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licers/slicer1.xml" ContentType="application/vnd.ms-excel.slicer+xml"/>
  <Override PartName="/xl/drawings/drawing4.xml" ContentType="application/vnd.openxmlformats-officedocument.drawing+xml"/>
  <Override PartName="/xl/slicers/slicer2.xml" ContentType="application/vnd.ms-excel.slicer+xml"/>
  <Override PartName="/xl/drawings/drawing5.xml" ContentType="application/vnd.openxmlformats-officedocument.drawing+xml"/>
  <Override PartName="/xl/slicers/slicer3.xml" ContentType="application/vnd.ms-excel.slicer+xml"/>
  <Override PartName="/xl/drawings/drawing6.xml" ContentType="application/vnd.openxmlformats-officedocument.drawing+xml"/>
  <Override PartName="/xl/slicers/slicer4.xml" ContentType="application/vnd.ms-excel.slicer+xml"/>
  <Override PartName="/xl/drawings/drawing7.xml" ContentType="application/vnd.openxmlformats-officedocument.drawing+xml"/>
  <Override PartName="/xl/slicers/slicer5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amismx.sharepoint.com/sites/READECENTROESTADSTICO/Documentos compartidos/General/SESAS/SESAS 2024/DAN/Finales CIAS/N1/"/>
    </mc:Choice>
  </mc:AlternateContent>
  <xr:revisionPtr revIDLastSave="796" documentId="8_{FDD18631-944C-4E0D-A67C-CB68311416EE}" xr6:coauthVersionLast="47" xr6:coauthVersionMax="47" xr10:uidLastSave="{26C3AE1F-A243-48A3-9659-704273D411B2}"/>
  <workbookProtection workbookAlgorithmName="SHA-512" workbookHashValue="LCHa7LQi+KrN3ElW3hcQLxcQMNul0qaiprxXJ7UScpIGlsYCTmagGhoy/AUdbgTorpv/uFTw3h2/t94gYyk8Fg==" workbookSaltValue="7GXM95SPRnOEVQeMYbl55g==" workbookSpinCount="100000" lockStructure="1"/>
  <bookViews>
    <workbookView xWindow="-110" yWindow="-110" windowWidth="19420" windowHeight="11500" tabRatio="932" xr2:uid="{4AB06CAD-1905-4763-A5B0-D09678F46D24}"/>
  </bookViews>
  <sheets>
    <sheet name="SESA N1" sheetId="58" r:id="rId1"/>
    <sheet name="Cat" sheetId="11" state="hidden" r:id="rId2"/>
    <sheet name="TD_0" sheetId="2" state="hidden" r:id="rId3"/>
    <sheet name="TD1 " sheetId="15" state="hidden" r:id="rId4"/>
    <sheet name="TD2" sheetId="56" state="hidden" r:id="rId5"/>
    <sheet name="TD4 " sheetId="43" state="hidden" r:id="rId6"/>
    <sheet name="TD3" sheetId="57" state="hidden" r:id="rId7"/>
    <sheet name="TD5 " sheetId="45" state="hidden" r:id="rId8"/>
    <sheet name="TD6 " sheetId="50" state="hidden" r:id="rId9"/>
    <sheet name="TD7" sheetId="59" state="hidden" r:id="rId10"/>
    <sheet name="General sectorial" sheetId="4" r:id="rId11"/>
    <sheet name="Entidad" sheetId="25" r:id="rId12"/>
    <sheet name="Tipo de cultivo" sheetId="54" r:id="rId13"/>
    <sheet name="Especie animal" sheetId="55" r:id="rId14"/>
    <sheet name="Forma de venta" sheetId="29" r:id="rId15"/>
    <sheet name="Causa del siniestro" sheetId="44" r:id="rId16"/>
  </sheets>
  <definedNames>
    <definedName name="SegmentaciónDeDatos_Cobertura">#N/A</definedName>
    <definedName name="SegmentaciónDeDatos_entidad">#N/A</definedName>
    <definedName name="SegmentaciónDeDatos_forma_venta">#N/A</definedName>
    <definedName name="SegmentaciónDeDatos_Tipo_de_Perdida1">#N/A</definedName>
    <definedName name="SegmentaciónDeDatos_Tipo_de_póliza">#N/A</definedName>
    <definedName name="SegmentaciónDeDatos_Tipo_de_Vehículo1">#N/A</definedName>
    <definedName name="SegmentaciónDeDatos_tipo_seguro">#N/A</definedName>
    <definedName name="SegmentaciónDeDatos_Uso_de_Vehículo31">#N/A</definedName>
  </definedNames>
  <calcPr calcId="191028"/>
  <pivotCaches>
    <pivotCache cacheId="440" r:id="rId17"/>
  </pivotCaches>
  <extLst>
    <ext xmlns:x14="http://schemas.microsoft.com/office/spreadsheetml/2009/9/main" uri="{876F7934-8845-4945-9796-88D515C7AA90}">
      <x14:pivotCaches>
        <pivotCache cacheId="441" r:id="rId18"/>
      </x14:pivotCaches>
    </ext>
    <ext xmlns:x14="http://schemas.microsoft.com/office/spreadsheetml/2009/9/main" uri="{BBE1A952-AA13-448e-AADC-164F8A28A991}">
      <x14:slicerCaches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44" l="1"/>
  <c r="B3" i="44"/>
  <c r="B4" i="29"/>
  <c r="B3" i="29"/>
  <c r="B4" i="55"/>
  <c r="B3" i="55"/>
  <c r="B4" i="54"/>
  <c r="B3" i="54"/>
  <c r="B4" i="25"/>
  <c r="B3" i="25"/>
  <c r="D8" i="25"/>
  <c r="I8" i="54" s="1"/>
  <c r="E8" i="25"/>
  <c r="J19" i="4" s="1"/>
  <c r="C8" i="25"/>
  <c r="H19" i="4" s="1"/>
  <c r="Y8" i="25" l="1"/>
  <c r="M8" i="54"/>
  <c r="W8" i="54"/>
  <c r="H8" i="29"/>
  <c r="O8" i="29"/>
  <c r="C8" i="54"/>
  <c r="E8" i="54"/>
  <c r="J8" i="54"/>
  <c r="K8" i="54" s="1"/>
  <c r="M8" i="29"/>
  <c r="R8" i="29"/>
  <c r="E8" i="29"/>
  <c r="J8" i="29"/>
  <c r="T8" i="29"/>
  <c r="Y8" i="29"/>
  <c r="Z8" i="29" s="1"/>
  <c r="C8" i="44"/>
  <c r="E8" i="44"/>
  <c r="J8" i="44"/>
  <c r="M8" i="44"/>
  <c r="O8" i="44"/>
  <c r="C7" i="4"/>
  <c r="E7" i="4"/>
  <c r="H7" i="4"/>
  <c r="J7" i="4"/>
  <c r="O8" i="54"/>
  <c r="R8" i="54"/>
  <c r="J8" i="55"/>
  <c r="R8" i="44"/>
  <c r="J8" i="25"/>
  <c r="M8" i="25"/>
  <c r="T8" i="55"/>
  <c r="W8" i="55"/>
  <c r="C13" i="4"/>
  <c r="T8" i="54"/>
  <c r="Y8" i="54"/>
  <c r="C8" i="55"/>
  <c r="H8" i="55"/>
  <c r="M8" i="55"/>
  <c r="T8" i="44"/>
  <c r="W8" i="44"/>
  <c r="O8" i="25"/>
  <c r="T8" i="25"/>
  <c r="Y8" i="55"/>
  <c r="J13" i="4"/>
  <c r="E8" i="55"/>
  <c r="H8" i="25"/>
  <c r="R8" i="55"/>
  <c r="Y8" i="44"/>
  <c r="Z8" i="44" s="1"/>
  <c r="R8" i="25"/>
  <c r="W8" i="25"/>
  <c r="C8" i="29"/>
  <c r="C19" i="4"/>
  <c r="I19" i="4"/>
  <c r="K19" i="4" s="1"/>
  <c r="N8" i="54"/>
  <c r="I8" i="25"/>
  <c r="D8" i="44"/>
  <c r="S8" i="54"/>
  <c r="X8" i="55"/>
  <c r="H8" i="44"/>
  <c r="D7" i="4"/>
  <c r="I7" i="4"/>
  <c r="L7" i="4"/>
  <c r="S8" i="25"/>
  <c r="N8" i="44"/>
  <c r="D13" i="4"/>
  <c r="E13" i="4"/>
  <c r="G13" i="4" s="1"/>
  <c r="F8" i="25"/>
  <c r="S8" i="55"/>
  <c r="I8" i="44"/>
  <c r="N8" i="25"/>
  <c r="X8" i="54"/>
  <c r="Z8" i="54" s="1"/>
  <c r="D8" i="29"/>
  <c r="X8" i="25"/>
  <c r="S8" i="44"/>
  <c r="H13" i="4"/>
  <c r="I13" i="4"/>
  <c r="K13" i="4" s="1"/>
  <c r="X8" i="29"/>
  <c r="D8" i="55"/>
  <c r="F8" i="55" s="1"/>
  <c r="I8" i="29"/>
  <c r="K8" i="29" s="1"/>
  <c r="Z8" i="25"/>
  <c r="I8" i="55"/>
  <c r="K8" i="55" s="1"/>
  <c r="N8" i="29"/>
  <c r="P8" i="29" s="1"/>
  <c r="D8" i="54"/>
  <c r="S8" i="29"/>
  <c r="X8" i="44"/>
  <c r="H8" i="54"/>
  <c r="N8" i="55"/>
  <c r="D19" i="4"/>
  <c r="O8" i="55"/>
  <c r="P8" i="55" s="1"/>
  <c r="W8" i="29"/>
  <c r="E19" i="4"/>
  <c r="G19" i="4" s="1"/>
  <c r="F13" i="4" l="1"/>
  <c r="Z8" i="55"/>
  <c r="U8" i="25"/>
  <c r="K8" i="25"/>
  <c r="G7" i="4"/>
  <c r="F19" i="4"/>
  <c r="F8" i="29"/>
  <c r="P8" i="54"/>
  <c r="U8" i="44"/>
  <c r="U8" i="29"/>
  <c r="K8" i="44"/>
  <c r="F8" i="44"/>
  <c r="F8" i="54"/>
  <c r="U8" i="55"/>
  <c r="P8" i="25"/>
  <c r="F7" i="4"/>
  <c r="U8" i="54"/>
  <c r="P8" i="44"/>
  <c r="K7" i="4"/>
  <c r="L13" i="4"/>
  <c r="L19" i="4"/>
  <c r="AE328" i="59" l="1"/>
  <c r="Y328" i="59"/>
  <c r="S328" i="59"/>
  <c r="M328" i="59"/>
  <c r="G328" i="59"/>
  <c r="A328" i="59"/>
  <c r="AE327" i="59"/>
  <c r="Y327" i="59"/>
  <c r="S327" i="59"/>
  <c r="M327" i="59"/>
  <c r="G327" i="59"/>
  <c r="A327" i="59"/>
  <c r="AE326" i="59"/>
  <c r="Y326" i="59"/>
  <c r="S326" i="59"/>
  <c r="M326" i="59"/>
  <c r="G326" i="59"/>
  <c r="A326" i="59"/>
  <c r="AE325" i="59"/>
  <c r="Y325" i="59"/>
  <c r="S325" i="59"/>
  <c r="M325" i="59"/>
  <c r="G325" i="59"/>
  <c r="A325" i="59"/>
  <c r="AE324" i="59"/>
  <c r="Y324" i="59"/>
  <c r="S324" i="59"/>
  <c r="M324" i="59"/>
  <c r="G324" i="59"/>
  <c r="A324" i="59"/>
  <c r="AE323" i="59"/>
  <c r="Y323" i="59"/>
  <c r="S323" i="59"/>
  <c r="M323" i="59"/>
  <c r="G323" i="59"/>
  <c r="A323" i="59"/>
  <c r="AE322" i="59"/>
  <c r="Y322" i="59"/>
  <c r="S322" i="59"/>
  <c r="M322" i="59"/>
  <c r="G322" i="59"/>
  <c r="A322" i="59"/>
  <c r="AE321" i="59"/>
  <c r="Y321" i="59"/>
  <c r="S321" i="59"/>
  <c r="M321" i="59"/>
  <c r="G321" i="59"/>
  <c r="A321" i="59"/>
  <c r="AE320" i="59"/>
  <c r="Y320" i="59"/>
  <c r="S320" i="59"/>
  <c r="M320" i="59"/>
  <c r="G320" i="59"/>
  <c r="A320" i="59"/>
  <c r="AE319" i="59"/>
  <c r="Y319" i="59"/>
  <c r="S319" i="59"/>
  <c r="M319" i="59"/>
  <c r="G319" i="59"/>
  <c r="A319" i="59"/>
  <c r="AE318" i="59"/>
  <c r="Y318" i="59"/>
  <c r="S318" i="59"/>
  <c r="M318" i="59"/>
  <c r="G318" i="59"/>
  <c r="A318" i="59"/>
  <c r="AE317" i="59"/>
  <c r="Y317" i="59"/>
  <c r="S317" i="59"/>
  <c r="M317" i="59"/>
  <c r="G317" i="59"/>
  <c r="A317" i="59"/>
  <c r="AE316" i="59"/>
  <c r="Y316" i="59"/>
  <c r="S316" i="59"/>
  <c r="M316" i="59"/>
  <c r="G316" i="59"/>
  <c r="A316" i="59"/>
  <c r="AE315" i="59"/>
  <c r="Y315" i="59"/>
  <c r="S315" i="59"/>
  <c r="M315" i="59"/>
  <c r="G315" i="59"/>
  <c r="A315" i="59"/>
  <c r="AE314" i="59"/>
  <c r="Y314" i="59"/>
  <c r="S314" i="59"/>
  <c r="M314" i="59"/>
  <c r="G314" i="59"/>
  <c r="A314" i="59"/>
  <c r="AE313" i="59"/>
  <c r="Y313" i="59"/>
  <c r="S313" i="59"/>
  <c r="M313" i="59"/>
  <c r="G313" i="59"/>
  <c r="A313" i="59"/>
  <c r="AE312" i="59"/>
  <c r="Y312" i="59"/>
  <c r="S312" i="59"/>
  <c r="M312" i="59"/>
  <c r="G312" i="59"/>
  <c r="A312" i="59"/>
  <c r="AE311" i="59"/>
  <c r="Y311" i="59"/>
  <c r="S311" i="59"/>
  <c r="M311" i="59"/>
  <c r="G311" i="59"/>
  <c r="A311" i="59"/>
  <c r="AE310" i="59"/>
  <c r="Y310" i="59"/>
  <c r="S310" i="59"/>
  <c r="M310" i="59"/>
  <c r="G310" i="59"/>
  <c r="A310" i="59"/>
  <c r="AE309" i="59"/>
  <c r="Y309" i="59"/>
  <c r="S309" i="59"/>
  <c r="M309" i="59"/>
  <c r="G309" i="59"/>
  <c r="A309" i="59"/>
  <c r="AE308" i="59"/>
  <c r="Y308" i="59"/>
  <c r="S308" i="59"/>
  <c r="M308" i="59"/>
  <c r="G308" i="59"/>
  <c r="A308" i="59"/>
  <c r="AE307" i="59"/>
  <c r="Y307" i="59"/>
  <c r="S307" i="59"/>
  <c r="M307" i="59"/>
  <c r="G307" i="59"/>
  <c r="A307" i="59"/>
  <c r="AE306" i="59"/>
  <c r="Y306" i="59"/>
  <c r="S306" i="59"/>
  <c r="M306" i="59"/>
  <c r="G306" i="59"/>
  <c r="A306" i="59"/>
  <c r="AE305" i="59"/>
  <c r="Y305" i="59"/>
  <c r="S305" i="59"/>
  <c r="M305" i="59"/>
  <c r="G305" i="59"/>
  <c r="A305" i="59"/>
  <c r="AE304" i="59"/>
  <c r="Y304" i="59"/>
  <c r="S304" i="59"/>
  <c r="M304" i="59"/>
  <c r="G304" i="59"/>
  <c r="A304" i="59"/>
  <c r="AE303" i="59"/>
  <c r="Y303" i="59"/>
  <c r="S303" i="59"/>
  <c r="M303" i="59"/>
  <c r="G303" i="59"/>
  <c r="A303" i="59"/>
  <c r="AE302" i="59"/>
  <c r="Y302" i="59"/>
  <c r="S302" i="59"/>
  <c r="M302" i="59"/>
  <c r="G302" i="59"/>
  <c r="A302" i="59"/>
  <c r="AE301" i="59"/>
  <c r="Y301" i="59"/>
  <c r="S301" i="59"/>
  <c r="M301" i="59"/>
  <c r="G301" i="59"/>
  <c r="A301" i="59"/>
  <c r="AE300" i="59"/>
  <c r="Y300" i="59"/>
  <c r="S300" i="59"/>
  <c r="M300" i="59"/>
  <c r="G300" i="59"/>
  <c r="A300" i="59"/>
  <c r="AE299" i="59"/>
  <c r="Y299" i="59"/>
  <c r="S299" i="59"/>
  <c r="M299" i="59"/>
  <c r="G299" i="59"/>
  <c r="A299" i="59"/>
  <c r="AE298" i="59"/>
  <c r="Y298" i="59"/>
  <c r="S298" i="59"/>
  <c r="M298" i="59"/>
  <c r="G298" i="59"/>
  <c r="A298" i="59"/>
  <c r="AE297" i="59"/>
  <c r="Y297" i="59"/>
  <c r="S297" i="59"/>
  <c r="M297" i="59"/>
  <c r="G297" i="59"/>
  <c r="A297" i="59"/>
  <c r="AE296" i="59"/>
  <c r="Y296" i="59"/>
  <c r="S296" i="59"/>
  <c r="M296" i="59"/>
  <c r="G296" i="59"/>
  <c r="A296" i="59"/>
  <c r="AE295" i="59"/>
  <c r="Y295" i="59"/>
  <c r="S295" i="59"/>
  <c r="M295" i="59"/>
  <c r="G295" i="59"/>
  <c r="A295" i="59"/>
  <c r="AE294" i="59"/>
  <c r="Y294" i="59"/>
  <c r="S294" i="59"/>
  <c r="M294" i="59"/>
  <c r="G294" i="59"/>
  <c r="A294" i="59"/>
  <c r="AE293" i="59"/>
  <c r="Y293" i="59"/>
  <c r="S293" i="59"/>
  <c r="M293" i="59"/>
  <c r="G293" i="59"/>
  <c r="A293" i="59"/>
  <c r="AE292" i="59"/>
  <c r="Y292" i="59"/>
  <c r="S292" i="59"/>
  <c r="M292" i="59"/>
  <c r="G292" i="59"/>
  <c r="A292" i="59"/>
  <c r="AE291" i="59"/>
  <c r="Y291" i="59"/>
  <c r="S291" i="59"/>
  <c r="M291" i="59"/>
  <c r="G291" i="59"/>
  <c r="A291" i="59"/>
  <c r="AE290" i="59"/>
  <c r="Y290" i="59"/>
  <c r="S290" i="59"/>
  <c r="M290" i="59"/>
  <c r="G290" i="59"/>
  <c r="A290" i="59"/>
  <c r="AE289" i="59"/>
  <c r="Y289" i="59"/>
  <c r="S289" i="59"/>
  <c r="M289" i="59"/>
  <c r="G289" i="59"/>
  <c r="A289" i="59"/>
  <c r="AE288" i="59"/>
  <c r="Y288" i="59"/>
  <c r="S288" i="59"/>
  <c r="M288" i="59"/>
  <c r="G288" i="59"/>
  <c r="A288" i="59"/>
  <c r="AE287" i="59"/>
  <c r="Y287" i="59"/>
  <c r="S287" i="59"/>
  <c r="M287" i="59"/>
  <c r="G287" i="59"/>
  <c r="A287" i="59"/>
  <c r="AE286" i="59"/>
  <c r="Y286" i="59"/>
  <c r="S286" i="59"/>
  <c r="M286" i="59"/>
  <c r="G286" i="59"/>
  <c r="A286" i="59"/>
  <c r="AE285" i="59"/>
  <c r="Y285" i="59"/>
  <c r="S285" i="59"/>
  <c r="M285" i="59"/>
  <c r="G285" i="59"/>
  <c r="A285" i="59"/>
  <c r="AE284" i="59"/>
  <c r="Y284" i="59"/>
  <c r="S284" i="59"/>
  <c r="M284" i="59"/>
  <c r="G284" i="59"/>
  <c r="A284" i="59"/>
  <c r="AE283" i="59"/>
  <c r="Y283" i="59"/>
  <c r="S283" i="59"/>
  <c r="M283" i="59"/>
  <c r="G283" i="59"/>
  <c r="A283" i="59"/>
  <c r="AE282" i="59"/>
  <c r="Y282" i="59"/>
  <c r="S282" i="59"/>
  <c r="M282" i="59"/>
  <c r="G282" i="59"/>
  <c r="A282" i="59"/>
  <c r="AE281" i="59"/>
  <c r="Y281" i="59"/>
  <c r="S281" i="59"/>
  <c r="M281" i="59"/>
  <c r="G281" i="59"/>
  <c r="A281" i="59"/>
  <c r="AE280" i="59"/>
  <c r="Y280" i="59"/>
  <c r="S280" i="59"/>
  <c r="M280" i="59"/>
  <c r="G280" i="59"/>
  <c r="A280" i="59"/>
  <c r="AE279" i="59"/>
  <c r="Y279" i="59"/>
  <c r="S279" i="59"/>
  <c r="M279" i="59"/>
  <c r="G279" i="59"/>
  <c r="A279" i="59"/>
  <c r="AE278" i="59"/>
  <c r="Y278" i="59"/>
  <c r="S278" i="59"/>
  <c r="M278" i="59"/>
  <c r="G278" i="59"/>
  <c r="A278" i="59"/>
  <c r="AE277" i="59"/>
  <c r="Y277" i="59"/>
  <c r="S277" i="59"/>
  <c r="M277" i="59"/>
  <c r="G277" i="59"/>
  <c r="A277" i="59"/>
  <c r="AE276" i="59"/>
  <c r="Y276" i="59"/>
  <c r="S276" i="59"/>
  <c r="M276" i="59"/>
  <c r="G276" i="59"/>
  <c r="A276" i="59"/>
  <c r="AE275" i="59"/>
  <c r="Y275" i="59"/>
  <c r="S275" i="59"/>
  <c r="M275" i="59"/>
  <c r="G275" i="59"/>
  <c r="A275" i="59"/>
  <c r="AE274" i="59"/>
  <c r="Y274" i="59"/>
  <c r="S274" i="59"/>
  <c r="M274" i="59"/>
  <c r="G274" i="59"/>
  <c r="A274" i="59"/>
  <c r="AE273" i="59"/>
  <c r="Y273" i="59"/>
  <c r="S273" i="59"/>
  <c r="M273" i="59"/>
  <c r="G273" i="59"/>
  <c r="A273" i="59"/>
  <c r="AE272" i="59"/>
  <c r="Y272" i="59"/>
  <c r="S272" i="59"/>
  <c r="M272" i="59"/>
  <c r="G272" i="59"/>
  <c r="A272" i="59"/>
  <c r="AE271" i="59"/>
  <c r="Y271" i="59"/>
  <c r="S271" i="59"/>
  <c r="M271" i="59"/>
  <c r="G271" i="59"/>
  <c r="A271" i="59"/>
  <c r="AE270" i="59"/>
  <c r="Y270" i="59"/>
  <c r="S270" i="59"/>
  <c r="M270" i="59"/>
  <c r="G270" i="59"/>
  <c r="A270" i="59"/>
  <c r="AE269" i="59"/>
  <c r="Y269" i="59"/>
  <c r="S269" i="59"/>
  <c r="M269" i="59"/>
  <c r="G269" i="59"/>
  <c r="A269" i="59"/>
  <c r="AE268" i="59"/>
  <c r="Y268" i="59"/>
  <c r="S268" i="59"/>
  <c r="M268" i="59"/>
  <c r="G268" i="59"/>
  <c r="A268" i="59"/>
  <c r="AE267" i="59"/>
  <c r="Y267" i="59"/>
  <c r="S267" i="59"/>
  <c r="M267" i="59"/>
  <c r="G267" i="59"/>
  <c r="A267" i="59"/>
  <c r="AE266" i="59"/>
  <c r="Y266" i="59"/>
  <c r="S266" i="59"/>
  <c r="M266" i="59"/>
  <c r="G266" i="59"/>
  <c r="A266" i="59"/>
  <c r="AE265" i="59"/>
  <c r="Y265" i="59"/>
  <c r="S265" i="59"/>
  <c r="M265" i="59"/>
  <c r="G265" i="59"/>
  <c r="A265" i="59"/>
  <c r="AE264" i="59"/>
  <c r="Y264" i="59"/>
  <c r="S264" i="59"/>
  <c r="M264" i="59"/>
  <c r="G264" i="59"/>
  <c r="A264" i="59"/>
  <c r="AE263" i="59"/>
  <c r="Y263" i="59"/>
  <c r="S263" i="59"/>
  <c r="M263" i="59"/>
  <c r="G263" i="59"/>
  <c r="A263" i="59"/>
  <c r="AE262" i="59"/>
  <c r="Y262" i="59"/>
  <c r="S262" i="59"/>
  <c r="M262" i="59"/>
  <c r="G262" i="59"/>
  <c r="A262" i="59"/>
  <c r="AE261" i="59"/>
  <c r="Y261" i="59"/>
  <c r="S261" i="59"/>
  <c r="M261" i="59"/>
  <c r="G261" i="59"/>
  <c r="A261" i="59"/>
  <c r="AE260" i="59"/>
  <c r="Y260" i="59"/>
  <c r="S260" i="59"/>
  <c r="M260" i="59"/>
  <c r="G260" i="59"/>
  <c r="A260" i="59"/>
  <c r="AE259" i="59"/>
  <c r="Y259" i="59"/>
  <c r="S259" i="59"/>
  <c r="M259" i="59"/>
  <c r="G259" i="59"/>
  <c r="A259" i="59"/>
  <c r="AE258" i="59"/>
  <c r="Y258" i="59"/>
  <c r="S258" i="59"/>
  <c r="M258" i="59"/>
  <c r="G258" i="59"/>
  <c r="A258" i="59"/>
  <c r="AE257" i="59"/>
  <c r="Y257" i="59"/>
  <c r="S257" i="59"/>
  <c r="M257" i="59"/>
  <c r="G257" i="59"/>
  <c r="A257" i="59"/>
  <c r="AE256" i="59"/>
  <c r="Y256" i="59"/>
  <c r="S256" i="59"/>
  <c r="M256" i="59"/>
  <c r="G256" i="59"/>
  <c r="A256" i="59"/>
  <c r="AE255" i="59"/>
  <c r="Y255" i="59"/>
  <c r="S255" i="59"/>
  <c r="M255" i="59"/>
  <c r="G255" i="59"/>
  <c r="A255" i="59"/>
  <c r="AE254" i="59"/>
  <c r="Y254" i="59"/>
  <c r="S254" i="59"/>
  <c r="M254" i="59"/>
  <c r="G254" i="59"/>
  <c r="A254" i="59"/>
  <c r="AE253" i="59"/>
  <c r="Y253" i="59"/>
  <c r="S253" i="59"/>
  <c r="M253" i="59"/>
  <c r="G253" i="59"/>
  <c r="A253" i="59"/>
  <c r="AE252" i="59"/>
  <c r="Y252" i="59"/>
  <c r="S252" i="59"/>
  <c r="M252" i="59"/>
  <c r="G252" i="59"/>
  <c r="A252" i="59"/>
  <c r="AE251" i="59"/>
  <c r="Y251" i="59"/>
  <c r="S251" i="59"/>
  <c r="M251" i="59"/>
  <c r="G251" i="59"/>
  <c r="A251" i="59"/>
  <c r="AE250" i="59"/>
  <c r="Y250" i="59"/>
  <c r="S250" i="59"/>
  <c r="M250" i="59"/>
  <c r="G250" i="59"/>
  <c r="A250" i="59"/>
  <c r="AE249" i="59"/>
  <c r="Y249" i="59"/>
  <c r="S249" i="59"/>
  <c r="M249" i="59"/>
  <c r="G249" i="59"/>
  <c r="A249" i="59"/>
  <c r="AE248" i="59"/>
  <c r="Y248" i="59"/>
  <c r="S248" i="59"/>
  <c r="M248" i="59"/>
  <c r="G248" i="59"/>
  <c r="A248" i="59"/>
  <c r="AE247" i="59"/>
  <c r="Y247" i="59"/>
  <c r="S247" i="59"/>
  <c r="M247" i="59"/>
  <c r="G247" i="59"/>
  <c r="A247" i="59"/>
  <c r="AE246" i="59"/>
  <c r="Y246" i="59"/>
  <c r="S246" i="59"/>
  <c r="M246" i="59"/>
  <c r="G246" i="59"/>
  <c r="A246" i="59"/>
  <c r="AE245" i="59"/>
  <c r="Y245" i="59"/>
  <c r="S245" i="59"/>
  <c r="M245" i="59"/>
  <c r="G245" i="59"/>
  <c r="A245" i="59"/>
  <c r="AE244" i="59"/>
  <c r="Y244" i="59"/>
  <c r="S244" i="59"/>
  <c r="M244" i="59"/>
  <c r="G244" i="59"/>
  <c r="A244" i="59"/>
  <c r="AE243" i="59"/>
  <c r="Y243" i="59"/>
  <c r="S243" i="59"/>
  <c r="M243" i="59"/>
  <c r="G243" i="59"/>
  <c r="A243" i="59"/>
  <c r="AE242" i="59"/>
  <c r="Y242" i="59"/>
  <c r="S242" i="59"/>
  <c r="M242" i="59"/>
  <c r="G242" i="59"/>
  <c r="A242" i="59"/>
  <c r="AE241" i="59"/>
  <c r="Y241" i="59"/>
  <c r="S241" i="59"/>
  <c r="M241" i="59"/>
  <c r="G241" i="59"/>
  <c r="A241" i="59"/>
  <c r="AE240" i="59"/>
  <c r="Y240" i="59"/>
  <c r="S240" i="59"/>
  <c r="M240" i="59"/>
  <c r="G240" i="59"/>
  <c r="A240" i="59"/>
  <c r="AE239" i="59"/>
  <c r="Y239" i="59"/>
  <c r="S239" i="59"/>
  <c r="M239" i="59"/>
  <c r="G239" i="59"/>
  <c r="A239" i="59"/>
  <c r="AE238" i="59"/>
  <c r="Y238" i="59"/>
  <c r="S238" i="59"/>
  <c r="M238" i="59"/>
  <c r="G238" i="59"/>
  <c r="A238" i="59"/>
  <c r="AE237" i="59"/>
  <c r="Y237" i="59"/>
  <c r="S237" i="59"/>
  <c r="M237" i="59"/>
  <c r="G237" i="59"/>
  <c r="A237" i="59"/>
  <c r="AE236" i="59"/>
  <c r="Y236" i="59"/>
  <c r="S236" i="59"/>
  <c r="M236" i="59"/>
  <c r="G236" i="59"/>
  <c r="A236" i="59"/>
  <c r="AE235" i="59"/>
  <c r="Y235" i="59"/>
  <c r="S235" i="59"/>
  <c r="M235" i="59"/>
  <c r="G235" i="59"/>
  <c r="A235" i="59"/>
  <c r="AE234" i="59"/>
  <c r="Y234" i="59"/>
  <c r="S234" i="59"/>
  <c r="M234" i="59"/>
  <c r="G234" i="59"/>
  <c r="A234" i="59"/>
  <c r="AE233" i="59"/>
  <c r="Y233" i="59"/>
  <c r="S233" i="59"/>
  <c r="M233" i="59"/>
  <c r="G233" i="59"/>
  <c r="A233" i="59"/>
  <c r="AE232" i="59"/>
  <c r="Y232" i="59"/>
  <c r="S232" i="59"/>
  <c r="M232" i="59"/>
  <c r="G232" i="59"/>
  <c r="A232" i="59"/>
  <c r="AE231" i="59"/>
  <c r="Y231" i="59"/>
  <c r="S231" i="59"/>
  <c r="M231" i="59"/>
  <c r="G231" i="59"/>
  <c r="A231" i="59"/>
  <c r="AE230" i="59"/>
  <c r="Y230" i="59"/>
  <c r="S230" i="59"/>
  <c r="M230" i="59"/>
  <c r="G230" i="59"/>
  <c r="A230" i="59"/>
  <c r="AE229" i="59"/>
  <c r="Y229" i="59"/>
  <c r="S229" i="59"/>
  <c r="M229" i="59"/>
  <c r="G229" i="59"/>
  <c r="A229" i="59"/>
  <c r="AE228" i="59"/>
  <c r="Y228" i="59"/>
  <c r="S228" i="59"/>
  <c r="M228" i="59"/>
  <c r="G228" i="59"/>
  <c r="A228" i="59"/>
  <c r="AE227" i="59"/>
  <c r="Y227" i="59"/>
  <c r="S227" i="59"/>
  <c r="M227" i="59"/>
  <c r="G227" i="59"/>
  <c r="A227" i="59"/>
  <c r="AE226" i="59"/>
  <c r="Y226" i="59"/>
  <c r="S226" i="59"/>
  <c r="M226" i="59"/>
  <c r="G226" i="59"/>
  <c r="A226" i="59"/>
  <c r="AE225" i="59"/>
  <c r="Y225" i="59"/>
  <c r="S225" i="59"/>
  <c r="M225" i="59"/>
  <c r="G225" i="59"/>
  <c r="A225" i="59"/>
  <c r="AE224" i="59"/>
  <c r="Y224" i="59"/>
  <c r="S224" i="59"/>
  <c r="M224" i="59"/>
  <c r="G224" i="59"/>
  <c r="A224" i="59"/>
  <c r="AE223" i="59"/>
  <c r="Y223" i="59"/>
  <c r="S223" i="59"/>
  <c r="M223" i="59"/>
  <c r="G223" i="59"/>
  <c r="A223" i="59"/>
  <c r="AE222" i="59"/>
  <c r="Y222" i="59"/>
  <c r="S222" i="59"/>
  <c r="M222" i="59"/>
  <c r="G222" i="59"/>
  <c r="A222" i="59"/>
  <c r="AE221" i="59"/>
  <c r="Y221" i="59"/>
  <c r="S221" i="59"/>
  <c r="M221" i="59"/>
  <c r="G221" i="59"/>
  <c r="A221" i="59"/>
  <c r="AE220" i="59"/>
  <c r="Y220" i="59"/>
  <c r="S220" i="59"/>
  <c r="M220" i="59"/>
  <c r="G220" i="59"/>
  <c r="A220" i="59"/>
  <c r="AE219" i="59"/>
  <c r="Y219" i="59"/>
  <c r="S219" i="59"/>
  <c r="M219" i="59"/>
  <c r="G219" i="59"/>
  <c r="A219" i="59"/>
  <c r="AE218" i="59"/>
  <c r="Y218" i="59"/>
  <c r="S218" i="59"/>
  <c r="M218" i="59"/>
  <c r="G218" i="59"/>
  <c r="A218" i="59"/>
  <c r="AE217" i="59"/>
  <c r="Y217" i="59"/>
  <c r="S217" i="59"/>
  <c r="M217" i="59"/>
  <c r="G217" i="59"/>
  <c r="A217" i="59"/>
  <c r="AE216" i="59"/>
  <c r="Y216" i="59"/>
  <c r="S216" i="59"/>
  <c r="M216" i="59"/>
  <c r="G216" i="59"/>
  <c r="A216" i="59"/>
  <c r="AE215" i="59"/>
  <c r="Y215" i="59"/>
  <c r="S215" i="59"/>
  <c r="M215" i="59"/>
  <c r="G215" i="59"/>
  <c r="A215" i="59"/>
  <c r="AE214" i="59"/>
  <c r="Y214" i="59"/>
  <c r="S214" i="59"/>
  <c r="M214" i="59"/>
  <c r="G214" i="59"/>
  <c r="A214" i="59"/>
  <c r="AE213" i="59"/>
  <c r="Y213" i="59"/>
  <c r="S213" i="59"/>
  <c r="M213" i="59"/>
  <c r="G213" i="59"/>
  <c r="A213" i="59"/>
  <c r="AE212" i="59"/>
  <c r="Y212" i="59"/>
  <c r="S212" i="59"/>
  <c r="M212" i="59"/>
  <c r="G212" i="59"/>
  <c r="A212" i="59"/>
  <c r="AE211" i="59"/>
  <c r="Y211" i="59"/>
  <c r="S211" i="59"/>
  <c r="M211" i="59"/>
  <c r="G211" i="59"/>
  <c r="A211" i="59"/>
  <c r="AE210" i="59"/>
  <c r="Y210" i="59"/>
  <c r="S210" i="59"/>
  <c r="M210" i="59"/>
  <c r="G210" i="59"/>
  <c r="A210" i="59"/>
  <c r="AE209" i="59"/>
  <c r="Y209" i="59"/>
  <c r="S209" i="59"/>
  <c r="M209" i="59"/>
  <c r="G209" i="59"/>
  <c r="A209" i="59"/>
  <c r="AE208" i="59"/>
  <c r="Y208" i="59"/>
  <c r="S208" i="59"/>
  <c r="M208" i="59"/>
  <c r="G208" i="59"/>
  <c r="A208" i="59"/>
  <c r="AE207" i="59"/>
  <c r="Y207" i="59"/>
  <c r="S207" i="59"/>
  <c r="M207" i="59"/>
  <c r="G207" i="59"/>
  <c r="A207" i="59"/>
  <c r="AE206" i="59"/>
  <c r="Y206" i="59"/>
  <c r="S206" i="59"/>
  <c r="M206" i="59"/>
  <c r="G206" i="59"/>
  <c r="A206" i="59"/>
  <c r="AE205" i="59"/>
  <c r="Y205" i="59"/>
  <c r="S205" i="59"/>
  <c r="M205" i="59"/>
  <c r="G205" i="59"/>
  <c r="A205" i="59"/>
  <c r="AE204" i="59"/>
  <c r="Y204" i="59"/>
  <c r="S204" i="59"/>
  <c r="M204" i="59"/>
  <c r="G204" i="59"/>
  <c r="A204" i="59"/>
  <c r="AE203" i="59"/>
  <c r="Y203" i="59"/>
  <c r="S203" i="59"/>
  <c r="M203" i="59"/>
  <c r="G203" i="59"/>
  <c r="A203" i="59"/>
  <c r="AE202" i="59"/>
  <c r="Y202" i="59"/>
  <c r="S202" i="59"/>
  <c r="M202" i="59"/>
  <c r="G202" i="59"/>
  <c r="A202" i="59"/>
  <c r="AE201" i="59"/>
  <c r="Y201" i="59"/>
  <c r="S201" i="59"/>
  <c r="M201" i="59"/>
  <c r="G201" i="59"/>
  <c r="A201" i="59"/>
  <c r="AE200" i="59"/>
  <c r="Y200" i="59"/>
  <c r="S200" i="59"/>
  <c r="M200" i="59"/>
  <c r="G200" i="59"/>
  <c r="A200" i="59"/>
  <c r="AE199" i="59"/>
  <c r="Y199" i="59"/>
  <c r="S199" i="59"/>
  <c r="M199" i="59"/>
  <c r="G199" i="59"/>
  <c r="A199" i="59"/>
  <c r="AE198" i="59"/>
  <c r="Y198" i="59"/>
  <c r="S198" i="59"/>
  <c r="M198" i="59"/>
  <c r="G198" i="59"/>
  <c r="A198" i="59"/>
  <c r="AE197" i="59"/>
  <c r="Y197" i="59"/>
  <c r="S197" i="59"/>
  <c r="M197" i="59"/>
  <c r="G197" i="59"/>
  <c r="A197" i="59"/>
  <c r="AE196" i="59"/>
  <c r="Y196" i="59"/>
  <c r="S196" i="59"/>
  <c r="M196" i="59"/>
  <c r="G196" i="59"/>
  <c r="A196" i="59"/>
  <c r="AE195" i="59"/>
  <c r="Y195" i="59"/>
  <c r="S195" i="59"/>
  <c r="M195" i="59"/>
  <c r="G195" i="59"/>
  <c r="A195" i="59"/>
  <c r="AE194" i="59"/>
  <c r="Y194" i="59"/>
  <c r="S194" i="59"/>
  <c r="M194" i="59"/>
  <c r="G194" i="59"/>
  <c r="A194" i="59"/>
  <c r="AE193" i="59"/>
  <c r="Y193" i="59"/>
  <c r="S193" i="59"/>
  <c r="M193" i="59"/>
  <c r="G193" i="59"/>
  <c r="A193" i="59"/>
  <c r="AE192" i="59"/>
  <c r="Y192" i="59"/>
  <c r="S192" i="59"/>
  <c r="M192" i="59"/>
  <c r="G192" i="59"/>
  <c r="A192" i="59"/>
  <c r="AE191" i="59"/>
  <c r="Y191" i="59"/>
  <c r="S191" i="59"/>
  <c r="M191" i="59"/>
  <c r="G191" i="59"/>
  <c r="A191" i="59"/>
  <c r="AE190" i="59"/>
  <c r="Y190" i="59"/>
  <c r="S190" i="59"/>
  <c r="M190" i="59"/>
  <c r="G190" i="59"/>
  <c r="A190" i="59"/>
  <c r="AE189" i="59"/>
  <c r="Y189" i="59"/>
  <c r="S189" i="59"/>
  <c r="M189" i="59"/>
  <c r="G189" i="59"/>
  <c r="A189" i="59"/>
  <c r="AE188" i="59"/>
  <c r="Y188" i="59"/>
  <c r="S188" i="59"/>
  <c r="M188" i="59"/>
  <c r="G188" i="59"/>
  <c r="A188" i="59"/>
  <c r="AE187" i="59"/>
  <c r="Y187" i="59"/>
  <c r="S187" i="59"/>
  <c r="M187" i="59"/>
  <c r="G187" i="59"/>
  <c r="A187" i="59"/>
  <c r="AE186" i="59"/>
  <c r="Y186" i="59"/>
  <c r="S186" i="59"/>
  <c r="M186" i="59"/>
  <c r="G186" i="59"/>
  <c r="A186" i="59"/>
  <c r="AE185" i="59"/>
  <c r="Y185" i="59"/>
  <c r="S185" i="59"/>
  <c r="M185" i="59"/>
  <c r="G185" i="59"/>
  <c r="A185" i="59"/>
  <c r="AE184" i="59"/>
  <c r="Y184" i="59"/>
  <c r="S184" i="59"/>
  <c r="M184" i="59"/>
  <c r="G184" i="59"/>
  <c r="A184" i="59"/>
  <c r="AE183" i="59"/>
  <c r="Y183" i="59"/>
  <c r="S183" i="59"/>
  <c r="M183" i="59"/>
  <c r="G183" i="59"/>
  <c r="A183" i="59"/>
  <c r="AE182" i="59"/>
  <c r="Y182" i="59"/>
  <c r="S182" i="59"/>
  <c r="M182" i="59"/>
  <c r="G182" i="59"/>
  <c r="A182" i="59"/>
  <c r="AE181" i="59"/>
  <c r="Y181" i="59"/>
  <c r="S181" i="59"/>
  <c r="M181" i="59"/>
  <c r="G181" i="59"/>
  <c r="A181" i="59"/>
  <c r="AE180" i="59"/>
  <c r="Y180" i="59"/>
  <c r="S180" i="59"/>
  <c r="M180" i="59"/>
  <c r="G180" i="59"/>
  <c r="A180" i="59"/>
  <c r="AE179" i="59"/>
  <c r="Y179" i="59"/>
  <c r="S179" i="59"/>
  <c r="M179" i="59"/>
  <c r="G179" i="59"/>
  <c r="A179" i="59"/>
  <c r="AE178" i="59"/>
  <c r="Y178" i="59"/>
  <c r="S178" i="59"/>
  <c r="M178" i="59"/>
  <c r="G178" i="59"/>
  <c r="A178" i="59"/>
  <c r="AE177" i="59"/>
  <c r="Y177" i="59"/>
  <c r="S177" i="59"/>
  <c r="M177" i="59"/>
  <c r="G177" i="59"/>
  <c r="A177" i="59"/>
  <c r="AE176" i="59"/>
  <c r="Y176" i="59"/>
  <c r="S176" i="59"/>
  <c r="M176" i="59"/>
  <c r="G176" i="59"/>
  <c r="A176" i="59"/>
  <c r="AE175" i="59"/>
  <c r="Y175" i="59"/>
  <c r="S175" i="59"/>
  <c r="M175" i="59"/>
  <c r="G175" i="59"/>
  <c r="A175" i="59"/>
  <c r="AE174" i="59"/>
  <c r="Y174" i="59"/>
  <c r="S174" i="59"/>
  <c r="M174" i="59"/>
  <c r="G174" i="59"/>
  <c r="A174" i="59"/>
  <c r="AE173" i="59"/>
  <c r="Y173" i="59"/>
  <c r="S173" i="59"/>
  <c r="M173" i="59"/>
  <c r="G173" i="59"/>
  <c r="A173" i="59"/>
  <c r="AE172" i="59"/>
  <c r="Y172" i="59"/>
  <c r="S172" i="59"/>
  <c r="M172" i="59"/>
  <c r="G172" i="59"/>
  <c r="A172" i="59"/>
  <c r="AE171" i="59"/>
  <c r="Y171" i="59"/>
  <c r="S171" i="59"/>
  <c r="M171" i="59"/>
  <c r="G171" i="59"/>
  <c r="A171" i="59"/>
  <c r="AE170" i="59"/>
  <c r="Y170" i="59"/>
  <c r="S170" i="59"/>
  <c r="M170" i="59"/>
  <c r="G170" i="59"/>
  <c r="A170" i="59"/>
  <c r="AE169" i="59"/>
  <c r="Y169" i="59"/>
  <c r="S169" i="59"/>
  <c r="M169" i="59"/>
  <c r="G169" i="59"/>
  <c r="A169" i="59"/>
  <c r="AE168" i="59"/>
  <c r="Y168" i="59"/>
  <c r="S168" i="59"/>
  <c r="M168" i="59"/>
  <c r="G168" i="59"/>
  <c r="A168" i="59"/>
  <c r="AE167" i="59"/>
  <c r="Y167" i="59"/>
  <c r="S167" i="59"/>
  <c r="M167" i="59"/>
  <c r="G167" i="59"/>
  <c r="A167" i="59"/>
  <c r="AE166" i="59"/>
  <c r="Y166" i="59"/>
  <c r="S166" i="59"/>
  <c r="M166" i="59"/>
  <c r="G166" i="59"/>
  <c r="A166" i="59"/>
  <c r="AE165" i="59"/>
  <c r="Y165" i="59"/>
  <c r="S165" i="59"/>
  <c r="M165" i="59"/>
  <c r="G165" i="59"/>
  <c r="A165" i="59"/>
  <c r="AE164" i="59"/>
  <c r="Y164" i="59"/>
  <c r="S164" i="59"/>
  <c r="M164" i="59"/>
  <c r="G164" i="59"/>
  <c r="A164" i="59"/>
  <c r="AE163" i="59"/>
  <c r="Y163" i="59"/>
  <c r="S163" i="59"/>
  <c r="M163" i="59"/>
  <c r="G163" i="59"/>
  <c r="A163" i="59"/>
  <c r="AE162" i="59"/>
  <c r="Y162" i="59"/>
  <c r="S162" i="59"/>
  <c r="M162" i="59"/>
  <c r="G162" i="59"/>
  <c r="A162" i="59"/>
  <c r="AE161" i="59"/>
  <c r="Y161" i="59"/>
  <c r="S161" i="59"/>
  <c r="M161" i="59"/>
  <c r="G161" i="59"/>
  <c r="A161" i="59"/>
  <c r="AE160" i="59"/>
  <c r="Y160" i="59"/>
  <c r="S160" i="59"/>
  <c r="M160" i="59"/>
  <c r="G160" i="59"/>
  <c r="A160" i="59"/>
  <c r="AE159" i="59"/>
  <c r="Y159" i="59"/>
  <c r="S159" i="59"/>
  <c r="M159" i="59"/>
  <c r="G159" i="59"/>
  <c r="A159" i="59"/>
  <c r="AE158" i="59"/>
  <c r="Y158" i="59"/>
  <c r="S158" i="59"/>
  <c r="M158" i="59"/>
  <c r="G158" i="59"/>
  <c r="A158" i="59"/>
  <c r="AE157" i="59"/>
  <c r="Y157" i="59"/>
  <c r="S157" i="59"/>
  <c r="M157" i="59"/>
  <c r="G157" i="59"/>
  <c r="A157" i="59"/>
  <c r="AE156" i="59"/>
  <c r="Y156" i="59"/>
  <c r="S156" i="59"/>
  <c r="M156" i="59"/>
  <c r="G156" i="59"/>
  <c r="A156" i="59"/>
  <c r="AE155" i="59"/>
  <c r="Y155" i="59"/>
  <c r="S155" i="59"/>
  <c r="M155" i="59"/>
  <c r="G155" i="59"/>
  <c r="A155" i="59"/>
  <c r="AE154" i="59"/>
  <c r="Y154" i="59"/>
  <c r="S154" i="59"/>
  <c r="M154" i="59"/>
  <c r="G154" i="59"/>
  <c r="A154" i="59"/>
  <c r="AE153" i="59"/>
  <c r="Y153" i="59"/>
  <c r="S153" i="59"/>
  <c r="M153" i="59"/>
  <c r="G153" i="59"/>
  <c r="A153" i="59"/>
  <c r="AE152" i="59"/>
  <c r="Y152" i="59"/>
  <c r="S152" i="59"/>
  <c r="M152" i="59"/>
  <c r="G152" i="59"/>
  <c r="A152" i="59"/>
  <c r="AE151" i="59"/>
  <c r="Y151" i="59"/>
  <c r="S151" i="59"/>
  <c r="M151" i="59"/>
  <c r="G151" i="59"/>
  <c r="A151" i="59"/>
  <c r="AE150" i="59"/>
  <c r="Y150" i="59"/>
  <c r="S150" i="59"/>
  <c r="M150" i="59"/>
  <c r="G150" i="59"/>
  <c r="A150" i="59"/>
  <c r="AE149" i="59"/>
  <c r="Y149" i="59"/>
  <c r="S149" i="59"/>
  <c r="M149" i="59"/>
  <c r="G149" i="59"/>
  <c r="A149" i="59"/>
  <c r="AE148" i="59"/>
  <c r="Y148" i="59"/>
  <c r="S148" i="59"/>
  <c r="M148" i="59"/>
  <c r="G148" i="59"/>
  <c r="A148" i="59"/>
  <c r="AE147" i="59"/>
  <c r="Y147" i="59"/>
  <c r="S147" i="59"/>
  <c r="M147" i="59"/>
  <c r="G147" i="59"/>
  <c r="A147" i="59"/>
  <c r="AE146" i="59"/>
  <c r="Y146" i="59"/>
  <c r="S146" i="59"/>
  <c r="M146" i="59"/>
  <c r="G146" i="59"/>
  <c r="A146" i="59"/>
  <c r="AE145" i="59"/>
  <c r="Y145" i="59"/>
  <c r="S145" i="59"/>
  <c r="M145" i="59"/>
  <c r="G145" i="59"/>
  <c r="A145" i="59"/>
  <c r="AE144" i="59"/>
  <c r="Y144" i="59"/>
  <c r="S144" i="59"/>
  <c r="M144" i="59"/>
  <c r="G144" i="59"/>
  <c r="A144" i="59"/>
  <c r="AE143" i="59"/>
  <c r="Y143" i="59"/>
  <c r="S143" i="59"/>
  <c r="M143" i="59"/>
  <c r="G143" i="59"/>
  <c r="A143" i="59"/>
  <c r="AE142" i="59"/>
  <c r="Y142" i="59"/>
  <c r="S142" i="59"/>
  <c r="M142" i="59"/>
  <c r="G142" i="59"/>
  <c r="A142" i="59"/>
  <c r="AE141" i="59"/>
  <c r="Y141" i="59"/>
  <c r="S141" i="59"/>
  <c r="M141" i="59"/>
  <c r="G141" i="59"/>
  <c r="A141" i="59"/>
  <c r="AE140" i="59"/>
  <c r="Y140" i="59"/>
  <c r="S140" i="59"/>
  <c r="M140" i="59"/>
  <c r="G140" i="59"/>
  <c r="A140" i="59"/>
  <c r="AE139" i="59"/>
  <c r="Y139" i="59"/>
  <c r="S139" i="59"/>
  <c r="M139" i="59"/>
  <c r="G139" i="59"/>
  <c r="A139" i="59"/>
  <c r="AE138" i="59"/>
  <c r="Y138" i="59"/>
  <c r="S138" i="59"/>
  <c r="M138" i="59"/>
  <c r="G138" i="59"/>
  <c r="A138" i="59"/>
  <c r="AE137" i="59"/>
  <c r="Y137" i="59"/>
  <c r="S137" i="59"/>
  <c r="M137" i="59"/>
  <c r="G137" i="59"/>
  <c r="A137" i="59"/>
  <c r="AE136" i="59"/>
  <c r="Y136" i="59"/>
  <c r="S136" i="59"/>
  <c r="M136" i="59"/>
  <c r="G136" i="59"/>
  <c r="A136" i="59"/>
  <c r="AE135" i="59"/>
  <c r="Y135" i="59"/>
  <c r="S135" i="59"/>
  <c r="M135" i="59"/>
  <c r="G135" i="59"/>
  <c r="A135" i="59"/>
  <c r="AE134" i="59"/>
  <c r="Y134" i="59"/>
  <c r="S134" i="59"/>
  <c r="M134" i="59"/>
  <c r="G134" i="59"/>
  <c r="A134" i="59"/>
  <c r="AE133" i="59"/>
  <c r="Y133" i="59"/>
  <c r="S133" i="59"/>
  <c r="M133" i="59"/>
  <c r="G133" i="59"/>
  <c r="A133" i="59"/>
  <c r="AE132" i="59"/>
  <c r="Y132" i="59"/>
  <c r="S132" i="59"/>
  <c r="M132" i="59"/>
  <c r="G132" i="59"/>
  <c r="A132" i="59"/>
  <c r="AE131" i="59"/>
  <c r="Y131" i="59"/>
  <c r="S131" i="59"/>
  <c r="M131" i="59"/>
  <c r="G131" i="59"/>
  <c r="A131" i="59"/>
  <c r="AE130" i="59"/>
  <c r="Y130" i="59"/>
  <c r="S130" i="59"/>
  <c r="M130" i="59"/>
  <c r="G130" i="59"/>
  <c r="A130" i="59"/>
  <c r="AE129" i="59"/>
  <c r="Y129" i="59"/>
  <c r="S129" i="59"/>
  <c r="M129" i="59"/>
  <c r="G129" i="59"/>
  <c r="A129" i="59"/>
  <c r="AE128" i="59"/>
  <c r="Y128" i="59"/>
  <c r="S128" i="59"/>
  <c r="M128" i="59"/>
  <c r="G128" i="59"/>
  <c r="A128" i="59"/>
  <c r="AE127" i="59"/>
  <c r="Y127" i="59"/>
  <c r="S127" i="59"/>
  <c r="M127" i="59"/>
  <c r="G127" i="59"/>
  <c r="A127" i="59"/>
  <c r="AE126" i="59"/>
  <c r="Y126" i="59"/>
  <c r="S126" i="59"/>
  <c r="M126" i="59"/>
  <c r="G126" i="59"/>
  <c r="A126" i="59"/>
  <c r="AE125" i="59"/>
  <c r="Y125" i="59"/>
  <c r="S125" i="59"/>
  <c r="M125" i="59"/>
  <c r="G125" i="59"/>
  <c r="A125" i="59"/>
  <c r="AE124" i="59"/>
  <c r="Y124" i="59"/>
  <c r="S124" i="59"/>
  <c r="M124" i="59"/>
  <c r="G124" i="59"/>
  <c r="A124" i="59"/>
  <c r="AE123" i="59"/>
  <c r="Y123" i="59"/>
  <c r="S123" i="59"/>
  <c r="M123" i="59"/>
  <c r="G123" i="59"/>
  <c r="A123" i="59"/>
  <c r="AE122" i="59"/>
  <c r="Y122" i="59"/>
  <c r="S122" i="59"/>
  <c r="M122" i="59"/>
  <c r="G122" i="59"/>
  <c r="A122" i="59"/>
  <c r="AE121" i="59"/>
  <c r="Y121" i="59"/>
  <c r="S121" i="59"/>
  <c r="M121" i="59"/>
  <c r="G121" i="59"/>
  <c r="A121" i="59"/>
  <c r="AE120" i="59"/>
  <c r="Y120" i="59"/>
  <c r="S120" i="59"/>
  <c r="M120" i="59"/>
  <c r="G120" i="59"/>
  <c r="A120" i="59"/>
  <c r="AE119" i="59"/>
  <c r="Y119" i="59"/>
  <c r="S119" i="59"/>
  <c r="M119" i="59"/>
  <c r="G119" i="59"/>
  <c r="A119" i="59"/>
  <c r="AE118" i="59"/>
  <c r="Y118" i="59"/>
  <c r="S118" i="59"/>
  <c r="M118" i="59"/>
  <c r="G118" i="59"/>
  <c r="A118" i="59"/>
  <c r="AE117" i="59"/>
  <c r="Y117" i="59"/>
  <c r="S117" i="59"/>
  <c r="M117" i="59"/>
  <c r="G117" i="59"/>
  <c r="A117" i="59"/>
  <c r="AE116" i="59"/>
  <c r="Y116" i="59"/>
  <c r="S116" i="59"/>
  <c r="M116" i="59"/>
  <c r="G116" i="59"/>
  <c r="A116" i="59"/>
  <c r="AE115" i="59"/>
  <c r="Y115" i="59"/>
  <c r="S115" i="59"/>
  <c r="M115" i="59"/>
  <c r="G115" i="59"/>
  <c r="A115" i="59"/>
  <c r="AE114" i="59"/>
  <c r="Y114" i="59"/>
  <c r="S114" i="59"/>
  <c r="M114" i="59"/>
  <c r="G114" i="59"/>
  <c r="A114" i="59"/>
  <c r="AE113" i="59"/>
  <c r="Y113" i="59"/>
  <c r="S113" i="59"/>
  <c r="M113" i="59"/>
  <c r="G113" i="59"/>
  <c r="A113" i="59"/>
  <c r="AE112" i="59"/>
  <c r="Y112" i="59"/>
  <c r="S112" i="59"/>
  <c r="M112" i="59"/>
  <c r="G112" i="59"/>
  <c r="A112" i="59"/>
  <c r="AE111" i="59"/>
  <c r="Y111" i="59"/>
  <c r="S111" i="59"/>
  <c r="M111" i="59"/>
  <c r="G111" i="59"/>
  <c r="A111" i="59"/>
  <c r="AE110" i="59"/>
  <c r="Y110" i="59"/>
  <c r="S110" i="59"/>
  <c r="M110" i="59"/>
  <c r="G110" i="59"/>
  <c r="A110" i="59"/>
  <c r="AE109" i="59"/>
  <c r="Y109" i="59"/>
  <c r="S109" i="59"/>
  <c r="M109" i="59"/>
  <c r="G109" i="59"/>
  <c r="A109" i="59"/>
  <c r="AE108" i="59"/>
  <c r="Y108" i="59"/>
  <c r="S108" i="59"/>
  <c r="M108" i="59"/>
  <c r="G108" i="59"/>
  <c r="A108" i="59"/>
  <c r="AE107" i="59"/>
  <c r="Y107" i="59"/>
  <c r="S107" i="59"/>
  <c r="M107" i="59"/>
  <c r="G107" i="59"/>
  <c r="A107" i="59"/>
  <c r="AE106" i="59"/>
  <c r="Y106" i="59"/>
  <c r="S106" i="59"/>
  <c r="M106" i="59"/>
  <c r="G106" i="59"/>
  <c r="A106" i="59"/>
  <c r="AE105" i="59"/>
  <c r="Y105" i="59"/>
  <c r="S105" i="59"/>
  <c r="M105" i="59"/>
  <c r="G105" i="59"/>
  <c r="A105" i="59"/>
  <c r="AE104" i="59"/>
  <c r="Y104" i="59"/>
  <c r="S104" i="59"/>
  <c r="M104" i="59"/>
  <c r="G104" i="59"/>
  <c r="A104" i="59"/>
  <c r="AE103" i="59"/>
  <c r="Y103" i="59"/>
  <c r="S103" i="59"/>
  <c r="M103" i="59"/>
  <c r="G103" i="59"/>
  <c r="A103" i="59"/>
  <c r="AE102" i="59"/>
  <c r="Y102" i="59"/>
  <c r="S102" i="59"/>
  <c r="M102" i="59"/>
  <c r="G102" i="59"/>
  <c r="A102" i="59"/>
  <c r="AE101" i="59"/>
  <c r="Y101" i="59"/>
  <c r="S101" i="59"/>
  <c r="M101" i="59"/>
  <c r="G101" i="59"/>
  <c r="A101" i="59"/>
  <c r="AE100" i="59"/>
  <c r="Y100" i="59"/>
  <c r="S100" i="59"/>
  <c r="M100" i="59"/>
  <c r="G100" i="59"/>
  <c r="A100" i="59"/>
  <c r="AE99" i="59"/>
  <c r="Y99" i="59"/>
  <c r="S99" i="59"/>
  <c r="M99" i="59"/>
  <c r="G99" i="59"/>
  <c r="A99" i="59"/>
  <c r="AE98" i="59"/>
  <c r="Y98" i="59"/>
  <c r="S98" i="59"/>
  <c r="M98" i="59"/>
  <c r="G98" i="59"/>
  <c r="A98" i="59"/>
  <c r="AE97" i="59"/>
  <c r="Y97" i="59"/>
  <c r="S97" i="59"/>
  <c r="M97" i="59"/>
  <c r="G97" i="59"/>
  <c r="A97" i="59"/>
  <c r="AE96" i="59"/>
  <c r="Y96" i="59"/>
  <c r="S96" i="59"/>
  <c r="M96" i="59"/>
  <c r="G96" i="59"/>
  <c r="A96" i="59"/>
  <c r="AE95" i="59"/>
  <c r="Y95" i="59"/>
  <c r="S95" i="59"/>
  <c r="M95" i="59"/>
  <c r="G95" i="59"/>
  <c r="A95" i="59"/>
  <c r="AE94" i="59"/>
  <c r="Y94" i="59"/>
  <c r="S94" i="59"/>
  <c r="M94" i="59"/>
  <c r="G94" i="59"/>
  <c r="A94" i="59"/>
  <c r="AE93" i="59"/>
  <c r="Y93" i="59"/>
  <c r="S93" i="59"/>
  <c r="M93" i="59"/>
  <c r="G93" i="59"/>
  <c r="A93" i="59"/>
  <c r="AE92" i="59"/>
  <c r="Y92" i="59"/>
  <c r="S92" i="59"/>
  <c r="M92" i="59"/>
  <c r="G92" i="59"/>
  <c r="A92" i="59"/>
  <c r="AE91" i="59"/>
  <c r="Y91" i="59"/>
  <c r="S91" i="59"/>
  <c r="M91" i="59"/>
  <c r="G91" i="59"/>
  <c r="A91" i="59"/>
  <c r="AE90" i="59"/>
  <c r="Y90" i="59"/>
  <c r="S90" i="59"/>
  <c r="M90" i="59"/>
  <c r="G90" i="59"/>
  <c r="A90" i="59"/>
  <c r="AE89" i="59"/>
  <c r="Y89" i="59"/>
  <c r="S89" i="59"/>
  <c r="M89" i="59"/>
  <c r="G89" i="59"/>
  <c r="A89" i="59"/>
  <c r="AE88" i="59"/>
  <c r="Y88" i="59"/>
  <c r="S88" i="59"/>
  <c r="M88" i="59"/>
  <c r="G88" i="59"/>
  <c r="A88" i="59"/>
  <c r="AE87" i="59"/>
  <c r="Y87" i="59"/>
  <c r="S87" i="59"/>
  <c r="M87" i="59"/>
  <c r="G87" i="59"/>
  <c r="A87" i="59"/>
  <c r="AE86" i="59"/>
  <c r="Y86" i="59"/>
  <c r="S86" i="59"/>
  <c r="M86" i="59"/>
  <c r="G86" i="59"/>
  <c r="A86" i="59"/>
  <c r="AE85" i="59"/>
  <c r="Y85" i="59"/>
  <c r="S85" i="59"/>
  <c r="M85" i="59"/>
  <c r="G85" i="59"/>
  <c r="A85" i="59"/>
  <c r="AE84" i="59"/>
  <c r="Y84" i="59"/>
  <c r="S84" i="59"/>
  <c r="M84" i="59"/>
  <c r="G84" i="59"/>
  <c r="A84" i="59"/>
  <c r="AE83" i="59"/>
  <c r="Y83" i="59"/>
  <c r="S83" i="59"/>
  <c r="M83" i="59"/>
  <c r="G83" i="59"/>
  <c r="A83" i="59"/>
  <c r="AE82" i="59"/>
  <c r="Y82" i="59"/>
  <c r="S82" i="59"/>
  <c r="M82" i="59"/>
  <c r="G82" i="59"/>
  <c r="A82" i="59"/>
  <c r="AE81" i="59"/>
  <c r="Y81" i="59"/>
  <c r="S81" i="59"/>
  <c r="M81" i="59"/>
  <c r="G81" i="59"/>
  <c r="A81" i="59"/>
  <c r="AE80" i="59"/>
  <c r="Y80" i="59"/>
  <c r="S80" i="59"/>
  <c r="M80" i="59"/>
  <c r="G80" i="59"/>
  <c r="A80" i="59"/>
  <c r="AE79" i="59"/>
  <c r="Y79" i="59"/>
  <c r="S79" i="59"/>
  <c r="M79" i="59"/>
  <c r="G79" i="59"/>
  <c r="A79" i="59"/>
  <c r="AE78" i="59"/>
  <c r="Y78" i="59"/>
  <c r="S78" i="59"/>
  <c r="M78" i="59"/>
  <c r="G78" i="59"/>
  <c r="A78" i="59"/>
  <c r="AE77" i="59"/>
  <c r="Y77" i="59"/>
  <c r="S77" i="59"/>
  <c r="M77" i="59"/>
  <c r="G77" i="59"/>
  <c r="A77" i="59"/>
  <c r="AE76" i="59"/>
  <c r="Y76" i="59"/>
  <c r="S76" i="59"/>
  <c r="M76" i="59"/>
  <c r="G76" i="59"/>
  <c r="A76" i="59"/>
  <c r="AE75" i="59"/>
  <c r="Y75" i="59"/>
  <c r="S75" i="59"/>
  <c r="M75" i="59"/>
  <c r="G75" i="59"/>
  <c r="A75" i="59"/>
  <c r="AE74" i="59"/>
  <c r="Y74" i="59"/>
  <c r="S74" i="59"/>
  <c r="M74" i="59"/>
  <c r="G74" i="59"/>
  <c r="A74" i="59"/>
  <c r="AE73" i="59"/>
  <c r="Y73" i="59"/>
  <c r="S73" i="59"/>
  <c r="M73" i="59"/>
  <c r="G73" i="59"/>
  <c r="A73" i="59"/>
  <c r="AE72" i="59"/>
  <c r="Y72" i="59"/>
  <c r="S72" i="59"/>
  <c r="M72" i="59"/>
  <c r="G72" i="59"/>
  <c r="A72" i="59"/>
  <c r="AE71" i="59"/>
  <c r="Y71" i="59"/>
  <c r="S71" i="59"/>
  <c r="M71" i="59"/>
  <c r="G71" i="59"/>
  <c r="A71" i="59"/>
  <c r="AE70" i="59"/>
  <c r="Y70" i="59"/>
  <c r="S70" i="59"/>
  <c r="M70" i="59"/>
  <c r="G70" i="59"/>
  <c r="A70" i="59"/>
  <c r="AE69" i="59"/>
  <c r="Y69" i="59"/>
  <c r="S69" i="59"/>
  <c r="M69" i="59"/>
  <c r="G69" i="59"/>
  <c r="A69" i="59"/>
  <c r="AE68" i="59"/>
  <c r="Y68" i="59"/>
  <c r="S68" i="59"/>
  <c r="M68" i="59"/>
  <c r="G68" i="59"/>
  <c r="A68" i="59"/>
  <c r="AE67" i="59"/>
  <c r="Y67" i="59"/>
  <c r="S67" i="59"/>
  <c r="M67" i="59"/>
  <c r="G67" i="59"/>
  <c r="A67" i="59"/>
  <c r="AE66" i="59"/>
  <c r="Y66" i="59"/>
  <c r="S66" i="59"/>
  <c r="M66" i="59"/>
  <c r="G66" i="59"/>
  <c r="A66" i="59"/>
  <c r="AE65" i="59"/>
  <c r="Y65" i="59"/>
  <c r="S65" i="59"/>
  <c r="M65" i="59"/>
  <c r="G65" i="59"/>
  <c r="A65" i="59"/>
  <c r="AE64" i="59"/>
  <c r="Y64" i="59"/>
  <c r="S64" i="59"/>
  <c r="M64" i="59"/>
  <c r="G64" i="59"/>
  <c r="A64" i="59"/>
  <c r="AE63" i="59"/>
  <c r="Y63" i="59"/>
  <c r="S63" i="59"/>
  <c r="M63" i="59"/>
  <c r="G63" i="59"/>
  <c r="A63" i="59"/>
  <c r="AE62" i="59"/>
  <c r="Y62" i="59"/>
  <c r="S62" i="59"/>
  <c r="M62" i="59"/>
  <c r="G62" i="59"/>
  <c r="A62" i="59"/>
  <c r="AE61" i="59"/>
  <c r="Y61" i="59"/>
  <c r="S61" i="59"/>
  <c r="M61" i="59"/>
  <c r="G61" i="59"/>
  <c r="A61" i="59"/>
  <c r="AE60" i="59"/>
  <c r="Y60" i="59"/>
  <c r="S60" i="59"/>
  <c r="M60" i="59"/>
  <c r="G60" i="59"/>
  <c r="A60" i="59"/>
  <c r="AE59" i="59"/>
  <c r="Y59" i="59"/>
  <c r="S59" i="59"/>
  <c r="M59" i="59"/>
  <c r="G59" i="59"/>
  <c r="A59" i="59"/>
  <c r="AE58" i="59"/>
  <c r="Y58" i="59"/>
  <c r="S58" i="59"/>
  <c r="M58" i="59"/>
  <c r="G58" i="59"/>
  <c r="A58" i="59"/>
  <c r="AE57" i="59"/>
  <c r="Y57" i="59"/>
  <c r="S57" i="59"/>
  <c r="M57" i="59"/>
  <c r="G57" i="59"/>
  <c r="A57" i="59"/>
  <c r="AE56" i="59"/>
  <c r="Y56" i="59"/>
  <c r="S56" i="59"/>
  <c r="M56" i="59"/>
  <c r="G56" i="59"/>
  <c r="A56" i="59"/>
  <c r="AE55" i="59"/>
  <c r="Y55" i="59"/>
  <c r="S55" i="59"/>
  <c r="M55" i="59"/>
  <c r="G55" i="59"/>
  <c r="A55" i="59"/>
  <c r="AE54" i="59"/>
  <c r="Y54" i="59"/>
  <c r="S54" i="59"/>
  <c r="M54" i="59"/>
  <c r="G54" i="59"/>
  <c r="A54" i="59"/>
  <c r="AE53" i="59"/>
  <c r="Y53" i="59"/>
  <c r="S53" i="59"/>
  <c r="M53" i="59"/>
  <c r="G53" i="59"/>
  <c r="A53" i="59"/>
  <c r="AE52" i="59"/>
  <c r="Y52" i="59"/>
  <c r="S52" i="59"/>
  <c r="M52" i="59"/>
  <c r="G52" i="59"/>
  <c r="A52" i="59"/>
  <c r="AE51" i="59"/>
  <c r="Y51" i="59"/>
  <c r="S51" i="59"/>
  <c r="M51" i="59"/>
  <c r="G51" i="59"/>
  <c r="A51" i="59"/>
  <c r="AE50" i="59"/>
  <c r="Y50" i="59"/>
  <c r="S50" i="59"/>
  <c r="M50" i="59"/>
  <c r="G50" i="59"/>
  <c r="A50" i="59"/>
  <c r="AE49" i="59"/>
  <c r="Y49" i="59"/>
  <c r="S49" i="59"/>
  <c r="M49" i="59"/>
  <c r="G49" i="59"/>
  <c r="A49" i="59"/>
  <c r="AE48" i="59"/>
  <c r="Y48" i="59"/>
  <c r="S48" i="59"/>
  <c r="M48" i="59"/>
  <c r="G48" i="59"/>
  <c r="A48" i="59"/>
  <c r="AE47" i="59"/>
  <c r="Y47" i="59"/>
  <c r="S47" i="59"/>
  <c r="M47" i="59"/>
  <c r="G47" i="59"/>
  <c r="A47" i="59"/>
  <c r="AE46" i="59"/>
  <c r="Y46" i="59"/>
  <c r="S46" i="59"/>
  <c r="M46" i="59"/>
  <c r="G46" i="59"/>
  <c r="A46" i="59"/>
  <c r="AE45" i="59"/>
  <c r="Y45" i="59"/>
  <c r="S45" i="59"/>
  <c r="M45" i="59"/>
  <c r="G45" i="59"/>
  <c r="A45" i="59"/>
  <c r="AE44" i="59"/>
  <c r="Y44" i="59"/>
  <c r="S44" i="59"/>
  <c r="M44" i="59"/>
  <c r="G44" i="59"/>
  <c r="A44" i="59"/>
  <c r="AE43" i="59"/>
  <c r="Y43" i="59"/>
  <c r="S43" i="59"/>
  <c r="M43" i="59"/>
  <c r="G43" i="59"/>
  <c r="A43" i="59"/>
  <c r="AE42" i="59"/>
  <c r="Y42" i="59"/>
  <c r="S42" i="59"/>
  <c r="M42" i="59"/>
  <c r="G42" i="59"/>
  <c r="A42" i="59"/>
  <c r="AE41" i="59"/>
  <c r="Y41" i="59"/>
  <c r="S41" i="59"/>
  <c r="M41" i="59"/>
  <c r="G41" i="59"/>
  <c r="A41" i="59"/>
  <c r="AE40" i="59"/>
  <c r="Y40" i="59"/>
  <c r="S40" i="59"/>
  <c r="M40" i="59"/>
  <c r="G40" i="59"/>
  <c r="A40" i="59"/>
  <c r="AE39" i="59"/>
  <c r="Y39" i="59"/>
  <c r="S39" i="59"/>
  <c r="M39" i="59"/>
  <c r="G39" i="59"/>
  <c r="A39" i="59"/>
  <c r="AE38" i="59"/>
  <c r="Y38" i="59"/>
  <c r="S38" i="59"/>
  <c r="M38" i="59"/>
  <c r="G38" i="59"/>
  <c r="A38" i="59"/>
  <c r="AE37" i="59"/>
  <c r="Y37" i="59"/>
  <c r="S37" i="59"/>
  <c r="M37" i="59"/>
  <c r="G37" i="59"/>
  <c r="A37" i="59"/>
  <c r="AE36" i="59"/>
  <c r="Y36" i="59"/>
  <c r="S36" i="59"/>
  <c r="M36" i="59"/>
  <c r="G36" i="59"/>
  <c r="A36" i="59"/>
  <c r="AE35" i="59"/>
  <c r="Y35" i="59"/>
  <c r="S35" i="59"/>
  <c r="M35" i="59"/>
  <c r="G35" i="59"/>
  <c r="A35" i="59"/>
  <c r="AE34" i="59"/>
  <c r="Y34" i="59"/>
  <c r="S34" i="59"/>
  <c r="M34" i="59"/>
  <c r="G34" i="59"/>
  <c r="A34" i="59"/>
  <c r="AE33" i="59"/>
  <c r="Y33" i="59"/>
  <c r="S33" i="59"/>
  <c r="M33" i="59"/>
  <c r="G33" i="59"/>
  <c r="A33" i="59"/>
  <c r="AE32" i="59"/>
  <c r="Y32" i="59"/>
  <c r="S32" i="59"/>
  <c r="M32" i="59"/>
  <c r="G32" i="59"/>
  <c r="A32" i="59"/>
  <c r="AE31" i="59"/>
  <c r="Y31" i="59"/>
  <c r="S31" i="59"/>
  <c r="M31" i="59"/>
  <c r="G31" i="59"/>
  <c r="A31" i="59"/>
  <c r="AE30" i="59"/>
  <c r="Y30" i="59"/>
  <c r="S30" i="59"/>
  <c r="M30" i="59"/>
  <c r="G30" i="59"/>
  <c r="A30" i="59"/>
  <c r="AE29" i="59"/>
  <c r="Y29" i="59"/>
  <c r="S29" i="59"/>
  <c r="M29" i="59"/>
  <c r="G29" i="59"/>
  <c r="A29" i="59"/>
  <c r="AE28" i="59"/>
  <c r="Y28" i="59"/>
  <c r="S28" i="59"/>
  <c r="M28" i="59"/>
  <c r="G28" i="59"/>
  <c r="A28" i="59"/>
  <c r="AE27" i="59"/>
  <c r="Y27" i="59"/>
  <c r="S27" i="59"/>
  <c r="M27" i="59"/>
  <c r="G27" i="59"/>
  <c r="A27" i="59"/>
  <c r="AE26" i="59"/>
  <c r="Y26" i="59"/>
  <c r="S26" i="59"/>
  <c r="M26" i="59"/>
  <c r="G26" i="59"/>
  <c r="A26" i="59"/>
  <c r="AE25" i="59"/>
  <c r="Y25" i="59"/>
  <c r="S25" i="59"/>
  <c r="M25" i="59"/>
  <c r="G25" i="59"/>
  <c r="A25" i="59"/>
  <c r="AE24" i="59"/>
  <c r="Y24" i="59"/>
  <c r="S24" i="59"/>
  <c r="M24" i="59"/>
  <c r="G24" i="59"/>
  <c r="A24" i="59"/>
  <c r="AE23" i="59"/>
  <c r="Y23" i="59"/>
  <c r="S23" i="59"/>
  <c r="M23" i="59"/>
  <c r="G23" i="59"/>
  <c r="A23" i="59"/>
  <c r="AE22" i="59"/>
  <c r="Y22" i="59"/>
  <c r="S22" i="59"/>
  <c r="M22" i="59"/>
  <c r="G22" i="59"/>
  <c r="A22" i="59"/>
  <c r="AE21" i="59"/>
  <c r="Y21" i="59"/>
  <c r="S21" i="59"/>
  <c r="M21" i="59"/>
  <c r="G21" i="59"/>
  <c r="A21" i="59"/>
  <c r="AE20" i="59"/>
  <c r="Y20" i="59"/>
  <c r="S20" i="59"/>
  <c r="M20" i="59"/>
  <c r="G20" i="59"/>
  <c r="A20" i="59"/>
  <c r="AE19" i="59"/>
  <c r="Y19" i="59"/>
  <c r="S19" i="59"/>
  <c r="M19" i="59"/>
  <c r="G19" i="59"/>
  <c r="A19" i="59"/>
  <c r="AE18" i="59"/>
  <c r="Y18" i="59"/>
  <c r="S18" i="59"/>
  <c r="M18" i="59"/>
  <c r="G18" i="59"/>
  <c r="A18" i="59"/>
  <c r="AE17" i="59"/>
  <c r="Y17" i="59"/>
  <c r="S17" i="59"/>
  <c r="M17" i="59"/>
  <c r="G17" i="59"/>
  <c r="A17" i="59"/>
  <c r="AE16" i="59"/>
  <c r="Y16" i="59"/>
  <c r="S16" i="59"/>
  <c r="M16" i="59"/>
  <c r="G16" i="59"/>
  <c r="A16" i="59"/>
  <c r="AE15" i="59"/>
  <c r="Y15" i="59"/>
  <c r="S15" i="59"/>
  <c r="M15" i="59"/>
  <c r="G15" i="59"/>
  <c r="A15" i="59"/>
  <c r="AE14" i="59"/>
  <c r="Y14" i="59"/>
  <c r="S14" i="59"/>
  <c r="M14" i="59"/>
  <c r="G14" i="59"/>
  <c r="A14" i="59"/>
  <c r="AE13" i="59"/>
  <c r="Y13" i="59"/>
  <c r="S13" i="59"/>
  <c r="M13" i="59"/>
  <c r="G13" i="59"/>
  <c r="A13" i="59"/>
  <c r="AE12" i="59"/>
  <c r="Y12" i="59"/>
  <c r="S12" i="59"/>
  <c r="M12" i="59"/>
  <c r="G12" i="59"/>
  <c r="A12" i="59"/>
  <c r="AE11" i="59"/>
  <c r="Y11" i="59"/>
  <c r="S11" i="59"/>
  <c r="M11" i="59"/>
  <c r="G11" i="59"/>
  <c r="A11" i="59"/>
  <c r="AE10" i="59"/>
  <c r="Y10" i="59"/>
  <c r="S10" i="59"/>
  <c r="M10" i="59"/>
  <c r="G10" i="59"/>
  <c r="A10" i="59"/>
  <c r="AE9" i="59"/>
  <c r="Y9" i="59"/>
  <c r="S9" i="59"/>
  <c r="M9" i="59"/>
  <c r="G9" i="59"/>
  <c r="A9" i="59"/>
  <c r="AE8" i="59"/>
  <c r="Y8" i="59"/>
  <c r="S8" i="59"/>
  <c r="M8" i="59"/>
  <c r="G8" i="59"/>
  <c r="A8" i="59"/>
  <c r="AE7" i="59"/>
  <c r="Y7" i="59"/>
  <c r="S7" i="59"/>
  <c r="M7" i="59"/>
  <c r="G7" i="59"/>
  <c r="A7" i="59"/>
  <c r="B14" i="29"/>
  <c r="B13" i="29"/>
  <c r="B12" i="29"/>
  <c r="B11" i="29"/>
  <c r="B10" i="29"/>
  <c r="B15" i="55"/>
  <c r="B16" i="55"/>
  <c r="B17" i="55"/>
  <c r="B18" i="55"/>
  <c r="B19" i="55"/>
  <c r="B20" i="55"/>
  <c r="B21" i="55"/>
  <c r="B16" i="54"/>
  <c r="B15" i="54"/>
  <c r="B14" i="54"/>
  <c r="B13" i="54"/>
  <c r="B12" i="54"/>
  <c r="B11" i="54"/>
  <c r="B10" i="54"/>
  <c r="AE61" i="57"/>
  <c r="Y61" i="57"/>
  <c r="S61" i="57"/>
  <c r="M61" i="57"/>
  <c r="G61" i="57"/>
  <c r="A61" i="57"/>
  <c r="AE60" i="57"/>
  <c r="Y60" i="57"/>
  <c r="S60" i="57"/>
  <c r="M60" i="57"/>
  <c r="G60" i="57"/>
  <c r="A60" i="57"/>
  <c r="AE59" i="57"/>
  <c r="Y59" i="57"/>
  <c r="S59" i="57"/>
  <c r="M59" i="57"/>
  <c r="G59" i="57"/>
  <c r="A59" i="57"/>
  <c r="AE58" i="57"/>
  <c r="Y58" i="57"/>
  <c r="S58" i="57"/>
  <c r="M58" i="57"/>
  <c r="G58" i="57"/>
  <c r="A58" i="57"/>
  <c r="AE57" i="57"/>
  <c r="Y57" i="57"/>
  <c r="S57" i="57"/>
  <c r="M57" i="57"/>
  <c r="G57" i="57"/>
  <c r="A57" i="57"/>
  <c r="AE56" i="57"/>
  <c r="Y56" i="57"/>
  <c r="S56" i="57"/>
  <c r="M56" i="57"/>
  <c r="G56" i="57"/>
  <c r="A56" i="57"/>
  <c r="AE55" i="57"/>
  <c r="Y55" i="57"/>
  <c r="S55" i="57"/>
  <c r="M55" i="57"/>
  <c r="G55" i="57"/>
  <c r="A55" i="57"/>
  <c r="AE54" i="57"/>
  <c r="Y54" i="57"/>
  <c r="S54" i="57"/>
  <c r="M54" i="57"/>
  <c r="G54" i="57"/>
  <c r="A54" i="57"/>
  <c r="AE53" i="57"/>
  <c r="Y53" i="57"/>
  <c r="S53" i="57"/>
  <c r="M53" i="57"/>
  <c r="G53" i="57"/>
  <c r="A53" i="57"/>
  <c r="AE52" i="57"/>
  <c r="Y52" i="57"/>
  <c r="S52" i="57"/>
  <c r="M52" i="57"/>
  <c r="G52" i="57"/>
  <c r="A52" i="57"/>
  <c r="AE51" i="57"/>
  <c r="Y51" i="57"/>
  <c r="S51" i="57"/>
  <c r="M51" i="57"/>
  <c r="G51" i="57"/>
  <c r="A51" i="57"/>
  <c r="AE50" i="57"/>
  <c r="Y50" i="57"/>
  <c r="S50" i="57"/>
  <c r="M50" i="57"/>
  <c r="G50" i="57"/>
  <c r="A50" i="57"/>
  <c r="AE49" i="57"/>
  <c r="Y49" i="57"/>
  <c r="S49" i="57"/>
  <c r="M49" i="57"/>
  <c r="G49" i="57"/>
  <c r="A49" i="57"/>
  <c r="AE48" i="57"/>
  <c r="Y48" i="57"/>
  <c r="S48" i="57"/>
  <c r="M48" i="57"/>
  <c r="G48" i="57"/>
  <c r="A48" i="57"/>
  <c r="AE47" i="57"/>
  <c r="Y47" i="57"/>
  <c r="S47" i="57"/>
  <c r="M47" i="57"/>
  <c r="G47" i="57"/>
  <c r="A47" i="57"/>
  <c r="AE46" i="57"/>
  <c r="Y46" i="57"/>
  <c r="S46" i="57"/>
  <c r="M46" i="57"/>
  <c r="G46" i="57"/>
  <c r="A46" i="57"/>
  <c r="AE45" i="57"/>
  <c r="Y45" i="57"/>
  <c r="S45" i="57"/>
  <c r="M45" i="57"/>
  <c r="G45" i="57"/>
  <c r="A45" i="57"/>
  <c r="AE44" i="57"/>
  <c r="Y44" i="57"/>
  <c r="S44" i="57"/>
  <c r="M44" i="57"/>
  <c r="G44" i="57"/>
  <c r="A44" i="57"/>
  <c r="AE43" i="57"/>
  <c r="Y43" i="57"/>
  <c r="S43" i="57"/>
  <c r="M43" i="57"/>
  <c r="G43" i="57"/>
  <c r="A43" i="57"/>
  <c r="AE42" i="57"/>
  <c r="Y42" i="57"/>
  <c r="S42" i="57"/>
  <c r="M42" i="57"/>
  <c r="G42" i="57"/>
  <c r="A42" i="57"/>
  <c r="AE41" i="57"/>
  <c r="Y41" i="57"/>
  <c r="S41" i="57"/>
  <c r="M41" i="57"/>
  <c r="G41" i="57"/>
  <c r="A41" i="57"/>
  <c r="AE40" i="57"/>
  <c r="Y40" i="57"/>
  <c r="S40" i="57"/>
  <c r="M40" i="57"/>
  <c r="G40" i="57"/>
  <c r="A40" i="57"/>
  <c r="AE39" i="57"/>
  <c r="Y39" i="57"/>
  <c r="S39" i="57"/>
  <c r="M39" i="57"/>
  <c r="G39" i="57"/>
  <c r="A39" i="57"/>
  <c r="AE38" i="57"/>
  <c r="Y38" i="57"/>
  <c r="S38" i="57"/>
  <c r="M38" i="57"/>
  <c r="G38" i="57"/>
  <c r="A38" i="57"/>
  <c r="AE37" i="57"/>
  <c r="Y37" i="57"/>
  <c r="S37" i="57"/>
  <c r="M37" i="57"/>
  <c r="G37" i="57"/>
  <c r="A37" i="57"/>
  <c r="AE36" i="57"/>
  <c r="Y36" i="57"/>
  <c r="S36" i="57"/>
  <c r="M36" i="57"/>
  <c r="G36" i="57"/>
  <c r="A36" i="57"/>
  <c r="AE35" i="57"/>
  <c r="Y35" i="57"/>
  <c r="S35" i="57"/>
  <c r="M35" i="57"/>
  <c r="G35" i="57"/>
  <c r="A35" i="57"/>
  <c r="AE34" i="57"/>
  <c r="Y34" i="57"/>
  <c r="S34" i="57"/>
  <c r="M34" i="57"/>
  <c r="G34" i="57"/>
  <c r="A34" i="57"/>
  <c r="AE33" i="57"/>
  <c r="Y33" i="57"/>
  <c r="S33" i="57"/>
  <c r="M33" i="57"/>
  <c r="G33" i="57"/>
  <c r="A33" i="57"/>
  <c r="AE32" i="57"/>
  <c r="Y32" i="57"/>
  <c r="S32" i="57"/>
  <c r="M32" i="57"/>
  <c r="G32" i="57"/>
  <c r="A32" i="57"/>
  <c r="AE31" i="57"/>
  <c r="Y31" i="57"/>
  <c r="S31" i="57"/>
  <c r="M31" i="57"/>
  <c r="G31" i="57"/>
  <c r="A31" i="57"/>
  <c r="AE30" i="57"/>
  <c r="Y30" i="57"/>
  <c r="S30" i="57"/>
  <c r="M30" i="57"/>
  <c r="G30" i="57"/>
  <c r="A30" i="57"/>
  <c r="AE29" i="57"/>
  <c r="Y29" i="57"/>
  <c r="S29" i="57"/>
  <c r="M29" i="57"/>
  <c r="G29" i="57"/>
  <c r="A29" i="57"/>
  <c r="AE28" i="57"/>
  <c r="Y28" i="57"/>
  <c r="S28" i="57"/>
  <c r="M28" i="57"/>
  <c r="G28" i="57"/>
  <c r="A28" i="57"/>
  <c r="AE27" i="57"/>
  <c r="Y27" i="57"/>
  <c r="S27" i="57"/>
  <c r="M27" i="57"/>
  <c r="G27" i="57"/>
  <c r="A27" i="57"/>
  <c r="AE26" i="57"/>
  <c r="Y26" i="57"/>
  <c r="S26" i="57"/>
  <c r="M26" i="57"/>
  <c r="G26" i="57"/>
  <c r="A26" i="57"/>
  <c r="AE25" i="57"/>
  <c r="Y25" i="57"/>
  <c r="S25" i="57"/>
  <c r="M25" i="57"/>
  <c r="G25" i="57"/>
  <c r="A25" i="57"/>
  <c r="AE24" i="57"/>
  <c r="Y24" i="57"/>
  <c r="S24" i="57"/>
  <c r="M24" i="57"/>
  <c r="G24" i="57"/>
  <c r="A24" i="57"/>
  <c r="AE23" i="57"/>
  <c r="Y23" i="57"/>
  <c r="S23" i="57"/>
  <c r="M23" i="57"/>
  <c r="G23" i="57"/>
  <c r="A23" i="57"/>
  <c r="AE22" i="57"/>
  <c r="Y22" i="57"/>
  <c r="S22" i="57"/>
  <c r="M22" i="57"/>
  <c r="G22" i="57"/>
  <c r="A22" i="57"/>
  <c r="AE21" i="57"/>
  <c r="Y21" i="57"/>
  <c r="S21" i="57"/>
  <c r="M21" i="57"/>
  <c r="G21" i="57"/>
  <c r="A21" i="57"/>
  <c r="AE20" i="57"/>
  <c r="Y20" i="57"/>
  <c r="S20" i="57"/>
  <c r="M20" i="57"/>
  <c r="G20" i="57"/>
  <c r="A20" i="57"/>
  <c r="AE19" i="57"/>
  <c r="Y19" i="57"/>
  <c r="S19" i="57"/>
  <c r="M19" i="57"/>
  <c r="G19" i="57"/>
  <c r="A19" i="57"/>
  <c r="AE18" i="57"/>
  <c r="Y18" i="57"/>
  <c r="S18" i="57"/>
  <c r="M18" i="57"/>
  <c r="G18" i="57"/>
  <c r="A18" i="57"/>
  <c r="AE17" i="57"/>
  <c r="Y17" i="57"/>
  <c r="S17" i="57"/>
  <c r="M17" i="57"/>
  <c r="G17" i="57"/>
  <c r="A17" i="57"/>
  <c r="AE16" i="57"/>
  <c r="Y16" i="57"/>
  <c r="S16" i="57"/>
  <c r="M16" i="57"/>
  <c r="G16" i="57"/>
  <c r="A16" i="57"/>
  <c r="AE15" i="57"/>
  <c r="Y15" i="57"/>
  <c r="S15" i="57"/>
  <c r="M15" i="57"/>
  <c r="G15" i="57"/>
  <c r="A15" i="57"/>
  <c r="AE14" i="57"/>
  <c r="Y14" i="57"/>
  <c r="S14" i="57"/>
  <c r="M14" i="57"/>
  <c r="G14" i="57"/>
  <c r="A14" i="57"/>
  <c r="AE13" i="57"/>
  <c r="Y13" i="57"/>
  <c r="S13" i="57"/>
  <c r="M13" i="57"/>
  <c r="G13" i="57"/>
  <c r="A13" i="57"/>
  <c r="AE12" i="57"/>
  <c r="Y12" i="57"/>
  <c r="S12" i="57"/>
  <c r="M12" i="57"/>
  <c r="G12" i="57"/>
  <c r="A12" i="57"/>
  <c r="AE11" i="57"/>
  <c r="Y11" i="57"/>
  <c r="S11" i="57"/>
  <c r="M11" i="57"/>
  <c r="G11" i="57"/>
  <c r="A11" i="57"/>
  <c r="AE10" i="57"/>
  <c r="Y10" i="57"/>
  <c r="S10" i="57"/>
  <c r="M10" i="57"/>
  <c r="G10" i="57"/>
  <c r="A10" i="57"/>
  <c r="AE9" i="57"/>
  <c r="Y9" i="57"/>
  <c r="S9" i="57"/>
  <c r="M9" i="57"/>
  <c r="G9" i="57"/>
  <c r="A9" i="57"/>
  <c r="AE8" i="57"/>
  <c r="Y8" i="57"/>
  <c r="S8" i="57"/>
  <c r="M8" i="57"/>
  <c r="G8" i="57"/>
  <c r="A8" i="57"/>
  <c r="AE7" i="57"/>
  <c r="Y7" i="57"/>
  <c r="S7" i="57"/>
  <c r="M7" i="57"/>
  <c r="G7" i="57"/>
  <c r="A7" i="57"/>
  <c r="AE6" i="57"/>
  <c r="Y6" i="57"/>
  <c r="S6" i="57"/>
  <c r="M6" i="57"/>
  <c r="G6" i="57"/>
  <c r="A6" i="57"/>
  <c r="AE61" i="56"/>
  <c r="Y61" i="56"/>
  <c r="S61" i="56"/>
  <c r="M61" i="56"/>
  <c r="G61" i="56"/>
  <c r="A61" i="56"/>
  <c r="AE60" i="56"/>
  <c r="Y60" i="56"/>
  <c r="S60" i="56"/>
  <c r="M60" i="56"/>
  <c r="G60" i="56"/>
  <c r="A60" i="56"/>
  <c r="AE59" i="56"/>
  <c r="Y59" i="56"/>
  <c r="S59" i="56"/>
  <c r="M59" i="56"/>
  <c r="G59" i="56"/>
  <c r="A59" i="56"/>
  <c r="AE58" i="56"/>
  <c r="Y58" i="56"/>
  <c r="S58" i="56"/>
  <c r="M58" i="56"/>
  <c r="G58" i="56"/>
  <c r="A58" i="56"/>
  <c r="AE57" i="56"/>
  <c r="Y57" i="56"/>
  <c r="S57" i="56"/>
  <c r="M57" i="56"/>
  <c r="G57" i="56"/>
  <c r="A57" i="56"/>
  <c r="AE56" i="56"/>
  <c r="Y56" i="56"/>
  <c r="S56" i="56"/>
  <c r="M56" i="56"/>
  <c r="G56" i="56"/>
  <c r="A56" i="56"/>
  <c r="AE55" i="56"/>
  <c r="Y55" i="56"/>
  <c r="S55" i="56"/>
  <c r="M55" i="56"/>
  <c r="G55" i="56"/>
  <c r="A55" i="56"/>
  <c r="AE54" i="56"/>
  <c r="Y54" i="56"/>
  <c r="S54" i="56"/>
  <c r="M54" i="56"/>
  <c r="G54" i="56"/>
  <c r="A54" i="56"/>
  <c r="AE53" i="56"/>
  <c r="Y53" i="56"/>
  <c r="S53" i="56"/>
  <c r="M53" i="56"/>
  <c r="G53" i="56"/>
  <c r="A53" i="56"/>
  <c r="AE52" i="56"/>
  <c r="Y52" i="56"/>
  <c r="S52" i="56"/>
  <c r="M52" i="56"/>
  <c r="G52" i="56"/>
  <c r="A52" i="56"/>
  <c r="AE51" i="56"/>
  <c r="Y51" i="56"/>
  <c r="S51" i="56"/>
  <c r="M51" i="56"/>
  <c r="G51" i="56"/>
  <c r="A51" i="56"/>
  <c r="AE50" i="56"/>
  <c r="Y50" i="56"/>
  <c r="S50" i="56"/>
  <c r="M50" i="56"/>
  <c r="G50" i="56"/>
  <c r="A50" i="56"/>
  <c r="AE49" i="56"/>
  <c r="Y49" i="56"/>
  <c r="S49" i="56"/>
  <c r="M49" i="56"/>
  <c r="G49" i="56"/>
  <c r="A49" i="56"/>
  <c r="AE48" i="56"/>
  <c r="Y48" i="56"/>
  <c r="S48" i="56"/>
  <c r="M48" i="56"/>
  <c r="G48" i="56"/>
  <c r="A48" i="56"/>
  <c r="AE47" i="56"/>
  <c r="Y47" i="56"/>
  <c r="S47" i="56"/>
  <c r="M47" i="56"/>
  <c r="G47" i="56"/>
  <c r="A47" i="56"/>
  <c r="AE46" i="56"/>
  <c r="Y46" i="56"/>
  <c r="S46" i="56"/>
  <c r="M46" i="56"/>
  <c r="G46" i="56"/>
  <c r="A46" i="56"/>
  <c r="AE45" i="56"/>
  <c r="Y45" i="56"/>
  <c r="S45" i="56"/>
  <c r="M45" i="56"/>
  <c r="G45" i="56"/>
  <c r="A45" i="56"/>
  <c r="AE44" i="56"/>
  <c r="Y44" i="56"/>
  <c r="S44" i="56"/>
  <c r="M44" i="56"/>
  <c r="G44" i="56"/>
  <c r="A44" i="56"/>
  <c r="AE43" i="56"/>
  <c r="Y43" i="56"/>
  <c r="S43" i="56"/>
  <c r="M43" i="56"/>
  <c r="G43" i="56"/>
  <c r="A43" i="56"/>
  <c r="AE42" i="56"/>
  <c r="Y42" i="56"/>
  <c r="S42" i="56"/>
  <c r="M42" i="56"/>
  <c r="G42" i="56"/>
  <c r="A42" i="56"/>
  <c r="AE41" i="56"/>
  <c r="Y41" i="56"/>
  <c r="S41" i="56"/>
  <c r="M41" i="56"/>
  <c r="G41" i="56"/>
  <c r="A41" i="56"/>
  <c r="AE40" i="56"/>
  <c r="Y40" i="56"/>
  <c r="S40" i="56"/>
  <c r="M40" i="56"/>
  <c r="G40" i="56"/>
  <c r="A40" i="56"/>
  <c r="AE39" i="56"/>
  <c r="Y39" i="56"/>
  <c r="S39" i="56"/>
  <c r="M39" i="56"/>
  <c r="G39" i="56"/>
  <c r="A39" i="56"/>
  <c r="AE38" i="56"/>
  <c r="Y38" i="56"/>
  <c r="S38" i="56"/>
  <c r="M38" i="56"/>
  <c r="G38" i="56"/>
  <c r="A38" i="56"/>
  <c r="AE37" i="56"/>
  <c r="Y37" i="56"/>
  <c r="S37" i="56"/>
  <c r="M37" i="56"/>
  <c r="G37" i="56"/>
  <c r="A37" i="56"/>
  <c r="AE36" i="56"/>
  <c r="Y36" i="56"/>
  <c r="S36" i="56"/>
  <c r="M36" i="56"/>
  <c r="G36" i="56"/>
  <c r="A36" i="56"/>
  <c r="AE35" i="56"/>
  <c r="Y35" i="56"/>
  <c r="S35" i="56"/>
  <c r="M35" i="56"/>
  <c r="G35" i="56"/>
  <c r="A35" i="56"/>
  <c r="AE34" i="56"/>
  <c r="Y34" i="56"/>
  <c r="S34" i="56"/>
  <c r="M34" i="56"/>
  <c r="G34" i="56"/>
  <c r="A34" i="56"/>
  <c r="AE33" i="56"/>
  <c r="Y33" i="56"/>
  <c r="S33" i="56"/>
  <c r="M33" i="56"/>
  <c r="G33" i="56"/>
  <c r="A33" i="56"/>
  <c r="AE32" i="56"/>
  <c r="Y32" i="56"/>
  <c r="S32" i="56"/>
  <c r="M32" i="56"/>
  <c r="G32" i="56"/>
  <c r="A32" i="56"/>
  <c r="AE31" i="56"/>
  <c r="Y31" i="56"/>
  <c r="S31" i="56"/>
  <c r="M31" i="56"/>
  <c r="G31" i="56"/>
  <c r="A31" i="56"/>
  <c r="AE30" i="56"/>
  <c r="Y30" i="56"/>
  <c r="S30" i="56"/>
  <c r="M30" i="56"/>
  <c r="G30" i="56"/>
  <c r="A30" i="56"/>
  <c r="AE29" i="56"/>
  <c r="Y29" i="56"/>
  <c r="S29" i="56"/>
  <c r="M29" i="56"/>
  <c r="G29" i="56"/>
  <c r="A29" i="56"/>
  <c r="AE28" i="56"/>
  <c r="Y28" i="56"/>
  <c r="S28" i="56"/>
  <c r="M28" i="56"/>
  <c r="G28" i="56"/>
  <c r="A28" i="56"/>
  <c r="AE27" i="56"/>
  <c r="Y27" i="56"/>
  <c r="S27" i="56"/>
  <c r="M27" i="56"/>
  <c r="G27" i="56"/>
  <c r="A27" i="56"/>
  <c r="AE26" i="56"/>
  <c r="Y26" i="56"/>
  <c r="S26" i="56"/>
  <c r="M26" i="56"/>
  <c r="G26" i="56"/>
  <c r="A26" i="56"/>
  <c r="AE25" i="56"/>
  <c r="Y25" i="56"/>
  <c r="S25" i="56"/>
  <c r="M25" i="56"/>
  <c r="G25" i="56"/>
  <c r="A25" i="56"/>
  <c r="AE24" i="56"/>
  <c r="Y24" i="56"/>
  <c r="S24" i="56"/>
  <c r="M24" i="56"/>
  <c r="G24" i="56"/>
  <c r="A24" i="56"/>
  <c r="AE23" i="56"/>
  <c r="Y23" i="56"/>
  <c r="S23" i="56"/>
  <c r="M23" i="56"/>
  <c r="G23" i="56"/>
  <c r="A23" i="56"/>
  <c r="AE22" i="56"/>
  <c r="Y22" i="56"/>
  <c r="S22" i="56"/>
  <c r="M22" i="56"/>
  <c r="G22" i="56"/>
  <c r="A22" i="56"/>
  <c r="AE21" i="56"/>
  <c r="Y21" i="56"/>
  <c r="S21" i="56"/>
  <c r="M21" i="56"/>
  <c r="G21" i="56"/>
  <c r="A21" i="56"/>
  <c r="AE20" i="56"/>
  <c r="Y20" i="56"/>
  <c r="S20" i="56"/>
  <c r="M20" i="56"/>
  <c r="G20" i="56"/>
  <c r="A20" i="56"/>
  <c r="AE19" i="56"/>
  <c r="Y19" i="56"/>
  <c r="S19" i="56"/>
  <c r="M19" i="56"/>
  <c r="G19" i="56"/>
  <c r="A19" i="56"/>
  <c r="AE18" i="56"/>
  <c r="Y18" i="56"/>
  <c r="S18" i="56"/>
  <c r="M18" i="56"/>
  <c r="G18" i="56"/>
  <c r="A18" i="56"/>
  <c r="AE17" i="56"/>
  <c r="Y17" i="56"/>
  <c r="S17" i="56"/>
  <c r="M17" i="56"/>
  <c r="G17" i="56"/>
  <c r="A17" i="56"/>
  <c r="AE16" i="56"/>
  <c r="Y16" i="56"/>
  <c r="S16" i="56"/>
  <c r="M16" i="56"/>
  <c r="G16" i="56"/>
  <c r="A16" i="56"/>
  <c r="AE15" i="56"/>
  <c r="Y15" i="56"/>
  <c r="S15" i="56"/>
  <c r="M15" i="56"/>
  <c r="G15" i="56"/>
  <c r="A15" i="56"/>
  <c r="AE14" i="56"/>
  <c r="Y14" i="56"/>
  <c r="S14" i="56"/>
  <c r="M14" i="56"/>
  <c r="G14" i="56"/>
  <c r="A14" i="56"/>
  <c r="AE13" i="56"/>
  <c r="Y13" i="56"/>
  <c r="S13" i="56"/>
  <c r="M13" i="56"/>
  <c r="G13" i="56"/>
  <c r="A13" i="56"/>
  <c r="AE12" i="56"/>
  <c r="Y12" i="56"/>
  <c r="S12" i="56"/>
  <c r="M12" i="56"/>
  <c r="G12" i="56"/>
  <c r="A12" i="56"/>
  <c r="AE11" i="56"/>
  <c r="Y11" i="56"/>
  <c r="S11" i="56"/>
  <c r="M11" i="56"/>
  <c r="G11" i="56"/>
  <c r="A11" i="56"/>
  <c r="AE10" i="56"/>
  <c r="Y10" i="56"/>
  <c r="S10" i="56"/>
  <c r="M10" i="56"/>
  <c r="G10" i="56"/>
  <c r="A10" i="56"/>
  <c r="AE9" i="56"/>
  <c r="Y9" i="56"/>
  <c r="S9" i="56"/>
  <c r="M9" i="56"/>
  <c r="G9" i="56"/>
  <c r="A9" i="56"/>
  <c r="AE8" i="56"/>
  <c r="Y8" i="56"/>
  <c r="S8" i="56"/>
  <c r="M8" i="56"/>
  <c r="G8" i="56"/>
  <c r="A8" i="56"/>
  <c r="AE7" i="56"/>
  <c r="Y7" i="56"/>
  <c r="S7" i="56"/>
  <c r="M7" i="56"/>
  <c r="G7" i="56"/>
  <c r="A7" i="56"/>
  <c r="AE6" i="56"/>
  <c r="Y6" i="56"/>
  <c r="S6" i="56"/>
  <c r="M6" i="56"/>
  <c r="G6" i="56"/>
  <c r="A6" i="56"/>
  <c r="B14" i="55"/>
  <c r="B13" i="55"/>
  <c r="B12" i="55"/>
  <c r="B11" i="55"/>
  <c r="B10" i="55"/>
  <c r="B10" i="25"/>
  <c r="B11" i="44"/>
  <c r="B12" i="44"/>
  <c r="B13" i="44"/>
  <c r="B14" i="44"/>
  <c r="B15" i="44"/>
  <c r="B16" i="44"/>
  <c r="B17" i="44"/>
  <c r="B18" i="44"/>
  <c r="B19" i="44"/>
  <c r="B20" i="44"/>
  <c r="B21" i="44"/>
  <c r="B22" i="44"/>
  <c r="B23" i="44"/>
  <c r="B24" i="44"/>
  <c r="B25" i="44"/>
  <c r="B26" i="44"/>
  <c r="B27" i="44"/>
  <c r="B28" i="44"/>
  <c r="B10" i="44"/>
  <c r="B11" i="25"/>
  <c r="B12" i="25"/>
  <c r="B13" i="25"/>
  <c r="B14" i="25"/>
  <c r="B15" i="25"/>
  <c r="B16" i="25"/>
  <c r="B17" i="25"/>
  <c r="B18" i="25"/>
  <c r="B19" i="25"/>
  <c r="B20" i="25"/>
  <c r="B21" i="25"/>
  <c r="B22" i="25"/>
  <c r="B23" i="25"/>
  <c r="B24" i="25"/>
  <c r="B25" i="25"/>
  <c r="B26" i="25"/>
  <c r="B27" i="25"/>
  <c r="B28" i="25"/>
  <c r="B29" i="25"/>
  <c r="B30" i="25"/>
  <c r="B31" i="25"/>
  <c r="B32" i="25"/>
  <c r="B33" i="25"/>
  <c r="B34" i="25"/>
  <c r="B35" i="25"/>
  <c r="B36" i="25"/>
  <c r="B37" i="25"/>
  <c r="B38" i="25"/>
  <c r="B39" i="25"/>
  <c r="B40" i="25"/>
  <c r="B41" i="25"/>
  <c r="B42" i="25"/>
  <c r="B43" i="25"/>
  <c r="R10" i="29" l="1"/>
  <c r="Y10" i="29"/>
  <c r="Y13" i="29"/>
  <c r="N10" i="54"/>
  <c r="M11" i="29"/>
  <c r="Y11" i="29"/>
  <c r="R11" i="29"/>
  <c r="D10" i="29"/>
  <c r="Y12" i="54"/>
  <c r="M13" i="29"/>
  <c r="N12" i="54"/>
  <c r="M10" i="29"/>
  <c r="X12" i="29"/>
  <c r="R13" i="29"/>
  <c r="Y13" i="54"/>
  <c r="D12" i="29"/>
  <c r="X14" i="29"/>
  <c r="Y14" i="54"/>
  <c r="M12" i="29"/>
  <c r="Y15" i="54"/>
  <c r="X11" i="29"/>
  <c r="R12" i="29"/>
  <c r="D14" i="29"/>
  <c r="Y10" i="54"/>
  <c r="Y16" i="54"/>
  <c r="D11" i="29"/>
  <c r="Y12" i="29"/>
  <c r="M14" i="29"/>
  <c r="X13" i="29"/>
  <c r="R14" i="29"/>
  <c r="Y11" i="54"/>
  <c r="X10" i="29"/>
  <c r="D13" i="29"/>
  <c r="Y14" i="29"/>
  <c r="N10" i="29"/>
  <c r="N11" i="29"/>
  <c r="N12" i="29"/>
  <c r="N13" i="29"/>
  <c r="N14" i="29"/>
  <c r="C10" i="29"/>
  <c r="O10" i="29"/>
  <c r="C11" i="29"/>
  <c r="O11" i="29"/>
  <c r="C12" i="29"/>
  <c r="O12" i="29"/>
  <c r="C13" i="29"/>
  <c r="O13" i="29"/>
  <c r="C14" i="29"/>
  <c r="O14" i="29"/>
  <c r="E10" i="29"/>
  <c r="E11" i="29"/>
  <c r="S11" i="29"/>
  <c r="E12" i="29"/>
  <c r="S12" i="29"/>
  <c r="E13" i="29"/>
  <c r="S13" i="29"/>
  <c r="S14" i="29"/>
  <c r="H10" i="29"/>
  <c r="H11" i="29"/>
  <c r="T11" i="29"/>
  <c r="H12" i="29"/>
  <c r="T12" i="29"/>
  <c r="H13" i="29"/>
  <c r="T13" i="29"/>
  <c r="T14" i="29"/>
  <c r="I10" i="29"/>
  <c r="W10" i="29"/>
  <c r="I11" i="29"/>
  <c r="W11" i="29"/>
  <c r="I12" i="29"/>
  <c r="W12" i="29"/>
  <c r="I13" i="29"/>
  <c r="W13" i="29"/>
  <c r="I14" i="29"/>
  <c r="W14" i="29"/>
  <c r="S10" i="29"/>
  <c r="E14" i="29"/>
  <c r="T10" i="29"/>
  <c r="H14" i="29"/>
  <c r="J10" i="29"/>
  <c r="J11" i="29"/>
  <c r="J12" i="29"/>
  <c r="J13" i="29"/>
  <c r="J14" i="29"/>
  <c r="N11" i="54"/>
  <c r="N14" i="54"/>
  <c r="N15" i="54"/>
  <c r="N16" i="54"/>
  <c r="C10" i="54"/>
  <c r="O10" i="54"/>
  <c r="C11" i="54"/>
  <c r="O11" i="54"/>
  <c r="C12" i="54"/>
  <c r="O12" i="54"/>
  <c r="C13" i="54"/>
  <c r="O13" i="54"/>
  <c r="C14" i="54"/>
  <c r="O14" i="54"/>
  <c r="C15" i="54"/>
  <c r="O15" i="54"/>
  <c r="C16" i="54"/>
  <c r="O16" i="54"/>
  <c r="D11" i="54"/>
  <c r="D12" i="54"/>
  <c r="R12" i="54"/>
  <c r="D13" i="54"/>
  <c r="R13" i="54"/>
  <c r="D16" i="54"/>
  <c r="R16" i="54"/>
  <c r="D14" i="54"/>
  <c r="E11" i="54"/>
  <c r="S16" i="54"/>
  <c r="H10" i="54"/>
  <c r="T10" i="54"/>
  <c r="H11" i="54"/>
  <c r="T11" i="54"/>
  <c r="H12" i="54"/>
  <c r="T12" i="54"/>
  <c r="H13" i="54"/>
  <c r="T13" i="54"/>
  <c r="H14" i="54"/>
  <c r="T14" i="54"/>
  <c r="H15" i="54"/>
  <c r="T15" i="54"/>
  <c r="H16" i="54"/>
  <c r="T16" i="54"/>
  <c r="N13" i="54"/>
  <c r="R10" i="54"/>
  <c r="R15" i="54"/>
  <c r="E10" i="54"/>
  <c r="S10" i="54"/>
  <c r="S11" i="54"/>
  <c r="E12" i="54"/>
  <c r="S12" i="54"/>
  <c r="E13" i="54"/>
  <c r="S13" i="54"/>
  <c r="E14" i="54"/>
  <c r="S15" i="54"/>
  <c r="E16" i="54"/>
  <c r="I10" i="54"/>
  <c r="W10" i="54"/>
  <c r="I11" i="54"/>
  <c r="W11" i="54"/>
  <c r="I12" i="54"/>
  <c r="W12" i="54"/>
  <c r="I13" i="54"/>
  <c r="W13" i="54"/>
  <c r="I14" i="54"/>
  <c r="W14" i="54"/>
  <c r="I15" i="54"/>
  <c r="W15" i="54"/>
  <c r="I16" i="54"/>
  <c r="W16" i="54"/>
  <c r="D10" i="54"/>
  <c r="R14" i="54"/>
  <c r="S14" i="54"/>
  <c r="J10" i="54"/>
  <c r="X10" i="54"/>
  <c r="J11" i="54"/>
  <c r="X11" i="54"/>
  <c r="J12" i="54"/>
  <c r="X12" i="54"/>
  <c r="J13" i="54"/>
  <c r="X13" i="54"/>
  <c r="J14" i="54"/>
  <c r="X14" i="54"/>
  <c r="J15" i="54"/>
  <c r="X15" i="54"/>
  <c r="J16" i="54"/>
  <c r="X16" i="54"/>
  <c r="R11" i="54"/>
  <c r="D15" i="54"/>
  <c r="E15" i="54"/>
  <c r="M10" i="54"/>
  <c r="M11" i="54"/>
  <c r="M12" i="54"/>
  <c r="M13" i="54"/>
  <c r="M14" i="54"/>
  <c r="M15" i="54"/>
  <c r="M16" i="54"/>
  <c r="A7" i="50"/>
  <c r="AE328" i="50"/>
  <c r="Y328" i="50"/>
  <c r="S328" i="50"/>
  <c r="M328" i="50"/>
  <c r="G328" i="50"/>
  <c r="A328" i="50"/>
  <c r="AE327" i="50"/>
  <c r="Y327" i="50"/>
  <c r="S327" i="50"/>
  <c r="M327" i="50"/>
  <c r="G327" i="50"/>
  <c r="A327" i="50"/>
  <c r="AE326" i="50"/>
  <c r="Y326" i="50"/>
  <c r="S326" i="50"/>
  <c r="M326" i="50"/>
  <c r="G326" i="50"/>
  <c r="A326" i="50"/>
  <c r="AE325" i="50"/>
  <c r="Y325" i="50"/>
  <c r="S325" i="50"/>
  <c r="M325" i="50"/>
  <c r="G325" i="50"/>
  <c r="A325" i="50"/>
  <c r="AE324" i="50"/>
  <c r="Y324" i="50"/>
  <c r="S324" i="50"/>
  <c r="M324" i="50"/>
  <c r="G324" i="50"/>
  <c r="A324" i="50"/>
  <c r="AE323" i="50"/>
  <c r="Y323" i="50"/>
  <c r="S323" i="50"/>
  <c r="M323" i="50"/>
  <c r="G323" i="50"/>
  <c r="A323" i="50"/>
  <c r="AE322" i="50"/>
  <c r="Y322" i="50"/>
  <c r="S322" i="50"/>
  <c r="M322" i="50"/>
  <c r="G322" i="50"/>
  <c r="A322" i="50"/>
  <c r="AE321" i="50"/>
  <c r="Y321" i="50"/>
  <c r="S321" i="50"/>
  <c r="M321" i="50"/>
  <c r="G321" i="50"/>
  <c r="A321" i="50"/>
  <c r="AE320" i="50"/>
  <c r="Y320" i="50"/>
  <c r="S320" i="50"/>
  <c r="M320" i="50"/>
  <c r="G320" i="50"/>
  <c r="A320" i="50"/>
  <c r="AE319" i="50"/>
  <c r="Y319" i="50"/>
  <c r="S319" i="50"/>
  <c r="M319" i="50"/>
  <c r="G319" i="50"/>
  <c r="A319" i="50"/>
  <c r="AE318" i="50"/>
  <c r="Y318" i="50"/>
  <c r="S318" i="50"/>
  <c r="M318" i="50"/>
  <c r="G318" i="50"/>
  <c r="A318" i="50"/>
  <c r="AE317" i="50"/>
  <c r="Y317" i="50"/>
  <c r="S317" i="50"/>
  <c r="M317" i="50"/>
  <c r="G317" i="50"/>
  <c r="A317" i="50"/>
  <c r="AE316" i="50"/>
  <c r="Y316" i="50"/>
  <c r="S316" i="50"/>
  <c r="M316" i="50"/>
  <c r="G316" i="50"/>
  <c r="A316" i="50"/>
  <c r="AE315" i="50"/>
  <c r="Y315" i="50"/>
  <c r="S315" i="50"/>
  <c r="M315" i="50"/>
  <c r="G315" i="50"/>
  <c r="A315" i="50"/>
  <c r="AE314" i="50"/>
  <c r="Y314" i="50"/>
  <c r="S314" i="50"/>
  <c r="M314" i="50"/>
  <c r="G314" i="50"/>
  <c r="A314" i="50"/>
  <c r="AE313" i="50"/>
  <c r="Y313" i="50"/>
  <c r="S313" i="50"/>
  <c r="M313" i="50"/>
  <c r="G313" i="50"/>
  <c r="A313" i="50"/>
  <c r="AE312" i="50"/>
  <c r="Y312" i="50"/>
  <c r="S312" i="50"/>
  <c r="M312" i="50"/>
  <c r="G312" i="50"/>
  <c r="A312" i="50"/>
  <c r="AE311" i="50"/>
  <c r="Y311" i="50"/>
  <c r="S311" i="50"/>
  <c r="M311" i="50"/>
  <c r="G311" i="50"/>
  <c r="A311" i="50"/>
  <c r="AE310" i="50"/>
  <c r="Y310" i="50"/>
  <c r="S310" i="50"/>
  <c r="M310" i="50"/>
  <c r="G310" i="50"/>
  <c r="A310" i="50"/>
  <c r="AE309" i="50"/>
  <c r="Y309" i="50"/>
  <c r="S309" i="50"/>
  <c r="M309" i="50"/>
  <c r="G309" i="50"/>
  <c r="A309" i="50"/>
  <c r="AE308" i="50"/>
  <c r="Y308" i="50"/>
  <c r="S308" i="50"/>
  <c r="M308" i="50"/>
  <c r="G308" i="50"/>
  <c r="A308" i="50"/>
  <c r="AE307" i="50"/>
  <c r="Y307" i="50"/>
  <c r="S307" i="50"/>
  <c r="M307" i="50"/>
  <c r="G307" i="50"/>
  <c r="A307" i="50"/>
  <c r="AE306" i="50"/>
  <c r="Y306" i="50"/>
  <c r="S306" i="50"/>
  <c r="M306" i="50"/>
  <c r="G306" i="50"/>
  <c r="A306" i="50"/>
  <c r="AE305" i="50"/>
  <c r="Y305" i="50"/>
  <c r="S305" i="50"/>
  <c r="M305" i="50"/>
  <c r="G305" i="50"/>
  <c r="A305" i="50"/>
  <c r="AE304" i="50"/>
  <c r="Y304" i="50"/>
  <c r="S304" i="50"/>
  <c r="M304" i="50"/>
  <c r="G304" i="50"/>
  <c r="A304" i="50"/>
  <c r="AE303" i="50"/>
  <c r="Y303" i="50"/>
  <c r="S303" i="50"/>
  <c r="M303" i="50"/>
  <c r="G303" i="50"/>
  <c r="A303" i="50"/>
  <c r="AE302" i="50"/>
  <c r="Y302" i="50"/>
  <c r="S302" i="50"/>
  <c r="M302" i="50"/>
  <c r="G302" i="50"/>
  <c r="A302" i="50"/>
  <c r="AE301" i="50"/>
  <c r="Y301" i="50"/>
  <c r="S301" i="50"/>
  <c r="M301" i="50"/>
  <c r="G301" i="50"/>
  <c r="A301" i="50"/>
  <c r="AE300" i="50"/>
  <c r="Y300" i="50"/>
  <c r="S300" i="50"/>
  <c r="M300" i="50"/>
  <c r="G300" i="50"/>
  <c r="A300" i="50"/>
  <c r="AE299" i="50"/>
  <c r="Y299" i="50"/>
  <c r="S299" i="50"/>
  <c r="M299" i="50"/>
  <c r="G299" i="50"/>
  <c r="A299" i="50"/>
  <c r="AE298" i="50"/>
  <c r="Y298" i="50"/>
  <c r="S298" i="50"/>
  <c r="M298" i="50"/>
  <c r="G298" i="50"/>
  <c r="A298" i="50"/>
  <c r="AE297" i="50"/>
  <c r="Y297" i="50"/>
  <c r="S297" i="50"/>
  <c r="M297" i="50"/>
  <c r="G297" i="50"/>
  <c r="A297" i="50"/>
  <c r="AE296" i="50"/>
  <c r="Y296" i="50"/>
  <c r="S296" i="50"/>
  <c r="M296" i="50"/>
  <c r="G296" i="50"/>
  <c r="A296" i="50"/>
  <c r="AE295" i="50"/>
  <c r="Y295" i="50"/>
  <c r="S295" i="50"/>
  <c r="M295" i="50"/>
  <c r="G295" i="50"/>
  <c r="A295" i="50"/>
  <c r="AE294" i="50"/>
  <c r="Y294" i="50"/>
  <c r="S294" i="50"/>
  <c r="M294" i="50"/>
  <c r="G294" i="50"/>
  <c r="A294" i="50"/>
  <c r="AE293" i="50"/>
  <c r="Y293" i="50"/>
  <c r="S293" i="50"/>
  <c r="M293" i="50"/>
  <c r="G293" i="50"/>
  <c r="A293" i="50"/>
  <c r="AE292" i="50"/>
  <c r="Y292" i="50"/>
  <c r="S292" i="50"/>
  <c r="M292" i="50"/>
  <c r="G292" i="50"/>
  <c r="A292" i="50"/>
  <c r="AE291" i="50"/>
  <c r="Y291" i="50"/>
  <c r="S291" i="50"/>
  <c r="M291" i="50"/>
  <c r="G291" i="50"/>
  <c r="A291" i="50"/>
  <c r="AE290" i="50"/>
  <c r="Y290" i="50"/>
  <c r="S290" i="50"/>
  <c r="M290" i="50"/>
  <c r="G290" i="50"/>
  <c r="A290" i="50"/>
  <c r="AE289" i="50"/>
  <c r="Y289" i="50"/>
  <c r="S289" i="50"/>
  <c r="M289" i="50"/>
  <c r="G289" i="50"/>
  <c r="A289" i="50"/>
  <c r="AE288" i="50"/>
  <c r="Y288" i="50"/>
  <c r="S288" i="50"/>
  <c r="M288" i="50"/>
  <c r="G288" i="50"/>
  <c r="A288" i="50"/>
  <c r="AE287" i="50"/>
  <c r="Y287" i="50"/>
  <c r="S287" i="50"/>
  <c r="M287" i="50"/>
  <c r="G287" i="50"/>
  <c r="A287" i="50"/>
  <c r="AE286" i="50"/>
  <c r="Y286" i="50"/>
  <c r="S286" i="50"/>
  <c r="M286" i="50"/>
  <c r="G286" i="50"/>
  <c r="A286" i="50"/>
  <c r="AE285" i="50"/>
  <c r="Y285" i="50"/>
  <c r="S285" i="50"/>
  <c r="M285" i="50"/>
  <c r="G285" i="50"/>
  <c r="A285" i="50"/>
  <c r="AE284" i="50"/>
  <c r="Y284" i="50"/>
  <c r="S284" i="50"/>
  <c r="M284" i="50"/>
  <c r="G284" i="50"/>
  <c r="A284" i="50"/>
  <c r="AE283" i="50"/>
  <c r="Y283" i="50"/>
  <c r="S283" i="50"/>
  <c r="M283" i="50"/>
  <c r="G283" i="50"/>
  <c r="A283" i="50"/>
  <c r="AE282" i="50"/>
  <c r="Y282" i="50"/>
  <c r="S282" i="50"/>
  <c r="M282" i="50"/>
  <c r="G282" i="50"/>
  <c r="A282" i="50"/>
  <c r="AE281" i="50"/>
  <c r="Y281" i="50"/>
  <c r="S281" i="50"/>
  <c r="M281" i="50"/>
  <c r="G281" i="50"/>
  <c r="A281" i="50"/>
  <c r="AE280" i="50"/>
  <c r="Y280" i="50"/>
  <c r="S280" i="50"/>
  <c r="M280" i="50"/>
  <c r="G280" i="50"/>
  <c r="A280" i="50"/>
  <c r="AE279" i="50"/>
  <c r="Y279" i="50"/>
  <c r="S279" i="50"/>
  <c r="M279" i="50"/>
  <c r="G279" i="50"/>
  <c r="A279" i="50"/>
  <c r="AE278" i="50"/>
  <c r="Y278" i="50"/>
  <c r="S278" i="50"/>
  <c r="M278" i="50"/>
  <c r="G278" i="50"/>
  <c r="A278" i="50"/>
  <c r="AE277" i="50"/>
  <c r="Y277" i="50"/>
  <c r="S277" i="50"/>
  <c r="M277" i="50"/>
  <c r="G277" i="50"/>
  <c r="A277" i="50"/>
  <c r="AE276" i="50"/>
  <c r="Y276" i="50"/>
  <c r="S276" i="50"/>
  <c r="M276" i="50"/>
  <c r="G276" i="50"/>
  <c r="A276" i="50"/>
  <c r="AE275" i="50"/>
  <c r="Y275" i="50"/>
  <c r="S275" i="50"/>
  <c r="M275" i="50"/>
  <c r="G275" i="50"/>
  <c r="A275" i="50"/>
  <c r="AE274" i="50"/>
  <c r="Y274" i="50"/>
  <c r="S274" i="50"/>
  <c r="M274" i="50"/>
  <c r="G274" i="50"/>
  <c r="A274" i="50"/>
  <c r="AE273" i="50"/>
  <c r="Y273" i="50"/>
  <c r="S273" i="50"/>
  <c r="M273" i="50"/>
  <c r="G273" i="50"/>
  <c r="A273" i="50"/>
  <c r="AE272" i="50"/>
  <c r="Y272" i="50"/>
  <c r="S272" i="50"/>
  <c r="M272" i="50"/>
  <c r="G272" i="50"/>
  <c r="A272" i="50"/>
  <c r="AE271" i="50"/>
  <c r="Y271" i="50"/>
  <c r="S271" i="50"/>
  <c r="M271" i="50"/>
  <c r="G271" i="50"/>
  <c r="A271" i="50"/>
  <c r="AE270" i="50"/>
  <c r="Y270" i="50"/>
  <c r="S270" i="50"/>
  <c r="M270" i="50"/>
  <c r="G270" i="50"/>
  <c r="A270" i="50"/>
  <c r="AE269" i="50"/>
  <c r="Y269" i="50"/>
  <c r="S269" i="50"/>
  <c r="M269" i="50"/>
  <c r="G269" i="50"/>
  <c r="A269" i="50"/>
  <c r="AE268" i="50"/>
  <c r="Y268" i="50"/>
  <c r="S268" i="50"/>
  <c r="M268" i="50"/>
  <c r="G268" i="50"/>
  <c r="A268" i="50"/>
  <c r="AE267" i="50"/>
  <c r="Y267" i="50"/>
  <c r="S267" i="50"/>
  <c r="M267" i="50"/>
  <c r="G267" i="50"/>
  <c r="A267" i="50"/>
  <c r="AE266" i="50"/>
  <c r="Y266" i="50"/>
  <c r="S266" i="50"/>
  <c r="M266" i="50"/>
  <c r="G266" i="50"/>
  <c r="A266" i="50"/>
  <c r="AE265" i="50"/>
  <c r="Y265" i="50"/>
  <c r="S265" i="50"/>
  <c r="M265" i="50"/>
  <c r="G265" i="50"/>
  <c r="A265" i="50"/>
  <c r="AE264" i="50"/>
  <c r="Y264" i="50"/>
  <c r="S264" i="50"/>
  <c r="M264" i="50"/>
  <c r="G264" i="50"/>
  <c r="A264" i="50"/>
  <c r="AE263" i="50"/>
  <c r="Y263" i="50"/>
  <c r="S263" i="50"/>
  <c r="M263" i="50"/>
  <c r="G263" i="50"/>
  <c r="A263" i="50"/>
  <c r="AE262" i="50"/>
  <c r="Y262" i="50"/>
  <c r="S262" i="50"/>
  <c r="M262" i="50"/>
  <c r="G262" i="50"/>
  <c r="A262" i="50"/>
  <c r="AE261" i="50"/>
  <c r="Y261" i="50"/>
  <c r="S261" i="50"/>
  <c r="M261" i="50"/>
  <c r="G261" i="50"/>
  <c r="A261" i="50"/>
  <c r="AE260" i="50"/>
  <c r="Y260" i="50"/>
  <c r="S260" i="50"/>
  <c r="M260" i="50"/>
  <c r="G260" i="50"/>
  <c r="A260" i="50"/>
  <c r="AE259" i="50"/>
  <c r="Y259" i="50"/>
  <c r="S259" i="50"/>
  <c r="M259" i="50"/>
  <c r="G259" i="50"/>
  <c r="A259" i="50"/>
  <c r="AE258" i="50"/>
  <c r="Y258" i="50"/>
  <c r="S258" i="50"/>
  <c r="M258" i="50"/>
  <c r="G258" i="50"/>
  <c r="A258" i="50"/>
  <c r="AE257" i="50"/>
  <c r="Y257" i="50"/>
  <c r="S257" i="50"/>
  <c r="M257" i="50"/>
  <c r="G257" i="50"/>
  <c r="A257" i="50"/>
  <c r="AE256" i="50"/>
  <c r="Y256" i="50"/>
  <c r="S256" i="50"/>
  <c r="M256" i="50"/>
  <c r="G256" i="50"/>
  <c r="A256" i="50"/>
  <c r="AE255" i="50"/>
  <c r="Y255" i="50"/>
  <c r="S255" i="50"/>
  <c r="M255" i="50"/>
  <c r="G255" i="50"/>
  <c r="A255" i="50"/>
  <c r="AE254" i="50"/>
  <c r="Y254" i="50"/>
  <c r="S254" i="50"/>
  <c r="M254" i="50"/>
  <c r="G254" i="50"/>
  <c r="A254" i="50"/>
  <c r="AE253" i="50"/>
  <c r="Y253" i="50"/>
  <c r="S253" i="50"/>
  <c r="M253" i="50"/>
  <c r="G253" i="50"/>
  <c r="A253" i="50"/>
  <c r="AE252" i="50"/>
  <c r="Y252" i="50"/>
  <c r="S252" i="50"/>
  <c r="M252" i="50"/>
  <c r="G252" i="50"/>
  <c r="A252" i="50"/>
  <c r="AE251" i="50"/>
  <c r="Y251" i="50"/>
  <c r="S251" i="50"/>
  <c r="M251" i="50"/>
  <c r="G251" i="50"/>
  <c r="A251" i="50"/>
  <c r="AE250" i="50"/>
  <c r="Y250" i="50"/>
  <c r="S250" i="50"/>
  <c r="M250" i="50"/>
  <c r="G250" i="50"/>
  <c r="A250" i="50"/>
  <c r="AE249" i="50"/>
  <c r="Y249" i="50"/>
  <c r="S249" i="50"/>
  <c r="M249" i="50"/>
  <c r="G249" i="50"/>
  <c r="A249" i="50"/>
  <c r="AE248" i="50"/>
  <c r="Y248" i="50"/>
  <c r="S248" i="50"/>
  <c r="M248" i="50"/>
  <c r="G248" i="50"/>
  <c r="A248" i="50"/>
  <c r="AE247" i="50"/>
  <c r="Y247" i="50"/>
  <c r="S247" i="50"/>
  <c r="M247" i="50"/>
  <c r="G247" i="50"/>
  <c r="A247" i="50"/>
  <c r="AE246" i="50"/>
  <c r="Y246" i="50"/>
  <c r="S246" i="50"/>
  <c r="M246" i="50"/>
  <c r="G246" i="50"/>
  <c r="A246" i="50"/>
  <c r="AE245" i="50"/>
  <c r="Y245" i="50"/>
  <c r="S245" i="50"/>
  <c r="M245" i="50"/>
  <c r="G245" i="50"/>
  <c r="A245" i="50"/>
  <c r="AE244" i="50"/>
  <c r="Y244" i="50"/>
  <c r="S244" i="50"/>
  <c r="M244" i="50"/>
  <c r="G244" i="50"/>
  <c r="A244" i="50"/>
  <c r="AE243" i="50"/>
  <c r="Y243" i="50"/>
  <c r="S243" i="50"/>
  <c r="M243" i="50"/>
  <c r="G243" i="50"/>
  <c r="A243" i="50"/>
  <c r="AE242" i="50"/>
  <c r="Y242" i="50"/>
  <c r="S242" i="50"/>
  <c r="M242" i="50"/>
  <c r="G242" i="50"/>
  <c r="A242" i="50"/>
  <c r="AE241" i="50"/>
  <c r="Y241" i="50"/>
  <c r="S241" i="50"/>
  <c r="M241" i="50"/>
  <c r="G241" i="50"/>
  <c r="A241" i="50"/>
  <c r="AE240" i="50"/>
  <c r="Y240" i="50"/>
  <c r="S240" i="50"/>
  <c r="M240" i="50"/>
  <c r="G240" i="50"/>
  <c r="A240" i="50"/>
  <c r="AE239" i="50"/>
  <c r="Y239" i="50"/>
  <c r="S239" i="50"/>
  <c r="M239" i="50"/>
  <c r="G239" i="50"/>
  <c r="A239" i="50"/>
  <c r="AE238" i="50"/>
  <c r="Y238" i="50"/>
  <c r="S238" i="50"/>
  <c r="M238" i="50"/>
  <c r="G238" i="50"/>
  <c r="A238" i="50"/>
  <c r="AE237" i="50"/>
  <c r="Y237" i="50"/>
  <c r="S237" i="50"/>
  <c r="M237" i="50"/>
  <c r="G237" i="50"/>
  <c r="A237" i="50"/>
  <c r="AE236" i="50"/>
  <c r="Y236" i="50"/>
  <c r="S236" i="50"/>
  <c r="M236" i="50"/>
  <c r="G236" i="50"/>
  <c r="A236" i="50"/>
  <c r="AE235" i="50"/>
  <c r="Y235" i="50"/>
  <c r="S235" i="50"/>
  <c r="M235" i="50"/>
  <c r="G235" i="50"/>
  <c r="A235" i="50"/>
  <c r="AE234" i="50"/>
  <c r="Y234" i="50"/>
  <c r="S234" i="50"/>
  <c r="M234" i="50"/>
  <c r="G234" i="50"/>
  <c r="A234" i="50"/>
  <c r="AE233" i="50"/>
  <c r="Y233" i="50"/>
  <c r="S233" i="50"/>
  <c r="M233" i="50"/>
  <c r="G233" i="50"/>
  <c r="A233" i="50"/>
  <c r="AE232" i="50"/>
  <c r="Y232" i="50"/>
  <c r="S232" i="50"/>
  <c r="M232" i="50"/>
  <c r="G232" i="50"/>
  <c r="A232" i="50"/>
  <c r="AE231" i="50"/>
  <c r="Y231" i="50"/>
  <c r="S231" i="50"/>
  <c r="M231" i="50"/>
  <c r="G231" i="50"/>
  <c r="A231" i="50"/>
  <c r="AE230" i="50"/>
  <c r="Y230" i="50"/>
  <c r="S230" i="50"/>
  <c r="M230" i="50"/>
  <c r="G230" i="50"/>
  <c r="A230" i="50"/>
  <c r="AE229" i="50"/>
  <c r="Y229" i="50"/>
  <c r="S229" i="50"/>
  <c r="M229" i="50"/>
  <c r="G229" i="50"/>
  <c r="A229" i="50"/>
  <c r="AE228" i="50"/>
  <c r="Y228" i="50"/>
  <c r="S228" i="50"/>
  <c r="M228" i="50"/>
  <c r="G228" i="50"/>
  <c r="A228" i="50"/>
  <c r="AE227" i="50"/>
  <c r="Y227" i="50"/>
  <c r="S227" i="50"/>
  <c r="M227" i="50"/>
  <c r="G227" i="50"/>
  <c r="A227" i="50"/>
  <c r="AE226" i="50"/>
  <c r="Y226" i="50"/>
  <c r="S226" i="50"/>
  <c r="M226" i="50"/>
  <c r="G226" i="50"/>
  <c r="A226" i="50"/>
  <c r="AE225" i="50"/>
  <c r="Y225" i="50"/>
  <c r="S225" i="50"/>
  <c r="M225" i="50"/>
  <c r="G225" i="50"/>
  <c r="A225" i="50"/>
  <c r="AE224" i="50"/>
  <c r="Y224" i="50"/>
  <c r="S224" i="50"/>
  <c r="M224" i="50"/>
  <c r="G224" i="50"/>
  <c r="A224" i="50"/>
  <c r="AE223" i="50"/>
  <c r="Y223" i="50"/>
  <c r="S223" i="50"/>
  <c r="M223" i="50"/>
  <c r="G223" i="50"/>
  <c r="A223" i="50"/>
  <c r="AE222" i="50"/>
  <c r="Y222" i="50"/>
  <c r="S222" i="50"/>
  <c r="M222" i="50"/>
  <c r="G222" i="50"/>
  <c r="A222" i="50"/>
  <c r="AE221" i="50"/>
  <c r="Y221" i="50"/>
  <c r="S221" i="50"/>
  <c r="M221" i="50"/>
  <c r="G221" i="50"/>
  <c r="A221" i="50"/>
  <c r="AE220" i="50"/>
  <c r="Y220" i="50"/>
  <c r="S220" i="50"/>
  <c r="M220" i="50"/>
  <c r="G220" i="50"/>
  <c r="A220" i="50"/>
  <c r="AE219" i="50"/>
  <c r="Y219" i="50"/>
  <c r="S219" i="50"/>
  <c r="M219" i="50"/>
  <c r="G219" i="50"/>
  <c r="A219" i="50"/>
  <c r="AE218" i="50"/>
  <c r="Y218" i="50"/>
  <c r="S218" i="50"/>
  <c r="M218" i="50"/>
  <c r="G218" i="50"/>
  <c r="A218" i="50"/>
  <c r="AE217" i="50"/>
  <c r="Y217" i="50"/>
  <c r="S217" i="50"/>
  <c r="M217" i="50"/>
  <c r="G217" i="50"/>
  <c r="A217" i="50"/>
  <c r="AE216" i="50"/>
  <c r="Y216" i="50"/>
  <c r="S216" i="50"/>
  <c r="M216" i="50"/>
  <c r="G216" i="50"/>
  <c r="A216" i="50"/>
  <c r="AE215" i="50"/>
  <c r="Y215" i="50"/>
  <c r="S215" i="50"/>
  <c r="M215" i="50"/>
  <c r="G215" i="50"/>
  <c r="A215" i="50"/>
  <c r="AE214" i="50"/>
  <c r="Y214" i="50"/>
  <c r="S214" i="50"/>
  <c r="M214" i="50"/>
  <c r="G214" i="50"/>
  <c r="A214" i="50"/>
  <c r="AE213" i="50"/>
  <c r="Y213" i="50"/>
  <c r="S213" i="50"/>
  <c r="M213" i="50"/>
  <c r="G213" i="50"/>
  <c r="A213" i="50"/>
  <c r="AE212" i="50"/>
  <c r="Y212" i="50"/>
  <c r="S212" i="50"/>
  <c r="M212" i="50"/>
  <c r="G212" i="50"/>
  <c r="A212" i="50"/>
  <c r="AE211" i="50"/>
  <c r="Y211" i="50"/>
  <c r="S211" i="50"/>
  <c r="M211" i="50"/>
  <c r="G211" i="50"/>
  <c r="A211" i="50"/>
  <c r="AE210" i="50"/>
  <c r="Y210" i="50"/>
  <c r="S210" i="50"/>
  <c r="M210" i="50"/>
  <c r="G210" i="50"/>
  <c r="A210" i="50"/>
  <c r="AE209" i="50"/>
  <c r="Y209" i="50"/>
  <c r="S209" i="50"/>
  <c r="M209" i="50"/>
  <c r="G209" i="50"/>
  <c r="A209" i="50"/>
  <c r="AE208" i="50"/>
  <c r="Y208" i="50"/>
  <c r="S208" i="50"/>
  <c r="M208" i="50"/>
  <c r="G208" i="50"/>
  <c r="A208" i="50"/>
  <c r="AE207" i="50"/>
  <c r="Y207" i="50"/>
  <c r="S207" i="50"/>
  <c r="M207" i="50"/>
  <c r="G207" i="50"/>
  <c r="A207" i="50"/>
  <c r="AE206" i="50"/>
  <c r="Y206" i="50"/>
  <c r="S206" i="50"/>
  <c r="M206" i="50"/>
  <c r="G206" i="50"/>
  <c r="A206" i="50"/>
  <c r="AE205" i="50"/>
  <c r="Y205" i="50"/>
  <c r="S205" i="50"/>
  <c r="M205" i="50"/>
  <c r="G205" i="50"/>
  <c r="A205" i="50"/>
  <c r="AE204" i="50"/>
  <c r="Y204" i="50"/>
  <c r="S204" i="50"/>
  <c r="M204" i="50"/>
  <c r="G204" i="50"/>
  <c r="A204" i="50"/>
  <c r="AE203" i="50"/>
  <c r="Y203" i="50"/>
  <c r="S203" i="50"/>
  <c r="M203" i="50"/>
  <c r="G203" i="50"/>
  <c r="A203" i="50"/>
  <c r="AE202" i="50"/>
  <c r="Y202" i="50"/>
  <c r="S202" i="50"/>
  <c r="M202" i="50"/>
  <c r="G202" i="50"/>
  <c r="A202" i="50"/>
  <c r="AE201" i="50"/>
  <c r="Y201" i="50"/>
  <c r="S201" i="50"/>
  <c r="M201" i="50"/>
  <c r="G201" i="50"/>
  <c r="A201" i="50"/>
  <c r="AE200" i="50"/>
  <c r="Y200" i="50"/>
  <c r="S200" i="50"/>
  <c r="M200" i="50"/>
  <c r="G200" i="50"/>
  <c r="A200" i="50"/>
  <c r="AE199" i="50"/>
  <c r="Y199" i="50"/>
  <c r="S199" i="50"/>
  <c r="M199" i="50"/>
  <c r="G199" i="50"/>
  <c r="A199" i="50"/>
  <c r="AE198" i="50"/>
  <c r="Y198" i="50"/>
  <c r="S198" i="50"/>
  <c r="M198" i="50"/>
  <c r="G198" i="50"/>
  <c r="A198" i="50"/>
  <c r="AE197" i="50"/>
  <c r="Y197" i="50"/>
  <c r="S197" i="50"/>
  <c r="M197" i="50"/>
  <c r="G197" i="50"/>
  <c r="A197" i="50"/>
  <c r="AE196" i="50"/>
  <c r="Y196" i="50"/>
  <c r="S196" i="50"/>
  <c r="M196" i="50"/>
  <c r="G196" i="50"/>
  <c r="A196" i="50"/>
  <c r="AE195" i="50"/>
  <c r="Y195" i="50"/>
  <c r="S195" i="50"/>
  <c r="M195" i="50"/>
  <c r="G195" i="50"/>
  <c r="A195" i="50"/>
  <c r="AE194" i="50"/>
  <c r="Y194" i="50"/>
  <c r="S194" i="50"/>
  <c r="M194" i="50"/>
  <c r="G194" i="50"/>
  <c r="A194" i="50"/>
  <c r="AE193" i="50"/>
  <c r="Y193" i="50"/>
  <c r="S193" i="50"/>
  <c r="M193" i="50"/>
  <c r="G193" i="50"/>
  <c r="A193" i="50"/>
  <c r="AE192" i="50"/>
  <c r="Y192" i="50"/>
  <c r="S192" i="50"/>
  <c r="M192" i="50"/>
  <c r="G192" i="50"/>
  <c r="A192" i="50"/>
  <c r="AE191" i="50"/>
  <c r="Y191" i="50"/>
  <c r="S191" i="50"/>
  <c r="M191" i="50"/>
  <c r="G191" i="50"/>
  <c r="A191" i="50"/>
  <c r="AE190" i="50"/>
  <c r="Y190" i="50"/>
  <c r="S190" i="50"/>
  <c r="M190" i="50"/>
  <c r="G190" i="50"/>
  <c r="A190" i="50"/>
  <c r="AE189" i="50"/>
  <c r="Y189" i="50"/>
  <c r="S189" i="50"/>
  <c r="M189" i="50"/>
  <c r="G189" i="50"/>
  <c r="A189" i="50"/>
  <c r="AE188" i="50"/>
  <c r="Y188" i="50"/>
  <c r="S188" i="50"/>
  <c r="M188" i="50"/>
  <c r="G188" i="50"/>
  <c r="A188" i="50"/>
  <c r="AE187" i="50"/>
  <c r="Y187" i="50"/>
  <c r="S187" i="50"/>
  <c r="M187" i="50"/>
  <c r="G187" i="50"/>
  <c r="A187" i="50"/>
  <c r="AE186" i="50"/>
  <c r="Y186" i="50"/>
  <c r="S186" i="50"/>
  <c r="M186" i="50"/>
  <c r="G186" i="50"/>
  <c r="A186" i="50"/>
  <c r="AE185" i="50"/>
  <c r="Y185" i="50"/>
  <c r="S185" i="50"/>
  <c r="M185" i="50"/>
  <c r="G185" i="50"/>
  <c r="A185" i="50"/>
  <c r="AE184" i="50"/>
  <c r="Y184" i="50"/>
  <c r="S184" i="50"/>
  <c r="M184" i="50"/>
  <c r="G184" i="50"/>
  <c r="A184" i="50"/>
  <c r="AE183" i="50"/>
  <c r="Y183" i="50"/>
  <c r="S183" i="50"/>
  <c r="M183" i="50"/>
  <c r="G183" i="50"/>
  <c r="A183" i="50"/>
  <c r="AE182" i="50"/>
  <c r="Y182" i="50"/>
  <c r="S182" i="50"/>
  <c r="M182" i="50"/>
  <c r="G182" i="50"/>
  <c r="A182" i="50"/>
  <c r="AE181" i="50"/>
  <c r="Y181" i="50"/>
  <c r="S181" i="50"/>
  <c r="M181" i="50"/>
  <c r="G181" i="50"/>
  <c r="A181" i="50"/>
  <c r="AE180" i="50"/>
  <c r="Y180" i="50"/>
  <c r="S180" i="50"/>
  <c r="M180" i="50"/>
  <c r="G180" i="50"/>
  <c r="A180" i="50"/>
  <c r="AE179" i="50"/>
  <c r="Y179" i="50"/>
  <c r="S179" i="50"/>
  <c r="M179" i="50"/>
  <c r="G179" i="50"/>
  <c r="A179" i="50"/>
  <c r="AE178" i="50"/>
  <c r="Y178" i="50"/>
  <c r="S178" i="50"/>
  <c r="M178" i="50"/>
  <c r="G178" i="50"/>
  <c r="A178" i="50"/>
  <c r="AE177" i="50"/>
  <c r="Y177" i="50"/>
  <c r="S177" i="50"/>
  <c r="M177" i="50"/>
  <c r="G177" i="50"/>
  <c r="A177" i="50"/>
  <c r="AE176" i="50"/>
  <c r="Y176" i="50"/>
  <c r="S176" i="50"/>
  <c r="M176" i="50"/>
  <c r="G176" i="50"/>
  <c r="A176" i="50"/>
  <c r="AE175" i="50"/>
  <c r="Y175" i="50"/>
  <c r="S175" i="50"/>
  <c r="M175" i="50"/>
  <c r="G175" i="50"/>
  <c r="A175" i="50"/>
  <c r="AE174" i="50"/>
  <c r="Y174" i="50"/>
  <c r="S174" i="50"/>
  <c r="M174" i="50"/>
  <c r="G174" i="50"/>
  <c r="A174" i="50"/>
  <c r="AE173" i="50"/>
  <c r="Y173" i="50"/>
  <c r="S173" i="50"/>
  <c r="M173" i="50"/>
  <c r="G173" i="50"/>
  <c r="A173" i="50"/>
  <c r="AE172" i="50"/>
  <c r="Y172" i="50"/>
  <c r="S172" i="50"/>
  <c r="M172" i="50"/>
  <c r="G172" i="50"/>
  <c r="A172" i="50"/>
  <c r="AE171" i="50"/>
  <c r="Y171" i="50"/>
  <c r="S171" i="50"/>
  <c r="M171" i="50"/>
  <c r="G171" i="50"/>
  <c r="A171" i="50"/>
  <c r="AE170" i="50"/>
  <c r="Y170" i="50"/>
  <c r="S170" i="50"/>
  <c r="M170" i="50"/>
  <c r="G170" i="50"/>
  <c r="A170" i="50"/>
  <c r="AE169" i="50"/>
  <c r="Y169" i="50"/>
  <c r="S169" i="50"/>
  <c r="M169" i="50"/>
  <c r="G169" i="50"/>
  <c r="A169" i="50"/>
  <c r="AE168" i="50"/>
  <c r="Y168" i="50"/>
  <c r="S168" i="50"/>
  <c r="M168" i="50"/>
  <c r="G168" i="50"/>
  <c r="A168" i="50"/>
  <c r="AE167" i="50"/>
  <c r="Y167" i="50"/>
  <c r="S167" i="50"/>
  <c r="M167" i="50"/>
  <c r="G167" i="50"/>
  <c r="A167" i="50"/>
  <c r="AE166" i="50"/>
  <c r="Y166" i="50"/>
  <c r="S166" i="50"/>
  <c r="M166" i="50"/>
  <c r="G166" i="50"/>
  <c r="A166" i="50"/>
  <c r="AE165" i="50"/>
  <c r="Y165" i="50"/>
  <c r="S165" i="50"/>
  <c r="M165" i="50"/>
  <c r="G165" i="50"/>
  <c r="A165" i="50"/>
  <c r="AE164" i="50"/>
  <c r="Y164" i="50"/>
  <c r="S164" i="50"/>
  <c r="M164" i="50"/>
  <c r="G164" i="50"/>
  <c r="A164" i="50"/>
  <c r="AE163" i="50"/>
  <c r="Y163" i="50"/>
  <c r="S163" i="50"/>
  <c r="M163" i="50"/>
  <c r="G163" i="50"/>
  <c r="A163" i="50"/>
  <c r="AE162" i="50"/>
  <c r="Y162" i="50"/>
  <c r="S162" i="50"/>
  <c r="M162" i="50"/>
  <c r="G162" i="50"/>
  <c r="A162" i="50"/>
  <c r="AE161" i="50"/>
  <c r="Y161" i="50"/>
  <c r="S161" i="50"/>
  <c r="M161" i="50"/>
  <c r="G161" i="50"/>
  <c r="A161" i="50"/>
  <c r="AE160" i="50"/>
  <c r="Y160" i="50"/>
  <c r="S160" i="50"/>
  <c r="M160" i="50"/>
  <c r="G160" i="50"/>
  <c r="A160" i="50"/>
  <c r="AE159" i="50"/>
  <c r="Y159" i="50"/>
  <c r="S159" i="50"/>
  <c r="M159" i="50"/>
  <c r="G159" i="50"/>
  <c r="A159" i="50"/>
  <c r="AE158" i="50"/>
  <c r="Y158" i="50"/>
  <c r="S158" i="50"/>
  <c r="M158" i="50"/>
  <c r="G158" i="50"/>
  <c r="A158" i="50"/>
  <c r="AE157" i="50"/>
  <c r="Y157" i="50"/>
  <c r="S157" i="50"/>
  <c r="M157" i="50"/>
  <c r="G157" i="50"/>
  <c r="A157" i="50"/>
  <c r="AE156" i="50"/>
  <c r="Y156" i="50"/>
  <c r="S156" i="50"/>
  <c r="M156" i="50"/>
  <c r="G156" i="50"/>
  <c r="A156" i="50"/>
  <c r="AE155" i="50"/>
  <c r="Y155" i="50"/>
  <c r="S155" i="50"/>
  <c r="M155" i="50"/>
  <c r="G155" i="50"/>
  <c r="A155" i="50"/>
  <c r="AE154" i="50"/>
  <c r="Y154" i="50"/>
  <c r="S154" i="50"/>
  <c r="M154" i="50"/>
  <c r="G154" i="50"/>
  <c r="A154" i="50"/>
  <c r="AE153" i="50"/>
  <c r="Y153" i="50"/>
  <c r="S153" i="50"/>
  <c r="M153" i="50"/>
  <c r="G153" i="50"/>
  <c r="A153" i="50"/>
  <c r="AE152" i="50"/>
  <c r="Y152" i="50"/>
  <c r="S152" i="50"/>
  <c r="M152" i="50"/>
  <c r="G152" i="50"/>
  <c r="A152" i="50"/>
  <c r="AE151" i="50"/>
  <c r="Y151" i="50"/>
  <c r="S151" i="50"/>
  <c r="M151" i="50"/>
  <c r="G151" i="50"/>
  <c r="A151" i="50"/>
  <c r="AE150" i="50"/>
  <c r="Y150" i="50"/>
  <c r="S150" i="50"/>
  <c r="M150" i="50"/>
  <c r="G150" i="50"/>
  <c r="A150" i="50"/>
  <c r="AE149" i="50"/>
  <c r="Y149" i="50"/>
  <c r="S149" i="50"/>
  <c r="M149" i="50"/>
  <c r="G149" i="50"/>
  <c r="A149" i="50"/>
  <c r="AE148" i="50"/>
  <c r="Y148" i="50"/>
  <c r="S148" i="50"/>
  <c r="M148" i="50"/>
  <c r="G148" i="50"/>
  <c r="A148" i="50"/>
  <c r="AE147" i="50"/>
  <c r="Y147" i="50"/>
  <c r="S147" i="50"/>
  <c r="M147" i="50"/>
  <c r="G147" i="50"/>
  <c r="A147" i="50"/>
  <c r="AE146" i="50"/>
  <c r="Y146" i="50"/>
  <c r="S146" i="50"/>
  <c r="M146" i="50"/>
  <c r="G146" i="50"/>
  <c r="A146" i="50"/>
  <c r="AE145" i="50"/>
  <c r="Y145" i="50"/>
  <c r="S145" i="50"/>
  <c r="M145" i="50"/>
  <c r="G145" i="50"/>
  <c r="A145" i="50"/>
  <c r="AE144" i="50"/>
  <c r="Y144" i="50"/>
  <c r="S144" i="50"/>
  <c r="M144" i="50"/>
  <c r="G144" i="50"/>
  <c r="A144" i="50"/>
  <c r="AE143" i="50"/>
  <c r="Y143" i="50"/>
  <c r="S143" i="50"/>
  <c r="M143" i="50"/>
  <c r="G143" i="50"/>
  <c r="A143" i="50"/>
  <c r="AE142" i="50"/>
  <c r="Y142" i="50"/>
  <c r="S142" i="50"/>
  <c r="M142" i="50"/>
  <c r="G142" i="50"/>
  <c r="A142" i="50"/>
  <c r="AE141" i="50"/>
  <c r="Y141" i="50"/>
  <c r="S141" i="50"/>
  <c r="M141" i="50"/>
  <c r="G141" i="50"/>
  <c r="A141" i="50"/>
  <c r="AE140" i="50"/>
  <c r="Y140" i="50"/>
  <c r="S140" i="50"/>
  <c r="M140" i="50"/>
  <c r="G140" i="50"/>
  <c r="A140" i="50"/>
  <c r="AE139" i="50"/>
  <c r="Y139" i="50"/>
  <c r="S139" i="50"/>
  <c r="M139" i="50"/>
  <c r="G139" i="50"/>
  <c r="A139" i="50"/>
  <c r="AE138" i="50"/>
  <c r="Y138" i="50"/>
  <c r="S138" i="50"/>
  <c r="M138" i="50"/>
  <c r="G138" i="50"/>
  <c r="A138" i="50"/>
  <c r="AE137" i="50"/>
  <c r="Y137" i="50"/>
  <c r="S137" i="50"/>
  <c r="M137" i="50"/>
  <c r="G137" i="50"/>
  <c r="A137" i="50"/>
  <c r="AE136" i="50"/>
  <c r="Y136" i="50"/>
  <c r="S136" i="50"/>
  <c r="M136" i="50"/>
  <c r="G136" i="50"/>
  <c r="A136" i="50"/>
  <c r="AE135" i="50"/>
  <c r="Y135" i="50"/>
  <c r="S135" i="50"/>
  <c r="M135" i="50"/>
  <c r="G135" i="50"/>
  <c r="A135" i="50"/>
  <c r="AE134" i="50"/>
  <c r="Y134" i="50"/>
  <c r="S134" i="50"/>
  <c r="M134" i="50"/>
  <c r="G134" i="50"/>
  <c r="A134" i="50"/>
  <c r="AE133" i="50"/>
  <c r="Y133" i="50"/>
  <c r="S133" i="50"/>
  <c r="M133" i="50"/>
  <c r="G133" i="50"/>
  <c r="A133" i="50"/>
  <c r="AE132" i="50"/>
  <c r="Y132" i="50"/>
  <c r="S132" i="50"/>
  <c r="M132" i="50"/>
  <c r="G132" i="50"/>
  <c r="A132" i="50"/>
  <c r="AE131" i="50"/>
  <c r="Y131" i="50"/>
  <c r="S131" i="50"/>
  <c r="M131" i="50"/>
  <c r="G131" i="50"/>
  <c r="A131" i="50"/>
  <c r="AE130" i="50"/>
  <c r="Y130" i="50"/>
  <c r="S130" i="50"/>
  <c r="M130" i="50"/>
  <c r="G130" i="50"/>
  <c r="A130" i="50"/>
  <c r="AE129" i="50"/>
  <c r="Y129" i="50"/>
  <c r="S129" i="50"/>
  <c r="M129" i="50"/>
  <c r="G129" i="50"/>
  <c r="A129" i="50"/>
  <c r="AE128" i="50"/>
  <c r="Y128" i="50"/>
  <c r="S128" i="50"/>
  <c r="M128" i="50"/>
  <c r="G128" i="50"/>
  <c r="A128" i="50"/>
  <c r="AE127" i="50"/>
  <c r="Y127" i="50"/>
  <c r="S127" i="50"/>
  <c r="M127" i="50"/>
  <c r="G127" i="50"/>
  <c r="A127" i="50"/>
  <c r="AE126" i="50"/>
  <c r="Y126" i="50"/>
  <c r="S126" i="50"/>
  <c r="M126" i="50"/>
  <c r="G126" i="50"/>
  <c r="A126" i="50"/>
  <c r="AE125" i="50"/>
  <c r="Y125" i="50"/>
  <c r="S125" i="50"/>
  <c r="M125" i="50"/>
  <c r="G125" i="50"/>
  <c r="A125" i="50"/>
  <c r="AE124" i="50"/>
  <c r="Y124" i="50"/>
  <c r="S124" i="50"/>
  <c r="M124" i="50"/>
  <c r="G124" i="50"/>
  <c r="A124" i="50"/>
  <c r="AE123" i="50"/>
  <c r="Y123" i="50"/>
  <c r="S123" i="50"/>
  <c r="M123" i="50"/>
  <c r="G123" i="50"/>
  <c r="A123" i="50"/>
  <c r="AE122" i="50"/>
  <c r="Y122" i="50"/>
  <c r="S122" i="50"/>
  <c r="M122" i="50"/>
  <c r="G122" i="50"/>
  <c r="A122" i="50"/>
  <c r="AE121" i="50"/>
  <c r="Y121" i="50"/>
  <c r="S121" i="50"/>
  <c r="M121" i="50"/>
  <c r="G121" i="50"/>
  <c r="A121" i="50"/>
  <c r="AE120" i="50"/>
  <c r="Y120" i="50"/>
  <c r="S120" i="50"/>
  <c r="M120" i="50"/>
  <c r="G120" i="50"/>
  <c r="A120" i="50"/>
  <c r="AE119" i="50"/>
  <c r="Y119" i="50"/>
  <c r="S119" i="50"/>
  <c r="M119" i="50"/>
  <c r="G119" i="50"/>
  <c r="A119" i="50"/>
  <c r="AE118" i="50"/>
  <c r="Y118" i="50"/>
  <c r="S118" i="50"/>
  <c r="M118" i="50"/>
  <c r="G118" i="50"/>
  <c r="A118" i="50"/>
  <c r="AE117" i="50"/>
  <c r="Y117" i="50"/>
  <c r="S117" i="50"/>
  <c r="M117" i="50"/>
  <c r="G117" i="50"/>
  <c r="A117" i="50"/>
  <c r="AE116" i="50"/>
  <c r="Y116" i="50"/>
  <c r="S116" i="50"/>
  <c r="M116" i="50"/>
  <c r="G116" i="50"/>
  <c r="A116" i="50"/>
  <c r="AE115" i="50"/>
  <c r="Y115" i="50"/>
  <c r="S115" i="50"/>
  <c r="M115" i="50"/>
  <c r="G115" i="50"/>
  <c r="A115" i="50"/>
  <c r="AE114" i="50"/>
  <c r="Y114" i="50"/>
  <c r="S114" i="50"/>
  <c r="M114" i="50"/>
  <c r="G114" i="50"/>
  <c r="A114" i="50"/>
  <c r="AE113" i="50"/>
  <c r="Y113" i="50"/>
  <c r="S113" i="50"/>
  <c r="M113" i="50"/>
  <c r="G113" i="50"/>
  <c r="A113" i="50"/>
  <c r="AE112" i="50"/>
  <c r="Y112" i="50"/>
  <c r="S112" i="50"/>
  <c r="M112" i="50"/>
  <c r="G112" i="50"/>
  <c r="A112" i="50"/>
  <c r="AE111" i="50"/>
  <c r="Y111" i="50"/>
  <c r="S111" i="50"/>
  <c r="M111" i="50"/>
  <c r="G111" i="50"/>
  <c r="A111" i="50"/>
  <c r="AE110" i="50"/>
  <c r="Y110" i="50"/>
  <c r="S110" i="50"/>
  <c r="M110" i="50"/>
  <c r="G110" i="50"/>
  <c r="A110" i="50"/>
  <c r="AE109" i="50"/>
  <c r="Y109" i="50"/>
  <c r="S109" i="50"/>
  <c r="M109" i="50"/>
  <c r="G109" i="50"/>
  <c r="A109" i="50"/>
  <c r="AE108" i="50"/>
  <c r="Y108" i="50"/>
  <c r="S108" i="50"/>
  <c r="M108" i="50"/>
  <c r="G108" i="50"/>
  <c r="A108" i="50"/>
  <c r="AE107" i="50"/>
  <c r="Y107" i="50"/>
  <c r="S107" i="50"/>
  <c r="M107" i="50"/>
  <c r="G107" i="50"/>
  <c r="A107" i="50"/>
  <c r="AE106" i="50"/>
  <c r="Y106" i="50"/>
  <c r="S106" i="50"/>
  <c r="M106" i="50"/>
  <c r="G106" i="50"/>
  <c r="A106" i="50"/>
  <c r="AE105" i="50"/>
  <c r="Y105" i="50"/>
  <c r="S105" i="50"/>
  <c r="M105" i="50"/>
  <c r="G105" i="50"/>
  <c r="A105" i="50"/>
  <c r="AE104" i="50"/>
  <c r="Y104" i="50"/>
  <c r="S104" i="50"/>
  <c r="M104" i="50"/>
  <c r="G104" i="50"/>
  <c r="A104" i="50"/>
  <c r="AE103" i="50"/>
  <c r="Y103" i="50"/>
  <c r="S103" i="50"/>
  <c r="M103" i="50"/>
  <c r="G103" i="50"/>
  <c r="A103" i="50"/>
  <c r="AE102" i="50"/>
  <c r="Y102" i="50"/>
  <c r="S102" i="50"/>
  <c r="M102" i="50"/>
  <c r="G102" i="50"/>
  <c r="A102" i="50"/>
  <c r="AE101" i="50"/>
  <c r="Y101" i="50"/>
  <c r="S101" i="50"/>
  <c r="M101" i="50"/>
  <c r="G101" i="50"/>
  <c r="A101" i="50"/>
  <c r="AE100" i="50"/>
  <c r="Y100" i="50"/>
  <c r="S100" i="50"/>
  <c r="M100" i="50"/>
  <c r="G100" i="50"/>
  <c r="A100" i="50"/>
  <c r="AE99" i="50"/>
  <c r="Y99" i="50"/>
  <c r="S99" i="50"/>
  <c r="M99" i="50"/>
  <c r="G99" i="50"/>
  <c r="A99" i="50"/>
  <c r="AE98" i="50"/>
  <c r="Y98" i="50"/>
  <c r="S98" i="50"/>
  <c r="M98" i="50"/>
  <c r="G98" i="50"/>
  <c r="A98" i="50"/>
  <c r="AE97" i="50"/>
  <c r="Y97" i="50"/>
  <c r="S97" i="50"/>
  <c r="M97" i="50"/>
  <c r="G97" i="50"/>
  <c r="A97" i="50"/>
  <c r="AE96" i="50"/>
  <c r="Y96" i="50"/>
  <c r="S96" i="50"/>
  <c r="M96" i="50"/>
  <c r="G96" i="50"/>
  <c r="A96" i="50"/>
  <c r="AE95" i="50"/>
  <c r="Y95" i="50"/>
  <c r="S95" i="50"/>
  <c r="M95" i="50"/>
  <c r="G95" i="50"/>
  <c r="A95" i="50"/>
  <c r="AE94" i="50"/>
  <c r="Y94" i="50"/>
  <c r="S94" i="50"/>
  <c r="M94" i="50"/>
  <c r="G94" i="50"/>
  <c r="A94" i="50"/>
  <c r="AE93" i="50"/>
  <c r="Y93" i="50"/>
  <c r="S93" i="50"/>
  <c r="M93" i="50"/>
  <c r="G93" i="50"/>
  <c r="A93" i="50"/>
  <c r="AE92" i="50"/>
  <c r="Y92" i="50"/>
  <c r="S92" i="50"/>
  <c r="M92" i="50"/>
  <c r="G92" i="50"/>
  <c r="A92" i="50"/>
  <c r="AE91" i="50"/>
  <c r="Y91" i="50"/>
  <c r="S91" i="50"/>
  <c r="M91" i="50"/>
  <c r="G91" i="50"/>
  <c r="A91" i="50"/>
  <c r="AE90" i="50"/>
  <c r="Y90" i="50"/>
  <c r="S90" i="50"/>
  <c r="M90" i="50"/>
  <c r="G90" i="50"/>
  <c r="A90" i="50"/>
  <c r="AE89" i="50"/>
  <c r="Y89" i="50"/>
  <c r="S89" i="50"/>
  <c r="M89" i="50"/>
  <c r="G89" i="50"/>
  <c r="A89" i="50"/>
  <c r="AE88" i="50"/>
  <c r="Y88" i="50"/>
  <c r="S88" i="50"/>
  <c r="M88" i="50"/>
  <c r="G88" i="50"/>
  <c r="A88" i="50"/>
  <c r="AE87" i="50"/>
  <c r="Y87" i="50"/>
  <c r="S87" i="50"/>
  <c r="M87" i="50"/>
  <c r="G87" i="50"/>
  <c r="A87" i="50"/>
  <c r="AE86" i="50"/>
  <c r="Y86" i="50"/>
  <c r="S86" i="50"/>
  <c r="M86" i="50"/>
  <c r="G86" i="50"/>
  <c r="A86" i="50"/>
  <c r="AE85" i="50"/>
  <c r="Y85" i="50"/>
  <c r="S85" i="50"/>
  <c r="M85" i="50"/>
  <c r="G85" i="50"/>
  <c r="A85" i="50"/>
  <c r="AE84" i="50"/>
  <c r="Y84" i="50"/>
  <c r="S84" i="50"/>
  <c r="M84" i="50"/>
  <c r="G84" i="50"/>
  <c r="A84" i="50"/>
  <c r="AE83" i="50"/>
  <c r="Y83" i="50"/>
  <c r="S83" i="50"/>
  <c r="M83" i="50"/>
  <c r="G83" i="50"/>
  <c r="A83" i="50"/>
  <c r="AE82" i="50"/>
  <c r="Y82" i="50"/>
  <c r="S82" i="50"/>
  <c r="M82" i="50"/>
  <c r="G82" i="50"/>
  <c r="A82" i="50"/>
  <c r="AE81" i="50"/>
  <c r="Y81" i="50"/>
  <c r="S81" i="50"/>
  <c r="M81" i="50"/>
  <c r="G81" i="50"/>
  <c r="A81" i="50"/>
  <c r="AE80" i="50"/>
  <c r="Y80" i="50"/>
  <c r="S80" i="50"/>
  <c r="M80" i="50"/>
  <c r="G80" i="50"/>
  <c r="A80" i="50"/>
  <c r="AE79" i="50"/>
  <c r="Y79" i="50"/>
  <c r="S79" i="50"/>
  <c r="M79" i="50"/>
  <c r="G79" i="50"/>
  <c r="A79" i="50"/>
  <c r="AE78" i="50"/>
  <c r="Y78" i="50"/>
  <c r="S78" i="50"/>
  <c r="M78" i="50"/>
  <c r="G78" i="50"/>
  <c r="A78" i="50"/>
  <c r="AE77" i="50"/>
  <c r="Y77" i="50"/>
  <c r="S77" i="50"/>
  <c r="M77" i="50"/>
  <c r="G77" i="50"/>
  <c r="A77" i="50"/>
  <c r="AE76" i="50"/>
  <c r="Y76" i="50"/>
  <c r="S76" i="50"/>
  <c r="M76" i="50"/>
  <c r="G76" i="50"/>
  <c r="A76" i="50"/>
  <c r="AE75" i="50"/>
  <c r="Y75" i="50"/>
  <c r="S75" i="50"/>
  <c r="M75" i="50"/>
  <c r="G75" i="50"/>
  <c r="A75" i="50"/>
  <c r="AE74" i="50"/>
  <c r="Y74" i="50"/>
  <c r="S74" i="50"/>
  <c r="M74" i="50"/>
  <c r="G74" i="50"/>
  <c r="A74" i="50"/>
  <c r="AE73" i="50"/>
  <c r="Y73" i="50"/>
  <c r="S73" i="50"/>
  <c r="M73" i="50"/>
  <c r="G73" i="50"/>
  <c r="A73" i="50"/>
  <c r="AE72" i="50"/>
  <c r="Y72" i="50"/>
  <c r="S72" i="50"/>
  <c r="M72" i="50"/>
  <c r="G72" i="50"/>
  <c r="A72" i="50"/>
  <c r="AE71" i="50"/>
  <c r="Y71" i="50"/>
  <c r="S71" i="50"/>
  <c r="M71" i="50"/>
  <c r="G71" i="50"/>
  <c r="A71" i="50"/>
  <c r="AE70" i="50"/>
  <c r="Y70" i="50"/>
  <c r="S70" i="50"/>
  <c r="M70" i="50"/>
  <c r="G70" i="50"/>
  <c r="A70" i="50"/>
  <c r="AE69" i="50"/>
  <c r="Y69" i="50"/>
  <c r="S69" i="50"/>
  <c r="M69" i="50"/>
  <c r="G69" i="50"/>
  <c r="A69" i="50"/>
  <c r="AE68" i="50"/>
  <c r="Y68" i="50"/>
  <c r="S68" i="50"/>
  <c r="M68" i="50"/>
  <c r="G68" i="50"/>
  <c r="A68" i="50"/>
  <c r="AE67" i="50"/>
  <c r="Y67" i="50"/>
  <c r="S67" i="50"/>
  <c r="M67" i="50"/>
  <c r="G67" i="50"/>
  <c r="A67" i="50"/>
  <c r="AE66" i="50"/>
  <c r="Y66" i="50"/>
  <c r="S66" i="50"/>
  <c r="M66" i="50"/>
  <c r="G66" i="50"/>
  <c r="A66" i="50"/>
  <c r="AE65" i="50"/>
  <c r="Y65" i="50"/>
  <c r="S65" i="50"/>
  <c r="M65" i="50"/>
  <c r="G65" i="50"/>
  <c r="A65" i="50"/>
  <c r="AE64" i="50"/>
  <c r="Y64" i="50"/>
  <c r="S64" i="50"/>
  <c r="M64" i="50"/>
  <c r="G64" i="50"/>
  <c r="A64" i="50"/>
  <c r="AE63" i="50"/>
  <c r="Y63" i="50"/>
  <c r="S63" i="50"/>
  <c r="M63" i="50"/>
  <c r="G63" i="50"/>
  <c r="A63" i="50"/>
  <c r="AE62" i="50"/>
  <c r="Y62" i="50"/>
  <c r="S62" i="50"/>
  <c r="M62" i="50"/>
  <c r="G62" i="50"/>
  <c r="A62" i="50"/>
  <c r="AE61" i="50"/>
  <c r="Y61" i="50"/>
  <c r="S61" i="50"/>
  <c r="M61" i="50"/>
  <c r="G61" i="50"/>
  <c r="A61" i="50"/>
  <c r="AE60" i="50"/>
  <c r="Y60" i="50"/>
  <c r="S60" i="50"/>
  <c r="M60" i="50"/>
  <c r="G60" i="50"/>
  <c r="A60" i="50"/>
  <c r="AE59" i="50"/>
  <c r="Y59" i="50"/>
  <c r="S59" i="50"/>
  <c r="M59" i="50"/>
  <c r="G59" i="50"/>
  <c r="A59" i="50"/>
  <c r="AE58" i="50"/>
  <c r="Y58" i="50"/>
  <c r="S58" i="50"/>
  <c r="M58" i="50"/>
  <c r="G58" i="50"/>
  <c r="A58" i="50"/>
  <c r="AE57" i="50"/>
  <c r="Y57" i="50"/>
  <c r="S57" i="50"/>
  <c r="M57" i="50"/>
  <c r="G57" i="50"/>
  <c r="A57" i="50"/>
  <c r="AE56" i="50"/>
  <c r="Y56" i="50"/>
  <c r="S56" i="50"/>
  <c r="M56" i="50"/>
  <c r="G56" i="50"/>
  <c r="A56" i="50"/>
  <c r="AE55" i="50"/>
  <c r="Y55" i="50"/>
  <c r="S55" i="50"/>
  <c r="M55" i="50"/>
  <c r="G55" i="50"/>
  <c r="A55" i="50"/>
  <c r="AE54" i="50"/>
  <c r="Y54" i="50"/>
  <c r="S54" i="50"/>
  <c r="M54" i="50"/>
  <c r="G54" i="50"/>
  <c r="A54" i="50"/>
  <c r="AE53" i="50"/>
  <c r="Y53" i="50"/>
  <c r="S53" i="50"/>
  <c r="M53" i="50"/>
  <c r="G53" i="50"/>
  <c r="A53" i="50"/>
  <c r="AE52" i="50"/>
  <c r="Y52" i="50"/>
  <c r="S52" i="50"/>
  <c r="M52" i="50"/>
  <c r="G52" i="50"/>
  <c r="A52" i="50"/>
  <c r="AE51" i="50"/>
  <c r="Y51" i="50"/>
  <c r="S51" i="50"/>
  <c r="M51" i="50"/>
  <c r="G51" i="50"/>
  <c r="A51" i="50"/>
  <c r="AE50" i="50"/>
  <c r="Y50" i="50"/>
  <c r="S50" i="50"/>
  <c r="M50" i="50"/>
  <c r="G50" i="50"/>
  <c r="A50" i="50"/>
  <c r="AE49" i="50"/>
  <c r="Y49" i="50"/>
  <c r="S49" i="50"/>
  <c r="M49" i="50"/>
  <c r="G49" i="50"/>
  <c r="A49" i="50"/>
  <c r="AE48" i="50"/>
  <c r="Y48" i="50"/>
  <c r="S48" i="50"/>
  <c r="M48" i="50"/>
  <c r="G48" i="50"/>
  <c r="A48" i="50"/>
  <c r="AE47" i="50"/>
  <c r="Y47" i="50"/>
  <c r="S47" i="50"/>
  <c r="M47" i="50"/>
  <c r="G47" i="50"/>
  <c r="A47" i="50"/>
  <c r="AE46" i="50"/>
  <c r="Y46" i="50"/>
  <c r="S46" i="50"/>
  <c r="M46" i="50"/>
  <c r="G46" i="50"/>
  <c r="A46" i="50"/>
  <c r="AE45" i="50"/>
  <c r="Y45" i="50"/>
  <c r="S45" i="50"/>
  <c r="M45" i="50"/>
  <c r="G45" i="50"/>
  <c r="A45" i="50"/>
  <c r="AE44" i="50"/>
  <c r="Y44" i="50"/>
  <c r="S44" i="50"/>
  <c r="M44" i="50"/>
  <c r="G44" i="50"/>
  <c r="A44" i="50"/>
  <c r="AE43" i="50"/>
  <c r="Y43" i="50"/>
  <c r="S43" i="50"/>
  <c r="M43" i="50"/>
  <c r="G43" i="50"/>
  <c r="A43" i="50"/>
  <c r="AE42" i="50"/>
  <c r="Y42" i="50"/>
  <c r="S42" i="50"/>
  <c r="M42" i="50"/>
  <c r="G42" i="50"/>
  <c r="A42" i="50"/>
  <c r="AE41" i="50"/>
  <c r="Y41" i="50"/>
  <c r="S41" i="50"/>
  <c r="M41" i="50"/>
  <c r="G41" i="50"/>
  <c r="A41" i="50"/>
  <c r="AE40" i="50"/>
  <c r="Y40" i="50"/>
  <c r="S40" i="50"/>
  <c r="M40" i="50"/>
  <c r="G40" i="50"/>
  <c r="A40" i="50"/>
  <c r="AE39" i="50"/>
  <c r="Y39" i="50"/>
  <c r="S39" i="50"/>
  <c r="M39" i="50"/>
  <c r="G39" i="50"/>
  <c r="A39" i="50"/>
  <c r="AE38" i="50"/>
  <c r="Y38" i="50"/>
  <c r="S38" i="50"/>
  <c r="M38" i="50"/>
  <c r="G38" i="50"/>
  <c r="A38" i="50"/>
  <c r="AE37" i="50"/>
  <c r="Y37" i="50"/>
  <c r="S37" i="50"/>
  <c r="M37" i="50"/>
  <c r="G37" i="50"/>
  <c r="A37" i="50"/>
  <c r="AE36" i="50"/>
  <c r="Y36" i="50"/>
  <c r="S36" i="50"/>
  <c r="M36" i="50"/>
  <c r="G36" i="50"/>
  <c r="A36" i="50"/>
  <c r="AE35" i="50"/>
  <c r="Y35" i="50"/>
  <c r="S35" i="50"/>
  <c r="M35" i="50"/>
  <c r="G35" i="50"/>
  <c r="A35" i="50"/>
  <c r="AE34" i="50"/>
  <c r="Y34" i="50"/>
  <c r="S34" i="50"/>
  <c r="M34" i="50"/>
  <c r="G34" i="50"/>
  <c r="A34" i="50"/>
  <c r="AE33" i="50"/>
  <c r="Y33" i="50"/>
  <c r="S33" i="50"/>
  <c r="M33" i="50"/>
  <c r="G33" i="50"/>
  <c r="A33" i="50"/>
  <c r="AE32" i="50"/>
  <c r="Y32" i="50"/>
  <c r="S32" i="50"/>
  <c r="M32" i="50"/>
  <c r="G32" i="50"/>
  <c r="A32" i="50"/>
  <c r="AE31" i="50"/>
  <c r="Y31" i="50"/>
  <c r="S31" i="50"/>
  <c r="M31" i="50"/>
  <c r="G31" i="50"/>
  <c r="A31" i="50"/>
  <c r="AE30" i="50"/>
  <c r="Y30" i="50"/>
  <c r="S30" i="50"/>
  <c r="M30" i="50"/>
  <c r="G30" i="50"/>
  <c r="A30" i="50"/>
  <c r="AE29" i="50"/>
  <c r="Y29" i="50"/>
  <c r="S29" i="50"/>
  <c r="M29" i="50"/>
  <c r="G29" i="50"/>
  <c r="A29" i="50"/>
  <c r="AE28" i="50"/>
  <c r="Y28" i="50"/>
  <c r="S28" i="50"/>
  <c r="M28" i="50"/>
  <c r="G28" i="50"/>
  <c r="A28" i="50"/>
  <c r="AE27" i="50"/>
  <c r="Y27" i="50"/>
  <c r="S27" i="50"/>
  <c r="M27" i="50"/>
  <c r="G27" i="50"/>
  <c r="A27" i="50"/>
  <c r="AE26" i="50"/>
  <c r="Y26" i="50"/>
  <c r="S26" i="50"/>
  <c r="M26" i="50"/>
  <c r="G26" i="50"/>
  <c r="A26" i="50"/>
  <c r="AE25" i="50"/>
  <c r="Y25" i="50"/>
  <c r="S25" i="50"/>
  <c r="M25" i="50"/>
  <c r="G25" i="50"/>
  <c r="A25" i="50"/>
  <c r="AE24" i="50"/>
  <c r="Y24" i="50"/>
  <c r="S24" i="50"/>
  <c r="M24" i="50"/>
  <c r="G24" i="50"/>
  <c r="A24" i="50"/>
  <c r="AE23" i="50"/>
  <c r="Y23" i="50"/>
  <c r="S23" i="50"/>
  <c r="M23" i="50"/>
  <c r="G23" i="50"/>
  <c r="A23" i="50"/>
  <c r="AE22" i="50"/>
  <c r="Y22" i="50"/>
  <c r="S22" i="50"/>
  <c r="M22" i="50"/>
  <c r="G22" i="50"/>
  <c r="A22" i="50"/>
  <c r="AE21" i="50"/>
  <c r="Y21" i="50"/>
  <c r="S21" i="50"/>
  <c r="M21" i="50"/>
  <c r="G21" i="50"/>
  <c r="A21" i="50"/>
  <c r="AE20" i="50"/>
  <c r="Y20" i="50"/>
  <c r="S20" i="50"/>
  <c r="M20" i="50"/>
  <c r="G20" i="50"/>
  <c r="A20" i="50"/>
  <c r="AE19" i="50"/>
  <c r="Y19" i="50"/>
  <c r="S19" i="50"/>
  <c r="M19" i="50"/>
  <c r="G19" i="50"/>
  <c r="A19" i="50"/>
  <c r="AE18" i="50"/>
  <c r="Y18" i="50"/>
  <c r="S18" i="50"/>
  <c r="M18" i="50"/>
  <c r="G18" i="50"/>
  <c r="A18" i="50"/>
  <c r="AE17" i="50"/>
  <c r="Y17" i="50"/>
  <c r="S17" i="50"/>
  <c r="M17" i="50"/>
  <c r="G17" i="50"/>
  <c r="A17" i="50"/>
  <c r="AE16" i="50"/>
  <c r="Y16" i="50"/>
  <c r="S16" i="50"/>
  <c r="M16" i="50"/>
  <c r="G16" i="50"/>
  <c r="A16" i="50"/>
  <c r="AE15" i="50"/>
  <c r="Y15" i="50"/>
  <c r="S15" i="50"/>
  <c r="M15" i="50"/>
  <c r="G15" i="50"/>
  <c r="A15" i="50"/>
  <c r="AE14" i="50"/>
  <c r="Y14" i="50"/>
  <c r="S14" i="50"/>
  <c r="M14" i="50"/>
  <c r="G14" i="50"/>
  <c r="A14" i="50"/>
  <c r="AE13" i="50"/>
  <c r="Y13" i="50"/>
  <c r="S13" i="50"/>
  <c r="M13" i="50"/>
  <c r="G13" i="50"/>
  <c r="A13" i="50"/>
  <c r="AE12" i="50"/>
  <c r="Y12" i="50"/>
  <c r="S12" i="50"/>
  <c r="M12" i="50"/>
  <c r="G12" i="50"/>
  <c r="A12" i="50"/>
  <c r="AE11" i="50"/>
  <c r="Y11" i="50"/>
  <c r="S11" i="50"/>
  <c r="M11" i="50"/>
  <c r="G11" i="50"/>
  <c r="A11" i="50"/>
  <c r="AE10" i="50"/>
  <c r="Y10" i="50"/>
  <c r="S10" i="50"/>
  <c r="M10" i="50"/>
  <c r="G10" i="50"/>
  <c r="A10" i="50"/>
  <c r="AE9" i="50"/>
  <c r="Y9" i="50"/>
  <c r="S9" i="50"/>
  <c r="M9" i="50"/>
  <c r="G9" i="50"/>
  <c r="A9" i="50"/>
  <c r="AE8" i="50"/>
  <c r="Y8" i="50"/>
  <c r="S8" i="50"/>
  <c r="M8" i="50"/>
  <c r="G8" i="50"/>
  <c r="A8" i="50"/>
  <c r="AE7" i="50"/>
  <c r="Y7" i="50"/>
  <c r="S7" i="50"/>
  <c r="M7" i="50"/>
  <c r="G7" i="50"/>
  <c r="U11" i="54" l="1"/>
  <c r="U12" i="54"/>
  <c r="K15" i="54"/>
  <c r="K11" i="54"/>
  <c r="Z15" i="54"/>
  <c r="F13" i="54"/>
  <c r="P12" i="54"/>
  <c r="F11" i="54"/>
  <c r="P13" i="54"/>
  <c r="P15" i="54"/>
  <c r="U13" i="54"/>
  <c r="P16" i="54"/>
  <c r="K14" i="54"/>
  <c r="Z12" i="54"/>
  <c r="N9" i="54"/>
  <c r="Z13" i="54"/>
  <c r="S9" i="54"/>
  <c r="D9" i="54"/>
  <c r="T9" i="54"/>
  <c r="P14" i="54"/>
  <c r="O9" i="54"/>
  <c r="Z16" i="54"/>
  <c r="E9" i="54"/>
  <c r="Y9" i="54"/>
  <c r="K12" i="54"/>
  <c r="H9" i="54"/>
  <c r="C9" i="54"/>
  <c r="R9" i="54"/>
  <c r="C9" i="29"/>
  <c r="M9" i="54"/>
  <c r="Z14" i="54"/>
  <c r="X9" i="54"/>
  <c r="K13" i="54"/>
  <c r="U10" i="54"/>
  <c r="K10" i="54"/>
  <c r="J9" i="54"/>
  <c r="W9" i="54"/>
  <c r="F12" i="54"/>
  <c r="I9" i="54"/>
  <c r="U15" i="54"/>
  <c r="F16" i="54"/>
  <c r="F15" i="54"/>
  <c r="U14" i="54"/>
  <c r="K16" i="54"/>
  <c r="U16" i="54"/>
  <c r="F10" i="54"/>
  <c r="F14" i="54"/>
  <c r="P10" i="54"/>
  <c r="P11" i="54"/>
  <c r="Z10" i="54"/>
  <c r="Z11" i="54"/>
  <c r="U9" i="54" l="1"/>
  <c r="P9" i="54"/>
  <c r="Z9" i="54"/>
  <c r="K9" i="54"/>
  <c r="F9" i="54"/>
  <c r="S327" i="45" l="1"/>
  <c r="M327" i="45"/>
  <c r="G327" i="45"/>
  <c r="A327" i="45"/>
  <c r="S326" i="45"/>
  <c r="M326" i="45"/>
  <c r="G326" i="45"/>
  <c r="A326" i="45"/>
  <c r="S325" i="45"/>
  <c r="M325" i="45"/>
  <c r="G325" i="45"/>
  <c r="A325" i="45"/>
  <c r="S324" i="45"/>
  <c r="M324" i="45"/>
  <c r="G324" i="45"/>
  <c r="A324" i="45"/>
  <c r="S323" i="45"/>
  <c r="M323" i="45"/>
  <c r="G323" i="45"/>
  <c r="A323" i="45"/>
  <c r="S322" i="45"/>
  <c r="M322" i="45"/>
  <c r="G322" i="45"/>
  <c r="A322" i="45"/>
  <c r="S321" i="45"/>
  <c r="M321" i="45"/>
  <c r="G321" i="45"/>
  <c r="A321" i="45"/>
  <c r="S320" i="45"/>
  <c r="M320" i="45"/>
  <c r="G320" i="45"/>
  <c r="A320" i="45"/>
  <c r="S319" i="45"/>
  <c r="M319" i="45"/>
  <c r="G319" i="45"/>
  <c r="A319" i="45"/>
  <c r="S318" i="45"/>
  <c r="M318" i="45"/>
  <c r="G318" i="45"/>
  <c r="A318" i="45"/>
  <c r="S317" i="45"/>
  <c r="M317" i="45"/>
  <c r="G317" i="45"/>
  <c r="A317" i="45"/>
  <c r="S316" i="45"/>
  <c r="M316" i="45"/>
  <c r="G316" i="45"/>
  <c r="A316" i="45"/>
  <c r="S315" i="45"/>
  <c r="M315" i="45"/>
  <c r="G315" i="45"/>
  <c r="A315" i="45"/>
  <c r="S314" i="45"/>
  <c r="M314" i="45"/>
  <c r="G314" i="45"/>
  <c r="A314" i="45"/>
  <c r="S313" i="45"/>
  <c r="M313" i="45"/>
  <c r="G313" i="45"/>
  <c r="A313" i="45"/>
  <c r="S312" i="45"/>
  <c r="M312" i="45"/>
  <c r="G312" i="45"/>
  <c r="A312" i="45"/>
  <c r="S311" i="45"/>
  <c r="M311" i="45"/>
  <c r="G311" i="45"/>
  <c r="A311" i="45"/>
  <c r="S310" i="45"/>
  <c r="M310" i="45"/>
  <c r="G310" i="45"/>
  <c r="A310" i="45"/>
  <c r="S309" i="45"/>
  <c r="M309" i="45"/>
  <c r="G309" i="45"/>
  <c r="A309" i="45"/>
  <c r="S308" i="45"/>
  <c r="M308" i="45"/>
  <c r="G308" i="45"/>
  <c r="A308" i="45"/>
  <c r="S307" i="45"/>
  <c r="M307" i="45"/>
  <c r="G307" i="45"/>
  <c r="A307" i="45"/>
  <c r="S306" i="45"/>
  <c r="M306" i="45"/>
  <c r="G306" i="45"/>
  <c r="A306" i="45"/>
  <c r="S305" i="45"/>
  <c r="M305" i="45"/>
  <c r="G305" i="45"/>
  <c r="A305" i="45"/>
  <c r="S304" i="45"/>
  <c r="M304" i="45"/>
  <c r="G304" i="45"/>
  <c r="A304" i="45"/>
  <c r="S303" i="45"/>
  <c r="M303" i="45"/>
  <c r="G303" i="45"/>
  <c r="A303" i="45"/>
  <c r="S302" i="45"/>
  <c r="M302" i="45"/>
  <c r="G302" i="45"/>
  <c r="A302" i="45"/>
  <c r="S301" i="45"/>
  <c r="M301" i="45"/>
  <c r="G301" i="45"/>
  <c r="A301" i="45"/>
  <c r="S300" i="45"/>
  <c r="M300" i="45"/>
  <c r="G300" i="45"/>
  <c r="A300" i="45"/>
  <c r="S299" i="45"/>
  <c r="M299" i="45"/>
  <c r="G299" i="45"/>
  <c r="A299" i="45"/>
  <c r="S298" i="45"/>
  <c r="M298" i="45"/>
  <c r="G298" i="45"/>
  <c r="A298" i="45"/>
  <c r="S297" i="45"/>
  <c r="M297" i="45"/>
  <c r="G297" i="45"/>
  <c r="A297" i="45"/>
  <c r="S296" i="45"/>
  <c r="M296" i="45"/>
  <c r="G296" i="45"/>
  <c r="A296" i="45"/>
  <c r="S295" i="45"/>
  <c r="M295" i="45"/>
  <c r="G295" i="45"/>
  <c r="A295" i="45"/>
  <c r="S294" i="45"/>
  <c r="M294" i="45"/>
  <c r="G294" i="45"/>
  <c r="A294" i="45"/>
  <c r="S293" i="45"/>
  <c r="M293" i="45"/>
  <c r="G293" i="45"/>
  <c r="A293" i="45"/>
  <c r="S292" i="45"/>
  <c r="M292" i="45"/>
  <c r="G292" i="45"/>
  <c r="A292" i="45"/>
  <c r="S291" i="45"/>
  <c r="M291" i="45"/>
  <c r="G291" i="45"/>
  <c r="A291" i="45"/>
  <c r="S290" i="45"/>
  <c r="M290" i="45"/>
  <c r="G290" i="45"/>
  <c r="A290" i="45"/>
  <c r="S289" i="45"/>
  <c r="M289" i="45"/>
  <c r="G289" i="45"/>
  <c r="A289" i="45"/>
  <c r="S288" i="45"/>
  <c r="M288" i="45"/>
  <c r="G288" i="45"/>
  <c r="A288" i="45"/>
  <c r="S287" i="45"/>
  <c r="M287" i="45"/>
  <c r="G287" i="45"/>
  <c r="A287" i="45"/>
  <c r="S286" i="45"/>
  <c r="M286" i="45"/>
  <c r="G286" i="45"/>
  <c r="A286" i="45"/>
  <c r="S285" i="45"/>
  <c r="M285" i="45"/>
  <c r="G285" i="45"/>
  <c r="A285" i="45"/>
  <c r="S284" i="45"/>
  <c r="M284" i="45"/>
  <c r="G284" i="45"/>
  <c r="A284" i="45"/>
  <c r="S283" i="45"/>
  <c r="M283" i="45"/>
  <c r="G283" i="45"/>
  <c r="A283" i="45"/>
  <c r="S282" i="45"/>
  <c r="M282" i="45"/>
  <c r="G282" i="45"/>
  <c r="A282" i="45"/>
  <c r="S281" i="45"/>
  <c r="M281" i="45"/>
  <c r="G281" i="45"/>
  <c r="A281" i="45"/>
  <c r="S280" i="45"/>
  <c r="M280" i="45"/>
  <c r="G280" i="45"/>
  <c r="A280" i="45"/>
  <c r="S279" i="45"/>
  <c r="M279" i="45"/>
  <c r="G279" i="45"/>
  <c r="A279" i="45"/>
  <c r="S278" i="45"/>
  <c r="M278" i="45"/>
  <c r="G278" i="45"/>
  <c r="A278" i="45"/>
  <c r="S277" i="45"/>
  <c r="M277" i="45"/>
  <c r="G277" i="45"/>
  <c r="A277" i="45"/>
  <c r="S276" i="45"/>
  <c r="M276" i="45"/>
  <c r="G276" i="45"/>
  <c r="A276" i="45"/>
  <c r="S275" i="45"/>
  <c r="M275" i="45"/>
  <c r="G275" i="45"/>
  <c r="A275" i="45"/>
  <c r="S274" i="45"/>
  <c r="M274" i="45"/>
  <c r="G274" i="45"/>
  <c r="A274" i="45"/>
  <c r="S273" i="45"/>
  <c r="M273" i="45"/>
  <c r="G273" i="45"/>
  <c r="A273" i="45"/>
  <c r="S272" i="45"/>
  <c r="M272" i="45"/>
  <c r="G272" i="45"/>
  <c r="A272" i="45"/>
  <c r="S271" i="45"/>
  <c r="M271" i="45"/>
  <c r="G271" i="45"/>
  <c r="A271" i="45"/>
  <c r="S270" i="45"/>
  <c r="M270" i="45"/>
  <c r="G270" i="45"/>
  <c r="A270" i="45"/>
  <c r="S269" i="45"/>
  <c r="M269" i="45"/>
  <c r="G269" i="45"/>
  <c r="A269" i="45"/>
  <c r="S268" i="45"/>
  <c r="M268" i="45"/>
  <c r="G268" i="45"/>
  <c r="A268" i="45"/>
  <c r="S267" i="45"/>
  <c r="M267" i="45"/>
  <c r="G267" i="45"/>
  <c r="A267" i="45"/>
  <c r="S266" i="45"/>
  <c r="M266" i="45"/>
  <c r="G266" i="45"/>
  <c r="A266" i="45"/>
  <c r="S265" i="45"/>
  <c r="M265" i="45"/>
  <c r="G265" i="45"/>
  <c r="A265" i="45"/>
  <c r="S264" i="45"/>
  <c r="M264" i="45"/>
  <c r="G264" i="45"/>
  <c r="A264" i="45"/>
  <c r="S263" i="45"/>
  <c r="M263" i="45"/>
  <c r="G263" i="45"/>
  <c r="A263" i="45"/>
  <c r="S262" i="45"/>
  <c r="M262" i="45"/>
  <c r="G262" i="45"/>
  <c r="A262" i="45"/>
  <c r="S261" i="45"/>
  <c r="M261" i="45"/>
  <c r="G261" i="45"/>
  <c r="A261" i="45"/>
  <c r="S260" i="45"/>
  <c r="M260" i="45"/>
  <c r="G260" i="45"/>
  <c r="A260" i="45"/>
  <c r="S259" i="45"/>
  <c r="M259" i="45"/>
  <c r="G259" i="45"/>
  <c r="A259" i="45"/>
  <c r="S258" i="45"/>
  <c r="M258" i="45"/>
  <c r="G258" i="45"/>
  <c r="A258" i="45"/>
  <c r="S257" i="45"/>
  <c r="M257" i="45"/>
  <c r="G257" i="45"/>
  <c r="A257" i="45"/>
  <c r="S256" i="45"/>
  <c r="M256" i="45"/>
  <c r="G256" i="45"/>
  <c r="A256" i="45"/>
  <c r="S255" i="45"/>
  <c r="M255" i="45"/>
  <c r="G255" i="45"/>
  <c r="A255" i="45"/>
  <c r="S254" i="45"/>
  <c r="M254" i="45"/>
  <c r="G254" i="45"/>
  <c r="A254" i="45"/>
  <c r="S253" i="45"/>
  <c r="M253" i="45"/>
  <c r="G253" i="45"/>
  <c r="A253" i="45"/>
  <c r="S252" i="45"/>
  <c r="M252" i="45"/>
  <c r="G252" i="45"/>
  <c r="A252" i="45"/>
  <c r="S251" i="45"/>
  <c r="M251" i="45"/>
  <c r="G251" i="45"/>
  <c r="A251" i="45"/>
  <c r="S250" i="45"/>
  <c r="M250" i="45"/>
  <c r="G250" i="45"/>
  <c r="A250" i="45"/>
  <c r="S249" i="45"/>
  <c r="M249" i="45"/>
  <c r="G249" i="45"/>
  <c r="A249" i="45"/>
  <c r="S248" i="45"/>
  <c r="M248" i="45"/>
  <c r="G248" i="45"/>
  <c r="A248" i="45"/>
  <c r="S247" i="45"/>
  <c r="M247" i="45"/>
  <c r="G247" i="45"/>
  <c r="A247" i="45"/>
  <c r="S246" i="45"/>
  <c r="M246" i="45"/>
  <c r="G246" i="45"/>
  <c r="A246" i="45"/>
  <c r="S245" i="45"/>
  <c r="M245" i="45"/>
  <c r="G245" i="45"/>
  <c r="A245" i="45"/>
  <c r="S244" i="45"/>
  <c r="M244" i="45"/>
  <c r="G244" i="45"/>
  <c r="A244" i="45"/>
  <c r="S243" i="45"/>
  <c r="M243" i="45"/>
  <c r="G243" i="45"/>
  <c r="A243" i="45"/>
  <c r="S242" i="45"/>
  <c r="M242" i="45"/>
  <c r="G242" i="45"/>
  <c r="A242" i="45"/>
  <c r="S241" i="45"/>
  <c r="M241" i="45"/>
  <c r="G241" i="45"/>
  <c r="A241" i="45"/>
  <c r="S240" i="45"/>
  <c r="M240" i="45"/>
  <c r="G240" i="45"/>
  <c r="A240" i="45"/>
  <c r="S239" i="45"/>
  <c r="M239" i="45"/>
  <c r="G239" i="45"/>
  <c r="A239" i="45"/>
  <c r="S238" i="45"/>
  <c r="M238" i="45"/>
  <c r="G238" i="45"/>
  <c r="A238" i="45"/>
  <c r="S237" i="45"/>
  <c r="M237" i="45"/>
  <c r="G237" i="45"/>
  <c r="A237" i="45"/>
  <c r="S236" i="45"/>
  <c r="M236" i="45"/>
  <c r="G236" i="45"/>
  <c r="A236" i="45"/>
  <c r="S235" i="45"/>
  <c r="M235" i="45"/>
  <c r="G235" i="45"/>
  <c r="A235" i="45"/>
  <c r="S234" i="45"/>
  <c r="M234" i="45"/>
  <c r="G234" i="45"/>
  <c r="A234" i="45"/>
  <c r="S233" i="45"/>
  <c r="M233" i="45"/>
  <c r="G233" i="45"/>
  <c r="A233" i="45"/>
  <c r="S232" i="45"/>
  <c r="M232" i="45"/>
  <c r="G232" i="45"/>
  <c r="A232" i="45"/>
  <c r="S231" i="45"/>
  <c r="M231" i="45"/>
  <c r="G231" i="45"/>
  <c r="A231" i="45"/>
  <c r="S230" i="45"/>
  <c r="M230" i="45"/>
  <c r="G230" i="45"/>
  <c r="A230" i="45"/>
  <c r="S229" i="45"/>
  <c r="M229" i="45"/>
  <c r="G229" i="45"/>
  <c r="A229" i="45"/>
  <c r="S228" i="45"/>
  <c r="M228" i="45"/>
  <c r="G228" i="45"/>
  <c r="A228" i="45"/>
  <c r="S227" i="45"/>
  <c r="M227" i="45"/>
  <c r="G227" i="45"/>
  <c r="A227" i="45"/>
  <c r="S226" i="45"/>
  <c r="M226" i="45"/>
  <c r="G226" i="45"/>
  <c r="A226" i="45"/>
  <c r="S225" i="45"/>
  <c r="M225" i="45"/>
  <c r="G225" i="45"/>
  <c r="A225" i="45"/>
  <c r="S224" i="45"/>
  <c r="M224" i="45"/>
  <c r="G224" i="45"/>
  <c r="A224" i="45"/>
  <c r="S223" i="45"/>
  <c r="M223" i="45"/>
  <c r="G223" i="45"/>
  <c r="A223" i="45"/>
  <c r="S222" i="45"/>
  <c r="M222" i="45"/>
  <c r="G222" i="45"/>
  <c r="A222" i="45"/>
  <c r="S221" i="45"/>
  <c r="M221" i="45"/>
  <c r="G221" i="45"/>
  <c r="A221" i="45"/>
  <c r="S220" i="45"/>
  <c r="M220" i="45"/>
  <c r="G220" i="45"/>
  <c r="A220" i="45"/>
  <c r="S219" i="45"/>
  <c r="M219" i="45"/>
  <c r="G219" i="45"/>
  <c r="A219" i="45"/>
  <c r="S218" i="45"/>
  <c r="M218" i="45"/>
  <c r="G218" i="45"/>
  <c r="A218" i="45"/>
  <c r="S217" i="45"/>
  <c r="M217" i="45"/>
  <c r="G217" i="45"/>
  <c r="A217" i="45"/>
  <c r="S216" i="45"/>
  <c r="M216" i="45"/>
  <c r="G216" i="45"/>
  <c r="A216" i="45"/>
  <c r="S215" i="45"/>
  <c r="M215" i="45"/>
  <c r="G215" i="45"/>
  <c r="A215" i="45"/>
  <c r="S214" i="45"/>
  <c r="M214" i="45"/>
  <c r="G214" i="45"/>
  <c r="A214" i="45"/>
  <c r="S213" i="45"/>
  <c r="M213" i="45"/>
  <c r="G213" i="45"/>
  <c r="A213" i="45"/>
  <c r="S212" i="45"/>
  <c r="M212" i="45"/>
  <c r="G212" i="45"/>
  <c r="A212" i="45"/>
  <c r="S211" i="45"/>
  <c r="M211" i="45"/>
  <c r="G211" i="45"/>
  <c r="A211" i="45"/>
  <c r="S210" i="45"/>
  <c r="M210" i="45"/>
  <c r="G210" i="45"/>
  <c r="A210" i="45"/>
  <c r="S209" i="45"/>
  <c r="M209" i="45"/>
  <c r="G209" i="45"/>
  <c r="A209" i="45"/>
  <c r="S208" i="45"/>
  <c r="M208" i="45"/>
  <c r="G208" i="45"/>
  <c r="A208" i="45"/>
  <c r="S207" i="45"/>
  <c r="M207" i="45"/>
  <c r="G207" i="45"/>
  <c r="A207" i="45"/>
  <c r="S206" i="45"/>
  <c r="M206" i="45"/>
  <c r="G206" i="45"/>
  <c r="A206" i="45"/>
  <c r="S205" i="45"/>
  <c r="M205" i="45"/>
  <c r="G205" i="45"/>
  <c r="A205" i="45"/>
  <c r="S204" i="45"/>
  <c r="M204" i="45"/>
  <c r="G204" i="45"/>
  <c r="A204" i="45"/>
  <c r="S203" i="45"/>
  <c r="M203" i="45"/>
  <c r="G203" i="45"/>
  <c r="A203" i="45"/>
  <c r="S202" i="45"/>
  <c r="M202" i="45"/>
  <c r="G202" i="45"/>
  <c r="A202" i="45"/>
  <c r="S201" i="45"/>
  <c r="M201" i="45"/>
  <c r="G201" i="45"/>
  <c r="A201" i="45"/>
  <c r="S200" i="45"/>
  <c r="M200" i="45"/>
  <c r="G200" i="45"/>
  <c r="A200" i="45"/>
  <c r="S199" i="45"/>
  <c r="M199" i="45"/>
  <c r="G199" i="45"/>
  <c r="A199" i="45"/>
  <c r="S198" i="45"/>
  <c r="M198" i="45"/>
  <c r="G198" i="45"/>
  <c r="A198" i="45"/>
  <c r="S197" i="45"/>
  <c r="M197" i="45"/>
  <c r="G197" i="45"/>
  <c r="A197" i="45"/>
  <c r="S196" i="45"/>
  <c r="M196" i="45"/>
  <c r="G196" i="45"/>
  <c r="A196" i="45"/>
  <c r="S195" i="45"/>
  <c r="M195" i="45"/>
  <c r="G195" i="45"/>
  <c r="A195" i="45"/>
  <c r="S194" i="45"/>
  <c r="M194" i="45"/>
  <c r="G194" i="45"/>
  <c r="A194" i="45"/>
  <c r="S193" i="45"/>
  <c r="M193" i="45"/>
  <c r="G193" i="45"/>
  <c r="A193" i="45"/>
  <c r="S192" i="45"/>
  <c r="M192" i="45"/>
  <c r="G192" i="45"/>
  <c r="A192" i="45"/>
  <c r="S191" i="45"/>
  <c r="M191" i="45"/>
  <c r="G191" i="45"/>
  <c r="A191" i="45"/>
  <c r="S190" i="45"/>
  <c r="M190" i="45"/>
  <c r="G190" i="45"/>
  <c r="A190" i="45"/>
  <c r="S189" i="45"/>
  <c r="M189" i="45"/>
  <c r="G189" i="45"/>
  <c r="A189" i="45"/>
  <c r="S188" i="45"/>
  <c r="M188" i="45"/>
  <c r="G188" i="45"/>
  <c r="A188" i="45"/>
  <c r="S187" i="45"/>
  <c r="M187" i="45"/>
  <c r="G187" i="45"/>
  <c r="A187" i="45"/>
  <c r="S186" i="45"/>
  <c r="M186" i="45"/>
  <c r="G186" i="45"/>
  <c r="A186" i="45"/>
  <c r="S185" i="45"/>
  <c r="M185" i="45"/>
  <c r="G185" i="45"/>
  <c r="A185" i="45"/>
  <c r="S184" i="45"/>
  <c r="M184" i="45"/>
  <c r="G184" i="45"/>
  <c r="A184" i="45"/>
  <c r="S183" i="45"/>
  <c r="M183" i="45"/>
  <c r="G183" i="45"/>
  <c r="A183" i="45"/>
  <c r="S182" i="45"/>
  <c r="M182" i="45"/>
  <c r="G182" i="45"/>
  <c r="A182" i="45"/>
  <c r="S181" i="45"/>
  <c r="M181" i="45"/>
  <c r="G181" i="45"/>
  <c r="A181" i="45"/>
  <c r="S180" i="45"/>
  <c r="M180" i="45"/>
  <c r="G180" i="45"/>
  <c r="A180" i="45"/>
  <c r="S179" i="45"/>
  <c r="M179" i="45"/>
  <c r="G179" i="45"/>
  <c r="A179" i="45"/>
  <c r="S178" i="45"/>
  <c r="M178" i="45"/>
  <c r="G178" i="45"/>
  <c r="A178" i="45"/>
  <c r="S177" i="45"/>
  <c r="M177" i="45"/>
  <c r="G177" i="45"/>
  <c r="A177" i="45"/>
  <c r="S176" i="45"/>
  <c r="M176" i="45"/>
  <c r="G176" i="45"/>
  <c r="A176" i="45"/>
  <c r="S175" i="45"/>
  <c r="M175" i="45"/>
  <c r="G175" i="45"/>
  <c r="A175" i="45"/>
  <c r="S174" i="45"/>
  <c r="M174" i="45"/>
  <c r="G174" i="45"/>
  <c r="A174" i="45"/>
  <c r="S173" i="45"/>
  <c r="M173" i="45"/>
  <c r="G173" i="45"/>
  <c r="A173" i="45"/>
  <c r="S172" i="45"/>
  <c r="M172" i="45"/>
  <c r="G172" i="45"/>
  <c r="A172" i="45"/>
  <c r="S171" i="45"/>
  <c r="M171" i="45"/>
  <c r="G171" i="45"/>
  <c r="A171" i="45"/>
  <c r="S170" i="45"/>
  <c r="M170" i="45"/>
  <c r="G170" i="45"/>
  <c r="A170" i="45"/>
  <c r="S169" i="45"/>
  <c r="M169" i="45"/>
  <c r="G169" i="45"/>
  <c r="A169" i="45"/>
  <c r="S168" i="45"/>
  <c r="M168" i="45"/>
  <c r="G168" i="45"/>
  <c r="A168" i="45"/>
  <c r="S167" i="45"/>
  <c r="M167" i="45"/>
  <c r="G167" i="45"/>
  <c r="A167" i="45"/>
  <c r="S166" i="45"/>
  <c r="M166" i="45"/>
  <c r="G166" i="45"/>
  <c r="A166" i="45"/>
  <c r="S165" i="45"/>
  <c r="M165" i="45"/>
  <c r="G165" i="45"/>
  <c r="A165" i="45"/>
  <c r="S164" i="45"/>
  <c r="M164" i="45"/>
  <c r="G164" i="45"/>
  <c r="A164" i="45"/>
  <c r="S163" i="45"/>
  <c r="M163" i="45"/>
  <c r="G163" i="45"/>
  <c r="A163" i="45"/>
  <c r="S162" i="45"/>
  <c r="M162" i="45"/>
  <c r="G162" i="45"/>
  <c r="A162" i="45"/>
  <c r="S161" i="45"/>
  <c r="M161" i="45"/>
  <c r="G161" i="45"/>
  <c r="A161" i="45"/>
  <c r="S160" i="45"/>
  <c r="M160" i="45"/>
  <c r="G160" i="45"/>
  <c r="A160" i="45"/>
  <c r="S159" i="45"/>
  <c r="M159" i="45"/>
  <c r="G159" i="45"/>
  <c r="A159" i="45"/>
  <c r="S158" i="45"/>
  <c r="M158" i="45"/>
  <c r="G158" i="45"/>
  <c r="A158" i="45"/>
  <c r="S157" i="45"/>
  <c r="M157" i="45"/>
  <c r="G157" i="45"/>
  <c r="A157" i="45"/>
  <c r="S156" i="45"/>
  <c r="M156" i="45"/>
  <c r="G156" i="45"/>
  <c r="A156" i="45"/>
  <c r="S155" i="45"/>
  <c r="M155" i="45"/>
  <c r="G155" i="45"/>
  <c r="A155" i="45"/>
  <c r="S154" i="45"/>
  <c r="M154" i="45"/>
  <c r="G154" i="45"/>
  <c r="A154" i="45"/>
  <c r="S153" i="45"/>
  <c r="M153" i="45"/>
  <c r="G153" i="45"/>
  <c r="A153" i="45"/>
  <c r="S152" i="45"/>
  <c r="M152" i="45"/>
  <c r="G152" i="45"/>
  <c r="A152" i="45"/>
  <c r="S151" i="45"/>
  <c r="M151" i="45"/>
  <c r="G151" i="45"/>
  <c r="A151" i="45"/>
  <c r="S150" i="45"/>
  <c r="M150" i="45"/>
  <c r="G150" i="45"/>
  <c r="A150" i="45"/>
  <c r="S149" i="45"/>
  <c r="M149" i="45"/>
  <c r="G149" i="45"/>
  <c r="A149" i="45"/>
  <c r="S148" i="45"/>
  <c r="M148" i="45"/>
  <c r="G148" i="45"/>
  <c r="A148" i="45"/>
  <c r="S147" i="45"/>
  <c r="M147" i="45"/>
  <c r="G147" i="45"/>
  <c r="A147" i="45"/>
  <c r="S146" i="45"/>
  <c r="M146" i="45"/>
  <c r="G146" i="45"/>
  <c r="A146" i="45"/>
  <c r="S145" i="45"/>
  <c r="M145" i="45"/>
  <c r="G145" i="45"/>
  <c r="A145" i="45"/>
  <c r="S144" i="45"/>
  <c r="M144" i="45"/>
  <c r="G144" i="45"/>
  <c r="A144" i="45"/>
  <c r="S143" i="45"/>
  <c r="M143" i="45"/>
  <c r="G143" i="45"/>
  <c r="A143" i="45"/>
  <c r="S142" i="45"/>
  <c r="M142" i="45"/>
  <c r="G142" i="45"/>
  <c r="A142" i="45"/>
  <c r="S141" i="45"/>
  <c r="M141" i="45"/>
  <c r="G141" i="45"/>
  <c r="A141" i="45"/>
  <c r="S140" i="45"/>
  <c r="M140" i="45"/>
  <c r="G140" i="45"/>
  <c r="A140" i="45"/>
  <c r="S139" i="45"/>
  <c r="M139" i="45"/>
  <c r="G139" i="45"/>
  <c r="A139" i="45"/>
  <c r="S138" i="45"/>
  <c r="M138" i="45"/>
  <c r="G138" i="45"/>
  <c r="A138" i="45"/>
  <c r="S137" i="45"/>
  <c r="M137" i="45"/>
  <c r="G137" i="45"/>
  <c r="A137" i="45"/>
  <c r="S136" i="45"/>
  <c r="M136" i="45"/>
  <c r="G136" i="45"/>
  <c r="A136" i="45"/>
  <c r="S135" i="45"/>
  <c r="M135" i="45"/>
  <c r="G135" i="45"/>
  <c r="A135" i="45"/>
  <c r="S134" i="45"/>
  <c r="M134" i="45"/>
  <c r="G134" i="45"/>
  <c r="A134" i="45"/>
  <c r="S133" i="45"/>
  <c r="M133" i="45"/>
  <c r="G133" i="45"/>
  <c r="A133" i="45"/>
  <c r="S132" i="45"/>
  <c r="M132" i="45"/>
  <c r="G132" i="45"/>
  <c r="A132" i="45"/>
  <c r="S131" i="45"/>
  <c r="M131" i="45"/>
  <c r="G131" i="45"/>
  <c r="A131" i="45"/>
  <c r="S130" i="45"/>
  <c r="M130" i="45"/>
  <c r="G130" i="45"/>
  <c r="A130" i="45"/>
  <c r="S129" i="45"/>
  <c r="M129" i="45"/>
  <c r="G129" i="45"/>
  <c r="A129" i="45"/>
  <c r="S128" i="45"/>
  <c r="M128" i="45"/>
  <c r="G128" i="45"/>
  <c r="A128" i="45"/>
  <c r="S127" i="45"/>
  <c r="M127" i="45"/>
  <c r="G127" i="45"/>
  <c r="A127" i="45"/>
  <c r="S126" i="45"/>
  <c r="M126" i="45"/>
  <c r="G126" i="45"/>
  <c r="A126" i="45"/>
  <c r="S125" i="45"/>
  <c r="M125" i="45"/>
  <c r="G125" i="45"/>
  <c r="A125" i="45"/>
  <c r="S124" i="45"/>
  <c r="M124" i="45"/>
  <c r="G124" i="45"/>
  <c r="A124" i="45"/>
  <c r="S123" i="45"/>
  <c r="M123" i="45"/>
  <c r="G123" i="45"/>
  <c r="A123" i="45"/>
  <c r="S122" i="45"/>
  <c r="M122" i="45"/>
  <c r="G122" i="45"/>
  <c r="A122" i="45"/>
  <c r="S121" i="45"/>
  <c r="M121" i="45"/>
  <c r="G121" i="45"/>
  <c r="A121" i="45"/>
  <c r="S120" i="45"/>
  <c r="M120" i="45"/>
  <c r="G120" i="45"/>
  <c r="A120" i="45"/>
  <c r="S119" i="45"/>
  <c r="M119" i="45"/>
  <c r="G119" i="45"/>
  <c r="A119" i="45"/>
  <c r="S118" i="45"/>
  <c r="M118" i="45"/>
  <c r="G118" i="45"/>
  <c r="A118" i="45"/>
  <c r="S117" i="45"/>
  <c r="M117" i="45"/>
  <c r="G117" i="45"/>
  <c r="A117" i="45"/>
  <c r="S116" i="45"/>
  <c r="M116" i="45"/>
  <c r="G116" i="45"/>
  <c r="A116" i="45"/>
  <c r="S115" i="45"/>
  <c r="M115" i="45"/>
  <c r="G115" i="45"/>
  <c r="A115" i="45"/>
  <c r="S114" i="45"/>
  <c r="M114" i="45"/>
  <c r="G114" i="45"/>
  <c r="A114" i="45"/>
  <c r="S113" i="45"/>
  <c r="M113" i="45"/>
  <c r="G113" i="45"/>
  <c r="A113" i="45"/>
  <c r="S112" i="45"/>
  <c r="M112" i="45"/>
  <c r="G112" i="45"/>
  <c r="A112" i="45"/>
  <c r="S111" i="45"/>
  <c r="M111" i="45"/>
  <c r="G111" i="45"/>
  <c r="A111" i="45"/>
  <c r="S110" i="45"/>
  <c r="M110" i="45"/>
  <c r="G110" i="45"/>
  <c r="A110" i="45"/>
  <c r="S109" i="45"/>
  <c r="M109" i="45"/>
  <c r="G109" i="45"/>
  <c r="A109" i="45"/>
  <c r="S108" i="45"/>
  <c r="M108" i="45"/>
  <c r="G108" i="45"/>
  <c r="A108" i="45"/>
  <c r="S107" i="45"/>
  <c r="M107" i="45"/>
  <c r="G107" i="45"/>
  <c r="A107" i="45"/>
  <c r="S106" i="45"/>
  <c r="M106" i="45"/>
  <c r="G106" i="45"/>
  <c r="A106" i="45"/>
  <c r="S105" i="45"/>
  <c r="M105" i="45"/>
  <c r="G105" i="45"/>
  <c r="A105" i="45"/>
  <c r="S104" i="45"/>
  <c r="M104" i="45"/>
  <c r="G104" i="45"/>
  <c r="A104" i="45"/>
  <c r="S103" i="45"/>
  <c r="M103" i="45"/>
  <c r="G103" i="45"/>
  <c r="A103" i="45"/>
  <c r="S102" i="45"/>
  <c r="M102" i="45"/>
  <c r="G102" i="45"/>
  <c r="A102" i="45"/>
  <c r="S101" i="45"/>
  <c r="M101" i="45"/>
  <c r="G101" i="45"/>
  <c r="A101" i="45"/>
  <c r="S100" i="45"/>
  <c r="M100" i="45"/>
  <c r="G100" i="45"/>
  <c r="A100" i="45"/>
  <c r="S99" i="45"/>
  <c r="M99" i="45"/>
  <c r="G99" i="45"/>
  <c r="A99" i="45"/>
  <c r="S98" i="45"/>
  <c r="M98" i="45"/>
  <c r="G98" i="45"/>
  <c r="A98" i="45"/>
  <c r="S97" i="45"/>
  <c r="M97" i="45"/>
  <c r="G97" i="45"/>
  <c r="A97" i="45"/>
  <c r="S96" i="45"/>
  <c r="M96" i="45"/>
  <c r="G96" i="45"/>
  <c r="A96" i="45"/>
  <c r="S95" i="45"/>
  <c r="M95" i="45"/>
  <c r="G95" i="45"/>
  <c r="A95" i="45"/>
  <c r="S94" i="45"/>
  <c r="M94" i="45"/>
  <c r="G94" i="45"/>
  <c r="A94" i="45"/>
  <c r="S93" i="45"/>
  <c r="M93" i="45"/>
  <c r="G93" i="45"/>
  <c r="A93" i="45"/>
  <c r="S92" i="45"/>
  <c r="M92" i="45"/>
  <c r="G92" i="45"/>
  <c r="A92" i="45"/>
  <c r="S91" i="45"/>
  <c r="M91" i="45"/>
  <c r="G91" i="45"/>
  <c r="A91" i="45"/>
  <c r="S90" i="45"/>
  <c r="M90" i="45"/>
  <c r="G90" i="45"/>
  <c r="A90" i="45"/>
  <c r="S89" i="45"/>
  <c r="M89" i="45"/>
  <c r="G89" i="45"/>
  <c r="A89" i="45"/>
  <c r="S88" i="45"/>
  <c r="M88" i="45"/>
  <c r="G88" i="45"/>
  <c r="A88" i="45"/>
  <c r="S87" i="45"/>
  <c r="M87" i="45"/>
  <c r="G87" i="45"/>
  <c r="A87" i="45"/>
  <c r="S86" i="45"/>
  <c r="M86" i="45"/>
  <c r="G86" i="45"/>
  <c r="A86" i="45"/>
  <c r="S85" i="45"/>
  <c r="M85" i="45"/>
  <c r="G85" i="45"/>
  <c r="A85" i="45"/>
  <c r="S84" i="45"/>
  <c r="M84" i="45"/>
  <c r="G84" i="45"/>
  <c r="A84" i="45"/>
  <c r="S83" i="45"/>
  <c r="M83" i="45"/>
  <c r="G83" i="45"/>
  <c r="A83" i="45"/>
  <c r="S82" i="45"/>
  <c r="M82" i="45"/>
  <c r="G82" i="45"/>
  <c r="A82" i="45"/>
  <c r="S81" i="45"/>
  <c r="M81" i="45"/>
  <c r="G81" i="45"/>
  <c r="A81" i="45"/>
  <c r="S80" i="45"/>
  <c r="M80" i="45"/>
  <c r="G80" i="45"/>
  <c r="A80" i="45"/>
  <c r="S79" i="45"/>
  <c r="M79" i="45"/>
  <c r="G79" i="45"/>
  <c r="A79" i="45"/>
  <c r="S78" i="45"/>
  <c r="M78" i="45"/>
  <c r="G78" i="45"/>
  <c r="A78" i="45"/>
  <c r="S77" i="45"/>
  <c r="M77" i="45"/>
  <c r="G77" i="45"/>
  <c r="A77" i="45"/>
  <c r="S76" i="45"/>
  <c r="M76" i="45"/>
  <c r="G76" i="45"/>
  <c r="A76" i="45"/>
  <c r="S75" i="45"/>
  <c r="M75" i="45"/>
  <c r="G75" i="45"/>
  <c r="A75" i="45"/>
  <c r="S74" i="45"/>
  <c r="M74" i="45"/>
  <c r="G74" i="45"/>
  <c r="A74" i="45"/>
  <c r="S73" i="45"/>
  <c r="M73" i="45"/>
  <c r="G73" i="45"/>
  <c r="A73" i="45"/>
  <c r="S72" i="45"/>
  <c r="M72" i="45"/>
  <c r="G72" i="45"/>
  <c r="A72" i="45"/>
  <c r="S71" i="45"/>
  <c r="M71" i="45"/>
  <c r="G71" i="45"/>
  <c r="A71" i="45"/>
  <c r="S70" i="45"/>
  <c r="M70" i="45"/>
  <c r="G70" i="45"/>
  <c r="A70" i="45"/>
  <c r="S69" i="45"/>
  <c r="M69" i="45"/>
  <c r="G69" i="45"/>
  <c r="A69" i="45"/>
  <c r="S68" i="45"/>
  <c r="M68" i="45"/>
  <c r="G68" i="45"/>
  <c r="A68" i="45"/>
  <c r="S67" i="45"/>
  <c r="M67" i="45"/>
  <c r="G67" i="45"/>
  <c r="A67" i="45"/>
  <c r="S66" i="45"/>
  <c r="M66" i="45"/>
  <c r="G66" i="45"/>
  <c r="A66" i="45"/>
  <c r="S65" i="45"/>
  <c r="M65" i="45"/>
  <c r="G65" i="45"/>
  <c r="A65" i="45"/>
  <c r="S64" i="45"/>
  <c r="M64" i="45"/>
  <c r="G64" i="45"/>
  <c r="A64" i="45"/>
  <c r="S63" i="45"/>
  <c r="M63" i="45"/>
  <c r="G63" i="45"/>
  <c r="A63" i="45"/>
  <c r="S62" i="45"/>
  <c r="M62" i="45"/>
  <c r="G62" i="45"/>
  <c r="A62" i="45"/>
  <c r="S61" i="45"/>
  <c r="M61" i="45"/>
  <c r="G61" i="45"/>
  <c r="A61" i="45"/>
  <c r="S60" i="45"/>
  <c r="M60" i="45"/>
  <c r="G60" i="45"/>
  <c r="A60" i="45"/>
  <c r="S59" i="45"/>
  <c r="M59" i="45"/>
  <c r="G59" i="45"/>
  <c r="A59" i="45"/>
  <c r="S58" i="45"/>
  <c r="M58" i="45"/>
  <c r="G58" i="45"/>
  <c r="A58" i="45"/>
  <c r="S57" i="45"/>
  <c r="M57" i="45"/>
  <c r="G57" i="45"/>
  <c r="A57" i="45"/>
  <c r="S56" i="45"/>
  <c r="M56" i="45"/>
  <c r="G56" i="45"/>
  <c r="A56" i="45"/>
  <c r="S55" i="45"/>
  <c r="M55" i="45"/>
  <c r="G55" i="45"/>
  <c r="A55" i="45"/>
  <c r="S54" i="45"/>
  <c r="M54" i="45"/>
  <c r="G54" i="45"/>
  <c r="A54" i="45"/>
  <c r="S53" i="45"/>
  <c r="M53" i="45"/>
  <c r="G53" i="45"/>
  <c r="A53" i="45"/>
  <c r="S52" i="45"/>
  <c r="M52" i="45"/>
  <c r="G52" i="45"/>
  <c r="A52" i="45"/>
  <c r="S51" i="45"/>
  <c r="M51" i="45"/>
  <c r="G51" i="45"/>
  <c r="A51" i="45"/>
  <c r="S50" i="45"/>
  <c r="M50" i="45"/>
  <c r="G50" i="45"/>
  <c r="A50" i="45"/>
  <c r="S49" i="45"/>
  <c r="M49" i="45"/>
  <c r="G49" i="45"/>
  <c r="A49" i="45"/>
  <c r="S48" i="45"/>
  <c r="M48" i="45"/>
  <c r="G48" i="45"/>
  <c r="A48" i="45"/>
  <c r="S47" i="45"/>
  <c r="M47" i="45"/>
  <c r="G47" i="45"/>
  <c r="A47" i="45"/>
  <c r="S46" i="45"/>
  <c r="M46" i="45"/>
  <c r="G46" i="45"/>
  <c r="A46" i="45"/>
  <c r="S45" i="45"/>
  <c r="M45" i="45"/>
  <c r="G45" i="45"/>
  <c r="A45" i="45"/>
  <c r="S44" i="45"/>
  <c r="M44" i="45"/>
  <c r="G44" i="45"/>
  <c r="A44" i="45"/>
  <c r="S43" i="45"/>
  <c r="M43" i="45"/>
  <c r="G43" i="45"/>
  <c r="A43" i="45"/>
  <c r="S42" i="45"/>
  <c r="M42" i="45"/>
  <c r="G42" i="45"/>
  <c r="A42" i="45"/>
  <c r="S41" i="45"/>
  <c r="M41" i="45"/>
  <c r="G41" i="45"/>
  <c r="A41" i="45"/>
  <c r="S40" i="45"/>
  <c r="M40" i="45"/>
  <c r="G40" i="45"/>
  <c r="A40" i="45"/>
  <c r="S39" i="45"/>
  <c r="M39" i="45"/>
  <c r="G39" i="45"/>
  <c r="A39" i="45"/>
  <c r="S38" i="45"/>
  <c r="M38" i="45"/>
  <c r="G38" i="45"/>
  <c r="A38" i="45"/>
  <c r="S37" i="45"/>
  <c r="M37" i="45"/>
  <c r="G37" i="45"/>
  <c r="A37" i="45"/>
  <c r="S36" i="45"/>
  <c r="M36" i="45"/>
  <c r="G36" i="45"/>
  <c r="A36" i="45"/>
  <c r="S35" i="45"/>
  <c r="M35" i="45"/>
  <c r="G35" i="45"/>
  <c r="A35" i="45"/>
  <c r="S34" i="45"/>
  <c r="M34" i="45"/>
  <c r="G34" i="45"/>
  <c r="A34" i="45"/>
  <c r="S33" i="45"/>
  <c r="M33" i="45"/>
  <c r="G33" i="45"/>
  <c r="A33" i="45"/>
  <c r="S32" i="45"/>
  <c r="M32" i="45"/>
  <c r="G32" i="45"/>
  <c r="A32" i="45"/>
  <c r="S31" i="45"/>
  <c r="M31" i="45"/>
  <c r="G31" i="45"/>
  <c r="A31" i="45"/>
  <c r="S30" i="45"/>
  <c r="M30" i="45"/>
  <c r="G30" i="45"/>
  <c r="A30" i="45"/>
  <c r="S29" i="45"/>
  <c r="M29" i="45"/>
  <c r="G29" i="45"/>
  <c r="A29" i="45"/>
  <c r="S28" i="45"/>
  <c r="M28" i="45"/>
  <c r="G28" i="45"/>
  <c r="A28" i="45"/>
  <c r="S27" i="45"/>
  <c r="M27" i="45"/>
  <c r="G27" i="45"/>
  <c r="A27" i="45"/>
  <c r="S26" i="45"/>
  <c r="M26" i="45"/>
  <c r="G26" i="45"/>
  <c r="A26" i="45"/>
  <c r="S25" i="45"/>
  <c r="M25" i="45"/>
  <c r="G25" i="45"/>
  <c r="A25" i="45"/>
  <c r="S24" i="45"/>
  <c r="M24" i="45"/>
  <c r="G24" i="45"/>
  <c r="A24" i="45"/>
  <c r="S23" i="45"/>
  <c r="M23" i="45"/>
  <c r="G23" i="45"/>
  <c r="A23" i="45"/>
  <c r="S22" i="45"/>
  <c r="M22" i="45"/>
  <c r="G22" i="45"/>
  <c r="A22" i="45"/>
  <c r="S21" i="45"/>
  <c r="M21" i="45"/>
  <c r="G21" i="45"/>
  <c r="A21" i="45"/>
  <c r="S20" i="45"/>
  <c r="M20" i="45"/>
  <c r="G20" i="45"/>
  <c r="A20" i="45"/>
  <c r="S19" i="45"/>
  <c r="M19" i="45"/>
  <c r="G19" i="45"/>
  <c r="A19" i="45"/>
  <c r="S18" i="45"/>
  <c r="M18" i="45"/>
  <c r="G18" i="45"/>
  <c r="A18" i="45"/>
  <c r="S17" i="45"/>
  <c r="M17" i="45"/>
  <c r="G17" i="45"/>
  <c r="A17" i="45"/>
  <c r="S16" i="45"/>
  <c r="M16" i="45"/>
  <c r="G16" i="45"/>
  <c r="A16" i="45"/>
  <c r="S15" i="45"/>
  <c r="M15" i="45"/>
  <c r="G15" i="45"/>
  <c r="A15" i="45"/>
  <c r="S14" i="45"/>
  <c r="M14" i="45"/>
  <c r="G14" i="45"/>
  <c r="A14" i="45"/>
  <c r="S13" i="45"/>
  <c r="M13" i="45"/>
  <c r="G13" i="45"/>
  <c r="A13" i="45"/>
  <c r="S12" i="45"/>
  <c r="M12" i="45"/>
  <c r="G12" i="45"/>
  <c r="A12" i="45"/>
  <c r="S11" i="45"/>
  <c r="M11" i="45"/>
  <c r="G11" i="45"/>
  <c r="A11" i="45"/>
  <c r="S10" i="45"/>
  <c r="M10" i="45"/>
  <c r="G10" i="45"/>
  <c r="A10" i="45"/>
  <c r="S9" i="45"/>
  <c r="M9" i="45"/>
  <c r="G9" i="45"/>
  <c r="A9" i="45"/>
  <c r="S8" i="45"/>
  <c r="M8" i="45"/>
  <c r="G8" i="45"/>
  <c r="A8" i="45"/>
  <c r="S7" i="45"/>
  <c r="M7" i="45"/>
  <c r="G7" i="45"/>
  <c r="A7" i="45"/>
  <c r="S6" i="45"/>
  <c r="M6" i="45"/>
  <c r="G6" i="45"/>
  <c r="A6" i="45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4" i="2"/>
  <c r="C2" i="2"/>
  <c r="C3" i="2" s="1"/>
  <c r="C1" i="2"/>
  <c r="AE327" i="43"/>
  <c r="Y327" i="43"/>
  <c r="S327" i="43"/>
  <c r="M327" i="43"/>
  <c r="G327" i="43"/>
  <c r="A327" i="43"/>
  <c r="AE326" i="43"/>
  <c r="Y326" i="43"/>
  <c r="S326" i="43"/>
  <c r="M326" i="43"/>
  <c r="G326" i="43"/>
  <c r="A326" i="43"/>
  <c r="AE325" i="43"/>
  <c r="Y325" i="43"/>
  <c r="S325" i="43"/>
  <c r="M325" i="43"/>
  <c r="G325" i="43"/>
  <c r="A325" i="43"/>
  <c r="AE324" i="43"/>
  <c r="Y324" i="43"/>
  <c r="S324" i="43"/>
  <c r="M324" i="43"/>
  <c r="G324" i="43"/>
  <c r="A324" i="43"/>
  <c r="AE323" i="43"/>
  <c r="Y323" i="43"/>
  <c r="S323" i="43"/>
  <c r="M323" i="43"/>
  <c r="G323" i="43"/>
  <c r="A323" i="43"/>
  <c r="AE322" i="43"/>
  <c r="Y322" i="43"/>
  <c r="S322" i="43"/>
  <c r="M322" i="43"/>
  <c r="G322" i="43"/>
  <c r="A322" i="43"/>
  <c r="AE321" i="43"/>
  <c r="Y321" i="43"/>
  <c r="S321" i="43"/>
  <c r="M321" i="43"/>
  <c r="G321" i="43"/>
  <c r="A321" i="43"/>
  <c r="AE320" i="43"/>
  <c r="Y320" i="43"/>
  <c r="S320" i="43"/>
  <c r="M320" i="43"/>
  <c r="G320" i="43"/>
  <c r="A320" i="43"/>
  <c r="AE319" i="43"/>
  <c r="Y319" i="43"/>
  <c r="S319" i="43"/>
  <c r="M319" i="43"/>
  <c r="G319" i="43"/>
  <c r="A319" i="43"/>
  <c r="AE318" i="43"/>
  <c r="Y318" i="43"/>
  <c r="S318" i="43"/>
  <c r="M318" i="43"/>
  <c r="G318" i="43"/>
  <c r="A318" i="43"/>
  <c r="AE317" i="43"/>
  <c r="Y317" i="43"/>
  <c r="S317" i="43"/>
  <c r="M317" i="43"/>
  <c r="G317" i="43"/>
  <c r="A317" i="43"/>
  <c r="AE316" i="43"/>
  <c r="Y316" i="43"/>
  <c r="S316" i="43"/>
  <c r="M316" i="43"/>
  <c r="G316" i="43"/>
  <c r="A316" i="43"/>
  <c r="AE315" i="43"/>
  <c r="Y315" i="43"/>
  <c r="S315" i="43"/>
  <c r="M315" i="43"/>
  <c r="G315" i="43"/>
  <c r="A315" i="43"/>
  <c r="AE314" i="43"/>
  <c r="Y314" i="43"/>
  <c r="S314" i="43"/>
  <c r="M314" i="43"/>
  <c r="G314" i="43"/>
  <c r="A314" i="43"/>
  <c r="AE313" i="43"/>
  <c r="Y313" i="43"/>
  <c r="S313" i="43"/>
  <c r="M313" i="43"/>
  <c r="G313" i="43"/>
  <c r="A313" i="43"/>
  <c r="AE312" i="43"/>
  <c r="Y312" i="43"/>
  <c r="S312" i="43"/>
  <c r="M312" i="43"/>
  <c r="G312" i="43"/>
  <c r="A312" i="43"/>
  <c r="AE311" i="43"/>
  <c r="Y311" i="43"/>
  <c r="S311" i="43"/>
  <c r="M311" i="43"/>
  <c r="G311" i="43"/>
  <c r="A311" i="43"/>
  <c r="AE310" i="43"/>
  <c r="Y310" i="43"/>
  <c r="S310" i="43"/>
  <c r="M310" i="43"/>
  <c r="G310" i="43"/>
  <c r="A310" i="43"/>
  <c r="AE309" i="43"/>
  <c r="Y309" i="43"/>
  <c r="S309" i="43"/>
  <c r="M309" i="43"/>
  <c r="G309" i="43"/>
  <c r="A309" i="43"/>
  <c r="AE308" i="43"/>
  <c r="Y308" i="43"/>
  <c r="S308" i="43"/>
  <c r="M308" i="43"/>
  <c r="G308" i="43"/>
  <c r="A308" i="43"/>
  <c r="AE307" i="43"/>
  <c r="Y307" i="43"/>
  <c r="S307" i="43"/>
  <c r="M307" i="43"/>
  <c r="G307" i="43"/>
  <c r="A307" i="43"/>
  <c r="AE306" i="43"/>
  <c r="Y306" i="43"/>
  <c r="S306" i="43"/>
  <c r="M306" i="43"/>
  <c r="G306" i="43"/>
  <c r="A306" i="43"/>
  <c r="AE305" i="43"/>
  <c r="Y305" i="43"/>
  <c r="S305" i="43"/>
  <c r="M305" i="43"/>
  <c r="G305" i="43"/>
  <c r="A305" i="43"/>
  <c r="AE304" i="43"/>
  <c r="Y304" i="43"/>
  <c r="S304" i="43"/>
  <c r="M304" i="43"/>
  <c r="G304" i="43"/>
  <c r="A304" i="43"/>
  <c r="AE303" i="43"/>
  <c r="Y303" i="43"/>
  <c r="S303" i="43"/>
  <c r="M303" i="43"/>
  <c r="G303" i="43"/>
  <c r="A303" i="43"/>
  <c r="AE302" i="43"/>
  <c r="Y302" i="43"/>
  <c r="S302" i="43"/>
  <c r="M302" i="43"/>
  <c r="G302" i="43"/>
  <c r="A302" i="43"/>
  <c r="AE301" i="43"/>
  <c r="Y301" i="43"/>
  <c r="S301" i="43"/>
  <c r="M301" i="43"/>
  <c r="G301" i="43"/>
  <c r="A301" i="43"/>
  <c r="AE300" i="43"/>
  <c r="Y300" i="43"/>
  <c r="S300" i="43"/>
  <c r="M300" i="43"/>
  <c r="G300" i="43"/>
  <c r="A300" i="43"/>
  <c r="AE299" i="43"/>
  <c r="Y299" i="43"/>
  <c r="S299" i="43"/>
  <c r="M299" i="43"/>
  <c r="G299" i="43"/>
  <c r="A299" i="43"/>
  <c r="AE298" i="43"/>
  <c r="Y298" i="43"/>
  <c r="S298" i="43"/>
  <c r="M298" i="43"/>
  <c r="G298" i="43"/>
  <c r="A298" i="43"/>
  <c r="AE297" i="43"/>
  <c r="Y297" i="43"/>
  <c r="S297" i="43"/>
  <c r="M297" i="43"/>
  <c r="G297" i="43"/>
  <c r="A297" i="43"/>
  <c r="AE296" i="43"/>
  <c r="Y296" i="43"/>
  <c r="S296" i="43"/>
  <c r="M296" i="43"/>
  <c r="G296" i="43"/>
  <c r="A296" i="43"/>
  <c r="AE295" i="43"/>
  <c r="Y295" i="43"/>
  <c r="S295" i="43"/>
  <c r="M295" i="43"/>
  <c r="G295" i="43"/>
  <c r="A295" i="43"/>
  <c r="AE294" i="43"/>
  <c r="Y294" i="43"/>
  <c r="S294" i="43"/>
  <c r="M294" i="43"/>
  <c r="G294" i="43"/>
  <c r="A294" i="43"/>
  <c r="AE293" i="43"/>
  <c r="Y293" i="43"/>
  <c r="S293" i="43"/>
  <c r="M293" i="43"/>
  <c r="G293" i="43"/>
  <c r="A293" i="43"/>
  <c r="AE292" i="43"/>
  <c r="Y292" i="43"/>
  <c r="S292" i="43"/>
  <c r="M292" i="43"/>
  <c r="G292" i="43"/>
  <c r="A292" i="43"/>
  <c r="AE291" i="43"/>
  <c r="Y291" i="43"/>
  <c r="S291" i="43"/>
  <c r="M291" i="43"/>
  <c r="G291" i="43"/>
  <c r="A291" i="43"/>
  <c r="AE290" i="43"/>
  <c r="Y290" i="43"/>
  <c r="S290" i="43"/>
  <c r="M290" i="43"/>
  <c r="G290" i="43"/>
  <c r="A290" i="43"/>
  <c r="AE289" i="43"/>
  <c r="Y289" i="43"/>
  <c r="S289" i="43"/>
  <c r="M289" i="43"/>
  <c r="G289" i="43"/>
  <c r="A289" i="43"/>
  <c r="AE288" i="43"/>
  <c r="Y288" i="43"/>
  <c r="S288" i="43"/>
  <c r="M288" i="43"/>
  <c r="G288" i="43"/>
  <c r="A288" i="43"/>
  <c r="AE287" i="43"/>
  <c r="Y287" i="43"/>
  <c r="S287" i="43"/>
  <c r="M287" i="43"/>
  <c r="G287" i="43"/>
  <c r="A287" i="43"/>
  <c r="AE286" i="43"/>
  <c r="Y286" i="43"/>
  <c r="S286" i="43"/>
  <c r="M286" i="43"/>
  <c r="G286" i="43"/>
  <c r="A286" i="43"/>
  <c r="AE285" i="43"/>
  <c r="Y285" i="43"/>
  <c r="S285" i="43"/>
  <c r="M285" i="43"/>
  <c r="G285" i="43"/>
  <c r="A285" i="43"/>
  <c r="AE284" i="43"/>
  <c r="Y284" i="43"/>
  <c r="S284" i="43"/>
  <c r="M284" i="43"/>
  <c r="G284" i="43"/>
  <c r="A284" i="43"/>
  <c r="AE283" i="43"/>
  <c r="Y283" i="43"/>
  <c r="S283" i="43"/>
  <c r="M283" i="43"/>
  <c r="G283" i="43"/>
  <c r="A283" i="43"/>
  <c r="AE282" i="43"/>
  <c r="Y282" i="43"/>
  <c r="S282" i="43"/>
  <c r="M282" i="43"/>
  <c r="G282" i="43"/>
  <c r="A282" i="43"/>
  <c r="AE281" i="43"/>
  <c r="Y281" i="43"/>
  <c r="S281" i="43"/>
  <c r="M281" i="43"/>
  <c r="G281" i="43"/>
  <c r="A281" i="43"/>
  <c r="AE280" i="43"/>
  <c r="Y280" i="43"/>
  <c r="S280" i="43"/>
  <c r="M280" i="43"/>
  <c r="G280" i="43"/>
  <c r="A280" i="43"/>
  <c r="AE279" i="43"/>
  <c r="Y279" i="43"/>
  <c r="S279" i="43"/>
  <c r="M279" i="43"/>
  <c r="G279" i="43"/>
  <c r="A279" i="43"/>
  <c r="AE278" i="43"/>
  <c r="Y278" i="43"/>
  <c r="S278" i="43"/>
  <c r="M278" i="43"/>
  <c r="G278" i="43"/>
  <c r="A278" i="43"/>
  <c r="AE277" i="43"/>
  <c r="Y277" i="43"/>
  <c r="S277" i="43"/>
  <c r="M277" i="43"/>
  <c r="G277" i="43"/>
  <c r="A277" i="43"/>
  <c r="AE276" i="43"/>
  <c r="Y276" i="43"/>
  <c r="S276" i="43"/>
  <c r="M276" i="43"/>
  <c r="G276" i="43"/>
  <c r="A276" i="43"/>
  <c r="AE275" i="43"/>
  <c r="Y275" i="43"/>
  <c r="S275" i="43"/>
  <c r="M275" i="43"/>
  <c r="G275" i="43"/>
  <c r="A275" i="43"/>
  <c r="AE274" i="43"/>
  <c r="Y274" i="43"/>
  <c r="S274" i="43"/>
  <c r="M274" i="43"/>
  <c r="G274" i="43"/>
  <c r="A274" i="43"/>
  <c r="AE273" i="43"/>
  <c r="Y273" i="43"/>
  <c r="S273" i="43"/>
  <c r="M273" i="43"/>
  <c r="G273" i="43"/>
  <c r="A273" i="43"/>
  <c r="AE272" i="43"/>
  <c r="Y272" i="43"/>
  <c r="S272" i="43"/>
  <c r="M272" i="43"/>
  <c r="G272" i="43"/>
  <c r="A272" i="43"/>
  <c r="AE271" i="43"/>
  <c r="Y271" i="43"/>
  <c r="S271" i="43"/>
  <c r="M271" i="43"/>
  <c r="G271" i="43"/>
  <c r="A271" i="43"/>
  <c r="AE270" i="43"/>
  <c r="Y270" i="43"/>
  <c r="S270" i="43"/>
  <c r="M270" i="43"/>
  <c r="G270" i="43"/>
  <c r="A270" i="43"/>
  <c r="AE269" i="43"/>
  <c r="Y269" i="43"/>
  <c r="S269" i="43"/>
  <c r="M269" i="43"/>
  <c r="G269" i="43"/>
  <c r="A269" i="43"/>
  <c r="AE268" i="43"/>
  <c r="Y268" i="43"/>
  <c r="S268" i="43"/>
  <c r="M268" i="43"/>
  <c r="G268" i="43"/>
  <c r="A268" i="43"/>
  <c r="AE267" i="43"/>
  <c r="Y267" i="43"/>
  <c r="S267" i="43"/>
  <c r="M267" i="43"/>
  <c r="G267" i="43"/>
  <c r="A267" i="43"/>
  <c r="AE266" i="43"/>
  <c r="Y266" i="43"/>
  <c r="S266" i="43"/>
  <c r="M266" i="43"/>
  <c r="G266" i="43"/>
  <c r="A266" i="43"/>
  <c r="AE265" i="43"/>
  <c r="Y265" i="43"/>
  <c r="S265" i="43"/>
  <c r="M265" i="43"/>
  <c r="G265" i="43"/>
  <c r="A265" i="43"/>
  <c r="AE264" i="43"/>
  <c r="Y264" i="43"/>
  <c r="S264" i="43"/>
  <c r="M264" i="43"/>
  <c r="G264" i="43"/>
  <c r="A264" i="43"/>
  <c r="AE263" i="43"/>
  <c r="Y263" i="43"/>
  <c r="S263" i="43"/>
  <c r="M263" i="43"/>
  <c r="G263" i="43"/>
  <c r="A263" i="43"/>
  <c r="AE262" i="43"/>
  <c r="Y262" i="43"/>
  <c r="S262" i="43"/>
  <c r="M262" i="43"/>
  <c r="G262" i="43"/>
  <c r="A262" i="43"/>
  <c r="AE261" i="43"/>
  <c r="Y261" i="43"/>
  <c r="S261" i="43"/>
  <c r="M261" i="43"/>
  <c r="G261" i="43"/>
  <c r="A261" i="43"/>
  <c r="AE260" i="43"/>
  <c r="Y260" i="43"/>
  <c r="S260" i="43"/>
  <c r="M260" i="43"/>
  <c r="G260" i="43"/>
  <c r="A260" i="43"/>
  <c r="AE259" i="43"/>
  <c r="Y259" i="43"/>
  <c r="S259" i="43"/>
  <c r="M259" i="43"/>
  <c r="G259" i="43"/>
  <c r="A259" i="43"/>
  <c r="AE258" i="43"/>
  <c r="Y258" i="43"/>
  <c r="S258" i="43"/>
  <c r="M258" i="43"/>
  <c r="G258" i="43"/>
  <c r="A258" i="43"/>
  <c r="AE257" i="43"/>
  <c r="Y257" i="43"/>
  <c r="S257" i="43"/>
  <c r="M257" i="43"/>
  <c r="G257" i="43"/>
  <c r="A257" i="43"/>
  <c r="AE256" i="43"/>
  <c r="Y256" i="43"/>
  <c r="S256" i="43"/>
  <c r="M256" i="43"/>
  <c r="G256" i="43"/>
  <c r="A256" i="43"/>
  <c r="AE255" i="43"/>
  <c r="Y255" i="43"/>
  <c r="S255" i="43"/>
  <c r="M255" i="43"/>
  <c r="G255" i="43"/>
  <c r="A255" i="43"/>
  <c r="AE254" i="43"/>
  <c r="Y254" i="43"/>
  <c r="S254" i="43"/>
  <c r="M254" i="43"/>
  <c r="G254" i="43"/>
  <c r="A254" i="43"/>
  <c r="AE253" i="43"/>
  <c r="Y253" i="43"/>
  <c r="S253" i="43"/>
  <c r="M253" i="43"/>
  <c r="G253" i="43"/>
  <c r="A253" i="43"/>
  <c r="AE252" i="43"/>
  <c r="Y252" i="43"/>
  <c r="S252" i="43"/>
  <c r="M252" i="43"/>
  <c r="G252" i="43"/>
  <c r="A252" i="43"/>
  <c r="AE251" i="43"/>
  <c r="Y251" i="43"/>
  <c r="S251" i="43"/>
  <c r="M251" i="43"/>
  <c r="G251" i="43"/>
  <c r="A251" i="43"/>
  <c r="AE250" i="43"/>
  <c r="Y250" i="43"/>
  <c r="S250" i="43"/>
  <c r="M250" i="43"/>
  <c r="G250" i="43"/>
  <c r="A250" i="43"/>
  <c r="AE249" i="43"/>
  <c r="Y249" i="43"/>
  <c r="S249" i="43"/>
  <c r="M249" i="43"/>
  <c r="G249" i="43"/>
  <c r="A249" i="43"/>
  <c r="AE248" i="43"/>
  <c r="Y248" i="43"/>
  <c r="S248" i="43"/>
  <c r="M248" i="43"/>
  <c r="G248" i="43"/>
  <c r="A248" i="43"/>
  <c r="AE247" i="43"/>
  <c r="Y247" i="43"/>
  <c r="S247" i="43"/>
  <c r="M247" i="43"/>
  <c r="G247" i="43"/>
  <c r="A247" i="43"/>
  <c r="AE246" i="43"/>
  <c r="Y246" i="43"/>
  <c r="S246" i="43"/>
  <c r="M246" i="43"/>
  <c r="G246" i="43"/>
  <c r="A246" i="43"/>
  <c r="AE245" i="43"/>
  <c r="Y245" i="43"/>
  <c r="S245" i="43"/>
  <c r="M245" i="43"/>
  <c r="G245" i="43"/>
  <c r="A245" i="43"/>
  <c r="AE244" i="43"/>
  <c r="Y244" i="43"/>
  <c r="S244" i="43"/>
  <c r="M244" i="43"/>
  <c r="G244" i="43"/>
  <c r="A244" i="43"/>
  <c r="AE243" i="43"/>
  <c r="Y243" i="43"/>
  <c r="S243" i="43"/>
  <c r="M243" i="43"/>
  <c r="G243" i="43"/>
  <c r="A243" i="43"/>
  <c r="AE242" i="43"/>
  <c r="Y242" i="43"/>
  <c r="S242" i="43"/>
  <c r="M242" i="43"/>
  <c r="G242" i="43"/>
  <c r="A242" i="43"/>
  <c r="AE241" i="43"/>
  <c r="Y241" i="43"/>
  <c r="S241" i="43"/>
  <c r="M241" i="43"/>
  <c r="G241" i="43"/>
  <c r="A241" i="43"/>
  <c r="AE240" i="43"/>
  <c r="Y240" i="43"/>
  <c r="S240" i="43"/>
  <c r="M240" i="43"/>
  <c r="G240" i="43"/>
  <c r="A240" i="43"/>
  <c r="AE239" i="43"/>
  <c r="Y239" i="43"/>
  <c r="S239" i="43"/>
  <c r="M239" i="43"/>
  <c r="G239" i="43"/>
  <c r="A239" i="43"/>
  <c r="AE238" i="43"/>
  <c r="Y238" i="43"/>
  <c r="S238" i="43"/>
  <c r="M238" i="43"/>
  <c r="G238" i="43"/>
  <c r="A238" i="43"/>
  <c r="AE237" i="43"/>
  <c r="Y237" i="43"/>
  <c r="S237" i="43"/>
  <c r="M237" i="43"/>
  <c r="G237" i="43"/>
  <c r="A237" i="43"/>
  <c r="AE236" i="43"/>
  <c r="Y236" i="43"/>
  <c r="S236" i="43"/>
  <c r="M236" i="43"/>
  <c r="G236" i="43"/>
  <c r="A236" i="43"/>
  <c r="AE235" i="43"/>
  <c r="Y235" i="43"/>
  <c r="S235" i="43"/>
  <c r="M235" i="43"/>
  <c r="G235" i="43"/>
  <c r="A235" i="43"/>
  <c r="AE234" i="43"/>
  <c r="Y234" i="43"/>
  <c r="S234" i="43"/>
  <c r="M234" i="43"/>
  <c r="G234" i="43"/>
  <c r="A234" i="43"/>
  <c r="AE233" i="43"/>
  <c r="Y233" i="43"/>
  <c r="S233" i="43"/>
  <c r="M233" i="43"/>
  <c r="G233" i="43"/>
  <c r="A233" i="43"/>
  <c r="AE232" i="43"/>
  <c r="Y232" i="43"/>
  <c r="S232" i="43"/>
  <c r="M232" i="43"/>
  <c r="G232" i="43"/>
  <c r="A232" i="43"/>
  <c r="AE231" i="43"/>
  <c r="Y231" i="43"/>
  <c r="S231" i="43"/>
  <c r="M231" i="43"/>
  <c r="G231" i="43"/>
  <c r="A231" i="43"/>
  <c r="AE230" i="43"/>
  <c r="Y230" i="43"/>
  <c r="S230" i="43"/>
  <c r="M230" i="43"/>
  <c r="G230" i="43"/>
  <c r="A230" i="43"/>
  <c r="AE229" i="43"/>
  <c r="Y229" i="43"/>
  <c r="S229" i="43"/>
  <c r="M229" i="43"/>
  <c r="G229" i="43"/>
  <c r="A229" i="43"/>
  <c r="AE228" i="43"/>
  <c r="Y228" i="43"/>
  <c r="S228" i="43"/>
  <c r="M228" i="43"/>
  <c r="G228" i="43"/>
  <c r="A228" i="43"/>
  <c r="AE227" i="43"/>
  <c r="Y227" i="43"/>
  <c r="S227" i="43"/>
  <c r="M227" i="43"/>
  <c r="G227" i="43"/>
  <c r="A227" i="43"/>
  <c r="AE226" i="43"/>
  <c r="Y226" i="43"/>
  <c r="S226" i="43"/>
  <c r="M226" i="43"/>
  <c r="G226" i="43"/>
  <c r="A226" i="43"/>
  <c r="AE225" i="43"/>
  <c r="Y225" i="43"/>
  <c r="S225" i="43"/>
  <c r="M225" i="43"/>
  <c r="G225" i="43"/>
  <c r="A225" i="43"/>
  <c r="AE224" i="43"/>
  <c r="Y224" i="43"/>
  <c r="S224" i="43"/>
  <c r="M224" i="43"/>
  <c r="G224" i="43"/>
  <c r="A224" i="43"/>
  <c r="AE223" i="43"/>
  <c r="Y223" i="43"/>
  <c r="S223" i="43"/>
  <c r="M223" i="43"/>
  <c r="G223" i="43"/>
  <c r="A223" i="43"/>
  <c r="AE222" i="43"/>
  <c r="Y222" i="43"/>
  <c r="S222" i="43"/>
  <c r="M222" i="43"/>
  <c r="G222" i="43"/>
  <c r="A222" i="43"/>
  <c r="AE221" i="43"/>
  <c r="Y221" i="43"/>
  <c r="S221" i="43"/>
  <c r="M221" i="43"/>
  <c r="G221" i="43"/>
  <c r="A221" i="43"/>
  <c r="AE220" i="43"/>
  <c r="Y220" i="43"/>
  <c r="S220" i="43"/>
  <c r="M220" i="43"/>
  <c r="G220" i="43"/>
  <c r="A220" i="43"/>
  <c r="AE219" i="43"/>
  <c r="Y219" i="43"/>
  <c r="S219" i="43"/>
  <c r="M219" i="43"/>
  <c r="G219" i="43"/>
  <c r="A219" i="43"/>
  <c r="AE218" i="43"/>
  <c r="Y218" i="43"/>
  <c r="S218" i="43"/>
  <c r="M218" i="43"/>
  <c r="G218" i="43"/>
  <c r="A218" i="43"/>
  <c r="AE217" i="43"/>
  <c r="Y217" i="43"/>
  <c r="S217" i="43"/>
  <c r="M217" i="43"/>
  <c r="G217" i="43"/>
  <c r="A217" i="43"/>
  <c r="AE216" i="43"/>
  <c r="Y216" i="43"/>
  <c r="S216" i="43"/>
  <c r="M216" i="43"/>
  <c r="G216" i="43"/>
  <c r="A216" i="43"/>
  <c r="AE215" i="43"/>
  <c r="Y215" i="43"/>
  <c r="S215" i="43"/>
  <c r="M215" i="43"/>
  <c r="G215" i="43"/>
  <c r="A215" i="43"/>
  <c r="AE214" i="43"/>
  <c r="Y214" i="43"/>
  <c r="S214" i="43"/>
  <c r="M214" i="43"/>
  <c r="G214" i="43"/>
  <c r="A214" i="43"/>
  <c r="AE213" i="43"/>
  <c r="Y213" i="43"/>
  <c r="S213" i="43"/>
  <c r="M213" i="43"/>
  <c r="G213" i="43"/>
  <c r="A213" i="43"/>
  <c r="AE212" i="43"/>
  <c r="Y212" i="43"/>
  <c r="S212" i="43"/>
  <c r="M212" i="43"/>
  <c r="G212" i="43"/>
  <c r="A212" i="43"/>
  <c r="AE211" i="43"/>
  <c r="Y211" i="43"/>
  <c r="S211" i="43"/>
  <c r="M211" i="43"/>
  <c r="G211" i="43"/>
  <c r="A211" i="43"/>
  <c r="AE210" i="43"/>
  <c r="Y210" i="43"/>
  <c r="S210" i="43"/>
  <c r="M210" i="43"/>
  <c r="G210" i="43"/>
  <c r="A210" i="43"/>
  <c r="AE209" i="43"/>
  <c r="Y209" i="43"/>
  <c r="S209" i="43"/>
  <c r="M209" i="43"/>
  <c r="G209" i="43"/>
  <c r="A209" i="43"/>
  <c r="AE208" i="43"/>
  <c r="Y208" i="43"/>
  <c r="S208" i="43"/>
  <c r="M208" i="43"/>
  <c r="G208" i="43"/>
  <c r="A208" i="43"/>
  <c r="AE207" i="43"/>
  <c r="Y207" i="43"/>
  <c r="S207" i="43"/>
  <c r="M207" i="43"/>
  <c r="G207" i="43"/>
  <c r="A207" i="43"/>
  <c r="AE206" i="43"/>
  <c r="Y206" i="43"/>
  <c r="S206" i="43"/>
  <c r="M206" i="43"/>
  <c r="G206" i="43"/>
  <c r="A206" i="43"/>
  <c r="AE205" i="43"/>
  <c r="Y205" i="43"/>
  <c r="S205" i="43"/>
  <c r="M205" i="43"/>
  <c r="G205" i="43"/>
  <c r="A205" i="43"/>
  <c r="AE204" i="43"/>
  <c r="Y204" i="43"/>
  <c r="S204" i="43"/>
  <c r="M204" i="43"/>
  <c r="G204" i="43"/>
  <c r="A204" i="43"/>
  <c r="AE203" i="43"/>
  <c r="Y203" i="43"/>
  <c r="S203" i="43"/>
  <c r="M203" i="43"/>
  <c r="G203" i="43"/>
  <c r="A203" i="43"/>
  <c r="AE202" i="43"/>
  <c r="Y202" i="43"/>
  <c r="S202" i="43"/>
  <c r="M202" i="43"/>
  <c r="G202" i="43"/>
  <c r="A202" i="43"/>
  <c r="AE201" i="43"/>
  <c r="Y201" i="43"/>
  <c r="S201" i="43"/>
  <c r="M201" i="43"/>
  <c r="G201" i="43"/>
  <c r="A201" i="43"/>
  <c r="AE200" i="43"/>
  <c r="Y200" i="43"/>
  <c r="S200" i="43"/>
  <c r="M200" i="43"/>
  <c r="G200" i="43"/>
  <c r="A200" i="43"/>
  <c r="AE199" i="43"/>
  <c r="Y199" i="43"/>
  <c r="S199" i="43"/>
  <c r="M199" i="43"/>
  <c r="G199" i="43"/>
  <c r="A199" i="43"/>
  <c r="AE198" i="43"/>
  <c r="Y198" i="43"/>
  <c r="S198" i="43"/>
  <c r="M198" i="43"/>
  <c r="G198" i="43"/>
  <c r="A198" i="43"/>
  <c r="AE197" i="43"/>
  <c r="Y197" i="43"/>
  <c r="S197" i="43"/>
  <c r="M197" i="43"/>
  <c r="G197" i="43"/>
  <c r="A197" i="43"/>
  <c r="AE196" i="43"/>
  <c r="Y196" i="43"/>
  <c r="S196" i="43"/>
  <c r="M196" i="43"/>
  <c r="G196" i="43"/>
  <c r="A196" i="43"/>
  <c r="AE195" i="43"/>
  <c r="Y195" i="43"/>
  <c r="S195" i="43"/>
  <c r="M195" i="43"/>
  <c r="G195" i="43"/>
  <c r="A195" i="43"/>
  <c r="AE194" i="43"/>
  <c r="Y194" i="43"/>
  <c r="S194" i="43"/>
  <c r="M194" i="43"/>
  <c r="G194" i="43"/>
  <c r="A194" i="43"/>
  <c r="AE193" i="43"/>
  <c r="Y193" i="43"/>
  <c r="S193" i="43"/>
  <c r="M193" i="43"/>
  <c r="G193" i="43"/>
  <c r="A193" i="43"/>
  <c r="AE192" i="43"/>
  <c r="Y192" i="43"/>
  <c r="S192" i="43"/>
  <c r="M192" i="43"/>
  <c r="G192" i="43"/>
  <c r="A192" i="43"/>
  <c r="AE191" i="43"/>
  <c r="Y191" i="43"/>
  <c r="S191" i="43"/>
  <c r="M191" i="43"/>
  <c r="G191" i="43"/>
  <c r="A191" i="43"/>
  <c r="AE190" i="43"/>
  <c r="Y190" i="43"/>
  <c r="S190" i="43"/>
  <c r="M190" i="43"/>
  <c r="G190" i="43"/>
  <c r="A190" i="43"/>
  <c r="AE189" i="43"/>
  <c r="Y189" i="43"/>
  <c r="S189" i="43"/>
  <c r="M189" i="43"/>
  <c r="G189" i="43"/>
  <c r="A189" i="43"/>
  <c r="AE188" i="43"/>
  <c r="Y188" i="43"/>
  <c r="S188" i="43"/>
  <c r="M188" i="43"/>
  <c r="G188" i="43"/>
  <c r="A188" i="43"/>
  <c r="AE187" i="43"/>
  <c r="Y187" i="43"/>
  <c r="S187" i="43"/>
  <c r="M187" i="43"/>
  <c r="G187" i="43"/>
  <c r="A187" i="43"/>
  <c r="AE186" i="43"/>
  <c r="Y186" i="43"/>
  <c r="S186" i="43"/>
  <c r="M186" i="43"/>
  <c r="G186" i="43"/>
  <c r="A186" i="43"/>
  <c r="AE185" i="43"/>
  <c r="Y185" i="43"/>
  <c r="S185" i="43"/>
  <c r="M185" i="43"/>
  <c r="G185" i="43"/>
  <c r="A185" i="43"/>
  <c r="AE184" i="43"/>
  <c r="Y184" i="43"/>
  <c r="S184" i="43"/>
  <c r="M184" i="43"/>
  <c r="G184" i="43"/>
  <c r="A184" i="43"/>
  <c r="AE183" i="43"/>
  <c r="Y183" i="43"/>
  <c r="S183" i="43"/>
  <c r="M183" i="43"/>
  <c r="G183" i="43"/>
  <c r="A183" i="43"/>
  <c r="AE182" i="43"/>
  <c r="Y182" i="43"/>
  <c r="S182" i="43"/>
  <c r="M182" i="43"/>
  <c r="G182" i="43"/>
  <c r="A182" i="43"/>
  <c r="AE181" i="43"/>
  <c r="Y181" i="43"/>
  <c r="S181" i="43"/>
  <c r="M181" i="43"/>
  <c r="G181" i="43"/>
  <c r="A181" i="43"/>
  <c r="AE180" i="43"/>
  <c r="Y180" i="43"/>
  <c r="S180" i="43"/>
  <c r="M180" i="43"/>
  <c r="G180" i="43"/>
  <c r="A180" i="43"/>
  <c r="AE179" i="43"/>
  <c r="Y179" i="43"/>
  <c r="S179" i="43"/>
  <c r="M179" i="43"/>
  <c r="G179" i="43"/>
  <c r="A179" i="43"/>
  <c r="AE178" i="43"/>
  <c r="Y178" i="43"/>
  <c r="S178" i="43"/>
  <c r="M178" i="43"/>
  <c r="G178" i="43"/>
  <c r="A178" i="43"/>
  <c r="AE177" i="43"/>
  <c r="Y177" i="43"/>
  <c r="S177" i="43"/>
  <c r="M177" i="43"/>
  <c r="G177" i="43"/>
  <c r="A177" i="43"/>
  <c r="AE176" i="43"/>
  <c r="Y176" i="43"/>
  <c r="S176" i="43"/>
  <c r="M176" i="43"/>
  <c r="G176" i="43"/>
  <c r="A176" i="43"/>
  <c r="AE175" i="43"/>
  <c r="Y175" i="43"/>
  <c r="S175" i="43"/>
  <c r="M175" i="43"/>
  <c r="G175" i="43"/>
  <c r="A175" i="43"/>
  <c r="AE174" i="43"/>
  <c r="Y174" i="43"/>
  <c r="S174" i="43"/>
  <c r="M174" i="43"/>
  <c r="G174" i="43"/>
  <c r="A174" i="43"/>
  <c r="AE173" i="43"/>
  <c r="Y173" i="43"/>
  <c r="S173" i="43"/>
  <c r="M173" i="43"/>
  <c r="G173" i="43"/>
  <c r="A173" i="43"/>
  <c r="AE172" i="43"/>
  <c r="Y172" i="43"/>
  <c r="S172" i="43"/>
  <c r="M172" i="43"/>
  <c r="G172" i="43"/>
  <c r="A172" i="43"/>
  <c r="AE171" i="43"/>
  <c r="Y171" i="43"/>
  <c r="S171" i="43"/>
  <c r="M171" i="43"/>
  <c r="G171" i="43"/>
  <c r="A171" i="43"/>
  <c r="AE170" i="43"/>
  <c r="Y170" i="43"/>
  <c r="S170" i="43"/>
  <c r="M170" i="43"/>
  <c r="G170" i="43"/>
  <c r="A170" i="43"/>
  <c r="AE169" i="43"/>
  <c r="Y169" i="43"/>
  <c r="S169" i="43"/>
  <c r="M169" i="43"/>
  <c r="G169" i="43"/>
  <c r="A169" i="43"/>
  <c r="AE168" i="43"/>
  <c r="Y168" i="43"/>
  <c r="S168" i="43"/>
  <c r="M168" i="43"/>
  <c r="G168" i="43"/>
  <c r="A168" i="43"/>
  <c r="AE167" i="43"/>
  <c r="Y167" i="43"/>
  <c r="S167" i="43"/>
  <c r="M167" i="43"/>
  <c r="G167" i="43"/>
  <c r="A167" i="43"/>
  <c r="AE166" i="43"/>
  <c r="Y166" i="43"/>
  <c r="S166" i="43"/>
  <c r="M166" i="43"/>
  <c r="G166" i="43"/>
  <c r="A166" i="43"/>
  <c r="AE165" i="43"/>
  <c r="Y165" i="43"/>
  <c r="S165" i="43"/>
  <c r="M165" i="43"/>
  <c r="G165" i="43"/>
  <c r="A165" i="43"/>
  <c r="AE164" i="43"/>
  <c r="Y164" i="43"/>
  <c r="S164" i="43"/>
  <c r="M164" i="43"/>
  <c r="G164" i="43"/>
  <c r="A164" i="43"/>
  <c r="AE163" i="43"/>
  <c r="Y163" i="43"/>
  <c r="S163" i="43"/>
  <c r="M163" i="43"/>
  <c r="G163" i="43"/>
  <c r="A163" i="43"/>
  <c r="AE162" i="43"/>
  <c r="Y162" i="43"/>
  <c r="S162" i="43"/>
  <c r="M162" i="43"/>
  <c r="G162" i="43"/>
  <c r="A162" i="43"/>
  <c r="AE161" i="43"/>
  <c r="Y161" i="43"/>
  <c r="S161" i="43"/>
  <c r="M161" i="43"/>
  <c r="G161" i="43"/>
  <c r="A161" i="43"/>
  <c r="AE160" i="43"/>
  <c r="Y160" i="43"/>
  <c r="S160" i="43"/>
  <c r="M160" i="43"/>
  <c r="G160" i="43"/>
  <c r="A160" i="43"/>
  <c r="AE159" i="43"/>
  <c r="Y159" i="43"/>
  <c r="S159" i="43"/>
  <c r="M159" i="43"/>
  <c r="G159" i="43"/>
  <c r="A159" i="43"/>
  <c r="AE158" i="43"/>
  <c r="Y158" i="43"/>
  <c r="S158" i="43"/>
  <c r="M158" i="43"/>
  <c r="G158" i="43"/>
  <c r="A158" i="43"/>
  <c r="AE157" i="43"/>
  <c r="Y157" i="43"/>
  <c r="S157" i="43"/>
  <c r="M157" i="43"/>
  <c r="G157" i="43"/>
  <c r="A157" i="43"/>
  <c r="AE156" i="43"/>
  <c r="Y156" i="43"/>
  <c r="S156" i="43"/>
  <c r="M156" i="43"/>
  <c r="G156" i="43"/>
  <c r="A156" i="43"/>
  <c r="AE155" i="43"/>
  <c r="Y155" i="43"/>
  <c r="S155" i="43"/>
  <c r="M155" i="43"/>
  <c r="G155" i="43"/>
  <c r="A155" i="43"/>
  <c r="AE154" i="43"/>
  <c r="Y154" i="43"/>
  <c r="S154" i="43"/>
  <c r="M154" i="43"/>
  <c r="G154" i="43"/>
  <c r="A154" i="43"/>
  <c r="AE153" i="43"/>
  <c r="Y153" i="43"/>
  <c r="S153" i="43"/>
  <c r="M153" i="43"/>
  <c r="G153" i="43"/>
  <c r="A153" i="43"/>
  <c r="AE152" i="43"/>
  <c r="Y152" i="43"/>
  <c r="S152" i="43"/>
  <c r="M152" i="43"/>
  <c r="G152" i="43"/>
  <c r="A152" i="43"/>
  <c r="AE151" i="43"/>
  <c r="Y151" i="43"/>
  <c r="S151" i="43"/>
  <c r="M151" i="43"/>
  <c r="G151" i="43"/>
  <c r="A151" i="43"/>
  <c r="AE150" i="43"/>
  <c r="Y150" i="43"/>
  <c r="S150" i="43"/>
  <c r="M150" i="43"/>
  <c r="G150" i="43"/>
  <c r="A150" i="43"/>
  <c r="AE149" i="43"/>
  <c r="Y149" i="43"/>
  <c r="S149" i="43"/>
  <c r="M149" i="43"/>
  <c r="G149" i="43"/>
  <c r="A149" i="43"/>
  <c r="AE148" i="43"/>
  <c r="Y148" i="43"/>
  <c r="S148" i="43"/>
  <c r="M148" i="43"/>
  <c r="G148" i="43"/>
  <c r="A148" i="43"/>
  <c r="AE147" i="43"/>
  <c r="Y147" i="43"/>
  <c r="S147" i="43"/>
  <c r="M147" i="43"/>
  <c r="G147" i="43"/>
  <c r="A147" i="43"/>
  <c r="AE146" i="43"/>
  <c r="Y146" i="43"/>
  <c r="S146" i="43"/>
  <c r="M146" i="43"/>
  <c r="G146" i="43"/>
  <c r="A146" i="43"/>
  <c r="AE145" i="43"/>
  <c r="Y145" i="43"/>
  <c r="S145" i="43"/>
  <c r="M145" i="43"/>
  <c r="G145" i="43"/>
  <c r="A145" i="43"/>
  <c r="AE144" i="43"/>
  <c r="Y144" i="43"/>
  <c r="S144" i="43"/>
  <c r="M144" i="43"/>
  <c r="G144" i="43"/>
  <c r="A144" i="43"/>
  <c r="AE143" i="43"/>
  <c r="Y143" i="43"/>
  <c r="S143" i="43"/>
  <c r="M143" i="43"/>
  <c r="G143" i="43"/>
  <c r="A143" i="43"/>
  <c r="AE142" i="43"/>
  <c r="Y142" i="43"/>
  <c r="S142" i="43"/>
  <c r="M142" i="43"/>
  <c r="G142" i="43"/>
  <c r="A142" i="43"/>
  <c r="AE141" i="43"/>
  <c r="Y141" i="43"/>
  <c r="S141" i="43"/>
  <c r="M141" i="43"/>
  <c r="G141" i="43"/>
  <c r="A141" i="43"/>
  <c r="AE140" i="43"/>
  <c r="Y140" i="43"/>
  <c r="S140" i="43"/>
  <c r="M140" i="43"/>
  <c r="G140" i="43"/>
  <c r="A140" i="43"/>
  <c r="AE139" i="43"/>
  <c r="Y139" i="43"/>
  <c r="S139" i="43"/>
  <c r="M139" i="43"/>
  <c r="G139" i="43"/>
  <c r="A139" i="43"/>
  <c r="AE138" i="43"/>
  <c r="Y138" i="43"/>
  <c r="S138" i="43"/>
  <c r="M138" i="43"/>
  <c r="G138" i="43"/>
  <c r="A138" i="43"/>
  <c r="AE137" i="43"/>
  <c r="Y137" i="43"/>
  <c r="S137" i="43"/>
  <c r="M137" i="43"/>
  <c r="G137" i="43"/>
  <c r="A137" i="43"/>
  <c r="AE136" i="43"/>
  <c r="Y136" i="43"/>
  <c r="S136" i="43"/>
  <c r="M136" i="43"/>
  <c r="G136" i="43"/>
  <c r="A136" i="43"/>
  <c r="AE135" i="43"/>
  <c r="Y135" i="43"/>
  <c r="S135" i="43"/>
  <c r="M135" i="43"/>
  <c r="G135" i="43"/>
  <c r="A135" i="43"/>
  <c r="AE134" i="43"/>
  <c r="Y134" i="43"/>
  <c r="S134" i="43"/>
  <c r="M134" i="43"/>
  <c r="G134" i="43"/>
  <c r="A134" i="43"/>
  <c r="AE133" i="43"/>
  <c r="Y133" i="43"/>
  <c r="S133" i="43"/>
  <c r="M133" i="43"/>
  <c r="G133" i="43"/>
  <c r="A133" i="43"/>
  <c r="AE132" i="43"/>
  <c r="Y132" i="43"/>
  <c r="S132" i="43"/>
  <c r="M132" i="43"/>
  <c r="G132" i="43"/>
  <c r="A132" i="43"/>
  <c r="AE131" i="43"/>
  <c r="Y131" i="43"/>
  <c r="S131" i="43"/>
  <c r="M131" i="43"/>
  <c r="G131" i="43"/>
  <c r="A131" i="43"/>
  <c r="AE130" i="43"/>
  <c r="Y130" i="43"/>
  <c r="S130" i="43"/>
  <c r="M130" i="43"/>
  <c r="G130" i="43"/>
  <c r="A130" i="43"/>
  <c r="AE129" i="43"/>
  <c r="Y129" i="43"/>
  <c r="S129" i="43"/>
  <c r="M129" i="43"/>
  <c r="G129" i="43"/>
  <c r="A129" i="43"/>
  <c r="AE128" i="43"/>
  <c r="Y128" i="43"/>
  <c r="S128" i="43"/>
  <c r="M128" i="43"/>
  <c r="G128" i="43"/>
  <c r="A128" i="43"/>
  <c r="AE127" i="43"/>
  <c r="Y127" i="43"/>
  <c r="S127" i="43"/>
  <c r="M127" i="43"/>
  <c r="G127" i="43"/>
  <c r="A127" i="43"/>
  <c r="AE126" i="43"/>
  <c r="Y126" i="43"/>
  <c r="S126" i="43"/>
  <c r="M126" i="43"/>
  <c r="G126" i="43"/>
  <c r="A126" i="43"/>
  <c r="AE125" i="43"/>
  <c r="Y125" i="43"/>
  <c r="S125" i="43"/>
  <c r="M125" i="43"/>
  <c r="G125" i="43"/>
  <c r="A125" i="43"/>
  <c r="AE124" i="43"/>
  <c r="Y124" i="43"/>
  <c r="S124" i="43"/>
  <c r="M124" i="43"/>
  <c r="G124" i="43"/>
  <c r="A124" i="43"/>
  <c r="AE123" i="43"/>
  <c r="Y123" i="43"/>
  <c r="S123" i="43"/>
  <c r="M123" i="43"/>
  <c r="G123" i="43"/>
  <c r="A123" i="43"/>
  <c r="AE122" i="43"/>
  <c r="Y122" i="43"/>
  <c r="S122" i="43"/>
  <c r="M122" i="43"/>
  <c r="G122" i="43"/>
  <c r="A122" i="43"/>
  <c r="AE121" i="43"/>
  <c r="Y121" i="43"/>
  <c r="S121" i="43"/>
  <c r="M121" i="43"/>
  <c r="G121" i="43"/>
  <c r="A121" i="43"/>
  <c r="AE120" i="43"/>
  <c r="Y120" i="43"/>
  <c r="S120" i="43"/>
  <c r="M120" i="43"/>
  <c r="G120" i="43"/>
  <c r="A120" i="43"/>
  <c r="AE119" i="43"/>
  <c r="Y119" i="43"/>
  <c r="S119" i="43"/>
  <c r="M119" i="43"/>
  <c r="G119" i="43"/>
  <c r="A119" i="43"/>
  <c r="AE118" i="43"/>
  <c r="Y118" i="43"/>
  <c r="S118" i="43"/>
  <c r="M118" i="43"/>
  <c r="G118" i="43"/>
  <c r="A118" i="43"/>
  <c r="AE117" i="43"/>
  <c r="Y117" i="43"/>
  <c r="S117" i="43"/>
  <c r="M117" i="43"/>
  <c r="G117" i="43"/>
  <c r="A117" i="43"/>
  <c r="AE116" i="43"/>
  <c r="Y116" i="43"/>
  <c r="S116" i="43"/>
  <c r="M116" i="43"/>
  <c r="G116" i="43"/>
  <c r="A116" i="43"/>
  <c r="AE115" i="43"/>
  <c r="Y115" i="43"/>
  <c r="S115" i="43"/>
  <c r="M115" i="43"/>
  <c r="G115" i="43"/>
  <c r="A115" i="43"/>
  <c r="AE114" i="43"/>
  <c r="Y114" i="43"/>
  <c r="S114" i="43"/>
  <c r="M114" i="43"/>
  <c r="G114" i="43"/>
  <c r="A114" i="43"/>
  <c r="AE113" i="43"/>
  <c r="Y113" i="43"/>
  <c r="S113" i="43"/>
  <c r="M113" i="43"/>
  <c r="G113" i="43"/>
  <c r="A113" i="43"/>
  <c r="AE112" i="43"/>
  <c r="Y112" i="43"/>
  <c r="S112" i="43"/>
  <c r="M112" i="43"/>
  <c r="G112" i="43"/>
  <c r="A112" i="43"/>
  <c r="AE111" i="43"/>
  <c r="Y111" i="43"/>
  <c r="S111" i="43"/>
  <c r="M111" i="43"/>
  <c r="G111" i="43"/>
  <c r="A111" i="43"/>
  <c r="AE110" i="43"/>
  <c r="Y110" i="43"/>
  <c r="S110" i="43"/>
  <c r="M110" i="43"/>
  <c r="G110" i="43"/>
  <c r="A110" i="43"/>
  <c r="AE109" i="43"/>
  <c r="Y109" i="43"/>
  <c r="S109" i="43"/>
  <c r="M109" i="43"/>
  <c r="G109" i="43"/>
  <c r="A109" i="43"/>
  <c r="AE108" i="43"/>
  <c r="Y108" i="43"/>
  <c r="S108" i="43"/>
  <c r="M108" i="43"/>
  <c r="G108" i="43"/>
  <c r="A108" i="43"/>
  <c r="AE107" i="43"/>
  <c r="Y107" i="43"/>
  <c r="S107" i="43"/>
  <c r="M107" i="43"/>
  <c r="G107" i="43"/>
  <c r="A107" i="43"/>
  <c r="AE106" i="43"/>
  <c r="Y106" i="43"/>
  <c r="S106" i="43"/>
  <c r="M106" i="43"/>
  <c r="G106" i="43"/>
  <c r="A106" i="43"/>
  <c r="AE105" i="43"/>
  <c r="Y105" i="43"/>
  <c r="S105" i="43"/>
  <c r="M105" i="43"/>
  <c r="G105" i="43"/>
  <c r="A105" i="43"/>
  <c r="AE104" i="43"/>
  <c r="Y104" i="43"/>
  <c r="S104" i="43"/>
  <c r="M104" i="43"/>
  <c r="G104" i="43"/>
  <c r="A104" i="43"/>
  <c r="AE103" i="43"/>
  <c r="Y103" i="43"/>
  <c r="S103" i="43"/>
  <c r="M103" i="43"/>
  <c r="G103" i="43"/>
  <c r="A103" i="43"/>
  <c r="AE102" i="43"/>
  <c r="Y102" i="43"/>
  <c r="S102" i="43"/>
  <c r="M102" i="43"/>
  <c r="G102" i="43"/>
  <c r="A102" i="43"/>
  <c r="AE101" i="43"/>
  <c r="Y101" i="43"/>
  <c r="S101" i="43"/>
  <c r="M101" i="43"/>
  <c r="G101" i="43"/>
  <c r="A101" i="43"/>
  <c r="AE100" i="43"/>
  <c r="Y100" i="43"/>
  <c r="S100" i="43"/>
  <c r="M100" i="43"/>
  <c r="G100" i="43"/>
  <c r="A100" i="43"/>
  <c r="AE99" i="43"/>
  <c r="Y99" i="43"/>
  <c r="S99" i="43"/>
  <c r="M99" i="43"/>
  <c r="G99" i="43"/>
  <c r="A99" i="43"/>
  <c r="AE98" i="43"/>
  <c r="Y98" i="43"/>
  <c r="S98" i="43"/>
  <c r="M98" i="43"/>
  <c r="G98" i="43"/>
  <c r="A98" i="43"/>
  <c r="AE97" i="43"/>
  <c r="Y97" i="43"/>
  <c r="S97" i="43"/>
  <c r="M97" i="43"/>
  <c r="G97" i="43"/>
  <c r="A97" i="43"/>
  <c r="AE96" i="43"/>
  <c r="Y96" i="43"/>
  <c r="S96" i="43"/>
  <c r="M96" i="43"/>
  <c r="G96" i="43"/>
  <c r="A96" i="43"/>
  <c r="AE95" i="43"/>
  <c r="Y95" i="43"/>
  <c r="S95" i="43"/>
  <c r="M95" i="43"/>
  <c r="G95" i="43"/>
  <c r="A95" i="43"/>
  <c r="AE94" i="43"/>
  <c r="Y94" i="43"/>
  <c r="S94" i="43"/>
  <c r="M94" i="43"/>
  <c r="G94" i="43"/>
  <c r="A94" i="43"/>
  <c r="AE93" i="43"/>
  <c r="Y93" i="43"/>
  <c r="S93" i="43"/>
  <c r="M93" i="43"/>
  <c r="G93" i="43"/>
  <c r="A93" i="43"/>
  <c r="AE92" i="43"/>
  <c r="Y92" i="43"/>
  <c r="S92" i="43"/>
  <c r="M92" i="43"/>
  <c r="G92" i="43"/>
  <c r="A92" i="43"/>
  <c r="AE91" i="43"/>
  <c r="Y91" i="43"/>
  <c r="S91" i="43"/>
  <c r="M91" i="43"/>
  <c r="G91" i="43"/>
  <c r="A91" i="43"/>
  <c r="AE90" i="43"/>
  <c r="Y90" i="43"/>
  <c r="S90" i="43"/>
  <c r="M90" i="43"/>
  <c r="G90" i="43"/>
  <c r="A90" i="43"/>
  <c r="AE89" i="43"/>
  <c r="Y89" i="43"/>
  <c r="S89" i="43"/>
  <c r="M89" i="43"/>
  <c r="G89" i="43"/>
  <c r="A89" i="43"/>
  <c r="AE88" i="43"/>
  <c r="Y88" i="43"/>
  <c r="S88" i="43"/>
  <c r="M88" i="43"/>
  <c r="G88" i="43"/>
  <c r="A88" i="43"/>
  <c r="AE87" i="43"/>
  <c r="Y87" i="43"/>
  <c r="S87" i="43"/>
  <c r="M87" i="43"/>
  <c r="G87" i="43"/>
  <c r="A87" i="43"/>
  <c r="AE86" i="43"/>
  <c r="Y86" i="43"/>
  <c r="S86" i="43"/>
  <c r="M86" i="43"/>
  <c r="G86" i="43"/>
  <c r="A86" i="43"/>
  <c r="AE85" i="43"/>
  <c r="Y85" i="43"/>
  <c r="S85" i="43"/>
  <c r="M85" i="43"/>
  <c r="G85" i="43"/>
  <c r="A85" i="43"/>
  <c r="AE84" i="43"/>
  <c r="Y84" i="43"/>
  <c r="S84" i="43"/>
  <c r="M84" i="43"/>
  <c r="G84" i="43"/>
  <c r="A84" i="43"/>
  <c r="AE83" i="43"/>
  <c r="Y83" i="43"/>
  <c r="S83" i="43"/>
  <c r="M83" i="43"/>
  <c r="G83" i="43"/>
  <c r="A83" i="43"/>
  <c r="AE82" i="43"/>
  <c r="Y82" i="43"/>
  <c r="S82" i="43"/>
  <c r="M82" i="43"/>
  <c r="G82" i="43"/>
  <c r="A82" i="43"/>
  <c r="AE81" i="43"/>
  <c r="Y81" i="43"/>
  <c r="S81" i="43"/>
  <c r="M81" i="43"/>
  <c r="G81" i="43"/>
  <c r="A81" i="43"/>
  <c r="AE80" i="43"/>
  <c r="Y80" i="43"/>
  <c r="S80" i="43"/>
  <c r="M80" i="43"/>
  <c r="G80" i="43"/>
  <c r="A80" i="43"/>
  <c r="AE79" i="43"/>
  <c r="Y79" i="43"/>
  <c r="S79" i="43"/>
  <c r="M79" i="43"/>
  <c r="G79" i="43"/>
  <c r="A79" i="43"/>
  <c r="AE78" i="43"/>
  <c r="Y78" i="43"/>
  <c r="S78" i="43"/>
  <c r="M78" i="43"/>
  <c r="G78" i="43"/>
  <c r="A78" i="43"/>
  <c r="AE77" i="43"/>
  <c r="Y77" i="43"/>
  <c r="S77" i="43"/>
  <c r="M77" i="43"/>
  <c r="G77" i="43"/>
  <c r="A77" i="43"/>
  <c r="AE76" i="43"/>
  <c r="Y76" i="43"/>
  <c r="S76" i="43"/>
  <c r="M76" i="43"/>
  <c r="G76" i="43"/>
  <c r="A76" i="43"/>
  <c r="AE75" i="43"/>
  <c r="Y75" i="43"/>
  <c r="S75" i="43"/>
  <c r="M75" i="43"/>
  <c r="G75" i="43"/>
  <c r="A75" i="43"/>
  <c r="AE74" i="43"/>
  <c r="Y74" i="43"/>
  <c r="S74" i="43"/>
  <c r="M74" i="43"/>
  <c r="G74" i="43"/>
  <c r="A74" i="43"/>
  <c r="AE73" i="43"/>
  <c r="Y73" i="43"/>
  <c r="S73" i="43"/>
  <c r="M73" i="43"/>
  <c r="G73" i="43"/>
  <c r="A73" i="43"/>
  <c r="AE72" i="43"/>
  <c r="Y72" i="43"/>
  <c r="S72" i="43"/>
  <c r="M72" i="43"/>
  <c r="G72" i="43"/>
  <c r="A72" i="43"/>
  <c r="AE71" i="43"/>
  <c r="Y71" i="43"/>
  <c r="S71" i="43"/>
  <c r="M71" i="43"/>
  <c r="G71" i="43"/>
  <c r="A71" i="43"/>
  <c r="AE70" i="43"/>
  <c r="Y70" i="43"/>
  <c r="S70" i="43"/>
  <c r="M70" i="43"/>
  <c r="G70" i="43"/>
  <c r="A70" i="43"/>
  <c r="AE69" i="43"/>
  <c r="Y69" i="43"/>
  <c r="S69" i="43"/>
  <c r="M69" i="43"/>
  <c r="G69" i="43"/>
  <c r="A69" i="43"/>
  <c r="AE68" i="43"/>
  <c r="Y68" i="43"/>
  <c r="S68" i="43"/>
  <c r="M68" i="43"/>
  <c r="G68" i="43"/>
  <c r="A68" i="43"/>
  <c r="AE67" i="43"/>
  <c r="Y67" i="43"/>
  <c r="S67" i="43"/>
  <c r="M67" i="43"/>
  <c r="G67" i="43"/>
  <c r="A67" i="43"/>
  <c r="AE66" i="43"/>
  <c r="Y66" i="43"/>
  <c r="S66" i="43"/>
  <c r="M66" i="43"/>
  <c r="G66" i="43"/>
  <c r="A66" i="43"/>
  <c r="AE65" i="43"/>
  <c r="Y65" i="43"/>
  <c r="S65" i="43"/>
  <c r="M65" i="43"/>
  <c r="G65" i="43"/>
  <c r="A65" i="43"/>
  <c r="AE64" i="43"/>
  <c r="Y64" i="43"/>
  <c r="S64" i="43"/>
  <c r="M64" i="43"/>
  <c r="G64" i="43"/>
  <c r="A64" i="43"/>
  <c r="AE63" i="43"/>
  <c r="Y63" i="43"/>
  <c r="S63" i="43"/>
  <c r="M63" i="43"/>
  <c r="G63" i="43"/>
  <c r="A63" i="43"/>
  <c r="AE62" i="43"/>
  <c r="Y62" i="43"/>
  <c r="S62" i="43"/>
  <c r="M62" i="43"/>
  <c r="G62" i="43"/>
  <c r="A62" i="43"/>
  <c r="AE61" i="43"/>
  <c r="Y61" i="43"/>
  <c r="S61" i="43"/>
  <c r="M61" i="43"/>
  <c r="G61" i="43"/>
  <c r="A61" i="43"/>
  <c r="AE60" i="43"/>
  <c r="Y60" i="43"/>
  <c r="S60" i="43"/>
  <c r="M60" i="43"/>
  <c r="G60" i="43"/>
  <c r="A60" i="43"/>
  <c r="AE59" i="43"/>
  <c r="Y59" i="43"/>
  <c r="S59" i="43"/>
  <c r="M59" i="43"/>
  <c r="G59" i="43"/>
  <c r="A59" i="43"/>
  <c r="AE58" i="43"/>
  <c r="Y58" i="43"/>
  <c r="S58" i="43"/>
  <c r="M58" i="43"/>
  <c r="G58" i="43"/>
  <c r="A58" i="43"/>
  <c r="AE57" i="43"/>
  <c r="Y57" i="43"/>
  <c r="S57" i="43"/>
  <c r="M57" i="43"/>
  <c r="G57" i="43"/>
  <c r="A57" i="43"/>
  <c r="AE56" i="43"/>
  <c r="Y56" i="43"/>
  <c r="S56" i="43"/>
  <c r="M56" i="43"/>
  <c r="G56" i="43"/>
  <c r="A56" i="43"/>
  <c r="AE55" i="43"/>
  <c r="Y55" i="43"/>
  <c r="S55" i="43"/>
  <c r="M55" i="43"/>
  <c r="G55" i="43"/>
  <c r="A55" i="43"/>
  <c r="AE54" i="43"/>
  <c r="Y54" i="43"/>
  <c r="S54" i="43"/>
  <c r="M54" i="43"/>
  <c r="G54" i="43"/>
  <c r="A54" i="43"/>
  <c r="AE53" i="43"/>
  <c r="Y53" i="43"/>
  <c r="S53" i="43"/>
  <c r="M53" i="43"/>
  <c r="G53" i="43"/>
  <c r="A53" i="43"/>
  <c r="AE52" i="43"/>
  <c r="Y52" i="43"/>
  <c r="S52" i="43"/>
  <c r="M52" i="43"/>
  <c r="G52" i="43"/>
  <c r="A52" i="43"/>
  <c r="AE51" i="43"/>
  <c r="Y51" i="43"/>
  <c r="S51" i="43"/>
  <c r="M51" i="43"/>
  <c r="G51" i="43"/>
  <c r="A51" i="43"/>
  <c r="AE50" i="43"/>
  <c r="Y50" i="43"/>
  <c r="S50" i="43"/>
  <c r="M50" i="43"/>
  <c r="G50" i="43"/>
  <c r="A50" i="43"/>
  <c r="AE49" i="43"/>
  <c r="Y49" i="43"/>
  <c r="S49" i="43"/>
  <c r="M49" i="43"/>
  <c r="G49" i="43"/>
  <c r="A49" i="43"/>
  <c r="AE48" i="43"/>
  <c r="Y48" i="43"/>
  <c r="S48" i="43"/>
  <c r="M48" i="43"/>
  <c r="G48" i="43"/>
  <c r="A48" i="43"/>
  <c r="AE47" i="43"/>
  <c r="Y47" i="43"/>
  <c r="S47" i="43"/>
  <c r="M47" i="43"/>
  <c r="G47" i="43"/>
  <c r="A47" i="43"/>
  <c r="AE46" i="43"/>
  <c r="Y46" i="43"/>
  <c r="S46" i="43"/>
  <c r="M46" i="43"/>
  <c r="G46" i="43"/>
  <c r="A46" i="43"/>
  <c r="AE45" i="43"/>
  <c r="Y45" i="43"/>
  <c r="S45" i="43"/>
  <c r="M45" i="43"/>
  <c r="G45" i="43"/>
  <c r="A45" i="43"/>
  <c r="AE44" i="43"/>
  <c r="Y44" i="43"/>
  <c r="S44" i="43"/>
  <c r="M44" i="43"/>
  <c r="G44" i="43"/>
  <c r="A44" i="43"/>
  <c r="AE43" i="43"/>
  <c r="Y43" i="43"/>
  <c r="S43" i="43"/>
  <c r="M43" i="43"/>
  <c r="G43" i="43"/>
  <c r="A43" i="43"/>
  <c r="AE42" i="43"/>
  <c r="Y42" i="43"/>
  <c r="S42" i="43"/>
  <c r="M42" i="43"/>
  <c r="G42" i="43"/>
  <c r="A42" i="43"/>
  <c r="AE41" i="43"/>
  <c r="Y41" i="43"/>
  <c r="S41" i="43"/>
  <c r="M41" i="43"/>
  <c r="G41" i="43"/>
  <c r="A41" i="43"/>
  <c r="AE40" i="43"/>
  <c r="Y40" i="43"/>
  <c r="S40" i="43"/>
  <c r="M40" i="43"/>
  <c r="G40" i="43"/>
  <c r="A40" i="43"/>
  <c r="AE39" i="43"/>
  <c r="Y39" i="43"/>
  <c r="S39" i="43"/>
  <c r="M39" i="43"/>
  <c r="G39" i="43"/>
  <c r="A39" i="43"/>
  <c r="AE38" i="43"/>
  <c r="Y38" i="43"/>
  <c r="S38" i="43"/>
  <c r="M38" i="43"/>
  <c r="G38" i="43"/>
  <c r="A38" i="43"/>
  <c r="AE37" i="43"/>
  <c r="Y37" i="43"/>
  <c r="S37" i="43"/>
  <c r="M37" i="43"/>
  <c r="G37" i="43"/>
  <c r="A37" i="43"/>
  <c r="AE36" i="43"/>
  <c r="Y36" i="43"/>
  <c r="S36" i="43"/>
  <c r="M36" i="43"/>
  <c r="G36" i="43"/>
  <c r="A36" i="43"/>
  <c r="AE35" i="43"/>
  <c r="Y35" i="43"/>
  <c r="S35" i="43"/>
  <c r="M35" i="43"/>
  <c r="G35" i="43"/>
  <c r="A35" i="43"/>
  <c r="AE34" i="43"/>
  <c r="Y34" i="43"/>
  <c r="S34" i="43"/>
  <c r="M34" i="43"/>
  <c r="G34" i="43"/>
  <c r="A34" i="43"/>
  <c r="AE33" i="43"/>
  <c r="Y33" i="43"/>
  <c r="S33" i="43"/>
  <c r="M33" i="43"/>
  <c r="G33" i="43"/>
  <c r="A33" i="43"/>
  <c r="AE32" i="43"/>
  <c r="Y32" i="43"/>
  <c r="S32" i="43"/>
  <c r="M32" i="43"/>
  <c r="G32" i="43"/>
  <c r="A32" i="43"/>
  <c r="AE31" i="43"/>
  <c r="Y31" i="43"/>
  <c r="S31" i="43"/>
  <c r="M31" i="43"/>
  <c r="G31" i="43"/>
  <c r="A31" i="43"/>
  <c r="AE30" i="43"/>
  <c r="Y30" i="43"/>
  <c r="S30" i="43"/>
  <c r="M30" i="43"/>
  <c r="G30" i="43"/>
  <c r="A30" i="43"/>
  <c r="AE29" i="43"/>
  <c r="Y29" i="43"/>
  <c r="S29" i="43"/>
  <c r="M29" i="43"/>
  <c r="G29" i="43"/>
  <c r="A29" i="43"/>
  <c r="AE28" i="43"/>
  <c r="Y28" i="43"/>
  <c r="S28" i="43"/>
  <c r="M28" i="43"/>
  <c r="G28" i="43"/>
  <c r="A28" i="43"/>
  <c r="AE27" i="43"/>
  <c r="Y27" i="43"/>
  <c r="S27" i="43"/>
  <c r="M27" i="43"/>
  <c r="G27" i="43"/>
  <c r="A27" i="43"/>
  <c r="AE26" i="43"/>
  <c r="Y26" i="43"/>
  <c r="S26" i="43"/>
  <c r="M26" i="43"/>
  <c r="G26" i="43"/>
  <c r="A26" i="43"/>
  <c r="AE25" i="43"/>
  <c r="Y25" i="43"/>
  <c r="S25" i="43"/>
  <c r="M25" i="43"/>
  <c r="G25" i="43"/>
  <c r="A25" i="43"/>
  <c r="AE24" i="43"/>
  <c r="Y24" i="43"/>
  <c r="S24" i="43"/>
  <c r="M24" i="43"/>
  <c r="G24" i="43"/>
  <c r="A24" i="43"/>
  <c r="AE23" i="43"/>
  <c r="Y23" i="43"/>
  <c r="S23" i="43"/>
  <c r="M23" i="43"/>
  <c r="G23" i="43"/>
  <c r="A23" i="43"/>
  <c r="AE22" i="43"/>
  <c r="Y22" i="43"/>
  <c r="S22" i="43"/>
  <c r="M22" i="43"/>
  <c r="G22" i="43"/>
  <c r="A22" i="43"/>
  <c r="AE21" i="43"/>
  <c r="Y21" i="43"/>
  <c r="S21" i="43"/>
  <c r="M21" i="43"/>
  <c r="G21" i="43"/>
  <c r="A21" i="43"/>
  <c r="AE20" i="43"/>
  <c r="Y20" i="43"/>
  <c r="S20" i="43"/>
  <c r="M20" i="43"/>
  <c r="G20" i="43"/>
  <c r="A20" i="43"/>
  <c r="AE19" i="43"/>
  <c r="Y19" i="43"/>
  <c r="S19" i="43"/>
  <c r="M19" i="43"/>
  <c r="G19" i="43"/>
  <c r="A19" i="43"/>
  <c r="AE18" i="43"/>
  <c r="Y18" i="43"/>
  <c r="S18" i="43"/>
  <c r="M18" i="43"/>
  <c r="G18" i="43"/>
  <c r="A18" i="43"/>
  <c r="AE17" i="43"/>
  <c r="Y17" i="43"/>
  <c r="S17" i="43"/>
  <c r="M17" i="43"/>
  <c r="G17" i="43"/>
  <c r="A17" i="43"/>
  <c r="AE16" i="43"/>
  <c r="Y16" i="43"/>
  <c r="S16" i="43"/>
  <c r="M16" i="43"/>
  <c r="G16" i="43"/>
  <c r="A16" i="43"/>
  <c r="AE15" i="43"/>
  <c r="Y15" i="43"/>
  <c r="S15" i="43"/>
  <c r="M15" i="43"/>
  <c r="G15" i="43"/>
  <c r="A15" i="43"/>
  <c r="AE14" i="43"/>
  <c r="Y14" i="43"/>
  <c r="S14" i="43"/>
  <c r="M14" i="43"/>
  <c r="G14" i="43"/>
  <c r="A14" i="43"/>
  <c r="AE13" i="43"/>
  <c r="Y13" i="43"/>
  <c r="S13" i="43"/>
  <c r="M13" i="43"/>
  <c r="G13" i="43"/>
  <c r="A13" i="43"/>
  <c r="AE12" i="43"/>
  <c r="Y12" i="43"/>
  <c r="S12" i="43"/>
  <c r="M12" i="43"/>
  <c r="G12" i="43"/>
  <c r="A12" i="43"/>
  <c r="AE11" i="43"/>
  <c r="Y11" i="43"/>
  <c r="S11" i="43"/>
  <c r="M11" i="43"/>
  <c r="G11" i="43"/>
  <c r="A11" i="43"/>
  <c r="AE10" i="43"/>
  <c r="Y10" i="43"/>
  <c r="S10" i="43"/>
  <c r="M10" i="43"/>
  <c r="G10" i="43"/>
  <c r="A10" i="43"/>
  <c r="AE9" i="43"/>
  <c r="Y9" i="43"/>
  <c r="S9" i="43"/>
  <c r="M9" i="43"/>
  <c r="G9" i="43"/>
  <c r="A9" i="43"/>
  <c r="AE8" i="43"/>
  <c r="Y8" i="43"/>
  <c r="S8" i="43"/>
  <c r="M8" i="43"/>
  <c r="G8" i="43"/>
  <c r="A8" i="43"/>
  <c r="AE7" i="43"/>
  <c r="Y7" i="43"/>
  <c r="S7" i="43"/>
  <c r="M7" i="43"/>
  <c r="G7" i="43"/>
  <c r="A7" i="43"/>
  <c r="AE6" i="43"/>
  <c r="Y6" i="43"/>
  <c r="S6" i="43"/>
  <c r="M6" i="43"/>
  <c r="G6" i="43"/>
  <c r="A6" i="43"/>
  <c r="AE7" i="15"/>
  <c r="AE8" i="15"/>
  <c r="AE9" i="15"/>
  <c r="AE10" i="15"/>
  <c r="AE11" i="15"/>
  <c r="AE12" i="15"/>
  <c r="AE13" i="15"/>
  <c r="AE14" i="15"/>
  <c r="AE15" i="15"/>
  <c r="AE16" i="15"/>
  <c r="AE17" i="15"/>
  <c r="AE18" i="15"/>
  <c r="AE19" i="15"/>
  <c r="AE20" i="15"/>
  <c r="AE21" i="15"/>
  <c r="AE22" i="15"/>
  <c r="AE23" i="15"/>
  <c r="AE24" i="15"/>
  <c r="AE25" i="15"/>
  <c r="AE26" i="15"/>
  <c r="AE27" i="15"/>
  <c r="AE28" i="15"/>
  <c r="AE29" i="15"/>
  <c r="AE30" i="15"/>
  <c r="AE31" i="15"/>
  <c r="AE32" i="15"/>
  <c r="AE33" i="15"/>
  <c r="AE34" i="15"/>
  <c r="AE35" i="15"/>
  <c r="AE36" i="15"/>
  <c r="AE37" i="15"/>
  <c r="AE38" i="15"/>
  <c r="AE39" i="15"/>
  <c r="AE40" i="15"/>
  <c r="AE41" i="15"/>
  <c r="AE42" i="15"/>
  <c r="AE43" i="15"/>
  <c r="AE44" i="15"/>
  <c r="AE45" i="15"/>
  <c r="AE46" i="15"/>
  <c r="AE47" i="15"/>
  <c r="AE48" i="15"/>
  <c r="AE49" i="15"/>
  <c r="AE50" i="15"/>
  <c r="AE51" i="15"/>
  <c r="AE52" i="15"/>
  <c r="AE53" i="15"/>
  <c r="AE54" i="15"/>
  <c r="AE55" i="15"/>
  <c r="AE56" i="15"/>
  <c r="AE57" i="15"/>
  <c r="AE58" i="15"/>
  <c r="AE59" i="15"/>
  <c r="AE60" i="15"/>
  <c r="AE61" i="15"/>
  <c r="AE6" i="15"/>
  <c r="Y7" i="15"/>
  <c r="Y8" i="15"/>
  <c r="Y9" i="15"/>
  <c r="Y10" i="15"/>
  <c r="Y11" i="15"/>
  <c r="Y12" i="15"/>
  <c r="Y13" i="15"/>
  <c r="Y14" i="15"/>
  <c r="Y15" i="15"/>
  <c r="Y16" i="15"/>
  <c r="Y17" i="15"/>
  <c r="Y18" i="15"/>
  <c r="Y19" i="15"/>
  <c r="Y20" i="15"/>
  <c r="Y21" i="15"/>
  <c r="Y22" i="15"/>
  <c r="Y23" i="15"/>
  <c r="Y24" i="15"/>
  <c r="Y25" i="15"/>
  <c r="Y26" i="15"/>
  <c r="Y27" i="15"/>
  <c r="Y28" i="15"/>
  <c r="Y29" i="15"/>
  <c r="Y30" i="15"/>
  <c r="Y31" i="15"/>
  <c r="Y32" i="15"/>
  <c r="Y33" i="15"/>
  <c r="Y34" i="15"/>
  <c r="Y35" i="15"/>
  <c r="Y36" i="15"/>
  <c r="Y37" i="15"/>
  <c r="Y38" i="15"/>
  <c r="Y39" i="15"/>
  <c r="Y40" i="15"/>
  <c r="Y41" i="15"/>
  <c r="Y42" i="15"/>
  <c r="Y43" i="15"/>
  <c r="Y44" i="15"/>
  <c r="Y45" i="15"/>
  <c r="Y46" i="15"/>
  <c r="Y47" i="15"/>
  <c r="Y48" i="15"/>
  <c r="Y49" i="15"/>
  <c r="Y50" i="15"/>
  <c r="Y51" i="15"/>
  <c r="Y52" i="15"/>
  <c r="Y53" i="15"/>
  <c r="Y54" i="15"/>
  <c r="Y55" i="15"/>
  <c r="Y56" i="15"/>
  <c r="Y57" i="15"/>
  <c r="Y58" i="15"/>
  <c r="Y59" i="15"/>
  <c r="Y60" i="15"/>
  <c r="Y61" i="15"/>
  <c r="Y6" i="15"/>
  <c r="S7" i="15"/>
  <c r="S8" i="15"/>
  <c r="S9" i="15"/>
  <c r="S10" i="15"/>
  <c r="S11" i="15"/>
  <c r="S12" i="15"/>
  <c r="S13" i="15"/>
  <c r="S14" i="15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S34" i="15"/>
  <c r="S35" i="15"/>
  <c r="S36" i="15"/>
  <c r="S37" i="15"/>
  <c r="S38" i="15"/>
  <c r="S39" i="15"/>
  <c r="S40" i="15"/>
  <c r="S41" i="15"/>
  <c r="S42" i="15"/>
  <c r="S43" i="15"/>
  <c r="S44" i="15"/>
  <c r="S45" i="15"/>
  <c r="S46" i="15"/>
  <c r="S47" i="15"/>
  <c r="S48" i="15"/>
  <c r="S49" i="15"/>
  <c r="S50" i="15"/>
  <c r="S51" i="15"/>
  <c r="S52" i="15"/>
  <c r="S53" i="15"/>
  <c r="S54" i="15"/>
  <c r="S55" i="15"/>
  <c r="S56" i="15"/>
  <c r="S57" i="15"/>
  <c r="S58" i="15"/>
  <c r="S59" i="15"/>
  <c r="S60" i="15"/>
  <c r="S61" i="15"/>
  <c r="S6" i="15"/>
  <c r="A6" i="15"/>
  <c r="G6" i="15"/>
  <c r="R18" i="55" l="1"/>
  <c r="R20" i="55"/>
  <c r="S15" i="55"/>
  <c r="R21" i="55"/>
  <c r="R19" i="55"/>
  <c r="T19" i="55"/>
  <c r="T15" i="55"/>
  <c r="T16" i="55"/>
  <c r="T21" i="55"/>
  <c r="R15" i="55"/>
  <c r="T20" i="55"/>
  <c r="S21" i="55"/>
  <c r="R17" i="55"/>
  <c r="T18" i="55"/>
  <c r="S20" i="55"/>
  <c r="S18" i="55"/>
  <c r="S16" i="55"/>
  <c r="T17" i="55"/>
  <c r="S19" i="55"/>
  <c r="S17" i="55"/>
  <c r="R16" i="55"/>
  <c r="Y15" i="55"/>
  <c r="W19" i="55"/>
  <c r="W20" i="55"/>
  <c r="W15" i="55"/>
  <c r="W21" i="55"/>
  <c r="Y17" i="55"/>
  <c r="Y19" i="55"/>
  <c r="X19" i="55"/>
  <c r="Y16" i="55"/>
  <c r="Y18" i="55"/>
  <c r="X15" i="55"/>
  <c r="Y20" i="55"/>
  <c r="X18" i="55"/>
  <c r="X21" i="55"/>
  <c r="Y21" i="55"/>
  <c r="W18" i="55"/>
  <c r="X20" i="55"/>
  <c r="X17" i="55"/>
  <c r="X16" i="55"/>
  <c r="W16" i="55"/>
  <c r="W17" i="55"/>
  <c r="N15" i="55"/>
  <c r="O17" i="55"/>
  <c r="M15" i="55"/>
  <c r="O16" i="55"/>
  <c r="M19" i="55"/>
  <c r="O21" i="55"/>
  <c r="M16" i="55"/>
  <c r="M20" i="55"/>
  <c r="O20" i="55"/>
  <c r="N17" i="55"/>
  <c r="O19" i="55"/>
  <c r="N19" i="55"/>
  <c r="M17" i="55"/>
  <c r="N18" i="55"/>
  <c r="N16" i="55"/>
  <c r="O15" i="55"/>
  <c r="N21" i="55"/>
  <c r="M18" i="55"/>
  <c r="O18" i="55"/>
  <c r="M21" i="55"/>
  <c r="N20" i="55"/>
  <c r="H21" i="55"/>
  <c r="H15" i="55"/>
  <c r="I18" i="55"/>
  <c r="H16" i="55"/>
  <c r="I19" i="55"/>
  <c r="H20" i="55"/>
  <c r="I15" i="55"/>
  <c r="H18" i="55"/>
  <c r="J21" i="55"/>
  <c r="H19" i="55"/>
  <c r="I16" i="55"/>
  <c r="J20" i="55"/>
  <c r="J16" i="55"/>
  <c r="I21" i="55"/>
  <c r="I20" i="55"/>
  <c r="J19" i="55"/>
  <c r="H17" i="55"/>
  <c r="J18" i="55"/>
  <c r="I17" i="55"/>
  <c r="J15" i="55"/>
  <c r="J17" i="55"/>
  <c r="E15" i="55"/>
  <c r="E18" i="55"/>
  <c r="C19" i="55"/>
  <c r="C20" i="55"/>
  <c r="C21" i="55"/>
  <c r="C17" i="55"/>
  <c r="E16" i="55"/>
  <c r="D17" i="55"/>
  <c r="D16" i="55"/>
  <c r="D18" i="55"/>
  <c r="F18" i="55" s="1"/>
  <c r="D15" i="55"/>
  <c r="C18" i="55"/>
  <c r="E21" i="55"/>
  <c r="C16" i="55"/>
  <c r="E17" i="55"/>
  <c r="E19" i="55"/>
  <c r="C15" i="55"/>
  <c r="E20" i="55"/>
  <c r="D20" i="55"/>
  <c r="D19" i="55"/>
  <c r="D21" i="55"/>
  <c r="X13" i="55"/>
  <c r="W13" i="55"/>
  <c r="Y13" i="55"/>
  <c r="W14" i="55"/>
  <c r="X14" i="55"/>
  <c r="W11" i="55"/>
  <c r="Y10" i="55"/>
  <c r="Y11" i="55"/>
  <c r="Y12" i="55"/>
  <c r="W12" i="55"/>
  <c r="W10" i="55"/>
  <c r="X11" i="55"/>
  <c r="X12" i="55"/>
  <c r="X10" i="55"/>
  <c r="Y14" i="55"/>
  <c r="S12" i="55"/>
  <c r="S10" i="55"/>
  <c r="R13" i="55"/>
  <c r="S14" i="55"/>
  <c r="T11" i="55"/>
  <c r="T12" i="55"/>
  <c r="R12" i="55"/>
  <c r="T13" i="55"/>
  <c r="R14" i="55"/>
  <c r="R10" i="55"/>
  <c r="R11" i="55"/>
  <c r="S13" i="55"/>
  <c r="S11" i="55"/>
  <c r="T14" i="55"/>
  <c r="T10" i="55"/>
  <c r="O13" i="55"/>
  <c r="M14" i="55"/>
  <c r="M11" i="55"/>
  <c r="N12" i="55"/>
  <c r="N14" i="55"/>
  <c r="O11" i="55"/>
  <c r="N10" i="55"/>
  <c r="O12" i="55"/>
  <c r="O10" i="55"/>
  <c r="N11" i="55"/>
  <c r="M13" i="55"/>
  <c r="M10" i="55"/>
  <c r="M12" i="55"/>
  <c r="N13" i="55"/>
  <c r="O14" i="55"/>
  <c r="J11" i="55"/>
  <c r="H14" i="55"/>
  <c r="H12" i="55"/>
  <c r="I10" i="55"/>
  <c r="I13" i="55"/>
  <c r="I12" i="55"/>
  <c r="H10" i="55"/>
  <c r="H11" i="55"/>
  <c r="H13" i="55"/>
  <c r="J12" i="55"/>
  <c r="I14" i="55"/>
  <c r="J14" i="55"/>
  <c r="J13" i="55"/>
  <c r="J10" i="55"/>
  <c r="I11" i="55"/>
  <c r="E13" i="55"/>
  <c r="C10" i="55"/>
  <c r="C12" i="55"/>
  <c r="C13" i="55"/>
  <c r="C11" i="55"/>
  <c r="D10" i="55"/>
  <c r="E10" i="55"/>
  <c r="D14" i="55"/>
  <c r="E12" i="55"/>
  <c r="C14" i="55"/>
  <c r="E11" i="55"/>
  <c r="D12" i="55"/>
  <c r="D13" i="55"/>
  <c r="E14" i="55"/>
  <c r="D11" i="55"/>
  <c r="R11" i="44"/>
  <c r="T13" i="44"/>
  <c r="S16" i="44"/>
  <c r="R19" i="44"/>
  <c r="T21" i="44"/>
  <c r="S24" i="44"/>
  <c r="R27" i="44"/>
  <c r="S10" i="44"/>
  <c r="T15" i="44"/>
  <c r="T18" i="44"/>
  <c r="S11" i="44"/>
  <c r="R14" i="44"/>
  <c r="T16" i="44"/>
  <c r="S19" i="44"/>
  <c r="R22" i="44"/>
  <c r="T24" i="44"/>
  <c r="S27" i="44"/>
  <c r="R21" i="44"/>
  <c r="S21" i="44"/>
  <c r="T11" i="44"/>
  <c r="S14" i="44"/>
  <c r="R17" i="44"/>
  <c r="T19" i="44"/>
  <c r="S22" i="44"/>
  <c r="R25" i="44"/>
  <c r="T27" i="44"/>
  <c r="R13" i="44"/>
  <c r="S13" i="44"/>
  <c r="R12" i="44"/>
  <c r="T14" i="44"/>
  <c r="S17" i="44"/>
  <c r="R20" i="44"/>
  <c r="T22" i="44"/>
  <c r="S25" i="44"/>
  <c r="R28" i="44"/>
  <c r="T10" i="44"/>
  <c r="S26" i="44"/>
  <c r="T26" i="44"/>
  <c r="S12" i="44"/>
  <c r="R15" i="44"/>
  <c r="T17" i="44"/>
  <c r="S20" i="44"/>
  <c r="R23" i="44"/>
  <c r="T25" i="44"/>
  <c r="S28" i="44"/>
  <c r="R10" i="44"/>
  <c r="S18" i="44"/>
  <c r="R24" i="44"/>
  <c r="T12" i="44"/>
  <c r="S15" i="44"/>
  <c r="R18" i="44"/>
  <c r="T20" i="44"/>
  <c r="S23" i="44"/>
  <c r="R26" i="44"/>
  <c r="T28" i="44"/>
  <c r="T23" i="44"/>
  <c r="R16" i="44"/>
  <c r="C10" i="44"/>
  <c r="E12" i="44"/>
  <c r="D15" i="44"/>
  <c r="C18" i="44"/>
  <c r="E20" i="44"/>
  <c r="D23" i="44"/>
  <c r="C26" i="44"/>
  <c r="E28" i="44"/>
  <c r="E10" i="44"/>
  <c r="D13" i="44"/>
  <c r="C16" i="44"/>
  <c r="E18" i="44"/>
  <c r="D21" i="44"/>
  <c r="C24" i="44"/>
  <c r="E26" i="44"/>
  <c r="D12" i="44"/>
  <c r="C15" i="44"/>
  <c r="E17" i="44"/>
  <c r="D20" i="44"/>
  <c r="C23" i="44"/>
  <c r="E25" i="44"/>
  <c r="D28" i="44"/>
  <c r="C13" i="44"/>
  <c r="C17" i="44"/>
  <c r="E21" i="44"/>
  <c r="D25" i="44"/>
  <c r="D14" i="44"/>
  <c r="E22" i="44"/>
  <c r="E13" i="44"/>
  <c r="D17" i="44"/>
  <c r="C22" i="44"/>
  <c r="D26" i="44"/>
  <c r="D10" i="44"/>
  <c r="C19" i="44"/>
  <c r="D27" i="44"/>
  <c r="C14" i="44"/>
  <c r="D18" i="44"/>
  <c r="D22" i="44"/>
  <c r="C27" i="44"/>
  <c r="C11" i="44"/>
  <c r="E14" i="44"/>
  <c r="D19" i="44"/>
  <c r="E23" i="44"/>
  <c r="E27" i="44"/>
  <c r="E11" i="44"/>
  <c r="D16" i="44"/>
  <c r="C20" i="44"/>
  <c r="E24" i="44"/>
  <c r="C25" i="44"/>
  <c r="D11" i="44"/>
  <c r="C28" i="44"/>
  <c r="C12" i="44"/>
  <c r="E15" i="44"/>
  <c r="E16" i="44"/>
  <c r="E19" i="44"/>
  <c r="C21" i="44"/>
  <c r="D24" i="44"/>
  <c r="H10" i="44"/>
  <c r="J12" i="44"/>
  <c r="I15" i="44"/>
  <c r="H18" i="44"/>
  <c r="J20" i="44"/>
  <c r="I23" i="44"/>
  <c r="H26" i="44"/>
  <c r="J28" i="44"/>
  <c r="J10" i="44"/>
  <c r="I13" i="44"/>
  <c r="H16" i="44"/>
  <c r="J18" i="44"/>
  <c r="I21" i="44"/>
  <c r="H24" i="44"/>
  <c r="J26" i="44"/>
  <c r="I12" i="44"/>
  <c r="H15" i="44"/>
  <c r="J17" i="44"/>
  <c r="I20" i="44"/>
  <c r="H23" i="44"/>
  <c r="J25" i="44"/>
  <c r="I28" i="44"/>
  <c r="H14" i="44"/>
  <c r="I18" i="44"/>
  <c r="I22" i="44"/>
  <c r="H27" i="44"/>
  <c r="I11" i="44"/>
  <c r="I10" i="44"/>
  <c r="I14" i="44"/>
  <c r="H19" i="44"/>
  <c r="J22" i="44"/>
  <c r="I27" i="44"/>
  <c r="J15" i="44"/>
  <c r="H11" i="44"/>
  <c r="J14" i="44"/>
  <c r="I19" i="44"/>
  <c r="J23" i="44"/>
  <c r="J27" i="44"/>
  <c r="I24" i="44"/>
  <c r="J19" i="44"/>
  <c r="H28" i="44"/>
  <c r="J11" i="44"/>
  <c r="I16" i="44"/>
  <c r="H20" i="44"/>
  <c r="J24" i="44"/>
  <c r="H12" i="44"/>
  <c r="J16" i="44"/>
  <c r="H21" i="44"/>
  <c r="H25" i="44"/>
  <c r="H13" i="44"/>
  <c r="H17" i="44"/>
  <c r="J21" i="44"/>
  <c r="I25" i="44"/>
  <c r="J13" i="44"/>
  <c r="I17" i="44"/>
  <c r="H22" i="44"/>
  <c r="I26" i="44"/>
  <c r="M10" i="44"/>
  <c r="O12" i="44"/>
  <c r="N15" i="44"/>
  <c r="M18" i="44"/>
  <c r="O20" i="44"/>
  <c r="N23" i="44"/>
  <c r="M26" i="44"/>
  <c r="O28" i="44"/>
  <c r="O10" i="44"/>
  <c r="N13" i="44"/>
  <c r="M16" i="44"/>
  <c r="O18" i="44"/>
  <c r="N21" i="44"/>
  <c r="M24" i="44"/>
  <c r="O26" i="44"/>
  <c r="N12" i="44"/>
  <c r="M15" i="44"/>
  <c r="O17" i="44"/>
  <c r="N20" i="44"/>
  <c r="M23" i="44"/>
  <c r="O25" i="44"/>
  <c r="N28" i="44"/>
  <c r="M11" i="44"/>
  <c r="O14" i="44"/>
  <c r="N19" i="44"/>
  <c r="O23" i="44"/>
  <c r="O27" i="44"/>
  <c r="N11" i="44"/>
  <c r="O15" i="44"/>
  <c r="O19" i="44"/>
  <c r="N24" i="44"/>
  <c r="M28" i="44"/>
  <c r="O11" i="44"/>
  <c r="N16" i="44"/>
  <c r="M20" i="44"/>
  <c r="O24" i="44"/>
  <c r="M12" i="44"/>
  <c r="O16" i="44"/>
  <c r="M21" i="44"/>
  <c r="M25" i="44"/>
  <c r="M13" i="44"/>
  <c r="M17" i="44"/>
  <c r="O21" i="44"/>
  <c r="N25" i="44"/>
  <c r="O13" i="44"/>
  <c r="N17" i="44"/>
  <c r="M22" i="44"/>
  <c r="N26" i="44"/>
  <c r="M14" i="44"/>
  <c r="N18" i="44"/>
  <c r="N22" i="44"/>
  <c r="M27" i="44"/>
  <c r="N10" i="44"/>
  <c r="N14" i="44"/>
  <c r="O22" i="44"/>
  <c r="N27" i="44"/>
  <c r="M19" i="44"/>
  <c r="N29" i="25"/>
  <c r="X12" i="25"/>
  <c r="O26" i="25"/>
  <c r="R18" i="25"/>
  <c r="W31" i="25"/>
  <c r="R42" i="25"/>
  <c r="Y33" i="25"/>
  <c r="M11" i="25"/>
  <c r="O13" i="25"/>
  <c r="N16" i="25"/>
  <c r="M19" i="25"/>
  <c r="O21" i="25"/>
  <c r="N24" i="25"/>
  <c r="M27" i="25"/>
  <c r="O29" i="25"/>
  <c r="N32" i="25"/>
  <c r="M35" i="25"/>
  <c r="O37" i="25"/>
  <c r="N40" i="25"/>
  <c r="M43" i="25"/>
  <c r="N11" i="25"/>
  <c r="M14" i="25"/>
  <c r="O16" i="25"/>
  <c r="N19" i="25"/>
  <c r="M22" i="25"/>
  <c r="O24" i="25"/>
  <c r="N27" i="25"/>
  <c r="M30" i="25"/>
  <c r="O32" i="25"/>
  <c r="N35" i="25"/>
  <c r="M38" i="25"/>
  <c r="O40" i="25"/>
  <c r="N43" i="25"/>
  <c r="O11" i="25"/>
  <c r="N14" i="25"/>
  <c r="M17" i="25"/>
  <c r="O19" i="25"/>
  <c r="N22" i="25"/>
  <c r="M25" i="25"/>
  <c r="O27" i="25"/>
  <c r="N30" i="25"/>
  <c r="M33" i="25"/>
  <c r="O35" i="25"/>
  <c r="N38" i="25"/>
  <c r="M41" i="25"/>
  <c r="O43" i="25"/>
  <c r="M12" i="25"/>
  <c r="O14" i="25"/>
  <c r="N17" i="25"/>
  <c r="M20" i="25"/>
  <c r="O22" i="25"/>
  <c r="N25" i="25"/>
  <c r="M28" i="25"/>
  <c r="O30" i="25"/>
  <c r="N33" i="25"/>
  <c r="M36" i="25"/>
  <c r="O38" i="25"/>
  <c r="N41" i="25"/>
  <c r="N12" i="25"/>
  <c r="M15" i="25"/>
  <c r="O17" i="25"/>
  <c r="N20" i="25"/>
  <c r="M23" i="25"/>
  <c r="O25" i="25"/>
  <c r="N28" i="25"/>
  <c r="M31" i="25"/>
  <c r="O33" i="25"/>
  <c r="N36" i="25"/>
  <c r="M39" i="25"/>
  <c r="O41" i="25"/>
  <c r="M10" i="25"/>
  <c r="O12" i="25"/>
  <c r="N15" i="25"/>
  <c r="M18" i="25"/>
  <c r="O20" i="25"/>
  <c r="N23" i="25"/>
  <c r="M26" i="25"/>
  <c r="O28" i="25"/>
  <c r="N31" i="25"/>
  <c r="M34" i="25"/>
  <c r="O36" i="25"/>
  <c r="N39" i="25"/>
  <c r="M42" i="25"/>
  <c r="N10" i="25"/>
  <c r="M13" i="25"/>
  <c r="O15" i="25"/>
  <c r="N18" i="25"/>
  <c r="M21" i="25"/>
  <c r="O23" i="25"/>
  <c r="N26" i="25"/>
  <c r="M29" i="25"/>
  <c r="O31" i="25"/>
  <c r="N34" i="25"/>
  <c r="M37" i="25"/>
  <c r="O39" i="25"/>
  <c r="N42" i="25"/>
  <c r="S10" i="25"/>
  <c r="R13" i="25"/>
  <c r="T15" i="25"/>
  <c r="S18" i="25"/>
  <c r="R21" i="25"/>
  <c r="T23" i="25"/>
  <c r="S26" i="25"/>
  <c r="R29" i="25"/>
  <c r="T31" i="25"/>
  <c r="S34" i="25"/>
  <c r="R37" i="25"/>
  <c r="T39" i="25"/>
  <c r="S42" i="25"/>
  <c r="T10" i="25"/>
  <c r="S13" i="25"/>
  <c r="R16" i="25"/>
  <c r="T18" i="25"/>
  <c r="S21" i="25"/>
  <c r="R24" i="25"/>
  <c r="T26" i="25"/>
  <c r="S29" i="25"/>
  <c r="R32" i="25"/>
  <c r="T34" i="25"/>
  <c r="S37" i="25"/>
  <c r="R40" i="25"/>
  <c r="T42" i="25"/>
  <c r="R11" i="25"/>
  <c r="T13" i="25"/>
  <c r="S16" i="25"/>
  <c r="R19" i="25"/>
  <c r="T21" i="25"/>
  <c r="S24" i="25"/>
  <c r="R27" i="25"/>
  <c r="T29" i="25"/>
  <c r="S32" i="25"/>
  <c r="R35" i="25"/>
  <c r="T37" i="25"/>
  <c r="S40" i="25"/>
  <c r="R43" i="25"/>
  <c r="S11" i="25"/>
  <c r="R14" i="25"/>
  <c r="T16" i="25"/>
  <c r="S19" i="25"/>
  <c r="R22" i="25"/>
  <c r="T24" i="25"/>
  <c r="S27" i="25"/>
  <c r="R30" i="25"/>
  <c r="T32" i="25"/>
  <c r="S35" i="25"/>
  <c r="R38" i="25"/>
  <c r="T40" i="25"/>
  <c r="S43" i="25"/>
  <c r="T11" i="25"/>
  <c r="S14" i="25"/>
  <c r="R17" i="25"/>
  <c r="T19" i="25"/>
  <c r="S22" i="25"/>
  <c r="R25" i="25"/>
  <c r="T27" i="25"/>
  <c r="S30" i="25"/>
  <c r="R33" i="25"/>
  <c r="T35" i="25"/>
  <c r="S38" i="25"/>
  <c r="R41" i="25"/>
  <c r="T43" i="25"/>
  <c r="R12" i="25"/>
  <c r="T14" i="25"/>
  <c r="S17" i="25"/>
  <c r="R20" i="25"/>
  <c r="T22" i="25"/>
  <c r="S25" i="25"/>
  <c r="R28" i="25"/>
  <c r="T30" i="25"/>
  <c r="S33" i="25"/>
  <c r="R36" i="25"/>
  <c r="T38" i="25"/>
  <c r="S41" i="25"/>
  <c r="S12" i="25"/>
  <c r="R15" i="25"/>
  <c r="T17" i="25"/>
  <c r="S20" i="25"/>
  <c r="R23" i="25"/>
  <c r="T25" i="25"/>
  <c r="S28" i="25"/>
  <c r="R31" i="25"/>
  <c r="T33" i="25"/>
  <c r="S36" i="25"/>
  <c r="R39" i="25"/>
  <c r="T41" i="25"/>
  <c r="W10" i="25"/>
  <c r="Y12" i="25"/>
  <c r="X15" i="25"/>
  <c r="W18" i="25"/>
  <c r="Y20" i="25"/>
  <c r="X23" i="25"/>
  <c r="W26" i="25"/>
  <c r="Y28" i="25"/>
  <c r="X31" i="25"/>
  <c r="W34" i="25"/>
  <c r="Y36" i="25"/>
  <c r="X39" i="25"/>
  <c r="W42" i="25"/>
  <c r="X10" i="25"/>
  <c r="W13" i="25"/>
  <c r="Y15" i="25"/>
  <c r="X18" i="25"/>
  <c r="W21" i="25"/>
  <c r="Y23" i="25"/>
  <c r="X26" i="25"/>
  <c r="W29" i="25"/>
  <c r="Y31" i="25"/>
  <c r="X34" i="25"/>
  <c r="W37" i="25"/>
  <c r="Y39" i="25"/>
  <c r="X42" i="25"/>
  <c r="Y10" i="25"/>
  <c r="X13" i="25"/>
  <c r="W16" i="25"/>
  <c r="Y18" i="25"/>
  <c r="X21" i="25"/>
  <c r="W24" i="25"/>
  <c r="Y26" i="25"/>
  <c r="X29" i="25"/>
  <c r="W32" i="25"/>
  <c r="Y34" i="25"/>
  <c r="X37" i="25"/>
  <c r="W40" i="25"/>
  <c r="Y42" i="25"/>
  <c r="W11" i="25"/>
  <c r="Y13" i="25"/>
  <c r="X16" i="25"/>
  <c r="W19" i="25"/>
  <c r="Y21" i="25"/>
  <c r="X24" i="25"/>
  <c r="W27" i="25"/>
  <c r="Y29" i="25"/>
  <c r="X32" i="25"/>
  <c r="W35" i="25"/>
  <c r="Y37" i="25"/>
  <c r="X40" i="25"/>
  <c r="W43" i="25"/>
  <c r="X11" i="25"/>
  <c r="W14" i="25"/>
  <c r="Y16" i="25"/>
  <c r="X19" i="25"/>
  <c r="W22" i="25"/>
  <c r="Y24" i="25"/>
  <c r="X27" i="25"/>
  <c r="W30" i="25"/>
  <c r="Y32" i="25"/>
  <c r="X35" i="25"/>
  <c r="W38" i="25"/>
  <c r="Y40" i="25"/>
  <c r="X43" i="25"/>
  <c r="Y11" i="25"/>
  <c r="X14" i="25"/>
  <c r="W17" i="25"/>
  <c r="Y19" i="25"/>
  <c r="X22" i="25"/>
  <c r="W25" i="25"/>
  <c r="Y27" i="25"/>
  <c r="X30" i="25"/>
  <c r="W33" i="25"/>
  <c r="Y35" i="25"/>
  <c r="X38" i="25"/>
  <c r="W41" i="25"/>
  <c r="Y43" i="25"/>
  <c r="W12" i="25"/>
  <c r="Y14" i="25"/>
  <c r="X17" i="25"/>
  <c r="W20" i="25"/>
  <c r="Y22" i="25"/>
  <c r="X25" i="25"/>
  <c r="W28" i="25"/>
  <c r="Y30" i="25"/>
  <c r="X33" i="25"/>
  <c r="W36" i="25"/>
  <c r="Y38" i="25"/>
  <c r="X41" i="25"/>
  <c r="R34" i="25"/>
  <c r="R10" i="25"/>
  <c r="S15" i="25"/>
  <c r="O42" i="25"/>
  <c r="T12" i="25"/>
  <c r="Y25" i="25"/>
  <c r="M40" i="25"/>
  <c r="N37" i="25"/>
  <c r="M16" i="25"/>
  <c r="T28" i="25"/>
  <c r="Y41" i="25"/>
  <c r="X20" i="25"/>
  <c r="T20" i="25"/>
  <c r="S39" i="25"/>
  <c r="T36" i="25"/>
  <c r="N21" i="25"/>
  <c r="O18" i="25"/>
  <c r="W23" i="25"/>
  <c r="O34" i="25"/>
  <c r="N13" i="25"/>
  <c r="R26" i="25"/>
  <c r="W39" i="25"/>
  <c r="Y17" i="25"/>
  <c r="M24" i="25"/>
  <c r="X28" i="25"/>
  <c r="S31" i="25"/>
  <c r="M32" i="25"/>
  <c r="O10" i="25"/>
  <c r="S23" i="25"/>
  <c r="X36" i="25"/>
  <c r="W15" i="25"/>
  <c r="K13" i="55" l="1"/>
  <c r="F15" i="55"/>
  <c r="K15" i="55"/>
  <c r="F12" i="44"/>
  <c r="K19" i="55"/>
  <c r="P16" i="55"/>
  <c r="U19" i="55"/>
  <c r="K21" i="55"/>
  <c r="P18" i="55"/>
  <c r="P21" i="55"/>
  <c r="U16" i="55"/>
  <c r="F16" i="55"/>
  <c r="Z13" i="55"/>
  <c r="K18" i="55"/>
  <c r="U11" i="55"/>
  <c r="P15" i="55"/>
  <c r="U17" i="55"/>
  <c r="O9" i="55"/>
  <c r="Y9" i="55"/>
  <c r="R9" i="25"/>
  <c r="C9" i="55"/>
  <c r="N9" i="55"/>
  <c r="F20" i="55"/>
  <c r="Z16" i="55"/>
  <c r="Z15" i="55"/>
  <c r="U18" i="55"/>
  <c r="X9" i="55"/>
  <c r="H9" i="55"/>
  <c r="P19" i="55"/>
  <c r="T9" i="55"/>
  <c r="Z39" i="25"/>
  <c r="E9" i="55"/>
  <c r="J9" i="55"/>
  <c r="W9" i="55"/>
  <c r="F19" i="55"/>
  <c r="K17" i="55"/>
  <c r="K16" i="55"/>
  <c r="P17" i="55"/>
  <c r="Z21" i="55"/>
  <c r="Z19" i="55"/>
  <c r="D9" i="55"/>
  <c r="M9" i="55"/>
  <c r="K20" i="55"/>
  <c r="P20" i="55"/>
  <c r="Z17" i="55"/>
  <c r="U20" i="55"/>
  <c r="U15" i="55"/>
  <c r="U23" i="25"/>
  <c r="I9" i="55"/>
  <c r="R9" i="55"/>
  <c r="S9" i="55"/>
  <c r="Z18" i="55"/>
  <c r="O9" i="25"/>
  <c r="Z20" i="55"/>
  <c r="U21" i="55"/>
  <c r="F17" i="55"/>
  <c r="F21" i="55"/>
  <c r="P14" i="55"/>
  <c r="U14" i="55"/>
  <c r="F12" i="55"/>
  <c r="U12" i="55"/>
  <c r="K14" i="55"/>
  <c r="Z11" i="55"/>
  <c r="Z14" i="55"/>
  <c r="Z10" i="55"/>
  <c r="Z12" i="55"/>
  <c r="U10" i="55"/>
  <c r="U13" i="55"/>
  <c r="P12" i="55"/>
  <c r="P11" i="55"/>
  <c r="P10" i="55"/>
  <c r="P13" i="55"/>
  <c r="K11" i="55"/>
  <c r="K10" i="55"/>
  <c r="K12" i="55"/>
  <c r="F11" i="55"/>
  <c r="F10" i="55"/>
  <c r="F14" i="55"/>
  <c r="F13" i="55"/>
  <c r="J9" i="29"/>
  <c r="U13" i="29"/>
  <c r="F27" i="44"/>
  <c r="K22" i="44"/>
  <c r="K15" i="44"/>
  <c r="X9" i="29"/>
  <c r="S9" i="25"/>
  <c r="E9" i="29"/>
  <c r="H9" i="44"/>
  <c r="N9" i="44"/>
  <c r="O9" i="44"/>
  <c r="H9" i="29"/>
  <c r="W9" i="29"/>
  <c r="X9" i="25"/>
  <c r="M9" i="25"/>
  <c r="R9" i="29"/>
  <c r="T9" i="29"/>
  <c r="S9" i="44"/>
  <c r="T9" i="25"/>
  <c r="M9" i="44"/>
  <c r="I9" i="29"/>
  <c r="Y9" i="29"/>
  <c r="T9" i="44"/>
  <c r="R9" i="44"/>
  <c r="Y9" i="25"/>
  <c r="N9" i="25"/>
  <c r="I9" i="44"/>
  <c r="D9" i="44"/>
  <c r="E9" i="44"/>
  <c r="O9" i="29"/>
  <c r="D9" i="29"/>
  <c r="J9" i="44"/>
  <c r="S9" i="29"/>
  <c r="N9" i="29"/>
  <c r="W9" i="25"/>
  <c r="C9" i="44"/>
  <c r="M9" i="29"/>
  <c r="K19" i="44"/>
  <c r="P16" i="44"/>
  <c r="F19" i="44"/>
  <c r="F17" i="44"/>
  <c r="P22" i="44"/>
  <c r="U41" i="25"/>
  <c r="U10" i="44"/>
  <c r="P20" i="44"/>
  <c r="P13" i="44"/>
  <c r="K13" i="44"/>
  <c r="K21" i="44"/>
  <c r="K20" i="44"/>
  <c r="P10" i="44"/>
  <c r="F10" i="44"/>
  <c r="K17" i="44"/>
  <c r="U14" i="29"/>
  <c r="U22" i="44"/>
  <c r="K18" i="44"/>
  <c r="Z10" i="29"/>
  <c r="U15" i="25"/>
  <c r="U26" i="44"/>
  <c r="Z27" i="25"/>
  <c r="U39" i="25"/>
  <c r="U19" i="44"/>
  <c r="P12" i="44"/>
  <c r="P21" i="44"/>
  <c r="P25" i="44"/>
  <c r="F13" i="44"/>
  <c r="U20" i="25"/>
  <c r="F14" i="44"/>
  <c r="K26" i="44"/>
  <c r="F25" i="44"/>
  <c r="P28" i="44"/>
  <c r="F23" i="44"/>
  <c r="U27" i="25"/>
  <c r="U26" i="25"/>
  <c r="P27" i="25"/>
  <c r="U10" i="29"/>
  <c r="U25" i="44"/>
  <c r="F26" i="44"/>
  <c r="F18" i="44"/>
  <c r="U28" i="44"/>
  <c r="Z12" i="29"/>
  <c r="F22" i="44"/>
  <c r="K27" i="44"/>
  <c r="F28" i="44"/>
  <c r="F15" i="44"/>
  <c r="U27" i="44"/>
  <c r="F16" i="44"/>
  <c r="P24" i="44"/>
  <c r="P26" i="44"/>
  <c r="P27" i="44"/>
  <c r="F11" i="44"/>
  <c r="K25" i="44"/>
  <c r="F24" i="44"/>
  <c r="Z20" i="25"/>
  <c r="K24" i="44"/>
  <c r="F21" i="44"/>
  <c r="U24" i="44"/>
  <c r="K28" i="44"/>
  <c r="F20" i="44"/>
  <c r="P17" i="44"/>
  <c r="K10" i="44"/>
  <c r="P19" i="44"/>
  <c r="Z14" i="29"/>
  <c r="Z42" i="25"/>
  <c r="Z41" i="25"/>
  <c r="K11" i="44"/>
  <c r="K23" i="44"/>
  <c r="P18" i="44"/>
  <c r="U18" i="44"/>
  <c r="P23" i="44"/>
  <c r="P14" i="44"/>
  <c r="K14" i="44"/>
  <c r="P15" i="44"/>
  <c r="P11" i="44"/>
  <c r="K16" i="44"/>
  <c r="U11" i="44"/>
  <c r="U11" i="29"/>
  <c r="Z13" i="29"/>
  <c r="U17" i="44"/>
  <c r="Z15" i="25"/>
  <c r="U30" i="25"/>
  <c r="U42" i="25"/>
  <c r="K12" i="44"/>
  <c r="U12" i="29"/>
  <c r="Z11" i="29"/>
  <c r="P13" i="29"/>
  <c r="U14" i="44"/>
  <c r="U13" i="44"/>
  <c r="U23" i="44"/>
  <c r="P14" i="29"/>
  <c r="P11" i="29"/>
  <c r="P12" i="29"/>
  <c r="U12" i="44"/>
  <c r="U15" i="44"/>
  <c r="P10" i="29"/>
  <c r="U20" i="44"/>
  <c r="U21" i="44"/>
  <c r="U16" i="44"/>
  <c r="P41" i="25"/>
  <c r="P22" i="25"/>
  <c r="P30" i="25"/>
  <c r="P23" i="25"/>
  <c r="Z24" i="25"/>
  <c r="P26" i="25"/>
  <c r="Z30" i="25"/>
  <c r="Z26" i="25"/>
  <c r="P20" i="25"/>
  <c r="Z22" i="25"/>
  <c r="P42" i="25"/>
  <c r="U22" i="25"/>
  <c r="P39" i="25"/>
  <c r="U24" i="25"/>
  <c r="P15" i="25"/>
  <c r="Z23" i="25"/>
  <c r="P10" i="25"/>
  <c r="P24" i="25"/>
  <c r="Z9" i="29" l="1"/>
  <c r="P9" i="25"/>
  <c r="K9" i="55"/>
  <c r="F9" i="55"/>
  <c r="U9" i="55"/>
  <c r="Z9" i="55"/>
  <c r="P9" i="55"/>
  <c r="K9" i="29"/>
  <c r="F9" i="44"/>
  <c r="P9" i="44"/>
  <c r="U9" i="29"/>
  <c r="K9" i="44"/>
  <c r="U9" i="44"/>
  <c r="F9" i="29"/>
  <c r="Z9" i="25"/>
  <c r="U9" i="25"/>
  <c r="P9" i="29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E10" i="25" l="1"/>
  <c r="C10" i="25"/>
  <c r="D10" i="25"/>
  <c r="H11" i="25"/>
  <c r="J13" i="25"/>
  <c r="I16" i="25"/>
  <c r="H19" i="25"/>
  <c r="J21" i="25"/>
  <c r="I24" i="25"/>
  <c r="H27" i="25"/>
  <c r="J29" i="25"/>
  <c r="I11" i="25"/>
  <c r="H14" i="25"/>
  <c r="J16" i="25"/>
  <c r="I19" i="25"/>
  <c r="H22" i="25"/>
  <c r="J24" i="25"/>
  <c r="K24" i="25" s="1"/>
  <c r="I27" i="25"/>
  <c r="H30" i="25"/>
  <c r="J32" i="25"/>
  <c r="I35" i="25"/>
  <c r="H38" i="25"/>
  <c r="J40" i="25"/>
  <c r="I43" i="25"/>
  <c r="J11" i="25"/>
  <c r="I14" i="25"/>
  <c r="H17" i="25"/>
  <c r="J19" i="25"/>
  <c r="I22" i="25"/>
  <c r="H25" i="25"/>
  <c r="J27" i="25"/>
  <c r="I30" i="25"/>
  <c r="H33" i="25"/>
  <c r="J35" i="25"/>
  <c r="I38" i="25"/>
  <c r="H41" i="25"/>
  <c r="J43" i="25"/>
  <c r="H12" i="25"/>
  <c r="J14" i="25"/>
  <c r="I17" i="25"/>
  <c r="H20" i="25"/>
  <c r="J22" i="25"/>
  <c r="I25" i="25"/>
  <c r="H28" i="25"/>
  <c r="J30" i="25"/>
  <c r="I33" i="25"/>
  <c r="H36" i="25"/>
  <c r="J38" i="25"/>
  <c r="I41" i="25"/>
  <c r="I12" i="25"/>
  <c r="H15" i="25"/>
  <c r="J17" i="25"/>
  <c r="I20" i="25"/>
  <c r="H23" i="25"/>
  <c r="J25" i="25"/>
  <c r="I28" i="25"/>
  <c r="H31" i="25"/>
  <c r="J33" i="25"/>
  <c r="I36" i="25"/>
  <c r="H39" i="25"/>
  <c r="J41" i="25"/>
  <c r="H10" i="25"/>
  <c r="J12" i="25"/>
  <c r="I15" i="25"/>
  <c r="H18" i="25"/>
  <c r="J20" i="25"/>
  <c r="I23" i="25"/>
  <c r="H26" i="25"/>
  <c r="J28" i="25"/>
  <c r="I31" i="25"/>
  <c r="H34" i="25"/>
  <c r="J36" i="25"/>
  <c r="I39" i="25"/>
  <c r="H42" i="25"/>
  <c r="I10" i="25"/>
  <c r="H13" i="25"/>
  <c r="J15" i="25"/>
  <c r="I18" i="25"/>
  <c r="H21" i="25"/>
  <c r="J23" i="25"/>
  <c r="I26" i="25"/>
  <c r="H29" i="25"/>
  <c r="J31" i="25"/>
  <c r="I34" i="25"/>
  <c r="H37" i="25"/>
  <c r="J39" i="25"/>
  <c r="I42" i="25"/>
  <c r="J18" i="25"/>
  <c r="H35" i="25"/>
  <c r="I29" i="25"/>
  <c r="J42" i="25"/>
  <c r="I21" i="25"/>
  <c r="I37" i="25"/>
  <c r="H40" i="25"/>
  <c r="H32" i="25"/>
  <c r="I13" i="25"/>
  <c r="I32" i="25"/>
  <c r="H43" i="25"/>
  <c r="J34" i="25"/>
  <c r="H24" i="25"/>
  <c r="J37" i="25"/>
  <c r="I40" i="25"/>
  <c r="J10" i="25"/>
  <c r="J26" i="25"/>
  <c r="H16" i="25"/>
  <c r="D19" i="25"/>
  <c r="D27" i="25"/>
  <c r="C30" i="25"/>
  <c r="C38" i="25"/>
  <c r="E40" i="25"/>
  <c r="E16" i="25"/>
  <c r="C22" i="25"/>
  <c r="E32" i="25"/>
  <c r="D43" i="25"/>
  <c r="C14" i="25"/>
  <c r="E24" i="25"/>
  <c r="D35" i="25"/>
  <c r="D11" i="25"/>
  <c r="D12" i="25"/>
  <c r="C15" i="25"/>
  <c r="E17" i="25"/>
  <c r="D20" i="25"/>
  <c r="C23" i="25"/>
  <c r="E25" i="25"/>
  <c r="D28" i="25"/>
  <c r="C31" i="25"/>
  <c r="E33" i="25"/>
  <c r="D36" i="25"/>
  <c r="C39" i="25"/>
  <c r="E41" i="25"/>
  <c r="E22" i="25"/>
  <c r="D38" i="25"/>
  <c r="C17" i="25"/>
  <c r="D32" i="25"/>
  <c r="C11" i="25"/>
  <c r="D29" i="25"/>
  <c r="E39" i="25"/>
  <c r="D18" i="25"/>
  <c r="D31" i="25"/>
  <c r="D41" i="25"/>
  <c r="C20" i="25"/>
  <c r="E35" i="25"/>
  <c r="D14" i="25"/>
  <c r="E29" i="25"/>
  <c r="E26" i="25"/>
  <c r="C37" i="25"/>
  <c r="E28" i="25"/>
  <c r="C27" i="25"/>
  <c r="C24" i="25"/>
  <c r="C13" i="25"/>
  <c r="C42" i="25"/>
  <c r="E37" i="25"/>
  <c r="E34" i="25"/>
  <c r="D15" i="25"/>
  <c r="E15" i="25"/>
  <c r="D34" i="25"/>
  <c r="E36" i="25"/>
  <c r="E19" i="25"/>
  <c r="C21" i="25"/>
  <c r="E38" i="25"/>
  <c r="D17" i="25"/>
  <c r="C33" i="25"/>
  <c r="E11" i="25"/>
  <c r="C26" i="25"/>
  <c r="E20" i="25"/>
  <c r="D22" i="25"/>
  <c r="E13" i="25"/>
  <c r="E12" i="25"/>
  <c r="C36" i="25"/>
  <c r="E14" i="25"/>
  <c r="D30" i="25"/>
  <c r="D24" i="25"/>
  <c r="E42" i="25"/>
  <c r="D21" i="25"/>
  <c r="E31" i="25"/>
  <c r="D23" i="25"/>
  <c r="E43" i="25"/>
  <c r="C35" i="25"/>
  <c r="D42" i="25"/>
  <c r="D33" i="25"/>
  <c r="C12" i="25"/>
  <c r="E27" i="25"/>
  <c r="C43" i="25"/>
  <c r="E21" i="25"/>
  <c r="C40" i="25"/>
  <c r="E18" i="25"/>
  <c r="C29" i="25"/>
  <c r="D13" i="25"/>
  <c r="C41" i="25"/>
  <c r="E30" i="25"/>
  <c r="C25" i="25"/>
  <c r="D40" i="25"/>
  <c r="C19" i="25"/>
  <c r="D37" i="25"/>
  <c r="C16" i="25"/>
  <c r="D26" i="25"/>
  <c r="D39" i="25"/>
  <c r="C18" i="25"/>
  <c r="C28" i="25"/>
  <c r="D16" i="25"/>
  <c r="E23" i="25"/>
  <c r="D25" i="25"/>
  <c r="C32" i="25"/>
  <c r="C34" i="25"/>
  <c r="U19" i="25"/>
  <c r="U31" i="25"/>
  <c r="P11" i="25"/>
  <c r="P12" i="25"/>
  <c r="C9" i="25" l="1"/>
  <c r="J9" i="25"/>
  <c r="E9" i="25"/>
  <c r="H9" i="25"/>
  <c r="I9" i="25"/>
  <c r="D9" i="25"/>
  <c r="K34" i="25"/>
  <c r="F27" i="25"/>
  <c r="K13" i="25"/>
  <c r="K36" i="25"/>
  <c r="K25" i="25"/>
  <c r="F24" i="25"/>
  <c r="F20" i="25"/>
  <c r="K33" i="25"/>
  <c r="K42" i="25"/>
  <c r="K15" i="25"/>
  <c r="K30" i="25"/>
  <c r="F26" i="25"/>
  <c r="K23" i="25"/>
  <c r="K22" i="25"/>
  <c r="F15" i="25"/>
  <c r="K26" i="25"/>
  <c r="K27" i="25"/>
  <c r="K41" i="25"/>
  <c r="K20" i="25"/>
  <c r="F23" i="25"/>
  <c r="K39" i="25"/>
  <c r="F30" i="25"/>
  <c r="F42" i="25"/>
  <c r="F39" i="25"/>
  <c r="F22" i="25"/>
  <c r="F41" i="25"/>
  <c r="K28" i="25"/>
  <c r="P16" i="25"/>
  <c r="K37" i="25"/>
  <c r="U35" i="25"/>
  <c r="U17" i="25"/>
  <c r="P13" i="25"/>
  <c r="U12" i="25"/>
  <c r="U34" i="25"/>
  <c r="U25" i="25"/>
  <c r="U40" i="25"/>
  <c r="U28" i="25"/>
  <c r="U33" i="25"/>
  <c r="U32" i="25"/>
  <c r="U14" i="25"/>
  <c r="U13" i="25"/>
  <c r="U43" i="25"/>
  <c r="U10" i="25"/>
  <c r="U21" i="25"/>
  <c r="U18" i="25"/>
  <c r="U38" i="25"/>
  <c r="U37" i="25"/>
  <c r="U36" i="25"/>
  <c r="U11" i="25"/>
  <c r="U29" i="25"/>
  <c r="U16" i="25"/>
  <c r="P17" i="25"/>
  <c r="K16" i="25"/>
  <c r="K31" i="25"/>
  <c r="K43" i="25"/>
  <c r="K32" i="25"/>
  <c r="P36" i="25"/>
  <c r="P21" i="25"/>
  <c r="P40" i="25"/>
  <c r="P28" i="25"/>
  <c r="P33" i="25"/>
  <c r="P43" i="25"/>
  <c r="K19" i="25"/>
  <c r="P32" i="25"/>
  <c r="P35" i="25"/>
  <c r="K38" i="25"/>
  <c r="K14" i="25"/>
  <c r="K17" i="25"/>
  <c r="P14" i="25"/>
  <c r="P38" i="25"/>
  <c r="K12" i="25"/>
  <c r="P19" i="25"/>
  <c r="K21" i="25"/>
  <c r="P34" i="25"/>
  <c r="P31" i="25"/>
  <c r="K11" i="25"/>
  <c r="P18" i="25"/>
  <c r="K10" i="25"/>
  <c r="P29" i="25"/>
  <c r="K35" i="25"/>
  <c r="K18" i="25"/>
  <c r="P25" i="25"/>
  <c r="K29" i="25"/>
  <c r="P37" i="25"/>
  <c r="K40" i="25"/>
  <c r="K9" i="25" l="1"/>
  <c r="Z19" i="25"/>
  <c r="Z35" i="25"/>
  <c r="F10" i="25"/>
  <c r="F29" i="25"/>
  <c r="F16" i="25"/>
  <c r="Z40" i="25"/>
  <c r="Z25" i="25"/>
  <c r="Z16" i="25"/>
  <c r="Z11" i="25"/>
  <c r="Z33" i="25"/>
  <c r="F31" i="25"/>
  <c r="F19" i="25"/>
  <c r="F35" i="25"/>
  <c r="Z14" i="25"/>
  <c r="Z37" i="25"/>
  <c r="Z29" i="25"/>
  <c r="F17" i="25"/>
  <c r="F33" i="25"/>
  <c r="F18" i="25"/>
  <c r="Z34" i="25"/>
  <c r="Z13" i="25"/>
  <c r="Z36" i="25"/>
  <c r="F14" i="25"/>
  <c r="F37" i="25"/>
  <c r="F28" i="25"/>
  <c r="Z10" i="25"/>
  <c r="Z43" i="25"/>
  <c r="F21" i="25"/>
  <c r="F12" i="25"/>
  <c r="Z31" i="25"/>
  <c r="F9" i="25"/>
  <c r="F34" i="25"/>
  <c r="F13" i="25"/>
  <c r="F36" i="25"/>
  <c r="Z21" i="25"/>
  <c r="Z18" i="25"/>
  <c r="F32" i="25"/>
  <c r="F38" i="25"/>
  <c r="F25" i="25"/>
  <c r="Z17" i="25"/>
  <c r="Z28" i="25"/>
  <c r="F40" i="25"/>
  <c r="F43" i="25"/>
  <c r="F11" i="25"/>
  <c r="Z32" i="25"/>
  <c r="Z38" i="25"/>
  <c r="Z12" i="25"/>
  <c r="F10" i="29"/>
  <c r="K11" i="29"/>
  <c r="F11" i="29"/>
  <c r="K10" i="29"/>
  <c r="K14" i="29"/>
  <c r="F12" i="29"/>
  <c r="K13" i="29"/>
  <c r="F13" i="29"/>
  <c r="K12" i="29"/>
  <c r="F14" i="29"/>
  <c r="D1" i="2" l="1"/>
  <c r="D2" i="2" s="1"/>
  <c r="D3" i="2" s="1"/>
  <c r="D4" i="2" s="1"/>
  <c r="B1" i="2" l="1"/>
  <c r="A1" i="2" l="1"/>
  <c r="B2" i="2"/>
  <c r="A2" i="2" l="1"/>
  <c r="B3" i="2"/>
  <c r="B4" i="2" l="1"/>
  <c r="A3" i="2"/>
  <c r="A4" i="2" l="1"/>
  <c r="B5" i="2"/>
  <c r="A5" i="2" s="1"/>
  <c r="B6" i="2" l="1"/>
  <c r="A6" i="2" s="1"/>
  <c r="B7" i="2" l="1"/>
  <c r="A7" i="2" s="1"/>
  <c r="B8" i="2" l="1"/>
  <c r="A8" i="2" s="1"/>
  <c r="B9" i="2" l="1"/>
  <c r="A9" i="2" s="1"/>
  <c r="B10" i="2" l="1"/>
  <c r="A10" i="2" s="1"/>
  <c r="B11" i="2" l="1"/>
  <c r="A11" i="2" s="1"/>
  <c r="B12" i="2" l="1"/>
  <c r="A12" i="2" s="1"/>
  <c r="B13" i="2" l="1"/>
  <c r="A13" i="2" s="1"/>
  <c r="B14" i="2" l="1"/>
  <c r="A14" i="2" s="1"/>
  <c r="B15" i="2" l="1"/>
  <c r="A15" i="2" s="1"/>
  <c r="B16" i="2" l="1"/>
  <c r="A16" i="2" s="1"/>
  <c r="B17" i="2" l="1"/>
  <c r="A17" i="2" s="1"/>
  <c r="B18" i="2" l="1"/>
  <c r="A18" i="2" s="1"/>
  <c r="B19" i="2" l="1"/>
  <c r="A19" i="2" s="1"/>
  <c r="B20" i="2" l="1"/>
  <c r="A20" i="2" s="1"/>
  <c r="B21" i="2" l="1"/>
  <c r="A21" i="2" s="1"/>
  <c r="B22" i="2" l="1"/>
  <c r="A22" i="2" s="1"/>
  <c r="B23" i="2" l="1"/>
  <c r="A23" i="2" s="1"/>
  <c r="B24" i="2" l="1"/>
  <c r="A24" i="2" l="1"/>
  <c r="B25" i="2"/>
  <c r="A25" i="2" l="1"/>
  <c r="B26" i="2"/>
  <c r="A26" i="2" l="1"/>
  <c r="B27" i="2"/>
  <c r="A27" i="2" l="1"/>
  <c r="B28" i="2"/>
  <c r="A28" i="2" l="1"/>
  <c r="B29" i="2"/>
  <c r="A29" i="2" l="1"/>
  <c r="B30" i="2"/>
  <c r="A30" i="2" l="1"/>
  <c r="B31" i="2"/>
  <c r="A31" i="2" l="1"/>
  <c r="B32" i="2"/>
  <c r="A32" i="2" l="1"/>
  <c r="B33" i="2"/>
  <c r="A33" i="2" l="1"/>
  <c r="B34" i="2"/>
  <c r="E10" i="4" l="1"/>
  <c r="D16" i="4"/>
  <c r="E16" i="4"/>
  <c r="D10" i="4"/>
  <c r="I10" i="4"/>
  <c r="J10" i="4"/>
  <c r="H10" i="4"/>
  <c r="C9" i="4"/>
  <c r="A34" i="2"/>
  <c r="C10" i="4" s="1"/>
  <c r="B35" i="2"/>
  <c r="K10" i="4" l="1"/>
  <c r="F10" i="4"/>
  <c r="G16" i="4"/>
  <c r="L10" i="4"/>
  <c r="G10" i="4"/>
  <c r="E15" i="4"/>
  <c r="I9" i="4"/>
  <c r="H9" i="4"/>
  <c r="J9" i="4"/>
  <c r="E9" i="4"/>
  <c r="D9" i="4"/>
  <c r="C8" i="4"/>
  <c r="D15" i="4"/>
  <c r="A35" i="2"/>
  <c r="B36" i="2"/>
  <c r="D14" i="4" l="1"/>
  <c r="L9" i="4"/>
  <c r="J8" i="4"/>
  <c r="H8" i="4"/>
  <c r="F9" i="4"/>
  <c r="D8" i="4"/>
  <c r="F8" i="4" s="1"/>
  <c r="K9" i="4"/>
  <c r="I8" i="4"/>
  <c r="B37" i="2"/>
  <c r="A36" i="2"/>
  <c r="E8" i="4"/>
  <c r="G9" i="4"/>
  <c r="E14" i="4"/>
  <c r="G15" i="4"/>
  <c r="G14" i="4" l="1"/>
  <c r="G8" i="4"/>
  <c r="B38" i="2"/>
  <c r="A37" i="2"/>
  <c r="L8" i="4"/>
  <c r="K8" i="4"/>
  <c r="A38" i="2" l="1"/>
  <c r="B39" i="2"/>
  <c r="A39" i="2" l="1"/>
  <c r="B40" i="2"/>
  <c r="A40" i="2" l="1"/>
  <c r="B41" i="2"/>
  <c r="A41" i="2" l="1"/>
  <c r="B42" i="2"/>
  <c r="B43" i="2" l="1"/>
  <c r="A42" i="2"/>
  <c r="A43" i="2" l="1"/>
  <c r="B44" i="2"/>
  <c r="B45" i="2" l="1"/>
  <c r="A44" i="2"/>
  <c r="B46" i="2" l="1"/>
  <c r="A45" i="2"/>
  <c r="A46" i="2" l="1"/>
  <c r="B47" i="2"/>
  <c r="A47" i="2" l="1"/>
  <c r="B48" i="2"/>
  <c r="B49" i="2" l="1"/>
  <c r="A48" i="2"/>
  <c r="A49" i="2" l="1"/>
  <c r="B50" i="2"/>
  <c r="A50" i="2" l="1"/>
  <c r="B51" i="2"/>
  <c r="B52" i="2" l="1"/>
  <c r="A51" i="2"/>
  <c r="B53" i="2" l="1"/>
  <c r="A52" i="2"/>
  <c r="B54" i="2" l="1"/>
  <c r="A53" i="2"/>
  <c r="A54" i="2" l="1"/>
  <c r="B55" i="2"/>
  <c r="A55" i="2" l="1"/>
  <c r="B56" i="2"/>
  <c r="A56" i="2" l="1"/>
  <c r="B57" i="2"/>
  <c r="B58" i="2" l="1"/>
  <c r="A57" i="2"/>
  <c r="A58" i="2" l="1"/>
  <c r="B59" i="2"/>
  <c r="B60" i="2" l="1"/>
  <c r="A59" i="2"/>
  <c r="A60" i="2" l="1"/>
  <c r="B61" i="2"/>
  <c r="B62" i="2" l="1"/>
  <c r="A61" i="2"/>
  <c r="A62" i="2" l="1"/>
  <c r="B63" i="2"/>
  <c r="B64" i="2" l="1"/>
  <c r="A63" i="2"/>
  <c r="B65" i="2" l="1"/>
  <c r="A64" i="2"/>
  <c r="A65" i="2" l="1"/>
  <c r="B66" i="2"/>
  <c r="B67" i="2" l="1"/>
  <c r="A66" i="2"/>
  <c r="A67" i="2" l="1"/>
  <c r="B68" i="2"/>
  <c r="B69" i="2" l="1"/>
  <c r="A68" i="2"/>
  <c r="A69" i="2" l="1"/>
  <c r="B70" i="2"/>
  <c r="B71" i="2" l="1"/>
  <c r="A70" i="2"/>
  <c r="B72" i="2" l="1"/>
  <c r="A71" i="2"/>
  <c r="B73" i="2" l="1"/>
  <c r="A72" i="2"/>
  <c r="A73" i="2" l="1"/>
  <c r="B74" i="2"/>
  <c r="B75" i="2" l="1"/>
  <c r="A74" i="2"/>
  <c r="B76" i="2" l="1"/>
  <c r="A75" i="2"/>
  <c r="B77" i="2" l="1"/>
  <c r="A76" i="2"/>
  <c r="A77" i="2" l="1"/>
  <c r="B78" i="2"/>
  <c r="A78" i="2" l="1"/>
  <c r="B79" i="2"/>
  <c r="A79" i="2" l="1"/>
  <c r="B80" i="2"/>
  <c r="B81" i="2" l="1"/>
  <c r="A80" i="2"/>
  <c r="A81" i="2" l="1"/>
  <c r="B82" i="2"/>
  <c r="A82" i="2" l="1"/>
  <c r="B83" i="2"/>
  <c r="A83" i="2" l="1"/>
  <c r="B84" i="2"/>
  <c r="B85" i="2" l="1"/>
  <c r="A84" i="2"/>
  <c r="A85" i="2" l="1"/>
  <c r="B86" i="2"/>
  <c r="B87" i="2" l="1"/>
  <c r="A86" i="2"/>
  <c r="A87" i="2" l="1"/>
  <c r="B88" i="2"/>
  <c r="A88" i="2" l="1"/>
  <c r="B89" i="2"/>
  <c r="A89" i="2" l="1"/>
  <c r="B90" i="2"/>
  <c r="B91" i="2" l="1"/>
  <c r="A90" i="2"/>
  <c r="A91" i="2" l="1"/>
  <c r="B92" i="2"/>
  <c r="A92" i="2" l="1"/>
  <c r="C16" i="4"/>
  <c r="F16" i="4" s="1"/>
  <c r="H16" i="4"/>
  <c r="J16" i="4"/>
  <c r="I16" i="4"/>
  <c r="E21" i="4"/>
  <c r="H21" i="4"/>
  <c r="C22" i="4"/>
  <c r="C15" i="4"/>
  <c r="D22" i="4"/>
  <c r="E22" i="4"/>
  <c r="D21" i="4"/>
  <c r="I22" i="4"/>
  <c r="C21" i="4"/>
  <c r="J22" i="4"/>
  <c r="I21" i="4"/>
  <c r="H15" i="4"/>
  <c r="H22" i="4"/>
  <c r="I15" i="4"/>
  <c r="J21" i="4"/>
  <c r="J15" i="4"/>
  <c r="K16" i="4" l="1"/>
  <c r="L16" i="4"/>
  <c r="G22" i="4"/>
  <c r="F22" i="4"/>
  <c r="K15" i="4"/>
  <c r="I14" i="4"/>
  <c r="C20" i="4"/>
  <c r="K22" i="4"/>
  <c r="H14" i="4"/>
  <c r="D20" i="4"/>
  <c r="F21" i="4"/>
  <c r="H20" i="4"/>
  <c r="E20" i="4"/>
  <c r="G21" i="4"/>
  <c r="K21" i="4"/>
  <c r="I20" i="4"/>
  <c r="L15" i="4"/>
  <c r="J14" i="4"/>
  <c r="J20" i="4"/>
  <c r="L21" i="4"/>
  <c r="L22" i="4"/>
  <c r="C14" i="4"/>
  <c r="F14" i="4" s="1"/>
  <c r="F15" i="4"/>
  <c r="K20" i="4" l="1"/>
  <c r="L14" i="4"/>
  <c r="F20" i="4"/>
  <c r="L20" i="4"/>
  <c r="G20" i="4"/>
  <c r="K14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8A03B83-15A4-4D90-8807-BEC4B83ABF21}" keepAlive="1" name="Consulta - Consulta1" description="Conexión a la consulta 'Consulta1' en el libro." type="5" refreshedVersion="8" background="1">
    <dbPr connection="Provider=Microsoft.Mashup.OleDb.1;Data Source=$Workbook$;Location=Consulta1;Extended Properties=&quot;&quot;" command="SELECT * FROM [Consulta1]"/>
  </connection>
</connections>
</file>

<file path=xl/sharedStrings.xml><?xml version="1.0" encoding="utf-8"?>
<sst xmlns="http://schemas.openxmlformats.org/spreadsheetml/2006/main" count="1210" uniqueCount="139">
  <si>
    <t>(Todas)</t>
  </si>
  <si>
    <t>anio_sesa</t>
  </si>
  <si>
    <t>Valores</t>
  </si>
  <si>
    <t>Total general</t>
  </si>
  <si>
    <t>PRIMA EMITIDA</t>
  </si>
  <si>
    <t>Total PRIMA EMITIDA</t>
  </si>
  <si>
    <t>(Varios elementos)</t>
  </si>
  <si>
    <t>Error</t>
  </si>
  <si>
    <t>Otras Coberturas</t>
  </si>
  <si>
    <t>Varios Tipos de Vehículo</t>
  </si>
  <si>
    <t>Todo Tipo de Vehículo</t>
  </si>
  <si>
    <t>Varios Usos de Vehículo</t>
  </si>
  <si>
    <t>Todo Tipo de Usos de Vehículo</t>
  </si>
  <si>
    <t>Individual + Flotilla</t>
  </si>
  <si>
    <t>Varias coberturas</t>
  </si>
  <si>
    <t>Todo Tipo de Coberturas</t>
  </si>
  <si>
    <t>Aguascalientes</t>
  </si>
  <si>
    <t>Baja California</t>
  </si>
  <si>
    <t>Baja California Sur</t>
  </si>
  <si>
    <t>Campeche</t>
  </si>
  <si>
    <t>Chiapas</t>
  </si>
  <si>
    <t>Chihuahua</t>
  </si>
  <si>
    <t>Ciudad de México</t>
  </si>
  <si>
    <t>Coahuila</t>
  </si>
  <si>
    <t>Colima</t>
  </si>
  <si>
    <t>Durango</t>
  </si>
  <si>
    <t>Estado de México</t>
  </si>
  <si>
    <t>Extranjero</t>
  </si>
  <si>
    <t>Guanajuato</t>
  </si>
  <si>
    <t>Guerrero</t>
  </si>
  <si>
    <t>Hidalgo</t>
  </si>
  <si>
    <t>Jalisco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</si>
  <si>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</si>
  <si>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</si>
  <si>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</si>
  <si>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</si>
  <si>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</si>
  <si>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</si>
  <si>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</si>
  <si>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</si>
  <si>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</si>
  <si>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</si>
  <si>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</si>
  <si>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</si>
  <si>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</si>
  <si>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</si>
  <si>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</si>
  <si>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</si>
  <si>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</si>
  <si>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Agentes Persona Fisica</t>
  </si>
  <si>
    <t>Agentes Persona Moral</t>
  </si>
  <si>
    <t>Fuerza De Venta Interna O Casa Matriz</t>
  </si>
  <si>
    <t>INDICADORES GENERALES DEL SECTOR</t>
  </si>
  <si>
    <t>Variación</t>
  </si>
  <si>
    <t>cobertura</t>
  </si>
  <si>
    <t>entidad</t>
  </si>
  <si>
    <t>No Aplica</t>
  </si>
  <si>
    <t>MONTO DE SINIESTROS OCURRIDOS</t>
  </si>
  <si>
    <t>NUMERO DE POLIZAS VIGENTES</t>
  </si>
  <si>
    <t>Total NUMERO DE POLIZAS VIGENTES</t>
  </si>
  <si>
    <t>NUMERO DE  RIESGOS VIGENTES</t>
  </si>
  <si>
    <t>Total NUMERO DE  RIESGOS VIGENTES</t>
  </si>
  <si>
    <t>Total MONTO DE SINIESTROS OCURRIDOS</t>
  </si>
  <si>
    <t>Número de pólizas Vigentes</t>
  </si>
  <si>
    <t>Número de riesgos vigentes</t>
  </si>
  <si>
    <t>Prima emitida</t>
  </si>
  <si>
    <t>Monto de siniestros ocurridos</t>
  </si>
  <si>
    <t>forma_venta</t>
  </si>
  <si>
    <t>TIPO DE POLIZA</t>
  </si>
  <si>
    <t>PRIMA DEVENGADA</t>
  </si>
  <si>
    <t>Total PRIMA DEVENGADA</t>
  </si>
  <si>
    <t>Monto de siniestros reportados</t>
  </si>
  <si>
    <t>Prima devengada</t>
  </si>
  <si>
    <t>causa_siniestro</t>
  </si>
  <si>
    <t>Explosion</t>
  </si>
  <si>
    <t>Otra Causa</t>
  </si>
  <si>
    <t>0. Sectorial</t>
  </si>
  <si>
    <t>Cifras sectoriales</t>
  </si>
  <si>
    <t>Otra Cobertura</t>
  </si>
  <si>
    <t>Inundacion</t>
  </si>
  <si>
    <t>Exceso De Humedad</t>
  </si>
  <si>
    <t>Granizo</t>
  </si>
  <si>
    <t>Onda Calida</t>
  </si>
  <si>
    <t>Huracan, Ciclon, Tornado, Vientos Fuertes</t>
  </si>
  <si>
    <t>Sequia</t>
  </si>
  <si>
    <t>Enfermedades</t>
  </si>
  <si>
    <t>Falta De Piso Para Cosechar</t>
  </si>
  <si>
    <t>Plagas Y/O Depredadores</t>
  </si>
  <si>
    <t>Bajas Temperaturas</t>
  </si>
  <si>
    <t>Taponamiento</t>
  </si>
  <si>
    <t>Heladas</t>
  </si>
  <si>
    <t>Incendio</t>
  </si>
  <si>
    <t>No Nacencia</t>
  </si>
  <si>
    <t>Imposibilidad De Realizar La Siembra</t>
  </si>
  <si>
    <t>Accidente</t>
  </si>
  <si>
    <t>Sacrifico Forzoso</t>
  </si>
  <si>
    <t>tipo_seguro</t>
  </si>
  <si>
    <t>Agricola</t>
  </si>
  <si>
    <t>Pecuario</t>
  </si>
  <si>
    <t>Terremoto Y/O Erupcion Volcanica</t>
  </si>
  <si>
    <t>Muerte Por Sacrificio Forzoso</t>
  </si>
  <si>
    <t>Riesgos Hidrometeorologicos</t>
  </si>
  <si>
    <t>Impacto De Vehiculos Y Naves Aereas</t>
  </si>
  <si>
    <t>Enfermedades Exoticas</t>
  </si>
  <si>
    <t>Muerte Por Enfermedad</t>
  </si>
  <si>
    <t>Huracan, Ciclon, Tornado, Tromba Y Vientos Fuertes</t>
  </si>
  <si>
    <t>Robo O Extravio En Caso De Accidente De Transito</t>
  </si>
  <si>
    <t>Nieve</t>
  </si>
  <si>
    <t>Muerte Por Accidente</t>
  </si>
  <si>
    <t>Perdida Del Producto De La Gestacion</t>
  </si>
  <si>
    <t>Muerte</t>
  </si>
  <si>
    <t>Plagas Y Depredadores</t>
  </si>
  <si>
    <t>Robo Total Con Violencia</t>
  </si>
  <si>
    <t>Temperaturas Extremas</t>
  </si>
  <si>
    <t>tipo_cultivo</t>
  </si>
  <si>
    <t>Humedad</t>
  </si>
  <si>
    <t>Medio Riego</t>
  </si>
  <si>
    <t>Otro Tipo De Cultivo</t>
  </si>
  <si>
    <t>Punteado</t>
  </si>
  <si>
    <t>Riego</t>
  </si>
  <si>
    <t>Temporal</t>
  </si>
  <si>
    <t>especie_animal</t>
  </si>
  <si>
    <t>Aves</t>
  </si>
  <si>
    <t>Bovinos</t>
  </si>
  <si>
    <t>Camaron</t>
  </si>
  <si>
    <t>Caprinos</t>
  </si>
  <si>
    <t>Equinos</t>
  </si>
  <si>
    <t>Otra Especie Animal</t>
  </si>
  <si>
    <t>Ovinos</t>
  </si>
  <si>
    <t>Porcinos</t>
  </si>
  <si>
    <t>Tilapia</t>
  </si>
  <si>
    <t>TIPO DE SEGURO</t>
  </si>
  <si>
    <t>NUMERO DE AFECTACIONES OCURRIDAS</t>
  </si>
  <si>
    <t>Total NUMERO DE AFECTACIONES OCURRIDAS</t>
  </si>
  <si>
    <t>Número de afectaciones ocurridas</t>
  </si>
  <si>
    <t>Número de afectaciones reportadas</t>
  </si>
  <si>
    <t>Información con participación en primas al 100%</t>
  </si>
  <si>
    <t>Estaciones Cuarentenarias</t>
  </si>
  <si>
    <t>INFORMACIÓN DEL SESA 2022-2024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</si>
</sst>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_-* #,##0_-;\-* #,##0_-;_-* &quot;-&quot;??_-;_-@_-"/>
    <numFmt numFmtId="165" formatCode="0.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entury Gothic"/>
      <family val="2"/>
    </font>
    <font>
      <b/>
      <sz val="10"/>
      <color theme="1"/>
      <name val="Century Gothic"/>
      <family val="2"/>
    </font>
    <font>
      <b/>
      <sz val="10"/>
      <color theme="1"/>
      <name val="Calibri"/>
      <family val="2"/>
      <scheme val="minor"/>
    </font>
    <font>
      <b/>
      <sz val="10"/>
      <color theme="0"/>
      <name val="Century Gothic"/>
      <family val="2"/>
    </font>
    <font>
      <sz val="10"/>
      <color theme="1"/>
      <name val="Century Gothic"/>
      <family val="2"/>
    </font>
    <font>
      <sz val="10"/>
      <color theme="0"/>
      <name val="Century Gothic"/>
      <family val="2"/>
    </font>
    <font>
      <sz val="10"/>
      <name val="Century Gothic"/>
      <family val="2"/>
    </font>
    <font>
      <i/>
      <sz val="10"/>
      <name val="Century Gothic"/>
      <family val="2"/>
    </font>
    <font>
      <sz val="11"/>
      <name val="Century Gothic"/>
      <family val="2"/>
    </font>
    <font>
      <b/>
      <sz val="10"/>
      <name val="Century Gothic"/>
      <family val="2"/>
    </font>
    <font>
      <sz val="9"/>
      <name val="Century Gothic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0" tint="-0.1499984740745262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DFDFD"/>
        <bgColor indexed="64"/>
      </patternFill>
    </fill>
    <fill>
      <patternFill patternType="solid">
        <fgColor rgb="FFFF6F0D"/>
        <bgColor indexed="64"/>
      </patternFill>
    </fill>
    <fill>
      <patternFill patternType="solid">
        <fgColor theme="3" tint="0.39997558519241921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 style="dashed">
        <color theme="3"/>
      </left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 style="dashed">
        <color theme="3"/>
      </left>
      <right style="medium">
        <color theme="3"/>
      </right>
      <top/>
      <bottom/>
      <diagonal/>
    </border>
    <border>
      <left style="medium">
        <color theme="3"/>
      </left>
      <right style="medium">
        <color theme="3"/>
      </right>
      <top/>
      <bottom/>
      <diagonal/>
    </border>
    <border>
      <left style="medium">
        <color theme="3"/>
      </left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/>
      <bottom style="medium">
        <color theme="3"/>
      </bottom>
      <diagonal/>
    </border>
    <border>
      <left style="dashed">
        <color theme="3"/>
      </left>
      <right style="medium">
        <color theme="3"/>
      </right>
      <top/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/>
      <diagonal/>
    </border>
    <border>
      <left/>
      <right style="medium">
        <color theme="3"/>
      </right>
      <top/>
      <bottom/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dashed">
        <color theme="3"/>
      </left>
      <right/>
      <top/>
      <bottom/>
      <diagonal/>
    </border>
    <border>
      <left style="dashed">
        <color theme="3"/>
      </left>
      <right/>
      <top/>
      <bottom style="medium">
        <color theme="3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0" fontId="16" fillId="0" borderId="0"/>
  </cellStyleXfs>
  <cellXfs count="92">
    <xf numFmtId="0" fontId="0" fillId="0" borderId="0" xfId="0"/>
    <xf numFmtId="0" fontId="0" fillId="0" borderId="0" xfId="0" pivotButton="1"/>
    <xf numFmtId="43" fontId="0" fillId="0" borderId="0" xfId="1" applyFont="1"/>
    <xf numFmtId="0" fontId="4" fillId="0" borderId="0" xfId="0" applyFont="1" applyProtection="1">
      <protection locked="0"/>
    </xf>
    <xf numFmtId="0" fontId="5" fillId="0" borderId="0" xfId="0" applyFont="1" applyProtection="1">
      <protection locked="0"/>
    </xf>
    <xf numFmtId="0" fontId="2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6" fillId="0" borderId="0" xfId="0" applyFont="1" applyProtection="1">
      <protection locked="0"/>
    </xf>
    <xf numFmtId="164" fontId="0" fillId="0" borderId="0" xfId="0" applyNumberFormat="1"/>
    <xf numFmtId="0" fontId="7" fillId="0" borderId="0" xfId="0" applyFont="1" applyProtection="1">
      <protection locked="0"/>
    </xf>
    <xf numFmtId="10" fontId="0" fillId="0" borderId="0" xfId="0" applyNumberFormat="1"/>
    <xf numFmtId="43" fontId="0" fillId="0" borderId="0" xfId="0" applyNumberFormat="1"/>
    <xf numFmtId="10" fontId="0" fillId="0" borderId="0" xfId="4" applyNumberFormat="1" applyFont="1"/>
    <xf numFmtId="10" fontId="0" fillId="0" borderId="0" xfId="0" pivotButton="1" applyNumberFormat="1"/>
    <xf numFmtId="0" fontId="10" fillId="0" borderId="0" xfId="0" applyFont="1" applyAlignment="1" applyProtection="1">
      <alignment horizontal="center"/>
      <protection locked="0"/>
    </xf>
    <xf numFmtId="0" fontId="10" fillId="0" borderId="0" xfId="0" applyFont="1" applyProtection="1">
      <protection locked="0"/>
    </xf>
    <xf numFmtId="0" fontId="12" fillId="0" borderId="0" xfId="0" applyFont="1" applyProtection="1">
      <protection locked="0"/>
    </xf>
    <xf numFmtId="10" fontId="10" fillId="0" borderId="0" xfId="4" applyNumberFormat="1" applyFont="1" applyAlignment="1" applyProtection="1">
      <alignment horizontal="center"/>
      <protection locked="0"/>
    </xf>
    <xf numFmtId="0" fontId="15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9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9" fillId="0" borderId="0" xfId="0" applyFont="1" applyProtection="1">
      <protection locked="0"/>
    </xf>
    <xf numFmtId="10" fontId="9" fillId="0" borderId="0" xfId="4" applyNumberFormat="1" applyFont="1" applyAlignment="1" applyProtection="1">
      <alignment horizontal="center"/>
      <protection locked="0"/>
    </xf>
    <xf numFmtId="0" fontId="15" fillId="0" borderId="0" xfId="0" applyFont="1" applyAlignment="1" applyProtection="1">
      <alignment vertical="center" wrapText="1"/>
      <protection locked="0"/>
    </xf>
    <xf numFmtId="0" fontId="0" fillId="0" borderId="0" xfId="0" applyProtection="1">
      <protection locked="0"/>
    </xf>
    <xf numFmtId="0" fontId="12" fillId="0" borderId="0" xfId="0" applyFont="1" applyAlignment="1" applyProtection="1">
      <alignment horizontal="center"/>
      <protection locked="0"/>
    </xf>
    <xf numFmtId="10" fontId="12" fillId="0" borderId="0" xfId="4" applyNumberFormat="1" applyFont="1" applyAlignment="1" applyProtection="1">
      <alignment horizontal="center"/>
      <protection locked="0"/>
    </xf>
    <xf numFmtId="0" fontId="13" fillId="0" borderId="0" xfId="0" applyFont="1" applyAlignment="1" applyProtection="1">
      <alignment vertical="center" wrapText="1"/>
      <protection locked="0" hidden="1"/>
    </xf>
    <xf numFmtId="0" fontId="10" fillId="0" borderId="0" xfId="0" applyFont="1" applyProtection="1">
      <protection locked="0" hidden="1"/>
    </xf>
    <xf numFmtId="0" fontId="9" fillId="2" borderId="2" xfId="0" applyFont="1" applyFill="1" applyBorder="1" applyAlignment="1" applyProtection="1">
      <alignment horizontal="center"/>
      <protection locked="0" hidden="1"/>
    </xf>
    <xf numFmtId="0" fontId="9" fillId="2" borderId="4" xfId="0" applyFont="1" applyFill="1" applyBorder="1" applyAlignment="1" applyProtection="1">
      <alignment horizontal="center"/>
      <protection locked="0" hidden="1"/>
    </xf>
    <xf numFmtId="0" fontId="10" fillId="4" borderId="5" xfId="0" applyFont="1" applyFill="1" applyBorder="1" applyAlignment="1" applyProtection="1">
      <alignment horizontal="center"/>
      <protection locked="0" hidden="1"/>
    </xf>
    <xf numFmtId="0" fontId="10" fillId="0" borderId="8" xfId="0" applyFont="1" applyBorder="1" applyAlignment="1" applyProtection="1">
      <alignment horizontal="left"/>
      <protection locked="0" hidden="1"/>
    </xf>
    <xf numFmtId="164" fontId="10" fillId="0" borderId="6" xfId="1" applyNumberFormat="1" applyFont="1" applyBorder="1" applyAlignment="1" applyProtection="1">
      <alignment horizontal="center"/>
      <protection locked="0" hidden="1"/>
    </xf>
    <xf numFmtId="164" fontId="10" fillId="0" borderId="0" xfId="1" applyNumberFormat="1" applyFont="1" applyAlignment="1" applyProtection="1">
      <alignment horizontal="center"/>
      <protection locked="0" hidden="1"/>
    </xf>
    <xf numFmtId="0" fontId="10" fillId="3" borderId="8" xfId="0" applyFont="1" applyFill="1" applyBorder="1" applyAlignment="1" applyProtection="1">
      <alignment horizontal="left"/>
      <protection locked="0" hidden="1"/>
    </xf>
    <xf numFmtId="164" fontId="10" fillId="3" borderId="6" xfId="1" applyNumberFormat="1" applyFont="1" applyFill="1" applyBorder="1" applyAlignment="1" applyProtection="1">
      <alignment horizontal="center"/>
      <protection locked="0" hidden="1"/>
    </xf>
    <xf numFmtId="164" fontId="10" fillId="3" borderId="0" xfId="1" applyNumberFormat="1" applyFont="1" applyFill="1" applyAlignment="1" applyProtection="1">
      <alignment horizontal="center"/>
      <protection locked="0" hidden="1"/>
    </xf>
    <xf numFmtId="0" fontId="10" fillId="3" borderId="9" xfId="0" applyFont="1" applyFill="1" applyBorder="1" applyAlignment="1" applyProtection="1">
      <alignment horizontal="left"/>
      <protection locked="0" hidden="1"/>
    </xf>
    <xf numFmtId="164" fontId="10" fillId="3" borderId="10" xfId="1" applyNumberFormat="1" applyFont="1" applyFill="1" applyBorder="1" applyAlignment="1" applyProtection="1">
      <alignment horizontal="center"/>
      <protection locked="0" hidden="1"/>
    </xf>
    <xf numFmtId="164" fontId="10" fillId="3" borderId="1" xfId="1" applyNumberFormat="1" applyFont="1" applyFill="1" applyBorder="1" applyAlignment="1" applyProtection="1">
      <alignment horizontal="center"/>
      <protection locked="0" hidden="1"/>
    </xf>
    <xf numFmtId="0" fontId="13" fillId="5" borderId="0" xfId="0" applyFont="1" applyFill="1" applyProtection="1">
      <protection locked="0" hidden="1"/>
    </xf>
    <xf numFmtId="9" fontId="11" fillId="4" borderId="7" xfId="4" applyFont="1" applyFill="1" applyBorder="1" applyProtection="1">
      <protection locked="0" hidden="1"/>
    </xf>
    <xf numFmtId="9" fontId="11" fillId="3" borderId="7" xfId="4" applyFont="1" applyFill="1" applyBorder="1" applyProtection="1">
      <protection locked="0" hidden="1"/>
    </xf>
    <xf numFmtId="9" fontId="11" fillId="0" borderId="7" xfId="4" applyFont="1" applyBorder="1" applyProtection="1">
      <protection locked="0" hidden="1"/>
    </xf>
    <xf numFmtId="164" fontId="10" fillId="0" borderId="10" xfId="1" applyNumberFormat="1" applyFont="1" applyBorder="1" applyAlignment="1" applyProtection="1">
      <alignment horizontal="center"/>
      <protection locked="0" hidden="1"/>
    </xf>
    <xf numFmtId="164" fontId="10" fillId="0" borderId="1" xfId="1" applyNumberFormat="1" applyFont="1" applyBorder="1" applyAlignment="1" applyProtection="1">
      <alignment horizontal="center"/>
      <protection locked="0" hidden="1"/>
    </xf>
    <xf numFmtId="9" fontId="11" fillId="0" borderId="11" xfId="4" applyFont="1" applyBorder="1" applyProtection="1">
      <protection locked="0" hidden="1"/>
    </xf>
    <xf numFmtId="0" fontId="10" fillId="0" borderId="0" xfId="0" applyFont="1" applyAlignment="1" applyProtection="1">
      <alignment vertical="center" wrapText="1"/>
      <protection locked="0"/>
    </xf>
    <xf numFmtId="0" fontId="14" fillId="0" borderId="0" xfId="0" applyFont="1" applyAlignment="1" applyProtection="1">
      <alignment horizontal="left" indent="2"/>
      <protection locked="0"/>
    </xf>
    <xf numFmtId="9" fontId="11" fillId="3" borderId="11" xfId="4" applyFont="1" applyFill="1" applyBorder="1" applyProtection="1">
      <protection locked="0" hidden="1"/>
    </xf>
    <xf numFmtId="0" fontId="0" fillId="6" borderId="0" xfId="0" applyFill="1"/>
    <xf numFmtId="0" fontId="17" fillId="6" borderId="0" xfId="0" applyFont="1" applyFill="1"/>
    <xf numFmtId="0" fontId="0" fillId="7" borderId="0" xfId="0" applyFill="1"/>
    <xf numFmtId="0" fontId="7" fillId="2" borderId="5" xfId="3" applyFont="1" applyFill="1" applyBorder="1" applyAlignment="1" applyProtection="1">
      <alignment vertical="center"/>
      <protection locked="0"/>
    </xf>
    <xf numFmtId="0" fontId="7" fillId="2" borderId="9" xfId="3" applyFont="1" applyFill="1" applyBorder="1" applyAlignment="1" applyProtection="1">
      <alignment horizontal="center" vertical="center"/>
      <protection locked="0"/>
    </xf>
    <xf numFmtId="165" fontId="10" fillId="3" borderId="13" xfId="4" applyNumberFormat="1" applyFont="1" applyFill="1" applyBorder="1" applyAlignment="1" applyProtection="1">
      <alignment horizontal="center" vertical="center"/>
      <protection locked="0" hidden="1"/>
    </xf>
    <xf numFmtId="37" fontId="8" fillId="0" borderId="1" xfId="3" applyNumberFormat="1" applyFont="1" applyBorder="1" applyAlignment="1" applyProtection="1">
      <alignment horizontal="right" vertical="center"/>
      <protection locked="0" hidden="1"/>
    </xf>
    <xf numFmtId="165" fontId="10" fillId="0" borderId="14" xfId="4" applyNumberFormat="1" applyFont="1" applyBorder="1" applyAlignment="1" applyProtection="1">
      <alignment horizontal="center" vertical="center"/>
      <protection locked="0" hidden="1"/>
    </xf>
    <xf numFmtId="165" fontId="8" fillId="3" borderId="15" xfId="4" applyNumberFormat="1" applyFont="1" applyFill="1" applyBorder="1" applyAlignment="1" applyProtection="1">
      <alignment horizontal="center" vertical="center"/>
      <protection locked="0" hidden="1"/>
    </xf>
    <xf numFmtId="165" fontId="8" fillId="0" borderId="16" xfId="4" applyNumberFormat="1" applyFont="1" applyBorder="1" applyAlignment="1" applyProtection="1">
      <alignment horizontal="center" vertical="center"/>
      <protection locked="0" hidden="1"/>
    </xf>
    <xf numFmtId="164" fontId="10" fillId="3" borderId="8" xfId="1" applyNumberFormat="1" applyFont="1" applyFill="1" applyBorder="1" applyAlignment="1" applyProtection="1">
      <alignment horizontal="center"/>
      <protection locked="0" hidden="1"/>
    </xf>
    <xf numFmtId="164" fontId="10" fillId="0" borderId="9" xfId="1" applyNumberFormat="1" applyFont="1" applyBorder="1" applyAlignment="1" applyProtection="1">
      <alignment horizontal="center"/>
      <protection locked="0" hidden="1"/>
    </xf>
    <xf numFmtId="164" fontId="10" fillId="0" borderId="0" xfId="1" applyNumberFormat="1" applyFont="1" applyBorder="1" applyAlignment="1" applyProtection="1">
      <alignment horizontal="center"/>
      <protection locked="0" hidden="1"/>
    </xf>
    <xf numFmtId="164" fontId="10" fillId="8" borderId="8" xfId="1" applyNumberFormat="1" applyFont="1" applyFill="1" applyBorder="1" applyAlignment="1" applyProtection="1">
      <alignment horizontal="center"/>
      <protection locked="0" hidden="1"/>
    </xf>
    <xf numFmtId="165" fontId="8" fillId="8" borderId="15" xfId="4" applyNumberFormat="1" applyFont="1" applyFill="1" applyBorder="1" applyAlignment="1" applyProtection="1">
      <alignment horizontal="center" vertical="center"/>
      <protection locked="0" hidden="1"/>
    </xf>
    <xf numFmtId="165" fontId="10" fillId="8" borderId="13" xfId="4" applyNumberFormat="1" applyFont="1" applyFill="1" applyBorder="1" applyAlignment="1" applyProtection="1">
      <alignment horizontal="center" vertical="center"/>
      <protection locked="0" hidden="1"/>
    </xf>
    <xf numFmtId="164" fontId="10" fillId="3" borderId="6" xfId="1" applyNumberFormat="1" applyFont="1" applyFill="1" applyBorder="1" applyAlignment="1" applyProtection="1">
      <alignment horizontal="left"/>
      <protection locked="0" hidden="1"/>
    </xf>
    <xf numFmtId="164" fontId="10" fillId="0" borderId="6" xfId="1" applyNumberFormat="1" applyFont="1" applyBorder="1" applyAlignment="1" applyProtection="1">
      <alignment horizontal="left"/>
      <protection locked="0" hidden="1"/>
    </xf>
    <xf numFmtId="164" fontId="10" fillId="4" borderId="0" xfId="1" applyNumberFormat="1" applyFont="1" applyFill="1" applyBorder="1" applyAlignment="1" applyProtection="1">
      <alignment horizontal="center"/>
      <protection locked="0" hidden="1"/>
    </xf>
    <xf numFmtId="164" fontId="10" fillId="3" borderId="0" xfId="1" applyNumberFormat="1" applyFont="1" applyFill="1" applyBorder="1" applyAlignment="1" applyProtection="1">
      <alignment horizontal="center"/>
      <protection locked="0" hidden="1"/>
    </xf>
    <xf numFmtId="164" fontId="10" fillId="3" borderId="10" xfId="1" applyNumberFormat="1" applyFont="1" applyFill="1" applyBorder="1" applyAlignment="1" applyProtection="1">
      <alignment horizontal="left"/>
      <protection locked="0" hidden="1"/>
    </xf>
    <xf numFmtId="164" fontId="10" fillId="0" borderId="10" xfId="1" applyNumberFormat="1" applyFont="1" applyBorder="1" applyAlignment="1" applyProtection="1">
      <alignment horizontal="left"/>
      <protection locked="0" hidden="1"/>
    </xf>
    <xf numFmtId="164" fontId="10" fillId="4" borderId="6" xfId="1" applyNumberFormat="1" applyFont="1" applyFill="1" applyBorder="1" applyAlignment="1" applyProtection="1">
      <alignment horizontal="center"/>
      <protection locked="0" hidden="1"/>
    </xf>
    <xf numFmtId="0" fontId="7" fillId="5" borderId="0" xfId="0" applyFont="1" applyFill="1" applyProtection="1">
      <protection locked="0"/>
    </xf>
    <xf numFmtId="0" fontId="10" fillId="0" borderId="9" xfId="0" applyFont="1" applyBorder="1" applyAlignment="1" applyProtection="1">
      <alignment horizontal="left"/>
      <protection locked="0" hidden="1"/>
    </xf>
    <xf numFmtId="0" fontId="10" fillId="0" borderId="1" xfId="0" applyFont="1" applyBorder="1" applyProtection="1">
      <protection locked="0" hidden="1"/>
    </xf>
    <xf numFmtId="164" fontId="10" fillId="0" borderId="6" xfId="1" applyNumberFormat="1" applyFont="1" applyFill="1" applyBorder="1" applyAlignment="1" applyProtection="1">
      <alignment horizontal="left"/>
      <protection locked="0" hidden="1"/>
    </xf>
    <xf numFmtId="164" fontId="8" fillId="8" borderId="0" xfId="3" applyNumberFormat="1" applyFont="1" applyFill="1" applyAlignment="1" applyProtection="1">
      <alignment horizontal="left" vertical="center"/>
      <protection locked="0" hidden="1"/>
    </xf>
    <xf numFmtId="164" fontId="8" fillId="8" borderId="0" xfId="3" applyNumberFormat="1" applyFont="1" applyFill="1" applyAlignment="1" applyProtection="1">
      <alignment horizontal="right" vertical="center"/>
      <protection locked="0" hidden="1"/>
    </xf>
    <xf numFmtId="164" fontId="8" fillId="3" borderId="0" xfId="3" applyNumberFormat="1" applyFont="1" applyFill="1" applyAlignment="1" applyProtection="1">
      <alignment horizontal="left" vertical="center"/>
      <protection locked="0" hidden="1"/>
    </xf>
    <xf numFmtId="164" fontId="8" fillId="3" borderId="0" xfId="3" applyNumberFormat="1" applyFont="1" applyFill="1" applyAlignment="1" applyProtection="1">
      <alignment horizontal="right" vertical="center"/>
      <protection locked="0" hidden="1"/>
    </xf>
    <xf numFmtId="0" fontId="7" fillId="2" borderId="2" xfId="0" applyFont="1" applyFill="1" applyBorder="1" applyAlignment="1" applyProtection="1">
      <alignment horizontal="center"/>
      <protection locked="0" hidden="1"/>
    </xf>
    <xf numFmtId="0" fontId="7" fillId="2" borderId="4" xfId="0" applyFont="1" applyFill="1" applyBorder="1" applyAlignment="1" applyProtection="1">
      <alignment horizontal="center"/>
      <protection locked="0" hidden="1"/>
    </xf>
    <xf numFmtId="0" fontId="4" fillId="0" borderId="0" xfId="2" applyFont="1" applyAlignment="1">
      <alignment horizontal="left"/>
    </xf>
    <xf numFmtId="0" fontId="4" fillId="0" borderId="0" xfId="0" applyFont="1"/>
    <xf numFmtId="0" fontId="4" fillId="0" borderId="0" xfId="2" applyFont="1" applyAlignment="1" applyProtection="1">
      <alignment horizontal="left"/>
      <protection hidden="1"/>
    </xf>
    <xf numFmtId="0" fontId="13" fillId="5" borderId="0" xfId="0" applyFont="1" applyFill="1" applyProtection="1">
      <protection hidden="1"/>
    </xf>
    <xf numFmtId="0" fontId="13" fillId="0" borderId="1" xfId="0" applyFont="1" applyBorder="1" applyAlignment="1" applyProtection="1">
      <alignment horizontal="center" vertical="center" wrapText="1"/>
      <protection locked="0" hidden="1"/>
    </xf>
    <xf numFmtId="0" fontId="7" fillId="2" borderId="3" xfId="3" applyFont="1" applyFill="1" applyBorder="1" applyAlignment="1" applyProtection="1">
      <alignment horizontal="center" vertical="center" wrapText="1"/>
      <protection locked="0"/>
    </xf>
    <xf numFmtId="0" fontId="7" fillId="2" borderId="12" xfId="3" applyFont="1" applyFill="1" applyBorder="1" applyAlignment="1" applyProtection="1">
      <alignment horizontal="center" vertical="center" wrapText="1"/>
      <protection locked="0"/>
    </xf>
  </cellXfs>
  <cellStyles count="6">
    <cellStyle name="Millares" xfId="1" builtinId="3"/>
    <cellStyle name="Normal" xfId="0" builtinId="0"/>
    <cellStyle name="Normal 2" xfId="2" xr:uid="{06EE6227-E8EC-4A49-8725-BF5F348361D3}"/>
    <cellStyle name="Normal 2 2" xfId="3" xr:uid="{B5E8F27A-8014-41C1-B22B-0EE435FEC40C}"/>
    <cellStyle name="Normal 3" xfId="5" xr:uid="{4D98B9C9-711E-48F0-8030-73609A7BECAD}"/>
    <cellStyle name="Porcentaje" xfId="4" builtinId="5"/>
  </cellStyles>
  <dxfs count="251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164" formatCode="_-* #,##0_-;\-* #,##0_-;_-* &quot;-&quot;??_-;_-@_-"/>
    </dxf>
    <dxf>
      <font>
        <sz val="8"/>
        <color theme="0"/>
      </font>
      <fill>
        <patternFill>
          <bgColor theme="3"/>
        </patternFill>
      </fill>
      <border>
        <bottom style="thin">
          <color theme="4"/>
        </bottom>
        <vertical/>
        <horizontal/>
      </border>
    </dxf>
    <dxf>
      <font>
        <b val="0"/>
        <i val="0"/>
        <sz val="8"/>
        <color theme="1"/>
        <name val="Century Gothic"/>
        <family val="2"/>
        <scheme val="none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</dxfs>
  <tableStyles count="1" defaultTableStyle="TableStyleMedium2" defaultPivotStyle="PivotStyleLight16">
    <tableStyle name="SlicerStyleLight1 2 2" pivot="0" table="0" count="10" xr9:uid="{80263813-14CF-4E56-9EDF-1F5128287A38}">
      <tableStyleElement type="wholeTable" dxfId="250"/>
      <tableStyleElement type="headerRow" dxfId="249"/>
    </tableStyle>
  </tableStyle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Light1 2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26" Type="http://schemas.microsoft.com/office/2007/relationships/slicerCache" Target="slicerCaches/slicerCache8.xml"/><Relationship Id="rId3" Type="http://schemas.openxmlformats.org/officeDocument/2006/relationships/worksheet" Target="worksheets/sheet3.xml"/><Relationship Id="rId21" Type="http://schemas.microsoft.com/office/2007/relationships/slicerCache" Target="slicerCaches/slicerCache3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5" Type="http://schemas.microsoft.com/office/2007/relationships/slicerCache" Target="slicerCaches/slicerCache7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microsoft.com/office/2007/relationships/slicerCache" Target="slicerCaches/slicerCache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6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5.xml"/><Relationship Id="rId28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4.xml"/><Relationship Id="rId27" Type="http://schemas.openxmlformats.org/officeDocument/2006/relationships/theme" Target="theme/theme1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4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gif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95250</xdr:colOff>
      <xdr:row>4</xdr:row>
      <xdr:rowOff>148961</xdr:rowOff>
    </xdr:from>
    <xdr:to>
      <xdr:col>12</xdr:col>
      <xdr:colOff>31652</xdr:colOff>
      <xdr:row>22</xdr:row>
      <xdr:rowOff>9524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AA0FAD3-CBCF-4BEC-98B8-AB49ADF847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7499" r="1529" b="14210"/>
        <a:stretch/>
      </xdr:blipFill>
      <xdr:spPr>
        <a:xfrm>
          <a:off x="3905250" y="910961"/>
          <a:ext cx="5270402" cy="3289563"/>
        </a:xfrm>
        <a:prstGeom prst="rect">
          <a:avLst/>
        </a:prstGeom>
      </xdr:spPr>
    </xdr:pic>
    <xdr:clientData/>
  </xdr:twoCellAnchor>
  <xdr:oneCellAnchor>
    <xdr:from>
      <xdr:col>6</xdr:col>
      <xdr:colOff>440652</xdr:colOff>
      <xdr:row>3</xdr:row>
      <xdr:rowOff>161924</xdr:rowOff>
    </xdr:from>
    <xdr:ext cx="0" cy="0"/>
    <xdr:pic>
      <xdr:nvPicPr>
        <xdr:cNvPr id="3" name="Imagen 2">
          <a:extLst>
            <a:ext uri="{FF2B5EF4-FFF2-40B4-BE49-F238E27FC236}">
              <a16:creationId xmlns:a16="http://schemas.microsoft.com/office/drawing/2014/main" id="{609F24F9-EC15-4D71-8845-499256CFF1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3" t="27884" r="-7817" b="30688"/>
        <a:stretch/>
      </xdr:blipFill>
      <xdr:spPr>
        <a:xfrm>
          <a:off x="5012652" y="733424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44413</xdr:colOff>
      <xdr:row>2</xdr:row>
      <xdr:rowOff>133350</xdr:rowOff>
    </xdr:from>
    <xdr:ext cx="0" cy="0"/>
    <xdr:pic>
      <xdr:nvPicPr>
        <xdr:cNvPr id="4" name="Imagen 3">
          <a:extLst>
            <a:ext uri="{FF2B5EF4-FFF2-40B4-BE49-F238E27FC236}">
              <a16:creationId xmlns:a16="http://schemas.microsoft.com/office/drawing/2014/main" id="{5D842FFF-D581-4207-8DE7-3ABF9083A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2413" y="514350"/>
          <a:ext cx="0" cy="0"/>
        </a:xfrm>
        <a:prstGeom prst="rect">
          <a:avLst/>
        </a:prstGeom>
      </xdr:spPr>
    </xdr:pic>
    <xdr:clientData/>
  </xdr:oneCellAnchor>
  <xdr:twoCellAnchor>
    <xdr:from>
      <xdr:col>3</xdr:col>
      <xdr:colOff>19049</xdr:colOff>
      <xdr:row>0</xdr:row>
      <xdr:rowOff>9525</xdr:rowOff>
    </xdr:from>
    <xdr:to>
      <xdr:col>14</xdr:col>
      <xdr:colOff>276225</xdr:colOff>
      <xdr:row>7</xdr:row>
      <xdr:rowOff>85725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C5BADD33-E1D7-429C-8542-8FEF1FDF8D34}"/>
            </a:ext>
          </a:extLst>
        </xdr:cNvPr>
        <xdr:cNvSpPr txBox="1"/>
      </xdr:nvSpPr>
      <xdr:spPr>
        <a:xfrm>
          <a:off x="2305049" y="9525"/>
          <a:ext cx="8639176" cy="1409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4000" b="1">
              <a:solidFill>
                <a:schemeClr val="accent3">
                  <a:lumMod val="50000"/>
                </a:schemeClr>
              </a:solidFill>
              <a:latin typeface="Century Gothic "/>
            </a:rPr>
            <a:t>SESA N1</a:t>
          </a:r>
          <a:r>
            <a:rPr lang="es-MX" sz="4000" b="1" baseline="0">
              <a:solidFill>
                <a:schemeClr val="accent3">
                  <a:lumMod val="50000"/>
                </a:schemeClr>
              </a:solidFill>
              <a:latin typeface="Century Gothic "/>
            </a:rPr>
            <a:t> AGRICOLA </a:t>
          </a:r>
        </a:p>
        <a:p>
          <a:pPr algn="ctr"/>
          <a:r>
            <a:rPr lang="es-MX" sz="4000" b="1" baseline="0">
              <a:solidFill>
                <a:schemeClr val="accent3">
                  <a:lumMod val="50000"/>
                </a:schemeClr>
              </a:solidFill>
              <a:latin typeface="Century Gothic "/>
            </a:rPr>
            <a:t>2022 - </a:t>
          </a:r>
          <a:r>
            <a:rPr lang="es-MX" sz="4000" b="1">
              <a:solidFill>
                <a:schemeClr val="accent3">
                  <a:lumMod val="50000"/>
                </a:schemeClr>
              </a:solidFill>
              <a:latin typeface="Century Gothic "/>
            </a:rPr>
            <a:t>2024</a:t>
          </a:r>
          <a:r>
            <a:rPr lang="es-MX" sz="4000" b="1" baseline="0">
              <a:solidFill>
                <a:schemeClr val="accent3">
                  <a:lumMod val="50000"/>
                </a:schemeClr>
              </a:solidFill>
              <a:latin typeface="Century Gothic "/>
            </a:rPr>
            <a:t> </a:t>
          </a:r>
        </a:p>
        <a:p>
          <a:endParaRPr lang="es-MX" sz="1400"/>
        </a:p>
      </xdr:txBody>
    </xdr:sp>
    <xdr:clientData/>
  </xdr:twoCellAnchor>
  <xdr:twoCellAnchor>
    <xdr:from>
      <xdr:col>8</xdr:col>
      <xdr:colOff>114300</xdr:colOff>
      <xdr:row>22</xdr:row>
      <xdr:rowOff>76200</xdr:rowOff>
    </xdr:from>
    <xdr:to>
      <xdr:col>16</xdr:col>
      <xdr:colOff>533400</xdr:colOff>
      <xdr:row>29</xdr:row>
      <xdr:rowOff>22860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F6E926CE-1A00-4EAF-8F2B-75B927213363}"/>
            </a:ext>
          </a:extLst>
        </xdr:cNvPr>
        <xdr:cNvSpPr txBox="1"/>
      </xdr:nvSpPr>
      <xdr:spPr>
        <a:xfrm>
          <a:off x="6515100" y="4099560"/>
          <a:ext cx="6819900" cy="12268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400" b="1">
              <a:solidFill>
                <a:schemeClr val="bg1">
                  <a:lumMod val="95000"/>
                </a:schemeClr>
              </a:solidFill>
              <a:latin typeface="Century Gothic "/>
            </a:rPr>
            <a:t>Información con participación en</a:t>
          </a:r>
          <a:r>
            <a:rPr lang="es-MX" sz="1400" b="1" baseline="0">
              <a:solidFill>
                <a:schemeClr val="bg1">
                  <a:lumMod val="95000"/>
                </a:schemeClr>
              </a:solidFill>
              <a:latin typeface="Century Gothic "/>
            </a:rPr>
            <a:t> primas </a:t>
          </a:r>
          <a:r>
            <a:rPr lang="es-MX" sz="1400" b="1">
              <a:solidFill>
                <a:schemeClr val="bg1">
                  <a:lumMod val="95000"/>
                </a:schemeClr>
              </a:solidFill>
              <a:latin typeface="Century Gothic "/>
            </a:rPr>
            <a:t>al 100%</a:t>
          </a:r>
        </a:p>
        <a:p>
          <a:pPr algn="ctr"/>
          <a:endParaRPr lang="es-MX" sz="1400" b="1">
            <a:solidFill>
              <a:schemeClr val="bg1">
                <a:lumMod val="95000"/>
              </a:schemeClr>
            </a:solidFill>
            <a:latin typeface="Century Gothic 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400" b="1" i="0" u="none" strike="noStrike" kern="0" cap="none" spc="0" normalizeH="0" baseline="0" noProof="0">
              <a:ln>
                <a:noFill/>
              </a:ln>
              <a:solidFill>
                <a:prstClr val="white">
                  <a:lumMod val="95000"/>
                </a:prstClr>
              </a:solidFill>
              <a:effectLst/>
              <a:uLnTx/>
              <a:uFillTx/>
              <a:latin typeface="Century Gothic "/>
              <a:ea typeface="+mn-ea"/>
              <a:cs typeface="+mn-cs"/>
            </a:rPr>
            <a:t>Fecha actualización: 24/11/2025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400" b="1" i="0" u="none" strike="noStrike" kern="0" cap="none" spc="0" normalizeH="0" baseline="0" noProof="0">
              <a:ln>
                <a:noFill/>
              </a:ln>
              <a:solidFill>
                <a:prstClr val="white">
                  <a:lumMod val="95000"/>
                </a:prstClr>
              </a:solidFill>
              <a:effectLst/>
              <a:uLnTx/>
              <a:uFillTx/>
              <a:latin typeface="Century Gothic "/>
              <a:ea typeface="+mn-ea"/>
              <a:cs typeface="+mn-cs"/>
            </a:rPr>
            <a:t> </a:t>
          </a:r>
        </a:p>
      </xdr:txBody>
    </xdr:sp>
    <xdr:clientData/>
  </xdr:twoCellAnchor>
  <xdr:twoCellAnchor editAs="oneCell">
    <xdr:from>
      <xdr:col>0</xdr:col>
      <xdr:colOff>0</xdr:colOff>
      <xdr:row>0</xdr:row>
      <xdr:rowOff>15240</xdr:rowOff>
    </xdr:from>
    <xdr:to>
      <xdr:col>3</xdr:col>
      <xdr:colOff>473991</xdr:colOff>
      <xdr:row>5</xdr:row>
      <xdr:rowOff>91316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D6BCE8-822F-A26E-72D9-65A67D7DA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240"/>
          <a:ext cx="2828571" cy="9904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0</xdr:rowOff>
    </xdr:from>
    <xdr:to>
      <xdr:col>0</xdr:col>
      <xdr:colOff>1628617</xdr:colOff>
      <xdr:row>6</xdr:row>
      <xdr:rowOff>57005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C1E82CD-6855-F02B-0546-7A37651C7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0"/>
          <a:ext cx="1266667" cy="1161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19050</xdr:rowOff>
    </xdr:from>
    <xdr:to>
      <xdr:col>1</xdr:col>
      <xdr:colOff>0</xdr:colOff>
      <xdr:row>22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obertura">
              <a:extLst>
                <a:ext uri="{FF2B5EF4-FFF2-40B4-BE49-F238E27FC236}">
                  <a16:creationId xmlns:a16="http://schemas.microsoft.com/office/drawing/2014/main" id="{6B12A083-5BE9-4CBD-896B-110FA87D19C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bertur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7649" y="3086100"/>
              <a:ext cx="0" cy="14573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246289</xdr:colOff>
      <xdr:row>23</xdr:row>
      <xdr:rowOff>63500</xdr:rowOff>
    </xdr:from>
    <xdr:to>
      <xdr:col>0</xdr:col>
      <xdr:colOff>246289</xdr:colOff>
      <xdr:row>31</xdr:row>
      <xdr:rowOff>111125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de Vehículo 1">
              <a:extLst>
                <a:ext uri="{FF2B5EF4-FFF2-40B4-BE49-F238E27FC236}">
                  <a16:creationId xmlns:a16="http://schemas.microsoft.com/office/drawing/2014/main" id="{3FC84888-1CDD-40C2-94A2-EAB013FB8C8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Vehícul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6764" y="4654550"/>
              <a:ext cx="0" cy="1571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235404</xdr:colOff>
      <xdr:row>32</xdr:row>
      <xdr:rowOff>25401</xdr:rowOff>
    </xdr:from>
    <xdr:to>
      <xdr:col>0</xdr:col>
      <xdr:colOff>235404</xdr:colOff>
      <xdr:row>40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Uso de Vehículo">
              <a:extLst>
                <a:ext uri="{FF2B5EF4-FFF2-40B4-BE49-F238E27FC236}">
                  <a16:creationId xmlns:a16="http://schemas.microsoft.com/office/drawing/2014/main" id="{A9E93066-C9A0-4D1F-928D-C6B49F7C430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so de Vehícul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404" y="6330951"/>
              <a:ext cx="0" cy="1581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226786</xdr:colOff>
      <xdr:row>40</xdr:row>
      <xdr:rowOff>162379</xdr:rowOff>
    </xdr:from>
    <xdr:to>
      <xdr:col>0</xdr:col>
      <xdr:colOff>226786</xdr:colOff>
      <xdr:row>48</xdr:row>
      <xdr:rowOff>83344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Tipo de Perdida 1">
              <a:extLst>
                <a:ext uri="{FF2B5EF4-FFF2-40B4-BE49-F238E27FC236}">
                  <a16:creationId xmlns:a16="http://schemas.microsoft.com/office/drawing/2014/main" id="{A88DB6E1-2DB1-4EA8-AE95-C5B3A622FE3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erdid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6786" y="7991929"/>
              <a:ext cx="0" cy="15425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9</xdr:row>
      <xdr:rowOff>127000</xdr:rowOff>
    </xdr:from>
    <xdr:to>
      <xdr:col>1</xdr:col>
      <xdr:colOff>0</xdr:colOff>
      <xdr:row>14</xdr:row>
      <xdr:rowOff>127000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de póliza 5">
              <a:extLst>
                <a:ext uri="{FF2B5EF4-FFF2-40B4-BE49-F238E27FC236}">
                  <a16:creationId xmlns:a16="http://schemas.microsoft.com/office/drawing/2014/main" id="{04DBEA26-1E7D-4DAB-B876-45C4E79CF1E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óliz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4475" y="2051050"/>
              <a:ext cx="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111917</xdr:colOff>
      <xdr:row>15</xdr:row>
      <xdr:rowOff>23820</xdr:rowOff>
    </xdr:from>
    <xdr:to>
      <xdr:col>0</xdr:col>
      <xdr:colOff>1905000</xdr:colOff>
      <xdr:row>23</xdr:row>
      <xdr:rowOff>119820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forma_venta">
              <a:extLst>
                <a:ext uri="{FF2B5EF4-FFF2-40B4-BE49-F238E27FC236}">
                  <a16:creationId xmlns:a16="http://schemas.microsoft.com/office/drawing/2014/main" id="{E47FED57-A542-40C7-A48E-8E46AF6E40E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orma_ve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917" y="2952758"/>
              <a:ext cx="1793083" cy="16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107157</xdr:colOff>
      <xdr:row>8</xdr:row>
      <xdr:rowOff>23812</xdr:rowOff>
    </xdr:from>
    <xdr:to>
      <xdr:col>0</xdr:col>
      <xdr:colOff>1935957</xdr:colOff>
      <xdr:row>14</xdr:row>
      <xdr:rowOff>85724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_seguro 1">
              <a:extLst>
                <a:ext uri="{FF2B5EF4-FFF2-40B4-BE49-F238E27FC236}">
                  <a16:creationId xmlns:a16="http://schemas.microsoft.com/office/drawing/2014/main" id="{6BD7C9A9-0C33-43AF-8F63-325F9FB7976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_segur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157" y="1619250"/>
              <a:ext cx="1828800" cy="12049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438150</xdr:colOff>
      <xdr:row>0</xdr:row>
      <xdr:rowOff>0</xdr:rowOff>
    </xdr:from>
    <xdr:to>
      <xdr:col>0</xdr:col>
      <xdr:colOff>1704817</xdr:colOff>
      <xdr:row>6</xdr:row>
      <xdr:rowOff>18905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513B205-B98B-7707-061A-B51492CD0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0"/>
          <a:ext cx="1266667" cy="1161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1</xdr:col>
      <xdr:colOff>0</xdr:colOff>
      <xdr:row>20</xdr:row>
      <xdr:rowOff>211931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obertura 5">
              <a:extLst>
                <a:ext uri="{FF2B5EF4-FFF2-40B4-BE49-F238E27FC236}">
                  <a16:creationId xmlns:a16="http://schemas.microsoft.com/office/drawing/2014/main" id="{FFB27C12-5007-45CA-91CF-249870F3CD9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bertur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47875" y="2893219"/>
              <a:ext cx="0" cy="1485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246289</xdr:colOff>
      <xdr:row>14</xdr:row>
      <xdr:rowOff>0</xdr:rowOff>
    </xdr:from>
    <xdr:to>
      <xdr:col>0</xdr:col>
      <xdr:colOff>246289</xdr:colOff>
      <xdr:row>21</xdr:row>
      <xdr:rowOff>111919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ipo de Vehículo 4">
              <a:extLst>
                <a:ext uri="{FF2B5EF4-FFF2-40B4-BE49-F238E27FC236}">
                  <a16:creationId xmlns:a16="http://schemas.microsoft.com/office/drawing/2014/main" id="{F92AA07E-1A57-45C0-A4B5-4697C599A2D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Vehícul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6289" y="2893219"/>
              <a:ext cx="0" cy="1600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235404</xdr:colOff>
      <xdr:row>14</xdr:row>
      <xdr:rowOff>0</xdr:rowOff>
    </xdr:from>
    <xdr:to>
      <xdr:col>0</xdr:col>
      <xdr:colOff>235404</xdr:colOff>
      <xdr:row>21</xdr:row>
      <xdr:rowOff>121444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Uso de Vehículo 4">
              <a:extLst>
                <a:ext uri="{FF2B5EF4-FFF2-40B4-BE49-F238E27FC236}">
                  <a16:creationId xmlns:a16="http://schemas.microsoft.com/office/drawing/2014/main" id="{E21325FB-2D12-4EED-AB13-2079C936C46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so de Vehícul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404" y="2893219"/>
              <a:ext cx="0" cy="16097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226786</xdr:colOff>
      <xdr:row>14</xdr:row>
      <xdr:rowOff>0</xdr:rowOff>
    </xdr:from>
    <xdr:to>
      <xdr:col>0</xdr:col>
      <xdr:colOff>226786</xdr:colOff>
      <xdr:row>21</xdr:row>
      <xdr:rowOff>82890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ipo de Perdida 4">
              <a:extLst>
                <a:ext uri="{FF2B5EF4-FFF2-40B4-BE49-F238E27FC236}">
                  <a16:creationId xmlns:a16="http://schemas.microsoft.com/office/drawing/2014/main" id="{A93A571B-BBDF-4FB1-B803-C0CDB98BAA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erdid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6786" y="2893219"/>
              <a:ext cx="0" cy="15711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9</xdr:row>
      <xdr:rowOff>127000</xdr:rowOff>
    </xdr:from>
    <xdr:to>
      <xdr:col>1</xdr:col>
      <xdr:colOff>0</xdr:colOff>
      <xdr:row>14</xdr:row>
      <xdr:rowOff>127000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Tipo de póliza 8">
              <a:extLst>
                <a:ext uri="{FF2B5EF4-FFF2-40B4-BE49-F238E27FC236}">
                  <a16:creationId xmlns:a16="http://schemas.microsoft.com/office/drawing/2014/main" id="{75A48759-74C0-459F-ADCF-AA8B6AD20CE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óliza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47875" y="2067719"/>
              <a:ext cx="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50006</xdr:colOff>
      <xdr:row>16</xdr:row>
      <xdr:rowOff>157162</xdr:rowOff>
    </xdr:from>
    <xdr:to>
      <xdr:col>0</xdr:col>
      <xdr:colOff>1843089</xdr:colOff>
      <xdr:row>24</xdr:row>
      <xdr:rowOff>88380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forma_venta 1">
              <a:extLst>
                <a:ext uri="{FF2B5EF4-FFF2-40B4-BE49-F238E27FC236}">
                  <a16:creationId xmlns:a16="http://schemas.microsoft.com/office/drawing/2014/main" id="{05841ECB-E242-48E7-BF65-B210A4751B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orma_vent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006" y="3328987"/>
              <a:ext cx="1793083" cy="155046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47626</xdr:colOff>
      <xdr:row>8</xdr:row>
      <xdr:rowOff>11906</xdr:rowOff>
    </xdr:from>
    <xdr:to>
      <xdr:col>0</xdr:col>
      <xdr:colOff>1847626</xdr:colOff>
      <xdr:row>16</xdr:row>
      <xdr:rowOff>72187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entidad 7">
              <a:extLst>
                <a:ext uri="{FF2B5EF4-FFF2-40B4-BE49-F238E27FC236}">
                  <a16:creationId xmlns:a16="http://schemas.microsoft.com/office/drawing/2014/main" id="{429B4A4D-4630-4D6E-8B01-5D4DF8C2F4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6" y="1762125"/>
              <a:ext cx="1800000" cy="16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419100</xdr:colOff>
      <xdr:row>0</xdr:row>
      <xdr:rowOff>0</xdr:rowOff>
    </xdr:from>
    <xdr:to>
      <xdr:col>0</xdr:col>
      <xdr:colOff>1685767</xdr:colOff>
      <xdr:row>6</xdr:row>
      <xdr:rowOff>18905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0D95730-9982-A832-2624-0D1A91119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0"/>
          <a:ext cx="1266667" cy="1161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1</xdr:col>
      <xdr:colOff>0</xdr:colOff>
      <xdr:row>21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obertura 6">
              <a:extLst>
                <a:ext uri="{FF2B5EF4-FFF2-40B4-BE49-F238E27FC236}">
                  <a16:creationId xmlns:a16="http://schemas.microsoft.com/office/drawing/2014/main" id="{0578CC8C-C397-42E5-9A13-54A7E3EF42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bertur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47875" y="2893219"/>
              <a:ext cx="0" cy="1485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246289</xdr:colOff>
      <xdr:row>14</xdr:row>
      <xdr:rowOff>0</xdr:rowOff>
    </xdr:from>
    <xdr:to>
      <xdr:col>0</xdr:col>
      <xdr:colOff>246289</xdr:colOff>
      <xdr:row>21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ipo de Vehículo 5">
              <a:extLst>
                <a:ext uri="{FF2B5EF4-FFF2-40B4-BE49-F238E27FC236}">
                  <a16:creationId xmlns:a16="http://schemas.microsoft.com/office/drawing/2014/main" id="{116FCC87-F02D-4D66-8423-B0FFA14857B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Vehícul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6289" y="2893219"/>
              <a:ext cx="0" cy="1600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235404</xdr:colOff>
      <xdr:row>14</xdr:row>
      <xdr:rowOff>0</xdr:rowOff>
    </xdr:from>
    <xdr:to>
      <xdr:col>0</xdr:col>
      <xdr:colOff>235404</xdr:colOff>
      <xdr:row>21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Uso de Vehículo 5">
              <a:extLst>
                <a:ext uri="{FF2B5EF4-FFF2-40B4-BE49-F238E27FC236}">
                  <a16:creationId xmlns:a16="http://schemas.microsoft.com/office/drawing/2014/main" id="{CA3A1452-7483-45E4-8C5D-C266DFC51FB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so de Vehícul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404" y="2893219"/>
              <a:ext cx="0" cy="16097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226786</xdr:colOff>
      <xdr:row>14</xdr:row>
      <xdr:rowOff>0</xdr:rowOff>
    </xdr:from>
    <xdr:to>
      <xdr:col>0</xdr:col>
      <xdr:colOff>226786</xdr:colOff>
      <xdr:row>21</xdr:row>
      <xdr:rowOff>94796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ipo de Perdida 5">
              <a:extLst>
                <a:ext uri="{FF2B5EF4-FFF2-40B4-BE49-F238E27FC236}">
                  <a16:creationId xmlns:a16="http://schemas.microsoft.com/office/drawing/2014/main" id="{7E378FF8-8D1E-4B4D-9160-94A6BE3407A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erdid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6786" y="2893219"/>
              <a:ext cx="0" cy="15711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9</xdr:row>
      <xdr:rowOff>127000</xdr:rowOff>
    </xdr:from>
    <xdr:to>
      <xdr:col>1</xdr:col>
      <xdr:colOff>0</xdr:colOff>
      <xdr:row>14</xdr:row>
      <xdr:rowOff>127000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Tipo de póliza 9">
              <a:extLst>
                <a:ext uri="{FF2B5EF4-FFF2-40B4-BE49-F238E27FC236}">
                  <a16:creationId xmlns:a16="http://schemas.microsoft.com/office/drawing/2014/main" id="{869464E3-A3B7-43FD-9486-FB3EDD0C13A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óliza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47875" y="2067719"/>
              <a:ext cx="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142875</xdr:colOff>
      <xdr:row>16</xdr:row>
      <xdr:rowOff>178594</xdr:rowOff>
    </xdr:from>
    <xdr:to>
      <xdr:col>0</xdr:col>
      <xdr:colOff>1935958</xdr:colOff>
      <xdr:row>24</xdr:row>
      <xdr:rowOff>84094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forma_venta 2">
              <a:extLst>
                <a:ext uri="{FF2B5EF4-FFF2-40B4-BE49-F238E27FC236}">
                  <a16:creationId xmlns:a16="http://schemas.microsoft.com/office/drawing/2014/main" id="{A13739A3-64E3-43E7-BD70-96DF8FD1D9C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orma_vent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5" y="3476625"/>
              <a:ext cx="1793083" cy="16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119063</xdr:colOff>
      <xdr:row>8</xdr:row>
      <xdr:rowOff>0</xdr:rowOff>
    </xdr:from>
    <xdr:to>
      <xdr:col>0</xdr:col>
      <xdr:colOff>1919063</xdr:colOff>
      <xdr:row>16</xdr:row>
      <xdr:rowOff>72188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entidad 8">
              <a:extLst>
                <a:ext uri="{FF2B5EF4-FFF2-40B4-BE49-F238E27FC236}">
                  <a16:creationId xmlns:a16="http://schemas.microsoft.com/office/drawing/2014/main" id="{46CAEE5E-BE30-4502-B974-36A142FCB53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063" y="1750219"/>
              <a:ext cx="1800000" cy="16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1676242</xdr:colOff>
      <xdr:row>6</xdr:row>
      <xdr:rowOff>18905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4632D10-93F3-E521-48BA-5E33C48EB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0"/>
          <a:ext cx="1266667" cy="1161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1</xdr:col>
      <xdr:colOff>0</xdr:colOff>
      <xdr:row>20</xdr:row>
      <xdr:rowOff>200025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obertura 4">
              <a:extLst>
                <a:ext uri="{FF2B5EF4-FFF2-40B4-BE49-F238E27FC236}">
                  <a16:creationId xmlns:a16="http://schemas.microsoft.com/office/drawing/2014/main" id="{5BE6F536-5FA2-48D9-B145-47FC0B4E578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bertur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57399" y="2876550"/>
              <a:ext cx="0" cy="14573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246289</xdr:colOff>
      <xdr:row>14</xdr:row>
      <xdr:rowOff>0</xdr:rowOff>
    </xdr:from>
    <xdr:to>
      <xdr:col>0</xdr:col>
      <xdr:colOff>246289</xdr:colOff>
      <xdr:row>21</xdr:row>
      <xdr:rowOff>100012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de Vehículo 3">
              <a:extLst>
                <a:ext uri="{FF2B5EF4-FFF2-40B4-BE49-F238E27FC236}">
                  <a16:creationId xmlns:a16="http://schemas.microsoft.com/office/drawing/2014/main" id="{7AA75E5A-DBB1-4324-9A8D-5925F33DCBE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Vehícul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6289" y="2876550"/>
              <a:ext cx="0" cy="1571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235404</xdr:colOff>
      <xdr:row>14</xdr:row>
      <xdr:rowOff>0</xdr:rowOff>
    </xdr:from>
    <xdr:to>
      <xdr:col>0</xdr:col>
      <xdr:colOff>235404</xdr:colOff>
      <xdr:row>21</xdr:row>
      <xdr:rowOff>109537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Uso de Vehículo 2">
              <a:extLst>
                <a:ext uri="{FF2B5EF4-FFF2-40B4-BE49-F238E27FC236}">
                  <a16:creationId xmlns:a16="http://schemas.microsoft.com/office/drawing/2014/main" id="{D8ED30AF-E918-4AEE-85D9-86D703C69B2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so de Vehícul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404" y="2876550"/>
              <a:ext cx="0" cy="1581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226786</xdr:colOff>
      <xdr:row>14</xdr:row>
      <xdr:rowOff>0</xdr:rowOff>
    </xdr:from>
    <xdr:to>
      <xdr:col>0</xdr:col>
      <xdr:colOff>226786</xdr:colOff>
      <xdr:row>21</xdr:row>
      <xdr:rowOff>70983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Tipo de Perdida 3">
              <a:extLst>
                <a:ext uri="{FF2B5EF4-FFF2-40B4-BE49-F238E27FC236}">
                  <a16:creationId xmlns:a16="http://schemas.microsoft.com/office/drawing/2014/main" id="{CF77076F-581D-4E31-BD31-2F54E20020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erdid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6786" y="2876550"/>
              <a:ext cx="0" cy="15425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9</xdr:row>
      <xdr:rowOff>127000</xdr:rowOff>
    </xdr:from>
    <xdr:to>
      <xdr:col>1</xdr:col>
      <xdr:colOff>0</xdr:colOff>
      <xdr:row>14</xdr:row>
      <xdr:rowOff>115094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de póliza 7">
              <a:extLst>
                <a:ext uri="{FF2B5EF4-FFF2-40B4-BE49-F238E27FC236}">
                  <a16:creationId xmlns:a16="http://schemas.microsoft.com/office/drawing/2014/main" id="{6C1260E3-594F-4EB3-8ED7-B0196CA213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óliza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54225" y="2051050"/>
              <a:ext cx="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95250</xdr:colOff>
      <xdr:row>7</xdr:row>
      <xdr:rowOff>190500</xdr:rowOff>
    </xdr:from>
    <xdr:to>
      <xdr:col>0</xdr:col>
      <xdr:colOff>1924050</xdr:colOff>
      <xdr:row>14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tipo_seguro 2">
              <a:extLst>
                <a:ext uri="{FF2B5EF4-FFF2-40B4-BE49-F238E27FC236}">
                  <a16:creationId xmlns:a16="http://schemas.microsoft.com/office/drawing/2014/main" id="{3228D17C-ACEA-424B-A880-7E6F31C1D5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_segur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50" y="1738313"/>
              <a:ext cx="1828800" cy="12049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83344</xdr:colOff>
      <xdr:row>14</xdr:row>
      <xdr:rowOff>166688</xdr:rowOff>
    </xdr:from>
    <xdr:to>
      <xdr:col>0</xdr:col>
      <xdr:colOff>1883344</xdr:colOff>
      <xdr:row>22</xdr:row>
      <xdr:rowOff>72188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entidad 9">
              <a:extLst>
                <a:ext uri="{FF2B5EF4-FFF2-40B4-BE49-F238E27FC236}">
                  <a16:creationId xmlns:a16="http://schemas.microsoft.com/office/drawing/2014/main" id="{A3E56F78-B813-4A74-B1E1-695D4BD79F3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344" y="3071813"/>
              <a:ext cx="1800000" cy="16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457200</xdr:colOff>
      <xdr:row>0</xdr:row>
      <xdr:rowOff>0</xdr:rowOff>
    </xdr:from>
    <xdr:to>
      <xdr:col>0</xdr:col>
      <xdr:colOff>1723867</xdr:colOff>
      <xdr:row>6</xdr:row>
      <xdr:rowOff>18905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1B2772E-7886-B0DE-869F-150C9047B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0"/>
          <a:ext cx="1266667" cy="1161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1</xdr:col>
      <xdr:colOff>0</xdr:colOff>
      <xdr:row>21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obertura 10">
              <a:extLst>
                <a:ext uri="{FF2B5EF4-FFF2-40B4-BE49-F238E27FC236}">
                  <a16:creationId xmlns:a16="http://schemas.microsoft.com/office/drawing/2014/main" id="{37FB890A-0960-42DD-ABCD-20C8A165C49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bertura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57399" y="2893219"/>
              <a:ext cx="0" cy="1485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246289</xdr:colOff>
      <xdr:row>14</xdr:row>
      <xdr:rowOff>0</xdr:rowOff>
    </xdr:from>
    <xdr:to>
      <xdr:col>0</xdr:col>
      <xdr:colOff>246289</xdr:colOff>
      <xdr:row>21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ipo de Vehículo 6">
              <a:extLst>
                <a:ext uri="{FF2B5EF4-FFF2-40B4-BE49-F238E27FC236}">
                  <a16:creationId xmlns:a16="http://schemas.microsoft.com/office/drawing/2014/main" id="{974D0BAA-60AA-45D9-A488-77C7BE8F495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Vehículo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6289" y="2893219"/>
              <a:ext cx="0" cy="1600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235404</xdr:colOff>
      <xdr:row>14</xdr:row>
      <xdr:rowOff>0</xdr:rowOff>
    </xdr:from>
    <xdr:to>
      <xdr:col>0</xdr:col>
      <xdr:colOff>235404</xdr:colOff>
      <xdr:row>21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Uso de Vehículo 3">
              <a:extLst>
                <a:ext uri="{FF2B5EF4-FFF2-40B4-BE49-F238E27FC236}">
                  <a16:creationId xmlns:a16="http://schemas.microsoft.com/office/drawing/2014/main" id="{D69AEB1C-603F-4A7A-9FE4-900E2BB6F9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so de Vehícul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404" y="2893219"/>
              <a:ext cx="0" cy="16097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226786</xdr:colOff>
      <xdr:row>14</xdr:row>
      <xdr:rowOff>0</xdr:rowOff>
    </xdr:from>
    <xdr:to>
      <xdr:col>0</xdr:col>
      <xdr:colOff>226786</xdr:colOff>
      <xdr:row>21</xdr:row>
      <xdr:rowOff>94796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ipo de Perdida 6">
              <a:extLst>
                <a:ext uri="{FF2B5EF4-FFF2-40B4-BE49-F238E27FC236}">
                  <a16:creationId xmlns:a16="http://schemas.microsoft.com/office/drawing/2014/main" id="{890DEFF1-E56D-468F-9CCD-1458BFB90E4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erdid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6786" y="2893219"/>
              <a:ext cx="0" cy="15711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9</xdr:row>
      <xdr:rowOff>127000</xdr:rowOff>
    </xdr:from>
    <xdr:to>
      <xdr:col>1</xdr:col>
      <xdr:colOff>0</xdr:colOff>
      <xdr:row>14</xdr:row>
      <xdr:rowOff>127000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Tipo de póliza 10">
              <a:extLst>
                <a:ext uri="{FF2B5EF4-FFF2-40B4-BE49-F238E27FC236}">
                  <a16:creationId xmlns:a16="http://schemas.microsoft.com/office/drawing/2014/main" id="{023F787F-2770-4AAE-B5C6-7C7B952CAF4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óliza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54225" y="2067719"/>
              <a:ext cx="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95250</xdr:colOff>
      <xdr:row>7</xdr:row>
      <xdr:rowOff>190499</xdr:rowOff>
    </xdr:from>
    <xdr:to>
      <xdr:col>0</xdr:col>
      <xdr:colOff>1924050</xdr:colOff>
      <xdr:row>14</xdr:row>
      <xdr:rowOff>50005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_seguro 3">
              <a:extLst>
                <a:ext uri="{FF2B5EF4-FFF2-40B4-BE49-F238E27FC236}">
                  <a16:creationId xmlns:a16="http://schemas.microsoft.com/office/drawing/2014/main" id="{94D5255E-39B6-41AE-99A5-AF68BFC14D2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_segur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50" y="1738312"/>
              <a:ext cx="1828800" cy="12049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95250</xdr:colOff>
      <xdr:row>14</xdr:row>
      <xdr:rowOff>154781</xdr:rowOff>
    </xdr:from>
    <xdr:to>
      <xdr:col>0</xdr:col>
      <xdr:colOff>1895250</xdr:colOff>
      <xdr:row>22</xdr:row>
      <xdr:rowOff>84094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entidad 10">
              <a:extLst>
                <a:ext uri="{FF2B5EF4-FFF2-40B4-BE49-F238E27FC236}">
                  <a16:creationId xmlns:a16="http://schemas.microsoft.com/office/drawing/2014/main" id="{9F794044-4205-4F79-BB69-3334CB1CB0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50" y="3048000"/>
              <a:ext cx="1800000" cy="16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1676242</xdr:colOff>
      <xdr:row>6</xdr:row>
      <xdr:rowOff>18905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60CFA70F-EBF3-77AE-60E9-A6B4C2F09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0"/>
          <a:ext cx="1266667" cy="116190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UT005\Documents\Respaldo\Estadistica\2.%20SESA\Autos%20y%20Da&#241;os\2018\Bases\Anual%20Tipico\Base%20Para%20Dashboard\Construcci&#243;n%20de%20Bases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serrat Becerril" refreshedDate="45895.752895717589" backgroundQuery="1" createdVersion="8" refreshedVersion="8" minRefreshableVersion="3" recordCount="8809" xr:uid="{34FC4CF3-E283-4046-8D1B-9144E08D6883}">
  <cacheSource type="external" connectionId="1"/>
  <cacheFields count="17">
    <cacheField name="anio_sesa" numFmtId="0">
      <sharedItems containsSemiMixedTypes="0" containsString="0" containsNumber="1" containsInteger="1" minValue="2020" maxValue="2024" count="5">
        <n v="2024"/>
        <n v="2022"/>
        <n v="2023"/>
        <n v="2021" u="1"/>
        <n v="2020" u="1"/>
      </sharedItems>
    </cacheField>
    <cacheField name="Tamanio_compania" numFmtId="0">
      <sharedItems count="2">
        <s v="GRANDE"/>
        <s v="MEDIANAS"/>
      </sharedItems>
    </cacheField>
    <cacheField name="tipo_seguro" numFmtId="0">
      <sharedItems count="4">
        <s v="Agricola"/>
        <s v="Pecuario"/>
        <s v="No Aplica"/>
        <s v="HOLA" u="1"/>
      </sharedItems>
    </cacheField>
    <cacheField name="forma_venta" numFmtId="0">
      <sharedItems count="14">
        <s v="Fuerza De Venta Interna O Casa Matriz"/>
        <s v="Agentes Persona Fisica"/>
        <s v="Agentes Persona Moral"/>
        <s v="No Aplica"/>
        <s v="Red De Sucursales Bancarias" u="1"/>
        <s v="Telemercadeo" u="1"/>
        <s v="Empresas Comerciales" u="1"/>
        <s v="Concesionarios Automotrices" u="1"/>
        <s v="Internet" u="1"/>
        <s v="Descuento Por Nomina" u="1"/>
        <s v="Otros Canales De Venta Masiva" u="1"/>
        <s v="Modulos De Venta" u="1"/>
        <s v="Microcreditos" u="1"/>
        <s v="Otra Forma De Venta" u="1"/>
      </sharedItems>
    </cacheField>
    <cacheField name="entidad" numFmtId="0">
      <sharedItems containsBlank="1" count="41">
        <s v="Sinaloa"/>
        <s v="Tamaulipas"/>
        <s v="Jalisco"/>
        <s v="Chiapas"/>
        <s v="Guanajuato"/>
        <s v="Hidalgo"/>
        <s v="Oaxaca"/>
        <s v="Puebla"/>
        <s v="Veracruz"/>
        <s v="Michoacan"/>
        <s v="Baja California"/>
        <s v="Sonora"/>
        <s v="Campeche"/>
        <s v="Zacatecas"/>
        <s v="Nayarit"/>
        <s v="Nuevo Leon"/>
        <s v="Chihuahua"/>
        <s v="Tlaxcala"/>
        <s v="Queretaro"/>
        <s v="San Luis Potosi"/>
        <s v="Baja California Sur"/>
        <s v="Quintana Roo"/>
        <s v="Morelos"/>
        <s v="Coahuila"/>
        <s v="Colima"/>
        <s v="No Aplica"/>
        <s v="Durango"/>
        <s v="Estado De Mexico"/>
        <s v="Yucatan"/>
        <s v="Guerrero"/>
        <s v="Aguascalientes"/>
        <s v="Ciudad De Mexico"/>
        <s v="Tabasco"/>
        <s v="Extranjero"/>
        <s v="Otros" u="1"/>
        <s v="Desconocido O Sin Domicilio Fijo" u="1"/>
        <m u="1"/>
        <s v="Coahuila De Zaragoza" u="1"/>
        <s v="Veracruz De Ignacio De La Llave" u="1"/>
        <s v="Michoacan De Ocampo" u="1"/>
        <s v="Mexico" u="1"/>
      </sharedItems>
    </cacheField>
    <cacheField name="especie_animal" numFmtId="0">
      <sharedItems count="12">
        <s v="No Aplica"/>
        <s v="Bovinos"/>
        <s v="Porcinos"/>
        <s v="Ovinos"/>
        <s v="Caprinos"/>
        <s v="Otra Especie Animal"/>
        <s v="Camaron"/>
        <s v="Equinos"/>
        <s v="Aves"/>
        <s v="Tilapia"/>
        <s v="Avestruz" u="1"/>
        <s v="Abejas" u="1"/>
      </sharedItems>
    </cacheField>
    <cacheField name="tipo_cultivo" numFmtId="0">
      <sharedItems count="7">
        <s v="Riego"/>
        <s v="No Aplica"/>
        <s v="Temporal"/>
        <s v="Humedad"/>
        <s v="Medio Riego"/>
        <s v="Otro Tipo De Cultivo"/>
        <s v="Punteado"/>
      </sharedItems>
    </cacheField>
    <cacheField name="cobertura" numFmtId="0">
      <sharedItems containsBlank="1" count="78">
        <s v="Granizo"/>
        <s v="Muerte Por Accidente"/>
        <s v="Sequia"/>
        <s v="Exceso De Humedad"/>
        <s v="Inundacion"/>
        <s v="Huracan, Ciclon, Tornado, Tromba Y Vientos Fuertes"/>
        <s v="Falta De Piso Para Cosechar"/>
        <s v="Onda Calida"/>
        <s v="Heladas"/>
        <s v="Taponamiento"/>
        <s v="Plagas Y Depredadores"/>
        <s v="Muerte Por Enfermedad"/>
        <s v="Enfermedades"/>
        <s v="No Aplica"/>
        <s v="Imposibilidad De Realizar La Siembra"/>
        <s v="Bajas Temperaturas"/>
        <s v="Incendio"/>
        <s v="Muerte Por Sacrificio Forzoso"/>
        <s v="Riesgos Hidrometeorologicos"/>
        <s v="Enfermedades Exoticas"/>
        <s v="No Nacencia"/>
        <s v="Muerte"/>
        <s v="Perdida Del Producto De La Gestacion"/>
        <s v="Otra Cobertura"/>
        <s v="Terremoto Y/O Erupcion Volcanica"/>
        <s v="0. Sectorial"/>
        <s v="Robo O Extravio En Caso De Accidente De Transito"/>
        <s v="Temperaturas Extremas"/>
        <s v="Impacto De Vehiculos Y Naves Aereas"/>
        <s v="Explosion"/>
        <s v="Estaciones Cuarentenarias"/>
        <s v="Nieve"/>
        <s v="Robo Total Con Violencia"/>
        <s v="Disminucion En Vegetacion" u="1"/>
        <s v="Remocion De Escombros" u="1"/>
        <s v="Todo Riesgo" u="1"/>
        <s v="Gastos Extras Para Casa Habitacion" u="1"/>
        <s v="Gastos Extraordinarios" u="1"/>
        <s v="Huelgas O Alborotos Populares" u="1"/>
        <s v="Cobertura Automatica Para Incisos Nuevos O No Conocidos" u="1"/>
        <s v="Perdida De Utilidades, Gastos Fijos Y Salarios" u="1"/>
        <s v="Incendio, Rayo Y Explosion" u="1"/>
        <s v="Seguro Contingente" u="1"/>
        <s v="Interrupcion De Actividades Comerciales" u="1"/>
        <s v="Perdida De Rentas" u="1"/>
        <s v="Ganancias Brutas" u="1"/>
        <s v="Naves Aereas, Vehiculos Y Humo" u="1"/>
        <s v="Combustion Espontanea" u="1"/>
        <s v="Bienes En Cuartos O Aparatos Refrigerados O En Incubadoras" u="1"/>
        <s v="Endoso Inflacionario" u="1"/>
        <s v="Gastos Funerarios" u="1"/>
        <s v="Extension De Cubierta (Sin Inundacion)" u="1"/>
        <s v="Interdependencia" u="1"/>
        <s v="Terrorismo" u="1"/>
        <s v="Derrame De Protecciones Contra Incendio" u="1"/>
        <s v="Derrame De Material Fundido" u="1"/>
        <s v="Seguro Flotante" u="1"/>
        <s v="Cancelacion De Viaje, Perdida De Maleta" u="1"/>
        <s v="Asistencia Vial" u="1"/>
        <s v="Gastos Medicos Ocupantes" u="1"/>
        <s v="Danos Materiales" u="1"/>
        <s v="RC BIENES AJUSTADO" u="1"/>
        <s v="RC TOTAL AJUSTADO" u="1"/>
        <s v="Responsabilidad Civil Luc (Solo Aplica Para Emision)" u="1"/>
        <s v="Otras Coberturas" u="1"/>
        <s v="Rc Obligatorio" u="1"/>
        <s v="Responsabilidad Civil Personas (Fallecimiento)" u="1"/>
        <s v="Gastos Legales" u="1"/>
        <s v="Responsabilidad Civil Bienes" u="1"/>
        <s v="RC PERSONAS AJUSTADO" u="1"/>
        <s v="Equipo Especial" u="1"/>
        <s v="Robo Total" u="1"/>
        <s v="Adaptaciones Y Conversiones (Danos Materiales)" u="1"/>
        <s v="Responsabilidad Civil Personas" u="1"/>
        <s v="Rc En Exceso" u="1"/>
        <s v="Adaptaciones Y Conversiones (Robo Total)" u="1"/>
        <s v="Otros" u="1"/>
        <m u="1"/>
      </sharedItems>
    </cacheField>
    <cacheField name="causa_siniestro" numFmtId="0">
      <sharedItems count="65">
        <s v="No Aplica"/>
        <s v="Plagas Y/O Depredadores"/>
        <s v="Inundacion"/>
        <s v="Falta De Piso Para Cosechar"/>
        <s v="Huracan, Ciclon, Tornado, Vientos Fuertes"/>
        <s v="Accidente"/>
        <s v="Enfermedades"/>
        <s v="Bajas Temperaturas"/>
        <s v="Sequia"/>
        <s v="Incendio"/>
        <s v="Granizo"/>
        <s v="Exceso De Humedad"/>
        <s v="Taponamiento"/>
        <s v="Otra Causa"/>
        <s v="Heladas"/>
        <s v="Onda Calida"/>
        <s v="Sacrifico Forzoso"/>
        <s v="No Nacencia"/>
        <s v="Imposibilidad De Realizar La Siembra"/>
        <s v="Nieve"/>
        <s v="Corto Circuito / Electricidad" u="1"/>
        <s v="Accion Del Agua Que No Provenga De Las Condiciones Atmosfericas" u="1"/>
        <s v="Actos De Personas Mal Intencionadas" u="1"/>
        <s v="Impacto De Vehiculos" u="1"/>
        <s v="Descargas Accidentales De Agua O Vapor" u="1"/>
        <s v="Caida De Arboles" u="1"/>
        <s v="Auto Ignicion" u="1"/>
        <s v="Rotura De Techos, Vidrios, Paredes" u="1"/>
        <s v="Rayo" u="1"/>
        <s v="Roturas De Tuberias O Sistemas De Agua" u="1"/>
        <s v="Explosion" u="1"/>
        <s v="Caida De Maquinaria O Sus Partes Por Rotura De Cables" u="1"/>
        <s v="Incendio Por Lluvia" u="1"/>
        <s v="Friccion" u="1"/>
        <s v="Fenomenos De La Naturaleza" u="1"/>
        <s v="Humo O Tizne" u="1"/>
        <s v="Danos Causados Por Impericia De Trabajo" u="1"/>
        <s v="Fallas En El Sistema De Refrigeracion" u="1"/>
        <s v="Contenidos E Interior De Los Edificios Por Deficiencias En Construccion" u="1"/>
        <s v="Combustion Espontanea" u="1"/>
        <s v="Cerillos Y Cigarros" u="1"/>
        <s v="Falta De Suministro De Energia Electrica" u="1"/>
        <s v="Huelgas, Alborotos Populares" u="1"/>
        <s v="Vientos Tempestuosos" u="1"/>
        <s v="Material Sobrecalentado" u="1"/>
        <s v="Escape De Materias Inflamables O Explosivas" u="1"/>
        <s v="Falta De Mantenimiento" u="1"/>
        <s v="Caida De Antenas" u="1"/>
        <s v="Gastos Extraordinarios" u="1"/>
        <s v="Desbordamiento O Desviacion De Corrientes O Depositos Artificiales" u="1"/>
        <s v="Danos Por Derrame De Sustancias Quimicas" u="1"/>
        <s v="Derrame De Material Fundido" u="1"/>
        <s v="Derrame De Equipo Contra Incendio" u="1"/>
        <s v="Desechos Organicos" u="1"/>
        <s v="Remocion De Escombros" u="1"/>
        <s v="Durante La Soldadura Y Corte" u="1"/>
        <s v="Falta O Insuficiencia De Drenaje" u="1"/>
        <s v="Danos En Coladeras" u="1"/>
        <s v="Plaga De Termitas" u="1"/>
        <s v="Conmocion Civil" u="1"/>
        <s v="Caida De Nave Aerea Y Objetos Caidos De Ellos" u="1"/>
        <s v="Caida De Avion" u="1"/>
        <s v="Corrosion En Tuberia" u="1"/>
        <s v="Fermentacion" u="1"/>
        <s v="Perdida De Equpaje Durante Viaje" u="1"/>
      </sharedItems>
    </cacheField>
    <cacheField name="polizas_vigentes" numFmtId="0">
      <sharedItems containsString="0" containsBlank="1" containsNumber="1" containsInteger="1" minValue="0" maxValue="3657"/>
    </cacheField>
    <cacheField name="riesgos_vigentes" numFmtId="0">
      <sharedItems containsString="0" containsBlank="1" containsNumber="1" containsInteger="1" minValue="0" maxValue="1681"/>
    </cacheField>
    <cacheField name="prima_emitida" numFmtId="0">
      <sharedItems containsString="0" containsBlank="1" containsNumber="1" minValue="-7354904.4000000004" maxValue="122971775.04000005"/>
    </cacheField>
    <cacheField name="prima_devengada" numFmtId="0">
      <sharedItems containsString="0" containsBlank="1" containsNumber="1" minValue="0" maxValue="172140143.44999999"/>
    </cacheField>
    <cacheField name="afectaciones_ocurridas" numFmtId="0">
      <sharedItems containsString="0" containsBlank="1" containsNumber="1" containsInteger="1" minValue="0" maxValue="468"/>
    </cacheField>
    <cacheField name="afectaciones_reportadas" numFmtId="0">
      <sharedItems containsString="0" containsBlank="1" containsNumber="1" containsInteger="1" minValue="0" maxValue="469"/>
    </cacheField>
    <cacheField name="monto_siniestro_ocurrido" numFmtId="0">
      <sharedItems containsString="0" containsBlank="1" containsNumber="1" minValue="0" maxValue="30422436.899999999"/>
    </cacheField>
    <cacheField name="monto_siniestro_reportado" numFmtId="0">
      <sharedItems containsString="0" containsBlank="1" containsNumber="1" minValue="0" maxValue="30422436.899999999"/>
    </cacheField>
  </cacheFields>
  <extLst>
    <ext xmlns:x14="http://schemas.microsoft.com/office/spreadsheetml/2009/9/main" uri="{725AE2AE-9491-48be-B2B4-4EB974FC3084}">
      <x14:pivotCacheDefinition pivotCacheId="141840307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005" refreshedDate="43672.77035590278" createdVersion="6" refreshedVersion="6" minRefreshableVersion="3" recordCount="59290" xr:uid="{F8BB3CE4-3BEB-4A3B-8D2C-CA8D15E07B5C}">
  <cacheSource type="worksheet">
    <worksheetSource ref="A1:U59291" sheet="BaseFinal" r:id="rId2"/>
  </cacheSource>
  <cacheFields count="23">
    <cacheField name="Año SESA" numFmtId="0">
      <sharedItems containsSemiMixedTypes="0" containsString="0" containsNumber="1" containsInteger="1" minValue="2016" maxValue="2018" count="3">
        <n v="2016"/>
        <n v="2017"/>
        <n v="2018"/>
      </sharedItems>
    </cacheField>
    <cacheField name="Tipo de póliza" numFmtId="0">
      <sharedItems count="2">
        <s v="Flotilla"/>
        <s v="Individual"/>
      </sharedItems>
    </cacheField>
    <cacheField name="Cobertura" numFmtId="0">
      <sharedItems count="7">
        <s v="Daños Materiales"/>
        <s v="Gastos Médicos Ocupantes"/>
        <s v="Otras Coberturas"/>
        <s v="Responsabilidad Civil Bienes"/>
        <s v="Responsabilidad Civil Personas"/>
        <s v="Responsabilidad Civil Total"/>
        <s v="Robo Total"/>
      </sharedItems>
    </cacheField>
    <cacheField name="Entidad" numFmtId="0">
      <sharedItems containsBlank="1" count="37">
        <s v="Aguascalientes"/>
        <s v="Baja California"/>
        <s v="Baja California Sur"/>
        <s v="Campeche"/>
        <s v="Chiapas"/>
        <s v="Chihuahua"/>
        <s v="Ciudad de México"/>
        <s v="Coahuila"/>
        <s v="Colima"/>
        <s v="Desconocida"/>
        <s v="Durango"/>
        <s v="Estado de México"/>
        <s v="Extranjero"/>
        <s v="Guanajuato"/>
        <s v="Guerrero"/>
        <s v="Hidalgo"/>
        <s v="Jalisco"/>
        <s v="Michoacán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"/>
        <s v="Yucatán"/>
        <s v="Zacatecas"/>
        <s v=""/>
        <s v="(en blanco)"/>
        <m/>
      </sharedItems>
    </cacheField>
    <cacheField name="Tipo de Vehículo" numFmtId="0">
      <sharedItems count="5">
        <s v="AUTOMOVILES"/>
        <s v="COMERCIAL"/>
        <s v="EQUIPO PESADO"/>
        <s v="MOTOCICLETAS"/>
        <s v="OTROS"/>
      </sharedItems>
    </cacheField>
    <cacheField name="Uso de Vehículo" numFmtId="0">
      <sharedItems count="5">
        <s v="Otros"/>
        <s v="Particular"/>
        <s v="Reparto-Mensajería"/>
        <s v="Transporte público"/>
        <s v="Carga"/>
      </sharedItems>
    </cacheField>
    <cacheField name="Tipo de Perdida" numFmtId="0">
      <sharedItems count="4">
        <s v="No aplica"/>
        <s v="Pérdida Parcial"/>
        <s v="Pérdida Total"/>
        <s v="Rotura de cristales"/>
      </sharedItems>
    </cacheField>
    <cacheField name="Indicador SIPAC" numFmtId="0">
      <sharedItems count="2">
        <s v="No aplica"/>
        <s v="SIPAC"/>
      </sharedItems>
    </cacheField>
    <cacheField name="Vehículos Asegurados (X COBERTURA)" numFmtId="0">
      <sharedItems containsSemiMixedTypes="0" containsString="0" containsNumber="1" containsInteger="1" minValue="0" maxValue="4543834"/>
    </cacheField>
    <cacheField name="Unidades Expuestas (X COBERTURA)" numFmtId="0">
      <sharedItems containsSemiMixedTypes="0" containsString="0" containsNumber="1" minValue="0" maxValue="4406428.919999999"/>
    </cacheField>
    <cacheField name="Prima Emitida (X COBERTURA)" numFmtId="0">
      <sharedItems containsSemiMixedTypes="0" containsString="0" containsNumber="1" minValue="-111233025.17999999" maxValue="4377826126.6000004"/>
    </cacheField>
    <cacheField name="Prima Devengada (X COBERTURA)" numFmtId="0">
      <sharedItems containsSemiMixedTypes="0" containsString="0" containsNumber="1" minValue="-1685528.26" maxValue="3989824302.1500006"/>
    </cacheField>
    <cacheField name="Siniestros (X COBERTURA)" numFmtId="0">
      <sharedItems containsSemiMixedTypes="0" containsString="0" containsNumber="1" minValue="0" maxValue="176013"/>
    </cacheField>
    <cacheField name="Monto Neto de Siniestros (X COBERTURA)" numFmtId="0">
      <sharedItems containsSemiMixedTypes="0" containsString="0" containsNumber="1" minValue="-470790564.29999995" maxValue="1657004454.5700004"/>
    </cacheField>
    <cacheField name="Vehículos Asegurados (SECTORIAL)" numFmtId="0">
      <sharedItems containsSemiMixedTypes="0" containsString="0" containsNumber="1" containsInteger="1" minValue="0" maxValue="1370559"/>
    </cacheField>
    <cacheField name="Unidades Expuestas (SECTORIAL)" numFmtId="0">
      <sharedItems containsSemiMixedTypes="0" containsString="0" containsNumber="1" minValue="0" maxValue="1343817.92"/>
    </cacheField>
    <cacheField name="Prima Emitida (SECTORIAL)" numFmtId="0">
      <sharedItems containsSemiMixedTypes="0" containsString="0" containsNumber="1" minValue="-111233025.17999999" maxValue="4377826126.6000004"/>
    </cacheField>
    <cacheField name="Prima Devengada (SECTORIAL)" numFmtId="0">
      <sharedItems containsSemiMixedTypes="0" containsString="0" containsNumber="1" minValue="-1685528.26" maxValue="3989824302.1500006"/>
    </cacheField>
    <cacheField name="Siniestros (RC)" numFmtId="0">
      <sharedItems containsSemiMixedTypes="0" containsString="0" containsNumber="1" minValue="0" maxValue="77012.000000000029"/>
    </cacheField>
    <cacheField name="Siniestros (DM)" numFmtId="0">
      <sharedItems containsSemiMixedTypes="0" containsString="0" containsNumber="1" containsInteger="1" minValue="0" maxValue="107533"/>
    </cacheField>
    <cacheField name="Monto Neto de Siniestros (SECTORIAL)" numFmtId="0">
      <sharedItems containsSemiMixedTypes="0" containsString="0" containsNumber="1" minValue="-470790564.29999995" maxValue="1657004454.5700004"/>
    </cacheField>
    <cacheField name="Frecuencia" numFmtId="0" databaseField="0">
      <fieldGroup base="0"/>
    </cacheField>
    <cacheField name="Costo Medio" numFmtId="0" databaseField="0">
      <fieldGroup base="0"/>
    </cacheField>
  </cacheFields>
  <extLst>
    <ext xmlns:x14="http://schemas.microsoft.com/office/spreadsheetml/2009/9/main" uri="{725AE2AE-9491-48be-B2B4-4EB974FC3084}">
      <x14:pivotCacheDefinition pivotCacheId="793809029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09">
  <r>
    <x v="0"/>
    <x v="0"/>
    <x v="0"/>
    <x v="0"/>
    <x v="0"/>
    <x v="0"/>
    <x v="0"/>
    <x v="0"/>
    <x v="0"/>
    <n v="0"/>
    <n v="101"/>
    <n v="5477968.8500000006"/>
    <n v="7863233.9399999985"/>
    <n v="0"/>
    <n v="0"/>
    <n v="0"/>
    <n v="0"/>
  </r>
  <r>
    <x v="1"/>
    <x v="0"/>
    <x v="1"/>
    <x v="1"/>
    <x v="1"/>
    <x v="1"/>
    <x v="1"/>
    <x v="1"/>
    <x v="0"/>
    <n v="0"/>
    <n v="7"/>
    <n v="13698.08"/>
    <n v="24510.400000000005"/>
    <n v="0"/>
    <n v="0"/>
    <n v="0"/>
    <n v="0"/>
  </r>
  <r>
    <x v="0"/>
    <x v="0"/>
    <x v="0"/>
    <x v="1"/>
    <x v="2"/>
    <x v="0"/>
    <x v="2"/>
    <x v="2"/>
    <x v="0"/>
    <n v="0"/>
    <n v="17"/>
    <n v="522458.33999999997"/>
    <n v="395958.65"/>
    <n v="0"/>
    <n v="0"/>
    <n v="0"/>
    <n v="0"/>
  </r>
  <r>
    <x v="1"/>
    <x v="0"/>
    <x v="0"/>
    <x v="1"/>
    <x v="1"/>
    <x v="0"/>
    <x v="2"/>
    <x v="0"/>
    <x v="0"/>
    <n v="0"/>
    <n v="26"/>
    <n v="2952627.83"/>
    <n v="2597666.2000000007"/>
    <n v="0"/>
    <n v="0"/>
    <n v="0"/>
    <n v="0"/>
  </r>
  <r>
    <x v="1"/>
    <x v="0"/>
    <x v="0"/>
    <x v="1"/>
    <x v="3"/>
    <x v="0"/>
    <x v="2"/>
    <x v="3"/>
    <x v="0"/>
    <n v="0"/>
    <n v="13"/>
    <n v="5004416.5600000005"/>
    <n v="4770213.6199999992"/>
    <n v="0"/>
    <n v="0"/>
    <n v="0"/>
    <n v="0"/>
  </r>
  <r>
    <x v="0"/>
    <x v="0"/>
    <x v="0"/>
    <x v="1"/>
    <x v="0"/>
    <x v="0"/>
    <x v="0"/>
    <x v="4"/>
    <x v="0"/>
    <n v="0"/>
    <n v="805"/>
    <n v="78798753.479999974"/>
    <n v="112614655.52000001"/>
    <n v="0"/>
    <n v="0"/>
    <n v="0"/>
    <n v="0"/>
  </r>
  <r>
    <x v="1"/>
    <x v="0"/>
    <x v="0"/>
    <x v="1"/>
    <x v="2"/>
    <x v="0"/>
    <x v="0"/>
    <x v="5"/>
    <x v="0"/>
    <n v="0"/>
    <n v="25"/>
    <n v="4989834.9699999979"/>
    <n v="9031755.1800000016"/>
    <n v="0"/>
    <n v="0"/>
    <n v="0"/>
    <n v="0"/>
  </r>
  <r>
    <x v="2"/>
    <x v="0"/>
    <x v="0"/>
    <x v="1"/>
    <x v="4"/>
    <x v="0"/>
    <x v="0"/>
    <x v="3"/>
    <x v="0"/>
    <n v="0"/>
    <n v="18"/>
    <n v="19856355.299999997"/>
    <n v="22520298.54999999"/>
    <n v="0"/>
    <n v="0"/>
    <n v="0"/>
    <n v="0"/>
  </r>
  <r>
    <x v="1"/>
    <x v="0"/>
    <x v="0"/>
    <x v="1"/>
    <x v="5"/>
    <x v="0"/>
    <x v="2"/>
    <x v="6"/>
    <x v="0"/>
    <n v="0"/>
    <n v="1"/>
    <n v="14675464.4"/>
    <n v="14662047.73"/>
    <n v="0"/>
    <n v="0"/>
    <n v="0"/>
    <n v="0"/>
  </r>
  <r>
    <x v="1"/>
    <x v="0"/>
    <x v="0"/>
    <x v="1"/>
    <x v="4"/>
    <x v="0"/>
    <x v="0"/>
    <x v="7"/>
    <x v="0"/>
    <n v="0"/>
    <n v="13"/>
    <n v="9940284.2899999991"/>
    <n v="9512373.6899999995"/>
    <n v="0"/>
    <n v="0"/>
    <n v="0"/>
    <n v="0"/>
  </r>
  <r>
    <x v="0"/>
    <x v="0"/>
    <x v="0"/>
    <x v="0"/>
    <x v="6"/>
    <x v="0"/>
    <x v="2"/>
    <x v="0"/>
    <x v="0"/>
    <n v="0"/>
    <n v="52"/>
    <n v="719407.42999999993"/>
    <n v="432028.91999999993"/>
    <n v="0"/>
    <n v="0"/>
    <n v="0"/>
    <n v="0"/>
  </r>
  <r>
    <x v="2"/>
    <x v="0"/>
    <x v="0"/>
    <x v="0"/>
    <x v="2"/>
    <x v="0"/>
    <x v="0"/>
    <x v="5"/>
    <x v="0"/>
    <n v="0"/>
    <m/>
    <n v="57449.520000000004"/>
    <n v="338613.74000000005"/>
    <n v="0"/>
    <n v="0"/>
    <n v="0"/>
    <n v="0"/>
  </r>
  <r>
    <x v="1"/>
    <x v="0"/>
    <x v="0"/>
    <x v="1"/>
    <x v="0"/>
    <x v="0"/>
    <x v="0"/>
    <x v="4"/>
    <x v="0"/>
    <n v="0"/>
    <n v="1653"/>
    <n v="118725940.73"/>
    <n v="96731006.959999964"/>
    <n v="0"/>
    <n v="0"/>
    <n v="0"/>
    <n v="0"/>
  </r>
  <r>
    <x v="2"/>
    <x v="0"/>
    <x v="0"/>
    <x v="1"/>
    <x v="0"/>
    <x v="0"/>
    <x v="0"/>
    <x v="3"/>
    <x v="0"/>
    <n v="0"/>
    <n v="1650"/>
    <n v="79179696.019999981"/>
    <n v="99301123.489999995"/>
    <n v="0"/>
    <n v="0"/>
    <n v="0"/>
    <n v="0"/>
  </r>
  <r>
    <x v="1"/>
    <x v="0"/>
    <x v="0"/>
    <x v="1"/>
    <x v="7"/>
    <x v="0"/>
    <x v="2"/>
    <x v="7"/>
    <x v="0"/>
    <n v="0"/>
    <n v="4"/>
    <n v="2953447.22"/>
    <n v="2595371.86"/>
    <n v="0"/>
    <n v="0"/>
    <n v="0"/>
    <n v="0"/>
  </r>
  <r>
    <x v="2"/>
    <x v="0"/>
    <x v="0"/>
    <x v="1"/>
    <x v="2"/>
    <x v="0"/>
    <x v="2"/>
    <x v="8"/>
    <x v="0"/>
    <n v="0"/>
    <n v="6"/>
    <n v="1324044.6000000001"/>
    <n v="1496060.2800000003"/>
    <n v="0"/>
    <n v="0"/>
    <n v="0"/>
    <n v="0"/>
  </r>
  <r>
    <x v="2"/>
    <x v="0"/>
    <x v="0"/>
    <x v="1"/>
    <x v="4"/>
    <x v="0"/>
    <x v="0"/>
    <x v="0"/>
    <x v="0"/>
    <n v="0"/>
    <n v="49"/>
    <n v="25762633.989999998"/>
    <n v="27538890.649999999"/>
    <n v="0"/>
    <n v="0"/>
    <n v="0"/>
    <n v="0"/>
  </r>
  <r>
    <x v="0"/>
    <x v="0"/>
    <x v="0"/>
    <x v="1"/>
    <x v="8"/>
    <x v="0"/>
    <x v="2"/>
    <x v="4"/>
    <x v="0"/>
    <n v="0"/>
    <n v="129"/>
    <n v="2954009.0099999993"/>
    <n v="1891518.2899999996"/>
    <n v="0"/>
    <n v="0"/>
    <n v="0"/>
    <n v="0"/>
  </r>
  <r>
    <x v="1"/>
    <x v="0"/>
    <x v="0"/>
    <x v="1"/>
    <x v="9"/>
    <x v="0"/>
    <x v="0"/>
    <x v="8"/>
    <x v="0"/>
    <n v="0"/>
    <n v="115"/>
    <n v="14899313.939999996"/>
    <n v="15236409.529999999"/>
    <n v="0"/>
    <n v="0"/>
    <n v="0"/>
    <n v="0"/>
  </r>
  <r>
    <x v="2"/>
    <x v="0"/>
    <x v="0"/>
    <x v="1"/>
    <x v="4"/>
    <x v="0"/>
    <x v="0"/>
    <x v="9"/>
    <x v="0"/>
    <n v="0"/>
    <n v="11"/>
    <n v="11869822.200000003"/>
    <n v="13339765.159999998"/>
    <n v="0"/>
    <n v="0"/>
    <n v="0"/>
    <n v="0"/>
  </r>
  <r>
    <x v="1"/>
    <x v="0"/>
    <x v="0"/>
    <x v="2"/>
    <x v="10"/>
    <x v="0"/>
    <x v="0"/>
    <x v="3"/>
    <x v="0"/>
    <n v="0"/>
    <n v="22"/>
    <n v="11174765.889999999"/>
    <n v="10880671.330000002"/>
    <n v="0"/>
    <n v="0"/>
    <n v="0"/>
    <n v="0"/>
  </r>
  <r>
    <x v="0"/>
    <x v="0"/>
    <x v="0"/>
    <x v="2"/>
    <x v="0"/>
    <x v="0"/>
    <x v="0"/>
    <x v="0"/>
    <x v="0"/>
    <n v="0"/>
    <n v="498"/>
    <n v="21759450.750000004"/>
    <n v="5191753.4000000004"/>
    <n v="0"/>
    <n v="0"/>
    <n v="0"/>
    <n v="0"/>
  </r>
  <r>
    <x v="0"/>
    <x v="0"/>
    <x v="0"/>
    <x v="1"/>
    <x v="11"/>
    <x v="0"/>
    <x v="0"/>
    <x v="7"/>
    <x v="0"/>
    <n v="0"/>
    <n v="192"/>
    <n v="19199971.940000005"/>
    <n v="20409944.780000005"/>
    <n v="0"/>
    <n v="0"/>
    <n v="0"/>
    <n v="0"/>
  </r>
  <r>
    <x v="2"/>
    <x v="0"/>
    <x v="0"/>
    <x v="1"/>
    <x v="9"/>
    <x v="0"/>
    <x v="0"/>
    <x v="10"/>
    <x v="0"/>
    <n v="0"/>
    <n v="1"/>
    <n v="4141948.7500000019"/>
    <n v="4610534.87"/>
    <n v="0"/>
    <n v="0"/>
    <n v="0"/>
    <n v="0"/>
  </r>
  <r>
    <x v="2"/>
    <x v="0"/>
    <x v="1"/>
    <x v="1"/>
    <x v="2"/>
    <x v="1"/>
    <x v="1"/>
    <x v="11"/>
    <x v="0"/>
    <n v="0"/>
    <n v="4"/>
    <n v="8650"/>
    <n v="139531.19"/>
    <n v="0"/>
    <n v="0"/>
    <n v="0"/>
    <n v="0"/>
  </r>
  <r>
    <x v="0"/>
    <x v="0"/>
    <x v="0"/>
    <x v="0"/>
    <x v="0"/>
    <x v="0"/>
    <x v="0"/>
    <x v="12"/>
    <x v="0"/>
    <n v="0"/>
    <n v="72"/>
    <n v="2598031.2299999995"/>
    <n v="4157593.49"/>
    <n v="0"/>
    <n v="0"/>
    <n v="0"/>
    <n v="0"/>
  </r>
  <r>
    <x v="0"/>
    <x v="0"/>
    <x v="0"/>
    <x v="1"/>
    <x v="12"/>
    <x v="0"/>
    <x v="2"/>
    <x v="3"/>
    <x v="0"/>
    <n v="0"/>
    <m/>
    <n v="6229120.2999999998"/>
    <n v="6269168.3600000003"/>
    <n v="0"/>
    <n v="0"/>
    <n v="0"/>
    <n v="0"/>
  </r>
  <r>
    <x v="0"/>
    <x v="0"/>
    <x v="1"/>
    <x v="1"/>
    <x v="11"/>
    <x v="1"/>
    <x v="1"/>
    <x v="13"/>
    <x v="0"/>
    <n v="0"/>
    <m/>
    <m/>
    <m/>
    <n v="0"/>
    <n v="0"/>
    <n v="0"/>
    <n v="0"/>
  </r>
  <r>
    <x v="0"/>
    <x v="0"/>
    <x v="0"/>
    <x v="2"/>
    <x v="13"/>
    <x v="0"/>
    <x v="2"/>
    <x v="14"/>
    <x v="0"/>
    <n v="0"/>
    <m/>
    <n v="345070.33999999997"/>
    <n v="345070.33999999997"/>
    <n v="0"/>
    <n v="0"/>
    <n v="0"/>
    <n v="0"/>
  </r>
  <r>
    <x v="0"/>
    <x v="0"/>
    <x v="0"/>
    <x v="2"/>
    <x v="10"/>
    <x v="0"/>
    <x v="0"/>
    <x v="13"/>
    <x v="0"/>
    <n v="0"/>
    <m/>
    <m/>
    <m/>
    <n v="0"/>
    <n v="0"/>
    <n v="0"/>
    <n v="0"/>
  </r>
  <r>
    <x v="0"/>
    <x v="0"/>
    <x v="0"/>
    <x v="0"/>
    <x v="14"/>
    <x v="0"/>
    <x v="0"/>
    <x v="4"/>
    <x v="0"/>
    <n v="0"/>
    <n v="10"/>
    <n v="33112109.309999999"/>
    <n v="17662757.120000001"/>
    <n v="0"/>
    <n v="0"/>
    <n v="0"/>
    <n v="0"/>
  </r>
  <r>
    <x v="1"/>
    <x v="0"/>
    <x v="0"/>
    <x v="1"/>
    <x v="0"/>
    <x v="0"/>
    <x v="0"/>
    <x v="10"/>
    <x v="0"/>
    <n v="0"/>
    <n v="1463"/>
    <n v="94538940.099999964"/>
    <n v="73309600.950000003"/>
    <n v="0"/>
    <n v="0"/>
    <n v="0"/>
    <n v="0"/>
  </r>
  <r>
    <x v="0"/>
    <x v="0"/>
    <x v="0"/>
    <x v="0"/>
    <x v="0"/>
    <x v="0"/>
    <x v="0"/>
    <x v="15"/>
    <x v="0"/>
    <n v="0"/>
    <n v="93"/>
    <n v="3944850.05"/>
    <n v="7400783.1299999971"/>
    <n v="0"/>
    <n v="0"/>
    <n v="0"/>
    <n v="0"/>
  </r>
  <r>
    <x v="0"/>
    <x v="0"/>
    <x v="0"/>
    <x v="1"/>
    <x v="1"/>
    <x v="0"/>
    <x v="0"/>
    <x v="3"/>
    <x v="0"/>
    <n v="0"/>
    <n v="24"/>
    <n v="10223226.940000001"/>
    <n v="9296893.459999999"/>
    <n v="0"/>
    <n v="0"/>
    <n v="0"/>
    <n v="0"/>
  </r>
  <r>
    <x v="2"/>
    <x v="0"/>
    <x v="0"/>
    <x v="1"/>
    <x v="4"/>
    <x v="0"/>
    <x v="0"/>
    <x v="5"/>
    <x v="0"/>
    <n v="0"/>
    <n v="42"/>
    <n v="25722108.599999994"/>
    <n v="27206555.720000003"/>
    <n v="0"/>
    <n v="0"/>
    <n v="0"/>
    <n v="0"/>
  </r>
  <r>
    <x v="1"/>
    <x v="0"/>
    <x v="0"/>
    <x v="1"/>
    <x v="15"/>
    <x v="0"/>
    <x v="0"/>
    <x v="4"/>
    <x v="0"/>
    <n v="0"/>
    <m/>
    <n v="173738.89"/>
    <n v="1283597.6200000001"/>
    <n v="0"/>
    <n v="0"/>
    <n v="0"/>
    <n v="0"/>
  </r>
  <r>
    <x v="1"/>
    <x v="0"/>
    <x v="0"/>
    <x v="1"/>
    <x v="4"/>
    <x v="0"/>
    <x v="0"/>
    <x v="13"/>
    <x v="0"/>
    <n v="0"/>
    <m/>
    <n v="91393"/>
    <n v="0"/>
    <n v="0"/>
    <n v="0"/>
    <n v="0"/>
    <n v="0"/>
  </r>
  <r>
    <x v="0"/>
    <x v="0"/>
    <x v="0"/>
    <x v="1"/>
    <x v="2"/>
    <x v="0"/>
    <x v="0"/>
    <x v="4"/>
    <x v="0"/>
    <n v="0"/>
    <n v="69"/>
    <n v="9938984.4100000001"/>
    <n v="5214529.5100000007"/>
    <n v="0"/>
    <n v="0"/>
    <n v="0"/>
    <n v="0"/>
  </r>
  <r>
    <x v="1"/>
    <x v="0"/>
    <x v="1"/>
    <x v="1"/>
    <x v="9"/>
    <x v="2"/>
    <x v="1"/>
    <x v="1"/>
    <x v="0"/>
    <n v="0"/>
    <n v="6"/>
    <n v="77942.719999999987"/>
    <n v="88609.15"/>
    <n v="0"/>
    <n v="0"/>
    <n v="0"/>
    <n v="0"/>
  </r>
  <r>
    <x v="2"/>
    <x v="0"/>
    <x v="0"/>
    <x v="1"/>
    <x v="0"/>
    <x v="0"/>
    <x v="0"/>
    <x v="13"/>
    <x v="0"/>
    <n v="0"/>
    <m/>
    <n v="0"/>
    <n v="0"/>
    <n v="0"/>
    <n v="0"/>
    <n v="0"/>
    <n v="0"/>
  </r>
  <r>
    <x v="0"/>
    <x v="0"/>
    <x v="0"/>
    <x v="1"/>
    <x v="4"/>
    <x v="0"/>
    <x v="0"/>
    <x v="6"/>
    <x v="0"/>
    <n v="0"/>
    <n v="23"/>
    <n v="14019699.340000004"/>
    <n v="14308135.160000002"/>
    <n v="0"/>
    <n v="0"/>
    <n v="0"/>
    <n v="0"/>
  </r>
  <r>
    <x v="1"/>
    <x v="0"/>
    <x v="0"/>
    <x v="1"/>
    <x v="0"/>
    <x v="0"/>
    <x v="0"/>
    <x v="9"/>
    <x v="0"/>
    <n v="0"/>
    <n v="1285"/>
    <n v="75974035.329999983"/>
    <n v="63253642.479999989"/>
    <n v="0"/>
    <n v="0"/>
    <n v="0"/>
    <n v="0"/>
  </r>
  <r>
    <x v="0"/>
    <x v="0"/>
    <x v="0"/>
    <x v="1"/>
    <x v="16"/>
    <x v="0"/>
    <x v="0"/>
    <x v="0"/>
    <x v="0"/>
    <n v="0"/>
    <n v="7"/>
    <n v="4453280.34"/>
    <n v="4449409.8200000012"/>
    <n v="0"/>
    <n v="0"/>
    <n v="0"/>
    <n v="0"/>
  </r>
  <r>
    <x v="1"/>
    <x v="0"/>
    <x v="0"/>
    <x v="1"/>
    <x v="11"/>
    <x v="0"/>
    <x v="0"/>
    <x v="0"/>
    <x v="0"/>
    <n v="0"/>
    <n v="497"/>
    <n v="35675855.519999988"/>
    <n v="29248780.43"/>
    <n v="0"/>
    <n v="0"/>
    <n v="0"/>
    <n v="0"/>
  </r>
  <r>
    <x v="2"/>
    <x v="0"/>
    <x v="0"/>
    <x v="1"/>
    <x v="4"/>
    <x v="0"/>
    <x v="0"/>
    <x v="16"/>
    <x v="0"/>
    <n v="0"/>
    <n v="25"/>
    <n v="21641739.429999992"/>
    <n v="22892228.379999999"/>
    <n v="0"/>
    <n v="0"/>
    <n v="0"/>
    <n v="0"/>
  </r>
  <r>
    <x v="0"/>
    <x v="0"/>
    <x v="1"/>
    <x v="1"/>
    <x v="3"/>
    <x v="1"/>
    <x v="1"/>
    <x v="1"/>
    <x v="0"/>
    <n v="0"/>
    <n v="1"/>
    <n v="0"/>
    <n v="21439.43"/>
    <n v="0"/>
    <n v="0"/>
    <n v="0"/>
    <n v="0"/>
  </r>
  <r>
    <x v="0"/>
    <x v="0"/>
    <x v="0"/>
    <x v="1"/>
    <x v="2"/>
    <x v="0"/>
    <x v="0"/>
    <x v="10"/>
    <x v="0"/>
    <n v="0"/>
    <n v="62"/>
    <n v="8557487.0999999996"/>
    <n v="4353681.3099999996"/>
    <n v="0"/>
    <n v="0"/>
    <n v="0"/>
    <n v="0"/>
  </r>
  <r>
    <x v="0"/>
    <x v="0"/>
    <x v="0"/>
    <x v="1"/>
    <x v="0"/>
    <x v="0"/>
    <x v="0"/>
    <x v="7"/>
    <x v="0"/>
    <n v="0"/>
    <n v="752"/>
    <n v="64954918.609999977"/>
    <n v="93025193.87000002"/>
    <n v="0"/>
    <n v="0"/>
    <n v="0"/>
    <n v="0"/>
  </r>
  <r>
    <x v="2"/>
    <x v="0"/>
    <x v="0"/>
    <x v="1"/>
    <x v="4"/>
    <x v="0"/>
    <x v="0"/>
    <x v="15"/>
    <x v="0"/>
    <n v="0"/>
    <n v="11"/>
    <n v="4473723.3000000007"/>
    <n v="5533688.8999999994"/>
    <n v="0"/>
    <n v="0"/>
    <n v="0"/>
    <n v="0"/>
  </r>
  <r>
    <x v="1"/>
    <x v="0"/>
    <x v="0"/>
    <x v="1"/>
    <x v="17"/>
    <x v="0"/>
    <x v="0"/>
    <x v="0"/>
    <x v="0"/>
    <n v="0"/>
    <n v="2"/>
    <n v="289940.5"/>
    <n v="272375.58"/>
    <n v="0"/>
    <n v="0"/>
    <n v="0"/>
    <n v="0"/>
  </r>
  <r>
    <x v="2"/>
    <x v="0"/>
    <x v="0"/>
    <x v="0"/>
    <x v="4"/>
    <x v="0"/>
    <x v="0"/>
    <x v="12"/>
    <x v="0"/>
    <n v="0"/>
    <n v="1"/>
    <n v="1077660.52"/>
    <n v="1055230.3"/>
    <n v="0"/>
    <n v="0"/>
    <n v="0"/>
    <n v="0"/>
  </r>
  <r>
    <x v="2"/>
    <x v="0"/>
    <x v="0"/>
    <x v="1"/>
    <x v="0"/>
    <x v="0"/>
    <x v="0"/>
    <x v="16"/>
    <x v="0"/>
    <n v="0"/>
    <n v="1662"/>
    <n v="86003128.87000002"/>
    <n v="109330092.97000004"/>
    <n v="0"/>
    <n v="0"/>
    <n v="0"/>
    <n v="0"/>
  </r>
  <r>
    <x v="1"/>
    <x v="0"/>
    <x v="0"/>
    <x v="1"/>
    <x v="0"/>
    <x v="0"/>
    <x v="0"/>
    <x v="0"/>
    <x v="0"/>
    <n v="0"/>
    <n v="1651"/>
    <n v="118322029.73000002"/>
    <n v="97029233.089999989"/>
    <n v="0"/>
    <n v="0"/>
    <n v="0"/>
    <n v="0"/>
  </r>
  <r>
    <x v="1"/>
    <x v="0"/>
    <x v="0"/>
    <x v="1"/>
    <x v="9"/>
    <x v="0"/>
    <x v="0"/>
    <x v="6"/>
    <x v="0"/>
    <n v="0"/>
    <n v="17"/>
    <n v="13399963.679999996"/>
    <n v="14043442.35"/>
    <n v="0"/>
    <n v="0"/>
    <n v="0"/>
    <n v="0"/>
  </r>
  <r>
    <x v="0"/>
    <x v="0"/>
    <x v="0"/>
    <x v="1"/>
    <x v="8"/>
    <x v="0"/>
    <x v="3"/>
    <x v="6"/>
    <x v="0"/>
    <n v="0"/>
    <m/>
    <n v="183210"/>
    <n v="323893.21999999997"/>
    <n v="0"/>
    <n v="0"/>
    <n v="0"/>
    <n v="0"/>
  </r>
  <r>
    <x v="2"/>
    <x v="0"/>
    <x v="0"/>
    <x v="1"/>
    <x v="1"/>
    <x v="0"/>
    <x v="2"/>
    <x v="5"/>
    <x v="0"/>
    <n v="0"/>
    <n v="59"/>
    <n v="4246332.24"/>
    <n v="3183842.1900000004"/>
    <n v="0"/>
    <n v="0"/>
    <n v="0"/>
    <n v="0"/>
  </r>
  <r>
    <x v="0"/>
    <x v="0"/>
    <x v="0"/>
    <x v="2"/>
    <x v="2"/>
    <x v="0"/>
    <x v="2"/>
    <x v="12"/>
    <x v="0"/>
    <n v="0"/>
    <n v="6"/>
    <n v="1607994.2"/>
    <n v="470584.27999999997"/>
    <n v="0"/>
    <n v="0"/>
    <n v="0"/>
    <n v="0"/>
  </r>
  <r>
    <x v="2"/>
    <x v="0"/>
    <x v="1"/>
    <x v="1"/>
    <x v="0"/>
    <x v="1"/>
    <x v="1"/>
    <x v="17"/>
    <x v="0"/>
    <n v="0"/>
    <n v="9"/>
    <n v="384094.51"/>
    <n v="561788.65"/>
    <n v="0"/>
    <n v="0"/>
    <n v="0"/>
    <n v="0"/>
  </r>
  <r>
    <x v="0"/>
    <x v="0"/>
    <x v="0"/>
    <x v="0"/>
    <x v="9"/>
    <x v="0"/>
    <x v="0"/>
    <x v="13"/>
    <x v="0"/>
    <n v="0"/>
    <m/>
    <m/>
    <m/>
    <n v="0"/>
    <n v="0"/>
    <n v="0"/>
    <n v="0"/>
  </r>
  <r>
    <x v="2"/>
    <x v="0"/>
    <x v="0"/>
    <x v="1"/>
    <x v="16"/>
    <x v="0"/>
    <x v="0"/>
    <x v="4"/>
    <x v="0"/>
    <n v="0"/>
    <n v="5"/>
    <n v="3972775.42"/>
    <n v="4021116.6299999994"/>
    <n v="0"/>
    <n v="0"/>
    <n v="0"/>
    <n v="0"/>
  </r>
  <r>
    <x v="0"/>
    <x v="0"/>
    <x v="0"/>
    <x v="1"/>
    <x v="9"/>
    <x v="0"/>
    <x v="0"/>
    <x v="3"/>
    <x v="0"/>
    <n v="0"/>
    <n v="9"/>
    <n v="2957694.4999999991"/>
    <n v="2880061.7599999988"/>
    <n v="0"/>
    <n v="0"/>
    <n v="0"/>
    <n v="0"/>
  </r>
  <r>
    <x v="1"/>
    <x v="0"/>
    <x v="1"/>
    <x v="1"/>
    <x v="16"/>
    <x v="1"/>
    <x v="1"/>
    <x v="18"/>
    <x v="0"/>
    <n v="0"/>
    <n v="49"/>
    <n v="221159.35000000003"/>
    <n v="353269.60000000009"/>
    <n v="0"/>
    <n v="0"/>
    <n v="0"/>
    <n v="0"/>
  </r>
  <r>
    <x v="2"/>
    <x v="0"/>
    <x v="0"/>
    <x v="1"/>
    <x v="8"/>
    <x v="0"/>
    <x v="2"/>
    <x v="2"/>
    <x v="0"/>
    <n v="0"/>
    <n v="60"/>
    <n v="1772539.24"/>
    <n v="2274085.21"/>
    <n v="0"/>
    <n v="0"/>
    <n v="0"/>
    <n v="0"/>
  </r>
  <r>
    <x v="0"/>
    <x v="0"/>
    <x v="0"/>
    <x v="1"/>
    <x v="11"/>
    <x v="0"/>
    <x v="0"/>
    <x v="5"/>
    <x v="0"/>
    <n v="0"/>
    <n v="198"/>
    <n v="20033846.710000005"/>
    <n v="21991856.100000024"/>
    <n v="0"/>
    <n v="0"/>
    <n v="0"/>
    <n v="0"/>
  </r>
  <r>
    <x v="1"/>
    <x v="0"/>
    <x v="0"/>
    <x v="1"/>
    <x v="1"/>
    <x v="0"/>
    <x v="0"/>
    <x v="6"/>
    <x v="0"/>
    <n v="0"/>
    <n v="31"/>
    <n v="5775797.1700000009"/>
    <n v="6447429.5"/>
    <n v="0"/>
    <n v="0"/>
    <n v="0"/>
    <n v="0"/>
  </r>
  <r>
    <x v="1"/>
    <x v="0"/>
    <x v="0"/>
    <x v="1"/>
    <x v="0"/>
    <x v="0"/>
    <x v="0"/>
    <x v="7"/>
    <x v="0"/>
    <n v="0"/>
    <n v="1607"/>
    <n v="104199810.52000003"/>
    <n v="78965107.109999985"/>
    <n v="0"/>
    <n v="0"/>
    <n v="0"/>
    <n v="0"/>
  </r>
  <r>
    <x v="1"/>
    <x v="0"/>
    <x v="0"/>
    <x v="1"/>
    <x v="8"/>
    <x v="0"/>
    <x v="2"/>
    <x v="3"/>
    <x v="0"/>
    <n v="0"/>
    <n v="160"/>
    <n v="2718845.0000000005"/>
    <n v="3106754.1699999995"/>
    <n v="0"/>
    <n v="0"/>
    <n v="0"/>
    <n v="0"/>
  </r>
  <r>
    <x v="1"/>
    <x v="0"/>
    <x v="0"/>
    <x v="1"/>
    <x v="4"/>
    <x v="0"/>
    <x v="0"/>
    <x v="10"/>
    <x v="0"/>
    <n v="0"/>
    <n v="112"/>
    <n v="35606466.570000015"/>
    <n v="36339499.080000013"/>
    <n v="0"/>
    <n v="0"/>
    <n v="0"/>
    <n v="0"/>
  </r>
  <r>
    <x v="1"/>
    <x v="0"/>
    <x v="1"/>
    <x v="1"/>
    <x v="11"/>
    <x v="1"/>
    <x v="1"/>
    <x v="17"/>
    <x v="0"/>
    <n v="0"/>
    <n v="337"/>
    <n v="1492514.9299999997"/>
    <n v="2555420.6600000006"/>
    <n v="0"/>
    <n v="0"/>
    <n v="0"/>
    <n v="0"/>
  </r>
  <r>
    <x v="1"/>
    <x v="0"/>
    <x v="0"/>
    <x v="1"/>
    <x v="0"/>
    <x v="0"/>
    <x v="0"/>
    <x v="16"/>
    <x v="0"/>
    <n v="0"/>
    <n v="1636"/>
    <n v="114950082.87000003"/>
    <n v="92293231.019999966"/>
    <n v="0"/>
    <n v="0"/>
    <n v="0"/>
    <n v="0"/>
  </r>
  <r>
    <x v="2"/>
    <x v="0"/>
    <x v="0"/>
    <x v="1"/>
    <x v="11"/>
    <x v="0"/>
    <x v="0"/>
    <x v="3"/>
    <x v="0"/>
    <n v="0"/>
    <n v="301"/>
    <n v="22898537.849999994"/>
    <n v="33466452.670000006"/>
    <n v="0"/>
    <n v="0"/>
    <n v="0"/>
    <n v="0"/>
  </r>
  <r>
    <x v="2"/>
    <x v="0"/>
    <x v="0"/>
    <x v="1"/>
    <x v="0"/>
    <x v="0"/>
    <x v="0"/>
    <x v="8"/>
    <x v="0"/>
    <n v="0"/>
    <n v="1679"/>
    <n v="89244621.870000005"/>
    <n v="109114659.70999998"/>
    <n v="0"/>
    <n v="0"/>
    <n v="0"/>
    <n v="0"/>
  </r>
  <r>
    <x v="1"/>
    <x v="0"/>
    <x v="0"/>
    <x v="1"/>
    <x v="18"/>
    <x v="0"/>
    <x v="0"/>
    <x v="5"/>
    <x v="0"/>
    <n v="0"/>
    <n v="6"/>
    <n v="3690149.1099999994"/>
    <n v="4781474.4500000011"/>
    <n v="0"/>
    <n v="0"/>
    <n v="0"/>
    <n v="0"/>
  </r>
  <r>
    <x v="0"/>
    <x v="0"/>
    <x v="0"/>
    <x v="0"/>
    <x v="10"/>
    <x v="0"/>
    <x v="0"/>
    <x v="4"/>
    <x v="0"/>
    <n v="0"/>
    <n v="36"/>
    <n v="6900183.2200000007"/>
    <n v="6744129.4000000004"/>
    <n v="0"/>
    <n v="0"/>
    <n v="0"/>
    <n v="0"/>
  </r>
  <r>
    <x v="2"/>
    <x v="0"/>
    <x v="0"/>
    <x v="2"/>
    <x v="2"/>
    <x v="0"/>
    <x v="0"/>
    <x v="16"/>
    <x v="0"/>
    <n v="0"/>
    <n v="24"/>
    <n v="9734546.2499999963"/>
    <n v="14476269.189999999"/>
    <n v="0"/>
    <n v="0"/>
    <n v="0"/>
    <n v="0"/>
  </r>
  <r>
    <x v="2"/>
    <x v="0"/>
    <x v="0"/>
    <x v="2"/>
    <x v="11"/>
    <x v="0"/>
    <x v="0"/>
    <x v="5"/>
    <x v="0"/>
    <n v="0"/>
    <n v="3"/>
    <n v="723420.52"/>
    <n v="3697472.5999999992"/>
    <n v="0"/>
    <n v="0"/>
    <n v="0"/>
    <n v="0"/>
  </r>
  <r>
    <x v="1"/>
    <x v="0"/>
    <x v="0"/>
    <x v="1"/>
    <x v="11"/>
    <x v="0"/>
    <x v="0"/>
    <x v="8"/>
    <x v="0"/>
    <n v="0"/>
    <n v="511"/>
    <n v="36189519.679999985"/>
    <n v="29176709.690000001"/>
    <n v="0"/>
    <n v="0"/>
    <n v="0"/>
    <n v="0"/>
  </r>
  <r>
    <x v="1"/>
    <x v="0"/>
    <x v="1"/>
    <x v="1"/>
    <x v="4"/>
    <x v="1"/>
    <x v="1"/>
    <x v="1"/>
    <x v="0"/>
    <n v="0"/>
    <n v="24"/>
    <n v="170351.6"/>
    <n v="160917.09"/>
    <n v="0"/>
    <n v="0"/>
    <n v="0"/>
    <n v="0"/>
  </r>
  <r>
    <x v="0"/>
    <x v="0"/>
    <x v="0"/>
    <x v="0"/>
    <x v="1"/>
    <x v="0"/>
    <x v="2"/>
    <x v="9"/>
    <x v="0"/>
    <n v="0"/>
    <n v="27"/>
    <n v="2932461.38"/>
    <n v="1277286.3299999998"/>
    <n v="0"/>
    <n v="0"/>
    <n v="0"/>
    <n v="0"/>
  </r>
  <r>
    <x v="0"/>
    <x v="0"/>
    <x v="0"/>
    <x v="2"/>
    <x v="14"/>
    <x v="0"/>
    <x v="2"/>
    <x v="0"/>
    <x v="0"/>
    <n v="0"/>
    <n v="2"/>
    <n v="4722292.2600000007"/>
    <n v="3330800.6999999997"/>
    <n v="0"/>
    <n v="0"/>
    <n v="0"/>
    <n v="0"/>
  </r>
  <r>
    <x v="1"/>
    <x v="0"/>
    <x v="0"/>
    <x v="1"/>
    <x v="0"/>
    <x v="0"/>
    <x v="0"/>
    <x v="13"/>
    <x v="0"/>
    <n v="0"/>
    <m/>
    <n v="11880.01"/>
    <n v="0"/>
    <n v="0"/>
    <n v="0"/>
    <n v="0"/>
    <n v="0"/>
  </r>
  <r>
    <x v="0"/>
    <x v="0"/>
    <x v="0"/>
    <x v="1"/>
    <x v="11"/>
    <x v="0"/>
    <x v="0"/>
    <x v="15"/>
    <x v="0"/>
    <n v="0"/>
    <n v="201"/>
    <n v="18414064.40000001"/>
    <n v="21549793.909999996"/>
    <n v="0"/>
    <n v="0"/>
    <n v="0"/>
    <n v="0"/>
  </r>
  <r>
    <x v="1"/>
    <x v="0"/>
    <x v="0"/>
    <x v="1"/>
    <x v="4"/>
    <x v="0"/>
    <x v="0"/>
    <x v="6"/>
    <x v="0"/>
    <n v="0"/>
    <n v="126"/>
    <n v="44053495.229999997"/>
    <n v="44817209.120000005"/>
    <n v="0"/>
    <n v="0"/>
    <n v="0"/>
    <n v="0"/>
  </r>
  <r>
    <x v="1"/>
    <x v="0"/>
    <x v="1"/>
    <x v="2"/>
    <x v="18"/>
    <x v="1"/>
    <x v="1"/>
    <x v="19"/>
    <x v="0"/>
    <n v="0"/>
    <n v="9"/>
    <n v="1480878.1700000002"/>
    <n v="1577111.9900000002"/>
    <n v="0"/>
    <n v="0"/>
    <n v="0"/>
    <n v="0"/>
  </r>
  <r>
    <x v="0"/>
    <x v="0"/>
    <x v="0"/>
    <x v="2"/>
    <x v="19"/>
    <x v="0"/>
    <x v="2"/>
    <x v="0"/>
    <x v="0"/>
    <n v="0"/>
    <n v="28"/>
    <n v="838485.12"/>
    <n v="67406.880000000005"/>
    <n v="0"/>
    <n v="0"/>
    <n v="0"/>
    <n v="0"/>
  </r>
  <r>
    <x v="1"/>
    <x v="0"/>
    <x v="1"/>
    <x v="1"/>
    <x v="9"/>
    <x v="1"/>
    <x v="1"/>
    <x v="1"/>
    <x v="0"/>
    <n v="0"/>
    <n v="41"/>
    <n v="393330.55"/>
    <n v="512287.08999999985"/>
    <n v="0"/>
    <n v="0"/>
    <n v="0"/>
    <n v="0"/>
  </r>
  <r>
    <x v="1"/>
    <x v="0"/>
    <x v="0"/>
    <x v="1"/>
    <x v="4"/>
    <x v="0"/>
    <x v="0"/>
    <x v="12"/>
    <x v="0"/>
    <n v="0"/>
    <n v="112"/>
    <n v="38283926.849999994"/>
    <n v="39016959.359999999"/>
    <n v="0"/>
    <n v="0"/>
    <n v="0"/>
    <n v="0"/>
  </r>
  <r>
    <x v="2"/>
    <x v="0"/>
    <x v="0"/>
    <x v="1"/>
    <x v="9"/>
    <x v="0"/>
    <x v="0"/>
    <x v="0"/>
    <x v="0"/>
    <n v="0"/>
    <n v="98"/>
    <n v="5595761.9799999986"/>
    <n v="6275987.9100000001"/>
    <n v="0"/>
    <n v="0"/>
    <n v="0"/>
    <n v="0"/>
  </r>
  <r>
    <x v="0"/>
    <x v="0"/>
    <x v="0"/>
    <x v="1"/>
    <x v="2"/>
    <x v="0"/>
    <x v="2"/>
    <x v="16"/>
    <x v="0"/>
    <n v="0"/>
    <n v="17"/>
    <n v="522458.33999999991"/>
    <n v="386694.63"/>
    <n v="0"/>
    <n v="0"/>
    <n v="0"/>
    <n v="0"/>
  </r>
  <r>
    <x v="2"/>
    <x v="0"/>
    <x v="0"/>
    <x v="0"/>
    <x v="4"/>
    <x v="0"/>
    <x v="0"/>
    <x v="5"/>
    <x v="0"/>
    <n v="0"/>
    <n v="6"/>
    <n v="5139626.78"/>
    <n v="9453093.1099999994"/>
    <n v="0"/>
    <n v="0"/>
    <n v="0"/>
    <n v="0"/>
  </r>
  <r>
    <x v="0"/>
    <x v="0"/>
    <x v="0"/>
    <x v="2"/>
    <x v="11"/>
    <x v="0"/>
    <x v="0"/>
    <x v="3"/>
    <x v="0"/>
    <n v="0"/>
    <n v="12"/>
    <n v="4583895.4000000004"/>
    <n v="1990605.06"/>
    <n v="0"/>
    <n v="0"/>
    <n v="0"/>
    <n v="0"/>
  </r>
  <r>
    <x v="1"/>
    <x v="0"/>
    <x v="0"/>
    <x v="1"/>
    <x v="9"/>
    <x v="0"/>
    <x v="0"/>
    <x v="5"/>
    <x v="0"/>
    <n v="0"/>
    <n v="55"/>
    <n v="14373067.339999994"/>
    <n v="14806350.99"/>
    <n v="0"/>
    <n v="0"/>
    <n v="0"/>
    <n v="0"/>
  </r>
  <r>
    <x v="0"/>
    <x v="0"/>
    <x v="0"/>
    <x v="1"/>
    <x v="11"/>
    <x v="0"/>
    <x v="0"/>
    <x v="13"/>
    <x v="0"/>
    <n v="0"/>
    <m/>
    <m/>
    <m/>
    <n v="0"/>
    <n v="0"/>
    <n v="0"/>
    <n v="0"/>
  </r>
  <r>
    <x v="1"/>
    <x v="0"/>
    <x v="0"/>
    <x v="1"/>
    <x v="11"/>
    <x v="0"/>
    <x v="0"/>
    <x v="3"/>
    <x v="0"/>
    <n v="0"/>
    <n v="499"/>
    <n v="36097713.140000001"/>
    <n v="24511400.990000002"/>
    <n v="0"/>
    <n v="0"/>
    <n v="0"/>
    <n v="0"/>
  </r>
  <r>
    <x v="1"/>
    <x v="0"/>
    <x v="0"/>
    <x v="1"/>
    <x v="9"/>
    <x v="0"/>
    <x v="0"/>
    <x v="4"/>
    <x v="0"/>
    <n v="0"/>
    <n v="56"/>
    <n v="14369110.569999997"/>
    <n v="14667630.490000004"/>
    <n v="0"/>
    <n v="0"/>
    <n v="0"/>
    <n v="0"/>
  </r>
  <r>
    <x v="0"/>
    <x v="0"/>
    <x v="1"/>
    <x v="0"/>
    <x v="19"/>
    <x v="1"/>
    <x v="1"/>
    <x v="17"/>
    <x v="0"/>
    <n v="0"/>
    <m/>
    <n v="0"/>
    <n v="34092.49"/>
    <n v="0"/>
    <n v="0"/>
    <n v="0"/>
    <n v="0"/>
  </r>
  <r>
    <x v="1"/>
    <x v="0"/>
    <x v="1"/>
    <x v="0"/>
    <x v="7"/>
    <x v="3"/>
    <x v="1"/>
    <x v="19"/>
    <x v="0"/>
    <n v="0"/>
    <m/>
    <n v="0"/>
    <n v="5832.7800000000007"/>
    <n v="0"/>
    <n v="0"/>
    <n v="0"/>
    <n v="0"/>
  </r>
  <r>
    <x v="1"/>
    <x v="0"/>
    <x v="0"/>
    <x v="2"/>
    <x v="0"/>
    <x v="0"/>
    <x v="0"/>
    <x v="5"/>
    <x v="0"/>
    <n v="0"/>
    <n v="20"/>
    <n v="8127507.6800000006"/>
    <n v="6181534.3400000008"/>
    <n v="0"/>
    <n v="0"/>
    <n v="0"/>
    <n v="0"/>
  </r>
  <r>
    <x v="1"/>
    <x v="0"/>
    <x v="0"/>
    <x v="1"/>
    <x v="0"/>
    <x v="0"/>
    <x v="0"/>
    <x v="3"/>
    <x v="0"/>
    <n v="0"/>
    <n v="1616"/>
    <n v="102353372.18000004"/>
    <n v="79022366.810000017"/>
    <n v="0"/>
    <n v="0"/>
    <n v="0"/>
    <n v="0"/>
  </r>
  <r>
    <x v="0"/>
    <x v="0"/>
    <x v="0"/>
    <x v="0"/>
    <x v="4"/>
    <x v="0"/>
    <x v="0"/>
    <x v="0"/>
    <x v="0"/>
    <n v="0"/>
    <n v="8"/>
    <n v="2893988.1399999997"/>
    <n v="2901991.6"/>
    <n v="0"/>
    <n v="0"/>
    <n v="0"/>
    <n v="0"/>
  </r>
  <r>
    <x v="1"/>
    <x v="0"/>
    <x v="0"/>
    <x v="2"/>
    <x v="0"/>
    <x v="0"/>
    <x v="0"/>
    <x v="4"/>
    <x v="0"/>
    <n v="0"/>
    <n v="20"/>
    <n v="8127507.6800000006"/>
    <n v="6181534.3400000008"/>
    <n v="0"/>
    <n v="0"/>
    <n v="0"/>
    <n v="0"/>
  </r>
  <r>
    <x v="1"/>
    <x v="0"/>
    <x v="0"/>
    <x v="2"/>
    <x v="18"/>
    <x v="0"/>
    <x v="0"/>
    <x v="5"/>
    <x v="0"/>
    <n v="0"/>
    <n v="1"/>
    <n v="6000"/>
    <n v="21978.59"/>
    <n v="0"/>
    <n v="0"/>
    <n v="0"/>
    <n v="0"/>
  </r>
  <r>
    <x v="0"/>
    <x v="0"/>
    <x v="0"/>
    <x v="1"/>
    <x v="9"/>
    <x v="0"/>
    <x v="0"/>
    <x v="8"/>
    <x v="0"/>
    <n v="0"/>
    <n v="89"/>
    <n v="4101497.46"/>
    <n v="4119746.3899999992"/>
    <n v="0"/>
    <n v="0"/>
    <n v="0"/>
    <n v="0"/>
  </r>
  <r>
    <x v="0"/>
    <x v="0"/>
    <x v="0"/>
    <x v="2"/>
    <x v="14"/>
    <x v="0"/>
    <x v="2"/>
    <x v="16"/>
    <x v="0"/>
    <n v="0"/>
    <n v="2"/>
    <n v="4722292.2600000007"/>
    <n v="3330800.6999999997"/>
    <n v="0"/>
    <n v="0"/>
    <n v="0"/>
    <n v="0"/>
  </r>
  <r>
    <x v="2"/>
    <x v="0"/>
    <x v="0"/>
    <x v="1"/>
    <x v="11"/>
    <x v="0"/>
    <x v="0"/>
    <x v="15"/>
    <x v="0"/>
    <n v="0"/>
    <n v="318"/>
    <n v="22092681.830000002"/>
    <n v="33192669.450000025"/>
    <n v="0"/>
    <n v="0"/>
    <n v="0"/>
    <n v="0"/>
  </r>
  <r>
    <x v="0"/>
    <x v="0"/>
    <x v="0"/>
    <x v="0"/>
    <x v="9"/>
    <x v="0"/>
    <x v="0"/>
    <x v="4"/>
    <x v="0"/>
    <n v="0"/>
    <n v="8"/>
    <n v="627787.85"/>
    <n v="540818.5"/>
    <n v="0"/>
    <n v="0"/>
    <n v="0"/>
    <n v="0"/>
  </r>
  <r>
    <x v="1"/>
    <x v="0"/>
    <x v="0"/>
    <x v="1"/>
    <x v="3"/>
    <x v="0"/>
    <x v="2"/>
    <x v="6"/>
    <x v="0"/>
    <n v="0"/>
    <n v="12"/>
    <n v="4998647.67"/>
    <n v="4754526.57"/>
    <n v="0"/>
    <n v="0"/>
    <n v="0"/>
    <n v="0"/>
  </r>
  <r>
    <x v="1"/>
    <x v="0"/>
    <x v="0"/>
    <x v="1"/>
    <x v="16"/>
    <x v="0"/>
    <x v="0"/>
    <x v="4"/>
    <x v="0"/>
    <n v="0"/>
    <n v="17"/>
    <n v="9077963.339999998"/>
    <n v="9015852.7199999988"/>
    <n v="0"/>
    <n v="0"/>
    <n v="0"/>
    <n v="0"/>
  </r>
  <r>
    <x v="0"/>
    <x v="0"/>
    <x v="0"/>
    <x v="1"/>
    <x v="4"/>
    <x v="0"/>
    <x v="0"/>
    <x v="10"/>
    <x v="0"/>
    <n v="0"/>
    <n v="20"/>
    <n v="12543426.470000001"/>
    <n v="12486661.139999999"/>
    <n v="0"/>
    <n v="0"/>
    <n v="0"/>
    <n v="0"/>
  </r>
  <r>
    <x v="2"/>
    <x v="0"/>
    <x v="0"/>
    <x v="1"/>
    <x v="0"/>
    <x v="0"/>
    <x v="0"/>
    <x v="12"/>
    <x v="0"/>
    <n v="0"/>
    <n v="1471"/>
    <n v="67578948.310000032"/>
    <n v="89179094.119999886"/>
    <n v="0"/>
    <n v="0"/>
    <n v="0"/>
    <n v="0"/>
  </r>
  <r>
    <x v="2"/>
    <x v="0"/>
    <x v="0"/>
    <x v="2"/>
    <x v="14"/>
    <x v="0"/>
    <x v="0"/>
    <x v="5"/>
    <x v="0"/>
    <n v="0"/>
    <n v="5"/>
    <n v="35518933.36999999"/>
    <n v="35811452.219999991"/>
    <n v="0"/>
    <n v="0"/>
    <n v="0"/>
    <n v="0"/>
  </r>
  <r>
    <x v="2"/>
    <x v="0"/>
    <x v="0"/>
    <x v="1"/>
    <x v="14"/>
    <x v="0"/>
    <x v="0"/>
    <x v="8"/>
    <x v="0"/>
    <n v="0"/>
    <n v="4"/>
    <n v="938866.17999999993"/>
    <n v="902581.08000000007"/>
    <n v="0"/>
    <n v="0"/>
    <n v="0"/>
    <n v="0"/>
  </r>
  <r>
    <x v="1"/>
    <x v="0"/>
    <x v="0"/>
    <x v="1"/>
    <x v="18"/>
    <x v="0"/>
    <x v="0"/>
    <x v="12"/>
    <x v="0"/>
    <n v="0"/>
    <n v="3"/>
    <n v="1482732.2"/>
    <n v="1508312.41"/>
    <n v="0"/>
    <n v="0"/>
    <n v="0"/>
    <n v="0"/>
  </r>
  <r>
    <x v="0"/>
    <x v="0"/>
    <x v="0"/>
    <x v="1"/>
    <x v="8"/>
    <x v="0"/>
    <x v="2"/>
    <x v="2"/>
    <x v="0"/>
    <n v="0"/>
    <n v="128"/>
    <n v="2914406.63"/>
    <n v="1833563.4099999997"/>
    <n v="0"/>
    <n v="0"/>
    <n v="0"/>
    <n v="0"/>
  </r>
  <r>
    <x v="0"/>
    <x v="0"/>
    <x v="0"/>
    <x v="1"/>
    <x v="7"/>
    <x v="0"/>
    <x v="0"/>
    <x v="8"/>
    <x v="0"/>
    <n v="0"/>
    <n v="8"/>
    <n v="75200"/>
    <n v="87782.52"/>
    <n v="0"/>
    <n v="0"/>
    <n v="0"/>
    <n v="0"/>
  </r>
  <r>
    <x v="2"/>
    <x v="0"/>
    <x v="0"/>
    <x v="0"/>
    <x v="4"/>
    <x v="0"/>
    <x v="0"/>
    <x v="3"/>
    <x v="0"/>
    <n v="0"/>
    <n v="6"/>
    <n v="13889087.91"/>
    <n v="13303436.18"/>
    <n v="0"/>
    <n v="0"/>
    <n v="0"/>
    <n v="0"/>
  </r>
  <r>
    <x v="2"/>
    <x v="0"/>
    <x v="0"/>
    <x v="0"/>
    <x v="4"/>
    <x v="0"/>
    <x v="0"/>
    <x v="6"/>
    <x v="0"/>
    <n v="0"/>
    <n v="2"/>
    <n v="2547548.2900000005"/>
    <n v="2515471.25"/>
    <n v="0"/>
    <n v="0"/>
    <n v="0"/>
    <n v="0"/>
  </r>
  <r>
    <x v="1"/>
    <x v="0"/>
    <x v="0"/>
    <x v="1"/>
    <x v="8"/>
    <x v="0"/>
    <x v="2"/>
    <x v="4"/>
    <x v="0"/>
    <n v="0"/>
    <n v="158"/>
    <n v="2681795"/>
    <n v="3075302.1199999996"/>
    <n v="0"/>
    <n v="0"/>
    <n v="0"/>
    <n v="0"/>
  </r>
  <r>
    <x v="2"/>
    <x v="0"/>
    <x v="0"/>
    <x v="1"/>
    <x v="16"/>
    <x v="0"/>
    <x v="0"/>
    <x v="7"/>
    <x v="0"/>
    <n v="0"/>
    <n v="4"/>
    <n v="1101540.6400000001"/>
    <n v="1122957.5699999998"/>
    <n v="0"/>
    <n v="0"/>
    <n v="0"/>
    <n v="0"/>
  </r>
  <r>
    <x v="1"/>
    <x v="0"/>
    <x v="0"/>
    <x v="1"/>
    <x v="4"/>
    <x v="0"/>
    <x v="0"/>
    <x v="16"/>
    <x v="0"/>
    <n v="0"/>
    <n v="141"/>
    <n v="46468274.710000008"/>
    <n v="46138119.020000011"/>
    <n v="0"/>
    <n v="0"/>
    <n v="0"/>
    <n v="0"/>
  </r>
  <r>
    <x v="1"/>
    <x v="0"/>
    <x v="0"/>
    <x v="1"/>
    <x v="11"/>
    <x v="0"/>
    <x v="0"/>
    <x v="16"/>
    <x v="0"/>
    <n v="0"/>
    <n v="488"/>
    <n v="36312921.430000007"/>
    <n v="29517675.15000001"/>
    <n v="0"/>
    <n v="0"/>
    <n v="0"/>
    <n v="0"/>
  </r>
  <r>
    <x v="2"/>
    <x v="0"/>
    <x v="1"/>
    <x v="2"/>
    <x v="9"/>
    <x v="3"/>
    <x v="1"/>
    <x v="17"/>
    <x v="0"/>
    <n v="0"/>
    <n v="2"/>
    <n v="0"/>
    <n v="3516.9399999999996"/>
    <n v="0"/>
    <n v="0"/>
    <n v="0"/>
    <n v="0"/>
  </r>
  <r>
    <x v="0"/>
    <x v="0"/>
    <x v="0"/>
    <x v="0"/>
    <x v="10"/>
    <x v="0"/>
    <x v="0"/>
    <x v="5"/>
    <x v="0"/>
    <n v="0"/>
    <n v="36"/>
    <n v="6900183.2199999997"/>
    <n v="6744129.4000000004"/>
    <n v="0"/>
    <n v="0"/>
    <n v="0"/>
    <n v="0"/>
  </r>
  <r>
    <x v="1"/>
    <x v="0"/>
    <x v="0"/>
    <x v="1"/>
    <x v="9"/>
    <x v="0"/>
    <x v="0"/>
    <x v="0"/>
    <x v="0"/>
    <n v="0"/>
    <n v="121"/>
    <n v="15057150.719999993"/>
    <n v="15341845.699999994"/>
    <n v="0"/>
    <n v="0"/>
    <n v="0"/>
    <n v="0"/>
  </r>
  <r>
    <x v="0"/>
    <x v="0"/>
    <x v="1"/>
    <x v="1"/>
    <x v="16"/>
    <x v="1"/>
    <x v="1"/>
    <x v="1"/>
    <x v="0"/>
    <n v="0"/>
    <n v="25"/>
    <n v="336612.55"/>
    <n v="160340.38000000003"/>
    <n v="0"/>
    <n v="0"/>
    <n v="0"/>
    <n v="0"/>
  </r>
  <r>
    <x v="2"/>
    <x v="0"/>
    <x v="0"/>
    <x v="0"/>
    <x v="17"/>
    <x v="0"/>
    <x v="2"/>
    <x v="4"/>
    <x v="0"/>
    <n v="0"/>
    <n v="1"/>
    <n v="15143129.800000001"/>
    <n v="11773045.07"/>
    <n v="0"/>
    <n v="0"/>
    <n v="0"/>
    <n v="0"/>
  </r>
  <r>
    <x v="1"/>
    <x v="0"/>
    <x v="1"/>
    <x v="1"/>
    <x v="11"/>
    <x v="1"/>
    <x v="1"/>
    <x v="1"/>
    <x v="0"/>
    <n v="0"/>
    <n v="337"/>
    <n v="1492514.9300000002"/>
    <n v="2547724.77"/>
    <n v="0"/>
    <n v="0"/>
    <n v="0"/>
    <n v="0"/>
  </r>
  <r>
    <x v="2"/>
    <x v="0"/>
    <x v="0"/>
    <x v="0"/>
    <x v="20"/>
    <x v="0"/>
    <x v="0"/>
    <x v="3"/>
    <x v="0"/>
    <n v="0"/>
    <n v="1"/>
    <n v="356951.82"/>
    <n v="81125.41"/>
    <n v="0"/>
    <n v="0"/>
    <n v="0"/>
    <n v="0"/>
  </r>
  <r>
    <x v="0"/>
    <x v="0"/>
    <x v="1"/>
    <x v="1"/>
    <x v="11"/>
    <x v="1"/>
    <x v="1"/>
    <x v="17"/>
    <x v="0"/>
    <n v="0"/>
    <n v="67"/>
    <n v="654203.65"/>
    <n v="605600.91999999981"/>
    <n v="0"/>
    <n v="0"/>
    <n v="0"/>
    <n v="0"/>
  </r>
  <r>
    <x v="0"/>
    <x v="0"/>
    <x v="0"/>
    <x v="2"/>
    <x v="14"/>
    <x v="0"/>
    <x v="2"/>
    <x v="8"/>
    <x v="0"/>
    <n v="0"/>
    <n v="2"/>
    <n v="4722292.2600000007"/>
    <n v="3330800.6999999997"/>
    <n v="0"/>
    <n v="0"/>
    <n v="0"/>
    <n v="0"/>
  </r>
  <r>
    <x v="0"/>
    <x v="0"/>
    <x v="0"/>
    <x v="0"/>
    <x v="21"/>
    <x v="0"/>
    <x v="0"/>
    <x v="14"/>
    <x v="0"/>
    <n v="0"/>
    <n v="1"/>
    <n v="4700"/>
    <n v="103.01"/>
    <n v="0"/>
    <n v="0"/>
    <n v="0"/>
    <n v="0"/>
  </r>
  <r>
    <x v="0"/>
    <x v="0"/>
    <x v="0"/>
    <x v="0"/>
    <x v="0"/>
    <x v="0"/>
    <x v="0"/>
    <x v="9"/>
    <x v="0"/>
    <n v="0"/>
    <n v="53"/>
    <n v="2597845.7699999996"/>
    <n v="4313692.6399999997"/>
    <n v="0"/>
    <n v="0"/>
    <n v="0"/>
    <n v="0"/>
  </r>
  <r>
    <x v="0"/>
    <x v="0"/>
    <x v="0"/>
    <x v="2"/>
    <x v="4"/>
    <x v="0"/>
    <x v="0"/>
    <x v="0"/>
    <x v="0"/>
    <n v="0"/>
    <n v="3"/>
    <n v="-511048.42999999854"/>
    <n v="6839834.6800000016"/>
    <n v="0"/>
    <n v="0"/>
    <n v="0"/>
    <n v="0"/>
  </r>
  <r>
    <x v="2"/>
    <x v="0"/>
    <x v="0"/>
    <x v="1"/>
    <x v="16"/>
    <x v="0"/>
    <x v="0"/>
    <x v="8"/>
    <x v="0"/>
    <n v="0"/>
    <n v="5"/>
    <n v="4634773.67"/>
    <n v="4683114.88"/>
    <n v="0"/>
    <n v="0"/>
    <n v="0"/>
    <n v="0"/>
  </r>
  <r>
    <x v="2"/>
    <x v="0"/>
    <x v="1"/>
    <x v="1"/>
    <x v="0"/>
    <x v="1"/>
    <x v="1"/>
    <x v="11"/>
    <x v="0"/>
    <n v="0"/>
    <n v="1"/>
    <n v="30000.01"/>
    <n v="30000.01"/>
    <n v="0"/>
    <n v="0"/>
    <n v="0"/>
    <n v="0"/>
  </r>
  <r>
    <x v="2"/>
    <x v="0"/>
    <x v="0"/>
    <x v="0"/>
    <x v="11"/>
    <x v="0"/>
    <x v="0"/>
    <x v="16"/>
    <x v="0"/>
    <n v="0"/>
    <n v="1"/>
    <n v="281348.64999999997"/>
    <n v="808340.77000000014"/>
    <n v="0"/>
    <n v="0"/>
    <n v="0"/>
    <n v="0"/>
  </r>
  <r>
    <x v="1"/>
    <x v="0"/>
    <x v="0"/>
    <x v="1"/>
    <x v="6"/>
    <x v="0"/>
    <x v="2"/>
    <x v="4"/>
    <x v="0"/>
    <n v="0"/>
    <n v="32"/>
    <n v="655570.68000000017"/>
    <n v="677604.72"/>
    <n v="0"/>
    <n v="0"/>
    <n v="0"/>
    <n v="0"/>
  </r>
  <r>
    <x v="0"/>
    <x v="0"/>
    <x v="0"/>
    <x v="1"/>
    <x v="2"/>
    <x v="0"/>
    <x v="2"/>
    <x v="20"/>
    <x v="0"/>
    <n v="0"/>
    <n v="11"/>
    <n v="370557.85"/>
    <n v="242402.77999999997"/>
    <n v="0"/>
    <n v="0"/>
    <n v="0"/>
    <n v="0"/>
  </r>
  <r>
    <x v="1"/>
    <x v="0"/>
    <x v="1"/>
    <x v="1"/>
    <x v="11"/>
    <x v="1"/>
    <x v="1"/>
    <x v="19"/>
    <x v="0"/>
    <n v="0"/>
    <n v="322"/>
    <n v="1406665.3100000003"/>
    <n v="2321027.14"/>
    <n v="0"/>
    <n v="0"/>
    <n v="0"/>
    <n v="0"/>
  </r>
  <r>
    <x v="0"/>
    <x v="0"/>
    <x v="0"/>
    <x v="0"/>
    <x v="14"/>
    <x v="0"/>
    <x v="0"/>
    <x v="5"/>
    <x v="0"/>
    <n v="0"/>
    <n v="10"/>
    <n v="33086999.309999995"/>
    <n v="18371076.440000001"/>
    <n v="0"/>
    <n v="0"/>
    <n v="0"/>
    <n v="0"/>
  </r>
  <r>
    <x v="2"/>
    <x v="0"/>
    <x v="0"/>
    <x v="1"/>
    <x v="1"/>
    <x v="0"/>
    <x v="0"/>
    <x v="0"/>
    <x v="0"/>
    <n v="0"/>
    <n v="18"/>
    <n v="4465404.7300000014"/>
    <n v="5015455.7500000009"/>
    <n v="0"/>
    <n v="0"/>
    <n v="0"/>
    <n v="0"/>
  </r>
  <r>
    <x v="0"/>
    <x v="0"/>
    <x v="0"/>
    <x v="2"/>
    <x v="0"/>
    <x v="0"/>
    <x v="0"/>
    <x v="6"/>
    <x v="0"/>
    <n v="0"/>
    <n v="498"/>
    <n v="21759450.75"/>
    <n v="4616563.95"/>
    <n v="0"/>
    <n v="0"/>
    <n v="0"/>
    <n v="0"/>
  </r>
  <r>
    <x v="1"/>
    <x v="0"/>
    <x v="1"/>
    <x v="1"/>
    <x v="6"/>
    <x v="2"/>
    <x v="1"/>
    <x v="19"/>
    <x v="0"/>
    <n v="0"/>
    <n v="1"/>
    <n v="26324.97"/>
    <n v="23879.48"/>
    <n v="0"/>
    <n v="0"/>
    <n v="0"/>
    <n v="0"/>
  </r>
  <r>
    <x v="1"/>
    <x v="0"/>
    <x v="0"/>
    <x v="1"/>
    <x v="16"/>
    <x v="0"/>
    <x v="0"/>
    <x v="3"/>
    <x v="0"/>
    <n v="0"/>
    <n v="17"/>
    <n v="8182129.4499999993"/>
    <n v="8120018.8299999991"/>
    <n v="0"/>
    <n v="0"/>
    <n v="0"/>
    <n v="0"/>
  </r>
  <r>
    <x v="1"/>
    <x v="0"/>
    <x v="0"/>
    <x v="1"/>
    <x v="16"/>
    <x v="0"/>
    <x v="0"/>
    <x v="0"/>
    <x v="0"/>
    <n v="0"/>
    <n v="19"/>
    <n v="12354688.810000001"/>
    <n v="12288925.210000001"/>
    <n v="0"/>
    <n v="0"/>
    <n v="0"/>
    <n v="0"/>
  </r>
  <r>
    <x v="1"/>
    <x v="0"/>
    <x v="0"/>
    <x v="1"/>
    <x v="11"/>
    <x v="0"/>
    <x v="0"/>
    <x v="9"/>
    <x v="0"/>
    <n v="0"/>
    <n v="417"/>
    <n v="25090569.99000001"/>
    <n v="20637347.600000005"/>
    <n v="0"/>
    <n v="0"/>
    <n v="0"/>
    <n v="0"/>
  </r>
  <r>
    <x v="2"/>
    <x v="0"/>
    <x v="0"/>
    <x v="0"/>
    <x v="0"/>
    <x v="0"/>
    <x v="0"/>
    <x v="8"/>
    <x v="0"/>
    <n v="0"/>
    <n v="191"/>
    <n v="11954044.370000001"/>
    <n v="11663581.290000001"/>
    <n v="0"/>
    <n v="0"/>
    <n v="0"/>
    <n v="0"/>
  </r>
  <r>
    <x v="2"/>
    <x v="0"/>
    <x v="0"/>
    <x v="0"/>
    <x v="3"/>
    <x v="0"/>
    <x v="0"/>
    <x v="3"/>
    <x v="0"/>
    <n v="0"/>
    <n v="3"/>
    <n v="400231.96"/>
    <n v="481361.14"/>
    <n v="0"/>
    <n v="0"/>
    <n v="0"/>
    <n v="0"/>
  </r>
  <r>
    <x v="2"/>
    <x v="0"/>
    <x v="0"/>
    <x v="0"/>
    <x v="16"/>
    <x v="0"/>
    <x v="0"/>
    <x v="5"/>
    <x v="0"/>
    <n v="0"/>
    <n v="3"/>
    <n v="2438761.77"/>
    <n v="2514066.77"/>
    <n v="0"/>
    <n v="0"/>
    <n v="0"/>
    <n v="0"/>
  </r>
  <r>
    <x v="0"/>
    <x v="0"/>
    <x v="0"/>
    <x v="0"/>
    <x v="8"/>
    <x v="0"/>
    <x v="0"/>
    <x v="4"/>
    <x v="0"/>
    <n v="0"/>
    <m/>
    <n v="-113937.5"/>
    <n v="312763.13"/>
    <n v="0"/>
    <n v="0"/>
    <n v="0"/>
    <n v="0"/>
  </r>
  <r>
    <x v="2"/>
    <x v="0"/>
    <x v="0"/>
    <x v="1"/>
    <x v="1"/>
    <x v="0"/>
    <x v="0"/>
    <x v="4"/>
    <x v="0"/>
    <n v="0"/>
    <n v="16"/>
    <n v="3941813.2199999997"/>
    <n v="4443214.7399999984"/>
    <n v="0"/>
    <n v="0"/>
    <n v="0"/>
    <n v="0"/>
  </r>
  <r>
    <x v="1"/>
    <x v="0"/>
    <x v="0"/>
    <x v="1"/>
    <x v="0"/>
    <x v="0"/>
    <x v="0"/>
    <x v="5"/>
    <x v="0"/>
    <n v="0"/>
    <n v="1653"/>
    <n v="118732730.73"/>
    <n v="97344529.880000025"/>
    <n v="0"/>
    <n v="0"/>
    <n v="0"/>
    <n v="0"/>
  </r>
  <r>
    <x v="1"/>
    <x v="0"/>
    <x v="0"/>
    <x v="1"/>
    <x v="9"/>
    <x v="0"/>
    <x v="0"/>
    <x v="10"/>
    <x v="0"/>
    <n v="0"/>
    <n v="17"/>
    <n v="11861411.460000001"/>
    <n v="12412769.58"/>
    <n v="0"/>
    <n v="0"/>
    <n v="0"/>
    <n v="0"/>
  </r>
  <r>
    <x v="1"/>
    <x v="0"/>
    <x v="0"/>
    <x v="1"/>
    <x v="17"/>
    <x v="0"/>
    <x v="2"/>
    <x v="5"/>
    <x v="0"/>
    <n v="0"/>
    <n v="11"/>
    <n v="7051151.9900000002"/>
    <n v="7285186.3399999999"/>
    <n v="0"/>
    <n v="0"/>
    <n v="0"/>
    <n v="0"/>
  </r>
  <r>
    <x v="0"/>
    <x v="0"/>
    <x v="0"/>
    <x v="1"/>
    <x v="2"/>
    <x v="0"/>
    <x v="0"/>
    <x v="8"/>
    <x v="0"/>
    <n v="0"/>
    <n v="70"/>
    <n v="9982184.4000000004"/>
    <n v="5313895.33"/>
    <n v="0"/>
    <n v="0"/>
    <n v="0"/>
    <n v="0"/>
  </r>
  <r>
    <x v="2"/>
    <x v="0"/>
    <x v="0"/>
    <x v="1"/>
    <x v="18"/>
    <x v="0"/>
    <x v="0"/>
    <x v="6"/>
    <x v="0"/>
    <n v="0"/>
    <n v="4"/>
    <n v="1709130.1400000001"/>
    <n v="1708301.5799999998"/>
    <n v="0"/>
    <n v="0"/>
    <n v="0"/>
    <n v="0"/>
  </r>
  <r>
    <x v="0"/>
    <x v="0"/>
    <x v="0"/>
    <x v="0"/>
    <x v="0"/>
    <x v="0"/>
    <x v="0"/>
    <x v="5"/>
    <x v="0"/>
    <n v="0"/>
    <n v="101"/>
    <n v="5919652.4000000004"/>
    <n v="9607937.9199999962"/>
    <n v="0"/>
    <n v="0"/>
    <n v="0"/>
    <n v="0"/>
  </r>
  <r>
    <x v="0"/>
    <x v="0"/>
    <x v="0"/>
    <x v="1"/>
    <x v="22"/>
    <x v="0"/>
    <x v="0"/>
    <x v="13"/>
    <x v="0"/>
    <n v="0"/>
    <m/>
    <m/>
    <m/>
    <n v="0"/>
    <n v="0"/>
    <n v="0"/>
    <n v="0"/>
  </r>
  <r>
    <x v="0"/>
    <x v="0"/>
    <x v="0"/>
    <x v="1"/>
    <x v="11"/>
    <x v="0"/>
    <x v="0"/>
    <x v="6"/>
    <x v="0"/>
    <n v="0"/>
    <n v="182"/>
    <n v="17795265.539999999"/>
    <n v="19515206.490000006"/>
    <n v="0"/>
    <n v="0"/>
    <n v="0"/>
    <n v="0"/>
  </r>
  <r>
    <x v="2"/>
    <x v="0"/>
    <x v="0"/>
    <x v="1"/>
    <x v="8"/>
    <x v="0"/>
    <x v="3"/>
    <x v="2"/>
    <x v="0"/>
    <n v="0"/>
    <n v="3"/>
    <n v="452431.85"/>
    <n v="1794066.94"/>
    <n v="0"/>
    <n v="0"/>
    <n v="0"/>
    <n v="0"/>
  </r>
  <r>
    <x v="1"/>
    <x v="0"/>
    <x v="0"/>
    <x v="1"/>
    <x v="9"/>
    <x v="0"/>
    <x v="0"/>
    <x v="3"/>
    <x v="0"/>
    <n v="0"/>
    <n v="20"/>
    <n v="13361887.159999998"/>
    <n v="13856932.579999998"/>
    <n v="0"/>
    <n v="0"/>
    <n v="0"/>
    <n v="0"/>
  </r>
  <r>
    <x v="2"/>
    <x v="0"/>
    <x v="1"/>
    <x v="1"/>
    <x v="11"/>
    <x v="1"/>
    <x v="1"/>
    <x v="17"/>
    <x v="0"/>
    <n v="0"/>
    <n v="75"/>
    <n v="457528.63"/>
    <n v="1048116.11"/>
    <n v="0"/>
    <n v="0"/>
    <n v="0"/>
    <n v="0"/>
  </r>
  <r>
    <x v="2"/>
    <x v="0"/>
    <x v="0"/>
    <x v="1"/>
    <x v="1"/>
    <x v="0"/>
    <x v="0"/>
    <x v="10"/>
    <x v="0"/>
    <n v="0"/>
    <n v="16"/>
    <n v="4221620.8499999996"/>
    <n v="4396569.24"/>
    <n v="0"/>
    <n v="0"/>
    <n v="0"/>
    <n v="0"/>
  </r>
  <r>
    <x v="1"/>
    <x v="0"/>
    <x v="0"/>
    <x v="1"/>
    <x v="17"/>
    <x v="0"/>
    <x v="2"/>
    <x v="8"/>
    <x v="0"/>
    <n v="0"/>
    <n v="11"/>
    <n v="7051151.9900000002"/>
    <n v="7285186.3399999999"/>
    <n v="0"/>
    <n v="0"/>
    <n v="0"/>
    <n v="0"/>
  </r>
  <r>
    <x v="1"/>
    <x v="0"/>
    <x v="1"/>
    <x v="0"/>
    <x v="9"/>
    <x v="1"/>
    <x v="1"/>
    <x v="17"/>
    <x v="0"/>
    <n v="0"/>
    <n v="2"/>
    <n v="66599.600000000006"/>
    <n v="129570.39999999997"/>
    <n v="0"/>
    <n v="0"/>
    <n v="0"/>
    <n v="0"/>
  </r>
  <r>
    <x v="1"/>
    <x v="0"/>
    <x v="0"/>
    <x v="2"/>
    <x v="10"/>
    <x v="0"/>
    <x v="0"/>
    <x v="0"/>
    <x v="0"/>
    <n v="0"/>
    <n v="22"/>
    <n v="11185677.689999999"/>
    <n v="10954737.270000001"/>
    <n v="0"/>
    <n v="0"/>
    <n v="0"/>
    <n v="0"/>
  </r>
  <r>
    <x v="0"/>
    <x v="0"/>
    <x v="0"/>
    <x v="2"/>
    <x v="0"/>
    <x v="0"/>
    <x v="0"/>
    <x v="5"/>
    <x v="0"/>
    <n v="0"/>
    <n v="498"/>
    <n v="21757574.750000004"/>
    <n v="5207799.49"/>
    <n v="0"/>
    <n v="0"/>
    <n v="0"/>
    <n v="0"/>
  </r>
  <r>
    <x v="1"/>
    <x v="0"/>
    <x v="0"/>
    <x v="1"/>
    <x v="4"/>
    <x v="0"/>
    <x v="0"/>
    <x v="4"/>
    <x v="0"/>
    <n v="0"/>
    <n v="186"/>
    <n v="46188729.869999997"/>
    <n v="46767576.489999995"/>
    <n v="0"/>
    <n v="0"/>
    <n v="0"/>
    <n v="0"/>
  </r>
  <r>
    <x v="2"/>
    <x v="0"/>
    <x v="0"/>
    <x v="1"/>
    <x v="14"/>
    <x v="0"/>
    <x v="3"/>
    <x v="12"/>
    <x v="0"/>
    <n v="0"/>
    <m/>
    <n v="0"/>
    <n v="80468.679999999993"/>
    <n v="0"/>
    <n v="0"/>
    <n v="0"/>
    <n v="0"/>
  </r>
  <r>
    <x v="1"/>
    <x v="0"/>
    <x v="1"/>
    <x v="0"/>
    <x v="4"/>
    <x v="2"/>
    <x v="1"/>
    <x v="21"/>
    <x v="0"/>
    <n v="0"/>
    <n v="1"/>
    <n v="4490"/>
    <n v="4330.5200000000004"/>
    <n v="0"/>
    <n v="0"/>
    <n v="0"/>
    <n v="0"/>
  </r>
  <r>
    <x v="1"/>
    <x v="0"/>
    <x v="0"/>
    <x v="1"/>
    <x v="6"/>
    <x v="0"/>
    <x v="0"/>
    <x v="4"/>
    <x v="0"/>
    <n v="0"/>
    <n v="6"/>
    <n v="104295"/>
    <n v="126242"/>
    <n v="0"/>
    <n v="0"/>
    <n v="0"/>
    <n v="0"/>
  </r>
  <r>
    <x v="2"/>
    <x v="0"/>
    <x v="0"/>
    <x v="1"/>
    <x v="7"/>
    <x v="0"/>
    <x v="0"/>
    <x v="0"/>
    <x v="0"/>
    <n v="0"/>
    <n v="6"/>
    <n v="85455.97"/>
    <n v="80537.149999999994"/>
    <n v="0"/>
    <n v="0"/>
    <n v="0"/>
    <n v="0"/>
  </r>
  <r>
    <x v="2"/>
    <x v="0"/>
    <x v="0"/>
    <x v="1"/>
    <x v="0"/>
    <x v="0"/>
    <x v="0"/>
    <x v="5"/>
    <x v="0"/>
    <n v="0"/>
    <n v="1680"/>
    <n v="92037809.559999973"/>
    <n v="111731105.84000003"/>
    <n v="0"/>
    <n v="0"/>
    <n v="0"/>
    <n v="0"/>
  </r>
  <r>
    <x v="0"/>
    <x v="0"/>
    <x v="0"/>
    <x v="1"/>
    <x v="2"/>
    <x v="0"/>
    <x v="0"/>
    <x v="5"/>
    <x v="0"/>
    <n v="0"/>
    <n v="69"/>
    <n v="9938984.4000000004"/>
    <n v="5265984.1800000006"/>
    <n v="0"/>
    <n v="0"/>
    <n v="0"/>
    <n v="0"/>
  </r>
  <r>
    <x v="2"/>
    <x v="0"/>
    <x v="0"/>
    <x v="1"/>
    <x v="8"/>
    <x v="0"/>
    <x v="2"/>
    <x v="13"/>
    <x v="0"/>
    <n v="0"/>
    <m/>
    <m/>
    <m/>
    <n v="0"/>
    <n v="0"/>
    <n v="0"/>
    <n v="0"/>
  </r>
  <r>
    <x v="1"/>
    <x v="0"/>
    <x v="0"/>
    <x v="1"/>
    <x v="4"/>
    <x v="0"/>
    <x v="0"/>
    <x v="0"/>
    <x v="0"/>
    <n v="0"/>
    <n v="194"/>
    <n v="49133501.479999982"/>
    <n v="51067122.92999997"/>
    <n v="0"/>
    <n v="0"/>
    <n v="0"/>
    <n v="0"/>
  </r>
  <r>
    <x v="1"/>
    <x v="0"/>
    <x v="0"/>
    <x v="1"/>
    <x v="4"/>
    <x v="0"/>
    <x v="0"/>
    <x v="20"/>
    <x v="0"/>
    <n v="0"/>
    <n v="99"/>
    <n v="24960824.920000006"/>
    <n v="26014428.720000006"/>
    <n v="0"/>
    <n v="0"/>
    <n v="0"/>
    <n v="0"/>
  </r>
  <r>
    <x v="2"/>
    <x v="0"/>
    <x v="0"/>
    <x v="1"/>
    <x v="9"/>
    <x v="0"/>
    <x v="0"/>
    <x v="7"/>
    <x v="0"/>
    <n v="0"/>
    <n v="1"/>
    <n v="1821601.1"/>
    <n v="1881181.07"/>
    <n v="0"/>
    <n v="0"/>
    <n v="0"/>
    <n v="0"/>
  </r>
  <r>
    <x v="0"/>
    <x v="0"/>
    <x v="0"/>
    <x v="0"/>
    <x v="21"/>
    <x v="0"/>
    <x v="2"/>
    <x v="20"/>
    <x v="0"/>
    <n v="0"/>
    <n v="37"/>
    <n v="4486461.71"/>
    <n v="1932065.55"/>
    <n v="0"/>
    <n v="0"/>
    <n v="0"/>
    <n v="0"/>
  </r>
  <r>
    <x v="1"/>
    <x v="0"/>
    <x v="1"/>
    <x v="1"/>
    <x v="8"/>
    <x v="1"/>
    <x v="1"/>
    <x v="1"/>
    <x v="0"/>
    <n v="0"/>
    <n v="38"/>
    <n v="467610.72"/>
    <n v="553147.89"/>
    <n v="0"/>
    <n v="0"/>
    <n v="0"/>
    <n v="0"/>
  </r>
  <r>
    <x v="2"/>
    <x v="0"/>
    <x v="1"/>
    <x v="1"/>
    <x v="23"/>
    <x v="2"/>
    <x v="1"/>
    <x v="1"/>
    <x v="0"/>
    <n v="0"/>
    <n v="2"/>
    <n v="162078.6"/>
    <n v="162585.71000000002"/>
    <n v="0"/>
    <n v="0"/>
    <n v="0"/>
    <n v="0"/>
  </r>
  <r>
    <x v="2"/>
    <x v="0"/>
    <x v="0"/>
    <x v="0"/>
    <x v="0"/>
    <x v="0"/>
    <x v="0"/>
    <x v="3"/>
    <x v="0"/>
    <n v="0"/>
    <n v="225"/>
    <n v="102601476.65000001"/>
    <n v="131708819.62"/>
    <n v="0"/>
    <n v="0"/>
    <n v="0"/>
    <n v="0"/>
  </r>
  <r>
    <x v="2"/>
    <x v="0"/>
    <x v="0"/>
    <x v="1"/>
    <x v="17"/>
    <x v="0"/>
    <x v="2"/>
    <x v="7"/>
    <x v="0"/>
    <n v="0"/>
    <n v="1"/>
    <n v="676780"/>
    <n v="785078.82000000007"/>
    <n v="0"/>
    <n v="0"/>
    <n v="0"/>
    <n v="0"/>
  </r>
  <r>
    <x v="1"/>
    <x v="0"/>
    <x v="1"/>
    <x v="1"/>
    <x v="23"/>
    <x v="1"/>
    <x v="1"/>
    <x v="1"/>
    <x v="0"/>
    <n v="0"/>
    <n v="62"/>
    <n v="1643052.77"/>
    <n v="362490.27999999997"/>
    <n v="0"/>
    <n v="0"/>
    <n v="0"/>
    <n v="0"/>
  </r>
  <r>
    <x v="1"/>
    <x v="0"/>
    <x v="1"/>
    <x v="1"/>
    <x v="24"/>
    <x v="1"/>
    <x v="1"/>
    <x v="21"/>
    <x v="0"/>
    <n v="0"/>
    <n v="2"/>
    <n v="0"/>
    <n v="24883.659999999996"/>
    <n v="0"/>
    <n v="0"/>
    <n v="0"/>
    <n v="0"/>
  </r>
  <r>
    <x v="2"/>
    <x v="0"/>
    <x v="0"/>
    <x v="1"/>
    <x v="16"/>
    <x v="0"/>
    <x v="0"/>
    <x v="6"/>
    <x v="0"/>
    <n v="0"/>
    <n v="5"/>
    <n v="4530782.43"/>
    <n v="4579123.6399999987"/>
    <n v="0"/>
    <n v="0"/>
    <n v="0"/>
    <n v="0"/>
  </r>
  <r>
    <x v="2"/>
    <x v="0"/>
    <x v="1"/>
    <x v="0"/>
    <x v="4"/>
    <x v="1"/>
    <x v="1"/>
    <x v="17"/>
    <x v="0"/>
    <n v="0"/>
    <n v="20"/>
    <n v="102900"/>
    <n v="100208.84"/>
    <n v="0"/>
    <n v="0"/>
    <n v="0"/>
    <n v="0"/>
  </r>
  <r>
    <x v="2"/>
    <x v="0"/>
    <x v="0"/>
    <x v="1"/>
    <x v="17"/>
    <x v="0"/>
    <x v="0"/>
    <x v="4"/>
    <x v="0"/>
    <n v="0"/>
    <m/>
    <n v="161000"/>
    <n v="178564.91999999998"/>
    <n v="0"/>
    <n v="0"/>
    <n v="0"/>
    <n v="0"/>
  </r>
  <r>
    <x v="2"/>
    <x v="0"/>
    <x v="0"/>
    <x v="1"/>
    <x v="18"/>
    <x v="0"/>
    <x v="0"/>
    <x v="4"/>
    <x v="0"/>
    <n v="0"/>
    <n v="4"/>
    <n v="1736130.1400000001"/>
    <n v="1826802.3999999997"/>
    <n v="0"/>
    <n v="0"/>
    <n v="0"/>
    <n v="0"/>
  </r>
  <r>
    <x v="0"/>
    <x v="0"/>
    <x v="0"/>
    <x v="0"/>
    <x v="8"/>
    <x v="0"/>
    <x v="2"/>
    <x v="4"/>
    <x v="0"/>
    <n v="0"/>
    <n v="186"/>
    <n v="3825204.46"/>
    <n v="4893235.959999999"/>
    <n v="0"/>
    <n v="0"/>
    <n v="0"/>
    <n v="0"/>
  </r>
  <r>
    <x v="1"/>
    <x v="0"/>
    <x v="1"/>
    <x v="1"/>
    <x v="4"/>
    <x v="1"/>
    <x v="1"/>
    <x v="21"/>
    <x v="0"/>
    <n v="0"/>
    <n v="20"/>
    <n v="147835.19"/>
    <n v="147180.29"/>
    <n v="0"/>
    <n v="0"/>
    <n v="0"/>
    <n v="0"/>
  </r>
  <r>
    <x v="1"/>
    <x v="0"/>
    <x v="0"/>
    <x v="2"/>
    <x v="11"/>
    <x v="0"/>
    <x v="0"/>
    <x v="3"/>
    <x v="0"/>
    <n v="0"/>
    <n v="8"/>
    <n v="3685573.5100000002"/>
    <n v="2891404.67"/>
    <n v="0"/>
    <n v="0"/>
    <n v="0"/>
    <n v="0"/>
  </r>
  <r>
    <x v="0"/>
    <x v="0"/>
    <x v="1"/>
    <x v="1"/>
    <x v="23"/>
    <x v="1"/>
    <x v="1"/>
    <x v="17"/>
    <x v="0"/>
    <n v="0"/>
    <n v="25"/>
    <n v="-210244.02"/>
    <n v="150739.86000000002"/>
    <n v="0"/>
    <n v="0"/>
    <n v="0"/>
    <n v="0"/>
  </r>
  <r>
    <x v="0"/>
    <x v="0"/>
    <x v="0"/>
    <x v="1"/>
    <x v="4"/>
    <x v="0"/>
    <x v="0"/>
    <x v="7"/>
    <x v="0"/>
    <n v="0"/>
    <n v="19"/>
    <n v="9679150.7399999965"/>
    <n v="9667066.0199999977"/>
    <n v="0"/>
    <n v="0"/>
    <n v="0"/>
    <n v="0"/>
  </r>
  <r>
    <x v="2"/>
    <x v="0"/>
    <x v="1"/>
    <x v="2"/>
    <x v="9"/>
    <x v="4"/>
    <x v="1"/>
    <x v="17"/>
    <x v="0"/>
    <n v="0"/>
    <n v="1"/>
    <n v="0"/>
    <n v="1189.19"/>
    <n v="0"/>
    <n v="0"/>
    <n v="0"/>
    <n v="0"/>
  </r>
  <r>
    <x v="0"/>
    <x v="0"/>
    <x v="0"/>
    <x v="1"/>
    <x v="1"/>
    <x v="0"/>
    <x v="0"/>
    <x v="4"/>
    <x v="0"/>
    <n v="0"/>
    <n v="24"/>
    <n v="10223226.939999999"/>
    <n v="9296893.459999999"/>
    <n v="0"/>
    <n v="0"/>
    <n v="0"/>
    <n v="0"/>
  </r>
  <r>
    <x v="1"/>
    <x v="0"/>
    <x v="0"/>
    <x v="1"/>
    <x v="0"/>
    <x v="0"/>
    <x v="0"/>
    <x v="20"/>
    <x v="0"/>
    <n v="0"/>
    <n v="14"/>
    <n v="1970843.6500000001"/>
    <n v="1350958.1600000001"/>
    <n v="0"/>
    <n v="0"/>
    <n v="0"/>
    <n v="0"/>
  </r>
  <r>
    <x v="0"/>
    <x v="0"/>
    <x v="0"/>
    <x v="1"/>
    <x v="11"/>
    <x v="0"/>
    <x v="0"/>
    <x v="8"/>
    <x v="0"/>
    <n v="0"/>
    <n v="203"/>
    <n v="18559314.400000006"/>
    <n v="21590054.530000012"/>
    <n v="0"/>
    <n v="0"/>
    <n v="0"/>
    <n v="0"/>
  </r>
  <r>
    <x v="2"/>
    <x v="0"/>
    <x v="1"/>
    <x v="1"/>
    <x v="11"/>
    <x v="1"/>
    <x v="1"/>
    <x v="19"/>
    <x v="0"/>
    <n v="0"/>
    <n v="67"/>
    <n v="449884.63"/>
    <n v="974098.00999999989"/>
    <n v="0"/>
    <n v="0"/>
    <n v="0"/>
    <n v="0"/>
  </r>
  <r>
    <x v="2"/>
    <x v="0"/>
    <x v="0"/>
    <x v="1"/>
    <x v="0"/>
    <x v="0"/>
    <x v="0"/>
    <x v="4"/>
    <x v="0"/>
    <n v="0"/>
    <n v="1676"/>
    <n v="91805154.560000017"/>
    <n v="111647553.88999994"/>
    <n v="0"/>
    <n v="0"/>
    <n v="0"/>
    <n v="0"/>
  </r>
  <r>
    <x v="0"/>
    <x v="0"/>
    <x v="0"/>
    <x v="1"/>
    <x v="0"/>
    <x v="0"/>
    <x v="0"/>
    <x v="0"/>
    <x v="0"/>
    <n v="0"/>
    <n v="799"/>
    <n v="74031717.339999974"/>
    <n v="108001601.02"/>
    <n v="0"/>
    <n v="0"/>
    <n v="0"/>
    <n v="0"/>
  </r>
  <r>
    <x v="0"/>
    <x v="0"/>
    <x v="0"/>
    <x v="1"/>
    <x v="11"/>
    <x v="0"/>
    <x v="0"/>
    <x v="0"/>
    <x v="0"/>
    <n v="0"/>
    <n v="199"/>
    <n v="19969676.219999999"/>
    <n v="20748970.080000006"/>
    <n v="0"/>
    <n v="0"/>
    <n v="0"/>
    <n v="0"/>
  </r>
  <r>
    <x v="0"/>
    <x v="0"/>
    <x v="0"/>
    <x v="1"/>
    <x v="0"/>
    <x v="0"/>
    <x v="0"/>
    <x v="16"/>
    <x v="0"/>
    <n v="0"/>
    <n v="785"/>
    <n v="69260376.030000016"/>
    <n v="101486482.74000007"/>
    <n v="0"/>
    <n v="0"/>
    <n v="0"/>
    <n v="0"/>
  </r>
  <r>
    <x v="0"/>
    <x v="0"/>
    <x v="0"/>
    <x v="2"/>
    <x v="2"/>
    <x v="0"/>
    <x v="2"/>
    <x v="13"/>
    <x v="0"/>
    <n v="0"/>
    <m/>
    <m/>
    <m/>
    <n v="0"/>
    <n v="0"/>
    <n v="0"/>
    <n v="0"/>
  </r>
  <r>
    <x v="2"/>
    <x v="0"/>
    <x v="1"/>
    <x v="1"/>
    <x v="2"/>
    <x v="1"/>
    <x v="1"/>
    <x v="17"/>
    <x v="0"/>
    <n v="0"/>
    <n v="5"/>
    <n v="8650"/>
    <n v="159117.06000000003"/>
    <n v="0"/>
    <n v="0"/>
    <n v="0"/>
    <n v="0"/>
  </r>
  <r>
    <x v="2"/>
    <x v="0"/>
    <x v="0"/>
    <x v="0"/>
    <x v="0"/>
    <x v="0"/>
    <x v="0"/>
    <x v="4"/>
    <x v="0"/>
    <n v="0"/>
    <n v="194"/>
    <n v="11469086.149999999"/>
    <n v="11432990.620000003"/>
    <n v="0"/>
    <n v="0"/>
    <n v="0"/>
    <n v="0"/>
  </r>
  <r>
    <x v="1"/>
    <x v="0"/>
    <x v="0"/>
    <x v="1"/>
    <x v="18"/>
    <x v="0"/>
    <x v="0"/>
    <x v="15"/>
    <x v="0"/>
    <n v="0"/>
    <m/>
    <n v="1033491.5"/>
    <n v="1033491.5"/>
    <n v="0"/>
    <n v="0"/>
    <n v="0"/>
    <n v="0"/>
  </r>
  <r>
    <x v="0"/>
    <x v="0"/>
    <x v="0"/>
    <x v="1"/>
    <x v="1"/>
    <x v="0"/>
    <x v="0"/>
    <x v="20"/>
    <x v="0"/>
    <n v="0"/>
    <n v="17"/>
    <n v="7737622.9900000012"/>
    <n v="6845842.79"/>
    <n v="0"/>
    <n v="0"/>
    <n v="0"/>
    <n v="0"/>
  </r>
  <r>
    <x v="2"/>
    <x v="0"/>
    <x v="0"/>
    <x v="1"/>
    <x v="1"/>
    <x v="0"/>
    <x v="0"/>
    <x v="5"/>
    <x v="0"/>
    <n v="0"/>
    <n v="16"/>
    <n v="4032362.9699999997"/>
    <n v="4533764.4900000012"/>
    <n v="0"/>
    <n v="0"/>
    <n v="0"/>
    <n v="0"/>
  </r>
  <r>
    <x v="1"/>
    <x v="0"/>
    <x v="1"/>
    <x v="1"/>
    <x v="11"/>
    <x v="1"/>
    <x v="1"/>
    <x v="13"/>
    <x v="0"/>
    <n v="0"/>
    <m/>
    <m/>
    <m/>
    <n v="0"/>
    <n v="0"/>
    <n v="0"/>
    <n v="0"/>
  </r>
  <r>
    <x v="1"/>
    <x v="0"/>
    <x v="0"/>
    <x v="1"/>
    <x v="14"/>
    <x v="0"/>
    <x v="0"/>
    <x v="5"/>
    <x v="0"/>
    <n v="0"/>
    <n v="12"/>
    <n v="2037681.81"/>
    <n v="3961733.69"/>
    <n v="0"/>
    <n v="0"/>
    <n v="0"/>
    <n v="0"/>
  </r>
  <r>
    <x v="2"/>
    <x v="0"/>
    <x v="0"/>
    <x v="1"/>
    <x v="1"/>
    <x v="0"/>
    <x v="2"/>
    <x v="0"/>
    <x v="0"/>
    <n v="0"/>
    <n v="59"/>
    <n v="4176963.8400000003"/>
    <n v="3114473.7899999996"/>
    <n v="0"/>
    <n v="0"/>
    <n v="0"/>
    <n v="0"/>
  </r>
  <r>
    <x v="1"/>
    <x v="0"/>
    <x v="1"/>
    <x v="0"/>
    <x v="4"/>
    <x v="2"/>
    <x v="1"/>
    <x v="1"/>
    <x v="0"/>
    <n v="0"/>
    <n v="6"/>
    <n v="52886"/>
    <n v="68372.66"/>
    <n v="0"/>
    <n v="0"/>
    <n v="0"/>
    <n v="0"/>
  </r>
  <r>
    <x v="2"/>
    <x v="0"/>
    <x v="0"/>
    <x v="1"/>
    <x v="18"/>
    <x v="0"/>
    <x v="0"/>
    <x v="16"/>
    <x v="0"/>
    <n v="0"/>
    <n v="5"/>
    <n v="1826540.9100000001"/>
    <n v="1863855.99"/>
    <n v="0"/>
    <n v="0"/>
    <n v="0"/>
    <n v="0"/>
  </r>
  <r>
    <x v="2"/>
    <x v="0"/>
    <x v="0"/>
    <x v="0"/>
    <x v="0"/>
    <x v="0"/>
    <x v="0"/>
    <x v="7"/>
    <x v="0"/>
    <n v="0"/>
    <n v="178"/>
    <n v="8027966.2499999981"/>
    <n v="9586886.4799999986"/>
    <n v="0"/>
    <n v="0"/>
    <n v="0"/>
    <n v="0"/>
  </r>
  <r>
    <x v="2"/>
    <x v="0"/>
    <x v="0"/>
    <x v="3"/>
    <x v="25"/>
    <x v="0"/>
    <x v="1"/>
    <x v="16"/>
    <x v="0"/>
    <n v="2444"/>
    <n v="0"/>
    <n v="0"/>
    <n v="0"/>
    <n v="0"/>
    <n v="0"/>
    <n v="0"/>
    <n v="0"/>
  </r>
  <r>
    <x v="1"/>
    <x v="0"/>
    <x v="1"/>
    <x v="1"/>
    <x v="4"/>
    <x v="1"/>
    <x v="1"/>
    <x v="11"/>
    <x v="0"/>
    <n v="0"/>
    <n v="20"/>
    <n v="147835.18999999997"/>
    <n v="147180.28999999998"/>
    <n v="0"/>
    <n v="0"/>
    <n v="0"/>
    <n v="0"/>
  </r>
  <r>
    <x v="2"/>
    <x v="0"/>
    <x v="0"/>
    <x v="3"/>
    <x v="25"/>
    <x v="0"/>
    <x v="1"/>
    <x v="10"/>
    <x v="0"/>
    <n v="1989"/>
    <n v="0"/>
    <n v="0"/>
    <n v="0"/>
    <n v="0"/>
    <n v="0"/>
    <n v="0"/>
    <n v="0"/>
  </r>
  <r>
    <x v="0"/>
    <x v="0"/>
    <x v="0"/>
    <x v="1"/>
    <x v="1"/>
    <x v="0"/>
    <x v="2"/>
    <x v="2"/>
    <x v="0"/>
    <n v="0"/>
    <n v="63"/>
    <n v="6330379.5099999998"/>
    <n v="4363061.32"/>
    <n v="0"/>
    <n v="0"/>
    <n v="0"/>
    <n v="0"/>
  </r>
  <r>
    <x v="1"/>
    <x v="0"/>
    <x v="0"/>
    <x v="0"/>
    <x v="0"/>
    <x v="0"/>
    <x v="0"/>
    <x v="9"/>
    <x v="0"/>
    <n v="0"/>
    <n v="147"/>
    <n v="5102032.58"/>
    <n v="5504340.370000001"/>
    <n v="0"/>
    <n v="0"/>
    <n v="0"/>
    <n v="0"/>
  </r>
  <r>
    <x v="0"/>
    <x v="0"/>
    <x v="0"/>
    <x v="2"/>
    <x v="0"/>
    <x v="0"/>
    <x v="0"/>
    <x v="20"/>
    <x v="0"/>
    <n v="0"/>
    <n v="150"/>
    <n v="5188781.959999999"/>
    <n v="808610.07000000007"/>
    <n v="0"/>
    <n v="0"/>
    <n v="0"/>
    <n v="0"/>
  </r>
  <r>
    <x v="1"/>
    <x v="0"/>
    <x v="0"/>
    <x v="1"/>
    <x v="2"/>
    <x v="0"/>
    <x v="0"/>
    <x v="0"/>
    <x v="0"/>
    <n v="0"/>
    <n v="24"/>
    <n v="4630915.5999999996"/>
    <n v="8308955.9500000011"/>
    <n v="0"/>
    <n v="0"/>
    <n v="0"/>
    <n v="0"/>
  </r>
  <r>
    <x v="1"/>
    <x v="0"/>
    <x v="0"/>
    <x v="1"/>
    <x v="1"/>
    <x v="0"/>
    <x v="2"/>
    <x v="10"/>
    <x v="0"/>
    <n v="0"/>
    <n v="24"/>
    <n v="2912553.45"/>
    <n v="2563050.8199999998"/>
    <n v="0"/>
    <n v="0"/>
    <n v="0"/>
    <n v="0"/>
  </r>
  <r>
    <x v="2"/>
    <x v="0"/>
    <x v="0"/>
    <x v="1"/>
    <x v="10"/>
    <x v="0"/>
    <x v="0"/>
    <x v="7"/>
    <x v="0"/>
    <n v="0"/>
    <n v="11"/>
    <n v="12382144.25"/>
    <n v="12535059.75"/>
    <n v="0"/>
    <n v="0"/>
    <n v="0"/>
    <n v="0"/>
  </r>
  <r>
    <x v="2"/>
    <x v="0"/>
    <x v="0"/>
    <x v="1"/>
    <x v="11"/>
    <x v="0"/>
    <x v="0"/>
    <x v="12"/>
    <x v="0"/>
    <n v="0"/>
    <n v="217"/>
    <n v="13081723.629999999"/>
    <n v="23167993.070000015"/>
    <n v="0"/>
    <n v="0"/>
    <n v="0"/>
    <n v="0"/>
  </r>
  <r>
    <x v="2"/>
    <x v="0"/>
    <x v="0"/>
    <x v="1"/>
    <x v="10"/>
    <x v="0"/>
    <x v="0"/>
    <x v="9"/>
    <x v="0"/>
    <n v="0"/>
    <n v="10"/>
    <n v="11931154.270000001"/>
    <n v="12181201.4"/>
    <n v="0"/>
    <n v="0"/>
    <n v="0"/>
    <n v="0"/>
  </r>
  <r>
    <x v="1"/>
    <x v="0"/>
    <x v="0"/>
    <x v="1"/>
    <x v="6"/>
    <x v="0"/>
    <x v="0"/>
    <x v="5"/>
    <x v="0"/>
    <n v="0"/>
    <n v="6"/>
    <n v="104295"/>
    <n v="126241.99999999999"/>
    <n v="0"/>
    <n v="0"/>
    <n v="0"/>
    <n v="0"/>
  </r>
  <r>
    <x v="1"/>
    <x v="0"/>
    <x v="1"/>
    <x v="1"/>
    <x v="2"/>
    <x v="1"/>
    <x v="1"/>
    <x v="1"/>
    <x v="0"/>
    <n v="0"/>
    <n v="16"/>
    <n v="109235.57999999999"/>
    <n v="235969.56000000003"/>
    <n v="0"/>
    <n v="0"/>
    <n v="0"/>
    <n v="0"/>
  </r>
  <r>
    <x v="2"/>
    <x v="0"/>
    <x v="0"/>
    <x v="1"/>
    <x v="18"/>
    <x v="0"/>
    <x v="0"/>
    <x v="13"/>
    <x v="0"/>
    <n v="0"/>
    <m/>
    <m/>
    <m/>
    <n v="0"/>
    <n v="0"/>
    <n v="0"/>
    <n v="0"/>
  </r>
  <r>
    <x v="2"/>
    <x v="0"/>
    <x v="0"/>
    <x v="1"/>
    <x v="4"/>
    <x v="0"/>
    <x v="0"/>
    <x v="4"/>
    <x v="0"/>
    <n v="0"/>
    <n v="44"/>
    <n v="24191574.579999991"/>
    <n v="26158312.91"/>
    <n v="0"/>
    <n v="0"/>
    <n v="0"/>
    <n v="0"/>
  </r>
  <r>
    <x v="2"/>
    <x v="0"/>
    <x v="0"/>
    <x v="0"/>
    <x v="9"/>
    <x v="0"/>
    <x v="0"/>
    <x v="8"/>
    <x v="0"/>
    <n v="0"/>
    <n v="4"/>
    <n v="597581.55999999994"/>
    <n v="2241034.9300000006"/>
    <n v="0"/>
    <n v="0"/>
    <n v="0"/>
    <n v="0"/>
  </r>
  <r>
    <x v="0"/>
    <x v="0"/>
    <x v="0"/>
    <x v="1"/>
    <x v="0"/>
    <x v="0"/>
    <x v="0"/>
    <x v="6"/>
    <x v="0"/>
    <n v="0"/>
    <n v="770"/>
    <n v="62324008.129999988"/>
    <n v="92637641.310000092"/>
    <n v="0"/>
    <n v="0"/>
    <n v="0"/>
    <n v="0"/>
  </r>
  <r>
    <x v="0"/>
    <x v="0"/>
    <x v="0"/>
    <x v="1"/>
    <x v="4"/>
    <x v="0"/>
    <x v="0"/>
    <x v="16"/>
    <x v="0"/>
    <n v="0"/>
    <n v="27"/>
    <n v="14580135.829999998"/>
    <n v="16185761.220000001"/>
    <n v="0"/>
    <n v="0"/>
    <n v="0"/>
    <n v="0"/>
  </r>
  <r>
    <x v="0"/>
    <x v="1"/>
    <x v="0"/>
    <x v="0"/>
    <x v="8"/>
    <x v="0"/>
    <x v="2"/>
    <x v="2"/>
    <x v="0"/>
    <n v="0"/>
    <n v="2"/>
    <n v="471461.83999999997"/>
    <n v="601019.54"/>
    <n v="0"/>
    <n v="0"/>
    <n v="0"/>
    <n v="0"/>
  </r>
  <r>
    <x v="2"/>
    <x v="0"/>
    <x v="0"/>
    <x v="2"/>
    <x v="2"/>
    <x v="0"/>
    <x v="2"/>
    <x v="20"/>
    <x v="0"/>
    <n v="0"/>
    <m/>
    <n v="187079.66999999998"/>
    <n v="524746.79"/>
    <n v="0"/>
    <n v="0"/>
    <n v="0"/>
    <n v="0"/>
  </r>
  <r>
    <x v="1"/>
    <x v="0"/>
    <x v="1"/>
    <x v="1"/>
    <x v="23"/>
    <x v="3"/>
    <x v="1"/>
    <x v="19"/>
    <x v="0"/>
    <n v="0"/>
    <n v="1"/>
    <n v="0"/>
    <n v="1271.5999999999999"/>
    <n v="0"/>
    <n v="0"/>
    <n v="0"/>
    <n v="0"/>
  </r>
  <r>
    <x v="2"/>
    <x v="0"/>
    <x v="0"/>
    <x v="1"/>
    <x v="9"/>
    <x v="0"/>
    <x v="0"/>
    <x v="16"/>
    <x v="0"/>
    <n v="0"/>
    <n v="11"/>
    <n v="4376112.8499999996"/>
    <n v="4919235.8999999994"/>
    <n v="0"/>
    <n v="0"/>
    <n v="0"/>
    <n v="0"/>
  </r>
  <r>
    <x v="2"/>
    <x v="0"/>
    <x v="0"/>
    <x v="1"/>
    <x v="2"/>
    <x v="0"/>
    <x v="2"/>
    <x v="10"/>
    <x v="0"/>
    <n v="0"/>
    <n v="5"/>
    <n v="1112124.6000000001"/>
    <n v="1145058.6300000001"/>
    <n v="0"/>
    <n v="0"/>
    <n v="0"/>
    <n v="0"/>
  </r>
  <r>
    <x v="1"/>
    <x v="0"/>
    <x v="1"/>
    <x v="1"/>
    <x v="6"/>
    <x v="1"/>
    <x v="1"/>
    <x v="19"/>
    <x v="0"/>
    <n v="0"/>
    <n v="6"/>
    <n v="31967.91"/>
    <n v="123280.69000000002"/>
    <n v="0"/>
    <n v="0"/>
    <n v="0"/>
    <n v="0"/>
  </r>
  <r>
    <x v="0"/>
    <x v="0"/>
    <x v="0"/>
    <x v="1"/>
    <x v="18"/>
    <x v="0"/>
    <x v="0"/>
    <x v="9"/>
    <x v="0"/>
    <n v="0"/>
    <n v="3"/>
    <n v="408186.52"/>
    <n v="382785.33"/>
    <n v="0"/>
    <n v="0"/>
    <n v="0"/>
    <n v="0"/>
  </r>
  <r>
    <x v="2"/>
    <x v="0"/>
    <x v="0"/>
    <x v="1"/>
    <x v="1"/>
    <x v="0"/>
    <x v="0"/>
    <x v="8"/>
    <x v="0"/>
    <n v="0"/>
    <n v="18"/>
    <n v="4450298.7200000007"/>
    <n v="5182718.75"/>
    <n v="0"/>
    <n v="0"/>
    <n v="0"/>
    <n v="0"/>
  </r>
  <r>
    <x v="1"/>
    <x v="0"/>
    <x v="0"/>
    <x v="1"/>
    <x v="18"/>
    <x v="0"/>
    <x v="0"/>
    <x v="4"/>
    <x v="0"/>
    <n v="0"/>
    <n v="6"/>
    <n v="3492175"/>
    <n v="4507377.9700000007"/>
    <n v="0"/>
    <n v="0"/>
    <n v="0"/>
    <n v="0"/>
  </r>
  <r>
    <x v="0"/>
    <x v="0"/>
    <x v="0"/>
    <x v="1"/>
    <x v="0"/>
    <x v="0"/>
    <x v="0"/>
    <x v="10"/>
    <x v="0"/>
    <n v="0"/>
    <n v="671"/>
    <n v="59219735.259999976"/>
    <n v="83645331.920000002"/>
    <n v="0"/>
    <n v="0"/>
    <n v="0"/>
    <n v="0"/>
  </r>
  <r>
    <x v="2"/>
    <x v="0"/>
    <x v="0"/>
    <x v="1"/>
    <x v="4"/>
    <x v="0"/>
    <x v="0"/>
    <x v="10"/>
    <x v="0"/>
    <n v="0"/>
    <n v="13"/>
    <n v="18145120.709999997"/>
    <n v="19474951.589999996"/>
    <n v="0"/>
    <n v="0"/>
    <n v="0"/>
    <n v="0"/>
  </r>
  <r>
    <x v="0"/>
    <x v="0"/>
    <x v="0"/>
    <x v="0"/>
    <x v="0"/>
    <x v="0"/>
    <x v="0"/>
    <x v="16"/>
    <x v="0"/>
    <n v="0"/>
    <n v="100"/>
    <n v="5475603.4199999999"/>
    <n v="7704449.4899999993"/>
    <n v="0"/>
    <n v="0"/>
    <n v="0"/>
    <n v="0"/>
  </r>
  <r>
    <x v="2"/>
    <x v="0"/>
    <x v="1"/>
    <x v="1"/>
    <x v="16"/>
    <x v="1"/>
    <x v="1"/>
    <x v="17"/>
    <x v="0"/>
    <n v="0"/>
    <n v="9"/>
    <n v="90054.540000000008"/>
    <n v="213331.12"/>
    <n v="0"/>
    <n v="0"/>
    <n v="0"/>
    <n v="0"/>
  </r>
  <r>
    <x v="0"/>
    <x v="0"/>
    <x v="0"/>
    <x v="0"/>
    <x v="0"/>
    <x v="0"/>
    <x v="0"/>
    <x v="10"/>
    <x v="0"/>
    <n v="0"/>
    <n v="72"/>
    <n v="2549591.88"/>
    <n v="4157593.4899999998"/>
    <n v="0"/>
    <n v="0"/>
    <n v="0"/>
    <n v="0"/>
  </r>
  <r>
    <x v="2"/>
    <x v="0"/>
    <x v="0"/>
    <x v="0"/>
    <x v="17"/>
    <x v="0"/>
    <x v="2"/>
    <x v="13"/>
    <x v="0"/>
    <n v="0"/>
    <m/>
    <m/>
    <m/>
    <n v="0"/>
    <n v="0"/>
    <n v="0"/>
    <n v="0"/>
  </r>
  <r>
    <x v="0"/>
    <x v="0"/>
    <x v="0"/>
    <x v="1"/>
    <x v="1"/>
    <x v="0"/>
    <x v="2"/>
    <x v="4"/>
    <x v="0"/>
    <n v="0"/>
    <n v="63"/>
    <n v="6330379.5100000007"/>
    <n v="4363061.3200000012"/>
    <n v="0"/>
    <n v="0"/>
    <n v="0"/>
    <n v="0"/>
  </r>
  <r>
    <x v="1"/>
    <x v="0"/>
    <x v="0"/>
    <x v="1"/>
    <x v="14"/>
    <x v="0"/>
    <x v="0"/>
    <x v="6"/>
    <x v="0"/>
    <n v="0"/>
    <n v="10"/>
    <n v="1903545.7099999997"/>
    <n v="3803399.6"/>
    <n v="0"/>
    <n v="0"/>
    <n v="0"/>
    <n v="0"/>
  </r>
  <r>
    <x v="1"/>
    <x v="0"/>
    <x v="0"/>
    <x v="1"/>
    <x v="8"/>
    <x v="0"/>
    <x v="2"/>
    <x v="8"/>
    <x v="0"/>
    <n v="0"/>
    <n v="11"/>
    <n v="481212.98"/>
    <n v="862075.17999999993"/>
    <n v="0"/>
    <n v="0"/>
    <n v="0"/>
    <n v="0"/>
  </r>
  <r>
    <x v="1"/>
    <x v="0"/>
    <x v="1"/>
    <x v="1"/>
    <x v="8"/>
    <x v="1"/>
    <x v="1"/>
    <x v="17"/>
    <x v="0"/>
    <n v="0"/>
    <n v="38"/>
    <n v="467610.72000000003"/>
    <n v="553147.8899999999"/>
    <n v="0"/>
    <n v="0"/>
    <n v="0"/>
    <n v="0"/>
  </r>
  <r>
    <x v="0"/>
    <x v="0"/>
    <x v="0"/>
    <x v="0"/>
    <x v="6"/>
    <x v="0"/>
    <x v="2"/>
    <x v="14"/>
    <x v="0"/>
    <n v="0"/>
    <n v="52"/>
    <n v="719407.42999999982"/>
    <n v="432028.92"/>
    <n v="0"/>
    <n v="0"/>
    <n v="0"/>
    <n v="0"/>
  </r>
  <r>
    <x v="0"/>
    <x v="0"/>
    <x v="0"/>
    <x v="1"/>
    <x v="9"/>
    <x v="0"/>
    <x v="0"/>
    <x v="4"/>
    <x v="0"/>
    <n v="0"/>
    <n v="21"/>
    <n v="3302912.0399999996"/>
    <n v="3155613.71"/>
    <n v="0"/>
    <n v="0"/>
    <n v="0"/>
    <n v="0"/>
  </r>
  <r>
    <x v="0"/>
    <x v="0"/>
    <x v="0"/>
    <x v="2"/>
    <x v="14"/>
    <x v="0"/>
    <x v="0"/>
    <x v="5"/>
    <x v="0"/>
    <n v="0"/>
    <n v="11"/>
    <n v="53871209.430000007"/>
    <n v="45376622.349999994"/>
    <n v="0"/>
    <n v="0"/>
    <n v="0"/>
    <n v="0"/>
  </r>
  <r>
    <x v="2"/>
    <x v="0"/>
    <x v="0"/>
    <x v="0"/>
    <x v="1"/>
    <x v="0"/>
    <x v="2"/>
    <x v="5"/>
    <x v="0"/>
    <n v="0"/>
    <n v="8"/>
    <n v="2909774.5700000003"/>
    <n v="1876776.4200000002"/>
    <n v="0"/>
    <n v="0"/>
    <n v="0"/>
    <n v="0"/>
  </r>
  <r>
    <x v="2"/>
    <x v="0"/>
    <x v="0"/>
    <x v="1"/>
    <x v="4"/>
    <x v="0"/>
    <x v="0"/>
    <x v="7"/>
    <x v="0"/>
    <n v="0"/>
    <n v="12"/>
    <n v="12557679.66"/>
    <n v="12734671.27"/>
    <n v="0"/>
    <n v="0"/>
    <n v="0"/>
    <n v="0"/>
  </r>
  <r>
    <x v="2"/>
    <x v="0"/>
    <x v="0"/>
    <x v="1"/>
    <x v="7"/>
    <x v="0"/>
    <x v="2"/>
    <x v="3"/>
    <x v="0"/>
    <n v="0"/>
    <n v="2"/>
    <n v="749306.25"/>
    <n v="1030962.9099999999"/>
    <n v="0"/>
    <n v="0"/>
    <n v="0"/>
    <n v="0"/>
  </r>
  <r>
    <x v="0"/>
    <x v="0"/>
    <x v="0"/>
    <x v="1"/>
    <x v="4"/>
    <x v="0"/>
    <x v="0"/>
    <x v="9"/>
    <x v="0"/>
    <n v="0"/>
    <n v="16"/>
    <n v="6709284.290000001"/>
    <n v="6664307.96"/>
    <n v="0"/>
    <n v="0"/>
    <n v="0"/>
    <n v="0"/>
  </r>
  <r>
    <x v="1"/>
    <x v="0"/>
    <x v="0"/>
    <x v="1"/>
    <x v="14"/>
    <x v="0"/>
    <x v="0"/>
    <x v="4"/>
    <x v="0"/>
    <n v="0"/>
    <n v="12"/>
    <n v="1772241.81"/>
    <n v="3696293.69"/>
    <n v="0"/>
    <n v="0"/>
    <n v="0"/>
    <n v="0"/>
  </r>
  <r>
    <x v="2"/>
    <x v="0"/>
    <x v="0"/>
    <x v="0"/>
    <x v="0"/>
    <x v="0"/>
    <x v="0"/>
    <x v="6"/>
    <x v="0"/>
    <n v="0"/>
    <n v="185"/>
    <n v="8362516.0299999984"/>
    <n v="9886405.1600000001"/>
    <n v="0"/>
    <n v="0"/>
    <n v="0"/>
    <n v="0"/>
  </r>
  <r>
    <x v="0"/>
    <x v="0"/>
    <x v="0"/>
    <x v="1"/>
    <x v="11"/>
    <x v="0"/>
    <x v="0"/>
    <x v="2"/>
    <x v="0"/>
    <n v="0"/>
    <n v="15"/>
    <n v="1860304.55"/>
    <n v="1010519.2700000003"/>
    <n v="0"/>
    <n v="0"/>
    <n v="0"/>
    <n v="0"/>
  </r>
  <r>
    <x v="2"/>
    <x v="0"/>
    <x v="1"/>
    <x v="1"/>
    <x v="8"/>
    <x v="1"/>
    <x v="1"/>
    <x v="22"/>
    <x v="0"/>
    <n v="0"/>
    <n v="7"/>
    <n v="93104.59"/>
    <n v="176177.82000000004"/>
    <n v="0"/>
    <n v="0"/>
    <n v="0"/>
    <n v="0"/>
  </r>
  <r>
    <x v="2"/>
    <x v="0"/>
    <x v="0"/>
    <x v="1"/>
    <x v="18"/>
    <x v="0"/>
    <x v="0"/>
    <x v="20"/>
    <x v="0"/>
    <n v="0"/>
    <n v="4"/>
    <n v="950110.75000000023"/>
    <n v="906763.37"/>
    <n v="0"/>
    <n v="0"/>
    <n v="0"/>
    <n v="0"/>
  </r>
  <r>
    <x v="1"/>
    <x v="0"/>
    <x v="0"/>
    <x v="1"/>
    <x v="11"/>
    <x v="0"/>
    <x v="0"/>
    <x v="6"/>
    <x v="0"/>
    <n v="0"/>
    <n v="487"/>
    <n v="34587338.5"/>
    <n v="27924903.120000012"/>
    <n v="0"/>
    <n v="0"/>
    <n v="0"/>
    <n v="0"/>
  </r>
  <r>
    <x v="0"/>
    <x v="0"/>
    <x v="0"/>
    <x v="1"/>
    <x v="0"/>
    <x v="0"/>
    <x v="0"/>
    <x v="12"/>
    <x v="0"/>
    <n v="0"/>
    <n v="671"/>
    <n v="59023959.259999961"/>
    <n v="85367760.439999968"/>
    <n v="0"/>
    <n v="0"/>
    <n v="0"/>
    <n v="0"/>
  </r>
  <r>
    <x v="1"/>
    <x v="0"/>
    <x v="0"/>
    <x v="1"/>
    <x v="14"/>
    <x v="0"/>
    <x v="2"/>
    <x v="9"/>
    <x v="0"/>
    <n v="0"/>
    <m/>
    <n v="-2475"/>
    <n v="208399.44"/>
    <n v="0"/>
    <n v="0"/>
    <n v="0"/>
    <n v="0"/>
  </r>
  <r>
    <x v="1"/>
    <x v="0"/>
    <x v="0"/>
    <x v="0"/>
    <x v="0"/>
    <x v="0"/>
    <x v="0"/>
    <x v="7"/>
    <x v="0"/>
    <n v="0"/>
    <n v="192"/>
    <n v="7591528.5399999982"/>
    <n v="7115522.6700000009"/>
    <n v="0"/>
    <n v="0"/>
    <n v="0"/>
    <n v="0"/>
  </r>
  <r>
    <x v="1"/>
    <x v="0"/>
    <x v="1"/>
    <x v="1"/>
    <x v="16"/>
    <x v="1"/>
    <x v="1"/>
    <x v="1"/>
    <x v="0"/>
    <n v="0"/>
    <n v="71"/>
    <n v="348859.36"/>
    <n v="387342.41"/>
    <n v="0"/>
    <n v="0"/>
    <n v="0"/>
    <n v="0"/>
  </r>
  <r>
    <x v="0"/>
    <x v="0"/>
    <x v="0"/>
    <x v="1"/>
    <x v="4"/>
    <x v="0"/>
    <x v="0"/>
    <x v="0"/>
    <x v="0"/>
    <n v="0"/>
    <n v="55"/>
    <n v="16776437.669999998"/>
    <n v="18099938.880000003"/>
    <n v="0"/>
    <n v="0"/>
    <n v="0"/>
    <n v="0"/>
  </r>
  <r>
    <x v="1"/>
    <x v="0"/>
    <x v="0"/>
    <x v="1"/>
    <x v="16"/>
    <x v="0"/>
    <x v="0"/>
    <x v="13"/>
    <x v="0"/>
    <n v="0"/>
    <m/>
    <m/>
    <m/>
    <n v="0"/>
    <n v="0"/>
    <n v="0"/>
    <n v="0"/>
  </r>
  <r>
    <x v="2"/>
    <x v="0"/>
    <x v="0"/>
    <x v="1"/>
    <x v="6"/>
    <x v="0"/>
    <x v="2"/>
    <x v="4"/>
    <x v="0"/>
    <n v="0"/>
    <n v="26"/>
    <n v="399231.68"/>
    <n v="418413.41000000003"/>
    <n v="0"/>
    <n v="0"/>
    <n v="0"/>
    <n v="0"/>
  </r>
  <r>
    <x v="0"/>
    <x v="0"/>
    <x v="0"/>
    <x v="0"/>
    <x v="4"/>
    <x v="0"/>
    <x v="0"/>
    <x v="7"/>
    <x v="0"/>
    <n v="0"/>
    <n v="6"/>
    <n v="2147362.96"/>
    <n v="2017083.61"/>
    <n v="0"/>
    <n v="0"/>
    <n v="0"/>
    <n v="0"/>
  </r>
  <r>
    <x v="1"/>
    <x v="0"/>
    <x v="1"/>
    <x v="1"/>
    <x v="2"/>
    <x v="1"/>
    <x v="1"/>
    <x v="11"/>
    <x v="0"/>
    <n v="0"/>
    <n v="9"/>
    <n v="87342.11"/>
    <n v="207315.31"/>
    <n v="0"/>
    <n v="0"/>
    <n v="0"/>
    <n v="0"/>
  </r>
  <r>
    <x v="2"/>
    <x v="0"/>
    <x v="1"/>
    <x v="0"/>
    <x v="4"/>
    <x v="2"/>
    <x v="1"/>
    <x v="19"/>
    <x v="0"/>
    <n v="0"/>
    <n v="4"/>
    <n v="58000"/>
    <n v="22216.260000000002"/>
    <n v="0"/>
    <n v="0"/>
    <n v="0"/>
    <n v="0"/>
  </r>
  <r>
    <x v="1"/>
    <x v="0"/>
    <x v="0"/>
    <x v="1"/>
    <x v="14"/>
    <x v="0"/>
    <x v="0"/>
    <x v="8"/>
    <x v="0"/>
    <n v="0"/>
    <n v="9"/>
    <n v="1623391.8099999998"/>
    <n v="3408211.42"/>
    <n v="0"/>
    <n v="0"/>
    <n v="0"/>
    <n v="0"/>
  </r>
  <r>
    <x v="0"/>
    <x v="0"/>
    <x v="0"/>
    <x v="0"/>
    <x v="10"/>
    <x v="0"/>
    <x v="0"/>
    <x v="8"/>
    <x v="0"/>
    <n v="0"/>
    <n v="36"/>
    <n v="6385147.0800000001"/>
    <n v="6830039.6600000001"/>
    <n v="0"/>
    <n v="0"/>
    <n v="0"/>
    <n v="0"/>
  </r>
  <r>
    <x v="2"/>
    <x v="0"/>
    <x v="0"/>
    <x v="1"/>
    <x v="1"/>
    <x v="0"/>
    <x v="0"/>
    <x v="6"/>
    <x v="0"/>
    <n v="0"/>
    <n v="16"/>
    <n v="4572023.38"/>
    <n v="4996091.57"/>
    <n v="0"/>
    <n v="0"/>
    <n v="0"/>
    <n v="0"/>
  </r>
  <r>
    <x v="1"/>
    <x v="0"/>
    <x v="0"/>
    <x v="1"/>
    <x v="11"/>
    <x v="0"/>
    <x v="0"/>
    <x v="5"/>
    <x v="0"/>
    <n v="0"/>
    <n v="509"/>
    <n v="37438752.020000003"/>
    <n v="30250373.800000012"/>
    <n v="0"/>
    <n v="0"/>
    <n v="0"/>
    <n v="0"/>
  </r>
  <r>
    <x v="0"/>
    <x v="0"/>
    <x v="0"/>
    <x v="2"/>
    <x v="0"/>
    <x v="0"/>
    <x v="0"/>
    <x v="3"/>
    <x v="0"/>
    <n v="0"/>
    <n v="496"/>
    <n v="21580740.75"/>
    <n v="4577887.9000000013"/>
    <n v="0"/>
    <n v="0"/>
    <n v="0"/>
    <n v="0"/>
  </r>
  <r>
    <x v="0"/>
    <x v="0"/>
    <x v="0"/>
    <x v="1"/>
    <x v="1"/>
    <x v="0"/>
    <x v="2"/>
    <x v="15"/>
    <x v="0"/>
    <n v="0"/>
    <n v="7"/>
    <n v="274086.8"/>
    <n v="263962.12"/>
    <n v="0"/>
    <n v="0"/>
    <n v="0"/>
    <n v="0"/>
  </r>
  <r>
    <x v="2"/>
    <x v="0"/>
    <x v="0"/>
    <x v="1"/>
    <x v="4"/>
    <x v="0"/>
    <x v="0"/>
    <x v="13"/>
    <x v="0"/>
    <n v="0"/>
    <m/>
    <n v="0"/>
    <n v="0"/>
    <n v="0"/>
    <n v="0"/>
    <n v="0"/>
    <n v="0"/>
  </r>
  <r>
    <x v="0"/>
    <x v="0"/>
    <x v="0"/>
    <x v="1"/>
    <x v="1"/>
    <x v="0"/>
    <x v="2"/>
    <x v="0"/>
    <x v="0"/>
    <n v="0"/>
    <n v="63"/>
    <n v="6330379.5099999998"/>
    <n v="4363061.32"/>
    <n v="0"/>
    <n v="0"/>
    <n v="0"/>
    <n v="0"/>
  </r>
  <r>
    <x v="0"/>
    <x v="0"/>
    <x v="0"/>
    <x v="0"/>
    <x v="6"/>
    <x v="0"/>
    <x v="2"/>
    <x v="13"/>
    <x v="0"/>
    <n v="0"/>
    <m/>
    <m/>
    <m/>
    <n v="0"/>
    <n v="0"/>
    <n v="0"/>
    <n v="0"/>
  </r>
  <r>
    <x v="2"/>
    <x v="0"/>
    <x v="0"/>
    <x v="0"/>
    <x v="1"/>
    <x v="0"/>
    <x v="2"/>
    <x v="8"/>
    <x v="0"/>
    <n v="0"/>
    <n v="8"/>
    <n v="2909774.5700000003"/>
    <n v="1876776.4200000002"/>
    <n v="0"/>
    <n v="0"/>
    <n v="0"/>
    <n v="0"/>
  </r>
  <r>
    <x v="2"/>
    <x v="0"/>
    <x v="0"/>
    <x v="1"/>
    <x v="0"/>
    <x v="0"/>
    <x v="0"/>
    <x v="9"/>
    <x v="0"/>
    <n v="0"/>
    <n v="943"/>
    <n v="41389375.530000009"/>
    <n v="69383216.579999968"/>
    <n v="0"/>
    <n v="0"/>
    <n v="0"/>
    <n v="0"/>
  </r>
  <r>
    <x v="1"/>
    <x v="0"/>
    <x v="0"/>
    <x v="1"/>
    <x v="9"/>
    <x v="0"/>
    <x v="2"/>
    <x v="2"/>
    <x v="0"/>
    <n v="0"/>
    <n v="2"/>
    <n v="374075.20999999996"/>
    <n v="382878.73"/>
    <n v="0"/>
    <n v="0"/>
    <n v="0"/>
    <n v="0"/>
  </r>
  <r>
    <x v="1"/>
    <x v="0"/>
    <x v="1"/>
    <x v="1"/>
    <x v="2"/>
    <x v="1"/>
    <x v="1"/>
    <x v="21"/>
    <x v="0"/>
    <n v="0"/>
    <n v="15"/>
    <n v="102985.57999999999"/>
    <n v="232815.35999999999"/>
    <n v="0"/>
    <n v="0"/>
    <n v="0"/>
    <n v="0"/>
  </r>
  <r>
    <x v="0"/>
    <x v="0"/>
    <x v="0"/>
    <x v="0"/>
    <x v="12"/>
    <x v="0"/>
    <x v="2"/>
    <x v="20"/>
    <x v="0"/>
    <n v="0"/>
    <m/>
    <n v="4055680.71"/>
    <n v="4055680.71"/>
    <n v="0"/>
    <n v="0"/>
    <n v="0"/>
    <n v="0"/>
  </r>
  <r>
    <x v="1"/>
    <x v="0"/>
    <x v="0"/>
    <x v="1"/>
    <x v="4"/>
    <x v="0"/>
    <x v="0"/>
    <x v="5"/>
    <x v="0"/>
    <n v="0"/>
    <n v="178"/>
    <n v="48684169.029999979"/>
    <n v="50699971.189999998"/>
    <n v="0"/>
    <n v="0"/>
    <n v="0"/>
    <n v="0"/>
  </r>
  <r>
    <x v="0"/>
    <x v="0"/>
    <x v="0"/>
    <x v="1"/>
    <x v="8"/>
    <x v="0"/>
    <x v="2"/>
    <x v="0"/>
    <x v="0"/>
    <n v="0"/>
    <n v="115"/>
    <n v="1740163.27"/>
    <n v="1360862.41"/>
    <n v="0"/>
    <n v="0"/>
    <n v="0"/>
    <n v="0"/>
  </r>
  <r>
    <x v="2"/>
    <x v="0"/>
    <x v="0"/>
    <x v="1"/>
    <x v="8"/>
    <x v="0"/>
    <x v="0"/>
    <x v="0"/>
    <x v="0"/>
    <n v="0"/>
    <n v="3"/>
    <n v="382940"/>
    <n v="310724.7"/>
    <n v="0"/>
    <n v="0"/>
    <n v="0"/>
    <n v="0"/>
  </r>
  <r>
    <x v="2"/>
    <x v="0"/>
    <x v="0"/>
    <x v="0"/>
    <x v="2"/>
    <x v="0"/>
    <x v="0"/>
    <x v="6"/>
    <x v="0"/>
    <n v="0"/>
    <m/>
    <n v="45300"/>
    <n v="45300"/>
    <n v="0"/>
    <n v="0"/>
    <n v="0"/>
    <n v="0"/>
  </r>
  <r>
    <x v="1"/>
    <x v="0"/>
    <x v="0"/>
    <x v="1"/>
    <x v="4"/>
    <x v="0"/>
    <x v="0"/>
    <x v="9"/>
    <x v="0"/>
    <n v="0"/>
    <n v="112"/>
    <n v="27923030.550000004"/>
    <n v="28574229.430000007"/>
    <n v="0"/>
    <n v="0"/>
    <n v="0"/>
    <n v="0"/>
  </r>
  <r>
    <x v="1"/>
    <x v="0"/>
    <x v="0"/>
    <x v="1"/>
    <x v="18"/>
    <x v="0"/>
    <x v="0"/>
    <x v="8"/>
    <x v="0"/>
    <n v="0"/>
    <n v="7"/>
    <n v="3678749.1100000003"/>
    <n v="3735071.5100000002"/>
    <n v="0"/>
    <n v="0"/>
    <n v="0"/>
    <n v="0"/>
  </r>
  <r>
    <x v="0"/>
    <x v="0"/>
    <x v="0"/>
    <x v="1"/>
    <x v="4"/>
    <x v="0"/>
    <x v="0"/>
    <x v="5"/>
    <x v="0"/>
    <n v="0"/>
    <n v="42"/>
    <n v="16491207.68"/>
    <n v="17852545.779999997"/>
    <n v="0"/>
    <n v="0"/>
    <n v="0"/>
    <n v="0"/>
  </r>
  <r>
    <x v="2"/>
    <x v="0"/>
    <x v="0"/>
    <x v="2"/>
    <x v="4"/>
    <x v="0"/>
    <x v="0"/>
    <x v="5"/>
    <x v="0"/>
    <n v="0"/>
    <n v="5"/>
    <n v="7789570.7300000004"/>
    <n v="170308.26"/>
    <n v="0"/>
    <n v="0"/>
    <n v="0"/>
    <n v="0"/>
  </r>
  <r>
    <x v="0"/>
    <x v="0"/>
    <x v="0"/>
    <x v="1"/>
    <x v="1"/>
    <x v="0"/>
    <x v="2"/>
    <x v="3"/>
    <x v="0"/>
    <n v="0"/>
    <n v="63"/>
    <n v="6330379.5100000007"/>
    <n v="4363061.3199999994"/>
    <n v="0"/>
    <n v="0"/>
    <n v="0"/>
    <n v="0"/>
  </r>
  <r>
    <x v="2"/>
    <x v="0"/>
    <x v="0"/>
    <x v="1"/>
    <x v="8"/>
    <x v="0"/>
    <x v="2"/>
    <x v="15"/>
    <x v="0"/>
    <n v="0"/>
    <n v="2"/>
    <n v="3800"/>
    <n v="1446.4499999999998"/>
    <n v="0"/>
    <n v="0"/>
    <n v="0"/>
    <n v="0"/>
  </r>
  <r>
    <x v="1"/>
    <x v="0"/>
    <x v="0"/>
    <x v="1"/>
    <x v="2"/>
    <x v="0"/>
    <x v="2"/>
    <x v="6"/>
    <x v="0"/>
    <n v="0"/>
    <n v="6"/>
    <n v="8171386.5299999993"/>
    <n v="8819176.339999998"/>
    <n v="0"/>
    <n v="0"/>
    <n v="0"/>
    <n v="0"/>
  </r>
  <r>
    <x v="0"/>
    <x v="0"/>
    <x v="0"/>
    <x v="0"/>
    <x v="8"/>
    <x v="0"/>
    <x v="2"/>
    <x v="5"/>
    <x v="0"/>
    <n v="0"/>
    <n v="179"/>
    <n v="3474346.17"/>
    <n v="4038781.79"/>
    <n v="0"/>
    <n v="0"/>
    <n v="0"/>
    <n v="0"/>
  </r>
  <r>
    <x v="0"/>
    <x v="0"/>
    <x v="0"/>
    <x v="0"/>
    <x v="4"/>
    <x v="0"/>
    <x v="0"/>
    <x v="2"/>
    <x v="0"/>
    <n v="0"/>
    <n v="6"/>
    <n v="1830262.96"/>
    <n v="1667906.5699999998"/>
    <n v="0"/>
    <n v="0"/>
    <n v="0"/>
    <n v="0"/>
  </r>
  <r>
    <x v="1"/>
    <x v="0"/>
    <x v="0"/>
    <x v="1"/>
    <x v="9"/>
    <x v="0"/>
    <x v="0"/>
    <x v="13"/>
    <x v="0"/>
    <n v="0"/>
    <m/>
    <m/>
    <m/>
    <n v="0"/>
    <n v="0"/>
    <n v="0"/>
    <n v="0"/>
  </r>
  <r>
    <x v="1"/>
    <x v="0"/>
    <x v="0"/>
    <x v="2"/>
    <x v="10"/>
    <x v="0"/>
    <x v="0"/>
    <x v="6"/>
    <x v="0"/>
    <n v="0"/>
    <n v="18"/>
    <n v="9028277.709999999"/>
    <n v="10669563.800000001"/>
    <n v="0"/>
    <n v="0"/>
    <n v="0"/>
    <n v="0"/>
  </r>
  <r>
    <x v="2"/>
    <x v="0"/>
    <x v="0"/>
    <x v="0"/>
    <x v="4"/>
    <x v="0"/>
    <x v="0"/>
    <x v="16"/>
    <x v="0"/>
    <n v="0"/>
    <n v="2"/>
    <n v="2344352.0800000005"/>
    <n v="6811038.7000000002"/>
    <n v="0"/>
    <n v="0"/>
    <n v="0"/>
    <n v="0"/>
  </r>
  <r>
    <x v="1"/>
    <x v="0"/>
    <x v="0"/>
    <x v="1"/>
    <x v="0"/>
    <x v="0"/>
    <x v="0"/>
    <x v="8"/>
    <x v="0"/>
    <n v="0"/>
    <n v="1648"/>
    <n v="118182329.74999997"/>
    <n v="96499107.530000076"/>
    <n v="0"/>
    <n v="0"/>
    <n v="0"/>
    <n v="0"/>
  </r>
  <r>
    <x v="2"/>
    <x v="0"/>
    <x v="0"/>
    <x v="1"/>
    <x v="17"/>
    <x v="0"/>
    <x v="2"/>
    <x v="6"/>
    <x v="0"/>
    <n v="0"/>
    <n v="2"/>
    <n v="910780.09"/>
    <n v="1000408.69"/>
    <n v="0"/>
    <n v="0"/>
    <n v="0"/>
    <n v="0"/>
  </r>
  <r>
    <x v="0"/>
    <x v="0"/>
    <x v="0"/>
    <x v="0"/>
    <x v="1"/>
    <x v="0"/>
    <x v="0"/>
    <x v="7"/>
    <x v="0"/>
    <n v="0"/>
    <n v="2"/>
    <n v="87437.14"/>
    <n v="132907.02000000002"/>
    <n v="0"/>
    <n v="0"/>
    <n v="0"/>
    <n v="0"/>
  </r>
  <r>
    <x v="1"/>
    <x v="0"/>
    <x v="1"/>
    <x v="1"/>
    <x v="2"/>
    <x v="1"/>
    <x v="1"/>
    <x v="13"/>
    <x v="0"/>
    <n v="0"/>
    <m/>
    <m/>
    <m/>
    <n v="0"/>
    <n v="0"/>
    <n v="0"/>
    <n v="0"/>
  </r>
  <r>
    <x v="2"/>
    <x v="0"/>
    <x v="0"/>
    <x v="1"/>
    <x v="6"/>
    <x v="0"/>
    <x v="2"/>
    <x v="2"/>
    <x v="0"/>
    <n v="0"/>
    <n v="9"/>
    <n v="240080.68"/>
    <n v="264542.29000000004"/>
    <n v="0"/>
    <n v="0"/>
    <n v="0"/>
    <n v="0"/>
  </r>
  <r>
    <x v="0"/>
    <x v="0"/>
    <x v="0"/>
    <x v="0"/>
    <x v="26"/>
    <x v="0"/>
    <x v="0"/>
    <x v="15"/>
    <x v="0"/>
    <n v="0"/>
    <n v="1"/>
    <n v="60663.6"/>
    <n v="50941.17"/>
    <n v="0"/>
    <n v="0"/>
    <n v="0"/>
    <n v="0"/>
  </r>
  <r>
    <x v="0"/>
    <x v="0"/>
    <x v="0"/>
    <x v="1"/>
    <x v="9"/>
    <x v="0"/>
    <x v="0"/>
    <x v="6"/>
    <x v="0"/>
    <n v="0"/>
    <n v="9"/>
    <n v="3017474.4999999995"/>
    <n v="2939841.7599999993"/>
    <n v="0"/>
    <n v="0"/>
    <n v="0"/>
    <n v="0"/>
  </r>
  <r>
    <x v="2"/>
    <x v="0"/>
    <x v="0"/>
    <x v="0"/>
    <x v="19"/>
    <x v="0"/>
    <x v="4"/>
    <x v="0"/>
    <x v="0"/>
    <n v="0"/>
    <m/>
    <n v="0"/>
    <n v="7933.08"/>
    <n v="0"/>
    <n v="0"/>
    <n v="0"/>
    <n v="0"/>
  </r>
  <r>
    <x v="2"/>
    <x v="0"/>
    <x v="0"/>
    <x v="1"/>
    <x v="9"/>
    <x v="0"/>
    <x v="0"/>
    <x v="8"/>
    <x v="0"/>
    <n v="0"/>
    <n v="98"/>
    <n v="5395961.9799999986"/>
    <n v="5945638.0500000017"/>
    <n v="0"/>
    <n v="0"/>
    <n v="0"/>
    <n v="0"/>
  </r>
  <r>
    <x v="1"/>
    <x v="0"/>
    <x v="0"/>
    <x v="1"/>
    <x v="7"/>
    <x v="0"/>
    <x v="2"/>
    <x v="5"/>
    <x v="0"/>
    <n v="0"/>
    <n v="5"/>
    <n v="4380225.66"/>
    <n v="4243974.58"/>
    <n v="0"/>
    <n v="0"/>
    <n v="0"/>
    <n v="0"/>
  </r>
  <r>
    <x v="0"/>
    <x v="0"/>
    <x v="0"/>
    <x v="2"/>
    <x v="2"/>
    <x v="0"/>
    <x v="0"/>
    <x v="5"/>
    <x v="0"/>
    <n v="0"/>
    <n v="50"/>
    <n v="17982360.68"/>
    <n v="17977374.120000005"/>
    <n v="0"/>
    <n v="0"/>
    <n v="0"/>
    <n v="0"/>
  </r>
  <r>
    <x v="0"/>
    <x v="0"/>
    <x v="0"/>
    <x v="1"/>
    <x v="4"/>
    <x v="0"/>
    <x v="0"/>
    <x v="3"/>
    <x v="0"/>
    <n v="0"/>
    <n v="22"/>
    <n v="13155284.079999998"/>
    <n v="13102452.750000002"/>
    <n v="0"/>
    <n v="0"/>
    <n v="0"/>
    <n v="0"/>
  </r>
  <r>
    <x v="0"/>
    <x v="0"/>
    <x v="0"/>
    <x v="1"/>
    <x v="0"/>
    <x v="0"/>
    <x v="0"/>
    <x v="3"/>
    <x v="0"/>
    <n v="0"/>
    <n v="763"/>
    <n v="66326878.649999969"/>
    <n v="97036372.779999986"/>
    <n v="0"/>
    <n v="0"/>
    <n v="0"/>
    <n v="0"/>
  </r>
  <r>
    <x v="0"/>
    <x v="0"/>
    <x v="0"/>
    <x v="1"/>
    <x v="0"/>
    <x v="0"/>
    <x v="0"/>
    <x v="13"/>
    <x v="0"/>
    <n v="0"/>
    <m/>
    <m/>
    <m/>
    <n v="0"/>
    <n v="0"/>
    <n v="0"/>
    <n v="0"/>
  </r>
  <r>
    <x v="1"/>
    <x v="0"/>
    <x v="0"/>
    <x v="1"/>
    <x v="4"/>
    <x v="0"/>
    <x v="2"/>
    <x v="6"/>
    <x v="0"/>
    <n v="0"/>
    <m/>
    <n v="0"/>
    <n v="5490.73"/>
    <n v="0"/>
    <n v="0"/>
    <n v="0"/>
    <n v="0"/>
  </r>
  <r>
    <x v="2"/>
    <x v="0"/>
    <x v="0"/>
    <x v="0"/>
    <x v="14"/>
    <x v="0"/>
    <x v="0"/>
    <x v="13"/>
    <x v="0"/>
    <n v="0"/>
    <m/>
    <m/>
    <m/>
    <n v="0"/>
    <n v="0"/>
    <n v="0"/>
    <n v="0"/>
  </r>
  <r>
    <x v="0"/>
    <x v="0"/>
    <x v="0"/>
    <x v="0"/>
    <x v="18"/>
    <x v="0"/>
    <x v="0"/>
    <x v="5"/>
    <x v="0"/>
    <n v="0"/>
    <m/>
    <n v="387957.98"/>
    <n v="387957.98"/>
    <n v="0"/>
    <n v="0"/>
    <n v="0"/>
    <n v="0"/>
  </r>
  <r>
    <x v="1"/>
    <x v="0"/>
    <x v="0"/>
    <x v="1"/>
    <x v="11"/>
    <x v="0"/>
    <x v="0"/>
    <x v="4"/>
    <x v="0"/>
    <n v="0"/>
    <n v="499"/>
    <n v="36181405.960000001"/>
    <n v="29815918.330000013"/>
    <n v="0"/>
    <n v="0"/>
    <n v="0"/>
    <n v="0"/>
  </r>
  <r>
    <x v="2"/>
    <x v="0"/>
    <x v="0"/>
    <x v="1"/>
    <x v="2"/>
    <x v="0"/>
    <x v="2"/>
    <x v="4"/>
    <x v="0"/>
    <n v="0"/>
    <n v="6"/>
    <n v="1324044.5999999999"/>
    <n v="1452887.66"/>
    <n v="0"/>
    <n v="0"/>
    <n v="0"/>
    <n v="0"/>
  </r>
  <r>
    <x v="2"/>
    <x v="0"/>
    <x v="1"/>
    <x v="1"/>
    <x v="26"/>
    <x v="1"/>
    <x v="1"/>
    <x v="17"/>
    <x v="0"/>
    <n v="0"/>
    <n v="6"/>
    <n v="1932.1100000000001"/>
    <n v="20119.030000000002"/>
    <n v="0"/>
    <n v="0"/>
    <n v="0"/>
    <n v="0"/>
  </r>
  <r>
    <x v="2"/>
    <x v="0"/>
    <x v="0"/>
    <x v="0"/>
    <x v="8"/>
    <x v="0"/>
    <x v="0"/>
    <x v="3"/>
    <x v="0"/>
    <n v="0"/>
    <n v="3"/>
    <n v="726475.48"/>
    <n v="1193325.05"/>
    <n v="0"/>
    <n v="0"/>
    <n v="0"/>
    <n v="0"/>
  </r>
  <r>
    <x v="1"/>
    <x v="0"/>
    <x v="0"/>
    <x v="1"/>
    <x v="0"/>
    <x v="0"/>
    <x v="0"/>
    <x v="12"/>
    <x v="0"/>
    <n v="0"/>
    <n v="1463"/>
    <n v="94538940.100000009"/>
    <n v="73309600.949999958"/>
    <n v="0"/>
    <n v="0"/>
    <n v="0"/>
    <n v="0"/>
  </r>
  <r>
    <x v="0"/>
    <x v="0"/>
    <x v="0"/>
    <x v="1"/>
    <x v="12"/>
    <x v="0"/>
    <x v="2"/>
    <x v="4"/>
    <x v="0"/>
    <n v="0"/>
    <m/>
    <n v="6229120.3000000007"/>
    <n v="6269168.3600000003"/>
    <n v="0"/>
    <n v="0"/>
    <n v="0"/>
    <n v="0"/>
  </r>
  <r>
    <x v="2"/>
    <x v="0"/>
    <x v="1"/>
    <x v="1"/>
    <x v="11"/>
    <x v="1"/>
    <x v="1"/>
    <x v="1"/>
    <x v="0"/>
    <n v="0"/>
    <n v="75"/>
    <n v="457528.63"/>
    <n v="1048116.1099999998"/>
    <n v="0"/>
    <n v="0"/>
    <n v="0"/>
    <n v="0"/>
  </r>
  <r>
    <x v="1"/>
    <x v="0"/>
    <x v="0"/>
    <x v="1"/>
    <x v="4"/>
    <x v="0"/>
    <x v="0"/>
    <x v="3"/>
    <x v="0"/>
    <n v="0"/>
    <n v="142"/>
    <n v="42429988.019999996"/>
    <n v="42947739.080000006"/>
    <n v="0"/>
    <n v="0"/>
    <n v="0"/>
    <n v="0"/>
  </r>
  <r>
    <x v="1"/>
    <x v="0"/>
    <x v="0"/>
    <x v="0"/>
    <x v="0"/>
    <x v="0"/>
    <x v="0"/>
    <x v="16"/>
    <x v="0"/>
    <n v="0"/>
    <n v="196"/>
    <n v="8469908.8399999999"/>
    <n v="7347239.3599999994"/>
    <n v="0"/>
    <n v="0"/>
    <n v="0"/>
    <n v="0"/>
  </r>
  <r>
    <x v="2"/>
    <x v="0"/>
    <x v="0"/>
    <x v="2"/>
    <x v="7"/>
    <x v="0"/>
    <x v="2"/>
    <x v="2"/>
    <x v="0"/>
    <n v="0"/>
    <n v="8"/>
    <n v="2676743.41"/>
    <n v="1081570.3900000001"/>
    <n v="0"/>
    <n v="0"/>
    <n v="0"/>
    <n v="0"/>
  </r>
  <r>
    <x v="2"/>
    <x v="0"/>
    <x v="0"/>
    <x v="1"/>
    <x v="5"/>
    <x v="0"/>
    <x v="2"/>
    <x v="5"/>
    <x v="0"/>
    <n v="0"/>
    <n v="1"/>
    <n v="155662.5"/>
    <n v="153195.24000000002"/>
    <n v="0"/>
    <n v="0"/>
    <n v="0"/>
    <n v="0"/>
  </r>
  <r>
    <x v="2"/>
    <x v="0"/>
    <x v="0"/>
    <x v="0"/>
    <x v="2"/>
    <x v="0"/>
    <x v="2"/>
    <x v="2"/>
    <x v="0"/>
    <n v="0"/>
    <n v="9"/>
    <n v="1853707.3800000001"/>
    <n v="2024170.4700000002"/>
    <n v="0"/>
    <n v="0"/>
    <n v="0"/>
    <n v="0"/>
  </r>
  <r>
    <x v="1"/>
    <x v="0"/>
    <x v="0"/>
    <x v="1"/>
    <x v="1"/>
    <x v="0"/>
    <x v="0"/>
    <x v="8"/>
    <x v="0"/>
    <n v="0"/>
    <n v="40"/>
    <n v="5839227.5599999987"/>
    <n v="6860352.4399999976"/>
    <n v="0"/>
    <n v="0"/>
    <n v="0"/>
    <n v="0"/>
  </r>
  <r>
    <x v="0"/>
    <x v="0"/>
    <x v="0"/>
    <x v="0"/>
    <x v="4"/>
    <x v="0"/>
    <x v="0"/>
    <x v="8"/>
    <x v="0"/>
    <n v="0"/>
    <n v="7"/>
    <n v="2919593.1400000006"/>
    <n v="2875130.8200000008"/>
    <n v="0"/>
    <n v="0"/>
    <n v="0"/>
    <n v="0"/>
  </r>
  <r>
    <x v="2"/>
    <x v="0"/>
    <x v="0"/>
    <x v="1"/>
    <x v="8"/>
    <x v="0"/>
    <x v="2"/>
    <x v="4"/>
    <x v="0"/>
    <n v="0"/>
    <n v="64"/>
    <n v="1855710.94"/>
    <n v="2393914.06"/>
    <n v="0"/>
    <n v="0"/>
    <n v="0"/>
    <n v="0"/>
  </r>
  <r>
    <x v="2"/>
    <x v="0"/>
    <x v="0"/>
    <x v="0"/>
    <x v="0"/>
    <x v="0"/>
    <x v="0"/>
    <x v="16"/>
    <x v="0"/>
    <n v="0"/>
    <n v="183"/>
    <n v="9304632.6199999973"/>
    <n v="10417216.640000001"/>
    <n v="0"/>
    <n v="0"/>
    <n v="0"/>
    <n v="0"/>
  </r>
  <r>
    <x v="2"/>
    <x v="0"/>
    <x v="0"/>
    <x v="1"/>
    <x v="9"/>
    <x v="0"/>
    <x v="0"/>
    <x v="5"/>
    <x v="0"/>
    <n v="0"/>
    <n v="16"/>
    <n v="4770361.4099999992"/>
    <n v="5484575.4199999999"/>
    <n v="0"/>
    <n v="0"/>
    <n v="0"/>
    <n v="0"/>
  </r>
  <r>
    <x v="2"/>
    <x v="0"/>
    <x v="0"/>
    <x v="1"/>
    <x v="4"/>
    <x v="0"/>
    <x v="0"/>
    <x v="20"/>
    <x v="0"/>
    <n v="0"/>
    <n v="10"/>
    <n v="11857111.880000001"/>
    <n v="12978491.990000002"/>
    <n v="0"/>
    <n v="0"/>
    <n v="0"/>
    <n v="0"/>
  </r>
  <r>
    <x v="0"/>
    <x v="0"/>
    <x v="0"/>
    <x v="2"/>
    <x v="2"/>
    <x v="0"/>
    <x v="0"/>
    <x v="0"/>
    <x v="0"/>
    <n v="0"/>
    <n v="49"/>
    <n v="17954126.570000004"/>
    <n v="17968121.729999997"/>
    <n v="0"/>
    <n v="0"/>
    <n v="0"/>
    <n v="0"/>
  </r>
  <r>
    <x v="2"/>
    <x v="0"/>
    <x v="1"/>
    <x v="1"/>
    <x v="14"/>
    <x v="1"/>
    <x v="1"/>
    <x v="1"/>
    <x v="0"/>
    <n v="0"/>
    <n v="5"/>
    <n v="-11400"/>
    <n v="109059.8"/>
    <n v="0"/>
    <n v="0"/>
    <n v="0"/>
    <n v="0"/>
  </r>
  <r>
    <x v="1"/>
    <x v="0"/>
    <x v="0"/>
    <x v="1"/>
    <x v="18"/>
    <x v="0"/>
    <x v="0"/>
    <x v="3"/>
    <x v="0"/>
    <n v="0"/>
    <n v="3"/>
    <n v="3105876.17"/>
    <n v="3131456.38"/>
    <n v="0"/>
    <n v="0"/>
    <n v="0"/>
    <n v="0"/>
  </r>
  <r>
    <x v="2"/>
    <x v="0"/>
    <x v="1"/>
    <x v="0"/>
    <x v="2"/>
    <x v="1"/>
    <x v="1"/>
    <x v="1"/>
    <x v="0"/>
    <n v="0"/>
    <n v="2"/>
    <n v="34812.75"/>
    <n v="39305.35"/>
    <n v="0"/>
    <n v="0"/>
    <n v="0"/>
    <n v="0"/>
  </r>
  <r>
    <x v="2"/>
    <x v="0"/>
    <x v="0"/>
    <x v="1"/>
    <x v="0"/>
    <x v="0"/>
    <x v="0"/>
    <x v="15"/>
    <x v="0"/>
    <n v="0"/>
    <n v="1589"/>
    <n v="76166572.120000005"/>
    <n v="94923714.069999963"/>
    <n v="0"/>
    <n v="0"/>
    <n v="0"/>
    <n v="0"/>
  </r>
  <r>
    <x v="0"/>
    <x v="0"/>
    <x v="0"/>
    <x v="2"/>
    <x v="11"/>
    <x v="0"/>
    <x v="0"/>
    <x v="15"/>
    <x v="0"/>
    <n v="0"/>
    <n v="14"/>
    <n v="5077085"/>
    <n v="2066255.42"/>
    <n v="0"/>
    <n v="0"/>
    <n v="0"/>
    <n v="0"/>
  </r>
  <r>
    <x v="0"/>
    <x v="0"/>
    <x v="0"/>
    <x v="0"/>
    <x v="19"/>
    <x v="0"/>
    <x v="2"/>
    <x v="7"/>
    <x v="0"/>
    <n v="0"/>
    <n v="4"/>
    <n v="433849.3"/>
    <n v="399078.17"/>
    <n v="0"/>
    <n v="0"/>
    <n v="0"/>
    <n v="0"/>
  </r>
  <r>
    <x v="2"/>
    <x v="0"/>
    <x v="0"/>
    <x v="1"/>
    <x v="0"/>
    <x v="0"/>
    <x v="0"/>
    <x v="10"/>
    <x v="0"/>
    <n v="0"/>
    <n v="1471"/>
    <n v="67578948.310000002"/>
    <n v="89179094.11999996"/>
    <n v="0"/>
    <n v="0"/>
    <n v="0"/>
    <n v="0"/>
  </r>
  <r>
    <x v="1"/>
    <x v="0"/>
    <x v="0"/>
    <x v="0"/>
    <x v="0"/>
    <x v="0"/>
    <x v="0"/>
    <x v="15"/>
    <x v="0"/>
    <n v="0"/>
    <n v="193"/>
    <n v="7794593.9199999999"/>
    <n v="7706708.6499999994"/>
    <n v="0"/>
    <n v="0"/>
    <n v="0"/>
    <n v="0"/>
  </r>
  <r>
    <x v="2"/>
    <x v="0"/>
    <x v="0"/>
    <x v="0"/>
    <x v="8"/>
    <x v="0"/>
    <x v="0"/>
    <x v="4"/>
    <x v="0"/>
    <n v="0"/>
    <n v="3"/>
    <n v="604130"/>
    <n v="218053.07"/>
    <n v="0"/>
    <n v="0"/>
    <n v="0"/>
    <n v="0"/>
  </r>
  <r>
    <x v="0"/>
    <x v="0"/>
    <x v="0"/>
    <x v="1"/>
    <x v="2"/>
    <x v="0"/>
    <x v="2"/>
    <x v="10"/>
    <x v="0"/>
    <n v="0"/>
    <n v="12"/>
    <n v="385887.84999999992"/>
    <n v="256757.83"/>
    <n v="0"/>
    <n v="0"/>
    <n v="0"/>
    <n v="0"/>
  </r>
  <r>
    <x v="2"/>
    <x v="0"/>
    <x v="1"/>
    <x v="1"/>
    <x v="18"/>
    <x v="1"/>
    <x v="1"/>
    <x v="11"/>
    <x v="0"/>
    <n v="0"/>
    <n v="2"/>
    <n v="-6034.5300000000007"/>
    <n v="31568.809999999998"/>
    <n v="0"/>
    <n v="0"/>
    <n v="0"/>
    <n v="0"/>
  </r>
  <r>
    <x v="2"/>
    <x v="1"/>
    <x v="1"/>
    <x v="3"/>
    <x v="25"/>
    <x v="0"/>
    <x v="1"/>
    <x v="21"/>
    <x v="0"/>
    <m/>
    <n v="0"/>
    <n v="0"/>
    <n v="0"/>
    <n v="0"/>
    <n v="0"/>
    <n v="0"/>
    <n v="0"/>
  </r>
  <r>
    <x v="2"/>
    <x v="0"/>
    <x v="0"/>
    <x v="1"/>
    <x v="11"/>
    <x v="0"/>
    <x v="0"/>
    <x v="0"/>
    <x v="0"/>
    <n v="0"/>
    <n v="303"/>
    <n v="22753056.25"/>
    <n v="33323968.639999989"/>
    <n v="0"/>
    <n v="0"/>
    <n v="0"/>
    <n v="0"/>
  </r>
  <r>
    <x v="2"/>
    <x v="0"/>
    <x v="1"/>
    <x v="1"/>
    <x v="4"/>
    <x v="1"/>
    <x v="1"/>
    <x v="17"/>
    <x v="0"/>
    <n v="0"/>
    <n v="2"/>
    <n v="22764.39"/>
    <n v="99631.31"/>
    <n v="0"/>
    <n v="0"/>
    <n v="0"/>
    <n v="0"/>
  </r>
  <r>
    <x v="2"/>
    <x v="0"/>
    <x v="0"/>
    <x v="1"/>
    <x v="19"/>
    <x v="0"/>
    <x v="0"/>
    <x v="3"/>
    <x v="0"/>
    <n v="0"/>
    <n v="10"/>
    <n v="389107.39"/>
    <n v="325705.29999999993"/>
    <n v="0"/>
    <n v="0"/>
    <n v="0"/>
    <n v="0"/>
  </r>
  <r>
    <x v="0"/>
    <x v="0"/>
    <x v="0"/>
    <x v="0"/>
    <x v="16"/>
    <x v="0"/>
    <x v="0"/>
    <x v="8"/>
    <x v="0"/>
    <n v="0"/>
    <n v="3"/>
    <n v="897250.81"/>
    <n v="834210.89999999991"/>
    <n v="0"/>
    <n v="0"/>
    <n v="0"/>
    <n v="0"/>
  </r>
  <r>
    <x v="1"/>
    <x v="0"/>
    <x v="0"/>
    <x v="1"/>
    <x v="2"/>
    <x v="0"/>
    <x v="2"/>
    <x v="16"/>
    <x v="0"/>
    <n v="0"/>
    <n v="7"/>
    <n v="8178586.5299999993"/>
    <n v="8798724.6999999993"/>
    <n v="0"/>
    <n v="0"/>
    <n v="0"/>
    <n v="0"/>
  </r>
  <r>
    <x v="1"/>
    <x v="0"/>
    <x v="0"/>
    <x v="2"/>
    <x v="14"/>
    <x v="0"/>
    <x v="0"/>
    <x v="13"/>
    <x v="0"/>
    <n v="0"/>
    <m/>
    <m/>
    <m/>
    <n v="0"/>
    <n v="0"/>
    <n v="0"/>
    <n v="0"/>
  </r>
  <r>
    <x v="1"/>
    <x v="0"/>
    <x v="1"/>
    <x v="0"/>
    <x v="11"/>
    <x v="1"/>
    <x v="1"/>
    <x v="17"/>
    <x v="0"/>
    <n v="0"/>
    <n v="7"/>
    <n v="19451.61"/>
    <n v="13927.18"/>
    <n v="0"/>
    <n v="0"/>
    <n v="0"/>
    <n v="0"/>
  </r>
  <r>
    <x v="1"/>
    <x v="0"/>
    <x v="0"/>
    <x v="2"/>
    <x v="14"/>
    <x v="0"/>
    <x v="0"/>
    <x v="5"/>
    <x v="0"/>
    <n v="0"/>
    <n v="8"/>
    <n v="31706957.329999998"/>
    <n v="5903385.9099999992"/>
    <n v="0"/>
    <n v="0"/>
    <n v="0"/>
    <n v="0"/>
  </r>
  <r>
    <x v="2"/>
    <x v="0"/>
    <x v="0"/>
    <x v="0"/>
    <x v="1"/>
    <x v="0"/>
    <x v="2"/>
    <x v="3"/>
    <x v="0"/>
    <n v="0"/>
    <n v="8"/>
    <n v="2909774.5700000003"/>
    <n v="1954866.2200000002"/>
    <n v="0"/>
    <n v="0"/>
    <n v="0"/>
    <n v="0"/>
  </r>
  <r>
    <x v="1"/>
    <x v="0"/>
    <x v="0"/>
    <x v="1"/>
    <x v="1"/>
    <x v="0"/>
    <x v="2"/>
    <x v="12"/>
    <x v="0"/>
    <n v="0"/>
    <n v="24"/>
    <n v="2912553.4499999993"/>
    <n v="2563050.8199999994"/>
    <n v="0"/>
    <n v="0"/>
    <n v="0"/>
    <n v="0"/>
  </r>
  <r>
    <x v="0"/>
    <x v="0"/>
    <x v="0"/>
    <x v="1"/>
    <x v="6"/>
    <x v="0"/>
    <x v="0"/>
    <x v="5"/>
    <x v="0"/>
    <n v="0"/>
    <n v="17"/>
    <n v="165211.85999999999"/>
    <n v="181925.23999999996"/>
    <n v="0"/>
    <n v="0"/>
    <n v="0"/>
    <n v="0"/>
  </r>
  <r>
    <x v="1"/>
    <x v="0"/>
    <x v="0"/>
    <x v="1"/>
    <x v="14"/>
    <x v="0"/>
    <x v="0"/>
    <x v="16"/>
    <x v="0"/>
    <n v="0"/>
    <n v="8"/>
    <n v="657023.76"/>
    <n v="766495.41"/>
    <n v="0"/>
    <n v="0"/>
    <n v="0"/>
    <n v="0"/>
  </r>
  <r>
    <x v="2"/>
    <x v="0"/>
    <x v="0"/>
    <x v="1"/>
    <x v="4"/>
    <x v="0"/>
    <x v="0"/>
    <x v="8"/>
    <x v="0"/>
    <n v="0"/>
    <n v="47"/>
    <n v="23660184.899999984"/>
    <n v="25162286.229999989"/>
    <n v="0"/>
    <n v="0"/>
    <n v="0"/>
    <n v="0"/>
  </r>
  <r>
    <x v="0"/>
    <x v="0"/>
    <x v="0"/>
    <x v="1"/>
    <x v="0"/>
    <x v="0"/>
    <x v="0"/>
    <x v="5"/>
    <x v="0"/>
    <n v="0"/>
    <n v="805"/>
    <n v="78994529.479999989"/>
    <n v="111041330.05000004"/>
    <n v="0"/>
    <n v="0"/>
    <n v="0"/>
    <n v="0"/>
  </r>
  <r>
    <x v="0"/>
    <x v="0"/>
    <x v="0"/>
    <x v="2"/>
    <x v="4"/>
    <x v="0"/>
    <x v="0"/>
    <x v="5"/>
    <x v="0"/>
    <n v="0"/>
    <n v="3"/>
    <n v="-524785.43999999959"/>
    <n v="6826097.6700000018"/>
    <n v="0"/>
    <n v="0"/>
    <n v="0"/>
    <n v="0"/>
  </r>
  <r>
    <x v="2"/>
    <x v="0"/>
    <x v="0"/>
    <x v="1"/>
    <x v="0"/>
    <x v="0"/>
    <x v="0"/>
    <x v="7"/>
    <x v="0"/>
    <n v="0"/>
    <n v="1639"/>
    <n v="76728696.289999992"/>
    <n v="99692789.499999985"/>
    <n v="0"/>
    <n v="0"/>
    <n v="0"/>
    <n v="0"/>
  </r>
  <r>
    <x v="1"/>
    <x v="0"/>
    <x v="0"/>
    <x v="0"/>
    <x v="1"/>
    <x v="0"/>
    <x v="0"/>
    <x v="7"/>
    <x v="0"/>
    <n v="0"/>
    <n v="64"/>
    <n v="2848857"/>
    <n v="911668.3"/>
    <n v="0"/>
    <n v="0"/>
    <n v="0"/>
    <n v="0"/>
  </r>
  <r>
    <x v="1"/>
    <x v="0"/>
    <x v="1"/>
    <x v="1"/>
    <x v="4"/>
    <x v="2"/>
    <x v="1"/>
    <x v="17"/>
    <x v="0"/>
    <n v="0"/>
    <n v="8"/>
    <n v="522555.74"/>
    <n v="646018.84000000008"/>
    <n v="0"/>
    <n v="0"/>
    <n v="0"/>
    <n v="0"/>
  </r>
  <r>
    <x v="0"/>
    <x v="0"/>
    <x v="0"/>
    <x v="2"/>
    <x v="14"/>
    <x v="0"/>
    <x v="0"/>
    <x v="13"/>
    <x v="0"/>
    <n v="0"/>
    <m/>
    <m/>
    <m/>
    <n v="0"/>
    <n v="0"/>
    <n v="0"/>
    <n v="0"/>
  </r>
  <r>
    <x v="0"/>
    <x v="0"/>
    <x v="0"/>
    <x v="2"/>
    <x v="2"/>
    <x v="0"/>
    <x v="2"/>
    <x v="10"/>
    <x v="0"/>
    <n v="0"/>
    <n v="7"/>
    <n v="1732494.2"/>
    <n v="595231.65999999992"/>
    <n v="0"/>
    <n v="0"/>
    <n v="0"/>
    <n v="0"/>
  </r>
  <r>
    <x v="2"/>
    <x v="0"/>
    <x v="0"/>
    <x v="1"/>
    <x v="11"/>
    <x v="0"/>
    <x v="0"/>
    <x v="6"/>
    <x v="0"/>
    <n v="0"/>
    <n v="290"/>
    <n v="21442639.860000003"/>
    <n v="32047518.869999994"/>
    <n v="0"/>
    <n v="0"/>
    <n v="0"/>
    <n v="0"/>
  </r>
  <r>
    <x v="0"/>
    <x v="0"/>
    <x v="0"/>
    <x v="0"/>
    <x v="16"/>
    <x v="0"/>
    <x v="0"/>
    <x v="4"/>
    <x v="0"/>
    <n v="0"/>
    <n v="2"/>
    <n v="815250.8"/>
    <n v="802983.49999999988"/>
    <n v="0"/>
    <n v="0"/>
    <n v="0"/>
    <n v="0"/>
  </r>
  <r>
    <x v="0"/>
    <x v="0"/>
    <x v="0"/>
    <x v="1"/>
    <x v="0"/>
    <x v="0"/>
    <x v="0"/>
    <x v="15"/>
    <x v="0"/>
    <n v="0"/>
    <n v="718"/>
    <n v="67086824.679999962"/>
    <n v="96277065.940000087"/>
    <n v="0"/>
    <n v="0"/>
    <n v="0"/>
    <n v="0"/>
  </r>
  <r>
    <x v="1"/>
    <x v="0"/>
    <x v="0"/>
    <x v="1"/>
    <x v="16"/>
    <x v="0"/>
    <x v="0"/>
    <x v="6"/>
    <x v="0"/>
    <n v="0"/>
    <n v="17"/>
    <n v="9342275.2399999984"/>
    <n v="9280164.6199999992"/>
    <n v="0"/>
    <n v="0"/>
    <n v="0"/>
    <n v="0"/>
  </r>
  <r>
    <x v="2"/>
    <x v="0"/>
    <x v="0"/>
    <x v="1"/>
    <x v="2"/>
    <x v="0"/>
    <x v="0"/>
    <x v="13"/>
    <x v="0"/>
    <n v="0"/>
    <m/>
    <m/>
    <m/>
    <n v="0"/>
    <n v="0"/>
    <n v="0"/>
    <n v="0"/>
  </r>
  <r>
    <x v="2"/>
    <x v="0"/>
    <x v="0"/>
    <x v="1"/>
    <x v="9"/>
    <x v="0"/>
    <x v="0"/>
    <x v="20"/>
    <x v="0"/>
    <n v="0"/>
    <m/>
    <n v="3087831.2999999989"/>
    <n v="3278462.6999999997"/>
    <n v="0"/>
    <n v="0"/>
    <n v="0"/>
    <n v="0"/>
  </r>
  <r>
    <x v="0"/>
    <x v="0"/>
    <x v="0"/>
    <x v="1"/>
    <x v="12"/>
    <x v="0"/>
    <x v="2"/>
    <x v="6"/>
    <x v="0"/>
    <n v="0"/>
    <m/>
    <n v="6229120.2999999998"/>
    <n v="6269168.3599999994"/>
    <n v="0"/>
    <n v="0"/>
    <n v="0"/>
    <n v="0"/>
  </r>
  <r>
    <x v="1"/>
    <x v="0"/>
    <x v="0"/>
    <x v="0"/>
    <x v="1"/>
    <x v="0"/>
    <x v="0"/>
    <x v="15"/>
    <x v="0"/>
    <n v="0"/>
    <n v="64"/>
    <n v="2848857"/>
    <n v="911668.3"/>
    <n v="0"/>
    <n v="0"/>
    <n v="0"/>
    <n v="0"/>
  </r>
  <r>
    <x v="1"/>
    <x v="0"/>
    <x v="0"/>
    <x v="1"/>
    <x v="9"/>
    <x v="0"/>
    <x v="0"/>
    <x v="20"/>
    <x v="0"/>
    <n v="0"/>
    <n v="12"/>
    <n v="9919471.0299999993"/>
    <n v="10639971.719999999"/>
    <n v="0"/>
    <n v="0"/>
    <n v="0"/>
    <n v="0"/>
  </r>
  <r>
    <x v="2"/>
    <x v="0"/>
    <x v="1"/>
    <x v="1"/>
    <x v="20"/>
    <x v="1"/>
    <x v="1"/>
    <x v="17"/>
    <x v="0"/>
    <n v="0"/>
    <m/>
    <n v="0"/>
    <n v="21371.73"/>
    <n v="0"/>
    <n v="0"/>
    <n v="0"/>
    <n v="0"/>
  </r>
  <r>
    <x v="1"/>
    <x v="0"/>
    <x v="0"/>
    <x v="1"/>
    <x v="1"/>
    <x v="0"/>
    <x v="0"/>
    <x v="7"/>
    <x v="0"/>
    <n v="0"/>
    <n v="31"/>
    <n v="5449673.5499999998"/>
    <n v="5902617.75"/>
    <n v="0"/>
    <n v="0"/>
    <n v="0"/>
    <n v="0"/>
  </r>
  <r>
    <x v="2"/>
    <x v="0"/>
    <x v="0"/>
    <x v="1"/>
    <x v="9"/>
    <x v="0"/>
    <x v="0"/>
    <x v="13"/>
    <x v="0"/>
    <n v="0"/>
    <m/>
    <n v="0"/>
    <n v="0"/>
    <n v="0"/>
    <n v="0"/>
    <n v="0"/>
    <n v="0"/>
  </r>
  <r>
    <x v="0"/>
    <x v="0"/>
    <x v="0"/>
    <x v="1"/>
    <x v="7"/>
    <x v="0"/>
    <x v="0"/>
    <x v="0"/>
    <x v="0"/>
    <n v="0"/>
    <n v="9"/>
    <n v="76200"/>
    <n v="87835.58"/>
    <n v="0"/>
    <n v="0"/>
    <n v="0"/>
    <n v="0"/>
  </r>
  <r>
    <x v="0"/>
    <x v="0"/>
    <x v="0"/>
    <x v="1"/>
    <x v="2"/>
    <x v="0"/>
    <x v="0"/>
    <x v="15"/>
    <x v="0"/>
    <n v="0"/>
    <n v="62"/>
    <n v="8611887.0999999996"/>
    <n v="4408081.3100000005"/>
    <n v="0"/>
    <n v="0"/>
    <n v="0"/>
    <n v="0"/>
  </r>
  <r>
    <x v="2"/>
    <x v="0"/>
    <x v="1"/>
    <x v="1"/>
    <x v="4"/>
    <x v="1"/>
    <x v="1"/>
    <x v="11"/>
    <x v="0"/>
    <n v="0"/>
    <n v="2"/>
    <n v="22764.39"/>
    <n v="90531.739999999991"/>
    <n v="0"/>
    <n v="0"/>
    <n v="0"/>
    <n v="0"/>
  </r>
  <r>
    <x v="2"/>
    <x v="0"/>
    <x v="0"/>
    <x v="1"/>
    <x v="11"/>
    <x v="0"/>
    <x v="0"/>
    <x v="13"/>
    <x v="0"/>
    <n v="0"/>
    <m/>
    <n v="0"/>
    <n v="0"/>
    <n v="0"/>
    <n v="0"/>
    <n v="0"/>
    <n v="0"/>
  </r>
  <r>
    <x v="2"/>
    <x v="0"/>
    <x v="0"/>
    <x v="1"/>
    <x v="1"/>
    <x v="0"/>
    <x v="2"/>
    <x v="9"/>
    <x v="0"/>
    <n v="0"/>
    <n v="59"/>
    <n v="3334515.4800000004"/>
    <n v="2266566.4299999997"/>
    <n v="0"/>
    <n v="0"/>
    <n v="0"/>
    <n v="0"/>
  </r>
  <r>
    <x v="0"/>
    <x v="0"/>
    <x v="1"/>
    <x v="1"/>
    <x v="0"/>
    <x v="1"/>
    <x v="1"/>
    <x v="17"/>
    <x v="0"/>
    <n v="0"/>
    <n v="3"/>
    <n v="155285.51"/>
    <n v="328811.62000000005"/>
    <n v="0"/>
    <n v="0"/>
    <n v="0"/>
    <n v="0"/>
  </r>
  <r>
    <x v="1"/>
    <x v="0"/>
    <x v="0"/>
    <x v="2"/>
    <x v="11"/>
    <x v="0"/>
    <x v="0"/>
    <x v="4"/>
    <x v="0"/>
    <n v="0"/>
    <n v="9"/>
    <n v="3694524.5100000007"/>
    <n v="7035898.3499999996"/>
    <n v="0"/>
    <n v="0"/>
    <n v="0"/>
    <n v="0"/>
  </r>
  <r>
    <x v="0"/>
    <x v="0"/>
    <x v="1"/>
    <x v="1"/>
    <x v="23"/>
    <x v="1"/>
    <x v="1"/>
    <x v="18"/>
    <x v="0"/>
    <n v="0"/>
    <n v="1"/>
    <n v="-1980"/>
    <n v="7122.7100000000009"/>
    <n v="0"/>
    <n v="0"/>
    <n v="0"/>
    <n v="0"/>
  </r>
  <r>
    <x v="0"/>
    <x v="0"/>
    <x v="0"/>
    <x v="0"/>
    <x v="0"/>
    <x v="0"/>
    <x v="0"/>
    <x v="3"/>
    <x v="0"/>
    <n v="0"/>
    <n v="92"/>
    <n v="3368166.5"/>
    <n v="5621079.1499999985"/>
    <n v="0"/>
    <n v="0"/>
    <n v="0"/>
    <n v="0"/>
  </r>
  <r>
    <x v="2"/>
    <x v="0"/>
    <x v="0"/>
    <x v="1"/>
    <x v="7"/>
    <x v="0"/>
    <x v="0"/>
    <x v="8"/>
    <x v="0"/>
    <n v="0"/>
    <n v="6"/>
    <n v="85455.97"/>
    <n v="80537.150000000009"/>
    <n v="0"/>
    <n v="0"/>
    <n v="0"/>
    <n v="0"/>
  </r>
  <r>
    <x v="0"/>
    <x v="0"/>
    <x v="0"/>
    <x v="2"/>
    <x v="0"/>
    <x v="0"/>
    <x v="0"/>
    <x v="10"/>
    <x v="0"/>
    <n v="0"/>
    <n v="492"/>
    <n v="21389958.260000005"/>
    <n v="4281112.8600000003"/>
    <n v="0"/>
    <n v="0"/>
    <n v="0"/>
    <n v="0"/>
  </r>
  <r>
    <x v="2"/>
    <x v="0"/>
    <x v="0"/>
    <x v="0"/>
    <x v="4"/>
    <x v="0"/>
    <x v="0"/>
    <x v="4"/>
    <x v="0"/>
    <n v="0"/>
    <n v="4"/>
    <n v="4769178.3099999996"/>
    <n v="9160153.3599999975"/>
    <n v="0"/>
    <n v="0"/>
    <n v="0"/>
    <n v="0"/>
  </r>
  <r>
    <x v="0"/>
    <x v="0"/>
    <x v="0"/>
    <x v="1"/>
    <x v="9"/>
    <x v="0"/>
    <x v="0"/>
    <x v="0"/>
    <x v="0"/>
    <n v="0"/>
    <n v="90"/>
    <n v="4161497.46"/>
    <n v="4117216.46"/>
    <n v="0"/>
    <n v="0"/>
    <n v="0"/>
    <n v="0"/>
  </r>
  <r>
    <x v="0"/>
    <x v="0"/>
    <x v="0"/>
    <x v="1"/>
    <x v="0"/>
    <x v="0"/>
    <x v="0"/>
    <x v="8"/>
    <x v="0"/>
    <n v="0"/>
    <n v="793"/>
    <n v="75607726.38000001"/>
    <n v="107537503.62000006"/>
    <n v="0"/>
    <n v="0"/>
    <n v="0"/>
    <n v="0"/>
  </r>
  <r>
    <x v="1"/>
    <x v="0"/>
    <x v="0"/>
    <x v="1"/>
    <x v="7"/>
    <x v="0"/>
    <x v="0"/>
    <x v="4"/>
    <x v="0"/>
    <n v="0"/>
    <n v="8"/>
    <n v="305206.80000000005"/>
    <n v="340627.02999999997"/>
    <n v="0"/>
    <n v="0"/>
    <n v="0"/>
    <n v="0"/>
  </r>
  <r>
    <x v="1"/>
    <x v="0"/>
    <x v="0"/>
    <x v="1"/>
    <x v="9"/>
    <x v="0"/>
    <x v="0"/>
    <x v="9"/>
    <x v="0"/>
    <n v="0"/>
    <n v="17"/>
    <n v="11360935.789999997"/>
    <n v="11905624.810000002"/>
    <n v="0"/>
    <n v="0"/>
    <n v="0"/>
    <n v="0"/>
  </r>
  <r>
    <x v="0"/>
    <x v="0"/>
    <x v="0"/>
    <x v="2"/>
    <x v="0"/>
    <x v="0"/>
    <x v="0"/>
    <x v="4"/>
    <x v="0"/>
    <n v="0"/>
    <n v="498"/>
    <n v="21759450.749999993"/>
    <n v="5191753.3999999994"/>
    <n v="0"/>
    <n v="0"/>
    <n v="0"/>
    <n v="0"/>
  </r>
  <r>
    <x v="1"/>
    <x v="0"/>
    <x v="0"/>
    <x v="0"/>
    <x v="11"/>
    <x v="0"/>
    <x v="0"/>
    <x v="23"/>
    <x v="0"/>
    <n v="0"/>
    <n v="31"/>
    <n v="40006718.780000009"/>
    <n v="21674894.010000002"/>
    <n v="0"/>
    <n v="0"/>
    <n v="0"/>
    <n v="0"/>
  </r>
  <r>
    <x v="1"/>
    <x v="0"/>
    <x v="1"/>
    <x v="1"/>
    <x v="16"/>
    <x v="1"/>
    <x v="1"/>
    <x v="17"/>
    <x v="0"/>
    <n v="0"/>
    <n v="71"/>
    <n v="348859.35999999993"/>
    <n v="387342.41"/>
    <n v="0"/>
    <n v="0"/>
    <n v="0"/>
    <n v="0"/>
  </r>
  <r>
    <x v="1"/>
    <x v="0"/>
    <x v="0"/>
    <x v="1"/>
    <x v="1"/>
    <x v="0"/>
    <x v="0"/>
    <x v="10"/>
    <x v="0"/>
    <n v="0"/>
    <n v="21"/>
    <n v="5069945.92"/>
    <n v="5646088.5599999996"/>
    <n v="0"/>
    <n v="0"/>
    <n v="0"/>
    <n v="0"/>
  </r>
  <r>
    <x v="0"/>
    <x v="0"/>
    <x v="0"/>
    <x v="1"/>
    <x v="1"/>
    <x v="0"/>
    <x v="0"/>
    <x v="10"/>
    <x v="0"/>
    <n v="0"/>
    <n v="20"/>
    <n v="9729372.6300000027"/>
    <n v="8833952.7999999989"/>
    <n v="0"/>
    <n v="0"/>
    <n v="0"/>
    <n v="0"/>
  </r>
  <r>
    <x v="0"/>
    <x v="0"/>
    <x v="1"/>
    <x v="0"/>
    <x v="4"/>
    <x v="3"/>
    <x v="1"/>
    <x v="17"/>
    <x v="0"/>
    <n v="0"/>
    <m/>
    <n v="0"/>
    <n v="346.89"/>
    <n v="0"/>
    <n v="0"/>
    <n v="0"/>
    <n v="0"/>
  </r>
  <r>
    <x v="0"/>
    <x v="0"/>
    <x v="0"/>
    <x v="2"/>
    <x v="0"/>
    <x v="0"/>
    <x v="0"/>
    <x v="7"/>
    <x v="0"/>
    <n v="0"/>
    <n v="498"/>
    <n v="21759450.75"/>
    <n v="4616563.9500000011"/>
    <n v="0"/>
    <n v="0"/>
    <n v="0"/>
    <n v="0"/>
  </r>
  <r>
    <x v="0"/>
    <x v="0"/>
    <x v="0"/>
    <x v="1"/>
    <x v="6"/>
    <x v="0"/>
    <x v="0"/>
    <x v="10"/>
    <x v="0"/>
    <n v="0"/>
    <m/>
    <n v="0"/>
    <n v="16403.419999999998"/>
    <n v="0"/>
    <n v="0"/>
    <n v="0"/>
    <n v="0"/>
  </r>
  <r>
    <x v="1"/>
    <x v="0"/>
    <x v="1"/>
    <x v="1"/>
    <x v="8"/>
    <x v="1"/>
    <x v="1"/>
    <x v="22"/>
    <x v="0"/>
    <n v="0"/>
    <n v="24"/>
    <n v="198308.19"/>
    <n v="295846.59000000003"/>
    <n v="0"/>
    <n v="0"/>
    <n v="0"/>
    <n v="0"/>
  </r>
  <r>
    <x v="2"/>
    <x v="0"/>
    <x v="1"/>
    <x v="1"/>
    <x v="8"/>
    <x v="1"/>
    <x v="1"/>
    <x v="1"/>
    <x v="0"/>
    <n v="0"/>
    <n v="10"/>
    <n v="98584.54"/>
    <n v="332883.03999999998"/>
    <n v="0"/>
    <n v="0"/>
    <n v="0"/>
    <n v="0"/>
  </r>
  <r>
    <x v="1"/>
    <x v="0"/>
    <x v="0"/>
    <x v="1"/>
    <x v="10"/>
    <x v="0"/>
    <x v="0"/>
    <x v="0"/>
    <x v="0"/>
    <n v="0"/>
    <n v="34"/>
    <n v="9891312.7600000016"/>
    <n v="9240632.1699999999"/>
    <n v="0"/>
    <n v="0"/>
    <n v="0"/>
    <n v="0"/>
  </r>
  <r>
    <x v="2"/>
    <x v="0"/>
    <x v="0"/>
    <x v="2"/>
    <x v="11"/>
    <x v="0"/>
    <x v="0"/>
    <x v="9"/>
    <x v="0"/>
    <n v="0"/>
    <n v="2"/>
    <n v="526122.73"/>
    <n v="2909534.89"/>
    <n v="0"/>
    <n v="0"/>
    <n v="0"/>
    <n v="0"/>
  </r>
  <r>
    <x v="2"/>
    <x v="0"/>
    <x v="0"/>
    <x v="2"/>
    <x v="2"/>
    <x v="0"/>
    <x v="0"/>
    <x v="10"/>
    <x v="0"/>
    <n v="0"/>
    <n v="5"/>
    <n v="2605908.5099999998"/>
    <n v="2849863.0700000003"/>
    <n v="0"/>
    <n v="0"/>
    <n v="0"/>
    <n v="0"/>
  </r>
  <r>
    <x v="1"/>
    <x v="0"/>
    <x v="0"/>
    <x v="1"/>
    <x v="9"/>
    <x v="0"/>
    <x v="0"/>
    <x v="12"/>
    <x v="0"/>
    <n v="0"/>
    <n v="17"/>
    <n v="11870615.219999999"/>
    <n v="12422078.370000003"/>
    <n v="0"/>
    <n v="0"/>
    <n v="0"/>
    <n v="0"/>
  </r>
  <r>
    <x v="0"/>
    <x v="0"/>
    <x v="0"/>
    <x v="1"/>
    <x v="11"/>
    <x v="0"/>
    <x v="0"/>
    <x v="16"/>
    <x v="0"/>
    <n v="0"/>
    <n v="180"/>
    <n v="19288593.139999997"/>
    <n v="21079784.779999997"/>
    <n v="0"/>
    <n v="0"/>
    <n v="0"/>
    <n v="0"/>
  </r>
  <r>
    <x v="1"/>
    <x v="0"/>
    <x v="0"/>
    <x v="0"/>
    <x v="19"/>
    <x v="0"/>
    <x v="2"/>
    <x v="15"/>
    <x v="0"/>
    <n v="0"/>
    <n v="3"/>
    <n v="722877.12"/>
    <n v="342355.32999999996"/>
    <n v="0"/>
    <n v="0"/>
    <n v="0"/>
    <n v="0"/>
  </r>
  <r>
    <x v="0"/>
    <x v="0"/>
    <x v="0"/>
    <x v="0"/>
    <x v="11"/>
    <x v="0"/>
    <x v="0"/>
    <x v="3"/>
    <x v="0"/>
    <n v="0"/>
    <n v="11"/>
    <n v="1635972.38"/>
    <n v="1106174.5200000003"/>
    <n v="0"/>
    <n v="0"/>
    <n v="0"/>
    <n v="0"/>
  </r>
  <r>
    <x v="2"/>
    <x v="0"/>
    <x v="0"/>
    <x v="1"/>
    <x v="0"/>
    <x v="0"/>
    <x v="0"/>
    <x v="0"/>
    <x v="0"/>
    <n v="0"/>
    <n v="1674"/>
    <n v="88574787.439999968"/>
    <n v="111048231.34000002"/>
    <n v="0"/>
    <n v="0"/>
    <n v="0"/>
    <n v="0"/>
  </r>
  <r>
    <x v="2"/>
    <x v="0"/>
    <x v="0"/>
    <x v="1"/>
    <x v="17"/>
    <x v="0"/>
    <x v="2"/>
    <x v="15"/>
    <x v="0"/>
    <n v="0"/>
    <n v="1"/>
    <n v="676780"/>
    <n v="785078.82"/>
    <n v="0"/>
    <n v="0"/>
    <n v="0"/>
    <n v="0"/>
  </r>
  <r>
    <x v="1"/>
    <x v="0"/>
    <x v="0"/>
    <x v="1"/>
    <x v="1"/>
    <x v="0"/>
    <x v="0"/>
    <x v="0"/>
    <x v="0"/>
    <n v="0"/>
    <n v="37"/>
    <n v="5982982.1700000009"/>
    <n v="6973333.5499999998"/>
    <n v="0"/>
    <n v="0"/>
    <n v="0"/>
    <n v="0"/>
  </r>
  <r>
    <x v="2"/>
    <x v="0"/>
    <x v="0"/>
    <x v="0"/>
    <x v="9"/>
    <x v="0"/>
    <x v="2"/>
    <x v="2"/>
    <x v="0"/>
    <n v="0"/>
    <m/>
    <n v="264069.96000000002"/>
    <n v="264069.96000000002"/>
    <n v="0"/>
    <n v="0"/>
    <n v="0"/>
    <n v="0"/>
  </r>
  <r>
    <x v="1"/>
    <x v="0"/>
    <x v="0"/>
    <x v="0"/>
    <x v="0"/>
    <x v="0"/>
    <x v="0"/>
    <x v="23"/>
    <x v="0"/>
    <n v="0"/>
    <n v="51"/>
    <n v="114298800.81999999"/>
    <n v="50782898.879999988"/>
    <n v="0"/>
    <n v="0"/>
    <n v="0"/>
    <n v="0"/>
  </r>
  <r>
    <x v="0"/>
    <x v="0"/>
    <x v="0"/>
    <x v="0"/>
    <x v="10"/>
    <x v="0"/>
    <x v="0"/>
    <x v="10"/>
    <x v="0"/>
    <n v="0"/>
    <n v="35"/>
    <n v="7547498.5399999982"/>
    <n v="5445155.2499999991"/>
    <n v="0"/>
    <n v="0"/>
    <n v="0"/>
    <n v="0"/>
  </r>
  <r>
    <x v="0"/>
    <x v="0"/>
    <x v="0"/>
    <x v="1"/>
    <x v="7"/>
    <x v="0"/>
    <x v="0"/>
    <x v="15"/>
    <x v="0"/>
    <n v="0"/>
    <n v="1"/>
    <n v="4900"/>
    <n v="2232.5500000000002"/>
    <n v="0"/>
    <n v="0"/>
    <n v="0"/>
    <n v="0"/>
  </r>
  <r>
    <x v="1"/>
    <x v="0"/>
    <x v="0"/>
    <x v="1"/>
    <x v="8"/>
    <x v="0"/>
    <x v="2"/>
    <x v="0"/>
    <x v="0"/>
    <n v="0"/>
    <n v="152"/>
    <n v="2540818.9999999995"/>
    <n v="2958302.2899999991"/>
    <n v="0"/>
    <n v="0"/>
    <n v="0"/>
    <n v="0"/>
  </r>
  <r>
    <x v="0"/>
    <x v="1"/>
    <x v="1"/>
    <x v="0"/>
    <x v="18"/>
    <x v="5"/>
    <x v="1"/>
    <x v="13"/>
    <x v="0"/>
    <n v="0"/>
    <m/>
    <m/>
    <m/>
    <n v="0"/>
    <n v="0"/>
    <n v="0"/>
    <n v="0"/>
  </r>
  <r>
    <x v="2"/>
    <x v="0"/>
    <x v="0"/>
    <x v="2"/>
    <x v="2"/>
    <x v="0"/>
    <x v="0"/>
    <x v="8"/>
    <x v="0"/>
    <n v="0"/>
    <n v="24"/>
    <n v="9734546.2499999981"/>
    <n v="14523310.719999999"/>
    <n v="0"/>
    <n v="0"/>
    <n v="0"/>
    <n v="0"/>
  </r>
  <r>
    <x v="1"/>
    <x v="0"/>
    <x v="0"/>
    <x v="2"/>
    <x v="11"/>
    <x v="0"/>
    <x v="0"/>
    <x v="6"/>
    <x v="0"/>
    <n v="0"/>
    <n v="8"/>
    <n v="3675573.5100000007"/>
    <n v="7019829.7000000002"/>
    <n v="0"/>
    <n v="0"/>
    <n v="0"/>
    <n v="0"/>
  </r>
  <r>
    <x v="2"/>
    <x v="0"/>
    <x v="0"/>
    <x v="2"/>
    <x v="0"/>
    <x v="0"/>
    <x v="0"/>
    <x v="16"/>
    <x v="0"/>
    <n v="0"/>
    <n v="10"/>
    <n v="1803191.5499999998"/>
    <n v="8298973.0800000001"/>
    <n v="0"/>
    <n v="0"/>
    <n v="0"/>
    <n v="0"/>
  </r>
  <r>
    <x v="0"/>
    <x v="0"/>
    <x v="0"/>
    <x v="0"/>
    <x v="0"/>
    <x v="0"/>
    <x v="0"/>
    <x v="8"/>
    <x v="0"/>
    <n v="0"/>
    <n v="101"/>
    <n v="5919652.4000000013"/>
    <n v="9492533.6400000006"/>
    <n v="0"/>
    <n v="0"/>
    <n v="0"/>
    <n v="0"/>
  </r>
  <r>
    <x v="0"/>
    <x v="0"/>
    <x v="0"/>
    <x v="1"/>
    <x v="18"/>
    <x v="0"/>
    <x v="0"/>
    <x v="13"/>
    <x v="0"/>
    <n v="0"/>
    <m/>
    <m/>
    <m/>
    <n v="0"/>
    <n v="0"/>
    <n v="0"/>
    <n v="0"/>
  </r>
  <r>
    <x v="0"/>
    <x v="0"/>
    <x v="0"/>
    <x v="1"/>
    <x v="6"/>
    <x v="0"/>
    <x v="0"/>
    <x v="8"/>
    <x v="0"/>
    <n v="0"/>
    <n v="2"/>
    <n v="4916.75"/>
    <n v="21102.12"/>
    <n v="0"/>
    <n v="0"/>
    <n v="0"/>
    <n v="0"/>
  </r>
  <r>
    <x v="0"/>
    <x v="0"/>
    <x v="0"/>
    <x v="1"/>
    <x v="23"/>
    <x v="0"/>
    <x v="0"/>
    <x v="7"/>
    <x v="0"/>
    <n v="0"/>
    <m/>
    <n v="423000"/>
    <n v="430406.9"/>
    <n v="0"/>
    <n v="0"/>
    <n v="0"/>
    <n v="0"/>
  </r>
  <r>
    <x v="2"/>
    <x v="0"/>
    <x v="0"/>
    <x v="1"/>
    <x v="4"/>
    <x v="0"/>
    <x v="0"/>
    <x v="6"/>
    <x v="0"/>
    <n v="0"/>
    <n v="17"/>
    <n v="19667567.659999985"/>
    <n v="21255735.169999994"/>
    <n v="0"/>
    <n v="0"/>
    <n v="0"/>
    <n v="0"/>
  </r>
  <r>
    <x v="0"/>
    <x v="0"/>
    <x v="0"/>
    <x v="1"/>
    <x v="0"/>
    <x v="0"/>
    <x v="0"/>
    <x v="2"/>
    <x v="0"/>
    <n v="0"/>
    <n v="140"/>
    <n v="17684737.620000001"/>
    <n v="7696218.4799999977"/>
    <n v="0"/>
    <n v="0"/>
    <n v="0"/>
    <n v="0"/>
  </r>
  <r>
    <x v="1"/>
    <x v="0"/>
    <x v="0"/>
    <x v="1"/>
    <x v="2"/>
    <x v="0"/>
    <x v="2"/>
    <x v="2"/>
    <x v="0"/>
    <n v="0"/>
    <n v="7"/>
    <n v="8229886.5300000003"/>
    <n v="8850024.6999999993"/>
    <n v="0"/>
    <n v="0"/>
    <n v="0"/>
    <n v="0"/>
  </r>
  <r>
    <x v="2"/>
    <x v="0"/>
    <x v="0"/>
    <x v="2"/>
    <x v="2"/>
    <x v="0"/>
    <x v="0"/>
    <x v="0"/>
    <x v="0"/>
    <n v="0"/>
    <n v="24"/>
    <n v="9734546.25"/>
    <n v="14384649.540000001"/>
    <n v="0"/>
    <n v="0"/>
    <n v="0"/>
    <n v="0"/>
  </r>
  <r>
    <x v="2"/>
    <x v="0"/>
    <x v="0"/>
    <x v="2"/>
    <x v="2"/>
    <x v="0"/>
    <x v="2"/>
    <x v="5"/>
    <x v="0"/>
    <n v="0"/>
    <n v="5"/>
    <n v="931257.28999999992"/>
    <n v="1416551.95"/>
    <n v="0"/>
    <n v="0"/>
    <n v="0"/>
    <n v="0"/>
  </r>
  <r>
    <x v="2"/>
    <x v="0"/>
    <x v="0"/>
    <x v="1"/>
    <x v="9"/>
    <x v="0"/>
    <x v="0"/>
    <x v="4"/>
    <x v="0"/>
    <n v="0"/>
    <n v="14"/>
    <n v="4636913.17"/>
    <n v="5436485.9800000014"/>
    <n v="0"/>
    <n v="0"/>
    <n v="0"/>
    <n v="0"/>
  </r>
  <r>
    <x v="0"/>
    <x v="0"/>
    <x v="0"/>
    <x v="0"/>
    <x v="11"/>
    <x v="0"/>
    <x v="0"/>
    <x v="15"/>
    <x v="0"/>
    <n v="0"/>
    <n v="11"/>
    <n v="1635972.38"/>
    <n v="867101.57000000007"/>
    <n v="0"/>
    <n v="0"/>
    <n v="0"/>
    <n v="0"/>
  </r>
  <r>
    <x v="0"/>
    <x v="0"/>
    <x v="0"/>
    <x v="0"/>
    <x v="8"/>
    <x v="0"/>
    <x v="2"/>
    <x v="2"/>
    <x v="0"/>
    <n v="0"/>
    <n v="186"/>
    <n v="3826743.46"/>
    <n v="4801647.9299999978"/>
    <n v="0"/>
    <n v="0"/>
    <n v="0"/>
    <n v="0"/>
  </r>
  <r>
    <x v="2"/>
    <x v="0"/>
    <x v="0"/>
    <x v="1"/>
    <x v="11"/>
    <x v="0"/>
    <x v="0"/>
    <x v="4"/>
    <x v="0"/>
    <n v="0"/>
    <n v="301"/>
    <n v="23419730.169999991"/>
    <n v="33819083.32"/>
    <n v="0"/>
    <n v="0"/>
    <n v="0"/>
    <n v="0"/>
  </r>
  <r>
    <x v="1"/>
    <x v="0"/>
    <x v="0"/>
    <x v="2"/>
    <x v="0"/>
    <x v="0"/>
    <x v="0"/>
    <x v="8"/>
    <x v="0"/>
    <n v="0"/>
    <n v="18"/>
    <n v="4874851.5600000005"/>
    <n v="3395292.32"/>
    <n v="0"/>
    <n v="0"/>
    <n v="0"/>
    <n v="0"/>
  </r>
  <r>
    <x v="0"/>
    <x v="0"/>
    <x v="0"/>
    <x v="0"/>
    <x v="0"/>
    <x v="0"/>
    <x v="0"/>
    <x v="13"/>
    <x v="0"/>
    <n v="0"/>
    <m/>
    <m/>
    <m/>
    <n v="0"/>
    <n v="0"/>
    <n v="0"/>
    <n v="0"/>
  </r>
  <r>
    <x v="2"/>
    <x v="0"/>
    <x v="0"/>
    <x v="0"/>
    <x v="27"/>
    <x v="0"/>
    <x v="2"/>
    <x v="13"/>
    <x v="0"/>
    <n v="0"/>
    <m/>
    <m/>
    <m/>
    <n v="0"/>
    <n v="0"/>
    <n v="0"/>
    <n v="0"/>
  </r>
  <r>
    <x v="1"/>
    <x v="0"/>
    <x v="0"/>
    <x v="0"/>
    <x v="0"/>
    <x v="0"/>
    <x v="0"/>
    <x v="5"/>
    <x v="0"/>
    <n v="0"/>
    <n v="197"/>
    <n v="8672974.2199999988"/>
    <n v="7938425.3399999999"/>
    <n v="0"/>
    <n v="0"/>
    <n v="0"/>
    <n v="0"/>
  </r>
  <r>
    <x v="0"/>
    <x v="0"/>
    <x v="0"/>
    <x v="1"/>
    <x v="16"/>
    <x v="0"/>
    <x v="0"/>
    <x v="13"/>
    <x v="0"/>
    <n v="0"/>
    <m/>
    <m/>
    <m/>
    <n v="0"/>
    <n v="0"/>
    <n v="0"/>
    <n v="0"/>
  </r>
  <r>
    <x v="2"/>
    <x v="0"/>
    <x v="2"/>
    <x v="3"/>
    <x v="25"/>
    <x v="0"/>
    <x v="1"/>
    <x v="13"/>
    <x v="0"/>
    <n v="0"/>
    <n v="0"/>
    <n v="0"/>
    <n v="0"/>
    <n v="0"/>
    <n v="0"/>
    <n v="0"/>
    <n v="0"/>
  </r>
  <r>
    <x v="1"/>
    <x v="0"/>
    <x v="0"/>
    <x v="1"/>
    <x v="1"/>
    <x v="0"/>
    <x v="2"/>
    <x v="3"/>
    <x v="0"/>
    <n v="0"/>
    <n v="26"/>
    <n v="2952627.83"/>
    <n v="2597666.2000000002"/>
    <n v="0"/>
    <n v="0"/>
    <n v="0"/>
    <n v="0"/>
  </r>
  <r>
    <x v="1"/>
    <x v="0"/>
    <x v="0"/>
    <x v="1"/>
    <x v="12"/>
    <x v="0"/>
    <x v="2"/>
    <x v="13"/>
    <x v="0"/>
    <n v="0"/>
    <m/>
    <m/>
    <m/>
    <n v="0"/>
    <n v="0"/>
    <n v="0"/>
    <n v="0"/>
  </r>
  <r>
    <x v="2"/>
    <x v="0"/>
    <x v="0"/>
    <x v="0"/>
    <x v="11"/>
    <x v="0"/>
    <x v="0"/>
    <x v="5"/>
    <x v="0"/>
    <n v="0"/>
    <n v="6"/>
    <n v="933850.92"/>
    <n v="1387224.7300000002"/>
    <n v="0"/>
    <n v="0"/>
    <n v="0"/>
    <n v="0"/>
  </r>
  <r>
    <x v="0"/>
    <x v="0"/>
    <x v="0"/>
    <x v="1"/>
    <x v="6"/>
    <x v="0"/>
    <x v="0"/>
    <x v="4"/>
    <x v="0"/>
    <n v="0"/>
    <n v="15"/>
    <n v="147341.85999999999"/>
    <n v="163463.51000000004"/>
    <n v="0"/>
    <n v="0"/>
    <n v="0"/>
    <n v="0"/>
  </r>
  <r>
    <x v="0"/>
    <x v="0"/>
    <x v="0"/>
    <x v="1"/>
    <x v="16"/>
    <x v="0"/>
    <x v="0"/>
    <x v="3"/>
    <x v="0"/>
    <n v="0"/>
    <n v="7"/>
    <n v="3510521.31"/>
    <n v="3506650.79"/>
    <n v="0"/>
    <n v="0"/>
    <n v="0"/>
    <n v="0"/>
  </r>
  <r>
    <x v="1"/>
    <x v="0"/>
    <x v="0"/>
    <x v="1"/>
    <x v="2"/>
    <x v="0"/>
    <x v="0"/>
    <x v="8"/>
    <x v="0"/>
    <n v="0"/>
    <n v="24"/>
    <n v="4657534.8999999994"/>
    <n v="8325450.8499999987"/>
    <n v="0"/>
    <n v="0"/>
    <n v="0"/>
    <n v="0"/>
  </r>
  <r>
    <x v="0"/>
    <x v="0"/>
    <x v="0"/>
    <x v="0"/>
    <x v="8"/>
    <x v="0"/>
    <x v="2"/>
    <x v="3"/>
    <x v="0"/>
    <n v="0"/>
    <n v="186"/>
    <n v="3446519.48"/>
    <n v="4323492.16"/>
    <n v="0"/>
    <n v="0"/>
    <n v="0"/>
    <n v="0"/>
  </r>
  <r>
    <x v="0"/>
    <x v="0"/>
    <x v="0"/>
    <x v="0"/>
    <x v="8"/>
    <x v="0"/>
    <x v="2"/>
    <x v="0"/>
    <x v="0"/>
    <n v="0"/>
    <n v="179"/>
    <n v="3849759.1499999994"/>
    <n v="4651997.8600000003"/>
    <n v="0"/>
    <n v="0"/>
    <n v="0"/>
    <n v="0"/>
  </r>
  <r>
    <x v="0"/>
    <x v="0"/>
    <x v="0"/>
    <x v="0"/>
    <x v="10"/>
    <x v="0"/>
    <x v="0"/>
    <x v="12"/>
    <x v="0"/>
    <n v="0"/>
    <n v="35"/>
    <n v="6269529.5999999987"/>
    <n v="4167186.3099999996"/>
    <n v="0"/>
    <n v="0"/>
    <n v="0"/>
    <n v="0"/>
  </r>
  <r>
    <x v="0"/>
    <x v="0"/>
    <x v="0"/>
    <x v="1"/>
    <x v="6"/>
    <x v="0"/>
    <x v="2"/>
    <x v="3"/>
    <x v="0"/>
    <n v="0"/>
    <n v="9"/>
    <n v="58145.009999999995"/>
    <n v="154843.72999999998"/>
    <n v="0"/>
    <n v="0"/>
    <n v="0"/>
    <n v="0"/>
  </r>
  <r>
    <x v="1"/>
    <x v="0"/>
    <x v="0"/>
    <x v="0"/>
    <x v="1"/>
    <x v="0"/>
    <x v="4"/>
    <x v="16"/>
    <x v="0"/>
    <n v="0"/>
    <n v="1"/>
    <n v="481393"/>
    <n v="710287.65999999992"/>
    <n v="0"/>
    <n v="0"/>
    <n v="0"/>
    <n v="0"/>
  </r>
  <r>
    <x v="0"/>
    <x v="0"/>
    <x v="0"/>
    <x v="1"/>
    <x v="11"/>
    <x v="0"/>
    <x v="0"/>
    <x v="4"/>
    <x v="0"/>
    <n v="0"/>
    <n v="197"/>
    <n v="20459775.540000003"/>
    <n v="21528857.469999995"/>
    <n v="0"/>
    <n v="0"/>
    <n v="0"/>
    <n v="0"/>
  </r>
  <r>
    <x v="1"/>
    <x v="0"/>
    <x v="0"/>
    <x v="0"/>
    <x v="0"/>
    <x v="0"/>
    <x v="0"/>
    <x v="6"/>
    <x v="0"/>
    <n v="0"/>
    <n v="192"/>
    <n v="7591528.5399999991"/>
    <n v="7115522.6699999999"/>
    <n v="0"/>
    <n v="0"/>
    <n v="0"/>
    <n v="0"/>
  </r>
  <r>
    <x v="2"/>
    <x v="0"/>
    <x v="1"/>
    <x v="1"/>
    <x v="16"/>
    <x v="1"/>
    <x v="1"/>
    <x v="18"/>
    <x v="0"/>
    <n v="0"/>
    <n v="4"/>
    <n v="51181.17"/>
    <n v="101392.48999999999"/>
    <n v="0"/>
    <n v="0"/>
    <n v="0"/>
    <n v="0"/>
  </r>
  <r>
    <x v="2"/>
    <x v="0"/>
    <x v="0"/>
    <x v="0"/>
    <x v="0"/>
    <x v="0"/>
    <x v="0"/>
    <x v="10"/>
    <x v="0"/>
    <n v="0"/>
    <n v="118"/>
    <n v="5844071.7899999991"/>
    <n v="7242001.8500000015"/>
    <n v="0"/>
    <n v="0"/>
    <n v="0"/>
    <n v="0"/>
  </r>
  <r>
    <x v="0"/>
    <x v="0"/>
    <x v="0"/>
    <x v="0"/>
    <x v="11"/>
    <x v="0"/>
    <x v="0"/>
    <x v="20"/>
    <x v="0"/>
    <n v="0"/>
    <n v="2"/>
    <n v="240472.98"/>
    <n v="136213.99"/>
    <n v="0"/>
    <n v="0"/>
    <n v="0"/>
    <n v="0"/>
  </r>
  <r>
    <x v="1"/>
    <x v="0"/>
    <x v="0"/>
    <x v="1"/>
    <x v="7"/>
    <x v="0"/>
    <x v="2"/>
    <x v="4"/>
    <x v="0"/>
    <n v="0"/>
    <n v="5"/>
    <n v="4380225.66"/>
    <n v="4243974.58"/>
    <n v="0"/>
    <n v="0"/>
    <n v="0"/>
    <n v="0"/>
  </r>
  <r>
    <x v="0"/>
    <x v="0"/>
    <x v="0"/>
    <x v="1"/>
    <x v="3"/>
    <x v="0"/>
    <x v="2"/>
    <x v="5"/>
    <x v="0"/>
    <n v="0"/>
    <m/>
    <n v="0"/>
    <n v="192735.81"/>
    <n v="0"/>
    <n v="0"/>
    <n v="0"/>
    <n v="0"/>
  </r>
  <r>
    <x v="0"/>
    <x v="0"/>
    <x v="0"/>
    <x v="1"/>
    <x v="9"/>
    <x v="0"/>
    <x v="0"/>
    <x v="12"/>
    <x v="0"/>
    <n v="0"/>
    <n v="9"/>
    <n v="2860560.5"/>
    <n v="2782927.76"/>
    <n v="0"/>
    <n v="0"/>
    <n v="0"/>
    <n v="0"/>
  </r>
  <r>
    <x v="0"/>
    <x v="0"/>
    <x v="0"/>
    <x v="1"/>
    <x v="19"/>
    <x v="0"/>
    <x v="2"/>
    <x v="5"/>
    <x v="0"/>
    <n v="0"/>
    <n v="2"/>
    <n v="15341.65"/>
    <n v="65378.049999999988"/>
    <n v="0"/>
    <n v="0"/>
    <n v="0"/>
    <n v="0"/>
  </r>
  <r>
    <x v="0"/>
    <x v="0"/>
    <x v="1"/>
    <x v="1"/>
    <x v="11"/>
    <x v="1"/>
    <x v="1"/>
    <x v="1"/>
    <x v="0"/>
    <n v="0"/>
    <n v="67"/>
    <n v="654203.65"/>
    <n v="605600.91999999981"/>
    <n v="0"/>
    <n v="0"/>
    <n v="0"/>
    <n v="0"/>
  </r>
  <r>
    <x v="0"/>
    <x v="0"/>
    <x v="0"/>
    <x v="1"/>
    <x v="8"/>
    <x v="0"/>
    <x v="3"/>
    <x v="2"/>
    <x v="0"/>
    <n v="0"/>
    <m/>
    <n v="183210"/>
    <n v="323893.21999999997"/>
    <n v="0"/>
    <n v="0"/>
    <n v="0"/>
    <n v="0"/>
  </r>
  <r>
    <x v="1"/>
    <x v="0"/>
    <x v="1"/>
    <x v="0"/>
    <x v="9"/>
    <x v="1"/>
    <x v="1"/>
    <x v="13"/>
    <x v="0"/>
    <n v="0"/>
    <m/>
    <m/>
    <m/>
    <n v="0"/>
    <n v="0"/>
    <n v="0"/>
    <n v="0"/>
  </r>
  <r>
    <x v="1"/>
    <x v="0"/>
    <x v="1"/>
    <x v="1"/>
    <x v="28"/>
    <x v="1"/>
    <x v="1"/>
    <x v="19"/>
    <x v="0"/>
    <n v="0"/>
    <n v="2"/>
    <n v="80639.509999999995"/>
    <n v="79763.47"/>
    <n v="0"/>
    <n v="0"/>
    <n v="0"/>
    <n v="0"/>
  </r>
  <r>
    <x v="2"/>
    <x v="0"/>
    <x v="0"/>
    <x v="1"/>
    <x v="2"/>
    <x v="0"/>
    <x v="2"/>
    <x v="16"/>
    <x v="0"/>
    <n v="0"/>
    <n v="6"/>
    <n v="1324044.6000000001"/>
    <n v="1452887.66"/>
    <n v="0"/>
    <n v="0"/>
    <n v="0"/>
    <n v="0"/>
  </r>
  <r>
    <x v="0"/>
    <x v="0"/>
    <x v="0"/>
    <x v="1"/>
    <x v="5"/>
    <x v="0"/>
    <x v="2"/>
    <x v="2"/>
    <x v="0"/>
    <n v="0"/>
    <m/>
    <n v="0"/>
    <n v="15883.93"/>
    <n v="0"/>
    <n v="0"/>
    <n v="0"/>
    <n v="0"/>
  </r>
  <r>
    <x v="1"/>
    <x v="0"/>
    <x v="0"/>
    <x v="1"/>
    <x v="9"/>
    <x v="0"/>
    <x v="2"/>
    <x v="5"/>
    <x v="0"/>
    <n v="0"/>
    <n v="4"/>
    <n v="418986.01"/>
    <n v="424358.44"/>
    <n v="0"/>
    <n v="0"/>
    <n v="0"/>
    <n v="0"/>
  </r>
  <r>
    <x v="2"/>
    <x v="0"/>
    <x v="0"/>
    <x v="0"/>
    <x v="8"/>
    <x v="0"/>
    <x v="2"/>
    <x v="2"/>
    <x v="0"/>
    <n v="0"/>
    <n v="12"/>
    <n v="1640908.8000000003"/>
    <n v="1365535.27"/>
    <n v="0"/>
    <n v="0"/>
    <n v="0"/>
    <n v="0"/>
  </r>
  <r>
    <x v="2"/>
    <x v="0"/>
    <x v="1"/>
    <x v="1"/>
    <x v="11"/>
    <x v="1"/>
    <x v="1"/>
    <x v="21"/>
    <x v="0"/>
    <n v="0"/>
    <n v="74"/>
    <n v="441000.19"/>
    <n v="1009815.5100000004"/>
    <n v="0"/>
    <n v="0"/>
    <n v="0"/>
    <n v="0"/>
  </r>
  <r>
    <x v="0"/>
    <x v="0"/>
    <x v="0"/>
    <x v="1"/>
    <x v="1"/>
    <x v="0"/>
    <x v="2"/>
    <x v="5"/>
    <x v="0"/>
    <n v="0"/>
    <n v="63"/>
    <n v="6330379.5099999998"/>
    <n v="4363061.3199999994"/>
    <n v="0"/>
    <n v="0"/>
    <n v="0"/>
    <n v="0"/>
  </r>
  <r>
    <x v="0"/>
    <x v="0"/>
    <x v="0"/>
    <x v="1"/>
    <x v="9"/>
    <x v="0"/>
    <x v="0"/>
    <x v="16"/>
    <x v="0"/>
    <n v="0"/>
    <n v="18"/>
    <n v="3284191.7499999995"/>
    <n v="3113141.9899999998"/>
    <n v="0"/>
    <n v="0"/>
    <n v="0"/>
    <n v="0"/>
  </r>
  <r>
    <x v="1"/>
    <x v="0"/>
    <x v="0"/>
    <x v="1"/>
    <x v="12"/>
    <x v="0"/>
    <x v="2"/>
    <x v="4"/>
    <x v="0"/>
    <n v="0"/>
    <n v="5"/>
    <n v="1446260"/>
    <n v="1500526.94"/>
    <n v="0"/>
    <n v="0"/>
    <n v="0"/>
    <n v="0"/>
  </r>
  <r>
    <x v="0"/>
    <x v="0"/>
    <x v="0"/>
    <x v="1"/>
    <x v="10"/>
    <x v="0"/>
    <x v="0"/>
    <x v="24"/>
    <x v="0"/>
    <n v="0"/>
    <n v="3"/>
    <n v="10698273.510000002"/>
    <n v="12212389.809999999"/>
    <n v="0"/>
    <n v="0"/>
    <n v="0"/>
    <n v="0"/>
  </r>
  <r>
    <x v="1"/>
    <x v="0"/>
    <x v="0"/>
    <x v="1"/>
    <x v="4"/>
    <x v="0"/>
    <x v="0"/>
    <x v="8"/>
    <x v="0"/>
    <n v="0"/>
    <n v="182"/>
    <n v="48386261.129999995"/>
    <n v="49217665.689999998"/>
    <n v="0"/>
    <n v="0"/>
    <n v="0"/>
    <n v="0"/>
  </r>
  <r>
    <x v="0"/>
    <x v="0"/>
    <x v="0"/>
    <x v="1"/>
    <x v="0"/>
    <x v="0"/>
    <x v="0"/>
    <x v="14"/>
    <x v="0"/>
    <n v="0"/>
    <n v="140"/>
    <n v="17592773.209999997"/>
    <n v="6384918.5199999996"/>
    <n v="0"/>
    <n v="0"/>
    <n v="0"/>
    <n v="0"/>
  </r>
  <r>
    <x v="2"/>
    <x v="0"/>
    <x v="0"/>
    <x v="1"/>
    <x v="3"/>
    <x v="0"/>
    <x v="2"/>
    <x v="5"/>
    <x v="0"/>
    <n v="0"/>
    <n v="10"/>
    <n v="1206351.5699999998"/>
    <n v="1411312.68"/>
    <n v="0"/>
    <n v="0"/>
    <n v="0"/>
    <n v="0"/>
  </r>
  <r>
    <x v="2"/>
    <x v="0"/>
    <x v="1"/>
    <x v="1"/>
    <x v="28"/>
    <x v="2"/>
    <x v="1"/>
    <x v="21"/>
    <x v="0"/>
    <n v="0"/>
    <n v="1"/>
    <n v="99400"/>
    <n v="233261.5"/>
    <n v="0"/>
    <n v="0"/>
    <n v="0"/>
    <n v="0"/>
  </r>
  <r>
    <x v="0"/>
    <x v="0"/>
    <x v="0"/>
    <x v="0"/>
    <x v="5"/>
    <x v="0"/>
    <x v="2"/>
    <x v="2"/>
    <x v="0"/>
    <n v="0"/>
    <m/>
    <n v="592020"/>
    <n v="723881.23"/>
    <n v="0"/>
    <n v="0"/>
    <n v="0"/>
    <n v="0"/>
  </r>
  <r>
    <x v="2"/>
    <x v="0"/>
    <x v="0"/>
    <x v="0"/>
    <x v="19"/>
    <x v="0"/>
    <x v="0"/>
    <x v="3"/>
    <x v="0"/>
    <n v="0"/>
    <n v="1"/>
    <n v="513796.85"/>
    <n v="287012.36"/>
    <n v="0"/>
    <n v="0"/>
    <n v="0"/>
    <n v="0"/>
  </r>
  <r>
    <x v="2"/>
    <x v="0"/>
    <x v="1"/>
    <x v="1"/>
    <x v="23"/>
    <x v="2"/>
    <x v="1"/>
    <x v="17"/>
    <x v="0"/>
    <n v="0"/>
    <n v="2"/>
    <n v="162078.6"/>
    <n v="162585.71000000002"/>
    <n v="0"/>
    <n v="0"/>
    <n v="0"/>
    <n v="0"/>
  </r>
  <r>
    <x v="1"/>
    <x v="0"/>
    <x v="0"/>
    <x v="1"/>
    <x v="16"/>
    <x v="0"/>
    <x v="0"/>
    <x v="5"/>
    <x v="0"/>
    <n v="0"/>
    <n v="17"/>
    <n v="11880113.809999999"/>
    <n v="11818003.189999999"/>
    <n v="0"/>
    <n v="0"/>
    <n v="0"/>
    <n v="0"/>
  </r>
  <r>
    <x v="1"/>
    <x v="0"/>
    <x v="2"/>
    <x v="3"/>
    <x v="25"/>
    <x v="0"/>
    <x v="1"/>
    <x v="13"/>
    <x v="0"/>
    <n v="0"/>
    <n v="0"/>
    <n v="0"/>
    <n v="0"/>
    <n v="0"/>
    <n v="0"/>
    <n v="0"/>
    <n v="0"/>
  </r>
  <r>
    <x v="0"/>
    <x v="1"/>
    <x v="0"/>
    <x v="0"/>
    <x v="3"/>
    <x v="0"/>
    <x v="2"/>
    <x v="25"/>
    <x v="0"/>
    <n v="0"/>
    <m/>
    <n v="118571.53"/>
    <n v="150514.15"/>
    <n v="0"/>
    <n v="0"/>
    <n v="0"/>
    <n v="0"/>
  </r>
  <r>
    <x v="2"/>
    <x v="0"/>
    <x v="0"/>
    <x v="2"/>
    <x v="2"/>
    <x v="0"/>
    <x v="0"/>
    <x v="25"/>
    <x v="0"/>
    <n v="0"/>
    <n v="24"/>
    <n v="9734546.2499999981"/>
    <n v="14523310.720000001"/>
    <n v="0"/>
    <n v="0"/>
    <n v="0"/>
    <n v="0"/>
  </r>
  <r>
    <x v="1"/>
    <x v="0"/>
    <x v="0"/>
    <x v="1"/>
    <x v="9"/>
    <x v="0"/>
    <x v="0"/>
    <x v="25"/>
    <x v="0"/>
    <n v="0"/>
    <n v="121"/>
    <n v="15057150.719999995"/>
    <n v="15357328.219999997"/>
    <n v="0"/>
    <n v="0"/>
    <n v="0"/>
    <n v="0"/>
  </r>
  <r>
    <x v="2"/>
    <x v="0"/>
    <x v="0"/>
    <x v="1"/>
    <x v="0"/>
    <x v="0"/>
    <x v="0"/>
    <x v="25"/>
    <x v="0"/>
    <n v="0"/>
    <n v="1681"/>
    <n v="92425513.469999984"/>
    <n v="112022740.06"/>
    <n v="0"/>
    <n v="0"/>
    <n v="0"/>
    <n v="0"/>
  </r>
  <r>
    <x v="1"/>
    <x v="0"/>
    <x v="0"/>
    <x v="0"/>
    <x v="0"/>
    <x v="0"/>
    <x v="0"/>
    <x v="25"/>
    <x v="0"/>
    <n v="0"/>
    <n v="248"/>
    <n v="122971775.04000005"/>
    <n v="58721324.219999999"/>
    <n v="0"/>
    <n v="0"/>
    <n v="0"/>
    <n v="0"/>
  </r>
  <r>
    <x v="1"/>
    <x v="0"/>
    <x v="1"/>
    <x v="1"/>
    <x v="8"/>
    <x v="1"/>
    <x v="1"/>
    <x v="25"/>
    <x v="0"/>
    <n v="0"/>
    <n v="38"/>
    <n v="467610.7200000002"/>
    <n v="553147.89000000013"/>
    <n v="0"/>
    <n v="0"/>
    <n v="0"/>
    <n v="0"/>
  </r>
  <r>
    <x v="2"/>
    <x v="0"/>
    <x v="0"/>
    <x v="1"/>
    <x v="9"/>
    <x v="0"/>
    <x v="0"/>
    <x v="25"/>
    <x v="0"/>
    <n v="0"/>
    <n v="99"/>
    <n v="5643761.9799999995"/>
    <n v="6282151.8400000017"/>
    <n v="0"/>
    <n v="0"/>
    <n v="0"/>
    <n v="0"/>
  </r>
  <r>
    <x v="0"/>
    <x v="0"/>
    <x v="0"/>
    <x v="0"/>
    <x v="28"/>
    <x v="0"/>
    <x v="2"/>
    <x v="25"/>
    <x v="0"/>
    <n v="0"/>
    <m/>
    <n v="911364.20000000007"/>
    <n v="911364.20000000007"/>
    <n v="0"/>
    <n v="0"/>
    <n v="0"/>
    <n v="0"/>
  </r>
  <r>
    <x v="2"/>
    <x v="0"/>
    <x v="1"/>
    <x v="1"/>
    <x v="2"/>
    <x v="1"/>
    <x v="1"/>
    <x v="25"/>
    <x v="0"/>
    <n v="0"/>
    <n v="5"/>
    <n v="8650"/>
    <n v="159117.06"/>
    <n v="0"/>
    <n v="0"/>
    <n v="0"/>
    <n v="0"/>
  </r>
  <r>
    <x v="2"/>
    <x v="0"/>
    <x v="0"/>
    <x v="1"/>
    <x v="4"/>
    <x v="0"/>
    <x v="0"/>
    <x v="25"/>
    <x v="0"/>
    <n v="0"/>
    <n v="49"/>
    <n v="25762633.989999987"/>
    <n v="27568240.229999993"/>
    <n v="0"/>
    <n v="0"/>
    <n v="0"/>
    <n v="0"/>
  </r>
  <r>
    <x v="1"/>
    <x v="0"/>
    <x v="0"/>
    <x v="1"/>
    <x v="0"/>
    <x v="0"/>
    <x v="0"/>
    <x v="25"/>
    <x v="0"/>
    <n v="0"/>
    <n v="1654"/>
    <n v="118923508.18999995"/>
    <n v="97524533.959999949"/>
    <n v="0"/>
    <n v="0"/>
    <n v="0"/>
    <n v="0"/>
  </r>
  <r>
    <x v="1"/>
    <x v="0"/>
    <x v="0"/>
    <x v="1"/>
    <x v="2"/>
    <x v="0"/>
    <x v="0"/>
    <x v="25"/>
    <x v="0"/>
    <n v="0"/>
    <n v="26"/>
    <n v="5000334.9700000007"/>
    <n v="9042108.5299999975"/>
    <n v="0"/>
    <n v="0"/>
    <n v="0"/>
    <n v="0"/>
  </r>
  <r>
    <x v="0"/>
    <x v="0"/>
    <x v="0"/>
    <x v="0"/>
    <x v="8"/>
    <x v="0"/>
    <x v="2"/>
    <x v="25"/>
    <x v="0"/>
    <n v="0"/>
    <n v="186"/>
    <n v="3826743.46"/>
    <n v="4894774.9600000009"/>
    <n v="0"/>
    <n v="0"/>
    <n v="0"/>
    <n v="0"/>
  </r>
  <r>
    <x v="0"/>
    <x v="0"/>
    <x v="0"/>
    <x v="0"/>
    <x v="0"/>
    <x v="0"/>
    <x v="0"/>
    <x v="25"/>
    <x v="0"/>
    <n v="0"/>
    <n v="101"/>
    <n v="5919652.4000000004"/>
    <n v="9607937.9199999962"/>
    <n v="0"/>
    <n v="0"/>
    <n v="0"/>
    <n v="0"/>
  </r>
  <r>
    <x v="0"/>
    <x v="0"/>
    <x v="0"/>
    <x v="0"/>
    <x v="9"/>
    <x v="0"/>
    <x v="0"/>
    <x v="25"/>
    <x v="0"/>
    <n v="0"/>
    <n v="15"/>
    <n v="1303515.1200000001"/>
    <n v="1022360.1300000001"/>
    <n v="0"/>
    <n v="0"/>
    <n v="0"/>
    <n v="0"/>
  </r>
  <r>
    <x v="1"/>
    <x v="0"/>
    <x v="0"/>
    <x v="1"/>
    <x v="2"/>
    <x v="0"/>
    <x v="2"/>
    <x v="25"/>
    <x v="0"/>
    <n v="0"/>
    <n v="8"/>
    <n v="8275423.0700000003"/>
    <n v="8852388.6199999992"/>
    <n v="0"/>
    <n v="0"/>
    <n v="0"/>
    <n v="0"/>
  </r>
  <r>
    <x v="0"/>
    <x v="0"/>
    <x v="0"/>
    <x v="0"/>
    <x v="11"/>
    <x v="0"/>
    <x v="0"/>
    <x v="25"/>
    <x v="0"/>
    <n v="0"/>
    <n v="11"/>
    <n v="1635972.3800000001"/>
    <n v="1142580.4099999997"/>
    <n v="0"/>
    <n v="0"/>
    <n v="0"/>
    <n v="0"/>
  </r>
  <r>
    <x v="0"/>
    <x v="0"/>
    <x v="0"/>
    <x v="1"/>
    <x v="4"/>
    <x v="0"/>
    <x v="0"/>
    <x v="25"/>
    <x v="0"/>
    <n v="0"/>
    <n v="55"/>
    <n v="16776437.670000004"/>
    <n v="18099938.879999999"/>
    <n v="0"/>
    <n v="0"/>
    <n v="0"/>
    <n v="0"/>
  </r>
  <r>
    <x v="0"/>
    <x v="0"/>
    <x v="1"/>
    <x v="1"/>
    <x v="11"/>
    <x v="1"/>
    <x v="1"/>
    <x v="25"/>
    <x v="0"/>
    <n v="0"/>
    <n v="67"/>
    <n v="654203.65"/>
    <n v="605600.91999999969"/>
    <n v="0"/>
    <n v="0"/>
    <n v="0"/>
    <n v="0"/>
  </r>
  <r>
    <x v="0"/>
    <x v="0"/>
    <x v="0"/>
    <x v="0"/>
    <x v="10"/>
    <x v="0"/>
    <x v="0"/>
    <x v="25"/>
    <x v="0"/>
    <n v="0"/>
    <n v="36"/>
    <n v="6342747.96"/>
    <n v="6831800.5399999991"/>
    <n v="0"/>
    <n v="0"/>
    <n v="0"/>
    <n v="0"/>
  </r>
  <r>
    <x v="2"/>
    <x v="0"/>
    <x v="0"/>
    <x v="1"/>
    <x v="11"/>
    <x v="0"/>
    <x v="0"/>
    <x v="25"/>
    <x v="0"/>
    <n v="0"/>
    <n v="323"/>
    <n v="26623805.020000003"/>
    <n v="37520750.050000004"/>
    <n v="0"/>
    <n v="0"/>
    <n v="0"/>
    <n v="0"/>
  </r>
  <r>
    <x v="2"/>
    <x v="0"/>
    <x v="1"/>
    <x v="1"/>
    <x v="27"/>
    <x v="1"/>
    <x v="1"/>
    <x v="25"/>
    <x v="0"/>
    <n v="0"/>
    <n v="1"/>
    <n v="0"/>
    <n v="14946.97"/>
    <n v="0"/>
    <n v="0"/>
    <n v="0"/>
    <n v="0"/>
  </r>
  <r>
    <x v="0"/>
    <x v="0"/>
    <x v="0"/>
    <x v="1"/>
    <x v="0"/>
    <x v="0"/>
    <x v="0"/>
    <x v="25"/>
    <x v="0"/>
    <n v="0"/>
    <n v="806"/>
    <n v="79032074.779999942"/>
    <n v="113040106.92999999"/>
    <n v="0"/>
    <n v="0"/>
    <n v="0"/>
    <n v="0"/>
  </r>
  <r>
    <x v="2"/>
    <x v="0"/>
    <x v="0"/>
    <x v="1"/>
    <x v="6"/>
    <x v="0"/>
    <x v="2"/>
    <x v="25"/>
    <x v="0"/>
    <n v="0"/>
    <n v="26"/>
    <n v="399231.68"/>
    <n v="427752.81"/>
    <n v="0"/>
    <n v="0"/>
    <n v="0"/>
    <n v="0"/>
  </r>
  <r>
    <x v="2"/>
    <x v="0"/>
    <x v="0"/>
    <x v="0"/>
    <x v="23"/>
    <x v="0"/>
    <x v="0"/>
    <x v="25"/>
    <x v="0"/>
    <n v="0"/>
    <m/>
    <n v="1530815.04"/>
    <n v="1537870.37"/>
    <n v="0"/>
    <n v="0"/>
    <n v="0"/>
    <n v="0"/>
  </r>
  <r>
    <x v="1"/>
    <x v="0"/>
    <x v="1"/>
    <x v="1"/>
    <x v="14"/>
    <x v="1"/>
    <x v="1"/>
    <x v="25"/>
    <x v="0"/>
    <n v="0"/>
    <n v="44"/>
    <n v="229036.11999999997"/>
    <n v="311730.81999999995"/>
    <n v="0"/>
    <n v="0"/>
    <n v="0"/>
    <n v="0"/>
  </r>
  <r>
    <x v="2"/>
    <x v="0"/>
    <x v="1"/>
    <x v="2"/>
    <x v="18"/>
    <x v="1"/>
    <x v="1"/>
    <x v="25"/>
    <x v="0"/>
    <n v="0"/>
    <n v="8"/>
    <n v="1479558.1800000002"/>
    <n v="1546112.6"/>
    <n v="0"/>
    <n v="0"/>
    <n v="0"/>
    <n v="0"/>
  </r>
  <r>
    <x v="1"/>
    <x v="0"/>
    <x v="0"/>
    <x v="1"/>
    <x v="4"/>
    <x v="0"/>
    <x v="0"/>
    <x v="25"/>
    <x v="0"/>
    <n v="0"/>
    <n v="198"/>
    <n v="49429759.090000011"/>
    <n v="51428454.820000015"/>
    <n v="0"/>
    <n v="0"/>
    <n v="0"/>
    <n v="0"/>
  </r>
  <r>
    <x v="0"/>
    <x v="0"/>
    <x v="0"/>
    <x v="0"/>
    <x v="2"/>
    <x v="0"/>
    <x v="0"/>
    <x v="25"/>
    <x v="0"/>
    <n v="0"/>
    <n v="7"/>
    <n v="965463.9800000001"/>
    <n v="695367.94"/>
    <n v="0"/>
    <n v="0"/>
    <n v="0"/>
    <n v="0"/>
  </r>
  <r>
    <x v="0"/>
    <x v="0"/>
    <x v="0"/>
    <x v="1"/>
    <x v="1"/>
    <x v="0"/>
    <x v="0"/>
    <x v="25"/>
    <x v="0"/>
    <n v="0"/>
    <n v="24"/>
    <n v="10277632.749999998"/>
    <n v="9368350.4100000001"/>
    <n v="0"/>
    <n v="0"/>
    <n v="0"/>
    <n v="0"/>
  </r>
  <r>
    <x v="0"/>
    <x v="0"/>
    <x v="1"/>
    <x v="1"/>
    <x v="19"/>
    <x v="1"/>
    <x v="1"/>
    <x v="25"/>
    <x v="0"/>
    <n v="0"/>
    <n v="5"/>
    <n v="38170.400000000001"/>
    <n v="21566.61"/>
    <n v="0"/>
    <n v="0"/>
    <n v="0"/>
    <n v="0"/>
  </r>
  <r>
    <x v="1"/>
    <x v="0"/>
    <x v="0"/>
    <x v="1"/>
    <x v="6"/>
    <x v="0"/>
    <x v="2"/>
    <x v="25"/>
    <x v="0"/>
    <n v="0"/>
    <n v="34"/>
    <n v="681635.68"/>
    <n v="694330.32000000007"/>
    <n v="0"/>
    <n v="0"/>
    <n v="0"/>
    <n v="0"/>
  </r>
  <r>
    <x v="1"/>
    <x v="0"/>
    <x v="0"/>
    <x v="1"/>
    <x v="8"/>
    <x v="0"/>
    <x v="2"/>
    <x v="25"/>
    <x v="0"/>
    <n v="0"/>
    <n v="160"/>
    <n v="2718845"/>
    <n v="3106754.1700000004"/>
    <n v="0"/>
    <n v="0"/>
    <n v="0"/>
    <n v="0"/>
  </r>
  <r>
    <x v="1"/>
    <x v="0"/>
    <x v="0"/>
    <x v="1"/>
    <x v="11"/>
    <x v="0"/>
    <x v="0"/>
    <x v="25"/>
    <x v="0"/>
    <n v="0"/>
    <n v="514"/>
    <n v="39904764.700000003"/>
    <n v="32876619.23"/>
    <n v="0"/>
    <n v="0"/>
    <n v="0"/>
    <n v="0"/>
  </r>
  <r>
    <x v="0"/>
    <x v="0"/>
    <x v="0"/>
    <x v="2"/>
    <x v="2"/>
    <x v="0"/>
    <x v="0"/>
    <x v="25"/>
    <x v="0"/>
    <n v="0"/>
    <n v="51"/>
    <n v="18333360.68"/>
    <n v="18015839.869999997"/>
    <n v="0"/>
    <n v="0"/>
    <n v="0"/>
    <n v="0"/>
  </r>
  <r>
    <x v="1"/>
    <x v="0"/>
    <x v="0"/>
    <x v="1"/>
    <x v="10"/>
    <x v="0"/>
    <x v="0"/>
    <x v="25"/>
    <x v="0"/>
    <n v="0"/>
    <n v="35"/>
    <n v="10090864.430000002"/>
    <n v="9543840.6399999987"/>
    <n v="0"/>
    <n v="0"/>
    <n v="0"/>
    <n v="0"/>
  </r>
  <r>
    <x v="0"/>
    <x v="0"/>
    <x v="0"/>
    <x v="1"/>
    <x v="16"/>
    <x v="0"/>
    <x v="0"/>
    <x v="25"/>
    <x v="0"/>
    <n v="0"/>
    <n v="7"/>
    <n v="4453280.3400000008"/>
    <n v="4449409.8199999994"/>
    <n v="0"/>
    <n v="0"/>
    <n v="0"/>
    <n v="0"/>
  </r>
  <r>
    <x v="2"/>
    <x v="0"/>
    <x v="1"/>
    <x v="1"/>
    <x v="28"/>
    <x v="2"/>
    <x v="1"/>
    <x v="25"/>
    <x v="0"/>
    <n v="0"/>
    <n v="2"/>
    <n v="321557.45999999996"/>
    <n v="321274.69999999995"/>
    <n v="0"/>
    <n v="0"/>
    <n v="0"/>
    <n v="0"/>
  </r>
  <r>
    <x v="2"/>
    <x v="0"/>
    <x v="0"/>
    <x v="1"/>
    <x v="4"/>
    <x v="0"/>
    <x v="2"/>
    <x v="25"/>
    <x v="0"/>
    <n v="0"/>
    <m/>
    <n v="97642.790000000008"/>
    <n v="97642.790000000008"/>
    <n v="0"/>
    <n v="0"/>
    <n v="0"/>
    <n v="0"/>
  </r>
  <r>
    <x v="0"/>
    <x v="0"/>
    <x v="0"/>
    <x v="1"/>
    <x v="8"/>
    <x v="0"/>
    <x v="2"/>
    <x v="25"/>
    <x v="0"/>
    <n v="0"/>
    <n v="130"/>
    <n v="3615494.9299999997"/>
    <n v="2179672.4299999997"/>
    <n v="0"/>
    <n v="0"/>
    <n v="0"/>
    <n v="0"/>
  </r>
  <r>
    <x v="0"/>
    <x v="0"/>
    <x v="0"/>
    <x v="2"/>
    <x v="10"/>
    <x v="0"/>
    <x v="0"/>
    <x v="25"/>
    <x v="0"/>
    <n v="0"/>
    <n v="7"/>
    <n v="1231804.6499999999"/>
    <n v="1830144.39"/>
    <n v="0"/>
    <n v="0"/>
    <n v="0"/>
    <n v="0"/>
  </r>
  <r>
    <x v="1"/>
    <x v="0"/>
    <x v="1"/>
    <x v="1"/>
    <x v="23"/>
    <x v="1"/>
    <x v="1"/>
    <x v="25"/>
    <x v="0"/>
    <n v="0"/>
    <n v="62"/>
    <n v="1643052.7700000003"/>
    <n v="362490.27999999997"/>
    <n v="0"/>
    <n v="0"/>
    <n v="0"/>
    <n v="0"/>
  </r>
  <r>
    <x v="0"/>
    <x v="0"/>
    <x v="0"/>
    <x v="1"/>
    <x v="6"/>
    <x v="0"/>
    <x v="2"/>
    <x v="25"/>
    <x v="0"/>
    <n v="0"/>
    <n v="9"/>
    <n v="58145.009999999995"/>
    <n v="154843.73000000001"/>
    <n v="0"/>
    <n v="0"/>
    <n v="0"/>
    <n v="0"/>
  </r>
  <r>
    <x v="1"/>
    <x v="0"/>
    <x v="0"/>
    <x v="1"/>
    <x v="5"/>
    <x v="0"/>
    <x v="2"/>
    <x v="25"/>
    <x v="0"/>
    <n v="0"/>
    <n v="1"/>
    <n v="14675464.399999999"/>
    <n v="14662047.729999999"/>
    <n v="0"/>
    <n v="0"/>
    <n v="0"/>
    <n v="0"/>
  </r>
  <r>
    <x v="0"/>
    <x v="0"/>
    <x v="0"/>
    <x v="1"/>
    <x v="10"/>
    <x v="0"/>
    <x v="0"/>
    <x v="25"/>
    <x v="0"/>
    <n v="0"/>
    <n v="10"/>
    <n v="12155001.560000002"/>
    <n v="13327888.829999998"/>
    <n v="0"/>
    <n v="0"/>
    <n v="0"/>
    <n v="0"/>
  </r>
  <r>
    <x v="0"/>
    <x v="0"/>
    <x v="0"/>
    <x v="1"/>
    <x v="11"/>
    <x v="0"/>
    <x v="0"/>
    <x v="25"/>
    <x v="0"/>
    <n v="0"/>
    <n v="214"/>
    <n v="23172463.340000004"/>
    <n v="24599099.460000012"/>
    <n v="0"/>
    <n v="0"/>
    <n v="0"/>
    <n v="0"/>
  </r>
  <r>
    <x v="2"/>
    <x v="0"/>
    <x v="0"/>
    <x v="2"/>
    <x v="2"/>
    <x v="0"/>
    <x v="2"/>
    <x v="25"/>
    <x v="0"/>
    <n v="0"/>
    <n v="6"/>
    <n v="1010007.2899999999"/>
    <n v="1535081.67"/>
    <n v="0"/>
    <n v="0"/>
    <n v="0"/>
    <n v="0"/>
  </r>
  <r>
    <x v="1"/>
    <x v="0"/>
    <x v="1"/>
    <x v="1"/>
    <x v="11"/>
    <x v="1"/>
    <x v="1"/>
    <x v="25"/>
    <x v="0"/>
    <n v="0"/>
    <n v="337"/>
    <n v="1492514.9300000004"/>
    <n v="2556224.3099999996"/>
    <n v="0"/>
    <n v="0"/>
    <n v="0"/>
    <n v="0"/>
  </r>
  <r>
    <x v="2"/>
    <x v="0"/>
    <x v="0"/>
    <x v="1"/>
    <x v="8"/>
    <x v="0"/>
    <x v="0"/>
    <x v="25"/>
    <x v="0"/>
    <n v="0"/>
    <n v="10"/>
    <n v="420467.56"/>
    <n v="331085.26999999996"/>
    <n v="0"/>
    <n v="0"/>
    <n v="0"/>
    <n v="0"/>
  </r>
  <r>
    <x v="2"/>
    <x v="0"/>
    <x v="0"/>
    <x v="0"/>
    <x v="1"/>
    <x v="0"/>
    <x v="0"/>
    <x v="25"/>
    <x v="0"/>
    <n v="0"/>
    <n v="16"/>
    <n v="14672261.659999996"/>
    <n v="18405332.210000001"/>
    <n v="0"/>
    <n v="0"/>
    <n v="0"/>
    <n v="0"/>
  </r>
  <r>
    <x v="1"/>
    <x v="0"/>
    <x v="0"/>
    <x v="1"/>
    <x v="6"/>
    <x v="0"/>
    <x v="0"/>
    <x v="25"/>
    <x v="0"/>
    <n v="0"/>
    <n v="6"/>
    <n v="104295"/>
    <n v="128353.48000000001"/>
    <n v="0"/>
    <n v="0"/>
    <n v="0"/>
    <n v="0"/>
  </r>
  <r>
    <x v="1"/>
    <x v="0"/>
    <x v="0"/>
    <x v="1"/>
    <x v="28"/>
    <x v="0"/>
    <x v="2"/>
    <x v="25"/>
    <x v="0"/>
    <n v="0"/>
    <n v="4"/>
    <n v="428808.64"/>
    <n v="462784.54000000004"/>
    <n v="0"/>
    <n v="0"/>
    <n v="0"/>
    <n v="0"/>
  </r>
  <r>
    <x v="0"/>
    <x v="0"/>
    <x v="0"/>
    <x v="0"/>
    <x v="1"/>
    <x v="0"/>
    <x v="2"/>
    <x v="25"/>
    <x v="0"/>
    <n v="0"/>
    <n v="31"/>
    <n v="3237323.2600000002"/>
    <n v="2521096.4299999997"/>
    <n v="0"/>
    <n v="0"/>
    <n v="0"/>
    <n v="0"/>
  </r>
  <r>
    <x v="1"/>
    <x v="0"/>
    <x v="1"/>
    <x v="1"/>
    <x v="1"/>
    <x v="1"/>
    <x v="1"/>
    <x v="25"/>
    <x v="0"/>
    <n v="0"/>
    <n v="7"/>
    <n v="13698.080000000002"/>
    <n v="24510.400000000001"/>
    <n v="0"/>
    <n v="0"/>
    <n v="0"/>
    <n v="0"/>
  </r>
  <r>
    <x v="2"/>
    <x v="0"/>
    <x v="0"/>
    <x v="0"/>
    <x v="18"/>
    <x v="0"/>
    <x v="0"/>
    <x v="25"/>
    <x v="0"/>
    <n v="0"/>
    <m/>
    <n v="1185708.6299999999"/>
    <n v="1185708.6299999999"/>
    <n v="0"/>
    <n v="0"/>
    <n v="0"/>
    <n v="0"/>
  </r>
  <r>
    <x v="0"/>
    <x v="0"/>
    <x v="0"/>
    <x v="0"/>
    <x v="1"/>
    <x v="0"/>
    <x v="0"/>
    <x v="25"/>
    <x v="0"/>
    <n v="0"/>
    <n v="3"/>
    <n v="112271.84"/>
    <n v="205083.19"/>
    <n v="0"/>
    <n v="0"/>
    <n v="0"/>
    <n v="0"/>
  </r>
  <r>
    <x v="1"/>
    <x v="0"/>
    <x v="0"/>
    <x v="0"/>
    <x v="5"/>
    <x v="0"/>
    <x v="2"/>
    <x v="25"/>
    <x v="0"/>
    <n v="0"/>
    <m/>
    <n v="2885567.91"/>
    <n v="2885567.91"/>
    <n v="0"/>
    <n v="0"/>
    <n v="0"/>
    <n v="0"/>
  </r>
  <r>
    <x v="0"/>
    <x v="0"/>
    <x v="0"/>
    <x v="0"/>
    <x v="8"/>
    <x v="0"/>
    <x v="0"/>
    <x v="25"/>
    <x v="0"/>
    <n v="0"/>
    <n v="1"/>
    <n v="82062.5"/>
    <n v="472785.05000000005"/>
    <n v="0"/>
    <n v="0"/>
    <n v="0"/>
    <n v="0"/>
  </r>
  <r>
    <x v="2"/>
    <x v="0"/>
    <x v="0"/>
    <x v="2"/>
    <x v="19"/>
    <x v="0"/>
    <x v="2"/>
    <x v="25"/>
    <x v="0"/>
    <n v="0"/>
    <m/>
    <n v="25930.58"/>
    <n v="25930.58"/>
    <n v="0"/>
    <n v="0"/>
    <n v="0"/>
    <n v="0"/>
  </r>
  <r>
    <x v="1"/>
    <x v="0"/>
    <x v="1"/>
    <x v="1"/>
    <x v="6"/>
    <x v="2"/>
    <x v="1"/>
    <x v="25"/>
    <x v="0"/>
    <n v="0"/>
    <n v="1"/>
    <n v="26324.97"/>
    <n v="23879.48"/>
    <n v="0"/>
    <n v="0"/>
    <n v="0"/>
    <n v="0"/>
  </r>
  <r>
    <x v="0"/>
    <x v="0"/>
    <x v="0"/>
    <x v="1"/>
    <x v="7"/>
    <x v="0"/>
    <x v="0"/>
    <x v="25"/>
    <x v="0"/>
    <n v="0"/>
    <n v="9"/>
    <n v="76200"/>
    <n v="87835.58"/>
    <n v="0"/>
    <n v="0"/>
    <n v="0"/>
    <n v="0"/>
  </r>
  <r>
    <x v="2"/>
    <x v="0"/>
    <x v="1"/>
    <x v="1"/>
    <x v="9"/>
    <x v="1"/>
    <x v="1"/>
    <x v="25"/>
    <x v="0"/>
    <n v="0"/>
    <n v="17"/>
    <n v="4368.93"/>
    <n v="283101.93999999994"/>
    <n v="0"/>
    <n v="0"/>
    <n v="0"/>
    <n v="0"/>
  </r>
  <r>
    <x v="1"/>
    <x v="0"/>
    <x v="0"/>
    <x v="2"/>
    <x v="3"/>
    <x v="0"/>
    <x v="0"/>
    <x v="25"/>
    <x v="0"/>
    <n v="0"/>
    <m/>
    <n v="42048"/>
    <n v="88128.85"/>
    <n v="0"/>
    <n v="0"/>
    <n v="0"/>
    <n v="0"/>
  </r>
  <r>
    <x v="2"/>
    <x v="0"/>
    <x v="0"/>
    <x v="1"/>
    <x v="27"/>
    <x v="0"/>
    <x v="0"/>
    <x v="25"/>
    <x v="0"/>
    <n v="0"/>
    <m/>
    <n v="8670.0400000000009"/>
    <n v="8670.0400000000009"/>
    <n v="0"/>
    <n v="0"/>
    <n v="0"/>
    <n v="0"/>
  </r>
  <r>
    <x v="0"/>
    <x v="0"/>
    <x v="0"/>
    <x v="1"/>
    <x v="9"/>
    <x v="0"/>
    <x v="0"/>
    <x v="25"/>
    <x v="0"/>
    <n v="0"/>
    <n v="90"/>
    <n v="4161497.459999999"/>
    <n v="4159052.5299999989"/>
    <n v="0"/>
    <n v="0"/>
    <n v="0"/>
    <n v="0"/>
  </r>
  <r>
    <x v="1"/>
    <x v="0"/>
    <x v="1"/>
    <x v="1"/>
    <x v="19"/>
    <x v="1"/>
    <x v="1"/>
    <x v="25"/>
    <x v="0"/>
    <n v="0"/>
    <n v="23"/>
    <n v="89733.77"/>
    <n v="109294.28000000001"/>
    <n v="0"/>
    <n v="0"/>
    <n v="0"/>
    <n v="0"/>
  </r>
  <r>
    <x v="2"/>
    <x v="0"/>
    <x v="0"/>
    <x v="0"/>
    <x v="19"/>
    <x v="0"/>
    <x v="0"/>
    <x v="25"/>
    <x v="0"/>
    <n v="0"/>
    <n v="1"/>
    <n v="716130.6"/>
    <n v="489346.11"/>
    <n v="0"/>
    <n v="0"/>
    <n v="0"/>
    <n v="0"/>
  </r>
  <r>
    <x v="2"/>
    <x v="0"/>
    <x v="0"/>
    <x v="2"/>
    <x v="7"/>
    <x v="0"/>
    <x v="2"/>
    <x v="25"/>
    <x v="0"/>
    <n v="0"/>
    <n v="8"/>
    <n v="2676743.41"/>
    <n v="1081570.3899999999"/>
    <n v="0"/>
    <n v="0"/>
    <n v="0"/>
    <n v="0"/>
  </r>
  <r>
    <x v="2"/>
    <x v="0"/>
    <x v="0"/>
    <x v="0"/>
    <x v="17"/>
    <x v="0"/>
    <x v="2"/>
    <x v="25"/>
    <x v="0"/>
    <n v="0"/>
    <n v="1"/>
    <n v="15169007.91"/>
    <n v="11798923.18"/>
    <n v="0"/>
    <n v="0"/>
    <n v="0"/>
    <n v="0"/>
  </r>
  <r>
    <x v="1"/>
    <x v="0"/>
    <x v="0"/>
    <x v="1"/>
    <x v="9"/>
    <x v="0"/>
    <x v="2"/>
    <x v="25"/>
    <x v="0"/>
    <n v="0"/>
    <n v="4"/>
    <n v="418986.00999999995"/>
    <n v="424358.44"/>
    <n v="0"/>
    <n v="0"/>
    <n v="0"/>
    <n v="0"/>
  </r>
  <r>
    <x v="0"/>
    <x v="0"/>
    <x v="0"/>
    <x v="0"/>
    <x v="4"/>
    <x v="0"/>
    <x v="0"/>
    <x v="25"/>
    <x v="0"/>
    <n v="0"/>
    <n v="8"/>
    <n v="2893988.14"/>
    <n v="2901991.5999999996"/>
    <n v="0"/>
    <n v="0"/>
    <n v="0"/>
    <n v="0"/>
  </r>
  <r>
    <x v="2"/>
    <x v="0"/>
    <x v="0"/>
    <x v="1"/>
    <x v="3"/>
    <x v="0"/>
    <x v="2"/>
    <x v="25"/>
    <x v="0"/>
    <n v="0"/>
    <n v="10"/>
    <n v="1206351.57"/>
    <n v="1411312.6800000004"/>
    <n v="0"/>
    <n v="0"/>
    <n v="0"/>
    <n v="0"/>
  </r>
  <r>
    <x v="1"/>
    <x v="1"/>
    <x v="0"/>
    <x v="2"/>
    <x v="4"/>
    <x v="0"/>
    <x v="0"/>
    <x v="25"/>
    <x v="0"/>
    <n v="0"/>
    <m/>
    <n v="0"/>
    <n v="3260.58"/>
    <n v="0"/>
    <n v="0"/>
    <n v="0"/>
    <n v="0"/>
  </r>
  <r>
    <x v="2"/>
    <x v="0"/>
    <x v="0"/>
    <x v="1"/>
    <x v="19"/>
    <x v="0"/>
    <x v="0"/>
    <x v="25"/>
    <x v="0"/>
    <n v="0"/>
    <n v="11"/>
    <n v="1196956"/>
    <n v="394129.67"/>
    <n v="0"/>
    <n v="0"/>
    <n v="0"/>
    <n v="0"/>
  </r>
  <r>
    <x v="0"/>
    <x v="1"/>
    <x v="0"/>
    <x v="0"/>
    <x v="11"/>
    <x v="0"/>
    <x v="0"/>
    <x v="25"/>
    <x v="0"/>
    <n v="0"/>
    <n v="25"/>
    <n v="22970313.880000003"/>
    <n v="68644562.199999988"/>
    <n v="0"/>
    <n v="0"/>
    <n v="0"/>
    <n v="0"/>
  </r>
  <r>
    <x v="0"/>
    <x v="0"/>
    <x v="1"/>
    <x v="1"/>
    <x v="2"/>
    <x v="1"/>
    <x v="1"/>
    <x v="25"/>
    <x v="0"/>
    <n v="0"/>
    <n v="4"/>
    <n v="3960.26"/>
    <n v="105331.05"/>
    <n v="0"/>
    <n v="0"/>
    <n v="0"/>
    <n v="0"/>
  </r>
  <r>
    <x v="1"/>
    <x v="0"/>
    <x v="0"/>
    <x v="0"/>
    <x v="16"/>
    <x v="0"/>
    <x v="0"/>
    <x v="25"/>
    <x v="0"/>
    <n v="0"/>
    <n v="6"/>
    <n v="7069609.3300000001"/>
    <n v="6934157.5699999994"/>
    <n v="0"/>
    <n v="0"/>
    <n v="0"/>
    <n v="0"/>
  </r>
  <r>
    <x v="0"/>
    <x v="0"/>
    <x v="0"/>
    <x v="0"/>
    <x v="5"/>
    <x v="0"/>
    <x v="2"/>
    <x v="25"/>
    <x v="0"/>
    <n v="0"/>
    <m/>
    <n v="592020"/>
    <n v="723881.23"/>
    <n v="0"/>
    <n v="0"/>
    <n v="0"/>
    <n v="0"/>
  </r>
  <r>
    <x v="2"/>
    <x v="0"/>
    <x v="0"/>
    <x v="0"/>
    <x v="9"/>
    <x v="0"/>
    <x v="0"/>
    <x v="25"/>
    <x v="0"/>
    <n v="0"/>
    <n v="9"/>
    <n v="2892558.33"/>
    <n v="4715268.3699999992"/>
    <n v="0"/>
    <n v="0"/>
    <n v="0"/>
    <n v="0"/>
  </r>
  <r>
    <x v="1"/>
    <x v="0"/>
    <x v="1"/>
    <x v="1"/>
    <x v="3"/>
    <x v="1"/>
    <x v="1"/>
    <x v="25"/>
    <x v="0"/>
    <n v="0"/>
    <n v="15"/>
    <n v="301500.15000000002"/>
    <n v="432078.11000000004"/>
    <n v="0"/>
    <n v="0"/>
    <n v="0"/>
    <n v="0"/>
  </r>
  <r>
    <x v="1"/>
    <x v="0"/>
    <x v="1"/>
    <x v="1"/>
    <x v="6"/>
    <x v="1"/>
    <x v="1"/>
    <x v="25"/>
    <x v="0"/>
    <n v="0"/>
    <n v="6"/>
    <n v="31967.91"/>
    <n v="123280.69000000002"/>
    <n v="0"/>
    <n v="0"/>
    <n v="0"/>
    <n v="0"/>
  </r>
  <r>
    <x v="0"/>
    <x v="0"/>
    <x v="1"/>
    <x v="2"/>
    <x v="9"/>
    <x v="1"/>
    <x v="1"/>
    <x v="25"/>
    <x v="0"/>
    <n v="0"/>
    <n v="12"/>
    <n v="0"/>
    <n v="32658.539999999997"/>
    <n v="0"/>
    <n v="0"/>
    <n v="0"/>
    <n v="0"/>
  </r>
  <r>
    <x v="2"/>
    <x v="0"/>
    <x v="0"/>
    <x v="0"/>
    <x v="2"/>
    <x v="0"/>
    <x v="0"/>
    <x v="25"/>
    <x v="0"/>
    <n v="0"/>
    <n v="3"/>
    <n v="1579937.89"/>
    <n v="3094787.48"/>
    <n v="0"/>
    <n v="0"/>
    <n v="0"/>
    <n v="0"/>
  </r>
  <r>
    <x v="1"/>
    <x v="0"/>
    <x v="0"/>
    <x v="1"/>
    <x v="17"/>
    <x v="0"/>
    <x v="0"/>
    <x v="25"/>
    <x v="0"/>
    <n v="0"/>
    <n v="2"/>
    <n v="289940.5"/>
    <n v="272375.57999999996"/>
    <n v="0"/>
    <n v="0"/>
    <n v="0"/>
    <n v="0"/>
  </r>
  <r>
    <x v="1"/>
    <x v="0"/>
    <x v="1"/>
    <x v="2"/>
    <x v="2"/>
    <x v="1"/>
    <x v="1"/>
    <x v="25"/>
    <x v="0"/>
    <n v="0"/>
    <m/>
    <n v="0"/>
    <n v="0"/>
    <n v="0"/>
    <n v="0"/>
    <n v="0"/>
    <n v="0"/>
  </r>
  <r>
    <x v="2"/>
    <x v="0"/>
    <x v="0"/>
    <x v="1"/>
    <x v="1"/>
    <x v="0"/>
    <x v="0"/>
    <x v="25"/>
    <x v="0"/>
    <n v="0"/>
    <n v="18"/>
    <n v="4561161.2199999988"/>
    <n v="5293581.25"/>
    <n v="0"/>
    <n v="0"/>
    <n v="0"/>
    <n v="0"/>
  </r>
  <r>
    <x v="1"/>
    <x v="0"/>
    <x v="0"/>
    <x v="2"/>
    <x v="2"/>
    <x v="0"/>
    <x v="0"/>
    <x v="25"/>
    <x v="0"/>
    <n v="0"/>
    <n v="31"/>
    <n v="22449201.889999997"/>
    <n v="19643918.23"/>
    <n v="0"/>
    <n v="0"/>
    <n v="0"/>
    <n v="0"/>
  </r>
  <r>
    <x v="1"/>
    <x v="0"/>
    <x v="0"/>
    <x v="1"/>
    <x v="7"/>
    <x v="0"/>
    <x v="2"/>
    <x v="25"/>
    <x v="0"/>
    <n v="0"/>
    <n v="5"/>
    <n v="4380225.66"/>
    <n v="4243974.58"/>
    <n v="0"/>
    <n v="0"/>
    <n v="0"/>
    <n v="0"/>
  </r>
  <r>
    <x v="2"/>
    <x v="0"/>
    <x v="0"/>
    <x v="1"/>
    <x v="6"/>
    <x v="0"/>
    <x v="0"/>
    <x v="25"/>
    <x v="0"/>
    <n v="0"/>
    <n v="13"/>
    <n v="231808.4"/>
    <n v="148055.16000000003"/>
    <n v="0"/>
    <n v="0"/>
    <n v="0"/>
    <n v="0"/>
  </r>
  <r>
    <x v="1"/>
    <x v="0"/>
    <x v="0"/>
    <x v="0"/>
    <x v="0"/>
    <x v="0"/>
    <x v="0"/>
    <x v="0"/>
    <x v="0"/>
    <n v="0"/>
    <n v="197"/>
    <n v="8672974.2199999988"/>
    <n v="7938425.3399999989"/>
    <n v="0"/>
    <n v="0"/>
    <n v="0"/>
    <n v="0"/>
  </r>
  <r>
    <x v="1"/>
    <x v="0"/>
    <x v="1"/>
    <x v="1"/>
    <x v="11"/>
    <x v="1"/>
    <x v="1"/>
    <x v="22"/>
    <x v="0"/>
    <n v="0"/>
    <n v="110"/>
    <n v="233789.71000000002"/>
    <n v="637819.82999999996"/>
    <n v="0"/>
    <n v="0"/>
    <n v="0"/>
    <n v="0"/>
  </r>
  <r>
    <x v="2"/>
    <x v="0"/>
    <x v="0"/>
    <x v="0"/>
    <x v="16"/>
    <x v="0"/>
    <x v="0"/>
    <x v="8"/>
    <x v="0"/>
    <n v="0"/>
    <n v="3"/>
    <n v="2909611.7800000003"/>
    <n v="2984916.78"/>
    <n v="0"/>
    <n v="0"/>
    <n v="0"/>
    <n v="0"/>
  </r>
  <r>
    <x v="1"/>
    <x v="0"/>
    <x v="0"/>
    <x v="0"/>
    <x v="2"/>
    <x v="0"/>
    <x v="0"/>
    <x v="0"/>
    <x v="0"/>
    <n v="0"/>
    <n v="6"/>
    <n v="644402.71"/>
    <n v="448448"/>
    <n v="0"/>
    <n v="0"/>
    <n v="0"/>
    <n v="0"/>
  </r>
  <r>
    <x v="0"/>
    <x v="0"/>
    <x v="1"/>
    <x v="1"/>
    <x v="0"/>
    <x v="1"/>
    <x v="1"/>
    <x v="21"/>
    <x v="0"/>
    <n v="0"/>
    <n v="3"/>
    <n v="148499.51"/>
    <n v="206909.64"/>
    <n v="0"/>
    <n v="0"/>
    <n v="0"/>
    <n v="0"/>
  </r>
  <r>
    <x v="0"/>
    <x v="0"/>
    <x v="0"/>
    <x v="1"/>
    <x v="14"/>
    <x v="0"/>
    <x v="0"/>
    <x v="15"/>
    <x v="0"/>
    <n v="0"/>
    <n v="3"/>
    <n v="129737.03"/>
    <n v="15685.419999999998"/>
    <n v="0"/>
    <n v="0"/>
    <n v="0"/>
    <n v="0"/>
  </r>
  <r>
    <x v="2"/>
    <x v="0"/>
    <x v="0"/>
    <x v="0"/>
    <x v="0"/>
    <x v="0"/>
    <x v="0"/>
    <x v="9"/>
    <x v="0"/>
    <n v="0"/>
    <n v="92"/>
    <n v="3883726.8499999996"/>
    <n v="5083353.5100000007"/>
    <n v="0"/>
    <n v="0"/>
    <n v="0"/>
    <n v="0"/>
  </r>
  <r>
    <x v="1"/>
    <x v="0"/>
    <x v="0"/>
    <x v="0"/>
    <x v="8"/>
    <x v="0"/>
    <x v="0"/>
    <x v="6"/>
    <x v="0"/>
    <n v="0"/>
    <m/>
    <n v="280728"/>
    <n v="280728"/>
    <n v="0"/>
    <n v="0"/>
    <n v="0"/>
    <n v="0"/>
  </r>
  <r>
    <x v="2"/>
    <x v="0"/>
    <x v="0"/>
    <x v="0"/>
    <x v="0"/>
    <x v="0"/>
    <x v="0"/>
    <x v="0"/>
    <x v="0"/>
    <n v="0"/>
    <n v="195"/>
    <n v="10357987.309999999"/>
    <n v="11453683.5"/>
    <n v="0"/>
    <n v="0"/>
    <n v="0"/>
    <n v="0"/>
  </r>
  <r>
    <x v="1"/>
    <x v="0"/>
    <x v="0"/>
    <x v="2"/>
    <x v="0"/>
    <x v="0"/>
    <x v="0"/>
    <x v="9"/>
    <x v="0"/>
    <n v="0"/>
    <n v="16"/>
    <n v="4114830.9400000004"/>
    <n v="2592332.1700000004"/>
    <n v="0"/>
    <n v="0"/>
    <n v="0"/>
    <n v="0"/>
  </r>
  <r>
    <x v="1"/>
    <x v="0"/>
    <x v="0"/>
    <x v="1"/>
    <x v="6"/>
    <x v="0"/>
    <x v="0"/>
    <x v="3"/>
    <x v="0"/>
    <n v="0"/>
    <n v="6"/>
    <n v="104295"/>
    <n v="122755.55999999998"/>
    <n v="0"/>
    <n v="0"/>
    <n v="0"/>
    <n v="0"/>
  </r>
  <r>
    <x v="0"/>
    <x v="0"/>
    <x v="0"/>
    <x v="1"/>
    <x v="4"/>
    <x v="0"/>
    <x v="0"/>
    <x v="4"/>
    <x v="0"/>
    <n v="0"/>
    <n v="48"/>
    <n v="15719166.370000005"/>
    <n v="17032276.02"/>
    <n v="0"/>
    <n v="0"/>
    <n v="0"/>
    <n v="0"/>
  </r>
  <r>
    <x v="1"/>
    <x v="0"/>
    <x v="0"/>
    <x v="2"/>
    <x v="2"/>
    <x v="0"/>
    <x v="0"/>
    <x v="4"/>
    <x v="0"/>
    <n v="0"/>
    <n v="25"/>
    <n v="20561046.750000004"/>
    <n v="18978777.27"/>
    <n v="0"/>
    <n v="0"/>
    <n v="0"/>
    <n v="0"/>
  </r>
  <r>
    <x v="0"/>
    <x v="0"/>
    <x v="0"/>
    <x v="0"/>
    <x v="2"/>
    <x v="0"/>
    <x v="2"/>
    <x v="0"/>
    <x v="0"/>
    <n v="0"/>
    <n v="7"/>
    <n v="387858.69"/>
    <n v="359827.11000000004"/>
    <n v="0"/>
    <n v="0"/>
    <n v="0"/>
    <n v="0"/>
  </r>
  <r>
    <x v="2"/>
    <x v="0"/>
    <x v="0"/>
    <x v="2"/>
    <x v="2"/>
    <x v="0"/>
    <x v="2"/>
    <x v="12"/>
    <x v="0"/>
    <n v="0"/>
    <n v="4"/>
    <n v="330949.67000000004"/>
    <n v="976718.69"/>
    <n v="0"/>
    <n v="0"/>
    <n v="0"/>
    <n v="0"/>
  </r>
  <r>
    <x v="0"/>
    <x v="0"/>
    <x v="0"/>
    <x v="0"/>
    <x v="16"/>
    <x v="0"/>
    <x v="0"/>
    <x v="5"/>
    <x v="0"/>
    <n v="0"/>
    <n v="3"/>
    <n v="668450.81000000006"/>
    <n v="605410.89999999991"/>
    <n v="0"/>
    <n v="0"/>
    <n v="0"/>
    <n v="0"/>
  </r>
  <r>
    <x v="0"/>
    <x v="0"/>
    <x v="1"/>
    <x v="0"/>
    <x v="9"/>
    <x v="2"/>
    <x v="1"/>
    <x v="1"/>
    <x v="0"/>
    <n v="0"/>
    <n v="2"/>
    <n v="-4032"/>
    <n v="3736.46"/>
    <n v="0"/>
    <n v="0"/>
    <n v="0"/>
    <n v="0"/>
  </r>
  <r>
    <x v="1"/>
    <x v="0"/>
    <x v="0"/>
    <x v="1"/>
    <x v="14"/>
    <x v="0"/>
    <x v="0"/>
    <x v="15"/>
    <x v="0"/>
    <n v="0"/>
    <n v="2"/>
    <n v="-149713.15000000002"/>
    <n v="1308375.81"/>
    <n v="0"/>
    <n v="0"/>
    <n v="0"/>
    <n v="0"/>
  </r>
  <r>
    <x v="2"/>
    <x v="0"/>
    <x v="0"/>
    <x v="1"/>
    <x v="0"/>
    <x v="0"/>
    <x v="0"/>
    <x v="6"/>
    <x v="0"/>
    <n v="0"/>
    <n v="1647"/>
    <n v="75706113.080000013"/>
    <n v="99129241.10999997"/>
    <n v="0"/>
    <n v="0"/>
    <n v="0"/>
    <n v="0"/>
  </r>
  <r>
    <x v="0"/>
    <x v="0"/>
    <x v="1"/>
    <x v="1"/>
    <x v="8"/>
    <x v="1"/>
    <x v="1"/>
    <x v="19"/>
    <x v="0"/>
    <n v="0"/>
    <n v="17"/>
    <n v="58939.3"/>
    <n v="57399.96"/>
    <n v="0"/>
    <n v="0"/>
    <n v="0"/>
    <n v="0"/>
  </r>
  <r>
    <x v="1"/>
    <x v="0"/>
    <x v="0"/>
    <x v="1"/>
    <x v="0"/>
    <x v="0"/>
    <x v="0"/>
    <x v="23"/>
    <x v="0"/>
    <n v="0"/>
    <m/>
    <n v="27409.98"/>
    <n v="439657.36"/>
    <n v="0"/>
    <n v="0"/>
    <n v="0"/>
    <n v="0"/>
  </r>
  <r>
    <x v="0"/>
    <x v="0"/>
    <x v="0"/>
    <x v="1"/>
    <x v="18"/>
    <x v="0"/>
    <x v="0"/>
    <x v="16"/>
    <x v="0"/>
    <n v="0"/>
    <n v="3"/>
    <n v="1116103.4700000002"/>
    <n v="1127755.8700000001"/>
    <n v="0"/>
    <n v="0"/>
    <n v="0"/>
    <n v="0"/>
  </r>
  <r>
    <x v="0"/>
    <x v="0"/>
    <x v="0"/>
    <x v="0"/>
    <x v="9"/>
    <x v="0"/>
    <x v="2"/>
    <x v="16"/>
    <x v="0"/>
    <n v="0"/>
    <n v="3"/>
    <n v="544000.01"/>
    <n v="25908.140000000003"/>
    <n v="0"/>
    <n v="0"/>
    <n v="0"/>
    <n v="0"/>
  </r>
  <r>
    <x v="1"/>
    <x v="0"/>
    <x v="1"/>
    <x v="0"/>
    <x v="27"/>
    <x v="1"/>
    <x v="1"/>
    <x v="13"/>
    <x v="0"/>
    <n v="0"/>
    <m/>
    <m/>
    <m/>
    <n v="0"/>
    <n v="0"/>
    <n v="0"/>
    <n v="0"/>
  </r>
  <r>
    <x v="1"/>
    <x v="0"/>
    <x v="0"/>
    <x v="1"/>
    <x v="17"/>
    <x v="0"/>
    <x v="2"/>
    <x v="7"/>
    <x v="0"/>
    <n v="0"/>
    <n v="11"/>
    <n v="3417969.8699999996"/>
    <n v="3652004.2200000007"/>
    <n v="0"/>
    <n v="0"/>
    <n v="0"/>
    <n v="0"/>
  </r>
  <r>
    <x v="2"/>
    <x v="0"/>
    <x v="0"/>
    <x v="1"/>
    <x v="9"/>
    <x v="0"/>
    <x v="0"/>
    <x v="6"/>
    <x v="0"/>
    <n v="0"/>
    <n v="1"/>
    <n v="4193523.94"/>
    <n v="4662110.0600000005"/>
    <n v="0"/>
    <n v="0"/>
    <n v="0"/>
    <n v="0"/>
  </r>
  <r>
    <x v="1"/>
    <x v="0"/>
    <x v="0"/>
    <x v="1"/>
    <x v="0"/>
    <x v="0"/>
    <x v="0"/>
    <x v="15"/>
    <x v="0"/>
    <n v="0"/>
    <n v="1525"/>
    <n v="100011994.14999999"/>
    <n v="75859847.900000021"/>
    <n v="0"/>
    <n v="0"/>
    <n v="0"/>
    <n v="0"/>
  </r>
  <r>
    <x v="1"/>
    <x v="0"/>
    <x v="1"/>
    <x v="0"/>
    <x v="4"/>
    <x v="2"/>
    <x v="1"/>
    <x v="19"/>
    <x v="0"/>
    <n v="0"/>
    <n v="6"/>
    <n v="52886"/>
    <n v="68372.66"/>
    <n v="0"/>
    <n v="0"/>
    <n v="0"/>
    <n v="0"/>
  </r>
  <r>
    <x v="1"/>
    <x v="0"/>
    <x v="0"/>
    <x v="1"/>
    <x v="14"/>
    <x v="0"/>
    <x v="0"/>
    <x v="20"/>
    <x v="0"/>
    <n v="0"/>
    <m/>
    <n v="74560"/>
    <n v="467800.74"/>
    <n v="0"/>
    <n v="0"/>
    <n v="0"/>
    <n v="0"/>
  </r>
  <r>
    <x v="2"/>
    <x v="0"/>
    <x v="0"/>
    <x v="0"/>
    <x v="16"/>
    <x v="0"/>
    <x v="0"/>
    <x v="15"/>
    <x v="0"/>
    <n v="0"/>
    <n v="1"/>
    <n v="480250"/>
    <n v="479665.58"/>
    <n v="0"/>
    <n v="0"/>
    <n v="0"/>
    <n v="0"/>
  </r>
  <r>
    <x v="0"/>
    <x v="0"/>
    <x v="0"/>
    <x v="2"/>
    <x v="4"/>
    <x v="0"/>
    <x v="0"/>
    <x v="13"/>
    <x v="0"/>
    <n v="0"/>
    <m/>
    <m/>
    <m/>
    <n v="0"/>
    <n v="0"/>
    <n v="0"/>
    <n v="0"/>
  </r>
  <r>
    <x v="1"/>
    <x v="0"/>
    <x v="0"/>
    <x v="1"/>
    <x v="11"/>
    <x v="0"/>
    <x v="0"/>
    <x v="13"/>
    <x v="0"/>
    <n v="0"/>
    <m/>
    <m/>
    <m/>
    <n v="0"/>
    <n v="0"/>
    <n v="0"/>
    <n v="0"/>
  </r>
  <r>
    <x v="1"/>
    <x v="0"/>
    <x v="0"/>
    <x v="0"/>
    <x v="1"/>
    <x v="0"/>
    <x v="0"/>
    <x v="23"/>
    <x v="0"/>
    <n v="0"/>
    <n v="13"/>
    <n v="21176784.210000001"/>
    <n v="18593476.859999999"/>
    <n v="0"/>
    <n v="0"/>
    <n v="0"/>
    <n v="0"/>
  </r>
  <r>
    <x v="1"/>
    <x v="0"/>
    <x v="1"/>
    <x v="1"/>
    <x v="7"/>
    <x v="3"/>
    <x v="1"/>
    <x v="1"/>
    <x v="0"/>
    <n v="0"/>
    <n v="3"/>
    <n v="21461.59"/>
    <n v="9189.11"/>
    <n v="0"/>
    <n v="0"/>
    <n v="0"/>
    <n v="0"/>
  </r>
  <r>
    <x v="2"/>
    <x v="0"/>
    <x v="0"/>
    <x v="1"/>
    <x v="11"/>
    <x v="0"/>
    <x v="0"/>
    <x v="16"/>
    <x v="0"/>
    <n v="0"/>
    <n v="291"/>
    <n v="23491752.169999994"/>
    <n v="34298630.619999997"/>
    <n v="0"/>
    <n v="0"/>
    <n v="0"/>
    <n v="0"/>
  </r>
  <r>
    <x v="2"/>
    <x v="0"/>
    <x v="0"/>
    <x v="2"/>
    <x v="11"/>
    <x v="0"/>
    <x v="0"/>
    <x v="7"/>
    <x v="0"/>
    <n v="0"/>
    <n v="3"/>
    <n v="836016.73"/>
    <n v="2973225.0399999996"/>
    <n v="0"/>
    <n v="0"/>
    <n v="0"/>
    <n v="0"/>
  </r>
  <r>
    <x v="2"/>
    <x v="0"/>
    <x v="0"/>
    <x v="2"/>
    <x v="2"/>
    <x v="0"/>
    <x v="0"/>
    <x v="5"/>
    <x v="0"/>
    <n v="0"/>
    <n v="24"/>
    <n v="9734546.25"/>
    <n v="14523310.719999995"/>
    <n v="0"/>
    <n v="0"/>
    <n v="0"/>
    <n v="0"/>
  </r>
  <r>
    <x v="1"/>
    <x v="0"/>
    <x v="0"/>
    <x v="1"/>
    <x v="1"/>
    <x v="0"/>
    <x v="0"/>
    <x v="20"/>
    <x v="0"/>
    <n v="0"/>
    <n v="24"/>
    <n v="4754930.709999999"/>
    <n v="5278803.2300000004"/>
    <n v="0"/>
    <n v="0"/>
    <n v="0"/>
    <n v="0"/>
  </r>
  <r>
    <x v="0"/>
    <x v="0"/>
    <x v="0"/>
    <x v="1"/>
    <x v="2"/>
    <x v="0"/>
    <x v="0"/>
    <x v="13"/>
    <x v="0"/>
    <n v="0"/>
    <m/>
    <m/>
    <m/>
    <n v="0"/>
    <n v="0"/>
    <n v="0"/>
    <n v="0"/>
  </r>
  <r>
    <x v="1"/>
    <x v="0"/>
    <x v="0"/>
    <x v="0"/>
    <x v="9"/>
    <x v="0"/>
    <x v="0"/>
    <x v="12"/>
    <x v="0"/>
    <n v="0"/>
    <m/>
    <n v="0"/>
    <n v="43489.39"/>
    <n v="0"/>
    <n v="0"/>
    <n v="0"/>
    <n v="0"/>
  </r>
  <r>
    <x v="0"/>
    <x v="0"/>
    <x v="0"/>
    <x v="0"/>
    <x v="0"/>
    <x v="0"/>
    <x v="0"/>
    <x v="6"/>
    <x v="0"/>
    <n v="0"/>
    <n v="92"/>
    <n v="3500801.0700000003"/>
    <n v="5728103.2599999998"/>
    <n v="0"/>
    <n v="0"/>
    <n v="0"/>
    <n v="0"/>
  </r>
  <r>
    <x v="2"/>
    <x v="0"/>
    <x v="0"/>
    <x v="0"/>
    <x v="1"/>
    <x v="0"/>
    <x v="0"/>
    <x v="20"/>
    <x v="0"/>
    <n v="0"/>
    <n v="2"/>
    <n v="672411.16"/>
    <n v="2609061.1100000003"/>
    <n v="0"/>
    <n v="0"/>
    <n v="0"/>
    <n v="0"/>
  </r>
  <r>
    <x v="0"/>
    <x v="0"/>
    <x v="1"/>
    <x v="2"/>
    <x v="9"/>
    <x v="3"/>
    <x v="1"/>
    <x v="1"/>
    <x v="0"/>
    <n v="0"/>
    <n v="2"/>
    <n v="0"/>
    <n v="3526.58"/>
    <n v="0"/>
    <n v="0"/>
    <n v="0"/>
    <n v="0"/>
  </r>
  <r>
    <x v="0"/>
    <x v="0"/>
    <x v="1"/>
    <x v="1"/>
    <x v="18"/>
    <x v="2"/>
    <x v="1"/>
    <x v="21"/>
    <x v="0"/>
    <n v="0"/>
    <m/>
    <n v="0"/>
    <n v="107779.27999999998"/>
    <n v="0"/>
    <n v="0"/>
    <n v="0"/>
    <n v="0"/>
  </r>
  <r>
    <x v="2"/>
    <x v="0"/>
    <x v="0"/>
    <x v="2"/>
    <x v="11"/>
    <x v="0"/>
    <x v="0"/>
    <x v="8"/>
    <x v="0"/>
    <n v="0"/>
    <n v="5"/>
    <n v="1243314.52"/>
    <n v="3793753.8"/>
    <n v="0"/>
    <n v="0"/>
    <n v="0"/>
    <n v="0"/>
  </r>
  <r>
    <x v="2"/>
    <x v="0"/>
    <x v="1"/>
    <x v="0"/>
    <x v="9"/>
    <x v="1"/>
    <x v="1"/>
    <x v="19"/>
    <x v="0"/>
    <n v="0"/>
    <m/>
    <n v="3971.2"/>
    <n v="5991.62"/>
    <n v="0"/>
    <n v="0"/>
    <n v="0"/>
    <n v="0"/>
  </r>
  <r>
    <x v="2"/>
    <x v="0"/>
    <x v="0"/>
    <x v="1"/>
    <x v="1"/>
    <x v="0"/>
    <x v="2"/>
    <x v="8"/>
    <x v="0"/>
    <n v="0"/>
    <n v="59"/>
    <n v="5374467.8400000008"/>
    <n v="4311977.79"/>
    <n v="0"/>
    <n v="0"/>
    <n v="0"/>
    <n v="0"/>
  </r>
  <r>
    <x v="1"/>
    <x v="0"/>
    <x v="0"/>
    <x v="1"/>
    <x v="11"/>
    <x v="0"/>
    <x v="0"/>
    <x v="10"/>
    <x v="0"/>
    <n v="0"/>
    <n v="412"/>
    <n v="25260826.119999997"/>
    <n v="20358698.309999991"/>
    <n v="0"/>
    <n v="0"/>
    <n v="0"/>
    <n v="0"/>
  </r>
  <r>
    <x v="0"/>
    <x v="0"/>
    <x v="0"/>
    <x v="2"/>
    <x v="2"/>
    <x v="0"/>
    <x v="0"/>
    <x v="16"/>
    <x v="0"/>
    <n v="0"/>
    <n v="42"/>
    <n v="17474653.73"/>
    <n v="17634882.619999997"/>
    <n v="0"/>
    <n v="0"/>
    <n v="0"/>
    <n v="0"/>
  </r>
  <r>
    <x v="2"/>
    <x v="0"/>
    <x v="0"/>
    <x v="0"/>
    <x v="9"/>
    <x v="0"/>
    <x v="0"/>
    <x v="7"/>
    <x v="0"/>
    <n v="0"/>
    <m/>
    <n v="400847.6"/>
    <n v="416977.47"/>
    <n v="0"/>
    <n v="0"/>
    <n v="0"/>
    <n v="0"/>
  </r>
  <r>
    <x v="0"/>
    <x v="0"/>
    <x v="0"/>
    <x v="1"/>
    <x v="6"/>
    <x v="0"/>
    <x v="0"/>
    <x v="0"/>
    <x v="0"/>
    <n v="0"/>
    <n v="11"/>
    <n v="50881.86"/>
    <n v="66231.520000000004"/>
    <n v="0"/>
    <n v="0"/>
    <n v="0"/>
    <n v="0"/>
  </r>
  <r>
    <x v="1"/>
    <x v="0"/>
    <x v="0"/>
    <x v="2"/>
    <x v="10"/>
    <x v="0"/>
    <x v="0"/>
    <x v="7"/>
    <x v="0"/>
    <n v="0"/>
    <n v="22"/>
    <n v="11174765.890000001"/>
    <n v="10880671.330000002"/>
    <n v="0"/>
    <n v="0"/>
    <n v="0"/>
    <n v="0"/>
  </r>
  <r>
    <x v="2"/>
    <x v="0"/>
    <x v="0"/>
    <x v="2"/>
    <x v="0"/>
    <x v="0"/>
    <x v="0"/>
    <x v="8"/>
    <x v="0"/>
    <n v="0"/>
    <n v="11"/>
    <n v="1865180.13"/>
    <n v="5558673.5499999998"/>
    <n v="0"/>
    <n v="0"/>
    <n v="0"/>
    <n v="0"/>
  </r>
  <r>
    <x v="0"/>
    <x v="0"/>
    <x v="0"/>
    <x v="1"/>
    <x v="24"/>
    <x v="0"/>
    <x v="0"/>
    <x v="12"/>
    <x v="0"/>
    <n v="0"/>
    <n v="43"/>
    <n v="2542650"/>
    <n v="1272267.5600000003"/>
    <n v="0"/>
    <n v="0"/>
    <n v="0"/>
    <n v="0"/>
  </r>
  <r>
    <x v="0"/>
    <x v="0"/>
    <x v="0"/>
    <x v="1"/>
    <x v="5"/>
    <x v="0"/>
    <x v="2"/>
    <x v="7"/>
    <x v="0"/>
    <n v="0"/>
    <m/>
    <n v="0"/>
    <n v="15883.93"/>
    <n v="0"/>
    <n v="0"/>
    <n v="0"/>
    <n v="0"/>
  </r>
  <r>
    <x v="0"/>
    <x v="0"/>
    <x v="0"/>
    <x v="0"/>
    <x v="8"/>
    <x v="0"/>
    <x v="2"/>
    <x v="9"/>
    <x v="0"/>
    <n v="0"/>
    <n v="7"/>
    <n v="352397.29"/>
    <n v="607425.82999999984"/>
    <n v="0"/>
    <n v="0"/>
    <n v="0"/>
    <n v="0"/>
  </r>
  <r>
    <x v="2"/>
    <x v="0"/>
    <x v="0"/>
    <x v="0"/>
    <x v="1"/>
    <x v="0"/>
    <x v="2"/>
    <x v="10"/>
    <x v="0"/>
    <n v="0"/>
    <m/>
    <n v="21603.599999999999"/>
    <n v="121444.95999999999"/>
    <n v="0"/>
    <n v="0"/>
    <n v="0"/>
    <n v="0"/>
  </r>
  <r>
    <x v="1"/>
    <x v="0"/>
    <x v="0"/>
    <x v="0"/>
    <x v="16"/>
    <x v="0"/>
    <x v="0"/>
    <x v="0"/>
    <x v="0"/>
    <n v="0"/>
    <n v="6"/>
    <n v="117764.24"/>
    <n v="41453.560000000005"/>
    <n v="0"/>
    <n v="0"/>
    <n v="0"/>
    <n v="0"/>
  </r>
  <r>
    <x v="2"/>
    <x v="0"/>
    <x v="0"/>
    <x v="1"/>
    <x v="14"/>
    <x v="0"/>
    <x v="0"/>
    <x v="16"/>
    <x v="0"/>
    <n v="0"/>
    <n v="1"/>
    <n v="791866.17999999993"/>
    <n v="840133.91999999993"/>
    <n v="0"/>
    <n v="0"/>
    <n v="0"/>
    <n v="0"/>
  </r>
  <r>
    <x v="0"/>
    <x v="0"/>
    <x v="0"/>
    <x v="2"/>
    <x v="0"/>
    <x v="0"/>
    <x v="0"/>
    <x v="15"/>
    <x v="0"/>
    <n v="0"/>
    <n v="498"/>
    <n v="21759450.750000004"/>
    <n v="4616563.9500000011"/>
    <n v="0"/>
    <n v="0"/>
    <n v="0"/>
    <n v="0"/>
  </r>
  <r>
    <x v="2"/>
    <x v="0"/>
    <x v="1"/>
    <x v="2"/>
    <x v="9"/>
    <x v="1"/>
    <x v="1"/>
    <x v="11"/>
    <x v="0"/>
    <n v="0"/>
    <n v="15"/>
    <n v="0"/>
    <n v="38500.480000000003"/>
    <n v="0"/>
    <n v="0"/>
    <n v="0"/>
    <n v="0"/>
  </r>
  <r>
    <x v="1"/>
    <x v="0"/>
    <x v="0"/>
    <x v="1"/>
    <x v="0"/>
    <x v="0"/>
    <x v="0"/>
    <x v="6"/>
    <x v="0"/>
    <n v="0"/>
    <n v="1621"/>
    <n v="102880085.81999999"/>
    <n v="79447253.520000011"/>
    <n v="0"/>
    <n v="0"/>
    <n v="0"/>
    <n v="0"/>
  </r>
  <r>
    <x v="2"/>
    <x v="0"/>
    <x v="0"/>
    <x v="0"/>
    <x v="18"/>
    <x v="0"/>
    <x v="0"/>
    <x v="6"/>
    <x v="0"/>
    <n v="0"/>
    <m/>
    <n v="588787.19999999995"/>
    <n v="588787.19999999995"/>
    <n v="0"/>
    <n v="0"/>
    <n v="0"/>
    <n v="0"/>
  </r>
  <r>
    <x v="1"/>
    <x v="0"/>
    <x v="0"/>
    <x v="1"/>
    <x v="8"/>
    <x v="0"/>
    <x v="2"/>
    <x v="5"/>
    <x v="0"/>
    <n v="0"/>
    <n v="160"/>
    <n v="2718844.9999999995"/>
    <n v="3106754.1699999985"/>
    <n v="0"/>
    <n v="0"/>
    <n v="0"/>
    <n v="0"/>
  </r>
  <r>
    <x v="1"/>
    <x v="0"/>
    <x v="1"/>
    <x v="1"/>
    <x v="8"/>
    <x v="1"/>
    <x v="1"/>
    <x v="19"/>
    <x v="0"/>
    <n v="0"/>
    <n v="35"/>
    <n v="424390.72000000009"/>
    <n v="523325.89000000007"/>
    <n v="0"/>
    <n v="0"/>
    <n v="0"/>
    <n v="0"/>
  </r>
  <r>
    <x v="0"/>
    <x v="0"/>
    <x v="0"/>
    <x v="2"/>
    <x v="10"/>
    <x v="0"/>
    <x v="0"/>
    <x v="16"/>
    <x v="0"/>
    <n v="0"/>
    <n v="7"/>
    <n v="1231804.6499999999"/>
    <n v="1825816.41"/>
    <n v="0"/>
    <n v="0"/>
    <n v="0"/>
    <n v="0"/>
  </r>
  <r>
    <x v="0"/>
    <x v="0"/>
    <x v="0"/>
    <x v="1"/>
    <x v="1"/>
    <x v="0"/>
    <x v="0"/>
    <x v="12"/>
    <x v="0"/>
    <n v="0"/>
    <n v="20"/>
    <n v="9729372.6300000027"/>
    <n v="8833952.7999999989"/>
    <n v="0"/>
    <n v="0"/>
    <n v="0"/>
    <n v="0"/>
  </r>
  <r>
    <x v="0"/>
    <x v="0"/>
    <x v="0"/>
    <x v="0"/>
    <x v="14"/>
    <x v="0"/>
    <x v="0"/>
    <x v="6"/>
    <x v="0"/>
    <n v="0"/>
    <n v="10"/>
    <n v="32111759.309999999"/>
    <n v="16849172.600000001"/>
    <n v="0"/>
    <n v="0"/>
    <n v="0"/>
    <n v="0"/>
  </r>
  <r>
    <x v="0"/>
    <x v="0"/>
    <x v="0"/>
    <x v="1"/>
    <x v="11"/>
    <x v="0"/>
    <x v="0"/>
    <x v="20"/>
    <x v="0"/>
    <n v="0"/>
    <n v="15"/>
    <n v="1860304.55"/>
    <n v="1010519.27"/>
    <n v="0"/>
    <n v="0"/>
    <n v="0"/>
    <n v="0"/>
  </r>
  <r>
    <x v="0"/>
    <x v="0"/>
    <x v="1"/>
    <x v="1"/>
    <x v="11"/>
    <x v="1"/>
    <x v="1"/>
    <x v="19"/>
    <x v="0"/>
    <n v="0"/>
    <n v="61"/>
    <n v="654203.65"/>
    <n v="575852.55000000005"/>
    <n v="0"/>
    <n v="0"/>
    <n v="0"/>
    <n v="0"/>
  </r>
  <r>
    <x v="2"/>
    <x v="0"/>
    <x v="0"/>
    <x v="1"/>
    <x v="8"/>
    <x v="0"/>
    <x v="3"/>
    <x v="13"/>
    <x v="0"/>
    <n v="0"/>
    <m/>
    <m/>
    <m/>
    <n v="0"/>
    <n v="0"/>
    <n v="0"/>
    <n v="0"/>
  </r>
  <r>
    <x v="2"/>
    <x v="0"/>
    <x v="0"/>
    <x v="1"/>
    <x v="6"/>
    <x v="0"/>
    <x v="2"/>
    <x v="16"/>
    <x v="0"/>
    <n v="0"/>
    <m/>
    <n v="0"/>
    <n v="25874.93"/>
    <n v="0"/>
    <n v="0"/>
    <n v="0"/>
    <n v="0"/>
  </r>
  <r>
    <x v="0"/>
    <x v="0"/>
    <x v="1"/>
    <x v="1"/>
    <x v="18"/>
    <x v="1"/>
    <x v="1"/>
    <x v="21"/>
    <x v="0"/>
    <n v="0"/>
    <m/>
    <n v="0"/>
    <n v="10517.9"/>
    <n v="0"/>
    <n v="0"/>
    <n v="0"/>
    <n v="0"/>
  </r>
  <r>
    <x v="0"/>
    <x v="0"/>
    <x v="1"/>
    <x v="1"/>
    <x v="23"/>
    <x v="3"/>
    <x v="1"/>
    <x v="17"/>
    <x v="0"/>
    <n v="0"/>
    <m/>
    <n v="0"/>
    <n v="97.28"/>
    <n v="0"/>
    <n v="0"/>
    <n v="0"/>
    <n v="0"/>
  </r>
  <r>
    <x v="2"/>
    <x v="0"/>
    <x v="1"/>
    <x v="1"/>
    <x v="11"/>
    <x v="1"/>
    <x v="1"/>
    <x v="13"/>
    <x v="0"/>
    <n v="0"/>
    <m/>
    <m/>
    <m/>
    <n v="0"/>
    <n v="0"/>
    <n v="0"/>
    <n v="0"/>
  </r>
  <r>
    <x v="2"/>
    <x v="0"/>
    <x v="0"/>
    <x v="1"/>
    <x v="8"/>
    <x v="0"/>
    <x v="2"/>
    <x v="8"/>
    <x v="0"/>
    <n v="0"/>
    <n v="12"/>
    <n v="73436"/>
    <n v="267722.43"/>
    <n v="0"/>
    <n v="0"/>
    <n v="0"/>
    <n v="0"/>
  </r>
  <r>
    <x v="0"/>
    <x v="0"/>
    <x v="1"/>
    <x v="1"/>
    <x v="8"/>
    <x v="1"/>
    <x v="1"/>
    <x v="17"/>
    <x v="0"/>
    <n v="0"/>
    <n v="10"/>
    <n v="46439.299999999996"/>
    <n v="54302.69"/>
    <n v="0"/>
    <n v="0"/>
    <n v="0"/>
    <n v="0"/>
  </r>
  <r>
    <x v="2"/>
    <x v="0"/>
    <x v="0"/>
    <x v="1"/>
    <x v="9"/>
    <x v="0"/>
    <x v="0"/>
    <x v="9"/>
    <x v="0"/>
    <n v="0"/>
    <m/>
    <n v="3220212.9400000004"/>
    <n v="3702084.0900000003"/>
    <n v="0"/>
    <n v="0"/>
    <n v="0"/>
    <n v="0"/>
  </r>
  <r>
    <x v="2"/>
    <x v="0"/>
    <x v="0"/>
    <x v="0"/>
    <x v="9"/>
    <x v="0"/>
    <x v="0"/>
    <x v="3"/>
    <x v="0"/>
    <n v="0"/>
    <n v="6"/>
    <n v="2299542.77"/>
    <n v="2173540.9899999998"/>
    <n v="0"/>
    <n v="0"/>
    <n v="0"/>
    <n v="0"/>
  </r>
  <r>
    <x v="1"/>
    <x v="0"/>
    <x v="1"/>
    <x v="0"/>
    <x v="9"/>
    <x v="1"/>
    <x v="1"/>
    <x v="1"/>
    <x v="0"/>
    <n v="0"/>
    <n v="2"/>
    <n v="66599.600000000006"/>
    <n v="128673.07999999999"/>
    <n v="0"/>
    <n v="0"/>
    <n v="0"/>
    <n v="0"/>
  </r>
  <r>
    <x v="0"/>
    <x v="0"/>
    <x v="0"/>
    <x v="0"/>
    <x v="0"/>
    <x v="0"/>
    <x v="0"/>
    <x v="7"/>
    <x v="0"/>
    <n v="0"/>
    <n v="93"/>
    <n v="3551605.85"/>
    <n v="5656079.1499999976"/>
    <n v="0"/>
    <n v="0"/>
    <n v="0"/>
    <n v="0"/>
  </r>
  <r>
    <x v="1"/>
    <x v="0"/>
    <x v="0"/>
    <x v="1"/>
    <x v="1"/>
    <x v="0"/>
    <x v="0"/>
    <x v="4"/>
    <x v="0"/>
    <n v="0"/>
    <n v="33"/>
    <n v="5565673.5499999989"/>
    <n v="5979951.080000001"/>
    <n v="0"/>
    <n v="0"/>
    <n v="0"/>
    <n v="0"/>
  </r>
  <r>
    <x v="0"/>
    <x v="0"/>
    <x v="0"/>
    <x v="0"/>
    <x v="10"/>
    <x v="0"/>
    <x v="0"/>
    <x v="14"/>
    <x v="0"/>
    <n v="0"/>
    <n v="35"/>
    <n v="6326529.2999999989"/>
    <n v="3630477.8099999996"/>
    <n v="0"/>
    <n v="0"/>
    <n v="0"/>
    <n v="0"/>
  </r>
  <r>
    <x v="1"/>
    <x v="0"/>
    <x v="1"/>
    <x v="1"/>
    <x v="4"/>
    <x v="3"/>
    <x v="1"/>
    <x v="21"/>
    <x v="0"/>
    <n v="0"/>
    <n v="2"/>
    <n v="8271.5"/>
    <n v="9445.4599999999991"/>
    <n v="0"/>
    <n v="0"/>
    <n v="0"/>
    <n v="0"/>
  </r>
  <r>
    <x v="1"/>
    <x v="0"/>
    <x v="0"/>
    <x v="1"/>
    <x v="17"/>
    <x v="0"/>
    <x v="2"/>
    <x v="15"/>
    <x v="0"/>
    <n v="0"/>
    <n v="11"/>
    <n v="3417969.87"/>
    <n v="3652004.2200000007"/>
    <n v="0"/>
    <n v="0"/>
    <n v="0"/>
    <n v="0"/>
  </r>
  <r>
    <x v="0"/>
    <x v="0"/>
    <x v="1"/>
    <x v="1"/>
    <x v="11"/>
    <x v="1"/>
    <x v="1"/>
    <x v="21"/>
    <x v="0"/>
    <n v="0"/>
    <n v="67"/>
    <n v="654203.64999999991"/>
    <n v="602420.97"/>
    <n v="0"/>
    <n v="0"/>
    <n v="0"/>
    <n v="0"/>
  </r>
  <r>
    <x v="0"/>
    <x v="0"/>
    <x v="1"/>
    <x v="1"/>
    <x v="16"/>
    <x v="1"/>
    <x v="1"/>
    <x v="19"/>
    <x v="0"/>
    <n v="0"/>
    <n v="25"/>
    <n v="336612.55"/>
    <n v="157934.15999999997"/>
    <n v="0"/>
    <n v="0"/>
    <n v="0"/>
    <n v="0"/>
  </r>
  <r>
    <x v="2"/>
    <x v="0"/>
    <x v="0"/>
    <x v="0"/>
    <x v="9"/>
    <x v="0"/>
    <x v="0"/>
    <x v="16"/>
    <x v="0"/>
    <n v="0"/>
    <m/>
    <n v="400847.6"/>
    <n v="416977.47"/>
    <n v="0"/>
    <n v="0"/>
    <n v="0"/>
    <n v="0"/>
  </r>
  <r>
    <x v="1"/>
    <x v="0"/>
    <x v="0"/>
    <x v="2"/>
    <x v="10"/>
    <x v="0"/>
    <x v="0"/>
    <x v="24"/>
    <x v="0"/>
    <n v="0"/>
    <n v="17"/>
    <n v="8923165.9099999983"/>
    <n v="10559480.209999999"/>
    <n v="0"/>
    <n v="0"/>
    <n v="0"/>
    <n v="0"/>
  </r>
  <r>
    <x v="0"/>
    <x v="0"/>
    <x v="0"/>
    <x v="1"/>
    <x v="9"/>
    <x v="0"/>
    <x v="0"/>
    <x v="5"/>
    <x v="0"/>
    <n v="0"/>
    <n v="22"/>
    <n v="3494857.0799999991"/>
    <n v="3290388.1399999992"/>
    <n v="0"/>
    <n v="0"/>
    <n v="0"/>
    <n v="0"/>
  </r>
  <r>
    <x v="2"/>
    <x v="0"/>
    <x v="0"/>
    <x v="0"/>
    <x v="2"/>
    <x v="0"/>
    <x v="0"/>
    <x v="3"/>
    <x v="0"/>
    <n v="0"/>
    <n v="2"/>
    <n v="1466747.3"/>
    <n v="1167182.49"/>
    <n v="0"/>
    <n v="0"/>
    <n v="0"/>
    <n v="0"/>
  </r>
  <r>
    <x v="1"/>
    <x v="0"/>
    <x v="0"/>
    <x v="0"/>
    <x v="0"/>
    <x v="0"/>
    <x v="0"/>
    <x v="10"/>
    <x v="0"/>
    <n v="0"/>
    <n v="158"/>
    <n v="5864198.1900000004"/>
    <n v="6284544.6799999988"/>
    <n v="0"/>
    <n v="0"/>
    <n v="0"/>
    <n v="0"/>
  </r>
  <r>
    <x v="2"/>
    <x v="0"/>
    <x v="0"/>
    <x v="1"/>
    <x v="1"/>
    <x v="0"/>
    <x v="0"/>
    <x v="3"/>
    <x v="0"/>
    <n v="0"/>
    <n v="16"/>
    <n v="4199625.9700000007"/>
    <n v="4623694.1599999992"/>
    <n v="0"/>
    <n v="0"/>
    <n v="0"/>
    <n v="0"/>
  </r>
  <r>
    <x v="1"/>
    <x v="0"/>
    <x v="1"/>
    <x v="1"/>
    <x v="24"/>
    <x v="1"/>
    <x v="1"/>
    <x v="17"/>
    <x v="0"/>
    <n v="0"/>
    <n v="2"/>
    <n v="0"/>
    <n v="24883.660000000003"/>
    <n v="0"/>
    <n v="0"/>
    <n v="0"/>
    <n v="0"/>
  </r>
  <r>
    <x v="1"/>
    <x v="0"/>
    <x v="0"/>
    <x v="1"/>
    <x v="8"/>
    <x v="0"/>
    <x v="2"/>
    <x v="6"/>
    <x v="0"/>
    <n v="0"/>
    <n v="149"/>
    <n v="2505036.2000000002"/>
    <n v="2915417.1999999997"/>
    <n v="0"/>
    <n v="0"/>
    <n v="0"/>
    <n v="0"/>
  </r>
  <r>
    <x v="0"/>
    <x v="0"/>
    <x v="0"/>
    <x v="1"/>
    <x v="19"/>
    <x v="0"/>
    <x v="0"/>
    <x v="0"/>
    <x v="0"/>
    <n v="0"/>
    <n v="6"/>
    <n v="709720.46000000008"/>
    <n v="667030.89000000013"/>
    <n v="0"/>
    <n v="0"/>
    <n v="0"/>
    <n v="0"/>
  </r>
  <r>
    <x v="2"/>
    <x v="0"/>
    <x v="0"/>
    <x v="1"/>
    <x v="17"/>
    <x v="0"/>
    <x v="0"/>
    <x v="5"/>
    <x v="0"/>
    <n v="0"/>
    <m/>
    <n v="161000"/>
    <n v="178564.91999999998"/>
    <n v="0"/>
    <n v="0"/>
    <n v="0"/>
    <n v="0"/>
  </r>
  <r>
    <x v="0"/>
    <x v="0"/>
    <x v="0"/>
    <x v="1"/>
    <x v="12"/>
    <x v="0"/>
    <x v="2"/>
    <x v="2"/>
    <x v="0"/>
    <n v="0"/>
    <m/>
    <n v="6229120.2999999998"/>
    <n v="6269168.3600000003"/>
    <n v="0"/>
    <n v="0"/>
    <n v="0"/>
    <n v="0"/>
  </r>
  <r>
    <x v="1"/>
    <x v="0"/>
    <x v="1"/>
    <x v="1"/>
    <x v="11"/>
    <x v="1"/>
    <x v="1"/>
    <x v="21"/>
    <x v="0"/>
    <n v="0"/>
    <n v="329"/>
    <n v="1337518.8900000001"/>
    <n v="2422720.5799999996"/>
    <n v="0"/>
    <n v="0"/>
    <n v="0"/>
    <n v="0"/>
  </r>
  <r>
    <x v="0"/>
    <x v="0"/>
    <x v="0"/>
    <x v="0"/>
    <x v="8"/>
    <x v="0"/>
    <x v="2"/>
    <x v="14"/>
    <x v="0"/>
    <n v="0"/>
    <n v="159"/>
    <n v="3213432.93"/>
    <n v="2140958.56"/>
    <n v="0"/>
    <n v="0"/>
    <n v="0"/>
    <n v="0"/>
  </r>
  <r>
    <x v="1"/>
    <x v="0"/>
    <x v="0"/>
    <x v="0"/>
    <x v="27"/>
    <x v="0"/>
    <x v="0"/>
    <x v="0"/>
    <x v="0"/>
    <n v="0"/>
    <n v="2"/>
    <n v="26300"/>
    <n v="6108.4"/>
    <n v="0"/>
    <n v="0"/>
    <n v="0"/>
    <n v="0"/>
  </r>
  <r>
    <x v="1"/>
    <x v="0"/>
    <x v="0"/>
    <x v="1"/>
    <x v="8"/>
    <x v="0"/>
    <x v="0"/>
    <x v="5"/>
    <x v="0"/>
    <n v="0"/>
    <n v="13"/>
    <n v="138014.68"/>
    <n v="133635.15"/>
    <n v="0"/>
    <n v="0"/>
    <n v="0"/>
    <n v="0"/>
  </r>
  <r>
    <x v="2"/>
    <x v="0"/>
    <x v="0"/>
    <x v="1"/>
    <x v="2"/>
    <x v="0"/>
    <x v="2"/>
    <x v="3"/>
    <x v="0"/>
    <n v="0"/>
    <n v="6"/>
    <n v="1324044.6000000001"/>
    <n v="1425236.02"/>
    <n v="0"/>
    <n v="0"/>
    <n v="0"/>
    <n v="0"/>
  </r>
  <r>
    <x v="0"/>
    <x v="0"/>
    <x v="0"/>
    <x v="0"/>
    <x v="9"/>
    <x v="0"/>
    <x v="0"/>
    <x v="6"/>
    <x v="0"/>
    <n v="0"/>
    <n v="2"/>
    <n v="289706.31"/>
    <n v="230441.37"/>
    <n v="0"/>
    <n v="0"/>
    <n v="0"/>
    <n v="0"/>
  </r>
  <r>
    <x v="1"/>
    <x v="0"/>
    <x v="0"/>
    <x v="0"/>
    <x v="19"/>
    <x v="0"/>
    <x v="4"/>
    <x v="0"/>
    <x v="0"/>
    <n v="0"/>
    <n v="1"/>
    <n v="120054"/>
    <n v="112120.92"/>
    <n v="0"/>
    <n v="0"/>
    <n v="0"/>
    <n v="0"/>
  </r>
  <r>
    <x v="0"/>
    <x v="0"/>
    <x v="0"/>
    <x v="2"/>
    <x v="9"/>
    <x v="0"/>
    <x v="0"/>
    <x v="0"/>
    <x v="0"/>
    <n v="0"/>
    <n v="5"/>
    <n v="1285510.02"/>
    <n v="800699.97"/>
    <n v="0"/>
    <n v="0"/>
    <n v="0"/>
    <n v="0"/>
  </r>
  <r>
    <x v="0"/>
    <x v="0"/>
    <x v="0"/>
    <x v="1"/>
    <x v="17"/>
    <x v="0"/>
    <x v="2"/>
    <x v="8"/>
    <x v="0"/>
    <n v="0"/>
    <m/>
    <n v="427490.4"/>
    <n v="456519.27"/>
    <n v="0"/>
    <n v="0"/>
    <n v="0"/>
    <n v="0"/>
  </r>
  <r>
    <x v="2"/>
    <x v="0"/>
    <x v="0"/>
    <x v="1"/>
    <x v="11"/>
    <x v="0"/>
    <x v="0"/>
    <x v="7"/>
    <x v="0"/>
    <n v="0"/>
    <n v="296"/>
    <n v="21349234.309999999"/>
    <n v="31824971.080000013"/>
    <n v="0"/>
    <n v="0"/>
    <n v="0"/>
    <n v="0"/>
  </r>
  <r>
    <x v="0"/>
    <x v="0"/>
    <x v="0"/>
    <x v="2"/>
    <x v="2"/>
    <x v="0"/>
    <x v="2"/>
    <x v="2"/>
    <x v="0"/>
    <n v="0"/>
    <n v="38"/>
    <n v="18564060.830000002"/>
    <n v="17139772.180000003"/>
    <n v="0"/>
    <n v="0"/>
    <n v="0"/>
    <n v="0"/>
  </r>
  <r>
    <x v="0"/>
    <x v="0"/>
    <x v="0"/>
    <x v="0"/>
    <x v="8"/>
    <x v="0"/>
    <x v="2"/>
    <x v="7"/>
    <x v="0"/>
    <n v="0"/>
    <n v="171"/>
    <n v="3338939.8400000003"/>
    <n v="3723973"/>
    <n v="0"/>
    <n v="0"/>
    <n v="0"/>
    <n v="0"/>
  </r>
  <r>
    <x v="2"/>
    <x v="0"/>
    <x v="0"/>
    <x v="0"/>
    <x v="2"/>
    <x v="0"/>
    <x v="0"/>
    <x v="12"/>
    <x v="0"/>
    <n v="0"/>
    <m/>
    <n v="0"/>
    <n v="30105.32"/>
    <n v="0"/>
    <n v="0"/>
    <n v="0"/>
    <n v="0"/>
  </r>
  <r>
    <x v="2"/>
    <x v="0"/>
    <x v="0"/>
    <x v="1"/>
    <x v="8"/>
    <x v="0"/>
    <x v="2"/>
    <x v="0"/>
    <x v="0"/>
    <n v="0"/>
    <n v="57"/>
    <n v="1711910.7400000002"/>
    <n v="2271503.63"/>
    <n v="0"/>
    <n v="0"/>
    <n v="0"/>
    <n v="0"/>
  </r>
  <r>
    <x v="0"/>
    <x v="0"/>
    <x v="0"/>
    <x v="1"/>
    <x v="1"/>
    <x v="0"/>
    <x v="0"/>
    <x v="8"/>
    <x v="0"/>
    <n v="0"/>
    <n v="24"/>
    <n v="10219007.76"/>
    <n v="9309725.4199999999"/>
    <n v="0"/>
    <n v="0"/>
    <n v="0"/>
    <n v="0"/>
  </r>
  <r>
    <x v="1"/>
    <x v="0"/>
    <x v="0"/>
    <x v="1"/>
    <x v="1"/>
    <x v="0"/>
    <x v="0"/>
    <x v="25"/>
    <x v="0"/>
    <n v="0"/>
    <n v="40"/>
    <n v="6165351.1799999997"/>
    <n v="7186476.0599999977"/>
    <n v="0"/>
    <n v="0"/>
    <n v="0"/>
    <n v="0"/>
  </r>
  <r>
    <x v="0"/>
    <x v="0"/>
    <x v="0"/>
    <x v="1"/>
    <x v="18"/>
    <x v="0"/>
    <x v="0"/>
    <x v="25"/>
    <x v="0"/>
    <n v="0"/>
    <n v="3"/>
    <n v="1148487.4700000002"/>
    <n v="1160139.8700000001"/>
    <n v="0"/>
    <n v="0"/>
    <n v="0"/>
    <n v="0"/>
  </r>
  <r>
    <x v="2"/>
    <x v="0"/>
    <x v="0"/>
    <x v="0"/>
    <x v="4"/>
    <x v="0"/>
    <x v="0"/>
    <x v="25"/>
    <x v="0"/>
    <n v="0"/>
    <n v="9"/>
    <n v="16770700.080000002"/>
    <n v="20571429.360000003"/>
    <n v="0"/>
    <n v="0"/>
    <n v="0"/>
    <n v="0"/>
  </r>
  <r>
    <x v="1"/>
    <x v="0"/>
    <x v="1"/>
    <x v="1"/>
    <x v="7"/>
    <x v="1"/>
    <x v="1"/>
    <x v="25"/>
    <x v="0"/>
    <n v="0"/>
    <n v="3"/>
    <n v="933892.91"/>
    <n v="183575.46"/>
    <n v="0"/>
    <n v="0"/>
    <n v="0"/>
    <n v="0"/>
  </r>
  <r>
    <x v="1"/>
    <x v="0"/>
    <x v="0"/>
    <x v="0"/>
    <x v="29"/>
    <x v="0"/>
    <x v="2"/>
    <x v="25"/>
    <x v="0"/>
    <n v="0"/>
    <m/>
    <n v="1757690.93"/>
    <n v="1757690.93"/>
    <n v="0"/>
    <n v="0"/>
    <n v="0"/>
    <n v="0"/>
  </r>
  <r>
    <x v="0"/>
    <x v="0"/>
    <x v="1"/>
    <x v="1"/>
    <x v="16"/>
    <x v="1"/>
    <x v="1"/>
    <x v="25"/>
    <x v="0"/>
    <n v="0"/>
    <n v="25"/>
    <n v="336612.55000000005"/>
    <n v="160340.38"/>
    <n v="0"/>
    <n v="0"/>
    <n v="0"/>
    <n v="0"/>
  </r>
  <r>
    <x v="2"/>
    <x v="0"/>
    <x v="0"/>
    <x v="0"/>
    <x v="8"/>
    <x v="0"/>
    <x v="2"/>
    <x v="25"/>
    <x v="0"/>
    <n v="0"/>
    <n v="14"/>
    <n v="1778119.32"/>
    <n v="1427532.6800000002"/>
    <n v="0"/>
    <n v="0"/>
    <n v="0"/>
    <n v="0"/>
  </r>
  <r>
    <x v="1"/>
    <x v="0"/>
    <x v="1"/>
    <x v="0"/>
    <x v="9"/>
    <x v="1"/>
    <x v="1"/>
    <x v="25"/>
    <x v="0"/>
    <n v="0"/>
    <n v="3"/>
    <n v="67827.799999999988"/>
    <n v="130243.39000000004"/>
    <n v="0"/>
    <n v="0"/>
    <n v="0"/>
    <n v="0"/>
  </r>
  <r>
    <x v="1"/>
    <x v="0"/>
    <x v="1"/>
    <x v="1"/>
    <x v="4"/>
    <x v="3"/>
    <x v="1"/>
    <x v="25"/>
    <x v="0"/>
    <n v="0"/>
    <n v="2"/>
    <n v="8271.5"/>
    <n v="9445.4599999999991"/>
    <n v="0"/>
    <n v="0"/>
    <n v="0"/>
    <n v="0"/>
  </r>
  <r>
    <x v="1"/>
    <x v="0"/>
    <x v="1"/>
    <x v="1"/>
    <x v="23"/>
    <x v="2"/>
    <x v="1"/>
    <x v="25"/>
    <x v="0"/>
    <n v="0"/>
    <n v="2"/>
    <n v="164118.22"/>
    <n v="159042.54"/>
    <n v="0"/>
    <n v="0"/>
    <n v="0"/>
    <n v="0"/>
  </r>
  <r>
    <x v="2"/>
    <x v="0"/>
    <x v="0"/>
    <x v="0"/>
    <x v="16"/>
    <x v="0"/>
    <x v="0"/>
    <x v="25"/>
    <x v="0"/>
    <n v="0"/>
    <n v="3"/>
    <n v="10054798.32"/>
    <n v="10198312.590000002"/>
    <n v="0"/>
    <n v="0"/>
    <n v="0"/>
    <n v="0"/>
  </r>
  <r>
    <x v="0"/>
    <x v="0"/>
    <x v="0"/>
    <x v="2"/>
    <x v="11"/>
    <x v="0"/>
    <x v="0"/>
    <x v="25"/>
    <x v="0"/>
    <n v="0"/>
    <n v="15"/>
    <n v="5741760.4399999995"/>
    <n v="2552344.5299999998"/>
    <n v="0"/>
    <n v="0"/>
    <n v="0"/>
    <n v="0"/>
  </r>
  <r>
    <x v="0"/>
    <x v="0"/>
    <x v="0"/>
    <x v="2"/>
    <x v="2"/>
    <x v="0"/>
    <x v="2"/>
    <x v="25"/>
    <x v="0"/>
    <n v="0"/>
    <n v="45"/>
    <n v="19526442.43"/>
    <n v="18034182.27"/>
    <n v="0"/>
    <n v="0"/>
    <n v="0"/>
    <n v="0"/>
  </r>
  <r>
    <x v="2"/>
    <x v="0"/>
    <x v="0"/>
    <x v="1"/>
    <x v="17"/>
    <x v="0"/>
    <x v="2"/>
    <x v="25"/>
    <x v="0"/>
    <n v="0"/>
    <n v="2"/>
    <n v="910780.09"/>
    <n v="1000408.69"/>
    <n v="0"/>
    <n v="0"/>
    <n v="0"/>
    <n v="0"/>
  </r>
  <r>
    <x v="2"/>
    <x v="0"/>
    <x v="1"/>
    <x v="0"/>
    <x v="4"/>
    <x v="1"/>
    <x v="1"/>
    <x v="25"/>
    <x v="0"/>
    <n v="0"/>
    <n v="22"/>
    <n v="386004.11"/>
    <n v="600173.07999999996"/>
    <n v="0"/>
    <n v="0"/>
    <n v="0"/>
    <n v="0"/>
  </r>
  <r>
    <x v="2"/>
    <x v="0"/>
    <x v="0"/>
    <x v="0"/>
    <x v="11"/>
    <x v="0"/>
    <x v="0"/>
    <x v="25"/>
    <x v="0"/>
    <n v="0"/>
    <n v="36"/>
    <n v="53499669.00999999"/>
    <n v="57875333.100000031"/>
    <n v="0"/>
    <n v="0"/>
    <n v="0"/>
    <n v="0"/>
  </r>
  <r>
    <x v="1"/>
    <x v="0"/>
    <x v="0"/>
    <x v="0"/>
    <x v="11"/>
    <x v="0"/>
    <x v="0"/>
    <x v="25"/>
    <x v="0"/>
    <n v="0"/>
    <n v="40"/>
    <n v="41803919.200000003"/>
    <n v="22434363.559999995"/>
    <n v="0"/>
    <n v="0"/>
    <n v="0"/>
    <n v="0"/>
  </r>
  <r>
    <x v="1"/>
    <x v="0"/>
    <x v="1"/>
    <x v="1"/>
    <x v="2"/>
    <x v="1"/>
    <x v="1"/>
    <x v="25"/>
    <x v="0"/>
    <n v="0"/>
    <n v="16"/>
    <n v="109235.58"/>
    <n v="235969.55999999997"/>
    <n v="0"/>
    <n v="0"/>
    <n v="0"/>
    <n v="0"/>
  </r>
  <r>
    <x v="1"/>
    <x v="0"/>
    <x v="0"/>
    <x v="1"/>
    <x v="17"/>
    <x v="0"/>
    <x v="2"/>
    <x v="25"/>
    <x v="0"/>
    <n v="0"/>
    <n v="11"/>
    <n v="7051151.9900000002"/>
    <n v="7285186.3400000017"/>
    <n v="0"/>
    <n v="0"/>
    <n v="0"/>
    <n v="0"/>
  </r>
  <r>
    <x v="1"/>
    <x v="0"/>
    <x v="1"/>
    <x v="0"/>
    <x v="7"/>
    <x v="3"/>
    <x v="1"/>
    <x v="25"/>
    <x v="0"/>
    <n v="0"/>
    <m/>
    <n v="0"/>
    <n v="5832.7800000000007"/>
    <n v="0"/>
    <n v="0"/>
    <n v="0"/>
    <n v="0"/>
  </r>
  <r>
    <x v="1"/>
    <x v="0"/>
    <x v="1"/>
    <x v="0"/>
    <x v="30"/>
    <x v="1"/>
    <x v="1"/>
    <x v="25"/>
    <x v="0"/>
    <n v="0"/>
    <n v="3"/>
    <n v="1676794.9000000001"/>
    <n v="976759.68"/>
    <n v="0"/>
    <n v="0"/>
    <n v="0"/>
    <n v="0"/>
  </r>
  <r>
    <x v="2"/>
    <x v="0"/>
    <x v="1"/>
    <x v="1"/>
    <x v="11"/>
    <x v="3"/>
    <x v="1"/>
    <x v="25"/>
    <x v="0"/>
    <n v="0"/>
    <n v="2"/>
    <n v="13956.880000000001"/>
    <n v="22332.739999999998"/>
    <n v="0"/>
    <n v="0"/>
    <n v="0"/>
    <n v="0"/>
  </r>
  <r>
    <x v="2"/>
    <x v="0"/>
    <x v="0"/>
    <x v="1"/>
    <x v="2"/>
    <x v="0"/>
    <x v="0"/>
    <x v="25"/>
    <x v="0"/>
    <n v="0"/>
    <n v="9"/>
    <n v="1077353.3699999999"/>
    <n v="1370376.2199999995"/>
    <n v="0"/>
    <n v="0"/>
    <n v="0"/>
    <n v="0"/>
  </r>
  <r>
    <x v="0"/>
    <x v="0"/>
    <x v="1"/>
    <x v="1"/>
    <x v="4"/>
    <x v="2"/>
    <x v="1"/>
    <x v="25"/>
    <x v="0"/>
    <n v="0"/>
    <n v="5"/>
    <n v="1114207.4000000001"/>
    <n v="977254.03"/>
    <n v="0"/>
    <n v="0"/>
    <n v="0"/>
    <n v="0"/>
  </r>
  <r>
    <x v="1"/>
    <x v="0"/>
    <x v="1"/>
    <x v="1"/>
    <x v="28"/>
    <x v="2"/>
    <x v="1"/>
    <x v="25"/>
    <x v="0"/>
    <n v="0"/>
    <n v="2"/>
    <n v="318011.57"/>
    <n v="279330.11"/>
    <n v="0"/>
    <n v="0"/>
    <n v="0"/>
    <n v="0"/>
  </r>
  <r>
    <x v="1"/>
    <x v="0"/>
    <x v="1"/>
    <x v="0"/>
    <x v="11"/>
    <x v="6"/>
    <x v="1"/>
    <x v="25"/>
    <x v="0"/>
    <n v="0"/>
    <m/>
    <n v="1926209.47"/>
    <n v="1926209.47"/>
    <n v="0"/>
    <n v="0"/>
    <n v="0"/>
    <n v="0"/>
  </r>
  <r>
    <x v="0"/>
    <x v="0"/>
    <x v="0"/>
    <x v="1"/>
    <x v="2"/>
    <x v="0"/>
    <x v="2"/>
    <x v="25"/>
    <x v="0"/>
    <n v="0"/>
    <n v="17"/>
    <n v="522458.33999999997"/>
    <n v="395958.65"/>
    <n v="0"/>
    <n v="0"/>
    <n v="0"/>
    <n v="0"/>
  </r>
  <r>
    <x v="0"/>
    <x v="0"/>
    <x v="0"/>
    <x v="0"/>
    <x v="4"/>
    <x v="0"/>
    <x v="2"/>
    <x v="25"/>
    <x v="0"/>
    <n v="0"/>
    <n v="10"/>
    <n v="223656.34999999998"/>
    <n v="236070.37"/>
    <n v="0"/>
    <n v="0"/>
    <n v="0"/>
    <n v="0"/>
  </r>
  <r>
    <x v="1"/>
    <x v="0"/>
    <x v="0"/>
    <x v="0"/>
    <x v="23"/>
    <x v="0"/>
    <x v="0"/>
    <x v="25"/>
    <x v="0"/>
    <n v="0"/>
    <n v="1"/>
    <n v="5554066.25"/>
    <n v="4353234.79"/>
    <n v="0"/>
    <n v="0"/>
    <n v="0"/>
    <n v="0"/>
  </r>
  <r>
    <x v="1"/>
    <x v="0"/>
    <x v="1"/>
    <x v="1"/>
    <x v="4"/>
    <x v="1"/>
    <x v="1"/>
    <x v="25"/>
    <x v="0"/>
    <n v="0"/>
    <n v="24"/>
    <n v="170351.59999999998"/>
    <n v="160917.09000000003"/>
    <n v="0"/>
    <n v="0"/>
    <n v="0"/>
    <n v="0"/>
  </r>
  <r>
    <x v="2"/>
    <x v="0"/>
    <x v="0"/>
    <x v="0"/>
    <x v="0"/>
    <x v="0"/>
    <x v="0"/>
    <x v="25"/>
    <x v="0"/>
    <n v="0"/>
    <n v="246"/>
    <n v="106998144.7"/>
    <n v="134184695.44999996"/>
    <n v="0"/>
    <n v="0"/>
    <n v="0"/>
    <n v="0"/>
  </r>
  <r>
    <x v="1"/>
    <x v="0"/>
    <x v="1"/>
    <x v="1"/>
    <x v="7"/>
    <x v="3"/>
    <x v="1"/>
    <x v="25"/>
    <x v="0"/>
    <n v="0"/>
    <n v="3"/>
    <n v="21461.59"/>
    <n v="9189.11"/>
    <n v="0"/>
    <n v="0"/>
    <n v="0"/>
    <n v="0"/>
  </r>
  <r>
    <x v="2"/>
    <x v="0"/>
    <x v="0"/>
    <x v="3"/>
    <x v="25"/>
    <x v="0"/>
    <x v="1"/>
    <x v="25"/>
    <x v="0"/>
    <n v="3014"/>
    <n v="0"/>
    <n v="0"/>
    <n v="0"/>
    <n v="0"/>
    <n v="0"/>
    <n v="0"/>
    <n v="0"/>
  </r>
  <r>
    <x v="0"/>
    <x v="0"/>
    <x v="2"/>
    <x v="1"/>
    <x v="25"/>
    <x v="0"/>
    <x v="2"/>
    <x v="25"/>
    <x v="0"/>
    <n v="0"/>
    <n v="0"/>
    <n v="0"/>
    <n v="0"/>
    <m/>
    <m/>
    <m/>
    <m/>
  </r>
  <r>
    <x v="1"/>
    <x v="0"/>
    <x v="2"/>
    <x v="1"/>
    <x v="25"/>
    <x v="0"/>
    <x v="0"/>
    <x v="25"/>
    <x v="0"/>
    <n v="0"/>
    <n v="0"/>
    <n v="0"/>
    <n v="0"/>
    <m/>
    <m/>
    <m/>
    <m/>
  </r>
  <r>
    <x v="0"/>
    <x v="0"/>
    <x v="2"/>
    <x v="1"/>
    <x v="25"/>
    <x v="0"/>
    <x v="0"/>
    <x v="25"/>
    <x v="0"/>
    <n v="0"/>
    <n v="0"/>
    <n v="0"/>
    <n v="0"/>
    <m/>
    <m/>
    <m/>
    <m/>
  </r>
  <r>
    <x v="2"/>
    <x v="0"/>
    <x v="2"/>
    <x v="0"/>
    <x v="25"/>
    <x v="1"/>
    <x v="1"/>
    <x v="25"/>
    <x v="0"/>
    <n v="0"/>
    <n v="0"/>
    <n v="0"/>
    <n v="0"/>
    <m/>
    <m/>
    <m/>
    <m/>
  </r>
  <r>
    <x v="1"/>
    <x v="0"/>
    <x v="2"/>
    <x v="1"/>
    <x v="25"/>
    <x v="1"/>
    <x v="1"/>
    <x v="25"/>
    <x v="0"/>
    <n v="0"/>
    <n v="0"/>
    <n v="0"/>
    <n v="0"/>
    <m/>
    <m/>
    <m/>
    <m/>
  </r>
  <r>
    <x v="0"/>
    <x v="0"/>
    <x v="2"/>
    <x v="1"/>
    <x v="25"/>
    <x v="1"/>
    <x v="1"/>
    <x v="25"/>
    <x v="0"/>
    <n v="0"/>
    <n v="0"/>
    <n v="0"/>
    <n v="0"/>
    <m/>
    <m/>
    <m/>
    <m/>
  </r>
  <r>
    <x v="1"/>
    <x v="0"/>
    <x v="0"/>
    <x v="1"/>
    <x v="2"/>
    <x v="0"/>
    <x v="0"/>
    <x v="25"/>
    <x v="1"/>
    <n v="0"/>
    <n v="0"/>
    <n v="0"/>
    <n v="0"/>
    <n v="5"/>
    <n v="5"/>
    <n v="68674.91"/>
    <n v="68674.91"/>
  </r>
  <r>
    <x v="0"/>
    <x v="1"/>
    <x v="1"/>
    <x v="0"/>
    <x v="4"/>
    <x v="5"/>
    <x v="1"/>
    <x v="25"/>
    <x v="2"/>
    <n v="0"/>
    <n v="0"/>
    <n v="0"/>
    <n v="0"/>
    <n v="1"/>
    <n v="1"/>
    <n v="6000"/>
    <n v="6000"/>
  </r>
  <r>
    <x v="2"/>
    <x v="0"/>
    <x v="2"/>
    <x v="0"/>
    <x v="25"/>
    <x v="0"/>
    <x v="2"/>
    <x v="25"/>
    <x v="0"/>
    <n v="0"/>
    <n v="0"/>
    <n v="0"/>
    <n v="0"/>
    <m/>
    <m/>
    <m/>
    <m/>
  </r>
  <r>
    <x v="2"/>
    <x v="0"/>
    <x v="2"/>
    <x v="0"/>
    <x v="25"/>
    <x v="0"/>
    <x v="0"/>
    <x v="25"/>
    <x v="0"/>
    <n v="0"/>
    <n v="0"/>
    <n v="0"/>
    <n v="0"/>
    <m/>
    <m/>
    <m/>
    <m/>
  </r>
  <r>
    <x v="2"/>
    <x v="0"/>
    <x v="2"/>
    <x v="1"/>
    <x v="25"/>
    <x v="1"/>
    <x v="1"/>
    <x v="25"/>
    <x v="0"/>
    <n v="0"/>
    <n v="0"/>
    <n v="0"/>
    <n v="0"/>
    <m/>
    <m/>
    <m/>
    <m/>
  </r>
  <r>
    <x v="2"/>
    <x v="0"/>
    <x v="2"/>
    <x v="1"/>
    <x v="25"/>
    <x v="3"/>
    <x v="1"/>
    <x v="25"/>
    <x v="0"/>
    <n v="0"/>
    <n v="0"/>
    <n v="0"/>
    <n v="0"/>
    <m/>
    <m/>
    <m/>
    <m/>
  </r>
  <r>
    <x v="0"/>
    <x v="0"/>
    <x v="2"/>
    <x v="0"/>
    <x v="25"/>
    <x v="0"/>
    <x v="0"/>
    <x v="25"/>
    <x v="0"/>
    <n v="0"/>
    <n v="0"/>
    <n v="0"/>
    <n v="0"/>
    <m/>
    <m/>
    <m/>
    <m/>
  </r>
  <r>
    <x v="2"/>
    <x v="0"/>
    <x v="2"/>
    <x v="1"/>
    <x v="25"/>
    <x v="0"/>
    <x v="0"/>
    <x v="25"/>
    <x v="0"/>
    <n v="0"/>
    <n v="0"/>
    <n v="0"/>
    <n v="0"/>
    <m/>
    <m/>
    <m/>
    <m/>
  </r>
  <r>
    <x v="2"/>
    <x v="0"/>
    <x v="2"/>
    <x v="2"/>
    <x v="25"/>
    <x v="1"/>
    <x v="1"/>
    <x v="25"/>
    <x v="0"/>
    <n v="0"/>
    <n v="0"/>
    <n v="0"/>
    <n v="0"/>
    <m/>
    <m/>
    <m/>
    <m/>
  </r>
  <r>
    <x v="1"/>
    <x v="0"/>
    <x v="0"/>
    <x v="1"/>
    <x v="4"/>
    <x v="0"/>
    <x v="0"/>
    <x v="25"/>
    <x v="3"/>
    <n v="0"/>
    <n v="0"/>
    <n v="0"/>
    <n v="0"/>
    <n v="6"/>
    <n v="6"/>
    <n v="12430"/>
    <n v="12430"/>
  </r>
  <r>
    <x v="2"/>
    <x v="0"/>
    <x v="2"/>
    <x v="2"/>
    <x v="25"/>
    <x v="0"/>
    <x v="0"/>
    <x v="25"/>
    <x v="0"/>
    <n v="0"/>
    <n v="0"/>
    <n v="0"/>
    <n v="0"/>
    <m/>
    <m/>
    <m/>
    <m/>
  </r>
  <r>
    <x v="2"/>
    <x v="0"/>
    <x v="2"/>
    <x v="1"/>
    <x v="25"/>
    <x v="0"/>
    <x v="2"/>
    <x v="25"/>
    <x v="0"/>
    <n v="0"/>
    <n v="0"/>
    <n v="0"/>
    <n v="0"/>
    <m/>
    <m/>
    <m/>
    <m/>
  </r>
  <r>
    <x v="1"/>
    <x v="0"/>
    <x v="2"/>
    <x v="1"/>
    <x v="25"/>
    <x v="3"/>
    <x v="1"/>
    <x v="25"/>
    <x v="0"/>
    <n v="0"/>
    <n v="0"/>
    <n v="0"/>
    <n v="0"/>
    <m/>
    <m/>
    <m/>
    <m/>
  </r>
  <r>
    <x v="1"/>
    <x v="0"/>
    <x v="0"/>
    <x v="1"/>
    <x v="2"/>
    <x v="0"/>
    <x v="0"/>
    <x v="25"/>
    <x v="4"/>
    <n v="0"/>
    <n v="0"/>
    <n v="0"/>
    <n v="0"/>
    <n v="18"/>
    <n v="18"/>
    <n v="1074897.19"/>
    <n v="1074897.19"/>
  </r>
  <r>
    <x v="1"/>
    <x v="0"/>
    <x v="2"/>
    <x v="2"/>
    <x v="25"/>
    <x v="0"/>
    <x v="0"/>
    <x v="25"/>
    <x v="0"/>
    <n v="0"/>
    <n v="0"/>
    <n v="0"/>
    <n v="0"/>
    <m/>
    <m/>
    <m/>
    <m/>
  </r>
  <r>
    <x v="1"/>
    <x v="0"/>
    <x v="2"/>
    <x v="0"/>
    <x v="25"/>
    <x v="0"/>
    <x v="0"/>
    <x v="25"/>
    <x v="0"/>
    <n v="0"/>
    <n v="0"/>
    <n v="0"/>
    <n v="0"/>
    <m/>
    <m/>
    <m/>
    <m/>
  </r>
  <r>
    <x v="0"/>
    <x v="1"/>
    <x v="1"/>
    <x v="0"/>
    <x v="11"/>
    <x v="5"/>
    <x v="1"/>
    <x v="25"/>
    <x v="5"/>
    <n v="0"/>
    <n v="0"/>
    <n v="0"/>
    <n v="0"/>
    <n v="0"/>
    <n v="0"/>
    <n v="0"/>
    <n v="0"/>
  </r>
  <r>
    <x v="0"/>
    <x v="0"/>
    <x v="0"/>
    <x v="2"/>
    <x v="15"/>
    <x v="0"/>
    <x v="0"/>
    <x v="25"/>
    <x v="6"/>
    <n v="0"/>
    <n v="0"/>
    <n v="0"/>
    <n v="0"/>
    <n v="9"/>
    <n v="9"/>
    <n v="219173.24999999997"/>
    <n v="219173.24999999997"/>
  </r>
  <r>
    <x v="1"/>
    <x v="0"/>
    <x v="0"/>
    <x v="1"/>
    <x v="9"/>
    <x v="0"/>
    <x v="0"/>
    <x v="25"/>
    <x v="6"/>
    <n v="0"/>
    <n v="0"/>
    <n v="0"/>
    <n v="0"/>
    <n v="37"/>
    <n v="37"/>
    <n v="1163631.92"/>
    <n v="1163631.92"/>
  </r>
  <r>
    <x v="2"/>
    <x v="0"/>
    <x v="0"/>
    <x v="1"/>
    <x v="11"/>
    <x v="0"/>
    <x v="0"/>
    <x v="25"/>
    <x v="7"/>
    <n v="0"/>
    <n v="0"/>
    <n v="0"/>
    <n v="0"/>
    <n v="23"/>
    <n v="23"/>
    <n v="2689436.51"/>
    <n v="2689436.51"/>
  </r>
  <r>
    <x v="2"/>
    <x v="0"/>
    <x v="0"/>
    <x v="1"/>
    <x v="4"/>
    <x v="0"/>
    <x v="0"/>
    <x v="25"/>
    <x v="4"/>
    <n v="0"/>
    <n v="0"/>
    <n v="0"/>
    <n v="0"/>
    <n v="137"/>
    <n v="137"/>
    <n v="3655508.4000000004"/>
    <n v="3655508.4000000004"/>
  </r>
  <r>
    <x v="0"/>
    <x v="0"/>
    <x v="0"/>
    <x v="1"/>
    <x v="1"/>
    <x v="0"/>
    <x v="0"/>
    <x v="25"/>
    <x v="3"/>
    <n v="0"/>
    <n v="0"/>
    <n v="0"/>
    <n v="0"/>
    <n v="11"/>
    <n v="11"/>
    <n v="906178.87000000011"/>
    <n v="906178.87000000011"/>
  </r>
  <r>
    <x v="2"/>
    <x v="0"/>
    <x v="0"/>
    <x v="2"/>
    <x v="27"/>
    <x v="0"/>
    <x v="2"/>
    <x v="25"/>
    <x v="8"/>
    <n v="0"/>
    <n v="0"/>
    <n v="0"/>
    <n v="0"/>
    <n v="1"/>
    <n v="1"/>
    <n v="4510"/>
    <n v="4510"/>
  </r>
  <r>
    <x v="2"/>
    <x v="0"/>
    <x v="0"/>
    <x v="2"/>
    <x v="10"/>
    <x v="0"/>
    <x v="0"/>
    <x v="25"/>
    <x v="1"/>
    <n v="0"/>
    <n v="0"/>
    <n v="0"/>
    <n v="0"/>
    <n v="12"/>
    <n v="12"/>
    <n v="1603807.5"/>
    <n v="1603807.5"/>
  </r>
  <r>
    <x v="1"/>
    <x v="0"/>
    <x v="0"/>
    <x v="3"/>
    <x v="9"/>
    <x v="0"/>
    <x v="1"/>
    <x v="25"/>
    <x v="4"/>
    <n v="0"/>
    <n v="0"/>
    <n v="0"/>
    <n v="0"/>
    <n v="0"/>
    <n v="0"/>
    <n v="0"/>
    <n v="0"/>
  </r>
  <r>
    <x v="0"/>
    <x v="1"/>
    <x v="1"/>
    <x v="0"/>
    <x v="6"/>
    <x v="5"/>
    <x v="1"/>
    <x v="25"/>
    <x v="9"/>
    <n v="0"/>
    <n v="0"/>
    <n v="0"/>
    <n v="0"/>
    <n v="0"/>
    <n v="0"/>
    <n v="0"/>
    <n v="0"/>
  </r>
  <r>
    <x v="1"/>
    <x v="0"/>
    <x v="0"/>
    <x v="1"/>
    <x v="4"/>
    <x v="0"/>
    <x v="0"/>
    <x v="25"/>
    <x v="10"/>
    <n v="0"/>
    <n v="0"/>
    <n v="0"/>
    <n v="0"/>
    <n v="159"/>
    <n v="159"/>
    <n v="5286059.24"/>
    <n v="5286059.24"/>
  </r>
  <r>
    <x v="2"/>
    <x v="0"/>
    <x v="0"/>
    <x v="0"/>
    <x v="1"/>
    <x v="0"/>
    <x v="0"/>
    <x v="25"/>
    <x v="4"/>
    <n v="0"/>
    <n v="0"/>
    <n v="0"/>
    <n v="0"/>
    <n v="10"/>
    <n v="10"/>
    <n v="755604"/>
    <n v="755604"/>
  </r>
  <r>
    <x v="2"/>
    <x v="0"/>
    <x v="0"/>
    <x v="1"/>
    <x v="11"/>
    <x v="0"/>
    <x v="0"/>
    <x v="25"/>
    <x v="1"/>
    <n v="0"/>
    <n v="0"/>
    <n v="0"/>
    <n v="0"/>
    <n v="35"/>
    <n v="35"/>
    <n v="3418053.43"/>
    <n v="3418053.43"/>
  </r>
  <r>
    <x v="0"/>
    <x v="0"/>
    <x v="0"/>
    <x v="1"/>
    <x v="0"/>
    <x v="0"/>
    <x v="0"/>
    <x v="25"/>
    <x v="4"/>
    <n v="0"/>
    <n v="0"/>
    <n v="0"/>
    <n v="0"/>
    <n v="7"/>
    <n v="7"/>
    <n v="961359.35999999999"/>
    <n v="961359.35999999999"/>
  </r>
  <r>
    <x v="0"/>
    <x v="0"/>
    <x v="2"/>
    <x v="2"/>
    <x v="25"/>
    <x v="0"/>
    <x v="2"/>
    <x v="25"/>
    <x v="0"/>
    <n v="0"/>
    <n v="0"/>
    <n v="0"/>
    <n v="0"/>
    <m/>
    <m/>
    <m/>
    <m/>
  </r>
  <r>
    <x v="0"/>
    <x v="0"/>
    <x v="0"/>
    <x v="1"/>
    <x v="1"/>
    <x v="0"/>
    <x v="0"/>
    <x v="25"/>
    <x v="11"/>
    <n v="0"/>
    <n v="0"/>
    <n v="0"/>
    <n v="0"/>
    <n v="3"/>
    <n v="3"/>
    <n v="703976.49"/>
    <n v="703976.49"/>
  </r>
  <r>
    <x v="0"/>
    <x v="0"/>
    <x v="2"/>
    <x v="1"/>
    <x v="25"/>
    <x v="2"/>
    <x v="1"/>
    <x v="25"/>
    <x v="0"/>
    <n v="0"/>
    <n v="0"/>
    <n v="0"/>
    <n v="0"/>
    <m/>
    <m/>
    <m/>
    <m/>
  </r>
  <r>
    <x v="1"/>
    <x v="0"/>
    <x v="0"/>
    <x v="1"/>
    <x v="4"/>
    <x v="0"/>
    <x v="0"/>
    <x v="25"/>
    <x v="4"/>
    <n v="0"/>
    <n v="0"/>
    <n v="0"/>
    <n v="0"/>
    <n v="168"/>
    <n v="168"/>
    <n v="5059113.5999999996"/>
    <n v="5059113.5999999996"/>
  </r>
  <r>
    <x v="2"/>
    <x v="0"/>
    <x v="0"/>
    <x v="1"/>
    <x v="0"/>
    <x v="0"/>
    <x v="0"/>
    <x v="25"/>
    <x v="11"/>
    <n v="0"/>
    <n v="0"/>
    <n v="0"/>
    <n v="0"/>
    <n v="4"/>
    <n v="4"/>
    <n v="263996.09999999998"/>
    <n v="263996.09999999998"/>
  </r>
  <r>
    <x v="1"/>
    <x v="0"/>
    <x v="0"/>
    <x v="3"/>
    <x v="9"/>
    <x v="0"/>
    <x v="1"/>
    <x v="25"/>
    <x v="12"/>
    <n v="0"/>
    <n v="0"/>
    <n v="0"/>
    <n v="0"/>
    <n v="0"/>
    <n v="0"/>
    <n v="0"/>
    <n v="0"/>
  </r>
  <r>
    <x v="2"/>
    <x v="0"/>
    <x v="0"/>
    <x v="1"/>
    <x v="4"/>
    <x v="0"/>
    <x v="0"/>
    <x v="25"/>
    <x v="3"/>
    <n v="0"/>
    <n v="0"/>
    <n v="0"/>
    <n v="0"/>
    <n v="4"/>
    <n v="4"/>
    <n v="29980"/>
    <n v="29980"/>
  </r>
  <r>
    <x v="2"/>
    <x v="0"/>
    <x v="0"/>
    <x v="1"/>
    <x v="22"/>
    <x v="0"/>
    <x v="0"/>
    <x v="25"/>
    <x v="13"/>
    <n v="0"/>
    <n v="0"/>
    <n v="0"/>
    <n v="0"/>
    <n v="23"/>
    <n v="23"/>
    <n v="218240"/>
    <n v="218240"/>
  </r>
  <r>
    <x v="2"/>
    <x v="0"/>
    <x v="0"/>
    <x v="1"/>
    <x v="1"/>
    <x v="0"/>
    <x v="2"/>
    <x v="25"/>
    <x v="10"/>
    <n v="0"/>
    <n v="0"/>
    <n v="0"/>
    <n v="0"/>
    <n v="1"/>
    <n v="1"/>
    <n v="36937.5"/>
    <n v="36937.5"/>
  </r>
  <r>
    <x v="1"/>
    <x v="0"/>
    <x v="0"/>
    <x v="1"/>
    <x v="9"/>
    <x v="0"/>
    <x v="0"/>
    <x v="25"/>
    <x v="11"/>
    <n v="0"/>
    <n v="0"/>
    <n v="0"/>
    <n v="0"/>
    <n v="27"/>
    <n v="27"/>
    <n v="1225888.8799999999"/>
    <n v="1225888.8799999999"/>
  </r>
  <r>
    <x v="2"/>
    <x v="0"/>
    <x v="0"/>
    <x v="3"/>
    <x v="2"/>
    <x v="0"/>
    <x v="1"/>
    <x v="25"/>
    <x v="2"/>
    <n v="0"/>
    <n v="0"/>
    <n v="0"/>
    <n v="0"/>
    <n v="0"/>
    <n v="0"/>
    <n v="0"/>
    <n v="0"/>
  </r>
  <r>
    <x v="2"/>
    <x v="0"/>
    <x v="0"/>
    <x v="1"/>
    <x v="0"/>
    <x v="0"/>
    <x v="0"/>
    <x v="25"/>
    <x v="1"/>
    <n v="0"/>
    <n v="0"/>
    <n v="0"/>
    <n v="0"/>
    <n v="307"/>
    <n v="308"/>
    <n v="23447480.159999996"/>
    <n v="23721080.159999996"/>
  </r>
  <r>
    <x v="2"/>
    <x v="0"/>
    <x v="0"/>
    <x v="3"/>
    <x v="9"/>
    <x v="0"/>
    <x v="1"/>
    <x v="25"/>
    <x v="10"/>
    <n v="0"/>
    <n v="0"/>
    <n v="0"/>
    <n v="0"/>
    <n v="0"/>
    <n v="0"/>
    <n v="0"/>
    <n v="0"/>
  </r>
  <r>
    <x v="1"/>
    <x v="0"/>
    <x v="0"/>
    <x v="1"/>
    <x v="4"/>
    <x v="0"/>
    <x v="0"/>
    <x v="25"/>
    <x v="2"/>
    <n v="0"/>
    <n v="0"/>
    <n v="0"/>
    <n v="0"/>
    <n v="190"/>
    <n v="191"/>
    <n v="6769841.4399999995"/>
    <n v="6806966.4399999995"/>
  </r>
  <r>
    <x v="1"/>
    <x v="0"/>
    <x v="0"/>
    <x v="1"/>
    <x v="16"/>
    <x v="0"/>
    <x v="0"/>
    <x v="25"/>
    <x v="10"/>
    <n v="0"/>
    <n v="0"/>
    <n v="0"/>
    <n v="0"/>
    <n v="70"/>
    <n v="70"/>
    <n v="2008237.77"/>
    <n v="2008237.77"/>
  </r>
  <r>
    <x v="0"/>
    <x v="0"/>
    <x v="2"/>
    <x v="2"/>
    <x v="25"/>
    <x v="0"/>
    <x v="0"/>
    <x v="25"/>
    <x v="0"/>
    <n v="0"/>
    <n v="0"/>
    <n v="0"/>
    <n v="0"/>
    <m/>
    <m/>
    <m/>
    <m/>
  </r>
  <r>
    <x v="0"/>
    <x v="0"/>
    <x v="0"/>
    <x v="0"/>
    <x v="31"/>
    <x v="0"/>
    <x v="0"/>
    <x v="25"/>
    <x v="11"/>
    <n v="0"/>
    <n v="0"/>
    <n v="0"/>
    <n v="0"/>
    <n v="1"/>
    <n v="1"/>
    <n v="114000"/>
    <n v="114000"/>
  </r>
  <r>
    <x v="1"/>
    <x v="0"/>
    <x v="0"/>
    <x v="1"/>
    <x v="2"/>
    <x v="0"/>
    <x v="2"/>
    <x v="25"/>
    <x v="4"/>
    <n v="0"/>
    <n v="0"/>
    <n v="0"/>
    <n v="0"/>
    <n v="3"/>
    <n v="3"/>
    <n v="73237.600000000006"/>
    <n v="73237.600000000006"/>
  </r>
  <r>
    <x v="1"/>
    <x v="0"/>
    <x v="0"/>
    <x v="1"/>
    <x v="2"/>
    <x v="0"/>
    <x v="2"/>
    <x v="25"/>
    <x v="2"/>
    <n v="0"/>
    <n v="0"/>
    <n v="0"/>
    <n v="0"/>
    <n v="38"/>
    <n v="38"/>
    <n v="1307225.8699999999"/>
    <n v="1307225.8699999999"/>
  </r>
  <r>
    <x v="1"/>
    <x v="0"/>
    <x v="0"/>
    <x v="0"/>
    <x v="2"/>
    <x v="0"/>
    <x v="0"/>
    <x v="25"/>
    <x v="4"/>
    <n v="0"/>
    <n v="0"/>
    <n v="0"/>
    <n v="0"/>
    <n v="3"/>
    <n v="3"/>
    <n v="82200"/>
    <n v="82200"/>
  </r>
  <r>
    <x v="0"/>
    <x v="0"/>
    <x v="0"/>
    <x v="3"/>
    <x v="4"/>
    <x v="0"/>
    <x v="1"/>
    <x v="25"/>
    <x v="3"/>
    <n v="0"/>
    <n v="0"/>
    <n v="0"/>
    <n v="0"/>
    <n v="0"/>
    <n v="0"/>
    <n v="0"/>
    <n v="0"/>
  </r>
  <r>
    <x v="0"/>
    <x v="1"/>
    <x v="1"/>
    <x v="0"/>
    <x v="13"/>
    <x v="5"/>
    <x v="1"/>
    <x v="25"/>
    <x v="5"/>
    <n v="0"/>
    <n v="0"/>
    <n v="0"/>
    <n v="0"/>
    <n v="1"/>
    <n v="1"/>
    <n v="93000"/>
    <n v="93000"/>
  </r>
  <r>
    <x v="0"/>
    <x v="1"/>
    <x v="1"/>
    <x v="0"/>
    <x v="22"/>
    <x v="5"/>
    <x v="1"/>
    <x v="25"/>
    <x v="1"/>
    <n v="0"/>
    <n v="0"/>
    <n v="0"/>
    <n v="0"/>
    <n v="1"/>
    <n v="1"/>
    <n v="140000"/>
    <n v="140000"/>
  </r>
  <r>
    <x v="2"/>
    <x v="0"/>
    <x v="0"/>
    <x v="1"/>
    <x v="16"/>
    <x v="0"/>
    <x v="0"/>
    <x v="25"/>
    <x v="10"/>
    <n v="0"/>
    <n v="0"/>
    <n v="0"/>
    <n v="0"/>
    <n v="5"/>
    <n v="5"/>
    <n v="139754"/>
    <n v="139754"/>
  </r>
  <r>
    <x v="1"/>
    <x v="0"/>
    <x v="0"/>
    <x v="1"/>
    <x v="4"/>
    <x v="0"/>
    <x v="0"/>
    <x v="25"/>
    <x v="1"/>
    <n v="0"/>
    <n v="0"/>
    <n v="0"/>
    <n v="0"/>
    <n v="41"/>
    <n v="41"/>
    <n v="573931.42000000004"/>
    <n v="573931.42000000004"/>
  </r>
  <r>
    <x v="0"/>
    <x v="0"/>
    <x v="0"/>
    <x v="1"/>
    <x v="0"/>
    <x v="0"/>
    <x v="0"/>
    <x v="25"/>
    <x v="1"/>
    <n v="0"/>
    <n v="0"/>
    <n v="0"/>
    <n v="0"/>
    <n v="223"/>
    <n v="223"/>
    <n v="17393924.020000003"/>
    <n v="17393924.020000003"/>
  </r>
  <r>
    <x v="2"/>
    <x v="0"/>
    <x v="0"/>
    <x v="0"/>
    <x v="4"/>
    <x v="0"/>
    <x v="0"/>
    <x v="25"/>
    <x v="6"/>
    <n v="0"/>
    <n v="0"/>
    <n v="0"/>
    <n v="0"/>
    <n v="13"/>
    <n v="13"/>
    <n v="1819922.45"/>
    <n v="1819922.45"/>
  </r>
  <r>
    <x v="1"/>
    <x v="0"/>
    <x v="0"/>
    <x v="3"/>
    <x v="2"/>
    <x v="0"/>
    <x v="1"/>
    <x v="25"/>
    <x v="11"/>
    <n v="0"/>
    <n v="0"/>
    <n v="0"/>
    <n v="0"/>
    <n v="0"/>
    <n v="0"/>
    <n v="0"/>
    <n v="0"/>
  </r>
  <r>
    <x v="1"/>
    <x v="0"/>
    <x v="0"/>
    <x v="1"/>
    <x v="8"/>
    <x v="0"/>
    <x v="2"/>
    <x v="25"/>
    <x v="4"/>
    <n v="0"/>
    <n v="0"/>
    <n v="0"/>
    <n v="0"/>
    <n v="2"/>
    <n v="2"/>
    <n v="1500"/>
    <n v="1500"/>
  </r>
  <r>
    <x v="1"/>
    <x v="0"/>
    <x v="2"/>
    <x v="0"/>
    <x v="25"/>
    <x v="1"/>
    <x v="1"/>
    <x v="25"/>
    <x v="0"/>
    <n v="0"/>
    <n v="0"/>
    <n v="0"/>
    <n v="0"/>
    <m/>
    <m/>
    <m/>
    <m/>
  </r>
  <r>
    <x v="2"/>
    <x v="0"/>
    <x v="0"/>
    <x v="3"/>
    <x v="6"/>
    <x v="0"/>
    <x v="1"/>
    <x v="25"/>
    <x v="11"/>
    <n v="0"/>
    <n v="0"/>
    <n v="0"/>
    <n v="0"/>
    <n v="0"/>
    <n v="0"/>
    <n v="0"/>
    <n v="0"/>
  </r>
  <r>
    <x v="0"/>
    <x v="0"/>
    <x v="0"/>
    <x v="2"/>
    <x v="15"/>
    <x v="0"/>
    <x v="0"/>
    <x v="25"/>
    <x v="2"/>
    <n v="0"/>
    <n v="0"/>
    <n v="0"/>
    <n v="0"/>
    <n v="0"/>
    <n v="0"/>
    <n v="0"/>
    <n v="0"/>
  </r>
  <r>
    <x v="2"/>
    <x v="0"/>
    <x v="0"/>
    <x v="3"/>
    <x v="4"/>
    <x v="0"/>
    <x v="1"/>
    <x v="25"/>
    <x v="10"/>
    <n v="0"/>
    <n v="0"/>
    <n v="0"/>
    <n v="0"/>
    <n v="0"/>
    <n v="0"/>
    <n v="0"/>
    <n v="0"/>
  </r>
  <r>
    <x v="0"/>
    <x v="0"/>
    <x v="0"/>
    <x v="0"/>
    <x v="4"/>
    <x v="0"/>
    <x v="0"/>
    <x v="25"/>
    <x v="2"/>
    <n v="0"/>
    <n v="0"/>
    <n v="0"/>
    <n v="0"/>
    <n v="5"/>
    <n v="5"/>
    <n v="285887.65000000002"/>
    <n v="285887.65000000002"/>
  </r>
  <r>
    <x v="2"/>
    <x v="0"/>
    <x v="0"/>
    <x v="1"/>
    <x v="4"/>
    <x v="0"/>
    <x v="0"/>
    <x v="25"/>
    <x v="10"/>
    <n v="0"/>
    <n v="0"/>
    <n v="0"/>
    <n v="0"/>
    <n v="35"/>
    <n v="35"/>
    <n v="2103761.7999999998"/>
    <n v="2103761.7999999998"/>
  </r>
  <r>
    <x v="0"/>
    <x v="1"/>
    <x v="1"/>
    <x v="0"/>
    <x v="8"/>
    <x v="5"/>
    <x v="1"/>
    <x v="25"/>
    <x v="1"/>
    <n v="0"/>
    <n v="0"/>
    <n v="0"/>
    <n v="0"/>
    <n v="3"/>
    <n v="3"/>
    <n v="16387.47"/>
    <n v="16387.47"/>
  </r>
  <r>
    <x v="0"/>
    <x v="0"/>
    <x v="0"/>
    <x v="1"/>
    <x v="4"/>
    <x v="0"/>
    <x v="0"/>
    <x v="25"/>
    <x v="6"/>
    <n v="0"/>
    <n v="0"/>
    <n v="0"/>
    <n v="0"/>
    <n v="33"/>
    <n v="33"/>
    <n v="2069814.0699999998"/>
    <n v="2069814.0699999998"/>
  </r>
  <r>
    <x v="2"/>
    <x v="0"/>
    <x v="0"/>
    <x v="1"/>
    <x v="8"/>
    <x v="0"/>
    <x v="3"/>
    <x v="25"/>
    <x v="8"/>
    <n v="0"/>
    <n v="0"/>
    <n v="0"/>
    <n v="0"/>
    <n v="10"/>
    <n v="10"/>
    <n v="923791.01"/>
    <n v="923791.01"/>
  </r>
  <r>
    <x v="2"/>
    <x v="0"/>
    <x v="0"/>
    <x v="0"/>
    <x v="4"/>
    <x v="0"/>
    <x v="0"/>
    <x v="25"/>
    <x v="3"/>
    <n v="0"/>
    <n v="0"/>
    <n v="0"/>
    <n v="0"/>
    <n v="4"/>
    <n v="4"/>
    <n v="3860"/>
    <n v="3860"/>
  </r>
  <r>
    <x v="0"/>
    <x v="0"/>
    <x v="0"/>
    <x v="3"/>
    <x v="4"/>
    <x v="0"/>
    <x v="1"/>
    <x v="25"/>
    <x v="10"/>
    <n v="0"/>
    <n v="0"/>
    <n v="0"/>
    <n v="0"/>
    <n v="0"/>
    <n v="0"/>
    <n v="0"/>
    <n v="0"/>
  </r>
  <r>
    <x v="2"/>
    <x v="0"/>
    <x v="0"/>
    <x v="1"/>
    <x v="8"/>
    <x v="0"/>
    <x v="2"/>
    <x v="25"/>
    <x v="11"/>
    <n v="0"/>
    <n v="0"/>
    <n v="0"/>
    <n v="0"/>
    <n v="1"/>
    <n v="1"/>
    <n v="8395.8799999999992"/>
    <n v="8395.8799999999992"/>
  </r>
  <r>
    <x v="1"/>
    <x v="0"/>
    <x v="0"/>
    <x v="1"/>
    <x v="28"/>
    <x v="0"/>
    <x v="2"/>
    <x v="25"/>
    <x v="11"/>
    <n v="0"/>
    <n v="0"/>
    <n v="0"/>
    <n v="0"/>
    <n v="0"/>
    <n v="0"/>
    <n v="0"/>
    <n v="0"/>
  </r>
  <r>
    <x v="1"/>
    <x v="0"/>
    <x v="0"/>
    <x v="1"/>
    <x v="4"/>
    <x v="0"/>
    <x v="0"/>
    <x v="25"/>
    <x v="14"/>
    <n v="0"/>
    <n v="0"/>
    <n v="0"/>
    <n v="0"/>
    <n v="6"/>
    <n v="7"/>
    <n v="416438.61"/>
    <n v="499638.61"/>
  </r>
  <r>
    <x v="0"/>
    <x v="0"/>
    <x v="0"/>
    <x v="2"/>
    <x v="2"/>
    <x v="0"/>
    <x v="2"/>
    <x v="25"/>
    <x v="4"/>
    <n v="0"/>
    <n v="0"/>
    <n v="0"/>
    <n v="0"/>
    <n v="15"/>
    <n v="15"/>
    <n v="1329474.33"/>
    <n v="1329474.33"/>
  </r>
  <r>
    <x v="0"/>
    <x v="0"/>
    <x v="0"/>
    <x v="0"/>
    <x v="8"/>
    <x v="0"/>
    <x v="2"/>
    <x v="25"/>
    <x v="8"/>
    <n v="0"/>
    <n v="0"/>
    <n v="0"/>
    <n v="0"/>
    <n v="41"/>
    <n v="42"/>
    <n v="1091348.97"/>
    <n v="1150501.32"/>
  </r>
  <r>
    <x v="1"/>
    <x v="0"/>
    <x v="0"/>
    <x v="3"/>
    <x v="4"/>
    <x v="0"/>
    <x v="1"/>
    <x v="25"/>
    <x v="2"/>
    <n v="0"/>
    <n v="0"/>
    <n v="0"/>
    <n v="0"/>
    <n v="0"/>
    <n v="0"/>
    <n v="0"/>
    <n v="0"/>
  </r>
  <r>
    <x v="2"/>
    <x v="0"/>
    <x v="0"/>
    <x v="1"/>
    <x v="0"/>
    <x v="0"/>
    <x v="0"/>
    <x v="25"/>
    <x v="3"/>
    <n v="0"/>
    <n v="0"/>
    <n v="0"/>
    <n v="0"/>
    <n v="2"/>
    <n v="2"/>
    <n v="99111.16"/>
    <n v="99111.16"/>
  </r>
  <r>
    <x v="0"/>
    <x v="0"/>
    <x v="0"/>
    <x v="3"/>
    <x v="18"/>
    <x v="0"/>
    <x v="1"/>
    <x v="25"/>
    <x v="4"/>
    <n v="0"/>
    <n v="0"/>
    <n v="0"/>
    <n v="0"/>
    <n v="0"/>
    <n v="0"/>
    <n v="0"/>
    <n v="0"/>
  </r>
  <r>
    <x v="1"/>
    <x v="0"/>
    <x v="0"/>
    <x v="0"/>
    <x v="31"/>
    <x v="0"/>
    <x v="0"/>
    <x v="25"/>
    <x v="2"/>
    <n v="0"/>
    <n v="0"/>
    <n v="0"/>
    <n v="0"/>
    <n v="2"/>
    <n v="2"/>
    <n v="8310"/>
    <n v="8310"/>
  </r>
  <r>
    <x v="0"/>
    <x v="0"/>
    <x v="0"/>
    <x v="3"/>
    <x v="4"/>
    <x v="0"/>
    <x v="1"/>
    <x v="25"/>
    <x v="4"/>
    <n v="0"/>
    <n v="0"/>
    <n v="0"/>
    <n v="0"/>
    <n v="0"/>
    <n v="0"/>
    <n v="0"/>
    <n v="0"/>
  </r>
  <r>
    <x v="0"/>
    <x v="0"/>
    <x v="0"/>
    <x v="1"/>
    <x v="1"/>
    <x v="0"/>
    <x v="0"/>
    <x v="25"/>
    <x v="15"/>
    <n v="0"/>
    <n v="0"/>
    <n v="0"/>
    <n v="0"/>
    <n v="19"/>
    <n v="19"/>
    <n v="1267336.42"/>
    <n v="1267336.42"/>
  </r>
  <r>
    <x v="2"/>
    <x v="0"/>
    <x v="0"/>
    <x v="0"/>
    <x v="0"/>
    <x v="0"/>
    <x v="0"/>
    <x v="25"/>
    <x v="15"/>
    <n v="0"/>
    <n v="0"/>
    <n v="0"/>
    <n v="0"/>
    <n v="1"/>
    <n v="1"/>
    <n v="318389.09000000003"/>
    <n v="318389.09000000003"/>
  </r>
  <r>
    <x v="2"/>
    <x v="0"/>
    <x v="0"/>
    <x v="1"/>
    <x v="4"/>
    <x v="0"/>
    <x v="0"/>
    <x v="25"/>
    <x v="13"/>
    <n v="0"/>
    <n v="0"/>
    <n v="0"/>
    <n v="0"/>
    <n v="130"/>
    <n v="130"/>
    <n v="5135024.1500000013"/>
    <n v="5135024.1500000013"/>
  </r>
  <r>
    <x v="2"/>
    <x v="0"/>
    <x v="0"/>
    <x v="1"/>
    <x v="0"/>
    <x v="0"/>
    <x v="0"/>
    <x v="25"/>
    <x v="2"/>
    <n v="0"/>
    <n v="0"/>
    <n v="0"/>
    <n v="0"/>
    <n v="9"/>
    <n v="9"/>
    <n v="1371928.4"/>
    <n v="1371928.4"/>
  </r>
  <r>
    <x v="2"/>
    <x v="0"/>
    <x v="0"/>
    <x v="0"/>
    <x v="17"/>
    <x v="0"/>
    <x v="2"/>
    <x v="25"/>
    <x v="8"/>
    <n v="0"/>
    <n v="0"/>
    <n v="0"/>
    <n v="0"/>
    <n v="55"/>
    <n v="55"/>
    <n v="30422436.899999999"/>
    <n v="30422436.899999999"/>
  </r>
  <r>
    <x v="2"/>
    <x v="0"/>
    <x v="0"/>
    <x v="1"/>
    <x v="4"/>
    <x v="0"/>
    <x v="0"/>
    <x v="25"/>
    <x v="6"/>
    <n v="0"/>
    <n v="0"/>
    <n v="0"/>
    <n v="0"/>
    <n v="42"/>
    <n v="42"/>
    <n v="1538697.0699999998"/>
    <n v="1538697.0699999998"/>
  </r>
  <r>
    <x v="2"/>
    <x v="0"/>
    <x v="0"/>
    <x v="1"/>
    <x v="2"/>
    <x v="0"/>
    <x v="2"/>
    <x v="25"/>
    <x v="12"/>
    <n v="0"/>
    <n v="0"/>
    <n v="0"/>
    <n v="0"/>
    <n v="10"/>
    <n v="10"/>
    <n v="103569.37"/>
    <n v="103569.37"/>
  </r>
  <r>
    <x v="0"/>
    <x v="0"/>
    <x v="0"/>
    <x v="1"/>
    <x v="18"/>
    <x v="0"/>
    <x v="0"/>
    <x v="25"/>
    <x v="14"/>
    <n v="0"/>
    <n v="0"/>
    <n v="0"/>
    <n v="0"/>
    <n v="9"/>
    <n v="9"/>
    <n v="155750.91999999998"/>
    <n v="155750.91999999998"/>
  </r>
  <r>
    <x v="0"/>
    <x v="0"/>
    <x v="0"/>
    <x v="1"/>
    <x v="2"/>
    <x v="0"/>
    <x v="2"/>
    <x v="25"/>
    <x v="8"/>
    <n v="0"/>
    <n v="0"/>
    <n v="0"/>
    <n v="0"/>
    <n v="0"/>
    <n v="0"/>
    <n v="0"/>
    <n v="0"/>
  </r>
  <r>
    <x v="1"/>
    <x v="0"/>
    <x v="0"/>
    <x v="1"/>
    <x v="11"/>
    <x v="0"/>
    <x v="0"/>
    <x v="25"/>
    <x v="15"/>
    <n v="0"/>
    <n v="0"/>
    <n v="0"/>
    <n v="0"/>
    <n v="11"/>
    <n v="11"/>
    <n v="2276915.66"/>
    <n v="2276915.66"/>
  </r>
  <r>
    <x v="0"/>
    <x v="1"/>
    <x v="1"/>
    <x v="0"/>
    <x v="27"/>
    <x v="5"/>
    <x v="1"/>
    <x v="25"/>
    <x v="5"/>
    <n v="0"/>
    <n v="0"/>
    <n v="0"/>
    <n v="0"/>
    <n v="2"/>
    <n v="2"/>
    <n v="14491"/>
    <n v="14491"/>
  </r>
  <r>
    <x v="1"/>
    <x v="0"/>
    <x v="0"/>
    <x v="3"/>
    <x v="0"/>
    <x v="0"/>
    <x v="1"/>
    <x v="25"/>
    <x v="4"/>
    <n v="0"/>
    <n v="0"/>
    <n v="0"/>
    <n v="0"/>
    <n v="1"/>
    <n v="1"/>
    <n v="32940.9"/>
    <n v="32940.9"/>
  </r>
  <r>
    <x v="1"/>
    <x v="0"/>
    <x v="2"/>
    <x v="2"/>
    <x v="25"/>
    <x v="0"/>
    <x v="0"/>
    <x v="13"/>
    <x v="0"/>
    <n v="0"/>
    <n v="0"/>
    <n v="0"/>
    <n v="0"/>
    <m/>
    <m/>
    <m/>
    <m/>
  </r>
  <r>
    <x v="0"/>
    <x v="0"/>
    <x v="2"/>
    <x v="1"/>
    <x v="25"/>
    <x v="0"/>
    <x v="0"/>
    <x v="13"/>
    <x v="0"/>
    <n v="0"/>
    <n v="0"/>
    <n v="0"/>
    <n v="0"/>
    <m/>
    <m/>
    <m/>
    <m/>
  </r>
  <r>
    <x v="1"/>
    <x v="0"/>
    <x v="2"/>
    <x v="1"/>
    <x v="25"/>
    <x v="0"/>
    <x v="0"/>
    <x v="13"/>
    <x v="0"/>
    <n v="0"/>
    <n v="0"/>
    <n v="0"/>
    <n v="0"/>
    <m/>
    <m/>
    <m/>
    <m/>
  </r>
  <r>
    <x v="2"/>
    <x v="0"/>
    <x v="2"/>
    <x v="2"/>
    <x v="25"/>
    <x v="0"/>
    <x v="2"/>
    <x v="13"/>
    <x v="0"/>
    <n v="0"/>
    <n v="0"/>
    <n v="0"/>
    <n v="0"/>
    <m/>
    <m/>
    <m/>
    <m/>
  </r>
  <r>
    <x v="2"/>
    <x v="0"/>
    <x v="2"/>
    <x v="1"/>
    <x v="25"/>
    <x v="1"/>
    <x v="1"/>
    <x v="13"/>
    <x v="0"/>
    <n v="0"/>
    <n v="0"/>
    <n v="0"/>
    <n v="0"/>
    <m/>
    <m/>
    <m/>
    <m/>
  </r>
  <r>
    <x v="0"/>
    <x v="0"/>
    <x v="2"/>
    <x v="2"/>
    <x v="25"/>
    <x v="0"/>
    <x v="0"/>
    <x v="13"/>
    <x v="0"/>
    <n v="0"/>
    <n v="0"/>
    <n v="0"/>
    <n v="0"/>
    <m/>
    <m/>
    <m/>
    <m/>
  </r>
  <r>
    <x v="2"/>
    <x v="0"/>
    <x v="2"/>
    <x v="1"/>
    <x v="25"/>
    <x v="0"/>
    <x v="2"/>
    <x v="13"/>
    <x v="0"/>
    <n v="0"/>
    <n v="0"/>
    <n v="0"/>
    <n v="0"/>
    <m/>
    <m/>
    <m/>
    <m/>
  </r>
  <r>
    <x v="1"/>
    <x v="0"/>
    <x v="0"/>
    <x v="1"/>
    <x v="11"/>
    <x v="0"/>
    <x v="0"/>
    <x v="12"/>
    <x v="6"/>
    <n v="0"/>
    <n v="0"/>
    <n v="0"/>
    <n v="0"/>
    <n v="67"/>
    <n v="67"/>
    <n v="3159587.6599999997"/>
    <n v="3159587.6599999997"/>
  </r>
  <r>
    <x v="2"/>
    <x v="0"/>
    <x v="0"/>
    <x v="3"/>
    <x v="25"/>
    <x v="0"/>
    <x v="1"/>
    <x v="7"/>
    <x v="0"/>
    <n v="2317"/>
    <n v="0"/>
    <n v="0"/>
    <n v="0"/>
    <n v="0"/>
    <n v="0"/>
    <n v="0"/>
    <n v="0"/>
  </r>
  <r>
    <x v="1"/>
    <x v="0"/>
    <x v="0"/>
    <x v="3"/>
    <x v="25"/>
    <x v="0"/>
    <x v="1"/>
    <x v="3"/>
    <x v="0"/>
    <n v="3080"/>
    <n v="0"/>
    <n v="0"/>
    <n v="0"/>
    <n v="0"/>
    <n v="0"/>
    <n v="0"/>
    <n v="0"/>
  </r>
  <r>
    <x v="2"/>
    <x v="0"/>
    <x v="0"/>
    <x v="1"/>
    <x v="18"/>
    <x v="0"/>
    <x v="0"/>
    <x v="5"/>
    <x v="10"/>
    <n v="0"/>
    <n v="0"/>
    <n v="0"/>
    <n v="0"/>
    <n v="3"/>
    <n v="3"/>
    <n v="39796"/>
    <n v="39796"/>
  </r>
  <r>
    <x v="0"/>
    <x v="1"/>
    <x v="2"/>
    <x v="0"/>
    <x v="25"/>
    <x v="0"/>
    <x v="3"/>
    <x v="13"/>
    <x v="0"/>
    <n v="0"/>
    <n v="0"/>
    <n v="0"/>
    <n v="0"/>
    <m/>
    <m/>
    <m/>
    <m/>
  </r>
  <r>
    <x v="1"/>
    <x v="0"/>
    <x v="0"/>
    <x v="1"/>
    <x v="28"/>
    <x v="0"/>
    <x v="2"/>
    <x v="2"/>
    <x v="8"/>
    <n v="0"/>
    <n v="0"/>
    <n v="0"/>
    <n v="0"/>
    <n v="15"/>
    <n v="15"/>
    <n v="396195.18999999994"/>
    <n v="396195.18999999994"/>
  </r>
  <r>
    <x v="2"/>
    <x v="0"/>
    <x v="1"/>
    <x v="1"/>
    <x v="6"/>
    <x v="1"/>
    <x v="1"/>
    <x v="21"/>
    <x v="5"/>
    <n v="0"/>
    <n v="0"/>
    <n v="0"/>
    <n v="0"/>
    <n v="1"/>
    <n v="1"/>
    <n v="11161.35"/>
    <n v="11161.35"/>
  </r>
  <r>
    <x v="0"/>
    <x v="1"/>
    <x v="1"/>
    <x v="0"/>
    <x v="24"/>
    <x v="5"/>
    <x v="1"/>
    <x v="21"/>
    <x v="7"/>
    <n v="0"/>
    <n v="0"/>
    <n v="0"/>
    <n v="0"/>
    <n v="1"/>
    <n v="1"/>
    <n v="6000"/>
    <n v="6000"/>
  </r>
  <r>
    <x v="1"/>
    <x v="0"/>
    <x v="2"/>
    <x v="2"/>
    <x v="25"/>
    <x v="0"/>
    <x v="2"/>
    <x v="13"/>
    <x v="0"/>
    <n v="0"/>
    <n v="0"/>
    <n v="0"/>
    <n v="0"/>
    <m/>
    <m/>
    <m/>
    <m/>
  </r>
  <r>
    <x v="2"/>
    <x v="0"/>
    <x v="2"/>
    <x v="2"/>
    <x v="25"/>
    <x v="0"/>
    <x v="0"/>
    <x v="13"/>
    <x v="0"/>
    <n v="0"/>
    <n v="0"/>
    <n v="0"/>
    <n v="0"/>
    <m/>
    <m/>
    <m/>
    <m/>
  </r>
  <r>
    <x v="0"/>
    <x v="0"/>
    <x v="0"/>
    <x v="1"/>
    <x v="4"/>
    <x v="0"/>
    <x v="0"/>
    <x v="8"/>
    <x v="14"/>
    <n v="0"/>
    <n v="0"/>
    <n v="0"/>
    <n v="0"/>
    <n v="11"/>
    <n v="11"/>
    <n v="1065268.45"/>
    <n v="1065268.45"/>
  </r>
  <r>
    <x v="1"/>
    <x v="0"/>
    <x v="0"/>
    <x v="3"/>
    <x v="25"/>
    <x v="0"/>
    <x v="1"/>
    <x v="6"/>
    <x v="0"/>
    <n v="2990"/>
    <n v="0"/>
    <n v="0"/>
    <n v="0"/>
    <n v="0"/>
    <n v="0"/>
    <n v="0"/>
    <n v="0"/>
  </r>
  <r>
    <x v="1"/>
    <x v="0"/>
    <x v="0"/>
    <x v="1"/>
    <x v="17"/>
    <x v="0"/>
    <x v="2"/>
    <x v="9"/>
    <x v="12"/>
    <n v="0"/>
    <n v="0"/>
    <n v="0"/>
    <n v="0"/>
    <n v="1"/>
    <n v="1"/>
    <n v="23765"/>
    <n v="23765"/>
  </r>
  <r>
    <x v="1"/>
    <x v="0"/>
    <x v="0"/>
    <x v="1"/>
    <x v="9"/>
    <x v="0"/>
    <x v="2"/>
    <x v="2"/>
    <x v="8"/>
    <n v="0"/>
    <n v="0"/>
    <n v="0"/>
    <n v="0"/>
    <n v="2"/>
    <n v="2"/>
    <n v="97975"/>
    <n v="97975"/>
  </r>
  <r>
    <x v="2"/>
    <x v="0"/>
    <x v="0"/>
    <x v="1"/>
    <x v="0"/>
    <x v="0"/>
    <x v="0"/>
    <x v="15"/>
    <x v="7"/>
    <n v="0"/>
    <n v="0"/>
    <n v="0"/>
    <n v="0"/>
    <n v="20"/>
    <n v="20"/>
    <n v="1164469.8400000001"/>
    <n v="1164469.8400000001"/>
  </r>
  <r>
    <x v="2"/>
    <x v="0"/>
    <x v="2"/>
    <x v="0"/>
    <x v="25"/>
    <x v="0"/>
    <x v="0"/>
    <x v="13"/>
    <x v="0"/>
    <n v="0"/>
    <n v="0"/>
    <n v="0"/>
    <n v="0"/>
    <m/>
    <m/>
    <m/>
    <m/>
  </r>
  <r>
    <x v="0"/>
    <x v="0"/>
    <x v="0"/>
    <x v="0"/>
    <x v="10"/>
    <x v="0"/>
    <x v="0"/>
    <x v="4"/>
    <x v="2"/>
    <n v="0"/>
    <n v="0"/>
    <n v="0"/>
    <n v="0"/>
    <n v="1"/>
    <n v="1"/>
    <n v="429526.16"/>
    <n v="429526.16"/>
  </r>
  <r>
    <x v="1"/>
    <x v="0"/>
    <x v="0"/>
    <x v="3"/>
    <x v="25"/>
    <x v="0"/>
    <x v="1"/>
    <x v="4"/>
    <x v="0"/>
    <n v="3310"/>
    <n v="0"/>
    <n v="0"/>
    <n v="0"/>
    <n v="0"/>
    <n v="0"/>
    <n v="0"/>
    <n v="0"/>
  </r>
  <r>
    <x v="0"/>
    <x v="0"/>
    <x v="0"/>
    <x v="1"/>
    <x v="11"/>
    <x v="0"/>
    <x v="0"/>
    <x v="12"/>
    <x v="1"/>
    <n v="0"/>
    <n v="0"/>
    <n v="0"/>
    <n v="0"/>
    <n v="29"/>
    <n v="29"/>
    <n v="1282653.3100000003"/>
    <n v="1282653.3100000003"/>
  </r>
  <r>
    <x v="2"/>
    <x v="0"/>
    <x v="2"/>
    <x v="1"/>
    <x v="25"/>
    <x v="0"/>
    <x v="0"/>
    <x v="13"/>
    <x v="0"/>
    <n v="0"/>
    <n v="0"/>
    <n v="0"/>
    <n v="0"/>
    <m/>
    <m/>
    <m/>
    <m/>
  </r>
  <r>
    <x v="2"/>
    <x v="0"/>
    <x v="0"/>
    <x v="3"/>
    <x v="4"/>
    <x v="0"/>
    <x v="1"/>
    <x v="3"/>
    <x v="11"/>
    <n v="0"/>
    <n v="0"/>
    <n v="0"/>
    <n v="0"/>
    <n v="0"/>
    <n v="0"/>
    <n v="0"/>
    <n v="0"/>
  </r>
  <r>
    <x v="0"/>
    <x v="0"/>
    <x v="2"/>
    <x v="0"/>
    <x v="25"/>
    <x v="0"/>
    <x v="0"/>
    <x v="13"/>
    <x v="0"/>
    <n v="0"/>
    <n v="0"/>
    <n v="0"/>
    <n v="0"/>
    <m/>
    <m/>
    <m/>
    <m/>
  </r>
  <r>
    <x v="1"/>
    <x v="0"/>
    <x v="0"/>
    <x v="1"/>
    <x v="4"/>
    <x v="0"/>
    <x v="0"/>
    <x v="0"/>
    <x v="2"/>
    <n v="0"/>
    <n v="0"/>
    <n v="0"/>
    <n v="0"/>
    <n v="4"/>
    <n v="4"/>
    <n v="185477.55"/>
    <n v="185477.55"/>
  </r>
  <r>
    <x v="1"/>
    <x v="0"/>
    <x v="2"/>
    <x v="0"/>
    <x v="25"/>
    <x v="1"/>
    <x v="1"/>
    <x v="13"/>
    <x v="0"/>
    <n v="0"/>
    <n v="0"/>
    <n v="0"/>
    <n v="0"/>
    <m/>
    <m/>
    <m/>
    <m/>
  </r>
  <r>
    <x v="0"/>
    <x v="0"/>
    <x v="0"/>
    <x v="3"/>
    <x v="25"/>
    <x v="0"/>
    <x v="1"/>
    <x v="6"/>
    <x v="0"/>
    <n v="2504"/>
    <n v="0"/>
    <n v="0"/>
    <n v="0"/>
    <n v="0"/>
    <n v="0"/>
    <n v="0"/>
    <n v="0"/>
  </r>
  <r>
    <x v="2"/>
    <x v="0"/>
    <x v="0"/>
    <x v="3"/>
    <x v="25"/>
    <x v="0"/>
    <x v="1"/>
    <x v="3"/>
    <x v="0"/>
    <n v="2622"/>
    <n v="0"/>
    <n v="0"/>
    <n v="0"/>
    <n v="0"/>
    <n v="0"/>
    <n v="0"/>
    <n v="0"/>
  </r>
  <r>
    <x v="2"/>
    <x v="0"/>
    <x v="0"/>
    <x v="2"/>
    <x v="15"/>
    <x v="0"/>
    <x v="0"/>
    <x v="15"/>
    <x v="7"/>
    <n v="0"/>
    <n v="0"/>
    <n v="0"/>
    <n v="0"/>
    <n v="1"/>
    <n v="1"/>
    <n v="32528"/>
    <n v="32528"/>
  </r>
  <r>
    <x v="1"/>
    <x v="0"/>
    <x v="2"/>
    <x v="0"/>
    <x v="25"/>
    <x v="0"/>
    <x v="0"/>
    <x v="13"/>
    <x v="0"/>
    <n v="0"/>
    <n v="0"/>
    <n v="0"/>
    <n v="0"/>
    <m/>
    <m/>
    <m/>
    <m/>
  </r>
  <r>
    <x v="1"/>
    <x v="0"/>
    <x v="0"/>
    <x v="1"/>
    <x v="12"/>
    <x v="0"/>
    <x v="2"/>
    <x v="3"/>
    <x v="11"/>
    <n v="0"/>
    <n v="0"/>
    <n v="0"/>
    <n v="0"/>
    <n v="11"/>
    <n v="11"/>
    <n v="158060"/>
    <n v="158060"/>
  </r>
  <r>
    <x v="2"/>
    <x v="0"/>
    <x v="0"/>
    <x v="0"/>
    <x v="1"/>
    <x v="0"/>
    <x v="0"/>
    <x v="15"/>
    <x v="7"/>
    <n v="0"/>
    <n v="0"/>
    <n v="0"/>
    <n v="0"/>
    <n v="0"/>
    <n v="0"/>
    <n v="0"/>
    <n v="0"/>
  </r>
  <r>
    <x v="2"/>
    <x v="0"/>
    <x v="0"/>
    <x v="1"/>
    <x v="4"/>
    <x v="0"/>
    <x v="0"/>
    <x v="7"/>
    <x v="1"/>
    <n v="0"/>
    <n v="0"/>
    <n v="0"/>
    <n v="0"/>
    <n v="1"/>
    <n v="1"/>
    <n v="53236.91"/>
    <n v="53236.91"/>
  </r>
  <r>
    <x v="2"/>
    <x v="0"/>
    <x v="0"/>
    <x v="0"/>
    <x v="8"/>
    <x v="0"/>
    <x v="0"/>
    <x v="2"/>
    <x v="8"/>
    <n v="0"/>
    <n v="0"/>
    <n v="0"/>
    <n v="0"/>
    <n v="1"/>
    <n v="1"/>
    <n v="81989.25"/>
    <n v="81989.25"/>
  </r>
  <r>
    <x v="2"/>
    <x v="0"/>
    <x v="0"/>
    <x v="1"/>
    <x v="4"/>
    <x v="0"/>
    <x v="0"/>
    <x v="0"/>
    <x v="10"/>
    <n v="0"/>
    <n v="0"/>
    <n v="0"/>
    <n v="0"/>
    <n v="28"/>
    <n v="28"/>
    <n v="1653324.25"/>
    <n v="1653324.25"/>
  </r>
  <r>
    <x v="0"/>
    <x v="0"/>
    <x v="0"/>
    <x v="1"/>
    <x v="16"/>
    <x v="0"/>
    <x v="0"/>
    <x v="12"/>
    <x v="6"/>
    <n v="0"/>
    <n v="0"/>
    <n v="0"/>
    <n v="0"/>
    <n v="7"/>
    <n v="7"/>
    <n v="824653.83000000007"/>
    <n v="824653.83000000007"/>
  </r>
  <r>
    <x v="1"/>
    <x v="0"/>
    <x v="0"/>
    <x v="1"/>
    <x v="4"/>
    <x v="0"/>
    <x v="0"/>
    <x v="0"/>
    <x v="10"/>
    <n v="0"/>
    <n v="0"/>
    <n v="0"/>
    <n v="0"/>
    <n v="126"/>
    <n v="126"/>
    <n v="3756795.65"/>
    <n v="3756795.65"/>
  </r>
  <r>
    <x v="2"/>
    <x v="0"/>
    <x v="0"/>
    <x v="1"/>
    <x v="4"/>
    <x v="0"/>
    <x v="0"/>
    <x v="0"/>
    <x v="13"/>
    <n v="0"/>
    <n v="0"/>
    <n v="0"/>
    <n v="0"/>
    <n v="8"/>
    <n v="8"/>
    <n v="264458"/>
    <n v="264458"/>
  </r>
  <r>
    <x v="1"/>
    <x v="0"/>
    <x v="0"/>
    <x v="1"/>
    <x v="4"/>
    <x v="0"/>
    <x v="0"/>
    <x v="5"/>
    <x v="4"/>
    <n v="0"/>
    <n v="0"/>
    <n v="0"/>
    <n v="0"/>
    <n v="138"/>
    <n v="138"/>
    <n v="3205049.6"/>
    <n v="3205049.6"/>
  </r>
  <r>
    <x v="2"/>
    <x v="0"/>
    <x v="2"/>
    <x v="1"/>
    <x v="25"/>
    <x v="7"/>
    <x v="1"/>
    <x v="13"/>
    <x v="0"/>
    <n v="0"/>
    <n v="0"/>
    <n v="0"/>
    <n v="0"/>
    <m/>
    <m/>
    <m/>
    <m/>
  </r>
  <r>
    <x v="0"/>
    <x v="0"/>
    <x v="0"/>
    <x v="3"/>
    <x v="11"/>
    <x v="0"/>
    <x v="1"/>
    <x v="8"/>
    <x v="14"/>
    <n v="0"/>
    <n v="0"/>
    <n v="0"/>
    <n v="0"/>
    <n v="0"/>
    <n v="0"/>
    <n v="0"/>
    <n v="0"/>
  </r>
  <r>
    <x v="1"/>
    <x v="0"/>
    <x v="2"/>
    <x v="1"/>
    <x v="25"/>
    <x v="3"/>
    <x v="1"/>
    <x v="13"/>
    <x v="0"/>
    <n v="0"/>
    <n v="0"/>
    <n v="0"/>
    <n v="0"/>
    <m/>
    <m/>
    <m/>
    <m/>
  </r>
  <r>
    <x v="1"/>
    <x v="1"/>
    <x v="0"/>
    <x v="3"/>
    <x v="4"/>
    <x v="0"/>
    <x v="1"/>
    <x v="12"/>
    <x v="6"/>
    <n v="0"/>
    <n v="0"/>
    <n v="0"/>
    <n v="0"/>
    <n v="0"/>
    <n v="0"/>
    <n v="0"/>
    <n v="0"/>
  </r>
  <r>
    <x v="1"/>
    <x v="0"/>
    <x v="0"/>
    <x v="1"/>
    <x v="1"/>
    <x v="0"/>
    <x v="0"/>
    <x v="6"/>
    <x v="3"/>
    <n v="0"/>
    <n v="0"/>
    <n v="0"/>
    <n v="0"/>
    <n v="1"/>
    <n v="1"/>
    <n v="45798.47"/>
    <n v="45798.47"/>
  </r>
  <r>
    <x v="1"/>
    <x v="0"/>
    <x v="0"/>
    <x v="3"/>
    <x v="4"/>
    <x v="0"/>
    <x v="1"/>
    <x v="3"/>
    <x v="11"/>
    <n v="0"/>
    <n v="0"/>
    <n v="0"/>
    <n v="0"/>
    <n v="0"/>
    <n v="0"/>
    <n v="0"/>
    <n v="0"/>
  </r>
  <r>
    <x v="1"/>
    <x v="0"/>
    <x v="0"/>
    <x v="1"/>
    <x v="18"/>
    <x v="0"/>
    <x v="0"/>
    <x v="8"/>
    <x v="14"/>
    <n v="0"/>
    <n v="0"/>
    <n v="0"/>
    <n v="0"/>
    <n v="12"/>
    <n v="12"/>
    <n v="144179.72"/>
    <n v="144179.72"/>
  </r>
  <r>
    <x v="2"/>
    <x v="0"/>
    <x v="1"/>
    <x v="0"/>
    <x v="27"/>
    <x v="5"/>
    <x v="1"/>
    <x v="21"/>
    <x v="6"/>
    <n v="0"/>
    <n v="0"/>
    <n v="0"/>
    <n v="0"/>
    <n v="7"/>
    <n v="7"/>
    <n v="306301.26"/>
    <n v="306301.26"/>
  </r>
  <r>
    <x v="2"/>
    <x v="0"/>
    <x v="0"/>
    <x v="3"/>
    <x v="0"/>
    <x v="0"/>
    <x v="1"/>
    <x v="15"/>
    <x v="7"/>
    <n v="0"/>
    <n v="0"/>
    <n v="0"/>
    <n v="0"/>
    <n v="0"/>
    <n v="0"/>
    <n v="0"/>
    <n v="0"/>
  </r>
  <r>
    <x v="1"/>
    <x v="0"/>
    <x v="0"/>
    <x v="1"/>
    <x v="12"/>
    <x v="0"/>
    <x v="2"/>
    <x v="2"/>
    <x v="8"/>
    <n v="0"/>
    <n v="0"/>
    <n v="0"/>
    <n v="0"/>
    <n v="16"/>
    <n v="16"/>
    <n v="1787342.31"/>
    <n v="1787342.31"/>
  </r>
  <r>
    <x v="0"/>
    <x v="0"/>
    <x v="0"/>
    <x v="2"/>
    <x v="14"/>
    <x v="0"/>
    <x v="2"/>
    <x v="10"/>
    <x v="1"/>
    <n v="0"/>
    <n v="0"/>
    <n v="0"/>
    <n v="0"/>
    <n v="21"/>
    <n v="21"/>
    <n v="571460.67999999993"/>
    <n v="571460.67999999993"/>
  </r>
  <r>
    <x v="0"/>
    <x v="1"/>
    <x v="1"/>
    <x v="0"/>
    <x v="26"/>
    <x v="5"/>
    <x v="1"/>
    <x v="21"/>
    <x v="9"/>
    <n v="0"/>
    <n v="0"/>
    <n v="0"/>
    <n v="0"/>
    <n v="2"/>
    <n v="2"/>
    <n v="96481"/>
    <n v="96481"/>
  </r>
  <r>
    <x v="0"/>
    <x v="0"/>
    <x v="1"/>
    <x v="3"/>
    <x v="11"/>
    <x v="0"/>
    <x v="1"/>
    <x v="19"/>
    <x v="6"/>
    <n v="0"/>
    <n v="0"/>
    <n v="0"/>
    <n v="0"/>
    <n v="0"/>
    <n v="0"/>
    <n v="0"/>
    <n v="0"/>
  </r>
  <r>
    <x v="2"/>
    <x v="0"/>
    <x v="2"/>
    <x v="0"/>
    <x v="25"/>
    <x v="2"/>
    <x v="1"/>
    <x v="13"/>
    <x v="0"/>
    <n v="0"/>
    <n v="0"/>
    <n v="0"/>
    <n v="0"/>
    <m/>
    <m/>
    <m/>
    <m/>
  </r>
  <r>
    <x v="1"/>
    <x v="0"/>
    <x v="0"/>
    <x v="3"/>
    <x v="4"/>
    <x v="0"/>
    <x v="1"/>
    <x v="0"/>
    <x v="10"/>
    <n v="0"/>
    <n v="0"/>
    <n v="0"/>
    <n v="0"/>
    <n v="0"/>
    <n v="0"/>
    <n v="0"/>
    <n v="0"/>
  </r>
  <r>
    <x v="0"/>
    <x v="1"/>
    <x v="1"/>
    <x v="0"/>
    <x v="7"/>
    <x v="5"/>
    <x v="1"/>
    <x v="21"/>
    <x v="16"/>
    <n v="0"/>
    <n v="0"/>
    <n v="0"/>
    <n v="0"/>
    <n v="2"/>
    <n v="2"/>
    <n v="117675"/>
    <n v="117675"/>
  </r>
  <r>
    <x v="0"/>
    <x v="0"/>
    <x v="0"/>
    <x v="1"/>
    <x v="1"/>
    <x v="0"/>
    <x v="2"/>
    <x v="2"/>
    <x v="8"/>
    <n v="0"/>
    <n v="0"/>
    <n v="0"/>
    <n v="0"/>
    <n v="30"/>
    <n v="30"/>
    <n v="2383924.83"/>
    <n v="2383924.83"/>
  </r>
  <r>
    <x v="2"/>
    <x v="0"/>
    <x v="0"/>
    <x v="3"/>
    <x v="4"/>
    <x v="0"/>
    <x v="1"/>
    <x v="4"/>
    <x v="2"/>
    <n v="0"/>
    <n v="0"/>
    <n v="0"/>
    <n v="0"/>
    <n v="0"/>
    <n v="0"/>
    <n v="0"/>
    <n v="0"/>
  </r>
  <r>
    <x v="0"/>
    <x v="0"/>
    <x v="0"/>
    <x v="1"/>
    <x v="11"/>
    <x v="0"/>
    <x v="0"/>
    <x v="8"/>
    <x v="14"/>
    <n v="0"/>
    <n v="0"/>
    <n v="0"/>
    <n v="0"/>
    <n v="17"/>
    <n v="17"/>
    <n v="2610089.2200000002"/>
    <n v="2610089.2200000002"/>
  </r>
  <r>
    <x v="1"/>
    <x v="0"/>
    <x v="0"/>
    <x v="1"/>
    <x v="9"/>
    <x v="0"/>
    <x v="0"/>
    <x v="4"/>
    <x v="11"/>
    <n v="0"/>
    <n v="0"/>
    <n v="0"/>
    <n v="0"/>
    <n v="4"/>
    <n v="4"/>
    <n v="220531.65"/>
    <n v="220531.65"/>
  </r>
  <r>
    <x v="1"/>
    <x v="0"/>
    <x v="0"/>
    <x v="1"/>
    <x v="3"/>
    <x v="0"/>
    <x v="2"/>
    <x v="3"/>
    <x v="11"/>
    <n v="0"/>
    <n v="0"/>
    <n v="0"/>
    <n v="0"/>
    <n v="75"/>
    <n v="75"/>
    <n v="1318982.8500000001"/>
    <n v="1318982.8500000001"/>
  </r>
  <r>
    <x v="1"/>
    <x v="0"/>
    <x v="1"/>
    <x v="0"/>
    <x v="4"/>
    <x v="5"/>
    <x v="1"/>
    <x v="21"/>
    <x v="13"/>
    <n v="0"/>
    <n v="0"/>
    <n v="0"/>
    <n v="0"/>
    <n v="1"/>
    <n v="1"/>
    <n v="117740"/>
    <n v="117740"/>
  </r>
  <r>
    <x v="2"/>
    <x v="0"/>
    <x v="2"/>
    <x v="0"/>
    <x v="25"/>
    <x v="1"/>
    <x v="1"/>
    <x v="13"/>
    <x v="0"/>
    <n v="0"/>
    <n v="0"/>
    <n v="0"/>
    <n v="0"/>
    <m/>
    <m/>
    <m/>
    <m/>
  </r>
  <r>
    <x v="0"/>
    <x v="0"/>
    <x v="0"/>
    <x v="1"/>
    <x v="0"/>
    <x v="0"/>
    <x v="0"/>
    <x v="7"/>
    <x v="15"/>
    <n v="0"/>
    <n v="0"/>
    <n v="0"/>
    <n v="0"/>
    <n v="4"/>
    <n v="4"/>
    <n v="736026.7"/>
    <n v="736026.7"/>
  </r>
  <r>
    <x v="1"/>
    <x v="0"/>
    <x v="0"/>
    <x v="1"/>
    <x v="1"/>
    <x v="0"/>
    <x v="0"/>
    <x v="7"/>
    <x v="15"/>
    <n v="0"/>
    <n v="0"/>
    <n v="0"/>
    <n v="0"/>
    <n v="13"/>
    <n v="13"/>
    <n v="748246.69999999984"/>
    <n v="748246.69999999984"/>
  </r>
  <r>
    <x v="2"/>
    <x v="0"/>
    <x v="0"/>
    <x v="1"/>
    <x v="0"/>
    <x v="0"/>
    <x v="0"/>
    <x v="12"/>
    <x v="6"/>
    <n v="0"/>
    <n v="0"/>
    <n v="0"/>
    <n v="0"/>
    <n v="46"/>
    <n v="46"/>
    <n v="3013749.86"/>
    <n v="3013749.86"/>
  </r>
  <r>
    <x v="2"/>
    <x v="0"/>
    <x v="0"/>
    <x v="1"/>
    <x v="7"/>
    <x v="0"/>
    <x v="2"/>
    <x v="2"/>
    <x v="8"/>
    <n v="0"/>
    <n v="0"/>
    <n v="0"/>
    <n v="0"/>
    <n v="3"/>
    <n v="3"/>
    <n v="34469"/>
    <n v="34469"/>
  </r>
  <r>
    <x v="1"/>
    <x v="0"/>
    <x v="0"/>
    <x v="1"/>
    <x v="1"/>
    <x v="0"/>
    <x v="2"/>
    <x v="20"/>
    <x v="17"/>
    <n v="0"/>
    <n v="0"/>
    <n v="0"/>
    <n v="0"/>
    <n v="1"/>
    <n v="1"/>
    <n v="11907"/>
    <n v="11907"/>
  </r>
  <r>
    <x v="0"/>
    <x v="0"/>
    <x v="0"/>
    <x v="2"/>
    <x v="15"/>
    <x v="0"/>
    <x v="0"/>
    <x v="10"/>
    <x v="11"/>
    <n v="0"/>
    <n v="0"/>
    <n v="0"/>
    <n v="0"/>
    <n v="6"/>
    <n v="7"/>
    <n v="106394.98000000001"/>
    <n v="110174.98000000001"/>
  </r>
  <r>
    <x v="2"/>
    <x v="0"/>
    <x v="0"/>
    <x v="3"/>
    <x v="2"/>
    <x v="0"/>
    <x v="1"/>
    <x v="9"/>
    <x v="8"/>
    <n v="0"/>
    <n v="0"/>
    <n v="0"/>
    <n v="0"/>
    <n v="0"/>
    <n v="0"/>
    <n v="0"/>
    <n v="0"/>
  </r>
  <r>
    <x v="2"/>
    <x v="0"/>
    <x v="0"/>
    <x v="3"/>
    <x v="9"/>
    <x v="0"/>
    <x v="1"/>
    <x v="4"/>
    <x v="2"/>
    <n v="0"/>
    <n v="0"/>
    <n v="0"/>
    <n v="0"/>
    <n v="0"/>
    <n v="0"/>
    <n v="0"/>
    <n v="0"/>
  </r>
  <r>
    <x v="2"/>
    <x v="0"/>
    <x v="1"/>
    <x v="1"/>
    <x v="3"/>
    <x v="1"/>
    <x v="1"/>
    <x v="19"/>
    <x v="6"/>
    <n v="0"/>
    <n v="0"/>
    <n v="0"/>
    <n v="0"/>
    <n v="4"/>
    <n v="4"/>
    <n v="61475"/>
    <n v="61475"/>
  </r>
  <r>
    <x v="1"/>
    <x v="0"/>
    <x v="0"/>
    <x v="1"/>
    <x v="17"/>
    <x v="0"/>
    <x v="0"/>
    <x v="0"/>
    <x v="10"/>
    <n v="0"/>
    <n v="0"/>
    <n v="0"/>
    <n v="0"/>
    <n v="1"/>
    <n v="1"/>
    <n v="37562.17"/>
    <n v="37562.17"/>
  </r>
  <r>
    <x v="0"/>
    <x v="0"/>
    <x v="0"/>
    <x v="0"/>
    <x v="0"/>
    <x v="0"/>
    <x v="0"/>
    <x v="12"/>
    <x v="6"/>
    <n v="0"/>
    <n v="0"/>
    <n v="0"/>
    <n v="0"/>
    <n v="4"/>
    <n v="4"/>
    <n v="170645.03"/>
    <n v="170645.03"/>
  </r>
  <r>
    <x v="2"/>
    <x v="0"/>
    <x v="0"/>
    <x v="3"/>
    <x v="4"/>
    <x v="0"/>
    <x v="1"/>
    <x v="4"/>
    <x v="11"/>
    <n v="0"/>
    <n v="0"/>
    <n v="0"/>
    <n v="0"/>
    <n v="0"/>
    <n v="0"/>
    <n v="0"/>
    <n v="0"/>
  </r>
  <r>
    <x v="0"/>
    <x v="0"/>
    <x v="0"/>
    <x v="1"/>
    <x v="4"/>
    <x v="0"/>
    <x v="0"/>
    <x v="12"/>
    <x v="4"/>
    <n v="0"/>
    <n v="0"/>
    <n v="0"/>
    <n v="0"/>
    <n v="4"/>
    <n v="4"/>
    <n v="170037.57"/>
    <n v="170037.57"/>
  </r>
  <r>
    <x v="2"/>
    <x v="0"/>
    <x v="0"/>
    <x v="3"/>
    <x v="9"/>
    <x v="0"/>
    <x v="1"/>
    <x v="4"/>
    <x v="6"/>
    <n v="0"/>
    <n v="0"/>
    <n v="0"/>
    <n v="0"/>
    <n v="0"/>
    <n v="0"/>
    <n v="0"/>
    <n v="0"/>
  </r>
  <r>
    <x v="1"/>
    <x v="0"/>
    <x v="0"/>
    <x v="3"/>
    <x v="8"/>
    <x v="0"/>
    <x v="1"/>
    <x v="2"/>
    <x v="8"/>
    <n v="0"/>
    <n v="0"/>
    <n v="0"/>
    <n v="0"/>
    <n v="0"/>
    <n v="0"/>
    <n v="0"/>
    <n v="0"/>
  </r>
  <r>
    <x v="2"/>
    <x v="0"/>
    <x v="0"/>
    <x v="3"/>
    <x v="2"/>
    <x v="0"/>
    <x v="1"/>
    <x v="5"/>
    <x v="4"/>
    <n v="0"/>
    <n v="0"/>
    <n v="0"/>
    <n v="0"/>
    <n v="0"/>
    <n v="0"/>
    <n v="0"/>
    <n v="0"/>
  </r>
  <r>
    <x v="2"/>
    <x v="0"/>
    <x v="0"/>
    <x v="1"/>
    <x v="8"/>
    <x v="0"/>
    <x v="3"/>
    <x v="2"/>
    <x v="4"/>
    <n v="0"/>
    <n v="0"/>
    <n v="0"/>
    <n v="0"/>
    <n v="1"/>
    <n v="1"/>
    <n v="12604.36"/>
    <n v="12604.36"/>
  </r>
  <r>
    <x v="0"/>
    <x v="0"/>
    <x v="0"/>
    <x v="1"/>
    <x v="0"/>
    <x v="0"/>
    <x v="0"/>
    <x v="12"/>
    <x v="6"/>
    <n v="0"/>
    <n v="0"/>
    <n v="0"/>
    <n v="0"/>
    <n v="195"/>
    <n v="199"/>
    <n v="25055492.249999996"/>
    <n v="25221078.649999995"/>
  </r>
  <r>
    <x v="0"/>
    <x v="0"/>
    <x v="0"/>
    <x v="0"/>
    <x v="16"/>
    <x v="0"/>
    <x v="0"/>
    <x v="8"/>
    <x v="14"/>
    <n v="0"/>
    <n v="0"/>
    <n v="0"/>
    <n v="0"/>
    <n v="0"/>
    <n v="0"/>
    <n v="0"/>
    <n v="0"/>
  </r>
  <r>
    <x v="2"/>
    <x v="0"/>
    <x v="0"/>
    <x v="3"/>
    <x v="9"/>
    <x v="0"/>
    <x v="1"/>
    <x v="4"/>
    <x v="4"/>
    <n v="0"/>
    <n v="0"/>
    <n v="0"/>
    <n v="0"/>
    <n v="0"/>
    <n v="0"/>
    <n v="0"/>
    <n v="0"/>
  </r>
  <r>
    <x v="1"/>
    <x v="0"/>
    <x v="0"/>
    <x v="2"/>
    <x v="11"/>
    <x v="0"/>
    <x v="0"/>
    <x v="5"/>
    <x v="4"/>
    <n v="0"/>
    <n v="0"/>
    <n v="0"/>
    <n v="0"/>
    <n v="0"/>
    <n v="0"/>
    <n v="0"/>
    <n v="0"/>
  </r>
  <r>
    <x v="1"/>
    <x v="0"/>
    <x v="0"/>
    <x v="1"/>
    <x v="2"/>
    <x v="0"/>
    <x v="2"/>
    <x v="2"/>
    <x v="10"/>
    <n v="0"/>
    <n v="0"/>
    <n v="0"/>
    <n v="0"/>
    <n v="4"/>
    <n v="4"/>
    <n v="124747.18999999999"/>
    <n v="124747.18999999999"/>
  </r>
  <r>
    <x v="0"/>
    <x v="0"/>
    <x v="0"/>
    <x v="1"/>
    <x v="18"/>
    <x v="0"/>
    <x v="0"/>
    <x v="3"/>
    <x v="11"/>
    <n v="0"/>
    <n v="0"/>
    <n v="0"/>
    <n v="0"/>
    <n v="0"/>
    <n v="0"/>
    <n v="0"/>
    <n v="0"/>
  </r>
  <r>
    <x v="0"/>
    <x v="1"/>
    <x v="1"/>
    <x v="0"/>
    <x v="1"/>
    <x v="5"/>
    <x v="1"/>
    <x v="21"/>
    <x v="5"/>
    <n v="0"/>
    <n v="0"/>
    <n v="0"/>
    <n v="0"/>
    <n v="1"/>
    <n v="1"/>
    <n v="8750.24"/>
    <n v="8750.24"/>
  </r>
  <r>
    <x v="1"/>
    <x v="0"/>
    <x v="0"/>
    <x v="1"/>
    <x v="4"/>
    <x v="0"/>
    <x v="0"/>
    <x v="4"/>
    <x v="2"/>
    <n v="0"/>
    <n v="0"/>
    <n v="0"/>
    <n v="0"/>
    <n v="108"/>
    <n v="108"/>
    <n v="4053622.23"/>
    <n v="4053622.23"/>
  </r>
  <r>
    <x v="2"/>
    <x v="0"/>
    <x v="0"/>
    <x v="3"/>
    <x v="16"/>
    <x v="0"/>
    <x v="1"/>
    <x v="0"/>
    <x v="10"/>
    <n v="0"/>
    <n v="0"/>
    <n v="0"/>
    <n v="0"/>
    <n v="0"/>
    <n v="0"/>
    <n v="0"/>
    <n v="0"/>
  </r>
  <r>
    <x v="1"/>
    <x v="0"/>
    <x v="0"/>
    <x v="1"/>
    <x v="4"/>
    <x v="0"/>
    <x v="0"/>
    <x v="12"/>
    <x v="4"/>
    <n v="0"/>
    <n v="0"/>
    <n v="0"/>
    <n v="0"/>
    <n v="15"/>
    <n v="15"/>
    <n v="1380636.71"/>
    <n v="1380636.71"/>
  </r>
  <r>
    <x v="0"/>
    <x v="0"/>
    <x v="0"/>
    <x v="0"/>
    <x v="7"/>
    <x v="0"/>
    <x v="2"/>
    <x v="9"/>
    <x v="12"/>
    <n v="0"/>
    <n v="0"/>
    <n v="0"/>
    <n v="0"/>
    <n v="13"/>
    <n v="13"/>
    <n v="360244.8"/>
    <n v="360244.8"/>
  </r>
  <r>
    <x v="2"/>
    <x v="0"/>
    <x v="0"/>
    <x v="1"/>
    <x v="4"/>
    <x v="0"/>
    <x v="0"/>
    <x v="5"/>
    <x v="10"/>
    <n v="0"/>
    <n v="0"/>
    <n v="0"/>
    <n v="0"/>
    <n v="3"/>
    <n v="3"/>
    <n v="141520.79999999999"/>
    <n v="141520.79999999999"/>
  </r>
  <r>
    <x v="2"/>
    <x v="0"/>
    <x v="0"/>
    <x v="1"/>
    <x v="1"/>
    <x v="0"/>
    <x v="0"/>
    <x v="20"/>
    <x v="17"/>
    <n v="0"/>
    <n v="0"/>
    <n v="0"/>
    <n v="0"/>
    <n v="2"/>
    <n v="2"/>
    <n v="50250"/>
    <n v="50250"/>
  </r>
  <r>
    <x v="1"/>
    <x v="0"/>
    <x v="0"/>
    <x v="1"/>
    <x v="2"/>
    <x v="0"/>
    <x v="2"/>
    <x v="0"/>
    <x v="10"/>
    <n v="0"/>
    <n v="0"/>
    <n v="0"/>
    <n v="0"/>
    <n v="0"/>
    <n v="0"/>
    <n v="0"/>
    <n v="0"/>
  </r>
  <r>
    <x v="1"/>
    <x v="0"/>
    <x v="0"/>
    <x v="2"/>
    <x v="2"/>
    <x v="0"/>
    <x v="0"/>
    <x v="10"/>
    <x v="1"/>
    <n v="0"/>
    <n v="0"/>
    <n v="0"/>
    <n v="0"/>
    <n v="0"/>
    <n v="0"/>
    <n v="0"/>
    <n v="0"/>
  </r>
  <r>
    <x v="2"/>
    <x v="0"/>
    <x v="0"/>
    <x v="3"/>
    <x v="4"/>
    <x v="0"/>
    <x v="1"/>
    <x v="0"/>
    <x v="10"/>
    <n v="0"/>
    <n v="0"/>
    <n v="0"/>
    <n v="0"/>
    <n v="0"/>
    <n v="0"/>
    <n v="0"/>
    <n v="0"/>
  </r>
  <r>
    <x v="1"/>
    <x v="0"/>
    <x v="0"/>
    <x v="1"/>
    <x v="0"/>
    <x v="0"/>
    <x v="0"/>
    <x v="10"/>
    <x v="1"/>
    <n v="0"/>
    <n v="0"/>
    <n v="0"/>
    <n v="0"/>
    <n v="270"/>
    <n v="285"/>
    <n v="18150451.810000002"/>
    <n v="19337751.41"/>
  </r>
  <r>
    <x v="1"/>
    <x v="0"/>
    <x v="0"/>
    <x v="1"/>
    <x v="7"/>
    <x v="0"/>
    <x v="0"/>
    <x v="8"/>
    <x v="14"/>
    <n v="0"/>
    <n v="0"/>
    <n v="0"/>
    <n v="0"/>
    <n v="4"/>
    <n v="4"/>
    <n v="206476.57"/>
    <n v="206476.57"/>
  </r>
  <r>
    <x v="0"/>
    <x v="0"/>
    <x v="0"/>
    <x v="0"/>
    <x v="0"/>
    <x v="0"/>
    <x v="0"/>
    <x v="10"/>
    <x v="1"/>
    <n v="0"/>
    <n v="0"/>
    <n v="0"/>
    <n v="0"/>
    <n v="23"/>
    <n v="23"/>
    <n v="937356.80000000005"/>
    <n v="937356.80000000005"/>
  </r>
  <r>
    <x v="2"/>
    <x v="0"/>
    <x v="0"/>
    <x v="1"/>
    <x v="0"/>
    <x v="0"/>
    <x v="0"/>
    <x v="10"/>
    <x v="1"/>
    <n v="0"/>
    <n v="0"/>
    <n v="0"/>
    <n v="0"/>
    <n v="299"/>
    <n v="300"/>
    <n v="22776719.899999999"/>
    <n v="23050319.899999999"/>
  </r>
  <r>
    <x v="2"/>
    <x v="0"/>
    <x v="0"/>
    <x v="3"/>
    <x v="2"/>
    <x v="0"/>
    <x v="1"/>
    <x v="2"/>
    <x v="8"/>
    <n v="0"/>
    <n v="0"/>
    <n v="0"/>
    <n v="0"/>
    <n v="0"/>
    <n v="0"/>
    <n v="0"/>
    <n v="0"/>
  </r>
  <r>
    <x v="2"/>
    <x v="0"/>
    <x v="0"/>
    <x v="1"/>
    <x v="0"/>
    <x v="0"/>
    <x v="0"/>
    <x v="10"/>
    <x v="6"/>
    <n v="0"/>
    <n v="0"/>
    <n v="0"/>
    <n v="0"/>
    <n v="10"/>
    <n v="10"/>
    <n v="922477.19000000006"/>
    <n v="922477.19000000006"/>
  </r>
  <r>
    <x v="1"/>
    <x v="0"/>
    <x v="0"/>
    <x v="3"/>
    <x v="14"/>
    <x v="0"/>
    <x v="1"/>
    <x v="5"/>
    <x v="11"/>
    <n v="0"/>
    <n v="0"/>
    <n v="0"/>
    <n v="0"/>
    <n v="0"/>
    <n v="0"/>
    <n v="0"/>
    <n v="0"/>
  </r>
  <r>
    <x v="1"/>
    <x v="0"/>
    <x v="0"/>
    <x v="3"/>
    <x v="4"/>
    <x v="0"/>
    <x v="1"/>
    <x v="0"/>
    <x v="2"/>
    <n v="0"/>
    <n v="0"/>
    <n v="0"/>
    <n v="0"/>
    <n v="0"/>
    <n v="0"/>
    <n v="0"/>
    <n v="0"/>
  </r>
  <r>
    <x v="1"/>
    <x v="0"/>
    <x v="0"/>
    <x v="1"/>
    <x v="0"/>
    <x v="0"/>
    <x v="0"/>
    <x v="9"/>
    <x v="12"/>
    <n v="0"/>
    <n v="0"/>
    <n v="0"/>
    <n v="0"/>
    <n v="0"/>
    <n v="6"/>
    <n v="0"/>
    <n v="329888.33999999997"/>
  </r>
  <r>
    <x v="1"/>
    <x v="0"/>
    <x v="0"/>
    <x v="1"/>
    <x v="0"/>
    <x v="0"/>
    <x v="0"/>
    <x v="15"/>
    <x v="7"/>
    <n v="0"/>
    <n v="0"/>
    <n v="0"/>
    <n v="0"/>
    <n v="29"/>
    <n v="29"/>
    <n v="2303086.4300000002"/>
    <n v="2303086.4300000002"/>
  </r>
  <r>
    <x v="0"/>
    <x v="0"/>
    <x v="0"/>
    <x v="3"/>
    <x v="10"/>
    <x v="0"/>
    <x v="1"/>
    <x v="5"/>
    <x v="4"/>
    <n v="0"/>
    <n v="0"/>
    <n v="0"/>
    <n v="0"/>
    <n v="0"/>
    <n v="0"/>
    <n v="0"/>
    <n v="0"/>
  </r>
  <r>
    <x v="0"/>
    <x v="0"/>
    <x v="0"/>
    <x v="0"/>
    <x v="30"/>
    <x v="0"/>
    <x v="0"/>
    <x v="0"/>
    <x v="0"/>
    <n v="0"/>
    <m/>
    <n v="0"/>
    <n v="0"/>
    <n v="0"/>
    <n v="0"/>
    <n v="0"/>
    <n v="0"/>
  </r>
  <r>
    <x v="1"/>
    <x v="0"/>
    <x v="0"/>
    <x v="1"/>
    <x v="2"/>
    <x v="0"/>
    <x v="2"/>
    <x v="13"/>
    <x v="0"/>
    <n v="0"/>
    <m/>
    <m/>
    <m/>
    <n v="0"/>
    <n v="0"/>
    <n v="0"/>
    <n v="0"/>
  </r>
  <r>
    <x v="1"/>
    <x v="0"/>
    <x v="0"/>
    <x v="1"/>
    <x v="18"/>
    <x v="0"/>
    <x v="0"/>
    <x v="16"/>
    <x v="0"/>
    <n v="0"/>
    <n v="6"/>
    <n v="3633176.0399999996"/>
    <n v="4648379.01"/>
    <n v="0"/>
    <n v="0"/>
    <n v="0"/>
    <n v="0"/>
  </r>
  <r>
    <x v="2"/>
    <x v="0"/>
    <x v="0"/>
    <x v="2"/>
    <x v="10"/>
    <x v="0"/>
    <x v="0"/>
    <x v="8"/>
    <x v="0"/>
    <n v="0"/>
    <n v="10"/>
    <n v="2853383.49"/>
    <n v="4171520.3200000003"/>
    <n v="0"/>
    <n v="0"/>
    <n v="0"/>
    <n v="0"/>
  </r>
  <r>
    <x v="2"/>
    <x v="0"/>
    <x v="1"/>
    <x v="1"/>
    <x v="9"/>
    <x v="3"/>
    <x v="1"/>
    <x v="1"/>
    <x v="0"/>
    <n v="0"/>
    <n v="3"/>
    <n v="-8661.9699999999993"/>
    <n v="11010.29"/>
    <n v="0"/>
    <n v="0"/>
    <n v="0"/>
    <n v="0"/>
  </r>
  <r>
    <x v="0"/>
    <x v="1"/>
    <x v="1"/>
    <x v="0"/>
    <x v="11"/>
    <x v="1"/>
    <x v="1"/>
    <x v="21"/>
    <x v="0"/>
    <n v="0"/>
    <n v="1"/>
    <n v="155124.04999999999"/>
    <n v="530961.14"/>
    <n v="0"/>
    <n v="0"/>
    <n v="0"/>
    <n v="0"/>
  </r>
  <r>
    <x v="1"/>
    <x v="0"/>
    <x v="1"/>
    <x v="1"/>
    <x v="18"/>
    <x v="1"/>
    <x v="1"/>
    <x v="1"/>
    <x v="0"/>
    <n v="0"/>
    <n v="12"/>
    <n v="107410.46999999999"/>
    <n v="138183.47999999998"/>
    <n v="0"/>
    <n v="0"/>
    <n v="0"/>
    <n v="0"/>
  </r>
  <r>
    <x v="1"/>
    <x v="0"/>
    <x v="0"/>
    <x v="1"/>
    <x v="12"/>
    <x v="0"/>
    <x v="2"/>
    <x v="5"/>
    <x v="0"/>
    <n v="0"/>
    <n v="5"/>
    <n v="1446260"/>
    <n v="1500526.94"/>
    <n v="0"/>
    <n v="0"/>
    <n v="0"/>
    <n v="0"/>
  </r>
  <r>
    <x v="1"/>
    <x v="0"/>
    <x v="0"/>
    <x v="2"/>
    <x v="2"/>
    <x v="0"/>
    <x v="0"/>
    <x v="10"/>
    <x v="0"/>
    <n v="0"/>
    <n v="5"/>
    <n v="4263043.24"/>
    <n v="3510153.91"/>
    <n v="0"/>
    <n v="0"/>
    <n v="0"/>
    <n v="0"/>
  </r>
  <r>
    <x v="0"/>
    <x v="0"/>
    <x v="0"/>
    <x v="0"/>
    <x v="0"/>
    <x v="0"/>
    <x v="0"/>
    <x v="4"/>
    <x v="0"/>
    <n v="0"/>
    <n v="101"/>
    <n v="6101987.0600000005"/>
    <n v="9599557.75"/>
    <n v="0"/>
    <n v="0"/>
    <n v="0"/>
    <n v="0"/>
  </r>
  <r>
    <x v="1"/>
    <x v="0"/>
    <x v="0"/>
    <x v="1"/>
    <x v="1"/>
    <x v="0"/>
    <x v="0"/>
    <x v="3"/>
    <x v="0"/>
    <n v="0"/>
    <n v="31"/>
    <n v="5449673.5499999998"/>
    <n v="5902617.7500000009"/>
    <n v="0"/>
    <n v="0"/>
    <n v="0"/>
    <n v="0"/>
  </r>
  <r>
    <x v="0"/>
    <x v="0"/>
    <x v="0"/>
    <x v="1"/>
    <x v="12"/>
    <x v="0"/>
    <x v="2"/>
    <x v="20"/>
    <x v="0"/>
    <n v="0"/>
    <m/>
    <n v="6233332.3000000007"/>
    <n v="6233332.3000000007"/>
    <n v="0"/>
    <n v="0"/>
    <n v="0"/>
    <n v="0"/>
  </r>
  <r>
    <x v="0"/>
    <x v="0"/>
    <x v="0"/>
    <x v="1"/>
    <x v="1"/>
    <x v="0"/>
    <x v="0"/>
    <x v="15"/>
    <x v="0"/>
    <n v="0"/>
    <n v="10"/>
    <n v="1446126.65"/>
    <n v="1390724.79"/>
    <n v="0"/>
    <n v="0"/>
    <n v="0"/>
    <n v="0"/>
  </r>
  <r>
    <x v="1"/>
    <x v="0"/>
    <x v="0"/>
    <x v="1"/>
    <x v="2"/>
    <x v="0"/>
    <x v="2"/>
    <x v="5"/>
    <x v="0"/>
    <n v="0"/>
    <n v="7"/>
    <n v="8229886.5299999993"/>
    <n v="8850024.7000000011"/>
    <n v="0"/>
    <n v="0"/>
    <n v="0"/>
    <n v="0"/>
  </r>
  <r>
    <x v="2"/>
    <x v="0"/>
    <x v="0"/>
    <x v="1"/>
    <x v="18"/>
    <x v="0"/>
    <x v="0"/>
    <x v="5"/>
    <x v="0"/>
    <n v="0"/>
    <n v="5"/>
    <n v="1838540.89"/>
    <n v="1875855.9699999997"/>
    <n v="0"/>
    <n v="0"/>
    <n v="0"/>
    <n v="0"/>
  </r>
  <r>
    <x v="2"/>
    <x v="0"/>
    <x v="0"/>
    <x v="1"/>
    <x v="11"/>
    <x v="0"/>
    <x v="0"/>
    <x v="8"/>
    <x v="0"/>
    <n v="0"/>
    <n v="319"/>
    <n v="23793593.629999999"/>
    <n v="34846183.229999997"/>
    <n v="0"/>
    <n v="0"/>
    <n v="0"/>
    <n v="0"/>
  </r>
  <r>
    <x v="1"/>
    <x v="0"/>
    <x v="0"/>
    <x v="1"/>
    <x v="2"/>
    <x v="0"/>
    <x v="0"/>
    <x v="4"/>
    <x v="0"/>
    <n v="0"/>
    <n v="19"/>
    <n v="4517981.37"/>
    <n v="8220917.5699999966"/>
    <n v="0"/>
    <n v="0"/>
    <n v="0"/>
    <n v="0"/>
  </r>
  <r>
    <x v="2"/>
    <x v="0"/>
    <x v="0"/>
    <x v="2"/>
    <x v="0"/>
    <x v="0"/>
    <x v="0"/>
    <x v="5"/>
    <x v="0"/>
    <n v="0"/>
    <n v="11"/>
    <n v="1865180.13"/>
    <n v="8344915.5700000003"/>
    <n v="0"/>
    <n v="0"/>
    <n v="0"/>
    <n v="0"/>
  </r>
  <r>
    <x v="0"/>
    <x v="0"/>
    <x v="0"/>
    <x v="1"/>
    <x v="22"/>
    <x v="0"/>
    <x v="0"/>
    <x v="5"/>
    <x v="0"/>
    <n v="0"/>
    <m/>
    <n v="259645"/>
    <n v="264725"/>
    <n v="0"/>
    <n v="0"/>
    <n v="0"/>
    <n v="0"/>
  </r>
  <r>
    <x v="1"/>
    <x v="0"/>
    <x v="0"/>
    <x v="1"/>
    <x v="6"/>
    <x v="0"/>
    <x v="0"/>
    <x v="8"/>
    <x v="0"/>
    <n v="0"/>
    <n v="2"/>
    <n v="10000"/>
    <n v="18719.23"/>
    <n v="0"/>
    <n v="0"/>
    <n v="0"/>
    <n v="0"/>
  </r>
  <r>
    <x v="2"/>
    <x v="0"/>
    <x v="0"/>
    <x v="1"/>
    <x v="4"/>
    <x v="0"/>
    <x v="0"/>
    <x v="12"/>
    <x v="0"/>
    <n v="0"/>
    <n v="13"/>
    <n v="18145120.709999993"/>
    <n v="19474951.589999989"/>
    <n v="0"/>
    <n v="0"/>
    <n v="0"/>
    <n v="0"/>
  </r>
  <r>
    <x v="2"/>
    <x v="0"/>
    <x v="0"/>
    <x v="1"/>
    <x v="17"/>
    <x v="0"/>
    <x v="2"/>
    <x v="4"/>
    <x v="0"/>
    <n v="0"/>
    <n v="2"/>
    <n v="910780.09"/>
    <n v="1000408.6900000001"/>
    <n v="0"/>
    <n v="0"/>
    <n v="0"/>
    <n v="0"/>
  </r>
  <r>
    <x v="1"/>
    <x v="0"/>
    <x v="0"/>
    <x v="0"/>
    <x v="0"/>
    <x v="0"/>
    <x v="0"/>
    <x v="8"/>
    <x v="0"/>
    <n v="0"/>
    <n v="197"/>
    <n v="8672974.2199999988"/>
    <n v="7938425.3399999999"/>
    <n v="0"/>
    <n v="0"/>
    <n v="0"/>
    <n v="0"/>
  </r>
  <r>
    <x v="2"/>
    <x v="0"/>
    <x v="0"/>
    <x v="2"/>
    <x v="0"/>
    <x v="0"/>
    <x v="0"/>
    <x v="0"/>
    <x v="0"/>
    <n v="0"/>
    <n v="10"/>
    <n v="1803191.5499999998"/>
    <n v="8298973.0800000001"/>
    <n v="0"/>
    <n v="0"/>
    <n v="0"/>
    <n v="0"/>
  </r>
  <r>
    <x v="1"/>
    <x v="0"/>
    <x v="0"/>
    <x v="1"/>
    <x v="8"/>
    <x v="0"/>
    <x v="2"/>
    <x v="16"/>
    <x v="0"/>
    <n v="0"/>
    <n v="15"/>
    <n v="922188.85"/>
    <n v="1031371.7499999998"/>
    <n v="0"/>
    <n v="0"/>
    <n v="0"/>
    <n v="0"/>
  </r>
  <r>
    <x v="0"/>
    <x v="0"/>
    <x v="0"/>
    <x v="0"/>
    <x v="2"/>
    <x v="0"/>
    <x v="2"/>
    <x v="20"/>
    <x v="0"/>
    <n v="0"/>
    <n v="2"/>
    <n v="92901.99"/>
    <n v="89743.11"/>
    <n v="0"/>
    <n v="0"/>
    <n v="0"/>
    <n v="0"/>
  </r>
  <r>
    <x v="0"/>
    <x v="0"/>
    <x v="0"/>
    <x v="1"/>
    <x v="11"/>
    <x v="0"/>
    <x v="0"/>
    <x v="10"/>
    <x v="0"/>
    <n v="0"/>
    <n v="121"/>
    <n v="11980685.820000004"/>
    <n v="12384376.219999997"/>
    <n v="0"/>
    <n v="0"/>
    <n v="0"/>
    <n v="0"/>
  </r>
  <r>
    <x v="0"/>
    <x v="1"/>
    <x v="0"/>
    <x v="0"/>
    <x v="0"/>
    <x v="0"/>
    <x v="0"/>
    <x v="3"/>
    <x v="0"/>
    <n v="0"/>
    <n v="51"/>
    <n v="97685352.580000013"/>
    <n v="171562846.21000004"/>
    <n v="0"/>
    <n v="0"/>
    <n v="0"/>
    <n v="0"/>
  </r>
  <r>
    <x v="0"/>
    <x v="0"/>
    <x v="0"/>
    <x v="1"/>
    <x v="8"/>
    <x v="0"/>
    <x v="2"/>
    <x v="14"/>
    <x v="0"/>
    <n v="0"/>
    <n v="10"/>
    <n v="738374.17"/>
    <n v="108227.98999999999"/>
    <n v="0"/>
    <n v="0"/>
    <n v="0"/>
    <n v="0"/>
  </r>
  <r>
    <x v="0"/>
    <x v="1"/>
    <x v="0"/>
    <x v="0"/>
    <x v="2"/>
    <x v="0"/>
    <x v="3"/>
    <x v="2"/>
    <x v="0"/>
    <n v="0"/>
    <n v="2"/>
    <n v="1212546.3899999999"/>
    <n v="2685656.64"/>
    <n v="0"/>
    <n v="0"/>
    <n v="0"/>
    <n v="0"/>
  </r>
  <r>
    <x v="0"/>
    <x v="0"/>
    <x v="0"/>
    <x v="0"/>
    <x v="10"/>
    <x v="0"/>
    <x v="0"/>
    <x v="20"/>
    <x v="0"/>
    <n v="0"/>
    <n v="35"/>
    <n v="5295195.68"/>
    <n v="4837122.6899999995"/>
    <n v="0"/>
    <n v="0"/>
    <n v="0"/>
    <n v="0"/>
  </r>
  <r>
    <x v="0"/>
    <x v="0"/>
    <x v="0"/>
    <x v="0"/>
    <x v="2"/>
    <x v="0"/>
    <x v="2"/>
    <x v="7"/>
    <x v="0"/>
    <n v="0"/>
    <n v="2"/>
    <n v="92901.989999999991"/>
    <n v="89743.11"/>
    <n v="0"/>
    <n v="0"/>
    <n v="0"/>
    <n v="0"/>
  </r>
  <r>
    <x v="0"/>
    <x v="0"/>
    <x v="0"/>
    <x v="1"/>
    <x v="18"/>
    <x v="0"/>
    <x v="0"/>
    <x v="5"/>
    <x v="0"/>
    <n v="0"/>
    <n v="3"/>
    <n v="1148487.47"/>
    <n v="1160139.8700000001"/>
    <n v="0"/>
    <n v="0"/>
    <n v="0"/>
    <n v="0"/>
  </r>
  <r>
    <x v="1"/>
    <x v="0"/>
    <x v="0"/>
    <x v="1"/>
    <x v="17"/>
    <x v="0"/>
    <x v="2"/>
    <x v="13"/>
    <x v="0"/>
    <n v="0"/>
    <m/>
    <m/>
    <m/>
    <n v="0"/>
    <n v="0"/>
    <n v="0"/>
    <n v="0"/>
  </r>
  <r>
    <x v="0"/>
    <x v="0"/>
    <x v="0"/>
    <x v="2"/>
    <x v="0"/>
    <x v="0"/>
    <x v="0"/>
    <x v="16"/>
    <x v="0"/>
    <n v="0"/>
    <n v="497"/>
    <n v="21539850.740000002"/>
    <n v="5135943.4500000011"/>
    <n v="0"/>
    <n v="0"/>
    <n v="0"/>
    <n v="0"/>
  </r>
  <r>
    <x v="0"/>
    <x v="0"/>
    <x v="0"/>
    <x v="1"/>
    <x v="17"/>
    <x v="0"/>
    <x v="2"/>
    <x v="3"/>
    <x v="0"/>
    <n v="0"/>
    <m/>
    <n v="427490.4"/>
    <n v="456519.27"/>
    <n v="0"/>
    <n v="0"/>
    <n v="0"/>
    <n v="0"/>
  </r>
  <r>
    <x v="0"/>
    <x v="0"/>
    <x v="0"/>
    <x v="0"/>
    <x v="30"/>
    <x v="0"/>
    <x v="2"/>
    <x v="8"/>
    <x v="0"/>
    <n v="0"/>
    <m/>
    <n v="0"/>
    <n v="0"/>
    <n v="0"/>
    <n v="0"/>
    <n v="0"/>
    <n v="0"/>
  </r>
  <r>
    <x v="1"/>
    <x v="0"/>
    <x v="0"/>
    <x v="1"/>
    <x v="32"/>
    <x v="0"/>
    <x v="2"/>
    <x v="0"/>
    <x v="0"/>
    <n v="0"/>
    <m/>
    <n v="0"/>
    <n v="46355.76"/>
    <n v="0"/>
    <n v="0"/>
    <n v="0"/>
    <n v="0"/>
  </r>
  <r>
    <x v="1"/>
    <x v="0"/>
    <x v="0"/>
    <x v="1"/>
    <x v="12"/>
    <x v="0"/>
    <x v="2"/>
    <x v="6"/>
    <x v="0"/>
    <n v="0"/>
    <n v="5"/>
    <n v="1446260"/>
    <n v="1500526.9400000004"/>
    <n v="0"/>
    <n v="0"/>
    <n v="0"/>
    <n v="0"/>
  </r>
  <r>
    <x v="0"/>
    <x v="0"/>
    <x v="0"/>
    <x v="0"/>
    <x v="1"/>
    <x v="0"/>
    <x v="2"/>
    <x v="12"/>
    <x v="0"/>
    <n v="0"/>
    <n v="19"/>
    <n v="2020156.89"/>
    <n v="342608.28"/>
    <n v="0"/>
    <n v="0"/>
    <n v="0"/>
    <n v="0"/>
  </r>
  <r>
    <x v="1"/>
    <x v="0"/>
    <x v="1"/>
    <x v="1"/>
    <x v="6"/>
    <x v="1"/>
    <x v="1"/>
    <x v="21"/>
    <x v="0"/>
    <n v="0"/>
    <n v="6"/>
    <n v="31967.91"/>
    <n v="123280.69000000002"/>
    <n v="0"/>
    <n v="0"/>
    <n v="0"/>
    <n v="0"/>
  </r>
  <r>
    <x v="1"/>
    <x v="0"/>
    <x v="1"/>
    <x v="1"/>
    <x v="16"/>
    <x v="1"/>
    <x v="1"/>
    <x v="19"/>
    <x v="0"/>
    <n v="0"/>
    <n v="71"/>
    <n v="348859.36000000004"/>
    <n v="387342.41000000003"/>
    <n v="0"/>
    <n v="0"/>
    <n v="0"/>
    <n v="0"/>
  </r>
  <r>
    <x v="0"/>
    <x v="0"/>
    <x v="0"/>
    <x v="1"/>
    <x v="1"/>
    <x v="0"/>
    <x v="0"/>
    <x v="0"/>
    <x v="0"/>
    <n v="0"/>
    <n v="24"/>
    <n v="10277632.750000002"/>
    <n v="9368350.4100000039"/>
    <n v="0"/>
    <n v="0"/>
    <n v="0"/>
    <n v="0"/>
  </r>
  <r>
    <x v="2"/>
    <x v="0"/>
    <x v="0"/>
    <x v="1"/>
    <x v="6"/>
    <x v="0"/>
    <x v="0"/>
    <x v="3"/>
    <x v="0"/>
    <n v="0"/>
    <n v="11"/>
    <n v="183813.2"/>
    <n v="116463.38000000002"/>
    <n v="0"/>
    <n v="0"/>
    <n v="0"/>
    <n v="0"/>
  </r>
  <r>
    <x v="1"/>
    <x v="0"/>
    <x v="1"/>
    <x v="1"/>
    <x v="19"/>
    <x v="1"/>
    <x v="1"/>
    <x v="1"/>
    <x v="0"/>
    <n v="0"/>
    <n v="23"/>
    <n v="89733.77"/>
    <n v="109294.28"/>
    <n v="0"/>
    <n v="0"/>
    <n v="0"/>
    <n v="0"/>
  </r>
  <r>
    <x v="1"/>
    <x v="0"/>
    <x v="0"/>
    <x v="1"/>
    <x v="7"/>
    <x v="0"/>
    <x v="0"/>
    <x v="0"/>
    <x v="0"/>
    <n v="0"/>
    <n v="9"/>
    <n v="324806.8"/>
    <n v="358857.11"/>
    <n v="0"/>
    <n v="0"/>
    <n v="0"/>
    <n v="0"/>
  </r>
  <r>
    <x v="2"/>
    <x v="0"/>
    <x v="0"/>
    <x v="1"/>
    <x v="1"/>
    <x v="0"/>
    <x v="0"/>
    <x v="13"/>
    <x v="0"/>
    <n v="0"/>
    <m/>
    <m/>
    <m/>
    <n v="0"/>
    <n v="0"/>
    <n v="0"/>
    <n v="0"/>
  </r>
  <r>
    <x v="0"/>
    <x v="0"/>
    <x v="0"/>
    <x v="0"/>
    <x v="16"/>
    <x v="0"/>
    <x v="0"/>
    <x v="0"/>
    <x v="0"/>
    <n v="0"/>
    <n v="3"/>
    <n v="897250.81"/>
    <n v="834210.9"/>
    <n v="0"/>
    <n v="0"/>
    <n v="0"/>
    <n v="0"/>
  </r>
  <r>
    <x v="2"/>
    <x v="0"/>
    <x v="0"/>
    <x v="0"/>
    <x v="14"/>
    <x v="0"/>
    <x v="0"/>
    <x v="0"/>
    <x v="0"/>
    <n v="0"/>
    <n v="5"/>
    <n v="7911248.5099999998"/>
    <n v="2123744.36"/>
    <n v="0"/>
    <n v="0"/>
    <n v="0"/>
    <n v="0"/>
  </r>
  <r>
    <x v="0"/>
    <x v="0"/>
    <x v="1"/>
    <x v="0"/>
    <x v="16"/>
    <x v="1"/>
    <x v="1"/>
    <x v="19"/>
    <x v="0"/>
    <n v="0"/>
    <m/>
    <n v="0"/>
    <n v="7333.33"/>
    <n v="0"/>
    <n v="0"/>
    <n v="0"/>
    <n v="0"/>
  </r>
  <r>
    <x v="2"/>
    <x v="0"/>
    <x v="0"/>
    <x v="0"/>
    <x v="2"/>
    <x v="0"/>
    <x v="0"/>
    <x v="8"/>
    <x v="0"/>
    <n v="0"/>
    <n v="1"/>
    <n v="158490.59"/>
    <n v="2012639.65"/>
    <n v="0"/>
    <n v="0"/>
    <n v="0"/>
    <n v="0"/>
  </r>
  <r>
    <x v="0"/>
    <x v="0"/>
    <x v="0"/>
    <x v="1"/>
    <x v="4"/>
    <x v="0"/>
    <x v="0"/>
    <x v="12"/>
    <x v="0"/>
    <n v="0"/>
    <n v="20"/>
    <n v="12543426.470000003"/>
    <n v="12486661.139999999"/>
    <n v="0"/>
    <n v="0"/>
    <n v="0"/>
    <n v="0"/>
  </r>
  <r>
    <x v="2"/>
    <x v="0"/>
    <x v="0"/>
    <x v="1"/>
    <x v="2"/>
    <x v="0"/>
    <x v="2"/>
    <x v="0"/>
    <x v="0"/>
    <n v="0"/>
    <n v="6"/>
    <n v="1324044.6000000001"/>
    <n v="1452887.66"/>
    <n v="0"/>
    <n v="0"/>
    <n v="0"/>
    <n v="0"/>
  </r>
  <r>
    <x v="2"/>
    <x v="0"/>
    <x v="1"/>
    <x v="1"/>
    <x v="18"/>
    <x v="1"/>
    <x v="1"/>
    <x v="17"/>
    <x v="0"/>
    <n v="0"/>
    <n v="2"/>
    <n v="-6034.5300000000007"/>
    <n v="31568.809999999998"/>
    <n v="0"/>
    <n v="0"/>
    <n v="0"/>
    <n v="0"/>
  </r>
  <r>
    <x v="2"/>
    <x v="0"/>
    <x v="0"/>
    <x v="1"/>
    <x v="2"/>
    <x v="0"/>
    <x v="0"/>
    <x v="16"/>
    <x v="0"/>
    <n v="0"/>
    <n v="5"/>
    <n v="924153.7"/>
    <n v="1126492.3399999999"/>
    <n v="0"/>
    <n v="0"/>
    <n v="0"/>
    <n v="0"/>
  </r>
  <r>
    <x v="1"/>
    <x v="0"/>
    <x v="0"/>
    <x v="0"/>
    <x v="5"/>
    <x v="0"/>
    <x v="2"/>
    <x v="4"/>
    <x v="0"/>
    <n v="0"/>
    <m/>
    <n v="229600.02"/>
    <n v="229600.02"/>
    <n v="0"/>
    <n v="0"/>
    <n v="0"/>
    <n v="0"/>
  </r>
  <r>
    <x v="0"/>
    <x v="0"/>
    <x v="0"/>
    <x v="1"/>
    <x v="9"/>
    <x v="0"/>
    <x v="0"/>
    <x v="13"/>
    <x v="0"/>
    <n v="0"/>
    <m/>
    <m/>
    <m/>
    <n v="0"/>
    <n v="0"/>
    <n v="0"/>
    <n v="0"/>
  </r>
  <r>
    <x v="1"/>
    <x v="0"/>
    <x v="0"/>
    <x v="1"/>
    <x v="22"/>
    <x v="0"/>
    <x v="0"/>
    <x v="5"/>
    <x v="0"/>
    <n v="0"/>
    <m/>
    <n v="953137.66999999993"/>
    <n v="953137.66999999993"/>
    <n v="0"/>
    <n v="0"/>
    <n v="0"/>
    <n v="0"/>
  </r>
  <r>
    <x v="1"/>
    <x v="0"/>
    <x v="0"/>
    <x v="1"/>
    <x v="9"/>
    <x v="0"/>
    <x v="0"/>
    <x v="15"/>
    <x v="0"/>
    <n v="0"/>
    <n v="10"/>
    <n v="2205792.17"/>
    <n v="2427369.6899999995"/>
    <n v="0"/>
    <n v="0"/>
    <n v="0"/>
    <n v="0"/>
  </r>
  <r>
    <x v="1"/>
    <x v="0"/>
    <x v="1"/>
    <x v="0"/>
    <x v="3"/>
    <x v="1"/>
    <x v="1"/>
    <x v="23"/>
    <x v="0"/>
    <n v="0"/>
    <n v="4"/>
    <n v="1092982.3899999999"/>
    <n v="716243.45"/>
    <n v="0"/>
    <n v="0"/>
    <n v="0"/>
    <n v="0"/>
  </r>
  <r>
    <x v="1"/>
    <x v="0"/>
    <x v="0"/>
    <x v="2"/>
    <x v="10"/>
    <x v="0"/>
    <x v="0"/>
    <x v="4"/>
    <x v="0"/>
    <n v="0"/>
    <n v="24"/>
    <n v="11231689.450000001"/>
    <n v="11003820.24"/>
    <n v="0"/>
    <n v="0"/>
    <n v="0"/>
    <n v="0"/>
  </r>
  <r>
    <x v="1"/>
    <x v="0"/>
    <x v="0"/>
    <x v="1"/>
    <x v="12"/>
    <x v="0"/>
    <x v="2"/>
    <x v="3"/>
    <x v="0"/>
    <n v="0"/>
    <n v="5"/>
    <n v="1446260"/>
    <n v="1500526.9400000002"/>
    <n v="0"/>
    <n v="0"/>
    <n v="0"/>
    <n v="0"/>
  </r>
  <r>
    <x v="0"/>
    <x v="0"/>
    <x v="0"/>
    <x v="0"/>
    <x v="4"/>
    <x v="0"/>
    <x v="0"/>
    <x v="13"/>
    <x v="0"/>
    <n v="0"/>
    <m/>
    <m/>
    <m/>
    <n v="0"/>
    <n v="0"/>
    <n v="0"/>
    <n v="0"/>
  </r>
  <r>
    <x v="1"/>
    <x v="0"/>
    <x v="0"/>
    <x v="0"/>
    <x v="16"/>
    <x v="0"/>
    <x v="0"/>
    <x v="8"/>
    <x v="0"/>
    <n v="0"/>
    <n v="6"/>
    <n v="117764.24"/>
    <n v="41453.56"/>
    <n v="0"/>
    <n v="0"/>
    <n v="0"/>
    <n v="0"/>
  </r>
  <r>
    <x v="2"/>
    <x v="0"/>
    <x v="0"/>
    <x v="1"/>
    <x v="1"/>
    <x v="0"/>
    <x v="0"/>
    <x v="9"/>
    <x v="0"/>
    <n v="0"/>
    <n v="16"/>
    <n v="3264290.25"/>
    <n v="3535000.44"/>
    <n v="0"/>
    <n v="0"/>
    <n v="0"/>
    <n v="0"/>
  </r>
  <r>
    <x v="2"/>
    <x v="0"/>
    <x v="1"/>
    <x v="0"/>
    <x v="4"/>
    <x v="1"/>
    <x v="1"/>
    <x v="1"/>
    <x v="0"/>
    <n v="0"/>
    <n v="20"/>
    <n v="102900"/>
    <n v="100208.84"/>
    <n v="0"/>
    <n v="0"/>
    <n v="0"/>
    <n v="0"/>
  </r>
  <r>
    <x v="0"/>
    <x v="1"/>
    <x v="1"/>
    <x v="0"/>
    <x v="3"/>
    <x v="1"/>
    <x v="1"/>
    <x v="21"/>
    <x v="0"/>
    <n v="0"/>
    <n v="3"/>
    <n v="89.45"/>
    <n v="551355.69999999995"/>
    <n v="0"/>
    <n v="0"/>
    <n v="0"/>
    <n v="0"/>
  </r>
  <r>
    <x v="2"/>
    <x v="0"/>
    <x v="1"/>
    <x v="1"/>
    <x v="2"/>
    <x v="7"/>
    <x v="1"/>
    <x v="1"/>
    <x v="0"/>
    <n v="0"/>
    <n v="1"/>
    <n v="22552.44"/>
    <n v="21936.25"/>
    <n v="0"/>
    <n v="0"/>
    <n v="0"/>
    <n v="0"/>
  </r>
  <r>
    <x v="2"/>
    <x v="0"/>
    <x v="0"/>
    <x v="2"/>
    <x v="4"/>
    <x v="0"/>
    <x v="0"/>
    <x v="8"/>
    <x v="0"/>
    <n v="0"/>
    <n v="5"/>
    <n v="7789570.7300000004"/>
    <n v="170308.26"/>
    <n v="0"/>
    <n v="0"/>
    <n v="0"/>
    <n v="0"/>
  </r>
  <r>
    <x v="0"/>
    <x v="0"/>
    <x v="0"/>
    <x v="1"/>
    <x v="2"/>
    <x v="0"/>
    <x v="0"/>
    <x v="16"/>
    <x v="0"/>
    <n v="0"/>
    <n v="69"/>
    <n v="9938984.4100000001"/>
    <n v="5186722.6500000004"/>
    <n v="0"/>
    <n v="0"/>
    <n v="0"/>
    <n v="0"/>
  </r>
  <r>
    <x v="0"/>
    <x v="0"/>
    <x v="0"/>
    <x v="0"/>
    <x v="10"/>
    <x v="0"/>
    <x v="0"/>
    <x v="7"/>
    <x v="0"/>
    <n v="0"/>
    <n v="36"/>
    <n v="6944343.2200000007"/>
    <n v="6744129.4000000004"/>
    <n v="0"/>
    <n v="0"/>
    <n v="0"/>
    <n v="0"/>
  </r>
  <r>
    <x v="0"/>
    <x v="0"/>
    <x v="0"/>
    <x v="1"/>
    <x v="2"/>
    <x v="0"/>
    <x v="2"/>
    <x v="9"/>
    <x v="0"/>
    <n v="0"/>
    <n v="10"/>
    <n v="252273.17"/>
    <n v="242078.71"/>
    <n v="0"/>
    <n v="0"/>
    <n v="0"/>
    <n v="0"/>
  </r>
  <r>
    <x v="0"/>
    <x v="0"/>
    <x v="0"/>
    <x v="0"/>
    <x v="9"/>
    <x v="0"/>
    <x v="2"/>
    <x v="2"/>
    <x v="0"/>
    <n v="0"/>
    <n v="18"/>
    <n v="1789397.54"/>
    <n v="789655.22000000009"/>
    <n v="0"/>
    <n v="0"/>
    <n v="0"/>
    <n v="0"/>
  </r>
  <r>
    <x v="1"/>
    <x v="0"/>
    <x v="0"/>
    <x v="1"/>
    <x v="6"/>
    <x v="0"/>
    <x v="2"/>
    <x v="6"/>
    <x v="0"/>
    <n v="0"/>
    <n v="19"/>
    <n v="488257.17000000004"/>
    <n v="501944.37"/>
    <n v="0"/>
    <n v="0"/>
    <n v="0"/>
    <n v="0"/>
  </r>
  <r>
    <x v="2"/>
    <x v="0"/>
    <x v="0"/>
    <x v="0"/>
    <x v="0"/>
    <x v="0"/>
    <x v="0"/>
    <x v="5"/>
    <x v="0"/>
    <n v="0"/>
    <n v="199"/>
    <n v="11746475.809999999"/>
    <n v="11539151.569999997"/>
    <n v="0"/>
    <n v="0"/>
    <n v="0"/>
    <n v="0"/>
  </r>
  <r>
    <x v="0"/>
    <x v="0"/>
    <x v="0"/>
    <x v="0"/>
    <x v="28"/>
    <x v="0"/>
    <x v="2"/>
    <x v="2"/>
    <x v="0"/>
    <n v="0"/>
    <m/>
    <n v="911364.19999999984"/>
    <n v="911364.19999999984"/>
    <n v="0"/>
    <n v="0"/>
    <n v="0"/>
    <n v="0"/>
  </r>
  <r>
    <x v="2"/>
    <x v="0"/>
    <x v="0"/>
    <x v="2"/>
    <x v="6"/>
    <x v="0"/>
    <x v="2"/>
    <x v="8"/>
    <x v="0"/>
    <n v="0"/>
    <n v="5"/>
    <n v="1350496.61"/>
    <n v="461887.58"/>
    <n v="0"/>
    <n v="0"/>
    <n v="0"/>
    <n v="0"/>
  </r>
  <r>
    <x v="0"/>
    <x v="0"/>
    <x v="0"/>
    <x v="1"/>
    <x v="1"/>
    <x v="0"/>
    <x v="2"/>
    <x v="8"/>
    <x v="0"/>
    <n v="0"/>
    <n v="63"/>
    <n v="6330379.5099999988"/>
    <n v="4363061.32"/>
    <n v="0"/>
    <n v="0"/>
    <n v="0"/>
    <n v="0"/>
  </r>
  <r>
    <x v="2"/>
    <x v="0"/>
    <x v="0"/>
    <x v="0"/>
    <x v="0"/>
    <x v="0"/>
    <x v="0"/>
    <x v="13"/>
    <x v="0"/>
    <n v="0"/>
    <m/>
    <m/>
    <m/>
    <n v="0"/>
    <n v="0"/>
    <n v="0"/>
    <n v="0"/>
  </r>
  <r>
    <x v="0"/>
    <x v="0"/>
    <x v="0"/>
    <x v="1"/>
    <x v="1"/>
    <x v="0"/>
    <x v="2"/>
    <x v="9"/>
    <x v="0"/>
    <n v="0"/>
    <n v="56"/>
    <n v="5822580.4300000006"/>
    <n v="3865386.9200000009"/>
    <n v="0"/>
    <n v="0"/>
    <n v="0"/>
    <n v="0"/>
  </r>
  <r>
    <x v="0"/>
    <x v="0"/>
    <x v="0"/>
    <x v="1"/>
    <x v="1"/>
    <x v="0"/>
    <x v="2"/>
    <x v="20"/>
    <x v="0"/>
    <n v="0"/>
    <n v="56"/>
    <n v="5822580.4300000006"/>
    <n v="3865386.92"/>
    <n v="0"/>
    <n v="0"/>
    <n v="0"/>
    <n v="0"/>
  </r>
  <r>
    <x v="2"/>
    <x v="0"/>
    <x v="1"/>
    <x v="0"/>
    <x v="4"/>
    <x v="1"/>
    <x v="1"/>
    <x v="19"/>
    <x v="0"/>
    <n v="0"/>
    <n v="20"/>
    <n v="102900"/>
    <n v="100208.83999999997"/>
    <n v="0"/>
    <n v="0"/>
    <n v="0"/>
    <n v="0"/>
  </r>
  <r>
    <x v="1"/>
    <x v="0"/>
    <x v="0"/>
    <x v="2"/>
    <x v="10"/>
    <x v="0"/>
    <x v="0"/>
    <x v="5"/>
    <x v="0"/>
    <n v="0"/>
    <n v="23"/>
    <n v="11356021.619999999"/>
    <n v="11052072.5"/>
    <n v="0"/>
    <n v="0"/>
    <n v="0"/>
    <n v="0"/>
  </r>
  <r>
    <x v="2"/>
    <x v="0"/>
    <x v="0"/>
    <x v="1"/>
    <x v="1"/>
    <x v="0"/>
    <x v="2"/>
    <x v="4"/>
    <x v="0"/>
    <n v="0"/>
    <n v="59"/>
    <n v="4146540.2399999998"/>
    <n v="3084050.1900000004"/>
    <n v="0"/>
    <n v="0"/>
    <n v="0"/>
    <n v="0"/>
  </r>
  <r>
    <x v="1"/>
    <x v="0"/>
    <x v="1"/>
    <x v="1"/>
    <x v="6"/>
    <x v="1"/>
    <x v="1"/>
    <x v="17"/>
    <x v="0"/>
    <n v="0"/>
    <n v="6"/>
    <n v="31967.91"/>
    <n v="123280.69"/>
    <n v="0"/>
    <n v="0"/>
    <n v="0"/>
    <n v="0"/>
  </r>
  <r>
    <x v="0"/>
    <x v="0"/>
    <x v="0"/>
    <x v="2"/>
    <x v="2"/>
    <x v="0"/>
    <x v="2"/>
    <x v="8"/>
    <x v="0"/>
    <n v="0"/>
    <n v="40"/>
    <n v="18519657.529999997"/>
    <n v="17062242.079999998"/>
    <n v="0"/>
    <n v="0"/>
    <n v="0"/>
    <n v="0"/>
  </r>
  <r>
    <x v="1"/>
    <x v="0"/>
    <x v="0"/>
    <x v="2"/>
    <x v="14"/>
    <x v="0"/>
    <x v="0"/>
    <x v="4"/>
    <x v="0"/>
    <n v="0"/>
    <n v="7"/>
    <n v="31636608.390000001"/>
    <n v="5842263.0600000005"/>
    <n v="0"/>
    <n v="0"/>
    <n v="0"/>
    <n v="0"/>
  </r>
  <r>
    <x v="2"/>
    <x v="0"/>
    <x v="0"/>
    <x v="0"/>
    <x v="14"/>
    <x v="0"/>
    <x v="0"/>
    <x v="7"/>
    <x v="0"/>
    <n v="0"/>
    <n v="4"/>
    <n v="7345973.8600000003"/>
    <n v="1797347.47"/>
    <n v="0"/>
    <n v="0"/>
    <n v="0"/>
    <n v="0"/>
  </r>
  <r>
    <x v="0"/>
    <x v="0"/>
    <x v="0"/>
    <x v="2"/>
    <x v="19"/>
    <x v="0"/>
    <x v="2"/>
    <x v="4"/>
    <x v="0"/>
    <n v="0"/>
    <n v="28"/>
    <n v="838485.12000000011"/>
    <n v="67406.880000000005"/>
    <n v="0"/>
    <n v="0"/>
    <n v="0"/>
    <n v="0"/>
  </r>
  <r>
    <x v="2"/>
    <x v="0"/>
    <x v="0"/>
    <x v="1"/>
    <x v="16"/>
    <x v="0"/>
    <x v="0"/>
    <x v="0"/>
    <x v="0"/>
    <n v="0"/>
    <n v="5"/>
    <n v="5576907.9900000002"/>
    <n v="5642844.0600000005"/>
    <n v="0"/>
    <n v="0"/>
    <n v="0"/>
    <n v="0"/>
  </r>
  <r>
    <x v="0"/>
    <x v="0"/>
    <x v="0"/>
    <x v="0"/>
    <x v="4"/>
    <x v="0"/>
    <x v="0"/>
    <x v="10"/>
    <x v="0"/>
    <n v="0"/>
    <n v="6"/>
    <n v="2064862.9600000002"/>
    <n v="1924936.79"/>
    <n v="0"/>
    <n v="0"/>
    <n v="0"/>
    <n v="0"/>
  </r>
  <r>
    <x v="1"/>
    <x v="0"/>
    <x v="0"/>
    <x v="1"/>
    <x v="1"/>
    <x v="0"/>
    <x v="2"/>
    <x v="16"/>
    <x v="0"/>
    <n v="0"/>
    <n v="26"/>
    <n v="2952627.8299999996"/>
    <n v="2597666.2000000002"/>
    <n v="0"/>
    <n v="0"/>
    <n v="0"/>
    <n v="0"/>
  </r>
  <r>
    <x v="1"/>
    <x v="0"/>
    <x v="0"/>
    <x v="1"/>
    <x v="32"/>
    <x v="0"/>
    <x v="2"/>
    <x v="6"/>
    <x v="0"/>
    <n v="0"/>
    <m/>
    <n v="0"/>
    <n v="46355.76"/>
    <n v="0"/>
    <n v="0"/>
    <n v="0"/>
    <n v="0"/>
  </r>
  <r>
    <x v="1"/>
    <x v="0"/>
    <x v="0"/>
    <x v="1"/>
    <x v="14"/>
    <x v="0"/>
    <x v="0"/>
    <x v="3"/>
    <x v="0"/>
    <n v="0"/>
    <n v="10"/>
    <n v="1903545.7100000002"/>
    <n v="3803399.6000000006"/>
    <n v="0"/>
    <n v="0"/>
    <n v="0"/>
    <n v="0"/>
  </r>
  <r>
    <x v="1"/>
    <x v="0"/>
    <x v="0"/>
    <x v="1"/>
    <x v="4"/>
    <x v="0"/>
    <x v="0"/>
    <x v="15"/>
    <x v="0"/>
    <n v="0"/>
    <n v="91"/>
    <n v="14566251.070000004"/>
    <n v="14728057.970000006"/>
    <n v="0"/>
    <n v="0"/>
    <n v="0"/>
    <n v="0"/>
  </r>
  <r>
    <x v="0"/>
    <x v="0"/>
    <x v="0"/>
    <x v="1"/>
    <x v="0"/>
    <x v="0"/>
    <x v="0"/>
    <x v="9"/>
    <x v="0"/>
    <n v="0"/>
    <n v="414"/>
    <n v="32896966.759999987"/>
    <n v="52707200.459999986"/>
    <n v="0"/>
    <n v="0"/>
    <n v="0"/>
    <n v="0"/>
  </r>
  <r>
    <x v="1"/>
    <x v="0"/>
    <x v="0"/>
    <x v="1"/>
    <x v="8"/>
    <x v="0"/>
    <x v="2"/>
    <x v="2"/>
    <x v="0"/>
    <n v="0"/>
    <n v="153"/>
    <n v="2614602.5"/>
    <n v="3047863.26"/>
    <n v="0"/>
    <n v="0"/>
    <n v="0"/>
    <n v="0"/>
  </r>
  <r>
    <x v="0"/>
    <x v="0"/>
    <x v="0"/>
    <x v="1"/>
    <x v="1"/>
    <x v="0"/>
    <x v="0"/>
    <x v="6"/>
    <x v="3"/>
    <n v="0"/>
    <n v="0"/>
    <n v="0"/>
    <n v="0"/>
    <n v="11"/>
    <n v="11"/>
    <n v="906178.87"/>
    <n v="906178.87"/>
  </r>
  <r>
    <x v="0"/>
    <x v="0"/>
    <x v="0"/>
    <x v="0"/>
    <x v="4"/>
    <x v="0"/>
    <x v="0"/>
    <x v="5"/>
    <x v="4"/>
    <n v="0"/>
    <n v="0"/>
    <n v="0"/>
    <n v="0"/>
    <n v="15"/>
    <n v="15"/>
    <n v="429894.76000000007"/>
    <n v="429894.76000000007"/>
  </r>
  <r>
    <x v="2"/>
    <x v="0"/>
    <x v="0"/>
    <x v="1"/>
    <x v="22"/>
    <x v="0"/>
    <x v="0"/>
    <x v="5"/>
    <x v="13"/>
    <n v="0"/>
    <n v="0"/>
    <n v="0"/>
    <n v="0"/>
    <n v="23"/>
    <n v="23"/>
    <n v="218240"/>
    <n v="218240"/>
  </r>
  <r>
    <x v="1"/>
    <x v="0"/>
    <x v="0"/>
    <x v="0"/>
    <x v="0"/>
    <x v="0"/>
    <x v="0"/>
    <x v="15"/>
    <x v="7"/>
    <n v="0"/>
    <n v="0"/>
    <n v="0"/>
    <n v="0"/>
    <n v="2"/>
    <n v="2"/>
    <n v="896275.44"/>
    <n v="896275.44"/>
  </r>
  <r>
    <x v="2"/>
    <x v="0"/>
    <x v="0"/>
    <x v="3"/>
    <x v="2"/>
    <x v="0"/>
    <x v="1"/>
    <x v="4"/>
    <x v="2"/>
    <n v="0"/>
    <n v="0"/>
    <n v="0"/>
    <n v="0"/>
    <n v="0"/>
    <n v="0"/>
    <n v="0"/>
    <n v="0"/>
  </r>
  <r>
    <x v="1"/>
    <x v="0"/>
    <x v="0"/>
    <x v="1"/>
    <x v="9"/>
    <x v="0"/>
    <x v="0"/>
    <x v="0"/>
    <x v="10"/>
    <n v="0"/>
    <n v="0"/>
    <n v="0"/>
    <n v="0"/>
    <n v="35"/>
    <n v="35"/>
    <n v="1128861.48"/>
    <n v="1128861.48"/>
  </r>
  <r>
    <x v="0"/>
    <x v="0"/>
    <x v="0"/>
    <x v="1"/>
    <x v="11"/>
    <x v="0"/>
    <x v="0"/>
    <x v="15"/>
    <x v="7"/>
    <n v="0"/>
    <n v="0"/>
    <n v="0"/>
    <n v="0"/>
    <n v="11"/>
    <n v="11"/>
    <n v="2484227.04"/>
    <n v="2484227.04"/>
  </r>
  <r>
    <x v="1"/>
    <x v="0"/>
    <x v="0"/>
    <x v="3"/>
    <x v="2"/>
    <x v="0"/>
    <x v="1"/>
    <x v="0"/>
    <x v="10"/>
    <n v="0"/>
    <n v="0"/>
    <n v="0"/>
    <n v="0"/>
    <n v="0"/>
    <n v="0"/>
    <n v="0"/>
    <n v="0"/>
  </r>
  <r>
    <x v="1"/>
    <x v="0"/>
    <x v="0"/>
    <x v="1"/>
    <x v="17"/>
    <x v="0"/>
    <x v="2"/>
    <x v="0"/>
    <x v="0"/>
    <n v="0"/>
    <n v="11"/>
    <n v="7051151.9900000002"/>
    <n v="7285186.3399999999"/>
    <n v="0"/>
    <n v="0"/>
    <n v="0"/>
    <n v="0"/>
  </r>
  <r>
    <x v="1"/>
    <x v="0"/>
    <x v="0"/>
    <x v="1"/>
    <x v="11"/>
    <x v="0"/>
    <x v="0"/>
    <x v="7"/>
    <x v="0"/>
    <n v="0"/>
    <n v="493"/>
    <n v="34861243.249999993"/>
    <n v="28294549.140000001"/>
    <n v="0"/>
    <n v="0"/>
    <n v="0"/>
    <n v="0"/>
  </r>
  <r>
    <x v="1"/>
    <x v="0"/>
    <x v="1"/>
    <x v="0"/>
    <x v="9"/>
    <x v="1"/>
    <x v="1"/>
    <x v="19"/>
    <x v="0"/>
    <n v="0"/>
    <n v="2"/>
    <n v="66599.600000000006"/>
    <n v="129570.4"/>
    <n v="0"/>
    <n v="0"/>
    <n v="0"/>
    <n v="0"/>
  </r>
  <r>
    <x v="1"/>
    <x v="0"/>
    <x v="0"/>
    <x v="1"/>
    <x v="1"/>
    <x v="0"/>
    <x v="0"/>
    <x v="14"/>
    <x v="0"/>
    <n v="0"/>
    <n v="23"/>
    <n v="1441237.7299999997"/>
    <n v="2026581.98"/>
    <n v="0"/>
    <n v="0"/>
    <n v="0"/>
    <n v="0"/>
  </r>
  <r>
    <x v="0"/>
    <x v="0"/>
    <x v="0"/>
    <x v="0"/>
    <x v="4"/>
    <x v="0"/>
    <x v="0"/>
    <x v="6"/>
    <x v="0"/>
    <n v="0"/>
    <n v="6"/>
    <n v="2594676.9199999995"/>
    <n v="2464397.5699999998"/>
    <n v="0"/>
    <n v="0"/>
    <n v="0"/>
    <n v="0"/>
  </r>
  <r>
    <x v="0"/>
    <x v="0"/>
    <x v="1"/>
    <x v="1"/>
    <x v="3"/>
    <x v="1"/>
    <x v="1"/>
    <x v="11"/>
    <x v="0"/>
    <n v="0"/>
    <m/>
    <n v="0"/>
    <n v="180.8"/>
    <n v="0"/>
    <n v="0"/>
    <n v="0"/>
    <n v="0"/>
  </r>
  <r>
    <x v="0"/>
    <x v="0"/>
    <x v="0"/>
    <x v="3"/>
    <x v="25"/>
    <x v="0"/>
    <x v="1"/>
    <x v="3"/>
    <x v="0"/>
    <n v="2601"/>
    <n v="0"/>
    <n v="0"/>
    <n v="0"/>
    <n v="0"/>
    <n v="0"/>
    <n v="0"/>
    <n v="0"/>
  </r>
  <r>
    <x v="0"/>
    <x v="0"/>
    <x v="0"/>
    <x v="1"/>
    <x v="16"/>
    <x v="0"/>
    <x v="0"/>
    <x v="8"/>
    <x v="0"/>
    <n v="0"/>
    <n v="7"/>
    <n v="3663465.38"/>
    <n v="3659594.8600000003"/>
    <n v="0"/>
    <n v="0"/>
    <n v="0"/>
    <n v="0"/>
  </r>
  <r>
    <x v="1"/>
    <x v="0"/>
    <x v="1"/>
    <x v="1"/>
    <x v="11"/>
    <x v="1"/>
    <x v="1"/>
    <x v="11"/>
    <x v="0"/>
    <n v="0"/>
    <n v="15"/>
    <n v="85849.62000000001"/>
    <n v="232573.85"/>
    <n v="0"/>
    <n v="0"/>
    <n v="0"/>
    <n v="0"/>
  </r>
  <r>
    <x v="0"/>
    <x v="0"/>
    <x v="0"/>
    <x v="0"/>
    <x v="9"/>
    <x v="0"/>
    <x v="0"/>
    <x v="8"/>
    <x v="0"/>
    <n v="0"/>
    <n v="15"/>
    <n v="1303515.1200000001"/>
    <n v="1022360.1300000001"/>
    <n v="0"/>
    <n v="0"/>
    <n v="0"/>
    <n v="0"/>
  </r>
  <r>
    <x v="2"/>
    <x v="0"/>
    <x v="0"/>
    <x v="1"/>
    <x v="18"/>
    <x v="0"/>
    <x v="0"/>
    <x v="12"/>
    <x v="0"/>
    <n v="0"/>
    <n v="2"/>
    <n v="1170724.5400000003"/>
    <n v="1190112.6599999999"/>
    <n v="0"/>
    <n v="0"/>
    <n v="0"/>
    <n v="0"/>
  </r>
  <r>
    <x v="1"/>
    <x v="0"/>
    <x v="0"/>
    <x v="2"/>
    <x v="14"/>
    <x v="0"/>
    <x v="2"/>
    <x v="8"/>
    <x v="0"/>
    <n v="0"/>
    <m/>
    <n v="-3300"/>
    <n v="1808184.1700000002"/>
    <n v="0"/>
    <n v="0"/>
    <n v="0"/>
    <n v="0"/>
  </r>
  <r>
    <x v="0"/>
    <x v="0"/>
    <x v="0"/>
    <x v="1"/>
    <x v="4"/>
    <x v="0"/>
    <x v="0"/>
    <x v="8"/>
    <x v="0"/>
    <n v="0"/>
    <n v="50"/>
    <n v="14421247.609999994"/>
    <n v="15829116.109999996"/>
    <n v="0"/>
    <n v="0"/>
    <n v="0"/>
    <n v="0"/>
  </r>
  <r>
    <x v="2"/>
    <x v="0"/>
    <x v="0"/>
    <x v="1"/>
    <x v="8"/>
    <x v="0"/>
    <x v="2"/>
    <x v="5"/>
    <x v="0"/>
    <n v="0"/>
    <n v="64"/>
    <n v="1855710.94"/>
    <n v="2407577.58"/>
    <n v="0"/>
    <n v="0"/>
    <n v="0"/>
    <n v="0"/>
  </r>
  <r>
    <x v="1"/>
    <x v="0"/>
    <x v="0"/>
    <x v="1"/>
    <x v="7"/>
    <x v="0"/>
    <x v="2"/>
    <x v="9"/>
    <x v="0"/>
    <n v="0"/>
    <m/>
    <n v="1405307"/>
    <n v="1430107.05"/>
    <n v="0"/>
    <n v="0"/>
    <n v="0"/>
    <n v="0"/>
  </r>
  <r>
    <x v="1"/>
    <x v="0"/>
    <x v="0"/>
    <x v="1"/>
    <x v="11"/>
    <x v="0"/>
    <x v="0"/>
    <x v="15"/>
    <x v="0"/>
    <n v="0"/>
    <n v="511"/>
    <n v="35436234.469999991"/>
    <n v="27928563.580000017"/>
    <n v="0"/>
    <n v="0"/>
    <n v="0"/>
    <n v="0"/>
  </r>
  <r>
    <x v="1"/>
    <x v="0"/>
    <x v="0"/>
    <x v="0"/>
    <x v="0"/>
    <x v="0"/>
    <x v="0"/>
    <x v="12"/>
    <x v="0"/>
    <n v="0"/>
    <n v="158"/>
    <n v="5864198.1899999995"/>
    <n v="6284544.6799999988"/>
    <n v="0"/>
    <n v="0"/>
    <n v="0"/>
    <n v="0"/>
  </r>
  <r>
    <x v="1"/>
    <x v="0"/>
    <x v="0"/>
    <x v="1"/>
    <x v="31"/>
    <x v="0"/>
    <x v="0"/>
    <x v="6"/>
    <x v="0"/>
    <n v="0"/>
    <m/>
    <n v="17600"/>
    <n v="17600"/>
    <n v="0"/>
    <n v="0"/>
    <n v="0"/>
    <n v="0"/>
  </r>
  <r>
    <x v="0"/>
    <x v="0"/>
    <x v="0"/>
    <x v="1"/>
    <x v="9"/>
    <x v="0"/>
    <x v="0"/>
    <x v="15"/>
    <x v="0"/>
    <n v="0"/>
    <n v="9"/>
    <n v="678175.82000000007"/>
    <n v="622775.07999999984"/>
    <n v="0"/>
    <n v="0"/>
    <n v="0"/>
    <n v="0"/>
  </r>
  <r>
    <x v="0"/>
    <x v="0"/>
    <x v="1"/>
    <x v="1"/>
    <x v="8"/>
    <x v="1"/>
    <x v="1"/>
    <x v="1"/>
    <x v="0"/>
    <n v="0"/>
    <n v="18"/>
    <n v="59939.299999999996"/>
    <n v="57534.210000000006"/>
    <n v="0"/>
    <n v="0"/>
    <n v="0"/>
    <n v="0"/>
  </r>
  <r>
    <x v="2"/>
    <x v="0"/>
    <x v="0"/>
    <x v="2"/>
    <x v="0"/>
    <x v="0"/>
    <x v="0"/>
    <x v="3"/>
    <x v="0"/>
    <n v="0"/>
    <n v="7"/>
    <n v="874776.6100000001"/>
    <n v="4526051.7699999996"/>
    <n v="0"/>
    <n v="0"/>
    <n v="0"/>
    <n v="0"/>
  </r>
  <r>
    <x v="0"/>
    <x v="0"/>
    <x v="1"/>
    <x v="1"/>
    <x v="2"/>
    <x v="1"/>
    <x v="1"/>
    <x v="21"/>
    <x v="0"/>
    <n v="0"/>
    <n v="4"/>
    <n v="3960.26"/>
    <n v="105331.05"/>
    <n v="0"/>
    <n v="0"/>
    <n v="0"/>
    <n v="0"/>
  </r>
  <r>
    <x v="1"/>
    <x v="0"/>
    <x v="0"/>
    <x v="1"/>
    <x v="18"/>
    <x v="0"/>
    <x v="0"/>
    <x v="6"/>
    <x v="0"/>
    <n v="0"/>
    <n v="3"/>
    <n v="3328009.7600000002"/>
    <n v="3353589.9700000007"/>
    <n v="0"/>
    <n v="0"/>
    <n v="0"/>
    <n v="0"/>
  </r>
  <r>
    <x v="1"/>
    <x v="0"/>
    <x v="0"/>
    <x v="1"/>
    <x v="18"/>
    <x v="0"/>
    <x v="0"/>
    <x v="10"/>
    <x v="0"/>
    <n v="0"/>
    <n v="3"/>
    <n v="1339073.1700000002"/>
    <n v="1364653.38"/>
    <n v="0"/>
    <n v="0"/>
    <n v="0"/>
    <n v="0"/>
  </r>
  <r>
    <x v="1"/>
    <x v="0"/>
    <x v="0"/>
    <x v="2"/>
    <x v="24"/>
    <x v="0"/>
    <x v="0"/>
    <x v="0"/>
    <x v="0"/>
    <n v="0"/>
    <m/>
    <n v="731668.1"/>
    <n v="731668.1"/>
    <n v="0"/>
    <n v="0"/>
    <n v="0"/>
    <n v="0"/>
  </r>
  <r>
    <x v="0"/>
    <x v="0"/>
    <x v="0"/>
    <x v="1"/>
    <x v="6"/>
    <x v="0"/>
    <x v="2"/>
    <x v="13"/>
    <x v="0"/>
    <n v="0"/>
    <m/>
    <m/>
    <m/>
    <n v="0"/>
    <n v="0"/>
    <n v="0"/>
    <n v="0"/>
  </r>
  <r>
    <x v="0"/>
    <x v="0"/>
    <x v="0"/>
    <x v="1"/>
    <x v="19"/>
    <x v="0"/>
    <x v="2"/>
    <x v="6"/>
    <x v="0"/>
    <n v="0"/>
    <n v="2"/>
    <n v="15341.65"/>
    <n v="65378.05"/>
    <n v="0"/>
    <n v="0"/>
    <n v="0"/>
    <n v="0"/>
  </r>
  <r>
    <x v="2"/>
    <x v="0"/>
    <x v="0"/>
    <x v="0"/>
    <x v="9"/>
    <x v="0"/>
    <x v="0"/>
    <x v="5"/>
    <x v="0"/>
    <n v="0"/>
    <n v="4"/>
    <n v="597581.55999999994"/>
    <n v="523980.58999999997"/>
    <n v="0"/>
    <n v="0"/>
    <n v="0"/>
    <n v="0"/>
  </r>
  <r>
    <x v="0"/>
    <x v="0"/>
    <x v="0"/>
    <x v="1"/>
    <x v="16"/>
    <x v="0"/>
    <x v="0"/>
    <x v="4"/>
    <x v="0"/>
    <n v="0"/>
    <n v="7"/>
    <n v="3083079.81"/>
    <n v="3079209.29"/>
    <n v="0"/>
    <n v="0"/>
    <n v="0"/>
    <n v="0"/>
  </r>
  <r>
    <x v="2"/>
    <x v="0"/>
    <x v="0"/>
    <x v="0"/>
    <x v="5"/>
    <x v="0"/>
    <x v="2"/>
    <x v="0"/>
    <x v="0"/>
    <n v="0"/>
    <n v="4"/>
    <n v="1297551.54"/>
    <n v="1165690.3100000003"/>
    <n v="0"/>
    <n v="0"/>
    <n v="0"/>
    <n v="0"/>
  </r>
  <r>
    <x v="2"/>
    <x v="0"/>
    <x v="1"/>
    <x v="1"/>
    <x v="6"/>
    <x v="1"/>
    <x v="1"/>
    <x v="19"/>
    <x v="0"/>
    <n v="0"/>
    <n v="2"/>
    <n v="0"/>
    <n v="27290.149999999998"/>
    <n v="0"/>
    <n v="0"/>
    <n v="0"/>
    <n v="0"/>
  </r>
  <r>
    <x v="2"/>
    <x v="0"/>
    <x v="0"/>
    <x v="1"/>
    <x v="23"/>
    <x v="0"/>
    <x v="0"/>
    <x v="5"/>
    <x v="0"/>
    <n v="0"/>
    <n v="2"/>
    <n v="15046"/>
    <n v="10514.49"/>
    <n v="0"/>
    <n v="0"/>
    <n v="0"/>
    <n v="0"/>
  </r>
  <r>
    <x v="2"/>
    <x v="0"/>
    <x v="0"/>
    <x v="2"/>
    <x v="11"/>
    <x v="0"/>
    <x v="0"/>
    <x v="16"/>
    <x v="0"/>
    <n v="0"/>
    <n v="3"/>
    <n v="908530.18"/>
    <n v="3114722.79"/>
    <n v="0"/>
    <n v="0"/>
    <n v="0"/>
    <n v="0"/>
  </r>
  <r>
    <x v="1"/>
    <x v="0"/>
    <x v="0"/>
    <x v="1"/>
    <x v="5"/>
    <x v="0"/>
    <x v="2"/>
    <x v="4"/>
    <x v="0"/>
    <n v="0"/>
    <n v="1"/>
    <n v="14675464.4"/>
    <n v="14662047.73"/>
    <n v="0"/>
    <n v="0"/>
    <n v="0"/>
    <n v="0"/>
  </r>
  <r>
    <x v="0"/>
    <x v="0"/>
    <x v="0"/>
    <x v="1"/>
    <x v="10"/>
    <x v="0"/>
    <x v="0"/>
    <x v="16"/>
    <x v="0"/>
    <n v="0"/>
    <n v="10"/>
    <n v="12155001.560000001"/>
    <n v="13117143.850000001"/>
    <n v="0"/>
    <n v="0"/>
    <n v="0"/>
    <n v="0"/>
  </r>
  <r>
    <x v="1"/>
    <x v="0"/>
    <x v="0"/>
    <x v="0"/>
    <x v="5"/>
    <x v="0"/>
    <x v="2"/>
    <x v="23"/>
    <x v="0"/>
    <n v="0"/>
    <m/>
    <n v="2655967.89"/>
    <n v="2655967.89"/>
    <n v="0"/>
    <n v="0"/>
    <n v="0"/>
    <n v="0"/>
  </r>
  <r>
    <x v="0"/>
    <x v="0"/>
    <x v="1"/>
    <x v="0"/>
    <x v="1"/>
    <x v="1"/>
    <x v="1"/>
    <x v="1"/>
    <x v="0"/>
    <n v="0"/>
    <n v="4"/>
    <n v="20526.5"/>
    <n v="2109.83"/>
    <n v="0"/>
    <n v="0"/>
    <n v="0"/>
    <n v="0"/>
  </r>
  <r>
    <x v="2"/>
    <x v="0"/>
    <x v="0"/>
    <x v="1"/>
    <x v="8"/>
    <x v="0"/>
    <x v="3"/>
    <x v="5"/>
    <x v="0"/>
    <n v="0"/>
    <n v="3"/>
    <n v="452431.85"/>
    <n v="1794066.9400000002"/>
    <n v="0"/>
    <n v="0"/>
    <n v="0"/>
    <n v="0"/>
  </r>
  <r>
    <x v="0"/>
    <x v="1"/>
    <x v="1"/>
    <x v="0"/>
    <x v="15"/>
    <x v="1"/>
    <x v="1"/>
    <x v="21"/>
    <x v="0"/>
    <n v="0"/>
    <n v="2"/>
    <n v="582970.45000000007"/>
    <n v="5257552.26"/>
    <n v="0"/>
    <n v="0"/>
    <n v="0"/>
    <n v="0"/>
  </r>
  <r>
    <x v="1"/>
    <x v="0"/>
    <x v="1"/>
    <x v="1"/>
    <x v="3"/>
    <x v="1"/>
    <x v="1"/>
    <x v="22"/>
    <x v="0"/>
    <n v="0"/>
    <n v="11"/>
    <n v="157244"/>
    <n v="207485.23000000004"/>
    <n v="0"/>
    <n v="0"/>
    <n v="0"/>
    <n v="0"/>
  </r>
  <r>
    <x v="0"/>
    <x v="0"/>
    <x v="0"/>
    <x v="2"/>
    <x v="2"/>
    <x v="0"/>
    <x v="0"/>
    <x v="8"/>
    <x v="0"/>
    <n v="0"/>
    <n v="43"/>
    <n v="17344026.860000003"/>
    <n v="17479234.09"/>
    <n v="0"/>
    <n v="0"/>
    <n v="0"/>
    <n v="0"/>
  </r>
  <r>
    <x v="0"/>
    <x v="0"/>
    <x v="0"/>
    <x v="1"/>
    <x v="10"/>
    <x v="0"/>
    <x v="0"/>
    <x v="9"/>
    <x v="0"/>
    <n v="0"/>
    <n v="3"/>
    <n v="10660818.510000002"/>
    <n v="12200882.579999998"/>
    <n v="0"/>
    <n v="0"/>
    <n v="0"/>
    <n v="0"/>
  </r>
  <r>
    <x v="2"/>
    <x v="0"/>
    <x v="0"/>
    <x v="1"/>
    <x v="8"/>
    <x v="0"/>
    <x v="2"/>
    <x v="16"/>
    <x v="0"/>
    <n v="0"/>
    <n v="13"/>
    <n v="662140.98"/>
    <n v="751903.30999999994"/>
    <n v="0"/>
    <n v="0"/>
    <n v="0"/>
    <n v="0"/>
  </r>
  <r>
    <x v="2"/>
    <x v="0"/>
    <x v="0"/>
    <x v="0"/>
    <x v="12"/>
    <x v="0"/>
    <x v="2"/>
    <x v="2"/>
    <x v="0"/>
    <n v="0"/>
    <n v="2"/>
    <n v="9737338.0500000007"/>
    <n v="16477523.060000001"/>
    <n v="0"/>
    <n v="0"/>
    <n v="0"/>
    <n v="0"/>
  </r>
  <r>
    <x v="2"/>
    <x v="0"/>
    <x v="0"/>
    <x v="0"/>
    <x v="4"/>
    <x v="0"/>
    <x v="0"/>
    <x v="0"/>
    <x v="0"/>
    <n v="0"/>
    <n v="6"/>
    <n v="5139626.7800000012"/>
    <n v="9453093.1100000031"/>
    <n v="0"/>
    <n v="0"/>
    <n v="0"/>
    <n v="0"/>
  </r>
  <r>
    <x v="2"/>
    <x v="0"/>
    <x v="0"/>
    <x v="1"/>
    <x v="1"/>
    <x v="0"/>
    <x v="0"/>
    <x v="12"/>
    <x v="0"/>
    <n v="0"/>
    <n v="16"/>
    <n v="4221620.8500000006"/>
    <n v="4396569.24"/>
    <n v="0"/>
    <n v="0"/>
    <n v="0"/>
    <n v="0"/>
  </r>
  <r>
    <x v="2"/>
    <x v="0"/>
    <x v="0"/>
    <x v="0"/>
    <x v="4"/>
    <x v="0"/>
    <x v="0"/>
    <x v="8"/>
    <x v="0"/>
    <n v="0"/>
    <n v="5"/>
    <n v="5120326.4099999992"/>
    <n v="9476427.5300000012"/>
    <n v="0"/>
    <n v="0"/>
    <n v="0"/>
    <n v="0"/>
  </r>
  <r>
    <x v="1"/>
    <x v="0"/>
    <x v="0"/>
    <x v="2"/>
    <x v="2"/>
    <x v="0"/>
    <x v="2"/>
    <x v="5"/>
    <x v="0"/>
    <n v="0"/>
    <n v="10"/>
    <n v="840672.02000000014"/>
    <n v="800643.99999999988"/>
    <n v="0"/>
    <n v="0"/>
    <n v="0"/>
    <n v="0"/>
  </r>
  <r>
    <x v="2"/>
    <x v="0"/>
    <x v="0"/>
    <x v="1"/>
    <x v="11"/>
    <x v="0"/>
    <x v="0"/>
    <x v="5"/>
    <x v="0"/>
    <n v="0"/>
    <n v="310"/>
    <n v="23682136.450000003"/>
    <n v="34923799.449999981"/>
    <n v="0"/>
    <n v="0"/>
    <n v="0"/>
    <n v="0"/>
  </r>
  <r>
    <x v="2"/>
    <x v="0"/>
    <x v="1"/>
    <x v="1"/>
    <x v="6"/>
    <x v="1"/>
    <x v="1"/>
    <x v="1"/>
    <x v="0"/>
    <n v="0"/>
    <n v="2"/>
    <n v="0"/>
    <n v="27290.149999999994"/>
    <n v="0"/>
    <n v="0"/>
    <n v="0"/>
    <n v="0"/>
  </r>
  <r>
    <x v="2"/>
    <x v="0"/>
    <x v="0"/>
    <x v="2"/>
    <x v="7"/>
    <x v="0"/>
    <x v="2"/>
    <x v="3"/>
    <x v="0"/>
    <n v="0"/>
    <n v="8"/>
    <n v="2676743.41"/>
    <n v="1081570.3899999999"/>
    <n v="0"/>
    <n v="0"/>
    <n v="0"/>
    <n v="0"/>
  </r>
  <r>
    <x v="1"/>
    <x v="0"/>
    <x v="0"/>
    <x v="2"/>
    <x v="14"/>
    <x v="0"/>
    <x v="2"/>
    <x v="9"/>
    <x v="0"/>
    <n v="0"/>
    <m/>
    <n v="-3300"/>
    <n v="1808184.1700000002"/>
    <n v="0"/>
    <n v="0"/>
    <n v="0"/>
    <n v="0"/>
  </r>
  <r>
    <x v="1"/>
    <x v="0"/>
    <x v="1"/>
    <x v="1"/>
    <x v="14"/>
    <x v="1"/>
    <x v="1"/>
    <x v="1"/>
    <x v="0"/>
    <n v="0"/>
    <n v="44"/>
    <n v="229036.12"/>
    <n v="311730.81999999995"/>
    <n v="0"/>
    <n v="0"/>
    <n v="0"/>
    <n v="0"/>
  </r>
  <r>
    <x v="1"/>
    <x v="0"/>
    <x v="0"/>
    <x v="0"/>
    <x v="19"/>
    <x v="0"/>
    <x v="2"/>
    <x v="6"/>
    <x v="0"/>
    <n v="0"/>
    <n v="3"/>
    <n v="722877.12"/>
    <n v="342355.33"/>
    <n v="0"/>
    <n v="0"/>
    <n v="0"/>
    <n v="0"/>
  </r>
  <r>
    <x v="0"/>
    <x v="1"/>
    <x v="1"/>
    <x v="0"/>
    <x v="4"/>
    <x v="2"/>
    <x v="1"/>
    <x v="21"/>
    <x v="0"/>
    <n v="0"/>
    <n v="2"/>
    <n v="979615.8"/>
    <n v="2577298.98"/>
    <n v="0"/>
    <n v="0"/>
    <n v="0"/>
    <n v="0"/>
  </r>
  <r>
    <x v="0"/>
    <x v="0"/>
    <x v="0"/>
    <x v="0"/>
    <x v="3"/>
    <x v="0"/>
    <x v="0"/>
    <x v="3"/>
    <x v="0"/>
    <n v="0"/>
    <n v="2"/>
    <n v="294083.09000000003"/>
    <n v="293118.37000000005"/>
    <n v="0"/>
    <n v="0"/>
    <n v="0"/>
    <n v="0"/>
  </r>
  <r>
    <x v="1"/>
    <x v="0"/>
    <x v="0"/>
    <x v="1"/>
    <x v="9"/>
    <x v="0"/>
    <x v="2"/>
    <x v="12"/>
    <x v="0"/>
    <n v="0"/>
    <m/>
    <n v="173075.24"/>
    <n v="183853.76999999996"/>
    <n v="0"/>
    <n v="0"/>
    <n v="0"/>
    <n v="0"/>
  </r>
  <r>
    <x v="2"/>
    <x v="0"/>
    <x v="0"/>
    <x v="1"/>
    <x v="22"/>
    <x v="0"/>
    <x v="0"/>
    <x v="5"/>
    <x v="0"/>
    <n v="0"/>
    <m/>
    <n v="409859.93999999994"/>
    <n v="409859.93999999994"/>
    <n v="0"/>
    <n v="0"/>
    <n v="0"/>
    <n v="0"/>
  </r>
  <r>
    <x v="0"/>
    <x v="0"/>
    <x v="0"/>
    <x v="0"/>
    <x v="1"/>
    <x v="0"/>
    <x v="2"/>
    <x v="0"/>
    <x v="0"/>
    <n v="0"/>
    <n v="31"/>
    <n v="3237323.2599999993"/>
    <n v="2521096.4299999997"/>
    <n v="0"/>
    <n v="0"/>
    <n v="0"/>
    <n v="0"/>
  </r>
  <r>
    <x v="0"/>
    <x v="0"/>
    <x v="0"/>
    <x v="1"/>
    <x v="1"/>
    <x v="0"/>
    <x v="2"/>
    <x v="10"/>
    <x v="0"/>
    <n v="0"/>
    <n v="57"/>
    <n v="6262861.5100000007"/>
    <n v="4301985.4300000006"/>
    <n v="0"/>
    <n v="0"/>
    <n v="0"/>
    <n v="0"/>
  </r>
  <r>
    <x v="2"/>
    <x v="0"/>
    <x v="1"/>
    <x v="1"/>
    <x v="8"/>
    <x v="1"/>
    <x v="1"/>
    <x v="13"/>
    <x v="0"/>
    <n v="0"/>
    <m/>
    <m/>
    <m/>
    <n v="0"/>
    <n v="0"/>
    <n v="0"/>
    <n v="0"/>
  </r>
  <r>
    <x v="2"/>
    <x v="0"/>
    <x v="1"/>
    <x v="2"/>
    <x v="9"/>
    <x v="1"/>
    <x v="1"/>
    <x v="21"/>
    <x v="0"/>
    <n v="0"/>
    <n v="15"/>
    <n v="0"/>
    <n v="38500.480000000003"/>
    <n v="0"/>
    <n v="0"/>
    <n v="0"/>
    <n v="0"/>
  </r>
  <r>
    <x v="0"/>
    <x v="0"/>
    <x v="0"/>
    <x v="1"/>
    <x v="5"/>
    <x v="0"/>
    <x v="2"/>
    <x v="0"/>
    <x v="0"/>
    <n v="0"/>
    <m/>
    <n v="0"/>
    <n v="15883.93"/>
    <n v="0"/>
    <n v="0"/>
    <n v="0"/>
    <n v="0"/>
  </r>
  <r>
    <x v="1"/>
    <x v="0"/>
    <x v="1"/>
    <x v="1"/>
    <x v="11"/>
    <x v="4"/>
    <x v="1"/>
    <x v="17"/>
    <x v="0"/>
    <n v="0"/>
    <n v="5"/>
    <n v="-11466"/>
    <n v="17420.239999999998"/>
    <n v="0"/>
    <n v="0"/>
    <n v="0"/>
    <n v="0"/>
  </r>
  <r>
    <x v="1"/>
    <x v="0"/>
    <x v="1"/>
    <x v="1"/>
    <x v="18"/>
    <x v="1"/>
    <x v="1"/>
    <x v="21"/>
    <x v="0"/>
    <n v="0"/>
    <n v="12"/>
    <n v="107410.47"/>
    <n v="138183.47999999998"/>
    <n v="0"/>
    <n v="0"/>
    <n v="0"/>
    <n v="0"/>
  </r>
  <r>
    <x v="2"/>
    <x v="0"/>
    <x v="0"/>
    <x v="0"/>
    <x v="11"/>
    <x v="0"/>
    <x v="0"/>
    <x v="3"/>
    <x v="0"/>
    <n v="0"/>
    <n v="31"/>
    <n v="45918371.079999991"/>
    <n v="50923814.449999996"/>
    <n v="0"/>
    <n v="0"/>
    <n v="0"/>
    <n v="0"/>
  </r>
  <r>
    <x v="0"/>
    <x v="0"/>
    <x v="0"/>
    <x v="1"/>
    <x v="1"/>
    <x v="0"/>
    <x v="0"/>
    <x v="9"/>
    <x v="0"/>
    <n v="0"/>
    <n v="17"/>
    <n v="7457916.71"/>
    <n v="6582446.25"/>
    <n v="0"/>
    <n v="0"/>
    <n v="0"/>
    <n v="0"/>
  </r>
  <r>
    <x v="1"/>
    <x v="0"/>
    <x v="0"/>
    <x v="2"/>
    <x v="14"/>
    <x v="0"/>
    <x v="0"/>
    <x v="8"/>
    <x v="0"/>
    <n v="0"/>
    <n v="7"/>
    <n v="31636608.390000001"/>
    <n v="5842263.0600000005"/>
    <n v="0"/>
    <n v="0"/>
    <n v="0"/>
    <n v="0"/>
  </r>
  <r>
    <x v="2"/>
    <x v="0"/>
    <x v="0"/>
    <x v="0"/>
    <x v="1"/>
    <x v="0"/>
    <x v="2"/>
    <x v="4"/>
    <x v="0"/>
    <n v="0"/>
    <n v="8"/>
    <n v="2909774.57"/>
    <n v="1876776.4200000002"/>
    <n v="0"/>
    <n v="0"/>
    <n v="0"/>
    <n v="0"/>
  </r>
  <r>
    <x v="0"/>
    <x v="0"/>
    <x v="0"/>
    <x v="2"/>
    <x v="4"/>
    <x v="0"/>
    <x v="0"/>
    <x v="8"/>
    <x v="0"/>
    <n v="0"/>
    <n v="3"/>
    <n v="-535848.42999999877"/>
    <n v="6815034.6800000016"/>
    <n v="0"/>
    <n v="0"/>
    <n v="0"/>
    <n v="0"/>
  </r>
  <r>
    <x v="2"/>
    <x v="0"/>
    <x v="0"/>
    <x v="1"/>
    <x v="16"/>
    <x v="0"/>
    <x v="0"/>
    <x v="13"/>
    <x v="0"/>
    <n v="0"/>
    <m/>
    <m/>
    <m/>
    <n v="0"/>
    <n v="0"/>
    <n v="0"/>
    <n v="0"/>
  </r>
  <r>
    <x v="1"/>
    <x v="0"/>
    <x v="0"/>
    <x v="2"/>
    <x v="9"/>
    <x v="0"/>
    <x v="0"/>
    <x v="16"/>
    <x v="0"/>
    <n v="0"/>
    <m/>
    <n v="-191398.31"/>
    <n v="48750"/>
    <n v="0"/>
    <n v="0"/>
    <n v="0"/>
    <n v="0"/>
  </r>
  <r>
    <x v="1"/>
    <x v="0"/>
    <x v="1"/>
    <x v="1"/>
    <x v="28"/>
    <x v="1"/>
    <x v="1"/>
    <x v="21"/>
    <x v="0"/>
    <n v="0"/>
    <n v="2"/>
    <n v="47857.95"/>
    <n v="46981.909999999996"/>
    <n v="0"/>
    <n v="0"/>
    <n v="0"/>
    <n v="0"/>
  </r>
  <r>
    <x v="1"/>
    <x v="0"/>
    <x v="0"/>
    <x v="0"/>
    <x v="2"/>
    <x v="0"/>
    <x v="0"/>
    <x v="13"/>
    <x v="0"/>
    <n v="0"/>
    <m/>
    <m/>
    <m/>
    <n v="0"/>
    <n v="0"/>
    <n v="0"/>
    <n v="0"/>
  </r>
  <r>
    <x v="1"/>
    <x v="0"/>
    <x v="0"/>
    <x v="0"/>
    <x v="9"/>
    <x v="0"/>
    <x v="0"/>
    <x v="4"/>
    <x v="0"/>
    <n v="0"/>
    <n v="1"/>
    <n v="42780"/>
    <n v="100542.8"/>
    <n v="0"/>
    <n v="0"/>
    <n v="0"/>
    <n v="0"/>
  </r>
  <r>
    <x v="1"/>
    <x v="0"/>
    <x v="0"/>
    <x v="0"/>
    <x v="4"/>
    <x v="0"/>
    <x v="0"/>
    <x v="23"/>
    <x v="0"/>
    <n v="0"/>
    <n v="7"/>
    <n v="17795272.09"/>
    <n v="13495261.009999998"/>
    <n v="0"/>
    <n v="0"/>
    <n v="0"/>
    <n v="0"/>
  </r>
  <r>
    <x v="0"/>
    <x v="0"/>
    <x v="0"/>
    <x v="2"/>
    <x v="2"/>
    <x v="0"/>
    <x v="2"/>
    <x v="15"/>
    <x v="0"/>
    <n v="0"/>
    <n v="36"/>
    <n v="17853814.050000001"/>
    <n v="16465773.670000002"/>
    <n v="0"/>
    <n v="0"/>
    <n v="0"/>
    <n v="0"/>
  </r>
  <r>
    <x v="2"/>
    <x v="0"/>
    <x v="0"/>
    <x v="1"/>
    <x v="6"/>
    <x v="0"/>
    <x v="0"/>
    <x v="4"/>
    <x v="0"/>
    <n v="0"/>
    <n v="12"/>
    <n v="229808.40000000002"/>
    <n v="147923.18000000005"/>
    <n v="0"/>
    <n v="0"/>
    <n v="0"/>
    <n v="0"/>
  </r>
  <r>
    <x v="1"/>
    <x v="0"/>
    <x v="0"/>
    <x v="2"/>
    <x v="10"/>
    <x v="0"/>
    <x v="0"/>
    <x v="15"/>
    <x v="0"/>
    <n v="0"/>
    <n v="10"/>
    <n v="7637838.0899999999"/>
    <n v="7639093.4299999997"/>
    <n v="0"/>
    <n v="0"/>
    <n v="0"/>
    <n v="0"/>
  </r>
  <r>
    <x v="0"/>
    <x v="0"/>
    <x v="0"/>
    <x v="1"/>
    <x v="8"/>
    <x v="0"/>
    <x v="2"/>
    <x v="20"/>
    <x v="0"/>
    <n v="0"/>
    <n v="10"/>
    <n v="738374.16999999993"/>
    <n v="108227.98999999999"/>
    <n v="0"/>
    <n v="0"/>
    <n v="0"/>
    <n v="0"/>
  </r>
  <r>
    <x v="0"/>
    <x v="0"/>
    <x v="0"/>
    <x v="0"/>
    <x v="9"/>
    <x v="0"/>
    <x v="2"/>
    <x v="0"/>
    <x v="0"/>
    <n v="0"/>
    <n v="18"/>
    <n v="1789397.54"/>
    <n v="801704.36"/>
    <n v="0"/>
    <n v="0"/>
    <n v="0"/>
    <n v="0"/>
  </r>
  <r>
    <x v="2"/>
    <x v="0"/>
    <x v="1"/>
    <x v="1"/>
    <x v="30"/>
    <x v="1"/>
    <x v="1"/>
    <x v="1"/>
    <x v="0"/>
    <n v="0"/>
    <n v="1"/>
    <n v="17760"/>
    <n v="12151.259999999998"/>
    <n v="0"/>
    <n v="0"/>
    <n v="0"/>
    <n v="0"/>
  </r>
  <r>
    <x v="2"/>
    <x v="0"/>
    <x v="0"/>
    <x v="0"/>
    <x v="8"/>
    <x v="0"/>
    <x v="2"/>
    <x v="0"/>
    <x v="0"/>
    <n v="0"/>
    <n v="13"/>
    <n v="1607538.96"/>
    <n v="763106.82000000007"/>
    <n v="0"/>
    <n v="0"/>
    <n v="0"/>
    <n v="0"/>
  </r>
  <r>
    <x v="0"/>
    <x v="0"/>
    <x v="0"/>
    <x v="1"/>
    <x v="7"/>
    <x v="0"/>
    <x v="0"/>
    <x v="3"/>
    <x v="0"/>
    <n v="0"/>
    <n v="7"/>
    <n v="67400"/>
    <n v="78419.11"/>
    <n v="0"/>
    <n v="0"/>
    <n v="0"/>
    <n v="0"/>
  </r>
  <r>
    <x v="1"/>
    <x v="0"/>
    <x v="0"/>
    <x v="2"/>
    <x v="2"/>
    <x v="0"/>
    <x v="0"/>
    <x v="13"/>
    <x v="0"/>
    <n v="0"/>
    <m/>
    <m/>
    <m/>
    <n v="0"/>
    <n v="0"/>
    <n v="0"/>
    <n v="0"/>
  </r>
  <r>
    <x v="2"/>
    <x v="0"/>
    <x v="0"/>
    <x v="2"/>
    <x v="4"/>
    <x v="0"/>
    <x v="0"/>
    <x v="16"/>
    <x v="0"/>
    <n v="0"/>
    <n v="5"/>
    <n v="7789570.7300000004"/>
    <n v="170308.26"/>
    <n v="0"/>
    <n v="0"/>
    <n v="0"/>
    <n v="0"/>
  </r>
  <r>
    <x v="0"/>
    <x v="0"/>
    <x v="0"/>
    <x v="1"/>
    <x v="8"/>
    <x v="0"/>
    <x v="2"/>
    <x v="8"/>
    <x v="0"/>
    <n v="0"/>
    <n v="42"/>
    <n v="868714.67"/>
    <n v="226342.28999999998"/>
    <n v="0"/>
    <n v="0"/>
    <n v="0"/>
    <n v="0"/>
  </r>
  <r>
    <x v="2"/>
    <x v="0"/>
    <x v="1"/>
    <x v="1"/>
    <x v="11"/>
    <x v="1"/>
    <x v="1"/>
    <x v="22"/>
    <x v="0"/>
    <n v="0"/>
    <n v="6"/>
    <n v="195865"/>
    <n v="357512.29999999993"/>
    <n v="0"/>
    <n v="0"/>
    <n v="0"/>
    <n v="0"/>
  </r>
  <r>
    <x v="2"/>
    <x v="0"/>
    <x v="0"/>
    <x v="0"/>
    <x v="8"/>
    <x v="0"/>
    <x v="3"/>
    <x v="13"/>
    <x v="0"/>
    <n v="0"/>
    <m/>
    <m/>
    <m/>
    <n v="0"/>
    <n v="0"/>
    <n v="0"/>
    <n v="0"/>
  </r>
  <r>
    <x v="2"/>
    <x v="0"/>
    <x v="1"/>
    <x v="0"/>
    <x v="11"/>
    <x v="1"/>
    <x v="1"/>
    <x v="21"/>
    <x v="0"/>
    <n v="0"/>
    <n v="4"/>
    <n v="1621554.5"/>
    <n v="3806653.4099999997"/>
    <n v="0"/>
    <n v="0"/>
    <n v="0"/>
    <n v="0"/>
  </r>
  <r>
    <x v="0"/>
    <x v="0"/>
    <x v="0"/>
    <x v="1"/>
    <x v="10"/>
    <x v="0"/>
    <x v="0"/>
    <x v="4"/>
    <x v="0"/>
    <n v="0"/>
    <n v="9"/>
    <n v="11572883.039999999"/>
    <n v="13247091.390000002"/>
    <n v="0"/>
    <n v="0"/>
    <n v="0"/>
    <n v="0"/>
  </r>
  <r>
    <x v="2"/>
    <x v="0"/>
    <x v="0"/>
    <x v="1"/>
    <x v="17"/>
    <x v="0"/>
    <x v="2"/>
    <x v="5"/>
    <x v="0"/>
    <n v="0"/>
    <n v="2"/>
    <n v="910780.09"/>
    <n v="1000408.6899999998"/>
    <n v="0"/>
    <n v="0"/>
    <n v="0"/>
    <n v="0"/>
  </r>
  <r>
    <x v="0"/>
    <x v="0"/>
    <x v="0"/>
    <x v="0"/>
    <x v="23"/>
    <x v="0"/>
    <x v="0"/>
    <x v="2"/>
    <x v="0"/>
    <n v="0"/>
    <n v="1"/>
    <n v="516668.7"/>
    <n v="396490.75"/>
    <n v="0"/>
    <n v="0"/>
    <n v="0"/>
    <n v="0"/>
  </r>
  <r>
    <x v="1"/>
    <x v="0"/>
    <x v="1"/>
    <x v="0"/>
    <x v="27"/>
    <x v="1"/>
    <x v="1"/>
    <x v="21"/>
    <x v="0"/>
    <n v="0"/>
    <n v="1"/>
    <n v="2939.2"/>
    <n v="3692.24"/>
    <n v="0"/>
    <n v="0"/>
    <n v="0"/>
    <n v="0"/>
  </r>
  <r>
    <x v="1"/>
    <x v="0"/>
    <x v="1"/>
    <x v="1"/>
    <x v="3"/>
    <x v="1"/>
    <x v="1"/>
    <x v="21"/>
    <x v="0"/>
    <n v="0"/>
    <n v="14"/>
    <n v="210069"/>
    <n v="370145.03000000009"/>
    <n v="0"/>
    <n v="0"/>
    <n v="0"/>
    <n v="0"/>
  </r>
  <r>
    <x v="2"/>
    <x v="0"/>
    <x v="0"/>
    <x v="1"/>
    <x v="2"/>
    <x v="0"/>
    <x v="0"/>
    <x v="7"/>
    <x v="0"/>
    <n v="0"/>
    <m/>
    <n v="173127.24"/>
    <n v="183590.8"/>
    <n v="0"/>
    <n v="0"/>
    <n v="0"/>
    <n v="0"/>
  </r>
  <r>
    <x v="0"/>
    <x v="0"/>
    <x v="0"/>
    <x v="0"/>
    <x v="11"/>
    <x v="0"/>
    <x v="0"/>
    <x v="0"/>
    <x v="0"/>
    <n v="0"/>
    <n v="11"/>
    <n v="1635972.38"/>
    <n v="815175.34000000008"/>
    <n v="0"/>
    <n v="0"/>
    <n v="0"/>
    <n v="0"/>
  </r>
  <r>
    <x v="2"/>
    <x v="0"/>
    <x v="0"/>
    <x v="2"/>
    <x v="6"/>
    <x v="0"/>
    <x v="2"/>
    <x v="12"/>
    <x v="0"/>
    <n v="0"/>
    <n v="5"/>
    <n v="1350496.61"/>
    <n v="452272.89999999997"/>
    <n v="0"/>
    <n v="0"/>
    <n v="0"/>
    <n v="0"/>
  </r>
  <r>
    <x v="0"/>
    <x v="0"/>
    <x v="0"/>
    <x v="2"/>
    <x v="0"/>
    <x v="0"/>
    <x v="0"/>
    <x v="9"/>
    <x v="0"/>
    <n v="0"/>
    <n v="421"/>
    <n v="18878993.519999996"/>
    <n v="3674602.8400000003"/>
    <n v="0"/>
    <n v="0"/>
    <n v="0"/>
    <n v="0"/>
  </r>
  <r>
    <x v="2"/>
    <x v="0"/>
    <x v="0"/>
    <x v="1"/>
    <x v="6"/>
    <x v="0"/>
    <x v="2"/>
    <x v="0"/>
    <x v="0"/>
    <n v="0"/>
    <n v="9"/>
    <n v="240080.68"/>
    <n v="264542.28999999998"/>
    <n v="0"/>
    <n v="0"/>
    <n v="0"/>
    <n v="0"/>
  </r>
  <r>
    <x v="2"/>
    <x v="0"/>
    <x v="0"/>
    <x v="2"/>
    <x v="11"/>
    <x v="0"/>
    <x v="0"/>
    <x v="15"/>
    <x v="0"/>
    <n v="0"/>
    <n v="4"/>
    <n v="1046016.73"/>
    <n v="3590836.82"/>
    <n v="0"/>
    <n v="0"/>
    <n v="0"/>
    <n v="0"/>
  </r>
  <r>
    <x v="0"/>
    <x v="0"/>
    <x v="0"/>
    <x v="0"/>
    <x v="18"/>
    <x v="0"/>
    <x v="0"/>
    <x v="12"/>
    <x v="0"/>
    <n v="0"/>
    <m/>
    <n v="242121.34"/>
    <n v="242121.34"/>
    <n v="0"/>
    <n v="0"/>
    <n v="0"/>
    <n v="0"/>
  </r>
  <r>
    <x v="1"/>
    <x v="0"/>
    <x v="0"/>
    <x v="1"/>
    <x v="2"/>
    <x v="0"/>
    <x v="2"/>
    <x v="8"/>
    <x v="0"/>
    <n v="0"/>
    <n v="8"/>
    <n v="8224123.0699999984"/>
    <n v="8801088.6199999973"/>
    <n v="0"/>
    <n v="0"/>
    <n v="0"/>
    <n v="0"/>
  </r>
  <r>
    <x v="2"/>
    <x v="0"/>
    <x v="0"/>
    <x v="1"/>
    <x v="1"/>
    <x v="0"/>
    <x v="2"/>
    <x v="12"/>
    <x v="0"/>
    <n v="0"/>
    <n v="59"/>
    <n v="4146540.2400000007"/>
    <n v="3078591.19"/>
    <n v="0"/>
    <n v="0"/>
    <n v="0"/>
    <n v="0"/>
  </r>
  <r>
    <x v="2"/>
    <x v="0"/>
    <x v="0"/>
    <x v="1"/>
    <x v="5"/>
    <x v="0"/>
    <x v="2"/>
    <x v="4"/>
    <x v="0"/>
    <n v="0"/>
    <n v="1"/>
    <n v="155662.5"/>
    <n v="153195.24000000002"/>
    <n v="0"/>
    <n v="0"/>
    <n v="0"/>
    <n v="0"/>
  </r>
  <r>
    <x v="1"/>
    <x v="0"/>
    <x v="0"/>
    <x v="0"/>
    <x v="11"/>
    <x v="0"/>
    <x v="0"/>
    <x v="3"/>
    <x v="0"/>
    <n v="0"/>
    <n v="4"/>
    <n v="534577.68999999994"/>
    <n v="104529.8"/>
    <n v="0"/>
    <n v="0"/>
    <n v="0"/>
    <n v="0"/>
  </r>
  <r>
    <x v="0"/>
    <x v="0"/>
    <x v="0"/>
    <x v="0"/>
    <x v="4"/>
    <x v="0"/>
    <x v="0"/>
    <x v="16"/>
    <x v="0"/>
    <n v="0"/>
    <n v="6"/>
    <n v="2214926.9600000004"/>
    <n v="2084647.6100000003"/>
    <n v="0"/>
    <n v="0"/>
    <n v="0"/>
    <n v="0"/>
  </r>
  <r>
    <x v="1"/>
    <x v="0"/>
    <x v="0"/>
    <x v="1"/>
    <x v="15"/>
    <x v="0"/>
    <x v="0"/>
    <x v="5"/>
    <x v="0"/>
    <n v="0"/>
    <m/>
    <n v="173738.89"/>
    <n v="1283597.6200000001"/>
    <n v="0"/>
    <n v="0"/>
    <n v="0"/>
    <n v="0"/>
  </r>
  <r>
    <x v="1"/>
    <x v="0"/>
    <x v="0"/>
    <x v="1"/>
    <x v="10"/>
    <x v="0"/>
    <x v="0"/>
    <x v="7"/>
    <x v="0"/>
    <n v="0"/>
    <n v="32"/>
    <n v="9778764.1899999995"/>
    <n v="8563325.6099999994"/>
    <n v="0"/>
    <n v="0"/>
    <n v="0"/>
    <n v="0"/>
  </r>
  <r>
    <x v="1"/>
    <x v="0"/>
    <x v="0"/>
    <x v="1"/>
    <x v="6"/>
    <x v="0"/>
    <x v="2"/>
    <x v="16"/>
    <x v="0"/>
    <n v="0"/>
    <n v="4"/>
    <n v="50704.770000000004"/>
    <n v="38441.86"/>
    <n v="0"/>
    <n v="0"/>
    <n v="0"/>
    <n v="0"/>
  </r>
  <r>
    <x v="1"/>
    <x v="0"/>
    <x v="1"/>
    <x v="1"/>
    <x v="0"/>
    <x v="1"/>
    <x v="1"/>
    <x v="1"/>
    <x v="0"/>
    <n v="0"/>
    <n v="15"/>
    <n v="820862.88"/>
    <n v="775287.61999999988"/>
    <n v="0"/>
    <n v="0"/>
    <n v="0"/>
    <n v="0"/>
  </r>
  <r>
    <x v="0"/>
    <x v="0"/>
    <x v="0"/>
    <x v="2"/>
    <x v="13"/>
    <x v="0"/>
    <x v="2"/>
    <x v="5"/>
    <x v="0"/>
    <n v="0"/>
    <m/>
    <n v="345070.33999999997"/>
    <n v="345070.33999999997"/>
    <n v="0"/>
    <n v="0"/>
    <n v="0"/>
    <n v="0"/>
  </r>
  <r>
    <x v="1"/>
    <x v="0"/>
    <x v="0"/>
    <x v="2"/>
    <x v="2"/>
    <x v="0"/>
    <x v="0"/>
    <x v="0"/>
    <x v="0"/>
    <n v="0"/>
    <n v="30"/>
    <n v="22099201.940000009"/>
    <n v="19399185.219999999"/>
    <n v="0"/>
    <n v="0"/>
    <n v="0"/>
    <n v="0"/>
  </r>
  <r>
    <x v="0"/>
    <x v="0"/>
    <x v="0"/>
    <x v="0"/>
    <x v="9"/>
    <x v="0"/>
    <x v="2"/>
    <x v="7"/>
    <x v="0"/>
    <n v="0"/>
    <n v="3"/>
    <n v="544000.01"/>
    <n v="25908.140000000003"/>
    <n v="0"/>
    <n v="0"/>
    <n v="0"/>
    <n v="0"/>
  </r>
  <r>
    <x v="2"/>
    <x v="0"/>
    <x v="1"/>
    <x v="0"/>
    <x v="8"/>
    <x v="1"/>
    <x v="1"/>
    <x v="21"/>
    <x v="0"/>
    <n v="0"/>
    <n v="4"/>
    <n v="565184.86"/>
    <n v="2412554.29"/>
    <n v="0"/>
    <n v="0"/>
    <n v="0"/>
    <n v="0"/>
  </r>
  <r>
    <x v="0"/>
    <x v="0"/>
    <x v="0"/>
    <x v="2"/>
    <x v="16"/>
    <x v="0"/>
    <x v="0"/>
    <x v="10"/>
    <x v="0"/>
    <n v="0"/>
    <n v="4"/>
    <n v="908630"/>
    <n v="836437.48"/>
    <n v="0"/>
    <n v="0"/>
    <n v="0"/>
    <n v="0"/>
  </r>
  <r>
    <x v="1"/>
    <x v="0"/>
    <x v="0"/>
    <x v="0"/>
    <x v="9"/>
    <x v="0"/>
    <x v="0"/>
    <x v="16"/>
    <x v="0"/>
    <n v="0"/>
    <n v="1"/>
    <n v="42780"/>
    <n v="70139.520000000004"/>
    <n v="0"/>
    <n v="0"/>
    <n v="0"/>
    <n v="0"/>
  </r>
  <r>
    <x v="2"/>
    <x v="0"/>
    <x v="0"/>
    <x v="2"/>
    <x v="6"/>
    <x v="0"/>
    <x v="2"/>
    <x v="5"/>
    <x v="0"/>
    <n v="0"/>
    <n v="5"/>
    <n v="1350496.6099999999"/>
    <n v="461887.58"/>
    <n v="0"/>
    <n v="0"/>
    <n v="0"/>
    <n v="0"/>
  </r>
  <r>
    <x v="0"/>
    <x v="0"/>
    <x v="0"/>
    <x v="1"/>
    <x v="1"/>
    <x v="0"/>
    <x v="0"/>
    <x v="16"/>
    <x v="0"/>
    <n v="0"/>
    <n v="24"/>
    <n v="10223226.939999999"/>
    <n v="9296893.4600000009"/>
    <n v="0"/>
    <n v="0"/>
    <n v="0"/>
    <n v="0"/>
  </r>
  <r>
    <x v="0"/>
    <x v="0"/>
    <x v="0"/>
    <x v="2"/>
    <x v="0"/>
    <x v="0"/>
    <x v="0"/>
    <x v="13"/>
    <x v="0"/>
    <n v="0"/>
    <m/>
    <m/>
    <m/>
    <n v="0"/>
    <n v="0"/>
    <n v="0"/>
    <n v="0"/>
  </r>
  <r>
    <x v="1"/>
    <x v="0"/>
    <x v="0"/>
    <x v="0"/>
    <x v="19"/>
    <x v="0"/>
    <x v="4"/>
    <x v="15"/>
    <x v="0"/>
    <n v="0"/>
    <n v="1"/>
    <n v="120054"/>
    <n v="112120.92"/>
    <n v="0"/>
    <n v="0"/>
    <n v="0"/>
    <n v="0"/>
  </r>
  <r>
    <x v="2"/>
    <x v="0"/>
    <x v="0"/>
    <x v="1"/>
    <x v="18"/>
    <x v="0"/>
    <x v="0"/>
    <x v="3"/>
    <x v="0"/>
    <n v="0"/>
    <n v="4"/>
    <n v="1709130.1400000001"/>
    <n v="1708301.5799999998"/>
    <n v="0"/>
    <n v="0"/>
    <n v="0"/>
    <n v="0"/>
  </r>
  <r>
    <x v="2"/>
    <x v="0"/>
    <x v="0"/>
    <x v="1"/>
    <x v="19"/>
    <x v="0"/>
    <x v="0"/>
    <x v="15"/>
    <x v="0"/>
    <n v="0"/>
    <n v="5"/>
    <n v="26720.94"/>
    <n v="5721.39"/>
    <n v="0"/>
    <n v="0"/>
    <n v="0"/>
    <n v="0"/>
  </r>
  <r>
    <x v="0"/>
    <x v="0"/>
    <x v="0"/>
    <x v="1"/>
    <x v="12"/>
    <x v="0"/>
    <x v="2"/>
    <x v="10"/>
    <x v="0"/>
    <n v="0"/>
    <m/>
    <n v="6233332.3000000007"/>
    <n v="6233332.3000000007"/>
    <n v="0"/>
    <n v="0"/>
    <n v="0"/>
    <n v="0"/>
  </r>
  <r>
    <x v="1"/>
    <x v="0"/>
    <x v="0"/>
    <x v="1"/>
    <x v="8"/>
    <x v="0"/>
    <x v="0"/>
    <x v="3"/>
    <x v="0"/>
    <n v="0"/>
    <n v="12"/>
    <n v="132306.28"/>
    <n v="127926.74999999999"/>
    <n v="0"/>
    <n v="0"/>
    <n v="0"/>
    <n v="0"/>
  </r>
  <r>
    <x v="1"/>
    <x v="0"/>
    <x v="1"/>
    <x v="1"/>
    <x v="2"/>
    <x v="1"/>
    <x v="1"/>
    <x v="17"/>
    <x v="0"/>
    <n v="0"/>
    <n v="16"/>
    <n v="109235.58000000002"/>
    <n v="235969.56"/>
    <n v="0"/>
    <n v="0"/>
    <n v="0"/>
    <n v="0"/>
  </r>
  <r>
    <x v="2"/>
    <x v="0"/>
    <x v="0"/>
    <x v="1"/>
    <x v="18"/>
    <x v="0"/>
    <x v="0"/>
    <x v="8"/>
    <x v="0"/>
    <n v="0"/>
    <n v="4"/>
    <n v="1721130.12"/>
    <n v="1823812.2399999998"/>
    <n v="0"/>
    <n v="0"/>
    <n v="0"/>
    <n v="0"/>
  </r>
  <r>
    <x v="0"/>
    <x v="0"/>
    <x v="0"/>
    <x v="0"/>
    <x v="23"/>
    <x v="0"/>
    <x v="0"/>
    <x v="3"/>
    <x v="0"/>
    <n v="0"/>
    <n v="1"/>
    <n v="516668.7"/>
    <n v="396490.75"/>
    <n v="0"/>
    <n v="0"/>
    <n v="0"/>
    <n v="0"/>
  </r>
  <r>
    <x v="1"/>
    <x v="0"/>
    <x v="0"/>
    <x v="1"/>
    <x v="1"/>
    <x v="0"/>
    <x v="0"/>
    <x v="5"/>
    <x v="0"/>
    <n v="0"/>
    <n v="33"/>
    <n v="5891797.1700000009"/>
    <n v="6523755.0000000019"/>
    <n v="0"/>
    <n v="0"/>
    <n v="0"/>
    <n v="0"/>
  </r>
  <r>
    <x v="0"/>
    <x v="0"/>
    <x v="0"/>
    <x v="1"/>
    <x v="1"/>
    <x v="0"/>
    <x v="2"/>
    <x v="7"/>
    <x v="0"/>
    <n v="0"/>
    <n v="63"/>
    <n v="6330379.5099999998"/>
    <n v="4363061.32"/>
    <n v="0"/>
    <n v="0"/>
    <n v="0"/>
    <n v="0"/>
  </r>
  <r>
    <x v="2"/>
    <x v="0"/>
    <x v="0"/>
    <x v="1"/>
    <x v="20"/>
    <x v="0"/>
    <x v="0"/>
    <x v="7"/>
    <x v="0"/>
    <n v="0"/>
    <m/>
    <n v="15059.28"/>
    <n v="15059.28"/>
    <n v="0"/>
    <n v="0"/>
    <n v="0"/>
    <n v="0"/>
  </r>
  <r>
    <x v="1"/>
    <x v="0"/>
    <x v="0"/>
    <x v="0"/>
    <x v="3"/>
    <x v="0"/>
    <x v="2"/>
    <x v="16"/>
    <x v="0"/>
    <n v="0"/>
    <n v="2"/>
    <n v="336291.88"/>
    <n v="294620.26"/>
    <n v="0"/>
    <n v="0"/>
    <n v="0"/>
    <n v="0"/>
  </r>
  <r>
    <x v="1"/>
    <x v="0"/>
    <x v="1"/>
    <x v="1"/>
    <x v="23"/>
    <x v="4"/>
    <x v="1"/>
    <x v="19"/>
    <x v="0"/>
    <n v="0"/>
    <m/>
    <n v="0"/>
    <n v="9689.44"/>
    <n v="0"/>
    <n v="0"/>
    <n v="0"/>
    <n v="0"/>
  </r>
  <r>
    <x v="2"/>
    <x v="0"/>
    <x v="0"/>
    <x v="0"/>
    <x v="2"/>
    <x v="0"/>
    <x v="0"/>
    <x v="0"/>
    <x v="0"/>
    <n v="0"/>
    <m/>
    <n v="57449.520000000004"/>
    <n v="338613.74"/>
    <n v="0"/>
    <n v="0"/>
    <n v="0"/>
    <n v="0"/>
  </r>
  <r>
    <x v="0"/>
    <x v="0"/>
    <x v="0"/>
    <x v="2"/>
    <x v="0"/>
    <x v="0"/>
    <x v="0"/>
    <x v="8"/>
    <x v="0"/>
    <n v="0"/>
    <n v="498"/>
    <n v="21757574.75"/>
    <n v="5207799.4900000012"/>
    <n v="0"/>
    <n v="0"/>
    <n v="0"/>
    <n v="0"/>
  </r>
  <r>
    <x v="0"/>
    <x v="0"/>
    <x v="0"/>
    <x v="0"/>
    <x v="3"/>
    <x v="0"/>
    <x v="0"/>
    <x v="4"/>
    <x v="0"/>
    <n v="0"/>
    <n v="2"/>
    <n v="866083.09000000008"/>
    <n v="1114348.08"/>
    <n v="0"/>
    <n v="0"/>
    <n v="0"/>
    <n v="0"/>
  </r>
  <r>
    <x v="1"/>
    <x v="0"/>
    <x v="1"/>
    <x v="0"/>
    <x v="9"/>
    <x v="1"/>
    <x v="1"/>
    <x v="21"/>
    <x v="0"/>
    <n v="0"/>
    <n v="2"/>
    <n v="6346"/>
    <n v="8327.19"/>
    <n v="0"/>
    <n v="0"/>
    <n v="0"/>
    <n v="0"/>
  </r>
  <r>
    <x v="1"/>
    <x v="0"/>
    <x v="1"/>
    <x v="1"/>
    <x v="7"/>
    <x v="3"/>
    <x v="1"/>
    <x v="21"/>
    <x v="0"/>
    <n v="0"/>
    <n v="3"/>
    <n v="21461.59"/>
    <n v="9189.11"/>
    <n v="0"/>
    <n v="0"/>
    <n v="0"/>
    <n v="0"/>
  </r>
  <r>
    <x v="0"/>
    <x v="0"/>
    <x v="0"/>
    <x v="3"/>
    <x v="25"/>
    <x v="0"/>
    <x v="1"/>
    <x v="9"/>
    <x v="0"/>
    <n v="1173"/>
    <n v="0"/>
    <n v="0"/>
    <n v="0"/>
    <n v="0"/>
    <n v="0"/>
    <n v="0"/>
    <n v="0"/>
  </r>
  <r>
    <x v="0"/>
    <x v="0"/>
    <x v="0"/>
    <x v="0"/>
    <x v="14"/>
    <x v="0"/>
    <x v="0"/>
    <x v="12"/>
    <x v="0"/>
    <n v="0"/>
    <n v="9"/>
    <n v="28907116.599999998"/>
    <n v="13702136.469999999"/>
    <n v="0"/>
    <n v="0"/>
    <n v="0"/>
    <n v="0"/>
  </r>
  <r>
    <x v="2"/>
    <x v="0"/>
    <x v="0"/>
    <x v="1"/>
    <x v="2"/>
    <x v="0"/>
    <x v="0"/>
    <x v="8"/>
    <x v="0"/>
    <n v="0"/>
    <n v="8"/>
    <n v="1050153.3700000001"/>
    <n v="1269263.4799999997"/>
    <n v="0"/>
    <n v="0"/>
    <n v="0"/>
    <n v="0"/>
  </r>
  <r>
    <x v="1"/>
    <x v="0"/>
    <x v="0"/>
    <x v="1"/>
    <x v="17"/>
    <x v="0"/>
    <x v="0"/>
    <x v="4"/>
    <x v="0"/>
    <n v="0"/>
    <n v="2"/>
    <n v="289940.5"/>
    <n v="272375.58"/>
    <n v="0"/>
    <n v="0"/>
    <n v="0"/>
    <n v="0"/>
  </r>
  <r>
    <x v="0"/>
    <x v="0"/>
    <x v="0"/>
    <x v="1"/>
    <x v="4"/>
    <x v="0"/>
    <x v="0"/>
    <x v="15"/>
    <x v="0"/>
    <n v="0"/>
    <n v="19"/>
    <n v="3518832.4299999997"/>
    <n v="3501954.8999999994"/>
    <n v="0"/>
    <n v="0"/>
    <n v="0"/>
    <n v="0"/>
  </r>
  <r>
    <x v="2"/>
    <x v="0"/>
    <x v="1"/>
    <x v="1"/>
    <x v="8"/>
    <x v="1"/>
    <x v="1"/>
    <x v="19"/>
    <x v="0"/>
    <n v="0"/>
    <n v="10"/>
    <n v="98584.54"/>
    <n v="306400.25000000006"/>
    <n v="0"/>
    <n v="0"/>
    <n v="0"/>
    <n v="0"/>
  </r>
  <r>
    <x v="2"/>
    <x v="0"/>
    <x v="1"/>
    <x v="0"/>
    <x v="19"/>
    <x v="1"/>
    <x v="1"/>
    <x v="1"/>
    <x v="0"/>
    <n v="0"/>
    <n v="3"/>
    <n v="43850"/>
    <n v="9757.51"/>
    <n v="0"/>
    <n v="0"/>
    <n v="0"/>
    <n v="0"/>
  </r>
  <r>
    <x v="0"/>
    <x v="0"/>
    <x v="0"/>
    <x v="1"/>
    <x v="9"/>
    <x v="0"/>
    <x v="0"/>
    <x v="9"/>
    <x v="0"/>
    <n v="0"/>
    <n v="3"/>
    <n v="2549516.25"/>
    <n v="2506703.1800000002"/>
    <n v="0"/>
    <n v="0"/>
    <n v="0"/>
    <n v="0"/>
  </r>
  <r>
    <x v="1"/>
    <x v="0"/>
    <x v="0"/>
    <x v="1"/>
    <x v="14"/>
    <x v="0"/>
    <x v="2"/>
    <x v="4"/>
    <x v="0"/>
    <n v="0"/>
    <m/>
    <n v="-2475"/>
    <n v="208399.44"/>
    <n v="0"/>
    <n v="0"/>
    <n v="0"/>
    <n v="0"/>
  </r>
  <r>
    <x v="1"/>
    <x v="0"/>
    <x v="0"/>
    <x v="0"/>
    <x v="8"/>
    <x v="0"/>
    <x v="3"/>
    <x v="0"/>
    <x v="0"/>
    <n v="0"/>
    <n v="3"/>
    <n v="148500"/>
    <n v="13225.47"/>
    <n v="0"/>
    <n v="0"/>
    <n v="0"/>
    <n v="0"/>
  </r>
  <r>
    <x v="2"/>
    <x v="0"/>
    <x v="0"/>
    <x v="1"/>
    <x v="1"/>
    <x v="0"/>
    <x v="2"/>
    <x v="13"/>
    <x v="0"/>
    <n v="0"/>
    <m/>
    <m/>
    <m/>
    <n v="0"/>
    <n v="0"/>
    <n v="0"/>
    <n v="0"/>
  </r>
  <r>
    <x v="1"/>
    <x v="0"/>
    <x v="0"/>
    <x v="2"/>
    <x v="11"/>
    <x v="0"/>
    <x v="0"/>
    <x v="15"/>
    <x v="0"/>
    <n v="0"/>
    <n v="10"/>
    <n v="4344228.51"/>
    <n v="7114131.3500000006"/>
    <n v="0"/>
    <n v="0"/>
    <n v="0"/>
    <n v="0"/>
  </r>
  <r>
    <x v="2"/>
    <x v="0"/>
    <x v="0"/>
    <x v="1"/>
    <x v="14"/>
    <x v="0"/>
    <x v="3"/>
    <x v="4"/>
    <x v="0"/>
    <n v="0"/>
    <m/>
    <n v="0"/>
    <n v="80468.679999999993"/>
    <n v="0"/>
    <n v="0"/>
    <n v="0"/>
    <n v="0"/>
  </r>
  <r>
    <x v="2"/>
    <x v="0"/>
    <x v="0"/>
    <x v="1"/>
    <x v="2"/>
    <x v="0"/>
    <x v="0"/>
    <x v="10"/>
    <x v="0"/>
    <n v="0"/>
    <m/>
    <n v="110544.28000000001"/>
    <n v="260718.59999999998"/>
    <n v="0"/>
    <n v="0"/>
    <n v="0"/>
    <n v="0"/>
  </r>
  <r>
    <x v="2"/>
    <x v="0"/>
    <x v="1"/>
    <x v="1"/>
    <x v="11"/>
    <x v="3"/>
    <x v="1"/>
    <x v="17"/>
    <x v="0"/>
    <n v="0"/>
    <n v="2"/>
    <n v="13956.880000000001"/>
    <n v="22332.739999999998"/>
    <n v="0"/>
    <n v="0"/>
    <n v="0"/>
    <n v="0"/>
  </r>
  <r>
    <x v="2"/>
    <x v="0"/>
    <x v="0"/>
    <x v="1"/>
    <x v="9"/>
    <x v="0"/>
    <x v="2"/>
    <x v="13"/>
    <x v="0"/>
    <n v="0"/>
    <m/>
    <m/>
    <m/>
    <n v="0"/>
    <n v="0"/>
    <n v="0"/>
    <n v="0"/>
  </r>
  <r>
    <x v="0"/>
    <x v="0"/>
    <x v="0"/>
    <x v="0"/>
    <x v="7"/>
    <x v="0"/>
    <x v="2"/>
    <x v="12"/>
    <x v="0"/>
    <n v="0"/>
    <n v="7"/>
    <n v="26418.080000000002"/>
    <n v="17525.18"/>
    <n v="0"/>
    <n v="0"/>
    <n v="0"/>
    <n v="0"/>
  </r>
  <r>
    <x v="2"/>
    <x v="0"/>
    <x v="0"/>
    <x v="2"/>
    <x v="7"/>
    <x v="0"/>
    <x v="2"/>
    <x v="0"/>
    <x v="0"/>
    <n v="0"/>
    <n v="8"/>
    <n v="2676743.41"/>
    <n v="1081570.3899999999"/>
    <n v="0"/>
    <n v="0"/>
    <n v="0"/>
    <n v="0"/>
  </r>
  <r>
    <x v="2"/>
    <x v="0"/>
    <x v="0"/>
    <x v="1"/>
    <x v="18"/>
    <x v="0"/>
    <x v="0"/>
    <x v="0"/>
    <x v="0"/>
    <n v="0"/>
    <n v="5"/>
    <n v="1838540.8900000001"/>
    <n v="1887865.8299999998"/>
    <n v="0"/>
    <n v="0"/>
    <n v="0"/>
    <n v="0"/>
  </r>
  <r>
    <x v="0"/>
    <x v="0"/>
    <x v="0"/>
    <x v="0"/>
    <x v="12"/>
    <x v="0"/>
    <x v="2"/>
    <x v="14"/>
    <x v="0"/>
    <n v="0"/>
    <m/>
    <n v="4055680.71"/>
    <n v="4055680.71"/>
    <n v="0"/>
    <n v="0"/>
    <n v="0"/>
    <n v="0"/>
  </r>
  <r>
    <x v="0"/>
    <x v="0"/>
    <x v="0"/>
    <x v="0"/>
    <x v="2"/>
    <x v="0"/>
    <x v="2"/>
    <x v="16"/>
    <x v="0"/>
    <n v="0"/>
    <n v="2"/>
    <n v="92901.989999999991"/>
    <n v="89743.11"/>
    <n v="0"/>
    <n v="0"/>
    <n v="0"/>
    <n v="0"/>
  </r>
  <r>
    <x v="0"/>
    <x v="0"/>
    <x v="0"/>
    <x v="0"/>
    <x v="1"/>
    <x v="0"/>
    <x v="0"/>
    <x v="9"/>
    <x v="0"/>
    <n v="0"/>
    <m/>
    <n v="0"/>
    <n v="3311.0200000000004"/>
    <n v="0"/>
    <n v="0"/>
    <n v="0"/>
    <n v="0"/>
  </r>
  <r>
    <x v="1"/>
    <x v="0"/>
    <x v="0"/>
    <x v="1"/>
    <x v="3"/>
    <x v="0"/>
    <x v="2"/>
    <x v="4"/>
    <x v="0"/>
    <n v="0"/>
    <n v="13"/>
    <n v="5004416.5600000005"/>
    <n v="4770213.62"/>
    <n v="0"/>
    <n v="0"/>
    <n v="0"/>
    <n v="0"/>
  </r>
  <r>
    <x v="2"/>
    <x v="0"/>
    <x v="0"/>
    <x v="0"/>
    <x v="0"/>
    <x v="0"/>
    <x v="0"/>
    <x v="15"/>
    <x v="0"/>
    <n v="0"/>
    <n v="183"/>
    <n v="9860143.5"/>
    <n v="10294932.930000002"/>
    <n v="0"/>
    <n v="0"/>
    <n v="0"/>
    <n v="0"/>
  </r>
  <r>
    <x v="1"/>
    <x v="0"/>
    <x v="0"/>
    <x v="1"/>
    <x v="19"/>
    <x v="0"/>
    <x v="0"/>
    <x v="10"/>
    <x v="0"/>
    <n v="0"/>
    <n v="2"/>
    <n v="32802.959999999999"/>
    <n v="120560.28"/>
    <n v="0"/>
    <n v="0"/>
    <n v="0"/>
    <n v="0"/>
  </r>
  <r>
    <x v="2"/>
    <x v="0"/>
    <x v="0"/>
    <x v="1"/>
    <x v="6"/>
    <x v="0"/>
    <x v="0"/>
    <x v="0"/>
    <x v="0"/>
    <n v="0"/>
    <n v="6"/>
    <n v="81853.2"/>
    <n v="44505.01"/>
    <n v="0"/>
    <n v="0"/>
    <n v="0"/>
    <n v="0"/>
  </r>
  <r>
    <x v="1"/>
    <x v="0"/>
    <x v="0"/>
    <x v="0"/>
    <x v="0"/>
    <x v="0"/>
    <x v="0"/>
    <x v="3"/>
    <x v="0"/>
    <n v="0"/>
    <n v="192"/>
    <n v="7591528.5399999982"/>
    <n v="7115522.6699999999"/>
    <n v="0"/>
    <n v="0"/>
    <n v="0"/>
    <n v="0"/>
  </r>
  <r>
    <x v="0"/>
    <x v="0"/>
    <x v="0"/>
    <x v="1"/>
    <x v="22"/>
    <x v="0"/>
    <x v="0"/>
    <x v="0"/>
    <x v="0"/>
    <n v="0"/>
    <m/>
    <n v="259645"/>
    <n v="264725"/>
    <n v="0"/>
    <n v="0"/>
    <n v="0"/>
    <n v="0"/>
  </r>
  <r>
    <x v="2"/>
    <x v="0"/>
    <x v="1"/>
    <x v="1"/>
    <x v="8"/>
    <x v="1"/>
    <x v="1"/>
    <x v="17"/>
    <x v="0"/>
    <n v="0"/>
    <n v="10"/>
    <n v="98584.540000000008"/>
    <n v="332883.03999999998"/>
    <n v="0"/>
    <n v="0"/>
    <n v="0"/>
    <n v="0"/>
  </r>
  <r>
    <x v="0"/>
    <x v="0"/>
    <x v="0"/>
    <x v="2"/>
    <x v="9"/>
    <x v="0"/>
    <x v="2"/>
    <x v="20"/>
    <x v="0"/>
    <n v="0"/>
    <m/>
    <n v="0"/>
    <n v="34966.629999999997"/>
    <n v="0"/>
    <n v="0"/>
    <n v="0"/>
    <n v="0"/>
  </r>
  <r>
    <x v="1"/>
    <x v="0"/>
    <x v="0"/>
    <x v="2"/>
    <x v="14"/>
    <x v="0"/>
    <x v="0"/>
    <x v="0"/>
    <x v="0"/>
    <n v="0"/>
    <n v="8"/>
    <n v="31706957.330000002"/>
    <n v="5903385.9100000011"/>
    <n v="0"/>
    <n v="0"/>
    <n v="0"/>
    <n v="0"/>
  </r>
  <r>
    <x v="2"/>
    <x v="0"/>
    <x v="0"/>
    <x v="0"/>
    <x v="8"/>
    <x v="0"/>
    <x v="2"/>
    <x v="3"/>
    <x v="0"/>
    <n v="0"/>
    <n v="8"/>
    <n v="968066.82"/>
    <n v="314693.49"/>
    <n v="0"/>
    <n v="0"/>
    <n v="0"/>
    <n v="0"/>
  </r>
  <r>
    <x v="2"/>
    <x v="0"/>
    <x v="0"/>
    <x v="1"/>
    <x v="16"/>
    <x v="0"/>
    <x v="0"/>
    <x v="5"/>
    <x v="0"/>
    <n v="0"/>
    <n v="5"/>
    <n v="4868630.6800000016"/>
    <n v="4916971.8900000015"/>
    <n v="0"/>
    <n v="0"/>
    <n v="0"/>
    <n v="0"/>
  </r>
  <r>
    <x v="2"/>
    <x v="0"/>
    <x v="0"/>
    <x v="0"/>
    <x v="7"/>
    <x v="0"/>
    <x v="2"/>
    <x v="2"/>
    <x v="0"/>
    <n v="0"/>
    <n v="2"/>
    <n v="2892641.0100000002"/>
    <n v="2599308.92"/>
    <n v="0"/>
    <n v="0"/>
    <n v="0"/>
    <n v="0"/>
  </r>
  <r>
    <x v="2"/>
    <x v="0"/>
    <x v="0"/>
    <x v="1"/>
    <x v="9"/>
    <x v="0"/>
    <x v="2"/>
    <x v="2"/>
    <x v="0"/>
    <n v="0"/>
    <n v="2"/>
    <n v="81186.929999999993"/>
    <n v="211536.57"/>
    <n v="0"/>
    <n v="0"/>
    <n v="0"/>
    <n v="0"/>
  </r>
  <r>
    <x v="1"/>
    <x v="0"/>
    <x v="1"/>
    <x v="1"/>
    <x v="26"/>
    <x v="1"/>
    <x v="1"/>
    <x v="17"/>
    <x v="0"/>
    <n v="0"/>
    <n v="22"/>
    <n v="34109.61"/>
    <n v="34569.229999999996"/>
    <n v="0"/>
    <n v="0"/>
    <n v="0"/>
    <n v="0"/>
  </r>
  <r>
    <x v="2"/>
    <x v="0"/>
    <x v="0"/>
    <x v="0"/>
    <x v="15"/>
    <x v="0"/>
    <x v="0"/>
    <x v="0"/>
    <x v="0"/>
    <n v="0"/>
    <n v="3"/>
    <n v="461206.45"/>
    <n v="15121.52"/>
    <n v="0"/>
    <n v="0"/>
    <n v="0"/>
    <n v="0"/>
  </r>
  <r>
    <x v="1"/>
    <x v="0"/>
    <x v="0"/>
    <x v="0"/>
    <x v="2"/>
    <x v="0"/>
    <x v="0"/>
    <x v="8"/>
    <x v="0"/>
    <n v="0"/>
    <n v="3"/>
    <n v="437091.91000000003"/>
    <n v="350649.81999999995"/>
    <n v="0"/>
    <n v="0"/>
    <n v="0"/>
    <n v="0"/>
  </r>
  <r>
    <x v="2"/>
    <x v="0"/>
    <x v="1"/>
    <x v="1"/>
    <x v="23"/>
    <x v="1"/>
    <x v="1"/>
    <x v="17"/>
    <x v="0"/>
    <n v="0"/>
    <n v="20"/>
    <n v="-170951.48"/>
    <n v="256264.80000000002"/>
    <n v="0"/>
    <n v="0"/>
    <n v="0"/>
    <n v="0"/>
  </r>
  <r>
    <x v="1"/>
    <x v="0"/>
    <x v="0"/>
    <x v="0"/>
    <x v="8"/>
    <x v="0"/>
    <x v="2"/>
    <x v="3"/>
    <x v="0"/>
    <n v="0"/>
    <n v="17"/>
    <n v="426596.18"/>
    <n v="361461.16"/>
    <n v="0"/>
    <n v="0"/>
    <n v="0"/>
    <n v="0"/>
  </r>
  <r>
    <x v="1"/>
    <x v="0"/>
    <x v="0"/>
    <x v="1"/>
    <x v="22"/>
    <x v="0"/>
    <x v="0"/>
    <x v="0"/>
    <x v="0"/>
    <n v="0"/>
    <m/>
    <n v="953137.66999999993"/>
    <n v="953137.66999999993"/>
    <n v="0"/>
    <n v="0"/>
    <n v="0"/>
    <n v="0"/>
  </r>
  <r>
    <x v="1"/>
    <x v="0"/>
    <x v="0"/>
    <x v="1"/>
    <x v="24"/>
    <x v="0"/>
    <x v="0"/>
    <x v="8"/>
    <x v="0"/>
    <n v="0"/>
    <n v="2"/>
    <n v="94640"/>
    <n v="1249617.6500000001"/>
    <n v="0"/>
    <n v="0"/>
    <n v="0"/>
    <n v="0"/>
  </r>
  <r>
    <x v="1"/>
    <x v="0"/>
    <x v="0"/>
    <x v="1"/>
    <x v="7"/>
    <x v="0"/>
    <x v="0"/>
    <x v="5"/>
    <x v="0"/>
    <n v="0"/>
    <n v="9"/>
    <n v="236346.4"/>
    <n v="271441.49"/>
    <n v="0"/>
    <n v="0"/>
    <n v="0"/>
    <n v="0"/>
  </r>
  <r>
    <x v="1"/>
    <x v="0"/>
    <x v="1"/>
    <x v="1"/>
    <x v="8"/>
    <x v="1"/>
    <x v="1"/>
    <x v="21"/>
    <x v="0"/>
    <n v="0"/>
    <n v="38"/>
    <n v="467610.72000000009"/>
    <n v="553147.89"/>
    <n v="0"/>
    <n v="0"/>
    <n v="0"/>
    <n v="0"/>
  </r>
  <r>
    <x v="0"/>
    <x v="0"/>
    <x v="0"/>
    <x v="2"/>
    <x v="11"/>
    <x v="0"/>
    <x v="0"/>
    <x v="6"/>
    <x v="0"/>
    <n v="0"/>
    <n v="2"/>
    <n v="655503.9"/>
    <n v="764529.74000000011"/>
    <n v="0"/>
    <n v="0"/>
    <n v="0"/>
    <n v="0"/>
  </r>
  <r>
    <x v="2"/>
    <x v="0"/>
    <x v="0"/>
    <x v="0"/>
    <x v="2"/>
    <x v="0"/>
    <x v="2"/>
    <x v="5"/>
    <x v="0"/>
    <n v="0"/>
    <n v="5"/>
    <n v="503230.26"/>
    <n v="319263.83999999997"/>
    <n v="0"/>
    <n v="0"/>
    <n v="0"/>
    <n v="0"/>
  </r>
  <r>
    <x v="2"/>
    <x v="0"/>
    <x v="0"/>
    <x v="0"/>
    <x v="9"/>
    <x v="0"/>
    <x v="0"/>
    <x v="0"/>
    <x v="0"/>
    <n v="0"/>
    <n v="4"/>
    <n v="597581.56000000006"/>
    <n v="523980.58999999997"/>
    <n v="0"/>
    <n v="0"/>
    <n v="0"/>
    <n v="0"/>
  </r>
  <r>
    <x v="0"/>
    <x v="0"/>
    <x v="0"/>
    <x v="0"/>
    <x v="3"/>
    <x v="0"/>
    <x v="2"/>
    <x v="0"/>
    <x v="0"/>
    <n v="0"/>
    <n v="26"/>
    <n v="78689.55"/>
    <n v="29266.309999999998"/>
    <n v="0"/>
    <n v="0"/>
    <n v="0"/>
    <n v="0"/>
  </r>
  <r>
    <x v="1"/>
    <x v="0"/>
    <x v="1"/>
    <x v="0"/>
    <x v="9"/>
    <x v="2"/>
    <x v="1"/>
    <x v="19"/>
    <x v="0"/>
    <n v="0"/>
    <n v="2"/>
    <n v="18754.75"/>
    <n v="55895.55"/>
    <n v="0"/>
    <n v="0"/>
    <n v="0"/>
    <n v="0"/>
  </r>
  <r>
    <x v="0"/>
    <x v="0"/>
    <x v="2"/>
    <x v="3"/>
    <x v="25"/>
    <x v="0"/>
    <x v="1"/>
    <x v="13"/>
    <x v="0"/>
    <n v="0"/>
    <n v="0"/>
    <n v="0"/>
    <n v="0"/>
    <n v="0"/>
    <n v="0"/>
    <n v="0"/>
    <n v="0"/>
  </r>
  <r>
    <x v="1"/>
    <x v="0"/>
    <x v="0"/>
    <x v="1"/>
    <x v="6"/>
    <x v="0"/>
    <x v="2"/>
    <x v="0"/>
    <x v="0"/>
    <n v="0"/>
    <n v="20"/>
    <n v="263122.17000000004"/>
    <n v="314914.30999999994"/>
    <n v="0"/>
    <n v="0"/>
    <n v="0"/>
    <n v="0"/>
  </r>
  <r>
    <x v="2"/>
    <x v="0"/>
    <x v="0"/>
    <x v="0"/>
    <x v="4"/>
    <x v="0"/>
    <x v="0"/>
    <x v="15"/>
    <x v="0"/>
    <n v="0"/>
    <n v="2"/>
    <n v="2188168.08"/>
    <n v="2156091.04"/>
    <n v="0"/>
    <n v="0"/>
    <n v="0"/>
    <n v="0"/>
  </r>
  <r>
    <x v="2"/>
    <x v="0"/>
    <x v="1"/>
    <x v="1"/>
    <x v="8"/>
    <x v="1"/>
    <x v="1"/>
    <x v="21"/>
    <x v="0"/>
    <n v="0"/>
    <n v="10"/>
    <n v="98584.54"/>
    <n v="332883.03999999998"/>
    <n v="0"/>
    <n v="0"/>
    <n v="0"/>
    <n v="0"/>
  </r>
  <r>
    <x v="1"/>
    <x v="0"/>
    <x v="0"/>
    <x v="1"/>
    <x v="14"/>
    <x v="0"/>
    <x v="0"/>
    <x v="0"/>
    <x v="0"/>
    <n v="0"/>
    <n v="12"/>
    <n v="2037681.81"/>
    <n v="3623903.97"/>
    <n v="0"/>
    <n v="0"/>
    <n v="0"/>
    <n v="0"/>
  </r>
  <r>
    <x v="1"/>
    <x v="0"/>
    <x v="0"/>
    <x v="1"/>
    <x v="17"/>
    <x v="0"/>
    <x v="0"/>
    <x v="15"/>
    <x v="0"/>
    <n v="0"/>
    <n v="1"/>
    <n v="259680.5"/>
    <n v="242369.63"/>
    <n v="0"/>
    <n v="0"/>
    <n v="0"/>
    <n v="0"/>
  </r>
  <r>
    <x v="2"/>
    <x v="0"/>
    <x v="1"/>
    <x v="1"/>
    <x v="19"/>
    <x v="1"/>
    <x v="1"/>
    <x v="1"/>
    <x v="0"/>
    <n v="0"/>
    <n v="3"/>
    <n v="-5236"/>
    <n v="62135.48"/>
    <n v="0"/>
    <n v="0"/>
    <n v="0"/>
    <n v="0"/>
  </r>
  <r>
    <x v="2"/>
    <x v="0"/>
    <x v="0"/>
    <x v="2"/>
    <x v="2"/>
    <x v="0"/>
    <x v="0"/>
    <x v="4"/>
    <x v="0"/>
    <n v="0"/>
    <n v="23"/>
    <n v="9614362.8799999971"/>
    <n v="13106803.060000001"/>
    <n v="0"/>
    <n v="0"/>
    <n v="0"/>
    <n v="0"/>
  </r>
  <r>
    <x v="1"/>
    <x v="0"/>
    <x v="1"/>
    <x v="1"/>
    <x v="23"/>
    <x v="1"/>
    <x v="1"/>
    <x v="17"/>
    <x v="0"/>
    <n v="0"/>
    <n v="62"/>
    <n v="1643052.7700000003"/>
    <n v="362490.27999999991"/>
    <n v="0"/>
    <n v="0"/>
    <n v="0"/>
    <n v="0"/>
  </r>
  <r>
    <x v="0"/>
    <x v="0"/>
    <x v="0"/>
    <x v="0"/>
    <x v="8"/>
    <x v="0"/>
    <x v="0"/>
    <x v="8"/>
    <x v="0"/>
    <n v="0"/>
    <m/>
    <n v="-165937.5"/>
    <n v="260763.13"/>
    <n v="0"/>
    <n v="0"/>
    <n v="0"/>
    <n v="0"/>
  </r>
  <r>
    <x v="1"/>
    <x v="0"/>
    <x v="0"/>
    <x v="1"/>
    <x v="2"/>
    <x v="0"/>
    <x v="0"/>
    <x v="13"/>
    <x v="0"/>
    <n v="0"/>
    <m/>
    <m/>
    <m/>
    <n v="0"/>
    <n v="0"/>
    <n v="0"/>
    <n v="0"/>
  </r>
  <r>
    <x v="0"/>
    <x v="0"/>
    <x v="0"/>
    <x v="0"/>
    <x v="9"/>
    <x v="0"/>
    <x v="2"/>
    <x v="8"/>
    <x v="0"/>
    <n v="0"/>
    <n v="18"/>
    <n v="1789397.54"/>
    <n v="801704.3600000001"/>
    <n v="0"/>
    <n v="0"/>
    <n v="0"/>
    <n v="0"/>
  </r>
  <r>
    <x v="0"/>
    <x v="0"/>
    <x v="1"/>
    <x v="1"/>
    <x v="9"/>
    <x v="3"/>
    <x v="1"/>
    <x v="17"/>
    <x v="0"/>
    <n v="0"/>
    <n v="3"/>
    <n v="0"/>
    <n v="9774.93"/>
    <n v="0"/>
    <n v="0"/>
    <n v="0"/>
    <n v="0"/>
  </r>
  <r>
    <x v="0"/>
    <x v="0"/>
    <x v="0"/>
    <x v="0"/>
    <x v="4"/>
    <x v="0"/>
    <x v="0"/>
    <x v="15"/>
    <x v="0"/>
    <n v="0"/>
    <n v="6"/>
    <n v="2147362.96"/>
    <n v="2017083.6099999996"/>
    <n v="0"/>
    <n v="0"/>
    <n v="0"/>
    <n v="0"/>
  </r>
  <r>
    <x v="2"/>
    <x v="0"/>
    <x v="0"/>
    <x v="1"/>
    <x v="17"/>
    <x v="0"/>
    <x v="0"/>
    <x v="15"/>
    <x v="0"/>
    <n v="0"/>
    <m/>
    <n v="161000"/>
    <n v="178310.87"/>
    <n v="0"/>
    <n v="0"/>
    <n v="0"/>
    <n v="0"/>
  </r>
  <r>
    <x v="1"/>
    <x v="0"/>
    <x v="0"/>
    <x v="1"/>
    <x v="9"/>
    <x v="0"/>
    <x v="2"/>
    <x v="3"/>
    <x v="0"/>
    <n v="0"/>
    <n v="2"/>
    <n v="374075.21"/>
    <n v="382878.73000000004"/>
    <n v="0"/>
    <n v="0"/>
    <n v="0"/>
    <n v="0"/>
  </r>
  <r>
    <x v="2"/>
    <x v="0"/>
    <x v="0"/>
    <x v="0"/>
    <x v="27"/>
    <x v="0"/>
    <x v="2"/>
    <x v="8"/>
    <x v="0"/>
    <n v="0"/>
    <m/>
    <n v="8577196.75"/>
    <n v="8634442.2799999993"/>
    <n v="0"/>
    <n v="0"/>
    <n v="0"/>
    <n v="0"/>
  </r>
  <r>
    <x v="2"/>
    <x v="0"/>
    <x v="0"/>
    <x v="1"/>
    <x v="8"/>
    <x v="0"/>
    <x v="0"/>
    <x v="5"/>
    <x v="0"/>
    <n v="0"/>
    <n v="10"/>
    <n v="420467.56"/>
    <n v="331085.27"/>
    <n v="0"/>
    <n v="0"/>
    <n v="0"/>
    <n v="0"/>
  </r>
  <r>
    <x v="0"/>
    <x v="0"/>
    <x v="0"/>
    <x v="0"/>
    <x v="20"/>
    <x v="0"/>
    <x v="0"/>
    <x v="3"/>
    <x v="0"/>
    <n v="0"/>
    <n v="1"/>
    <n v="625120.47"/>
    <n v="677273.46"/>
    <n v="0"/>
    <n v="0"/>
    <n v="0"/>
    <n v="0"/>
  </r>
  <r>
    <x v="1"/>
    <x v="0"/>
    <x v="0"/>
    <x v="1"/>
    <x v="2"/>
    <x v="0"/>
    <x v="2"/>
    <x v="3"/>
    <x v="0"/>
    <n v="0"/>
    <n v="6"/>
    <n v="8171386.5299999993"/>
    <n v="8819176.3399999999"/>
    <n v="0"/>
    <n v="0"/>
    <n v="0"/>
    <n v="0"/>
  </r>
  <r>
    <x v="1"/>
    <x v="0"/>
    <x v="0"/>
    <x v="1"/>
    <x v="2"/>
    <x v="0"/>
    <x v="2"/>
    <x v="4"/>
    <x v="0"/>
    <n v="0"/>
    <n v="7"/>
    <n v="8229886.5300000003"/>
    <n v="8850024.7000000011"/>
    <n v="0"/>
    <n v="0"/>
    <n v="0"/>
    <n v="0"/>
  </r>
  <r>
    <x v="1"/>
    <x v="0"/>
    <x v="0"/>
    <x v="1"/>
    <x v="8"/>
    <x v="0"/>
    <x v="0"/>
    <x v="0"/>
    <x v="0"/>
    <n v="0"/>
    <n v="10"/>
    <n v="114927.67"/>
    <n v="112161.3"/>
    <n v="0"/>
    <n v="0"/>
    <n v="0"/>
    <n v="0"/>
  </r>
  <r>
    <x v="1"/>
    <x v="0"/>
    <x v="0"/>
    <x v="1"/>
    <x v="8"/>
    <x v="0"/>
    <x v="3"/>
    <x v="2"/>
    <x v="0"/>
    <n v="0"/>
    <n v="18"/>
    <n v="1882953.59"/>
    <n v="3150691.07"/>
    <n v="0"/>
    <n v="0"/>
    <n v="0"/>
    <n v="0"/>
  </r>
  <r>
    <x v="1"/>
    <x v="0"/>
    <x v="0"/>
    <x v="2"/>
    <x v="10"/>
    <x v="0"/>
    <x v="0"/>
    <x v="13"/>
    <x v="0"/>
    <n v="0"/>
    <m/>
    <m/>
    <m/>
    <n v="0"/>
    <n v="0"/>
    <n v="0"/>
    <n v="0"/>
  </r>
  <r>
    <x v="0"/>
    <x v="0"/>
    <x v="0"/>
    <x v="0"/>
    <x v="2"/>
    <x v="0"/>
    <x v="0"/>
    <x v="20"/>
    <x v="0"/>
    <n v="0"/>
    <n v="1"/>
    <n v="21733.439999999999"/>
    <n v="21687.759999999998"/>
    <n v="0"/>
    <n v="0"/>
    <n v="0"/>
    <n v="0"/>
  </r>
  <r>
    <x v="2"/>
    <x v="0"/>
    <x v="0"/>
    <x v="1"/>
    <x v="17"/>
    <x v="0"/>
    <x v="2"/>
    <x v="8"/>
    <x v="0"/>
    <n v="0"/>
    <n v="2"/>
    <n v="910780.09"/>
    <n v="1000408.6900000001"/>
    <n v="0"/>
    <n v="0"/>
    <n v="0"/>
    <n v="0"/>
  </r>
  <r>
    <x v="1"/>
    <x v="0"/>
    <x v="0"/>
    <x v="0"/>
    <x v="8"/>
    <x v="0"/>
    <x v="0"/>
    <x v="23"/>
    <x v="0"/>
    <n v="0"/>
    <n v="1"/>
    <n v="103956.84"/>
    <n v="76582.77"/>
    <n v="0"/>
    <n v="0"/>
    <n v="0"/>
    <n v="0"/>
  </r>
  <r>
    <x v="1"/>
    <x v="0"/>
    <x v="0"/>
    <x v="1"/>
    <x v="16"/>
    <x v="0"/>
    <x v="0"/>
    <x v="7"/>
    <x v="0"/>
    <n v="0"/>
    <n v="6"/>
    <n v="3853141.7499999995"/>
    <n v="3812936.1199999996"/>
    <n v="0"/>
    <n v="0"/>
    <n v="0"/>
    <n v="0"/>
  </r>
  <r>
    <x v="2"/>
    <x v="0"/>
    <x v="0"/>
    <x v="2"/>
    <x v="0"/>
    <x v="0"/>
    <x v="0"/>
    <x v="6"/>
    <x v="0"/>
    <n v="0"/>
    <n v="7"/>
    <n v="874776.61"/>
    <n v="4526051.7700000005"/>
    <n v="0"/>
    <n v="0"/>
    <n v="0"/>
    <n v="0"/>
  </r>
  <r>
    <x v="1"/>
    <x v="0"/>
    <x v="0"/>
    <x v="1"/>
    <x v="10"/>
    <x v="0"/>
    <x v="0"/>
    <x v="4"/>
    <x v="0"/>
    <n v="0"/>
    <n v="35"/>
    <n v="10010943.470000001"/>
    <n v="9300452.5499999989"/>
    <n v="0"/>
    <n v="0"/>
    <n v="0"/>
    <n v="0"/>
  </r>
  <r>
    <x v="2"/>
    <x v="0"/>
    <x v="0"/>
    <x v="0"/>
    <x v="4"/>
    <x v="0"/>
    <x v="0"/>
    <x v="10"/>
    <x v="0"/>
    <n v="0"/>
    <n v="1"/>
    <n v="1233844.52"/>
    <n v="1211414.3"/>
    <n v="0"/>
    <n v="0"/>
    <n v="0"/>
    <n v="0"/>
  </r>
  <r>
    <x v="1"/>
    <x v="0"/>
    <x v="1"/>
    <x v="0"/>
    <x v="9"/>
    <x v="2"/>
    <x v="1"/>
    <x v="17"/>
    <x v="0"/>
    <n v="0"/>
    <n v="2"/>
    <n v="18754.75"/>
    <n v="55895.549999999988"/>
    <n v="0"/>
    <n v="0"/>
    <n v="0"/>
    <n v="0"/>
  </r>
  <r>
    <x v="0"/>
    <x v="0"/>
    <x v="0"/>
    <x v="0"/>
    <x v="12"/>
    <x v="0"/>
    <x v="2"/>
    <x v="10"/>
    <x v="0"/>
    <n v="0"/>
    <m/>
    <n v="4055680.71"/>
    <n v="4055680.71"/>
    <n v="0"/>
    <n v="0"/>
    <n v="0"/>
    <n v="0"/>
  </r>
  <r>
    <x v="0"/>
    <x v="0"/>
    <x v="1"/>
    <x v="0"/>
    <x v="9"/>
    <x v="2"/>
    <x v="1"/>
    <x v="17"/>
    <x v="0"/>
    <n v="0"/>
    <n v="2"/>
    <n v="-4032"/>
    <n v="3736.46"/>
    <n v="0"/>
    <n v="0"/>
    <n v="0"/>
    <n v="0"/>
  </r>
  <r>
    <x v="0"/>
    <x v="0"/>
    <x v="0"/>
    <x v="1"/>
    <x v="8"/>
    <x v="0"/>
    <x v="2"/>
    <x v="3"/>
    <x v="0"/>
    <n v="0"/>
    <n v="129"/>
    <n v="2954009.01"/>
    <n v="1891518.2899999998"/>
    <n v="0"/>
    <n v="0"/>
    <n v="0"/>
    <n v="0"/>
  </r>
  <r>
    <x v="1"/>
    <x v="0"/>
    <x v="0"/>
    <x v="1"/>
    <x v="16"/>
    <x v="0"/>
    <x v="0"/>
    <x v="8"/>
    <x v="0"/>
    <n v="0"/>
    <n v="17"/>
    <n v="11475032.160000002"/>
    <n v="11412921.540000003"/>
    <n v="0"/>
    <n v="0"/>
    <n v="0"/>
    <n v="0"/>
  </r>
  <r>
    <x v="2"/>
    <x v="0"/>
    <x v="1"/>
    <x v="1"/>
    <x v="16"/>
    <x v="1"/>
    <x v="1"/>
    <x v="1"/>
    <x v="0"/>
    <n v="0"/>
    <n v="9"/>
    <n v="90054.540000000008"/>
    <n v="213331.12000000002"/>
    <n v="0"/>
    <n v="0"/>
    <n v="0"/>
    <n v="0"/>
  </r>
  <r>
    <x v="1"/>
    <x v="0"/>
    <x v="0"/>
    <x v="1"/>
    <x v="6"/>
    <x v="0"/>
    <x v="2"/>
    <x v="13"/>
    <x v="0"/>
    <n v="0"/>
    <m/>
    <m/>
    <m/>
    <n v="0"/>
    <n v="0"/>
    <n v="0"/>
    <n v="0"/>
  </r>
  <r>
    <x v="0"/>
    <x v="0"/>
    <x v="0"/>
    <x v="1"/>
    <x v="17"/>
    <x v="0"/>
    <x v="2"/>
    <x v="2"/>
    <x v="0"/>
    <n v="0"/>
    <m/>
    <n v="427490.4"/>
    <n v="456519.27"/>
    <n v="0"/>
    <n v="0"/>
    <n v="0"/>
    <n v="0"/>
  </r>
  <r>
    <x v="0"/>
    <x v="0"/>
    <x v="0"/>
    <x v="0"/>
    <x v="2"/>
    <x v="0"/>
    <x v="0"/>
    <x v="14"/>
    <x v="0"/>
    <n v="0"/>
    <n v="1"/>
    <n v="21733.439999999999"/>
    <n v="21687.759999999998"/>
    <n v="0"/>
    <n v="0"/>
    <n v="0"/>
    <n v="0"/>
  </r>
  <r>
    <x v="1"/>
    <x v="0"/>
    <x v="1"/>
    <x v="1"/>
    <x v="23"/>
    <x v="1"/>
    <x v="1"/>
    <x v="19"/>
    <x v="0"/>
    <n v="0"/>
    <n v="62"/>
    <n v="1643052.77"/>
    <n v="362490.28"/>
    <n v="0"/>
    <n v="0"/>
    <n v="0"/>
    <n v="0"/>
  </r>
  <r>
    <x v="0"/>
    <x v="0"/>
    <x v="0"/>
    <x v="0"/>
    <x v="11"/>
    <x v="0"/>
    <x v="0"/>
    <x v="7"/>
    <x v="0"/>
    <n v="0"/>
    <n v="9"/>
    <n v="1357516.23"/>
    <n v="916310.34000000008"/>
    <n v="0"/>
    <n v="0"/>
    <n v="0"/>
    <n v="0"/>
  </r>
  <r>
    <x v="0"/>
    <x v="0"/>
    <x v="0"/>
    <x v="1"/>
    <x v="10"/>
    <x v="0"/>
    <x v="0"/>
    <x v="12"/>
    <x v="0"/>
    <n v="0"/>
    <n v="7"/>
    <n v="9660297.1799999997"/>
    <n v="9997145.9900000021"/>
    <n v="0"/>
    <n v="0"/>
    <n v="0"/>
    <n v="0"/>
  </r>
  <r>
    <x v="0"/>
    <x v="0"/>
    <x v="0"/>
    <x v="1"/>
    <x v="8"/>
    <x v="0"/>
    <x v="0"/>
    <x v="4"/>
    <x v="0"/>
    <n v="0"/>
    <n v="18"/>
    <n v="619674.09"/>
    <n v="294899.31999999995"/>
    <n v="0"/>
    <n v="0"/>
    <n v="0"/>
    <n v="0"/>
  </r>
  <r>
    <x v="1"/>
    <x v="0"/>
    <x v="0"/>
    <x v="0"/>
    <x v="11"/>
    <x v="0"/>
    <x v="0"/>
    <x v="7"/>
    <x v="0"/>
    <n v="0"/>
    <n v="7"/>
    <n v="698498.8899999999"/>
    <n v="162624.60999999999"/>
    <n v="0"/>
    <n v="0"/>
    <n v="0"/>
    <n v="0"/>
  </r>
  <r>
    <x v="1"/>
    <x v="0"/>
    <x v="0"/>
    <x v="0"/>
    <x v="1"/>
    <x v="0"/>
    <x v="2"/>
    <x v="23"/>
    <x v="0"/>
    <n v="0"/>
    <n v="19"/>
    <n v="19355328.990000002"/>
    <n v="8656321.6300000008"/>
    <n v="0"/>
    <n v="0"/>
    <n v="0"/>
    <n v="0"/>
  </r>
  <r>
    <x v="0"/>
    <x v="0"/>
    <x v="0"/>
    <x v="2"/>
    <x v="2"/>
    <x v="0"/>
    <x v="0"/>
    <x v="4"/>
    <x v="0"/>
    <n v="0"/>
    <n v="45"/>
    <n v="17932127.609999999"/>
    <n v="17579231.039999999"/>
    <n v="0"/>
    <n v="0"/>
    <n v="0"/>
    <n v="0"/>
  </r>
  <r>
    <x v="2"/>
    <x v="0"/>
    <x v="1"/>
    <x v="1"/>
    <x v="15"/>
    <x v="1"/>
    <x v="1"/>
    <x v="17"/>
    <x v="0"/>
    <n v="0"/>
    <n v="2"/>
    <n v="249301.41"/>
    <n v="224427.15999999997"/>
    <n v="0"/>
    <n v="0"/>
    <n v="0"/>
    <n v="0"/>
  </r>
  <r>
    <x v="1"/>
    <x v="0"/>
    <x v="0"/>
    <x v="1"/>
    <x v="27"/>
    <x v="0"/>
    <x v="0"/>
    <x v="12"/>
    <x v="0"/>
    <n v="0"/>
    <m/>
    <n v="7350"/>
    <n v="7350"/>
    <n v="0"/>
    <n v="0"/>
    <n v="0"/>
    <n v="0"/>
  </r>
  <r>
    <x v="0"/>
    <x v="0"/>
    <x v="0"/>
    <x v="1"/>
    <x v="0"/>
    <x v="0"/>
    <x v="0"/>
    <x v="20"/>
    <x v="0"/>
    <n v="0"/>
    <n v="234"/>
    <n v="28523040.629999999"/>
    <n v="15409317.379999999"/>
    <n v="0"/>
    <n v="0"/>
    <n v="0"/>
    <n v="0"/>
  </r>
  <r>
    <x v="1"/>
    <x v="0"/>
    <x v="0"/>
    <x v="1"/>
    <x v="2"/>
    <x v="0"/>
    <x v="2"/>
    <x v="20"/>
    <x v="0"/>
    <n v="0"/>
    <n v="3"/>
    <n v="7784387.5099999998"/>
    <n v="8404147.9100000001"/>
    <n v="0"/>
    <n v="0"/>
    <n v="0"/>
    <n v="0"/>
  </r>
  <r>
    <x v="0"/>
    <x v="0"/>
    <x v="0"/>
    <x v="1"/>
    <x v="19"/>
    <x v="0"/>
    <x v="0"/>
    <x v="3"/>
    <x v="0"/>
    <n v="0"/>
    <n v="5"/>
    <n v="576542.05000000005"/>
    <n v="534389.00000000012"/>
    <n v="0"/>
    <n v="0"/>
    <n v="0"/>
    <n v="0"/>
  </r>
  <r>
    <x v="0"/>
    <x v="0"/>
    <x v="1"/>
    <x v="2"/>
    <x v="18"/>
    <x v="1"/>
    <x v="1"/>
    <x v="1"/>
    <x v="0"/>
    <n v="0"/>
    <n v="4"/>
    <n v="902865.06"/>
    <n v="1087716.19"/>
    <n v="0"/>
    <n v="0"/>
    <n v="0"/>
    <n v="0"/>
  </r>
  <r>
    <x v="1"/>
    <x v="0"/>
    <x v="0"/>
    <x v="1"/>
    <x v="7"/>
    <x v="0"/>
    <x v="2"/>
    <x v="0"/>
    <x v="0"/>
    <n v="0"/>
    <n v="4"/>
    <n v="4379225.66"/>
    <n v="4243384.42"/>
    <n v="0"/>
    <n v="0"/>
    <n v="0"/>
    <n v="0"/>
  </r>
  <r>
    <x v="2"/>
    <x v="0"/>
    <x v="0"/>
    <x v="1"/>
    <x v="19"/>
    <x v="0"/>
    <x v="2"/>
    <x v="4"/>
    <x v="0"/>
    <n v="0"/>
    <n v="23"/>
    <n v="67394.25"/>
    <n v="16940.590000000004"/>
    <n v="0"/>
    <n v="0"/>
    <n v="0"/>
    <n v="0"/>
  </r>
  <r>
    <x v="0"/>
    <x v="0"/>
    <x v="0"/>
    <x v="0"/>
    <x v="9"/>
    <x v="0"/>
    <x v="0"/>
    <x v="20"/>
    <x v="0"/>
    <n v="0"/>
    <n v="2"/>
    <n v="279370.31"/>
    <n v="220105.36999999997"/>
    <n v="0"/>
    <n v="0"/>
    <n v="0"/>
    <n v="0"/>
  </r>
  <r>
    <x v="1"/>
    <x v="0"/>
    <x v="1"/>
    <x v="1"/>
    <x v="9"/>
    <x v="1"/>
    <x v="1"/>
    <x v="21"/>
    <x v="0"/>
    <n v="0"/>
    <n v="39"/>
    <n v="363943.63"/>
    <n v="477495.23999999993"/>
    <n v="0"/>
    <n v="0"/>
    <n v="0"/>
    <n v="0"/>
  </r>
  <r>
    <x v="2"/>
    <x v="0"/>
    <x v="1"/>
    <x v="1"/>
    <x v="11"/>
    <x v="4"/>
    <x v="1"/>
    <x v="21"/>
    <x v="0"/>
    <n v="0"/>
    <n v="1"/>
    <n v="0.01"/>
    <n v="5447.33"/>
    <n v="0"/>
    <n v="0"/>
    <n v="0"/>
    <n v="0"/>
  </r>
  <r>
    <x v="2"/>
    <x v="0"/>
    <x v="0"/>
    <x v="1"/>
    <x v="16"/>
    <x v="0"/>
    <x v="0"/>
    <x v="15"/>
    <x v="0"/>
    <n v="0"/>
    <n v="3"/>
    <n v="993183.92"/>
    <n v="1001074.2"/>
    <n v="0"/>
    <n v="0"/>
    <n v="0"/>
    <n v="0"/>
  </r>
  <r>
    <x v="1"/>
    <x v="0"/>
    <x v="0"/>
    <x v="2"/>
    <x v="2"/>
    <x v="0"/>
    <x v="0"/>
    <x v="5"/>
    <x v="0"/>
    <n v="0"/>
    <n v="31"/>
    <n v="22449201.890000004"/>
    <n v="19643918.23"/>
    <n v="0"/>
    <n v="0"/>
    <n v="0"/>
    <n v="0"/>
  </r>
  <r>
    <x v="0"/>
    <x v="0"/>
    <x v="0"/>
    <x v="1"/>
    <x v="10"/>
    <x v="0"/>
    <x v="0"/>
    <x v="6"/>
    <x v="0"/>
    <n v="0"/>
    <n v="7"/>
    <n v="11340451.379999999"/>
    <n v="12729458.84"/>
    <n v="0"/>
    <n v="0"/>
    <n v="0"/>
    <n v="0"/>
  </r>
  <r>
    <x v="2"/>
    <x v="0"/>
    <x v="1"/>
    <x v="2"/>
    <x v="13"/>
    <x v="1"/>
    <x v="1"/>
    <x v="21"/>
    <x v="0"/>
    <n v="0"/>
    <m/>
    <n v="189720"/>
    <n v="190552.13"/>
    <n v="0"/>
    <n v="0"/>
    <n v="0"/>
    <n v="0"/>
  </r>
  <r>
    <x v="2"/>
    <x v="0"/>
    <x v="0"/>
    <x v="0"/>
    <x v="14"/>
    <x v="0"/>
    <x v="0"/>
    <x v="5"/>
    <x v="0"/>
    <n v="0"/>
    <n v="5"/>
    <n v="8861378.5099999998"/>
    <n v="3073874.36"/>
    <n v="0"/>
    <n v="0"/>
    <n v="0"/>
    <n v="0"/>
  </r>
  <r>
    <x v="1"/>
    <x v="0"/>
    <x v="0"/>
    <x v="1"/>
    <x v="10"/>
    <x v="0"/>
    <x v="0"/>
    <x v="5"/>
    <x v="0"/>
    <n v="0"/>
    <n v="35"/>
    <n v="10010943.469999999"/>
    <n v="9395445.8499999996"/>
    <n v="0"/>
    <n v="0"/>
    <n v="0"/>
    <n v="0"/>
  </r>
  <r>
    <x v="1"/>
    <x v="0"/>
    <x v="0"/>
    <x v="2"/>
    <x v="4"/>
    <x v="0"/>
    <x v="0"/>
    <x v="16"/>
    <x v="0"/>
    <n v="0"/>
    <n v="1"/>
    <n v="3802285.4300000006"/>
    <n v="3837777.41"/>
    <n v="0"/>
    <n v="0"/>
    <n v="0"/>
    <n v="0"/>
  </r>
  <r>
    <x v="1"/>
    <x v="0"/>
    <x v="0"/>
    <x v="2"/>
    <x v="0"/>
    <x v="0"/>
    <x v="0"/>
    <x v="15"/>
    <x v="0"/>
    <n v="0"/>
    <n v="16"/>
    <n v="4114830.9400000004"/>
    <n v="2592332.17"/>
    <n v="0"/>
    <n v="0"/>
    <n v="0"/>
    <n v="0"/>
  </r>
  <r>
    <x v="0"/>
    <x v="0"/>
    <x v="0"/>
    <x v="1"/>
    <x v="5"/>
    <x v="0"/>
    <x v="0"/>
    <x v="4"/>
    <x v="0"/>
    <n v="0"/>
    <n v="1"/>
    <n v="20480"/>
    <n v="3422.68"/>
    <n v="0"/>
    <n v="0"/>
    <n v="0"/>
    <n v="0"/>
  </r>
  <r>
    <x v="1"/>
    <x v="0"/>
    <x v="1"/>
    <x v="0"/>
    <x v="9"/>
    <x v="2"/>
    <x v="1"/>
    <x v="1"/>
    <x v="0"/>
    <n v="0"/>
    <n v="2"/>
    <n v="18754.75"/>
    <n v="54940.92"/>
    <n v="0"/>
    <n v="0"/>
    <n v="0"/>
    <n v="0"/>
  </r>
  <r>
    <x v="2"/>
    <x v="0"/>
    <x v="0"/>
    <x v="2"/>
    <x v="10"/>
    <x v="0"/>
    <x v="0"/>
    <x v="25"/>
    <x v="0"/>
    <n v="0"/>
    <n v="11"/>
    <n v="3047803.8200000003"/>
    <n v="4365695.8899999987"/>
    <n v="0"/>
    <n v="0"/>
    <n v="0"/>
    <n v="0"/>
  </r>
  <r>
    <x v="1"/>
    <x v="0"/>
    <x v="0"/>
    <x v="1"/>
    <x v="8"/>
    <x v="0"/>
    <x v="0"/>
    <x v="25"/>
    <x v="0"/>
    <n v="0"/>
    <n v="13"/>
    <n v="138014.68000000002"/>
    <n v="133635.15"/>
    <n v="0"/>
    <n v="0"/>
    <n v="0"/>
    <n v="0"/>
  </r>
  <r>
    <x v="0"/>
    <x v="0"/>
    <x v="0"/>
    <x v="0"/>
    <x v="3"/>
    <x v="0"/>
    <x v="2"/>
    <x v="25"/>
    <x v="0"/>
    <n v="0"/>
    <n v="26"/>
    <n v="78689.55"/>
    <n v="29266.309999999998"/>
    <n v="0"/>
    <n v="0"/>
    <n v="0"/>
    <n v="0"/>
  </r>
  <r>
    <x v="1"/>
    <x v="0"/>
    <x v="1"/>
    <x v="1"/>
    <x v="20"/>
    <x v="1"/>
    <x v="1"/>
    <x v="25"/>
    <x v="0"/>
    <n v="0"/>
    <n v="11"/>
    <n v="42848.030000000006"/>
    <n v="21476.300000000003"/>
    <n v="0"/>
    <n v="0"/>
    <n v="0"/>
    <n v="0"/>
  </r>
  <r>
    <x v="1"/>
    <x v="0"/>
    <x v="0"/>
    <x v="2"/>
    <x v="10"/>
    <x v="0"/>
    <x v="0"/>
    <x v="25"/>
    <x v="0"/>
    <n v="0"/>
    <n v="25"/>
    <n v="11508574.209999999"/>
    <n v="11200187.240000002"/>
    <n v="0"/>
    <n v="0"/>
    <n v="0"/>
    <n v="0"/>
  </r>
  <r>
    <x v="2"/>
    <x v="0"/>
    <x v="0"/>
    <x v="1"/>
    <x v="8"/>
    <x v="0"/>
    <x v="3"/>
    <x v="25"/>
    <x v="0"/>
    <n v="0"/>
    <n v="3"/>
    <n v="452431.85"/>
    <n v="1794066.9400000002"/>
    <n v="0"/>
    <n v="0"/>
    <n v="0"/>
    <n v="0"/>
  </r>
  <r>
    <x v="1"/>
    <x v="0"/>
    <x v="1"/>
    <x v="3"/>
    <x v="25"/>
    <x v="0"/>
    <x v="1"/>
    <x v="25"/>
    <x v="0"/>
    <n v="927"/>
    <n v="0"/>
    <n v="0"/>
    <n v="0"/>
    <n v="0"/>
    <n v="0"/>
    <n v="0"/>
    <n v="0"/>
  </r>
  <r>
    <x v="1"/>
    <x v="0"/>
    <x v="0"/>
    <x v="0"/>
    <x v="8"/>
    <x v="0"/>
    <x v="2"/>
    <x v="25"/>
    <x v="0"/>
    <n v="0"/>
    <n v="20"/>
    <n v="838075.20000000007"/>
    <n v="615028.32999999996"/>
    <n v="0"/>
    <n v="0"/>
    <n v="0"/>
    <n v="0"/>
  </r>
  <r>
    <x v="0"/>
    <x v="0"/>
    <x v="0"/>
    <x v="1"/>
    <x v="1"/>
    <x v="0"/>
    <x v="2"/>
    <x v="25"/>
    <x v="0"/>
    <n v="0"/>
    <n v="63"/>
    <n v="6330379.5099999998"/>
    <n v="4363061.32"/>
    <n v="0"/>
    <n v="0"/>
    <n v="0"/>
    <n v="0"/>
  </r>
  <r>
    <x v="2"/>
    <x v="0"/>
    <x v="0"/>
    <x v="0"/>
    <x v="32"/>
    <x v="0"/>
    <x v="2"/>
    <x v="25"/>
    <x v="0"/>
    <n v="0"/>
    <n v="1"/>
    <n v="410233.35000000009"/>
    <n v="1627331.8699999999"/>
    <n v="0"/>
    <n v="0"/>
    <n v="0"/>
    <n v="0"/>
  </r>
  <r>
    <x v="2"/>
    <x v="0"/>
    <x v="1"/>
    <x v="1"/>
    <x v="16"/>
    <x v="1"/>
    <x v="1"/>
    <x v="25"/>
    <x v="0"/>
    <n v="0"/>
    <n v="9"/>
    <n v="268063.26999999996"/>
    <n v="391339.85"/>
    <n v="0"/>
    <n v="0"/>
    <n v="0"/>
    <n v="0"/>
  </r>
  <r>
    <x v="0"/>
    <x v="0"/>
    <x v="1"/>
    <x v="1"/>
    <x v="23"/>
    <x v="1"/>
    <x v="1"/>
    <x v="25"/>
    <x v="0"/>
    <n v="0"/>
    <n v="25"/>
    <n v="-210244.02"/>
    <n v="150739.86000000002"/>
    <n v="0"/>
    <n v="0"/>
    <n v="0"/>
    <n v="0"/>
  </r>
  <r>
    <x v="0"/>
    <x v="0"/>
    <x v="0"/>
    <x v="2"/>
    <x v="14"/>
    <x v="0"/>
    <x v="0"/>
    <x v="25"/>
    <x v="0"/>
    <n v="0"/>
    <n v="11"/>
    <n v="53871209.43"/>
    <n v="45376622.350000001"/>
    <n v="0"/>
    <n v="0"/>
    <n v="0"/>
    <n v="0"/>
  </r>
  <r>
    <x v="2"/>
    <x v="0"/>
    <x v="1"/>
    <x v="1"/>
    <x v="23"/>
    <x v="2"/>
    <x v="1"/>
    <x v="25"/>
    <x v="0"/>
    <n v="0"/>
    <n v="2"/>
    <n v="162078.6"/>
    <n v="162585.71000000002"/>
    <n v="0"/>
    <n v="0"/>
    <n v="0"/>
    <n v="0"/>
  </r>
  <r>
    <x v="0"/>
    <x v="0"/>
    <x v="0"/>
    <x v="0"/>
    <x v="15"/>
    <x v="0"/>
    <x v="0"/>
    <x v="25"/>
    <x v="0"/>
    <n v="0"/>
    <m/>
    <n v="-465004.98"/>
    <n v="0"/>
    <n v="0"/>
    <n v="0"/>
    <n v="0"/>
    <n v="0"/>
  </r>
  <r>
    <x v="2"/>
    <x v="0"/>
    <x v="1"/>
    <x v="1"/>
    <x v="11"/>
    <x v="1"/>
    <x v="1"/>
    <x v="25"/>
    <x v="0"/>
    <n v="0"/>
    <n v="75"/>
    <n v="457528.63000000006"/>
    <n v="1048116.1100000001"/>
    <n v="0"/>
    <n v="0"/>
    <n v="0"/>
    <n v="0"/>
  </r>
  <r>
    <x v="0"/>
    <x v="0"/>
    <x v="2"/>
    <x v="3"/>
    <x v="25"/>
    <x v="0"/>
    <x v="1"/>
    <x v="25"/>
    <x v="0"/>
    <n v="0"/>
    <n v="0"/>
    <n v="0"/>
    <n v="0"/>
    <n v="0"/>
    <n v="0"/>
    <n v="0"/>
    <n v="0"/>
  </r>
  <r>
    <x v="0"/>
    <x v="0"/>
    <x v="0"/>
    <x v="0"/>
    <x v="16"/>
    <x v="0"/>
    <x v="0"/>
    <x v="25"/>
    <x v="0"/>
    <n v="0"/>
    <n v="3"/>
    <n v="897250.81"/>
    <n v="834210.9"/>
    <n v="0"/>
    <n v="0"/>
    <n v="0"/>
    <n v="0"/>
  </r>
  <r>
    <x v="1"/>
    <x v="0"/>
    <x v="1"/>
    <x v="0"/>
    <x v="9"/>
    <x v="2"/>
    <x v="1"/>
    <x v="25"/>
    <x v="0"/>
    <n v="0"/>
    <n v="2"/>
    <n v="18754.75"/>
    <n v="55895.55"/>
    <n v="0"/>
    <n v="0"/>
    <n v="0"/>
    <n v="0"/>
  </r>
  <r>
    <x v="0"/>
    <x v="0"/>
    <x v="1"/>
    <x v="1"/>
    <x v="18"/>
    <x v="1"/>
    <x v="1"/>
    <x v="25"/>
    <x v="0"/>
    <n v="0"/>
    <n v="1"/>
    <n v="105000"/>
    <n v="74956.259999999995"/>
    <n v="0"/>
    <n v="0"/>
    <n v="0"/>
    <n v="0"/>
  </r>
  <r>
    <x v="2"/>
    <x v="0"/>
    <x v="0"/>
    <x v="0"/>
    <x v="1"/>
    <x v="0"/>
    <x v="2"/>
    <x v="25"/>
    <x v="0"/>
    <n v="0"/>
    <n v="20"/>
    <n v="17745912.990000002"/>
    <n v="17475003.280000001"/>
    <n v="0"/>
    <n v="0"/>
    <n v="0"/>
    <n v="0"/>
  </r>
  <r>
    <x v="1"/>
    <x v="0"/>
    <x v="1"/>
    <x v="1"/>
    <x v="11"/>
    <x v="4"/>
    <x v="1"/>
    <x v="25"/>
    <x v="0"/>
    <n v="0"/>
    <n v="5"/>
    <n v="-11466"/>
    <n v="17420.240000000002"/>
    <n v="0"/>
    <n v="0"/>
    <n v="0"/>
    <n v="0"/>
  </r>
  <r>
    <x v="2"/>
    <x v="0"/>
    <x v="0"/>
    <x v="2"/>
    <x v="0"/>
    <x v="0"/>
    <x v="0"/>
    <x v="25"/>
    <x v="0"/>
    <n v="0"/>
    <n v="11"/>
    <n v="1865180.13"/>
    <n v="8344915.5699999994"/>
    <n v="0"/>
    <n v="0"/>
    <n v="0"/>
    <n v="0"/>
  </r>
  <r>
    <x v="1"/>
    <x v="0"/>
    <x v="1"/>
    <x v="1"/>
    <x v="9"/>
    <x v="1"/>
    <x v="1"/>
    <x v="25"/>
    <x v="0"/>
    <n v="0"/>
    <n v="41"/>
    <n v="393330.55"/>
    <n v="519692.06999999995"/>
    <n v="0"/>
    <n v="0"/>
    <n v="0"/>
    <n v="0"/>
  </r>
  <r>
    <x v="2"/>
    <x v="0"/>
    <x v="0"/>
    <x v="1"/>
    <x v="8"/>
    <x v="0"/>
    <x v="2"/>
    <x v="25"/>
    <x v="0"/>
    <n v="0"/>
    <n v="64"/>
    <n v="1855710.94"/>
    <n v="2407577.58"/>
    <n v="0"/>
    <n v="0"/>
    <n v="0"/>
    <n v="0"/>
  </r>
  <r>
    <x v="1"/>
    <x v="0"/>
    <x v="0"/>
    <x v="2"/>
    <x v="0"/>
    <x v="0"/>
    <x v="0"/>
    <x v="25"/>
    <x v="0"/>
    <n v="0"/>
    <n v="20"/>
    <n v="8127507.6800000006"/>
    <n v="6181534.3400000008"/>
    <n v="0"/>
    <n v="0"/>
    <n v="0"/>
    <n v="0"/>
  </r>
  <r>
    <x v="1"/>
    <x v="0"/>
    <x v="0"/>
    <x v="1"/>
    <x v="7"/>
    <x v="0"/>
    <x v="0"/>
    <x v="25"/>
    <x v="0"/>
    <n v="0"/>
    <n v="9"/>
    <n v="324806.8"/>
    <n v="359901.89"/>
    <n v="0"/>
    <n v="0"/>
    <n v="0"/>
    <n v="0"/>
  </r>
  <r>
    <x v="2"/>
    <x v="0"/>
    <x v="0"/>
    <x v="1"/>
    <x v="7"/>
    <x v="0"/>
    <x v="0"/>
    <x v="25"/>
    <x v="0"/>
    <n v="0"/>
    <n v="6"/>
    <n v="85455.97"/>
    <n v="80537.149999999994"/>
    <n v="0"/>
    <n v="0"/>
    <n v="0"/>
    <n v="0"/>
  </r>
  <r>
    <x v="2"/>
    <x v="0"/>
    <x v="1"/>
    <x v="1"/>
    <x v="8"/>
    <x v="1"/>
    <x v="1"/>
    <x v="25"/>
    <x v="0"/>
    <n v="0"/>
    <n v="10"/>
    <n v="98584.54"/>
    <n v="332883.03999999998"/>
    <n v="0"/>
    <n v="0"/>
    <n v="0"/>
    <n v="0"/>
  </r>
  <r>
    <x v="2"/>
    <x v="0"/>
    <x v="0"/>
    <x v="1"/>
    <x v="16"/>
    <x v="0"/>
    <x v="0"/>
    <x v="25"/>
    <x v="0"/>
    <n v="0"/>
    <n v="5"/>
    <n v="5576907.9900000002"/>
    <n v="5642844.0599999996"/>
    <n v="0"/>
    <n v="0"/>
    <n v="0"/>
    <n v="0"/>
  </r>
  <r>
    <x v="1"/>
    <x v="0"/>
    <x v="0"/>
    <x v="0"/>
    <x v="14"/>
    <x v="0"/>
    <x v="3"/>
    <x v="25"/>
    <x v="0"/>
    <n v="0"/>
    <m/>
    <n v="106452.87"/>
    <n v="77139.759999999995"/>
    <n v="0"/>
    <n v="0"/>
    <n v="0"/>
    <n v="0"/>
  </r>
  <r>
    <x v="0"/>
    <x v="0"/>
    <x v="0"/>
    <x v="1"/>
    <x v="17"/>
    <x v="0"/>
    <x v="2"/>
    <x v="25"/>
    <x v="0"/>
    <n v="0"/>
    <m/>
    <n v="427490.4"/>
    <n v="456519.27"/>
    <n v="0"/>
    <n v="0"/>
    <n v="0"/>
    <n v="0"/>
  </r>
  <r>
    <x v="2"/>
    <x v="0"/>
    <x v="0"/>
    <x v="1"/>
    <x v="18"/>
    <x v="0"/>
    <x v="0"/>
    <x v="25"/>
    <x v="0"/>
    <n v="0"/>
    <n v="5"/>
    <n v="1838540.8900000001"/>
    <n v="1887865.83"/>
    <n v="0"/>
    <n v="0"/>
    <n v="0"/>
    <n v="0"/>
  </r>
  <r>
    <x v="2"/>
    <x v="0"/>
    <x v="0"/>
    <x v="0"/>
    <x v="5"/>
    <x v="0"/>
    <x v="0"/>
    <x v="25"/>
    <x v="0"/>
    <n v="0"/>
    <n v="2"/>
    <n v="104000"/>
    <n v="37617.03"/>
    <n v="0"/>
    <n v="0"/>
    <n v="0"/>
    <n v="0"/>
  </r>
  <r>
    <x v="1"/>
    <x v="0"/>
    <x v="1"/>
    <x v="1"/>
    <x v="16"/>
    <x v="1"/>
    <x v="1"/>
    <x v="25"/>
    <x v="0"/>
    <n v="0"/>
    <n v="71"/>
    <n v="348859.36"/>
    <n v="387342.41000000009"/>
    <n v="0"/>
    <n v="0"/>
    <n v="0"/>
    <n v="0"/>
  </r>
  <r>
    <x v="0"/>
    <x v="0"/>
    <x v="0"/>
    <x v="1"/>
    <x v="12"/>
    <x v="0"/>
    <x v="2"/>
    <x v="25"/>
    <x v="0"/>
    <n v="0"/>
    <m/>
    <n v="6229120.3000000007"/>
    <n v="6269168.3600000003"/>
    <n v="0"/>
    <n v="0"/>
    <n v="0"/>
    <n v="0"/>
  </r>
  <r>
    <x v="1"/>
    <x v="0"/>
    <x v="0"/>
    <x v="2"/>
    <x v="4"/>
    <x v="0"/>
    <x v="0"/>
    <x v="25"/>
    <x v="0"/>
    <n v="0"/>
    <n v="1"/>
    <n v="3802285.43"/>
    <n v="3837777.4099999997"/>
    <n v="0"/>
    <n v="0"/>
    <n v="0"/>
    <n v="0"/>
  </r>
  <r>
    <x v="2"/>
    <x v="0"/>
    <x v="1"/>
    <x v="1"/>
    <x v="30"/>
    <x v="1"/>
    <x v="1"/>
    <x v="25"/>
    <x v="0"/>
    <n v="0"/>
    <n v="1"/>
    <n v="17760"/>
    <n v="12151.259999999998"/>
    <n v="0"/>
    <n v="0"/>
    <n v="0"/>
    <n v="0"/>
  </r>
  <r>
    <x v="0"/>
    <x v="0"/>
    <x v="1"/>
    <x v="0"/>
    <x v="9"/>
    <x v="2"/>
    <x v="1"/>
    <x v="25"/>
    <x v="0"/>
    <n v="0"/>
    <n v="2"/>
    <n v="-4032"/>
    <n v="3736.46"/>
    <n v="0"/>
    <n v="0"/>
    <n v="0"/>
    <n v="0"/>
  </r>
  <r>
    <x v="2"/>
    <x v="0"/>
    <x v="0"/>
    <x v="0"/>
    <x v="8"/>
    <x v="0"/>
    <x v="0"/>
    <x v="25"/>
    <x v="0"/>
    <n v="0"/>
    <n v="5"/>
    <n v="754555.48"/>
    <n v="1203481.6499999999"/>
    <n v="0"/>
    <n v="0"/>
    <n v="0"/>
    <n v="0"/>
  </r>
  <r>
    <x v="0"/>
    <x v="0"/>
    <x v="0"/>
    <x v="1"/>
    <x v="32"/>
    <x v="0"/>
    <x v="2"/>
    <x v="25"/>
    <x v="0"/>
    <n v="0"/>
    <n v="1"/>
    <n v="16800"/>
    <n v="56130.92"/>
    <n v="0"/>
    <n v="0"/>
    <n v="0"/>
    <n v="0"/>
  </r>
  <r>
    <x v="2"/>
    <x v="0"/>
    <x v="0"/>
    <x v="0"/>
    <x v="3"/>
    <x v="0"/>
    <x v="0"/>
    <x v="25"/>
    <x v="0"/>
    <n v="0"/>
    <n v="4"/>
    <n v="865231.96"/>
    <n v="1357249.43"/>
    <n v="0"/>
    <n v="0"/>
    <n v="0"/>
    <n v="0"/>
  </r>
  <r>
    <x v="2"/>
    <x v="0"/>
    <x v="1"/>
    <x v="1"/>
    <x v="4"/>
    <x v="3"/>
    <x v="1"/>
    <x v="25"/>
    <x v="0"/>
    <n v="0"/>
    <m/>
    <n v="0"/>
    <n v="4385.68"/>
    <n v="0"/>
    <n v="0"/>
    <n v="0"/>
    <n v="0"/>
  </r>
  <r>
    <x v="2"/>
    <x v="0"/>
    <x v="1"/>
    <x v="1"/>
    <x v="20"/>
    <x v="1"/>
    <x v="1"/>
    <x v="25"/>
    <x v="0"/>
    <n v="0"/>
    <m/>
    <n v="0"/>
    <n v="21371.729999999996"/>
    <n v="0"/>
    <n v="0"/>
    <n v="0"/>
    <n v="0"/>
  </r>
  <r>
    <x v="0"/>
    <x v="0"/>
    <x v="0"/>
    <x v="1"/>
    <x v="2"/>
    <x v="0"/>
    <x v="0"/>
    <x v="25"/>
    <x v="0"/>
    <n v="0"/>
    <n v="70"/>
    <n v="9982184.4000000004"/>
    <n v="5323407.9000000004"/>
    <n v="0"/>
    <n v="0"/>
    <n v="0"/>
    <n v="0"/>
  </r>
  <r>
    <x v="2"/>
    <x v="0"/>
    <x v="0"/>
    <x v="0"/>
    <x v="2"/>
    <x v="0"/>
    <x v="0"/>
    <x v="16"/>
    <x v="0"/>
    <n v="0"/>
    <m/>
    <n v="45300"/>
    <n v="206567.56"/>
    <n v="0"/>
    <n v="0"/>
    <n v="0"/>
    <n v="0"/>
  </r>
  <r>
    <x v="0"/>
    <x v="0"/>
    <x v="0"/>
    <x v="1"/>
    <x v="24"/>
    <x v="0"/>
    <x v="0"/>
    <x v="5"/>
    <x v="0"/>
    <n v="0"/>
    <n v="43"/>
    <n v="2542650"/>
    <n v="1272267.56"/>
    <n v="0"/>
    <n v="0"/>
    <n v="0"/>
    <n v="0"/>
  </r>
  <r>
    <x v="1"/>
    <x v="0"/>
    <x v="0"/>
    <x v="2"/>
    <x v="4"/>
    <x v="0"/>
    <x v="0"/>
    <x v="0"/>
    <x v="0"/>
    <n v="0"/>
    <n v="1"/>
    <n v="3802285.4299999997"/>
    <n v="3837777.41"/>
    <n v="0"/>
    <n v="0"/>
    <n v="0"/>
    <n v="0"/>
  </r>
  <r>
    <x v="2"/>
    <x v="0"/>
    <x v="0"/>
    <x v="1"/>
    <x v="14"/>
    <x v="0"/>
    <x v="0"/>
    <x v="6"/>
    <x v="0"/>
    <n v="0"/>
    <n v="3"/>
    <n v="1390209.74"/>
    <n v="1351641.6"/>
    <n v="0"/>
    <n v="0"/>
    <n v="0"/>
    <n v="0"/>
  </r>
  <r>
    <x v="2"/>
    <x v="0"/>
    <x v="0"/>
    <x v="1"/>
    <x v="1"/>
    <x v="0"/>
    <x v="2"/>
    <x v="16"/>
    <x v="0"/>
    <n v="0"/>
    <n v="59"/>
    <n v="4146540.24"/>
    <n v="3084050.1900000004"/>
    <n v="0"/>
    <n v="0"/>
    <n v="0"/>
    <n v="0"/>
  </r>
  <r>
    <x v="1"/>
    <x v="0"/>
    <x v="1"/>
    <x v="1"/>
    <x v="18"/>
    <x v="1"/>
    <x v="1"/>
    <x v="17"/>
    <x v="0"/>
    <n v="0"/>
    <n v="12"/>
    <n v="107410.46999999999"/>
    <n v="138183.47999999998"/>
    <n v="0"/>
    <n v="0"/>
    <n v="0"/>
    <n v="0"/>
  </r>
  <r>
    <x v="0"/>
    <x v="0"/>
    <x v="0"/>
    <x v="2"/>
    <x v="4"/>
    <x v="0"/>
    <x v="0"/>
    <x v="4"/>
    <x v="0"/>
    <n v="0"/>
    <n v="2"/>
    <n v="-1464643.39"/>
    <n v="5949104.6600000011"/>
    <n v="0"/>
    <n v="0"/>
    <n v="0"/>
    <n v="0"/>
  </r>
  <r>
    <x v="0"/>
    <x v="0"/>
    <x v="0"/>
    <x v="1"/>
    <x v="1"/>
    <x v="0"/>
    <x v="2"/>
    <x v="6"/>
    <x v="0"/>
    <n v="0"/>
    <n v="63"/>
    <n v="6330379.5099999998"/>
    <n v="4363061.32"/>
    <n v="0"/>
    <n v="0"/>
    <n v="0"/>
    <n v="0"/>
  </r>
  <r>
    <x v="2"/>
    <x v="0"/>
    <x v="1"/>
    <x v="1"/>
    <x v="9"/>
    <x v="1"/>
    <x v="1"/>
    <x v="21"/>
    <x v="0"/>
    <n v="0"/>
    <n v="14"/>
    <n v="-19016.47"/>
    <n v="250818.83000000002"/>
    <n v="0"/>
    <n v="0"/>
    <n v="0"/>
    <n v="0"/>
  </r>
  <r>
    <x v="0"/>
    <x v="0"/>
    <x v="0"/>
    <x v="2"/>
    <x v="11"/>
    <x v="0"/>
    <x v="0"/>
    <x v="8"/>
    <x v="0"/>
    <n v="0"/>
    <n v="14"/>
    <n v="5077085"/>
    <n v="2067833.4700000002"/>
    <n v="0"/>
    <n v="0"/>
    <n v="0"/>
    <n v="0"/>
  </r>
  <r>
    <x v="1"/>
    <x v="0"/>
    <x v="0"/>
    <x v="1"/>
    <x v="7"/>
    <x v="0"/>
    <x v="2"/>
    <x v="6"/>
    <x v="0"/>
    <n v="0"/>
    <n v="4"/>
    <n v="4379225.66"/>
    <n v="4243384.42"/>
    <n v="0"/>
    <n v="0"/>
    <n v="0"/>
    <n v="0"/>
  </r>
  <r>
    <x v="2"/>
    <x v="0"/>
    <x v="0"/>
    <x v="1"/>
    <x v="1"/>
    <x v="0"/>
    <x v="0"/>
    <x v="16"/>
    <x v="0"/>
    <n v="0"/>
    <n v="16"/>
    <n v="3921500.4699999997"/>
    <n v="4345568.6599999992"/>
    <n v="0"/>
    <n v="0"/>
    <n v="0"/>
    <n v="0"/>
  </r>
  <r>
    <x v="0"/>
    <x v="0"/>
    <x v="0"/>
    <x v="2"/>
    <x v="0"/>
    <x v="0"/>
    <x v="0"/>
    <x v="12"/>
    <x v="0"/>
    <n v="0"/>
    <n v="492"/>
    <n v="21389958.259999998"/>
    <n v="4281112.8600000003"/>
    <n v="0"/>
    <n v="0"/>
    <n v="0"/>
    <n v="0"/>
  </r>
  <r>
    <x v="0"/>
    <x v="0"/>
    <x v="0"/>
    <x v="1"/>
    <x v="2"/>
    <x v="0"/>
    <x v="0"/>
    <x v="0"/>
    <x v="0"/>
    <n v="0"/>
    <n v="70"/>
    <n v="9982184.4000000004"/>
    <n v="5323407.9000000013"/>
    <n v="0"/>
    <n v="0"/>
    <n v="0"/>
    <n v="0"/>
  </r>
  <r>
    <x v="2"/>
    <x v="0"/>
    <x v="1"/>
    <x v="2"/>
    <x v="26"/>
    <x v="1"/>
    <x v="1"/>
    <x v="21"/>
    <x v="0"/>
    <n v="0"/>
    <m/>
    <n v="0"/>
    <n v="20150.900000000001"/>
    <n v="0"/>
    <n v="0"/>
    <n v="0"/>
    <n v="0"/>
  </r>
  <r>
    <x v="2"/>
    <x v="0"/>
    <x v="1"/>
    <x v="1"/>
    <x v="28"/>
    <x v="2"/>
    <x v="1"/>
    <x v="1"/>
    <x v="0"/>
    <n v="0"/>
    <n v="2"/>
    <n v="321557.45999999996"/>
    <n v="321274.7"/>
    <n v="0"/>
    <n v="0"/>
    <n v="0"/>
    <n v="0"/>
  </r>
  <r>
    <x v="0"/>
    <x v="0"/>
    <x v="0"/>
    <x v="1"/>
    <x v="11"/>
    <x v="0"/>
    <x v="0"/>
    <x v="3"/>
    <x v="0"/>
    <n v="0"/>
    <n v="196"/>
    <n v="20282025.700000003"/>
    <n v="21333247.829999998"/>
    <n v="0"/>
    <n v="0"/>
    <n v="0"/>
    <n v="0"/>
  </r>
  <r>
    <x v="1"/>
    <x v="0"/>
    <x v="0"/>
    <x v="2"/>
    <x v="2"/>
    <x v="0"/>
    <x v="0"/>
    <x v="8"/>
    <x v="0"/>
    <n v="0"/>
    <n v="31"/>
    <n v="22449201.890000004"/>
    <n v="19610523.990000002"/>
    <n v="0"/>
    <n v="0"/>
    <n v="0"/>
    <n v="0"/>
  </r>
  <r>
    <x v="0"/>
    <x v="0"/>
    <x v="0"/>
    <x v="1"/>
    <x v="16"/>
    <x v="0"/>
    <x v="0"/>
    <x v="5"/>
    <x v="0"/>
    <n v="0"/>
    <n v="7"/>
    <n v="3434752.1099999994"/>
    <n v="3430881.5899999994"/>
    <n v="0"/>
    <n v="0"/>
    <n v="0"/>
    <n v="0"/>
  </r>
  <r>
    <x v="1"/>
    <x v="0"/>
    <x v="0"/>
    <x v="1"/>
    <x v="1"/>
    <x v="0"/>
    <x v="2"/>
    <x v="13"/>
    <x v="0"/>
    <n v="0"/>
    <m/>
    <m/>
    <m/>
    <n v="0"/>
    <n v="0"/>
    <n v="0"/>
    <n v="0"/>
  </r>
  <r>
    <x v="2"/>
    <x v="0"/>
    <x v="0"/>
    <x v="1"/>
    <x v="8"/>
    <x v="0"/>
    <x v="2"/>
    <x v="3"/>
    <x v="0"/>
    <n v="0"/>
    <n v="64"/>
    <n v="1855710.94"/>
    <n v="2407577.58"/>
    <n v="0"/>
    <n v="0"/>
    <n v="0"/>
    <n v="0"/>
  </r>
  <r>
    <x v="0"/>
    <x v="0"/>
    <x v="1"/>
    <x v="1"/>
    <x v="26"/>
    <x v="1"/>
    <x v="1"/>
    <x v="21"/>
    <x v="0"/>
    <n v="0"/>
    <n v="1"/>
    <n v="0"/>
    <n v="529.9"/>
    <n v="0"/>
    <n v="0"/>
    <n v="0"/>
    <n v="0"/>
  </r>
  <r>
    <x v="1"/>
    <x v="0"/>
    <x v="0"/>
    <x v="1"/>
    <x v="1"/>
    <x v="0"/>
    <x v="0"/>
    <x v="15"/>
    <x v="0"/>
    <n v="0"/>
    <n v="31"/>
    <n v="2010037.96"/>
    <n v="2429217.1700000009"/>
    <n v="0"/>
    <n v="0"/>
    <n v="0"/>
    <n v="0"/>
  </r>
  <r>
    <x v="0"/>
    <x v="0"/>
    <x v="0"/>
    <x v="0"/>
    <x v="18"/>
    <x v="0"/>
    <x v="0"/>
    <x v="2"/>
    <x v="0"/>
    <n v="0"/>
    <m/>
    <n v="242121.34"/>
    <n v="242121.34"/>
    <n v="0"/>
    <n v="0"/>
    <n v="0"/>
    <n v="0"/>
  </r>
  <r>
    <x v="0"/>
    <x v="0"/>
    <x v="0"/>
    <x v="1"/>
    <x v="4"/>
    <x v="0"/>
    <x v="0"/>
    <x v="20"/>
    <x v="0"/>
    <n v="0"/>
    <n v="15"/>
    <n v="6451188.879999999"/>
    <n v="6369661.6100000003"/>
    <n v="0"/>
    <n v="0"/>
    <n v="0"/>
    <n v="0"/>
  </r>
  <r>
    <x v="1"/>
    <x v="0"/>
    <x v="0"/>
    <x v="1"/>
    <x v="1"/>
    <x v="0"/>
    <x v="2"/>
    <x v="5"/>
    <x v="0"/>
    <n v="0"/>
    <n v="26"/>
    <n v="2952627.8299999991"/>
    <n v="2597666.1999999997"/>
    <n v="0"/>
    <n v="0"/>
    <n v="0"/>
    <n v="0"/>
  </r>
  <r>
    <x v="1"/>
    <x v="1"/>
    <x v="0"/>
    <x v="2"/>
    <x v="4"/>
    <x v="0"/>
    <x v="0"/>
    <x v="4"/>
    <x v="0"/>
    <n v="0"/>
    <m/>
    <n v="0"/>
    <n v="3260.58"/>
    <n v="0"/>
    <n v="0"/>
    <n v="0"/>
    <n v="0"/>
  </r>
  <r>
    <x v="0"/>
    <x v="0"/>
    <x v="0"/>
    <x v="0"/>
    <x v="28"/>
    <x v="0"/>
    <x v="2"/>
    <x v="4"/>
    <x v="0"/>
    <n v="0"/>
    <m/>
    <n v="911364.2"/>
    <n v="911364.2"/>
    <n v="0"/>
    <n v="0"/>
    <n v="0"/>
    <n v="0"/>
  </r>
  <r>
    <x v="1"/>
    <x v="0"/>
    <x v="0"/>
    <x v="1"/>
    <x v="7"/>
    <x v="0"/>
    <x v="0"/>
    <x v="8"/>
    <x v="0"/>
    <n v="0"/>
    <n v="9"/>
    <n v="324806.8"/>
    <n v="359901.89"/>
    <n v="0"/>
    <n v="0"/>
    <n v="0"/>
    <n v="0"/>
  </r>
  <r>
    <x v="0"/>
    <x v="0"/>
    <x v="0"/>
    <x v="0"/>
    <x v="8"/>
    <x v="0"/>
    <x v="2"/>
    <x v="20"/>
    <x v="0"/>
    <n v="0"/>
    <n v="166"/>
    <n v="3190390.2399999998"/>
    <n v="2183840.2800000003"/>
    <n v="0"/>
    <n v="0"/>
    <n v="0"/>
    <n v="0"/>
  </r>
  <r>
    <x v="1"/>
    <x v="0"/>
    <x v="0"/>
    <x v="0"/>
    <x v="2"/>
    <x v="0"/>
    <x v="0"/>
    <x v="5"/>
    <x v="0"/>
    <n v="0"/>
    <n v="6"/>
    <n v="644402.71000000008"/>
    <n v="448448"/>
    <n v="0"/>
    <n v="0"/>
    <n v="0"/>
    <n v="0"/>
  </r>
  <r>
    <x v="2"/>
    <x v="0"/>
    <x v="0"/>
    <x v="1"/>
    <x v="9"/>
    <x v="0"/>
    <x v="0"/>
    <x v="12"/>
    <x v="0"/>
    <n v="0"/>
    <n v="1"/>
    <n v="4141948.7500000005"/>
    <n v="4610534.870000001"/>
    <n v="0"/>
    <n v="0"/>
    <n v="0"/>
    <n v="0"/>
  </r>
  <r>
    <x v="1"/>
    <x v="0"/>
    <x v="1"/>
    <x v="1"/>
    <x v="18"/>
    <x v="2"/>
    <x v="1"/>
    <x v="21"/>
    <x v="0"/>
    <n v="0"/>
    <n v="8"/>
    <n v="287865.21000000002"/>
    <n v="267896.39999999997"/>
    <n v="0"/>
    <n v="0"/>
    <n v="0"/>
    <n v="0"/>
  </r>
  <r>
    <x v="1"/>
    <x v="0"/>
    <x v="1"/>
    <x v="2"/>
    <x v="2"/>
    <x v="1"/>
    <x v="1"/>
    <x v="1"/>
    <x v="0"/>
    <n v="0"/>
    <m/>
    <n v="0"/>
    <n v="0"/>
    <n v="0"/>
    <n v="0"/>
    <n v="0"/>
    <n v="0"/>
  </r>
  <r>
    <x v="1"/>
    <x v="0"/>
    <x v="0"/>
    <x v="0"/>
    <x v="2"/>
    <x v="0"/>
    <x v="0"/>
    <x v="10"/>
    <x v="0"/>
    <n v="0"/>
    <n v="1"/>
    <n v="33188.400000000001"/>
    <n v="164582.41999999998"/>
    <n v="0"/>
    <n v="0"/>
    <n v="0"/>
    <n v="0"/>
  </r>
  <r>
    <x v="2"/>
    <x v="0"/>
    <x v="0"/>
    <x v="1"/>
    <x v="12"/>
    <x v="0"/>
    <x v="0"/>
    <x v="6"/>
    <x v="0"/>
    <n v="0"/>
    <m/>
    <n v="257962.5"/>
    <n v="527422.1100000001"/>
    <n v="0"/>
    <n v="0"/>
    <n v="0"/>
    <n v="0"/>
  </r>
  <r>
    <x v="1"/>
    <x v="0"/>
    <x v="0"/>
    <x v="0"/>
    <x v="7"/>
    <x v="0"/>
    <x v="2"/>
    <x v="2"/>
    <x v="0"/>
    <n v="0"/>
    <m/>
    <n v="963205.91999999993"/>
    <n v="1028906.8599999999"/>
    <n v="0"/>
    <n v="0"/>
    <n v="0"/>
    <n v="0"/>
  </r>
  <r>
    <x v="0"/>
    <x v="0"/>
    <x v="0"/>
    <x v="0"/>
    <x v="15"/>
    <x v="0"/>
    <x v="0"/>
    <x v="5"/>
    <x v="0"/>
    <n v="0"/>
    <m/>
    <n v="-465004.98"/>
    <n v="0"/>
    <n v="0"/>
    <n v="0"/>
    <n v="0"/>
    <n v="0"/>
  </r>
  <r>
    <x v="2"/>
    <x v="0"/>
    <x v="0"/>
    <x v="0"/>
    <x v="1"/>
    <x v="0"/>
    <x v="0"/>
    <x v="5"/>
    <x v="0"/>
    <n v="0"/>
    <n v="5"/>
    <n v="777758.03000000014"/>
    <n v="2657191.2899999996"/>
    <n v="0"/>
    <n v="0"/>
    <n v="0"/>
    <n v="0"/>
  </r>
  <r>
    <x v="0"/>
    <x v="0"/>
    <x v="0"/>
    <x v="0"/>
    <x v="10"/>
    <x v="0"/>
    <x v="0"/>
    <x v="3"/>
    <x v="0"/>
    <n v="0"/>
    <n v="36"/>
    <n v="6900183.2199999997"/>
    <n v="6744129.4000000004"/>
    <n v="0"/>
    <n v="0"/>
    <n v="0"/>
    <n v="0"/>
  </r>
  <r>
    <x v="1"/>
    <x v="0"/>
    <x v="0"/>
    <x v="0"/>
    <x v="29"/>
    <x v="0"/>
    <x v="2"/>
    <x v="23"/>
    <x v="0"/>
    <n v="0"/>
    <m/>
    <n v="1757690.93"/>
    <n v="1757690.93"/>
    <n v="0"/>
    <n v="0"/>
    <n v="0"/>
    <n v="0"/>
  </r>
  <r>
    <x v="0"/>
    <x v="1"/>
    <x v="0"/>
    <x v="0"/>
    <x v="11"/>
    <x v="0"/>
    <x v="0"/>
    <x v="3"/>
    <x v="0"/>
    <n v="0"/>
    <n v="21"/>
    <n v="20107368.329999998"/>
    <n v="63595200.969999999"/>
    <n v="0"/>
    <n v="0"/>
    <n v="0"/>
    <n v="0"/>
  </r>
  <r>
    <x v="1"/>
    <x v="0"/>
    <x v="0"/>
    <x v="1"/>
    <x v="2"/>
    <x v="0"/>
    <x v="2"/>
    <x v="15"/>
    <x v="0"/>
    <n v="0"/>
    <n v="6"/>
    <n v="1220731.5"/>
    <n v="1868521.31"/>
    <n v="0"/>
    <n v="0"/>
    <n v="0"/>
    <n v="0"/>
  </r>
  <r>
    <x v="0"/>
    <x v="0"/>
    <x v="1"/>
    <x v="0"/>
    <x v="11"/>
    <x v="1"/>
    <x v="1"/>
    <x v="17"/>
    <x v="0"/>
    <n v="0"/>
    <n v="1"/>
    <n v="0"/>
    <n v="23342.53"/>
    <n v="0"/>
    <n v="0"/>
    <n v="0"/>
    <n v="0"/>
  </r>
  <r>
    <x v="1"/>
    <x v="0"/>
    <x v="0"/>
    <x v="0"/>
    <x v="0"/>
    <x v="0"/>
    <x v="0"/>
    <x v="13"/>
    <x v="0"/>
    <n v="0"/>
    <m/>
    <m/>
    <m/>
    <n v="0"/>
    <n v="0"/>
    <n v="0"/>
    <n v="0"/>
  </r>
  <r>
    <x v="1"/>
    <x v="0"/>
    <x v="0"/>
    <x v="1"/>
    <x v="9"/>
    <x v="0"/>
    <x v="0"/>
    <x v="16"/>
    <x v="0"/>
    <n v="0"/>
    <n v="35"/>
    <n v="13803697.569999997"/>
    <n v="14339120.059999997"/>
    <n v="0"/>
    <n v="0"/>
    <n v="0"/>
    <n v="0"/>
  </r>
  <r>
    <x v="0"/>
    <x v="0"/>
    <x v="0"/>
    <x v="1"/>
    <x v="9"/>
    <x v="0"/>
    <x v="2"/>
    <x v="2"/>
    <x v="0"/>
    <n v="0"/>
    <n v="1"/>
    <n v="18000.11"/>
    <n v="8187.0099999999993"/>
    <n v="0"/>
    <n v="0"/>
    <n v="0"/>
    <n v="0"/>
  </r>
  <r>
    <x v="2"/>
    <x v="0"/>
    <x v="0"/>
    <x v="2"/>
    <x v="7"/>
    <x v="0"/>
    <x v="2"/>
    <x v="4"/>
    <x v="0"/>
    <n v="0"/>
    <n v="8"/>
    <n v="2676743.41"/>
    <n v="1081570.3900000001"/>
    <n v="0"/>
    <n v="0"/>
    <n v="0"/>
    <n v="0"/>
  </r>
  <r>
    <x v="2"/>
    <x v="0"/>
    <x v="0"/>
    <x v="0"/>
    <x v="3"/>
    <x v="0"/>
    <x v="0"/>
    <x v="5"/>
    <x v="0"/>
    <n v="0"/>
    <n v="3"/>
    <n v="748353.15"/>
    <n v="1144021.75"/>
    <n v="0"/>
    <n v="0"/>
    <n v="0"/>
    <n v="0"/>
  </r>
  <r>
    <x v="1"/>
    <x v="0"/>
    <x v="0"/>
    <x v="0"/>
    <x v="16"/>
    <x v="0"/>
    <x v="0"/>
    <x v="5"/>
    <x v="0"/>
    <n v="0"/>
    <n v="6"/>
    <n v="117764.24"/>
    <n v="41453.56"/>
    <n v="0"/>
    <n v="0"/>
    <n v="0"/>
    <n v="0"/>
  </r>
  <r>
    <x v="2"/>
    <x v="0"/>
    <x v="0"/>
    <x v="2"/>
    <x v="7"/>
    <x v="0"/>
    <x v="2"/>
    <x v="10"/>
    <x v="0"/>
    <n v="0"/>
    <n v="8"/>
    <n v="2676743.41"/>
    <n v="977090.61"/>
    <n v="0"/>
    <n v="0"/>
    <n v="0"/>
    <n v="0"/>
  </r>
  <r>
    <x v="2"/>
    <x v="0"/>
    <x v="0"/>
    <x v="1"/>
    <x v="19"/>
    <x v="0"/>
    <x v="2"/>
    <x v="0"/>
    <x v="0"/>
    <n v="0"/>
    <n v="23"/>
    <n v="67394.25"/>
    <n v="16940.59"/>
    <n v="0"/>
    <n v="0"/>
    <n v="0"/>
    <n v="0"/>
  </r>
  <r>
    <x v="1"/>
    <x v="0"/>
    <x v="0"/>
    <x v="1"/>
    <x v="9"/>
    <x v="0"/>
    <x v="2"/>
    <x v="8"/>
    <x v="0"/>
    <n v="0"/>
    <n v="4"/>
    <n v="355986.01999999996"/>
    <n v="361358.45000000007"/>
    <n v="0"/>
    <n v="0"/>
    <n v="0"/>
    <n v="0"/>
  </r>
  <r>
    <x v="1"/>
    <x v="0"/>
    <x v="1"/>
    <x v="1"/>
    <x v="2"/>
    <x v="1"/>
    <x v="1"/>
    <x v="19"/>
    <x v="0"/>
    <n v="0"/>
    <n v="7"/>
    <n v="21893.47"/>
    <n v="28654.250000000004"/>
    <n v="0"/>
    <n v="0"/>
    <n v="0"/>
    <n v="0"/>
  </r>
  <r>
    <x v="1"/>
    <x v="0"/>
    <x v="0"/>
    <x v="1"/>
    <x v="8"/>
    <x v="0"/>
    <x v="3"/>
    <x v="9"/>
    <x v="0"/>
    <n v="0"/>
    <n v="8"/>
    <n v="591149.6"/>
    <n v="1888305.9300000002"/>
    <n v="0"/>
    <n v="0"/>
    <n v="0"/>
    <n v="0"/>
  </r>
  <r>
    <x v="1"/>
    <x v="0"/>
    <x v="0"/>
    <x v="1"/>
    <x v="6"/>
    <x v="0"/>
    <x v="2"/>
    <x v="3"/>
    <x v="0"/>
    <n v="0"/>
    <n v="33"/>
    <n v="660835.68000000005"/>
    <n v="681316.1100000001"/>
    <n v="0"/>
    <n v="0"/>
    <n v="0"/>
    <n v="0"/>
  </r>
  <r>
    <x v="2"/>
    <x v="0"/>
    <x v="0"/>
    <x v="2"/>
    <x v="10"/>
    <x v="0"/>
    <x v="0"/>
    <x v="4"/>
    <x v="0"/>
    <n v="0"/>
    <n v="10"/>
    <n v="2853383.4899999998"/>
    <n v="4171520.3200000003"/>
    <n v="0"/>
    <n v="0"/>
    <n v="0"/>
    <n v="0"/>
  </r>
  <r>
    <x v="2"/>
    <x v="0"/>
    <x v="0"/>
    <x v="0"/>
    <x v="22"/>
    <x v="0"/>
    <x v="2"/>
    <x v="2"/>
    <x v="0"/>
    <n v="0"/>
    <n v="2"/>
    <n v="257217.09"/>
    <n v="683369.82"/>
    <n v="0"/>
    <n v="0"/>
    <n v="0"/>
    <n v="0"/>
  </r>
  <r>
    <x v="2"/>
    <x v="0"/>
    <x v="1"/>
    <x v="1"/>
    <x v="28"/>
    <x v="2"/>
    <x v="1"/>
    <x v="13"/>
    <x v="0"/>
    <n v="0"/>
    <m/>
    <m/>
    <m/>
    <n v="0"/>
    <n v="0"/>
    <n v="0"/>
    <n v="0"/>
  </r>
  <r>
    <x v="0"/>
    <x v="0"/>
    <x v="0"/>
    <x v="0"/>
    <x v="6"/>
    <x v="0"/>
    <x v="2"/>
    <x v="12"/>
    <x v="0"/>
    <n v="0"/>
    <n v="52"/>
    <n v="719407.42999999993"/>
    <n v="432028.91999999993"/>
    <n v="0"/>
    <n v="0"/>
    <n v="0"/>
    <n v="0"/>
  </r>
  <r>
    <x v="1"/>
    <x v="0"/>
    <x v="1"/>
    <x v="2"/>
    <x v="13"/>
    <x v="1"/>
    <x v="1"/>
    <x v="22"/>
    <x v="0"/>
    <n v="0"/>
    <n v="1"/>
    <n v="572400"/>
    <n v="538363.5"/>
    <n v="0"/>
    <n v="0"/>
    <n v="0"/>
    <n v="0"/>
  </r>
  <r>
    <x v="0"/>
    <x v="0"/>
    <x v="0"/>
    <x v="1"/>
    <x v="9"/>
    <x v="0"/>
    <x v="0"/>
    <x v="2"/>
    <x v="0"/>
    <n v="0"/>
    <n v="6"/>
    <n v="152840.47"/>
    <n v="104370.8"/>
    <n v="0"/>
    <n v="0"/>
    <n v="0"/>
    <n v="0"/>
  </r>
  <r>
    <x v="0"/>
    <x v="0"/>
    <x v="0"/>
    <x v="1"/>
    <x v="6"/>
    <x v="0"/>
    <x v="0"/>
    <x v="16"/>
    <x v="0"/>
    <n v="0"/>
    <n v="8"/>
    <n v="27095.11"/>
    <n v="31281.279999999999"/>
    <n v="0"/>
    <n v="0"/>
    <n v="0"/>
    <n v="0"/>
  </r>
  <r>
    <x v="1"/>
    <x v="0"/>
    <x v="0"/>
    <x v="1"/>
    <x v="14"/>
    <x v="0"/>
    <x v="0"/>
    <x v="12"/>
    <x v="0"/>
    <n v="0"/>
    <n v="6"/>
    <n v="365687"/>
    <n v="725240.67999999993"/>
    <n v="0"/>
    <n v="0"/>
    <n v="0"/>
    <n v="0"/>
  </r>
  <r>
    <x v="1"/>
    <x v="0"/>
    <x v="1"/>
    <x v="1"/>
    <x v="8"/>
    <x v="1"/>
    <x v="1"/>
    <x v="13"/>
    <x v="0"/>
    <n v="0"/>
    <m/>
    <m/>
    <m/>
    <n v="0"/>
    <n v="0"/>
    <n v="0"/>
    <n v="0"/>
  </r>
  <r>
    <x v="2"/>
    <x v="0"/>
    <x v="0"/>
    <x v="1"/>
    <x v="0"/>
    <x v="0"/>
    <x v="0"/>
    <x v="2"/>
    <x v="0"/>
    <n v="0"/>
    <n v="56"/>
    <n v="1556517.9600000002"/>
    <n v="324203.56000000006"/>
    <n v="0"/>
    <n v="0"/>
    <n v="0"/>
    <n v="0"/>
  </r>
  <r>
    <x v="0"/>
    <x v="0"/>
    <x v="0"/>
    <x v="0"/>
    <x v="12"/>
    <x v="0"/>
    <x v="2"/>
    <x v="15"/>
    <x v="0"/>
    <n v="0"/>
    <m/>
    <n v="4055680.71"/>
    <n v="4055680.71"/>
    <n v="0"/>
    <n v="0"/>
    <n v="0"/>
    <n v="0"/>
  </r>
  <r>
    <x v="1"/>
    <x v="0"/>
    <x v="0"/>
    <x v="0"/>
    <x v="11"/>
    <x v="0"/>
    <x v="0"/>
    <x v="8"/>
    <x v="0"/>
    <n v="0"/>
    <n v="8"/>
    <n v="1049618.8899999999"/>
    <n v="203932.83"/>
    <n v="0"/>
    <n v="0"/>
    <n v="0"/>
    <n v="0"/>
  </r>
  <r>
    <x v="2"/>
    <x v="0"/>
    <x v="0"/>
    <x v="1"/>
    <x v="28"/>
    <x v="0"/>
    <x v="2"/>
    <x v="6"/>
    <x v="0"/>
    <n v="0"/>
    <m/>
    <n v="0"/>
    <n v="67932.08"/>
    <n v="0"/>
    <n v="0"/>
    <n v="0"/>
    <n v="0"/>
  </r>
  <r>
    <x v="0"/>
    <x v="0"/>
    <x v="0"/>
    <x v="0"/>
    <x v="19"/>
    <x v="0"/>
    <x v="4"/>
    <x v="5"/>
    <x v="0"/>
    <n v="0"/>
    <m/>
    <n v="0"/>
    <n v="0"/>
    <n v="0"/>
    <n v="0"/>
    <n v="0"/>
    <n v="0"/>
  </r>
  <r>
    <x v="0"/>
    <x v="0"/>
    <x v="0"/>
    <x v="0"/>
    <x v="28"/>
    <x v="0"/>
    <x v="2"/>
    <x v="16"/>
    <x v="0"/>
    <n v="0"/>
    <m/>
    <n v="911364.20000000007"/>
    <n v="911364.20000000007"/>
    <n v="0"/>
    <n v="0"/>
    <n v="0"/>
    <n v="0"/>
  </r>
  <r>
    <x v="2"/>
    <x v="0"/>
    <x v="0"/>
    <x v="0"/>
    <x v="26"/>
    <x v="0"/>
    <x v="0"/>
    <x v="5"/>
    <x v="0"/>
    <n v="0"/>
    <n v="1"/>
    <n v="3055"/>
    <n v="15967.98"/>
    <n v="0"/>
    <n v="0"/>
    <n v="0"/>
    <n v="0"/>
  </r>
  <r>
    <x v="2"/>
    <x v="0"/>
    <x v="1"/>
    <x v="2"/>
    <x v="9"/>
    <x v="1"/>
    <x v="1"/>
    <x v="25"/>
    <x v="0"/>
    <n v="0"/>
    <n v="15"/>
    <n v="0"/>
    <n v="73934.540000000008"/>
    <n v="0"/>
    <n v="0"/>
    <n v="0"/>
    <n v="0"/>
  </r>
  <r>
    <x v="1"/>
    <x v="0"/>
    <x v="1"/>
    <x v="1"/>
    <x v="0"/>
    <x v="1"/>
    <x v="1"/>
    <x v="25"/>
    <x v="0"/>
    <n v="0"/>
    <n v="15"/>
    <n v="820862.88"/>
    <n v="775287.62"/>
    <n v="0"/>
    <n v="0"/>
    <n v="0"/>
    <n v="0"/>
  </r>
  <r>
    <x v="1"/>
    <x v="0"/>
    <x v="0"/>
    <x v="1"/>
    <x v="14"/>
    <x v="0"/>
    <x v="0"/>
    <x v="25"/>
    <x v="0"/>
    <n v="0"/>
    <n v="12"/>
    <n v="2037681.8099999998"/>
    <n v="3961733.69"/>
    <n v="0"/>
    <n v="0"/>
    <n v="0"/>
    <n v="0"/>
  </r>
  <r>
    <x v="0"/>
    <x v="1"/>
    <x v="0"/>
    <x v="0"/>
    <x v="1"/>
    <x v="0"/>
    <x v="0"/>
    <x v="25"/>
    <x v="0"/>
    <n v="0"/>
    <n v="7"/>
    <n v="4898953.43"/>
    <n v="14404932.040000001"/>
    <n v="0"/>
    <n v="0"/>
    <n v="0"/>
    <n v="0"/>
  </r>
  <r>
    <x v="0"/>
    <x v="0"/>
    <x v="1"/>
    <x v="0"/>
    <x v="0"/>
    <x v="1"/>
    <x v="1"/>
    <x v="25"/>
    <x v="0"/>
    <n v="0"/>
    <n v="1"/>
    <n v="13252.1"/>
    <n v="8713.7099999999991"/>
    <n v="0"/>
    <n v="0"/>
    <n v="0"/>
    <n v="0"/>
  </r>
  <r>
    <x v="1"/>
    <x v="0"/>
    <x v="0"/>
    <x v="0"/>
    <x v="2"/>
    <x v="0"/>
    <x v="0"/>
    <x v="25"/>
    <x v="0"/>
    <n v="0"/>
    <n v="11"/>
    <n v="3865522.6199999996"/>
    <n v="2246731.4800000004"/>
    <n v="0"/>
    <n v="0"/>
    <n v="0"/>
    <n v="0"/>
  </r>
  <r>
    <x v="0"/>
    <x v="0"/>
    <x v="0"/>
    <x v="0"/>
    <x v="7"/>
    <x v="0"/>
    <x v="0"/>
    <x v="25"/>
    <x v="0"/>
    <n v="0"/>
    <m/>
    <n v="16000"/>
    <n v="314723.39999999997"/>
    <n v="0"/>
    <n v="0"/>
    <n v="0"/>
    <n v="0"/>
  </r>
  <r>
    <x v="2"/>
    <x v="0"/>
    <x v="0"/>
    <x v="2"/>
    <x v="18"/>
    <x v="0"/>
    <x v="0"/>
    <x v="25"/>
    <x v="0"/>
    <n v="0"/>
    <m/>
    <n v="0"/>
    <n v="350.65"/>
    <n v="0"/>
    <n v="0"/>
    <n v="0"/>
    <n v="0"/>
  </r>
  <r>
    <x v="1"/>
    <x v="0"/>
    <x v="0"/>
    <x v="0"/>
    <x v="3"/>
    <x v="0"/>
    <x v="0"/>
    <x v="25"/>
    <x v="0"/>
    <n v="0"/>
    <n v="5"/>
    <n v="1451549"/>
    <n v="651374.29"/>
    <n v="0"/>
    <n v="0"/>
    <n v="0"/>
    <n v="0"/>
  </r>
  <r>
    <x v="1"/>
    <x v="0"/>
    <x v="0"/>
    <x v="0"/>
    <x v="1"/>
    <x v="0"/>
    <x v="0"/>
    <x v="25"/>
    <x v="0"/>
    <n v="0"/>
    <n v="77"/>
    <n v="24025641.210000005"/>
    <n v="19505145.160000004"/>
    <n v="0"/>
    <n v="0"/>
    <n v="0"/>
    <n v="0"/>
  </r>
  <r>
    <x v="2"/>
    <x v="0"/>
    <x v="1"/>
    <x v="0"/>
    <x v="18"/>
    <x v="1"/>
    <x v="1"/>
    <x v="25"/>
    <x v="0"/>
    <n v="0"/>
    <m/>
    <n v="817985.58"/>
    <n v="1769156.18"/>
    <n v="0"/>
    <n v="0"/>
    <n v="0"/>
    <n v="0"/>
  </r>
  <r>
    <x v="2"/>
    <x v="0"/>
    <x v="1"/>
    <x v="1"/>
    <x v="0"/>
    <x v="1"/>
    <x v="1"/>
    <x v="25"/>
    <x v="0"/>
    <n v="0"/>
    <n v="9"/>
    <n v="384094.51"/>
    <n v="561788.64999999979"/>
    <n v="0"/>
    <n v="0"/>
    <n v="0"/>
    <n v="0"/>
  </r>
  <r>
    <x v="1"/>
    <x v="0"/>
    <x v="1"/>
    <x v="0"/>
    <x v="3"/>
    <x v="1"/>
    <x v="1"/>
    <x v="25"/>
    <x v="0"/>
    <n v="0"/>
    <n v="4"/>
    <n v="1092982.3899999999"/>
    <n v="716243.45"/>
    <n v="0"/>
    <n v="0"/>
    <n v="0"/>
    <n v="0"/>
  </r>
  <r>
    <x v="1"/>
    <x v="0"/>
    <x v="0"/>
    <x v="1"/>
    <x v="16"/>
    <x v="0"/>
    <x v="0"/>
    <x v="25"/>
    <x v="0"/>
    <n v="0"/>
    <n v="19"/>
    <n v="12513129.850000001"/>
    <n v="12447366.250000002"/>
    <n v="0"/>
    <n v="0"/>
    <n v="0"/>
    <n v="0"/>
  </r>
  <r>
    <x v="0"/>
    <x v="0"/>
    <x v="0"/>
    <x v="0"/>
    <x v="21"/>
    <x v="0"/>
    <x v="2"/>
    <x v="25"/>
    <x v="0"/>
    <n v="0"/>
    <n v="37"/>
    <n v="4486461.71"/>
    <n v="3540657.3800000004"/>
    <n v="0"/>
    <n v="0"/>
    <n v="0"/>
    <n v="0"/>
  </r>
  <r>
    <x v="0"/>
    <x v="0"/>
    <x v="0"/>
    <x v="2"/>
    <x v="14"/>
    <x v="0"/>
    <x v="2"/>
    <x v="25"/>
    <x v="0"/>
    <n v="0"/>
    <n v="2"/>
    <n v="6445552.2600000007"/>
    <n v="6233887.8100000005"/>
    <n v="0"/>
    <n v="0"/>
    <n v="0"/>
    <n v="0"/>
  </r>
  <r>
    <x v="0"/>
    <x v="0"/>
    <x v="1"/>
    <x v="1"/>
    <x v="8"/>
    <x v="1"/>
    <x v="1"/>
    <x v="25"/>
    <x v="0"/>
    <n v="0"/>
    <n v="18"/>
    <n v="59939.299999999996"/>
    <n v="57534.21"/>
    <n v="0"/>
    <n v="0"/>
    <n v="0"/>
    <n v="0"/>
  </r>
  <r>
    <x v="1"/>
    <x v="0"/>
    <x v="1"/>
    <x v="0"/>
    <x v="2"/>
    <x v="1"/>
    <x v="1"/>
    <x v="25"/>
    <x v="0"/>
    <n v="0"/>
    <n v="1"/>
    <n v="9000"/>
    <n v="75031.88"/>
    <n v="0"/>
    <n v="0"/>
    <n v="0"/>
    <n v="0"/>
  </r>
  <r>
    <x v="2"/>
    <x v="0"/>
    <x v="0"/>
    <x v="1"/>
    <x v="8"/>
    <x v="0"/>
    <x v="2"/>
    <x v="25"/>
    <x v="8"/>
    <n v="0"/>
    <n v="0"/>
    <n v="0"/>
    <n v="0"/>
    <n v="5"/>
    <n v="5"/>
    <n v="284344.82"/>
    <n v="284344.82"/>
  </r>
  <r>
    <x v="1"/>
    <x v="0"/>
    <x v="2"/>
    <x v="1"/>
    <x v="25"/>
    <x v="0"/>
    <x v="2"/>
    <x v="25"/>
    <x v="0"/>
    <n v="0"/>
    <n v="0"/>
    <n v="0"/>
    <n v="0"/>
    <m/>
    <m/>
    <m/>
    <m/>
  </r>
  <r>
    <x v="1"/>
    <x v="0"/>
    <x v="2"/>
    <x v="2"/>
    <x v="25"/>
    <x v="0"/>
    <x v="2"/>
    <x v="25"/>
    <x v="0"/>
    <n v="0"/>
    <n v="0"/>
    <n v="0"/>
    <n v="0"/>
    <m/>
    <m/>
    <m/>
    <m/>
  </r>
  <r>
    <x v="0"/>
    <x v="0"/>
    <x v="2"/>
    <x v="1"/>
    <x v="25"/>
    <x v="7"/>
    <x v="1"/>
    <x v="25"/>
    <x v="0"/>
    <n v="0"/>
    <n v="0"/>
    <n v="0"/>
    <n v="0"/>
    <m/>
    <m/>
    <m/>
    <m/>
  </r>
  <r>
    <x v="0"/>
    <x v="0"/>
    <x v="0"/>
    <x v="0"/>
    <x v="7"/>
    <x v="0"/>
    <x v="2"/>
    <x v="25"/>
    <x v="12"/>
    <n v="0"/>
    <n v="0"/>
    <n v="0"/>
    <n v="0"/>
    <n v="13"/>
    <n v="13"/>
    <n v="360244.79999999993"/>
    <n v="360244.79999999993"/>
  </r>
  <r>
    <x v="0"/>
    <x v="0"/>
    <x v="0"/>
    <x v="1"/>
    <x v="12"/>
    <x v="0"/>
    <x v="2"/>
    <x v="25"/>
    <x v="2"/>
    <n v="0"/>
    <n v="0"/>
    <n v="0"/>
    <n v="0"/>
    <n v="17"/>
    <n v="17"/>
    <n v="4894228.87"/>
    <n v="4894228.87"/>
  </r>
  <r>
    <x v="1"/>
    <x v="0"/>
    <x v="0"/>
    <x v="1"/>
    <x v="5"/>
    <x v="0"/>
    <x v="2"/>
    <x v="25"/>
    <x v="14"/>
    <n v="0"/>
    <n v="0"/>
    <n v="0"/>
    <n v="0"/>
    <n v="20"/>
    <n v="20"/>
    <n v="1899259.87"/>
    <n v="1899259.87"/>
  </r>
  <r>
    <x v="0"/>
    <x v="0"/>
    <x v="0"/>
    <x v="0"/>
    <x v="4"/>
    <x v="0"/>
    <x v="0"/>
    <x v="25"/>
    <x v="6"/>
    <n v="0"/>
    <n v="0"/>
    <n v="0"/>
    <n v="0"/>
    <n v="3"/>
    <n v="3"/>
    <n v="234875.4"/>
    <n v="234875.4"/>
  </r>
  <r>
    <x v="2"/>
    <x v="0"/>
    <x v="0"/>
    <x v="1"/>
    <x v="1"/>
    <x v="0"/>
    <x v="0"/>
    <x v="25"/>
    <x v="10"/>
    <n v="0"/>
    <n v="0"/>
    <n v="0"/>
    <n v="0"/>
    <n v="4"/>
    <n v="4"/>
    <n v="837916.4"/>
    <n v="837916.4"/>
  </r>
  <r>
    <x v="1"/>
    <x v="0"/>
    <x v="2"/>
    <x v="0"/>
    <x v="25"/>
    <x v="0"/>
    <x v="2"/>
    <x v="25"/>
    <x v="0"/>
    <n v="0"/>
    <n v="0"/>
    <n v="0"/>
    <n v="0"/>
    <m/>
    <m/>
    <m/>
    <m/>
  </r>
  <r>
    <x v="1"/>
    <x v="0"/>
    <x v="0"/>
    <x v="1"/>
    <x v="16"/>
    <x v="0"/>
    <x v="0"/>
    <x v="25"/>
    <x v="15"/>
    <n v="0"/>
    <n v="0"/>
    <n v="0"/>
    <n v="0"/>
    <n v="1"/>
    <n v="1"/>
    <n v="77232"/>
    <n v="77232"/>
  </r>
  <r>
    <x v="1"/>
    <x v="0"/>
    <x v="0"/>
    <x v="1"/>
    <x v="2"/>
    <x v="0"/>
    <x v="0"/>
    <x v="25"/>
    <x v="10"/>
    <n v="0"/>
    <n v="0"/>
    <n v="0"/>
    <n v="0"/>
    <n v="3"/>
    <n v="3"/>
    <n v="11350"/>
    <n v="11350"/>
  </r>
  <r>
    <x v="1"/>
    <x v="0"/>
    <x v="2"/>
    <x v="1"/>
    <x v="25"/>
    <x v="0"/>
    <x v="3"/>
    <x v="25"/>
    <x v="0"/>
    <n v="0"/>
    <n v="0"/>
    <n v="0"/>
    <n v="0"/>
    <m/>
    <m/>
    <m/>
    <m/>
  </r>
  <r>
    <x v="2"/>
    <x v="0"/>
    <x v="0"/>
    <x v="1"/>
    <x v="16"/>
    <x v="0"/>
    <x v="0"/>
    <x v="25"/>
    <x v="14"/>
    <n v="0"/>
    <n v="0"/>
    <n v="0"/>
    <n v="0"/>
    <n v="2"/>
    <n v="2"/>
    <n v="7900"/>
    <n v="7900"/>
  </r>
  <r>
    <x v="1"/>
    <x v="0"/>
    <x v="0"/>
    <x v="1"/>
    <x v="16"/>
    <x v="0"/>
    <x v="0"/>
    <x v="25"/>
    <x v="14"/>
    <n v="0"/>
    <n v="0"/>
    <n v="0"/>
    <n v="0"/>
    <n v="9"/>
    <n v="9"/>
    <n v="1900456.96"/>
    <n v="1900456.96"/>
  </r>
  <r>
    <x v="2"/>
    <x v="0"/>
    <x v="0"/>
    <x v="1"/>
    <x v="0"/>
    <x v="0"/>
    <x v="0"/>
    <x v="25"/>
    <x v="7"/>
    <n v="0"/>
    <n v="0"/>
    <n v="0"/>
    <n v="0"/>
    <n v="39"/>
    <n v="39"/>
    <n v="2304344.9000000004"/>
    <n v="2304344.9000000004"/>
  </r>
  <r>
    <x v="1"/>
    <x v="0"/>
    <x v="0"/>
    <x v="2"/>
    <x v="14"/>
    <x v="0"/>
    <x v="0"/>
    <x v="25"/>
    <x v="4"/>
    <n v="0"/>
    <n v="0"/>
    <n v="0"/>
    <n v="0"/>
    <n v="3"/>
    <n v="3"/>
    <n v="358198.62"/>
    <n v="358198.62"/>
  </r>
  <r>
    <x v="0"/>
    <x v="1"/>
    <x v="0"/>
    <x v="0"/>
    <x v="21"/>
    <x v="0"/>
    <x v="5"/>
    <x v="25"/>
    <x v="13"/>
    <n v="0"/>
    <n v="0"/>
    <n v="0"/>
    <n v="0"/>
    <n v="1"/>
    <n v="1"/>
    <n v="10000000"/>
    <n v="10000000"/>
  </r>
  <r>
    <x v="0"/>
    <x v="0"/>
    <x v="0"/>
    <x v="0"/>
    <x v="4"/>
    <x v="0"/>
    <x v="0"/>
    <x v="25"/>
    <x v="4"/>
    <n v="0"/>
    <n v="0"/>
    <n v="0"/>
    <n v="0"/>
    <n v="17"/>
    <n v="17"/>
    <n v="527587.94000000006"/>
    <n v="527587.94000000006"/>
  </r>
  <r>
    <x v="1"/>
    <x v="0"/>
    <x v="2"/>
    <x v="2"/>
    <x v="25"/>
    <x v="1"/>
    <x v="1"/>
    <x v="25"/>
    <x v="0"/>
    <n v="0"/>
    <n v="0"/>
    <n v="0"/>
    <n v="0"/>
    <m/>
    <m/>
    <m/>
    <m/>
  </r>
  <r>
    <x v="1"/>
    <x v="0"/>
    <x v="0"/>
    <x v="1"/>
    <x v="2"/>
    <x v="0"/>
    <x v="0"/>
    <x v="25"/>
    <x v="14"/>
    <n v="0"/>
    <n v="0"/>
    <n v="0"/>
    <n v="0"/>
    <n v="4"/>
    <n v="4"/>
    <n v="152899.5"/>
    <n v="152899.5"/>
  </r>
  <r>
    <x v="1"/>
    <x v="0"/>
    <x v="0"/>
    <x v="2"/>
    <x v="10"/>
    <x v="0"/>
    <x v="0"/>
    <x v="25"/>
    <x v="4"/>
    <n v="0"/>
    <n v="0"/>
    <n v="0"/>
    <n v="0"/>
    <n v="3"/>
    <n v="3"/>
    <n v="203158.45"/>
    <n v="203158.45"/>
  </r>
  <r>
    <x v="1"/>
    <x v="0"/>
    <x v="0"/>
    <x v="3"/>
    <x v="4"/>
    <x v="0"/>
    <x v="1"/>
    <x v="25"/>
    <x v="10"/>
    <n v="0"/>
    <n v="0"/>
    <n v="0"/>
    <n v="0"/>
    <n v="0"/>
    <n v="0"/>
    <n v="0"/>
    <n v="0"/>
  </r>
  <r>
    <x v="0"/>
    <x v="1"/>
    <x v="1"/>
    <x v="0"/>
    <x v="3"/>
    <x v="5"/>
    <x v="1"/>
    <x v="25"/>
    <x v="1"/>
    <n v="0"/>
    <n v="0"/>
    <n v="0"/>
    <n v="0"/>
    <n v="3"/>
    <n v="3"/>
    <n v="380544"/>
    <n v="380544"/>
  </r>
  <r>
    <x v="2"/>
    <x v="0"/>
    <x v="2"/>
    <x v="0"/>
    <x v="25"/>
    <x v="0"/>
    <x v="5"/>
    <x v="25"/>
    <x v="0"/>
    <n v="0"/>
    <n v="0"/>
    <n v="0"/>
    <n v="0"/>
    <m/>
    <m/>
    <m/>
    <m/>
  </r>
  <r>
    <x v="1"/>
    <x v="0"/>
    <x v="0"/>
    <x v="3"/>
    <x v="27"/>
    <x v="0"/>
    <x v="1"/>
    <x v="25"/>
    <x v="10"/>
    <n v="0"/>
    <n v="0"/>
    <n v="0"/>
    <n v="0"/>
    <n v="0"/>
    <n v="0"/>
    <n v="0"/>
    <n v="0"/>
  </r>
  <r>
    <x v="0"/>
    <x v="0"/>
    <x v="0"/>
    <x v="1"/>
    <x v="0"/>
    <x v="0"/>
    <x v="0"/>
    <x v="25"/>
    <x v="6"/>
    <n v="0"/>
    <n v="0"/>
    <n v="0"/>
    <n v="0"/>
    <n v="196"/>
    <n v="200"/>
    <n v="25129458.890000001"/>
    <n v="25295045.289999999"/>
  </r>
  <r>
    <x v="1"/>
    <x v="0"/>
    <x v="0"/>
    <x v="1"/>
    <x v="0"/>
    <x v="0"/>
    <x v="0"/>
    <x v="25"/>
    <x v="1"/>
    <n v="0"/>
    <n v="0"/>
    <n v="0"/>
    <n v="0"/>
    <n v="270"/>
    <n v="285"/>
    <n v="18150451.809999999"/>
    <n v="19337751.409999996"/>
  </r>
  <r>
    <x v="1"/>
    <x v="0"/>
    <x v="0"/>
    <x v="0"/>
    <x v="0"/>
    <x v="0"/>
    <x v="0"/>
    <x v="25"/>
    <x v="11"/>
    <n v="0"/>
    <n v="0"/>
    <n v="0"/>
    <n v="0"/>
    <n v="0"/>
    <n v="2"/>
    <n v="0"/>
    <n v="153843.45000000001"/>
  </r>
  <r>
    <x v="0"/>
    <x v="1"/>
    <x v="1"/>
    <x v="0"/>
    <x v="28"/>
    <x v="5"/>
    <x v="1"/>
    <x v="25"/>
    <x v="1"/>
    <n v="0"/>
    <n v="0"/>
    <n v="0"/>
    <n v="0"/>
    <n v="6"/>
    <n v="6"/>
    <n v="701680.04"/>
    <n v="701680.04"/>
  </r>
  <r>
    <x v="1"/>
    <x v="0"/>
    <x v="0"/>
    <x v="0"/>
    <x v="27"/>
    <x v="0"/>
    <x v="2"/>
    <x v="25"/>
    <x v="8"/>
    <n v="0"/>
    <n v="0"/>
    <n v="0"/>
    <n v="0"/>
    <n v="50"/>
    <n v="50"/>
    <n v="338472"/>
    <n v="338472"/>
  </r>
  <r>
    <x v="1"/>
    <x v="0"/>
    <x v="0"/>
    <x v="3"/>
    <x v="8"/>
    <x v="0"/>
    <x v="1"/>
    <x v="25"/>
    <x v="8"/>
    <n v="0"/>
    <n v="0"/>
    <n v="0"/>
    <n v="0"/>
    <n v="0"/>
    <n v="0"/>
    <n v="0"/>
    <n v="0"/>
  </r>
  <r>
    <x v="0"/>
    <x v="1"/>
    <x v="2"/>
    <x v="0"/>
    <x v="25"/>
    <x v="0"/>
    <x v="6"/>
    <x v="25"/>
    <x v="0"/>
    <n v="0"/>
    <n v="0"/>
    <n v="0"/>
    <n v="0"/>
    <m/>
    <m/>
    <m/>
    <m/>
  </r>
  <r>
    <x v="0"/>
    <x v="0"/>
    <x v="0"/>
    <x v="0"/>
    <x v="10"/>
    <x v="0"/>
    <x v="0"/>
    <x v="25"/>
    <x v="14"/>
    <n v="0"/>
    <n v="0"/>
    <n v="0"/>
    <n v="0"/>
    <n v="1"/>
    <n v="1"/>
    <n v="119000.05"/>
    <n v="119000.05"/>
  </r>
  <r>
    <x v="2"/>
    <x v="0"/>
    <x v="0"/>
    <x v="3"/>
    <x v="16"/>
    <x v="0"/>
    <x v="1"/>
    <x v="25"/>
    <x v="2"/>
    <n v="0"/>
    <n v="0"/>
    <n v="0"/>
    <n v="0"/>
    <n v="0"/>
    <n v="0"/>
    <n v="0"/>
    <n v="0"/>
  </r>
  <r>
    <x v="1"/>
    <x v="0"/>
    <x v="0"/>
    <x v="3"/>
    <x v="25"/>
    <x v="0"/>
    <x v="1"/>
    <x v="25"/>
    <x v="0"/>
    <n v="3657"/>
    <n v="0"/>
    <n v="0"/>
    <n v="0"/>
    <n v="0"/>
    <n v="0"/>
    <n v="0"/>
    <n v="0"/>
  </r>
  <r>
    <x v="0"/>
    <x v="0"/>
    <x v="1"/>
    <x v="3"/>
    <x v="11"/>
    <x v="0"/>
    <x v="1"/>
    <x v="25"/>
    <x v="6"/>
    <n v="0"/>
    <n v="0"/>
    <n v="0"/>
    <n v="0"/>
    <n v="0"/>
    <n v="0"/>
    <n v="0"/>
    <n v="0"/>
  </r>
  <r>
    <x v="2"/>
    <x v="0"/>
    <x v="0"/>
    <x v="3"/>
    <x v="4"/>
    <x v="0"/>
    <x v="1"/>
    <x v="25"/>
    <x v="4"/>
    <n v="0"/>
    <n v="0"/>
    <n v="0"/>
    <n v="0"/>
    <n v="0"/>
    <n v="0"/>
    <n v="0"/>
    <n v="0"/>
  </r>
  <r>
    <x v="1"/>
    <x v="0"/>
    <x v="1"/>
    <x v="1"/>
    <x v="11"/>
    <x v="1"/>
    <x v="1"/>
    <x v="25"/>
    <x v="6"/>
    <n v="0"/>
    <n v="0"/>
    <n v="0"/>
    <n v="0"/>
    <n v="24"/>
    <n v="24"/>
    <n v="1136198.9899999998"/>
    <n v="1136198.9899999998"/>
  </r>
  <r>
    <x v="1"/>
    <x v="0"/>
    <x v="0"/>
    <x v="1"/>
    <x v="0"/>
    <x v="0"/>
    <x v="0"/>
    <x v="25"/>
    <x v="11"/>
    <n v="0"/>
    <n v="0"/>
    <n v="0"/>
    <n v="0"/>
    <n v="1"/>
    <n v="16"/>
    <n v="27143.439999999999"/>
    <n v="1290576.5"/>
  </r>
  <r>
    <x v="1"/>
    <x v="0"/>
    <x v="0"/>
    <x v="1"/>
    <x v="2"/>
    <x v="0"/>
    <x v="2"/>
    <x v="25"/>
    <x v="17"/>
    <n v="0"/>
    <n v="0"/>
    <n v="0"/>
    <n v="0"/>
    <n v="2"/>
    <n v="2"/>
    <n v="66037.5"/>
    <n v="66037.5"/>
  </r>
  <r>
    <x v="1"/>
    <x v="0"/>
    <x v="0"/>
    <x v="2"/>
    <x v="10"/>
    <x v="0"/>
    <x v="0"/>
    <x v="25"/>
    <x v="15"/>
    <n v="0"/>
    <n v="0"/>
    <n v="0"/>
    <n v="0"/>
    <n v="44"/>
    <n v="44"/>
    <n v="6085764.8200000003"/>
    <n v="6085764.8200000003"/>
  </r>
  <r>
    <x v="1"/>
    <x v="0"/>
    <x v="0"/>
    <x v="2"/>
    <x v="2"/>
    <x v="0"/>
    <x v="0"/>
    <x v="25"/>
    <x v="1"/>
    <n v="0"/>
    <n v="0"/>
    <n v="0"/>
    <n v="0"/>
    <n v="0"/>
    <n v="0"/>
    <n v="0"/>
    <n v="0"/>
  </r>
  <r>
    <x v="1"/>
    <x v="0"/>
    <x v="0"/>
    <x v="1"/>
    <x v="11"/>
    <x v="0"/>
    <x v="0"/>
    <x v="25"/>
    <x v="2"/>
    <n v="0"/>
    <n v="0"/>
    <n v="0"/>
    <n v="0"/>
    <n v="12"/>
    <n v="16"/>
    <n v="3125796.62"/>
    <n v="3199648.62"/>
  </r>
  <r>
    <x v="0"/>
    <x v="0"/>
    <x v="0"/>
    <x v="2"/>
    <x v="2"/>
    <x v="0"/>
    <x v="2"/>
    <x v="25"/>
    <x v="2"/>
    <n v="0"/>
    <n v="0"/>
    <n v="0"/>
    <n v="0"/>
    <n v="39"/>
    <n v="39"/>
    <n v="2473522.02"/>
    <n v="2473522.02"/>
  </r>
  <r>
    <x v="2"/>
    <x v="0"/>
    <x v="0"/>
    <x v="1"/>
    <x v="1"/>
    <x v="0"/>
    <x v="0"/>
    <x v="25"/>
    <x v="11"/>
    <n v="0"/>
    <n v="0"/>
    <n v="0"/>
    <n v="0"/>
    <n v="6"/>
    <n v="6"/>
    <n v="594597.68999999994"/>
    <n v="594597.68999999994"/>
  </r>
  <r>
    <x v="1"/>
    <x v="0"/>
    <x v="2"/>
    <x v="1"/>
    <x v="25"/>
    <x v="2"/>
    <x v="1"/>
    <x v="25"/>
    <x v="0"/>
    <n v="0"/>
    <n v="0"/>
    <n v="0"/>
    <n v="0"/>
    <m/>
    <m/>
    <m/>
    <m/>
  </r>
  <r>
    <x v="0"/>
    <x v="0"/>
    <x v="0"/>
    <x v="3"/>
    <x v="4"/>
    <x v="0"/>
    <x v="1"/>
    <x v="25"/>
    <x v="1"/>
    <n v="0"/>
    <n v="0"/>
    <n v="0"/>
    <n v="0"/>
    <n v="0"/>
    <n v="0"/>
    <n v="0"/>
    <n v="0"/>
  </r>
  <r>
    <x v="0"/>
    <x v="1"/>
    <x v="1"/>
    <x v="3"/>
    <x v="31"/>
    <x v="0"/>
    <x v="1"/>
    <x v="25"/>
    <x v="16"/>
    <n v="0"/>
    <n v="0"/>
    <n v="0"/>
    <n v="0"/>
    <n v="0"/>
    <n v="0"/>
    <n v="0"/>
    <n v="0"/>
  </r>
  <r>
    <x v="2"/>
    <x v="0"/>
    <x v="0"/>
    <x v="1"/>
    <x v="2"/>
    <x v="0"/>
    <x v="0"/>
    <x v="25"/>
    <x v="4"/>
    <n v="0"/>
    <n v="0"/>
    <n v="0"/>
    <n v="0"/>
    <n v="8"/>
    <n v="8"/>
    <n v="396962.56000000006"/>
    <n v="396962.56000000006"/>
  </r>
  <r>
    <x v="1"/>
    <x v="0"/>
    <x v="0"/>
    <x v="1"/>
    <x v="9"/>
    <x v="0"/>
    <x v="0"/>
    <x v="25"/>
    <x v="1"/>
    <n v="0"/>
    <n v="0"/>
    <n v="0"/>
    <n v="0"/>
    <n v="11"/>
    <n v="11"/>
    <n v="198821.87"/>
    <n v="198821.87"/>
  </r>
  <r>
    <x v="0"/>
    <x v="0"/>
    <x v="0"/>
    <x v="1"/>
    <x v="16"/>
    <x v="0"/>
    <x v="0"/>
    <x v="25"/>
    <x v="6"/>
    <n v="0"/>
    <n v="0"/>
    <n v="0"/>
    <n v="0"/>
    <n v="7"/>
    <n v="7"/>
    <n v="824653.83000000007"/>
    <n v="824653.83000000007"/>
  </r>
  <r>
    <x v="0"/>
    <x v="1"/>
    <x v="1"/>
    <x v="0"/>
    <x v="3"/>
    <x v="5"/>
    <x v="1"/>
    <x v="25"/>
    <x v="9"/>
    <n v="0"/>
    <n v="0"/>
    <n v="0"/>
    <n v="0"/>
    <n v="3"/>
    <n v="3"/>
    <n v="363108.8"/>
    <n v="363108.8"/>
  </r>
  <r>
    <x v="1"/>
    <x v="0"/>
    <x v="0"/>
    <x v="1"/>
    <x v="0"/>
    <x v="0"/>
    <x v="0"/>
    <x v="25"/>
    <x v="6"/>
    <n v="0"/>
    <n v="0"/>
    <n v="0"/>
    <n v="0"/>
    <n v="31"/>
    <n v="47"/>
    <n v="2443067.7199999997"/>
    <n v="3934992.4700000007"/>
  </r>
  <r>
    <x v="2"/>
    <x v="0"/>
    <x v="1"/>
    <x v="3"/>
    <x v="13"/>
    <x v="0"/>
    <x v="1"/>
    <x v="25"/>
    <x v="6"/>
    <n v="0"/>
    <n v="0"/>
    <n v="0"/>
    <n v="0"/>
    <n v="0"/>
    <n v="0"/>
    <n v="0"/>
    <n v="0"/>
  </r>
  <r>
    <x v="0"/>
    <x v="1"/>
    <x v="2"/>
    <x v="0"/>
    <x v="25"/>
    <x v="0"/>
    <x v="0"/>
    <x v="25"/>
    <x v="0"/>
    <n v="0"/>
    <n v="0"/>
    <n v="0"/>
    <n v="0"/>
    <m/>
    <m/>
    <m/>
    <m/>
  </r>
  <r>
    <x v="2"/>
    <x v="0"/>
    <x v="1"/>
    <x v="0"/>
    <x v="15"/>
    <x v="5"/>
    <x v="1"/>
    <x v="25"/>
    <x v="15"/>
    <n v="0"/>
    <n v="0"/>
    <n v="0"/>
    <n v="0"/>
    <n v="1"/>
    <n v="1"/>
    <n v="100000"/>
    <n v="100000"/>
  </r>
  <r>
    <x v="2"/>
    <x v="0"/>
    <x v="0"/>
    <x v="1"/>
    <x v="0"/>
    <x v="0"/>
    <x v="0"/>
    <x v="25"/>
    <x v="6"/>
    <n v="0"/>
    <n v="0"/>
    <n v="0"/>
    <n v="0"/>
    <n v="56"/>
    <n v="56"/>
    <n v="3936227.0499999993"/>
    <n v="3936227.0499999993"/>
  </r>
  <r>
    <x v="2"/>
    <x v="0"/>
    <x v="0"/>
    <x v="1"/>
    <x v="10"/>
    <x v="0"/>
    <x v="0"/>
    <x v="25"/>
    <x v="7"/>
    <n v="0"/>
    <n v="0"/>
    <n v="0"/>
    <n v="0"/>
    <n v="5"/>
    <n v="5"/>
    <n v="128893.72"/>
    <n v="128893.72"/>
  </r>
  <r>
    <x v="1"/>
    <x v="0"/>
    <x v="1"/>
    <x v="1"/>
    <x v="6"/>
    <x v="1"/>
    <x v="1"/>
    <x v="25"/>
    <x v="6"/>
    <n v="0"/>
    <n v="0"/>
    <n v="0"/>
    <n v="0"/>
    <n v="5"/>
    <n v="5"/>
    <n v="48400"/>
    <n v="48400"/>
  </r>
  <r>
    <x v="0"/>
    <x v="0"/>
    <x v="1"/>
    <x v="0"/>
    <x v="4"/>
    <x v="1"/>
    <x v="1"/>
    <x v="25"/>
    <x v="6"/>
    <n v="0"/>
    <n v="0"/>
    <n v="0"/>
    <n v="0"/>
    <n v="0"/>
    <n v="0"/>
    <n v="0"/>
    <n v="0"/>
  </r>
  <r>
    <x v="2"/>
    <x v="0"/>
    <x v="0"/>
    <x v="3"/>
    <x v="3"/>
    <x v="0"/>
    <x v="1"/>
    <x v="25"/>
    <x v="11"/>
    <n v="0"/>
    <n v="0"/>
    <n v="0"/>
    <n v="0"/>
    <n v="0"/>
    <n v="0"/>
    <n v="0"/>
    <n v="0"/>
  </r>
  <r>
    <x v="2"/>
    <x v="0"/>
    <x v="2"/>
    <x v="1"/>
    <x v="25"/>
    <x v="7"/>
    <x v="1"/>
    <x v="25"/>
    <x v="0"/>
    <n v="0"/>
    <n v="0"/>
    <n v="0"/>
    <n v="0"/>
    <m/>
    <m/>
    <m/>
    <m/>
  </r>
  <r>
    <x v="2"/>
    <x v="0"/>
    <x v="0"/>
    <x v="1"/>
    <x v="9"/>
    <x v="0"/>
    <x v="0"/>
    <x v="25"/>
    <x v="13"/>
    <n v="0"/>
    <n v="0"/>
    <n v="0"/>
    <n v="0"/>
    <n v="30"/>
    <n v="30"/>
    <n v="846650.82000000007"/>
    <n v="846650.82000000007"/>
  </r>
  <r>
    <x v="1"/>
    <x v="0"/>
    <x v="0"/>
    <x v="1"/>
    <x v="11"/>
    <x v="0"/>
    <x v="0"/>
    <x v="25"/>
    <x v="7"/>
    <n v="0"/>
    <n v="0"/>
    <n v="0"/>
    <n v="0"/>
    <n v="14"/>
    <n v="14"/>
    <n v="7483635.54"/>
    <n v="7483635.54"/>
  </r>
  <r>
    <x v="1"/>
    <x v="0"/>
    <x v="0"/>
    <x v="3"/>
    <x v="18"/>
    <x v="0"/>
    <x v="1"/>
    <x v="25"/>
    <x v="14"/>
    <n v="0"/>
    <n v="0"/>
    <n v="0"/>
    <n v="0"/>
    <n v="0"/>
    <n v="0"/>
    <n v="0"/>
    <n v="0"/>
  </r>
  <r>
    <x v="2"/>
    <x v="0"/>
    <x v="0"/>
    <x v="1"/>
    <x v="11"/>
    <x v="0"/>
    <x v="0"/>
    <x v="25"/>
    <x v="14"/>
    <n v="0"/>
    <n v="0"/>
    <n v="0"/>
    <n v="0"/>
    <n v="16"/>
    <n v="16"/>
    <n v="5161860.42"/>
    <n v="5161860.42"/>
  </r>
  <r>
    <x v="0"/>
    <x v="0"/>
    <x v="0"/>
    <x v="1"/>
    <x v="4"/>
    <x v="0"/>
    <x v="0"/>
    <x v="25"/>
    <x v="1"/>
    <n v="0"/>
    <n v="0"/>
    <n v="0"/>
    <n v="0"/>
    <n v="17"/>
    <n v="17"/>
    <n v="1144400.49"/>
    <n v="1144400.49"/>
  </r>
  <r>
    <x v="2"/>
    <x v="0"/>
    <x v="0"/>
    <x v="3"/>
    <x v="2"/>
    <x v="0"/>
    <x v="1"/>
    <x v="25"/>
    <x v="10"/>
    <n v="0"/>
    <n v="0"/>
    <n v="0"/>
    <n v="0"/>
    <n v="0"/>
    <n v="0"/>
    <n v="0"/>
    <n v="0"/>
  </r>
  <r>
    <x v="1"/>
    <x v="0"/>
    <x v="0"/>
    <x v="1"/>
    <x v="5"/>
    <x v="0"/>
    <x v="2"/>
    <x v="25"/>
    <x v="10"/>
    <n v="0"/>
    <n v="0"/>
    <n v="0"/>
    <n v="0"/>
    <n v="6"/>
    <n v="6"/>
    <n v="265665.55"/>
    <n v="265665.55"/>
  </r>
  <r>
    <x v="2"/>
    <x v="0"/>
    <x v="0"/>
    <x v="1"/>
    <x v="0"/>
    <x v="0"/>
    <x v="0"/>
    <x v="25"/>
    <x v="14"/>
    <n v="0"/>
    <n v="0"/>
    <n v="0"/>
    <n v="0"/>
    <n v="26"/>
    <n v="26"/>
    <n v="4396738.91"/>
    <n v="4396738.91"/>
  </r>
  <r>
    <x v="1"/>
    <x v="0"/>
    <x v="0"/>
    <x v="1"/>
    <x v="9"/>
    <x v="0"/>
    <x v="2"/>
    <x v="25"/>
    <x v="8"/>
    <n v="0"/>
    <n v="0"/>
    <n v="0"/>
    <n v="0"/>
    <n v="3"/>
    <n v="3"/>
    <n v="126256.39"/>
    <n v="126256.39"/>
  </r>
  <r>
    <x v="2"/>
    <x v="0"/>
    <x v="0"/>
    <x v="1"/>
    <x v="8"/>
    <x v="0"/>
    <x v="3"/>
    <x v="25"/>
    <x v="4"/>
    <n v="0"/>
    <n v="0"/>
    <n v="0"/>
    <n v="0"/>
    <n v="1"/>
    <n v="1"/>
    <n v="12604.36"/>
    <n v="12604.36"/>
  </r>
  <r>
    <x v="2"/>
    <x v="0"/>
    <x v="1"/>
    <x v="1"/>
    <x v="8"/>
    <x v="1"/>
    <x v="1"/>
    <x v="25"/>
    <x v="16"/>
    <n v="0"/>
    <n v="0"/>
    <n v="0"/>
    <n v="0"/>
    <n v="1"/>
    <n v="1"/>
    <n v="10800"/>
    <n v="10800"/>
  </r>
  <r>
    <x v="1"/>
    <x v="0"/>
    <x v="0"/>
    <x v="1"/>
    <x v="12"/>
    <x v="0"/>
    <x v="0"/>
    <x v="25"/>
    <x v="2"/>
    <n v="0"/>
    <n v="0"/>
    <n v="0"/>
    <n v="0"/>
    <n v="1"/>
    <n v="1"/>
    <n v="490000"/>
    <n v="490000"/>
  </r>
  <r>
    <x v="1"/>
    <x v="0"/>
    <x v="0"/>
    <x v="0"/>
    <x v="1"/>
    <x v="0"/>
    <x v="0"/>
    <x v="25"/>
    <x v="1"/>
    <n v="0"/>
    <n v="0"/>
    <n v="0"/>
    <n v="0"/>
    <n v="6"/>
    <n v="6"/>
    <n v="215455.47999999998"/>
    <n v="215455.47999999998"/>
  </r>
  <r>
    <x v="0"/>
    <x v="1"/>
    <x v="2"/>
    <x v="0"/>
    <x v="25"/>
    <x v="5"/>
    <x v="1"/>
    <x v="25"/>
    <x v="0"/>
    <n v="0"/>
    <n v="0"/>
    <n v="0"/>
    <n v="0"/>
    <m/>
    <m/>
    <m/>
    <m/>
  </r>
  <r>
    <x v="2"/>
    <x v="0"/>
    <x v="1"/>
    <x v="0"/>
    <x v="16"/>
    <x v="5"/>
    <x v="1"/>
    <x v="25"/>
    <x v="1"/>
    <n v="0"/>
    <n v="0"/>
    <n v="0"/>
    <n v="0"/>
    <n v="2"/>
    <n v="2"/>
    <n v="179720"/>
    <n v="179720"/>
  </r>
  <r>
    <x v="0"/>
    <x v="1"/>
    <x v="1"/>
    <x v="0"/>
    <x v="6"/>
    <x v="5"/>
    <x v="1"/>
    <x v="25"/>
    <x v="2"/>
    <n v="0"/>
    <n v="0"/>
    <n v="0"/>
    <n v="0"/>
    <n v="2"/>
    <n v="2"/>
    <n v="7000"/>
    <n v="7000"/>
  </r>
  <r>
    <x v="1"/>
    <x v="0"/>
    <x v="0"/>
    <x v="1"/>
    <x v="22"/>
    <x v="0"/>
    <x v="0"/>
    <x v="25"/>
    <x v="4"/>
    <n v="0"/>
    <n v="0"/>
    <n v="0"/>
    <n v="0"/>
    <n v="53"/>
    <n v="53"/>
    <n v="365717.35"/>
    <n v="365717.35"/>
  </r>
  <r>
    <x v="2"/>
    <x v="0"/>
    <x v="0"/>
    <x v="3"/>
    <x v="9"/>
    <x v="0"/>
    <x v="1"/>
    <x v="25"/>
    <x v="6"/>
    <n v="0"/>
    <n v="0"/>
    <n v="0"/>
    <n v="0"/>
    <n v="0"/>
    <n v="0"/>
    <n v="0"/>
    <n v="0"/>
  </r>
  <r>
    <x v="1"/>
    <x v="0"/>
    <x v="0"/>
    <x v="1"/>
    <x v="12"/>
    <x v="0"/>
    <x v="2"/>
    <x v="25"/>
    <x v="2"/>
    <n v="0"/>
    <n v="0"/>
    <n v="0"/>
    <n v="0"/>
    <n v="8"/>
    <n v="8"/>
    <n v="28200"/>
    <n v="28200"/>
  </r>
  <r>
    <x v="1"/>
    <x v="0"/>
    <x v="0"/>
    <x v="3"/>
    <x v="7"/>
    <x v="0"/>
    <x v="1"/>
    <x v="25"/>
    <x v="10"/>
    <n v="0"/>
    <n v="0"/>
    <n v="0"/>
    <n v="0"/>
    <n v="0"/>
    <n v="0"/>
    <n v="0"/>
    <n v="0"/>
  </r>
  <r>
    <x v="1"/>
    <x v="0"/>
    <x v="0"/>
    <x v="1"/>
    <x v="4"/>
    <x v="0"/>
    <x v="0"/>
    <x v="25"/>
    <x v="15"/>
    <n v="0"/>
    <n v="0"/>
    <n v="0"/>
    <n v="0"/>
    <n v="7"/>
    <n v="7"/>
    <n v="304503.28000000003"/>
    <n v="304503.28000000003"/>
  </r>
  <r>
    <x v="1"/>
    <x v="0"/>
    <x v="0"/>
    <x v="1"/>
    <x v="16"/>
    <x v="0"/>
    <x v="0"/>
    <x v="25"/>
    <x v="4"/>
    <n v="0"/>
    <n v="0"/>
    <n v="0"/>
    <n v="0"/>
    <n v="31"/>
    <n v="31"/>
    <n v="916929.71"/>
    <n v="916929.71"/>
  </r>
  <r>
    <x v="2"/>
    <x v="0"/>
    <x v="1"/>
    <x v="0"/>
    <x v="16"/>
    <x v="5"/>
    <x v="1"/>
    <x v="25"/>
    <x v="6"/>
    <n v="0"/>
    <n v="0"/>
    <n v="0"/>
    <n v="0"/>
    <n v="1"/>
    <n v="1"/>
    <n v="90000"/>
    <n v="90000"/>
  </r>
  <r>
    <x v="0"/>
    <x v="0"/>
    <x v="0"/>
    <x v="1"/>
    <x v="11"/>
    <x v="0"/>
    <x v="0"/>
    <x v="25"/>
    <x v="1"/>
    <n v="0"/>
    <n v="0"/>
    <n v="0"/>
    <n v="0"/>
    <n v="83"/>
    <n v="83"/>
    <n v="4938683.97"/>
    <n v="4938683.97"/>
  </r>
  <r>
    <x v="2"/>
    <x v="0"/>
    <x v="0"/>
    <x v="3"/>
    <x v="2"/>
    <x v="0"/>
    <x v="1"/>
    <x v="25"/>
    <x v="12"/>
    <n v="0"/>
    <n v="0"/>
    <n v="0"/>
    <n v="0"/>
    <n v="0"/>
    <n v="0"/>
    <n v="0"/>
    <n v="0"/>
  </r>
  <r>
    <x v="1"/>
    <x v="0"/>
    <x v="0"/>
    <x v="0"/>
    <x v="19"/>
    <x v="0"/>
    <x v="0"/>
    <x v="25"/>
    <x v="2"/>
    <n v="0"/>
    <n v="0"/>
    <n v="0"/>
    <n v="0"/>
    <n v="2"/>
    <n v="2"/>
    <n v="625"/>
    <n v="625"/>
  </r>
  <r>
    <x v="0"/>
    <x v="1"/>
    <x v="1"/>
    <x v="0"/>
    <x v="1"/>
    <x v="5"/>
    <x v="1"/>
    <x v="25"/>
    <x v="16"/>
    <n v="0"/>
    <n v="0"/>
    <n v="0"/>
    <n v="0"/>
    <n v="1"/>
    <n v="1"/>
    <n v="6000"/>
    <n v="6000"/>
  </r>
  <r>
    <x v="1"/>
    <x v="0"/>
    <x v="0"/>
    <x v="0"/>
    <x v="0"/>
    <x v="0"/>
    <x v="0"/>
    <x v="25"/>
    <x v="4"/>
    <n v="0"/>
    <n v="0"/>
    <n v="0"/>
    <n v="0"/>
    <n v="5"/>
    <n v="12"/>
    <n v="1086929.6300000001"/>
    <n v="1803644.36"/>
  </r>
  <r>
    <x v="1"/>
    <x v="0"/>
    <x v="2"/>
    <x v="1"/>
    <x v="25"/>
    <x v="0"/>
    <x v="2"/>
    <x v="13"/>
    <x v="0"/>
    <n v="0"/>
    <n v="0"/>
    <n v="0"/>
    <n v="0"/>
    <m/>
    <m/>
    <m/>
    <m/>
  </r>
  <r>
    <x v="2"/>
    <x v="0"/>
    <x v="2"/>
    <x v="0"/>
    <x v="25"/>
    <x v="0"/>
    <x v="2"/>
    <x v="13"/>
    <x v="0"/>
    <n v="0"/>
    <n v="0"/>
    <n v="0"/>
    <n v="0"/>
    <m/>
    <m/>
    <m/>
    <m/>
  </r>
  <r>
    <x v="0"/>
    <x v="0"/>
    <x v="2"/>
    <x v="1"/>
    <x v="25"/>
    <x v="0"/>
    <x v="2"/>
    <x v="13"/>
    <x v="0"/>
    <n v="0"/>
    <n v="0"/>
    <n v="0"/>
    <n v="0"/>
    <m/>
    <m/>
    <m/>
    <m/>
  </r>
  <r>
    <x v="0"/>
    <x v="0"/>
    <x v="0"/>
    <x v="1"/>
    <x v="2"/>
    <x v="0"/>
    <x v="2"/>
    <x v="20"/>
    <x v="17"/>
    <n v="0"/>
    <n v="0"/>
    <n v="0"/>
    <n v="0"/>
    <n v="0"/>
    <n v="0"/>
    <n v="0"/>
    <n v="0"/>
  </r>
  <r>
    <x v="0"/>
    <x v="0"/>
    <x v="0"/>
    <x v="3"/>
    <x v="25"/>
    <x v="0"/>
    <x v="1"/>
    <x v="4"/>
    <x v="0"/>
    <n v="2743"/>
    <n v="0"/>
    <n v="0"/>
    <n v="0"/>
    <n v="0"/>
    <n v="0"/>
    <n v="0"/>
    <n v="0"/>
  </r>
  <r>
    <x v="2"/>
    <x v="0"/>
    <x v="0"/>
    <x v="3"/>
    <x v="25"/>
    <x v="0"/>
    <x v="1"/>
    <x v="5"/>
    <x v="0"/>
    <n v="2701"/>
    <n v="0"/>
    <n v="0"/>
    <n v="0"/>
    <n v="0"/>
    <n v="0"/>
    <n v="0"/>
    <n v="0"/>
  </r>
  <r>
    <x v="1"/>
    <x v="0"/>
    <x v="1"/>
    <x v="3"/>
    <x v="25"/>
    <x v="0"/>
    <x v="1"/>
    <x v="21"/>
    <x v="0"/>
    <n v="637"/>
    <n v="0"/>
    <n v="0"/>
    <n v="0"/>
    <n v="0"/>
    <n v="0"/>
    <n v="0"/>
    <n v="0"/>
  </r>
  <r>
    <x v="0"/>
    <x v="0"/>
    <x v="0"/>
    <x v="3"/>
    <x v="25"/>
    <x v="0"/>
    <x v="1"/>
    <x v="10"/>
    <x v="0"/>
    <n v="2056"/>
    <n v="0"/>
    <n v="0"/>
    <n v="0"/>
    <n v="0"/>
    <n v="0"/>
    <n v="0"/>
    <n v="0"/>
  </r>
  <r>
    <x v="0"/>
    <x v="0"/>
    <x v="2"/>
    <x v="0"/>
    <x v="25"/>
    <x v="1"/>
    <x v="1"/>
    <x v="13"/>
    <x v="0"/>
    <n v="0"/>
    <n v="0"/>
    <n v="0"/>
    <n v="0"/>
    <m/>
    <m/>
    <m/>
    <m/>
  </r>
  <r>
    <x v="0"/>
    <x v="1"/>
    <x v="0"/>
    <x v="0"/>
    <x v="21"/>
    <x v="0"/>
    <x v="2"/>
    <x v="2"/>
    <x v="12"/>
    <n v="0"/>
    <n v="0"/>
    <n v="0"/>
    <n v="0"/>
    <n v="1"/>
    <n v="1"/>
    <n v="48218.48"/>
    <n v="48218.48"/>
  </r>
  <r>
    <x v="2"/>
    <x v="0"/>
    <x v="0"/>
    <x v="1"/>
    <x v="0"/>
    <x v="0"/>
    <x v="0"/>
    <x v="9"/>
    <x v="12"/>
    <n v="0"/>
    <n v="0"/>
    <n v="0"/>
    <n v="0"/>
    <n v="11"/>
    <n v="11"/>
    <n v="1019404.65"/>
    <n v="1019404.65"/>
  </r>
  <r>
    <x v="1"/>
    <x v="0"/>
    <x v="0"/>
    <x v="3"/>
    <x v="25"/>
    <x v="0"/>
    <x v="1"/>
    <x v="5"/>
    <x v="0"/>
    <n v="3349"/>
    <n v="0"/>
    <n v="0"/>
    <n v="0"/>
    <n v="0"/>
    <n v="0"/>
    <n v="0"/>
    <n v="0"/>
  </r>
  <r>
    <x v="1"/>
    <x v="0"/>
    <x v="0"/>
    <x v="1"/>
    <x v="4"/>
    <x v="0"/>
    <x v="0"/>
    <x v="12"/>
    <x v="6"/>
    <n v="0"/>
    <n v="0"/>
    <n v="0"/>
    <n v="0"/>
    <n v="116"/>
    <n v="116"/>
    <n v="5430152.6899999995"/>
    <n v="5430152.6899999995"/>
  </r>
  <r>
    <x v="0"/>
    <x v="0"/>
    <x v="2"/>
    <x v="0"/>
    <x v="25"/>
    <x v="0"/>
    <x v="2"/>
    <x v="13"/>
    <x v="0"/>
    <n v="0"/>
    <n v="0"/>
    <n v="0"/>
    <n v="0"/>
    <m/>
    <m/>
    <m/>
    <m/>
  </r>
  <r>
    <x v="0"/>
    <x v="1"/>
    <x v="2"/>
    <x v="0"/>
    <x v="25"/>
    <x v="0"/>
    <x v="0"/>
    <x v="13"/>
    <x v="0"/>
    <n v="0"/>
    <n v="0"/>
    <n v="0"/>
    <n v="0"/>
    <m/>
    <m/>
    <m/>
    <m/>
  </r>
  <r>
    <x v="1"/>
    <x v="0"/>
    <x v="0"/>
    <x v="0"/>
    <x v="2"/>
    <x v="0"/>
    <x v="0"/>
    <x v="6"/>
    <x v="3"/>
    <n v="0"/>
    <n v="0"/>
    <n v="0"/>
    <n v="0"/>
    <n v="1"/>
    <n v="1"/>
    <n v="19500"/>
    <n v="19500"/>
  </r>
  <r>
    <x v="2"/>
    <x v="0"/>
    <x v="0"/>
    <x v="3"/>
    <x v="9"/>
    <x v="0"/>
    <x v="1"/>
    <x v="5"/>
    <x v="4"/>
    <n v="0"/>
    <n v="0"/>
    <n v="0"/>
    <n v="0"/>
    <n v="0"/>
    <n v="0"/>
    <n v="0"/>
    <n v="0"/>
  </r>
  <r>
    <x v="1"/>
    <x v="0"/>
    <x v="0"/>
    <x v="0"/>
    <x v="0"/>
    <x v="0"/>
    <x v="0"/>
    <x v="3"/>
    <x v="11"/>
    <n v="0"/>
    <n v="0"/>
    <n v="0"/>
    <n v="0"/>
    <n v="0"/>
    <n v="2"/>
    <n v="0"/>
    <n v="153843.45000000001"/>
  </r>
  <r>
    <x v="0"/>
    <x v="0"/>
    <x v="2"/>
    <x v="1"/>
    <x v="25"/>
    <x v="4"/>
    <x v="1"/>
    <x v="13"/>
    <x v="0"/>
    <n v="0"/>
    <n v="0"/>
    <n v="0"/>
    <n v="0"/>
    <m/>
    <m/>
    <m/>
    <m/>
  </r>
  <r>
    <x v="0"/>
    <x v="0"/>
    <x v="0"/>
    <x v="1"/>
    <x v="2"/>
    <x v="0"/>
    <x v="2"/>
    <x v="5"/>
    <x v="4"/>
    <n v="0"/>
    <n v="0"/>
    <n v="0"/>
    <n v="0"/>
    <n v="1"/>
    <n v="1"/>
    <n v="13500"/>
    <n v="13500"/>
  </r>
  <r>
    <x v="0"/>
    <x v="0"/>
    <x v="2"/>
    <x v="2"/>
    <x v="25"/>
    <x v="0"/>
    <x v="2"/>
    <x v="13"/>
    <x v="0"/>
    <n v="0"/>
    <n v="0"/>
    <n v="0"/>
    <n v="0"/>
    <m/>
    <m/>
    <m/>
    <m/>
  </r>
  <r>
    <x v="2"/>
    <x v="0"/>
    <x v="1"/>
    <x v="1"/>
    <x v="8"/>
    <x v="1"/>
    <x v="1"/>
    <x v="19"/>
    <x v="6"/>
    <n v="0"/>
    <n v="0"/>
    <n v="0"/>
    <n v="0"/>
    <n v="9"/>
    <n v="9"/>
    <n v="55345.32"/>
    <n v="55345.32"/>
  </r>
  <r>
    <x v="0"/>
    <x v="1"/>
    <x v="1"/>
    <x v="0"/>
    <x v="8"/>
    <x v="5"/>
    <x v="1"/>
    <x v="21"/>
    <x v="5"/>
    <n v="0"/>
    <n v="0"/>
    <n v="0"/>
    <n v="0"/>
    <n v="3"/>
    <n v="3"/>
    <n v="157532.04"/>
    <n v="157532.04"/>
  </r>
  <r>
    <x v="0"/>
    <x v="0"/>
    <x v="0"/>
    <x v="1"/>
    <x v="9"/>
    <x v="0"/>
    <x v="0"/>
    <x v="4"/>
    <x v="2"/>
    <n v="0"/>
    <n v="0"/>
    <n v="0"/>
    <n v="0"/>
    <n v="53"/>
    <n v="53"/>
    <n v="1915377.48"/>
    <n v="1915377.48"/>
  </r>
  <r>
    <x v="2"/>
    <x v="0"/>
    <x v="0"/>
    <x v="1"/>
    <x v="9"/>
    <x v="0"/>
    <x v="0"/>
    <x v="4"/>
    <x v="2"/>
    <n v="0"/>
    <n v="0"/>
    <n v="0"/>
    <n v="0"/>
    <n v="7"/>
    <n v="7"/>
    <n v="17205"/>
    <n v="17205"/>
  </r>
  <r>
    <x v="2"/>
    <x v="0"/>
    <x v="0"/>
    <x v="1"/>
    <x v="0"/>
    <x v="0"/>
    <x v="0"/>
    <x v="6"/>
    <x v="3"/>
    <n v="0"/>
    <n v="0"/>
    <n v="0"/>
    <n v="0"/>
    <n v="2"/>
    <n v="2"/>
    <n v="99111.16"/>
    <n v="99111.16"/>
  </r>
  <r>
    <x v="1"/>
    <x v="0"/>
    <x v="0"/>
    <x v="1"/>
    <x v="4"/>
    <x v="0"/>
    <x v="0"/>
    <x v="5"/>
    <x v="1"/>
    <n v="0"/>
    <n v="0"/>
    <n v="0"/>
    <n v="0"/>
    <n v="2"/>
    <n v="2"/>
    <n v="21864.32"/>
    <n v="21864.32"/>
  </r>
  <r>
    <x v="1"/>
    <x v="0"/>
    <x v="0"/>
    <x v="1"/>
    <x v="5"/>
    <x v="0"/>
    <x v="2"/>
    <x v="3"/>
    <x v="11"/>
    <n v="0"/>
    <n v="0"/>
    <n v="0"/>
    <n v="0"/>
    <n v="0"/>
    <n v="0"/>
    <n v="0"/>
    <n v="0"/>
  </r>
  <r>
    <x v="0"/>
    <x v="1"/>
    <x v="1"/>
    <x v="0"/>
    <x v="9"/>
    <x v="5"/>
    <x v="1"/>
    <x v="21"/>
    <x v="5"/>
    <n v="0"/>
    <n v="0"/>
    <n v="0"/>
    <n v="0"/>
    <n v="0"/>
    <n v="0"/>
    <n v="0"/>
    <n v="0"/>
  </r>
  <r>
    <x v="1"/>
    <x v="0"/>
    <x v="1"/>
    <x v="1"/>
    <x v="11"/>
    <x v="1"/>
    <x v="1"/>
    <x v="21"/>
    <x v="6"/>
    <n v="0"/>
    <n v="0"/>
    <n v="0"/>
    <n v="0"/>
    <n v="9"/>
    <n v="9"/>
    <n v="662572.62"/>
    <n v="662572.62"/>
  </r>
  <r>
    <x v="2"/>
    <x v="0"/>
    <x v="0"/>
    <x v="1"/>
    <x v="4"/>
    <x v="0"/>
    <x v="0"/>
    <x v="12"/>
    <x v="10"/>
    <n v="0"/>
    <n v="0"/>
    <n v="0"/>
    <n v="0"/>
    <n v="4"/>
    <n v="4"/>
    <n v="308916.75"/>
    <n v="308916.75"/>
  </r>
  <r>
    <x v="2"/>
    <x v="0"/>
    <x v="0"/>
    <x v="1"/>
    <x v="2"/>
    <x v="0"/>
    <x v="0"/>
    <x v="8"/>
    <x v="4"/>
    <n v="0"/>
    <n v="0"/>
    <n v="0"/>
    <n v="0"/>
    <n v="0"/>
    <n v="0"/>
    <n v="0"/>
    <n v="0"/>
  </r>
  <r>
    <x v="0"/>
    <x v="0"/>
    <x v="2"/>
    <x v="1"/>
    <x v="25"/>
    <x v="1"/>
    <x v="1"/>
    <x v="13"/>
    <x v="0"/>
    <n v="0"/>
    <n v="0"/>
    <n v="0"/>
    <n v="0"/>
    <m/>
    <m/>
    <m/>
    <m/>
  </r>
  <r>
    <x v="1"/>
    <x v="0"/>
    <x v="0"/>
    <x v="3"/>
    <x v="26"/>
    <x v="0"/>
    <x v="1"/>
    <x v="4"/>
    <x v="2"/>
    <n v="0"/>
    <n v="0"/>
    <n v="0"/>
    <n v="0"/>
    <n v="0"/>
    <n v="0"/>
    <n v="0"/>
    <n v="0"/>
  </r>
  <r>
    <x v="2"/>
    <x v="0"/>
    <x v="0"/>
    <x v="1"/>
    <x v="1"/>
    <x v="0"/>
    <x v="0"/>
    <x v="0"/>
    <x v="10"/>
    <n v="0"/>
    <n v="0"/>
    <n v="0"/>
    <n v="0"/>
    <n v="3"/>
    <n v="3"/>
    <n v="706666.4"/>
    <n v="706666.4"/>
  </r>
  <r>
    <x v="1"/>
    <x v="0"/>
    <x v="0"/>
    <x v="3"/>
    <x v="17"/>
    <x v="0"/>
    <x v="1"/>
    <x v="4"/>
    <x v="2"/>
    <n v="0"/>
    <n v="0"/>
    <n v="0"/>
    <n v="0"/>
    <n v="0"/>
    <n v="0"/>
    <n v="0"/>
    <n v="0"/>
  </r>
  <r>
    <x v="0"/>
    <x v="0"/>
    <x v="0"/>
    <x v="1"/>
    <x v="11"/>
    <x v="0"/>
    <x v="0"/>
    <x v="10"/>
    <x v="1"/>
    <n v="0"/>
    <n v="0"/>
    <n v="0"/>
    <n v="0"/>
    <n v="52"/>
    <n v="52"/>
    <n v="3605084.4899999998"/>
    <n v="3605084.4899999998"/>
  </r>
  <r>
    <x v="2"/>
    <x v="0"/>
    <x v="0"/>
    <x v="1"/>
    <x v="0"/>
    <x v="0"/>
    <x v="0"/>
    <x v="5"/>
    <x v="4"/>
    <n v="0"/>
    <n v="0"/>
    <n v="0"/>
    <n v="0"/>
    <n v="36"/>
    <n v="36"/>
    <n v="5142434.34"/>
    <n v="5142434.34"/>
  </r>
  <r>
    <x v="0"/>
    <x v="0"/>
    <x v="0"/>
    <x v="0"/>
    <x v="2"/>
    <x v="0"/>
    <x v="2"/>
    <x v="3"/>
    <x v="11"/>
    <n v="0"/>
    <n v="0"/>
    <n v="0"/>
    <n v="0"/>
    <n v="2"/>
    <n v="2"/>
    <n v="25689.11"/>
    <n v="25689.11"/>
  </r>
  <r>
    <x v="2"/>
    <x v="0"/>
    <x v="0"/>
    <x v="1"/>
    <x v="9"/>
    <x v="0"/>
    <x v="0"/>
    <x v="10"/>
    <x v="1"/>
    <n v="0"/>
    <n v="0"/>
    <n v="0"/>
    <n v="0"/>
    <n v="2"/>
    <n v="2"/>
    <n v="154989.12"/>
    <n v="154989.12"/>
  </r>
  <r>
    <x v="2"/>
    <x v="0"/>
    <x v="0"/>
    <x v="1"/>
    <x v="2"/>
    <x v="0"/>
    <x v="2"/>
    <x v="20"/>
    <x v="17"/>
    <n v="0"/>
    <n v="0"/>
    <n v="0"/>
    <n v="0"/>
    <n v="7"/>
    <n v="7"/>
    <n v="3000"/>
    <n v="3000"/>
  </r>
  <r>
    <x v="0"/>
    <x v="0"/>
    <x v="0"/>
    <x v="1"/>
    <x v="9"/>
    <x v="0"/>
    <x v="0"/>
    <x v="3"/>
    <x v="11"/>
    <n v="0"/>
    <n v="0"/>
    <n v="0"/>
    <n v="0"/>
    <n v="16"/>
    <n v="16"/>
    <n v="235892.97999999998"/>
    <n v="235892.97999999998"/>
  </r>
  <r>
    <x v="1"/>
    <x v="0"/>
    <x v="0"/>
    <x v="1"/>
    <x v="9"/>
    <x v="0"/>
    <x v="0"/>
    <x v="4"/>
    <x v="6"/>
    <n v="0"/>
    <n v="0"/>
    <n v="0"/>
    <n v="0"/>
    <n v="1"/>
    <n v="1"/>
    <n v="34821.199999999997"/>
    <n v="34821.199999999997"/>
  </r>
  <r>
    <x v="2"/>
    <x v="0"/>
    <x v="2"/>
    <x v="2"/>
    <x v="25"/>
    <x v="1"/>
    <x v="1"/>
    <x v="13"/>
    <x v="0"/>
    <n v="0"/>
    <n v="0"/>
    <n v="0"/>
    <n v="0"/>
    <m/>
    <m/>
    <m/>
    <m/>
  </r>
  <r>
    <x v="2"/>
    <x v="0"/>
    <x v="1"/>
    <x v="0"/>
    <x v="10"/>
    <x v="5"/>
    <x v="1"/>
    <x v="21"/>
    <x v="7"/>
    <n v="0"/>
    <n v="0"/>
    <n v="0"/>
    <n v="0"/>
    <n v="1"/>
    <n v="1"/>
    <n v="18254"/>
    <n v="18254"/>
  </r>
  <r>
    <x v="1"/>
    <x v="0"/>
    <x v="0"/>
    <x v="1"/>
    <x v="8"/>
    <x v="0"/>
    <x v="2"/>
    <x v="2"/>
    <x v="8"/>
    <n v="0"/>
    <n v="0"/>
    <n v="0"/>
    <n v="0"/>
    <n v="7"/>
    <n v="7"/>
    <n v="110583.73"/>
    <n v="110583.73"/>
  </r>
  <r>
    <x v="1"/>
    <x v="0"/>
    <x v="0"/>
    <x v="3"/>
    <x v="9"/>
    <x v="0"/>
    <x v="1"/>
    <x v="20"/>
    <x v="4"/>
    <n v="0"/>
    <n v="0"/>
    <n v="0"/>
    <n v="0"/>
    <n v="0"/>
    <n v="0"/>
    <n v="0"/>
    <n v="0"/>
  </r>
  <r>
    <x v="2"/>
    <x v="0"/>
    <x v="0"/>
    <x v="1"/>
    <x v="2"/>
    <x v="0"/>
    <x v="2"/>
    <x v="2"/>
    <x v="4"/>
    <n v="0"/>
    <n v="0"/>
    <n v="0"/>
    <n v="0"/>
    <n v="3"/>
    <n v="3"/>
    <n v="161824.75"/>
    <n v="161824.75"/>
  </r>
  <r>
    <x v="2"/>
    <x v="0"/>
    <x v="0"/>
    <x v="3"/>
    <x v="25"/>
    <x v="0"/>
    <x v="1"/>
    <x v="9"/>
    <x v="0"/>
    <n v="1436"/>
    <n v="0"/>
    <n v="0"/>
    <n v="0"/>
    <n v="0"/>
    <n v="0"/>
    <n v="0"/>
    <n v="0"/>
  </r>
  <r>
    <x v="1"/>
    <x v="0"/>
    <x v="0"/>
    <x v="1"/>
    <x v="9"/>
    <x v="0"/>
    <x v="0"/>
    <x v="0"/>
    <x v="2"/>
    <n v="0"/>
    <n v="0"/>
    <n v="0"/>
    <n v="0"/>
    <n v="1"/>
    <n v="1"/>
    <n v="6682.5"/>
    <n v="6682.5"/>
  </r>
  <r>
    <x v="0"/>
    <x v="1"/>
    <x v="1"/>
    <x v="0"/>
    <x v="6"/>
    <x v="5"/>
    <x v="1"/>
    <x v="21"/>
    <x v="5"/>
    <n v="0"/>
    <n v="0"/>
    <n v="0"/>
    <n v="0"/>
    <n v="1"/>
    <n v="1"/>
    <n v="6000"/>
    <n v="6000"/>
  </r>
  <r>
    <x v="0"/>
    <x v="0"/>
    <x v="0"/>
    <x v="1"/>
    <x v="4"/>
    <x v="0"/>
    <x v="0"/>
    <x v="5"/>
    <x v="4"/>
    <n v="0"/>
    <n v="0"/>
    <n v="0"/>
    <n v="0"/>
    <n v="44"/>
    <n v="44"/>
    <n v="2356499.7999999998"/>
    <n v="2356499.7999999998"/>
  </r>
  <r>
    <x v="0"/>
    <x v="1"/>
    <x v="2"/>
    <x v="0"/>
    <x v="25"/>
    <x v="0"/>
    <x v="2"/>
    <x v="13"/>
    <x v="0"/>
    <n v="0"/>
    <n v="0"/>
    <n v="0"/>
    <n v="0"/>
    <m/>
    <m/>
    <m/>
    <m/>
  </r>
  <r>
    <x v="1"/>
    <x v="0"/>
    <x v="0"/>
    <x v="3"/>
    <x v="2"/>
    <x v="0"/>
    <x v="1"/>
    <x v="20"/>
    <x v="17"/>
    <n v="0"/>
    <n v="0"/>
    <n v="0"/>
    <n v="0"/>
    <n v="0"/>
    <n v="0"/>
    <n v="0"/>
    <n v="0"/>
  </r>
  <r>
    <x v="1"/>
    <x v="0"/>
    <x v="0"/>
    <x v="1"/>
    <x v="4"/>
    <x v="0"/>
    <x v="0"/>
    <x v="12"/>
    <x v="2"/>
    <n v="0"/>
    <n v="0"/>
    <n v="0"/>
    <n v="0"/>
    <n v="66"/>
    <n v="66"/>
    <n v="2231382.54"/>
    <n v="2231382.54"/>
  </r>
  <r>
    <x v="2"/>
    <x v="0"/>
    <x v="1"/>
    <x v="0"/>
    <x v="8"/>
    <x v="5"/>
    <x v="1"/>
    <x v="21"/>
    <x v="5"/>
    <n v="0"/>
    <n v="0"/>
    <n v="0"/>
    <n v="0"/>
    <n v="2"/>
    <n v="2"/>
    <n v="136000"/>
    <n v="136000"/>
  </r>
  <r>
    <x v="0"/>
    <x v="0"/>
    <x v="0"/>
    <x v="1"/>
    <x v="9"/>
    <x v="0"/>
    <x v="0"/>
    <x v="8"/>
    <x v="14"/>
    <n v="0"/>
    <n v="0"/>
    <n v="0"/>
    <n v="0"/>
    <n v="3"/>
    <n v="3"/>
    <n v="90924.5"/>
    <n v="90924.5"/>
  </r>
  <r>
    <x v="0"/>
    <x v="0"/>
    <x v="0"/>
    <x v="1"/>
    <x v="4"/>
    <x v="0"/>
    <x v="0"/>
    <x v="12"/>
    <x v="14"/>
    <n v="0"/>
    <n v="0"/>
    <n v="0"/>
    <n v="0"/>
    <n v="3"/>
    <n v="3"/>
    <n v="52702.86"/>
    <n v="52702.86"/>
  </r>
  <r>
    <x v="0"/>
    <x v="0"/>
    <x v="0"/>
    <x v="3"/>
    <x v="4"/>
    <x v="0"/>
    <x v="1"/>
    <x v="6"/>
    <x v="11"/>
    <n v="0"/>
    <n v="0"/>
    <n v="0"/>
    <n v="0"/>
    <n v="0"/>
    <n v="0"/>
    <n v="0"/>
    <n v="0"/>
  </r>
  <r>
    <x v="1"/>
    <x v="0"/>
    <x v="0"/>
    <x v="1"/>
    <x v="9"/>
    <x v="0"/>
    <x v="2"/>
    <x v="3"/>
    <x v="11"/>
    <n v="0"/>
    <n v="0"/>
    <n v="0"/>
    <n v="0"/>
    <n v="1"/>
    <n v="1"/>
    <n v="25000"/>
    <n v="25000"/>
  </r>
  <r>
    <x v="1"/>
    <x v="0"/>
    <x v="0"/>
    <x v="1"/>
    <x v="9"/>
    <x v="0"/>
    <x v="0"/>
    <x v="12"/>
    <x v="10"/>
    <n v="0"/>
    <n v="0"/>
    <n v="0"/>
    <n v="0"/>
    <n v="2"/>
    <n v="2"/>
    <n v="53026.5"/>
    <n v="53026.5"/>
  </r>
  <r>
    <x v="0"/>
    <x v="0"/>
    <x v="0"/>
    <x v="3"/>
    <x v="4"/>
    <x v="0"/>
    <x v="1"/>
    <x v="10"/>
    <x v="1"/>
    <n v="0"/>
    <n v="0"/>
    <n v="0"/>
    <n v="0"/>
    <n v="0"/>
    <n v="0"/>
    <n v="0"/>
    <n v="0"/>
  </r>
  <r>
    <x v="1"/>
    <x v="0"/>
    <x v="0"/>
    <x v="3"/>
    <x v="9"/>
    <x v="0"/>
    <x v="1"/>
    <x v="4"/>
    <x v="10"/>
    <n v="0"/>
    <n v="0"/>
    <n v="0"/>
    <n v="0"/>
    <n v="0"/>
    <n v="0"/>
    <n v="0"/>
    <n v="0"/>
  </r>
  <r>
    <x v="2"/>
    <x v="0"/>
    <x v="0"/>
    <x v="3"/>
    <x v="17"/>
    <x v="0"/>
    <x v="1"/>
    <x v="2"/>
    <x v="8"/>
    <n v="0"/>
    <n v="0"/>
    <n v="0"/>
    <n v="0"/>
    <n v="0"/>
    <n v="0"/>
    <n v="0"/>
    <n v="0"/>
  </r>
  <r>
    <x v="2"/>
    <x v="0"/>
    <x v="0"/>
    <x v="1"/>
    <x v="4"/>
    <x v="0"/>
    <x v="0"/>
    <x v="4"/>
    <x v="13"/>
    <n v="0"/>
    <n v="0"/>
    <n v="0"/>
    <n v="0"/>
    <n v="23"/>
    <n v="23"/>
    <n v="564979.30000000005"/>
    <n v="564979.30000000005"/>
  </r>
  <r>
    <x v="0"/>
    <x v="0"/>
    <x v="0"/>
    <x v="3"/>
    <x v="16"/>
    <x v="0"/>
    <x v="1"/>
    <x v="7"/>
    <x v="15"/>
    <n v="0"/>
    <n v="0"/>
    <n v="0"/>
    <n v="0"/>
    <n v="0"/>
    <n v="0"/>
    <n v="0"/>
    <n v="0"/>
  </r>
  <r>
    <x v="0"/>
    <x v="1"/>
    <x v="1"/>
    <x v="0"/>
    <x v="31"/>
    <x v="5"/>
    <x v="1"/>
    <x v="21"/>
    <x v="16"/>
    <n v="0"/>
    <n v="0"/>
    <n v="0"/>
    <n v="0"/>
    <n v="12"/>
    <n v="12"/>
    <n v="190514.05"/>
    <n v="190514.05"/>
  </r>
  <r>
    <x v="0"/>
    <x v="0"/>
    <x v="0"/>
    <x v="2"/>
    <x v="14"/>
    <x v="0"/>
    <x v="0"/>
    <x v="4"/>
    <x v="2"/>
    <n v="0"/>
    <n v="0"/>
    <n v="0"/>
    <n v="0"/>
    <n v="7"/>
    <n v="7"/>
    <n v="231197.91"/>
    <n v="231197.91"/>
  </r>
  <r>
    <x v="2"/>
    <x v="0"/>
    <x v="1"/>
    <x v="0"/>
    <x v="28"/>
    <x v="5"/>
    <x v="1"/>
    <x v="21"/>
    <x v="6"/>
    <n v="0"/>
    <n v="0"/>
    <n v="0"/>
    <n v="0"/>
    <n v="16"/>
    <n v="16"/>
    <n v="2471924.2399999998"/>
    <n v="2471924.2399999998"/>
  </r>
  <r>
    <x v="0"/>
    <x v="0"/>
    <x v="0"/>
    <x v="0"/>
    <x v="11"/>
    <x v="0"/>
    <x v="0"/>
    <x v="10"/>
    <x v="1"/>
    <n v="0"/>
    <n v="0"/>
    <n v="0"/>
    <n v="0"/>
    <n v="1"/>
    <n v="1"/>
    <n v="19687.5"/>
    <n v="19687.5"/>
  </r>
  <r>
    <x v="1"/>
    <x v="0"/>
    <x v="0"/>
    <x v="3"/>
    <x v="4"/>
    <x v="0"/>
    <x v="1"/>
    <x v="6"/>
    <x v="4"/>
    <n v="0"/>
    <n v="0"/>
    <n v="0"/>
    <n v="0"/>
    <n v="0"/>
    <n v="0"/>
    <n v="0"/>
    <n v="0"/>
  </r>
  <r>
    <x v="0"/>
    <x v="0"/>
    <x v="0"/>
    <x v="2"/>
    <x v="2"/>
    <x v="0"/>
    <x v="0"/>
    <x v="5"/>
    <x v="4"/>
    <n v="0"/>
    <n v="0"/>
    <n v="0"/>
    <n v="0"/>
    <n v="6"/>
    <n v="6"/>
    <n v="2291078.5100000002"/>
    <n v="2291078.5100000002"/>
  </r>
  <r>
    <x v="0"/>
    <x v="0"/>
    <x v="0"/>
    <x v="1"/>
    <x v="0"/>
    <x v="0"/>
    <x v="0"/>
    <x v="16"/>
    <x v="9"/>
    <n v="0"/>
    <n v="0"/>
    <n v="0"/>
    <n v="0"/>
    <n v="3"/>
    <n v="3"/>
    <n v="349236"/>
    <n v="349236"/>
  </r>
  <r>
    <x v="0"/>
    <x v="0"/>
    <x v="0"/>
    <x v="3"/>
    <x v="18"/>
    <x v="0"/>
    <x v="1"/>
    <x v="6"/>
    <x v="2"/>
    <n v="0"/>
    <n v="0"/>
    <n v="0"/>
    <n v="0"/>
    <n v="0"/>
    <n v="0"/>
    <n v="0"/>
    <n v="0"/>
  </r>
  <r>
    <x v="1"/>
    <x v="1"/>
    <x v="2"/>
    <x v="3"/>
    <x v="25"/>
    <x v="0"/>
    <x v="1"/>
    <x v="13"/>
    <x v="0"/>
    <n v="0"/>
    <n v="0"/>
    <n v="0"/>
    <n v="0"/>
    <n v="0"/>
    <n v="0"/>
    <n v="0"/>
    <n v="0"/>
  </r>
  <r>
    <x v="2"/>
    <x v="0"/>
    <x v="0"/>
    <x v="0"/>
    <x v="4"/>
    <x v="0"/>
    <x v="0"/>
    <x v="4"/>
    <x v="2"/>
    <n v="0"/>
    <n v="0"/>
    <n v="0"/>
    <n v="0"/>
    <n v="3"/>
    <n v="3"/>
    <n v="87151.41"/>
    <n v="87151.41"/>
  </r>
  <r>
    <x v="2"/>
    <x v="0"/>
    <x v="0"/>
    <x v="1"/>
    <x v="9"/>
    <x v="0"/>
    <x v="0"/>
    <x v="12"/>
    <x v="6"/>
    <n v="0"/>
    <n v="0"/>
    <n v="0"/>
    <n v="0"/>
    <n v="25"/>
    <n v="25"/>
    <n v="775569.72"/>
    <n v="775569.72"/>
  </r>
  <r>
    <x v="1"/>
    <x v="0"/>
    <x v="0"/>
    <x v="1"/>
    <x v="11"/>
    <x v="0"/>
    <x v="0"/>
    <x v="12"/>
    <x v="12"/>
    <n v="0"/>
    <n v="0"/>
    <n v="0"/>
    <n v="0"/>
    <n v="0"/>
    <n v="0"/>
    <n v="0"/>
    <n v="0"/>
  </r>
  <r>
    <x v="1"/>
    <x v="0"/>
    <x v="0"/>
    <x v="1"/>
    <x v="4"/>
    <x v="0"/>
    <x v="0"/>
    <x v="5"/>
    <x v="2"/>
    <n v="0"/>
    <n v="0"/>
    <n v="0"/>
    <n v="0"/>
    <n v="3"/>
    <n v="3"/>
    <n v="17200"/>
    <n v="17200"/>
  </r>
  <r>
    <x v="2"/>
    <x v="0"/>
    <x v="1"/>
    <x v="1"/>
    <x v="8"/>
    <x v="1"/>
    <x v="1"/>
    <x v="21"/>
    <x v="6"/>
    <n v="0"/>
    <n v="0"/>
    <n v="0"/>
    <n v="0"/>
    <n v="3"/>
    <n v="3"/>
    <n v="28050"/>
    <n v="28050"/>
  </r>
  <r>
    <x v="1"/>
    <x v="1"/>
    <x v="0"/>
    <x v="3"/>
    <x v="25"/>
    <x v="0"/>
    <x v="1"/>
    <x v="3"/>
    <x v="0"/>
    <n v="1"/>
    <n v="0"/>
    <n v="0"/>
    <n v="0"/>
    <n v="0"/>
    <n v="0"/>
    <n v="0"/>
    <n v="0"/>
  </r>
  <r>
    <x v="0"/>
    <x v="0"/>
    <x v="0"/>
    <x v="1"/>
    <x v="9"/>
    <x v="0"/>
    <x v="0"/>
    <x v="0"/>
    <x v="10"/>
    <n v="0"/>
    <n v="0"/>
    <n v="0"/>
    <n v="0"/>
    <n v="6"/>
    <n v="6"/>
    <n v="28899.1"/>
    <n v="28899.1"/>
  </r>
  <r>
    <x v="1"/>
    <x v="0"/>
    <x v="0"/>
    <x v="1"/>
    <x v="17"/>
    <x v="0"/>
    <x v="2"/>
    <x v="2"/>
    <x v="10"/>
    <n v="0"/>
    <n v="0"/>
    <n v="0"/>
    <n v="0"/>
    <n v="2"/>
    <n v="2"/>
    <n v="112912.35"/>
    <n v="112912.35"/>
  </r>
  <r>
    <x v="2"/>
    <x v="0"/>
    <x v="0"/>
    <x v="1"/>
    <x v="4"/>
    <x v="0"/>
    <x v="0"/>
    <x v="10"/>
    <x v="1"/>
    <n v="0"/>
    <n v="0"/>
    <n v="0"/>
    <n v="0"/>
    <n v="47"/>
    <n v="48"/>
    <n v="1404937.2"/>
    <n v="1558353.45"/>
  </r>
  <r>
    <x v="0"/>
    <x v="0"/>
    <x v="0"/>
    <x v="3"/>
    <x v="4"/>
    <x v="0"/>
    <x v="1"/>
    <x v="5"/>
    <x v="6"/>
    <n v="0"/>
    <n v="0"/>
    <n v="0"/>
    <n v="0"/>
    <n v="0"/>
    <n v="0"/>
    <n v="0"/>
    <n v="0"/>
  </r>
  <r>
    <x v="1"/>
    <x v="0"/>
    <x v="0"/>
    <x v="3"/>
    <x v="9"/>
    <x v="0"/>
    <x v="1"/>
    <x v="9"/>
    <x v="12"/>
    <n v="0"/>
    <n v="0"/>
    <n v="0"/>
    <n v="0"/>
    <n v="0"/>
    <n v="0"/>
    <n v="0"/>
    <n v="0"/>
  </r>
  <r>
    <x v="1"/>
    <x v="0"/>
    <x v="0"/>
    <x v="1"/>
    <x v="18"/>
    <x v="0"/>
    <x v="0"/>
    <x v="0"/>
    <x v="10"/>
    <n v="0"/>
    <n v="0"/>
    <n v="0"/>
    <n v="0"/>
    <n v="5"/>
    <n v="5"/>
    <n v="331913.75"/>
    <n v="331913.75"/>
  </r>
  <r>
    <x v="2"/>
    <x v="0"/>
    <x v="1"/>
    <x v="0"/>
    <x v="26"/>
    <x v="5"/>
    <x v="1"/>
    <x v="21"/>
    <x v="5"/>
    <n v="0"/>
    <n v="0"/>
    <n v="0"/>
    <n v="0"/>
    <n v="4"/>
    <n v="4"/>
    <n v="2650284"/>
    <n v="2650284"/>
  </r>
  <r>
    <x v="0"/>
    <x v="0"/>
    <x v="0"/>
    <x v="0"/>
    <x v="8"/>
    <x v="0"/>
    <x v="2"/>
    <x v="8"/>
    <x v="0"/>
    <n v="0"/>
    <n v="171"/>
    <n v="3714352.82"/>
    <n v="4252372.83"/>
    <n v="0"/>
    <n v="0"/>
    <n v="0"/>
    <n v="0"/>
  </r>
  <r>
    <x v="2"/>
    <x v="0"/>
    <x v="0"/>
    <x v="2"/>
    <x v="11"/>
    <x v="0"/>
    <x v="0"/>
    <x v="13"/>
    <x v="0"/>
    <n v="0"/>
    <m/>
    <m/>
    <m/>
    <n v="0"/>
    <n v="0"/>
    <n v="0"/>
    <n v="0"/>
  </r>
  <r>
    <x v="1"/>
    <x v="0"/>
    <x v="0"/>
    <x v="2"/>
    <x v="7"/>
    <x v="0"/>
    <x v="2"/>
    <x v="8"/>
    <x v="0"/>
    <n v="0"/>
    <n v="6"/>
    <n v="406804.24"/>
    <n v="302324.45999999996"/>
    <n v="0"/>
    <n v="0"/>
    <n v="0"/>
    <n v="0"/>
  </r>
  <r>
    <x v="2"/>
    <x v="0"/>
    <x v="0"/>
    <x v="1"/>
    <x v="14"/>
    <x v="0"/>
    <x v="3"/>
    <x v="6"/>
    <x v="0"/>
    <n v="0"/>
    <m/>
    <n v="0"/>
    <n v="80468.679999999993"/>
    <n v="0"/>
    <n v="0"/>
    <n v="0"/>
    <n v="0"/>
  </r>
  <r>
    <x v="2"/>
    <x v="0"/>
    <x v="1"/>
    <x v="1"/>
    <x v="14"/>
    <x v="1"/>
    <x v="1"/>
    <x v="19"/>
    <x v="0"/>
    <n v="0"/>
    <n v="5"/>
    <n v="-11400"/>
    <n v="109059.8"/>
    <n v="0"/>
    <n v="0"/>
    <n v="0"/>
    <n v="0"/>
  </r>
  <r>
    <x v="0"/>
    <x v="0"/>
    <x v="0"/>
    <x v="1"/>
    <x v="7"/>
    <x v="0"/>
    <x v="2"/>
    <x v="8"/>
    <x v="0"/>
    <n v="0"/>
    <m/>
    <n v="0"/>
    <n v="76828.540000000008"/>
    <n v="0"/>
    <n v="0"/>
    <n v="0"/>
    <n v="0"/>
  </r>
  <r>
    <x v="1"/>
    <x v="0"/>
    <x v="0"/>
    <x v="2"/>
    <x v="2"/>
    <x v="0"/>
    <x v="0"/>
    <x v="16"/>
    <x v="0"/>
    <n v="0"/>
    <n v="30"/>
    <n v="22225601.890000004"/>
    <n v="19433965.52"/>
    <n v="0"/>
    <n v="0"/>
    <n v="0"/>
    <n v="0"/>
  </r>
  <r>
    <x v="0"/>
    <x v="0"/>
    <x v="0"/>
    <x v="1"/>
    <x v="6"/>
    <x v="0"/>
    <x v="2"/>
    <x v="0"/>
    <x v="0"/>
    <n v="0"/>
    <n v="9"/>
    <n v="58145.009999999995"/>
    <n v="63344.68"/>
    <n v="0"/>
    <n v="0"/>
    <n v="0"/>
    <n v="0"/>
  </r>
  <r>
    <x v="2"/>
    <x v="0"/>
    <x v="0"/>
    <x v="1"/>
    <x v="1"/>
    <x v="0"/>
    <x v="0"/>
    <x v="20"/>
    <x v="0"/>
    <n v="0"/>
    <n v="15"/>
    <n v="3168248.0099999993"/>
    <n v="3455267.94"/>
    <n v="0"/>
    <n v="0"/>
    <n v="0"/>
    <n v="0"/>
  </r>
  <r>
    <x v="0"/>
    <x v="0"/>
    <x v="0"/>
    <x v="3"/>
    <x v="25"/>
    <x v="0"/>
    <x v="1"/>
    <x v="14"/>
    <x v="0"/>
    <n v="684"/>
    <n v="0"/>
    <n v="0"/>
    <n v="0"/>
    <n v="0"/>
    <n v="0"/>
    <n v="0"/>
    <n v="0"/>
  </r>
  <r>
    <x v="0"/>
    <x v="0"/>
    <x v="0"/>
    <x v="0"/>
    <x v="18"/>
    <x v="0"/>
    <x v="0"/>
    <x v="8"/>
    <x v="0"/>
    <n v="0"/>
    <m/>
    <n v="387957.98"/>
    <n v="387957.98"/>
    <n v="0"/>
    <n v="0"/>
    <n v="0"/>
    <n v="0"/>
  </r>
  <r>
    <x v="2"/>
    <x v="0"/>
    <x v="0"/>
    <x v="2"/>
    <x v="11"/>
    <x v="0"/>
    <x v="0"/>
    <x v="3"/>
    <x v="0"/>
    <n v="0"/>
    <n v="4"/>
    <n v="1046016.73"/>
    <n v="3016483.4699999997"/>
    <n v="0"/>
    <n v="0"/>
    <n v="0"/>
    <n v="0"/>
  </r>
  <r>
    <x v="0"/>
    <x v="0"/>
    <x v="0"/>
    <x v="0"/>
    <x v="16"/>
    <x v="0"/>
    <x v="0"/>
    <x v="12"/>
    <x v="0"/>
    <n v="0"/>
    <n v="2"/>
    <n v="596667.5"/>
    <n v="583394.5199999999"/>
    <n v="0"/>
    <n v="0"/>
    <n v="0"/>
    <n v="0"/>
  </r>
  <r>
    <x v="2"/>
    <x v="0"/>
    <x v="0"/>
    <x v="0"/>
    <x v="19"/>
    <x v="0"/>
    <x v="2"/>
    <x v="3"/>
    <x v="0"/>
    <n v="0"/>
    <n v="2"/>
    <n v="248380.74"/>
    <n v="517344.66000000003"/>
    <n v="0"/>
    <n v="0"/>
    <n v="0"/>
    <n v="0"/>
  </r>
  <r>
    <x v="1"/>
    <x v="0"/>
    <x v="1"/>
    <x v="0"/>
    <x v="7"/>
    <x v="1"/>
    <x v="1"/>
    <x v="21"/>
    <x v="0"/>
    <n v="0"/>
    <m/>
    <n v="0"/>
    <n v="793.93"/>
    <n v="0"/>
    <n v="0"/>
    <n v="0"/>
    <n v="0"/>
  </r>
  <r>
    <x v="1"/>
    <x v="0"/>
    <x v="1"/>
    <x v="1"/>
    <x v="11"/>
    <x v="1"/>
    <x v="1"/>
    <x v="26"/>
    <x v="0"/>
    <n v="0"/>
    <n v="8"/>
    <n v="-1680"/>
    <n v="69191.899999999994"/>
    <n v="0"/>
    <n v="0"/>
    <n v="0"/>
    <n v="0"/>
  </r>
  <r>
    <x v="1"/>
    <x v="0"/>
    <x v="0"/>
    <x v="1"/>
    <x v="17"/>
    <x v="0"/>
    <x v="2"/>
    <x v="3"/>
    <x v="0"/>
    <n v="0"/>
    <n v="11"/>
    <n v="7051151.9900000002"/>
    <n v="7285186.3400000008"/>
    <n v="0"/>
    <n v="0"/>
    <n v="0"/>
    <n v="0"/>
  </r>
  <r>
    <x v="1"/>
    <x v="0"/>
    <x v="0"/>
    <x v="1"/>
    <x v="8"/>
    <x v="0"/>
    <x v="0"/>
    <x v="4"/>
    <x v="0"/>
    <n v="0"/>
    <n v="12"/>
    <n v="130329.76000000001"/>
    <n v="125950.23000000001"/>
    <n v="0"/>
    <n v="0"/>
    <n v="0"/>
    <n v="0"/>
  </r>
  <r>
    <x v="0"/>
    <x v="0"/>
    <x v="1"/>
    <x v="1"/>
    <x v="23"/>
    <x v="1"/>
    <x v="1"/>
    <x v="19"/>
    <x v="0"/>
    <n v="0"/>
    <n v="25"/>
    <n v="-210244.02"/>
    <n v="150739.85999999999"/>
    <n v="0"/>
    <n v="0"/>
    <n v="0"/>
    <n v="0"/>
  </r>
  <r>
    <x v="1"/>
    <x v="0"/>
    <x v="0"/>
    <x v="1"/>
    <x v="1"/>
    <x v="0"/>
    <x v="2"/>
    <x v="4"/>
    <x v="0"/>
    <n v="0"/>
    <n v="26"/>
    <n v="2952627.8299999996"/>
    <n v="2597666.1999999997"/>
    <n v="0"/>
    <n v="0"/>
    <n v="0"/>
    <n v="0"/>
  </r>
  <r>
    <x v="0"/>
    <x v="0"/>
    <x v="0"/>
    <x v="2"/>
    <x v="13"/>
    <x v="0"/>
    <x v="2"/>
    <x v="20"/>
    <x v="0"/>
    <n v="0"/>
    <m/>
    <n v="345070.33999999997"/>
    <n v="345070.33999999997"/>
    <n v="0"/>
    <n v="0"/>
    <n v="0"/>
    <n v="0"/>
  </r>
  <r>
    <x v="1"/>
    <x v="0"/>
    <x v="0"/>
    <x v="1"/>
    <x v="23"/>
    <x v="0"/>
    <x v="0"/>
    <x v="4"/>
    <x v="0"/>
    <n v="0"/>
    <n v="3"/>
    <n v="25079"/>
    <n v="195286.89"/>
    <n v="0"/>
    <n v="0"/>
    <n v="0"/>
    <n v="0"/>
  </r>
  <r>
    <x v="0"/>
    <x v="0"/>
    <x v="0"/>
    <x v="0"/>
    <x v="4"/>
    <x v="0"/>
    <x v="2"/>
    <x v="8"/>
    <x v="0"/>
    <n v="0"/>
    <n v="10"/>
    <n v="223656.34999999998"/>
    <n v="236070.37"/>
    <n v="0"/>
    <n v="0"/>
    <n v="0"/>
    <n v="0"/>
  </r>
  <r>
    <x v="0"/>
    <x v="0"/>
    <x v="0"/>
    <x v="1"/>
    <x v="18"/>
    <x v="0"/>
    <x v="0"/>
    <x v="6"/>
    <x v="0"/>
    <n v="0"/>
    <n v="3"/>
    <n v="1060603.4700000002"/>
    <n v="1035202.2800000001"/>
    <n v="0"/>
    <n v="0"/>
    <n v="0"/>
    <n v="0"/>
  </r>
  <r>
    <x v="0"/>
    <x v="0"/>
    <x v="0"/>
    <x v="1"/>
    <x v="8"/>
    <x v="0"/>
    <x v="2"/>
    <x v="6"/>
    <x v="0"/>
    <n v="0"/>
    <n v="119"/>
    <n v="2870502.39"/>
    <n v="1677090.5399999998"/>
    <n v="0"/>
    <n v="0"/>
    <n v="0"/>
    <n v="0"/>
  </r>
  <r>
    <x v="0"/>
    <x v="0"/>
    <x v="0"/>
    <x v="1"/>
    <x v="8"/>
    <x v="0"/>
    <x v="2"/>
    <x v="5"/>
    <x v="0"/>
    <n v="0"/>
    <n v="130"/>
    <n v="3615494.9300000006"/>
    <n v="2179672.4299999997"/>
    <n v="0"/>
    <n v="0"/>
    <n v="0"/>
    <n v="0"/>
  </r>
  <r>
    <x v="1"/>
    <x v="0"/>
    <x v="0"/>
    <x v="1"/>
    <x v="11"/>
    <x v="0"/>
    <x v="0"/>
    <x v="12"/>
    <x v="0"/>
    <n v="0"/>
    <n v="412"/>
    <n v="25260826.120000005"/>
    <n v="20358698.309999999"/>
    <n v="0"/>
    <n v="0"/>
    <n v="0"/>
    <n v="0"/>
  </r>
  <r>
    <x v="0"/>
    <x v="0"/>
    <x v="0"/>
    <x v="1"/>
    <x v="7"/>
    <x v="0"/>
    <x v="0"/>
    <x v="4"/>
    <x v="0"/>
    <n v="0"/>
    <n v="6"/>
    <n v="48500"/>
    <n v="51268.020000000004"/>
    <n v="0"/>
    <n v="0"/>
    <n v="0"/>
    <n v="0"/>
  </r>
  <r>
    <x v="0"/>
    <x v="0"/>
    <x v="0"/>
    <x v="1"/>
    <x v="12"/>
    <x v="0"/>
    <x v="2"/>
    <x v="16"/>
    <x v="0"/>
    <n v="0"/>
    <m/>
    <n v="6233332.3000000007"/>
    <n v="6233332.3000000007"/>
    <n v="0"/>
    <n v="0"/>
    <n v="0"/>
    <n v="0"/>
  </r>
  <r>
    <x v="0"/>
    <x v="0"/>
    <x v="0"/>
    <x v="0"/>
    <x v="19"/>
    <x v="0"/>
    <x v="2"/>
    <x v="6"/>
    <x v="0"/>
    <n v="0"/>
    <n v="4"/>
    <n v="433849.3"/>
    <n v="399078.17"/>
    <n v="0"/>
    <n v="0"/>
    <n v="0"/>
    <n v="0"/>
  </r>
  <r>
    <x v="2"/>
    <x v="0"/>
    <x v="0"/>
    <x v="0"/>
    <x v="14"/>
    <x v="0"/>
    <x v="0"/>
    <x v="8"/>
    <x v="0"/>
    <n v="0"/>
    <n v="4"/>
    <n v="7345973.8600000003"/>
    <n v="1797347.47"/>
    <n v="0"/>
    <n v="0"/>
    <n v="0"/>
    <n v="0"/>
  </r>
  <r>
    <x v="1"/>
    <x v="0"/>
    <x v="0"/>
    <x v="1"/>
    <x v="2"/>
    <x v="0"/>
    <x v="0"/>
    <x v="10"/>
    <x v="0"/>
    <n v="0"/>
    <n v="2"/>
    <n v="1120085.4099999999"/>
    <n v="962345.85"/>
    <n v="0"/>
    <n v="0"/>
    <n v="0"/>
    <n v="0"/>
  </r>
  <r>
    <x v="0"/>
    <x v="0"/>
    <x v="0"/>
    <x v="1"/>
    <x v="8"/>
    <x v="0"/>
    <x v="3"/>
    <x v="0"/>
    <x v="0"/>
    <n v="0"/>
    <m/>
    <n v="183210"/>
    <n v="323893.21999999997"/>
    <n v="0"/>
    <n v="0"/>
    <n v="0"/>
    <n v="0"/>
  </r>
  <r>
    <x v="0"/>
    <x v="0"/>
    <x v="1"/>
    <x v="2"/>
    <x v="9"/>
    <x v="1"/>
    <x v="1"/>
    <x v="17"/>
    <x v="0"/>
    <n v="0"/>
    <n v="12"/>
    <n v="0"/>
    <n v="32658.539999999997"/>
    <n v="0"/>
    <n v="0"/>
    <n v="0"/>
    <n v="0"/>
  </r>
  <r>
    <x v="1"/>
    <x v="0"/>
    <x v="0"/>
    <x v="1"/>
    <x v="18"/>
    <x v="0"/>
    <x v="0"/>
    <x v="7"/>
    <x v="0"/>
    <n v="0"/>
    <m/>
    <n v="1070143.5"/>
    <n v="1070143.5"/>
    <n v="0"/>
    <n v="0"/>
    <n v="0"/>
    <n v="0"/>
  </r>
  <r>
    <x v="0"/>
    <x v="0"/>
    <x v="0"/>
    <x v="1"/>
    <x v="1"/>
    <x v="0"/>
    <x v="0"/>
    <x v="6"/>
    <x v="0"/>
    <n v="0"/>
    <n v="24"/>
    <n v="10223226.939999998"/>
    <n v="9296893.459999999"/>
    <n v="0"/>
    <n v="0"/>
    <n v="0"/>
    <n v="0"/>
  </r>
  <r>
    <x v="0"/>
    <x v="0"/>
    <x v="1"/>
    <x v="1"/>
    <x v="4"/>
    <x v="1"/>
    <x v="1"/>
    <x v="21"/>
    <x v="0"/>
    <n v="0"/>
    <n v="3"/>
    <n v="17818.099999999999"/>
    <n v="19214.070000000003"/>
    <n v="0"/>
    <n v="0"/>
    <n v="0"/>
    <n v="0"/>
  </r>
  <r>
    <x v="1"/>
    <x v="0"/>
    <x v="0"/>
    <x v="1"/>
    <x v="1"/>
    <x v="0"/>
    <x v="0"/>
    <x v="16"/>
    <x v="0"/>
    <n v="0"/>
    <n v="31"/>
    <n v="5449673.5499999998"/>
    <n v="5902617.75"/>
    <n v="0"/>
    <n v="0"/>
    <n v="0"/>
    <n v="0"/>
  </r>
  <r>
    <x v="0"/>
    <x v="0"/>
    <x v="0"/>
    <x v="1"/>
    <x v="18"/>
    <x v="0"/>
    <x v="0"/>
    <x v="12"/>
    <x v="0"/>
    <n v="0"/>
    <n v="1"/>
    <n v="504137.08999999997"/>
    <n v="490735.41999999993"/>
    <n v="0"/>
    <n v="0"/>
    <n v="0"/>
    <n v="0"/>
  </r>
  <r>
    <x v="0"/>
    <x v="0"/>
    <x v="0"/>
    <x v="1"/>
    <x v="18"/>
    <x v="0"/>
    <x v="0"/>
    <x v="8"/>
    <x v="0"/>
    <n v="0"/>
    <n v="3"/>
    <n v="1148487.4700000002"/>
    <n v="1123086.2800000003"/>
    <n v="0"/>
    <n v="0"/>
    <n v="0"/>
    <n v="0"/>
  </r>
  <r>
    <x v="2"/>
    <x v="0"/>
    <x v="0"/>
    <x v="1"/>
    <x v="11"/>
    <x v="0"/>
    <x v="0"/>
    <x v="9"/>
    <x v="0"/>
    <n v="0"/>
    <n v="238"/>
    <n v="14677528.580000002"/>
    <n v="22621402.560000006"/>
    <n v="0"/>
    <n v="0"/>
    <n v="0"/>
    <n v="0"/>
  </r>
  <r>
    <x v="1"/>
    <x v="0"/>
    <x v="1"/>
    <x v="0"/>
    <x v="27"/>
    <x v="1"/>
    <x v="1"/>
    <x v="1"/>
    <x v="0"/>
    <n v="0"/>
    <n v="1"/>
    <n v="35404"/>
    <n v="59128.3"/>
    <n v="0"/>
    <n v="0"/>
    <n v="0"/>
    <n v="0"/>
  </r>
  <r>
    <x v="2"/>
    <x v="0"/>
    <x v="0"/>
    <x v="2"/>
    <x v="2"/>
    <x v="0"/>
    <x v="0"/>
    <x v="13"/>
    <x v="0"/>
    <n v="0"/>
    <m/>
    <m/>
    <m/>
    <n v="0"/>
    <n v="0"/>
    <n v="0"/>
    <n v="0"/>
  </r>
  <r>
    <x v="0"/>
    <x v="0"/>
    <x v="1"/>
    <x v="1"/>
    <x v="2"/>
    <x v="7"/>
    <x v="1"/>
    <x v="17"/>
    <x v="0"/>
    <n v="0"/>
    <m/>
    <n v="0"/>
    <n v="616.19000000000005"/>
    <n v="0"/>
    <n v="0"/>
    <n v="0"/>
    <n v="0"/>
  </r>
  <r>
    <x v="2"/>
    <x v="0"/>
    <x v="1"/>
    <x v="1"/>
    <x v="18"/>
    <x v="2"/>
    <x v="1"/>
    <x v="11"/>
    <x v="0"/>
    <n v="0"/>
    <n v="5"/>
    <n v="178200"/>
    <n v="192529.86000000002"/>
    <n v="0"/>
    <n v="0"/>
    <n v="0"/>
    <n v="0"/>
  </r>
  <r>
    <x v="2"/>
    <x v="0"/>
    <x v="1"/>
    <x v="1"/>
    <x v="9"/>
    <x v="2"/>
    <x v="1"/>
    <x v="1"/>
    <x v="0"/>
    <n v="0"/>
    <n v="1"/>
    <n v="0"/>
    <n v="30086.959999999999"/>
    <n v="0"/>
    <n v="0"/>
    <n v="0"/>
    <n v="0"/>
  </r>
  <r>
    <x v="2"/>
    <x v="0"/>
    <x v="0"/>
    <x v="0"/>
    <x v="1"/>
    <x v="0"/>
    <x v="2"/>
    <x v="9"/>
    <x v="0"/>
    <n v="0"/>
    <n v="3"/>
    <n v="1573473.1"/>
    <n v="1570654.4400000002"/>
    <n v="0"/>
    <n v="0"/>
    <n v="0"/>
    <n v="0"/>
  </r>
  <r>
    <x v="0"/>
    <x v="0"/>
    <x v="1"/>
    <x v="0"/>
    <x v="19"/>
    <x v="1"/>
    <x v="1"/>
    <x v="1"/>
    <x v="0"/>
    <n v="0"/>
    <m/>
    <n v="0"/>
    <n v="34092.49"/>
    <n v="0"/>
    <n v="0"/>
    <n v="0"/>
    <n v="0"/>
  </r>
  <r>
    <x v="0"/>
    <x v="0"/>
    <x v="0"/>
    <x v="0"/>
    <x v="14"/>
    <x v="0"/>
    <x v="0"/>
    <x v="13"/>
    <x v="0"/>
    <n v="0"/>
    <m/>
    <m/>
    <m/>
    <n v="0"/>
    <n v="0"/>
    <n v="0"/>
    <n v="0"/>
  </r>
  <r>
    <x v="0"/>
    <x v="0"/>
    <x v="0"/>
    <x v="2"/>
    <x v="13"/>
    <x v="0"/>
    <x v="0"/>
    <x v="10"/>
    <x v="0"/>
    <n v="0"/>
    <n v="2"/>
    <n v="138123.20000000001"/>
    <n v="120315.84"/>
    <n v="0"/>
    <n v="0"/>
    <n v="0"/>
    <n v="0"/>
  </r>
  <r>
    <x v="1"/>
    <x v="0"/>
    <x v="0"/>
    <x v="1"/>
    <x v="31"/>
    <x v="0"/>
    <x v="0"/>
    <x v="13"/>
    <x v="0"/>
    <n v="0"/>
    <m/>
    <m/>
    <m/>
    <n v="0"/>
    <n v="0"/>
    <n v="0"/>
    <n v="0"/>
  </r>
  <r>
    <x v="0"/>
    <x v="0"/>
    <x v="0"/>
    <x v="1"/>
    <x v="1"/>
    <x v="0"/>
    <x v="0"/>
    <x v="7"/>
    <x v="0"/>
    <n v="0"/>
    <n v="24"/>
    <n v="10223226.939999999"/>
    <n v="9296893.459999999"/>
    <n v="0"/>
    <n v="0"/>
    <n v="0"/>
    <n v="0"/>
  </r>
  <r>
    <x v="0"/>
    <x v="0"/>
    <x v="0"/>
    <x v="1"/>
    <x v="11"/>
    <x v="0"/>
    <x v="0"/>
    <x v="12"/>
    <x v="0"/>
    <n v="0"/>
    <n v="125"/>
    <n v="12779025.600000003"/>
    <n v="12424798.499999998"/>
    <n v="0"/>
    <n v="0"/>
    <n v="0"/>
    <n v="0"/>
  </r>
  <r>
    <x v="0"/>
    <x v="0"/>
    <x v="0"/>
    <x v="1"/>
    <x v="12"/>
    <x v="0"/>
    <x v="2"/>
    <x v="14"/>
    <x v="0"/>
    <n v="0"/>
    <m/>
    <n v="6233332.3000000007"/>
    <n v="6233332.3000000007"/>
    <n v="0"/>
    <n v="0"/>
    <n v="0"/>
    <n v="0"/>
  </r>
  <r>
    <x v="1"/>
    <x v="0"/>
    <x v="0"/>
    <x v="2"/>
    <x v="14"/>
    <x v="0"/>
    <x v="2"/>
    <x v="12"/>
    <x v="0"/>
    <n v="0"/>
    <m/>
    <n v="-3300"/>
    <n v="1808184.17"/>
    <n v="0"/>
    <n v="0"/>
    <n v="0"/>
    <n v="0"/>
  </r>
  <r>
    <x v="1"/>
    <x v="0"/>
    <x v="0"/>
    <x v="0"/>
    <x v="1"/>
    <x v="0"/>
    <x v="4"/>
    <x v="2"/>
    <x v="0"/>
    <n v="0"/>
    <n v="1"/>
    <n v="481393"/>
    <n v="710287.65999999992"/>
    <n v="0"/>
    <n v="0"/>
    <n v="0"/>
    <n v="0"/>
  </r>
  <r>
    <x v="2"/>
    <x v="0"/>
    <x v="0"/>
    <x v="1"/>
    <x v="9"/>
    <x v="0"/>
    <x v="0"/>
    <x v="3"/>
    <x v="0"/>
    <n v="0"/>
    <n v="1"/>
    <n v="4084827.95"/>
    <n v="4609831.8"/>
    <n v="0"/>
    <n v="0"/>
    <n v="0"/>
    <n v="0"/>
  </r>
  <r>
    <x v="2"/>
    <x v="0"/>
    <x v="1"/>
    <x v="1"/>
    <x v="7"/>
    <x v="1"/>
    <x v="1"/>
    <x v="11"/>
    <x v="0"/>
    <n v="0"/>
    <n v="1"/>
    <n v="1170117"/>
    <n v="939419.27"/>
    <n v="0"/>
    <n v="0"/>
    <n v="0"/>
    <n v="0"/>
  </r>
  <r>
    <x v="0"/>
    <x v="0"/>
    <x v="1"/>
    <x v="1"/>
    <x v="23"/>
    <x v="1"/>
    <x v="1"/>
    <x v="1"/>
    <x v="0"/>
    <n v="0"/>
    <n v="25"/>
    <n v="-210244.02"/>
    <n v="150739.85999999999"/>
    <n v="0"/>
    <n v="0"/>
    <n v="0"/>
    <n v="0"/>
  </r>
  <r>
    <x v="1"/>
    <x v="0"/>
    <x v="0"/>
    <x v="0"/>
    <x v="6"/>
    <x v="0"/>
    <x v="2"/>
    <x v="4"/>
    <x v="0"/>
    <n v="0"/>
    <n v="2"/>
    <n v="5500"/>
    <n v="1668.04"/>
    <n v="0"/>
    <n v="0"/>
    <n v="0"/>
    <n v="0"/>
  </r>
  <r>
    <x v="2"/>
    <x v="0"/>
    <x v="0"/>
    <x v="1"/>
    <x v="1"/>
    <x v="0"/>
    <x v="2"/>
    <x v="3"/>
    <x v="0"/>
    <n v="0"/>
    <n v="59"/>
    <n v="4246332.24"/>
    <n v="3183842.19"/>
    <n v="0"/>
    <n v="0"/>
    <n v="0"/>
    <n v="0"/>
  </r>
  <r>
    <x v="2"/>
    <x v="0"/>
    <x v="0"/>
    <x v="2"/>
    <x v="2"/>
    <x v="0"/>
    <x v="2"/>
    <x v="8"/>
    <x v="0"/>
    <n v="0"/>
    <n v="6"/>
    <n v="1010007.2899999999"/>
    <n v="1535081.67"/>
    <n v="0"/>
    <n v="0"/>
    <n v="0"/>
    <n v="0"/>
  </r>
  <r>
    <x v="1"/>
    <x v="0"/>
    <x v="0"/>
    <x v="0"/>
    <x v="1"/>
    <x v="0"/>
    <x v="2"/>
    <x v="6"/>
    <x v="0"/>
    <n v="0"/>
    <n v="3"/>
    <n v="327580.5"/>
    <n v="261035.47999999998"/>
    <n v="0"/>
    <n v="0"/>
    <n v="0"/>
    <n v="0"/>
  </r>
  <r>
    <x v="1"/>
    <x v="0"/>
    <x v="0"/>
    <x v="1"/>
    <x v="7"/>
    <x v="0"/>
    <x v="0"/>
    <x v="6"/>
    <x v="0"/>
    <n v="0"/>
    <n v="4"/>
    <n v="259132.79999999999"/>
    <n v="255477.47"/>
    <n v="0"/>
    <n v="0"/>
    <n v="0"/>
    <n v="0"/>
  </r>
  <r>
    <x v="0"/>
    <x v="0"/>
    <x v="0"/>
    <x v="0"/>
    <x v="12"/>
    <x v="0"/>
    <x v="2"/>
    <x v="2"/>
    <x v="0"/>
    <n v="0"/>
    <m/>
    <n v="4055680.71"/>
    <n v="4055680.71"/>
    <n v="0"/>
    <n v="0"/>
    <n v="0"/>
    <n v="0"/>
  </r>
  <r>
    <x v="0"/>
    <x v="0"/>
    <x v="0"/>
    <x v="0"/>
    <x v="4"/>
    <x v="0"/>
    <x v="0"/>
    <x v="20"/>
    <x v="0"/>
    <n v="0"/>
    <n v="6"/>
    <n v="1830262.96"/>
    <n v="1667906.5699999998"/>
    <n v="0"/>
    <n v="0"/>
    <n v="0"/>
    <n v="0"/>
  </r>
  <r>
    <x v="0"/>
    <x v="0"/>
    <x v="0"/>
    <x v="2"/>
    <x v="2"/>
    <x v="0"/>
    <x v="0"/>
    <x v="12"/>
    <x v="0"/>
    <n v="0"/>
    <n v="9"/>
    <n v="913029.46"/>
    <n v="1030751.9400000001"/>
    <n v="0"/>
    <n v="0"/>
    <n v="0"/>
    <n v="0"/>
  </r>
  <r>
    <x v="1"/>
    <x v="0"/>
    <x v="0"/>
    <x v="2"/>
    <x v="5"/>
    <x v="0"/>
    <x v="2"/>
    <x v="5"/>
    <x v="0"/>
    <n v="0"/>
    <m/>
    <n v="136800"/>
    <n v="136800"/>
    <n v="0"/>
    <n v="0"/>
    <n v="0"/>
    <n v="0"/>
  </r>
  <r>
    <x v="0"/>
    <x v="0"/>
    <x v="0"/>
    <x v="2"/>
    <x v="14"/>
    <x v="0"/>
    <x v="0"/>
    <x v="2"/>
    <x v="0"/>
    <n v="0"/>
    <n v="8"/>
    <n v="5612729.0500000007"/>
    <n v="1873690.48"/>
    <n v="0"/>
    <n v="0"/>
    <n v="0"/>
    <n v="0"/>
  </r>
  <r>
    <x v="0"/>
    <x v="0"/>
    <x v="0"/>
    <x v="1"/>
    <x v="9"/>
    <x v="0"/>
    <x v="0"/>
    <x v="10"/>
    <x v="0"/>
    <n v="0"/>
    <n v="9"/>
    <n v="2894580.5"/>
    <n v="2816947.76"/>
    <n v="0"/>
    <n v="0"/>
    <n v="0"/>
    <n v="0"/>
  </r>
  <r>
    <x v="1"/>
    <x v="0"/>
    <x v="0"/>
    <x v="1"/>
    <x v="10"/>
    <x v="0"/>
    <x v="0"/>
    <x v="8"/>
    <x v="0"/>
    <n v="0"/>
    <n v="34"/>
    <n v="9891312.7599999998"/>
    <n v="9290630.0099999979"/>
    <n v="0"/>
    <n v="0"/>
    <n v="0"/>
    <n v="0"/>
  </r>
  <r>
    <x v="0"/>
    <x v="0"/>
    <x v="0"/>
    <x v="0"/>
    <x v="4"/>
    <x v="0"/>
    <x v="0"/>
    <x v="4"/>
    <x v="0"/>
    <n v="0"/>
    <n v="7"/>
    <n v="2896543.1399999997"/>
    <n v="2820368.72"/>
    <n v="0"/>
    <n v="0"/>
    <n v="0"/>
    <n v="0"/>
  </r>
  <r>
    <x v="1"/>
    <x v="0"/>
    <x v="0"/>
    <x v="1"/>
    <x v="27"/>
    <x v="0"/>
    <x v="0"/>
    <x v="6"/>
    <x v="0"/>
    <n v="0"/>
    <m/>
    <n v="7350"/>
    <n v="7350"/>
    <n v="0"/>
    <n v="0"/>
    <n v="0"/>
    <n v="0"/>
  </r>
  <r>
    <x v="0"/>
    <x v="0"/>
    <x v="0"/>
    <x v="3"/>
    <x v="9"/>
    <x v="0"/>
    <x v="1"/>
    <x v="5"/>
    <x v="4"/>
    <n v="0"/>
    <n v="0"/>
    <n v="0"/>
    <n v="0"/>
    <n v="0"/>
    <n v="0"/>
    <n v="0"/>
    <n v="0"/>
  </r>
  <r>
    <x v="0"/>
    <x v="0"/>
    <x v="0"/>
    <x v="1"/>
    <x v="9"/>
    <x v="0"/>
    <x v="0"/>
    <x v="4"/>
    <x v="4"/>
    <n v="0"/>
    <n v="0"/>
    <n v="0"/>
    <n v="0"/>
    <n v="2"/>
    <n v="2"/>
    <n v="40020"/>
    <n v="40020"/>
  </r>
  <r>
    <x v="0"/>
    <x v="0"/>
    <x v="0"/>
    <x v="1"/>
    <x v="0"/>
    <x v="0"/>
    <x v="0"/>
    <x v="10"/>
    <x v="1"/>
    <n v="0"/>
    <n v="0"/>
    <n v="0"/>
    <n v="0"/>
    <n v="211"/>
    <n v="211"/>
    <n v="16813629.100000001"/>
    <n v="16813629.100000001"/>
  </r>
  <r>
    <x v="2"/>
    <x v="0"/>
    <x v="0"/>
    <x v="1"/>
    <x v="2"/>
    <x v="0"/>
    <x v="0"/>
    <x v="5"/>
    <x v="4"/>
    <n v="0"/>
    <n v="0"/>
    <n v="0"/>
    <n v="0"/>
    <n v="8"/>
    <n v="8"/>
    <n v="396962.56"/>
    <n v="396962.56"/>
  </r>
  <r>
    <x v="2"/>
    <x v="0"/>
    <x v="0"/>
    <x v="0"/>
    <x v="16"/>
    <x v="0"/>
    <x v="0"/>
    <x v="3"/>
    <x v="11"/>
    <n v="0"/>
    <n v="0"/>
    <n v="0"/>
    <n v="0"/>
    <n v="1"/>
    <n v="1"/>
    <n v="16500"/>
    <n v="16500"/>
  </r>
  <r>
    <x v="2"/>
    <x v="0"/>
    <x v="0"/>
    <x v="1"/>
    <x v="11"/>
    <x v="0"/>
    <x v="0"/>
    <x v="15"/>
    <x v="7"/>
    <n v="0"/>
    <n v="0"/>
    <n v="0"/>
    <n v="0"/>
    <n v="21"/>
    <n v="21"/>
    <n v="2645697.36"/>
    <n v="2645697.36"/>
  </r>
  <r>
    <x v="1"/>
    <x v="0"/>
    <x v="0"/>
    <x v="3"/>
    <x v="3"/>
    <x v="0"/>
    <x v="1"/>
    <x v="2"/>
    <x v="2"/>
    <n v="0"/>
    <n v="0"/>
    <n v="0"/>
    <n v="0"/>
    <n v="0"/>
    <n v="0"/>
    <n v="0"/>
    <n v="0"/>
  </r>
  <r>
    <x v="0"/>
    <x v="0"/>
    <x v="0"/>
    <x v="0"/>
    <x v="0"/>
    <x v="0"/>
    <x v="0"/>
    <x v="5"/>
    <x v="4"/>
    <n v="0"/>
    <n v="0"/>
    <n v="0"/>
    <n v="0"/>
    <n v="4"/>
    <n v="4"/>
    <n v="4310321.49"/>
    <n v="4310321.49"/>
  </r>
  <r>
    <x v="1"/>
    <x v="0"/>
    <x v="0"/>
    <x v="3"/>
    <x v="5"/>
    <x v="0"/>
    <x v="1"/>
    <x v="4"/>
    <x v="3"/>
    <n v="0"/>
    <n v="0"/>
    <n v="0"/>
    <n v="0"/>
    <n v="0"/>
    <n v="0"/>
    <n v="0"/>
    <n v="0"/>
  </r>
  <r>
    <x v="2"/>
    <x v="0"/>
    <x v="0"/>
    <x v="3"/>
    <x v="2"/>
    <x v="0"/>
    <x v="1"/>
    <x v="15"/>
    <x v="7"/>
    <n v="0"/>
    <n v="0"/>
    <n v="0"/>
    <n v="0"/>
    <n v="0"/>
    <n v="0"/>
    <n v="0"/>
    <n v="0"/>
  </r>
  <r>
    <x v="0"/>
    <x v="0"/>
    <x v="0"/>
    <x v="1"/>
    <x v="4"/>
    <x v="0"/>
    <x v="0"/>
    <x v="10"/>
    <x v="1"/>
    <n v="0"/>
    <n v="0"/>
    <n v="0"/>
    <n v="0"/>
    <n v="9"/>
    <n v="9"/>
    <n v="290225.49"/>
    <n v="290225.49"/>
  </r>
  <r>
    <x v="1"/>
    <x v="0"/>
    <x v="0"/>
    <x v="1"/>
    <x v="2"/>
    <x v="0"/>
    <x v="2"/>
    <x v="3"/>
    <x v="11"/>
    <n v="0"/>
    <n v="0"/>
    <n v="0"/>
    <n v="0"/>
    <n v="52"/>
    <n v="52"/>
    <n v="2264188.4400000004"/>
    <n v="2264188.4400000004"/>
  </r>
  <r>
    <x v="1"/>
    <x v="0"/>
    <x v="0"/>
    <x v="1"/>
    <x v="2"/>
    <x v="0"/>
    <x v="2"/>
    <x v="2"/>
    <x v="8"/>
    <n v="0"/>
    <n v="0"/>
    <n v="0"/>
    <n v="0"/>
    <n v="37"/>
    <n v="37"/>
    <n v="1251154.3499999999"/>
    <n v="1251154.3499999999"/>
  </r>
  <r>
    <x v="0"/>
    <x v="0"/>
    <x v="0"/>
    <x v="2"/>
    <x v="2"/>
    <x v="0"/>
    <x v="2"/>
    <x v="5"/>
    <x v="4"/>
    <n v="0"/>
    <n v="0"/>
    <n v="0"/>
    <n v="0"/>
    <n v="13"/>
    <n v="13"/>
    <n v="1232190"/>
    <n v="1232190"/>
  </r>
  <r>
    <x v="0"/>
    <x v="0"/>
    <x v="0"/>
    <x v="0"/>
    <x v="8"/>
    <x v="0"/>
    <x v="2"/>
    <x v="6"/>
    <x v="0"/>
    <n v="0"/>
    <n v="186"/>
    <n v="3446519.4799999991"/>
    <n v="4234972.5999999996"/>
    <n v="0"/>
    <n v="0"/>
    <n v="0"/>
    <n v="0"/>
  </r>
  <r>
    <x v="0"/>
    <x v="0"/>
    <x v="0"/>
    <x v="1"/>
    <x v="8"/>
    <x v="0"/>
    <x v="2"/>
    <x v="12"/>
    <x v="0"/>
    <n v="0"/>
    <n v="10"/>
    <n v="738374.16999999993"/>
    <n v="108227.98999999999"/>
    <n v="0"/>
    <n v="0"/>
    <n v="0"/>
    <n v="0"/>
  </r>
  <r>
    <x v="0"/>
    <x v="0"/>
    <x v="0"/>
    <x v="1"/>
    <x v="8"/>
    <x v="0"/>
    <x v="0"/>
    <x v="3"/>
    <x v="0"/>
    <n v="0"/>
    <n v="17"/>
    <n v="752674.09"/>
    <n v="545600.49"/>
    <n v="0"/>
    <n v="0"/>
    <n v="0"/>
    <n v="0"/>
  </r>
  <r>
    <x v="0"/>
    <x v="0"/>
    <x v="0"/>
    <x v="0"/>
    <x v="1"/>
    <x v="0"/>
    <x v="4"/>
    <x v="7"/>
    <x v="0"/>
    <n v="0"/>
    <n v="1"/>
    <n v="214719"/>
    <n v="224593.52999999997"/>
    <n v="0"/>
    <n v="0"/>
    <n v="0"/>
    <n v="0"/>
  </r>
  <r>
    <x v="2"/>
    <x v="0"/>
    <x v="0"/>
    <x v="1"/>
    <x v="2"/>
    <x v="0"/>
    <x v="2"/>
    <x v="2"/>
    <x v="0"/>
    <n v="0"/>
    <n v="6"/>
    <n v="1324044.5999999999"/>
    <n v="1452887.66"/>
    <n v="0"/>
    <n v="0"/>
    <n v="0"/>
    <n v="0"/>
  </r>
  <r>
    <x v="1"/>
    <x v="0"/>
    <x v="0"/>
    <x v="1"/>
    <x v="9"/>
    <x v="0"/>
    <x v="0"/>
    <x v="7"/>
    <x v="0"/>
    <n v="0"/>
    <n v="2"/>
    <n v="1513775.28"/>
    <n v="1556338.36"/>
    <n v="0"/>
    <n v="0"/>
    <n v="0"/>
    <n v="0"/>
  </r>
  <r>
    <x v="0"/>
    <x v="0"/>
    <x v="0"/>
    <x v="2"/>
    <x v="10"/>
    <x v="0"/>
    <x v="0"/>
    <x v="8"/>
    <x v="0"/>
    <n v="0"/>
    <n v="6"/>
    <n v="1043763.87"/>
    <n v="1642079.4499999997"/>
    <n v="0"/>
    <n v="0"/>
    <n v="0"/>
    <n v="0"/>
  </r>
  <r>
    <x v="0"/>
    <x v="0"/>
    <x v="0"/>
    <x v="0"/>
    <x v="4"/>
    <x v="0"/>
    <x v="0"/>
    <x v="3"/>
    <x v="0"/>
    <n v="0"/>
    <n v="8"/>
    <n v="2608779.1799999997"/>
    <n v="2524677.6399999997"/>
    <n v="0"/>
    <n v="0"/>
    <n v="0"/>
    <n v="0"/>
  </r>
  <r>
    <x v="0"/>
    <x v="0"/>
    <x v="0"/>
    <x v="1"/>
    <x v="4"/>
    <x v="0"/>
    <x v="2"/>
    <x v="3"/>
    <x v="0"/>
    <n v="0"/>
    <n v="2"/>
    <n v="15842.5"/>
    <n v="7950.8899999999994"/>
    <n v="0"/>
    <n v="0"/>
    <n v="0"/>
    <n v="0"/>
  </r>
  <r>
    <x v="0"/>
    <x v="0"/>
    <x v="1"/>
    <x v="1"/>
    <x v="7"/>
    <x v="1"/>
    <x v="1"/>
    <x v="11"/>
    <x v="0"/>
    <n v="0"/>
    <n v="1"/>
    <n v="1750000"/>
    <n v="1270481.74"/>
    <n v="0"/>
    <n v="0"/>
    <n v="0"/>
    <n v="0"/>
  </r>
  <r>
    <x v="0"/>
    <x v="0"/>
    <x v="0"/>
    <x v="0"/>
    <x v="2"/>
    <x v="0"/>
    <x v="0"/>
    <x v="16"/>
    <x v="0"/>
    <n v="0"/>
    <n v="3"/>
    <n v="616463.9800000001"/>
    <n v="493030.06999999995"/>
    <n v="0"/>
    <n v="0"/>
    <n v="0"/>
    <n v="0"/>
  </r>
  <r>
    <x v="0"/>
    <x v="0"/>
    <x v="1"/>
    <x v="1"/>
    <x v="6"/>
    <x v="2"/>
    <x v="1"/>
    <x v="11"/>
    <x v="0"/>
    <n v="0"/>
    <n v="1"/>
    <n v="7271.2"/>
    <n v="1126.68"/>
    <n v="0"/>
    <n v="0"/>
    <n v="0"/>
    <n v="0"/>
  </r>
  <r>
    <x v="0"/>
    <x v="0"/>
    <x v="1"/>
    <x v="0"/>
    <x v="4"/>
    <x v="1"/>
    <x v="1"/>
    <x v="17"/>
    <x v="0"/>
    <n v="0"/>
    <n v="3"/>
    <n v="8767"/>
    <n v="20937.810000000001"/>
    <n v="0"/>
    <n v="0"/>
    <n v="0"/>
    <n v="0"/>
  </r>
  <r>
    <x v="1"/>
    <x v="0"/>
    <x v="1"/>
    <x v="1"/>
    <x v="19"/>
    <x v="1"/>
    <x v="1"/>
    <x v="19"/>
    <x v="0"/>
    <n v="0"/>
    <n v="23"/>
    <n v="86665.77"/>
    <n v="106226.28"/>
    <n v="0"/>
    <n v="0"/>
    <n v="0"/>
    <n v="0"/>
  </r>
  <r>
    <x v="2"/>
    <x v="0"/>
    <x v="0"/>
    <x v="1"/>
    <x v="2"/>
    <x v="0"/>
    <x v="0"/>
    <x v="0"/>
    <x v="0"/>
    <n v="0"/>
    <n v="9"/>
    <n v="1077353.3700000001"/>
    <n v="1270956.1599999999"/>
    <n v="0"/>
    <n v="0"/>
    <n v="0"/>
    <n v="0"/>
  </r>
  <r>
    <x v="1"/>
    <x v="0"/>
    <x v="0"/>
    <x v="1"/>
    <x v="5"/>
    <x v="0"/>
    <x v="2"/>
    <x v="5"/>
    <x v="0"/>
    <n v="0"/>
    <n v="1"/>
    <n v="14675464.4"/>
    <n v="14662047.73"/>
    <n v="0"/>
    <n v="0"/>
    <n v="0"/>
    <n v="0"/>
  </r>
  <r>
    <x v="2"/>
    <x v="0"/>
    <x v="1"/>
    <x v="1"/>
    <x v="9"/>
    <x v="1"/>
    <x v="1"/>
    <x v="1"/>
    <x v="0"/>
    <n v="0"/>
    <n v="17"/>
    <n v="4368.9299999999985"/>
    <n v="283101.94000000006"/>
    <n v="0"/>
    <n v="0"/>
    <n v="0"/>
    <n v="0"/>
  </r>
  <r>
    <x v="1"/>
    <x v="0"/>
    <x v="0"/>
    <x v="0"/>
    <x v="1"/>
    <x v="0"/>
    <x v="0"/>
    <x v="16"/>
    <x v="0"/>
    <n v="0"/>
    <n v="64"/>
    <n v="2848857"/>
    <n v="911668.3"/>
    <n v="0"/>
    <n v="0"/>
    <n v="0"/>
    <n v="0"/>
  </r>
  <r>
    <x v="1"/>
    <x v="0"/>
    <x v="0"/>
    <x v="1"/>
    <x v="17"/>
    <x v="0"/>
    <x v="2"/>
    <x v="6"/>
    <x v="0"/>
    <n v="0"/>
    <n v="11"/>
    <n v="7051151.9900000002"/>
    <n v="7285186.3400000008"/>
    <n v="0"/>
    <n v="0"/>
    <n v="0"/>
    <n v="0"/>
  </r>
  <r>
    <x v="1"/>
    <x v="0"/>
    <x v="0"/>
    <x v="0"/>
    <x v="8"/>
    <x v="0"/>
    <x v="2"/>
    <x v="5"/>
    <x v="0"/>
    <n v="0"/>
    <n v="17"/>
    <n v="426596.18"/>
    <n v="361461.16000000003"/>
    <n v="0"/>
    <n v="0"/>
    <n v="0"/>
    <n v="0"/>
  </r>
  <r>
    <x v="1"/>
    <x v="0"/>
    <x v="1"/>
    <x v="1"/>
    <x v="0"/>
    <x v="2"/>
    <x v="1"/>
    <x v="11"/>
    <x v="0"/>
    <n v="0"/>
    <n v="2"/>
    <n v="80296.160000000003"/>
    <n v="80429.81"/>
    <n v="0"/>
    <n v="0"/>
    <n v="0"/>
    <n v="0"/>
  </r>
  <r>
    <x v="2"/>
    <x v="0"/>
    <x v="0"/>
    <x v="0"/>
    <x v="8"/>
    <x v="0"/>
    <x v="2"/>
    <x v="13"/>
    <x v="0"/>
    <n v="0"/>
    <m/>
    <m/>
    <m/>
    <n v="0"/>
    <n v="0"/>
    <n v="0"/>
    <n v="0"/>
  </r>
  <r>
    <x v="1"/>
    <x v="1"/>
    <x v="0"/>
    <x v="3"/>
    <x v="25"/>
    <x v="0"/>
    <x v="1"/>
    <x v="20"/>
    <x v="0"/>
    <n v="1"/>
    <n v="0"/>
    <n v="0"/>
    <n v="0"/>
    <n v="0"/>
    <n v="0"/>
    <n v="0"/>
    <n v="0"/>
  </r>
  <r>
    <x v="0"/>
    <x v="0"/>
    <x v="0"/>
    <x v="2"/>
    <x v="14"/>
    <x v="0"/>
    <x v="0"/>
    <x v="8"/>
    <x v="0"/>
    <n v="0"/>
    <n v="11"/>
    <n v="53414744.189999998"/>
    <n v="44920157.109999992"/>
    <n v="0"/>
    <n v="0"/>
    <n v="0"/>
    <n v="0"/>
  </r>
  <r>
    <x v="1"/>
    <x v="0"/>
    <x v="0"/>
    <x v="0"/>
    <x v="0"/>
    <x v="0"/>
    <x v="0"/>
    <x v="4"/>
    <x v="0"/>
    <n v="0"/>
    <n v="197"/>
    <n v="8672974.2200000007"/>
    <n v="7938425.3400000017"/>
    <n v="0"/>
    <n v="0"/>
    <n v="0"/>
    <n v="0"/>
  </r>
  <r>
    <x v="1"/>
    <x v="0"/>
    <x v="0"/>
    <x v="1"/>
    <x v="2"/>
    <x v="0"/>
    <x v="2"/>
    <x v="10"/>
    <x v="0"/>
    <n v="0"/>
    <n v="2"/>
    <n v="6725947.419999999"/>
    <n v="6773388.3299999991"/>
    <n v="0"/>
    <n v="0"/>
    <n v="0"/>
    <n v="0"/>
  </r>
  <r>
    <x v="1"/>
    <x v="0"/>
    <x v="1"/>
    <x v="1"/>
    <x v="3"/>
    <x v="1"/>
    <x v="1"/>
    <x v="1"/>
    <x v="0"/>
    <n v="0"/>
    <n v="15"/>
    <n v="301500.15000000002"/>
    <n v="432078.11"/>
    <n v="0"/>
    <n v="0"/>
    <n v="0"/>
    <n v="0"/>
  </r>
  <r>
    <x v="2"/>
    <x v="0"/>
    <x v="0"/>
    <x v="1"/>
    <x v="8"/>
    <x v="0"/>
    <x v="0"/>
    <x v="6"/>
    <x v="0"/>
    <n v="0"/>
    <n v="9"/>
    <n v="73967.56"/>
    <n v="79045.649999999994"/>
    <n v="0"/>
    <n v="0"/>
    <n v="0"/>
    <n v="0"/>
  </r>
  <r>
    <x v="1"/>
    <x v="0"/>
    <x v="1"/>
    <x v="1"/>
    <x v="9"/>
    <x v="1"/>
    <x v="1"/>
    <x v="17"/>
    <x v="0"/>
    <n v="0"/>
    <n v="41"/>
    <n v="393330.55"/>
    <n v="519692.06999999995"/>
    <n v="0"/>
    <n v="0"/>
    <n v="0"/>
    <n v="0"/>
  </r>
  <r>
    <x v="1"/>
    <x v="0"/>
    <x v="0"/>
    <x v="0"/>
    <x v="23"/>
    <x v="0"/>
    <x v="0"/>
    <x v="5"/>
    <x v="0"/>
    <n v="0"/>
    <n v="1"/>
    <n v="8250"/>
    <n v="1194.67"/>
    <n v="0"/>
    <n v="0"/>
    <n v="0"/>
    <n v="0"/>
  </r>
  <r>
    <x v="0"/>
    <x v="1"/>
    <x v="0"/>
    <x v="0"/>
    <x v="12"/>
    <x v="0"/>
    <x v="2"/>
    <x v="2"/>
    <x v="0"/>
    <n v="0"/>
    <n v="3"/>
    <n v="10734086.180000002"/>
    <n v="15432132.57"/>
    <n v="0"/>
    <n v="0"/>
    <n v="0"/>
    <n v="0"/>
  </r>
  <r>
    <x v="2"/>
    <x v="0"/>
    <x v="0"/>
    <x v="0"/>
    <x v="4"/>
    <x v="0"/>
    <x v="0"/>
    <x v="7"/>
    <x v="0"/>
    <n v="0"/>
    <n v="2"/>
    <n v="2188168.08"/>
    <n v="2156091.04"/>
    <n v="0"/>
    <n v="0"/>
    <n v="0"/>
    <n v="0"/>
  </r>
  <r>
    <x v="1"/>
    <x v="0"/>
    <x v="0"/>
    <x v="1"/>
    <x v="8"/>
    <x v="0"/>
    <x v="2"/>
    <x v="13"/>
    <x v="0"/>
    <n v="0"/>
    <m/>
    <m/>
    <m/>
    <n v="0"/>
    <n v="0"/>
    <n v="0"/>
    <n v="0"/>
  </r>
  <r>
    <x v="0"/>
    <x v="0"/>
    <x v="0"/>
    <x v="1"/>
    <x v="14"/>
    <x v="0"/>
    <x v="0"/>
    <x v="5"/>
    <x v="0"/>
    <n v="0"/>
    <n v="10"/>
    <n v="387963.13"/>
    <n v="215061.13"/>
    <n v="0"/>
    <n v="0"/>
    <n v="0"/>
    <n v="0"/>
  </r>
  <r>
    <x v="1"/>
    <x v="0"/>
    <x v="1"/>
    <x v="1"/>
    <x v="11"/>
    <x v="3"/>
    <x v="1"/>
    <x v="19"/>
    <x v="0"/>
    <n v="0"/>
    <n v="1"/>
    <n v="829.42000000000007"/>
    <n v="3085.21"/>
    <n v="0"/>
    <n v="0"/>
    <n v="0"/>
    <n v="0"/>
  </r>
  <r>
    <x v="2"/>
    <x v="0"/>
    <x v="0"/>
    <x v="0"/>
    <x v="2"/>
    <x v="0"/>
    <x v="4"/>
    <x v="3"/>
    <x v="0"/>
    <n v="0"/>
    <n v="1"/>
    <n v="47242.38"/>
    <n v="99672.62"/>
    <n v="0"/>
    <n v="0"/>
    <n v="0"/>
    <n v="0"/>
  </r>
  <r>
    <x v="0"/>
    <x v="0"/>
    <x v="1"/>
    <x v="2"/>
    <x v="9"/>
    <x v="4"/>
    <x v="1"/>
    <x v="11"/>
    <x v="0"/>
    <n v="0"/>
    <n v="1"/>
    <n v="0"/>
    <n v="1192.44"/>
    <n v="0"/>
    <n v="0"/>
    <n v="0"/>
    <n v="0"/>
  </r>
  <r>
    <x v="1"/>
    <x v="0"/>
    <x v="0"/>
    <x v="2"/>
    <x v="10"/>
    <x v="0"/>
    <x v="0"/>
    <x v="8"/>
    <x v="0"/>
    <n v="0"/>
    <n v="24"/>
    <n v="11231689.449999999"/>
    <n v="10996311.179999998"/>
    <n v="0"/>
    <n v="0"/>
    <n v="0"/>
    <n v="0"/>
  </r>
  <r>
    <x v="0"/>
    <x v="0"/>
    <x v="1"/>
    <x v="3"/>
    <x v="25"/>
    <x v="0"/>
    <x v="1"/>
    <x v="27"/>
    <x v="0"/>
    <n v="1"/>
    <n v="0"/>
    <n v="0"/>
    <n v="0"/>
    <n v="0"/>
    <n v="0"/>
    <n v="0"/>
    <n v="0"/>
  </r>
  <r>
    <x v="1"/>
    <x v="0"/>
    <x v="1"/>
    <x v="1"/>
    <x v="14"/>
    <x v="1"/>
    <x v="1"/>
    <x v="17"/>
    <x v="0"/>
    <n v="0"/>
    <n v="44"/>
    <n v="229036.12"/>
    <n v="311730.82000000007"/>
    <n v="0"/>
    <n v="0"/>
    <n v="0"/>
    <n v="0"/>
  </r>
  <r>
    <x v="2"/>
    <x v="0"/>
    <x v="0"/>
    <x v="0"/>
    <x v="4"/>
    <x v="0"/>
    <x v="0"/>
    <x v="13"/>
    <x v="0"/>
    <n v="0"/>
    <m/>
    <m/>
    <m/>
    <n v="0"/>
    <n v="0"/>
    <n v="0"/>
    <n v="0"/>
  </r>
  <r>
    <x v="1"/>
    <x v="0"/>
    <x v="0"/>
    <x v="1"/>
    <x v="8"/>
    <x v="0"/>
    <x v="3"/>
    <x v="0"/>
    <x v="0"/>
    <n v="0"/>
    <n v="18"/>
    <n v="1882953.5899999999"/>
    <n v="3150691.07"/>
    <n v="0"/>
    <n v="0"/>
    <n v="0"/>
    <n v="0"/>
  </r>
  <r>
    <x v="0"/>
    <x v="0"/>
    <x v="0"/>
    <x v="2"/>
    <x v="11"/>
    <x v="0"/>
    <x v="0"/>
    <x v="4"/>
    <x v="0"/>
    <n v="0"/>
    <n v="13"/>
    <n v="5063895.4000000004"/>
    <n v="2292018.7299999995"/>
    <n v="0"/>
    <n v="0"/>
    <n v="0"/>
    <n v="0"/>
  </r>
  <r>
    <x v="0"/>
    <x v="0"/>
    <x v="0"/>
    <x v="0"/>
    <x v="12"/>
    <x v="0"/>
    <x v="0"/>
    <x v="4"/>
    <x v="0"/>
    <n v="0"/>
    <m/>
    <n v="0"/>
    <n v="0"/>
    <n v="0"/>
    <n v="0"/>
    <n v="0"/>
    <n v="0"/>
  </r>
  <r>
    <x v="2"/>
    <x v="0"/>
    <x v="0"/>
    <x v="0"/>
    <x v="0"/>
    <x v="0"/>
    <x v="0"/>
    <x v="12"/>
    <x v="0"/>
    <n v="0"/>
    <n v="117"/>
    <n v="5795632.4399999995"/>
    <n v="7237557.8700000001"/>
    <n v="0"/>
    <n v="0"/>
    <n v="0"/>
    <n v="0"/>
  </r>
  <r>
    <x v="1"/>
    <x v="0"/>
    <x v="0"/>
    <x v="1"/>
    <x v="2"/>
    <x v="0"/>
    <x v="2"/>
    <x v="0"/>
    <x v="0"/>
    <n v="0"/>
    <n v="7"/>
    <n v="8229886.5300000003"/>
    <n v="8850024.6999999974"/>
    <n v="0"/>
    <n v="0"/>
    <n v="0"/>
    <n v="0"/>
  </r>
  <r>
    <x v="1"/>
    <x v="0"/>
    <x v="0"/>
    <x v="1"/>
    <x v="19"/>
    <x v="0"/>
    <x v="0"/>
    <x v="15"/>
    <x v="0"/>
    <n v="0"/>
    <m/>
    <n v="0"/>
    <n v="124164.75"/>
    <n v="0"/>
    <n v="0"/>
    <n v="0"/>
    <n v="0"/>
  </r>
  <r>
    <x v="1"/>
    <x v="0"/>
    <x v="0"/>
    <x v="1"/>
    <x v="2"/>
    <x v="0"/>
    <x v="2"/>
    <x v="9"/>
    <x v="0"/>
    <n v="0"/>
    <n v="3"/>
    <n v="7839587.5099999988"/>
    <n v="8459347.9100000001"/>
    <n v="0"/>
    <n v="0"/>
    <n v="0"/>
    <n v="0"/>
  </r>
  <r>
    <x v="1"/>
    <x v="0"/>
    <x v="0"/>
    <x v="1"/>
    <x v="16"/>
    <x v="0"/>
    <x v="0"/>
    <x v="15"/>
    <x v="0"/>
    <n v="0"/>
    <n v="3"/>
    <n v="1715077.8199999998"/>
    <n v="1701340.2599999998"/>
    <n v="0"/>
    <n v="0"/>
    <n v="0"/>
    <n v="0"/>
  </r>
  <r>
    <x v="1"/>
    <x v="0"/>
    <x v="1"/>
    <x v="1"/>
    <x v="28"/>
    <x v="2"/>
    <x v="1"/>
    <x v="13"/>
    <x v="0"/>
    <n v="0"/>
    <m/>
    <m/>
    <m/>
    <n v="0"/>
    <n v="0"/>
    <n v="0"/>
    <n v="0"/>
  </r>
  <r>
    <x v="2"/>
    <x v="0"/>
    <x v="0"/>
    <x v="1"/>
    <x v="1"/>
    <x v="0"/>
    <x v="2"/>
    <x v="7"/>
    <x v="0"/>
    <n v="0"/>
    <n v="59"/>
    <n v="5344044.24"/>
    <n v="4281554.1900000013"/>
    <n v="0"/>
    <n v="0"/>
    <n v="0"/>
    <n v="0"/>
  </r>
  <r>
    <x v="0"/>
    <x v="0"/>
    <x v="0"/>
    <x v="1"/>
    <x v="12"/>
    <x v="0"/>
    <x v="2"/>
    <x v="8"/>
    <x v="0"/>
    <n v="0"/>
    <m/>
    <n v="6233332.2999999998"/>
    <n v="6233332.2999999998"/>
    <n v="0"/>
    <n v="0"/>
    <n v="0"/>
    <n v="0"/>
  </r>
  <r>
    <x v="1"/>
    <x v="0"/>
    <x v="0"/>
    <x v="1"/>
    <x v="2"/>
    <x v="0"/>
    <x v="2"/>
    <x v="12"/>
    <x v="0"/>
    <n v="0"/>
    <n v="1"/>
    <n v="6667447.4200000009"/>
    <n v="6742539.9700000007"/>
    <n v="0"/>
    <n v="0"/>
    <n v="0"/>
    <n v="0"/>
  </r>
  <r>
    <x v="2"/>
    <x v="0"/>
    <x v="0"/>
    <x v="1"/>
    <x v="9"/>
    <x v="0"/>
    <x v="0"/>
    <x v="15"/>
    <x v="0"/>
    <n v="0"/>
    <n v="2"/>
    <n v="796089.91"/>
    <n v="938020.59"/>
    <n v="0"/>
    <n v="0"/>
    <n v="0"/>
    <n v="0"/>
  </r>
  <r>
    <x v="2"/>
    <x v="0"/>
    <x v="0"/>
    <x v="0"/>
    <x v="2"/>
    <x v="0"/>
    <x v="0"/>
    <x v="15"/>
    <x v="0"/>
    <n v="0"/>
    <m/>
    <n v="45300"/>
    <n v="45300"/>
    <n v="0"/>
    <n v="0"/>
    <n v="0"/>
    <n v="0"/>
  </r>
  <r>
    <x v="0"/>
    <x v="0"/>
    <x v="0"/>
    <x v="2"/>
    <x v="17"/>
    <x v="0"/>
    <x v="2"/>
    <x v="8"/>
    <x v="0"/>
    <n v="0"/>
    <n v="1"/>
    <n v="16058038"/>
    <n v="11457199.52"/>
    <n v="0"/>
    <n v="0"/>
    <n v="0"/>
    <n v="0"/>
  </r>
  <r>
    <x v="0"/>
    <x v="0"/>
    <x v="0"/>
    <x v="0"/>
    <x v="6"/>
    <x v="0"/>
    <x v="2"/>
    <x v="16"/>
    <x v="0"/>
    <n v="0"/>
    <n v="53"/>
    <n v="701550.14999999991"/>
    <n v="436987.22000000009"/>
    <n v="0"/>
    <n v="0"/>
    <n v="0"/>
    <n v="0"/>
  </r>
  <r>
    <x v="1"/>
    <x v="0"/>
    <x v="0"/>
    <x v="0"/>
    <x v="8"/>
    <x v="0"/>
    <x v="2"/>
    <x v="23"/>
    <x v="0"/>
    <n v="0"/>
    <n v="3"/>
    <n v="274279"/>
    <n v="112707.51000000001"/>
    <n v="0"/>
    <n v="0"/>
    <n v="0"/>
    <n v="0"/>
  </r>
  <r>
    <x v="2"/>
    <x v="0"/>
    <x v="0"/>
    <x v="1"/>
    <x v="1"/>
    <x v="0"/>
    <x v="0"/>
    <x v="14"/>
    <x v="0"/>
    <n v="0"/>
    <n v="1"/>
    <n v="-56124.91"/>
    <n v="534423.18000000005"/>
    <n v="0"/>
    <n v="0"/>
    <n v="0"/>
    <n v="0"/>
  </r>
  <r>
    <x v="2"/>
    <x v="0"/>
    <x v="1"/>
    <x v="1"/>
    <x v="14"/>
    <x v="1"/>
    <x v="1"/>
    <x v="17"/>
    <x v="0"/>
    <n v="0"/>
    <n v="5"/>
    <n v="-11400"/>
    <n v="109059.8"/>
    <n v="0"/>
    <n v="0"/>
    <n v="0"/>
    <n v="0"/>
  </r>
  <r>
    <x v="2"/>
    <x v="0"/>
    <x v="1"/>
    <x v="1"/>
    <x v="19"/>
    <x v="1"/>
    <x v="1"/>
    <x v="19"/>
    <x v="0"/>
    <n v="0"/>
    <n v="3"/>
    <n v="-5236"/>
    <n v="62135.48"/>
    <n v="0"/>
    <n v="0"/>
    <n v="0"/>
    <n v="0"/>
  </r>
  <r>
    <x v="1"/>
    <x v="0"/>
    <x v="0"/>
    <x v="1"/>
    <x v="9"/>
    <x v="0"/>
    <x v="2"/>
    <x v="4"/>
    <x v="0"/>
    <n v="0"/>
    <n v="2"/>
    <n v="374075.21"/>
    <n v="382878.73"/>
    <n v="0"/>
    <n v="0"/>
    <n v="0"/>
    <n v="0"/>
  </r>
  <r>
    <x v="2"/>
    <x v="0"/>
    <x v="0"/>
    <x v="1"/>
    <x v="7"/>
    <x v="0"/>
    <x v="0"/>
    <x v="3"/>
    <x v="0"/>
    <n v="0"/>
    <n v="5"/>
    <n v="60807.22"/>
    <n v="56561.86"/>
    <n v="0"/>
    <n v="0"/>
    <n v="0"/>
    <n v="0"/>
  </r>
  <r>
    <x v="0"/>
    <x v="0"/>
    <x v="0"/>
    <x v="0"/>
    <x v="2"/>
    <x v="0"/>
    <x v="0"/>
    <x v="10"/>
    <x v="0"/>
    <n v="0"/>
    <n v="1"/>
    <n v="54921.84"/>
    <n v="51793.079999999994"/>
    <n v="0"/>
    <n v="0"/>
    <n v="0"/>
    <n v="0"/>
  </r>
  <r>
    <x v="2"/>
    <x v="0"/>
    <x v="0"/>
    <x v="1"/>
    <x v="20"/>
    <x v="0"/>
    <x v="0"/>
    <x v="6"/>
    <x v="0"/>
    <n v="0"/>
    <m/>
    <n v="15059.28"/>
    <n v="15059.28"/>
    <n v="0"/>
    <n v="0"/>
    <n v="0"/>
    <n v="0"/>
  </r>
  <r>
    <x v="1"/>
    <x v="0"/>
    <x v="0"/>
    <x v="1"/>
    <x v="6"/>
    <x v="0"/>
    <x v="2"/>
    <x v="2"/>
    <x v="0"/>
    <n v="0"/>
    <n v="20"/>
    <n v="493522.17"/>
    <n v="540217.51"/>
    <n v="0"/>
    <n v="0"/>
    <n v="0"/>
    <n v="0"/>
  </r>
  <r>
    <x v="2"/>
    <x v="0"/>
    <x v="0"/>
    <x v="1"/>
    <x v="2"/>
    <x v="0"/>
    <x v="0"/>
    <x v="6"/>
    <x v="0"/>
    <n v="0"/>
    <m/>
    <n v="386308.24000000005"/>
    <n v="394657.59"/>
    <n v="0"/>
    <n v="0"/>
    <n v="0"/>
    <n v="0"/>
  </r>
  <r>
    <x v="1"/>
    <x v="0"/>
    <x v="0"/>
    <x v="0"/>
    <x v="7"/>
    <x v="0"/>
    <x v="0"/>
    <x v="8"/>
    <x v="0"/>
    <n v="0"/>
    <m/>
    <n v="169791.59"/>
    <n v="169791.59"/>
    <n v="0"/>
    <n v="0"/>
    <n v="0"/>
    <n v="0"/>
  </r>
  <r>
    <x v="0"/>
    <x v="0"/>
    <x v="0"/>
    <x v="0"/>
    <x v="4"/>
    <x v="0"/>
    <x v="2"/>
    <x v="9"/>
    <x v="0"/>
    <n v="0"/>
    <m/>
    <n v="0"/>
    <n v="0"/>
    <n v="0"/>
    <n v="0"/>
    <n v="0"/>
    <n v="0"/>
  </r>
  <r>
    <x v="1"/>
    <x v="0"/>
    <x v="0"/>
    <x v="0"/>
    <x v="3"/>
    <x v="0"/>
    <x v="0"/>
    <x v="16"/>
    <x v="0"/>
    <n v="0"/>
    <n v="4"/>
    <n v="1358484.53"/>
    <n v="592957.20000000007"/>
    <n v="0"/>
    <n v="0"/>
    <n v="0"/>
    <n v="0"/>
  </r>
  <r>
    <x v="2"/>
    <x v="0"/>
    <x v="1"/>
    <x v="1"/>
    <x v="2"/>
    <x v="1"/>
    <x v="1"/>
    <x v="19"/>
    <x v="0"/>
    <n v="0"/>
    <n v="1"/>
    <n v="0"/>
    <n v="19585.87"/>
    <n v="0"/>
    <n v="0"/>
    <n v="0"/>
    <n v="0"/>
  </r>
  <r>
    <x v="1"/>
    <x v="0"/>
    <x v="1"/>
    <x v="1"/>
    <x v="9"/>
    <x v="2"/>
    <x v="1"/>
    <x v="11"/>
    <x v="0"/>
    <n v="0"/>
    <n v="6"/>
    <n v="76622.720000000001"/>
    <n v="85461.830000000016"/>
    <n v="0"/>
    <n v="0"/>
    <n v="0"/>
    <n v="0"/>
  </r>
  <r>
    <x v="0"/>
    <x v="0"/>
    <x v="0"/>
    <x v="0"/>
    <x v="1"/>
    <x v="0"/>
    <x v="2"/>
    <x v="15"/>
    <x v="0"/>
    <n v="0"/>
    <n v="31"/>
    <n v="3237323.2600000002"/>
    <n v="2521096.4299999997"/>
    <n v="0"/>
    <n v="0"/>
    <n v="0"/>
    <n v="0"/>
  </r>
  <r>
    <x v="1"/>
    <x v="0"/>
    <x v="1"/>
    <x v="1"/>
    <x v="9"/>
    <x v="2"/>
    <x v="1"/>
    <x v="17"/>
    <x v="0"/>
    <n v="0"/>
    <n v="6"/>
    <n v="79011.199999999983"/>
    <n v="89677.63"/>
    <n v="0"/>
    <n v="0"/>
    <n v="0"/>
    <n v="0"/>
  </r>
  <r>
    <x v="0"/>
    <x v="0"/>
    <x v="0"/>
    <x v="1"/>
    <x v="16"/>
    <x v="0"/>
    <x v="0"/>
    <x v="6"/>
    <x v="0"/>
    <n v="0"/>
    <n v="7"/>
    <n v="3645683.81"/>
    <n v="3641813.29"/>
    <n v="0"/>
    <n v="0"/>
    <n v="0"/>
    <n v="0"/>
  </r>
  <r>
    <x v="1"/>
    <x v="0"/>
    <x v="1"/>
    <x v="1"/>
    <x v="3"/>
    <x v="1"/>
    <x v="1"/>
    <x v="13"/>
    <x v="0"/>
    <n v="0"/>
    <m/>
    <m/>
    <m/>
    <n v="0"/>
    <n v="0"/>
    <n v="0"/>
    <n v="0"/>
  </r>
  <r>
    <x v="0"/>
    <x v="0"/>
    <x v="0"/>
    <x v="0"/>
    <x v="9"/>
    <x v="0"/>
    <x v="0"/>
    <x v="12"/>
    <x v="0"/>
    <n v="0"/>
    <n v="2"/>
    <n v="279370.31000000006"/>
    <n v="220105.37000000002"/>
    <n v="0"/>
    <n v="0"/>
    <n v="0"/>
    <n v="0"/>
  </r>
  <r>
    <x v="2"/>
    <x v="0"/>
    <x v="1"/>
    <x v="1"/>
    <x v="6"/>
    <x v="1"/>
    <x v="1"/>
    <x v="21"/>
    <x v="0"/>
    <n v="0"/>
    <n v="2"/>
    <n v="0"/>
    <n v="27290.149999999998"/>
    <n v="0"/>
    <n v="0"/>
    <n v="0"/>
    <n v="0"/>
  </r>
  <r>
    <x v="2"/>
    <x v="0"/>
    <x v="0"/>
    <x v="1"/>
    <x v="10"/>
    <x v="0"/>
    <x v="0"/>
    <x v="24"/>
    <x v="0"/>
    <n v="0"/>
    <n v="11"/>
    <n v="12382144.25"/>
    <n v="12535059.75"/>
    <n v="0"/>
    <n v="0"/>
    <n v="0"/>
    <n v="0"/>
  </r>
  <r>
    <x v="0"/>
    <x v="0"/>
    <x v="0"/>
    <x v="1"/>
    <x v="23"/>
    <x v="0"/>
    <x v="0"/>
    <x v="0"/>
    <x v="0"/>
    <n v="0"/>
    <m/>
    <n v="1101785"/>
    <n v="1110445.3199999998"/>
    <n v="0"/>
    <n v="0"/>
    <n v="0"/>
    <n v="0"/>
  </r>
  <r>
    <x v="1"/>
    <x v="0"/>
    <x v="0"/>
    <x v="2"/>
    <x v="3"/>
    <x v="0"/>
    <x v="0"/>
    <x v="5"/>
    <x v="0"/>
    <n v="0"/>
    <m/>
    <n v="42048"/>
    <n v="88128.85"/>
    <n v="0"/>
    <n v="0"/>
    <n v="0"/>
    <n v="0"/>
  </r>
  <r>
    <x v="1"/>
    <x v="0"/>
    <x v="0"/>
    <x v="1"/>
    <x v="23"/>
    <x v="0"/>
    <x v="0"/>
    <x v="8"/>
    <x v="0"/>
    <n v="0"/>
    <n v="4"/>
    <n v="600111.5"/>
    <n v="692765.65999999992"/>
    <n v="0"/>
    <n v="0"/>
    <n v="0"/>
    <n v="0"/>
  </r>
  <r>
    <x v="0"/>
    <x v="0"/>
    <x v="0"/>
    <x v="0"/>
    <x v="2"/>
    <x v="0"/>
    <x v="2"/>
    <x v="8"/>
    <x v="0"/>
    <n v="0"/>
    <n v="7"/>
    <n v="387858.69"/>
    <n v="359827.11000000004"/>
    <n v="0"/>
    <n v="0"/>
    <n v="0"/>
    <n v="0"/>
  </r>
  <r>
    <x v="1"/>
    <x v="1"/>
    <x v="0"/>
    <x v="2"/>
    <x v="4"/>
    <x v="0"/>
    <x v="0"/>
    <x v="5"/>
    <x v="0"/>
    <n v="0"/>
    <m/>
    <n v="0"/>
    <n v="3260.58"/>
    <n v="0"/>
    <n v="0"/>
    <n v="0"/>
    <n v="0"/>
  </r>
  <r>
    <x v="2"/>
    <x v="0"/>
    <x v="1"/>
    <x v="1"/>
    <x v="9"/>
    <x v="1"/>
    <x v="1"/>
    <x v="17"/>
    <x v="0"/>
    <n v="0"/>
    <n v="17"/>
    <n v="4368.9299999999985"/>
    <n v="283101.94"/>
    <n v="0"/>
    <n v="0"/>
    <n v="0"/>
    <n v="0"/>
  </r>
  <r>
    <x v="2"/>
    <x v="0"/>
    <x v="0"/>
    <x v="1"/>
    <x v="17"/>
    <x v="0"/>
    <x v="2"/>
    <x v="0"/>
    <x v="0"/>
    <n v="0"/>
    <n v="2"/>
    <n v="910780.09"/>
    <n v="1000408.69"/>
    <n v="0"/>
    <n v="0"/>
    <n v="0"/>
    <n v="0"/>
  </r>
  <r>
    <x v="0"/>
    <x v="0"/>
    <x v="0"/>
    <x v="1"/>
    <x v="10"/>
    <x v="0"/>
    <x v="0"/>
    <x v="0"/>
    <x v="0"/>
    <n v="0"/>
    <n v="10"/>
    <n v="12126315.620000001"/>
    <n v="12976762.659999998"/>
    <n v="0"/>
    <n v="0"/>
    <n v="0"/>
    <n v="0"/>
  </r>
  <r>
    <x v="0"/>
    <x v="1"/>
    <x v="0"/>
    <x v="0"/>
    <x v="1"/>
    <x v="0"/>
    <x v="6"/>
    <x v="2"/>
    <x v="0"/>
    <n v="0"/>
    <n v="1"/>
    <n v="1501379.25"/>
    <n v="2237539.15"/>
    <n v="0"/>
    <n v="0"/>
    <n v="0"/>
    <n v="0"/>
  </r>
  <r>
    <x v="2"/>
    <x v="0"/>
    <x v="0"/>
    <x v="0"/>
    <x v="8"/>
    <x v="0"/>
    <x v="3"/>
    <x v="2"/>
    <x v="0"/>
    <n v="0"/>
    <m/>
    <n v="333450"/>
    <n v="462273.19999999995"/>
    <n v="0"/>
    <n v="0"/>
    <n v="0"/>
    <n v="0"/>
  </r>
  <r>
    <x v="2"/>
    <x v="0"/>
    <x v="1"/>
    <x v="1"/>
    <x v="26"/>
    <x v="1"/>
    <x v="1"/>
    <x v="19"/>
    <x v="0"/>
    <n v="0"/>
    <n v="6"/>
    <n v="1932.1100000000001"/>
    <n v="20119.030000000002"/>
    <n v="0"/>
    <n v="0"/>
    <n v="0"/>
    <n v="0"/>
  </r>
  <r>
    <x v="1"/>
    <x v="0"/>
    <x v="0"/>
    <x v="1"/>
    <x v="5"/>
    <x v="0"/>
    <x v="0"/>
    <x v="2"/>
    <x v="0"/>
    <n v="0"/>
    <m/>
    <n v="0"/>
    <n v="0"/>
    <n v="0"/>
    <n v="0"/>
    <n v="0"/>
    <n v="0"/>
  </r>
  <r>
    <x v="1"/>
    <x v="0"/>
    <x v="0"/>
    <x v="1"/>
    <x v="2"/>
    <x v="0"/>
    <x v="0"/>
    <x v="6"/>
    <x v="0"/>
    <n v="0"/>
    <n v="1"/>
    <n v="2825245.09"/>
    <n v="2899040.67"/>
    <n v="0"/>
    <n v="0"/>
    <n v="0"/>
    <n v="0"/>
  </r>
  <r>
    <x v="1"/>
    <x v="0"/>
    <x v="1"/>
    <x v="1"/>
    <x v="4"/>
    <x v="1"/>
    <x v="1"/>
    <x v="17"/>
    <x v="0"/>
    <n v="0"/>
    <n v="24"/>
    <n v="170351.6"/>
    <n v="160917.09"/>
    <n v="0"/>
    <n v="0"/>
    <n v="0"/>
    <n v="0"/>
  </r>
  <r>
    <x v="2"/>
    <x v="0"/>
    <x v="1"/>
    <x v="1"/>
    <x v="1"/>
    <x v="1"/>
    <x v="1"/>
    <x v="1"/>
    <x v="0"/>
    <n v="0"/>
    <n v="3"/>
    <n v="2788.32"/>
    <n v="21747.73"/>
    <n v="0"/>
    <n v="0"/>
    <n v="0"/>
    <n v="0"/>
  </r>
  <r>
    <x v="0"/>
    <x v="0"/>
    <x v="0"/>
    <x v="0"/>
    <x v="2"/>
    <x v="0"/>
    <x v="0"/>
    <x v="7"/>
    <x v="0"/>
    <n v="0"/>
    <n v="2"/>
    <n v="96733.440000000002"/>
    <n v="29556.61"/>
    <n v="0"/>
    <n v="0"/>
    <n v="0"/>
    <n v="0"/>
  </r>
  <r>
    <x v="2"/>
    <x v="0"/>
    <x v="1"/>
    <x v="0"/>
    <x v="9"/>
    <x v="2"/>
    <x v="1"/>
    <x v="1"/>
    <x v="0"/>
    <n v="0"/>
    <n v="1"/>
    <n v="-4032"/>
    <n v="3113.16"/>
    <n v="0"/>
    <n v="0"/>
    <n v="0"/>
    <n v="0"/>
  </r>
  <r>
    <x v="2"/>
    <x v="0"/>
    <x v="0"/>
    <x v="1"/>
    <x v="6"/>
    <x v="0"/>
    <x v="2"/>
    <x v="5"/>
    <x v="0"/>
    <n v="0"/>
    <n v="26"/>
    <n v="399231.68"/>
    <n v="419967.01999999996"/>
    <n v="0"/>
    <n v="0"/>
    <n v="0"/>
    <n v="0"/>
  </r>
  <r>
    <x v="2"/>
    <x v="0"/>
    <x v="0"/>
    <x v="1"/>
    <x v="1"/>
    <x v="0"/>
    <x v="0"/>
    <x v="7"/>
    <x v="0"/>
    <n v="0"/>
    <n v="16"/>
    <n v="4152126.01"/>
    <n v="4576194.2"/>
    <n v="0"/>
    <n v="0"/>
    <n v="0"/>
    <n v="0"/>
  </r>
  <r>
    <x v="2"/>
    <x v="0"/>
    <x v="0"/>
    <x v="2"/>
    <x v="10"/>
    <x v="0"/>
    <x v="0"/>
    <x v="16"/>
    <x v="0"/>
    <n v="0"/>
    <n v="10"/>
    <n v="3038203.58"/>
    <n v="4360423.629999999"/>
    <n v="0"/>
    <n v="0"/>
    <n v="0"/>
    <n v="0"/>
  </r>
  <r>
    <x v="1"/>
    <x v="0"/>
    <x v="0"/>
    <x v="1"/>
    <x v="26"/>
    <x v="0"/>
    <x v="0"/>
    <x v="10"/>
    <x v="0"/>
    <n v="0"/>
    <m/>
    <n v="0"/>
    <n v="0"/>
    <n v="0"/>
    <n v="0"/>
    <n v="0"/>
    <n v="0"/>
  </r>
  <r>
    <x v="1"/>
    <x v="0"/>
    <x v="1"/>
    <x v="0"/>
    <x v="4"/>
    <x v="3"/>
    <x v="1"/>
    <x v="19"/>
    <x v="0"/>
    <n v="0"/>
    <m/>
    <n v="0"/>
    <n v="4172.1900000000005"/>
    <n v="0"/>
    <n v="0"/>
    <n v="0"/>
    <n v="0"/>
  </r>
  <r>
    <x v="1"/>
    <x v="0"/>
    <x v="1"/>
    <x v="0"/>
    <x v="4"/>
    <x v="4"/>
    <x v="1"/>
    <x v="1"/>
    <x v="0"/>
    <n v="0"/>
    <m/>
    <n v="0"/>
    <n v="2841.94"/>
    <n v="0"/>
    <n v="0"/>
    <n v="0"/>
    <n v="0"/>
  </r>
  <r>
    <x v="0"/>
    <x v="0"/>
    <x v="0"/>
    <x v="1"/>
    <x v="11"/>
    <x v="0"/>
    <x v="0"/>
    <x v="9"/>
    <x v="0"/>
    <n v="0"/>
    <n v="101"/>
    <n v="6728153.8399999989"/>
    <n v="10698144.640000001"/>
    <n v="0"/>
    <n v="0"/>
    <n v="0"/>
    <n v="0"/>
  </r>
  <r>
    <x v="2"/>
    <x v="0"/>
    <x v="0"/>
    <x v="1"/>
    <x v="12"/>
    <x v="0"/>
    <x v="0"/>
    <x v="5"/>
    <x v="0"/>
    <n v="0"/>
    <n v="1"/>
    <n v="352362.5"/>
    <n v="617760.58000000007"/>
    <n v="0"/>
    <n v="0"/>
    <n v="0"/>
    <n v="0"/>
  </r>
  <r>
    <x v="2"/>
    <x v="0"/>
    <x v="0"/>
    <x v="1"/>
    <x v="19"/>
    <x v="0"/>
    <x v="2"/>
    <x v="3"/>
    <x v="0"/>
    <n v="0"/>
    <n v="23"/>
    <n v="67394.25"/>
    <n v="16940.59"/>
    <n v="0"/>
    <n v="0"/>
    <n v="0"/>
    <n v="0"/>
  </r>
  <r>
    <x v="1"/>
    <x v="0"/>
    <x v="0"/>
    <x v="1"/>
    <x v="24"/>
    <x v="0"/>
    <x v="0"/>
    <x v="13"/>
    <x v="0"/>
    <n v="0"/>
    <m/>
    <m/>
    <m/>
    <n v="0"/>
    <n v="0"/>
    <n v="0"/>
    <n v="0"/>
  </r>
  <r>
    <x v="0"/>
    <x v="0"/>
    <x v="0"/>
    <x v="1"/>
    <x v="9"/>
    <x v="0"/>
    <x v="2"/>
    <x v="15"/>
    <x v="0"/>
    <n v="0"/>
    <m/>
    <n v="0"/>
    <n v="592.44000000000005"/>
    <n v="0"/>
    <n v="0"/>
    <n v="0"/>
    <n v="0"/>
  </r>
  <r>
    <x v="0"/>
    <x v="0"/>
    <x v="0"/>
    <x v="0"/>
    <x v="1"/>
    <x v="0"/>
    <x v="2"/>
    <x v="8"/>
    <x v="0"/>
    <n v="0"/>
    <n v="31"/>
    <n v="3237323.2600000002"/>
    <n v="2521096.4299999997"/>
    <n v="0"/>
    <n v="0"/>
    <n v="0"/>
    <n v="0"/>
  </r>
  <r>
    <x v="0"/>
    <x v="0"/>
    <x v="0"/>
    <x v="2"/>
    <x v="2"/>
    <x v="0"/>
    <x v="2"/>
    <x v="5"/>
    <x v="0"/>
    <n v="0"/>
    <n v="44"/>
    <n v="19145281.799999997"/>
    <n v="17636309.130000003"/>
    <n v="0"/>
    <n v="0"/>
    <n v="0"/>
    <n v="0"/>
  </r>
  <r>
    <x v="1"/>
    <x v="0"/>
    <x v="1"/>
    <x v="1"/>
    <x v="4"/>
    <x v="1"/>
    <x v="1"/>
    <x v="19"/>
    <x v="0"/>
    <n v="0"/>
    <n v="4"/>
    <n v="22516.41"/>
    <n v="13736.8"/>
    <n v="0"/>
    <n v="0"/>
    <n v="0"/>
    <n v="0"/>
  </r>
  <r>
    <x v="0"/>
    <x v="0"/>
    <x v="0"/>
    <x v="0"/>
    <x v="9"/>
    <x v="0"/>
    <x v="0"/>
    <x v="14"/>
    <x v="0"/>
    <n v="0"/>
    <n v="2"/>
    <n v="279370.31"/>
    <n v="220105.37"/>
    <n v="0"/>
    <n v="0"/>
    <n v="0"/>
    <n v="0"/>
  </r>
  <r>
    <x v="0"/>
    <x v="0"/>
    <x v="0"/>
    <x v="2"/>
    <x v="14"/>
    <x v="0"/>
    <x v="0"/>
    <x v="10"/>
    <x v="0"/>
    <n v="0"/>
    <n v="11"/>
    <n v="52658179.990000002"/>
    <n v="44157791.380000003"/>
    <n v="0"/>
    <n v="0"/>
    <n v="0"/>
    <n v="0"/>
  </r>
  <r>
    <x v="1"/>
    <x v="0"/>
    <x v="0"/>
    <x v="1"/>
    <x v="17"/>
    <x v="0"/>
    <x v="2"/>
    <x v="9"/>
    <x v="0"/>
    <n v="0"/>
    <m/>
    <n v="3238135.8"/>
    <n v="3238135.8"/>
    <n v="0"/>
    <n v="0"/>
    <n v="0"/>
    <n v="0"/>
  </r>
  <r>
    <x v="2"/>
    <x v="0"/>
    <x v="0"/>
    <x v="0"/>
    <x v="1"/>
    <x v="0"/>
    <x v="2"/>
    <x v="20"/>
    <x v="0"/>
    <n v="0"/>
    <n v="3"/>
    <n v="1573473.1"/>
    <n v="1570654.4400000002"/>
    <n v="0"/>
    <n v="0"/>
    <n v="0"/>
    <n v="0"/>
  </r>
  <r>
    <x v="2"/>
    <x v="0"/>
    <x v="0"/>
    <x v="1"/>
    <x v="8"/>
    <x v="0"/>
    <x v="0"/>
    <x v="8"/>
    <x v="0"/>
    <n v="0"/>
    <n v="1"/>
    <n v="346500"/>
    <n v="254849.36000000002"/>
    <n v="0"/>
    <n v="0"/>
    <n v="0"/>
    <n v="0"/>
  </r>
  <r>
    <x v="2"/>
    <x v="0"/>
    <x v="0"/>
    <x v="1"/>
    <x v="3"/>
    <x v="0"/>
    <x v="2"/>
    <x v="3"/>
    <x v="0"/>
    <n v="0"/>
    <n v="10"/>
    <n v="1206351.57"/>
    <n v="1411312.68"/>
    <n v="0"/>
    <n v="0"/>
    <n v="0"/>
    <n v="0"/>
  </r>
  <r>
    <x v="2"/>
    <x v="0"/>
    <x v="0"/>
    <x v="0"/>
    <x v="8"/>
    <x v="0"/>
    <x v="2"/>
    <x v="4"/>
    <x v="0"/>
    <n v="0"/>
    <n v="13"/>
    <n v="1607538.96"/>
    <n v="763106.82000000007"/>
    <n v="0"/>
    <n v="0"/>
    <n v="0"/>
    <n v="0"/>
  </r>
  <r>
    <x v="2"/>
    <x v="0"/>
    <x v="1"/>
    <x v="1"/>
    <x v="9"/>
    <x v="3"/>
    <x v="1"/>
    <x v="11"/>
    <x v="0"/>
    <n v="0"/>
    <n v="1"/>
    <n v="-8661.9699999999993"/>
    <n v="2265.1"/>
    <n v="0"/>
    <n v="0"/>
    <n v="0"/>
    <n v="0"/>
  </r>
  <r>
    <x v="0"/>
    <x v="1"/>
    <x v="0"/>
    <x v="0"/>
    <x v="9"/>
    <x v="0"/>
    <x v="2"/>
    <x v="8"/>
    <x v="0"/>
    <n v="0"/>
    <n v="2"/>
    <n v="2179227.64"/>
    <n v="1611752.36"/>
    <n v="0"/>
    <n v="0"/>
    <n v="0"/>
    <n v="0"/>
  </r>
  <r>
    <x v="1"/>
    <x v="0"/>
    <x v="0"/>
    <x v="1"/>
    <x v="2"/>
    <x v="0"/>
    <x v="0"/>
    <x v="23"/>
    <x v="0"/>
    <n v="0"/>
    <n v="1"/>
    <n v="86800.07"/>
    <n v="10463.56"/>
    <n v="0"/>
    <n v="0"/>
    <n v="0"/>
    <n v="0"/>
  </r>
  <r>
    <x v="2"/>
    <x v="0"/>
    <x v="0"/>
    <x v="0"/>
    <x v="1"/>
    <x v="0"/>
    <x v="2"/>
    <x v="0"/>
    <x v="0"/>
    <n v="0"/>
    <n v="8"/>
    <n v="2909774.5700000003"/>
    <n v="1876776.4200000004"/>
    <n v="0"/>
    <n v="0"/>
    <n v="0"/>
    <n v="0"/>
  </r>
  <r>
    <x v="1"/>
    <x v="0"/>
    <x v="0"/>
    <x v="2"/>
    <x v="11"/>
    <x v="0"/>
    <x v="0"/>
    <x v="16"/>
    <x v="0"/>
    <n v="0"/>
    <n v="8"/>
    <n v="3247604.8500000006"/>
    <n v="6613963.4300000016"/>
    <n v="0"/>
    <n v="0"/>
    <n v="0"/>
    <n v="0"/>
  </r>
  <r>
    <x v="2"/>
    <x v="0"/>
    <x v="0"/>
    <x v="0"/>
    <x v="1"/>
    <x v="0"/>
    <x v="0"/>
    <x v="0"/>
    <x v="0"/>
    <n v="0"/>
    <n v="8"/>
    <n v="842096.03"/>
    <n v="2670309.52"/>
    <n v="0"/>
    <n v="0"/>
    <n v="0"/>
    <n v="0"/>
  </r>
  <r>
    <x v="2"/>
    <x v="0"/>
    <x v="1"/>
    <x v="1"/>
    <x v="28"/>
    <x v="1"/>
    <x v="1"/>
    <x v="19"/>
    <x v="0"/>
    <n v="0"/>
    <m/>
    <n v="0"/>
    <n v="12169.45"/>
    <n v="0"/>
    <n v="0"/>
    <n v="0"/>
    <n v="0"/>
  </r>
  <r>
    <x v="0"/>
    <x v="0"/>
    <x v="1"/>
    <x v="1"/>
    <x v="28"/>
    <x v="2"/>
    <x v="1"/>
    <x v="17"/>
    <x v="0"/>
    <n v="0"/>
    <n v="2"/>
    <n v="292633.64"/>
    <n v="309614.45999999996"/>
    <n v="0"/>
    <n v="0"/>
    <n v="0"/>
    <n v="0"/>
  </r>
  <r>
    <x v="2"/>
    <x v="0"/>
    <x v="1"/>
    <x v="1"/>
    <x v="11"/>
    <x v="1"/>
    <x v="1"/>
    <x v="26"/>
    <x v="0"/>
    <n v="0"/>
    <n v="1"/>
    <n v="7644"/>
    <n v="23371.690000000002"/>
    <n v="0"/>
    <n v="0"/>
    <n v="0"/>
    <n v="0"/>
  </r>
  <r>
    <x v="2"/>
    <x v="0"/>
    <x v="0"/>
    <x v="1"/>
    <x v="6"/>
    <x v="0"/>
    <x v="0"/>
    <x v="5"/>
    <x v="0"/>
    <n v="0"/>
    <n v="13"/>
    <n v="231808.4"/>
    <n v="148055.16"/>
    <n v="0"/>
    <n v="0"/>
    <n v="0"/>
    <n v="0"/>
  </r>
  <r>
    <x v="0"/>
    <x v="0"/>
    <x v="0"/>
    <x v="1"/>
    <x v="12"/>
    <x v="0"/>
    <x v="2"/>
    <x v="12"/>
    <x v="0"/>
    <n v="0"/>
    <m/>
    <n v="6233332.3000000007"/>
    <n v="6233332.3000000007"/>
    <n v="0"/>
    <n v="0"/>
    <n v="0"/>
    <n v="0"/>
  </r>
  <r>
    <x v="2"/>
    <x v="0"/>
    <x v="0"/>
    <x v="1"/>
    <x v="2"/>
    <x v="0"/>
    <x v="0"/>
    <x v="9"/>
    <x v="0"/>
    <n v="0"/>
    <m/>
    <n v="129753"/>
    <n v="138102.34999999998"/>
    <n v="0"/>
    <n v="0"/>
    <n v="0"/>
    <n v="0"/>
  </r>
  <r>
    <x v="0"/>
    <x v="0"/>
    <x v="1"/>
    <x v="1"/>
    <x v="0"/>
    <x v="1"/>
    <x v="1"/>
    <x v="19"/>
    <x v="0"/>
    <n v="0"/>
    <n v="2"/>
    <n v="118499.5"/>
    <n v="292023.38"/>
    <n v="0"/>
    <n v="0"/>
    <n v="0"/>
    <n v="0"/>
  </r>
  <r>
    <x v="0"/>
    <x v="0"/>
    <x v="0"/>
    <x v="2"/>
    <x v="2"/>
    <x v="0"/>
    <x v="2"/>
    <x v="20"/>
    <x v="0"/>
    <n v="0"/>
    <n v="24"/>
    <n v="16817202.460000001"/>
    <n v="16542032.220000001"/>
    <n v="0"/>
    <n v="0"/>
    <n v="0"/>
    <n v="0"/>
  </r>
  <r>
    <x v="0"/>
    <x v="0"/>
    <x v="0"/>
    <x v="0"/>
    <x v="10"/>
    <x v="0"/>
    <x v="0"/>
    <x v="9"/>
    <x v="0"/>
    <n v="0"/>
    <m/>
    <n v="246635.31999999995"/>
    <n v="2484613.8200000003"/>
    <n v="0"/>
    <n v="0"/>
    <n v="0"/>
    <n v="0"/>
  </r>
  <r>
    <x v="1"/>
    <x v="0"/>
    <x v="1"/>
    <x v="1"/>
    <x v="18"/>
    <x v="2"/>
    <x v="1"/>
    <x v="11"/>
    <x v="0"/>
    <n v="0"/>
    <n v="7"/>
    <n v="286337.20999999996"/>
    <n v="266368.40000000002"/>
    <n v="0"/>
    <n v="0"/>
    <n v="0"/>
    <n v="0"/>
  </r>
  <r>
    <x v="0"/>
    <x v="0"/>
    <x v="0"/>
    <x v="0"/>
    <x v="9"/>
    <x v="0"/>
    <x v="0"/>
    <x v="0"/>
    <x v="0"/>
    <n v="0"/>
    <n v="14"/>
    <n v="1299667.07"/>
    <n v="1019503.0800000001"/>
    <n v="0"/>
    <n v="0"/>
    <n v="0"/>
    <n v="0"/>
  </r>
  <r>
    <x v="0"/>
    <x v="0"/>
    <x v="0"/>
    <x v="1"/>
    <x v="9"/>
    <x v="0"/>
    <x v="0"/>
    <x v="20"/>
    <x v="0"/>
    <n v="0"/>
    <n v="9"/>
    <n v="2504477.6"/>
    <n v="2413194.8599999994"/>
    <n v="0"/>
    <n v="0"/>
    <n v="0"/>
    <n v="0"/>
  </r>
  <r>
    <x v="1"/>
    <x v="0"/>
    <x v="0"/>
    <x v="0"/>
    <x v="7"/>
    <x v="0"/>
    <x v="2"/>
    <x v="7"/>
    <x v="0"/>
    <n v="0"/>
    <m/>
    <n v="0"/>
    <n v="0"/>
    <n v="0"/>
    <n v="0"/>
    <n v="0"/>
    <n v="0"/>
  </r>
  <r>
    <x v="1"/>
    <x v="0"/>
    <x v="0"/>
    <x v="2"/>
    <x v="4"/>
    <x v="0"/>
    <x v="0"/>
    <x v="12"/>
    <x v="0"/>
    <n v="0"/>
    <m/>
    <n v="627249.04"/>
    <n v="627249.04"/>
    <n v="0"/>
    <n v="0"/>
    <n v="0"/>
    <n v="0"/>
  </r>
  <r>
    <x v="0"/>
    <x v="0"/>
    <x v="0"/>
    <x v="0"/>
    <x v="6"/>
    <x v="0"/>
    <x v="2"/>
    <x v="8"/>
    <x v="0"/>
    <n v="0"/>
    <n v="53"/>
    <n v="701550.15"/>
    <n v="436987.22000000003"/>
    <n v="0"/>
    <n v="0"/>
    <n v="0"/>
    <n v="0"/>
  </r>
  <r>
    <x v="1"/>
    <x v="0"/>
    <x v="0"/>
    <x v="2"/>
    <x v="11"/>
    <x v="0"/>
    <x v="0"/>
    <x v="0"/>
    <x v="0"/>
    <n v="0"/>
    <n v="8"/>
    <n v="3675573.5100000002"/>
    <n v="7019829.6999999993"/>
    <n v="0"/>
    <n v="0"/>
    <n v="0"/>
    <n v="0"/>
  </r>
  <r>
    <x v="2"/>
    <x v="0"/>
    <x v="0"/>
    <x v="2"/>
    <x v="2"/>
    <x v="0"/>
    <x v="2"/>
    <x v="15"/>
    <x v="0"/>
    <n v="0"/>
    <m/>
    <n v="216446.19"/>
    <n v="1042686.6799999999"/>
    <n v="0"/>
    <n v="0"/>
    <n v="0"/>
    <n v="0"/>
  </r>
  <r>
    <x v="0"/>
    <x v="0"/>
    <x v="1"/>
    <x v="1"/>
    <x v="9"/>
    <x v="1"/>
    <x v="1"/>
    <x v="19"/>
    <x v="0"/>
    <n v="0"/>
    <n v="6"/>
    <n v="6000"/>
    <n v="18156.919999999998"/>
    <n v="0"/>
    <n v="0"/>
    <n v="0"/>
    <n v="0"/>
  </r>
  <r>
    <x v="2"/>
    <x v="0"/>
    <x v="0"/>
    <x v="0"/>
    <x v="8"/>
    <x v="0"/>
    <x v="0"/>
    <x v="10"/>
    <x v="0"/>
    <n v="0"/>
    <n v="1"/>
    <n v="487500"/>
    <n v="119346.47"/>
    <n v="0"/>
    <n v="0"/>
    <n v="0"/>
    <n v="0"/>
  </r>
  <r>
    <x v="0"/>
    <x v="0"/>
    <x v="1"/>
    <x v="1"/>
    <x v="14"/>
    <x v="1"/>
    <x v="1"/>
    <x v="21"/>
    <x v="0"/>
    <n v="0"/>
    <m/>
    <n v="0"/>
    <n v="6125.59"/>
    <n v="0"/>
    <n v="0"/>
    <n v="0"/>
    <n v="0"/>
  </r>
  <r>
    <x v="0"/>
    <x v="0"/>
    <x v="0"/>
    <x v="1"/>
    <x v="20"/>
    <x v="0"/>
    <x v="0"/>
    <x v="4"/>
    <x v="0"/>
    <n v="0"/>
    <n v="1"/>
    <n v="57207.64"/>
    <n v="50923.680000000008"/>
    <n v="0"/>
    <n v="0"/>
    <n v="0"/>
    <n v="0"/>
  </r>
  <r>
    <x v="1"/>
    <x v="0"/>
    <x v="0"/>
    <x v="1"/>
    <x v="1"/>
    <x v="0"/>
    <x v="0"/>
    <x v="9"/>
    <x v="0"/>
    <n v="0"/>
    <n v="24"/>
    <n v="4754930.71"/>
    <n v="5278803.2299999995"/>
    <n v="0"/>
    <n v="0"/>
    <n v="0"/>
    <n v="0"/>
  </r>
  <r>
    <x v="2"/>
    <x v="0"/>
    <x v="0"/>
    <x v="0"/>
    <x v="18"/>
    <x v="0"/>
    <x v="0"/>
    <x v="0"/>
    <x v="0"/>
    <n v="0"/>
    <m/>
    <n v="630921.19999999995"/>
    <n v="630921.19999999995"/>
    <n v="0"/>
    <n v="0"/>
    <n v="0"/>
    <n v="0"/>
  </r>
  <r>
    <x v="1"/>
    <x v="0"/>
    <x v="1"/>
    <x v="0"/>
    <x v="7"/>
    <x v="1"/>
    <x v="1"/>
    <x v="19"/>
    <x v="0"/>
    <n v="0"/>
    <m/>
    <n v="901.8"/>
    <n v="7688.07"/>
    <n v="0"/>
    <n v="0"/>
    <n v="0"/>
    <n v="0"/>
  </r>
  <r>
    <x v="1"/>
    <x v="0"/>
    <x v="0"/>
    <x v="1"/>
    <x v="3"/>
    <x v="0"/>
    <x v="0"/>
    <x v="4"/>
    <x v="0"/>
    <n v="0"/>
    <n v="2"/>
    <n v="74045.95"/>
    <n v="548326.00999999989"/>
    <n v="0"/>
    <n v="0"/>
    <n v="0"/>
    <n v="0"/>
  </r>
  <r>
    <x v="1"/>
    <x v="0"/>
    <x v="0"/>
    <x v="0"/>
    <x v="8"/>
    <x v="0"/>
    <x v="2"/>
    <x v="2"/>
    <x v="0"/>
    <n v="0"/>
    <n v="17"/>
    <n v="563796.19999999995"/>
    <n v="498661.18000000005"/>
    <n v="0"/>
    <n v="0"/>
    <n v="0"/>
    <n v="0"/>
  </r>
  <r>
    <x v="2"/>
    <x v="0"/>
    <x v="0"/>
    <x v="1"/>
    <x v="14"/>
    <x v="0"/>
    <x v="0"/>
    <x v="0"/>
    <x v="0"/>
    <n v="0"/>
    <n v="4"/>
    <n v="1275593.74"/>
    <n v="1245448.72"/>
    <n v="0"/>
    <n v="0"/>
    <n v="0"/>
    <n v="0"/>
  </r>
  <r>
    <x v="1"/>
    <x v="0"/>
    <x v="1"/>
    <x v="0"/>
    <x v="27"/>
    <x v="1"/>
    <x v="1"/>
    <x v="17"/>
    <x v="0"/>
    <n v="0"/>
    <n v="1"/>
    <n v="35404"/>
    <n v="59128.3"/>
    <n v="0"/>
    <n v="0"/>
    <n v="0"/>
    <n v="0"/>
  </r>
  <r>
    <x v="0"/>
    <x v="0"/>
    <x v="0"/>
    <x v="1"/>
    <x v="5"/>
    <x v="0"/>
    <x v="2"/>
    <x v="6"/>
    <x v="0"/>
    <n v="0"/>
    <m/>
    <n v="0"/>
    <n v="15883.93"/>
    <n v="0"/>
    <n v="0"/>
    <n v="0"/>
    <n v="0"/>
  </r>
  <r>
    <x v="2"/>
    <x v="0"/>
    <x v="0"/>
    <x v="1"/>
    <x v="2"/>
    <x v="0"/>
    <x v="0"/>
    <x v="4"/>
    <x v="0"/>
    <n v="0"/>
    <n v="6"/>
    <n v="834570.72"/>
    <n v="1134473.4699999997"/>
    <n v="0"/>
    <n v="0"/>
    <n v="0"/>
    <n v="0"/>
  </r>
  <r>
    <x v="0"/>
    <x v="0"/>
    <x v="0"/>
    <x v="1"/>
    <x v="5"/>
    <x v="0"/>
    <x v="2"/>
    <x v="8"/>
    <x v="0"/>
    <n v="0"/>
    <m/>
    <n v="0"/>
    <n v="15883.93"/>
    <n v="0"/>
    <n v="0"/>
    <n v="0"/>
    <n v="0"/>
  </r>
  <r>
    <x v="1"/>
    <x v="0"/>
    <x v="0"/>
    <x v="1"/>
    <x v="6"/>
    <x v="0"/>
    <x v="0"/>
    <x v="0"/>
    <x v="0"/>
    <n v="0"/>
    <n v="3"/>
    <n v="64315"/>
    <n v="78405.62999999999"/>
    <n v="0"/>
    <n v="0"/>
    <n v="0"/>
    <n v="0"/>
  </r>
  <r>
    <x v="2"/>
    <x v="0"/>
    <x v="0"/>
    <x v="1"/>
    <x v="8"/>
    <x v="0"/>
    <x v="3"/>
    <x v="3"/>
    <x v="0"/>
    <n v="0"/>
    <n v="3"/>
    <n v="452431.85"/>
    <n v="1794066.94"/>
    <n v="0"/>
    <n v="0"/>
    <n v="0"/>
    <n v="0"/>
  </r>
  <r>
    <x v="0"/>
    <x v="0"/>
    <x v="1"/>
    <x v="2"/>
    <x v="10"/>
    <x v="1"/>
    <x v="1"/>
    <x v="1"/>
    <x v="0"/>
    <n v="0"/>
    <n v="4"/>
    <n v="124647.01000000001"/>
    <n v="107479.92000000001"/>
    <n v="0"/>
    <n v="0"/>
    <n v="0"/>
    <n v="0"/>
  </r>
  <r>
    <x v="1"/>
    <x v="0"/>
    <x v="0"/>
    <x v="0"/>
    <x v="26"/>
    <x v="0"/>
    <x v="0"/>
    <x v="16"/>
    <x v="0"/>
    <n v="0"/>
    <n v="3"/>
    <n v="15340"/>
    <n v="1761.08"/>
    <n v="0"/>
    <n v="0"/>
    <n v="0"/>
    <n v="0"/>
  </r>
  <r>
    <x v="1"/>
    <x v="0"/>
    <x v="0"/>
    <x v="0"/>
    <x v="4"/>
    <x v="0"/>
    <x v="0"/>
    <x v="13"/>
    <x v="0"/>
    <n v="0"/>
    <m/>
    <m/>
    <m/>
    <n v="0"/>
    <n v="0"/>
    <n v="0"/>
    <n v="0"/>
  </r>
  <r>
    <x v="0"/>
    <x v="0"/>
    <x v="0"/>
    <x v="2"/>
    <x v="4"/>
    <x v="0"/>
    <x v="0"/>
    <x v="14"/>
    <x v="0"/>
    <n v="0"/>
    <n v="1"/>
    <n v="139131.38"/>
    <n v="129022.99"/>
    <n v="0"/>
    <n v="0"/>
    <n v="0"/>
    <n v="0"/>
  </r>
  <r>
    <x v="0"/>
    <x v="0"/>
    <x v="0"/>
    <x v="2"/>
    <x v="2"/>
    <x v="0"/>
    <x v="2"/>
    <x v="9"/>
    <x v="0"/>
    <n v="0"/>
    <n v="24"/>
    <n v="16817202.460000001"/>
    <n v="16542032.220000001"/>
    <n v="0"/>
    <n v="0"/>
    <n v="0"/>
    <n v="0"/>
  </r>
  <r>
    <x v="0"/>
    <x v="0"/>
    <x v="0"/>
    <x v="1"/>
    <x v="1"/>
    <x v="0"/>
    <x v="0"/>
    <x v="5"/>
    <x v="0"/>
    <n v="0"/>
    <n v="24"/>
    <n v="10281851.93"/>
    <n v="9355518.4499999993"/>
    <n v="0"/>
    <n v="0"/>
    <n v="0"/>
    <n v="0"/>
  </r>
  <r>
    <x v="2"/>
    <x v="0"/>
    <x v="0"/>
    <x v="1"/>
    <x v="7"/>
    <x v="0"/>
    <x v="2"/>
    <x v="7"/>
    <x v="0"/>
    <n v="0"/>
    <n v="2"/>
    <n v="749306.25"/>
    <n v="1030553.07"/>
    <n v="0"/>
    <n v="0"/>
    <n v="0"/>
    <n v="0"/>
  </r>
  <r>
    <x v="1"/>
    <x v="0"/>
    <x v="0"/>
    <x v="1"/>
    <x v="10"/>
    <x v="0"/>
    <x v="0"/>
    <x v="24"/>
    <x v="0"/>
    <n v="0"/>
    <n v="32"/>
    <n v="9778764.1899999995"/>
    <n v="8563325.6100000013"/>
    <n v="0"/>
    <n v="0"/>
    <n v="0"/>
    <n v="0"/>
  </r>
  <r>
    <x v="0"/>
    <x v="0"/>
    <x v="0"/>
    <x v="1"/>
    <x v="10"/>
    <x v="0"/>
    <x v="0"/>
    <x v="5"/>
    <x v="0"/>
    <n v="0"/>
    <n v="10"/>
    <n v="12126315.620000001"/>
    <n v="13261623.770000003"/>
    <n v="0"/>
    <n v="0"/>
    <n v="0"/>
    <n v="0"/>
  </r>
  <r>
    <x v="0"/>
    <x v="0"/>
    <x v="0"/>
    <x v="0"/>
    <x v="11"/>
    <x v="0"/>
    <x v="0"/>
    <x v="10"/>
    <x v="0"/>
    <n v="0"/>
    <n v="8"/>
    <n v="1326396.6499999999"/>
    <n v="227306.13"/>
    <n v="0"/>
    <n v="0"/>
    <n v="0"/>
    <n v="0"/>
  </r>
  <r>
    <x v="0"/>
    <x v="0"/>
    <x v="1"/>
    <x v="1"/>
    <x v="9"/>
    <x v="1"/>
    <x v="1"/>
    <x v="1"/>
    <x v="0"/>
    <n v="0"/>
    <n v="19"/>
    <n v="6000"/>
    <n v="138278.40999999997"/>
    <n v="0"/>
    <n v="0"/>
    <n v="0"/>
    <n v="0"/>
  </r>
  <r>
    <x v="1"/>
    <x v="0"/>
    <x v="1"/>
    <x v="1"/>
    <x v="4"/>
    <x v="2"/>
    <x v="1"/>
    <x v="1"/>
    <x v="0"/>
    <n v="0"/>
    <n v="8"/>
    <n v="522555.74"/>
    <n v="646018.84"/>
    <n v="0"/>
    <n v="0"/>
    <n v="0"/>
    <n v="0"/>
  </r>
  <r>
    <x v="2"/>
    <x v="0"/>
    <x v="0"/>
    <x v="1"/>
    <x v="12"/>
    <x v="0"/>
    <x v="0"/>
    <x v="4"/>
    <x v="0"/>
    <n v="0"/>
    <n v="1"/>
    <n v="352362.5"/>
    <n v="617760.57999999996"/>
    <n v="0"/>
    <n v="0"/>
    <n v="0"/>
    <n v="0"/>
  </r>
  <r>
    <x v="1"/>
    <x v="0"/>
    <x v="0"/>
    <x v="1"/>
    <x v="10"/>
    <x v="0"/>
    <x v="0"/>
    <x v="6"/>
    <x v="0"/>
    <n v="0"/>
    <n v="32"/>
    <n v="9778764.1899999976"/>
    <n v="8563325.6099999994"/>
    <n v="0"/>
    <n v="0"/>
    <n v="0"/>
    <n v="0"/>
  </r>
  <r>
    <x v="1"/>
    <x v="0"/>
    <x v="0"/>
    <x v="0"/>
    <x v="1"/>
    <x v="0"/>
    <x v="2"/>
    <x v="4"/>
    <x v="0"/>
    <n v="0"/>
    <n v="3"/>
    <n v="327580.5"/>
    <n v="261035.47999999998"/>
    <n v="0"/>
    <n v="0"/>
    <n v="0"/>
    <n v="0"/>
  </r>
  <r>
    <x v="2"/>
    <x v="0"/>
    <x v="0"/>
    <x v="0"/>
    <x v="8"/>
    <x v="0"/>
    <x v="3"/>
    <x v="0"/>
    <x v="0"/>
    <n v="0"/>
    <m/>
    <n v="333450"/>
    <n v="462273.19999999995"/>
    <n v="0"/>
    <n v="0"/>
    <n v="0"/>
    <n v="0"/>
  </r>
  <r>
    <x v="1"/>
    <x v="1"/>
    <x v="0"/>
    <x v="0"/>
    <x v="32"/>
    <x v="0"/>
    <x v="2"/>
    <x v="24"/>
    <x v="0"/>
    <n v="0"/>
    <n v="1"/>
    <n v="13024530.76"/>
    <n v="18179868.190000001"/>
    <n v="0"/>
    <n v="0"/>
    <n v="0"/>
    <n v="0"/>
  </r>
  <r>
    <x v="1"/>
    <x v="0"/>
    <x v="0"/>
    <x v="0"/>
    <x v="2"/>
    <x v="0"/>
    <x v="0"/>
    <x v="23"/>
    <x v="0"/>
    <n v="0"/>
    <n v="5"/>
    <n v="3221119.91"/>
    <n v="1798283.4800000002"/>
    <n v="0"/>
    <n v="0"/>
    <n v="0"/>
    <n v="0"/>
  </r>
  <r>
    <x v="1"/>
    <x v="0"/>
    <x v="0"/>
    <x v="0"/>
    <x v="11"/>
    <x v="0"/>
    <x v="0"/>
    <x v="16"/>
    <x v="0"/>
    <n v="0"/>
    <n v="3"/>
    <n v="1172159.2200000002"/>
    <n v="621296.03"/>
    <n v="0"/>
    <n v="0"/>
    <n v="0"/>
    <n v="0"/>
  </r>
  <r>
    <x v="2"/>
    <x v="0"/>
    <x v="0"/>
    <x v="2"/>
    <x v="4"/>
    <x v="0"/>
    <x v="0"/>
    <x v="23"/>
    <x v="0"/>
    <n v="0"/>
    <n v="3"/>
    <n v="7354904.4000000004"/>
    <n v="10196.620000000001"/>
    <n v="0"/>
    <n v="0"/>
    <n v="0"/>
    <n v="0"/>
  </r>
  <r>
    <x v="0"/>
    <x v="0"/>
    <x v="0"/>
    <x v="0"/>
    <x v="11"/>
    <x v="0"/>
    <x v="0"/>
    <x v="16"/>
    <x v="0"/>
    <n v="0"/>
    <n v="9"/>
    <n v="1357516.23"/>
    <n v="254412.40000000005"/>
    <n v="0"/>
    <n v="0"/>
    <n v="0"/>
    <n v="0"/>
  </r>
  <r>
    <x v="0"/>
    <x v="0"/>
    <x v="0"/>
    <x v="0"/>
    <x v="6"/>
    <x v="0"/>
    <x v="2"/>
    <x v="3"/>
    <x v="0"/>
    <n v="0"/>
    <n v="53"/>
    <n v="701550.15"/>
    <n v="436987.22"/>
    <n v="0"/>
    <n v="0"/>
    <n v="0"/>
    <n v="0"/>
  </r>
  <r>
    <x v="0"/>
    <x v="0"/>
    <x v="0"/>
    <x v="0"/>
    <x v="14"/>
    <x v="0"/>
    <x v="0"/>
    <x v="7"/>
    <x v="0"/>
    <n v="0"/>
    <n v="9"/>
    <n v="28907116.599999998"/>
    <n v="13713733.82"/>
    <n v="0"/>
    <n v="0"/>
    <n v="0"/>
    <n v="0"/>
  </r>
  <r>
    <x v="2"/>
    <x v="0"/>
    <x v="1"/>
    <x v="2"/>
    <x v="9"/>
    <x v="1"/>
    <x v="1"/>
    <x v="1"/>
    <x v="0"/>
    <n v="0"/>
    <n v="15"/>
    <n v="0"/>
    <n v="73934.539999999994"/>
    <n v="0"/>
    <n v="0"/>
    <n v="0"/>
    <n v="0"/>
  </r>
  <r>
    <x v="0"/>
    <x v="0"/>
    <x v="0"/>
    <x v="0"/>
    <x v="4"/>
    <x v="0"/>
    <x v="0"/>
    <x v="5"/>
    <x v="0"/>
    <n v="0"/>
    <n v="8"/>
    <n v="2893988.14"/>
    <n v="2901991.6000000006"/>
    <n v="0"/>
    <n v="0"/>
    <n v="0"/>
    <n v="0"/>
  </r>
  <r>
    <x v="2"/>
    <x v="0"/>
    <x v="0"/>
    <x v="0"/>
    <x v="17"/>
    <x v="0"/>
    <x v="2"/>
    <x v="8"/>
    <x v="0"/>
    <n v="0"/>
    <n v="1"/>
    <n v="15143129.800000001"/>
    <n v="11773045.07"/>
    <n v="0"/>
    <n v="0"/>
    <n v="0"/>
    <n v="0"/>
  </r>
  <r>
    <x v="2"/>
    <x v="0"/>
    <x v="0"/>
    <x v="2"/>
    <x v="14"/>
    <x v="0"/>
    <x v="0"/>
    <x v="3"/>
    <x v="0"/>
    <n v="0"/>
    <n v="4"/>
    <n v="35474696.68999999"/>
    <n v="35763790.980000004"/>
    <n v="0"/>
    <n v="0"/>
    <n v="0"/>
    <n v="0"/>
  </r>
  <r>
    <x v="1"/>
    <x v="0"/>
    <x v="0"/>
    <x v="1"/>
    <x v="14"/>
    <x v="0"/>
    <x v="2"/>
    <x v="16"/>
    <x v="0"/>
    <n v="0"/>
    <m/>
    <n v="-2475"/>
    <n v="208399.44"/>
    <n v="0"/>
    <n v="0"/>
    <n v="0"/>
    <n v="0"/>
  </r>
  <r>
    <x v="2"/>
    <x v="0"/>
    <x v="1"/>
    <x v="1"/>
    <x v="18"/>
    <x v="2"/>
    <x v="1"/>
    <x v="22"/>
    <x v="0"/>
    <n v="0"/>
    <m/>
    <n v="0"/>
    <n v="379.91"/>
    <n v="0"/>
    <n v="0"/>
    <n v="0"/>
    <n v="0"/>
  </r>
  <r>
    <x v="2"/>
    <x v="0"/>
    <x v="0"/>
    <x v="0"/>
    <x v="1"/>
    <x v="0"/>
    <x v="0"/>
    <x v="12"/>
    <x v="0"/>
    <n v="0"/>
    <n v="1"/>
    <n v="664755.46000000008"/>
    <n v="2549515.61"/>
    <n v="0"/>
    <n v="0"/>
    <n v="0"/>
    <n v="0"/>
  </r>
  <r>
    <x v="0"/>
    <x v="0"/>
    <x v="0"/>
    <x v="1"/>
    <x v="14"/>
    <x v="0"/>
    <x v="0"/>
    <x v="4"/>
    <x v="0"/>
    <n v="0"/>
    <n v="10"/>
    <n v="387963.13"/>
    <n v="215061.13"/>
    <n v="0"/>
    <n v="0"/>
    <n v="0"/>
    <n v="0"/>
  </r>
  <r>
    <x v="1"/>
    <x v="0"/>
    <x v="0"/>
    <x v="0"/>
    <x v="27"/>
    <x v="0"/>
    <x v="2"/>
    <x v="4"/>
    <x v="0"/>
    <n v="0"/>
    <n v="36"/>
    <n v="1804706.21"/>
    <n v="1747460.6900000002"/>
    <n v="0"/>
    <n v="0"/>
    <n v="0"/>
    <n v="0"/>
  </r>
  <r>
    <x v="1"/>
    <x v="0"/>
    <x v="0"/>
    <x v="2"/>
    <x v="11"/>
    <x v="0"/>
    <x v="0"/>
    <x v="9"/>
    <x v="0"/>
    <n v="0"/>
    <n v="8"/>
    <n v="3236726.8600000003"/>
    <n v="6316927.9300000006"/>
    <n v="0"/>
    <n v="0"/>
    <n v="0"/>
    <n v="0"/>
  </r>
  <r>
    <x v="1"/>
    <x v="0"/>
    <x v="0"/>
    <x v="1"/>
    <x v="28"/>
    <x v="0"/>
    <x v="2"/>
    <x v="4"/>
    <x v="0"/>
    <n v="0"/>
    <n v="4"/>
    <n v="428808.64"/>
    <n v="462784.5400000001"/>
    <n v="0"/>
    <n v="0"/>
    <n v="0"/>
    <n v="0"/>
  </r>
  <r>
    <x v="2"/>
    <x v="0"/>
    <x v="0"/>
    <x v="1"/>
    <x v="18"/>
    <x v="0"/>
    <x v="0"/>
    <x v="10"/>
    <x v="0"/>
    <n v="0"/>
    <n v="2"/>
    <n v="1170724.5400000003"/>
    <n v="1190112.6599999997"/>
    <n v="0"/>
    <n v="0"/>
    <n v="0"/>
    <n v="0"/>
  </r>
  <r>
    <x v="2"/>
    <x v="0"/>
    <x v="1"/>
    <x v="0"/>
    <x v="6"/>
    <x v="1"/>
    <x v="1"/>
    <x v="17"/>
    <x v="0"/>
    <n v="0"/>
    <n v="2"/>
    <n v="47911.25"/>
    <n v="41847.599999999999"/>
    <n v="0"/>
    <n v="0"/>
    <n v="0"/>
    <n v="0"/>
  </r>
  <r>
    <x v="0"/>
    <x v="0"/>
    <x v="0"/>
    <x v="0"/>
    <x v="8"/>
    <x v="0"/>
    <x v="2"/>
    <x v="16"/>
    <x v="0"/>
    <n v="0"/>
    <n v="171"/>
    <n v="4036914.24"/>
    <n v="3054669.53"/>
    <n v="0"/>
    <n v="0"/>
    <n v="0"/>
    <n v="0"/>
  </r>
  <r>
    <x v="1"/>
    <x v="0"/>
    <x v="0"/>
    <x v="1"/>
    <x v="17"/>
    <x v="0"/>
    <x v="2"/>
    <x v="4"/>
    <x v="0"/>
    <n v="0"/>
    <n v="11"/>
    <n v="7051151.9900000002"/>
    <n v="7285186.3400000008"/>
    <n v="0"/>
    <n v="0"/>
    <n v="0"/>
    <n v="0"/>
  </r>
  <r>
    <x v="0"/>
    <x v="0"/>
    <x v="0"/>
    <x v="0"/>
    <x v="3"/>
    <x v="0"/>
    <x v="2"/>
    <x v="15"/>
    <x v="0"/>
    <n v="0"/>
    <n v="26"/>
    <n v="78689.55"/>
    <n v="29266.31"/>
    <n v="0"/>
    <n v="0"/>
    <n v="0"/>
    <n v="0"/>
  </r>
  <r>
    <x v="0"/>
    <x v="0"/>
    <x v="0"/>
    <x v="0"/>
    <x v="1"/>
    <x v="0"/>
    <x v="2"/>
    <x v="7"/>
    <x v="0"/>
    <n v="0"/>
    <n v="31"/>
    <n v="3237323.2600000002"/>
    <n v="2521096.4299999997"/>
    <n v="0"/>
    <n v="0"/>
    <n v="0"/>
    <n v="0"/>
  </r>
  <r>
    <x v="0"/>
    <x v="0"/>
    <x v="0"/>
    <x v="2"/>
    <x v="19"/>
    <x v="0"/>
    <x v="2"/>
    <x v="7"/>
    <x v="0"/>
    <n v="0"/>
    <n v="28"/>
    <n v="838485.12000000011"/>
    <n v="67406.880000000005"/>
    <n v="0"/>
    <n v="0"/>
    <n v="0"/>
    <n v="0"/>
  </r>
  <r>
    <x v="0"/>
    <x v="0"/>
    <x v="0"/>
    <x v="3"/>
    <x v="25"/>
    <x v="0"/>
    <x v="1"/>
    <x v="25"/>
    <x v="0"/>
    <n v="2920"/>
    <n v="0"/>
    <n v="0"/>
    <n v="0"/>
    <n v="0"/>
    <n v="0"/>
    <n v="0"/>
    <n v="0"/>
  </r>
  <r>
    <x v="1"/>
    <x v="0"/>
    <x v="1"/>
    <x v="2"/>
    <x v="10"/>
    <x v="1"/>
    <x v="1"/>
    <x v="25"/>
    <x v="0"/>
    <n v="0"/>
    <n v="5"/>
    <n v="185113.60999999996"/>
    <n v="230487.00999999998"/>
    <n v="0"/>
    <n v="0"/>
    <n v="0"/>
    <n v="0"/>
  </r>
  <r>
    <x v="2"/>
    <x v="0"/>
    <x v="1"/>
    <x v="1"/>
    <x v="0"/>
    <x v="2"/>
    <x v="1"/>
    <x v="25"/>
    <x v="0"/>
    <n v="0"/>
    <m/>
    <n v="0"/>
    <n v="10969.419999999998"/>
    <n v="0"/>
    <n v="0"/>
    <n v="0"/>
    <n v="0"/>
  </r>
  <r>
    <x v="2"/>
    <x v="0"/>
    <x v="2"/>
    <x v="3"/>
    <x v="25"/>
    <x v="0"/>
    <x v="1"/>
    <x v="25"/>
    <x v="0"/>
    <n v="0"/>
    <n v="0"/>
    <n v="0"/>
    <n v="0"/>
    <n v="0"/>
    <n v="0"/>
    <n v="0"/>
    <n v="0"/>
  </r>
  <r>
    <x v="2"/>
    <x v="0"/>
    <x v="1"/>
    <x v="1"/>
    <x v="3"/>
    <x v="1"/>
    <x v="1"/>
    <x v="25"/>
    <x v="0"/>
    <n v="0"/>
    <n v="3"/>
    <n v="7311"/>
    <n v="73922.319999999992"/>
    <n v="0"/>
    <n v="0"/>
    <n v="0"/>
    <n v="0"/>
  </r>
  <r>
    <x v="0"/>
    <x v="1"/>
    <x v="1"/>
    <x v="0"/>
    <x v="18"/>
    <x v="5"/>
    <x v="1"/>
    <x v="25"/>
    <x v="0"/>
    <n v="0"/>
    <m/>
    <n v="505135.33999999997"/>
    <n v="37409287.230000004"/>
    <n v="0"/>
    <n v="0"/>
    <n v="0"/>
    <n v="0"/>
  </r>
  <r>
    <x v="0"/>
    <x v="0"/>
    <x v="0"/>
    <x v="1"/>
    <x v="19"/>
    <x v="0"/>
    <x v="0"/>
    <x v="25"/>
    <x v="0"/>
    <n v="0"/>
    <n v="6"/>
    <n v="709720.46"/>
    <n v="667030.8899999999"/>
    <n v="0"/>
    <n v="0"/>
    <n v="0"/>
    <n v="0"/>
  </r>
  <r>
    <x v="2"/>
    <x v="0"/>
    <x v="1"/>
    <x v="1"/>
    <x v="23"/>
    <x v="1"/>
    <x v="1"/>
    <x v="25"/>
    <x v="0"/>
    <n v="0"/>
    <n v="20"/>
    <n v="-170951.48"/>
    <n v="256264.8"/>
    <n v="0"/>
    <n v="0"/>
    <n v="0"/>
    <n v="0"/>
  </r>
  <r>
    <x v="1"/>
    <x v="0"/>
    <x v="0"/>
    <x v="1"/>
    <x v="3"/>
    <x v="0"/>
    <x v="0"/>
    <x v="25"/>
    <x v="0"/>
    <n v="0"/>
    <n v="2"/>
    <n v="74045.95"/>
    <n v="548326.01"/>
    <n v="0"/>
    <n v="0"/>
    <n v="0"/>
    <n v="0"/>
  </r>
  <r>
    <x v="0"/>
    <x v="0"/>
    <x v="0"/>
    <x v="0"/>
    <x v="14"/>
    <x v="0"/>
    <x v="2"/>
    <x v="25"/>
    <x v="0"/>
    <n v="0"/>
    <n v="5"/>
    <n v="8561796.8399999999"/>
    <n v="5840992.0599999996"/>
    <n v="0"/>
    <n v="0"/>
    <n v="0"/>
    <n v="0"/>
  </r>
  <r>
    <x v="0"/>
    <x v="0"/>
    <x v="0"/>
    <x v="0"/>
    <x v="6"/>
    <x v="0"/>
    <x v="2"/>
    <x v="25"/>
    <x v="0"/>
    <n v="0"/>
    <n v="53"/>
    <n v="701550.14999999991"/>
    <n v="436987.22000000003"/>
    <n v="0"/>
    <n v="0"/>
    <n v="0"/>
    <n v="0"/>
  </r>
  <r>
    <x v="1"/>
    <x v="0"/>
    <x v="1"/>
    <x v="0"/>
    <x v="11"/>
    <x v="1"/>
    <x v="1"/>
    <x v="25"/>
    <x v="0"/>
    <n v="0"/>
    <n v="9"/>
    <n v="1026431.8400000001"/>
    <n v="210569.93999999997"/>
    <n v="0"/>
    <n v="0"/>
    <n v="0"/>
    <n v="0"/>
  </r>
  <r>
    <x v="1"/>
    <x v="0"/>
    <x v="0"/>
    <x v="1"/>
    <x v="1"/>
    <x v="0"/>
    <x v="2"/>
    <x v="25"/>
    <x v="0"/>
    <n v="0"/>
    <n v="26"/>
    <n v="2952627.8299999996"/>
    <n v="2597666.2000000002"/>
    <n v="0"/>
    <n v="0"/>
    <n v="0"/>
    <n v="0"/>
  </r>
  <r>
    <x v="1"/>
    <x v="0"/>
    <x v="0"/>
    <x v="1"/>
    <x v="12"/>
    <x v="0"/>
    <x v="2"/>
    <x v="25"/>
    <x v="0"/>
    <n v="0"/>
    <n v="5"/>
    <n v="1446260"/>
    <n v="1500526.94"/>
    <n v="0"/>
    <n v="0"/>
    <n v="0"/>
    <n v="0"/>
  </r>
  <r>
    <x v="2"/>
    <x v="0"/>
    <x v="0"/>
    <x v="0"/>
    <x v="15"/>
    <x v="0"/>
    <x v="0"/>
    <x v="25"/>
    <x v="0"/>
    <n v="0"/>
    <n v="4"/>
    <n v="4974394.76"/>
    <n v="5352440.43"/>
    <n v="0"/>
    <n v="0"/>
    <n v="0"/>
    <n v="0"/>
  </r>
  <r>
    <x v="2"/>
    <x v="0"/>
    <x v="1"/>
    <x v="1"/>
    <x v="15"/>
    <x v="1"/>
    <x v="1"/>
    <x v="25"/>
    <x v="0"/>
    <n v="0"/>
    <n v="2"/>
    <n v="249301.41"/>
    <n v="224427.15999999997"/>
    <n v="0"/>
    <n v="0"/>
    <n v="0"/>
    <n v="0"/>
  </r>
  <r>
    <x v="1"/>
    <x v="0"/>
    <x v="1"/>
    <x v="0"/>
    <x v="4"/>
    <x v="2"/>
    <x v="1"/>
    <x v="25"/>
    <x v="0"/>
    <n v="0"/>
    <n v="7"/>
    <n v="841282.89"/>
    <n v="447010.63999999996"/>
    <n v="0"/>
    <n v="0"/>
    <n v="0"/>
    <n v="0"/>
  </r>
  <r>
    <x v="2"/>
    <x v="0"/>
    <x v="0"/>
    <x v="2"/>
    <x v="14"/>
    <x v="0"/>
    <x v="0"/>
    <x v="25"/>
    <x v="0"/>
    <n v="0"/>
    <n v="5"/>
    <n v="35518933.36999999"/>
    <n v="35811452.219999999"/>
    <n v="0"/>
    <n v="0"/>
    <n v="0"/>
    <n v="0"/>
  </r>
  <r>
    <x v="2"/>
    <x v="0"/>
    <x v="0"/>
    <x v="0"/>
    <x v="9"/>
    <x v="0"/>
    <x v="5"/>
    <x v="25"/>
    <x v="0"/>
    <n v="0"/>
    <m/>
    <n v="0"/>
    <n v="12534.81"/>
    <n v="0"/>
    <n v="0"/>
    <n v="0"/>
    <n v="0"/>
  </r>
  <r>
    <x v="2"/>
    <x v="0"/>
    <x v="1"/>
    <x v="1"/>
    <x v="4"/>
    <x v="1"/>
    <x v="1"/>
    <x v="25"/>
    <x v="0"/>
    <n v="0"/>
    <n v="2"/>
    <n v="22764.39"/>
    <n v="99631.310000000012"/>
    <n v="0"/>
    <n v="0"/>
    <n v="0"/>
    <n v="0"/>
  </r>
  <r>
    <x v="0"/>
    <x v="1"/>
    <x v="0"/>
    <x v="0"/>
    <x v="0"/>
    <x v="0"/>
    <x v="0"/>
    <x v="25"/>
    <x v="0"/>
    <n v="0"/>
    <n v="52"/>
    <n v="98302035.009999976"/>
    <n v="172140143.44999999"/>
    <n v="0"/>
    <n v="0"/>
    <n v="0"/>
    <n v="0"/>
  </r>
  <r>
    <x v="0"/>
    <x v="0"/>
    <x v="0"/>
    <x v="2"/>
    <x v="19"/>
    <x v="0"/>
    <x v="2"/>
    <x v="25"/>
    <x v="0"/>
    <n v="0"/>
    <n v="28"/>
    <n v="838485.12"/>
    <n v="67406.880000000005"/>
    <n v="0"/>
    <n v="0"/>
    <n v="0"/>
    <n v="0"/>
  </r>
  <r>
    <x v="1"/>
    <x v="0"/>
    <x v="0"/>
    <x v="0"/>
    <x v="19"/>
    <x v="0"/>
    <x v="2"/>
    <x v="25"/>
    <x v="0"/>
    <n v="0"/>
    <n v="5"/>
    <n v="1353294.4300000002"/>
    <n v="654241.39"/>
    <n v="0"/>
    <n v="0"/>
    <n v="0"/>
    <n v="0"/>
  </r>
  <r>
    <x v="2"/>
    <x v="0"/>
    <x v="0"/>
    <x v="1"/>
    <x v="7"/>
    <x v="0"/>
    <x v="2"/>
    <x v="25"/>
    <x v="0"/>
    <n v="0"/>
    <n v="2"/>
    <n v="749306.25"/>
    <n v="1030962.9099999999"/>
    <n v="0"/>
    <n v="0"/>
    <n v="0"/>
    <n v="0"/>
  </r>
  <r>
    <x v="1"/>
    <x v="0"/>
    <x v="1"/>
    <x v="1"/>
    <x v="26"/>
    <x v="3"/>
    <x v="1"/>
    <x v="25"/>
    <x v="0"/>
    <n v="0"/>
    <n v="2"/>
    <n v="0"/>
    <n v="6364.8"/>
    <n v="0"/>
    <n v="0"/>
    <n v="0"/>
    <n v="0"/>
  </r>
  <r>
    <x v="0"/>
    <x v="0"/>
    <x v="1"/>
    <x v="1"/>
    <x v="14"/>
    <x v="1"/>
    <x v="1"/>
    <x v="25"/>
    <x v="0"/>
    <n v="0"/>
    <m/>
    <n v="8268"/>
    <n v="14393.59"/>
    <n v="0"/>
    <n v="0"/>
    <n v="0"/>
    <n v="0"/>
  </r>
  <r>
    <x v="1"/>
    <x v="0"/>
    <x v="0"/>
    <x v="0"/>
    <x v="2"/>
    <x v="0"/>
    <x v="4"/>
    <x v="25"/>
    <x v="0"/>
    <n v="0"/>
    <n v="3"/>
    <n v="1193681.8399999999"/>
    <n v="764533.42999999993"/>
    <n v="0"/>
    <n v="0"/>
    <n v="0"/>
    <n v="0"/>
  </r>
  <r>
    <x v="2"/>
    <x v="0"/>
    <x v="0"/>
    <x v="0"/>
    <x v="19"/>
    <x v="0"/>
    <x v="4"/>
    <x v="25"/>
    <x v="0"/>
    <n v="0"/>
    <m/>
    <n v="0"/>
    <n v="7933.08"/>
    <n v="0"/>
    <n v="0"/>
    <n v="0"/>
    <n v="0"/>
  </r>
  <r>
    <x v="0"/>
    <x v="1"/>
    <x v="0"/>
    <x v="0"/>
    <x v="4"/>
    <x v="0"/>
    <x v="0"/>
    <x v="25"/>
    <x v="0"/>
    <n v="0"/>
    <m/>
    <n v="5857597.3899999997"/>
    <n v="16395339.209999999"/>
    <n v="0"/>
    <n v="0"/>
    <n v="0"/>
    <n v="0"/>
  </r>
  <r>
    <x v="1"/>
    <x v="0"/>
    <x v="0"/>
    <x v="1"/>
    <x v="3"/>
    <x v="0"/>
    <x v="2"/>
    <x v="25"/>
    <x v="0"/>
    <n v="0"/>
    <n v="13"/>
    <n v="5004416.5599999996"/>
    <n v="4770213.6199999992"/>
    <n v="0"/>
    <n v="0"/>
    <n v="0"/>
    <n v="0"/>
  </r>
  <r>
    <x v="1"/>
    <x v="0"/>
    <x v="0"/>
    <x v="1"/>
    <x v="14"/>
    <x v="0"/>
    <x v="2"/>
    <x v="25"/>
    <x v="0"/>
    <n v="0"/>
    <m/>
    <n v="-2475"/>
    <n v="208399.44"/>
    <n v="0"/>
    <n v="0"/>
    <n v="0"/>
    <n v="0"/>
  </r>
  <r>
    <x v="1"/>
    <x v="0"/>
    <x v="1"/>
    <x v="1"/>
    <x v="30"/>
    <x v="7"/>
    <x v="1"/>
    <x v="25"/>
    <x v="0"/>
    <n v="0"/>
    <m/>
    <n v="0"/>
    <n v="0"/>
    <n v="0"/>
    <n v="0"/>
    <n v="0"/>
    <n v="0"/>
  </r>
  <r>
    <x v="2"/>
    <x v="0"/>
    <x v="0"/>
    <x v="1"/>
    <x v="20"/>
    <x v="0"/>
    <x v="0"/>
    <x v="25"/>
    <x v="0"/>
    <n v="0"/>
    <m/>
    <n v="15059.28"/>
    <n v="15059.28"/>
    <n v="0"/>
    <n v="0"/>
    <n v="0"/>
    <n v="0"/>
  </r>
  <r>
    <x v="2"/>
    <x v="0"/>
    <x v="0"/>
    <x v="0"/>
    <x v="26"/>
    <x v="0"/>
    <x v="0"/>
    <x v="3"/>
    <x v="0"/>
    <n v="0"/>
    <m/>
    <n v="952792.30999999994"/>
    <n v="890026.89"/>
    <n v="0"/>
    <n v="0"/>
    <n v="0"/>
    <n v="0"/>
  </r>
  <r>
    <x v="0"/>
    <x v="0"/>
    <x v="1"/>
    <x v="1"/>
    <x v="8"/>
    <x v="1"/>
    <x v="1"/>
    <x v="21"/>
    <x v="0"/>
    <n v="0"/>
    <n v="4"/>
    <n v="-3691.0200000000004"/>
    <n v="42804.840000000004"/>
    <n v="0"/>
    <n v="0"/>
    <n v="0"/>
    <n v="0"/>
  </r>
  <r>
    <x v="0"/>
    <x v="0"/>
    <x v="1"/>
    <x v="1"/>
    <x v="28"/>
    <x v="2"/>
    <x v="1"/>
    <x v="1"/>
    <x v="0"/>
    <n v="0"/>
    <n v="2"/>
    <n v="292633.64"/>
    <n v="309614.45999999996"/>
    <n v="0"/>
    <n v="0"/>
    <n v="0"/>
    <n v="0"/>
  </r>
  <r>
    <x v="2"/>
    <x v="0"/>
    <x v="0"/>
    <x v="2"/>
    <x v="10"/>
    <x v="0"/>
    <x v="0"/>
    <x v="5"/>
    <x v="0"/>
    <n v="0"/>
    <n v="11"/>
    <n v="3023727.42"/>
    <n v="4337181.6399999997"/>
    <n v="0"/>
    <n v="0"/>
    <n v="0"/>
    <n v="0"/>
  </r>
  <r>
    <x v="0"/>
    <x v="0"/>
    <x v="0"/>
    <x v="1"/>
    <x v="26"/>
    <x v="0"/>
    <x v="0"/>
    <x v="0"/>
    <x v="0"/>
    <n v="0"/>
    <n v="2"/>
    <n v="21017"/>
    <n v="7462.03"/>
    <n v="0"/>
    <n v="0"/>
    <n v="0"/>
    <n v="0"/>
  </r>
  <r>
    <x v="2"/>
    <x v="0"/>
    <x v="0"/>
    <x v="1"/>
    <x v="11"/>
    <x v="0"/>
    <x v="0"/>
    <x v="10"/>
    <x v="0"/>
    <n v="0"/>
    <n v="217"/>
    <n v="13081723.630000001"/>
    <n v="23167993.070000004"/>
    <n v="0"/>
    <n v="0"/>
    <n v="0"/>
    <n v="0"/>
  </r>
  <r>
    <x v="1"/>
    <x v="0"/>
    <x v="0"/>
    <x v="0"/>
    <x v="26"/>
    <x v="0"/>
    <x v="0"/>
    <x v="4"/>
    <x v="0"/>
    <n v="0"/>
    <n v="3"/>
    <n v="15340"/>
    <n v="1761.08"/>
    <n v="0"/>
    <n v="0"/>
    <n v="0"/>
    <n v="0"/>
  </r>
  <r>
    <x v="2"/>
    <x v="0"/>
    <x v="0"/>
    <x v="1"/>
    <x v="23"/>
    <x v="0"/>
    <x v="0"/>
    <x v="8"/>
    <x v="0"/>
    <n v="0"/>
    <n v="2"/>
    <n v="541846"/>
    <n v="614868.22"/>
    <n v="0"/>
    <n v="0"/>
    <n v="0"/>
    <n v="0"/>
  </r>
  <r>
    <x v="2"/>
    <x v="0"/>
    <x v="0"/>
    <x v="0"/>
    <x v="27"/>
    <x v="0"/>
    <x v="2"/>
    <x v="5"/>
    <x v="0"/>
    <n v="0"/>
    <m/>
    <n v="0"/>
    <n v="57245.530000000006"/>
    <n v="0"/>
    <n v="0"/>
    <n v="0"/>
    <n v="0"/>
  </r>
  <r>
    <x v="0"/>
    <x v="0"/>
    <x v="0"/>
    <x v="0"/>
    <x v="10"/>
    <x v="0"/>
    <x v="0"/>
    <x v="0"/>
    <x v="0"/>
    <n v="0"/>
    <n v="36"/>
    <n v="6944343.2199999988"/>
    <n v="6744129.4000000004"/>
    <n v="0"/>
    <n v="0"/>
    <n v="0"/>
    <n v="0"/>
  </r>
  <r>
    <x v="2"/>
    <x v="0"/>
    <x v="1"/>
    <x v="1"/>
    <x v="9"/>
    <x v="2"/>
    <x v="1"/>
    <x v="11"/>
    <x v="0"/>
    <n v="0"/>
    <n v="1"/>
    <n v="0"/>
    <n v="30086.959999999999"/>
    <n v="0"/>
    <n v="0"/>
    <n v="0"/>
    <n v="0"/>
  </r>
  <r>
    <x v="1"/>
    <x v="0"/>
    <x v="0"/>
    <x v="1"/>
    <x v="2"/>
    <x v="0"/>
    <x v="0"/>
    <x v="3"/>
    <x v="0"/>
    <n v="0"/>
    <n v="2"/>
    <n v="2288042.7400000007"/>
    <n v="2272431.2500000005"/>
    <n v="0"/>
    <n v="0"/>
    <n v="0"/>
    <n v="0"/>
  </r>
  <r>
    <x v="1"/>
    <x v="0"/>
    <x v="1"/>
    <x v="1"/>
    <x v="6"/>
    <x v="1"/>
    <x v="1"/>
    <x v="1"/>
    <x v="0"/>
    <n v="0"/>
    <n v="6"/>
    <n v="31967.91"/>
    <n v="123280.69000000002"/>
    <n v="0"/>
    <n v="0"/>
    <n v="0"/>
    <n v="0"/>
  </r>
  <r>
    <x v="2"/>
    <x v="0"/>
    <x v="0"/>
    <x v="1"/>
    <x v="10"/>
    <x v="0"/>
    <x v="0"/>
    <x v="4"/>
    <x v="0"/>
    <n v="0"/>
    <n v="15"/>
    <n v="13109416.23"/>
    <n v="13154637.129999999"/>
    <n v="0"/>
    <n v="0"/>
    <n v="0"/>
    <n v="0"/>
  </r>
  <r>
    <x v="0"/>
    <x v="0"/>
    <x v="0"/>
    <x v="1"/>
    <x v="7"/>
    <x v="0"/>
    <x v="2"/>
    <x v="16"/>
    <x v="0"/>
    <n v="0"/>
    <n v="6"/>
    <n v="10600"/>
    <n v="6991.25"/>
    <n v="0"/>
    <n v="0"/>
    <n v="0"/>
    <n v="0"/>
  </r>
  <r>
    <x v="1"/>
    <x v="0"/>
    <x v="0"/>
    <x v="1"/>
    <x v="26"/>
    <x v="0"/>
    <x v="0"/>
    <x v="5"/>
    <x v="0"/>
    <n v="0"/>
    <n v="2"/>
    <n v="11746.33"/>
    <n v="6322.28"/>
    <n v="0"/>
    <n v="0"/>
    <n v="0"/>
    <n v="0"/>
  </r>
  <r>
    <x v="0"/>
    <x v="0"/>
    <x v="0"/>
    <x v="0"/>
    <x v="26"/>
    <x v="0"/>
    <x v="0"/>
    <x v="3"/>
    <x v="0"/>
    <n v="0"/>
    <n v="1"/>
    <n v="60663.6"/>
    <n v="50941.17"/>
    <n v="0"/>
    <n v="0"/>
    <n v="0"/>
    <n v="0"/>
  </r>
  <r>
    <x v="0"/>
    <x v="0"/>
    <x v="0"/>
    <x v="2"/>
    <x v="2"/>
    <x v="0"/>
    <x v="2"/>
    <x v="3"/>
    <x v="0"/>
    <n v="0"/>
    <n v="38"/>
    <n v="18391042.699999999"/>
    <n v="17018999.68"/>
    <n v="0"/>
    <n v="0"/>
    <n v="0"/>
    <n v="0"/>
  </r>
  <r>
    <x v="2"/>
    <x v="0"/>
    <x v="0"/>
    <x v="1"/>
    <x v="9"/>
    <x v="0"/>
    <x v="2"/>
    <x v="8"/>
    <x v="0"/>
    <n v="0"/>
    <n v="2"/>
    <n v="81186.929999999993"/>
    <n v="221420.12"/>
    <n v="0"/>
    <n v="0"/>
    <n v="0"/>
    <n v="0"/>
  </r>
  <r>
    <x v="0"/>
    <x v="0"/>
    <x v="0"/>
    <x v="2"/>
    <x v="13"/>
    <x v="0"/>
    <x v="0"/>
    <x v="6"/>
    <x v="0"/>
    <n v="0"/>
    <n v="2"/>
    <n v="138123.20000000001"/>
    <n v="120315.84"/>
    <n v="0"/>
    <n v="0"/>
    <n v="0"/>
    <n v="0"/>
  </r>
  <r>
    <x v="0"/>
    <x v="0"/>
    <x v="0"/>
    <x v="1"/>
    <x v="18"/>
    <x v="0"/>
    <x v="0"/>
    <x v="4"/>
    <x v="0"/>
    <n v="0"/>
    <n v="3"/>
    <n v="1116103.4700000002"/>
    <n v="1090702.28"/>
    <n v="0"/>
    <n v="0"/>
    <n v="0"/>
    <n v="0"/>
  </r>
  <r>
    <x v="0"/>
    <x v="0"/>
    <x v="1"/>
    <x v="1"/>
    <x v="1"/>
    <x v="1"/>
    <x v="1"/>
    <x v="1"/>
    <x v="0"/>
    <n v="0"/>
    <n v="1"/>
    <n v="6400"/>
    <n v="10066.57"/>
    <n v="0"/>
    <n v="0"/>
    <n v="0"/>
    <n v="0"/>
  </r>
  <r>
    <x v="2"/>
    <x v="0"/>
    <x v="1"/>
    <x v="1"/>
    <x v="0"/>
    <x v="1"/>
    <x v="1"/>
    <x v="1"/>
    <x v="0"/>
    <n v="0"/>
    <n v="9"/>
    <n v="384094.51"/>
    <n v="561788.65"/>
    <n v="0"/>
    <n v="0"/>
    <n v="0"/>
    <n v="0"/>
  </r>
  <r>
    <x v="0"/>
    <x v="0"/>
    <x v="0"/>
    <x v="1"/>
    <x v="8"/>
    <x v="0"/>
    <x v="2"/>
    <x v="15"/>
    <x v="0"/>
    <n v="0"/>
    <n v="13"/>
    <n v="746624.17"/>
    <n v="113645.23999999999"/>
    <n v="0"/>
    <n v="0"/>
    <n v="0"/>
    <n v="0"/>
  </r>
  <r>
    <x v="1"/>
    <x v="0"/>
    <x v="0"/>
    <x v="2"/>
    <x v="11"/>
    <x v="0"/>
    <x v="0"/>
    <x v="7"/>
    <x v="0"/>
    <n v="0"/>
    <n v="8"/>
    <n v="3675573.51"/>
    <n v="7019829.7000000002"/>
    <n v="0"/>
    <n v="0"/>
    <n v="0"/>
    <n v="0"/>
  </r>
  <r>
    <x v="0"/>
    <x v="0"/>
    <x v="1"/>
    <x v="1"/>
    <x v="4"/>
    <x v="1"/>
    <x v="1"/>
    <x v="17"/>
    <x v="0"/>
    <n v="0"/>
    <n v="4"/>
    <n v="21068.1"/>
    <n v="21003.8"/>
    <n v="0"/>
    <n v="0"/>
    <n v="0"/>
    <n v="0"/>
  </r>
  <r>
    <x v="2"/>
    <x v="0"/>
    <x v="1"/>
    <x v="1"/>
    <x v="27"/>
    <x v="1"/>
    <x v="1"/>
    <x v="17"/>
    <x v="0"/>
    <n v="0"/>
    <n v="1"/>
    <n v="0"/>
    <n v="14946.97"/>
    <n v="0"/>
    <n v="0"/>
    <n v="0"/>
    <n v="0"/>
  </r>
  <r>
    <x v="1"/>
    <x v="0"/>
    <x v="0"/>
    <x v="1"/>
    <x v="18"/>
    <x v="0"/>
    <x v="0"/>
    <x v="0"/>
    <x v="0"/>
    <n v="0"/>
    <n v="7"/>
    <n v="3705749.11"/>
    <n v="4793484.3100000005"/>
    <n v="0"/>
    <n v="0"/>
    <n v="0"/>
    <n v="0"/>
  </r>
  <r>
    <x v="0"/>
    <x v="0"/>
    <x v="1"/>
    <x v="1"/>
    <x v="11"/>
    <x v="3"/>
    <x v="1"/>
    <x v="17"/>
    <x v="0"/>
    <n v="0"/>
    <n v="2"/>
    <n v="14656.880000000001"/>
    <n v="20306.349999999999"/>
    <n v="0"/>
    <n v="0"/>
    <n v="0"/>
    <n v="0"/>
  </r>
  <r>
    <x v="0"/>
    <x v="0"/>
    <x v="0"/>
    <x v="3"/>
    <x v="25"/>
    <x v="0"/>
    <x v="1"/>
    <x v="2"/>
    <x v="0"/>
    <n v="1070"/>
    <n v="0"/>
    <n v="0"/>
    <n v="0"/>
    <n v="0"/>
    <n v="0"/>
    <n v="0"/>
    <n v="0"/>
  </r>
  <r>
    <x v="0"/>
    <x v="0"/>
    <x v="0"/>
    <x v="0"/>
    <x v="6"/>
    <x v="0"/>
    <x v="2"/>
    <x v="2"/>
    <x v="0"/>
    <n v="0"/>
    <n v="53"/>
    <n v="701550.15000000014"/>
    <n v="436987.22000000003"/>
    <n v="0"/>
    <n v="0"/>
    <n v="0"/>
    <n v="0"/>
  </r>
  <r>
    <x v="0"/>
    <x v="0"/>
    <x v="0"/>
    <x v="0"/>
    <x v="10"/>
    <x v="0"/>
    <x v="0"/>
    <x v="16"/>
    <x v="0"/>
    <n v="0"/>
    <n v="36"/>
    <n v="6946104.0999999996"/>
    <n v="6556752.2999999998"/>
    <n v="0"/>
    <n v="0"/>
    <n v="0"/>
    <n v="0"/>
  </r>
  <r>
    <x v="0"/>
    <x v="0"/>
    <x v="0"/>
    <x v="0"/>
    <x v="11"/>
    <x v="0"/>
    <x v="0"/>
    <x v="8"/>
    <x v="0"/>
    <n v="0"/>
    <n v="11"/>
    <n v="1635972.3800000001"/>
    <n v="1142580.4099999999"/>
    <n v="0"/>
    <n v="0"/>
    <n v="0"/>
    <n v="0"/>
  </r>
  <r>
    <x v="2"/>
    <x v="0"/>
    <x v="0"/>
    <x v="2"/>
    <x v="2"/>
    <x v="0"/>
    <x v="2"/>
    <x v="13"/>
    <x v="0"/>
    <n v="0"/>
    <m/>
    <m/>
    <m/>
    <n v="0"/>
    <n v="0"/>
    <n v="0"/>
    <n v="0"/>
  </r>
  <r>
    <x v="2"/>
    <x v="0"/>
    <x v="0"/>
    <x v="1"/>
    <x v="10"/>
    <x v="0"/>
    <x v="0"/>
    <x v="16"/>
    <x v="0"/>
    <n v="0"/>
    <n v="15"/>
    <n v="13109416.230000002"/>
    <n v="13145485.060000002"/>
    <n v="0"/>
    <n v="0"/>
    <n v="0"/>
    <n v="0"/>
  </r>
  <r>
    <x v="0"/>
    <x v="0"/>
    <x v="0"/>
    <x v="0"/>
    <x v="14"/>
    <x v="0"/>
    <x v="2"/>
    <x v="6"/>
    <x v="0"/>
    <n v="0"/>
    <n v="2"/>
    <n v="4872562.29"/>
    <n v="4462989.53"/>
    <n v="0"/>
    <n v="0"/>
    <n v="0"/>
    <n v="0"/>
  </r>
  <r>
    <x v="2"/>
    <x v="0"/>
    <x v="1"/>
    <x v="1"/>
    <x v="6"/>
    <x v="2"/>
    <x v="1"/>
    <x v="21"/>
    <x v="0"/>
    <n v="0"/>
    <m/>
    <n v="0"/>
    <n v="2445.4899999999998"/>
    <n v="0"/>
    <n v="0"/>
    <n v="0"/>
    <n v="0"/>
  </r>
  <r>
    <x v="2"/>
    <x v="0"/>
    <x v="0"/>
    <x v="1"/>
    <x v="19"/>
    <x v="0"/>
    <x v="0"/>
    <x v="20"/>
    <x v="0"/>
    <n v="0"/>
    <n v="5"/>
    <n v="26720.94"/>
    <n v="5721.39"/>
    <n v="0"/>
    <n v="0"/>
    <n v="0"/>
    <n v="0"/>
  </r>
  <r>
    <x v="0"/>
    <x v="0"/>
    <x v="0"/>
    <x v="1"/>
    <x v="4"/>
    <x v="0"/>
    <x v="2"/>
    <x v="2"/>
    <x v="0"/>
    <n v="0"/>
    <n v="2"/>
    <n v="15842.5"/>
    <n v="7950.8899999999994"/>
    <n v="0"/>
    <n v="0"/>
    <n v="0"/>
    <n v="0"/>
  </r>
  <r>
    <x v="0"/>
    <x v="0"/>
    <x v="1"/>
    <x v="0"/>
    <x v="4"/>
    <x v="1"/>
    <x v="1"/>
    <x v="1"/>
    <x v="0"/>
    <n v="0"/>
    <n v="3"/>
    <n v="8767"/>
    <n v="20937.810000000001"/>
    <n v="0"/>
    <n v="0"/>
    <n v="0"/>
    <n v="0"/>
  </r>
  <r>
    <x v="2"/>
    <x v="0"/>
    <x v="0"/>
    <x v="1"/>
    <x v="3"/>
    <x v="0"/>
    <x v="2"/>
    <x v="6"/>
    <x v="0"/>
    <n v="0"/>
    <n v="8"/>
    <n v="1150582.9900000002"/>
    <n v="1391427.6600000001"/>
    <n v="0"/>
    <n v="0"/>
    <n v="0"/>
    <n v="0"/>
  </r>
  <r>
    <x v="2"/>
    <x v="0"/>
    <x v="0"/>
    <x v="0"/>
    <x v="2"/>
    <x v="0"/>
    <x v="0"/>
    <x v="7"/>
    <x v="0"/>
    <n v="0"/>
    <m/>
    <n v="45300"/>
    <n v="45300"/>
    <n v="0"/>
    <n v="0"/>
    <n v="0"/>
    <n v="0"/>
  </r>
  <r>
    <x v="2"/>
    <x v="0"/>
    <x v="1"/>
    <x v="1"/>
    <x v="4"/>
    <x v="2"/>
    <x v="1"/>
    <x v="17"/>
    <x v="0"/>
    <n v="0"/>
    <n v="2"/>
    <n v="694390"/>
    <n v="749239.9800000001"/>
    <n v="0"/>
    <n v="0"/>
    <n v="0"/>
    <n v="0"/>
  </r>
  <r>
    <x v="1"/>
    <x v="0"/>
    <x v="1"/>
    <x v="1"/>
    <x v="11"/>
    <x v="3"/>
    <x v="1"/>
    <x v="1"/>
    <x v="0"/>
    <n v="0"/>
    <n v="3"/>
    <n v="15829.42"/>
    <n v="21422.3"/>
    <n v="0"/>
    <n v="0"/>
    <n v="0"/>
    <n v="0"/>
  </r>
  <r>
    <x v="0"/>
    <x v="0"/>
    <x v="0"/>
    <x v="0"/>
    <x v="1"/>
    <x v="0"/>
    <x v="2"/>
    <x v="20"/>
    <x v="0"/>
    <n v="0"/>
    <n v="27"/>
    <n v="2932461.38"/>
    <n v="1277286.3299999998"/>
    <n v="0"/>
    <n v="0"/>
    <n v="0"/>
    <n v="0"/>
  </r>
  <r>
    <x v="1"/>
    <x v="0"/>
    <x v="0"/>
    <x v="0"/>
    <x v="15"/>
    <x v="0"/>
    <x v="0"/>
    <x v="23"/>
    <x v="0"/>
    <n v="0"/>
    <n v="2"/>
    <n v="3430530.4"/>
    <n v="2780188.1"/>
    <n v="0"/>
    <n v="0"/>
    <n v="0"/>
    <n v="0"/>
  </r>
  <r>
    <x v="2"/>
    <x v="0"/>
    <x v="0"/>
    <x v="1"/>
    <x v="7"/>
    <x v="0"/>
    <x v="2"/>
    <x v="6"/>
    <x v="0"/>
    <n v="0"/>
    <n v="2"/>
    <n v="749306.25"/>
    <n v="1030553.07"/>
    <n v="0"/>
    <n v="0"/>
    <n v="0"/>
    <n v="0"/>
  </r>
  <r>
    <x v="1"/>
    <x v="0"/>
    <x v="0"/>
    <x v="0"/>
    <x v="9"/>
    <x v="0"/>
    <x v="0"/>
    <x v="10"/>
    <x v="0"/>
    <n v="0"/>
    <m/>
    <n v="0"/>
    <n v="43489.39"/>
    <n v="0"/>
    <n v="0"/>
    <n v="0"/>
    <n v="0"/>
  </r>
  <r>
    <x v="0"/>
    <x v="0"/>
    <x v="0"/>
    <x v="0"/>
    <x v="3"/>
    <x v="0"/>
    <x v="2"/>
    <x v="16"/>
    <x v="0"/>
    <n v="0"/>
    <n v="26"/>
    <n v="78689.55"/>
    <n v="29266.31"/>
    <n v="0"/>
    <n v="0"/>
    <n v="0"/>
    <n v="0"/>
  </r>
  <r>
    <x v="1"/>
    <x v="0"/>
    <x v="1"/>
    <x v="1"/>
    <x v="11"/>
    <x v="3"/>
    <x v="1"/>
    <x v="17"/>
    <x v="0"/>
    <n v="0"/>
    <n v="3"/>
    <n v="15829.42"/>
    <n v="21422.3"/>
    <n v="0"/>
    <n v="0"/>
    <n v="0"/>
    <n v="0"/>
  </r>
  <r>
    <x v="1"/>
    <x v="0"/>
    <x v="0"/>
    <x v="1"/>
    <x v="7"/>
    <x v="0"/>
    <x v="0"/>
    <x v="3"/>
    <x v="0"/>
    <n v="0"/>
    <n v="9"/>
    <n v="324806.8"/>
    <n v="359901.88999999996"/>
    <n v="0"/>
    <n v="0"/>
    <n v="0"/>
    <n v="0"/>
  </r>
  <r>
    <x v="1"/>
    <x v="0"/>
    <x v="0"/>
    <x v="1"/>
    <x v="2"/>
    <x v="0"/>
    <x v="0"/>
    <x v="16"/>
    <x v="0"/>
    <n v="0"/>
    <n v="10"/>
    <n v="4225451.9400000013"/>
    <n v="4592684.4800000004"/>
    <n v="0"/>
    <n v="0"/>
    <n v="0"/>
    <n v="0"/>
  </r>
  <r>
    <x v="0"/>
    <x v="0"/>
    <x v="0"/>
    <x v="0"/>
    <x v="10"/>
    <x v="0"/>
    <x v="0"/>
    <x v="2"/>
    <x v="0"/>
    <n v="0"/>
    <n v="35"/>
    <n v="6529004.6200000001"/>
    <n v="6115091.6300000008"/>
    <n v="0"/>
    <n v="0"/>
    <n v="0"/>
    <n v="0"/>
  </r>
  <r>
    <x v="1"/>
    <x v="0"/>
    <x v="0"/>
    <x v="1"/>
    <x v="1"/>
    <x v="0"/>
    <x v="2"/>
    <x v="7"/>
    <x v="0"/>
    <n v="0"/>
    <n v="26"/>
    <n v="2952627.83"/>
    <n v="2597666.1999999993"/>
    <n v="0"/>
    <n v="0"/>
    <n v="0"/>
    <n v="0"/>
  </r>
  <r>
    <x v="2"/>
    <x v="0"/>
    <x v="1"/>
    <x v="1"/>
    <x v="14"/>
    <x v="1"/>
    <x v="1"/>
    <x v="21"/>
    <x v="0"/>
    <n v="0"/>
    <n v="5"/>
    <n v="-11400"/>
    <n v="109059.8"/>
    <n v="0"/>
    <n v="0"/>
    <n v="0"/>
    <n v="0"/>
  </r>
  <r>
    <x v="1"/>
    <x v="0"/>
    <x v="0"/>
    <x v="0"/>
    <x v="2"/>
    <x v="0"/>
    <x v="0"/>
    <x v="6"/>
    <x v="0"/>
    <n v="0"/>
    <m/>
    <n v="106400"/>
    <n v="106400"/>
    <n v="0"/>
    <n v="0"/>
    <n v="0"/>
    <n v="0"/>
  </r>
  <r>
    <x v="0"/>
    <x v="0"/>
    <x v="0"/>
    <x v="0"/>
    <x v="12"/>
    <x v="0"/>
    <x v="2"/>
    <x v="8"/>
    <x v="0"/>
    <n v="0"/>
    <m/>
    <n v="4055680.71"/>
    <n v="4055680.71"/>
    <n v="0"/>
    <n v="0"/>
    <n v="0"/>
    <n v="0"/>
  </r>
  <r>
    <x v="1"/>
    <x v="0"/>
    <x v="0"/>
    <x v="1"/>
    <x v="26"/>
    <x v="0"/>
    <x v="0"/>
    <x v="12"/>
    <x v="0"/>
    <n v="0"/>
    <m/>
    <n v="0"/>
    <n v="0"/>
    <n v="0"/>
    <n v="0"/>
    <n v="0"/>
    <n v="0"/>
  </r>
  <r>
    <x v="1"/>
    <x v="0"/>
    <x v="0"/>
    <x v="1"/>
    <x v="12"/>
    <x v="0"/>
    <x v="0"/>
    <x v="3"/>
    <x v="0"/>
    <n v="0"/>
    <n v="4"/>
    <n v="325188.5"/>
    <n v="691412.50999999989"/>
    <n v="0"/>
    <n v="0"/>
    <n v="0"/>
    <n v="0"/>
  </r>
  <r>
    <x v="2"/>
    <x v="0"/>
    <x v="0"/>
    <x v="0"/>
    <x v="2"/>
    <x v="0"/>
    <x v="2"/>
    <x v="25"/>
    <x v="0"/>
    <n v="0"/>
    <n v="9"/>
    <n v="1853707.3800000001"/>
    <n v="2024170.47"/>
    <n v="0"/>
    <n v="0"/>
    <n v="0"/>
    <n v="0"/>
  </r>
  <r>
    <x v="0"/>
    <x v="1"/>
    <x v="0"/>
    <x v="0"/>
    <x v="2"/>
    <x v="0"/>
    <x v="0"/>
    <x v="25"/>
    <x v="0"/>
    <n v="0"/>
    <n v="1"/>
    <n v="102138.88"/>
    <n v="119771.15"/>
    <n v="0"/>
    <n v="0"/>
    <n v="0"/>
    <n v="0"/>
  </r>
  <r>
    <x v="0"/>
    <x v="0"/>
    <x v="0"/>
    <x v="2"/>
    <x v="4"/>
    <x v="0"/>
    <x v="0"/>
    <x v="25"/>
    <x v="0"/>
    <n v="0"/>
    <n v="3"/>
    <n v="-511048.43000000017"/>
    <n v="6839834.6799999997"/>
    <n v="0"/>
    <n v="0"/>
    <n v="0"/>
    <n v="0"/>
  </r>
  <r>
    <x v="2"/>
    <x v="0"/>
    <x v="1"/>
    <x v="1"/>
    <x v="26"/>
    <x v="1"/>
    <x v="1"/>
    <x v="25"/>
    <x v="0"/>
    <n v="0"/>
    <n v="6"/>
    <n v="1932.1100000000001"/>
    <n v="20119.03"/>
    <n v="0"/>
    <n v="0"/>
    <n v="0"/>
    <n v="0"/>
  </r>
  <r>
    <x v="1"/>
    <x v="0"/>
    <x v="0"/>
    <x v="0"/>
    <x v="4"/>
    <x v="0"/>
    <x v="0"/>
    <x v="25"/>
    <x v="0"/>
    <n v="0"/>
    <n v="9"/>
    <n v="23974588.479999993"/>
    <n v="15439120.379999999"/>
    <n v="0"/>
    <n v="0"/>
    <n v="0"/>
    <n v="0"/>
  </r>
  <r>
    <x v="1"/>
    <x v="0"/>
    <x v="0"/>
    <x v="0"/>
    <x v="3"/>
    <x v="0"/>
    <x v="2"/>
    <x v="25"/>
    <x v="0"/>
    <n v="0"/>
    <n v="3"/>
    <n v="2220167.84"/>
    <n v="2172619.2400000002"/>
    <n v="0"/>
    <n v="0"/>
    <n v="0"/>
    <n v="0"/>
  </r>
  <r>
    <x v="0"/>
    <x v="0"/>
    <x v="0"/>
    <x v="1"/>
    <x v="6"/>
    <x v="0"/>
    <x v="0"/>
    <x v="25"/>
    <x v="0"/>
    <n v="0"/>
    <n v="17"/>
    <n v="165211.85999999999"/>
    <n v="181925.24"/>
    <n v="0"/>
    <n v="0"/>
    <n v="0"/>
    <n v="0"/>
  </r>
  <r>
    <x v="0"/>
    <x v="0"/>
    <x v="0"/>
    <x v="1"/>
    <x v="12"/>
    <x v="0"/>
    <x v="0"/>
    <x v="25"/>
    <x v="0"/>
    <n v="0"/>
    <m/>
    <n v="0"/>
    <n v="75566.27"/>
    <n v="0"/>
    <n v="0"/>
    <n v="0"/>
    <n v="0"/>
  </r>
  <r>
    <x v="0"/>
    <x v="0"/>
    <x v="0"/>
    <x v="0"/>
    <x v="16"/>
    <x v="0"/>
    <x v="2"/>
    <x v="25"/>
    <x v="0"/>
    <n v="0"/>
    <m/>
    <n v="8144432"/>
    <n v="8144432"/>
    <n v="0"/>
    <n v="0"/>
    <n v="0"/>
    <n v="0"/>
  </r>
  <r>
    <x v="2"/>
    <x v="0"/>
    <x v="1"/>
    <x v="0"/>
    <x v="2"/>
    <x v="1"/>
    <x v="1"/>
    <x v="25"/>
    <x v="0"/>
    <n v="0"/>
    <n v="4"/>
    <n v="2091234.23"/>
    <n v="12797075.85"/>
    <n v="0"/>
    <n v="0"/>
    <n v="0"/>
    <n v="0"/>
  </r>
  <r>
    <x v="1"/>
    <x v="0"/>
    <x v="1"/>
    <x v="1"/>
    <x v="24"/>
    <x v="1"/>
    <x v="1"/>
    <x v="25"/>
    <x v="0"/>
    <n v="0"/>
    <n v="2"/>
    <n v="0"/>
    <n v="24883.66"/>
    <n v="0"/>
    <n v="0"/>
    <n v="0"/>
    <n v="0"/>
  </r>
  <r>
    <x v="1"/>
    <x v="0"/>
    <x v="0"/>
    <x v="2"/>
    <x v="14"/>
    <x v="0"/>
    <x v="2"/>
    <x v="25"/>
    <x v="0"/>
    <n v="0"/>
    <m/>
    <n v="-3300"/>
    <n v="2094403.4300000004"/>
    <n v="0"/>
    <n v="0"/>
    <n v="0"/>
    <n v="0"/>
  </r>
  <r>
    <x v="1"/>
    <x v="1"/>
    <x v="0"/>
    <x v="3"/>
    <x v="25"/>
    <x v="0"/>
    <x v="1"/>
    <x v="25"/>
    <x v="0"/>
    <n v="1"/>
    <n v="0"/>
    <n v="0"/>
    <n v="0"/>
    <n v="0"/>
    <n v="0"/>
    <n v="0"/>
    <n v="0"/>
  </r>
  <r>
    <x v="0"/>
    <x v="0"/>
    <x v="2"/>
    <x v="2"/>
    <x v="25"/>
    <x v="4"/>
    <x v="1"/>
    <x v="25"/>
    <x v="0"/>
    <n v="0"/>
    <n v="0"/>
    <n v="0"/>
    <n v="0"/>
    <m/>
    <m/>
    <m/>
    <m/>
  </r>
  <r>
    <x v="1"/>
    <x v="0"/>
    <x v="0"/>
    <x v="1"/>
    <x v="8"/>
    <x v="0"/>
    <x v="2"/>
    <x v="25"/>
    <x v="11"/>
    <n v="0"/>
    <n v="0"/>
    <n v="0"/>
    <n v="0"/>
    <n v="0"/>
    <n v="0"/>
    <n v="0"/>
    <n v="0"/>
  </r>
  <r>
    <x v="0"/>
    <x v="0"/>
    <x v="0"/>
    <x v="1"/>
    <x v="7"/>
    <x v="0"/>
    <x v="2"/>
    <x v="25"/>
    <x v="8"/>
    <n v="0"/>
    <n v="0"/>
    <n v="0"/>
    <n v="0"/>
    <n v="1"/>
    <n v="1"/>
    <n v="1000"/>
    <n v="1000"/>
  </r>
  <r>
    <x v="1"/>
    <x v="0"/>
    <x v="0"/>
    <x v="1"/>
    <x v="7"/>
    <x v="0"/>
    <x v="0"/>
    <x v="25"/>
    <x v="10"/>
    <n v="0"/>
    <n v="0"/>
    <n v="0"/>
    <n v="0"/>
    <n v="1"/>
    <n v="1"/>
    <n v="1700"/>
    <n v="1700"/>
  </r>
  <r>
    <x v="2"/>
    <x v="0"/>
    <x v="2"/>
    <x v="1"/>
    <x v="25"/>
    <x v="0"/>
    <x v="3"/>
    <x v="25"/>
    <x v="0"/>
    <n v="0"/>
    <n v="0"/>
    <n v="0"/>
    <n v="0"/>
    <m/>
    <m/>
    <m/>
    <m/>
  </r>
  <r>
    <x v="1"/>
    <x v="0"/>
    <x v="0"/>
    <x v="3"/>
    <x v="3"/>
    <x v="0"/>
    <x v="1"/>
    <x v="25"/>
    <x v="4"/>
    <n v="0"/>
    <n v="0"/>
    <n v="0"/>
    <n v="0"/>
    <n v="0"/>
    <n v="0"/>
    <n v="0"/>
    <n v="0"/>
  </r>
  <r>
    <x v="0"/>
    <x v="0"/>
    <x v="0"/>
    <x v="0"/>
    <x v="0"/>
    <x v="0"/>
    <x v="0"/>
    <x v="25"/>
    <x v="7"/>
    <n v="0"/>
    <n v="0"/>
    <n v="0"/>
    <n v="0"/>
    <n v="2"/>
    <n v="2"/>
    <n v="216597.77000000002"/>
    <n v="216597.77000000002"/>
  </r>
  <r>
    <x v="2"/>
    <x v="0"/>
    <x v="0"/>
    <x v="1"/>
    <x v="0"/>
    <x v="0"/>
    <x v="0"/>
    <x v="25"/>
    <x v="12"/>
    <n v="0"/>
    <n v="0"/>
    <n v="0"/>
    <n v="0"/>
    <n v="11"/>
    <n v="11"/>
    <n v="1019404.65"/>
    <n v="1019404.65"/>
  </r>
  <r>
    <x v="0"/>
    <x v="0"/>
    <x v="0"/>
    <x v="1"/>
    <x v="0"/>
    <x v="0"/>
    <x v="0"/>
    <x v="25"/>
    <x v="14"/>
    <n v="0"/>
    <n v="0"/>
    <n v="0"/>
    <n v="0"/>
    <n v="4"/>
    <n v="4"/>
    <n v="4407505.3800000008"/>
    <n v="4407505.3800000008"/>
  </r>
  <r>
    <x v="2"/>
    <x v="0"/>
    <x v="1"/>
    <x v="1"/>
    <x v="8"/>
    <x v="1"/>
    <x v="1"/>
    <x v="25"/>
    <x v="6"/>
    <n v="0"/>
    <n v="0"/>
    <n v="0"/>
    <n v="0"/>
    <n v="12"/>
    <n v="12"/>
    <n v="83395.320000000007"/>
    <n v="83395.320000000007"/>
  </r>
  <r>
    <x v="1"/>
    <x v="0"/>
    <x v="0"/>
    <x v="0"/>
    <x v="0"/>
    <x v="0"/>
    <x v="0"/>
    <x v="25"/>
    <x v="7"/>
    <n v="0"/>
    <n v="0"/>
    <n v="0"/>
    <n v="0"/>
    <n v="2"/>
    <n v="2"/>
    <n v="896275.44"/>
    <n v="896275.44"/>
  </r>
  <r>
    <x v="0"/>
    <x v="1"/>
    <x v="1"/>
    <x v="0"/>
    <x v="13"/>
    <x v="5"/>
    <x v="1"/>
    <x v="25"/>
    <x v="9"/>
    <n v="0"/>
    <n v="0"/>
    <n v="0"/>
    <n v="0"/>
    <n v="2"/>
    <n v="2"/>
    <n v="267264"/>
    <n v="267264"/>
  </r>
  <r>
    <x v="0"/>
    <x v="0"/>
    <x v="0"/>
    <x v="1"/>
    <x v="4"/>
    <x v="0"/>
    <x v="0"/>
    <x v="25"/>
    <x v="2"/>
    <n v="0"/>
    <n v="0"/>
    <n v="0"/>
    <n v="0"/>
    <n v="199"/>
    <n v="199"/>
    <n v="5395984.5499999998"/>
    <n v="5395984.5499999998"/>
  </r>
  <r>
    <x v="0"/>
    <x v="0"/>
    <x v="0"/>
    <x v="1"/>
    <x v="11"/>
    <x v="0"/>
    <x v="0"/>
    <x v="25"/>
    <x v="15"/>
    <n v="0"/>
    <n v="0"/>
    <n v="0"/>
    <n v="0"/>
    <n v="11"/>
    <n v="11"/>
    <n v="1946338.02"/>
    <n v="1946338.02"/>
  </r>
  <r>
    <x v="1"/>
    <x v="0"/>
    <x v="1"/>
    <x v="0"/>
    <x v="27"/>
    <x v="1"/>
    <x v="1"/>
    <x v="25"/>
    <x v="6"/>
    <n v="0"/>
    <n v="0"/>
    <n v="0"/>
    <n v="0"/>
    <n v="5"/>
    <n v="5"/>
    <n v="49050"/>
    <n v="49050"/>
  </r>
  <r>
    <x v="0"/>
    <x v="0"/>
    <x v="0"/>
    <x v="1"/>
    <x v="4"/>
    <x v="0"/>
    <x v="0"/>
    <x v="25"/>
    <x v="4"/>
    <n v="0"/>
    <n v="0"/>
    <n v="0"/>
    <n v="0"/>
    <n v="52"/>
    <n v="52"/>
    <n v="2638963.6199999996"/>
    <n v="2638963.6199999996"/>
  </r>
  <r>
    <x v="0"/>
    <x v="0"/>
    <x v="0"/>
    <x v="0"/>
    <x v="0"/>
    <x v="0"/>
    <x v="0"/>
    <x v="25"/>
    <x v="2"/>
    <n v="0"/>
    <n v="0"/>
    <n v="0"/>
    <n v="0"/>
    <n v="2"/>
    <n v="2"/>
    <n v="8460"/>
    <n v="8460"/>
  </r>
  <r>
    <x v="0"/>
    <x v="0"/>
    <x v="0"/>
    <x v="3"/>
    <x v="9"/>
    <x v="0"/>
    <x v="1"/>
    <x v="25"/>
    <x v="4"/>
    <n v="0"/>
    <n v="0"/>
    <n v="0"/>
    <n v="0"/>
    <n v="0"/>
    <n v="0"/>
    <n v="0"/>
    <n v="0"/>
  </r>
  <r>
    <x v="1"/>
    <x v="0"/>
    <x v="0"/>
    <x v="1"/>
    <x v="17"/>
    <x v="0"/>
    <x v="2"/>
    <x v="25"/>
    <x v="8"/>
    <n v="0"/>
    <n v="0"/>
    <n v="0"/>
    <n v="0"/>
    <n v="17"/>
    <n v="17"/>
    <n v="2421123.71"/>
    <n v="2421123.71"/>
  </r>
  <r>
    <x v="1"/>
    <x v="0"/>
    <x v="0"/>
    <x v="0"/>
    <x v="7"/>
    <x v="0"/>
    <x v="2"/>
    <x v="25"/>
    <x v="8"/>
    <n v="0"/>
    <n v="0"/>
    <n v="0"/>
    <n v="0"/>
    <n v="7"/>
    <n v="7"/>
    <n v="101790"/>
    <n v="101790"/>
  </r>
  <r>
    <x v="1"/>
    <x v="0"/>
    <x v="0"/>
    <x v="1"/>
    <x v="17"/>
    <x v="0"/>
    <x v="2"/>
    <x v="25"/>
    <x v="12"/>
    <n v="0"/>
    <n v="0"/>
    <n v="0"/>
    <n v="0"/>
    <n v="1"/>
    <n v="1"/>
    <n v="23765"/>
    <n v="23765"/>
  </r>
  <r>
    <x v="1"/>
    <x v="0"/>
    <x v="0"/>
    <x v="2"/>
    <x v="15"/>
    <x v="0"/>
    <x v="0"/>
    <x v="25"/>
    <x v="4"/>
    <n v="0"/>
    <n v="0"/>
    <n v="0"/>
    <n v="0"/>
    <n v="1"/>
    <n v="1"/>
    <n v="500"/>
    <n v="500"/>
  </r>
  <r>
    <x v="1"/>
    <x v="0"/>
    <x v="1"/>
    <x v="3"/>
    <x v="8"/>
    <x v="0"/>
    <x v="1"/>
    <x v="25"/>
    <x v="6"/>
    <n v="0"/>
    <n v="0"/>
    <n v="0"/>
    <n v="0"/>
    <n v="0"/>
    <n v="0"/>
    <n v="0"/>
    <n v="0"/>
  </r>
  <r>
    <x v="1"/>
    <x v="0"/>
    <x v="0"/>
    <x v="1"/>
    <x v="16"/>
    <x v="0"/>
    <x v="0"/>
    <x v="25"/>
    <x v="3"/>
    <n v="0"/>
    <n v="0"/>
    <n v="0"/>
    <n v="0"/>
    <n v="4"/>
    <n v="4"/>
    <n v="260647.46000000002"/>
    <n v="260647.46000000002"/>
  </r>
  <r>
    <x v="0"/>
    <x v="0"/>
    <x v="0"/>
    <x v="0"/>
    <x v="31"/>
    <x v="0"/>
    <x v="0"/>
    <x v="25"/>
    <x v="7"/>
    <n v="0"/>
    <n v="0"/>
    <n v="0"/>
    <n v="0"/>
    <n v="0"/>
    <n v="2"/>
    <n v="0"/>
    <n v="133920"/>
  </r>
  <r>
    <x v="1"/>
    <x v="0"/>
    <x v="1"/>
    <x v="1"/>
    <x v="3"/>
    <x v="1"/>
    <x v="1"/>
    <x v="25"/>
    <x v="16"/>
    <n v="0"/>
    <n v="0"/>
    <n v="0"/>
    <n v="0"/>
    <n v="1"/>
    <n v="1"/>
    <n v="6000"/>
    <n v="6000"/>
  </r>
  <r>
    <x v="1"/>
    <x v="0"/>
    <x v="0"/>
    <x v="1"/>
    <x v="0"/>
    <x v="0"/>
    <x v="0"/>
    <x v="25"/>
    <x v="7"/>
    <n v="0"/>
    <n v="0"/>
    <n v="0"/>
    <n v="0"/>
    <n v="29"/>
    <n v="29"/>
    <n v="2303086.4299999997"/>
    <n v="2303086.4299999997"/>
  </r>
  <r>
    <x v="0"/>
    <x v="1"/>
    <x v="1"/>
    <x v="0"/>
    <x v="16"/>
    <x v="5"/>
    <x v="1"/>
    <x v="25"/>
    <x v="7"/>
    <n v="0"/>
    <n v="0"/>
    <n v="0"/>
    <n v="0"/>
    <n v="9"/>
    <n v="9"/>
    <n v="365000"/>
    <n v="365000"/>
  </r>
  <r>
    <x v="2"/>
    <x v="0"/>
    <x v="0"/>
    <x v="3"/>
    <x v="12"/>
    <x v="0"/>
    <x v="1"/>
    <x v="25"/>
    <x v="2"/>
    <n v="0"/>
    <n v="0"/>
    <n v="0"/>
    <n v="0"/>
    <n v="0"/>
    <n v="0"/>
    <n v="0"/>
    <n v="0"/>
  </r>
  <r>
    <x v="0"/>
    <x v="1"/>
    <x v="1"/>
    <x v="0"/>
    <x v="15"/>
    <x v="5"/>
    <x v="1"/>
    <x v="25"/>
    <x v="13"/>
    <n v="0"/>
    <n v="0"/>
    <n v="0"/>
    <n v="0"/>
    <n v="0"/>
    <n v="0"/>
    <n v="0"/>
    <n v="0"/>
  </r>
  <r>
    <x v="2"/>
    <x v="0"/>
    <x v="0"/>
    <x v="3"/>
    <x v="4"/>
    <x v="0"/>
    <x v="1"/>
    <x v="25"/>
    <x v="11"/>
    <n v="0"/>
    <n v="0"/>
    <n v="0"/>
    <n v="0"/>
    <n v="0"/>
    <n v="0"/>
    <n v="0"/>
    <n v="0"/>
  </r>
  <r>
    <x v="2"/>
    <x v="0"/>
    <x v="0"/>
    <x v="1"/>
    <x v="1"/>
    <x v="0"/>
    <x v="2"/>
    <x v="25"/>
    <x v="11"/>
    <n v="0"/>
    <n v="0"/>
    <n v="0"/>
    <n v="0"/>
    <n v="1"/>
    <n v="1"/>
    <n v="60222.5"/>
    <n v="60222.5"/>
  </r>
  <r>
    <x v="0"/>
    <x v="0"/>
    <x v="0"/>
    <x v="1"/>
    <x v="1"/>
    <x v="0"/>
    <x v="2"/>
    <x v="25"/>
    <x v="15"/>
    <n v="0"/>
    <n v="0"/>
    <n v="0"/>
    <n v="0"/>
    <n v="1"/>
    <n v="1"/>
    <n v="9880"/>
    <n v="9880"/>
  </r>
  <r>
    <x v="1"/>
    <x v="0"/>
    <x v="0"/>
    <x v="2"/>
    <x v="2"/>
    <x v="0"/>
    <x v="0"/>
    <x v="25"/>
    <x v="2"/>
    <n v="0"/>
    <n v="0"/>
    <n v="0"/>
    <n v="0"/>
    <n v="2"/>
    <n v="2"/>
    <n v="52932"/>
    <n v="52932"/>
  </r>
  <r>
    <x v="1"/>
    <x v="0"/>
    <x v="0"/>
    <x v="3"/>
    <x v="26"/>
    <x v="0"/>
    <x v="1"/>
    <x v="25"/>
    <x v="10"/>
    <n v="0"/>
    <n v="0"/>
    <n v="0"/>
    <n v="0"/>
    <n v="0"/>
    <n v="0"/>
    <n v="0"/>
    <n v="0"/>
  </r>
  <r>
    <x v="1"/>
    <x v="0"/>
    <x v="0"/>
    <x v="1"/>
    <x v="18"/>
    <x v="0"/>
    <x v="0"/>
    <x v="25"/>
    <x v="1"/>
    <n v="0"/>
    <n v="0"/>
    <n v="0"/>
    <n v="0"/>
    <n v="2"/>
    <n v="2"/>
    <n v="15815"/>
    <n v="15815"/>
  </r>
  <r>
    <x v="0"/>
    <x v="0"/>
    <x v="0"/>
    <x v="0"/>
    <x v="28"/>
    <x v="0"/>
    <x v="2"/>
    <x v="25"/>
    <x v="2"/>
    <n v="0"/>
    <n v="0"/>
    <n v="0"/>
    <n v="0"/>
    <n v="7"/>
    <n v="7"/>
    <n v="984008.62"/>
    <n v="984008.62"/>
  </r>
  <r>
    <x v="0"/>
    <x v="0"/>
    <x v="0"/>
    <x v="3"/>
    <x v="4"/>
    <x v="0"/>
    <x v="1"/>
    <x v="25"/>
    <x v="11"/>
    <n v="0"/>
    <n v="0"/>
    <n v="0"/>
    <n v="0"/>
    <n v="0"/>
    <n v="0"/>
    <n v="0"/>
    <n v="0"/>
  </r>
  <r>
    <x v="2"/>
    <x v="0"/>
    <x v="0"/>
    <x v="1"/>
    <x v="11"/>
    <x v="0"/>
    <x v="2"/>
    <x v="25"/>
    <x v="8"/>
    <n v="0"/>
    <n v="0"/>
    <n v="0"/>
    <n v="0"/>
    <n v="24"/>
    <n v="24"/>
    <n v="14000"/>
    <n v="14000"/>
  </r>
  <r>
    <x v="1"/>
    <x v="0"/>
    <x v="0"/>
    <x v="1"/>
    <x v="11"/>
    <x v="0"/>
    <x v="0"/>
    <x v="25"/>
    <x v="12"/>
    <n v="0"/>
    <n v="0"/>
    <n v="0"/>
    <n v="0"/>
    <n v="2"/>
    <n v="6"/>
    <n v="293250"/>
    <n v="413962.75"/>
  </r>
  <r>
    <x v="2"/>
    <x v="0"/>
    <x v="0"/>
    <x v="1"/>
    <x v="9"/>
    <x v="0"/>
    <x v="0"/>
    <x v="25"/>
    <x v="4"/>
    <n v="0"/>
    <n v="0"/>
    <n v="0"/>
    <n v="0"/>
    <n v="37"/>
    <n v="37"/>
    <n v="963412.8"/>
    <n v="963412.8"/>
  </r>
  <r>
    <x v="2"/>
    <x v="0"/>
    <x v="0"/>
    <x v="3"/>
    <x v="16"/>
    <x v="0"/>
    <x v="1"/>
    <x v="25"/>
    <x v="10"/>
    <n v="0"/>
    <n v="0"/>
    <n v="0"/>
    <n v="0"/>
    <n v="0"/>
    <n v="0"/>
    <n v="0"/>
    <n v="0"/>
  </r>
  <r>
    <x v="0"/>
    <x v="0"/>
    <x v="1"/>
    <x v="1"/>
    <x v="11"/>
    <x v="1"/>
    <x v="1"/>
    <x v="25"/>
    <x v="5"/>
    <n v="0"/>
    <n v="0"/>
    <n v="0"/>
    <n v="0"/>
    <n v="2"/>
    <n v="2"/>
    <n v="40400"/>
    <n v="40400"/>
  </r>
  <r>
    <x v="1"/>
    <x v="0"/>
    <x v="0"/>
    <x v="1"/>
    <x v="4"/>
    <x v="0"/>
    <x v="0"/>
    <x v="25"/>
    <x v="6"/>
    <n v="0"/>
    <n v="0"/>
    <n v="0"/>
    <n v="0"/>
    <n v="123"/>
    <n v="123"/>
    <n v="5873192.21"/>
    <n v="5873192.21"/>
  </r>
  <r>
    <x v="1"/>
    <x v="0"/>
    <x v="0"/>
    <x v="3"/>
    <x v="13"/>
    <x v="0"/>
    <x v="1"/>
    <x v="25"/>
    <x v="2"/>
    <n v="0"/>
    <n v="0"/>
    <n v="0"/>
    <n v="0"/>
    <n v="0"/>
    <n v="0"/>
    <n v="0"/>
    <n v="0"/>
  </r>
  <r>
    <x v="1"/>
    <x v="0"/>
    <x v="1"/>
    <x v="0"/>
    <x v="31"/>
    <x v="1"/>
    <x v="1"/>
    <x v="25"/>
    <x v="6"/>
    <n v="0"/>
    <n v="0"/>
    <n v="0"/>
    <n v="0"/>
    <n v="2"/>
    <n v="2"/>
    <n v="22900"/>
    <n v="22900"/>
  </r>
  <r>
    <x v="0"/>
    <x v="0"/>
    <x v="0"/>
    <x v="3"/>
    <x v="16"/>
    <x v="0"/>
    <x v="1"/>
    <x v="25"/>
    <x v="15"/>
    <n v="0"/>
    <n v="0"/>
    <n v="0"/>
    <n v="0"/>
    <n v="0"/>
    <n v="0"/>
    <n v="0"/>
    <n v="0"/>
  </r>
  <r>
    <x v="0"/>
    <x v="1"/>
    <x v="1"/>
    <x v="0"/>
    <x v="2"/>
    <x v="5"/>
    <x v="1"/>
    <x v="25"/>
    <x v="2"/>
    <n v="0"/>
    <n v="0"/>
    <n v="0"/>
    <n v="0"/>
    <n v="1"/>
    <n v="1"/>
    <n v="6000"/>
    <n v="6000"/>
  </r>
  <r>
    <x v="0"/>
    <x v="0"/>
    <x v="0"/>
    <x v="2"/>
    <x v="2"/>
    <x v="0"/>
    <x v="2"/>
    <x v="25"/>
    <x v="11"/>
    <n v="0"/>
    <n v="0"/>
    <n v="0"/>
    <n v="0"/>
    <n v="163"/>
    <n v="163"/>
    <n v="9544609.8599999994"/>
    <n v="9544609.8599999994"/>
  </r>
  <r>
    <x v="2"/>
    <x v="0"/>
    <x v="0"/>
    <x v="3"/>
    <x v="0"/>
    <x v="0"/>
    <x v="1"/>
    <x v="25"/>
    <x v="1"/>
    <n v="0"/>
    <n v="0"/>
    <n v="0"/>
    <n v="0"/>
    <n v="0"/>
    <n v="0"/>
    <n v="0"/>
    <n v="0"/>
  </r>
  <r>
    <x v="0"/>
    <x v="1"/>
    <x v="1"/>
    <x v="0"/>
    <x v="8"/>
    <x v="5"/>
    <x v="1"/>
    <x v="25"/>
    <x v="16"/>
    <n v="0"/>
    <n v="0"/>
    <n v="0"/>
    <n v="0"/>
    <n v="2"/>
    <n v="2"/>
    <n v="203000"/>
    <n v="203000"/>
  </r>
  <r>
    <x v="1"/>
    <x v="0"/>
    <x v="1"/>
    <x v="0"/>
    <x v="26"/>
    <x v="5"/>
    <x v="1"/>
    <x v="25"/>
    <x v="13"/>
    <n v="0"/>
    <n v="0"/>
    <n v="0"/>
    <n v="0"/>
    <n v="2"/>
    <n v="2"/>
    <n v="280000.02"/>
    <n v="280000.02"/>
  </r>
  <r>
    <x v="2"/>
    <x v="0"/>
    <x v="0"/>
    <x v="1"/>
    <x v="16"/>
    <x v="0"/>
    <x v="0"/>
    <x v="25"/>
    <x v="4"/>
    <n v="0"/>
    <n v="0"/>
    <n v="0"/>
    <n v="0"/>
    <n v="2"/>
    <n v="2"/>
    <n v="7000"/>
    <n v="7000"/>
  </r>
  <r>
    <x v="0"/>
    <x v="0"/>
    <x v="0"/>
    <x v="1"/>
    <x v="11"/>
    <x v="0"/>
    <x v="0"/>
    <x v="25"/>
    <x v="14"/>
    <n v="0"/>
    <n v="0"/>
    <n v="0"/>
    <n v="0"/>
    <n v="17"/>
    <n v="17"/>
    <n v="2610089.2199999997"/>
    <n v="2610089.2199999997"/>
  </r>
  <r>
    <x v="0"/>
    <x v="1"/>
    <x v="1"/>
    <x v="0"/>
    <x v="31"/>
    <x v="5"/>
    <x v="1"/>
    <x v="25"/>
    <x v="1"/>
    <n v="0"/>
    <n v="0"/>
    <n v="0"/>
    <n v="0"/>
    <n v="5"/>
    <n v="5"/>
    <n v="304090"/>
    <n v="304090"/>
  </r>
  <r>
    <x v="2"/>
    <x v="0"/>
    <x v="2"/>
    <x v="0"/>
    <x v="25"/>
    <x v="0"/>
    <x v="3"/>
    <x v="25"/>
    <x v="0"/>
    <n v="0"/>
    <n v="0"/>
    <n v="0"/>
    <n v="0"/>
    <m/>
    <m/>
    <m/>
    <m/>
  </r>
  <r>
    <x v="2"/>
    <x v="0"/>
    <x v="0"/>
    <x v="0"/>
    <x v="7"/>
    <x v="0"/>
    <x v="2"/>
    <x v="25"/>
    <x v="12"/>
    <n v="0"/>
    <n v="0"/>
    <n v="0"/>
    <n v="0"/>
    <n v="9"/>
    <n v="9"/>
    <n v="131896.07999999999"/>
    <n v="131896.07999999999"/>
  </r>
  <r>
    <x v="2"/>
    <x v="0"/>
    <x v="0"/>
    <x v="1"/>
    <x v="18"/>
    <x v="0"/>
    <x v="0"/>
    <x v="25"/>
    <x v="14"/>
    <n v="0"/>
    <n v="0"/>
    <n v="0"/>
    <n v="0"/>
    <n v="0"/>
    <n v="0"/>
    <n v="0"/>
    <n v="0"/>
  </r>
  <r>
    <x v="0"/>
    <x v="1"/>
    <x v="1"/>
    <x v="0"/>
    <x v="21"/>
    <x v="5"/>
    <x v="1"/>
    <x v="25"/>
    <x v="16"/>
    <n v="0"/>
    <n v="0"/>
    <n v="0"/>
    <n v="0"/>
    <n v="3"/>
    <n v="3"/>
    <n v="16322"/>
    <n v="16322"/>
  </r>
  <r>
    <x v="0"/>
    <x v="0"/>
    <x v="0"/>
    <x v="1"/>
    <x v="22"/>
    <x v="0"/>
    <x v="0"/>
    <x v="25"/>
    <x v="4"/>
    <n v="0"/>
    <n v="0"/>
    <n v="0"/>
    <n v="0"/>
    <n v="25"/>
    <n v="25"/>
    <n v="301808"/>
    <n v="301808"/>
  </r>
  <r>
    <x v="1"/>
    <x v="0"/>
    <x v="0"/>
    <x v="3"/>
    <x v="27"/>
    <x v="0"/>
    <x v="1"/>
    <x v="25"/>
    <x v="2"/>
    <n v="0"/>
    <n v="0"/>
    <n v="0"/>
    <n v="0"/>
    <n v="0"/>
    <n v="0"/>
    <n v="0"/>
    <n v="0"/>
  </r>
  <r>
    <x v="1"/>
    <x v="0"/>
    <x v="2"/>
    <x v="0"/>
    <x v="25"/>
    <x v="2"/>
    <x v="1"/>
    <x v="13"/>
    <x v="0"/>
    <n v="0"/>
    <n v="0"/>
    <n v="0"/>
    <n v="0"/>
    <m/>
    <m/>
    <m/>
    <m/>
  </r>
  <r>
    <x v="1"/>
    <x v="0"/>
    <x v="0"/>
    <x v="1"/>
    <x v="16"/>
    <x v="0"/>
    <x v="0"/>
    <x v="0"/>
    <x v="10"/>
    <n v="0"/>
    <n v="0"/>
    <n v="0"/>
    <n v="0"/>
    <n v="70"/>
    <n v="70"/>
    <n v="2008237.7699999998"/>
    <n v="2008237.7699999998"/>
  </r>
  <r>
    <x v="1"/>
    <x v="0"/>
    <x v="0"/>
    <x v="3"/>
    <x v="25"/>
    <x v="0"/>
    <x v="1"/>
    <x v="0"/>
    <x v="0"/>
    <n v="3356"/>
    <n v="0"/>
    <n v="0"/>
    <n v="0"/>
    <n v="0"/>
    <n v="0"/>
    <n v="0"/>
    <n v="0"/>
  </r>
  <r>
    <x v="1"/>
    <x v="0"/>
    <x v="0"/>
    <x v="0"/>
    <x v="1"/>
    <x v="0"/>
    <x v="0"/>
    <x v="7"/>
    <x v="11"/>
    <n v="0"/>
    <n v="0"/>
    <n v="0"/>
    <n v="0"/>
    <n v="0"/>
    <n v="0"/>
    <n v="0"/>
    <n v="0"/>
  </r>
  <r>
    <x v="2"/>
    <x v="0"/>
    <x v="2"/>
    <x v="1"/>
    <x v="25"/>
    <x v="2"/>
    <x v="1"/>
    <x v="13"/>
    <x v="0"/>
    <n v="0"/>
    <n v="0"/>
    <n v="0"/>
    <n v="0"/>
    <m/>
    <m/>
    <m/>
    <m/>
  </r>
  <r>
    <x v="0"/>
    <x v="0"/>
    <x v="0"/>
    <x v="1"/>
    <x v="27"/>
    <x v="0"/>
    <x v="0"/>
    <x v="10"/>
    <x v="1"/>
    <n v="0"/>
    <n v="0"/>
    <n v="0"/>
    <n v="0"/>
    <n v="2"/>
    <n v="2"/>
    <n v="88080"/>
    <n v="88080"/>
  </r>
  <r>
    <x v="2"/>
    <x v="0"/>
    <x v="0"/>
    <x v="0"/>
    <x v="14"/>
    <x v="0"/>
    <x v="0"/>
    <x v="3"/>
    <x v="11"/>
    <n v="0"/>
    <n v="0"/>
    <n v="0"/>
    <n v="0"/>
    <n v="1"/>
    <n v="1"/>
    <n v="2500"/>
    <n v="2500"/>
  </r>
  <r>
    <x v="2"/>
    <x v="0"/>
    <x v="0"/>
    <x v="1"/>
    <x v="0"/>
    <x v="0"/>
    <x v="0"/>
    <x v="3"/>
    <x v="11"/>
    <n v="0"/>
    <n v="0"/>
    <n v="0"/>
    <n v="0"/>
    <n v="1"/>
    <n v="1"/>
    <n v="39334.720000000001"/>
    <n v="39334.720000000001"/>
  </r>
  <r>
    <x v="1"/>
    <x v="0"/>
    <x v="0"/>
    <x v="1"/>
    <x v="9"/>
    <x v="0"/>
    <x v="0"/>
    <x v="3"/>
    <x v="11"/>
    <n v="0"/>
    <n v="0"/>
    <n v="0"/>
    <n v="0"/>
    <n v="21"/>
    <n v="21"/>
    <n v="963267.23"/>
    <n v="963267.23"/>
  </r>
  <r>
    <x v="1"/>
    <x v="0"/>
    <x v="1"/>
    <x v="1"/>
    <x v="2"/>
    <x v="1"/>
    <x v="1"/>
    <x v="21"/>
    <x v="16"/>
    <n v="0"/>
    <n v="0"/>
    <n v="0"/>
    <n v="0"/>
    <n v="1"/>
    <n v="1"/>
    <n v="16200"/>
    <n v="16200"/>
  </r>
  <r>
    <x v="2"/>
    <x v="0"/>
    <x v="0"/>
    <x v="0"/>
    <x v="9"/>
    <x v="0"/>
    <x v="0"/>
    <x v="5"/>
    <x v="4"/>
    <n v="0"/>
    <n v="0"/>
    <n v="0"/>
    <n v="0"/>
    <n v="2"/>
    <n v="2"/>
    <n v="74113.679999999993"/>
    <n v="74113.679999999993"/>
  </r>
  <r>
    <x v="2"/>
    <x v="0"/>
    <x v="0"/>
    <x v="1"/>
    <x v="4"/>
    <x v="0"/>
    <x v="2"/>
    <x v="2"/>
    <x v="1"/>
    <n v="0"/>
    <n v="0"/>
    <n v="0"/>
    <n v="0"/>
    <n v="1"/>
    <n v="1"/>
    <n v="239400"/>
    <n v="239400"/>
  </r>
  <r>
    <x v="1"/>
    <x v="0"/>
    <x v="0"/>
    <x v="1"/>
    <x v="18"/>
    <x v="0"/>
    <x v="0"/>
    <x v="7"/>
    <x v="15"/>
    <n v="0"/>
    <n v="0"/>
    <n v="0"/>
    <n v="0"/>
    <n v="2"/>
    <n v="2"/>
    <n v="126021"/>
    <n v="126021"/>
  </r>
  <r>
    <x v="0"/>
    <x v="0"/>
    <x v="1"/>
    <x v="3"/>
    <x v="25"/>
    <x v="0"/>
    <x v="1"/>
    <x v="21"/>
    <x v="0"/>
    <n v="132"/>
    <n v="0"/>
    <n v="0"/>
    <n v="0"/>
    <n v="0"/>
    <n v="0"/>
    <n v="0"/>
    <n v="0"/>
  </r>
  <r>
    <x v="2"/>
    <x v="0"/>
    <x v="2"/>
    <x v="1"/>
    <x v="25"/>
    <x v="3"/>
    <x v="1"/>
    <x v="13"/>
    <x v="0"/>
    <n v="0"/>
    <n v="0"/>
    <n v="0"/>
    <n v="0"/>
    <m/>
    <m/>
    <m/>
    <m/>
  </r>
  <r>
    <x v="1"/>
    <x v="0"/>
    <x v="0"/>
    <x v="3"/>
    <x v="9"/>
    <x v="0"/>
    <x v="1"/>
    <x v="3"/>
    <x v="11"/>
    <n v="0"/>
    <n v="0"/>
    <n v="0"/>
    <n v="0"/>
    <n v="0"/>
    <n v="0"/>
    <n v="0"/>
    <n v="0"/>
  </r>
  <r>
    <x v="1"/>
    <x v="0"/>
    <x v="1"/>
    <x v="0"/>
    <x v="31"/>
    <x v="1"/>
    <x v="1"/>
    <x v="19"/>
    <x v="6"/>
    <n v="0"/>
    <n v="0"/>
    <n v="0"/>
    <n v="0"/>
    <n v="2"/>
    <n v="2"/>
    <n v="22900"/>
    <n v="22900"/>
  </r>
  <r>
    <x v="0"/>
    <x v="0"/>
    <x v="0"/>
    <x v="3"/>
    <x v="9"/>
    <x v="0"/>
    <x v="1"/>
    <x v="4"/>
    <x v="4"/>
    <n v="0"/>
    <n v="0"/>
    <n v="0"/>
    <n v="0"/>
    <n v="0"/>
    <n v="0"/>
    <n v="0"/>
    <n v="0"/>
  </r>
  <r>
    <x v="1"/>
    <x v="0"/>
    <x v="0"/>
    <x v="1"/>
    <x v="2"/>
    <x v="0"/>
    <x v="0"/>
    <x v="2"/>
    <x v="8"/>
    <n v="0"/>
    <n v="0"/>
    <n v="0"/>
    <n v="0"/>
    <n v="1"/>
    <n v="1"/>
    <n v="23022.94"/>
    <n v="23022.94"/>
  </r>
  <r>
    <x v="1"/>
    <x v="0"/>
    <x v="0"/>
    <x v="1"/>
    <x v="1"/>
    <x v="0"/>
    <x v="0"/>
    <x v="5"/>
    <x v="4"/>
    <n v="0"/>
    <n v="0"/>
    <n v="0"/>
    <n v="0"/>
    <n v="4"/>
    <n v="4"/>
    <n v="160466.45000000001"/>
    <n v="160466.45000000001"/>
  </r>
  <r>
    <x v="2"/>
    <x v="0"/>
    <x v="0"/>
    <x v="0"/>
    <x v="5"/>
    <x v="0"/>
    <x v="2"/>
    <x v="8"/>
    <x v="14"/>
    <n v="0"/>
    <n v="0"/>
    <n v="0"/>
    <n v="0"/>
    <n v="3"/>
    <n v="3"/>
    <n v="268769.74"/>
    <n v="268769.74"/>
  </r>
  <r>
    <x v="2"/>
    <x v="0"/>
    <x v="0"/>
    <x v="2"/>
    <x v="14"/>
    <x v="0"/>
    <x v="2"/>
    <x v="3"/>
    <x v="8"/>
    <n v="0"/>
    <n v="0"/>
    <n v="0"/>
    <n v="0"/>
    <n v="1"/>
    <n v="1"/>
    <n v="90600"/>
    <n v="90600"/>
  </r>
  <r>
    <x v="0"/>
    <x v="0"/>
    <x v="0"/>
    <x v="1"/>
    <x v="0"/>
    <x v="0"/>
    <x v="0"/>
    <x v="23"/>
    <x v="13"/>
    <n v="0"/>
    <n v="0"/>
    <n v="0"/>
    <n v="0"/>
    <n v="0"/>
    <n v="0"/>
    <n v="0"/>
    <n v="0"/>
  </r>
  <r>
    <x v="0"/>
    <x v="0"/>
    <x v="0"/>
    <x v="1"/>
    <x v="11"/>
    <x v="0"/>
    <x v="2"/>
    <x v="3"/>
    <x v="11"/>
    <n v="0"/>
    <n v="0"/>
    <n v="0"/>
    <n v="0"/>
    <n v="0"/>
    <n v="2"/>
    <n v="0"/>
    <n v="9179.94"/>
  </r>
  <r>
    <x v="1"/>
    <x v="0"/>
    <x v="0"/>
    <x v="1"/>
    <x v="4"/>
    <x v="0"/>
    <x v="0"/>
    <x v="20"/>
    <x v="2"/>
    <n v="0"/>
    <n v="0"/>
    <n v="0"/>
    <n v="0"/>
    <n v="3"/>
    <n v="4"/>
    <n v="46798.62"/>
    <n v="83923.62"/>
  </r>
  <r>
    <x v="1"/>
    <x v="0"/>
    <x v="0"/>
    <x v="1"/>
    <x v="0"/>
    <x v="0"/>
    <x v="0"/>
    <x v="5"/>
    <x v="4"/>
    <n v="0"/>
    <n v="0"/>
    <n v="0"/>
    <n v="0"/>
    <n v="17"/>
    <n v="50"/>
    <n v="1068066.56"/>
    <n v="4258480.0199999996"/>
  </r>
  <r>
    <x v="1"/>
    <x v="0"/>
    <x v="0"/>
    <x v="1"/>
    <x v="16"/>
    <x v="0"/>
    <x v="0"/>
    <x v="8"/>
    <x v="14"/>
    <n v="0"/>
    <n v="0"/>
    <n v="0"/>
    <n v="0"/>
    <n v="9"/>
    <n v="9"/>
    <n v="1900456.96"/>
    <n v="1900456.96"/>
  </r>
  <r>
    <x v="1"/>
    <x v="0"/>
    <x v="0"/>
    <x v="0"/>
    <x v="2"/>
    <x v="0"/>
    <x v="0"/>
    <x v="5"/>
    <x v="4"/>
    <n v="0"/>
    <n v="0"/>
    <n v="0"/>
    <n v="0"/>
    <n v="3"/>
    <n v="3"/>
    <n v="82200"/>
    <n v="82200"/>
  </r>
  <r>
    <x v="2"/>
    <x v="0"/>
    <x v="1"/>
    <x v="3"/>
    <x v="25"/>
    <x v="0"/>
    <x v="1"/>
    <x v="21"/>
    <x v="0"/>
    <n v="204"/>
    <n v="0"/>
    <n v="0"/>
    <n v="0"/>
    <n v="0"/>
    <n v="0"/>
    <n v="0"/>
    <n v="0"/>
  </r>
  <r>
    <x v="2"/>
    <x v="0"/>
    <x v="0"/>
    <x v="1"/>
    <x v="2"/>
    <x v="0"/>
    <x v="2"/>
    <x v="2"/>
    <x v="8"/>
    <n v="0"/>
    <n v="0"/>
    <n v="0"/>
    <n v="0"/>
    <n v="94"/>
    <n v="94"/>
    <n v="1893102.2599999998"/>
    <n v="1893102.2599999998"/>
  </r>
  <r>
    <x v="2"/>
    <x v="0"/>
    <x v="0"/>
    <x v="2"/>
    <x v="2"/>
    <x v="0"/>
    <x v="0"/>
    <x v="5"/>
    <x v="4"/>
    <n v="0"/>
    <n v="0"/>
    <n v="0"/>
    <n v="0"/>
    <n v="18"/>
    <n v="18"/>
    <n v="3081606.7199999997"/>
    <n v="3081606.7199999997"/>
  </r>
  <r>
    <x v="2"/>
    <x v="0"/>
    <x v="1"/>
    <x v="0"/>
    <x v="19"/>
    <x v="5"/>
    <x v="1"/>
    <x v="21"/>
    <x v="6"/>
    <n v="0"/>
    <n v="0"/>
    <n v="0"/>
    <n v="0"/>
    <n v="2"/>
    <n v="2"/>
    <n v="348978"/>
    <n v="348978"/>
  </r>
  <r>
    <x v="2"/>
    <x v="0"/>
    <x v="0"/>
    <x v="1"/>
    <x v="4"/>
    <x v="0"/>
    <x v="0"/>
    <x v="12"/>
    <x v="4"/>
    <n v="0"/>
    <n v="0"/>
    <n v="0"/>
    <n v="0"/>
    <n v="28"/>
    <n v="28"/>
    <n v="1389261.7"/>
    <n v="1389261.7"/>
  </r>
  <r>
    <x v="0"/>
    <x v="0"/>
    <x v="0"/>
    <x v="1"/>
    <x v="7"/>
    <x v="0"/>
    <x v="2"/>
    <x v="2"/>
    <x v="8"/>
    <n v="0"/>
    <n v="0"/>
    <n v="0"/>
    <n v="0"/>
    <n v="1"/>
    <n v="1"/>
    <n v="1000"/>
    <n v="1000"/>
  </r>
  <r>
    <x v="2"/>
    <x v="0"/>
    <x v="0"/>
    <x v="3"/>
    <x v="4"/>
    <x v="0"/>
    <x v="1"/>
    <x v="9"/>
    <x v="2"/>
    <n v="0"/>
    <n v="0"/>
    <n v="0"/>
    <n v="0"/>
    <n v="0"/>
    <n v="0"/>
    <n v="0"/>
    <n v="0"/>
  </r>
  <r>
    <x v="2"/>
    <x v="0"/>
    <x v="0"/>
    <x v="0"/>
    <x v="4"/>
    <x v="0"/>
    <x v="0"/>
    <x v="5"/>
    <x v="4"/>
    <n v="0"/>
    <n v="0"/>
    <n v="0"/>
    <n v="0"/>
    <n v="20"/>
    <n v="20"/>
    <n v="223716"/>
    <n v="223716"/>
  </r>
  <r>
    <x v="2"/>
    <x v="0"/>
    <x v="0"/>
    <x v="0"/>
    <x v="1"/>
    <x v="0"/>
    <x v="2"/>
    <x v="6"/>
    <x v="3"/>
    <n v="0"/>
    <n v="0"/>
    <n v="0"/>
    <n v="0"/>
    <n v="0"/>
    <n v="0"/>
    <n v="0"/>
    <n v="0"/>
  </r>
  <r>
    <x v="1"/>
    <x v="0"/>
    <x v="0"/>
    <x v="1"/>
    <x v="2"/>
    <x v="0"/>
    <x v="0"/>
    <x v="4"/>
    <x v="2"/>
    <n v="0"/>
    <n v="0"/>
    <n v="0"/>
    <n v="0"/>
    <n v="8"/>
    <n v="8"/>
    <n v="175380"/>
    <n v="175380"/>
  </r>
  <r>
    <x v="2"/>
    <x v="0"/>
    <x v="0"/>
    <x v="1"/>
    <x v="4"/>
    <x v="0"/>
    <x v="0"/>
    <x v="10"/>
    <x v="13"/>
    <n v="0"/>
    <n v="0"/>
    <n v="0"/>
    <n v="0"/>
    <n v="7"/>
    <n v="7"/>
    <n v="341751.86"/>
    <n v="341751.86"/>
  </r>
  <r>
    <x v="1"/>
    <x v="0"/>
    <x v="0"/>
    <x v="1"/>
    <x v="14"/>
    <x v="0"/>
    <x v="0"/>
    <x v="3"/>
    <x v="11"/>
    <n v="0"/>
    <n v="0"/>
    <n v="0"/>
    <n v="0"/>
    <n v="24"/>
    <n v="24"/>
    <n v="1452365.5"/>
    <n v="1452365.5"/>
  </r>
  <r>
    <x v="2"/>
    <x v="0"/>
    <x v="0"/>
    <x v="1"/>
    <x v="4"/>
    <x v="0"/>
    <x v="0"/>
    <x v="5"/>
    <x v="4"/>
    <n v="0"/>
    <n v="0"/>
    <n v="0"/>
    <n v="0"/>
    <n v="102"/>
    <n v="102"/>
    <n v="2065005.4899999998"/>
    <n v="2065005.4899999998"/>
  </r>
  <r>
    <x v="1"/>
    <x v="0"/>
    <x v="0"/>
    <x v="3"/>
    <x v="4"/>
    <x v="0"/>
    <x v="1"/>
    <x v="9"/>
    <x v="12"/>
    <n v="0"/>
    <n v="0"/>
    <n v="0"/>
    <n v="0"/>
    <n v="0"/>
    <n v="0"/>
    <n v="0"/>
    <n v="0"/>
  </r>
  <r>
    <x v="0"/>
    <x v="1"/>
    <x v="1"/>
    <x v="0"/>
    <x v="2"/>
    <x v="5"/>
    <x v="1"/>
    <x v="21"/>
    <x v="16"/>
    <n v="0"/>
    <n v="0"/>
    <n v="0"/>
    <n v="0"/>
    <n v="2"/>
    <n v="2"/>
    <n v="12000"/>
    <n v="12000"/>
  </r>
  <r>
    <x v="1"/>
    <x v="0"/>
    <x v="0"/>
    <x v="3"/>
    <x v="0"/>
    <x v="0"/>
    <x v="1"/>
    <x v="5"/>
    <x v="4"/>
    <n v="0"/>
    <n v="0"/>
    <n v="0"/>
    <n v="0"/>
    <n v="1"/>
    <n v="1"/>
    <n v="32940.9"/>
    <n v="32940.9"/>
  </r>
  <r>
    <x v="2"/>
    <x v="0"/>
    <x v="0"/>
    <x v="3"/>
    <x v="9"/>
    <x v="0"/>
    <x v="1"/>
    <x v="4"/>
    <x v="10"/>
    <n v="0"/>
    <n v="0"/>
    <n v="0"/>
    <n v="0"/>
    <n v="0"/>
    <n v="0"/>
    <n v="0"/>
    <n v="0"/>
  </r>
  <r>
    <x v="1"/>
    <x v="0"/>
    <x v="0"/>
    <x v="3"/>
    <x v="4"/>
    <x v="0"/>
    <x v="1"/>
    <x v="4"/>
    <x v="3"/>
    <n v="0"/>
    <n v="0"/>
    <n v="0"/>
    <n v="0"/>
    <n v="0"/>
    <n v="0"/>
    <n v="0"/>
    <n v="0"/>
  </r>
  <r>
    <x v="1"/>
    <x v="0"/>
    <x v="0"/>
    <x v="3"/>
    <x v="18"/>
    <x v="0"/>
    <x v="1"/>
    <x v="0"/>
    <x v="4"/>
    <n v="0"/>
    <n v="0"/>
    <n v="0"/>
    <n v="0"/>
    <n v="0"/>
    <n v="0"/>
    <n v="0"/>
    <n v="0"/>
  </r>
  <r>
    <x v="2"/>
    <x v="0"/>
    <x v="0"/>
    <x v="3"/>
    <x v="11"/>
    <x v="0"/>
    <x v="1"/>
    <x v="3"/>
    <x v="11"/>
    <n v="0"/>
    <n v="0"/>
    <n v="0"/>
    <n v="0"/>
    <n v="0"/>
    <n v="0"/>
    <n v="0"/>
    <n v="0"/>
  </r>
  <r>
    <x v="0"/>
    <x v="0"/>
    <x v="0"/>
    <x v="1"/>
    <x v="11"/>
    <x v="0"/>
    <x v="2"/>
    <x v="4"/>
    <x v="2"/>
    <n v="0"/>
    <n v="0"/>
    <n v="0"/>
    <n v="0"/>
    <n v="0"/>
    <n v="0"/>
    <n v="0"/>
    <n v="0"/>
  </r>
  <r>
    <x v="0"/>
    <x v="1"/>
    <x v="1"/>
    <x v="0"/>
    <x v="21"/>
    <x v="5"/>
    <x v="1"/>
    <x v="21"/>
    <x v="7"/>
    <n v="0"/>
    <n v="0"/>
    <n v="0"/>
    <n v="0"/>
    <n v="4"/>
    <n v="4"/>
    <n v="136798"/>
    <n v="136798"/>
  </r>
  <r>
    <x v="0"/>
    <x v="0"/>
    <x v="1"/>
    <x v="1"/>
    <x v="23"/>
    <x v="1"/>
    <x v="1"/>
    <x v="1"/>
    <x v="6"/>
    <n v="0"/>
    <n v="0"/>
    <n v="0"/>
    <n v="0"/>
    <n v="0"/>
    <n v="0"/>
    <n v="0"/>
    <n v="0"/>
  </r>
  <r>
    <x v="2"/>
    <x v="0"/>
    <x v="0"/>
    <x v="1"/>
    <x v="2"/>
    <x v="0"/>
    <x v="2"/>
    <x v="6"/>
    <x v="3"/>
    <n v="0"/>
    <n v="0"/>
    <n v="0"/>
    <n v="0"/>
    <n v="6"/>
    <n v="6"/>
    <n v="1870"/>
    <n v="1870"/>
  </r>
  <r>
    <x v="0"/>
    <x v="0"/>
    <x v="0"/>
    <x v="3"/>
    <x v="9"/>
    <x v="0"/>
    <x v="1"/>
    <x v="12"/>
    <x v="6"/>
    <n v="0"/>
    <n v="0"/>
    <n v="0"/>
    <n v="0"/>
    <n v="0"/>
    <n v="0"/>
    <n v="0"/>
    <n v="0"/>
  </r>
  <r>
    <x v="2"/>
    <x v="0"/>
    <x v="0"/>
    <x v="2"/>
    <x v="10"/>
    <x v="0"/>
    <x v="0"/>
    <x v="8"/>
    <x v="14"/>
    <n v="0"/>
    <n v="0"/>
    <n v="0"/>
    <n v="0"/>
    <n v="2"/>
    <n v="2"/>
    <n v="256886.67"/>
    <n v="256886.67"/>
  </r>
  <r>
    <x v="1"/>
    <x v="0"/>
    <x v="0"/>
    <x v="1"/>
    <x v="16"/>
    <x v="0"/>
    <x v="0"/>
    <x v="5"/>
    <x v="4"/>
    <n v="0"/>
    <n v="0"/>
    <n v="0"/>
    <n v="0"/>
    <n v="31"/>
    <n v="31"/>
    <n v="916929.71"/>
    <n v="916929.71"/>
  </r>
  <r>
    <x v="1"/>
    <x v="0"/>
    <x v="0"/>
    <x v="3"/>
    <x v="5"/>
    <x v="0"/>
    <x v="1"/>
    <x v="6"/>
    <x v="3"/>
    <n v="0"/>
    <n v="0"/>
    <n v="0"/>
    <n v="0"/>
    <n v="0"/>
    <n v="0"/>
    <n v="0"/>
    <n v="0"/>
  </r>
  <r>
    <x v="2"/>
    <x v="0"/>
    <x v="0"/>
    <x v="3"/>
    <x v="9"/>
    <x v="0"/>
    <x v="1"/>
    <x v="9"/>
    <x v="4"/>
    <n v="0"/>
    <n v="0"/>
    <n v="0"/>
    <n v="0"/>
    <n v="0"/>
    <n v="0"/>
    <n v="0"/>
    <n v="0"/>
  </r>
  <r>
    <x v="1"/>
    <x v="0"/>
    <x v="0"/>
    <x v="1"/>
    <x v="10"/>
    <x v="0"/>
    <x v="0"/>
    <x v="5"/>
    <x v="4"/>
    <n v="0"/>
    <n v="0"/>
    <n v="0"/>
    <n v="0"/>
    <n v="12"/>
    <n v="12"/>
    <n v="2288344.31"/>
    <n v="2288344.31"/>
  </r>
  <r>
    <x v="1"/>
    <x v="0"/>
    <x v="0"/>
    <x v="1"/>
    <x v="9"/>
    <x v="0"/>
    <x v="0"/>
    <x v="12"/>
    <x v="6"/>
    <n v="0"/>
    <n v="0"/>
    <n v="0"/>
    <n v="0"/>
    <n v="35"/>
    <n v="35"/>
    <n v="1115813.2200000002"/>
    <n v="1115813.2200000002"/>
  </r>
  <r>
    <x v="1"/>
    <x v="0"/>
    <x v="0"/>
    <x v="1"/>
    <x v="2"/>
    <x v="0"/>
    <x v="0"/>
    <x v="8"/>
    <x v="14"/>
    <n v="0"/>
    <n v="0"/>
    <n v="0"/>
    <n v="0"/>
    <n v="4"/>
    <n v="4"/>
    <n v="152899.5"/>
    <n v="152899.5"/>
  </r>
  <r>
    <x v="1"/>
    <x v="0"/>
    <x v="0"/>
    <x v="3"/>
    <x v="4"/>
    <x v="0"/>
    <x v="1"/>
    <x v="5"/>
    <x v="11"/>
    <n v="0"/>
    <n v="0"/>
    <n v="0"/>
    <n v="0"/>
    <n v="0"/>
    <n v="0"/>
    <n v="0"/>
    <n v="0"/>
  </r>
  <r>
    <x v="2"/>
    <x v="0"/>
    <x v="0"/>
    <x v="2"/>
    <x v="14"/>
    <x v="0"/>
    <x v="0"/>
    <x v="5"/>
    <x v="4"/>
    <n v="0"/>
    <n v="0"/>
    <n v="0"/>
    <n v="0"/>
    <n v="5"/>
    <n v="5"/>
    <n v="332706"/>
    <n v="332706"/>
  </r>
  <r>
    <x v="1"/>
    <x v="0"/>
    <x v="0"/>
    <x v="1"/>
    <x v="2"/>
    <x v="0"/>
    <x v="2"/>
    <x v="3"/>
    <x v="2"/>
    <n v="0"/>
    <n v="0"/>
    <n v="0"/>
    <n v="0"/>
    <n v="2"/>
    <n v="2"/>
    <n v="97752.88"/>
    <n v="97752.88"/>
  </r>
  <r>
    <x v="1"/>
    <x v="0"/>
    <x v="0"/>
    <x v="1"/>
    <x v="4"/>
    <x v="0"/>
    <x v="0"/>
    <x v="4"/>
    <x v="4"/>
    <n v="0"/>
    <n v="0"/>
    <n v="0"/>
    <n v="0"/>
    <n v="9"/>
    <n v="9"/>
    <n v="153170.5"/>
    <n v="153170.5"/>
  </r>
  <r>
    <x v="1"/>
    <x v="0"/>
    <x v="0"/>
    <x v="1"/>
    <x v="18"/>
    <x v="0"/>
    <x v="0"/>
    <x v="9"/>
    <x v="12"/>
    <n v="0"/>
    <n v="0"/>
    <n v="0"/>
    <n v="0"/>
    <n v="1"/>
    <n v="1"/>
    <n v="18200"/>
    <n v="18200"/>
  </r>
  <r>
    <x v="1"/>
    <x v="0"/>
    <x v="0"/>
    <x v="3"/>
    <x v="5"/>
    <x v="0"/>
    <x v="1"/>
    <x v="4"/>
    <x v="2"/>
    <n v="0"/>
    <n v="0"/>
    <n v="0"/>
    <n v="0"/>
    <n v="0"/>
    <n v="0"/>
    <n v="0"/>
    <n v="0"/>
  </r>
  <r>
    <x v="1"/>
    <x v="0"/>
    <x v="0"/>
    <x v="1"/>
    <x v="9"/>
    <x v="0"/>
    <x v="0"/>
    <x v="5"/>
    <x v="4"/>
    <n v="0"/>
    <n v="0"/>
    <n v="0"/>
    <n v="0"/>
    <n v="38"/>
    <n v="38"/>
    <n v="801349.79999999993"/>
    <n v="801349.79999999993"/>
  </r>
  <r>
    <x v="2"/>
    <x v="0"/>
    <x v="0"/>
    <x v="1"/>
    <x v="8"/>
    <x v="0"/>
    <x v="0"/>
    <x v="5"/>
    <x v="4"/>
    <n v="0"/>
    <n v="0"/>
    <n v="0"/>
    <n v="0"/>
    <n v="0"/>
    <n v="0"/>
    <n v="0"/>
    <n v="0"/>
  </r>
  <r>
    <x v="0"/>
    <x v="0"/>
    <x v="0"/>
    <x v="1"/>
    <x v="8"/>
    <x v="0"/>
    <x v="2"/>
    <x v="4"/>
    <x v="2"/>
    <n v="0"/>
    <n v="0"/>
    <n v="0"/>
    <n v="0"/>
    <n v="1"/>
    <n v="1"/>
    <n v="1000"/>
    <n v="1000"/>
  </r>
  <r>
    <x v="2"/>
    <x v="0"/>
    <x v="0"/>
    <x v="1"/>
    <x v="1"/>
    <x v="0"/>
    <x v="2"/>
    <x v="3"/>
    <x v="11"/>
    <n v="0"/>
    <n v="0"/>
    <n v="0"/>
    <n v="0"/>
    <n v="1"/>
    <n v="1"/>
    <n v="60222.5"/>
    <n v="60222.5"/>
  </r>
  <r>
    <x v="0"/>
    <x v="0"/>
    <x v="0"/>
    <x v="2"/>
    <x v="14"/>
    <x v="0"/>
    <x v="2"/>
    <x v="5"/>
    <x v="4"/>
    <n v="0"/>
    <n v="0"/>
    <n v="0"/>
    <n v="0"/>
    <n v="1"/>
    <n v="1"/>
    <n v="27000"/>
    <n v="27000"/>
  </r>
  <r>
    <x v="0"/>
    <x v="1"/>
    <x v="0"/>
    <x v="0"/>
    <x v="4"/>
    <x v="0"/>
    <x v="5"/>
    <x v="16"/>
    <x v="13"/>
    <n v="0"/>
    <n v="0"/>
    <n v="0"/>
    <n v="0"/>
    <n v="1"/>
    <n v="1"/>
    <n v="140000"/>
    <n v="140000"/>
  </r>
  <r>
    <x v="2"/>
    <x v="0"/>
    <x v="0"/>
    <x v="2"/>
    <x v="2"/>
    <x v="0"/>
    <x v="2"/>
    <x v="4"/>
    <x v="2"/>
    <n v="0"/>
    <n v="0"/>
    <n v="0"/>
    <n v="0"/>
    <n v="0"/>
    <n v="0"/>
    <n v="0"/>
    <n v="0"/>
  </r>
  <r>
    <x v="2"/>
    <x v="0"/>
    <x v="0"/>
    <x v="1"/>
    <x v="1"/>
    <x v="0"/>
    <x v="0"/>
    <x v="10"/>
    <x v="1"/>
    <n v="0"/>
    <n v="0"/>
    <n v="0"/>
    <n v="0"/>
    <n v="5"/>
    <n v="5"/>
    <n v="659872.71"/>
    <n v="659872.71"/>
  </r>
  <r>
    <x v="2"/>
    <x v="0"/>
    <x v="0"/>
    <x v="3"/>
    <x v="9"/>
    <x v="0"/>
    <x v="1"/>
    <x v="12"/>
    <x v="2"/>
    <n v="0"/>
    <n v="0"/>
    <n v="0"/>
    <n v="0"/>
    <n v="0"/>
    <n v="0"/>
    <n v="0"/>
    <n v="0"/>
  </r>
  <r>
    <x v="0"/>
    <x v="0"/>
    <x v="0"/>
    <x v="3"/>
    <x v="4"/>
    <x v="0"/>
    <x v="1"/>
    <x v="12"/>
    <x v="4"/>
    <n v="0"/>
    <n v="0"/>
    <n v="0"/>
    <n v="0"/>
    <n v="0"/>
    <n v="0"/>
    <n v="0"/>
    <n v="0"/>
  </r>
  <r>
    <x v="1"/>
    <x v="0"/>
    <x v="1"/>
    <x v="1"/>
    <x v="11"/>
    <x v="1"/>
    <x v="1"/>
    <x v="19"/>
    <x v="6"/>
    <n v="0"/>
    <n v="0"/>
    <n v="0"/>
    <n v="0"/>
    <n v="15"/>
    <n v="15"/>
    <n v="473626.36999999994"/>
    <n v="473626.36999999994"/>
  </r>
  <r>
    <x v="1"/>
    <x v="1"/>
    <x v="0"/>
    <x v="3"/>
    <x v="5"/>
    <x v="0"/>
    <x v="1"/>
    <x v="3"/>
    <x v="11"/>
    <n v="0"/>
    <n v="0"/>
    <n v="0"/>
    <n v="0"/>
    <n v="0"/>
    <n v="10"/>
    <n v="0"/>
    <n v="530141.4"/>
  </r>
  <r>
    <x v="2"/>
    <x v="0"/>
    <x v="0"/>
    <x v="3"/>
    <x v="3"/>
    <x v="0"/>
    <x v="1"/>
    <x v="3"/>
    <x v="11"/>
    <n v="0"/>
    <n v="0"/>
    <n v="0"/>
    <n v="0"/>
    <n v="0"/>
    <n v="0"/>
    <n v="0"/>
    <n v="0"/>
  </r>
  <r>
    <x v="1"/>
    <x v="0"/>
    <x v="0"/>
    <x v="1"/>
    <x v="5"/>
    <x v="0"/>
    <x v="2"/>
    <x v="2"/>
    <x v="10"/>
    <n v="0"/>
    <n v="0"/>
    <n v="0"/>
    <n v="0"/>
    <n v="2"/>
    <n v="2"/>
    <n v="16355.55"/>
    <n v="16355.55"/>
  </r>
  <r>
    <x v="0"/>
    <x v="1"/>
    <x v="1"/>
    <x v="0"/>
    <x v="4"/>
    <x v="5"/>
    <x v="1"/>
    <x v="21"/>
    <x v="16"/>
    <n v="0"/>
    <n v="0"/>
    <n v="0"/>
    <n v="0"/>
    <n v="2"/>
    <n v="2"/>
    <n v="200384"/>
    <n v="200384"/>
  </r>
  <r>
    <x v="1"/>
    <x v="0"/>
    <x v="0"/>
    <x v="1"/>
    <x v="11"/>
    <x v="0"/>
    <x v="0"/>
    <x v="15"/>
    <x v="7"/>
    <n v="0"/>
    <n v="0"/>
    <n v="0"/>
    <n v="0"/>
    <n v="13"/>
    <n v="13"/>
    <n v="7464111.54"/>
    <n v="7464111.54"/>
  </r>
  <r>
    <x v="0"/>
    <x v="1"/>
    <x v="1"/>
    <x v="0"/>
    <x v="22"/>
    <x v="5"/>
    <x v="1"/>
    <x v="21"/>
    <x v="7"/>
    <n v="0"/>
    <n v="0"/>
    <n v="0"/>
    <n v="0"/>
    <n v="1"/>
    <n v="1"/>
    <n v="188384"/>
    <n v="188384"/>
  </r>
  <r>
    <x v="2"/>
    <x v="0"/>
    <x v="1"/>
    <x v="1"/>
    <x v="11"/>
    <x v="1"/>
    <x v="1"/>
    <x v="21"/>
    <x v="6"/>
    <n v="0"/>
    <n v="0"/>
    <n v="0"/>
    <n v="0"/>
    <n v="4"/>
    <n v="4"/>
    <n v="8088.46"/>
    <n v="8088.46"/>
  </r>
  <r>
    <x v="1"/>
    <x v="0"/>
    <x v="0"/>
    <x v="1"/>
    <x v="6"/>
    <x v="0"/>
    <x v="2"/>
    <x v="5"/>
    <x v="0"/>
    <n v="0"/>
    <n v="33"/>
    <n v="660835.67999999993"/>
    <n v="646754.36000000022"/>
    <n v="0"/>
    <n v="0"/>
    <n v="0"/>
    <n v="0"/>
  </r>
  <r>
    <x v="0"/>
    <x v="0"/>
    <x v="0"/>
    <x v="2"/>
    <x v="24"/>
    <x v="0"/>
    <x v="0"/>
    <x v="5"/>
    <x v="0"/>
    <n v="0"/>
    <n v="38"/>
    <n v="4708564"/>
    <n v="2694148.7399999998"/>
    <n v="0"/>
    <n v="0"/>
    <n v="0"/>
    <n v="0"/>
  </r>
  <r>
    <x v="0"/>
    <x v="0"/>
    <x v="0"/>
    <x v="2"/>
    <x v="4"/>
    <x v="0"/>
    <x v="0"/>
    <x v="6"/>
    <x v="0"/>
    <n v="0"/>
    <n v="1"/>
    <n v="3859408.2699999996"/>
    <n v="3849299.8799999994"/>
    <n v="0"/>
    <n v="0"/>
    <n v="0"/>
    <n v="0"/>
  </r>
  <r>
    <x v="0"/>
    <x v="0"/>
    <x v="0"/>
    <x v="0"/>
    <x v="28"/>
    <x v="0"/>
    <x v="2"/>
    <x v="14"/>
    <x v="0"/>
    <n v="0"/>
    <m/>
    <n v="911364.2"/>
    <n v="911364.2"/>
    <n v="0"/>
    <n v="0"/>
    <n v="0"/>
    <n v="0"/>
  </r>
  <r>
    <x v="2"/>
    <x v="0"/>
    <x v="0"/>
    <x v="1"/>
    <x v="10"/>
    <x v="0"/>
    <x v="0"/>
    <x v="0"/>
    <x v="0"/>
    <n v="0"/>
    <n v="13"/>
    <n v="12650416.23"/>
    <n v="12861547.33"/>
    <n v="0"/>
    <n v="0"/>
    <n v="0"/>
    <n v="0"/>
  </r>
  <r>
    <x v="0"/>
    <x v="0"/>
    <x v="0"/>
    <x v="2"/>
    <x v="14"/>
    <x v="0"/>
    <x v="0"/>
    <x v="6"/>
    <x v="0"/>
    <n v="0"/>
    <n v="11"/>
    <n v="53871209.43"/>
    <n v="45370820.820000008"/>
    <n v="0"/>
    <n v="0"/>
    <n v="0"/>
    <n v="0"/>
  </r>
  <r>
    <x v="1"/>
    <x v="0"/>
    <x v="0"/>
    <x v="1"/>
    <x v="5"/>
    <x v="0"/>
    <x v="2"/>
    <x v="3"/>
    <x v="0"/>
    <n v="0"/>
    <n v="1"/>
    <n v="14675464.399999999"/>
    <n v="14662047.73"/>
    <n v="0"/>
    <n v="0"/>
    <n v="0"/>
    <n v="0"/>
  </r>
  <r>
    <x v="2"/>
    <x v="0"/>
    <x v="0"/>
    <x v="0"/>
    <x v="3"/>
    <x v="0"/>
    <x v="2"/>
    <x v="3"/>
    <x v="0"/>
    <n v="0"/>
    <m/>
    <n v="0"/>
    <n v="65236.950000000004"/>
    <n v="0"/>
    <n v="0"/>
    <n v="0"/>
    <n v="0"/>
  </r>
  <r>
    <x v="2"/>
    <x v="0"/>
    <x v="0"/>
    <x v="0"/>
    <x v="1"/>
    <x v="0"/>
    <x v="4"/>
    <x v="3"/>
    <x v="0"/>
    <n v="0"/>
    <n v="2"/>
    <n v="1235243.4300000002"/>
    <n v="1316230.27"/>
    <n v="0"/>
    <n v="0"/>
    <n v="0"/>
    <n v="0"/>
  </r>
  <r>
    <x v="0"/>
    <x v="0"/>
    <x v="0"/>
    <x v="2"/>
    <x v="2"/>
    <x v="0"/>
    <x v="2"/>
    <x v="16"/>
    <x v="0"/>
    <n v="0"/>
    <n v="45"/>
    <n v="19203368.680000003"/>
    <n v="17711108.520000003"/>
    <n v="0"/>
    <n v="0"/>
    <n v="0"/>
    <n v="0"/>
  </r>
  <r>
    <x v="2"/>
    <x v="0"/>
    <x v="0"/>
    <x v="2"/>
    <x v="2"/>
    <x v="0"/>
    <x v="0"/>
    <x v="12"/>
    <x v="0"/>
    <n v="0"/>
    <n v="5"/>
    <n v="2605908.5099999998"/>
    <n v="2849863.07"/>
    <n v="0"/>
    <n v="0"/>
    <n v="0"/>
    <n v="0"/>
  </r>
  <r>
    <x v="1"/>
    <x v="0"/>
    <x v="0"/>
    <x v="1"/>
    <x v="8"/>
    <x v="0"/>
    <x v="3"/>
    <x v="5"/>
    <x v="0"/>
    <n v="0"/>
    <n v="18"/>
    <n v="1882953.5899999999"/>
    <n v="3150691.0700000003"/>
    <n v="0"/>
    <n v="0"/>
    <n v="0"/>
    <n v="0"/>
  </r>
  <r>
    <x v="1"/>
    <x v="0"/>
    <x v="0"/>
    <x v="1"/>
    <x v="14"/>
    <x v="0"/>
    <x v="2"/>
    <x v="13"/>
    <x v="0"/>
    <n v="0"/>
    <m/>
    <m/>
    <m/>
    <n v="0"/>
    <n v="0"/>
    <n v="0"/>
    <n v="0"/>
  </r>
  <r>
    <x v="2"/>
    <x v="0"/>
    <x v="0"/>
    <x v="0"/>
    <x v="1"/>
    <x v="0"/>
    <x v="0"/>
    <x v="6"/>
    <x v="0"/>
    <n v="0"/>
    <n v="5"/>
    <n v="777758.03"/>
    <n v="2657191.2899999996"/>
    <n v="0"/>
    <n v="0"/>
    <n v="0"/>
    <n v="0"/>
  </r>
  <r>
    <x v="2"/>
    <x v="0"/>
    <x v="1"/>
    <x v="2"/>
    <x v="18"/>
    <x v="1"/>
    <x v="1"/>
    <x v="11"/>
    <x v="0"/>
    <n v="0"/>
    <m/>
    <n v="0"/>
    <n v="59422.54"/>
    <n v="0"/>
    <n v="0"/>
    <n v="0"/>
    <n v="0"/>
  </r>
  <r>
    <x v="0"/>
    <x v="0"/>
    <x v="0"/>
    <x v="0"/>
    <x v="9"/>
    <x v="0"/>
    <x v="0"/>
    <x v="7"/>
    <x v="0"/>
    <n v="0"/>
    <n v="2"/>
    <n v="289706.31"/>
    <n v="230441.36999999997"/>
    <n v="0"/>
    <n v="0"/>
    <n v="0"/>
    <n v="0"/>
  </r>
  <r>
    <x v="1"/>
    <x v="0"/>
    <x v="0"/>
    <x v="2"/>
    <x v="4"/>
    <x v="0"/>
    <x v="0"/>
    <x v="8"/>
    <x v="0"/>
    <n v="0"/>
    <n v="1"/>
    <n v="3802285.4299999997"/>
    <n v="3837777.4099999997"/>
    <n v="0"/>
    <n v="0"/>
    <n v="0"/>
    <n v="0"/>
  </r>
  <r>
    <x v="0"/>
    <x v="0"/>
    <x v="0"/>
    <x v="1"/>
    <x v="12"/>
    <x v="0"/>
    <x v="2"/>
    <x v="5"/>
    <x v="0"/>
    <n v="0"/>
    <m/>
    <n v="6229120.3000000007"/>
    <n v="6269168.3599999994"/>
    <n v="0"/>
    <n v="0"/>
    <n v="0"/>
    <n v="0"/>
  </r>
  <r>
    <x v="2"/>
    <x v="0"/>
    <x v="1"/>
    <x v="1"/>
    <x v="16"/>
    <x v="1"/>
    <x v="1"/>
    <x v="19"/>
    <x v="0"/>
    <n v="0"/>
    <n v="8"/>
    <n v="86354.22"/>
    <n v="212037.01999999993"/>
    <n v="0"/>
    <n v="0"/>
    <n v="0"/>
    <n v="0"/>
  </r>
  <r>
    <x v="0"/>
    <x v="0"/>
    <x v="0"/>
    <x v="1"/>
    <x v="19"/>
    <x v="0"/>
    <x v="2"/>
    <x v="8"/>
    <x v="0"/>
    <n v="0"/>
    <n v="2"/>
    <n v="15341.650000000001"/>
    <n v="65378.049999999996"/>
    <n v="0"/>
    <n v="0"/>
    <n v="0"/>
    <n v="0"/>
  </r>
  <r>
    <x v="1"/>
    <x v="0"/>
    <x v="0"/>
    <x v="1"/>
    <x v="12"/>
    <x v="0"/>
    <x v="0"/>
    <x v="5"/>
    <x v="0"/>
    <n v="0"/>
    <n v="5"/>
    <n v="451188.5"/>
    <n v="694685.24"/>
    <n v="0"/>
    <n v="0"/>
    <n v="0"/>
    <n v="0"/>
  </r>
  <r>
    <x v="1"/>
    <x v="0"/>
    <x v="1"/>
    <x v="2"/>
    <x v="26"/>
    <x v="1"/>
    <x v="1"/>
    <x v="17"/>
    <x v="0"/>
    <n v="0"/>
    <n v="2"/>
    <n v="52722"/>
    <n v="45960.44"/>
    <n v="0"/>
    <n v="0"/>
    <n v="0"/>
    <n v="0"/>
  </r>
  <r>
    <x v="1"/>
    <x v="0"/>
    <x v="1"/>
    <x v="1"/>
    <x v="7"/>
    <x v="3"/>
    <x v="1"/>
    <x v="19"/>
    <x v="0"/>
    <n v="0"/>
    <n v="2"/>
    <n v="-859.46"/>
    <n v="3761.31"/>
    <n v="0"/>
    <n v="0"/>
    <n v="0"/>
    <n v="0"/>
  </r>
  <r>
    <x v="1"/>
    <x v="0"/>
    <x v="1"/>
    <x v="1"/>
    <x v="7"/>
    <x v="1"/>
    <x v="1"/>
    <x v="13"/>
    <x v="0"/>
    <n v="0"/>
    <m/>
    <m/>
    <m/>
    <n v="0"/>
    <n v="0"/>
    <n v="0"/>
    <n v="0"/>
  </r>
  <r>
    <x v="1"/>
    <x v="0"/>
    <x v="0"/>
    <x v="1"/>
    <x v="16"/>
    <x v="0"/>
    <x v="0"/>
    <x v="20"/>
    <x v="0"/>
    <n v="0"/>
    <m/>
    <n v="1143765"/>
    <n v="1143765"/>
    <n v="0"/>
    <n v="0"/>
    <n v="0"/>
    <n v="0"/>
  </r>
  <r>
    <x v="0"/>
    <x v="0"/>
    <x v="1"/>
    <x v="1"/>
    <x v="18"/>
    <x v="2"/>
    <x v="1"/>
    <x v="11"/>
    <x v="0"/>
    <n v="0"/>
    <m/>
    <n v="0"/>
    <n v="107779.28"/>
    <n v="0"/>
    <n v="0"/>
    <n v="0"/>
    <n v="0"/>
  </r>
  <r>
    <x v="2"/>
    <x v="0"/>
    <x v="0"/>
    <x v="1"/>
    <x v="10"/>
    <x v="0"/>
    <x v="0"/>
    <x v="6"/>
    <x v="0"/>
    <n v="0"/>
    <n v="11"/>
    <n v="12134644.250000002"/>
    <n v="12287559.750000002"/>
    <n v="0"/>
    <n v="0"/>
    <n v="0"/>
    <n v="0"/>
  </r>
  <r>
    <x v="2"/>
    <x v="0"/>
    <x v="1"/>
    <x v="1"/>
    <x v="19"/>
    <x v="1"/>
    <x v="1"/>
    <x v="17"/>
    <x v="0"/>
    <n v="0"/>
    <n v="3"/>
    <n v="-5236"/>
    <n v="62135.479999999996"/>
    <n v="0"/>
    <n v="0"/>
    <n v="0"/>
    <n v="0"/>
  </r>
  <r>
    <x v="0"/>
    <x v="0"/>
    <x v="0"/>
    <x v="1"/>
    <x v="6"/>
    <x v="0"/>
    <x v="2"/>
    <x v="4"/>
    <x v="0"/>
    <n v="0"/>
    <n v="9"/>
    <n v="58145.009999999995"/>
    <n v="154843.73000000004"/>
    <n v="0"/>
    <n v="0"/>
    <n v="0"/>
    <n v="0"/>
  </r>
  <r>
    <x v="1"/>
    <x v="0"/>
    <x v="0"/>
    <x v="1"/>
    <x v="5"/>
    <x v="0"/>
    <x v="2"/>
    <x v="20"/>
    <x v="0"/>
    <n v="0"/>
    <m/>
    <n v="12487624.800000001"/>
    <n v="12487624.800000001"/>
    <n v="0"/>
    <n v="0"/>
    <n v="0"/>
    <n v="0"/>
  </r>
  <r>
    <x v="1"/>
    <x v="0"/>
    <x v="1"/>
    <x v="1"/>
    <x v="3"/>
    <x v="1"/>
    <x v="1"/>
    <x v="17"/>
    <x v="0"/>
    <n v="0"/>
    <n v="15"/>
    <n v="301500.15000000002"/>
    <n v="432078.11"/>
    <n v="0"/>
    <n v="0"/>
    <n v="0"/>
    <n v="0"/>
  </r>
  <r>
    <x v="0"/>
    <x v="0"/>
    <x v="0"/>
    <x v="1"/>
    <x v="10"/>
    <x v="0"/>
    <x v="0"/>
    <x v="15"/>
    <x v="0"/>
    <n v="0"/>
    <n v="4"/>
    <n v="2044752.6399999997"/>
    <n v="1750205.3499999999"/>
    <n v="0"/>
    <n v="0"/>
    <n v="0"/>
    <n v="0"/>
  </r>
  <r>
    <x v="2"/>
    <x v="0"/>
    <x v="1"/>
    <x v="1"/>
    <x v="1"/>
    <x v="1"/>
    <x v="1"/>
    <x v="17"/>
    <x v="0"/>
    <n v="0"/>
    <n v="3"/>
    <n v="2788.32"/>
    <n v="21747.73"/>
    <n v="0"/>
    <n v="0"/>
    <n v="0"/>
    <n v="0"/>
  </r>
  <r>
    <x v="2"/>
    <x v="0"/>
    <x v="0"/>
    <x v="2"/>
    <x v="11"/>
    <x v="0"/>
    <x v="0"/>
    <x v="4"/>
    <x v="0"/>
    <n v="0"/>
    <n v="5"/>
    <n v="1082114.53"/>
    <n v="3058200.4599999995"/>
    <n v="0"/>
    <n v="0"/>
    <n v="0"/>
    <n v="0"/>
  </r>
  <r>
    <x v="2"/>
    <x v="0"/>
    <x v="0"/>
    <x v="0"/>
    <x v="4"/>
    <x v="0"/>
    <x v="2"/>
    <x v="2"/>
    <x v="0"/>
    <n v="0"/>
    <n v="6"/>
    <n v="215954.90999999997"/>
    <n v="54756.24"/>
    <n v="0"/>
    <n v="0"/>
    <n v="0"/>
    <n v="0"/>
  </r>
  <r>
    <x v="1"/>
    <x v="0"/>
    <x v="0"/>
    <x v="1"/>
    <x v="9"/>
    <x v="0"/>
    <x v="2"/>
    <x v="20"/>
    <x v="0"/>
    <n v="0"/>
    <m/>
    <n v="173075.24"/>
    <n v="185061.38999999998"/>
    <n v="0"/>
    <n v="0"/>
    <n v="0"/>
    <n v="0"/>
  </r>
  <r>
    <x v="2"/>
    <x v="0"/>
    <x v="1"/>
    <x v="1"/>
    <x v="2"/>
    <x v="1"/>
    <x v="1"/>
    <x v="1"/>
    <x v="0"/>
    <n v="0"/>
    <n v="5"/>
    <n v="8650"/>
    <n v="159117.06"/>
    <n v="0"/>
    <n v="0"/>
    <n v="0"/>
    <n v="0"/>
  </r>
  <r>
    <x v="0"/>
    <x v="0"/>
    <x v="1"/>
    <x v="1"/>
    <x v="23"/>
    <x v="4"/>
    <x v="1"/>
    <x v="17"/>
    <x v="0"/>
    <n v="0"/>
    <n v="1"/>
    <n v="0"/>
    <n v="317.7"/>
    <n v="0"/>
    <n v="0"/>
    <n v="0"/>
    <n v="0"/>
  </r>
  <r>
    <x v="2"/>
    <x v="0"/>
    <x v="1"/>
    <x v="2"/>
    <x v="10"/>
    <x v="1"/>
    <x v="1"/>
    <x v="19"/>
    <x v="0"/>
    <n v="0"/>
    <n v="2"/>
    <n v="35044.21"/>
    <n v="35419.729999999996"/>
    <n v="0"/>
    <n v="0"/>
    <n v="0"/>
    <n v="0"/>
  </r>
  <r>
    <x v="0"/>
    <x v="0"/>
    <x v="0"/>
    <x v="1"/>
    <x v="27"/>
    <x v="0"/>
    <x v="0"/>
    <x v="7"/>
    <x v="0"/>
    <n v="0"/>
    <m/>
    <n v="14212.03"/>
    <n v="14212.03"/>
    <n v="0"/>
    <n v="0"/>
    <n v="0"/>
    <n v="0"/>
  </r>
  <r>
    <x v="1"/>
    <x v="0"/>
    <x v="0"/>
    <x v="2"/>
    <x v="10"/>
    <x v="0"/>
    <x v="0"/>
    <x v="10"/>
    <x v="0"/>
    <n v="0"/>
    <n v="20"/>
    <n v="7697849.7199999997"/>
    <n v="7228356.620000001"/>
    <n v="0"/>
    <n v="0"/>
    <n v="0"/>
    <n v="0"/>
  </r>
  <r>
    <x v="2"/>
    <x v="0"/>
    <x v="1"/>
    <x v="2"/>
    <x v="4"/>
    <x v="1"/>
    <x v="1"/>
    <x v="1"/>
    <x v="0"/>
    <n v="0"/>
    <m/>
    <n v="0"/>
    <n v="1651.92"/>
    <n v="0"/>
    <n v="0"/>
    <n v="0"/>
    <n v="0"/>
  </r>
  <r>
    <x v="0"/>
    <x v="0"/>
    <x v="0"/>
    <x v="1"/>
    <x v="19"/>
    <x v="0"/>
    <x v="2"/>
    <x v="4"/>
    <x v="0"/>
    <n v="0"/>
    <n v="2"/>
    <n v="15341.65"/>
    <n v="65378.049999999996"/>
    <n v="0"/>
    <n v="0"/>
    <n v="0"/>
    <n v="0"/>
  </r>
  <r>
    <x v="1"/>
    <x v="0"/>
    <x v="0"/>
    <x v="1"/>
    <x v="28"/>
    <x v="0"/>
    <x v="2"/>
    <x v="2"/>
    <x v="0"/>
    <n v="0"/>
    <n v="4"/>
    <n v="428808.64"/>
    <n v="462784.5400000001"/>
    <n v="0"/>
    <n v="0"/>
    <n v="0"/>
    <n v="0"/>
  </r>
  <r>
    <x v="2"/>
    <x v="0"/>
    <x v="0"/>
    <x v="1"/>
    <x v="2"/>
    <x v="0"/>
    <x v="0"/>
    <x v="5"/>
    <x v="0"/>
    <n v="0"/>
    <n v="7"/>
    <n v="1021102.67"/>
    <n v="1319502.1800000002"/>
    <n v="0"/>
    <n v="0"/>
    <n v="0"/>
    <n v="0"/>
  </r>
  <r>
    <x v="2"/>
    <x v="0"/>
    <x v="1"/>
    <x v="1"/>
    <x v="9"/>
    <x v="3"/>
    <x v="1"/>
    <x v="17"/>
    <x v="0"/>
    <n v="0"/>
    <n v="3"/>
    <n v="-8661.9699999999993"/>
    <n v="11010.29"/>
    <n v="0"/>
    <n v="0"/>
    <n v="0"/>
    <n v="0"/>
  </r>
  <r>
    <x v="1"/>
    <x v="0"/>
    <x v="0"/>
    <x v="0"/>
    <x v="3"/>
    <x v="0"/>
    <x v="2"/>
    <x v="23"/>
    <x v="0"/>
    <n v="0"/>
    <n v="1"/>
    <n v="1883875.96"/>
    <n v="1877998.98"/>
    <n v="0"/>
    <n v="0"/>
    <n v="0"/>
    <n v="0"/>
  </r>
  <r>
    <x v="2"/>
    <x v="0"/>
    <x v="1"/>
    <x v="0"/>
    <x v="19"/>
    <x v="1"/>
    <x v="1"/>
    <x v="21"/>
    <x v="0"/>
    <n v="0"/>
    <n v="1"/>
    <n v="2111649.16"/>
    <n v="2374970.0499999998"/>
    <n v="0"/>
    <n v="0"/>
    <n v="0"/>
    <n v="0"/>
  </r>
  <r>
    <x v="2"/>
    <x v="0"/>
    <x v="0"/>
    <x v="0"/>
    <x v="17"/>
    <x v="0"/>
    <x v="2"/>
    <x v="18"/>
    <x v="0"/>
    <n v="0"/>
    <n v="1"/>
    <n v="12161610.1"/>
    <n v="8791525.3699999992"/>
    <n v="0"/>
    <n v="0"/>
    <n v="0"/>
    <n v="0"/>
  </r>
  <r>
    <x v="2"/>
    <x v="0"/>
    <x v="1"/>
    <x v="2"/>
    <x v="13"/>
    <x v="1"/>
    <x v="1"/>
    <x v="22"/>
    <x v="0"/>
    <n v="0"/>
    <m/>
    <n v="189720"/>
    <n v="190552.13"/>
    <n v="0"/>
    <n v="0"/>
    <n v="0"/>
    <n v="0"/>
  </r>
  <r>
    <x v="0"/>
    <x v="0"/>
    <x v="0"/>
    <x v="1"/>
    <x v="5"/>
    <x v="0"/>
    <x v="0"/>
    <x v="8"/>
    <x v="0"/>
    <n v="0"/>
    <n v="1"/>
    <n v="20480"/>
    <n v="3422.68"/>
    <n v="0"/>
    <n v="0"/>
    <n v="0"/>
    <n v="0"/>
  </r>
  <r>
    <x v="1"/>
    <x v="0"/>
    <x v="0"/>
    <x v="0"/>
    <x v="11"/>
    <x v="0"/>
    <x v="0"/>
    <x v="5"/>
    <x v="0"/>
    <n v="0"/>
    <n v="9"/>
    <n v="1300648.8899999999"/>
    <n v="262918.02"/>
    <n v="0"/>
    <n v="0"/>
    <n v="0"/>
    <n v="0"/>
  </r>
  <r>
    <x v="0"/>
    <x v="0"/>
    <x v="0"/>
    <x v="0"/>
    <x v="1"/>
    <x v="0"/>
    <x v="4"/>
    <x v="2"/>
    <x v="0"/>
    <n v="0"/>
    <n v="1"/>
    <n v="214719"/>
    <n v="224593.52999999997"/>
    <n v="0"/>
    <n v="0"/>
    <n v="0"/>
    <n v="0"/>
  </r>
  <r>
    <x v="1"/>
    <x v="0"/>
    <x v="0"/>
    <x v="3"/>
    <x v="7"/>
    <x v="0"/>
    <x v="1"/>
    <x v="4"/>
    <x v="2"/>
    <n v="0"/>
    <n v="0"/>
    <n v="0"/>
    <n v="0"/>
    <n v="0"/>
    <n v="0"/>
    <n v="0"/>
    <n v="0"/>
  </r>
  <r>
    <x v="2"/>
    <x v="0"/>
    <x v="0"/>
    <x v="3"/>
    <x v="2"/>
    <x v="0"/>
    <x v="1"/>
    <x v="20"/>
    <x v="17"/>
    <n v="0"/>
    <n v="0"/>
    <n v="0"/>
    <n v="0"/>
    <n v="0"/>
    <n v="0"/>
    <n v="0"/>
    <n v="0"/>
  </r>
  <r>
    <x v="1"/>
    <x v="0"/>
    <x v="0"/>
    <x v="3"/>
    <x v="18"/>
    <x v="0"/>
    <x v="1"/>
    <x v="6"/>
    <x v="4"/>
    <n v="0"/>
    <n v="0"/>
    <n v="0"/>
    <n v="0"/>
    <n v="0"/>
    <n v="0"/>
    <n v="0"/>
    <n v="0"/>
  </r>
  <r>
    <x v="2"/>
    <x v="0"/>
    <x v="1"/>
    <x v="0"/>
    <x v="31"/>
    <x v="5"/>
    <x v="1"/>
    <x v="21"/>
    <x v="6"/>
    <n v="0"/>
    <n v="0"/>
    <n v="0"/>
    <n v="0"/>
    <n v="12"/>
    <n v="12"/>
    <n v="1145547.7"/>
    <n v="1145547.7"/>
  </r>
  <r>
    <x v="0"/>
    <x v="0"/>
    <x v="0"/>
    <x v="2"/>
    <x v="2"/>
    <x v="0"/>
    <x v="2"/>
    <x v="2"/>
    <x v="8"/>
    <n v="0"/>
    <n v="0"/>
    <n v="0"/>
    <n v="0"/>
    <n v="4"/>
    <n v="4"/>
    <n v="243608.98"/>
    <n v="243608.98"/>
  </r>
  <r>
    <x v="1"/>
    <x v="0"/>
    <x v="0"/>
    <x v="1"/>
    <x v="9"/>
    <x v="0"/>
    <x v="0"/>
    <x v="12"/>
    <x v="4"/>
    <n v="0"/>
    <n v="0"/>
    <n v="0"/>
    <n v="0"/>
    <n v="4"/>
    <n v="4"/>
    <n v="109816.84"/>
    <n v="109816.84"/>
  </r>
  <r>
    <x v="1"/>
    <x v="0"/>
    <x v="0"/>
    <x v="2"/>
    <x v="11"/>
    <x v="0"/>
    <x v="0"/>
    <x v="8"/>
    <x v="14"/>
    <n v="0"/>
    <n v="0"/>
    <n v="0"/>
    <n v="0"/>
    <n v="1"/>
    <n v="1"/>
    <n v="91740.04"/>
    <n v="91740.04"/>
  </r>
  <r>
    <x v="0"/>
    <x v="1"/>
    <x v="1"/>
    <x v="0"/>
    <x v="1"/>
    <x v="5"/>
    <x v="1"/>
    <x v="21"/>
    <x v="1"/>
    <n v="0"/>
    <n v="0"/>
    <n v="0"/>
    <n v="0"/>
    <n v="1"/>
    <n v="1"/>
    <n v="6000"/>
    <n v="6000"/>
  </r>
  <r>
    <x v="0"/>
    <x v="0"/>
    <x v="0"/>
    <x v="0"/>
    <x v="9"/>
    <x v="0"/>
    <x v="0"/>
    <x v="3"/>
    <x v="11"/>
    <n v="0"/>
    <n v="0"/>
    <n v="0"/>
    <n v="0"/>
    <n v="9"/>
    <n v="9"/>
    <n v="423598.43"/>
    <n v="423598.43"/>
  </r>
  <r>
    <x v="0"/>
    <x v="0"/>
    <x v="0"/>
    <x v="2"/>
    <x v="2"/>
    <x v="0"/>
    <x v="2"/>
    <x v="5"/>
    <x v="2"/>
    <n v="0"/>
    <n v="0"/>
    <n v="0"/>
    <n v="0"/>
    <n v="1"/>
    <n v="1"/>
    <n v="126000"/>
    <n v="126000"/>
  </r>
  <r>
    <x v="0"/>
    <x v="0"/>
    <x v="0"/>
    <x v="3"/>
    <x v="2"/>
    <x v="0"/>
    <x v="1"/>
    <x v="3"/>
    <x v="11"/>
    <n v="0"/>
    <n v="0"/>
    <n v="0"/>
    <n v="0"/>
    <n v="0"/>
    <n v="0"/>
    <n v="0"/>
    <n v="0"/>
  </r>
  <r>
    <x v="2"/>
    <x v="0"/>
    <x v="0"/>
    <x v="1"/>
    <x v="6"/>
    <x v="0"/>
    <x v="0"/>
    <x v="5"/>
    <x v="4"/>
    <n v="0"/>
    <n v="0"/>
    <n v="0"/>
    <n v="0"/>
    <n v="1"/>
    <n v="1"/>
    <n v="500"/>
    <n v="500"/>
  </r>
  <r>
    <x v="1"/>
    <x v="0"/>
    <x v="0"/>
    <x v="1"/>
    <x v="7"/>
    <x v="0"/>
    <x v="0"/>
    <x v="7"/>
    <x v="0"/>
    <n v="0"/>
    <n v="4"/>
    <n v="259132.79999999999"/>
    <n v="254841.31"/>
    <n v="0"/>
    <n v="0"/>
    <n v="0"/>
    <n v="0"/>
  </r>
  <r>
    <x v="1"/>
    <x v="0"/>
    <x v="0"/>
    <x v="0"/>
    <x v="8"/>
    <x v="0"/>
    <x v="2"/>
    <x v="15"/>
    <x v="0"/>
    <n v="0"/>
    <n v="6"/>
    <n v="399799.13"/>
    <n v="356845.95000000007"/>
    <n v="0"/>
    <n v="0"/>
    <n v="0"/>
    <n v="0"/>
  </r>
  <r>
    <x v="2"/>
    <x v="0"/>
    <x v="0"/>
    <x v="1"/>
    <x v="1"/>
    <x v="0"/>
    <x v="2"/>
    <x v="10"/>
    <x v="0"/>
    <n v="0"/>
    <n v="59"/>
    <n v="4146540.2399999998"/>
    <n v="3078591.1899999995"/>
    <n v="0"/>
    <n v="0"/>
    <n v="0"/>
    <n v="0"/>
  </r>
  <r>
    <x v="0"/>
    <x v="0"/>
    <x v="0"/>
    <x v="0"/>
    <x v="2"/>
    <x v="0"/>
    <x v="2"/>
    <x v="5"/>
    <x v="0"/>
    <n v="0"/>
    <n v="7"/>
    <n v="387858.69"/>
    <n v="359827.10999999993"/>
    <n v="0"/>
    <n v="0"/>
    <n v="0"/>
    <n v="0"/>
  </r>
  <r>
    <x v="0"/>
    <x v="0"/>
    <x v="0"/>
    <x v="1"/>
    <x v="7"/>
    <x v="0"/>
    <x v="0"/>
    <x v="5"/>
    <x v="0"/>
    <n v="0"/>
    <n v="8"/>
    <n v="70200"/>
    <n v="81211.44"/>
    <n v="0"/>
    <n v="0"/>
    <n v="0"/>
    <n v="0"/>
  </r>
  <r>
    <x v="2"/>
    <x v="0"/>
    <x v="0"/>
    <x v="1"/>
    <x v="2"/>
    <x v="0"/>
    <x v="2"/>
    <x v="13"/>
    <x v="0"/>
    <n v="0"/>
    <m/>
    <m/>
    <m/>
    <n v="0"/>
    <n v="0"/>
    <n v="0"/>
    <n v="0"/>
  </r>
  <r>
    <x v="2"/>
    <x v="0"/>
    <x v="0"/>
    <x v="1"/>
    <x v="12"/>
    <x v="0"/>
    <x v="2"/>
    <x v="13"/>
    <x v="0"/>
    <n v="0"/>
    <m/>
    <m/>
    <m/>
    <n v="0"/>
    <n v="0"/>
    <n v="0"/>
    <n v="0"/>
  </r>
  <r>
    <x v="0"/>
    <x v="1"/>
    <x v="0"/>
    <x v="0"/>
    <x v="2"/>
    <x v="0"/>
    <x v="2"/>
    <x v="2"/>
    <x v="0"/>
    <n v="0"/>
    <n v="4"/>
    <n v="1126230.52"/>
    <n v="1224203.5899999999"/>
    <n v="0"/>
    <n v="0"/>
    <n v="0"/>
    <n v="0"/>
  </r>
  <r>
    <x v="2"/>
    <x v="0"/>
    <x v="0"/>
    <x v="2"/>
    <x v="7"/>
    <x v="0"/>
    <x v="2"/>
    <x v="16"/>
    <x v="0"/>
    <n v="0"/>
    <n v="8"/>
    <n v="2676743.4100000006"/>
    <n v="1081570.3899999999"/>
    <n v="0"/>
    <n v="0"/>
    <n v="0"/>
    <n v="0"/>
  </r>
  <r>
    <x v="2"/>
    <x v="0"/>
    <x v="1"/>
    <x v="0"/>
    <x v="19"/>
    <x v="1"/>
    <x v="1"/>
    <x v="17"/>
    <x v="0"/>
    <n v="0"/>
    <n v="3"/>
    <n v="43850"/>
    <n v="9757.51"/>
    <n v="0"/>
    <n v="0"/>
    <n v="0"/>
    <n v="0"/>
  </r>
  <r>
    <x v="1"/>
    <x v="0"/>
    <x v="0"/>
    <x v="1"/>
    <x v="7"/>
    <x v="0"/>
    <x v="2"/>
    <x v="13"/>
    <x v="0"/>
    <n v="0"/>
    <m/>
    <m/>
    <m/>
    <n v="0"/>
    <n v="0"/>
    <n v="0"/>
    <n v="0"/>
  </r>
  <r>
    <x v="1"/>
    <x v="0"/>
    <x v="1"/>
    <x v="1"/>
    <x v="3"/>
    <x v="1"/>
    <x v="1"/>
    <x v="19"/>
    <x v="0"/>
    <n v="0"/>
    <n v="15"/>
    <n v="301500.15000000002"/>
    <n v="432078.11000000004"/>
    <n v="0"/>
    <n v="0"/>
    <n v="0"/>
    <n v="0"/>
  </r>
  <r>
    <x v="2"/>
    <x v="0"/>
    <x v="0"/>
    <x v="2"/>
    <x v="10"/>
    <x v="0"/>
    <x v="0"/>
    <x v="12"/>
    <x v="0"/>
    <n v="0"/>
    <n v="8"/>
    <n v="2826935.25"/>
    <n v="4087286.3600000003"/>
    <n v="0"/>
    <n v="0"/>
    <n v="0"/>
    <n v="0"/>
  </r>
  <r>
    <x v="2"/>
    <x v="0"/>
    <x v="0"/>
    <x v="1"/>
    <x v="6"/>
    <x v="0"/>
    <x v="0"/>
    <x v="8"/>
    <x v="0"/>
    <n v="0"/>
    <n v="4"/>
    <n v="50995.199999999997"/>
    <n v="32376.959999999999"/>
    <n v="0"/>
    <n v="0"/>
    <n v="0"/>
    <n v="0"/>
  </r>
  <r>
    <x v="0"/>
    <x v="0"/>
    <x v="0"/>
    <x v="0"/>
    <x v="20"/>
    <x v="0"/>
    <x v="0"/>
    <x v="15"/>
    <x v="0"/>
    <n v="0"/>
    <n v="1"/>
    <n v="625120.47"/>
    <n v="677273.46"/>
    <n v="0"/>
    <n v="0"/>
    <n v="0"/>
    <n v="0"/>
  </r>
  <r>
    <x v="0"/>
    <x v="0"/>
    <x v="0"/>
    <x v="1"/>
    <x v="16"/>
    <x v="0"/>
    <x v="0"/>
    <x v="7"/>
    <x v="0"/>
    <n v="0"/>
    <n v="1"/>
    <n v="1958513.0100000002"/>
    <n v="1975408.2000000002"/>
    <n v="0"/>
    <n v="0"/>
    <n v="0"/>
    <n v="0"/>
  </r>
  <r>
    <x v="1"/>
    <x v="0"/>
    <x v="0"/>
    <x v="1"/>
    <x v="20"/>
    <x v="0"/>
    <x v="0"/>
    <x v="8"/>
    <x v="0"/>
    <n v="0"/>
    <m/>
    <n v="18171.849999999999"/>
    <n v="18171.849999999999"/>
    <n v="0"/>
    <n v="0"/>
    <n v="0"/>
    <n v="0"/>
  </r>
  <r>
    <x v="1"/>
    <x v="0"/>
    <x v="0"/>
    <x v="1"/>
    <x v="14"/>
    <x v="0"/>
    <x v="2"/>
    <x v="6"/>
    <x v="0"/>
    <n v="0"/>
    <m/>
    <n v="-2475"/>
    <n v="208399.44"/>
    <n v="0"/>
    <n v="0"/>
    <n v="0"/>
    <n v="0"/>
  </r>
  <r>
    <x v="0"/>
    <x v="0"/>
    <x v="0"/>
    <x v="2"/>
    <x v="10"/>
    <x v="0"/>
    <x v="0"/>
    <x v="3"/>
    <x v="0"/>
    <n v="0"/>
    <n v="5"/>
    <n v="870052.58"/>
    <n v="1564935.5"/>
    <n v="0"/>
    <n v="0"/>
    <n v="0"/>
    <n v="0"/>
  </r>
  <r>
    <x v="0"/>
    <x v="0"/>
    <x v="0"/>
    <x v="1"/>
    <x v="32"/>
    <x v="0"/>
    <x v="0"/>
    <x v="4"/>
    <x v="0"/>
    <n v="0"/>
    <n v="2"/>
    <n v="169792"/>
    <n v="106311.1"/>
    <n v="0"/>
    <n v="0"/>
    <n v="0"/>
    <n v="0"/>
  </r>
  <r>
    <x v="2"/>
    <x v="0"/>
    <x v="0"/>
    <x v="0"/>
    <x v="5"/>
    <x v="0"/>
    <x v="2"/>
    <x v="4"/>
    <x v="0"/>
    <n v="0"/>
    <n v="4"/>
    <n v="1297551.54"/>
    <n v="1165690.31"/>
    <n v="0"/>
    <n v="0"/>
    <n v="0"/>
    <n v="0"/>
  </r>
  <r>
    <x v="2"/>
    <x v="0"/>
    <x v="0"/>
    <x v="1"/>
    <x v="2"/>
    <x v="0"/>
    <x v="2"/>
    <x v="20"/>
    <x v="0"/>
    <n v="0"/>
    <n v="5"/>
    <n v="1043229.6"/>
    <n v="1098849.1099999999"/>
    <n v="0"/>
    <n v="0"/>
    <n v="0"/>
    <n v="0"/>
  </r>
  <r>
    <x v="0"/>
    <x v="0"/>
    <x v="0"/>
    <x v="1"/>
    <x v="2"/>
    <x v="0"/>
    <x v="0"/>
    <x v="12"/>
    <x v="0"/>
    <n v="0"/>
    <n v="62"/>
    <n v="8557487.0999999996"/>
    <n v="4353681.3100000005"/>
    <n v="0"/>
    <n v="0"/>
    <n v="0"/>
    <n v="0"/>
  </r>
  <r>
    <x v="2"/>
    <x v="0"/>
    <x v="1"/>
    <x v="0"/>
    <x v="6"/>
    <x v="1"/>
    <x v="1"/>
    <x v="21"/>
    <x v="0"/>
    <n v="0"/>
    <n v="1"/>
    <n v="39260.949999999997"/>
    <n v="844855.78"/>
    <n v="0"/>
    <n v="0"/>
    <n v="0"/>
    <n v="0"/>
  </r>
  <r>
    <x v="1"/>
    <x v="0"/>
    <x v="1"/>
    <x v="1"/>
    <x v="7"/>
    <x v="1"/>
    <x v="1"/>
    <x v="19"/>
    <x v="0"/>
    <n v="0"/>
    <n v="2"/>
    <n v="29842.92"/>
    <n v="13434.77"/>
    <n v="0"/>
    <n v="0"/>
    <n v="0"/>
    <n v="0"/>
  </r>
  <r>
    <x v="2"/>
    <x v="0"/>
    <x v="0"/>
    <x v="0"/>
    <x v="16"/>
    <x v="0"/>
    <x v="0"/>
    <x v="6"/>
    <x v="0"/>
    <n v="0"/>
    <n v="3"/>
    <n v="505358"/>
    <n v="580663"/>
    <n v="0"/>
    <n v="0"/>
    <n v="0"/>
    <n v="0"/>
  </r>
  <r>
    <x v="2"/>
    <x v="0"/>
    <x v="0"/>
    <x v="0"/>
    <x v="8"/>
    <x v="0"/>
    <x v="2"/>
    <x v="5"/>
    <x v="0"/>
    <n v="0"/>
    <n v="10"/>
    <n v="849863.07000000007"/>
    <n v="281202.96000000008"/>
    <n v="0"/>
    <n v="0"/>
    <n v="0"/>
    <n v="0"/>
  </r>
  <r>
    <x v="0"/>
    <x v="0"/>
    <x v="0"/>
    <x v="1"/>
    <x v="8"/>
    <x v="0"/>
    <x v="0"/>
    <x v="6"/>
    <x v="0"/>
    <n v="0"/>
    <n v="13"/>
    <n v="456074.09"/>
    <n v="195626.46"/>
    <n v="0"/>
    <n v="0"/>
    <n v="0"/>
    <n v="0"/>
  </r>
  <r>
    <x v="2"/>
    <x v="0"/>
    <x v="0"/>
    <x v="0"/>
    <x v="1"/>
    <x v="0"/>
    <x v="0"/>
    <x v="16"/>
    <x v="0"/>
    <n v="0"/>
    <n v="5"/>
    <n v="777758.03"/>
    <n v="2657191.29"/>
    <n v="0"/>
    <n v="0"/>
    <n v="0"/>
    <n v="0"/>
  </r>
  <r>
    <x v="2"/>
    <x v="0"/>
    <x v="0"/>
    <x v="1"/>
    <x v="23"/>
    <x v="0"/>
    <x v="0"/>
    <x v="0"/>
    <x v="0"/>
    <n v="0"/>
    <n v="2"/>
    <n v="541846"/>
    <n v="614868.22"/>
    <n v="0"/>
    <n v="0"/>
    <n v="0"/>
    <n v="0"/>
  </r>
  <r>
    <x v="0"/>
    <x v="0"/>
    <x v="0"/>
    <x v="2"/>
    <x v="17"/>
    <x v="0"/>
    <x v="2"/>
    <x v="5"/>
    <x v="0"/>
    <n v="0"/>
    <n v="1"/>
    <n v="16058038"/>
    <n v="11457199.52"/>
    <n v="0"/>
    <n v="0"/>
    <n v="0"/>
    <n v="0"/>
  </r>
  <r>
    <x v="0"/>
    <x v="0"/>
    <x v="0"/>
    <x v="0"/>
    <x v="11"/>
    <x v="0"/>
    <x v="0"/>
    <x v="5"/>
    <x v="0"/>
    <n v="0"/>
    <n v="11"/>
    <n v="1635972.3800000001"/>
    <n v="1142580.4100000001"/>
    <n v="0"/>
    <n v="0"/>
    <n v="0"/>
    <n v="0"/>
  </r>
  <r>
    <x v="2"/>
    <x v="0"/>
    <x v="0"/>
    <x v="2"/>
    <x v="6"/>
    <x v="0"/>
    <x v="2"/>
    <x v="2"/>
    <x v="0"/>
    <n v="0"/>
    <n v="5"/>
    <n v="1350496.6099999999"/>
    <n v="461887.58"/>
    <n v="0"/>
    <n v="0"/>
    <n v="0"/>
    <n v="0"/>
  </r>
  <r>
    <x v="2"/>
    <x v="0"/>
    <x v="0"/>
    <x v="3"/>
    <x v="25"/>
    <x v="0"/>
    <x v="1"/>
    <x v="8"/>
    <x v="0"/>
    <n v="2670"/>
    <n v="0"/>
    <n v="0"/>
    <n v="0"/>
    <n v="0"/>
    <n v="0"/>
    <n v="0"/>
    <n v="0"/>
  </r>
  <r>
    <x v="2"/>
    <x v="0"/>
    <x v="0"/>
    <x v="1"/>
    <x v="1"/>
    <x v="0"/>
    <x v="2"/>
    <x v="20"/>
    <x v="0"/>
    <n v="0"/>
    <n v="59"/>
    <n v="3334515.4800000004"/>
    <n v="2266566.4300000002"/>
    <n v="0"/>
    <n v="0"/>
    <n v="0"/>
    <n v="0"/>
  </r>
  <r>
    <x v="1"/>
    <x v="0"/>
    <x v="0"/>
    <x v="1"/>
    <x v="8"/>
    <x v="0"/>
    <x v="3"/>
    <x v="3"/>
    <x v="0"/>
    <n v="0"/>
    <n v="18"/>
    <n v="1882953.59"/>
    <n v="3150691.07"/>
    <n v="0"/>
    <n v="0"/>
    <n v="0"/>
    <n v="0"/>
  </r>
  <r>
    <x v="2"/>
    <x v="0"/>
    <x v="0"/>
    <x v="0"/>
    <x v="1"/>
    <x v="0"/>
    <x v="2"/>
    <x v="7"/>
    <x v="0"/>
    <n v="0"/>
    <n v="8"/>
    <n v="2909774.5700000003"/>
    <n v="1876776.4200000004"/>
    <n v="0"/>
    <n v="0"/>
    <n v="0"/>
    <n v="0"/>
  </r>
  <r>
    <x v="1"/>
    <x v="0"/>
    <x v="0"/>
    <x v="1"/>
    <x v="19"/>
    <x v="0"/>
    <x v="0"/>
    <x v="5"/>
    <x v="0"/>
    <n v="0"/>
    <n v="7"/>
    <n v="395189.76000000001"/>
    <n v="800631.78"/>
    <n v="0"/>
    <n v="0"/>
    <n v="0"/>
    <n v="0"/>
  </r>
  <r>
    <x v="1"/>
    <x v="0"/>
    <x v="1"/>
    <x v="1"/>
    <x v="30"/>
    <x v="7"/>
    <x v="1"/>
    <x v="17"/>
    <x v="0"/>
    <n v="0"/>
    <m/>
    <n v="0"/>
    <n v="0"/>
    <n v="0"/>
    <n v="0"/>
    <n v="0"/>
    <n v="0"/>
  </r>
  <r>
    <x v="1"/>
    <x v="0"/>
    <x v="0"/>
    <x v="1"/>
    <x v="5"/>
    <x v="0"/>
    <x v="2"/>
    <x v="8"/>
    <x v="0"/>
    <n v="0"/>
    <n v="1"/>
    <n v="14675464.4"/>
    <n v="14662047.73"/>
    <n v="0"/>
    <n v="0"/>
    <n v="0"/>
    <n v="0"/>
  </r>
  <r>
    <x v="0"/>
    <x v="0"/>
    <x v="0"/>
    <x v="1"/>
    <x v="10"/>
    <x v="0"/>
    <x v="0"/>
    <x v="20"/>
    <x v="0"/>
    <n v="0"/>
    <n v="4"/>
    <n v="945777.92999999993"/>
    <n v="686005.73"/>
    <n v="0"/>
    <n v="0"/>
    <n v="0"/>
    <n v="0"/>
  </r>
  <r>
    <x v="2"/>
    <x v="0"/>
    <x v="1"/>
    <x v="1"/>
    <x v="11"/>
    <x v="3"/>
    <x v="1"/>
    <x v="19"/>
    <x v="0"/>
    <n v="0"/>
    <n v="1"/>
    <n v="13956.880000000001"/>
    <n v="14073.869999999999"/>
    <n v="0"/>
    <n v="0"/>
    <n v="0"/>
    <n v="0"/>
  </r>
  <r>
    <x v="2"/>
    <x v="0"/>
    <x v="1"/>
    <x v="1"/>
    <x v="1"/>
    <x v="1"/>
    <x v="1"/>
    <x v="19"/>
    <x v="0"/>
    <n v="0"/>
    <n v="3"/>
    <n v="2788.32"/>
    <n v="21747.730000000003"/>
    <n v="0"/>
    <n v="0"/>
    <n v="0"/>
    <n v="0"/>
  </r>
  <r>
    <x v="2"/>
    <x v="0"/>
    <x v="1"/>
    <x v="1"/>
    <x v="4"/>
    <x v="1"/>
    <x v="1"/>
    <x v="19"/>
    <x v="0"/>
    <n v="0"/>
    <m/>
    <n v="0"/>
    <n v="9099.57"/>
    <n v="0"/>
    <n v="0"/>
    <n v="0"/>
    <n v="0"/>
  </r>
  <r>
    <x v="1"/>
    <x v="1"/>
    <x v="0"/>
    <x v="0"/>
    <x v="32"/>
    <x v="0"/>
    <x v="2"/>
    <x v="8"/>
    <x v="0"/>
    <n v="0"/>
    <n v="1"/>
    <n v="13024530.76"/>
    <n v="18179868.190000001"/>
    <n v="0"/>
    <n v="0"/>
    <n v="0"/>
    <n v="0"/>
  </r>
  <r>
    <x v="1"/>
    <x v="0"/>
    <x v="0"/>
    <x v="0"/>
    <x v="1"/>
    <x v="0"/>
    <x v="0"/>
    <x v="20"/>
    <x v="0"/>
    <n v="0"/>
    <n v="64"/>
    <n v="2848857"/>
    <n v="911668.3"/>
    <n v="0"/>
    <n v="0"/>
    <n v="0"/>
    <n v="0"/>
  </r>
  <r>
    <x v="1"/>
    <x v="0"/>
    <x v="0"/>
    <x v="1"/>
    <x v="18"/>
    <x v="0"/>
    <x v="0"/>
    <x v="20"/>
    <x v="0"/>
    <n v="0"/>
    <n v="1"/>
    <n v="829455.48"/>
    <n v="881399.80999999994"/>
    <n v="0"/>
    <n v="0"/>
    <n v="0"/>
    <n v="0"/>
  </r>
  <r>
    <x v="1"/>
    <x v="0"/>
    <x v="1"/>
    <x v="1"/>
    <x v="26"/>
    <x v="1"/>
    <x v="1"/>
    <x v="18"/>
    <x v="0"/>
    <n v="0"/>
    <n v="12"/>
    <n v="16818.16"/>
    <n v="12403.679999999998"/>
    <n v="0"/>
    <n v="0"/>
    <n v="0"/>
    <n v="0"/>
  </r>
  <r>
    <x v="0"/>
    <x v="0"/>
    <x v="0"/>
    <x v="0"/>
    <x v="10"/>
    <x v="0"/>
    <x v="0"/>
    <x v="13"/>
    <x v="0"/>
    <n v="0"/>
    <m/>
    <m/>
    <m/>
    <n v="0"/>
    <n v="0"/>
    <n v="0"/>
    <n v="0"/>
  </r>
  <r>
    <x v="1"/>
    <x v="0"/>
    <x v="0"/>
    <x v="1"/>
    <x v="12"/>
    <x v="0"/>
    <x v="0"/>
    <x v="4"/>
    <x v="0"/>
    <n v="0"/>
    <n v="5"/>
    <n v="451188.5"/>
    <n v="694685.24"/>
    <n v="0"/>
    <n v="0"/>
    <n v="0"/>
    <n v="0"/>
  </r>
  <r>
    <x v="0"/>
    <x v="0"/>
    <x v="0"/>
    <x v="2"/>
    <x v="2"/>
    <x v="0"/>
    <x v="2"/>
    <x v="4"/>
    <x v="0"/>
    <n v="0"/>
    <n v="44"/>
    <n v="18678177.579999998"/>
    <n v="17220704.16"/>
    <n v="0"/>
    <n v="0"/>
    <n v="0"/>
    <n v="0"/>
  </r>
  <r>
    <x v="2"/>
    <x v="0"/>
    <x v="1"/>
    <x v="1"/>
    <x v="3"/>
    <x v="1"/>
    <x v="1"/>
    <x v="1"/>
    <x v="0"/>
    <n v="0"/>
    <n v="3"/>
    <n v="7311"/>
    <n v="73922.320000000007"/>
    <n v="0"/>
    <n v="0"/>
    <n v="0"/>
    <n v="0"/>
  </r>
  <r>
    <x v="1"/>
    <x v="0"/>
    <x v="0"/>
    <x v="1"/>
    <x v="7"/>
    <x v="0"/>
    <x v="2"/>
    <x v="8"/>
    <x v="0"/>
    <n v="0"/>
    <n v="4"/>
    <n v="4379225.66"/>
    <n v="4243384.42"/>
    <n v="0"/>
    <n v="0"/>
    <n v="0"/>
    <n v="0"/>
  </r>
  <r>
    <x v="2"/>
    <x v="0"/>
    <x v="0"/>
    <x v="1"/>
    <x v="7"/>
    <x v="0"/>
    <x v="2"/>
    <x v="2"/>
    <x v="0"/>
    <n v="0"/>
    <n v="2"/>
    <n v="749306.25"/>
    <n v="1030962.9099999999"/>
    <n v="0"/>
    <n v="0"/>
    <n v="0"/>
    <n v="0"/>
  </r>
  <r>
    <x v="1"/>
    <x v="0"/>
    <x v="1"/>
    <x v="0"/>
    <x v="27"/>
    <x v="2"/>
    <x v="1"/>
    <x v="19"/>
    <x v="0"/>
    <n v="0"/>
    <m/>
    <n v="4490"/>
    <n v="7311.58"/>
    <n v="0"/>
    <n v="0"/>
    <n v="0"/>
    <n v="0"/>
  </r>
  <r>
    <x v="0"/>
    <x v="0"/>
    <x v="0"/>
    <x v="1"/>
    <x v="11"/>
    <x v="0"/>
    <x v="0"/>
    <x v="14"/>
    <x v="0"/>
    <n v="0"/>
    <n v="15"/>
    <n v="1942024.55"/>
    <n v="824741.19"/>
    <n v="0"/>
    <n v="0"/>
    <n v="0"/>
    <n v="0"/>
  </r>
  <r>
    <x v="0"/>
    <x v="0"/>
    <x v="1"/>
    <x v="2"/>
    <x v="18"/>
    <x v="1"/>
    <x v="1"/>
    <x v="19"/>
    <x v="0"/>
    <n v="0"/>
    <n v="4"/>
    <n v="902865.06"/>
    <n v="1087716.19"/>
    <n v="0"/>
    <n v="0"/>
    <n v="0"/>
    <n v="0"/>
  </r>
  <r>
    <x v="2"/>
    <x v="0"/>
    <x v="1"/>
    <x v="0"/>
    <x v="2"/>
    <x v="1"/>
    <x v="1"/>
    <x v="19"/>
    <x v="0"/>
    <n v="0"/>
    <n v="2"/>
    <n v="34812.75"/>
    <n v="39305.35"/>
    <n v="0"/>
    <n v="0"/>
    <n v="0"/>
    <n v="0"/>
  </r>
  <r>
    <x v="2"/>
    <x v="0"/>
    <x v="0"/>
    <x v="0"/>
    <x v="16"/>
    <x v="0"/>
    <x v="0"/>
    <x v="3"/>
    <x v="0"/>
    <n v="0"/>
    <n v="1"/>
    <n v="7701094.6699999999"/>
    <n v="7768719.5199999996"/>
    <n v="0"/>
    <n v="0"/>
    <n v="0"/>
    <n v="0"/>
  </r>
  <r>
    <x v="1"/>
    <x v="0"/>
    <x v="0"/>
    <x v="2"/>
    <x v="0"/>
    <x v="0"/>
    <x v="0"/>
    <x v="0"/>
    <x v="0"/>
    <n v="0"/>
    <n v="20"/>
    <n v="8127507.6800000006"/>
    <n v="6181534.3399999999"/>
    <n v="0"/>
    <n v="0"/>
    <n v="0"/>
    <n v="0"/>
  </r>
  <r>
    <x v="2"/>
    <x v="0"/>
    <x v="0"/>
    <x v="0"/>
    <x v="9"/>
    <x v="0"/>
    <x v="0"/>
    <x v="4"/>
    <x v="0"/>
    <n v="0"/>
    <n v="4"/>
    <n v="826269.16999999993"/>
    <n v="1101445.48"/>
    <n v="0"/>
    <n v="0"/>
    <n v="0"/>
    <n v="0"/>
  </r>
  <r>
    <x v="1"/>
    <x v="0"/>
    <x v="0"/>
    <x v="1"/>
    <x v="2"/>
    <x v="0"/>
    <x v="0"/>
    <x v="12"/>
    <x v="0"/>
    <n v="0"/>
    <n v="2"/>
    <n v="1120085.4099999999"/>
    <n v="962345.85000000009"/>
    <n v="0"/>
    <n v="0"/>
    <n v="0"/>
    <n v="0"/>
  </r>
  <r>
    <x v="2"/>
    <x v="0"/>
    <x v="0"/>
    <x v="0"/>
    <x v="21"/>
    <x v="0"/>
    <x v="2"/>
    <x v="2"/>
    <x v="0"/>
    <n v="0"/>
    <n v="26"/>
    <n v="4259052.8899999997"/>
    <n v="3911199.05"/>
    <n v="0"/>
    <n v="0"/>
    <n v="0"/>
    <n v="0"/>
  </r>
  <r>
    <x v="2"/>
    <x v="0"/>
    <x v="0"/>
    <x v="2"/>
    <x v="14"/>
    <x v="0"/>
    <x v="0"/>
    <x v="4"/>
    <x v="0"/>
    <n v="0"/>
    <n v="5"/>
    <n v="35518933.369999997"/>
    <n v="35802226.129999995"/>
    <n v="0"/>
    <n v="0"/>
    <n v="0"/>
    <n v="0"/>
  </r>
  <r>
    <x v="1"/>
    <x v="0"/>
    <x v="1"/>
    <x v="1"/>
    <x v="19"/>
    <x v="1"/>
    <x v="1"/>
    <x v="17"/>
    <x v="0"/>
    <n v="0"/>
    <n v="23"/>
    <n v="89733.76999999999"/>
    <n v="109294.28000000001"/>
    <n v="0"/>
    <n v="0"/>
    <n v="0"/>
    <n v="0"/>
  </r>
  <r>
    <x v="0"/>
    <x v="0"/>
    <x v="0"/>
    <x v="3"/>
    <x v="25"/>
    <x v="0"/>
    <x v="1"/>
    <x v="0"/>
    <x v="0"/>
    <n v="2820"/>
    <n v="0"/>
    <n v="0"/>
    <n v="0"/>
    <n v="0"/>
    <n v="0"/>
    <n v="0"/>
    <n v="0"/>
  </r>
  <r>
    <x v="1"/>
    <x v="0"/>
    <x v="0"/>
    <x v="1"/>
    <x v="3"/>
    <x v="0"/>
    <x v="0"/>
    <x v="3"/>
    <x v="0"/>
    <n v="0"/>
    <n v="2"/>
    <n v="74045.95"/>
    <n v="83571.920000000013"/>
    <n v="0"/>
    <n v="0"/>
    <n v="0"/>
    <n v="0"/>
  </r>
  <r>
    <x v="2"/>
    <x v="0"/>
    <x v="1"/>
    <x v="1"/>
    <x v="7"/>
    <x v="1"/>
    <x v="1"/>
    <x v="1"/>
    <x v="0"/>
    <n v="0"/>
    <n v="2"/>
    <n v="1170117"/>
    <n v="949939.64"/>
    <n v="0"/>
    <n v="0"/>
    <n v="0"/>
    <n v="0"/>
  </r>
  <r>
    <x v="1"/>
    <x v="0"/>
    <x v="0"/>
    <x v="0"/>
    <x v="8"/>
    <x v="0"/>
    <x v="0"/>
    <x v="4"/>
    <x v="0"/>
    <n v="0"/>
    <m/>
    <n v="320493.81"/>
    <n v="320493.81"/>
    <n v="0"/>
    <n v="0"/>
    <n v="0"/>
    <n v="0"/>
  </r>
  <r>
    <x v="2"/>
    <x v="0"/>
    <x v="0"/>
    <x v="0"/>
    <x v="26"/>
    <x v="0"/>
    <x v="0"/>
    <x v="16"/>
    <x v="0"/>
    <n v="0"/>
    <n v="1"/>
    <n v="3055"/>
    <n v="15967.98"/>
    <n v="0"/>
    <n v="0"/>
    <n v="0"/>
    <n v="0"/>
  </r>
  <r>
    <x v="0"/>
    <x v="0"/>
    <x v="0"/>
    <x v="0"/>
    <x v="19"/>
    <x v="0"/>
    <x v="0"/>
    <x v="6"/>
    <x v="0"/>
    <n v="0"/>
    <n v="1"/>
    <n v="8370"/>
    <n v="2319.4"/>
    <n v="0"/>
    <n v="0"/>
    <n v="0"/>
    <n v="0"/>
  </r>
  <r>
    <x v="0"/>
    <x v="0"/>
    <x v="0"/>
    <x v="0"/>
    <x v="14"/>
    <x v="0"/>
    <x v="0"/>
    <x v="3"/>
    <x v="0"/>
    <n v="0"/>
    <n v="10"/>
    <n v="32111759.309999995"/>
    <n v="16849172.600000001"/>
    <n v="0"/>
    <n v="0"/>
    <n v="0"/>
    <n v="0"/>
  </r>
  <r>
    <x v="1"/>
    <x v="0"/>
    <x v="1"/>
    <x v="0"/>
    <x v="4"/>
    <x v="4"/>
    <x v="1"/>
    <x v="17"/>
    <x v="0"/>
    <n v="0"/>
    <m/>
    <n v="0"/>
    <n v="2841.94"/>
    <n v="0"/>
    <n v="0"/>
    <n v="0"/>
    <n v="0"/>
  </r>
  <r>
    <x v="0"/>
    <x v="0"/>
    <x v="0"/>
    <x v="0"/>
    <x v="18"/>
    <x v="0"/>
    <x v="0"/>
    <x v="6"/>
    <x v="0"/>
    <n v="0"/>
    <m/>
    <n v="387957.98"/>
    <n v="387957.98"/>
    <n v="0"/>
    <n v="0"/>
    <n v="0"/>
    <n v="0"/>
  </r>
  <r>
    <x v="0"/>
    <x v="0"/>
    <x v="0"/>
    <x v="0"/>
    <x v="23"/>
    <x v="0"/>
    <x v="2"/>
    <x v="2"/>
    <x v="0"/>
    <n v="0"/>
    <n v="1"/>
    <n v="3789741"/>
    <n v="2522651.46"/>
    <n v="0"/>
    <n v="0"/>
    <n v="0"/>
    <n v="0"/>
  </r>
  <r>
    <x v="1"/>
    <x v="0"/>
    <x v="0"/>
    <x v="1"/>
    <x v="14"/>
    <x v="0"/>
    <x v="0"/>
    <x v="14"/>
    <x v="0"/>
    <n v="0"/>
    <m/>
    <n v="74560"/>
    <n v="467800.74"/>
    <n v="0"/>
    <n v="0"/>
    <n v="0"/>
    <n v="0"/>
  </r>
  <r>
    <x v="1"/>
    <x v="0"/>
    <x v="0"/>
    <x v="1"/>
    <x v="10"/>
    <x v="0"/>
    <x v="0"/>
    <x v="16"/>
    <x v="0"/>
    <n v="0"/>
    <n v="34"/>
    <n v="9971233.7199999988"/>
    <n v="9269894.8699999992"/>
    <n v="0"/>
    <n v="0"/>
    <n v="0"/>
    <n v="0"/>
  </r>
  <r>
    <x v="0"/>
    <x v="0"/>
    <x v="0"/>
    <x v="0"/>
    <x v="1"/>
    <x v="0"/>
    <x v="2"/>
    <x v="2"/>
    <x v="0"/>
    <n v="0"/>
    <n v="31"/>
    <n v="3237323.26"/>
    <n v="2521096.4299999997"/>
    <n v="0"/>
    <n v="0"/>
    <n v="0"/>
    <n v="0"/>
  </r>
  <r>
    <x v="1"/>
    <x v="0"/>
    <x v="0"/>
    <x v="0"/>
    <x v="14"/>
    <x v="0"/>
    <x v="3"/>
    <x v="23"/>
    <x v="0"/>
    <n v="0"/>
    <m/>
    <n v="106452.87"/>
    <n v="77139.759999999995"/>
    <n v="0"/>
    <n v="0"/>
    <n v="0"/>
    <n v="0"/>
  </r>
  <r>
    <x v="0"/>
    <x v="0"/>
    <x v="1"/>
    <x v="0"/>
    <x v="8"/>
    <x v="1"/>
    <x v="1"/>
    <x v="17"/>
    <x v="0"/>
    <n v="0"/>
    <n v="2"/>
    <n v="37492"/>
    <n v="31438.890000000003"/>
    <n v="0"/>
    <n v="0"/>
    <n v="0"/>
    <n v="0"/>
  </r>
  <r>
    <x v="0"/>
    <x v="0"/>
    <x v="0"/>
    <x v="0"/>
    <x v="30"/>
    <x v="0"/>
    <x v="0"/>
    <x v="5"/>
    <x v="0"/>
    <n v="0"/>
    <m/>
    <n v="0"/>
    <n v="0"/>
    <n v="0"/>
    <n v="0"/>
    <n v="0"/>
    <n v="0"/>
  </r>
  <r>
    <x v="1"/>
    <x v="0"/>
    <x v="0"/>
    <x v="2"/>
    <x v="10"/>
    <x v="0"/>
    <x v="0"/>
    <x v="16"/>
    <x v="0"/>
    <n v="0"/>
    <n v="25"/>
    <n v="11508574.209999999"/>
    <n v="11200187.24"/>
    <n v="0"/>
    <n v="0"/>
    <n v="0"/>
    <n v="0"/>
  </r>
  <r>
    <x v="1"/>
    <x v="0"/>
    <x v="1"/>
    <x v="0"/>
    <x v="27"/>
    <x v="2"/>
    <x v="1"/>
    <x v="23"/>
    <x v="0"/>
    <n v="0"/>
    <n v="1"/>
    <n v="128016.8"/>
    <n v="68617"/>
    <n v="0"/>
    <n v="0"/>
    <n v="0"/>
    <n v="0"/>
  </r>
  <r>
    <x v="1"/>
    <x v="0"/>
    <x v="0"/>
    <x v="1"/>
    <x v="10"/>
    <x v="0"/>
    <x v="0"/>
    <x v="10"/>
    <x v="0"/>
    <n v="0"/>
    <n v="14"/>
    <n v="8948519.3900000006"/>
    <n v="8436892.1400000006"/>
    <n v="0"/>
    <n v="0"/>
    <n v="0"/>
    <n v="0"/>
  </r>
  <r>
    <x v="1"/>
    <x v="0"/>
    <x v="1"/>
    <x v="1"/>
    <x v="1"/>
    <x v="1"/>
    <x v="1"/>
    <x v="17"/>
    <x v="0"/>
    <n v="0"/>
    <n v="7"/>
    <n v="13698.08"/>
    <n v="24510.399999999998"/>
    <n v="0"/>
    <n v="0"/>
    <n v="0"/>
    <n v="0"/>
  </r>
  <r>
    <x v="2"/>
    <x v="0"/>
    <x v="0"/>
    <x v="0"/>
    <x v="27"/>
    <x v="0"/>
    <x v="2"/>
    <x v="9"/>
    <x v="0"/>
    <n v="0"/>
    <m/>
    <n v="8577196.75"/>
    <n v="8577196.75"/>
    <n v="0"/>
    <n v="0"/>
    <n v="0"/>
    <n v="0"/>
  </r>
  <r>
    <x v="2"/>
    <x v="0"/>
    <x v="0"/>
    <x v="1"/>
    <x v="7"/>
    <x v="0"/>
    <x v="0"/>
    <x v="4"/>
    <x v="0"/>
    <n v="0"/>
    <n v="4"/>
    <n v="27607.22"/>
    <n v="34628.720000000001"/>
    <n v="0"/>
    <n v="0"/>
    <n v="0"/>
    <n v="0"/>
  </r>
  <r>
    <x v="0"/>
    <x v="1"/>
    <x v="0"/>
    <x v="0"/>
    <x v="9"/>
    <x v="0"/>
    <x v="0"/>
    <x v="3"/>
    <x v="0"/>
    <n v="0"/>
    <n v="1"/>
    <n v="1074584.96"/>
    <n v="1928235.54"/>
    <n v="0"/>
    <n v="0"/>
    <n v="0"/>
    <n v="0"/>
  </r>
  <r>
    <x v="0"/>
    <x v="0"/>
    <x v="0"/>
    <x v="0"/>
    <x v="8"/>
    <x v="0"/>
    <x v="2"/>
    <x v="15"/>
    <x v="0"/>
    <n v="0"/>
    <n v="171"/>
    <n v="3338912.8399999994"/>
    <n v="3854335.63"/>
    <n v="0"/>
    <n v="0"/>
    <n v="0"/>
    <n v="0"/>
  </r>
  <r>
    <x v="1"/>
    <x v="0"/>
    <x v="0"/>
    <x v="2"/>
    <x v="2"/>
    <x v="0"/>
    <x v="0"/>
    <x v="3"/>
    <x v="0"/>
    <n v="0"/>
    <m/>
    <n v="338585.17"/>
    <n v="338585.17"/>
    <n v="0"/>
    <n v="0"/>
    <n v="0"/>
    <n v="0"/>
  </r>
  <r>
    <x v="0"/>
    <x v="0"/>
    <x v="0"/>
    <x v="2"/>
    <x v="13"/>
    <x v="0"/>
    <x v="2"/>
    <x v="15"/>
    <x v="0"/>
    <n v="0"/>
    <m/>
    <n v="345070.34"/>
    <n v="345070.34"/>
    <n v="0"/>
    <n v="0"/>
    <n v="0"/>
    <n v="0"/>
  </r>
  <r>
    <x v="2"/>
    <x v="0"/>
    <x v="1"/>
    <x v="0"/>
    <x v="18"/>
    <x v="5"/>
    <x v="1"/>
    <x v="21"/>
    <x v="0"/>
    <n v="0"/>
    <n v="8"/>
    <n v="64160541.680000015"/>
    <n v="32284511.330000002"/>
    <n v="0"/>
    <n v="0"/>
    <n v="0"/>
    <n v="0"/>
  </r>
  <r>
    <x v="0"/>
    <x v="0"/>
    <x v="0"/>
    <x v="2"/>
    <x v="24"/>
    <x v="0"/>
    <x v="0"/>
    <x v="20"/>
    <x v="0"/>
    <n v="0"/>
    <n v="37"/>
    <n v="4689664"/>
    <n v="2685643.74"/>
    <n v="0"/>
    <n v="0"/>
    <n v="0"/>
    <n v="0"/>
  </r>
  <r>
    <x v="0"/>
    <x v="0"/>
    <x v="0"/>
    <x v="0"/>
    <x v="1"/>
    <x v="0"/>
    <x v="2"/>
    <x v="5"/>
    <x v="0"/>
    <n v="0"/>
    <n v="31"/>
    <n v="3237323.26"/>
    <n v="2521096.4299999997"/>
    <n v="0"/>
    <n v="0"/>
    <n v="0"/>
    <n v="0"/>
  </r>
  <r>
    <x v="1"/>
    <x v="0"/>
    <x v="0"/>
    <x v="1"/>
    <x v="5"/>
    <x v="0"/>
    <x v="2"/>
    <x v="9"/>
    <x v="0"/>
    <n v="0"/>
    <m/>
    <n v="12487624.800000001"/>
    <n v="12487624.800000001"/>
    <n v="0"/>
    <n v="0"/>
    <n v="0"/>
    <n v="0"/>
  </r>
  <r>
    <x v="0"/>
    <x v="0"/>
    <x v="0"/>
    <x v="0"/>
    <x v="11"/>
    <x v="0"/>
    <x v="0"/>
    <x v="6"/>
    <x v="0"/>
    <n v="0"/>
    <n v="8"/>
    <n v="1326396.6499999999"/>
    <n v="637596.30000000005"/>
    <n v="0"/>
    <n v="0"/>
    <n v="0"/>
    <n v="0"/>
  </r>
  <r>
    <x v="1"/>
    <x v="0"/>
    <x v="0"/>
    <x v="1"/>
    <x v="15"/>
    <x v="0"/>
    <x v="0"/>
    <x v="15"/>
    <x v="0"/>
    <n v="0"/>
    <m/>
    <n v="0"/>
    <n v="14688.52"/>
    <n v="0"/>
    <n v="0"/>
    <n v="0"/>
    <n v="0"/>
  </r>
  <r>
    <x v="1"/>
    <x v="1"/>
    <x v="0"/>
    <x v="0"/>
    <x v="32"/>
    <x v="0"/>
    <x v="2"/>
    <x v="15"/>
    <x v="0"/>
    <n v="0"/>
    <n v="1"/>
    <n v="13024530.76"/>
    <n v="18179868.190000001"/>
    <n v="0"/>
    <n v="0"/>
    <n v="0"/>
    <n v="0"/>
  </r>
  <r>
    <x v="1"/>
    <x v="0"/>
    <x v="1"/>
    <x v="1"/>
    <x v="14"/>
    <x v="1"/>
    <x v="1"/>
    <x v="21"/>
    <x v="0"/>
    <n v="0"/>
    <n v="44"/>
    <n v="229036.12"/>
    <n v="311730.82000000007"/>
    <n v="0"/>
    <n v="0"/>
    <n v="0"/>
    <n v="0"/>
  </r>
  <r>
    <x v="0"/>
    <x v="0"/>
    <x v="0"/>
    <x v="1"/>
    <x v="18"/>
    <x v="0"/>
    <x v="0"/>
    <x v="20"/>
    <x v="0"/>
    <n v="0"/>
    <n v="3"/>
    <n v="507860.92"/>
    <n v="482459.73"/>
    <n v="0"/>
    <n v="0"/>
    <n v="0"/>
    <n v="0"/>
  </r>
  <r>
    <x v="1"/>
    <x v="0"/>
    <x v="1"/>
    <x v="1"/>
    <x v="7"/>
    <x v="3"/>
    <x v="1"/>
    <x v="22"/>
    <x v="0"/>
    <n v="0"/>
    <n v="2"/>
    <n v="-859.46"/>
    <n v="2927.98"/>
    <n v="0"/>
    <n v="0"/>
    <n v="0"/>
    <n v="0"/>
  </r>
  <r>
    <x v="0"/>
    <x v="0"/>
    <x v="0"/>
    <x v="2"/>
    <x v="11"/>
    <x v="0"/>
    <x v="0"/>
    <x v="5"/>
    <x v="0"/>
    <n v="0"/>
    <n v="6"/>
    <n v="1408853.4"/>
    <n v="1133162.96"/>
    <n v="0"/>
    <n v="0"/>
    <n v="0"/>
    <n v="0"/>
  </r>
  <r>
    <x v="1"/>
    <x v="0"/>
    <x v="0"/>
    <x v="1"/>
    <x v="10"/>
    <x v="0"/>
    <x v="0"/>
    <x v="3"/>
    <x v="0"/>
    <n v="0"/>
    <n v="32"/>
    <n v="9778764.1900000013"/>
    <n v="8563325.6099999994"/>
    <n v="0"/>
    <n v="0"/>
    <n v="0"/>
    <n v="0"/>
  </r>
  <r>
    <x v="2"/>
    <x v="0"/>
    <x v="0"/>
    <x v="0"/>
    <x v="29"/>
    <x v="0"/>
    <x v="2"/>
    <x v="2"/>
    <x v="0"/>
    <n v="0"/>
    <n v="1"/>
    <n v="104830.79"/>
    <n v="183169.74"/>
    <n v="0"/>
    <n v="0"/>
    <n v="0"/>
    <n v="0"/>
  </r>
  <r>
    <x v="1"/>
    <x v="0"/>
    <x v="0"/>
    <x v="0"/>
    <x v="8"/>
    <x v="0"/>
    <x v="2"/>
    <x v="9"/>
    <x v="0"/>
    <n v="0"/>
    <n v="5"/>
    <n v="505319.15"/>
    <n v="481162.77"/>
    <n v="0"/>
    <n v="0"/>
    <n v="0"/>
    <n v="0"/>
  </r>
  <r>
    <x v="0"/>
    <x v="0"/>
    <x v="1"/>
    <x v="1"/>
    <x v="9"/>
    <x v="1"/>
    <x v="1"/>
    <x v="11"/>
    <x v="0"/>
    <n v="0"/>
    <n v="14"/>
    <n v="0"/>
    <n v="124200.51"/>
    <n v="0"/>
    <n v="0"/>
    <n v="0"/>
    <n v="0"/>
  </r>
  <r>
    <x v="0"/>
    <x v="0"/>
    <x v="0"/>
    <x v="0"/>
    <x v="20"/>
    <x v="0"/>
    <x v="0"/>
    <x v="0"/>
    <x v="0"/>
    <n v="0"/>
    <n v="1"/>
    <n v="625120.47"/>
    <n v="677273.46"/>
    <n v="0"/>
    <n v="0"/>
    <n v="0"/>
    <n v="0"/>
  </r>
  <r>
    <x v="0"/>
    <x v="0"/>
    <x v="1"/>
    <x v="1"/>
    <x v="9"/>
    <x v="1"/>
    <x v="1"/>
    <x v="17"/>
    <x v="0"/>
    <n v="0"/>
    <n v="20"/>
    <n v="6000"/>
    <n v="142357.43000000002"/>
    <n v="0"/>
    <n v="0"/>
    <n v="0"/>
    <n v="0"/>
  </r>
  <r>
    <x v="1"/>
    <x v="0"/>
    <x v="0"/>
    <x v="1"/>
    <x v="24"/>
    <x v="0"/>
    <x v="0"/>
    <x v="0"/>
    <x v="0"/>
    <n v="0"/>
    <n v="2"/>
    <n v="94640"/>
    <n v="1237030.3600000001"/>
    <n v="0"/>
    <n v="0"/>
    <n v="0"/>
    <n v="0"/>
  </r>
  <r>
    <x v="0"/>
    <x v="0"/>
    <x v="1"/>
    <x v="2"/>
    <x v="9"/>
    <x v="1"/>
    <x v="1"/>
    <x v="21"/>
    <x v="0"/>
    <n v="0"/>
    <n v="12"/>
    <n v="0"/>
    <n v="32658.54"/>
    <n v="0"/>
    <n v="0"/>
    <n v="0"/>
    <n v="0"/>
  </r>
  <r>
    <x v="1"/>
    <x v="0"/>
    <x v="0"/>
    <x v="2"/>
    <x v="18"/>
    <x v="0"/>
    <x v="0"/>
    <x v="16"/>
    <x v="0"/>
    <n v="0"/>
    <m/>
    <n v="0"/>
    <n v="16329.24"/>
    <n v="0"/>
    <n v="0"/>
    <n v="0"/>
    <n v="0"/>
  </r>
  <r>
    <x v="1"/>
    <x v="0"/>
    <x v="0"/>
    <x v="1"/>
    <x v="19"/>
    <x v="0"/>
    <x v="0"/>
    <x v="3"/>
    <x v="0"/>
    <n v="0"/>
    <n v="7"/>
    <n v="395189.76000000001"/>
    <n v="445879.15"/>
    <n v="0"/>
    <n v="0"/>
    <n v="0"/>
    <n v="0"/>
  </r>
  <r>
    <x v="1"/>
    <x v="0"/>
    <x v="1"/>
    <x v="1"/>
    <x v="0"/>
    <x v="2"/>
    <x v="1"/>
    <x v="21"/>
    <x v="0"/>
    <n v="0"/>
    <n v="2"/>
    <n v="80296.160000000003"/>
    <n v="80429.810000000012"/>
    <n v="0"/>
    <n v="0"/>
    <n v="0"/>
    <n v="0"/>
  </r>
  <r>
    <x v="2"/>
    <x v="0"/>
    <x v="0"/>
    <x v="1"/>
    <x v="1"/>
    <x v="0"/>
    <x v="2"/>
    <x v="6"/>
    <x v="0"/>
    <n v="0"/>
    <n v="59"/>
    <n v="4246332.24"/>
    <n v="3183842.1900000004"/>
    <n v="0"/>
    <n v="0"/>
    <n v="0"/>
    <n v="0"/>
  </r>
  <r>
    <x v="0"/>
    <x v="0"/>
    <x v="0"/>
    <x v="0"/>
    <x v="7"/>
    <x v="0"/>
    <x v="2"/>
    <x v="8"/>
    <x v="0"/>
    <n v="0"/>
    <n v="7"/>
    <n v="2626158.02"/>
    <n v="2723809.82"/>
    <n v="0"/>
    <n v="0"/>
    <n v="0"/>
    <n v="0"/>
  </r>
  <r>
    <x v="0"/>
    <x v="0"/>
    <x v="0"/>
    <x v="3"/>
    <x v="25"/>
    <x v="0"/>
    <x v="1"/>
    <x v="15"/>
    <x v="0"/>
    <n v="2265"/>
    <n v="0"/>
    <n v="0"/>
    <n v="0"/>
    <n v="0"/>
    <n v="0"/>
    <n v="0"/>
    <n v="0"/>
  </r>
  <r>
    <x v="2"/>
    <x v="0"/>
    <x v="0"/>
    <x v="2"/>
    <x v="10"/>
    <x v="0"/>
    <x v="0"/>
    <x v="6"/>
    <x v="0"/>
    <n v="0"/>
    <n v="8"/>
    <n v="2613180.7400000002"/>
    <n v="3649160.89"/>
    <n v="0"/>
    <n v="0"/>
    <n v="0"/>
    <n v="0"/>
  </r>
  <r>
    <x v="0"/>
    <x v="0"/>
    <x v="0"/>
    <x v="1"/>
    <x v="19"/>
    <x v="0"/>
    <x v="2"/>
    <x v="2"/>
    <x v="0"/>
    <n v="0"/>
    <n v="2"/>
    <n v="15341.65"/>
    <n v="65378.05"/>
    <n v="0"/>
    <n v="0"/>
    <n v="0"/>
    <n v="0"/>
  </r>
  <r>
    <x v="1"/>
    <x v="0"/>
    <x v="1"/>
    <x v="0"/>
    <x v="18"/>
    <x v="5"/>
    <x v="1"/>
    <x v="13"/>
    <x v="0"/>
    <n v="0"/>
    <m/>
    <m/>
    <m/>
    <n v="0"/>
    <n v="0"/>
    <n v="0"/>
    <n v="0"/>
  </r>
  <r>
    <x v="1"/>
    <x v="0"/>
    <x v="0"/>
    <x v="1"/>
    <x v="20"/>
    <x v="0"/>
    <x v="0"/>
    <x v="6"/>
    <x v="0"/>
    <n v="0"/>
    <m/>
    <n v="18171.849999999999"/>
    <n v="18171.849999999999"/>
    <n v="0"/>
    <n v="0"/>
    <n v="0"/>
    <n v="0"/>
  </r>
  <r>
    <x v="0"/>
    <x v="0"/>
    <x v="0"/>
    <x v="2"/>
    <x v="7"/>
    <x v="0"/>
    <x v="2"/>
    <x v="10"/>
    <x v="0"/>
    <n v="0"/>
    <m/>
    <n v="0"/>
    <n v="1699652.8"/>
    <n v="0"/>
    <n v="0"/>
    <n v="0"/>
    <n v="0"/>
  </r>
  <r>
    <x v="2"/>
    <x v="0"/>
    <x v="0"/>
    <x v="1"/>
    <x v="8"/>
    <x v="0"/>
    <x v="3"/>
    <x v="6"/>
    <x v="0"/>
    <n v="0"/>
    <n v="3"/>
    <n v="452431.85"/>
    <n v="1794066.94"/>
    <n v="0"/>
    <n v="0"/>
    <n v="0"/>
    <n v="0"/>
  </r>
  <r>
    <x v="2"/>
    <x v="0"/>
    <x v="1"/>
    <x v="1"/>
    <x v="18"/>
    <x v="1"/>
    <x v="1"/>
    <x v="1"/>
    <x v="0"/>
    <n v="0"/>
    <n v="2"/>
    <n v="-6034.5300000000007"/>
    <n v="31568.81"/>
    <n v="0"/>
    <n v="0"/>
    <n v="0"/>
    <n v="0"/>
  </r>
  <r>
    <x v="2"/>
    <x v="0"/>
    <x v="0"/>
    <x v="1"/>
    <x v="14"/>
    <x v="0"/>
    <x v="0"/>
    <x v="4"/>
    <x v="0"/>
    <n v="0"/>
    <n v="4"/>
    <n v="1496345.84"/>
    <n v="1466200.8199999998"/>
    <n v="0"/>
    <n v="0"/>
    <n v="0"/>
    <n v="0"/>
  </r>
  <r>
    <x v="1"/>
    <x v="0"/>
    <x v="0"/>
    <x v="1"/>
    <x v="27"/>
    <x v="0"/>
    <x v="2"/>
    <x v="6"/>
    <x v="0"/>
    <n v="0"/>
    <m/>
    <n v="114395.4"/>
    <n v="114395.4"/>
    <n v="0"/>
    <n v="0"/>
    <n v="0"/>
    <n v="0"/>
  </r>
  <r>
    <x v="2"/>
    <x v="0"/>
    <x v="0"/>
    <x v="1"/>
    <x v="2"/>
    <x v="0"/>
    <x v="0"/>
    <x v="12"/>
    <x v="0"/>
    <n v="0"/>
    <m/>
    <n v="110544.28"/>
    <n v="260718.6"/>
    <n v="0"/>
    <n v="0"/>
    <n v="0"/>
    <n v="0"/>
  </r>
  <r>
    <x v="1"/>
    <x v="0"/>
    <x v="1"/>
    <x v="1"/>
    <x v="7"/>
    <x v="1"/>
    <x v="1"/>
    <x v="1"/>
    <x v="0"/>
    <n v="0"/>
    <n v="3"/>
    <n v="933892.91"/>
    <n v="183575.46"/>
    <n v="0"/>
    <n v="0"/>
    <n v="0"/>
    <n v="0"/>
  </r>
  <r>
    <x v="1"/>
    <x v="0"/>
    <x v="0"/>
    <x v="1"/>
    <x v="22"/>
    <x v="0"/>
    <x v="0"/>
    <x v="13"/>
    <x v="0"/>
    <n v="0"/>
    <m/>
    <m/>
    <m/>
    <n v="0"/>
    <n v="0"/>
    <n v="0"/>
    <n v="0"/>
  </r>
  <r>
    <x v="0"/>
    <x v="0"/>
    <x v="0"/>
    <x v="0"/>
    <x v="1"/>
    <x v="0"/>
    <x v="2"/>
    <x v="13"/>
    <x v="0"/>
    <n v="0"/>
    <m/>
    <m/>
    <m/>
    <n v="0"/>
    <n v="0"/>
    <n v="0"/>
    <n v="0"/>
  </r>
  <r>
    <x v="0"/>
    <x v="0"/>
    <x v="1"/>
    <x v="1"/>
    <x v="18"/>
    <x v="1"/>
    <x v="1"/>
    <x v="17"/>
    <x v="0"/>
    <n v="0"/>
    <n v="1"/>
    <n v="105000"/>
    <n v="74956.259999999995"/>
    <n v="0"/>
    <n v="0"/>
    <n v="0"/>
    <n v="0"/>
  </r>
  <r>
    <x v="0"/>
    <x v="0"/>
    <x v="1"/>
    <x v="1"/>
    <x v="28"/>
    <x v="2"/>
    <x v="1"/>
    <x v="22"/>
    <x v="0"/>
    <n v="0"/>
    <n v="1"/>
    <n v="87685"/>
    <n v="94613.75"/>
    <n v="0"/>
    <n v="0"/>
    <n v="0"/>
    <n v="0"/>
  </r>
  <r>
    <x v="1"/>
    <x v="0"/>
    <x v="1"/>
    <x v="1"/>
    <x v="9"/>
    <x v="1"/>
    <x v="1"/>
    <x v="11"/>
    <x v="0"/>
    <n v="0"/>
    <n v="37"/>
    <n v="342023.63"/>
    <n v="459998.50999999995"/>
    <n v="0"/>
    <n v="0"/>
    <n v="0"/>
    <n v="0"/>
  </r>
  <r>
    <x v="1"/>
    <x v="0"/>
    <x v="1"/>
    <x v="1"/>
    <x v="15"/>
    <x v="1"/>
    <x v="1"/>
    <x v="1"/>
    <x v="0"/>
    <n v="0"/>
    <n v="6"/>
    <n v="300563.26"/>
    <n v="191725.95"/>
    <n v="0"/>
    <n v="0"/>
    <n v="0"/>
    <n v="0"/>
  </r>
  <r>
    <x v="1"/>
    <x v="0"/>
    <x v="0"/>
    <x v="1"/>
    <x v="12"/>
    <x v="0"/>
    <x v="0"/>
    <x v="13"/>
    <x v="0"/>
    <n v="0"/>
    <m/>
    <m/>
    <m/>
    <n v="0"/>
    <n v="0"/>
    <n v="0"/>
    <n v="0"/>
  </r>
  <r>
    <x v="2"/>
    <x v="0"/>
    <x v="0"/>
    <x v="1"/>
    <x v="9"/>
    <x v="0"/>
    <x v="2"/>
    <x v="4"/>
    <x v="0"/>
    <n v="0"/>
    <n v="2"/>
    <n v="81186.929999999993"/>
    <n v="211536.57"/>
    <n v="0"/>
    <n v="0"/>
    <n v="0"/>
    <n v="0"/>
  </r>
  <r>
    <x v="2"/>
    <x v="0"/>
    <x v="1"/>
    <x v="1"/>
    <x v="6"/>
    <x v="1"/>
    <x v="1"/>
    <x v="22"/>
    <x v="0"/>
    <n v="0"/>
    <n v="2"/>
    <n v="0"/>
    <n v="8561.880000000001"/>
    <n v="0"/>
    <n v="0"/>
    <n v="0"/>
    <n v="0"/>
  </r>
  <r>
    <x v="2"/>
    <x v="0"/>
    <x v="0"/>
    <x v="2"/>
    <x v="4"/>
    <x v="0"/>
    <x v="2"/>
    <x v="4"/>
    <x v="0"/>
    <n v="0"/>
    <m/>
    <n v="0"/>
    <n v="21962.84"/>
    <n v="0"/>
    <n v="0"/>
    <n v="0"/>
    <n v="0"/>
  </r>
  <r>
    <x v="0"/>
    <x v="0"/>
    <x v="1"/>
    <x v="1"/>
    <x v="6"/>
    <x v="1"/>
    <x v="1"/>
    <x v="1"/>
    <x v="0"/>
    <n v="0"/>
    <n v="3"/>
    <n v="3000"/>
    <n v="2945.83"/>
    <n v="0"/>
    <n v="0"/>
    <n v="0"/>
    <n v="0"/>
  </r>
  <r>
    <x v="0"/>
    <x v="0"/>
    <x v="0"/>
    <x v="2"/>
    <x v="14"/>
    <x v="0"/>
    <x v="2"/>
    <x v="4"/>
    <x v="0"/>
    <n v="0"/>
    <n v="2"/>
    <n v="6445552.2600000007"/>
    <n v="6233887.8100000005"/>
    <n v="0"/>
    <n v="0"/>
    <n v="0"/>
    <n v="0"/>
  </r>
  <r>
    <x v="0"/>
    <x v="0"/>
    <x v="0"/>
    <x v="1"/>
    <x v="6"/>
    <x v="0"/>
    <x v="0"/>
    <x v="13"/>
    <x v="0"/>
    <n v="0"/>
    <m/>
    <m/>
    <m/>
    <n v="0"/>
    <n v="0"/>
    <n v="0"/>
    <n v="0"/>
  </r>
  <r>
    <x v="0"/>
    <x v="0"/>
    <x v="0"/>
    <x v="0"/>
    <x v="21"/>
    <x v="0"/>
    <x v="2"/>
    <x v="16"/>
    <x v="0"/>
    <n v="0"/>
    <n v="37"/>
    <n v="4486461.71"/>
    <n v="3540657.38"/>
    <n v="0"/>
    <n v="0"/>
    <n v="0"/>
    <n v="0"/>
  </r>
  <r>
    <x v="1"/>
    <x v="0"/>
    <x v="0"/>
    <x v="2"/>
    <x v="11"/>
    <x v="0"/>
    <x v="0"/>
    <x v="12"/>
    <x v="0"/>
    <n v="0"/>
    <n v="8"/>
    <n v="3661329.5399999996"/>
    <n v="6673495.290000001"/>
    <n v="0"/>
    <n v="0"/>
    <n v="0"/>
    <n v="0"/>
  </r>
  <r>
    <x v="1"/>
    <x v="0"/>
    <x v="0"/>
    <x v="1"/>
    <x v="1"/>
    <x v="0"/>
    <x v="0"/>
    <x v="13"/>
    <x v="0"/>
    <n v="0"/>
    <m/>
    <m/>
    <m/>
    <n v="0"/>
    <n v="0"/>
    <n v="0"/>
    <n v="0"/>
  </r>
  <r>
    <x v="0"/>
    <x v="0"/>
    <x v="1"/>
    <x v="2"/>
    <x v="10"/>
    <x v="1"/>
    <x v="1"/>
    <x v="17"/>
    <x v="0"/>
    <n v="0"/>
    <n v="4"/>
    <n v="124647.01"/>
    <n v="107479.92"/>
    <n v="0"/>
    <n v="0"/>
    <n v="0"/>
    <n v="0"/>
  </r>
  <r>
    <x v="1"/>
    <x v="0"/>
    <x v="0"/>
    <x v="0"/>
    <x v="4"/>
    <x v="0"/>
    <x v="0"/>
    <x v="15"/>
    <x v="0"/>
    <n v="0"/>
    <m/>
    <n v="46044"/>
    <n v="64350"/>
    <n v="0"/>
    <n v="0"/>
    <n v="0"/>
    <n v="0"/>
  </r>
  <r>
    <x v="1"/>
    <x v="0"/>
    <x v="1"/>
    <x v="1"/>
    <x v="18"/>
    <x v="2"/>
    <x v="1"/>
    <x v="1"/>
    <x v="0"/>
    <n v="0"/>
    <n v="8"/>
    <n v="287865.20999999996"/>
    <n v="267896.40000000002"/>
    <n v="0"/>
    <n v="0"/>
    <n v="0"/>
    <n v="0"/>
  </r>
  <r>
    <x v="0"/>
    <x v="0"/>
    <x v="0"/>
    <x v="0"/>
    <x v="8"/>
    <x v="0"/>
    <x v="2"/>
    <x v="10"/>
    <x v="0"/>
    <n v="0"/>
    <n v="160"/>
    <n v="3589971.93"/>
    <n v="2247079.23"/>
    <n v="0"/>
    <n v="0"/>
    <n v="0"/>
    <n v="0"/>
  </r>
  <r>
    <x v="2"/>
    <x v="0"/>
    <x v="0"/>
    <x v="0"/>
    <x v="8"/>
    <x v="0"/>
    <x v="2"/>
    <x v="8"/>
    <x v="0"/>
    <n v="0"/>
    <n v="4"/>
    <n v="1134823.44"/>
    <n v="679870.6100000001"/>
    <n v="0"/>
    <n v="0"/>
    <n v="0"/>
    <n v="0"/>
  </r>
  <r>
    <x v="0"/>
    <x v="0"/>
    <x v="0"/>
    <x v="0"/>
    <x v="19"/>
    <x v="0"/>
    <x v="0"/>
    <x v="8"/>
    <x v="0"/>
    <n v="0"/>
    <n v="1"/>
    <n v="8370"/>
    <n v="2319.4"/>
    <n v="0"/>
    <n v="0"/>
    <n v="0"/>
    <n v="0"/>
  </r>
  <r>
    <x v="0"/>
    <x v="0"/>
    <x v="0"/>
    <x v="1"/>
    <x v="7"/>
    <x v="0"/>
    <x v="0"/>
    <x v="13"/>
    <x v="0"/>
    <n v="0"/>
    <m/>
    <m/>
    <m/>
    <n v="0"/>
    <n v="0"/>
    <n v="0"/>
    <n v="0"/>
  </r>
  <r>
    <x v="0"/>
    <x v="0"/>
    <x v="0"/>
    <x v="2"/>
    <x v="14"/>
    <x v="0"/>
    <x v="0"/>
    <x v="15"/>
    <x v="0"/>
    <n v="0"/>
    <n v="11"/>
    <n v="52658179.989999995"/>
    <n v="44157791.380000003"/>
    <n v="0"/>
    <n v="0"/>
    <n v="0"/>
    <n v="0"/>
  </r>
  <r>
    <x v="1"/>
    <x v="0"/>
    <x v="0"/>
    <x v="0"/>
    <x v="9"/>
    <x v="0"/>
    <x v="0"/>
    <x v="5"/>
    <x v="0"/>
    <n v="0"/>
    <n v="1"/>
    <n v="42780"/>
    <n v="100542.79999999999"/>
    <n v="0"/>
    <n v="0"/>
    <n v="0"/>
    <n v="0"/>
  </r>
  <r>
    <x v="1"/>
    <x v="0"/>
    <x v="0"/>
    <x v="1"/>
    <x v="0"/>
    <x v="0"/>
    <x v="0"/>
    <x v="28"/>
    <x v="0"/>
    <n v="0"/>
    <n v="3"/>
    <n v="7032846.8100000005"/>
    <n v="6563028.540000001"/>
    <n v="0"/>
    <n v="0"/>
    <n v="0"/>
    <n v="0"/>
  </r>
  <r>
    <x v="2"/>
    <x v="0"/>
    <x v="0"/>
    <x v="2"/>
    <x v="2"/>
    <x v="0"/>
    <x v="2"/>
    <x v="4"/>
    <x v="0"/>
    <n v="0"/>
    <n v="5"/>
    <n v="484816.19"/>
    <n v="1137252.9899999998"/>
    <n v="0"/>
    <n v="0"/>
    <n v="0"/>
    <n v="0"/>
  </r>
  <r>
    <x v="1"/>
    <x v="0"/>
    <x v="0"/>
    <x v="0"/>
    <x v="8"/>
    <x v="0"/>
    <x v="3"/>
    <x v="3"/>
    <x v="0"/>
    <n v="0"/>
    <n v="3"/>
    <n v="148500"/>
    <n v="13225.47"/>
    <n v="0"/>
    <n v="0"/>
    <n v="0"/>
    <n v="0"/>
  </r>
  <r>
    <x v="1"/>
    <x v="0"/>
    <x v="0"/>
    <x v="2"/>
    <x v="14"/>
    <x v="0"/>
    <x v="2"/>
    <x v="4"/>
    <x v="0"/>
    <n v="0"/>
    <m/>
    <n v="-3300"/>
    <n v="1808184.17"/>
    <n v="0"/>
    <n v="0"/>
    <n v="0"/>
    <n v="0"/>
  </r>
  <r>
    <x v="1"/>
    <x v="0"/>
    <x v="0"/>
    <x v="1"/>
    <x v="1"/>
    <x v="0"/>
    <x v="2"/>
    <x v="2"/>
    <x v="0"/>
    <n v="0"/>
    <n v="26"/>
    <n v="2952627.8299999996"/>
    <n v="2597666.1999999997"/>
    <n v="0"/>
    <n v="0"/>
    <n v="0"/>
    <n v="0"/>
  </r>
  <r>
    <x v="0"/>
    <x v="0"/>
    <x v="0"/>
    <x v="1"/>
    <x v="4"/>
    <x v="0"/>
    <x v="2"/>
    <x v="14"/>
    <x v="0"/>
    <n v="0"/>
    <n v="1"/>
    <n v="11520"/>
    <n v="5712.66"/>
    <n v="0"/>
    <n v="0"/>
    <n v="0"/>
    <n v="0"/>
  </r>
  <r>
    <x v="0"/>
    <x v="0"/>
    <x v="0"/>
    <x v="0"/>
    <x v="11"/>
    <x v="0"/>
    <x v="0"/>
    <x v="12"/>
    <x v="0"/>
    <n v="0"/>
    <n v="9"/>
    <n v="1357516.23"/>
    <n v="230541.33000000002"/>
    <n v="0"/>
    <n v="0"/>
    <n v="0"/>
    <n v="0"/>
  </r>
  <r>
    <x v="2"/>
    <x v="0"/>
    <x v="0"/>
    <x v="1"/>
    <x v="1"/>
    <x v="0"/>
    <x v="2"/>
    <x v="14"/>
    <x v="0"/>
    <n v="0"/>
    <m/>
    <n v="0"/>
    <n v="0"/>
    <n v="0"/>
    <n v="0"/>
    <n v="0"/>
    <n v="0"/>
  </r>
  <r>
    <x v="1"/>
    <x v="0"/>
    <x v="0"/>
    <x v="2"/>
    <x v="18"/>
    <x v="0"/>
    <x v="0"/>
    <x v="0"/>
    <x v="0"/>
    <n v="0"/>
    <n v="1"/>
    <n v="6000"/>
    <n v="21978.59"/>
    <n v="0"/>
    <n v="0"/>
    <n v="0"/>
    <n v="0"/>
  </r>
  <r>
    <x v="2"/>
    <x v="0"/>
    <x v="1"/>
    <x v="0"/>
    <x v="6"/>
    <x v="1"/>
    <x v="1"/>
    <x v="19"/>
    <x v="0"/>
    <n v="0"/>
    <n v="2"/>
    <n v="47911.25"/>
    <n v="41847.599999999999"/>
    <n v="0"/>
    <n v="0"/>
    <n v="0"/>
    <n v="0"/>
  </r>
  <r>
    <x v="2"/>
    <x v="0"/>
    <x v="0"/>
    <x v="1"/>
    <x v="1"/>
    <x v="0"/>
    <x v="2"/>
    <x v="25"/>
    <x v="0"/>
    <n v="0"/>
    <n v="59"/>
    <n v="5374467.8400000008"/>
    <n v="4311977.7899999991"/>
    <n v="0"/>
    <n v="0"/>
    <n v="0"/>
    <n v="0"/>
  </r>
  <r>
    <x v="2"/>
    <x v="0"/>
    <x v="1"/>
    <x v="0"/>
    <x v="6"/>
    <x v="1"/>
    <x v="1"/>
    <x v="25"/>
    <x v="0"/>
    <n v="0"/>
    <n v="3"/>
    <n v="87172.2"/>
    <n v="886703.38"/>
    <n v="0"/>
    <n v="0"/>
    <n v="0"/>
    <n v="0"/>
  </r>
  <r>
    <x v="0"/>
    <x v="0"/>
    <x v="0"/>
    <x v="1"/>
    <x v="8"/>
    <x v="0"/>
    <x v="0"/>
    <x v="25"/>
    <x v="0"/>
    <n v="0"/>
    <n v="18"/>
    <n v="759674.09"/>
    <n v="546751.16999999993"/>
    <n v="0"/>
    <n v="0"/>
    <n v="0"/>
    <n v="0"/>
  </r>
  <r>
    <x v="0"/>
    <x v="0"/>
    <x v="0"/>
    <x v="2"/>
    <x v="19"/>
    <x v="0"/>
    <x v="0"/>
    <x v="25"/>
    <x v="0"/>
    <n v="0"/>
    <m/>
    <n v="18048"/>
    <n v="18048"/>
    <n v="0"/>
    <n v="0"/>
    <n v="0"/>
    <n v="0"/>
  </r>
  <r>
    <x v="2"/>
    <x v="0"/>
    <x v="1"/>
    <x v="1"/>
    <x v="16"/>
    <x v="3"/>
    <x v="1"/>
    <x v="25"/>
    <x v="0"/>
    <n v="0"/>
    <m/>
    <n v="0"/>
    <n v="677.73"/>
    <n v="0"/>
    <n v="0"/>
    <n v="0"/>
    <n v="0"/>
  </r>
  <r>
    <x v="0"/>
    <x v="0"/>
    <x v="0"/>
    <x v="0"/>
    <x v="12"/>
    <x v="0"/>
    <x v="2"/>
    <x v="25"/>
    <x v="0"/>
    <n v="0"/>
    <m/>
    <n v="4055680.7100000004"/>
    <n v="4055680.7100000004"/>
    <n v="0"/>
    <n v="0"/>
    <n v="0"/>
    <n v="0"/>
  </r>
  <r>
    <x v="1"/>
    <x v="0"/>
    <x v="1"/>
    <x v="1"/>
    <x v="11"/>
    <x v="3"/>
    <x v="1"/>
    <x v="25"/>
    <x v="0"/>
    <n v="0"/>
    <n v="3"/>
    <n v="15829.42"/>
    <n v="21422.3"/>
    <n v="0"/>
    <n v="0"/>
    <n v="0"/>
    <n v="0"/>
  </r>
  <r>
    <x v="0"/>
    <x v="1"/>
    <x v="0"/>
    <x v="0"/>
    <x v="5"/>
    <x v="0"/>
    <x v="2"/>
    <x v="25"/>
    <x v="0"/>
    <n v="0"/>
    <m/>
    <n v="1638118.07"/>
    <n v="2315302.5"/>
    <n v="0"/>
    <n v="0"/>
    <n v="0"/>
    <n v="0"/>
  </r>
  <r>
    <x v="2"/>
    <x v="0"/>
    <x v="1"/>
    <x v="1"/>
    <x v="4"/>
    <x v="2"/>
    <x v="1"/>
    <x v="25"/>
    <x v="0"/>
    <n v="0"/>
    <n v="2"/>
    <n v="694390"/>
    <n v="749239.9800000001"/>
    <n v="0"/>
    <n v="0"/>
    <n v="0"/>
    <n v="0"/>
  </r>
  <r>
    <x v="1"/>
    <x v="0"/>
    <x v="0"/>
    <x v="0"/>
    <x v="7"/>
    <x v="0"/>
    <x v="2"/>
    <x v="25"/>
    <x v="0"/>
    <n v="0"/>
    <m/>
    <n v="1134598.29"/>
    <n v="1110762.8699999999"/>
    <n v="0"/>
    <n v="0"/>
    <n v="0"/>
    <n v="0"/>
  </r>
  <r>
    <x v="2"/>
    <x v="0"/>
    <x v="1"/>
    <x v="1"/>
    <x v="23"/>
    <x v="3"/>
    <x v="1"/>
    <x v="25"/>
    <x v="0"/>
    <n v="0"/>
    <n v="1"/>
    <n v="0"/>
    <n v="1271.33"/>
    <n v="0"/>
    <n v="0"/>
    <n v="0"/>
    <n v="0"/>
  </r>
  <r>
    <x v="2"/>
    <x v="0"/>
    <x v="1"/>
    <x v="0"/>
    <x v="2"/>
    <x v="2"/>
    <x v="1"/>
    <x v="25"/>
    <x v="0"/>
    <n v="0"/>
    <n v="1"/>
    <n v="9749520"/>
    <n v="12188835.940000001"/>
    <n v="0"/>
    <n v="0"/>
    <n v="0"/>
    <n v="0"/>
  </r>
  <r>
    <x v="1"/>
    <x v="0"/>
    <x v="1"/>
    <x v="1"/>
    <x v="23"/>
    <x v="4"/>
    <x v="1"/>
    <x v="25"/>
    <x v="0"/>
    <n v="0"/>
    <m/>
    <n v="0"/>
    <n v="9689.44"/>
    <n v="0"/>
    <n v="0"/>
    <n v="0"/>
    <n v="0"/>
  </r>
  <r>
    <x v="2"/>
    <x v="0"/>
    <x v="1"/>
    <x v="1"/>
    <x v="6"/>
    <x v="1"/>
    <x v="1"/>
    <x v="25"/>
    <x v="0"/>
    <n v="0"/>
    <n v="2"/>
    <n v="0"/>
    <n v="27290.149999999998"/>
    <n v="0"/>
    <n v="0"/>
    <n v="0"/>
    <n v="0"/>
  </r>
  <r>
    <x v="2"/>
    <x v="0"/>
    <x v="1"/>
    <x v="1"/>
    <x v="14"/>
    <x v="1"/>
    <x v="1"/>
    <x v="25"/>
    <x v="0"/>
    <n v="0"/>
    <n v="5"/>
    <n v="-11400"/>
    <n v="109059.79999999999"/>
    <n v="0"/>
    <n v="0"/>
    <n v="0"/>
    <n v="0"/>
  </r>
  <r>
    <x v="0"/>
    <x v="1"/>
    <x v="0"/>
    <x v="0"/>
    <x v="8"/>
    <x v="0"/>
    <x v="6"/>
    <x v="25"/>
    <x v="0"/>
    <n v="0"/>
    <n v="2"/>
    <n v="1062901.78"/>
    <n v="1417093.2"/>
    <n v="0"/>
    <n v="0"/>
    <n v="0"/>
    <n v="0"/>
  </r>
  <r>
    <x v="0"/>
    <x v="0"/>
    <x v="0"/>
    <x v="1"/>
    <x v="22"/>
    <x v="0"/>
    <x v="0"/>
    <x v="25"/>
    <x v="0"/>
    <n v="0"/>
    <m/>
    <n v="259645"/>
    <n v="264725"/>
    <n v="0"/>
    <n v="0"/>
    <n v="0"/>
    <n v="0"/>
  </r>
  <r>
    <x v="0"/>
    <x v="0"/>
    <x v="1"/>
    <x v="0"/>
    <x v="4"/>
    <x v="2"/>
    <x v="1"/>
    <x v="25"/>
    <x v="0"/>
    <n v="0"/>
    <n v="3"/>
    <n v="43211.59"/>
    <n v="76802.19"/>
    <n v="0"/>
    <n v="0"/>
    <n v="0"/>
    <n v="0"/>
  </r>
  <r>
    <x v="2"/>
    <x v="0"/>
    <x v="1"/>
    <x v="0"/>
    <x v="8"/>
    <x v="1"/>
    <x v="1"/>
    <x v="25"/>
    <x v="0"/>
    <n v="0"/>
    <n v="5"/>
    <n v="589737.36"/>
    <n v="2429881.5299999998"/>
    <n v="0"/>
    <n v="0"/>
    <n v="0"/>
    <n v="0"/>
  </r>
  <r>
    <x v="0"/>
    <x v="0"/>
    <x v="0"/>
    <x v="0"/>
    <x v="9"/>
    <x v="0"/>
    <x v="2"/>
    <x v="25"/>
    <x v="0"/>
    <n v="0"/>
    <n v="18"/>
    <n v="1789397.54"/>
    <n v="801704.36"/>
    <n v="0"/>
    <n v="0"/>
    <n v="0"/>
    <n v="0"/>
  </r>
  <r>
    <x v="1"/>
    <x v="0"/>
    <x v="1"/>
    <x v="0"/>
    <x v="4"/>
    <x v="1"/>
    <x v="1"/>
    <x v="25"/>
    <x v="0"/>
    <n v="0"/>
    <n v="2"/>
    <n v="26132.97"/>
    <n v="17221.309999999998"/>
    <n v="0"/>
    <n v="0"/>
    <n v="0"/>
    <n v="0"/>
  </r>
  <r>
    <x v="2"/>
    <x v="0"/>
    <x v="0"/>
    <x v="2"/>
    <x v="11"/>
    <x v="0"/>
    <x v="0"/>
    <x v="25"/>
    <x v="0"/>
    <n v="0"/>
    <n v="5"/>
    <n v="1428424.1800000002"/>
    <n v="3978863.46"/>
    <n v="0"/>
    <n v="0"/>
    <n v="0"/>
    <n v="0"/>
  </r>
  <r>
    <x v="0"/>
    <x v="0"/>
    <x v="1"/>
    <x v="2"/>
    <x v="2"/>
    <x v="1"/>
    <x v="1"/>
    <x v="17"/>
    <x v="0"/>
    <n v="0"/>
    <m/>
    <n v="0"/>
    <n v="0"/>
    <n v="0"/>
    <n v="0"/>
    <n v="0"/>
    <n v="0"/>
  </r>
  <r>
    <x v="1"/>
    <x v="0"/>
    <x v="0"/>
    <x v="0"/>
    <x v="23"/>
    <x v="0"/>
    <x v="0"/>
    <x v="23"/>
    <x v="0"/>
    <n v="0"/>
    <m/>
    <n v="5545816.25"/>
    <n v="4352040.12"/>
    <n v="0"/>
    <n v="0"/>
    <n v="0"/>
    <n v="0"/>
  </r>
  <r>
    <x v="2"/>
    <x v="0"/>
    <x v="1"/>
    <x v="1"/>
    <x v="23"/>
    <x v="1"/>
    <x v="1"/>
    <x v="1"/>
    <x v="0"/>
    <n v="0"/>
    <n v="20"/>
    <n v="-170951.48"/>
    <n v="256264.80000000008"/>
    <n v="0"/>
    <n v="0"/>
    <n v="0"/>
    <n v="0"/>
  </r>
  <r>
    <x v="1"/>
    <x v="0"/>
    <x v="0"/>
    <x v="1"/>
    <x v="14"/>
    <x v="0"/>
    <x v="0"/>
    <x v="9"/>
    <x v="0"/>
    <n v="0"/>
    <n v="6"/>
    <n v="291247.51"/>
    <n v="769761.90999999992"/>
    <n v="0"/>
    <n v="0"/>
    <n v="0"/>
    <n v="0"/>
  </r>
  <r>
    <x v="0"/>
    <x v="0"/>
    <x v="0"/>
    <x v="1"/>
    <x v="4"/>
    <x v="0"/>
    <x v="2"/>
    <x v="7"/>
    <x v="0"/>
    <n v="0"/>
    <n v="1"/>
    <n v="11520"/>
    <n v="5712.66"/>
    <n v="0"/>
    <n v="0"/>
    <n v="0"/>
    <n v="0"/>
  </r>
  <r>
    <x v="1"/>
    <x v="0"/>
    <x v="0"/>
    <x v="0"/>
    <x v="2"/>
    <x v="0"/>
    <x v="0"/>
    <x v="16"/>
    <x v="0"/>
    <n v="0"/>
    <n v="4"/>
    <n v="478202.71"/>
    <n v="282942.24000000005"/>
    <n v="0"/>
    <n v="0"/>
    <n v="0"/>
    <n v="0"/>
  </r>
  <r>
    <x v="1"/>
    <x v="0"/>
    <x v="0"/>
    <x v="2"/>
    <x v="2"/>
    <x v="0"/>
    <x v="0"/>
    <x v="7"/>
    <x v="0"/>
    <n v="0"/>
    <m/>
    <n v="338585.17"/>
    <n v="338585.17"/>
    <n v="0"/>
    <n v="0"/>
    <n v="0"/>
    <n v="0"/>
  </r>
  <r>
    <x v="0"/>
    <x v="0"/>
    <x v="0"/>
    <x v="1"/>
    <x v="7"/>
    <x v="0"/>
    <x v="2"/>
    <x v="3"/>
    <x v="0"/>
    <n v="0"/>
    <n v="7"/>
    <n v="11800"/>
    <n v="84986.91"/>
    <n v="0"/>
    <n v="0"/>
    <n v="0"/>
    <n v="0"/>
  </r>
  <r>
    <x v="2"/>
    <x v="0"/>
    <x v="0"/>
    <x v="0"/>
    <x v="21"/>
    <x v="0"/>
    <x v="2"/>
    <x v="13"/>
    <x v="0"/>
    <n v="0"/>
    <m/>
    <m/>
    <m/>
    <n v="0"/>
    <n v="0"/>
    <n v="0"/>
    <n v="0"/>
  </r>
  <r>
    <x v="0"/>
    <x v="0"/>
    <x v="0"/>
    <x v="2"/>
    <x v="7"/>
    <x v="0"/>
    <x v="2"/>
    <x v="8"/>
    <x v="0"/>
    <n v="0"/>
    <m/>
    <n v="0"/>
    <n v="1699652.7999999998"/>
    <n v="0"/>
    <n v="0"/>
    <n v="0"/>
    <n v="0"/>
  </r>
  <r>
    <x v="0"/>
    <x v="0"/>
    <x v="0"/>
    <x v="2"/>
    <x v="3"/>
    <x v="0"/>
    <x v="0"/>
    <x v="5"/>
    <x v="0"/>
    <n v="0"/>
    <m/>
    <n v="1425325.25"/>
    <n v="1373001.54"/>
    <n v="0"/>
    <n v="0"/>
    <n v="0"/>
    <n v="0"/>
  </r>
  <r>
    <x v="0"/>
    <x v="0"/>
    <x v="0"/>
    <x v="1"/>
    <x v="8"/>
    <x v="0"/>
    <x v="2"/>
    <x v="7"/>
    <x v="0"/>
    <n v="0"/>
    <n v="10"/>
    <n v="738374.17"/>
    <n v="108227.98999999999"/>
    <n v="0"/>
    <n v="0"/>
    <n v="0"/>
    <n v="0"/>
  </r>
  <r>
    <x v="0"/>
    <x v="0"/>
    <x v="0"/>
    <x v="0"/>
    <x v="4"/>
    <x v="0"/>
    <x v="2"/>
    <x v="2"/>
    <x v="0"/>
    <n v="0"/>
    <n v="10"/>
    <n v="223656.34999999998"/>
    <n v="236070.37000000002"/>
    <n v="0"/>
    <n v="0"/>
    <n v="0"/>
    <n v="0"/>
  </r>
  <r>
    <x v="0"/>
    <x v="0"/>
    <x v="0"/>
    <x v="1"/>
    <x v="6"/>
    <x v="0"/>
    <x v="0"/>
    <x v="3"/>
    <x v="0"/>
    <n v="0"/>
    <n v="17"/>
    <n v="165211.85999999999"/>
    <n v="165521.82000000004"/>
    <n v="0"/>
    <n v="0"/>
    <n v="0"/>
    <n v="0"/>
  </r>
  <r>
    <x v="0"/>
    <x v="0"/>
    <x v="0"/>
    <x v="0"/>
    <x v="21"/>
    <x v="0"/>
    <x v="2"/>
    <x v="5"/>
    <x v="0"/>
    <n v="0"/>
    <n v="37"/>
    <n v="4486461.71"/>
    <n v="3540657.38"/>
    <n v="0"/>
    <n v="0"/>
    <n v="0"/>
    <n v="0"/>
  </r>
  <r>
    <x v="0"/>
    <x v="0"/>
    <x v="0"/>
    <x v="0"/>
    <x v="8"/>
    <x v="0"/>
    <x v="2"/>
    <x v="13"/>
    <x v="0"/>
    <n v="0"/>
    <m/>
    <m/>
    <m/>
    <n v="0"/>
    <n v="0"/>
    <n v="0"/>
    <n v="0"/>
  </r>
  <r>
    <x v="0"/>
    <x v="0"/>
    <x v="1"/>
    <x v="1"/>
    <x v="16"/>
    <x v="1"/>
    <x v="1"/>
    <x v="17"/>
    <x v="0"/>
    <n v="0"/>
    <n v="25"/>
    <n v="336612.55000000005"/>
    <n v="160340.38000000003"/>
    <n v="0"/>
    <n v="0"/>
    <n v="0"/>
    <n v="0"/>
  </r>
  <r>
    <x v="1"/>
    <x v="0"/>
    <x v="1"/>
    <x v="2"/>
    <x v="10"/>
    <x v="1"/>
    <x v="1"/>
    <x v="17"/>
    <x v="0"/>
    <n v="0"/>
    <n v="5"/>
    <n v="185113.61"/>
    <n v="230487.01"/>
    <n v="0"/>
    <n v="0"/>
    <n v="0"/>
    <n v="0"/>
  </r>
  <r>
    <x v="2"/>
    <x v="0"/>
    <x v="0"/>
    <x v="0"/>
    <x v="5"/>
    <x v="0"/>
    <x v="2"/>
    <x v="9"/>
    <x v="0"/>
    <n v="0"/>
    <n v="2"/>
    <n v="1145871.54"/>
    <n v="1029701.3400000001"/>
    <n v="0"/>
    <n v="0"/>
    <n v="0"/>
    <n v="0"/>
  </r>
  <r>
    <x v="2"/>
    <x v="0"/>
    <x v="1"/>
    <x v="1"/>
    <x v="23"/>
    <x v="1"/>
    <x v="1"/>
    <x v="19"/>
    <x v="0"/>
    <n v="0"/>
    <n v="20"/>
    <n v="-170951.48"/>
    <n v="256264.80000000005"/>
    <n v="0"/>
    <n v="0"/>
    <n v="0"/>
    <n v="0"/>
  </r>
  <r>
    <x v="1"/>
    <x v="0"/>
    <x v="1"/>
    <x v="1"/>
    <x v="14"/>
    <x v="1"/>
    <x v="1"/>
    <x v="19"/>
    <x v="0"/>
    <n v="0"/>
    <n v="44"/>
    <n v="229036.11999999997"/>
    <n v="305090.81999999995"/>
    <n v="0"/>
    <n v="0"/>
    <n v="0"/>
    <n v="0"/>
  </r>
  <r>
    <x v="0"/>
    <x v="1"/>
    <x v="0"/>
    <x v="0"/>
    <x v="18"/>
    <x v="0"/>
    <x v="5"/>
    <x v="13"/>
    <x v="0"/>
    <n v="0"/>
    <m/>
    <m/>
    <m/>
    <n v="0"/>
    <n v="0"/>
    <n v="0"/>
    <n v="0"/>
  </r>
  <r>
    <x v="0"/>
    <x v="0"/>
    <x v="0"/>
    <x v="0"/>
    <x v="21"/>
    <x v="0"/>
    <x v="0"/>
    <x v="20"/>
    <x v="0"/>
    <n v="0"/>
    <n v="1"/>
    <n v="4700"/>
    <n v="103.01"/>
    <n v="0"/>
    <n v="0"/>
    <n v="0"/>
    <n v="0"/>
  </r>
  <r>
    <x v="2"/>
    <x v="0"/>
    <x v="0"/>
    <x v="1"/>
    <x v="1"/>
    <x v="0"/>
    <x v="2"/>
    <x v="2"/>
    <x v="0"/>
    <n v="0"/>
    <n v="59"/>
    <n v="5344044.2400000012"/>
    <n v="4281554.1900000004"/>
    <n v="0"/>
    <n v="0"/>
    <n v="0"/>
    <n v="0"/>
  </r>
  <r>
    <x v="2"/>
    <x v="0"/>
    <x v="1"/>
    <x v="1"/>
    <x v="28"/>
    <x v="1"/>
    <x v="1"/>
    <x v="21"/>
    <x v="0"/>
    <n v="0"/>
    <m/>
    <n v="0"/>
    <n v="12169.45"/>
    <n v="0"/>
    <n v="0"/>
    <n v="0"/>
    <n v="0"/>
  </r>
  <r>
    <x v="2"/>
    <x v="0"/>
    <x v="1"/>
    <x v="0"/>
    <x v="9"/>
    <x v="1"/>
    <x v="1"/>
    <x v="22"/>
    <x v="0"/>
    <n v="0"/>
    <m/>
    <n v="0"/>
    <n v="2020.42"/>
    <n v="0"/>
    <n v="0"/>
    <n v="0"/>
    <n v="0"/>
  </r>
  <r>
    <x v="0"/>
    <x v="0"/>
    <x v="0"/>
    <x v="0"/>
    <x v="21"/>
    <x v="0"/>
    <x v="2"/>
    <x v="2"/>
    <x v="0"/>
    <n v="0"/>
    <n v="37"/>
    <n v="4486461.71"/>
    <n v="3540657.38"/>
    <n v="0"/>
    <n v="0"/>
    <n v="0"/>
    <n v="0"/>
  </r>
  <r>
    <x v="1"/>
    <x v="0"/>
    <x v="0"/>
    <x v="1"/>
    <x v="4"/>
    <x v="0"/>
    <x v="2"/>
    <x v="10"/>
    <x v="0"/>
    <n v="0"/>
    <m/>
    <n v="0"/>
    <n v="5490.73"/>
    <n v="0"/>
    <n v="0"/>
    <n v="0"/>
    <n v="0"/>
  </r>
  <r>
    <x v="2"/>
    <x v="0"/>
    <x v="0"/>
    <x v="1"/>
    <x v="17"/>
    <x v="0"/>
    <x v="2"/>
    <x v="13"/>
    <x v="0"/>
    <n v="0"/>
    <m/>
    <m/>
    <m/>
    <n v="0"/>
    <n v="0"/>
    <n v="0"/>
    <n v="0"/>
  </r>
  <r>
    <x v="2"/>
    <x v="0"/>
    <x v="0"/>
    <x v="1"/>
    <x v="18"/>
    <x v="0"/>
    <x v="0"/>
    <x v="9"/>
    <x v="0"/>
    <n v="0"/>
    <n v="4"/>
    <n v="938431.54"/>
    <n v="937602.9800000001"/>
    <n v="0"/>
    <n v="0"/>
    <n v="0"/>
    <n v="0"/>
  </r>
  <r>
    <x v="0"/>
    <x v="0"/>
    <x v="0"/>
    <x v="0"/>
    <x v="11"/>
    <x v="0"/>
    <x v="0"/>
    <x v="4"/>
    <x v="0"/>
    <n v="0"/>
    <n v="11"/>
    <n v="1635972.3800000001"/>
    <n v="480682.47000000003"/>
    <n v="0"/>
    <n v="0"/>
    <n v="0"/>
    <n v="0"/>
  </r>
  <r>
    <x v="1"/>
    <x v="0"/>
    <x v="0"/>
    <x v="1"/>
    <x v="32"/>
    <x v="0"/>
    <x v="2"/>
    <x v="2"/>
    <x v="0"/>
    <n v="0"/>
    <m/>
    <n v="0"/>
    <n v="46355.76"/>
    <n v="0"/>
    <n v="0"/>
    <n v="0"/>
    <n v="0"/>
  </r>
  <r>
    <x v="2"/>
    <x v="0"/>
    <x v="0"/>
    <x v="3"/>
    <x v="25"/>
    <x v="0"/>
    <x v="1"/>
    <x v="13"/>
    <x v="0"/>
    <m/>
    <n v="0"/>
    <n v="0"/>
    <n v="0"/>
    <n v="0"/>
    <n v="0"/>
    <n v="0"/>
    <n v="0"/>
  </r>
  <r>
    <x v="1"/>
    <x v="0"/>
    <x v="0"/>
    <x v="1"/>
    <x v="8"/>
    <x v="0"/>
    <x v="3"/>
    <x v="13"/>
    <x v="0"/>
    <n v="0"/>
    <m/>
    <m/>
    <m/>
    <n v="0"/>
    <n v="0"/>
    <n v="0"/>
    <n v="0"/>
  </r>
  <r>
    <x v="0"/>
    <x v="0"/>
    <x v="0"/>
    <x v="0"/>
    <x v="2"/>
    <x v="0"/>
    <x v="0"/>
    <x v="8"/>
    <x v="0"/>
    <n v="0"/>
    <n v="7"/>
    <n v="965463.9800000001"/>
    <n v="695367.94000000006"/>
    <n v="0"/>
    <n v="0"/>
    <n v="0"/>
    <n v="0"/>
  </r>
  <r>
    <x v="0"/>
    <x v="0"/>
    <x v="0"/>
    <x v="2"/>
    <x v="7"/>
    <x v="0"/>
    <x v="2"/>
    <x v="12"/>
    <x v="0"/>
    <n v="0"/>
    <m/>
    <n v="0"/>
    <n v="1699652.8"/>
    <n v="0"/>
    <n v="0"/>
    <n v="0"/>
    <n v="0"/>
  </r>
  <r>
    <x v="0"/>
    <x v="0"/>
    <x v="0"/>
    <x v="1"/>
    <x v="23"/>
    <x v="0"/>
    <x v="0"/>
    <x v="5"/>
    <x v="0"/>
    <n v="0"/>
    <m/>
    <n v="499385"/>
    <n v="508045.32"/>
    <n v="0"/>
    <n v="0"/>
    <n v="0"/>
    <n v="0"/>
  </r>
  <r>
    <x v="1"/>
    <x v="0"/>
    <x v="0"/>
    <x v="2"/>
    <x v="5"/>
    <x v="0"/>
    <x v="2"/>
    <x v="2"/>
    <x v="0"/>
    <n v="0"/>
    <m/>
    <n v="136800"/>
    <n v="136800"/>
    <n v="0"/>
    <n v="0"/>
    <n v="0"/>
    <n v="0"/>
  </r>
  <r>
    <x v="2"/>
    <x v="0"/>
    <x v="0"/>
    <x v="1"/>
    <x v="23"/>
    <x v="0"/>
    <x v="0"/>
    <x v="15"/>
    <x v="0"/>
    <n v="0"/>
    <n v="1"/>
    <n v="7546"/>
    <n v="892.1"/>
    <n v="0"/>
    <n v="0"/>
    <n v="0"/>
    <n v="0"/>
  </r>
  <r>
    <x v="1"/>
    <x v="0"/>
    <x v="0"/>
    <x v="1"/>
    <x v="9"/>
    <x v="0"/>
    <x v="2"/>
    <x v="16"/>
    <x v="0"/>
    <n v="0"/>
    <n v="4"/>
    <n v="355986.02"/>
    <n v="361358.45"/>
    <n v="0"/>
    <n v="0"/>
    <n v="0"/>
    <n v="0"/>
  </r>
  <r>
    <x v="0"/>
    <x v="0"/>
    <x v="1"/>
    <x v="1"/>
    <x v="9"/>
    <x v="1"/>
    <x v="1"/>
    <x v="21"/>
    <x v="0"/>
    <n v="0"/>
    <n v="16"/>
    <n v="0"/>
    <n v="127653.27"/>
    <n v="0"/>
    <n v="0"/>
    <n v="0"/>
    <n v="0"/>
  </r>
  <r>
    <x v="0"/>
    <x v="0"/>
    <x v="0"/>
    <x v="1"/>
    <x v="3"/>
    <x v="0"/>
    <x v="2"/>
    <x v="13"/>
    <x v="0"/>
    <n v="0"/>
    <m/>
    <m/>
    <m/>
    <n v="0"/>
    <n v="0"/>
    <n v="0"/>
    <n v="0"/>
  </r>
  <r>
    <x v="0"/>
    <x v="0"/>
    <x v="0"/>
    <x v="1"/>
    <x v="7"/>
    <x v="0"/>
    <x v="2"/>
    <x v="7"/>
    <x v="0"/>
    <n v="0"/>
    <m/>
    <n v="0"/>
    <n v="76828.540000000008"/>
    <n v="0"/>
    <n v="0"/>
    <n v="0"/>
    <n v="0"/>
  </r>
  <r>
    <x v="0"/>
    <x v="0"/>
    <x v="0"/>
    <x v="0"/>
    <x v="1"/>
    <x v="0"/>
    <x v="0"/>
    <x v="6"/>
    <x v="0"/>
    <n v="0"/>
    <n v="2"/>
    <n v="87437.14"/>
    <n v="132907.02000000002"/>
    <n v="0"/>
    <n v="0"/>
    <n v="0"/>
    <n v="0"/>
  </r>
  <r>
    <x v="1"/>
    <x v="0"/>
    <x v="0"/>
    <x v="1"/>
    <x v="2"/>
    <x v="0"/>
    <x v="0"/>
    <x v="7"/>
    <x v="0"/>
    <n v="0"/>
    <n v="1"/>
    <n v="791884.74"/>
    <n v="715548.2300000001"/>
    <n v="0"/>
    <n v="0"/>
    <n v="0"/>
    <n v="0"/>
  </r>
  <r>
    <x v="1"/>
    <x v="0"/>
    <x v="0"/>
    <x v="2"/>
    <x v="7"/>
    <x v="0"/>
    <x v="2"/>
    <x v="16"/>
    <x v="0"/>
    <n v="0"/>
    <n v="6"/>
    <n v="406804.24"/>
    <n v="302324.45999999996"/>
    <n v="0"/>
    <n v="0"/>
    <n v="0"/>
    <n v="0"/>
  </r>
  <r>
    <x v="0"/>
    <x v="0"/>
    <x v="0"/>
    <x v="1"/>
    <x v="10"/>
    <x v="0"/>
    <x v="0"/>
    <x v="3"/>
    <x v="0"/>
    <n v="0"/>
    <n v="7"/>
    <n v="11340451.379999999"/>
    <n v="12767037.959999999"/>
    <n v="0"/>
    <n v="0"/>
    <n v="0"/>
    <n v="0"/>
  </r>
  <r>
    <x v="0"/>
    <x v="0"/>
    <x v="1"/>
    <x v="1"/>
    <x v="7"/>
    <x v="1"/>
    <x v="1"/>
    <x v="13"/>
    <x v="0"/>
    <n v="0"/>
    <m/>
    <m/>
    <m/>
    <n v="0"/>
    <n v="0"/>
    <n v="0"/>
    <n v="0"/>
  </r>
  <r>
    <x v="1"/>
    <x v="0"/>
    <x v="0"/>
    <x v="1"/>
    <x v="16"/>
    <x v="0"/>
    <x v="0"/>
    <x v="9"/>
    <x v="0"/>
    <n v="0"/>
    <m/>
    <n v="1143765"/>
    <n v="1143765"/>
    <n v="0"/>
    <n v="0"/>
    <n v="0"/>
    <n v="0"/>
  </r>
  <r>
    <x v="0"/>
    <x v="0"/>
    <x v="0"/>
    <x v="1"/>
    <x v="19"/>
    <x v="0"/>
    <x v="2"/>
    <x v="15"/>
    <x v="0"/>
    <n v="0"/>
    <n v="2"/>
    <n v="15341.65"/>
    <n v="65378.049999999988"/>
    <n v="0"/>
    <n v="0"/>
    <n v="0"/>
    <n v="0"/>
  </r>
  <r>
    <x v="2"/>
    <x v="0"/>
    <x v="0"/>
    <x v="0"/>
    <x v="3"/>
    <x v="0"/>
    <x v="2"/>
    <x v="2"/>
    <x v="0"/>
    <n v="0"/>
    <n v="2"/>
    <n v="255131.36000000002"/>
    <n v="325201.95"/>
    <n v="0"/>
    <n v="0"/>
    <n v="0"/>
    <n v="0"/>
  </r>
  <r>
    <x v="1"/>
    <x v="0"/>
    <x v="0"/>
    <x v="1"/>
    <x v="7"/>
    <x v="0"/>
    <x v="2"/>
    <x v="3"/>
    <x v="0"/>
    <n v="0"/>
    <n v="5"/>
    <n v="4380225.66"/>
    <n v="4243974.5799999991"/>
    <n v="0"/>
    <n v="0"/>
    <n v="0"/>
    <n v="0"/>
  </r>
  <r>
    <x v="0"/>
    <x v="0"/>
    <x v="1"/>
    <x v="2"/>
    <x v="9"/>
    <x v="1"/>
    <x v="1"/>
    <x v="1"/>
    <x v="0"/>
    <n v="0"/>
    <n v="12"/>
    <n v="0"/>
    <n v="32658.539999999997"/>
    <n v="0"/>
    <n v="0"/>
    <n v="0"/>
    <n v="0"/>
  </r>
  <r>
    <x v="2"/>
    <x v="0"/>
    <x v="0"/>
    <x v="1"/>
    <x v="14"/>
    <x v="0"/>
    <x v="0"/>
    <x v="3"/>
    <x v="0"/>
    <n v="0"/>
    <m/>
    <n v="1243209.74"/>
    <n v="1308951.48"/>
    <n v="0"/>
    <n v="0"/>
    <n v="0"/>
    <n v="0"/>
  </r>
  <r>
    <x v="1"/>
    <x v="0"/>
    <x v="0"/>
    <x v="1"/>
    <x v="19"/>
    <x v="0"/>
    <x v="0"/>
    <x v="12"/>
    <x v="0"/>
    <n v="0"/>
    <n v="2"/>
    <n v="32802.959999999999"/>
    <n v="120560.28"/>
    <n v="0"/>
    <n v="0"/>
    <n v="0"/>
    <n v="0"/>
  </r>
  <r>
    <x v="2"/>
    <x v="0"/>
    <x v="0"/>
    <x v="0"/>
    <x v="22"/>
    <x v="0"/>
    <x v="2"/>
    <x v="25"/>
    <x v="0"/>
    <n v="0"/>
    <n v="2"/>
    <n v="257217.09"/>
    <n v="683876.73"/>
    <n v="0"/>
    <n v="0"/>
    <n v="0"/>
    <n v="0"/>
  </r>
  <r>
    <x v="0"/>
    <x v="0"/>
    <x v="1"/>
    <x v="1"/>
    <x v="9"/>
    <x v="1"/>
    <x v="1"/>
    <x v="25"/>
    <x v="0"/>
    <n v="0"/>
    <n v="20"/>
    <n v="6000"/>
    <n v="142357.43"/>
    <n v="0"/>
    <n v="0"/>
    <n v="0"/>
    <n v="0"/>
  </r>
  <r>
    <x v="2"/>
    <x v="0"/>
    <x v="1"/>
    <x v="0"/>
    <x v="4"/>
    <x v="2"/>
    <x v="1"/>
    <x v="25"/>
    <x v="0"/>
    <n v="0"/>
    <n v="4"/>
    <n v="58000"/>
    <n v="22216.260000000002"/>
    <n v="0"/>
    <n v="0"/>
    <n v="0"/>
    <n v="0"/>
  </r>
  <r>
    <x v="2"/>
    <x v="0"/>
    <x v="0"/>
    <x v="0"/>
    <x v="27"/>
    <x v="0"/>
    <x v="0"/>
    <x v="25"/>
    <x v="0"/>
    <n v="0"/>
    <m/>
    <n v="0"/>
    <n v="20191.599999999999"/>
    <n v="0"/>
    <n v="0"/>
    <n v="0"/>
    <n v="0"/>
  </r>
  <r>
    <x v="0"/>
    <x v="0"/>
    <x v="0"/>
    <x v="1"/>
    <x v="4"/>
    <x v="0"/>
    <x v="2"/>
    <x v="25"/>
    <x v="0"/>
    <n v="0"/>
    <n v="2"/>
    <n v="15842.5"/>
    <n v="7950.8899999999994"/>
    <n v="0"/>
    <n v="0"/>
    <n v="0"/>
    <n v="0"/>
  </r>
  <r>
    <x v="1"/>
    <x v="0"/>
    <x v="0"/>
    <x v="2"/>
    <x v="7"/>
    <x v="0"/>
    <x v="2"/>
    <x v="25"/>
    <x v="0"/>
    <n v="0"/>
    <n v="6"/>
    <n v="406804.24"/>
    <n v="302324.45999999996"/>
    <n v="0"/>
    <n v="0"/>
    <n v="0"/>
    <n v="0"/>
  </r>
  <r>
    <x v="1"/>
    <x v="0"/>
    <x v="1"/>
    <x v="1"/>
    <x v="28"/>
    <x v="1"/>
    <x v="1"/>
    <x v="25"/>
    <x v="0"/>
    <n v="0"/>
    <n v="2"/>
    <n v="80639.509999999995"/>
    <n v="79763.47"/>
    <n v="0"/>
    <n v="0"/>
    <n v="0"/>
    <n v="0"/>
  </r>
  <r>
    <x v="0"/>
    <x v="1"/>
    <x v="1"/>
    <x v="0"/>
    <x v="4"/>
    <x v="1"/>
    <x v="1"/>
    <x v="25"/>
    <x v="0"/>
    <n v="0"/>
    <n v="1"/>
    <n v="0"/>
    <n v="67452.25"/>
    <n v="0"/>
    <n v="0"/>
    <n v="0"/>
    <n v="0"/>
  </r>
  <r>
    <x v="0"/>
    <x v="1"/>
    <x v="0"/>
    <x v="0"/>
    <x v="16"/>
    <x v="0"/>
    <x v="0"/>
    <x v="25"/>
    <x v="0"/>
    <n v="0"/>
    <n v="1"/>
    <n v="7049455.2200000007"/>
    <n v="9531297.9900000002"/>
    <n v="0"/>
    <n v="0"/>
    <n v="0"/>
    <n v="0"/>
  </r>
  <r>
    <x v="1"/>
    <x v="0"/>
    <x v="0"/>
    <x v="1"/>
    <x v="26"/>
    <x v="0"/>
    <x v="0"/>
    <x v="25"/>
    <x v="0"/>
    <n v="0"/>
    <n v="2"/>
    <n v="11746.33"/>
    <n v="6322.28"/>
    <n v="0"/>
    <n v="0"/>
    <n v="0"/>
    <n v="0"/>
  </r>
  <r>
    <x v="2"/>
    <x v="0"/>
    <x v="1"/>
    <x v="2"/>
    <x v="10"/>
    <x v="1"/>
    <x v="1"/>
    <x v="25"/>
    <x v="0"/>
    <n v="0"/>
    <n v="2"/>
    <n v="155044.19999999998"/>
    <n v="155419.72"/>
    <n v="0"/>
    <n v="0"/>
    <n v="0"/>
    <n v="0"/>
  </r>
  <r>
    <x v="2"/>
    <x v="0"/>
    <x v="0"/>
    <x v="0"/>
    <x v="9"/>
    <x v="0"/>
    <x v="2"/>
    <x v="25"/>
    <x v="0"/>
    <n v="0"/>
    <n v="2"/>
    <n v="1816372.99"/>
    <n v="5957867.3899999997"/>
    <n v="0"/>
    <n v="0"/>
    <n v="0"/>
    <n v="0"/>
  </r>
  <r>
    <x v="2"/>
    <x v="0"/>
    <x v="0"/>
    <x v="0"/>
    <x v="3"/>
    <x v="0"/>
    <x v="2"/>
    <x v="25"/>
    <x v="0"/>
    <n v="0"/>
    <n v="2"/>
    <n v="255131.36000000002"/>
    <n v="325201.95000000007"/>
    <n v="0"/>
    <n v="0"/>
    <n v="0"/>
    <n v="0"/>
  </r>
  <r>
    <x v="1"/>
    <x v="0"/>
    <x v="0"/>
    <x v="2"/>
    <x v="24"/>
    <x v="0"/>
    <x v="0"/>
    <x v="25"/>
    <x v="0"/>
    <n v="0"/>
    <m/>
    <n v="731668.1"/>
    <n v="731668.1"/>
    <n v="0"/>
    <n v="0"/>
    <n v="0"/>
    <n v="0"/>
  </r>
  <r>
    <x v="0"/>
    <x v="1"/>
    <x v="1"/>
    <x v="0"/>
    <x v="4"/>
    <x v="2"/>
    <x v="1"/>
    <x v="25"/>
    <x v="0"/>
    <n v="0"/>
    <n v="2"/>
    <n v="979615.8"/>
    <n v="2577298.98"/>
    <n v="0"/>
    <n v="0"/>
    <n v="0"/>
    <n v="0"/>
  </r>
  <r>
    <x v="1"/>
    <x v="0"/>
    <x v="1"/>
    <x v="2"/>
    <x v="11"/>
    <x v="1"/>
    <x v="1"/>
    <x v="25"/>
    <x v="0"/>
    <n v="0"/>
    <n v="1"/>
    <n v="1550307.91"/>
    <n v="920319.48"/>
    <n v="0"/>
    <n v="0"/>
    <n v="0"/>
    <n v="0"/>
  </r>
  <r>
    <x v="1"/>
    <x v="0"/>
    <x v="0"/>
    <x v="1"/>
    <x v="31"/>
    <x v="0"/>
    <x v="0"/>
    <x v="25"/>
    <x v="0"/>
    <n v="0"/>
    <m/>
    <n v="17600"/>
    <n v="17600"/>
    <n v="0"/>
    <n v="0"/>
    <n v="0"/>
    <n v="0"/>
  </r>
  <r>
    <x v="0"/>
    <x v="0"/>
    <x v="0"/>
    <x v="3"/>
    <x v="16"/>
    <x v="0"/>
    <x v="1"/>
    <x v="25"/>
    <x v="11"/>
    <n v="0"/>
    <n v="0"/>
    <n v="0"/>
    <n v="0"/>
    <n v="0"/>
    <n v="0"/>
    <n v="0"/>
    <n v="0"/>
  </r>
  <r>
    <x v="1"/>
    <x v="0"/>
    <x v="0"/>
    <x v="1"/>
    <x v="14"/>
    <x v="0"/>
    <x v="0"/>
    <x v="25"/>
    <x v="7"/>
    <n v="0"/>
    <n v="0"/>
    <n v="0"/>
    <n v="0"/>
    <n v="1"/>
    <n v="1"/>
    <n v="693600"/>
    <n v="693600"/>
  </r>
  <r>
    <x v="1"/>
    <x v="0"/>
    <x v="0"/>
    <x v="1"/>
    <x v="0"/>
    <x v="0"/>
    <x v="0"/>
    <x v="25"/>
    <x v="4"/>
    <n v="0"/>
    <n v="0"/>
    <n v="0"/>
    <n v="0"/>
    <n v="17"/>
    <n v="51"/>
    <n v="1068066.56"/>
    <n v="4282441.9800000004"/>
  </r>
  <r>
    <x v="1"/>
    <x v="0"/>
    <x v="0"/>
    <x v="3"/>
    <x v="16"/>
    <x v="0"/>
    <x v="1"/>
    <x v="25"/>
    <x v="11"/>
    <n v="0"/>
    <n v="0"/>
    <n v="0"/>
    <n v="0"/>
    <n v="0"/>
    <n v="0"/>
    <n v="0"/>
    <n v="0"/>
  </r>
  <r>
    <x v="1"/>
    <x v="0"/>
    <x v="0"/>
    <x v="3"/>
    <x v="9"/>
    <x v="0"/>
    <x v="1"/>
    <x v="25"/>
    <x v="10"/>
    <n v="0"/>
    <n v="0"/>
    <n v="0"/>
    <n v="0"/>
    <n v="0"/>
    <n v="0"/>
    <n v="0"/>
    <n v="0"/>
  </r>
  <r>
    <x v="1"/>
    <x v="0"/>
    <x v="1"/>
    <x v="1"/>
    <x v="14"/>
    <x v="1"/>
    <x v="1"/>
    <x v="25"/>
    <x v="6"/>
    <n v="0"/>
    <n v="0"/>
    <n v="0"/>
    <n v="0"/>
    <n v="5"/>
    <n v="5"/>
    <n v="124250"/>
    <n v="124250"/>
  </r>
  <r>
    <x v="0"/>
    <x v="0"/>
    <x v="0"/>
    <x v="1"/>
    <x v="0"/>
    <x v="0"/>
    <x v="0"/>
    <x v="25"/>
    <x v="7"/>
    <n v="0"/>
    <n v="0"/>
    <n v="0"/>
    <n v="0"/>
    <n v="5"/>
    <n v="5"/>
    <n v="485398.9"/>
    <n v="485398.9"/>
  </r>
  <r>
    <x v="1"/>
    <x v="0"/>
    <x v="0"/>
    <x v="3"/>
    <x v="1"/>
    <x v="0"/>
    <x v="1"/>
    <x v="25"/>
    <x v="15"/>
    <n v="0"/>
    <n v="0"/>
    <n v="0"/>
    <n v="0"/>
    <n v="0"/>
    <n v="0"/>
    <n v="0"/>
    <n v="0"/>
  </r>
  <r>
    <x v="2"/>
    <x v="0"/>
    <x v="2"/>
    <x v="2"/>
    <x v="25"/>
    <x v="0"/>
    <x v="2"/>
    <x v="25"/>
    <x v="0"/>
    <n v="0"/>
    <n v="0"/>
    <n v="0"/>
    <n v="0"/>
    <m/>
    <m/>
    <m/>
    <m/>
  </r>
  <r>
    <x v="0"/>
    <x v="0"/>
    <x v="2"/>
    <x v="2"/>
    <x v="25"/>
    <x v="1"/>
    <x v="1"/>
    <x v="25"/>
    <x v="0"/>
    <n v="0"/>
    <n v="0"/>
    <n v="0"/>
    <n v="0"/>
    <m/>
    <m/>
    <m/>
    <m/>
  </r>
  <r>
    <x v="0"/>
    <x v="0"/>
    <x v="0"/>
    <x v="0"/>
    <x v="12"/>
    <x v="0"/>
    <x v="2"/>
    <x v="25"/>
    <x v="8"/>
    <n v="0"/>
    <n v="0"/>
    <n v="0"/>
    <n v="0"/>
    <n v="7"/>
    <n v="7"/>
    <n v="692078.7"/>
    <n v="692078.7"/>
  </r>
  <r>
    <x v="0"/>
    <x v="0"/>
    <x v="0"/>
    <x v="1"/>
    <x v="12"/>
    <x v="0"/>
    <x v="2"/>
    <x v="25"/>
    <x v="8"/>
    <n v="0"/>
    <n v="0"/>
    <n v="0"/>
    <n v="0"/>
    <n v="2"/>
    <n v="3"/>
    <n v="161766.26"/>
    <n v="276449.19"/>
  </r>
  <r>
    <x v="0"/>
    <x v="0"/>
    <x v="0"/>
    <x v="1"/>
    <x v="4"/>
    <x v="0"/>
    <x v="0"/>
    <x v="25"/>
    <x v="11"/>
    <n v="0"/>
    <n v="0"/>
    <n v="0"/>
    <n v="0"/>
    <n v="40"/>
    <n v="40"/>
    <n v="1695593.65"/>
    <n v="1695593.65"/>
  </r>
  <r>
    <x v="0"/>
    <x v="0"/>
    <x v="2"/>
    <x v="0"/>
    <x v="25"/>
    <x v="0"/>
    <x v="2"/>
    <x v="25"/>
    <x v="0"/>
    <n v="0"/>
    <n v="0"/>
    <n v="0"/>
    <n v="0"/>
    <m/>
    <m/>
    <m/>
    <m/>
  </r>
  <r>
    <x v="0"/>
    <x v="1"/>
    <x v="1"/>
    <x v="0"/>
    <x v="27"/>
    <x v="5"/>
    <x v="1"/>
    <x v="25"/>
    <x v="16"/>
    <n v="0"/>
    <n v="0"/>
    <n v="0"/>
    <n v="0"/>
    <n v="4"/>
    <n v="4"/>
    <n v="243849"/>
    <n v="243849"/>
  </r>
  <r>
    <x v="2"/>
    <x v="0"/>
    <x v="0"/>
    <x v="1"/>
    <x v="7"/>
    <x v="0"/>
    <x v="2"/>
    <x v="25"/>
    <x v="8"/>
    <n v="0"/>
    <n v="0"/>
    <n v="0"/>
    <n v="0"/>
    <n v="3"/>
    <n v="3"/>
    <n v="34469"/>
    <n v="34469"/>
  </r>
  <r>
    <x v="2"/>
    <x v="0"/>
    <x v="1"/>
    <x v="0"/>
    <x v="3"/>
    <x v="5"/>
    <x v="1"/>
    <x v="25"/>
    <x v="13"/>
    <n v="0"/>
    <n v="0"/>
    <n v="0"/>
    <n v="0"/>
    <n v="2"/>
    <n v="2"/>
    <n v="178000"/>
    <n v="178000"/>
  </r>
  <r>
    <x v="0"/>
    <x v="0"/>
    <x v="0"/>
    <x v="0"/>
    <x v="0"/>
    <x v="0"/>
    <x v="0"/>
    <x v="25"/>
    <x v="4"/>
    <n v="0"/>
    <n v="0"/>
    <n v="0"/>
    <n v="0"/>
    <n v="4"/>
    <n v="4"/>
    <n v="4310321.49"/>
    <n v="4310321.49"/>
  </r>
  <r>
    <x v="1"/>
    <x v="0"/>
    <x v="0"/>
    <x v="0"/>
    <x v="19"/>
    <x v="0"/>
    <x v="0"/>
    <x v="25"/>
    <x v="10"/>
    <n v="0"/>
    <n v="0"/>
    <n v="0"/>
    <n v="0"/>
    <n v="0"/>
    <n v="0"/>
    <n v="0"/>
    <n v="0"/>
  </r>
  <r>
    <x v="2"/>
    <x v="0"/>
    <x v="0"/>
    <x v="3"/>
    <x v="9"/>
    <x v="0"/>
    <x v="1"/>
    <x v="25"/>
    <x v="2"/>
    <n v="0"/>
    <n v="0"/>
    <n v="0"/>
    <n v="0"/>
    <n v="0"/>
    <n v="0"/>
    <n v="0"/>
    <n v="0"/>
  </r>
  <r>
    <x v="0"/>
    <x v="0"/>
    <x v="0"/>
    <x v="2"/>
    <x v="2"/>
    <x v="0"/>
    <x v="2"/>
    <x v="25"/>
    <x v="10"/>
    <n v="0"/>
    <n v="0"/>
    <n v="0"/>
    <n v="0"/>
    <n v="5"/>
    <n v="5"/>
    <n v="262298.65000000002"/>
    <n v="262298.65000000002"/>
  </r>
  <r>
    <x v="1"/>
    <x v="0"/>
    <x v="0"/>
    <x v="3"/>
    <x v="13"/>
    <x v="0"/>
    <x v="1"/>
    <x v="25"/>
    <x v="11"/>
    <n v="0"/>
    <n v="0"/>
    <n v="0"/>
    <n v="0"/>
    <n v="0"/>
    <n v="0"/>
    <n v="0"/>
    <n v="0"/>
  </r>
  <r>
    <x v="2"/>
    <x v="0"/>
    <x v="1"/>
    <x v="0"/>
    <x v="10"/>
    <x v="5"/>
    <x v="1"/>
    <x v="25"/>
    <x v="5"/>
    <n v="0"/>
    <n v="0"/>
    <n v="0"/>
    <n v="0"/>
    <n v="1"/>
    <n v="1"/>
    <n v="9065"/>
    <n v="9065"/>
  </r>
  <r>
    <x v="1"/>
    <x v="0"/>
    <x v="0"/>
    <x v="3"/>
    <x v="4"/>
    <x v="0"/>
    <x v="1"/>
    <x v="25"/>
    <x v="11"/>
    <n v="0"/>
    <n v="0"/>
    <n v="0"/>
    <n v="0"/>
    <n v="0"/>
    <n v="0"/>
    <n v="0"/>
    <n v="0"/>
  </r>
  <r>
    <x v="1"/>
    <x v="0"/>
    <x v="0"/>
    <x v="1"/>
    <x v="9"/>
    <x v="0"/>
    <x v="0"/>
    <x v="25"/>
    <x v="10"/>
    <n v="0"/>
    <n v="0"/>
    <n v="0"/>
    <n v="0"/>
    <n v="53"/>
    <n v="53"/>
    <n v="2386207.87"/>
    <n v="2386207.87"/>
  </r>
  <r>
    <x v="1"/>
    <x v="0"/>
    <x v="0"/>
    <x v="1"/>
    <x v="8"/>
    <x v="0"/>
    <x v="2"/>
    <x v="25"/>
    <x v="14"/>
    <n v="0"/>
    <n v="0"/>
    <n v="0"/>
    <n v="0"/>
    <n v="3"/>
    <n v="3"/>
    <n v="436453.99"/>
    <n v="436453.99"/>
  </r>
  <r>
    <x v="2"/>
    <x v="0"/>
    <x v="0"/>
    <x v="0"/>
    <x v="1"/>
    <x v="0"/>
    <x v="4"/>
    <x v="25"/>
    <x v="15"/>
    <n v="0"/>
    <n v="0"/>
    <n v="0"/>
    <n v="0"/>
    <n v="1"/>
    <n v="1"/>
    <n v="27300"/>
    <n v="27300"/>
  </r>
  <r>
    <x v="2"/>
    <x v="0"/>
    <x v="0"/>
    <x v="1"/>
    <x v="17"/>
    <x v="0"/>
    <x v="2"/>
    <x v="25"/>
    <x v="3"/>
    <n v="0"/>
    <n v="0"/>
    <n v="0"/>
    <n v="0"/>
    <n v="1"/>
    <n v="1"/>
    <n v="3500"/>
    <n v="3500"/>
  </r>
  <r>
    <x v="1"/>
    <x v="0"/>
    <x v="0"/>
    <x v="1"/>
    <x v="1"/>
    <x v="0"/>
    <x v="2"/>
    <x v="25"/>
    <x v="14"/>
    <n v="0"/>
    <n v="0"/>
    <n v="0"/>
    <n v="0"/>
    <n v="0"/>
    <n v="0"/>
    <n v="0"/>
    <n v="0"/>
  </r>
  <r>
    <x v="1"/>
    <x v="0"/>
    <x v="2"/>
    <x v="2"/>
    <x v="25"/>
    <x v="2"/>
    <x v="1"/>
    <x v="25"/>
    <x v="0"/>
    <n v="0"/>
    <n v="0"/>
    <n v="0"/>
    <n v="0"/>
    <m/>
    <m/>
    <m/>
    <m/>
  </r>
  <r>
    <x v="2"/>
    <x v="0"/>
    <x v="1"/>
    <x v="0"/>
    <x v="26"/>
    <x v="5"/>
    <x v="1"/>
    <x v="25"/>
    <x v="6"/>
    <n v="0"/>
    <n v="0"/>
    <n v="0"/>
    <n v="0"/>
    <n v="7"/>
    <n v="7"/>
    <n v="570462"/>
    <n v="570462"/>
  </r>
  <r>
    <x v="1"/>
    <x v="0"/>
    <x v="0"/>
    <x v="3"/>
    <x v="2"/>
    <x v="0"/>
    <x v="1"/>
    <x v="25"/>
    <x v="2"/>
    <n v="0"/>
    <n v="0"/>
    <n v="0"/>
    <n v="0"/>
    <n v="0"/>
    <n v="0"/>
    <n v="0"/>
    <n v="0"/>
  </r>
  <r>
    <x v="2"/>
    <x v="0"/>
    <x v="0"/>
    <x v="1"/>
    <x v="27"/>
    <x v="0"/>
    <x v="0"/>
    <x v="25"/>
    <x v="7"/>
    <n v="0"/>
    <n v="0"/>
    <n v="0"/>
    <n v="0"/>
    <n v="0"/>
    <n v="0"/>
    <n v="0"/>
    <n v="0"/>
  </r>
  <r>
    <x v="2"/>
    <x v="0"/>
    <x v="1"/>
    <x v="0"/>
    <x v="1"/>
    <x v="5"/>
    <x v="1"/>
    <x v="25"/>
    <x v="16"/>
    <n v="0"/>
    <n v="0"/>
    <n v="0"/>
    <n v="0"/>
    <n v="1"/>
    <n v="1"/>
    <n v="12454.4"/>
    <n v="12454.4"/>
  </r>
  <r>
    <x v="2"/>
    <x v="1"/>
    <x v="2"/>
    <x v="0"/>
    <x v="25"/>
    <x v="7"/>
    <x v="1"/>
    <x v="25"/>
    <x v="0"/>
    <n v="0"/>
    <n v="0"/>
    <n v="0"/>
    <n v="0"/>
    <m/>
    <m/>
    <m/>
    <m/>
  </r>
  <r>
    <x v="2"/>
    <x v="0"/>
    <x v="0"/>
    <x v="1"/>
    <x v="9"/>
    <x v="0"/>
    <x v="0"/>
    <x v="25"/>
    <x v="14"/>
    <n v="0"/>
    <n v="0"/>
    <n v="0"/>
    <n v="0"/>
    <n v="3"/>
    <n v="3"/>
    <n v="45507"/>
    <n v="45507"/>
  </r>
  <r>
    <x v="2"/>
    <x v="0"/>
    <x v="0"/>
    <x v="3"/>
    <x v="10"/>
    <x v="0"/>
    <x v="1"/>
    <x v="25"/>
    <x v="4"/>
    <n v="0"/>
    <n v="0"/>
    <n v="0"/>
    <n v="0"/>
    <n v="0"/>
    <n v="0"/>
    <n v="0"/>
    <n v="0"/>
  </r>
  <r>
    <x v="1"/>
    <x v="0"/>
    <x v="0"/>
    <x v="1"/>
    <x v="1"/>
    <x v="0"/>
    <x v="0"/>
    <x v="25"/>
    <x v="1"/>
    <n v="0"/>
    <n v="0"/>
    <n v="0"/>
    <n v="0"/>
    <n v="7"/>
    <n v="7"/>
    <n v="269134.57"/>
    <n v="269134.57"/>
  </r>
  <r>
    <x v="2"/>
    <x v="0"/>
    <x v="2"/>
    <x v="2"/>
    <x v="25"/>
    <x v="2"/>
    <x v="1"/>
    <x v="25"/>
    <x v="0"/>
    <n v="0"/>
    <n v="0"/>
    <n v="0"/>
    <n v="0"/>
    <m/>
    <m/>
    <m/>
    <m/>
  </r>
  <r>
    <x v="0"/>
    <x v="0"/>
    <x v="2"/>
    <x v="0"/>
    <x v="25"/>
    <x v="1"/>
    <x v="1"/>
    <x v="25"/>
    <x v="0"/>
    <n v="0"/>
    <n v="0"/>
    <n v="0"/>
    <n v="0"/>
    <m/>
    <m/>
    <m/>
    <m/>
  </r>
  <r>
    <x v="1"/>
    <x v="0"/>
    <x v="0"/>
    <x v="3"/>
    <x v="5"/>
    <x v="0"/>
    <x v="1"/>
    <x v="25"/>
    <x v="3"/>
    <n v="0"/>
    <n v="0"/>
    <n v="0"/>
    <n v="0"/>
    <n v="0"/>
    <n v="0"/>
    <n v="0"/>
    <n v="0"/>
  </r>
  <r>
    <x v="2"/>
    <x v="0"/>
    <x v="0"/>
    <x v="0"/>
    <x v="1"/>
    <x v="0"/>
    <x v="0"/>
    <x v="25"/>
    <x v="1"/>
    <n v="0"/>
    <n v="0"/>
    <n v="0"/>
    <n v="0"/>
    <n v="0"/>
    <n v="0"/>
    <n v="0"/>
    <n v="0"/>
  </r>
  <r>
    <x v="1"/>
    <x v="0"/>
    <x v="0"/>
    <x v="3"/>
    <x v="19"/>
    <x v="0"/>
    <x v="1"/>
    <x v="25"/>
    <x v="11"/>
    <n v="0"/>
    <n v="0"/>
    <n v="0"/>
    <n v="0"/>
    <n v="0"/>
    <n v="0"/>
    <n v="0"/>
    <n v="0"/>
  </r>
  <r>
    <x v="1"/>
    <x v="0"/>
    <x v="0"/>
    <x v="2"/>
    <x v="2"/>
    <x v="0"/>
    <x v="0"/>
    <x v="25"/>
    <x v="14"/>
    <n v="0"/>
    <n v="0"/>
    <n v="0"/>
    <n v="0"/>
    <n v="1"/>
    <n v="1"/>
    <n v="5488.14"/>
    <n v="5488.14"/>
  </r>
  <r>
    <x v="0"/>
    <x v="0"/>
    <x v="0"/>
    <x v="1"/>
    <x v="16"/>
    <x v="0"/>
    <x v="0"/>
    <x v="25"/>
    <x v="10"/>
    <n v="0"/>
    <n v="0"/>
    <n v="0"/>
    <n v="0"/>
    <n v="6"/>
    <n v="6"/>
    <n v="396426.25"/>
    <n v="396426.25"/>
  </r>
  <r>
    <x v="0"/>
    <x v="0"/>
    <x v="1"/>
    <x v="3"/>
    <x v="11"/>
    <x v="0"/>
    <x v="1"/>
    <x v="25"/>
    <x v="5"/>
    <n v="0"/>
    <n v="0"/>
    <n v="0"/>
    <n v="0"/>
    <n v="0"/>
    <n v="0"/>
    <n v="0"/>
    <n v="0"/>
  </r>
  <r>
    <x v="1"/>
    <x v="0"/>
    <x v="0"/>
    <x v="1"/>
    <x v="9"/>
    <x v="0"/>
    <x v="0"/>
    <x v="25"/>
    <x v="12"/>
    <n v="0"/>
    <n v="0"/>
    <n v="0"/>
    <n v="0"/>
    <n v="9"/>
    <n v="9"/>
    <n v="224413.1"/>
    <n v="224413.1"/>
  </r>
  <r>
    <x v="1"/>
    <x v="0"/>
    <x v="0"/>
    <x v="3"/>
    <x v="5"/>
    <x v="0"/>
    <x v="1"/>
    <x v="25"/>
    <x v="2"/>
    <n v="0"/>
    <n v="0"/>
    <n v="0"/>
    <n v="0"/>
    <n v="0"/>
    <n v="0"/>
    <n v="0"/>
    <n v="0"/>
  </r>
  <r>
    <x v="1"/>
    <x v="0"/>
    <x v="0"/>
    <x v="2"/>
    <x v="11"/>
    <x v="0"/>
    <x v="0"/>
    <x v="25"/>
    <x v="4"/>
    <n v="0"/>
    <n v="0"/>
    <n v="0"/>
    <n v="0"/>
    <n v="0"/>
    <n v="0"/>
    <n v="0"/>
    <n v="0"/>
  </r>
  <r>
    <x v="0"/>
    <x v="0"/>
    <x v="0"/>
    <x v="3"/>
    <x v="2"/>
    <x v="0"/>
    <x v="1"/>
    <x v="25"/>
    <x v="8"/>
    <n v="0"/>
    <n v="0"/>
    <n v="0"/>
    <n v="0"/>
    <n v="0"/>
    <n v="7"/>
    <n v="0"/>
    <n v="163831.22999999998"/>
  </r>
  <r>
    <x v="1"/>
    <x v="0"/>
    <x v="0"/>
    <x v="1"/>
    <x v="14"/>
    <x v="0"/>
    <x v="0"/>
    <x v="25"/>
    <x v="11"/>
    <n v="0"/>
    <n v="0"/>
    <n v="0"/>
    <n v="0"/>
    <n v="24"/>
    <n v="24"/>
    <n v="1452365.5"/>
    <n v="1452365.5"/>
  </r>
  <r>
    <x v="1"/>
    <x v="0"/>
    <x v="0"/>
    <x v="1"/>
    <x v="27"/>
    <x v="0"/>
    <x v="2"/>
    <x v="25"/>
    <x v="8"/>
    <n v="0"/>
    <n v="0"/>
    <n v="0"/>
    <n v="0"/>
    <n v="2"/>
    <n v="2"/>
    <n v="40470"/>
    <n v="40470"/>
  </r>
  <r>
    <x v="2"/>
    <x v="0"/>
    <x v="0"/>
    <x v="0"/>
    <x v="16"/>
    <x v="0"/>
    <x v="0"/>
    <x v="25"/>
    <x v="15"/>
    <n v="0"/>
    <n v="0"/>
    <n v="0"/>
    <n v="0"/>
    <n v="3"/>
    <n v="3"/>
    <n v="23804.16"/>
    <n v="23804.16"/>
  </r>
  <r>
    <x v="0"/>
    <x v="1"/>
    <x v="1"/>
    <x v="0"/>
    <x v="28"/>
    <x v="5"/>
    <x v="1"/>
    <x v="25"/>
    <x v="9"/>
    <n v="0"/>
    <n v="0"/>
    <n v="0"/>
    <n v="0"/>
    <n v="2"/>
    <n v="2"/>
    <n v="53000"/>
    <n v="53000"/>
  </r>
  <r>
    <x v="2"/>
    <x v="0"/>
    <x v="0"/>
    <x v="3"/>
    <x v="2"/>
    <x v="0"/>
    <x v="1"/>
    <x v="25"/>
    <x v="11"/>
    <n v="0"/>
    <n v="0"/>
    <n v="0"/>
    <n v="0"/>
    <n v="0"/>
    <n v="0"/>
    <n v="0"/>
    <n v="0"/>
  </r>
  <r>
    <x v="1"/>
    <x v="0"/>
    <x v="0"/>
    <x v="1"/>
    <x v="0"/>
    <x v="0"/>
    <x v="0"/>
    <x v="25"/>
    <x v="10"/>
    <n v="0"/>
    <n v="0"/>
    <n v="0"/>
    <n v="0"/>
    <n v="0"/>
    <n v="0"/>
    <n v="0"/>
    <n v="0"/>
  </r>
  <r>
    <x v="2"/>
    <x v="0"/>
    <x v="0"/>
    <x v="1"/>
    <x v="17"/>
    <x v="0"/>
    <x v="2"/>
    <x v="25"/>
    <x v="8"/>
    <n v="0"/>
    <n v="0"/>
    <n v="0"/>
    <n v="0"/>
    <n v="3"/>
    <n v="3"/>
    <n v="382516.14"/>
    <n v="382516.14"/>
  </r>
  <r>
    <x v="2"/>
    <x v="0"/>
    <x v="0"/>
    <x v="2"/>
    <x v="2"/>
    <x v="0"/>
    <x v="2"/>
    <x v="25"/>
    <x v="13"/>
    <n v="0"/>
    <n v="0"/>
    <n v="0"/>
    <n v="0"/>
    <n v="3"/>
    <n v="3"/>
    <n v="56963"/>
    <n v="56963"/>
  </r>
  <r>
    <x v="0"/>
    <x v="0"/>
    <x v="0"/>
    <x v="1"/>
    <x v="11"/>
    <x v="0"/>
    <x v="0"/>
    <x v="25"/>
    <x v="7"/>
    <n v="0"/>
    <n v="0"/>
    <n v="0"/>
    <n v="0"/>
    <n v="12"/>
    <n v="12"/>
    <n v="2538382.9399999995"/>
    <n v="2538382.9399999995"/>
  </r>
  <r>
    <x v="2"/>
    <x v="0"/>
    <x v="0"/>
    <x v="3"/>
    <x v="9"/>
    <x v="0"/>
    <x v="1"/>
    <x v="25"/>
    <x v="4"/>
    <n v="0"/>
    <n v="0"/>
    <n v="0"/>
    <n v="0"/>
    <n v="0"/>
    <n v="0"/>
    <n v="0"/>
    <n v="0"/>
  </r>
  <r>
    <x v="1"/>
    <x v="0"/>
    <x v="0"/>
    <x v="1"/>
    <x v="4"/>
    <x v="0"/>
    <x v="0"/>
    <x v="25"/>
    <x v="11"/>
    <n v="0"/>
    <n v="0"/>
    <n v="0"/>
    <n v="0"/>
    <n v="64"/>
    <n v="64"/>
    <n v="1716675.0899999999"/>
    <n v="1716675.0899999999"/>
  </r>
  <r>
    <x v="1"/>
    <x v="0"/>
    <x v="0"/>
    <x v="2"/>
    <x v="0"/>
    <x v="0"/>
    <x v="0"/>
    <x v="25"/>
    <x v="4"/>
    <n v="0"/>
    <n v="0"/>
    <n v="0"/>
    <n v="0"/>
    <n v="1"/>
    <n v="1"/>
    <n v="170512.23"/>
    <n v="170512.23"/>
  </r>
  <r>
    <x v="0"/>
    <x v="0"/>
    <x v="1"/>
    <x v="3"/>
    <x v="2"/>
    <x v="0"/>
    <x v="1"/>
    <x v="25"/>
    <x v="6"/>
    <n v="0"/>
    <n v="0"/>
    <n v="0"/>
    <n v="0"/>
    <n v="0"/>
    <n v="0"/>
    <n v="0"/>
    <n v="0"/>
  </r>
  <r>
    <x v="0"/>
    <x v="1"/>
    <x v="1"/>
    <x v="0"/>
    <x v="31"/>
    <x v="5"/>
    <x v="1"/>
    <x v="25"/>
    <x v="5"/>
    <n v="0"/>
    <n v="0"/>
    <n v="0"/>
    <n v="0"/>
    <n v="7"/>
    <n v="7"/>
    <n v="442000"/>
    <n v="442000"/>
  </r>
  <r>
    <x v="1"/>
    <x v="0"/>
    <x v="0"/>
    <x v="1"/>
    <x v="9"/>
    <x v="0"/>
    <x v="0"/>
    <x v="25"/>
    <x v="4"/>
    <n v="0"/>
    <n v="0"/>
    <n v="0"/>
    <n v="0"/>
    <n v="48"/>
    <n v="48"/>
    <n v="1363405.05"/>
    <n v="1363405.05"/>
  </r>
  <r>
    <x v="1"/>
    <x v="0"/>
    <x v="0"/>
    <x v="1"/>
    <x v="8"/>
    <x v="0"/>
    <x v="2"/>
    <x v="25"/>
    <x v="8"/>
    <n v="0"/>
    <n v="0"/>
    <n v="0"/>
    <n v="0"/>
    <n v="7"/>
    <n v="7"/>
    <n v="110583.73000000001"/>
    <n v="110583.73000000001"/>
  </r>
  <r>
    <x v="1"/>
    <x v="0"/>
    <x v="0"/>
    <x v="1"/>
    <x v="14"/>
    <x v="0"/>
    <x v="0"/>
    <x v="5"/>
    <x v="4"/>
    <n v="0"/>
    <n v="0"/>
    <n v="0"/>
    <n v="0"/>
    <n v="24"/>
    <n v="24"/>
    <n v="6173650.2699999996"/>
    <n v="6173650.2699999996"/>
  </r>
  <r>
    <x v="1"/>
    <x v="0"/>
    <x v="2"/>
    <x v="1"/>
    <x v="25"/>
    <x v="2"/>
    <x v="1"/>
    <x v="13"/>
    <x v="0"/>
    <n v="0"/>
    <n v="0"/>
    <n v="0"/>
    <n v="0"/>
    <m/>
    <m/>
    <m/>
    <m/>
  </r>
  <r>
    <x v="0"/>
    <x v="0"/>
    <x v="0"/>
    <x v="0"/>
    <x v="4"/>
    <x v="0"/>
    <x v="0"/>
    <x v="4"/>
    <x v="2"/>
    <n v="0"/>
    <n v="0"/>
    <n v="0"/>
    <n v="0"/>
    <n v="4"/>
    <n v="4"/>
    <n v="147925"/>
    <n v="147925"/>
  </r>
  <r>
    <x v="1"/>
    <x v="0"/>
    <x v="0"/>
    <x v="1"/>
    <x v="9"/>
    <x v="0"/>
    <x v="0"/>
    <x v="4"/>
    <x v="2"/>
    <n v="0"/>
    <n v="0"/>
    <n v="0"/>
    <n v="0"/>
    <n v="34"/>
    <n v="34"/>
    <n v="1044257.6300000001"/>
    <n v="1044257.6300000001"/>
  </r>
  <r>
    <x v="2"/>
    <x v="0"/>
    <x v="0"/>
    <x v="1"/>
    <x v="11"/>
    <x v="0"/>
    <x v="0"/>
    <x v="8"/>
    <x v="14"/>
    <n v="0"/>
    <n v="0"/>
    <n v="0"/>
    <n v="0"/>
    <n v="14"/>
    <n v="14"/>
    <n v="3543449.89"/>
    <n v="3543449.89"/>
  </r>
  <r>
    <x v="0"/>
    <x v="1"/>
    <x v="1"/>
    <x v="0"/>
    <x v="13"/>
    <x v="5"/>
    <x v="1"/>
    <x v="21"/>
    <x v="16"/>
    <n v="0"/>
    <n v="0"/>
    <n v="0"/>
    <n v="0"/>
    <n v="1"/>
    <n v="1"/>
    <n v="119592"/>
    <n v="119592"/>
  </r>
  <r>
    <x v="1"/>
    <x v="0"/>
    <x v="1"/>
    <x v="1"/>
    <x v="3"/>
    <x v="1"/>
    <x v="1"/>
    <x v="17"/>
    <x v="16"/>
    <n v="0"/>
    <n v="0"/>
    <n v="0"/>
    <n v="0"/>
    <n v="1"/>
    <n v="1"/>
    <n v="6000"/>
    <n v="6000"/>
  </r>
  <r>
    <x v="2"/>
    <x v="0"/>
    <x v="0"/>
    <x v="1"/>
    <x v="14"/>
    <x v="0"/>
    <x v="0"/>
    <x v="12"/>
    <x v="6"/>
    <n v="0"/>
    <n v="0"/>
    <n v="0"/>
    <n v="0"/>
    <n v="0"/>
    <n v="0"/>
    <n v="0"/>
    <n v="0"/>
  </r>
  <r>
    <x v="1"/>
    <x v="0"/>
    <x v="0"/>
    <x v="2"/>
    <x v="2"/>
    <x v="0"/>
    <x v="0"/>
    <x v="15"/>
    <x v="7"/>
    <n v="0"/>
    <n v="0"/>
    <n v="0"/>
    <n v="0"/>
    <n v="1"/>
    <n v="1"/>
    <n v="13164.47"/>
    <n v="13164.47"/>
  </r>
  <r>
    <x v="1"/>
    <x v="0"/>
    <x v="0"/>
    <x v="1"/>
    <x v="2"/>
    <x v="0"/>
    <x v="2"/>
    <x v="3"/>
    <x v="10"/>
    <n v="0"/>
    <n v="0"/>
    <n v="0"/>
    <n v="0"/>
    <n v="2"/>
    <n v="2"/>
    <n v="115358.70000000001"/>
    <n v="115358.70000000001"/>
  </r>
  <r>
    <x v="1"/>
    <x v="0"/>
    <x v="0"/>
    <x v="3"/>
    <x v="25"/>
    <x v="0"/>
    <x v="1"/>
    <x v="8"/>
    <x v="0"/>
    <n v="3140"/>
    <n v="0"/>
    <n v="0"/>
    <n v="0"/>
    <n v="0"/>
    <n v="0"/>
    <n v="0"/>
    <n v="0"/>
  </r>
  <r>
    <x v="0"/>
    <x v="1"/>
    <x v="1"/>
    <x v="0"/>
    <x v="8"/>
    <x v="5"/>
    <x v="1"/>
    <x v="21"/>
    <x v="7"/>
    <n v="0"/>
    <n v="0"/>
    <n v="0"/>
    <n v="0"/>
    <n v="4"/>
    <n v="4"/>
    <n v="336953.92"/>
    <n v="336953.92"/>
  </r>
  <r>
    <x v="2"/>
    <x v="0"/>
    <x v="0"/>
    <x v="1"/>
    <x v="2"/>
    <x v="0"/>
    <x v="2"/>
    <x v="20"/>
    <x v="8"/>
    <n v="0"/>
    <n v="0"/>
    <n v="0"/>
    <n v="0"/>
    <n v="1"/>
    <n v="1"/>
    <n v="51000"/>
    <n v="51000"/>
  </r>
  <r>
    <x v="1"/>
    <x v="0"/>
    <x v="0"/>
    <x v="3"/>
    <x v="25"/>
    <x v="0"/>
    <x v="1"/>
    <x v="16"/>
    <x v="0"/>
    <n v="2890"/>
    <n v="0"/>
    <n v="0"/>
    <n v="0"/>
    <n v="0"/>
    <n v="0"/>
    <n v="0"/>
    <n v="0"/>
  </r>
  <r>
    <x v="2"/>
    <x v="0"/>
    <x v="0"/>
    <x v="1"/>
    <x v="0"/>
    <x v="0"/>
    <x v="0"/>
    <x v="4"/>
    <x v="2"/>
    <n v="0"/>
    <n v="0"/>
    <n v="0"/>
    <n v="0"/>
    <n v="8"/>
    <n v="8"/>
    <n v="878182.85000000009"/>
    <n v="878182.85000000009"/>
  </r>
  <r>
    <x v="2"/>
    <x v="0"/>
    <x v="1"/>
    <x v="1"/>
    <x v="23"/>
    <x v="1"/>
    <x v="1"/>
    <x v="19"/>
    <x v="6"/>
    <n v="0"/>
    <n v="0"/>
    <n v="0"/>
    <n v="0"/>
    <n v="1"/>
    <n v="1"/>
    <n v="150"/>
    <n v="150"/>
  </r>
  <r>
    <x v="1"/>
    <x v="0"/>
    <x v="2"/>
    <x v="0"/>
    <x v="25"/>
    <x v="0"/>
    <x v="2"/>
    <x v="13"/>
    <x v="0"/>
    <n v="0"/>
    <n v="0"/>
    <n v="0"/>
    <n v="0"/>
    <m/>
    <m/>
    <m/>
    <m/>
  </r>
  <r>
    <x v="2"/>
    <x v="0"/>
    <x v="0"/>
    <x v="1"/>
    <x v="4"/>
    <x v="0"/>
    <x v="0"/>
    <x v="3"/>
    <x v="13"/>
    <n v="0"/>
    <n v="0"/>
    <n v="0"/>
    <n v="0"/>
    <n v="7"/>
    <n v="7"/>
    <n v="408340.13"/>
    <n v="408340.13"/>
  </r>
  <r>
    <x v="1"/>
    <x v="0"/>
    <x v="0"/>
    <x v="3"/>
    <x v="3"/>
    <x v="0"/>
    <x v="1"/>
    <x v="3"/>
    <x v="11"/>
    <n v="0"/>
    <n v="0"/>
    <n v="0"/>
    <n v="0"/>
    <n v="0"/>
    <n v="0"/>
    <n v="0"/>
    <n v="0"/>
  </r>
  <r>
    <x v="2"/>
    <x v="0"/>
    <x v="0"/>
    <x v="1"/>
    <x v="0"/>
    <x v="0"/>
    <x v="0"/>
    <x v="15"/>
    <x v="1"/>
    <n v="0"/>
    <n v="0"/>
    <n v="0"/>
    <n v="0"/>
    <n v="3"/>
    <n v="3"/>
    <n v="267200.56"/>
    <n v="267200.56"/>
  </r>
  <r>
    <x v="1"/>
    <x v="0"/>
    <x v="0"/>
    <x v="1"/>
    <x v="18"/>
    <x v="0"/>
    <x v="0"/>
    <x v="10"/>
    <x v="1"/>
    <n v="0"/>
    <n v="0"/>
    <n v="0"/>
    <n v="0"/>
    <n v="1"/>
    <n v="1"/>
    <n v="4340"/>
    <n v="4340"/>
  </r>
  <r>
    <x v="1"/>
    <x v="0"/>
    <x v="1"/>
    <x v="0"/>
    <x v="6"/>
    <x v="5"/>
    <x v="1"/>
    <x v="21"/>
    <x v="13"/>
    <n v="0"/>
    <n v="0"/>
    <n v="0"/>
    <n v="0"/>
    <n v="2"/>
    <n v="2"/>
    <n v="157269.09999999998"/>
    <n v="157269.09999999998"/>
  </r>
  <r>
    <x v="0"/>
    <x v="0"/>
    <x v="0"/>
    <x v="3"/>
    <x v="2"/>
    <x v="0"/>
    <x v="1"/>
    <x v="2"/>
    <x v="8"/>
    <n v="0"/>
    <n v="0"/>
    <n v="0"/>
    <n v="0"/>
    <n v="0"/>
    <n v="7"/>
    <n v="0"/>
    <n v="163831.22999999998"/>
  </r>
  <r>
    <x v="0"/>
    <x v="1"/>
    <x v="0"/>
    <x v="0"/>
    <x v="31"/>
    <x v="0"/>
    <x v="5"/>
    <x v="16"/>
    <x v="13"/>
    <n v="0"/>
    <n v="0"/>
    <n v="0"/>
    <n v="0"/>
    <n v="1"/>
    <n v="1"/>
    <n v="231962.5"/>
    <n v="231962.5"/>
  </r>
  <r>
    <x v="0"/>
    <x v="0"/>
    <x v="0"/>
    <x v="1"/>
    <x v="4"/>
    <x v="0"/>
    <x v="0"/>
    <x v="4"/>
    <x v="2"/>
    <n v="0"/>
    <n v="0"/>
    <n v="0"/>
    <n v="0"/>
    <n v="189"/>
    <n v="189"/>
    <n v="4868824.0600000005"/>
    <n v="4868824.0600000005"/>
  </r>
  <r>
    <x v="1"/>
    <x v="0"/>
    <x v="1"/>
    <x v="0"/>
    <x v="14"/>
    <x v="5"/>
    <x v="1"/>
    <x v="21"/>
    <x v="13"/>
    <n v="0"/>
    <n v="0"/>
    <n v="0"/>
    <n v="0"/>
    <n v="1"/>
    <n v="1"/>
    <n v="140000"/>
    <n v="140000"/>
  </r>
  <r>
    <x v="0"/>
    <x v="0"/>
    <x v="2"/>
    <x v="2"/>
    <x v="25"/>
    <x v="1"/>
    <x v="1"/>
    <x v="13"/>
    <x v="0"/>
    <n v="0"/>
    <n v="0"/>
    <n v="0"/>
    <n v="0"/>
    <m/>
    <m/>
    <m/>
    <m/>
  </r>
  <r>
    <x v="1"/>
    <x v="1"/>
    <x v="0"/>
    <x v="3"/>
    <x v="25"/>
    <x v="0"/>
    <x v="1"/>
    <x v="2"/>
    <x v="0"/>
    <n v="1"/>
    <n v="0"/>
    <n v="0"/>
    <n v="0"/>
    <n v="0"/>
    <n v="0"/>
    <n v="0"/>
    <n v="0"/>
  </r>
  <r>
    <x v="0"/>
    <x v="0"/>
    <x v="0"/>
    <x v="3"/>
    <x v="25"/>
    <x v="0"/>
    <x v="1"/>
    <x v="5"/>
    <x v="0"/>
    <n v="2796"/>
    <n v="0"/>
    <n v="0"/>
    <n v="0"/>
    <n v="0"/>
    <n v="0"/>
    <n v="0"/>
    <n v="0"/>
  </r>
  <r>
    <x v="1"/>
    <x v="0"/>
    <x v="2"/>
    <x v="1"/>
    <x v="25"/>
    <x v="1"/>
    <x v="1"/>
    <x v="13"/>
    <x v="0"/>
    <n v="0"/>
    <n v="0"/>
    <n v="0"/>
    <n v="0"/>
    <m/>
    <m/>
    <m/>
    <m/>
  </r>
  <r>
    <x v="2"/>
    <x v="0"/>
    <x v="0"/>
    <x v="1"/>
    <x v="4"/>
    <x v="0"/>
    <x v="0"/>
    <x v="12"/>
    <x v="13"/>
    <n v="0"/>
    <n v="0"/>
    <n v="0"/>
    <n v="0"/>
    <n v="58"/>
    <n v="58"/>
    <n v="2742207.7400000007"/>
    <n v="2742207.7400000007"/>
  </r>
  <r>
    <x v="1"/>
    <x v="0"/>
    <x v="0"/>
    <x v="0"/>
    <x v="0"/>
    <x v="0"/>
    <x v="0"/>
    <x v="5"/>
    <x v="4"/>
    <n v="0"/>
    <n v="0"/>
    <n v="0"/>
    <n v="0"/>
    <n v="5"/>
    <n v="12"/>
    <n v="1086929.6300000001"/>
    <n v="1803644.36"/>
  </r>
  <r>
    <x v="1"/>
    <x v="0"/>
    <x v="0"/>
    <x v="3"/>
    <x v="25"/>
    <x v="0"/>
    <x v="1"/>
    <x v="7"/>
    <x v="0"/>
    <n v="2572"/>
    <n v="0"/>
    <n v="0"/>
    <n v="0"/>
    <n v="0"/>
    <n v="0"/>
    <n v="0"/>
    <n v="0"/>
  </r>
  <r>
    <x v="1"/>
    <x v="0"/>
    <x v="0"/>
    <x v="1"/>
    <x v="9"/>
    <x v="0"/>
    <x v="0"/>
    <x v="20"/>
    <x v="17"/>
    <n v="0"/>
    <n v="0"/>
    <n v="0"/>
    <n v="0"/>
    <n v="7"/>
    <n v="7"/>
    <n v="174704.5"/>
    <n v="174704.5"/>
  </r>
  <r>
    <x v="2"/>
    <x v="0"/>
    <x v="1"/>
    <x v="0"/>
    <x v="3"/>
    <x v="5"/>
    <x v="1"/>
    <x v="21"/>
    <x v="13"/>
    <n v="0"/>
    <n v="0"/>
    <n v="0"/>
    <n v="0"/>
    <n v="2"/>
    <n v="2"/>
    <n v="178000"/>
    <n v="178000"/>
  </r>
  <r>
    <x v="1"/>
    <x v="0"/>
    <x v="0"/>
    <x v="1"/>
    <x v="18"/>
    <x v="0"/>
    <x v="0"/>
    <x v="5"/>
    <x v="4"/>
    <n v="0"/>
    <n v="0"/>
    <n v="0"/>
    <n v="0"/>
    <n v="11"/>
    <n v="11"/>
    <n v="123837"/>
    <n v="123837"/>
  </r>
  <r>
    <x v="0"/>
    <x v="0"/>
    <x v="0"/>
    <x v="3"/>
    <x v="0"/>
    <x v="0"/>
    <x v="1"/>
    <x v="4"/>
    <x v="2"/>
    <n v="0"/>
    <n v="0"/>
    <n v="0"/>
    <n v="0"/>
    <n v="0"/>
    <n v="0"/>
    <n v="0"/>
    <n v="0"/>
  </r>
  <r>
    <x v="1"/>
    <x v="0"/>
    <x v="0"/>
    <x v="3"/>
    <x v="19"/>
    <x v="0"/>
    <x v="1"/>
    <x v="3"/>
    <x v="11"/>
    <n v="0"/>
    <n v="0"/>
    <n v="0"/>
    <n v="0"/>
    <n v="0"/>
    <n v="0"/>
    <n v="0"/>
    <n v="0"/>
  </r>
  <r>
    <x v="1"/>
    <x v="0"/>
    <x v="0"/>
    <x v="1"/>
    <x v="5"/>
    <x v="0"/>
    <x v="2"/>
    <x v="2"/>
    <x v="14"/>
    <n v="0"/>
    <n v="0"/>
    <n v="0"/>
    <n v="0"/>
    <n v="6"/>
    <n v="6"/>
    <n v="412247"/>
    <n v="412247"/>
  </r>
  <r>
    <x v="2"/>
    <x v="0"/>
    <x v="0"/>
    <x v="3"/>
    <x v="9"/>
    <x v="0"/>
    <x v="1"/>
    <x v="10"/>
    <x v="1"/>
    <n v="0"/>
    <n v="0"/>
    <n v="0"/>
    <n v="0"/>
    <n v="0"/>
    <n v="0"/>
    <n v="0"/>
    <n v="0"/>
  </r>
  <r>
    <x v="0"/>
    <x v="0"/>
    <x v="0"/>
    <x v="1"/>
    <x v="1"/>
    <x v="0"/>
    <x v="0"/>
    <x v="5"/>
    <x v="4"/>
    <n v="0"/>
    <n v="0"/>
    <n v="0"/>
    <n v="0"/>
    <n v="6"/>
    <n v="6"/>
    <n v="212398.91999999998"/>
    <n v="212398.91999999998"/>
  </r>
  <r>
    <x v="1"/>
    <x v="0"/>
    <x v="0"/>
    <x v="1"/>
    <x v="9"/>
    <x v="0"/>
    <x v="0"/>
    <x v="10"/>
    <x v="1"/>
    <n v="0"/>
    <n v="0"/>
    <n v="0"/>
    <n v="0"/>
    <n v="6"/>
    <n v="6"/>
    <n v="145351.07"/>
    <n v="145351.07"/>
  </r>
  <r>
    <x v="0"/>
    <x v="1"/>
    <x v="0"/>
    <x v="0"/>
    <x v="7"/>
    <x v="0"/>
    <x v="5"/>
    <x v="16"/>
    <x v="9"/>
    <n v="0"/>
    <n v="0"/>
    <n v="0"/>
    <n v="0"/>
    <n v="0"/>
    <n v="0"/>
    <n v="0"/>
    <n v="0"/>
  </r>
  <r>
    <x v="0"/>
    <x v="1"/>
    <x v="1"/>
    <x v="0"/>
    <x v="23"/>
    <x v="5"/>
    <x v="1"/>
    <x v="21"/>
    <x v="13"/>
    <n v="0"/>
    <n v="0"/>
    <n v="0"/>
    <n v="0"/>
    <n v="1"/>
    <n v="1"/>
    <n v="6000"/>
    <n v="6000"/>
  </r>
  <r>
    <x v="0"/>
    <x v="0"/>
    <x v="0"/>
    <x v="1"/>
    <x v="4"/>
    <x v="0"/>
    <x v="0"/>
    <x v="9"/>
    <x v="12"/>
    <n v="0"/>
    <n v="0"/>
    <n v="0"/>
    <n v="0"/>
    <n v="1"/>
    <n v="1"/>
    <n v="77000"/>
    <n v="77000"/>
  </r>
  <r>
    <x v="2"/>
    <x v="0"/>
    <x v="0"/>
    <x v="0"/>
    <x v="0"/>
    <x v="0"/>
    <x v="0"/>
    <x v="15"/>
    <x v="7"/>
    <n v="0"/>
    <n v="0"/>
    <n v="0"/>
    <n v="0"/>
    <n v="0"/>
    <n v="0"/>
    <n v="0"/>
    <n v="0"/>
  </r>
  <r>
    <x v="1"/>
    <x v="0"/>
    <x v="0"/>
    <x v="0"/>
    <x v="0"/>
    <x v="0"/>
    <x v="0"/>
    <x v="8"/>
    <x v="14"/>
    <n v="0"/>
    <n v="0"/>
    <n v="0"/>
    <n v="0"/>
    <n v="0"/>
    <n v="0"/>
    <n v="0"/>
    <n v="0"/>
  </r>
  <r>
    <x v="1"/>
    <x v="0"/>
    <x v="0"/>
    <x v="2"/>
    <x v="0"/>
    <x v="0"/>
    <x v="0"/>
    <x v="10"/>
    <x v="1"/>
    <n v="0"/>
    <n v="0"/>
    <n v="0"/>
    <n v="0"/>
    <n v="12"/>
    <n v="12"/>
    <n v="562389.09"/>
    <n v="562389.09"/>
  </r>
  <r>
    <x v="0"/>
    <x v="0"/>
    <x v="0"/>
    <x v="2"/>
    <x v="15"/>
    <x v="0"/>
    <x v="0"/>
    <x v="5"/>
    <x v="15"/>
    <n v="0"/>
    <n v="0"/>
    <n v="0"/>
    <n v="0"/>
    <n v="1"/>
    <n v="1"/>
    <n v="37041.5"/>
    <n v="37041.5"/>
  </r>
  <r>
    <x v="1"/>
    <x v="0"/>
    <x v="0"/>
    <x v="3"/>
    <x v="26"/>
    <x v="0"/>
    <x v="1"/>
    <x v="2"/>
    <x v="8"/>
    <n v="0"/>
    <n v="0"/>
    <n v="0"/>
    <n v="0"/>
    <n v="0"/>
    <n v="0"/>
    <n v="0"/>
    <n v="0"/>
  </r>
  <r>
    <x v="1"/>
    <x v="0"/>
    <x v="0"/>
    <x v="1"/>
    <x v="2"/>
    <x v="0"/>
    <x v="0"/>
    <x v="9"/>
    <x v="12"/>
    <n v="0"/>
    <n v="0"/>
    <n v="0"/>
    <n v="0"/>
    <n v="0"/>
    <n v="0"/>
    <n v="0"/>
    <n v="0"/>
  </r>
  <r>
    <x v="2"/>
    <x v="0"/>
    <x v="0"/>
    <x v="3"/>
    <x v="9"/>
    <x v="0"/>
    <x v="1"/>
    <x v="0"/>
    <x v="10"/>
    <n v="0"/>
    <n v="0"/>
    <n v="0"/>
    <n v="0"/>
    <n v="0"/>
    <n v="0"/>
    <n v="0"/>
    <n v="0"/>
  </r>
  <r>
    <x v="1"/>
    <x v="0"/>
    <x v="0"/>
    <x v="1"/>
    <x v="2"/>
    <x v="0"/>
    <x v="2"/>
    <x v="4"/>
    <x v="2"/>
    <n v="0"/>
    <n v="0"/>
    <n v="0"/>
    <n v="0"/>
    <n v="34"/>
    <n v="34"/>
    <n v="1115948.32"/>
    <n v="1115948.32"/>
  </r>
  <r>
    <x v="2"/>
    <x v="0"/>
    <x v="0"/>
    <x v="1"/>
    <x v="8"/>
    <x v="0"/>
    <x v="2"/>
    <x v="5"/>
    <x v="4"/>
    <n v="0"/>
    <n v="0"/>
    <n v="0"/>
    <n v="0"/>
    <n v="0"/>
    <n v="0"/>
    <n v="0"/>
    <n v="0"/>
  </r>
  <r>
    <x v="0"/>
    <x v="1"/>
    <x v="1"/>
    <x v="0"/>
    <x v="7"/>
    <x v="5"/>
    <x v="1"/>
    <x v="21"/>
    <x v="9"/>
    <n v="0"/>
    <n v="0"/>
    <n v="0"/>
    <n v="0"/>
    <n v="1"/>
    <n v="1"/>
    <n v="110000"/>
    <n v="110000"/>
  </r>
  <r>
    <x v="2"/>
    <x v="0"/>
    <x v="0"/>
    <x v="1"/>
    <x v="14"/>
    <x v="0"/>
    <x v="0"/>
    <x v="6"/>
    <x v="13"/>
    <n v="0"/>
    <n v="0"/>
    <n v="0"/>
    <n v="0"/>
    <n v="7"/>
    <n v="7"/>
    <n v="120276"/>
    <n v="120276"/>
  </r>
  <r>
    <x v="2"/>
    <x v="0"/>
    <x v="0"/>
    <x v="3"/>
    <x v="2"/>
    <x v="0"/>
    <x v="1"/>
    <x v="3"/>
    <x v="11"/>
    <n v="0"/>
    <n v="0"/>
    <n v="0"/>
    <n v="0"/>
    <n v="0"/>
    <n v="0"/>
    <n v="0"/>
    <n v="0"/>
  </r>
  <r>
    <x v="2"/>
    <x v="0"/>
    <x v="0"/>
    <x v="1"/>
    <x v="18"/>
    <x v="0"/>
    <x v="0"/>
    <x v="9"/>
    <x v="12"/>
    <n v="0"/>
    <n v="0"/>
    <n v="0"/>
    <n v="0"/>
    <n v="5"/>
    <n v="5"/>
    <n v="155870"/>
    <n v="155870"/>
  </r>
  <r>
    <x v="1"/>
    <x v="0"/>
    <x v="0"/>
    <x v="3"/>
    <x v="7"/>
    <x v="0"/>
    <x v="1"/>
    <x v="6"/>
    <x v="3"/>
    <n v="0"/>
    <n v="0"/>
    <n v="0"/>
    <n v="0"/>
    <n v="0"/>
    <n v="0"/>
    <n v="0"/>
    <n v="0"/>
  </r>
  <r>
    <x v="0"/>
    <x v="0"/>
    <x v="0"/>
    <x v="1"/>
    <x v="1"/>
    <x v="0"/>
    <x v="0"/>
    <x v="10"/>
    <x v="15"/>
    <n v="0"/>
    <n v="0"/>
    <n v="0"/>
    <n v="0"/>
    <n v="0"/>
    <n v="0"/>
    <n v="0"/>
    <n v="0"/>
  </r>
  <r>
    <x v="0"/>
    <x v="0"/>
    <x v="0"/>
    <x v="3"/>
    <x v="16"/>
    <x v="0"/>
    <x v="1"/>
    <x v="12"/>
    <x v="10"/>
    <n v="0"/>
    <n v="0"/>
    <n v="0"/>
    <n v="0"/>
    <n v="0"/>
    <n v="0"/>
    <n v="0"/>
    <n v="0"/>
  </r>
  <r>
    <x v="2"/>
    <x v="0"/>
    <x v="0"/>
    <x v="1"/>
    <x v="16"/>
    <x v="0"/>
    <x v="0"/>
    <x v="0"/>
    <x v="10"/>
    <n v="0"/>
    <n v="0"/>
    <n v="0"/>
    <n v="0"/>
    <n v="5"/>
    <n v="5"/>
    <n v="139754"/>
    <n v="139754"/>
  </r>
  <r>
    <x v="0"/>
    <x v="0"/>
    <x v="0"/>
    <x v="1"/>
    <x v="11"/>
    <x v="0"/>
    <x v="3"/>
    <x v="2"/>
    <x v="8"/>
    <n v="0"/>
    <n v="0"/>
    <n v="0"/>
    <n v="0"/>
    <n v="1"/>
    <n v="1"/>
    <n v="6048"/>
    <n v="6048"/>
  </r>
  <r>
    <x v="0"/>
    <x v="0"/>
    <x v="0"/>
    <x v="1"/>
    <x v="0"/>
    <x v="0"/>
    <x v="0"/>
    <x v="5"/>
    <x v="4"/>
    <n v="0"/>
    <n v="0"/>
    <n v="0"/>
    <n v="0"/>
    <n v="6"/>
    <n v="6"/>
    <n v="804046.86"/>
    <n v="804046.86"/>
  </r>
  <r>
    <x v="2"/>
    <x v="0"/>
    <x v="0"/>
    <x v="1"/>
    <x v="9"/>
    <x v="0"/>
    <x v="0"/>
    <x v="6"/>
    <x v="3"/>
    <n v="0"/>
    <n v="0"/>
    <n v="0"/>
    <n v="0"/>
    <n v="8"/>
    <n v="8"/>
    <n v="10300"/>
    <n v="10300"/>
  </r>
  <r>
    <x v="0"/>
    <x v="0"/>
    <x v="0"/>
    <x v="2"/>
    <x v="15"/>
    <x v="0"/>
    <x v="0"/>
    <x v="12"/>
    <x v="6"/>
    <n v="0"/>
    <n v="0"/>
    <n v="0"/>
    <n v="0"/>
    <n v="7"/>
    <n v="7"/>
    <n v="165264.44"/>
    <n v="165264.44"/>
  </r>
  <r>
    <x v="0"/>
    <x v="0"/>
    <x v="0"/>
    <x v="1"/>
    <x v="4"/>
    <x v="0"/>
    <x v="0"/>
    <x v="4"/>
    <x v="4"/>
    <n v="0"/>
    <n v="0"/>
    <n v="0"/>
    <n v="0"/>
    <n v="4"/>
    <n v="4"/>
    <n v="112426.25"/>
    <n v="112426.25"/>
  </r>
  <r>
    <x v="2"/>
    <x v="0"/>
    <x v="0"/>
    <x v="1"/>
    <x v="9"/>
    <x v="0"/>
    <x v="0"/>
    <x v="8"/>
    <x v="14"/>
    <n v="0"/>
    <n v="0"/>
    <n v="0"/>
    <n v="0"/>
    <n v="3"/>
    <n v="3"/>
    <n v="45507"/>
    <n v="45507"/>
  </r>
  <r>
    <x v="2"/>
    <x v="0"/>
    <x v="0"/>
    <x v="3"/>
    <x v="8"/>
    <x v="0"/>
    <x v="1"/>
    <x v="8"/>
    <x v="14"/>
    <n v="0"/>
    <n v="0"/>
    <n v="0"/>
    <n v="0"/>
    <n v="0"/>
    <n v="0"/>
    <n v="0"/>
    <n v="0"/>
  </r>
  <r>
    <x v="0"/>
    <x v="0"/>
    <x v="0"/>
    <x v="3"/>
    <x v="11"/>
    <x v="0"/>
    <x v="1"/>
    <x v="5"/>
    <x v="4"/>
    <n v="0"/>
    <n v="0"/>
    <n v="0"/>
    <n v="0"/>
    <n v="0"/>
    <n v="0"/>
    <n v="0"/>
    <n v="0"/>
  </r>
  <r>
    <x v="1"/>
    <x v="0"/>
    <x v="0"/>
    <x v="1"/>
    <x v="18"/>
    <x v="0"/>
    <x v="0"/>
    <x v="8"/>
    <x v="4"/>
    <n v="0"/>
    <n v="0"/>
    <n v="0"/>
    <n v="0"/>
    <n v="0"/>
    <n v="0"/>
    <n v="0"/>
    <n v="0"/>
  </r>
  <r>
    <x v="0"/>
    <x v="0"/>
    <x v="0"/>
    <x v="3"/>
    <x v="3"/>
    <x v="0"/>
    <x v="1"/>
    <x v="5"/>
    <x v="2"/>
    <n v="0"/>
    <n v="0"/>
    <n v="0"/>
    <n v="0"/>
    <n v="0"/>
    <n v="0"/>
    <n v="0"/>
    <n v="0"/>
  </r>
  <r>
    <x v="1"/>
    <x v="0"/>
    <x v="0"/>
    <x v="1"/>
    <x v="17"/>
    <x v="0"/>
    <x v="2"/>
    <x v="8"/>
    <x v="14"/>
    <n v="0"/>
    <n v="0"/>
    <n v="0"/>
    <n v="0"/>
    <n v="16"/>
    <n v="16"/>
    <n v="810207.3"/>
    <n v="810207.3"/>
  </r>
  <r>
    <x v="0"/>
    <x v="0"/>
    <x v="0"/>
    <x v="0"/>
    <x v="20"/>
    <x v="0"/>
    <x v="0"/>
    <x v="15"/>
    <x v="7"/>
    <n v="0"/>
    <n v="0"/>
    <n v="0"/>
    <n v="0"/>
    <n v="0"/>
    <n v="0"/>
    <n v="0"/>
    <n v="0"/>
  </r>
  <r>
    <x v="1"/>
    <x v="0"/>
    <x v="0"/>
    <x v="1"/>
    <x v="5"/>
    <x v="0"/>
    <x v="2"/>
    <x v="2"/>
    <x v="8"/>
    <n v="0"/>
    <n v="0"/>
    <n v="0"/>
    <n v="0"/>
    <n v="67"/>
    <n v="67"/>
    <n v="10875417.430000002"/>
    <n v="10875417.430000002"/>
  </r>
  <r>
    <x v="1"/>
    <x v="0"/>
    <x v="0"/>
    <x v="1"/>
    <x v="4"/>
    <x v="0"/>
    <x v="0"/>
    <x v="8"/>
    <x v="14"/>
    <n v="0"/>
    <n v="0"/>
    <n v="0"/>
    <n v="0"/>
    <n v="4"/>
    <n v="5"/>
    <n v="385387.11"/>
    <n v="468587.11"/>
  </r>
  <r>
    <x v="2"/>
    <x v="0"/>
    <x v="0"/>
    <x v="3"/>
    <x v="16"/>
    <x v="0"/>
    <x v="1"/>
    <x v="8"/>
    <x v="14"/>
    <n v="0"/>
    <n v="0"/>
    <n v="0"/>
    <n v="0"/>
    <n v="0"/>
    <n v="0"/>
    <n v="0"/>
    <n v="0"/>
  </r>
  <r>
    <x v="0"/>
    <x v="1"/>
    <x v="1"/>
    <x v="0"/>
    <x v="7"/>
    <x v="5"/>
    <x v="1"/>
    <x v="21"/>
    <x v="5"/>
    <n v="0"/>
    <n v="0"/>
    <n v="0"/>
    <n v="0"/>
    <n v="0"/>
    <n v="0"/>
    <n v="0"/>
    <n v="0"/>
  </r>
  <r>
    <x v="0"/>
    <x v="0"/>
    <x v="0"/>
    <x v="1"/>
    <x v="1"/>
    <x v="0"/>
    <x v="0"/>
    <x v="9"/>
    <x v="4"/>
    <n v="0"/>
    <n v="0"/>
    <n v="0"/>
    <n v="0"/>
    <n v="1"/>
    <n v="1"/>
    <n v="63791.55"/>
    <n v="63791.55"/>
  </r>
  <r>
    <x v="1"/>
    <x v="0"/>
    <x v="0"/>
    <x v="1"/>
    <x v="4"/>
    <x v="0"/>
    <x v="0"/>
    <x v="12"/>
    <x v="10"/>
    <n v="0"/>
    <n v="0"/>
    <n v="0"/>
    <n v="0"/>
    <n v="7"/>
    <n v="7"/>
    <n v="232481.25"/>
    <n v="232481.25"/>
  </r>
  <r>
    <x v="2"/>
    <x v="0"/>
    <x v="0"/>
    <x v="1"/>
    <x v="10"/>
    <x v="0"/>
    <x v="0"/>
    <x v="9"/>
    <x v="7"/>
    <n v="0"/>
    <n v="0"/>
    <n v="0"/>
    <n v="0"/>
    <n v="1"/>
    <n v="1"/>
    <n v="30720"/>
    <n v="30720"/>
  </r>
  <r>
    <x v="2"/>
    <x v="0"/>
    <x v="0"/>
    <x v="0"/>
    <x v="1"/>
    <x v="0"/>
    <x v="0"/>
    <x v="5"/>
    <x v="4"/>
    <n v="0"/>
    <n v="0"/>
    <n v="0"/>
    <n v="0"/>
    <n v="6"/>
    <n v="6"/>
    <n v="294957"/>
    <n v="294957"/>
  </r>
  <r>
    <x v="2"/>
    <x v="0"/>
    <x v="1"/>
    <x v="1"/>
    <x v="3"/>
    <x v="1"/>
    <x v="1"/>
    <x v="17"/>
    <x v="16"/>
    <n v="0"/>
    <n v="0"/>
    <n v="0"/>
    <n v="0"/>
    <n v="0"/>
    <n v="0"/>
    <n v="0"/>
    <n v="0"/>
  </r>
  <r>
    <x v="0"/>
    <x v="0"/>
    <x v="0"/>
    <x v="2"/>
    <x v="19"/>
    <x v="0"/>
    <x v="2"/>
    <x v="10"/>
    <x v="0"/>
    <n v="0"/>
    <n v="28"/>
    <n v="838485.12000000011"/>
    <n v="67406.880000000005"/>
    <n v="0"/>
    <n v="0"/>
    <n v="0"/>
    <n v="0"/>
  </r>
  <r>
    <x v="0"/>
    <x v="0"/>
    <x v="0"/>
    <x v="0"/>
    <x v="17"/>
    <x v="0"/>
    <x v="2"/>
    <x v="0"/>
    <x v="0"/>
    <n v="0"/>
    <m/>
    <n v="2629899.96"/>
    <n v="5999984.6899999995"/>
    <n v="0"/>
    <n v="0"/>
    <n v="0"/>
    <n v="0"/>
  </r>
  <r>
    <x v="2"/>
    <x v="0"/>
    <x v="1"/>
    <x v="1"/>
    <x v="18"/>
    <x v="2"/>
    <x v="1"/>
    <x v="17"/>
    <x v="0"/>
    <n v="0"/>
    <n v="5"/>
    <n v="178200"/>
    <n v="192909.77000000002"/>
    <n v="0"/>
    <n v="0"/>
    <n v="0"/>
    <n v="0"/>
  </r>
  <r>
    <x v="1"/>
    <x v="0"/>
    <x v="0"/>
    <x v="1"/>
    <x v="4"/>
    <x v="0"/>
    <x v="0"/>
    <x v="24"/>
    <x v="0"/>
    <n v="0"/>
    <n v="2"/>
    <n v="636643.08000000007"/>
    <n v="628896.11"/>
    <n v="0"/>
    <n v="0"/>
    <n v="0"/>
    <n v="0"/>
  </r>
  <r>
    <x v="0"/>
    <x v="0"/>
    <x v="0"/>
    <x v="0"/>
    <x v="6"/>
    <x v="0"/>
    <x v="2"/>
    <x v="15"/>
    <x v="0"/>
    <n v="0"/>
    <n v="53"/>
    <n v="701550.14999999991"/>
    <n v="436987.22000000003"/>
    <n v="0"/>
    <n v="0"/>
    <n v="0"/>
    <n v="0"/>
  </r>
  <r>
    <x v="1"/>
    <x v="0"/>
    <x v="1"/>
    <x v="0"/>
    <x v="2"/>
    <x v="2"/>
    <x v="1"/>
    <x v="17"/>
    <x v="0"/>
    <n v="0"/>
    <m/>
    <n v="0"/>
    <n v="769.95"/>
    <n v="0"/>
    <n v="0"/>
    <n v="0"/>
    <n v="0"/>
  </r>
  <r>
    <x v="0"/>
    <x v="0"/>
    <x v="0"/>
    <x v="1"/>
    <x v="4"/>
    <x v="0"/>
    <x v="2"/>
    <x v="13"/>
    <x v="0"/>
    <n v="0"/>
    <m/>
    <m/>
    <m/>
    <n v="0"/>
    <n v="0"/>
    <n v="0"/>
    <n v="0"/>
  </r>
  <r>
    <x v="2"/>
    <x v="0"/>
    <x v="0"/>
    <x v="3"/>
    <x v="25"/>
    <x v="0"/>
    <x v="1"/>
    <x v="28"/>
    <x v="0"/>
    <n v="2"/>
    <n v="0"/>
    <n v="0"/>
    <n v="0"/>
    <n v="0"/>
    <n v="0"/>
    <n v="0"/>
    <n v="0"/>
  </r>
  <r>
    <x v="1"/>
    <x v="0"/>
    <x v="0"/>
    <x v="2"/>
    <x v="6"/>
    <x v="0"/>
    <x v="2"/>
    <x v="0"/>
    <x v="0"/>
    <n v="0"/>
    <n v="3"/>
    <n v="37435.870000000003"/>
    <n v="27821.19"/>
    <n v="0"/>
    <n v="0"/>
    <n v="0"/>
    <n v="0"/>
  </r>
  <r>
    <x v="2"/>
    <x v="0"/>
    <x v="0"/>
    <x v="0"/>
    <x v="1"/>
    <x v="0"/>
    <x v="0"/>
    <x v="15"/>
    <x v="0"/>
    <n v="0"/>
    <n v="5"/>
    <n v="777758.03"/>
    <n v="2657191.2900000005"/>
    <n v="0"/>
    <n v="0"/>
    <n v="0"/>
    <n v="0"/>
  </r>
  <r>
    <x v="0"/>
    <x v="0"/>
    <x v="0"/>
    <x v="0"/>
    <x v="14"/>
    <x v="0"/>
    <x v="0"/>
    <x v="8"/>
    <x v="0"/>
    <n v="0"/>
    <n v="10"/>
    <n v="32111759.309999999"/>
    <n v="16662407.119999999"/>
    <n v="0"/>
    <n v="0"/>
    <n v="0"/>
    <n v="0"/>
  </r>
  <r>
    <x v="1"/>
    <x v="0"/>
    <x v="1"/>
    <x v="1"/>
    <x v="26"/>
    <x v="1"/>
    <x v="1"/>
    <x v="19"/>
    <x v="0"/>
    <n v="0"/>
    <n v="22"/>
    <n v="34109.61"/>
    <n v="34569.229999999996"/>
    <n v="0"/>
    <n v="0"/>
    <n v="0"/>
    <n v="0"/>
  </r>
  <r>
    <x v="1"/>
    <x v="0"/>
    <x v="0"/>
    <x v="2"/>
    <x v="4"/>
    <x v="0"/>
    <x v="0"/>
    <x v="5"/>
    <x v="0"/>
    <n v="0"/>
    <n v="1"/>
    <n v="3802285.4299999997"/>
    <n v="3837777.41"/>
    <n v="0"/>
    <n v="0"/>
    <n v="0"/>
    <n v="0"/>
  </r>
  <r>
    <x v="0"/>
    <x v="0"/>
    <x v="0"/>
    <x v="2"/>
    <x v="14"/>
    <x v="0"/>
    <x v="2"/>
    <x v="6"/>
    <x v="0"/>
    <n v="0"/>
    <n v="2"/>
    <n v="6445552.2600000007"/>
    <n v="6233887.8100000005"/>
    <n v="0"/>
    <n v="0"/>
    <n v="0"/>
    <n v="0"/>
  </r>
  <r>
    <x v="0"/>
    <x v="0"/>
    <x v="0"/>
    <x v="2"/>
    <x v="14"/>
    <x v="0"/>
    <x v="0"/>
    <x v="7"/>
    <x v="0"/>
    <n v="0"/>
    <n v="11"/>
    <n v="52658179.989999995"/>
    <n v="44134810.729999997"/>
    <n v="0"/>
    <n v="0"/>
    <n v="0"/>
    <n v="0"/>
  </r>
  <r>
    <x v="0"/>
    <x v="0"/>
    <x v="0"/>
    <x v="1"/>
    <x v="18"/>
    <x v="0"/>
    <x v="0"/>
    <x v="7"/>
    <x v="0"/>
    <n v="0"/>
    <n v="3"/>
    <n v="602651.80000000005"/>
    <n v="566267.96000000008"/>
    <n v="0"/>
    <n v="0"/>
    <n v="0"/>
    <n v="0"/>
  </r>
  <r>
    <x v="0"/>
    <x v="0"/>
    <x v="0"/>
    <x v="2"/>
    <x v="14"/>
    <x v="0"/>
    <x v="0"/>
    <x v="16"/>
    <x v="0"/>
    <n v="0"/>
    <n v="11"/>
    <n v="52658179.989999995"/>
    <n v="44163592.910000004"/>
    <n v="0"/>
    <n v="0"/>
    <n v="0"/>
    <n v="0"/>
  </r>
  <r>
    <x v="2"/>
    <x v="0"/>
    <x v="0"/>
    <x v="0"/>
    <x v="30"/>
    <x v="0"/>
    <x v="0"/>
    <x v="3"/>
    <x v="0"/>
    <n v="0"/>
    <m/>
    <n v="27699.99"/>
    <n v="73251.67"/>
    <n v="0"/>
    <n v="0"/>
    <n v="0"/>
    <n v="0"/>
  </r>
  <r>
    <x v="0"/>
    <x v="1"/>
    <x v="0"/>
    <x v="0"/>
    <x v="26"/>
    <x v="0"/>
    <x v="0"/>
    <x v="3"/>
    <x v="0"/>
    <n v="0"/>
    <m/>
    <n v="1497851.95"/>
    <n v="2509975.9000000004"/>
    <n v="0"/>
    <n v="0"/>
    <n v="0"/>
    <n v="0"/>
  </r>
  <r>
    <x v="0"/>
    <x v="0"/>
    <x v="0"/>
    <x v="2"/>
    <x v="13"/>
    <x v="0"/>
    <x v="0"/>
    <x v="14"/>
    <x v="0"/>
    <n v="0"/>
    <n v="2"/>
    <n v="138123.20000000001"/>
    <n v="120315.84"/>
    <n v="0"/>
    <n v="0"/>
    <n v="0"/>
    <n v="0"/>
  </r>
  <r>
    <x v="2"/>
    <x v="0"/>
    <x v="1"/>
    <x v="0"/>
    <x v="16"/>
    <x v="1"/>
    <x v="1"/>
    <x v="21"/>
    <x v="0"/>
    <n v="0"/>
    <n v="4"/>
    <n v="3593104.8299999996"/>
    <n v="12635253.01"/>
    <n v="0"/>
    <n v="0"/>
    <n v="0"/>
    <n v="0"/>
  </r>
  <r>
    <x v="0"/>
    <x v="0"/>
    <x v="0"/>
    <x v="0"/>
    <x v="12"/>
    <x v="0"/>
    <x v="0"/>
    <x v="5"/>
    <x v="0"/>
    <n v="0"/>
    <m/>
    <n v="0"/>
    <n v="0"/>
    <n v="0"/>
    <n v="0"/>
    <n v="0"/>
    <n v="0"/>
  </r>
  <r>
    <x v="1"/>
    <x v="0"/>
    <x v="1"/>
    <x v="1"/>
    <x v="9"/>
    <x v="1"/>
    <x v="1"/>
    <x v="19"/>
    <x v="0"/>
    <n v="0"/>
    <n v="4"/>
    <n v="51306.919999999991"/>
    <n v="59693.56"/>
    <n v="0"/>
    <n v="0"/>
    <n v="0"/>
    <n v="0"/>
  </r>
  <r>
    <x v="2"/>
    <x v="0"/>
    <x v="1"/>
    <x v="0"/>
    <x v="18"/>
    <x v="5"/>
    <x v="1"/>
    <x v="13"/>
    <x v="0"/>
    <n v="0"/>
    <m/>
    <m/>
    <m/>
    <n v="0"/>
    <n v="0"/>
    <n v="0"/>
    <n v="0"/>
  </r>
  <r>
    <x v="0"/>
    <x v="0"/>
    <x v="0"/>
    <x v="0"/>
    <x v="1"/>
    <x v="0"/>
    <x v="0"/>
    <x v="12"/>
    <x v="0"/>
    <n v="0"/>
    <m/>
    <n v="0"/>
    <n v="1098.26"/>
    <n v="0"/>
    <n v="0"/>
    <n v="0"/>
    <n v="0"/>
  </r>
  <r>
    <x v="2"/>
    <x v="0"/>
    <x v="1"/>
    <x v="1"/>
    <x v="23"/>
    <x v="1"/>
    <x v="1"/>
    <x v="18"/>
    <x v="0"/>
    <n v="0"/>
    <n v="1"/>
    <n v="15840"/>
    <n v="11741.14"/>
    <n v="0"/>
    <n v="0"/>
    <n v="0"/>
    <n v="0"/>
  </r>
  <r>
    <x v="1"/>
    <x v="0"/>
    <x v="1"/>
    <x v="0"/>
    <x v="19"/>
    <x v="1"/>
    <x v="1"/>
    <x v="23"/>
    <x v="0"/>
    <n v="0"/>
    <n v="1"/>
    <n v="1917165.81"/>
    <n v="858608"/>
    <n v="0"/>
    <n v="0"/>
    <n v="0"/>
    <n v="0"/>
  </r>
  <r>
    <x v="0"/>
    <x v="0"/>
    <x v="0"/>
    <x v="0"/>
    <x v="19"/>
    <x v="0"/>
    <x v="2"/>
    <x v="0"/>
    <x v="0"/>
    <n v="0"/>
    <n v="4"/>
    <n v="433849.3"/>
    <n v="401554.79"/>
    <n v="0"/>
    <n v="0"/>
    <n v="0"/>
    <n v="0"/>
  </r>
  <r>
    <x v="0"/>
    <x v="0"/>
    <x v="0"/>
    <x v="1"/>
    <x v="12"/>
    <x v="0"/>
    <x v="0"/>
    <x v="4"/>
    <x v="0"/>
    <n v="0"/>
    <m/>
    <n v="0"/>
    <n v="75566.27"/>
    <n v="0"/>
    <n v="0"/>
    <n v="0"/>
    <n v="0"/>
  </r>
  <r>
    <x v="0"/>
    <x v="0"/>
    <x v="0"/>
    <x v="1"/>
    <x v="8"/>
    <x v="0"/>
    <x v="0"/>
    <x v="5"/>
    <x v="0"/>
    <n v="0"/>
    <n v="18"/>
    <n v="759674.09000000008"/>
    <n v="546751.17000000004"/>
    <n v="0"/>
    <n v="0"/>
    <n v="0"/>
    <n v="0"/>
  </r>
  <r>
    <x v="0"/>
    <x v="0"/>
    <x v="0"/>
    <x v="3"/>
    <x v="25"/>
    <x v="0"/>
    <x v="1"/>
    <x v="12"/>
    <x v="0"/>
    <n v="2060"/>
    <n v="0"/>
    <n v="0"/>
    <n v="0"/>
    <n v="0"/>
    <n v="0"/>
    <n v="0"/>
    <n v="0"/>
  </r>
  <r>
    <x v="2"/>
    <x v="0"/>
    <x v="0"/>
    <x v="3"/>
    <x v="25"/>
    <x v="0"/>
    <x v="1"/>
    <x v="2"/>
    <x v="0"/>
    <n v="366"/>
    <n v="0"/>
    <n v="0"/>
    <n v="0"/>
    <n v="0"/>
    <n v="0"/>
    <n v="0"/>
    <n v="0"/>
  </r>
  <r>
    <x v="0"/>
    <x v="0"/>
    <x v="0"/>
    <x v="1"/>
    <x v="4"/>
    <x v="0"/>
    <x v="0"/>
    <x v="13"/>
    <x v="0"/>
    <n v="0"/>
    <m/>
    <m/>
    <m/>
    <n v="0"/>
    <n v="0"/>
    <n v="0"/>
    <n v="0"/>
  </r>
  <r>
    <x v="1"/>
    <x v="0"/>
    <x v="0"/>
    <x v="1"/>
    <x v="24"/>
    <x v="0"/>
    <x v="0"/>
    <x v="5"/>
    <x v="0"/>
    <n v="0"/>
    <n v="2"/>
    <n v="94640"/>
    <n v="1412872.74"/>
    <n v="0"/>
    <n v="0"/>
    <n v="0"/>
    <n v="0"/>
  </r>
  <r>
    <x v="2"/>
    <x v="0"/>
    <x v="0"/>
    <x v="0"/>
    <x v="16"/>
    <x v="0"/>
    <x v="0"/>
    <x v="13"/>
    <x v="0"/>
    <n v="0"/>
    <m/>
    <m/>
    <m/>
    <n v="0"/>
    <n v="0"/>
    <n v="0"/>
    <n v="0"/>
  </r>
  <r>
    <x v="1"/>
    <x v="0"/>
    <x v="0"/>
    <x v="1"/>
    <x v="27"/>
    <x v="0"/>
    <x v="0"/>
    <x v="10"/>
    <x v="0"/>
    <n v="0"/>
    <m/>
    <n v="7350"/>
    <n v="7350"/>
    <n v="0"/>
    <n v="0"/>
    <n v="0"/>
    <n v="0"/>
  </r>
  <r>
    <x v="1"/>
    <x v="0"/>
    <x v="0"/>
    <x v="2"/>
    <x v="11"/>
    <x v="0"/>
    <x v="0"/>
    <x v="5"/>
    <x v="0"/>
    <n v="0"/>
    <n v="10"/>
    <n v="4344228.51"/>
    <n v="7114131.3499999996"/>
    <n v="0"/>
    <n v="0"/>
    <n v="0"/>
    <n v="0"/>
  </r>
  <r>
    <x v="2"/>
    <x v="0"/>
    <x v="1"/>
    <x v="1"/>
    <x v="15"/>
    <x v="1"/>
    <x v="1"/>
    <x v="1"/>
    <x v="0"/>
    <n v="0"/>
    <n v="2"/>
    <n v="249301.41"/>
    <n v="224427.15999999997"/>
    <n v="0"/>
    <n v="0"/>
    <n v="0"/>
    <n v="0"/>
  </r>
  <r>
    <x v="1"/>
    <x v="0"/>
    <x v="0"/>
    <x v="3"/>
    <x v="25"/>
    <x v="0"/>
    <x v="1"/>
    <x v="23"/>
    <x v="0"/>
    <n v="206"/>
    <n v="0"/>
    <n v="0"/>
    <n v="0"/>
    <n v="0"/>
    <n v="0"/>
    <n v="0"/>
    <n v="0"/>
  </r>
  <r>
    <x v="0"/>
    <x v="0"/>
    <x v="0"/>
    <x v="2"/>
    <x v="14"/>
    <x v="0"/>
    <x v="2"/>
    <x v="15"/>
    <x v="0"/>
    <n v="0"/>
    <n v="2"/>
    <n v="4722292.2600000007"/>
    <n v="3330800.6999999997"/>
    <n v="0"/>
    <n v="0"/>
    <n v="0"/>
    <n v="0"/>
  </r>
  <r>
    <x v="1"/>
    <x v="0"/>
    <x v="0"/>
    <x v="0"/>
    <x v="7"/>
    <x v="0"/>
    <x v="0"/>
    <x v="15"/>
    <x v="0"/>
    <n v="0"/>
    <m/>
    <n v="155960"/>
    <n v="155960"/>
    <n v="0"/>
    <n v="0"/>
    <n v="0"/>
    <n v="0"/>
  </r>
  <r>
    <x v="2"/>
    <x v="0"/>
    <x v="0"/>
    <x v="1"/>
    <x v="2"/>
    <x v="0"/>
    <x v="0"/>
    <x v="3"/>
    <x v="0"/>
    <n v="0"/>
    <m/>
    <n v="321308.24"/>
    <n v="340121.14999999997"/>
    <n v="0"/>
    <n v="0"/>
    <n v="0"/>
    <n v="0"/>
  </r>
  <r>
    <x v="0"/>
    <x v="0"/>
    <x v="0"/>
    <x v="2"/>
    <x v="14"/>
    <x v="0"/>
    <x v="0"/>
    <x v="4"/>
    <x v="0"/>
    <n v="0"/>
    <n v="11"/>
    <n v="53871209.43"/>
    <n v="45376622.349999994"/>
    <n v="0"/>
    <n v="0"/>
    <n v="0"/>
    <n v="0"/>
  </r>
  <r>
    <x v="0"/>
    <x v="0"/>
    <x v="0"/>
    <x v="2"/>
    <x v="24"/>
    <x v="0"/>
    <x v="0"/>
    <x v="8"/>
    <x v="0"/>
    <n v="0"/>
    <n v="38"/>
    <n v="4708564"/>
    <n v="2694148.7399999998"/>
    <n v="0"/>
    <n v="0"/>
    <n v="0"/>
    <n v="0"/>
  </r>
  <r>
    <x v="1"/>
    <x v="0"/>
    <x v="0"/>
    <x v="1"/>
    <x v="2"/>
    <x v="0"/>
    <x v="0"/>
    <x v="9"/>
    <x v="0"/>
    <n v="0"/>
    <n v="1"/>
    <n v="1557416.49"/>
    <n v="1483919.09"/>
    <n v="0"/>
    <n v="0"/>
    <n v="0"/>
    <n v="0"/>
  </r>
  <r>
    <x v="1"/>
    <x v="0"/>
    <x v="0"/>
    <x v="0"/>
    <x v="16"/>
    <x v="0"/>
    <x v="0"/>
    <x v="6"/>
    <x v="0"/>
    <n v="0"/>
    <n v="6"/>
    <n v="87764"/>
    <n v="11453.32"/>
    <n v="0"/>
    <n v="0"/>
    <n v="0"/>
    <n v="0"/>
  </r>
  <r>
    <x v="0"/>
    <x v="0"/>
    <x v="0"/>
    <x v="1"/>
    <x v="1"/>
    <x v="0"/>
    <x v="2"/>
    <x v="12"/>
    <x v="0"/>
    <n v="0"/>
    <n v="57"/>
    <n v="6262861.5099999998"/>
    <n v="4301985.4300000006"/>
    <n v="0"/>
    <n v="0"/>
    <n v="0"/>
    <n v="0"/>
  </r>
  <r>
    <x v="0"/>
    <x v="0"/>
    <x v="0"/>
    <x v="0"/>
    <x v="6"/>
    <x v="0"/>
    <x v="2"/>
    <x v="10"/>
    <x v="0"/>
    <n v="0"/>
    <n v="52"/>
    <n v="719407.43000000017"/>
    <n v="432028.92"/>
    <n v="0"/>
    <n v="0"/>
    <n v="0"/>
    <n v="0"/>
  </r>
  <r>
    <x v="1"/>
    <x v="0"/>
    <x v="1"/>
    <x v="0"/>
    <x v="7"/>
    <x v="4"/>
    <x v="1"/>
    <x v="17"/>
    <x v="0"/>
    <n v="0"/>
    <m/>
    <n v="1079.2"/>
    <n v="1163.06"/>
    <n v="0"/>
    <n v="0"/>
    <n v="0"/>
    <n v="0"/>
  </r>
  <r>
    <x v="2"/>
    <x v="0"/>
    <x v="0"/>
    <x v="1"/>
    <x v="8"/>
    <x v="0"/>
    <x v="2"/>
    <x v="6"/>
    <x v="0"/>
    <n v="0"/>
    <n v="55"/>
    <n v="1611080.2399999998"/>
    <n v="2201899.9700000002"/>
    <n v="0"/>
    <n v="0"/>
    <n v="0"/>
    <n v="0"/>
  </r>
  <r>
    <x v="1"/>
    <x v="0"/>
    <x v="1"/>
    <x v="1"/>
    <x v="11"/>
    <x v="1"/>
    <x v="1"/>
    <x v="1"/>
    <x v="5"/>
    <n v="0"/>
    <n v="0"/>
    <n v="0"/>
    <n v="0"/>
    <n v="5"/>
    <n v="5"/>
    <n v="31687.43"/>
    <n v="31687.43"/>
  </r>
  <r>
    <x v="0"/>
    <x v="0"/>
    <x v="0"/>
    <x v="1"/>
    <x v="1"/>
    <x v="0"/>
    <x v="0"/>
    <x v="7"/>
    <x v="15"/>
    <n v="0"/>
    <n v="0"/>
    <n v="0"/>
    <n v="0"/>
    <n v="19"/>
    <n v="19"/>
    <n v="1267336.4200000002"/>
    <n v="1267336.4200000002"/>
  </r>
  <r>
    <x v="0"/>
    <x v="0"/>
    <x v="0"/>
    <x v="3"/>
    <x v="4"/>
    <x v="0"/>
    <x v="1"/>
    <x v="7"/>
    <x v="8"/>
    <n v="0"/>
    <n v="0"/>
    <n v="0"/>
    <n v="0"/>
    <n v="0"/>
    <n v="0"/>
    <n v="0"/>
    <n v="0"/>
  </r>
  <r>
    <x v="1"/>
    <x v="0"/>
    <x v="0"/>
    <x v="1"/>
    <x v="24"/>
    <x v="0"/>
    <x v="0"/>
    <x v="5"/>
    <x v="4"/>
    <n v="0"/>
    <n v="0"/>
    <n v="0"/>
    <n v="0"/>
    <n v="0"/>
    <n v="0"/>
    <n v="0"/>
    <n v="0"/>
  </r>
  <r>
    <x v="2"/>
    <x v="0"/>
    <x v="0"/>
    <x v="3"/>
    <x v="9"/>
    <x v="0"/>
    <x v="1"/>
    <x v="3"/>
    <x v="11"/>
    <n v="0"/>
    <n v="0"/>
    <n v="0"/>
    <n v="0"/>
    <n v="0"/>
    <n v="0"/>
    <n v="0"/>
    <n v="0"/>
  </r>
  <r>
    <x v="0"/>
    <x v="1"/>
    <x v="1"/>
    <x v="0"/>
    <x v="23"/>
    <x v="5"/>
    <x v="1"/>
    <x v="21"/>
    <x v="5"/>
    <n v="0"/>
    <n v="0"/>
    <n v="0"/>
    <n v="0"/>
    <n v="5"/>
    <n v="5"/>
    <n v="201674"/>
    <n v="201674"/>
  </r>
  <r>
    <x v="0"/>
    <x v="0"/>
    <x v="0"/>
    <x v="2"/>
    <x v="23"/>
    <x v="0"/>
    <x v="0"/>
    <x v="12"/>
    <x v="15"/>
    <n v="0"/>
    <n v="0"/>
    <n v="0"/>
    <n v="0"/>
    <n v="1"/>
    <n v="1"/>
    <n v="528071.01"/>
    <n v="528071.01"/>
  </r>
  <r>
    <x v="1"/>
    <x v="0"/>
    <x v="0"/>
    <x v="3"/>
    <x v="4"/>
    <x v="0"/>
    <x v="1"/>
    <x v="5"/>
    <x v="4"/>
    <n v="0"/>
    <n v="0"/>
    <n v="0"/>
    <n v="0"/>
    <n v="0"/>
    <n v="0"/>
    <n v="0"/>
    <n v="0"/>
  </r>
  <r>
    <x v="1"/>
    <x v="1"/>
    <x v="0"/>
    <x v="3"/>
    <x v="5"/>
    <x v="0"/>
    <x v="1"/>
    <x v="6"/>
    <x v="3"/>
    <n v="0"/>
    <n v="0"/>
    <n v="0"/>
    <n v="0"/>
    <n v="0"/>
    <n v="6"/>
    <n v="0"/>
    <n v="205189.2"/>
  </r>
  <r>
    <x v="1"/>
    <x v="0"/>
    <x v="1"/>
    <x v="1"/>
    <x v="14"/>
    <x v="1"/>
    <x v="1"/>
    <x v="21"/>
    <x v="6"/>
    <n v="0"/>
    <n v="0"/>
    <n v="0"/>
    <n v="0"/>
    <n v="2"/>
    <n v="2"/>
    <n v="28250"/>
    <n v="28250"/>
  </r>
  <r>
    <x v="1"/>
    <x v="0"/>
    <x v="0"/>
    <x v="0"/>
    <x v="7"/>
    <x v="0"/>
    <x v="0"/>
    <x v="5"/>
    <x v="0"/>
    <n v="0"/>
    <m/>
    <n v="169791.59"/>
    <n v="169791.59"/>
    <n v="0"/>
    <n v="0"/>
    <n v="0"/>
    <n v="0"/>
  </r>
  <r>
    <x v="0"/>
    <x v="0"/>
    <x v="1"/>
    <x v="3"/>
    <x v="25"/>
    <x v="0"/>
    <x v="1"/>
    <x v="13"/>
    <x v="0"/>
    <m/>
    <n v="0"/>
    <n v="0"/>
    <n v="0"/>
    <n v="0"/>
    <n v="0"/>
    <n v="0"/>
    <n v="0"/>
  </r>
  <r>
    <x v="0"/>
    <x v="0"/>
    <x v="0"/>
    <x v="0"/>
    <x v="1"/>
    <x v="0"/>
    <x v="0"/>
    <x v="14"/>
    <x v="0"/>
    <n v="0"/>
    <m/>
    <n v="0"/>
    <n v="3311.0200000000004"/>
    <n v="0"/>
    <n v="0"/>
    <n v="0"/>
    <n v="0"/>
  </r>
  <r>
    <x v="2"/>
    <x v="0"/>
    <x v="0"/>
    <x v="0"/>
    <x v="8"/>
    <x v="0"/>
    <x v="2"/>
    <x v="6"/>
    <x v="0"/>
    <n v="0"/>
    <n v="6"/>
    <n v="844957.77"/>
    <n v="276848.81000000006"/>
    <n v="0"/>
    <n v="0"/>
    <n v="0"/>
    <n v="0"/>
  </r>
  <r>
    <x v="1"/>
    <x v="0"/>
    <x v="0"/>
    <x v="0"/>
    <x v="8"/>
    <x v="0"/>
    <x v="0"/>
    <x v="8"/>
    <x v="0"/>
    <n v="0"/>
    <m/>
    <n v="320493.81"/>
    <n v="320493.81"/>
    <n v="0"/>
    <n v="0"/>
    <n v="0"/>
    <n v="0"/>
  </r>
  <r>
    <x v="2"/>
    <x v="0"/>
    <x v="0"/>
    <x v="0"/>
    <x v="16"/>
    <x v="0"/>
    <x v="0"/>
    <x v="16"/>
    <x v="0"/>
    <n v="0"/>
    <n v="2"/>
    <n v="95948"/>
    <n v="171837.41999999998"/>
    <n v="0"/>
    <n v="0"/>
    <n v="0"/>
    <n v="0"/>
  </r>
  <r>
    <x v="0"/>
    <x v="1"/>
    <x v="0"/>
    <x v="0"/>
    <x v="1"/>
    <x v="0"/>
    <x v="2"/>
    <x v="2"/>
    <x v="0"/>
    <n v="0"/>
    <n v="11"/>
    <n v="12997794.390000002"/>
    <n v="25439102.039999999"/>
    <n v="0"/>
    <n v="0"/>
    <n v="0"/>
    <n v="0"/>
  </r>
  <r>
    <x v="0"/>
    <x v="0"/>
    <x v="1"/>
    <x v="0"/>
    <x v="8"/>
    <x v="1"/>
    <x v="1"/>
    <x v="1"/>
    <x v="0"/>
    <n v="0"/>
    <n v="2"/>
    <n v="37492"/>
    <n v="31438.890000000003"/>
    <n v="0"/>
    <n v="0"/>
    <n v="0"/>
    <n v="0"/>
  </r>
  <r>
    <x v="1"/>
    <x v="0"/>
    <x v="0"/>
    <x v="1"/>
    <x v="1"/>
    <x v="0"/>
    <x v="2"/>
    <x v="8"/>
    <x v="0"/>
    <n v="0"/>
    <n v="26"/>
    <n v="2952627.8300000005"/>
    <n v="2597666.1999999997"/>
    <n v="0"/>
    <n v="0"/>
    <n v="0"/>
    <n v="0"/>
  </r>
  <r>
    <x v="1"/>
    <x v="0"/>
    <x v="1"/>
    <x v="1"/>
    <x v="14"/>
    <x v="1"/>
    <x v="1"/>
    <x v="13"/>
    <x v="0"/>
    <n v="0"/>
    <m/>
    <m/>
    <m/>
    <n v="0"/>
    <n v="0"/>
    <n v="0"/>
    <n v="0"/>
  </r>
  <r>
    <x v="0"/>
    <x v="0"/>
    <x v="0"/>
    <x v="0"/>
    <x v="23"/>
    <x v="0"/>
    <x v="0"/>
    <x v="0"/>
    <x v="0"/>
    <n v="0"/>
    <n v="1"/>
    <n v="516668.7"/>
    <n v="396490.75"/>
    <n v="0"/>
    <n v="0"/>
    <n v="0"/>
    <n v="0"/>
  </r>
  <r>
    <x v="2"/>
    <x v="0"/>
    <x v="0"/>
    <x v="1"/>
    <x v="16"/>
    <x v="0"/>
    <x v="0"/>
    <x v="3"/>
    <x v="0"/>
    <n v="0"/>
    <n v="5"/>
    <n v="4366947.4299999988"/>
    <n v="4415288.6399999987"/>
    <n v="0"/>
    <n v="0"/>
    <n v="0"/>
    <n v="0"/>
  </r>
  <r>
    <x v="1"/>
    <x v="0"/>
    <x v="0"/>
    <x v="1"/>
    <x v="1"/>
    <x v="0"/>
    <x v="2"/>
    <x v="6"/>
    <x v="0"/>
    <n v="0"/>
    <n v="26"/>
    <n v="2952627.8299999996"/>
    <n v="2597666.1999999997"/>
    <n v="0"/>
    <n v="0"/>
    <n v="0"/>
    <n v="0"/>
  </r>
  <r>
    <x v="0"/>
    <x v="0"/>
    <x v="1"/>
    <x v="0"/>
    <x v="4"/>
    <x v="1"/>
    <x v="1"/>
    <x v="19"/>
    <x v="0"/>
    <n v="0"/>
    <n v="1"/>
    <n v="1925"/>
    <n v="16159.39"/>
    <n v="0"/>
    <n v="0"/>
    <n v="0"/>
    <n v="0"/>
  </r>
  <r>
    <x v="0"/>
    <x v="0"/>
    <x v="0"/>
    <x v="2"/>
    <x v="7"/>
    <x v="0"/>
    <x v="2"/>
    <x v="5"/>
    <x v="0"/>
    <n v="0"/>
    <m/>
    <n v="0"/>
    <n v="1699652.8"/>
    <n v="0"/>
    <n v="0"/>
    <n v="0"/>
    <n v="0"/>
  </r>
  <r>
    <x v="0"/>
    <x v="0"/>
    <x v="1"/>
    <x v="1"/>
    <x v="19"/>
    <x v="1"/>
    <x v="1"/>
    <x v="17"/>
    <x v="0"/>
    <n v="0"/>
    <n v="5"/>
    <n v="38170.399999999994"/>
    <n v="21566.61"/>
    <n v="0"/>
    <n v="0"/>
    <n v="0"/>
    <n v="0"/>
  </r>
  <r>
    <x v="1"/>
    <x v="0"/>
    <x v="0"/>
    <x v="1"/>
    <x v="10"/>
    <x v="0"/>
    <x v="0"/>
    <x v="9"/>
    <x v="0"/>
    <n v="0"/>
    <n v="32"/>
    <n v="9778764.1899999995"/>
    <n v="8563325.6099999994"/>
    <n v="0"/>
    <n v="0"/>
    <n v="0"/>
    <n v="0"/>
  </r>
  <r>
    <x v="0"/>
    <x v="0"/>
    <x v="0"/>
    <x v="0"/>
    <x v="1"/>
    <x v="0"/>
    <x v="0"/>
    <x v="5"/>
    <x v="0"/>
    <n v="0"/>
    <n v="2"/>
    <n v="87437.14"/>
    <n v="132907.01999999999"/>
    <n v="0"/>
    <n v="0"/>
    <n v="0"/>
    <n v="0"/>
  </r>
  <r>
    <x v="2"/>
    <x v="0"/>
    <x v="0"/>
    <x v="1"/>
    <x v="16"/>
    <x v="0"/>
    <x v="0"/>
    <x v="16"/>
    <x v="0"/>
    <n v="0"/>
    <n v="2"/>
    <n v="1695020.2000000002"/>
    <n v="1708177.81"/>
    <n v="0"/>
    <n v="0"/>
    <n v="0"/>
    <n v="0"/>
  </r>
  <r>
    <x v="1"/>
    <x v="0"/>
    <x v="1"/>
    <x v="1"/>
    <x v="9"/>
    <x v="2"/>
    <x v="1"/>
    <x v="21"/>
    <x v="0"/>
    <n v="0"/>
    <n v="6"/>
    <n v="77691.199999999997"/>
    <n v="86530.31"/>
    <n v="0"/>
    <n v="0"/>
    <n v="0"/>
    <n v="0"/>
  </r>
  <r>
    <x v="1"/>
    <x v="0"/>
    <x v="0"/>
    <x v="1"/>
    <x v="14"/>
    <x v="0"/>
    <x v="0"/>
    <x v="13"/>
    <x v="0"/>
    <n v="0"/>
    <m/>
    <m/>
    <m/>
    <n v="0"/>
    <n v="0"/>
    <n v="0"/>
    <n v="0"/>
  </r>
  <r>
    <x v="0"/>
    <x v="0"/>
    <x v="0"/>
    <x v="2"/>
    <x v="16"/>
    <x v="0"/>
    <x v="0"/>
    <x v="8"/>
    <x v="0"/>
    <n v="0"/>
    <n v="4"/>
    <n v="908630"/>
    <n v="836437.48"/>
    <n v="0"/>
    <n v="0"/>
    <n v="0"/>
    <n v="0"/>
  </r>
  <r>
    <x v="1"/>
    <x v="0"/>
    <x v="0"/>
    <x v="1"/>
    <x v="5"/>
    <x v="0"/>
    <x v="0"/>
    <x v="5"/>
    <x v="0"/>
    <n v="0"/>
    <n v="3"/>
    <n v="198299.1"/>
    <n v="107477.84000000001"/>
    <n v="0"/>
    <n v="0"/>
    <n v="0"/>
    <n v="0"/>
  </r>
  <r>
    <x v="1"/>
    <x v="1"/>
    <x v="0"/>
    <x v="3"/>
    <x v="25"/>
    <x v="0"/>
    <x v="1"/>
    <x v="5"/>
    <x v="0"/>
    <n v="1"/>
    <n v="0"/>
    <n v="0"/>
    <n v="0"/>
    <n v="0"/>
    <n v="0"/>
    <n v="0"/>
    <n v="0"/>
  </r>
  <r>
    <x v="0"/>
    <x v="0"/>
    <x v="0"/>
    <x v="1"/>
    <x v="12"/>
    <x v="0"/>
    <x v="2"/>
    <x v="15"/>
    <x v="0"/>
    <n v="0"/>
    <m/>
    <n v="6233332.2999999998"/>
    <n v="6233332.2999999998"/>
    <n v="0"/>
    <n v="0"/>
    <n v="0"/>
    <n v="0"/>
  </r>
  <r>
    <x v="1"/>
    <x v="0"/>
    <x v="1"/>
    <x v="1"/>
    <x v="1"/>
    <x v="1"/>
    <x v="1"/>
    <x v="19"/>
    <x v="0"/>
    <n v="0"/>
    <n v="7"/>
    <n v="13698.08"/>
    <n v="24510.400000000005"/>
    <n v="0"/>
    <n v="0"/>
    <n v="0"/>
    <n v="0"/>
  </r>
  <r>
    <x v="1"/>
    <x v="0"/>
    <x v="0"/>
    <x v="0"/>
    <x v="4"/>
    <x v="0"/>
    <x v="0"/>
    <x v="5"/>
    <x v="0"/>
    <n v="0"/>
    <n v="2"/>
    <n v="6197622.3900000006"/>
    <n v="1943859.3700000003"/>
    <n v="0"/>
    <n v="0"/>
    <n v="0"/>
    <n v="0"/>
  </r>
  <r>
    <x v="0"/>
    <x v="0"/>
    <x v="0"/>
    <x v="1"/>
    <x v="9"/>
    <x v="0"/>
    <x v="2"/>
    <x v="8"/>
    <x v="0"/>
    <n v="0"/>
    <n v="1"/>
    <n v="18000.11"/>
    <n v="8187.0099999999993"/>
    <n v="0"/>
    <n v="0"/>
    <n v="0"/>
    <n v="0"/>
  </r>
  <r>
    <x v="0"/>
    <x v="0"/>
    <x v="0"/>
    <x v="2"/>
    <x v="19"/>
    <x v="0"/>
    <x v="2"/>
    <x v="3"/>
    <x v="0"/>
    <n v="0"/>
    <n v="28"/>
    <n v="838485.12000000011"/>
    <n v="67406.880000000005"/>
    <n v="0"/>
    <n v="0"/>
    <n v="0"/>
    <n v="0"/>
  </r>
  <r>
    <x v="0"/>
    <x v="0"/>
    <x v="0"/>
    <x v="1"/>
    <x v="16"/>
    <x v="0"/>
    <x v="0"/>
    <x v="12"/>
    <x v="0"/>
    <n v="0"/>
    <m/>
    <n v="2052796.9100000001"/>
    <n v="2052796.9100000001"/>
    <n v="0"/>
    <n v="0"/>
    <n v="0"/>
    <n v="0"/>
  </r>
  <r>
    <x v="0"/>
    <x v="0"/>
    <x v="0"/>
    <x v="2"/>
    <x v="11"/>
    <x v="0"/>
    <x v="0"/>
    <x v="10"/>
    <x v="0"/>
    <n v="0"/>
    <n v="7"/>
    <n v="3346340.14"/>
    <n v="1053229.17"/>
    <n v="0"/>
    <n v="0"/>
    <n v="0"/>
    <n v="0"/>
  </r>
  <r>
    <x v="2"/>
    <x v="0"/>
    <x v="0"/>
    <x v="1"/>
    <x v="4"/>
    <x v="0"/>
    <x v="0"/>
    <x v="24"/>
    <x v="0"/>
    <n v="0"/>
    <n v="2"/>
    <n v="583030.74"/>
    <n v="592150.48"/>
    <n v="0"/>
    <n v="0"/>
    <n v="0"/>
    <n v="0"/>
  </r>
  <r>
    <x v="0"/>
    <x v="0"/>
    <x v="0"/>
    <x v="0"/>
    <x v="2"/>
    <x v="0"/>
    <x v="2"/>
    <x v="4"/>
    <x v="0"/>
    <n v="0"/>
    <n v="3"/>
    <n v="249171.97000000003"/>
    <n v="139497.23000000001"/>
    <n v="0"/>
    <n v="0"/>
    <n v="0"/>
    <n v="0"/>
  </r>
  <r>
    <x v="1"/>
    <x v="0"/>
    <x v="0"/>
    <x v="0"/>
    <x v="16"/>
    <x v="0"/>
    <x v="0"/>
    <x v="16"/>
    <x v="0"/>
    <n v="0"/>
    <n v="6"/>
    <n v="87764"/>
    <n v="11453.32"/>
    <n v="0"/>
    <n v="0"/>
    <n v="0"/>
    <n v="0"/>
  </r>
  <r>
    <x v="0"/>
    <x v="0"/>
    <x v="0"/>
    <x v="1"/>
    <x v="2"/>
    <x v="0"/>
    <x v="0"/>
    <x v="3"/>
    <x v="0"/>
    <n v="0"/>
    <n v="62"/>
    <n v="8616987.0999999996"/>
    <n v="4413181.3100000005"/>
    <n v="0"/>
    <n v="0"/>
    <n v="0"/>
    <n v="0"/>
  </r>
  <r>
    <x v="1"/>
    <x v="0"/>
    <x v="1"/>
    <x v="2"/>
    <x v="13"/>
    <x v="1"/>
    <x v="1"/>
    <x v="19"/>
    <x v="0"/>
    <n v="0"/>
    <n v="1"/>
    <n v="572400"/>
    <n v="538363.5"/>
    <n v="0"/>
    <n v="0"/>
    <n v="0"/>
    <n v="0"/>
  </r>
  <r>
    <x v="0"/>
    <x v="0"/>
    <x v="0"/>
    <x v="2"/>
    <x v="6"/>
    <x v="0"/>
    <x v="2"/>
    <x v="12"/>
    <x v="0"/>
    <n v="0"/>
    <m/>
    <n v="0"/>
    <n v="898223.71"/>
    <n v="0"/>
    <n v="0"/>
    <n v="0"/>
    <n v="0"/>
  </r>
  <r>
    <x v="1"/>
    <x v="0"/>
    <x v="0"/>
    <x v="0"/>
    <x v="8"/>
    <x v="0"/>
    <x v="2"/>
    <x v="16"/>
    <x v="0"/>
    <n v="0"/>
    <n v="6"/>
    <n v="399799.13"/>
    <n v="356845.95"/>
    <n v="0"/>
    <n v="0"/>
    <n v="0"/>
    <n v="0"/>
  </r>
  <r>
    <x v="1"/>
    <x v="0"/>
    <x v="0"/>
    <x v="0"/>
    <x v="8"/>
    <x v="0"/>
    <x v="2"/>
    <x v="13"/>
    <x v="0"/>
    <n v="0"/>
    <m/>
    <m/>
    <m/>
    <n v="0"/>
    <n v="0"/>
    <n v="0"/>
    <n v="0"/>
  </r>
  <r>
    <x v="0"/>
    <x v="0"/>
    <x v="1"/>
    <x v="1"/>
    <x v="12"/>
    <x v="1"/>
    <x v="1"/>
    <x v="1"/>
    <x v="0"/>
    <n v="0"/>
    <n v="3"/>
    <n v="7785"/>
    <n v="8277.8000000000011"/>
    <n v="0"/>
    <n v="0"/>
    <n v="0"/>
    <n v="0"/>
  </r>
  <r>
    <x v="2"/>
    <x v="0"/>
    <x v="1"/>
    <x v="2"/>
    <x v="18"/>
    <x v="1"/>
    <x v="1"/>
    <x v="19"/>
    <x v="0"/>
    <n v="0"/>
    <n v="8"/>
    <n v="1479558.18"/>
    <n v="1479614.13"/>
    <n v="0"/>
    <n v="0"/>
    <n v="0"/>
    <n v="0"/>
  </r>
  <r>
    <x v="0"/>
    <x v="0"/>
    <x v="0"/>
    <x v="1"/>
    <x v="8"/>
    <x v="0"/>
    <x v="2"/>
    <x v="10"/>
    <x v="0"/>
    <n v="0"/>
    <n v="10"/>
    <n v="738374.17"/>
    <n v="108227.99"/>
    <n v="0"/>
    <n v="0"/>
    <n v="0"/>
    <n v="0"/>
  </r>
  <r>
    <x v="2"/>
    <x v="0"/>
    <x v="0"/>
    <x v="2"/>
    <x v="0"/>
    <x v="0"/>
    <x v="0"/>
    <x v="9"/>
    <x v="0"/>
    <n v="0"/>
    <n v="2"/>
    <n v="221882.99000000002"/>
    <n v="4043747.1599999997"/>
    <n v="0"/>
    <n v="0"/>
    <n v="0"/>
    <n v="0"/>
  </r>
  <r>
    <x v="2"/>
    <x v="0"/>
    <x v="0"/>
    <x v="2"/>
    <x v="10"/>
    <x v="0"/>
    <x v="0"/>
    <x v="24"/>
    <x v="0"/>
    <n v="0"/>
    <n v="5"/>
    <n v="1095180.74"/>
    <n v="3461299.86"/>
    <n v="0"/>
    <n v="0"/>
    <n v="0"/>
    <n v="0"/>
  </r>
  <r>
    <x v="2"/>
    <x v="0"/>
    <x v="1"/>
    <x v="0"/>
    <x v="6"/>
    <x v="1"/>
    <x v="1"/>
    <x v="1"/>
    <x v="0"/>
    <n v="0"/>
    <n v="2"/>
    <n v="47911.25"/>
    <n v="41847.599999999999"/>
    <n v="0"/>
    <n v="0"/>
    <n v="0"/>
    <n v="0"/>
  </r>
  <r>
    <x v="2"/>
    <x v="0"/>
    <x v="0"/>
    <x v="1"/>
    <x v="9"/>
    <x v="0"/>
    <x v="2"/>
    <x v="15"/>
    <x v="0"/>
    <n v="0"/>
    <n v="2"/>
    <n v="41750"/>
    <n v="173001.28000000003"/>
    <n v="0"/>
    <n v="0"/>
    <n v="0"/>
    <n v="0"/>
  </r>
  <r>
    <x v="0"/>
    <x v="0"/>
    <x v="0"/>
    <x v="2"/>
    <x v="4"/>
    <x v="0"/>
    <x v="0"/>
    <x v="16"/>
    <x v="0"/>
    <n v="0"/>
    <n v="3"/>
    <n v="-3093986.7700000005"/>
    <n v="4188094.4199999995"/>
    <n v="0"/>
    <n v="0"/>
    <n v="0"/>
    <n v="0"/>
  </r>
  <r>
    <x v="0"/>
    <x v="0"/>
    <x v="0"/>
    <x v="1"/>
    <x v="2"/>
    <x v="0"/>
    <x v="0"/>
    <x v="23"/>
    <x v="0"/>
    <n v="0"/>
    <n v="2"/>
    <n v="249069.05000000002"/>
    <n v="136606.87"/>
    <n v="0"/>
    <n v="0"/>
    <n v="0"/>
    <n v="0"/>
  </r>
  <r>
    <x v="1"/>
    <x v="0"/>
    <x v="0"/>
    <x v="1"/>
    <x v="7"/>
    <x v="0"/>
    <x v="0"/>
    <x v="16"/>
    <x v="0"/>
    <n v="0"/>
    <n v="8"/>
    <n v="59146.400000000001"/>
    <n v="44190.55"/>
    <n v="0"/>
    <n v="0"/>
    <n v="0"/>
    <n v="0"/>
  </r>
  <r>
    <x v="0"/>
    <x v="0"/>
    <x v="0"/>
    <x v="0"/>
    <x v="5"/>
    <x v="0"/>
    <x v="2"/>
    <x v="4"/>
    <x v="0"/>
    <n v="0"/>
    <m/>
    <n v="592020"/>
    <n v="723881.23"/>
    <n v="0"/>
    <n v="0"/>
    <n v="0"/>
    <n v="0"/>
  </r>
  <r>
    <x v="2"/>
    <x v="0"/>
    <x v="0"/>
    <x v="1"/>
    <x v="17"/>
    <x v="0"/>
    <x v="0"/>
    <x v="7"/>
    <x v="0"/>
    <n v="0"/>
    <m/>
    <n v="161000"/>
    <n v="178310.87"/>
    <n v="0"/>
    <n v="0"/>
    <n v="0"/>
    <n v="0"/>
  </r>
  <r>
    <x v="0"/>
    <x v="0"/>
    <x v="0"/>
    <x v="2"/>
    <x v="10"/>
    <x v="0"/>
    <x v="0"/>
    <x v="9"/>
    <x v="0"/>
    <n v="0"/>
    <n v="4"/>
    <n v="853204.5"/>
    <n v="1552955.63"/>
    <n v="0"/>
    <n v="0"/>
    <n v="0"/>
    <n v="0"/>
  </r>
  <r>
    <x v="0"/>
    <x v="0"/>
    <x v="0"/>
    <x v="2"/>
    <x v="9"/>
    <x v="0"/>
    <x v="2"/>
    <x v="16"/>
    <x v="0"/>
    <n v="0"/>
    <m/>
    <n v="0"/>
    <n v="34966.629999999997"/>
    <n v="0"/>
    <n v="0"/>
    <n v="0"/>
    <n v="0"/>
  </r>
  <r>
    <x v="2"/>
    <x v="0"/>
    <x v="0"/>
    <x v="2"/>
    <x v="14"/>
    <x v="0"/>
    <x v="0"/>
    <x v="10"/>
    <x v="0"/>
    <n v="0"/>
    <n v="4"/>
    <n v="34591263.670000002"/>
    <n v="34880357.960000001"/>
    <n v="0"/>
    <n v="0"/>
    <n v="0"/>
    <n v="0"/>
  </r>
  <r>
    <x v="2"/>
    <x v="0"/>
    <x v="0"/>
    <x v="0"/>
    <x v="23"/>
    <x v="0"/>
    <x v="0"/>
    <x v="0"/>
    <x v="0"/>
    <n v="0"/>
    <m/>
    <n v="17359.009999999998"/>
    <n v="24414.339999999997"/>
    <n v="0"/>
    <n v="0"/>
    <n v="0"/>
    <n v="0"/>
  </r>
  <r>
    <x v="2"/>
    <x v="0"/>
    <x v="0"/>
    <x v="1"/>
    <x v="9"/>
    <x v="0"/>
    <x v="2"/>
    <x v="6"/>
    <x v="0"/>
    <n v="0"/>
    <n v="2"/>
    <n v="81186.929999999993"/>
    <n v="211536.57"/>
    <n v="0"/>
    <n v="0"/>
    <n v="0"/>
    <n v="0"/>
  </r>
  <r>
    <x v="0"/>
    <x v="0"/>
    <x v="0"/>
    <x v="1"/>
    <x v="12"/>
    <x v="0"/>
    <x v="2"/>
    <x v="7"/>
    <x v="0"/>
    <n v="0"/>
    <m/>
    <n v="6233332.3000000007"/>
    <n v="6233332.3000000007"/>
    <n v="0"/>
    <n v="0"/>
    <n v="0"/>
    <n v="0"/>
  </r>
  <r>
    <x v="1"/>
    <x v="0"/>
    <x v="1"/>
    <x v="0"/>
    <x v="11"/>
    <x v="1"/>
    <x v="1"/>
    <x v="1"/>
    <x v="0"/>
    <n v="0"/>
    <n v="7"/>
    <n v="19451.61"/>
    <n v="13927.18"/>
    <n v="0"/>
    <n v="0"/>
    <n v="0"/>
    <n v="0"/>
  </r>
  <r>
    <x v="0"/>
    <x v="0"/>
    <x v="0"/>
    <x v="0"/>
    <x v="1"/>
    <x v="0"/>
    <x v="0"/>
    <x v="4"/>
    <x v="0"/>
    <n v="0"/>
    <n v="2"/>
    <n v="87437.14"/>
    <n v="132907.02000000002"/>
    <n v="0"/>
    <n v="0"/>
    <n v="0"/>
    <n v="0"/>
  </r>
  <r>
    <x v="0"/>
    <x v="0"/>
    <x v="0"/>
    <x v="2"/>
    <x v="2"/>
    <x v="0"/>
    <x v="2"/>
    <x v="6"/>
    <x v="0"/>
    <n v="0"/>
    <n v="33"/>
    <n v="16609091.590000002"/>
    <n v="16349826.920000002"/>
    <n v="0"/>
    <n v="0"/>
    <n v="0"/>
    <n v="0"/>
  </r>
  <r>
    <x v="1"/>
    <x v="0"/>
    <x v="0"/>
    <x v="0"/>
    <x v="4"/>
    <x v="0"/>
    <x v="0"/>
    <x v="0"/>
    <x v="0"/>
    <n v="0"/>
    <n v="2"/>
    <n v="6133272.3899999997"/>
    <n v="1879509.3700000003"/>
    <n v="0"/>
    <n v="0"/>
    <n v="0"/>
    <n v="0"/>
  </r>
  <r>
    <x v="2"/>
    <x v="0"/>
    <x v="0"/>
    <x v="1"/>
    <x v="9"/>
    <x v="0"/>
    <x v="2"/>
    <x v="5"/>
    <x v="0"/>
    <n v="0"/>
    <n v="2"/>
    <n v="81186.929999999993"/>
    <n v="221420.12"/>
    <n v="0"/>
    <n v="0"/>
    <n v="0"/>
    <n v="0"/>
  </r>
  <r>
    <x v="0"/>
    <x v="0"/>
    <x v="0"/>
    <x v="1"/>
    <x v="2"/>
    <x v="0"/>
    <x v="2"/>
    <x v="4"/>
    <x v="0"/>
    <n v="0"/>
    <n v="17"/>
    <n v="522458.33999999997"/>
    <n v="395958.65"/>
    <n v="0"/>
    <n v="0"/>
    <n v="0"/>
    <n v="0"/>
  </r>
  <r>
    <x v="1"/>
    <x v="0"/>
    <x v="0"/>
    <x v="1"/>
    <x v="16"/>
    <x v="0"/>
    <x v="0"/>
    <x v="16"/>
    <x v="0"/>
    <n v="0"/>
    <n v="3"/>
    <n v="3788111.2600000002"/>
    <n v="3774373.6999999997"/>
    <n v="0"/>
    <n v="0"/>
    <n v="0"/>
    <n v="0"/>
  </r>
  <r>
    <x v="2"/>
    <x v="0"/>
    <x v="0"/>
    <x v="1"/>
    <x v="22"/>
    <x v="0"/>
    <x v="0"/>
    <x v="13"/>
    <x v="0"/>
    <n v="0"/>
    <m/>
    <m/>
    <m/>
    <n v="0"/>
    <n v="0"/>
    <n v="0"/>
    <n v="0"/>
  </r>
  <r>
    <x v="0"/>
    <x v="0"/>
    <x v="0"/>
    <x v="0"/>
    <x v="9"/>
    <x v="0"/>
    <x v="0"/>
    <x v="15"/>
    <x v="0"/>
    <n v="0"/>
    <n v="2"/>
    <n v="289706.31"/>
    <n v="230441.37"/>
    <n v="0"/>
    <n v="0"/>
    <n v="0"/>
    <n v="0"/>
  </r>
  <r>
    <x v="1"/>
    <x v="0"/>
    <x v="0"/>
    <x v="0"/>
    <x v="3"/>
    <x v="0"/>
    <x v="2"/>
    <x v="2"/>
    <x v="0"/>
    <n v="0"/>
    <n v="2"/>
    <n v="336291.88"/>
    <n v="294620.26"/>
    <n v="0"/>
    <n v="0"/>
    <n v="0"/>
    <n v="0"/>
  </r>
  <r>
    <x v="0"/>
    <x v="0"/>
    <x v="0"/>
    <x v="1"/>
    <x v="7"/>
    <x v="0"/>
    <x v="2"/>
    <x v="2"/>
    <x v="0"/>
    <n v="0"/>
    <n v="7"/>
    <n v="11800"/>
    <n v="84986.91"/>
    <n v="0"/>
    <n v="0"/>
    <n v="0"/>
    <n v="0"/>
  </r>
  <r>
    <x v="1"/>
    <x v="0"/>
    <x v="0"/>
    <x v="0"/>
    <x v="8"/>
    <x v="0"/>
    <x v="3"/>
    <x v="6"/>
    <x v="0"/>
    <n v="0"/>
    <n v="3"/>
    <n v="148500"/>
    <n v="13225.47"/>
    <n v="0"/>
    <n v="0"/>
    <n v="0"/>
    <n v="0"/>
  </r>
  <r>
    <x v="0"/>
    <x v="0"/>
    <x v="0"/>
    <x v="0"/>
    <x v="21"/>
    <x v="0"/>
    <x v="0"/>
    <x v="10"/>
    <x v="0"/>
    <n v="0"/>
    <n v="1"/>
    <n v="4700"/>
    <n v="103.01"/>
    <n v="0"/>
    <n v="0"/>
    <n v="0"/>
    <n v="0"/>
  </r>
  <r>
    <x v="2"/>
    <x v="0"/>
    <x v="0"/>
    <x v="1"/>
    <x v="7"/>
    <x v="0"/>
    <x v="2"/>
    <x v="4"/>
    <x v="0"/>
    <n v="0"/>
    <n v="2"/>
    <n v="749306.25"/>
    <n v="1030962.9099999999"/>
    <n v="0"/>
    <n v="0"/>
    <n v="0"/>
    <n v="0"/>
  </r>
  <r>
    <x v="0"/>
    <x v="0"/>
    <x v="0"/>
    <x v="1"/>
    <x v="8"/>
    <x v="0"/>
    <x v="0"/>
    <x v="8"/>
    <x v="0"/>
    <n v="0"/>
    <n v="1"/>
    <n v="150584"/>
    <n v="255724.86"/>
    <n v="0"/>
    <n v="0"/>
    <n v="0"/>
    <n v="0"/>
  </r>
  <r>
    <x v="0"/>
    <x v="0"/>
    <x v="1"/>
    <x v="1"/>
    <x v="23"/>
    <x v="2"/>
    <x v="1"/>
    <x v="19"/>
    <x v="0"/>
    <n v="0"/>
    <n v="2"/>
    <n v="165787.65999999997"/>
    <n v="163389.9"/>
    <n v="0"/>
    <n v="0"/>
    <n v="0"/>
    <n v="0"/>
  </r>
  <r>
    <x v="1"/>
    <x v="0"/>
    <x v="1"/>
    <x v="1"/>
    <x v="9"/>
    <x v="3"/>
    <x v="1"/>
    <x v="21"/>
    <x v="0"/>
    <n v="0"/>
    <n v="3"/>
    <n v="11949.39"/>
    <n v="12927.849999999999"/>
    <n v="0"/>
    <n v="0"/>
    <n v="0"/>
    <n v="0"/>
  </r>
  <r>
    <x v="1"/>
    <x v="0"/>
    <x v="1"/>
    <x v="1"/>
    <x v="4"/>
    <x v="4"/>
    <x v="1"/>
    <x v="1"/>
    <x v="0"/>
    <n v="0"/>
    <m/>
    <n v="0"/>
    <n v="1132.29"/>
    <n v="0"/>
    <n v="0"/>
    <n v="0"/>
    <n v="0"/>
  </r>
  <r>
    <x v="0"/>
    <x v="0"/>
    <x v="0"/>
    <x v="0"/>
    <x v="14"/>
    <x v="0"/>
    <x v="2"/>
    <x v="9"/>
    <x v="0"/>
    <n v="0"/>
    <m/>
    <n v="0"/>
    <n v="0"/>
    <n v="0"/>
    <n v="0"/>
    <n v="0"/>
    <n v="0"/>
  </r>
  <r>
    <x v="2"/>
    <x v="0"/>
    <x v="0"/>
    <x v="1"/>
    <x v="8"/>
    <x v="0"/>
    <x v="0"/>
    <x v="4"/>
    <x v="0"/>
    <n v="0"/>
    <n v="9"/>
    <n v="73967.56"/>
    <n v="95828.209999999992"/>
    <n v="0"/>
    <n v="0"/>
    <n v="0"/>
    <n v="0"/>
  </r>
  <r>
    <x v="0"/>
    <x v="0"/>
    <x v="0"/>
    <x v="1"/>
    <x v="26"/>
    <x v="0"/>
    <x v="0"/>
    <x v="3"/>
    <x v="0"/>
    <n v="0"/>
    <n v="2"/>
    <n v="21017"/>
    <n v="7462.03"/>
    <n v="0"/>
    <n v="0"/>
    <n v="0"/>
    <n v="0"/>
  </r>
  <r>
    <x v="0"/>
    <x v="0"/>
    <x v="0"/>
    <x v="1"/>
    <x v="16"/>
    <x v="0"/>
    <x v="0"/>
    <x v="16"/>
    <x v="0"/>
    <n v="0"/>
    <m/>
    <n v="599915"/>
    <n v="600494.94999999995"/>
    <n v="0"/>
    <n v="0"/>
    <n v="0"/>
    <n v="0"/>
  </r>
  <r>
    <x v="1"/>
    <x v="0"/>
    <x v="1"/>
    <x v="2"/>
    <x v="10"/>
    <x v="1"/>
    <x v="1"/>
    <x v="26"/>
    <x v="0"/>
    <n v="0"/>
    <m/>
    <n v="186058.57"/>
    <n v="186058.57"/>
    <n v="0"/>
    <n v="0"/>
    <n v="0"/>
    <n v="0"/>
  </r>
  <r>
    <x v="1"/>
    <x v="0"/>
    <x v="0"/>
    <x v="1"/>
    <x v="1"/>
    <x v="0"/>
    <x v="2"/>
    <x v="20"/>
    <x v="0"/>
    <n v="0"/>
    <n v="24"/>
    <n v="2305870.77"/>
    <n v="1956368.14"/>
    <n v="0"/>
    <n v="0"/>
    <n v="0"/>
    <n v="0"/>
  </r>
  <r>
    <x v="0"/>
    <x v="0"/>
    <x v="0"/>
    <x v="0"/>
    <x v="1"/>
    <x v="0"/>
    <x v="2"/>
    <x v="6"/>
    <x v="0"/>
    <n v="0"/>
    <n v="31"/>
    <n v="3237323.2600000002"/>
    <n v="2521096.4299999997"/>
    <n v="0"/>
    <n v="0"/>
    <n v="0"/>
    <n v="0"/>
  </r>
  <r>
    <x v="0"/>
    <x v="0"/>
    <x v="0"/>
    <x v="0"/>
    <x v="1"/>
    <x v="0"/>
    <x v="0"/>
    <x v="15"/>
    <x v="0"/>
    <n v="0"/>
    <n v="2"/>
    <n v="87437.14"/>
    <n v="132907.02000000002"/>
    <n v="0"/>
    <n v="0"/>
    <n v="0"/>
    <n v="0"/>
  </r>
  <r>
    <x v="0"/>
    <x v="0"/>
    <x v="0"/>
    <x v="1"/>
    <x v="14"/>
    <x v="0"/>
    <x v="0"/>
    <x v="0"/>
    <x v="0"/>
    <n v="0"/>
    <n v="10"/>
    <n v="387963.13"/>
    <n v="215061.13"/>
    <n v="0"/>
    <n v="0"/>
    <n v="0"/>
    <n v="0"/>
  </r>
  <r>
    <x v="1"/>
    <x v="0"/>
    <x v="1"/>
    <x v="2"/>
    <x v="16"/>
    <x v="1"/>
    <x v="1"/>
    <x v="1"/>
    <x v="0"/>
    <n v="0"/>
    <m/>
    <n v="72900"/>
    <n v="72900"/>
    <n v="0"/>
    <n v="0"/>
    <n v="0"/>
    <n v="0"/>
  </r>
  <r>
    <x v="0"/>
    <x v="0"/>
    <x v="0"/>
    <x v="0"/>
    <x v="16"/>
    <x v="0"/>
    <x v="0"/>
    <x v="15"/>
    <x v="0"/>
    <n v="0"/>
    <n v="2"/>
    <n v="243585"/>
    <n v="230896.44000000003"/>
    <n v="0"/>
    <n v="0"/>
    <n v="0"/>
    <n v="0"/>
  </r>
  <r>
    <x v="2"/>
    <x v="0"/>
    <x v="0"/>
    <x v="2"/>
    <x v="10"/>
    <x v="0"/>
    <x v="0"/>
    <x v="0"/>
    <x v="0"/>
    <n v="0"/>
    <n v="10"/>
    <n v="2853383.49"/>
    <n v="4167082.4699999997"/>
    <n v="0"/>
    <n v="0"/>
    <n v="0"/>
    <n v="0"/>
  </r>
  <r>
    <x v="1"/>
    <x v="0"/>
    <x v="1"/>
    <x v="0"/>
    <x v="4"/>
    <x v="3"/>
    <x v="1"/>
    <x v="17"/>
    <x v="0"/>
    <n v="0"/>
    <m/>
    <n v="0"/>
    <n v="4172.1900000000005"/>
    <n v="0"/>
    <n v="0"/>
    <n v="0"/>
    <n v="0"/>
  </r>
  <r>
    <x v="0"/>
    <x v="1"/>
    <x v="0"/>
    <x v="0"/>
    <x v="4"/>
    <x v="0"/>
    <x v="0"/>
    <x v="3"/>
    <x v="0"/>
    <n v="0"/>
    <m/>
    <n v="5867027.1399999997"/>
    <n v="16395339.209999999"/>
    <n v="0"/>
    <n v="0"/>
    <n v="0"/>
    <n v="0"/>
  </r>
  <r>
    <x v="0"/>
    <x v="1"/>
    <x v="0"/>
    <x v="0"/>
    <x v="1"/>
    <x v="0"/>
    <x v="2"/>
    <x v="3"/>
    <x v="0"/>
    <n v="0"/>
    <m/>
    <n v="1459644.49"/>
    <n v="3341915.34"/>
    <n v="0"/>
    <n v="0"/>
    <n v="0"/>
    <n v="0"/>
  </r>
  <r>
    <x v="2"/>
    <x v="0"/>
    <x v="0"/>
    <x v="2"/>
    <x v="7"/>
    <x v="0"/>
    <x v="2"/>
    <x v="12"/>
    <x v="0"/>
    <n v="0"/>
    <n v="8"/>
    <n v="2676743.41"/>
    <n v="977090.61"/>
    <n v="0"/>
    <n v="0"/>
    <n v="0"/>
    <n v="0"/>
  </r>
  <r>
    <x v="1"/>
    <x v="0"/>
    <x v="0"/>
    <x v="0"/>
    <x v="19"/>
    <x v="0"/>
    <x v="4"/>
    <x v="7"/>
    <x v="0"/>
    <n v="0"/>
    <n v="1"/>
    <n v="120054"/>
    <n v="112120.92"/>
    <n v="0"/>
    <n v="0"/>
    <n v="0"/>
    <n v="0"/>
  </r>
  <r>
    <x v="0"/>
    <x v="0"/>
    <x v="0"/>
    <x v="2"/>
    <x v="2"/>
    <x v="0"/>
    <x v="0"/>
    <x v="7"/>
    <x v="0"/>
    <n v="0"/>
    <n v="8"/>
    <n v="903780.5"/>
    <n v="517889.52999999997"/>
    <n v="0"/>
    <n v="0"/>
    <n v="0"/>
    <n v="0"/>
  </r>
  <r>
    <x v="1"/>
    <x v="0"/>
    <x v="0"/>
    <x v="1"/>
    <x v="23"/>
    <x v="0"/>
    <x v="0"/>
    <x v="3"/>
    <x v="0"/>
    <n v="0"/>
    <n v="3"/>
    <n v="25079"/>
    <n v="20950.190000000002"/>
    <n v="0"/>
    <n v="0"/>
    <n v="0"/>
    <n v="0"/>
  </r>
  <r>
    <x v="2"/>
    <x v="0"/>
    <x v="0"/>
    <x v="0"/>
    <x v="18"/>
    <x v="0"/>
    <x v="4"/>
    <x v="2"/>
    <x v="0"/>
    <n v="0"/>
    <m/>
    <n v="4507944.3599999994"/>
    <n v="4507944.3599999994"/>
    <n v="0"/>
    <n v="0"/>
    <n v="0"/>
    <n v="0"/>
  </r>
  <r>
    <x v="2"/>
    <x v="0"/>
    <x v="1"/>
    <x v="1"/>
    <x v="0"/>
    <x v="1"/>
    <x v="1"/>
    <x v="21"/>
    <x v="0"/>
    <n v="0"/>
    <n v="4"/>
    <n v="224044.51"/>
    <n v="258609.59"/>
    <n v="0"/>
    <n v="0"/>
    <n v="0"/>
    <n v="0"/>
  </r>
  <r>
    <x v="0"/>
    <x v="0"/>
    <x v="0"/>
    <x v="2"/>
    <x v="14"/>
    <x v="0"/>
    <x v="0"/>
    <x v="12"/>
    <x v="0"/>
    <n v="0"/>
    <n v="11"/>
    <n v="52658179.990000002"/>
    <n v="44157791.379999995"/>
    <n v="0"/>
    <n v="0"/>
    <n v="0"/>
    <n v="0"/>
  </r>
  <r>
    <x v="0"/>
    <x v="0"/>
    <x v="0"/>
    <x v="2"/>
    <x v="13"/>
    <x v="0"/>
    <x v="0"/>
    <x v="7"/>
    <x v="0"/>
    <n v="0"/>
    <n v="2"/>
    <n v="138123.20000000001"/>
    <n v="120315.84"/>
    <n v="0"/>
    <n v="0"/>
    <n v="0"/>
    <n v="0"/>
  </r>
  <r>
    <x v="2"/>
    <x v="0"/>
    <x v="1"/>
    <x v="1"/>
    <x v="3"/>
    <x v="1"/>
    <x v="1"/>
    <x v="22"/>
    <x v="0"/>
    <n v="0"/>
    <n v="1"/>
    <n v="3936"/>
    <n v="35140.259999999995"/>
    <n v="0"/>
    <n v="0"/>
    <n v="0"/>
    <n v="0"/>
  </r>
  <r>
    <x v="1"/>
    <x v="0"/>
    <x v="0"/>
    <x v="0"/>
    <x v="3"/>
    <x v="0"/>
    <x v="0"/>
    <x v="3"/>
    <x v="0"/>
    <n v="0"/>
    <n v="2"/>
    <n v="208104.67"/>
    <n v="197768.91"/>
    <n v="0"/>
    <n v="0"/>
    <n v="0"/>
    <n v="0"/>
  </r>
  <r>
    <x v="1"/>
    <x v="0"/>
    <x v="1"/>
    <x v="1"/>
    <x v="19"/>
    <x v="1"/>
    <x v="1"/>
    <x v="21"/>
    <x v="0"/>
    <n v="0"/>
    <m/>
    <n v="5236"/>
    <n v="0"/>
    <n v="0"/>
    <n v="0"/>
    <n v="0"/>
    <n v="0"/>
  </r>
  <r>
    <x v="2"/>
    <x v="1"/>
    <x v="1"/>
    <x v="0"/>
    <x v="31"/>
    <x v="7"/>
    <x v="1"/>
    <x v="21"/>
    <x v="0"/>
    <n v="0"/>
    <m/>
    <n v="33481"/>
    <n v="33481"/>
    <n v="0"/>
    <n v="0"/>
    <n v="0"/>
    <n v="0"/>
  </r>
  <r>
    <x v="0"/>
    <x v="0"/>
    <x v="0"/>
    <x v="1"/>
    <x v="18"/>
    <x v="0"/>
    <x v="0"/>
    <x v="15"/>
    <x v="0"/>
    <n v="0"/>
    <n v="3"/>
    <n v="602651.80000000005"/>
    <n v="566267.96000000008"/>
    <n v="0"/>
    <n v="0"/>
    <n v="0"/>
    <n v="0"/>
  </r>
  <r>
    <x v="1"/>
    <x v="0"/>
    <x v="0"/>
    <x v="1"/>
    <x v="3"/>
    <x v="0"/>
    <x v="0"/>
    <x v="0"/>
    <x v="0"/>
    <n v="0"/>
    <m/>
    <n v="0"/>
    <n v="464754.08999999997"/>
    <n v="0"/>
    <n v="0"/>
    <n v="0"/>
    <n v="0"/>
  </r>
  <r>
    <x v="2"/>
    <x v="0"/>
    <x v="0"/>
    <x v="0"/>
    <x v="1"/>
    <x v="0"/>
    <x v="0"/>
    <x v="7"/>
    <x v="0"/>
    <n v="0"/>
    <n v="5"/>
    <n v="777758.03"/>
    <n v="2657191.2900000005"/>
    <n v="0"/>
    <n v="0"/>
    <n v="0"/>
    <n v="0"/>
  </r>
  <r>
    <x v="1"/>
    <x v="0"/>
    <x v="0"/>
    <x v="0"/>
    <x v="7"/>
    <x v="0"/>
    <x v="2"/>
    <x v="8"/>
    <x v="0"/>
    <n v="0"/>
    <m/>
    <n v="963205.91999999993"/>
    <n v="1028906.8599999999"/>
    <n v="0"/>
    <n v="0"/>
    <n v="0"/>
    <n v="0"/>
  </r>
  <r>
    <x v="2"/>
    <x v="0"/>
    <x v="0"/>
    <x v="0"/>
    <x v="10"/>
    <x v="0"/>
    <x v="0"/>
    <x v="8"/>
    <x v="0"/>
    <n v="0"/>
    <n v="2"/>
    <n v="275000"/>
    <n v="85862.01999999999"/>
    <n v="0"/>
    <n v="0"/>
    <n v="0"/>
    <n v="0"/>
  </r>
  <r>
    <x v="0"/>
    <x v="0"/>
    <x v="0"/>
    <x v="2"/>
    <x v="19"/>
    <x v="0"/>
    <x v="2"/>
    <x v="6"/>
    <x v="0"/>
    <n v="0"/>
    <n v="28"/>
    <n v="838485.12"/>
    <n v="67406.880000000005"/>
    <n v="0"/>
    <n v="0"/>
    <n v="0"/>
    <n v="0"/>
  </r>
  <r>
    <x v="2"/>
    <x v="0"/>
    <x v="1"/>
    <x v="1"/>
    <x v="16"/>
    <x v="3"/>
    <x v="1"/>
    <x v="17"/>
    <x v="0"/>
    <n v="0"/>
    <m/>
    <n v="0"/>
    <n v="677.73"/>
    <n v="0"/>
    <n v="0"/>
    <n v="0"/>
    <n v="0"/>
  </r>
  <r>
    <x v="0"/>
    <x v="0"/>
    <x v="0"/>
    <x v="1"/>
    <x v="9"/>
    <x v="0"/>
    <x v="0"/>
    <x v="7"/>
    <x v="0"/>
    <n v="0"/>
    <n v="9"/>
    <n v="1820593.6600000001"/>
    <n v="1742960.92"/>
    <n v="0"/>
    <n v="0"/>
    <n v="0"/>
    <n v="0"/>
  </r>
  <r>
    <x v="1"/>
    <x v="0"/>
    <x v="0"/>
    <x v="1"/>
    <x v="3"/>
    <x v="0"/>
    <x v="2"/>
    <x v="5"/>
    <x v="0"/>
    <n v="0"/>
    <n v="13"/>
    <n v="5004416.5599999996"/>
    <n v="4770213.62"/>
    <n v="0"/>
    <n v="0"/>
    <n v="0"/>
    <n v="0"/>
  </r>
  <r>
    <x v="0"/>
    <x v="0"/>
    <x v="1"/>
    <x v="3"/>
    <x v="25"/>
    <x v="0"/>
    <x v="1"/>
    <x v="23"/>
    <x v="0"/>
    <n v="1"/>
    <n v="0"/>
    <n v="0"/>
    <n v="0"/>
    <n v="0"/>
    <n v="0"/>
    <n v="0"/>
    <n v="0"/>
  </r>
  <r>
    <x v="1"/>
    <x v="0"/>
    <x v="0"/>
    <x v="1"/>
    <x v="12"/>
    <x v="0"/>
    <x v="2"/>
    <x v="16"/>
    <x v="0"/>
    <n v="0"/>
    <m/>
    <n v="0"/>
    <n v="0"/>
    <n v="0"/>
    <n v="0"/>
    <n v="0"/>
    <n v="0"/>
  </r>
  <r>
    <x v="1"/>
    <x v="0"/>
    <x v="0"/>
    <x v="1"/>
    <x v="14"/>
    <x v="0"/>
    <x v="3"/>
    <x v="10"/>
    <x v="0"/>
    <n v="0"/>
    <n v="2"/>
    <n v="121299.61"/>
    <n v="40830.93"/>
    <n v="0"/>
    <n v="0"/>
    <n v="0"/>
    <n v="0"/>
  </r>
  <r>
    <x v="1"/>
    <x v="0"/>
    <x v="0"/>
    <x v="1"/>
    <x v="5"/>
    <x v="0"/>
    <x v="2"/>
    <x v="2"/>
    <x v="0"/>
    <n v="0"/>
    <n v="1"/>
    <n v="14675464.399999999"/>
    <n v="14662047.729999999"/>
    <n v="0"/>
    <n v="0"/>
    <n v="0"/>
    <n v="0"/>
  </r>
  <r>
    <x v="1"/>
    <x v="0"/>
    <x v="0"/>
    <x v="0"/>
    <x v="1"/>
    <x v="0"/>
    <x v="2"/>
    <x v="5"/>
    <x v="0"/>
    <n v="0"/>
    <n v="3"/>
    <n v="327580.5"/>
    <n v="261035.48"/>
    <n v="0"/>
    <n v="0"/>
    <n v="0"/>
    <n v="0"/>
  </r>
  <r>
    <x v="2"/>
    <x v="0"/>
    <x v="0"/>
    <x v="1"/>
    <x v="12"/>
    <x v="0"/>
    <x v="2"/>
    <x v="6"/>
    <x v="0"/>
    <n v="0"/>
    <n v="1"/>
    <n v="225342"/>
    <n v="265385.48"/>
    <n v="0"/>
    <n v="0"/>
    <n v="0"/>
    <n v="0"/>
  </r>
  <r>
    <x v="0"/>
    <x v="1"/>
    <x v="1"/>
    <x v="0"/>
    <x v="16"/>
    <x v="1"/>
    <x v="1"/>
    <x v="21"/>
    <x v="0"/>
    <n v="0"/>
    <n v="5"/>
    <n v="5161629.5100000007"/>
    <n v="10373518.33"/>
    <n v="0"/>
    <n v="0"/>
    <n v="0"/>
    <n v="0"/>
  </r>
  <r>
    <x v="0"/>
    <x v="0"/>
    <x v="0"/>
    <x v="0"/>
    <x v="3"/>
    <x v="0"/>
    <x v="0"/>
    <x v="5"/>
    <x v="0"/>
    <n v="0"/>
    <n v="2"/>
    <n v="984883.09000000008"/>
    <n v="1233148.08"/>
    <n v="0"/>
    <n v="0"/>
    <n v="0"/>
    <n v="0"/>
  </r>
  <r>
    <x v="0"/>
    <x v="0"/>
    <x v="1"/>
    <x v="1"/>
    <x v="19"/>
    <x v="1"/>
    <x v="1"/>
    <x v="19"/>
    <x v="0"/>
    <n v="0"/>
    <n v="5"/>
    <n v="38170.400000000001"/>
    <n v="21566.61"/>
    <n v="0"/>
    <n v="0"/>
    <n v="0"/>
    <n v="0"/>
  </r>
  <r>
    <x v="0"/>
    <x v="0"/>
    <x v="0"/>
    <x v="0"/>
    <x v="12"/>
    <x v="0"/>
    <x v="2"/>
    <x v="13"/>
    <x v="0"/>
    <n v="0"/>
    <m/>
    <m/>
    <m/>
    <n v="0"/>
    <n v="0"/>
    <n v="0"/>
    <n v="0"/>
  </r>
  <r>
    <x v="2"/>
    <x v="0"/>
    <x v="0"/>
    <x v="2"/>
    <x v="14"/>
    <x v="0"/>
    <x v="0"/>
    <x v="15"/>
    <x v="0"/>
    <n v="0"/>
    <n v="4"/>
    <n v="34591263.669999994"/>
    <n v="34880357.960000001"/>
    <n v="0"/>
    <n v="0"/>
    <n v="0"/>
    <n v="0"/>
  </r>
  <r>
    <x v="2"/>
    <x v="0"/>
    <x v="0"/>
    <x v="0"/>
    <x v="3"/>
    <x v="0"/>
    <x v="0"/>
    <x v="16"/>
    <x v="0"/>
    <n v="0"/>
    <n v="3"/>
    <n v="748353.15"/>
    <n v="1144021.75"/>
    <n v="0"/>
    <n v="0"/>
    <n v="0"/>
    <n v="0"/>
  </r>
  <r>
    <x v="2"/>
    <x v="0"/>
    <x v="0"/>
    <x v="1"/>
    <x v="5"/>
    <x v="0"/>
    <x v="2"/>
    <x v="13"/>
    <x v="0"/>
    <n v="0"/>
    <m/>
    <m/>
    <m/>
    <n v="0"/>
    <n v="0"/>
    <n v="0"/>
    <n v="0"/>
  </r>
  <r>
    <x v="1"/>
    <x v="0"/>
    <x v="0"/>
    <x v="0"/>
    <x v="8"/>
    <x v="0"/>
    <x v="0"/>
    <x v="5"/>
    <x v="0"/>
    <n v="0"/>
    <m/>
    <n v="320493.81"/>
    <n v="320493.81"/>
    <n v="0"/>
    <n v="0"/>
    <n v="0"/>
    <n v="0"/>
  </r>
  <r>
    <x v="0"/>
    <x v="0"/>
    <x v="0"/>
    <x v="0"/>
    <x v="1"/>
    <x v="0"/>
    <x v="2"/>
    <x v="3"/>
    <x v="0"/>
    <n v="0"/>
    <n v="31"/>
    <n v="3237323.26"/>
    <n v="2521096.4299999997"/>
    <n v="0"/>
    <n v="0"/>
    <n v="0"/>
    <n v="0"/>
  </r>
  <r>
    <x v="2"/>
    <x v="0"/>
    <x v="0"/>
    <x v="2"/>
    <x v="27"/>
    <x v="0"/>
    <x v="2"/>
    <x v="25"/>
    <x v="0"/>
    <n v="0"/>
    <m/>
    <n v="73484.87"/>
    <n v="73484.87"/>
    <n v="0"/>
    <n v="0"/>
    <n v="0"/>
    <n v="0"/>
  </r>
  <r>
    <x v="1"/>
    <x v="0"/>
    <x v="0"/>
    <x v="1"/>
    <x v="20"/>
    <x v="0"/>
    <x v="0"/>
    <x v="25"/>
    <x v="0"/>
    <n v="0"/>
    <m/>
    <n v="18171.849999999999"/>
    <n v="18171.849999999999"/>
    <n v="0"/>
    <n v="0"/>
    <n v="0"/>
    <n v="0"/>
  </r>
  <r>
    <x v="1"/>
    <x v="0"/>
    <x v="1"/>
    <x v="0"/>
    <x v="8"/>
    <x v="1"/>
    <x v="1"/>
    <x v="25"/>
    <x v="0"/>
    <n v="0"/>
    <n v="3"/>
    <n v="147376.69"/>
    <n v="105152.36000000002"/>
    <n v="0"/>
    <n v="0"/>
    <n v="0"/>
    <n v="0"/>
  </r>
  <r>
    <x v="2"/>
    <x v="0"/>
    <x v="0"/>
    <x v="1"/>
    <x v="12"/>
    <x v="0"/>
    <x v="0"/>
    <x v="25"/>
    <x v="0"/>
    <n v="0"/>
    <n v="1"/>
    <n v="352362.5"/>
    <n v="617760.57999999996"/>
    <n v="0"/>
    <n v="0"/>
    <n v="0"/>
    <n v="0"/>
  </r>
  <r>
    <x v="2"/>
    <x v="0"/>
    <x v="0"/>
    <x v="2"/>
    <x v="6"/>
    <x v="0"/>
    <x v="2"/>
    <x v="25"/>
    <x v="0"/>
    <n v="0"/>
    <n v="5"/>
    <n v="1350496.6099999999"/>
    <n v="461887.58"/>
    <n v="0"/>
    <n v="0"/>
    <n v="0"/>
    <n v="0"/>
  </r>
  <r>
    <x v="1"/>
    <x v="0"/>
    <x v="1"/>
    <x v="1"/>
    <x v="4"/>
    <x v="2"/>
    <x v="1"/>
    <x v="25"/>
    <x v="0"/>
    <n v="0"/>
    <n v="8"/>
    <n v="522555.74"/>
    <n v="646018.84"/>
    <n v="0"/>
    <n v="0"/>
    <n v="0"/>
    <n v="0"/>
  </r>
  <r>
    <x v="1"/>
    <x v="0"/>
    <x v="0"/>
    <x v="0"/>
    <x v="2"/>
    <x v="0"/>
    <x v="2"/>
    <x v="25"/>
    <x v="0"/>
    <n v="0"/>
    <n v="4"/>
    <n v="1733343.33"/>
    <n v="1570866.16"/>
    <n v="0"/>
    <n v="0"/>
    <n v="0"/>
    <n v="0"/>
  </r>
  <r>
    <x v="0"/>
    <x v="1"/>
    <x v="0"/>
    <x v="0"/>
    <x v="9"/>
    <x v="0"/>
    <x v="2"/>
    <x v="25"/>
    <x v="0"/>
    <n v="0"/>
    <n v="2"/>
    <n v="2179227.64"/>
    <n v="1611752.36"/>
    <n v="0"/>
    <n v="0"/>
    <n v="0"/>
    <n v="0"/>
  </r>
  <r>
    <x v="1"/>
    <x v="0"/>
    <x v="1"/>
    <x v="1"/>
    <x v="18"/>
    <x v="1"/>
    <x v="1"/>
    <x v="25"/>
    <x v="0"/>
    <n v="0"/>
    <n v="12"/>
    <n v="107410.47"/>
    <n v="144232.87999999998"/>
    <n v="0"/>
    <n v="0"/>
    <n v="0"/>
    <n v="0"/>
  </r>
  <r>
    <x v="0"/>
    <x v="0"/>
    <x v="1"/>
    <x v="1"/>
    <x v="7"/>
    <x v="1"/>
    <x v="1"/>
    <x v="25"/>
    <x v="0"/>
    <n v="0"/>
    <n v="4"/>
    <n v="1753800"/>
    <n v="1278121.44"/>
    <n v="0"/>
    <n v="0"/>
    <n v="0"/>
    <n v="0"/>
  </r>
  <r>
    <x v="2"/>
    <x v="0"/>
    <x v="1"/>
    <x v="0"/>
    <x v="11"/>
    <x v="1"/>
    <x v="1"/>
    <x v="25"/>
    <x v="0"/>
    <n v="0"/>
    <n v="4"/>
    <n v="1621554.5"/>
    <n v="3806653.4099999997"/>
    <n v="0"/>
    <n v="0"/>
    <n v="0"/>
    <n v="0"/>
  </r>
  <r>
    <x v="2"/>
    <x v="0"/>
    <x v="1"/>
    <x v="1"/>
    <x v="19"/>
    <x v="1"/>
    <x v="1"/>
    <x v="25"/>
    <x v="0"/>
    <n v="0"/>
    <n v="3"/>
    <n v="-5236"/>
    <n v="62135.48000000001"/>
    <n v="0"/>
    <n v="0"/>
    <n v="0"/>
    <n v="0"/>
  </r>
  <r>
    <x v="0"/>
    <x v="0"/>
    <x v="0"/>
    <x v="2"/>
    <x v="9"/>
    <x v="0"/>
    <x v="0"/>
    <x v="25"/>
    <x v="0"/>
    <n v="0"/>
    <n v="5"/>
    <n v="1285510.02"/>
    <n v="800699.97000000009"/>
    <n v="0"/>
    <n v="0"/>
    <n v="0"/>
    <n v="0"/>
  </r>
  <r>
    <x v="2"/>
    <x v="0"/>
    <x v="0"/>
    <x v="0"/>
    <x v="7"/>
    <x v="0"/>
    <x v="0"/>
    <x v="25"/>
    <x v="0"/>
    <n v="0"/>
    <n v="2"/>
    <n v="468000"/>
    <n v="169276.6"/>
    <n v="0"/>
    <n v="0"/>
    <n v="0"/>
    <n v="0"/>
  </r>
  <r>
    <x v="2"/>
    <x v="0"/>
    <x v="0"/>
    <x v="0"/>
    <x v="14"/>
    <x v="0"/>
    <x v="0"/>
    <x v="25"/>
    <x v="0"/>
    <n v="0"/>
    <n v="6"/>
    <n v="9053848.1099999994"/>
    <n v="3293045.5000000005"/>
    <n v="0"/>
    <n v="0"/>
    <n v="0"/>
    <n v="0"/>
  </r>
  <r>
    <x v="1"/>
    <x v="0"/>
    <x v="0"/>
    <x v="0"/>
    <x v="9"/>
    <x v="0"/>
    <x v="0"/>
    <x v="25"/>
    <x v="0"/>
    <n v="0"/>
    <n v="1"/>
    <n v="42780"/>
    <n v="181527.80000000002"/>
    <n v="0"/>
    <n v="0"/>
    <n v="0"/>
    <n v="0"/>
  </r>
  <r>
    <x v="1"/>
    <x v="0"/>
    <x v="0"/>
    <x v="1"/>
    <x v="22"/>
    <x v="0"/>
    <x v="0"/>
    <x v="25"/>
    <x v="0"/>
    <n v="0"/>
    <m/>
    <n v="953137.66999999993"/>
    <n v="953137.66999999993"/>
    <n v="0"/>
    <n v="0"/>
    <n v="0"/>
    <n v="0"/>
  </r>
  <r>
    <x v="0"/>
    <x v="0"/>
    <x v="1"/>
    <x v="1"/>
    <x v="7"/>
    <x v="3"/>
    <x v="1"/>
    <x v="25"/>
    <x v="0"/>
    <n v="0"/>
    <m/>
    <n v="0"/>
    <n v="674.77"/>
    <n v="0"/>
    <n v="0"/>
    <n v="0"/>
    <n v="0"/>
  </r>
  <r>
    <x v="2"/>
    <x v="0"/>
    <x v="0"/>
    <x v="1"/>
    <x v="10"/>
    <x v="0"/>
    <x v="0"/>
    <x v="25"/>
    <x v="0"/>
    <n v="0"/>
    <n v="15"/>
    <n v="13114460.35"/>
    <n v="13158757.870000001"/>
    <n v="0"/>
    <n v="0"/>
    <n v="0"/>
    <n v="0"/>
  </r>
  <r>
    <x v="2"/>
    <x v="0"/>
    <x v="0"/>
    <x v="1"/>
    <x v="5"/>
    <x v="0"/>
    <x v="2"/>
    <x v="25"/>
    <x v="0"/>
    <n v="0"/>
    <n v="1"/>
    <n v="155662.5"/>
    <n v="153195.24000000002"/>
    <n v="0"/>
    <n v="0"/>
    <n v="0"/>
    <n v="0"/>
  </r>
  <r>
    <x v="0"/>
    <x v="0"/>
    <x v="0"/>
    <x v="0"/>
    <x v="20"/>
    <x v="0"/>
    <x v="0"/>
    <x v="25"/>
    <x v="0"/>
    <n v="0"/>
    <n v="1"/>
    <n v="625120.47"/>
    <n v="677273.46"/>
    <n v="0"/>
    <n v="0"/>
    <n v="0"/>
    <n v="0"/>
  </r>
  <r>
    <x v="2"/>
    <x v="0"/>
    <x v="0"/>
    <x v="0"/>
    <x v="26"/>
    <x v="0"/>
    <x v="0"/>
    <x v="25"/>
    <x v="0"/>
    <n v="0"/>
    <n v="1"/>
    <n v="1060013.6300000001"/>
    <n v="1010161.1900000001"/>
    <n v="0"/>
    <n v="0"/>
    <n v="0"/>
    <n v="0"/>
  </r>
  <r>
    <x v="1"/>
    <x v="0"/>
    <x v="1"/>
    <x v="0"/>
    <x v="27"/>
    <x v="2"/>
    <x v="1"/>
    <x v="25"/>
    <x v="0"/>
    <n v="0"/>
    <n v="1"/>
    <n v="132506.79999999999"/>
    <n v="75928.58"/>
    <n v="0"/>
    <n v="0"/>
    <n v="0"/>
    <n v="0"/>
  </r>
  <r>
    <x v="0"/>
    <x v="0"/>
    <x v="0"/>
    <x v="2"/>
    <x v="3"/>
    <x v="0"/>
    <x v="0"/>
    <x v="25"/>
    <x v="0"/>
    <n v="0"/>
    <m/>
    <n v="1425325.25"/>
    <n v="1373001.54"/>
    <n v="0"/>
    <n v="0"/>
    <n v="0"/>
    <n v="0"/>
  </r>
  <r>
    <x v="1"/>
    <x v="0"/>
    <x v="1"/>
    <x v="1"/>
    <x v="10"/>
    <x v="3"/>
    <x v="1"/>
    <x v="25"/>
    <x v="0"/>
    <n v="0"/>
    <m/>
    <n v="0"/>
    <n v="36038.559999999998"/>
    <n v="0"/>
    <n v="0"/>
    <n v="0"/>
    <n v="0"/>
  </r>
  <r>
    <x v="0"/>
    <x v="0"/>
    <x v="1"/>
    <x v="1"/>
    <x v="23"/>
    <x v="4"/>
    <x v="1"/>
    <x v="25"/>
    <x v="0"/>
    <n v="0"/>
    <n v="1"/>
    <n v="0"/>
    <n v="317.7"/>
    <n v="0"/>
    <n v="0"/>
    <n v="0"/>
    <n v="0"/>
  </r>
  <r>
    <x v="0"/>
    <x v="1"/>
    <x v="0"/>
    <x v="0"/>
    <x v="1"/>
    <x v="0"/>
    <x v="2"/>
    <x v="25"/>
    <x v="0"/>
    <n v="0"/>
    <n v="12"/>
    <n v="14697677.039999999"/>
    <n v="29758405.740000002"/>
    <n v="0"/>
    <n v="0"/>
    <n v="0"/>
    <n v="0"/>
  </r>
  <r>
    <x v="1"/>
    <x v="0"/>
    <x v="0"/>
    <x v="0"/>
    <x v="19"/>
    <x v="0"/>
    <x v="4"/>
    <x v="25"/>
    <x v="0"/>
    <n v="0"/>
    <n v="1"/>
    <n v="120054"/>
    <n v="112120.92"/>
    <n v="0"/>
    <n v="0"/>
    <n v="0"/>
    <n v="0"/>
  </r>
  <r>
    <x v="2"/>
    <x v="0"/>
    <x v="0"/>
    <x v="2"/>
    <x v="0"/>
    <x v="0"/>
    <x v="0"/>
    <x v="4"/>
    <x v="0"/>
    <n v="0"/>
    <n v="10"/>
    <n v="1803191.5499999998"/>
    <n v="8298973.080000001"/>
    <n v="0"/>
    <n v="0"/>
    <n v="0"/>
    <n v="0"/>
  </r>
  <r>
    <x v="1"/>
    <x v="0"/>
    <x v="0"/>
    <x v="0"/>
    <x v="6"/>
    <x v="0"/>
    <x v="2"/>
    <x v="5"/>
    <x v="0"/>
    <n v="0"/>
    <n v="2"/>
    <n v="5500"/>
    <n v="1668.04"/>
    <n v="0"/>
    <n v="0"/>
    <n v="0"/>
    <n v="0"/>
  </r>
  <r>
    <x v="1"/>
    <x v="0"/>
    <x v="1"/>
    <x v="1"/>
    <x v="7"/>
    <x v="3"/>
    <x v="1"/>
    <x v="17"/>
    <x v="0"/>
    <n v="0"/>
    <n v="3"/>
    <n v="21461.59"/>
    <n v="9189.11"/>
    <n v="0"/>
    <n v="0"/>
    <n v="0"/>
    <n v="0"/>
  </r>
  <r>
    <x v="0"/>
    <x v="0"/>
    <x v="0"/>
    <x v="1"/>
    <x v="1"/>
    <x v="0"/>
    <x v="2"/>
    <x v="13"/>
    <x v="0"/>
    <n v="0"/>
    <m/>
    <m/>
    <m/>
    <n v="0"/>
    <n v="0"/>
    <n v="0"/>
    <n v="0"/>
  </r>
  <r>
    <x v="1"/>
    <x v="0"/>
    <x v="1"/>
    <x v="3"/>
    <x v="25"/>
    <x v="0"/>
    <x v="1"/>
    <x v="23"/>
    <x v="0"/>
    <n v="37"/>
    <n v="0"/>
    <n v="0"/>
    <n v="0"/>
    <n v="0"/>
    <n v="0"/>
    <n v="0"/>
    <n v="0"/>
  </r>
  <r>
    <x v="0"/>
    <x v="0"/>
    <x v="0"/>
    <x v="0"/>
    <x v="6"/>
    <x v="0"/>
    <x v="2"/>
    <x v="4"/>
    <x v="0"/>
    <n v="0"/>
    <n v="53"/>
    <n v="701550.14999999991"/>
    <n v="436987.22000000003"/>
    <n v="0"/>
    <n v="0"/>
    <n v="0"/>
    <n v="0"/>
  </r>
  <r>
    <x v="0"/>
    <x v="0"/>
    <x v="0"/>
    <x v="1"/>
    <x v="1"/>
    <x v="0"/>
    <x v="2"/>
    <x v="16"/>
    <x v="0"/>
    <n v="0"/>
    <n v="63"/>
    <n v="6330379.5099999998"/>
    <n v="4363061.3200000012"/>
    <n v="0"/>
    <n v="0"/>
    <n v="0"/>
    <n v="0"/>
  </r>
  <r>
    <x v="2"/>
    <x v="0"/>
    <x v="0"/>
    <x v="2"/>
    <x v="11"/>
    <x v="0"/>
    <x v="0"/>
    <x v="6"/>
    <x v="0"/>
    <n v="0"/>
    <n v="2"/>
    <n v="526122.73"/>
    <n v="2927399.51"/>
    <n v="0"/>
    <n v="0"/>
    <n v="0"/>
    <n v="0"/>
  </r>
  <r>
    <x v="0"/>
    <x v="0"/>
    <x v="1"/>
    <x v="1"/>
    <x v="11"/>
    <x v="4"/>
    <x v="1"/>
    <x v="17"/>
    <x v="0"/>
    <n v="0"/>
    <n v="1"/>
    <n v="0"/>
    <n v="455.46"/>
    <n v="0"/>
    <n v="0"/>
    <n v="0"/>
    <n v="0"/>
  </r>
  <r>
    <x v="1"/>
    <x v="0"/>
    <x v="0"/>
    <x v="0"/>
    <x v="27"/>
    <x v="0"/>
    <x v="2"/>
    <x v="15"/>
    <x v="0"/>
    <n v="0"/>
    <n v="36"/>
    <n v="109299.40999999999"/>
    <n v="52053.89"/>
    <n v="0"/>
    <n v="0"/>
    <n v="0"/>
    <n v="0"/>
  </r>
  <r>
    <x v="1"/>
    <x v="0"/>
    <x v="0"/>
    <x v="2"/>
    <x v="14"/>
    <x v="0"/>
    <x v="2"/>
    <x v="10"/>
    <x v="0"/>
    <n v="0"/>
    <m/>
    <n v="-3300"/>
    <n v="1808184.17"/>
    <n v="0"/>
    <n v="0"/>
    <n v="0"/>
    <n v="0"/>
  </r>
  <r>
    <x v="2"/>
    <x v="0"/>
    <x v="0"/>
    <x v="0"/>
    <x v="2"/>
    <x v="0"/>
    <x v="2"/>
    <x v="4"/>
    <x v="0"/>
    <n v="0"/>
    <m/>
    <n v="100099.99"/>
    <n v="100099.99"/>
    <n v="0"/>
    <n v="0"/>
    <n v="0"/>
    <n v="0"/>
  </r>
  <r>
    <x v="0"/>
    <x v="0"/>
    <x v="0"/>
    <x v="0"/>
    <x v="14"/>
    <x v="0"/>
    <x v="0"/>
    <x v="10"/>
    <x v="0"/>
    <n v="0"/>
    <n v="9"/>
    <n v="28907116.599999998"/>
    <n v="13702136.470000001"/>
    <n v="0"/>
    <n v="0"/>
    <n v="0"/>
    <n v="0"/>
  </r>
  <r>
    <x v="2"/>
    <x v="0"/>
    <x v="0"/>
    <x v="1"/>
    <x v="23"/>
    <x v="0"/>
    <x v="0"/>
    <x v="6"/>
    <x v="0"/>
    <n v="0"/>
    <n v="2"/>
    <n v="15046"/>
    <n v="10514.490000000002"/>
    <n v="0"/>
    <n v="0"/>
    <n v="0"/>
    <n v="0"/>
  </r>
  <r>
    <x v="0"/>
    <x v="0"/>
    <x v="1"/>
    <x v="0"/>
    <x v="11"/>
    <x v="1"/>
    <x v="1"/>
    <x v="19"/>
    <x v="0"/>
    <n v="0"/>
    <n v="1"/>
    <n v="0"/>
    <n v="23342.53"/>
    <n v="0"/>
    <n v="0"/>
    <n v="0"/>
    <n v="0"/>
  </r>
  <r>
    <x v="1"/>
    <x v="0"/>
    <x v="0"/>
    <x v="2"/>
    <x v="14"/>
    <x v="0"/>
    <x v="2"/>
    <x v="3"/>
    <x v="0"/>
    <n v="0"/>
    <m/>
    <n v="-3300"/>
    <n v="1808184.17"/>
    <n v="0"/>
    <n v="0"/>
    <n v="0"/>
    <n v="0"/>
  </r>
  <r>
    <x v="2"/>
    <x v="0"/>
    <x v="1"/>
    <x v="2"/>
    <x v="9"/>
    <x v="1"/>
    <x v="1"/>
    <x v="17"/>
    <x v="0"/>
    <n v="0"/>
    <n v="15"/>
    <n v="0"/>
    <n v="73934.540000000008"/>
    <n v="0"/>
    <n v="0"/>
    <n v="0"/>
    <n v="0"/>
  </r>
  <r>
    <x v="2"/>
    <x v="0"/>
    <x v="0"/>
    <x v="0"/>
    <x v="1"/>
    <x v="0"/>
    <x v="0"/>
    <x v="8"/>
    <x v="0"/>
    <n v="0"/>
    <n v="9"/>
    <n v="1213358.3499999999"/>
    <n v="3300114.58"/>
    <n v="0"/>
    <n v="0"/>
    <n v="0"/>
    <n v="0"/>
  </r>
  <r>
    <x v="1"/>
    <x v="0"/>
    <x v="1"/>
    <x v="1"/>
    <x v="11"/>
    <x v="3"/>
    <x v="1"/>
    <x v="21"/>
    <x v="0"/>
    <n v="0"/>
    <n v="3"/>
    <n v="15829.42"/>
    <n v="21422.3"/>
    <n v="0"/>
    <n v="0"/>
    <n v="0"/>
    <n v="0"/>
  </r>
  <r>
    <x v="0"/>
    <x v="0"/>
    <x v="1"/>
    <x v="1"/>
    <x v="28"/>
    <x v="2"/>
    <x v="1"/>
    <x v="19"/>
    <x v="0"/>
    <n v="0"/>
    <n v="2"/>
    <n v="292633.64"/>
    <n v="309614.45999999996"/>
    <n v="0"/>
    <n v="0"/>
    <n v="0"/>
    <n v="0"/>
  </r>
  <r>
    <x v="2"/>
    <x v="0"/>
    <x v="1"/>
    <x v="1"/>
    <x v="20"/>
    <x v="1"/>
    <x v="1"/>
    <x v="1"/>
    <x v="0"/>
    <n v="0"/>
    <m/>
    <n v="0"/>
    <n v="21371.73"/>
    <n v="0"/>
    <n v="0"/>
    <n v="0"/>
    <n v="0"/>
  </r>
  <r>
    <x v="0"/>
    <x v="0"/>
    <x v="0"/>
    <x v="1"/>
    <x v="1"/>
    <x v="0"/>
    <x v="2"/>
    <x v="14"/>
    <x v="0"/>
    <n v="0"/>
    <m/>
    <n v="196532.00000000003"/>
    <n v="196532.00000000003"/>
    <n v="0"/>
    <n v="0"/>
    <n v="0"/>
    <n v="0"/>
  </r>
  <r>
    <x v="0"/>
    <x v="0"/>
    <x v="0"/>
    <x v="1"/>
    <x v="16"/>
    <x v="0"/>
    <x v="0"/>
    <x v="15"/>
    <x v="0"/>
    <n v="0"/>
    <n v="1"/>
    <n v="2357087.2400000002"/>
    <n v="2361041.0100000002"/>
    <n v="0"/>
    <n v="0"/>
    <n v="0"/>
    <n v="0"/>
  </r>
  <r>
    <x v="2"/>
    <x v="0"/>
    <x v="1"/>
    <x v="1"/>
    <x v="30"/>
    <x v="1"/>
    <x v="1"/>
    <x v="11"/>
    <x v="0"/>
    <n v="0"/>
    <m/>
    <n v="0"/>
    <n v="9433.8799999999992"/>
    <n v="0"/>
    <n v="0"/>
    <n v="0"/>
    <n v="0"/>
  </r>
  <r>
    <x v="0"/>
    <x v="0"/>
    <x v="0"/>
    <x v="1"/>
    <x v="3"/>
    <x v="0"/>
    <x v="2"/>
    <x v="3"/>
    <x v="0"/>
    <n v="0"/>
    <m/>
    <n v="0"/>
    <n v="192735.81"/>
    <n v="0"/>
    <n v="0"/>
    <n v="0"/>
    <n v="0"/>
  </r>
  <r>
    <x v="0"/>
    <x v="0"/>
    <x v="0"/>
    <x v="2"/>
    <x v="13"/>
    <x v="0"/>
    <x v="0"/>
    <x v="3"/>
    <x v="0"/>
    <n v="0"/>
    <n v="2"/>
    <n v="138123.20000000001"/>
    <n v="120315.84"/>
    <n v="0"/>
    <n v="0"/>
    <n v="0"/>
    <n v="0"/>
  </r>
  <r>
    <x v="1"/>
    <x v="0"/>
    <x v="0"/>
    <x v="1"/>
    <x v="18"/>
    <x v="0"/>
    <x v="0"/>
    <x v="13"/>
    <x v="0"/>
    <n v="0"/>
    <m/>
    <m/>
    <m/>
    <n v="0"/>
    <n v="0"/>
    <n v="0"/>
    <n v="0"/>
  </r>
  <r>
    <x v="1"/>
    <x v="0"/>
    <x v="0"/>
    <x v="2"/>
    <x v="5"/>
    <x v="0"/>
    <x v="2"/>
    <x v="9"/>
    <x v="0"/>
    <n v="0"/>
    <m/>
    <n v="0"/>
    <n v="0"/>
    <n v="0"/>
    <n v="0"/>
    <n v="0"/>
    <n v="0"/>
  </r>
  <r>
    <x v="0"/>
    <x v="0"/>
    <x v="0"/>
    <x v="0"/>
    <x v="12"/>
    <x v="0"/>
    <x v="2"/>
    <x v="4"/>
    <x v="0"/>
    <n v="0"/>
    <m/>
    <n v="4055680.71"/>
    <n v="4055680.71"/>
    <n v="0"/>
    <n v="0"/>
    <n v="0"/>
    <n v="0"/>
  </r>
  <r>
    <x v="2"/>
    <x v="0"/>
    <x v="0"/>
    <x v="0"/>
    <x v="1"/>
    <x v="0"/>
    <x v="0"/>
    <x v="3"/>
    <x v="0"/>
    <n v="0"/>
    <n v="10"/>
    <n v="12126453.709999999"/>
    <n v="15727148.32"/>
    <n v="0"/>
    <n v="0"/>
    <n v="0"/>
    <n v="0"/>
  </r>
  <r>
    <x v="1"/>
    <x v="0"/>
    <x v="1"/>
    <x v="1"/>
    <x v="0"/>
    <x v="1"/>
    <x v="1"/>
    <x v="19"/>
    <x v="0"/>
    <n v="0"/>
    <n v="14"/>
    <n v="790862.87"/>
    <n v="746107.28"/>
    <n v="0"/>
    <n v="0"/>
    <n v="0"/>
    <n v="0"/>
  </r>
  <r>
    <x v="1"/>
    <x v="0"/>
    <x v="0"/>
    <x v="0"/>
    <x v="8"/>
    <x v="0"/>
    <x v="2"/>
    <x v="8"/>
    <x v="0"/>
    <n v="0"/>
    <n v="6"/>
    <n v="536999.15"/>
    <n v="497705.61000000004"/>
    <n v="0"/>
    <n v="0"/>
    <n v="0"/>
    <n v="0"/>
  </r>
  <r>
    <x v="0"/>
    <x v="0"/>
    <x v="0"/>
    <x v="1"/>
    <x v="2"/>
    <x v="0"/>
    <x v="2"/>
    <x v="13"/>
    <x v="0"/>
    <n v="0"/>
    <m/>
    <m/>
    <m/>
    <n v="0"/>
    <n v="0"/>
    <n v="0"/>
    <n v="0"/>
  </r>
  <r>
    <x v="2"/>
    <x v="0"/>
    <x v="0"/>
    <x v="0"/>
    <x v="23"/>
    <x v="0"/>
    <x v="0"/>
    <x v="6"/>
    <x v="0"/>
    <n v="0"/>
    <m/>
    <n v="0"/>
    <n v="7055.33"/>
    <n v="0"/>
    <n v="0"/>
    <n v="0"/>
    <n v="0"/>
  </r>
  <r>
    <x v="0"/>
    <x v="0"/>
    <x v="0"/>
    <x v="1"/>
    <x v="10"/>
    <x v="0"/>
    <x v="0"/>
    <x v="10"/>
    <x v="0"/>
    <n v="0"/>
    <n v="7"/>
    <n v="9660297.1799999997"/>
    <n v="9997145.9900000002"/>
    <n v="0"/>
    <n v="0"/>
    <n v="0"/>
    <n v="0"/>
  </r>
  <r>
    <x v="0"/>
    <x v="0"/>
    <x v="0"/>
    <x v="0"/>
    <x v="26"/>
    <x v="0"/>
    <x v="0"/>
    <x v="6"/>
    <x v="0"/>
    <n v="0"/>
    <n v="1"/>
    <n v="60663.6"/>
    <n v="51607.11"/>
    <n v="0"/>
    <n v="0"/>
    <n v="0"/>
    <n v="0"/>
  </r>
  <r>
    <x v="2"/>
    <x v="0"/>
    <x v="0"/>
    <x v="0"/>
    <x v="11"/>
    <x v="0"/>
    <x v="0"/>
    <x v="0"/>
    <x v="0"/>
    <n v="0"/>
    <n v="3"/>
    <n v="375459.84000000008"/>
    <n v="938382.37"/>
    <n v="0"/>
    <n v="0"/>
    <n v="0"/>
    <n v="0"/>
  </r>
  <r>
    <x v="0"/>
    <x v="0"/>
    <x v="0"/>
    <x v="1"/>
    <x v="2"/>
    <x v="0"/>
    <x v="2"/>
    <x v="15"/>
    <x v="0"/>
    <n v="0"/>
    <n v="17"/>
    <n v="522458.33999999997"/>
    <n v="386694.63"/>
    <n v="0"/>
    <n v="0"/>
    <n v="0"/>
    <n v="0"/>
  </r>
  <r>
    <x v="2"/>
    <x v="0"/>
    <x v="1"/>
    <x v="1"/>
    <x v="4"/>
    <x v="1"/>
    <x v="1"/>
    <x v="1"/>
    <x v="0"/>
    <n v="0"/>
    <n v="2"/>
    <n v="22764.39"/>
    <n v="99631.31"/>
    <n v="0"/>
    <n v="0"/>
    <n v="0"/>
    <n v="0"/>
  </r>
  <r>
    <x v="1"/>
    <x v="0"/>
    <x v="1"/>
    <x v="2"/>
    <x v="18"/>
    <x v="1"/>
    <x v="1"/>
    <x v="1"/>
    <x v="0"/>
    <n v="0"/>
    <n v="10"/>
    <n v="1561728.1700000002"/>
    <n v="1598539.45"/>
    <n v="0"/>
    <n v="0"/>
    <n v="0"/>
    <n v="0"/>
  </r>
  <r>
    <x v="1"/>
    <x v="0"/>
    <x v="1"/>
    <x v="1"/>
    <x v="0"/>
    <x v="2"/>
    <x v="1"/>
    <x v="1"/>
    <x v="0"/>
    <n v="0"/>
    <n v="2"/>
    <n v="80296.160000000003"/>
    <n v="80429.810000000012"/>
    <n v="0"/>
    <n v="0"/>
    <n v="0"/>
    <n v="0"/>
  </r>
  <r>
    <x v="1"/>
    <x v="0"/>
    <x v="0"/>
    <x v="0"/>
    <x v="1"/>
    <x v="0"/>
    <x v="4"/>
    <x v="6"/>
    <x v="0"/>
    <n v="0"/>
    <n v="1"/>
    <n v="481393"/>
    <n v="710287.65999999992"/>
    <n v="0"/>
    <n v="0"/>
    <n v="0"/>
    <n v="0"/>
  </r>
  <r>
    <x v="2"/>
    <x v="0"/>
    <x v="0"/>
    <x v="0"/>
    <x v="27"/>
    <x v="0"/>
    <x v="2"/>
    <x v="15"/>
    <x v="0"/>
    <n v="0"/>
    <m/>
    <n v="0"/>
    <n v="57245.53"/>
    <n v="0"/>
    <n v="0"/>
    <n v="0"/>
    <n v="0"/>
  </r>
  <r>
    <x v="0"/>
    <x v="0"/>
    <x v="0"/>
    <x v="1"/>
    <x v="8"/>
    <x v="0"/>
    <x v="3"/>
    <x v="4"/>
    <x v="0"/>
    <n v="0"/>
    <m/>
    <n v="183210"/>
    <n v="323893.21999999997"/>
    <n v="0"/>
    <n v="0"/>
    <n v="0"/>
    <n v="0"/>
  </r>
  <r>
    <x v="2"/>
    <x v="0"/>
    <x v="0"/>
    <x v="0"/>
    <x v="1"/>
    <x v="0"/>
    <x v="4"/>
    <x v="20"/>
    <x v="0"/>
    <n v="0"/>
    <n v="1"/>
    <n v="409500"/>
    <n v="413226.28"/>
    <n v="0"/>
    <n v="0"/>
    <n v="0"/>
    <n v="0"/>
  </r>
  <r>
    <x v="0"/>
    <x v="1"/>
    <x v="0"/>
    <x v="0"/>
    <x v="22"/>
    <x v="0"/>
    <x v="2"/>
    <x v="2"/>
    <x v="0"/>
    <n v="0"/>
    <n v="2"/>
    <n v="664008.67000000004"/>
    <n v="643048.84000000008"/>
    <n v="0"/>
    <n v="0"/>
    <n v="0"/>
    <n v="0"/>
  </r>
  <r>
    <x v="2"/>
    <x v="0"/>
    <x v="0"/>
    <x v="0"/>
    <x v="2"/>
    <x v="0"/>
    <x v="4"/>
    <x v="25"/>
    <x v="0"/>
    <n v="0"/>
    <n v="1"/>
    <n v="47242.38"/>
    <n v="99672.62"/>
    <n v="0"/>
    <n v="0"/>
    <n v="0"/>
    <n v="0"/>
  </r>
  <r>
    <x v="2"/>
    <x v="0"/>
    <x v="0"/>
    <x v="1"/>
    <x v="23"/>
    <x v="0"/>
    <x v="0"/>
    <x v="25"/>
    <x v="0"/>
    <n v="0"/>
    <n v="2"/>
    <n v="541846"/>
    <n v="614868.22"/>
    <n v="0"/>
    <n v="0"/>
    <n v="0"/>
    <n v="0"/>
  </r>
  <r>
    <x v="2"/>
    <x v="1"/>
    <x v="1"/>
    <x v="0"/>
    <x v="31"/>
    <x v="7"/>
    <x v="1"/>
    <x v="25"/>
    <x v="0"/>
    <n v="0"/>
    <m/>
    <n v="33481"/>
    <n v="33481"/>
    <n v="0"/>
    <n v="0"/>
    <n v="0"/>
    <n v="0"/>
  </r>
  <r>
    <x v="1"/>
    <x v="0"/>
    <x v="0"/>
    <x v="1"/>
    <x v="19"/>
    <x v="0"/>
    <x v="2"/>
    <x v="25"/>
    <x v="0"/>
    <n v="0"/>
    <m/>
    <n v="-29800.379999999997"/>
    <n v="41394.94"/>
    <n v="0"/>
    <n v="0"/>
    <n v="0"/>
    <n v="0"/>
  </r>
  <r>
    <x v="1"/>
    <x v="0"/>
    <x v="0"/>
    <x v="1"/>
    <x v="18"/>
    <x v="0"/>
    <x v="0"/>
    <x v="25"/>
    <x v="0"/>
    <n v="0"/>
    <n v="7"/>
    <n v="3705749.11"/>
    <n v="4793484.3100000005"/>
    <n v="0"/>
    <n v="0"/>
    <n v="0"/>
    <n v="0"/>
  </r>
  <r>
    <x v="2"/>
    <x v="0"/>
    <x v="0"/>
    <x v="1"/>
    <x v="22"/>
    <x v="0"/>
    <x v="0"/>
    <x v="25"/>
    <x v="0"/>
    <n v="0"/>
    <m/>
    <n v="409859.93999999994"/>
    <n v="409859.93999999994"/>
    <n v="0"/>
    <n v="0"/>
    <n v="0"/>
    <n v="0"/>
  </r>
  <r>
    <x v="1"/>
    <x v="0"/>
    <x v="1"/>
    <x v="1"/>
    <x v="23"/>
    <x v="3"/>
    <x v="1"/>
    <x v="25"/>
    <x v="0"/>
    <n v="0"/>
    <n v="1"/>
    <n v="0"/>
    <n v="1271.5999999999999"/>
    <n v="0"/>
    <n v="0"/>
    <n v="0"/>
    <n v="0"/>
  </r>
  <r>
    <x v="0"/>
    <x v="0"/>
    <x v="1"/>
    <x v="1"/>
    <x v="3"/>
    <x v="1"/>
    <x v="1"/>
    <x v="25"/>
    <x v="0"/>
    <n v="0"/>
    <n v="1"/>
    <n v="0"/>
    <n v="21439.43"/>
    <n v="0"/>
    <n v="0"/>
    <n v="0"/>
    <n v="0"/>
  </r>
  <r>
    <x v="2"/>
    <x v="0"/>
    <x v="1"/>
    <x v="1"/>
    <x v="7"/>
    <x v="3"/>
    <x v="1"/>
    <x v="25"/>
    <x v="0"/>
    <n v="0"/>
    <n v="1"/>
    <n v="12342.52"/>
    <n v="22105.399999999998"/>
    <n v="0"/>
    <n v="0"/>
    <n v="0"/>
    <n v="0"/>
  </r>
  <r>
    <x v="2"/>
    <x v="0"/>
    <x v="0"/>
    <x v="2"/>
    <x v="14"/>
    <x v="0"/>
    <x v="2"/>
    <x v="25"/>
    <x v="13"/>
    <n v="0"/>
    <n v="0"/>
    <n v="0"/>
    <n v="0"/>
    <n v="12"/>
    <n v="12"/>
    <n v="818460"/>
    <n v="818460"/>
  </r>
  <r>
    <x v="0"/>
    <x v="1"/>
    <x v="1"/>
    <x v="0"/>
    <x v="8"/>
    <x v="5"/>
    <x v="1"/>
    <x v="25"/>
    <x v="7"/>
    <n v="0"/>
    <n v="0"/>
    <n v="0"/>
    <n v="0"/>
    <n v="4"/>
    <n v="4"/>
    <n v="336953.92"/>
    <n v="336953.92"/>
  </r>
  <r>
    <x v="2"/>
    <x v="0"/>
    <x v="0"/>
    <x v="3"/>
    <x v="9"/>
    <x v="0"/>
    <x v="1"/>
    <x v="25"/>
    <x v="5"/>
    <n v="0"/>
    <n v="0"/>
    <n v="0"/>
    <n v="0"/>
    <n v="0"/>
    <n v="0"/>
    <n v="0"/>
    <n v="0"/>
  </r>
  <r>
    <x v="1"/>
    <x v="0"/>
    <x v="0"/>
    <x v="0"/>
    <x v="0"/>
    <x v="0"/>
    <x v="0"/>
    <x v="25"/>
    <x v="14"/>
    <n v="0"/>
    <n v="0"/>
    <n v="0"/>
    <n v="0"/>
    <n v="0"/>
    <n v="0"/>
    <n v="0"/>
    <n v="0"/>
  </r>
  <r>
    <x v="0"/>
    <x v="0"/>
    <x v="0"/>
    <x v="0"/>
    <x v="8"/>
    <x v="0"/>
    <x v="2"/>
    <x v="25"/>
    <x v="2"/>
    <n v="0"/>
    <n v="0"/>
    <n v="0"/>
    <n v="0"/>
    <n v="2"/>
    <n v="7"/>
    <n v="18000"/>
    <n v="64500"/>
  </r>
  <r>
    <x v="2"/>
    <x v="0"/>
    <x v="0"/>
    <x v="3"/>
    <x v="4"/>
    <x v="0"/>
    <x v="1"/>
    <x v="25"/>
    <x v="6"/>
    <n v="0"/>
    <n v="0"/>
    <n v="0"/>
    <n v="0"/>
    <n v="0"/>
    <n v="0"/>
    <n v="0"/>
    <n v="0"/>
  </r>
  <r>
    <x v="0"/>
    <x v="0"/>
    <x v="0"/>
    <x v="1"/>
    <x v="8"/>
    <x v="0"/>
    <x v="2"/>
    <x v="25"/>
    <x v="4"/>
    <n v="0"/>
    <n v="0"/>
    <n v="0"/>
    <n v="0"/>
    <n v="1"/>
    <n v="1"/>
    <n v="500"/>
    <n v="500"/>
  </r>
  <r>
    <x v="1"/>
    <x v="0"/>
    <x v="2"/>
    <x v="0"/>
    <x v="25"/>
    <x v="3"/>
    <x v="1"/>
    <x v="25"/>
    <x v="0"/>
    <n v="0"/>
    <n v="0"/>
    <n v="0"/>
    <n v="0"/>
    <m/>
    <m/>
    <m/>
    <m/>
  </r>
  <r>
    <x v="0"/>
    <x v="1"/>
    <x v="1"/>
    <x v="0"/>
    <x v="2"/>
    <x v="5"/>
    <x v="1"/>
    <x v="25"/>
    <x v="13"/>
    <n v="0"/>
    <n v="0"/>
    <n v="0"/>
    <n v="0"/>
    <n v="0"/>
    <n v="0"/>
    <n v="0"/>
    <n v="0"/>
  </r>
  <r>
    <x v="1"/>
    <x v="0"/>
    <x v="0"/>
    <x v="1"/>
    <x v="11"/>
    <x v="0"/>
    <x v="0"/>
    <x v="25"/>
    <x v="4"/>
    <n v="0"/>
    <n v="0"/>
    <n v="0"/>
    <n v="0"/>
    <n v="2"/>
    <n v="3"/>
    <n v="124271"/>
    <n v="195146"/>
  </r>
  <r>
    <x v="0"/>
    <x v="0"/>
    <x v="0"/>
    <x v="1"/>
    <x v="10"/>
    <x v="0"/>
    <x v="0"/>
    <x v="25"/>
    <x v="15"/>
    <n v="0"/>
    <n v="0"/>
    <n v="0"/>
    <n v="0"/>
    <n v="22"/>
    <n v="22"/>
    <n v="5303626.8099999996"/>
    <n v="5303626.8099999996"/>
  </r>
  <r>
    <x v="0"/>
    <x v="1"/>
    <x v="1"/>
    <x v="0"/>
    <x v="27"/>
    <x v="5"/>
    <x v="1"/>
    <x v="25"/>
    <x v="2"/>
    <n v="0"/>
    <n v="0"/>
    <n v="0"/>
    <n v="0"/>
    <n v="4"/>
    <n v="4"/>
    <n v="82963"/>
    <n v="82963"/>
  </r>
  <r>
    <x v="2"/>
    <x v="0"/>
    <x v="0"/>
    <x v="0"/>
    <x v="0"/>
    <x v="0"/>
    <x v="0"/>
    <x v="25"/>
    <x v="7"/>
    <n v="0"/>
    <n v="0"/>
    <n v="0"/>
    <n v="0"/>
    <n v="4"/>
    <n v="4"/>
    <n v="860576.13"/>
    <n v="860576.13"/>
  </r>
  <r>
    <x v="1"/>
    <x v="0"/>
    <x v="0"/>
    <x v="1"/>
    <x v="9"/>
    <x v="0"/>
    <x v="0"/>
    <x v="25"/>
    <x v="2"/>
    <n v="0"/>
    <n v="0"/>
    <n v="0"/>
    <n v="0"/>
    <n v="50"/>
    <n v="50"/>
    <n v="1472647.15"/>
    <n v="1472647.15"/>
  </r>
  <r>
    <x v="2"/>
    <x v="0"/>
    <x v="0"/>
    <x v="0"/>
    <x v="18"/>
    <x v="0"/>
    <x v="0"/>
    <x v="25"/>
    <x v="10"/>
    <n v="0"/>
    <n v="0"/>
    <n v="0"/>
    <n v="0"/>
    <n v="5"/>
    <n v="5"/>
    <n v="161904"/>
    <n v="161904"/>
  </r>
  <r>
    <x v="0"/>
    <x v="0"/>
    <x v="0"/>
    <x v="3"/>
    <x v="9"/>
    <x v="0"/>
    <x v="1"/>
    <x v="25"/>
    <x v="6"/>
    <n v="0"/>
    <n v="0"/>
    <n v="0"/>
    <n v="0"/>
    <n v="0"/>
    <n v="0"/>
    <n v="0"/>
    <n v="0"/>
  </r>
  <r>
    <x v="1"/>
    <x v="0"/>
    <x v="0"/>
    <x v="2"/>
    <x v="4"/>
    <x v="0"/>
    <x v="0"/>
    <x v="25"/>
    <x v="10"/>
    <n v="0"/>
    <n v="0"/>
    <n v="0"/>
    <n v="0"/>
    <n v="3"/>
    <n v="3"/>
    <n v="93419.73"/>
    <n v="93419.73"/>
  </r>
  <r>
    <x v="2"/>
    <x v="0"/>
    <x v="0"/>
    <x v="1"/>
    <x v="18"/>
    <x v="0"/>
    <x v="0"/>
    <x v="25"/>
    <x v="2"/>
    <n v="0"/>
    <n v="0"/>
    <n v="0"/>
    <n v="0"/>
    <n v="2"/>
    <n v="2"/>
    <n v="93728.58"/>
    <n v="93728.58"/>
  </r>
  <r>
    <x v="1"/>
    <x v="1"/>
    <x v="2"/>
    <x v="3"/>
    <x v="25"/>
    <x v="0"/>
    <x v="1"/>
    <x v="25"/>
    <x v="0"/>
    <n v="0"/>
    <n v="0"/>
    <n v="0"/>
    <n v="0"/>
    <n v="0"/>
    <n v="0"/>
    <n v="0"/>
    <n v="0"/>
  </r>
  <r>
    <x v="2"/>
    <x v="0"/>
    <x v="1"/>
    <x v="3"/>
    <x v="21"/>
    <x v="0"/>
    <x v="1"/>
    <x v="25"/>
    <x v="16"/>
    <n v="0"/>
    <n v="0"/>
    <n v="0"/>
    <n v="0"/>
    <n v="0"/>
    <n v="0"/>
    <n v="0"/>
    <n v="0"/>
  </r>
  <r>
    <x v="0"/>
    <x v="0"/>
    <x v="0"/>
    <x v="3"/>
    <x v="8"/>
    <x v="0"/>
    <x v="1"/>
    <x v="25"/>
    <x v="2"/>
    <n v="0"/>
    <n v="0"/>
    <n v="0"/>
    <n v="0"/>
    <n v="0"/>
    <n v="0"/>
    <n v="0"/>
    <n v="0"/>
  </r>
  <r>
    <x v="2"/>
    <x v="0"/>
    <x v="0"/>
    <x v="0"/>
    <x v="16"/>
    <x v="0"/>
    <x v="0"/>
    <x v="25"/>
    <x v="14"/>
    <n v="0"/>
    <n v="0"/>
    <n v="0"/>
    <n v="0"/>
    <n v="4"/>
    <n v="4"/>
    <n v="56200"/>
    <n v="56200"/>
  </r>
  <r>
    <x v="0"/>
    <x v="0"/>
    <x v="0"/>
    <x v="0"/>
    <x v="20"/>
    <x v="0"/>
    <x v="0"/>
    <x v="25"/>
    <x v="6"/>
    <n v="0"/>
    <n v="0"/>
    <n v="0"/>
    <n v="0"/>
    <n v="3"/>
    <n v="3"/>
    <n v="114186.56999999999"/>
    <n v="114186.56999999999"/>
  </r>
  <r>
    <x v="0"/>
    <x v="1"/>
    <x v="1"/>
    <x v="0"/>
    <x v="13"/>
    <x v="5"/>
    <x v="1"/>
    <x v="25"/>
    <x v="7"/>
    <n v="0"/>
    <n v="0"/>
    <n v="0"/>
    <n v="0"/>
    <n v="2"/>
    <n v="2"/>
    <n v="77251.199999999997"/>
    <n v="77251.199999999997"/>
  </r>
  <r>
    <x v="2"/>
    <x v="0"/>
    <x v="0"/>
    <x v="1"/>
    <x v="0"/>
    <x v="0"/>
    <x v="0"/>
    <x v="25"/>
    <x v="4"/>
    <n v="0"/>
    <n v="0"/>
    <n v="0"/>
    <n v="0"/>
    <n v="36"/>
    <n v="36"/>
    <n v="5142434.34"/>
    <n v="5142434.34"/>
  </r>
  <r>
    <x v="0"/>
    <x v="0"/>
    <x v="0"/>
    <x v="3"/>
    <x v="4"/>
    <x v="0"/>
    <x v="1"/>
    <x v="25"/>
    <x v="2"/>
    <n v="0"/>
    <n v="0"/>
    <n v="0"/>
    <n v="0"/>
    <n v="0"/>
    <n v="1"/>
    <n v="0"/>
    <n v="32400"/>
  </r>
  <r>
    <x v="1"/>
    <x v="0"/>
    <x v="0"/>
    <x v="1"/>
    <x v="3"/>
    <x v="0"/>
    <x v="2"/>
    <x v="25"/>
    <x v="8"/>
    <n v="0"/>
    <n v="0"/>
    <n v="0"/>
    <n v="0"/>
    <n v="0"/>
    <n v="0"/>
    <n v="0"/>
    <n v="0"/>
  </r>
  <r>
    <x v="1"/>
    <x v="0"/>
    <x v="0"/>
    <x v="1"/>
    <x v="18"/>
    <x v="0"/>
    <x v="0"/>
    <x v="25"/>
    <x v="7"/>
    <n v="0"/>
    <n v="0"/>
    <n v="0"/>
    <n v="0"/>
    <n v="0"/>
    <n v="0"/>
    <n v="0"/>
    <n v="0"/>
  </r>
  <r>
    <x v="1"/>
    <x v="0"/>
    <x v="0"/>
    <x v="1"/>
    <x v="11"/>
    <x v="0"/>
    <x v="0"/>
    <x v="25"/>
    <x v="6"/>
    <n v="0"/>
    <n v="0"/>
    <n v="0"/>
    <n v="0"/>
    <n v="67"/>
    <n v="67"/>
    <n v="3159587.66"/>
    <n v="3159587.66"/>
  </r>
  <r>
    <x v="2"/>
    <x v="0"/>
    <x v="0"/>
    <x v="0"/>
    <x v="1"/>
    <x v="0"/>
    <x v="2"/>
    <x v="25"/>
    <x v="4"/>
    <n v="0"/>
    <n v="0"/>
    <n v="0"/>
    <n v="0"/>
    <n v="3"/>
    <n v="3"/>
    <n v="100360.5"/>
    <n v="100360.5"/>
  </r>
  <r>
    <x v="1"/>
    <x v="0"/>
    <x v="0"/>
    <x v="1"/>
    <x v="3"/>
    <x v="0"/>
    <x v="2"/>
    <x v="25"/>
    <x v="11"/>
    <n v="0"/>
    <n v="0"/>
    <n v="0"/>
    <n v="0"/>
    <n v="75"/>
    <n v="75"/>
    <n v="1318982.8500000001"/>
    <n v="1318982.8500000001"/>
  </r>
  <r>
    <x v="1"/>
    <x v="0"/>
    <x v="0"/>
    <x v="1"/>
    <x v="5"/>
    <x v="0"/>
    <x v="2"/>
    <x v="25"/>
    <x v="8"/>
    <n v="0"/>
    <n v="0"/>
    <n v="0"/>
    <n v="0"/>
    <n v="70"/>
    <n v="70"/>
    <n v="11058914.729999999"/>
    <n v="11058914.729999999"/>
  </r>
  <r>
    <x v="0"/>
    <x v="0"/>
    <x v="0"/>
    <x v="2"/>
    <x v="14"/>
    <x v="0"/>
    <x v="0"/>
    <x v="25"/>
    <x v="3"/>
    <n v="0"/>
    <n v="0"/>
    <n v="0"/>
    <n v="0"/>
    <n v="6"/>
    <n v="6"/>
    <n v="341141.5"/>
    <n v="341141.5"/>
  </r>
  <r>
    <x v="1"/>
    <x v="0"/>
    <x v="0"/>
    <x v="0"/>
    <x v="17"/>
    <x v="0"/>
    <x v="2"/>
    <x v="25"/>
    <x v="14"/>
    <n v="0"/>
    <n v="0"/>
    <n v="0"/>
    <n v="0"/>
    <n v="15"/>
    <n v="15"/>
    <n v="34560"/>
    <n v="34560"/>
  </r>
  <r>
    <x v="2"/>
    <x v="0"/>
    <x v="0"/>
    <x v="1"/>
    <x v="9"/>
    <x v="0"/>
    <x v="0"/>
    <x v="25"/>
    <x v="2"/>
    <n v="0"/>
    <n v="0"/>
    <n v="0"/>
    <n v="0"/>
    <n v="7"/>
    <n v="7"/>
    <n v="17205"/>
    <n v="17205"/>
  </r>
  <r>
    <x v="1"/>
    <x v="0"/>
    <x v="0"/>
    <x v="1"/>
    <x v="12"/>
    <x v="0"/>
    <x v="0"/>
    <x v="25"/>
    <x v="11"/>
    <n v="0"/>
    <n v="0"/>
    <n v="0"/>
    <n v="0"/>
    <n v="2"/>
    <n v="2"/>
    <n v="405920"/>
    <n v="405920"/>
  </r>
  <r>
    <x v="0"/>
    <x v="0"/>
    <x v="2"/>
    <x v="1"/>
    <x v="25"/>
    <x v="3"/>
    <x v="1"/>
    <x v="25"/>
    <x v="0"/>
    <n v="0"/>
    <n v="0"/>
    <n v="0"/>
    <n v="0"/>
    <m/>
    <m/>
    <m/>
    <m/>
  </r>
  <r>
    <x v="2"/>
    <x v="0"/>
    <x v="0"/>
    <x v="3"/>
    <x v="9"/>
    <x v="0"/>
    <x v="1"/>
    <x v="25"/>
    <x v="11"/>
    <n v="0"/>
    <n v="0"/>
    <n v="0"/>
    <n v="0"/>
    <n v="0"/>
    <n v="0"/>
    <n v="0"/>
    <n v="0"/>
  </r>
  <r>
    <x v="0"/>
    <x v="0"/>
    <x v="0"/>
    <x v="3"/>
    <x v="16"/>
    <x v="0"/>
    <x v="1"/>
    <x v="25"/>
    <x v="10"/>
    <n v="0"/>
    <n v="0"/>
    <n v="0"/>
    <n v="0"/>
    <n v="0"/>
    <n v="0"/>
    <n v="0"/>
    <n v="0"/>
  </r>
  <r>
    <x v="0"/>
    <x v="0"/>
    <x v="0"/>
    <x v="1"/>
    <x v="9"/>
    <x v="0"/>
    <x v="0"/>
    <x v="25"/>
    <x v="12"/>
    <n v="0"/>
    <n v="0"/>
    <n v="0"/>
    <n v="0"/>
    <n v="0"/>
    <n v="0"/>
    <n v="0"/>
    <n v="0"/>
  </r>
  <r>
    <x v="1"/>
    <x v="0"/>
    <x v="1"/>
    <x v="1"/>
    <x v="3"/>
    <x v="1"/>
    <x v="1"/>
    <x v="25"/>
    <x v="6"/>
    <n v="0"/>
    <n v="0"/>
    <n v="0"/>
    <n v="0"/>
    <n v="30"/>
    <n v="30"/>
    <n v="540224.86"/>
    <n v="540224.86"/>
  </r>
  <r>
    <x v="2"/>
    <x v="0"/>
    <x v="0"/>
    <x v="3"/>
    <x v="31"/>
    <x v="0"/>
    <x v="1"/>
    <x v="25"/>
    <x v="7"/>
    <n v="0"/>
    <n v="0"/>
    <n v="0"/>
    <n v="0"/>
    <n v="0"/>
    <n v="0"/>
    <n v="0"/>
    <n v="0"/>
  </r>
  <r>
    <x v="0"/>
    <x v="1"/>
    <x v="2"/>
    <x v="0"/>
    <x v="25"/>
    <x v="0"/>
    <x v="4"/>
    <x v="25"/>
    <x v="0"/>
    <n v="0"/>
    <n v="0"/>
    <n v="0"/>
    <n v="0"/>
    <m/>
    <m/>
    <m/>
    <m/>
  </r>
  <r>
    <x v="2"/>
    <x v="0"/>
    <x v="0"/>
    <x v="1"/>
    <x v="2"/>
    <x v="0"/>
    <x v="2"/>
    <x v="25"/>
    <x v="8"/>
    <n v="0"/>
    <n v="0"/>
    <n v="0"/>
    <n v="0"/>
    <n v="98"/>
    <n v="98"/>
    <n v="2032787.5700000003"/>
    <n v="2032787.5700000003"/>
  </r>
  <r>
    <x v="1"/>
    <x v="0"/>
    <x v="0"/>
    <x v="0"/>
    <x v="7"/>
    <x v="0"/>
    <x v="2"/>
    <x v="25"/>
    <x v="14"/>
    <n v="0"/>
    <n v="0"/>
    <n v="0"/>
    <n v="0"/>
    <n v="1"/>
    <n v="1"/>
    <n v="11700"/>
    <n v="11700"/>
  </r>
  <r>
    <x v="0"/>
    <x v="1"/>
    <x v="1"/>
    <x v="0"/>
    <x v="31"/>
    <x v="5"/>
    <x v="1"/>
    <x v="25"/>
    <x v="7"/>
    <n v="0"/>
    <n v="0"/>
    <n v="0"/>
    <n v="0"/>
    <n v="11"/>
    <n v="11"/>
    <n v="546636"/>
    <n v="546636"/>
  </r>
  <r>
    <x v="0"/>
    <x v="0"/>
    <x v="0"/>
    <x v="3"/>
    <x v="2"/>
    <x v="0"/>
    <x v="1"/>
    <x v="25"/>
    <x v="17"/>
    <n v="0"/>
    <n v="0"/>
    <n v="0"/>
    <n v="0"/>
    <n v="0"/>
    <n v="0"/>
    <n v="0"/>
    <n v="0"/>
  </r>
  <r>
    <x v="2"/>
    <x v="0"/>
    <x v="0"/>
    <x v="1"/>
    <x v="7"/>
    <x v="0"/>
    <x v="0"/>
    <x v="25"/>
    <x v="14"/>
    <n v="0"/>
    <n v="0"/>
    <n v="0"/>
    <n v="0"/>
    <n v="2"/>
    <n v="2"/>
    <n v="4500"/>
    <n v="4500"/>
  </r>
  <r>
    <x v="1"/>
    <x v="0"/>
    <x v="0"/>
    <x v="1"/>
    <x v="10"/>
    <x v="0"/>
    <x v="0"/>
    <x v="25"/>
    <x v="15"/>
    <n v="0"/>
    <n v="0"/>
    <n v="0"/>
    <n v="0"/>
    <n v="16"/>
    <n v="16"/>
    <n v="2596382.8800000004"/>
    <n v="2596382.8800000004"/>
  </r>
  <r>
    <x v="0"/>
    <x v="0"/>
    <x v="0"/>
    <x v="0"/>
    <x v="0"/>
    <x v="0"/>
    <x v="0"/>
    <x v="25"/>
    <x v="6"/>
    <n v="0"/>
    <n v="0"/>
    <n v="0"/>
    <n v="0"/>
    <n v="4"/>
    <n v="4"/>
    <n v="170645.03"/>
    <n v="170645.03"/>
  </r>
  <r>
    <x v="2"/>
    <x v="0"/>
    <x v="0"/>
    <x v="3"/>
    <x v="25"/>
    <x v="0"/>
    <x v="1"/>
    <x v="15"/>
    <x v="0"/>
    <n v="2212"/>
    <n v="0"/>
    <n v="0"/>
    <n v="0"/>
    <n v="0"/>
    <n v="0"/>
    <n v="0"/>
    <n v="0"/>
  </r>
  <r>
    <x v="1"/>
    <x v="0"/>
    <x v="0"/>
    <x v="2"/>
    <x v="2"/>
    <x v="0"/>
    <x v="0"/>
    <x v="5"/>
    <x v="4"/>
    <n v="0"/>
    <n v="0"/>
    <n v="0"/>
    <n v="0"/>
    <n v="13"/>
    <n v="13"/>
    <n v="2670531.1399999997"/>
    <n v="2670531.1399999997"/>
  </r>
  <r>
    <x v="1"/>
    <x v="0"/>
    <x v="0"/>
    <x v="1"/>
    <x v="2"/>
    <x v="0"/>
    <x v="0"/>
    <x v="5"/>
    <x v="4"/>
    <n v="0"/>
    <n v="0"/>
    <n v="0"/>
    <n v="0"/>
    <n v="15"/>
    <n v="15"/>
    <n v="479498.5"/>
    <n v="479498.5"/>
  </r>
  <r>
    <x v="0"/>
    <x v="0"/>
    <x v="0"/>
    <x v="1"/>
    <x v="16"/>
    <x v="0"/>
    <x v="0"/>
    <x v="0"/>
    <x v="10"/>
    <n v="0"/>
    <n v="0"/>
    <n v="0"/>
    <n v="0"/>
    <n v="6"/>
    <n v="6"/>
    <n v="396426.25"/>
    <n v="396426.25"/>
  </r>
  <r>
    <x v="0"/>
    <x v="0"/>
    <x v="0"/>
    <x v="2"/>
    <x v="14"/>
    <x v="0"/>
    <x v="0"/>
    <x v="5"/>
    <x v="8"/>
    <n v="0"/>
    <n v="0"/>
    <n v="0"/>
    <n v="0"/>
    <n v="1"/>
    <n v="1"/>
    <n v="16500"/>
    <n v="16500"/>
  </r>
  <r>
    <x v="1"/>
    <x v="0"/>
    <x v="0"/>
    <x v="1"/>
    <x v="11"/>
    <x v="0"/>
    <x v="2"/>
    <x v="3"/>
    <x v="11"/>
    <n v="0"/>
    <n v="0"/>
    <n v="0"/>
    <n v="0"/>
    <n v="262"/>
    <n v="262"/>
    <n v="1476495.18"/>
    <n v="1476495.18"/>
  </r>
  <r>
    <x v="1"/>
    <x v="0"/>
    <x v="0"/>
    <x v="2"/>
    <x v="0"/>
    <x v="0"/>
    <x v="0"/>
    <x v="5"/>
    <x v="4"/>
    <n v="0"/>
    <n v="0"/>
    <n v="0"/>
    <n v="0"/>
    <n v="1"/>
    <n v="1"/>
    <n v="170512.23"/>
    <n v="170512.23"/>
  </r>
  <r>
    <x v="1"/>
    <x v="0"/>
    <x v="0"/>
    <x v="2"/>
    <x v="11"/>
    <x v="0"/>
    <x v="0"/>
    <x v="15"/>
    <x v="7"/>
    <n v="0"/>
    <n v="0"/>
    <n v="0"/>
    <n v="0"/>
    <n v="7"/>
    <n v="7"/>
    <n v="9502181.1900000013"/>
    <n v="9502181.1900000013"/>
  </r>
  <r>
    <x v="2"/>
    <x v="0"/>
    <x v="1"/>
    <x v="0"/>
    <x v="16"/>
    <x v="5"/>
    <x v="1"/>
    <x v="21"/>
    <x v="1"/>
    <n v="0"/>
    <n v="0"/>
    <n v="0"/>
    <n v="0"/>
    <n v="2"/>
    <n v="2"/>
    <n v="179720"/>
    <n v="179720"/>
  </r>
  <r>
    <x v="0"/>
    <x v="1"/>
    <x v="1"/>
    <x v="0"/>
    <x v="15"/>
    <x v="5"/>
    <x v="1"/>
    <x v="21"/>
    <x v="2"/>
    <n v="0"/>
    <n v="0"/>
    <n v="0"/>
    <n v="0"/>
    <n v="0"/>
    <n v="0"/>
    <n v="0"/>
    <n v="0"/>
  </r>
  <r>
    <x v="2"/>
    <x v="0"/>
    <x v="1"/>
    <x v="1"/>
    <x v="28"/>
    <x v="2"/>
    <x v="1"/>
    <x v="19"/>
    <x v="6"/>
    <n v="0"/>
    <n v="0"/>
    <n v="0"/>
    <n v="0"/>
    <n v="6"/>
    <n v="6"/>
    <n v="11975"/>
    <n v="11975"/>
  </r>
  <r>
    <x v="1"/>
    <x v="0"/>
    <x v="0"/>
    <x v="3"/>
    <x v="4"/>
    <x v="0"/>
    <x v="1"/>
    <x v="4"/>
    <x v="10"/>
    <n v="0"/>
    <n v="0"/>
    <n v="0"/>
    <n v="0"/>
    <n v="0"/>
    <n v="0"/>
    <n v="0"/>
    <n v="0"/>
  </r>
  <r>
    <x v="2"/>
    <x v="0"/>
    <x v="0"/>
    <x v="1"/>
    <x v="10"/>
    <x v="0"/>
    <x v="0"/>
    <x v="9"/>
    <x v="12"/>
    <n v="0"/>
    <n v="0"/>
    <n v="0"/>
    <n v="0"/>
    <n v="6"/>
    <n v="6"/>
    <n v="931949.44"/>
    <n v="931949.44"/>
  </r>
  <r>
    <x v="1"/>
    <x v="0"/>
    <x v="0"/>
    <x v="3"/>
    <x v="9"/>
    <x v="0"/>
    <x v="1"/>
    <x v="5"/>
    <x v="11"/>
    <n v="0"/>
    <n v="0"/>
    <n v="0"/>
    <n v="0"/>
    <n v="0"/>
    <n v="0"/>
    <n v="0"/>
    <n v="0"/>
  </r>
  <r>
    <x v="2"/>
    <x v="0"/>
    <x v="0"/>
    <x v="3"/>
    <x v="16"/>
    <x v="0"/>
    <x v="1"/>
    <x v="0"/>
    <x v="2"/>
    <n v="0"/>
    <n v="0"/>
    <n v="0"/>
    <n v="0"/>
    <n v="0"/>
    <n v="0"/>
    <n v="0"/>
    <n v="0"/>
  </r>
  <r>
    <x v="0"/>
    <x v="0"/>
    <x v="0"/>
    <x v="1"/>
    <x v="9"/>
    <x v="0"/>
    <x v="2"/>
    <x v="5"/>
    <x v="4"/>
    <n v="0"/>
    <n v="0"/>
    <n v="0"/>
    <n v="0"/>
    <n v="0"/>
    <n v="0"/>
    <n v="0"/>
    <n v="0"/>
  </r>
  <r>
    <x v="1"/>
    <x v="0"/>
    <x v="0"/>
    <x v="3"/>
    <x v="9"/>
    <x v="0"/>
    <x v="1"/>
    <x v="5"/>
    <x v="2"/>
    <n v="0"/>
    <n v="0"/>
    <n v="0"/>
    <n v="0"/>
    <n v="0"/>
    <n v="0"/>
    <n v="0"/>
    <n v="0"/>
  </r>
  <r>
    <x v="0"/>
    <x v="0"/>
    <x v="1"/>
    <x v="3"/>
    <x v="8"/>
    <x v="0"/>
    <x v="1"/>
    <x v="19"/>
    <x v="6"/>
    <n v="0"/>
    <n v="0"/>
    <n v="0"/>
    <n v="0"/>
    <n v="0"/>
    <n v="0"/>
    <n v="0"/>
    <n v="0"/>
  </r>
  <r>
    <x v="2"/>
    <x v="0"/>
    <x v="0"/>
    <x v="3"/>
    <x v="25"/>
    <x v="0"/>
    <x v="1"/>
    <x v="20"/>
    <x v="0"/>
    <n v="129"/>
    <n v="0"/>
    <n v="0"/>
    <n v="0"/>
    <n v="0"/>
    <n v="0"/>
    <n v="0"/>
    <n v="0"/>
  </r>
  <r>
    <x v="1"/>
    <x v="0"/>
    <x v="0"/>
    <x v="2"/>
    <x v="10"/>
    <x v="0"/>
    <x v="0"/>
    <x v="9"/>
    <x v="12"/>
    <n v="0"/>
    <n v="0"/>
    <n v="0"/>
    <n v="0"/>
    <n v="11"/>
    <n v="11"/>
    <n v="531156"/>
    <n v="531156"/>
  </r>
  <r>
    <x v="0"/>
    <x v="0"/>
    <x v="0"/>
    <x v="2"/>
    <x v="31"/>
    <x v="0"/>
    <x v="0"/>
    <x v="7"/>
    <x v="15"/>
    <n v="0"/>
    <n v="0"/>
    <n v="0"/>
    <n v="0"/>
    <n v="22"/>
    <n v="22"/>
    <n v="1213510.6299999999"/>
    <n v="1213510.6299999999"/>
  </r>
  <r>
    <x v="1"/>
    <x v="0"/>
    <x v="1"/>
    <x v="1"/>
    <x v="3"/>
    <x v="1"/>
    <x v="1"/>
    <x v="21"/>
    <x v="5"/>
    <n v="0"/>
    <n v="0"/>
    <n v="0"/>
    <n v="0"/>
    <n v="13"/>
    <n v="13"/>
    <n v="192436.18"/>
    <n v="192436.18"/>
  </r>
  <r>
    <x v="2"/>
    <x v="0"/>
    <x v="0"/>
    <x v="2"/>
    <x v="10"/>
    <x v="0"/>
    <x v="0"/>
    <x v="10"/>
    <x v="6"/>
    <n v="0"/>
    <n v="0"/>
    <n v="0"/>
    <n v="0"/>
    <n v="4"/>
    <n v="4"/>
    <n v="292377.67"/>
    <n v="292377.67"/>
  </r>
  <r>
    <x v="0"/>
    <x v="1"/>
    <x v="1"/>
    <x v="0"/>
    <x v="26"/>
    <x v="5"/>
    <x v="1"/>
    <x v="21"/>
    <x v="7"/>
    <n v="0"/>
    <n v="0"/>
    <n v="0"/>
    <n v="0"/>
    <n v="3"/>
    <n v="3"/>
    <n v="350833.92000000004"/>
    <n v="350833.92000000004"/>
  </r>
  <r>
    <x v="0"/>
    <x v="0"/>
    <x v="0"/>
    <x v="1"/>
    <x v="19"/>
    <x v="0"/>
    <x v="2"/>
    <x v="2"/>
    <x v="8"/>
    <n v="0"/>
    <n v="0"/>
    <n v="0"/>
    <n v="0"/>
    <n v="3"/>
    <n v="3"/>
    <n v="71087.76999999999"/>
    <n v="71087.76999999999"/>
  </r>
  <r>
    <x v="2"/>
    <x v="0"/>
    <x v="0"/>
    <x v="1"/>
    <x v="0"/>
    <x v="0"/>
    <x v="0"/>
    <x v="0"/>
    <x v="10"/>
    <n v="0"/>
    <n v="0"/>
    <n v="0"/>
    <n v="0"/>
    <n v="2"/>
    <n v="2"/>
    <n v="2333889.5499999998"/>
    <n v="2333889.5499999998"/>
  </r>
  <r>
    <x v="1"/>
    <x v="0"/>
    <x v="0"/>
    <x v="1"/>
    <x v="4"/>
    <x v="0"/>
    <x v="0"/>
    <x v="5"/>
    <x v="10"/>
    <n v="0"/>
    <n v="0"/>
    <n v="0"/>
    <n v="0"/>
    <n v="8"/>
    <n v="8"/>
    <n v="741848.5"/>
    <n v="741848.5"/>
  </r>
  <r>
    <x v="1"/>
    <x v="0"/>
    <x v="0"/>
    <x v="3"/>
    <x v="2"/>
    <x v="0"/>
    <x v="1"/>
    <x v="4"/>
    <x v="2"/>
    <n v="0"/>
    <n v="0"/>
    <n v="0"/>
    <n v="0"/>
    <n v="0"/>
    <n v="0"/>
    <n v="0"/>
    <n v="0"/>
  </r>
  <r>
    <x v="0"/>
    <x v="0"/>
    <x v="0"/>
    <x v="3"/>
    <x v="4"/>
    <x v="0"/>
    <x v="1"/>
    <x v="0"/>
    <x v="10"/>
    <n v="0"/>
    <n v="0"/>
    <n v="0"/>
    <n v="0"/>
    <n v="0"/>
    <n v="0"/>
    <n v="0"/>
    <n v="0"/>
  </r>
  <r>
    <x v="1"/>
    <x v="0"/>
    <x v="0"/>
    <x v="1"/>
    <x v="4"/>
    <x v="0"/>
    <x v="0"/>
    <x v="3"/>
    <x v="11"/>
    <n v="0"/>
    <n v="0"/>
    <n v="0"/>
    <n v="0"/>
    <n v="48"/>
    <n v="48"/>
    <n v="1345840.29"/>
    <n v="1345840.29"/>
  </r>
  <r>
    <x v="2"/>
    <x v="0"/>
    <x v="0"/>
    <x v="3"/>
    <x v="5"/>
    <x v="0"/>
    <x v="1"/>
    <x v="2"/>
    <x v="8"/>
    <n v="0"/>
    <n v="0"/>
    <n v="0"/>
    <n v="0"/>
    <n v="0"/>
    <n v="0"/>
    <n v="0"/>
    <n v="0"/>
  </r>
  <r>
    <x v="2"/>
    <x v="0"/>
    <x v="0"/>
    <x v="1"/>
    <x v="1"/>
    <x v="0"/>
    <x v="0"/>
    <x v="5"/>
    <x v="4"/>
    <n v="0"/>
    <n v="0"/>
    <n v="0"/>
    <n v="0"/>
    <n v="9"/>
    <n v="9"/>
    <n v="691355.73"/>
    <n v="691355.73"/>
  </r>
  <r>
    <x v="1"/>
    <x v="0"/>
    <x v="0"/>
    <x v="1"/>
    <x v="2"/>
    <x v="0"/>
    <x v="2"/>
    <x v="9"/>
    <x v="12"/>
    <n v="0"/>
    <n v="0"/>
    <n v="0"/>
    <n v="0"/>
    <n v="9"/>
    <n v="9"/>
    <n v="270225"/>
    <n v="270225"/>
  </r>
  <r>
    <x v="1"/>
    <x v="0"/>
    <x v="2"/>
    <x v="2"/>
    <x v="25"/>
    <x v="3"/>
    <x v="1"/>
    <x v="13"/>
    <x v="0"/>
    <n v="0"/>
    <n v="0"/>
    <n v="0"/>
    <n v="0"/>
    <m/>
    <m/>
    <m/>
    <m/>
  </r>
  <r>
    <x v="1"/>
    <x v="0"/>
    <x v="0"/>
    <x v="1"/>
    <x v="0"/>
    <x v="0"/>
    <x v="0"/>
    <x v="3"/>
    <x v="11"/>
    <n v="0"/>
    <n v="0"/>
    <n v="0"/>
    <n v="0"/>
    <n v="1"/>
    <n v="16"/>
    <n v="27143.439999999999"/>
    <n v="1290576.5"/>
  </r>
  <r>
    <x v="0"/>
    <x v="0"/>
    <x v="0"/>
    <x v="0"/>
    <x v="9"/>
    <x v="0"/>
    <x v="0"/>
    <x v="4"/>
    <x v="2"/>
    <n v="0"/>
    <n v="0"/>
    <n v="0"/>
    <n v="0"/>
    <n v="4"/>
    <n v="4"/>
    <n v="282028.67"/>
    <n v="282028.67"/>
  </r>
  <r>
    <x v="2"/>
    <x v="0"/>
    <x v="0"/>
    <x v="3"/>
    <x v="4"/>
    <x v="0"/>
    <x v="1"/>
    <x v="20"/>
    <x v="2"/>
    <n v="0"/>
    <n v="0"/>
    <n v="0"/>
    <n v="0"/>
    <n v="0"/>
    <n v="0"/>
    <n v="0"/>
    <n v="0"/>
  </r>
  <r>
    <x v="0"/>
    <x v="1"/>
    <x v="1"/>
    <x v="0"/>
    <x v="31"/>
    <x v="5"/>
    <x v="1"/>
    <x v="21"/>
    <x v="9"/>
    <n v="0"/>
    <n v="0"/>
    <n v="0"/>
    <n v="0"/>
    <n v="10"/>
    <n v="10"/>
    <n v="218964"/>
    <n v="218964"/>
  </r>
  <r>
    <x v="2"/>
    <x v="0"/>
    <x v="0"/>
    <x v="3"/>
    <x v="4"/>
    <x v="0"/>
    <x v="1"/>
    <x v="9"/>
    <x v="11"/>
    <n v="0"/>
    <n v="0"/>
    <n v="0"/>
    <n v="0"/>
    <n v="0"/>
    <n v="0"/>
    <n v="0"/>
    <n v="0"/>
  </r>
  <r>
    <x v="0"/>
    <x v="0"/>
    <x v="0"/>
    <x v="2"/>
    <x v="2"/>
    <x v="0"/>
    <x v="2"/>
    <x v="4"/>
    <x v="2"/>
    <n v="0"/>
    <n v="0"/>
    <n v="0"/>
    <n v="0"/>
    <n v="33"/>
    <n v="33"/>
    <n v="1908909.5"/>
    <n v="1908909.5"/>
  </r>
  <r>
    <x v="1"/>
    <x v="0"/>
    <x v="0"/>
    <x v="1"/>
    <x v="2"/>
    <x v="0"/>
    <x v="0"/>
    <x v="0"/>
    <x v="10"/>
    <n v="0"/>
    <n v="0"/>
    <n v="0"/>
    <n v="0"/>
    <n v="2"/>
    <n v="2"/>
    <n v="6750"/>
    <n v="6750"/>
  </r>
  <r>
    <x v="0"/>
    <x v="0"/>
    <x v="0"/>
    <x v="2"/>
    <x v="2"/>
    <x v="0"/>
    <x v="2"/>
    <x v="20"/>
    <x v="17"/>
    <n v="0"/>
    <n v="0"/>
    <n v="0"/>
    <n v="0"/>
    <n v="11"/>
    <n v="11"/>
    <n v="195495"/>
    <n v="195495"/>
  </r>
  <r>
    <x v="1"/>
    <x v="0"/>
    <x v="1"/>
    <x v="1"/>
    <x v="8"/>
    <x v="1"/>
    <x v="1"/>
    <x v="1"/>
    <x v="5"/>
    <n v="0"/>
    <n v="0"/>
    <n v="0"/>
    <n v="0"/>
    <n v="6"/>
    <n v="6"/>
    <n v="78710"/>
    <n v="78710"/>
  </r>
  <r>
    <x v="0"/>
    <x v="0"/>
    <x v="0"/>
    <x v="1"/>
    <x v="11"/>
    <x v="0"/>
    <x v="0"/>
    <x v="12"/>
    <x v="6"/>
    <n v="0"/>
    <n v="0"/>
    <n v="0"/>
    <n v="0"/>
    <n v="3"/>
    <n v="3"/>
    <n v="120331.98"/>
    <n v="120331.98"/>
  </r>
  <r>
    <x v="1"/>
    <x v="0"/>
    <x v="0"/>
    <x v="3"/>
    <x v="2"/>
    <x v="0"/>
    <x v="1"/>
    <x v="3"/>
    <x v="11"/>
    <n v="0"/>
    <n v="0"/>
    <n v="0"/>
    <n v="0"/>
    <n v="0"/>
    <n v="0"/>
    <n v="0"/>
    <n v="0"/>
  </r>
  <r>
    <x v="1"/>
    <x v="0"/>
    <x v="0"/>
    <x v="2"/>
    <x v="10"/>
    <x v="0"/>
    <x v="0"/>
    <x v="5"/>
    <x v="4"/>
    <n v="0"/>
    <n v="0"/>
    <n v="0"/>
    <n v="0"/>
    <n v="3"/>
    <n v="3"/>
    <n v="203158.45"/>
    <n v="203158.45"/>
  </r>
  <r>
    <x v="0"/>
    <x v="0"/>
    <x v="0"/>
    <x v="2"/>
    <x v="2"/>
    <x v="0"/>
    <x v="2"/>
    <x v="4"/>
    <x v="8"/>
    <n v="0"/>
    <n v="0"/>
    <n v="0"/>
    <n v="0"/>
    <n v="1"/>
    <n v="1"/>
    <n v="76209.5"/>
    <n v="76209.5"/>
  </r>
  <r>
    <x v="0"/>
    <x v="0"/>
    <x v="0"/>
    <x v="0"/>
    <x v="10"/>
    <x v="0"/>
    <x v="0"/>
    <x v="8"/>
    <x v="14"/>
    <n v="0"/>
    <n v="0"/>
    <n v="0"/>
    <n v="0"/>
    <n v="1"/>
    <n v="1"/>
    <n v="119000.05"/>
    <n v="119000.05"/>
  </r>
  <r>
    <x v="2"/>
    <x v="0"/>
    <x v="1"/>
    <x v="0"/>
    <x v="32"/>
    <x v="5"/>
    <x v="1"/>
    <x v="21"/>
    <x v="1"/>
    <n v="0"/>
    <n v="0"/>
    <n v="0"/>
    <n v="0"/>
    <n v="2"/>
    <n v="2"/>
    <n v="263000"/>
    <n v="263000"/>
  </r>
  <r>
    <x v="1"/>
    <x v="0"/>
    <x v="0"/>
    <x v="0"/>
    <x v="1"/>
    <x v="0"/>
    <x v="0"/>
    <x v="10"/>
    <x v="1"/>
    <n v="0"/>
    <n v="0"/>
    <n v="0"/>
    <n v="0"/>
    <n v="6"/>
    <n v="6"/>
    <n v="215455.47999999998"/>
    <n v="215455.47999999998"/>
  </r>
  <r>
    <x v="0"/>
    <x v="0"/>
    <x v="0"/>
    <x v="0"/>
    <x v="14"/>
    <x v="0"/>
    <x v="0"/>
    <x v="3"/>
    <x v="11"/>
    <n v="0"/>
    <n v="0"/>
    <n v="0"/>
    <n v="0"/>
    <n v="5"/>
    <n v="5"/>
    <n v="1608776.18"/>
    <n v="1608776.18"/>
  </r>
  <r>
    <x v="1"/>
    <x v="0"/>
    <x v="0"/>
    <x v="3"/>
    <x v="9"/>
    <x v="0"/>
    <x v="1"/>
    <x v="3"/>
    <x v="10"/>
    <n v="0"/>
    <n v="0"/>
    <n v="0"/>
    <n v="0"/>
    <n v="0"/>
    <n v="0"/>
    <n v="0"/>
    <n v="0"/>
  </r>
  <r>
    <x v="2"/>
    <x v="0"/>
    <x v="0"/>
    <x v="0"/>
    <x v="27"/>
    <x v="0"/>
    <x v="2"/>
    <x v="4"/>
    <x v="2"/>
    <n v="0"/>
    <n v="0"/>
    <n v="0"/>
    <n v="0"/>
    <n v="3"/>
    <n v="3"/>
    <n v="36716.400000000001"/>
    <n v="36716.400000000001"/>
  </r>
  <r>
    <x v="2"/>
    <x v="0"/>
    <x v="0"/>
    <x v="3"/>
    <x v="9"/>
    <x v="0"/>
    <x v="1"/>
    <x v="0"/>
    <x v="4"/>
    <n v="0"/>
    <n v="0"/>
    <n v="0"/>
    <n v="0"/>
    <n v="0"/>
    <n v="0"/>
    <n v="0"/>
    <n v="0"/>
  </r>
  <r>
    <x v="1"/>
    <x v="0"/>
    <x v="0"/>
    <x v="1"/>
    <x v="3"/>
    <x v="0"/>
    <x v="2"/>
    <x v="2"/>
    <x v="8"/>
    <n v="0"/>
    <n v="0"/>
    <n v="0"/>
    <n v="0"/>
    <n v="0"/>
    <n v="0"/>
    <n v="0"/>
    <n v="0"/>
  </r>
  <r>
    <x v="0"/>
    <x v="1"/>
    <x v="1"/>
    <x v="0"/>
    <x v="11"/>
    <x v="5"/>
    <x v="1"/>
    <x v="21"/>
    <x v="16"/>
    <n v="0"/>
    <n v="0"/>
    <n v="0"/>
    <n v="0"/>
    <n v="1"/>
    <n v="1"/>
    <n v="7321"/>
    <n v="7321"/>
  </r>
  <r>
    <x v="1"/>
    <x v="0"/>
    <x v="0"/>
    <x v="1"/>
    <x v="17"/>
    <x v="0"/>
    <x v="2"/>
    <x v="2"/>
    <x v="8"/>
    <n v="0"/>
    <n v="0"/>
    <n v="0"/>
    <n v="0"/>
    <n v="17"/>
    <n v="17"/>
    <n v="2421123.71"/>
    <n v="2421123.71"/>
  </r>
  <r>
    <x v="1"/>
    <x v="0"/>
    <x v="0"/>
    <x v="1"/>
    <x v="27"/>
    <x v="0"/>
    <x v="0"/>
    <x v="0"/>
    <x v="0"/>
    <n v="0"/>
    <m/>
    <n v="7350"/>
    <n v="7350"/>
    <n v="0"/>
    <n v="0"/>
    <n v="0"/>
    <n v="0"/>
  </r>
  <r>
    <x v="0"/>
    <x v="0"/>
    <x v="0"/>
    <x v="1"/>
    <x v="10"/>
    <x v="0"/>
    <x v="0"/>
    <x v="7"/>
    <x v="0"/>
    <n v="0"/>
    <n v="7"/>
    <n v="11340451.380000001"/>
    <n v="12729458.840000002"/>
    <n v="0"/>
    <n v="0"/>
    <n v="0"/>
    <n v="0"/>
  </r>
  <r>
    <x v="2"/>
    <x v="0"/>
    <x v="1"/>
    <x v="0"/>
    <x v="4"/>
    <x v="3"/>
    <x v="1"/>
    <x v="17"/>
    <x v="0"/>
    <n v="0"/>
    <n v="4"/>
    <n v="5520"/>
    <n v="5173.1099999999997"/>
    <n v="0"/>
    <n v="0"/>
    <n v="0"/>
    <n v="0"/>
  </r>
  <r>
    <x v="1"/>
    <x v="0"/>
    <x v="0"/>
    <x v="2"/>
    <x v="0"/>
    <x v="0"/>
    <x v="0"/>
    <x v="16"/>
    <x v="0"/>
    <n v="0"/>
    <n v="20"/>
    <n v="8127507.6799999997"/>
    <n v="6181534.3400000008"/>
    <n v="0"/>
    <n v="0"/>
    <n v="0"/>
    <n v="0"/>
  </r>
  <r>
    <x v="2"/>
    <x v="0"/>
    <x v="1"/>
    <x v="0"/>
    <x v="11"/>
    <x v="6"/>
    <x v="1"/>
    <x v="21"/>
    <x v="0"/>
    <n v="0"/>
    <m/>
    <n v="1501327.75"/>
    <n v="4733773.87"/>
    <n v="0"/>
    <n v="0"/>
    <n v="0"/>
    <n v="0"/>
  </r>
  <r>
    <x v="2"/>
    <x v="0"/>
    <x v="0"/>
    <x v="1"/>
    <x v="0"/>
    <x v="0"/>
    <x v="0"/>
    <x v="20"/>
    <x v="0"/>
    <n v="0"/>
    <n v="1"/>
    <n v="139218.29999999999"/>
    <n v="1636899.8499999999"/>
    <n v="0"/>
    <n v="0"/>
    <n v="0"/>
    <n v="0"/>
  </r>
  <r>
    <x v="1"/>
    <x v="0"/>
    <x v="0"/>
    <x v="0"/>
    <x v="11"/>
    <x v="0"/>
    <x v="5"/>
    <x v="23"/>
    <x v="0"/>
    <n v="0"/>
    <m/>
    <n v="495075.50000000006"/>
    <n v="505489.98000000004"/>
    <n v="0"/>
    <n v="0"/>
    <n v="0"/>
    <n v="0"/>
  </r>
  <r>
    <x v="1"/>
    <x v="0"/>
    <x v="0"/>
    <x v="1"/>
    <x v="8"/>
    <x v="0"/>
    <x v="3"/>
    <x v="20"/>
    <x v="0"/>
    <n v="0"/>
    <n v="8"/>
    <n v="533883.6"/>
    <n v="1061395.28"/>
    <n v="0"/>
    <n v="0"/>
    <n v="0"/>
    <n v="0"/>
  </r>
  <r>
    <x v="1"/>
    <x v="0"/>
    <x v="0"/>
    <x v="2"/>
    <x v="2"/>
    <x v="0"/>
    <x v="2"/>
    <x v="0"/>
    <x v="0"/>
    <n v="0"/>
    <n v="12"/>
    <n v="971922.02000000014"/>
    <n v="848984.16999999993"/>
    <n v="0"/>
    <n v="0"/>
    <n v="0"/>
    <n v="0"/>
  </r>
  <r>
    <x v="1"/>
    <x v="0"/>
    <x v="1"/>
    <x v="1"/>
    <x v="11"/>
    <x v="4"/>
    <x v="1"/>
    <x v="19"/>
    <x v="0"/>
    <n v="0"/>
    <n v="4"/>
    <n v="-11466"/>
    <n v="17420.23"/>
    <n v="0"/>
    <n v="0"/>
    <n v="0"/>
    <n v="0"/>
  </r>
  <r>
    <x v="1"/>
    <x v="0"/>
    <x v="0"/>
    <x v="0"/>
    <x v="30"/>
    <x v="0"/>
    <x v="0"/>
    <x v="0"/>
    <x v="0"/>
    <n v="0"/>
    <m/>
    <n v="0"/>
    <n v="0"/>
    <n v="0"/>
    <n v="0"/>
    <n v="0"/>
    <n v="0"/>
  </r>
  <r>
    <x v="2"/>
    <x v="0"/>
    <x v="0"/>
    <x v="1"/>
    <x v="3"/>
    <x v="0"/>
    <x v="2"/>
    <x v="4"/>
    <x v="0"/>
    <n v="0"/>
    <n v="10"/>
    <n v="1206351.5699999998"/>
    <n v="1411312.6800000002"/>
    <n v="0"/>
    <n v="0"/>
    <n v="0"/>
    <n v="0"/>
  </r>
  <r>
    <x v="0"/>
    <x v="0"/>
    <x v="0"/>
    <x v="1"/>
    <x v="10"/>
    <x v="0"/>
    <x v="0"/>
    <x v="2"/>
    <x v="0"/>
    <n v="0"/>
    <n v="4"/>
    <n v="642177.87"/>
    <n v="344826.55000000005"/>
    <n v="0"/>
    <n v="0"/>
    <n v="0"/>
    <n v="0"/>
  </r>
  <r>
    <x v="2"/>
    <x v="0"/>
    <x v="0"/>
    <x v="2"/>
    <x v="6"/>
    <x v="0"/>
    <x v="2"/>
    <x v="4"/>
    <x v="0"/>
    <n v="0"/>
    <n v="5"/>
    <n v="1350496.6099999999"/>
    <n v="461887.58"/>
    <n v="0"/>
    <n v="0"/>
    <n v="0"/>
    <n v="0"/>
  </r>
  <r>
    <x v="1"/>
    <x v="0"/>
    <x v="1"/>
    <x v="1"/>
    <x v="9"/>
    <x v="3"/>
    <x v="1"/>
    <x v="19"/>
    <x v="0"/>
    <n v="0"/>
    <n v="2"/>
    <n v="38500"/>
    <n v="5438.93"/>
    <n v="0"/>
    <n v="0"/>
    <n v="0"/>
    <n v="0"/>
  </r>
  <r>
    <x v="0"/>
    <x v="0"/>
    <x v="1"/>
    <x v="0"/>
    <x v="4"/>
    <x v="2"/>
    <x v="1"/>
    <x v="11"/>
    <x v="0"/>
    <n v="0"/>
    <n v="1"/>
    <n v="2820"/>
    <n v="1290.25"/>
    <n v="0"/>
    <n v="0"/>
    <n v="0"/>
    <n v="0"/>
  </r>
  <r>
    <x v="0"/>
    <x v="0"/>
    <x v="0"/>
    <x v="1"/>
    <x v="6"/>
    <x v="0"/>
    <x v="2"/>
    <x v="5"/>
    <x v="0"/>
    <n v="0"/>
    <n v="9"/>
    <n v="58145.009999999995"/>
    <n v="154843.72999999998"/>
    <n v="0"/>
    <n v="0"/>
    <n v="0"/>
    <n v="0"/>
  </r>
  <r>
    <x v="2"/>
    <x v="0"/>
    <x v="0"/>
    <x v="1"/>
    <x v="4"/>
    <x v="0"/>
    <x v="2"/>
    <x v="16"/>
    <x v="0"/>
    <n v="0"/>
    <m/>
    <n v="62062"/>
    <n v="62062"/>
    <n v="0"/>
    <n v="0"/>
    <n v="0"/>
    <n v="0"/>
  </r>
  <r>
    <x v="0"/>
    <x v="1"/>
    <x v="1"/>
    <x v="0"/>
    <x v="18"/>
    <x v="1"/>
    <x v="1"/>
    <x v="21"/>
    <x v="0"/>
    <n v="0"/>
    <m/>
    <n v="817604.42999999993"/>
    <n v="12180977.100000001"/>
    <n v="0"/>
    <n v="0"/>
    <n v="0"/>
    <n v="0"/>
  </r>
  <r>
    <x v="0"/>
    <x v="0"/>
    <x v="0"/>
    <x v="0"/>
    <x v="7"/>
    <x v="0"/>
    <x v="0"/>
    <x v="0"/>
    <x v="0"/>
    <n v="0"/>
    <m/>
    <n v="0"/>
    <n v="298723.39999999997"/>
    <n v="0"/>
    <n v="0"/>
    <n v="0"/>
    <n v="0"/>
  </r>
  <r>
    <x v="2"/>
    <x v="0"/>
    <x v="1"/>
    <x v="1"/>
    <x v="29"/>
    <x v="1"/>
    <x v="1"/>
    <x v="21"/>
    <x v="0"/>
    <n v="0"/>
    <m/>
    <n v="0"/>
    <n v="5241.4800000000005"/>
    <n v="0"/>
    <n v="0"/>
    <n v="0"/>
    <n v="0"/>
  </r>
  <r>
    <x v="1"/>
    <x v="0"/>
    <x v="1"/>
    <x v="1"/>
    <x v="4"/>
    <x v="2"/>
    <x v="1"/>
    <x v="21"/>
    <x v="0"/>
    <n v="0"/>
    <n v="6"/>
    <n v="16079.02"/>
    <n v="16905.689999999999"/>
    <n v="0"/>
    <n v="0"/>
    <n v="0"/>
    <n v="0"/>
  </r>
  <r>
    <x v="2"/>
    <x v="0"/>
    <x v="0"/>
    <x v="1"/>
    <x v="10"/>
    <x v="0"/>
    <x v="0"/>
    <x v="8"/>
    <x v="0"/>
    <n v="0"/>
    <n v="11"/>
    <n v="12382144.250000002"/>
    <n v="12607202.039999999"/>
    <n v="0"/>
    <n v="0"/>
    <n v="0"/>
    <n v="0"/>
  </r>
  <r>
    <x v="2"/>
    <x v="0"/>
    <x v="1"/>
    <x v="0"/>
    <x v="9"/>
    <x v="1"/>
    <x v="1"/>
    <x v="17"/>
    <x v="0"/>
    <n v="0"/>
    <n v="1"/>
    <n v="7611.2"/>
    <n v="6299.93"/>
    <n v="0"/>
    <n v="0"/>
    <n v="0"/>
    <n v="0"/>
  </r>
  <r>
    <x v="1"/>
    <x v="0"/>
    <x v="0"/>
    <x v="0"/>
    <x v="19"/>
    <x v="0"/>
    <x v="2"/>
    <x v="5"/>
    <x v="0"/>
    <n v="0"/>
    <n v="3"/>
    <n v="722877.12"/>
    <n v="342355.33"/>
    <n v="0"/>
    <n v="0"/>
    <n v="0"/>
    <n v="0"/>
  </r>
  <r>
    <x v="0"/>
    <x v="1"/>
    <x v="0"/>
    <x v="0"/>
    <x v="3"/>
    <x v="0"/>
    <x v="2"/>
    <x v="2"/>
    <x v="0"/>
    <n v="0"/>
    <m/>
    <n v="118571.53"/>
    <n v="150514.15000000002"/>
    <n v="0"/>
    <n v="0"/>
    <n v="0"/>
    <n v="0"/>
  </r>
  <r>
    <x v="0"/>
    <x v="0"/>
    <x v="1"/>
    <x v="1"/>
    <x v="15"/>
    <x v="1"/>
    <x v="1"/>
    <x v="19"/>
    <x v="0"/>
    <n v="0"/>
    <n v="1"/>
    <n v="0"/>
    <n v="9311.41"/>
    <n v="0"/>
    <n v="0"/>
    <n v="0"/>
    <n v="0"/>
  </r>
  <r>
    <x v="1"/>
    <x v="0"/>
    <x v="1"/>
    <x v="1"/>
    <x v="23"/>
    <x v="4"/>
    <x v="1"/>
    <x v="17"/>
    <x v="0"/>
    <n v="0"/>
    <m/>
    <n v="0"/>
    <n v="9689.44"/>
    <n v="0"/>
    <n v="0"/>
    <n v="0"/>
    <n v="0"/>
  </r>
  <r>
    <x v="2"/>
    <x v="0"/>
    <x v="0"/>
    <x v="0"/>
    <x v="9"/>
    <x v="0"/>
    <x v="0"/>
    <x v="6"/>
    <x v="0"/>
    <n v="0"/>
    <m/>
    <n v="470847.6"/>
    <n v="486977.47"/>
    <n v="0"/>
    <n v="0"/>
    <n v="0"/>
    <n v="0"/>
  </r>
  <r>
    <x v="1"/>
    <x v="0"/>
    <x v="0"/>
    <x v="1"/>
    <x v="7"/>
    <x v="0"/>
    <x v="2"/>
    <x v="2"/>
    <x v="0"/>
    <n v="0"/>
    <n v="5"/>
    <n v="4380225.66"/>
    <n v="4243974.58"/>
    <n v="0"/>
    <n v="0"/>
    <n v="0"/>
    <n v="0"/>
  </r>
  <r>
    <x v="2"/>
    <x v="0"/>
    <x v="0"/>
    <x v="1"/>
    <x v="6"/>
    <x v="0"/>
    <x v="0"/>
    <x v="6"/>
    <x v="0"/>
    <n v="0"/>
    <n v="1"/>
    <n v="9858"/>
    <n v="10307.459999999999"/>
    <n v="0"/>
    <n v="0"/>
    <n v="0"/>
    <n v="0"/>
  </r>
  <r>
    <x v="0"/>
    <x v="0"/>
    <x v="0"/>
    <x v="0"/>
    <x v="3"/>
    <x v="0"/>
    <x v="0"/>
    <x v="16"/>
    <x v="0"/>
    <n v="0"/>
    <n v="2"/>
    <n v="984883.09000000008"/>
    <n v="1233148.08"/>
    <n v="0"/>
    <n v="0"/>
    <n v="0"/>
    <n v="0"/>
  </r>
  <r>
    <x v="2"/>
    <x v="0"/>
    <x v="1"/>
    <x v="1"/>
    <x v="11"/>
    <x v="3"/>
    <x v="1"/>
    <x v="1"/>
    <x v="0"/>
    <n v="0"/>
    <n v="2"/>
    <n v="13956.880000000001"/>
    <n v="22332.739999999998"/>
    <n v="0"/>
    <n v="0"/>
    <n v="0"/>
    <n v="0"/>
  </r>
  <r>
    <x v="2"/>
    <x v="0"/>
    <x v="0"/>
    <x v="1"/>
    <x v="17"/>
    <x v="0"/>
    <x v="2"/>
    <x v="3"/>
    <x v="0"/>
    <n v="0"/>
    <n v="2"/>
    <n v="910780.09"/>
    <n v="1000408.69"/>
    <n v="0"/>
    <n v="0"/>
    <n v="0"/>
    <n v="0"/>
  </r>
  <r>
    <x v="1"/>
    <x v="0"/>
    <x v="0"/>
    <x v="2"/>
    <x v="11"/>
    <x v="0"/>
    <x v="0"/>
    <x v="10"/>
    <x v="0"/>
    <n v="0"/>
    <n v="8"/>
    <n v="3661329.54"/>
    <n v="6673495.2900000019"/>
    <n v="0"/>
    <n v="0"/>
    <n v="0"/>
    <n v="0"/>
  </r>
  <r>
    <x v="2"/>
    <x v="0"/>
    <x v="0"/>
    <x v="0"/>
    <x v="1"/>
    <x v="0"/>
    <x v="0"/>
    <x v="9"/>
    <x v="0"/>
    <n v="0"/>
    <n v="2"/>
    <n v="672411.16"/>
    <n v="2609061.1099999994"/>
    <n v="0"/>
    <n v="0"/>
    <n v="0"/>
    <n v="0"/>
  </r>
  <r>
    <x v="0"/>
    <x v="0"/>
    <x v="1"/>
    <x v="1"/>
    <x v="9"/>
    <x v="3"/>
    <x v="1"/>
    <x v="21"/>
    <x v="0"/>
    <n v="0"/>
    <n v="1"/>
    <n v="0"/>
    <n v="1001.64"/>
    <n v="0"/>
    <n v="0"/>
    <n v="0"/>
    <n v="0"/>
  </r>
  <r>
    <x v="2"/>
    <x v="0"/>
    <x v="0"/>
    <x v="1"/>
    <x v="2"/>
    <x v="0"/>
    <x v="2"/>
    <x v="10"/>
    <x v="8"/>
    <n v="0"/>
    <n v="0"/>
    <n v="0"/>
    <n v="0"/>
    <n v="2"/>
    <n v="2"/>
    <n v="67227.95"/>
    <n v="67227.95"/>
  </r>
  <r>
    <x v="0"/>
    <x v="0"/>
    <x v="0"/>
    <x v="2"/>
    <x v="31"/>
    <x v="0"/>
    <x v="0"/>
    <x v="8"/>
    <x v="14"/>
    <n v="0"/>
    <n v="0"/>
    <n v="0"/>
    <n v="0"/>
    <n v="1"/>
    <n v="1"/>
    <n v="100"/>
    <n v="100"/>
  </r>
  <r>
    <x v="0"/>
    <x v="0"/>
    <x v="0"/>
    <x v="0"/>
    <x v="8"/>
    <x v="0"/>
    <x v="2"/>
    <x v="4"/>
    <x v="2"/>
    <n v="0"/>
    <n v="0"/>
    <n v="0"/>
    <n v="0"/>
    <n v="2"/>
    <n v="7"/>
    <n v="18000"/>
    <n v="64500"/>
  </r>
  <r>
    <x v="1"/>
    <x v="0"/>
    <x v="1"/>
    <x v="1"/>
    <x v="3"/>
    <x v="1"/>
    <x v="1"/>
    <x v="1"/>
    <x v="5"/>
    <n v="0"/>
    <n v="0"/>
    <n v="0"/>
    <n v="0"/>
    <n v="8"/>
    <n v="8"/>
    <n v="152062"/>
    <n v="152062"/>
  </r>
  <r>
    <x v="2"/>
    <x v="0"/>
    <x v="0"/>
    <x v="1"/>
    <x v="12"/>
    <x v="0"/>
    <x v="2"/>
    <x v="3"/>
    <x v="11"/>
    <n v="0"/>
    <n v="0"/>
    <n v="0"/>
    <n v="0"/>
    <n v="0"/>
    <n v="0"/>
    <n v="0"/>
    <n v="0"/>
  </r>
  <r>
    <x v="2"/>
    <x v="0"/>
    <x v="1"/>
    <x v="0"/>
    <x v="22"/>
    <x v="5"/>
    <x v="1"/>
    <x v="21"/>
    <x v="6"/>
    <n v="0"/>
    <n v="0"/>
    <n v="0"/>
    <n v="0"/>
    <n v="7"/>
    <n v="7"/>
    <n v="752592"/>
    <n v="752592"/>
  </r>
  <r>
    <x v="2"/>
    <x v="0"/>
    <x v="0"/>
    <x v="1"/>
    <x v="4"/>
    <x v="0"/>
    <x v="0"/>
    <x v="12"/>
    <x v="1"/>
    <n v="0"/>
    <n v="0"/>
    <n v="0"/>
    <n v="0"/>
    <n v="13"/>
    <n v="13"/>
    <n v="575494.73"/>
    <n v="575494.73"/>
  </r>
  <r>
    <x v="1"/>
    <x v="0"/>
    <x v="1"/>
    <x v="1"/>
    <x v="2"/>
    <x v="1"/>
    <x v="1"/>
    <x v="21"/>
    <x v="5"/>
    <n v="0"/>
    <n v="0"/>
    <n v="0"/>
    <n v="0"/>
    <n v="2"/>
    <n v="2"/>
    <n v="32400"/>
    <n v="32400"/>
  </r>
  <r>
    <x v="0"/>
    <x v="1"/>
    <x v="0"/>
    <x v="0"/>
    <x v="21"/>
    <x v="0"/>
    <x v="2"/>
    <x v="2"/>
    <x v="17"/>
    <n v="0"/>
    <n v="0"/>
    <n v="0"/>
    <n v="0"/>
    <n v="6"/>
    <n v="6"/>
    <n v="522255.57999999996"/>
    <n v="522255.57999999996"/>
  </r>
  <r>
    <x v="0"/>
    <x v="0"/>
    <x v="1"/>
    <x v="0"/>
    <x v="6"/>
    <x v="1"/>
    <x v="1"/>
    <x v="17"/>
    <x v="0"/>
    <n v="0"/>
    <m/>
    <n v="0"/>
    <n v="10372.39"/>
    <n v="0"/>
    <n v="0"/>
    <n v="0"/>
    <n v="0"/>
  </r>
  <r>
    <x v="0"/>
    <x v="0"/>
    <x v="0"/>
    <x v="2"/>
    <x v="3"/>
    <x v="0"/>
    <x v="0"/>
    <x v="3"/>
    <x v="0"/>
    <n v="0"/>
    <m/>
    <n v="1425325.25"/>
    <n v="1373001.54"/>
    <n v="0"/>
    <n v="0"/>
    <n v="0"/>
    <n v="0"/>
  </r>
  <r>
    <x v="2"/>
    <x v="0"/>
    <x v="0"/>
    <x v="0"/>
    <x v="4"/>
    <x v="0"/>
    <x v="2"/>
    <x v="3"/>
    <x v="0"/>
    <n v="0"/>
    <n v="6"/>
    <n v="215954.90999999997"/>
    <n v="54756.24"/>
    <n v="0"/>
    <n v="0"/>
    <n v="0"/>
    <n v="0"/>
  </r>
  <r>
    <x v="0"/>
    <x v="0"/>
    <x v="0"/>
    <x v="1"/>
    <x v="14"/>
    <x v="0"/>
    <x v="0"/>
    <x v="8"/>
    <x v="0"/>
    <n v="0"/>
    <n v="10"/>
    <n v="387963.13"/>
    <n v="215061.13"/>
    <n v="0"/>
    <n v="0"/>
    <n v="0"/>
    <n v="0"/>
  </r>
  <r>
    <x v="0"/>
    <x v="0"/>
    <x v="0"/>
    <x v="0"/>
    <x v="1"/>
    <x v="0"/>
    <x v="0"/>
    <x v="20"/>
    <x v="0"/>
    <n v="0"/>
    <m/>
    <n v="0"/>
    <n v="3311.0200000000004"/>
    <n v="0"/>
    <n v="0"/>
    <n v="0"/>
    <n v="0"/>
  </r>
  <r>
    <x v="1"/>
    <x v="0"/>
    <x v="0"/>
    <x v="0"/>
    <x v="7"/>
    <x v="0"/>
    <x v="0"/>
    <x v="0"/>
    <x v="0"/>
    <n v="0"/>
    <m/>
    <n v="155960"/>
    <n v="155960"/>
    <n v="0"/>
    <n v="0"/>
    <n v="0"/>
    <n v="0"/>
  </r>
  <r>
    <x v="2"/>
    <x v="0"/>
    <x v="1"/>
    <x v="2"/>
    <x v="10"/>
    <x v="1"/>
    <x v="1"/>
    <x v="1"/>
    <x v="0"/>
    <n v="0"/>
    <n v="2"/>
    <n v="155044.19999999998"/>
    <n v="155419.72"/>
    <n v="0"/>
    <n v="0"/>
    <n v="0"/>
    <n v="0"/>
  </r>
  <r>
    <x v="0"/>
    <x v="0"/>
    <x v="1"/>
    <x v="1"/>
    <x v="23"/>
    <x v="2"/>
    <x v="1"/>
    <x v="17"/>
    <x v="0"/>
    <n v="0"/>
    <n v="2"/>
    <n v="165787.65999999997"/>
    <n v="163389.90000000002"/>
    <n v="0"/>
    <n v="0"/>
    <n v="0"/>
    <n v="0"/>
  </r>
  <r>
    <x v="2"/>
    <x v="0"/>
    <x v="0"/>
    <x v="0"/>
    <x v="8"/>
    <x v="0"/>
    <x v="2"/>
    <x v="16"/>
    <x v="0"/>
    <n v="0"/>
    <n v="2"/>
    <n v="511927.77"/>
    <n v="223557.68"/>
    <n v="0"/>
    <n v="0"/>
    <n v="0"/>
    <n v="0"/>
  </r>
  <r>
    <x v="2"/>
    <x v="0"/>
    <x v="0"/>
    <x v="2"/>
    <x v="27"/>
    <x v="0"/>
    <x v="2"/>
    <x v="2"/>
    <x v="0"/>
    <n v="0"/>
    <m/>
    <n v="46934.63"/>
    <n v="46934.63"/>
    <n v="0"/>
    <n v="0"/>
    <n v="0"/>
    <n v="0"/>
  </r>
  <r>
    <x v="1"/>
    <x v="0"/>
    <x v="0"/>
    <x v="0"/>
    <x v="7"/>
    <x v="0"/>
    <x v="2"/>
    <x v="3"/>
    <x v="0"/>
    <n v="0"/>
    <m/>
    <n v="0"/>
    <n v="65700.94"/>
    <n v="0"/>
    <n v="0"/>
    <n v="0"/>
    <n v="0"/>
  </r>
  <r>
    <x v="0"/>
    <x v="0"/>
    <x v="0"/>
    <x v="2"/>
    <x v="6"/>
    <x v="0"/>
    <x v="2"/>
    <x v="10"/>
    <x v="0"/>
    <n v="0"/>
    <m/>
    <n v="0"/>
    <n v="898223.71"/>
    <n v="0"/>
    <n v="0"/>
    <n v="0"/>
    <n v="0"/>
  </r>
  <r>
    <x v="1"/>
    <x v="0"/>
    <x v="0"/>
    <x v="0"/>
    <x v="1"/>
    <x v="0"/>
    <x v="0"/>
    <x v="12"/>
    <x v="0"/>
    <n v="0"/>
    <n v="63"/>
    <n v="2788857"/>
    <n v="905770.86"/>
    <n v="0"/>
    <n v="0"/>
    <n v="0"/>
    <n v="0"/>
  </r>
  <r>
    <x v="0"/>
    <x v="0"/>
    <x v="0"/>
    <x v="1"/>
    <x v="9"/>
    <x v="0"/>
    <x v="2"/>
    <x v="20"/>
    <x v="0"/>
    <n v="0"/>
    <m/>
    <n v="0"/>
    <n v="179.94"/>
    <n v="0"/>
    <n v="0"/>
    <n v="0"/>
    <n v="0"/>
  </r>
  <r>
    <x v="1"/>
    <x v="0"/>
    <x v="0"/>
    <x v="1"/>
    <x v="8"/>
    <x v="0"/>
    <x v="3"/>
    <x v="6"/>
    <x v="0"/>
    <n v="0"/>
    <n v="18"/>
    <n v="1882953.5899999999"/>
    <n v="3150691.0700000003"/>
    <n v="0"/>
    <n v="0"/>
    <n v="0"/>
    <n v="0"/>
  </r>
  <r>
    <x v="0"/>
    <x v="0"/>
    <x v="0"/>
    <x v="2"/>
    <x v="14"/>
    <x v="0"/>
    <x v="0"/>
    <x v="20"/>
    <x v="0"/>
    <n v="0"/>
    <n v="6"/>
    <n v="673574.65"/>
    <n v="541549.22"/>
    <n v="0"/>
    <n v="0"/>
    <n v="0"/>
    <n v="0"/>
  </r>
  <r>
    <x v="2"/>
    <x v="0"/>
    <x v="0"/>
    <x v="0"/>
    <x v="9"/>
    <x v="0"/>
    <x v="2"/>
    <x v="5"/>
    <x v="0"/>
    <n v="0"/>
    <n v="1"/>
    <n v="22505"/>
    <n v="10455.86"/>
    <n v="0"/>
    <n v="0"/>
    <n v="0"/>
    <n v="0"/>
  </r>
  <r>
    <x v="1"/>
    <x v="0"/>
    <x v="0"/>
    <x v="0"/>
    <x v="9"/>
    <x v="0"/>
    <x v="5"/>
    <x v="23"/>
    <x v="0"/>
    <n v="0"/>
    <n v="1"/>
    <n v="512175.72"/>
    <n v="678726.52"/>
    <n v="0"/>
    <n v="0"/>
    <n v="0"/>
    <n v="0"/>
  </r>
  <r>
    <x v="2"/>
    <x v="0"/>
    <x v="0"/>
    <x v="1"/>
    <x v="6"/>
    <x v="0"/>
    <x v="0"/>
    <x v="16"/>
    <x v="0"/>
    <n v="0"/>
    <n v="3"/>
    <n v="48995.199999999997"/>
    <n v="32244.98"/>
    <n v="0"/>
    <n v="0"/>
    <n v="0"/>
    <n v="0"/>
  </r>
  <r>
    <x v="0"/>
    <x v="0"/>
    <x v="0"/>
    <x v="1"/>
    <x v="1"/>
    <x v="0"/>
    <x v="0"/>
    <x v="14"/>
    <x v="0"/>
    <n v="0"/>
    <n v="2"/>
    <n v="1116484.42"/>
    <n v="1097340.44"/>
    <n v="0"/>
    <n v="0"/>
    <n v="0"/>
    <n v="0"/>
  </r>
  <r>
    <x v="0"/>
    <x v="0"/>
    <x v="0"/>
    <x v="2"/>
    <x v="17"/>
    <x v="0"/>
    <x v="2"/>
    <x v="4"/>
    <x v="0"/>
    <n v="0"/>
    <n v="1"/>
    <n v="16058038"/>
    <n v="11457199.52"/>
    <n v="0"/>
    <n v="0"/>
    <n v="0"/>
    <n v="0"/>
  </r>
  <r>
    <x v="0"/>
    <x v="0"/>
    <x v="1"/>
    <x v="1"/>
    <x v="6"/>
    <x v="1"/>
    <x v="1"/>
    <x v="22"/>
    <x v="0"/>
    <n v="0"/>
    <n v="1"/>
    <n v="0"/>
    <n v="2291.04"/>
    <n v="0"/>
    <n v="0"/>
    <n v="0"/>
    <n v="0"/>
  </r>
  <r>
    <x v="1"/>
    <x v="0"/>
    <x v="0"/>
    <x v="2"/>
    <x v="4"/>
    <x v="0"/>
    <x v="0"/>
    <x v="6"/>
    <x v="0"/>
    <n v="0"/>
    <m/>
    <n v="729999.03999999992"/>
    <n v="729999.03999999992"/>
    <n v="0"/>
    <n v="0"/>
    <n v="0"/>
    <n v="0"/>
  </r>
  <r>
    <x v="0"/>
    <x v="0"/>
    <x v="0"/>
    <x v="1"/>
    <x v="23"/>
    <x v="0"/>
    <x v="0"/>
    <x v="15"/>
    <x v="0"/>
    <n v="0"/>
    <m/>
    <n v="375000"/>
    <n v="382406.9"/>
    <n v="0"/>
    <n v="0"/>
    <n v="0"/>
    <n v="0"/>
  </r>
  <r>
    <x v="2"/>
    <x v="0"/>
    <x v="0"/>
    <x v="0"/>
    <x v="2"/>
    <x v="0"/>
    <x v="2"/>
    <x v="3"/>
    <x v="0"/>
    <n v="0"/>
    <n v="3"/>
    <n v="173470.3"/>
    <n v="105512.56000000001"/>
    <n v="0"/>
    <n v="0"/>
    <n v="0"/>
    <n v="0"/>
  </r>
  <r>
    <x v="0"/>
    <x v="0"/>
    <x v="0"/>
    <x v="1"/>
    <x v="16"/>
    <x v="0"/>
    <x v="0"/>
    <x v="10"/>
    <x v="0"/>
    <n v="0"/>
    <m/>
    <n v="0"/>
    <n v="0"/>
    <n v="0"/>
    <n v="0"/>
    <n v="0"/>
    <n v="0"/>
  </r>
  <r>
    <x v="0"/>
    <x v="1"/>
    <x v="0"/>
    <x v="0"/>
    <x v="16"/>
    <x v="0"/>
    <x v="0"/>
    <x v="3"/>
    <x v="0"/>
    <n v="0"/>
    <m/>
    <n v="6633341.2200000007"/>
    <n v="8822750.4399999995"/>
    <n v="0"/>
    <n v="0"/>
    <n v="0"/>
    <n v="0"/>
  </r>
  <r>
    <x v="2"/>
    <x v="0"/>
    <x v="0"/>
    <x v="1"/>
    <x v="14"/>
    <x v="0"/>
    <x v="0"/>
    <x v="5"/>
    <x v="0"/>
    <n v="0"/>
    <n v="4"/>
    <n v="1496345.8399999999"/>
    <n v="1466200.8199999998"/>
    <n v="0"/>
    <n v="0"/>
    <n v="0"/>
    <n v="0"/>
  </r>
  <r>
    <x v="0"/>
    <x v="0"/>
    <x v="0"/>
    <x v="0"/>
    <x v="30"/>
    <x v="0"/>
    <x v="2"/>
    <x v="9"/>
    <x v="0"/>
    <n v="0"/>
    <m/>
    <n v="0"/>
    <n v="0"/>
    <n v="0"/>
    <n v="0"/>
    <n v="0"/>
    <n v="0"/>
  </r>
  <r>
    <x v="1"/>
    <x v="0"/>
    <x v="0"/>
    <x v="2"/>
    <x v="11"/>
    <x v="0"/>
    <x v="0"/>
    <x v="8"/>
    <x v="0"/>
    <n v="0"/>
    <n v="11"/>
    <n v="4363179.51"/>
    <n v="7130200"/>
    <n v="0"/>
    <n v="0"/>
    <n v="0"/>
    <n v="0"/>
  </r>
  <r>
    <x v="2"/>
    <x v="0"/>
    <x v="0"/>
    <x v="2"/>
    <x v="6"/>
    <x v="0"/>
    <x v="2"/>
    <x v="10"/>
    <x v="0"/>
    <n v="0"/>
    <n v="5"/>
    <n v="1350496.6099999999"/>
    <n v="452272.9"/>
    <n v="0"/>
    <n v="0"/>
    <n v="0"/>
    <n v="0"/>
  </r>
  <r>
    <x v="1"/>
    <x v="0"/>
    <x v="0"/>
    <x v="1"/>
    <x v="27"/>
    <x v="0"/>
    <x v="2"/>
    <x v="8"/>
    <x v="0"/>
    <n v="0"/>
    <m/>
    <n v="114395.4"/>
    <n v="114395.4"/>
    <n v="0"/>
    <n v="0"/>
    <n v="0"/>
    <n v="0"/>
  </r>
  <r>
    <x v="2"/>
    <x v="0"/>
    <x v="1"/>
    <x v="1"/>
    <x v="4"/>
    <x v="3"/>
    <x v="1"/>
    <x v="11"/>
    <x v="0"/>
    <n v="0"/>
    <m/>
    <n v="0"/>
    <n v="1534.43"/>
    <n v="0"/>
    <n v="0"/>
    <n v="0"/>
    <n v="0"/>
  </r>
  <r>
    <x v="1"/>
    <x v="1"/>
    <x v="1"/>
    <x v="3"/>
    <x v="25"/>
    <x v="0"/>
    <x v="1"/>
    <x v="21"/>
    <x v="0"/>
    <m/>
    <n v="0"/>
    <n v="0"/>
    <n v="0"/>
    <n v="0"/>
    <n v="0"/>
    <n v="0"/>
    <n v="0"/>
  </r>
  <r>
    <x v="0"/>
    <x v="0"/>
    <x v="0"/>
    <x v="1"/>
    <x v="8"/>
    <x v="0"/>
    <x v="2"/>
    <x v="16"/>
    <x v="0"/>
    <n v="0"/>
    <n v="20"/>
    <n v="1958387.9299999997"/>
    <n v="983733.1"/>
    <n v="0"/>
    <n v="0"/>
    <n v="0"/>
    <n v="0"/>
  </r>
  <r>
    <x v="0"/>
    <x v="0"/>
    <x v="0"/>
    <x v="2"/>
    <x v="7"/>
    <x v="0"/>
    <x v="2"/>
    <x v="0"/>
    <x v="0"/>
    <n v="0"/>
    <m/>
    <n v="0"/>
    <n v="1699652.8"/>
    <n v="0"/>
    <n v="0"/>
    <n v="0"/>
    <n v="0"/>
  </r>
  <r>
    <x v="2"/>
    <x v="0"/>
    <x v="0"/>
    <x v="2"/>
    <x v="0"/>
    <x v="0"/>
    <x v="0"/>
    <x v="7"/>
    <x v="0"/>
    <n v="0"/>
    <n v="7"/>
    <n v="874776.61"/>
    <n v="4526051.7700000005"/>
    <n v="0"/>
    <n v="0"/>
    <n v="0"/>
    <n v="0"/>
  </r>
  <r>
    <x v="2"/>
    <x v="0"/>
    <x v="0"/>
    <x v="1"/>
    <x v="1"/>
    <x v="0"/>
    <x v="0"/>
    <x v="15"/>
    <x v="0"/>
    <n v="0"/>
    <n v="3"/>
    <n v="-92624.09"/>
    <n v="752790.86"/>
    <n v="0"/>
    <n v="0"/>
    <n v="0"/>
    <n v="0"/>
  </r>
  <r>
    <x v="1"/>
    <x v="0"/>
    <x v="1"/>
    <x v="2"/>
    <x v="23"/>
    <x v="1"/>
    <x v="1"/>
    <x v="26"/>
    <x v="0"/>
    <n v="0"/>
    <m/>
    <n v="20100.47"/>
    <n v="20100.47"/>
    <n v="0"/>
    <n v="0"/>
    <n v="0"/>
    <n v="0"/>
  </r>
  <r>
    <x v="2"/>
    <x v="0"/>
    <x v="0"/>
    <x v="0"/>
    <x v="19"/>
    <x v="0"/>
    <x v="2"/>
    <x v="8"/>
    <x v="0"/>
    <n v="0"/>
    <n v="1"/>
    <n v="244555.74"/>
    <n v="515996.28"/>
    <n v="0"/>
    <n v="0"/>
    <n v="0"/>
    <n v="0"/>
  </r>
  <r>
    <x v="1"/>
    <x v="0"/>
    <x v="0"/>
    <x v="0"/>
    <x v="1"/>
    <x v="0"/>
    <x v="4"/>
    <x v="9"/>
    <x v="0"/>
    <n v="0"/>
    <n v="1"/>
    <n v="481393"/>
    <n v="449997.8"/>
    <n v="0"/>
    <n v="0"/>
    <n v="0"/>
    <n v="0"/>
  </r>
  <r>
    <x v="0"/>
    <x v="0"/>
    <x v="0"/>
    <x v="1"/>
    <x v="8"/>
    <x v="0"/>
    <x v="3"/>
    <x v="13"/>
    <x v="0"/>
    <n v="0"/>
    <m/>
    <m/>
    <m/>
    <n v="0"/>
    <n v="0"/>
    <n v="0"/>
    <n v="0"/>
  </r>
  <r>
    <x v="2"/>
    <x v="0"/>
    <x v="0"/>
    <x v="1"/>
    <x v="7"/>
    <x v="0"/>
    <x v="0"/>
    <x v="13"/>
    <x v="0"/>
    <n v="0"/>
    <m/>
    <m/>
    <m/>
    <n v="0"/>
    <n v="0"/>
    <n v="0"/>
    <n v="0"/>
  </r>
  <r>
    <x v="2"/>
    <x v="0"/>
    <x v="1"/>
    <x v="1"/>
    <x v="4"/>
    <x v="1"/>
    <x v="1"/>
    <x v="21"/>
    <x v="0"/>
    <n v="0"/>
    <n v="2"/>
    <n v="22764.39"/>
    <n v="90531.74"/>
    <n v="0"/>
    <n v="0"/>
    <n v="0"/>
    <n v="0"/>
  </r>
  <r>
    <x v="1"/>
    <x v="0"/>
    <x v="1"/>
    <x v="1"/>
    <x v="20"/>
    <x v="1"/>
    <x v="1"/>
    <x v="17"/>
    <x v="0"/>
    <n v="0"/>
    <n v="11"/>
    <n v="42848.030000000006"/>
    <n v="21476.3"/>
    <n v="0"/>
    <n v="0"/>
    <n v="0"/>
    <n v="0"/>
  </r>
  <r>
    <x v="2"/>
    <x v="0"/>
    <x v="1"/>
    <x v="1"/>
    <x v="7"/>
    <x v="1"/>
    <x v="1"/>
    <x v="17"/>
    <x v="0"/>
    <n v="0"/>
    <n v="2"/>
    <n v="1170117"/>
    <n v="949939.64"/>
    <n v="0"/>
    <n v="0"/>
    <n v="0"/>
    <n v="0"/>
  </r>
  <r>
    <x v="1"/>
    <x v="0"/>
    <x v="0"/>
    <x v="0"/>
    <x v="1"/>
    <x v="0"/>
    <x v="0"/>
    <x v="14"/>
    <x v="0"/>
    <n v="0"/>
    <n v="64"/>
    <n v="2848857"/>
    <n v="911668.3"/>
    <n v="0"/>
    <n v="0"/>
    <n v="0"/>
    <n v="0"/>
  </r>
  <r>
    <x v="2"/>
    <x v="0"/>
    <x v="1"/>
    <x v="1"/>
    <x v="26"/>
    <x v="1"/>
    <x v="1"/>
    <x v="1"/>
    <x v="0"/>
    <n v="0"/>
    <n v="6"/>
    <n v="1932.1100000000001"/>
    <n v="20119.030000000002"/>
    <n v="0"/>
    <n v="0"/>
    <n v="0"/>
    <n v="0"/>
  </r>
  <r>
    <x v="0"/>
    <x v="0"/>
    <x v="0"/>
    <x v="1"/>
    <x v="12"/>
    <x v="0"/>
    <x v="2"/>
    <x v="13"/>
    <x v="0"/>
    <n v="0"/>
    <m/>
    <m/>
    <m/>
    <n v="0"/>
    <n v="0"/>
    <n v="0"/>
    <n v="0"/>
  </r>
  <r>
    <x v="2"/>
    <x v="0"/>
    <x v="1"/>
    <x v="1"/>
    <x v="23"/>
    <x v="2"/>
    <x v="1"/>
    <x v="19"/>
    <x v="0"/>
    <n v="0"/>
    <n v="2"/>
    <n v="162078.6"/>
    <n v="162585.71000000002"/>
    <n v="0"/>
    <n v="0"/>
    <n v="0"/>
    <n v="0"/>
  </r>
  <r>
    <x v="0"/>
    <x v="0"/>
    <x v="0"/>
    <x v="0"/>
    <x v="4"/>
    <x v="0"/>
    <x v="0"/>
    <x v="14"/>
    <x v="0"/>
    <n v="0"/>
    <n v="6"/>
    <n v="1830262.9600000002"/>
    <n v="1667906.57"/>
    <n v="0"/>
    <n v="0"/>
    <n v="0"/>
    <n v="0"/>
  </r>
  <r>
    <x v="1"/>
    <x v="0"/>
    <x v="1"/>
    <x v="0"/>
    <x v="27"/>
    <x v="1"/>
    <x v="1"/>
    <x v="19"/>
    <x v="0"/>
    <n v="0"/>
    <n v="1"/>
    <n v="35404"/>
    <n v="59128.299999999996"/>
    <n v="0"/>
    <n v="0"/>
    <n v="0"/>
    <n v="0"/>
  </r>
  <r>
    <x v="1"/>
    <x v="0"/>
    <x v="0"/>
    <x v="0"/>
    <x v="1"/>
    <x v="0"/>
    <x v="4"/>
    <x v="8"/>
    <x v="0"/>
    <n v="0"/>
    <n v="1"/>
    <n v="481393"/>
    <n v="710287.65999999992"/>
    <n v="0"/>
    <n v="0"/>
    <n v="0"/>
    <n v="0"/>
  </r>
  <r>
    <x v="1"/>
    <x v="0"/>
    <x v="0"/>
    <x v="0"/>
    <x v="8"/>
    <x v="0"/>
    <x v="2"/>
    <x v="0"/>
    <x v="0"/>
    <n v="0"/>
    <n v="17"/>
    <n v="563796.19999999995"/>
    <n v="502320.82"/>
    <n v="0"/>
    <n v="0"/>
    <n v="0"/>
    <n v="0"/>
  </r>
  <r>
    <x v="0"/>
    <x v="0"/>
    <x v="0"/>
    <x v="1"/>
    <x v="19"/>
    <x v="0"/>
    <x v="0"/>
    <x v="16"/>
    <x v="0"/>
    <n v="0"/>
    <n v="3"/>
    <n v="147469.87"/>
    <n v="91181.29"/>
    <n v="0"/>
    <n v="0"/>
    <n v="0"/>
    <n v="0"/>
  </r>
  <r>
    <x v="1"/>
    <x v="0"/>
    <x v="0"/>
    <x v="2"/>
    <x v="27"/>
    <x v="0"/>
    <x v="2"/>
    <x v="0"/>
    <x v="0"/>
    <n v="0"/>
    <m/>
    <n v="35192.9"/>
    <n v="35192.9"/>
    <n v="0"/>
    <n v="0"/>
    <n v="0"/>
    <n v="0"/>
  </r>
  <r>
    <x v="2"/>
    <x v="0"/>
    <x v="0"/>
    <x v="1"/>
    <x v="12"/>
    <x v="0"/>
    <x v="0"/>
    <x v="0"/>
    <x v="0"/>
    <n v="0"/>
    <n v="1"/>
    <n v="106050"/>
    <n v="395325.74"/>
    <n v="0"/>
    <n v="0"/>
    <n v="0"/>
    <n v="0"/>
  </r>
  <r>
    <x v="2"/>
    <x v="0"/>
    <x v="0"/>
    <x v="1"/>
    <x v="8"/>
    <x v="0"/>
    <x v="0"/>
    <x v="3"/>
    <x v="0"/>
    <n v="0"/>
    <n v="10"/>
    <n v="420467.56"/>
    <n v="327108.11"/>
    <n v="0"/>
    <n v="0"/>
    <n v="0"/>
    <n v="0"/>
  </r>
  <r>
    <x v="1"/>
    <x v="0"/>
    <x v="0"/>
    <x v="1"/>
    <x v="28"/>
    <x v="0"/>
    <x v="2"/>
    <x v="6"/>
    <x v="0"/>
    <n v="0"/>
    <n v="4"/>
    <n v="428808.64"/>
    <n v="462784.54000000004"/>
    <n v="0"/>
    <n v="0"/>
    <n v="0"/>
    <n v="0"/>
  </r>
  <r>
    <x v="1"/>
    <x v="0"/>
    <x v="0"/>
    <x v="0"/>
    <x v="17"/>
    <x v="0"/>
    <x v="2"/>
    <x v="2"/>
    <x v="0"/>
    <n v="0"/>
    <m/>
    <n v="924000"/>
    <n v="924000"/>
    <n v="0"/>
    <n v="0"/>
    <n v="0"/>
    <n v="0"/>
  </r>
  <r>
    <x v="1"/>
    <x v="0"/>
    <x v="0"/>
    <x v="1"/>
    <x v="15"/>
    <x v="0"/>
    <x v="0"/>
    <x v="8"/>
    <x v="0"/>
    <n v="0"/>
    <m/>
    <n v="173738.89"/>
    <n v="1283597.6200000001"/>
    <n v="0"/>
    <n v="0"/>
    <n v="0"/>
    <n v="0"/>
  </r>
  <r>
    <x v="0"/>
    <x v="0"/>
    <x v="0"/>
    <x v="2"/>
    <x v="6"/>
    <x v="0"/>
    <x v="2"/>
    <x v="0"/>
    <x v="0"/>
    <n v="0"/>
    <m/>
    <n v="0"/>
    <n v="898223.71"/>
    <n v="0"/>
    <n v="0"/>
    <n v="0"/>
    <n v="0"/>
  </r>
  <r>
    <x v="2"/>
    <x v="0"/>
    <x v="0"/>
    <x v="0"/>
    <x v="3"/>
    <x v="0"/>
    <x v="2"/>
    <x v="4"/>
    <x v="0"/>
    <n v="0"/>
    <m/>
    <n v="0"/>
    <n v="65236.950000000004"/>
    <n v="0"/>
    <n v="0"/>
    <n v="0"/>
    <n v="0"/>
  </r>
  <r>
    <x v="1"/>
    <x v="0"/>
    <x v="0"/>
    <x v="0"/>
    <x v="8"/>
    <x v="0"/>
    <x v="5"/>
    <x v="23"/>
    <x v="0"/>
    <n v="0"/>
    <n v="1"/>
    <n v="257760.79"/>
    <n v="140784.93"/>
    <n v="0"/>
    <n v="0"/>
    <n v="0"/>
    <n v="0"/>
  </r>
  <r>
    <x v="2"/>
    <x v="0"/>
    <x v="0"/>
    <x v="0"/>
    <x v="19"/>
    <x v="0"/>
    <x v="0"/>
    <x v="0"/>
    <x v="0"/>
    <n v="0"/>
    <m/>
    <n v="82500"/>
    <n v="82500"/>
    <n v="0"/>
    <n v="0"/>
    <n v="0"/>
    <n v="0"/>
  </r>
  <r>
    <x v="2"/>
    <x v="0"/>
    <x v="0"/>
    <x v="1"/>
    <x v="5"/>
    <x v="0"/>
    <x v="2"/>
    <x v="2"/>
    <x v="0"/>
    <n v="0"/>
    <n v="1"/>
    <n v="155662.5"/>
    <n v="153195.24000000002"/>
    <n v="0"/>
    <n v="0"/>
    <n v="0"/>
    <n v="0"/>
  </r>
  <r>
    <x v="0"/>
    <x v="0"/>
    <x v="0"/>
    <x v="0"/>
    <x v="5"/>
    <x v="0"/>
    <x v="0"/>
    <x v="4"/>
    <x v="0"/>
    <n v="0"/>
    <m/>
    <n v="0"/>
    <n v="66382.97"/>
    <n v="0"/>
    <n v="0"/>
    <n v="0"/>
    <n v="0"/>
  </r>
  <r>
    <x v="0"/>
    <x v="0"/>
    <x v="0"/>
    <x v="2"/>
    <x v="6"/>
    <x v="0"/>
    <x v="2"/>
    <x v="4"/>
    <x v="0"/>
    <n v="0"/>
    <m/>
    <n v="0"/>
    <n v="898223.71"/>
    <n v="0"/>
    <n v="0"/>
    <n v="0"/>
    <n v="0"/>
  </r>
  <r>
    <x v="1"/>
    <x v="0"/>
    <x v="0"/>
    <x v="2"/>
    <x v="4"/>
    <x v="0"/>
    <x v="0"/>
    <x v="20"/>
    <x v="0"/>
    <n v="0"/>
    <m/>
    <n v="559724.83000000007"/>
    <n v="559724.83000000007"/>
    <n v="0"/>
    <n v="0"/>
    <n v="0"/>
    <n v="0"/>
  </r>
  <r>
    <x v="0"/>
    <x v="0"/>
    <x v="1"/>
    <x v="0"/>
    <x v="16"/>
    <x v="1"/>
    <x v="1"/>
    <x v="1"/>
    <x v="0"/>
    <n v="0"/>
    <m/>
    <n v="0"/>
    <n v="7333.33"/>
    <n v="0"/>
    <n v="0"/>
    <n v="0"/>
    <n v="0"/>
  </r>
  <r>
    <x v="0"/>
    <x v="0"/>
    <x v="0"/>
    <x v="0"/>
    <x v="20"/>
    <x v="0"/>
    <x v="0"/>
    <x v="12"/>
    <x v="0"/>
    <n v="0"/>
    <n v="1"/>
    <n v="625120.47"/>
    <n v="677273.46"/>
    <n v="0"/>
    <n v="0"/>
    <n v="0"/>
    <n v="0"/>
  </r>
  <r>
    <x v="2"/>
    <x v="0"/>
    <x v="0"/>
    <x v="1"/>
    <x v="6"/>
    <x v="0"/>
    <x v="2"/>
    <x v="3"/>
    <x v="0"/>
    <n v="0"/>
    <n v="26"/>
    <n v="399231.67999999993"/>
    <n v="419967.02"/>
    <n v="0"/>
    <n v="0"/>
    <n v="0"/>
    <n v="0"/>
  </r>
  <r>
    <x v="1"/>
    <x v="0"/>
    <x v="1"/>
    <x v="1"/>
    <x v="24"/>
    <x v="1"/>
    <x v="1"/>
    <x v="1"/>
    <x v="0"/>
    <n v="0"/>
    <n v="2"/>
    <n v="0"/>
    <n v="24883.659999999996"/>
    <n v="0"/>
    <n v="0"/>
    <n v="0"/>
    <n v="0"/>
  </r>
  <r>
    <x v="2"/>
    <x v="0"/>
    <x v="0"/>
    <x v="1"/>
    <x v="17"/>
    <x v="0"/>
    <x v="2"/>
    <x v="2"/>
    <x v="0"/>
    <n v="0"/>
    <n v="2"/>
    <n v="910780.09"/>
    <n v="1000408.69"/>
    <n v="0"/>
    <n v="0"/>
    <n v="0"/>
    <n v="0"/>
  </r>
  <r>
    <x v="0"/>
    <x v="0"/>
    <x v="0"/>
    <x v="2"/>
    <x v="13"/>
    <x v="0"/>
    <x v="2"/>
    <x v="2"/>
    <x v="0"/>
    <n v="0"/>
    <m/>
    <n v="345070.33999999997"/>
    <n v="345070.33999999997"/>
    <n v="0"/>
    <n v="0"/>
    <n v="0"/>
    <n v="0"/>
  </r>
  <r>
    <x v="2"/>
    <x v="0"/>
    <x v="0"/>
    <x v="0"/>
    <x v="2"/>
    <x v="0"/>
    <x v="3"/>
    <x v="2"/>
    <x v="0"/>
    <n v="0"/>
    <n v="3"/>
    <n v="1217293.92"/>
    <n v="1767676.22"/>
    <n v="0"/>
    <n v="0"/>
    <n v="0"/>
    <n v="0"/>
  </r>
  <r>
    <x v="0"/>
    <x v="0"/>
    <x v="0"/>
    <x v="3"/>
    <x v="25"/>
    <x v="0"/>
    <x v="1"/>
    <x v="7"/>
    <x v="0"/>
    <n v="2301"/>
    <n v="0"/>
    <n v="0"/>
    <n v="0"/>
    <n v="0"/>
    <n v="0"/>
    <n v="0"/>
    <n v="0"/>
  </r>
  <r>
    <x v="1"/>
    <x v="0"/>
    <x v="0"/>
    <x v="1"/>
    <x v="0"/>
    <x v="0"/>
    <x v="0"/>
    <x v="24"/>
    <x v="0"/>
    <n v="0"/>
    <n v="3"/>
    <n v="7032846.8100000005"/>
    <n v="6563028.540000001"/>
    <n v="0"/>
    <n v="0"/>
    <n v="0"/>
    <n v="0"/>
  </r>
  <r>
    <x v="2"/>
    <x v="0"/>
    <x v="0"/>
    <x v="0"/>
    <x v="7"/>
    <x v="0"/>
    <x v="0"/>
    <x v="4"/>
    <x v="0"/>
    <n v="0"/>
    <n v="2"/>
    <n v="468000"/>
    <n v="169276.6"/>
    <n v="0"/>
    <n v="0"/>
    <n v="0"/>
    <n v="0"/>
  </r>
  <r>
    <x v="1"/>
    <x v="0"/>
    <x v="0"/>
    <x v="1"/>
    <x v="1"/>
    <x v="0"/>
    <x v="0"/>
    <x v="12"/>
    <x v="0"/>
    <n v="0"/>
    <n v="21"/>
    <n v="5069945.9200000009"/>
    <n v="5646088.5600000005"/>
    <n v="0"/>
    <n v="0"/>
    <n v="0"/>
    <n v="0"/>
  </r>
  <r>
    <x v="1"/>
    <x v="0"/>
    <x v="0"/>
    <x v="0"/>
    <x v="16"/>
    <x v="0"/>
    <x v="0"/>
    <x v="4"/>
    <x v="0"/>
    <n v="0"/>
    <n v="6"/>
    <n v="87764"/>
    <n v="11453.32"/>
    <n v="0"/>
    <n v="0"/>
    <n v="0"/>
    <n v="0"/>
  </r>
  <r>
    <x v="2"/>
    <x v="0"/>
    <x v="1"/>
    <x v="1"/>
    <x v="0"/>
    <x v="1"/>
    <x v="1"/>
    <x v="19"/>
    <x v="0"/>
    <n v="0"/>
    <n v="8"/>
    <n v="354094.5"/>
    <n v="531788.64"/>
    <n v="0"/>
    <n v="0"/>
    <n v="0"/>
    <n v="0"/>
  </r>
  <r>
    <x v="0"/>
    <x v="0"/>
    <x v="0"/>
    <x v="0"/>
    <x v="12"/>
    <x v="0"/>
    <x v="2"/>
    <x v="7"/>
    <x v="0"/>
    <n v="0"/>
    <m/>
    <n v="4055680.71"/>
    <n v="4055680.71"/>
    <n v="0"/>
    <n v="0"/>
    <n v="0"/>
    <n v="0"/>
  </r>
  <r>
    <x v="0"/>
    <x v="0"/>
    <x v="0"/>
    <x v="1"/>
    <x v="10"/>
    <x v="0"/>
    <x v="0"/>
    <x v="14"/>
    <x v="0"/>
    <n v="0"/>
    <n v="4"/>
    <n v="679632.87"/>
    <n v="296781.27"/>
    <n v="0"/>
    <n v="0"/>
    <n v="0"/>
    <n v="0"/>
  </r>
  <r>
    <x v="0"/>
    <x v="0"/>
    <x v="0"/>
    <x v="0"/>
    <x v="21"/>
    <x v="0"/>
    <x v="2"/>
    <x v="13"/>
    <x v="0"/>
    <n v="0"/>
    <m/>
    <m/>
    <m/>
    <n v="0"/>
    <n v="0"/>
    <n v="0"/>
    <n v="0"/>
  </r>
  <r>
    <x v="0"/>
    <x v="0"/>
    <x v="0"/>
    <x v="0"/>
    <x v="18"/>
    <x v="0"/>
    <x v="0"/>
    <x v="16"/>
    <x v="0"/>
    <n v="0"/>
    <m/>
    <n v="387957.98"/>
    <n v="387957.98"/>
    <n v="0"/>
    <n v="0"/>
    <n v="0"/>
    <n v="0"/>
  </r>
  <r>
    <x v="1"/>
    <x v="0"/>
    <x v="0"/>
    <x v="1"/>
    <x v="26"/>
    <x v="0"/>
    <x v="0"/>
    <x v="3"/>
    <x v="0"/>
    <n v="0"/>
    <n v="2"/>
    <n v="11746.33"/>
    <n v="6322.28"/>
    <n v="0"/>
    <n v="0"/>
    <n v="0"/>
    <n v="0"/>
  </r>
  <r>
    <x v="0"/>
    <x v="0"/>
    <x v="1"/>
    <x v="1"/>
    <x v="9"/>
    <x v="2"/>
    <x v="1"/>
    <x v="11"/>
    <x v="0"/>
    <n v="0"/>
    <n v="1"/>
    <n v="0"/>
    <n v="13755.43"/>
    <n v="0"/>
    <n v="0"/>
    <n v="0"/>
    <n v="0"/>
  </r>
  <r>
    <x v="0"/>
    <x v="0"/>
    <x v="0"/>
    <x v="2"/>
    <x v="12"/>
    <x v="0"/>
    <x v="2"/>
    <x v="12"/>
    <x v="0"/>
    <n v="0"/>
    <m/>
    <n v="0"/>
    <n v="0"/>
    <n v="0"/>
    <n v="0"/>
    <n v="0"/>
    <n v="0"/>
  </r>
  <r>
    <x v="0"/>
    <x v="1"/>
    <x v="0"/>
    <x v="3"/>
    <x v="25"/>
    <x v="0"/>
    <x v="1"/>
    <x v="2"/>
    <x v="0"/>
    <n v="48"/>
    <n v="0"/>
    <n v="0"/>
    <n v="0"/>
    <n v="0"/>
    <n v="0"/>
    <n v="0"/>
    <n v="0"/>
  </r>
  <r>
    <x v="0"/>
    <x v="0"/>
    <x v="0"/>
    <x v="0"/>
    <x v="9"/>
    <x v="0"/>
    <x v="0"/>
    <x v="3"/>
    <x v="0"/>
    <n v="0"/>
    <n v="5"/>
    <n v="483052.33"/>
    <n v="457311.97"/>
    <n v="0"/>
    <n v="0"/>
    <n v="0"/>
    <n v="0"/>
  </r>
  <r>
    <x v="1"/>
    <x v="0"/>
    <x v="0"/>
    <x v="1"/>
    <x v="8"/>
    <x v="0"/>
    <x v="3"/>
    <x v="4"/>
    <x v="0"/>
    <n v="0"/>
    <n v="18"/>
    <n v="1882953.59"/>
    <n v="3150691.0700000003"/>
    <n v="0"/>
    <n v="0"/>
    <n v="0"/>
    <n v="0"/>
  </r>
  <r>
    <x v="2"/>
    <x v="0"/>
    <x v="1"/>
    <x v="1"/>
    <x v="3"/>
    <x v="1"/>
    <x v="1"/>
    <x v="17"/>
    <x v="0"/>
    <n v="0"/>
    <n v="3"/>
    <n v="7311"/>
    <n v="73922.319999999992"/>
    <n v="0"/>
    <n v="0"/>
    <n v="0"/>
    <n v="0"/>
  </r>
  <r>
    <x v="0"/>
    <x v="0"/>
    <x v="0"/>
    <x v="1"/>
    <x v="2"/>
    <x v="0"/>
    <x v="2"/>
    <x v="0"/>
    <x v="0"/>
    <n v="0"/>
    <n v="17"/>
    <n v="522458.33999999991"/>
    <n v="395958.64999999997"/>
    <n v="0"/>
    <n v="0"/>
    <n v="0"/>
    <n v="0"/>
  </r>
  <r>
    <x v="0"/>
    <x v="0"/>
    <x v="0"/>
    <x v="0"/>
    <x v="7"/>
    <x v="0"/>
    <x v="0"/>
    <x v="5"/>
    <x v="0"/>
    <n v="0"/>
    <m/>
    <n v="16000"/>
    <n v="16000"/>
    <n v="0"/>
    <n v="0"/>
    <n v="0"/>
    <n v="0"/>
  </r>
  <r>
    <x v="0"/>
    <x v="0"/>
    <x v="0"/>
    <x v="0"/>
    <x v="12"/>
    <x v="0"/>
    <x v="2"/>
    <x v="5"/>
    <x v="0"/>
    <n v="0"/>
    <m/>
    <n v="4055680.71"/>
    <n v="4055680.71"/>
    <n v="0"/>
    <n v="0"/>
    <n v="0"/>
    <n v="0"/>
  </r>
  <r>
    <x v="2"/>
    <x v="0"/>
    <x v="0"/>
    <x v="2"/>
    <x v="10"/>
    <x v="0"/>
    <x v="0"/>
    <x v="15"/>
    <x v="0"/>
    <n v="0"/>
    <n v="4"/>
    <n v="1901880.71"/>
    <n v="2340700.8099999996"/>
    <n v="0"/>
    <n v="0"/>
    <n v="0"/>
    <n v="0"/>
  </r>
  <r>
    <x v="0"/>
    <x v="0"/>
    <x v="0"/>
    <x v="0"/>
    <x v="2"/>
    <x v="0"/>
    <x v="2"/>
    <x v="25"/>
    <x v="0"/>
    <n v="0"/>
    <n v="7"/>
    <n v="387858.69"/>
    <n v="359827.11"/>
    <n v="0"/>
    <n v="0"/>
    <n v="0"/>
    <n v="0"/>
  </r>
  <r>
    <x v="0"/>
    <x v="0"/>
    <x v="0"/>
    <x v="0"/>
    <x v="30"/>
    <x v="0"/>
    <x v="2"/>
    <x v="25"/>
    <x v="0"/>
    <n v="0"/>
    <m/>
    <n v="0"/>
    <n v="0"/>
    <n v="0"/>
    <n v="0"/>
    <n v="0"/>
    <n v="0"/>
  </r>
  <r>
    <x v="0"/>
    <x v="0"/>
    <x v="0"/>
    <x v="1"/>
    <x v="19"/>
    <x v="0"/>
    <x v="2"/>
    <x v="25"/>
    <x v="0"/>
    <n v="0"/>
    <n v="2"/>
    <n v="15341.65"/>
    <n v="65378.05"/>
    <n v="0"/>
    <n v="0"/>
    <n v="0"/>
    <n v="0"/>
  </r>
  <r>
    <x v="0"/>
    <x v="1"/>
    <x v="0"/>
    <x v="0"/>
    <x v="2"/>
    <x v="0"/>
    <x v="2"/>
    <x v="25"/>
    <x v="0"/>
    <n v="0"/>
    <n v="4"/>
    <n v="1126230.52"/>
    <n v="1224203.5900000003"/>
    <n v="0"/>
    <n v="0"/>
    <n v="0"/>
    <n v="0"/>
  </r>
  <r>
    <x v="1"/>
    <x v="0"/>
    <x v="1"/>
    <x v="0"/>
    <x v="16"/>
    <x v="1"/>
    <x v="1"/>
    <x v="25"/>
    <x v="0"/>
    <n v="0"/>
    <n v="3"/>
    <n v="2524486.4900000002"/>
    <n v="948346.6"/>
    <n v="0"/>
    <n v="0"/>
    <n v="0"/>
    <n v="0"/>
  </r>
  <r>
    <x v="0"/>
    <x v="0"/>
    <x v="0"/>
    <x v="2"/>
    <x v="0"/>
    <x v="0"/>
    <x v="0"/>
    <x v="25"/>
    <x v="0"/>
    <n v="0"/>
    <n v="498"/>
    <n v="21757574.750000004"/>
    <n v="5207799.4899999993"/>
    <n v="0"/>
    <n v="0"/>
    <n v="0"/>
    <n v="0"/>
  </r>
  <r>
    <x v="1"/>
    <x v="0"/>
    <x v="1"/>
    <x v="2"/>
    <x v="16"/>
    <x v="1"/>
    <x v="1"/>
    <x v="25"/>
    <x v="0"/>
    <n v="0"/>
    <m/>
    <n v="72900"/>
    <n v="72900"/>
    <n v="0"/>
    <n v="0"/>
    <n v="0"/>
    <n v="0"/>
  </r>
  <r>
    <x v="0"/>
    <x v="0"/>
    <x v="1"/>
    <x v="1"/>
    <x v="4"/>
    <x v="1"/>
    <x v="1"/>
    <x v="25"/>
    <x v="0"/>
    <n v="0"/>
    <n v="4"/>
    <n v="21068.1"/>
    <n v="21003.800000000003"/>
    <n v="0"/>
    <n v="0"/>
    <n v="0"/>
    <n v="0"/>
  </r>
  <r>
    <x v="2"/>
    <x v="0"/>
    <x v="0"/>
    <x v="0"/>
    <x v="19"/>
    <x v="0"/>
    <x v="2"/>
    <x v="25"/>
    <x v="0"/>
    <n v="0"/>
    <n v="3"/>
    <n v="1121844.99"/>
    <n v="1838597.9000000001"/>
    <n v="0"/>
    <n v="0"/>
    <n v="0"/>
    <n v="0"/>
  </r>
  <r>
    <x v="1"/>
    <x v="0"/>
    <x v="1"/>
    <x v="1"/>
    <x v="2"/>
    <x v="2"/>
    <x v="1"/>
    <x v="25"/>
    <x v="0"/>
    <n v="0"/>
    <n v="1"/>
    <n v="3749.99"/>
    <n v="2329.92"/>
    <n v="0"/>
    <n v="0"/>
    <n v="0"/>
    <n v="0"/>
  </r>
  <r>
    <x v="1"/>
    <x v="0"/>
    <x v="1"/>
    <x v="1"/>
    <x v="26"/>
    <x v="1"/>
    <x v="1"/>
    <x v="25"/>
    <x v="0"/>
    <n v="0"/>
    <n v="22"/>
    <n v="34109.61"/>
    <n v="34569.230000000003"/>
    <n v="0"/>
    <n v="0"/>
    <n v="0"/>
    <n v="0"/>
  </r>
  <r>
    <x v="0"/>
    <x v="0"/>
    <x v="0"/>
    <x v="1"/>
    <x v="26"/>
    <x v="0"/>
    <x v="0"/>
    <x v="25"/>
    <x v="0"/>
    <n v="0"/>
    <n v="2"/>
    <n v="21017"/>
    <n v="7462.03"/>
    <n v="0"/>
    <n v="0"/>
    <n v="0"/>
    <n v="0"/>
  </r>
  <r>
    <x v="1"/>
    <x v="0"/>
    <x v="0"/>
    <x v="1"/>
    <x v="23"/>
    <x v="0"/>
    <x v="0"/>
    <x v="25"/>
    <x v="0"/>
    <n v="0"/>
    <n v="4"/>
    <n v="600111.5"/>
    <n v="692765.66"/>
    <n v="0"/>
    <n v="0"/>
    <n v="0"/>
    <n v="0"/>
  </r>
  <r>
    <x v="2"/>
    <x v="0"/>
    <x v="0"/>
    <x v="0"/>
    <x v="27"/>
    <x v="0"/>
    <x v="2"/>
    <x v="25"/>
    <x v="0"/>
    <n v="0"/>
    <m/>
    <n v="9029131.7799999993"/>
    <n v="9510078.3399999999"/>
    <n v="0"/>
    <n v="0"/>
    <n v="0"/>
    <n v="0"/>
  </r>
  <r>
    <x v="1"/>
    <x v="0"/>
    <x v="0"/>
    <x v="0"/>
    <x v="14"/>
    <x v="0"/>
    <x v="5"/>
    <x v="25"/>
    <x v="0"/>
    <n v="0"/>
    <n v="3"/>
    <n v="18077957.98"/>
    <n v="12863685.960000001"/>
    <n v="0"/>
    <n v="0"/>
    <n v="0"/>
    <n v="0"/>
  </r>
  <r>
    <x v="0"/>
    <x v="1"/>
    <x v="1"/>
    <x v="0"/>
    <x v="2"/>
    <x v="2"/>
    <x v="1"/>
    <x v="25"/>
    <x v="0"/>
    <n v="0"/>
    <n v="1"/>
    <n v="11349800"/>
    <n v="12509729.859999999"/>
    <n v="0"/>
    <n v="0"/>
    <n v="0"/>
    <n v="0"/>
  </r>
  <r>
    <x v="1"/>
    <x v="0"/>
    <x v="0"/>
    <x v="0"/>
    <x v="8"/>
    <x v="0"/>
    <x v="3"/>
    <x v="25"/>
    <x v="0"/>
    <n v="0"/>
    <n v="3"/>
    <n v="148500"/>
    <n v="13225.47"/>
    <n v="0"/>
    <n v="0"/>
    <n v="0"/>
    <n v="0"/>
  </r>
  <r>
    <x v="0"/>
    <x v="0"/>
    <x v="0"/>
    <x v="0"/>
    <x v="2"/>
    <x v="0"/>
    <x v="0"/>
    <x v="2"/>
    <x v="0"/>
    <n v="0"/>
    <n v="1"/>
    <n v="21733.439999999999"/>
    <n v="21687.759999999998"/>
    <n v="0"/>
    <n v="0"/>
    <n v="0"/>
    <n v="0"/>
  </r>
  <r>
    <x v="1"/>
    <x v="0"/>
    <x v="1"/>
    <x v="3"/>
    <x v="25"/>
    <x v="0"/>
    <x v="1"/>
    <x v="19"/>
    <x v="0"/>
    <n v="723"/>
    <n v="0"/>
    <n v="0"/>
    <n v="0"/>
    <n v="0"/>
    <n v="0"/>
    <n v="0"/>
    <n v="0"/>
  </r>
  <r>
    <x v="0"/>
    <x v="0"/>
    <x v="1"/>
    <x v="1"/>
    <x v="26"/>
    <x v="1"/>
    <x v="1"/>
    <x v="19"/>
    <x v="0"/>
    <n v="0"/>
    <n v="7"/>
    <n v="146053.20000000001"/>
    <n v="54328.3"/>
    <n v="0"/>
    <n v="0"/>
    <n v="0"/>
    <n v="0"/>
  </r>
  <r>
    <x v="2"/>
    <x v="0"/>
    <x v="1"/>
    <x v="0"/>
    <x v="27"/>
    <x v="3"/>
    <x v="1"/>
    <x v="21"/>
    <x v="0"/>
    <n v="0"/>
    <n v="1"/>
    <n v="764.8"/>
    <n v="605413.13"/>
    <n v="0"/>
    <n v="0"/>
    <n v="0"/>
    <n v="0"/>
  </r>
  <r>
    <x v="2"/>
    <x v="0"/>
    <x v="0"/>
    <x v="1"/>
    <x v="3"/>
    <x v="0"/>
    <x v="0"/>
    <x v="5"/>
    <x v="0"/>
    <n v="0"/>
    <n v="2"/>
    <n v="269904.38"/>
    <n v="250540.68"/>
    <n v="0"/>
    <n v="0"/>
    <n v="0"/>
    <n v="0"/>
  </r>
  <r>
    <x v="0"/>
    <x v="0"/>
    <x v="0"/>
    <x v="1"/>
    <x v="2"/>
    <x v="0"/>
    <x v="0"/>
    <x v="2"/>
    <x v="0"/>
    <n v="0"/>
    <n v="62"/>
    <n v="8505077.0999999996"/>
    <n v="4301271.3099999996"/>
    <n v="0"/>
    <n v="0"/>
    <n v="0"/>
    <n v="0"/>
  </r>
  <r>
    <x v="2"/>
    <x v="0"/>
    <x v="0"/>
    <x v="1"/>
    <x v="19"/>
    <x v="0"/>
    <x v="0"/>
    <x v="16"/>
    <x v="0"/>
    <n v="0"/>
    <n v="5"/>
    <n v="26720.94"/>
    <n v="29758.300000000003"/>
    <n v="0"/>
    <n v="0"/>
    <n v="0"/>
    <n v="0"/>
  </r>
  <r>
    <x v="0"/>
    <x v="0"/>
    <x v="0"/>
    <x v="0"/>
    <x v="7"/>
    <x v="0"/>
    <x v="2"/>
    <x v="10"/>
    <x v="0"/>
    <n v="0"/>
    <n v="7"/>
    <n v="26418.080000000002"/>
    <n v="17525.18"/>
    <n v="0"/>
    <n v="0"/>
    <n v="0"/>
    <n v="0"/>
  </r>
  <r>
    <x v="2"/>
    <x v="0"/>
    <x v="0"/>
    <x v="2"/>
    <x v="6"/>
    <x v="0"/>
    <x v="2"/>
    <x v="16"/>
    <x v="0"/>
    <n v="0"/>
    <n v="5"/>
    <n v="1350496.6099999999"/>
    <n v="461887.57999999996"/>
    <n v="0"/>
    <n v="0"/>
    <n v="0"/>
    <n v="0"/>
  </r>
  <r>
    <x v="1"/>
    <x v="0"/>
    <x v="1"/>
    <x v="0"/>
    <x v="16"/>
    <x v="1"/>
    <x v="1"/>
    <x v="23"/>
    <x v="0"/>
    <n v="0"/>
    <n v="3"/>
    <n v="2524486.4900000002"/>
    <n v="948346.6"/>
    <n v="0"/>
    <n v="0"/>
    <n v="0"/>
    <n v="0"/>
  </r>
  <r>
    <x v="1"/>
    <x v="0"/>
    <x v="0"/>
    <x v="2"/>
    <x v="2"/>
    <x v="0"/>
    <x v="0"/>
    <x v="6"/>
    <x v="0"/>
    <n v="0"/>
    <m/>
    <n v="1087843.74"/>
    <n v="1087843.74"/>
    <n v="0"/>
    <n v="0"/>
    <n v="0"/>
    <n v="0"/>
  </r>
  <r>
    <x v="2"/>
    <x v="0"/>
    <x v="0"/>
    <x v="2"/>
    <x v="10"/>
    <x v="0"/>
    <x v="0"/>
    <x v="10"/>
    <x v="0"/>
    <n v="0"/>
    <n v="7"/>
    <n v="2818932.75"/>
    <n v="4082410.52"/>
    <n v="0"/>
    <n v="0"/>
    <n v="0"/>
    <n v="0"/>
  </r>
  <r>
    <x v="2"/>
    <x v="0"/>
    <x v="1"/>
    <x v="1"/>
    <x v="3"/>
    <x v="1"/>
    <x v="1"/>
    <x v="13"/>
    <x v="0"/>
    <n v="0"/>
    <m/>
    <m/>
    <m/>
    <n v="0"/>
    <n v="0"/>
    <n v="0"/>
    <n v="0"/>
  </r>
  <r>
    <x v="0"/>
    <x v="0"/>
    <x v="1"/>
    <x v="1"/>
    <x v="9"/>
    <x v="3"/>
    <x v="1"/>
    <x v="19"/>
    <x v="0"/>
    <n v="0"/>
    <n v="2"/>
    <n v="0"/>
    <n v="8773.2900000000009"/>
    <n v="0"/>
    <n v="0"/>
    <n v="0"/>
    <n v="0"/>
  </r>
  <r>
    <x v="0"/>
    <x v="1"/>
    <x v="0"/>
    <x v="0"/>
    <x v="14"/>
    <x v="0"/>
    <x v="0"/>
    <x v="3"/>
    <x v="0"/>
    <n v="0"/>
    <n v="1"/>
    <n v="113434.45"/>
    <n v="259953.26"/>
    <n v="0"/>
    <n v="0"/>
    <n v="0"/>
    <n v="0"/>
  </r>
  <r>
    <x v="1"/>
    <x v="0"/>
    <x v="0"/>
    <x v="1"/>
    <x v="5"/>
    <x v="0"/>
    <x v="2"/>
    <x v="13"/>
    <x v="0"/>
    <n v="0"/>
    <m/>
    <m/>
    <m/>
    <n v="0"/>
    <n v="0"/>
    <n v="0"/>
    <n v="0"/>
  </r>
  <r>
    <x v="1"/>
    <x v="0"/>
    <x v="0"/>
    <x v="1"/>
    <x v="26"/>
    <x v="0"/>
    <x v="0"/>
    <x v="0"/>
    <x v="0"/>
    <n v="0"/>
    <n v="2"/>
    <n v="11746.33"/>
    <n v="6322.28"/>
    <n v="0"/>
    <n v="0"/>
    <n v="0"/>
    <n v="0"/>
  </r>
  <r>
    <x v="0"/>
    <x v="0"/>
    <x v="0"/>
    <x v="2"/>
    <x v="11"/>
    <x v="0"/>
    <x v="0"/>
    <x v="7"/>
    <x v="0"/>
    <n v="0"/>
    <n v="11"/>
    <n v="4478895.4000000004"/>
    <n v="1771219.6500000001"/>
    <n v="0"/>
    <n v="0"/>
    <n v="0"/>
    <n v="0"/>
  </r>
  <r>
    <x v="0"/>
    <x v="0"/>
    <x v="0"/>
    <x v="1"/>
    <x v="17"/>
    <x v="0"/>
    <x v="2"/>
    <x v="13"/>
    <x v="0"/>
    <n v="0"/>
    <m/>
    <m/>
    <m/>
    <n v="0"/>
    <n v="0"/>
    <n v="0"/>
    <n v="0"/>
  </r>
  <r>
    <x v="1"/>
    <x v="0"/>
    <x v="1"/>
    <x v="1"/>
    <x v="9"/>
    <x v="3"/>
    <x v="1"/>
    <x v="11"/>
    <x v="0"/>
    <n v="0"/>
    <n v="3"/>
    <n v="11949.39"/>
    <n v="12927.849999999999"/>
    <n v="0"/>
    <n v="0"/>
    <n v="0"/>
    <n v="0"/>
  </r>
  <r>
    <x v="2"/>
    <x v="0"/>
    <x v="0"/>
    <x v="1"/>
    <x v="32"/>
    <x v="0"/>
    <x v="2"/>
    <x v="5"/>
    <x v="0"/>
    <n v="0"/>
    <n v="3"/>
    <n v="59688.78"/>
    <n v="13821.970000000001"/>
    <n v="0"/>
    <n v="0"/>
    <n v="0"/>
    <n v="0"/>
  </r>
  <r>
    <x v="2"/>
    <x v="0"/>
    <x v="0"/>
    <x v="1"/>
    <x v="26"/>
    <x v="0"/>
    <x v="0"/>
    <x v="6"/>
    <x v="0"/>
    <n v="0"/>
    <m/>
    <n v="0"/>
    <n v="5424.0499999999993"/>
    <n v="0"/>
    <n v="0"/>
    <n v="0"/>
    <n v="0"/>
  </r>
  <r>
    <x v="1"/>
    <x v="0"/>
    <x v="0"/>
    <x v="2"/>
    <x v="11"/>
    <x v="0"/>
    <x v="0"/>
    <x v="14"/>
    <x v="0"/>
    <n v="0"/>
    <n v="5"/>
    <n v="1484015.04"/>
    <n v="199849.50999999998"/>
    <n v="0"/>
    <n v="0"/>
    <n v="0"/>
    <n v="0"/>
  </r>
  <r>
    <x v="2"/>
    <x v="0"/>
    <x v="0"/>
    <x v="0"/>
    <x v="1"/>
    <x v="0"/>
    <x v="0"/>
    <x v="13"/>
    <x v="0"/>
    <n v="0"/>
    <m/>
    <m/>
    <m/>
    <n v="0"/>
    <n v="0"/>
    <n v="0"/>
    <n v="0"/>
  </r>
  <r>
    <x v="0"/>
    <x v="0"/>
    <x v="0"/>
    <x v="1"/>
    <x v="2"/>
    <x v="0"/>
    <x v="2"/>
    <x v="8"/>
    <x v="0"/>
    <n v="0"/>
    <n v="17"/>
    <n v="522458.33999999997"/>
    <n v="386694.63"/>
    <n v="0"/>
    <n v="0"/>
    <n v="0"/>
    <n v="0"/>
  </r>
  <r>
    <x v="1"/>
    <x v="0"/>
    <x v="0"/>
    <x v="1"/>
    <x v="17"/>
    <x v="0"/>
    <x v="2"/>
    <x v="16"/>
    <x v="0"/>
    <n v="0"/>
    <m/>
    <n v="21240"/>
    <n v="21240"/>
    <n v="0"/>
    <n v="0"/>
    <n v="0"/>
    <n v="0"/>
  </r>
  <r>
    <x v="2"/>
    <x v="0"/>
    <x v="0"/>
    <x v="0"/>
    <x v="13"/>
    <x v="0"/>
    <x v="2"/>
    <x v="25"/>
    <x v="0"/>
    <n v="0"/>
    <m/>
    <n v="0"/>
    <n v="0"/>
    <n v="0"/>
    <n v="0"/>
    <n v="0"/>
    <n v="0"/>
  </r>
  <r>
    <x v="0"/>
    <x v="0"/>
    <x v="0"/>
    <x v="0"/>
    <x v="23"/>
    <x v="0"/>
    <x v="2"/>
    <x v="25"/>
    <x v="0"/>
    <n v="0"/>
    <n v="1"/>
    <n v="3789741"/>
    <n v="2522651.46"/>
    <n v="0"/>
    <n v="0"/>
    <n v="0"/>
    <n v="0"/>
  </r>
  <r>
    <x v="0"/>
    <x v="1"/>
    <x v="0"/>
    <x v="0"/>
    <x v="2"/>
    <x v="0"/>
    <x v="3"/>
    <x v="25"/>
    <x v="0"/>
    <n v="0"/>
    <n v="2"/>
    <n v="1212546.3899999999"/>
    <n v="2685656.6399999997"/>
    <n v="0"/>
    <n v="0"/>
    <n v="0"/>
    <n v="0"/>
  </r>
  <r>
    <x v="0"/>
    <x v="1"/>
    <x v="1"/>
    <x v="0"/>
    <x v="28"/>
    <x v="2"/>
    <x v="1"/>
    <x v="25"/>
    <x v="0"/>
    <n v="0"/>
    <n v="1"/>
    <n v="4403400"/>
    <n v="5854140.4400000004"/>
    <n v="0"/>
    <n v="0"/>
    <n v="0"/>
    <n v="0"/>
  </r>
  <r>
    <x v="0"/>
    <x v="1"/>
    <x v="0"/>
    <x v="0"/>
    <x v="10"/>
    <x v="0"/>
    <x v="0"/>
    <x v="25"/>
    <x v="0"/>
    <n v="0"/>
    <n v="4"/>
    <n v="1557057.4300000002"/>
    <n v="2376105.13"/>
    <n v="0"/>
    <n v="0"/>
    <n v="0"/>
    <n v="0"/>
  </r>
  <r>
    <x v="1"/>
    <x v="0"/>
    <x v="0"/>
    <x v="0"/>
    <x v="22"/>
    <x v="0"/>
    <x v="2"/>
    <x v="25"/>
    <x v="0"/>
    <n v="0"/>
    <n v="2"/>
    <n v="170532.8"/>
    <n v="105539.85"/>
    <n v="0"/>
    <n v="0"/>
    <n v="0"/>
    <n v="0"/>
  </r>
  <r>
    <x v="0"/>
    <x v="1"/>
    <x v="1"/>
    <x v="0"/>
    <x v="18"/>
    <x v="1"/>
    <x v="1"/>
    <x v="25"/>
    <x v="0"/>
    <n v="0"/>
    <m/>
    <n v="817604.42999999993"/>
    <n v="12180977.100000001"/>
    <n v="0"/>
    <n v="0"/>
    <n v="0"/>
    <n v="0"/>
  </r>
  <r>
    <x v="1"/>
    <x v="0"/>
    <x v="0"/>
    <x v="1"/>
    <x v="16"/>
    <x v="0"/>
    <x v="0"/>
    <x v="25"/>
    <x v="11"/>
    <n v="0"/>
    <n v="0"/>
    <n v="0"/>
    <n v="0"/>
    <n v="15"/>
    <n v="15"/>
    <n v="766635.06"/>
    <n v="766635.06"/>
  </r>
  <r>
    <x v="2"/>
    <x v="0"/>
    <x v="1"/>
    <x v="3"/>
    <x v="19"/>
    <x v="0"/>
    <x v="1"/>
    <x v="25"/>
    <x v="15"/>
    <n v="0"/>
    <n v="0"/>
    <n v="0"/>
    <n v="0"/>
    <n v="0"/>
    <n v="0"/>
    <n v="0"/>
    <n v="0"/>
  </r>
  <r>
    <x v="0"/>
    <x v="1"/>
    <x v="1"/>
    <x v="0"/>
    <x v="23"/>
    <x v="5"/>
    <x v="1"/>
    <x v="25"/>
    <x v="16"/>
    <n v="0"/>
    <n v="0"/>
    <n v="0"/>
    <n v="0"/>
    <n v="5"/>
    <n v="5"/>
    <n v="25000"/>
    <n v="25000"/>
  </r>
  <r>
    <x v="1"/>
    <x v="0"/>
    <x v="0"/>
    <x v="2"/>
    <x v="10"/>
    <x v="0"/>
    <x v="0"/>
    <x v="25"/>
    <x v="1"/>
    <n v="0"/>
    <n v="0"/>
    <n v="0"/>
    <n v="0"/>
    <n v="1"/>
    <n v="1"/>
    <n v="307569.02"/>
    <n v="307569.02"/>
  </r>
  <r>
    <x v="2"/>
    <x v="0"/>
    <x v="1"/>
    <x v="3"/>
    <x v="28"/>
    <x v="0"/>
    <x v="1"/>
    <x v="25"/>
    <x v="16"/>
    <n v="0"/>
    <n v="0"/>
    <n v="0"/>
    <n v="0"/>
    <n v="0"/>
    <n v="0"/>
    <n v="0"/>
    <n v="0"/>
  </r>
  <r>
    <x v="1"/>
    <x v="0"/>
    <x v="0"/>
    <x v="3"/>
    <x v="7"/>
    <x v="0"/>
    <x v="1"/>
    <x v="25"/>
    <x v="12"/>
    <n v="0"/>
    <n v="0"/>
    <n v="0"/>
    <n v="0"/>
    <n v="0"/>
    <n v="0"/>
    <n v="0"/>
    <n v="0"/>
  </r>
  <r>
    <x v="2"/>
    <x v="0"/>
    <x v="0"/>
    <x v="2"/>
    <x v="14"/>
    <x v="0"/>
    <x v="0"/>
    <x v="25"/>
    <x v="2"/>
    <n v="0"/>
    <n v="0"/>
    <n v="0"/>
    <n v="0"/>
    <n v="2"/>
    <n v="2"/>
    <n v="101970"/>
    <n v="101970"/>
  </r>
  <r>
    <x v="0"/>
    <x v="0"/>
    <x v="0"/>
    <x v="1"/>
    <x v="9"/>
    <x v="0"/>
    <x v="0"/>
    <x v="25"/>
    <x v="4"/>
    <n v="0"/>
    <n v="0"/>
    <n v="0"/>
    <n v="0"/>
    <n v="9"/>
    <n v="9"/>
    <n v="427156.76"/>
    <n v="427156.76"/>
  </r>
  <r>
    <x v="0"/>
    <x v="1"/>
    <x v="1"/>
    <x v="0"/>
    <x v="1"/>
    <x v="5"/>
    <x v="1"/>
    <x v="25"/>
    <x v="7"/>
    <n v="0"/>
    <n v="0"/>
    <n v="0"/>
    <n v="0"/>
    <n v="1"/>
    <n v="1"/>
    <n v="6000"/>
    <n v="6000"/>
  </r>
  <r>
    <x v="2"/>
    <x v="0"/>
    <x v="0"/>
    <x v="1"/>
    <x v="1"/>
    <x v="0"/>
    <x v="2"/>
    <x v="25"/>
    <x v="17"/>
    <n v="0"/>
    <n v="0"/>
    <n v="0"/>
    <n v="0"/>
    <n v="0"/>
    <n v="0"/>
    <n v="0"/>
    <n v="0"/>
  </r>
  <r>
    <x v="0"/>
    <x v="1"/>
    <x v="1"/>
    <x v="0"/>
    <x v="5"/>
    <x v="5"/>
    <x v="1"/>
    <x v="25"/>
    <x v="2"/>
    <n v="0"/>
    <n v="0"/>
    <n v="0"/>
    <n v="0"/>
    <n v="0"/>
    <n v="0"/>
    <n v="0"/>
    <n v="0"/>
  </r>
  <r>
    <x v="1"/>
    <x v="1"/>
    <x v="0"/>
    <x v="3"/>
    <x v="0"/>
    <x v="0"/>
    <x v="1"/>
    <x v="25"/>
    <x v="6"/>
    <n v="0"/>
    <n v="0"/>
    <n v="0"/>
    <n v="0"/>
    <n v="0"/>
    <n v="0"/>
    <n v="0"/>
    <n v="0"/>
  </r>
  <r>
    <x v="0"/>
    <x v="1"/>
    <x v="2"/>
    <x v="0"/>
    <x v="25"/>
    <x v="0"/>
    <x v="3"/>
    <x v="25"/>
    <x v="0"/>
    <n v="0"/>
    <n v="0"/>
    <n v="0"/>
    <n v="0"/>
    <m/>
    <m/>
    <m/>
    <m/>
  </r>
  <r>
    <x v="2"/>
    <x v="0"/>
    <x v="0"/>
    <x v="3"/>
    <x v="31"/>
    <x v="0"/>
    <x v="1"/>
    <x v="25"/>
    <x v="2"/>
    <n v="0"/>
    <n v="0"/>
    <n v="0"/>
    <n v="0"/>
    <n v="0"/>
    <n v="0"/>
    <n v="0"/>
    <n v="0"/>
  </r>
  <r>
    <x v="1"/>
    <x v="0"/>
    <x v="0"/>
    <x v="0"/>
    <x v="4"/>
    <x v="0"/>
    <x v="0"/>
    <x v="25"/>
    <x v="4"/>
    <n v="0"/>
    <n v="0"/>
    <n v="0"/>
    <n v="0"/>
    <n v="1"/>
    <n v="1"/>
    <n v="13500"/>
    <n v="13500"/>
  </r>
  <r>
    <x v="1"/>
    <x v="0"/>
    <x v="0"/>
    <x v="1"/>
    <x v="8"/>
    <x v="0"/>
    <x v="3"/>
    <x v="25"/>
    <x v="8"/>
    <n v="0"/>
    <n v="0"/>
    <n v="0"/>
    <n v="0"/>
    <n v="27"/>
    <n v="27"/>
    <n v="6329532.2699999996"/>
    <n v="6329532.2699999996"/>
  </r>
  <r>
    <x v="0"/>
    <x v="0"/>
    <x v="0"/>
    <x v="2"/>
    <x v="15"/>
    <x v="0"/>
    <x v="0"/>
    <x v="25"/>
    <x v="11"/>
    <n v="0"/>
    <n v="0"/>
    <n v="0"/>
    <n v="0"/>
    <n v="26"/>
    <n v="31"/>
    <n v="715827.78"/>
    <n v="811550.47"/>
  </r>
  <r>
    <x v="2"/>
    <x v="0"/>
    <x v="1"/>
    <x v="0"/>
    <x v="26"/>
    <x v="5"/>
    <x v="1"/>
    <x v="25"/>
    <x v="5"/>
    <n v="0"/>
    <n v="0"/>
    <n v="0"/>
    <n v="0"/>
    <n v="4"/>
    <n v="4"/>
    <n v="2650284"/>
    <n v="2650284"/>
  </r>
  <r>
    <x v="1"/>
    <x v="0"/>
    <x v="0"/>
    <x v="1"/>
    <x v="1"/>
    <x v="0"/>
    <x v="0"/>
    <x v="25"/>
    <x v="15"/>
    <n v="0"/>
    <n v="0"/>
    <n v="0"/>
    <n v="0"/>
    <n v="13"/>
    <n v="13"/>
    <n v="748246.7"/>
    <n v="748246.7"/>
  </r>
  <r>
    <x v="1"/>
    <x v="0"/>
    <x v="0"/>
    <x v="1"/>
    <x v="18"/>
    <x v="0"/>
    <x v="0"/>
    <x v="25"/>
    <x v="4"/>
    <n v="0"/>
    <n v="0"/>
    <n v="0"/>
    <n v="0"/>
    <n v="11"/>
    <n v="11"/>
    <n v="123837"/>
    <n v="123837"/>
  </r>
  <r>
    <x v="0"/>
    <x v="1"/>
    <x v="1"/>
    <x v="0"/>
    <x v="3"/>
    <x v="5"/>
    <x v="1"/>
    <x v="25"/>
    <x v="13"/>
    <n v="0"/>
    <n v="0"/>
    <n v="0"/>
    <n v="0"/>
    <n v="2"/>
    <n v="2"/>
    <n v="183000"/>
    <n v="183000"/>
  </r>
  <r>
    <x v="0"/>
    <x v="0"/>
    <x v="0"/>
    <x v="0"/>
    <x v="12"/>
    <x v="0"/>
    <x v="2"/>
    <x v="25"/>
    <x v="11"/>
    <n v="0"/>
    <n v="0"/>
    <n v="0"/>
    <n v="0"/>
    <n v="4"/>
    <n v="4"/>
    <n v="198359.93"/>
    <n v="198359.93"/>
  </r>
  <r>
    <x v="1"/>
    <x v="0"/>
    <x v="0"/>
    <x v="1"/>
    <x v="10"/>
    <x v="0"/>
    <x v="0"/>
    <x v="25"/>
    <x v="4"/>
    <n v="0"/>
    <n v="0"/>
    <n v="0"/>
    <n v="0"/>
    <n v="13"/>
    <n v="13"/>
    <n v="2699489.17"/>
    <n v="2699489.17"/>
  </r>
  <r>
    <x v="0"/>
    <x v="0"/>
    <x v="0"/>
    <x v="0"/>
    <x v="3"/>
    <x v="0"/>
    <x v="0"/>
    <x v="25"/>
    <x v="2"/>
    <n v="0"/>
    <n v="0"/>
    <n v="0"/>
    <n v="0"/>
    <n v="1"/>
    <n v="1"/>
    <n v="250"/>
    <n v="250"/>
  </r>
  <r>
    <x v="1"/>
    <x v="0"/>
    <x v="0"/>
    <x v="1"/>
    <x v="4"/>
    <x v="0"/>
    <x v="2"/>
    <x v="25"/>
    <x v="2"/>
    <n v="0"/>
    <n v="0"/>
    <n v="0"/>
    <n v="0"/>
    <n v="0"/>
    <n v="0"/>
    <n v="0"/>
    <n v="0"/>
  </r>
  <r>
    <x v="1"/>
    <x v="0"/>
    <x v="2"/>
    <x v="0"/>
    <x v="25"/>
    <x v="2"/>
    <x v="1"/>
    <x v="25"/>
    <x v="0"/>
    <n v="0"/>
    <n v="0"/>
    <n v="0"/>
    <n v="0"/>
    <m/>
    <m/>
    <m/>
    <m/>
  </r>
  <r>
    <x v="1"/>
    <x v="0"/>
    <x v="0"/>
    <x v="1"/>
    <x v="17"/>
    <x v="0"/>
    <x v="0"/>
    <x v="25"/>
    <x v="14"/>
    <n v="0"/>
    <n v="0"/>
    <n v="0"/>
    <n v="0"/>
    <n v="1"/>
    <n v="1"/>
    <n v="434349.38"/>
    <n v="434349.38"/>
  </r>
  <r>
    <x v="2"/>
    <x v="0"/>
    <x v="0"/>
    <x v="3"/>
    <x v="4"/>
    <x v="0"/>
    <x v="1"/>
    <x v="25"/>
    <x v="14"/>
    <n v="0"/>
    <n v="0"/>
    <n v="0"/>
    <n v="0"/>
    <n v="0"/>
    <n v="0"/>
    <n v="0"/>
    <n v="0"/>
  </r>
  <r>
    <x v="1"/>
    <x v="0"/>
    <x v="0"/>
    <x v="1"/>
    <x v="16"/>
    <x v="0"/>
    <x v="0"/>
    <x v="25"/>
    <x v="2"/>
    <n v="0"/>
    <n v="0"/>
    <n v="0"/>
    <n v="0"/>
    <n v="10"/>
    <n v="10"/>
    <n v="891760.7"/>
    <n v="891760.7"/>
  </r>
  <r>
    <x v="2"/>
    <x v="0"/>
    <x v="1"/>
    <x v="0"/>
    <x v="3"/>
    <x v="5"/>
    <x v="1"/>
    <x v="25"/>
    <x v="1"/>
    <n v="0"/>
    <n v="0"/>
    <n v="0"/>
    <n v="0"/>
    <n v="8"/>
    <n v="8"/>
    <n v="987328"/>
    <n v="987328"/>
  </r>
  <r>
    <x v="0"/>
    <x v="1"/>
    <x v="2"/>
    <x v="0"/>
    <x v="25"/>
    <x v="0"/>
    <x v="2"/>
    <x v="25"/>
    <x v="0"/>
    <n v="0"/>
    <n v="0"/>
    <n v="0"/>
    <n v="0"/>
    <m/>
    <m/>
    <m/>
    <m/>
  </r>
  <r>
    <x v="1"/>
    <x v="0"/>
    <x v="0"/>
    <x v="2"/>
    <x v="14"/>
    <x v="0"/>
    <x v="2"/>
    <x v="25"/>
    <x v="8"/>
    <n v="0"/>
    <n v="0"/>
    <n v="0"/>
    <n v="0"/>
    <n v="1"/>
    <n v="1"/>
    <n v="50524.11"/>
    <n v="50524.11"/>
  </r>
  <r>
    <x v="2"/>
    <x v="0"/>
    <x v="0"/>
    <x v="0"/>
    <x v="32"/>
    <x v="0"/>
    <x v="2"/>
    <x v="25"/>
    <x v="11"/>
    <n v="0"/>
    <n v="0"/>
    <n v="0"/>
    <n v="0"/>
    <n v="0"/>
    <n v="1"/>
    <n v="0"/>
    <n v="1440225"/>
  </r>
  <r>
    <x v="0"/>
    <x v="0"/>
    <x v="0"/>
    <x v="0"/>
    <x v="7"/>
    <x v="0"/>
    <x v="2"/>
    <x v="25"/>
    <x v="2"/>
    <n v="0"/>
    <n v="0"/>
    <n v="0"/>
    <n v="0"/>
    <n v="2"/>
    <n v="2"/>
    <n v="7747.2"/>
    <n v="7747.2"/>
  </r>
  <r>
    <x v="1"/>
    <x v="0"/>
    <x v="0"/>
    <x v="1"/>
    <x v="2"/>
    <x v="0"/>
    <x v="0"/>
    <x v="25"/>
    <x v="2"/>
    <n v="0"/>
    <n v="0"/>
    <n v="0"/>
    <n v="0"/>
    <n v="12"/>
    <n v="12"/>
    <n v="227061.52000000002"/>
    <n v="227061.52000000002"/>
  </r>
  <r>
    <x v="2"/>
    <x v="0"/>
    <x v="1"/>
    <x v="0"/>
    <x v="26"/>
    <x v="5"/>
    <x v="1"/>
    <x v="25"/>
    <x v="1"/>
    <n v="0"/>
    <n v="0"/>
    <n v="0"/>
    <n v="0"/>
    <n v="1"/>
    <n v="1"/>
    <n v="30000"/>
    <n v="30000"/>
  </r>
  <r>
    <x v="0"/>
    <x v="0"/>
    <x v="0"/>
    <x v="3"/>
    <x v="16"/>
    <x v="0"/>
    <x v="1"/>
    <x v="25"/>
    <x v="14"/>
    <n v="0"/>
    <n v="0"/>
    <n v="0"/>
    <n v="0"/>
    <n v="0"/>
    <n v="1"/>
    <n v="0"/>
    <n v="297150"/>
  </r>
  <r>
    <x v="2"/>
    <x v="0"/>
    <x v="1"/>
    <x v="0"/>
    <x v="23"/>
    <x v="5"/>
    <x v="1"/>
    <x v="25"/>
    <x v="6"/>
    <n v="0"/>
    <n v="0"/>
    <n v="0"/>
    <n v="0"/>
    <n v="2"/>
    <n v="2"/>
    <n v="302371.98"/>
    <n v="302371.98"/>
  </r>
  <r>
    <x v="2"/>
    <x v="0"/>
    <x v="0"/>
    <x v="3"/>
    <x v="4"/>
    <x v="0"/>
    <x v="1"/>
    <x v="25"/>
    <x v="2"/>
    <n v="0"/>
    <n v="0"/>
    <n v="0"/>
    <n v="0"/>
    <n v="0"/>
    <n v="0"/>
    <n v="0"/>
    <n v="0"/>
  </r>
  <r>
    <x v="1"/>
    <x v="0"/>
    <x v="0"/>
    <x v="1"/>
    <x v="1"/>
    <x v="0"/>
    <x v="2"/>
    <x v="25"/>
    <x v="8"/>
    <n v="0"/>
    <n v="0"/>
    <n v="0"/>
    <n v="0"/>
    <n v="23"/>
    <n v="23"/>
    <n v="971852.67999999993"/>
    <n v="971852.67999999993"/>
  </r>
  <r>
    <x v="2"/>
    <x v="0"/>
    <x v="1"/>
    <x v="0"/>
    <x v="9"/>
    <x v="1"/>
    <x v="1"/>
    <x v="25"/>
    <x v="6"/>
    <n v="0"/>
    <n v="0"/>
    <n v="0"/>
    <n v="0"/>
    <n v="1"/>
    <n v="1"/>
    <n v="10548.5"/>
    <n v="10548.5"/>
  </r>
  <r>
    <x v="2"/>
    <x v="0"/>
    <x v="0"/>
    <x v="1"/>
    <x v="9"/>
    <x v="0"/>
    <x v="0"/>
    <x v="25"/>
    <x v="17"/>
    <n v="0"/>
    <n v="0"/>
    <n v="0"/>
    <n v="0"/>
    <n v="3"/>
    <n v="3"/>
    <n v="34265"/>
    <n v="34265"/>
  </r>
  <r>
    <x v="2"/>
    <x v="0"/>
    <x v="0"/>
    <x v="1"/>
    <x v="8"/>
    <x v="0"/>
    <x v="3"/>
    <x v="25"/>
    <x v="11"/>
    <n v="0"/>
    <n v="0"/>
    <n v="0"/>
    <n v="0"/>
    <n v="0"/>
    <n v="1"/>
    <n v="0"/>
    <n v="13923"/>
  </r>
  <r>
    <x v="1"/>
    <x v="0"/>
    <x v="0"/>
    <x v="1"/>
    <x v="11"/>
    <x v="0"/>
    <x v="0"/>
    <x v="25"/>
    <x v="14"/>
    <n v="0"/>
    <n v="0"/>
    <n v="0"/>
    <n v="0"/>
    <n v="14"/>
    <n v="14"/>
    <n v="1780184.63"/>
    <n v="1780184.63"/>
  </r>
  <r>
    <x v="0"/>
    <x v="0"/>
    <x v="0"/>
    <x v="1"/>
    <x v="9"/>
    <x v="0"/>
    <x v="2"/>
    <x v="25"/>
    <x v="2"/>
    <n v="0"/>
    <n v="0"/>
    <n v="0"/>
    <n v="0"/>
    <n v="0"/>
    <n v="0"/>
    <n v="0"/>
    <n v="0"/>
  </r>
  <r>
    <x v="1"/>
    <x v="0"/>
    <x v="0"/>
    <x v="1"/>
    <x v="6"/>
    <x v="0"/>
    <x v="0"/>
    <x v="25"/>
    <x v="4"/>
    <n v="0"/>
    <n v="0"/>
    <n v="0"/>
    <n v="0"/>
    <n v="2"/>
    <n v="2"/>
    <n v="425560"/>
    <n v="425560"/>
  </r>
  <r>
    <x v="0"/>
    <x v="1"/>
    <x v="1"/>
    <x v="0"/>
    <x v="15"/>
    <x v="5"/>
    <x v="1"/>
    <x v="25"/>
    <x v="9"/>
    <n v="0"/>
    <n v="0"/>
    <n v="0"/>
    <n v="0"/>
    <n v="2"/>
    <n v="2"/>
    <n v="8321"/>
    <n v="8321"/>
  </r>
  <r>
    <x v="2"/>
    <x v="0"/>
    <x v="1"/>
    <x v="0"/>
    <x v="2"/>
    <x v="5"/>
    <x v="1"/>
    <x v="25"/>
    <x v="6"/>
    <n v="0"/>
    <n v="0"/>
    <n v="0"/>
    <n v="0"/>
    <n v="1"/>
    <n v="1"/>
    <n v="4455.17"/>
    <n v="4455.17"/>
  </r>
  <r>
    <x v="0"/>
    <x v="0"/>
    <x v="0"/>
    <x v="1"/>
    <x v="10"/>
    <x v="0"/>
    <x v="0"/>
    <x v="25"/>
    <x v="6"/>
    <n v="0"/>
    <n v="0"/>
    <n v="0"/>
    <n v="0"/>
    <n v="0"/>
    <n v="0"/>
    <n v="0"/>
    <n v="0"/>
  </r>
  <r>
    <x v="1"/>
    <x v="0"/>
    <x v="0"/>
    <x v="3"/>
    <x v="1"/>
    <x v="0"/>
    <x v="1"/>
    <x v="25"/>
    <x v="1"/>
    <n v="0"/>
    <n v="0"/>
    <n v="0"/>
    <n v="0"/>
    <n v="0"/>
    <n v="0"/>
    <n v="0"/>
    <n v="0"/>
  </r>
  <r>
    <x v="2"/>
    <x v="0"/>
    <x v="0"/>
    <x v="0"/>
    <x v="14"/>
    <x v="0"/>
    <x v="0"/>
    <x v="25"/>
    <x v="1"/>
    <n v="0"/>
    <n v="0"/>
    <n v="0"/>
    <n v="0"/>
    <n v="8"/>
    <n v="8"/>
    <n v="5250"/>
    <n v="5250"/>
  </r>
  <r>
    <x v="1"/>
    <x v="0"/>
    <x v="0"/>
    <x v="1"/>
    <x v="2"/>
    <x v="0"/>
    <x v="2"/>
    <x v="25"/>
    <x v="11"/>
    <n v="0"/>
    <n v="0"/>
    <n v="0"/>
    <n v="0"/>
    <n v="75"/>
    <n v="75"/>
    <n v="3131793.0100000002"/>
    <n v="3131793.0100000002"/>
  </r>
  <r>
    <x v="2"/>
    <x v="0"/>
    <x v="1"/>
    <x v="0"/>
    <x v="28"/>
    <x v="5"/>
    <x v="1"/>
    <x v="25"/>
    <x v="6"/>
    <n v="0"/>
    <n v="0"/>
    <n v="0"/>
    <n v="0"/>
    <n v="16"/>
    <n v="16"/>
    <n v="2471924.2399999998"/>
    <n v="2471924.2399999998"/>
  </r>
  <r>
    <x v="0"/>
    <x v="0"/>
    <x v="0"/>
    <x v="0"/>
    <x v="6"/>
    <x v="0"/>
    <x v="2"/>
    <x v="25"/>
    <x v="8"/>
    <n v="0"/>
    <n v="0"/>
    <n v="0"/>
    <n v="0"/>
    <n v="12"/>
    <n v="12"/>
    <n v="190283.5"/>
    <n v="190283.5"/>
  </r>
  <r>
    <x v="1"/>
    <x v="0"/>
    <x v="0"/>
    <x v="3"/>
    <x v="3"/>
    <x v="0"/>
    <x v="1"/>
    <x v="25"/>
    <x v="8"/>
    <n v="0"/>
    <n v="0"/>
    <n v="0"/>
    <n v="0"/>
    <n v="0"/>
    <n v="0"/>
    <n v="0"/>
    <n v="0"/>
  </r>
  <r>
    <x v="0"/>
    <x v="0"/>
    <x v="0"/>
    <x v="3"/>
    <x v="10"/>
    <x v="0"/>
    <x v="1"/>
    <x v="25"/>
    <x v="15"/>
    <n v="0"/>
    <n v="0"/>
    <n v="0"/>
    <n v="0"/>
    <n v="0"/>
    <n v="0"/>
    <n v="0"/>
    <n v="0"/>
  </r>
  <r>
    <x v="2"/>
    <x v="0"/>
    <x v="0"/>
    <x v="1"/>
    <x v="18"/>
    <x v="0"/>
    <x v="0"/>
    <x v="25"/>
    <x v="4"/>
    <n v="0"/>
    <n v="0"/>
    <n v="0"/>
    <n v="0"/>
    <n v="9"/>
    <n v="9"/>
    <n v="168811.8"/>
    <n v="168811.8"/>
  </r>
  <r>
    <x v="2"/>
    <x v="0"/>
    <x v="0"/>
    <x v="3"/>
    <x v="1"/>
    <x v="0"/>
    <x v="1"/>
    <x v="25"/>
    <x v="3"/>
    <n v="0"/>
    <n v="0"/>
    <n v="0"/>
    <n v="0"/>
    <n v="0"/>
    <n v="0"/>
    <n v="0"/>
    <n v="0"/>
  </r>
  <r>
    <x v="1"/>
    <x v="0"/>
    <x v="2"/>
    <x v="0"/>
    <x v="25"/>
    <x v="5"/>
    <x v="1"/>
    <x v="25"/>
    <x v="0"/>
    <n v="0"/>
    <n v="0"/>
    <n v="0"/>
    <n v="0"/>
    <m/>
    <m/>
    <m/>
    <m/>
  </r>
  <r>
    <x v="1"/>
    <x v="0"/>
    <x v="0"/>
    <x v="1"/>
    <x v="8"/>
    <x v="0"/>
    <x v="0"/>
    <x v="25"/>
    <x v="4"/>
    <n v="0"/>
    <n v="0"/>
    <n v="0"/>
    <n v="0"/>
    <n v="1"/>
    <n v="1"/>
    <n v="1200"/>
    <n v="1200"/>
  </r>
  <r>
    <x v="2"/>
    <x v="0"/>
    <x v="2"/>
    <x v="1"/>
    <x v="25"/>
    <x v="0"/>
    <x v="3"/>
    <x v="13"/>
    <x v="0"/>
    <n v="0"/>
    <n v="0"/>
    <n v="0"/>
    <n v="0"/>
    <m/>
    <m/>
    <m/>
    <m/>
  </r>
  <r>
    <x v="1"/>
    <x v="0"/>
    <x v="0"/>
    <x v="3"/>
    <x v="25"/>
    <x v="0"/>
    <x v="1"/>
    <x v="12"/>
    <x v="0"/>
    <n v="2376"/>
    <n v="0"/>
    <n v="0"/>
    <n v="0"/>
    <n v="0"/>
    <n v="0"/>
    <n v="0"/>
    <n v="0"/>
  </r>
  <r>
    <x v="0"/>
    <x v="0"/>
    <x v="0"/>
    <x v="0"/>
    <x v="12"/>
    <x v="0"/>
    <x v="2"/>
    <x v="4"/>
    <x v="2"/>
    <n v="0"/>
    <n v="0"/>
    <n v="0"/>
    <n v="0"/>
    <n v="27"/>
    <n v="29"/>
    <n v="2566990.06"/>
    <n v="2578260.38"/>
  </r>
  <r>
    <x v="2"/>
    <x v="0"/>
    <x v="2"/>
    <x v="0"/>
    <x v="25"/>
    <x v="0"/>
    <x v="6"/>
    <x v="13"/>
    <x v="0"/>
    <n v="0"/>
    <n v="0"/>
    <n v="0"/>
    <n v="0"/>
    <m/>
    <m/>
    <m/>
    <m/>
  </r>
  <r>
    <x v="2"/>
    <x v="0"/>
    <x v="0"/>
    <x v="0"/>
    <x v="1"/>
    <x v="0"/>
    <x v="2"/>
    <x v="0"/>
    <x v="10"/>
    <n v="0"/>
    <n v="0"/>
    <n v="0"/>
    <n v="0"/>
    <n v="0"/>
    <n v="0"/>
    <n v="0"/>
    <n v="0"/>
  </r>
  <r>
    <x v="2"/>
    <x v="0"/>
    <x v="1"/>
    <x v="0"/>
    <x v="17"/>
    <x v="5"/>
    <x v="1"/>
    <x v="21"/>
    <x v="1"/>
    <n v="0"/>
    <n v="0"/>
    <n v="0"/>
    <n v="0"/>
    <n v="2"/>
    <n v="2"/>
    <n v="420584"/>
    <n v="420584"/>
  </r>
  <r>
    <x v="1"/>
    <x v="1"/>
    <x v="0"/>
    <x v="3"/>
    <x v="0"/>
    <x v="0"/>
    <x v="1"/>
    <x v="12"/>
    <x v="6"/>
    <n v="0"/>
    <n v="0"/>
    <n v="0"/>
    <n v="0"/>
    <n v="0"/>
    <n v="0"/>
    <n v="0"/>
    <n v="0"/>
  </r>
  <r>
    <x v="1"/>
    <x v="0"/>
    <x v="0"/>
    <x v="1"/>
    <x v="11"/>
    <x v="0"/>
    <x v="0"/>
    <x v="15"/>
    <x v="2"/>
    <n v="0"/>
    <n v="0"/>
    <n v="0"/>
    <n v="0"/>
    <n v="4"/>
    <n v="4"/>
    <n v="1297551.78"/>
    <n v="1297551.78"/>
  </r>
  <r>
    <x v="0"/>
    <x v="0"/>
    <x v="0"/>
    <x v="0"/>
    <x v="0"/>
    <x v="0"/>
    <x v="0"/>
    <x v="7"/>
    <x v="15"/>
    <n v="0"/>
    <n v="0"/>
    <n v="0"/>
    <n v="0"/>
    <n v="7"/>
    <n v="7"/>
    <n v="644299.58000000007"/>
    <n v="644299.58000000007"/>
  </r>
  <r>
    <x v="0"/>
    <x v="1"/>
    <x v="2"/>
    <x v="0"/>
    <x v="25"/>
    <x v="0"/>
    <x v="4"/>
    <x v="13"/>
    <x v="0"/>
    <n v="0"/>
    <n v="0"/>
    <n v="0"/>
    <n v="0"/>
    <m/>
    <m/>
    <m/>
    <m/>
  </r>
  <r>
    <x v="2"/>
    <x v="0"/>
    <x v="0"/>
    <x v="0"/>
    <x v="7"/>
    <x v="0"/>
    <x v="2"/>
    <x v="9"/>
    <x v="12"/>
    <n v="0"/>
    <n v="0"/>
    <n v="0"/>
    <n v="0"/>
    <n v="9"/>
    <n v="9"/>
    <n v="131896.08000000002"/>
    <n v="131896.08000000002"/>
  </r>
  <r>
    <x v="1"/>
    <x v="1"/>
    <x v="0"/>
    <x v="3"/>
    <x v="5"/>
    <x v="0"/>
    <x v="1"/>
    <x v="5"/>
    <x v="4"/>
    <n v="0"/>
    <n v="0"/>
    <n v="0"/>
    <n v="0"/>
    <n v="0"/>
    <n v="0"/>
    <n v="0"/>
    <n v="0"/>
  </r>
  <r>
    <x v="0"/>
    <x v="0"/>
    <x v="0"/>
    <x v="1"/>
    <x v="0"/>
    <x v="0"/>
    <x v="0"/>
    <x v="8"/>
    <x v="14"/>
    <n v="0"/>
    <n v="0"/>
    <n v="0"/>
    <n v="0"/>
    <n v="4"/>
    <n v="4"/>
    <n v="4407505.3800000008"/>
    <n v="4407505.3800000008"/>
  </r>
  <r>
    <x v="1"/>
    <x v="0"/>
    <x v="0"/>
    <x v="1"/>
    <x v="4"/>
    <x v="0"/>
    <x v="0"/>
    <x v="4"/>
    <x v="11"/>
    <n v="0"/>
    <n v="0"/>
    <n v="0"/>
    <n v="0"/>
    <n v="15"/>
    <n v="15"/>
    <n v="365134.8"/>
    <n v="365134.8"/>
  </r>
  <r>
    <x v="0"/>
    <x v="1"/>
    <x v="1"/>
    <x v="0"/>
    <x v="31"/>
    <x v="5"/>
    <x v="1"/>
    <x v="21"/>
    <x v="2"/>
    <n v="0"/>
    <n v="0"/>
    <n v="0"/>
    <n v="0"/>
    <n v="6"/>
    <n v="6"/>
    <n v="163250"/>
    <n v="163250"/>
  </r>
  <r>
    <x v="2"/>
    <x v="0"/>
    <x v="0"/>
    <x v="0"/>
    <x v="31"/>
    <x v="0"/>
    <x v="0"/>
    <x v="5"/>
    <x v="4"/>
    <n v="0"/>
    <n v="0"/>
    <n v="0"/>
    <n v="0"/>
    <n v="1"/>
    <n v="1"/>
    <n v="750"/>
    <n v="750"/>
  </r>
  <r>
    <x v="2"/>
    <x v="0"/>
    <x v="0"/>
    <x v="1"/>
    <x v="0"/>
    <x v="0"/>
    <x v="0"/>
    <x v="15"/>
    <x v="15"/>
    <n v="0"/>
    <n v="0"/>
    <n v="0"/>
    <n v="0"/>
    <n v="7"/>
    <n v="7"/>
    <n v="740057.94"/>
    <n v="740057.94"/>
  </r>
  <r>
    <x v="1"/>
    <x v="0"/>
    <x v="0"/>
    <x v="1"/>
    <x v="14"/>
    <x v="0"/>
    <x v="0"/>
    <x v="3"/>
    <x v="4"/>
    <n v="0"/>
    <n v="0"/>
    <n v="0"/>
    <n v="0"/>
    <n v="0"/>
    <n v="0"/>
    <n v="0"/>
    <n v="0"/>
  </r>
  <r>
    <x v="0"/>
    <x v="0"/>
    <x v="0"/>
    <x v="0"/>
    <x v="9"/>
    <x v="0"/>
    <x v="0"/>
    <x v="4"/>
    <x v="11"/>
    <n v="0"/>
    <n v="0"/>
    <n v="0"/>
    <n v="0"/>
    <n v="1"/>
    <n v="1"/>
    <n v="34340"/>
    <n v="34340"/>
  </r>
  <r>
    <x v="1"/>
    <x v="0"/>
    <x v="0"/>
    <x v="3"/>
    <x v="9"/>
    <x v="0"/>
    <x v="1"/>
    <x v="12"/>
    <x v="1"/>
    <n v="0"/>
    <n v="0"/>
    <n v="0"/>
    <n v="0"/>
    <n v="0"/>
    <n v="0"/>
    <n v="0"/>
    <n v="0"/>
  </r>
  <r>
    <x v="0"/>
    <x v="0"/>
    <x v="0"/>
    <x v="3"/>
    <x v="16"/>
    <x v="0"/>
    <x v="1"/>
    <x v="0"/>
    <x v="10"/>
    <n v="0"/>
    <n v="0"/>
    <n v="0"/>
    <n v="0"/>
    <n v="0"/>
    <n v="0"/>
    <n v="0"/>
    <n v="0"/>
  </r>
  <r>
    <x v="2"/>
    <x v="0"/>
    <x v="1"/>
    <x v="0"/>
    <x v="2"/>
    <x v="5"/>
    <x v="1"/>
    <x v="21"/>
    <x v="1"/>
    <n v="0"/>
    <n v="0"/>
    <n v="0"/>
    <n v="0"/>
    <n v="1"/>
    <n v="1"/>
    <n v="75000"/>
    <n v="75000"/>
  </r>
  <r>
    <x v="0"/>
    <x v="0"/>
    <x v="0"/>
    <x v="0"/>
    <x v="27"/>
    <x v="0"/>
    <x v="2"/>
    <x v="9"/>
    <x v="17"/>
    <n v="0"/>
    <n v="0"/>
    <n v="0"/>
    <n v="0"/>
    <n v="4"/>
    <n v="4"/>
    <n v="43117.2"/>
    <n v="43117.2"/>
  </r>
  <r>
    <x v="2"/>
    <x v="0"/>
    <x v="0"/>
    <x v="1"/>
    <x v="14"/>
    <x v="0"/>
    <x v="0"/>
    <x v="5"/>
    <x v="2"/>
    <n v="0"/>
    <n v="0"/>
    <n v="0"/>
    <n v="0"/>
    <n v="0"/>
    <n v="0"/>
    <n v="0"/>
    <n v="0"/>
  </r>
  <r>
    <x v="2"/>
    <x v="0"/>
    <x v="0"/>
    <x v="3"/>
    <x v="11"/>
    <x v="0"/>
    <x v="1"/>
    <x v="15"/>
    <x v="7"/>
    <n v="0"/>
    <n v="0"/>
    <n v="0"/>
    <n v="0"/>
    <n v="0"/>
    <n v="0"/>
    <n v="0"/>
    <n v="0"/>
  </r>
  <r>
    <x v="0"/>
    <x v="0"/>
    <x v="2"/>
    <x v="2"/>
    <x v="25"/>
    <x v="3"/>
    <x v="1"/>
    <x v="13"/>
    <x v="0"/>
    <n v="0"/>
    <n v="0"/>
    <n v="0"/>
    <n v="0"/>
    <m/>
    <m/>
    <m/>
    <m/>
  </r>
  <r>
    <x v="0"/>
    <x v="0"/>
    <x v="0"/>
    <x v="0"/>
    <x v="27"/>
    <x v="0"/>
    <x v="2"/>
    <x v="2"/>
    <x v="8"/>
    <n v="0"/>
    <n v="0"/>
    <n v="0"/>
    <n v="0"/>
    <n v="15"/>
    <n v="15"/>
    <n v="298277.99999999994"/>
    <n v="298277.99999999994"/>
  </r>
  <r>
    <x v="0"/>
    <x v="1"/>
    <x v="1"/>
    <x v="0"/>
    <x v="3"/>
    <x v="5"/>
    <x v="1"/>
    <x v="21"/>
    <x v="1"/>
    <n v="0"/>
    <n v="0"/>
    <n v="0"/>
    <n v="0"/>
    <n v="3"/>
    <n v="3"/>
    <n v="380544"/>
    <n v="380544"/>
  </r>
  <r>
    <x v="0"/>
    <x v="0"/>
    <x v="0"/>
    <x v="1"/>
    <x v="2"/>
    <x v="0"/>
    <x v="2"/>
    <x v="9"/>
    <x v="12"/>
    <n v="0"/>
    <n v="0"/>
    <n v="0"/>
    <n v="0"/>
    <n v="0"/>
    <n v="0"/>
    <n v="0"/>
    <n v="0"/>
  </r>
  <r>
    <x v="0"/>
    <x v="1"/>
    <x v="1"/>
    <x v="0"/>
    <x v="26"/>
    <x v="5"/>
    <x v="1"/>
    <x v="21"/>
    <x v="16"/>
    <n v="0"/>
    <n v="0"/>
    <n v="0"/>
    <n v="0"/>
    <n v="1"/>
    <n v="1"/>
    <n v="90000"/>
    <n v="90000"/>
  </r>
  <r>
    <x v="1"/>
    <x v="0"/>
    <x v="0"/>
    <x v="1"/>
    <x v="11"/>
    <x v="0"/>
    <x v="0"/>
    <x v="3"/>
    <x v="11"/>
    <n v="0"/>
    <n v="0"/>
    <n v="0"/>
    <n v="0"/>
    <n v="12"/>
    <n v="12"/>
    <n v="868263.85"/>
    <n v="868263.85"/>
  </r>
  <r>
    <x v="1"/>
    <x v="0"/>
    <x v="0"/>
    <x v="1"/>
    <x v="8"/>
    <x v="0"/>
    <x v="2"/>
    <x v="5"/>
    <x v="4"/>
    <n v="0"/>
    <n v="0"/>
    <n v="0"/>
    <n v="0"/>
    <n v="2"/>
    <n v="2"/>
    <n v="1500"/>
    <n v="1500"/>
  </r>
  <r>
    <x v="1"/>
    <x v="0"/>
    <x v="1"/>
    <x v="1"/>
    <x v="6"/>
    <x v="1"/>
    <x v="1"/>
    <x v="19"/>
    <x v="6"/>
    <n v="0"/>
    <n v="0"/>
    <n v="0"/>
    <n v="0"/>
    <n v="5"/>
    <n v="5"/>
    <n v="48400"/>
    <n v="48400"/>
  </r>
  <r>
    <x v="1"/>
    <x v="0"/>
    <x v="0"/>
    <x v="3"/>
    <x v="5"/>
    <x v="0"/>
    <x v="1"/>
    <x v="4"/>
    <x v="4"/>
    <n v="0"/>
    <n v="0"/>
    <n v="0"/>
    <n v="0"/>
    <n v="0"/>
    <n v="0"/>
    <n v="0"/>
    <n v="0"/>
  </r>
  <r>
    <x v="1"/>
    <x v="0"/>
    <x v="0"/>
    <x v="3"/>
    <x v="5"/>
    <x v="0"/>
    <x v="1"/>
    <x v="0"/>
    <x v="3"/>
    <n v="0"/>
    <n v="0"/>
    <n v="0"/>
    <n v="0"/>
    <n v="0"/>
    <n v="0"/>
    <n v="0"/>
    <n v="0"/>
  </r>
  <r>
    <x v="1"/>
    <x v="0"/>
    <x v="0"/>
    <x v="3"/>
    <x v="5"/>
    <x v="0"/>
    <x v="1"/>
    <x v="0"/>
    <x v="10"/>
    <n v="0"/>
    <n v="0"/>
    <n v="0"/>
    <n v="0"/>
    <n v="0"/>
    <n v="0"/>
    <n v="0"/>
    <n v="0"/>
  </r>
  <r>
    <x v="2"/>
    <x v="0"/>
    <x v="0"/>
    <x v="0"/>
    <x v="18"/>
    <x v="0"/>
    <x v="0"/>
    <x v="0"/>
    <x v="4"/>
    <n v="0"/>
    <n v="0"/>
    <n v="0"/>
    <n v="0"/>
    <n v="2"/>
    <n v="2"/>
    <n v="161920"/>
    <n v="161920"/>
  </r>
  <r>
    <x v="1"/>
    <x v="0"/>
    <x v="0"/>
    <x v="1"/>
    <x v="0"/>
    <x v="0"/>
    <x v="0"/>
    <x v="3"/>
    <x v="4"/>
    <n v="0"/>
    <n v="0"/>
    <n v="0"/>
    <n v="0"/>
    <n v="0"/>
    <n v="1"/>
    <n v="0"/>
    <n v="23961.96"/>
  </r>
  <r>
    <x v="2"/>
    <x v="0"/>
    <x v="0"/>
    <x v="3"/>
    <x v="16"/>
    <x v="0"/>
    <x v="1"/>
    <x v="4"/>
    <x v="2"/>
    <n v="0"/>
    <n v="0"/>
    <n v="0"/>
    <n v="0"/>
    <n v="0"/>
    <n v="0"/>
    <n v="0"/>
    <n v="0"/>
  </r>
  <r>
    <x v="0"/>
    <x v="1"/>
    <x v="1"/>
    <x v="0"/>
    <x v="3"/>
    <x v="5"/>
    <x v="1"/>
    <x v="21"/>
    <x v="2"/>
    <n v="0"/>
    <n v="0"/>
    <n v="0"/>
    <n v="0"/>
    <n v="2"/>
    <n v="2"/>
    <n v="180000"/>
    <n v="180000"/>
  </r>
  <r>
    <x v="1"/>
    <x v="0"/>
    <x v="0"/>
    <x v="1"/>
    <x v="16"/>
    <x v="0"/>
    <x v="0"/>
    <x v="12"/>
    <x v="6"/>
    <n v="0"/>
    <n v="0"/>
    <n v="0"/>
    <n v="0"/>
    <n v="13"/>
    <n v="13"/>
    <n v="1468712.12"/>
    <n v="1468712.12"/>
  </r>
  <r>
    <x v="0"/>
    <x v="0"/>
    <x v="1"/>
    <x v="0"/>
    <x v="19"/>
    <x v="1"/>
    <x v="1"/>
    <x v="1"/>
    <x v="6"/>
    <n v="0"/>
    <n v="0"/>
    <n v="0"/>
    <n v="0"/>
    <n v="1"/>
    <n v="1"/>
    <n v="9350"/>
    <n v="9350"/>
  </r>
  <r>
    <x v="0"/>
    <x v="1"/>
    <x v="1"/>
    <x v="0"/>
    <x v="13"/>
    <x v="5"/>
    <x v="1"/>
    <x v="21"/>
    <x v="5"/>
    <n v="0"/>
    <n v="0"/>
    <n v="0"/>
    <n v="0"/>
    <n v="1"/>
    <n v="1"/>
    <n v="93000"/>
    <n v="93000"/>
  </r>
  <r>
    <x v="2"/>
    <x v="0"/>
    <x v="0"/>
    <x v="1"/>
    <x v="10"/>
    <x v="0"/>
    <x v="0"/>
    <x v="15"/>
    <x v="7"/>
    <n v="0"/>
    <n v="0"/>
    <n v="0"/>
    <n v="0"/>
    <n v="3"/>
    <n v="3"/>
    <n v="2530"/>
    <n v="2530"/>
  </r>
  <r>
    <x v="2"/>
    <x v="0"/>
    <x v="0"/>
    <x v="2"/>
    <x v="14"/>
    <x v="0"/>
    <x v="0"/>
    <x v="5"/>
    <x v="13"/>
    <n v="0"/>
    <n v="0"/>
    <n v="0"/>
    <n v="0"/>
    <n v="13"/>
    <n v="13"/>
    <n v="582450"/>
    <n v="582450"/>
  </r>
  <r>
    <x v="1"/>
    <x v="0"/>
    <x v="0"/>
    <x v="3"/>
    <x v="13"/>
    <x v="0"/>
    <x v="1"/>
    <x v="2"/>
    <x v="8"/>
    <n v="0"/>
    <n v="0"/>
    <n v="0"/>
    <n v="0"/>
    <n v="0"/>
    <n v="0"/>
    <n v="0"/>
    <n v="0"/>
  </r>
  <r>
    <x v="1"/>
    <x v="0"/>
    <x v="0"/>
    <x v="1"/>
    <x v="4"/>
    <x v="0"/>
    <x v="0"/>
    <x v="6"/>
    <x v="3"/>
    <n v="0"/>
    <n v="0"/>
    <n v="0"/>
    <n v="0"/>
    <n v="6"/>
    <n v="6"/>
    <n v="12430"/>
    <n v="12430"/>
  </r>
  <r>
    <x v="0"/>
    <x v="0"/>
    <x v="0"/>
    <x v="0"/>
    <x v="3"/>
    <x v="0"/>
    <x v="0"/>
    <x v="4"/>
    <x v="2"/>
    <n v="0"/>
    <n v="0"/>
    <n v="0"/>
    <n v="0"/>
    <n v="1"/>
    <n v="1"/>
    <n v="250"/>
    <n v="250"/>
  </r>
  <r>
    <x v="1"/>
    <x v="0"/>
    <x v="0"/>
    <x v="3"/>
    <x v="9"/>
    <x v="0"/>
    <x v="1"/>
    <x v="4"/>
    <x v="3"/>
    <n v="0"/>
    <n v="0"/>
    <n v="0"/>
    <n v="0"/>
    <n v="0"/>
    <n v="0"/>
    <n v="0"/>
    <n v="0"/>
  </r>
  <r>
    <x v="2"/>
    <x v="0"/>
    <x v="0"/>
    <x v="1"/>
    <x v="16"/>
    <x v="0"/>
    <x v="0"/>
    <x v="8"/>
    <x v="14"/>
    <n v="0"/>
    <n v="0"/>
    <n v="0"/>
    <n v="0"/>
    <n v="2"/>
    <n v="2"/>
    <n v="7900"/>
    <n v="7900"/>
  </r>
  <r>
    <x v="2"/>
    <x v="0"/>
    <x v="0"/>
    <x v="3"/>
    <x v="16"/>
    <x v="0"/>
    <x v="1"/>
    <x v="5"/>
    <x v="4"/>
    <n v="0"/>
    <n v="0"/>
    <n v="0"/>
    <n v="0"/>
    <n v="0"/>
    <n v="0"/>
    <n v="0"/>
    <n v="0"/>
  </r>
  <r>
    <x v="2"/>
    <x v="0"/>
    <x v="0"/>
    <x v="0"/>
    <x v="8"/>
    <x v="0"/>
    <x v="3"/>
    <x v="5"/>
    <x v="4"/>
    <n v="0"/>
    <n v="0"/>
    <n v="0"/>
    <n v="0"/>
    <n v="5"/>
    <n v="5"/>
    <n v="27348.9"/>
    <n v="27348.9"/>
  </r>
  <r>
    <x v="1"/>
    <x v="0"/>
    <x v="0"/>
    <x v="1"/>
    <x v="0"/>
    <x v="0"/>
    <x v="0"/>
    <x v="12"/>
    <x v="6"/>
    <n v="0"/>
    <n v="0"/>
    <n v="0"/>
    <n v="0"/>
    <n v="31"/>
    <n v="47"/>
    <n v="2443067.7200000002"/>
    <n v="3934992.47"/>
  </r>
  <r>
    <x v="2"/>
    <x v="0"/>
    <x v="0"/>
    <x v="0"/>
    <x v="27"/>
    <x v="0"/>
    <x v="2"/>
    <x v="0"/>
    <x v="10"/>
    <n v="0"/>
    <n v="0"/>
    <n v="0"/>
    <n v="0"/>
    <n v="13"/>
    <n v="13"/>
    <n v="175028.38999999996"/>
    <n v="175028.38999999996"/>
  </r>
  <r>
    <x v="2"/>
    <x v="0"/>
    <x v="0"/>
    <x v="3"/>
    <x v="4"/>
    <x v="0"/>
    <x v="1"/>
    <x v="5"/>
    <x v="1"/>
    <n v="0"/>
    <n v="0"/>
    <n v="0"/>
    <n v="0"/>
    <n v="0"/>
    <n v="0"/>
    <n v="0"/>
    <n v="0"/>
  </r>
  <r>
    <x v="0"/>
    <x v="0"/>
    <x v="0"/>
    <x v="3"/>
    <x v="3"/>
    <x v="0"/>
    <x v="1"/>
    <x v="0"/>
    <x v="2"/>
    <n v="0"/>
    <n v="0"/>
    <n v="0"/>
    <n v="0"/>
    <n v="0"/>
    <n v="0"/>
    <n v="0"/>
    <n v="0"/>
  </r>
  <r>
    <x v="1"/>
    <x v="0"/>
    <x v="0"/>
    <x v="3"/>
    <x v="2"/>
    <x v="0"/>
    <x v="1"/>
    <x v="5"/>
    <x v="4"/>
    <n v="0"/>
    <n v="0"/>
    <n v="0"/>
    <n v="0"/>
    <n v="0"/>
    <n v="0"/>
    <n v="0"/>
    <n v="0"/>
  </r>
  <r>
    <x v="1"/>
    <x v="0"/>
    <x v="1"/>
    <x v="1"/>
    <x v="3"/>
    <x v="1"/>
    <x v="1"/>
    <x v="19"/>
    <x v="6"/>
    <n v="0"/>
    <n v="0"/>
    <n v="0"/>
    <n v="0"/>
    <n v="22"/>
    <n v="22"/>
    <n v="417572.68"/>
    <n v="417572.68"/>
  </r>
  <r>
    <x v="1"/>
    <x v="0"/>
    <x v="0"/>
    <x v="3"/>
    <x v="3"/>
    <x v="0"/>
    <x v="1"/>
    <x v="5"/>
    <x v="4"/>
    <n v="0"/>
    <n v="0"/>
    <n v="0"/>
    <n v="0"/>
    <n v="0"/>
    <n v="0"/>
    <n v="0"/>
    <n v="0"/>
  </r>
  <r>
    <x v="2"/>
    <x v="0"/>
    <x v="0"/>
    <x v="1"/>
    <x v="17"/>
    <x v="0"/>
    <x v="2"/>
    <x v="8"/>
    <x v="14"/>
    <n v="0"/>
    <n v="0"/>
    <n v="0"/>
    <n v="0"/>
    <n v="0"/>
    <n v="1"/>
    <n v="0"/>
    <n v="54086.17"/>
  </r>
  <r>
    <x v="0"/>
    <x v="0"/>
    <x v="0"/>
    <x v="1"/>
    <x v="7"/>
    <x v="0"/>
    <x v="0"/>
    <x v="8"/>
    <x v="14"/>
    <n v="0"/>
    <n v="0"/>
    <n v="0"/>
    <n v="0"/>
    <n v="1"/>
    <n v="1"/>
    <n v="32509.01"/>
    <n v="32509.01"/>
  </r>
  <r>
    <x v="1"/>
    <x v="0"/>
    <x v="0"/>
    <x v="3"/>
    <x v="4"/>
    <x v="0"/>
    <x v="1"/>
    <x v="12"/>
    <x v="10"/>
    <n v="0"/>
    <n v="0"/>
    <n v="0"/>
    <n v="0"/>
    <n v="0"/>
    <n v="0"/>
    <n v="0"/>
    <n v="0"/>
  </r>
  <r>
    <x v="0"/>
    <x v="0"/>
    <x v="0"/>
    <x v="2"/>
    <x v="9"/>
    <x v="0"/>
    <x v="0"/>
    <x v="4"/>
    <x v="2"/>
    <n v="0"/>
    <n v="0"/>
    <n v="0"/>
    <n v="0"/>
    <n v="1"/>
    <n v="1"/>
    <n v="50400"/>
    <n v="50400"/>
  </r>
  <r>
    <x v="0"/>
    <x v="0"/>
    <x v="0"/>
    <x v="3"/>
    <x v="4"/>
    <x v="0"/>
    <x v="1"/>
    <x v="12"/>
    <x v="6"/>
    <n v="0"/>
    <n v="0"/>
    <n v="0"/>
    <n v="0"/>
    <n v="0"/>
    <n v="1"/>
    <n v="0"/>
    <n v="22598.47"/>
  </r>
  <r>
    <x v="0"/>
    <x v="1"/>
    <x v="1"/>
    <x v="0"/>
    <x v="29"/>
    <x v="5"/>
    <x v="1"/>
    <x v="21"/>
    <x v="1"/>
    <n v="0"/>
    <n v="0"/>
    <n v="0"/>
    <n v="0"/>
    <n v="2"/>
    <n v="2"/>
    <n v="116000"/>
    <n v="116000"/>
  </r>
  <r>
    <x v="2"/>
    <x v="0"/>
    <x v="0"/>
    <x v="1"/>
    <x v="9"/>
    <x v="0"/>
    <x v="0"/>
    <x v="6"/>
    <x v="13"/>
    <n v="0"/>
    <n v="0"/>
    <n v="0"/>
    <n v="0"/>
    <n v="2"/>
    <n v="2"/>
    <n v="94000"/>
    <n v="94000"/>
  </r>
  <r>
    <x v="2"/>
    <x v="0"/>
    <x v="1"/>
    <x v="0"/>
    <x v="4"/>
    <x v="5"/>
    <x v="1"/>
    <x v="21"/>
    <x v="16"/>
    <n v="0"/>
    <n v="0"/>
    <n v="0"/>
    <n v="0"/>
    <n v="2"/>
    <n v="2"/>
    <n v="324800"/>
    <n v="324800"/>
  </r>
  <r>
    <x v="2"/>
    <x v="0"/>
    <x v="0"/>
    <x v="0"/>
    <x v="0"/>
    <x v="0"/>
    <x v="0"/>
    <x v="12"/>
    <x v="6"/>
    <n v="0"/>
    <n v="0"/>
    <n v="0"/>
    <n v="0"/>
    <n v="8"/>
    <n v="8"/>
    <n v="461725.51"/>
    <n v="461725.51"/>
  </r>
  <r>
    <x v="2"/>
    <x v="0"/>
    <x v="0"/>
    <x v="0"/>
    <x v="27"/>
    <x v="0"/>
    <x v="2"/>
    <x v="0"/>
    <x v="0"/>
    <n v="0"/>
    <m/>
    <n v="8577196.75"/>
    <n v="8634442.2799999993"/>
    <n v="0"/>
    <n v="0"/>
    <n v="0"/>
    <n v="0"/>
  </r>
  <r>
    <x v="2"/>
    <x v="0"/>
    <x v="1"/>
    <x v="0"/>
    <x v="18"/>
    <x v="1"/>
    <x v="1"/>
    <x v="21"/>
    <x v="0"/>
    <n v="0"/>
    <m/>
    <n v="817985.58"/>
    <n v="1769156.18"/>
    <n v="0"/>
    <n v="0"/>
    <n v="0"/>
    <n v="0"/>
  </r>
  <r>
    <x v="1"/>
    <x v="0"/>
    <x v="1"/>
    <x v="0"/>
    <x v="1"/>
    <x v="1"/>
    <x v="1"/>
    <x v="23"/>
    <x v="0"/>
    <n v="0"/>
    <n v="1"/>
    <n v="406532.34"/>
    <n v="206089.31"/>
    <n v="0"/>
    <n v="0"/>
    <n v="0"/>
    <n v="0"/>
  </r>
  <r>
    <x v="0"/>
    <x v="0"/>
    <x v="0"/>
    <x v="2"/>
    <x v="10"/>
    <x v="0"/>
    <x v="0"/>
    <x v="6"/>
    <x v="0"/>
    <n v="0"/>
    <n v="5"/>
    <n v="870052.58"/>
    <n v="1561808.8399999999"/>
    <n v="0"/>
    <n v="0"/>
    <n v="0"/>
    <n v="0"/>
  </r>
  <r>
    <x v="1"/>
    <x v="0"/>
    <x v="0"/>
    <x v="0"/>
    <x v="1"/>
    <x v="0"/>
    <x v="0"/>
    <x v="13"/>
    <x v="0"/>
    <n v="0"/>
    <m/>
    <m/>
    <m/>
    <n v="0"/>
    <n v="0"/>
    <n v="0"/>
    <n v="0"/>
  </r>
  <r>
    <x v="2"/>
    <x v="0"/>
    <x v="0"/>
    <x v="0"/>
    <x v="1"/>
    <x v="0"/>
    <x v="4"/>
    <x v="8"/>
    <x v="0"/>
    <n v="0"/>
    <n v="1"/>
    <n v="409500"/>
    <n v="413226.28"/>
    <n v="0"/>
    <n v="0"/>
    <n v="0"/>
    <n v="0"/>
  </r>
  <r>
    <x v="0"/>
    <x v="0"/>
    <x v="0"/>
    <x v="0"/>
    <x v="8"/>
    <x v="0"/>
    <x v="2"/>
    <x v="12"/>
    <x v="0"/>
    <n v="0"/>
    <n v="160"/>
    <n v="3589971.93"/>
    <n v="2247079.23"/>
    <n v="0"/>
    <n v="0"/>
    <n v="0"/>
    <n v="0"/>
  </r>
  <r>
    <x v="1"/>
    <x v="0"/>
    <x v="1"/>
    <x v="1"/>
    <x v="18"/>
    <x v="1"/>
    <x v="1"/>
    <x v="11"/>
    <x v="0"/>
    <n v="0"/>
    <n v="12"/>
    <n v="107410.47"/>
    <n v="138183.48000000001"/>
    <n v="0"/>
    <n v="0"/>
    <n v="0"/>
    <n v="0"/>
  </r>
  <r>
    <x v="1"/>
    <x v="0"/>
    <x v="1"/>
    <x v="1"/>
    <x v="20"/>
    <x v="1"/>
    <x v="1"/>
    <x v="21"/>
    <x v="0"/>
    <n v="0"/>
    <n v="11"/>
    <n v="42848.030000000006"/>
    <n v="21476.3"/>
    <n v="0"/>
    <n v="0"/>
    <n v="0"/>
    <n v="0"/>
  </r>
  <r>
    <x v="1"/>
    <x v="0"/>
    <x v="0"/>
    <x v="1"/>
    <x v="9"/>
    <x v="0"/>
    <x v="2"/>
    <x v="6"/>
    <x v="0"/>
    <n v="0"/>
    <n v="2"/>
    <n v="374075.20999999996"/>
    <n v="382878.73000000004"/>
    <n v="0"/>
    <n v="0"/>
    <n v="0"/>
    <n v="0"/>
  </r>
  <r>
    <x v="2"/>
    <x v="0"/>
    <x v="0"/>
    <x v="0"/>
    <x v="9"/>
    <x v="0"/>
    <x v="0"/>
    <x v="13"/>
    <x v="0"/>
    <n v="0"/>
    <m/>
    <m/>
    <m/>
    <n v="0"/>
    <n v="0"/>
    <n v="0"/>
    <n v="0"/>
  </r>
  <r>
    <x v="1"/>
    <x v="0"/>
    <x v="0"/>
    <x v="2"/>
    <x v="18"/>
    <x v="0"/>
    <x v="0"/>
    <x v="4"/>
    <x v="0"/>
    <n v="0"/>
    <m/>
    <n v="0"/>
    <n v="16329.24"/>
    <n v="0"/>
    <n v="0"/>
    <n v="0"/>
    <n v="0"/>
  </r>
  <r>
    <x v="0"/>
    <x v="0"/>
    <x v="0"/>
    <x v="0"/>
    <x v="28"/>
    <x v="0"/>
    <x v="2"/>
    <x v="0"/>
    <x v="0"/>
    <n v="0"/>
    <m/>
    <n v="911364.2"/>
    <n v="911364.2"/>
    <n v="0"/>
    <n v="0"/>
    <n v="0"/>
    <n v="0"/>
  </r>
  <r>
    <x v="2"/>
    <x v="0"/>
    <x v="0"/>
    <x v="1"/>
    <x v="19"/>
    <x v="0"/>
    <x v="0"/>
    <x v="7"/>
    <x v="0"/>
    <n v="0"/>
    <n v="5"/>
    <n v="26720.94"/>
    <n v="29758.300000000003"/>
    <n v="0"/>
    <n v="0"/>
    <n v="0"/>
    <n v="0"/>
  </r>
  <r>
    <x v="1"/>
    <x v="0"/>
    <x v="1"/>
    <x v="2"/>
    <x v="19"/>
    <x v="1"/>
    <x v="1"/>
    <x v="1"/>
    <x v="0"/>
    <n v="0"/>
    <n v="1"/>
    <n v="17014.88"/>
    <n v="12830.89"/>
    <n v="0"/>
    <n v="0"/>
    <n v="0"/>
    <n v="0"/>
  </r>
  <r>
    <x v="0"/>
    <x v="0"/>
    <x v="0"/>
    <x v="0"/>
    <x v="12"/>
    <x v="0"/>
    <x v="2"/>
    <x v="3"/>
    <x v="0"/>
    <n v="0"/>
    <m/>
    <n v="4055680.71"/>
    <n v="4055680.71"/>
    <n v="0"/>
    <n v="0"/>
    <n v="0"/>
    <n v="0"/>
  </r>
  <r>
    <x v="0"/>
    <x v="0"/>
    <x v="0"/>
    <x v="2"/>
    <x v="13"/>
    <x v="0"/>
    <x v="0"/>
    <x v="0"/>
    <x v="0"/>
    <n v="0"/>
    <n v="2"/>
    <n v="138123.20000000001"/>
    <n v="120315.84"/>
    <n v="0"/>
    <n v="0"/>
    <n v="0"/>
    <n v="0"/>
  </r>
  <r>
    <x v="2"/>
    <x v="0"/>
    <x v="0"/>
    <x v="1"/>
    <x v="3"/>
    <x v="0"/>
    <x v="0"/>
    <x v="3"/>
    <x v="0"/>
    <n v="0"/>
    <n v="2"/>
    <n v="269904.38"/>
    <n v="250540.68"/>
    <n v="0"/>
    <n v="0"/>
    <n v="0"/>
    <n v="0"/>
  </r>
  <r>
    <x v="0"/>
    <x v="0"/>
    <x v="0"/>
    <x v="0"/>
    <x v="1"/>
    <x v="0"/>
    <x v="0"/>
    <x v="16"/>
    <x v="0"/>
    <n v="0"/>
    <n v="2"/>
    <n v="87437.14"/>
    <n v="132907.02000000002"/>
    <n v="0"/>
    <n v="0"/>
    <n v="0"/>
    <n v="0"/>
  </r>
  <r>
    <x v="1"/>
    <x v="0"/>
    <x v="1"/>
    <x v="1"/>
    <x v="6"/>
    <x v="1"/>
    <x v="1"/>
    <x v="13"/>
    <x v="0"/>
    <n v="0"/>
    <m/>
    <m/>
    <m/>
    <n v="0"/>
    <n v="0"/>
    <n v="0"/>
    <n v="0"/>
  </r>
  <r>
    <x v="1"/>
    <x v="0"/>
    <x v="0"/>
    <x v="1"/>
    <x v="2"/>
    <x v="0"/>
    <x v="0"/>
    <x v="20"/>
    <x v="0"/>
    <n v="0"/>
    <n v="1"/>
    <n v="794051.81"/>
    <n v="637501.16"/>
    <n v="0"/>
    <n v="0"/>
    <n v="0"/>
    <n v="0"/>
  </r>
  <r>
    <x v="2"/>
    <x v="0"/>
    <x v="0"/>
    <x v="1"/>
    <x v="10"/>
    <x v="0"/>
    <x v="0"/>
    <x v="5"/>
    <x v="0"/>
    <n v="0"/>
    <n v="15"/>
    <n v="13114460.350000001"/>
    <n v="13158757.869999999"/>
    <n v="0"/>
    <n v="0"/>
    <n v="0"/>
    <n v="0"/>
  </r>
  <r>
    <x v="0"/>
    <x v="0"/>
    <x v="1"/>
    <x v="3"/>
    <x v="25"/>
    <x v="0"/>
    <x v="1"/>
    <x v="26"/>
    <x v="0"/>
    <n v="1"/>
    <n v="0"/>
    <n v="0"/>
    <n v="0"/>
    <n v="0"/>
    <n v="0"/>
    <n v="0"/>
    <n v="0"/>
  </r>
  <r>
    <x v="2"/>
    <x v="0"/>
    <x v="0"/>
    <x v="2"/>
    <x v="14"/>
    <x v="0"/>
    <x v="0"/>
    <x v="0"/>
    <x v="0"/>
    <n v="0"/>
    <n v="5"/>
    <n v="34635500.350000001"/>
    <n v="34928019.199999996"/>
    <n v="0"/>
    <n v="0"/>
    <n v="0"/>
    <n v="0"/>
  </r>
  <r>
    <x v="0"/>
    <x v="1"/>
    <x v="0"/>
    <x v="0"/>
    <x v="10"/>
    <x v="0"/>
    <x v="0"/>
    <x v="3"/>
    <x v="0"/>
    <n v="0"/>
    <m/>
    <n v="15172.16"/>
    <n v="15172.16"/>
    <n v="0"/>
    <n v="0"/>
    <n v="0"/>
    <n v="0"/>
  </r>
  <r>
    <x v="0"/>
    <x v="0"/>
    <x v="1"/>
    <x v="2"/>
    <x v="2"/>
    <x v="1"/>
    <x v="1"/>
    <x v="1"/>
    <x v="0"/>
    <n v="0"/>
    <m/>
    <n v="0"/>
    <n v="0"/>
    <n v="0"/>
    <n v="0"/>
    <n v="0"/>
    <n v="0"/>
  </r>
  <r>
    <x v="2"/>
    <x v="0"/>
    <x v="0"/>
    <x v="0"/>
    <x v="8"/>
    <x v="0"/>
    <x v="2"/>
    <x v="15"/>
    <x v="0"/>
    <n v="0"/>
    <n v="2"/>
    <n v="511927.77"/>
    <n v="223557.68"/>
    <n v="0"/>
    <n v="0"/>
    <n v="0"/>
    <n v="0"/>
  </r>
  <r>
    <x v="1"/>
    <x v="0"/>
    <x v="0"/>
    <x v="1"/>
    <x v="4"/>
    <x v="0"/>
    <x v="2"/>
    <x v="4"/>
    <x v="0"/>
    <n v="0"/>
    <m/>
    <n v="0"/>
    <n v="5490.73"/>
    <n v="0"/>
    <n v="0"/>
    <n v="0"/>
    <n v="0"/>
  </r>
  <r>
    <x v="0"/>
    <x v="0"/>
    <x v="0"/>
    <x v="1"/>
    <x v="27"/>
    <x v="0"/>
    <x v="0"/>
    <x v="16"/>
    <x v="0"/>
    <n v="0"/>
    <n v="1"/>
    <n v="192502.03"/>
    <n v="44008.43"/>
    <n v="0"/>
    <n v="0"/>
    <n v="0"/>
    <n v="0"/>
  </r>
  <r>
    <x v="0"/>
    <x v="0"/>
    <x v="0"/>
    <x v="0"/>
    <x v="1"/>
    <x v="0"/>
    <x v="2"/>
    <x v="10"/>
    <x v="0"/>
    <n v="0"/>
    <n v="19"/>
    <n v="2020156.89"/>
    <n v="342608.28"/>
    <n v="0"/>
    <n v="0"/>
    <n v="0"/>
    <n v="0"/>
  </r>
  <r>
    <x v="0"/>
    <x v="0"/>
    <x v="0"/>
    <x v="0"/>
    <x v="5"/>
    <x v="0"/>
    <x v="2"/>
    <x v="0"/>
    <x v="0"/>
    <n v="0"/>
    <m/>
    <n v="592020"/>
    <n v="723881.23"/>
    <n v="0"/>
    <n v="0"/>
    <n v="0"/>
    <n v="0"/>
  </r>
  <r>
    <x v="0"/>
    <x v="0"/>
    <x v="0"/>
    <x v="1"/>
    <x v="2"/>
    <x v="0"/>
    <x v="2"/>
    <x v="3"/>
    <x v="0"/>
    <n v="0"/>
    <n v="17"/>
    <n v="522458.33999999997"/>
    <n v="395958.64999999997"/>
    <n v="0"/>
    <n v="0"/>
    <n v="0"/>
    <n v="0"/>
  </r>
  <r>
    <x v="2"/>
    <x v="0"/>
    <x v="0"/>
    <x v="2"/>
    <x v="7"/>
    <x v="0"/>
    <x v="2"/>
    <x v="8"/>
    <x v="0"/>
    <n v="0"/>
    <n v="8"/>
    <n v="2676743.41"/>
    <n v="1081570.3899999999"/>
    <n v="0"/>
    <n v="0"/>
    <n v="0"/>
    <n v="0"/>
  </r>
  <r>
    <x v="2"/>
    <x v="0"/>
    <x v="0"/>
    <x v="1"/>
    <x v="9"/>
    <x v="0"/>
    <x v="2"/>
    <x v="16"/>
    <x v="0"/>
    <n v="0"/>
    <n v="2"/>
    <n v="81186.929999999993"/>
    <n v="221420.12000000002"/>
    <n v="0"/>
    <n v="0"/>
    <n v="0"/>
    <n v="0"/>
  </r>
  <r>
    <x v="0"/>
    <x v="0"/>
    <x v="0"/>
    <x v="0"/>
    <x v="9"/>
    <x v="0"/>
    <x v="2"/>
    <x v="5"/>
    <x v="0"/>
    <n v="0"/>
    <n v="18"/>
    <n v="1587117.5"/>
    <n v="599424.32000000007"/>
    <n v="0"/>
    <n v="0"/>
    <n v="0"/>
    <n v="0"/>
  </r>
  <r>
    <x v="0"/>
    <x v="0"/>
    <x v="1"/>
    <x v="1"/>
    <x v="2"/>
    <x v="7"/>
    <x v="1"/>
    <x v="11"/>
    <x v="0"/>
    <n v="0"/>
    <m/>
    <n v="0"/>
    <n v="616.19000000000005"/>
    <n v="0"/>
    <n v="0"/>
    <n v="0"/>
    <n v="0"/>
  </r>
  <r>
    <x v="1"/>
    <x v="0"/>
    <x v="0"/>
    <x v="3"/>
    <x v="0"/>
    <x v="0"/>
    <x v="1"/>
    <x v="10"/>
    <x v="1"/>
    <n v="0"/>
    <n v="0"/>
    <n v="0"/>
    <n v="0"/>
    <n v="2"/>
    <n v="3"/>
    <n v="216324"/>
    <n v="250411.5"/>
  </r>
  <r>
    <x v="2"/>
    <x v="0"/>
    <x v="0"/>
    <x v="0"/>
    <x v="14"/>
    <x v="0"/>
    <x v="0"/>
    <x v="10"/>
    <x v="1"/>
    <n v="0"/>
    <n v="0"/>
    <n v="0"/>
    <n v="0"/>
    <n v="8"/>
    <n v="8"/>
    <n v="5250"/>
    <n v="5250"/>
  </r>
  <r>
    <x v="0"/>
    <x v="0"/>
    <x v="0"/>
    <x v="1"/>
    <x v="11"/>
    <x v="0"/>
    <x v="0"/>
    <x v="16"/>
    <x v="9"/>
    <n v="0"/>
    <n v="0"/>
    <n v="0"/>
    <n v="0"/>
    <n v="1"/>
    <n v="1"/>
    <n v="29650.93"/>
    <n v="29650.93"/>
  </r>
  <r>
    <x v="1"/>
    <x v="0"/>
    <x v="0"/>
    <x v="1"/>
    <x v="2"/>
    <x v="0"/>
    <x v="0"/>
    <x v="10"/>
    <x v="1"/>
    <n v="0"/>
    <n v="0"/>
    <n v="0"/>
    <n v="0"/>
    <n v="5"/>
    <n v="5"/>
    <n v="68674.91"/>
    <n v="68674.91"/>
  </r>
  <r>
    <x v="2"/>
    <x v="0"/>
    <x v="1"/>
    <x v="1"/>
    <x v="8"/>
    <x v="1"/>
    <x v="1"/>
    <x v="1"/>
    <x v="6"/>
    <n v="0"/>
    <n v="0"/>
    <n v="0"/>
    <n v="0"/>
    <n v="0"/>
    <n v="0"/>
    <n v="0"/>
    <n v="0"/>
  </r>
  <r>
    <x v="0"/>
    <x v="0"/>
    <x v="0"/>
    <x v="1"/>
    <x v="17"/>
    <x v="0"/>
    <x v="2"/>
    <x v="3"/>
    <x v="11"/>
    <n v="0"/>
    <n v="0"/>
    <n v="0"/>
    <n v="0"/>
    <n v="1"/>
    <n v="1"/>
    <n v="5000"/>
    <n v="5000"/>
  </r>
  <r>
    <x v="0"/>
    <x v="0"/>
    <x v="0"/>
    <x v="2"/>
    <x v="4"/>
    <x v="0"/>
    <x v="0"/>
    <x v="3"/>
    <x v="11"/>
    <n v="0"/>
    <n v="0"/>
    <n v="0"/>
    <n v="0"/>
    <n v="4"/>
    <n v="4"/>
    <n v="2684211.8099999996"/>
    <n v="2684211.8099999996"/>
  </r>
  <r>
    <x v="1"/>
    <x v="0"/>
    <x v="2"/>
    <x v="0"/>
    <x v="25"/>
    <x v="0"/>
    <x v="6"/>
    <x v="13"/>
    <x v="0"/>
    <n v="0"/>
    <n v="0"/>
    <n v="0"/>
    <n v="0"/>
    <m/>
    <m/>
    <m/>
    <m/>
  </r>
  <r>
    <x v="1"/>
    <x v="0"/>
    <x v="1"/>
    <x v="1"/>
    <x v="0"/>
    <x v="1"/>
    <x v="1"/>
    <x v="21"/>
    <x v="0"/>
    <n v="0"/>
    <n v="9"/>
    <n v="463403.28"/>
    <n v="423959.25000000012"/>
    <n v="0"/>
    <n v="0"/>
    <n v="0"/>
    <n v="0"/>
  </r>
  <r>
    <x v="1"/>
    <x v="0"/>
    <x v="0"/>
    <x v="1"/>
    <x v="17"/>
    <x v="0"/>
    <x v="2"/>
    <x v="2"/>
    <x v="0"/>
    <n v="0"/>
    <n v="11"/>
    <n v="7051151.9900000002"/>
    <n v="7285186.3399999999"/>
    <n v="0"/>
    <n v="0"/>
    <n v="0"/>
    <n v="0"/>
  </r>
  <r>
    <x v="1"/>
    <x v="0"/>
    <x v="1"/>
    <x v="2"/>
    <x v="10"/>
    <x v="1"/>
    <x v="1"/>
    <x v="1"/>
    <x v="0"/>
    <n v="0"/>
    <n v="5"/>
    <n v="185113.60999999996"/>
    <n v="230487.00999999998"/>
    <n v="0"/>
    <n v="0"/>
    <n v="0"/>
    <n v="0"/>
  </r>
  <r>
    <x v="1"/>
    <x v="0"/>
    <x v="0"/>
    <x v="0"/>
    <x v="27"/>
    <x v="0"/>
    <x v="2"/>
    <x v="8"/>
    <x v="0"/>
    <n v="0"/>
    <n v="36"/>
    <n v="1804706.21"/>
    <n v="1747460.6900000002"/>
    <n v="0"/>
    <n v="0"/>
    <n v="0"/>
    <n v="0"/>
  </r>
  <r>
    <x v="2"/>
    <x v="0"/>
    <x v="1"/>
    <x v="1"/>
    <x v="7"/>
    <x v="1"/>
    <x v="1"/>
    <x v="13"/>
    <x v="0"/>
    <n v="0"/>
    <m/>
    <m/>
    <m/>
    <n v="0"/>
    <n v="0"/>
    <n v="0"/>
    <n v="0"/>
  </r>
  <r>
    <x v="1"/>
    <x v="0"/>
    <x v="0"/>
    <x v="1"/>
    <x v="3"/>
    <x v="0"/>
    <x v="2"/>
    <x v="13"/>
    <x v="0"/>
    <n v="0"/>
    <m/>
    <m/>
    <m/>
    <n v="0"/>
    <n v="0"/>
    <n v="0"/>
    <n v="0"/>
  </r>
  <r>
    <x v="1"/>
    <x v="0"/>
    <x v="0"/>
    <x v="0"/>
    <x v="17"/>
    <x v="0"/>
    <x v="2"/>
    <x v="8"/>
    <x v="0"/>
    <n v="0"/>
    <m/>
    <n v="924000"/>
    <n v="924000"/>
    <n v="0"/>
    <n v="0"/>
    <n v="0"/>
    <n v="0"/>
  </r>
  <r>
    <x v="2"/>
    <x v="0"/>
    <x v="0"/>
    <x v="0"/>
    <x v="19"/>
    <x v="0"/>
    <x v="4"/>
    <x v="5"/>
    <x v="0"/>
    <n v="0"/>
    <m/>
    <n v="0"/>
    <n v="7933.08"/>
    <n v="0"/>
    <n v="0"/>
    <n v="0"/>
    <n v="0"/>
  </r>
  <r>
    <x v="2"/>
    <x v="0"/>
    <x v="1"/>
    <x v="1"/>
    <x v="9"/>
    <x v="1"/>
    <x v="1"/>
    <x v="11"/>
    <x v="0"/>
    <n v="0"/>
    <n v="14"/>
    <n v="-6194.8700000000008"/>
    <n v="216946.96"/>
    <n v="0"/>
    <n v="0"/>
    <n v="0"/>
    <n v="0"/>
  </r>
  <r>
    <x v="0"/>
    <x v="0"/>
    <x v="0"/>
    <x v="0"/>
    <x v="23"/>
    <x v="0"/>
    <x v="2"/>
    <x v="13"/>
    <x v="0"/>
    <n v="0"/>
    <m/>
    <m/>
    <m/>
    <n v="0"/>
    <n v="0"/>
    <n v="0"/>
    <n v="0"/>
  </r>
  <r>
    <x v="2"/>
    <x v="0"/>
    <x v="0"/>
    <x v="0"/>
    <x v="14"/>
    <x v="0"/>
    <x v="0"/>
    <x v="6"/>
    <x v="0"/>
    <n v="0"/>
    <n v="5"/>
    <n v="7911248.5099999998"/>
    <n v="2123744.36"/>
    <n v="0"/>
    <n v="0"/>
    <n v="0"/>
    <n v="0"/>
  </r>
  <r>
    <x v="0"/>
    <x v="0"/>
    <x v="0"/>
    <x v="0"/>
    <x v="2"/>
    <x v="0"/>
    <x v="2"/>
    <x v="2"/>
    <x v="0"/>
    <n v="0"/>
    <n v="7"/>
    <n v="387858.69"/>
    <n v="359827.11"/>
    <n v="0"/>
    <n v="0"/>
    <n v="0"/>
    <n v="0"/>
  </r>
  <r>
    <x v="1"/>
    <x v="0"/>
    <x v="1"/>
    <x v="2"/>
    <x v="13"/>
    <x v="1"/>
    <x v="1"/>
    <x v="1"/>
    <x v="0"/>
    <n v="0"/>
    <n v="1"/>
    <n v="572400"/>
    <n v="538363.5"/>
    <n v="0"/>
    <n v="0"/>
    <n v="0"/>
    <n v="0"/>
  </r>
  <r>
    <x v="1"/>
    <x v="0"/>
    <x v="1"/>
    <x v="1"/>
    <x v="12"/>
    <x v="1"/>
    <x v="1"/>
    <x v="19"/>
    <x v="0"/>
    <n v="0"/>
    <n v="1"/>
    <n v="16981.21"/>
    <n v="41544.300000000003"/>
    <n v="0"/>
    <n v="0"/>
    <n v="0"/>
    <n v="0"/>
  </r>
  <r>
    <x v="0"/>
    <x v="0"/>
    <x v="0"/>
    <x v="0"/>
    <x v="21"/>
    <x v="0"/>
    <x v="2"/>
    <x v="9"/>
    <x v="0"/>
    <n v="0"/>
    <m/>
    <n v="0"/>
    <n v="135584.93"/>
    <n v="0"/>
    <n v="0"/>
    <n v="0"/>
    <n v="0"/>
  </r>
  <r>
    <x v="2"/>
    <x v="0"/>
    <x v="0"/>
    <x v="2"/>
    <x v="0"/>
    <x v="0"/>
    <x v="0"/>
    <x v="12"/>
    <x v="0"/>
    <n v="0"/>
    <n v="2"/>
    <n v="682307.38"/>
    <n v="4504171.55"/>
    <n v="0"/>
    <n v="0"/>
    <n v="0"/>
    <n v="0"/>
  </r>
  <r>
    <x v="2"/>
    <x v="0"/>
    <x v="1"/>
    <x v="0"/>
    <x v="4"/>
    <x v="1"/>
    <x v="1"/>
    <x v="21"/>
    <x v="0"/>
    <n v="0"/>
    <n v="2"/>
    <n v="283104.11"/>
    <n v="499964.24"/>
    <n v="0"/>
    <n v="0"/>
    <n v="0"/>
    <n v="0"/>
  </r>
  <r>
    <x v="2"/>
    <x v="0"/>
    <x v="0"/>
    <x v="0"/>
    <x v="16"/>
    <x v="0"/>
    <x v="0"/>
    <x v="9"/>
    <x v="0"/>
    <n v="0"/>
    <m/>
    <n v="0"/>
    <n v="0"/>
    <n v="0"/>
    <n v="0"/>
    <n v="0"/>
    <n v="0"/>
  </r>
  <r>
    <x v="1"/>
    <x v="0"/>
    <x v="1"/>
    <x v="1"/>
    <x v="2"/>
    <x v="2"/>
    <x v="1"/>
    <x v="1"/>
    <x v="0"/>
    <n v="0"/>
    <n v="1"/>
    <n v="3749.99"/>
    <n v="2329.92"/>
    <n v="0"/>
    <n v="0"/>
    <n v="0"/>
    <n v="0"/>
  </r>
  <r>
    <x v="0"/>
    <x v="0"/>
    <x v="0"/>
    <x v="0"/>
    <x v="16"/>
    <x v="0"/>
    <x v="0"/>
    <x v="10"/>
    <x v="0"/>
    <n v="0"/>
    <n v="2"/>
    <n v="596667.5"/>
    <n v="583394.52"/>
    <n v="0"/>
    <n v="0"/>
    <n v="0"/>
    <n v="0"/>
  </r>
  <r>
    <x v="1"/>
    <x v="0"/>
    <x v="0"/>
    <x v="0"/>
    <x v="30"/>
    <x v="0"/>
    <x v="0"/>
    <x v="23"/>
    <x v="0"/>
    <n v="0"/>
    <n v="2"/>
    <n v="105337.14000000001"/>
    <n v="62080.460000000006"/>
    <n v="0"/>
    <n v="0"/>
    <n v="0"/>
    <n v="0"/>
  </r>
  <r>
    <x v="0"/>
    <x v="0"/>
    <x v="0"/>
    <x v="1"/>
    <x v="32"/>
    <x v="0"/>
    <x v="2"/>
    <x v="3"/>
    <x v="0"/>
    <n v="0"/>
    <m/>
    <n v="0"/>
    <n v="45866.81"/>
    <n v="0"/>
    <n v="0"/>
    <n v="0"/>
    <n v="0"/>
  </r>
  <r>
    <x v="1"/>
    <x v="0"/>
    <x v="1"/>
    <x v="1"/>
    <x v="26"/>
    <x v="1"/>
    <x v="1"/>
    <x v="1"/>
    <x v="0"/>
    <n v="0"/>
    <n v="22"/>
    <n v="34109.61"/>
    <n v="34569.229999999996"/>
    <n v="0"/>
    <n v="0"/>
    <n v="0"/>
    <n v="0"/>
  </r>
  <r>
    <x v="0"/>
    <x v="0"/>
    <x v="0"/>
    <x v="0"/>
    <x v="19"/>
    <x v="0"/>
    <x v="2"/>
    <x v="16"/>
    <x v="0"/>
    <n v="0"/>
    <n v="4"/>
    <n v="433849.3"/>
    <n v="399078.17000000004"/>
    <n v="0"/>
    <n v="0"/>
    <n v="0"/>
    <n v="0"/>
  </r>
  <r>
    <x v="0"/>
    <x v="0"/>
    <x v="0"/>
    <x v="2"/>
    <x v="24"/>
    <x v="0"/>
    <x v="0"/>
    <x v="15"/>
    <x v="0"/>
    <n v="0"/>
    <n v="37"/>
    <n v="4689664"/>
    <n v="2685643.74"/>
    <n v="0"/>
    <n v="0"/>
    <n v="0"/>
    <n v="0"/>
  </r>
  <r>
    <x v="2"/>
    <x v="0"/>
    <x v="0"/>
    <x v="1"/>
    <x v="7"/>
    <x v="0"/>
    <x v="0"/>
    <x v="5"/>
    <x v="0"/>
    <n v="0"/>
    <n v="5"/>
    <n v="60807.219999999994"/>
    <n v="56561.859999999993"/>
    <n v="0"/>
    <n v="0"/>
    <n v="0"/>
    <n v="0"/>
  </r>
  <r>
    <x v="0"/>
    <x v="0"/>
    <x v="0"/>
    <x v="1"/>
    <x v="10"/>
    <x v="0"/>
    <x v="0"/>
    <x v="13"/>
    <x v="0"/>
    <n v="0"/>
    <m/>
    <m/>
    <m/>
    <n v="0"/>
    <n v="0"/>
    <n v="0"/>
    <n v="0"/>
  </r>
  <r>
    <x v="1"/>
    <x v="0"/>
    <x v="0"/>
    <x v="1"/>
    <x v="14"/>
    <x v="0"/>
    <x v="3"/>
    <x v="20"/>
    <x v="0"/>
    <n v="0"/>
    <n v="2"/>
    <n v="121299.61"/>
    <n v="40830.93"/>
    <n v="0"/>
    <n v="0"/>
    <n v="0"/>
    <n v="0"/>
  </r>
  <r>
    <x v="0"/>
    <x v="1"/>
    <x v="0"/>
    <x v="0"/>
    <x v="19"/>
    <x v="0"/>
    <x v="0"/>
    <x v="2"/>
    <x v="0"/>
    <n v="0"/>
    <m/>
    <n v="254401.69"/>
    <n v="456735.44"/>
    <n v="0"/>
    <n v="0"/>
    <n v="0"/>
    <n v="0"/>
  </r>
  <r>
    <x v="1"/>
    <x v="0"/>
    <x v="0"/>
    <x v="0"/>
    <x v="2"/>
    <x v="0"/>
    <x v="0"/>
    <x v="4"/>
    <x v="0"/>
    <n v="0"/>
    <n v="3"/>
    <n v="461214.31"/>
    <n v="296059.16000000003"/>
    <n v="0"/>
    <n v="0"/>
    <n v="0"/>
    <n v="0"/>
  </r>
  <r>
    <x v="2"/>
    <x v="0"/>
    <x v="1"/>
    <x v="1"/>
    <x v="18"/>
    <x v="1"/>
    <x v="1"/>
    <x v="21"/>
    <x v="0"/>
    <n v="0"/>
    <n v="2"/>
    <n v="-6034.5299999999988"/>
    <n v="31568.809999999998"/>
    <n v="0"/>
    <n v="0"/>
    <n v="0"/>
    <n v="0"/>
  </r>
  <r>
    <x v="1"/>
    <x v="0"/>
    <x v="0"/>
    <x v="1"/>
    <x v="19"/>
    <x v="0"/>
    <x v="2"/>
    <x v="16"/>
    <x v="0"/>
    <n v="0"/>
    <m/>
    <n v="-29800.379999999997"/>
    <n v="41394.94"/>
    <n v="0"/>
    <n v="0"/>
    <n v="0"/>
    <n v="0"/>
  </r>
  <r>
    <x v="0"/>
    <x v="0"/>
    <x v="1"/>
    <x v="1"/>
    <x v="9"/>
    <x v="3"/>
    <x v="1"/>
    <x v="1"/>
    <x v="0"/>
    <n v="0"/>
    <n v="3"/>
    <n v="0"/>
    <n v="9774.93"/>
    <n v="0"/>
    <n v="0"/>
    <n v="0"/>
    <n v="0"/>
  </r>
  <r>
    <x v="1"/>
    <x v="0"/>
    <x v="1"/>
    <x v="1"/>
    <x v="14"/>
    <x v="2"/>
    <x v="1"/>
    <x v="1"/>
    <x v="0"/>
    <n v="0"/>
    <m/>
    <n v="0"/>
    <n v="1705.91"/>
    <n v="0"/>
    <n v="0"/>
    <n v="0"/>
    <n v="0"/>
  </r>
  <r>
    <x v="0"/>
    <x v="0"/>
    <x v="0"/>
    <x v="0"/>
    <x v="12"/>
    <x v="0"/>
    <x v="2"/>
    <x v="0"/>
    <x v="0"/>
    <n v="0"/>
    <m/>
    <n v="4055680.71"/>
    <n v="4055680.71"/>
    <n v="0"/>
    <n v="0"/>
    <n v="0"/>
    <n v="0"/>
  </r>
  <r>
    <x v="0"/>
    <x v="0"/>
    <x v="0"/>
    <x v="0"/>
    <x v="1"/>
    <x v="0"/>
    <x v="4"/>
    <x v="8"/>
    <x v="0"/>
    <n v="0"/>
    <n v="1"/>
    <n v="214719"/>
    <n v="224593.52999999997"/>
    <n v="0"/>
    <n v="0"/>
    <n v="0"/>
    <n v="0"/>
  </r>
  <r>
    <x v="2"/>
    <x v="0"/>
    <x v="0"/>
    <x v="0"/>
    <x v="16"/>
    <x v="0"/>
    <x v="0"/>
    <x v="20"/>
    <x v="0"/>
    <n v="0"/>
    <m/>
    <n v="14250"/>
    <n v="14250"/>
    <n v="0"/>
    <n v="0"/>
    <n v="0"/>
    <n v="0"/>
  </r>
  <r>
    <x v="2"/>
    <x v="0"/>
    <x v="1"/>
    <x v="1"/>
    <x v="9"/>
    <x v="3"/>
    <x v="1"/>
    <x v="19"/>
    <x v="0"/>
    <n v="0"/>
    <n v="2"/>
    <n v="0"/>
    <n v="8745.19"/>
    <n v="0"/>
    <n v="0"/>
    <n v="0"/>
    <n v="0"/>
  </r>
  <r>
    <x v="2"/>
    <x v="0"/>
    <x v="0"/>
    <x v="0"/>
    <x v="19"/>
    <x v="0"/>
    <x v="4"/>
    <x v="7"/>
    <x v="0"/>
    <n v="0"/>
    <m/>
    <n v="0"/>
    <n v="7933.08"/>
    <n v="0"/>
    <n v="0"/>
    <n v="0"/>
    <n v="0"/>
  </r>
  <r>
    <x v="1"/>
    <x v="1"/>
    <x v="0"/>
    <x v="3"/>
    <x v="25"/>
    <x v="0"/>
    <x v="1"/>
    <x v="10"/>
    <x v="0"/>
    <m/>
    <n v="0"/>
    <n v="0"/>
    <n v="0"/>
    <n v="0"/>
    <n v="0"/>
    <n v="0"/>
    <n v="0"/>
  </r>
  <r>
    <x v="0"/>
    <x v="0"/>
    <x v="0"/>
    <x v="2"/>
    <x v="10"/>
    <x v="0"/>
    <x v="0"/>
    <x v="10"/>
    <x v="0"/>
    <n v="0"/>
    <n v="2"/>
    <n v="641308.5"/>
    <n v="1494541.98"/>
    <n v="0"/>
    <n v="0"/>
    <n v="0"/>
    <n v="0"/>
  </r>
  <r>
    <x v="0"/>
    <x v="0"/>
    <x v="0"/>
    <x v="1"/>
    <x v="19"/>
    <x v="0"/>
    <x v="0"/>
    <x v="4"/>
    <x v="0"/>
    <n v="0"/>
    <n v="3"/>
    <n v="147469.87"/>
    <n v="91181.29"/>
    <n v="0"/>
    <n v="0"/>
    <n v="0"/>
    <n v="0"/>
  </r>
  <r>
    <x v="1"/>
    <x v="0"/>
    <x v="0"/>
    <x v="0"/>
    <x v="1"/>
    <x v="0"/>
    <x v="0"/>
    <x v="8"/>
    <x v="0"/>
    <n v="0"/>
    <n v="64"/>
    <n v="2848857"/>
    <n v="911668.29999999993"/>
    <n v="0"/>
    <n v="0"/>
    <n v="0"/>
    <n v="0"/>
  </r>
  <r>
    <x v="2"/>
    <x v="0"/>
    <x v="0"/>
    <x v="1"/>
    <x v="19"/>
    <x v="0"/>
    <x v="0"/>
    <x v="4"/>
    <x v="0"/>
    <n v="0"/>
    <n v="5"/>
    <n v="26720.94"/>
    <n v="29758.300000000003"/>
    <n v="0"/>
    <n v="0"/>
    <n v="0"/>
    <n v="0"/>
  </r>
  <r>
    <x v="0"/>
    <x v="0"/>
    <x v="1"/>
    <x v="0"/>
    <x v="2"/>
    <x v="1"/>
    <x v="1"/>
    <x v="19"/>
    <x v="0"/>
    <n v="0"/>
    <m/>
    <n v="0"/>
    <n v="3083.52"/>
    <n v="0"/>
    <n v="0"/>
    <n v="0"/>
    <n v="0"/>
  </r>
  <r>
    <x v="2"/>
    <x v="0"/>
    <x v="0"/>
    <x v="0"/>
    <x v="2"/>
    <x v="0"/>
    <x v="0"/>
    <x v="10"/>
    <x v="0"/>
    <n v="0"/>
    <m/>
    <n v="0"/>
    <n v="30105.32"/>
    <n v="0"/>
    <n v="0"/>
    <n v="0"/>
    <n v="0"/>
  </r>
  <r>
    <x v="0"/>
    <x v="0"/>
    <x v="1"/>
    <x v="0"/>
    <x v="4"/>
    <x v="2"/>
    <x v="1"/>
    <x v="19"/>
    <x v="0"/>
    <n v="0"/>
    <n v="2"/>
    <n v="40391.589999999997"/>
    <n v="75511.94"/>
    <n v="0"/>
    <n v="0"/>
    <n v="0"/>
    <n v="0"/>
  </r>
  <r>
    <x v="0"/>
    <x v="0"/>
    <x v="0"/>
    <x v="2"/>
    <x v="10"/>
    <x v="0"/>
    <x v="0"/>
    <x v="7"/>
    <x v="0"/>
    <n v="0"/>
    <n v="5"/>
    <n v="870052.58"/>
    <n v="1561808.84"/>
    <n v="0"/>
    <n v="0"/>
    <n v="0"/>
    <n v="0"/>
  </r>
  <r>
    <x v="1"/>
    <x v="0"/>
    <x v="0"/>
    <x v="0"/>
    <x v="9"/>
    <x v="0"/>
    <x v="0"/>
    <x v="8"/>
    <x v="0"/>
    <n v="0"/>
    <n v="1"/>
    <n v="42780"/>
    <n v="100542.8"/>
    <n v="0"/>
    <n v="0"/>
    <n v="0"/>
    <n v="0"/>
  </r>
  <r>
    <x v="2"/>
    <x v="0"/>
    <x v="0"/>
    <x v="0"/>
    <x v="5"/>
    <x v="0"/>
    <x v="2"/>
    <x v="6"/>
    <x v="0"/>
    <n v="0"/>
    <n v="2"/>
    <n v="151680"/>
    <n v="135988.97"/>
    <n v="0"/>
    <n v="0"/>
    <n v="0"/>
    <n v="0"/>
  </r>
  <r>
    <x v="2"/>
    <x v="0"/>
    <x v="1"/>
    <x v="1"/>
    <x v="3"/>
    <x v="1"/>
    <x v="1"/>
    <x v="21"/>
    <x v="0"/>
    <n v="0"/>
    <n v="1"/>
    <n v="3936"/>
    <n v="44612.929999999993"/>
    <n v="0"/>
    <n v="0"/>
    <n v="0"/>
    <n v="0"/>
  </r>
  <r>
    <x v="1"/>
    <x v="0"/>
    <x v="0"/>
    <x v="1"/>
    <x v="7"/>
    <x v="0"/>
    <x v="2"/>
    <x v="15"/>
    <x v="0"/>
    <n v="0"/>
    <n v="4"/>
    <n v="2953447.22"/>
    <n v="2595371.8600000003"/>
    <n v="0"/>
    <n v="0"/>
    <n v="0"/>
    <n v="0"/>
  </r>
  <r>
    <x v="2"/>
    <x v="0"/>
    <x v="0"/>
    <x v="1"/>
    <x v="3"/>
    <x v="0"/>
    <x v="0"/>
    <x v="4"/>
    <x v="0"/>
    <n v="0"/>
    <n v="2"/>
    <n v="269904.38"/>
    <n v="250540.67999999996"/>
    <n v="0"/>
    <n v="0"/>
    <n v="0"/>
    <n v="0"/>
  </r>
  <r>
    <x v="2"/>
    <x v="0"/>
    <x v="0"/>
    <x v="1"/>
    <x v="7"/>
    <x v="0"/>
    <x v="0"/>
    <x v="7"/>
    <x v="0"/>
    <n v="0"/>
    <n v="1"/>
    <n v="25757.95"/>
    <n v="29094.13"/>
    <n v="0"/>
    <n v="0"/>
    <n v="0"/>
    <n v="0"/>
  </r>
  <r>
    <x v="2"/>
    <x v="0"/>
    <x v="0"/>
    <x v="1"/>
    <x v="12"/>
    <x v="0"/>
    <x v="0"/>
    <x v="3"/>
    <x v="0"/>
    <n v="0"/>
    <n v="1"/>
    <n v="352362.5"/>
    <n v="495033.31"/>
    <n v="0"/>
    <n v="0"/>
    <n v="0"/>
    <n v="0"/>
  </r>
  <r>
    <x v="2"/>
    <x v="0"/>
    <x v="0"/>
    <x v="0"/>
    <x v="8"/>
    <x v="0"/>
    <x v="0"/>
    <x v="6"/>
    <x v="0"/>
    <n v="0"/>
    <n v="1"/>
    <n v="576050"/>
    <n v="207896.47"/>
    <n v="0"/>
    <n v="0"/>
    <n v="0"/>
    <n v="0"/>
  </r>
  <r>
    <x v="0"/>
    <x v="0"/>
    <x v="0"/>
    <x v="0"/>
    <x v="9"/>
    <x v="0"/>
    <x v="0"/>
    <x v="16"/>
    <x v="0"/>
    <n v="0"/>
    <n v="3"/>
    <n v="293554.36"/>
    <n v="233298.41999999998"/>
    <n v="0"/>
    <n v="0"/>
    <n v="0"/>
    <n v="0"/>
  </r>
  <r>
    <x v="2"/>
    <x v="0"/>
    <x v="0"/>
    <x v="1"/>
    <x v="28"/>
    <x v="0"/>
    <x v="2"/>
    <x v="5"/>
    <x v="0"/>
    <n v="0"/>
    <m/>
    <n v="0"/>
    <n v="67932.08"/>
    <n v="0"/>
    <n v="0"/>
    <n v="0"/>
    <n v="0"/>
  </r>
  <r>
    <x v="2"/>
    <x v="0"/>
    <x v="0"/>
    <x v="0"/>
    <x v="16"/>
    <x v="0"/>
    <x v="0"/>
    <x v="0"/>
    <x v="0"/>
    <n v="0"/>
    <n v="3"/>
    <n v="2996301.44"/>
    <n v="3071606.44"/>
    <n v="0"/>
    <n v="0"/>
    <n v="0"/>
    <n v="0"/>
  </r>
  <r>
    <x v="2"/>
    <x v="0"/>
    <x v="0"/>
    <x v="0"/>
    <x v="1"/>
    <x v="0"/>
    <x v="4"/>
    <x v="2"/>
    <x v="0"/>
    <n v="0"/>
    <n v="9"/>
    <n v="12073182.199999999"/>
    <n v="13252712.470000001"/>
    <n v="0"/>
    <n v="0"/>
    <n v="0"/>
    <n v="0"/>
  </r>
  <r>
    <x v="0"/>
    <x v="1"/>
    <x v="0"/>
    <x v="0"/>
    <x v="1"/>
    <x v="0"/>
    <x v="0"/>
    <x v="3"/>
    <x v="0"/>
    <n v="0"/>
    <n v="5"/>
    <n v="3908445.95"/>
    <n v="13128395.859999999"/>
    <n v="0"/>
    <n v="0"/>
    <n v="0"/>
    <n v="0"/>
  </r>
  <r>
    <x v="0"/>
    <x v="0"/>
    <x v="0"/>
    <x v="2"/>
    <x v="2"/>
    <x v="0"/>
    <x v="0"/>
    <x v="10"/>
    <x v="0"/>
    <n v="0"/>
    <n v="9"/>
    <n v="913029.46"/>
    <n v="1030751.94"/>
    <n v="0"/>
    <n v="0"/>
    <n v="0"/>
    <n v="0"/>
  </r>
  <r>
    <x v="1"/>
    <x v="0"/>
    <x v="0"/>
    <x v="2"/>
    <x v="14"/>
    <x v="0"/>
    <x v="2"/>
    <x v="5"/>
    <x v="0"/>
    <n v="0"/>
    <m/>
    <n v="-3300"/>
    <n v="1808184.1700000002"/>
    <n v="0"/>
    <n v="0"/>
    <n v="0"/>
    <n v="0"/>
  </r>
  <r>
    <x v="2"/>
    <x v="0"/>
    <x v="0"/>
    <x v="0"/>
    <x v="9"/>
    <x v="0"/>
    <x v="0"/>
    <x v="10"/>
    <x v="0"/>
    <n v="0"/>
    <m/>
    <n v="111024"/>
    <n v="111024"/>
    <n v="0"/>
    <n v="0"/>
    <n v="0"/>
    <n v="0"/>
  </r>
  <r>
    <x v="0"/>
    <x v="0"/>
    <x v="1"/>
    <x v="0"/>
    <x v="9"/>
    <x v="2"/>
    <x v="1"/>
    <x v="19"/>
    <x v="0"/>
    <n v="0"/>
    <n v="2"/>
    <n v="-4032"/>
    <n v="3736.46"/>
    <n v="0"/>
    <n v="0"/>
    <n v="0"/>
    <n v="0"/>
  </r>
  <r>
    <x v="0"/>
    <x v="0"/>
    <x v="1"/>
    <x v="1"/>
    <x v="8"/>
    <x v="1"/>
    <x v="1"/>
    <x v="22"/>
    <x v="0"/>
    <n v="0"/>
    <n v="3"/>
    <n v="-1583.43"/>
    <n v="31282.49"/>
    <n v="0"/>
    <n v="0"/>
    <n v="0"/>
    <n v="0"/>
  </r>
  <r>
    <x v="0"/>
    <x v="0"/>
    <x v="0"/>
    <x v="1"/>
    <x v="17"/>
    <x v="0"/>
    <x v="2"/>
    <x v="6"/>
    <x v="0"/>
    <n v="0"/>
    <m/>
    <n v="427490.4"/>
    <n v="456519.27"/>
    <n v="0"/>
    <n v="0"/>
    <n v="0"/>
    <n v="0"/>
  </r>
  <r>
    <x v="2"/>
    <x v="0"/>
    <x v="0"/>
    <x v="0"/>
    <x v="18"/>
    <x v="0"/>
    <x v="0"/>
    <x v="7"/>
    <x v="0"/>
    <n v="0"/>
    <m/>
    <n v="598537.19999999995"/>
    <n v="598537.19999999995"/>
    <n v="0"/>
    <n v="0"/>
    <n v="0"/>
    <n v="0"/>
  </r>
  <r>
    <x v="0"/>
    <x v="0"/>
    <x v="0"/>
    <x v="0"/>
    <x v="10"/>
    <x v="0"/>
    <x v="0"/>
    <x v="15"/>
    <x v="0"/>
    <n v="0"/>
    <n v="36"/>
    <n v="5666374.2800000003"/>
    <n v="5466160.459999999"/>
    <n v="0"/>
    <n v="0"/>
    <n v="0"/>
    <n v="0"/>
  </r>
  <r>
    <x v="0"/>
    <x v="0"/>
    <x v="1"/>
    <x v="1"/>
    <x v="7"/>
    <x v="3"/>
    <x v="1"/>
    <x v="22"/>
    <x v="0"/>
    <n v="0"/>
    <m/>
    <n v="0"/>
    <n v="674.77"/>
    <n v="0"/>
    <n v="0"/>
    <n v="0"/>
    <n v="0"/>
  </r>
  <r>
    <x v="2"/>
    <x v="0"/>
    <x v="0"/>
    <x v="1"/>
    <x v="14"/>
    <x v="0"/>
    <x v="3"/>
    <x v="0"/>
    <x v="0"/>
    <n v="0"/>
    <m/>
    <n v="0"/>
    <n v="80468.679999999993"/>
    <n v="0"/>
    <n v="0"/>
    <n v="0"/>
    <n v="0"/>
  </r>
  <r>
    <x v="0"/>
    <x v="0"/>
    <x v="0"/>
    <x v="2"/>
    <x v="14"/>
    <x v="0"/>
    <x v="2"/>
    <x v="5"/>
    <x v="0"/>
    <n v="0"/>
    <n v="2"/>
    <n v="6445552.2600000007"/>
    <n v="6233887.8100000005"/>
    <n v="0"/>
    <n v="0"/>
    <n v="0"/>
    <n v="0"/>
  </r>
  <r>
    <x v="0"/>
    <x v="0"/>
    <x v="0"/>
    <x v="1"/>
    <x v="6"/>
    <x v="0"/>
    <x v="2"/>
    <x v="6"/>
    <x v="0"/>
    <n v="0"/>
    <n v="9"/>
    <n v="58145.009999999995"/>
    <n v="61315.159999999989"/>
    <n v="0"/>
    <n v="0"/>
    <n v="0"/>
    <n v="0"/>
  </r>
  <r>
    <x v="2"/>
    <x v="0"/>
    <x v="0"/>
    <x v="2"/>
    <x v="16"/>
    <x v="0"/>
    <x v="0"/>
    <x v="0"/>
    <x v="0"/>
    <n v="0"/>
    <m/>
    <n v="833750"/>
    <n v="833750"/>
    <n v="0"/>
    <n v="0"/>
    <n v="0"/>
    <n v="0"/>
  </r>
  <r>
    <x v="0"/>
    <x v="0"/>
    <x v="0"/>
    <x v="1"/>
    <x v="19"/>
    <x v="0"/>
    <x v="2"/>
    <x v="10"/>
    <x v="0"/>
    <n v="0"/>
    <m/>
    <n v="-5874.75"/>
    <n v="46055.62"/>
    <n v="0"/>
    <n v="0"/>
    <n v="0"/>
    <n v="0"/>
  </r>
  <r>
    <x v="0"/>
    <x v="1"/>
    <x v="0"/>
    <x v="0"/>
    <x v="32"/>
    <x v="0"/>
    <x v="2"/>
    <x v="2"/>
    <x v="0"/>
    <n v="0"/>
    <n v="1"/>
    <n v="41743.880000000005"/>
    <n v="251887.9"/>
    <n v="0"/>
    <n v="0"/>
    <n v="0"/>
    <n v="0"/>
  </r>
  <r>
    <x v="0"/>
    <x v="0"/>
    <x v="0"/>
    <x v="0"/>
    <x v="23"/>
    <x v="0"/>
    <x v="0"/>
    <x v="12"/>
    <x v="0"/>
    <n v="0"/>
    <m/>
    <n v="178419.5"/>
    <n v="178419.5"/>
    <n v="0"/>
    <n v="0"/>
    <n v="0"/>
    <n v="0"/>
  </r>
  <r>
    <x v="1"/>
    <x v="0"/>
    <x v="0"/>
    <x v="0"/>
    <x v="4"/>
    <x v="0"/>
    <x v="0"/>
    <x v="3"/>
    <x v="0"/>
    <n v="0"/>
    <m/>
    <n v="178296.34"/>
    <n v="178296.34"/>
    <n v="0"/>
    <n v="0"/>
    <n v="0"/>
    <n v="0"/>
  </r>
  <r>
    <x v="1"/>
    <x v="0"/>
    <x v="0"/>
    <x v="1"/>
    <x v="6"/>
    <x v="0"/>
    <x v="0"/>
    <x v="12"/>
    <x v="0"/>
    <n v="0"/>
    <m/>
    <n v="0"/>
    <n v="3486.44"/>
    <n v="0"/>
    <n v="0"/>
    <n v="0"/>
    <n v="0"/>
  </r>
  <r>
    <x v="1"/>
    <x v="0"/>
    <x v="1"/>
    <x v="0"/>
    <x v="4"/>
    <x v="1"/>
    <x v="1"/>
    <x v="19"/>
    <x v="0"/>
    <n v="0"/>
    <n v="1"/>
    <n v="13680"/>
    <n v="10727.98"/>
    <n v="0"/>
    <n v="0"/>
    <n v="0"/>
    <n v="0"/>
  </r>
  <r>
    <x v="1"/>
    <x v="0"/>
    <x v="0"/>
    <x v="3"/>
    <x v="25"/>
    <x v="0"/>
    <x v="1"/>
    <x v="28"/>
    <x v="0"/>
    <n v="3"/>
    <n v="0"/>
    <n v="0"/>
    <n v="0"/>
    <n v="0"/>
    <n v="0"/>
    <n v="0"/>
    <n v="0"/>
  </r>
  <r>
    <x v="1"/>
    <x v="0"/>
    <x v="0"/>
    <x v="0"/>
    <x v="18"/>
    <x v="0"/>
    <x v="5"/>
    <x v="23"/>
    <x v="0"/>
    <n v="0"/>
    <n v="1"/>
    <n v="465197.31"/>
    <n v="409046.94999999995"/>
    <n v="0"/>
    <n v="0"/>
    <n v="0"/>
    <n v="0"/>
  </r>
  <r>
    <x v="1"/>
    <x v="0"/>
    <x v="0"/>
    <x v="2"/>
    <x v="7"/>
    <x v="0"/>
    <x v="2"/>
    <x v="2"/>
    <x v="0"/>
    <n v="0"/>
    <n v="6"/>
    <n v="406804.24"/>
    <n v="302324.45999999996"/>
    <n v="0"/>
    <n v="0"/>
    <n v="0"/>
    <n v="0"/>
  </r>
  <r>
    <x v="2"/>
    <x v="0"/>
    <x v="0"/>
    <x v="0"/>
    <x v="8"/>
    <x v="0"/>
    <x v="3"/>
    <x v="5"/>
    <x v="0"/>
    <n v="0"/>
    <m/>
    <n v="333450"/>
    <n v="462273.2"/>
    <n v="0"/>
    <n v="0"/>
    <n v="0"/>
    <n v="0"/>
  </r>
  <r>
    <x v="2"/>
    <x v="0"/>
    <x v="1"/>
    <x v="1"/>
    <x v="2"/>
    <x v="2"/>
    <x v="1"/>
    <x v="1"/>
    <x v="0"/>
    <n v="0"/>
    <m/>
    <n v="0"/>
    <n v="1420.07"/>
    <n v="0"/>
    <n v="0"/>
    <n v="0"/>
    <n v="0"/>
  </r>
  <r>
    <x v="0"/>
    <x v="1"/>
    <x v="0"/>
    <x v="0"/>
    <x v="8"/>
    <x v="0"/>
    <x v="6"/>
    <x v="2"/>
    <x v="0"/>
    <n v="0"/>
    <n v="2"/>
    <n v="1062901.7799999998"/>
    <n v="1417093.2"/>
    <n v="0"/>
    <n v="0"/>
    <n v="0"/>
    <n v="0"/>
  </r>
  <r>
    <x v="2"/>
    <x v="0"/>
    <x v="0"/>
    <x v="2"/>
    <x v="6"/>
    <x v="0"/>
    <x v="2"/>
    <x v="3"/>
    <x v="0"/>
    <n v="0"/>
    <n v="5"/>
    <n v="1350496.6099999999"/>
    <n v="461887.57999999996"/>
    <n v="0"/>
    <n v="0"/>
    <n v="0"/>
    <n v="0"/>
  </r>
  <r>
    <x v="0"/>
    <x v="0"/>
    <x v="0"/>
    <x v="1"/>
    <x v="20"/>
    <x v="0"/>
    <x v="0"/>
    <x v="15"/>
    <x v="0"/>
    <n v="0"/>
    <n v="1"/>
    <n v="18223.48"/>
    <n v="11939.52"/>
    <n v="0"/>
    <n v="0"/>
    <n v="0"/>
    <n v="0"/>
  </r>
  <r>
    <x v="1"/>
    <x v="0"/>
    <x v="0"/>
    <x v="0"/>
    <x v="19"/>
    <x v="0"/>
    <x v="4"/>
    <x v="3"/>
    <x v="0"/>
    <n v="0"/>
    <n v="1"/>
    <n v="120054"/>
    <n v="112120.92"/>
    <n v="0"/>
    <n v="0"/>
    <n v="0"/>
    <n v="0"/>
  </r>
  <r>
    <x v="0"/>
    <x v="0"/>
    <x v="1"/>
    <x v="2"/>
    <x v="16"/>
    <x v="1"/>
    <x v="1"/>
    <x v="17"/>
    <x v="0"/>
    <n v="0"/>
    <m/>
    <n v="0"/>
    <n v="2243.0500000000002"/>
    <n v="0"/>
    <n v="0"/>
    <n v="0"/>
    <n v="0"/>
  </r>
  <r>
    <x v="2"/>
    <x v="0"/>
    <x v="0"/>
    <x v="0"/>
    <x v="18"/>
    <x v="0"/>
    <x v="0"/>
    <x v="4"/>
    <x v="0"/>
    <n v="0"/>
    <m/>
    <n v="598537.19999999995"/>
    <n v="598537.19999999995"/>
    <n v="0"/>
    <n v="0"/>
    <n v="0"/>
    <n v="0"/>
  </r>
  <r>
    <x v="1"/>
    <x v="0"/>
    <x v="1"/>
    <x v="0"/>
    <x v="7"/>
    <x v="3"/>
    <x v="1"/>
    <x v="1"/>
    <x v="0"/>
    <n v="0"/>
    <m/>
    <n v="0"/>
    <n v="5832.7800000000007"/>
    <n v="0"/>
    <n v="0"/>
    <n v="0"/>
    <n v="0"/>
  </r>
  <r>
    <x v="1"/>
    <x v="0"/>
    <x v="0"/>
    <x v="1"/>
    <x v="9"/>
    <x v="0"/>
    <x v="2"/>
    <x v="0"/>
    <x v="0"/>
    <n v="0"/>
    <n v="4"/>
    <n v="418986.01"/>
    <n v="424358.44000000006"/>
    <n v="0"/>
    <n v="0"/>
    <n v="0"/>
    <n v="0"/>
  </r>
  <r>
    <x v="0"/>
    <x v="0"/>
    <x v="0"/>
    <x v="0"/>
    <x v="2"/>
    <x v="0"/>
    <x v="0"/>
    <x v="0"/>
    <x v="0"/>
    <n v="0"/>
    <n v="6"/>
    <n v="890463.98"/>
    <n v="687499.09000000008"/>
    <n v="0"/>
    <n v="0"/>
    <n v="0"/>
    <n v="0"/>
  </r>
  <r>
    <x v="0"/>
    <x v="0"/>
    <x v="0"/>
    <x v="0"/>
    <x v="8"/>
    <x v="0"/>
    <x v="0"/>
    <x v="0"/>
    <x v="0"/>
    <n v="0"/>
    <n v="1"/>
    <n v="82062.5"/>
    <n v="472785.05000000005"/>
    <n v="0"/>
    <n v="0"/>
    <n v="0"/>
    <n v="0"/>
  </r>
  <r>
    <x v="0"/>
    <x v="0"/>
    <x v="0"/>
    <x v="2"/>
    <x v="16"/>
    <x v="0"/>
    <x v="0"/>
    <x v="5"/>
    <x v="0"/>
    <n v="0"/>
    <n v="4"/>
    <n v="943296.66999999993"/>
    <n v="871104.15"/>
    <n v="0"/>
    <n v="0"/>
    <n v="0"/>
    <n v="0"/>
  </r>
  <r>
    <x v="0"/>
    <x v="1"/>
    <x v="1"/>
    <x v="0"/>
    <x v="10"/>
    <x v="1"/>
    <x v="1"/>
    <x v="21"/>
    <x v="0"/>
    <n v="0"/>
    <m/>
    <n v="1230125"/>
    <n v="3707011.7"/>
    <n v="0"/>
    <n v="0"/>
    <n v="0"/>
    <n v="0"/>
  </r>
  <r>
    <x v="0"/>
    <x v="0"/>
    <x v="1"/>
    <x v="1"/>
    <x v="11"/>
    <x v="4"/>
    <x v="1"/>
    <x v="19"/>
    <x v="0"/>
    <n v="0"/>
    <n v="1"/>
    <n v="0"/>
    <n v="455.45"/>
    <n v="0"/>
    <n v="0"/>
    <n v="0"/>
    <n v="0"/>
  </r>
  <r>
    <x v="2"/>
    <x v="0"/>
    <x v="1"/>
    <x v="1"/>
    <x v="9"/>
    <x v="1"/>
    <x v="1"/>
    <x v="19"/>
    <x v="0"/>
    <n v="0"/>
    <n v="3"/>
    <n v="10563.8"/>
    <n v="66154.98000000001"/>
    <n v="0"/>
    <n v="0"/>
    <n v="0"/>
    <n v="0"/>
  </r>
  <r>
    <x v="0"/>
    <x v="0"/>
    <x v="0"/>
    <x v="2"/>
    <x v="2"/>
    <x v="0"/>
    <x v="2"/>
    <x v="0"/>
    <x v="0"/>
    <n v="0"/>
    <n v="44"/>
    <n v="18678177.580000002"/>
    <n v="17177574.050000001"/>
    <n v="0"/>
    <n v="0"/>
    <n v="0"/>
    <n v="0"/>
  </r>
  <r>
    <x v="1"/>
    <x v="0"/>
    <x v="0"/>
    <x v="1"/>
    <x v="14"/>
    <x v="0"/>
    <x v="2"/>
    <x v="3"/>
    <x v="0"/>
    <n v="0"/>
    <m/>
    <n v="-2475"/>
    <n v="208399.44"/>
    <n v="0"/>
    <n v="0"/>
    <n v="0"/>
    <n v="0"/>
  </r>
  <r>
    <x v="2"/>
    <x v="0"/>
    <x v="0"/>
    <x v="0"/>
    <x v="1"/>
    <x v="0"/>
    <x v="0"/>
    <x v="2"/>
    <x v="0"/>
    <n v="0"/>
    <n v="2"/>
    <n v="2110207.63"/>
    <n v="2197568.29"/>
    <n v="0"/>
    <n v="0"/>
    <n v="0"/>
    <n v="0"/>
  </r>
  <r>
    <x v="2"/>
    <x v="0"/>
    <x v="1"/>
    <x v="2"/>
    <x v="10"/>
    <x v="1"/>
    <x v="1"/>
    <x v="17"/>
    <x v="0"/>
    <n v="0"/>
    <n v="2"/>
    <n v="155044.19999999998"/>
    <n v="155419.71999999997"/>
    <n v="0"/>
    <n v="0"/>
    <n v="0"/>
    <n v="0"/>
  </r>
  <r>
    <x v="1"/>
    <x v="0"/>
    <x v="0"/>
    <x v="0"/>
    <x v="1"/>
    <x v="0"/>
    <x v="2"/>
    <x v="25"/>
    <x v="0"/>
    <n v="0"/>
    <n v="22"/>
    <n v="19682909.489999998"/>
    <n v="8917357.1099999994"/>
    <n v="0"/>
    <n v="0"/>
    <n v="0"/>
    <n v="0"/>
  </r>
  <r>
    <x v="1"/>
    <x v="0"/>
    <x v="0"/>
    <x v="2"/>
    <x v="11"/>
    <x v="0"/>
    <x v="0"/>
    <x v="25"/>
    <x v="0"/>
    <n v="0"/>
    <n v="11"/>
    <n v="4396547.9099999992"/>
    <n v="7163568.4000000004"/>
    <n v="0"/>
    <n v="0"/>
    <n v="0"/>
    <n v="0"/>
  </r>
  <r>
    <x v="0"/>
    <x v="0"/>
    <x v="0"/>
    <x v="1"/>
    <x v="3"/>
    <x v="0"/>
    <x v="2"/>
    <x v="25"/>
    <x v="0"/>
    <n v="0"/>
    <m/>
    <n v="0"/>
    <n v="192735.81"/>
    <n v="0"/>
    <n v="0"/>
    <n v="0"/>
    <n v="0"/>
  </r>
  <r>
    <x v="0"/>
    <x v="0"/>
    <x v="0"/>
    <x v="2"/>
    <x v="7"/>
    <x v="0"/>
    <x v="2"/>
    <x v="25"/>
    <x v="0"/>
    <n v="0"/>
    <m/>
    <n v="0"/>
    <n v="1699652.8"/>
    <n v="0"/>
    <n v="0"/>
    <n v="0"/>
    <n v="0"/>
  </r>
  <r>
    <x v="1"/>
    <x v="0"/>
    <x v="1"/>
    <x v="1"/>
    <x v="9"/>
    <x v="3"/>
    <x v="1"/>
    <x v="25"/>
    <x v="0"/>
    <n v="0"/>
    <n v="5"/>
    <n v="50449.39"/>
    <n v="18366.78"/>
    <n v="0"/>
    <n v="0"/>
    <n v="0"/>
    <n v="0"/>
  </r>
  <r>
    <x v="0"/>
    <x v="1"/>
    <x v="1"/>
    <x v="0"/>
    <x v="10"/>
    <x v="1"/>
    <x v="1"/>
    <x v="25"/>
    <x v="0"/>
    <n v="0"/>
    <m/>
    <n v="1230125"/>
    <n v="3707011.7"/>
    <n v="0"/>
    <n v="0"/>
    <n v="0"/>
    <n v="0"/>
  </r>
  <r>
    <x v="0"/>
    <x v="0"/>
    <x v="1"/>
    <x v="1"/>
    <x v="0"/>
    <x v="1"/>
    <x v="1"/>
    <x v="25"/>
    <x v="0"/>
    <n v="0"/>
    <n v="3"/>
    <n v="155285.51"/>
    <n v="328811.62"/>
    <n v="0"/>
    <n v="0"/>
    <n v="0"/>
    <n v="0"/>
  </r>
  <r>
    <x v="1"/>
    <x v="0"/>
    <x v="0"/>
    <x v="0"/>
    <x v="12"/>
    <x v="0"/>
    <x v="2"/>
    <x v="25"/>
    <x v="0"/>
    <n v="0"/>
    <n v="6"/>
    <n v="17677408.119999997"/>
    <n v="11068967.300000001"/>
    <n v="0"/>
    <n v="0"/>
    <n v="0"/>
    <n v="0"/>
  </r>
  <r>
    <x v="1"/>
    <x v="0"/>
    <x v="0"/>
    <x v="2"/>
    <x v="2"/>
    <x v="0"/>
    <x v="2"/>
    <x v="25"/>
    <x v="0"/>
    <n v="0"/>
    <n v="12"/>
    <n v="971922.02"/>
    <n v="848984.16999999993"/>
    <n v="0"/>
    <n v="0"/>
    <n v="0"/>
    <n v="0"/>
  </r>
  <r>
    <x v="2"/>
    <x v="0"/>
    <x v="1"/>
    <x v="1"/>
    <x v="1"/>
    <x v="1"/>
    <x v="1"/>
    <x v="25"/>
    <x v="0"/>
    <n v="0"/>
    <n v="3"/>
    <n v="2788.32"/>
    <n v="21747.730000000003"/>
    <n v="0"/>
    <n v="0"/>
    <n v="0"/>
    <n v="0"/>
  </r>
  <r>
    <x v="0"/>
    <x v="0"/>
    <x v="1"/>
    <x v="2"/>
    <x v="18"/>
    <x v="1"/>
    <x v="1"/>
    <x v="25"/>
    <x v="0"/>
    <n v="0"/>
    <n v="4"/>
    <n v="902865.06"/>
    <n v="1087716.19"/>
    <n v="0"/>
    <n v="0"/>
    <n v="0"/>
    <n v="0"/>
  </r>
  <r>
    <x v="1"/>
    <x v="1"/>
    <x v="1"/>
    <x v="3"/>
    <x v="25"/>
    <x v="0"/>
    <x v="1"/>
    <x v="25"/>
    <x v="0"/>
    <m/>
    <n v="0"/>
    <n v="0"/>
    <n v="0"/>
    <n v="0"/>
    <n v="0"/>
    <n v="0"/>
    <n v="0"/>
  </r>
  <r>
    <x v="0"/>
    <x v="0"/>
    <x v="0"/>
    <x v="2"/>
    <x v="13"/>
    <x v="0"/>
    <x v="2"/>
    <x v="25"/>
    <x v="0"/>
    <n v="0"/>
    <m/>
    <n v="345070.33999999997"/>
    <n v="345070.33999999997"/>
    <n v="0"/>
    <n v="0"/>
    <n v="0"/>
    <n v="0"/>
  </r>
  <r>
    <x v="2"/>
    <x v="0"/>
    <x v="0"/>
    <x v="1"/>
    <x v="2"/>
    <x v="0"/>
    <x v="2"/>
    <x v="5"/>
    <x v="0"/>
    <n v="0"/>
    <n v="6"/>
    <n v="1324044.6000000001"/>
    <n v="1452887.6600000001"/>
    <n v="0"/>
    <n v="0"/>
    <n v="0"/>
    <n v="0"/>
  </r>
  <r>
    <x v="0"/>
    <x v="0"/>
    <x v="0"/>
    <x v="2"/>
    <x v="6"/>
    <x v="0"/>
    <x v="2"/>
    <x v="5"/>
    <x v="0"/>
    <n v="0"/>
    <m/>
    <n v="0"/>
    <n v="898223.71"/>
    <n v="0"/>
    <n v="0"/>
    <n v="0"/>
    <n v="0"/>
  </r>
  <r>
    <x v="2"/>
    <x v="0"/>
    <x v="0"/>
    <x v="2"/>
    <x v="12"/>
    <x v="0"/>
    <x v="0"/>
    <x v="16"/>
    <x v="0"/>
    <n v="0"/>
    <m/>
    <n v="0"/>
    <n v="39456.22"/>
    <n v="0"/>
    <n v="0"/>
    <n v="0"/>
    <n v="0"/>
  </r>
  <r>
    <x v="1"/>
    <x v="0"/>
    <x v="1"/>
    <x v="1"/>
    <x v="4"/>
    <x v="3"/>
    <x v="1"/>
    <x v="11"/>
    <x v="0"/>
    <n v="0"/>
    <n v="1"/>
    <n v="2600"/>
    <n v="3773.96"/>
    <n v="0"/>
    <n v="0"/>
    <n v="0"/>
    <n v="0"/>
  </r>
  <r>
    <x v="2"/>
    <x v="0"/>
    <x v="0"/>
    <x v="1"/>
    <x v="12"/>
    <x v="0"/>
    <x v="2"/>
    <x v="3"/>
    <x v="0"/>
    <n v="0"/>
    <n v="1"/>
    <n v="225342"/>
    <n v="265385.48"/>
    <n v="0"/>
    <n v="0"/>
    <n v="0"/>
    <n v="0"/>
  </r>
  <r>
    <x v="2"/>
    <x v="0"/>
    <x v="0"/>
    <x v="0"/>
    <x v="2"/>
    <x v="0"/>
    <x v="2"/>
    <x v="8"/>
    <x v="0"/>
    <n v="0"/>
    <n v="5"/>
    <n v="503230.26"/>
    <n v="319263.83999999997"/>
    <n v="0"/>
    <n v="0"/>
    <n v="0"/>
    <n v="0"/>
  </r>
  <r>
    <x v="0"/>
    <x v="0"/>
    <x v="1"/>
    <x v="1"/>
    <x v="24"/>
    <x v="1"/>
    <x v="1"/>
    <x v="1"/>
    <x v="0"/>
    <n v="0"/>
    <n v="2"/>
    <n v="0"/>
    <n v="14532.16"/>
    <n v="0"/>
    <n v="0"/>
    <n v="0"/>
    <n v="0"/>
  </r>
  <r>
    <x v="1"/>
    <x v="0"/>
    <x v="0"/>
    <x v="1"/>
    <x v="6"/>
    <x v="0"/>
    <x v="2"/>
    <x v="15"/>
    <x v="0"/>
    <n v="0"/>
    <m/>
    <n v="0"/>
    <n v="34561.75"/>
    <n v="0"/>
    <n v="0"/>
    <n v="0"/>
    <n v="0"/>
  </r>
  <r>
    <x v="0"/>
    <x v="0"/>
    <x v="0"/>
    <x v="1"/>
    <x v="19"/>
    <x v="0"/>
    <x v="0"/>
    <x v="7"/>
    <x v="0"/>
    <n v="0"/>
    <n v="2"/>
    <n v="14291.46"/>
    <n v="26963.77"/>
    <n v="0"/>
    <n v="0"/>
    <n v="0"/>
    <n v="0"/>
  </r>
  <r>
    <x v="0"/>
    <x v="0"/>
    <x v="0"/>
    <x v="0"/>
    <x v="14"/>
    <x v="0"/>
    <x v="0"/>
    <x v="15"/>
    <x v="0"/>
    <n v="0"/>
    <n v="10"/>
    <n v="32111759.309999999"/>
    <n v="16662407.120000001"/>
    <n v="0"/>
    <n v="0"/>
    <n v="0"/>
    <n v="0"/>
  </r>
  <r>
    <x v="0"/>
    <x v="0"/>
    <x v="1"/>
    <x v="2"/>
    <x v="9"/>
    <x v="1"/>
    <x v="1"/>
    <x v="11"/>
    <x v="0"/>
    <n v="0"/>
    <n v="12"/>
    <n v="0"/>
    <n v="32658.54"/>
    <n v="0"/>
    <n v="0"/>
    <n v="0"/>
    <n v="0"/>
  </r>
  <r>
    <x v="1"/>
    <x v="0"/>
    <x v="0"/>
    <x v="2"/>
    <x v="11"/>
    <x v="0"/>
    <x v="0"/>
    <x v="23"/>
    <x v="0"/>
    <n v="0"/>
    <m/>
    <n v="-10000"/>
    <n v="4128425.0300000003"/>
    <n v="0"/>
    <n v="0"/>
    <n v="0"/>
    <n v="0"/>
  </r>
  <r>
    <x v="1"/>
    <x v="0"/>
    <x v="1"/>
    <x v="1"/>
    <x v="9"/>
    <x v="2"/>
    <x v="1"/>
    <x v="19"/>
    <x v="0"/>
    <n v="0"/>
    <m/>
    <n v="2388.48"/>
    <n v="4215.8"/>
    <n v="0"/>
    <n v="0"/>
    <n v="0"/>
    <n v="0"/>
  </r>
  <r>
    <x v="0"/>
    <x v="0"/>
    <x v="0"/>
    <x v="3"/>
    <x v="25"/>
    <x v="0"/>
    <x v="1"/>
    <x v="20"/>
    <x v="0"/>
    <n v="1093"/>
    <n v="0"/>
    <n v="0"/>
    <n v="0"/>
    <n v="0"/>
    <n v="0"/>
    <n v="0"/>
    <n v="0"/>
  </r>
  <r>
    <x v="2"/>
    <x v="0"/>
    <x v="0"/>
    <x v="1"/>
    <x v="28"/>
    <x v="0"/>
    <x v="2"/>
    <x v="2"/>
    <x v="0"/>
    <n v="0"/>
    <m/>
    <n v="0"/>
    <n v="67932.08"/>
    <n v="0"/>
    <n v="0"/>
    <n v="0"/>
    <n v="0"/>
  </r>
  <r>
    <x v="0"/>
    <x v="0"/>
    <x v="0"/>
    <x v="1"/>
    <x v="7"/>
    <x v="0"/>
    <x v="0"/>
    <x v="16"/>
    <x v="0"/>
    <n v="0"/>
    <n v="1"/>
    <n v="1000"/>
    <n v="839.95"/>
    <n v="0"/>
    <n v="0"/>
    <n v="0"/>
    <n v="0"/>
  </r>
  <r>
    <x v="1"/>
    <x v="0"/>
    <x v="0"/>
    <x v="0"/>
    <x v="8"/>
    <x v="0"/>
    <x v="3"/>
    <x v="4"/>
    <x v="0"/>
    <n v="0"/>
    <n v="3"/>
    <n v="148500"/>
    <n v="13225.47"/>
    <n v="0"/>
    <n v="0"/>
    <n v="0"/>
    <n v="0"/>
  </r>
  <r>
    <x v="2"/>
    <x v="0"/>
    <x v="0"/>
    <x v="2"/>
    <x v="14"/>
    <x v="0"/>
    <x v="2"/>
    <x v="2"/>
    <x v="0"/>
    <n v="0"/>
    <n v="1"/>
    <n v="1324591.19"/>
    <n v="1179827.1100000001"/>
    <n v="0"/>
    <n v="0"/>
    <n v="0"/>
    <n v="0"/>
  </r>
  <r>
    <x v="0"/>
    <x v="0"/>
    <x v="0"/>
    <x v="0"/>
    <x v="4"/>
    <x v="0"/>
    <x v="0"/>
    <x v="12"/>
    <x v="0"/>
    <n v="0"/>
    <n v="6"/>
    <n v="2064862.9600000002"/>
    <n v="1924936.79"/>
    <n v="0"/>
    <n v="0"/>
    <n v="0"/>
    <n v="0"/>
  </r>
  <r>
    <x v="2"/>
    <x v="0"/>
    <x v="0"/>
    <x v="1"/>
    <x v="7"/>
    <x v="0"/>
    <x v="0"/>
    <x v="16"/>
    <x v="0"/>
    <n v="0"/>
    <n v="1"/>
    <n v="3109.2"/>
    <n v="16996.310000000001"/>
    <n v="0"/>
    <n v="0"/>
    <n v="0"/>
    <n v="0"/>
  </r>
  <r>
    <x v="1"/>
    <x v="0"/>
    <x v="0"/>
    <x v="0"/>
    <x v="4"/>
    <x v="0"/>
    <x v="0"/>
    <x v="8"/>
    <x v="0"/>
    <n v="0"/>
    <n v="2"/>
    <n v="6179316.3900000006"/>
    <n v="1943859.3700000003"/>
    <n v="0"/>
    <n v="0"/>
    <n v="0"/>
    <n v="0"/>
  </r>
  <r>
    <x v="0"/>
    <x v="0"/>
    <x v="0"/>
    <x v="0"/>
    <x v="14"/>
    <x v="0"/>
    <x v="2"/>
    <x v="2"/>
    <x v="0"/>
    <n v="0"/>
    <n v="3"/>
    <n v="8481415.4399999995"/>
    <n v="5825668.5199999996"/>
    <n v="0"/>
    <n v="0"/>
    <n v="0"/>
    <n v="0"/>
  </r>
  <r>
    <x v="1"/>
    <x v="0"/>
    <x v="0"/>
    <x v="1"/>
    <x v="11"/>
    <x v="0"/>
    <x v="0"/>
    <x v="23"/>
    <x v="0"/>
    <n v="0"/>
    <n v="1"/>
    <n v="67470.890000000014"/>
    <n v="5113490.34"/>
    <n v="0"/>
    <n v="0"/>
    <n v="0"/>
    <n v="0"/>
  </r>
  <r>
    <x v="0"/>
    <x v="0"/>
    <x v="1"/>
    <x v="0"/>
    <x v="9"/>
    <x v="1"/>
    <x v="1"/>
    <x v="17"/>
    <x v="0"/>
    <n v="0"/>
    <m/>
    <n v="0"/>
    <n v="3331.69"/>
    <n v="0"/>
    <n v="0"/>
    <n v="0"/>
    <n v="0"/>
  </r>
  <r>
    <x v="2"/>
    <x v="0"/>
    <x v="1"/>
    <x v="1"/>
    <x v="3"/>
    <x v="1"/>
    <x v="1"/>
    <x v="19"/>
    <x v="0"/>
    <n v="0"/>
    <n v="2"/>
    <n v="3936"/>
    <n v="70728.12"/>
    <n v="0"/>
    <n v="0"/>
    <n v="0"/>
    <n v="0"/>
  </r>
  <r>
    <x v="1"/>
    <x v="0"/>
    <x v="1"/>
    <x v="0"/>
    <x v="23"/>
    <x v="1"/>
    <x v="1"/>
    <x v="25"/>
    <x v="0"/>
    <n v="0"/>
    <n v="3"/>
    <n v="1383781.49"/>
    <n v="1165121.2"/>
    <n v="0"/>
    <n v="0"/>
    <n v="0"/>
    <n v="0"/>
  </r>
  <r>
    <x v="1"/>
    <x v="0"/>
    <x v="0"/>
    <x v="1"/>
    <x v="12"/>
    <x v="0"/>
    <x v="0"/>
    <x v="25"/>
    <x v="0"/>
    <n v="0"/>
    <n v="5"/>
    <n v="451188.5"/>
    <n v="694685.23999999987"/>
    <n v="0"/>
    <n v="0"/>
    <n v="0"/>
    <n v="0"/>
  </r>
  <r>
    <x v="2"/>
    <x v="0"/>
    <x v="1"/>
    <x v="1"/>
    <x v="29"/>
    <x v="1"/>
    <x v="1"/>
    <x v="25"/>
    <x v="0"/>
    <n v="0"/>
    <m/>
    <n v="0"/>
    <n v="5241.4800000000005"/>
    <n v="0"/>
    <n v="0"/>
    <n v="0"/>
    <n v="0"/>
  </r>
  <r>
    <x v="1"/>
    <x v="0"/>
    <x v="0"/>
    <x v="0"/>
    <x v="19"/>
    <x v="0"/>
    <x v="0"/>
    <x v="25"/>
    <x v="0"/>
    <n v="0"/>
    <n v="5"/>
    <n v="1703494.5299999998"/>
    <n v="1182760.4000000001"/>
    <n v="0"/>
    <n v="0"/>
    <n v="0"/>
    <n v="0"/>
  </r>
  <r>
    <x v="2"/>
    <x v="0"/>
    <x v="1"/>
    <x v="0"/>
    <x v="30"/>
    <x v="1"/>
    <x v="1"/>
    <x v="25"/>
    <x v="0"/>
    <n v="0"/>
    <n v="1"/>
    <n v="43038.65"/>
    <n v="458704.07"/>
    <n v="0"/>
    <n v="0"/>
    <n v="0"/>
    <n v="0"/>
  </r>
  <r>
    <x v="2"/>
    <x v="0"/>
    <x v="1"/>
    <x v="0"/>
    <x v="16"/>
    <x v="1"/>
    <x v="1"/>
    <x v="25"/>
    <x v="0"/>
    <n v="0"/>
    <n v="5"/>
    <n v="3615104.8299999996"/>
    <n v="12649919.68"/>
    <n v="0"/>
    <n v="0"/>
    <n v="0"/>
    <n v="0"/>
  </r>
  <r>
    <x v="2"/>
    <x v="0"/>
    <x v="0"/>
    <x v="1"/>
    <x v="28"/>
    <x v="0"/>
    <x v="2"/>
    <x v="25"/>
    <x v="0"/>
    <n v="0"/>
    <m/>
    <n v="0"/>
    <n v="67932.08"/>
    <n v="0"/>
    <n v="0"/>
    <n v="0"/>
    <n v="0"/>
  </r>
  <r>
    <x v="0"/>
    <x v="0"/>
    <x v="0"/>
    <x v="1"/>
    <x v="14"/>
    <x v="0"/>
    <x v="0"/>
    <x v="25"/>
    <x v="0"/>
    <n v="0"/>
    <n v="10"/>
    <n v="387963.13"/>
    <n v="215061.13"/>
    <n v="0"/>
    <n v="0"/>
    <n v="0"/>
    <n v="0"/>
  </r>
  <r>
    <x v="1"/>
    <x v="0"/>
    <x v="1"/>
    <x v="0"/>
    <x v="1"/>
    <x v="1"/>
    <x v="1"/>
    <x v="25"/>
    <x v="0"/>
    <n v="0"/>
    <n v="1"/>
    <n v="406532.34"/>
    <n v="206089.31"/>
    <n v="0"/>
    <n v="0"/>
    <n v="0"/>
    <n v="0"/>
  </r>
  <r>
    <x v="2"/>
    <x v="0"/>
    <x v="0"/>
    <x v="1"/>
    <x v="0"/>
    <x v="0"/>
    <x v="0"/>
    <x v="25"/>
    <x v="13"/>
    <n v="0"/>
    <n v="0"/>
    <n v="0"/>
    <n v="0"/>
    <n v="3"/>
    <n v="3"/>
    <n v="883557.16"/>
    <n v="883557.16"/>
  </r>
  <r>
    <x v="2"/>
    <x v="0"/>
    <x v="0"/>
    <x v="1"/>
    <x v="4"/>
    <x v="0"/>
    <x v="0"/>
    <x v="25"/>
    <x v="1"/>
    <n v="0"/>
    <n v="0"/>
    <n v="0"/>
    <n v="0"/>
    <n v="63"/>
    <n v="64"/>
    <n v="2110024.79"/>
    <n v="2263441.04"/>
  </r>
  <r>
    <x v="0"/>
    <x v="0"/>
    <x v="0"/>
    <x v="2"/>
    <x v="15"/>
    <x v="0"/>
    <x v="0"/>
    <x v="25"/>
    <x v="7"/>
    <n v="0"/>
    <n v="0"/>
    <n v="0"/>
    <n v="0"/>
    <n v="9"/>
    <n v="9"/>
    <n v="131005.28"/>
    <n v="131005.28"/>
  </r>
  <r>
    <x v="2"/>
    <x v="0"/>
    <x v="0"/>
    <x v="3"/>
    <x v="4"/>
    <x v="0"/>
    <x v="1"/>
    <x v="25"/>
    <x v="3"/>
    <n v="0"/>
    <n v="0"/>
    <n v="0"/>
    <n v="0"/>
    <n v="0"/>
    <n v="0"/>
    <n v="0"/>
    <n v="0"/>
  </r>
  <r>
    <x v="2"/>
    <x v="0"/>
    <x v="1"/>
    <x v="3"/>
    <x v="10"/>
    <x v="0"/>
    <x v="1"/>
    <x v="25"/>
    <x v="18"/>
    <n v="0"/>
    <n v="0"/>
    <n v="0"/>
    <n v="0"/>
    <n v="0"/>
    <n v="0"/>
    <n v="0"/>
    <n v="0"/>
  </r>
  <r>
    <x v="1"/>
    <x v="0"/>
    <x v="0"/>
    <x v="3"/>
    <x v="7"/>
    <x v="0"/>
    <x v="1"/>
    <x v="25"/>
    <x v="8"/>
    <n v="0"/>
    <n v="0"/>
    <n v="0"/>
    <n v="0"/>
    <n v="0"/>
    <n v="0"/>
    <n v="0"/>
    <n v="0"/>
  </r>
  <r>
    <x v="0"/>
    <x v="1"/>
    <x v="0"/>
    <x v="3"/>
    <x v="21"/>
    <x v="0"/>
    <x v="1"/>
    <x v="25"/>
    <x v="9"/>
    <n v="0"/>
    <n v="0"/>
    <n v="0"/>
    <n v="0"/>
    <n v="0"/>
    <n v="0"/>
    <n v="0"/>
    <n v="0"/>
  </r>
  <r>
    <x v="1"/>
    <x v="0"/>
    <x v="0"/>
    <x v="1"/>
    <x v="12"/>
    <x v="0"/>
    <x v="2"/>
    <x v="25"/>
    <x v="8"/>
    <n v="0"/>
    <n v="0"/>
    <n v="0"/>
    <n v="0"/>
    <n v="16"/>
    <n v="16"/>
    <n v="1787342.3099999996"/>
    <n v="1787342.3099999996"/>
  </r>
  <r>
    <x v="0"/>
    <x v="0"/>
    <x v="1"/>
    <x v="3"/>
    <x v="15"/>
    <x v="0"/>
    <x v="1"/>
    <x v="25"/>
    <x v="6"/>
    <n v="0"/>
    <n v="0"/>
    <n v="0"/>
    <n v="0"/>
    <n v="0"/>
    <n v="0"/>
    <n v="0"/>
    <n v="0"/>
  </r>
  <r>
    <x v="0"/>
    <x v="0"/>
    <x v="0"/>
    <x v="1"/>
    <x v="0"/>
    <x v="0"/>
    <x v="0"/>
    <x v="25"/>
    <x v="9"/>
    <n v="0"/>
    <n v="0"/>
    <n v="0"/>
    <n v="0"/>
    <n v="3"/>
    <n v="3"/>
    <n v="349236"/>
    <n v="349236"/>
  </r>
  <r>
    <x v="1"/>
    <x v="0"/>
    <x v="0"/>
    <x v="3"/>
    <x v="32"/>
    <x v="0"/>
    <x v="1"/>
    <x v="25"/>
    <x v="2"/>
    <n v="0"/>
    <n v="0"/>
    <n v="0"/>
    <n v="0"/>
    <n v="0"/>
    <n v="0"/>
    <n v="0"/>
    <n v="0"/>
  </r>
  <r>
    <x v="0"/>
    <x v="0"/>
    <x v="0"/>
    <x v="3"/>
    <x v="9"/>
    <x v="0"/>
    <x v="1"/>
    <x v="25"/>
    <x v="1"/>
    <n v="0"/>
    <n v="0"/>
    <n v="0"/>
    <n v="0"/>
    <n v="0"/>
    <n v="0"/>
    <n v="0"/>
    <n v="0"/>
  </r>
  <r>
    <x v="1"/>
    <x v="0"/>
    <x v="0"/>
    <x v="1"/>
    <x v="7"/>
    <x v="0"/>
    <x v="2"/>
    <x v="25"/>
    <x v="14"/>
    <n v="0"/>
    <n v="0"/>
    <n v="0"/>
    <n v="0"/>
    <n v="9"/>
    <n v="9"/>
    <n v="6163899.4800000004"/>
    <n v="6163899.4800000004"/>
  </r>
  <r>
    <x v="2"/>
    <x v="0"/>
    <x v="0"/>
    <x v="1"/>
    <x v="2"/>
    <x v="0"/>
    <x v="2"/>
    <x v="25"/>
    <x v="1"/>
    <n v="0"/>
    <n v="0"/>
    <n v="0"/>
    <n v="0"/>
    <n v="1"/>
    <n v="1"/>
    <n v="500"/>
    <n v="500"/>
  </r>
  <r>
    <x v="2"/>
    <x v="0"/>
    <x v="0"/>
    <x v="1"/>
    <x v="18"/>
    <x v="0"/>
    <x v="0"/>
    <x v="25"/>
    <x v="10"/>
    <n v="0"/>
    <n v="0"/>
    <n v="0"/>
    <n v="0"/>
    <n v="9"/>
    <n v="9"/>
    <n v="321979.8"/>
    <n v="321979.8"/>
  </r>
  <r>
    <x v="2"/>
    <x v="0"/>
    <x v="0"/>
    <x v="1"/>
    <x v="4"/>
    <x v="0"/>
    <x v="0"/>
    <x v="25"/>
    <x v="15"/>
    <n v="0"/>
    <n v="0"/>
    <n v="0"/>
    <n v="0"/>
    <n v="6"/>
    <n v="6"/>
    <n v="113359.92"/>
    <n v="113359.92"/>
  </r>
  <r>
    <x v="0"/>
    <x v="0"/>
    <x v="0"/>
    <x v="0"/>
    <x v="1"/>
    <x v="0"/>
    <x v="2"/>
    <x v="25"/>
    <x v="15"/>
    <n v="0"/>
    <n v="0"/>
    <n v="0"/>
    <n v="0"/>
    <n v="0"/>
    <n v="0"/>
    <n v="0"/>
    <n v="0"/>
  </r>
  <r>
    <x v="1"/>
    <x v="0"/>
    <x v="2"/>
    <x v="0"/>
    <x v="25"/>
    <x v="0"/>
    <x v="3"/>
    <x v="25"/>
    <x v="0"/>
    <n v="0"/>
    <n v="0"/>
    <n v="0"/>
    <n v="0"/>
    <m/>
    <m/>
    <m/>
    <m/>
  </r>
  <r>
    <x v="2"/>
    <x v="0"/>
    <x v="1"/>
    <x v="1"/>
    <x v="11"/>
    <x v="1"/>
    <x v="1"/>
    <x v="25"/>
    <x v="6"/>
    <n v="0"/>
    <n v="0"/>
    <n v="0"/>
    <n v="0"/>
    <n v="15"/>
    <n v="16"/>
    <n v="63166.21"/>
    <n v="66872.209999999992"/>
  </r>
  <r>
    <x v="1"/>
    <x v="0"/>
    <x v="0"/>
    <x v="3"/>
    <x v="4"/>
    <x v="0"/>
    <x v="1"/>
    <x v="25"/>
    <x v="4"/>
    <n v="0"/>
    <n v="0"/>
    <n v="0"/>
    <n v="0"/>
    <n v="0"/>
    <n v="0"/>
    <n v="0"/>
    <n v="0"/>
  </r>
  <r>
    <x v="1"/>
    <x v="0"/>
    <x v="0"/>
    <x v="3"/>
    <x v="7"/>
    <x v="0"/>
    <x v="1"/>
    <x v="25"/>
    <x v="3"/>
    <n v="0"/>
    <n v="0"/>
    <n v="0"/>
    <n v="0"/>
    <n v="0"/>
    <n v="0"/>
    <n v="0"/>
    <n v="0"/>
  </r>
  <r>
    <x v="1"/>
    <x v="0"/>
    <x v="1"/>
    <x v="3"/>
    <x v="6"/>
    <x v="0"/>
    <x v="1"/>
    <x v="25"/>
    <x v="6"/>
    <n v="0"/>
    <n v="0"/>
    <n v="0"/>
    <n v="0"/>
    <n v="0"/>
    <n v="0"/>
    <n v="0"/>
    <n v="0"/>
  </r>
  <r>
    <x v="0"/>
    <x v="0"/>
    <x v="0"/>
    <x v="0"/>
    <x v="23"/>
    <x v="0"/>
    <x v="2"/>
    <x v="25"/>
    <x v="8"/>
    <n v="0"/>
    <n v="0"/>
    <n v="0"/>
    <n v="0"/>
    <n v="18"/>
    <n v="18"/>
    <n v="725091.72"/>
    <n v="725091.72"/>
  </r>
  <r>
    <x v="1"/>
    <x v="0"/>
    <x v="2"/>
    <x v="0"/>
    <x v="25"/>
    <x v="0"/>
    <x v="5"/>
    <x v="25"/>
    <x v="0"/>
    <n v="0"/>
    <n v="0"/>
    <n v="0"/>
    <n v="0"/>
    <m/>
    <m/>
    <m/>
    <m/>
  </r>
  <r>
    <x v="1"/>
    <x v="0"/>
    <x v="0"/>
    <x v="3"/>
    <x v="2"/>
    <x v="0"/>
    <x v="1"/>
    <x v="25"/>
    <x v="17"/>
    <n v="0"/>
    <n v="0"/>
    <n v="0"/>
    <n v="0"/>
    <n v="0"/>
    <n v="0"/>
    <n v="0"/>
    <n v="0"/>
  </r>
  <r>
    <x v="2"/>
    <x v="0"/>
    <x v="2"/>
    <x v="2"/>
    <x v="25"/>
    <x v="7"/>
    <x v="1"/>
    <x v="25"/>
    <x v="0"/>
    <n v="0"/>
    <n v="0"/>
    <n v="0"/>
    <n v="0"/>
    <m/>
    <m/>
    <m/>
    <m/>
  </r>
  <r>
    <x v="1"/>
    <x v="0"/>
    <x v="0"/>
    <x v="3"/>
    <x v="19"/>
    <x v="0"/>
    <x v="1"/>
    <x v="25"/>
    <x v="14"/>
    <n v="0"/>
    <n v="0"/>
    <n v="0"/>
    <n v="0"/>
    <n v="0"/>
    <n v="0"/>
    <n v="0"/>
    <n v="0"/>
  </r>
  <r>
    <x v="2"/>
    <x v="0"/>
    <x v="1"/>
    <x v="1"/>
    <x v="11"/>
    <x v="1"/>
    <x v="1"/>
    <x v="25"/>
    <x v="5"/>
    <n v="0"/>
    <n v="0"/>
    <n v="0"/>
    <n v="0"/>
    <n v="6"/>
    <n v="6"/>
    <n v="33004"/>
    <n v="33004"/>
  </r>
  <r>
    <x v="0"/>
    <x v="0"/>
    <x v="0"/>
    <x v="3"/>
    <x v="4"/>
    <x v="0"/>
    <x v="1"/>
    <x v="25"/>
    <x v="8"/>
    <n v="0"/>
    <n v="0"/>
    <n v="0"/>
    <n v="0"/>
    <n v="0"/>
    <n v="0"/>
    <n v="0"/>
    <n v="0"/>
  </r>
  <r>
    <x v="0"/>
    <x v="0"/>
    <x v="0"/>
    <x v="1"/>
    <x v="4"/>
    <x v="0"/>
    <x v="0"/>
    <x v="25"/>
    <x v="17"/>
    <n v="0"/>
    <n v="0"/>
    <n v="0"/>
    <n v="0"/>
    <n v="7"/>
    <n v="7"/>
    <n v="250134"/>
    <n v="250134"/>
  </r>
  <r>
    <x v="1"/>
    <x v="0"/>
    <x v="0"/>
    <x v="3"/>
    <x v="4"/>
    <x v="0"/>
    <x v="1"/>
    <x v="25"/>
    <x v="1"/>
    <n v="0"/>
    <n v="0"/>
    <n v="0"/>
    <n v="0"/>
    <n v="0"/>
    <n v="0"/>
    <n v="0"/>
    <n v="0"/>
  </r>
  <r>
    <x v="1"/>
    <x v="0"/>
    <x v="0"/>
    <x v="0"/>
    <x v="5"/>
    <x v="0"/>
    <x v="2"/>
    <x v="25"/>
    <x v="8"/>
    <n v="0"/>
    <n v="0"/>
    <n v="0"/>
    <n v="0"/>
    <n v="4"/>
    <n v="4"/>
    <n v="178200"/>
    <n v="178200"/>
  </r>
  <r>
    <x v="0"/>
    <x v="0"/>
    <x v="0"/>
    <x v="1"/>
    <x v="9"/>
    <x v="0"/>
    <x v="2"/>
    <x v="25"/>
    <x v="8"/>
    <n v="0"/>
    <n v="0"/>
    <n v="0"/>
    <n v="0"/>
    <n v="0"/>
    <n v="0"/>
    <n v="0"/>
    <n v="0"/>
  </r>
  <r>
    <x v="1"/>
    <x v="0"/>
    <x v="1"/>
    <x v="1"/>
    <x v="28"/>
    <x v="2"/>
    <x v="1"/>
    <x v="25"/>
    <x v="6"/>
    <n v="0"/>
    <n v="0"/>
    <n v="0"/>
    <n v="0"/>
    <n v="8"/>
    <n v="8"/>
    <n v="38250"/>
    <n v="38250"/>
  </r>
  <r>
    <x v="2"/>
    <x v="0"/>
    <x v="1"/>
    <x v="0"/>
    <x v="31"/>
    <x v="5"/>
    <x v="1"/>
    <x v="25"/>
    <x v="6"/>
    <n v="0"/>
    <n v="0"/>
    <n v="0"/>
    <n v="0"/>
    <n v="12"/>
    <n v="12"/>
    <n v="1145547.6999999997"/>
    <n v="1145547.6999999997"/>
  </r>
  <r>
    <x v="0"/>
    <x v="1"/>
    <x v="1"/>
    <x v="0"/>
    <x v="24"/>
    <x v="5"/>
    <x v="1"/>
    <x v="25"/>
    <x v="7"/>
    <n v="0"/>
    <n v="0"/>
    <n v="0"/>
    <n v="0"/>
    <n v="1"/>
    <n v="1"/>
    <n v="6000"/>
    <n v="6000"/>
  </r>
  <r>
    <x v="0"/>
    <x v="0"/>
    <x v="0"/>
    <x v="1"/>
    <x v="2"/>
    <x v="0"/>
    <x v="0"/>
    <x v="25"/>
    <x v="14"/>
    <n v="0"/>
    <n v="0"/>
    <n v="0"/>
    <n v="0"/>
    <n v="1"/>
    <n v="1"/>
    <n v="1836000"/>
    <n v="1836000"/>
  </r>
  <r>
    <x v="2"/>
    <x v="0"/>
    <x v="0"/>
    <x v="0"/>
    <x v="1"/>
    <x v="0"/>
    <x v="2"/>
    <x v="25"/>
    <x v="10"/>
    <n v="0"/>
    <n v="0"/>
    <n v="0"/>
    <n v="0"/>
    <n v="0"/>
    <n v="0"/>
    <n v="0"/>
    <n v="0"/>
  </r>
  <r>
    <x v="2"/>
    <x v="0"/>
    <x v="0"/>
    <x v="1"/>
    <x v="1"/>
    <x v="0"/>
    <x v="0"/>
    <x v="25"/>
    <x v="15"/>
    <n v="0"/>
    <n v="0"/>
    <n v="0"/>
    <n v="0"/>
    <n v="4"/>
    <n v="4"/>
    <n v="123648.98999999999"/>
    <n v="123648.98999999999"/>
  </r>
  <r>
    <x v="0"/>
    <x v="0"/>
    <x v="0"/>
    <x v="0"/>
    <x v="27"/>
    <x v="0"/>
    <x v="2"/>
    <x v="25"/>
    <x v="12"/>
    <n v="0"/>
    <n v="0"/>
    <n v="0"/>
    <n v="0"/>
    <n v="83"/>
    <n v="83"/>
    <n v="2513179.7999999998"/>
    <n v="2513179.7999999998"/>
  </r>
  <r>
    <x v="0"/>
    <x v="1"/>
    <x v="1"/>
    <x v="0"/>
    <x v="8"/>
    <x v="5"/>
    <x v="1"/>
    <x v="25"/>
    <x v="5"/>
    <n v="0"/>
    <n v="0"/>
    <n v="0"/>
    <n v="0"/>
    <n v="3"/>
    <n v="3"/>
    <n v="157532.04"/>
    <n v="157532.04"/>
  </r>
  <r>
    <x v="1"/>
    <x v="0"/>
    <x v="0"/>
    <x v="1"/>
    <x v="7"/>
    <x v="0"/>
    <x v="0"/>
    <x v="25"/>
    <x v="14"/>
    <n v="0"/>
    <n v="0"/>
    <n v="0"/>
    <n v="0"/>
    <n v="4"/>
    <n v="4"/>
    <n v="206476.57"/>
    <n v="206476.57"/>
  </r>
  <r>
    <x v="0"/>
    <x v="0"/>
    <x v="0"/>
    <x v="1"/>
    <x v="10"/>
    <x v="0"/>
    <x v="0"/>
    <x v="25"/>
    <x v="12"/>
    <n v="0"/>
    <n v="0"/>
    <n v="0"/>
    <n v="0"/>
    <n v="4"/>
    <n v="4"/>
    <n v="569795"/>
    <n v="569795"/>
  </r>
  <r>
    <x v="0"/>
    <x v="0"/>
    <x v="0"/>
    <x v="3"/>
    <x v="25"/>
    <x v="0"/>
    <x v="1"/>
    <x v="8"/>
    <x v="0"/>
    <n v="2704"/>
    <n v="0"/>
    <n v="0"/>
    <n v="0"/>
    <n v="0"/>
    <n v="0"/>
    <n v="0"/>
    <n v="0"/>
  </r>
  <r>
    <x v="1"/>
    <x v="1"/>
    <x v="0"/>
    <x v="3"/>
    <x v="18"/>
    <x v="0"/>
    <x v="1"/>
    <x v="8"/>
    <x v="14"/>
    <n v="0"/>
    <n v="0"/>
    <n v="0"/>
    <n v="0"/>
    <n v="0"/>
    <n v="0"/>
    <n v="0"/>
    <n v="0"/>
  </r>
  <r>
    <x v="2"/>
    <x v="0"/>
    <x v="0"/>
    <x v="0"/>
    <x v="4"/>
    <x v="0"/>
    <x v="0"/>
    <x v="0"/>
    <x v="10"/>
    <n v="0"/>
    <n v="0"/>
    <n v="0"/>
    <n v="0"/>
    <n v="10"/>
    <n v="10"/>
    <n v="126900"/>
    <n v="126900"/>
  </r>
  <r>
    <x v="1"/>
    <x v="0"/>
    <x v="0"/>
    <x v="1"/>
    <x v="4"/>
    <x v="0"/>
    <x v="0"/>
    <x v="12"/>
    <x v="1"/>
    <n v="0"/>
    <n v="0"/>
    <n v="0"/>
    <n v="0"/>
    <n v="8"/>
    <n v="8"/>
    <n v="174521.75"/>
    <n v="174521.75"/>
  </r>
  <r>
    <x v="2"/>
    <x v="0"/>
    <x v="1"/>
    <x v="0"/>
    <x v="3"/>
    <x v="5"/>
    <x v="1"/>
    <x v="21"/>
    <x v="16"/>
    <n v="0"/>
    <n v="0"/>
    <n v="0"/>
    <n v="0"/>
    <n v="5"/>
    <n v="5"/>
    <n v="704800"/>
    <n v="704800"/>
  </r>
  <r>
    <x v="2"/>
    <x v="0"/>
    <x v="0"/>
    <x v="0"/>
    <x v="0"/>
    <x v="0"/>
    <x v="0"/>
    <x v="10"/>
    <x v="6"/>
    <n v="0"/>
    <n v="0"/>
    <n v="0"/>
    <n v="0"/>
    <n v="4"/>
    <n v="4"/>
    <n v="340754.07"/>
    <n v="340754.07"/>
  </r>
  <r>
    <x v="0"/>
    <x v="0"/>
    <x v="0"/>
    <x v="3"/>
    <x v="1"/>
    <x v="0"/>
    <x v="1"/>
    <x v="7"/>
    <x v="15"/>
    <n v="0"/>
    <n v="0"/>
    <n v="0"/>
    <n v="0"/>
    <n v="0"/>
    <n v="0"/>
    <n v="0"/>
    <n v="0"/>
  </r>
  <r>
    <x v="0"/>
    <x v="1"/>
    <x v="1"/>
    <x v="0"/>
    <x v="13"/>
    <x v="5"/>
    <x v="1"/>
    <x v="21"/>
    <x v="2"/>
    <n v="0"/>
    <n v="0"/>
    <n v="0"/>
    <n v="0"/>
    <n v="1"/>
    <n v="1"/>
    <n v="23500"/>
    <n v="23500"/>
  </r>
  <r>
    <x v="0"/>
    <x v="0"/>
    <x v="0"/>
    <x v="2"/>
    <x v="2"/>
    <x v="0"/>
    <x v="2"/>
    <x v="3"/>
    <x v="11"/>
    <n v="0"/>
    <n v="0"/>
    <n v="0"/>
    <n v="0"/>
    <n v="155"/>
    <n v="155"/>
    <n v="9273571.7699999996"/>
    <n v="9273571.7699999996"/>
  </r>
  <r>
    <x v="2"/>
    <x v="0"/>
    <x v="2"/>
    <x v="2"/>
    <x v="25"/>
    <x v="4"/>
    <x v="1"/>
    <x v="13"/>
    <x v="0"/>
    <n v="0"/>
    <n v="0"/>
    <n v="0"/>
    <n v="0"/>
    <m/>
    <m/>
    <m/>
    <m/>
  </r>
  <r>
    <x v="0"/>
    <x v="0"/>
    <x v="0"/>
    <x v="1"/>
    <x v="4"/>
    <x v="0"/>
    <x v="0"/>
    <x v="3"/>
    <x v="11"/>
    <n v="0"/>
    <n v="0"/>
    <n v="0"/>
    <n v="0"/>
    <n v="38"/>
    <n v="38"/>
    <n v="1643329.65"/>
    <n v="1643329.65"/>
  </r>
  <r>
    <x v="2"/>
    <x v="0"/>
    <x v="1"/>
    <x v="0"/>
    <x v="6"/>
    <x v="5"/>
    <x v="1"/>
    <x v="21"/>
    <x v="6"/>
    <n v="0"/>
    <n v="0"/>
    <n v="0"/>
    <n v="0"/>
    <n v="1"/>
    <n v="1"/>
    <n v="12233.54"/>
    <n v="12233.54"/>
  </r>
  <r>
    <x v="1"/>
    <x v="0"/>
    <x v="0"/>
    <x v="3"/>
    <x v="25"/>
    <x v="0"/>
    <x v="1"/>
    <x v="20"/>
    <x v="0"/>
    <n v="285"/>
    <n v="0"/>
    <n v="0"/>
    <n v="0"/>
    <n v="0"/>
    <n v="0"/>
    <n v="0"/>
    <n v="0"/>
  </r>
  <r>
    <x v="1"/>
    <x v="0"/>
    <x v="0"/>
    <x v="1"/>
    <x v="9"/>
    <x v="0"/>
    <x v="0"/>
    <x v="16"/>
    <x v="9"/>
    <n v="0"/>
    <n v="0"/>
    <n v="0"/>
    <n v="0"/>
    <n v="0"/>
    <n v="0"/>
    <n v="0"/>
    <n v="0"/>
  </r>
  <r>
    <x v="1"/>
    <x v="1"/>
    <x v="0"/>
    <x v="3"/>
    <x v="27"/>
    <x v="0"/>
    <x v="1"/>
    <x v="3"/>
    <x v="11"/>
    <n v="0"/>
    <n v="0"/>
    <n v="0"/>
    <n v="0"/>
    <n v="0"/>
    <n v="4"/>
    <n v="0"/>
    <n v="22407.919999999998"/>
  </r>
  <r>
    <x v="0"/>
    <x v="1"/>
    <x v="1"/>
    <x v="0"/>
    <x v="2"/>
    <x v="5"/>
    <x v="1"/>
    <x v="21"/>
    <x v="2"/>
    <n v="0"/>
    <n v="0"/>
    <n v="0"/>
    <n v="0"/>
    <n v="1"/>
    <n v="1"/>
    <n v="6000"/>
    <n v="6000"/>
  </r>
  <r>
    <x v="1"/>
    <x v="0"/>
    <x v="2"/>
    <x v="0"/>
    <x v="25"/>
    <x v="0"/>
    <x v="3"/>
    <x v="13"/>
    <x v="0"/>
    <n v="0"/>
    <n v="0"/>
    <n v="0"/>
    <n v="0"/>
    <m/>
    <m/>
    <m/>
    <m/>
  </r>
  <r>
    <x v="0"/>
    <x v="0"/>
    <x v="0"/>
    <x v="1"/>
    <x v="10"/>
    <x v="0"/>
    <x v="0"/>
    <x v="7"/>
    <x v="15"/>
    <n v="0"/>
    <n v="0"/>
    <n v="0"/>
    <n v="0"/>
    <n v="22"/>
    <n v="22"/>
    <n v="5303626.8100000005"/>
    <n v="5303626.8100000005"/>
  </r>
  <r>
    <x v="1"/>
    <x v="0"/>
    <x v="0"/>
    <x v="1"/>
    <x v="8"/>
    <x v="0"/>
    <x v="0"/>
    <x v="5"/>
    <x v="4"/>
    <n v="0"/>
    <n v="0"/>
    <n v="0"/>
    <n v="0"/>
    <n v="1"/>
    <n v="1"/>
    <n v="1200"/>
    <n v="1200"/>
  </r>
  <r>
    <x v="0"/>
    <x v="0"/>
    <x v="0"/>
    <x v="1"/>
    <x v="4"/>
    <x v="0"/>
    <x v="0"/>
    <x v="0"/>
    <x v="10"/>
    <n v="0"/>
    <n v="0"/>
    <n v="0"/>
    <n v="0"/>
    <n v="7"/>
    <n v="7"/>
    <n v="191397.5"/>
    <n v="191397.5"/>
  </r>
  <r>
    <x v="1"/>
    <x v="0"/>
    <x v="0"/>
    <x v="3"/>
    <x v="9"/>
    <x v="0"/>
    <x v="1"/>
    <x v="0"/>
    <x v="10"/>
    <n v="0"/>
    <n v="0"/>
    <n v="0"/>
    <n v="0"/>
    <n v="0"/>
    <n v="0"/>
    <n v="0"/>
    <n v="0"/>
  </r>
  <r>
    <x v="1"/>
    <x v="0"/>
    <x v="0"/>
    <x v="1"/>
    <x v="9"/>
    <x v="0"/>
    <x v="0"/>
    <x v="9"/>
    <x v="12"/>
    <n v="0"/>
    <n v="0"/>
    <n v="0"/>
    <n v="0"/>
    <n v="9"/>
    <n v="9"/>
    <n v="224413.1"/>
    <n v="224413.1"/>
  </r>
  <r>
    <x v="0"/>
    <x v="1"/>
    <x v="1"/>
    <x v="0"/>
    <x v="22"/>
    <x v="5"/>
    <x v="1"/>
    <x v="21"/>
    <x v="2"/>
    <n v="0"/>
    <n v="0"/>
    <n v="0"/>
    <n v="0"/>
    <n v="0"/>
    <n v="0"/>
    <n v="0"/>
    <n v="0"/>
  </r>
  <r>
    <x v="1"/>
    <x v="0"/>
    <x v="0"/>
    <x v="1"/>
    <x v="4"/>
    <x v="0"/>
    <x v="0"/>
    <x v="12"/>
    <x v="15"/>
    <n v="0"/>
    <n v="0"/>
    <n v="0"/>
    <n v="0"/>
    <n v="0"/>
    <n v="0"/>
    <n v="0"/>
    <n v="0"/>
  </r>
  <r>
    <x v="1"/>
    <x v="0"/>
    <x v="0"/>
    <x v="1"/>
    <x v="5"/>
    <x v="0"/>
    <x v="2"/>
    <x v="8"/>
    <x v="14"/>
    <n v="0"/>
    <n v="0"/>
    <n v="0"/>
    <n v="0"/>
    <n v="13"/>
    <n v="13"/>
    <n v="1475239.55"/>
    <n v="1475239.55"/>
  </r>
  <r>
    <x v="1"/>
    <x v="0"/>
    <x v="0"/>
    <x v="2"/>
    <x v="2"/>
    <x v="0"/>
    <x v="0"/>
    <x v="15"/>
    <x v="14"/>
    <n v="0"/>
    <n v="0"/>
    <n v="0"/>
    <n v="0"/>
    <n v="1"/>
    <n v="1"/>
    <n v="5488.14"/>
    <n v="5488.14"/>
  </r>
  <r>
    <x v="1"/>
    <x v="0"/>
    <x v="0"/>
    <x v="1"/>
    <x v="16"/>
    <x v="0"/>
    <x v="0"/>
    <x v="7"/>
    <x v="15"/>
    <n v="0"/>
    <n v="0"/>
    <n v="0"/>
    <n v="0"/>
    <n v="1"/>
    <n v="1"/>
    <n v="77232"/>
    <n v="77232"/>
  </r>
  <r>
    <x v="1"/>
    <x v="0"/>
    <x v="0"/>
    <x v="3"/>
    <x v="17"/>
    <x v="0"/>
    <x v="1"/>
    <x v="0"/>
    <x v="10"/>
    <n v="0"/>
    <n v="0"/>
    <n v="0"/>
    <n v="0"/>
    <n v="0"/>
    <n v="0"/>
    <n v="0"/>
    <n v="0"/>
  </r>
  <r>
    <x v="2"/>
    <x v="0"/>
    <x v="0"/>
    <x v="0"/>
    <x v="2"/>
    <x v="0"/>
    <x v="2"/>
    <x v="5"/>
    <x v="4"/>
    <n v="0"/>
    <n v="0"/>
    <n v="0"/>
    <n v="0"/>
    <n v="1"/>
    <n v="1"/>
    <n v="800"/>
    <n v="800"/>
  </r>
  <r>
    <x v="1"/>
    <x v="0"/>
    <x v="0"/>
    <x v="3"/>
    <x v="17"/>
    <x v="0"/>
    <x v="1"/>
    <x v="4"/>
    <x v="3"/>
    <n v="0"/>
    <n v="0"/>
    <n v="0"/>
    <n v="0"/>
    <n v="0"/>
    <n v="0"/>
    <n v="0"/>
    <n v="0"/>
  </r>
  <r>
    <x v="1"/>
    <x v="0"/>
    <x v="0"/>
    <x v="1"/>
    <x v="10"/>
    <x v="0"/>
    <x v="0"/>
    <x v="7"/>
    <x v="15"/>
    <n v="0"/>
    <n v="0"/>
    <n v="0"/>
    <n v="0"/>
    <n v="16"/>
    <n v="16"/>
    <n v="2596382.8800000004"/>
    <n v="2596382.8800000004"/>
  </r>
  <r>
    <x v="0"/>
    <x v="0"/>
    <x v="0"/>
    <x v="2"/>
    <x v="15"/>
    <x v="0"/>
    <x v="0"/>
    <x v="5"/>
    <x v="4"/>
    <n v="0"/>
    <n v="0"/>
    <n v="0"/>
    <n v="0"/>
    <n v="134"/>
    <n v="166"/>
    <n v="1744927.2500000007"/>
    <n v="1938544.8499999999"/>
  </r>
  <r>
    <x v="2"/>
    <x v="0"/>
    <x v="0"/>
    <x v="1"/>
    <x v="7"/>
    <x v="0"/>
    <x v="2"/>
    <x v="8"/>
    <x v="14"/>
    <n v="0"/>
    <n v="0"/>
    <n v="0"/>
    <n v="0"/>
    <n v="0"/>
    <n v="0"/>
    <n v="0"/>
    <n v="0"/>
  </r>
  <r>
    <x v="1"/>
    <x v="0"/>
    <x v="0"/>
    <x v="3"/>
    <x v="4"/>
    <x v="0"/>
    <x v="1"/>
    <x v="10"/>
    <x v="10"/>
    <n v="0"/>
    <n v="0"/>
    <n v="0"/>
    <n v="0"/>
    <n v="0"/>
    <n v="0"/>
    <n v="0"/>
    <n v="0"/>
  </r>
  <r>
    <x v="1"/>
    <x v="0"/>
    <x v="0"/>
    <x v="1"/>
    <x v="0"/>
    <x v="0"/>
    <x v="0"/>
    <x v="8"/>
    <x v="14"/>
    <n v="0"/>
    <n v="0"/>
    <n v="0"/>
    <n v="0"/>
    <n v="9"/>
    <n v="9"/>
    <n v="2204129.08"/>
    <n v="2204129.08"/>
  </r>
  <r>
    <x v="1"/>
    <x v="0"/>
    <x v="0"/>
    <x v="3"/>
    <x v="17"/>
    <x v="0"/>
    <x v="1"/>
    <x v="6"/>
    <x v="3"/>
    <n v="0"/>
    <n v="0"/>
    <n v="0"/>
    <n v="0"/>
    <n v="0"/>
    <n v="0"/>
    <n v="0"/>
    <n v="0"/>
  </r>
  <r>
    <x v="0"/>
    <x v="0"/>
    <x v="0"/>
    <x v="1"/>
    <x v="12"/>
    <x v="0"/>
    <x v="2"/>
    <x v="4"/>
    <x v="2"/>
    <n v="0"/>
    <n v="0"/>
    <n v="0"/>
    <n v="0"/>
    <n v="17"/>
    <n v="17"/>
    <n v="4894228.87"/>
    <n v="4894228.87"/>
  </r>
  <r>
    <x v="1"/>
    <x v="0"/>
    <x v="0"/>
    <x v="1"/>
    <x v="0"/>
    <x v="0"/>
    <x v="0"/>
    <x v="3"/>
    <x v="6"/>
    <n v="0"/>
    <n v="0"/>
    <n v="0"/>
    <n v="0"/>
    <n v="0"/>
    <n v="0"/>
    <n v="0"/>
    <n v="0"/>
  </r>
  <r>
    <x v="0"/>
    <x v="0"/>
    <x v="0"/>
    <x v="2"/>
    <x v="14"/>
    <x v="0"/>
    <x v="0"/>
    <x v="3"/>
    <x v="11"/>
    <n v="0"/>
    <n v="0"/>
    <n v="0"/>
    <n v="0"/>
    <n v="10"/>
    <n v="10"/>
    <n v="571465.84"/>
    <n v="571465.84"/>
  </r>
  <r>
    <x v="1"/>
    <x v="0"/>
    <x v="0"/>
    <x v="3"/>
    <x v="2"/>
    <x v="0"/>
    <x v="1"/>
    <x v="9"/>
    <x v="12"/>
    <n v="0"/>
    <n v="0"/>
    <n v="0"/>
    <n v="0"/>
    <n v="0"/>
    <n v="0"/>
    <n v="0"/>
    <n v="0"/>
  </r>
  <r>
    <x v="1"/>
    <x v="0"/>
    <x v="2"/>
    <x v="2"/>
    <x v="25"/>
    <x v="1"/>
    <x v="1"/>
    <x v="13"/>
    <x v="0"/>
    <n v="0"/>
    <n v="0"/>
    <n v="0"/>
    <n v="0"/>
    <m/>
    <m/>
    <m/>
    <m/>
  </r>
  <r>
    <x v="1"/>
    <x v="0"/>
    <x v="0"/>
    <x v="2"/>
    <x v="10"/>
    <x v="0"/>
    <x v="0"/>
    <x v="9"/>
    <x v="2"/>
    <n v="0"/>
    <n v="0"/>
    <n v="0"/>
    <n v="0"/>
    <n v="0"/>
    <n v="0"/>
    <n v="0"/>
    <n v="0"/>
  </r>
  <r>
    <x v="2"/>
    <x v="0"/>
    <x v="0"/>
    <x v="0"/>
    <x v="4"/>
    <x v="0"/>
    <x v="0"/>
    <x v="12"/>
    <x v="6"/>
    <n v="0"/>
    <n v="0"/>
    <n v="0"/>
    <n v="0"/>
    <n v="12"/>
    <n v="12"/>
    <n v="1581730.51"/>
    <n v="1581730.51"/>
  </r>
  <r>
    <x v="0"/>
    <x v="0"/>
    <x v="0"/>
    <x v="2"/>
    <x v="15"/>
    <x v="0"/>
    <x v="0"/>
    <x v="6"/>
    <x v="3"/>
    <n v="0"/>
    <n v="0"/>
    <n v="0"/>
    <n v="0"/>
    <n v="2"/>
    <n v="2"/>
    <n v="108373.5"/>
    <n v="108373.5"/>
  </r>
  <r>
    <x v="1"/>
    <x v="0"/>
    <x v="0"/>
    <x v="1"/>
    <x v="4"/>
    <x v="0"/>
    <x v="0"/>
    <x v="0"/>
    <x v="6"/>
    <n v="0"/>
    <n v="0"/>
    <n v="0"/>
    <n v="0"/>
    <n v="2"/>
    <n v="2"/>
    <n v="167162"/>
    <n v="167162"/>
  </r>
  <r>
    <x v="1"/>
    <x v="0"/>
    <x v="0"/>
    <x v="1"/>
    <x v="11"/>
    <x v="0"/>
    <x v="0"/>
    <x v="5"/>
    <x v="4"/>
    <n v="0"/>
    <n v="0"/>
    <n v="0"/>
    <n v="0"/>
    <n v="2"/>
    <n v="3"/>
    <n v="124271"/>
    <n v="195146"/>
  </r>
  <r>
    <x v="0"/>
    <x v="0"/>
    <x v="0"/>
    <x v="2"/>
    <x v="17"/>
    <x v="0"/>
    <x v="2"/>
    <x v="5"/>
    <x v="4"/>
    <n v="0"/>
    <n v="0"/>
    <n v="0"/>
    <n v="0"/>
    <n v="1"/>
    <n v="1"/>
    <n v="64000"/>
    <n v="64000"/>
  </r>
  <r>
    <x v="2"/>
    <x v="0"/>
    <x v="1"/>
    <x v="1"/>
    <x v="8"/>
    <x v="1"/>
    <x v="1"/>
    <x v="1"/>
    <x v="5"/>
    <n v="0"/>
    <n v="0"/>
    <n v="0"/>
    <n v="0"/>
    <n v="5"/>
    <n v="5"/>
    <n v="33300"/>
    <n v="33300"/>
  </r>
  <r>
    <x v="0"/>
    <x v="0"/>
    <x v="0"/>
    <x v="0"/>
    <x v="7"/>
    <x v="0"/>
    <x v="2"/>
    <x v="4"/>
    <x v="2"/>
    <n v="0"/>
    <n v="0"/>
    <n v="0"/>
    <n v="0"/>
    <n v="1"/>
    <n v="1"/>
    <n v="1936.8"/>
    <n v="1936.8"/>
  </r>
  <r>
    <x v="0"/>
    <x v="1"/>
    <x v="1"/>
    <x v="0"/>
    <x v="27"/>
    <x v="5"/>
    <x v="1"/>
    <x v="21"/>
    <x v="7"/>
    <n v="0"/>
    <n v="0"/>
    <n v="0"/>
    <n v="0"/>
    <n v="6"/>
    <n v="6"/>
    <n v="80595"/>
    <n v="80595"/>
  </r>
  <r>
    <x v="2"/>
    <x v="0"/>
    <x v="0"/>
    <x v="2"/>
    <x v="2"/>
    <x v="0"/>
    <x v="2"/>
    <x v="2"/>
    <x v="8"/>
    <n v="0"/>
    <n v="0"/>
    <n v="0"/>
    <n v="0"/>
    <n v="1"/>
    <n v="1"/>
    <n v="74014"/>
    <n v="74014"/>
  </r>
  <r>
    <x v="1"/>
    <x v="0"/>
    <x v="0"/>
    <x v="3"/>
    <x v="14"/>
    <x v="0"/>
    <x v="1"/>
    <x v="2"/>
    <x v="8"/>
    <n v="0"/>
    <n v="0"/>
    <n v="0"/>
    <n v="0"/>
    <n v="0"/>
    <n v="0"/>
    <n v="0"/>
    <n v="0"/>
  </r>
  <r>
    <x v="0"/>
    <x v="1"/>
    <x v="1"/>
    <x v="0"/>
    <x v="27"/>
    <x v="5"/>
    <x v="1"/>
    <x v="21"/>
    <x v="1"/>
    <n v="0"/>
    <n v="0"/>
    <n v="0"/>
    <n v="0"/>
    <n v="3"/>
    <n v="3"/>
    <n v="21350"/>
    <n v="21350"/>
  </r>
  <r>
    <x v="2"/>
    <x v="0"/>
    <x v="0"/>
    <x v="3"/>
    <x v="4"/>
    <x v="0"/>
    <x v="1"/>
    <x v="9"/>
    <x v="4"/>
    <n v="0"/>
    <n v="0"/>
    <n v="0"/>
    <n v="0"/>
    <n v="0"/>
    <n v="0"/>
    <n v="0"/>
    <n v="0"/>
  </r>
  <r>
    <x v="0"/>
    <x v="0"/>
    <x v="0"/>
    <x v="1"/>
    <x v="9"/>
    <x v="0"/>
    <x v="0"/>
    <x v="12"/>
    <x v="6"/>
    <n v="0"/>
    <n v="0"/>
    <n v="0"/>
    <n v="0"/>
    <n v="10"/>
    <n v="10"/>
    <n v="293542.14"/>
    <n v="293542.14"/>
  </r>
  <r>
    <x v="2"/>
    <x v="0"/>
    <x v="0"/>
    <x v="1"/>
    <x v="17"/>
    <x v="0"/>
    <x v="2"/>
    <x v="2"/>
    <x v="8"/>
    <n v="0"/>
    <n v="0"/>
    <n v="0"/>
    <n v="0"/>
    <n v="3"/>
    <n v="3"/>
    <n v="382516.14"/>
    <n v="382516.14"/>
  </r>
  <r>
    <x v="0"/>
    <x v="0"/>
    <x v="0"/>
    <x v="2"/>
    <x v="2"/>
    <x v="0"/>
    <x v="2"/>
    <x v="3"/>
    <x v="4"/>
    <n v="0"/>
    <n v="0"/>
    <n v="0"/>
    <n v="0"/>
    <n v="2"/>
    <n v="2"/>
    <n v="97284.33"/>
    <n v="97284.33"/>
  </r>
  <r>
    <x v="1"/>
    <x v="0"/>
    <x v="0"/>
    <x v="3"/>
    <x v="18"/>
    <x v="0"/>
    <x v="1"/>
    <x v="5"/>
    <x v="4"/>
    <n v="0"/>
    <n v="0"/>
    <n v="0"/>
    <n v="0"/>
    <n v="0"/>
    <n v="0"/>
    <n v="0"/>
    <n v="0"/>
  </r>
  <r>
    <x v="1"/>
    <x v="0"/>
    <x v="0"/>
    <x v="3"/>
    <x v="9"/>
    <x v="0"/>
    <x v="1"/>
    <x v="10"/>
    <x v="1"/>
    <n v="0"/>
    <n v="0"/>
    <n v="0"/>
    <n v="0"/>
    <n v="0"/>
    <n v="0"/>
    <n v="0"/>
    <n v="0"/>
  </r>
  <r>
    <x v="0"/>
    <x v="0"/>
    <x v="0"/>
    <x v="0"/>
    <x v="18"/>
    <x v="0"/>
    <x v="0"/>
    <x v="7"/>
    <x v="0"/>
    <n v="0"/>
    <m/>
    <n v="242121.34"/>
    <n v="242121.34"/>
    <n v="0"/>
    <n v="0"/>
    <n v="0"/>
    <n v="0"/>
  </r>
  <r>
    <x v="2"/>
    <x v="0"/>
    <x v="0"/>
    <x v="1"/>
    <x v="16"/>
    <x v="0"/>
    <x v="0"/>
    <x v="10"/>
    <x v="0"/>
    <n v="0"/>
    <m/>
    <n v="443308.72"/>
    <n v="443308.72"/>
    <n v="0"/>
    <n v="0"/>
    <n v="0"/>
    <n v="0"/>
  </r>
  <r>
    <x v="0"/>
    <x v="0"/>
    <x v="0"/>
    <x v="0"/>
    <x v="28"/>
    <x v="0"/>
    <x v="2"/>
    <x v="13"/>
    <x v="0"/>
    <n v="0"/>
    <m/>
    <m/>
    <m/>
    <n v="0"/>
    <n v="0"/>
    <n v="0"/>
    <n v="0"/>
  </r>
  <r>
    <x v="0"/>
    <x v="0"/>
    <x v="0"/>
    <x v="0"/>
    <x v="8"/>
    <x v="0"/>
    <x v="0"/>
    <x v="3"/>
    <x v="0"/>
    <n v="0"/>
    <m/>
    <n v="-165937.5"/>
    <n v="242839.73"/>
    <n v="0"/>
    <n v="0"/>
    <n v="0"/>
    <n v="0"/>
  </r>
  <r>
    <x v="1"/>
    <x v="0"/>
    <x v="0"/>
    <x v="1"/>
    <x v="6"/>
    <x v="0"/>
    <x v="2"/>
    <x v="8"/>
    <x v="0"/>
    <n v="0"/>
    <n v="2"/>
    <n v="82500.3"/>
    <n v="134806.97"/>
    <n v="0"/>
    <n v="0"/>
    <n v="0"/>
    <n v="0"/>
  </r>
  <r>
    <x v="1"/>
    <x v="0"/>
    <x v="0"/>
    <x v="1"/>
    <x v="20"/>
    <x v="0"/>
    <x v="0"/>
    <x v="0"/>
    <x v="0"/>
    <n v="0"/>
    <m/>
    <n v="18171.849999999999"/>
    <n v="18171.849999999999"/>
    <n v="0"/>
    <n v="0"/>
    <n v="0"/>
    <n v="0"/>
  </r>
  <r>
    <x v="0"/>
    <x v="0"/>
    <x v="0"/>
    <x v="1"/>
    <x v="5"/>
    <x v="0"/>
    <x v="0"/>
    <x v="0"/>
    <x v="0"/>
    <n v="0"/>
    <n v="1"/>
    <n v="20480"/>
    <n v="3422.68"/>
    <n v="0"/>
    <n v="0"/>
    <n v="0"/>
    <n v="0"/>
  </r>
  <r>
    <x v="0"/>
    <x v="0"/>
    <x v="0"/>
    <x v="1"/>
    <x v="8"/>
    <x v="0"/>
    <x v="0"/>
    <x v="16"/>
    <x v="0"/>
    <n v="0"/>
    <n v="6"/>
    <n v="38584"/>
    <n v="20661.86"/>
    <n v="0"/>
    <n v="0"/>
    <n v="0"/>
    <n v="0"/>
  </r>
  <r>
    <x v="2"/>
    <x v="0"/>
    <x v="0"/>
    <x v="1"/>
    <x v="2"/>
    <x v="0"/>
    <x v="2"/>
    <x v="9"/>
    <x v="0"/>
    <n v="0"/>
    <n v="5"/>
    <n v="1102769.6000000001"/>
    <n v="1158389.1100000001"/>
    <n v="0"/>
    <n v="0"/>
    <n v="0"/>
    <n v="0"/>
  </r>
  <r>
    <x v="1"/>
    <x v="0"/>
    <x v="0"/>
    <x v="2"/>
    <x v="7"/>
    <x v="0"/>
    <x v="2"/>
    <x v="0"/>
    <x v="0"/>
    <n v="0"/>
    <n v="6"/>
    <n v="406804.24"/>
    <n v="302324.45999999996"/>
    <n v="0"/>
    <n v="0"/>
    <n v="0"/>
    <n v="0"/>
  </r>
  <r>
    <x v="2"/>
    <x v="0"/>
    <x v="0"/>
    <x v="0"/>
    <x v="1"/>
    <x v="0"/>
    <x v="2"/>
    <x v="6"/>
    <x v="0"/>
    <n v="0"/>
    <n v="8"/>
    <n v="2909774.5700000003"/>
    <n v="1876776.4200000002"/>
    <n v="0"/>
    <n v="0"/>
    <n v="0"/>
    <n v="0"/>
  </r>
  <r>
    <x v="0"/>
    <x v="0"/>
    <x v="1"/>
    <x v="1"/>
    <x v="4"/>
    <x v="2"/>
    <x v="1"/>
    <x v="19"/>
    <x v="0"/>
    <n v="0"/>
    <n v="1"/>
    <n v="1096585.54"/>
    <n v="971209.06"/>
    <n v="0"/>
    <n v="0"/>
    <n v="0"/>
    <n v="0"/>
  </r>
  <r>
    <x v="1"/>
    <x v="0"/>
    <x v="0"/>
    <x v="2"/>
    <x v="12"/>
    <x v="0"/>
    <x v="0"/>
    <x v="16"/>
    <x v="0"/>
    <n v="0"/>
    <n v="3"/>
    <n v="142980"/>
    <n v="103523.77999999998"/>
    <n v="0"/>
    <n v="0"/>
    <n v="0"/>
    <n v="0"/>
  </r>
  <r>
    <x v="1"/>
    <x v="0"/>
    <x v="0"/>
    <x v="1"/>
    <x v="2"/>
    <x v="0"/>
    <x v="0"/>
    <x v="15"/>
    <x v="0"/>
    <n v="0"/>
    <n v="1"/>
    <n v="987624.52"/>
    <n v="831073.87"/>
    <n v="0"/>
    <n v="0"/>
    <n v="0"/>
    <n v="0"/>
  </r>
  <r>
    <x v="0"/>
    <x v="0"/>
    <x v="0"/>
    <x v="1"/>
    <x v="14"/>
    <x v="0"/>
    <x v="0"/>
    <x v="3"/>
    <x v="0"/>
    <n v="0"/>
    <n v="3"/>
    <n v="129737.03"/>
    <n v="15685.419999999998"/>
    <n v="0"/>
    <n v="0"/>
    <n v="0"/>
    <n v="0"/>
  </r>
  <r>
    <x v="1"/>
    <x v="0"/>
    <x v="0"/>
    <x v="2"/>
    <x v="9"/>
    <x v="0"/>
    <x v="0"/>
    <x v="20"/>
    <x v="0"/>
    <n v="0"/>
    <m/>
    <n v="48750"/>
    <n v="48750"/>
    <n v="0"/>
    <n v="0"/>
    <n v="0"/>
    <n v="0"/>
  </r>
  <r>
    <x v="2"/>
    <x v="0"/>
    <x v="1"/>
    <x v="1"/>
    <x v="27"/>
    <x v="1"/>
    <x v="1"/>
    <x v="1"/>
    <x v="0"/>
    <n v="0"/>
    <n v="1"/>
    <n v="0"/>
    <n v="14946.97"/>
    <n v="0"/>
    <n v="0"/>
    <n v="0"/>
    <n v="0"/>
  </r>
  <r>
    <x v="2"/>
    <x v="0"/>
    <x v="0"/>
    <x v="1"/>
    <x v="8"/>
    <x v="0"/>
    <x v="3"/>
    <x v="9"/>
    <x v="0"/>
    <n v="0"/>
    <m/>
    <n v="0"/>
    <n v="410365.03"/>
    <n v="0"/>
    <n v="0"/>
    <n v="0"/>
    <n v="0"/>
  </r>
  <r>
    <x v="0"/>
    <x v="0"/>
    <x v="0"/>
    <x v="0"/>
    <x v="26"/>
    <x v="0"/>
    <x v="0"/>
    <x v="7"/>
    <x v="0"/>
    <n v="0"/>
    <n v="1"/>
    <n v="60663.6"/>
    <n v="50941.17"/>
    <n v="0"/>
    <n v="0"/>
    <n v="0"/>
    <n v="0"/>
  </r>
  <r>
    <x v="0"/>
    <x v="0"/>
    <x v="0"/>
    <x v="1"/>
    <x v="12"/>
    <x v="0"/>
    <x v="0"/>
    <x v="5"/>
    <x v="0"/>
    <n v="0"/>
    <m/>
    <n v="0"/>
    <n v="75566.27"/>
    <n v="0"/>
    <n v="0"/>
    <n v="0"/>
    <n v="0"/>
  </r>
  <r>
    <x v="0"/>
    <x v="0"/>
    <x v="0"/>
    <x v="2"/>
    <x v="11"/>
    <x v="0"/>
    <x v="0"/>
    <x v="12"/>
    <x v="0"/>
    <n v="0"/>
    <n v="7"/>
    <n v="3346340.14"/>
    <n v="1053229.17"/>
    <n v="0"/>
    <n v="0"/>
    <n v="0"/>
    <n v="0"/>
  </r>
  <r>
    <x v="2"/>
    <x v="0"/>
    <x v="0"/>
    <x v="1"/>
    <x v="4"/>
    <x v="0"/>
    <x v="2"/>
    <x v="15"/>
    <x v="0"/>
    <n v="0"/>
    <m/>
    <n v="62062"/>
    <n v="62062"/>
    <n v="0"/>
    <n v="0"/>
    <n v="0"/>
    <n v="0"/>
  </r>
  <r>
    <x v="2"/>
    <x v="0"/>
    <x v="0"/>
    <x v="3"/>
    <x v="4"/>
    <x v="0"/>
    <x v="1"/>
    <x v="5"/>
    <x v="4"/>
    <n v="0"/>
    <n v="0"/>
    <n v="0"/>
    <n v="0"/>
    <n v="0"/>
    <n v="0"/>
    <n v="0"/>
    <n v="0"/>
  </r>
  <r>
    <x v="2"/>
    <x v="0"/>
    <x v="0"/>
    <x v="3"/>
    <x v="9"/>
    <x v="0"/>
    <x v="1"/>
    <x v="9"/>
    <x v="10"/>
    <n v="0"/>
    <n v="0"/>
    <n v="0"/>
    <n v="0"/>
    <n v="0"/>
    <n v="0"/>
    <n v="0"/>
    <n v="0"/>
  </r>
  <r>
    <x v="1"/>
    <x v="0"/>
    <x v="0"/>
    <x v="3"/>
    <x v="7"/>
    <x v="0"/>
    <x v="1"/>
    <x v="4"/>
    <x v="3"/>
    <n v="0"/>
    <n v="0"/>
    <n v="0"/>
    <n v="0"/>
    <n v="0"/>
    <n v="0"/>
    <n v="0"/>
    <n v="0"/>
  </r>
  <r>
    <x v="2"/>
    <x v="0"/>
    <x v="0"/>
    <x v="2"/>
    <x v="10"/>
    <x v="0"/>
    <x v="0"/>
    <x v="10"/>
    <x v="7"/>
    <n v="0"/>
    <n v="0"/>
    <n v="0"/>
    <n v="0"/>
    <n v="2"/>
    <n v="2"/>
    <n v="159780.38"/>
    <n v="159780.38"/>
  </r>
  <r>
    <x v="1"/>
    <x v="0"/>
    <x v="0"/>
    <x v="1"/>
    <x v="1"/>
    <x v="0"/>
    <x v="2"/>
    <x v="2"/>
    <x v="8"/>
    <n v="0"/>
    <n v="0"/>
    <n v="0"/>
    <n v="0"/>
    <n v="23"/>
    <n v="23"/>
    <n v="971852.68"/>
    <n v="971852.68"/>
  </r>
  <r>
    <x v="2"/>
    <x v="0"/>
    <x v="0"/>
    <x v="3"/>
    <x v="4"/>
    <x v="0"/>
    <x v="1"/>
    <x v="5"/>
    <x v="14"/>
    <n v="0"/>
    <n v="0"/>
    <n v="0"/>
    <n v="0"/>
    <n v="0"/>
    <n v="0"/>
    <n v="0"/>
    <n v="0"/>
  </r>
  <r>
    <x v="0"/>
    <x v="0"/>
    <x v="0"/>
    <x v="1"/>
    <x v="6"/>
    <x v="0"/>
    <x v="0"/>
    <x v="5"/>
    <x v="4"/>
    <n v="0"/>
    <n v="0"/>
    <n v="0"/>
    <n v="0"/>
    <n v="1"/>
    <n v="1"/>
    <n v="18000"/>
    <n v="18000"/>
  </r>
  <r>
    <x v="0"/>
    <x v="0"/>
    <x v="0"/>
    <x v="0"/>
    <x v="0"/>
    <x v="0"/>
    <x v="0"/>
    <x v="20"/>
    <x v="0"/>
    <n v="0"/>
    <n v="2"/>
    <n v="179424"/>
    <n v="20985.260000000002"/>
    <n v="0"/>
    <n v="0"/>
    <n v="0"/>
    <n v="0"/>
  </r>
  <r>
    <x v="0"/>
    <x v="0"/>
    <x v="1"/>
    <x v="2"/>
    <x v="13"/>
    <x v="1"/>
    <x v="1"/>
    <x v="1"/>
    <x v="0"/>
    <n v="0"/>
    <n v="3"/>
    <n v="5744.54"/>
    <n v="4755.1100000000006"/>
    <n v="0"/>
    <n v="0"/>
    <n v="0"/>
    <n v="0"/>
  </r>
  <r>
    <x v="2"/>
    <x v="0"/>
    <x v="1"/>
    <x v="1"/>
    <x v="26"/>
    <x v="3"/>
    <x v="1"/>
    <x v="19"/>
    <x v="0"/>
    <n v="0"/>
    <m/>
    <n v="0"/>
    <n v="5287.7"/>
    <n v="0"/>
    <n v="0"/>
    <n v="0"/>
    <n v="0"/>
  </r>
  <r>
    <x v="0"/>
    <x v="0"/>
    <x v="0"/>
    <x v="0"/>
    <x v="5"/>
    <x v="0"/>
    <x v="2"/>
    <x v="8"/>
    <x v="0"/>
    <n v="0"/>
    <m/>
    <n v="592020"/>
    <n v="723881.23"/>
    <n v="0"/>
    <n v="0"/>
    <n v="0"/>
    <n v="0"/>
  </r>
  <r>
    <x v="0"/>
    <x v="0"/>
    <x v="0"/>
    <x v="0"/>
    <x v="7"/>
    <x v="0"/>
    <x v="2"/>
    <x v="4"/>
    <x v="0"/>
    <n v="0"/>
    <n v="7"/>
    <n v="2626158.02"/>
    <n v="2723809.82"/>
    <n v="0"/>
    <n v="0"/>
    <n v="0"/>
    <n v="0"/>
  </r>
  <r>
    <x v="1"/>
    <x v="0"/>
    <x v="0"/>
    <x v="2"/>
    <x v="3"/>
    <x v="0"/>
    <x v="0"/>
    <x v="4"/>
    <x v="0"/>
    <n v="0"/>
    <m/>
    <n v="42048"/>
    <n v="43818.490000000005"/>
    <n v="0"/>
    <n v="0"/>
    <n v="0"/>
    <n v="0"/>
  </r>
  <r>
    <x v="0"/>
    <x v="1"/>
    <x v="0"/>
    <x v="0"/>
    <x v="21"/>
    <x v="0"/>
    <x v="2"/>
    <x v="2"/>
    <x v="0"/>
    <n v="0"/>
    <n v="3"/>
    <n v="-194734.96999999997"/>
    <n v="1231690.2699999998"/>
    <n v="0"/>
    <n v="0"/>
    <n v="0"/>
    <n v="0"/>
  </r>
  <r>
    <x v="1"/>
    <x v="0"/>
    <x v="0"/>
    <x v="1"/>
    <x v="14"/>
    <x v="0"/>
    <x v="3"/>
    <x v="15"/>
    <x v="0"/>
    <n v="0"/>
    <n v="2"/>
    <n v="121299.61"/>
    <n v="40830.93"/>
    <n v="0"/>
    <n v="0"/>
    <n v="0"/>
    <n v="0"/>
  </r>
  <r>
    <x v="1"/>
    <x v="0"/>
    <x v="0"/>
    <x v="0"/>
    <x v="9"/>
    <x v="0"/>
    <x v="0"/>
    <x v="15"/>
    <x v="0"/>
    <n v="0"/>
    <n v="1"/>
    <n v="16560"/>
    <n v="30833.41"/>
    <n v="0"/>
    <n v="0"/>
    <n v="0"/>
    <n v="0"/>
  </r>
  <r>
    <x v="1"/>
    <x v="0"/>
    <x v="0"/>
    <x v="0"/>
    <x v="12"/>
    <x v="0"/>
    <x v="2"/>
    <x v="23"/>
    <x v="0"/>
    <n v="0"/>
    <n v="6"/>
    <n v="17677408.120000001"/>
    <n v="10991173.739999998"/>
    <n v="0"/>
    <n v="0"/>
    <n v="0"/>
    <n v="0"/>
  </r>
  <r>
    <x v="1"/>
    <x v="0"/>
    <x v="1"/>
    <x v="1"/>
    <x v="8"/>
    <x v="1"/>
    <x v="1"/>
    <x v="11"/>
    <x v="0"/>
    <n v="0"/>
    <n v="3"/>
    <n v="43220"/>
    <n v="29822"/>
    <n v="0"/>
    <n v="0"/>
    <n v="0"/>
    <n v="0"/>
  </r>
  <r>
    <x v="1"/>
    <x v="0"/>
    <x v="0"/>
    <x v="0"/>
    <x v="14"/>
    <x v="0"/>
    <x v="0"/>
    <x v="23"/>
    <x v="0"/>
    <n v="0"/>
    <n v="1"/>
    <n v="505091.75"/>
    <n v="314608.88"/>
    <n v="0"/>
    <n v="0"/>
    <n v="0"/>
    <n v="0"/>
  </r>
  <r>
    <x v="0"/>
    <x v="0"/>
    <x v="0"/>
    <x v="0"/>
    <x v="18"/>
    <x v="0"/>
    <x v="2"/>
    <x v="9"/>
    <x v="0"/>
    <n v="0"/>
    <m/>
    <n v="0"/>
    <n v="0"/>
    <n v="0"/>
    <n v="0"/>
    <n v="0"/>
    <n v="0"/>
  </r>
  <r>
    <x v="2"/>
    <x v="0"/>
    <x v="0"/>
    <x v="0"/>
    <x v="14"/>
    <x v="0"/>
    <x v="0"/>
    <x v="15"/>
    <x v="0"/>
    <n v="0"/>
    <n v="4"/>
    <n v="7345973.8600000003"/>
    <n v="1797347.47"/>
    <n v="0"/>
    <n v="0"/>
    <n v="0"/>
    <n v="0"/>
  </r>
  <r>
    <x v="1"/>
    <x v="0"/>
    <x v="0"/>
    <x v="1"/>
    <x v="24"/>
    <x v="0"/>
    <x v="0"/>
    <x v="4"/>
    <x v="0"/>
    <n v="0"/>
    <n v="2"/>
    <n v="94640"/>
    <n v="1412872.7400000002"/>
    <n v="0"/>
    <n v="0"/>
    <n v="0"/>
    <n v="0"/>
  </r>
  <r>
    <x v="2"/>
    <x v="0"/>
    <x v="0"/>
    <x v="0"/>
    <x v="9"/>
    <x v="0"/>
    <x v="2"/>
    <x v="0"/>
    <x v="0"/>
    <n v="0"/>
    <n v="1"/>
    <n v="286574.96000000002"/>
    <n v="274525.82"/>
    <n v="0"/>
    <n v="0"/>
    <n v="0"/>
    <n v="0"/>
  </r>
  <r>
    <x v="0"/>
    <x v="0"/>
    <x v="0"/>
    <x v="2"/>
    <x v="17"/>
    <x v="0"/>
    <x v="2"/>
    <x v="0"/>
    <x v="0"/>
    <n v="0"/>
    <n v="1"/>
    <n v="16058038"/>
    <n v="11457199.52"/>
    <n v="0"/>
    <n v="0"/>
    <n v="0"/>
    <n v="0"/>
  </r>
  <r>
    <x v="0"/>
    <x v="0"/>
    <x v="0"/>
    <x v="0"/>
    <x v="7"/>
    <x v="0"/>
    <x v="2"/>
    <x v="13"/>
    <x v="0"/>
    <n v="0"/>
    <m/>
    <m/>
    <m/>
    <n v="0"/>
    <n v="0"/>
    <n v="0"/>
    <n v="0"/>
  </r>
  <r>
    <x v="1"/>
    <x v="0"/>
    <x v="0"/>
    <x v="1"/>
    <x v="12"/>
    <x v="0"/>
    <x v="2"/>
    <x v="2"/>
    <x v="0"/>
    <n v="0"/>
    <n v="5"/>
    <n v="1446260"/>
    <n v="1500526.94"/>
    <n v="0"/>
    <n v="0"/>
    <n v="0"/>
    <n v="0"/>
  </r>
  <r>
    <x v="1"/>
    <x v="0"/>
    <x v="0"/>
    <x v="0"/>
    <x v="1"/>
    <x v="0"/>
    <x v="2"/>
    <x v="15"/>
    <x v="0"/>
    <n v="0"/>
    <n v="3"/>
    <n v="327580.5"/>
    <n v="261035.48"/>
    <n v="0"/>
    <n v="0"/>
    <n v="0"/>
    <n v="0"/>
  </r>
  <r>
    <x v="1"/>
    <x v="0"/>
    <x v="0"/>
    <x v="2"/>
    <x v="14"/>
    <x v="0"/>
    <x v="0"/>
    <x v="15"/>
    <x v="0"/>
    <n v="0"/>
    <n v="7"/>
    <n v="31636608.390000001"/>
    <n v="5716527.9700000007"/>
    <n v="0"/>
    <n v="0"/>
    <n v="0"/>
    <n v="0"/>
  </r>
  <r>
    <x v="2"/>
    <x v="0"/>
    <x v="0"/>
    <x v="1"/>
    <x v="3"/>
    <x v="0"/>
    <x v="2"/>
    <x v="13"/>
    <x v="0"/>
    <n v="0"/>
    <m/>
    <m/>
    <m/>
    <n v="0"/>
    <n v="0"/>
    <n v="0"/>
    <n v="0"/>
  </r>
  <r>
    <x v="0"/>
    <x v="0"/>
    <x v="0"/>
    <x v="2"/>
    <x v="24"/>
    <x v="0"/>
    <x v="0"/>
    <x v="16"/>
    <x v="0"/>
    <n v="0"/>
    <n v="37"/>
    <n v="4689664"/>
    <n v="2685643.74"/>
    <n v="0"/>
    <n v="0"/>
    <n v="0"/>
    <n v="0"/>
  </r>
  <r>
    <x v="0"/>
    <x v="0"/>
    <x v="0"/>
    <x v="1"/>
    <x v="2"/>
    <x v="0"/>
    <x v="2"/>
    <x v="5"/>
    <x v="0"/>
    <n v="0"/>
    <n v="17"/>
    <n v="522458.33999999997"/>
    <n v="395958.65"/>
    <n v="0"/>
    <n v="0"/>
    <n v="0"/>
    <n v="0"/>
  </r>
  <r>
    <x v="1"/>
    <x v="0"/>
    <x v="0"/>
    <x v="1"/>
    <x v="28"/>
    <x v="0"/>
    <x v="2"/>
    <x v="3"/>
    <x v="0"/>
    <n v="0"/>
    <n v="4"/>
    <n v="428808.64"/>
    <n v="462784.54000000004"/>
    <n v="0"/>
    <n v="0"/>
    <n v="0"/>
    <n v="0"/>
  </r>
  <r>
    <x v="1"/>
    <x v="0"/>
    <x v="0"/>
    <x v="1"/>
    <x v="19"/>
    <x v="0"/>
    <x v="0"/>
    <x v="0"/>
    <x v="0"/>
    <n v="0"/>
    <n v="7"/>
    <n v="395189.76000000007"/>
    <n v="800631.78000000014"/>
    <n v="0"/>
    <n v="0"/>
    <n v="0"/>
    <n v="0"/>
  </r>
  <r>
    <x v="2"/>
    <x v="0"/>
    <x v="0"/>
    <x v="1"/>
    <x v="2"/>
    <x v="0"/>
    <x v="2"/>
    <x v="15"/>
    <x v="0"/>
    <n v="0"/>
    <n v="6"/>
    <n v="1042841.6"/>
    <n v="1144033.0199999998"/>
    <n v="0"/>
    <n v="0"/>
    <n v="0"/>
    <n v="0"/>
  </r>
  <r>
    <x v="2"/>
    <x v="0"/>
    <x v="0"/>
    <x v="2"/>
    <x v="2"/>
    <x v="0"/>
    <x v="2"/>
    <x v="7"/>
    <x v="0"/>
    <n v="0"/>
    <m/>
    <n v="29366.52"/>
    <n v="112276.35"/>
    <n v="0"/>
    <n v="0"/>
    <n v="0"/>
    <n v="0"/>
  </r>
  <r>
    <x v="2"/>
    <x v="0"/>
    <x v="1"/>
    <x v="1"/>
    <x v="15"/>
    <x v="1"/>
    <x v="1"/>
    <x v="19"/>
    <x v="0"/>
    <n v="0"/>
    <n v="1"/>
    <n v="0"/>
    <n v="9601.9500000000007"/>
    <n v="0"/>
    <n v="0"/>
    <n v="0"/>
    <n v="0"/>
  </r>
  <r>
    <x v="2"/>
    <x v="0"/>
    <x v="0"/>
    <x v="2"/>
    <x v="14"/>
    <x v="0"/>
    <x v="0"/>
    <x v="7"/>
    <x v="0"/>
    <n v="0"/>
    <n v="4"/>
    <n v="34591263.670000002"/>
    <n v="34880357.960000001"/>
    <n v="0"/>
    <n v="0"/>
    <n v="0"/>
    <n v="0"/>
  </r>
  <r>
    <x v="0"/>
    <x v="0"/>
    <x v="0"/>
    <x v="2"/>
    <x v="7"/>
    <x v="0"/>
    <x v="2"/>
    <x v="16"/>
    <x v="0"/>
    <n v="0"/>
    <m/>
    <n v="0"/>
    <n v="1699652.7999999998"/>
    <n v="0"/>
    <n v="0"/>
    <n v="0"/>
    <n v="0"/>
  </r>
  <r>
    <x v="1"/>
    <x v="0"/>
    <x v="0"/>
    <x v="1"/>
    <x v="14"/>
    <x v="0"/>
    <x v="3"/>
    <x v="4"/>
    <x v="0"/>
    <n v="0"/>
    <n v="2"/>
    <n v="121299.61"/>
    <n v="40830.93"/>
    <n v="0"/>
    <n v="0"/>
    <n v="0"/>
    <n v="0"/>
  </r>
  <r>
    <x v="2"/>
    <x v="0"/>
    <x v="0"/>
    <x v="0"/>
    <x v="2"/>
    <x v="0"/>
    <x v="0"/>
    <x v="4"/>
    <x v="0"/>
    <n v="0"/>
    <m/>
    <n v="57449.520000000004"/>
    <n v="188611.75999999998"/>
    <n v="0"/>
    <n v="0"/>
    <n v="0"/>
    <n v="0"/>
  </r>
  <r>
    <x v="0"/>
    <x v="0"/>
    <x v="0"/>
    <x v="0"/>
    <x v="14"/>
    <x v="0"/>
    <x v="0"/>
    <x v="0"/>
    <x v="0"/>
    <n v="0"/>
    <n v="10"/>
    <n v="32111759.309999999"/>
    <n v="16849172.600000001"/>
    <n v="0"/>
    <n v="0"/>
    <n v="0"/>
    <n v="0"/>
  </r>
  <r>
    <x v="0"/>
    <x v="0"/>
    <x v="1"/>
    <x v="2"/>
    <x v="16"/>
    <x v="1"/>
    <x v="1"/>
    <x v="19"/>
    <x v="0"/>
    <n v="0"/>
    <m/>
    <n v="0"/>
    <n v="2243.0500000000002"/>
    <n v="0"/>
    <n v="0"/>
    <n v="0"/>
    <n v="0"/>
  </r>
  <r>
    <x v="1"/>
    <x v="0"/>
    <x v="0"/>
    <x v="2"/>
    <x v="14"/>
    <x v="0"/>
    <x v="2"/>
    <x v="16"/>
    <x v="0"/>
    <n v="0"/>
    <m/>
    <n v="-3300"/>
    <n v="2094403.43"/>
    <n v="0"/>
    <n v="0"/>
    <n v="0"/>
    <n v="0"/>
  </r>
  <r>
    <x v="0"/>
    <x v="0"/>
    <x v="0"/>
    <x v="0"/>
    <x v="16"/>
    <x v="0"/>
    <x v="0"/>
    <x v="6"/>
    <x v="0"/>
    <n v="0"/>
    <n v="2"/>
    <n v="125060"/>
    <n v="112792.7"/>
    <n v="0"/>
    <n v="0"/>
    <n v="0"/>
    <n v="0"/>
  </r>
  <r>
    <x v="1"/>
    <x v="0"/>
    <x v="0"/>
    <x v="1"/>
    <x v="20"/>
    <x v="0"/>
    <x v="0"/>
    <x v="7"/>
    <x v="0"/>
    <n v="0"/>
    <m/>
    <n v="18171.849999999999"/>
    <n v="18171.849999999999"/>
    <n v="0"/>
    <n v="0"/>
    <n v="0"/>
    <n v="0"/>
  </r>
  <r>
    <x v="2"/>
    <x v="0"/>
    <x v="1"/>
    <x v="0"/>
    <x v="9"/>
    <x v="2"/>
    <x v="1"/>
    <x v="19"/>
    <x v="0"/>
    <n v="0"/>
    <n v="1"/>
    <n v="-4032"/>
    <n v="3113.16"/>
    <n v="0"/>
    <n v="0"/>
    <n v="0"/>
    <n v="0"/>
  </r>
  <r>
    <x v="2"/>
    <x v="0"/>
    <x v="1"/>
    <x v="3"/>
    <x v="25"/>
    <x v="0"/>
    <x v="1"/>
    <x v="17"/>
    <x v="0"/>
    <n v="272"/>
    <n v="0"/>
    <n v="0"/>
    <n v="0"/>
    <n v="0"/>
    <n v="0"/>
    <n v="0"/>
    <n v="0"/>
  </r>
  <r>
    <x v="2"/>
    <x v="0"/>
    <x v="0"/>
    <x v="2"/>
    <x v="16"/>
    <x v="0"/>
    <x v="0"/>
    <x v="8"/>
    <x v="0"/>
    <n v="0"/>
    <m/>
    <n v="833750"/>
    <n v="833750"/>
    <n v="0"/>
    <n v="0"/>
    <n v="0"/>
    <n v="0"/>
  </r>
  <r>
    <x v="0"/>
    <x v="0"/>
    <x v="0"/>
    <x v="0"/>
    <x v="12"/>
    <x v="0"/>
    <x v="2"/>
    <x v="16"/>
    <x v="0"/>
    <n v="0"/>
    <m/>
    <n v="4055680.7100000004"/>
    <n v="4055680.7100000004"/>
    <n v="0"/>
    <n v="0"/>
    <n v="0"/>
    <n v="0"/>
  </r>
  <r>
    <x v="2"/>
    <x v="0"/>
    <x v="0"/>
    <x v="1"/>
    <x v="9"/>
    <x v="0"/>
    <x v="2"/>
    <x v="0"/>
    <x v="0"/>
    <n v="0"/>
    <n v="2"/>
    <n v="81186.929999999993"/>
    <n v="221420.12"/>
    <n v="0"/>
    <n v="0"/>
    <n v="0"/>
    <n v="0"/>
  </r>
  <r>
    <x v="2"/>
    <x v="0"/>
    <x v="0"/>
    <x v="0"/>
    <x v="30"/>
    <x v="0"/>
    <x v="0"/>
    <x v="5"/>
    <x v="0"/>
    <n v="0"/>
    <m/>
    <n v="67363.97"/>
    <n v="67363.97"/>
    <n v="0"/>
    <n v="0"/>
    <n v="0"/>
    <n v="0"/>
  </r>
  <r>
    <x v="2"/>
    <x v="0"/>
    <x v="0"/>
    <x v="2"/>
    <x v="11"/>
    <x v="0"/>
    <x v="0"/>
    <x v="0"/>
    <x v="0"/>
    <n v="0"/>
    <n v="4"/>
    <n v="1046016.73"/>
    <n v="3016483.47"/>
    <n v="0"/>
    <n v="0"/>
    <n v="0"/>
    <n v="0"/>
  </r>
  <r>
    <x v="2"/>
    <x v="0"/>
    <x v="0"/>
    <x v="0"/>
    <x v="19"/>
    <x v="0"/>
    <x v="0"/>
    <x v="5"/>
    <x v="0"/>
    <n v="0"/>
    <m/>
    <n v="82500"/>
    <n v="82500"/>
    <n v="0"/>
    <n v="0"/>
    <n v="0"/>
    <n v="0"/>
  </r>
  <r>
    <x v="2"/>
    <x v="0"/>
    <x v="0"/>
    <x v="0"/>
    <x v="11"/>
    <x v="0"/>
    <x v="0"/>
    <x v="7"/>
    <x v="0"/>
    <n v="0"/>
    <n v="5"/>
    <n v="1125249.46"/>
    <n v="975354.73"/>
    <n v="0"/>
    <n v="0"/>
    <n v="0"/>
    <n v="0"/>
  </r>
  <r>
    <x v="1"/>
    <x v="0"/>
    <x v="0"/>
    <x v="2"/>
    <x v="4"/>
    <x v="0"/>
    <x v="0"/>
    <x v="4"/>
    <x v="0"/>
    <n v="0"/>
    <m/>
    <n v="3629869.23"/>
    <n v="3629869.23"/>
    <n v="0"/>
    <n v="0"/>
    <n v="0"/>
    <n v="0"/>
  </r>
  <r>
    <x v="2"/>
    <x v="0"/>
    <x v="0"/>
    <x v="1"/>
    <x v="19"/>
    <x v="0"/>
    <x v="2"/>
    <x v="2"/>
    <x v="0"/>
    <n v="0"/>
    <n v="23"/>
    <n v="67394.25"/>
    <n v="16940.59"/>
    <n v="0"/>
    <n v="0"/>
    <n v="0"/>
    <n v="0"/>
  </r>
  <r>
    <x v="0"/>
    <x v="0"/>
    <x v="0"/>
    <x v="2"/>
    <x v="10"/>
    <x v="0"/>
    <x v="0"/>
    <x v="12"/>
    <x v="0"/>
    <n v="0"/>
    <n v="2"/>
    <n v="641308.5"/>
    <n v="1497668.64"/>
    <n v="0"/>
    <n v="0"/>
    <n v="0"/>
    <n v="0"/>
  </r>
  <r>
    <x v="2"/>
    <x v="0"/>
    <x v="0"/>
    <x v="0"/>
    <x v="8"/>
    <x v="0"/>
    <x v="0"/>
    <x v="9"/>
    <x v="0"/>
    <n v="0"/>
    <n v="2"/>
    <n v="28080"/>
    <n v="10156.6"/>
    <n v="0"/>
    <n v="0"/>
    <n v="0"/>
    <n v="0"/>
  </r>
  <r>
    <x v="2"/>
    <x v="0"/>
    <x v="0"/>
    <x v="0"/>
    <x v="7"/>
    <x v="0"/>
    <x v="0"/>
    <x v="0"/>
    <x v="0"/>
    <n v="0"/>
    <n v="2"/>
    <n v="468000"/>
    <n v="169276.6"/>
    <n v="0"/>
    <n v="0"/>
    <n v="0"/>
    <n v="0"/>
  </r>
  <r>
    <x v="2"/>
    <x v="0"/>
    <x v="0"/>
    <x v="0"/>
    <x v="1"/>
    <x v="0"/>
    <x v="0"/>
    <x v="14"/>
    <x v="0"/>
    <n v="0"/>
    <n v="2"/>
    <n v="672411.15999999992"/>
    <n v="2609061.1099999994"/>
    <n v="0"/>
    <n v="0"/>
    <n v="0"/>
    <n v="0"/>
  </r>
  <r>
    <x v="1"/>
    <x v="0"/>
    <x v="0"/>
    <x v="2"/>
    <x v="4"/>
    <x v="0"/>
    <x v="0"/>
    <x v="9"/>
    <x v="0"/>
    <n v="0"/>
    <m/>
    <n v="593384.81000000006"/>
    <n v="593384.81000000006"/>
    <n v="0"/>
    <n v="0"/>
    <n v="0"/>
    <n v="0"/>
  </r>
  <r>
    <x v="2"/>
    <x v="0"/>
    <x v="1"/>
    <x v="2"/>
    <x v="13"/>
    <x v="1"/>
    <x v="1"/>
    <x v="17"/>
    <x v="0"/>
    <n v="0"/>
    <m/>
    <n v="189720"/>
    <n v="190552.13"/>
    <n v="0"/>
    <n v="0"/>
    <n v="0"/>
    <n v="0"/>
  </r>
  <r>
    <x v="2"/>
    <x v="0"/>
    <x v="0"/>
    <x v="1"/>
    <x v="27"/>
    <x v="0"/>
    <x v="0"/>
    <x v="12"/>
    <x v="0"/>
    <n v="0"/>
    <m/>
    <n v="8670.0400000000009"/>
    <n v="8670.0400000000009"/>
    <n v="0"/>
    <n v="0"/>
    <n v="0"/>
    <n v="0"/>
  </r>
  <r>
    <x v="1"/>
    <x v="0"/>
    <x v="0"/>
    <x v="1"/>
    <x v="2"/>
    <x v="0"/>
    <x v="0"/>
    <x v="2"/>
    <x v="0"/>
    <n v="0"/>
    <m/>
    <n v="171374.97"/>
    <n v="171374.97"/>
    <n v="0"/>
    <n v="0"/>
    <n v="0"/>
    <n v="0"/>
  </r>
  <r>
    <x v="1"/>
    <x v="0"/>
    <x v="0"/>
    <x v="1"/>
    <x v="12"/>
    <x v="0"/>
    <x v="0"/>
    <x v="6"/>
    <x v="0"/>
    <n v="0"/>
    <n v="3"/>
    <n v="353688.5"/>
    <n v="570571.55000000005"/>
    <n v="0"/>
    <n v="0"/>
    <n v="0"/>
    <n v="0"/>
  </r>
  <r>
    <x v="2"/>
    <x v="0"/>
    <x v="1"/>
    <x v="1"/>
    <x v="2"/>
    <x v="2"/>
    <x v="1"/>
    <x v="11"/>
    <x v="0"/>
    <n v="0"/>
    <m/>
    <n v="0"/>
    <n v="1420.07"/>
    <n v="0"/>
    <n v="0"/>
    <n v="0"/>
    <n v="0"/>
  </r>
  <r>
    <x v="0"/>
    <x v="0"/>
    <x v="0"/>
    <x v="1"/>
    <x v="23"/>
    <x v="0"/>
    <x v="0"/>
    <x v="8"/>
    <x v="0"/>
    <n v="0"/>
    <m/>
    <n v="1101785"/>
    <n v="1110445.3199999998"/>
    <n v="0"/>
    <n v="0"/>
    <n v="0"/>
    <n v="0"/>
  </r>
  <r>
    <x v="0"/>
    <x v="0"/>
    <x v="1"/>
    <x v="0"/>
    <x v="18"/>
    <x v="2"/>
    <x v="1"/>
    <x v="1"/>
    <x v="0"/>
    <n v="0"/>
    <n v="1"/>
    <n v="1880"/>
    <n v="829.26"/>
    <n v="0"/>
    <n v="0"/>
    <n v="0"/>
    <n v="0"/>
  </r>
  <r>
    <x v="2"/>
    <x v="0"/>
    <x v="0"/>
    <x v="1"/>
    <x v="23"/>
    <x v="0"/>
    <x v="0"/>
    <x v="16"/>
    <x v="0"/>
    <n v="0"/>
    <n v="2"/>
    <n v="15046"/>
    <n v="8111.71"/>
    <n v="0"/>
    <n v="0"/>
    <n v="0"/>
    <n v="0"/>
  </r>
  <r>
    <x v="2"/>
    <x v="0"/>
    <x v="0"/>
    <x v="1"/>
    <x v="26"/>
    <x v="0"/>
    <x v="0"/>
    <x v="3"/>
    <x v="0"/>
    <n v="0"/>
    <m/>
    <n v="0"/>
    <n v="5424.0499999999993"/>
    <n v="0"/>
    <n v="0"/>
    <n v="0"/>
    <n v="0"/>
  </r>
  <r>
    <x v="0"/>
    <x v="0"/>
    <x v="0"/>
    <x v="0"/>
    <x v="3"/>
    <x v="0"/>
    <x v="2"/>
    <x v="4"/>
    <x v="0"/>
    <n v="0"/>
    <n v="26"/>
    <n v="78689.549999999988"/>
    <n v="29266.31"/>
    <n v="0"/>
    <n v="0"/>
    <n v="0"/>
    <n v="0"/>
  </r>
  <r>
    <x v="2"/>
    <x v="0"/>
    <x v="1"/>
    <x v="1"/>
    <x v="26"/>
    <x v="3"/>
    <x v="1"/>
    <x v="17"/>
    <x v="0"/>
    <n v="0"/>
    <m/>
    <n v="0"/>
    <n v="5287.7"/>
    <n v="0"/>
    <n v="0"/>
    <n v="0"/>
    <n v="0"/>
  </r>
  <r>
    <x v="0"/>
    <x v="1"/>
    <x v="1"/>
    <x v="0"/>
    <x v="26"/>
    <x v="1"/>
    <x v="1"/>
    <x v="21"/>
    <x v="0"/>
    <n v="0"/>
    <n v="4"/>
    <n v="760292.8"/>
    <n v="3365630"/>
    <n v="0"/>
    <n v="0"/>
    <n v="0"/>
    <n v="0"/>
  </r>
  <r>
    <x v="0"/>
    <x v="0"/>
    <x v="1"/>
    <x v="2"/>
    <x v="16"/>
    <x v="1"/>
    <x v="1"/>
    <x v="1"/>
    <x v="0"/>
    <n v="0"/>
    <m/>
    <n v="0"/>
    <n v="2243.0500000000002"/>
    <n v="0"/>
    <n v="0"/>
    <n v="0"/>
    <n v="0"/>
  </r>
  <r>
    <x v="0"/>
    <x v="0"/>
    <x v="0"/>
    <x v="2"/>
    <x v="2"/>
    <x v="0"/>
    <x v="0"/>
    <x v="20"/>
    <x v="0"/>
    <n v="0"/>
    <n v="8"/>
    <n v="903780.5"/>
    <n v="517889.53"/>
    <n v="0"/>
    <n v="0"/>
    <n v="0"/>
    <n v="0"/>
  </r>
  <r>
    <x v="1"/>
    <x v="0"/>
    <x v="0"/>
    <x v="1"/>
    <x v="19"/>
    <x v="0"/>
    <x v="0"/>
    <x v="8"/>
    <x v="0"/>
    <n v="0"/>
    <n v="4"/>
    <n v="146418.96"/>
    <n v="591526.32000000007"/>
    <n v="0"/>
    <n v="0"/>
    <n v="0"/>
    <n v="0"/>
  </r>
  <r>
    <x v="1"/>
    <x v="0"/>
    <x v="1"/>
    <x v="2"/>
    <x v="10"/>
    <x v="1"/>
    <x v="1"/>
    <x v="21"/>
    <x v="0"/>
    <n v="0"/>
    <n v="3"/>
    <n v="-15223.590000000004"/>
    <n v="35070.07"/>
    <n v="0"/>
    <n v="0"/>
    <n v="0"/>
    <n v="0"/>
  </r>
  <r>
    <x v="1"/>
    <x v="0"/>
    <x v="1"/>
    <x v="2"/>
    <x v="18"/>
    <x v="1"/>
    <x v="1"/>
    <x v="17"/>
    <x v="0"/>
    <n v="0"/>
    <n v="12"/>
    <n v="1570231.66"/>
    <n v="1599967.01"/>
    <n v="0"/>
    <n v="0"/>
    <n v="0"/>
    <n v="0"/>
  </r>
  <r>
    <x v="0"/>
    <x v="1"/>
    <x v="1"/>
    <x v="0"/>
    <x v="2"/>
    <x v="1"/>
    <x v="1"/>
    <x v="21"/>
    <x v="0"/>
    <n v="0"/>
    <n v="2"/>
    <n v="2082388.43"/>
    <n v="27216823.440000001"/>
    <n v="0"/>
    <n v="0"/>
    <n v="0"/>
    <n v="0"/>
  </r>
  <r>
    <x v="1"/>
    <x v="0"/>
    <x v="1"/>
    <x v="1"/>
    <x v="10"/>
    <x v="3"/>
    <x v="1"/>
    <x v="17"/>
    <x v="0"/>
    <n v="0"/>
    <m/>
    <n v="0"/>
    <n v="36038.559999999998"/>
    <n v="0"/>
    <n v="0"/>
    <n v="0"/>
    <n v="0"/>
  </r>
  <r>
    <x v="0"/>
    <x v="0"/>
    <x v="0"/>
    <x v="1"/>
    <x v="9"/>
    <x v="0"/>
    <x v="2"/>
    <x v="16"/>
    <x v="0"/>
    <n v="0"/>
    <n v="1"/>
    <n v="18000.11"/>
    <n v="8187.0099999999993"/>
    <n v="0"/>
    <n v="0"/>
    <n v="0"/>
    <n v="0"/>
  </r>
  <r>
    <x v="1"/>
    <x v="0"/>
    <x v="0"/>
    <x v="1"/>
    <x v="8"/>
    <x v="0"/>
    <x v="0"/>
    <x v="6"/>
    <x v="0"/>
    <n v="0"/>
    <n v="7"/>
    <n v="100744.36000000002"/>
    <n v="89310.69"/>
    <n v="0"/>
    <n v="0"/>
    <n v="0"/>
    <n v="0"/>
  </r>
  <r>
    <x v="0"/>
    <x v="0"/>
    <x v="0"/>
    <x v="2"/>
    <x v="14"/>
    <x v="0"/>
    <x v="0"/>
    <x v="14"/>
    <x v="0"/>
    <n v="0"/>
    <n v="6"/>
    <n v="673574.65"/>
    <n v="541549.22"/>
    <n v="0"/>
    <n v="0"/>
    <n v="0"/>
    <n v="0"/>
  </r>
  <r>
    <x v="2"/>
    <x v="0"/>
    <x v="1"/>
    <x v="1"/>
    <x v="24"/>
    <x v="1"/>
    <x v="1"/>
    <x v="1"/>
    <x v="0"/>
    <n v="0"/>
    <n v="2"/>
    <n v="0"/>
    <n v="14492.45"/>
    <n v="0"/>
    <n v="0"/>
    <n v="0"/>
    <n v="0"/>
  </r>
  <r>
    <x v="2"/>
    <x v="0"/>
    <x v="0"/>
    <x v="1"/>
    <x v="5"/>
    <x v="0"/>
    <x v="0"/>
    <x v="5"/>
    <x v="0"/>
    <n v="0"/>
    <m/>
    <n v="44182.61"/>
    <n v="97301.96"/>
    <n v="0"/>
    <n v="0"/>
    <n v="0"/>
    <n v="0"/>
  </r>
  <r>
    <x v="0"/>
    <x v="0"/>
    <x v="0"/>
    <x v="1"/>
    <x v="8"/>
    <x v="0"/>
    <x v="0"/>
    <x v="20"/>
    <x v="0"/>
    <n v="0"/>
    <n v="1"/>
    <n v="10584"/>
    <n v="3873.01"/>
    <n v="0"/>
    <n v="0"/>
    <n v="0"/>
    <n v="0"/>
  </r>
  <r>
    <x v="1"/>
    <x v="0"/>
    <x v="1"/>
    <x v="0"/>
    <x v="6"/>
    <x v="1"/>
    <x v="1"/>
    <x v="25"/>
    <x v="0"/>
    <n v="0"/>
    <n v="1"/>
    <n v="4750"/>
    <n v="441.26"/>
    <n v="0"/>
    <n v="0"/>
    <n v="0"/>
    <n v="0"/>
  </r>
  <r>
    <x v="2"/>
    <x v="0"/>
    <x v="0"/>
    <x v="0"/>
    <x v="8"/>
    <x v="0"/>
    <x v="3"/>
    <x v="25"/>
    <x v="0"/>
    <n v="0"/>
    <m/>
    <n v="333450"/>
    <n v="462273.2"/>
    <n v="0"/>
    <n v="0"/>
    <n v="0"/>
    <n v="0"/>
  </r>
  <r>
    <x v="0"/>
    <x v="1"/>
    <x v="1"/>
    <x v="0"/>
    <x v="2"/>
    <x v="1"/>
    <x v="1"/>
    <x v="25"/>
    <x v="0"/>
    <n v="0"/>
    <n v="2"/>
    <n v="2082388.43"/>
    <n v="27216823.440000001"/>
    <n v="0"/>
    <n v="0"/>
    <n v="0"/>
    <n v="0"/>
  </r>
  <r>
    <x v="2"/>
    <x v="0"/>
    <x v="0"/>
    <x v="0"/>
    <x v="5"/>
    <x v="0"/>
    <x v="2"/>
    <x v="25"/>
    <x v="0"/>
    <n v="0"/>
    <n v="4"/>
    <n v="1665828.65"/>
    <n v="1628321.2600000002"/>
    <n v="0"/>
    <n v="0"/>
    <n v="0"/>
    <n v="0"/>
  </r>
  <r>
    <x v="2"/>
    <x v="0"/>
    <x v="0"/>
    <x v="0"/>
    <x v="12"/>
    <x v="0"/>
    <x v="2"/>
    <x v="25"/>
    <x v="0"/>
    <n v="0"/>
    <n v="3"/>
    <n v="12948235.199999999"/>
    <n v="22951734.150000002"/>
    <n v="0"/>
    <n v="0"/>
    <n v="0"/>
    <n v="0"/>
  </r>
  <r>
    <x v="1"/>
    <x v="0"/>
    <x v="0"/>
    <x v="1"/>
    <x v="32"/>
    <x v="0"/>
    <x v="2"/>
    <x v="25"/>
    <x v="0"/>
    <n v="0"/>
    <m/>
    <n v="0"/>
    <n v="46355.76"/>
    <n v="0"/>
    <n v="0"/>
    <n v="0"/>
    <n v="0"/>
  </r>
  <r>
    <x v="0"/>
    <x v="0"/>
    <x v="1"/>
    <x v="0"/>
    <x v="11"/>
    <x v="1"/>
    <x v="1"/>
    <x v="25"/>
    <x v="0"/>
    <n v="0"/>
    <n v="1"/>
    <n v="0"/>
    <n v="23342.53"/>
    <n v="0"/>
    <n v="0"/>
    <n v="0"/>
    <n v="0"/>
  </r>
  <r>
    <x v="2"/>
    <x v="0"/>
    <x v="0"/>
    <x v="1"/>
    <x v="5"/>
    <x v="0"/>
    <x v="0"/>
    <x v="25"/>
    <x v="0"/>
    <n v="0"/>
    <m/>
    <n v="44182.61"/>
    <n v="97301.959999999992"/>
    <n v="0"/>
    <n v="0"/>
    <n v="0"/>
    <n v="0"/>
  </r>
  <r>
    <x v="1"/>
    <x v="0"/>
    <x v="1"/>
    <x v="0"/>
    <x v="11"/>
    <x v="2"/>
    <x v="1"/>
    <x v="25"/>
    <x v="0"/>
    <n v="0"/>
    <n v="1"/>
    <n v="1808017.66"/>
    <n v="1515762.75"/>
    <n v="0"/>
    <n v="0"/>
    <n v="0"/>
    <n v="0"/>
  </r>
  <r>
    <x v="2"/>
    <x v="0"/>
    <x v="0"/>
    <x v="0"/>
    <x v="1"/>
    <x v="0"/>
    <x v="4"/>
    <x v="25"/>
    <x v="0"/>
    <n v="0"/>
    <n v="10"/>
    <n v="12898925.630000001"/>
    <n v="14155716.460000001"/>
    <n v="0"/>
    <n v="0"/>
    <n v="0"/>
    <n v="0"/>
  </r>
  <r>
    <x v="1"/>
    <x v="0"/>
    <x v="0"/>
    <x v="2"/>
    <x v="5"/>
    <x v="0"/>
    <x v="2"/>
    <x v="6"/>
    <x v="0"/>
    <n v="0"/>
    <m/>
    <n v="136800"/>
    <n v="136800"/>
    <n v="0"/>
    <n v="0"/>
    <n v="0"/>
    <n v="0"/>
  </r>
  <r>
    <x v="2"/>
    <x v="0"/>
    <x v="0"/>
    <x v="0"/>
    <x v="6"/>
    <x v="0"/>
    <x v="2"/>
    <x v="6"/>
    <x v="0"/>
    <n v="0"/>
    <m/>
    <n v="0"/>
    <n v="3831.96"/>
    <n v="0"/>
    <n v="0"/>
    <n v="0"/>
    <n v="0"/>
  </r>
  <r>
    <x v="1"/>
    <x v="0"/>
    <x v="0"/>
    <x v="3"/>
    <x v="25"/>
    <x v="0"/>
    <x v="1"/>
    <x v="13"/>
    <x v="0"/>
    <m/>
    <n v="0"/>
    <n v="0"/>
    <n v="0"/>
    <n v="0"/>
    <n v="0"/>
    <n v="0"/>
    <n v="0"/>
  </r>
  <r>
    <x v="0"/>
    <x v="0"/>
    <x v="0"/>
    <x v="0"/>
    <x v="12"/>
    <x v="0"/>
    <x v="2"/>
    <x v="12"/>
    <x v="0"/>
    <n v="0"/>
    <m/>
    <n v="4055680.71"/>
    <n v="4055680.71"/>
    <n v="0"/>
    <n v="0"/>
    <n v="0"/>
    <n v="0"/>
  </r>
  <r>
    <x v="1"/>
    <x v="0"/>
    <x v="1"/>
    <x v="1"/>
    <x v="2"/>
    <x v="1"/>
    <x v="1"/>
    <x v="22"/>
    <x v="0"/>
    <n v="0"/>
    <n v="1"/>
    <n v="0"/>
    <n v="9539.52"/>
    <n v="0"/>
    <n v="0"/>
    <n v="0"/>
    <n v="0"/>
  </r>
  <r>
    <x v="0"/>
    <x v="0"/>
    <x v="0"/>
    <x v="1"/>
    <x v="15"/>
    <x v="0"/>
    <x v="0"/>
    <x v="5"/>
    <x v="0"/>
    <n v="0"/>
    <n v="1"/>
    <n v="1296758.8399999999"/>
    <n v="1380923.7999999998"/>
    <n v="0"/>
    <n v="0"/>
    <n v="0"/>
    <n v="0"/>
  </r>
  <r>
    <x v="1"/>
    <x v="0"/>
    <x v="0"/>
    <x v="2"/>
    <x v="2"/>
    <x v="0"/>
    <x v="2"/>
    <x v="16"/>
    <x v="0"/>
    <n v="0"/>
    <n v="12"/>
    <n v="971922.02"/>
    <n v="848984.16999999993"/>
    <n v="0"/>
    <n v="0"/>
    <n v="0"/>
    <n v="0"/>
  </r>
  <r>
    <x v="0"/>
    <x v="0"/>
    <x v="0"/>
    <x v="1"/>
    <x v="9"/>
    <x v="0"/>
    <x v="2"/>
    <x v="7"/>
    <x v="0"/>
    <n v="0"/>
    <m/>
    <n v="0"/>
    <n v="592.44000000000005"/>
    <n v="0"/>
    <n v="0"/>
    <n v="0"/>
    <n v="0"/>
  </r>
  <r>
    <x v="0"/>
    <x v="0"/>
    <x v="1"/>
    <x v="1"/>
    <x v="6"/>
    <x v="1"/>
    <x v="1"/>
    <x v="17"/>
    <x v="0"/>
    <n v="0"/>
    <n v="1"/>
    <n v="0"/>
    <n v="2291.04"/>
    <n v="0"/>
    <n v="0"/>
    <n v="0"/>
    <n v="0"/>
  </r>
  <r>
    <x v="2"/>
    <x v="0"/>
    <x v="0"/>
    <x v="0"/>
    <x v="11"/>
    <x v="0"/>
    <x v="0"/>
    <x v="8"/>
    <x v="0"/>
    <n v="0"/>
    <n v="9"/>
    <n v="8268564.8699999992"/>
    <n v="6942305.1600000001"/>
    <n v="0"/>
    <n v="0"/>
    <n v="0"/>
    <n v="0"/>
  </r>
  <r>
    <x v="0"/>
    <x v="0"/>
    <x v="0"/>
    <x v="1"/>
    <x v="23"/>
    <x v="0"/>
    <x v="0"/>
    <x v="4"/>
    <x v="0"/>
    <n v="0"/>
    <m/>
    <n v="499385"/>
    <n v="508045.32"/>
    <n v="0"/>
    <n v="0"/>
    <n v="0"/>
    <n v="0"/>
  </r>
  <r>
    <x v="1"/>
    <x v="0"/>
    <x v="0"/>
    <x v="0"/>
    <x v="3"/>
    <x v="0"/>
    <x v="2"/>
    <x v="8"/>
    <x v="0"/>
    <n v="0"/>
    <n v="2"/>
    <n v="336291.88"/>
    <n v="294620.26"/>
    <n v="0"/>
    <n v="0"/>
    <n v="0"/>
    <n v="0"/>
  </r>
  <r>
    <x v="1"/>
    <x v="0"/>
    <x v="1"/>
    <x v="1"/>
    <x v="4"/>
    <x v="3"/>
    <x v="1"/>
    <x v="19"/>
    <x v="0"/>
    <n v="0"/>
    <n v="1"/>
    <n v="5671.5"/>
    <n v="5671.5"/>
    <n v="0"/>
    <n v="0"/>
    <n v="0"/>
    <n v="0"/>
  </r>
  <r>
    <x v="1"/>
    <x v="0"/>
    <x v="0"/>
    <x v="2"/>
    <x v="0"/>
    <x v="0"/>
    <x v="0"/>
    <x v="12"/>
    <x v="0"/>
    <n v="0"/>
    <n v="16"/>
    <n v="4114830.9400000004"/>
    <n v="2592332.17"/>
    <n v="0"/>
    <n v="0"/>
    <n v="0"/>
    <n v="0"/>
  </r>
  <r>
    <x v="2"/>
    <x v="0"/>
    <x v="0"/>
    <x v="1"/>
    <x v="14"/>
    <x v="0"/>
    <x v="3"/>
    <x v="5"/>
    <x v="0"/>
    <n v="0"/>
    <m/>
    <n v="0"/>
    <n v="80468.679999999993"/>
    <n v="0"/>
    <n v="0"/>
    <n v="0"/>
    <n v="0"/>
  </r>
  <r>
    <x v="0"/>
    <x v="0"/>
    <x v="0"/>
    <x v="1"/>
    <x v="8"/>
    <x v="0"/>
    <x v="0"/>
    <x v="13"/>
    <x v="0"/>
    <n v="0"/>
    <m/>
    <m/>
    <m/>
    <n v="0"/>
    <n v="0"/>
    <n v="0"/>
    <n v="0"/>
  </r>
  <r>
    <x v="1"/>
    <x v="0"/>
    <x v="0"/>
    <x v="1"/>
    <x v="19"/>
    <x v="0"/>
    <x v="2"/>
    <x v="4"/>
    <x v="0"/>
    <n v="0"/>
    <m/>
    <n v="-29800.379999999997"/>
    <n v="33592.550000000003"/>
    <n v="0"/>
    <n v="0"/>
    <n v="0"/>
    <n v="0"/>
  </r>
  <r>
    <x v="2"/>
    <x v="0"/>
    <x v="0"/>
    <x v="1"/>
    <x v="2"/>
    <x v="0"/>
    <x v="2"/>
    <x v="12"/>
    <x v="0"/>
    <n v="0"/>
    <n v="5"/>
    <n v="1112124.5999999999"/>
    <n v="1117406.99"/>
    <n v="0"/>
    <n v="0"/>
    <n v="0"/>
    <n v="0"/>
  </r>
  <r>
    <x v="2"/>
    <x v="0"/>
    <x v="0"/>
    <x v="1"/>
    <x v="9"/>
    <x v="0"/>
    <x v="2"/>
    <x v="20"/>
    <x v="0"/>
    <n v="0"/>
    <n v="1"/>
    <n v="71286.929999999993"/>
    <n v="71106.990000000005"/>
    <n v="0"/>
    <n v="0"/>
    <n v="0"/>
    <n v="0"/>
  </r>
  <r>
    <x v="2"/>
    <x v="0"/>
    <x v="1"/>
    <x v="2"/>
    <x v="18"/>
    <x v="1"/>
    <x v="1"/>
    <x v="13"/>
    <x v="0"/>
    <n v="0"/>
    <m/>
    <m/>
    <m/>
    <n v="0"/>
    <n v="0"/>
    <n v="0"/>
    <n v="0"/>
  </r>
  <r>
    <x v="0"/>
    <x v="0"/>
    <x v="0"/>
    <x v="0"/>
    <x v="1"/>
    <x v="0"/>
    <x v="2"/>
    <x v="4"/>
    <x v="0"/>
    <n v="0"/>
    <n v="31"/>
    <n v="3237323.26"/>
    <n v="2521096.4300000002"/>
    <n v="0"/>
    <n v="0"/>
    <n v="0"/>
    <n v="0"/>
  </r>
  <r>
    <x v="0"/>
    <x v="0"/>
    <x v="1"/>
    <x v="1"/>
    <x v="4"/>
    <x v="1"/>
    <x v="1"/>
    <x v="11"/>
    <x v="0"/>
    <n v="0"/>
    <n v="3"/>
    <n v="17818.099999999999"/>
    <n v="19214.07"/>
    <n v="0"/>
    <n v="0"/>
    <n v="0"/>
    <n v="0"/>
  </r>
  <r>
    <x v="1"/>
    <x v="1"/>
    <x v="0"/>
    <x v="2"/>
    <x v="4"/>
    <x v="0"/>
    <x v="0"/>
    <x v="16"/>
    <x v="0"/>
    <n v="0"/>
    <m/>
    <n v="0"/>
    <n v="3260.58"/>
    <n v="0"/>
    <n v="0"/>
    <n v="0"/>
    <n v="0"/>
  </r>
  <r>
    <x v="1"/>
    <x v="0"/>
    <x v="0"/>
    <x v="1"/>
    <x v="9"/>
    <x v="0"/>
    <x v="2"/>
    <x v="13"/>
    <x v="0"/>
    <n v="0"/>
    <m/>
    <m/>
    <m/>
    <n v="0"/>
    <n v="0"/>
    <n v="0"/>
    <n v="0"/>
  </r>
  <r>
    <x v="0"/>
    <x v="0"/>
    <x v="0"/>
    <x v="0"/>
    <x v="1"/>
    <x v="0"/>
    <x v="0"/>
    <x v="0"/>
    <x v="0"/>
    <n v="0"/>
    <n v="3"/>
    <n v="112271.84"/>
    <n v="205083.19000000003"/>
    <n v="0"/>
    <n v="0"/>
    <n v="0"/>
    <n v="0"/>
  </r>
  <r>
    <x v="0"/>
    <x v="0"/>
    <x v="0"/>
    <x v="0"/>
    <x v="9"/>
    <x v="0"/>
    <x v="0"/>
    <x v="5"/>
    <x v="0"/>
    <n v="0"/>
    <n v="15"/>
    <n v="1303515.1199999999"/>
    <n v="1022360.13"/>
    <n v="0"/>
    <n v="0"/>
    <n v="0"/>
    <n v="0"/>
  </r>
  <r>
    <x v="2"/>
    <x v="0"/>
    <x v="0"/>
    <x v="1"/>
    <x v="28"/>
    <x v="0"/>
    <x v="2"/>
    <x v="3"/>
    <x v="0"/>
    <n v="0"/>
    <m/>
    <n v="0"/>
    <n v="67932.08"/>
    <n v="0"/>
    <n v="0"/>
    <n v="0"/>
    <n v="0"/>
  </r>
  <r>
    <x v="0"/>
    <x v="0"/>
    <x v="1"/>
    <x v="1"/>
    <x v="23"/>
    <x v="3"/>
    <x v="1"/>
    <x v="19"/>
    <x v="0"/>
    <n v="0"/>
    <m/>
    <n v="0"/>
    <n v="97.28"/>
    <n v="0"/>
    <n v="0"/>
    <n v="0"/>
    <n v="0"/>
  </r>
  <r>
    <x v="0"/>
    <x v="1"/>
    <x v="0"/>
    <x v="0"/>
    <x v="21"/>
    <x v="0"/>
    <x v="2"/>
    <x v="25"/>
    <x v="0"/>
    <n v="0"/>
    <n v="3"/>
    <n v="-194734.96999999997"/>
    <n v="1231690.2700000003"/>
    <n v="0"/>
    <n v="0"/>
    <n v="0"/>
    <n v="0"/>
  </r>
  <r>
    <x v="0"/>
    <x v="1"/>
    <x v="0"/>
    <x v="0"/>
    <x v="26"/>
    <x v="0"/>
    <x v="0"/>
    <x v="25"/>
    <x v="0"/>
    <n v="0"/>
    <m/>
    <n v="1497851.95"/>
    <n v="2509975.9000000004"/>
    <n v="0"/>
    <n v="0"/>
    <n v="0"/>
    <n v="0"/>
  </r>
  <r>
    <x v="2"/>
    <x v="0"/>
    <x v="0"/>
    <x v="1"/>
    <x v="17"/>
    <x v="0"/>
    <x v="0"/>
    <x v="25"/>
    <x v="0"/>
    <n v="0"/>
    <m/>
    <n v="161000"/>
    <n v="178564.91999999998"/>
    <n v="0"/>
    <n v="0"/>
    <n v="0"/>
    <n v="0"/>
  </r>
  <r>
    <x v="1"/>
    <x v="0"/>
    <x v="1"/>
    <x v="0"/>
    <x v="2"/>
    <x v="2"/>
    <x v="1"/>
    <x v="25"/>
    <x v="0"/>
    <n v="0"/>
    <n v="1"/>
    <n v="21569200"/>
    <n v="15134960.01"/>
    <n v="0"/>
    <n v="0"/>
    <n v="0"/>
    <n v="0"/>
  </r>
  <r>
    <x v="0"/>
    <x v="1"/>
    <x v="1"/>
    <x v="0"/>
    <x v="22"/>
    <x v="5"/>
    <x v="1"/>
    <x v="25"/>
    <x v="16"/>
    <n v="0"/>
    <n v="0"/>
    <n v="0"/>
    <n v="0"/>
    <n v="0"/>
    <n v="0"/>
    <n v="0"/>
    <n v="0"/>
  </r>
  <r>
    <x v="2"/>
    <x v="0"/>
    <x v="0"/>
    <x v="2"/>
    <x v="2"/>
    <x v="0"/>
    <x v="0"/>
    <x v="25"/>
    <x v="4"/>
    <n v="0"/>
    <n v="0"/>
    <n v="0"/>
    <n v="0"/>
    <n v="18"/>
    <n v="18"/>
    <n v="3081606.7199999997"/>
    <n v="3081606.7199999997"/>
  </r>
  <r>
    <x v="0"/>
    <x v="1"/>
    <x v="1"/>
    <x v="0"/>
    <x v="26"/>
    <x v="5"/>
    <x v="1"/>
    <x v="25"/>
    <x v="16"/>
    <n v="0"/>
    <n v="0"/>
    <n v="0"/>
    <n v="0"/>
    <n v="1"/>
    <n v="1"/>
    <n v="90000"/>
    <n v="90000"/>
  </r>
  <r>
    <x v="2"/>
    <x v="0"/>
    <x v="0"/>
    <x v="3"/>
    <x v="16"/>
    <x v="0"/>
    <x v="1"/>
    <x v="25"/>
    <x v="4"/>
    <n v="0"/>
    <n v="0"/>
    <n v="0"/>
    <n v="0"/>
    <n v="0"/>
    <n v="0"/>
    <n v="0"/>
    <n v="0"/>
  </r>
  <r>
    <x v="2"/>
    <x v="0"/>
    <x v="2"/>
    <x v="0"/>
    <x v="25"/>
    <x v="0"/>
    <x v="4"/>
    <x v="25"/>
    <x v="0"/>
    <n v="0"/>
    <n v="0"/>
    <n v="0"/>
    <n v="0"/>
    <m/>
    <m/>
    <m/>
    <m/>
  </r>
  <r>
    <x v="1"/>
    <x v="0"/>
    <x v="0"/>
    <x v="2"/>
    <x v="11"/>
    <x v="0"/>
    <x v="0"/>
    <x v="25"/>
    <x v="3"/>
    <n v="0"/>
    <n v="0"/>
    <n v="0"/>
    <n v="0"/>
    <n v="1"/>
    <n v="1"/>
    <n v="319275"/>
    <n v="319275"/>
  </r>
  <r>
    <x v="0"/>
    <x v="1"/>
    <x v="1"/>
    <x v="0"/>
    <x v="31"/>
    <x v="5"/>
    <x v="1"/>
    <x v="25"/>
    <x v="9"/>
    <n v="0"/>
    <n v="0"/>
    <n v="0"/>
    <n v="0"/>
    <n v="10"/>
    <n v="10"/>
    <n v="218964"/>
    <n v="218964"/>
  </r>
  <r>
    <x v="2"/>
    <x v="0"/>
    <x v="0"/>
    <x v="3"/>
    <x v="9"/>
    <x v="0"/>
    <x v="1"/>
    <x v="25"/>
    <x v="1"/>
    <n v="0"/>
    <n v="0"/>
    <n v="0"/>
    <n v="0"/>
    <n v="0"/>
    <n v="0"/>
    <n v="0"/>
    <n v="0"/>
  </r>
  <r>
    <x v="2"/>
    <x v="0"/>
    <x v="0"/>
    <x v="3"/>
    <x v="8"/>
    <x v="0"/>
    <x v="1"/>
    <x v="25"/>
    <x v="14"/>
    <n v="0"/>
    <n v="0"/>
    <n v="0"/>
    <n v="0"/>
    <n v="0"/>
    <n v="0"/>
    <n v="0"/>
    <n v="0"/>
  </r>
  <r>
    <x v="1"/>
    <x v="0"/>
    <x v="0"/>
    <x v="1"/>
    <x v="16"/>
    <x v="0"/>
    <x v="0"/>
    <x v="25"/>
    <x v="6"/>
    <n v="0"/>
    <n v="0"/>
    <n v="0"/>
    <n v="0"/>
    <n v="13"/>
    <n v="13"/>
    <n v="1468712.12"/>
    <n v="1468712.12"/>
  </r>
  <r>
    <x v="1"/>
    <x v="0"/>
    <x v="0"/>
    <x v="3"/>
    <x v="16"/>
    <x v="0"/>
    <x v="1"/>
    <x v="25"/>
    <x v="6"/>
    <n v="0"/>
    <n v="0"/>
    <n v="0"/>
    <n v="0"/>
    <n v="0"/>
    <n v="0"/>
    <n v="0"/>
    <n v="0"/>
  </r>
  <r>
    <x v="2"/>
    <x v="0"/>
    <x v="0"/>
    <x v="1"/>
    <x v="1"/>
    <x v="0"/>
    <x v="2"/>
    <x v="25"/>
    <x v="8"/>
    <n v="0"/>
    <n v="0"/>
    <n v="0"/>
    <n v="0"/>
    <n v="14"/>
    <n v="14"/>
    <n v="1517728.94"/>
    <n v="1517728.94"/>
  </r>
  <r>
    <x v="1"/>
    <x v="0"/>
    <x v="0"/>
    <x v="3"/>
    <x v="2"/>
    <x v="0"/>
    <x v="1"/>
    <x v="25"/>
    <x v="10"/>
    <n v="0"/>
    <n v="0"/>
    <n v="0"/>
    <n v="0"/>
    <n v="0"/>
    <n v="0"/>
    <n v="0"/>
    <n v="0"/>
  </r>
  <r>
    <x v="0"/>
    <x v="0"/>
    <x v="0"/>
    <x v="1"/>
    <x v="1"/>
    <x v="0"/>
    <x v="2"/>
    <x v="25"/>
    <x v="8"/>
    <n v="0"/>
    <n v="0"/>
    <n v="0"/>
    <n v="0"/>
    <n v="30"/>
    <n v="30"/>
    <n v="2383924.83"/>
    <n v="2383924.83"/>
  </r>
  <r>
    <x v="0"/>
    <x v="1"/>
    <x v="1"/>
    <x v="0"/>
    <x v="22"/>
    <x v="5"/>
    <x v="1"/>
    <x v="25"/>
    <x v="7"/>
    <n v="0"/>
    <n v="0"/>
    <n v="0"/>
    <n v="0"/>
    <n v="1"/>
    <n v="1"/>
    <n v="188384"/>
    <n v="188384"/>
  </r>
  <r>
    <x v="0"/>
    <x v="0"/>
    <x v="0"/>
    <x v="2"/>
    <x v="14"/>
    <x v="0"/>
    <x v="0"/>
    <x v="25"/>
    <x v="11"/>
    <n v="0"/>
    <n v="0"/>
    <n v="0"/>
    <n v="0"/>
    <n v="10"/>
    <n v="10"/>
    <n v="571465.84"/>
    <n v="571465.84"/>
  </r>
  <r>
    <x v="0"/>
    <x v="0"/>
    <x v="0"/>
    <x v="1"/>
    <x v="9"/>
    <x v="0"/>
    <x v="0"/>
    <x v="25"/>
    <x v="17"/>
    <n v="0"/>
    <n v="0"/>
    <n v="0"/>
    <n v="0"/>
    <n v="2"/>
    <n v="2"/>
    <n v="34958"/>
    <n v="34958"/>
  </r>
  <r>
    <x v="2"/>
    <x v="0"/>
    <x v="0"/>
    <x v="1"/>
    <x v="3"/>
    <x v="0"/>
    <x v="2"/>
    <x v="25"/>
    <x v="11"/>
    <n v="0"/>
    <n v="0"/>
    <n v="0"/>
    <n v="0"/>
    <n v="0"/>
    <n v="0"/>
    <n v="0"/>
    <n v="0"/>
  </r>
  <r>
    <x v="2"/>
    <x v="0"/>
    <x v="0"/>
    <x v="3"/>
    <x v="9"/>
    <x v="0"/>
    <x v="1"/>
    <x v="25"/>
    <x v="8"/>
    <n v="0"/>
    <n v="0"/>
    <n v="0"/>
    <n v="0"/>
    <n v="0"/>
    <n v="0"/>
    <n v="0"/>
    <n v="0"/>
  </r>
  <r>
    <x v="1"/>
    <x v="0"/>
    <x v="0"/>
    <x v="3"/>
    <x v="9"/>
    <x v="0"/>
    <x v="1"/>
    <x v="25"/>
    <x v="11"/>
    <n v="0"/>
    <n v="0"/>
    <n v="0"/>
    <n v="0"/>
    <n v="0"/>
    <n v="0"/>
    <n v="0"/>
    <n v="0"/>
  </r>
  <r>
    <x v="2"/>
    <x v="0"/>
    <x v="0"/>
    <x v="1"/>
    <x v="5"/>
    <x v="0"/>
    <x v="2"/>
    <x v="25"/>
    <x v="14"/>
    <n v="0"/>
    <n v="0"/>
    <n v="0"/>
    <n v="0"/>
    <n v="0"/>
    <n v="0"/>
    <n v="0"/>
    <n v="0"/>
  </r>
  <r>
    <x v="0"/>
    <x v="0"/>
    <x v="0"/>
    <x v="0"/>
    <x v="0"/>
    <x v="0"/>
    <x v="0"/>
    <x v="25"/>
    <x v="9"/>
    <n v="0"/>
    <n v="0"/>
    <n v="0"/>
    <n v="0"/>
    <n v="1"/>
    <n v="1"/>
    <n v="372600"/>
    <n v="372600"/>
  </r>
  <r>
    <x v="1"/>
    <x v="0"/>
    <x v="0"/>
    <x v="3"/>
    <x v="4"/>
    <x v="0"/>
    <x v="1"/>
    <x v="25"/>
    <x v="12"/>
    <n v="0"/>
    <n v="0"/>
    <n v="0"/>
    <n v="0"/>
    <n v="0"/>
    <n v="0"/>
    <n v="0"/>
    <n v="0"/>
  </r>
  <r>
    <x v="2"/>
    <x v="0"/>
    <x v="1"/>
    <x v="0"/>
    <x v="32"/>
    <x v="5"/>
    <x v="1"/>
    <x v="25"/>
    <x v="1"/>
    <n v="0"/>
    <n v="0"/>
    <n v="0"/>
    <n v="0"/>
    <n v="2"/>
    <n v="2"/>
    <n v="263000"/>
    <n v="263000"/>
  </r>
  <r>
    <x v="1"/>
    <x v="1"/>
    <x v="0"/>
    <x v="3"/>
    <x v="27"/>
    <x v="0"/>
    <x v="1"/>
    <x v="25"/>
    <x v="2"/>
    <n v="0"/>
    <n v="0"/>
    <n v="0"/>
    <n v="0"/>
    <n v="0"/>
    <n v="1"/>
    <n v="0"/>
    <n v="26280.9"/>
  </r>
  <r>
    <x v="2"/>
    <x v="0"/>
    <x v="1"/>
    <x v="0"/>
    <x v="32"/>
    <x v="5"/>
    <x v="1"/>
    <x v="25"/>
    <x v="5"/>
    <n v="0"/>
    <n v="0"/>
    <n v="0"/>
    <n v="0"/>
    <n v="1"/>
    <n v="1"/>
    <n v="157216"/>
    <n v="157216"/>
  </r>
  <r>
    <x v="2"/>
    <x v="0"/>
    <x v="1"/>
    <x v="1"/>
    <x v="6"/>
    <x v="1"/>
    <x v="1"/>
    <x v="25"/>
    <x v="6"/>
    <n v="0"/>
    <n v="0"/>
    <n v="0"/>
    <n v="0"/>
    <n v="1"/>
    <n v="1"/>
    <n v="9350"/>
    <n v="9350"/>
  </r>
  <r>
    <x v="1"/>
    <x v="0"/>
    <x v="1"/>
    <x v="1"/>
    <x v="6"/>
    <x v="1"/>
    <x v="1"/>
    <x v="25"/>
    <x v="5"/>
    <n v="0"/>
    <n v="0"/>
    <n v="0"/>
    <n v="0"/>
    <n v="2"/>
    <n v="2"/>
    <n v="19404.57"/>
    <n v="19404.57"/>
  </r>
  <r>
    <x v="1"/>
    <x v="0"/>
    <x v="0"/>
    <x v="1"/>
    <x v="0"/>
    <x v="0"/>
    <x v="0"/>
    <x v="25"/>
    <x v="12"/>
    <n v="0"/>
    <n v="0"/>
    <n v="0"/>
    <n v="0"/>
    <n v="0"/>
    <n v="6"/>
    <n v="0"/>
    <n v="329888.33999999997"/>
  </r>
  <r>
    <x v="2"/>
    <x v="0"/>
    <x v="0"/>
    <x v="0"/>
    <x v="21"/>
    <x v="0"/>
    <x v="2"/>
    <x v="25"/>
    <x v="3"/>
    <n v="0"/>
    <n v="0"/>
    <n v="0"/>
    <n v="0"/>
    <n v="2"/>
    <n v="4"/>
    <n v="43775.68"/>
    <n v="128942.37999999999"/>
  </r>
  <r>
    <x v="0"/>
    <x v="0"/>
    <x v="0"/>
    <x v="1"/>
    <x v="16"/>
    <x v="0"/>
    <x v="0"/>
    <x v="25"/>
    <x v="4"/>
    <n v="0"/>
    <n v="0"/>
    <n v="0"/>
    <n v="0"/>
    <n v="4"/>
    <n v="4"/>
    <n v="141000"/>
    <n v="141000"/>
  </r>
  <r>
    <x v="0"/>
    <x v="0"/>
    <x v="0"/>
    <x v="1"/>
    <x v="9"/>
    <x v="0"/>
    <x v="0"/>
    <x v="25"/>
    <x v="6"/>
    <n v="0"/>
    <n v="0"/>
    <n v="0"/>
    <n v="0"/>
    <n v="10"/>
    <n v="10"/>
    <n v="293542.14"/>
    <n v="293542.14"/>
  </r>
  <r>
    <x v="1"/>
    <x v="0"/>
    <x v="0"/>
    <x v="2"/>
    <x v="0"/>
    <x v="0"/>
    <x v="0"/>
    <x v="25"/>
    <x v="1"/>
    <n v="0"/>
    <n v="0"/>
    <n v="0"/>
    <n v="0"/>
    <n v="12"/>
    <n v="12"/>
    <n v="562389.09"/>
    <n v="562389.09"/>
  </r>
  <r>
    <x v="1"/>
    <x v="0"/>
    <x v="1"/>
    <x v="1"/>
    <x v="3"/>
    <x v="1"/>
    <x v="1"/>
    <x v="25"/>
    <x v="5"/>
    <n v="0"/>
    <n v="0"/>
    <n v="0"/>
    <n v="0"/>
    <n v="21"/>
    <n v="21"/>
    <n v="344498.18"/>
    <n v="344498.18"/>
  </r>
  <r>
    <x v="2"/>
    <x v="0"/>
    <x v="1"/>
    <x v="0"/>
    <x v="27"/>
    <x v="5"/>
    <x v="1"/>
    <x v="25"/>
    <x v="6"/>
    <n v="0"/>
    <n v="0"/>
    <n v="0"/>
    <n v="0"/>
    <n v="7"/>
    <n v="7"/>
    <n v="306301.26"/>
    <n v="306301.26"/>
  </r>
  <r>
    <x v="2"/>
    <x v="0"/>
    <x v="0"/>
    <x v="3"/>
    <x v="14"/>
    <x v="0"/>
    <x v="1"/>
    <x v="25"/>
    <x v="14"/>
    <n v="0"/>
    <n v="0"/>
    <n v="0"/>
    <n v="0"/>
    <n v="0"/>
    <n v="0"/>
    <n v="0"/>
    <n v="0"/>
  </r>
  <r>
    <x v="0"/>
    <x v="1"/>
    <x v="1"/>
    <x v="0"/>
    <x v="27"/>
    <x v="5"/>
    <x v="1"/>
    <x v="25"/>
    <x v="7"/>
    <n v="0"/>
    <n v="0"/>
    <n v="0"/>
    <n v="0"/>
    <n v="6"/>
    <n v="6"/>
    <n v="80595"/>
    <n v="80595"/>
  </r>
  <r>
    <x v="0"/>
    <x v="1"/>
    <x v="1"/>
    <x v="0"/>
    <x v="2"/>
    <x v="5"/>
    <x v="1"/>
    <x v="25"/>
    <x v="16"/>
    <n v="0"/>
    <n v="0"/>
    <n v="0"/>
    <n v="0"/>
    <n v="2"/>
    <n v="2"/>
    <n v="12000"/>
    <n v="12000"/>
  </r>
  <r>
    <x v="1"/>
    <x v="1"/>
    <x v="0"/>
    <x v="3"/>
    <x v="5"/>
    <x v="0"/>
    <x v="1"/>
    <x v="25"/>
    <x v="11"/>
    <n v="0"/>
    <n v="0"/>
    <n v="0"/>
    <n v="0"/>
    <n v="0"/>
    <n v="10"/>
    <n v="0"/>
    <n v="530141.4"/>
  </r>
  <r>
    <x v="1"/>
    <x v="0"/>
    <x v="0"/>
    <x v="1"/>
    <x v="11"/>
    <x v="0"/>
    <x v="2"/>
    <x v="25"/>
    <x v="4"/>
    <n v="0"/>
    <n v="0"/>
    <n v="0"/>
    <n v="0"/>
    <n v="1"/>
    <n v="1"/>
    <n v="400"/>
    <n v="400"/>
  </r>
  <r>
    <x v="1"/>
    <x v="0"/>
    <x v="1"/>
    <x v="1"/>
    <x v="8"/>
    <x v="1"/>
    <x v="1"/>
    <x v="25"/>
    <x v="6"/>
    <n v="0"/>
    <n v="0"/>
    <n v="0"/>
    <n v="0"/>
    <n v="10"/>
    <n v="10"/>
    <n v="155168.9"/>
    <n v="155168.9"/>
  </r>
  <r>
    <x v="0"/>
    <x v="0"/>
    <x v="0"/>
    <x v="1"/>
    <x v="0"/>
    <x v="0"/>
    <x v="0"/>
    <x v="25"/>
    <x v="2"/>
    <n v="0"/>
    <n v="0"/>
    <n v="0"/>
    <n v="0"/>
    <n v="0"/>
    <n v="0"/>
    <n v="0"/>
    <n v="0"/>
  </r>
  <r>
    <x v="0"/>
    <x v="0"/>
    <x v="0"/>
    <x v="1"/>
    <x v="18"/>
    <x v="0"/>
    <x v="0"/>
    <x v="25"/>
    <x v="4"/>
    <n v="0"/>
    <n v="0"/>
    <n v="0"/>
    <n v="0"/>
    <n v="6"/>
    <n v="6"/>
    <n v="93537.5"/>
    <n v="93537.5"/>
  </r>
  <r>
    <x v="0"/>
    <x v="0"/>
    <x v="0"/>
    <x v="3"/>
    <x v="9"/>
    <x v="0"/>
    <x v="1"/>
    <x v="25"/>
    <x v="2"/>
    <n v="0"/>
    <n v="0"/>
    <n v="0"/>
    <n v="0"/>
    <n v="0"/>
    <n v="0"/>
    <n v="0"/>
    <n v="0"/>
  </r>
  <r>
    <x v="0"/>
    <x v="0"/>
    <x v="0"/>
    <x v="2"/>
    <x v="10"/>
    <x v="0"/>
    <x v="0"/>
    <x v="25"/>
    <x v="12"/>
    <n v="0"/>
    <n v="0"/>
    <n v="0"/>
    <n v="0"/>
    <n v="2"/>
    <n v="3"/>
    <n v="382500"/>
    <n v="476260"/>
  </r>
  <r>
    <x v="1"/>
    <x v="0"/>
    <x v="0"/>
    <x v="1"/>
    <x v="18"/>
    <x v="0"/>
    <x v="0"/>
    <x v="3"/>
    <x v="11"/>
    <n v="0"/>
    <n v="0"/>
    <n v="0"/>
    <n v="0"/>
    <n v="1"/>
    <n v="1"/>
    <n v="32385"/>
    <n v="32385"/>
  </r>
  <r>
    <x v="0"/>
    <x v="0"/>
    <x v="2"/>
    <x v="0"/>
    <x v="25"/>
    <x v="0"/>
    <x v="4"/>
    <x v="13"/>
    <x v="0"/>
    <n v="0"/>
    <n v="0"/>
    <n v="0"/>
    <n v="0"/>
    <m/>
    <m/>
    <m/>
    <m/>
  </r>
  <r>
    <x v="0"/>
    <x v="0"/>
    <x v="0"/>
    <x v="3"/>
    <x v="25"/>
    <x v="0"/>
    <x v="1"/>
    <x v="16"/>
    <x v="0"/>
    <n v="2481"/>
    <n v="0"/>
    <n v="0"/>
    <n v="0"/>
    <n v="0"/>
    <n v="0"/>
    <n v="0"/>
    <n v="0"/>
  </r>
  <r>
    <x v="1"/>
    <x v="0"/>
    <x v="0"/>
    <x v="3"/>
    <x v="25"/>
    <x v="0"/>
    <x v="1"/>
    <x v="9"/>
    <x v="0"/>
    <n v="2205"/>
    <n v="0"/>
    <n v="0"/>
    <n v="0"/>
    <n v="0"/>
    <n v="0"/>
    <n v="0"/>
    <n v="0"/>
  </r>
  <r>
    <x v="1"/>
    <x v="0"/>
    <x v="0"/>
    <x v="1"/>
    <x v="7"/>
    <x v="0"/>
    <x v="2"/>
    <x v="2"/>
    <x v="8"/>
    <n v="0"/>
    <n v="0"/>
    <n v="0"/>
    <n v="0"/>
    <n v="10"/>
    <n v="10"/>
    <n v="2215320.35"/>
    <n v="2215320.35"/>
  </r>
  <r>
    <x v="1"/>
    <x v="0"/>
    <x v="0"/>
    <x v="3"/>
    <x v="25"/>
    <x v="0"/>
    <x v="1"/>
    <x v="15"/>
    <x v="0"/>
    <n v="2578"/>
    <n v="0"/>
    <n v="0"/>
    <n v="0"/>
    <n v="0"/>
    <n v="0"/>
    <n v="0"/>
    <n v="0"/>
  </r>
  <r>
    <x v="2"/>
    <x v="0"/>
    <x v="0"/>
    <x v="1"/>
    <x v="4"/>
    <x v="0"/>
    <x v="0"/>
    <x v="12"/>
    <x v="6"/>
    <n v="0"/>
    <n v="0"/>
    <n v="0"/>
    <n v="0"/>
    <n v="36"/>
    <n v="36"/>
    <n v="1281981.83"/>
    <n v="1281981.83"/>
  </r>
  <r>
    <x v="1"/>
    <x v="0"/>
    <x v="0"/>
    <x v="3"/>
    <x v="2"/>
    <x v="0"/>
    <x v="1"/>
    <x v="4"/>
    <x v="11"/>
    <n v="0"/>
    <n v="0"/>
    <n v="0"/>
    <n v="0"/>
    <n v="0"/>
    <n v="0"/>
    <n v="0"/>
    <n v="0"/>
  </r>
  <r>
    <x v="0"/>
    <x v="1"/>
    <x v="1"/>
    <x v="0"/>
    <x v="31"/>
    <x v="5"/>
    <x v="1"/>
    <x v="21"/>
    <x v="7"/>
    <n v="0"/>
    <n v="0"/>
    <n v="0"/>
    <n v="0"/>
    <n v="11"/>
    <n v="11"/>
    <n v="546636"/>
    <n v="546636"/>
  </r>
  <r>
    <x v="1"/>
    <x v="0"/>
    <x v="2"/>
    <x v="1"/>
    <x v="25"/>
    <x v="0"/>
    <x v="3"/>
    <x v="13"/>
    <x v="0"/>
    <n v="0"/>
    <n v="0"/>
    <n v="0"/>
    <n v="0"/>
    <m/>
    <m/>
    <m/>
    <m/>
  </r>
  <r>
    <x v="1"/>
    <x v="0"/>
    <x v="0"/>
    <x v="1"/>
    <x v="2"/>
    <x v="0"/>
    <x v="0"/>
    <x v="3"/>
    <x v="11"/>
    <n v="0"/>
    <n v="0"/>
    <n v="0"/>
    <n v="0"/>
    <n v="5"/>
    <n v="5"/>
    <n v="220175"/>
    <n v="220175"/>
  </r>
  <r>
    <x v="1"/>
    <x v="0"/>
    <x v="0"/>
    <x v="1"/>
    <x v="9"/>
    <x v="0"/>
    <x v="0"/>
    <x v="5"/>
    <x v="6"/>
    <n v="0"/>
    <n v="0"/>
    <n v="0"/>
    <n v="0"/>
    <n v="1"/>
    <n v="1"/>
    <n v="12997.5"/>
    <n v="12997.5"/>
  </r>
  <r>
    <x v="1"/>
    <x v="0"/>
    <x v="0"/>
    <x v="3"/>
    <x v="4"/>
    <x v="0"/>
    <x v="1"/>
    <x v="12"/>
    <x v="6"/>
    <n v="0"/>
    <n v="0"/>
    <n v="0"/>
    <n v="0"/>
    <n v="0"/>
    <n v="0"/>
    <n v="0"/>
    <n v="0"/>
  </r>
  <r>
    <x v="2"/>
    <x v="0"/>
    <x v="0"/>
    <x v="1"/>
    <x v="11"/>
    <x v="0"/>
    <x v="0"/>
    <x v="10"/>
    <x v="1"/>
    <n v="0"/>
    <n v="0"/>
    <n v="0"/>
    <n v="0"/>
    <n v="32"/>
    <n v="32"/>
    <n v="2445071.9700000002"/>
    <n v="2445071.9700000002"/>
  </r>
  <r>
    <x v="1"/>
    <x v="1"/>
    <x v="0"/>
    <x v="0"/>
    <x v="30"/>
    <x v="0"/>
    <x v="2"/>
    <x v="2"/>
    <x v="8"/>
    <n v="0"/>
    <n v="0"/>
    <n v="0"/>
    <n v="0"/>
    <n v="2"/>
    <n v="3"/>
    <n v="4604200"/>
    <n v="9188200"/>
  </r>
  <r>
    <x v="2"/>
    <x v="0"/>
    <x v="0"/>
    <x v="3"/>
    <x v="9"/>
    <x v="0"/>
    <x v="1"/>
    <x v="5"/>
    <x v="10"/>
    <n v="0"/>
    <n v="0"/>
    <n v="0"/>
    <n v="0"/>
    <n v="0"/>
    <n v="0"/>
    <n v="0"/>
    <n v="0"/>
  </r>
  <r>
    <x v="2"/>
    <x v="0"/>
    <x v="0"/>
    <x v="1"/>
    <x v="2"/>
    <x v="0"/>
    <x v="2"/>
    <x v="9"/>
    <x v="12"/>
    <n v="0"/>
    <n v="0"/>
    <n v="0"/>
    <n v="0"/>
    <n v="9"/>
    <n v="9"/>
    <n v="88960"/>
    <n v="88960"/>
  </r>
  <r>
    <x v="2"/>
    <x v="0"/>
    <x v="0"/>
    <x v="1"/>
    <x v="4"/>
    <x v="0"/>
    <x v="0"/>
    <x v="7"/>
    <x v="15"/>
    <n v="0"/>
    <n v="0"/>
    <n v="0"/>
    <n v="0"/>
    <n v="6"/>
    <n v="6"/>
    <n v="113359.92"/>
    <n v="113359.92"/>
  </r>
  <r>
    <x v="0"/>
    <x v="0"/>
    <x v="0"/>
    <x v="2"/>
    <x v="14"/>
    <x v="0"/>
    <x v="2"/>
    <x v="2"/>
    <x v="8"/>
    <n v="0"/>
    <n v="0"/>
    <n v="0"/>
    <n v="0"/>
    <n v="19"/>
    <n v="19"/>
    <n v="5589135.6500000004"/>
    <n v="5589135.6500000004"/>
  </r>
  <r>
    <x v="1"/>
    <x v="0"/>
    <x v="0"/>
    <x v="1"/>
    <x v="12"/>
    <x v="0"/>
    <x v="2"/>
    <x v="5"/>
    <x v="4"/>
    <n v="0"/>
    <n v="0"/>
    <n v="0"/>
    <n v="0"/>
    <n v="6"/>
    <n v="6"/>
    <n v="21400"/>
    <n v="21400"/>
  </r>
  <r>
    <x v="0"/>
    <x v="1"/>
    <x v="1"/>
    <x v="0"/>
    <x v="8"/>
    <x v="5"/>
    <x v="1"/>
    <x v="21"/>
    <x v="1"/>
    <n v="0"/>
    <n v="0"/>
    <n v="0"/>
    <n v="0"/>
    <n v="3"/>
    <n v="3"/>
    <n v="16387.47"/>
    <n v="16387.47"/>
  </r>
  <r>
    <x v="1"/>
    <x v="0"/>
    <x v="0"/>
    <x v="3"/>
    <x v="4"/>
    <x v="0"/>
    <x v="1"/>
    <x v="3"/>
    <x v="4"/>
    <n v="0"/>
    <n v="0"/>
    <n v="0"/>
    <n v="0"/>
    <n v="0"/>
    <n v="0"/>
    <n v="0"/>
    <n v="0"/>
  </r>
  <r>
    <x v="1"/>
    <x v="0"/>
    <x v="0"/>
    <x v="1"/>
    <x v="4"/>
    <x v="0"/>
    <x v="0"/>
    <x v="7"/>
    <x v="15"/>
    <n v="0"/>
    <n v="0"/>
    <n v="0"/>
    <n v="0"/>
    <n v="7"/>
    <n v="7"/>
    <n v="304503.28000000003"/>
    <n v="304503.28000000003"/>
  </r>
  <r>
    <x v="1"/>
    <x v="0"/>
    <x v="0"/>
    <x v="1"/>
    <x v="4"/>
    <x v="0"/>
    <x v="0"/>
    <x v="3"/>
    <x v="2"/>
    <n v="0"/>
    <n v="0"/>
    <n v="0"/>
    <n v="0"/>
    <n v="4"/>
    <n v="4"/>
    <n v="203157.24000000002"/>
    <n v="203157.24000000002"/>
  </r>
  <r>
    <x v="2"/>
    <x v="0"/>
    <x v="0"/>
    <x v="2"/>
    <x v="27"/>
    <x v="0"/>
    <x v="2"/>
    <x v="2"/>
    <x v="13"/>
    <n v="0"/>
    <n v="0"/>
    <n v="0"/>
    <n v="0"/>
    <n v="0"/>
    <n v="0"/>
    <n v="0"/>
    <n v="0"/>
  </r>
  <r>
    <x v="0"/>
    <x v="0"/>
    <x v="0"/>
    <x v="1"/>
    <x v="8"/>
    <x v="0"/>
    <x v="2"/>
    <x v="2"/>
    <x v="8"/>
    <n v="0"/>
    <n v="0"/>
    <n v="0"/>
    <n v="0"/>
    <n v="3"/>
    <n v="3"/>
    <n v="1750"/>
    <n v="1750"/>
  </r>
  <r>
    <x v="2"/>
    <x v="0"/>
    <x v="0"/>
    <x v="1"/>
    <x v="28"/>
    <x v="0"/>
    <x v="2"/>
    <x v="2"/>
    <x v="8"/>
    <n v="0"/>
    <n v="0"/>
    <n v="0"/>
    <n v="0"/>
    <n v="0"/>
    <n v="0"/>
    <n v="0"/>
    <n v="0"/>
  </r>
  <r>
    <x v="2"/>
    <x v="0"/>
    <x v="2"/>
    <x v="0"/>
    <x v="25"/>
    <x v="0"/>
    <x v="5"/>
    <x v="13"/>
    <x v="0"/>
    <n v="0"/>
    <n v="0"/>
    <n v="0"/>
    <n v="0"/>
    <m/>
    <m/>
    <m/>
    <m/>
  </r>
  <r>
    <x v="0"/>
    <x v="0"/>
    <x v="0"/>
    <x v="1"/>
    <x v="4"/>
    <x v="0"/>
    <x v="0"/>
    <x v="12"/>
    <x v="6"/>
    <n v="0"/>
    <n v="0"/>
    <n v="0"/>
    <n v="0"/>
    <n v="33"/>
    <n v="33"/>
    <n v="2069814.07"/>
    <n v="2069814.07"/>
  </r>
  <r>
    <x v="0"/>
    <x v="0"/>
    <x v="1"/>
    <x v="3"/>
    <x v="15"/>
    <x v="0"/>
    <x v="1"/>
    <x v="19"/>
    <x v="6"/>
    <n v="0"/>
    <n v="0"/>
    <n v="0"/>
    <n v="0"/>
    <n v="0"/>
    <n v="0"/>
    <n v="0"/>
    <n v="0"/>
  </r>
  <r>
    <x v="2"/>
    <x v="0"/>
    <x v="0"/>
    <x v="3"/>
    <x v="9"/>
    <x v="0"/>
    <x v="1"/>
    <x v="3"/>
    <x v="10"/>
    <n v="0"/>
    <n v="0"/>
    <n v="0"/>
    <n v="0"/>
    <n v="0"/>
    <n v="0"/>
    <n v="0"/>
    <n v="0"/>
  </r>
  <r>
    <x v="2"/>
    <x v="0"/>
    <x v="2"/>
    <x v="0"/>
    <x v="25"/>
    <x v="0"/>
    <x v="4"/>
    <x v="13"/>
    <x v="0"/>
    <n v="0"/>
    <n v="0"/>
    <n v="0"/>
    <n v="0"/>
    <m/>
    <m/>
    <m/>
    <m/>
  </r>
  <r>
    <x v="1"/>
    <x v="0"/>
    <x v="0"/>
    <x v="1"/>
    <x v="0"/>
    <x v="0"/>
    <x v="0"/>
    <x v="15"/>
    <x v="6"/>
    <n v="0"/>
    <n v="0"/>
    <n v="0"/>
    <n v="0"/>
    <n v="0"/>
    <n v="0"/>
    <n v="0"/>
    <n v="0"/>
  </r>
  <r>
    <x v="0"/>
    <x v="0"/>
    <x v="0"/>
    <x v="2"/>
    <x v="15"/>
    <x v="0"/>
    <x v="0"/>
    <x v="10"/>
    <x v="7"/>
    <n v="0"/>
    <n v="0"/>
    <n v="0"/>
    <n v="0"/>
    <n v="4"/>
    <n v="4"/>
    <n v="85059.090000000011"/>
    <n v="85059.090000000011"/>
  </r>
  <r>
    <x v="2"/>
    <x v="0"/>
    <x v="0"/>
    <x v="1"/>
    <x v="9"/>
    <x v="0"/>
    <x v="0"/>
    <x v="5"/>
    <x v="13"/>
    <n v="0"/>
    <n v="0"/>
    <n v="0"/>
    <n v="0"/>
    <n v="3"/>
    <n v="3"/>
    <n v="265059"/>
    <n v="265059"/>
  </r>
  <r>
    <x v="0"/>
    <x v="0"/>
    <x v="0"/>
    <x v="1"/>
    <x v="4"/>
    <x v="0"/>
    <x v="0"/>
    <x v="4"/>
    <x v="3"/>
    <n v="0"/>
    <n v="0"/>
    <n v="0"/>
    <n v="0"/>
    <n v="1"/>
    <n v="1"/>
    <n v="27968"/>
    <n v="27968"/>
  </r>
  <r>
    <x v="2"/>
    <x v="0"/>
    <x v="0"/>
    <x v="3"/>
    <x v="9"/>
    <x v="0"/>
    <x v="1"/>
    <x v="9"/>
    <x v="11"/>
    <n v="0"/>
    <n v="0"/>
    <n v="0"/>
    <n v="0"/>
    <n v="0"/>
    <n v="0"/>
    <n v="0"/>
    <n v="0"/>
  </r>
  <r>
    <x v="1"/>
    <x v="0"/>
    <x v="0"/>
    <x v="3"/>
    <x v="4"/>
    <x v="0"/>
    <x v="1"/>
    <x v="4"/>
    <x v="2"/>
    <n v="0"/>
    <n v="0"/>
    <n v="0"/>
    <n v="0"/>
    <n v="0"/>
    <n v="0"/>
    <n v="0"/>
    <n v="0"/>
  </r>
  <r>
    <x v="2"/>
    <x v="0"/>
    <x v="0"/>
    <x v="1"/>
    <x v="10"/>
    <x v="0"/>
    <x v="0"/>
    <x v="7"/>
    <x v="15"/>
    <n v="0"/>
    <n v="0"/>
    <n v="0"/>
    <n v="0"/>
    <n v="93"/>
    <n v="93"/>
    <n v="7221006.2599999998"/>
    <n v="7221006.2599999998"/>
  </r>
  <r>
    <x v="2"/>
    <x v="0"/>
    <x v="1"/>
    <x v="1"/>
    <x v="3"/>
    <x v="1"/>
    <x v="1"/>
    <x v="21"/>
    <x v="6"/>
    <n v="0"/>
    <n v="0"/>
    <n v="0"/>
    <n v="0"/>
    <n v="2"/>
    <n v="2"/>
    <n v="35500"/>
    <n v="35500"/>
  </r>
  <r>
    <x v="1"/>
    <x v="0"/>
    <x v="1"/>
    <x v="1"/>
    <x v="14"/>
    <x v="1"/>
    <x v="1"/>
    <x v="19"/>
    <x v="6"/>
    <n v="0"/>
    <n v="0"/>
    <n v="0"/>
    <n v="0"/>
    <n v="3"/>
    <n v="3"/>
    <n v="96000"/>
    <n v="96000"/>
  </r>
  <r>
    <x v="1"/>
    <x v="0"/>
    <x v="0"/>
    <x v="1"/>
    <x v="7"/>
    <x v="0"/>
    <x v="0"/>
    <x v="0"/>
    <x v="10"/>
    <n v="0"/>
    <n v="0"/>
    <n v="0"/>
    <n v="0"/>
    <n v="1"/>
    <n v="1"/>
    <n v="1700"/>
    <n v="1700"/>
  </r>
  <r>
    <x v="0"/>
    <x v="1"/>
    <x v="1"/>
    <x v="3"/>
    <x v="3"/>
    <x v="0"/>
    <x v="1"/>
    <x v="21"/>
    <x v="9"/>
    <n v="0"/>
    <n v="0"/>
    <n v="0"/>
    <n v="0"/>
    <n v="0"/>
    <n v="0"/>
    <n v="0"/>
    <n v="0"/>
  </r>
  <r>
    <x v="1"/>
    <x v="0"/>
    <x v="0"/>
    <x v="1"/>
    <x v="4"/>
    <x v="0"/>
    <x v="0"/>
    <x v="4"/>
    <x v="10"/>
    <n v="0"/>
    <n v="0"/>
    <n v="0"/>
    <n v="0"/>
    <n v="14"/>
    <n v="14"/>
    <n v="384770.32999999996"/>
    <n v="384770.32999999996"/>
  </r>
  <r>
    <x v="2"/>
    <x v="0"/>
    <x v="0"/>
    <x v="1"/>
    <x v="9"/>
    <x v="0"/>
    <x v="0"/>
    <x v="12"/>
    <x v="1"/>
    <n v="0"/>
    <n v="0"/>
    <n v="0"/>
    <n v="0"/>
    <n v="9"/>
    <n v="9"/>
    <n v="280331.69"/>
    <n v="280331.69"/>
  </r>
  <r>
    <x v="1"/>
    <x v="0"/>
    <x v="0"/>
    <x v="3"/>
    <x v="9"/>
    <x v="0"/>
    <x v="1"/>
    <x v="3"/>
    <x v="4"/>
    <n v="0"/>
    <n v="0"/>
    <n v="0"/>
    <n v="0"/>
    <n v="0"/>
    <n v="0"/>
    <n v="0"/>
    <n v="0"/>
  </r>
  <r>
    <x v="1"/>
    <x v="0"/>
    <x v="0"/>
    <x v="0"/>
    <x v="8"/>
    <x v="0"/>
    <x v="2"/>
    <x v="9"/>
    <x v="12"/>
    <n v="0"/>
    <n v="0"/>
    <n v="0"/>
    <n v="0"/>
    <n v="16"/>
    <n v="16"/>
    <n v="226800"/>
    <n v="226800"/>
  </r>
  <r>
    <x v="1"/>
    <x v="0"/>
    <x v="0"/>
    <x v="1"/>
    <x v="9"/>
    <x v="0"/>
    <x v="0"/>
    <x v="4"/>
    <x v="10"/>
    <n v="0"/>
    <n v="0"/>
    <n v="0"/>
    <n v="0"/>
    <n v="12"/>
    <n v="12"/>
    <n v="1161916.8899999999"/>
    <n v="1161916.8899999999"/>
  </r>
  <r>
    <x v="0"/>
    <x v="1"/>
    <x v="1"/>
    <x v="0"/>
    <x v="16"/>
    <x v="5"/>
    <x v="1"/>
    <x v="21"/>
    <x v="16"/>
    <n v="0"/>
    <n v="0"/>
    <n v="0"/>
    <n v="0"/>
    <n v="12"/>
    <n v="12"/>
    <n v="575000"/>
    <n v="575000"/>
  </r>
  <r>
    <x v="1"/>
    <x v="0"/>
    <x v="0"/>
    <x v="1"/>
    <x v="6"/>
    <x v="0"/>
    <x v="0"/>
    <x v="4"/>
    <x v="2"/>
    <n v="0"/>
    <n v="0"/>
    <n v="0"/>
    <n v="0"/>
    <n v="1"/>
    <n v="1"/>
    <n v="170000"/>
    <n v="170000"/>
  </r>
  <r>
    <x v="2"/>
    <x v="0"/>
    <x v="1"/>
    <x v="3"/>
    <x v="25"/>
    <x v="0"/>
    <x v="1"/>
    <x v="19"/>
    <x v="0"/>
    <n v="204"/>
    <n v="0"/>
    <n v="0"/>
    <n v="0"/>
    <n v="0"/>
    <n v="0"/>
    <n v="0"/>
    <n v="0"/>
  </r>
  <r>
    <x v="2"/>
    <x v="0"/>
    <x v="0"/>
    <x v="1"/>
    <x v="0"/>
    <x v="0"/>
    <x v="0"/>
    <x v="8"/>
    <x v="14"/>
    <n v="0"/>
    <n v="0"/>
    <n v="0"/>
    <n v="0"/>
    <n v="19"/>
    <n v="19"/>
    <n v="3939526.9299999997"/>
    <n v="3939526.9299999997"/>
  </r>
  <r>
    <x v="2"/>
    <x v="0"/>
    <x v="1"/>
    <x v="0"/>
    <x v="2"/>
    <x v="1"/>
    <x v="1"/>
    <x v="19"/>
    <x v="6"/>
    <n v="0"/>
    <n v="0"/>
    <n v="0"/>
    <n v="0"/>
    <n v="2"/>
    <n v="2"/>
    <n v="600"/>
    <n v="600"/>
  </r>
  <r>
    <x v="2"/>
    <x v="0"/>
    <x v="0"/>
    <x v="3"/>
    <x v="4"/>
    <x v="0"/>
    <x v="1"/>
    <x v="12"/>
    <x v="1"/>
    <n v="0"/>
    <n v="0"/>
    <n v="0"/>
    <n v="0"/>
    <n v="0"/>
    <n v="0"/>
    <n v="0"/>
    <n v="0"/>
  </r>
  <r>
    <x v="1"/>
    <x v="0"/>
    <x v="0"/>
    <x v="1"/>
    <x v="27"/>
    <x v="0"/>
    <x v="2"/>
    <x v="8"/>
    <x v="14"/>
    <n v="0"/>
    <n v="0"/>
    <n v="0"/>
    <n v="0"/>
    <n v="0"/>
    <n v="0"/>
    <n v="0"/>
    <n v="0"/>
  </r>
  <r>
    <x v="2"/>
    <x v="0"/>
    <x v="1"/>
    <x v="3"/>
    <x v="7"/>
    <x v="0"/>
    <x v="1"/>
    <x v="21"/>
    <x v="6"/>
    <n v="0"/>
    <n v="0"/>
    <n v="0"/>
    <n v="0"/>
    <n v="0"/>
    <n v="0"/>
    <n v="0"/>
    <n v="0"/>
  </r>
  <r>
    <x v="0"/>
    <x v="1"/>
    <x v="1"/>
    <x v="0"/>
    <x v="22"/>
    <x v="5"/>
    <x v="1"/>
    <x v="21"/>
    <x v="9"/>
    <n v="0"/>
    <n v="0"/>
    <n v="0"/>
    <n v="0"/>
    <n v="0"/>
    <n v="0"/>
    <n v="0"/>
    <n v="0"/>
  </r>
  <r>
    <x v="2"/>
    <x v="0"/>
    <x v="0"/>
    <x v="3"/>
    <x v="16"/>
    <x v="0"/>
    <x v="1"/>
    <x v="4"/>
    <x v="11"/>
    <n v="0"/>
    <n v="0"/>
    <n v="0"/>
    <n v="0"/>
    <n v="0"/>
    <n v="0"/>
    <n v="0"/>
    <n v="0"/>
  </r>
  <r>
    <x v="0"/>
    <x v="0"/>
    <x v="0"/>
    <x v="0"/>
    <x v="9"/>
    <x v="0"/>
    <x v="2"/>
    <x v="5"/>
    <x v="4"/>
    <n v="0"/>
    <n v="0"/>
    <n v="0"/>
    <n v="0"/>
    <n v="1"/>
    <n v="1"/>
    <n v="3000"/>
    <n v="3000"/>
  </r>
  <r>
    <x v="2"/>
    <x v="0"/>
    <x v="0"/>
    <x v="1"/>
    <x v="1"/>
    <x v="0"/>
    <x v="2"/>
    <x v="2"/>
    <x v="4"/>
    <n v="0"/>
    <n v="0"/>
    <n v="0"/>
    <n v="0"/>
    <n v="3"/>
    <n v="3"/>
    <n v="205011.5"/>
    <n v="205011.5"/>
  </r>
  <r>
    <x v="2"/>
    <x v="0"/>
    <x v="0"/>
    <x v="3"/>
    <x v="14"/>
    <x v="0"/>
    <x v="1"/>
    <x v="8"/>
    <x v="14"/>
    <n v="0"/>
    <n v="0"/>
    <n v="0"/>
    <n v="0"/>
    <n v="0"/>
    <n v="0"/>
    <n v="0"/>
    <n v="0"/>
  </r>
  <r>
    <x v="2"/>
    <x v="0"/>
    <x v="0"/>
    <x v="2"/>
    <x v="11"/>
    <x v="0"/>
    <x v="0"/>
    <x v="16"/>
    <x v="9"/>
    <n v="0"/>
    <n v="0"/>
    <n v="0"/>
    <n v="0"/>
    <n v="1"/>
    <n v="1"/>
    <n v="13050"/>
    <n v="13050"/>
  </r>
  <r>
    <x v="2"/>
    <x v="0"/>
    <x v="0"/>
    <x v="3"/>
    <x v="4"/>
    <x v="0"/>
    <x v="1"/>
    <x v="6"/>
    <x v="3"/>
    <n v="0"/>
    <n v="0"/>
    <n v="0"/>
    <n v="0"/>
    <n v="0"/>
    <n v="0"/>
    <n v="0"/>
    <n v="0"/>
  </r>
  <r>
    <x v="2"/>
    <x v="0"/>
    <x v="0"/>
    <x v="3"/>
    <x v="12"/>
    <x v="0"/>
    <x v="1"/>
    <x v="5"/>
    <x v="4"/>
    <n v="0"/>
    <n v="0"/>
    <n v="0"/>
    <n v="0"/>
    <n v="0"/>
    <n v="0"/>
    <n v="0"/>
    <n v="0"/>
  </r>
  <r>
    <x v="1"/>
    <x v="0"/>
    <x v="0"/>
    <x v="3"/>
    <x v="4"/>
    <x v="0"/>
    <x v="1"/>
    <x v="5"/>
    <x v="10"/>
    <n v="0"/>
    <n v="0"/>
    <n v="0"/>
    <n v="0"/>
    <n v="0"/>
    <n v="0"/>
    <n v="0"/>
    <n v="0"/>
  </r>
  <r>
    <x v="0"/>
    <x v="0"/>
    <x v="0"/>
    <x v="2"/>
    <x v="2"/>
    <x v="0"/>
    <x v="2"/>
    <x v="20"/>
    <x v="2"/>
    <n v="0"/>
    <n v="0"/>
    <n v="0"/>
    <n v="0"/>
    <n v="1"/>
    <n v="1"/>
    <n v="13500"/>
    <n v="13500"/>
  </r>
  <r>
    <x v="1"/>
    <x v="0"/>
    <x v="0"/>
    <x v="1"/>
    <x v="16"/>
    <x v="0"/>
    <x v="0"/>
    <x v="4"/>
    <x v="2"/>
    <n v="0"/>
    <n v="0"/>
    <n v="0"/>
    <n v="0"/>
    <n v="10"/>
    <n v="10"/>
    <n v="891760.7"/>
    <n v="891760.7"/>
  </r>
  <r>
    <x v="0"/>
    <x v="0"/>
    <x v="1"/>
    <x v="1"/>
    <x v="28"/>
    <x v="2"/>
    <x v="1"/>
    <x v="1"/>
    <x v="5"/>
    <n v="0"/>
    <n v="0"/>
    <n v="0"/>
    <n v="0"/>
    <n v="1"/>
    <n v="1"/>
    <n v="2380"/>
    <n v="2380"/>
  </r>
  <r>
    <x v="0"/>
    <x v="0"/>
    <x v="0"/>
    <x v="0"/>
    <x v="27"/>
    <x v="0"/>
    <x v="2"/>
    <x v="4"/>
    <x v="0"/>
    <n v="0"/>
    <m/>
    <n v="6098836.8899999997"/>
    <n v="6098836.8899999997"/>
    <n v="0"/>
    <n v="0"/>
    <n v="0"/>
    <n v="0"/>
  </r>
  <r>
    <x v="2"/>
    <x v="0"/>
    <x v="0"/>
    <x v="0"/>
    <x v="6"/>
    <x v="0"/>
    <x v="2"/>
    <x v="4"/>
    <x v="0"/>
    <n v="0"/>
    <m/>
    <n v="0"/>
    <n v="3831.96"/>
    <n v="0"/>
    <n v="0"/>
    <n v="0"/>
    <n v="0"/>
  </r>
  <r>
    <x v="1"/>
    <x v="0"/>
    <x v="1"/>
    <x v="2"/>
    <x v="13"/>
    <x v="1"/>
    <x v="1"/>
    <x v="21"/>
    <x v="0"/>
    <n v="0"/>
    <n v="1"/>
    <n v="572400"/>
    <n v="538363.5"/>
    <n v="0"/>
    <n v="0"/>
    <n v="0"/>
    <n v="0"/>
  </r>
  <r>
    <x v="2"/>
    <x v="0"/>
    <x v="1"/>
    <x v="1"/>
    <x v="20"/>
    <x v="1"/>
    <x v="1"/>
    <x v="19"/>
    <x v="0"/>
    <n v="0"/>
    <m/>
    <n v="0"/>
    <n v="21371.730000000003"/>
    <n v="0"/>
    <n v="0"/>
    <n v="0"/>
    <n v="0"/>
  </r>
  <r>
    <x v="0"/>
    <x v="0"/>
    <x v="0"/>
    <x v="0"/>
    <x v="2"/>
    <x v="0"/>
    <x v="2"/>
    <x v="10"/>
    <x v="0"/>
    <n v="0"/>
    <n v="2"/>
    <n v="92901.989999999991"/>
    <n v="89743.11"/>
    <n v="0"/>
    <n v="0"/>
    <n v="0"/>
    <n v="0"/>
  </r>
  <r>
    <x v="2"/>
    <x v="0"/>
    <x v="0"/>
    <x v="0"/>
    <x v="2"/>
    <x v="0"/>
    <x v="2"/>
    <x v="13"/>
    <x v="0"/>
    <n v="0"/>
    <m/>
    <m/>
    <m/>
    <n v="0"/>
    <n v="0"/>
    <n v="0"/>
    <n v="0"/>
  </r>
  <r>
    <x v="1"/>
    <x v="1"/>
    <x v="0"/>
    <x v="3"/>
    <x v="25"/>
    <x v="0"/>
    <x v="1"/>
    <x v="15"/>
    <x v="0"/>
    <n v="1"/>
    <n v="0"/>
    <n v="0"/>
    <n v="0"/>
    <n v="0"/>
    <n v="0"/>
    <n v="0"/>
    <n v="0"/>
  </r>
  <r>
    <x v="1"/>
    <x v="0"/>
    <x v="0"/>
    <x v="1"/>
    <x v="27"/>
    <x v="0"/>
    <x v="2"/>
    <x v="20"/>
    <x v="0"/>
    <n v="0"/>
    <m/>
    <n v="95315.4"/>
    <n v="95315.4"/>
    <n v="0"/>
    <n v="0"/>
    <n v="0"/>
    <n v="0"/>
  </r>
  <r>
    <x v="0"/>
    <x v="0"/>
    <x v="1"/>
    <x v="0"/>
    <x v="4"/>
    <x v="2"/>
    <x v="1"/>
    <x v="1"/>
    <x v="0"/>
    <n v="0"/>
    <n v="3"/>
    <n v="43211.59"/>
    <n v="76802.19"/>
    <n v="0"/>
    <n v="0"/>
    <n v="0"/>
    <n v="0"/>
  </r>
  <r>
    <x v="0"/>
    <x v="0"/>
    <x v="0"/>
    <x v="0"/>
    <x v="17"/>
    <x v="0"/>
    <x v="2"/>
    <x v="9"/>
    <x v="0"/>
    <n v="0"/>
    <m/>
    <n v="2629899.96"/>
    <n v="2629899.96"/>
    <n v="0"/>
    <n v="0"/>
    <n v="0"/>
    <n v="0"/>
  </r>
  <r>
    <x v="1"/>
    <x v="0"/>
    <x v="0"/>
    <x v="1"/>
    <x v="4"/>
    <x v="0"/>
    <x v="2"/>
    <x v="12"/>
    <x v="0"/>
    <n v="0"/>
    <m/>
    <n v="0"/>
    <n v="5490.73"/>
    <n v="0"/>
    <n v="0"/>
    <n v="0"/>
    <n v="0"/>
  </r>
  <r>
    <x v="1"/>
    <x v="0"/>
    <x v="0"/>
    <x v="2"/>
    <x v="18"/>
    <x v="0"/>
    <x v="0"/>
    <x v="8"/>
    <x v="0"/>
    <n v="0"/>
    <n v="1"/>
    <n v="6000"/>
    <n v="21978.59"/>
    <n v="0"/>
    <n v="0"/>
    <n v="0"/>
    <n v="0"/>
  </r>
  <r>
    <x v="0"/>
    <x v="0"/>
    <x v="0"/>
    <x v="0"/>
    <x v="19"/>
    <x v="0"/>
    <x v="2"/>
    <x v="8"/>
    <x v="0"/>
    <n v="0"/>
    <n v="4"/>
    <n v="433849.3"/>
    <n v="399078.17"/>
    <n v="0"/>
    <n v="0"/>
    <n v="0"/>
    <n v="0"/>
  </r>
  <r>
    <x v="2"/>
    <x v="0"/>
    <x v="0"/>
    <x v="1"/>
    <x v="32"/>
    <x v="0"/>
    <x v="2"/>
    <x v="3"/>
    <x v="0"/>
    <n v="0"/>
    <n v="3"/>
    <n v="59688.78"/>
    <n v="13821.970000000001"/>
    <n v="0"/>
    <n v="0"/>
    <n v="0"/>
    <n v="0"/>
  </r>
  <r>
    <x v="1"/>
    <x v="0"/>
    <x v="1"/>
    <x v="0"/>
    <x v="9"/>
    <x v="1"/>
    <x v="1"/>
    <x v="23"/>
    <x v="0"/>
    <n v="0"/>
    <n v="1"/>
    <n v="1228.2"/>
    <n v="672.99"/>
    <n v="0"/>
    <n v="0"/>
    <n v="0"/>
    <n v="0"/>
  </r>
  <r>
    <x v="2"/>
    <x v="0"/>
    <x v="0"/>
    <x v="1"/>
    <x v="12"/>
    <x v="0"/>
    <x v="2"/>
    <x v="2"/>
    <x v="0"/>
    <n v="0"/>
    <n v="1"/>
    <n v="225342"/>
    <n v="265385.48"/>
    <n v="0"/>
    <n v="0"/>
    <n v="0"/>
    <n v="0"/>
  </r>
  <r>
    <x v="0"/>
    <x v="0"/>
    <x v="0"/>
    <x v="1"/>
    <x v="17"/>
    <x v="0"/>
    <x v="2"/>
    <x v="4"/>
    <x v="0"/>
    <n v="0"/>
    <m/>
    <n v="427490.4"/>
    <n v="456519.27"/>
    <n v="0"/>
    <n v="0"/>
    <n v="0"/>
    <n v="0"/>
  </r>
  <r>
    <x v="1"/>
    <x v="0"/>
    <x v="0"/>
    <x v="1"/>
    <x v="27"/>
    <x v="0"/>
    <x v="0"/>
    <x v="4"/>
    <x v="0"/>
    <n v="0"/>
    <m/>
    <n v="7350"/>
    <n v="7350"/>
    <n v="0"/>
    <n v="0"/>
    <n v="0"/>
    <n v="0"/>
  </r>
  <r>
    <x v="2"/>
    <x v="0"/>
    <x v="0"/>
    <x v="1"/>
    <x v="2"/>
    <x v="0"/>
    <x v="0"/>
    <x v="15"/>
    <x v="0"/>
    <n v="0"/>
    <m/>
    <n v="165477.20000000001"/>
    <n v="173826.55000000002"/>
    <n v="0"/>
    <n v="0"/>
    <n v="0"/>
    <n v="0"/>
  </r>
  <r>
    <x v="0"/>
    <x v="0"/>
    <x v="1"/>
    <x v="1"/>
    <x v="7"/>
    <x v="1"/>
    <x v="1"/>
    <x v="1"/>
    <x v="0"/>
    <n v="0"/>
    <n v="4"/>
    <n v="1753800"/>
    <n v="1278121.44"/>
    <n v="0"/>
    <n v="0"/>
    <n v="0"/>
    <n v="0"/>
  </r>
  <r>
    <x v="2"/>
    <x v="0"/>
    <x v="0"/>
    <x v="2"/>
    <x v="7"/>
    <x v="0"/>
    <x v="2"/>
    <x v="5"/>
    <x v="0"/>
    <n v="0"/>
    <n v="8"/>
    <n v="2676743.4100000006"/>
    <n v="1081570.3900000001"/>
    <n v="0"/>
    <n v="0"/>
    <n v="0"/>
    <n v="0"/>
  </r>
  <r>
    <x v="0"/>
    <x v="0"/>
    <x v="0"/>
    <x v="1"/>
    <x v="3"/>
    <x v="0"/>
    <x v="0"/>
    <x v="13"/>
    <x v="0"/>
    <n v="0"/>
    <m/>
    <m/>
    <m/>
    <n v="0"/>
    <n v="0"/>
    <n v="0"/>
    <n v="0"/>
  </r>
  <r>
    <x v="2"/>
    <x v="0"/>
    <x v="0"/>
    <x v="1"/>
    <x v="26"/>
    <x v="0"/>
    <x v="0"/>
    <x v="8"/>
    <x v="0"/>
    <n v="0"/>
    <m/>
    <n v="0"/>
    <n v="5424.0499999999993"/>
    <n v="0"/>
    <n v="0"/>
    <n v="0"/>
    <n v="0"/>
  </r>
  <r>
    <x v="0"/>
    <x v="0"/>
    <x v="0"/>
    <x v="2"/>
    <x v="13"/>
    <x v="0"/>
    <x v="2"/>
    <x v="6"/>
    <x v="0"/>
    <n v="0"/>
    <m/>
    <n v="345070.33999999997"/>
    <n v="345070.33999999997"/>
    <n v="0"/>
    <n v="0"/>
    <n v="0"/>
    <n v="0"/>
  </r>
  <r>
    <x v="2"/>
    <x v="0"/>
    <x v="0"/>
    <x v="1"/>
    <x v="9"/>
    <x v="0"/>
    <x v="0"/>
    <x v="10"/>
    <x v="4"/>
    <n v="0"/>
    <n v="0"/>
    <n v="0"/>
    <n v="0"/>
    <n v="1"/>
    <n v="1"/>
    <n v="50233.41"/>
    <n v="50233.41"/>
  </r>
  <r>
    <x v="1"/>
    <x v="0"/>
    <x v="0"/>
    <x v="1"/>
    <x v="11"/>
    <x v="0"/>
    <x v="0"/>
    <x v="14"/>
    <x v="18"/>
    <n v="0"/>
    <n v="0"/>
    <n v="0"/>
    <n v="0"/>
    <n v="0"/>
    <n v="1"/>
    <n v="0"/>
    <n v="66008.789999999994"/>
  </r>
  <r>
    <x v="0"/>
    <x v="1"/>
    <x v="1"/>
    <x v="0"/>
    <x v="32"/>
    <x v="5"/>
    <x v="1"/>
    <x v="21"/>
    <x v="1"/>
    <n v="0"/>
    <n v="0"/>
    <n v="0"/>
    <n v="0"/>
    <n v="0"/>
    <n v="0"/>
    <n v="0"/>
    <n v="0"/>
  </r>
  <r>
    <x v="1"/>
    <x v="0"/>
    <x v="0"/>
    <x v="3"/>
    <x v="4"/>
    <x v="0"/>
    <x v="1"/>
    <x v="3"/>
    <x v="10"/>
    <n v="0"/>
    <n v="0"/>
    <n v="0"/>
    <n v="0"/>
    <n v="0"/>
    <n v="0"/>
    <n v="0"/>
    <n v="0"/>
  </r>
  <r>
    <x v="2"/>
    <x v="0"/>
    <x v="0"/>
    <x v="1"/>
    <x v="14"/>
    <x v="0"/>
    <x v="0"/>
    <x v="15"/>
    <x v="7"/>
    <n v="0"/>
    <n v="0"/>
    <n v="0"/>
    <n v="0"/>
    <n v="0"/>
    <n v="0"/>
    <n v="0"/>
    <n v="0"/>
  </r>
  <r>
    <x v="0"/>
    <x v="0"/>
    <x v="0"/>
    <x v="0"/>
    <x v="3"/>
    <x v="0"/>
    <x v="2"/>
    <x v="3"/>
    <x v="0"/>
    <n v="0"/>
    <n v="26"/>
    <n v="78689.55"/>
    <n v="29266.309999999998"/>
    <n v="0"/>
    <n v="0"/>
    <n v="0"/>
    <n v="0"/>
  </r>
  <r>
    <x v="1"/>
    <x v="0"/>
    <x v="1"/>
    <x v="0"/>
    <x v="30"/>
    <x v="1"/>
    <x v="1"/>
    <x v="23"/>
    <x v="0"/>
    <n v="0"/>
    <n v="3"/>
    <n v="1676794.9000000001"/>
    <n v="976759.68"/>
    <n v="0"/>
    <n v="0"/>
    <n v="0"/>
    <n v="0"/>
  </r>
  <r>
    <x v="2"/>
    <x v="0"/>
    <x v="0"/>
    <x v="2"/>
    <x v="11"/>
    <x v="0"/>
    <x v="0"/>
    <x v="12"/>
    <x v="0"/>
    <n v="0"/>
    <n v="2"/>
    <n v="526122.73"/>
    <n v="2927399.51"/>
    <n v="0"/>
    <n v="0"/>
    <n v="0"/>
    <n v="0"/>
  </r>
  <r>
    <x v="0"/>
    <x v="0"/>
    <x v="1"/>
    <x v="1"/>
    <x v="18"/>
    <x v="1"/>
    <x v="1"/>
    <x v="1"/>
    <x v="0"/>
    <n v="0"/>
    <n v="1"/>
    <n v="105000"/>
    <n v="74956.259999999995"/>
    <n v="0"/>
    <n v="0"/>
    <n v="0"/>
    <n v="0"/>
  </r>
  <r>
    <x v="0"/>
    <x v="0"/>
    <x v="0"/>
    <x v="2"/>
    <x v="4"/>
    <x v="0"/>
    <x v="0"/>
    <x v="10"/>
    <x v="0"/>
    <n v="0"/>
    <n v="1"/>
    <n v="139131.38"/>
    <n v="129022.99"/>
    <n v="0"/>
    <n v="0"/>
    <n v="0"/>
    <n v="0"/>
  </r>
  <r>
    <x v="0"/>
    <x v="0"/>
    <x v="0"/>
    <x v="0"/>
    <x v="1"/>
    <x v="0"/>
    <x v="2"/>
    <x v="14"/>
    <x v="0"/>
    <n v="0"/>
    <n v="2"/>
    <n v="401179.8"/>
    <n v="155490.28"/>
    <n v="0"/>
    <n v="0"/>
    <n v="0"/>
    <n v="0"/>
  </r>
  <r>
    <x v="0"/>
    <x v="0"/>
    <x v="0"/>
    <x v="0"/>
    <x v="2"/>
    <x v="0"/>
    <x v="2"/>
    <x v="3"/>
    <x v="0"/>
    <n v="0"/>
    <n v="6"/>
    <n v="322542.28000000003"/>
    <n v="212508.02"/>
    <n v="0"/>
    <n v="0"/>
    <n v="0"/>
    <n v="0"/>
  </r>
  <r>
    <x v="2"/>
    <x v="0"/>
    <x v="0"/>
    <x v="2"/>
    <x v="11"/>
    <x v="0"/>
    <x v="0"/>
    <x v="10"/>
    <x v="0"/>
    <n v="0"/>
    <n v="2"/>
    <n v="526122.73"/>
    <n v="2927399.51"/>
    <n v="0"/>
    <n v="0"/>
    <n v="0"/>
    <n v="0"/>
  </r>
  <r>
    <x v="2"/>
    <x v="0"/>
    <x v="1"/>
    <x v="2"/>
    <x v="4"/>
    <x v="1"/>
    <x v="1"/>
    <x v="19"/>
    <x v="0"/>
    <n v="0"/>
    <m/>
    <n v="0"/>
    <n v="1651.92"/>
    <n v="0"/>
    <n v="0"/>
    <n v="0"/>
    <n v="0"/>
  </r>
  <r>
    <x v="1"/>
    <x v="0"/>
    <x v="0"/>
    <x v="1"/>
    <x v="10"/>
    <x v="0"/>
    <x v="0"/>
    <x v="12"/>
    <x v="0"/>
    <n v="0"/>
    <n v="14"/>
    <n v="8948519.3900000006"/>
    <n v="8436892.1400000006"/>
    <n v="0"/>
    <n v="0"/>
    <n v="0"/>
    <n v="0"/>
  </r>
  <r>
    <x v="1"/>
    <x v="0"/>
    <x v="1"/>
    <x v="0"/>
    <x v="9"/>
    <x v="1"/>
    <x v="1"/>
    <x v="22"/>
    <x v="0"/>
    <n v="0"/>
    <n v="2"/>
    <n v="6346"/>
    <n v="8327.19"/>
    <n v="0"/>
    <n v="0"/>
    <n v="0"/>
    <n v="0"/>
  </r>
  <r>
    <x v="0"/>
    <x v="0"/>
    <x v="0"/>
    <x v="0"/>
    <x v="19"/>
    <x v="0"/>
    <x v="2"/>
    <x v="2"/>
    <x v="0"/>
    <n v="0"/>
    <n v="4"/>
    <n v="433849.3"/>
    <n v="399078.17"/>
    <n v="0"/>
    <n v="0"/>
    <n v="0"/>
    <n v="0"/>
  </r>
  <r>
    <x v="1"/>
    <x v="0"/>
    <x v="1"/>
    <x v="0"/>
    <x v="4"/>
    <x v="2"/>
    <x v="1"/>
    <x v="17"/>
    <x v="0"/>
    <n v="0"/>
    <n v="6"/>
    <n v="52886"/>
    <n v="68372.66"/>
    <n v="0"/>
    <n v="0"/>
    <n v="0"/>
    <n v="0"/>
  </r>
  <r>
    <x v="2"/>
    <x v="0"/>
    <x v="1"/>
    <x v="1"/>
    <x v="4"/>
    <x v="3"/>
    <x v="1"/>
    <x v="17"/>
    <x v="0"/>
    <n v="0"/>
    <m/>
    <n v="0"/>
    <n v="4385.68"/>
    <n v="0"/>
    <n v="0"/>
    <n v="0"/>
    <n v="0"/>
  </r>
  <r>
    <x v="0"/>
    <x v="0"/>
    <x v="1"/>
    <x v="1"/>
    <x v="26"/>
    <x v="1"/>
    <x v="1"/>
    <x v="17"/>
    <x v="0"/>
    <n v="0"/>
    <n v="7"/>
    <n v="146053.20000000001"/>
    <n v="54328.299999999996"/>
    <n v="0"/>
    <n v="0"/>
    <n v="0"/>
    <n v="0"/>
  </r>
  <r>
    <x v="0"/>
    <x v="0"/>
    <x v="0"/>
    <x v="0"/>
    <x v="2"/>
    <x v="0"/>
    <x v="0"/>
    <x v="15"/>
    <x v="0"/>
    <n v="0"/>
    <n v="2"/>
    <n v="96733.440000000002"/>
    <n v="29556.61"/>
    <n v="0"/>
    <n v="0"/>
    <n v="0"/>
    <n v="0"/>
  </r>
  <r>
    <x v="0"/>
    <x v="0"/>
    <x v="0"/>
    <x v="1"/>
    <x v="19"/>
    <x v="0"/>
    <x v="2"/>
    <x v="16"/>
    <x v="0"/>
    <n v="0"/>
    <n v="2"/>
    <n v="15341.65"/>
    <n v="65378.05"/>
    <n v="0"/>
    <n v="0"/>
    <n v="0"/>
    <n v="0"/>
  </r>
  <r>
    <x v="0"/>
    <x v="0"/>
    <x v="0"/>
    <x v="0"/>
    <x v="3"/>
    <x v="0"/>
    <x v="2"/>
    <x v="6"/>
    <x v="0"/>
    <n v="0"/>
    <n v="26"/>
    <n v="78689.55"/>
    <n v="29266.309999999998"/>
    <n v="0"/>
    <n v="0"/>
    <n v="0"/>
    <n v="0"/>
  </r>
  <r>
    <x v="1"/>
    <x v="0"/>
    <x v="1"/>
    <x v="1"/>
    <x v="28"/>
    <x v="2"/>
    <x v="1"/>
    <x v="19"/>
    <x v="0"/>
    <n v="0"/>
    <n v="2"/>
    <n v="318011.57"/>
    <n v="279330.11"/>
    <n v="0"/>
    <n v="0"/>
    <n v="0"/>
    <n v="0"/>
  </r>
  <r>
    <x v="0"/>
    <x v="0"/>
    <x v="0"/>
    <x v="0"/>
    <x v="6"/>
    <x v="0"/>
    <x v="2"/>
    <x v="5"/>
    <x v="0"/>
    <n v="0"/>
    <n v="52"/>
    <n v="719407.43"/>
    <n v="432028.92000000004"/>
    <n v="0"/>
    <n v="0"/>
    <n v="0"/>
    <n v="0"/>
  </r>
  <r>
    <x v="2"/>
    <x v="0"/>
    <x v="0"/>
    <x v="1"/>
    <x v="19"/>
    <x v="0"/>
    <x v="0"/>
    <x v="6"/>
    <x v="0"/>
    <n v="0"/>
    <n v="5"/>
    <n v="26720.94"/>
    <n v="29758.3"/>
    <n v="0"/>
    <n v="0"/>
    <n v="0"/>
    <n v="0"/>
  </r>
  <r>
    <x v="2"/>
    <x v="0"/>
    <x v="0"/>
    <x v="1"/>
    <x v="4"/>
    <x v="0"/>
    <x v="2"/>
    <x v="2"/>
    <x v="0"/>
    <n v="0"/>
    <m/>
    <n v="97642.790000000008"/>
    <n v="97642.790000000008"/>
    <n v="0"/>
    <n v="0"/>
    <n v="0"/>
    <n v="0"/>
  </r>
  <r>
    <x v="2"/>
    <x v="0"/>
    <x v="1"/>
    <x v="1"/>
    <x v="8"/>
    <x v="1"/>
    <x v="1"/>
    <x v="11"/>
    <x v="0"/>
    <n v="0"/>
    <m/>
    <n v="0"/>
    <n v="26482.79"/>
    <n v="0"/>
    <n v="0"/>
    <n v="0"/>
    <n v="0"/>
  </r>
  <r>
    <x v="1"/>
    <x v="0"/>
    <x v="0"/>
    <x v="1"/>
    <x v="1"/>
    <x v="0"/>
    <x v="2"/>
    <x v="9"/>
    <x v="0"/>
    <n v="0"/>
    <n v="24"/>
    <n v="2305870.7699999996"/>
    <n v="1956368.1400000004"/>
    <n v="0"/>
    <n v="0"/>
    <n v="0"/>
    <n v="0"/>
  </r>
  <r>
    <x v="0"/>
    <x v="0"/>
    <x v="1"/>
    <x v="1"/>
    <x v="3"/>
    <x v="1"/>
    <x v="1"/>
    <x v="17"/>
    <x v="0"/>
    <n v="0"/>
    <n v="1"/>
    <n v="0"/>
    <n v="21439.43"/>
    <n v="0"/>
    <n v="0"/>
    <n v="0"/>
    <n v="0"/>
  </r>
  <r>
    <x v="0"/>
    <x v="0"/>
    <x v="0"/>
    <x v="2"/>
    <x v="13"/>
    <x v="0"/>
    <x v="2"/>
    <x v="10"/>
    <x v="0"/>
    <n v="0"/>
    <m/>
    <n v="345070.34"/>
    <n v="345070.34"/>
    <n v="0"/>
    <n v="0"/>
    <n v="0"/>
    <n v="0"/>
  </r>
  <r>
    <x v="0"/>
    <x v="0"/>
    <x v="0"/>
    <x v="0"/>
    <x v="16"/>
    <x v="0"/>
    <x v="0"/>
    <x v="3"/>
    <x v="0"/>
    <n v="0"/>
    <n v="3"/>
    <n v="778725.81"/>
    <n v="715264.64"/>
    <n v="0"/>
    <n v="0"/>
    <n v="0"/>
    <n v="0"/>
  </r>
  <r>
    <x v="2"/>
    <x v="0"/>
    <x v="0"/>
    <x v="0"/>
    <x v="9"/>
    <x v="0"/>
    <x v="2"/>
    <x v="3"/>
    <x v="0"/>
    <n v="0"/>
    <n v="1"/>
    <n v="1511779.54"/>
    <n v="5517915.9000000004"/>
    <n v="0"/>
    <n v="0"/>
    <n v="0"/>
    <n v="0"/>
  </r>
  <r>
    <x v="0"/>
    <x v="0"/>
    <x v="0"/>
    <x v="0"/>
    <x v="26"/>
    <x v="0"/>
    <x v="0"/>
    <x v="0"/>
    <x v="0"/>
    <n v="0"/>
    <n v="1"/>
    <n v="60663.6"/>
    <n v="51607.11"/>
    <n v="0"/>
    <n v="0"/>
    <n v="0"/>
    <n v="0"/>
  </r>
  <r>
    <x v="1"/>
    <x v="0"/>
    <x v="0"/>
    <x v="0"/>
    <x v="1"/>
    <x v="0"/>
    <x v="2"/>
    <x v="7"/>
    <x v="0"/>
    <n v="0"/>
    <n v="3"/>
    <n v="327580.5"/>
    <n v="261035.47999999998"/>
    <n v="0"/>
    <n v="0"/>
    <n v="0"/>
    <n v="0"/>
  </r>
  <r>
    <x v="0"/>
    <x v="0"/>
    <x v="0"/>
    <x v="1"/>
    <x v="2"/>
    <x v="0"/>
    <x v="2"/>
    <x v="7"/>
    <x v="0"/>
    <n v="0"/>
    <n v="1"/>
    <n v="118284.68"/>
    <n v="1645.0599999999997"/>
    <n v="0"/>
    <n v="0"/>
    <n v="0"/>
    <n v="0"/>
  </r>
  <r>
    <x v="1"/>
    <x v="0"/>
    <x v="0"/>
    <x v="1"/>
    <x v="6"/>
    <x v="0"/>
    <x v="0"/>
    <x v="16"/>
    <x v="0"/>
    <n v="0"/>
    <n v="2"/>
    <n v="10000"/>
    <n v="20830.71"/>
    <n v="0"/>
    <n v="0"/>
    <n v="0"/>
    <n v="0"/>
  </r>
  <r>
    <x v="2"/>
    <x v="0"/>
    <x v="1"/>
    <x v="1"/>
    <x v="7"/>
    <x v="3"/>
    <x v="1"/>
    <x v="1"/>
    <x v="0"/>
    <n v="0"/>
    <n v="1"/>
    <n v="12342.52"/>
    <n v="22105.4"/>
    <n v="0"/>
    <n v="0"/>
    <n v="0"/>
    <n v="0"/>
  </r>
  <r>
    <x v="2"/>
    <x v="0"/>
    <x v="0"/>
    <x v="1"/>
    <x v="20"/>
    <x v="0"/>
    <x v="0"/>
    <x v="3"/>
    <x v="0"/>
    <n v="0"/>
    <m/>
    <n v="15059.28"/>
    <n v="15059.28"/>
    <n v="0"/>
    <n v="0"/>
    <n v="0"/>
    <n v="0"/>
  </r>
  <r>
    <x v="0"/>
    <x v="0"/>
    <x v="0"/>
    <x v="0"/>
    <x v="2"/>
    <x v="0"/>
    <x v="0"/>
    <x v="12"/>
    <x v="0"/>
    <n v="0"/>
    <n v="1"/>
    <n v="54921.84"/>
    <n v="51793.079999999994"/>
    <n v="0"/>
    <n v="0"/>
    <n v="0"/>
    <n v="0"/>
  </r>
  <r>
    <x v="2"/>
    <x v="0"/>
    <x v="0"/>
    <x v="1"/>
    <x v="7"/>
    <x v="0"/>
    <x v="2"/>
    <x v="16"/>
    <x v="0"/>
    <n v="0"/>
    <m/>
    <n v="0"/>
    <n v="409.84"/>
    <n v="0"/>
    <n v="0"/>
    <n v="0"/>
    <n v="0"/>
  </r>
  <r>
    <x v="0"/>
    <x v="0"/>
    <x v="0"/>
    <x v="0"/>
    <x v="5"/>
    <x v="0"/>
    <x v="0"/>
    <x v="0"/>
    <x v="0"/>
    <n v="0"/>
    <m/>
    <n v="0"/>
    <n v="66382.97"/>
    <n v="0"/>
    <n v="0"/>
    <n v="0"/>
    <n v="0"/>
  </r>
  <r>
    <x v="0"/>
    <x v="0"/>
    <x v="0"/>
    <x v="1"/>
    <x v="27"/>
    <x v="0"/>
    <x v="0"/>
    <x v="8"/>
    <x v="0"/>
    <n v="0"/>
    <n v="1"/>
    <n v="201444.53"/>
    <n v="52950.93"/>
    <n v="0"/>
    <n v="0"/>
    <n v="0"/>
    <n v="0"/>
  </r>
  <r>
    <x v="0"/>
    <x v="0"/>
    <x v="0"/>
    <x v="0"/>
    <x v="21"/>
    <x v="0"/>
    <x v="2"/>
    <x v="6"/>
    <x v="0"/>
    <n v="0"/>
    <n v="37"/>
    <n v="4486461.71"/>
    <n v="3540657.38"/>
    <n v="0"/>
    <n v="0"/>
    <n v="0"/>
    <n v="0"/>
  </r>
  <r>
    <x v="1"/>
    <x v="0"/>
    <x v="1"/>
    <x v="1"/>
    <x v="24"/>
    <x v="1"/>
    <x v="1"/>
    <x v="11"/>
    <x v="0"/>
    <n v="0"/>
    <n v="2"/>
    <n v="0"/>
    <n v="24883.659999999996"/>
    <n v="0"/>
    <n v="0"/>
    <n v="0"/>
    <n v="0"/>
  </r>
  <r>
    <x v="1"/>
    <x v="0"/>
    <x v="0"/>
    <x v="1"/>
    <x v="17"/>
    <x v="0"/>
    <x v="2"/>
    <x v="10"/>
    <x v="0"/>
    <n v="0"/>
    <n v="1"/>
    <n v="175000"/>
    <n v="154729.73000000001"/>
    <n v="0"/>
    <n v="0"/>
    <n v="0"/>
    <n v="0"/>
  </r>
  <r>
    <x v="0"/>
    <x v="0"/>
    <x v="1"/>
    <x v="2"/>
    <x v="9"/>
    <x v="3"/>
    <x v="1"/>
    <x v="11"/>
    <x v="0"/>
    <n v="0"/>
    <n v="2"/>
    <n v="0"/>
    <n v="3526.58"/>
    <n v="0"/>
    <n v="0"/>
    <n v="0"/>
    <n v="0"/>
  </r>
  <r>
    <x v="0"/>
    <x v="0"/>
    <x v="0"/>
    <x v="2"/>
    <x v="9"/>
    <x v="0"/>
    <x v="2"/>
    <x v="15"/>
    <x v="0"/>
    <n v="0"/>
    <m/>
    <n v="0"/>
    <n v="34966.629999999997"/>
    <n v="0"/>
    <n v="0"/>
    <n v="0"/>
    <n v="0"/>
  </r>
  <r>
    <x v="0"/>
    <x v="0"/>
    <x v="0"/>
    <x v="0"/>
    <x v="14"/>
    <x v="0"/>
    <x v="2"/>
    <x v="5"/>
    <x v="0"/>
    <n v="0"/>
    <n v="4"/>
    <n v="4952943.6900000004"/>
    <n v="4478313.07"/>
    <n v="0"/>
    <n v="0"/>
    <n v="0"/>
    <n v="0"/>
  </r>
  <r>
    <x v="2"/>
    <x v="0"/>
    <x v="1"/>
    <x v="1"/>
    <x v="23"/>
    <x v="3"/>
    <x v="1"/>
    <x v="17"/>
    <x v="0"/>
    <n v="0"/>
    <n v="1"/>
    <n v="0"/>
    <n v="1271.33"/>
    <n v="0"/>
    <n v="0"/>
    <n v="0"/>
    <n v="0"/>
  </r>
  <r>
    <x v="0"/>
    <x v="0"/>
    <x v="1"/>
    <x v="0"/>
    <x v="8"/>
    <x v="1"/>
    <x v="1"/>
    <x v="19"/>
    <x v="0"/>
    <n v="0"/>
    <n v="1"/>
    <n v="29540"/>
    <n v="28105.590000000004"/>
    <n v="0"/>
    <n v="0"/>
    <n v="0"/>
    <n v="0"/>
  </r>
  <r>
    <x v="0"/>
    <x v="0"/>
    <x v="0"/>
    <x v="0"/>
    <x v="18"/>
    <x v="0"/>
    <x v="0"/>
    <x v="3"/>
    <x v="0"/>
    <n v="0"/>
    <m/>
    <n v="387957.98000000004"/>
    <n v="387957.98000000004"/>
    <n v="0"/>
    <n v="0"/>
    <n v="0"/>
    <n v="0"/>
  </r>
  <r>
    <x v="2"/>
    <x v="0"/>
    <x v="0"/>
    <x v="1"/>
    <x v="23"/>
    <x v="0"/>
    <x v="0"/>
    <x v="10"/>
    <x v="0"/>
    <n v="0"/>
    <n v="1"/>
    <n v="7546"/>
    <n v="139.1"/>
    <n v="0"/>
    <n v="0"/>
    <n v="0"/>
    <n v="0"/>
  </r>
  <r>
    <x v="1"/>
    <x v="0"/>
    <x v="0"/>
    <x v="1"/>
    <x v="10"/>
    <x v="0"/>
    <x v="0"/>
    <x v="13"/>
    <x v="0"/>
    <n v="0"/>
    <m/>
    <m/>
    <m/>
    <n v="0"/>
    <n v="0"/>
    <n v="0"/>
    <n v="0"/>
  </r>
  <r>
    <x v="0"/>
    <x v="0"/>
    <x v="0"/>
    <x v="0"/>
    <x v="10"/>
    <x v="0"/>
    <x v="0"/>
    <x v="6"/>
    <x v="0"/>
    <n v="0"/>
    <n v="35"/>
    <n v="6573164.6200000001"/>
    <n v="6304229.6099999994"/>
    <n v="0"/>
    <n v="0"/>
    <n v="0"/>
    <n v="0"/>
  </r>
  <r>
    <x v="2"/>
    <x v="0"/>
    <x v="1"/>
    <x v="0"/>
    <x v="4"/>
    <x v="3"/>
    <x v="1"/>
    <x v="1"/>
    <x v="0"/>
    <n v="0"/>
    <n v="4"/>
    <n v="5520"/>
    <n v="5173.1099999999997"/>
    <n v="0"/>
    <n v="0"/>
    <n v="0"/>
    <n v="0"/>
  </r>
  <r>
    <x v="2"/>
    <x v="0"/>
    <x v="0"/>
    <x v="1"/>
    <x v="14"/>
    <x v="0"/>
    <x v="0"/>
    <x v="9"/>
    <x v="0"/>
    <n v="0"/>
    <m/>
    <n v="30888"/>
    <n v="70732.62"/>
    <n v="0"/>
    <n v="0"/>
    <n v="0"/>
    <n v="0"/>
  </r>
  <r>
    <x v="1"/>
    <x v="0"/>
    <x v="0"/>
    <x v="2"/>
    <x v="10"/>
    <x v="0"/>
    <x v="0"/>
    <x v="12"/>
    <x v="0"/>
    <n v="0"/>
    <n v="20"/>
    <n v="7697849.7199999997"/>
    <n v="7228356.6200000001"/>
    <n v="0"/>
    <n v="0"/>
    <n v="0"/>
    <n v="0"/>
  </r>
  <r>
    <x v="1"/>
    <x v="0"/>
    <x v="0"/>
    <x v="2"/>
    <x v="27"/>
    <x v="0"/>
    <x v="2"/>
    <x v="5"/>
    <x v="0"/>
    <n v="0"/>
    <m/>
    <n v="35192.9"/>
    <n v="35192.9"/>
    <n v="0"/>
    <n v="0"/>
    <n v="0"/>
    <n v="0"/>
  </r>
  <r>
    <x v="1"/>
    <x v="0"/>
    <x v="0"/>
    <x v="0"/>
    <x v="14"/>
    <x v="0"/>
    <x v="3"/>
    <x v="4"/>
    <x v="0"/>
    <n v="0"/>
    <m/>
    <n v="0"/>
    <n v="0"/>
    <n v="0"/>
    <n v="0"/>
    <n v="0"/>
    <n v="0"/>
  </r>
  <r>
    <x v="0"/>
    <x v="0"/>
    <x v="1"/>
    <x v="1"/>
    <x v="7"/>
    <x v="1"/>
    <x v="1"/>
    <x v="19"/>
    <x v="0"/>
    <n v="0"/>
    <n v="3"/>
    <n v="3800"/>
    <n v="7639.6999999999989"/>
    <n v="0"/>
    <n v="0"/>
    <n v="0"/>
    <n v="0"/>
  </r>
  <r>
    <x v="1"/>
    <x v="0"/>
    <x v="0"/>
    <x v="0"/>
    <x v="9"/>
    <x v="0"/>
    <x v="0"/>
    <x v="23"/>
    <x v="0"/>
    <n v="0"/>
    <m/>
    <n v="0"/>
    <n v="80985"/>
    <n v="0"/>
    <n v="0"/>
    <n v="0"/>
    <n v="0"/>
  </r>
  <r>
    <x v="0"/>
    <x v="0"/>
    <x v="0"/>
    <x v="0"/>
    <x v="26"/>
    <x v="0"/>
    <x v="0"/>
    <x v="8"/>
    <x v="0"/>
    <n v="0"/>
    <n v="1"/>
    <n v="60663.6"/>
    <n v="51607.11"/>
    <n v="0"/>
    <n v="0"/>
    <n v="0"/>
    <n v="0"/>
  </r>
  <r>
    <x v="2"/>
    <x v="0"/>
    <x v="1"/>
    <x v="1"/>
    <x v="30"/>
    <x v="1"/>
    <x v="1"/>
    <x v="17"/>
    <x v="0"/>
    <n v="0"/>
    <n v="1"/>
    <n v="17760"/>
    <n v="12151.259999999998"/>
    <n v="0"/>
    <n v="0"/>
    <n v="0"/>
    <n v="0"/>
  </r>
  <r>
    <x v="2"/>
    <x v="0"/>
    <x v="0"/>
    <x v="0"/>
    <x v="5"/>
    <x v="0"/>
    <x v="2"/>
    <x v="2"/>
    <x v="0"/>
    <n v="0"/>
    <n v="4"/>
    <n v="1665828.65"/>
    <n v="1628321.2600000002"/>
    <n v="0"/>
    <n v="0"/>
    <n v="0"/>
    <n v="0"/>
  </r>
  <r>
    <x v="1"/>
    <x v="0"/>
    <x v="0"/>
    <x v="0"/>
    <x v="23"/>
    <x v="0"/>
    <x v="0"/>
    <x v="7"/>
    <x v="0"/>
    <n v="0"/>
    <n v="1"/>
    <n v="8250"/>
    <n v="1194.67"/>
    <n v="0"/>
    <n v="0"/>
    <n v="0"/>
    <n v="0"/>
  </r>
  <r>
    <x v="0"/>
    <x v="0"/>
    <x v="0"/>
    <x v="3"/>
    <x v="25"/>
    <x v="0"/>
    <x v="1"/>
    <x v="28"/>
    <x v="0"/>
    <m/>
    <n v="0"/>
    <n v="0"/>
    <n v="0"/>
    <n v="0"/>
    <n v="0"/>
    <n v="0"/>
    <n v="0"/>
  </r>
  <r>
    <x v="0"/>
    <x v="0"/>
    <x v="0"/>
    <x v="0"/>
    <x v="30"/>
    <x v="0"/>
    <x v="2"/>
    <x v="4"/>
    <x v="0"/>
    <n v="0"/>
    <m/>
    <n v="0"/>
    <n v="0"/>
    <n v="0"/>
    <n v="0"/>
    <n v="0"/>
    <n v="0"/>
  </r>
  <r>
    <x v="1"/>
    <x v="1"/>
    <x v="0"/>
    <x v="3"/>
    <x v="25"/>
    <x v="0"/>
    <x v="1"/>
    <x v="7"/>
    <x v="0"/>
    <n v="1"/>
    <n v="0"/>
    <n v="0"/>
    <n v="0"/>
    <n v="0"/>
    <n v="0"/>
    <n v="0"/>
    <n v="0"/>
  </r>
  <r>
    <x v="1"/>
    <x v="0"/>
    <x v="0"/>
    <x v="1"/>
    <x v="16"/>
    <x v="0"/>
    <x v="0"/>
    <x v="12"/>
    <x v="0"/>
    <n v="0"/>
    <m/>
    <n v="3031419.31"/>
    <n v="3031419.31"/>
    <n v="0"/>
    <n v="0"/>
    <n v="0"/>
    <n v="0"/>
  </r>
  <r>
    <x v="1"/>
    <x v="0"/>
    <x v="0"/>
    <x v="0"/>
    <x v="26"/>
    <x v="0"/>
    <x v="0"/>
    <x v="5"/>
    <x v="0"/>
    <n v="0"/>
    <n v="3"/>
    <n v="15340"/>
    <n v="1761.08"/>
    <n v="0"/>
    <n v="0"/>
    <n v="0"/>
    <n v="0"/>
  </r>
  <r>
    <x v="0"/>
    <x v="0"/>
    <x v="0"/>
    <x v="2"/>
    <x v="4"/>
    <x v="0"/>
    <x v="0"/>
    <x v="20"/>
    <x v="0"/>
    <n v="0"/>
    <n v="1"/>
    <n v="139131.38"/>
    <n v="129022.99"/>
    <n v="0"/>
    <n v="0"/>
    <n v="0"/>
    <n v="0"/>
  </r>
  <r>
    <x v="2"/>
    <x v="0"/>
    <x v="0"/>
    <x v="1"/>
    <x v="6"/>
    <x v="0"/>
    <x v="0"/>
    <x v="12"/>
    <x v="0"/>
    <n v="0"/>
    <n v="2"/>
    <n v="47995.199999999997"/>
    <n v="31591.78"/>
    <n v="0"/>
    <n v="0"/>
    <n v="0"/>
    <n v="0"/>
  </r>
  <r>
    <x v="2"/>
    <x v="0"/>
    <x v="0"/>
    <x v="0"/>
    <x v="10"/>
    <x v="0"/>
    <x v="0"/>
    <x v="15"/>
    <x v="0"/>
    <n v="0"/>
    <n v="2"/>
    <n v="275000"/>
    <n v="85862.01999999999"/>
    <n v="0"/>
    <n v="0"/>
    <n v="0"/>
    <n v="0"/>
  </r>
  <r>
    <x v="1"/>
    <x v="0"/>
    <x v="1"/>
    <x v="1"/>
    <x v="23"/>
    <x v="3"/>
    <x v="1"/>
    <x v="1"/>
    <x v="0"/>
    <n v="0"/>
    <n v="1"/>
    <n v="0"/>
    <n v="1271.5999999999999"/>
    <n v="0"/>
    <n v="0"/>
    <n v="0"/>
    <n v="0"/>
  </r>
  <r>
    <x v="1"/>
    <x v="0"/>
    <x v="0"/>
    <x v="0"/>
    <x v="6"/>
    <x v="0"/>
    <x v="0"/>
    <x v="5"/>
    <x v="0"/>
    <n v="0"/>
    <n v="1"/>
    <n v="26171.190000000002"/>
    <n v="16187.58"/>
    <n v="0"/>
    <n v="0"/>
    <n v="0"/>
    <n v="0"/>
  </r>
  <r>
    <x v="1"/>
    <x v="0"/>
    <x v="0"/>
    <x v="1"/>
    <x v="3"/>
    <x v="0"/>
    <x v="2"/>
    <x v="2"/>
    <x v="0"/>
    <n v="0"/>
    <n v="12"/>
    <n v="4998647.67"/>
    <n v="4754526.57"/>
    <n v="0"/>
    <n v="0"/>
    <n v="0"/>
    <n v="0"/>
  </r>
  <r>
    <x v="2"/>
    <x v="0"/>
    <x v="0"/>
    <x v="0"/>
    <x v="14"/>
    <x v="0"/>
    <x v="0"/>
    <x v="3"/>
    <x v="0"/>
    <n v="0"/>
    <n v="6"/>
    <n v="8103718.1100000003"/>
    <n v="2342915.5"/>
    <n v="0"/>
    <n v="0"/>
    <n v="0"/>
    <n v="0"/>
  </r>
  <r>
    <x v="2"/>
    <x v="0"/>
    <x v="0"/>
    <x v="1"/>
    <x v="2"/>
    <x v="0"/>
    <x v="2"/>
    <x v="25"/>
    <x v="0"/>
    <n v="0"/>
    <n v="6"/>
    <n v="1324044.5999999999"/>
    <n v="1496060.28"/>
    <n v="0"/>
    <n v="0"/>
    <n v="0"/>
    <n v="0"/>
  </r>
  <r>
    <x v="2"/>
    <x v="0"/>
    <x v="0"/>
    <x v="1"/>
    <x v="26"/>
    <x v="0"/>
    <x v="0"/>
    <x v="25"/>
    <x v="0"/>
    <n v="0"/>
    <m/>
    <n v="0"/>
    <n v="5424.0499999999993"/>
    <n v="0"/>
    <n v="0"/>
    <n v="0"/>
    <n v="0"/>
  </r>
  <r>
    <x v="1"/>
    <x v="0"/>
    <x v="1"/>
    <x v="0"/>
    <x v="19"/>
    <x v="1"/>
    <x v="1"/>
    <x v="25"/>
    <x v="0"/>
    <n v="0"/>
    <n v="1"/>
    <n v="1917165.81"/>
    <n v="858608"/>
    <n v="0"/>
    <n v="0"/>
    <n v="0"/>
    <n v="0"/>
  </r>
  <r>
    <x v="2"/>
    <x v="0"/>
    <x v="1"/>
    <x v="1"/>
    <x v="5"/>
    <x v="1"/>
    <x v="1"/>
    <x v="25"/>
    <x v="0"/>
    <n v="0"/>
    <m/>
    <n v="0"/>
    <n v="0"/>
    <n v="0"/>
    <n v="0"/>
    <n v="0"/>
    <n v="0"/>
  </r>
  <r>
    <x v="0"/>
    <x v="0"/>
    <x v="1"/>
    <x v="0"/>
    <x v="4"/>
    <x v="1"/>
    <x v="1"/>
    <x v="25"/>
    <x v="0"/>
    <n v="0"/>
    <n v="3"/>
    <n v="8767"/>
    <n v="20937.809999999998"/>
    <n v="0"/>
    <n v="0"/>
    <n v="0"/>
    <n v="0"/>
  </r>
  <r>
    <x v="0"/>
    <x v="1"/>
    <x v="1"/>
    <x v="0"/>
    <x v="32"/>
    <x v="1"/>
    <x v="1"/>
    <x v="25"/>
    <x v="0"/>
    <n v="0"/>
    <n v="2"/>
    <n v="16407.87"/>
    <n v="2529184.4400000004"/>
    <n v="0"/>
    <n v="0"/>
    <n v="0"/>
    <n v="0"/>
  </r>
  <r>
    <x v="1"/>
    <x v="0"/>
    <x v="0"/>
    <x v="1"/>
    <x v="4"/>
    <x v="0"/>
    <x v="2"/>
    <x v="25"/>
    <x v="0"/>
    <n v="0"/>
    <m/>
    <n v="0"/>
    <n v="5490.73"/>
    <n v="0"/>
    <n v="0"/>
    <n v="0"/>
    <n v="0"/>
  </r>
  <r>
    <x v="1"/>
    <x v="0"/>
    <x v="0"/>
    <x v="1"/>
    <x v="24"/>
    <x v="0"/>
    <x v="0"/>
    <x v="25"/>
    <x v="0"/>
    <n v="0"/>
    <n v="2"/>
    <n v="94640"/>
    <n v="1412872.74"/>
    <n v="0"/>
    <n v="0"/>
    <n v="0"/>
    <n v="0"/>
  </r>
  <r>
    <x v="1"/>
    <x v="0"/>
    <x v="0"/>
    <x v="1"/>
    <x v="8"/>
    <x v="0"/>
    <x v="3"/>
    <x v="25"/>
    <x v="0"/>
    <n v="0"/>
    <n v="18"/>
    <n v="1882953.5899999999"/>
    <n v="3150691.07"/>
    <n v="0"/>
    <n v="0"/>
    <n v="0"/>
    <n v="0"/>
  </r>
  <r>
    <x v="2"/>
    <x v="0"/>
    <x v="1"/>
    <x v="2"/>
    <x v="13"/>
    <x v="1"/>
    <x v="1"/>
    <x v="25"/>
    <x v="0"/>
    <n v="0"/>
    <m/>
    <n v="189720"/>
    <n v="190552.13"/>
    <n v="0"/>
    <n v="0"/>
    <n v="0"/>
    <n v="0"/>
  </r>
  <r>
    <x v="1"/>
    <x v="0"/>
    <x v="1"/>
    <x v="1"/>
    <x v="9"/>
    <x v="2"/>
    <x v="1"/>
    <x v="25"/>
    <x v="0"/>
    <n v="0"/>
    <n v="6"/>
    <n v="79011.199999999983"/>
    <n v="89677.63"/>
    <n v="0"/>
    <n v="0"/>
    <n v="0"/>
    <n v="0"/>
  </r>
  <r>
    <x v="1"/>
    <x v="0"/>
    <x v="1"/>
    <x v="1"/>
    <x v="26"/>
    <x v="3"/>
    <x v="1"/>
    <x v="17"/>
    <x v="0"/>
    <n v="0"/>
    <n v="2"/>
    <n v="0"/>
    <n v="6364.8"/>
    <n v="0"/>
    <n v="0"/>
    <n v="0"/>
    <n v="0"/>
  </r>
  <r>
    <x v="0"/>
    <x v="0"/>
    <x v="0"/>
    <x v="0"/>
    <x v="14"/>
    <x v="0"/>
    <x v="0"/>
    <x v="24"/>
    <x v="0"/>
    <n v="0"/>
    <n v="1"/>
    <n v="3204642.71"/>
    <n v="2948673.3"/>
    <n v="0"/>
    <n v="0"/>
    <n v="0"/>
    <n v="0"/>
  </r>
  <r>
    <x v="1"/>
    <x v="0"/>
    <x v="0"/>
    <x v="1"/>
    <x v="4"/>
    <x v="0"/>
    <x v="2"/>
    <x v="0"/>
    <x v="0"/>
    <n v="0"/>
    <m/>
    <n v="0"/>
    <n v="5490.73"/>
    <n v="0"/>
    <n v="0"/>
    <n v="0"/>
    <n v="0"/>
  </r>
  <r>
    <x v="2"/>
    <x v="0"/>
    <x v="0"/>
    <x v="3"/>
    <x v="25"/>
    <x v="0"/>
    <x v="1"/>
    <x v="0"/>
    <x v="0"/>
    <n v="2741"/>
    <n v="0"/>
    <n v="0"/>
    <n v="0"/>
    <n v="0"/>
    <n v="0"/>
    <n v="0"/>
    <n v="0"/>
  </r>
  <r>
    <x v="1"/>
    <x v="0"/>
    <x v="1"/>
    <x v="0"/>
    <x v="11"/>
    <x v="2"/>
    <x v="1"/>
    <x v="23"/>
    <x v="0"/>
    <n v="0"/>
    <n v="1"/>
    <n v="1808017.66"/>
    <n v="1515762.75"/>
    <n v="0"/>
    <n v="0"/>
    <n v="0"/>
    <n v="0"/>
  </r>
  <r>
    <x v="1"/>
    <x v="0"/>
    <x v="0"/>
    <x v="0"/>
    <x v="11"/>
    <x v="0"/>
    <x v="0"/>
    <x v="0"/>
    <x v="0"/>
    <n v="0"/>
    <n v="6"/>
    <n v="1136727.69"/>
    <n v="204823.21000000002"/>
    <n v="0"/>
    <n v="0"/>
    <n v="0"/>
    <n v="0"/>
  </r>
  <r>
    <x v="0"/>
    <x v="0"/>
    <x v="0"/>
    <x v="1"/>
    <x v="26"/>
    <x v="0"/>
    <x v="0"/>
    <x v="16"/>
    <x v="0"/>
    <n v="0"/>
    <n v="1"/>
    <n v="7500"/>
    <n v="6924.66"/>
    <n v="0"/>
    <n v="0"/>
    <n v="0"/>
    <n v="0"/>
  </r>
  <r>
    <x v="0"/>
    <x v="0"/>
    <x v="0"/>
    <x v="0"/>
    <x v="3"/>
    <x v="0"/>
    <x v="0"/>
    <x v="24"/>
    <x v="0"/>
    <n v="0"/>
    <m/>
    <n v="572000"/>
    <n v="821229.71"/>
    <n v="0"/>
    <n v="0"/>
    <n v="0"/>
    <n v="0"/>
  </r>
  <r>
    <x v="2"/>
    <x v="0"/>
    <x v="0"/>
    <x v="1"/>
    <x v="3"/>
    <x v="0"/>
    <x v="0"/>
    <x v="0"/>
    <x v="0"/>
    <n v="0"/>
    <n v="2"/>
    <n v="269904.38"/>
    <n v="232193.88999999998"/>
    <n v="0"/>
    <n v="0"/>
    <n v="0"/>
    <n v="0"/>
  </r>
  <r>
    <x v="2"/>
    <x v="0"/>
    <x v="0"/>
    <x v="2"/>
    <x v="2"/>
    <x v="0"/>
    <x v="2"/>
    <x v="0"/>
    <x v="0"/>
    <n v="0"/>
    <n v="4"/>
    <n v="406066.18999999994"/>
    <n v="1101633.1000000001"/>
    <n v="0"/>
    <n v="0"/>
    <n v="0"/>
    <n v="0"/>
  </r>
  <r>
    <x v="0"/>
    <x v="0"/>
    <x v="0"/>
    <x v="1"/>
    <x v="5"/>
    <x v="0"/>
    <x v="2"/>
    <x v="5"/>
    <x v="0"/>
    <n v="0"/>
    <m/>
    <n v="0"/>
    <n v="15883.93"/>
    <n v="0"/>
    <n v="0"/>
    <n v="0"/>
    <n v="0"/>
  </r>
  <r>
    <x v="1"/>
    <x v="0"/>
    <x v="0"/>
    <x v="1"/>
    <x v="26"/>
    <x v="0"/>
    <x v="0"/>
    <x v="16"/>
    <x v="0"/>
    <n v="0"/>
    <n v="1"/>
    <n v="7500"/>
    <n v="2684.43"/>
    <n v="0"/>
    <n v="0"/>
    <n v="0"/>
    <n v="0"/>
  </r>
  <r>
    <x v="1"/>
    <x v="0"/>
    <x v="0"/>
    <x v="1"/>
    <x v="14"/>
    <x v="0"/>
    <x v="2"/>
    <x v="12"/>
    <x v="0"/>
    <n v="0"/>
    <m/>
    <n v="-2475"/>
    <n v="208399.44"/>
    <n v="0"/>
    <n v="0"/>
    <n v="0"/>
    <n v="0"/>
  </r>
  <r>
    <x v="2"/>
    <x v="0"/>
    <x v="1"/>
    <x v="1"/>
    <x v="6"/>
    <x v="2"/>
    <x v="1"/>
    <x v="19"/>
    <x v="0"/>
    <n v="0"/>
    <m/>
    <n v="0"/>
    <n v="2445.4899999999998"/>
    <n v="0"/>
    <n v="0"/>
    <n v="0"/>
    <n v="0"/>
  </r>
  <r>
    <x v="0"/>
    <x v="0"/>
    <x v="0"/>
    <x v="1"/>
    <x v="18"/>
    <x v="0"/>
    <x v="0"/>
    <x v="0"/>
    <x v="0"/>
    <n v="0"/>
    <n v="3"/>
    <n v="1148487.4700000002"/>
    <n v="1160139.8700000001"/>
    <n v="0"/>
    <n v="0"/>
    <n v="0"/>
    <n v="0"/>
  </r>
  <r>
    <x v="2"/>
    <x v="0"/>
    <x v="1"/>
    <x v="2"/>
    <x v="11"/>
    <x v="1"/>
    <x v="1"/>
    <x v="1"/>
    <x v="0"/>
    <n v="0"/>
    <m/>
    <n v="0"/>
    <n v="629988.43000000005"/>
    <n v="0"/>
    <n v="0"/>
    <n v="0"/>
    <n v="0"/>
  </r>
  <r>
    <x v="0"/>
    <x v="0"/>
    <x v="1"/>
    <x v="1"/>
    <x v="23"/>
    <x v="2"/>
    <x v="1"/>
    <x v="1"/>
    <x v="0"/>
    <n v="0"/>
    <n v="2"/>
    <n v="165787.65999999997"/>
    <n v="163389.9"/>
    <n v="0"/>
    <n v="0"/>
    <n v="0"/>
    <n v="0"/>
  </r>
  <r>
    <x v="1"/>
    <x v="0"/>
    <x v="1"/>
    <x v="0"/>
    <x v="27"/>
    <x v="2"/>
    <x v="1"/>
    <x v="1"/>
    <x v="0"/>
    <n v="0"/>
    <m/>
    <n v="4490"/>
    <n v="7311.58"/>
    <n v="0"/>
    <n v="0"/>
    <n v="0"/>
    <n v="0"/>
  </r>
  <r>
    <x v="0"/>
    <x v="0"/>
    <x v="0"/>
    <x v="2"/>
    <x v="10"/>
    <x v="0"/>
    <x v="0"/>
    <x v="24"/>
    <x v="0"/>
    <n v="0"/>
    <n v="5"/>
    <n v="870052.58"/>
    <n v="1432130.1600000001"/>
    <n v="0"/>
    <n v="0"/>
    <n v="0"/>
    <n v="0"/>
  </r>
  <r>
    <x v="1"/>
    <x v="0"/>
    <x v="1"/>
    <x v="2"/>
    <x v="9"/>
    <x v="1"/>
    <x v="1"/>
    <x v="21"/>
    <x v="0"/>
    <n v="0"/>
    <n v="19"/>
    <n v="20713.2"/>
    <n v="38841.730000000003"/>
    <n v="0"/>
    <n v="0"/>
    <n v="0"/>
    <n v="0"/>
  </r>
  <r>
    <x v="2"/>
    <x v="0"/>
    <x v="0"/>
    <x v="0"/>
    <x v="20"/>
    <x v="0"/>
    <x v="0"/>
    <x v="5"/>
    <x v="0"/>
    <n v="0"/>
    <n v="1"/>
    <n v="356951.82"/>
    <n v="81125.41"/>
    <n v="0"/>
    <n v="0"/>
    <n v="0"/>
    <n v="0"/>
  </r>
  <r>
    <x v="1"/>
    <x v="0"/>
    <x v="0"/>
    <x v="1"/>
    <x v="23"/>
    <x v="0"/>
    <x v="0"/>
    <x v="0"/>
    <x v="0"/>
    <n v="0"/>
    <n v="4"/>
    <n v="600111.5"/>
    <n v="692765.65999999992"/>
    <n v="0"/>
    <n v="0"/>
    <n v="0"/>
    <n v="0"/>
  </r>
  <r>
    <x v="0"/>
    <x v="0"/>
    <x v="0"/>
    <x v="2"/>
    <x v="14"/>
    <x v="0"/>
    <x v="2"/>
    <x v="7"/>
    <x v="0"/>
    <n v="0"/>
    <n v="2"/>
    <n v="4722292.2600000007"/>
    <n v="3330800.7"/>
    <n v="0"/>
    <n v="0"/>
    <n v="0"/>
    <n v="0"/>
  </r>
  <r>
    <x v="0"/>
    <x v="0"/>
    <x v="0"/>
    <x v="2"/>
    <x v="10"/>
    <x v="0"/>
    <x v="0"/>
    <x v="4"/>
    <x v="0"/>
    <n v="0"/>
    <n v="6"/>
    <n v="1043763.87"/>
    <n v="1642079.45"/>
    <n v="0"/>
    <n v="0"/>
    <n v="0"/>
    <n v="0"/>
  </r>
  <r>
    <x v="1"/>
    <x v="1"/>
    <x v="0"/>
    <x v="0"/>
    <x v="32"/>
    <x v="0"/>
    <x v="2"/>
    <x v="25"/>
    <x v="0"/>
    <n v="0"/>
    <n v="1"/>
    <n v="13024530.76"/>
    <n v="18179868.190000001"/>
    <n v="0"/>
    <n v="0"/>
    <n v="0"/>
    <n v="0"/>
  </r>
  <r>
    <x v="2"/>
    <x v="0"/>
    <x v="1"/>
    <x v="0"/>
    <x v="9"/>
    <x v="1"/>
    <x v="1"/>
    <x v="25"/>
    <x v="0"/>
    <n v="0"/>
    <n v="1"/>
    <n v="7611.2"/>
    <n v="6856.9800000000005"/>
    <n v="0"/>
    <n v="0"/>
    <n v="0"/>
    <n v="0"/>
  </r>
  <r>
    <x v="2"/>
    <x v="0"/>
    <x v="0"/>
    <x v="0"/>
    <x v="18"/>
    <x v="0"/>
    <x v="5"/>
    <x v="25"/>
    <x v="0"/>
    <n v="0"/>
    <n v="4"/>
    <n v="51988588.419999994"/>
    <n v="26015126.259999998"/>
    <n v="0"/>
    <n v="0"/>
    <n v="0"/>
    <n v="0"/>
  </r>
  <r>
    <x v="1"/>
    <x v="0"/>
    <x v="0"/>
    <x v="0"/>
    <x v="27"/>
    <x v="0"/>
    <x v="2"/>
    <x v="25"/>
    <x v="0"/>
    <n v="0"/>
    <n v="37"/>
    <n v="1972000.0999999999"/>
    <n v="1913819.9800000002"/>
    <n v="0"/>
    <n v="0"/>
    <n v="0"/>
    <n v="0"/>
  </r>
  <r>
    <x v="1"/>
    <x v="0"/>
    <x v="1"/>
    <x v="0"/>
    <x v="7"/>
    <x v="1"/>
    <x v="1"/>
    <x v="25"/>
    <x v="0"/>
    <n v="0"/>
    <m/>
    <n v="901.8"/>
    <n v="7688.07"/>
    <n v="0"/>
    <n v="0"/>
    <n v="0"/>
    <n v="0"/>
  </r>
  <r>
    <x v="0"/>
    <x v="1"/>
    <x v="0"/>
    <x v="0"/>
    <x v="8"/>
    <x v="0"/>
    <x v="2"/>
    <x v="25"/>
    <x v="0"/>
    <n v="0"/>
    <n v="2"/>
    <n v="471461.83999999997"/>
    <n v="601019.54"/>
    <n v="0"/>
    <n v="0"/>
    <n v="0"/>
    <n v="0"/>
  </r>
  <r>
    <x v="1"/>
    <x v="0"/>
    <x v="0"/>
    <x v="0"/>
    <x v="8"/>
    <x v="0"/>
    <x v="6"/>
    <x v="25"/>
    <x v="0"/>
    <n v="0"/>
    <n v="4"/>
    <n v="1577302.28"/>
    <n v="493523.32"/>
    <n v="0"/>
    <n v="0"/>
    <n v="0"/>
    <n v="0"/>
  </r>
  <r>
    <x v="0"/>
    <x v="0"/>
    <x v="0"/>
    <x v="0"/>
    <x v="18"/>
    <x v="0"/>
    <x v="0"/>
    <x v="25"/>
    <x v="0"/>
    <n v="0"/>
    <m/>
    <n v="387957.98"/>
    <n v="387957.98"/>
    <n v="0"/>
    <n v="0"/>
    <n v="0"/>
    <n v="0"/>
  </r>
  <r>
    <x v="2"/>
    <x v="0"/>
    <x v="2"/>
    <x v="1"/>
    <x v="25"/>
    <x v="2"/>
    <x v="1"/>
    <x v="25"/>
    <x v="0"/>
    <n v="0"/>
    <n v="0"/>
    <n v="0"/>
    <n v="0"/>
    <m/>
    <m/>
    <m/>
    <m/>
  </r>
  <r>
    <x v="2"/>
    <x v="0"/>
    <x v="0"/>
    <x v="1"/>
    <x v="9"/>
    <x v="0"/>
    <x v="0"/>
    <x v="25"/>
    <x v="1"/>
    <n v="0"/>
    <n v="0"/>
    <n v="0"/>
    <n v="0"/>
    <n v="11"/>
    <n v="11"/>
    <n v="435320.81000000006"/>
    <n v="435320.81000000006"/>
  </r>
  <r>
    <x v="1"/>
    <x v="0"/>
    <x v="0"/>
    <x v="3"/>
    <x v="7"/>
    <x v="0"/>
    <x v="1"/>
    <x v="25"/>
    <x v="11"/>
    <n v="0"/>
    <n v="0"/>
    <n v="0"/>
    <n v="0"/>
    <n v="0"/>
    <n v="0"/>
    <n v="0"/>
    <n v="0"/>
  </r>
  <r>
    <x v="1"/>
    <x v="0"/>
    <x v="0"/>
    <x v="3"/>
    <x v="9"/>
    <x v="0"/>
    <x v="1"/>
    <x v="25"/>
    <x v="3"/>
    <n v="0"/>
    <n v="0"/>
    <n v="0"/>
    <n v="0"/>
    <n v="0"/>
    <n v="0"/>
    <n v="0"/>
    <n v="0"/>
  </r>
  <r>
    <x v="1"/>
    <x v="0"/>
    <x v="0"/>
    <x v="1"/>
    <x v="23"/>
    <x v="0"/>
    <x v="0"/>
    <x v="25"/>
    <x v="10"/>
    <n v="0"/>
    <n v="0"/>
    <n v="0"/>
    <n v="0"/>
    <n v="1"/>
    <n v="1"/>
    <n v="20000"/>
    <n v="20000"/>
  </r>
  <r>
    <x v="1"/>
    <x v="0"/>
    <x v="0"/>
    <x v="1"/>
    <x v="2"/>
    <x v="0"/>
    <x v="2"/>
    <x v="25"/>
    <x v="8"/>
    <n v="0"/>
    <n v="0"/>
    <n v="0"/>
    <n v="0"/>
    <n v="45"/>
    <n v="45"/>
    <n v="1530926.4800000002"/>
    <n v="1530926.4800000002"/>
  </r>
  <r>
    <x v="0"/>
    <x v="0"/>
    <x v="0"/>
    <x v="0"/>
    <x v="9"/>
    <x v="0"/>
    <x v="0"/>
    <x v="25"/>
    <x v="11"/>
    <n v="0"/>
    <n v="0"/>
    <n v="0"/>
    <n v="0"/>
    <n v="10"/>
    <n v="10"/>
    <n v="457938.43"/>
    <n v="457938.43"/>
  </r>
  <r>
    <x v="2"/>
    <x v="0"/>
    <x v="0"/>
    <x v="1"/>
    <x v="11"/>
    <x v="0"/>
    <x v="0"/>
    <x v="25"/>
    <x v="10"/>
    <n v="0"/>
    <n v="0"/>
    <n v="0"/>
    <n v="0"/>
    <n v="2"/>
    <n v="2"/>
    <n v="165177"/>
    <n v="165177"/>
  </r>
  <r>
    <x v="0"/>
    <x v="1"/>
    <x v="1"/>
    <x v="0"/>
    <x v="11"/>
    <x v="5"/>
    <x v="1"/>
    <x v="25"/>
    <x v="7"/>
    <n v="0"/>
    <n v="0"/>
    <n v="0"/>
    <n v="0"/>
    <n v="3"/>
    <n v="3"/>
    <n v="20312"/>
    <n v="20312"/>
  </r>
  <r>
    <x v="1"/>
    <x v="0"/>
    <x v="0"/>
    <x v="3"/>
    <x v="2"/>
    <x v="0"/>
    <x v="1"/>
    <x v="25"/>
    <x v="4"/>
    <n v="0"/>
    <n v="0"/>
    <n v="0"/>
    <n v="0"/>
    <n v="0"/>
    <n v="0"/>
    <n v="0"/>
    <n v="0"/>
  </r>
  <r>
    <x v="0"/>
    <x v="0"/>
    <x v="0"/>
    <x v="1"/>
    <x v="4"/>
    <x v="0"/>
    <x v="0"/>
    <x v="25"/>
    <x v="14"/>
    <n v="0"/>
    <n v="0"/>
    <n v="0"/>
    <n v="0"/>
    <n v="14"/>
    <n v="14"/>
    <n v="1117971.31"/>
    <n v="1117971.31"/>
  </r>
  <r>
    <x v="0"/>
    <x v="0"/>
    <x v="0"/>
    <x v="1"/>
    <x v="17"/>
    <x v="0"/>
    <x v="2"/>
    <x v="25"/>
    <x v="3"/>
    <n v="0"/>
    <n v="0"/>
    <n v="0"/>
    <n v="0"/>
    <n v="1"/>
    <n v="1"/>
    <n v="35109.97"/>
    <n v="35109.97"/>
  </r>
  <r>
    <x v="2"/>
    <x v="0"/>
    <x v="0"/>
    <x v="3"/>
    <x v="18"/>
    <x v="0"/>
    <x v="1"/>
    <x v="25"/>
    <x v="4"/>
    <n v="0"/>
    <n v="0"/>
    <n v="0"/>
    <n v="0"/>
    <n v="0"/>
    <n v="0"/>
    <n v="0"/>
    <n v="0"/>
  </r>
  <r>
    <x v="0"/>
    <x v="0"/>
    <x v="0"/>
    <x v="3"/>
    <x v="16"/>
    <x v="0"/>
    <x v="1"/>
    <x v="25"/>
    <x v="6"/>
    <n v="0"/>
    <n v="0"/>
    <n v="0"/>
    <n v="0"/>
    <n v="0"/>
    <n v="0"/>
    <n v="0"/>
    <n v="0"/>
  </r>
  <r>
    <x v="1"/>
    <x v="0"/>
    <x v="0"/>
    <x v="0"/>
    <x v="1"/>
    <x v="0"/>
    <x v="4"/>
    <x v="25"/>
    <x v="12"/>
    <n v="0"/>
    <n v="0"/>
    <n v="0"/>
    <n v="0"/>
    <n v="1"/>
    <n v="1"/>
    <n v="14490"/>
    <n v="14490"/>
  </r>
  <r>
    <x v="2"/>
    <x v="0"/>
    <x v="0"/>
    <x v="0"/>
    <x v="27"/>
    <x v="0"/>
    <x v="2"/>
    <x v="25"/>
    <x v="10"/>
    <n v="0"/>
    <n v="0"/>
    <n v="0"/>
    <n v="0"/>
    <n v="13"/>
    <n v="13"/>
    <n v="175028.38999999998"/>
    <n v="175028.38999999998"/>
  </r>
  <r>
    <x v="0"/>
    <x v="0"/>
    <x v="0"/>
    <x v="2"/>
    <x v="13"/>
    <x v="0"/>
    <x v="2"/>
    <x v="25"/>
    <x v="8"/>
    <n v="0"/>
    <n v="0"/>
    <n v="0"/>
    <n v="0"/>
    <n v="7"/>
    <n v="7"/>
    <n v="607057.15"/>
    <n v="607057.15"/>
  </r>
  <r>
    <x v="0"/>
    <x v="1"/>
    <x v="1"/>
    <x v="0"/>
    <x v="31"/>
    <x v="5"/>
    <x v="1"/>
    <x v="25"/>
    <x v="16"/>
    <n v="0"/>
    <n v="0"/>
    <n v="0"/>
    <n v="0"/>
    <n v="12"/>
    <n v="12"/>
    <n v="190514.05"/>
    <n v="190514.05"/>
  </r>
  <r>
    <x v="0"/>
    <x v="1"/>
    <x v="1"/>
    <x v="0"/>
    <x v="1"/>
    <x v="5"/>
    <x v="1"/>
    <x v="25"/>
    <x v="5"/>
    <n v="0"/>
    <n v="0"/>
    <n v="0"/>
    <n v="0"/>
    <n v="1"/>
    <n v="1"/>
    <n v="8750.24"/>
    <n v="8750.24"/>
  </r>
  <r>
    <x v="0"/>
    <x v="0"/>
    <x v="0"/>
    <x v="0"/>
    <x v="21"/>
    <x v="0"/>
    <x v="2"/>
    <x v="25"/>
    <x v="9"/>
    <n v="0"/>
    <n v="0"/>
    <n v="0"/>
    <n v="0"/>
    <n v="1"/>
    <n v="1"/>
    <n v="75268.78"/>
    <n v="75268.78"/>
  </r>
  <r>
    <x v="2"/>
    <x v="0"/>
    <x v="0"/>
    <x v="1"/>
    <x v="14"/>
    <x v="0"/>
    <x v="0"/>
    <x v="25"/>
    <x v="4"/>
    <n v="0"/>
    <n v="0"/>
    <n v="0"/>
    <n v="0"/>
    <n v="6"/>
    <n v="6"/>
    <n v="240719"/>
    <n v="240719"/>
  </r>
  <r>
    <x v="1"/>
    <x v="0"/>
    <x v="1"/>
    <x v="3"/>
    <x v="8"/>
    <x v="0"/>
    <x v="1"/>
    <x v="25"/>
    <x v="5"/>
    <n v="0"/>
    <n v="0"/>
    <n v="0"/>
    <n v="0"/>
    <n v="0"/>
    <n v="0"/>
    <n v="0"/>
    <n v="0"/>
  </r>
  <r>
    <x v="2"/>
    <x v="0"/>
    <x v="0"/>
    <x v="0"/>
    <x v="31"/>
    <x v="0"/>
    <x v="0"/>
    <x v="25"/>
    <x v="10"/>
    <n v="0"/>
    <n v="0"/>
    <n v="0"/>
    <n v="0"/>
    <n v="26"/>
    <n v="26"/>
    <n v="664670.39"/>
    <n v="664670.39"/>
  </r>
  <r>
    <x v="0"/>
    <x v="1"/>
    <x v="1"/>
    <x v="0"/>
    <x v="20"/>
    <x v="5"/>
    <x v="1"/>
    <x v="25"/>
    <x v="7"/>
    <n v="0"/>
    <n v="0"/>
    <n v="0"/>
    <n v="0"/>
    <n v="1"/>
    <n v="1"/>
    <n v="12169.26"/>
    <n v="12169.26"/>
  </r>
  <r>
    <x v="2"/>
    <x v="0"/>
    <x v="1"/>
    <x v="0"/>
    <x v="1"/>
    <x v="5"/>
    <x v="1"/>
    <x v="25"/>
    <x v="6"/>
    <n v="0"/>
    <n v="0"/>
    <n v="0"/>
    <n v="0"/>
    <n v="1"/>
    <n v="1"/>
    <n v="21080.09"/>
    <n v="21080.09"/>
  </r>
  <r>
    <x v="0"/>
    <x v="1"/>
    <x v="1"/>
    <x v="0"/>
    <x v="14"/>
    <x v="5"/>
    <x v="1"/>
    <x v="25"/>
    <x v="7"/>
    <n v="0"/>
    <n v="0"/>
    <n v="0"/>
    <n v="0"/>
    <n v="2"/>
    <n v="2"/>
    <n v="192400"/>
    <n v="192400"/>
  </r>
  <r>
    <x v="0"/>
    <x v="0"/>
    <x v="0"/>
    <x v="0"/>
    <x v="9"/>
    <x v="0"/>
    <x v="0"/>
    <x v="25"/>
    <x v="7"/>
    <n v="0"/>
    <n v="0"/>
    <n v="0"/>
    <n v="0"/>
    <n v="1"/>
    <n v="1"/>
    <n v="67029.56"/>
    <n v="67029.56"/>
  </r>
  <r>
    <x v="0"/>
    <x v="1"/>
    <x v="1"/>
    <x v="0"/>
    <x v="14"/>
    <x v="5"/>
    <x v="1"/>
    <x v="25"/>
    <x v="5"/>
    <n v="0"/>
    <n v="0"/>
    <n v="0"/>
    <n v="0"/>
    <n v="3"/>
    <n v="3"/>
    <n v="349252.4"/>
    <n v="349252.4"/>
  </r>
  <r>
    <x v="0"/>
    <x v="0"/>
    <x v="0"/>
    <x v="2"/>
    <x v="14"/>
    <x v="0"/>
    <x v="0"/>
    <x v="25"/>
    <x v="6"/>
    <n v="0"/>
    <n v="0"/>
    <n v="0"/>
    <n v="0"/>
    <n v="18"/>
    <n v="18"/>
    <n v="3907665.3000000003"/>
    <n v="3907665.3000000003"/>
  </r>
  <r>
    <x v="2"/>
    <x v="0"/>
    <x v="0"/>
    <x v="1"/>
    <x v="9"/>
    <x v="0"/>
    <x v="0"/>
    <x v="25"/>
    <x v="6"/>
    <n v="0"/>
    <n v="0"/>
    <n v="0"/>
    <n v="0"/>
    <n v="25"/>
    <n v="25"/>
    <n v="775569.72"/>
    <n v="775569.72"/>
  </r>
  <r>
    <x v="1"/>
    <x v="0"/>
    <x v="0"/>
    <x v="0"/>
    <x v="1"/>
    <x v="0"/>
    <x v="0"/>
    <x v="25"/>
    <x v="15"/>
    <n v="0"/>
    <n v="0"/>
    <n v="0"/>
    <n v="0"/>
    <n v="5"/>
    <n v="5"/>
    <n v="558853.06999999995"/>
    <n v="558853.06999999995"/>
  </r>
  <r>
    <x v="0"/>
    <x v="0"/>
    <x v="0"/>
    <x v="1"/>
    <x v="27"/>
    <x v="0"/>
    <x v="0"/>
    <x v="25"/>
    <x v="2"/>
    <n v="0"/>
    <n v="0"/>
    <n v="0"/>
    <n v="0"/>
    <n v="1"/>
    <n v="1"/>
    <n v="16720"/>
    <n v="16720"/>
  </r>
  <r>
    <x v="0"/>
    <x v="0"/>
    <x v="0"/>
    <x v="1"/>
    <x v="17"/>
    <x v="0"/>
    <x v="2"/>
    <x v="2"/>
    <x v="8"/>
    <n v="0"/>
    <n v="0"/>
    <n v="0"/>
    <n v="0"/>
    <n v="0"/>
    <n v="0"/>
    <n v="0"/>
    <n v="0"/>
  </r>
  <r>
    <x v="1"/>
    <x v="1"/>
    <x v="2"/>
    <x v="2"/>
    <x v="25"/>
    <x v="0"/>
    <x v="0"/>
    <x v="13"/>
    <x v="0"/>
    <n v="0"/>
    <n v="0"/>
    <n v="0"/>
    <n v="0"/>
    <m/>
    <m/>
    <m/>
    <m/>
  </r>
  <r>
    <x v="1"/>
    <x v="0"/>
    <x v="0"/>
    <x v="1"/>
    <x v="11"/>
    <x v="0"/>
    <x v="0"/>
    <x v="7"/>
    <x v="2"/>
    <n v="0"/>
    <n v="0"/>
    <n v="0"/>
    <n v="0"/>
    <n v="4"/>
    <n v="4"/>
    <n v="1095616.3399999999"/>
    <n v="1095616.3399999999"/>
  </r>
  <r>
    <x v="1"/>
    <x v="0"/>
    <x v="0"/>
    <x v="1"/>
    <x v="7"/>
    <x v="0"/>
    <x v="2"/>
    <x v="8"/>
    <x v="14"/>
    <n v="0"/>
    <n v="0"/>
    <n v="0"/>
    <n v="0"/>
    <n v="9"/>
    <n v="9"/>
    <n v="6163899.4800000004"/>
    <n v="6163899.4800000004"/>
  </r>
  <r>
    <x v="0"/>
    <x v="0"/>
    <x v="0"/>
    <x v="1"/>
    <x v="4"/>
    <x v="0"/>
    <x v="0"/>
    <x v="4"/>
    <x v="11"/>
    <n v="0"/>
    <n v="0"/>
    <n v="0"/>
    <n v="0"/>
    <n v="2"/>
    <n v="2"/>
    <n v="52264"/>
    <n v="52264"/>
  </r>
  <r>
    <x v="1"/>
    <x v="0"/>
    <x v="0"/>
    <x v="1"/>
    <x v="16"/>
    <x v="0"/>
    <x v="0"/>
    <x v="3"/>
    <x v="11"/>
    <n v="0"/>
    <n v="0"/>
    <n v="0"/>
    <n v="0"/>
    <n v="14"/>
    <n v="14"/>
    <n v="680885.06"/>
    <n v="680885.06"/>
  </r>
  <r>
    <x v="1"/>
    <x v="0"/>
    <x v="0"/>
    <x v="1"/>
    <x v="2"/>
    <x v="0"/>
    <x v="2"/>
    <x v="2"/>
    <x v="11"/>
    <n v="0"/>
    <n v="0"/>
    <n v="0"/>
    <n v="0"/>
    <n v="19"/>
    <n v="19"/>
    <n v="703442.07000000007"/>
    <n v="703442.07000000007"/>
  </r>
  <r>
    <x v="2"/>
    <x v="0"/>
    <x v="0"/>
    <x v="3"/>
    <x v="16"/>
    <x v="0"/>
    <x v="1"/>
    <x v="12"/>
    <x v="6"/>
    <n v="0"/>
    <n v="0"/>
    <n v="0"/>
    <n v="0"/>
    <n v="0"/>
    <n v="0"/>
    <n v="0"/>
    <n v="0"/>
  </r>
  <r>
    <x v="0"/>
    <x v="0"/>
    <x v="0"/>
    <x v="2"/>
    <x v="2"/>
    <x v="0"/>
    <x v="2"/>
    <x v="4"/>
    <x v="11"/>
    <n v="0"/>
    <n v="0"/>
    <n v="0"/>
    <n v="0"/>
    <n v="4"/>
    <n v="4"/>
    <n v="229950"/>
    <n v="229950"/>
  </r>
  <r>
    <x v="2"/>
    <x v="0"/>
    <x v="0"/>
    <x v="3"/>
    <x v="4"/>
    <x v="0"/>
    <x v="1"/>
    <x v="5"/>
    <x v="11"/>
    <n v="0"/>
    <n v="0"/>
    <n v="0"/>
    <n v="0"/>
    <n v="0"/>
    <n v="0"/>
    <n v="0"/>
    <n v="0"/>
  </r>
  <r>
    <x v="0"/>
    <x v="0"/>
    <x v="0"/>
    <x v="0"/>
    <x v="14"/>
    <x v="0"/>
    <x v="2"/>
    <x v="5"/>
    <x v="4"/>
    <n v="0"/>
    <n v="0"/>
    <n v="0"/>
    <n v="0"/>
    <n v="1"/>
    <n v="1"/>
    <n v="730000"/>
    <n v="730000"/>
  </r>
  <r>
    <x v="2"/>
    <x v="0"/>
    <x v="0"/>
    <x v="0"/>
    <x v="19"/>
    <x v="0"/>
    <x v="2"/>
    <x v="2"/>
    <x v="8"/>
    <n v="0"/>
    <n v="0"/>
    <n v="0"/>
    <n v="0"/>
    <n v="0"/>
    <n v="0"/>
    <n v="0"/>
    <n v="0"/>
  </r>
  <r>
    <x v="1"/>
    <x v="0"/>
    <x v="0"/>
    <x v="1"/>
    <x v="12"/>
    <x v="0"/>
    <x v="2"/>
    <x v="4"/>
    <x v="2"/>
    <n v="0"/>
    <n v="0"/>
    <n v="0"/>
    <n v="0"/>
    <n v="8"/>
    <n v="8"/>
    <n v="28200"/>
    <n v="28200"/>
  </r>
  <r>
    <x v="1"/>
    <x v="0"/>
    <x v="0"/>
    <x v="3"/>
    <x v="4"/>
    <x v="0"/>
    <x v="1"/>
    <x v="0"/>
    <x v="4"/>
    <n v="0"/>
    <n v="0"/>
    <n v="0"/>
    <n v="0"/>
    <n v="0"/>
    <n v="0"/>
    <n v="0"/>
    <n v="0"/>
  </r>
  <r>
    <x v="2"/>
    <x v="0"/>
    <x v="0"/>
    <x v="1"/>
    <x v="2"/>
    <x v="0"/>
    <x v="2"/>
    <x v="5"/>
    <x v="4"/>
    <n v="0"/>
    <n v="0"/>
    <n v="0"/>
    <n v="0"/>
    <n v="18"/>
    <n v="18"/>
    <n v="92894.88"/>
    <n v="92894.88"/>
  </r>
  <r>
    <x v="1"/>
    <x v="0"/>
    <x v="1"/>
    <x v="3"/>
    <x v="6"/>
    <x v="0"/>
    <x v="1"/>
    <x v="19"/>
    <x v="6"/>
    <n v="0"/>
    <n v="0"/>
    <n v="0"/>
    <n v="0"/>
    <n v="0"/>
    <n v="0"/>
    <n v="0"/>
    <n v="0"/>
  </r>
  <r>
    <x v="2"/>
    <x v="0"/>
    <x v="0"/>
    <x v="1"/>
    <x v="11"/>
    <x v="0"/>
    <x v="0"/>
    <x v="10"/>
    <x v="7"/>
    <n v="0"/>
    <n v="0"/>
    <n v="0"/>
    <n v="0"/>
    <n v="2"/>
    <n v="2"/>
    <n v="43739.15"/>
    <n v="43739.15"/>
  </r>
  <r>
    <x v="0"/>
    <x v="0"/>
    <x v="0"/>
    <x v="0"/>
    <x v="0"/>
    <x v="0"/>
    <x v="0"/>
    <x v="5"/>
    <x v="2"/>
    <n v="0"/>
    <n v="0"/>
    <n v="0"/>
    <n v="0"/>
    <n v="0"/>
    <n v="0"/>
    <n v="0"/>
    <n v="0"/>
  </r>
  <r>
    <x v="1"/>
    <x v="0"/>
    <x v="0"/>
    <x v="1"/>
    <x v="9"/>
    <x v="0"/>
    <x v="0"/>
    <x v="12"/>
    <x v="1"/>
    <n v="0"/>
    <n v="0"/>
    <n v="0"/>
    <n v="0"/>
    <n v="2"/>
    <n v="2"/>
    <n v="33607.800000000003"/>
    <n v="33607.800000000003"/>
  </r>
  <r>
    <x v="2"/>
    <x v="0"/>
    <x v="0"/>
    <x v="3"/>
    <x v="18"/>
    <x v="0"/>
    <x v="1"/>
    <x v="5"/>
    <x v="4"/>
    <n v="0"/>
    <n v="0"/>
    <n v="0"/>
    <n v="0"/>
    <n v="0"/>
    <n v="0"/>
    <n v="0"/>
    <n v="0"/>
  </r>
  <r>
    <x v="0"/>
    <x v="0"/>
    <x v="0"/>
    <x v="3"/>
    <x v="8"/>
    <x v="0"/>
    <x v="1"/>
    <x v="4"/>
    <x v="2"/>
    <n v="0"/>
    <n v="0"/>
    <n v="0"/>
    <n v="0"/>
    <n v="0"/>
    <n v="0"/>
    <n v="0"/>
    <n v="0"/>
  </r>
  <r>
    <x v="0"/>
    <x v="0"/>
    <x v="0"/>
    <x v="3"/>
    <x v="2"/>
    <x v="0"/>
    <x v="1"/>
    <x v="5"/>
    <x v="4"/>
    <n v="0"/>
    <n v="0"/>
    <n v="0"/>
    <n v="0"/>
    <n v="0"/>
    <n v="0"/>
    <n v="0"/>
    <n v="0"/>
  </r>
  <r>
    <x v="1"/>
    <x v="0"/>
    <x v="0"/>
    <x v="1"/>
    <x v="0"/>
    <x v="0"/>
    <x v="0"/>
    <x v="15"/>
    <x v="14"/>
    <n v="0"/>
    <n v="0"/>
    <n v="0"/>
    <n v="0"/>
    <n v="1"/>
    <n v="1"/>
    <n v="34000"/>
    <n v="34000"/>
  </r>
  <r>
    <x v="2"/>
    <x v="0"/>
    <x v="1"/>
    <x v="3"/>
    <x v="28"/>
    <x v="0"/>
    <x v="1"/>
    <x v="21"/>
    <x v="5"/>
    <n v="0"/>
    <n v="0"/>
    <n v="0"/>
    <n v="0"/>
    <n v="0"/>
    <n v="0"/>
    <n v="0"/>
    <n v="0"/>
  </r>
  <r>
    <x v="0"/>
    <x v="0"/>
    <x v="0"/>
    <x v="2"/>
    <x v="14"/>
    <x v="0"/>
    <x v="0"/>
    <x v="12"/>
    <x v="6"/>
    <n v="0"/>
    <n v="0"/>
    <n v="0"/>
    <n v="0"/>
    <n v="18"/>
    <n v="18"/>
    <n v="3907665.3000000003"/>
    <n v="3907665.3000000003"/>
  </r>
  <r>
    <x v="2"/>
    <x v="0"/>
    <x v="0"/>
    <x v="1"/>
    <x v="4"/>
    <x v="0"/>
    <x v="0"/>
    <x v="5"/>
    <x v="13"/>
    <n v="0"/>
    <n v="0"/>
    <n v="0"/>
    <n v="0"/>
    <n v="18"/>
    <n v="18"/>
    <n v="424178.5"/>
    <n v="424178.5"/>
  </r>
  <r>
    <x v="1"/>
    <x v="0"/>
    <x v="1"/>
    <x v="1"/>
    <x v="3"/>
    <x v="1"/>
    <x v="1"/>
    <x v="21"/>
    <x v="6"/>
    <n v="0"/>
    <n v="0"/>
    <n v="0"/>
    <n v="0"/>
    <n v="8"/>
    <n v="8"/>
    <n v="122652.18"/>
    <n v="122652.18"/>
  </r>
  <r>
    <x v="2"/>
    <x v="0"/>
    <x v="0"/>
    <x v="3"/>
    <x v="12"/>
    <x v="0"/>
    <x v="1"/>
    <x v="4"/>
    <x v="2"/>
    <n v="0"/>
    <n v="0"/>
    <n v="0"/>
    <n v="0"/>
    <n v="0"/>
    <n v="0"/>
    <n v="0"/>
    <n v="0"/>
  </r>
  <r>
    <x v="2"/>
    <x v="0"/>
    <x v="0"/>
    <x v="1"/>
    <x v="9"/>
    <x v="0"/>
    <x v="2"/>
    <x v="2"/>
    <x v="8"/>
    <n v="0"/>
    <n v="0"/>
    <n v="0"/>
    <n v="0"/>
    <n v="8"/>
    <n v="8"/>
    <n v="58810.58"/>
    <n v="58810.58"/>
  </r>
  <r>
    <x v="0"/>
    <x v="0"/>
    <x v="0"/>
    <x v="2"/>
    <x v="2"/>
    <x v="0"/>
    <x v="2"/>
    <x v="3"/>
    <x v="10"/>
    <n v="0"/>
    <n v="0"/>
    <n v="0"/>
    <n v="0"/>
    <n v="3"/>
    <n v="3"/>
    <n v="89798.65"/>
    <n v="89798.65"/>
  </r>
  <r>
    <x v="2"/>
    <x v="0"/>
    <x v="0"/>
    <x v="0"/>
    <x v="1"/>
    <x v="0"/>
    <x v="0"/>
    <x v="7"/>
    <x v="15"/>
    <n v="0"/>
    <n v="0"/>
    <n v="0"/>
    <n v="0"/>
    <n v="2"/>
    <n v="2"/>
    <n v="5000"/>
    <n v="5000"/>
  </r>
  <r>
    <x v="2"/>
    <x v="0"/>
    <x v="0"/>
    <x v="1"/>
    <x v="9"/>
    <x v="0"/>
    <x v="0"/>
    <x v="5"/>
    <x v="4"/>
    <n v="0"/>
    <n v="0"/>
    <n v="0"/>
    <n v="0"/>
    <n v="25"/>
    <n v="25"/>
    <n v="415398.6"/>
    <n v="415398.6"/>
  </r>
  <r>
    <x v="0"/>
    <x v="1"/>
    <x v="1"/>
    <x v="0"/>
    <x v="3"/>
    <x v="5"/>
    <x v="1"/>
    <x v="21"/>
    <x v="9"/>
    <n v="0"/>
    <n v="0"/>
    <n v="0"/>
    <n v="0"/>
    <n v="3"/>
    <n v="3"/>
    <n v="363108.8"/>
    <n v="363108.8"/>
  </r>
  <r>
    <x v="0"/>
    <x v="0"/>
    <x v="0"/>
    <x v="1"/>
    <x v="18"/>
    <x v="0"/>
    <x v="0"/>
    <x v="12"/>
    <x v="14"/>
    <n v="0"/>
    <n v="0"/>
    <n v="0"/>
    <n v="0"/>
    <n v="1"/>
    <n v="1"/>
    <n v="19764.669999999998"/>
    <n v="19764.669999999998"/>
  </r>
  <r>
    <x v="2"/>
    <x v="0"/>
    <x v="1"/>
    <x v="0"/>
    <x v="14"/>
    <x v="5"/>
    <x v="1"/>
    <x v="21"/>
    <x v="5"/>
    <n v="0"/>
    <n v="0"/>
    <n v="0"/>
    <n v="0"/>
    <n v="1"/>
    <n v="1"/>
    <n v="146941.9"/>
    <n v="146941.9"/>
  </r>
  <r>
    <x v="2"/>
    <x v="0"/>
    <x v="0"/>
    <x v="1"/>
    <x v="8"/>
    <x v="0"/>
    <x v="3"/>
    <x v="2"/>
    <x v="8"/>
    <n v="0"/>
    <n v="0"/>
    <n v="0"/>
    <n v="0"/>
    <n v="10"/>
    <n v="10"/>
    <n v="923791.01"/>
    <n v="923791.01"/>
  </r>
  <r>
    <x v="0"/>
    <x v="0"/>
    <x v="0"/>
    <x v="0"/>
    <x v="8"/>
    <x v="0"/>
    <x v="2"/>
    <x v="5"/>
    <x v="4"/>
    <n v="0"/>
    <n v="0"/>
    <n v="0"/>
    <n v="0"/>
    <n v="0"/>
    <n v="0"/>
    <n v="0"/>
    <n v="0"/>
  </r>
  <r>
    <x v="2"/>
    <x v="0"/>
    <x v="0"/>
    <x v="0"/>
    <x v="1"/>
    <x v="0"/>
    <x v="4"/>
    <x v="7"/>
    <x v="15"/>
    <n v="0"/>
    <n v="0"/>
    <n v="0"/>
    <n v="0"/>
    <n v="1"/>
    <n v="1"/>
    <n v="27300"/>
    <n v="27300"/>
  </r>
  <r>
    <x v="0"/>
    <x v="0"/>
    <x v="0"/>
    <x v="1"/>
    <x v="4"/>
    <x v="0"/>
    <x v="0"/>
    <x v="5"/>
    <x v="7"/>
    <n v="0"/>
    <n v="0"/>
    <n v="0"/>
    <n v="0"/>
    <n v="3"/>
    <n v="3"/>
    <n v="137275"/>
    <n v="137275"/>
  </r>
  <r>
    <x v="2"/>
    <x v="0"/>
    <x v="0"/>
    <x v="0"/>
    <x v="9"/>
    <x v="0"/>
    <x v="0"/>
    <x v="10"/>
    <x v="1"/>
    <n v="0"/>
    <n v="0"/>
    <n v="0"/>
    <n v="0"/>
    <n v="2"/>
    <n v="2"/>
    <n v="139764.13"/>
    <n v="139764.13"/>
  </r>
  <r>
    <x v="0"/>
    <x v="0"/>
    <x v="0"/>
    <x v="1"/>
    <x v="4"/>
    <x v="0"/>
    <x v="0"/>
    <x v="7"/>
    <x v="15"/>
    <n v="0"/>
    <n v="0"/>
    <n v="0"/>
    <n v="0"/>
    <n v="1"/>
    <n v="1"/>
    <n v="104350.87"/>
    <n v="104350.87"/>
  </r>
  <r>
    <x v="1"/>
    <x v="0"/>
    <x v="0"/>
    <x v="0"/>
    <x v="5"/>
    <x v="0"/>
    <x v="2"/>
    <x v="8"/>
    <x v="14"/>
    <n v="0"/>
    <n v="0"/>
    <n v="0"/>
    <n v="0"/>
    <n v="5"/>
    <n v="5"/>
    <n v="50310"/>
    <n v="50310"/>
  </r>
  <r>
    <x v="2"/>
    <x v="0"/>
    <x v="0"/>
    <x v="1"/>
    <x v="18"/>
    <x v="0"/>
    <x v="0"/>
    <x v="5"/>
    <x v="4"/>
    <n v="0"/>
    <n v="0"/>
    <n v="0"/>
    <n v="0"/>
    <n v="9"/>
    <n v="9"/>
    <n v="168811.8"/>
    <n v="168811.8"/>
  </r>
  <r>
    <x v="1"/>
    <x v="0"/>
    <x v="0"/>
    <x v="3"/>
    <x v="9"/>
    <x v="0"/>
    <x v="1"/>
    <x v="5"/>
    <x v="4"/>
    <n v="0"/>
    <n v="0"/>
    <n v="0"/>
    <n v="0"/>
    <n v="0"/>
    <n v="0"/>
    <n v="0"/>
    <n v="0"/>
  </r>
  <r>
    <x v="1"/>
    <x v="0"/>
    <x v="0"/>
    <x v="2"/>
    <x v="14"/>
    <x v="0"/>
    <x v="2"/>
    <x v="4"/>
    <x v="2"/>
    <n v="0"/>
    <n v="0"/>
    <n v="0"/>
    <n v="0"/>
    <n v="0"/>
    <n v="0"/>
    <n v="0"/>
    <n v="0"/>
  </r>
  <r>
    <x v="2"/>
    <x v="0"/>
    <x v="0"/>
    <x v="1"/>
    <x v="9"/>
    <x v="0"/>
    <x v="0"/>
    <x v="4"/>
    <x v="13"/>
    <n v="0"/>
    <n v="0"/>
    <n v="0"/>
    <n v="0"/>
    <n v="14"/>
    <n v="14"/>
    <n v="196210.5"/>
    <n v="196210.5"/>
  </r>
  <r>
    <x v="0"/>
    <x v="0"/>
    <x v="0"/>
    <x v="1"/>
    <x v="1"/>
    <x v="0"/>
    <x v="2"/>
    <x v="4"/>
    <x v="2"/>
    <n v="0"/>
    <n v="0"/>
    <n v="0"/>
    <n v="0"/>
    <n v="1"/>
    <n v="1"/>
    <n v="5416.67"/>
    <n v="5416.67"/>
  </r>
  <r>
    <x v="1"/>
    <x v="0"/>
    <x v="0"/>
    <x v="2"/>
    <x v="14"/>
    <x v="0"/>
    <x v="2"/>
    <x v="10"/>
    <x v="1"/>
    <n v="0"/>
    <n v="0"/>
    <n v="0"/>
    <n v="0"/>
    <n v="160"/>
    <n v="160"/>
    <n v="2840121.73"/>
    <n v="2840121.73"/>
  </r>
  <r>
    <x v="2"/>
    <x v="0"/>
    <x v="0"/>
    <x v="1"/>
    <x v="11"/>
    <x v="0"/>
    <x v="0"/>
    <x v="12"/>
    <x v="6"/>
    <n v="0"/>
    <n v="0"/>
    <n v="0"/>
    <n v="0"/>
    <n v="1"/>
    <n v="1"/>
    <n v="190949.58"/>
    <n v="190949.58"/>
  </r>
  <r>
    <x v="0"/>
    <x v="0"/>
    <x v="0"/>
    <x v="3"/>
    <x v="18"/>
    <x v="0"/>
    <x v="1"/>
    <x v="12"/>
    <x v="6"/>
    <n v="0"/>
    <n v="0"/>
    <n v="0"/>
    <n v="0"/>
    <n v="0"/>
    <n v="0"/>
    <n v="0"/>
    <n v="0"/>
  </r>
  <r>
    <x v="1"/>
    <x v="0"/>
    <x v="0"/>
    <x v="1"/>
    <x v="9"/>
    <x v="0"/>
    <x v="0"/>
    <x v="12"/>
    <x v="2"/>
    <n v="0"/>
    <n v="0"/>
    <n v="0"/>
    <n v="0"/>
    <n v="13"/>
    <n v="13"/>
    <n v="307539.52"/>
    <n v="307539.52"/>
  </r>
  <r>
    <x v="1"/>
    <x v="0"/>
    <x v="1"/>
    <x v="1"/>
    <x v="11"/>
    <x v="1"/>
    <x v="1"/>
    <x v="21"/>
    <x v="5"/>
    <n v="0"/>
    <n v="0"/>
    <n v="0"/>
    <n v="0"/>
    <n v="3"/>
    <n v="3"/>
    <n v="18162.96"/>
    <n v="18162.96"/>
  </r>
  <r>
    <x v="2"/>
    <x v="0"/>
    <x v="1"/>
    <x v="1"/>
    <x v="7"/>
    <x v="1"/>
    <x v="1"/>
    <x v="21"/>
    <x v="5"/>
    <n v="0"/>
    <n v="0"/>
    <n v="0"/>
    <n v="0"/>
    <n v="2"/>
    <n v="2"/>
    <n v="34250"/>
    <n v="34250"/>
  </r>
  <r>
    <x v="1"/>
    <x v="1"/>
    <x v="0"/>
    <x v="2"/>
    <x v="4"/>
    <x v="0"/>
    <x v="0"/>
    <x v="3"/>
    <x v="11"/>
    <n v="0"/>
    <n v="0"/>
    <n v="0"/>
    <n v="0"/>
    <n v="0"/>
    <n v="0"/>
    <n v="0"/>
    <n v="0"/>
  </r>
  <r>
    <x v="1"/>
    <x v="0"/>
    <x v="0"/>
    <x v="1"/>
    <x v="8"/>
    <x v="0"/>
    <x v="2"/>
    <x v="3"/>
    <x v="11"/>
    <n v="0"/>
    <n v="0"/>
    <n v="0"/>
    <n v="0"/>
    <n v="0"/>
    <n v="0"/>
    <n v="0"/>
    <n v="0"/>
  </r>
  <r>
    <x v="1"/>
    <x v="0"/>
    <x v="0"/>
    <x v="3"/>
    <x v="17"/>
    <x v="0"/>
    <x v="1"/>
    <x v="8"/>
    <x v="12"/>
    <n v="0"/>
    <n v="0"/>
    <n v="0"/>
    <n v="0"/>
    <n v="0"/>
    <n v="0"/>
    <n v="0"/>
    <n v="0"/>
  </r>
  <r>
    <x v="0"/>
    <x v="0"/>
    <x v="0"/>
    <x v="3"/>
    <x v="4"/>
    <x v="0"/>
    <x v="1"/>
    <x v="10"/>
    <x v="4"/>
    <n v="0"/>
    <n v="0"/>
    <n v="0"/>
    <n v="0"/>
    <n v="0"/>
    <n v="0"/>
    <n v="0"/>
    <n v="0"/>
  </r>
  <r>
    <x v="1"/>
    <x v="0"/>
    <x v="0"/>
    <x v="1"/>
    <x v="11"/>
    <x v="0"/>
    <x v="0"/>
    <x v="9"/>
    <x v="12"/>
    <n v="0"/>
    <n v="0"/>
    <n v="0"/>
    <n v="0"/>
    <n v="2"/>
    <n v="6"/>
    <n v="293250"/>
    <n v="413962.75"/>
  </r>
  <r>
    <x v="2"/>
    <x v="0"/>
    <x v="0"/>
    <x v="1"/>
    <x v="1"/>
    <x v="0"/>
    <x v="2"/>
    <x v="2"/>
    <x v="8"/>
    <n v="0"/>
    <n v="0"/>
    <n v="0"/>
    <n v="0"/>
    <n v="14"/>
    <n v="14"/>
    <n v="1517728.94"/>
    <n v="1517728.94"/>
  </r>
  <r>
    <x v="2"/>
    <x v="0"/>
    <x v="0"/>
    <x v="1"/>
    <x v="0"/>
    <x v="0"/>
    <x v="0"/>
    <x v="7"/>
    <x v="15"/>
    <n v="0"/>
    <n v="0"/>
    <n v="0"/>
    <n v="0"/>
    <n v="4"/>
    <n v="4"/>
    <n v="458566.33000000007"/>
    <n v="458566.33000000007"/>
  </r>
  <r>
    <x v="0"/>
    <x v="0"/>
    <x v="0"/>
    <x v="0"/>
    <x v="4"/>
    <x v="0"/>
    <x v="0"/>
    <x v="12"/>
    <x v="4"/>
    <n v="0"/>
    <n v="0"/>
    <n v="0"/>
    <n v="0"/>
    <n v="2"/>
    <n v="2"/>
    <n v="97693.18"/>
    <n v="97693.18"/>
  </r>
  <r>
    <x v="1"/>
    <x v="0"/>
    <x v="1"/>
    <x v="0"/>
    <x v="4"/>
    <x v="2"/>
    <x v="1"/>
    <x v="19"/>
    <x v="6"/>
    <n v="0"/>
    <n v="0"/>
    <n v="0"/>
    <n v="0"/>
    <n v="1"/>
    <n v="1"/>
    <n v="4500"/>
    <n v="4500"/>
  </r>
  <r>
    <x v="2"/>
    <x v="0"/>
    <x v="0"/>
    <x v="3"/>
    <x v="4"/>
    <x v="0"/>
    <x v="1"/>
    <x v="12"/>
    <x v="5"/>
    <n v="0"/>
    <n v="0"/>
    <n v="0"/>
    <n v="0"/>
    <n v="0"/>
    <n v="0"/>
    <n v="0"/>
    <n v="0"/>
  </r>
  <r>
    <x v="2"/>
    <x v="0"/>
    <x v="0"/>
    <x v="3"/>
    <x v="4"/>
    <x v="0"/>
    <x v="1"/>
    <x v="9"/>
    <x v="10"/>
    <n v="0"/>
    <n v="0"/>
    <n v="0"/>
    <n v="0"/>
    <n v="0"/>
    <n v="0"/>
    <n v="0"/>
    <n v="0"/>
  </r>
  <r>
    <x v="1"/>
    <x v="0"/>
    <x v="0"/>
    <x v="0"/>
    <x v="19"/>
    <x v="0"/>
    <x v="2"/>
    <x v="2"/>
    <x v="8"/>
    <n v="0"/>
    <n v="0"/>
    <n v="0"/>
    <n v="0"/>
    <n v="1"/>
    <n v="1"/>
    <n v="650"/>
    <n v="650"/>
  </r>
  <r>
    <x v="2"/>
    <x v="0"/>
    <x v="0"/>
    <x v="0"/>
    <x v="32"/>
    <x v="0"/>
    <x v="2"/>
    <x v="3"/>
    <x v="11"/>
    <n v="0"/>
    <n v="0"/>
    <n v="0"/>
    <n v="0"/>
    <n v="0"/>
    <n v="1"/>
    <n v="0"/>
    <n v="1440225"/>
  </r>
  <r>
    <x v="2"/>
    <x v="0"/>
    <x v="0"/>
    <x v="3"/>
    <x v="9"/>
    <x v="0"/>
    <x v="1"/>
    <x v="4"/>
    <x v="11"/>
    <n v="0"/>
    <n v="0"/>
    <n v="0"/>
    <n v="0"/>
    <n v="0"/>
    <n v="0"/>
    <n v="0"/>
    <n v="0"/>
  </r>
  <r>
    <x v="0"/>
    <x v="0"/>
    <x v="0"/>
    <x v="1"/>
    <x v="18"/>
    <x v="0"/>
    <x v="0"/>
    <x v="5"/>
    <x v="4"/>
    <n v="0"/>
    <n v="0"/>
    <n v="0"/>
    <n v="0"/>
    <n v="5"/>
    <n v="5"/>
    <n v="79237.5"/>
    <n v="79237.5"/>
  </r>
  <r>
    <x v="0"/>
    <x v="0"/>
    <x v="0"/>
    <x v="0"/>
    <x v="4"/>
    <x v="0"/>
    <x v="0"/>
    <x v="8"/>
    <x v="14"/>
    <n v="0"/>
    <n v="0"/>
    <n v="0"/>
    <n v="0"/>
    <n v="2"/>
    <n v="2"/>
    <n v="86480"/>
    <n v="86480"/>
  </r>
  <r>
    <x v="2"/>
    <x v="0"/>
    <x v="0"/>
    <x v="1"/>
    <x v="4"/>
    <x v="0"/>
    <x v="0"/>
    <x v="4"/>
    <x v="2"/>
    <n v="0"/>
    <n v="0"/>
    <n v="0"/>
    <n v="0"/>
    <n v="9"/>
    <n v="9"/>
    <n v="166028"/>
    <n v="166028"/>
  </r>
  <r>
    <x v="0"/>
    <x v="0"/>
    <x v="1"/>
    <x v="0"/>
    <x v="4"/>
    <x v="2"/>
    <x v="1"/>
    <x v="17"/>
    <x v="0"/>
    <n v="0"/>
    <n v="3"/>
    <n v="43211.59"/>
    <n v="76802.19"/>
    <n v="0"/>
    <n v="0"/>
    <n v="0"/>
    <n v="0"/>
  </r>
  <r>
    <x v="0"/>
    <x v="0"/>
    <x v="0"/>
    <x v="0"/>
    <x v="7"/>
    <x v="0"/>
    <x v="2"/>
    <x v="3"/>
    <x v="0"/>
    <n v="0"/>
    <n v="7"/>
    <n v="26418.079999999998"/>
    <n v="17525.18"/>
    <n v="0"/>
    <n v="0"/>
    <n v="0"/>
    <n v="0"/>
  </r>
  <r>
    <x v="2"/>
    <x v="0"/>
    <x v="1"/>
    <x v="0"/>
    <x v="4"/>
    <x v="2"/>
    <x v="1"/>
    <x v="1"/>
    <x v="0"/>
    <n v="0"/>
    <n v="4"/>
    <n v="58000"/>
    <n v="22216.260000000002"/>
    <n v="0"/>
    <n v="0"/>
    <n v="0"/>
    <n v="0"/>
  </r>
  <r>
    <x v="1"/>
    <x v="0"/>
    <x v="0"/>
    <x v="2"/>
    <x v="6"/>
    <x v="0"/>
    <x v="2"/>
    <x v="5"/>
    <x v="0"/>
    <n v="0"/>
    <n v="3"/>
    <n v="37435.870000000003"/>
    <n v="27821.19"/>
    <n v="0"/>
    <n v="0"/>
    <n v="0"/>
    <n v="0"/>
  </r>
  <r>
    <x v="2"/>
    <x v="0"/>
    <x v="0"/>
    <x v="0"/>
    <x v="8"/>
    <x v="0"/>
    <x v="2"/>
    <x v="14"/>
    <x v="0"/>
    <n v="0"/>
    <m/>
    <n v="0"/>
    <n v="24156.379999999997"/>
    <n v="0"/>
    <n v="0"/>
    <n v="0"/>
    <n v="0"/>
  </r>
  <r>
    <x v="2"/>
    <x v="0"/>
    <x v="0"/>
    <x v="1"/>
    <x v="5"/>
    <x v="0"/>
    <x v="2"/>
    <x v="3"/>
    <x v="0"/>
    <n v="0"/>
    <n v="1"/>
    <n v="155662.5"/>
    <n v="153195.24000000002"/>
    <n v="0"/>
    <n v="0"/>
    <n v="0"/>
    <n v="0"/>
  </r>
  <r>
    <x v="0"/>
    <x v="0"/>
    <x v="0"/>
    <x v="2"/>
    <x v="13"/>
    <x v="0"/>
    <x v="0"/>
    <x v="5"/>
    <x v="0"/>
    <n v="0"/>
    <n v="2"/>
    <n v="138123.20000000001"/>
    <n v="120315.84"/>
    <n v="0"/>
    <n v="0"/>
    <n v="0"/>
    <n v="0"/>
  </r>
  <r>
    <x v="2"/>
    <x v="0"/>
    <x v="0"/>
    <x v="2"/>
    <x v="10"/>
    <x v="0"/>
    <x v="0"/>
    <x v="9"/>
    <x v="0"/>
    <n v="0"/>
    <n v="7"/>
    <n v="2501732.0099999998"/>
    <n v="3819674.43"/>
    <n v="0"/>
    <n v="0"/>
    <n v="0"/>
    <n v="0"/>
  </r>
  <r>
    <x v="0"/>
    <x v="0"/>
    <x v="0"/>
    <x v="0"/>
    <x v="19"/>
    <x v="0"/>
    <x v="2"/>
    <x v="9"/>
    <x v="0"/>
    <n v="0"/>
    <m/>
    <n v="0"/>
    <n v="0"/>
    <n v="0"/>
    <n v="0"/>
    <n v="0"/>
    <n v="0"/>
  </r>
  <r>
    <x v="2"/>
    <x v="0"/>
    <x v="0"/>
    <x v="0"/>
    <x v="8"/>
    <x v="0"/>
    <x v="2"/>
    <x v="20"/>
    <x v="0"/>
    <n v="0"/>
    <m/>
    <n v="0"/>
    <n v="24156.38"/>
    <n v="0"/>
    <n v="0"/>
    <n v="0"/>
    <n v="0"/>
  </r>
  <r>
    <x v="1"/>
    <x v="0"/>
    <x v="0"/>
    <x v="1"/>
    <x v="9"/>
    <x v="0"/>
    <x v="2"/>
    <x v="15"/>
    <x v="0"/>
    <n v="0"/>
    <n v="3"/>
    <n v="170999.97999999998"/>
    <n v="178901.86000000004"/>
    <n v="0"/>
    <n v="0"/>
    <n v="0"/>
    <n v="0"/>
  </r>
  <r>
    <x v="0"/>
    <x v="0"/>
    <x v="0"/>
    <x v="2"/>
    <x v="2"/>
    <x v="0"/>
    <x v="0"/>
    <x v="6"/>
    <x v="0"/>
    <n v="0"/>
    <n v="9"/>
    <n v="1060625.5"/>
    <n v="668002.98"/>
    <n v="0"/>
    <n v="0"/>
    <n v="0"/>
    <n v="0"/>
  </r>
  <r>
    <x v="1"/>
    <x v="1"/>
    <x v="0"/>
    <x v="2"/>
    <x v="4"/>
    <x v="0"/>
    <x v="0"/>
    <x v="8"/>
    <x v="0"/>
    <n v="0"/>
    <m/>
    <n v="0"/>
    <n v="3260.58"/>
    <n v="0"/>
    <n v="0"/>
    <n v="0"/>
    <n v="0"/>
  </r>
  <r>
    <x v="2"/>
    <x v="0"/>
    <x v="0"/>
    <x v="0"/>
    <x v="1"/>
    <x v="0"/>
    <x v="0"/>
    <x v="10"/>
    <x v="0"/>
    <n v="0"/>
    <n v="1"/>
    <n v="664755.46"/>
    <n v="2549515.6099999994"/>
    <n v="0"/>
    <n v="0"/>
    <n v="0"/>
    <n v="0"/>
  </r>
  <r>
    <x v="2"/>
    <x v="0"/>
    <x v="0"/>
    <x v="2"/>
    <x v="11"/>
    <x v="0"/>
    <x v="0"/>
    <x v="14"/>
    <x v="0"/>
    <n v="0"/>
    <m/>
    <n v="0"/>
    <n v="1284165.53"/>
    <n v="0"/>
    <n v="0"/>
    <n v="0"/>
    <n v="0"/>
  </r>
  <r>
    <x v="2"/>
    <x v="0"/>
    <x v="0"/>
    <x v="1"/>
    <x v="14"/>
    <x v="0"/>
    <x v="3"/>
    <x v="8"/>
    <x v="0"/>
    <n v="0"/>
    <m/>
    <n v="0"/>
    <n v="80468.679999999993"/>
    <n v="0"/>
    <n v="0"/>
    <n v="0"/>
    <n v="0"/>
  </r>
  <r>
    <x v="1"/>
    <x v="0"/>
    <x v="0"/>
    <x v="0"/>
    <x v="8"/>
    <x v="0"/>
    <x v="2"/>
    <x v="6"/>
    <x v="0"/>
    <n v="0"/>
    <n v="16"/>
    <n v="423240.13"/>
    <n v="361360.3"/>
    <n v="0"/>
    <n v="0"/>
    <n v="0"/>
    <n v="0"/>
  </r>
  <r>
    <x v="1"/>
    <x v="0"/>
    <x v="0"/>
    <x v="0"/>
    <x v="8"/>
    <x v="0"/>
    <x v="2"/>
    <x v="4"/>
    <x v="0"/>
    <n v="0"/>
    <n v="17"/>
    <n v="563796.19999999995"/>
    <n v="498661.18"/>
    <n v="0"/>
    <n v="0"/>
    <n v="0"/>
    <n v="0"/>
  </r>
  <r>
    <x v="2"/>
    <x v="0"/>
    <x v="0"/>
    <x v="1"/>
    <x v="4"/>
    <x v="0"/>
    <x v="2"/>
    <x v="0"/>
    <x v="0"/>
    <n v="0"/>
    <m/>
    <n v="97642.790000000008"/>
    <n v="97642.790000000008"/>
    <n v="0"/>
    <n v="0"/>
    <n v="0"/>
    <n v="0"/>
  </r>
  <r>
    <x v="2"/>
    <x v="0"/>
    <x v="0"/>
    <x v="1"/>
    <x v="22"/>
    <x v="0"/>
    <x v="0"/>
    <x v="0"/>
    <x v="0"/>
    <n v="0"/>
    <m/>
    <n v="409859.93999999994"/>
    <n v="409859.93999999994"/>
    <n v="0"/>
    <n v="0"/>
    <n v="0"/>
    <n v="0"/>
  </r>
  <r>
    <x v="1"/>
    <x v="0"/>
    <x v="0"/>
    <x v="0"/>
    <x v="19"/>
    <x v="0"/>
    <x v="4"/>
    <x v="2"/>
    <x v="0"/>
    <n v="0"/>
    <n v="1"/>
    <n v="120054"/>
    <n v="112120.92"/>
    <n v="0"/>
    <n v="0"/>
    <n v="0"/>
    <n v="0"/>
  </r>
  <r>
    <x v="2"/>
    <x v="0"/>
    <x v="0"/>
    <x v="0"/>
    <x v="11"/>
    <x v="0"/>
    <x v="0"/>
    <x v="4"/>
    <x v="0"/>
    <n v="0"/>
    <n v="2"/>
    <n v="-194184.16000000003"/>
    <n v="632001.73"/>
    <n v="0"/>
    <n v="0"/>
    <n v="0"/>
    <n v="0"/>
  </r>
  <r>
    <x v="1"/>
    <x v="0"/>
    <x v="0"/>
    <x v="1"/>
    <x v="32"/>
    <x v="0"/>
    <x v="0"/>
    <x v="3"/>
    <x v="0"/>
    <n v="0"/>
    <n v="2"/>
    <n v="213581.47"/>
    <n v="443649.58999999997"/>
    <n v="0"/>
    <n v="0"/>
    <n v="0"/>
    <n v="0"/>
  </r>
  <r>
    <x v="0"/>
    <x v="0"/>
    <x v="0"/>
    <x v="0"/>
    <x v="1"/>
    <x v="0"/>
    <x v="0"/>
    <x v="8"/>
    <x v="0"/>
    <n v="0"/>
    <n v="3"/>
    <n v="112271.84"/>
    <n v="205083.19000000003"/>
    <n v="0"/>
    <n v="0"/>
    <n v="0"/>
    <n v="0"/>
  </r>
  <r>
    <x v="1"/>
    <x v="0"/>
    <x v="1"/>
    <x v="2"/>
    <x v="11"/>
    <x v="1"/>
    <x v="1"/>
    <x v="1"/>
    <x v="0"/>
    <n v="0"/>
    <n v="1"/>
    <n v="1550307.91"/>
    <n v="920319.48"/>
    <n v="0"/>
    <n v="0"/>
    <n v="0"/>
    <n v="0"/>
  </r>
  <r>
    <x v="1"/>
    <x v="0"/>
    <x v="1"/>
    <x v="1"/>
    <x v="4"/>
    <x v="2"/>
    <x v="1"/>
    <x v="11"/>
    <x v="0"/>
    <n v="0"/>
    <n v="6"/>
    <n v="16079.02"/>
    <n v="16905.689999999999"/>
    <n v="0"/>
    <n v="0"/>
    <n v="0"/>
    <n v="0"/>
  </r>
  <r>
    <x v="1"/>
    <x v="0"/>
    <x v="0"/>
    <x v="1"/>
    <x v="12"/>
    <x v="0"/>
    <x v="0"/>
    <x v="4"/>
    <x v="2"/>
    <n v="0"/>
    <n v="0"/>
    <n v="0"/>
    <n v="0"/>
    <n v="1"/>
    <n v="1"/>
    <n v="490000"/>
    <n v="490000"/>
  </r>
  <r>
    <x v="0"/>
    <x v="0"/>
    <x v="0"/>
    <x v="1"/>
    <x v="18"/>
    <x v="0"/>
    <x v="0"/>
    <x v="0"/>
    <x v="10"/>
    <n v="0"/>
    <n v="0"/>
    <n v="0"/>
    <n v="0"/>
    <n v="1"/>
    <n v="1"/>
    <n v="10020"/>
    <n v="10020"/>
  </r>
  <r>
    <x v="2"/>
    <x v="0"/>
    <x v="0"/>
    <x v="0"/>
    <x v="17"/>
    <x v="0"/>
    <x v="2"/>
    <x v="2"/>
    <x v="12"/>
    <n v="0"/>
    <n v="0"/>
    <n v="0"/>
    <n v="0"/>
    <n v="4"/>
    <n v="4"/>
    <n v="204109.66999999998"/>
    <n v="204109.66999999998"/>
  </r>
  <r>
    <x v="0"/>
    <x v="0"/>
    <x v="0"/>
    <x v="1"/>
    <x v="9"/>
    <x v="0"/>
    <x v="0"/>
    <x v="5"/>
    <x v="4"/>
    <n v="0"/>
    <n v="0"/>
    <n v="0"/>
    <n v="0"/>
    <n v="7"/>
    <n v="7"/>
    <n v="387136.76"/>
    <n v="387136.76"/>
  </r>
  <r>
    <x v="2"/>
    <x v="0"/>
    <x v="1"/>
    <x v="3"/>
    <x v="13"/>
    <x v="0"/>
    <x v="1"/>
    <x v="21"/>
    <x v="6"/>
    <n v="0"/>
    <n v="0"/>
    <n v="0"/>
    <n v="0"/>
    <n v="0"/>
    <n v="0"/>
    <n v="0"/>
    <n v="0"/>
  </r>
  <r>
    <x v="0"/>
    <x v="0"/>
    <x v="0"/>
    <x v="2"/>
    <x v="9"/>
    <x v="0"/>
    <x v="2"/>
    <x v="2"/>
    <x v="8"/>
    <n v="0"/>
    <n v="0"/>
    <n v="0"/>
    <n v="0"/>
    <n v="0"/>
    <n v="0"/>
    <n v="0"/>
    <n v="0"/>
  </r>
  <r>
    <x v="1"/>
    <x v="0"/>
    <x v="0"/>
    <x v="3"/>
    <x v="9"/>
    <x v="0"/>
    <x v="1"/>
    <x v="3"/>
    <x v="3"/>
    <n v="0"/>
    <n v="0"/>
    <n v="0"/>
    <n v="0"/>
    <n v="0"/>
    <n v="0"/>
    <n v="0"/>
    <n v="0"/>
  </r>
  <r>
    <x v="2"/>
    <x v="0"/>
    <x v="0"/>
    <x v="1"/>
    <x v="2"/>
    <x v="0"/>
    <x v="2"/>
    <x v="0"/>
    <x v="10"/>
    <n v="0"/>
    <n v="0"/>
    <n v="0"/>
    <n v="0"/>
    <n v="0"/>
    <n v="0"/>
    <n v="0"/>
    <n v="0"/>
  </r>
  <r>
    <x v="0"/>
    <x v="0"/>
    <x v="0"/>
    <x v="3"/>
    <x v="4"/>
    <x v="0"/>
    <x v="1"/>
    <x v="4"/>
    <x v="2"/>
    <n v="0"/>
    <n v="0"/>
    <n v="0"/>
    <n v="0"/>
    <n v="0"/>
    <n v="1"/>
    <n v="0"/>
    <n v="32400"/>
  </r>
  <r>
    <x v="1"/>
    <x v="0"/>
    <x v="0"/>
    <x v="0"/>
    <x v="22"/>
    <x v="0"/>
    <x v="2"/>
    <x v="23"/>
    <x v="0"/>
    <n v="0"/>
    <n v="2"/>
    <n v="170532.8"/>
    <n v="105539.85"/>
    <n v="0"/>
    <n v="0"/>
    <n v="0"/>
    <n v="0"/>
  </r>
  <r>
    <x v="0"/>
    <x v="0"/>
    <x v="0"/>
    <x v="0"/>
    <x v="1"/>
    <x v="0"/>
    <x v="4"/>
    <x v="3"/>
    <x v="0"/>
    <n v="0"/>
    <n v="1"/>
    <n v="214719"/>
    <n v="224593.52999999997"/>
    <n v="0"/>
    <n v="0"/>
    <n v="0"/>
    <n v="0"/>
  </r>
  <r>
    <x v="0"/>
    <x v="0"/>
    <x v="0"/>
    <x v="1"/>
    <x v="1"/>
    <x v="0"/>
    <x v="0"/>
    <x v="13"/>
    <x v="0"/>
    <n v="0"/>
    <m/>
    <m/>
    <m/>
    <n v="0"/>
    <n v="0"/>
    <n v="0"/>
    <n v="0"/>
  </r>
  <r>
    <x v="2"/>
    <x v="0"/>
    <x v="0"/>
    <x v="0"/>
    <x v="5"/>
    <x v="0"/>
    <x v="2"/>
    <x v="13"/>
    <x v="0"/>
    <n v="0"/>
    <m/>
    <m/>
    <m/>
    <n v="0"/>
    <n v="0"/>
    <n v="0"/>
    <n v="0"/>
  </r>
  <r>
    <x v="0"/>
    <x v="0"/>
    <x v="0"/>
    <x v="0"/>
    <x v="9"/>
    <x v="0"/>
    <x v="0"/>
    <x v="2"/>
    <x v="0"/>
    <n v="0"/>
    <n v="2"/>
    <n v="279370.31"/>
    <n v="220105.37"/>
    <n v="0"/>
    <n v="0"/>
    <n v="0"/>
    <n v="0"/>
  </r>
  <r>
    <x v="0"/>
    <x v="1"/>
    <x v="1"/>
    <x v="0"/>
    <x v="32"/>
    <x v="1"/>
    <x v="1"/>
    <x v="21"/>
    <x v="0"/>
    <n v="0"/>
    <n v="2"/>
    <n v="16407.87"/>
    <n v="2529184.4400000004"/>
    <n v="0"/>
    <n v="0"/>
    <n v="0"/>
    <n v="0"/>
  </r>
  <r>
    <x v="0"/>
    <x v="0"/>
    <x v="0"/>
    <x v="0"/>
    <x v="1"/>
    <x v="0"/>
    <x v="4"/>
    <x v="9"/>
    <x v="0"/>
    <n v="0"/>
    <n v="1"/>
    <n v="214719"/>
    <n v="224593.52999999997"/>
    <n v="0"/>
    <n v="0"/>
    <n v="0"/>
    <n v="0"/>
  </r>
  <r>
    <x v="1"/>
    <x v="0"/>
    <x v="0"/>
    <x v="0"/>
    <x v="6"/>
    <x v="0"/>
    <x v="0"/>
    <x v="4"/>
    <x v="0"/>
    <n v="0"/>
    <n v="1"/>
    <n v="26171.190000000002"/>
    <n v="16187.58"/>
    <n v="0"/>
    <n v="0"/>
    <n v="0"/>
    <n v="0"/>
  </r>
  <r>
    <x v="0"/>
    <x v="0"/>
    <x v="0"/>
    <x v="1"/>
    <x v="2"/>
    <x v="0"/>
    <x v="2"/>
    <x v="6"/>
    <x v="0"/>
    <n v="0"/>
    <n v="17"/>
    <n v="522458.33999999997"/>
    <n v="395958.65"/>
    <n v="0"/>
    <n v="0"/>
    <n v="0"/>
    <n v="0"/>
  </r>
  <r>
    <x v="1"/>
    <x v="0"/>
    <x v="0"/>
    <x v="0"/>
    <x v="6"/>
    <x v="0"/>
    <x v="2"/>
    <x v="6"/>
    <x v="0"/>
    <n v="0"/>
    <n v="2"/>
    <n v="5500"/>
    <n v="1668.04"/>
    <n v="0"/>
    <n v="0"/>
    <n v="0"/>
    <n v="0"/>
  </r>
  <r>
    <x v="1"/>
    <x v="0"/>
    <x v="1"/>
    <x v="1"/>
    <x v="7"/>
    <x v="1"/>
    <x v="1"/>
    <x v="17"/>
    <x v="0"/>
    <n v="0"/>
    <n v="3"/>
    <n v="933892.91"/>
    <n v="183575.46"/>
    <n v="0"/>
    <n v="0"/>
    <n v="0"/>
    <n v="0"/>
  </r>
  <r>
    <x v="0"/>
    <x v="0"/>
    <x v="0"/>
    <x v="2"/>
    <x v="23"/>
    <x v="0"/>
    <x v="0"/>
    <x v="13"/>
    <x v="0"/>
    <n v="0"/>
    <m/>
    <m/>
    <m/>
    <n v="0"/>
    <n v="0"/>
    <n v="0"/>
    <n v="0"/>
  </r>
  <r>
    <x v="1"/>
    <x v="0"/>
    <x v="0"/>
    <x v="2"/>
    <x v="3"/>
    <x v="0"/>
    <x v="0"/>
    <x v="8"/>
    <x v="0"/>
    <n v="0"/>
    <m/>
    <n v="42048"/>
    <n v="43818.490000000005"/>
    <n v="0"/>
    <n v="0"/>
    <n v="0"/>
    <n v="0"/>
  </r>
  <r>
    <x v="2"/>
    <x v="0"/>
    <x v="0"/>
    <x v="0"/>
    <x v="19"/>
    <x v="0"/>
    <x v="2"/>
    <x v="13"/>
    <x v="0"/>
    <n v="0"/>
    <m/>
    <m/>
    <m/>
    <n v="0"/>
    <n v="0"/>
    <n v="0"/>
    <n v="0"/>
  </r>
  <r>
    <x v="2"/>
    <x v="0"/>
    <x v="0"/>
    <x v="1"/>
    <x v="2"/>
    <x v="0"/>
    <x v="2"/>
    <x v="7"/>
    <x v="0"/>
    <n v="0"/>
    <n v="6"/>
    <n v="1042841.6"/>
    <n v="1091857.73"/>
    <n v="0"/>
    <n v="0"/>
    <n v="0"/>
    <n v="0"/>
  </r>
  <r>
    <x v="0"/>
    <x v="0"/>
    <x v="0"/>
    <x v="2"/>
    <x v="14"/>
    <x v="0"/>
    <x v="0"/>
    <x v="3"/>
    <x v="0"/>
    <n v="0"/>
    <n v="11"/>
    <n v="53114645.229999997"/>
    <n v="44614256.620000005"/>
    <n v="0"/>
    <n v="0"/>
    <n v="0"/>
    <n v="0"/>
  </r>
  <r>
    <x v="0"/>
    <x v="0"/>
    <x v="0"/>
    <x v="0"/>
    <x v="27"/>
    <x v="0"/>
    <x v="2"/>
    <x v="8"/>
    <x v="0"/>
    <n v="0"/>
    <m/>
    <n v="6098836.8899999997"/>
    <n v="6098836.8899999997"/>
    <n v="0"/>
    <n v="0"/>
    <n v="0"/>
    <n v="0"/>
  </r>
  <r>
    <x v="2"/>
    <x v="0"/>
    <x v="1"/>
    <x v="2"/>
    <x v="4"/>
    <x v="1"/>
    <x v="1"/>
    <x v="17"/>
    <x v="0"/>
    <n v="0"/>
    <m/>
    <n v="0"/>
    <n v="7531.06"/>
    <n v="0"/>
    <n v="0"/>
    <n v="0"/>
    <n v="0"/>
  </r>
  <r>
    <x v="1"/>
    <x v="0"/>
    <x v="0"/>
    <x v="0"/>
    <x v="4"/>
    <x v="0"/>
    <x v="0"/>
    <x v="4"/>
    <x v="0"/>
    <n v="0"/>
    <n v="2"/>
    <n v="6083676.0500000007"/>
    <n v="1829913.03"/>
    <n v="0"/>
    <n v="0"/>
    <n v="0"/>
    <n v="0"/>
  </r>
  <r>
    <x v="2"/>
    <x v="0"/>
    <x v="1"/>
    <x v="1"/>
    <x v="11"/>
    <x v="1"/>
    <x v="1"/>
    <x v="11"/>
    <x v="0"/>
    <n v="0"/>
    <n v="8"/>
    <n v="0"/>
    <n v="66374.100000000006"/>
    <n v="0"/>
    <n v="0"/>
    <n v="0"/>
    <n v="0"/>
  </r>
  <r>
    <x v="2"/>
    <x v="0"/>
    <x v="0"/>
    <x v="1"/>
    <x v="28"/>
    <x v="0"/>
    <x v="2"/>
    <x v="13"/>
    <x v="0"/>
    <n v="0"/>
    <m/>
    <m/>
    <m/>
    <n v="0"/>
    <n v="0"/>
    <n v="0"/>
    <n v="0"/>
  </r>
  <r>
    <x v="1"/>
    <x v="0"/>
    <x v="1"/>
    <x v="2"/>
    <x v="14"/>
    <x v="7"/>
    <x v="1"/>
    <x v="21"/>
    <x v="0"/>
    <n v="0"/>
    <n v="1"/>
    <n v="103538.24000000001"/>
    <n v="104049.32999999999"/>
    <n v="0"/>
    <n v="0"/>
    <n v="0"/>
    <n v="0"/>
  </r>
  <r>
    <x v="1"/>
    <x v="0"/>
    <x v="0"/>
    <x v="2"/>
    <x v="3"/>
    <x v="0"/>
    <x v="0"/>
    <x v="16"/>
    <x v="0"/>
    <n v="0"/>
    <m/>
    <n v="42048"/>
    <n v="88128.85"/>
    <n v="0"/>
    <n v="0"/>
    <n v="0"/>
    <n v="0"/>
  </r>
  <r>
    <x v="0"/>
    <x v="0"/>
    <x v="0"/>
    <x v="2"/>
    <x v="2"/>
    <x v="0"/>
    <x v="0"/>
    <x v="3"/>
    <x v="0"/>
    <n v="0"/>
    <n v="8"/>
    <n v="903780.5"/>
    <n v="517889.53"/>
    <n v="0"/>
    <n v="0"/>
    <n v="0"/>
    <n v="0"/>
  </r>
  <r>
    <x v="0"/>
    <x v="0"/>
    <x v="0"/>
    <x v="0"/>
    <x v="22"/>
    <x v="0"/>
    <x v="0"/>
    <x v="5"/>
    <x v="0"/>
    <n v="0"/>
    <m/>
    <n v="0"/>
    <n v="0"/>
    <n v="0"/>
    <n v="0"/>
    <n v="0"/>
    <n v="0"/>
  </r>
  <r>
    <x v="1"/>
    <x v="0"/>
    <x v="0"/>
    <x v="2"/>
    <x v="14"/>
    <x v="0"/>
    <x v="2"/>
    <x v="0"/>
    <x v="0"/>
    <n v="0"/>
    <m/>
    <n v="-3300"/>
    <n v="1808184.1699999997"/>
    <n v="0"/>
    <n v="0"/>
    <n v="0"/>
    <n v="0"/>
  </r>
  <r>
    <x v="2"/>
    <x v="0"/>
    <x v="0"/>
    <x v="1"/>
    <x v="11"/>
    <x v="0"/>
    <x v="0"/>
    <x v="20"/>
    <x v="0"/>
    <n v="0"/>
    <m/>
    <n v="423466.6"/>
    <n v="827488.61999999988"/>
    <n v="0"/>
    <n v="0"/>
    <n v="0"/>
    <n v="0"/>
  </r>
  <r>
    <x v="0"/>
    <x v="0"/>
    <x v="1"/>
    <x v="1"/>
    <x v="18"/>
    <x v="2"/>
    <x v="1"/>
    <x v="17"/>
    <x v="0"/>
    <n v="0"/>
    <m/>
    <n v="0"/>
    <n v="107779.28"/>
    <n v="0"/>
    <n v="0"/>
    <n v="0"/>
    <n v="0"/>
  </r>
  <r>
    <x v="1"/>
    <x v="0"/>
    <x v="0"/>
    <x v="1"/>
    <x v="4"/>
    <x v="0"/>
    <x v="2"/>
    <x v="3"/>
    <x v="0"/>
    <n v="0"/>
    <m/>
    <n v="0"/>
    <n v="5490.73"/>
    <n v="0"/>
    <n v="0"/>
    <n v="0"/>
    <n v="0"/>
  </r>
  <r>
    <x v="0"/>
    <x v="0"/>
    <x v="0"/>
    <x v="0"/>
    <x v="21"/>
    <x v="0"/>
    <x v="2"/>
    <x v="10"/>
    <x v="0"/>
    <n v="0"/>
    <n v="37"/>
    <n v="4486461.71"/>
    <n v="1796480.6200000003"/>
    <n v="0"/>
    <n v="0"/>
    <n v="0"/>
    <n v="0"/>
  </r>
  <r>
    <x v="1"/>
    <x v="0"/>
    <x v="0"/>
    <x v="3"/>
    <x v="25"/>
    <x v="0"/>
    <x v="1"/>
    <x v="2"/>
    <x v="0"/>
    <n v="325"/>
    <n v="0"/>
    <n v="0"/>
    <n v="0"/>
    <n v="0"/>
    <n v="0"/>
    <n v="0"/>
    <n v="0"/>
  </r>
  <r>
    <x v="0"/>
    <x v="0"/>
    <x v="1"/>
    <x v="0"/>
    <x v="11"/>
    <x v="1"/>
    <x v="1"/>
    <x v="1"/>
    <x v="0"/>
    <n v="0"/>
    <n v="1"/>
    <n v="0"/>
    <n v="23342.53"/>
    <n v="0"/>
    <n v="0"/>
    <n v="0"/>
    <n v="0"/>
  </r>
  <r>
    <x v="0"/>
    <x v="1"/>
    <x v="0"/>
    <x v="0"/>
    <x v="1"/>
    <x v="0"/>
    <x v="4"/>
    <x v="2"/>
    <x v="0"/>
    <n v="0"/>
    <n v="3"/>
    <n v="6310342.7600000007"/>
    <n v="14629359.390000001"/>
    <n v="0"/>
    <n v="0"/>
    <n v="0"/>
    <n v="0"/>
  </r>
  <r>
    <x v="2"/>
    <x v="0"/>
    <x v="0"/>
    <x v="1"/>
    <x v="7"/>
    <x v="0"/>
    <x v="2"/>
    <x v="8"/>
    <x v="0"/>
    <n v="0"/>
    <n v="2"/>
    <n v="749306.25"/>
    <n v="1030553.07"/>
    <n v="0"/>
    <n v="0"/>
    <n v="0"/>
    <n v="0"/>
  </r>
  <r>
    <x v="2"/>
    <x v="0"/>
    <x v="0"/>
    <x v="0"/>
    <x v="5"/>
    <x v="0"/>
    <x v="2"/>
    <x v="8"/>
    <x v="0"/>
    <n v="0"/>
    <n v="4"/>
    <n v="1297551.54"/>
    <n v="1165690.3100000003"/>
    <n v="0"/>
    <n v="0"/>
    <n v="0"/>
    <n v="0"/>
  </r>
  <r>
    <x v="2"/>
    <x v="0"/>
    <x v="1"/>
    <x v="1"/>
    <x v="2"/>
    <x v="2"/>
    <x v="1"/>
    <x v="17"/>
    <x v="0"/>
    <n v="0"/>
    <m/>
    <n v="0"/>
    <n v="1420.07"/>
    <n v="0"/>
    <n v="0"/>
    <n v="0"/>
    <n v="0"/>
  </r>
  <r>
    <x v="0"/>
    <x v="0"/>
    <x v="1"/>
    <x v="0"/>
    <x v="1"/>
    <x v="1"/>
    <x v="1"/>
    <x v="21"/>
    <x v="0"/>
    <n v="0"/>
    <n v="3"/>
    <n v="17920"/>
    <n v="543.56999999999994"/>
    <n v="0"/>
    <n v="0"/>
    <n v="0"/>
    <n v="0"/>
  </r>
  <r>
    <x v="0"/>
    <x v="0"/>
    <x v="0"/>
    <x v="1"/>
    <x v="4"/>
    <x v="0"/>
    <x v="2"/>
    <x v="20"/>
    <x v="0"/>
    <n v="0"/>
    <n v="1"/>
    <n v="11520"/>
    <n v="5712.66"/>
    <n v="0"/>
    <n v="0"/>
    <n v="0"/>
    <n v="0"/>
  </r>
  <r>
    <x v="0"/>
    <x v="0"/>
    <x v="0"/>
    <x v="1"/>
    <x v="19"/>
    <x v="0"/>
    <x v="0"/>
    <x v="6"/>
    <x v="0"/>
    <n v="0"/>
    <n v="2"/>
    <n v="14291.46"/>
    <n v="26963.77"/>
    <n v="0"/>
    <n v="0"/>
    <n v="0"/>
    <n v="0"/>
  </r>
  <r>
    <x v="0"/>
    <x v="0"/>
    <x v="0"/>
    <x v="1"/>
    <x v="2"/>
    <x v="0"/>
    <x v="2"/>
    <x v="12"/>
    <x v="0"/>
    <n v="0"/>
    <n v="12"/>
    <n v="385887.85"/>
    <n v="256757.83000000002"/>
    <n v="0"/>
    <n v="0"/>
    <n v="0"/>
    <n v="0"/>
  </r>
  <r>
    <x v="2"/>
    <x v="0"/>
    <x v="1"/>
    <x v="0"/>
    <x v="9"/>
    <x v="1"/>
    <x v="1"/>
    <x v="1"/>
    <x v="0"/>
    <n v="0"/>
    <n v="1"/>
    <n v="7611.2"/>
    <n v="6299.93"/>
    <n v="0"/>
    <n v="0"/>
    <n v="0"/>
    <n v="0"/>
  </r>
  <r>
    <x v="1"/>
    <x v="0"/>
    <x v="0"/>
    <x v="0"/>
    <x v="9"/>
    <x v="0"/>
    <x v="2"/>
    <x v="8"/>
    <x v="0"/>
    <n v="0"/>
    <m/>
    <n v="53200.979999999996"/>
    <n v="53200.979999999996"/>
    <n v="0"/>
    <n v="0"/>
    <n v="0"/>
    <n v="0"/>
  </r>
  <r>
    <x v="2"/>
    <x v="0"/>
    <x v="1"/>
    <x v="0"/>
    <x v="1"/>
    <x v="1"/>
    <x v="1"/>
    <x v="21"/>
    <x v="0"/>
    <n v="0"/>
    <n v="1"/>
    <n v="667320.38"/>
    <n v="2811436.72"/>
    <n v="0"/>
    <n v="0"/>
    <n v="0"/>
    <n v="0"/>
  </r>
  <r>
    <x v="2"/>
    <x v="0"/>
    <x v="0"/>
    <x v="1"/>
    <x v="26"/>
    <x v="0"/>
    <x v="0"/>
    <x v="5"/>
    <x v="0"/>
    <n v="0"/>
    <m/>
    <n v="0"/>
    <n v="5424.0499999999993"/>
    <n v="0"/>
    <n v="0"/>
    <n v="0"/>
    <n v="0"/>
  </r>
  <r>
    <x v="2"/>
    <x v="0"/>
    <x v="0"/>
    <x v="1"/>
    <x v="5"/>
    <x v="0"/>
    <x v="0"/>
    <x v="8"/>
    <x v="0"/>
    <n v="0"/>
    <m/>
    <n v="44182.61"/>
    <n v="47051.96"/>
    <n v="0"/>
    <n v="0"/>
    <n v="0"/>
    <n v="0"/>
  </r>
  <r>
    <x v="0"/>
    <x v="0"/>
    <x v="1"/>
    <x v="0"/>
    <x v="6"/>
    <x v="1"/>
    <x v="1"/>
    <x v="1"/>
    <x v="0"/>
    <n v="0"/>
    <m/>
    <n v="0"/>
    <n v="10372.39"/>
    <n v="0"/>
    <n v="0"/>
    <n v="0"/>
    <n v="0"/>
  </r>
  <r>
    <x v="2"/>
    <x v="0"/>
    <x v="0"/>
    <x v="0"/>
    <x v="16"/>
    <x v="0"/>
    <x v="0"/>
    <x v="4"/>
    <x v="0"/>
    <n v="0"/>
    <n v="3"/>
    <n v="877668"/>
    <n v="952973"/>
    <n v="0"/>
    <n v="0"/>
    <n v="0"/>
    <n v="0"/>
  </r>
  <r>
    <x v="1"/>
    <x v="0"/>
    <x v="0"/>
    <x v="1"/>
    <x v="5"/>
    <x v="0"/>
    <x v="0"/>
    <x v="0"/>
    <x v="0"/>
    <n v="0"/>
    <n v="3"/>
    <n v="198299.1"/>
    <n v="107477.84000000001"/>
    <n v="0"/>
    <n v="0"/>
    <n v="0"/>
    <n v="0"/>
  </r>
  <r>
    <x v="0"/>
    <x v="0"/>
    <x v="0"/>
    <x v="1"/>
    <x v="20"/>
    <x v="0"/>
    <x v="0"/>
    <x v="3"/>
    <x v="0"/>
    <n v="0"/>
    <m/>
    <n v="38984.160000000003"/>
    <n v="38984.160000000003"/>
    <n v="0"/>
    <n v="0"/>
    <n v="0"/>
    <n v="0"/>
  </r>
  <r>
    <x v="2"/>
    <x v="0"/>
    <x v="0"/>
    <x v="0"/>
    <x v="7"/>
    <x v="0"/>
    <x v="2"/>
    <x v="8"/>
    <x v="0"/>
    <n v="0"/>
    <n v="2"/>
    <n v="2506901.6"/>
    <n v="2400356.9"/>
    <n v="0"/>
    <n v="0"/>
    <n v="0"/>
    <n v="0"/>
  </r>
  <r>
    <x v="1"/>
    <x v="0"/>
    <x v="0"/>
    <x v="0"/>
    <x v="9"/>
    <x v="0"/>
    <x v="0"/>
    <x v="0"/>
    <x v="0"/>
    <n v="0"/>
    <n v="1"/>
    <n v="42780"/>
    <n v="100542.79999999999"/>
    <n v="0"/>
    <n v="0"/>
    <n v="0"/>
    <n v="0"/>
  </r>
  <r>
    <x v="1"/>
    <x v="0"/>
    <x v="1"/>
    <x v="0"/>
    <x v="18"/>
    <x v="5"/>
    <x v="1"/>
    <x v="23"/>
    <x v="0"/>
    <n v="0"/>
    <m/>
    <n v="2904639.05"/>
    <n v="2904639.05"/>
    <n v="0"/>
    <n v="0"/>
    <n v="0"/>
    <n v="0"/>
  </r>
  <r>
    <x v="0"/>
    <x v="0"/>
    <x v="0"/>
    <x v="1"/>
    <x v="3"/>
    <x v="0"/>
    <x v="2"/>
    <x v="4"/>
    <x v="0"/>
    <n v="0"/>
    <m/>
    <n v="0"/>
    <n v="192735.81"/>
    <n v="0"/>
    <n v="0"/>
    <n v="0"/>
    <n v="0"/>
  </r>
  <r>
    <x v="1"/>
    <x v="0"/>
    <x v="0"/>
    <x v="3"/>
    <x v="25"/>
    <x v="0"/>
    <x v="1"/>
    <x v="10"/>
    <x v="0"/>
    <n v="2377"/>
    <n v="0"/>
    <n v="0"/>
    <n v="0"/>
    <n v="0"/>
    <n v="0"/>
    <n v="0"/>
    <n v="0"/>
  </r>
  <r>
    <x v="1"/>
    <x v="0"/>
    <x v="0"/>
    <x v="1"/>
    <x v="32"/>
    <x v="0"/>
    <x v="0"/>
    <x v="0"/>
    <x v="0"/>
    <n v="0"/>
    <n v="1"/>
    <n v="16720"/>
    <n v="16263.17"/>
    <n v="0"/>
    <n v="0"/>
    <n v="0"/>
    <n v="0"/>
  </r>
  <r>
    <x v="0"/>
    <x v="0"/>
    <x v="0"/>
    <x v="2"/>
    <x v="13"/>
    <x v="0"/>
    <x v="2"/>
    <x v="8"/>
    <x v="0"/>
    <n v="0"/>
    <m/>
    <n v="345070.33999999997"/>
    <n v="345070.33999999997"/>
    <n v="0"/>
    <n v="0"/>
    <n v="0"/>
    <n v="0"/>
  </r>
  <r>
    <x v="1"/>
    <x v="0"/>
    <x v="0"/>
    <x v="2"/>
    <x v="3"/>
    <x v="0"/>
    <x v="0"/>
    <x v="0"/>
    <x v="0"/>
    <n v="0"/>
    <m/>
    <n v="42048"/>
    <n v="88128.85"/>
    <n v="0"/>
    <n v="0"/>
    <n v="0"/>
    <n v="0"/>
  </r>
  <r>
    <x v="1"/>
    <x v="0"/>
    <x v="0"/>
    <x v="0"/>
    <x v="12"/>
    <x v="0"/>
    <x v="2"/>
    <x v="3"/>
    <x v="0"/>
    <n v="0"/>
    <m/>
    <n v="0"/>
    <n v="77793.56"/>
    <n v="0"/>
    <n v="0"/>
    <n v="0"/>
    <n v="0"/>
  </r>
  <r>
    <x v="1"/>
    <x v="0"/>
    <x v="0"/>
    <x v="0"/>
    <x v="7"/>
    <x v="0"/>
    <x v="2"/>
    <x v="6"/>
    <x v="0"/>
    <n v="0"/>
    <m/>
    <n v="0"/>
    <n v="0"/>
    <n v="0"/>
    <n v="0"/>
    <n v="0"/>
    <n v="0"/>
  </r>
  <r>
    <x v="0"/>
    <x v="0"/>
    <x v="1"/>
    <x v="0"/>
    <x v="30"/>
    <x v="1"/>
    <x v="1"/>
    <x v="17"/>
    <x v="0"/>
    <n v="0"/>
    <m/>
    <n v="0"/>
    <n v="0"/>
    <n v="0"/>
    <n v="0"/>
    <n v="0"/>
    <n v="0"/>
  </r>
  <r>
    <x v="0"/>
    <x v="0"/>
    <x v="0"/>
    <x v="1"/>
    <x v="4"/>
    <x v="0"/>
    <x v="2"/>
    <x v="8"/>
    <x v="0"/>
    <n v="0"/>
    <n v="1"/>
    <n v="11520"/>
    <n v="5712.66"/>
    <n v="0"/>
    <n v="0"/>
    <n v="0"/>
    <n v="0"/>
  </r>
  <r>
    <x v="2"/>
    <x v="0"/>
    <x v="1"/>
    <x v="1"/>
    <x v="23"/>
    <x v="3"/>
    <x v="1"/>
    <x v="1"/>
    <x v="0"/>
    <n v="0"/>
    <n v="1"/>
    <n v="0"/>
    <n v="1271.33"/>
    <n v="0"/>
    <n v="0"/>
    <n v="0"/>
    <n v="0"/>
  </r>
  <r>
    <x v="0"/>
    <x v="0"/>
    <x v="0"/>
    <x v="1"/>
    <x v="19"/>
    <x v="0"/>
    <x v="0"/>
    <x v="10"/>
    <x v="0"/>
    <n v="0"/>
    <n v="2"/>
    <n v="14291.46"/>
    <n v="26963.77"/>
    <n v="0"/>
    <n v="0"/>
    <n v="0"/>
    <n v="0"/>
  </r>
  <r>
    <x v="0"/>
    <x v="0"/>
    <x v="0"/>
    <x v="2"/>
    <x v="13"/>
    <x v="0"/>
    <x v="0"/>
    <x v="12"/>
    <x v="0"/>
    <n v="0"/>
    <n v="2"/>
    <n v="138123.20000000001"/>
    <n v="120315.84"/>
    <n v="0"/>
    <n v="0"/>
    <n v="0"/>
    <n v="0"/>
  </r>
  <r>
    <x v="1"/>
    <x v="0"/>
    <x v="1"/>
    <x v="1"/>
    <x v="12"/>
    <x v="1"/>
    <x v="1"/>
    <x v="25"/>
    <x v="0"/>
    <n v="0"/>
    <n v="1"/>
    <n v="16981.21"/>
    <n v="41544.300000000003"/>
    <n v="0"/>
    <n v="0"/>
    <n v="0"/>
    <n v="0"/>
  </r>
  <r>
    <x v="0"/>
    <x v="0"/>
    <x v="0"/>
    <x v="0"/>
    <x v="18"/>
    <x v="0"/>
    <x v="2"/>
    <x v="25"/>
    <x v="0"/>
    <n v="0"/>
    <m/>
    <n v="0"/>
    <n v="0"/>
    <n v="0"/>
    <n v="0"/>
    <n v="0"/>
    <n v="0"/>
  </r>
  <r>
    <x v="2"/>
    <x v="0"/>
    <x v="0"/>
    <x v="2"/>
    <x v="12"/>
    <x v="0"/>
    <x v="0"/>
    <x v="25"/>
    <x v="0"/>
    <n v="0"/>
    <m/>
    <n v="0"/>
    <n v="39456.22"/>
    <n v="0"/>
    <n v="0"/>
    <n v="0"/>
    <n v="0"/>
  </r>
  <r>
    <x v="0"/>
    <x v="0"/>
    <x v="1"/>
    <x v="1"/>
    <x v="26"/>
    <x v="1"/>
    <x v="1"/>
    <x v="25"/>
    <x v="0"/>
    <n v="0"/>
    <n v="7"/>
    <n v="146053.20000000001"/>
    <n v="54328.3"/>
    <n v="0"/>
    <n v="0"/>
    <n v="0"/>
    <n v="0"/>
  </r>
  <r>
    <x v="1"/>
    <x v="0"/>
    <x v="1"/>
    <x v="1"/>
    <x v="4"/>
    <x v="4"/>
    <x v="1"/>
    <x v="25"/>
    <x v="0"/>
    <n v="0"/>
    <m/>
    <n v="0"/>
    <n v="1132.29"/>
    <n v="0"/>
    <n v="0"/>
    <n v="0"/>
    <n v="0"/>
  </r>
  <r>
    <x v="0"/>
    <x v="0"/>
    <x v="0"/>
    <x v="1"/>
    <x v="3"/>
    <x v="0"/>
    <x v="0"/>
    <x v="25"/>
    <x v="0"/>
    <n v="0"/>
    <m/>
    <n v="0"/>
    <n v="37710.49"/>
    <n v="0"/>
    <n v="0"/>
    <n v="0"/>
    <n v="0"/>
  </r>
  <r>
    <x v="1"/>
    <x v="0"/>
    <x v="0"/>
    <x v="0"/>
    <x v="8"/>
    <x v="0"/>
    <x v="0"/>
    <x v="25"/>
    <x v="0"/>
    <n v="0"/>
    <n v="1"/>
    <n v="424450.64999999997"/>
    <n v="397076.58"/>
    <n v="0"/>
    <n v="0"/>
    <n v="0"/>
    <n v="0"/>
  </r>
  <r>
    <x v="2"/>
    <x v="0"/>
    <x v="0"/>
    <x v="0"/>
    <x v="24"/>
    <x v="0"/>
    <x v="0"/>
    <x v="25"/>
    <x v="0"/>
    <n v="0"/>
    <n v="1"/>
    <n v="1195486.56"/>
    <n v="1237079.01"/>
    <n v="0"/>
    <n v="0"/>
    <n v="0"/>
    <n v="0"/>
  </r>
  <r>
    <x v="2"/>
    <x v="0"/>
    <x v="0"/>
    <x v="0"/>
    <x v="21"/>
    <x v="0"/>
    <x v="2"/>
    <x v="25"/>
    <x v="0"/>
    <n v="0"/>
    <n v="26"/>
    <n v="4259052.8899999997"/>
    <n v="3911199.05"/>
    <n v="0"/>
    <n v="0"/>
    <n v="0"/>
    <n v="0"/>
  </r>
  <r>
    <x v="0"/>
    <x v="0"/>
    <x v="1"/>
    <x v="1"/>
    <x v="11"/>
    <x v="3"/>
    <x v="1"/>
    <x v="25"/>
    <x v="0"/>
    <n v="0"/>
    <n v="2"/>
    <n v="14656.880000000001"/>
    <n v="20306.349999999999"/>
    <n v="0"/>
    <n v="0"/>
    <n v="0"/>
    <n v="0"/>
  </r>
  <r>
    <x v="2"/>
    <x v="0"/>
    <x v="0"/>
    <x v="1"/>
    <x v="14"/>
    <x v="0"/>
    <x v="0"/>
    <x v="25"/>
    <x v="0"/>
    <n v="0"/>
    <n v="4"/>
    <n v="1496345.8399999999"/>
    <n v="1466200.8199999998"/>
    <n v="0"/>
    <n v="0"/>
    <n v="0"/>
    <n v="0"/>
  </r>
  <r>
    <x v="2"/>
    <x v="0"/>
    <x v="0"/>
    <x v="0"/>
    <x v="6"/>
    <x v="0"/>
    <x v="0"/>
    <x v="25"/>
    <x v="0"/>
    <n v="0"/>
    <n v="1"/>
    <n v="0"/>
    <n v="7267.03"/>
    <n v="0"/>
    <n v="0"/>
    <n v="0"/>
    <n v="0"/>
  </r>
  <r>
    <x v="0"/>
    <x v="1"/>
    <x v="1"/>
    <x v="0"/>
    <x v="26"/>
    <x v="1"/>
    <x v="1"/>
    <x v="25"/>
    <x v="0"/>
    <n v="0"/>
    <n v="4"/>
    <n v="760292.8"/>
    <n v="3365630"/>
    <n v="0"/>
    <n v="0"/>
    <n v="0"/>
    <n v="0"/>
  </r>
  <r>
    <x v="1"/>
    <x v="0"/>
    <x v="0"/>
    <x v="1"/>
    <x v="18"/>
    <x v="0"/>
    <x v="0"/>
    <x v="9"/>
    <x v="0"/>
    <n v="0"/>
    <n v="3"/>
    <n v="920880.52999999991"/>
    <n v="930306.03999999992"/>
    <n v="0"/>
    <n v="0"/>
    <n v="0"/>
    <n v="0"/>
  </r>
  <r>
    <x v="0"/>
    <x v="1"/>
    <x v="0"/>
    <x v="0"/>
    <x v="23"/>
    <x v="0"/>
    <x v="0"/>
    <x v="0"/>
    <x v="0"/>
    <n v="0"/>
    <m/>
    <n v="154562.45000000001"/>
    <n v="154562.45000000001"/>
    <n v="0"/>
    <n v="0"/>
    <n v="0"/>
    <n v="0"/>
  </r>
  <r>
    <x v="1"/>
    <x v="0"/>
    <x v="0"/>
    <x v="2"/>
    <x v="4"/>
    <x v="0"/>
    <x v="0"/>
    <x v="13"/>
    <x v="0"/>
    <n v="0"/>
    <m/>
    <m/>
    <m/>
    <n v="0"/>
    <n v="0"/>
    <n v="0"/>
    <n v="0"/>
  </r>
  <r>
    <x v="1"/>
    <x v="0"/>
    <x v="0"/>
    <x v="0"/>
    <x v="7"/>
    <x v="0"/>
    <x v="2"/>
    <x v="13"/>
    <x v="0"/>
    <n v="0"/>
    <m/>
    <m/>
    <m/>
    <n v="0"/>
    <n v="0"/>
    <n v="0"/>
    <n v="0"/>
  </r>
  <r>
    <x v="0"/>
    <x v="0"/>
    <x v="1"/>
    <x v="1"/>
    <x v="0"/>
    <x v="1"/>
    <x v="1"/>
    <x v="1"/>
    <x v="0"/>
    <n v="0"/>
    <n v="3"/>
    <n v="155285.51"/>
    <n v="328811.62000000005"/>
    <n v="0"/>
    <n v="0"/>
    <n v="0"/>
    <n v="0"/>
  </r>
  <r>
    <x v="1"/>
    <x v="0"/>
    <x v="0"/>
    <x v="1"/>
    <x v="19"/>
    <x v="0"/>
    <x v="0"/>
    <x v="16"/>
    <x v="0"/>
    <n v="0"/>
    <n v="2"/>
    <n v="32802.959999999999"/>
    <n v="487683.43"/>
    <n v="0"/>
    <n v="0"/>
    <n v="0"/>
    <n v="0"/>
  </r>
  <r>
    <x v="1"/>
    <x v="0"/>
    <x v="0"/>
    <x v="1"/>
    <x v="14"/>
    <x v="0"/>
    <x v="2"/>
    <x v="2"/>
    <x v="0"/>
    <n v="0"/>
    <m/>
    <n v="-2475"/>
    <n v="208399.44"/>
    <n v="0"/>
    <n v="0"/>
    <n v="0"/>
    <n v="0"/>
  </r>
  <r>
    <x v="2"/>
    <x v="0"/>
    <x v="1"/>
    <x v="2"/>
    <x v="18"/>
    <x v="1"/>
    <x v="1"/>
    <x v="17"/>
    <x v="0"/>
    <n v="0"/>
    <n v="8"/>
    <n v="1479558.1800000002"/>
    <n v="1546112.6"/>
    <n v="0"/>
    <n v="0"/>
    <n v="0"/>
    <n v="0"/>
  </r>
  <r>
    <x v="1"/>
    <x v="0"/>
    <x v="1"/>
    <x v="0"/>
    <x v="11"/>
    <x v="6"/>
    <x v="1"/>
    <x v="23"/>
    <x v="0"/>
    <n v="0"/>
    <m/>
    <n v="1926209.4700000002"/>
    <n v="1926209.4700000002"/>
    <n v="0"/>
    <n v="0"/>
    <n v="0"/>
    <n v="0"/>
  </r>
  <r>
    <x v="1"/>
    <x v="0"/>
    <x v="0"/>
    <x v="1"/>
    <x v="5"/>
    <x v="0"/>
    <x v="0"/>
    <x v="4"/>
    <x v="0"/>
    <n v="0"/>
    <m/>
    <n v="0"/>
    <n v="4108.49"/>
    <n v="0"/>
    <n v="0"/>
    <n v="0"/>
    <n v="0"/>
  </r>
  <r>
    <x v="1"/>
    <x v="0"/>
    <x v="1"/>
    <x v="0"/>
    <x v="4"/>
    <x v="2"/>
    <x v="1"/>
    <x v="22"/>
    <x v="0"/>
    <n v="0"/>
    <n v="1"/>
    <n v="4490"/>
    <n v="4330.5200000000004"/>
    <n v="0"/>
    <n v="0"/>
    <n v="0"/>
    <n v="0"/>
  </r>
  <r>
    <x v="1"/>
    <x v="0"/>
    <x v="0"/>
    <x v="0"/>
    <x v="4"/>
    <x v="0"/>
    <x v="4"/>
    <x v="23"/>
    <x v="0"/>
    <n v="0"/>
    <m/>
    <n v="1361429.9100000001"/>
    <n v="1282295.9100000001"/>
    <n v="0"/>
    <n v="0"/>
    <n v="0"/>
    <n v="0"/>
  </r>
  <r>
    <x v="1"/>
    <x v="1"/>
    <x v="0"/>
    <x v="0"/>
    <x v="32"/>
    <x v="0"/>
    <x v="2"/>
    <x v="3"/>
    <x v="0"/>
    <n v="0"/>
    <n v="1"/>
    <n v="13024530.76"/>
    <n v="18179868.190000001"/>
    <n v="0"/>
    <n v="0"/>
    <n v="0"/>
    <n v="0"/>
  </r>
  <r>
    <x v="0"/>
    <x v="0"/>
    <x v="0"/>
    <x v="0"/>
    <x v="23"/>
    <x v="0"/>
    <x v="0"/>
    <x v="4"/>
    <x v="0"/>
    <n v="0"/>
    <n v="1"/>
    <n v="516668.7"/>
    <n v="396490.75"/>
    <n v="0"/>
    <n v="0"/>
    <n v="0"/>
    <n v="0"/>
  </r>
  <r>
    <x v="2"/>
    <x v="0"/>
    <x v="0"/>
    <x v="2"/>
    <x v="14"/>
    <x v="0"/>
    <x v="0"/>
    <x v="12"/>
    <x v="0"/>
    <n v="0"/>
    <n v="4"/>
    <n v="34591263.670000002"/>
    <n v="34880357.960000001"/>
    <n v="0"/>
    <n v="0"/>
    <n v="0"/>
    <n v="0"/>
  </r>
  <r>
    <x v="1"/>
    <x v="0"/>
    <x v="1"/>
    <x v="2"/>
    <x v="9"/>
    <x v="3"/>
    <x v="1"/>
    <x v="17"/>
    <x v="0"/>
    <n v="0"/>
    <n v="2"/>
    <n v="0"/>
    <n v="3511.46"/>
    <n v="0"/>
    <n v="0"/>
    <n v="0"/>
    <n v="0"/>
  </r>
  <r>
    <x v="1"/>
    <x v="0"/>
    <x v="1"/>
    <x v="1"/>
    <x v="6"/>
    <x v="1"/>
    <x v="1"/>
    <x v="22"/>
    <x v="0"/>
    <n v="0"/>
    <n v="3"/>
    <n v="0"/>
    <n v="16355.869999999999"/>
    <n v="0"/>
    <n v="0"/>
    <n v="0"/>
    <n v="0"/>
  </r>
  <r>
    <x v="0"/>
    <x v="0"/>
    <x v="0"/>
    <x v="1"/>
    <x v="11"/>
    <x v="0"/>
    <x v="0"/>
    <x v="24"/>
    <x v="0"/>
    <n v="0"/>
    <n v="1"/>
    <n v="493680.01"/>
    <n v="91175.14"/>
    <n v="0"/>
    <n v="0"/>
    <n v="0"/>
    <n v="0"/>
  </r>
  <r>
    <x v="1"/>
    <x v="0"/>
    <x v="0"/>
    <x v="0"/>
    <x v="19"/>
    <x v="0"/>
    <x v="2"/>
    <x v="16"/>
    <x v="0"/>
    <n v="0"/>
    <n v="3"/>
    <n v="722877.12"/>
    <n v="342355.32999999996"/>
    <n v="0"/>
    <n v="0"/>
    <n v="0"/>
    <n v="0"/>
  </r>
  <r>
    <x v="1"/>
    <x v="0"/>
    <x v="1"/>
    <x v="0"/>
    <x v="2"/>
    <x v="1"/>
    <x v="1"/>
    <x v="23"/>
    <x v="0"/>
    <n v="0"/>
    <m/>
    <n v="0"/>
    <n v="73608"/>
    <n v="0"/>
    <n v="0"/>
    <n v="0"/>
    <n v="0"/>
  </r>
  <r>
    <x v="1"/>
    <x v="0"/>
    <x v="0"/>
    <x v="1"/>
    <x v="19"/>
    <x v="0"/>
    <x v="2"/>
    <x v="12"/>
    <x v="0"/>
    <n v="0"/>
    <m/>
    <n v="0"/>
    <n v="33592.550000000003"/>
    <n v="0"/>
    <n v="0"/>
    <n v="0"/>
    <n v="0"/>
  </r>
  <r>
    <x v="1"/>
    <x v="0"/>
    <x v="0"/>
    <x v="1"/>
    <x v="19"/>
    <x v="0"/>
    <x v="2"/>
    <x v="7"/>
    <x v="0"/>
    <n v="0"/>
    <m/>
    <n v="-29800.379999999997"/>
    <n v="33592.550000000003"/>
    <n v="0"/>
    <n v="0"/>
    <n v="0"/>
    <n v="0"/>
  </r>
  <r>
    <x v="1"/>
    <x v="0"/>
    <x v="1"/>
    <x v="2"/>
    <x v="18"/>
    <x v="2"/>
    <x v="1"/>
    <x v="1"/>
    <x v="0"/>
    <n v="0"/>
    <n v="1"/>
    <n v="1437.1"/>
    <n v="94.24"/>
    <n v="0"/>
    <n v="0"/>
    <n v="0"/>
    <n v="0"/>
  </r>
  <r>
    <x v="1"/>
    <x v="0"/>
    <x v="0"/>
    <x v="0"/>
    <x v="1"/>
    <x v="0"/>
    <x v="0"/>
    <x v="6"/>
    <x v="0"/>
    <n v="0"/>
    <n v="64"/>
    <n v="2848857"/>
    <n v="911668.3"/>
    <n v="0"/>
    <n v="0"/>
    <n v="0"/>
    <n v="0"/>
  </r>
  <r>
    <x v="2"/>
    <x v="0"/>
    <x v="0"/>
    <x v="1"/>
    <x v="4"/>
    <x v="0"/>
    <x v="2"/>
    <x v="8"/>
    <x v="0"/>
    <n v="0"/>
    <m/>
    <n v="97642.790000000008"/>
    <n v="97642.790000000008"/>
    <n v="0"/>
    <n v="0"/>
    <n v="0"/>
    <n v="0"/>
  </r>
  <r>
    <x v="2"/>
    <x v="0"/>
    <x v="0"/>
    <x v="0"/>
    <x v="27"/>
    <x v="0"/>
    <x v="0"/>
    <x v="0"/>
    <x v="0"/>
    <n v="0"/>
    <m/>
    <n v="0"/>
    <n v="20191.599999999999"/>
    <n v="0"/>
    <n v="0"/>
    <n v="0"/>
    <n v="0"/>
  </r>
  <r>
    <x v="1"/>
    <x v="0"/>
    <x v="1"/>
    <x v="2"/>
    <x v="18"/>
    <x v="1"/>
    <x v="1"/>
    <x v="25"/>
    <x v="0"/>
    <n v="0"/>
    <n v="12"/>
    <n v="1570231.6600000001"/>
    <n v="1599967.01"/>
    <n v="0"/>
    <n v="0"/>
    <n v="0"/>
    <n v="0"/>
  </r>
  <r>
    <x v="2"/>
    <x v="0"/>
    <x v="1"/>
    <x v="0"/>
    <x v="15"/>
    <x v="1"/>
    <x v="1"/>
    <x v="25"/>
    <x v="0"/>
    <n v="0"/>
    <n v="2"/>
    <n v="728113.62"/>
    <n v="3705883.83"/>
    <n v="0"/>
    <n v="0"/>
    <n v="0"/>
    <n v="0"/>
  </r>
  <r>
    <x v="2"/>
    <x v="0"/>
    <x v="1"/>
    <x v="0"/>
    <x v="26"/>
    <x v="1"/>
    <x v="1"/>
    <x v="25"/>
    <x v="0"/>
    <n v="0"/>
    <n v="5"/>
    <n v="2438197.14"/>
    <n v="10600278.780000001"/>
    <n v="0"/>
    <n v="0"/>
    <n v="0"/>
    <n v="0"/>
  </r>
  <r>
    <x v="2"/>
    <x v="0"/>
    <x v="1"/>
    <x v="1"/>
    <x v="28"/>
    <x v="1"/>
    <x v="1"/>
    <x v="25"/>
    <x v="0"/>
    <n v="0"/>
    <m/>
    <n v="0"/>
    <n v="12169.45"/>
    <n v="0"/>
    <n v="0"/>
    <n v="0"/>
    <n v="0"/>
  </r>
  <r>
    <x v="0"/>
    <x v="0"/>
    <x v="1"/>
    <x v="1"/>
    <x v="15"/>
    <x v="1"/>
    <x v="1"/>
    <x v="25"/>
    <x v="0"/>
    <n v="0"/>
    <n v="1"/>
    <n v="0"/>
    <n v="125142.47"/>
    <n v="0"/>
    <n v="0"/>
    <n v="0"/>
    <n v="0"/>
  </r>
  <r>
    <x v="0"/>
    <x v="0"/>
    <x v="0"/>
    <x v="2"/>
    <x v="9"/>
    <x v="0"/>
    <x v="2"/>
    <x v="25"/>
    <x v="0"/>
    <n v="0"/>
    <m/>
    <n v="0"/>
    <n v="34966.629999999997"/>
    <n v="0"/>
    <n v="0"/>
    <n v="0"/>
    <n v="0"/>
  </r>
  <r>
    <x v="2"/>
    <x v="0"/>
    <x v="0"/>
    <x v="0"/>
    <x v="10"/>
    <x v="0"/>
    <x v="0"/>
    <x v="25"/>
    <x v="0"/>
    <n v="0"/>
    <n v="7"/>
    <n v="6026417.8100000005"/>
    <n v="6289176.5199999996"/>
    <n v="0"/>
    <n v="0"/>
    <n v="0"/>
    <n v="0"/>
  </r>
  <r>
    <x v="0"/>
    <x v="0"/>
    <x v="0"/>
    <x v="0"/>
    <x v="8"/>
    <x v="0"/>
    <x v="2"/>
    <x v="25"/>
    <x v="4"/>
    <n v="0"/>
    <n v="0"/>
    <n v="0"/>
    <n v="0"/>
    <n v="0"/>
    <n v="0"/>
    <n v="0"/>
    <n v="0"/>
  </r>
  <r>
    <x v="0"/>
    <x v="1"/>
    <x v="1"/>
    <x v="0"/>
    <x v="3"/>
    <x v="5"/>
    <x v="1"/>
    <x v="25"/>
    <x v="2"/>
    <n v="0"/>
    <n v="0"/>
    <n v="0"/>
    <n v="0"/>
    <n v="2"/>
    <n v="2"/>
    <n v="180000"/>
    <n v="180000"/>
  </r>
  <r>
    <x v="2"/>
    <x v="0"/>
    <x v="0"/>
    <x v="1"/>
    <x v="2"/>
    <x v="0"/>
    <x v="2"/>
    <x v="25"/>
    <x v="10"/>
    <n v="0"/>
    <n v="0"/>
    <n v="0"/>
    <n v="0"/>
    <n v="2"/>
    <n v="2"/>
    <n v="253185.3"/>
    <n v="253185.3"/>
  </r>
  <r>
    <x v="2"/>
    <x v="0"/>
    <x v="0"/>
    <x v="1"/>
    <x v="2"/>
    <x v="0"/>
    <x v="2"/>
    <x v="25"/>
    <x v="4"/>
    <n v="0"/>
    <n v="0"/>
    <n v="0"/>
    <n v="0"/>
    <n v="21"/>
    <n v="21"/>
    <n v="254719.63"/>
    <n v="254719.63"/>
  </r>
  <r>
    <x v="1"/>
    <x v="0"/>
    <x v="0"/>
    <x v="1"/>
    <x v="2"/>
    <x v="0"/>
    <x v="2"/>
    <x v="25"/>
    <x v="12"/>
    <n v="0"/>
    <n v="0"/>
    <n v="0"/>
    <n v="0"/>
    <n v="11"/>
    <n v="11"/>
    <n v="332505"/>
    <n v="332505"/>
  </r>
  <r>
    <x v="2"/>
    <x v="0"/>
    <x v="0"/>
    <x v="0"/>
    <x v="1"/>
    <x v="0"/>
    <x v="2"/>
    <x v="25"/>
    <x v="3"/>
    <n v="0"/>
    <n v="0"/>
    <n v="0"/>
    <n v="0"/>
    <n v="1"/>
    <n v="1"/>
    <n v="616156.5"/>
    <n v="616156.5"/>
  </r>
  <r>
    <x v="2"/>
    <x v="0"/>
    <x v="0"/>
    <x v="2"/>
    <x v="10"/>
    <x v="0"/>
    <x v="0"/>
    <x v="25"/>
    <x v="15"/>
    <n v="0"/>
    <n v="0"/>
    <n v="0"/>
    <n v="0"/>
    <n v="5"/>
    <n v="5"/>
    <n v="1374481.5"/>
    <n v="1374481.5"/>
  </r>
  <r>
    <x v="0"/>
    <x v="0"/>
    <x v="0"/>
    <x v="0"/>
    <x v="0"/>
    <x v="0"/>
    <x v="0"/>
    <x v="25"/>
    <x v="1"/>
    <n v="0"/>
    <n v="0"/>
    <n v="0"/>
    <n v="0"/>
    <n v="25"/>
    <n v="25"/>
    <n v="1222567.8500000001"/>
    <n v="1222567.8500000001"/>
  </r>
  <r>
    <x v="1"/>
    <x v="0"/>
    <x v="0"/>
    <x v="1"/>
    <x v="9"/>
    <x v="0"/>
    <x v="0"/>
    <x v="25"/>
    <x v="14"/>
    <n v="0"/>
    <n v="0"/>
    <n v="0"/>
    <n v="0"/>
    <n v="5"/>
    <n v="5"/>
    <n v="62310.69"/>
    <n v="62310.69"/>
  </r>
  <r>
    <x v="1"/>
    <x v="0"/>
    <x v="0"/>
    <x v="1"/>
    <x v="18"/>
    <x v="0"/>
    <x v="0"/>
    <x v="25"/>
    <x v="6"/>
    <n v="0"/>
    <n v="0"/>
    <n v="0"/>
    <n v="0"/>
    <n v="12"/>
    <n v="12"/>
    <n v="308677.5"/>
    <n v="308677.5"/>
  </r>
  <r>
    <x v="0"/>
    <x v="0"/>
    <x v="0"/>
    <x v="0"/>
    <x v="9"/>
    <x v="0"/>
    <x v="0"/>
    <x v="25"/>
    <x v="10"/>
    <n v="0"/>
    <n v="0"/>
    <n v="0"/>
    <n v="0"/>
    <n v="2"/>
    <n v="2"/>
    <n v="24875"/>
    <n v="24875"/>
  </r>
  <r>
    <x v="1"/>
    <x v="1"/>
    <x v="0"/>
    <x v="2"/>
    <x v="4"/>
    <x v="0"/>
    <x v="0"/>
    <x v="25"/>
    <x v="2"/>
    <n v="0"/>
    <n v="0"/>
    <n v="0"/>
    <n v="0"/>
    <n v="0"/>
    <n v="0"/>
    <n v="0"/>
    <n v="0"/>
  </r>
  <r>
    <x v="0"/>
    <x v="1"/>
    <x v="2"/>
    <x v="0"/>
    <x v="25"/>
    <x v="1"/>
    <x v="1"/>
    <x v="25"/>
    <x v="0"/>
    <n v="0"/>
    <n v="0"/>
    <n v="0"/>
    <n v="0"/>
    <m/>
    <m/>
    <m/>
    <m/>
  </r>
  <r>
    <x v="2"/>
    <x v="0"/>
    <x v="0"/>
    <x v="3"/>
    <x v="16"/>
    <x v="0"/>
    <x v="1"/>
    <x v="25"/>
    <x v="6"/>
    <n v="0"/>
    <n v="0"/>
    <n v="0"/>
    <n v="0"/>
    <n v="0"/>
    <n v="0"/>
    <n v="0"/>
    <n v="0"/>
  </r>
  <r>
    <x v="1"/>
    <x v="0"/>
    <x v="0"/>
    <x v="3"/>
    <x v="4"/>
    <x v="0"/>
    <x v="1"/>
    <x v="25"/>
    <x v="3"/>
    <n v="0"/>
    <n v="0"/>
    <n v="0"/>
    <n v="0"/>
    <n v="0"/>
    <n v="0"/>
    <n v="0"/>
    <n v="0"/>
  </r>
  <r>
    <x v="2"/>
    <x v="0"/>
    <x v="0"/>
    <x v="0"/>
    <x v="0"/>
    <x v="0"/>
    <x v="0"/>
    <x v="25"/>
    <x v="6"/>
    <n v="0"/>
    <n v="0"/>
    <n v="0"/>
    <n v="0"/>
    <n v="12"/>
    <n v="12"/>
    <n v="802479.58"/>
    <n v="802479.58"/>
  </r>
  <r>
    <x v="1"/>
    <x v="0"/>
    <x v="1"/>
    <x v="0"/>
    <x v="23"/>
    <x v="5"/>
    <x v="1"/>
    <x v="25"/>
    <x v="13"/>
    <n v="0"/>
    <n v="0"/>
    <n v="0"/>
    <n v="0"/>
    <n v="1"/>
    <n v="1"/>
    <n v="116000"/>
    <n v="116000"/>
  </r>
  <r>
    <x v="0"/>
    <x v="0"/>
    <x v="0"/>
    <x v="1"/>
    <x v="9"/>
    <x v="0"/>
    <x v="0"/>
    <x v="25"/>
    <x v="2"/>
    <n v="0"/>
    <n v="0"/>
    <n v="0"/>
    <n v="0"/>
    <n v="57"/>
    <n v="57"/>
    <n v="2147076.04"/>
    <n v="2147076.04"/>
  </r>
  <r>
    <x v="1"/>
    <x v="0"/>
    <x v="0"/>
    <x v="2"/>
    <x v="10"/>
    <x v="0"/>
    <x v="0"/>
    <x v="25"/>
    <x v="12"/>
    <n v="0"/>
    <n v="0"/>
    <n v="0"/>
    <n v="0"/>
    <n v="11"/>
    <n v="11"/>
    <n v="531156"/>
    <n v="531156"/>
  </r>
  <r>
    <x v="0"/>
    <x v="1"/>
    <x v="0"/>
    <x v="0"/>
    <x v="7"/>
    <x v="0"/>
    <x v="5"/>
    <x v="25"/>
    <x v="9"/>
    <n v="0"/>
    <n v="0"/>
    <n v="0"/>
    <n v="0"/>
    <n v="0"/>
    <n v="0"/>
    <n v="0"/>
    <n v="0"/>
  </r>
  <r>
    <x v="1"/>
    <x v="0"/>
    <x v="0"/>
    <x v="3"/>
    <x v="9"/>
    <x v="0"/>
    <x v="1"/>
    <x v="25"/>
    <x v="17"/>
    <n v="0"/>
    <n v="0"/>
    <n v="0"/>
    <n v="0"/>
    <n v="0"/>
    <n v="0"/>
    <n v="0"/>
    <n v="0"/>
  </r>
  <r>
    <x v="2"/>
    <x v="0"/>
    <x v="0"/>
    <x v="1"/>
    <x v="0"/>
    <x v="0"/>
    <x v="0"/>
    <x v="25"/>
    <x v="15"/>
    <n v="0"/>
    <n v="0"/>
    <n v="0"/>
    <n v="0"/>
    <n v="11"/>
    <n v="11"/>
    <n v="1198624.27"/>
    <n v="1198624.27"/>
  </r>
  <r>
    <x v="0"/>
    <x v="0"/>
    <x v="0"/>
    <x v="1"/>
    <x v="9"/>
    <x v="0"/>
    <x v="0"/>
    <x v="25"/>
    <x v="10"/>
    <n v="0"/>
    <n v="0"/>
    <n v="0"/>
    <n v="0"/>
    <n v="6"/>
    <n v="6"/>
    <n v="28899.1"/>
    <n v="28899.1"/>
  </r>
  <r>
    <x v="1"/>
    <x v="0"/>
    <x v="1"/>
    <x v="3"/>
    <x v="9"/>
    <x v="0"/>
    <x v="1"/>
    <x v="25"/>
    <x v="6"/>
    <n v="0"/>
    <n v="0"/>
    <n v="0"/>
    <n v="0"/>
    <n v="0"/>
    <n v="1"/>
    <n v="0"/>
    <n v="2250"/>
  </r>
  <r>
    <x v="1"/>
    <x v="0"/>
    <x v="0"/>
    <x v="3"/>
    <x v="7"/>
    <x v="0"/>
    <x v="1"/>
    <x v="25"/>
    <x v="2"/>
    <n v="0"/>
    <n v="0"/>
    <n v="0"/>
    <n v="0"/>
    <n v="0"/>
    <n v="0"/>
    <n v="0"/>
    <n v="0"/>
  </r>
  <r>
    <x v="0"/>
    <x v="1"/>
    <x v="1"/>
    <x v="0"/>
    <x v="13"/>
    <x v="5"/>
    <x v="1"/>
    <x v="25"/>
    <x v="2"/>
    <n v="0"/>
    <n v="0"/>
    <n v="0"/>
    <n v="0"/>
    <n v="1"/>
    <n v="1"/>
    <n v="23500"/>
    <n v="23500"/>
  </r>
  <r>
    <x v="0"/>
    <x v="0"/>
    <x v="0"/>
    <x v="1"/>
    <x v="2"/>
    <x v="0"/>
    <x v="2"/>
    <x v="25"/>
    <x v="4"/>
    <n v="0"/>
    <n v="0"/>
    <n v="0"/>
    <n v="0"/>
    <n v="3"/>
    <n v="3"/>
    <n v="95900"/>
    <n v="95900"/>
  </r>
  <r>
    <x v="1"/>
    <x v="0"/>
    <x v="0"/>
    <x v="1"/>
    <x v="11"/>
    <x v="0"/>
    <x v="0"/>
    <x v="25"/>
    <x v="11"/>
    <n v="0"/>
    <n v="0"/>
    <n v="0"/>
    <n v="0"/>
    <n v="12"/>
    <n v="12"/>
    <n v="868263.85"/>
    <n v="868263.85"/>
  </r>
  <r>
    <x v="1"/>
    <x v="0"/>
    <x v="2"/>
    <x v="0"/>
    <x v="25"/>
    <x v="8"/>
    <x v="1"/>
    <x v="25"/>
    <x v="0"/>
    <n v="0"/>
    <n v="0"/>
    <n v="0"/>
    <n v="0"/>
    <m/>
    <m/>
    <m/>
    <m/>
  </r>
  <r>
    <x v="1"/>
    <x v="0"/>
    <x v="0"/>
    <x v="2"/>
    <x v="11"/>
    <x v="0"/>
    <x v="0"/>
    <x v="25"/>
    <x v="12"/>
    <n v="0"/>
    <n v="0"/>
    <n v="0"/>
    <n v="0"/>
    <n v="0"/>
    <n v="2"/>
    <n v="0"/>
    <n v="67320"/>
  </r>
  <r>
    <x v="1"/>
    <x v="0"/>
    <x v="1"/>
    <x v="1"/>
    <x v="8"/>
    <x v="1"/>
    <x v="1"/>
    <x v="25"/>
    <x v="5"/>
    <n v="0"/>
    <n v="0"/>
    <n v="0"/>
    <n v="0"/>
    <n v="10"/>
    <n v="10"/>
    <n v="119340"/>
    <n v="119340"/>
  </r>
  <r>
    <x v="2"/>
    <x v="0"/>
    <x v="1"/>
    <x v="0"/>
    <x v="2"/>
    <x v="1"/>
    <x v="1"/>
    <x v="25"/>
    <x v="6"/>
    <n v="0"/>
    <n v="0"/>
    <n v="0"/>
    <n v="0"/>
    <n v="2"/>
    <n v="2"/>
    <n v="600"/>
    <n v="600"/>
  </r>
  <r>
    <x v="1"/>
    <x v="0"/>
    <x v="0"/>
    <x v="0"/>
    <x v="2"/>
    <x v="0"/>
    <x v="0"/>
    <x v="25"/>
    <x v="3"/>
    <n v="0"/>
    <n v="0"/>
    <n v="0"/>
    <n v="0"/>
    <n v="1"/>
    <n v="1"/>
    <n v="19500"/>
    <n v="19500"/>
  </r>
  <r>
    <x v="0"/>
    <x v="0"/>
    <x v="0"/>
    <x v="2"/>
    <x v="15"/>
    <x v="0"/>
    <x v="2"/>
    <x v="25"/>
    <x v="4"/>
    <n v="0"/>
    <n v="0"/>
    <n v="0"/>
    <n v="0"/>
    <n v="6"/>
    <n v="6"/>
    <n v="42861.2"/>
    <n v="42861.2"/>
  </r>
  <r>
    <x v="0"/>
    <x v="1"/>
    <x v="1"/>
    <x v="0"/>
    <x v="32"/>
    <x v="5"/>
    <x v="1"/>
    <x v="25"/>
    <x v="16"/>
    <n v="0"/>
    <n v="0"/>
    <n v="0"/>
    <n v="0"/>
    <n v="1"/>
    <n v="1"/>
    <n v="98000"/>
    <n v="98000"/>
  </r>
  <r>
    <x v="0"/>
    <x v="0"/>
    <x v="0"/>
    <x v="0"/>
    <x v="2"/>
    <x v="0"/>
    <x v="2"/>
    <x v="25"/>
    <x v="2"/>
    <n v="0"/>
    <n v="0"/>
    <n v="0"/>
    <n v="0"/>
    <n v="1"/>
    <n v="1"/>
    <n v="136500"/>
    <n v="136500"/>
  </r>
  <r>
    <x v="1"/>
    <x v="0"/>
    <x v="0"/>
    <x v="1"/>
    <x v="9"/>
    <x v="0"/>
    <x v="0"/>
    <x v="25"/>
    <x v="17"/>
    <n v="0"/>
    <n v="0"/>
    <n v="0"/>
    <n v="0"/>
    <n v="7"/>
    <n v="7"/>
    <n v="174704.5"/>
    <n v="174704.5"/>
  </r>
  <r>
    <x v="0"/>
    <x v="0"/>
    <x v="0"/>
    <x v="1"/>
    <x v="11"/>
    <x v="0"/>
    <x v="0"/>
    <x v="25"/>
    <x v="12"/>
    <n v="0"/>
    <n v="0"/>
    <n v="0"/>
    <n v="0"/>
    <n v="1"/>
    <n v="1"/>
    <n v="65450"/>
    <n v="65450"/>
  </r>
  <r>
    <x v="0"/>
    <x v="0"/>
    <x v="0"/>
    <x v="2"/>
    <x v="17"/>
    <x v="0"/>
    <x v="2"/>
    <x v="25"/>
    <x v="10"/>
    <n v="0"/>
    <n v="0"/>
    <n v="0"/>
    <n v="0"/>
    <n v="1"/>
    <n v="1"/>
    <n v="56000"/>
    <n v="56000"/>
  </r>
  <r>
    <x v="2"/>
    <x v="0"/>
    <x v="0"/>
    <x v="0"/>
    <x v="17"/>
    <x v="0"/>
    <x v="2"/>
    <x v="25"/>
    <x v="10"/>
    <n v="0"/>
    <n v="0"/>
    <n v="0"/>
    <n v="0"/>
    <n v="3"/>
    <n v="3"/>
    <n v="28858.32"/>
    <n v="28858.32"/>
  </r>
  <r>
    <x v="0"/>
    <x v="1"/>
    <x v="1"/>
    <x v="0"/>
    <x v="32"/>
    <x v="5"/>
    <x v="1"/>
    <x v="21"/>
    <x v="16"/>
    <n v="0"/>
    <n v="0"/>
    <n v="0"/>
    <n v="0"/>
    <n v="1"/>
    <n v="1"/>
    <n v="98000"/>
    <n v="98000"/>
  </r>
  <r>
    <x v="1"/>
    <x v="0"/>
    <x v="0"/>
    <x v="1"/>
    <x v="9"/>
    <x v="0"/>
    <x v="0"/>
    <x v="4"/>
    <x v="1"/>
    <n v="0"/>
    <n v="0"/>
    <n v="0"/>
    <n v="0"/>
    <n v="2"/>
    <n v="2"/>
    <n v="17520"/>
    <n v="17520"/>
  </r>
  <r>
    <x v="2"/>
    <x v="0"/>
    <x v="0"/>
    <x v="1"/>
    <x v="18"/>
    <x v="0"/>
    <x v="0"/>
    <x v="8"/>
    <x v="14"/>
    <n v="0"/>
    <n v="0"/>
    <n v="0"/>
    <n v="0"/>
    <n v="0"/>
    <n v="0"/>
    <n v="0"/>
    <n v="0"/>
  </r>
  <r>
    <x v="0"/>
    <x v="0"/>
    <x v="0"/>
    <x v="3"/>
    <x v="4"/>
    <x v="0"/>
    <x v="1"/>
    <x v="5"/>
    <x v="4"/>
    <n v="0"/>
    <n v="0"/>
    <n v="0"/>
    <n v="0"/>
    <n v="0"/>
    <n v="0"/>
    <n v="0"/>
    <n v="0"/>
  </r>
  <r>
    <x v="0"/>
    <x v="0"/>
    <x v="0"/>
    <x v="1"/>
    <x v="18"/>
    <x v="0"/>
    <x v="0"/>
    <x v="8"/>
    <x v="14"/>
    <n v="0"/>
    <n v="0"/>
    <n v="0"/>
    <n v="0"/>
    <n v="6"/>
    <n v="6"/>
    <n v="127026.25"/>
    <n v="127026.25"/>
  </r>
  <r>
    <x v="2"/>
    <x v="0"/>
    <x v="0"/>
    <x v="2"/>
    <x v="10"/>
    <x v="0"/>
    <x v="0"/>
    <x v="7"/>
    <x v="15"/>
    <n v="0"/>
    <n v="0"/>
    <n v="0"/>
    <n v="0"/>
    <n v="5"/>
    <n v="5"/>
    <n v="1374481.5"/>
    <n v="1374481.5"/>
  </r>
  <r>
    <x v="0"/>
    <x v="0"/>
    <x v="0"/>
    <x v="0"/>
    <x v="5"/>
    <x v="0"/>
    <x v="2"/>
    <x v="4"/>
    <x v="2"/>
    <n v="0"/>
    <n v="0"/>
    <n v="0"/>
    <n v="0"/>
    <n v="1"/>
    <n v="1"/>
    <n v="14148"/>
    <n v="14148"/>
  </r>
  <r>
    <x v="2"/>
    <x v="0"/>
    <x v="1"/>
    <x v="0"/>
    <x v="5"/>
    <x v="5"/>
    <x v="1"/>
    <x v="21"/>
    <x v="6"/>
    <n v="0"/>
    <n v="0"/>
    <n v="0"/>
    <n v="0"/>
    <n v="1"/>
    <n v="1"/>
    <n v="30000"/>
    <n v="30000"/>
  </r>
  <r>
    <x v="1"/>
    <x v="0"/>
    <x v="0"/>
    <x v="1"/>
    <x v="14"/>
    <x v="0"/>
    <x v="2"/>
    <x v="8"/>
    <x v="14"/>
    <n v="0"/>
    <n v="0"/>
    <n v="0"/>
    <n v="0"/>
    <n v="2"/>
    <n v="2"/>
    <n v="28128.75"/>
    <n v="28128.75"/>
  </r>
  <r>
    <x v="1"/>
    <x v="0"/>
    <x v="0"/>
    <x v="1"/>
    <x v="18"/>
    <x v="0"/>
    <x v="0"/>
    <x v="15"/>
    <x v="7"/>
    <n v="0"/>
    <n v="0"/>
    <n v="0"/>
    <n v="0"/>
    <n v="0"/>
    <n v="0"/>
    <n v="0"/>
    <n v="0"/>
  </r>
  <r>
    <x v="2"/>
    <x v="0"/>
    <x v="1"/>
    <x v="3"/>
    <x v="31"/>
    <x v="0"/>
    <x v="1"/>
    <x v="21"/>
    <x v="6"/>
    <n v="0"/>
    <n v="0"/>
    <n v="0"/>
    <n v="0"/>
    <n v="0"/>
    <n v="1"/>
    <n v="0"/>
    <n v="120000"/>
  </r>
  <r>
    <x v="0"/>
    <x v="0"/>
    <x v="0"/>
    <x v="1"/>
    <x v="9"/>
    <x v="0"/>
    <x v="0"/>
    <x v="10"/>
    <x v="1"/>
    <n v="0"/>
    <n v="0"/>
    <n v="0"/>
    <n v="0"/>
    <n v="1"/>
    <n v="1"/>
    <n v="500"/>
    <n v="500"/>
  </r>
  <r>
    <x v="0"/>
    <x v="1"/>
    <x v="1"/>
    <x v="0"/>
    <x v="20"/>
    <x v="5"/>
    <x v="1"/>
    <x v="21"/>
    <x v="16"/>
    <n v="0"/>
    <n v="0"/>
    <n v="0"/>
    <n v="0"/>
    <n v="0"/>
    <n v="0"/>
    <n v="0"/>
    <n v="0"/>
  </r>
  <r>
    <x v="1"/>
    <x v="0"/>
    <x v="0"/>
    <x v="3"/>
    <x v="17"/>
    <x v="0"/>
    <x v="1"/>
    <x v="2"/>
    <x v="8"/>
    <n v="0"/>
    <n v="0"/>
    <n v="0"/>
    <n v="0"/>
    <n v="0"/>
    <n v="0"/>
    <n v="0"/>
    <n v="0"/>
  </r>
  <r>
    <x v="0"/>
    <x v="1"/>
    <x v="1"/>
    <x v="0"/>
    <x v="8"/>
    <x v="5"/>
    <x v="1"/>
    <x v="21"/>
    <x v="16"/>
    <n v="0"/>
    <n v="0"/>
    <n v="0"/>
    <n v="0"/>
    <n v="2"/>
    <n v="2"/>
    <n v="203000"/>
    <n v="203000"/>
  </r>
  <r>
    <x v="0"/>
    <x v="0"/>
    <x v="0"/>
    <x v="1"/>
    <x v="17"/>
    <x v="0"/>
    <x v="2"/>
    <x v="6"/>
    <x v="3"/>
    <n v="0"/>
    <n v="0"/>
    <n v="0"/>
    <n v="0"/>
    <n v="1"/>
    <n v="1"/>
    <n v="35109.97"/>
    <n v="35109.97"/>
  </r>
  <r>
    <x v="2"/>
    <x v="0"/>
    <x v="0"/>
    <x v="1"/>
    <x v="12"/>
    <x v="0"/>
    <x v="2"/>
    <x v="2"/>
    <x v="8"/>
    <n v="0"/>
    <n v="0"/>
    <n v="0"/>
    <n v="0"/>
    <n v="0"/>
    <n v="0"/>
    <n v="0"/>
    <n v="0"/>
  </r>
  <r>
    <x v="0"/>
    <x v="1"/>
    <x v="1"/>
    <x v="0"/>
    <x v="2"/>
    <x v="5"/>
    <x v="1"/>
    <x v="21"/>
    <x v="13"/>
    <n v="0"/>
    <n v="0"/>
    <n v="0"/>
    <n v="0"/>
    <n v="0"/>
    <n v="0"/>
    <n v="0"/>
    <n v="0"/>
  </r>
  <r>
    <x v="1"/>
    <x v="0"/>
    <x v="2"/>
    <x v="2"/>
    <x v="25"/>
    <x v="4"/>
    <x v="1"/>
    <x v="13"/>
    <x v="0"/>
    <n v="0"/>
    <n v="0"/>
    <n v="0"/>
    <n v="0"/>
    <m/>
    <m/>
    <m/>
    <m/>
  </r>
  <r>
    <x v="1"/>
    <x v="0"/>
    <x v="0"/>
    <x v="1"/>
    <x v="2"/>
    <x v="0"/>
    <x v="2"/>
    <x v="5"/>
    <x v="4"/>
    <n v="0"/>
    <n v="0"/>
    <n v="0"/>
    <n v="0"/>
    <n v="1"/>
    <n v="1"/>
    <n v="1000"/>
    <n v="1000"/>
  </r>
  <r>
    <x v="1"/>
    <x v="0"/>
    <x v="0"/>
    <x v="1"/>
    <x v="9"/>
    <x v="0"/>
    <x v="2"/>
    <x v="0"/>
    <x v="10"/>
    <n v="0"/>
    <n v="0"/>
    <n v="0"/>
    <n v="0"/>
    <n v="0"/>
    <n v="0"/>
    <n v="0"/>
    <n v="0"/>
  </r>
  <r>
    <x v="1"/>
    <x v="0"/>
    <x v="2"/>
    <x v="0"/>
    <x v="25"/>
    <x v="0"/>
    <x v="5"/>
    <x v="13"/>
    <x v="0"/>
    <n v="0"/>
    <n v="0"/>
    <n v="0"/>
    <n v="0"/>
    <m/>
    <m/>
    <m/>
    <m/>
  </r>
  <r>
    <x v="0"/>
    <x v="1"/>
    <x v="1"/>
    <x v="0"/>
    <x v="22"/>
    <x v="5"/>
    <x v="1"/>
    <x v="21"/>
    <x v="1"/>
    <n v="0"/>
    <n v="0"/>
    <n v="0"/>
    <n v="0"/>
    <n v="1"/>
    <n v="1"/>
    <n v="140000"/>
    <n v="140000"/>
  </r>
  <r>
    <x v="0"/>
    <x v="0"/>
    <x v="2"/>
    <x v="0"/>
    <x v="25"/>
    <x v="2"/>
    <x v="1"/>
    <x v="13"/>
    <x v="0"/>
    <n v="0"/>
    <n v="0"/>
    <n v="0"/>
    <n v="0"/>
    <m/>
    <m/>
    <m/>
    <m/>
  </r>
  <r>
    <x v="1"/>
    <x v="0"/>
    <x v="0"/>
    <x v="3"/>
    <x v="4"/>
    <x v="0"/>
    <x v="1"/>
    <x v="0"/>
    <x v="11"/>
    <n v="0"/>
    <n v="0"/>
    <n v="0"/>
    <n v="0"/>
    <n v="0"/>
    <n v="0"/>
    <n v="0"/>
    <n v="0"/>
  </r>
  <r>
    <x v="2"/>
    <x v="0"/>
    <x v="1"/>
    <x v="0"/>
    <x v="10"/>
    <x v="5"/>
    <x v="1"/>
    <x v="21"/>
    <x v="5"/>
    <n v="0"/>
    <n v="0"/>
    <n v="0"/>
    <n v="0"/>
    <n v="1"/>
    <n v="1"/>
    <n v="9065"/>
    <n v="9065"/>
  </r>
  <r>
    <x v="1"/>
    <x v="0"/>
    <x v="0"/>
    <x v="1"/>
    <x v="1"/>
    <x v="0"/>
    <x v="2"/>
    <x v="14"/>
    <x v="18"/>
    <n v="0"/>
    <n v="0"/>
    <n v="0"/>
    <n v="0"/>
    <n v="1"/>
    <n v="1"/>
    <n v="38080"/>
    <n v="38080"/>
  </r>
  <r>
    <x v="0"/>
    <x v="1"/>
    <x v="1"/>
    <x v="0"/>
    <x v="1"/>
    <x v="5"/>
    <x v="1"/>
    <x v="21"/>
    <x v="7"/>
    <n v="0"/>
    <n v="0"/>
    <n v="0"/>
    <n v="0"/>
    <n v="1"/>
    <n v="1"/>
    <n v="6000"/>
    <n v="6000"/>
  </r>
  <r>
    <x v="1"/>
    <x v="0"/>
    <x v="0"/>
    <x v="1"/>
    <x v="11"/>
    <x v="0"/>
    <x v="2"/>
    <x v="5"/>
    <x v="4"/>
    <n v="0"/>
    <n v="0"/>
    <n v="0"/>
    <n v="0"/>
    <n v="1"/>
    <n v="1"/>
    <n v="400"/>
    <n v="400"/>
  </r>
  <r>
    <x v="0"/>
    <x v="0"/>
    <x v="0"/>
    <x v="0"/>
    <x v="6"/>
    <x v="0"/>
    <x v="2"/>
    <x v="4"/>
    <x v="2"/>
    <n v="0"/>
    <n v="0"/>
    <n v="0"/>
    <n v="0"/>
    <n v="2"/>
    <n v="2"/>
    <n v="69664"/>
    <n v="69664"/>
  </r>
  <r>
    <x v="1"/>
    <x v="1"/>
    <x v="0"/>
    <x v="3"/>
    <x v="25"/>
    <x v="0"/>
    <x v="1"/>
    <x v="12"/>
    <x v="0"/>
    <n v="0"/>
    <n v="0"/>
    <n v="0"/>
    <n v="0"/>
    <n v="0"/>
    <n v="0"/>
    <n v="0"/>
    <n v="0"/>
  </r>
  <r>
    <x v="2"/>
    <x v="0"/>
    <x v="0"/>
    <x v="3"/>
    <x v="2"/>
    <x v="0"/>
    <x v="1"/>
    <x v="0"/>
    <x v="10"/>
    <n v="0"/>
    <n v="0"/>
    <n v="0"/>
    <n v="0"/>
    <n v="0"/>
    <n v="0"/>
    <n v="0"/>
    <n v="0"/>
  </r>
  <r>
    <x v="2"/>
    <x v="0"/>
    <x v="0"/>
    <x v="1"/>
    <x v="1"/>
    <x v="0"/>
    <x v="2"/>
    <x v="5"/>
    <x v="4"/>
    <n v="0"/>
    <n v="0"/>
    <n v="0"/>
    <n v="0"/>
    <n v="1"/>
    <n v="1"/>
    <n v="136000"/>
    <n v="136000"/>
  </r>
  <r>
    <x v="0"/>
    <x v="1"/>
    <x v="1"/>
    <x v="3"/>
    <x v="31"/>
    <x v="0"/>
    <x v="1"/>
    <x v="21"/>
    <x v="9"/>
    <n v="0"/>
    <n v="0"/>
    <n v="0"/>
    <n v="0"/>
    <n v="0"/>
    <n v="0"/>
    <n v="0"/>
    <n v="0"/>
  </r>
  <r>
    <x v="1"/>
    <x v="0"/>
    <x v="0"/>
    <x v="3"/>
    <x v="16"/>
    <x v="0"/>
    <x v="1"/>
    <x v="3"/>
    <x v="11"/>
    <n v="0"/>
    <n v="0"/>
    <n v="0"/>
    <n v="0"/>
    <n v="0"/>
    <n v="0"/>
    <n v="0"/>
    <n v="0"/>
  </r>
  <r>
    <x v="2"/>
    <x v="0"/>
    <x v="0"/>
    <x v="0"/>
    <x v="21"/>
    <x v="0"/>
    <x v="2"/>
    <x v="2"/>
    <x v="8"/>
    <n v="0"/>
    <n v="0"/>
    <n v="0"/>
    <n v="0"/>
    <n v="5"/>
    <n v="6"/>
    <n v="120719.65999999999"/>
    <n v="136718.97999999998"/>
  </r>
  <r>
    <x v="0"/>
    <x v="0"/>
    <x v="0"/>
    <x v="0"/>
    <x v="8"/>
    <x v="0"/>
    <x v="2"/>
    <x v="3"/>
    <x v="11"/>
    <n v="0"/>
    <n v="0"/>
    <n v="0"/>
    <n v="0"/>
    <n v="2"/>
    <n v="2"/>
    <n v="16800"/>
    <n v="16800"/>
  </r>
  <r>
    <x v="2"/>
    <x v="0"/>
    <x v="0"/>
    <x v="1"/>
    <x v="8"/>
    <x v="0"/>
    <x v="2"/>
    <x v="3"/>
    <x v="11"/>
    <n v="0"/>
    <n v="0"/>
    <n v="0"/>
    <n v="0"/>
    <n v="1"/>
    <n v="1"/>
    <n v="8395.8799999999992"/>
    <n v="8395.8799999999992"/>
  </r>
  <r>
    <x v="1"/>
    <x v="0"/>
    <x v="0"/>
    <x v="1"/>
    <x v="4"/>
    <x v="0"/>
    <x v="0"/>
    <x v="12"/>
    <x v="14"/>
    <n v="0"/>
    <n v="0"/>
    <n v="0"/>
    <n v="0"/>
    <n v="1"/>
    <n v="1"/>
    <n v="12172.5"/>
    <n v="12172.5"/>
  </r>
  <r>
    <x v="2"/>
    <x v="0"/>
    <x v="0"/>
    <x v="3"/>
    <x v="4"/>
    <x v="0"/>
    <x v="1"/>
    <x v="10"/>
    <x v="1"/>
    <n v="0"/>
    <n v="0"/>
    <n v="0"/>
    <n v="0"/>
    <n v="0"/>
    <n v="0"/>
    <n v="0"/>
    <n v="0"/>
  </r>
  <r>
    <x v="0"/>
    <x v="1"/>
    <x v="2"/>
    <x v="0"/>
    <x v="25"/>
    <x v="5"/>
    <x v="1"/>
    <x v="13"/>
    <x v="0"/>
    <n v="0"/>
    <n v="0"/>
    <n v="0"/>
    <n v="0"/>
    <m/>
    <m/>
    <m/>
    <m/>
  </r>
  <r>
    <x v="2"/>
    <x v="0"/>
    <x v="1"/>
    <x v="1"/>
    <x v="28"/>
    <x v="2"/>
    <x v="1"/>
    <x v="19"/>
    <x v="5"/>
    <n v="0"/>
    <n v="0"/>
    <n v="0"/>
    <n v="0"/>
    <n v="0"/>
    <n v="0"/>
    <n v="0"/>
    <n v="0"/>
  </r>
  <r>
    <x v="0"/>
    <x v="0"/>
    <x v="1"/>
    <x v="1"/>
    <x v="11"/>
    <x v="1"/>
    <x v="1"/>
    <x v="17"/>
    <x v="16"/>
    <n v="0"/>
    <n v="0"/>
    <n v="0"/>
    <n v="0"/>
    <n v="1"/>
    <n v="1"/>
    <n v="500"/>
    <n v="500"/>
  </r>
  <r>
    <x v="0"/>
    <x v="0"/>
    <x v="0"/>
    <x v="1"/>
    <x v="0"/>
    <x v="0"/>
    <x v="0"/>
    <x v="9"/>
    <x v="12"/>
    <n v="0"/>
    <n v="0"/>
    <n v="0"/>
    <n v="0"/>
    <n v="3"/>
    <n v="3"/>
    <n v="179200.8"/>
    <n v="179200.8"/>
  </r>
  <r>
    <x v="2"/>
    <x v="0"/>
    <x v="0"/>
    <x v="0"/>
    <x v="17"/>
    <x v="0"/>
    <x v="2"/>
    <x v="2"/>
    <x v="8"/>
    <n v="0"/>
    <n v="0"/>
    <n v="0"/>
    <n v="0"/>
    <n v="55"/>
    <n v="55"/>
    <n v="30422436.899999999"/>
    <n v="30422436.899999999"/>
  </r>
  <r>
    <x v="0"/>
    <x v="1"/>
    <x v="2"/>
    <x v="0"/>
    <x v="25"/>
    <x v="2"/>
    <x v="1"/>
    <x v="13"/>
    <x v="0"/>
    <n v="0"/>
    <n v="0"/>
    <n v="0"/>
    <n v="0"/>
    <m/>
    <m/>
    <m/>
    <m/>
  </r>
  <r>
    <x v="0"/>
    <x v="0"/>
    <x v="0"/>
    <x v="0"/>
    <x v="4"/>
    <x v="0"/>
    <x v="0"/>
    <x v="3"/>
    <x v="11"/>
    <n v="0"/>
    <n v="0"/>
    <n v="0"/>
    <n v="0"/>
    <n v="13"/>
    <n v="13"/>
    <n v="1090397.49"/>
    <n v="1090397.49"/>
  </r>
  <r>
    <x v="2"/>
    <x v="0"/>
    <x v="0"/>
    <x v="1"/>
    <x v="18"/>
    <x v="0"/>
    <x v="0"/>
    <x v="12"/>
    <x v="10"/>
    <n v="0"/>
    <n v="0"/>
    <n v="0"/>
    <n v="0"/>
    <n v="1"/>
    <n v="1"/>
    <n v="19375"/>
    <n v="19375"/>
  </r>
  <r>
    <x v="2"/>
    <x v="0"/>
    <x v="0"/>
    <x v="1"/>
    <x v="4"/>
    <x v="0"/>
    <x v="0"/>
    <x v="12"/>
    <x v="2"/>
    <n v="0"/>
    <n v="0"/>
    <n v="0"/>
    <n v="0"/>
    <n v="1"/>
    <n v="1"/>
    <n v="27265.360000000001"/>
    <n v="27265.360000000001"/>
  </r>
  <r>
    <x v="1"/>
    <x v="0"/>
    <x v="0"/>
    <x v="3"/>
    <x v="2"/>
    <x v="0"/>
    <x v="1"/>
    <x v="0"/>
    <x v="4"/>
    <n v="0"/>
    <n v="0"/>
    <n v="0"/>
    <n v="0"/>
    <n v="0"/>
    <n v="0"/>
    <n v="0"/>
    <n v="0"/>
  </r>
  <r>
    <x v="0"/>
    <x v="1"/>
    <x v="1"/>
    <x v="0"/>
    <x v="26"/>
    <x v="5"/>
    <x v="1"/>
    <x v="21"/>
    <x v="13"/>
    <n v="0"/>
    <n v="0"/>
    <n v="0"/>
    <n v="0"/>
    <n v="1"/>
    <n v="1"/>
    <n v="98000"/>
    <n v="98000"/>
  </r>
  <r>
    <x v="0"/>
    <x v="1"/>
    <x v="0"/>
    <x v="0"/>
    <x v="21"/>
    <x v="0"/>
    <x v="5"/>
    <x v="16"/>
    <x v="13"/>
    <n v="0"/>
    <n v="0"/>
    <n v="0"/>
    <n v="0"/>
    <n v="1"/>
    <n v="1"/>
    <n v="10000000"/>
    <n v="10000000"/>
  </r>
  <r>
    <x v="0"/>
    <x v="0"/>
    <x v="0"/>
    <x v="3"/>
    <x v="4"/>
    <x v="0"/>
    <x v="1"/>
    <x v="6"/>
    <x v="3"/>
    <n v="0"/>
    <n v="0"/>
    <n v="0"/>
    <n v="0"/>
    <n v="0"/>
    <n v="0"/>
    <n v="0"/>
    <n v="0"/>
  </r>
  <r>
    <x v="2"/>
    <x v="0"/>
    <x v="2"/>
    <x v="0"/>
    <x v="25"/>
    <x v="5"/>
    <x v="1"/>
    <x v="13"/>
    <x v="0"/>
    <n v="0"/>
    <n v="0"/>
    <n v="0"/>
    <n v="0"/>
    <m/>
    <m/>
    <m/>
    <m/>
  </r>
  <r>
    <x v="2"/>
    <x v="0"/>
    <x v="1"/>
    <x v="0"/>
    <x v="26"/>
    <x v="5"/>
    <x v="1"/>
    <x v="21"/>
    <x v="6"/>
    <n v="0"/>
    <n v="0"/>
    <n v="0"/>
    <n v="0"/>
    <n v="7"/>
    <n v="7"/>
    <n v="570462"/>
    <n v="570462"/>
  </r>
  <r>
    <x v="0"/>
    <x v="1"/>
    <x v="0"/>
    <x v="0"/>
    <x v="11"/>
    <x v="0"/>
    <x v="0"/>
    <x v="2"/>
    <x v="0"/>
    <n v="0"/>
    <n v="1"/>
    <n v="-19014.02"/>
    <n v="198721.07"/>
    <n v="0"/>
    <n v="0"/>
    <n v="0"/>
    <n v="0"/>
  </r>
  <r>
    <x v="2"/>
    <x v="0"/>
    <x v="0"/>
    <x v="0"/>
    <x v="19"/>
    <x v="0"/>
    <x v="2"/>
    <x v="2"/>
    <x v="0"/>
    <n v="0"/>
    <n v="2"/>
    <n v="1118019.99"/>
    <n v="1611112.91"/>
    <n v="0"/>
    <n v="0"/>
    <n v="0"/>
    <n v="0"/>
  </r>
  <r>
    <x v="0"/>
    <x v="0"/>
    <x v="1"/>
    <x v="1"/>
    <x v="0"/>
    <x v="1"/>
    <x v="1"/>
    <x v="26"/>
    <x v="0"/>
    <n v="0"/>
    <m/>
    <n v="6786"/>
    <n v="6786"/>
    <n v="0"/>
    <n v="0"/>
    <n v="0"/>
    <n v="0"/>
  </r>
  <r>
    <x v="1"/>
    <x v="0"/>
    <x v="0"/>
    <x v="0"/>
    <x v="30"/>
    <x v="0"/>
    <x v="0"/>
    <x v="15"/>
    <x v="0"/>
    <n v="0"/>
    <m/>
    <n v="0"/>
    <n v="0"/>
    <n v="0"/>
    <n v="0"/>
    <n v="0"/>
    <n v="0"/>
  </r>
  <r>
    <x v="1"/>
    <x v="0"/>
    <x v="0"/>
    <x v="0"/>
    <x v="19"/>
    <x v="0"/>
    <x v="2"/>
    <x v="3"/>
    <x v="0"/>
    <n v="0"/>
    <n v="3"/>
    <n v="722877.12"/>
    <n v="342355.32999999996"/>
    <n v="0"/>
    <n v="0"/>
    <n v="0"/>
    <n v="0"/>
  </r>
  <r>
    <x v="1"/>
    <x v="0"/>
    <x v="0"/>
    <x v="1"/>
    <x v="19"/>
    <x v="0"/>
    <x v="2"/>
    <x v="6"/>
    <x v="0"/>
    <n v="0"/>
    <m/>
    <n v="-29800.379999999997"/>
    <n v="34394.94"/>
    <n v="0"/>
    <n v="0"/>
    <n v="0"/>
    <n v="0"/>
  </r>
  <r>
    <x v="0"/>
    <x v="0"/>
    <x v="1"/>
    <x v="1"/>
    <x v="14"/>
    <x v="1"/>
    <x v="1"/>
    <x v="17"/>
    <x v="0"/>
    <n v="0"/>
    <m/>
    <n v="8268"/>
    <n v="14393.59"/>
    <n v="0"/>
    <n v="0"/>
    <n v="0"/>
    <n v="0"/>
  </r>
  <r>
    <x v="2"/>
    <x v="0"/>
    <x v="0"/>
    <x v="0"/>
    <x v="1"/>
    <x v="0"/>
    <x v="4"/>
    <x v="9"/>
    <x v="0"/>
    <n v="0"/>
    <n v="1"/>
    <n v="409500"/>
    <n v="413226.28"/>
    <n v="0"/>
    <n v="0"/>
    <n v="0"/>
    <n v="0"/>
  </r>
  <r>
    <x v="2"/>
    <x v="0"/>
    <x v="0"/>
    <x v="0"/>
    <x v="27"/>
    <x v="0"/>
    <x v="0"/>
    <x v="5"/>
    <x v="0"/>
    <n v="0"/>
    <m/>
    <n v="0"/>
    <n v="20191.599999999999"/>
    <n v="0"/>
    <n v="0"/>
    <n v="0"/>
    <n v="0"/>
  </r>
  <r>
    <x v="0"/>
    <x v="0"/>
    <x v="0"/>
    <x v="0"/>
    <x v="14"/>
    <x v="0"/>
    <x v="2"/>
    <x v="0"/>
    <x v="0"/>
    <n v="0"/>
    <n v="4"/>
    <n v="4952943.6900000004"/>
    <n v="4478313.07"/>
    <n v="0"/>
    <n v="0"/>
    <n v="0"/>
    <n v="0"/>
  </r>
  <r>
    <x v="0"/>
    <x v="0"/>
    <x v="0"/>
    <x v="1"/>
    <x v="19"/>
    <x v="0"/>
    <x v="0"/>
    <x v="12"/>
    <x v="0"/>
    <n v="0"/>
    <n v="2"/>
    <n v="14291.46"/>
    <n v="26963.77"/>
    <n v="0"/>
    <n v="0"/>
    <n v="0"/>
    <n v="0"/>
  </r>
  <r>
    <x v="0"/>
    <x v="0"/>
    <x v="0"/>
    <x v="0"/>
    <x v="1"/>
    <x v="0"/>
    <x v="2"/>
    <x v="16"/>
    <x v="0"/>
    <n v="0"/>
    <n v="31"/>
    <n v="3237323.26"/>
    <n v="2521096.4299999997"/>
    <n v="0"/>
    <n v="0"/>
    <n v="0"/>
    <n v="0"/>
  </r>
  <r>
    <x v="2"/>
    <x v="0"/>
    <x v="0"/>
    <x v="1"/>
    <x v="19"/>
    <x v="0"/>
    <x v="0"/>
    <x v="9"/>
    <x v="0"/>
    <n v="0"/>
    <n v="5"/>
    <n v="26720.94"/>
    <n v="29758.3"/>
    <n v="0"/>
    <n v="0"/>
    <n v="0"/>
    <n v="0"/>
  </r>
  <r>
    <x v="0"/>
    <x v="0"/>
    <x v="0"/>
    <x v="2"/>
    <x v="10"/>
    <x v="0"/>
    <x v="0"/>
    <x v="0"/>
    <x v="0"/>
    <n v="0"/>
    <n v="5"/>
    <n v="870052.58000000007"/>
    <n v="1569263.4800000002"/>
    <n v="0"/>
    <n v="0"/>
    <n v="0"/>
    <n v="0"/>
  </r>
  <r>
    <x v="1"/>
    <x v="0"/>
    <x v="0"/>
    <x v="0"/>
    <x v="27"/>
    <x v="0"/>
    <x v="2"/>
    <x v="5"/>
    <x v="0"/>
    <n v="0"/>
    <n v="36"/>
    <n v="109299.41"/>
    <n v="52053.89"/>
    <n v="0"/>
    <n v="0"/>
    <n v="0"/>
    <n v="0"/>
  </r>
  <r>
    <x v="2"/>
    <x v="0"/>
    <x v="0"/>
    <x v="1"/>
    <x v="8"/>
    <x v="0"/>
    <x v="3"/>
    <x v="0"/>
    <x v="0"/>
    <n v="0"/>
    <n v="3"/>
    <n v="452431.85"/>
    <n v="1794066.9399999997"/>
    <n v="0"/>
    <n v="0"/>
    <n v="0"/>
    <n v="0"/>
  </r>
  <r>
    <x v="1"/>
    <x v="0"/>
    <x v="1"/>
    <x v="1"/>
    <x v="10"/>
    <x v="3"/>
    <x v="1"/>
    <x v="13"/>
    <x v="0"/>
    <n v="0"/>
    <m/>
    <m/>
    <m/>
    <n v="0"/>
    <n v="0"/>
    <n v="0"/>
    <n v="0"/>
  </r>
  <r>
    <x v="0"/>
    <x v="0"/>
    <x v="0"/>
    <x v="0"/>
    <x v="18"/>
    <x v="0"/>
    <x v="0"/>
    <x v="20"/>
    <x v="0"/>
    <n v="0"/>
    <m/>
    <n v="242121.34"/>
    <n v="242121.34"/>
    <n v="0"/>
    <n v="0"/>
    <n v="0"/>
    <n v="0"/>
  </r>
  <r>
    <x v="2"/>
    <x v="0"/>
    <x v="0"/>
    <x v="1"/>
    <x v="19"/>
    <x v="0"/>
    <x v="0"/>
    <x v="0"/>
    <x v="0"/>
    <n v="0"/>
    <n v="11"/>
    <n v="1196956"/>
    <n v="394129.66999999993"/>
    <n v="0"/>
    <n v="0"/>
    <n v="0"/>
    <n v="0"/>
  </r>
  <r>
    <x v="2"/>
    <x v="0"/>
    <x v="0"/>
    <x v="0"/>
    <x v="3"/>
    <x v="0"/>
    <x v="2"/>
    <x v="5"/>
    <x v="0"/>
    <n v="0"/>
    <m/>
    <n v="0"/>
    <n v="65236.950000000004"/>
    <n v="0"/>
    <n v="0"/>
    <n v="0"/>
    <n v="0"/>
  </r>
  <r>
    <x v="0"/>
    <x v="0"/>
    <x v="0"/>
    <x v="0"/>
    <x v="23"/>
    <x v="0"/>
    <x v="0"/>
    <x v="6"/>
    <x v="0"/>
    <n v="0"/>
    <n v="1"/>
    <n v="516668.7"/>
    <n v="396490.75"/>
    <n v="0"/>
    <n v="0"/>
    <n v="0"/>
    <n v="0"/>
  </r>
  <r>
    <x v="2"/>
    <x v="0"/>
    <x v="0"/>
    <x v="1"/>
    <x v="19"/>
    <x v="0"/>
    <x v="2"/>
    <x v="7"/>
    <x v="0"/>
    <n v="0"/>
    <n v="23"/>
    <n v="67394.25"/>
    <n v="16940.59"/>
    <n v="0"/>
    <n v="0"/>
    <n v="0"/>
    <n v="0"/>
  </r>
  <r>
    <x v="1"/>
    <x v="0"/>
    <x v="0"/>
    <x v="3"/>
    <x v="0"/>
    <x v="0"/>
    <x v="1"/>
    <x v="15"/>
    <x v="1"/>
    <n v="0"/>
    <n v="0"/>
    <n v="0"/>
    <n v="0"/>
    <n v="0"/>
    <n v="0"/>
    <n v="0"/>
    <n v="0"/>
  </r>
  <r>
    <x v="0"/>
    <x v="0"/>
    <x v="0"/>
    <x v="1"/>
    <x v="11"/>
    <x v="0"/>
    <x v="0"/>
    <x v="9"/>
    <x v="12"/>
    <n v="0"/>
    <n v="0"/>
    <n v="0"/>
    <n v="0"/>
    <n v="1"/>
    <n v="1"/>
    <n v="65450"/>
    <n v="65450"/>
  </r>
  <r>
    <x v="0"/>
    <x v="0"/>
    <x v="0"/>
    <x v="1"/>
    <x v="11"/>
    <x v="0"/>
    <x v="0"/>
    <x v="5"/>
    <x v="1"/>
    <n v="0"/>
    <n v="0"/>
    <n v="0"/>
    <n v="0"/>
    <n v="2"/>
    <n v="2"/>
    <n v="50946.17"/>
    <n v="50946.17"/>
  </r>
  <r>
    <x v="2"/>
    <x v="0"/>
    <x v="0"/>
    <x v="1"/>
    <x v="2"/>
    <x v="0"/>
    <x v="0"/>
    <x v="5"/>
    <x v="13"/>
    <n v="0"/>
    <n v="0"/>
    <n v="0"/>
    <n v="0"/>
    <n v="1"/>
    <n v="1"/>
    <n v="2100"/>
    <n v="2100"/>
  </r>
  <r>
    <x v="0"/>
    <x v="0"/>
    <x v="0"/>
    <x v="2"/>
    <x v="9"/>
    <x v="0"/>
    <x v="2"/>
    <x v="13"/>
    <x v="0"/>
    <n v="0"/>
    <m/>
    <m/>
    <m/>
    <n v="0"/>
    <n v="0"/>
    <n v="0"/>
    <n v="0"/>
  </r>
  <r>
    <x v="0"/>
    <x v="0"/>
    <x v="0"/>
    <x v="1"/>
    <x v="8"/>
    <x v="0"/>
    <x v="2"/>
    <x v="13"/>
    <x v="0"/>
    <n v="0"/>
    <m/>
    <m/>
    <m/>
    <n v="0"/>
    <n v="0"/>
    <n v="0"/>
    <n v="0"/>
  </r>
  <r>
    <x v="2"/>
    <x v="0"/>
    <x v="0"/>
    <x v="1"/>
    <x v="4"/>
    <x v="0"/>
    <x v="2"/>
    <x v="5"/>
    <x v="0"/>
    <n v="0"/>
    <m/>
    <n v="97642.790000000008"/>
    <n v="97642.790000000008"/>
    <n v="0"/>
    <n v="0"/>
    <n v="0"/>
    <n v="0"/>
  </r>
  <r>
    <x v="1"/>
    <x v="0"/>
    <x v="0"/>
    <x v="0"/>
    <x v="1"/>
    <x v="0"/>
    <x v="2"/>
    <x v="0"/>
    <x v="0"/>
    <n v="0"/>
    <n v="3"/>
    <n v="327580.5"/>
    <n v="261035.47999999998"/>
    <n v="0"/>
    <n v="0"/>
    <n v="0"/>
    <n v="0"/>
  </r>
  <r>
    <x v="1"/>
    <x v="0"/>
    <x v="1"/>
    <x v="0"/>
    <x v="9"/>
    <x v="4"/>
    <x v="1"/>
    <x v="21"/>
    <x v="0"/>
    <n v="0"/>
    <m/>
    <n v="0"/>
    <n v="61.35"/>
    <n v="0"/>
    <n v="0"/>
    <n v="0"/>
    <n v="0"/>
  </r>
  <r>
    <x v="1"/>
    <x v="0"/>
    <x v="1"/>
    <x v="1"/>
    <x v="0"/>
    <x v="1"/>
    <x v="1"/>
    <x v="17"/>
    <x v="0"/>
    <n v="0"/>
    <n v="15"/>
    <n v="820862.88"/>
    <n v="775287.61999999988"/>
    <n v="0"/>
    <n v="0"/>
    <n v="0"/>
    <n v="0"/>
  </r>
  <r>
    <x v="1"/>
    <x v="0"/>
    <x v="0"/>
    <x v="1"/>
    <x v="32"/>
    <x v="0"/>
    <x v="0"/>
    <x v="6"/>
    <x v="0"/>
    <n v="0"/>
    <n v="2"/>
    <n v="213581.47"/>
    <n v="443649.58999999997"/>
    <n v="0"/>
    <n v="0"/>
    <n v="0"/>
    <n v="0"/>
  </r>
  <r>
    <x v="2"/>
    <x v="0"/>
    <x v="0"/>
    <x v="2"/>
    <x v="2"/>
    <x v="0"/>
    <x v="2"/>
    <x v="10"/>
    <x v="0"/>
    <n v="0"/>
    <n v="5"/>
    <n v="455449.67"/>
    <n v="1030657.3799999999"/>
    <n v="0"/>
    <n v="0"/>
    <n v="0"/>
    <n v="0"/>
  </r>
  <r>
    <x v="2"/>
    <x v="0"/>
    <x v="1"/>
    <x v="2"/>
    <x v="20"/>
    <x v="1"/>
    <x v="1"/>
    <x v="17"/>
    <x v="0"/>
    <n v="0"/>
    <m/>
    <n v="15000"/>
    <n v="15000"/>
    <n v="0"/>
    <n v="0"/>
    <n v="0"/>
    <n v="0"/>
  </r>
  <r>
    <x v="1"/>
    <x v="0"/>
    <x v="0"/>
    <x v="1"/>
    <x v="28"/>
    <x v="0"/>
    <x v="2"/>
    <x v="5"/>
    <x v="0"/>
    <n v="0"/>
    <n v="4"/>
    <n v="428808.64"/>
    <n v="462784.54000000004"/>
    <n v="0"/>
    <n v="0"/>
    <n v="0"/>
    <n v="0"/>
  </r>
  <r>
    <x v="1"/>
    <x v="0"/>
    <x v="0"/>
    <x v="2"/>
    <x v="4"/>
    <x v="0"/>
    <x v="0"/>
    <x v="10"/>
    <x v="0"/>
    <n v="0"/>
    <m/>
    <n v="627249.04"/>
    <n v="627249.04"/>
    <n v="0"/>
    <n v="0"/>
    <n v="0"/>
    <n v="0"/>
  </r>
  <r>
    <x v="2"/>
    <x v="0"/>
    <x v="1"/>
    <x v="1"/>
    <x v="2"/>
    <x v="7"/>
    <x v="1"/>
    <x v="11"/>
    <x v="0"/>
    <n v="0"/>
    <n v="1"/>
    <n v="22552.44"/>
    <n v="21936.25"/>
    <n v="0"/>
    <n v="0"/>
    <n v="0"/>
    <n v="0"/>
  </r>
  <r>
    <x v="1"/>
    <x v="0"/>
    <x v="0"/>
    <x v="1"/>
    <x v="19"/>
    <x v="0"/>
    <x v="0"/>
    <x v="7"/>
    <x v="0"/>
    <n v="0"/>
    <n v="2"/>
    <n v="32802.959999999999"/>
    <n v="132930.79999999999"/>
    <n v="0"/>
    <n v="0"/>
    <n v="0"/>
    <n v="0"/>
  </r>
  <r>
    <x v="1"/>
    <x v="0"/>
    <x v="1"/>
    <x v="0"/>
    <x v="9"/>
    <x v="4"/>
    <x v="1"/>
    <x v="1"/>
    <x v="0"/>
    <n v="0"/>
    <m/>
    <n v="0"/>
    <n v="61.35"/>
    <n v="0"/>
    <n v="0"/>
    <n v="0"/>
    <n v="0"/>
  </r>
  <r>
    <x v="1"/>
    <x v="0"/>
    <x v="1"/>
    <x v="0"/>
    <x v="7"/>
    <x v="2"/>
    <x v="1"/>
    <x v="19"/>
    <x v="0"/>
    <n v="0"/>
    <m/>
    <n v="0"/>
    <n v="1133.23"/>
    <n v="0"/>
    <n v="0"/>
    <n v="0"/>
    <n v="0"/>
  </r>
  <r>
    <x v="0"/>
    <x v="0"/>
    <x v="0"/>
    <x v="2"/>
    <x v="10"/>
    <x v="0"/>
    <x v="0"/>
    <x v="5"/>
    <x v="0"/>
    <n v="0"/>
    <n v="7"/>
    <n v="1214107.8"/>
    <n v="1812447.54"/>
    <n v="0"/>
    <n v="0"/>
    <n v="0"/>
    <n v="0"/>
  </r>
  <r>
    <x v="0"/>
    <x v="0"/>
    <x v="0"/>
    <x v="2"/>
    <x v="9"/>
    <x v="0"/>
    <x v="0"/>
    <x v="8"/>
    <x v="0"/>
    <n v="0"/>
    <n v="4"/>
    <n v="1270082.01"/>
    <n v="786088.26"/>
    <n v="0"/>
    <n v="0"/>
    <n v="0"/>
    <n v="0"/>
  </r>
  <r>
    <x v="2"/>
    <x v="0"/>
    <x v="0"/>
    <x v="0"/>
    <x v="3"/>
    <x v="0"/>
    <x v="0"/>
    <x v="4"/>
    <x v="0"/>
    <n v="0"/>
    <n v="3"/>
    <n v="748353.15"/>
    <n v="1144021.75"/>
    <n v="0"/>
    <n v="0"/>
    <n v="0"/>
    <n v="0"/>
  </r>
  <r>
    <x v="2"/>
    <x v="0"/>
    <x v="0"/>
    <x v="3"/>
    <x v="25"/>
    <x v="0"/>
    <x v="1"/>
    <x v="4"/>
    <x v="0"/>
    <n v="2662"/>
    <n v="0"/>
    <n v="0"/>
    <n v="0"/>
    <n v="0"/>
    <n v="0"/>
    <n v="0"/>
    <n v="0"/>
  </r>
  <r>
    <x v="0"/>
    <x v="0"/>
    <x v="0"/>
    <x v="2"/>
    <x v="24"/>
    <x v="0"/>
    <x v="0"/>
    <x v="3"/>
    <x v="0"/>
    <n v="0"/>
    <n v="37"/>
    <n v="4689664"/>
    <n v="2685643.7399999998"/>
    <n v="0"/>
    <n v="0"/>
    <n v="0"/>
    <n v="0"/>
  </r>
  <r>
    <x v="0"/>
    <x v="0"/>
    <x v="0"/>
    <x v="0"/>
    <x v="28"/>
    <x v="0"/>
    <x v="2"/>
    <x v="6"/>
    <x v="0"/>
    <n v="0"/>
    <m/>
    <n v="911364.2"/>
    <n v="911364.2"/>
    <n v="0"/>
    <n v="0"/>
    <n v="0"/>
    <n v="0"/>
  </r>
  <r>
    <x v="2"/>
    <x v="0"/>
    <x v="0"/>
    <x v="1"/>
    <x v="11"/>
    <x v="0"/>
    <x v="0"/>
    <x v="24"/>
    <x v="0"/>
    <n v="0"/>
    <m/>
    <n v="1586419.2000000002"/>
    <n v="1586419.2000000002"/>
    <n v="0"/>
    <n v="0"/>
    <n v="0"/>
    <n v="0"/>
  </r>
  <r>
    <x v="0"/>
    <x v="0"/>
    <x v="0"/>
    <x v="0"/>
    <x v="23"/>
    <x v="0"/>
    <x v="0"/>
    <x v="24"/>
    <x v="0"/>
    <n v="0"/>
    <n v="1"/>
    <n v="338249.2"/>
    <n v="218071.25"/>
    <n v="0"/>
    <n v="0"/>
    <n v="0"/>
    <n v="0"/>
  </r>
  <r>
    <x v="2"/>
    <x v="0"/>
    <x v="0"/>
    <x v="2"/>
    <x v="14"/>
    <x v="0"/>
    <x v="0"/>
    <x v="6"/>
    <x v="0"/>
    <n v="0"/>
    <n v="4"/>
    <n v="35474696.689999998"/>
    <n v="35763790.980000004"/>
    <n v="0"/>
    <n v="0"/>
    <n v="0"/>
    <n v="0"/>
  </r>
  <r>
    <x v="0"/>
    <x v="0"/>
    <x v="0"/>
    <x v="1"/>
    <x v="19"/>
    <x v="0"/>
    <x v="0"/>
    <x v="15"/>
    <x v="0"/>
    <n v="0"/>
    <n v="2"/>
    <n v="14291.46"/>
    <n v="26963.769999999997"/>
    <n v="0"/>
    <n v="0"/>
    <n v="0"/>
    <n v="0"/>
  </r>
  <r>
    <x v="1"/>
    <x v="0"/>
    <x v="0"/>
    <x v="1"/>
    <x v="19"/>
    <x v="0"/>
    <x v="2"/>
    <x v="5"/>
    <x v="0"/>
    <n v="0"/>
    <m/>
    <n v="-29800.379999999997"/>
    <n v="33592.550000000003"/>
    <n v="0"/>
    <n v="0"/>
    <n v="0"/>
    <n v="0"/>
  </r>
  <r>
    <x v="1"/>
    <x v="0"/>
    <x v="1"/>
    <x v="0"/>
    <x v="11"/>
    <x v="1"/>
    <x v="1"/>
    <x v="19"/>
    <x v="0"/>
    <n v="0"/>
    <n v="7"/>
    <n v="19451.609999999997"/>
    <n v="13927.18"/>
    <n v="0"/>
    <n v="0"/>
    <n v="0"/>
    <n v="0"/>
  </r>
  <r>
    <x v="1"/>
    <x v="0"/>
    <x v="0"/>
    <x v="2"/>
    <x v="5"/>
    <x v="0"/>
    <x v="2"/>
    <x v="0"/>
    <x v="0"/>
    <n v="0"/>
    <m/>
    <n v="136800"/>
    <n v="136800"/>
    <n v="0"/>
    <n v="0"/>
    <n v="0"/>
    <n v="0"/>
  </r>
  <r>
    <x v="2"/>
    <x v="0"/>
    <x v="0"/>
    <x v="2"/>
    <x v="2"/>
    <x v="0"/>
    <x v="2"/>
    <x v="3"/>
    <x v="0"/>
    <n v="0"/>
    <n v="1"/>
    <n v="295196.19"/>
    <n v="1078306.57"/>
    <n v="0"/>
    <n v="0"/>
    <n v="0"/>
    <n v="0"/>
  </r>
  <r>
    <x v="0"/>
    <x v="0"/>
    <x v="0"/>
    <x v="0"/>
    <x v="4"/>
    <x v="0"/>
    <x v="2"/>
    <x v="0"/>
    <x v="0"/>
    <n v="0"/>
    <n v="10"/>
    <n v="223656.35"/>
    <n v="236070.37"/>
    <n v="0"/>
    <n v="0"/>
    <n v="0"/>
    <n v="0"/>
  </r>
  <r>
    <x v="2"/>
    <x v="0"/>
    <x v="1"/>
    <x v="1"/>
    <x v="2"/>
    <x v="1"/>
    <x v="1"/>
    <x v="21"/>
    <x v="0"/>
    <n v="0"/>
    <n v="5"/>
    <n v="8650"/>
    <n v="156021.26"/>
    <n v="0"/>
    <n v="0"/>
    <n v="0"/>
    <n v="0"/>
  </r>
  <r>
    <x v="1"/>
    <x v="0"/>
    <x v="0"/>
    <x v="0"/>
    <x v="14"/>
    <x v="0"/>
    <x v="0"/>
    <x v="3"/>
    <x v="0"/>
    <n v="0"/>
    <m/>
    <n v="0"/>
    <n v="0"/>
    <n v="0"/>
    <n v="0"/>
    <n v="0"/>
    <n v="0"/>
  </r>
  <r>
    <x v="0"/>
    <x v="0"/>
    <x v="0"/>
    <x v="0"/>
    <x v="2"/>
    <x v="0"/>
    <x v="0"/>
    <x v="6"/>
    <x v="0"/>
    <n v="0"/>
    <n v="1"/>
    <n v="21733.439999999999"/>
    <n v="21687.759999999998"/>
    <n v="0"/>
    <n v="0"/>
    <n v="0"/>
    <n v="0"/>
  </r>
  <r>
    <x v="0"/>
    <x v="0"/>
    <x v="0"/>
    <x v="2"/>
    <x v="19"/>
    <x v="0"/>
    <x v="2"/>
    <x v="2"/>
    <x v="0"/>
    <n v="0"/>
    <n v="28"/>
    <n v="838485.12"/>
    <n v="67406.880000000005"/>
    <n v="0"/>
    <n v="0"/>
    <n v="0"/>
    <n v="0"/>
  </r>
  <r>
    <x v="1"/>
    <x v="0"/>
    <x v="0"/>
    <x v="1"/>
    <x v="7"/>
    <x v="0"/>
    <x v="0"/>
    <x v="13"/>
    <x v="0"/>
    <n v="0"/>
    <m/>
    <m/>
    <m/>
    <n v="0"/>
    <n v="0"/>
    <n v="0"/>
    <n v="0"/>
  </r>
  <r>
    <x v="0"/>
    <x v="0"/>
    <x v="0"/>
    <x v="2"/>
    <x v="19"/>
    <x v="0"/>
    <x v="2"/>
    <x v="5"/>
    <x v="0"/>
    <n v="0"/>
    <n v="28"/>
    <n v="838485.12000000011"/>
    <n v="67406.87999999999"/>
    <n v="0"/>
    <n v="0"/>
    <n v="0"/>
    <n v="0"/>
  </r>
  <r>
    <x v="1"/>
    <x v="0"/>
    <x v="0"/>
    <x v="2"/>
    <x v="2"/>
    <x v="0"/>
    <x v="2"/>
    <x v="7"/>
    <x v="0"/>
    <n v="0"/>
    <n v="2"/>
    <n v="131250"/>
    <n v="48340.17"/>
    <n v="0"/>
    <n v="0"/>
    <n v="0"/>
    <n v="0"/>
  </r>
  <r>
    <x v="0"/>
    <x v="0"/>
    <x v="0"/>
    <x v="0"/>
    <x v="6"/>
    <x v="0"/>
    <x v="2"/>
    <x v="7"/>
    <x v="0"/>
    <n v="0"/>
    <n v="53"/>
    <n v="701550.14999999991"/>
    <n v="436987.22"/>
    <n v="0"/>
    <n v="0"/>
    <n v="0"/>
    <n v="0"/>
  </r>
  <r>
    <x v="2"/>
    <x v="0"/>
    <x v="0"/>
    <x v="2"/>
    <x v="6"/>
    <x v="0"/>
    <x v="2"/>
    <x v="0"/>
    <x v="0"/>
    <n v="0"/>
    <n v="5"/>
    <n v="1350496.6099999999"/>
    <n v="461887.58"/>
    <n v="0"/>
    <n v="0"/>
    <n v="0"/>
    <n v="0"/>
  </r>
  <r>
    <x v="0"/>
    <x v="0"/>
    <x v="0"/>
    <x v="0"/>
    <x v="2"/>
    <x v="0"/>
    <x v="0"/>
    <x v="3"/>
    <x v="0"/>
    <n v="0"/>
    <n v="3"/>
    <n v="90733.440000000002"/>
    <n v="54391.869999999995"/>
    <n v="0"/>
    <n v="0"/>
    <n v="0"/>
    <n v="0"/>
  </r>
  <r>
    <x v="0"/>
    <x v="0"/>
    <x v="0"/>
    <x v="1"/>
    <x v="8"/>
    <x v="0"/>
    <x v="3"/>
    <x v="3"/>
    <x v="0"/>
    <n v="0"/>
    <m/>
    <n v="183210"/>
    <n v="323893.21999999997"/>
    <n v="0"/>
    <n v="0"/>
    <n v="0"/>
    <n v="0"/>
  </r>
  <r>
    <x v="2"/>
    <x v="0"/>
    <x v="0"/>
    <x v="1"/>
    <x v="23"/>
    <x v="0"/>
    <x v="0"/>
    <x v="4"/>
    <x v="0"/>
    <n v="0"/>
    <n v="2"/>
    <n v="15046"/>
    <n v="10514.49"/>
    <n v="0"/>
    <n v="0"/>
    <n v="0"/>
    <n v="0"/>
  </r>
  <r>
    <x v="0"/>
    <x v="0"/>
    <x v="0"/>
    <x v="0"/>
    <x v="19"/>
    <x v="0"/>
    <x v="0"/>
    <x v="10"/>
    <x v="0"/>
    <n v="0"/>
    <n v="1"/>
    <n v="8370"/>
    <n v="2319.4"/>
    <n v="0"/>
    <n v="0"/>
    <n v="0"/>
    <n v="0"/>
  </r>
  <r>
    <x v="2"/>
    <x v="0"/>
    <x v="0"/>
    <x v="2"/>
    <x v="27"/>
    <x v="0"/>
    <x v="2"/>
    <x v="8"/>
    <x v="0"/>
    <n v="0"/>
    <m/>
    <n v="73484.87"/>
    <n v="73484.87"/>
    <n v="0"/>
    <n v="0"/>
    <n v="0"/>
    <n v="0"/>
  </r>
  <r>
    <x v="0"/>
    <x v="0"/>
    <x v="0"/>
    <x v="1"/>
    <x v="18"/>
    <x v="0"/>
    <x v="0"/>
    <x v="10"/>
    <x v="0"/>
    <n v="0"/>
    <n v="1"/>
    <n v="504137.08999999997"/>
    <n v="490735.41999999993"/>
    <n v="0"/>
    <n v="0"/>
    <n v="0"/>
    <n v="0"/>
  </r>
  <r>
    <x v="0"/>
    <x v="0"/>
    <x v="0"/>
    <x v="0"/>
    <x v="16"/>
    <x v="0"/>
    <x v="0"/>
    <x v="7"/>
    <x v="0"/>
    <n v="0"/>
    <n v="2"/>
    <n v="125060"/>
    <n v="112371.44"/>
    <n v="0"/>
    <n v="0"/>
    <n v="0"/>
    <n v="0"/>
  </r>
  <r>
    <x v="0"/>
    <x v="0"/>
    <x v="0"/>
    <x v="0"/>
    <x v="8"/>
    <x v="0"/>
    <x v="0"/>
    <x v="10"/>
    <x v="0"/>
    <n v="0"/>
    <m/>
    <n v="-165937.5"/>
    <n v="242839.73"/>
    <n v="0"/>
    <n v="0"/>
    <n v="0"/>
    <n v="0"/>
  </r>
  <r>
    <x v="1"/>
    <x v="0"/>
    <x v="0"/>
    <x v="0"/>
    <x v="3"/>
    <x v="0"/>
    <x v="2"/>
    <x v="4"/>
    <x v="0"/>
    <n v="0"/>
    <n v="2"/>
    <n v="336291.88"/>
    <n v="294620.26"/>
    <n v="0"/>
    <n v="0"/>
    <n v="0"/>
    <n v="0"/>
  </r>
  <r>
    <x v="0"/>
    <x v="0"/>
    <x v="0"/>
    <x v="0"/>
    <x v="23"/>
    <x v="0"/>
    <x v="0"/>
    <x v="15"/>
    <x v="0"/>
    <n v="0"/>
    <n v="1"/>
    <n v="516668.7"/>
    <n v="396490.75"/>
    <n v="0"/>
    <n v="0"/>
    <n v="0"/>
    <n v="0"/>
  </r>
  <r>
    <x v="2"/>
    <x v="0"/>
    <x v="0"/>
    <x v="0"/>
    <x v="8"/>
    <x v="0"/>
    <x v="3"/>
    <x v="3"/>
    <x v="0"/>
    <n v="0"/>
    <m/>
    <n v="333450"/>
    <n v="462273.2"/>
    <n v="0"/>
    <n v="0"/>
    <n v="0"/>
    <n v="0"/>
  </r>
  <r>
    <x v="2"/>
    <x v="0"/>
    <x v="1"/>
    <x v="1"/>
    <x v="0"/>
    <x v="2"/>
    <x v="1"/>
    <x v="21"/>
    <x v="0"/>
    <n v="0"/>
    <m/>
    <n v="0"/>
    <n v="10969.419999999998"/>
    <n v="0"/>
    <n v="0"/>
    <n v="0"/>
    <n v="0"/>
  </r>
  <r>
    <x v="2"/>
    <x v="0"/>
    <x v="0"/>
    <x v="2"/>
    <x v="0"/>
    <x v="0"/>
    <x v="0"/>
    <x v="10"/>
    <x v="0"/>
    <n v="0"/>
    <n v="2"/>
    <n v="682307.38"/>
    <n v="4504171.55"/>
    <n v="0"/>
    <n v="0"/>
    <n v="0"/>
    <n v="0"/>
  </r>
  <r>
    <x v="0"/>
    <x v="0"/>
    <x v="0"/>
    <x v="0"/>
    <x v="7"/>
    <x v="0"/>
    <x v="2"/>
    <x v="14"/>
    <x v="0"/>
    <n v="0"/>
    <n v="7"/>
    <n v="26418.080000000002"/>
    <n v="17525.18"/>
    <n v="0"/>
    <n v="0"/>
    <n v="0"/>
    <n v="0"/>
  </r>
  <r>
    <x v="2"/>
    <x v="0"/>
    <x v="0"/>
    <x v="1"/>
    <x v="27"/>
    <x v="0"/>
    <x v="0"/>
    <x v="20"/>
    <x v="0"/>
    <n v="0"/>
    <m/>
    <n v="8670.0400000000009"/>
    <n v="8670.0400000000009"/>
    <n v="0"/>
    <n v="0"/>
    <n v="0"/>
    <n v="0"/>
  </r>
  <r>
    <x v="0"/>
    <x v="0"/>
    <x v="1"/>
    <x v="2"/>
    <x v="13"/>
    <x v="1"/>
    <x v="1"/>
    <x v="17"/>
    <x v="0"/>
    <n v="0"/>
    <n v="3"/>
    <n v="5744.54"/>
    <n v="4755.1100000000006"/>
    <n v="0"/>
    <n v="0"/>
    <n v="0"/>
    <n v="0"/>
  </r>
  <r>
    <x v="0"/>
    <x v="0"/>
    <x v="1"/>
    <x v="0"/>
    <x v="19"/>
    <x v="1"/>
    <x v="1"/>
    <x v="21"/>
    <x v="0"/>
    <n v="0"/>
    <m/>
    <n v="0"/>
    <n v="26063.39"/>
    <n v="0"/>
    <n v="0"/>
    <n v="0"/>
    <n v="0"/>
  </r>
  <r>
    <x v="2"/>
    <x v="0"/>
    <x v="0"/>
    <x v="0"/>
    <x v="16"/>
    <x v="0"/>
    <x v="0"/>
    <x v="7"/>
    <x v="0"/>
    <n v="0"/>
    <n v="1"/>
    <n v="2041343.77"/>
    <n v="2040759.35"/>
    <n v="0"/>
    <n v="0"/>
    <n v="0"/>
    <n v="0"/>
  </r>
  <r>
    <x v="0"/>
    <x v="0"/>
    <x v="0"/>
    <x v="2"/>
    <x v="14"/>
    <x v="0"/>
    <x v="2"/>
    <x v="10"/>
    <x v="0"/>
    <n v="0"/>
    <n v="2"/>
    <n v="4722292.2600000007"/>
    <n v="3330800.7"/>
    <n v="0"/>
    <n v="0"/>
    <n v="0"/>
    <n v="0"/>
  </r>
  <r>
    <x v="2"/>
    <x v="0"/>
    <x v="0"/>
    <x v="1"/>
    <x v="6"/>
    <x v="0"/>
    <x v="2"/>
    <x v="13"/>
    <x v="0"/>
    <n v="0"/>
    <m/>
    <m/>
    <m/>
    <n v="0"/>
    <n v="0"/>
    <n v="0"/>
    <n v="0"/>
  </r>
  <r>
    <x v="2"/>
    <x v="0"/>
    <x v="0"/>
    <x v="0"/>
    <x v="19"/>
    <x v="0"/>
    <x v="2"/>
    <x v="0"/>
    <x v="0"/>
    <n v="0"/>
    <n v="2"/>
    <n v="248380.74"/>
    <n v="517344.66000000003"/>
    <n v="0"/>
    <n v="0"/>
    <n v="0"/>
    <n v="0"/>
  </r>
  <r>
    <x v="0"/>
    <x v="0"/>
    <x v="0"/>
    <x v="1"/>
    <x v="18"/>
    <x v="0"/>
    <x v="0"/>
    <x v="3"/>
    <x v="0"/>
    <n v="0"/>
    <n v="3"/>
    <n v="943118.47000000009"/>
    <n v="917717.28000000014"/>
    <n v="0"/>
    <n v="0"/>
    <n v="0"/>
    <n v="0"/>
  </r>
  <r>
    <x v="1"/>
    <x v="1"/>
    <x v="0"/>
    <x v="3"/>
    <x v="25"/>
    <x v="0"/>
    <x v="1"/>
    <x v="24"/>
    <x v="0"/>
    <n v="1"/>
    <n v="0"/>
    <n v="0"/>
    <n v="0"/>
    <n v="0"/>
    <n v="0"/>
    <n v="0"/>
    <n v="0"/>
  </r>
  <r>
    <x v="0"/>
    <x v="0"/>
    <x v="0"/>
    <x v="2"/>
    <x v="24"/>
    <x v="0"/>
    <x v="0"/>
    <x v="14"/>
    <x v="0"/>
    <n v="0"/>
    <n v="37"/>
    <n v="4689664"/>
    <n v="2685643.7399999998"/>
    <n v="0"/>
    <n v="0"/>
    <n v="0"/>
    <n v="0"/>
  </r>
  <r>
    <x v="2"/>
    <x v="0"/>
    <x v="0"/>
    <x v="1"/>
    <x v="26"/>
    <x v="0"/>
    <x v="0"/>
    <x v="4"/>
    <x v="0"/>
    <n v="0"/>
    <m/>
    <n v="0"/>
    <n v="5424.0499999999993"/>
    <n v="0"/>
    <n v="0"/>
    <n v="0"/>
    <n v="0"/>
  </r>
  <r>
    <x v="0"/>
    <x v="0"/>
    <x v="0"/>
    <x v="1"/>
    <x v="3"/>
    <x v="0"/>
    <x v="2"/>
    <x v="0"/>
    <x v="0"/>
    <n v="0"/>
    <m/>
    <n v="0"/>
    <n v="139202.96"/>
    <n v="0"/>
    <n v="0"/>
    <n v="0"/>
    <n v="0"/>
  </r>
  <r>
    <x v="0"/>
    <x v="0"/>
    <x v="0"/>
    <x v="1"/>
    <x v="20"/>
    <x v="0"/>
    <x v="0"/>
    <x v="16"/>
    <x v="0"/>
    <n v="0"/>
    <n v="1"/>
    <n v="18223.48"/>
    <n v="11939.52"/>
    <n v="0"/>
    <n v="0"/>
    <n v="0"/>
    <n v="0"/>
  </r>
  <r>
    <x v="1"/>
    <x v="0"/>
    <x v="2"/>
    <x v="3"/>
    <x v="25"/>
    <x v="0"/>
    <x v="1"/>
    <x v="25"/>
    <x v="0"/>
    <n v="0"/>
    <n v="0"/>
    <n v="0"/>
    <n v="0"/>
    <n v="0"/>
    <n v="0"/>
    <n v="0"/>
    <n v="0"/>
  </r>
  <r>
    <x v="1"/>
    <x v="0"/>
    <x v="0"/>
    <x v="2"/>
    <x v="14"/>
    <x v="0"/>
    <x v="0"/>
    <x v="25"/>
    <x v="0"/>
    <n v="0"/>
    <n v="8"/>
    <n v="31706957.330000002"/>
    <n v="5903385.9100000001"/>
    <n v="0"/>
    <n v="0"/>
    <n v="0"/>
    <n v="0"/>
  </r>
  <r>
    <x v="0"/>
    <x v="1"/>
    <x v="1"/>
    <x v="0"/>
    <x v="8"/>
    <x v="1"/>
    <x v="1"/>
    <x v="25"/>
    <x v="0"/>
    <n v="0"/>
    <n v="3"/>
    <n v="332970.05"/>
    <n v="5743594.9700000007"/>
    <n v="0"/>
    <n v="0"/>
    <n v="0"/>
    <n v="0"/>
  </r>
  <r>
    <x v="2"/>
    <x v="0"/>
    <x v="0"/>
    <x v="0"/>
    <x v="2"/>
    <x v="0"/>
    <x v="3"/>
    <x v="25"/>
    <x v="0"/>
    <n v="0"/>
    <n v="3"/>
    <n v="1217293.92"/>
    <n v="1767676.22"/>
    <n v="0"/>
    <n v="0"/>
    <n v="0"/>
    <n v="0"/>
  </r>
  <r>
    <x v="2"/>
    <x v="0"/>
    <x v="1"/>
    <x v="1"/>
    <x v="7"/>
    <x v="1"/>
    <x v="1"/>
    <x v="25"/>
    <x v="0"/>
    <n v="0"/>
    <n v="2"/>
    <n v="1170117"/>
    <n v="949939.64"/>
    <n v="0"/>
    <n v="0"/>
    <n v="0"/>
    <n v="0"/>
  </r>
  <r>
    <x v="2"/>
    <x v="0"/>
    <x v="1"/>
    <x v="1"/>
    <x v="9"/>
    <x v="3"/>
    <x v="1"/>
    <x v="25"/>
    <x v="0"/>
    <n v="0"/>
    <n v="3"/>
    <n v="-8661.9699999999993"/>
    <n v="11010.29"/>
    <n v="0"/>
    <n v="0"/>
    <n v="0"/>
    <n v="0"/>
  </r>
  <r>
    <x v="2"/>
    <x v="0"/>
    <x v="1"/>
    <x v="0"/>
    <x v="9"/>
    <x v="2"/>
    <x v="1"/>
    <x v="25"/>
    <x v="0"/>
    <n v="0"/>
    <n v="1"/>
    <n v="-4032"/>
    <n v="3113.16"/>
    <n v="0"/>
    <n v="0"/>
    <n v="0"/>
    <n v="0"/>
  </r>
  <r>
    <x v="1"/>
    <x v="0"/>
    <x v="0"/>
    <x v="1"/>
    <x v="27"/>
    <x v="0"/>
    <x v="2"/>
    <x v="25"/>
    <x v="0"/>
    <n v="0"/>
    <m/>
    <n v="114395.4"/>
    <n v="114395.4"/>
    <n v="0"/>
    <n v="0"/>
    <n v="0"/>
    <n v="0"/>
  </r>
  <r>
    <x v="0"/>
    <x v="0"/>
    <x v="1"/>
    <x v="1"/>
    <x v="28"/>
    <x v="2"/>
    <x v="1"/>
    <x v="25"/>
    <x v="0"/>
    <n v="0"/>
    <n v="2"/>
    <n v="292633.64"/>
    <n v="309614.45999999996"/>
    <n v="0"/>
    <n v="0"/>
    <n v="0"/>
    <n v="0"/>
  </r>
  <r>
    <x v="0"/>
    <x v="0"/>
    <x v="0"/>
    <x v="1"/>
    <x v="19"/>
    <x v="0"/>
    <x v="0"/>
    <x v="20"/>
    <x v="0"/>
    <n v="0"/>
    <n v="1"/>
    <n v="8505"/>
    <n v="24534.1"/>
    <n v="0"/>
    <n v="0"/>
    <n v="0"/>
    <n v="0"/>
  </r>
  <r>
    <x v="1"/>
    <x v="0"/>
    <x v="0"/>
    <x v="1"/>
    <x v="17"/>
    <x v="0"/>
    <x v="0"/>
    <x v="6"/>
    <x v="0"/>
    <n v="0"/>
    <n v="1"/>
    <n v="259680.5"/>
    <n v="242369.63"/>
    <n v="0"/>
    <n v="0"/>
    <n v="0"/>
    <n v="0"/>
  </r>
  <r>
    <x v="0"/>
    <x v="0"/>
    <x v="0"/>
    <x v="0"/>
    <x v="14"/>
    <x v="0"/>
    <x v="2"/>
    <x v="4"/>
    <x v="0"/>
    <n v="0"/>
    <n v="2"/>
    <n v="4872562.29"/>
    <n v="4462989.53"/>
    <n v="0"/>
    <n v="0"/>
    <n v="0"/>
    <n v="0"/>
  </r>
  <r>
    <x v="2"/>
    <x v="0"/>
    <x v="0"/>
    <x v="1"/>
    <x v="7"/>
    <x v="0"/>
    <x v="2"/>
    <x v="5"/>
    <x v="0"/>
    <n v="0"/>
    <n v="2"/>
    <n v="749306.25"/>
    <n v="1030962.9099999999"/>
    <n v="0"/>
    <n v="0"/>
    <n v="0"/>
    <n v="0"/>
  </r>
  <r>
    <x v="0"/>
    <x v="0"/>
    <x v="0"/>
    <x v="0"/>
    <x v="19"/>
    <x v="0"/>
    <x v="2"/>
    <x v="13"/>
    <x v="0"/>
    <n v="0"/>
    <m/>
    <m/>
    <m/>
    <n v="0"/>
    <n v="0"/>
    <n v="0"/>
    <n v="0"/>
  </r>
  <r>
    <x v="1"/>
    <x v="0"/>
    <x v="0"/>
    <x v="3"/>
    <x v="25"/>
    <x v="0"/>
    <x v="1"/>
    <x v="29"/>
    <x v="0"/>
    <n v="1"/>
    <n v="0"/>
    <n v="0"/>
    <n v="0"/>
    <n v="0"/>
    <n v="0"/>
    <n v="0"/>
    <n v="0"/>
  </r>
  <r>
    <x v="1"/>
    <x v="0"/>
    <x v="0"/>
    <x v="0"/>
    <x v="7"/>
    <x v="0"/>
    <x v="2"/>
    <x v="23"/>
    <x v="0"/>
    <n v="0"/>
    <m/>
    <n v="171392.37"/>
    <n v="81856.009999999995"/>
    <n v="0"/>
    <n v="0"/>
    <n v="0"/>
    <n v="0"/>
  </r>
  <r>
    <x v="0"/>
    <x v="0"/>
    <x v="1"/>
    <x v="1"/>
    <x v="11"/>
    <x v="3"/>
    <x v="1"/>
    <x v="19"/>
    <x v="0"/>
    <n v="0"/>
    <n v="1"/>
    <n v="14656.880000000001"/>
    <n v="17901.57"/>
    <n v="0"/>
    <n v="0"/>
    <n v="0"/>
    <n v="0"/>
  </r>
  <r>
    <x v="0"/>
    <x v="0"/>
    <x v="0"/>
    <x v="2"/>
    <x v="19"/>
    <x v="0"/>
    <x v="2"/>
    <x v="8"/>
    <x v="0"/>
    <n v="0"/>
    <n v="28"/>
    <n v="838485.12000000011"/>
    <n v="67406.880000000005"/>
    <n v="0"/>
    <n v="0"/>
    <n v="0"/>
    <n v="0"/>
  </r>
  <r>
    <x v="0"/>
    <x v="0"/>
    <x v="0"/>
    <x v="1"/>
    <x v="8"/>
    <x v="0"/>
    <x v="0"/>
    <x v="0"/>
    <x v="0"/>
    <n v="0"/>
    <n v="5"/>
    <n v="178769.34"/>
    <n v="262625.11"/>
    <n v="0"/>
    <n v="0"/>
    <n v="0"/>
    <n v="0"/>
  </r>
  <r>
    <x v="1"/>
    <x v="0"/>
    <x v="0"/>
    <x v="1"/>
    <x v="8"/>
    <x v="0"/>
    <x v="0"/>
    <x v="16"/>
    <x v="0"/>
    <n v="0"/>
    <n v="7"/>
    <n v="91516.26999999999"/>
    <n v="110189.06000000001"/>
    <n v="0"/>
    <n v="0"/>
    <n v="0"/>
    <n v="0"/>
  </r>
  <r>
    <x v="0"/>
    <x v="0"/>
    <x v="0"/>
    <x v="0"/>
    <x v="2"/>
    <x v="0"/>
    <x v="0"/>
    <x v="4"/>
    <x v="0"/>
    <n v="0"/>
    <n v="4"/>
    <n v="788275.58000000007"/>
    <n v="624689.66"/>
    <n v="0"/>
    <n v="0"/>
    <n v="0"/>
    <n v="0"/>
  </r>
  <r>
    <x v="0"/>
    <x v="0"/>
    <x v="0"/>
    <x v="2"/>
    <x v="13"/>
    <x v="0"/>
    <x v="2"/>
    <x v="12"/>
    <x v="0"/>
    <n v="0"/>
    <m/>
    <n v="345070.34"/>
    <n v="345070.34"/>
    <n v="0"/>
    <n v="0"/>
    <n v="0"/>
    <n v="0"/>
  </r>
  <r>
    <x v="1"/>
    <x v="0"/>
    <x v="0"/>
    <x v="1"/>
    <x v="7"/>
    <x v="0"/>
    <x v="2"/>
    <x v="16"/>
    <x v="0"/>
    <n v="0"/>
    <n v="1"/>
    <n v="1000"/>
    <n v="222824.28000000003"/>
    <n v="0"/>
    <n v="0"/>
    <n v="0"/>
    <n v="0"/>
  </r>
  <r>
    <x v="0"/>
    <x v="0"/>
    <x v="1"/>
    <x v="3"/>
    <x v="25"/>
    <x v="0"/>
    <x v="1"/>
    <x v="11"/>
    <x v="0"/>
    <n v="62"/>
    <n v="0"/>
    <n v="0"/>
    <n v="0"/>
    <n v="0"/>
    <n v="0"/>
    <n v="0"/>
    <n v="0"/>
  </r>
  <r>
    <x v="0"/>
    <x v="0"/>
    <x v="1"/>
    <x v="1"/>
    <x v="11"/>
    <x v="4"/>
    <x v="1"/>
    <x v="11"/>
    <x v="0"/>
    <n v="0"/>
    <m/>
    <n v="0"/>
    <n v="0.01"/>
    <n v="0"/>
    <n v="0"/>
    <n v="0"/>
    <n v="0"/>
  </r>
  <r>
    <x v="1"/>
    <x v="0"/>
    <x v="0"/>
    <x v="1"/>
    <x v="6"/>
    <x v="0"/>
    <x v="0"/>
    <x v="6"/>
    <x v="0"/>
    <n v="0"/>
    <n v="2"/>
    <n v="4565"/>
    <n v="9072.33"/>
    <n v="0"/>
    <n v="0"/>
    <n v="0"/>
    <n v="0"/>
  </r>
  <r>
    <x v="0"/>
    <x v="0"/>
    <x v="0"/>
    <x v="0"/>
    <x v="18"/>
    <x v="0"/>
    <x v="2"/>
    <x v="8"/>
    <x v="0"/>
    <n v="0"/>
    <m/>
    <n v="0"/>
    <n v="0"/>
    <n v="0"/>
    <n v="0"/>
    <n v="0"/>
    <n v="0"/>
  </r>
  <r>
    <x v="2"/>
    <x v="0"/>
    <x v="0"/>
    <x v="1"/>
    <x v="2"/>
    <x v="0"/>
    <x v="2"/>
    <x v="6"/>
    <x v="0"/>
    <n v="0"/>
    <n v="6"/>
    <n v="1324044.6000000001"/>
    <n v="1425236.02"/>
    <n v="0"/>
    <n v="0"/>
    <n v="0"/>
    <n v="0"/>
  </r>
  <r>
    <x v="2"/>
    <x v="0"/>
    <x v="1"/>
    <x v="1"/>
    <x v="11"/>
    <x v="4"/>
    <x v="1"/>
    <x v="19"/>
    <x v="0"/>
    <n v="0"/>
    <m/>
    <n v="0"/>
    <n v="5447.32"/>
    <n v="0"/>
    <n v="0"/>
    <n v="0"/>
    <n v="0"/>
  </r>
  <r>
    <x v="0"/>
    <x v="0"/>
    <x v="1"/>
    <x v="1"/>
    <x v="23"/>
    <x v="2"/>
    <x v="1"/>
    <x v="25"/>
    <x v="0"/>
    <n v="0"/>
    <n v="2"/>
    <n v="165787.65999999997"/>
    <n v="163389.9"/>
    <n v="0"/>
    <n v="0"/>
    <n v="0"/>
    <n v="0"/>
  </r>
  <r>
    <x v="0"/>
    <x v="1"/>
    <x v="0"/>
    <x v="0"/>
    <x v="7"/>
    <x v="0"/>
    <x v="2"/>
    <x v="25"/>
    <x v="0"/>
    <n v="0"/>
    <n v="1"/>
    <n v="633615.87"/>
    <n v="997977.25"/>
    <n v="0"/>
    <n v="0"/>
    <n v="0"/>
    <n v="0"/>
  </r>
  <r>
    <x v="0"/>
    <x v="1"/>
    <x v="1"/>
    <x v="0"/>
    <x v="16"/>
    <x v="1"/>
    <x v="1"/>
    <x v="25"/>
    <x v="0"/>
    <n v="0"/>
    <n v="5"/>
    <n v="5161629.5100000007"/>
    <n v="10373518.33"/>
    <n v="0"/>
    <n v="0"/>
    <n v="0"/>
    <n v="0"/>
  </r>
  <r>
    <x v="0"/>
    <x v="0"/>
    <x v="0"/>
    <x v="2"/>
    <x v="6"/>
    <x v="0"/>
    <x v="2"/>
    <x v="25"/>
    <x v="0"/>
    <n v="0"/>
    <m/>
    <n v="0"/>
    <n v="898223.71"/>
    <n v="0"/>
    <n v="0"/>
    <n v="0"/>
    <n v="0"/>
  </r>
  <r>
    <x v="0"/>
    <x v="0"/>
    <x v="0"/>
    <x v="0"/>
    <x v="14"/>
    <x v="0"/>
    <x v="0"/>
    <x v="25"/>
    <x v="0"/>
    <n v="0"/>
    <n v="10"/>
    <n v="33086999.309999999"/>
    <n v="18371076.440000001"/>
    <n v="0"/>
    <n v="0"/>
    <n v="0"/>
    <n v="0"/>
  </r>
  <r>
    <x v="1"/>
    <x v="0"/>
    <x v="0"/>
    <x v="1"/>
    <x v="32"/>
    <x v="0"/>
    <x v="0"/>
    <x v="25"/>
    <x v="0"/>
    <n v="0"/>
    <n v="2"/>
    <n v="213581.47"/>
    <n v="443649.58999999997"/>
    <n v="0"/>
    <n v="0"/>
    <n v="0"/>
    <n v="0"/>
  </r>
  <r>
    <x v="0"/>
    <x v="1"/>
    <x v="1"/>
    <x v="3"/>
    <x v="25"/>
    <x v="0"/>
    <x v="1"/>
    <x v="25"/>
    <x v="0"/>
    <n v="38"/>
    <n v="0"/>
    <n v="0"/>
    <n v="0"/>
    <n v="0"/>
    <n v="0"/>
    <n v="0"/>
    <n v="0"/>
  </r>
  <r>
    <x v="1"/>
    <x v="0"/>
    <x v="0"/>
    <x v="1"/>
    <x v="11"/>
    <x v="0"/>
    <x v="0"/>
    <x v="25"/>
    <x v="1"/>
    <n v="0"/>
    <n v="0"/>
    <n v="0"/>
    <n v="0"/>
    <n v="2"/>
    <n v="2"/>
    <n v="166128"/>
    <n v="166128"/>
  </r>
  <r>
    <x v="0"/>
    <x v="0"/>
    <x v="0"/>
    <x v="2"/>
    <x v="0"/>
    <x v="0"/>
    <x v="0"/>
    <x v="25"/>
    <x v="15"/>
    <n v="0"/>
    <n v="0"/>
    <n v="0"/>
    <n v="0"/>
    <n v="3"/>
    <n v="3"/>
    <n v="193763.82"/>
    <n v="193763.82"/>
  </r>
  <r>
    <x v="2"/>
    <x v="0"/>
    <x v="0"/>
    <x v="1"/>
    <x v="4"/>
    <x v="0"/>
    <x v="0"/>
    <x v="25"/>
    <x v="2"/>
    <n v="0"/>
    <n v="0"/>
    <n v="0"/>
    <n v="0"/>
    <n v="11"/>
    <n v="11"/>
    <n v="213901.71"/>
    <n v="213901.71"/>
  </r>
  <r>
    <x v="0"/>
    <x v="0"/>
    <x v="0"/>
    <x v="2"/>
    <x v="2"/>
    <x v="0"/>
    <x v="0"/>
    <x v="25"/>
    <x v="4"/>
    <n v="0"/>
    <n v="0"/>
    <n v="0"/>
    <n v="0"/>
    <n v="6"/>
    <n v="6"/>
    <n v="2291078.5100000002"/>
    <n v="2291078.5100000002"/>
  </r>
  <r>
    <x v="2"/>
    <x v="0"/>
    <x v="0"/>
    <x v="3"/>
    <x v="2"/>
    <x v="0"/>
    <x v="1"/>
    <x v="25"/>
    <x v="8"/>
    <n v="0"/>
    <n v="0"/>
    <n v="0"/>
    <n v="0"/>
    <n v="0"/>
    <n v="0"/>
    <n v="0"/>
    <n v="0"/>
  </r>
  <r>
    <x v="2"/>
    <x v="0"/>
    <x v="0"/>
    <x v="1"/>
    <x v="1"/>
    <x v="0"/>
    <x v="0"/>
    <x v="25"/>
    <x v="4"/>
    <n v="0"/>
    <n v="0"/>
    <n v="0"/>
    <n v="0"/>
    <n v="9"/>
    <n v="9"/>
    <n v="691355.73"/>
    <n v="691355.73"/>
  </r>
  <r>
    <x v="2"/>
    <x v="0"/>
    <x v="0"/>
    <x v="1"/>
    <x v="2"/>
    <x v="0"/>
    <x v="0"/>
    <x v="25"/>
    <x v="13"/>
    <n v="0"/>
    <n v="0"/>
    <n v="0"/>
    <n v="0"/>
    <n v="1"/>
    <n v="1"/>
    <n v="2100"/>
    <n v="2100"/>
  </r>
  <r>
    <x v="2"/>
    <x v="0"/>
    <x v="1"/>
    <x v="0"/>
    <x v="13"/>
    <x v="5"/>
    <x v="1"/>
    <x v="25"/>
    <x v="6"/>
    <n v="0"/>
    <n v="0"/>
    <n v="0"/>
    <n v="0"/>
    <n v="8"/>
    <n v="8"/>
    <n v="589468"/>
    <n v="589468"/>
  </r>
  <r>
    <x v="1"/>
    <x v="0"/>
    <x v="0"/>
    <x v="3"/>
    <x v="9"/>
    <x v="0"/>
    <x v="1"/>
    <x v="25"/>
    <x v="2"/>
    <n v="0"/>
    <n v="0"/>
    <n v="0"/>
    <n v="0"/>
    <n v="0"/>
    <n v="0"/>
    <n v="0"/>
    <n v="0"/>
  </r>
  <r>
    <x v="1"/>
    <x v="0"/>
    <x v="0"/>
    <x v="1"/>
    <x v="14"/>
    <x v="0"/>
    <x v="2"/>
    <x v="25"/>
    <x v="4"/>
    <n v="0"/>
    <n v="0"/>
    <n v="0"/>
    <n v="0"/>
    <n v="1"/>
    <n v="1"/>
    <n v="31200"/>
    <n v="31200"/>
  </r>
  <r>
    <x v="1"/>
    <x v="0"/>
    <x v="0"/>
    <x v="1"/>
    <x v="7"/>
    <x v="0"/>
    <x v="2"/>
    <x v="25"/>
    <x v="8"/>
    <n v="0"/>
    <n v="0"/>
    <n v="0"/>
    <n v="0"/>
    <n v="10"/>
    <n v="10"/>
    <n v="2215320.35"/>
    <n v="2215320.35"/>
  </r>
  <r>
    <x v="1"/>
    <x v="0"/>
    <x v="0"/>
    <x v="0"/>
    <x v="7"/>
    <x v="0"/>
    <x v="2"/>
    <x v="25"/>
    <x v="12"/>
    <n v="0"/>
    <n v="0"/>
    <n v="0"/>
    <n v="0"/>
    <n v="108"/>
    <n v="108"/>
    <n v="1864762.2"/>
    <n v="1864762.2"/>
  </r>
  <r>
    <x v="0"/>
    <x v="0"/>
    <x v="2"/>
    <x v="1"/>
    <x v="25"/>
    <x v="4"/>
    <x v="1"/>
    <x v="25"/>
    <x v="0"/>
    <n v="0"/>
    <n v="0"/>
    <n v="0"/>
    <n v="0"/>
    <m/>
    <m/>
    <m/>
    <m/>
  </r>
  <r>
    <x v="2"/>
    <x v="0"/>
    <x v="0"/>
    <x v="1"/>
    <x v="27"/>
    <x v="0"/>
    <x v="0"/>
    <x v="25"/>
    <x v="13"/>
    <n v="0"/>
    <n v="0"/>
    <n v="0"/>
    <n v="0"/>
    <n v="1"/>
    <n v="1"/>
    <n v="3040"/>
    <n v="3040"/>
  </r>
  <r>
    <x v="0"/>
    <x v="0"/>
    <x v="0"/>
    <x v="0"/>
    <x v="9"/>
    <x v="0"/>
    <x v="0"/>
    <x v="25"/>
    <x v="15"/>
    <n v="0"/>
    <n v="0"/>
    <n v="0"/>
    <n v="0"/>
    <n v="4"/>
    <n v="4"/>
    <n v="201775.03"/>
    <n v="201775.03"/>
  </r>
  <r>
    <x v="0"/>
    <x v="1"/>
    <x v="1"/>
    <x v="0"/>
    <x v="23"/>
    <x v="5"/>
    <x v="1"/>
    <x v="25"/>
    <x v="5"/>
    <n v="0"/>
    <n v="0"/>
    <n v="0"/>
    <n v="0"/>
    <n v="5"/>
    <n v="5"/>
    <n v="201674"/>
    <n v="201674"/>
  </r>
  <r>
    <x v="2"/>
    <x v="0"/>
    <x v="0"/>
    <x v="1"/>
    <x v="3"/>
    <x v="0"/>
    <x v="0"/>
    <x v="25"/>
    <x v="11"/>
    <n v="0"/>
    <n v="0"/>
    <n v="0"/>
    <n v="0"/>
    <n v="0"/>
    <n v="0"/>
    <n v="0"/>
    <n v="0"/>
  </r>
  <r>
    <x v="0"/>
    <x v="1"/>
    <x v="1"/>
    <x v="0"/>
    <x v="16"/>
    <x v="5"/>
    <x v="1"/>
    <x v="25"/>
    <x v="5"/>
    <n v="0"/>
    <n v="0"/>
    <n v="0"/>
    <n v="0"/>
    <n v="3"/>
    <n v="3"/>
    <n v="150000"/>
    <n v="150000"/>
  </r>
  <r>
    <x v="0"/>
    <x v="0"/>
    <x v="0"/>
    <x v="1"/>
    <x v="2"/>
    <x v="0"/>
    <x v="0"/>
    <x v="25"/>
    <x v="2"/>
    <n v="0"/>
    <n v="0"/>
    <n v="0"/>
    <n v="0"/>
    <n v="19"/>
    <n v="19"/>
    <n v="2513032.2399999998"/>
    <n v="2513032.2399999998"/>
  </r>
  <r>
    <x v="2"/>
    <x v="0"/>
    <x v="0"/>
    <x v="1"/>
    <x v="22"/>
    <x v="0"/>
    <x v="0"/>
    <x v="25"/>
    <x v="10"/>
    <n v="0"/>
    <n v="0"/>
    <n v="0"/>
    <n v="0"/>
    <n v="1"/>
    <n v="1"/>
    <n v="2695"/>
    <n v="2695"/>
  </r>
  <r>
    <x v="1"/>
    <x v="0"/>
    <x v="0"/>
    <x v="1"/>
    <x v="0"/>
    <x v="0"/>
    <x v="0"/>
    <x v="25"/>
    <x v="2"/>
    <n v="0"/>
    <n v="0"/>
    <n v="0"/>
    <n v="0"/>
    <n v="2"/>
    <n v="2"/>
    <n v="101730.22"/>
    <n v="101730.22"/>
  </r>
  <r>
    <x v="2"/>
    <x v="0"/>
    <x v="0"/>
    <x v="3"/>
    <x v="2"/>
    <x v="0"/>
    <x v="1"/>
    <x v="25"/>
    <x v="5"/>
    <n v="0"/>
    <n v="0"/>
    <n v="0"/>
    <n v="0"/>
    <n v="0"/>
    <n v="0"/>
    <n v="0"/>
    <n v="0"/>
  </r>
  <r>
    <x v="0"/>
    <x v="0"/>
    <x v="0"/>
    <x v="3"/>
    <x v="2"/>
    <x v="0"/>
    <x v="1"/>
    <x v="25"/>
    <x v="6"/>
    <n v="0"/>
    <n v="0"/>
    <n v="0"/>
    <n v="0"/>
    <n v="0"/>
    <n v="0"/>
    <n v="0"/>
    <n v="0"/>
  </r>
  <r>
    <x v="0"/>
    <x v="1"/>
    <x v="1"/>
    <x v="0"/>
    <x v="9"/>
    <x v="5"/>
    <x v="1"/>
    <x v="25"/>
    <x v="1"/>
    <n v="0"/>
    <n v="0"/>
    <n v="0"/>
    <n v="0"/>
    <n v="0"/>
    <n v="0"/>
    <n v="0"/>
    <n v="0"/>
  </r>
  <r>
    <x v="0"/>
    <x v="1"/>
    <x v="1"/>
    <x v="0"/>
    <x v="15"/>
    <x v="5"/>
    <x v="1"/>
    <x v="25"/>
    <x v="16"/>
    <n v="0"/>
    <n v="0"/>
    <n v="0"/>
    <n v="0"/>
    <n v="1"/>
    <n v="1"/>
    <n v="8841"/>
    <n v="8841"/>
  </r>
  <r>
    <x v="0"/>
    <x v="0"/>
    <x v="0"/>
    <x v="0"/>
    <x v="9"/>
    <x v="0"/>
    <x v="2"/>
    <x v="25"/>
    <x v="4"/>
    <n v="0"/>
    <n v="0"/>
    <n v="0"/>
    <n v="0"/>
    <n v="1"/>
    <n v="1"/>
    <n v="3000"/>
    <n v="3000"/>
  </r>
  <r>
    <x v="1"/>
    <x v="1"/>
    <x v="2"/>
    <x v="0"/>
    <x v="25"/>
    <x v="0"/>
    <x v="2"/>
    <x v="25"/>
    <x v="0"/>
    <n v="0"/>
    <n v="0"/>
    <n v="0"/>
    <n v="0"/>
    <m/>
    <m/>
    <m/>
    <m/>
  </r>
  <r>
    <x v="0"/>
    <x v="1"/>
    <x v="1"/>
    <x v="0"/>
    <x v="0"/>
    <x v="5"/>
    <x v="1"/>
    <x v="25"/>
    <x v="5"/>
    <n v="0"/>
    <n v="0"/>
    <n v="0"/>
    <n v="0"/>
    <n v="2"/>
    <n v="2"/>
    <n v="38841"/>
    <n v="38841"/>
  </r>
  <r>
    <x v="1"/>
    <x v="0"/>
    <x v="0"/>
    <x v="0"/>
    <x v="31"/>
    <x v="0"/>
    <x v="0"/>
    <x v="25"/>
    <x v="7"/>
    <n v="0"/>
    <n v="0"/>
    <n v="0"/>
    <n v="0"/>
    <n v="3"/>
    <n v="3"/>
    <n v="18350"/>
    <n v="18350"/>
  </r>
  <r>
    <x v="2"/>
    <x v="0"/>
    <x v="0"/>
    <x v="3"/>
    <x v="5"/>
    <x v="0"/>
    <x v="1"/>
    <x v="25"/>
    <x v="8"/>
    <n v="0"/>
    <n v="0"/>
    <n v="0"/>
    <n v="0"/>
    <n v="0"/>
    <n v="0"/>
    <n v="0"/>
    <n v="0"/>
  </r>
  <r>
    <x v="0"/>
    <x v="0"/>
    <x v="0"/>
    <x v="2"/>
    <x v="2"/>
    <x v="0"/>
    <x v="2"/>
    <x v="25"/>
    <x v="8"/>
    <n v="0"/>
    <n v="0"/>
    <n v="0"/>
    <n v="0"/>
    <n v="5"/>
    <n v="5"/>
    <n v="319818.48"/>
    <n v="319818.48"/>
  </r>
  <r>
    <x v="1"/>
    <x v="0"/>
    <x v="1"/>
    <x v="1"/>
    <x v="11"/>
    <x v="1"/>
    <x v="1"/>
    <x v="25"/>
    <x v="5"/>
    <n v="0"/>
    <n v="0"/>
    <n v="0"/>
    <n v="0"/>
    <n v="8"/>
    <n v="8"/>
    <n v="49850.39"/>
    <n v="49850.39"/>
  </r>
  <r>
    <x v="0"/>
    <x v="0"/>
    <x v="0"/>
    <x v="0"/>
    <x v="4"/>
    <x v="0"/>
    <x v="0"/>
    <x v="25"/>
    <x v="11"/>
    <n v="0"/>
    <n v="0"/>
    <n v="0"/>
    <n v="0"/>
    <n v="13"/>
    <n v="13"/>
    <n v="1090397.4900000002"/>
    <n v="1090397.4900000002"/>
  </r>
  <r>
    <x v="2"/>
    <x v="0"/>
    <x v="0"/>
    <x v="1"/>
    <x v="11"/>
    <x v="0"/>
    <x v="0"/>
    <x v="25"/>
    <x v="8"/>
    <n v="0"/>
    <n v="0"/>
    <n v="0"/>
    <n v="0"/>
    <n v="4"/>
    <n v="4"/>
    <n v="11300"/>
    <n v="11300"/>
  </r>
  <r>
    <x v="2"/>
    <x v="0"/>
    <x v="0"/>
    <x v="3"/>
    <x v="16"/>
    <x v="0"/>
    <x v="1"/>
    <x v="25"/>
    <x v="14"/>
    <n v="0"/>
    <n v="0"/>
    <n v="0"/>
    <n v="0"/>
    <n v="0"/>
    <n v="0"/>
    <n v="0"/>
    <n v="0"/>
  </r>
  <r>
    <x v="2"/>
    <x v="0"/>
    <x v="0"/>
    <x v="1"/>
    <x v="28"/>
    <x v="0"/>
    <x v="2"/>
    <x v="25"/>
    <x v="8"/>
    <n v="0"/>
    <n v="0"/>
    <n v="0"/>
    <n v="0"/>
    <n v="0"/>
    <n v="0"/>
    <n v="0"/>
    <n v="0"/>
  </r>
  <r>
    <x v="1"/>
    <x v="0"/>
    <x v="0"/>
    <x v="1"/>
    <x v="10"/>
    <x v="0"/>
    <x v="0"/>
    <x v="25"/>
    <x v="12"/>
    <n v="0"/>
    <n v="0"/>
    <n v="0"/>
    <n v="0"/>
    <n v="3"/>
    <n v="4"/>
    <n v="820437.96"/>
    <n v="1309731.96"/>
  </r>
  <r>
    <x v="1"/>
    <x v="0"/>
    <x v="0"/>
    <x v="0"/>
    <x v="0"/>
    <x v="0"/>
    <x v="0"/>
    <x v="25"/>
    <x v="6"/>
    <n v="0"/>
    <n v="0"/>
    <n v="0"/>
    <n v="0"/>
    <n v="7"/>
    <n v="11"/>
    <n v="642922.5"/>
    <n v="1206847.5"/>
  </r>
  <r>
    <x v="2"/>
    <x v="0"/>
    <x v="0"/>
    <x v="1"/>
    <x v="14"/>
    <x v="0"/>
    <x v="0"/>
    <x v="25"/>
    <x v="6"/>
    <n v="0"/>
    <n v="0"/>
    <n v="0"/>
    <n v="0"/>
    <n v="0"/>
    <n v="0"/>
    <n v="0"/>
    <n v="0"/>
  </r>
  <r>
    <x v="0"/>
    <x v="0"/>
    <x v="0"/>
    <x v="2"/>
    <x v="14"/>
    <x v="0"/>
    <x v="0"/>
    <x v="25"/>
    <x v="4"/>
    <n v="0"/>
    <n v="0"/>
    <n v="0"/>
    <n v="0"/>
    <n v="11"/>
    <n v="11"/>
    <n v="698566.95"/>
    <n v="698566.95"/>
  </r>
  <r>
    <x v="0"/>
    <x v="1"/>
    <x v="1"/>
    <x v="0"/>
    <x v="3"/>
    <x v="5"/>
    <x v="1"/>
    <x v="25"/>
    <x v="16"/>
    <n v="0"/>
    <n v="0"/>
    <n v="0"/>
    <n v="0"/>
    <n v="2"/>
    <n v="2"/>
    <n v="180000"/>
    <n v="180000"/>
  </r>
  <r>
    <x v="0"/>
    <x v="1"/>
    <x v="1"/>
    <x v="0"/>
    <x v="28"/>
    <x v="5"/>
    <x v="1"/>
    <x v="25"/>
    <x v="16"/>
    <n v="0"/>
    <n v="0"/>
    <n v="0"/>
    <n v="0"/>
    <n v="4"/>
    <n v="4"/>
    <n v="156590"/>
    <n v="156590"/>
  </r>
  <r>
    <x v="1"/>
    <x v="0"/>
    <x v="0"/>
    <x v="1"/>
    <x v="33"/>
    <x v="0"/>
    <x v="0"/>
    <x v="25"/>
    <x v="6"/>
    <n v="0"/>
    <n v="0"/>
    <n v="0"/>
    <n v="0"/>
    <n v="1"/>
    <n v="1"/>
    <n v="44250"/>
    <n v="44250"/>
  </r>
  <r>
    <x v="1"/>
    <x v="0"/>
    <x v="1"/>
    <x v="0"/>
    <x v="4"/>
    <x v="5"/>
    <x v="1"/>
    <x v="25"/>
    <x v="13"/>
    <n v="0"/>
    <n v="0"/>
    <n v="0"/>
    <n v="0"/>
    <n v="1"/>
    <n v="1"/>
    <n v="117740"/>
    <n v="117740"/>
  </r>
  <r>
    <x v="0"/>
    <x v="1"/>
    <x v="1"/>
    <x v="0"/>
    <x v="13"/>
    <x v="5"/>
    <x v="1"/>
    <x v="25"/>
    <x v="15"/>
    <n v="0"/>
    <n v="0"/>
    <n v="0"/>
    <n v="0"/>
    <n v="0"/>
    <n v="0"/>
    <n v="0"/>
    <n v="0"/>
  </r>
  <r>
    <x v="0"/>
    <x v="1"/>
    <x v="2"/>
    <x v="0"/>
    <x v="25"/>
    <x v="8"/>
    <x v="1"/>
    <x v="25"/>
    <x v="0"/>
    <n v="0"/>
    <n v="0"/>
    <n v="0"/>
    <n v="0"/>
    <m/>
    <m/>
    <m/>
    <m/>
  </r>
  <r>
    <x v="2"/>
    <x v="0"/>
    <x v="0"/>
    <x v="1"/>
    <x v="9"/>
    <x v="0"/>
    <x v="0"/>
    <x v="25"/>
    <x v="12"/>
    <n v="0"/>
    <n v="0"/>
    <n v="0"/>
    <n v="0"/>
    <n v="8"/>
    <n v="8"/>
    <n v="127532.3"/>
    <n v="127532.3"/>
  </r>
  <r>
    <x v="1"/>
    <x v="0"/>
    <x v="1"/>
    <x v="1"/>
    <x v="7"/>
    <x v="3"/>
    <x v="1"/>
    <x v="25"/>
    <x v="6"/>
    <n v="0"/>
    <n v="0"/>
    <n v="0"/>
    <n v="0"/>
    <n v="1"/>
    <n v="1"/>
    <n v="1275"/>
    <n v="1275"/>
  </r>
  <r>
    <x v="0"/>
    <x v="0"/>
    <x v="2"/>
    <x v="1"/>
    <x v="25"/>
    <x v="2"/>
    <x v="1"/>
    <x v="13"/>
    <x v="0"/>
    <n v="0"/>
    <n v="0"/>
    <n v="0"/>
    <n v="0"/>
    <m/>
    <m/>
    <m/>
    <m/>
  </r>
  <r>
    <x v="0"/>
    <x v="1"/>
    <x v="0"/>
    <x v="0"/>
    <x v="21"/>
    <x v="0"/>
    <x v="2"/>
    <x v="2"/>
    <x v="3"/>
    <n v="0"/>
    <n v="0"/>
    <n v="0"/>
    <n v="0"/>
    <n v="2"/>
    <n v="2"/>
    <n v="69794.14"/>
    <n v="69794.14"/>
  </r>
  <r>
    <x v="0"/>
    <x v="0"/>
    <x v="2"/>
    <x v="1"/>
    <x v="25"/>
    <x v="3"/>
    <x v="1"/>
    <x v="13"/>
    <x v="0"/>
    <n v="0"/>
    <n v="0"/>
    <n v="0"/>
    <n v="0"/>
    <m/>
    <m/>
    <m/>
    <m/>
  </r>
  <r>
    <x v="2"/>
    <x v="0"/>
    <x v="0"/>
    <x v="3"/>
    <x v="2"/>
    <x v="0"/>
    <x v="1"/>
    <x v="12"/>
    <x v="6"/>
    <n v="0"/>
    <n v="0"/>
    <n v="0"/>
    <n v="0"/>
    <n v="0"/>
    <n v="0"/>
    <n v="0"/>
    <n v="0"/>
  </r>
  <r>
    <x v="2"/>
    <x v="0"/>
    <x v="0"/>
    <x v="2"/>
    <x v="10"/>
    <x v="0"/>
    <x v="0"/>
    <x v="10"/>
    <x v="1"/>
    <n v="0"/>
    <n v="0"/>
    <n v="0"/>
    <n v="0"/>
    <n v="12"/>
    <n v="12"/>
    <n v="1603807.5"/>
    <n v="1603807.5"/>
  </r>
  <r>
    <x v="2"/>
    <x v="0"/>
    <x v="0"/>
    <x v="1"/>
    <x v="8"/>
    <x v="0"/>
    <x v="2"/>
    <x v="2"/>
    <x v="8"/>
    <n v="0"/>
    <n v="0"/>
    <n v="0"/>
    <n v="0"/>
    <n v="5"/>
    <n v="5"/>
    <n v="284344.82"/>
    <n v="284344.82"/>
  </r>
  <r>
    <x v="1"/>
    <x v="0"/>
    <x v="0"/>
    <x v="3"/>
    <x v="2"/>
    <x v="0"/>
    <x v="1"/>
    <x v="3"/>
    <x v="10"/>
    <n v="0"/>
    <n v="0"/>
    <n v="0"/>
    <n v="0"/>
    <n v="0"/>
    <n v="0"/>
    <n v="0"/>
    <n v="0"/>
  </r>
  <r>
    <x v="0"/>
    <x v="1"/>
    <x v="1"/>
    <x v="0"/>
    <x v="14"/>
    <x v="5"/>
    <x v="1"/>
    <x v="21"/>
    <x v="1"/>
    <n v="0"/>
    <n v="0"/>
    <n v="0"/>
    <n v="0"/>
    <n v="2"/>
    <n v="2"/>
    <n v="60000"/>
    <n v="60000"/>
  </r>
  <r>
    <x v="0"/>
    <x v="1"/>
    <x v="1"/>
    <x v="0"/>
    <x v="11"/>
    <x v="5"/>
    <x v="1"/>
    <x v="21"/>
    <x v="5"/>
    <n v="0"/>
    <n v="0"/>
    <n v="0"/>
    <n v="0"/>
    <n v="0"/>
    <n v="0"/>
    <n v="0"/>
    <n v="0"/>
  </r>
  <r>
    <x v="2"/>
    <x v="0"/>
    <x v="0"/>
    <x v="0"/>
    <x v="27"/>
    <x v="0"/>
    <x v="2"/>
    <x v="5"/>
    <x v="4"/>
    <n v="0"/>
    <n v="0"/>
    <n v="0"/>
    <n v="0"/>
    <n v="0"/>
    <n v="0"/>
    <n v="0"/>
    <n v="0"/>
  </r>
  <r>
    <x v="1"/>
    <x v="0"/>
    <x v="0"/>
    <x v="1"/>
    <x v="5"/>
    <x v="0"/>
    <x v="2"/>
    <x v="0"/>
    <x v="10"/>
    <n v="0"/>
    <n v="0"/>
    <n v="0"/>
    <n v="0"/>
    <n v="4"/>
    <n v="4"/>
    <n v="249310"/>
    <n v="249310"/>
  </r>
  <r>
    <x v="1"/>
    <x v="0"/>
    <x v="0"/>
    <x v="1"/>
    <x v="9"/>
    <x v="0"/>
    <x v="0"/>
    <x v="5"/>
    <x v="10"/>
    <n v="0"/>
    <n v="0"/>
    <n v="0"/>
    <n v="0"/>
    <n v="3"/>
    <n v="3"/>
    <n v="24003"/>
    <n v="24003"/>
  </r>
  <r>
    <x v="0"/>
    <x v="1"/>
    <x v="1"/>
    <x v="0"/>
    <x v="2"/>
    <x v="5"/>
    <x v="1"/>
    <x v="21"/>
    <x v="5"/>
    <n v="0"/>
    <n v="0"/>
    <n v="0"/>
    <n v="0"/>
    <n v="2"/>
    <n v="2"/>
    <n v="12000"/>
    <n v="12000"/>
  </r>
  <r>
    <x v="1"/>
    <x v="0"/>
    <x v="0"/>
    <x v="2"/>
    <x v="4"/>
    <x v="0"/>
    <x v="0"/>
    <x v="0"/>
    <x v="10"/>
    <n v="0"/>
    <n v="0"/>
    <n v="0"/>
    <n v="0"/>
    <n v="3"/>
    <n v="3"/>
    <n v="93419.73"/>
    <n v="93419.73"/>
  </r>
  <r>
    <x v="0"/>
    <x v="1"/>
    <x v="1"/>
    <x v="0"/>
    <x v="7"/>
    <x v="5"/>
    <x v="1"/>
    <x v="21"/>
    <x v="1"/>
    <n v="0"/>
    <n v="0"/>
    <n v="0"/>
    <n v="0"/>
    <n v="0"/>
    <n v="0"/>
    <n v="0"/>
    <n v="0"/>
  </r>
  <r>
    <x v="2"/>
    <x v="0"/>
    <x v="0"/>
    <x v="1"/>
    <x v="18"/>
    <x v="0"/>
    <x v="0"/>
    <x v="12"/>
    <x v="6"/>
    <n v="0"/>
    <n v="0"/>
    <n v="0"/>
    <n v="0"/>
    <n v="8"/>
    <n v="8"/>
    <n v="171009.64"/>
    <n v="171009.64"/>
  </r>
  <r>
    <x v="0"/>
    <x v="1"/>
    <x v="1"/>
    <x v="0"/>
    <x v="7"/>
    <x v="5"/>
    <x v="1"/>
    <x v="21"/>
    <x v="2"/>
    <n v="0"/>
    <n v="0"/>
    <n v="0"/>
    <n v="0"/>
    <n v="0"/>
    <n v="0"/>
    <n v="0"/>
    <n v="0"/>
  </r>
  <r>
    <x v="2"/>
    <x v="0"/>
    <x v="1"/>
    <x v="0"/>
    <x v="3"/>
    <x v="5"/>
    <x v="1"/>
    <x v="21"/>
    <x v="1"/>
    <n v="0"/>
    <n v="0"/>
    <n v="0"/>
    <n v="0"/>
    <n v="8"/>
    <n v="8"/>
    <n v="987328"/>
    <n v="987328"/>
  </r>
  <r>
    <x v="2"/>
    <x v="0"/>
    <x v="1"/>
    <x v="0"/>
    <x v="14"/>
    <x v="5"/>
    <x v="1"/>
    <x v="21"/>
    <x v="6"/>
    <n v="0"/>
    <n v="0"/>
    <n v="0"/>
    <n v="0"/>
    <n v="3"/>
    <n v="3"/>
    <n v="160040"/>
    <n v="160040"/>
  </r>
  <r>
    <x v="0"/>
    <x v="1"/>
    <x v="1"/>
    <x v="0"/>
    <x v="13"/>
    <x v="5"/>
    <x v="1"/>
    <x v="21"/>
    <x v="1"/>
    <n v="0"/>
    <n v="0"/>
    <n v="0"/>
    <n v="0"/>
    <n v="1"/>
    <n v="1"/>
    <n v="50000"/>
    <n v="50000"/>
  </r>
  <r>
    <x v="0"/>
    <x v="0"/>
    <x v="0"/>
    <x v="0"/>
    <x v="4"/>
    <x v="0"/>
    <x v="0"/>
    <x v="12"/>
    <x v="6"/>
    <n v="0"/>
    <n v="0"/>
    <n v="0"/>
    <n v="0"/>
    <n v="3"/>
    <n v="3"/>
    <n v="234875.4"/>
    <n v="234875.4"/>
  </r>
  <r>
    <x v="2"/>
    <x v="0"/>
    <x v="0"/>
    <x v="2"/>
    <x v="15"/>
    <x v="0"/>
    <x v="0"/>
    <x v="10"/>
    <x v="1"/>
    <n v="0"/>
    <n v="0"/>
    <n v="0"/>
    <n v="0"/>
    <n v="252"/>
    <n v="255"/>
    <n v="7238450.1700000009"/>
    <n v="7301669.8900000015"/>
  </r>
  <r>
    <x v="0"/>
    <x v="1"/>
    <x v="1"/>
    <x v="0"/>
    <x v="3"/>
    <x v="5"/>
    <x v="1"/>
    <x v="21"/>
    <x v="16"/>
    <n v="0"/>
    <n v="0"/>
    <n v="0"/>
    <n v="0"/>
    <n v="2"/>
    <n v="2"/>
    <n v="180000"/>
    <n v="180000"/>
  </r>
  <r>
    <x v="0"/>
    <x v="0"/>
    <x v="0"/>
    <x v="1"/>
    <x v="4"/>
    <x v="0"/>
    <x v="0"/>
    <x v="12"/>
    <x v="7"/>
    <n v="0"/>
    <n v="0"/>
    <n v="0"/>
    <n v="0"/>
    <n v="6"/>
    <n v="6"/>
    <n v="286833.81"/>
    <n v="286833.81"/>
  </r>
  <r>
    <x v="2"/>
    <x v="0"/>
    <x v="0"/>
    <x v="3"/>
    <x v="2"/>
    <x v="0"/>
    <x v="1"/>
    <x v="9"/>
    <x v="5"/>
    <n v="0"/>
    <n v="0"/>
    <n v="0"/>
    <n v="0"/>
    <n v="0"/>
    <n v="0"/>
    <n v="0"/>
    <n v="0"/>
  </r>
  <r>
    <x v="2"/>
    <x v="0"/>
    <x v="0"/>
    <x v="1"/>
    <x v="22"/>
    <x v="0"/>
    <x v="0"/>
    <x v="5"/>
    <x v="4"/>
    <n v="0"/>
    <n v="0"/>
    <n v="0"/>
    <n v="0"/>
    <n v="19"/>
    <n v="19"/>
    <n v="98867"/>
    <n v="98867"/>
  </r>
  <r>
    <x v="0"/>
    <x v="0"/>
    <x v="0"/>
    <x v="2"/>
    <x v="10"/>
    <x v="0"/>
    <x v="0"/>
    <x v="10"/>
    <x v="1"/>
    <n v="0"/>
    <n v="0"/>
    <n v="0"/>
    <n v="0"/>
    <n v="4"/>
    <n v="4"/>
    <n v="259443.75"/>
    <n v="259443.75"/>
  </r>
  <r>
    <x v="1"/>
    <x v="0"/>
    <x v="0"/>
    <x v="0"/>
    <x v="1"/>
    <x v="0"/>
    <x v="4"/>
    <x v="9"/>
    <x v="12"/>
    <n v="0"/>
    <n v="0"/>
    <n v="0"/>
    <n v="0"/>
    <n v="1"/>
    <n v="1"/>
    <n v="14490"/>
    <n v="14490"/>
  </r>
  <r>
    <x v="2"/>
    <x v="0"/>
    <x v="0"/>
    <x v="1"/>
    <x v="4"/>
    <x v="0"/>
    <x v="0"/>
    <x v="6"/>
    <x v="3"/>
    <n v="0"/>
    <n v="0"/>
    <n v="0"/>
    <n v="0"/>
    <n v="4"/>
    <n v="4"/>
    <n v="29980"/>
    <n v="29980"/>
  </r>
  <r>
    <x v="2"/>
    <x v="0"/>
    <x v="0"/>
    <x v="0"/>
    <x v="4"/>
    <x v="0"/>
    <x v="0"/>
    <x v="6"/>
    <x v="3"/>
    <n v="0"/>
    <n v="0"/>
    <n v="0"/>
    <n v="0"/>
    <n v="4"/>
    <n v="4"/>
    <n v="3860"/>
    <n v="3860"/>
  </r>
  <r>
    <x v="0"/>
    <x v="0"/>
    <x v="0"/>
    <x v="1"/>
    <x v="12"/>
    <x v="0"/>
    <x v="2"/>
    <x v="5"/>
    <x v="4"/>
    <n v="0"/>
    <n v="0"/>
    <n v="0"/>
    <n v="0"/>
    <n v="0"/>
    <n v="0"/>
    <n v="0"/>
    <n v="0"/>
  </r>
  <r>
    <x v="0"/>
    <x v="1"/>
    <x v="1"/>
    <x v="0"/>
    <x v="8"/>
    <x v="5"/>
    <x v="1"/>
    <x v="21"/>
    <x v="9"/>
    <n v="0"/>
    <n v="0"/>
    <n v="0"/>
    <n v="0"/>
    <n v="2"/>
    <n v="2"/>
    <n v="272400"/>
    <n v="272400"/>
  </r>
  <r>
    <x v="2"/>
    <x v="0"/>
    <x v="0"/>
    <x v="1"/>
    <x v="3"/>
    <x v="0"/>
    <x v="0"/>
    <x v="3"/>
    <x v="11"/>
    <n v="0"/>
    <n v="0"/>
    <n v="0"/>
    <n v="0"/>
    <n v="0"/>
    <n v="0"/>
    <n v="0"/>
    <n v="0"/>
  </r>
  <r>
    <x v="2"/>
    <x v="0"/>
    <x v="0"/>
    <x v="0"/>
    <x v="27"/>
    <x v="0"/>
    <x v="2"/>
    <x v="8"/>
    <x v="14"/>
    <n v="0"/>
    <n v="0"/>
    <n v="0"/>
    <n v="0"/>
    <n v="12"/>
    <n v="12"/>
    <n v="212370.12000000002"/>
    <n v="212370.12000000002"/>
  </r>
  <r>
    <x v="1"/>
    <x v="0"/>
    <x v="0"/>
    <x v="1"/>
    <x v="4"/>
    <x v="0"/>
    <x v="2"/>
    <x v="4"/>
    <x v="11"/>
    <n v="0"/>
    <n v="0"/>
    <n v="0"/>
    <n v="0"/>
    <n v="0"/>
    <n v="0"/>
    <n v="0"/>
    <n v="0"/>
  </r>
  <r>
    <x v="1"/>
    <x v="0"/>
    <x v="0"/>
    <x v="3"/>
    <x v="5"/>
    <x v="0"/>
    <x v="1"/>
    <x v="2"/>
    <x v="3"/>
    <n v="0"/>
    <n v="0"/>
    <n v="0"/>
    <n v="0"/>
    <n v="0"/>
    <n v="0"/>
    <n v="0"/>
    <n v="0"/>
  </r>
  <r>
    <x v="2"/>
    <x v="0"/>
    <x v="0"/>
    <x v="1"/>
    <x v="0"/>
    <x v="0"/>
    <x v="0"/>
    <x v="12"/>
    <x v="7"/>
    <n v="0"/>
    <n v="0"/>
    <n v="0"/>
    <n v="0"/>
    <n v="9"/>
    <n v="9"/>
    <n v="620915.09000000008"/>
    <n v="620915.09000000008"/>
  </r>
  <r>
    <x v="1"/>
    <x v="0"/>
    <x v="0"/>
    <x v="3"/>
    <x v="18"/>
    <x v="0"/>
    <x v="1"/>
    <x v="9"/>
    <x v="12"/>
    <n v="0"/>
    <n v="0"/>
    <n v="0"/>
    <n v="0"/>
    <n v="0"/>
    <n v="0"/>
    <n v="0"/>
    <n v="0"/>
  </r>
  <r>
    <x v="0"/>
    <x v="1"/>
    <x v="1"/>
    <x v="0"/>
    <x v="0"/>
    <x v="5"/>
    <x v="1"/>
    <x v="21"/>
    <x v="16"/>
    <n v="0"/>
    <n v="0"/>
    <n v="0"/>
    <n v="0"/>
    <n v="2"/>
    <n v="2"/>
    <n v="49714"/>
    <n v="49714"/>
  </r>
  <r>
    <x v="0"/>
    <x v="0"/>
    <x v="0"/>
    <x v="2"/>
    <x v="15"/>
    <x v="0"/>
    <x v="0"/>
    <x v="10"/>
    <x v="1"/>
    <n v="0"/>
    <n v="0"/>
    <n v="0"/>
    <n v="0"/>
    <n v="374"/>
    <n v="375"/>
    <n v="11322915.239999998"/>
    <n v="11347830.989999998"/>
  </r>
  <r>
    <x v="0"/>
    <x v="0"/>
    <x v="0"/>
    <x v="2"/>
    <x v="14"/>
    <x v="0"/>
    <x v="0"/>
    <x v="5"/>
    <x v="4"/>
    <n v="0"/>
    <n v="0"/>
    <n v="0"/>
    <n v="0"/>
    <n v="10"/>
    <n v="10"/>
    <n v="669595.69999999995"/>
    <n v="669595.69999999995"/>
  </r>
  <r>
    <x v="2"/>
    <x v="0"/>
    <x v="0"/>
    <x v="0"/>
    <x v="2"/>
    <x v="0"/>
    <x v="2"/>
    <x v="2"/>
    <x v="8"/>
    <n v="0"/>
    <n v="0"/>
    <n v="0"/>
    <n v="0"/>
    <n v="2"/>
    <n v="2"/>
    <n v="1650"/>
    <n v="1650"/>
  </r>
  <r>
    <x v="1"/>
    <x v="0"/>
    <x v="0"/>
    <x v="1"/>
    <x v="2"/>
    <x v="0"/>
    <x v="2"/>
    <x v="4"/>
    <x v="11"/>
    <n v="0"/>
    <n v="0"/>
    <n v="0"/>
    <n v="0"/>
    <n v="4"/>
    <n v="4"/>
    <n v="164162.5"/>
    <n v="164162.5"/>
  </r>
  <r>
    <x v="0"/>
    <x v="0"/>
    <x v="0"/>
    <x v="1"/>
    <x v="18"/>
    <x v="0"/>
    <x v="0"/>
    <x v="5"/>
    <x v="14"/>
    <n v="0"/>
    <n v="0"/>
    <n v="0"/>
    <n v="0"/>
    <n v="2"/>
    <n v="2"/>
    <n v="8960"/>
    <n v="8960"/>
  </r>
  <r>
    <x v="2"/>
    <x v="0"/>
    <x v="0"/>
    <x v="1"/>
    <x v="17"/>
    <x v="0"/>
    <x v="2"/>
    <x v="2"/>
    <x v="14"/>
    <n v="0"/>
    <n v="0"/>
    <n v="0"/>
    <n v="0"/>
    <n v="0"/>
    <n v="0"/>
    <n v="0"/>
    <n v="0"/>
  </r>
  <r>
    <x v="1"/>
    <x v="0"/>
    <x v="0"/>
    <x v="3"/>
    <x v="9"/>
    <x v="0"/>
    <x v="1"/>
    <x v="4"/>
    <x v="4"/>
    <n v="0"/>
    <n v="0"/>
    <n v="0"/>
    <n v="0"/>
    <n v="0"/>
    <n v="0"/>
    <n v="0"/>
    <n v="0"/>
  </r>
  <r>
    <x v="0"/>
    <x v="0"/>
    <x v="0"/>
    <x v="0"/>
    <x v="4"/>
    <x v="0"/>
    <x v="0"/>
    <x v="3"/>
    <x v="2"/>
    <n v="0"/>
    <n v="0"/>
    <n v="0"/>
    <n v="0"/>
    <n v="1"/>
    <n v="1"/>
    <n v="137962.65"/>
    <n v="137962.65"/>
  </r>
  <r>
    <x v="0"/>
    <x v="0"/>
    <x v="0"/>
    <x v="0"/>
    <x v="19"/>
    <x v="0"/>
    <x v="4"/>
    <x v="7"/>
    <x v="0"/>
    <n v="0"/>
    <m/>
    <n v="0"/>
    <n v="0"/>
    <n v="0"/>
    <n v="0"/>
    <n v="0"/>
    <n v="0"/>
  </r>
  <r>
    <x v="1"/>
    <x v="0"/>
    <x v="0"/>
    <x v="1"/>
    <x v="24"/>
    <x v="0"/>
    <x v="0"/>
    <x v="16"/>
    <x v="0"/>
    <n v="0"/>
    <m/>
    <n v="0"/>
    <n v="175441.28000000003"/>
    <n v="0"/>
    <n v="0"/>
    <n v="0"/>
    <n v="0"/>
  </r>
  <r>
    <x v="0"/>
    <x v="0"/>
    <x v="0"/>
    <x v="1"/>
    <x v="17"/>
    <x v="0"/>
    <x v="2"/>
    <x v="0"/>
    <x v="0"/>
    <n v="0"/>
    <m/>
    <n v="427490.4"/>
    <n v="456519.27"/>
    <n v="0"/>
    <n v="0"/>
    <n v="0"/>
    <n v="0"/>
  </r>
  <r>
    <x v="2"/>
    <x v="0"/>
    <x v="0"/>
    <x v="1"/>
    <x v="6"/>
    <x v="0"/>
    <x v="2"/>
    <x v="6"/>
    <x v="0"/>
    <n v="0"/>
    <n v="7"/>
    <n v="232185.43"/>
    <n v="257122.95000000004"/>
    <n v="0"/>
    <n v="0"/>
    <n v="0"/>
    <n v="0"/>
  </r>
  <r>
    <x v="1"/>
    <x v="0"/>
    <x v="1"/>
    <x v="2"/>
    <x v="21"/>
    <x v="7"/>
    <x v="1"/>
    <x v="21"/>
    <x v="0"/>
    <n v="0"/>
    <m/>
    <n v="0"/>
    <n v="24163.51"/>
    <n v="0"/>
    <n v="0"/>
    <n v="0"/>
    <n v="0"/>
  </r>
  <r>
    <x v="2"/>
    <x v="0"/>
    <x v="0"/>
    <x v="1"/>
    <x v="22"/>
    <x v="0"/>
    <x v="0"/>
    <x v="4"/>
    <x v="0"/>
    <n v="0"/>
    <m/>
    <n v="42557.99"/>
    <n v="42557.99"/>
    <n v="0"/>
    <n v="0"/>
    <n v="0"/>
    <n v="0"/>
  </r>
  <r>
    <x v="0"/>
    <x v="0"/>
    <x v="1"/>
    <x v="2"/>
    <x v="18"/>
    <x v="1"/>
    <x v="1"/>
    <x v="17"/>
    <x v="0"/>
    <n v="0"/>
    <n v="4"/>
    <n v="902865.06"/>
    <n v="1087716.19"/>
    <n v="0"/>
    <n v="0"/>
    <n v="0"/>
    <n v="0"/>
  </r>
  <r>
    <x v="2"/>
    <x v="0"/>
    <x v="0"/>
    <x v="2"/>
    <x v="2"/>
    <x v="0"/>
    <x v="2"/>
    <x v="6"/>
    <x v="0"/>
    <n v="0"/>
    <m/>
    <n v="216446.19"/>
    <n v="959776.84999999986"/>
    <n v="0"/>
    <n v="0"/>
    <n v="0"/>
    <n v="0"/>
  </r>
  <r>
    <x v="1"/>
    <x v="0"/>
    <x v="0"/>
    <x v="2"/>
    <x v="12"/>
    <x v="0"/>
    <x v="0"/>
    <x v="5"/>
    <x v="0"/>
    <n v="0"/>
    <n v="3"/>
    <n v="142980"/>
    <n v="103523.77999999998"/>
    <n v="0"/>
    <n v="0"/>
    <n v="0"/>
    <n v="0"/>
  </r>
  <r>
    <x v="0"/>
    <x v="0"/>
    <x v="0"/>
    <x v="1"/>
    <x v="19"/>
    <x v="0"/>
    <x v="2"/>
    <x v="0"/>
    <x v="0"/>
    <n v="0"/>
    <n v="2"/>
    <n v="15341.65"/>
    <n v="65378.049999999996"/>
    <n v="0"/>
    <n v="0"/>
    <n v="0"/>
    <n v="0"/>
  </r>
  <r>
    <x v="2"/>
    <x v="0"/>
    <x v="0"/>
    <x v="1"/>
    <x v="17"/>
    <x v="0"/>
    <x v="0"/>
    <x v="10"/>
    <x v="0"/>
    <n v="0"/>
    <m/>
    <n v="0"/>
    <n v="17310.87"/>
    <n v="0"/>
    <n v="0"/>
    <n v="0"/>
    <n v="0"/>
  </r>
  <r>
    <x v="0"/>
    <x v="0"/>
    <x v="1"/>
    <x v="1"/>
    <x v="2"/>
    <x v="1"/>
    <x v="1"/>
    <x v="17"/>
    <x v="0"/>
    <n v="0"/>
    <n v="4"/>
    <n v="3960.26"/>
    <n v="105331.05"/>
    <n v="0"/>
    <n v="0"/>
    <n v="0"/>
    <n v="0"/>
  </r>
  <r>
    <x v="0"/>
    <x v="0"/>
    <x v="1"/>
    <x v="1"/>
    <x v="11"/>
    <x v="4"/>
    <x v="1"/>
    <x v="21"/>
    <x v="0"/>
    <n v="0"/>
    <n v="1"/>
    <n v="0"/>
    <n v="455.46"/>
    <n v="0"/>
    <n v="0"/>
    <n v="0"/>
    <n v="0"/>
  </r>
  <r>
    <x v="2"/>
    <x v="0"/>
    <x v="0"/>
    <x v="1"/>
    <x v="5"/>
    <x v="0"/>
    <x v="2"/>
    <x v="0"/>
    <x v="0"/>
    <n v="0"/>
    <n v="1"/>
    <n v="155662.5"/>
    <n v="153195.24000000002"/>
    <n v="0"/>
    <n v="0"/>
    <n v="0"/>
    <n v="0"/>
  </r>
  <r>
    <x v="0"/>
    <x v="0"/>
    <x v="1"/>
    <x v="1"/>
    <x v="4"/>
    <x v="2"/>
    <x v="1"/>
    <x v="17"/>
    <x v="0"/>
    <n v="0"/>
    <n v="5"/>
    <n v="1114207.4000000001"/>
    <n v="977254.03"/>
    <n v="0"/>
    <n v="0"/>
    <n v="0"/>
    <n v="0"/>
  </r>
  <r>
    <x v="2"/>
    <x v="0"/>
    <x v="1"/>
    <x v="0"/>
    <x v="11"/>
    <x v="1"/>
    <x v="1"/>
    <x v="19"/>
    <x v="0"/>
    <n v="0"/>
    <n v="2"/>
    <n v="24500"/>
    <n v="10000.769999999999"/>
    <n v="0"/>
    <n v="0"/>
    <n v="0"/>
    <n v="0"/>
  </r>
  <r>
    <x v="0"/>
    <x v="0"/>
    <x v="0"/>
    <x v="0"/>
    <x v="22"/>
    <x v="0"/>
    <x v="0"/>
    <x v="0"/>
    <x v="0"/>
    <n v="0"/>
    <m/>
    <n v="0"/>
    <n v="0"/>
    <n v="0"/>
    <n v="0"/>
    <n v="0"/>
    <n v="0"/>
  </r>
  <r>
    <x v="0"/>
    <x v="0"/>
    <x v="0"/>
    <x v="0"/>
    <x v="18"/>
    <x v="0"/>
    <x v="0"/>
    <x v="4"/>
    <x v="0"/>
    <n v="0"/>
    <m/>
    <n v="387957.98"/>
    <n v="387957.98"/>
    <n v="0"/>
    <n v="0"/>
    <n v="0"/>
    <n v="0"/>
  </r>
  <r>
    <x v="1"/>
    <x v="0"/>
    <x v="1"/>
    <x v="1"/>
    <x v="23"/>
    <x v="3"/>
    <x v="1"/>
    <x v="17"/>
    <x v="0"/>
    <n v="0"/>
    <n v="1"/>
    <n v="0"/>
    <n v="1271.5999999999999"/>
    <n v="0"/>
    <n v="0"/>
    <n v="0"/>
    <n v="0"/>
  </r>
  <r>
    <x v="1"/>
    <x v="0"/>
    <x v="0"/>
    <x v="0"/>
    <x v="30"/>
    <x v="0"/>
    <x v="0"/>
    <x v="8"/>
    <x v="0"/>
    <n v="0"/>
    <m/>
    <n v="0"/>
    <n v="0"/>
    <n v="0"/>
    <n v="0"/>
    <n v="0"/>
    <n v="0"/>
  </r>
  <r>
    <x v="2"/>
    <x v="0"/>
    <x v="0"/>
    <x v="0"/>
    <x v="10"/>
    <x v="0"/>
    <x v="0"/>
    <x v="7"/>
    <x v="0"/>
    <n v="0"/>
    <n v="2"/>
    <n v="275000"/>
    <n v="85862.01999999999"/>
    <n v="0"/>
    <n v="0"/>
    <n v="0"/>
    <n v="0"/>
  </r>
  <r>
    <x v="0"/>
    <x v="0"/>
    <x v="0"/>
    <x v="1"/>
    <x v="26"/>
    <x v="0"/>
    <x v="0"/>
    <x v="5"/>
    <x v="0"/>
    <n v="0"/>
    <n v="2"/>
    <n v="21017"/>
    <n v="7462.03"/>
    <n v="0"/>
    <n v="0"/>
    <n v="0"/>
    <n v="0"/>
  </r>
  <r>
    <x v="0"/>
    <x v="0"/>
    <x v="1"/>
    <x v="1"/>
    <x v="1"/>
    <x v="1"/>
    <x v="1"/>
    <x v="19"/>
    <x v="0"/>
    <n v="0"/>
    <n v="1"/>
    <n v="6400"/>
    <n v="10066.57"/>
    <n v="0"/>
    <n v="0"/>
    <n v="0"/>
    <n v="0"/>
  </r>
  <r>
    <x v="1"/>
    <x v="0"/>
    <x v="0"/>
    <x v="1"/>
    <x v="14"/>
    <x v="0"/>
    <x v="3"/>
    <x v="12"/>
    <x v="0"/>
    <n v="0"/>
    <n v="2"/>
    <n v="121299.61"/>
    <n v="40830.93"/>
    <n v="0"/>
    <n v="0"/>
    <n v="0"/>
    <n v="0"/>
  </r>
  <r>
    <x v="1"/>
    <x v="0"/>
    <x v="1"/>
    <x v="2"/>
    <x v="9"/>
    <x v="4"/>
    <x v="1"/>
    <x v="1"/>
    <x v="0"/>
    <n v="0"/>
    <n v="1"/>
    <n v="0"/>
    <n v="1189.8399999999999"/>
    <n v="0"/>
    <n v="0"/>
    <n v="0"/>
    <n v="0"/>
  </r>
  <r>
    <x v="1"/>
    <x v="0"/>
    <x v="1"/>
    <x v="1"/>
    <x v="7"/>
    <x v="3"/>
    <x v="1"/>
    <x v="21"/>
    <x v="6"/>
    <n v="0"/>
    <n v="0"/>
    <n v="0"/>
    <n v="0"/>
    <n v="1"/>
    <n v="1"/>
    <n v="1275"/>
    <n v="1275"/>
  </r>
  <r>
    <x v="1"/>
    <x v="0"/>
    <x v="0"/>
    <x v="0"/>
    <x v="5"/>
    <x v="0"/>
    <x v="2"/>
    <x v="2"/>
    <x v="8"/>
    <n v="0"/>
    <n v="0"/>
    <n v="0"/>
    <n v="0"/>
    <n v="4"/>
    <n v="4"/>
    <n v="178200"/>
    <n v="178200"/>
  </r>
  <r>
    <x v="0"/>
    <x v="0"/>
    <x v="0"/>
    <x v="1"/>
    <x v="10"/>
    <x v="0"/>
    <x v="0"/>
    <x v="8"/>
    <x v="0"/>
    <n v="0"/>
    <n v="8"/>
    <n v="11891079.93"/>
    <n v="12743067.84"/>
    <n v="0"/>
    <n v="0"/>
    <n v="0"/>
    <n v="0"/>
  </r>
  <r>
    <x v="0"/>
    <x v="0"/>
    <x v="0"/>
    <x v="2"/>
    <x v="9"/>
    <x v="0"/>
    <x v="2"/>
    <x v="6"/>
    <x v="0"/>
    <n v="0"/>
    <m/>
    <n v="0"/>
    <n v="34966.629999999997"/>
    <n v="0"/>
    <n v="0"/>
    <n v="0"/>
    <n v="0"/>
  </r>
  <r>
    <x v="0"/>
    <x v="0"/>
    <x v="0"/>
    <x v="1"/>
    <x v="8"/>
    <x v="0"/>
    <x v="3"/>
    <x v="5"/>
    <x v="0"/>
    <n v="0"/>
    <m/>
    <n v="183210"/>
    <n v="323893.21999999997"/>
    <n v="0"/>
    <n v="0"/>
    <n v="0"/>
    <n v="0"/>
  </r>
  <r>
    <x v="0"/>
    <x v="0"/>
    <x v="0"/>
    <x v="2"/>
    <x v="14"/>
    <x v="0"/>
    <x v="2"/>
    <x v="14"/>
    <x v="0"/>
    <n v="0"/>
    <n v="1"/>
    <n v="445489.86"/>
    <n v="84215.89"/>
    <n v="0"/>
    <n v="0"/>
    <n v="0"/>
    <n v="0"/>
  </r>
  <r>
    <x v="2"/>
    <x v="0"/>
    <x v="0"/>
    <x v="0"/>
    <x v="1"/>
    <x v="0"/>
    <x v="2"/>
    <x v="2"/>
    <x v="0"/>
    <n v="0"/>
    <n v="20"/>
    <n v="17724309.390000001"/>
    <n v="17375309.879999999"/>
    <n v="0"/>
    <n v="0"/>
    <n v="0"/>
    <n v="0"/>
  </r>
  <r>
    <x v="2"/>
    <x v="0"/>
    <x v="0"/>
    <x v="1"/>
    <x v="12"/>
    <x v="0"/>
    <x v="0"/>
    <x v="16"/>
    <x v="0"/>
    <n v="0"/>
    <m/>
    <n v="132412.5"/>
    <n v="108534.84"/>
    <n v="0"/>
    <n v="0"/>
    <n v="0"/>
    <n v="0"/>
  </r>
  <r>
    <x v="1"/>
    <x v="0"/>
    <x v="0"/>
    <x v="1"/>
    <x v="5"/>
    <x v="0"/>
    <x v="0"/>
    <x v="9"/>
    <x v="0"/>
    <n v="0"/>
    <m/>
    <n v="0"/>
    <n v="0"/>
    <n v="0"/>
    <n v="0"/>
    <n v="0"/>
    <n v="0"/>
  </r>
  <r>
    <x v="0"/>
    <x v="0"/>
    <x v="0"/>
    <x v="1"/>
    <x v="2"/>
    <x v="0"/>
    <x v="0"/>
    <x v="6"/>
    <x v="0"/>
    <n v="0"/>
    <n v="62"/>
    <n v="8616987.0999999996"/>
    <n v="4413181.3099999996"/>
    <n v="0"/>
    <n v="0"/>
    <n v="0"/>
    <n v="0"/>
  </r>
  <r>
    <x v="2"/>
    <x v="0"/>
    <x v="0"/>
    <x v="1"/>
    <x v="19"/>
    <x v="0"/>
    <x v="0"/>
    <x v="8"/>
    <x v="0"/>
    <n v="0"/>
    <n v="6"/>
    <n v="101456.94"/>
    <n v="114267.41"/>
    <n v="0"/>
    <n v="0"/>
    <n v="0"/>
    <n v="0"/>
  </r>
  <r>
    <x v="2"/>
    <x v="0"/>
    <x v="0"/>
    <x v="1"/>
    <x v="8"/>
    <x v="0"/>
    <x v="3"/>
    <x v="4"/>
    <x v="0"/>
    <n v="0"/>
    <n v="3"/>
    <n v="452431.85"/>
    <n v="1794066.94"/>
    <n v="0"/>
    <n v="0"/>
    <n v="0"/>
    <n v="0"/>
  </r>
  <r>
    <x v="1"/>
    <x v="0"/>
    <x v="0"/>
    <x v="1"/>
    <x v="11"/>
    <x v="0"/>
    <x v="0"/>
    <x v="14"/>
    <x v="0"/>
    <n v="0"/>
    <n v="10"/>
    <n v="541888.80999999994"/>
    <n v="511645.54999999993"/>
    <n v="0"/>
    <n v="0"/>
    <n v="0"/>
    <n v="0"/>
  </r>
  <r>
    <x v="2"/>
    <x v="0"/>
    <x v="0"/>
    <x v="0"/>
    <x v="2"/>
    <x v="0"/>
    <x v="2"/>
    <x v="0"/>
    <x v="0"/>
    <n v="0"/>
    <n v="5"/>
    <n v="503230.26"/>
    <n v="319263.84000000003"/>
    <n v="0"/>
    <n v="0"/>
    <n v="0"/>
    <n v="0"/>
  </r>
  <r>
    <x v="1"/>
    <x v="0"/>
    <x v="1"/>
    <x v="2"/>
    <x v="10"/>
    <x v="1"/>
    <x v="1"/>
    <x v="19"/>
    <x v="0"/>
    <n v="0"/>
    <n v="5"/>
    <n v="-944.96000000000186"/>
    <n v="44428.440000000017"/>
    <n v="0"/>
    <n v="0"/>
    <n v="0"/>
    <n v="0"/>
  </r>
  <r>
    <x v="1"/>
    <x v="0"/>
    <x v="1"/>
    <x v="1"/>
    <x v="9"/>
    <x v="3"/>
    <x v="1"/>
    <x v="1"/>
    <x v="0"/>
    <n v="0"/>
    <n v="5"/>
    <n v="50449.39"/>
    <n v="18366.780000000002"/>
    <n v="0"/>
    <n v="0"/>
    <n v="0"/>
    <n v="0"/>
  </r>
  <r>
    <x v="2"/>
    <x v="0"/>
    <x v="0"/>
    <x v="0"/>
    <x v="27"/>
    <x v="0"/>
    <x v="2"/>
    <x v="4"/>
    <x v="0"/>
    <n v="0"/>
    <m/>
    <n v="8577196.75"/>
    <n v="8634442.2799999993"/>
    <n v="0"/>
    <n v="0"/>
    <n v="0"/>
    <n v="0"/>
  </r>
  <r>
    <x v="1"/>
    <x v="0"/>
    <x v="0"/>
    <x v="1"/>
    <x v="31"/>
    <x v="0"/>
    <x v="0"/>
    <x v="8"/>
    <x v="0"/>
    <n v="0"/>
    <m/>
    <n v="17600"/>
    <n v="17600"/>
    <n v="0"/>
    <n v="0"/>
    <n v="0"/>
    <n v="0"/>
  </r>
  <r>
    <x v="2"/>
    <x v="0"/>
    <x v="0"/>
    <x v="0"/>
    <x v="15"/>
    <x v="0"/>
    <x v="2"/>
    <x v="3"/>
    <x v="0"/>
    <n v="0"/>
    <n v="1"/>
    <n v="929366.41"/>
    <n v="721730.54"/>
    <n v="0"/>
    <n v="0"/>
    <n v="0"/>
    <n v="0"/>
  </r>
  <r>
    <x v="1"/>
    <x v="0"/>
    <x v="0"/>
    <x v="1"/>
    <x v="4"/>
    <x v="0"/>
    <x v="2"/>
    <x v="5"/>
    <x v="0"/>
    <n v="0"/>
    <m/>
    <n v="0"/>
    <n v="5490.73"/>
    <n v="0"/>
    <n v="0"/>
    <n v="0"/>
    <n v="0"/>
  </r>
  <r>
    <x v="1"/>
    <x v="0"/>
    <x v="0"/>
    <x v="1"/>
    <x v="17"/>
    <x v="0"/>
    <x v="0"/>
    <x v="8"/>
    <x v="0"/>
    <n v="0"/>
    <n v="2"/>
    <n v="289940.5"/>
    <n v="272375.58"/>
    <n v="0"/>
    <n v="0"/>
    <n v="0"/>
    <n v="0"/>
  </r>
  <r>
    <x v="1"/>
    <x v="0"/>
    <x v="0"/>
    <x v="1"/>
    <x v="14"/>
    <x v="0"/>
    <x v="0"/>
    <x v="10"/>
    <x v="0"/>
    <n v="0"/>
    <n v="6"/>
    <n v="365687"/>
    <n v="725240.68"/>
    <n v="0"/>
    <n v="0"/>
    <n v="0"/>
    <n v="0"/>
  </r>
  <r>
    <x v="1"/>
    <x v="0"/>
    <x v="0"/>
    <x v="0"/>
    <x v="14"/>
    <x v="0"/>
    <x v="5"/>
    <x v="23"/>
    <x v="0"/>
    <n v="0"/>
    <n v="3"/>
    <n v="18077957.98"/>
    <n v="12863685.959999999"/>
    <n v="0"/>
    <n v="0"/>
    <n v="0"/>
    <n v="0"/>
  </r>
  <r>
    <x v="2"/>
    <x v="0"/>
    <x v="1"/>
    <x v="1"/>
    <x v="16"/>
    <x v="1"/>
    <x v="1"/>
    <x v="26"/>
    <x v="0"/>
    <n v="0"/>
    <m/>
    <n v="178008.72999999998"/>
    <n v="178008.72999999998"/>
    <n v="0"/>
    <n v="0"/>
    <n v="0"/>
    <n v="0"/>
  </r>
  <r>
    <x v="0"/>
    <x v="0"/>
    <x v="0"/>
    <x v="0"/>
    <x v="1"/>
    <x v="0"/>
    <x v="4"/>
    <x v="15"/>
    <x v="0"/>
    <n v="0"/>
    <n v="1"/>
    <n v="214719"/>
    <n v="224593.52999999997"/>
    <n v="0"/>
    <n v="0"/>
    <n v="0"/>
    <n v="0"/>
  </r>
  <r>
    <x v="1"/>
    <x v="0"/>
    <x v="0"/>
    <x v="2"/>
    <x v="4"/>
    <x v="0"/>
    <x v="0"/>
    <x v="7"/>
    <x v="0"/>
    <n v="0"/>
    <m/>
    <n v="309476.55"/>
    <n v="309476.55"/>
    <n v="0"/>
    <n v="0"/>
    <n v="0"/>
    <n v="0"/>
  </r>
  <r>
    <x v="1"/>
    <x v="0"/>
    <x v="0"/>
    <x v="0"/>
    <x v="19"/>
    <x v="0"/>
    <x v="2"/>
    <x v="4"/>
    <x v="0"/>
    <n v="0"/>
    <n v="1"/>
    <n v="341748"/>
    <n v="187362.82"/>
    <n v="0"/>
    <n v="0"/>
    <n v="0"/>
    <n v="0"/>
  </r>
  <r>
    <x v="0"/>
    <x v="0"/>
    <x v="0"/>
    <x v="0"/>
    <x v="17"/>
    <x v="0"/>
    <x v="2"/>
    <x v="2"/>
    <x v="0"/>
    <n v="0"/>
    <m/>
    <n v="2629899.96"/>
    <n v="5999984.6899999995"/>
    <n v="0"/>
    <n v="0"/>
    <n v="0"/>
    <n v="0"/>
  </r>
  <r>
    <x v="1"/>
    <x v="0"/>
    <x v="0"/>
    <x v="1"/>
    <x v="0"/>
    <x v="0"/>
    <x v="0"/>
    <x v="29"/>
    <x v="0"/>
    <n v="0"/>
    <n v="1"/>
    <n v="4432258.54"/>
    <n v="3893158.88"/>
    <n v="0"/>
    <n v="0"/>
    <n v="0"/>
    <n v="0"/>
  </r>
  <r>
    <x v="2"/>
    <x v="0"/>
    <x v="0"/>
    <x v="1"/>
    <x v="10"/>
    <x v="0"/>
    <x v="0"/>
    <x v="15"/>
    <x v="0"/>
    <n v="0"/>
    <m/>
    <n v="2069200.4"/>
    <n v="2069200.4"/>
    <n v="0"/>
    <n v="0"/>
    <n v="0"/>
    <n v="0"/>
  </r>
  <r>
    <x v="2"/>
    <x v="0"/>
    <x v="0"/>
    <x v="0"/>
    <x v="20"/>
    <x v="0"/>
    <x v="0"/>
    <x v="6"/>
    <x v="0"/>
    <n v="0"/>
    <n v="1"/>
    <n v="356951.82"/>
    <n v="81125.41"/>
    <n v="0"/>
    <n v="0"/>
    <n v="0"/>
    <n v="0"/>
  </r>
  <r>
    <x v="0"/>
    <x v="1"/>
    <x v="1"/>
    <x v="0"/>
    <x v="8"/>
    <x v="1"/>
    <x v="1"/>
    <x v="21"/>
    <x v="0"/>
    <n v="0"/>
    <n v="3"/>
    <n v="332970.05"/>
    <n v="5743594.9700000007"/>
    <n v="0"/>
    <n v="0"/>
    <n v="0"/>
    <n v="0"/>
  </r>
  <r>
    <x v="2"/>
    <x v="0"/>
    <x v="0"/>
    <x v="0"/>
    <x v="4"/>
    <x v="0"/>
    <x v="2"/>
    <x v="0"/>
    <x v="0"/>
    <n v="0"/>
    <n v="6"/>
    <n v="215954.90999999997"/>
    <n v="54756.24"/>
    <n v="0"/>
    <n v="0"/>
    <n v="0"/>
    <n v="0"/>
  </r>
  <r>
    <x v="1"/>
    <x v="0"/>
    <x v="0"/>
    <x v="2"/>
    <x v="11"/>
    <x v="0"/>
    <x v="0"/>
    <x v="13"/>
    <x v="0"/>
    <n v="0"/>
    <m/>
    <m/>
    <m/>
    <n v="0"/>
    <n v="0"/>
    <n v="0"/>
    <n v="0"/>
  </r>
  <r>
    <x v="2"/>
    <x v="0"/>
    <x v="1"/>
    <x v="0"/>
    <x v="11"/>
    <x v="1"/>
    <x v="1"/>
    <x v="17"/>
    <x v="0"/>
    <n v="0"/>
    <n v="2"/>
    <n v="24500"/>
    <n v="10000.77"/>
    <n v="0"/>
    <n v="0"/>
    <n v="0"/>
    <n v="0"/>
  </r>
  <r>
    <x v="0"/>
    <x v="0"/>
    <x v="1"/>
    <x v="1"/>
    <x v="14"/>
    <x v="1"/>
    <x v="1"/>
    <x v="19"/>
    <x v="0"/>
    <n v="0"/>
    <m/>
    <n v="0"/>
    <n v="6125.59"/>
    <n v="0"/>
    <n v="0"/>
    <n v="0"/>
    <n v="0"/>
  </r>
  <r>
    <x v="1"/>
    <x v="0"/>
    <x v="0"/>
    <x v="0"/>
    <x v="7"/>
    <x v="0"/>
    <x v="0"/>
    <x v="7"/>
    <x v="0"/>
    <n v="0"/>
    <m/>
    <n v="155960"/>
    <n v="155960"/>
    <n v="0"/>
    <n v="0"/>
    <n v="0"/>
    <n v="0"/>
  </r>
  <r>
    <x v="0"/>
    <x v="0"/>
    <x v="1"/>
    <x v="0"/>
    <x v="32"/>
    <x v="1"/>
    <x v="1"/>
    <x v="23"/>
    <x v="0"/>
    <n v="0"/>
    <n v="1"/>
    <n v="1040592.91"/>
    <n v="952213.79"/>
    <n v="0"/>
    <n v="0"/>
    <n v="0"/>
    <n v="0"/>
  </r>
  <r>
    <x v="2"/>
    <x v="0"/>
    <x v="0"/>
    <x v="0"/>
    <x v="19"/>
    <x v="0"/>
    <x v="2"/>
    <x v="6"/>
    <x v="0"/>
    <n v="0"/>
    <n v="1"/>
    <n v="244555.74"/>
    <n v="515996.28"/>
    <n v="0"/>
    <n v="0"/>
    <n v="0"/>
    <n v="0"/>
  </r>
  <r>
    <x v="2"/>
    <x v="0"/>
    <x v="1"/>
    <x v="1"/>
    <x v="4"/>
    <x v="2"/>
    <x v="1"/>
    <x v="11"/>
    <x v="0"/>
    <n v="0"/>
    <n v="1"/>
    <n v="1190.28"/>
    <n v="8496.1500000000015"/>
    <n v="0"/>
    <n v="0"/>
    <n v="0"/>
    <n v="0"/>
  </r>
  <r>
    <x v="1"/>
    <x v="0"/>
    <x v="0"/>
    <x v="0"/>
    <x v="1"/>
    <x v="0"/>
    <x v="2"/>
    <x v="13"/>
    <x v="0"/>
    <n v="0"/>
    <m/>
    <m/>
    <m/>
    <n v="0"/>
    <n v="0"/>
    <n v="0"/>
    <n v="0"/>
  </r>
  <r>
    <x v="2"/>
    <x v="0"/>
    <x v="1"/>
    <x v="0"/>
    <x v="6"/>
    <x v="1"/>
    <x v="1"/>
    <x v="13"/>
    <x v="0"/>
    <n v="0"/>
    <m/>
    <m/>
    <m/>
    <n v="0"/>
    <n v="0"/>
    <n v="0"/>
    <n v="0"/>
  </r>
  <r>
    <x v="2"/>
    <x v="0"/>
    <x v="0"/>
    <x v="2"/>
    <x v="4"/>
    <x v="0"/>
    <x v="2"/>
    <x v="5"/>
    <x v="0"/>
    <n v="0"/>
    <m/>
    <n v="0"/>
    <n v="21962.84"/>
    <n v="0"/>
    <n v="0"/>
    <n v="0"/>
    <n v="0"/>
  </r>
  <r>
    <x v="1"/>
    <x v="1"/>
    <x v="0"/>
    <x v="3"/>
    <x v="25"/>
    <x v="0"/>
    <x v="1"/>
    <x v="8"/>
    <x v="0"/>
    <n v="1"/>
    <n v="0"/>
    <n v="0"/>
    <n v="0"/>
    <n v="0"/>
    <n v="0"/>
    <n v="0"/>
    <n v="0"/>
  </r>
  <r>
    <x v="2"/>
    <x v="0"/>
    <x v="1"/>
    <x v="2"/>
    <x v="14"/>
    <x v="7"/>
    <x v="1"/>
    <x v="21"/>
    <x v="0"/>
    <n v="0"/>
    <m/>
    <n v="0"/>
    <n v="9901.2000000000007"/>
    <n v="0"/>
    <n v="0"/>
    <n v="0"/>
    <n v="0"/>
  </r>
  <r>
    <x v="1"/>
    <x v="0"/>
    <x v="0"/>
    <x v="1"/>
    <x v="8"/>
    <x v="0"/>
    <x v="0"/>
    <x v="8"/>
    <x v="0"/>
    <n v="0"/>
    <n v="4"/>
    <n v="28474"/>
    <n v="29649.719999999998"/>
    <n v="0"/>
    <n v="0"/>
    <n v="0"/>
    <n v="0"/>
  </r>
  <r>
    <x v="0"/>
    <x v="0"/>
    <x v="0"/>
    <x v="0"/>
    <x v="1"/>
    <x v="0"/>
    <x v="4"/>
    <x v="4"/>
    <x v="0"/>
    <n v="0"/>
    <n v="1"/>
    <n v="214719"/>
    <n v="224593.52999999997"/>
    <n v="0"/>
    <n v="0"/>
    <n v="0"/>
    <n v="0"/>
  </r>
  <r>
    <x v="0"/>
    <x v="0"/>
    <x v="0"/>
    <x v="2"/>
    <x v="24"/>
    <x v="0"/>
    <x v="0"/>
    <x v="4"/>
    <x v="0"/>
    <n v="0"/>
    <n v="38"/>
    <n v="4708564"/>
    <n v="2694148.74"/>
    <n v="0"/>
    <n v="0"/>
    <n v="0"/>
    <n v="0"/>
  </r>
  <r>
    <x v="2"/>
    <x v="0"/>
    <x v="1"/>
    <x v="2"/>
    <x v="18"/>
    <x v="1"/>
    <x v="1"/>
    <x v="21"/>
    <x v="0"/>
    <n v="0"/>
    <m/>
    <n v="0"/>
    <n v="60378.28"/>
    <n v="0"/>
    <n v="0"/>
    <n v="0"/>
    <n v="0"/>
  </r>
  <r>
    <x v="1"/>
    <x v="0"/>
    <x v="0"/>
    <x v="1"/>
    <x v="5"/>
    <x v="0"/>
    <x v="0"/>
    <x v="10"/>
    <x v="0"/>
    <n v="0"/>
    <m/>
    <n v="0"/>
    <n v="4108.49"/>
    <n v="0"/>
    <n v="0"/>
    <n v="0"/>
    <n v="0"/>
  </r>
  <r>
    <x v="2"/>
    <x v="0"/>
    <x v="0"/>
    <x v="0"/>
    <x v="26"/>
    <x v="0"/>
    <x v="0"/>
    <x v="6"/>
    <x v="0"/>
    <n v="0"/>
    <n v="1"/>
    <n v="3055"/>
    <n v="15967.98"/>
    <n v="0"/>
    <n v="0"/>
    <n v="0"/>
    <n v="0"/>
  </r>
  <r>
    <x v="0"/>
    <x v="1"/>
    <x v="1"/>
    <x v="0"/>
    <x v="1"/>
    <x v="1"/>
    <x v="1"/>
    <x v="30"/>
    <x v="0"/>
    <n v="0"/>
    <n v="1"/>
    <n v="817018.04"/>
    <n v="7571280.8899999997"/>
    <n v="0"/>
    <n v="0"/>
    <n v="0"/>
    <n v="0"/>
  </r>
  <r>
    <x v="1"/>
    <x v="0"/>
    <x v="0"/>
    <x v="1"/>
    <x v="23"/>
    <x v="0"/>
    <x v="0"/>
    <x v="5"/>
    <x v="0"/>
    <n v="0"/>
    <n v="3"/>
    <n v="25079"/>
    <n v="195286.89"/>
    <n v="0"/>
    <n v="0"/>
    <n v="0"/>
    <n v="0"/>
  </r>
  <r>
    <x v="0"/>
    <x v="1"/>
    <x v="1"/>
    <x v="0"/>
    <x v="30"/>
    <x v="1"/>
    <x v="1"/>
    <x v="21"/>
    <x v="0"/>
    <n v="0"/>
    <n v="1"/>
    <n v="33491.01"/>
    <n v="8891.43"/>
    <n v="0"/>
    <n v="0"/>
    <n v="0"/>
    <n v="0"/>
  </r>
  <r>
    <x v="2"/>
    <x v="0"/>
    <x v="0"/>
    <x v="0"/>
    <x v="18"/>
    <x v="0"/>
    <x v="0"/>
    <x v="8"/>
    <x v="0"/>
    <n v="0"/>
    <m/>
    <n v="621171.19999999995"/>
    <n v="621171.19999999995"/>
    <n v="0"/>
    <n v="0"/>
    <n v="0"/>
    <n v="0"/>
  </r>
  <r>
    <x v="0"/>
    <x v="0"/>
    <x v="0"/>
    <x v="2"/>
    <x v="4"/>
    <x v="0"/>
    <x v="0"/>
    <x v="7"/>
    <x v="0"/>
    <n v="0"/>
    <n v="1"/>
    <n v="4947857.8399999989"/>
    <n v="4937749.4499999993"/>
    <n v="0"/>
    <n v="0"/>
    <n v="0"/>
    <n v="0"/>
  </r>
  <r>
    <x v="0"/>
    <x v="0"/>
    <x v="1"/>
    <x v="3"/>
    <x v="25"/>
    <x v="0"/>
    <x v="1"/>
    <x v="25"/>
    <x v="0"/>
    <n v="259"/>
    <n v="0"/>
    <n v="0"/>
    <n v="0"/>
    <n v="0"/>
    <n v="0"/>
    <n v="0"/>
    <n v="0"/>
  </r>
  <r>
    <x v="1"/>
    <x v="0"/>
    <x v="0"/>
    <x v="0"/>
    <x v="26"/>
    <x v="0"/>
    <x v="0"/>
    <x v="25"/>
    <x v="0"/>
    <n v="0"/>
    <n v="4"/>
    <n v="114471.03"/>
    <n v="86051.510000000009"/>
    <n v="0"/>
    <n v="0"/>
    <n v="0"/>
    <n v="0"/>
  </r>
  <r>
    <x v="1"/>
    <x v="0"/>
    <x v="1"/>
    <x v="0"/>
    <x v="27"/>
    <x v="1"/>
    <x v="1"/>
    <x v="25"/>
    <x v="0"/>
    <n v="0"/>
    <n v="1"/>
    <n v="48843.37"/>
    <n v="70357.01999999999"/>
    <n v="0"/>
    <n v="0"/>
    <n v="0"/>
    <n v="0"/>
  </r>
  <r>
    <x v="0"/>
    <x v="0"/>
    <x v="0"/>
    <x v="0"/>
    <x v="23"/>
    <x v="0"/>
    <x v="0"/>
    <x v="25"/>
    <x v="0"/>
    <n v="0"/>
    <n v="1"/>
    <n v="516668.7"/>
    <n v="396490.75"/>
    <n v="0"/>
    <n v="0"/>
    <n v="0"/>
    <n v="0"/>
  </r>
  <r>
    <x v="2"/>
    <x v="0"/>
    <x v="0"/>
    <x v="1"/>
    <x v="9"/>
    <x v="0"/>
    <x v="2"/>
    <x v="25"/>
    <x v="0"/>
    <n v="0"/>
    <n v="2"/>
    <n v="81186.929999999993"/>
    <n v="221420.12000000002"/>
    <n v="0"/>
    <n v="0"/>
    <n v="0"/>
    <n v="0"/>
  </r>
  <r>
    <x v="1"/>
    <x v="0"/>
    <x v="0"/>
    <x v="1"/>
    <x v="5"/>
    <x v="0"/>
    <x v="0"/>
    <x v="25"/>
    <x v="0"/>
    <n v="0"/>
    <n v="3"/>
    <n v="198299.1"/>
    <n v="107477.84000000001"/>
    <n v="0"/>
    <n v="0"/>
    <n v="0"/>
    <n v="0"/>
  </r>
  <r>
    <x v="2"/>
    <x v="0"/>
    <x v="1"/>
    <x v="0"/>
    <x v="4"/>
    <x v="3"/>
    <x v="1"/>
    <x v="25"/>
    <x v="0"/>
    <n v="0"/>
    <n v="4"/>
    <n v="5520"/>
    <n v="5173.1099999999997"/>
    <n v="0"/>
    <n v="0"/>
    <n v="0"/>
    <n v="0"/>
  </r>
  <r>
    <x v="0"/>
    <x v="1"/>
    <x v="0"/>
    <x v="0"/>
    <x v="22"/>
    <x v="0"/>
    <x v="2"/>
    <x v="25"/>
    <x v="0"/>
    <n v="0"/>
    <n v="2"/>
    <n v="664008.67000000004"/>
    <n v="643048.84000000008"/>
    <n v="0"/>
    <n v="0"/>
    <n v="0"/>
    <n v="0"/>
  </r>
  <r>
    <x v="2"/>
    <x v="0"/>
    <x v="1"/>
    <x v="0"/>
    <x v="32"/>
    <x v="1"/>
    <x v="1"/>
    <x v="25"/>
    <x v="0"/>
    <n v="0"/>
    <n v="1"/>
    <n v="55850.01"/>
    <n v="1161446.6299999999"/>
    <n v="0"/>
    <n v="0"/>
    <n v="0"/>
    <n v="0"/>
  </r>
  <r>
    <x v="1"/>
    <x v="0"/>
    <x v="1"/>
    <x v="1"/>
    <x v="30"/>
    <x v="1"/>
    <x v="1"/>
    <x v="25"/>
    <x v="0"/>
    <n v="0"/>
    <n v="1"/>
    <n v="10400"/>
    <n v="966.12"/>
    <n v="0"/>
    <n v="0"/>
    <n v="0"/>
    <n v="0"/>
  </r>
  <r>
    <x v="1"/>
    <x v="0"/>
    <x v="1"/>
    <x v="2"/>
    <x v="26"/>
    <x v="1"/>
    <x v="1"/>
    <x v="25"/>
    <x v="0"/>
    <n v="0"/>
    <n v="2"/>
    <n v="52722"/>
    <n v="45960.44"/>
    <n v="0"/>
    <n v="0"/>
    <n v="0"/>
    <n v="0"/>
  </r>
  <r>
    <x v="0"/>
    <x v="0"/>
    <x v="1"/>
    <x v="0"/>
    <x v="19"/>
    <x v="1"/>
    <x v="1"/>
    <x v="25"/>
    <x v="0"/>
    <n v="0"/>
    <m/>
    <n v="0"/>
    <n v="34092.49"/>
    <n v="0"/>
    <n v="0"/>
    <n v="0"/>
    <n v="0"/>
  </r>
  <r>
    <x v="1"/>
    <x v="0"/>
    <x v="0"/>
    <x v="2"/>
    <x v="2"/>
    <x v="0"/>
    <x v="2"/>
    <x v="20"/>
    <x v="0"/>
    <n v="0"/>
    <n v="4"/>
    <n v="414038.13"/>
    <n v="394980.45999999996"/>
    <n v="0"/>
    <n v="0"/>
    <n v="0"/>
    <n v="0"/>
  </r>
  <r>
    <x v="0"/>
    <x v="0"/>
    <x v="0"/>
    <x v="0"/>
    <x v="11"/>
    <x v="0"/>
    <x v="0"/>
    <x v="9"/>
    <x v="0"/>
    <n v="0"/>
    <n v="7"/>
    <n v="1135202.83"/>
    <n v="95040.12"/>
    <n v="0"/>
    <n v="0"/>
    <n v="0"/>
    <n v="0"/>
  </r>
  <r>
    <x v="2"/>
    <x v="0"/>
    <x v="0"/>
    <x v="1"/>
    <x v="6"/>
    <x v="0"/>
    <x v="0"/>
    <x v="13"/>
    <x v="0"/>
    <n v="0"/>
    <m/>
    <m/>
    <m/>
    <n v="0"/>
    <n v="0"/>
    <n v="0"/>
    <n v="0"/>
  </r>
  <r>
    <x v="1"/>
    <x v="0"/>
    <x v="1"/>
    <x v="2"/>
    <x v="26"/>
    <x v="1"/>
    <x v="1"/>
    <x v="21"/>
    <x v="0"/>
    <n v="0"/>
    <n v="2"/>
    <n v="52722"/>
    <n v="45960.44"/>
    <n v="0"/>
    <n v="0"/>
    <n v="0"/>
    <n v="0"/>
  </r>
  <r>
    <x v="2"/>
    <x v="0"/>
    <x v="0"/>
    <x v="1"/>
    <x v="12"/>
    <x v="0"/>
    <x v="2"/>
    <x v="4"/>
    <x v="0"/>
    <n v="0"/>
    <n v="1"/>
    <n v="225342"/>
    <n v="265385.48"/>
    <n v="0"/>
    <n v="0"/>
    <n v="0"/>
    <n v="0"/>
  </r>
  <r>
    <x v="2"/>
    <x v="0"/>
    <x v="0"/>
    <x v="1"/>
    <x v="0"/>
    <x v="0"/>
    <x v="0"/>
    <x v="29"/>
    <x v="0"/>
    <n v="0"/>
    <m/>
    <n v="0"/>
    <n v="2060533.23"/>
    <n v="0"/>
    <n v="0"/>
    <n v="0"/>
    <n v="0"/>
  </r>
  <r>
    <x v="1"/>
    <x v="0"/>
    <x v="1"/>
    <x v="1"/>
    <x v="0"/>
    <x v="2"/>
    <x v="1"/>
    <x v="17"/>
    <x v="0"/>
    <n v="0"/>
    <n v="2"/>
    <n v="80296.160000000003"/>
    <n v="80429.810000000012"/>
    <n v="0"/>
    <n v="0"/>
    <n v="0"/>
    <n v="0"/>
  </r>
  <r>
    <x v="1"/>
    <x v="0"/>
    <x v="0"/>
    <x v="1"/>
    <x v="9"/>
    <x v="0"/>
    <x v="2"/>
    <x v="10"/>
    <x v="0"/>
    <n v="0"/>
    <m/>
    <n v="173075.24"/>
    <n v="190306.22999999998"/>
    <n v="0"/>
    <n v="0"/>
    <n v="0"/>
    <n v="0"/>
  </r>
  <r>
    <x v="1"/>
    <x v="0"/>
    <x v="0"/>
    <x v="2"/>
    <x v="10"/>
    <x v="0"/>
    <x v="0"/>
    <x v="9"/>
    <x v="0"/>
    <n v="0"/>
    <n v="20"/>
    <n v="10582052.379999999"/>
    <n v="10163051.279999999"/>
    <n v="0"/>
    <n v="0"/>
    <n v="0"/>
    <n v="0"/>
  </r>
  <r>
    <x v="0"/>
    <x v="0"/>
    <x v="0"/>
    <x v="1"/>
    <x v="14"/>
    <x v="0"/>
    <x v="0"/>
    <x v="2"/>
    <x v="0"/>
    <n v="0"/>
    <n v="1"/>
    <n v="85362.53"/>
    <n v="4268.13"/>
    <n v="0"/>
    <n v="0"/>
    <n v="0"/>
    <n v="0"/>
  </r>
  <r>
    <x v="0"/>
    <x v="0"/>
    <x v="0"/>
    <x v="0"/>
    <x v="28"/>
    <x v="0"/>
    <x v="2"/>
    <x v="10"/>
    <x v="0"/>
    <n v="0"/>
    <m/>
    <n v="911364.2"/>
    <n v="911364.2"/>
    <n v="0"/>
    <n v="0"/>
    <n v="0"/>
    <n v="0"/>
  </r>
  <r>
    <x v="2"/>
    <x v="0"/>
    <x v="0"/>
    <x v="0"/>
    <x v="3"/>
    <x v="0"/>
    <x v="0"/>
    <x v="24"/>
    <x v="0"/>
    <n v="0"/>
    <n v="1"/>
    <n v="465000"/>
    <n v="519276.26"/>
    <n v="0"/>
    <n v="0"/>
    <n v="0"/>
    <n v="0"/>
  </r>
  <r>
    <x v="0"/>
    <x v="0"/>
    <x v="0"/>
    <x v="0"/>
    <x v="23"/>
    <x v="0"/>
    <x v="0"/>
    <x v="10"/>
    <x v="0"/>
    <n v="0"/>
    <m/>
    <n v="178419.5"/>
    <n v="178419.5"/>
    <n v="0"/>
    <n v="0"/>
    <n v="0"/>
    <n v="0"/>
  </r>
  <r>
    <x v="1"/>
    <x v="0"/>
    <x v="1"/>
    <x v="1"/>
    <x v="28"/>
    <x v="2"/>
    <x v="1"/>
    <x v="17"/>
    <x v="0"/>
    <n v="0"/>
    <n v="2"/>
    <n v="318011.57"/>
    <n v="279330.11"/>
    <n v="0"/>
    <n v="0"/>
    <n v="0"/>
    <n v="0"/>
  </r>
  <r>
    <x v="2"/>
    <x v="0"/>
    <x v="1"/>
    <x v="2"/>
    <x v="26"/>
    <x v="1"/>
    <x v="1"/>
    <x v="1"/>
    <x v="0"/>
    <n v="0"/>
    <m/>
    <n v="0"/>
    <n v="20150.900000000001"/>
    <n v="0"/>
    <n v="0"/>
    <n v="0"/>
    <n v="0"/>
  </r>
  <r>
    <x v="0"/>
    <x v="1"/>
    <x v="0"/>
    <x v="0"/>
    <x v="8"/>
    <x v="0"/>
    <x v="0"/>
    <x v="3"/>
    <x v="0"/>
    <n v="0"/>
    <n v="1"/>
    <n v="88007.23"/>
    <n v="174908.69999999998"/>
    <n v="0"/>
    <n v="0"/>
    <n v="0"/>
    <n v="0"/>
  </r>
  <r>
    <x v="1"/>
    <x v="0"/>
    <x v="1"/>
    <x v="2"/>
    <x v="2"/>
    <x v="1"/>
    <x v="1"/>
    <x v="21"/>
    <x v="0"/>
    <n v="0"/>
    <m/>
    <n v="0"/>
    <n v="0"/>
    <n v="0"/>
    <n v="0"/>
    <n v="0"/>
    <n v="0"/>
  </r>
  <r>
    <x v="1"/>
    <x v="0"/>
    <x v="1"/>
    <x v="1"/>
    <x v="4"/>
    <x v="3"/>
    <x v="1"/>
    <x v="17"/>
    <x v="0"/>
    <n v="0"/>
    <n v="2"/>
    <n v="8271.5"/>
    <n v="9445.4599999999991"/>
    <n v="0"/>
    <n v="0"/>
    <n v="0"/>
    <n v="0"/>
  </r>
  <r>
    <x v="1"/>
    <x v="0"/>
    <x v="0"/>
    <x v="0"/>
    <x v="27"/>
    <x v="0"/>
    <x v="2"/>
    <x v="2"/>
    <x v="0"/>
    <n v="0"/>
    <m/>
    <n v="1695406.8"/>
    <n v="1695406.8"/>
    <n v="0"/>
    <n v="0"/>
    <n v="0"/>
    <n v="0"/>
  </r>
  <r>
    <x v="1"/>
    <x v="1"/>
    <x v="0"/>
    <x v="3"/>
    <x v="25"/>
    <x v="0"/>
    <x v="1"/>
    <x v="13"/>
    <x v="0"/>
    <m/>
    <n v="0"/>
    <n v="0"/>
    <n v="0"/>
    <n v="0"/>
    <n v="0"/>
    <n v="0"/>
    <n v="0"/>
  </r>
  <r>
    <x v="2"/>
    <x v="0"/>
    <x v="0"/>
    <x v="1"/>
    <x v="12"/>
    <x v="0"/>
    <x v="2"/>
    <x v="5"/>
    <x v="0"/>
    <n v="0"/>
    <n v="1"/>
    <n v="225342"/>
    <n v="265385.48"/>
    <n v="0"/>
    <n v="0"/>
    <n v="0"/>
    <n v="0"/>
  </r>
  <r>
    <x v="2"/>
    <x v="0"/>
    <x v="1"/>
    <x v="1"/>
    <x v="15"/>
    <x v="1"/>
    <x v="1"/>
    <x v="11"/>
    <x v="0"/>
    <n v="0"/>
    <n v="1"/>
    <n v="249301.41"/>
    <n v="214825.21"/>
    <n v="0"/>
    <n v="0"/>
    <n v="0"/>
    <n v="0"/>
  </r>
  <r>
    <x v="0"/>
    <x v="0"/>
    <x v="0"/>
    <x v="0"/>
    <x v="19"/>
    <x v="0"/>
    <x v="2"/>
    <x v="3"/>
    <x v="0"/>
    <n v="0"/>
    <n v="4"/>
    <n v="433849.3"/>
    <n v="401554.79"/>
    <n v="0"/>
    <n v="0"/>
    <n v="0"/>
    <n v="0"/>
  </r>
  <r>
    <x v="0"/>
    <x v="1"/>
    <x v="0"/>
    <x v="0"/>
    <x v="9"/>
    <x v="0"/>
    <x v="0"/>
    <x v="8"/>
    <x v="0"/>
    <n v="0"/>
    <m/>
    <n v="251508.12"/>
    <n v="254034.85"/>
    <n v="0"/>
    <n v="0"/>
    <n v="0"/>
    <n v="0"/>
  </r>
  <r>
    <x v="2"/>
    <x v="0"/>
    <x v="0"/>
    <x v="1"/>
    <x v="12"/>
    <x v="0"/>
    <x v="2"/>
    <x v="0"/>
    <x v="0"/>
    <n v="0"/>
    <n v="1"/>
    <n v="225342"/>
    <n v="188864.52"/>
    <n v="0"/>
    <n v="0"/>
    <n v="0"/>
    <n v="0"/>
  </r>
  <r>
    <x v="1"/>
    <x v="0"/>
    <x v="1"/>
    <x v="0"/>
    <x v="4"/>
    <x v="4"/>
    <x v="1"/>
    <x v="19"/>
    <x v="0"/>
    <n v="0"/>
    <m/>
    <n v="0"/>
    <n v="2841.94"/>
    <n v="0"/>
    <n v="0"/>
    <n v="0"/>
    <n v="0"/>
  </r>
  <r>
    <x v="1"/>
    <x v="0"/>
    <x v="0"/>
    <x v="1"/>
    <x v="19"/>
    <x v="0"/>
    <x v="0"/>
    <x v="25"/>
    <x v="0"/>
    <n v="0"/>
    <n v="7"/>
    <n v="395189.76000000001"/>
    <n v="800631.78"/>
    <n v="0"/>
    <n v="0"/>
    <n v="0"/>
    <n v="0"/>
  </r>
  <r>
    <x v="2"/>
    <x v="0"/>
    <x v="1"/>
    <x v="3"/>
    <x v="25"/>
    <x v="0"/>
    <x v="1"/>
    <x v="25"/>
    <x v="0"/>
    <n v="316"/>
    <n v="0"/>
    <n v="0"/>
    <n v="0"/>
    <n v="0"/>
    <n v="0"/>
    <n v="0"/>
    <n v="0"/>
  </r>
  <r>
    <x v="0"/>
    <x v="1"/>
    <x v="1"/>
    <x v="0"/>
    <x v="3"/>
    <x v="1"/>
    <x v="1"/>
    <x v="25"/>
    <x v="0"/>
    <n v="0"/>
    <n v="3"/>
    <n v="89.45"/>
    <n v="551355.69999999995"/>
    <n v="0"/>
    <n v="0"/>
    <n v="0"/>
    <n v="0"/>
  </r>
  <r>
    <x v="1"/>
    <x v="0"/>
    <x v="1"/>
    <x v="2"/>
    <x v="9"/>
    <x v="1"/>
    <x v="1"/>
    <x v="25"/>
    <x v="0"/>
    <n v="0"/>
    <n v="23"/>
    <n v="148463.09999999998"/>
    <n v="131157.57"/>
    <n v="0"/>
    <n v="0"/>
    <n v="0"/>
    <n v="0"/>
  </r>
  <r>
    <x v="2"/>
    <x v="0"/>
    <x v="0"/>
    <x v="2"/>
    <x v="4"/>
    <x v="0"/>
    <x v="0"/>
    <x v="25"/>
    <x v="0"/>
    <n v="0"/>
    <n v="5"/>
    <n v="7789570.7300000004"/>
    <n v="170308.26"/>
    <n v="0"/>
    <n v="0"/>
    <n v="0"/>
    <n v="0"/>
  </r>
  <r>
    <x v="0"/>
    <x v="0"/>
    <x v="0"/>
    <x v="2"/>
    <x v="24"/>
    <x v="0"/>
    <x v="0"/>
    <x v="25"/>
    <x v="0"/>
    <n v="0"/>
    <n v="38"/>
    <n v="4708564"/>
    <n v="2694148.7399999998"/>
    <n v="0"/>
    <n v="0"/>
    <n v="0"/>
    <n v="0"/>
  </r>
  <r>
    <x v="0"/>
    <x v="1"/>
    <x v="1"/>
    <x v="0"/>
    <x v="0"/>
    <x v="5"/>
    <x v="1"/>
    <x v="25"/>
    <x v="16"/>
    <n v="0"/>
    <n v="0"/>
    <n v="0"/>
    <n v="0"/>
    <n v="2"/>
    <n v="2"/>
    <n v="49714"/>
    <n v="49714"/>
  </r>
  <r>
    <x v="2"/>
    <x v="0"/>
    <x v="2"/>
    <x v="0"/>
    <x v="25"/>
    <x v="5"/>
    <x v="1"/>
    <x v="25"/>
    <x v="0"/>
    <n v="0"/>
    <n v="0"/>
    <n v="0"/>
    <n v="0"/>
    <m/>
    <m/>
    <m/>
    <m/>
  </r>
  <r>
    <x v="1"/>
    <x v="0"/>
    <x v="0"/>
    <x v="3"/>
    <x v="2"/>
    <x v="0"/>
    <x v="1"/>
    <x v="25"/>
    <x v="1"/>
    <n v="0"/>
    <n v="0"/>
    <n v="0"/>
    <n v="0"/>
    <n v="0"/>
    <n v="0"/>
    <n v="0"/>
    <n v="0"/>
  </r>
  <r>
    <x v="0"/>
    <x v="1"/>
    <x v="1"/>
    <x v="0"/>
    <x v="3"/>
    <x v="5"/>
    <x v="1"/>
    <x v="25"/>
    <x v="7"/>
    <n v="0"/>
    <n v="0"/>
    <n v="0"/>
    <n v="0"/>
    <n v="6"/>
    <n v="6"/>
    <n v="603524"/>
    <n v="603524"/>
  </r>
  <r>
    <x v="0"/>
    <x v="0"/>
    <x v="0"/>
    <x v="3"/>
    <x v="9"/>
    <x v="0"/>
    <x v="1"/>
    <x v="25"/>
    <x v="17"/>
    <n v="0"/>
    <n v="0"/>
    <n v="0"/>
    <n v="0"/>
    <n v="0"/>
    <n v="0"/>
    <n v="0"/>
    <n v="0"/>
  </r>
  <r>
    <x v="0"/>
    <x v="0"/>
    <x v="0"/>
    <x v="1"/>
    <x v="2"/>
    <x v="0"/>
    <x v="0"/>
    <x v="25"/>
    <x v="15"/>
    <n v="0"/>
    <n v="0"/>
    <n v="0"/>
    <n v="0"/>
    <n v="1"/>
    <n v="1"/>
    <n v="14531.6"/>
    <n v="14531.6"/>
  </r>
  <r>
    <x v="0"/>
    <x v="0"/>
    <x v="0"/>
    <x v="1"/>
    <x v="9"/>
    <x v="0"/>
    <x v="0"/>
    <x v="25"/>
    <x v="11"/>
    <n v="0"/>
    <n v="0"/>
    <n v="0"/>
    <n v="0"/>
    <n v="16"/>
    <n v="16"/>
    <n v="235892.97999999998"/>
    <n v="235892.97999999998"/>
  </r>
  <r>
    <x v="2"/>
    <x v="0"/>
    <x v="0"/>
    <x v="2"/>
    <x v="11"/>
    <x v="0"/>
    <x v="0"/>
    <x v="25"/>
    <x v="14"/>
    <n v="0"/>
    <n v="0"/>
    <n v="0"/>
    <n v="0"/>
    <n v="0"/>
    <n v="0"/>
    <n v="0"/>
    <n v="0"/>
  </r>
  <r>
    <x v="1"/>
    <x v="0"/>
    <x v="0"/>
    <x v="3"/>
    <x v="26"/>
    <x v="0"/>
    <x v="1"/>
    <x v="25"/>
    <x v="2"/>
    <n v="0"/>
    <n v="0"/>
    <n v="0"/>
    <n v="0"/>
    <n v="0"/>
    <n v="0"/>
    <n v="0"/>
    <n v="0"/>
  </r>
  <r>
    <x v="0"/>
    <x v="0"/>
    <x v="2"/>
    <x v="0"/>
    <x v="25"/>
    <x v="0"/>
    <x v="4"/>
    <x v="25"/>
    <x v="0"/>
    <n v="0"/>
    <n v="0"/>
    <n v="0"/>
    <n v="0"/>
    <m/>
    <m/>
    <m/>
    <m/>
  </r>
  <r>
    <x v="0"/>
    <x v="0"/>
    <x v="0"/>
    <x v="3"/>
    <x v="2"/>
    <x v="0"/>
    <x v="1"/>
    <x v="25"/>
    <x v="4"/>
    <n v="0"/>
    <n v="0"/>
    <n v="0"/>
    <n v="0"/>
    <n v="0"/>
    <n v="0"/>
    <n v="0"/>
    <n v="0"/>
  </r>
  <r>
    <x v="0"/>
    <x v="0"/>
    <x v="1"/>
    <x v="1"/>
    <x v="28"/>
    <x v="2"/>
    <x v="1"/>
    <x v="25"/>
    <x v="5"/>
    <n v="0"/>
    <n v="0"/>
    <n v="0"/>
    <n v="0"/>
    <n v="1"/>
    <n v="1"/>
    <n v="2380"/>
    <n v="2380"/>
  </r>
  <r>
    <x v="1"/>
    <x v="0"/>
    <x v="0"/>
    <x v="1"/>
    <x v="2"/>
    <x v="0"/>
    <x v="2"/>
    <x v="25"/>
    <x v="10"/>
    <n v="0"/>
    <n v="0"/>
    <n v="0"/>
    <n v="0"/>
    <n v="6"/>
    <n v="6"/>
    <n v="240105.88999999998"/>
    <n v="240105.88999999998"/>
  </r>
  <r>
    <x v="1"/>
    <x v="0"/>
    <x v="2"/>
    <x v="2"/>
    <x v="25"/>
    <x v="7"/>
    <x v="1"/>
    <x v="25"/>
    <x v="0"/>
    <n v="0"/>
    <n v="0"/>
    <n v="0"/>
    <n v="0"/>
    <m/>
    <m/>
    <m/>
    <m/>
  </r>
  <r>
    <x v="2"/>
    <x v="0"/>
    <x v="0"/>
    <x v="0"/>
    <x v="4"/>
    <x v="0"/>
    <x v="0"/>
    <x v="25"/>
    <x v="10"/>
    <n v="0"/>
    <n v="0"/>
    <n v="0"/>
    <n v="0"/>
    <n v="10"/>
    <n v="10"/>
    <n v="126900"/>
    <n v="126900"/>
  </r>
  <r>
    <x v="1"/>
    <x v="0"/>
    <x v="1"/>
    <x v="1"/>
    <x v="7"/>
    <x v="1"/>
    <x v="1"/>
    <x v="25"/>
    <x v="6"/>
    <n v="0"/>
    <n v="0"/>
    <n v="0"/>
    <n v="0"/>
    <n v="3"/>
    <n v="3"/>
    <n v="59500"/>
    <n v="59500"/>
  </r>
  <r>
    <x v="2"/>
    <x v="0"/>
    <x v="1"/>
    <x v="3"/>
    <x v="8"/>
    <x v="0"/>
    <x v="1"/>
    <x v="25"/>
    <x v="5"/>
    <n v="0"/>
    <n v="0"/>
    <n v="0"/>
    <n v="0"/>
    <n v="0"/>
    <n v="0"/>
    <n v="0"/>
    <n v="0"/>
  </r>
  <r>
    <x v="2"/>
    <x v="0"/>
    <x v="1"/>
    <x v="3"/>
    <x v="28"/>
    <x v="0"/>
    <x v="1"/>
    <x v="25"/>
    <x v="13"/>
    <n v="0"/>
    <n v="0"/>
    <n v="0"/>
    <n v="0"/>
    <n v="0"/>
    <n v="0"/>
    <n v="0"/>
    <n v="0"/>
  </r>
  <r>
    <x v="0"/>
    <x v="1"/>
    <x v="1"/>
    <x v="0"/>
    <x v="22"/>
    <x v="5"/>
    <x v="1"/>
    <x v="25"/>
    <x v="13"/>
    <n v="0"/>
    <n v="0"/>
    <n v="0"/>
    <n v="0"/>
    <n v="1"/>
    <n v="1"/>
    <n v="162400"/>
    <n v="162400"/>
  </r>
  <r>
    <x v="1"/>
    <x v="0"/>
    <x v="0"/>
    <x v="3"/>
    <x v="1"/>
    <x v="0"/>
    <x v="1"/>
    <x v="25"/>
    <x v="11"/>
    <n v="0"/>
    <n v="0"/>
    <n v="0"/>
    <n v="0"/>
    <n v="0"/>
    <n v="0"/>
    <n v="0"/>
    <n v="0"/>
  </r>
  <r>
    <x v="1"/>
    <x v="0"/>
    <x v="0"/>
    <x v="1"/>
    <x v="17"/>
    <x v="0"/>
    <x v="2"/>
    <x v="25"/>
    <x v="14"/>
    <n v="0"/>
    <n v="0"/>
    <n v="0"/>
    <n v="0"/>
    <n v="16"/>
    <n v="16"/>
    <n v="810207.29999999993"/>
    <n v="810207.29999999993"/>
  </r>
  <r>
    <x v="1"/>
    <x v="0"/>
    <x v="0"/>
    <x v="2"/>
    <x v="11"/>
    <x v="0"/>
    <x v="0"/>
    <x v="25"/>
    <x v="14"/>
    <n v="0"/>
    <n v="0"/>
    <n v="0"/>
    <n v="0"/>
    <n v="1"/>
    <n v="1"/>
    <n v="91740.04"/>
    <n v="91740.04"/>
  </r>
  <r>
    <x v="0"/>
    <x v="1"/>
    <x v="1"/>
    <x v="0"/>
    <x v="3"/>
    <x v="5"/>
    <x v="1"/>
    <x v="25"/>
    <x v="5"/>
    <n v="0"/>
    <n v="0"/>
    <n v="0"/>
    <n v="0"/>
    <n v="3"/>
    <n v="3"/>
    <n v="270000"/>
    <n v="270000"/>
  </r>
  <r>
    <x v="0"/>
    <x v="1"/>
    <x v="1"/>
    <x v="0"/>
    <x v="17"/>
    <x v="5"/>
    <x v="1"/>
    <x v="25"/>
    <x v="2"/>
    <n v="0"/>
    <n v="0"/>
    <n v="0"/>
    <n v="0"/>
    <n v="0"/>
    <n v="0"/>
    <n v="0"/>
    <n v="0"/>
  </r>
  <r>
    <x v="1"/>
    <x v="0"/>
    <x v="0"/>
    <x v="3"/>
    <x v="18"/>
    <x v="0"/>
    <x v="1"/>
    <x v="25"/>
    <x v="10"/>
    <n v="0"/>
    <n v="0"/>
    <n v="0"/>
    <n v="0"/>
    <n v="0"/>
    <n v="0"/>
    <n v="0"/>
    <n v="0"/>
  </r>
  <r>
    <x v="2"/>
    <x v="0"/>
    <x v="1"/>
    <x v="3"/>
    <x v="10"/>
    <x v="0"/>
    <x v="1"/>
    <x v="25"/>
    <x v="5"/>
    <n v="0"/>
    <n v="0"/>
    <n v="0"/>
    <n v="0"/>
    <n v="0"/>
    <n v="0"/>
    <n v="0"/>
    <n v="0"/>
  </r>
  <r>
    <x v="1"/>
    <x v="0"/>
    <x v="0"/>
    <x v="2"/>
    <x v="11"/>
    <x v="0"/>
    <x v="0"/>
    <x v="25"/>
    <x v="6"/>
    <n v="0"/>
    <n v="0"/>
    <n v="0"/>
    <n v="0"/>
    <n v="6"/>
    <n v="6"/>
    <n v="2088402.79"/>
    <n v="2088402.79"/>
  </r>
  <r>
    <x v="0"/>
    <x v="1"/>
    <x v="1"/>
    <x v="0"/>
    <x v="2"/>
    <x v="5"/>
    <x v="1"/>
    <x v="25"/>
    <x v="5"/>
    <n v="0"/>
    <n v="0"/>
    <n v="0"/>
    <n v="0"/>
    <n v="2"/>
    <n v="2"/>
    <n v="12000"/>
    <n v="12000"/>
  </r>
  <r>
    <x v="1"/>
    <x v="0"/>
    <x v="0"/>
    <x v="1"/>
    <x v="17"/>
    <x v="0"/>
    <x v="2"/>
    <x v="25"/>
    <x v="10"/>
    <n v="0"/>
    <n v="0"/>
    <n v="0"/>
    <n v="0"/>
    <n v="6"/>
    <n v="6"/>
    <n v="842435.85"/>
    <n v="842435.85"/>
  </r>
  <r>
    <x v="1"/>
    <x v="0"/>
    <x v="2"/>
    <x v="0"/>
    <x v="25"/>
    <x v="0"/>
    <x v="4"/>
    <x v="25"/>
    <x v="0"/>
    <n v="0"/>
    <n v="0"/>
    <n v="0"/>
    <n v="0"/>
    <m/>
    <m/>
    <m/>
    <m/>
  </r>
  <r>
    <x v="2"/>
    <x v="0"/>
    <x v="1"/>
    <x v="0"/>
    <x v="7"/>
    <x v="5"/>
    <x v="1"/>
    <x v="25"/>
    <x v="5"/>
    <n v="0"/>
    <n v="0"/>
    <n v="0"/>
    <n v="0"/>
    <n v="2"/>
    <n v="2"/>
    <n v="30689.940000000002"/>
    <n v="30689.940000000002"/>
  </r>
  <r>
    <x v="1"/>
    <x v="0"/>
    <x v="0"/>
    <x v="3"/>
    <x v="3"/>
    <x v="0"/>
    <x v="1"/>
    <x v="25"/>
    <x v="2"/>
    <n v="0"/>
    <n v="0"/>
    <n v="0"/>
    <n v="0"/>
    <n v="0"/>
    <n v="0"/>
    <n v="0"/>
    <n v="0"/>
  </r>
  <r>
    <x v="0"/>
    <x v="0"/>
    <x v="0"/>
    <x v="1"/>
    <x v="31"/>
    <x v="0"/>
    <x v="0"/>
    <x v="25"/>
    <x v="6"/>
    <n v="0"/>
    <n v="0"/>
    <n v="0"/>
    <n v="0"/>
    <n v="0"/>
    <n v="0"/>
    <n v="0"/>
    <n v="0"/>
  </r>
  <r>
    <x v="0"/>
    <x v="0"/>
    <x v="0"/>
    <x v="0"/>
    <x v="27"/>
    <x v="0"/>
    <x v="2"/>
    <x v="25"/>
    <x v="17"/>
    <n v="0"/>
    <n v="0"/>
    <n v="0"/>
    <n v="0"/>
    <n v="4"/>
    <n v="4"/>
    <n v="43117.2"/>
    <n v="43117.2"/>
  </r>
  <r>
    <x v="1"/>
    <x v="0"/>
    <x v="2"/>
    <x v="0"/>
    <x v="25"/>
    <x v="0"/>
    <x v="6"/>
    <x v="25"/>
    <x v="0"/>
    <n v="0"/>
    <n v="0"/>
    <n v="0"/>
    <n v="0"/>
    <m/>
    <m/>
    <m/>
    <m/>
  </r>
  <r>
    <x v="1"/>
    <x v="0"/>
    <x v="1"/>
    <x v="1"/>
    <x v="14"/>
    <x v="1"/>
    <x v="1"/>
    <x v="25"/>
    <x v="5"/>
    <n v="0"/>
    <n v="0"/>
    <n v="0"/>
    <n v="0"/>
    <n v="2"/>
    <n v="3"/>
    <n v="77000"/>
    <n v="105000"/>
  </r>
  <r>
    <x v="0"/>
    <x v="1"/>
    <x v="1"/>
    <x v="0"/>
    <x v="16"/>
    <x v="5"/>
    <x v="1"/>
    <x v="25"/>
    <x v="2"/>
    <n v="0"/>
    <n v="0"/>
    <n v="0"/>
    <n v="0"/>
    <n v="10"/>
    <n v="10"/>
    <n v="617660.16000000003"/>
    <n v="617660.16000000003"/>
  </r>
  <r>
    <x v="0"/>
    <x v="0"/>
    <x v="0"/>
    <x v="1"/>
    <x v="9"/>
    <x v="0"/>
    <x v="0"/>
    <x v="25"/>
    <x v="14"/>
    <n v="0"/>
    <n v="0"/>
    <n v="0"/>
    <n v="0"/>
    <n v="3"/>
    <n v="3"/>
    <n v="90924.5"/>
    <n v="90924.5"/>
  </r>
  <r>
    <x v="1"/>
    <x v="0"/>
    <x v="0"/>
    <x v="1"/>
    <x v="2"/>
    <x v="0"/>
    <x v="0"/>
    <x v="25"/>
    <x v="7"/>
    <n v="0"/>
    <n v="0"/>
    <n v="0"/>
    <n v="0"/>
    <n v="2"/>
    <n v="2"/>
    <n v="144093.25"/>
    <n v="144093.25"/>
  </r>
  <r>
    <x v="2"/>
    <x v="0"/>
    <x v="0"/>
    <x v="1"/>
    <x v="27"/>
    <x v="0"/>
    <x v="0"/>
    <x v="4"/>
    <x v="13"/>
    <n v="0"/>
    <n v="0"/>
    <n v="0"/>
    <n v="0"/>
    <n v="1"/>
    <n v="1"/>
    <n v="3040"/>
    <n v="3040"/>
  </r>
  <r>
    <x v="2"/>
    <x v="0"/>
    <x v="0"/>
    <x v="1"/>
    <x v="11"/>
    <x v="0"/>
    <x v="2"/>
    <x v="2"/>
    <x v="8"/>
    <n v="0"/>
    <n v="0"/>
    <n v="0"/>
    <n v="0"/>
    <n v="24"/>
    <n v="24"/>
    <n v="14000"/>
    <n v="14000"/>
  </r>
  <r>
    <x v="0"/>
    <x v="0"/>
    <x v="0"/>
    <x v="0"/>
    <x v="0"/>
    <x v="0"/>
    <x v="0"/>
    <x v="4"/>
    <x v="2"/>
    <n v="0"/>
    <n v="0"/>
    <n v="0"/>
    <n v="0"/>
    <n v="2"/>
    <n v="2"/>
    <n v="8460"/>
    <n v="8460"/>
  </r>
  <r>
    <x v="2"/>
    <x v="0"/>
    <x v="1"/>
    <x v="1"/>
    <x v="11"/>
    <x v="1"/>
    <x v="1"/>
    <x v="19"/>
    <x v="6"/>
    <n v="0"/>
    <n v="0"/>
    <n v="0"/>
    <n v="0"/>
    <n v="11"/>
    <n v="12"/>
    <n v="55077.75"/>
    <n v="58783.75"/>
  </r>
  <r>
    <x v="1"/>
    <x v="0"/>
    <x v="0"/>
    <x v="1"/>
    <x v="9"/>
    <x v="0"/>
    <x v="0"/>
    <x v="5"/>
    <x v="2"/>
    <n v="0"/>
    <n v="0"/>
    <n v="0"/>
    <n v="0"/>
    <n v="1"/>
    <n v="1"/>
    <n v="57600"/>
    <n v="57600"/>
  </r>
  <r>
    <x v="2"/>
    <x v="0"/>
    <x v="0"/>
    <x v="3"/>
    <x v="18"/>
    <x v="0"/>
    <x v="1"/>
    <x v="8"/>
    <x v="14"/>
    <n v="0"/>
    <n v="0"/>
    <n v="0"/>
    <n v="0"/>
    <n v="0"/>
    <n v="0"/>
    <n v="0"/>
    <n v="0"/>
  </r>
  <r>
    <x v="0"/>
    <x v="1"/>
    <x v="1"/>
    <x v="0"/>
    <x v="11"/>
    <x v="5"/>
    <x v="1"/>
    <x v="21"/>
    <x v="2"/>
    <n v="0"/>
    <n v="0"/>
    <n v="0"/>
    <n v="0"/>
    <n v="1"/>
    <n v="1"/>
    <n v="6950"/>
    <n v="6950"/>
  </r>
  <r>
    <x v="0"/>
    <x v="0"/>
    <x v="0"/>
    <x v="0"/>
    <x v="6"/>
    <x v="0"/>
    <x v="2"/>
    <x v="2"/>
    <x v="8"/>
    <n v="0"/>
    <n v="0"/>
    <n v="0"/>
    <n v="0"/>
    <n v="12"/>
    <n v="12"/>
    <n v="190283.5"/>
    <n v="190283.5"/>
  </r>
  <r>
    <x v="0"/>
    <x v="1"/>
    <x v="2"/>
    <x v="0"/>
    <x v="25"/>
    <x v="1"/>
    <x v="1"/>
    <x v="13"/>
    <x v="0"/>
    <n v="0"/>
    <n v="0"/>
    <n v="0"/>
    <n v="0"/>
    <m/>
    <m/>
    <m/>
    <m/>
  </r>
  <r>
    <x v="2"/>
    <x v="0"/>
    <x v="0"/>
    <x v="1"/>
    <x v="4"/>
    <x v="0"/>
    <x v="0"/>
    <x v="16"/>
    <x v="9"/>
    <n v="0"/>
    <n v="0"/>
    <n v="0"/>
    <n v="0"/>
    <n v="1"/>
    <n v="1"/>
    <n v="367200"/>
    <n v="367200"/>
  </r>
  <r>
    <x v="1"/>
    <x v="0"/>
    <x v="1"/>
    <x v="3"/>
    <x v="8"/>
    <x v="0"/>
    <x v="1"/>
    <x v="1"/>
    <x v="5"/>
    <n v="0"/>
    <n v="0"/>
    <n v="0"/>
    <n v="0"/>
    <n v="0"/>
    <n v="0"/>
    <n v="0"/>
    <n v="0"/>
  </r>
  <r>
    <x v="1"/>
    <x v="0"/>
    <x v="0"/>
    <x v="1"/>
    <x v="4"/>
    <x v="0"/>
    <x v="0"/>
    <x v="10"/>
    <x v="10"/>
    <n v="0"/>
    <n v="0"/>
    <n v="0"/>
    <n v="0"/>
    <n v="1"/>
    <n v="1"/>
    <n v="136046.24"/>
    <n v="136046.24"/>
  </r>
  <r>
    <x v="0"/>
    <x v="0"/>
    <x v="0"/>
    <x v="1"/>
    <x v="0"/>
    <x v="0"/>
    <x v="0"/>
    <x v="12"/>
    <x v="7"/>
    <n v="0"/>
    <n v="0"/>
    <n v="0"/>
    <n v="0"/>
    <n v="1"/>
    <n v="1"/>
    <n v="169290"/>
    <n v="169290"/>
  </r>
  <r>
    <x v="1"/>
    <x v="0"/>
    <x v="0"/>
    <x v="0"/>
    <x v="9"/>
    <x v="0"/>
    <x v="0"/>
    <x v="5"/>
    <x v="4"/>
    <n v="0"/>
    <n v="0"/>
    <n v="0"/>
    <n v="0"/>
    <n v="1"/>
    <n v="1"/>
    <n v="350"/>
    <n v="350"/>
  </r>
  <r>
    <x v="0"/>
    <x v="1"/>
    <x v="1"/>
    <x v="0"/>
    <x v="19"/>
    <x v="5"/>
    <x v="1"/>
    <x v="21"/>
    <x v="2"/>
    <n v="0"/>
    <n v="0"/>
    <n v="0"/>
    <n v="0"/>
    <n v="3"/>
    <n v="3"/>
    <n v="403052"/>
    <n v="403052"/>
  </r>
  <r>
    <x v="2"/>
    <x v="0"/>
    <x v="1"/>
    <x v="0"/>
    <x v="31"/>
    <x v="5"/>
    <x v="1"/>
    <x v="21"/>
    <x v="16"/>
    <n v="0"/>
    <n v="0"/>
    <n v="0"/>
    <n v="0"/>
    <n v="3"/>
    <n v="3"/>
    <n v="397456"/>
    <n v="397456"/>
  </r>
  <r>
    <x v="1"/>
    <x v="0"/>
    <x v="1"/>
    <x v="1"/>
    <x v="8"/>
    <x v="1"/>
    <x v="1"/>
    <x v="19"/>
    <x v="6"/>
    <n v="0"/>
    <n v="0"/>
    <n v="0"/>
    <n v="0"/>
    <n v="8"/>
    <n v="8"/>
    <n v="80368.899999999994"/>
    <n v="80368.899999999994"/>
  </r>
  <r>
    <x v="1"/>
    <x v="0"/>
    <x v="0"/>
    <x v="1"/>
    <x v="4"/>
    <x v="0"/>
    <x v="0"/>
    <x v="9"/>
    <x v="2"/>
    <n v="0"/>
    <n v="0"/>
    <n v="0"/>
    <n v="0"/>
    <n v="1"/>
    <n v="1"/>
    <n v="6358"/>
    <n v="6358"/>
  </r>
  <r>
    <x v="2"/>
    <x v="0"/>
    <x v="0"/>
    <x v="1"/>
    <x v="11"/>
    <x v="0"/>
    <x v="2"/>
    <x v="5"/>
    <x v="4"/>
    <n v="0"/>
    <n v="0"/>
    <n v="0"/>
    <n v="0"/>
    <n v="1"/>
    <n v="1"/>
    <n v="100"/>
    <n v="100"/>
  </r>
  <r>
    <x v="0"/>
    <x v="1"/>
    <x v="1"/>
    <x v="0"/>
    <x v="10"/>
    <x v="5"/>
    <x v="1"/>
    <x v="21"/>
    <x v="7"/>
    <n v="0"/>
    <n v="0"/>
    <n v="0"/>
    <n v="0"/>
    <n v="1"/>
    <n v="1"/>
    <n v="7321"/>
    <n v="7321"/>
  </r>
  <r>
    <x v="2"/>
    <x v="0"/>
    <x v="0"/>
    <x v="3"/>
    <x v="4"/>
    <x v="0"/>
    <x v="1"/>
    <x v="4"/>
    <x v="10"/>
    <n v="0"/>
    <n v="0"/>
    <n v="0"/>
    <n v="0"/>
    <n v="0"/>
    <n v="0"/>
    <n v="0"/>
    <n v="0"/>
  </r>
  <r>
    <x v="1"/>
    <x v="0"/>
    <x v="0"/>
    <x v="0"/>
    <x v="0"/>
    <x v="0"/>
    <x v="0"/>
    <x v="12"/>
    <x v="6"/>
    <n v="0"/>
    <n v="0"/>
    <n v="0"/>
    <n v="0"/>
    <n v="7"/>
    <n v="11"/>
    <n v="642922.5"/>
    <n v="1206847.5"/>
  </r>
  <r>
    <x v="1"/>
    <x v="0"/>
    <x v="0"/>
    <x v="1"/>
    <x v="2"/>
    <x v="0"/>
    <x v="2"/>
    <x v="4"/>
    <x v="4"/>
    <n v="0"/>
    <n v="0"/>
    <n v="0"/>
    <n v="0"/>
    <n v="1"/>
    <n v="1"/>
    <n v="17613.599999999999"/>
    <n v="17613.599999999999"/>
  </r>
  <r>
    <x v="1"/>
    <x v="0"/>
    <x v="0"/>
    <x v="3"/>
    <x v="16"/>
    <x v="0"/>
    <x v="1"/>
    <x v="0"/>
    <x v="10"/>
    <n v="0"/>
    <n v="0"/>
    <n v="0"/>
    <n v="0"/>
    <n v="0"/>
    <n v="0"/>
    <n v="0"/>
    <n v="0"/>
  </r>
  <r>
    <x v="2"/>
    <x v="0"/>
    <x v="0"/>
    <x v="3"/>
    <x v="32"/>
    <x v="0"/>
    <x v="1"/>
    <x v="2"/>
    <x v="8"/>
    <n v="0"/>
    <n v="0"/>
    <n v="0"/>
    <n v="0"/>
    <n v="0"/>
    <n v="0"/>
    <n v="0"/>
    <n v="0"/>
  </r>
  <r>
    <x v="0"/>
    <x v="1"/>
    <x v="1"/>
    <x v="0"/>
    <x v="28"/>
    <x v="5"/>
    <x v="1"/>
    <x v="21"/>
    <x v="5"/>
    <n v="0"/>
    <n v="0"/>
    <n v="0"/>
    <n v="0"/>
    <n v="0"/>
    <n v="0"/>
    <n v="0"/>
    <n v="0"/>
  </r>
  <r>
    <x v="0"/>
    <x v="0"/>
    <x v="0"/>
    <x v="0"/>
    <x v="12"/>
    <x v="0"/>
    <x v="2"/>
    <x v="2"/>
    <x v="8"/>
    <n v="0"/>
    <n v="0"/>
    <n v="0"/>
    <n v="0"/>
    <n v="7"/>
    <n v="7"/>
    <n v="692078.7"/>
    <n v="692078.7"/>
  </r>
  <r>
    <x v="2"/>
    <x v="0"/>
    <x v="0"/>
    <x v="1"/>
    <x v="11"/>
    <x v="0"/>
    <x v="0"/>
    <x v="3"/>
    <x v="11"/>
    <n v="0"/>
    <n v="0"/>
    <n v="0"/>
    <n v="0"/>
    <n v="0"/>
    <n v="0"/>
    <n v="0"/>
    <n v="0"/>
  </r>
  <r>
    <x v="0"/>
    <x v="1"/>
    <x v="0"/>
    <x v="0"/>
    <x v="26"/>
    <x v="0"/>
    <x v="5"/>
    <x v="16"/>
    <x v="9"/>
    <n v="0"/>
    <n v="0"/>
    <n v="0"/>
    <n v="0"/>
    <n v="0"/>
    <n v="0"/>
    <n v="0"/>
    <n v="0"/>
  </r>
  <r>
    <x v="1"/>
    <x v="0"/>
    <x v="0"/>
    <x v="0"/>
    <x v="17"/>
    <x v="0"/>
    <x v="2"/>
    <x v="0"/>
    <x v="10"/>
    <n v="0"/>
    <n v="0"/>
    <n v="0"/>
    <n v="0"/>
    <n v="2"/>
    <n v="2"/>
    <n v="48600"/>
    <n v="48600"/>
  </r>
  <r>
    <x v="0"/>
    <x v="0"/>
    <x v="0"/>
    <x v="1"/>
    <x v="4"/>
    <x v="0"/>
    <x v="2"/>
    <x v="4"/>
    <x v="2"/>
    <n v="0"/>
    <n v="0"/>
    <n v="0"/>
    <n v="0"/>
    <n v="2"/>
    <n v="2"/>
    <n v="367500"/>
    <n v="367500"/>
  </r>
  <r>
    <x v="1"/>
    <x v="0"/>
    <x v="0"/>
    <x v="1"/>
    <x v="33"/>
    <x v="0"/>
    <x v="0"/>
    <x v="12"/>
    <x v="6"/>
    <n v="0"/>
    <n v="0"/>
    <n v="0"/>
    <n v="0"/>
    <n v="1"/>
    <n v="1"/>
    <n v="44250"/>
    <n v="44250"/>
  </r>
  <r>
    <x v="1"/>
    <x v="0"/>
    <x v="0"/>
    <x v="1"/>
    <x v="22"/>
    <x v="0"/>
    <x v="0"/>
    <x v="5"/>
    <x v="4"/>
    <n v="0"/>
    <n v="0"/>
    <n v="0"/>
    <n v="0"/>
    <n v="53"/>
    <n v="53"/>
    <n v="365717.35"/>
    <n v="365717.35"/>
  </r>
  <r>
    <x v="0"/>
    <x v="0"/>
    <x v="0"/>
    <x v="1"/>
    <x v="16"/>
    <x v="0"/>
    <x v="0"/>
    <x v="8"/>
    <x v="14"/>
    <n v="0"/>
    <n v="0"/>
    <n v="0"/>
    <n v="0"/>
    <n v="5"/>
    <n v="5"/>
    <n v="277275"/>
    <n v="277275"/>
  </r>
  <r>
    <x v="2"/>
    <x v="0"/>
    <x v="0"/>
    <x v="1"/>
    <x v="11"/>
    <x v="0"/>
    <x v="0"/>
    <x v="2"/>
    <x v="8"/>
    <n v="0"/>
    <n v="0"/>
    <n v="0"/>
    <n v="0"/>
    <n v="4"/>
    <n v="4"/>
    <n v="11300"/>
    <n v="11300"/>
  </r>
  <r>
    <x v="2"/>
    <x v="0"/>
    <x v="0"/>
    <x v="1"/>
    <x v="9"/>
    <x v="0"/>
    <x v="0"/>
    <x v="7"/>
    <x v="4"/>
    <n v="0"/>
    <n v="0"/>
    <n v="0"/>
    <n v="0"/>
    <n v="1"/>
    <n v="1"/>
    <n v="13162.5"/>
    <n v="13162.5"/>
  </r>
  <r>
    <x v="1"/>
    <x v="0"/>
    <x v="0"/>
    <x v="1"/>
    <x v="8"/>
    <x v="0"/>
    <x v="2"/>
    <x v="5"/>
    <x v="8"/>
    <n v="0"/>
    <n v="0"/>
    <n v="0"/>
    <n v="0"/>
    <n v="0"/>
    <n v="0"/>
    <n v="0"/>
    <n v="0"/>
  </r>
  <r>
    <x v="2"/>
    <x v="0"/>
    <x v="0"/>
    <x v="1"/>
    <x v="0"/>
    <x v="0"/>
    <x v="0"/>
    <x v="12"/>
    <x v="1"/>
    <n v="0"/>
    <n v="0"/>
    <n v="0"/>
    <n v="0"/>
    <n v="5"/>
    <n v="5"/>
    <n v="403559.7"/>
    <n v="403559.7"/>
  </r>
  <r>
    <x v="0"/>
    <x v="0"/>
    <x v="0"/>
    <x v="1"/>
    <x v="4"/>
    <x v="0"/>
    <x v="0"/>
    <x v="4"/>
    <x v="10"/>
    <n v="0"/>
    <n v="0"/>
    <n v="0"/>
    <n v="0"/>
    <n v="2"/>
    <n v="2"/>
    <n v="5535"/>
    <n v="5535"/>
  </r>
  <r>
    <x v="0"/>
    <x v="0"/>
    <x v="0"/>
    <x v="0"/>
    <x v="0"/>
    <x v="0"/>
    <x v="0"/>
    <x v="12"/>
    <x v="1"/>
    <n v="0"/>
    <n v="0"/>
    <n v="0"/>
    <n v="0"/>
    <n v="2"/>
    <n v="2"/>
    <n v="285211.05"/>
    <n v="285211.05"/>
  </r>
  <r>
    <x v="0"/>
    <x v="0"/>
    <x v="1"/>
    <x v="1"/>
    <x v="11"/>
    <x v="1"/>
    <x v="1"/>
    <x v="1"/>
    <x v="5"/>
    <n v="0"/>
    <n v="0"/>
    <n v="0"/>
    <n v="0"/>
    <n v="2"/>
    <n v="2"/>
    <n v="40400"/>
    <n v="40400"/>
  </r>
  <r>
    <x v="1"/>
    <x v="0"/>
    <x v="0"/>
    <x v="2"/>
    <x v="5"/>
    <x v="0"/>
    <x v="2"/>
    <x v="2"/>
    <x v="8"/>
    <n v="0"/>
    <n v="0"/>
    <n v="0"/>
    <n v="0"/>
    <n v="1"/>
    <n v="1"/>
    <n v="97152"/>
    <n v="97152"/>
  </r>
  <r>
    <x v="1"/>
    <x v="0"/>
    <x v="1"/>
    <x v="3"/>
    <x v="9"/>
    <x v="0"/>
    <x v="1"/>
    <x v="19"/>
    <x v="6"/>
    <n v="0"/>
    <n v="0"/>
    <n v="0"/>
    <n v="0"/>
    <n v="0"/>
    <n v="1"/>
    <n v="0"/>
    <n v="2250"/>
  </r>
  <r>
    <x v="0"/>
    <x v="0"/>
    <x v="0"/>
    <x v="2"/>
    <x v="12"/>
    <x v="0"/>
    <x v="2"/>
    <x v="5"/>
    <x v="0"/>
    <n v="0"/>
    <m/>
    <n v="0"/>
    <n v="0"/>
    <n v="0"/>
    <n v="0"/>
    <n v="0"/>
    <n v="0"/>
  </r>
  <r>
    <x v="1"/>
    <x v="0"/>
    <x v="0"/>
    <x v="1"/>
    <x v="32"/>
    <x v="0"/>
    <x v="2"/>
    <x v="4"/>
    <x v="0"/>
    <n v="0"/>
    <m/>
    <n v="0"/>
    <n v="46355.76"/>
    <n v="0"/>
    <n v="0"/>
    <n v="0"/>
    <n v="0"/>
  </r>
  <r>
    <x v="0"/>
    <x v="0"/>
    <x v="1"/>
    <x v="1"/>
    <x v="3"/>
    <x v="1"/>
    <x v="1"/>
    <x v="19"/>
    <x v="0"/>
    <n v="0"/>
    <n v="1"/>
    <n v="0"/>
    <n v="21258.63"/>
    <n v="0"/>
    <n v="0"/>
    <n v="0"/>
    <n v="0"/>
  </r>
  <r>
    <x v="0"/>
    <x v="0"/>
    <x v="1"/>
    <x v="3"/>
    <x v="25"/>
    <x v="0"/>
    <x v="1"/>
    <x v="1"/>
    <x v="0"/>
    <n v="256"/>
    <n v="0"/>
    <n v="0"/>
    <n v="0"/>
    <n v="0"/>
    <n v="0"/>
    <n v="0"/>
    <n v="0"/>
  </r>
  <r>
    <x v="1"/>
    <x v="0"/>
    <x v="1"/>
    <x v="3"/>
    <x v="25"/>
    <x v="0"/>
    <x v="1"/>
    <x v="13"/>
    <x v="0"/>
    <m/>
    <n v="0"/>
    <n v="0"/>
    <n v="0"/>
    <n v="0"/>
    <n v="0"/>
    <n v="0"/>
    <n v="0"/>
  </r>
  <r>
    <x v="2"/>
    <x v="0"/>
    <x v="1"/>
    <x v="1"/>
    <x v="18"/>
    <x v="2"/>
    <x v="1"/>
    <x v="21"/>
    <x v="0"/>
    <n v="0"/>
    <n v="5"/>
    <n v="178200"/>
    <n v="192909.77000000002"/>
    <n v="0"/>
    <n v="0"/>
    <n v="0"/>
    <n v="0"/>
  </r>
  <r>
    <x v="0"/>
    <x v="0"/>
    <x v="0"/>
    <x v="1"/>
    <x v="4"/>
    <x v="0"/>
    <x v="2"/>
    <x v="4"/>
    <x v="0"/>
    <n v="0"/>
    <n v="2"/>
    <n v="15842.5"/>
    <n v="7950.8899999999994"/>
    <n v="0"/>
    <n v="0"/>
    <n v="0"/>
    <n v="0"/>
  </r>
  <r>
    <x v="0"/>
    <x v="0"/>
    <x v="0"/>
    <x v="1"/>
    <x v="9"/>
    <x v="0"/>
    <x v="2"/>
    <x v="12"/>
    <x v="0"/>
    <n v="0"/>
    <m/>
    <n v="0"/>
    <n v="592.44000000000005"/>
    <n v="0"/>
    <n v="0"/>
    <n v="0"/>
    <n v="0"/>
  </r>
  <r>
    <x v="1"/>
    <x v="0"/>
    <x v="1"/>
    <x v="1"/>
    <x v="16"/>
    <x v="3"/>
    <x v="1"/>
    <x v="18"/>
    <x v="0"/>
    <n v="0"/>
    <n v="1"/>
    <n v="4000.8"/>
    <n v="3323.07"/>
    <n v="0"/>
    <n v="0"/>
    <n v="0"/>
    <n v="0"/>
  </r>
  <r>
    <x v="1"/>
    <x v="0"/>
    <x v="0"/>
    <x v="2"/>
    <x v="0"/>
    <x v="0"/>
    <x v="0"/>
    <x v="7"/>
    <x v="0"/>
    <n v="0"/>
    <n v="16"/>
    <n v="4114830.9400000004"/>
    <n v="2592332.17"/>
    <n v="0"/>
    <n v="0"/>
    <n v="0"/>
    <n v="0"/>
  </r>
  <r>
    <x v="0"/>
    <x v="0"/>
    <x v="0"/>
    <x v="0"/>
    <x v="20"/>
    <x v="0"/>
    <x v="0"/>
    <x v="7"/>
    <x v="0"/>
    <n v="0"/>
    <n v="1"/>
    <n v="625120.47"/>
    <n v="677273.46"/>
    <n v="0"/>
    <n v="0"/>
    <n v="0"/>
    <n v="0"/>
  </r>
  <r>
    <x v="0"/>
    <x v="0"/>
    <x v="0"/>
    <x v="2"/>
    <x v="9"/>
    <x v="0"/>
    <x v="0"/>
    <x v="13"/>
    <x v="0"/>
    <n v="0"/>
    <m/>
    <m/>
    <m/>
    <n v="0"/>
    <n v="0"/>
    <n v="0"/>
    <n v="0"/>
  </r>
  <r>
    <x v="0"/>
    <x v="0"/>
    <x v="0"/>
    <x v="0"/>
    <x v="3"/>
    <x v="0"/>
    <x v="2"/>
    <x v="8"/>
    <x v="0"/>
    <n v="0"/>
    <n v="26"/>
    <n v="78689.55"/>
    <n v="29266.31"/>
    <n v="0"/>
    <n v="0"/>
    <n v="0"/>
    <n v="0"/>
  </r>
  <r>
    <x v="2"/>
    <x v="0"/>
    <x v="0"/>
    <x v="1"/>
    <x v="17"/>
    <x v="0"/>
    <x v="2"/>
    <x v="12"/>
    <x v="0"/>
    <n v="0"/>
    <m/>
    <n v="0"/>
    <n v="20270.27"/>
    <n v="0"/>
    <n v="0"/>
    <n v="0"/>
    <n v="0"/>
  </r>
  <r>
    <x v="0"/>
    <x v="0"/>
    <x v="0"/>
    <x v="2"/>
    <x v="23"/>
    <x v="0"/>
    <x v="0"/>
    <x v="8"/>
    <x v="0"/>
    <n v="0"/>
    <m/>
    <n v="217800"/>
    <n v="217800"/>
    <n v="0"/>
    <n v="0"/>
    <n v="0"/>
    <n v="0"/>
  </r>
  <r>
    <x v="2"/>
    <x v="0"/>
    <x v="0"/>
    <x v="0"/>
    <x v="10"/>
    <x v="0"/>
    <x v="0"/>
    <x v="2"/>
    <x v="0"/>
    <n v="0"/>
    <n v="5"/>
    <n v="5711786.6300000008"/>
    <n v="6163683.3199999994"/>
    <n v="0"/>
    <n v="0"/>
    <n v="0"/>
    <n v="0"/>
  </r>
  <r>
    <x v="1"/>
    <x v="0"/>
    <x v="0"/>
    <x v="1"/>
    <x v="4"/>
    <x v="0"/>
    <x v="2"/>
    <x v="8"/>
    <x v="0"/>
    <n v="0"/>
    <m/>
    <n v="0"/>
    <n v="5490.73"/>
    <n v="0"/>
    <n v="0"/>
    <n v="0"/>
    <n v="0"/>
  </r>
  <r>
    <x v="0"/>
    <x v="0"/>
    <x v="1"/>
    <x v="2"/>
    <x v="13"/>
    <x v="1"/>
    <x v="1"/>
    <x v="11"/>
    <x v="0"/>
    <n v="0"/>
    <n v="3"/>
    <n v="5744.54"/>
    <n v="4755.1100000000006"/>
    <n v="0"/>
    <n v="0"/>
    <n v="0"/>
    <n v="0"/>
  </r>
  <r>
    <x v="1"/>
    <x v="0"/>
    <x v="1"/>
    <x v="2"/>
    <x v="14"/>
    <x v="7"/>
    <x v="1"/>
    <x v="1"/>
    <x v="0"/>
    <n v="0"/>
    <n v="1"/>
    <n v="103538.24000000001"/>
    <n v="104049.32999999999"/>
    <n v="0"/>
    <n v="0"/>
    <n v="0"/>
    <n v="0"/>
  </r>
  <r>
    <x v="0"/>
    <x v="1"/>
    <x v="2"/>
    <x v="3"/>
    <x v="25"/>
    <x v="0"/>
    <x v="1"/>
    <x v="13"/>
    <x v="0"/>
    <n v="0"/>
    <n v="0"/>
    <n v="0"/>
    <n v="0"/>
    <n v="0"/>
    <n v="0"/>
    <n v="0"/>
    <n v="0"/>
  </r>
  <r>
    <x v="0"/>
    <x v="0"/>
    <x v="0"/>
    <x v="0"/>
    <x v="21"/>
    <x v="0"/>
    <x v="0"/>
    <x v="12"/>
    <x v="0"/>
    <n v="0"/>
    <n v="1"/>
    <n v="4700"/>
    <n v="103.01"/>
    <n v="0"/>
    <n v="0"/>
    <n v="0"/>
    <n v="0"/>
  </r>
  <r>
    <x v="1"/>
    <x v="0"/>
    <x v="1"/>
    <x v="1"/>
    <x v="10"/>
    <x v="1"/>
    <x v="1"/>
    <x v="19"/>
    <x v="0"/>
    <n v="0"/>
    <n v="1"/>
    <n v="2377.2600000000002"/>
    <n v="3303.38"/>
    <n v="0"/>
    <n v="0"/>
    <n v="0"/>
    <n v="0"/>
  </r>
  <r>
    <x v="1"/>
    <x v="0"/>
    <x v="0"/>
    <x v="0"/>
    <x v="8"/>
    <x v="0"/>
    <x v="2"/>
    <x v="7"/>
    <x v="0"/>
    <n v="0"/>
    <n v="6"/>
    <n v="399799.13"/>
    <n v="356845.95"/>
    <n v="0"/>
    <n v="0"/>
    <n v="0"/>
    <n v="0"/>
  </r>
  <r>
    <x v="1"/>
    <x v="0"/>
    <x v="1"/>
    <x v="1"/>
    <x v="28"/>
    <x v="2"/>
    <x v="1"/>
    <x v="21"/>
    <x v="0"/>
    <n v="0"/>
    <n v="2"/>
    <n v="318011.57"/>
    <n v="279330.11"/>
    <n v="0"/>
    <n v="0"/>
    <n v="0"/>
    <n v="0"/>
  </r>
  <r>
    <x v="0"/>
    <x v="0"/>
    <x v="0"/>
    <x v="2"/>
    <x v="14"/>
    <x v="0"/>
    <x v="0"/>
    <x v="9"/>
    <x v="0"/>
    <n v="0"/>
    <m/>
    <n v="0"/>
    <n v="22980.65"/>
    <n v="0"/>
    <n v="0"/>
    <n v="0"/>
    <n v="0"/>
  </r>
  <r>
    <x v="0"/>
    <x v="0"/>
    <x v="0"/>
    <x v="2"/>
    <x v="19"/>
    <x v="0"/>
    <x v="2"/>
    <x v="16"/>
    <x v="0"/>
    <n v="0"/>
    <n v="28"/>
    <n v="838485.12000000011"/>
    <n v="67406.880000000005"/>
    <n v="0"/>
    <n v="0"/>
    <n v="0"/>
    <n v="0"/>
  </r>
  <r>
    <x v="0"/>
    <x v="1"/>
    <x v="0"/>
    <x v="0"/>
    <x v="14"/>
    <x v="0"/>
    <x v="3"/>
    <x v="2"/>
    <x v="0"/>
    <n v="0"/>
    <n v="1"/>
    <n v="101708.33"/>
    <n v="306011.44"/>
    <n v="0"/>
    <n v="0"/>
    <n v="0"/>
    <n v="0"/>
  </r>
  <r>
    <x v="1"/>
    <x v="0"/>
    <x v="1"/>
    <x v="0"/>
    <x v="9"/>
    <x v="3"/>
    <x v="1"/>
    <x v="1"/>
    <x v="0"/>
    <n v="0"/>
    <m/>
    <n v="0"/>
    <n v="959.37"/>
    <n v="0"/>
    <n v="0"/>
    <n v="0"/>
    <n v="0"/>
  </r>
  <r>
    <x v="0"/>
    <x v="0"/>
    <x v="0"/>
    <x v="3"/>
    <x v="18"/>
    <x v="0"/>
    <x v="1"/>
    <x v="0"/>
    <x v="10"/>
    <n v="0"/>
    <n v="0"/>
    <n v="0"/>
    <n v="0"/>
    <n v="0"/>
    <n v="0"/>
    <n v="0"/>
    <n v="0"/>
  </r>
  <r>
    <x v="0"/>
    <x v="0"/>
    <x v="0"/>
    <x v="2"/>
    <x v="15"/>
    <x v="0"/>
    <x v="0"/>
    <x v="15"/>
    <x v="7"/>
    <n v="0"/>
    <n v="0"/>
    <n v="0"/>
    <n v="0"/>
    <n v="5"/>
    <n v="5"/>
    <n v="45946.19"/>
    <n v="45946.19"/>
  </r>
  <r>
    <x v="1"/>
    <x v="0"/>
    <x v="1"/>
    <x v="1"/>
    <x v="4"/>
    <x v="4"/>
    <x v="1"/>
    <x v="17"/>
    <x v="0"/>
    <n v="0"/>
    <m/>
    <n v="0"/>
    <n v="1132.29"/>
    <n v="0"/>
    <n v="0"/>
    <n v="0"/>
    <n v="0"/>
  </r>
  <r>
    <x v="1"/>
    <x v="0"/>
    <x v="0"/>
    <x v="2"/>
    <x v="7"/>
    <x v="0"/>
    <x v="2"/>
    <x v="4"/>
    <x v="0"/>
    <n v="0"/>
    <n v="6"/>
    <n v="406804.24"/>
    <n v="302324.45999999996"/>
    <n v="0"/>
    <n v="0"/>
    <n v="0"/>
    <n v="0"/>
  </r>
  <r>
    <x v="2"/>
    <x v="0"/>
    <x v="0"/>
    <x v="1"/>
    <x v="14"/>
    <x v="0"/>
    <x v="0"/>
    <x v="13"/>
    <x v="0"/>
    <n v="0"/>
    <m/>
    <m/>
    <m/>
    <n v="0"/>
    <n v="0"/>
    <n v="0"/>
    <n v="0"/>
  </r>
  <r>
    <x v="0"/>
    <x v="0"/>
    <x v="0"/>
    <x v="0"/>
    <x v="23"/>
    <x v="0"/>
    <x v="0"/>
    <x v="8"/>
    <x v="0"/>
    <n v="0"/>
    <n v="1"/>
    <n v="516668.7"/>
    <n v="396490.75"/>
    <n v="0"/>
    <n v="0"/>
    <n v="0"/>
    <n v="0"/>
  </r>
  <r>
    <x v="0"/>
    <x v="0"/>
    <x v="0"/>
    <x v="1"/>
    <x v="27"/>
    <x v="0"/>
    <x v="0"/>
    <x v="12"/>
    <x v="0"/>
    <n v="0"/>
    <m/>
    <n v="14212.03"/>
    <n v="14212.03"/>
    <n v="0"/>
    <n v="0"/>
    <n v="0"/>
    <n v="0"/>
  </r>
  <r>
    <x v="2"/>
    <x v="0"/>
    <x v="0"/>
    <x v="1"/>
    <x v="3"/>
    <x v="0"/>
    <x v="2"/>
    <x v="2"/>
    <x v="0"/>
    <n v="0"/>
    <n v="7"/>
    <n v="1078096.8700000001"/>
    <n v="1326440.1000000001"/>
    <n v="0"/>
    <n v="0"/>
    <n v="0"/>
    <n v="0"/>
  </r>
  <r>
    <x v="1"/>
    <x v="0"/>
    <x v="0"/>
    <x v="2"/>
    <x v="2"/>
    <x v="0"/>
    <x v="2"/>
    <x v="8"/>
    <x v="0"/>
    <n v="0"/>
    <n v="12"/>
    <n v="971922.02"/>
    <n v="848984.16999999993"/>
    <n v="0"/>
    <n v="0"/>
    <n v="0"/>
    <n v="0"/>
  </r>
  <r>
    <x v="0"/>
    <x v="0"/>
    <x v="0"/>
    <x v="1"/>
    <x v="32"/>
    <x v="0"/>
    <x v="2"/>
    <x v="2"/>
    <x v="0"/>
    <n v="0"/>
    <n v="1"/>
    <n v="16800"/>
    <n v="56130.92"/>
    <n v="0"/>
    <n v="0"/>
    <n v="0"/>
    <n v="0"/>
  </r>
  <r>
    <x v="1"/>
    <x v="1"/>
    <x v="1"/>
    <x v="0"/>
    <x v="31"/>
    <x v="7"/>
    <x v="1"/>
    <x v="21"/>
    <x v="0"/>
    <n v="0"/>
    <m/>
    <n v="266746"/>
    <n v="266746"/>
    <n v="0"/>
    <n v="0"/>
    <n v="0"/>
    <n v="0"/>
  </r>
  <r>
    <x v="1"/>
    <x v="0"/>
    <x v="0"/>
    <x v="1"/>
    <x v="14"/>
    <x v="0"/>
    <x v="3"/>
    <x v="0"/>
    <x v="0"/>
    <n v="0"/>
    <n v="2"/>
    <n v="121299.61"/>
    <n v="40830.93"/>
    <n v="0"/>
    <n v="0"/>
    <n v="0"/>
    <n v="0"/>
  </r>
  <r>
    <x v="1"/>
    <x v="0"/>
    <x v="0"/>
    <x v="1"/>
    <x v="27"/>
    <x v="0"/>
    <x v="0"/>
    <x v="5"/>
    <x v="0"/>
    <n v="0"/>
    <m/>
    <n v="7350"/>
    <n v="7350"/>
    <n v="0"/>
    <n v="0"/>
    <n v="0"/>
    <n v="0"/>
  </r>
  <r>
    <x v="0"/>
    <x v="0"/>
    <x v="0"/>
    <x v="0"/>
    <x v="12"/>
    <x v="0"/>
    <x v="2"/>
    <x v="6"/>
    <x v="0"/>
    <n v="0"/>
    <m/>
    <n v="4055680.71"/>
    <n v="4055680.71"/>
    <n v="0"/>
    <n v="0"/>
    <n v="0"/>
    <n v="0"/>
  </r>
  <r>
    <x v="0"/>
    <x v="0"/>
    <x v="0"/>
    <x v="1"/>
    <x v="27"/>
    <x v="0"/>
    <x v="0"/>
    <x v="5"/>
    <x v="0"/>
    <n v="0"/>
    <n v="1"/>
    <n v="201444.53"/>
    <n v="52950.93"/>
    <n v="0"/>
    <n v="0"/>
    <n v="0"/>
    <n v="0"/>
  </r>
  <r>
    <x v="0"/>
    <x v="0"/>
    <x v="0"/>
    <x v="0"/>
    <x v="28"/>
    <x v="0"/>
    <x v="2"/>
    <x v="3"/>
    <x v="0"/>
    <n v="0"/>
    <m/>
    <n v="911364.19999999984"/>
    <n v="911364.19999999984"/>
    <n v="0"/>
    <n v="0"/>
    <n v="0"/>
    <n v="0"/>
  </r>
  <r>
    <x v="1"/>
    <x v="0"/>
    <x v="0"/>
    <x v="2"/>
    <x v="14"/>
    <x v="0"/>
    <x v="2"/>
    <x v="20"/>
    <x v="0"/>
    <n v="0"/>
    <m/>
    <n v="0"/>
    <n v="1772387.77"/>
    <n v="0"/>
    <n v="0"/>
    <n v="0"/>
    <n v="0"/>
  </r>
  <r>
    <x v="2"/>
    <x v="0"/>
    <x v="0"/>
    <x v="1"/>
    <x v="14"/>
    <x v="0"/>
    <x v="0"/>
    <x v="12"/>
    <x v="0"/>
    <n v="0"/>
    <m/>
    <n v="0"/>
    <n v="47370.559999999998"/>
    <n v="0"/>
    <n v="0"/>
    <n v="0"/>
    <n v="0"/>
  </r>
  <r>
    <x v="1"/>
    <x v="0"/>
    <x v="1"/>
    <x v="2"/>
    <x v="14"/>
    <x v="7"/>
    <x v="1"/>
    <x v="11"/>
    <x v="0"/>
    <n v="0"/>
    <n v="1"/>
    <n v="103538.24000000001"/>
    <n v="104049.32999999999"/>
    <n v="0"/>
    <n v="0"/>
    <n v="0"/>
    <n v="0"/>
  </r>
  <r>
    <x v="0"/>
    <x v="0"/>
    <x v="0"/>
    <x v="2"/>
    <x v="13"/>
    <x v="0"/>
    <x v="2"/>
    <x v="7"/>
    <x v="0"/>
    <n v="0"/>
    <m/>
    <n v="345070.33999999997"/>
    <n v="345070.33999999997"/>
    <n v="0"/>
    <n v="0"/>
    <n v="0"/>
    <n v="0"/>
  </r>
  <r>
    <x v="0"/>
    <x v="0"/>
    <x v="0"/>
    <x v="0"/>
    <x v="20"/>
    <x v="0"/>
    <x v="0"/>
    <x v="8"/>
    <x v="0"/>
    <n v="0"/>
    <n v="1"/>
    <n v="625120.47"/>
    <n v="677273.46"/>
    <n v="0"/>
    <n v="0"/>
    <n v="0"/>
    <n v="0"/>
  </r>
  <r>
    <x v="2"/>
    <x v="0"/>
    <x v="1"/>
    <x v="1"/>
    <x v="11"/>
    <x v="3"/>
    <x v="1"/>
    <x v="21"/>
    <x v="0"/>
    <n v="0"/>
    <n v="2"/>
    <n v="13956.880000000001"/>
    <n v="22332.739999999998"/>
    <n v="0"/>
    <n v="0"/>
    <n v="0"/>
    <n v="0"/>
  </r>
  <r>
    <x v="0"/>
    <x v="0"/>
    <x v="0"/>
    <x v="2"/>
    <x v="11"/>
    <x v="0"/>
    <x v="0"/>
    <x v="16"/>
    <x v="0"/>
    <n v="0"/>
    <n v="3"/>
    <n v="1320179.3399999999"/>
    <n v="1250618.8499999999"/>
    <n v="0"/>
    <n v="0"/>
    <n v="0"/>
    <n v="0"/>
  </r>
  <r>
    <x v="1"/>
    <x v="0"/>
    <x v="0"/>
    <x v="1"/>
    <x v="1"/>
    <x v="0"/>
    <x v="2"/>
    <x v="14"/>
    <x v="0"/>
    <n v="0"/>
    <m/>
    <n v="18356"/>
    <n v="18356"/>
    <n v="0"/>
    <n v="0"/>
    <n v="0"/>
    <n v="0"/>
  </r>
  <r>
    <x v="2"/>
    <x v="0"/>
    <x v="0"/>
    <x v="0"/>
    <x v="8"/>
    <x v="0"/>
    <x v="6"/>
    <x v="3"/>
    <x v="0"/>
    <n v="0"/>
    <n v="1"/>
    <n v="985693.57"/>
    <n v="512990.19"/>
    <n v="0"/>
    <n v="0"/>
    <n v="0"/>
    <n v="0"/>
  </r>
  <r>
    <x v="2"/>
    <x v="0"/>
    <x v="0"/>
    <x v="0"/>
    <x v="8"/>
    <x v="0"/>
    <x v="0"/>
    <x v="15"/>
    <x v="0"/>
    <n v="0"/>
    <n v="1"/>
    <n v="487500"/>
    <n v="119346.47"/>
    <n v="0"/>
    <n v="0"/>
    <n v="0"/>
    <n v="0"/>
  </r>
  <r>
    <x v="0"/>
    <x v="0"/>
    <x v="0"/>
    <x v="1"/>
    <x v="2"/>
    <x v="0"/>
    <x v="0"/>
    <x v="7"/>
    <x v="0"/>
    <n v="0"/>
    <n v="62"/>
    <n v="8616987.0999999996"/>
    <n v="4413181.3100000005"/>
    <n v="0"/>
    <n v="0"/>
    <n v="0"/>
    <n v="0"/>
  </r>
  <r>
    <x v="2"/>
    <x v="0"/>
    <x v="1"/>
    <x v="2"/>
    <x v="9"/>
    <x v="3"/>
    <x v="1"/>
    <x v="21"/>
    <x v="0"/>
    <n v="0"/>
    <n v="2"/>
    <n v="0"/>
    <n v="3516.9399999999996"/>
    <n v="0"/>
    <n v="0"/>
    <n v="0"/>
    <n v="0"/>
  </r>
  <r>
    <x v="1"/>
    <x v="0"/>
    <x v="1"/>
    <x v="0"/>
    <x v="7"/>
    <x v="1"/>
    <x v="1"/>
    <x v="1"/>
    <x v="0"/>
    <n v="0"/>
    <m/>
    <n v="901.8"/>
    <n v="7688.07"/>
    <n v="0"/>
    <n v="0"/>
    <n v="0"/>
    <n v="0"/>
  </r>
  <r>
    <x v="2"/>
    <x v="0"/>
    <x v="0"/>
    <x v="1"/>
    <x v="23"/>
    <x v="0"/>
    <x v="0"/>
    <x v="7"/>
    <x v="0"/>
    <n v="0"/>
    <n v="1"/>
    <n v="55546"/>
    <n v="48139.1"/>
    <n v="0"/>
    <n v="0"/>
    <n v="0"/>
    <n v="0"/>
  </r>
  <r>
    <x v="2"/>
    <x v="0"/>
    <x v="0"/>
    <x v="0"/>
    <x v="19"/>
    <x v="0"/>
    <x v="2"/>
    <x v="16"/>
    <x v="0"/>
    <n v="0"/>
    <n v="1"/>
    <n v="244555.74"/>
    <n v="515996.28"/>
    <n v="0"/>
    <n v="0"/>
    <n v="0"/>
    <n v="0"/>
  </r>
  <r>
    <x v="1"/>
    <x v="0"/>
    <x v="0"/>
    <x v="0"/>
    <x v="1"/>
    <x v="0"/>
    <x v="0"/>
    <x v="10"/>
    <x v="0"/>
    <n v="0"/>
    <n v="63"/>
    <n v="2788857"/>
    <n v="905770.86"/>
    <n v="0"/>
    <n v="0"/>
    <n v="0"/>
    <n v="0"/>
  </r>
  <r>
    <x v="2"/>
    <x v="0"/>
    <x v="0"/>
    <x v="1"/>
    <x v="4"/>
    <x v="0"/>
    <x v="2"/>
    <x v="7"/>
    <x v="0"/>
    <n v="0"/>
    <m/>
    <n v="97642.790000000008"/>
    <n v="97642.790000000008"/>
    <n v="0"/>
    <n v="0"/>
    <n v="0"/>
    <n v="0"/>
  </r>
  <r>
    <x v="0"/>
    <x v="0"/>
    <x v="0"/>
    <x v="0"/>
    <x v="14"/>
    <x v="0"/>
    <x v="2"/>
    <x v="8"/>
    <x v="0"/>
    <n v="0"/>
    <n v="2"/>
    <n v="4872562.29"/>
    <n v="4462989.53"/>
    <n v="0"/>
    <n v="0"/>
    <n v="0"/>
    <n v="0"/>
  </r>
  <r>
    <x v="1"/>
    <x v="0"/>
    <x v="0"/>
    <x v="2"/>
    <x v="9"/>
    <x v="0"/>
    <x v="0"/>
    <x v="6"/>
    <x v="0"/>
    <n v="0"/>
    <m/>
    <n v="48750"/>
    <n v="48750"/>
    <n v="0"/>
    <n v="0"/>
    <n v="0"/>
    <n v="0"/>
  </r>
  <r>
    <x v="0"/>
    <x v="1"/>
    <x v="0"/>
    <x v="0"/>
    <x v="24"/>
    <x v="0"/>
    <x v="0"/>
    <x v="4"/>
    <x v="0"/>
    <n v="0"/>
    <n v="1"/>
    <n v="1195817.25"/>
    <n v="1583069.84"/>
    <n v="0"/>
    <n v="0"/>
    <n v="0"/>
    <n v="0"/>
  </r>
  <r>
    <x v="0"/>
    <x v="0"/>
    <x v="1"/>
    <x v="1"/>
    <x v="11"/>
    <x v="1"/>
    <x v="1"/>
    <x v="22"/>
    <x v="0"/>
    <n v="0"/>
    <n v="3"/>
    <n v="341398.75"/>
    <n v="186084.43"/>
    <n v="0"/>
    <n v="0"/>
    <n v="0"/>
    <n v="0"/>
  </r>
  <r>
    <x v="0"/>
    <x v="0"/>
    <x v="0"/>
    <x v="2"/>
    <x v="14"/>
    <x v="0"/>
    <x v="2"/>
    <x v="13"/>
    <x v="0"/>
    <n v="0"/>
    <m/>
    <m/>
    <m/>
    <n v="0"/>
    <n v="0"/>
    <n v="0"/>
    <n v="0"/>
  </r>
  <r>
    <x v="1"/>
    <x v="1"/>
    <x v="0"/>
    <x v="2"/>
    <x v="4"/>
    <x v="0"/>
    <x v="0"/>
    <x v="7"/>
    <x v="0"/>
    <n v="0"/>
    <m/>
    <n v="0"/>
    <n v="3260.58"/>
    <n v="0"/>
    <n v="0"/>
    <n v="0"/>
    <n v="0"/>
  </r>
  <r>
    <x v="1"/>
    <x v="0"/>
    <x v="0"/>
    <x v="0"/>
    <x v="10"/>
    <x v="0"/>
    <x v="0"/>
    <x v="23"/>
    <x v="0"/>
    <n v="0"/>
    <n v="7"/>
    <n v="6121160.8499999996"/>
    <n v="2921343.49"/>
    <n v="0"/>
    <n v="0"/>
    <n v="0"/>
    <n v="0"/>
  </r>
  <r>
    <x v="2"/>
    <x v="0"/>
    <x v="1"/>
    <x v="0"/>
    <x v="8"/>
    <x v="1"/>
    <x v="1"/>
    <x v="17"/>
    <x v="0"/>
    <n v="0"/>
    <n v="1"/>
    <n v="24552.5"/>
    <n v="17327.240000000002"/>
    <n v="0"/>
    <n v="0"/>
    <n v="0"/>
    <n v="0"/>
  </r>
  <r>
    <x v="1"/>
    <x v="0"/>
    <x v="1"/>
    <x v="2"/>
    <x v="26"/>
    <x v="1"/>
    <x v="1"/>
    <x v="1"/>
    <x v="0"/>
    <n v="0"/>
    <n v="2"/>
    <n v="52722"/>
    <n v="45960.44"/>
    <n v="0"/>
    <n v="0"/>
    <n v="0"/>
    <n v="0"/>
  </r>
  <r>
    <x v="0"/>
    <x v="0"/>
    <x v="0"/>
    <x v="0"/>
    <x v="6"/>
    <x v="0"/>
    <x v="2"/>
    <x v="9"/>
    <x v="0"/>
    <n v="0"/>
    <n v="1"/>
    <n v="-17857.28"/>
    <n v="4958.3"/>
    <n v="0"/>
    <n v="0"/>
    <n v="0"/>
    <n v="0"/>
  </r>
  <r>
    <x v="0"/>
    <x v="0"/>
    <x v="0"/>
    <x v="0"/>
    <x v="6"/>
    <x v="0"/>
    <x v="0"/>
    <x v="4"/>
    <x v="0"/>
    <n v="0"/>
    <m/>
    <n v="0"/>
    <n v="3232.97"/>
    <n v="0"/>
    <n v="0"/>
    <n v="0"/>
    <n v="0"/>
  </r>
  <r>
    <x v="0"/>
    <x v="0"/>
    <x v="0"/>
    <x v="2"/>
    <x v="24"/>
    <x v="0"/>
    <x v="0"/>
    <x v="13"/>
    <x v="0"/>
    <n v="0"/>
    <m/>
    <m/>
    <m/>
    <n v="0"/>
    <n v="0"/>
    <n v="0"/>
    <n v="0"/>
  </r>
  <r>
    <x v="1"/>
    <x v="0"/>
    <x v="0"/>
    <x v="0"/>
    <x v="9"/>
    <x v="0"/>
    <x v="0"/>
    <x v="6"/>
    <x v="0"/>
    <n v="0"/>
    <n v="1"/>
    <n v="42780"/>
    <n v="26650.13"/>
    <n v="0"/>
    <n v="0"/>
    <n v="0"/>
    <n v="0"/>
  </r>
  <r>
    <x v="0"/>
    <x v="0"/>
    <x v="0"/>
    <x v="1"/>
    <x v="32"/>
    <x v="0"/>
    <x v="2"/>
    <x v="7"/>
    <x v="0"/>
    <n v="0"/>
    <n v="1"/>
    <n v="16800"/>
    <n v="10264.11"/>
    <n v="0"/>
    <n v="0"/>
    <n v="0"/>
    <n v="0"/>
  </r>
  <r>
    <x v="1"/>
    <x v="0"/>
    <x v="0"/>
    <x v="0"/>
    <x v="3"/>
    <x v="0"/>
    <x v="2"/>
    <x v="3"/>
    <x v="0"/>
    <n v="0"/>
    <n v="2"/>
    <n v="336291.88"/>
    <n v="294620.26"/>
    <n v="0"/>
    <n v="0"/>
    <n v="0"/>
    <n v="0"/>
  </r>
  <r>
    <x v="0"/>
    <x v="1"/>
    <x v="0"/>
    <x v="0"/>
    <x v="21"/>
    <x v="0"/>
    <x v="2"/>
    <x v="13"/>
    <x v="0"/>
    <n v="0"/>
    <m/>
    <m/>
    <m/>
    <n v="0"/>
    <n v="0"/>
    <n v="0"/>
    <n v="0"/>
  </r>
  <r>
    <x v="1"/>
    <x v="0"/>
    <x v="0"/>
    <x v="1"/>
    <x v="31"/>
    <x v="0"/>
    <x v="0"/>
    <x v="9"/>
    <x v="0"/>
    <n v="0"/>
    <m/>
    <n v="17600"/>
    <n v="17600"/>
    <n v="0"/>
    <n v="0"/>
    <n v="0"/>
    <n v="0"/>
  </r>
  <r>
    <x v="2"/>
    <x v="0"/>
    <x v="0"/>
    <x v="0"/>
    <x v="1"/>
    <x v="0"/>
    <x v="2"/>
    <x v="13"/>
    <x v="0"/>
    <n v="0"/>
    <m/>
    <m/>
    <m/>
    <n v="0"/>
    <n v="0"/>
    <n v="0"/>
    <n v="0"/>
  </r>
  <r>
    <x v="2"/>
    <x v="0"/>
    <x v="0"/>
    <x v="0"/>
    <x v="1"/>
    <x v="0"/>
    <x v="4"/>
    <x v="6"/>
    <x v="0"/>
    <n v="0"/>
    <n v="1"/>
    <n v="409500"/>
    <n v="413226.28"/>
    <n v="0"/>
    <n v="0"/>
    <n v="0"/>
    <n v="0"/>
  </r>
  <r>
    <x v="2"/>
    <x v="0"/>
    <x v="1"/>
    <x v="0"/>
    <x v="11"/>
    <x v="1"/>
    <x v="1"/>
    <x v="1"/>
    <x v="0"/>
    <n v="0"/>
    <n v="2"/>
    <n v="24500"/>
    <n v="10000.77"/>
    <n v="0"/>
    <n v="0"/>
    <n v="0"/>
    <n v="0"/>
  </r>
  <r>
    <x v="0"/>
    <x v="0"/>
    <x v="0"/>
    <x v="2"/>
    <x v="13"/>
    <x v="0"/>
    <x v="2"/>
    <x v="16"/>
    <x v="0"/>
    <n v="0"/>
    <m/>
    <n v="345070.34"/>
    <n v="345070.34"/>
    <n v="0"/>
    <n v="0"/>
    <n v="0"/>
    <n v="0"/>
  </r>
  <r>
    <x v="1"/>
    <x v="0"/>
    <x v="0"/>
    <x v="1"/>
    <x v="14"/>
    <x v="0"/>
    <x v="2"/>
    <x v="10"/>
    <x v="0"/>
    <n v="0"/>
    <m/>
    <n v="-2475"/>
    <n v="208399.44"/>
    <n v="0"/>
    <n v="0"/>
    <n v="0"/>
    <n v="0"/>
  </r>
  <r>
    <x v="1"/>
    <x v="0"/>
    <x v="0"/>
    <x v="1"/>
    <x v="28"/>
    <x v="0"/>
    <x v="2"/>
    <x v="16"/>
    <x v="0"/>
    <n v="0"/>
    <n v="2"/>
    <n v="239458.63999999998"/>
    <n v="212170.78999999998"/>
    <n v="0"/>
    <n v="0"/>
    <n v="0"/>
    <n v="0"/>
  </r>
  <r>
    <x v="1"/>
    <x v="0"/>
    <x v="0"/>
    <x v="0"/>
    <x v="2"/>
    <x v="0"/>
    <x v="2"/>
    <x v="23"/>
    <x v="0"/>
    <n v="0"/>
    <n v="4"/>
    <n v="1733343.33"/>
    <n v="1570866.16"/>
    <n v="0"/>
    <n v="0"/>
    <n v="0"/>
    <n v="0"/>
  </r>
  <r>
    <x v="0"/>
    <x v="0"/>
    <x v="1"/>
    <x v="1"/>
    <x v="6"/>
    <x v="1"/>
    <x v="1"/>
    <x v="19"/>
    <x v="0"/>
    <n v="0"/>
    <n v="3"/>
    <n v="3000"/>
    <n v="2945.83"/>
    <n v="0"/>
    <n v="0"/>
    <n v="0"/>
    <n v="0"/>
  </r>
  <r>
    <x v="0"/>
    <x v="1"/>
    <x v="0"/>
    <x v="0"/>
    <x v="19"/>
    <x v="0"/>
    <x v="2"/>
    <x v="25"/>
    <x v="0"/>
    <n v="0"/>
    <n v="3"/>
    <n v="358245.43"/>
    <n v="946754.88"/>
    <n v="0"/>
    <n v="0"/>
    <n v="0"/>
    <n v="0"/>
  </r>
  <r>
    <x v="0"/>
    <x v="0"/>
    <x v="0"/>
    <x v="1"/>
    <x v="8"/>
    <x v="0"/>
    <x v="3"/>
    <x v="25"/>
    <x v="0"/>
    <n v="0"/>
    <m/>
    <n v="183210"/>
    <n v="323893.21999999997"/>
    <n v="0"/>
    <n v="0"/>
    <n v="0"/>
    <n v="0"/>
  </r>
  <r>
    <x v="0"/>
    <x v="0"/>
    <x v="0"/>
    <x v="2"/>
    <x v="13"/>
    <x v="0"/>
    <x v="0"/>
    <x v="25"/>
    <x v="0"/>
    <n v="0"/>
    <n v="2"/>
    <n v="138123.20000000001"/>
    <n v="120315.84"/>
    <n v="0"/>
    <n v="0"/>
    <n v="0"/>
    <n v="0"/>
  </r>
  <r>
    <x v="0"/>
    <x v="0"/>
    <x v="0"/>
    <x v="1"/>
    <x v="20"/>
    <x v="0"/>
    <x v="0"/>
    <x v="25"/>
    <x v="0"/>
    <n v="0"/>
    <n v="1"/>
    <n v="57207.64"/>
    <n v="50923.68"/>
    <n v="0"/>
    <n v="0"/>
    <n v="0"/>
    <n v="0"/>
  </r>
  <r>
    <x v="0"/>
    <x v="0"/>
    <x v="0"/>
    <x v="0"/>
    <x v="7"/>
    <x v="0"/>
    <x v="2"/>
    <x v="25"/>
    <x v="0"/>
    <n v="0"/>
    <n v="7"/>
    <n v="2626158.02"/>
    <n v="2723809.82"/>
    <n v="0"/>
    <n v="0"/>
    <n v="0"/>
    <n v="0"/>
  </r>
  <r>
    <x v="0"/>
    <x v="0"/>
    <x v="0"/>
    <x v="2"/>
    <x v="12"/>
    <x v="0"/>
    <x v="2"/>
    <x v="25"/>
    <x v="0"/>
    <n v="0"/>
    <m/>
    <n v="0"/>
    <n v="0"/>
    <n v="0"/>
    <n v="0"/>
    <n v="0"/>
    <n v="0"/>
  </r>
  <r>
    <x v="1"/>
    <x v="0"/>
    <x v="0"/>
    <x v="0"/>
    <x v="12"/>
    <x v="0"/>
    <x v="0"/>
    <x v="25"/>
    <x v="0"/>
    <n v="0"/>
    <m/>
    <n v="0"/>
    <n v="94312"/>
    <n v="0"/>
    <n v="0"/>
    <n v="0"/>
    <n v="0"/>
  </r>
  <r>
    <x v="0"/>
    <x v="0"/>
    <x v="0"/>
    <x v="1"/>
    <x v="23"/>
    <x v="0"/>
    <x v="0"/>
    <x v="25"/>
    <x v="0"/>
    <n v="0"/>
    <m/>
    <n v="1101785"/>
    <n v="1110445.3199999998"/>
    <n v="0"/>
    <n v="0"/>
    <n v="0"/>
    <n v="0"/>
  </r>
  <r>
    <x v="0"/>
    <x v="0"/>
    <x v="0"/>
    <x v="0"/>
    <x v="3"/>
    <x v="0"/>
    <x v="0"/>
    <x v="25"/>
    <x v="0"/>
    <n v="0"/>
    <n v="2"/>
    <n v="984883.09000000008"/>
    <n v="1233148.0800000003"/>
    <n v="0"/>
    <n v="0"/>
    <n v="0"/>
    <n v="0"/>
  </r>
  <r>
    <x v="0"/>
    <x v="0"/>
    <x v="0"/>
    <x v="0"/>
    <x v="27"/>
    <x v="0"/>
    <x v="2"/>
    <x v="2"/>
    <x v="0"/>
    <n v="0"/>
    <m/>
    <n v="6098836.8899999997"/>
    <n v="6098836.8899999997"/>
    <n v="0"/>
    <n v="0"/>
    <n v="0"/>
    <n v="0"/>
  </r>
  <r>
    <x v="1"/>
    <x v="0"/>
    <x v="1"/>
    <x v="0"/>
    <x v="27"/>
    <x v="2"/>
    <x v="1"/>
    <x v="17"/>
    <x v="0"/>
    <n v="0"/>
    <m/>
    <n v="4490"/>
    <n v="7311.58"/>
    <n v="0"/>
    <n v="0"/>
    <n v="0"/>
    <n v="0"/>
  </r>
  <r>
    <x v="1"/>
    <x v="0"/>
    <x v="0"/>
    <x v="2"/>
    <x v="6"/>
    <x v="0"/>
    <x v="2"/>
    <x v="4"/>
    <x v="0"/>
    <n v="0"/>
    <n v="3"/>
    <n v="37435.870000000003"/>
    <n v="27821.190000000002"/>
    <n v="0"/>
    <n v="0"/>
    <n v="0"/>
    <n v="0"/>
  </r>
  <r>
    <x v="0"/>
    <x v="0"/>
    <x v="0"/>
    <x v="0"/>
    <x v="5"/>
    <x v="0"/>
    <x v="2"/>
    <x v="15"/>
    <x v="0"/>
    <n v="0"/>
    <m/>
    <n v="0"/>
    <n v="15691.029999999999"/>
    <n v="0"/>
    <n v="0"/>
    <n v="0"/>
    <n v="0"/>
  </r>
  <r>
    <x v="2"/>
    <x v="0"/>
    <x v="0"/>
    <x v="0"/>
    <x v="8"/>
    <x v="0"/>
    <x v="3"/>
    <x v="6"/>
    <x v="0"/>
    <n v="0"/>
    <m/>
    <n v="333450"/>
    <n v="462273.19999999995"/>
    <n v="0"/>
    <n v="0"/>
    <n v="0"/>
    <n v="0"/>
  </r>
  <r>
    <x v="0"/>
    <x v="0"/>
    <x v="0"/>
    <x v="0"/>
    <x v="3"/>
    <x v="0"/>
    <x v="0"/>
    <x v="13"/>
    <x v="0"/>
    <n v="0"/>
    <m/>
    <m/>
    <m/>
    <n v="0"/>
    <n v="0"/>
    <n v="0"/>
    <n v="0"/>
  </r>
  <r>
    <x v="2"/>
    <x v="0"/>
    <x v="0"/>
    <x v="0"/>
    <x v="1"/>
    <x v="0"/>
    <x v="2"/>
    <x v="15"/>
    <x v="0"/>
    <n v="0"/>
    <n v="8"/>
    <n v="2909774.5700000003"/>
    <n v="1876776.4200000004"/>
    <n v="0"/>
    <n v="0"/>
    <n v="0"/>
    <n v="0"/>
  </r>
  <r>
    <x v="1"/>
    <x v="1"/>
    <x v="0"/>
    <x v="3"/>
    <x v="25"/>
    <x v="0"/>
    <x v="1"/>
    <x v="9"/>
    <x v="0"/>
    <n v="1"/>
    <n v="0"/>
    <n v="0"/>
    <n v="0"/>
    <n v="0"/>
    <n v="0"/>
    <n v="0"/>
    <n v="0"/>
  </r>
  <r>
    <x v="1"/>
    <x v="0"/>
    <x v="1"/>
    <x v="1"/>
    <x v="7"/>
    <x v="1"/>
    <x v="1"/>
    <x v="21"/>
    <x v="0"/>
    <n v="0"/>
    <n v="1"/>
    <n v="904049.99"/>
    <n v="171156.65"/>
    <n v="0"/>
    <n v="0"/>
    <n v="0"/>
    <n v="0"/>
  </r>
  <r>
    <x v="0"/>
    <x v="0"/>
    <x v="0"/>
    <x v="0"/>
    <x v="21"/>
    <x v="0"/>
    <x v="0"/>
    <x v="5"/>
    <x v="0"/>
    <n v="0"/>
    <n v="1"/>
    <n v="4700"/>
    <n v="103.01"/>
    <n v="0"/>
    <n v="0"/>
    <n v="0"/>
    <n v="0"/>
  </r>
  <r>
    <x v="0"/>
    <x v="0"/>
    <x v="0"/>
    <x v="2"/>
    <x v="17"/>
    <x v="0"/>
    <x v="2"/>
    <x v="15"/>
    <x v="0"/>
    <n v="0"/>
    <n v="1"/>
    <n v="15976538"/>
    <n v="11375699.52"/>
    <n v="0"/>
    <n v="0"/>
    <n v="0"/>
    <n v="0"/>
  </r>
  <r>
    <x v="1"/>
    <x v="0"/>
    <x v="0"/>
    <x v="0"/>
    <x v="3"/>
    <x v="0"/>
    <x v="2"/>
    <x v="5"/>
    <x v="0"/>
    <n v="0"/>
    <n v="2"/>
    <n v="336291.88"/>
    <n v="294620.26"/>
    <n v="0"/>
    <n v="0"/>
    <n v="0"/>
    <n v="0"/>
  </r>
  <r>
    <x v="2"/>
    <x v="0"/>
    <x v="0"/>
    <x v="1"/>
    <x v="19"/>
    <x v="0"/>
    <x v="2"/>
    <x v="10"/>
    <x v="0"/>
    <n v="0"/>
    <n v="23"/>
    <n v="67394.25"/>
    <n v="16940.59"/>
    <n v="0"/>
    <n v="0"/>
    <n v="0"/>
    <n v="0"/>
  </r>
  <r>
    <x v="1"/>
    <x v="1"/>
    <x v="0"/>
    <x v="0"/>
    <x v="32"/>
    <x v="0"/>
    <x v="2"/>
    <x v="4"/>
    <x v="0"/>
    <n v="0"/>
    <n v="1"/>
    <n v="13024530.76"/>
    <n v="18179868.190000001"/>
    <n v="0"/>
    <n v="0"/>
    <n v="0"/>
    <n v="0"/>
  </r>
  <r>
    <x v="1"/>
    <x v="0"/>
    <x v="0"/>
    <x v="2"/>
    <x v="0"/>
    <x v="0"/>
    <x v="0"/>
    <x v="3"/>
    <x v="0"/>
    <n v="0"/>
    <n v="16"/>
    <n v="4114830.9400000004"/>
    <n v="2592332.17"/>
    <n v="0"/>
    <n v="0"/>
    <n v="0"/>
    <n v="0"/>
  </r>
  <r>
    <x v="1"/>
    <x v="0"/>
    <x v="1"/>
    <x v="0"/>
    <x v="4"/>
    <x v="3"/>
    <x v="1"/>
    <x v="1"/>
    <x v="0"/>
    <n v="0"/>
    <m/>
    <n v="0"/>
    <n v="4172.1900000000005"/>
    <n v="0"/>
    <n v="0"/>
    <n v="0"/>
    <n v="0"/>
  </r>
  <r>
    <x v="2"/>
    <x v="0"/>
    <x v="0"/>
    <x v="1"/>
    <x v="4"/>
    <x v="0"/>
    <x v="0"/>
    <x v="23"/>
    <x v="0"/>
    <n v="0"/>
    <n v="1"/>
    <n v="100695.95"/>
    <n v="129169.15"/>
    <n v="0"/>
    <n v="0"/>
    <n v="0"/>
    <n v="0"/>
  </r>
  <r>
    <x v="1"/>
    <x v="0"/>
    <x v="0"/>
    <x v="0"/>
    <x v="18"/>
    <x v="0"/>
    <x v="5"/>
    <x v="25"/>
    <x v="0"/>
    <n v="0"/>
    <n v="1"/>
    <n v="465197.31"/>
    <n v="409046.94999999995"/>
    <n v="0"/>
    <n v="0"/>
    <n v="0"/>
    <n v="0"/>
  </r>
  <r>
    <x v="1"/>
    <x v="0"/>
    <x v="1"/>
    <x v="2"/>
    <x v="18"/>
    <x v="2"/>
    <x v="1"/>
    <x v="25"/>
    <x v="0"/>
    <n v="0"/>
    <n v="1"/>
    <n v="1437.1"/>
    <n v="94.24"/>
    <n v="0"/>
    <n v="0"/>
    <n v="0"/>
    <n v="0"/>
  </r>
  <r>
    <x v="1"/>
    <x v="0"/>
    <x v="1"/>
    <x v="0"/>
    <x v="13"/>
    <x v="1"/>
    <x v="1"/>
    <x v="25"/>
    <x v="0"/>
    <n v="0"/>
    <n v="1"/>
    <n v="1038.4100000000001"/>
    <n v="481.12"/>
    <n v="0"/>
    <n v="0"/>
    <n v="0"/>
    <n v="0"/>
  </r>
  <r>
    <x v="2"/>
    <x v="0"/>
    <x v="0"/>
    <x v="3"/>
    <x v="11"/>
    <x v="0"/>
    <x v="1"/>
    <x v="25"/>
    <x v="7"/>
    <n v="0"/>
    <n v="0"/>
    <n v="0"/>
    <n v="0"/>
    <n v="0"/>
    <n v="0"/>
    <n v="0"/>
    <n v="0"/>
  </r>
  <r>
    <x v="0"/>
    <x v="1"/>
    <x v="1"/>
    <x v="0"/>
    <x v="26"/>
    <x v="5"/>
    <x v="1"/>
    <x v="25"/>
    <x v="1"/>
    <n v="0"/>
    <n v="0"/>
    <n v="0"/>
    <n v="0"/>
    <n v="1"/>
    <n v="1"/>
    <n v="93000"/>
    <n v="93000"/>
  </r>
  <r>
    <x v="2"/>
    <x v="0"/>
    <x v="0"/>
    <x v="1"/>
    <x v="17"/>
    <x v="0"/>
    <x v="2"/>
    <x v="25"/>
    <x v="14"/>
    <n v="0"/>
    <n v="0"/>
    <n v="0"/>
    <n v="0"/>
    <n v="0"/>
    <n v="1"/>
    <n v="0"/>
    <n v="54086.17"/>
  </r>
  <r>
    <x v="1"/>
    <x v="0"/>
    <x v="0"/>
    <x v="1"/>
    <x v="12"/>
    <x v="0"/>
    <x v="2"/>
    <x v="25"/>
    <x v="4"/>
    <n v="0"/>
    <n v="0"/>
    <n v="0"/>
    <n v="0"/>
    <n v="6"/>
    <n v="6"/>
    <n v="21400"/>
    <n v="21400"/>
  </r>
  <r>
    <x v="1"/>
    <x v="0"/>
    <x v="0"/>
    <x v="1"/>
    <x v="12"/>
    <x v="0"/>
    <x v="2"/>
    <x v="25"/>
    <x v="11"/>
    <n v="0"/>
    <n v="0"/>
    <n v="0"/>
    <n v="0"/>
    <n v="11"/>
    <n v="11"/>
    <n v="158060"/>
    <n v="158060"/>
  </r>
  <r>
    <x v="1"/>
    <x v="0"/>
    <x v="1"/>
    <x v="0"/>
    <x v="27"/>
    <x v="1"/>
    <x v="1"/>
    <x v="25"/>
    <x v="5"/>
    <n v="0"/>
    <n v="0"/>
    <n v="0"/>
    <n v="0"/>
    <n v="1"/>
    <n v="1"/>
    <n v="6100"/>
    <n v="6100"/>
  </r>
  <r>
    <x v="1"/>
    <x v="0"/>
    <x v="0"/>
    <x v="3"/>
    <x v="5"/>
    <x v="0"/>
    <x v="1"/>
    <x v="25"/>
    <x v="8"/>
    <n v="0"/>
    <n v="0"/>
    <n v="0"/>
    <n v="0"/>
    <n v="0"/>
    <n v="0"/>
    <n v="0"/>
    <n v="0"/>
  </r>
  <r>
    <x v="2"/>
    <x v="0"/>
    <x v="1"/>
    <x v="0"/>
    <x v="31"/>
    <x v="5"/>
    <x v="1"/>
    <x v="25"/>
    <x v="16"/>
    <n v="0"/>
    <n v="0"/>
    <n v="0"/>
    <n v="0"/>
    <n v="3"/>
    <n v="3"/>
    <n v="397456"/>
    <n v="397456"/>
  </r>
  <r>
    <x v="0"/>
    <x v="0"/>
    <x v="0"/>
    <x v="1"/>
    <x v="6"/>
    <x v="0"/>
    <x v="2"/>
    <x v="25"/>
    <x v="4"/>
    <n v="0"/>
    <n v="0"/>
    <n v="0"/>
    <n v="0"/>
    <n v="2"/>
    <n v="2"/>
    <n v="50020"/>
    <n v="50020"/>
  </r>
  <r>
    <x v="2"/>
    <x v="0"/>
    <x v="0"/>
    <x v="1"/>
    <x v="17"/>
    <x v="0"/>
    <x v="2"/>
    <x v="25"/>
    <x v="10"/>
    <n v="0"/>
    <n v="0"/>
    <n v="0"/>
    <n v="0"/>
    <n v="1"/>
    <n v="1"/>
    <n v="4000"/>
    <n v="4000"/>
  </r>
  <r>
    <x v="2"/>
    <x v="0"/>
    <x v="2"/>
    <x v="0"/>
    <x v="25"/>
    <x v="2"/>
    <x v="1"/>
    <x v="25"/>
    <x v="0"/>
    <n v="0"/>
    <n v="0"/>
    <n v="0"/>
    <n v="0"/>
    <m/>
    <m/>
    <m/>
    <m/>
  </r>
  <r>
    <x v="0"/>
    <x v="0"/>
    <x v="0"/>
    <x v="0"/>
    <x v="14"/>
    <x v="0"/>
    <x v="0"/>
    <x v="25"/>
    <x v="6"/>
    <n v="0"/>
    <n v="0"/>
    <n v="0"/>
    <n v="0"/>
    <n v="8"/>
    <n v="20"/>
    <n v="144510.22999999998"/>
    <n v="304729.36"/>
  </r>
  <r>
    <x v="1"/>
    <x v="0"/>
    <x v="0"/>
    <x v="0"/>
    <x v="27"/>
    <x v="0"/>
    <x v="2"/>
    <x v="25"/>
    <x v="10"/>
    <n v="0"/>
    <n v="0"/>
    <n v="0"/>
    <n v="0"/>
    <n v="2"/>
    <n v="2"/>
    <n v="94608"/>
    <n v="94608"/>
  </r>
  <r>
    <x v="1"/>
    <x v="0"/>
    <x v="0"/>
    <x v="3"/>
    <x v="4"/>
    <x v="0"/>
    <x v="1"/>
    <x v="25"/>
    <x v="6"/>
    <n v="0"/>
    <n v="0"/>
    <n v="0"/>
    <n v="0"/>
    <n v="0"/>
    <n v="0"/>
    <n v="0"/>
    <n v="0"/>
  </r>
  <r>
    <x v="2"/>
    <x v="0"/>
    <x v="0"/>
    <x v="3"/>
    <x v="14"/>
    <x v="0"/>
    <x v="1"/>
    <x v="25"/>
    <x v="8"/>
    <n v="0"/>
    <n v="0"/>
    <n v="0"/>
    <n v="0"/>
    <n v="0"/>
    <n v="0"/>
    <n v="0"/>
    <n v="0"/>
  </r>
  <r>
    <x v="2"/>
    <x v="0"/>
    <x v="0"/>
    <x v="0"/>
    <x v="31"/>
    <x v="0"/>
    <x v="0"/>
    <x v="25"/>
    <x v="7"/>
    <n v="0"/>
    <n v="0"/>
    <n v="0"/>
    <n v="0"/>
    <n v="1"/>
    <n v="1"/>
    <n v="2204729.9900000002"/>
    <n v="2204729.9900000002"/>
  </r>
  <r>
    <x v="1"/>
    <x v="0"/>
    <x v="0"/>
    <x v="1"/>
    <x v="2"/>
    <x v="0"/>
    <x v="2"/>
    <x v="25"/>
    <x v="1"/>
    <n v="0"/>
    <n v="0"/>
    <n v="0"/>
    <n v="0"/>
    <n v="3"/>
    <n v="3"/>
    <n v="28766.39"/>
    <n v="28766.39"/>
  </r>
  <r>
    <x v="0"/>
    <x v="1"/>
    <x v="1"/>
    <x v="0"/>
    <x v="28"/>
    <x v="5"/>
    <x v="1"/>
    <x v="25"/>
    <x v="7"/>
    <n v="0"/>
    <n v="0"/>
    <n v="0"/>
    <n v="0"/>
    <n v="2"/>
    <n v="2"/>
    <n v="323400"/>
    <n v="323400"/>
  </r>
  <r>
    <x v="1"/>
    <x v="0"/>
    <x v="0"/>
    <x v="1"/>
    <x v="28"/>
    <x v="0"/>
    <x v="2"/>
    <x v="25"/>
    <x v="8"/>
    <n v="0"/>
    <n v="0"/>
    <n v="0"/>
    <n v="0"/>
    <n v="15"/>
    <n v="15"/>
    <n v="396195.18999999994"/>
    <n v="396195.18999999994"/>
  </r>
  <r>
    <x v="2"/>
    <x v="0"/>
    <x v="0"/>
    <x v="3"/>
    <x v="4"/>
    <x v="0"/>
    <x v="1"/>
    <x v="25"/>
    <x v="1"/>
    <n v="0"/>
    <n v="0"/>
    <n v="0"/>
    <n v="0"/>
    <n v="0"/>
    <n v="0"/>
    <n v="0"/>
    <n v="0"/>
  </r>
  <r>
    <x v="1"/>
    <x v="0"/>
    <x v="0"/>
    <x v="1"/>
    <x v="5"/>
    <x v="0"/>
    <x v="2"/>
    <x v="25"/>
    <x v="11"/>
    <n v="0"/>
    <n v="0"/>
    <n v="0"/>
    <n v="0"/>
    <n v="0"/>
    <n v="0"/>
    <n v="0"/>
    <n v="0"/>
  </r>
  <r>
    <x v="2"/>
    <x v="0"/>
    <x v="1"/>
    <x v="3"/>
    <x v="28"/>
    <x v="0"/>
    <x v="1"/>
    <x v="25"/>
    <x v="1"/>
    <n v="0"/>
    <n v="0"/>
    <n v="0"/>
    <n v="0"/>
    <n v="0"/>
    <n v="0"/>
    <n v="0"/>
    <n v="0"/>
  </r>
  <r>
    <x v="0"/>
    <x v="1"/>
    <x v="1"/>
    <x v="0"/>
    <x v="28"/>
    <x v="5"/>
    <x v="1"/>
    <x v="25"/>
    <x v="2"/>
    <n v="0"/>
    <n v="0"/>
    <n v="0"/>
    <n v="0"/>
    <n v="2"/>
    <n v="2"/>
    <n v="94000"/>
    <n v="94000"/>
  </r>
  <r>
    <x v="0"/>
    <x v="1"/>
    <x v="1"/>
    <x v="0"/>
    <x v="9"/>
    <x v="5"/>
    <x v="1"/>
    <x v="25"/>
    <x v="5"/>
    <n v="0"/>
    <n v="0"/>
    <n v="0"/>
    <n v="0"/>
    <n v="0"/>
    <n v="0"/>
    <n v="0"/>
    <n v="0"/>
  </r>
  <r>
    <x v="2"/>
    <x v="0"/>
    <x v="0"/>
    <x v="3"/>
    <x v="2"/>
    <x v="0"/>
    <x v="1"/>
    <x v="25"/>
    <x v="4"/>
    <n v="0"/>
    <n v="0"/>
    <n v="0"/>
    <n v="0"/>
    <n v="0"/>
    <n v="0"/>
    <n v="0"/>
    <n v="0"/>
  </r>
  <r>
    <x v="2"/>
    <x v="0"/>
    <x v="0"/>
    <x v="0"/>
    <x v="1"/>
    <x v="0"/>
    <x v="2"/>
    <x v="25"/>
    <x v="8"/>
    <n v="0"/>
    <n v="0"/>
    <n v="0"/>
    <n v="0"/>
    <n v="1"/>
    <n v="2"/>
    <n v="86940"/>
    <n v="138790.08000000002"/>
  </r>
  <r>
    <x v="2"/>
    <x v="0"/>
    <x v="1"/>
    <x v="3"/>
    <x v="31"/>
    <x v="0"/>
    <x v="1"/>
    <x v="25"/>
    <x v="6"/>
    <n v="0"/>
    <n v="0"/>
    <n v="0"/>
    <n v="0"/>
    <n v="0"/>
    <n v="1"/>
    <n v="0"/>
    <n v="120000"/>
  </r>
  <r>
    <x v="2"/>
    <x v="0"/>
    <x v="0"/>
    <x v="1"/>
    <x v="11"/>
    <x v="0"/>
    <x v="0"/>
    <x v="25"/>
    <x v="13"/>
    <n v="0"/>
    <n v="0"/>
    <n v="0"/>
    <n v="0"/>
    <n v="5"/>
    <n v="6"/>
    <n v="1183943.54"/>
    <n v="1756451.54"/>
  </r>
  <r>
    <x v="2"/>
    <x v="0"/>
    <x v="0"/>
    <x v="2"/>
    <x v="15"/>
    <x v="0"/>
    <x v="0"/>
    <x v="25"/>
    <x v="6"/>
    <n v="0"/>
    <n v="0"/>
    <n v="0"/>
    <n v="0"/>
    <n v="10"/>
    <n v="10"/>
    <n v="184888.16999999998"/>
    <n v="184888.16999999998"/>
  </r>
  <r>
    <x v="0"/>
    <x v="0"/>
    <x v="0"/>
    <x v="3"/>
    <x v="4"/>
    <x v="0"/>
    <x v="1"/>
    <x v="25"/>
    <x v="6"/>
    <n v="0"/>
    <n v="0"/>
    <n v="0"/>
    <n v="0"/>
    <n v="0"/>
    <n v="1"/>
    <n v="0"/>
    <n v="22598.47"/>
  </r>
  <r>
    <x v="1"/>
    <x v="0"/>
    <x v="0"/>
    <x v="0"/>
    <x v="8"/>
    <x v="0"/>
    <x v="2"/>
    <x v="25"/>
    <x v="12"/>
    <n v="0"/>
    <n v="0"/>
    <n v="0"/>
    <n v="0"/>
    <n v="16"/>
    <n v="16"/>
    <n v="226800"/>
    <n v="226800"/>
  </r>
  <r>
    <x v="2"/>
    <x v="0"/>
    <x v="0"/>
    <x v="3"/>
    <x v="16"/>
    <x v="0"/>
    <x v="1"/>
    <x v="25"/>
    <x v="11"/>
    <n v="0"/>
    <n v="0"/>
    <n v="0"/>
    <n v="0"/>
    <n v="0"/>
    <n v="1"/>
    <n v="0"/>
    <n v="62500.5"/>
  </r>
  <r>
    <x v="1"/>
    <x v="1"/>
    <x v="0"/>
    <x v="0"/>
    <x v="30"/>
    <x v="0"/>
    <x v="2"/>
    <x v="25"/>
    <x v="8"/>
    <n v="0"/>
    <n v="0"/>
    <n v="0"/>
    <n v="0"/>
    <n v="2"/>
    <n v="3"/>
    <n v="4604200"/>
    <n v="9188200"/>
  </r>
  <r>
    <x v="1"/>
    <x v="0"/>
    <x v="0"/>
    <x v="1"/>
    <x v="0"/>
    <x v="0"/>
    <x v="0"/>
    <x v="25"/>
    <x v="14"/>
    <n v="0"/>
    <n v="0"/>
    <n v="0"/>
    <n v="0"/>
    <n v="10"/>
    <n v="10"/>
    <n v="2238129.08"/>
    <n v="2238129.08"/>
  </r>
  <r>
    <x v="1"/>
    <x v="0"/>
    <x v="0"/>
    <x v="1"/>
    <x v="4"/>
    <x v="0"/>
    <x v="2"/>
    <x v="0"/>
    <x v="4"/>
    <n v="0"/>
    <n v="0"/>
    <n v="0"/>
    <n v="0"/>
    <n v="0"/>
    <n v="0"/>
    <n v="0"/>
    <n v="0"/>
  </r>
  <r>
    <x v="2"/>
    <x v="0"/>
    <x v="0"/>
    <x v="1"/>
    <x v="18"/>
    <x v="0"/>
    <x v="0"/>
    <x v="0"/>
    <x v="10"/>
    <n v="0"/>
    <n v="0"/>
    <n v="0"/>
    <n v="0"/>
    <n v="5"/>
    <n v="5"/>
    <n v="262808.8"/>
    <n v="262808.8"/>
  </r>
  <r>
    <x v="2"/>
    <x v="0"/>
    <x v="0"/>
    <x v="3"/>
    <x v="4"/>
    <x v="0"/>
    <x v="1"/>
    <x v="9"/>
    <x v="1"/>
    <n v="0"/>
    <n v="0"/>
    <n v="0"/>
    <n v="0"/>
    <n v="0"/>
    <n v="0"/>
    <n v="0"/>
    <n v="0"/>
  </r>
  <r>
    <x v="0"/>
    <x v="0"/>
    <x v="2"/>
    <x v="0"/>
    <x v="25"/>
    <x v="3"/>
    <x v="1"/>
    <x v="13"/>
    <x v="0"/>
    <n v="0"/>
    <n v="0"/>
    <n v="0"/>
    <n v="0"/>
    <m/>
    <m/>
    <m/>
    <m/>
  </r>
  <r>
    <x v="2"/>
    <x v="0"/>
    <x v="0"/>
    <x v="1"/>
    <x v="1"/>
    <x v="0"/>
    <x v="0"/>
    <x v="3"/>
    <x v="11"/>
    <n v="0"/>
    <n v="0"/>
    <n v="0"/>
    <n v="0"/>
    <n v="6"/>
    <n v="6"/>
    <n v="594597.68999999994"/>
    <n v="594597.68999999994"/>
  </r>
  <r>
    <x v="2"/>
    <x v="0"/>
    <x v="1"/>
    <x v="0"/>
    <x v="13"/>
    <x v="5"/>
    <x v="1"/>
    <x v="21"/>
    <x v="6"/>
    <n v="0"/>
    <n v="0"/>
    <n v="0"/>
    <n v="0"/>
    <n v="8"/>
    <n v="8"/>
    <n v="589468"/>
    <n v="589468"/>
  </r>
  <r>
    <x v="0"/>
    <x v="1"/>
    <x v="1"/>
    <x v="0"/>
    <x v="6"/>
    <x v="5"/>
    <x v="1"/>
    <x v="21"/>
    <x v="2"/>
    <n v="0"/>
    <n v="0"/>
    <n v="0"/>
    <n v="0"/>
    <n v="2"/>
    <n v="2"/>
    <n v="7000"/>
    <n v="7000"/>
  </r>
  <r>
    <x v="1"/>
    <x v="0"/>
    <x v="0"/>
    <x v="2"/>
    <x v="11"/>
    <x v="0"/>
    <x v="0"/>
    <x v="9"/>
    <x v="12"/>
    <n v="0"/>
    <n v="0"/>
    <n v="0"/>
    <n v="0"/>
    <n v="0"/>
    <n v="2"/>
    <n v="0"/>
    <n v="67320"/>
  </r>
  <r>
    <x v="1"/>
    <x v="0"/>
    <x v="0"/>
    <x v="1"/>
    <x v="4"/>
    <x v="0"/>
    <x v="0"/>
    <x v="10"/>
    <x v="1"/>
    <n v="0"/>
    <n v="0"/>
    <n v="0"/>
    <n v="0"/>
    <n v="25"/>
    <n v="25"/>
    <n v="295975.92"/>
    <n v="295975.92"/>
  </r>
  <r>
    <x v="2"/>
    <x v="0"/>
    <x v="0"/>
    <x v="3"/>
    <x v="16"/>
    <x v="0"/>
    <x v="1"/>
    <x v="3"/>
    <x v="11"/>
    <n v="0"/>
    <n v="0"/>
    <n v="0"/>
    <n v="0"/>
    <n v="0"/>
    <n v="1"/>
    <n v="0"/>
    <n v="62500.5"/>
  </r>
  <r>
    <x v="2"/>
    <x v="0"/>
    <x v="0"/>
    <x v="2"/>
    <x v="10"/>
    <x v="0"/>
    <x v="0"/>
    <x v="15"/>
    <x v="7"/>
    <n v="0"/>
    <n v="0"/>
    <n v="0"/>
    <n v="0"/>
    <n v="26"/>
    <n v="26"/>
    <n v="3005160.2199999997"/>
    <n v="3005160.2199999997"/>
  </r>
  <r>
    <x v="1"/>
    <x v="0"/>
    <x v="1"/>
    <x v="0"/>
    <x v="27"/>
    <x v="1"/>
    <x v="1"/>
    <x v="19"/>
    <x v="6"/>
    <n v="0"/>
    <n v="0"/>
    <n v="0"/>
    <n v="0"/>
    <n v="5"/>
    <n v="5"/>
    <n v="49050"/>
    <n v="49050"/>
  </r>
  <r>
    <x v="1"/>
    <x v="0"/>
    <x v="0"/>
    <x v="1"/>
    <x v="1"/>
    <x v="0"/>
    <x v="2"/>
    <x v="10"/>
    <x v="1"/>
    <n v="0"/>
    <n v="0"/>
    <n v="0"/>
    <n v="0"/>
    <n v="0"/>
    <n v="0"/>
    <n v="0"/>
    <n v="0"/>
  </r>
  <r>
    <x v="0"/>
    <x v="0"/>
    <x v="0"/>
    <x v="1"/>
    <x v="18"/>
    <x v="0"/>
    <x v="0"/>
    <x v="4"/>
    <x v="4"/>
    <n v="0"/>
    <n v="0"/>
    <n v="0"/>
    <n v="0"/>
    <n v="1"/>
    <n v="1"/>
    <n v="14300"/>
    <n v="14300"/>
  </r>
  <r>
    <x v="2"/>
    <x v="0"/>
    <x v="0"/>
    <x v="1"/>
    <x v="10"/>
    <x v="0"/>
    <x v="0"/>
    <x v="10"/>
    <x v="7"/>
    <n v="0"/>
    <n v="0"/>
    <n v="0"/>
    <n v="0"/>
    <n v="1"/>
    <n v="1"/>
    <n v="95643.72"/>
    <n v="95643.72"/>
  </r>
  <r>
    <x v="0"/>
    <x v="0"/>
    <x v="0"/>
    <x v="1"/>
    <x v="4"/>
    <x v="0"/>
    <x v="0"/>
    <x v="3"/>
    <x v="2"/>
    <n v="0"/>
    <n v="0"/>
    <n v="0"/>
    <n v="0"/>
    <n v="5"/>
    <n v="5"/>
    <n v="451522.63999999996"/>
    <n v="451522.63999999996"/>
  </r>
  <r>
    <x v="0"/>
    <x v="0"/>
    <x v="0"/>
    <x v="3"/>
    <x v="6"/>
    <x v="0"/>
    <x v="1"/>
    <x v="5"/>
    <x v="4"/>
    <n v="0"/>
    <n v="0"/>
    <n v="0"/>
    <n v="0"/>
    <n v="0"/>
    <n v="0"/>
    <n v="0"/>
    <n v="0"/>
  </r>
  <r>
    <x v="2"/>
    <x v="0"/>
    <x v="0"/>
    <x v="3"/>
    <x v="9"/>
    <x v="0"/>
    <x v="1"/>
    <x v="8"/>
    <x v="14"/>
    <n v="0"/>
    <n v="0"/>
    <n v="0"/>
    <n v="0"/>
    <n v="0"/>
    <n v="0"/>
    <n v="0"/>
    <n v="0"/>
  </r>
  <r>
    <x v="2"/>
    <x v="0"/>
    <x v="0"/>
    <x v="1"/>
    <x v="2"/>
    <x v="0"/>
    <x v="0"/>
    <x v="10"/>
    <x v="1"/>
    <n v="0"/>
    <n v="0"/>
    <n v="0"/>
    <n v="0"/>
    <n v="0"/>
    <n v="0"/>
    <n v="0"/>
    <n v="0"/>
  </r>
  <r>
    <x v="2"/>
    <x v="0"/>
    <x v="0"/>
    <x v="1"/>
    <x v="9"/>
    <x v="0"/>
    <x v="0"/>
    <x v="0"/>
    <x v="10"/>
    <n v="0"/>
    <n v="0"/>
    <n v="0"/>
    <n v="0"/>
    <n v="1"/>
    <n v="1"/>
    <n v="48938.75"/>
    <n v="48938.75"/>
  </r>
  <r>
    <x v="2"/>
    <x v="0"/>
    <x v="0"/>
    <x v="0"/>
    <x v="0"/>
    <x v="0"/>
    <x v="0"/>
    <x v="10"/>
    <x v="1"/>
    <n v="0"/>
    <n v="0"/>
    <n v="0"/>
    <n v="0"/>
    <n v="14"/>
    <n v="14"/>
    <n v="1651060.34"/>
    <n v="1651060.34"/>
  </r>
  <r>
    <x v="0"/>
    <x v="0"/>
    <x v="0"/>
    <x v="1"/>
    <x v="11"/>
    <x v="0"/>
    <x v="0"/>
    <x v="5"/>
    <x v="4"/>
    <n v="0"/>
    <n v="0"/>
    <n v="0"/>
    <n v="0"/>
    <n v="1"/>
    <n v="1"/>
    <n v="2700"/>
    <n v="2700"/>
  </r>
  <r>
    <x v="0"/>
    <x v="0"/>
    <x v="0"/>
    <x v="0"/>
    <x v="1"/>
    <x v="0"/>
    <x v="2"/>
    <x v="9"/>
    <x v="12"/>
    <n v="0"/>
    <n v="0"/>
    <n v="0"/>
    <n v="0"/>
    <n v="7"/>
    <n v="7"/>
    <n v="236574.97"/>
    <n v="236574.97"/>
  </r>
  <r>
    <x v="0"/>
    <x v="0"/>
    <x v="0"/>
    <x v="2"/>
    <x v="13"/>
    <x v="0"/>
    <x v="2"/>
    <x v="2"/>
    <x v="8"/>
    <n v="0"/>
    <n v="0"/>
    <n v="0"/>
    <n v="0"/>
    <n v="7"/>
    <n v="7"/>
    <n v="607057.15"/>
    <n v="607057.15"/>
  </r>
  <r>
    <x v="0"/>
    <x v="0"/>
    <x v="0"/>
    <x v="2"/>
    <x v="14"/>
    <x v="0"/>
    <x v="0"/>
    <x v="6"/>
    <x v="3"/>
    <n v="0"/>
    <n v="0"/>
    <n v="0"/>
    <n v="0"/>
    <n v="6"/>
    <n v="6"/>
    <n v="341141.5"/>
    <n v="341141.5"/>
  </r>
  <r>
    <x v="1"/>
    <x v="0"/>
    <x v="0"/>
    <x v="3"/>
    <x v="13"/>
    <x v="0"/>
    <x v="1"/>
    <x v="4"/>
    <x v="11"/>
    <n v="0"/>
    <n v="0"/>
    <n v="0"/>
    <n v="0"/>
    <n v="0"/>
    <n v="0"/>
    <n v="0"/>
    <n v="0"/>
  </r>
  <r>
    <x v="1"/>
    <x v="0"/>
    <x v="0"/>
    <x v="1"/>
    <x v="9"/>
    <x v="0"/>
    <x v="0"/>
    <x v="4"/>
    <x v="4"/>
    <n v="0"/>
    <n v="0"/>
    <n v="0"/>
    <n v="0"/>
    <n v="1"/>
    <n v="1"/>
    <n v="245303.03"/>
    <n v="245303.03"/>
  </r>
  <r>
    <x v="0"/>
    <x v="1"/>
    <x v="2"/>
    <x v="0"/>
    <x v="25"/>
    <x v="0"/>
    <x v="5"/>
    <x v="13"/>
    <x v="0"/>
    <n v="0"/>
    <n v="0"/>
    <n v="0"/>
    <n v="0"/>
    <m/>
    <m/>
    <m/>
    <m/>
  </r>
  <r>
    <x v="2"/>
    <x v="0"/>
    <x v="1"/>
    <x v="0"/>
    <x v="7"/>
    <x v="5"/>
    <x v="1"/>
    <x v="21"/>
    <x v="5"/>
    <n v="0"/>
    <n v="0"/>
    <n v="0"/>
    <n v="0"/>
    <n v="2"/>
    <n v="2"/>
    <n v="30689.940000000002"/>
    <n v="30689.940000000002"/>
  </r>
  <r>
    <x v="2"/>
    <x v="0"/>
    <x v="2"/>
    <x v="0"/>
    <x v="25"/>
    <x v="0"/>
    <x v="3"/>
    <x v="13"/>
    <x v="0"/>
    <n v="0"/>
    <n v="0"/>
    <n v="0"/>
    <n v="0"/>
    <m/>
    <m/>
    <m/>
    <m/>
  </r>
  <r>
    <x v="0"/>
    <x v="1"/>
    <x v="1"/>
    <x v="0"/>
    <x v="13"/>
    <x v="5"/>
    <x v="1"/>
    <x v="21"/>
    <x v="9"/>
    <n v="0"/>
    <n v="0"/>
    <n v="0"/>
    <n v="0"/>
    <n v="2"/>
    <n v="2"/>
    <n v="267264"/>
    <n v="267264"/>
  </r>
  <r>
    <x v="0"/>
    <x v="0"/>
    <x v="0"/>
    <x v="3"/>
    <x v="6"/>
    <x v="0"/>
    <x v="1"/>
    <x v="2"/>
    <x v="8"/>
    <n v="0"/>
    <n v="0"/>
    <n v="0"/>
    <n v="0"/>
    <n v="0"/>
    <n v="0"/>
    <n v="0"/>
    <n v="0"/>
  </r>
  <r>
    <x v="0"/>
    <x v="1"/>
    <x v="0"/>
    <x v="0"/>
    <x v="21"/>
    <x v="0"/>
    <x v="2"/>
    <x v="2"/>
    <x v="9"/>
    <n v="0"/>
    <n v="0"/>
    <n v="0"/>
    <n v="0"/>
    <n v="2"/>
    <n v="2"/>
    <n v="111702.07999999999"/>
    <n v="111702.07999999999"/>
  </r>
  <r>
    <x v="0"/>
    <x v="1"/>
    <x v="1"/>
    <x v="0"/>
    <x v="23"/>
    <x v="5"/>
    <x v="1"/>
    <x v="21"/>
    <x v="16"/>
    <n v="0"/>
    <n v="0"/>
    <n v="0"/>
    <n v="0"/>
    <n v="5"/>
    <n v="5"/>
    <n v="25000"/>
    <n v="25000"/>
  </r>
  <r>
    <x v="1"/>
    <x v="0"/>
    <x v="0"/>
    <x v="1"/>
    <x v="2"/>
    <x v="0"/>
    <x v="0"/>
    <x v="15"/>
    <x v="2"/>
    <n v="0"/>
    <n v="0"/>
    <n v="0"/>
    <n v="0"/>
    <n v="1"/>
    <n v="1"/>
    <n v="2645.38"/>
    <n v="2645.38"/>
  </r>
  <r>
    <x v="0"/>
    <x v="0"/>
    <x v="0"/>
    <x v="3"/>
    <x v="18"/>
    <x v="0"/>
    <x v="1"/>
    <x v="12"/>
    <x v="2"/>
    <n v="0"/>
    <n v="0"/>
    <n v="0"/>
    <n v="0"/>
    <n v="0"/>
    <n v="0"/>
    <n v="0"/>
    <n v="0"/>
  </r>
  <r>
    <x v="2"/>
    <x v="0"/>
    <x v="0"/>
    <x v="1"/>
    <x v="7"/>
    <x v="0"/>
    <x v="0"/>
    <x v="8"/>
    <x v="14"/>
    <n v="0"/>
    <n v="0"/>
    <n v="0"/>
    <n v="0"/>
    <n v="2"/>
    <n v="2"/>
    <n v="4500"/>
    <n v="4500"/>
  </r>
  <r>
    <x v="1"/>
    <x v="0"/>
    <x v="0"/>
    <x v="3"/>
    <x v="9"/>
    <x v="0"/>
    <x v="1"/>
    <x v="0"/>
    <x v="4"/>
    <n v="0"/>
    <n v="0"/>
    <n v="0"/>
    <n v="0"/>
    <n v="0"/>
    <n v="0"/>
    <n v="0"/>
    <n v="0"/>
  </r>
  <r>
    <x v="1"/>
    <x v="0"/>
    <x v="0"/>
    <x v="3"/>
    <x v="9"/>
    <x v="0"/>
    <x v="1"/>
    <x v="3"/>
    <x v="2"/>
    <n v="0"/>
    <n v="0"/>
    <n v="0"/>
    <n v="0"/>
    <n v="0"/>
    <n v="0"/>
    <n v="0"/>
    <n v="0"/>
  </r>
  <r>
    <x v="1"/>
    <x v="0"/>
    <x v="2"/>
    <x v="0"/>
    <x v="25"/>
    <x v="8"/>
    <x v="1"/>
    <x v="13"/>
    <x v="0"/>
    <n v="0"/>
    <n v="0"/>
    <n v="0"/>
    <n v="0"/>
    <m/>
    <m/>
    <m/>
    <m/>
  </r>
  <r>
    <x v="2"/>
    <x v="0"/>
    <x v="0"/>
    <x v="1"/>
    <x v="0"/>
    <x v="0"/>
    <x v="0"/>
    <x v="12"/>
    <x v="13"/>
    <n v="0"/>
    <n v="0"/>
    <n v="0"/>
    <n v="0"/>
    <n v="0"/>
    <n v="0"/>
    <n v="0"/>
    <n v="0"/>
  </r>
  <r>
    <x v="1"/>
    <x v="0"/>
    <x v="0"/>
    <x v="1"/>
    <x v="4"/>
    <x v="0"/>
    <x v="0"/>
    <x v="0"/>
    <x v="4"/>
    <n v="0"/>
    <n v="0"/>
    <n v="0"/>
    <n v="0"/>
    <n v="3"/>
    <n v="3"/>
    <n v="77454"/>
    <n v="77454"/>
  </r>
  <r>
    <x v="0"/>
    <x v="0"/>
    <x v="0"/>
    <x v="3"/>
    <x v="2"/>
    <x v="0"/>
    <x v="1"/>
    <x v="20"/>
    <x v="17"/>
    <n v="0"/>
    <n v="0"/>
    <n v="0"/>
    <n v="0"/>
    <n v="0"/>
    <n v="0"/>
    <n v="0"/>
    <n v="0"/>
  </r>
  <r>
    <x v="2"/>
    <x v="0"/>
    <x v="0"/>
    <x v="0"/>
    <x v="8"/>
    <x v="0"/>
    <x v="2"/>
    <x v="2"/>
    <x v="8"/>
    <n v="0"/>
    <n v="0"/>
    <n v="0"/>
    <n v="0"/>
    <n v="0"/>
    <n v="0"/>
    <n v="0"/>
    <n v="0"/>
  </r>
  <r>
    <x v="2"/>
    <x v="0"/>
    <x v="0"/>
    <x v="2"/>
    <x v="2"/>
    <x v="0"/>
    <x v="2"/>
    <x v="2"/>
    <x v="13"/>
    <n v="0"/>
    <n v="0"/>
    <n v="0"/>
    <n v="0"/>
    <n v="3"/>
    <n v="3"/>
    <n v="56963"/>
    <n v="56963"/>
  </r>
  <r>
    <x v="0"/>
    <x v="0"/>
    <x v="0"/>
    <x v="3"/>
    <x v="2"/>
    <x v="0"/>
    <x v="1"/>
    <x v="16"/>
    <x v="8"/>
    <n v="0"/>
    <n v="0"/>
    <n v="0"/>
    <n v="0"/>
    <n v="0"/>
    <n v="0"/>
    <n v="0"/>
    <n v="0"/>
  </r>
  <r>
    <x v="2"/>
    <x v="0"/>
    <x v="1"/>
    <x v="0"/>
    <x v="2"/>
    <x v="5"/>
    <x v="1"/>
    <x v="21"/>
    <x v="6"/>
    <n v="0"/>
    <n v="0"/>
    <n v="0"/>
    <n v="0"/>
    <n v="1"/>
    <n v="1"/>
    <n v="4455.17"/>
    <n v="4455.17"/>
  </r>
  <r>
    <x v="1"/>
    <x v="0"/>
    <x v="0"/>
    <x v="3"/>
    <x v="4"/>
    <x v="0"/>
    <x v="1"/>
    <x v="4"/>
    <x v="11"/>
    <n v="0"/>
    <n v="0"/>
    <n v="0"/>
    <n v="0"/>
    <n v="0"/>
    <n v="0"/>
    <n v="0"/>
    <n v="0"/>
  </r>
  <r>
    <x v="1"/>
    <x v="0"/>
    <x v="2"/>
    <x v="0"/>
    <x v="25"/>
    <x v="4"/>
    <x v="1"/>
    <x v="13"/>
    <x v="0"/>
    <n v="0"/>
    <n v="0"/>
    <n v="0"/>
    <n v="0"/>
    <m/>
    <m/>
    <m/>
    <m/>
  </r>
  <r>
    <x v="2"/>
    <x v="0"/>
    <x v="0"/>
    <x v="1"/>
    <x v="11"/>
    <x v="0"/>
    <x v="0"/>
    <x v="16"/>
    <x v="9"/>
    <n v="0"/>
    <n v="0"/>
    <n v="0"/>
    <n v="0"/>
    <n v="3"/>
    <n v="3"/>
    <n v="387900"/>
    <n v="387900"/>
  </r>
  <r>
    <x v="0"/>
    <x v="0"/>
    <x v="0"/>
    <x v="0"/>
    <x v="9"/>
    <x v="0"/>
    <x v="0"/>
    <x v="15"/>
    <x v="7"/>
    <n v="0"/>
    <n v="0"/>
    <n v="0"/>
    <n v="0"/>
    <n v="1"/>
    <n v="1"/>
    <n v="67029.56"/>
    <n v="67029.56"/>
  </r>
  <r>
    <x v="0"/>
    <x v="0"/>
    <x v="0"/>
    <x v="2"/>
    <x v="0"/>
    <x v="0"/>
    <x v="0"/>
    <x v="7"/>
    <x v="15"/>
    <n v="0"/>
    <n v="0"/>
    <n v="0"/>
    <n v="0"/>
    <n v="3"/>
    <n v="3"/>
    <n v="193763.82"/>
    <n v="193763.82"/>
  </r>
  <r>
    <x v="0"/>
    <x v="1"/>
    <x v="1"/>
    <x v="0"/>
    <x v="21"/>
    <x v="5"/>
    <x v="1"/>
    <x v="21"/>
    <x v="9"/>
    <n v="0"/>
    <n v="0"/>
    <n v="0"/>
    <n v="0"/>
    <n v="1"/>
    <n v="1"/>
    <n v="13900.66"/>
    <n v="13900.66"/>
  </r>
  <r>
    <x v="0"/>
    <x v="0"/>
    <x v="0"/>
    <x v="1"/>
    <x v="12"/>
    <x v="0"/>
    <x v="2"/>
    <x v="2"/>
    <x v="8"/>
    <n v="0"/>
    <n v="0"/>
    <n v="0"/>
    <n v="0"/>
    <n v="2"/>
    <n v="3"/>
    <n v="161766.26"/>
    <n v="276449.19"/>
  </r>
  <r>
    <x v="2"/>
    <x v="0"/>
    <x v="0"/>
    <x v="1"/>
    <x v="9"/>
    <x v="0"/>
    <x v="0"/>
    <x v="7"/>
    <x v="15"/>
    <n v="0"/>
    <n v="0"/>
    <n v="0"/>
    <n v="0"/>
    <n v="2"/>
    <n v="2"/>
    <n v="21704.25"/>
    <n v="21704.25"/>
  </r>
  <r>
    <x v="0"/>
    <x v="0"/>
    <x v="0"/>
    <x v="1"/>
    <x v="11"/>
    <x v="0"/>
    <x v="0"/>
    <x v="7"/>
    <x v="15"/>
    <n v="0"/>
    <n v="0"/>
    <n v="0"/>
    <n v="0"/>
    <n v="10"/>
    <n v="10"/>
    <n v="1781910.2"/>
    <n v="1781910.2"/>
  </r>
  <r>
    <x v="2"/>
    <x v="0"/>
    <x v="0"/>
    <x v="0"/>
    <x v="21"/>
    <x v="0"/>
    <x v="2"/>
    <x v="2"/>
    <x v="9"/>
    <n v="0"/>
    <n v="0"/>
    <n v="0"/>
    <n v="0"/>
    <n v="1"/>
    <n v="1"/>
    <n v="26700.2"/>
    <n v="26700.2"/>
  </r>
  <r>
    <x v="2"/>
    <x v="0"/>
    <x v="0"/>
    <x v="2"/>
    <x v="2"/>
    <x v="0"/>
    <x v="0"/>
    <x v="12"/>
    <x v="6"/>
    <n v="0"/>
    <n v="0"/>
    <n v="0"/>
    <n v="0"/>
    <n v="1"/>
    <n v="1"/>
    <n v="500"/>
    <n v="500"/>
  </r>
  <r>
    <x v="1"/>
    <x v="0"/>
    <x v="0"/>
    <x v="3"/>
    <x v="18"/>
    <x v="0"/>
    <x v="1"/>
    <x v="0"/>
    <x v="10"/>
    <n v="0"/>
    <n v="0"/>
    <n v="0"/>
    <n v="0"/>
    <n v="0"/>
    <n v="0"/>
    <n v="0"/>
    <n v="0"/>
  </r>
  <r>
    <x v="0"/>
    <x v="0"/>
    <x v="0"/>
    <x v="0"/>
    <x v="28"/>
    <x v="0"/>
    <x v="2"/>
    <x v="5"/>
    <x v="0"/>
    <n v="0"/>
    <m/>
    <n v="911364.2"/>
    <n v="911364.2"/>
    <n v="0"/>
    <n v="0"/>
    <n v="0"/>
    <n v="0"/>
  </r>
  <r>
    <x v="1"/>
    <x v="0"/>
    <x v="1"/>
    <x v="1"/>
    <x v="9"/>
    <x v="3"/>
    <x v="1"/>
    <x v="17"/>
    <x v="0"/>
    <n v="0"/>
    <n v="5"/>
    <n v="50449.39"/>
    <n v="18366.780000000002"/>
    <n v="0"/>
    <n v="0"/>
    <n v="0"/>
    <n v="0"/>
  </r>
  <r>
    <x v="2"/>
    <x v="0"/>
    <x v="0"/>
    <x v="0"/>
    <x v="18"/>
    <x v="0"/>
    <x v="0"/>
    <x v="13"/>
    <x v="0"/>
    <n v="0"/>
    <m/>
    <m/>
    <m/>
    <n v="0"/>
    <n v="0"/>
    <n v="0"/>
    <n v="0"/>
  </r>
  <r>
    <x v="0"/>
    <x v="0"/>
    <x v="0"/>
    <x v="2"/>
    <x v="9"/>
    <x v="0"/>
    <x v="0"/>
    <x v="4"/>
    <x v="0"/>
    <n v="0"/>
    <n v="5"/>
    <n v="1285510.02"/>
    <n v="800699.97000000009"/>
    <n v="0"/>
    <n v="0"/>
    <n v="0"/>
    <n v="0"/>
  </r>
  <r>
    <x v="0"/>
    <x v="0"/>
    <x v="0"/>
    <x v="2"/>
    <x v="4"/>
    <x v="0"/>
    <x v="0"/>
    <x v="23"/>
    <x v="0"/>
    <n v="0"/>
    <m/>
    <n v="-7354904.4000000004"/>
    <n v="0"/>
    <n v="0"/>
    <n v="0"/>
    <n v="0"/>
    <n v="0"/>
  </r>
  <r>
    <x v="2"/>
    <x v="0"/>
    <x v="0"/>
    <x v="0"/>
    <x v="15"/>
    <x v="0"/>
    <x v="0"/>
    <x v="5"/>
    <x v="0"/>
    <n v="0"/>
    <n v="3"/>
    <n v="461206.45"/>
    <n v="15121.52"/>
    <n v="0"/>
    <n v="0"/>
    <n v="0"/>
    <n v="0"/>
  </r>
  <r>
    <x v="0"/>
    <x v="0"/>
    <x v="0"/>
    <x v="1"/>
    <x v="4"/>
    <x v="0"/>
    <x v="0"/>
    <x v="24"/>
    <x v="0"/>
    <n v="0"/>
    <n v="2"/>
    <n v="532326.5"/>
    <n v="543443.04"/>
    <n v="0"/>
    <n v="0"/>
    <n v="0"/>
    <n v="0"/>
  </r>
  <r>
    <x v="0"/>
    <x v="1"/>
    <x v="1"/>
    <x v="0"/>
    <x v="19"/>
    <x v="1"/>
    <x v="1"/>
    <x v="21"/>
    <x v="0"/>
    <n v="0"/>
    <m/>
    <n v="2192661.4700000002"/>
    <n v="7682001.4800000004"/>
    <n v="0"/>
    <n v="0"/>
    <n v="0"/>
    <n v="0"/>
  </r>
  <r>
    <x v="2"/>
    <x v="0"/>
    <x v="0"/>
    <x v="0"/>
    <x v="20"/>
    <x v="0"/>
    <x v="0"/>
    <x v="4"/>
    <x v="0"/>
    <n v="0"/>
    <m/>
    <n v="0"/>
    <n v="0"/>
    <n v="0"/>
    <n v="0"/>
    <n v="0"/>
    <n v="0"/>
  </r>
  <r>
    <x v="0"/>
    <x v="0"/>
    <x v="0"/>
    <x v="2"/>
    <x v="19"/>
    <x v="0"/>
    <x v="2"/>
    <x v="12"/>
    <x v="0"/>
    <n v="0"/>
    <n v="28"/>
    <n v="838485.12"/>
    <n v="67406.880000000005"/>
    <n v="0"/>
    <n v="0"/>
    <n v="0"/>
    <n v="0"/>
  </r>
  <r>
    <x v="2"/>
    <x v="0"/>
    <x v="0"/>
    <x v="0"/>
    <x v="3"/>
    <x v="0"/>
    <x v="0"/>
    <x v="13"/>
    <x v="0"/>
    <n v="0"/>
    <m/>
    <m/>
    <m/>
    <n v="0"/>
    <n v="0"/>
    <n v="0"/>
    <n v="0"/>
  </r>
  <r>
    <x v="2"/>
    <x v="0"/>
    <x v="0"/>
    <x v="1"/>
    <x v="7"/>
    <x v="0"/>
    <x v="2"/>
    <x v="0"/>
    <x v="0"/>
    <n v="0"/>
    <n v="2"/>
    <n v="749306.25"/>
    <n v="1030553.07"/>
    <n v="0"/>
    <n v="0"/>
    <n v="0"/>
    <n v="0"/>
  </r>
  <r>
    <x v="2"/>
    <x v="0"/>
    <x v="0"/>
    <x v="1"/>
    <x v="27"/>
    <x v="0"/>
    <x v="0"/>
    <x v="8"/>
    <x v="0"/>
    <n v="0"/>
    <m/>
    <n v="8670.0400000000009"/>
    <n v="8670.0400000000009"/>
    <n v="0"/>
    <n v="0"/>
    <n v="0"/>
    <n v="0"/>
  </r>
  <r>
    <x v="1"/>
    <x v="0"/>
    <x v="1"/>
    <x v="1"/>
    <x v="4"/>
    <x v="1"/>
    <x v="1"/>
    <x v="21"/>
    <x v="6"/>
    <n v="0"/>
    <n v="0"/>
    <n v="0"/>
    <n v="0"/>
    <n v="1"/>
    <n v="1"/>
    <n v="27000"/>
    <n v="27000"/>
  </r>
  <r>
    <x v="0"/>
    <x v="1"/>
    <x v="1"/>
    <x v="0"/>
    <x v="1"/>
    <x v="5"/>
    <x v="1"/>
    <x v="21"/>
    <x v="16"/>
    <n v="0"/>
    <n v="0"/>
    <n v="0"/>
    <n v="0"/>
    <n v="1"/>
    <n v="1"/>
    <n v="6000"/>
    <n v="6000"/>
  </r>
  <r>
    <x v="1"/>
    <x v="0"/>
    <x v="0"/>
    <x v="1"/>
    <x v="14"/>
    <x v="0"/>
    <x v="2"/>
    <x v="5"/>
    <x v="4"/>
    <n v="0"/>
    <n v="0"/>
    <n v="0"/>
    <n v="0"/>
    <n v="1"/>
    <n v="1"/>
    <n v="31200"/>
    <n v="31200"/>
  </r>
  <r>
    <x v="1"/>
    <x v="0"/>
    <x v="0"/>
    <x v="3"/>
    <x v="0"/>
    <x v="0"/>
    <x v="1"/>
    <x v="4"/>
    <x v="2"/>
    <n v="0"/>
    <n v="0"/>
    <n v="0"/>
    <n v="0"/>
    <n v="0"/>
    <n v="0"/>
    <n v="0"/>
    <n v="0"/>
  </r>
  <r>
    <x v="1"/>
    <x v="0"/>
    <x v="0"/>
    <x v="2"/>
    <x v="11"/>
    <x v="0"/>
    <x v="0"/>
    <x v="6"/>
    <x v="3"/>
    <n v="0"/>
    <n v="0"/>
    <n v="0"/>
    <n v="0"/>
    <n v="1"/>
    <n v="1"/>
    <n v="319275"/>
    <n v="319275"/>
  </r>
  <r>
    <x v="0"/>
    <x v="0"/>
    <x v="0"/>
    <x v="2"/>
    <x v="15"/>
    <x v="0"/>
    <x v="0"/>
    <x v="10"/>
    <x v="4"/>
    <n v="0"/>
    <n v="0"/>
    <n v="0"/>
    <n v="0"/>
    <n v="7"/>
    <n v="7"/>
    <n v="161722.32"/>
    <n v="161722.32"/>
  </r>
  <r>
    <x v="0"/>
    <x v="1"/>
    <x v="1"/>
    <x v="0"/>
    <x v="6"/>
    <x v="5"/>
    <x v="1"/>
    <x v="21"/>
    <x v="7"/>
    <n v="0"/>
    <n v="0"/>
    <n v="0"/>
    <n v="0"/>
    <n v="1"/>
    <n v="1"/>
    <n v="1000"/>
    <n v="1000"/>
  </r>
  <r>
    <x v="2"/>
    <x v="0"/>
    <x v="0"/>
    <x v="3"/>
    <x v="12"/>
    <x v="0"/>
    <x v="1"/>
    <x v="3"/>
    <x v="11"/>
    <n v="0"/>
    <n v="0"/>
    <n v="0"/>
    <n v="0"/>
    <n v="0"/>
    <n v="0"/>
    <n v="0"/>
    <n v="0"/>
  </r>
  <r>
    <x v="0"/>
    <x v="0"/>
    <x v="0"/>
    <x v="1"/>
    <x v="11"/>
    <x v="0"/>
    <x v="3"/>
    <x v="5"/>
    <x v="4"/>
    <n v="0"/>
    <n v="0"/>
    <n v="0"/>
    <n v="0"/>
    <n v="1"/>
    <n v="1"/>
    <n v="4870.5"/>
    <n v="4870.5"/>
  </r>
  <r>
    <x v="2"/>
    <x v="0"/>
    <x v="2"/>
    <x v="2"/>
    <x v="25"/>
    <x v="2"/>
    <x v="1"/>
    <x v="13"/>
    <x v="0"/>
    <n v="0"/>
    <n v="0"/>
    <n v="0"/>
    <n v="0"/>
    <m/>
    <m/>
    <m/>
    <m/>
  </r>
  <r>
    <x v="0"/>
    <x v="0"/>
    <x v="0"/>
    <x v="1"/>
    <x v="6"/>
    <x v="0"/>
    <x v="2"/>
    <x v="16"/>
    <x v="0"/>
    <n v="0"/>
    <m/>
    <n v="0"/>
    <n v="0"/>
    <n v="0"/>
    <n v="0"/>
    <n v="0"/>
    <n v="0"/>
  </r>
  <r>
    <x v="0"/>
    <x v="0"/>
    <x v="0"/>
    <x v="2"/>
    <x v="13"/>
    <x v="0"/>
    <x v="0"/>
    <x v="4"/>
    <x v="0"/>
    <n v="0"/>
    <n v="2"/>
    <n v="138123.20000000001"/>
    <n v="120315.84"/>
    <n v="0"/>
    <n v="0"/>
    <n v="0"/>
    <n v="0"/>
  </r>
  <r>
    <x v="0"/>
    <x v="0"/>
    <x v="0"/>
    <x v="0"/>
    <x v="1"/>
    <x v="0"/>
    <x v="4"/>
    <x v="5"/>
    <x v="0"/>
    <n v="0"/>
    <n v="1"/>
    <n v="214719"/>
    <n v="224593.52999999997"/>
    <n v="0"/>
    <n v="0"/>
    <n v="0"/>
    <n v="0"/>
  </r>
  <r>
    <x v="1"/>
    <x v="0"/>
    <x v="1"/>
    <x v="2"/>
    <x v="16"/>
    <x v="1"/>
    <x v="1"/>
    <x v="26"/>
    <x v="0"/>
    <n v="0"/>
    <m/>
    <n v="72900"/>
    <n v="72900"/>
    <n v="0"/>
    <n v="0"/>
    <n v="0"/>
    <n v="0"/>
  </r>
  <r>
    <x v="2"/>
    <x v="0"/>
    <x v="0"/>
    <x v="2"/>
    <x v="2"/>
    <x v="0"/>
    <x v="2"/>
    <x v="16"/>
    <x v="0"/>
    <n v="0"/>
    <n v="6"/>
    <n v="980640.7699999999"/>
    <n v="1505715.15"/>
    <n v="0"/>
    <n v="0"/>
    <n v="0"/>
    <n v="0"/>
  </r>
  <r>
    <x v="2"/>
    <x v="0"/>
    <x v="0"/>
    <x v="1"/>
    <x v="19"/>
    <x v="0"/>
    <x v="2"/>
    <x v="15"/>
    <x v="0"/>
    <n v="0"/>
    <n v="23"/>
    <n v="67394.25"/>
    <n v="16940.59"/>
    <n v="0"/>
    <n v="0"/>
    <n v="0"/>
    <n v="0"/>
  </r>
  <r>
    <x v="2"/>
    <x v="0"/>
    <x v="1"/>
    <x v="2"/>
    <x v="19"/>
    <x v="1"/>
    <x v="1"/>
    <x v="1"/>
    <x v="0"/>
    <n v="0"/>
    <m/>
    <n v="0"/>
    <n v="4183.99"/>
    <n v="0"/>
    <n v="0"/>
    <n v="0"/>
    <n v="0"/>
  </r>
  <r>
    <x v="0"/>
    <x v="0"/>
    <x v="0"/>
    <x v="0"/>
    <x v="2"/>
    <x v="0"/>
    <x v="2"/>
    <x v="9"/>
    <x v="0"/>
    <n v="0"/>
    <m/>
    <n v="0"/>
    <n v="0"/>
    <n v="0"/>
    <n v="0"/>
    <n v="0"/>
    <n v="0"/>
  </r>
  <r>
    <x v="2"/>
    <x v="0"/>
    <x v="1"/>
    <x v="1"/>
    <x v="7"/>
    <x v="1"/>
    <x v="1"/>
    <x v="19"/>
    <x v="0"/>
    <n v="0"/>
    <n v="1"/>
    <n v="0"/>
    <n v="10520.369999999999"/>
    <n v="0"/>
    <n v="0"/>
    <n v="0"/>
    <n v="0"/>
  </r>
  <r>
    <x v="1"/>
    <x v="0"/>
    <x v="1"/>
    <x v="2"/>
    <x v="14"/>
    <x v="7"/>
    <x v="1"/>
    <x v="17"/>
    <x v="0"/>
    <n v="0"/>
    <n v="1"/>
    <n v="103538.24000000001"/>
    <n v="104049.32999999999"/>
    <n v="0"/>
    <n v="0"/>
    <n v="0"/>
    <n v="0"/>
  </r>
  <r>
    <x v="1"/>
    <x v="0"/>
    <x v="1"/>
    <x v="0"/>
    <x v="27"/>
    <x v="1"/>
    <x v="1"/>
    <x v="22"/>
    <x v="0"/>
    <n v="0"/>
    <m/>
    <n v="0"/>
    <n v="1018.05"/>
    <n v="0"/>
    <n v="0"/>
    <n v="0"/>
    <n v="0"/>
  </r>
  <r>
    <x v="1"/>
    <x v="0"/>
    <x v="0"/>
    <x v="2"/>
    <x v="6"/>
    <x v="0"/>
    <x v="2"/>
    <x v="3"/>
    <x v="0"/>
    <n v="0"/>
    <n v="3"/>
    <n v="37435.870000000003"/>
    <n v="27821.190000000002"/>
    <n v="0"/>
    <n v="0"/>
    <n v="0"/>
    <n v="0"/>
  </r>
  <r>
    <x v="1"/>
    <x v="0"/>
    <x v="0"/>
    <x v="1"/>
    <x v="5"/>
    <x v="0"/>
    <x v="2"/>
    <x v="0"/>
    <x v="0"/>
    <n v="0"/>
    <n v="1"/>
    <n v="14675464.399999999"/>
    <n v="14662047.73"/>
    <n v="0"/>
    <n v="0"/>
    <n v="0"/>
    <n v="0"/>
  </r>
  <r>
    <x v="1"/>
    <x v="0"/>
    <x v="0"/>
    <x v="0"/>
    <x v="14"/>
    <x v="0"/>
    <x v="3"/>
    <x v="5"/>
    <x v="0"/>
    <n v="0"/>
    <m/>
    <n v="0"/>
    <n v="0"/>
    <n v="0"/>
    <n v="0"/>
    <n v="0"/>
    <n v="0"/>
  </r>
  <r>
    <x v="0"/>
    <x v="0"/>
    <x v="1"/>
    <x v="1"/>
    <x v="15"/>
    <x v="1"/>
    <x v="1"/>
    <x v="17"/>
    <x v="0"/>
    <n v="0"/>
    <n v="1"/>
    <n v="0"/>
    <n v="125142.47"/>
    <n v="0"/>
    <n v="0"/>
    <n v="0"/>
    <n v="0"/>
  </r>
  <r>
    <x v="2"/>
    <x v="0"/>
    <x v="0"/>
    <x v="1"/>
    <x v="2"/>
    <x v="0"/>
    <x v="0"/>
    <x v="23"/>
    <x v="0"/>
    <n v="0"/>
    <n v="3"/>
    <n v="284701.61"/>
    <n v="40786.120000000003"/>
    <n v="0"/>
    <n v="0"/>
    <n v="0"/>
    <n v="0"/>
  </r>
  <r>
    <x v="0"/>
    <x v="0"/>
    <x v="0"/>
    <x v="2"/>
    <x v="14"/>
    <x v="0"/>
    <x v="2"/>
    <x v="2"/>
    <x v="0"/>
    <n v="0"/>
    <n v="2"/>
    <n v="6445552.2600000007"/>
    <n v="6233887.8100000005"/>
    <n v="0"/>
    <n v="0"/>
    <n v="0"/>
    <n v="0"/>
  </r>
  <r>
    <x v="0"/>
    <x v="0"/>
    <x v="1"/>
    <x v="1"/>
    <x v="14"/>
    <x v="1"/>
    <x v="1"/>
    <x v="1"/>
    <x v="0"/>
    <n v="0"/>
    <m/>
    <n v="8268"/>
    <n v="14393.59"/>
    <n v="0"/>
    <n v="0"/>
    <n v="0"/>
    <n v="0"/>
  </r>
  <r>
    <x v="0"/>
    <x v="0"/>
    <x v="0"/>
    <x v="1"/>
    <x v="19"/>
    <x v="0"/>
    <x v="2"/>
    <x v="7"/>
    <x v="0"/>
    <n v="0"/>
    <n v="2"/>
    <n v="15341.650000000001"/>
    <n v="65378.05"/>
    <n v="0"/>
    <n v="0"/>
    <n v="0"/>
    <n v="0"/>
  </r>
  <r>
    <x v="2"/>
    <x v="0"/>
    <x v="0"/>
    <x v="1"/>
    <x v="4"/>
    <x v="0"/>
    <x v="2"/>
    <x v="6"/>
    <x v="0"/>
    <n v="0"/>
    <m/>
    <n v="97642.790000000008"/>
    <n v="97642.790000000008"/>
    <n v="0"/>
    <n v="0"/>
    <n v="0"/>
    <n v="0"/>
  </r>
  <r>
    <x v="2"/>
    <x v="0"/>
    <x v="0"/>
    <x v="0"/>
    <x v="19"/>
    <x v="0"/>
    <x v="4"/>
    <x v="4"/>
    <x v="0"/>
    <n v="0"/>
    <m/>
    <n v="0"/>
    <n v="7933.08"/>
    <n v="0"/>
    <n v="0"/>
    <n v="0"/>
    <n v="0"/>
  </r>
  <r>
    <x v="2"/>
    <x v="0"/>
    <x v="0"/>
    <x v="0"/>
    <x v="9"/>
    <x v="0"/>
    <x v="0"/>
    <x v="15"/>
    <x v="0"/>
    <n v="0"/>
    <m/>
    <n v="400847.6"/>
    <n v="416977.47"/>
    <n v="0"/>
    <n v="0"/>
    <n v="0"/>
    <n v="0"/>
  </r>
  <r>
    <x v="2"/>
    <x v="0"/>
    <x v="0"/>
    <x v="0"/>
    <x v="27"/>
    <x v="0"/>
    <x v="2"/>
    <x v="2"/>
    <x v="0"/>
    <n v="0"/>
    <m/>
    <n v="9029131.7799999993"/>
    <n v="9452832.8100000005"/>
    <n v="0"/>
    <n v="0"/>
    <n v="0"/>
    <n v="0"/>
  </r>
  <r>
    <x v="1"/>
    <x v="0"/>
    <x v="1"/>
    <x v="1"/>
    <x v="26"/>
    <x v="3"/>
    <x v="1"/>
    <x v="1"/>
    <x v="0"/>
    <n v="0"/>
    <n v="2"/>
    <n v="0"/>
    <n v="6364.7999999999993"/>
    <n v="0"/>
    <n v="0"/>
    <n v="0"/>
    <n v="0"/>
  </r>
  <r>
    <x v="0"/>
    <x v="0"/>
    <x v="0"/>
    <x v="0"/>
    <x v="19"/>
    <x v="0"/>
    <x v="2"/>
    <x v="4"/>
    <x v="0"/>
    <n v="0"/>
    <n v="4"/>
    <n v="433849.3"/>
    <n v="401554.79"/>
    <n v="0"/>
    <n v="0"/>
    <n v="0"/>
    <n v="0"/>
  </r>
  <r>
    <x v="2"/>
    <x v="0"/>
    <x v="0"/>
    <x v="0"/>
    <x v="6"/>
    <x v="0"/>
    <x v="2"/>
    <x v="0"/>
    <x v="0"/>
    <n v="0"/>
    <m/>
    <n v="0"/>
    <n v="3831.96"/>
    <n v="0"/>
    <n v="0"/>
    <n v="0"/>
    <n v="0"/>
  </r>
  <r>
    <x v="0"/>
    <x v="1"/>
    <x v="0"/>
    <x v="0"/>
    <x v="29"/>
    <x v="0"/>
    <x v="2"/>
    <x v="2"/>
    <x v="0"/>
    <n v="0"/>
    <n v="1"/>
    <n v="403454.05"/>
    <n v="480334.19"/>
    <n v="0"/>
    <n v="0"/>
    <n v="0"/>
    <n v="0"/>
  </r>
  <r>
    <x v="1"/>
    <x v="0"/>
    <x v="0"/>
    <x v="0"/>
    <x v="1"/>
    <x v="0"/>
    <x v="2"/>
    <x v="14"/>
    <x v="0"/>
    <n v="0"/>
    <n v="3"/>
    <n v="327580.5"/>
    <n v="227739.14"/>
    <n v="0"/>
    <n v="0"/>
    <n v="0"/>
    <n v="0"/>
  </r>
  <r>
    <x v="2"/>
    <x v="0"/>
    <x v="0"/>
    <x v="1"/>
    <x v="0"/>
    <x v="0"/>
    <x v="0"/>
    <x v="23"/>
    <x v="0"/>
    <n v="0"/>
    <n v="2"/>
    <n v="2969116.09"/>
    <n v="2525324.7999999998"/>
    <n v="0"/>
    <n v="0"/>
    <n v="0"/>
    <n v="0"/>
  </r>
  <r>
    <x v="0"/>
    <x v="1"/>
    <x v="0"/>
    <x v="0"/>
    <x v="2"/>
    <x v="0"/>
    <x v="0"/>
    <x v="8"/>
    <x v="0"/>
    <n v="0"/>
    <n v="1"/>
    <n v="102138.88"/>
    <n v="119771.15"/>
    <n v="0"/>
    <n v="0"/>
    <n v="0"/>
    <n v="0"/>
  </r>
  <r>
    <x v="0"/>
    <x v="0"/>
    <x v="0"/>
    <x v="2"/>
    <x v="6"/>
    <x v="0"/>
    <x v="2"/>
    <x v="2"/>
    <x v="0"/>
    <n v="0"/>
    <m/>
    <n v="0"/>
    <n v="898223.71"/>
    <n v="0"/>
    <n v="0"/>
    <n v="0"/>
    <n v="0"/>
  </r>
  <r>
    <x v="2"/>
    <x v="0"/>
    <x v="0"/>
    <x v="0"/>
    <x v="1"/>
    <x v="0"/>
    <x v="2"/>
    <x v="14"/>
    <x v="0"/>
    <n v="0"/>
    <n v="3"/>
    <n v="1573473.1"/>
    <n v="1570654.44"/>
    <n v="0"/>
    <n v="0"/>
    <n v="0"/>
    <n v="0"/>
  </r>
  <r>
    <x v="0"/>
    <x v="0"/>
    <x v="1"/>
    <x v="1"/>
    <x v="26"/>
    <x v="1"/>
    <x v="1"/>
    <x v="1"/>
    <x v="0"/>
    <n v="0"/>
    <n v="7"/>
    <n v="146053.20000000001"/>
    <n v="54328.299999999996"/>
    <n v="0"/>
    <n v="0"/>
    <n v="0"/>
    <n v="0"/>
  </r>
  <r>
    <x v="2"/>
    <x v="0"/>
    <x v="0"/>
    <x v="1"/>
    <x v="17"/>
    <x v="0"/>
    <x v="0"/>
    <x v="8"/>
    <x v="0"/>
    <n v="0"/>
    <m/>
    <n v="161000"/>
    <n v="178564.91999999998"/>
    <n v="0"/>
    <n v="0"/>
    <n v="0"/>
    <n v="0"/>
  </r>
  <r>
    <x v="0"/>
    <x v="0"/>
    <x v="1"/>
    <x v="0"/>
    <x v="2"/>
    <x v="1"/>
    <x v="1"/>
    <x v="1"/>
    <x v="0"/>
    <n v="0"/>
    <m/>
    <n v="0"/>
    <n v="3083.52"/>
    <n v="0"/>
    <n v="0"/>
    <n v="0"/>
    <n v="0"/>
  </r>
  <r>
    <x v="1"/>
    <x v="0"/>
    <x v="0"/>
    <x v="2"/>
    <x v="2"/>
    <x v="0"/>
    <x v="2"/>
    <x v="4"/>
    <x v="0"/>
    <n v="0"/>
    <n v="12"/>
    <n v="971922.02"/>
    <n v="848984.17"/>
    <n v="0"/>
    <n v="0"/>
    <n v="0"/>
    <n v="0"/>
  </r>
  <r>
    <x v="1"/>
    <x v="0"/>
    <x v="0"/>
    <x v="1"/>
    <x v="16"/>
    <x v="0"/>
    <x v="0"/>
    <x v="10"/>
    <x v="0"/>
    <n v="0"/>
    <m/>
    <n v="1326784.22"/>
    <n v="1326784.22"/>
    <n v="0"/>
    <n v="0"/>
    <n v="0"/>
    <n v="0"/>
  </r>
  <r>
    <x v="2"/>
    <x v="0"/>
    <x v="0"/>
    <x v="1"/>
    <x v="27"/>
    <x v="0"/>
    <x v="0"/>
    <x v="16"/>
    <x v="0"/>
    <n v="0"/>
    <m/>
    <n v="8670.0400000000009"/>
    <n v="8670.0400000000009"/>
    <n v="0"/>
    <n v="0"/>
    <n v="0"/>
    <n v="0"/>
  </r>
  <r>
    <x v="2"/>
    <x v="0"/>
    <x v="1"/>
    <x v="1"/>
    <x v="7"/>
    <x v="3"/>
    <x v="1"/>
    <x v="21"/>
    <x v="0"/>
    <n v="0"/>
    <n v="1"/>
    <n v="4842.5"/>
    <n v="21621.53"/>
    <n v="0"/>
    <n v="0"/>
    <n v="0"/>
    <n v="0"/>
  </r>
  <r>
    <x v="1"/>
    <x v="0"/>
    <x v="0"/>
    <x v="0"/>
    <x v="3"/>
    <x v="0"/>
    <x v="0"/>
    <x v="5"/>
    <x v="0"/>
    <n v="0"/>
    <n v="4"/>
    <n v="1358484.53"/>
    <n v="592957.20000000007"/>
    <n v="0"/>
    <n v="0"/>
    <n v="0"/>
    <n v="0"/>
  </r>
  <r>
    <x v="1"/>
    <x v="0"/>
    <x v="0"/>
    <x v="0"/>
    <x v="9"/>
    <x v="0"/>
    <x v="2"/>
    <x v="23"/>
    <x v="0"/>
    <n v="0"/>
    <n v="2"/>
    <n v="5026405.49"/>
    <n v="2410593.62"/>
    <n v="0"/>
    <n v="0"/>
    <n v="0"/>
    <n v="0"/>
  </r>
  <r>
    <x v="2"/>
    <x v="0"/>
    <x v="1"/>
    <x v="0"/>
    <x v="4"/>
    <x v="2"/>
    <x v="1"/>
    <x v="17"/>
    <x v="0"/>
    <n v="0"/>
    <n v="4"/>
    <n v="58000"/>
    <n v="22216.260000000002"/>
    <n v="0"/>
    <n v="0"/>
    <n v="0"/>
    <n v="0"/>
  </r>
  <r>
    <x v="1"/>
    <x v="0"/>
    <x v="0"/>
    <x v="0"/>
    <x v="1"/>
    <x v="0"/>
    <x v="0"/>
    <x v="4"/>
    <x v="0"/>
    <n v="0"/>
    <n v="64"/>
    <n v="2848857"/>
    <n v="911668.3"/>
    <n v="0"/>
    <n v="0"/>
    <n v="0"/>
    <n v="0"/>
  </r>
  <r>
    <x v="1"/>
    <x v="0"/>
    <x v="0"/>
    <x v="0"/>
    <x v="8"/>
    <x v="0"/>
    <x v="3"/>
    <x v="2"/>
    <x v="0"/>
    <n v="0"/>
    <n v="3"/>
    <n v="148500"/>
    <n v="13225.470000000001"/>
    <n v="0"/>
    <n v="0"/>
    <n v="0"/>
    <n v="0"/>
  </r>
  <r>
    <x v="2"/>
    <x v="0"/>
    <x v="0"/>
    <x v="0"/>
    <x v="1"/>
    <x v="0"/>
    <x v="2"/>
    <x v="16"/>
    <x v="0"/>
    <n v="0"/>
    <n v="8"/>
    <n v="2909774.57"/>
    <n v="1876776.4200000004"/>
    <n v="0"/>
    <n v="0"/>
    <n v="0"/>
    <n v="0"/>
  </r>
  <r>
    <x v="2"/>
    <x v="0"/>
    <x v="0"/>
    <x v="0"/>
    <x v="19"/>
    <x v="0"/>
    <x v="2"/>
    <x v="5"/>
    <x v="0"/>
    <n v="0"/>
    <n v="1"/>
    <n v="244555.74"/>
    <n v="515996.28"/>
    <n v="0"/>
    <n v="0"/>
    <n v="0"/>
    <n v="0"/>
  </r>
  <r>
    <x v="1"/>
    <x v="0"/>
    <x v="1"/>
    <x v="2"/>
    <x v="9"/>
    <x v="1"/>
    <x v="1"/>
    <x v="17"/>
    <x v="0"/>
    <n v="0"/>
    <n v="23"/>
    <n v="148463.1"/>
    <n v="131157.57"/>
    <n v="0"/>
    <n v="0"/>
    <n v="0"/>
    <n v="0"/>
  </r>
  <r>
    <x v="1"/>
    <x v="0"/>
    <x v="0"/>
    <x v="2"/>
    <x v="2"/>
    <x v="0"/>
    <x v="0"/>
    <x v="12"/>
    <x v="0"/>
    <n v="0"/>
    <n v="5"/>
    <n v="4263043.24"/>
    <n v="3510153.9099999997"/>
    <n v="0"/>
    <n v="0"/>
    <n v="0"/>
    <n v="0"/>
  </r>
  <r>
    <x v="0"/>
    <x v="0"/>
    <x v="0"/>
    <x v="2"/>
    <x v="11"/>
    <x v="0"/>
    <x v="0"/>
    <x v="9"/>
    <x v="0"/>
    <n v="0"/>
    <n v="2"/>
    <n v="400236.64"/>
    <n v="488435.73"/>
    <n v="0"/>
    <n v="0"/>
    <n v="0"/>
    <n v="0"/>
  </r>
  <r>
    <x v="0"/>
    <x v="0"/>
    <x v="0"/>
    <x v="1"/>
    <x v="8"/>
    <x v="0"/>
    <x v="0"/>
    <x v="2"/>
    <x v="0"/>
    <n v="0"/>
    <n v="1"/>
    <n v="10584"/>
    <n v="3873.01"/>
    <n v="0"/>
    <n v="0"/>
    <n v="0"/>
    <n v="0"/>
  </r>
  <r>
    <x v="2"/>
    <x v="0"/>
    <x v="1"/>
    <x v="1"/>
    <x v="20"/>
    <x v="1"/>
    <x v="1"/>
    <x v="21"/>
    <x v="0"/>
    <n v="0"/>
    <m/>
    <n v="0"/>
    <n v="21371.730000000003"/>
    <n v="0"/>
    <n v="0"/>
    <n v="0"/>
    <n v="0"/>
  </r>
  <r>
    <x v="1"/>
    <x v="0"/>
    <x v="0"/>
    <x v="1"/>
    <x v="17"/>
    <x v="0"/>
    <x v="2"/>
    <x v="20"/>
    <x v="0"/>
    <n v="0"/>
    <m/>
    <n v="3238135.8"/>
    <n v="3238135.8"/>
    <n v="0"/>
    <n v="0"/>
    <n v="0"/>
    <n v="0"/>
  </r>
  <r>
    <x v="1"/>
    <x v="0"/>
    <x v="0"/>
    <x v="2"/>
    <x v="9"/>
    <x v="0"/>
    <x v="0"/>
    <x v="5"/>
    <x v="0"/>
    <n v="0"/>
    <m/>
    <n v="-191398.31"/>
    <n v="48750"/>
    <n v="0"/>
    <n v="0"/>
    <n v="0"/>
    <n v="0"/>
  </r>
  <r>
    <x v="1"/>
    <x v="0"/>
    <x v="0"/>
    <x v="0"/>
    <x v="16"/>
    <x v="0"/>
    <x v="0"/>
    <x v="23"/>
    <x v="0"/>
    <n v="0"/>
    <m/>
    <n v="6951845.0899999999"/>
    <n v="6892704.0099999998"/>
    <n v="0"/>
    <n v="0"/>
    <n v="0"/>
    <n v="0"/>
  </r>
  <r>
    <x v="1"/>
    <x v="0"/>
    <x v="0"/>
    <x v="1"/>
    <x v="8"/>
    <x v="0"/>
    <x v="2"/>
    <x v="20"/>
    <x v="0"/>
    <n v="0"/>
    <m/>
    <n v="0"/>
    <n v="148796.32"/>
    <n v="0"/>
    <n v="0"/>
    <n v="0"/>
    <n v="0"/>
  </r>
  <r>
    <x v="1"/>
    <x v="0"/>
    <x v="1"/>
    <x v="1"/>
    <x v="15"/>
    <x v="1"/>
    <x v="1"/>
    <x v="21"/>
    <x v="0"/>
    <n v="0"/>
    <n v="4"/>
    <n v="244102.46"/>
    <n v="175226.96000000002"/>
    <n v="0"/>
    <n v="0"/>
    <n v="0"/>
    <n v="0"/>
  </r>
  <r>
    <x v="1"/>
    <x v="0"/>
    <x v="1"/>
    <x v="0"/>
    <x v="31"/>
    <x v="1"/>
    <x v="1"/>
    <x v="25"/>
    <x v="0"/>
    <n v="0"/>
    <m/>
    <n v="5630229.7000000002"/>
    <n v="5630229.7000000002"/>
    <n v="0"/>
    <n v="0"/>
    <n v="0"/>
    <n v="0"/>
  </r>
  <r>
    <x v="1"/>
    <x v="0"/>
    <x v="0"/>
    <x v="0"/>
    <x v="15"/>
    <x v="0"/>
    <x v="0"/>
    <x v="25"/>
    <x v="0"/>
    <n v="0"/>
    <n v="2"/>
    <n v="3430530.4"/>
    <n v="2780188.1"/>
    <n v="0"/>
    <n v="0"/>
    <n v="0"/>
    <n v="0"/>
  </r>
  <r>
    <x v="0"/>
    <x v="0"/>
    <x v="0"/>
    <x v="1"/>
    <x v="9"/>
    <x v="0"/>
    <x v="2"/>
    <x v="25"/>
    <x v="0"/>
    <n v="0"/>
    <n v="1"/>
    <n v="18000.11"/>
    <n v="8187.0099999999993"/>
    <n v="0"/>
    <n v="0"/>
    <n v="0"/>
    <n v="0"/>
  </r>
  <r>
    <x v="0"/>
    <x v="0"/>
    <x v="1"/>
    <x v="1"/>
    <x v="9"/>
    <x v="3"/>
    <x v="1"/>
    <x v="25"/>
    <x v="0"/>
    <n v="0"/>
    <n v="3"/>
    <n v="0"/>
    <n v="9774.93"/>
    <n v="0"/>
    <n v="0"/>
    <n v="0"/>
    <n v="0"/>
  </r>
  <r>
    <x v="0"/>
    <x v="0"/>
    <x v="0"/>
    <x v="0"/>
    <x v="19"/>
    <x v="0"/>
    <x v="2"/>
    <x v="25"/>
    <x v="0"/>
    <n v="0"/>
    <n v="4"/>
    <n v="433849.3"/>
    <n v="401554.79000000004"/>
    <n v="0"/>
    <n v="0"/>
    <n v="0"/>
    <n v="0"/>
  </r>
  <r>
    <x v="1"/>
    <x v="0"/>
    <x v="1"/>
    <x v="0"/>
    <x v="9"/>
    <x v="4"/>
    <x v="1"/>
    <x v="25"/>
    <x v="0"/>
    <n v="0"/>
    <m/>
    <n v="0"/>
    <n v="61.35"/>
    <n v="0"/>
    <n v="0"/>
    <n v="0"/>
    <n v="0"/>
  </r>
  <r>
    <x v="2"/>
    <x v="0"/>
    <x v="0"/>
    <x v="2"/>
    <x v="14"/>
    <x v="0"/>
    <x v="2"/>
    <x v="25"/>
    <x v="0"/>
    <n v="0"/>
    <n v="1"/>
    <n v="1324591.19"/>
    <n v="1179827.1100000001"/>
    <n v="0"/>
    <n v="0"/>
    <n v="0"/>
    <n v="0"/>
  </r>
  <r>
    <x v="2"/>
    <x v="0"/>
    <x v="1"/>
    <x v="1"/>
    <x v="18"/>
    <x v="2"/>
    <x v="1"/>
    <x v="25"/>
    <x v="0"/>
    <n v="0"/>
    <n v="5"/>
    <n v="178200"/>
    <n v="192909.77"/>
    <n v="0"/>
    <n v="0"/>
    <n v="0"/>
    <n v="0"/>
  </r>
  <r>
    <x v="2"/>
    <x v="1"/>
    <x v="1"/>
    <x v="3"/>
    <x v="25"/>
    <x v="0"/>
    <x v="1"/>
    <x v="25"/>
    <x v="0"/>
    <m/>
    <n v="0"/>
    <n v="0"/>
    <n v="0"/>
    <n v="0"/>
    <n v="0"/>
    <n v="0"/>
    <n v="0"/>
  </r>
  <r>
    <x v="2"/>
    <x v="0"/>
    <x v="1"/>
    <x v="2"/>
    <x v="4"/>
    <x v="1"/>
    <x v="1"/>
    <x v="25"/>
    <x v="0"/>
    <n v="0"/>
    <m/>
    <n v="0"/>
    <n v="7531.06"/>
    <n v="0"/>
    <n v="0"/>
    <n v="0"/>
    <n v="0"/>
  </r>
  <r>
    <x v="1"/>
    <x v="0"/>
    <x v="0"/>
    <x v="2"/>
    <x v="9"/>
    <x v="0"/>
    <x v="0"/>
    <x v="25"/>
    <x v="0"/>
    <n v="0"/>
    <m/>
    <n v="-191398.31"/>
    <n v="48750"/>
    <n v="0"/>
    <n v="0"/>
    <n v="0"/>
    <n v="0"/>
  </r>
  <r>
    <x v="1"/>
    <x v="0"/>
    <x v="1"/>
    <x v="2"/>
    <x v="15"/>
    <x v="1"/>
    <x v="1"/>
    <x v="17"/>
    <x v="0"/>
    <n v="0"/>
    <m/>
    <n v="0"/>
    <n v="67383.040000000008"/>
    <n v="0"/>
    <n v="0"/>
    <n v="0"/>
    <n v="0"/>
  </r>
  <r>
    <x v="1"/>
    <x v="0"/>
    <x v="1"/>
    <x v="1"/>
    <x v="18"/>
    <x v="2"/>
    <x v="1"/>
    <x v="19"/>
    <x v="0"/>
    <n v="0"/>
    <n v="1"/>
    <n v="1528"/>
    <n v="1148.0899999999999"/>
    <n v="0"/>
    <n v="0"/>
    <n v="0"/>
    <n v="0"/>
  </r>
  <r>
    <x v="2"/>
    <x v="0"/>
    <x v="1"/>
    <x v="1"/>
    <x v="0"/>
    <x v="2"/>
    <x v="1"/>
    <x v="17"/>
    <x v="0"/>
    <n v="0"/>
    <m/>
    <n v="0"/>
    <n v="10969.419999999998"/>
    <n v="0"/>
    <n v="0"/>
    <n v="0"/>
    <n v="0"/>
  </r>
  <r>
    <x v="0"/>
    <x v="0"/>
    <x v="0"/>
    <x v="0"/>
    <x v="8"/>
    <x v="0"/>
    <x v="0"/>
    <x v="9"/>
    <x v="0"/>
    <n v="0"/>
    <m/>
    <n v="0"/>
    <n v="17923.400000000001"/>
    <n v="0"/>
    <n v="0"/>
    <n v="0"/>
    <n v="0"/>
  </r>
  <r>
    <x v="2"/>
    <x v="0"/>
    <x v="1"/>
    <x v="0"/>
    <x v="9"/>
    <x v="2"/>
    <x v="1"/>
    <x v="17"/>
    <x v="0"/>
    <n v="0"/>
    <n v="1"/>
    <n v="-4032"/>
    <n v="3113.16"/>
    <n v="0"/>
    <n v="0"/>
    <n v="0"/>
    <n v="0"/>
  </r>
  <r>
    <x v="0"/>
    <x v="0"/>
    <x v="0"/>
    <x v="2"/>
    <x v="13"/>
    <x v="0"/>
    <x v="2"/>
    <x v="13"/>
    <x v="0"/>
    <n v="0"/>
    <m/>
    <m/>
    <m/>
    <n v="0"/>
    <n v="0"/>
    <n v="0"/>
    <n v="0"/>
  </r>
  <r>
    <x v="1"/>
    <x v="0"/>
    <x v="0"/>
    <x v="2"/>
    <x v="2"/>
    <x v="0"/>
    <x v="2"/>
    <x v="15"/>
    <x v="0"/>
    <n v="0"/>
    <n v="12"/>
    <n v="971922.02"/>
    <n v="848984.16999999993"/>
    <n v="0"/>
    <n v="0"/>
    <n v="0"/>
    <n v="0"/>
  </r>
  <r>
    <x v="1"/>
    <x v="0"/>
    <x v="1"/>
    <x v="1"/>
    <x v="27"/>
    <x v="1"/>
    <x v="1"/>
    <x v="1"/>
    <x v="0"/>
    <n v="0"/>
    <n v="1"/>
    <n v="0"/>
    <n v="14955.16"/>
    <n v="0"/>
    <n v="0"/>
    <n v="0"/>
    <n v="0"/>
  </r>
  <r>
    <x v="1"/>
    <x v="0"/>
    <x v="1"/>
    <x v="1"/>
    <x v="14"/>
    <x v="1"/>
    <x v="1"/>
    <x v="11"/>
    <x v="0"/>
    <n v="0"/>
    <m/>
    <n v="0"/>
    <n v="6640"/>
    <n v="0"/>
    <n v="0"/>
    <n v="0"/>
    <n v="0"/>
  </r>
  <r>
    <x v="2"/>
    <x v="0"/>
    <x v="1"/>
    <x v="1"/>
    <x v="4"/>
    <x v="2"/>
    <x v="1"/>
    <x v="21"/>
    <x v="0"/>
    <n v="0"/>
    <n v="1"/>
    <n v="1190.28"/>
    <n v="8496.1500000000015"/>
    <n v="0"/>
    <n v="0"/>
    <n v="0"/>
    <n v="0"/>
  </r>
  <r>
    <x v="1"/>
    <x v="0"/>
    <x v="0"/>
    <x v="2"/>
    <x v="14"/>
    <x v="0"/>
    <x v="0"/>
    <x v="3"/>
    <x v="0"/>
    <n v="0"/>
    <n v="7"/>
    <n v="31636608.389999997"/>
    <n v="5716527.9700000007"/>
    <n v="0"/>
    <n v="0"/>
    <n v="0"/>
    <n v="0"/>
  </r>
  <r>
    <x v="0"/>
    <x v="0"/>
    <x v="1"/>
    <x v="1"/>
    <x v="4"/>
    <x v="2"/>
    <x v="1"/>
    <x v="1"/>
    <x v="0"/>
    <n v="0"/>
    <n v="5"/>
    <n v="1114207.4000000001"/>
    <n v="977254.03"/>
    <n v="0"/>
    <n v="0"/>
    <n v="0"/>
    <n v="0"/>
  </r>
  <r>
    <x v="1"/>
    <x v="0"/>
    <x v="0"/>
    <x v="1"/>
    <x v="2"/>
    <x v="0"/>
    <x v="2"/>
    <x v="7"/>
    <x v="0"/>
    <n v="0"/>
    <n v="2"/>
    <n v="949764"/>
    <n v="905327.18"/>
    <n v="0"/>
    <n v="0"/>
    <n v="0"/>
    <n v="0"/>
  </r>
  <r>
    <x v="0"/>
    <x v="1"/>
    <x v="1"/>
    <x v="0"/>
    <x v="27"/>
    <x v="3"/>
    <x v="1"/>
    <x v="21"/>
    <x v="0"/>
    <n v="0"/>
    <n v="1"/>
    <n v="18124.439999999999"/>
    <n v="623177.01"/>
    <n v="0"/>
    <n v="0"/>
    <n v="0"/>
    <n v="0"/>
  </r>
  <r>
    <x v="2"/>
    <x v="0"/>
    <x v="0"/>
    <x v="1"/>
    <x v="32"/>
    <x v="0"/>
    <x v="2"/>
    <x v="2"/>
    <x v="0"/>
    <n v="0"/>
    <n v="3"/>
    <n v="59688.78"/>
    <n v="13821.970000000001"/>
    <n v="0"/>
    <n v="0"/>
    <n v="0"/>
    <n v="0"/>
  </r>
  <r>
    <x v="1"/>
    <x v="0"/>
    <x v="0"/>
    <x v="1"/>
    <x v="3"/>
    <x v="0"/>
    <x v="2"/>
    <x v="0"/>
    <x v="0"/>
    <n v="0"/>
    <m/>
    <n v="0"/>
    <n v="5208.04"/>
    <n v="0"/>
    <n v="0"/>
    <n v="0"/>
    <n v="0"/>
  </r>
  <r>
    <x v="1"/>
    <x v="0"/>
    <x v="0"/>
    <x v="2"/>
    <x v="2"/>
    <x v="0"/>
    <x v="2"/>
    <x v="9"/>
    <x v="0"/>
    <n v="0"/>
    <n v="4"/>
    <n v="414038.13"/>
    <n v="394980.45999999996"/>
    <n v="0"/>
    <n v="0"/>
    <n v="0"/>
    <n v="0"/>
  </r>
  <r>
    <x v="1"/>
    <x v="0"/>
    <x v="0"/>
    <x v="2"/>
    <x v="18"/>
    <x v="0"/>
    <x v="0"/>
    <x v="25"/>
    <x v="0"/>
    <n v="0"/>
    <n v="1"/>
    <n v="6000"/>
    <n v="21978.59"/>
    <n v="0"/>
    <n v="0"/>
    <n v="0"/>
    <n v="0"/>
  </r>
  <r>
    <x v="1"/>
    <x v="0"/>
    <x v="1"/>
    <x v="2"/>
    <x v="14"/>
    <x v="7"/>
    <x v="1"/>
    <x v="25"/>
    <x v="0"/>
    <n v="0"/>
    <n v="1"/>
    <n v="103538.24000000001"/>
    <n v="104049.32999999999"/>
    <n v="0"/>
    <n v="0"/>
    <n v="0"/>
    <n v="0"/>
  </r>
  <r>
    <x v="0"/>
    <x v="1"/>
    <x v="0"/>
    <x v="0"/>
    <x v="12"/>
    <x v="0"/>
    <x v="2"/>
    <x v="25"/>
    <x v="0"/>
    <n v="0"/>
    <n v="4"/>
    <n v="13994692.470000003"/>
    <n v="21747487.140000001"/>
    <n v="0"/>
    <n v="0"/>
    <n v="0"/>
    <n v="0"/>
  </r>
  <r>
    <x v="0"/>
    <x v="0"/>
    <x v="0"/>
    <x v="3"/>
    <x v="16"/>
    <x v="0"/>
    <x v="1"/>
    <x v="25"/>
    <x v="4"/>
    <n v="0"/>
    <n v="0"/>
    <n v="0"/>
    <n v="0"/>
    <n v="0"/>
    <n v="0"/>
    <n v="0"/>
    <n v="0"/>
  </r>
  <r>
    <x v="0"/>
    <x v="1"/>
    <x v="1"/>
    <x v="0"/>
    <x v="31"/>
    <x v="5"/>
    <x v="1"/>
    <x v="25"/>
    <x v="2"/>
    <n v="0"/>
    <n v="0"/>
    <n v="0"/>
    <n v="0"/>
    <n v="6"/>
    <n v="6"/>
    <n v="163250"/>
    <n v="163250"/>
  </r>
  <r>
    <x v="2"/>
    <x v="0"/>
    <x v="0"/>
    <x v="0"/>
    <x v="31"/>
    <x v="0"/>
    <x v="0"/>
    <x v="25"/>
    <x v="11"/>
    <n v="0"/>
    <n v="0"/>
    <n v="0"/>
    <n v="0"/>
    <n v="0"/>
    <n v="0"/>
    <n v="0"/>
    <n v="0"/>
  </r>
  <r>
    <x v="0"/>
    <x v="1"/>
    <x v="1"/>
    <x v="0"/>
    <x v="26"/>
    <x v="5"/>
    <x v="1"/>
    <x v="25"/>
    <x v="5"/>
    <n v="0"/>
    <n v="0"/>
    <n v="0"/>
    <n v="0"/>
    <n v="0"/>
    <n v="0"/>
    <n v="0"/>
    <n v="0"/>
  </r>
  <r>
    <x v="1"/>
    <x v="0"/>
    <x v="0"/>
    <x v="3"/>
    <x v="0"/>
    <x v="0"/>
    <x v="1"/>
    <x v="25"/>
    <x v="7"/>
    <n v="0"/>
    <n v="0"/>
    <n v="0"/>
    <n v="0"/>
    <n v="0"/>
    <n v="0"/>
    <n v="0"/>
    <n v="0"/>
  </r>
  <r>
    <x v="0"/>
    <x v="0"/>
    <x v="0"/>
    <x v="1"/>
    <x v="16"/>
    <x v="0"/>
    <x v="0"/>
    <x v="25"/>
    <x v="14"/>
    <n v="0"/>
    <n v="0"/>
    <n v="0"/>
    <n v="0"/>
    <n v="5"/>
    <n v="5"/>
    <n v="277275"/>
    <n v="277275"/>
  </r>
  <r>
    <x v="0"/>
    <x v="0"/>
    <x v="0"/>
    <x v="3"/>
    <x v="32"/>
    <x v="0"/>
    <x v="1"/>
    <x v="25"/>
    <x v="8"/>
    <n v="0"/>
    <n v="0"/>
    <n v="0"/>
    <n v="0"/>
    <n v="0"/>
    <n v="1"/>
    <n v="0"/>
    <n v="1919494.67"/>
  </r>
  <r>
    <x v="0"/>
    <x v="0"/>
    <x v="0"/>
    <x v="1"/>
    <x v="6"/>
    <x v="0"/>
    <x v="0"/>
    <x v="25"/>
    <x v="2"/>
    <n v="0"/>
    <n v="0"/>
    <n v="0"/>
    <n v="0"/>
    <n v="1"/>
    <n v="1"/>
    <n v="100"/>
    <n v="100"/>
  </r>
  <r>
    <x v="0"/>
    <x v="0"/>
    <x v="0"/>
    <x v="0"/>
    <x v="23"/>
    <x v="0"/>
    <x v="2"/>
    <x v="25"/>
    <x v="10"/>
    <n v="0"/>
    <n v="0"/>
    <n v="0"/>
    <n v="0"/>
    <n v="2"/>
    <n v="2"/>
    <n v="1001250"/>
    <n v="1001250"/>
  </r>
  <r>
    <x v="2"/>
    <x v="0"/>
    <x v="1"/>
    <x v="3"/>
    <x v="31"/>
    <x v="0"/>
    <x v="1"/>
    <x v="25"/>
    <x v="5"/>
    <n v="0"/>
    <n v="0"/>
    <n v="0"/>
    <n v="0"/>
    <n v="0"/>
    <n v="1"/>
    <n v="0"/>
    <n v="10000"/>
  </r>
  <r>
    <x v="1"/>
    <x v="0"/>
    <x v="0"/>
    <x v="3"/>
    <x v="3"/>
    <x v="0"/>
    <x v="1"/>
    <x v="25"/>
    <x v="11"/>
    <n v="0"/>
    <n v="0"/>
    <n v="0"/>
    <n v="0"/>
    <n v="0"/>
    <n v="0"/>
    <n v="0"/>
    <n v="0"/>
  </r>
  <r>
    <x v="0"/>
    <x v="0"/>
    <x v="0"/>
    <x v="1"/>
    <x v="4"/>
    <x v="0"/>
    <x v="0"/>
    <x v="25"/>
    <x v="7"/>
    <n v="0"/>
    <n v="0"/>
    <n v="0"/>
    <n v="0"/>
    <n v="13"/>
    <n v="13"/>
    <n v="482119.76"/>
    <n v="482119.76"/>
  </r>
  <r>
    <x v="1"/>
    <x v="0"/>
    <x v="0"/>
    <x v="3"/>
    <x v="16"/>
    <x v="0"/>
    <x v="1"/>
    <x v="25"/>
    <x v="4"/>
    <n v="0"/>
    <n v="0"/>
    <n v="0"/>
    <n v="0"/>
    <n v="0"/>
    <n v="0"/>
    <n v="0"/>
    <n v="0"/>
  </r>
  <r>
    <x v="2"/>
    <x v="0"/>
    <x v="0"/>
    <x v="2"/>
    <x v="15"/>
    <x v="0"/>
    <x v="0"/>
    <x v="25"/>
    <x v="2"/>
    <n v="0"/>
    <n v="0"/>
    <n v="0"/>
    <n v="0"/>
    <n v="3"/>
    <n v="3"/>
    <n v="9500"/>
    <n v="9500"/>
  </r>
  <r>
    <x v="2"/>
    <x v="0"/>
    <x v="0"/>
    <x v="0"/>
    <x v="8"/>
    <x v="0"/>
    <x v="2"/>
    <x v="25"/>
    <x v="2"/>
    <n v="0"/>
    <n v="0"/>
    <n v="0"/>
    <n v="0"/>
    <n v="0"/>
    <n v="0"/>
    <n v="0"/>
    <n v="0"/>
  </r>
  <r>
    <x v="0"/>
    <x v="0"/>
    <x v="1"/>
    <x v="3"/>
    <x v="8"/>
    <x v="0"/>
    <x v="1"/>
    <x v="25"/>
    <x v="6"/>
    <n v="0"/>
    <n v="0"/>
    <n v="0"/>
    <n v="0"/>
    <n v="0"/>
    <n v="0"/>
    <n v="0"/>
    <n v="0"/>
  </r>
  <r>
    <x v="2"/>
    <x v="0"/>
    <x v="0"/>
    <x v="2"/>
    <x v="14"/>
    <x v="0"/>
    <x v="0"/>
    <x v="25"/>
    <x v="4"/>
    <n v="0"/>
    <n v="0"/>
    <n v="0"/>
    <n v="0"/>
    <n v="5"/>
    <n v="5"/>
    <n v="332706"/>
    <n v="332706"/>
  </r>
  <r>
    <x v="2"/>
    <x v="0"/>
    <x v="0"/>
    <x v="1"/>
    <x v="2"/>
    <x v="0"/>
    <x v="2"/>
    <x v="25"/>
    <x v="2"/>
    <n v="0"/>
    <n v="0"/>
    <n v="0"/>
    <n v="0"/>
    <n v="0"/>
    <n v="0"/>
    <n v="0"/>
    <n v="0"/>
  </r>
  <r>
    <x v="2"/>
    <x v="0"/>
    <x v="0"/>
    <x v="0"/>
    <x v="8"/>
    <x v="0"/>
    <x v="0"/>
    <x v="25"/>
    <x v="8"/>
    <n v="0"/>
    <n v="0"/>
    <n v="0"/>
    <n v="0"/>
    <n v="1"/>
    <n v="1"/>
    <n v="81989.25"/>
    <n v="81989.25"/>
  </r>
  <r>
    <x v="2"/>
    <x v="0"/>
    <x v="1"/>
    <x v="3"/>
    <x v="3"/>
    <x v="0"/>
    <x v="1"/>
    <x v="25"/>
    <x v="16"/>
    <n v="0"/>
    <n v="0"/>
    <n v="0"/>
    <n v="0"/>
    <n v="0"/>
    <n v="0"/>
    <n v="0"/>
    <n v="0"/>
  </r>
  <r>
    <x v="0"/>
    <x v="1"/>
    <x v="1"/>
    <x v="0"/>
    <x v="8"/>
    <x v="5"/>
    <x v="1"/>
    <x v="25"/>
    <x v="9"/>
    <n v="0"/>
    <n v="0"/>
    <n v="0"/>
    <n v="0"/>
    <n v="2"/>
    <n v="2"/>
    <n v="272400"/>
    <n v="272400"/>
  </r>
  <r>
    <x v="0"/>
    <x v="0"/>
    <x v="0"/>
    <x v="2"/>
    <x v="9"/>
    <x v="0"/>
    <x v="0"/>
    <x v="25"/>
    <x v="2"/>
    <n v="0"/>
    <n v="0"/>
    <n v="0"/>
    <n v="0"/>
    <n v="1"/>
    <n v="1"/>
    <n v="50400"/>
    <n v="50400"/>
  </r>
  <r>
    <x v="2"/>
    <x v="0"/>
    <x v="0"/>
    <x v="3"/>
    <x v="9"/>
    <x v="0"/>
    <x v="1"/>
    <x v="25"/>
    <x v="14"/>
    <n v="0"/>
    <n v="0"/>
    <n v="0"/>
    <n v="0"/>
    <n v="0"/>
    <n v="0"/>
    <n v="0"/>
    <n v="0"/>
  </r>
  <r>
    <x v="1"/>
    <x v="0"/>
    <x v="0"/>
    <x v="3"/>
    <x v="13"/>
    <x v="0"/>
    <x v="1"/>
    <x v="25"/>
    <x v="8"/>
    <n v="0"/>
    <n v="0"/>
    <n v="0"/>
    <n v="0"/>
    <n v="0"/>
    <n v="0"/>
    <n v="0"/>
    <n v="0"/>
  </r>
  <r>
    <x v="2"/>
    <x v="0"/>
    <x v="0"/>
    <x v="3"/>
    <x v="10"/>
    <x v="0"/>
    <x v="1"/>
    <x v="25"/>
    <x v="15"/>
    <n v="0"/>
    <n v="0"/>
    <n v="0"/>
    <n v="0"/>
    <n v="0"/>
    <n v="0"/>
    <n v="0"/>
    <n v="0"/>
  </r>
  <r>
    <x v="1"/>
    <x v="0"/>
    <x v="0"/>
    <x v="0"/>
    <x v="0"/>
    <x v="0"/>
    <x v="0"/>
    <x v="25"/>
    <x v="1"/>
    <n v="0"/>
    <n v="0"/>
    <n v="0"/>
    <n v="0"/>
    <n v="2"/>
    <n v="2"/>
    <n v="200375"/>
    <n v="200375"/>
  </r>
  <r>
    <x v="2"/>
    <x v="0"/>
    <x v="1"/>
    <x v="1"/>
    <x v="3"/>
    <x v="1"/>
    <x v="1"/>
    <x v="25"/>
    <x v="6"/>
    <n v="0"/>
    <n v="0"/>
    <n v="0"/>
    <n v="0"/>
    <n v="6"/>
    <n v="6"/>
    <n v="96975"/>
    <n v="96975"/>
  </r>
  <r>
    <x v="2"/>
    <x v="0"/>
    <x v="0"/>
    <x v="1"/>
    <x v="18"/>
    <x v="0"/>
    <x v="0"/>
    <x v="25"/>
    <x v="12"/>
    <n v="0"/>
    <n v="0"/>
    <n v="0"/>
    <n v="0"/>
    <n v="5"/>
    <n v="5"/>
    <n v="155870"/>
    <n v="155870"/>
  </r>
  <r>
    <x v="2"/>
    <x v="0"/>
    <x v="1"/>
    <x v="0"/>
    <x v="7"/>
    <x v="1"/>
    <x v="1"/>
    <x v="25"/>
    <x v="6"/>
    <n v="0"/>
    <n v="0"/>
    <n v="0"/>
    <n v="0"/>
    <n v="1"/>
    <n v="1"/>
    <n v="13909"/>
    <n v="13909"/>
  </r>
  <r>
    <x v="1"/>
    <x v="0"/>
    <x v="0"/>
    <x v="1"/>
    <x v="18"/>
    <x v="0"/>
    <x v="0"/>
    <x v="25"/>
    <x v="10"/>
    <n v="0"/>
    <n v="0"/>
    <n v="0"/>
    <n v="0"/>
    <n v="5"/>
    <n v="5"/>
    <n v="331913.75"/>
    <n v="331913.75"/>
  </r>
  <r>
    <x v="0"/>
    <x v="0"/>
    <x v="0"/>
    <x v="3"/>
    <x v="9"/>
    <x v="0"/>
    <x v="1"/>
    <x v="25"/>
    <x v="3"/>
    <n v="0"/>
    <n v="0"/>
    <n v="0"/>
    <n v="0"/>
    <n v="0"/>
    <n v="0"/>
    <n v="0"/>
    <n v="0"/>
  </r>
  <r>
    <x v="2"/>
    <x v="0"/>
    <x v="1"/>
    <x v="1"/>
    <x v="3"/>
    <x v="1"/>
    <x v="1"/>
    <x v="25"/>
    <x v="16"/>
    <n v="0"/>
    <n v="0"/>
    <n v="0"/>
    <n v="0"/>
    <n v="0"/>
    <n v="0"/>
    <n v="0"/>
    <n v="0"/>
  </r>
  <r>
    <x v="2"/>
    <x v="0"/>
    <x v="0"/>
    <x v="1"/>
    <x v="9"/>
    <x v="0"/>
    <x v="0"/>
    <x v="25"/>
    <x v="11"/>
    <n v="0"/>
    <n v="0"/>
    <n v="0"/>
    <n v="0"/>
    <n v="1"/>
    <n v="1"/>
    <n v="33750"/>
    <n v="33750"/>
  </r>
  <r>
    <x v="0"/>
    <x v="0"/>
    <x v="0"/>
    <x v="3"/>
    <x v="8"/>
    <x v="0"/>
    <x v="1"/>
    <x v="25"/>
    <x v="8"/>
    <n v="0"/>
    <n v="0"/>
    <n v="0"/>
    <n v="0"/>
    <n v="0"/>
    <n v="0"/>
    <n v="0"/>
    <n v="0"/>
  </r>
  <r>
    <x v="2"/>
    <x v="0"/>
    <x v="0"/>
    <x v="3"/>
    <x v="4"/>
    <x v="0"/>
    <x v="1"/>
    <x v="25"/>
    <x v="5"/>
    <n v="0"/>
    <n v="0"/>
    <n v="0"/>
    <n v="0"/>
    <n v="0"/>
    <n v="0"/>
    <n v="0"/>
    <n v="0"/>
  </r>
  <r>
    <x v="0"/>
    <x v="0"/>
    <x v="0"/>
    <x v="1"/>
    <x v="0"/>
    <x v="0"/>
    <x v="0"/>
    <x v="12"/>
    <x v="1"/>
    <n v="0"/>
    <n v="0"/>
    <n v="0"/>
    <n v="0"/>
    <n v="12"/>
    <n v="12"/>
    <n v="580294.91999999993"/>
    <n v="580294.91999999993"/>
  </r>
  <r>
    <x v="2"/>
    <x v="0"/>
    <x v="0"/>
    <x v="1"/>
    <x v="0"/>
    <x v="0"/>
    <x v="0"/>
    <x v="15"/>
    <x v="14"/>
    <n v="0"/>
    <n v="0"/>
    <n v="0"/>
    <n v="0"/>
    <n v="6"/>
    <n v="6"/>
    <n v="439661.98000000004"/>
    <n v="439661.98000000004"/>
  </r>
  <r>
    <x v="1"/>
    <x v="0"/>
    <x v="2"/>
    <x v="2"/>
    <x v="25"/>
    <x v="7"/>
    <x v="1"/>
    <x v="13"/>
    <x v="0"/>
    <n v="0"/>
    <n v="0"/>
    <n v="0"/>
    <n v="0"/>
    <m/>
    <m/>
    <m/>
    <m/>
  </r>
  <r>
    <x v="1"/>
    <x v="0"/>
    <x v="0"/>
    <x v="2"/>
    <x v="2"/>
    <x v="0"/>
    <x v="2"/>
    <x v="16"/>
    <x v="2"/>
    <n v="0"/>
    <n v="0"/>
    <n v="0"/>
    <n v="0"/>
    <n v="3"/>
    <n v="3"/>
    <n v="89097.489999999991"/>
    <n v="89097.489999999991"/>
  </r>
  <r>
    <x v="0"/>
    <x v="0"/>
    <x v="1"/>
    <x v="0"/>
    <x v="4"/>
    <x v="1"/>
    <x v="1"/>
    <x v="19"/>
    <x v="6"/>
    <n v="0"/>
    <n v="0"/>
    <n v="0"/>
    <n v="0"/>
    <n v="0"/>
    <n v="0"/>
    <n v="0"/>
    <n v="0"/>
  </r>
  <r>
    <x v="0"/>
    <x v="0"/>
    <x v="0"/>
    <x v="0"/>
    <x v="28"/>
    <x v="0"/>
    <x v="2"/>
    <x v="2"/>
    <x v="8"/>
    <n v="0"/>
    <n v="0"/>
    <n v="0"/>
    <n v="0"/>
    <n v="2"/>
    <n v="2"/>
    <n v="67496"/>
    <n v="67496"/>
  </r>
  <r>
    <x v="0"/>
    <x v="0"/>
    <x v="0"/>
    <x v="0"/>
    <x v="21"/>
    <x v="0"/>
    <x v="2"/>
    <x v="16"/>
    <x v="9"/>
    <n v="0"/>
    <n v="0"/>
    <n v="0"/>
    <n v="0"/>
    <n v="1"/>
    <n v="1"/>
    <n v="75268.78"/>
    <n v="75268.78"/>
  </r>
  <r>
    <x v="1"/>
    <x v="0"/>
    <x v="0"/>
    <x v="1"/>
    <x v="5"/>
    <x v="0"/>
    <x v="2"/>
    <x v="4"/>
    <x v="2"/>
    <n v="0"/>
    <n v="0"/>
    <n v="0"/>
    <n v="0"/>
    <n v="3"/>
    <n v="3"/>
    <n v="112114.2"/>
    <n v="112114.2"/>
  </r>
  <r>
    <x v="0"/>
    <x v="0"/>
    <x v="0"/>
    <x v="1"/>
    <x v="6"/>
    <x v="0"/>
    <x v="2"/>
    <x v="5"/>
    <x v="4"/>
    <n v="0"/>
    <n v="0"/>
    <n v="0"/>
    <n v="0"/>
    <n v="2"/>
    <n v="2"/>
    <n v="50020"/>
    <n v="50020"/>
  </r>
  <r>
    <x v="0"/>
    <x v="1"/>
    <x v="1"/>
    <x v="0"/>
    <x v="30"/>
    <x v="5"/>
    <x v="1"/>
    <x v="21"/>
    <x v="2"/>
    <n v="0"/>
    <n v="0"/>
    <n v="0"/>
    <n v="0"/>
    <n v="1"/>
    <n v="1"/>
    <n v="6000"/>
    <n v="6000"/>
  </r>
  <r>
    <x v="2"/>
    <x v="0"/>
    <x v="0"/>
    <x v="1"/>
    <x v="27"/>
    <x v="0"/>
    <x v="0"/>
    <x v="15"/>
    <x v="7"/>
    <n v="0"/>
    <n v="0"/>
    <n v="0"/>
    <n v="0"/>
    <n v="0"/>
    <n v="0"/>
    <n v="0"/>
    <n v="0"/>
  </r>
  <r>
    <x v="1"/>
    <x v="0"/>
    <x v="1"/>
    <x v="1"/>
    <x v="4"/>
    <x v="1"/>
    <x v="1"/>
    <x v="21"/>
    <x v="5"/>
    <n v="0"/>
    <n v="0"/>
    <n v="0"/>
    <n v="0"/>
    <n v="1"/>
    <n v="1"/>
    <n v="27000"/>
    <n v="27000"/>
  </r>
  <r>
    <x v="0"/>
    <x v="0"/>
    <x v="2"/>
    <x v="2"/>
    <x v="25"/>
    <x v="9"/>
    <x v="1"/>
    <x v="13"/>
    <x v="0"/>
    <n v="0"/>
    <n v="0"/>
    <n v="0"/>
    <n v="0"/>
    <m/>
    <m/>
    <m/>
    <m/>
  </r>
  <r>
    <x v="1"/>
    <x v="0"/>
    <x v="0"/>
    <x v="1"/>
    <x v="1"/>
    <x v="0"/>
    <x v="2"/>
    <x v="2"/>
    <x v="17"/>
    <n v="0"/>
    <n v="0"/>
    <n v="0"/>
    <n v="0"/>
    <n v="0"/>
    <n v="0"/>
    <n v="0"/>
    <n v="0"/>
  </r>
  <r>
    <x v="0"/>
    <x v="1"/>
    <x v="1"/>
    <x v="0"/>
    <x v="13"/>
    <x v="5"/>
    <x v="1"/>
    <x v="21"/>
    <x v="17"/>
    <n v="0"/>
    <n v="0"/>
    <n v="0"/>
    <n v="0"/>
    <n v="0"/>
    <n v="0"/>
    <n v="0"/>
    <n v="0"/>
  </r>
  <r>
    <x v="1"/>
    <x v="1"/>
    <x v="0"/>
    <x v="3"/>
    <x v="25"/>
    <x v="0"/>
    <x v="1"/>
    <x v="6"/>
    <x v="0"/>
    <n v="0"/>
    <n v="0"/>
    <n v="0"/>
    <n v="0"/>
    <n v="0"/>
    <n v="0"/>
    <n v="0"/>
    <n v="0"/>
  </r>
  <r>
    <x v="1"/>
    <x v="0"/>
    <x v="0"/>
    <x v="3"/>
    <x v="9"/>
    <x v="0"/>
    <x v="1"/>
    <x v="4"/>
    <x v="2"/>
    <n v="0"/>
    <n v="0"/>
    <n v="0"/>
    <n v="0"/>
    <n v="0"/>
    <n v="0"/>
    <n v="0"/>
    <n v="0"/>
  </r>
  <r>
    <x v="0"/>
    <x v="1"/>
    <x v="1"/>
    <x v="0"/>
    <x v="13"/>
    <x v="5"/>
    <x v="1"/>
    <x v="21"/>
    <x v="7"/>
    <n v="0"/>
    <n v="0"/>
    <n v="0"/>
    <n v="0"/>
    <n v="2"/>
    <n v="2"/>
    <n v="77251.199999999997"/>
    <n v="77251.199999999997"/>
  </r>
  <r>
    <x v="1"/>
    <x v="0"/>
    <x v="0"/>
    <x v="3"/>
    <x v="13"/>
    <x v="0"/>
    <x v="1"/>
    <x v="0"/>
    <x v="10"/>
    <n v="0"/>
    <n v="0"/>
    <n v="0"/>
    <n v="0"/>
    <n v="0"/>
    <n v="0"/>
    <n v="0"/>
    <n v="0"/>
  </r>
  <r>
    <x v="1"/>
    <x v="0"/>
    <x v="0"/>
    <x v="1"/>
    <x v="9"/>
    <x v="0"/>
    <x v="0"/>
    <x v="6"/>
    <x v="3"/>
    <n v="0"/>
    <n v="0"/>
    <n v="0"/>
    <n v="0"/>
    <n v="4"/>
    <n v="4"/>
    <n v="57365"/>
    <n v="57365"/>
  </r>
  <r>
    <x v="1"/>
    <x v="0"/>
    <x v="0"/>
    <x v="1"/>
    <x v="9"/>
    <x v="0"/>
    <x v="0"/>
    <x v="8"/>
    <x v="14"/>
    <n v="0"/>
    <n v="0"/>
    <n v="0"/>
    <n v="0"/>
    <n v="4"/>
    <n v="4"/>
    <n v="51810.69"/>
    <n v="51810.69"/>
  </r>
  <r>
    <x v="2"/>
    <x v="0"/>
    <x v="0"/>
    <x v="0"/>
    <x v="14"/>
    <x v="0"/>
    <x v="0"/>
    <x v="5"/>
    <x v="4"/>
    <n v="0"/>
    <n v="0"/>
    <n v="0"/>
    <n v="0"/>
    <n v="6"/>
    <n v="6"/>
    <n v="104438"/>
    <n v="104438"/>
  </r>
  <r>
    <x v="0"/>
    <x v="0"/>
    <x v="0"/>
    <x v="1"/>
    <x v="22"/>
    <x v="0"/>
    <x v="0"/>
    <x v="5"/>
    <x v="4"/>
    <n v="0"/>
    <n v="0"/>
    <n v="0"/>
    <n v="0"/>
    <n v="25"/>
    <n v="25"/>
    <n v="301808"/>
    <n v="301808"/>
  </r>
  <r>
    <x v="0"/>
    <x v="0"/>
    <x v="0"/>
    <x v="1"/>
    <x v="2"/>
    <x v="0"/>
    <x v="2"/>
    <x v="4"/>
    <x v="4"/>
    <n v="0"/>
    <n v="0"/>
    <n v="0"/>
    <n v="0"/>
    <n v="2"/>
    <n v="2"/>
    <n v="82400"/>
    <n v="82400"/>
  </r>
  <r>
    <x v="2"/>
    <x v="0"/>
    <x v="0"/>
    <x v="3"/>
    <x v="11"/>
    <x v="0"/>
    <x v="1"/>
    <x v="5"/>
    <x v="4"/>
    <n v="0"/>
    <n v="0"/>
    <n v="0"/>
    <n v="0"/>
    <n v="0"/>
    <n v="0"/>
    <n v="0"/>
    <n v="0"/>
  </r>
  <r>
    <x v="2"/>
    <x v="0"/>
    <x v="0"/>
    <x v="1"/>
    <x v="4"/>
    <x v="0"/>
    <x v="0"/>
    <x v="10"/>
    <x v="4"/>
    <n v="0"/>
    <n v="0"/>
    <n v="0"/>
    <n v="0"/>
    <n v="3"/>
    <n v="3"/>
    <n v="69714.3"/>
    <n v="69714.3"/>
  </r>
  <r>
    <x v="0"/>
    <x v="1"/>
    <x v="1"/>
    <x v="0"/>
    <x v="31"/>
    <x v="5"/>
    <x v="1"/>
    <x v="21"/>
    <x v="13"/>
    <n v="0"/>
    <n v="0"/>
    <n v="0"/>
    <n v="0"/>
    <n v="1"/>
    <n v="1"/>
    <n v="7454.22"/>
    <n v="7454.22"/>
  </r>
  <r>
    <x v="1"/>
    <x v="0"/>
    <x v="0"/>
    <x v="1"/>
    <x v="9"/>
    <x v="0"/>
    <x v="0"/>
    <x v="20"/>
    <x v="2"/>
    <n v="0"/>
    <n v="0"/>
    <n v="0"/>
    <n v="0"/>
    <n v="1"/>
    <n v="1"/>
    <n v="56567.5"/>
    <n v="56567.5"/>
  </r>
  <r>
    <x v="0"/>
    <x v="0"/>
    <x v="0"/>
    <x v="3"/>
    <x v="9"/>
    <x v="0"/>
    <x v="1"/>
    <x v="10"/>
    <x v="1"/>
    <n v="0"/>
    <n v="0"/>
    <n v="0"/>
    <n v="0"/>
    <n v="0"/>
    <n v="0"/>
    <n v="0"/>
    <n v="0"/>
  </r>
  <r>
    <x v="1"/>
    <x v="0"/>
    <x v="0"/>
    <x v="1"/>
    <x v="8"/>
    <x v="0"/>
    <x v="3"/>
    <x v="2"/>
    <x v="8"/>
    <n v="0"/>
    <n v="0"/>
    <n v="0"/>
    <n v="0"/>
    <n v="27"/>
    <n v="27"/>
    <n v="6329532.2699999996"/>
    <n v="6329532.2699999996"/>
  </r>
  <r>
    <x v="2"/>
    <x v="0"/>
    <x v="0"/>
    <x v="1"/>
    <x v="9"/>
    <x v="0"/>
    <x v="0"/>
    <x v="4"/>
    <x v="4"/>
    <n v="0"/>
    <n v="0"/>
    <n v="0"/>
    <n v="0"/>
    <n v="1"/>
    <n v="1"/>
    <n v="30800"/>
    <n v="30800"/>
  </r>
  <r>
    <x v="1"/>
    <x v="0"/>
    <x v="0"/>
    <x v="1"/>
    <x v="4"/>
    <x v="0"/>
    <x v="0"/>
    <x v="3"/>
    <x v="6"/>
    <n v="0"/>
    <n v="0"/>
    <n v="0"/>
    <n v="0"/>
    <n v="1"/>
    <n v="1"/>
    <n v="27877.52"/>
    <n v="27877.52"/>
  </r>
  <r>
    <x v="2"/>
    <x v="0"/>
    <x v="0"/>
    <x v="1"/>
    <x v="0"/>
    <x v="0"/>
    <x v="0"/>
    <x v="5"/>
    <x v="13"/>
    <n v="0"/>
    <n v="0"/>
    <n v="0"/>
    <n v="0"/>
    <n v="2"/>
    <n v="2"/>
    <n v="869157.16"/>
    <n v="869157.16"/>
  </r>
  <r>
    <x v="0"/>
    <x v="0"/>
    <x v="0"/>
    <x v="1"/>
    <x v="4"/>
    <x v="0"/>
    <x v="0"/>
    <x v="5"/>
    <x v="2"/>
    <n v="0"/>
    <n v="0"/>
    <n v="0"/>
    <n v="0"/>
    <n v="3"/>
    <n v="3"/>
    <n v="51457"/>
    <n v="51457"/>
  </r>
  <r>
    <x v="2"/>
    <x v="0"/>
    <x v="0"/>
    <x v="3"/>
    <x v="9"/>
    <x v="0"/>
    <x v="1"/>
    <x v="12"/>
    <x v="6"/>
    <n v="0"/>
    <n v="0"/>
    <n v="0"/>
    <n v="0"/>
    <n v="0"/>
    <n v="0"/>
    <n v="0"/>
    <n v="0"/>
  </r>
  <r>
    <x v="2"/>
    <x v="0"/>
    <x v="0"/>
    <x v="0"/>
    <x v="1"/>
    <x v="0"/>
    <x v="0"/>
    <x v="10"/>
    <x v="1"/>
    <n v="0"/>
    <n v="0"/>
    <n v="0"/>
    <n v="0"/>
    <n v="0"/>
    <n v="0"/>
    <n v="0"/>
    <n v="0"/>
  </r>
  <r>
    <x v="0"/>
    <x v="0"/>
    <x v="0"/>
    <x v="1"/>
    <x v="0"/>
    <x v="0"/>
    <x v="0"/>
    <x v="15"/>
    <x v="7"/>
    <n v="0"/>
    <n v="0"/>
    <n v="0"/>
    <n v="0"/>
    <n v="4"/>
    <n v="4"/>
    <n v="316108.90000000002"/>
    <n v="316108.90000000002"/>
  </r>
  <r>
    <x v="2"/>
    <x v="0"/>
    <x v="0"/>
    <x v="1"/>
    <x v="4"/>
    <x v="0"/>
    <x v="0"/>
    <x v="6"/>
    <x v="13"/>
    <n v="0"/>
    <n v="0"/>
    <n v="0"/>
    <n v="0"/>
    <n v="1"/>
    <n v="1"/>
    <n v="78000"/>
    <n v="78000"/>
  </r>
  <r>
    <x v="2"/>
    <x v="0"/>
    <x v="0"/>
    <x v="2"/>
    <x v="19"/>
    <x v="0"/>
    <x v="2"/>
    <x v="5"/>
    <x v="0"/>
    <n v="0"/>
    <m/>
    <n v="25930.58"/>
    <n v="25930.58"/>
    <n v="0"/>
    <n v="0"/>
    <n v="0"/>
    <n v="0"/>
  </r>
  <r>
    <x v="2"/>
    <x v="0"/>
    <x v="0"/>
    <x v="0"/>
    <x v="12"/>
    <x v="0"/>
    <x v="2"/>
    <x v="4"/>
    <x v="0"/>
    <n v="0"/>
    <n v="1"/>
    <n v="3210897.15"/>
    <n v="6474211.0899999999"/>
    <n v="0"/>
    <n v="0"/>
    <n v="0"/>
    <n v="0"/>
  </r>
  <r>
    <x v="1"/>
    <x v="0"/>
    <x v="0"/>
    <x v="0"/>
    <x v="1"/>
    <x v="0"/>
    <x v="2"/>
    <x v="9"/>
    <x v="0"/>
    <n v="0"/>
    <n v="3"/>
    <n v="327580.5"/>
    <n v="227739.14"/>
    <n v="0"/>
    <n v="0"/>
    <n v="0"/>
    <n v="0"/>
  </r>
  <r>
    <x v="1"/>
    <x v="0"/>
    <x v="0"/>
    <x v="2"/>
    <x v="2"/>
    <x v="0"/>
    <x v="0"/>
    <x v="9"/>
    <x v="0"/>
    <n v="0"/>
    <m/>
    <n v="374894.15"/>
    <n v="374894.15"/>
    <n v="0"/>
    <n v="0"/>
    <n v="0"/>
    <n v="0"/>
  </r>
  <r>
    <x v="1"/>
    <x v="0"/>
    <x v="1"/>
    <x v="0"/>
    <x v="6"/>
    <x v="1"/>
    <x v="1"/>
    <x v="19"/>
    <x v="0"/>
    <n v="0"/>
    <n v="1"/>
    <n v="4750"/>
    <n v="441.26"/>
    <n v="0"/>
    <n v="0"/>
    <n v="0"/>
    <n v="0"/>
  </r>
  <r>
    <x v="0"/>
    <x v="0"/>
    <x v="1"/>
    <x v="0"/>
    <x v="18"/>
    <x v="2"/>
    <x v="1"/>
    <x v="11"/>
    <x v="0"/>
    <n v="0"/>
    <n v="1"/>
    <n v="1880"/>
    <n v="829.26"/>
    <n v="0"/>
    <n v="0"/>
    <n v="0"/>
    <n v="0"/>
  </r>
  <r>
    <x v="1"/>
    <x v="0"/>
    <x v="0"/>
    <x v="2"/>
    <x v="22"/>
    <x v="0"/>
    <x v="0"/>
    <x v="8"/>
    <x v="0"/>
    <n v="0"/>
    <m/>
    <n v="230000"/>
    <n v="230000"/>
    <n v="0"/>
    <n v="0"/>
    <n v="0"/>
    <n v="0"/>
  </r>
  <r>
    <x v="2"/>
    <x v="0"/>
    <x v="0"/>
    <x v="0"/>
    <x v="8"/>
    <x v="0"/>
    <x v="0"/>
    <x v="0"/>
    <x v="0"/>
    <n v="0"/>
    <n v="3"/>
    <n v="604130"/>
    <n v="218053.07"/>
    <n v="0"/>
    <n v="0"/>
    <n v="0"/>
    <n v="0"/>
  </r>
  <r>
    <x v="1"/>
    <x v="0"/>
    <x v="1"/>
    <x v="2"/>
    <x v="9"/>
    <x v="1"/>
    <x v="1"/>
    <x v="11"/>
    <x v="0"/>
    <n v="0"/>
    <n v="19"/>
    <n v="20713.2"/>
    <n v="38841.729999999996"/>
    <n v="0"/>
    <n v="0"/>
    <n v="0"/>
    <n v="0"/>
  </r>
  <r>
    <x v="1"/>
    <x v="0"/>
    <x v="1"/>
    <x v="1"/>
    <x v="29"/>
    <x v="1"/>
    <x v="1"/>
    <x v="19"/>
    <x v="0"/>
    <n v="0"/>
    <n v="2"/>
    <n v="13917.27"/>
    <n v="10587.43"/>
    <n v="0"/>
    <n v="0"/>
    <n v="0"/>
    <n v="0"/>
  </r>
  <r>
    <x v="2"/>
    <x v="0"/>
    <x v="0"/>
    <x v="2"/>
    <x v="14"/>
    <x v="0"/>
    <x v="0"/>
    <x v="13"/>
    <x v="0"/>
    <n v="0"/>
    <m/>
    <m/>
    <m/>
    <n v="0"/>
    <n v="0"/>
    <n v="0"/>
    <n v="0"/>
  </r>
  <r>
    <x v="0"/>
    <x v="0"/>
    <x v="0"/>
    <x v="1"/>
    <x v="5"/>
    <x v="0"/>
    <x v="2"/>
    <x v="3"/>
    <x v="0"/>
    <n v="0"/>
    <m/>
    <n v="0"/>
    <n v="15883.93"/>
    <n v="0"/>
    <n v="0"/>
    <n v="0"/>
    <n v="0"/>
  </r>
  <r>
    <x v="2"/>
    <x v="0"/>
    <x v="1"/>
    <x v="1"/>
    <x v="14"/>
    <x v="7"/>
    <x v="1"/>
    <x v="1"/>
    <x v="0"/>
    <n v="0"/>
    <n v="1"/>
    <n v="95392.960000000006"/>
    <n v="86270.68"/>
    <n v="0"/>
    <n v="0"/>
    <n v="0"/>
    <n v="0"/>
  </r>
  <r>
    <x v="0"/>
    <x v="0"/>
    <x v="0"/>
    <x v="1"/>
    <x v="24"/>
    <x v="0"/>
    <x v="0"/>
    <x v="4"/>
    <x v="0"/>
    <n v="0"/>
    <n v="43"/>
    <n v="2542650"/>
    <n v="1272267.56"/>
    <n v="0"/>
    <n v="0"/>
    <n v="0"/>
    <n v="0"/>
  </r>
  <r>
    <x v="2"/>
    <x v="0"/>
    <x v="0"/>
    <x v="0"/>
    <x v="8"/>
    <x v="0"/>
    <x v="2"/>
    <x v="9"/>
    <x v="0"/>
    <n v="0"/>
    <n v="2"/>
    <n v="636997.14"/>
    <n v="472049.39"/>
    <n v="0"/>
    <n v="0"/>
    <n v="0"/>
    <n v="0"/>
  </r>
  <r>
    <x v="2"/>
    <x v="0"/>
    <x v="1"/>
    <x v="0"/>
    <x v="4"/>
    <x v="1"/>
    <x v="1"/>
    <x v="13"/>
    <x v="0"/>
    <n v="0"/>
    <m/>
    <m/>
    <m/>
    <n v="0"/>
    <n v="0"/>
    <n v="0"/>
    <n v="0"/>
  </r>
  <r>
    <x v="2"/>
    <x v="0"/>
    <x v="0"/>
    <x v="3"/>
    <x v="14"/>
    <x v="0"/>
    <x v="1"/>
    <x v="5"/>
    <x v="4"/>
    <n v="0"/>
    <n v="0"/>
    <n v="0"/>
    <n v="0"/>
    <n v="0"/>
    <n v="0"/>
    <n v="0"/>
    <n v="0"/>
  </r>
  <r>
    <x v="1"/>
    <x v="0"/>
    <x v="0"/>
    <x v="1"/>
    <x v="2"/>
    <x v="0"/>
    <x v="2"/>
    <x v="3"/>
    <x v="4"/>
    <n v="0"/>
    <n v="0"/>
    <n v="0"/>
    <n v="0"/>
    <n v="1"/>
    <n v="1"/>
    <n v="54624"/>
    <n v="54624"/>
  </r>
  <r>
    <x v="0"/>
    <x v="0"/>
    <x v="0"/>
    <x v="0"/>
    <x v="1"/>
    <x v="0"/>
    <x v="0"/>
    <x v="13"/>
    <x v="0"/>
    <n v="0"/>
    <m/>
    <m/>
    <m/>
    <n v="0"/>
    <n v="0"/>
    <n v="0"/>
    <n v="0"/>
  </r>
  <r>
    <x v="1"/>
    <x v="0"/>
    <x v="1"/>
    <x v="3"/>
    <x v="25"/>
    <x v="0"/>
    <x v="1"/>
    <x v="11"/>
    <x v="0"/>
    <n v="162"/>
    <n v="0"/>
    <n v="0"/>
    <n v="0"/>
    <n v="0"/>
    <n v="0"/>
    <n v="0"/>
    <n v="0"/>
  </r>
  <r>
    <x v="2"/>
    <x v="0"/>
    <x v="0"/>
    <x v="1"/>
    <x v="2"/>
    <x v="0"/>
    <x v="0"/>
    <x v="20"/>
    <x v="0"/>
    <n v="0"/>
    <m/>
    <n v="7650.04"/>
    <n v="15999.39"/>
    <n v="0"/>
    <n v="0"/>
    <n v="0"/>
    <n v="0"/>
  </r>
  <r>
    <x v="1"/>
    <x v="0"/>
    <x v="1"/>
    <x v="1"/>
    <x v="28"/>
    <x v="1"/>
    <x v="1"/>
    <x v="1"/>
    <x v="0"/>
    <n v="0"/>
    <n v="2"/>
    <n v="80639.509999999995"/>
    <n v="79763.47"/>
    <n v="0"/>
    <n v="0"/>
    <n v="0"/>
    <n v="0"/>
  </r>
  <r>
    <x v="2"/>
    <x v="0"/>
    <x v="1"/>
    <x v="0"/>
    <x v="1"/>
    <x v="1"/>
    <x v="1"/>
    <x v="1"/>
    <x v="0"/>
    <n v="0"/>
    <n v="1"/>
    <n v="1810.46"/>
    <n v="544.13"/>
    <n v="0"/>
    <n v="0"/>
    <n v="0"/>
    <n v="0"/>
  </r>
  <r>
    <x v="1"/>
    <x v="0"/>
    <x v="0"/>
    <x v="1"/>
    <x v="12"/>
    <x v="0"/>
    <x v="0"/>
    <x v="0"/>
    <x v="0"/>
    <n v="0"/>
    <n v="5"/>
    <n v="436633.5"/>
    <n v="169909.92"/>
    <n v="0"/>
    <n v="0"/>
    <n v="0"/>
    <n v="0"/>
  </r>
  <r>
    <x v="1"/>
    <x v="0"/>
    <x v="0"/>
    <x v="0"/>
    <x v="6"/>
    <x v="0"/>
    <x v="2"/>
    <x v="0"/>
    <x v="0"/>
    <n v="0"/>
    <n v="2"/>
    <n v="5500"/>
    <n v="1668.04"/>
    <n v="0"/>
    <n v="0"/>
    <n v="0"/>
    <n v="0"/>
  </r>
  <r>
    <x v="1"/>
    <x v="0"/>
    <x v="0"/>
    <x v="0"/>
    <x v="19"/>
    <x v="0"/>
    <x v="0"/>
    <x v="23"/>
    <x v="0"/>
    <n v="0"/>
    <n v="5"/>
    <n v="1703494.53"/>
    <n v="1182760.4000000001"/>
    <n v="0"/>
    <n v="0"/>
    <n v="0"/>
    <n v="0"/>
  </r>
  <r>
    <x v="2"/>
    <x v="0"/>
    <x v="0"/>
    <x v="0"/>
    <x v="13"/>
    <x v="0"/>
    <x v="0"/>
    <x v="5"/>
    <x v="0"/>
    <n v="0"/>
    <n v="1"/>
    <n v="40000"/>
    <n v="16929.46"/>
    <n v="0"/>
    <n v="0"/>
    <n v="0"/>
    <n v="0"/>
  </r>
  <r>
    <x v="2"/>
    <x v="0"/>
    <x v="0"/>
    <x v="0"/>
    <x v="13"/>
    <x v="0"/>
    <x v="2"/>
    <x v="0"/>
    <x v="0"/>
    <n v="0"/>
    <m/>
    <n v="0"/>
    <n v="0"/>
    <n v="0"/>
    <n v="0"/>
    <n v="0"/>
    <n v="0"/>
  </r>
  <r>
    <x v="0"/>
    <x v="0"/>
    <x v="0"/>
    <x v="2"/>
    <x v="3"/>
    <x v="0"/>
    <x v="0"/>
    <x v="4"/>
    <x v="0"/>
    <n v="0"/>
    <m/>
    <n v="1425325.25"/>
    <n v="1373001.54"/>
    <n v="0"/>
    <n v="0"/>
    <n v="0"/>
    <n v="0"/>
  </r>
  <r>
    <x v="1"/>
    <x v="0"/>
    <x v="0"/>
    <x v="2"/>
    <x v="14"/>
    <x v="0"/>
    <x v="2"/>
    <x v="13"/>
    <x v="0"/>
    <n v="0"/>
    <m/>
    <m/>
    <m/>
    <n v="0"/>
    <n v="0"/>
    <n v="0"/>
    <n v="0"/>
  </r>
  <r>
    <x v="1"/>
    <x v="0"/>
    <x v="1"/>
    <x v="1"/>
    <x v="12"/>
    <x v="1"/>
    <x v="1"/>
    <x v="1"/>
    <x v="0"/>
    <n v="0"/>
    <n v="1"/>
    <n v="16981.21"/>
    <n v="41544.300000000003"/>
    <n v="0"/>
    <n v="0"/>
    <n v="0"/>
    <n v="0"/>
  </r>
  <r>
    <x v="0"/>
    <x v="0"/>
    <x v="0"/>
    <x v="0"/>
    <x v="7"/>
    <x v="0"/>
    <x v="2"/>
    <x v="9"/>
    <x v="0"/>
    <n v="0"/>
    <m/>
    <n v="2599739.94"/>
    <n v="2706284.64"/>
    <n v="0"/>
    <n v="0"/>
    <n v="0"/>
    <n v="0"/>
  </r>
  <r>
    <x v="0"/>
    <x v="0"/>
    <x v="0"/>
    <x v="1"/>
    <x v="9"/>
    <x v="0"/>
    <x v="2"/>
    <x v="13"/>
    <x v="0"/>
    <n v="0"/>
    <m/>
    <m/>
    <m/>
    <n v="0"/>
    <n v="0"/>
    <n v="0"/>
    <n v="0"/>
  </r>
  <r>
    <x v="1"/>
    <x v="1"/>
    <x v="0"/>
    <x v="3"/>
    <x v="25"/>
    <x v="0"/>
    <x v="1"/>
    <x v="4"/>
    <x v="0"/>
    <n v="1"/>
    <n v="0"/>
    <n v="0"/>
    <n v="0"/>
    <n v="0"/>
    <n v="0"/>
    <n v="0"/>
    <n v="0"/>
  </r>
  <r>
    <x v="1"/>
    <x v="0"/>
    <x v="0"/>
    <x v="1"/>
    <x v="14"/>
    <x v="0"/>
    <x v="2"/>
    <x v="8"/>
    <x v="0"/>
    <n v="0"/>
    <m/>
    <n v="-2475"/>
    <n v="208399.44"/>
    <n v="0"/>
    <n v="0"/>
    <n v="0"/>
    <n v="0"/>
  </r>
  <r>
    <x v="0"/>
    <x v="0"/>
    <x v="0"/>
    <x v="0"/>
    <x v="26"/>
    <x v="0"/>
    <x v="0"/>
    <x v="14"/>
    <x v="0"/>
    <n v="0"/>
    <n v="1"/>
    <n v="60663.6"/>
    <n v="50941.17"/>
    <n v="0"/>
    <n v="0"/>
    <n v="0"/>
    <n v="0"/>
  </r>
  <r>
    <x v="0"/>
    <x v="0"/>
    <x v="1"/>
    <x v="1"/>
    <x v="2"/>
    <x v="1"/>
    <x v="1"/>
    <x v="11"/>
    <x v="0"/>
    <n v="0"/>
    <n v="2"/>
    <n v="0"/>
    <n v="100696.72"/>
    <n v="0"/>
    <n v="0"/>
    <n v="0"/>
    <n v="0"/>
  </r>
  <r>
    <x v="2"/>
    <x v="0"/>
    <x v="1"/>
    <x v="2"/>
    <x v="19"/>
    <x v="1"/>
    <x v="1"/>
    <x v="17"/>
    <x v="0"/>
    <n v="0"/>
    <m/>
    <n v="0"/>
    <n v="4183.99"/>
    <n v="0"/>
    <n v="0"/>
    <n v="0"/>
    <n v="0"/>
  </r>
  <r>
    <x v="1"/>
    <x v="0"/>
    <x v="1"/>
    <x v="1"/>
    <x v="18"/>
    <x v="2"/>
    <x v="1"/>
    <x v="17"/>
    <x v="0"/>
    <n v="0"/>
    <n v="8"/>
    <n v="287865.21000000002"/>
    <n v="267896.39999999997"/>
    <n v="0"/>
    <n v="0"/>
    <n v="0"/>
    <n v="0"/>
  </r>
  <r>
    <x v="2"/>
    <x v="1"/>
    <x v="2"/>
    <x v="3"/>
    <x v="25"/>
    <x v="0"/>
    <x v="1"/>
    <x v="13"/>
    <x v="0"/>
    <n v="0"/>
    <n v="0"/>
    <n v="0"/>
    <n v="0"/>
    <n v="0"/>
    <n v="0"/>
    <n v="0"/>
    <n v="0"/>
  </r>
  <r>
    <x v="1"/>
    <x v="0"/>
    <x v="0"/>
    <x v="1"/>
    <x v="19"/>
    <x v="0"/>
    <x v="2"/>
    <x v="3"/>
    <x v="0"/>
    <n v="0"/>
    <m/>
    <n v="-29800.379999999997"/>
    <n v="33592.550000000003"/>
    <n v="0"/>
    <n v="0"/>
    <n v="0"/>
    <n v="0"/>
  </r>
  <r>
    <x v="1"/>
    <x v="0"/>
    <x v="0"/>
    <x v="1"/>
    <x v="32"/>
    <x v="0"/>
    <x v="0"/>
    <x v="13"/>
    <x v="0"/>
    <n v="0"/>
    <m/>
    <m/>
    <m/>
    <n v="0"/>
    <n v="0"/>
    <n v="0"/>
    <n v="0"/>
  </r>
  <r>
    <x v="0"/>
    <x v="0"/>
    <x v="0"/>
    <x v="1"/>
    <x v="19"/>
    <x v="0"/>
    <x v="0"/>
    <x v="9"/>
    <x v="0"/>
    <n v="0"/>
    <n v="1"/>
    <n v="8505"/>
    <n v="24534.1"/>
    <n v="0"/>
    <n v="0"/>
    <n v="0"/>
    <n v="0"/>
  </r>
  <r>
    <x v="2"/>
    <x v="0"/>
    <x v="1"/>
    <x v="0"/>
    <x v="2"/>
    <x v="1"/>
    <x v="1"/>
    <x v="17"/>
    <x v="0"/>
    <n v="0"/>
    <n v="2"/>
    <n v="34812.75"/>
    <n v="39305.35"/>
    <n v="0"/>
    <n v="0"/>
    <n v="0"/>
    <n v="0"/>
  </r>
  <r>
    <x v="1"/>
    <x v="0"/>
    <x v="1"/>
    <x v="1"/>
    <x v="20"/>
    <x v="1"/>
    <x v="1"/>
    <x v="1"/>
    <x v="0"/>
    <n v="0"/>
    <n v="11"/>
    <n v="42848.030000000006"/>
    <n v="21476.300000000003"/>
    <n v="0"/>
    <n v="0"/>
    <n v="0"/>
    <n v="0"/>
  </r>
  <r>
    <x v="0"/>
    <x v="0"/>
    <x v="0"/>
    <x v="1"/>
    <x v="7"/>
    <x v="0"/>
    <x v="2"/>
    <x v="15"/>
    <x v="0"/>
    <n v="0"/>
    <m/>
    <n v="0"/>
    <n v="76828.540000000008"/>
    <n v="0"/>
    <n v="0"/>
    <n v="0"/>
    <n v="0"/>
  </r>
  <r>
    <x v="1"/>
    <x v="0"/>
    <x v="1"/>
    <x v="0"/>
    <x v="7"/>
    <x v="3"/>
    <x v="1"/>
    <x v="22"/>
    <x v="0"/>
    <n v="0"/>
    <m/>
    <n v="0"/>
    <n v="766.19"/>
    <n v="0"/>
    <n v="0"/>
    <n v="0"/>
    <n v="0"/>
  </r>
  <r>
    <x v="0"/>
    <x v="0"/>
    <x v="0"/>
    <x v="2"/>
    <x v="9"/>
    <x v="0"/>
    <x v="0"/>
    <x v="16"/>
    <x v="0"/>
    <n v="0"/>
    <n v="1"/>
    <n v="32210.519999999997"/>
    <n v="31394.219999999998"/>
    <n v="0"/>
    <n v="0"/>
    <n v="0"/>
    <n v="0"/>
  </r>
  <r>
    <x v="0"/>
    <x v="0"/>
    <x v="0"/>
    <x v="1"/>
    <x v="32"/>
    <x v="0"/>
    <x v="2"/>
    <x v="5"/>
    <x v="0"/>
    <n v="0"/>
    <n v="1"/>
    <n v="16800"/>
    <n v="56130.92"/>
    <n v="0"/>
    <n v="0"/>
    <n v="0"/>
    <n v="0"/>
  </r>
  <r>
    <x v="0"/>
    <x v="0"/>
    <x v="1"/>
    <x v="1"/>
    <x v="7"/>
    <x v="1"/>
    <x v="1"/>
    <x v="17"/>
    <x v="0"/>
    <n v="0"/>
    <n v="2"/>
    <n v="1750000"/>
    <n v="1275106.6400000001"/>
    <n v="0"/>
    <n v="0"/>
    <n v="0"/>
    <n v="0"/>
  </r>
  <r>
    <x v="0"/>
    <x v="0"/>
    <x v="1"/>
    <x v="1"/>
    <x v="8"/>
    <x v="1"/>
    <x v="1"/>
    <x v="11"/>
    <x v="0"/>
    <n v="0"/>
    <n v="1"/>
    <n v="1000"/>
    <n v="134.25"/>
    <n v="0"/>
    <n v="0"/>
    <n v="0"/>
    <n v="0"/>
  </r>
  <r>
    <x v="2"/>
    <x v="0"/>
    <x v="1"/>
    <x v="0"/>
    <x v="16"/>
    <x v="1"/>
    <x v="1"/>
    <x v="19"/>
    <x v="0"/>
    <n v="0"/>
    <n v="1"/>
    <n v="22000"/>
    <n v="14666.67"/>
    <n v="0"/>
    <n v="0"/>
    <n v="0"/>
    <n v="0"/>
  </r>
  <r>
    <x v="0"/>
    <x v="0"/>
    <x v="0"/>
    <x v="2"/>
    <x v="14"/>
    <x v="0"/>
    <x v="2"/>
    <x v="9"/>
    <x v="0"/>
    <n v="0"/>
    <m/>
    <n v="-8215"/>
    <n v="2140207.37"/>
    <n v="0"/>
    <n v="0"/>
    <n v="0"/>
    <n v="0"/>
  </r>
  <r>
    <x v="1"/>
    <x v="0"/>
    <x v="1"/>
    <x v="1"/>
    <x v="11"/>
    <x v="3"/>
    <x v="1"/>
    <x v="11"/>
    <x v="0"/>
    <n v="0"/>
    <n v="2"/>
    <n v="15000"/>
    <n v="18337.09"/>
    <n v="0"/>
    <n v="0"/>
    <n v="0"/>
    <n v="0"/>
  </r>
  <r>
    <x v="0"/>
    <x v="0"/>
    <x v="0"/>
    <x v="2"/>
    <x v="16"/>
    <x v="0"/>
    <x v="0"/>
    <x v="0"/>
    <x v="0"/>
    <n v="0"/>
    <n v="4"/>
    <n v="943296.66999999993"/>
    <n v="871104.15"/>
    <n v="0"/>
    <n v="0"/>
    <n v="0"/>
    <n v="0"/>
  </r>
  <r>
    <x v="1"/>
    <x v="0"/>
    <x v="0"/>
    <x v="0"/>
    <x v="7"/>
    <x v="0"/>
    <x v="0"/>
    <x v="6"/>
    <x v="0"/>
    <n v="0"/>
    <m/>
    <n v="155960"/>
    <n v="155960"/>
    <n v="0"/>
    <n v="0"/>
    <n v="0"/>
    <n v="0"/>
  </r>
  <r>
    <x v="0"/>
    <x v="0"/>
    <x v="0"/>
    <x v="0"/>
    <x v="3"/>
    <x v="0"/>
    <x v="2"/>
    <x v="7"/>
    <x v="0"/>
    <n v="0"/>
    <n v="26"/>
    <n v="78689.55"/>
    <n v="29266.31"/>
    <n v="0"/>
    <n v="0"/>
    <n v="0"/>
    <n v="0"/>
  </r>
  <r>
    <x v="2"/>
    <x v="0"/>
    <x v="0"/>
    <x v="0"/>
    <x v="6"/>
    <x v="0"/>
    <x v="0"/>
    <x v="3"/>
    <x v="0"/>
    <n v="0"/>
    <n v="1"/>
    <n v="0"/>
    <n v="7267.03"/>
    <n v="0"/>
    <n v="0"/>
    <n v="0"/>
    <n v="0"/>
  </r>
  <r>
    <x v="0"/>
    <x v="0"/>
    <x v="0"/>
    <x v="2"/>
    <x v="14"/>
    <x v="0"/>
    <x v="2"/>
    <x v="12"/>
    <x v="0"/>
    <n v="0"/>
    <n v="2"/>
    <n v="4722292.2600000007"/>
    <n v="3330800.7"/>
    <n v="0"/>
    <n v="0"/>
    <n v="0"/>
    <n v="0"/>
  </r>
  <r>
    <x v="1"/>
    <x v="0"/>
    <x v="0"/>
    <x v="0"/>
    <x v="27"/>
    <x v="0"/>
    <x v="2"/>
    <x v="0"/>
    <x v="0"/>
    <n v="0"/>
    <n v="36"/>
    <n v="1804706.21"/>
    <n v="1747460.6900000002"/>
    <n v="0"/>
    <n v="0"/>
    <n v="0"/>
    <n v="0"/>
  </r>
  <r>
    <x v="1"/>
    <x v="0"/>
    <x v="0"/>
    <x v="0"/>
    <x v="21"/>
    <x v="0"/>
    <x v="2"/>
    <x v="23"/>
    <x v="0"/>
    <n v="0"/>
    <n v="11"/>
    <n v="2635061.87"/>
    <n v="1249322.8500000001"/>
    <n v="0"/>
    <n v="0"/>
    <n v="0"/>
    <n v="0"/>
  </r>
  <r>
    <x v="1"/>
    <x v="0"/>
    <x v="1"/>
    <x v="2"/>
    <x v="15"/>
    <x v="1"/>
    <x v="1"/>
    <x v="11"/>
    <x v="0"/>
    <n v="0"/>
    <m/>
    <n v="0"/>
    <n v="67383.040000000008"/>
    <n v="0"/>
    <n v="0"/>
    <n v="0"/>
    <n v="0"/>
  </r>
  <r>
    <x v="0"/>
    <x v="0"/>
    <x v="0"/>
    <x v="2"/>
    <x v="13"/>
    <x v="0"/>
    <x v="2"/>
    <x v="0"/>
    <x v="0"/>
    <n v="0"/>
    <m/>
    <n v="345070.34"/>
    <n v="345070.34"/>
    <n v="0"/>
    <n v="0"/>
    <n v="0"/>
    <n v="0"/>
  </r>
  <r>
    <x v="2"/>
    <x v="0"/>
    <x v="0"/>
    <x v="1"/>
    <x v="5"/>
    <x v="0"/>
    <x v="2"/>
    <x v="7"/>
    <x v="0"/>
    <n v="0"/>
    <n v="1"/>
    <n v="155662.5"/>
    <n v="153195.24000000002"/>
    <n v="0"/>
    <n v="0"/>
    <n v="0"/>
    <n v="0"/>
  </r>
  <r>
    <x v="0"/>
    <x v="0"/>
    <x v="0"/>
    <x v="1"/>
    <x v="14"/>
    <x v="0"/>
    <x v="0"/>
    <x v="16"/>
    <x v="0"/>
    <n v="0"/>
    <n v="2"/>
    <n v="191498.63"/>
    <n v="110510.9"/>
    <n v="0"/>
    <n v="0"/>
    <n v="0"/>
    <n v="0"/>
  </r>
  <r>
    <x v="1"/>
    <x v="0"/>
    <x v="0"/>
    <x v="2"/>
    <x v="7"/>
    <x v="0"/>
    <x v="2"/>
    <x v="3"/>
    <x v="0"/>
    <n v="0"/>
    <n v="6"/>
    <n v="406804.24"/>
    <n v="302324.45999999996"/>
    <n v="0"/>
    <n v="0"/>
    <n v="0"/>
    <n v="0"/>
  </r>
  <r>
    <x v="1"/>
    <x v="0"/>
    <x v="1"/>
    <x v="2"/>
    <x v="9"/>
    <x v="1"/>
    <x v="1"/>
    <x v="1"/>
    <x v="0"/>
    <n v="0"/>
    <n v="23"/>
    <n v="148463.1"/>
    <n v="131157.57"/>
    <n v="0"/>
    <n v="0"/>
    <n v="0"/>
    <n v="0"/>
  </r>
  <r>
    <x v="2"/>
    <x v="0"/>
    <x v="0"/>
    <x v="1"/>
    <x v="1"/>
    <x v="0"/>
    <x v="0"/>
    <x v="2"/>
    <x v="0"/>
    <n v="0"/>
    <m/>
    <n v="0"/>
    <n v="43282.05"/>
    <n v="0"/>
    <n v="0"/>
    <n v="0"/>
    <n v="0"/>
  </r>
  <r>
    <x v="2"/>
    <x v="0"/>
    <x v="0"/>
    <x v="1"/>
    <x v="15"/>
    <x v="0"/>
    <x v="0"/>
    <x v="4"/>
    <x v="0"/>
    <n v="0"/>
    <n v="1"/>
    <n v="334133.33"/>
    <n v="283784.46999999997"/>
    <n v="0"/>
    <n v="0"/>
    <n v="0"/>
    <n v="0"/>
  </r>
  <r>
    <x v="1"/>
    <x v="0"/>
    <x v="0"/>
    <x v="1"/>
    <x v="10"/>
    <x v="0"/>
    <x v="0"/>
    <x v="20"/>
    <x v="0"/>
    <n v="0"/>
    <m/>
    <n v="0"/>
    <n v="168979.67"/>
    <n v="0"/>
    <n v="0"/>
    <n v="0"/>
    <n v="0"/>
  </r>
  <r>
    <x v="0"/>
    <x v="0"/>
    <x v="0"/>
    <x v="0"/>
    <x v="1"/>
    <x v="0"/>
    <x v="4"/>
    <x v="0"/>
    <x v="0"/>
    <n v="0"/>
    <n v="1"/>
    <n v="214719"/>
    <n v="224593.52999999997"/>
    <n v="0"/>
    <n v="0"/>
    <n v="0"/>
    <n v="0"/>
  </r>
  <r>
    <x v="0"/>
    <x v="0"/>
    <x v="1"/>
    <x v="1"/>
    <x v="2"/>
    <x v="7"/>
    <x v="1"/>
    <x v="1"/>
    <x v="0"/>
    <n v="0"/>
    <m/>
    <n v="0"/>
    <n v="616.19000000000005"/>
    <n v="0"/>
    <n v="0"/>
    <n v="0"/>
    <n v="0"/>
  </r>
  <r>
    <x v="0"/>
    <x v="0"/>
    <x v="0"/>
    <x v="1"/>
    <x v="24"/>
    <x v="0"/>
    <x v="0"/>
    <x v="2"/>
    <x v="0"/>
    <n v="0"/>
    <n v="43"/>
    <n v="2542650"/>
    <n v="1272267.56"/>
    <n v="0"/>
    <n v="0"/>
    <n v="0"/>
    <n v="0"/>
  </r>
  <r>
    <x v="1"/>
    <x v="0"/>
    <x v="0"/>
    <x v="0"/>
    <x v="3"/>
    <x v="0"/>
    <x v="0"/>
    <x v="4"/>
    <x v="0"/>
    <n v="0"/>
    <n v="4"/>
    <n v="1358484.53"/>
    <n v="592957.19999999995"/>
    <n v="0"/>
    <n v="0"/>
    <n v="0"/>
    <n v="0"/>
  </r>
  <r>
    <x v="0"/>
    <x v="0"/>
    <x v="0"/>
    <x v="1"/>
    <x v="19"/>
    <x v="0"/>
    <x v="2"/>
    <x v="12"/>
    <x v="0"/>
    <n v="0"/>
    <m/>
    <n v="-5874.75"/>
    <n v="46055.62"/>
    <n v="0"/>
    <n v="0"/>
    <n v="0"/>
    <n v="0"/>
  </r>
  <r>
    <x v="0"/>
    <x v="0"/>
    <x v="0"/>
    <x v="0"/>
    <x v="20"/>
    <x v="0"/>
    <x v="0"/>
    <x v="13"/>
    <x v="0"/>
    <n v="0"/>
    <m/>
    <m/>
    <m/>
    <n v="0"/>
    <n v="0"/>
    <n v="0"/>
    <n v="0"/>
  </r>
  <r>
    <x v="2"/>
    <x v="0"/>
    <x v="0"/>
    <x v="1"/>
    <x v="7"/>
    <x v="0"/>
    <x v="0"/>
    <x v="6"/>
    <x v="0"/>
    <n v="0"/>
    <m/>
    <n v="13109.2"/>
    <n v="17118.84"/>
    <n v="0"/>
    <n v="0"/>
    <n v="0"/>
    <n v="0"/>
  </r>
  <r>
    <x v="0"/>
    <x v="0"/>
    <x v="0"/>
    <x v="2"/>
    <x v="9"/>
    <x v="0"/>
    <x v="0"/>
    <x v="5"/>
    <x v="0"/>
    <n v="0"/>
    <n v="5"/>
    <n v="1285510.02"/>
    <n v="800699.97000000009"/>
    <n v="0"/>
    <n v="0"/>
    <n v="0"/>
    <n v="0"/>
  </r>
  <r>
    <x v="2"/>
    <x v="0"/>
    <x v="1"/>
    <x v="2"/>
    <x v="19"/>
    <x v="1"/>
    <x v="1"/>
    <x v="19"/>
    <x v="0"/>
    <n v="0"/>
    <m/>
    <n v="0"/>
    <n v="4183.99"/>
    <n v="0"/>
    <n v="0"/>
    <n v="0"/>
    <n v="0"/>
  </r>
  <r>
    <x v="0"/>
    <x v="0"/>
    <x v="0"/>
    <x v="2"/>
    <x v="24"/>
    <x v="0"/>
    <x v="0"/>
    <x v="10"/>
    <x v="0"/>
    <n v="0"/>
    <n v="37"/>
    <n v="4689664"/>
    <n v="2685643.74"/>
    <n v="0"/>
    <n v="0"/>
    <n v="0"/>
    <n v="0"/>
  </r>
  <r>
    <x v="1"/>
    <x v="0"/>
    <x v="1"/>
    <x v="0"/>
    <x v="27"/>
    <x v="3"/>
    <x v="1"/>
    <x v="19"/>
    <x v="0"/>
    <n v="0"/>
    <m/>
    <n v="0"/>
    <n v="1090.3499999999999"/>
    <n v="0"/>
    <n v="0"/>
    <n v="0"/>
    <n v="0"/>
  </r>
  <r>
    <x v="2"/>
    <x v="0"/>
    <x v="0"/>
    <x v="0"/>
    <x v="7"/>
    <x v="0"/>
    <x v="2"/>
    <x v="4"/>
    <x v="0"/>
    <n v="0"/>
    <n v="2"/>
    <n v="2506901.6"/>
    <n v="2400356.9"/>
    <n v="0"/>
    <n v="0"/>
    <n v="0"/>
    <n v="0"/>
  </r>
  <r>
    <x v="1"/>
    <x v="0"/>
    <x v="1"/>
    <x v="2"/>
    <x v="19"/>
    <x v="1"/>
    <x v="1"/>
    <x v="17"/>
    <x v="0"/>
    <n v="0"/>
    <n v="1"/>
    <n v="17014.88"/>
    <n v="12830.89"/>
    <n v="0"/>
    <n v="0"/>
    <n v="0"/>
    <n v="0"/>
  </r>
  <r>
    <x v="2"/>
    <x v="0"/>
    <x v="0"/>
    <x v="1"/>
    <x v="7"/>
    <x v="0"/>
    <x v="2"/>
    <x v="13"/>
    <x v="0"/>
    <n v="0"/>
    <m/>
    <m/>
    <m/>
    <n v="0"/>
    <n v="0"/>
    <n v="0"/>
    <n v="0"/>
  </r>
  <r>
    <x v="2"/>
    <x v="0"/>
    <x v="1"/>
    <x v="0"/>
    <x v="18"/>
    <x v="5"/>
    <x v="1"/>
    <x v="25"/>
    <x v="0"/>
    <n v="0"/>
    <n v="8"/>
    <n v="64160541.680000007"/>
    <n v="32284511.330000002"/>
    <n v="0"/>
    <n v="0"/>
    <n v="0"/>
    <n v="0"/>
  </r>
  <r>
    <x v="1"/>
    <x v="0"/>
    <x v="1"/>
    <x v="2"/>
    <x v="13"/>
    <x v="1"/>
    <x v="1"/>
    <x v="25"/>
    <x v="0"/>
    <n v="0"/>
    <n v="1"/>
    <n v="572400"/>
    <n v="538363.5"/>
    <n v="0"/>
    <n v="0"/>
    <n v="0"/>
    <n v="0"/>
  </r>
  <r>
    <x v="0"/>
    <x v="0"/>
    <x v="1"/>
    <x v="1"/>
    <x v="27"/>
    <x v="1"/>
    <x v="1"/>
    <x v="25"/>
    <x v="0"/>
    <n v="0"/>
    <n v="1"/>
    <n v="0"/>
    <n v="14987.92"/>
    <n v="0"/>
    <n v="0"/>
    <n v="0"/>
    <n v="0"/>
  </r>
  <r>
    <x v="2"/>
    <x v="0"/>
    <x v="1"/>
    <x v="1"/>
    <x v="2"/>
    <x v="2"/>
    <x v="1"/>
    <x v="25"/>
    <x v="0"/>
    <n v="0"/>
    <m/>
    <n v="0"/>
    <n v="1420.07"/>
    <n v="0"/>
    <n v="0"/>
    <n v="0"/>
    <n v="0"/>
  </r>
  <r>
    <x v="1"/>
    <x v="0"/>
    <x v="1"/>
    <x v="1"/>
    <x v="18"/>
    <x v="2"/>
    <x v="1"/>
    <x v="25"/>
    <x v="0"/>
    <n v="0"/>
    <n v="8"/>
    <n v="287865.20999999996"/>
    <n v="267896.40000000002"/>
    <n v="0"/>
    <n v="0"/>
    <n v="0"/>
    <n v="0"/>
  </r>
  <r>
    <x v="0"/>
    <x v="0"/>
    <x v="0"/>
    <x v="0"/>
    <x v="27"/>
    <x v="0"/>
    <x v="2"/>
    <x v="25"/>
    <x v="0"/>
    <n v="0"/>
    <m/>
    <n v="6098836.8899999997"/>
    <n v="6098836.8899999997"/>
    <n v="0"/>
    <n v="0"/>
    <n v="0"/>
    <n v="0"/>
  </r>
  <r>
    <x v="1"/>
    <x v="0"/>
    <x v="1"/>
    <x v="0"/>
    <x v="12"/>
    <x v="1"/>
    <x v="1"/>
    <x v="25"/>
    <x v="0"/>
    <n v="0"/>
    <n v="4"/>
    <n v="780204.63000000012"/>
    <n v="170161.7"/>
    <n v="0"/>
    <n v="0"/>
    <n v="0"/>
    <n v="0"/>
  </r>
  <r>
    <x v="2"/>
    <x v="0"/>
    <x v="1"/>
    <x v="1"/>
    <x v="28"/>
    <x v="2"/>
    <x v="1"/>
    <x v="19"/>
    <x v="0"/>
    <n v="0"/>
    <n v="2"/>
    <n v="321557.45999999996"/>
    <n v="321274.7"/>
    <n v="0"/>
    <n v="0"/>
    <n v="0"/>
    <n v="0"/>
  </r>
  <r>
    <x v="1"/>
    <x v="0"/>
    <x v="0"/>
    <x v="1"/>
    <x v="12"/>
    <x v="0"/>
    <x v="0"/>
    <x v="16"/>
    <x v="0"/>
    <n v="0"/>
    <m/>
    <n v="0"/>
    <n v="50049.03"/>
    <n v="0"/>
    <n v="0"/>
    <n v="0"/>
    <n v="0"/>
  </r>
  <r>
    <x v="0"/>
    <x v="0"/>
    <x v="0"/>
    <x v="2"/>
    <x v="14"/>
    <x v="0"/>
    <x v="0"/>
    <x v="0"/>
    <x v="0"/>
    <n v="0"/>
    <n v="11"/>
    <n v="53230582.589999996"/>
    <n v="44735995.510000005"/>
    <n v="0"/>
    <n v="0"/>
    <n v="0"/>
    <n v="0"/>
  </r>
  <r>
    <x v="2"/>
    <x v="0"/>
    <x v="0"/>
    <x v="1"/>
    <x v="19"/>
    <x v="0"/>
    <x v="0"/>
    <x v="5"/>
    <x v="0"/>
    <n v="0"/>
    <n v="11"/>
    <n v="1196956"/>
    <n v="394129.67"/>
    <n v="0"/>
    <n v="0"/>
    <n v="0"/>
    <n v="0"/>
  </r>
  <r>
    <x v="1"/>
    <x v="0"/>
    <x v="1"/>
    <x v="2"/>
    <x v="2"/>
    <x v="1"/>
    <x v="1"/>
    <x v="17"/>
    <x v="0"/>
    <n v="0"/>
    <m/>
    <n v="0"/>
    <n v="0"/>
    <n v="0"/>
    <n v="0"/>
    <n v="0"/>
    <n v="0"/>
  </r>
  <r>
    <x v="0"/>
    <x v="0"/>
    <x v="0"/>
    <x v="0"/>
    <x v="18"/>
    <x v="0"/>
    <x v="0"/>
    <x v="0"/>
    <x v="0"/>
    <n v="0"/>
    <m/>
    <n v="387957.98"/>
    <n v="387957.98"/>
    <n v="0"/>
    <n v="0"/>
    <n v="0"/>
    <n v="0"/>
  </r>
  <r>
    <x v="0"/>
    <x v="0"/>
    <x v="0"/>
    <x v="0"/>
    <x v="8"/>
    <x v="0"/>
    <x v="0"/>
    <x v="5"/>
    <x v="0"/>
    <n v="0"/>
    <n v="1"/>
    <n v="82062.5"/>
    <n v="454861.65"/>
    <n v="0"/>
    <n v="0"/>
    <n v="0"/>
    <n v="0"/>
  </r>
  <r>
    <x v="2"/>
    <x v="0"/>
    <x v="0"/>
    <x v="2"/>
    <x v="12"/>
    <x v="0"/>
    <x v="0"/>
    <x v="6"/>
    <x v="0"/>
    <n v="0"/>
    <m/>
    <n v="0"/>
    <n v="35747.370000000003"/>
    <n v="0"/>
    <n v="0"/>
    <n v="0"/>
    <n v="0"/>
  </r>
  <r>
    <x v="1"/>
    <x v="0"/>
    <x v="1"/>
    <x v="0"/>
    <x v="4"/>
    <x v="1"/>
    <x v="1"/>
    <x v="1"/>
    <x v="0"/>
    <n v="0"/>
    <n v="1"/>
    <n v="13680"/>
    <n v="7482.1"/>
    <n v="0"/>
    <n v="0"/>
    <n v="0"/>
    <n v="0"/>
  </r>
  <r>
    <x v="1"/>
    <x v="0"/>
    <x v="0"/>
    <x v="0"/>
    <x v="2"/>
    <x v="0"/>
    <x v="3"/>
    <x v="23"/>
    <x v="0"/>
    <n v="0"/>
    <n v="1"/>
    <n v="735156.5"/>
    <n v="669376.41999999993"/>
    <n v="0"/>
    <n v="0"/>
    <n v="0"/>
    <n v="0"/>
  </r>
  <r>
    <x v="0"/>
    <x v="0"/>
    <x v="0"/>
    <x v="1"/>
    <x v="14"/>
    <x v="0"/>
    <x v="0"/>
    <x v="6"/>
    <x v="0"/>
    <n v="0"/>
    <n v="3"/>
    <n v="215702.53"/>
    <n v="75770.259999999995"/>
    <n v="0"/>
    <n v="0"/>
    <n v="0"/>
    <n v="0"/>
  </r>
  <r>
    <x v="0"/>
    <x v="0"/>
    <x v="0"/>
    <x v="0"/>
    <x v="5"/>
    <x v="0"/>
    <x v="2"/>
    <x v="6"/>
    <x v="0"/>
    <n v="0"/>
    <m/>
    <n v="0"/>
    <n v="15691.029999999999"/>
    <n v="0"/>
    <n v="0"/>
    <n v="0"/>
    <n v="0"/>
  </r>
  <r>
    <x v="1"/>
    <x v="0"/>
    <x v="0"/>
    <x v="0"/>
    <x v="10"/>
    <x v="0"/>
    <x v="0"/>
    <x v="25"/>
    <x v="0"/>
    <n v="0"/>
    <n v="7"/>
    <n v="6121160.8500000006"/>
    <n v="2921343.49"/>
    <n v="0"/>
    <n v="0"/>
    <n v="0"/>
    <n v="0"/>
  </r>
  <r>
    <x v="2"/>
    <x v="0"/>
    <x v="1"/>
    <x v="0"/>
    <x v="1"/>
    <x v="1"/>
    <x v="1"/>
    <x v="25"/>
    <x v="0"/>
    <n v="0"/>
    <n v="2"/>
    <n v="669130.84"/>
    <n v="2811980.85"/>
    <n v="0"/>
    <n v="0"/>
    <n v="0"/>
    <n v="0"/>
  </r>
  <r>
    <x v="0"/>
    <x v="0"/>
    <x v="1"/>
    <x v="2"/>
    <x v="2"/>
    <x v="1"/>
    <x v="1"/>
    <x v="25"/>
    <x v="0"/>
    <n v="0"/>
    <m/>
    <n v="0"/>
    <n v="0"/>
    <n v="0"/>
    <n v="0"/>
    <n v="0"/>
    <n v="0"/>
  </r>
  <r>
    <x v="0"/>
    <x v="0"/>
    <x v="1"/>
    <x v="2"/>
    <x v="2"/>
    <x v="9"/>
    <x v="1"/>
    <x v="25"/>
    <x v="0"/>
    <n v="0"/>
    <n v="1"/>
    <n v="87405"/>
    <n v="47174.75"/>
    <n v="0"/>
    <n v="0"/>
    <n v="0"/>
    <n v="0"/>
  </r>
  <r>
    <x v="0"/>
    <x v="0"/>
    <x v="0"/>
    <x v="0"/>
    <x v="1"/>
    <x v="0"/>
    <x v="2"/>
    <x v="25"/>
    <x v="4"/>
    <n v="0"/>
    <n v="0"/>
    <n v="0"/>
    <n v="0"/>
    <n v="2"/>
    <n v="2"/>
    <n v="1300"/>
    <n v="1300"/>
  </r>
  <r>
    <x v="2"/>
    <x v="0"/>
    <x v="0"/>
    <x v="1"/>
    <x v="10"/>
    <x v="0"/>
    <x v="0"/>
    <x v="25"/>
    <x v="15"/>
    <n v="0"/>
    <n v="0"/>
    <n v="0"/>
    <n v="0"/>
    <n v="93"/>
    <n v="93"/>
    <n v="7221006.2599999998"/>
    <n v="7221006.2599999998"/>
  </r>
  <r>
    <x v="0"/>
    <x v="0"/>
    <x v="0"/>
    <x v="1"/>
    <x v="0"/>
    <x v="0"/>
    <x v="0"/>
    <x v="25"/>
    <x v="15"/>
    <n v="0"/>
    <n v="0"/>
    <n v="0"/>
    <n v="0"/>
    <n v="4"/>
    <n v="4"/>
    <n v="736026.7"/>
    <n v="736026.7"/>
  </r>
  <r>
    <x v="0"/>
    <x v="0"/>
    <x v="0"/>
    <x v="0"/>
    <x v="14"/>
    <x v="0"/>
    <x v="0"/>
    <x v="25"/>
    <x v="7"/>
    <n v="0"/>
    <n v="0"/>
    <n v="0"/>
    <n v="0"/>
    <n v="17"/>
    <n v="17"/>
    <n v="228960.51999999996"/>
    <n v="228960.51999999996"/>
  </r>
  <r>
    <x v="2"/>
    <x v="0"/>
    <x v="0"/>
    <x v="3"/>
    <x v="0"/>
    <x v="0"/>
    <x v="1"/>
    <x v="25"/>
    <x v="7"/>
    <n v="0"/>
    <n v="0"/>
    <n v="0"/>
    <n v="0"/>
    <n v="0"/>
    <n v="0"/>
    <n v="0"/>
    <n v="0"/>
  </r>
  <r>
    <x v="2"/>
    <x v="0"/>
    <x v="0"/>
    <x v="0"/>
    <x v="8"/>
    <x v="0"/>
    <x v="3"/>
    <x v="25"/>
    <x v="8"/>
    <n v="0"/>
    <n v="0"/>
    <n v="0"/>
    <n v="0"/>
    <n v="13"/>
    <n v="13"/>
    <n v="215895.22"/>
    <n v="215895.22"/>
  </r>
  <r>
    <x v="2"/>
    <x v="0"/>
    <x v="1"/>
    <x v="1"/>
    <x v="7"/>
    <x v="1"/>
    <x v="1"/>
    <x v="25"/>
    <x v="5"/>
    <n v="0"/>
    <n v="0"/>
    <n v="0"/>
    <n v="0"/>
    <n v="2"/>
    <n v="2"/>
    <n v="34250"/>
    <n v="34250"/>
  </r>
  <r>
    <x v="1"/>
    <x v="0"/>
    <x v="0"/>
    <x v="1"/>
    <x v="5"/>
    <x v="0"/>
    <x v="2"/>
    <x v="25"/>
    <x v="17"/>
    <n v="0"/>
    <n v="0"/>
    <n v="0"/>
    <n v="0"/>
    <n v="1"/>
    <n v="1"/>
    <n v="15438"/>
    <n v="15438"/>
  </r>
  <r>
    <x v="0"/>
    <x v="1"/>
    <x v="1"/>
    <x v="0"/>
    <x v="21"/>
    <x v="5"/>
    <x v="1"/>
    <x v="25"/>
    <x v="5"/>
    <n v="0"/>
    <n v="0"/>
    <n v="0"/>
    <n v="0"/>
    <n v="4"/>
    <n v="4"/>
    <n v="23275.07"/>
    <n v="23275.07"/>
  </r>
  <r>
    <x v="0"/>
    <x v="0"/>
    <x v="0"/>
    <x v="1"/>
    <x v="2"/>
    <x v="0"/>
    <x v="2"/>
    <x v="25"/>
    <x v="12"/>
    <n v="0"/>
    <n v="0"/>
    <n v="0"/>
    <n v="0"/>
    <n v="0"/>
    <n v="0"/>
    <n v="0"/>
    <n v="0"/>
  </r>
  <r>
    <x v="0"/>
    <x v="0"/>
    <x v="0"/>
    <x v="0"/>
    <x v="14"/>
    <x v="0"/>
    <x v="0"/>
    <x v="25"/>
    <x v="1"/>
    <n v="0"/>
    <n v="0"/>
    <n v="0"/>
    <n v="0"/>
    <n v="78"/>
    <n v="82"/>
    <n v="1965924.9700000002"/>
    <n v="2027192.5200000003"/>
  </r>
  <r>
    <x v="1"/>
    <x v="0"/>
    <x v="0"/>
    <x v="1"/>
    <x v="9"/>
    <x v="0"/>
    <x v="0"/>
    <x v="25"/>
    <x v="3"/>
    <n v="0"/>
    <n v="0"/>
    <n v="0"/>
    <n v="0"/>
    <n v="4"/>
    <n v="4"/>
    <n v="57365"/>
    <n v="57365"/>
  </r>
  <r>
    <x v="2"/>
    <x v="0"/>
    <x v="0"/>
    <x v="1"/>
    <x v="1"/>
    <x v="0"/>
    <x v="0"/>
    <x v="25"/>
    <x v="1"/>
    <n v="0"/>
    <n v="0"/>
    <n v="0"/>
    <n v="0"/>
    <n v="5"/>
    <n v="5"/>
    <n v="659872.71"/>
    <n v="659872.71"/>
  </r>
  <r>
    <x v="2"/>
    <x v="0"/>
    <x v="0"/>
    <x v="0"/>
    <x v="0"/>
    <x v="0"/>
    <x v="0"/>
    <x v="25"/>
    <x v="14"/>
    <n v="0"/>
    <n v="0"/>
    <n v="0"/>
    <n v="0"/>
    <n v="0"/>
    <n v="0"/>
    <n v="0"/>
    <n v="0"/>
  </r>
  <r>
    <x v="0"/>
    <x v="1"/>
    <x v="1"/>
    <x v="3"/>
    <x v="31"/>
    <x v="0"/>
    <x v="1"/>
    <x v="25"/>
    <x v="2"/>
    <n v="0"/>
    <n v="0"/>
    <n v="0"/>
    <n v="0"/>
    <n v="0"/>
    <n v="0"/>
    <n v="0"/>
    <n v="0"/>
  </r>
  <r>
    <x v="2"/>
    <x v="0"/>
    <x v="0"/>
    <x v="0"/>
    <x v="27"/>
    <x v="0"/>
    <x v="2"/>
    <x v="25"/>
    <x v="14"/>
    <n v="0"/>
    <n v="0"/>
    <n v="0"/>
    <n v="0"/>
    <n v="12"/>
    <n v="12"/>
    <n v="212370.12000000002"/>
    <n v="212370.12000000002"/>
  </r>
  <r>
    <x v="0"/>
    <x v="1"/>
    <x v="1"/>
    <x v="0"/>
    <x v="29"/>
    <x v="5"/>
    <x v="1"/>
    <x v="25"/>
    <x v="1"/>
    <n v="0"/>
    <n v="0"/>
    <n v="0"/>
    <n v="0"/>
    <n v="2"/>
    <n v="2"/>
    <n v="116000"/>
    <n v="116000"/>
  </r>
  <r>
    <x v="2"/>
    <x v="0"/>
    <x v="0"/>
    <x v="3"/>
    <x v="12"/>
    <x v="0"/>
    <x v="1"/>
    <x v="25"/>
    <x v="8"/>
    <n v="0"/>
    <n v="0"/>
    <n v="0"/>
    <n v="0"/>
    <n v="0"/>
    <n v="0"/>
    <n v="0"/>
    <n v="0"/>
  </r>
  <r>
    <x v="2"/>
    <x v="0"/>
    <x v="1"/>
    <x v="3"/>
    <x v="12"/>
    <x v="0"/>
    <x v="1"/>
    <x v="25"/>
    <x v="18"/>
    <n v="0"/>
    <n v="0"/>
    <n v="0"/>
    <n v="0"/>
    <n v="0"/>
    <n v="0"/>
    <n v="0"/>
    <n v="0"/>
  </r>
  <r>
    <x v="2"/>
    <x v="0"/>
    <x v="1"/>
    <x v="1"/>
    <x v="2"/>
    <x v="1"/>
    <x v="1"/>
    <x v="25"/>
    <x v="16"/>
    <n v="0"/>
    <n v="0"/>
    <n v="0"/>
    <n v="0"/>
    <n v="1"/>
    <n v="1"/>
    <n v="16200"/>
    <n v="16200"/>
  </r>
  <r>
    <x v="1"/>
    <x v="0"/>
    <x v="0"/>
    <x v="1"/>
    <x v="2"/>
    <x v="0"/>
    <x v="0"/>
    <x v="25"/>
    <x v="6"/>
    <n v="0"/>
    <n v="0"/>
    <n v="0"/>
    <n v="0"/>
    <n v="4"/>
    <n v="4"/>
    <n v="95078.13"/>
    <n v="95078.13"/>
  </r>
  <r>
    <x v="0"/>
    <x v="0"/>
    <x v="0"/>
    <x v="1"/>
    <x v="18"/>
    <x v="0"/>
    <x v="0"/>
    <x v="25"/>
    <x v="10"/>
    <n v="0"/>
    <n v="0"/>
    <n v="0"/>
    <n v="0"/>
    <n v="1"/>
    <n v="1"/>
    <n v="10020"/>
    <n v="10020"/>
  </r>
  <r>
    <x v="2"/>
    <x v="0"/>
    <x v="0"/>
    <x v="3"/>
    <x v="23"/>
    <x v="0"/>
    <x v="1"/>
    <x v="25"/>
    <x v="10"/>
    <n v="0"/>
    <n v="0"/>
    <n v="0"/>
    <n v="0"/>
    <n v="0"/>
    <n v="0"/>
    <n v="0"/>
    <n v="0"/>
  </r>
  <r>
    <x v="1"/>
    <x v="0"/>
    <x v="0"/>
    <x v="2"/>
    <x v="14"/>
    <x v="0"/>
    <x v="2"/>
    <x v="25"/>
    <x v="9"/>
    <n v="0"/>
    <n v="0"/>
    <n v="0"/>
    <n v="0"/>
    <n v="1"/>
    <n v="1"/>
    <n v="70200"/>
    <n v="70200"/>
  </r>
  <r>
    <x v="0"/>
    <x v="0"/>
    <x v="0"/>
    <x v="1"/>
    <x v="10"/>
    <x v="0"/>
    <x v="0"/>
    <x v="25"/>
    <x v="4"/>
    <n v="0"/>
    <n v="0"/>
    <n v="0"/>
    <n v="0"/>
    <n v="2"/>
    <n v="2"/>
    <n v="48720"/>
    <n v="48720"/>
  </r>
  <r>
    <x v="2"/>
    <x v="0"/>
    <x v="0"/>
    <x v="0"/>
    <x v="2"/>
    <x v="0"/>
    <x v="2"/>
    <x v="25"/>
    <x v="4"/>
    <n v="0"/>
    <n v="0"/>
    <n v="0"/>
    <n v="0"/>
    <n v="1"/>
    <n v="1"/>
    <n v="800"/>
    <n v="800"/>
  </r>
  <r>
    <x v="1"/>
    <x v="1"/>
    <x v="0"/>
    <x v="2"/>
    <x v="4"/>
    <x v="0"/>
    <x v="0"/>
    <x v="25"/>
    <x v="10"/>
    <n v="0"/>
    <n v="0"/>
    <n v="0"/>
    <n v="0"/>
    <n v="0"/>
    <n v="0"/>
    <n v="0"/>
    <n v="0"/>
  </r>
  <r>
    <x v="1"/>
    <x v="0"/>
    <x v="0"/>
    <x v="1"/>
    <x v="32"/>
    <x v="0"/>
    <x v="0"/>
    <x v="25"/>
    <x v="4"/>
    <n v="0"/>
    <n v="0"/>
    <n v="0"/>
    <n v="0"/>
    <n v="1"/>
    <n v="1"/>
    <n v="243526.78"/>
    <n v="243526.78"/>
  </r>
  <r>
    <x v="1"/>
    <x v="0"/>
    <x v="0"/>
    <x v="2"/>
    <x v="2"/>
    <x v="0"/>
    <x v="0"/>
    <x v="25"/>
    <x v="10"/>
    <n v="0"/>
    <n v="0"/>
    <n v="0"/>
    <n v="0"/>
    <n v="0"/>
    <n v="0"/>
    <n v="0"/>
    <n v="0"/>
  </r>
  <r>
    <x v="2"/>
    <x v="0"/>
    <x v="1"/>
    <x v="0"/>
    <x v="19"/>
    <x v="5"/>
    <x v="1"/>
    <x v="25"/>
    <x v="6"/>
    <n v="0"/>
    <n v="0"/>
    <n v="0"/>
    <n v="0"/>
    <n v="2"/>
    <n v="2"/>
    <n v="348978"/>
    <n v="348978"/>
  </r>
  <r>
    <x v="1"/>
    <x v="0"/>
    <x v="0"/>
    <x v="1"/>
    <x v="5"/>
    <x v="0"/>
    <x v="2"/>
    <x v="25"/>
    <x v="3"/>
    <n v="0"/>
    <n v="0"/>
    <n v="0"/>
    <n v="0"/>
    <n v="0"/>
    <n v="0"/>
    <n v="0"/>
    <n v="0"/>
  </r>
  <r>
    <x v="1"/>
    <x v="0"/>
    <x v="0"/>
    <x v="3"/>
    <x v="12"/>
    <x v="0"/>
    <x v="1"/>
    <x v="25"/>
    <x v="11"/>
    <n v="0"/>
    <n v="0"/>
    <n v="0"/>
    <n v="0"/>
    <n v="0"/>
    <n v="0"/>
    <n v="0"/>
    <n v="0"/>
  </r>
  <r>
    <x v="1"/>
    <x v="0"/>
    <x v="0"/>
    <x v="1"/>
    <x v="27"/>
    <x v="0"/>
    <x v="2"/>
    <x v="4"/>
    <x v="8"/>
    <n v="0"/>
    <n v="0"/>
    <n v="0"/>
    <n v="0"/>
    <n v="1"/>
    <n v="1"/>
    <n v="3420"/>
    <n v="3420"/>
  </r>
  <r>
    <x v="2"/>
    <x v="0"/>
    <x v="2"/>
    <x v="0"/>
    <x v="25"/>
    <x v="8"/>
    <x v="1"/>
    <x v="13"/>
    <x v="0"/>
    <n v="0"/>
    <n v="0"/>
    <n v="0"/>
    <n v="0"/>
    <m/>
    <m/>
    <m/>
    <m/>
  </r>
  <r>
    <x v="1"/>
    <x v="0"/>
    <x v="2"/>
    <x v="0"/>
    <x v="25"/>
    <x v="0"/>
    <x v="4"/>
    <x v="13"/>
    <x v="0"/>
    <n v="0"/>
    <n v="0"/>
    <n v="0"/>
    <n v="0"/>
    <m/>
    <m/>
    <m/>
    <m/>
  </r>
  <r>
    <x v="1"/>
    <x v="0"/>
    <x v="0"/>
    <x v="3"/>
    <x v="7"/>
    <x v="0"/>
    <x v="1"/>
    <x v="2"/>
    <x v="8"/>
    <n v="0"/>
    <n v="0"/>
    <n v="0"/>
    <n v="0"/>
    <n v="0"/>
    <n v="0"/>
    <n v="0"/>
    <n v="0"/>
  </r>
  <r>
    <x v="1"/>
    <x v="0"/>
    <x v="0"/>
    <x v="3"/>
    <x v="9"/>
    <x v="0"/>
    <x v="1"/>
    <x v="5"/>
    <x v="10"/>
    <n v="0"/>
    <n v="0"/>
    <n v="0"/>
    <n v="0"/>
    <n v="0"/>
    <n v="0"/>
    <n v="0"/>
    <n v="0"/>
  </r>
  <r>
    <x v="2"/>
    <x v="0"/>
    <x v="0"/>
    <x v="3"/>
    <x v="14"/>
    <x v="0"/>
    <x v="1"/>
    <x v="10"/>
    <x v="1"/>
    <n v="0"/>
    <n v="0"/>
    <n v="0"/>
    <n v="0"/>
    <n v="0"/>
    <n v="0"/>
    <n v="0"/>
    <n v="0"/>
  </r>
  <r>
    <x v="1"/>
    <x v="0"/>
    <x v="0"/>
    <x v="1"/>
    <x v="9"/>
    <x v="0"/>
    <x v="0"/>
    <x v="0"/>
    <x v="4"/>
    <n v="0"/>
    <n v="0"/>
    <n v="0"/>
    <n v="0"/>
    <n v="2"/>
    <n v="2"/>
    <n v="80710.19"/>
    <n v="80710.19"/>
  </r>
  <r>
    <x v="1"/>
    <x v="0"/>
    <x v="0"/>
    <x v="1"/>
    <x v="2"/>
    <x v="0"/>
    <x v="0"/>
    <x v="15"/>
    <x v="7"/>
    <n v="0"/>
    <n v="0"/>
    <n v="0"/>
    <n v="0"/>
    <n v="1"/>
    <n v="1"/>
    <n v="79752.75"/>
    <n v="79752.75"/>
  </r>
  <r>
    <x v="2"/>
    <x v="0"/>
    <x v="0"/>
    <x v="3"/>
    <x v="4"/>
    <x v="0"/>
    <x v="1"/>
    <x v="16"/>
    <x v="2"/>
    <n v="0"/>
    <n v="0"/>
    <n v="0"/>
    <n v="0"/>
    <n v="0"/>
    <n v="0"/>
    <n v="0"/>
    <n v="0"/>
  </r>
  <r>
    <x v="1"/>
    <x v="0"/>
    <x v="0"/>
    <x v="1"/>
    <x v="4"/>
    <x v="0"/>
    <x v="2"/>
    <x v="5"/>
    <x v="11"/>
    <n v="0"/>
    <n v="0"/>
    <n v="0"/>
    <n v="0"/>
    <n v="0"/>
    <n v="0"/>
    <n v="0"/>
    <n v="0"/>
  </r>
  <r>
    <x v="2"/>
    <x v="1"/>
    <x v="2"/>
    <x v="0"/>
    <x v="25"/>
    <x v="7"/>
    <x v="1"/>
    <x v="13"/>
    <x v="0"/>
    <n v="0"/>
    <n v="0"/>
    <n v="0"/>
    <n v="0"/>
    <m/>
    <m/>
    <m/>
    <m/>
  </r>
  <r>
    <x v="2"/>
    <x v="0"/>
    <x v="0"/>
    <x v="3"/>
    <x v="4"/>
    <x v="0"/>
    <x v="1"/>
    <x v="3"/>
    <x v="2"/>
    <n v="0"/>
    <n v="0"/>
    <n v="0"/>
    <n v="0"/>
    <n v="0"/>
    <n v="0"/>
    <n v="0"/>
    <n v="0"/>
  </r>
  <r>
    <x v="1"/>
    <x v="0"/>
    <x v="0"/>
    <x v="1"/>
    <x v="0"/>
    <x v="0"/>
    <x v="0"/>
    <x v="0"/>
    <x v="10"/>
    <n v="0"/>
    <n v="0"/>
    <n v="0"/>
    <n v="0"/>
    <n v="0"/>
    <n v="0"/>
    <n v="0"/>
    <n v="0"/>
  </r>
  <r>
    <x v="2"/>
    <x v="0"/>
    <x v="0"/>
    <x v="3"/>
    <x v="7"/>
    <x v="0"/>
    <x v="1"/>
    <x v="8"/>
    <x v="14"/>
    <n v="0"/>
    <n v="0"/>
    <n v="0"/>
    <n v="0"/>
    <n v="0"/>
    <n v="0"/>
    <n v="0"/>
    <n v="0"/>
  </r>
  <r>
    <x v="1"/>
    <x v="1"/>
    <x v="0"/>
    <x v="3"/>
    <x v="32"/>
    <x v="0"/>
    <x v="1"/>
    <x v="2"/>
    <x v="8"/>
    <n v="0"/>
    <n v="0"/>
    <n v="0"/>
    <n v="0"/>
    <n v="0"/>
    <n v="2"/>
    <n v="0"/>
    <n v="4216260.68"/>
  </r>
  <r>
    <x v="1"/>
    <x v="0"/>
    <x v="0"/>
    <x v="2"/>
    <x v="10"/>
    <x v="0"/>
    <x v="0"/>
    <x v="7"/>
    <x v="2"/>
    <n v="0"/>
    <n v="0"/>
    <n v="0"/>
    <n v="0"/>
    <n v="3"/>
    <n v="3"/>
    <n v="619240.29"/>
    <n v="619240.29"/>
  </r>
  <r>
    <x v="0"/>
    <x v="0"/>
    <x v="0"/>
    <x v="0"/>
    <x v="9"/>
    <x v="0"/>
    <x v="0"/>
    <x v="7"/>
    <x v="15"/>
    <n v="0"/>
    <n v="0"/>
    <n v="0"/>
    <n v="0"/>
    <n v="3"/>
    <n v="3"/>
    <n v="72404.899999999994"/>
    <n v="72404.899999999994"/>
  </r>
  <r>
    <x v="2"/>
    <x v="0"/>
    <x v="0"/>
    <x v="3"/>
    <x v="9"/>
    <x v="0"/>
    <x v="1"/>
    <x v="6"/>
    <x v="3"/>
    <n v="0"/>
    <n v="0"/>
    <n v="0"/>
    <n v="0"/>
    <n v="0"/>
    <n v="0"/>
    <n v="0"/>
    <n v="0"/>
  </r>
  <r>
    <x v="0"/>
    <x v="1"/>
    <x v="1"/>
    <x v="0"/>
    <x v="7"/>
    <x v="5"/>
    <x v="1"/>
    <x v="21"/>
    <x v="13"/>
    <n v="0"/>
    <n v="0"/>
    <n v="0"/>
    <n v="0"/>
    <n v="0"/>
    <n v="0"/>
    <n v="0"/>
    <n v="0"/>
  </r>
  <r>
    <x v="2"/>
    <x v="0"/>
    <x v="0"/>
    <x v="3"/>
    <x v="9"/>
    <x v="0"/>
    <x v="1"/>
    <x v="5"/>
    <x v="14"/>
    <n v="0"/>
    <n v="0"/>
    <n v="0"/>
    <n v="0"/>
    <n v="0"/>
    <n v="0"/>
    <n v="0"/>
    <n v="0"/>
  </r>
  <r>
    <x v="1"/>
    <x v="0"/>
    <x v="0"/>
    <x v="3"/>
    <x v="7"/>
    <x v="0"/>
    <x v="1"/>
    <x v="0"/>
    <x v="10"/>
    <n v="0"/>
    <n v="0"/>
    <n v="0"/>
    <n v="0"/>
    <n v="0"/>
    <n v="0"/>
    <n v="0"/>
    <n v="0"/>
  </r>
  <r>
    <x v="0"/>
    <x v="0"/>
    <x v="0"/>
    <x v="1"/>
    <x v="6"/>
    <x v="0"/>
    <x v="0"/>
    <x v="4"/>
    <x v="2"/>
    <n v="0"/>
    <n v="0"/>
    <n v="0"/>
    <n v="0"/>
    <n v="1"/>
    <n v="1"/>
    <n v="100"/>
    <n v="100"/>
  </r>
  <r>
    <x v="1"/>
    <x v="0"/>
    <x v="0"/>
    <x v="3"/>
    <x v="19"/>
    <x v="0"/>
    <x v="1"/>
    <x v="8"/>
    <x v="14"/>
    <n v="0"/>
    <n v="0"/>
    <n v="0"/>
    <n v="0"/>
    <n v="0"/>
    <n v="0"/>
    <n v="0"/>
    <n v="0"/>
  </r>
  <r>
    <x v="1"/>
    <x v="0"/>
    <x v="0"/>
    <x v="1"/>
    <x v="2"/>
    <x v="0"/>
    <x v="0"/>
    <x v="7"/>
    <x v="2"/>
    <n v="0"/>
    <n v="0"/>
    <n v="0"/>
    <n v="0"/>
    <n v="2"/>
    <n v="2"/>
    <n v="22786.14"/>
    <n v="22786.14"/>
  </r>
  <r>
    <x v="1"/>
    <x v="0"/>
    <x v="0"/>
    <x v="1"/>
    <x v="0"/>
    <x v="0"/>
    <x v="0"/>
    <x v="7"/>
    <x v="15"/>
    <n v="0"/>
    <n v="0"/>
    <n v="0"/>
    <n v="0"/>
    <n v="1"/>
    <n v="1"/>
    <n v="87734.88"/>
    <n v="87734.88"/>
  </r>
  <r>
    <x v="0"/>
    <x v="0"/>
    <x v="0"/>
    <x v="2"/>
    <x v="2"/>
    <x v="0"/>
    <x v="0"/>
    <x v="4"/>
    <x v="2"/>
    <n v="0"/>
    <n v="0"/>
    <n v="0"/>
    <n v="0"/>
    <n v="5"/>
    <n v="5"/>
    <n v="360050"/>
    <n v="360050"/>
  </r>
  <r>
    <x v="1"/>
    <x v="0"/>
    <x v="0"/>
    <x v="1"/>
    <x v="2"/>
    <x v="0"/>
    <x v="2"/>
    <x v="20"/>
    <x v="8"/>
    <n v="0"/>
    <n v="0"/>
    <n v="0"/>
    <n v="0"/>
    <n v="1"/>
    <n v="1"/>
    <n v="10867.5"/>
    <n v="10867.5"/>
  </r>
  <r>
    <x v="1"/>
    <x v="0"/>
    <x v="0"/>
    <x v="0"/>
    <x v="7"/>
    <x v="0"/>
    <x v="2"/>
    <x v="2"/>
    <x v="8"/>
    <n v="0"/>
    <n v="0"/>
    <n v="0"/>
    <n v="0"/>
    <n v="6"/>
    <n v="6"/>
    <n v="91800"/>
    <n v="91800"/>
  </r>
  <r>
    <x v="0"/>
    <x v="0"/>
    <x v="1"/>
    <x v="1"/>
    <x v="3"/>
    <x v="1"/>
    <x v="1"/>
    <x v="19"/>
    <x v="6"/>
    <n v="0"/>
    <n v="0"/>
    <n v="0"/>
    <n v="0"/>
    <n v="1"/>
    <n v="1"/>
    <n v="11533.33"/>
    <n v="11533.33"/>
  </r>
  <r>
    <x v="1"/>
    <x v="0"/>
    <x v="0"/>
    <x v="1"/>
    <x v="4"/>
    <x v="0"/>
    <x v="0"/>
    <x v="5"/>
    <x v="6"/>
    <n v="0"/>
    <n v="0"/>
    <n v="0"/>
    <n v="0"/>
    <n v="3"/>
    <n v="3"/>
    <n v="206600"/>
    <n v="206600"/>
  </r>
  <r>
    <x v="1"/>
    <x v="0"/>
    <x v="0"/>
    <x v="1"/>
    <x v="11"/>
    <x v="0"/>
    <x v="0"/>
    <x v="8"/>
    <x v="14"/>
    <n v="0"/>
    <n v="0"/>
    <n v="0"/>
    <n v="0"/>
    <n v="14"/>
    <n v="14"/>
    <n v="1780184.63"/>
    <n v="1780184.63"/>
  </r>
  <r>
    <x v="0"/>
    <x v="0"/>
    <x v="0"/>
    <x v="0"/>
    <x v="20"/>
    <x v="0"/>
    <x v="0"/>
    <x v="12"/>
    <x v="6"/>
    <n v="0"/>
    <n v="0"/>
    <n v="0"/>
    <n v="0"/>
    <n v="3"/>
    <n v="3"/>
    <n v="114186.56999999999"/>
    <n v="114186.56999999999"/>
  </r>
  <r>
    <x v="0"/>
    <x v="0"/>
    <x v="0"/>
    <x v="1"/>
    <x v="0"/>
    <x v="0"/>
    <x v="0"/>
    <x v="10"/>
    <x v="4"/>
    <n v="0"/>
    <n v="0"/>
    <n v="0"/>
    <n v="0"/>
    <n v="1"/>
    <n v="1"/>
    <n v="157312.5"/>
    <n v="157312.5"/>
  </r>
  <r>
    <x v="0"/>
    <x v="0"/>
    <x v="0"/>
    <x v="3"/>
    <x v="4"/>
    <x v="0"/>
    <x v="1"/>
    <x v="3"/>
    <x v="11"/>
    <n v="0"/>
    <n v="0"/>
    <n v="0"/>
    <n v="0"/>
    <n v="0"/>
    <n v="0"/>
    <n v="0"/>
    <n v="0"/>
  </r>
  <r>
    <x v="0"/>
    <x v="0"/>
    <x v="1"/>
    <x v="2"/>
    <x v="10"/>
    <x v="1"/>
    <x v="1"/>
    <x v="26"/>
    <x v="0"/>
    <n v="0"/>
    <m/>
    <n v="90000.010000000009"/>
    <n v="90000.010000000009"/>
    <n v="0"/>
    <n v="0"/>
    <n v="0"/>
    <n v="0"/>
  </r>
  <r>
    <x v="0"/>
    <x v="0"/>
    <x v="0"/>
    <x v="2"/>
    <x v="19"/>
    <x v="0"/>
    <x v="2"/>
    <x v="14"/>
    <x v="0"/>
    <n v="0"/>
    <n v="28"/>
    <n v="838485.12000000011"/>
    <n v="67406.880000000005"/>
    <n v="0"/>
    <n v="0"/>
    <n v="0"/>
    <n v="0"/>
  </r>
  <r>
    <x v="1"/>
    <x v="0"/>
    <x v="0"/>
    <x v="0"/>
    <x v="11"/>
    <x v="0"/>
    <x v="0"/>
    <x v="15"/>
    <x v="0"/>
    <n v="0"/>
    <n v="5"/>
    <n v="580567.68999999994"/>
    <n v="120739.39"/>
    <n v="0"/>
    <n v="0"/>
    <n v="0"/>
    <n v="0"/>
  </r>
  <r>
    <x v="1"/>
    <x v="0"/>
    <x v="0"/>
    <x v="0"/>
    <x v="19"/>
    <x v="0"/>
    <x v="2"/>
    <x v="0"/>
    <x v="0"/>
    <n v="0"/>
    <n v="3"/>
    <n v="722877.12"/>
    <n v="342355.32999999996"/>
    <n v="0"/>
    <n v="0"/>
    <n v="0"/>
    <n v="0"/>
  </r>
  <r>
    <x v="0"/>
    <x v="0"/>
    <x v="1"/>
    <x v="1"/>
    <x v="19"/>
    <x v="1"/>
    <x v="1"/>
    <x v="1"/>
    <x v="0"/>
    <n v="0"/>
    <n v="5"/>
    <n v="38170.399999999994"/>
    <n v="21566.61"/>
    <n v="0"/>
    <n v="0"/>
    <n v="0"/>
    <n v="0"/>
  </r>
  <r>
    <x v="1"/>
    <x v="0"/>
    <x v="1"/>
    <x v="0"/>
    <x v="11"/>
    <x v="8"/>
    <x v="1"/>
    <x v="23"/>
    <x v="0"/>
    <n v="0"/>
    <n v="1"/>
    <n v="3142250.41"/>
    <n v="2258626.4900000002"/>
    <n v="0"/>
    <n v="0"/>
    <n v="0"/>
    <n v="0"/>
  </r>
  <r>
    <x v="2"/>
    <x v="0"/>
    <x v="1"/>
    <x v="0"/>
    <x v="3"/>
    <x v="1"/>
    <x v="1"/>
    <x v="21"/>
    <x v="0"/>
    <n v="0"/>
    <n v="3"/>
    <n v="6832.73"/>
    <n v="401819.1"/>
    <n v="0"/>
    <n v="0"/>
    <n v="0"/>
    <n v="0"/>
  </r>
  <r>
    <x v="0"/>
    <x v="1"/>
    <x v="0"/>
    <x v="0"/>
    <x v="1"/>
    <x v="0"/>
    <x v="0"/>
    <x v="2"/>
    <x v="0"/>
    <n v="0"/>
    <n v="1"/>
    <n v="901311.96"/>
    <n v="1103173.55"/>
    <n v="0"/>
    <n v="0"/>
    <n v="0"/>
    <n v="0"/>
  </r>
  <r>
    <x v="2"/>
    <x v="0"/>
    <x v="0"/>
    <x v="0"/>
    <x v="20"/>
    <x v="0"/>
    <x v="0"/>
    <x v="15"/>
    <x v="0"/>
    <n v="0"/>
    <n v="1"/>
    <n v="356951.82"/>
    <n v="81125.41"/>
    <n v="0"/>
    <n v="0"/>
    <n v="0"/>
    <n v="0"/>
  </r>
  <r>
    <x v="0"/>
    <x v="0"/>
    <x v="0"/>
    <x v="1"/>
    <x v="7"/>
    <x v="0"/>
    <x v="0"/>
    <x v="6"/>
    <x v="0"/>
    <n v="0"/>
    <m/>
    <n v="10000"/>
    <n v="10000"/>
    <n v="0"/>
    <n v="0"/>
    <n v="0"/>
    <n v="0"/>
  </r>
  <r>
    <x v="2"/>
    <x v="0"/>
    <x v="1"/>
    <x v="1"/>
    <x v="26"/>
    <x v="3"/>
    <x v="1"/>
    <x v="1"/>
    <x v="0"/>
    <n v="0"/>
    <m/>
    <n v="0"/>
    <n v="5287.7"/>
    <n v="0"/>
    <n v="0"/>
    <n v="0"/>
    <n v="0"/>
  </r>
  <r>
    <x v="0"/>
    <x v="0"/>
    <x v="0"/>
    <x v="1"/>
    <x v="2"/>
    <x v="0"/>
    <x v="0"/>
    <x v="20"/>
    <x v="0"/>
    <n v="0"/>
    <n v="62"/>
    <n v="8510177.0999999996"/>
    <n v="4306371.3099999996"/>
    <n v="0"/>
    <n v="0"/>
    <n v="0"/>
    <n v="0"/>
  </r>
  <r>
    <x v="1"/>
    <x v="0"/>
    <x v="0"/>
    <x v="0"/>
    <x v="24"/>
    <x v="0"/>
    <x v="0"/>
    <x v="23"/>
    <x v="0"/>
    <n v="0"/>
    <n v="2"/>
    <n v="1458696.4900000002"/>
    <n v="911304.83"/>
    <n v="0"/>
    <n v="0"/>
    <n v="0"/>
    <n v="0"/>
  </r>
  <r>
    <x v="0"/>
    <x v="0"/>
    <x v="1"/>
    <x v="1"/>
    <x v="7"/>
    <x v="3"/>
    <x v="1"/>
    <x v="17"/>
    <x v="0"/>
    <n v="0"/>
    <m/>
    <n v="0"/>
    <n v="674.77"/>
    <n v="0"/>
    <n v="0"/>
    <n v="0"/>
    <n v="0"/>
  </r>
  <r>
    <x v="0"/>
    <x v="0"/>
    <x v="1"/>
    <x v="1"/>
    <x v="2"/>
    <x v="1"/>
    <x v="1"/>
    <x v="1"/>
    <x v="0"/>
    <n v="0"/>
    <n v="4"/>
    <n v="3960.26"/>
    <n v="105331.05"/>
    <n v="0"/>
    <n v="0"/>
    <n v="0"/>
    <n v="0"/>
  </r>
  <r>
    <x v="0"/>
    <x v="1"/>
    <x v="0"/>
    <x v="0"/>
    <x v="11"/>
    <x v="0"/>
    <x v="0"/>
    <x v="8"/>
    <x v="0"/>
    <n v="0"/>
    <n v="3"/>
    <n v="2881959.5700000003"/>
    <n v="4850640.16"/>
    <n v="0"/>
    <n v="0"/>
    <n v="0"/>
    <n v="0"/>
  </r>
  <r>
    <x v="1"/>
    <x v="0"/>
    <x v="0"/>
    <x v="2"/>
    <x v="0"/>
    <x v="0"/>
    <x v="0"/>
    <x v="10"/>
    <x v="0"/>
    <n v="0"/>
    <n v="16"/>
    <n v="4114830.9400000004"/>
    <n v="2592332.17"/>
    <n v="0"/>
    <n v="0"/>
    <n v="0"/>
    <n v="0"/>
  </r>
  <r>
    <x v="0"/>
    <x v="0"/>
    <x v="0"/>
    <x v="0"/>
    <x v="17"/>
    <x v="0"/>
    <x v="2"/>
    <x v="3"/>
    <x v="0"/>
    <n v="0"/>
    <m/>
    <n v="0"/>
    <n v="3370084.73"/>
    <n v="0"/>
    <n v="0"/>
    <n v="0"/>
    <n v="0"/>
  </r>
  <r>
    <x v="2"/>
    <x v="0"/>
    <x v="1"/>
    <x v="0"/>
    <x v="4"/>
    <x v="1"/>
    <x v="1"/>
    <x v="19"/>
    <x v="6"/>
    <n v="0"/>
    <n v="0"/>
    <n v="0"/>
    <n v="0"/>
    <n v="4"/>
    <n v="4"/>
    <n v="66264.28"/>
    <n v="66264.28"/>
  </r>
  <r>
    <x v="1"/>
    <x v="0"/>
    <x v="0"/>
    <x v="1"/>
    <x v="4"/>
    <x v="0"/>
    <x v="0"/>
    <x v="3"/>
    <x v="10"/>
    <n v="0"/>
    <n v="0"/>
    <n v="0"/>
    <n v="0"/>
    <n v="3"/>
    <n v="3"/>
    <n v="34117.270000000004"/>
    <n v="34117.270000000004"/>
  </r>
  <r>
    <x v="2"/>
    <x v="0"/>
    <x v="1"/>
    <x v="2"/>
    <x v="11"/>
    <x v="1"/>
    <x v="1"/>
    <x v="1"/>
    <x v="5"/>
    <n v="0"/>
    <n v="0"/>
    <n v="0"/>
    <n v="0"/>
    <n v="1"/>
    <n v="1"/>
    <n v="94250.54"/>
    <n v="94250.54"/>
  </r>
  <r>
    <x v="2"/>
    <x v="0"/>
    <x v="0"/>
    <x v="0"/>
    <x v="18"/>
    <x v="0"/>
    <x v="0"/>
    <x v="16"/>
    <x v="0"/>
    <n v="0"/>
    <m/>
    <n v="588787.19999999995"/>
    <n v="588787.19999999995"/>
    <n v="0"/>
    <n v="0"/>
    <n v="0"/>
    <n v="0"/>
  </r>
  <r>
    <x v="1"/>
    <x v="0"/>
    <x v="0"/>
    <x v="0"/>
    <x v="8"/>
    <x v="0"/>
    <x v="2"/>
    <x v="14"/>
    <x v="0"/>
    <n v="0"/>
    <n v="5"/>
    <n v="368119.13"/>
    <n v="343962.75"/>
    <n v="0"/>
    <n v="0"/>
    <n v="0"/>
    <n v="0"/>
  </r>
  <r>
    <x v="2"/>
    <x v="0"/>
    <x v="0"/>
    <x v="0"/>
    <x v="16"/>
    <x v="0"/>
    <x v="0"/>
    <x v="12"/>
    <x v="0"/>
    <n v="0"/>
    <m/>
    <n v="0"/>
    <n v="0"/>
    <n v="0"/>
    <n v="0"/>
    <n v="0"/>
    <n v="0"/>
  </r>
  <r>
    <x v="2"/>
    <x v="0"/>
    <x v="0"/>
    <x v="0"/>
    <x v="11"/>
    <x v="0"/>
    <x v="0"/>
    <x v="13"/>
    <x v="0"/>
    <n v="0"/>
    <m/>
    <m/>
    <m/>
    <n v="0"/>
    <n v="0"/>
    <n v="0"/>
    <n v="0"/>
  </r>
  <r>
    <x v="1"/>
    <x v="0"/>
    <x v="0"/>
    <x v="0"/>
    <x v="1"/>
    <x v="0"/>
    <x v="0"/>
    <x v="3"/>
    <x v="0"/>
    <n v="0"/>
    <n v="64"/>
    <n v="2848857"/>
    <n v="911668.3"/>
    <n v="0"/>
    <n v="0"/>
    <n v="0"/>
    <n v="0"/>
  </r>
  <r>
    <x v="1"/>
    <x v="1"/>
    <x v="0"/>
    <x v="0"/>
    <x v="32"/>
    <x v="0"/>
    <x v="2"/>
    <x v="13"/>
    <x v="0"/>
    <n v="0"/>
    <m/>
    <m/>
    <m/>
    <n v="0"/>
    <n v="0"/>
    <n v="0"/>
    <n v="0"/>
  </r>
  <r>
    <x v="2"/>
    <x v="0"/>
    <x v="0"/>
    <x v="1"/>
    <x v="5"/>
    <x v="0"/>
    <x v="2"/>
    <x v="15"/>
    <x v="0"/>
    <n v="0"/>
    <n v="1"/>
    <n v="155662.5"/>
    <n v="153195.24000000002"/>
    <n v="0"/>
    <n v="0"/>
    <n v="0"/>
    <n v="0"/>
  </r>
  <r>
    <x v="0"/>
    <x v="0"/>
    <x v="1"/>
    <x v="1"/>
    <x v="15"/>
    <x v="1"/>
    <x v="1"/>
    <x v="1"/>
    <x v="0"/>
    <n v="0"/>
    <n v="1"/>
    <n v="0"/>
    <n v="125142.47"/>
    <n v="0"/>
    <n v="0"/>
    <n v="0"/>
    <n v="0"/>
  </r>
  <r>
    <x v="2"/>
    <x v="0"/>
    <x v="1"/>
    <x v="0"/>
    <x v="15"/>
    <x v="1"/>
    <x v="1"/>
    <x v="21"/>
    <x v="0"/>
    <n v="0"/>
    <n v="2"/>
    <n v="728113.62"/>
    <n v="3705883.83"/>
    <n v="0"/>
    <n v="0"/>
    <n v="0"/>
    <n v="0"/>
  </r>
  <r>
    <x v="0"/>
    <x v="0"/>
    <x v="0"/>
    <x v="0"/>
    <x v="22"/>
    <x v="0"/>
    <x v="0"/>
    <x v="3"/>
    <x v="0"/>
    <n v="0"/>
    <m/>
    <n v="0"/>
    <n v="0"/>
    <n v="0"/>
    <n v="0"/>
    <n v="0"/>
    <n v="0"/>
  </r>
  <r>
    <x v="1"/>
    <x v="0"/>
    <x v="1"/>
    <x v="1"/>
    <x v="30"/>
    <x v="1"/>
    <x v="1"/>
    <x v="21"/>
    <x v="0"/>
    <n v="0"/>
    <n v="1"/>
    <n v="10400"/>
    <n v="966.12"/>
    <n v="0"/>
    <n v="0"/>
    <n v="0"/>
    <n v="0"/>
  </r>
  <r>
    <x v="1"/>
    <x v="0"/>
    <x v="0"/>
    <x v="0"/>
    <x v="5"/>
    <x v="0"/>
    <x v="2"/>
    <x v="2"/>
    <x v="0"/>
    <n v="0"/>
    <m/>
    <n v="229600.02"/>
    <n v="229600.02"/>
    <n v="0"/>
    <n v="0"/>
    <n v="0"/>
    <n v="0"/>
  </r>
  <r>
    <x v="1"/>
    <x v="0"/>
    <x v="0"/>
    <x v="1"/>
    <x v="14"/>
    <x v="0"/>
    <x v="0"/>
    <x v="7"/>
    <x v="0"/>
    <n v="0"/>
    <m/>
    <n v="306200.15000000002"/>
    <n v="306200.15000000002"/>
    <n v="0"/>
    <n v="0"/>
    <n v="0"/>
    <n v="0"/>
  </r>
  <r>
    <x v="1"/>
    <x v="0"/>
    <x v="0"/>
    <x v="0"/>
    <x v="19"/>
    <x v="0"/>
    <x v="2"/>
    <x v="7"/>
    <x v="0"/>
    <n v="0"/>
    <n v="3"/>
    <n v="722877.12"/>
    <n v="342355.32999999996"/>
    <n v="0"/>
    <n v="0"/>
    <n v="0"/>
    <n v="0"/>
  </r>
  <r>
    <x v="2"/>
    <x v="0"/>
    <x v="0"/>
    <x v="2"/>
    <x v="4"/>
    <x v="0"/>
    <x v="2"/>
    <x v="12"/>
    <x v="0"/>
    <n v="0"/>
    <m/>
    <n v="0"/>
    <n v="21962.84"/>
    <n v="0"/>
    <n v="0"/>
    <n v="0"/>
    <n v="0"/>
  </r>
  <r>
    <x v="2"/>
    <x v="0"/>
    <x v="1"/>
    <x v="2"/>
    <x v="18"/>
    <x v="1"/>
    <x v="1"/>
    <x v="1"/>
    <x v="0"/>
    <n v="0"/>
    <n v="8"/>
    <n v="1479558.1800000002"/>
    <n v="1539036.67"/>
    <n v="0"/>
    <n v="0"/>
    <n v="0"/>
    <n v="0"/>
  </r>
  <r>
    <x v="1"/>
    <x v="0"/>
    <x v="1"/>
    <x v="1"/>
    <x v="10"/>
    <x v="3"/>
    <x v="1"/>
    <x v="11"/>
    <x v="0"/>
    <n v="0"/>
    <m/>
    <n v="0"/>
    <n v="36038.559999999998"/>
    <n v="0"/>
    <n v="0"/>
    <n v="0"/>
    <n v="0"/>
  </r>
  <r>
    <x v="1"/>
    <x v="0"/>
    <x v="1"/>
    <x v="0"/>
    <x v="28"/>
    <x v="2"/>
    <x v="1"/>
    <x v="23"/>
    <x v="0"/>
    <n v="0"/>
    <m/>
    <n v="0"/>
    <n v="3102212"/>
    <n v="0"/>
    <n v="0"/>
    <n v="0"/>
    <n v="0"/>
  </r>
  <r>
    <x v="0"/>
    <x v="0"/>
    <x v="0"/>
    <x v="1"/>
    <x v="19"/>
    <x v="0"/>
    <x v="0"/>
    <x v="14"/>
    <x v="0"/>
    <n v="0"/>
    <n v="1"/>
    <n v="8505"/>
    <n v="19341.57"/>
    <n v="0"/>
    <n v="0"/>
    <n v="0"/>
    <n v="0"/>
  </r>
  <r>
    <x v="1"/>
    <x v="0"/>
    <x v="0"/>
    <x v="0"/>
    <x v="7"/>
    <x v="0"/>
    <x v="2"/>
    <x v="4"/>
    <x v="0"/>
    <n v="0"/>
    <m/>
    <n v="963205.91999999993"/>
    <n v="1028906.8599999999"/>
    <n v="0"/>
    <n v="0"/>
    <n v="0"/>
    <n v="0"/>
  </r>
  <r>
    <x v="1"/>
    <x v="0"/>
    <x v="0"/>
    <x v="0"/>
    <x v="1"/>
    <x v="0"/>
    <x v="4"/>
    <x v="15"/>
    <x v="0"/>
    <n v="0"/>
    <n v="1"/>
    <n v="481393"/>
    <n v="710287.65999999992"/>
    <n v="0"/>
    <n v="0"/>
    <n v="0"/>
    <n v="0"/>
  </r>
  <r>
    <x v="0"/>
    <x v="0"/>
    <x v="0"/>
    <x v="0"/>
    <x v="2"/>
    <x v="0"/>
    <x v="0"/>
    <x v="5"/>
    <x v="0"/>
    <n v="0"/>
    <n v="6"/>
    <n v="890463.9800000001"/>
    <n v="687499.0900000002"/>
    <n v="0"/>
    <n v="0"/>
    <n v="0"/>
    <n v="0"/>
  </r>
  <r>
    <x v="0"/>
    <x v="0"/>
    <x v="0"/>
    <x v="2"/>
    <x v="0"/>
    <x v="0"/>
    <x v="0"/>
    <x v="2"/>
    <x v="0"/>
    <n v="0"/>
    <n v="1"/>
    <n v="27675.14"/>
    <n v="13837.57"/>
    <n v="0"/>
    <n v="0"/>
    <n v="0"/>
    <n v="0"/>
  </r>
  <r>
    <x v="2"/>
    <x v="0"/>
    <x v="1"/>
    <x v="1"/>
    <x v="9"/>
    <x v="2"/>
    <x v="1"/>
    <x v="21"/>
    <x v="0"/>
    <n v="0"/>
    <n v="1"/>
    <n v="0"/>
    <n v="30086.959999999999"/>
    <n v="0"/>
    <n v="0"/>
    <n v="0"/>
    <n v="0"/>
  </r>
  <r>
    <x v="1"/>
    <x v="0"/>
    <x v="1"/>
    <x v="3"/>
    <x v="25"/>
    <x v="0"/>
    <x v="1"/>
    <x v="1"/>
    <x v="0"/>
    <n v="886"/>
    <n v="0"/>
    <n v="0"/>
    <n v="0"/>
    <n v="0"/>
    <n v="0"/>
    <n v="0"/>
    <n v="0"/>
  </r>
  <r>
    <x v="1"/>
    <x v="0"/>
    <x v="0"/>
    <x v="1"/>
    <x v="27"/>
    <x v="0"/>
    <x v="2"/>
    <x v="0"/>
    <x v="0"/>
    <n v="0"/>
    <m/>
    <n v="114395.4"/>
    <n v="114395.4"/>
    <n v="0"/>
    <n v="0"/>
    <n v="0"/>
    <n v="0"/>
  </r>
  <r>
    <x v="1"/>
    <x v="0"/>
    <x v="0"/>
    <x v="0"/>
    <x v="32"/>
    <x v="0"/>
    <x v="2"/>
    <x v="13"/>
    <x v="0"/>
    <n v="0"/>
    <m/>
    <m/>
    <m/>
    <n v="0"/>
    <n v="0"/>
    <n v="0"/>
    <n v="0"/>
  </r>
  <r>
    <x v="1"/>
    <x v="0"/>
    <x v="0"/>
    <x v="0"/>
    <x v="12"/>
    <x v="0"/>
    <x v="2"/>
    <x v="4"/>
    <x v="0"/>
    <n v="0"/>
    <m/>
    <n v="0"/>
    <n v="77793.56"/>
    <n v="0"/>
    <n v="0"/>
    <n v="0"/>
    <n v="0"/>
  </r>
  <r>
    <x v="1"/>
    <x v="0"/>
    <x v="0"/>
    <x v="2"/>
    <x v="11"/>
    <x v="0"/>
    <x v="0"/>
    <x v="20"/>
    <x v="0"/>
    <n v="0"/>
    <n v="5"/>
    <n v="1484015.04"/>
    <n v="199849.51"/>
    <n v="0"/>
    <n v="0"/>
    <n v="0"/>
    <n v="0"/>
  </r>
  <r>
    <x v="2"/>
    <x v="0"/>
    <x v="0"/>
    <x v="1"/>
    <x v="11"/>
    <x v="0"/>
    <x v="0"/>
    <x v="14"/>
    <x v="0"/>
    <n v="0"/>
    <m/>
    <n v="0"/>
    <n v="404022.01999999996"/>
    <n v="0"/>
    <n v="0"/>
    <n v="0"/>
    <n v="0"/>
  </r>
  <r>
    <x v="0"/>
    <x v="0"/>
    <x v="1"/>
    <x v="1"/>
    <x v="16"/>
    <x v="1"/>
    <x v="1"/>
    <x v="18"/>
    <x v="0"/>
    <n v="0"/>
    <n v="4"/>
    <n v="9900.869999999999"/>
    <n v="33116.42"/>
    <n v="0"/>
    <n v="0"/>
    <n v="0"/>
    <n v="0"/>
  </r>
  <r>
    <x v="1"/>
    <x v="0"/>
    <x v="0"/>
    <x v="1"/>
    <x v="15"/>
    <x v="0"/>
    <x v="0"/>
    <x v="7"/>
    <x v="0"/>
    <n v="0"/>
    <m/>
    <n v="0"/>
    <n v="14688.52"/>
    <n v="0"/>
    <n v="0"/>
    <n v="0"/>
    <n v="0"/>
  </r>
  <r>
    <x v="1"/>
    <x v="0"/>
    <x v="0"/>
    <x v="2"/>
    <x v="2"/>
    <x v="0"/>
    <x v="0"/>
    <x v="15"/>
    <x v="0"/>
    <n v="0"/>
    <m/>
    <n v="329845.21000000002"/>
    <n v="329845.21000000002"/>
    <n v="0"/>
    <n v="0"/>
    <n v="0"/>
    <n v="0"/>
  </r>
  <r>
    <x v="0"/>
    <x v="0"/>
    <x v="0"/>
    <x v="0"/>
    <x v="1"/>
    <x v="0"/>
    <x v="4"/>
    <x v="13"/>
    <x v="0"/>
    <n v="0"/>
    <m/>
    <m/>
    <m/>
    <n v="0"/>
    <n v="0"/>
    <n v="0"/>
    <n v="0"/>
  </r>
  <r>
    <x v="0"/>
    <x v="0"/>
    <x v="0"/>
    <x v="1"/>
    <x v="32"/>
    <x v="0"/>
    <x v="0"/>
    <x v="5"/>
    <x v="0"/>
    <n v="0"/>
    <n v="2"/>
    <n v="169792"/>
    <n v="106311.1"/>
    <n v="0"/>
    <n v="0"/>
    <n v="0"/>
    <n v="0"/>
  </r>
  <r>
    <x v="0"/>
    <x v="0"/>
    <x v="0"/>
    <x v="2"/>
    <x v="3"/>
    <x v="0"/>
    <x v="0"/>
    <x v="13"/>
    <x v="0"/>
    <n v="0"/>
    <m/>
    <m/>
    <m/>
    <n v="0"/>
    <n v="0"/>
    <n v="0"/>
    <n v="0"/>
  </r>
  <r>
    <x v="0"/>
    <x v="0"/>
    <x v="1"/>
    <x v="0"/>
    <x v="4"/>
    <x v="1"/>
    <x v="1"/>
    <x v="13"/>
    <x v="0"/>
    <n v="0"/>
    <m/>
    <m/>
    <m/>
    <n v="0"/>
    <n v="0"/>
    <n v="0"/>
    <n v="0"/>
  </r>
  <r>
    <x v="1"/>
    <x v="0"/>
    <x v="0"/>
    <x v="0"/>
    <x v="14"/>
    <x v="0"/>
    <x v="3"/>
    <x v="2"/>
    <x v="0"/>
    <n v="0"/>
    <m/>
    <n v="0"/>
    <n v="0"/>
    <n v="0"/>
    <n v="0"/>
    <n v="0"/>
    <n v="0"/>
  </r>
  <r>
    <x v="1"/>
    <x v="0"/>
    <x v="0"/>
    <x v="0"/>
    <x v="7"/>
    <x v="0"/>
    <x v="0"/>
    <x v="4"/>
    <x v="0"/>
    <n v="0"/>
    <m/>
    <n v="169791.59"/>
    <n v="169791.59"/>
    <n v="0"/>
    <n v="0"/>
    <n v="0"/>
    <n v="0"/>
  </r>
  <r>
    <x v="1"/>
    <x v="0"/>
    <x v="1"/>
    <x v="2"/>
    <x v="13"/>
    <x v="1"/>
    <x v="1"/>
    <x v="17"/>
    <x v="0"/>
    <n v="0"/>
    <n v="1"/>
    <n v="572400"/>
    <n v="538363.5"/>
    <n v="0"/>
    <n v="0"/>
    <n v="0"/>
    <n v="0"/>
  </r>
  <r>
    <x v="2"/>
    <x v="0"/>
    <x v="0"/>
    <x v="1"/>
    <x v="19"/>
    <x v="0"/>
    <x v="0"/>
    <x v="10"/>
    <x v="0"/>
    <n v="0"/>
    <n v="5"/>
    <n v="26720.94"/>
    <n v="29758.300000000003"/>
    <n v="0"/>
    <n v="0"/>
    <n v="0"/>
    <n v="0"/>
  </r>
  <r>
    <x v="0"/>
    <x v="0"/>
    <x v="1"/>
    <x v="1"/>
    <x v="7"/>
    <x v="3"/>
    <x v="1"/>
    <x v="19"/>
    <x v="0"/>
    <n v="0"/>
    <m/>
    <n v="0"/>
    <n v="674.77"/>
    <n v="0"/>
    <n v="0"/>
    <n v="0"/>
    <n v="0"/>
  </r>
  <r>
    <x v="0"/>
    <x v="0"/>
    <x v="0"/>
    <x v="2"/>
    <x v="19"/>
    <x v="0"/>
    <x v="0"/>
    <x v="5"/>
    <x v="0"/>
    <n v="0"/>
    <m/>
    <n v="18048"/>
    <n v="18048"/>
    <n v="0"/>
    <n v="0"/>
    <n v="0"/>
    <n v="0"/>
  </r>
  <r>
    <x v="2"/>
    <x v="0"/>
    <x v="0"/>
    <x v="1"/>
    <x v="5"/>
    <x v="0"/>
    <x v="2"/>
    <x v="6"/>
    <x v="0"/>
    <n v="0"/>
    <n v="1"/>
    <n v="155662.5"/>
    <n v="153195.24000000002"/>
    <n v="0"/>
    <n v="0"/>
    <n v="0"/>
    <n v="0"/>
  </r>
  <r>
    <x v="0"/>
    <x v="0"/>
    <x v="0"/>
    <x v="0"/>
    <x v="11"/>
    <x v="0"/>
    <x v="0"/>
    <x v="14"/>
    <x v="0"/>
    <n v="0"/>
    <n v="1"/>
    <n v="209353.4"/>
    <n v="132978.79"/>
    <n v="0"/>
    <n v="0"/>
    <n v="0"/>
    <n v="0"/>
  </r>
  <r>
    <x v="2"/>
    <x v="0"/>
    <x v="0"/>
    <x v="0"/>
    <x v="18"/>
    <x v="0"/>
    <x v="5"/>
    <x v="23"/>
    <x v="0"/>
    <n v="0"/>
    <m/>
    <n v="0"/>
    <n v="56150.36"/>
    <n v="0"/>
    <n v="0"/>
    <n v="0"/>
    <n v="0"/>
  </r>
  <r>
    <x v="2"/>
    <x v="0"/>
    <x v="0"/>
    <x v="2"/>
    <x v="10"/>
    <x v="0"/>
    <x v="0"/>
    <x v="23"/>
    <x v="0"/>
    <n v="0"/>
    <m/>
    <n v="222600.01"/>
    <n v="507773.48"/>
    <n v="0"/>
    <n v="0"/>
    <n v="0"/>
    <n v="0"/>
  </r>
  <r>
    <x v="1"/>
    <x v="1"/>
    <x v="0"/>
    <x v="2"/>
    <x v="4"/>
    <x v="0"/>
    <x v="0"/>
    <x v="13"/>
    <x v="0"/>
    <n v="0"/>
    <m/>
    <m/>
    <m/>
    <n v="0"/>
    <n v="0"/>
    <n v="0"/>
    <n v="0"/>
  </r>
  <r>
    <x v="2"/>
    <x v="0"/>
    <x v="0"/>
    <x v="1"/>
    <x v="6"/>
    <x v="0"/>
    <x v="0"/>
    <x v="2"/>
    <x v="0"/>
    <n v="0"/>
    <n v="1"/>
    <n v="6000"/>
    <n v="5307.69"/>
    <n v="0"/>
    <n v="0"/>
    <n v="0"/>
    <n v="0"/>
  </r>
  <r>
    <x v="2"/>
    <x v="0"/>
    <x v="0"/>
    <x v="0"/>
    <x v="14"/>
    <x v="0"/>
    <x v="0"/>
    <x v="4"/>
    <x v="0"/>
    <n v="0"/>
    <n v="4"/>
    <n v="7345973.8600000003"/>
    <n v="1797347.47"/>
    <n v="0"/>
    <n v="0"/>
    <n v="0"/>
    <n v="0"/>
  </r>
  <r>
    <x v="0"/>
    <x v="0"/>
    <x v="0"/>
    <x v="0"/>
    <x v="13"/>
    <x v="0"/>
    <x v="0"/>
    <x v="0"/>
    <x v="0"/>
    <n v="0"/>
    <m/>
    <n v="0"/>
    <n v="23070.54"/>
    <n v="0"/>
    <n v="0"/>
    <n v="0"/>
    <n v="0"/>
  </r>
  <r>
    <x v="1"/>
    <x v="0"/>
    <x v="0"/>
    <x v="1"/>
    <x v="17"/>
    <x v="0"/>
    <x v="0"/>
    <x v="3"/>
    <x v="0"/>
    <n v="0"/>
    <n v="2"/>
    <n v="289940.5"/>
    <n v="272375.58"/>
    <n v="0"/>
    <n v="0"/>
    <n v="0"/>
    <n v="0"/>
  </r>
  <r>
    <x v="0"/>
    <x v="0"/>
    <x v="1"/>
    <x v="1"/>
    <x v="28"/>
    <x v="2"/>
    <x v="1"/>
    <x v="21"/>
    <x v="0"/>
    <n v="0"/>
    <n v="1"/>
    <n v="87685"/>
    <n v="94613.75"/>
    <n v="0"/>
    <n v="0"/>
    <n v="0"/>
    <n v="0"/>
  </r>
  <r>
    <x v="2"/>
    <x v="0"/>
    <x v="0"/>
    <x v="1"/>
    <x v="32"/>
    <x v="0"/>
    <x v="0"/>
    <x v="3"/>
    <x v="0"/>
    <n v="0"/>
    <m/>
    <n v="0"/>
    <n v="21433.870000000003"/>
    <n v="0"/>
    <n v="0"/>
    <n v="0"/>
    <n v="0"/>
  </r>
  <r>
    <x v="2"/>
    <x v="0"/>
    <x v="0"/>
    <x v="0"/>
    <x v="8"/>
    <x v="0"/>
    <x v="2"/>
    <x v="7"/>
    <x v="0"/>
    <n v="0"/>
    <n v="1"/>
    <n v="495396"/>
    <n v="213485.03999999998"/>
    <n v="0"/>
    <n v="0"/>
    <n v="0"/>
    <n v="0"/>
  </r>
  <r>
    <x v="1"/>
    <x v="0"/>
    <x v="0"/>
    <x v="1"/>
    <x v="17"/>
    <x v="0"/>
    <x v="0"/>
    <x v="13"/>
    <x v="0"/>
    <n v="0"/>
    <m/>
    <m/>
    <m/>
    <n v="0"/>
    <n v="0"/>
    <n v="0"/>
    <n v="0"/>
  </r>
  <r>
    <x v="0"/>
    <x v="0"/>
    <x v="0"/>
    <x v="0"/>
    <x v="4"/>
    <x v="0"/>
    <x v="2"/>
    <x v="3"/>
    <x v="0"/>
    <n v="0"/>
    <n v="10"/>
    <n v="223656.35"/>
    <n v="236070.37000000002"/>
    <n v="0"/>
    <n v="0"/>
    <n v="0"/>
    <n v="0"/>
  </r>
  <r>
    <x v="1"/>
    <x v="0"/>
    <x v="0"/>
    <x v="2"/>
    <x v="2"/>
    <x v="0"/>
    <x v="2"/>
    <x v="10"/>
    <x v="0"/>
    <n v="0"/>
    <n v="11"/>
    <n v="890962.02"/>
    <n v="771755.08000000007"/>
    <n v="0"/>
    <n v="0"/>
    <n v="0"/>
    <n v="0"/>
  </r>
  <r>
    <x v="0"/>
    <x v="1"/>
    <x v="2"/>
    <x v="3"/>
    <x v="25"/>
    <x v="0"/>
    <x v="1"/>
    <x v="25"/>
    <x v="0"/>
    <n v="0"/>
    <n v="0"/>
    <n v="0"/>
    <n v="0"/>
    <n v="0"/>
    <n v="0"/>
    <n v="0"/>
    <n v="0"/>
  </r>
  <r>
    <x v="2"/>
    <x v="0"/>
    <x v="1"/>
    <x v="2"/>
    <x v="19"/>
    <x v="1"/>
    <x v="1"/>
    <x v="25"/>
    <x v="0"/>
    <n v="0"/>
    <m/>
    <n v="0"/>
    <n v="4183.99"/>
    <n v="0"/>
    <n v="0"/>
    <n v="0"/>
    <n v="0"/>
  </r>
  <r>
    <x v="0"/>
    <x v="0"/>
    <x v="0"/>
    <x v="1"/>
    <x v="7"/>
    <x v="0"/>
    <x v="2"/>
    <x v="25"/>
    <x v="0"/>
    <n v="0"/>
    <n v="7"/>
    <n v="11800"/>
    <n v="84986.91"/>
    <n v="0"/>
    <n v="0"/>
    <n v="0"/>
    <n v="0"/>
  </r>
  <r>
    <x v="1"/>
    <x v="0"/>
    <x v="0"/>
    <x v="0"/>
    <x v="9"/>
    <x v="0"/>
    <x v="2"/>
    <x v="4"/>
    <x v="0"/>
    <n v="0"/>
    <m/>
    <n v="53200.979999999996"/>
    <n v="53200.979999999996"/>
    <n v="0"/>
    <n v="0"/>
    <n v="0"/>
    <n v="0"/>
  </r>
  <r>
    <x v="0"/>
    <x v="0"/>
    <x v="0"/>
    <x v="0"/>
    <x v="20"/>
    <x v="0"/>
    <x v="0"/>
    <x v="5"/>
    <x v="0"/>
    <n v="0"/>
    <n v="1"/>
    <n v="625120.47"/>
    <n v="677273.46"/>
    <n v="0"/>
    <n v="0"/>
    <n v="0"/>
    <n v="0"/>
  </r>
  <r>
    <x v="0"/>
    <x v="0"/>
    <x v="0"/>
    <x v="0"/>
    <x v="14"/>
    <x v="0"/>
    <x v="0"/>
    <x v="16"/>
    <x v="0"/>
    <n v="0"/>
    <n v="9"/>
    <n v="28907116.599999998"/>
    <n v="13713733.82"/>
    <n v="0"/>
    <n v="0"/>
    <n v="0"/>
    <n v="0"/>
  </r>
  <r>
    <x v="0"/>
    <x v="0"/>
    <x v="1"/>
    <x v="1"/>
    <x v="30"/>
    <x v="1"/>
    <x v="1"/>
    <x v="17"/>
    <x v="0"/>
    <n v="0"/>
    <m/>
    <n v="0"/>
    <n v="15042.62"/>
    <n v="0"/>
    <n v="0"/>
    <n v="0"/>
    <n v="0"/>
  </r>
  <r>
    <x v="2"/>
    <x v="0"/>
    <x v="0"/>
    <x v="0"/>
    <x v="19"/>
    <x v="0"/>
    <x v="4"/>
    <x v="3"/>
    <x v="0"/>
    <n v="0"/>
    <m/>
    <n v="0"/>
    <n v="7933.08"/>
    <n v="0"/>
    <n v="0"/>
    <n v="0"/>
    <n v="0"/>
  </r>
  <r>
    <x v="0"/>
    <x v="0"/>
    <x v="1"/>
    <x v="1"/>
    <x v="2"/>
    <x v="1"/>
    <x v="1"/>
    <x v="19"/>
    <x v="0"/>
    <n v="0"/>
    <n v="1"/>
    <n v="0"/>
    <n v="4493.2800000000007"/>
    <n v="0"/>
    <n v="0"/>
    <n v="0"/>
    <n v="0"/>
  </r>
  <r>
    <x v="0"/>
    <x v="0"/>
    <x v="0"/>
    <x v="2"/>
    <x v="2"/>
    <x v="0"/>
    <x v="0"/>
    <x v="14"/>
    <x v="0"/>
    <n v="0"/>
    <n v="8"/>
    <n v="903780.5"/>
    <n v="517889.53"/>
    <n v="0"/>
    <n v="0"/>
    <n v="0"/>
    <n v="0"/>
  </r>
  <r>
    <x v="0"/>
    <x v="0"/>
    <x v="0"/>
    <x v="1"/>
    <x v="23"/>
    <x v="0"/>
    <x v="0"/>
    <x v="10"/>
    <x v="0"/>
    <n v="0"/>
    <m/>
    <n v="486785"/>
    <n v="494191.9"/>
    <n v="0"/>
    <n v="0"/>
    <n v="0"/>
    <n v="0"/>
  </r>
  <r>
    <x v="1"/>
    <x v="0"/>
    <x v="1"/>
    <x v="2"/>
    <x v="9"/>
    <x v="3"/>
    <x v="1"/>
    <x v="25"/>
    <x v="0"/>
    <n v="0"/>
    <n v="2"/>
    <n v="0"/>
    <n v="3511.46"/>
    <n v="0"/>
    <n v="0"/>
    <n v="0"/>
    <n v="0"/>
  </r>
  <r>
    <x v="0"/>
    <x v="0"/>
    <x v="1"/>
    <x v="0"/>
    <x v="8"/>
    <x v="1"/>
    <x v="1"/>
    <x v="25"/>
    <x v="0"/>
    <n v="0"/>
    <n v="2"/>
    <n v="37492"/>
    <n v="31438.890000000003"/>
    <n v="0"/>
    <n v="0"/>
    <n v="0"/>
    <n v="0"/>
  </r>
  <r>
    <x v="1"/>
    <x v="0"/>
    <x v="1"/>
    <x v="2"/>
    <x v="21"/>
    <x v="7"/>
    <x v="1"/>
    <x v="25"/>
    <x v="0"/>
    <n v="0"/>
    <m/>
    <n v="0"/>
    <n v="24163.51"/>
    <n v="0"/>
    <n v="0"/>
    <n v="0"/>
    <n v="0"/>
  </r>
  <r>
    <x v="1"/>
    <x v="0"/>
    <x v="0"/>
    <x v="0"/>
    <x v="21"/>
    <x v="0"/>
    <x v="2"/>
    <x v="25"/>
    <x v="0"/>
    <n v="0"/>
    <n v="11"/>
    <n v="2635061.87"/>
    <n v="1249322.8500000001"/>
    <n v="0"/>
    <n v="0"/>
    <n v="0"/>
    <n v="0"/>
  </r>
  <r>
    <x v="0"/>
    <x v="1"/>
    <x v="1"/>
    <x v="0"/>
    <x v="11"/>
    <x v="2"/>
    <x v="1"/>
    <x v="25"/>
    <x v="0"/>
    <n v="0"/>
    <n v="1"/>
    <n v="4879900"/>
    <n v="9627354.8300000001"/>
    <n v="0"/>
    <n v="0"/>
    <n v="0"/>
    <n v="0"/>
  </r>
  <r>
    <x v="0"/>
    <x v="0"/>
    <x v="0"/>
    <x v="3"/>
    <x v="11"/>
    <x v="0"/>
    <x v="1"/>
    <x v="25"/>
    <x v="15"/>
    <n v="0"/>
    <n v="0"/>
    <n v="0"/>
    <n v="0"/>
    <n v="0"/>
    <n v="0"/>
    <n v="0"/>
    <n v="0"/>
  </r>
  <r>
    <x v="2"/>
    <x v="0"/>
    <x v="0"/>
    <x v="0"/>
    <x v="0"/>
    <x v="0"/>
    <x v="0"/>
    <x v="25"/>
    <x v="1"/>
    <n v="0"/>
    <n v="0"/>
    <n v="0"/>
    <n v="0"/>
    <n v="14"/>
    <n v="14"/>
    <n v="1651060.34"/>
    <n v="1651060.34"/>
  </r>
  <r>
    <x v="2"/>
    <x v="0"/>
    <x v="0"/>
    <x v="2"/>
    <x v="10"/>
    <x v="0"/>
    <x v="0"/>
    <x v="25"/>
    <x v="7"/>
    <n v="0"/>
    <n v="0"/>
    <n v="0"/>
    <n v="0"/>
    <n v="29"/>
    <n v="29"/>
    <n v="3213428.1"/>
    <n v="3213428.1"/>
  </r>
  <r>
    <x v="0"/>
    <x v="0"/>
    <x v="0"/>
    <x v="0"/>
    <x v="10"/>
    <x v="0"/>
    <x v="0"/>
    <x v="25"/>
    <x v="4"/>
    <n v="0"/>
    <n v="0"/>
    <n v="0"/>
    <n v="0"/>
    <n v="28"/>
    <n v="28"/>
    <n v="928089.24"/>
    <n v="928089.24"/>
  </r>
  <r>
    <x v="0"/>
    <x v="0"/>
    <x v="2"/>
    <x v="1"/>
    <x v="25"/>
    <x v="0"/>
    <x v="3"/>
    <x v="25"/>
    <x v="0"/>
    <n v="0"/>
    <n v="0"/>
    <n v="0"/>
    <n v="0"/>
    <m/>
    <m/>
    <m/>
    <m/>
  </r>
  <r>
    <x v="2"/>
    <x v="0"/>
    <x v="0"/>
    <x v="1"/>
    <x v="6"/>
    <x v="0"/>
    <x v="0"/>
    <x v="25"/>
    <x v="4"/>
    <n v="0"/>
    <n v="0"/>
    <n v="0"/>
    <n v="0"/>
    <n v="1"/>
    <n v="1"/>
    <n v="500"/>
    <n v="500"/>
  </r>
  <r>
    <x v="0"/>
    <x v="0"/>
    <x v="0"/>
    <x v="0"/>
    <x v="6"/>
    <x v="0"/>
    <x v="2"/>
    <x v="25"/>
    <x v="2"/>
    <n v="0"/>
    <n v="0"/>
    <n v="0"/>
    <n v="0"/>
    <n v="2"/>
    <n v="2"/>
    <n v="69664"/>
    <n v="69664"/>
  </r>
  <r>
    <x v="0"/>
    <x v="0"/>
    <x v="0"/>
    <x v="2"/>
    <x v="2"/>
    <x v="0"/>
    <x v="0"/>
    <x v="25"/>
    <x v="2"/>
    <n v="0"/>
    <n v="0"/>
    <n v="0"/>
    <n v="0"/>
    <n v="5"/>
    <n v="5"/>
    <n v="360050"/>
    <n v="360050"/>
  </r>
  <r>
    <x v="2"/>
    <x v="0"/>
    <x v="2"/>
    <x v="1"/>
    <x v="25"/>
    <x v="4"/>
    <x v="1"/>
    <x v="25"/>
    <x v="0"/>
    <n v="0"/>
    <n v="0"/>
    <n v="0"/>
    <n v="0"/>
    <m/>
    <m/>
    <m/>
    <m/>
  </r>
  <r>
    <x v="2"/>
    <x v="0"/>
    <x v="1"/>
    <x v="0"/>
    <x v="14"/>
    <x v="5"/>
    <x v="1"/>
    <x v="25"/>
    <x v="5"/>
    <n v="0"/>
    <n v="0"/>
    <n v="0"/>
    <n v="0"/>
    <n v="1"/>
    <n v="1"/>
    <n v="146941.9"/>
    <n v="146941.9"/>
  </r>
  <r>
    <x v="1"/>
    <x v="0"/>
    <x v="1"/>
    <x v="1"/>
    <x v="10"/>
    <x v="3"/>
    <x v="1"/>
    <x v="25"/>
    <x v="6"/>
    <n v="0"/>
    <n v="0"/>
    <n v="0"/>
    <n v="0"/>
    <n v="1"/>
    <n v="1"/>
    <n v="18000"/>
    <n v="18000"/>
  </r>
  <r>
    <x v="0"/>
    <x v="1"/>
    <x v="1"/>
    <x v="0"/>
    <x v="22"/>
    <x v="5"/>
    <x v="1"/>
    <x v="25"/>
    <x v="9"/>
    <n v="0"/>
    <n v="0"/>
    <n v="0"/>
    <n v="0"/>
    <n v="0"/>
    <n v="0"/>
    <n v="0"/>
    <n v="0"/>
  </r>
  <r>
    <x v="0"/>
    <x v="0"/>
    <x v="0"/>
    <x v="2"/>
    <x v="10"/>
    <x v="0"/>
    <x v="0"/>
    <x v="25"/>
    <x v="1"/>
    <n v="0"/>
    <n v="0"/>
    <n v="0"/>
    <n v="0"/>
    <n v="4"/>
    <n v="4"/>
    <n v="259443.75"/>
    <n v="259443.75"/>
  </r>
  <r>
    <x v="2"/>
    <x v="0"/>
    <x v="0"/>
    <x v="3"/>
    <x v="1"/>
    <x v="0"/>
    <x v="1"/>
    <x v="25"/>
    <x v="10"/>
    <n v="0"/>
    <n v="0"/>
    <n v="0"/>
    <n v="0"/>
    <n v="0"/>
    <n v="0"/>
    <n v="0"/>
    <n v="0"/>
  </r>
  <r>
    <x v="2"/>
    <x v="0"/>
    <x v="0"/>
    <x v="1"/>
    <x v="2"/>
    <x v="0"/>
    <x v="2"/>
    <x v="25"/>
    <x v="17"/>
    <n v="0"/>
    <n v="0"/>
    <n v="0"/>
    <n v="0"/>
    <n v="7"/>
    <n v="7"/>
    <n v="3000"/>
    <n v="3000"/>
  </r>
  <r>
    <x v="0"/>
    <x v="0"/>
    <x v="0"/>
    <x v="1"/>
    <x v="0"/>
    <x v="0"/>
    <x v="0"/>
    <x v="25"/>
    <x v="12"/>
    <n v="0"/>
    <n v="0"/>
    <n v="0"/>
    <n v="0"/>
    <n v="3"/>
    <n v="3"/>
    <n v="179200.8"/>
    <n v="179200.8"/>
  </r>
  <r>
    <x v="1"/>
    <x v="0"/>
    <x v="0"/>
    <x v="3"/>
    <x v="9"/>
    <x v="0"/>
    <x v="1"/>
    <x v="25"/>
    <x v="1"/>
    <n v="0"/>
    <n v="0"/>
    <n v="0"/>
    <n v="0"/>
    <n v="0"/>
    <n v="0"/>
    <n v="0"/>
    <n v="0"/>
  </r>
  <r>
    <x v="0"/>
    <x v="1"/>
    <x v="1"/>
    <x v="0"/>
    <x v="21"/>
    <x v="5"/>
    <x v="1"/>
    <x v="25"/>
    <x v="7"/>
    <n v="0"/>
    <n v="0"/>
    <n v="0"/>
    <n v="0"/>
    <n v="4"/>
    <n v="4"/>
    <n v="136798"/>
    <n v="136798"/>
  </r>
  <r>
    <x v="0"/>
    <x v="0"/>
    <x v="1"/>
    <x v="1"/>
    <x v="11"/>
    <x v="1"/>
    <x v="1"/>
    <x v="25"/>
    <x v="6"/>
    <n v="0"/>
    <n v="0"/>
    <n v="0"/>
    <n v="0"/>
    <n v="6"/>
    <n v="6"/>
    <n v="207616.44"/>
    <n v="207616.44"/>
  </r>
  <r>
    <x v="2"/>
    <x v="0"/>
    <x v="1"/>
    <x v="0"/>
    <x v="31"/>
    <x v="5"/>
    <x v="1"/>
    <x v="25"/>
    <x v="5"/>
    <n v="0"/>
    <n v="0"/>
    <n v="0"/>
    <n v="0"/>
    <n v="2"/>
    <n v="2"/>
    <n v="176000.01"/>
    <n v="176000.01"/>
  </r>
  <r>
    <x v="2"/>
    <x v="0"/>
    <x v="1"/>
    <x v="0"/>
    <x v="2"/>
    <x v="5"/>
    <x v="1"/>
    <x v="25"/>
    <x v="1"/>
    <n v="0"/>
    <n v="0"/>
    <n v="0"/>
    <n v="0"/>
    <n v="1"/>
    <n v="1"/>
    <n v="75000"/>
    <n v="75000"/>
  </r>
  <r>
    <x v="1"/>
    <x v="0"/>
    <x v="0"/>
    <x v="1"/>
    <x v="19"/>
    <x v="0"/>
    <x v="2"/>
    <x v="25"/>
    <x v="8"/>
    <n v="0"/>
    <n v="0"/>
    <n v="0"/>
    <n v="0"/>
    <n v="0"/>
    <n v="0"/>
    <n v="0"/>
    <n v="0"/>
  </r>
  <r>
    <x v="0"/>
    <x v="0"/>
    <x v="0"/>
    <x v="0"/>
    <x v="20"/>
    <x v="0"/>
    <x v="0"/>
    <x v="25"/>
    <x v="7"/>
    <n v="0"/>
    <n v="0"/>
    <n v="0"/>
    <n v="0"/>
    <n v="0"/>
    <n v="0"/>
    <n v="0"/>
    <n v="0"/>
  </r>
  <r>
    <x v="1"/>
    <x v="0"/>
    <x v="0"/>
    <x v="0"/>
    <x v="19"/>
    <x v="0"/>
    <x v="2"/>
    <x v="25"/>
    <x v="8"/>
    <n v="0"/>
    <n v="0"/>
    <n v="0"/>
    <n v="0"/>
    <n v="1"/>
    <n v="1"/>
    <n v="650"/>
    <n v="650"/>
  </r>
  <r>
    <x v="0"/>
    <x v="0"/>
    <x v="0"/>
    <x v="1"/>
    <x v="9"/>
    <x v="0"/>
    <x v="2"/>
    <x v="25"/>
    <x v="4"/>
    <n v="0"/>
    <n v="0"/>
    <n v="0"/>
    <n v="0"/>
    <n v="0"/>
    <n v="0"/>
    <n v="0"/>
    <n v="0"/>
  </r>
  <r>
    <x v="0"/>
    <x v="0"/>
    <x v="0"/>
    <x v="1"/>
    <x v="4"/>
    <x v="0"/>
    <x v="2"/>
    <x v="25"/>
    <x v="2"/>
    <n v="0"/>
    <n v="0"/>
    <n v="0"/>
    <n v="0"/>
    <n v="2"/>
    <n v="2"/>
    <n v="367500"/>
    <n v="367500"/>
  </r>
  <r>
    <x v="0"/>
    <x v="0"/>
    <x v="0"/>
    <x v="1"/>
    <x v="17"/>
    <x v="0"/>
    <x v="2"/>
    <x v="8"/>
    <x v="14"/>
    <n v="0"/>
    <n v="0"/>
    <n v="0"/>
    <n v="0"/>
    <n v="48"/>
    <n v="48"/>
    <n v="785261"/>
    <n v="785261"/>
  </r>
  <r>
    <x v="0"/>
    <x v="0"/>
    <x v="0"/>
    <x v="3"/>
    <x v="4"/>
    <x v="0"/>
    <x v="1"/>
    <x v="12"/>
    <x v="15"/>
    <n v="0"/>
    <n v="0"/>
    <n v="0"/>
    <n v="0"/>
    <n v="0"/>
    <n v="0"/>
    <n v="0"/>
    <n v="0"/>
  </r>
  <r>
    <x v="2"/>
    <x v="0"/>
    <x v="0"/>
    <x v="1"/>
    <x v="10"/>
    <x v="0"/>
    <x v="0"/>
    <x v="5"/>
    <x v="4"/>
    <n v="0"/>
    <n v="0"/>
    <n v="0"/>
    <n v="0"/>
    <n v="40"/>
    <n v="40"/>
    <n v="79898"/>
    <n v="79898"/>
  </r>
  <r>
    <x v="0"/>
    <x v="1"/>
    <x v="1"/>
    <x v="0"/>
    <x v="6"/>
    <x v="5"/>
    <x v="1"/>
    <x v="21"/>
    <x v="9"/>
    <n v="0"/>
    <n v="0"/>
    <n v="0"/>
    <n v="0"/>
    <n v="0"/>
    <n v="0"/>
    <n v="0"/>
    <n v="0"/>
  </r>
  <r>
    <x v="1"/>
    <x v="0"/>
    <x v="1"/>
    <x v="0"/>
    <x v="9"/>
    <x v="3"/>
    <x v="1"/>
    <x v="19"/>
    <x v="6"/>
    <n v="0"/>
    <n v="0"/>
    <n v="0"/>
    <n v="0"/>
    <n v="1"/>
    <n v="1"/>
    <n v="8925"/>
    <n v="8925"/>
  </r>
  <r>
    <x v="0"/>
    <x v="1"/>
    <x v="1"/>
    <x v="0"/>
    <x v="4"/>
    <x v="5"/>
    <x v="1"/>
    <x v="21"/>
    <x v="1"/>
    <n v="0"/>
    <n v="0"/>
    <n v="0"/>
    <n v="0"/>
    <n v="3"/>
    <n v="3"/>
    <n v="39068.259999999995"/>
    <n v="39068.259999999995"/>
  </r>
  <r>
    <x v="1"/>
    <x v="0"/>
    <x v="0"/>
    <x v="3"/>
    <x v="25"/>
    <x v="0"/>
    <x v="1"/>
    <x v="14"/>
    <x v="0"/>
    <n v="112"/>
    <n v="0"/>
    <n v="0"/>
    <n v="0"/>
    <n v="0"/>
    <n v="0"/>
    <n v="0"/>
    <n v="0"/>
  </r>
  <r>
    <x v="1"/>
    <x v="0"/>
    <x v="0"/>
    <x v="3"/>
    <x v="3"/>
    <x v="0"/>
    <x v="1"/>
    <x v="4"/>
    <x v="2"/>
    <n v="0"/>
    <n v="0"/>
    <n v="0"/>
    <n v="0"/>
    <n v="0"/>
    <n v="0"/>
    <n v="0"/>
    <n v="0"/>
  </r>
  <r>
    <x v="2"/>
    <x v="0"/>
    <x v="0"/>
    <x v="1"/>
    <x v="14"/>
    <x v="0"/>
    <x v="0"/>
    <x v="5"/>
    <x v="4"/>
    <n v="0"/>
    <n v="0"/>
    <n v="0"/>
    <n v="0"/>
    <n v="6"/>
    <n v="6"/>
    <n v="240719"/>
    <n v="240719"/>
  </r>
  <r>
    <x v="0"/>
    <x v="0"/>
    <x v="2"/>
    <x v="1"/>
    <x v="25"/>
    <x v="7"/>
    <x v="1"/>
    <x v="13"/>
    <x v="0"/>
    <n v="0"/>
    <n v="0"/>
    <n v="0"/>
    <n v="0"/>
    <m/>
    <m/>
    <m/>
    <m/>
  </r>
  <r>
    <x v="1"/>
    <x v="0"/>
    <x v="0"/>
    <x v="3"/>
    <x v="17"/>
    <x v="0"/>
    <x v="1"/>
    <x v="4"/>
    <x v="10"/>
    <n v="0"/>
    <n v="0"/>
    <n v="0"/>
    <n v="0"/>
    <n v="0"/>
    <n v="0"/>
    <n v="0"/>
    <n v="0"/>
  </r>
  <r>
    <x v="1"/>
    <x v="0"/>
    <x v="1"/>
    <x v="3"/>
    <x v="8"/>
    <x v="0"/>
    <x v="1"/>
    <x v="21"/>
    <x v="5"/>
    <n v="0"/>
    <n v="0"/>
    <n v="0"/>
    <n v="0"/>
    <n v="0"/>
    <n v="0"/>
    <n v="0"/>
    <n v="0"/>
  </r>
  <r>
    <x v="1"/>
    <x v="0"/>
    <x v="0"/>
    <x v="1"/>
    <x v="17"/>
    <x v="0"/>
    <x v="2"/>
    <x v="4"/>
    <x v="2"/>
    <n v="0"/>
    <n v="0"/>
    <n v="0"/>
    <n v="0"/>
    <n v="0"/>
    <n v="0"/>
    <n v="0"/>
    <n v="0"/>
  </r>
  <r>
    <x v="2"/>
    <x v="0"/>
    <x v="0"/>
    <x v="3"/>
    <x v="9"/>
    <x v="0"/>
    <x v="1"/>
    <x v="0"/>
    <x v="2"/>
    <n v="0"/>
    <n v="0"/>
    <n v="0"/>
    <n v="0"/>
    <n v="0"/>
    <n v="0"/>
    <n v="0"/>
    <n v="0"/>
  </r>
  <r>
    <x v="2"/>
    <x v="0"/>
    <x v="0"/>
    <x v="0"/>
    <x v="27"/>
    <x v="0"/>
    <x v="2"/>
    <x v="2"/>
    <x v="17"/>
    <n v="0"/>
    <n v="0"/>
    <n v="0"/>
    <n v="0"/>
    <n v="2"/>
    <n v="2"/>
    <n v="40672.800000000003"/>
    <n v="40672.800000000003"/>
  </r>
  <r>
    <x v="0"/>
    <x v="1"/>
    <x v="1"/>
    <x v="0"/>
    <x v="31"/>
    <x v="5"/>
    <x v="1"/>
    <x v="21"/>
    <x v="5"/>
    <n v="0"/>
    <n v="0"/>
    <n v="0"/>
    <n v="0"/>
    <n v="7"/>
    <n v="7"/>
    <n v="442000"/>
    <n v="442000"/>
  </r>
  <r>
    <x v="1"/>
    <x v="0"/>
    <x v="0"/>
    <x v="1"/>
    <x v="28"/>
    <x v="0"/>
    <x v="2"/>
    <x v="3"/>
    <x v="11"/>
    <n v="0"/>
    <n v="0"/>
    <n v="0"/>
    <n v="0"/>
    <n v="0"/>
    <n v="0"/>
    <n v="0"/>
    <n v="0"/>
  </r>
  <r>
    <x v="1"/>
    <x v="0"/>
    <x v="0"/>
    <x v="3"/>
    <x v="5"/>
    <x v="0"/>
    <x v="1"/>
    <x v="9"/>
    <x v="12"/>
    <n v="0"/>
    <n v="0"/>
    <n v="0"/>
    <n v="0"/>
    <n v="0"/>
    <n v="0"/>
    <n v="0"/>
    <n v="0"/>
  </r>
  <r>
    <x v="0"/>
    <x v="0"/>
    <x v="0"/>
    <x v="1"/>
    <x v="1"/>
    <x v="0"/>
    <x v="0"/>
    <x v="3"/>
    <x v="11"/>
    <n v="0"/>
    <n v="0"/>
    <n v="0"/>
    <n v="0"/>
    <n v="3"/>
    <n v="3"/>
    <n v="703976.49"/>
    <n v="703976.49"/>
  </r>
  <r>
    <x v="2"/>
    <x v="0"/>
    <x v="0"/>
    <x v="0"/>
    <x v="0"/>
    <x v="0"/>
    <x v="0"/>
    <x v="3"/>
    <x v="11"/>
    <n v="0"/>
    <n v="0"/>
    <n v="0"/>
    <n v="0"/>
    <n v="0"/>
    <n v="0"/>
    <n v="0"/>
    <n v="0"/>
  </r>
  <r>
    <x v="1"/>
    <x v="0"/>
    <x v="1"/>
    <x v="3"/>
    <x v="11"/>
    <x v="0"/>
    <x v="1"/>
    <x v="19"/>
    <x v="6"/>
    <n v="0"/>
    <n v="0"/>
    <n v="0"/>
    <n v="0"/>
    <n v="0"/>
    <n v="0"/>
    <n v="0"/>
    <n v="0"/>
  </r>
  <r>
    <x v="1"/>
    <x v="0"/>
    <x v="0"/>
    <x v="3"/>
    <x v="22"/>
    <x v="0"/>
    <x v="1"/>
    <x v="5"/>
    <x v="4"/>
    <n v="0"/>
    <n v="0"/>
    <n v="0"/>
    <n v="0"/>
    <n v="0"/>
    <n v="0"/>
    <n v="0"/>
    <n v="0"/>
  </r>
  <r>
    <x v="0"/>
    <x v="0"/>
    <x v="1"/>
    <x v="1"/>
    <x v="11"/>
    <x v="1"/>
    <x v="1"/>
    <x v="1"/>
    <x v="6"/>
    <n v="0"/>
    <n v="0"/>
    <n v="0"/>
    <n v="0"/>
    <n v="0"/>
    <n v="0"/>
    <n v="0"/>
    <n v="0"/>
  </r>
  <r>
    <x v="0"/>
    <x v="1"/>
    <x v="1"/>
    <x v="0"/>
    <x v="28"/>
    <x v="5"/>
    <x v="1"/>
    <x v="21"/>
    <x v="1"/>
    <n v="0"/>
    <n v="0"/>
    <n v="0"/>
    <n v="0"/>
    <n v="6"/>
    <n v="6"/>
    <n v="701680.04"/>
    <n v="701680.04"/>
  </r>
  <r>
    <x v="0"/>
    <x v="1"/>
    <x v="1"/>
    <x v="0"/>
    <x v="9"/>
    <x v="5"/>
    <x v="1"/>
    <x v="21"/>
    <x v="2"/>
    <n v="0"/>
    <n v="0"/>
    <n v="0"/>
    <n v="0"/>
    <n v="1"/>
    <n v="1"/>
    <n v="22785"/>
    <n v="22785"/>
  </r>
  <r>
    <x v="0"/>
    <x v="0"/>
    <x v="0"/>
    <x v="1"/>
    <x v="2"/>
    <x v="0"/>
    <x v="0"/>
    <x v="4"/>
    <x v="2"/>
    <n v="0"/>
    <n v="0"/>
    <n v="0"/>
    <n v="0"/>
    <n v="19"/>
    <n v="19"/>
    <n v="2513032.2399999998"/>
    <n v="2513032.2399999998"/>
  </r>
  <r>
    <x v="1"/>
    <x v="0"/>
    <x v="0"/>
    <x v="3"/>
    <x v="2"/>
    <x v="0"/>
    <x v="1"/>
    <x v="0"/>
    <x v="2"/>
    <n v="0"/>
    <n v="0"/>
    <n v="0"/>
    <n v="0"/>
    <n v="0"/>
    <n v="0"/>
    <n v="0"/>
    <n v="0"/>
  </r>
  <r>
    <x v="0"/>
    <x v="0"/>
    <x v="0"/>
    <x v="1"/>
    <x v="22"/>
    <x v="0"/>
    <x v="0"/>
    <x v="5"/>
    <x v="2"/>
    <n v="0"/>
    <n v="0"/>
    <n v="0"/>
    <n v="0"/>
    <n v="1"/>
    <n v="1"/>
    <n v="9126"/>
    <n v="9126"/>
  </r>
  <r>
    <x v="0"/>
    <x v="0"/>
    <x v="0"/>
    <x v="3"/>
    <x v="31"/>
    <x v="0"/>
    <x v="1"/>
    <x v="0"/>
    <x v="10"/>
    <n v="0"/>
    <n v="0"/>
    <n v="0"/>
    <n v="0"/>
    <n v="0"/>
    <n v="0"/>
    <n v="0"/>
    <n v="0"/>
  </r>
  <r>
    <x v="2"/>
    <x v="0"/>
    <x v="0"/>
    <x v="1"/>
    <x v="5"/>
    <x v="0"/>
    <x v="2"/>
    <x v="8"/>
    <x v="14"/>
    <n v="0"/>
    <n v="0"/>
    <n v="0"/>
    <n v="0"/>
    <n v="0"/>
    <n v="0"/>
    <n v="0"/>
    <n v="0"/>
  </r>
  <r>
    <x v="1"/>
    <x v="0"/>
    <x v="0"/>
    <x v="1"/>
    <x v="14"/>
    <x v="0"/>
    <x v="3"/>
    <x v="9"/>
    <x v="0"/>
    <n v="0"/>
    <n v="2"/>
    <n v="121299.61"/>
    <n v="40830.93"/>
    <n v="0"/>
    <n v="0"/>
    <n v="0"/>
    <n v="0"/>
  </r>
  <r>
    <x v="1"/>
    <x v="0"/>
    <x v="0"/>
    <x v="2"/>
    <x v="4"/>
    <x v="0"/>
    <x v="0"/>
    <x v="3"/>
    <x v="0"/>
    <n v="0"/>
    <m/>
    <n v="627249.03999999992"/>
    <n v="627249.03999999992"/>
    <n v="0"/>
    <n v="0"/>
    <n v="0"/>
    <n v="0"/>
  </r>
  <r>
    <x v="2"/>
    <x v="0"/>
    <x v="0"/>
    <x v="1"/>
    <x v="17"/>
    <x v="0"/>
    <x v="0"/>
    <x v="6"/>
    <x v="0"/>
    <n v="0"/>
    <m/>
    <n v="161000"/>
    <n v="178310.87"/>
    <n v="0"/>
    <n v="0"/>
    <n v="0"/>
    <n v="0"/>
  </r>
  <r>
    <x v="0"/>
    <x v="0"/>
    <x v="0"/>
    <x v="2"/>
    <x v="14"/>
    <x v="0"/>
    <x v="2"/>
    <x v="3"/>
    <x v="0"/>
    <n v="0"/>
    <n v="2"/>
    <n v="6445552.2600000007"/>
    <n v="6233887.8099999996"/>
    <n v="0"/>
    <n v="0"/>
    <n v="0"/>
    <n v="0"/>
  </r>
  <r>
    <x v="2"/>
    <x v="0"/>
    <x v="0"/>
    <x v="0"/>
    <x v="23"/>
    <x v="0"/>
    <x v="0"/>
    <x v="15"/>
    <x v="0"/>
    <n v="0"/>
    <m/>
    <n v="0"/>
    <n v="7055.33"/>
    <n v="0"/>
    <n v="0"/>
    <n v="0"/>
    <n v="0"/>
  </r>
  <r>
    <x v="2"/>
    <x v="0"/>
    <x v="1"/>
    <x v="1"/>
    <x v="5"/>
    <x v="1"/>
    <x v="1"/>
    <x v="11"/>
    <x v="0"/>
    <n v="0"/>
    <m/>
    <n v="0"/>
    <n v="0"/>
    <n v="0"/>
    <n v="0"/>
    <n v="0"/>
    <n v="0"/>
  </r>
  <r>
    <x v="1"/>
    <x v="0"/>
    <x v="1"/>
    <x v="0"/>
    <x v="9"/>
    <x v="4"/>
    <x v="1"/>
    <x v="22"/>
    <x v="0"/>
    <n v="0"/>
    <m/>
    <n v="0"/>
    <n v="61.35"/>
    <n v="0"/>
    <n v="0"/>
    <n v="0"/>
    <n v="0"/>
  </r>
  <r>
    <x v="1"/>
    <x v="0"/>
    <x v="0"/>
    <x v="0"/>
    <x v="1"/>
    <x v="0"/>
    <x v="2"/>
    <x v="8"/>
    <x v="0"/>
    <n v="0"/>
    <n v="3"/>
    <n v="327580.5"/>
    <n v="261035.47999999998"/>
    <n v="0"/>
    <n v="0"/>
    <n v="0"/>
    <n v="0"/>
  </r>
  <r>
    <x v="1"/>
    <x v="0"/>
    <x v="0"/>
    <x v="0"/>
    <x v="14"/>
    <x v="0"/>
    <x v="3"/>
    <x v="8"/>
    <x v="0"/>
    <n v="0"/>
    <m/>
    <n v="0"/>
    <n v="0"/>
    <n v="0"/>
    <n v="0"/>
    <n v="0"/>
    <n v="0"/>
  </r>
  <r>
    <x v="2"/>
    <x v="0"/>
    <x v="0"/>
    <x v="1"/>
    <x v="19"/>
    <x v="0"/>
    <x v="2"/>
    <x v="6"/>
    <x v="0"/>
    <n v="0"/>
    <n v="23"/>
    <n v="67394.25"/>
    <n v="16940.590000000004"/>
    <n v="0"/>
    <n v="0"/>
    <n v="0"/>
    <n v="0"/>
  </r>
  <r>
    <x v="2"/>
    <x v="0"/>
    <x v="0"/>
    <x v="1"/>
    <x v="32"/>
    <x v="0"/>
    <x v="0"/>
    <x v="4"/>
    <x v="0"/>
    <n v="0"/>
    <m/>
    <n v="0"/>
    <n v="21433.870000000003"/>
    <n v="0"/>
    <n v="0"/>
    <n v="0"/>
    <n v="0"/>
  </r>
  <r>
    <x v="0"/>
    <x v="0"/>
    <x v="0"/>
    <x v="2"/>
    <x v="4"/>
    <x v="0"/>
    <x v="0"/>
    <x v="3"/>
    <x v="0"/>
    <n v="0"/>
    <n v="1"/>
    <n v="3969286.5299999993"/>
    <n v="4027980.0599999996"/>
    <n v="0"/>
    <n v="0"/>
    <n v="0"/>
    <n v="0"/>
  </r>
  <r>
    <x v="0"/>
    <x v="0"/>
    <x v="0"/>
    <x v="0"/>
    <x v="19"/>
    <x v="0"/>
    <x v="2"/>
    <x v="15"/>
    <x v="0"/>
    <n v="0"/>
    <n v="4"/>
    <n v="433849.3"/>
    <n v="399078.17000000004"/>
    <n v="0"/>
    <n v="0"/>
    <n v="0"/>
    <n v="0"/>
  </r>
  <r>
    <x v="2"/>
    <x v="0"/>
    <x v="0"/>
    <x v="1"/>
    <x v="16"/>
    <x v="0"/>
    <x v="0"/>
    <x v="12"/>
    <x v="0"/>
    <n v="0"/>
    <m/>
    <n v="930744.6"/>
    <n v="930744.6"/>
    <n v="0"/>
    <n v="0"/>
    <n v="0"/>
    <n v="0"/>
  </r>
  <r>
    <x v="0"/>
    <x v="0"/>
    <x v="0"/>
    <x v="1"/>
    <x v="6"/>
    <x v="0"/>
    <x v="2"/>
    <x v="2"/>
    <x v="0"/>
    <n v="0"/>
    <n v="9"/>
    <n v="58145.009999999995"/>
    <n v="63344.68"/>
    <n v="0"/>
    <n v="0"/>
    <n v="0"/>
    <n v="0"/>
  </r>
  <r>
    <x v="1"/>
    <x v="0"/>
    <x v="1"/>
    <x v="1"/>
    <x v="4"/>
    <x v="2"/>
    <x v="1"/>
    <x v="19"/>
    <x v="0"/>
    <n v="0"/>
    <n v="2"/>
    <n v="506476.72"/>
    <n v="629113.15"/>
    <n v="0"/>
    <n v="0"/>
    <n v="0"/>
    <n v="0"/>
  </r>
  <r>
    <x v="1"/>
    <x v="0"/>
    <x v="0"/>
    <x v="2"/>
    <x v="3"/>
    <x v="0"/>
    <x v="0"/>
    <x v="13"/>
    <x v="0"/>
    <n v="0"/>
    <m/>
    <m/>
    <m/>
    <n v="0"/>
    <n v="0"/>
    <n v="0"/>
    <n v="0"/>
  </r>
  <r>
    <x v="2"/>
    <x v="0"/>
    <x v="0"/>
    <x v="0"/>
    <x v="1"/>
    <x v="0"/>
    <x v="4"/>
    <x v="4"/>
    <x v="0"/>
    <n v="0"/>
    <n v="1"/>
    <n v="409500"/>
    <n v="413226.28"/>
    <n v="0"/>
    <n v="0"/>
    <n v="0"/>
    <n v="0"/>
  </r>
  <r>
    <x v="1"/>
    <x v="0"/>
    <x v="0"/>
    <x v="1"/>
    <x v="11"/>
    <x v="0"/>
    <x v="0"/>
    <x v="20"/>
    <x v="0"/>
    <n v="0"/>
    <n v="10"/>
    <n v="953007.20000000007"/>
    <n v="922763.94"/>
    <n v="0"/>
    <n v="0"/>
    <n v="0"/>
    <n v="0"/>
  </r>
  <r>
    <x v="2"/>
    <x v="0"/>
    <x v="0"/>
    <x v="1"/>
    <x v="4"/>
    <x v="0"/>
    <x v="0"/>
    <x v="10"/>
    <x v="6"/>
    <n v="0"/>
    <n v="0"/>
    <n v="0"/>
    <n v="0"/>
    <n v="1"/>
    <n v="1"/>
    <n v="9992.74"/>
    <n v="9992.74"/>
  </r>
  <r>
    <x v="1"/>
    <x v="1"/>
    <x v="0"/>
    <x v="3"/>
    <x v="32"/>
    <x v="0"/>
    <x v="1"/>
    <x v="3"/>
    <x v="11"/>
    <n v="0"/>
    <n v="0"/>
    <n v="0"/>
    <n v="0"/>
    <n v="0"/>
    <n v="0"/>
    <n v="0"/>
    <n v="0"/>
  </r>
  <r>
    <x v="2"/>
    <x v="0"/>
    <x v="0"/>
    <x v="1"/>
    <x v="0"/>
    <x v="0"/>
    <x v="0"/>
    <x v="16"/>
    <x v="9"/>
    <n v="0"/>
    <n v="0"/>
    <n v="0"/>
    <n v="0"/>
    <n v="2"/>
    <n v="2"/>
    <n v="657227.38"/>
    <n v="657227.38"/>
  </r>
  <r>
    <x v="1"/>
    <x v="0"/>
    <x v="0"/>
    <x v="2"/>
    <x v="5"/>
    <x v="0"/>
    <x v="2"/>
    <x v="8"/>
    <x v="14"/>
    <n v="0"/>
    <n v="0"/>
    <n v="0"/>
    <n v="0"/>
    <n v="2"/>
    <n v="2"/>
    <n v="283680"/>
    <n v="283680"/>
  </r>
  <r>
    <x v="1"/>
    <x v="0"/>
    <x v="0"/>
    <x v="1"/>
    <x v="4"/>
    <x v="0"/>
    <x v="0"/>
    <x v="0"/>
    <x v="11"/>
    <n v="0"/>
    <n v="0"/>
    <n v="0"/>
    <n v="0"/>
    <n v="0"/>
    <n v="0"/>
    <n v="0"/>
    <n v="0"/>
  </r>
  <r>
    <x v="2"/>
    <x v="0"/>
    <x v="0"/>
    <x v="0"/>
    <x v="0"/>
    <x v="0"/>
    <x v="0"/>
    <x v="7"/>
    <x v="15"/>
    <n v="0"/>
    <n v="0"/>
    <n v="0"/>
    <n v="0"/>
    <n v="1"/>
    <n v="1"/>
    <n v="318389.09000000003"/>
    <n v="318389.09000000003"/>
  </r>
  <r>
    <x v="2"/>
    <x v="0"/>
    <x v="0"/>
    <x v="3"/>
    <x v="2"/>
    <x v="0"/>
    <x v="1"/>
    <x v="9"/>
    <x v="12"/>
    <n v="0"/>
    <n v="0"/>
    <n v="0"/>
    <n v="0"/>
    <n v="0"/>
    <n v="0"/>
    <n v="0"/>
    <n v="0"/>
  </r>
  <r>
    <x v="2"/>
    <x v="0"/>
    <x v="0"/>
    <x v="1"/>
    <x v="2"/>
    <x v="0"/>
    <x v="2"/>
    <x v="20"/>
    <x v="12"/>
    <n v="0"/>
    <n v="0"/>
    <n v="0"/>
    <n v="0"/>
    <n v="1"/>
    <n v="1"/>
    <n v="14609.37"/>
    <n v="14609.37"/>
  </r>
  <r>
    <x v="0"/>
    <x v="1"/>
    <x v="0"/>
    <x v="3"/>
    <x v="25"/>
    <x v="0"/>
    <x v="1"/>
    <x v="3"/>
    <x v="0"/>
    <n v="82"/>
    <n v="0"/>
    <n v="0"/>
    <n v="0"/>
    <n v="0"/>
    <n v="0"/>
    <n v="0"/>
    <n v="0"/>
  </r>
  <r>
    <x v="2"/>
    <x v="0"/>
    <x v="1"/>
    <x v="0"/>
    <x v="8"/>
    <x v="1"/>
    <x v="1"/>
    <x v="1"/>
    <x v="0"/>
    <n v="0"/>
    <n v="1"/>
    <n v="24552.5"/>
    <n v="17327.240000000002"/>
    <n v="0"/>
    <n v="0"/>
    <n v="0"/>
    <n v="0"/>
  </r>
  <r>
    <x v="2"/>
    <x v="0"/>
    <x v="1"/>
    <x v="1"/>
    <x v="16"/>
    <x v="1"/>
    <x v="1"/>
    <x v="11"/>
    <x v="0"/>
    <n v="0"/>
    <n v="1"/>
    <n v="3700.32"/>
    <n v="1294.0999999999999"/>
    <n v="0"/>
    <n v="0"/>
    <n v="0"/>
    <n v="0"/>
  </r>
  <r>
    <x v="1"/>
    <x v="0"/>
    <x v="0"/>
    <x v="0"/>
    <x v="19"/>
    <x v="0"/>
    <x v="4"/>
    <x v="4"/>
    <x v="0"/>
    <n v="0"/>
    <n v="1"/>
    <n v="120054"/>
    <n v="112120.92"/>
    <n v="0"/>
    <n v="0"/>
    <n v="0"/>
    <n v="0"/>
  </r>
  <r>
    <x v="1"/>
    <x v="0"/>
    <x v="0"/>
    <x v="1"/>
    <x v="8"/>
    <x v="0"/>
    <x v="0"/>
    <x v="2"/>
    <x v="0"/>
    <n v="0"/>
    <m/>
    <n v="0"/>
    <n v="25060.27"/>
    <n v="0"/>
    <n v="0"/>
    <n v="0"/>
    <n v="0"/>
  </r>
  <r>
    <x v="2"/>
    <x v="0"/>
    <x v="0"/>
    <x v="1"/>
    <x v="28"/>
    <x v="0"/>
    <x v="2"/>
    <x v="4"/>
    <x v="0"/>
    <n v="0"/>
    <m/>
    <n v="0"/>
    <n v="67932.08"/>
    <n v="0"/>
    <n v="0"/>
    <n v="0"/>
    <n v="0"/>
  </r>
  <r>
    <x v="2"/>
    <x v="0"/>
    <x v="0"/>
    <x v="1"/>
    <x v="23"/>
    <x v="0"/>
    <x v="0"/>
    <x v="3"/>
    <x v="0"/>
    <n v="0"/>
    <n v="2"/>
    <n v="63046"/>
    <n v="58514.49"/>
    <n v="0"/>
    <n v="0"/>
    <n v="0"/>
    <n v="0"/>
  </r>
  <r>
    <x v="2"/>
    <x v="0"/>
    <x v="1"/>
    <x v="2"/>
    <x v="11"/>
    <x v="2"/>
    <x v="1"/>
    <x v="1"/>
    <x v="0"/>
    <n v="0"/>
    <m/>
    <n v="129353.65"/>
    <n v="129353.65"/>
    <n v="0"/>
    <n v="0"/>
    <n v="0"/>
    <n v="0"/>
  </r>
  <r>
    <x v="0"/>
    <x v="0"/>
    <x v="0"/>
    <x v="3"/>
    <x v="25"/>
    <x v="0"/>
    <x v="1"/>
    <x v="13"/>
    <x v="0"/>
    <m/>
    <n v="0"/>
    <n v="0"/>
    <n v="0"/>
    <n v="0"/>
    <n v="0"/>
    <n v="0"/>
    <n v="0"/>
  </r>
  <r>
    <x v="0"/>
    <x v="0"/>
    <x v="1"/>
    <x v="0"/>
    <x v="19"/>
    <x v="1"/>
    <x v="1"/>
    <x v="19"/>
    <x v="0"/>
    <n v="0"/>
    <m/>
    <n v="0"/>
    <n v="34092.49"/>
    <n v="0"/>
    <n v="0"/>
    <n v="0"/>
    <n v="0"/>
  </r>
  <r>
    <x v="2"/>
    <x v="0"/>
    <x v="0"/>
    <x v="1"/>
    <x v="4"/>
    <x v="0"/>
    <x v="2"/>
    <x v="4"/>
    <x v="0"/>
    <n v="0"/>
    <m/>
    <n v="97642.790000000008"/>
    <n v="97642.790000000008"/>
    <n v="0"/>
    <n v="0"/>
    <n v="0"/>
    <n v="0"/>
  </r>
  <r>
    <x v="2"/>
    <x v="0"/>
    <x v="0"/>
    <x v="0"/>
    <x v="5"/>
    <x v="0"/>
    <x v="2"/>
    <x v="7"/>
    <x v="0"/>
    <n v="0"/>
    <n v="2"/>
    <n v="151680"/>
    <n v="135988.97"/>
    <n v="0"/>
    <n v="0"/>
    <n v="0"/>
    <n v="0"/>
  </r>
  <r>
    <x v="2"/>
    <x v="0"/>
    <x v="0"/>
    <x v="0"/>
    <x v="20"/>
    <x v="0"/>
    <x v="0"/>
    <x v="7"/>
    <x v="0"/>
    <n v="0"/>
    <n v="1"/>
    <n v="356951.82"/>
    <n v="81125.41"/>
    <n v="0"/>
    <n v="0"/>
    <n v="0"/>
    <n v="0"/>
  </r>
  <r>
    <x v="0"/>
    <x v="0"/>
    <x v="0"/>
    <x v="0"/>
    <x v="23"/>
    <x v="0"/>
    <x v="0"/>
    <x v="14"/>
    <x v="0"/>
    <n v="0"/>
    <m/>
    <n v="178419.5"/>
    <n v="178419.5"/>
    <n v="0"/>
    <n v="0"/>
    <n v="0"/>
    <n v="0"/>
  </r>
  <r>
    <x v="2"/>
    <x v="0"/>
    <x v="0"/>
    <x v="0"/>
    <x v="8"/>
    <x v="0"/>
    <x v="0"/>
    <x v="5"/>
    <x v="0"/>
    <n v="0"/>
    <n v="1"/>
    <n v="576050"/>
    <n v="207896.47"/>
    <n v="0"/>
    <n v="0"/>
    <n v="0"/>
    <n v="0"/>
  </r>
  <r>
    <x v="1"/>
    <x v="0"/>
    <x v="1"/>
    <x v="2"/>
    <x v="4"/>
    <x v="1"/>
    <x v="1"/>
    <x v="17"/>
    <x v="0"/>
    <n v="0"/>
    <n v="3"/>
    <n v="12791.68"/>
    <n v="5260.6200000000008"/>
    <n v="0"/>
    <n v="0"/>
    <n v="0"/>
    <n v="0"/>
  </r>
  <r>
    <x v="2"/>
    <x v="0"/>
    <x v="0"/>
    <x v="1"/>
    <x v="4"/>
    <x v="0"/>
    <x v="2"/>
    <x v="10"/>
    <x v="0"/>
    <n v="0"/>
    <m/>
    <n v="97642.790000000008"/>
    <n v="97642.790000000008"/>
    <n v="0"/>
    <n v="0"/>
    <n v="0"/>
    <n v="0"/>
  </r>
  <r>
    <x v="1"/>
    <x v="0"/>
    <x v="1"/>
    <x v="1"/>
    <x v="20"/>
    <x v="1"/>
    <x v="1"/>
    <x v="19"/>
    <x v="0"/>
    <n v="0"/>
    <n v="11"/>
    <n v="42848.030000000006"/>
    <n v="21476.300000000003"/>
    <n v="0"/>
    <n v="0"/>
    <n v="0"/>
    <n v="0"/>
  </r>
  <r>
    <x v="0"/>
    <x v="0"/>
    <x v="0"/>
    <x v="2"/>
    <x v="13"/>
    <x v="0"/>
    <x v="2"/>
    <x v="4"/>
    <x v="0"/>
    <n v="0"/>
    <m/>
    <n v="345070.33999999997"/>
    <n v="345070.33999999997"/>
    <n v="0"/>
    <n v="0"/>
    <n v="0"/>
    <n v="0"/>
  </r>
  <r>
    <x v="2"/>
    <x v="0"/>
    <x v="1"/>
    <x v="1"/>
    <x v="26"/>
    <x v="1"/>
    <x v="1"/>
    <x v="18"/>
    <x v="0"/>
    <n v="0"/>
    <m/>
    <n v="0"/>
    <n v="7109"/>
    <n v="0"/>
    <n v="0"/>
    <n v="0"/>
    <n v="0"/>
  </r>
  <r>
    <x v="0"/>
    <x v="0"/>
    <x v="0"/>
    <x v="0"/>
    <x v="7"/>
    <x v="0"/>
    <x v="2"/>
    <x v="2"/>
    <x v="0"/>
    <n v="0"/>
    <n v="7"/>
    <n v="2626158.02"/>
    <n v="2700243.86"/>
    <n v="0"/>
    <n v="0"/>
    <n v="0"/>
    <n v="0"/>
  </r>
  <r>
    <x v="0"/>
    <x v="0"/>
    <x v="0"/>
    <x v="0"/>
    <x v="13"/>
    <x v="0"/>
    <x v="2"/>
    <x v="8"/>
    <x v="0"/>
    <n v="0"/>
    <m/>
    <n v="0"/>
    <n v="0"/>
    <n v="0"/>
    <n v="0"/>
    <n v="0"/>
    <n v="0"/>
  </r>
  <r>
    <x v="2"/>
    <x v="0"/>
    <x v="0"/>
    <x v="2"/>
    <x v="0"/>
    <x v="0"/>
    <x v="0"/>
    <x v="15"/>
    <x v="0"/>
    <n v="0"/>
    <n v="7"/>
    <n v="874776.61"/>
    <n v="4526051.7699999996"/>
    <n v="0"/>
    <n v="0"/>
    <n v="0"/>
    <n v="0"/>
  </r>
  <r>
    <x v="0"/>
    <x v="1"/>
    <x v="1"/>
    <x v="0"/>
    <x v="2"/>
    <x v="2"/>
    <x v="1"/>
    <x v="21"/>
    <x v="0"/>
    <n v="0"/>
    <n v="1"/>
    <n v="11349800"/>
    <n v="12509729.859999999"/>
    <n v="0"/>
    <n v="0"/>
    <n v="0"/>
    <n v="0"/>
  </r>
  <r>
    <x v="2"/>
    <x v="0"/>
    <x v="1"/>
    <x v="1"/>
    <x v="18"/>
    <x v="2"/>
    <x v="1"/>
    <x v="1"/>
    <x v="0"/>
    <n v="0"/>
    <n v="5"/>
    <n v="178200"/>
    <n v="192909.77000000002"/>
    <n v="0"/>
    <n v="0"/>
    <n v="0"/>
    <n v="0"/>
  </r>
  <r>
    <x v="0"/>
    <x v="1"/>
    <x v="1"/>
    <x v="0"/>
    <x v="23"/>
    <x v="1"/>
    <x v="1"/>
    <x v="21"/>
    <x v="0"/>
    <n v="0"/>
    <n v="2"/>
    <n v="1895808.58"/>
    <n v="9936924.7199999988"/>
    <n v="0"/>
    <n v="0"/>
    <n v="0"/>
    <n v="0"/>
  </r>
  <r>
    <x v="1"/>
    <x v="0"/>
    <x v="0"/>
    <x v="1"/>
    <x v="14"/>
    <x v="0"/>
    <x v="2"/>
    <x v="0"/>
    <x v="0"/>
    <n v="0"/>
    <m/>
    <n v="-2475"/>
    <n v="208399.44"/>
    <n v="0"/>
    <n v="0"/>
    <n v="0"/>
    <n v="0"/>
  </r>
  <r>
    <x v="2"/>
    <x v="0"/>
    <x v="1"/>
    <x v="2"/>
    <x v="18"/>
    <x v="2"/>
    <x v="1"/>
    <x v="17"/>
    <x v="0"/>
    <n v="0"/>
    <m/>
    <n v="0"/>
    <n v="1342.86"/>
    <n v="0"/>
    <n v="0"/>
    <n v="0"/>
    <n v="0"/>
  </r>
  <r>
    <x v="1"/>
    <x v="0"/>
    <x v="0"/>
    <x v="0"/>
    <x v="14"/>
    <x v="0"/>
    <x v="3"/>
    <x v="6"/>
    <x v="0"/>
    <n v="0"/>
    <m/>
    <n v="0"/>
    <n v="0"/>
    <n v="0"/>
    <n v="0"/>
    <n v="0"/>
    <n v="0"/>
  </r>
  <r>
    <x v="1"/>
    <x v="0"/>
    <x v="0"/>
    <x v="1"/>
    <x v="17"/>
    <x v="0"/>
    <x v="0"/>
    <x v="5"/>
    <x v="0"/>
    <n v="0"/>
    <n v="2"/>
    <n v="289940.5"/>
    <n v="272375.57999999996"/>
    <n v="0"/>
    <n v="0"/>
    <n v="0"/>
    <n v="0"/>
  </r>
  <r>
    <x v="0"/>
    <x v="0"/>
    <x v="0"/>
    <x v="2"/>
    <x v="4"/>
    <x v="0"/>
    <x v="0"/>
    <x v="2"/>
    <x v="0"/>
    <n v="0"/>
    <n v="1"/>
    <n v="139131.38"/>
    <n v="129022.99"/>
    <n v="0"/>
    <n v="0"/>
    <n v="0"/>
    <n v="0"/>
  </r>
  <r>
    <x v="0"/>
    <x v="0"/>
    <x v="0"/>
    <x v="1"/>
    <x v="17"/>
    <x v="0"/>
    <x v="2"/>
    <x v="5"/>
    <x v="0"/>
    <n v="0"/>
    <m/>
    <n v="427490.4"/>
    <n v="456519.27"/>
    <n v="0"/>
    <n v="0"/>
    <n v="0"/>
    <n v="0"/>
  </r>
  <r>
    <x v="1"/>
    <x v="0"/>
    <x v="0"/>
    <x v="1"/>
    <x v="31"/>
    <x v="0"/>
    <x v="0"/>
    <x v="10"/>
    <x v="0"/>
    <n v="0"/>
    <m/>
    <n v="17600"/>
    <n v="17600"/>
    <n v="0"/>
    <n v="0"/>
    <n v="0"/>
    <n v="0"/>
  </r>
  <r>
    <x v="1"/>
    <x v="0"/>
    <x v="0"/>
    <x v="0"/>
    <x v="5"/>
    <x v="0"/>
    <x v="2"/>
    <x v="8"/>
    <x v="0"/>
    <n v="0"/>
    <m/>
    <n v="229600.02"/>
    <n v="229600.02"/>
    <n v="0"/>
    <n v="0"/>
    <n v="0"/>
    <n v="0"/>
  </r>
  <r>
    <x v="2"/>
    <x v="0"/>
    <x v="0"/>
    <x v="2"/>
    <x v="10"/>
    <x v="0"/>
    <x v="0"/>
    <x v="3"/>
    <x v="0"/>
    <n v="0"/>
    <n v="9"/>
    <n v="2843783.25"/>
    <n v="4161810.21"/>
    <n v="0"/>
    <n v="0"/>
    <n v="0"/>
    <n v="0"/>
  </r>
  <r>
    <x v="1"/>
    <x v="0"/>
    <x v="0"/>
    <x v="0"/>
    <x v="9"/>
    <x v="0"/>
    <x v="0"/>
    <x v="24"/>
    <x v="0"/>
    <n v="0"/>
    <m/>
    <n v="0"/>
    <n v="43489.39"/>
    <n v="0"/>
    <n v="0"/>
    <n v="0"/>
    <n v="0"/>
  </r>
  <r>
    <x v="2"/>
    <x v="0"/>
    <x v="1"/>
    <x v="1"/>
    <x v="11"/>
    <x v="4"/>
    <x v="1"/>
    <x v="17"/>
    <x v="0"/>
    <n v="0"/>
    <n v="1"/>
    <n v="0.01"/>
    <n v="5447.33"/>
    <n v="0"/>
    <n v="0"/>
    <n v="0"/>
    <n v="0"/>
  </r>
  <r>
    <x v="2"/>
    <x v="0"/>
    <x v="1"/>
    <x v="2"/>
    <x v="9"/>
    <x v="4"/>
    <x v="1"/>
    <x v="25"/>
    <x v="0"/>
    <n v="0"/>
    <n v="1"/>
    <n v="0"/>
    <n v="1189.19"/>
    <n v="0"/>
    <n v="0"/>
    <n v="0"/>
    <n v="0"/>
  </r>
  <r>
    <x v="0"/>
    <x v="0"/>
    <x v="1"/>
    <x v="2"/>
    <x v="9"/>
    <x v="4"/>
    <x v="1"/>
    <x v="25"/>
    <x v="0"/>
    <n v="0"/>
    <n v="1"/>
    <n v="0"/>
    <n v="1192.44"/>
    <n v="0"/>
    <n v="0"/>
    <n v="0"/>
    <n v="0"/>
  </r>
  <r>
    <x v="1"/>
    <x v="0"/>
    <x v="1"/>
    <x v="0"/>
    <x v="28"/>
    <x v="2"/>
    <x v="1"/>
    <x v="25"/>
    <x v="0"/>
    <n v="0"/>
    <m/>
    <n v="0"/>
    <n v="3102212"/>
    <n v="0"/>
    <n v="0"/>
    <n v="0"/>
    <n v="0"/>
  </r>
  <r>
    <x v="0"/>
    <x v="1"/>
    <x v="0"/>
    <x v="0"/>
    <x v="13"/>
    <x v="0"/>
    <x v="0"/>
    <x v="25"/>
    <x v="0"/>
    <n v="0"/>
    <m/>
    <n v="109857.92"/>
    <n v="109857.92"/>
    <n v="0"/>
    <n v="0"/>
    <n v="0"/>
    <n v="0"/>
  </r>
  <r>
    <x v="1"/>
    <x v="0"/>
    <x v="0"/>
    <x v="0"/>
    <x v="27"/>
    <x v="0"/>
    <x v="0"/>
    <x v="5"/>
    <x v="0"/>
    <n v="0"/>
    <n v="2"/>
    <n v="26300"/>
    <n v="6108.4"/>
    <n v="0"/>
    <n v="0"/>
    <n v="0"/>
    <n v="0"/>
  </r>
  <r>
    <x v="0"/>
    <x v="0"/>
    <x v="0"/>
    <x v="2"/>
    <x v="23"/>
    <x v="0"/>
    <x v="0"/>
    <x v="10"/>
    <x v="0"/>
    <n v="0"/>
    <m/>
    <n v="217800"/>
    <n v="217800"/>
    <n v="0"/>
    <n v="0"/>
    <n v="0"/>
    <n v="0"/>
  </r>
  <r>
    <x v="2"/>
    <x v="0"/>
    <x v="0"/>
    <x v="2"/>
    <x v="0"/>
    <x v="0"/>
    <x v="0"/>
    <x v="13"/>
    <x v="0"/>
    <n v="0"/>
    <m/>
    <m/>
    <m/>
    <n v="0"/>
    <n v="0"/>
    <n v="0"/>
    <n v="0"/>
  </r>
  <r>
    <x v="0"/>
    <x v="0"/>
    <x v="0"/>
    <x v="2"/>
    <x v="2"/>
    <x v="0"/>
    <x v="0"/>
    <x v="13"/>
    <x v="0"/>
    <n v="0"/>
    <m/>
    <m/>
    <m/>
    <n v="0"/>
    <n v="0"/>
    <n v="0"/>
    <n v="0"/>
  </r>
  <r>
    <x v="2"/>
    <x v="0"/>
    <x v="0"/>
    <x v="0"/>
    <x v="20"/>
    <x v="0"/>
    <x v="0"/>
    <x v="12"/>
    <x v="0"/>
    <n v="0"/>
    <n v="1"/>
    <n v="356951.82"/>
    <n v="81125.41"/>
    <n v="0"/>
    <n v="0"/>
    <n v="0"/>
    <n v="0"/>
  </r>
  <r>
    <x v="2"/>
    <x v="0"/>
    <x v="0"/>
    <x v="1"/>
    <x v="26"/>
    <x v="0"/>
    <x v="0"/>
    <x v="16"/>
    <x v="0"/>
    <n v="0"/>
    <m/>
    <n v="0"/>
    <n v="4815.57"/>
    <n v="0"/>
    <n v="0"/>
    <n v="0"/>
    <n v="0"/>
  </r>
  <r>
    <x v="2"/>
    <x v="0"/>
    <x v="0"/>
    <x v="2"/>
    <x v="16"/>
    <x v="0"/>
    <x v="0"/>
    <x v="10"/>
    <x v="0"/>
    <n v="0"/>
    <m/>
    <n v="833750"/>
    <n v="833750"/>
    <n v="0"/>
    <n v="0"/>
    <n v="0"/>
    <n v="0"/>
  </r>
  <r>
    <x v="0"/>
    <x v="0"/>
    <x v="0"/>
    <x v="0"/>
    <x v="18"/>
    <x v="0"/>
    <x v="0"/>
    <x v="13"/>
    <x v="0"/>
    <n v="0"/>
    <m/>
    <m/>
    <m/>
    <n v="0"/>
    <n v="0"/>
    <n v="0"/>
    <n v="0"/>
  </r>
  <r>
    <x v="1"/>
    <x v="0"/>
    <x v="1"/>
    <x v="2"/>
    <x v="18"/>
    <x v="1"/>
    <x v="1"/>
    <x v="11"/>
    <x v="0"/>
    <n v="0"/>
    <n v="1"/>
    <n v="80850"/>
    <n v="21427.46"/>
    <n v="0"/>
    <n v="0"/>
    <n v="0"/>
    <n v="0"/>
  </r>
  <r>
    <x v="1"/>
    <x v="0"/>
    <x v="0"/>
    <x v="2"/>
    <x v="2"/>
    <x v="0"/>
    <x v="2"/>
    <x v="2"/>
    <x v="0"/>
    <n v="0"/>
    <n v="10"/>
    <n v="840672.02000000014"/>
    <n v="800643.99999999988"/>
    <n v="0"/>
    <n v="0"/>
    <n v="0"/>
    <n v="0"/>
  </r>
  <r>
    <x v="0"/>
    <x v="0"/>
    <x v="0"/>
    <x v="0"/>
    <x v="19"/>
    <x v="0"/>
    <x v="4"/>
    <x v="0"/>
    <x v="0"/>
    <n v="0"/>
    <m/>
    <n v="0"/>
    <n v="0"/>
    <n v="0"/>
    <n v="0"/>
    <n v="0"/>
    <n v="0"/>
  </r>
  <r>
    <x v="1"/>
    <x v="0"/>
    <x v="1"/>
    <x v="1"/>
    <x v="28"/>
    <x v="2"/>
    <x v="1"/>
    <x v="22"/>
    <x v="0"/>
    <n v="0"/>
    <n v="1"/>
    <n v="92772.39"/>
    <n v="83799.37"/>
    <n v="0"/>
    <n v="0"/>
    <n v="0"/>
    <n v="0"/>
  </r>
  <r>
    <x v="0"/>
    <x v="0"/>
    <x v="1"/>
    <x v="1"/>
    <x v="14"/>
    <x v="7"/>
    <x v="1"/>
    <x v="1"/>
    <x v="0"/>
    <n v="0"/>
    <m/>
    <n v="0"/>
    <n v="9122.2800000000007"/>
    <n v="0"/>
    <n v="0"/>
    <n v="0"/>
    <n v="0"/>
  </r>
  <r>
    <x v="1"/>
    <x v="0"/>
    <x v="0"/>
    <x v="0"/>
    <x v="11"/>
    <x v="0"/>
    <x v="0"/>
    <x v="4"/>
    <x v="0"/>
    <n v="0"/>
    <n v="4"/>
    <n v="1026727.69"/>
    <n v="166052.72"/>
    <n v="0"/>
    <n v="0"/>
    <n v="0"/>
    <n v="0"/>
  </r>
  <r>
    <x v="0"/>
    <x v="0"/>
    <x v="0"/>
    <x v="2"/>
    <x v="13"/>
    <x v="0"/>
    <x v="2"/>
    <x v="3"/>
    <x v="0"/>
    <n v="0"/>
    <m/>
    <n v="345070.33999999997"/>
    <n v="345070.33999999997"/>
    <n v="0"/>
    <n v="0"/>
    <n v="0"/>
    <n v="0"/>
  </r>
  <r>
    <x v="2"/>
    <x v="0"/>
    <x v="0"/>
    <x v="2"/>
    <x v="4"/>
    <x v="0"/>
    <x v="2"/>
    <x v="0"/>
    <x v="0"/>
    <n v="0"/>
    <m/>
    <n v="0"/>
    <n v="21962.84"/>
    <n v="0"/>
    <n v="0"/>
    <n v="0"/>
    <n v="0"/>
  </r>
  <r>
    <x v="0"/>
    <x v="0"/>
    <x v="0"/>
    <x v="0"/>
    <x v="2"/>
    <x v="0"/>
    <x v="2"/>
    <x v="12"/>
    <x v="0"/>
    <n v="0"/>
    <n v="2"/>
    <n v="92901.989999999991"/>
    <n v="89743.11"/>
    <n v="0"/>
    <n v="0"/>
    <n v="0"/>
    <n v="0"/>
  </r>
  <r>
    <x v="2"/>
    <x v="0"/>
    <x v="0"/>
    <x v="0"/>
    <x v="17"/>
    <x v="0"/>
    <x v="2"/>
    <x v="2"/>
    <x v="0"/>
    <n v="0"/>
    <n v="1"/>
    <n v="15169007.91"/>
    <n v="11798923.18"/>
    <n v="0"/>
    <n v="0"/>
    <n v="0"/>
    <n v="0"/>
  </r>
  <r>
    <x v="0"/>
    <x v="1"/>
    <x v="0"/>
    <x v="0"/>
    <x v="23"/>
    <x v="0"/>
    <x v="0"/>
    <x v="8"/>
    <x v="0"/>
    <n v="0"/>
    <m/>
    <n v="773716.13"/>
    <n v="773716.13"/>
    <n v="0"/>
    <n v="0"/>
    <n v="0"/>
    <n v="0"/>
  </r>
  <r>
    <x v="2"/>
    <x v="0"/>
    <x v="1"/>
    <x v="0"/>
    <x v="11"/>
    <x v="6"/>
    <x v="1"/>
    <x v="25"/>
    <x v="0"/>
    <n v="0"/>
    <m/>
    <n v="1501327.7499999998"/>
    <n v="4733773.87"/>
    <n v="0"/>
    <n v="0"/>
    <n v="0"/>
    <n v="0"/>
  </r>
  <r>
    <x v="0"/>
    <x v="1"/>
    <x v="0"/>
    <x v="0"/>
    <x v="1"/>
    <x v="0"/>
    <x v="4"/>
    <x v="25"/>
    <x v="0"/>
    <n v="0"/>
    <n v="3"/>
    <n v="6310342.7599999998"/>
    <n v="14629359.390000001"/>
    <n v="0"/>
    <n v="0"/>
    <n v="0"/>
    <n v="0"/>
  </r>
  <r>
    <x v="2"/>
    <x v="0"/>
    <x v="0"/>
    <x v="0"/>
    <x v="20"/>
    <x v="0"/>
    <x v="0"/>
    <x v="25"/>
    <x v="0"/>
    <n v="0"/>
    <n v="1"/>
    <n v="356951.82"/>
    <n v="81125.41"/>
    <n v="0"/>
    <n v="0"/>
    <n v="0"/>
    <n v="0"/>
  </r>
  <r>
    <x v="2"/>
    <x v="0"/>
    <x v="0"/>
    <x v="0"/>
    <x v="7"/>
    <x v="0"/>
    <x v="2"/>
    <x v="25"/>
    <x v="0"/>
    <n v="0"/>
    <n v="3"/>
    <n v="2929561.0100000002"/>
    <n v="2612662.96"/>
    <n v="0"/>
    <n v="0"/>
    <n v="0"/>
    <n v="0"/>
  </r>
  <r>
    <x v="0"/>
    <x v="1"/>
    <x v="0"/>
    <x v="0"/>
    <x v="14"/>
    <x v="0"/>
    <x v="0"/>
    <x v="25"/>
    <x v="0"/>
    <n v="0"/>
    <n v="1"/>
    <n v="113434.45"/>
    <n v="259953.26"/>
    <n v="0"/>
    <n v="0"/>
    <n v="0"/>
    <n v="0"/>
  </r>
  <r>
    <x v="1"/>
    <x v="0"/>
    <x v="0"/>
    <x v="1"/>
    <x v="4"/>
    <x v="0"/>
    <x v="2"/>
    <x v="25"/>
    <x v="4"/>
    <n v="0"/>
    <n v="0"/>
    <n v="0"/>
    <n v="0"/>
    <n v="0"/>
    <n v="0"/>
    <n v="0"/>
    <n v="0"/>
  </r>
  <r>
    <x v="2"/>
    <x v="0"/>
    <x v="0"/>
    <x v="1"/>
    <x v="14"/>
    <x v="0"/>
    <x v="0"/>
    <x v="25"/>
    <x v="7"/>
    <n v="0"/>
    <n v="0"/>
    <n v="0"/>
    <n v="0"/>
    <n v="1"/>
    <n v="1"/>
    <n v="45810.73"/>
    <n v="45810.73"/>
  </r>
  <r>
    <x v="0"/>
    <x v="1"/>
    <x v="1"/>
    <x v="0"/>
    <x v="18"/>
    <x v="5"/>
    <x v="1"/>
    <x v="25"/>
    <x v="13"/>
    <n v="0"/>
    <n v="0"/>
    <n v="0"/>
    <n v="0"/>
    <n v="1"/>
    <n v="1"/>
    <n v="1000000"/>
    <n v="1000000"/>
  </r>
  <r>
    <x v="0"/>
    <x v="0"/>
    <x v="0"/>
    <x v="3"/>
    <x v="10"/>
    <x v="0"/>
    <x v="1"/>
    <x v="25"/>
    <x v="7"/>
    <n v="0"/>
    <n v="0"/>
    <n v="0"/>
    <n v="0"/>
    <n v="0"/>
    <n v="0"/>
    <n v="0"/>
    <n v="0"/>
  </r>
  <r>
    <x v="2"/>
    <x v="0"/>
    <x v="2"/>
    <x v="2"/>
    <x v="25"/>
    <x v="3"/>
    <x v="1"/>
    <x v="25"/>
    <x v="0"/>
    <n v="0"/>
    <n v="0"/>
    <n v="0"/>
    <n v="0"/>
    <m/>
    <m/>
    <m/>
    <m/>
  </r>
  <r>
    <x v="1"/>
    <x v="0"/>
    <x v="0"/>
    <x v="3"/>
    <x v="26"/>
    <x v="0"/>
    <x v="1"/>
    <x v="25"/>
    <x v="12"/>
    <n v="0"/>
    <n v="0"/>
    <n v="0"/>
    <n v="0"/>
    <n v="0"/>
    <n v="0"/>
    <n v="0"/>
    <n v="0"/>
  </r>
  <r>
    <x v="0"/>
    <x v="0"/>
    <x v="0"/>
    <x v="1"/>
    <x v="11"/>
    <x v="0"/>
    <x v="0"/>
    <x v="25"/>
    <x v="6"/>
    <n v="0"/>
    <n v="0"/>
    <n v="0"/>
    <n v="0"/>
    <n v="3"/>
    <n v="3"/>
    <n v="120331.98"/>
    <n v="120331.98"/>
  </r>
  <r>
    <x v="1"/>
    <x v="0"/>
    <x v="0"/>
    <x v="0"/>
    <x v="2"/>
    <x v="0"/>
    <x v="0"/>
    <x v="25"/>
    <x v="10"/>
    <n v="0"/>
    <n v="0"/>
    <n v="0"/>
    <n v="0"/>
    <n v="1"/>
    <n v="1"/>
    <n v="91548"/>
    <n v="91548"/>
  </r>
  <r>
    <x v="2"/>
    <x v="0"/>
    <x v="1"/>
    <x v="0"/>
    <x v="22"/>
    <x v="5"/>
    <x v="1"/>
    <x v="25"/>
    <x v="6"/>
    <n v="0"/>
    <n v="0"/>
    <n v="0"/>
    <n v="0"/>
    <n v="7"/>
    <n v="7"/>
    <n v="752592"/>
    <n v="752592"/>
  </r>
  <r>
    <x v="0"/>
    <x v="0"/>
    <x v="0"/>
    <x v="0"/>
    <x v="1"/>
    <x v="0"/>
    <x v="4"/>
    <x v="25"/>
    <x v="15"/>
    <n v="0"/>
    <n v="0"/>
    <n v="0"/>
    <n v="0"/>
    <n v="0"/>
    <n v="0"/>
    <n v="0"/>
    <n v="0"/>
  </r>
  <r>
    <x v="0"/>
    <x v="1"/>
    <x v="1"/>
    <x v="0"/>
    <x v="31"/>
    <x v="5"/>
    <x v="1"/>
    <x v="25"/>
    <x v="13"/>
    <n v="0"/>
    <n v="0"/>
    <n v="0"/>
    <n v="0"/>
    <n v="1"/>
    <n v="1"/>
    <n v="7454.22"/>
    <n v="7454.22"/>
  </r>
  <r>
    <x v="2"/>
    <x v="0"/>
    <x v="0"/>
    <x v="0"/>
    <x v="16"/>
    <x v="0"/>
    <x v="0"/>
    <x v="25"/>
    <x v="7"/>
    <n v="0"/>
    <n v="0"/>
    <n v="0"/>
    <n v="0"/>
    <n v="1"/>
    <n v="1"/>
    <n v="5000"/>
    <n v="5000"/>
  </r>
  <r>
    <x v="0"/>
    <x v="0"/>
    <x v="0"/>
    <x v="0"/>
    <x v="4"/>
    <x v="0"/>
    <x v="0"/>
    <x v="25"/>
    <x v="14"/>
    <n v="0"/>
    <n v="0"/>
    <n v="0"/>
    <n v="0"/>
    <n v="2"/>
    <n v="2"/>
    <n v="86480"/>
    <n v="86480"/>
  </r>
  <r>
    <x v="0"/>
    <x v="0"/>
    <x v="0"/>
    <x v="0"/>
    <x v="14"/>
    <x v="0"/>
    <x v="2"/>
    <x v="25"/>
    <x v="11"/>
    <n v="0"/>
    <n v="0"/>
    <n v="0"/>
    <n v="0"/>
    <n v="0"/>
    <n v="0"/>
    <n v="0"/>
    <n v="0"/>
  </r>
  <r>
    <x v="0"/>
    <x v="0"/>
    <x v="0"/>
    <x v="0"/>
    <x v="0"/>
    <x v="0"/>
    <x v="0"/>
    <x v="25"/>
    <x v="15"/>
    <n v="0"/>
    <n v="0"/>
    <n v="0"/>
    <n v="0"/>
    <n v="7"/>
    <n v="7"/>
    <n v="644299.58000000007"/>
    <n v="644299.58000000007"/>
  </r>
  <r>
    <x v="2"/>
    <x v="0"/>
    <x v="1"/>
    <x v="0"/>
    <x v="8"/>
    <x v="5"/>
    <x v="1"/>
    <x v="25"/>
    <x v="1"/>
    <n v="0"/>
    <n v="0"/>
    <n v="0"/>
    <n v="0"/>
    <n v="3"/>
    <n v="3"/>
    <n v="391336"/>
    <n v="391336"/>
  </r>
  <r>
    <x v="0"/>
    <x v="0"/>
    <x v="1"/>
    <x v="1"/>
    <x v="23"/>
    <x v="1"/>
    <x v="1"/>
    <x v="25"/>
    <x v="16"/>
    <n v="0"/>
    <n v="0"/>
    <n v="0"/>
    <n v="0"/>
    <n v="1"/>
    <n v="1"/>
    <n v="17880"/>
    <n v="17880"/>
  </r>
  <r>
    <x v="2"/>
    <x v="0"/>
    <x v="1"/>
    <x v="1"/>
    <x v="15"/>
    <x v="1"/>
    <x v="1"/>
    <x v="25"/>
    <x v="6"/>
    <n v="0"/>
    <n v="0"/>
    <n v="0"/>
    <n v="0"/>
    <n v="1"/>
    <n v="1"/>
    <n v="5000"/>
    <n v="5000"/>
  </r>
  <r>
    <x v="0"/>
    <x v="0"/>
    <x v="0"/>
    <x v="1"/>
    <x v="8"/>
    <x v="0"/>
    <x v="2"/>
    <x v="25"/>
    <x v="8"/>
    <n v="0"/>
    <n v="0"/>
    <n v="0"/>
    <n v="0"/>
    <n v="3"/>
    <n v="3"/>
    <n v="1750"/>
    <n v="1750"/>
  </r>
  <r>
    <x v="1"/>
    <x v="1"/>
    <x v="0"/>
    <x v="3"/>
    <x v="5"/>
    <x v="0"/>
    <x v="1"/>
    <x v="25"/>
    <x v="3"/>
    <n v="0"/>
    <n v="0"/>
    <n v="0"/>
    <n v="0"/>
    <n v="0"/>
    <n v="6"/>
    <n v="0"/>
    <n v="205189.2"/>
  </r>
  <r>
    <x v="2"/>
    <x v="0"/>
    <x v="0"/>
    <x v="0"/>
    <x v="11"/>
    <x v="0"/>
    <x v="0"/>
    <x v="25"/>
    <x v="7"/>
    <n v="0"/>
    <n v="0"/>
    <n v="0"/>
    <n v="0"/>
    <n v="1"/>
    <n v="1"/>
    <n v="173946.13"/>
    <n v="173946.13"/>
  </r>
  <r>
    <x v="1"/>
    <x v="0"/>
    <x v="0"/>
    <x v="1"/>
    <x v="4"/>
    <x v="0"/>
    <x v="0"/>
    <x v="25"/>
    <x v="9"/>
    <n v="0"/>
    <n v="0"/>
    <n v="0"/>
    <n v="0"/>
    <n v="1"/>
    <n v="1"/>
    <n v="14850"/>
    <n v="14850"/>
  </r>
  <r>
    <x v="0"/>
    <x v="1"/>
    <x v="0"/>
    <x v="0"/>
    <x v="26"/>
    <x v="0"/>
    <x v="5"/>
    <x v="25"/>
    <x v="9"/>
    <n v="0"/>
    <n v="0"/>
    <n v="0"/>
    <n v="0"/>
    <n v="0"/>
    <n v="0"/>
    <n v="0"/>
    <n v="0"/>
  </r>
  <r>
    <x v="2"/>
    <x v="0"/>
    <x v="0"/>
    <x v="0"/>
    <x v="9"/>
    <x v="0"/>
    <x v="2"/>
    <x v="25"/>
    <x v="8"/>
    <n v="0"/>
    <n v="0"/>
    <n v="0"/>
    <n v="0"/>
    <n v="3"/>
    <n v="3"/>
    <n v="91029.6"/>
    <n v="91029.6"/>
  </r>
  <r>
    <x v="2"/>
    <x v="0"/>
    <x v="0"/>
    <x v="1"/>
    <x v="4"/>
    <x v="0"/>
    <x v="0"/>
    <x v="25"/>
    <x v="11"/>
    <n v="0"/>
    <n v="0"/>
    <n v="0"/>
    <n v="0"/>
    <n v="13"/>
    <n v="13"/>
    <n v="127955.28"/>
    <n v="127955.28"/>
  </r>
  <r>
    <x v="0"/>
    <x v="0"/>
    <x v="0"/>
    <x v="2"/>
    <x v="14"/>
    <x v="0"/>
    <x v="0"/>
    <x v="25"/>
    <x v="1"/>
    <n v="0"/>
    <n v="0"/>
    <n v="0"/>
    <n v="0"/>
    <n v="4"/>
    <n v="6"/>
    <n v="210416.73"/>
    <n v="256638.91"/>
  </r>
  <r>
    <x v="2"/>
    <x v="0"/>
    <x v="0"/>
    <x v="0"/>
    <x v="1"/>
    <x v="0"/>
    <x v="0"/>
    <x v="25"/>
    <x v="3"/>
    <n v="0"/>
    <n v="0"/>
    <n v="0"/>
    <n v="0"/>
    <n v="4"/>
    <n v="4"/>
    <n v="105646.5"/>
    <n v="105646.5"/>
  </r>
  <r>
    <x v="2"/>
    <x v="0"/>
    <x v="0"/>
    <x v="3"/>
    <x v="25"/>
    <x v="0"/>
    <x v="1"/>
    <x v="6"/>
    <x v="0"/>
    <n v="2434"/>
    <n v="0"/>
    <n v="0"/>
    <n v="0"/>
    <n v="0"/>
    <n v="0"/>
    <n v="0"/>
    <n v="0"/>
  </r>
  <r>
    <x v="2"/>
    <x v="0"/>
    <x v="0"/>
    <x v="2"/>
    <x v="15"/>
    <x v="0"/>
    <x v="0"/>
    <x v="3"/>
    <x v="1"/>
    <n v="0"/>
    <n v="0"/>
    <n v="0"/>
    <n v="0"/>
    <n v="1"/>
    <n v="1"/>
    <n v="45175.5"/>
    <n v="45175.5"/>
  </r>
  <r>
    <x v="0"/>
    <x v="0"/>
    <x v="0"/>
    <x v="0"/>
    <x v="15"/>
    <x v="0"/>
    <x v="2"/>
    <x v="2"/>
    <x v="8"/>
    <n v="0"/>
    <n v="0"/>
    <n v="0"/>
    <n v="0"/>
    <n v="0"/>
    <n v="0"/>
    <n v="0"/>
    <n v="0"/>
  </r>
  <r>
    <x v="1"/>
    <x v="0"/>
    <x v="0"/>
    <x v="0"/>
    <x v="3"/>
    <x v="0"/>
    <x v="2"/>
    <x v="23"/>
    <x v="11"/>
    <n v="0"/>
    <n v="0"/>
    <n v="0"/>
    <n v="0"/>
    <n v="1"/>
    <n v="1"/>
    <n v="672212.1"/>
    <n v="672212.1"/>
  </r>
  <r>
    <x v="2"/>
    <x v="0"/>
    <x v="0"/>
    <x v="3"/>
    <x v="4"/>
    <x v="0"/>
    <x v="1"/>
    <x v="3"/>
    <x v="4"/>
    <n v="0"/>
    <n v="0"/>
    <n v="0"/>
    <n v="0"/>
    <n v="0"/>
    <n v="0"/>
    <n v="0"/>
    <n v="0"/>
  </r>
  <r>
    <x v="2"/>
    <x v="0"/>
    <x v="0"/>
    <x v="3"/>
    <x v="10"/>
    <x v="0"/>
    <x v="1"/>
    <x v="7"/>
    <x v="15"/>
    <n v="0"/>
    <n v="0"/>
    <n v="0"/>
    <n v="0"/>
    <n v="0"/>
    <n v="0"/>
    <n v="0"/>
    <n v="0"/>
  </r>
  <r>
    <x v="2"/>
    <x v="0"/>
    <x v="0"/>
    <x v="1"/>
    <x v="2"/>
    <x v="0"/>
    <x v="2"/>
    <x v="2"/>
    <x v="10"/>
    <n v="0"/>
    <n v="0"/>
    <n v="0"/>
    <n v="0"/>
    <n v="2"/>
    <n v="2"/>
    <n v="253185.3"/>
    <n v="253185.3"/>
  </r>
  <r>
    <x v="1"/>
    <x v="0"/>
    <x v="0"/>
    <x v="3"/>
    <x v="17"/>
    <x v="0"/>
    <x v="1"/>
    <x v="9"/>
    <x v="12"/>
    <n v="0"/>
    <n v="0"/>
    <n v="0"/>
    <n v="0"/>
    <n v="0"/>
    <n v="0"/>
    <n v="0"/>
    <n v="0"/>
  </r>
  <r>
    <x v="1"/>
    <x v="0"/>
    <x v="0"/>
    <x v="3"/>
    <x v="16"/>
    <x v="0"/>
    <x v="1"/>
    <x v="5"/>
    <x v="4"/>
    <n v="0"/>
    <n v="0"/>
    <n v="0"/>
    <n v="0"/>
    <n v="0"/>
    <n v="0"/>
    <n v="0"/>
    <n v="0"/>
  </r>
  <r>
    <x v="0"/>
    <x v="0"/>
    <x v="0"/>
    <x v="1"/>
    <x v="8"/>
    <x v="0"/>
    <x v="2"/>
    <x v="5"/>
    <x v="4"/>
    <n v="0"/>
    <n v="0"/>
    <n v="0"/>
    <n v="0"/>
    <n v="1"/>
    <n v="1"/>
    <n v="500"/>
    <n v="500"/>
  </r>
  <r>
    <x v="1"/>
    <x v="0"/>
    <x v="0"/>
    <x v="2"/>
    <x v="2"/>
    <x v="0"/>
    <x v="0"/>
    <x v="0"/>
    <x v="10"/>
    <n v="0"/>
    <n v="0"/>
    <n v="0"/>
    <n v="0"/>
    <n v="0"/>
    <n v="0"/>
    <n v="0"/>
    <n v="0"/>
  </r>
  <r>
    <x v="1"/>
    <x v="0"/>
    <x v="2"/>
    <x v="0"/>
    <x v="25"/>
    <x v="3"/>
    <x v="1"/>
    <x v="13"/>
    <x v="0"/>
    <n v="0"/>
    <n v="0"/>
    <n v="0"/>
    <n v="0"/>
    <m/>
    <m/>
    <m/>
    <m/>
  </r>
  <r>
    <x v="2"/>
    <x v="0"/>
    <x v="0"/>
    <x v="1"/>
    <x v="4"/>
    <x v="0"/>
    <x v="0"/>
    <x v="3"/>
    <x v="11"/>
    <n v="0"/>
    <n v="0"/>
    <n v="0"/>
    <n v="0"/>
    <n v="10"/>
    <n v="10"/>
    <n v="62844.73"/>
    <n v="62844.73"/>
  </r>
  <r>
    <x v="0"/>
    <x v="1"/>
    <x v="1"/>
    <x v="0"/>
    <x v="23"/>
    <x v="5"/>
    <x v="1"/>
    <x v="21"/>
    <x v="7"/>
    <n v="0"/>
    <n v="0"/>
    <n v="0"/>
    <n v="0"/>
    <n v="5"/>
    <n v="5"/>
    <n v="57380"/>
    <n v="57380"/>
  </r>
  <r>
    <x v="0"/>
    <x v="1"/>
    <x v="1"/>
    <x v="0"/>
    <x v="27"/>
    <x v="5"/>
    <x v="1"/>
    <x v="21"/>
    <x v="2"/>
    <n v="0"/>
    <n v="0"/>
    <n v="0"/>
    <n v="0"/>
    <n v="4"/>
    <n v="4"/>
    <n v="82963"/>
    <n v="82963"/>
  </r>
  <r>
    <x v="1"/>
    <x v="0"/>
    <x v="0"/>
    <x v="1"/>
    <x v="4"/>
    <x v="0"/>
    <x v="0"/>
    <x v="9"/>
    <x v="12"/>
    <n v="0"/>
    <n v="0"/>
    <n v="0"/>
    <n v="0"/>
    <n v="6"/>
    <n v="6"/>
    <n v="139985"/>
    <n v="139985"/>
  </r>
  <r>
    <x v="0"/>
    <x v="1"/>
    <x v="0"/>
    <x v="0"/>
    <x v="28"/>
    <x v="0"/>
    <x v="5"/>
    <x v="16"/>
    <x v="19"/>
    <n v="0"/>
    <n v="0"/>
    <n v="0"/>
    <n v="0"/>
    <n v="1"/>
    <n v="1"/>
    <n v="160981.07"/>
    <n v="160981.07"/>
  </r>
  <r>
    <x v="1"/>
    <x v="0"/>
    <x v="0"/>
    <x v="3"/>
    <x v="26"/>
    <x v="0"/>
    <x v="1"/>
    <x v="0"/>
    <x v="10"/>
    <n v="0"/>
    <n v="0"/>
    <n v="0"/>
    <n v="0"/>
    <n v="0"/>
    <n v="0"/>
    <n v="0"/>
    <n v="0"/>
  </r>
  <r>
    <x v="0"/>
    <x v="0"/>
    <x v="0"/>
    <x v="1"/>
    <x v="11"/>
    <x v="0"/>
    <x v="2"/>
    <x v="2"/>
    <x v="8"/>
    <n v="0"/>
    <n v="0"/>
    <n v="0"/>
    <n v="0"/>
    <n v="0"/>
    <n v="77"/>
    <n v="0"/>
    <n v="798955.83000000007"/>
  </r>
  <r>
    <x v="0"/>
    <x v="0"/>
    <x v="1"/>
    <x v="1"/>
    <x v="11"/>
    <x v="1"/>
    <x v="1"/>
    <x v="19"/>
    <x v="6"/>
    <n v="0"/>
    <n v="0"/>
    <n v="0"/>
    <n v="0"/>
    <n v="4"/>
    <n v="4"/>
    <n v="207316.44"/>
    <n v="207316.44"/>
  </r>
  <r>
    <x v="0"/>
    <x v="1"/>
    <x v="1"/>
    <x v="0"/>
    <x v="8"/>
    <x v="5"/>
    <x v="1"/>
    <x v="21"/>
    <x v="2"/>
    <n v="0"/>
    <n v="0"/>
    <n v="0"/>
    <n v="0"/>
    <n v="1"/>
    <n v="1"/>
    <n v="132532.79999999999"/>
    <n v="132532.79999999999"/>
  </r>
  <r>
    <x v="1"/>
    <x v="0"/>
    <x v="0"/>
    <x v="3"/>
    <x v="9"/>
    <x v="0"/>
    <x v="1"/>
    <x v="12"/>
    <x v="4"/>
    <n v="0"/>
    <n v="0"/>
    <n v="0"/>
    <n v="0"/>
    <n v="0"/>
    <n v="0"/>
    <n v="0"/>
    <n v="0"/>
  </r>
  <r>
    <x v="2"/>
    <x v="0"/>
    <x v="1"/>
    <x v="1"/>
    <x v="11"/>
    <x v="1"/>
    <x v="1"/>
    <x v="1"/>
    <x v="5"/>
    <n v="0"/>
    <n v="0"/>
    <n v="0"/>
    <n v="0"/>
    <n v="6"/>
    <n v="6"/>
    <n v="33004"/>
    <n v="33004"/>
  </r>
  <r>
    <x v="1"/>
    <x v="0"/>
    <x v="1"/>
    <x v="1"/>
    <x v="14"/>
    <x v="1"/>
    <x v="1"/>
    <x v="1"/>
    <x v="5"/>
    <n v="0"/>
    <n v="0"/>
    <n v="0"/>
    <n v="0"/>
    <n v="2"/>
    <n v="3"/>
    <n v="77000"/>
    <n v="105000"/>
  </r>
  <r>
    <x v="2"/>
    <x v="0"/>
    <x v="0"/>
    <x v="1"/>
    <x v="9"/>
    <x v="0"/>
    <x v="0"/>
    <x v="9"/>
    <x v="12"/>
    <n v="0"/>
    <n v="0"/>
    <n v="0"/>
    <n v="0"/>
    <n v="8"/>
    <n v="8"/>
    <n v="127532.3"/>
    <n v="127532.3"/>
  </r>
  <r>
    <x v="0"/>
    <x v="0"/>
    <x v="0"/>
    <x v="3"/>
    <x v="0"/>
    <x v="0"/>
    <x v="1"/>
    <x v="5"/>
    <x v="4"/>
    <n v="0"/>
    <n v="0"/>
    <n v="0"/>
    <n v="0"/>
    <n v="0"/>
    <n v="0"/>
    <n v="0"/>
    <n v="0"/>
  </r>
  <r>
    <x v="0"/>
    <x v="1"/>
    <x v="1"/>
    <x v="0"/>
    <x v="27"/>
    <x v="5"/>
    <x v="1"/>
    <x v="21"/>
    <x v="5"/>
    <n v="0"/>
    <n v="0"/>
    <n v="0"/>
    <n v="0"/>
    <n v="2"/>
    <n v="2"/>
    <n v="14491"/>
    <n v="14491"/>
  </r>
  <r>
    <x v="2"/>
    <x v="0"/>
    <x v="0"/>
    <x v="3"/>
    <x v="9"/>
    <x v="0"/>
    <x v="1"/>
    <x v="3"/>
    <x v="4"/>
    <n v="0"/>
    <n v="0"/>
    <n v="0"/>
    <n v="0"/>
    <n v="0"/>
    <n v="0"/>
    <n v="0"/>
    <n v="0"/>
  </r>
  <r>
    <x v="2"/>
    <x v="0"/>
    <x v="0"/>
    <x v="0"/>
    <x v="1"/>
    <x v="0"/>
    <x v="0"/>
    <x v="6"/>
    <x v="3"/>
    <n v="0"/>
    <n v="0"/>
    <n v="0"/>
    <n v="0"/>
    <n v="4"/>
    <n v="4"/>
    <n v="105646.5"/>
    <n v="105646.5"/>
  </r>
  <r>
    <x v="2"/>
    <x v="0"/>
    <x v="1"/>
    <x v="0"/>
    <x v="22"/>
    <x v="5"/>
    <x v="1"/>
    <x v="21"/>
    <x v="16"/>
    <n v="0"/>
    <n v="0"/>
    <n v="0"/>
    <n v="0"/>
    <n v="1"/>
    <n v="1"/>
    <n v="162400"/>
    <n v="162400"/>
  </r>
  <r>
    <x v="2"/>
    <x v="0"/>
    <x v="0"/>
    <x v="1"/>
    <x v="1"/>
    <x v="0"/>
    <x v="0"/>
    <x v="10"/>
    <x v="15"/>
    <n v="0"/>
    <n v="0"/>
    <n v="0"/>
    <n v="0"/>
    <n v="1"/>
    <n v="1"/>
    <n v="41640.71"/>
    <n v="41640.71"/>
  </r>
  <r>
    <x v="0"/>
    <x v="0"/>
    <x v="0"/>
    <x v="1"/>
    <x v="4"/>
    <x v="0"/>
    <x v="0"/>
    <x v="12"/>
    <x v="1"/>
    <n v="0"/>
    <n v="0"/>
    <n v="0"/>
    <n v="0"/>
    <n v="5"/>
    <n v="5"/>
    <n v="733589"/>
    <n v="733589"/>
  </r>
  <r>
    <x v="1"/>
    <x v="0"/>
    <x v="1"/>
    <x v="0"/>
    <x v="7"/>
    <x v="3"/>
    <x v="1"/>
    <x v="17"/>
    <x v="0"/>
    <n v="0"/>
    <m/>
    <n v="0"/>
    <n v="5832.7800000000007"/>
    <n v="0"/>
    <n v="0"/>
    <n v="0"/>
    <n v="0"/>
  </r>
  <r>
    <x v="0"/>
    <x v="0"/>
    <x v="0"/>
    <x v="0"/>
    <x v="18"/>
    <x v="0"/>
    <x v="0"/>
    <x v="10"/>
    <x v="0"/>
    <n v="0"/>
    <m/>
    <n v="242121.34"/>
    <n v="242121.34"/>
    <n v="0"/>
    <n v="0"/>
    <n v="0"/>
    <n v="0"/>
  </r>
  <r>
    <x v="2"/>
    <x v="0"/>
    <x v="0"/>
    <x v="0"/>
    <x v="10"/>
    <x v="0"/>
    <x v="0"/>
    <x v="6"/>
    <x v="0"/>
    <n v="0"/>
    <n v="2"/>
    <n v="275000"/>
    <n v="85862.01999999999"/>
    <n v="0"/>
    <n v="0"/>
    <n v="0"/>
    <n v="0"/>
  </r>
  <r>
    <x v="1"/>
    <x v="0"/>
    <x v="1"/>
    <x v="0"/>
    <x v="7"/>
    <x v="1"/>
    <x v="1"/>
    <x v="22"/>
    <x v="0"/>
    <n v="0"/>
    <m/>
    <n v="0"/>
    <n v="793.93"/>
    <n v="0"/>
    <n v="0"/>
    <n v="0"/>
    <n v="0"/>
  </r>
  <r>
    <x v="2"/>
    <x v="0"/>
    <x v="0"/>
    <x v="1"/>
    <x v="9"/>
    <x v="0"/>
    <x v="2"/>
    <x v="7"/>
    <x v="0"/>
    <n v="0"/>
    <n v="2"/>
    <n v="41750"/>
    <n v="41157.56"/>
    <n v="0"/>
    <n v="0"/>
    <n v="0"/>
    <n v="0"/>
  </r>
  <r>
    <x v="1"/>
    <x v="0"/>
    <x v="0"/>
    <x v="1"/>
    <x v="17"/>
    <x v="0"/>
    <x v="0"/>
    <x v="12"/>
    <x v="0"/>
    <n v="0"/>
    <n v="1"/>
    <n v="116708.8"/>
    <n v="99397.93"/>
    <n v="0"/>
    <n v="0"/>
    <n v="0"/>
    <n v="0"/>
  </r>
  <r>
    <x v="0"/>
    <x v="0"/>
    <x v="1"/>
    <x v="3"/>
    <x v="25"/>
    <x v="0"/>
    <x v="1"/>
    <x v="18"/>
    <x v="0"/>
    <n v="6"/>
    <n v="0"/>
    <n v="0"/>
    <n v="0"/>
    <n v="0"/>
    <n v="0"/>
    <n v="0"/>
    <n v="0"/>
  </r>
  <r>
    <x v="0"/>
    <x v="0"/>
    <x v="0"/>
    <x v="1"/>
    <x v="27"/>
    <x v="0"/>
    <x v="0"/>
    <x v="4"/>
    <x v="0"/>
    <n v="0"/>
    <n v="1"/>
    <n v="192502.03"/>
    <n v="44008.43"/>
    <n v="0"/>
    <n v="0"/>
    <n v="0"/>
    <n v="0"/>
  </r>
  <r>
    <x v="0"/>
    <x v="0"/>
    <x v="0"/>
    <x v="0"/>
    <x v="14"/>
    <x v="0"/>
    <x v="0"/>
    <x v="20"/>
    <x v="0"/>
    <n v="0"/>
    <n v="5"/>
    <n v="28614.3"/>
    <n v="7185.04"/>
    <n v="0"/>
    <n v="0"/>
    <n v="0"/>
    <n v="0"/>
  </r>
  <r>
    <x v="1"/>
    <x v="0"/>
    <x v="0"/>
    <x v="2"/>
    <x v="0"/>
    <x v="0"/>
    <x v="0"/>
    <x v="13"/>
    <x v="0"/>
    <n v="0"/>
    <m/>
    <m/>
    <m/>
    <n v="0"/>
    <n v="0"/>
    <n v="0"/>
    <n v="0"/>
  </r>
  <r>
    <x v="1"/>
    <x v="0"/>
    <x v="0"/>
    <x v="2"/>
    <x v="24"/>
    <x v="0"/>
    <x v="0"/>
    <x v="16"/>
    <x v="0"/>
    <n v="0"/>
    <m/>
    <n v="731668.1"/>
    <n v="731668.1"/>
    <n v="0"/>
    <n v="0"/>
    <n v="0"/>
    <n v="0"/>
  </r>
  <r>
    <x v="2"/>
    <x v="0"/>
    <x v="0"/>
    <x v="2"/>
    <x v="27"/>
    <x v="0"/>
    <x v="2"/>
    <x v="5"/>
    <x v="0"/>
    <n v="0"/>
    <m/>
    <n v="46934.63"/>
    <n v="46934.63"/>
    <n v="0"/>
    <n v="0"/>
    <n v="0"/>
    <n v="0"/>
  </r>
  <r>
    <x v="1"/>
    <x v="0"/>
    <x v="0"/>
    <x v="0"/>
    <x v="14"/>
    <x v="0"/>
    <x v="3"/>
    <x v="15"/>
    <x v="0"/>
    <n v="0"/>
    <m/>
    <n v="0"/>
    <n v="0"/>
    <n v="0"/>
    <n v="0"/>
    <n v="0"/>
    <n v="0"/>
  </r>
  <r>
    <x v="1"/>
    <x v="0"/>
    <x v="1"/>
    <x v="1"/>
    <x v="16"/>
    <x v="3"/>
    <x v="1"/>
    <x v="17"/>
    <x v="0"/>
    <n v="0"/>
    <n v="1"/>
    <n v="4000.8"/>
    <n v="3323.07"/>
    <n v="0"/>
    <n v="0"/>
    <n v="0"/>
    <n v="0"/>
  </r>
  <r>
    <x v="1"/>
    <x v="0"/>
    <x v="1"/>
    <x v="0"/>
    <x v="9"/>
    <x v="2"/>
    <x v="1"/>
    <x v="13"/>
    <x v="0"/>
    <n v="0"/>
    <m/>
    <m/>
    <m/>
    <n v="0"/>
    <n v="0"/>
    <n v="0"/>
    <n v="0"/>
  </r>
  <r>
    <x v="2"/>
    <x v="0"/>
    <x v="0"/>
    <x v="1"/>
    <x v="9"/>
    <x v="0"/>
    <x v="0"/>
    <x v="3"/>
    <x v="11"/>
    <n v="0"/>
    <n v="0"/>
    <n v="0"/>
    <n v="0"/>
    <n v="1"/>
    <n v="1"/>
    <n v="33750"/>
    <n v="33750"/>
  </r>
  <r>
    <x v="1"/>
    <x v="0"/>
    <x v="0"/>
    <x v="0"/>
    <x v="1"/>
    <x v="0"/>
    <x v="0"/>
    <x v="3"/>
    <x v="11"/>
    <n v="0"/>
    <n v="0"/>
    <n v="0"/>
    <n v="0"/>
    <n v="1"/>
    <n v="1"/>
    <n v="98332.25"/>
    <n v="98332.25"/>
  </r>
  <r>
    <x v="0"/>
    <x v="0"/>
    <x v="0"/>
    <x v="1"/>
    <x v="9"/>
    <x v="0"/>
    <x v="0"/>
    <x v="6"/>
    <x v="2"/>
    <n v="0"/>
    <n v="0"/>
    <n v="0"/>
    <n v="0"/>
    <n v="1"/>
    <n v="1"/>
    <n v="47520"/>
    <n v="47520"/>
  </r>
  <r>
    <x v="0"/>
    <x v="1"/>
    <x v="1"/>
    <x v="0"/>
    <x v="23"/>
    <x v="5"/>
    <x v="1"/>
    <x v="21"/>
    <x v="2"/>
    <n v="0"/>
    <n v="0"/>
    <n v="0"/>
    <n v="0"/>
    <n v="3"/>
    <n v="3"/>
    <n v="100212.4"/>
    <n v="100212.4"/>
  </r>
  <r>
    <x v="0"/>
    <x v="0"/>
    <x v="0"/>
    <x v="0"/>
    <x v="16"/>
    <x v="0"/>
    <x v="0"/>
    <x v="16"/>
    <x v="0"/>
    <n v="0"/>
    <n v="2"/>
    <n v="125060"/>
    <n v="112208.28"/>
    <n v="0"/>
    <n v="0"/>
    <n v="0"/>
    <n v="0"/>
  </r>
  <r>
    <x v="2"/>
    <x v="0"/>
    <x v="0"/>
    <x v="1"/>
    <x v="10"/>
    <x v="0"/>
    <x v="0"/>
    <x v="12"/>
    <x v="0"/>
    <n v="0"/>
    <n v="9"/>
    <n v="8817263.8499999996"/>
    <n v="9146284.1900000013"/>
    <n v="0"/>
    <n v="0"/>
    <n v="0"/>
    <n v="0"/>
  </r>
  <r>
    <x v="1"/>
    <x v="0"/>
    <x v="0"/>
    <x v="2"/>
    <x v="4"/>
    <x v="0"/>
    <x v="2"/>
    <x v="0"/>
    <x v="0"/>
    <n v="0"/>
    <n v="1"/>
    <n v="25600"/>
    <n v="3637.16"/>
    <n v="0"/>
    <n v="0"/>
    <n v="0"/>
    <n v="0"/>
  </r>
  <r>
    <x v="1"/>
    <x v="0"/>
    <x v="0"/>
    <x v="1"/>
    <x v="32"/>
    <x v="0"/>
    <x v="2"/>
    <x v="5"/>
    <x v="0"/>
    <n v="0"/>
    <m/>
    <n v="0"/>
    <n v="46355.76"/>
    <n v="0"/>
    <n v="0"/>
    <n v="0"/>
    <n v="0"/>
  </r>
  <r>
    <x v="0"/>
    <x v="0"/>
    <x v="0"/>
    <x v="1"/>
    <x v="3"/>
    <x v="0"/>
    <x v="0"/>
    <x v="2"/>
    <x v="0"/>
    <n v="0"/>
    <m/>
    <n v="0"/>
    <n v="37710.49"/>
    <n v="0"/>
    <n v="0"/>
    <n v="0"/>
    <n v="0"/>
  </r>
  <r>
    <x v="2"/>
    <x v="0"/>
    <x v="1"/>
    <x v="2"/>
    <x v="16"/>
    <x v="1"/>
    <x v="1"/>
    <x v="1"/>
    <x v="0"/>
    <n v="0"/>
    <n v="1"/>
    <n v="10615"/>
    <n v="8371.9500000000007"/>
    <n v="0"/>
    <n v="0"/>
    <n v="0"/>
    <n v="0"/>
  </r>
  <r>
    <x v="1"/>
    <x v="0"/>
    <x v="0"/>
    <x v="1"/>
    <x v="28"/>
    <x v="0"/>
    <x v="2"/>
    <x v="13"/>
    <x v="0"/>
    <n v="0"/>
    <m/>
    <m/>
    <m/>
    <n v="0"/>
    <n v="0"/>
    <n v="0"/>
    <n v="0"/>
  </r>
  <r>
    <x v="1"/>
    <x v="0"/>
    <x v="0"/>
    <x v="0"/>
    <x v="14"/>
    <x v="0"/>
    <x v="3"/>
    <x v="16"/>
    <x v="0"/>
    <n v="0"/>
    <m/>
    <n v="0"/>
    <n v="0"/>
    <n v="0"/>
    <n v="0"/>
    <n v="0"/>
    <n v="0"/>
  </r>
  <r>
    <x v="1"/>
    <x v="0"/>
    <x v="0"/>
    <x v="0"/>
    <x v="1"/>
    <x v="0"/>
    <x v="0"/>
    <x v="9"/>
    <x v="0"/>
    <n v="0"/>
    <n v="64"/>
    <n v="2848857"/>
    <n v="911668.3"/>
    <n v="0"/>
    <n v="0"/>
    <n v="0"/>
    <n v="0"/>
  </r>
  <r>
    <x v="0"/>
    <x v="0"/>
    <x v="0"/>
    <x v="2"/>
    <x v="13"/>
    <x v="0"/>
    <x v="0"/>
    <x v="2"/>
    <x v="0"/>
    <n v="0"/>
    <n v="2"/>
    <n v="138123.20000000001"/>
    <n v="120315.84"/>
    <n v="0"/>
    <n v="0"/>
    <n v="0"/>
    <n v="0"/>
  </r>
  <r>
    <x v="0"/>
    <x v="0"/>
    <x v="0"/>
    <x v="1"/>
    <x v="5"/>
    <x v="0"/>
    <x v="0"/>
    <x v="5"/>
    <x v="0"/>
    <n v="0"/>
    <n v="1"/>
    <n v="20480"/>
    <n v="3422.68"/>
    <n v="0"/>
    <n v="0"/>
    <n v="0"/>
    <n v="0"/>
  </r>
  <r>
    <x v="0"/>
    <x v="0"/>
    <x v="0"/>
    <x v="0"/>
    <x v="7"/>
    <x v="0"/>
    <x v="2"/>
    <x v="5"/>
    <x v="0"/>
    <n v="0"/>
    <n v="7"/>
    <n v="26418.079999999998"/>
    <n v="17525.18"/>
    <n v="0"/>
    <n v="0"/>
    <n v="0"/>
    <n v="0"/>
  </r>
  <r>
    <x v="1"/>
    <x v="0"/>
    <x v="0"/>
    <x v="1"/>
    <x v="14"/>
    <x v="0"/>
    <x v="2"/>
    <x v="5"/>
    <x v="0"/>
    <n v="0"/>
    <m/>
    <n v="-2475"/>
    <n v="208399.44"/>
    <n v="0"/>
    <n v="0"/>
    <n v="0"/>
    <n v="0"/>
  </r>
  <r>
    <x v="0"/>
    <x v="0"/>
    <x v="1"/>
    <x v="1"/>
    <x v="11"/>
    <x v="3"/>
    <x v="1"/>
    <x v="21"/>
    <x v="0"/>
    <n v="0"/>
    <n v="2"/>
    <n v="14656.880000000001"/>
    <n v="20306.349999999999"/>
    <n v="0"/>
    <n v="0"/>
    <n v="0"/>
    <n v="0"/>
  </r>
  <r>
    <x v="0"/>
    <x v="0"/>
    <x v="0"/>
    <x v="2"/>
    <x v="2"/>
    <x v="0"/>
    <x v="0"/>
    <x v="15"/>
    <x v="0"/>
    <n v="0"/>
    <n v="8"/>
    <n v="903780.5"/>
    <n v="517889.53"/>
    <n v="0"/>
    <n v="0"/>
    <n v="0"/>
    <n v="0"/>
  </r>
  <r>
    <x v="0"/>
    <x v="0"/>
    <x v="0"/>
    <x v="2"/>
    <x v="6"/>
    <x v="0"/>
    <x v="2"/>
    <x v="3"/>
    <x v="0"/>
    <n v="0"/>
    <m/>
    <n v="0"/>
    <n v="898223.71"/>
    <n v="0"/>
    <n v="0"/>
    <n v="0"/>
    <n v="0"/>
  </r>
  <r>
    <x v="1"/>
    <x v="0"/>
    <x v="0"/>
    <x v="0"/>
    <x v="1"/>
    <x v="0"/>
    <x v="4"/>
    <x v="14"/>
    <x v="0"/>
    <n v="0"/>
    <n v="1"/>
    <n v="481393"/>
    <n v="449997.8"/>
    <n v="0"/>
    <n v="0"/>
    <n v="0"/>
    <n v="0"/>
  </r>
  <r>
    <x v="2"/>
    <x v="0"/>
    <x v="0"/>
    <x v="1"/>
    <x v="10"/>
    <x v="0"/>
    <x v="0"/>
    <x v="10"/>
    <x v="0"/>
    <n v="0"/>
    <n v="9"/>
    <n v="8817263.8499999996"/>
    <n v="9146284.1899999995"/>
    <n v="0"/>
    <n v="0"/>
    <n v="0"/>
    <n v="0"/>
  </r>
  <r>
    <x v="1"/>
    <x v="0"/>
    <x v="0"/>
    <x v="0"/>
    <x v="23"/>
    <x v="0"/>
    <x v="0"/>
    <x v="3"/>
    <x v="0"/>
    <n v="0"/>
    <n v="1"/>
    <n v="8250"/>
    <n v="1194.67"/>
    <n v="0"/>
    <n v="0"/>
    <n v="0"/>
    <n v="0"/>
  </r>
  <r>
    <x v="0"/>
    <x v="0"/>
    <x v="1"/>
    <x v="2"/>
    <x v="2"/>
    <x v="9"/>
    <x v="1"/>
    <x v="27"/>
    <x v="0"/>
    <n v="0"/>
    <n v="1"/>
    <n v="87405"/>
    <n v="47174.75"/>
    <n v="0"/>
    <n v="0"/>
    <n v="0"/>
    <n v="0"/>
  </r>
  <r>
    <x v="1"/>
    <x v="0"/>
    <x v="0"/>
    <x v="1"/>
    <x v="3"/>
    <x v="0"/>
    <x v="0"/>
    <x v="5"/>
    <x v="0"/>
    <n v="0"/>
    <n v="2"/>
    <n v="74045.95"/>
    <n v="548326.00999999989"/>
    <n v="0"/>
    <n v="0"/>
    <n v="0"/>
    <n v="0"/>
  </r>
  <r>
    <x v="0"/>
    <x v="0"/>
    <x v="0"/>
    <x v="0"/>
    <x v="28"/>
    <x v="0"/>
    <x v="2"/>
    <x v="15"/>
    <x v="0"/>
    <n v="0"/>
    <m/>
    <n v="911364.2"/>
    <n v="911364.2"/>
    <n v="0"/>
    <n v="0"/>
    <n v="0"/>
    <n v="0"/>
  </r>
  <r>
    <x v="0"/>
    <x v="0"/>
    <x v="0"/>
    <x v="1"/>
    <x v="9"/>
    <x v="0"/>
    <x v="2"/>
    <x v="5"/>
    <x v="0"/>
    <n v="0"/>
    <n v="1"/>
    <n v="18000.11"/>
    <n v="8187.0099999999993"/>
    <n v="0"/>
    <n v="0"/>
    <n v="0"/>
    <n v="0"/>
  </r>
  <r>
    <x v="1"/>
    <x v="0"/>
    <x v="0"/>
    <x v="1"/>
    <x v="4"/>
    <x v="0"/>
    <x v="2"/>
    <x v="2"/>
    <x v="0"/>
    <n v="0"/>
    <m/>
    <n v="0"/>
    <n v="5490.73"/>
    <n v="0"/>
    <n v="0"/>
    <n v="0"/>
    <n v="0"/>
  </r>
  <r>
    <x v="0"/>
    <x v="0"/>
    <x v="0"/>
    <x v="1"/>
    <x v="23"/>
    <x v="0"/>
    <x v="0"/>
    <x v="3"/>
    <x v="0"/>
    <n v="0"/>
    <m/>
    <n v="547385"/>
    <n v="556045.32000000007"/>
    <n v="0"/>
    <n v="0"/>
    <n v="0"/>
    <n v="0"/>
  </r>
  <r>
    <x v="0"/>
    <x v="0"/>
    <x v="1"/>
    <x v="3"/>
    <x v="25"/>
    <x v="0"/>
    <x v="1"/>
    <x v="17"/>
    <x v="0"/>
    <n v="241"/>
    <n v="0"/>
    <n v="0"/>
    <n v="0"/>
    <n v="0"/>
    <n v="0"/>
    <n v="0"/>
    <n v="0"/>
  </r>
  <r>
    <x v="1"/>
    <x v="0"/>
    <x v="1"/>
    <x v="1"/>
    <x v="23"/>
    <x v="2"/>
    <x v="1"/>
    <x v="17"/>
    <x v="0"/>
    <n v="0"/>
    <n v="2"/>
    <n v="164118.22"/>
    <n v="159042.53999999998"/>
    <n v="0"/>
    <n v="0"/>
    <n v="0"/>
    <n v="0"/>
  </r>
  <r>
    <x v="0"/>
    <x v="1"/>
    <x v="0"/>
    <x v="3"/>
    <x v="25"/>
    <x v="0"/>
    <x v="1"/>
    <x v="13"/>
    <x v="0"/>
    <m/>
    <n v="0"/>
    <n v="0"/>
    <n v="0"/>
    <n v="0"/>
    <n v="0"/>
    <n v="0"/>
    <n v="0"/>
  </r>
  <r>
    <x v="2"/>
    <x v="0"/>
    <x v="0"/>
    <x v="1"/>
    <x v="10"/>
    <x v="0"/>
    <x v="0"/>
    <x v="13"/>
    <x v="0"/>
    <n v="0"/>
    <m/>
    <m/>
    <m/>
    <n v="0"/>
    <n v="0"/>
    <n v="0"/>
    <n v="0"/>
  </r>
  <r>
    <x v="2"/>
    <x v="0"/>
    <x v="1"/>
    <x v="1"/>
    <x v="6"/>
    <x v="1"/>
    <x v="1"/>
    <x v="17"/>
    <x v="0"/>
    <n v="0"/>
    <n v="2"/>
    <n v="0"/>
    <n v="27290.15"/>
    <n v="0"/>
    <n v="0"/>
    <n v="0"/>
    <n v="0"/>
  </r>
  <r>
    <x v="0"/>
    <x v="0"/>
    <x v="0"/>
    <x v="2"/>
    <x v="24"/>
    <x v="0"/>
    <x v="0"/>
    <x v="0"/>
    <x v="0"/>
    <n v="0"/>
    <n v="37"/>
    <n v="4689664"/>
    <n v="2685643.74"/>
    <n v="0"/>
    <n v="0"/>
    <n v="0"/>
    <n v="0"/>
  </r>
  <r>
    <x v="0"/>
    <x v="0"/>
    <x v="1"/>
    <x v="1"/>
    <x v="11"/>
    <x v="1"/>
    <x v="1"/>
    <x v="11"/>
    <x v="0"/>
    <n v="0"/>
    <n v="6"/>
    <n v="0"/>
    <n v="29748.370000000003"/>
    <n v="0"/>
    <n v="0"/>
    <n v="0"/>
    <n v="0"/>
  </r>
  <r>
    <x v="1"/>
    <x v="0"/>
    <x v="0"/>
    <x v="0"/>
    <x v="4"/>
    <x v="0"/>
    <x v="0"/>
    <x v="16"/>
    <x v="0"/>
    <n v="0"/>
    <n v="2"/>
    <n v="4536202.92"/>
    <n v="212270.31"/>
    <n v="0"/>
    <n v="0"/>
    <n v="0"/>
    <n v="0"/>
  </r>
  <r>
    <x v="2"/>
    <x v="0"/>
    <x v="1"/>
    <x v="0"/>
    <x v="27"/>
    <x v="1"/>
    <x v="1"/>
    <x v="17"/>
    <x v="0"/>
    <n v="0"/>
    <m/>
    <n v="0"/>
    <n v="265.01"/>
    <n v="0"/>
    <n v="0"/>
    <n v="0"/>
    <n v="0"/>
  </r>
  <r>
    <x v="0"/>
    <x v="0"/>
    <x v="0"/>
    <x v="0"/>
    <x v="7"/>
    <x v="0"/>
    <x v="0"/>
    <x v="8"/>
    <x v="0"/>
    <n v="0"/>
    <m/>
    <n v="16000"/>
    <n v="314723.39999999997"/>
    <n v="0"/>
    <n v="0"/>
    <n v="0"/>
    <n v="0"/>
  </r>
  <r>
    <x v="1"/>
    <x v="0"/>
    <x v="0"/>
    <x v="1"/>
    <x v="26"/>
    <x v="0"/>
    <x v="0"/>
    <x v="6"/>
    <x v="0"/>
    <n v="0"/>
    <n v="2"/>
    <n v="11746.33"/>
    <n v="6322.28"/>
    <n v="0"/>
    <n v="0"/>
    <n v="0"/>
    <n v="0"/>
  </r>
  <r>
    <x v="0"/>
    <x v="0"/>
    <x v="1"/>
    <x v="1"/>
    <x v="4"/>
    <x v="1"/>
    <x v="1"/>
    <x v="1"/>
    <x v="0"/>
    <n v="0"/>
    <n v="4"/>
    <n v="21068.1"/>
    <n v="21003.800000000003"/>
    <n v="0"/>
    <n v="0"/>
    <n v="0"/>
    <n v="0"/>
  </r>
  <r>
    <x v="2"/>
    <x v="0"/>
    <x v="1"/>
    <x v="1"/>
    <x v="7"/>
    <x v="3"/>
    <x v="1"/>
    <x v="17"/>
    <x v="0"/>
    <n v="0"/>
    <n v="1"/>
    <n v="4842.5"/>
    <n v="21621.53"/>
    <n v="0"/>
    <n v="0"/>
    <n v="0"/>
    <n v="0"/>
  </r>
  <r>
    <x v="1"/>
    <x v="0"/>
    <x v="1"/>
    <x v="2"/>
    <x v="26"/>
    <x v="1"/>
    <x v="1"/>
    <x v="11"/>
    <x v="0"/>
    <n v="0"/>
    <n v="2"/>
    <n v="52722"/>
    <n v="45960.44"/>
    <n v="0"/>
    <n v="0"/>
    <n v="0"/>
    <n v="0"/>
  </r>
  <r>
    <x v="2"/>
    <x v="0"/>
    <x v="0"/>
    <x v="1"/>
    <x v="32"/>
    <x v="0"/>
    <x v="2"/>
    <x v="0"/>
    <x v="0"/>
    <n v="0"/>
    <n v="3"/>
    <n v="59688.78"/>
    <n v="13821.97"/>
    <n v="0"/>
    <n v="0"/>
    <n v="0"/>
    <n v="0"/>
  </r>
  <r>
    <x v="1"/>
    <x v="0"/>
    <x v="0"/>
    <x v="1"/>
    <x v="32"/>
    <x v="0"/>
    <x v="0"/>
    <x v="4"/>
    <x v="0"/>
    <n v="0"/>
    <n v="2"/>
    <n v="213581.47"/>
    <n v="443649.58999999997"/>
    <n v="0"/>
    <n v="0"/>
    <n v="0"/>
    <n v="0"/>
  </r>
  <r>
    <x v="0"/>
    <x v="0"/>
    <x v="0"/>
    <x v="1"/>
    <x v="19"/>
    <x v="0"/>
    <x v="2"/>
    <x v="9"/>
    <x v="0"/>
    <n v="0"/>
    <n v="2"/>
    <n v="15341.650000000001"/>
    <n v="65378.05000000001"/>
    <n v="0"/>
    <n v="0"/>
    <n v="0"/>
    <n v="0"/>
  </r>
  <r>
    <x v="0"/>
    <x v="0"/>
    <x v="0"/>
    <x v="1"/>
    <x v="3"/>
    <x v="0"/>
    <x v="2"/>
    <x v="6"/>
    <x v="0"/>
    <n v="0"/>
    <m/>
    <n v="0"/>
    <n v="153762.9"/>
    <n v="0"/>
    <n v="0"/>
    <n v="0"/>
    <n v="0"/>
  </r>
  <r>
    <x v="0"/>
    <x v="0"/>
    <x v="0"/>
    <x v="1"/>
    <x v="2"/>
    <x v="0"/>
    <x v="0"/>
    <x v="14"/>
    <x v="0"/>
    <n v="0"/>
    <n v="62"/>
    <n v="8505077.0999999996"/>
    <n v="4301271.3099999996"/>
    <n v="0"/>
    <n v="0"/>
    <n v="0"/>
    <n v="0"/>
  </r>
  <r>
    <x v="0"/>
    <x v="0"/>
    <x v="0"/>
    <x v="0"/>
    <x v="4"/>
    <x v="0"/>
    <x v="2"/>
    <x v="5"/>
    <x v="0"/>
    <n v="0"/>
    <n v="10"/>
    <n v="223656.34999999998"/>
    <n v="236070.37000000002"/>
    <n v="0"/>
    <n v="0"/>
    <n v="0"/>
    <n v="0"/>
  </r>
  <r>
    <x v="1"/>
    <x v="0"/>
    <x v="1"/>
    <x v="1"/>
    <x v="26"/>
    <x v="1"/>
    <x v="1"/>
    <x v="21"/>
    <x v="0"/>
    <n v="0"/>
    <n v="1"/>
    <n v="0"/>
    <n v="529.20000000000005"/>
    <n v="0"/>
    <n v="0"/>
    <n v="0"/>
    <n v="0"/>
  </r>
  <r>
    <x v="2"/>
    <x v="0"/>
    <x v="0"/>
    <x v="0"/>
    <x v="2"/>
    <x v="0"/>
    <x v="2"/>
    <x v="6"/>
    <x v="0"/>
    <n v="0"/>
    <m/>
    <n v="100099.99"/>
    <n v="100099.99"/>
    <n v="0"/>
    <n v="0"/>
    <n v="0"/>
    <n v="0"/>
  </r>
  <r>
    <x v="0"/>
    <x v="0"/>
    <x v="0"/>
    <x v="0"/>
    <x v="1"/>
    <x v="0"/>
    <x v="0"/>
    <x v="3"/>
    <x v="0"/>
    <n v="0"/>
    <n v="2"/>
    <n v="87437.14"/>
    <n v="132907.02000000002"/>
    <n v="0"/>
    <n v="0"/>
    <n v="0"/>
    <n v="0"/>
  </r>
  <r>
    <x v="0"/>
    <x v="0"/>
    <x v="0"/>
    <x v="2"/>
    <x v="19"/>
    <x v="0"/>
    <x v="2"/>
    <x v="20"/>
    <x v="0"/>
    <n v="0"/>
    <n v="28"/>
    <n v="838485.12000000011"/>
    <n v="67406.87999999999"/>
    <n v="0"/>
    <n v="0"/>
    <n v="0"/>
    <n v="0"/>
  </r>
  <r>
    <x v="2"/>
    <x v="0"/>
    <x v="1"/>
    <x v="1"/>
    <x v="4"/>
    <x v="2"/>
    <x v="1"/>
    <x v="19"/>
    <x v="0"/>
    <n v="0"/>
    <n v="1"/>
    <n v="693199.72"/>
    <n v="740743.83000000007"/>
    <n v="0"/>
    <n v="0"/>
    <n v="0"/>
    <n v="0"/>
  </r>
  <r>
    <x v="0"/>
    <x v="0"/>
    <x v="0"/>
    <x v="0"/>
    <x v="23"/>
    <x v="0"/>
    <x v="2"/>
    <x v="6"/>
    <x v="0"/>
    <n v="0"/>
    <n v="1"/>
    <n v="3054441"/>
    <n v="1787351.46"/>
    <n v="0"/>
    <n v="0"/>
    <n v="0"/>
    <n v="0"/>
  </r>
  <r>
    <x v="1"/>
    <x v="0"/>
    <x v="0"/>
    <x v="1"/>
    <x v="9"/>
    <x v="0"/>
    <x v="2"/>
    <x v="9"/>
    <x v="0"/>
    <n v="0"/>
    <m/>
    <n v="173075.24"/>
    <n v="185061.38999999998"/>
    <n v="0"/>
    <n v="0"/>
    <n v="0"/>
    <n v="0"/>
  </r>
  <r>
    <x v="0"/>
    <x v="1"/>
    <x v="0"/>
    <x v="0"/>
    <x v="16"/>
    <x v="0"/>
    <x v="0"/>
    <x v="8"/>
    <x v="0"/>
    <n v="0"/>
    <n v="1"/>
    <n v="358669.75"/>
    <n v="651103.30000000005"/>
    <n v="0"/>
    <n v="0"/>
    <n v="0"/>
    <n v="0"/>
  </r>
  <r>
    <x v="0"/>
    <x v="0"/>
    <x v="0"/>
    <x v="1"/>
    <x v="15"/>
    <x v="0"/>
    <x v="0"/>
    <x v="25"/>
    <x v="0"/>
    <n v="0"/>
    <n v="1"/>
    <n v="1296758.8399999999"/>
    <n v="1380923.8"/>
    <n v="0"/>
    <n v="0"/>
    <n v="0"/>
    <n v="0"/>
  </r>
  <r>
    <x v="0"/>
    <x v="1"/>
    <x v="0"/>
    <x v="0"/>
    <x v="23"/>
    <x v="0"/>
    <x v="0"/>
    <x v="25"/>
    <x v="0"/>
    <n v="0"/>
    <m/>
    <n v="1407761.17"/>
    <n v="1407761.17"/>
    <n v="0"/>
    <n v="0"/>
    <n v="0"/>
    <n v="0"/>
  </r>
  <r>
    <x v="0"/>
    <x v="0"/>
    <x v="1"/>
    <x v="1"/>
    <x v="24"/>
    <x v="1"/>
    <x v="1"/>
    <x v="25"/>
    <x v="0"/>
    <n v="0"/>
    <n v="2"/>
    <n v="0"/>
    <n v="14532.16"/>
    <n v="0"/>
    <n v="0"/>
    <n v="0"/>
    <n v="0"/>
  </r>
  <r>
    <x v="1"/>
    <x v="0"/>
    <x v="0"/>
    <x v="2"/>
    <x v="5"/>
    <x v="0"/>
    <x v="2"/>
    <x v="25"/>
    <x v="0"/>
    <n v="0"/>
    <m/>
    <n v="136800"/>
    <n v="136800"/>
    <n v="0"/>
    <n v="0"/>
    <n v="0"/>
    <n v="0"/>
  </r>
  <r>
    <x v="0"/>
    <x v="0"/>
    <x v="1"/>
    <x v="1"/>
    <x v="18"/>
    <x v="2"/>
    <x v="1"/>
    <x v="25"/>
    <x v="0"/>
    <n v="0"/>
    <m/>
    <n v="0"/>
    <n v="107779.28"/>
    <n v="0"/>
    <n v="0"/>
    <n v="0"/>
    <n v="0"/>
  </r>
  <r>
    <x v="0"/>
    <x v="0"/>
    <x v="0"/>
    <x v="0"/>
    <x v="1"/>
    <x v="0"/>
    <x v="4"/>
    <x v="25"/>
    <x v="0"/>
    <n v="0"/>
    <n v="1"/>
    <n v="214719"/>
    <n v="224593.52999999997"/>
    <n v="0"/>
    <n v="0"/>
    <n v="0"/>
    <n v="0"/>
  </r>
  <r>
    <x v="1"/>
    <x v="0"/>
    <x v="1"/>
    <x v="0"/>
    <x v="4"/>
    <x v="3"/>
    <x v="1"/>
    <x v="25"/>
    <x v="0"/>
    <n v="0"/>
    <m/>
    <n v="0"/>
    <n v="4172.1899999999996"/>
    <n v="0"/>
    <n v="0"/>
    <n v="0"/>
    <n v="0"/>
  </r>
  <r>
    <x v="2"/>
    <x v="0"/>
    <x v="0"/>
    <x v="0"/>
    <x v="4"/>
    <x v="0"/>
    <x v="2"/>
    <x v="25"/>
    <x v="0"/>
    <n v="0"/>
    <n v="6"/>
    <n v="215954.90999999997"/>
    <n v="54756.24"/>
    <n v="0"/>
    <n v="0"/>
    <n v="0"/>
    <n v="0"/>
  </r>
  <r>
    <x v="2"/>
    <x v="0"/>
    <x v="1"/>
    <x v="2"/>
    <x v="11"/>
    <x v="1"/>
    <x v="1"/>
    <x v="25"/>
    <x v="0"/>
    <n v="0"/>
    <m/>
    <n v="0"/>
    <n v="629988.43000000005"/>
    <n v="0"/>
    <n v="0"/>
    <n v="0"/>
    <n v="0"/>
  </r>
  <r>
    <x v="2"/>
    <x v="0"/>
    <x v="1"/>
    <x v="0"/>
    <x v="9"/>
    <x v="1"/>
    <x v="1"/>
    <x v="21"/>
    <x v="0"/>
    <n v="0"/>
    <m/>
    <n v="0"/>
    <n v="2577.4700000000003"/>
    <n v="0"/>
    <n v="0"/>
    <n v="0"/>
    <n v="0"/>
  </r>
  <r>
    <x v="2"/>
    <x v="0"/>
    <x v="1"/>
    <x v="3"/>
    <x v="25"/>
    <x v="0"/>
    <x v="1"/>
    <x v="18"/>
    <x v="0"/>
    <n v="5"/>
    <n v="0"/>
    <n v="0"/>
    <n v="0"/>
    <n v="0"/>
    <n v="0"/>
    <n v="0"/>
    <n v="0"/>
  </r>
  <r>
    <x v="0"/>
    <x v="0"/>
    <x v="0"/>
    <x v="0"/>
    <x v="3"/>
    <x v="0"/>
    <x v="2"/>
    <x v="5"/>
    <x v="0"/>
    <n v="0"/>
    <n v="26"/>
    <n v="78689.55"/>
    <n v="29266.309999999998"/>
    <n v="0"/>
    <n v="0"/>
    <n v="0"/>
    <n v="0"/>
  </r>
  <r>
    <x v="1"/>
    <x v="0"/>
    <x v="0"/>
    <x v="1"/>
    <x v="27"/>
    <x v="0"/>
    <x v="2"/>
    <x v="4"/>
    <x v="0"/>
    <n v="0"/>
    <m/>
    <n v="114395.4"/>
    <n v="114395.4"/>
    <n v="0"/>
    <n v="0"/>
    <n v="0"/>
    <n v="0"/>
  </r>
  <r>
    <x v="0"/>
    <x v="0"/>
    <x v="0"/>
    <x v="0"/>
    <x v="23"/>
    <x v="0"/>
    <x v="2"/>
    <x v="4"/>
    <x v="0"/>
    <n v="0"/>
    <n v="1"/>
    <n v="3054441"/>
    <n v="1787351.46"/>
    <n v="0"/>
    <n v="0"/>
    <n v="0"/>
    <n v="0"/>
  </r>
  <r>
    <x v="1"/>
    <x v="0"/>
    <x v="0"/>
    <x v="2"/>
    <x v="9"/>
    <x v="0"/>
    <x v="0"/>
    <x v="0"/>
    <x v="0"/>
    <n v="0"/>
    <m/>
    <n v="-191398.31"/>
    <n v="48750"/>
    <n v="0"/>
    <n v="0"/>
    <n v="0"/>
    <n v="0"/>
  </r>
  <r>
    <x v="1"/>
    <x v="0"/>
    <x v="0"/>
    <x v="1"/>
    <x v="14"/>
    <x v="0"/>
    <x v="3"/>
    <x v="5"/>
    <x v="0"/>
    <n v="0"/>
    <n v="2"/>
    <n v="121299.61"/>
    <n v="40830.93"/>
    <n v="0"/>
    <n v="0"/>
    <n v="0"/>
    <n v="0"/>
  </r>
  <r>
    <x v="0"/>
    <x v="0"/>
    <x v="1"/>
    <x v="2"/>
    <x v="10"/>
    <x v="1"/>
    <x v="1"/>
    <x v="11"/>
    <x v="0"/>
    <n v="0"/>
    <n v="1"/>
    <n v="8880"/>
    <n v="1143.45"/>
    <n v="0"/>
    <n v="0"/>
    <n v="0"/>
    <n v="0"/>
  </r>
  <r>
    <x v="0"/>
    <x v="0"/>
    <x v="0"/>
    <x v="0"/>
    <x v="5"/>
    <x v="0"/>
    <x v="2"/>
    <x v="7"/>
    <x v="0"/>
    <n v="0"/>
    <m/>
    <n v="0"/>
    <n v="15691.029999999999"/>
    <n v="0"/>
    <n v="0"/>
    <n v="0"/>
    <n v="0"/>
  </r>
  <r>
    <x v="1"/>
    <x v="0"/>
    <x v="0"/>
    <x v="0"/>
    <x v="9"/>
    <x v="0"/>
    <x v="5"/>
    <x v="25"/>
    <x v="0"/>
    <n v="0"/>
    <n v="1"/>
    <n v="512175.72"/>
    <n v="678726.52"/>
    <n v="0"/>
    <n v="0"/>
    <n v="0"/>
    <n v="0"/>
  </r>
  <r>
    <x v="0"/>
    <x v="1"/>
    <x v="0"/>
    <x v="0"/>
    <x v="31"/>
    <x v="0"/>
    <x v="5"/>
    <x v="25"/>
    <x v="0"/>
    <n v="0"/>
    <n v="1"/>
    <n v="35988.1"/>
    <n v="30202.55"/>
    <n v="0"/>
    <n v="0"/>
    <n v="0"/>
    <n v="0"/>
  </r>
  <r>
    <x v="2"/>
    <x v="0"/>
    <x v="1"/>
    <x v="1"/>
    <x v="9"/>
    <x v="2"/>
    <x v="1"/>
    <x v="25"/>
    <x v="0"/>
    <n v="0"/>
    <n v="1"/>
    <n v="0"/>
    <n v="30086.959999999999"/>
    <n v="0"/>
    <n v="0"/>
    <n v="0"/>
    <n v="0"/>
  </r>
  <r>
    <x v="2"/>
    <x v="0"/>
    <x v="1"/>
    <x v="0"/>
    <x v="11"/>
    <x v="2"/>
    <x v="1"/>
    <x v="25"/>
    <x v="0"/>
    <n v="0"/>
    <n v="2"/>
    <n v="4924848.2699999996"/>
    <n v="10560342.940000001"/>
    <n v="0"/>
    <n v="0"/>
    <n v="0"/>
    <n v="0"/>
  </r>
  <r>
    <x v="0"/>
    <x v="0"/>
    <x v="1"/>
    <x v="1"/>
    <x v="6"/>
    <x v="1"/>
    <x v="1"/>
    <x v="25"/>
    <x v="0"/>
    <n v="0"/>
    <n v="3"/>
    <n v="3000"/>
    <n v="2945.83"/>
    <n v="0"/>
    <n v="0"/>
    <n v="0"/>
    <n v="0"/>
  </r>
  <r>
    <x v="0"/>
    <x v="1"/>
    <x v="1"/>
    <x v="0"/>
    <x v="0"/>
    <x v="8"/>
    <x v="1"/>
    <x v="25"/>
    <x v="0"/>
    <n v="0"/>
    <n v="1"/>
    <n v="5243786.59"/>
    <n v="7368778.5600000005"/>
    <n v="0"/>
    <n v="0"/>
    <n v="0"/>
    <n v="0"/>
  </r>
  <r>
    <x v="2"/>
    <x v="0"/>
    <x v="0"/>
    <x v="0"/>
    <x v="4"/>
    <x v="0"/>
    <x v="0"/>
    <x v="25"/>
    <x v="4"/>
    <n v="0"/>
    <n v="0"/>
    <n v="0"/>
    <n v="0"/>
    <n v="21"/>
    <n v="21"/>
    <n v="302537.25"/>
    <n v="302537.25"/>
  </r>
  <r>
    <x v="1"/>
    <x v="0"/>
    <x v="1"/>
    <x v="0"/>
    <x v="9"/>
    <x v="1"/>
    <x v="1"/>
    <x v="25"/>
    <x v="6"/>
    <n v="0"/>
    <n v="0"/>
    <n v="0"/>
    <n v="0"/>
    <n v="3"/>
    <n v="3"/>
    <n v="31050"/>
    <n v="31050"/>
  </r>
  <r>
    <x v="1"/>
    <x v="0"/>
    <x v="1"/>
    <x v="0"/>
    <x v="7"/>
    <x v="1"/>
    <x v="1"/>
    <x v="25"/>
    <x v="6"/>
    <n v="0"/>
    <n v="0"/>
    <n v="0"/>
    <n v="0"/>
    <n v="1"/>
    <n v="1"/>
    <n v="38250"/>
    <n v="38250"/>
  </r>
  <r>
    <x v="0"/>
    <x v="0"/>
    <x v="0"/>
    <x v="0"/>
    <x v="10"/>
    <x v="0"/>
    <x v="0"/>
    <x v="25"/>
    <x v="15"/>
    <n v="0"/>
    <n v="0"/>
    <n v="0"/>
    <n v="0"/>
    <n v="8"/>
    <n v="8"/>
    <n v="1661620.34"/>
    <n v="1661620.34"/>
  </r>
  <r>
    <x v="1"/>
    <x v="0"/>
    <x v="0"/>
    <x v="1"/>
    <x v="14"/>
    <x v="0"/>
    <x v="2"/>
    <x v="25"/>
    <x v="8"/>
    <n v="0"/>
    <n v="0"/>
    <n v="0"/>
    <n v="0"/>
    <n v="3"/>
    <n v="3"/>
    <n v="134786.36000000002"/>
    <n v="134786.36000000002"/>
  </r>
  <r>
    <x v="0"/>
    <x v="0"/>
    <x v="1"/>
    <x v="1"/>
    <x v="7"/>
    <x v="1"/>
    <x v="1"/>
    <x v="25"/>
    <x v="16"/>
    <n v="0"/>
    <n v="0"/>
    <n v="0"/>
    <n v="0"/>
    <n v="1"/>
    <n v="1"/>
    <n v="19500"/>
    <n v="19500"/>
  </r>
  <r>
    <x v="0"/>
    <x v="1"/>
    <x v="1"/>
    <x v="0"/>
    <x v="8"/>
    <x v="5"/>
    <x v="1"/>
    <x v="25"/>
    <x v="2"/>
    <n v="0"/>
    <n v="0"/>
    <n v="0"/>
    <n v="0"/>
    <n v="1"/>
    <n v="1"/>
    <n v="132532.79999999999"/>
    <n v="132532.79999999999"/>
  </r>
  <r>
    <x v="1"/>
    <x v="0"/>
    <x v="0"/>
    <x v="3"/>
    <x v="17"/>
    <x v="0"/>
    <x v="1"/>
    <x v="25"/>
    <x v="12"/>
    <n v="0"/>
    <n v="0"/>
    <n v="0"/>
    <n v="0"/>
    <n v="0"/>
    <n v="0"/>
    <n v="0"/>
    <n v="0"/>
  </r>
  <r>
    <x v="1"/>
    <x v="0"/>
    <x v="0"/>
    <x v="3"/>
    <x v="18"/>
    <x v="0"/>
    <x v="1"/>
    <x v="25"/>
    <x v="2"/>
    <n v="0"/>
    <n v="0"/>
    <n v="0"/>
    <n v="0"/>
    <n v="0"/>
    <n v="0"/>
    <n v="0"/>
    <n v="0"/>
  </r>
  <r>
    <x v="0"/>
    <x v="0"/>
    <x v="0"/>
    <x v="1"/>
    <x v="6"/>
    <x v="0"/>
    <x v="0"/>
    <x v="25"/>
    <x v="14"/>
    <n v="0"/>
    <n v="0"/>
    <n v="0"/>
    <n v="0"/>
    <n v="0"/>
    <n v="0"/>
    <n v="0"/>
    <n v="0"/>
  </r>
  <r>
    <x v="2"/>
    <x v="0"/>
    <x v="0"/>
    <x v="0"/>
    <x v="2"/>
    <x v="0"/>
    <x v="0"/>
    <x v="25"/>
    <x v="13"/>
    <n v="0"/>
    <n v="0"/>
    <n v="0"/>
    <n v="0"/>
    <n v="1"/>
    <n v="1"/>
    <n v="14646.62"/>
    <n v="14646.62"/>
  </r>
  <r>
    <x v="2"/>
    <x v="0"/>
    <x v="0"/>
    <x v="0"/>
    <x v="9"/>
    <x v="0"/>
    <x v="0"/>
    <x v="25"/>
    <x v="2"/>
    <n v="0"/>
    <n v="0"/>
    <n v="0"/>
    <n v="0"/>
    <n v="1"/>
    <n v="1"/>
    <n v="22000"/>
    <n v="22000"/>
  </r>
  <r>
    <x v="0"/>
    <x v="0"/>
    <x v="0"/>
    <x v="1"/>
    <x v="3"/>
    <x v="0"/>
    <x v="2"/>
    <x v="25"/>
    <x v="11"/>
    <n v="0"/>
    <n v="0"/>
    <n v="0"/>
    <n v="0"/>
    <n v="0"/>
    <n v="1"/>
    <n v="0"/>
    <n v="72887.37"/>
  </r>
  <r>
    <x v="0"/>
    <x v="1"/>
    <x v="1"/>
    <x v="0"/>
    <x v="10"/>
    <x v="5"/>
    <x v="1"/>
    <x v="25"/>
    <x v="5"/>
    <n v="0"/>
    <n v="0"/>
    <n v="0"/>
    <n v="0"/>
    <n v="1"/>
    <n v="1"/>
    <n v="4500"/>
    <n v="4500"/>
  </r>
  <r>
    <x v="0"/>
    <x v="1"/>
    <x v="1"/>
    <x v="0"/>
    <x v="26"/>
    <x v="5"/>
    <x v="1"/>
    <x v="25"/>
    <x v="13"/>
    <n v="0"/>
    <n v="0"/>
    <n v="0"/>
    <n v="0"/>
    <n v="1"/>
    <n v="1"/>
    <n v="98000"/>
    <n v="98000"/>
  </r>
  <r>
    <x v="1"/>
    <x v="0"/>
    <x v="0"/>
    <x v="1"/>
    <x v="11"/>
    <x v="0"/>
    <x v="2"/>
    <x v="25"/>
    <x v="8"/>
    <n v="0"/>
    <n v="0"/>
    <n v="0"/>
    <n v="0"/>
    <n v="6"/>
    <n v="6"/>
    <n v="13507.1"/>
    <n v="13507.1"/>
  </r>
  <r>
    <x v="0"/>
    <x v="0"/>
    <x v="0"/>
    <x v="1"/>
    <x v="1"/>
    <x v="0"/>
    <x v="0"/>
    <x v="25"/>
    <x v="1"/>
    <n v="0"/>
    <n v="0"/>
    <n v="0"/>
    <n v="0"/>
    <n v="6"/>
    <n v="6"/>
    <n v="204658.11"/>
    <n v="204658.11"/>
  </r>
  <r>
    <x v="0"/>
    <x v="0"/>
    <x v="0"/>
    <x v="0"/>
    <x v="21"/>
    <x v="0"/>
    <x v="2"/>
    <x v="25"/>
    <x v="8"/>
    <n v="0"/>
    <n v="0"/>
    <n v="0"/>
    <n v="0"/>
    <n v="7"/>
    <n v="7"/>
    <n v="216939.30000000002"/>
    <n v="216939.30000000002"/>
  </r>
  <r>
    <x v="2"/>
    <x v="0"/>
    <x v="1"/>
    <x v="2"/>
    <x v="18"/>
    <x v="1"/>
    <x v="1"/>
    <x v="25"/>
    <x v="6"/>
    <n v="0"/>
    <n v="0"/>
    <n v="0"/>
    <n v="0"/>
    <n v="0"/>
    <n v="0"/>
    <n v="0"/>
    <n v="0"/>
  </r>
  <r>
    <x v="2"/>
    <x v="0"/>
    <x v="1"/>
    <x v="3"/>
    <x v="19"/>
    <x v="0"/>
    <x v="1"/>
    <x v="25"/>
    <x v="5"/>
    <n v="0"/>
    <n v="0"/>
    <n v="0"/>
    <n v="0"/>
    <n v="0"/>
    <n v="0"/>
    <n v="0"/>
    <n v="0"/>
  </r>
  <r>
    <x v="2"/>
    <x v="0"/>
    <x v="1"/>
    <x v="3"/>
    <x v="27"/>
    <x v="0"/>
    <x v="1"/>
    <x v="25"/>
    <x v="6"/>
    <n v="0"/>
    <n v="0"/>
    <n v="0"/>
    <n v="0"/>
    <n v="0"/>
    <n v="0"/>
    <n v="0"/>
    <n v="0"/>
  </r>
  <r>
    <x v="1"/>
    <x v="0"/>
    <x v="0"/>
    <x v="1"/>
    <x v="18"/>
    <x v="0"/>
    <x v="0"/>
    <x v="25"/>
    <x v="14"/>
    <n v="0"/>
    <n v="0"/>
    <n v="0"/>
    <n v="0"/>
    <n v="12"/>
    <n v="12"/>
    <n v="144179.72"/>
    <n v="144179.72"/>
  </r>
  <r>
    <x v="1"/>
    <x v="0"/>
    <x v="0"/>
    <x v="0"/>
    <x v="17"/>
    <x v="0"/>
    <x v="2"/>
    <x v="25"/>
    <x v="8"/>
    <n v="0"/>
    <n v="0"/>
    <n v="0"/>
    <n v="0"/>
    <n v="19"/>
    <n v="19"/>
    <n v="539370"/>
    <n v="539370"/>
  </r>
  <r>
    <x v="0"/>
    <x v="0"/>
    <x v="0"/>
    <x v="1"/>
    <x v="18"/>
    <x v="0"/>
    <x v="0"/>
    <x v="25"/>
    <x v="2"/>
    <n v="0"/>
    <n v="0"/>
    <n v="0"/>
    <n v="0"/>
    <n v="3"/>
    <n v="3"/>
    <n v="72900"/>
    <n v="72900"/>
  </r>
  <r>
    <x v="0"/>
    <x v="0"/>
    <x v="0"/>
    <x v="0"/>
    <x v="1"/>
    <x v="0"/>
    <x v="2"/>
    <x v="2"/>
    <x v="8"/>
    <n v="0"/>
    <n v="0"/>
    <n v="0"/>
    <n v="0"/>
    <n v="36"/>
    <n v="36"/>
    <n v="699879.66999999993"/>
    <n v="699879.66999999993"/>
  </r>
  <r>
    <x v="1"/>
    <x v="0"/>
    <x v="0"/>
    <x v="3"/>
    <x v="4"/>
    <x v="0"/>
    <x v="1"/>
    <x v="3"/>
    <x v="3"/>
    <n v="0"/>
    <n v="0"/>
    <n v="0"/>
    <n v="0"/>
    <n v="0"/>
    <n v="0"/>
    <n v="0"/>
    <n v="0"/>
  </r>
  <r>
    <x v="2"/>
    <x v="0"/>
    <x v="0"/>
    <x v="3"/>
    <x v="7"/>
    <x v="0"/>
    <x v="1"/>
    <x v="0"/>
    <x v="10"/>
    <n v="0"/>
    <n v="0"/>
    <n v="0"/>
    <n v="0"/>
    <n v="0"/>
    <n v="0"/>
    <n v="0"/>
    <n v="0"/>
  </r>
  <r>
    <x v="0"/>
    <x v="0"/>
    <x v="0"/>
    <x v="0"/>
    <x v="14"/>
    <x v="0"/>
    <x v="0"/>
    <x v="12"/>
    <x v="7"/>
    <n v="0"/>
    <n v="0"/>
    <n v="0"/>
    <n v="0"/>
    <n v="15"/>
    <n v="15"/>
    <n v="177445.82"/>
    <n v="177445.82"/>
  </r>
  <r>
    <x v="0"/>
    <x v="0"/>
    <x v="1"/>
    <x v="1"/>
    <x v="23"/>
    <x v="1"/>
    <x v="1"/>
    <x v="17"/>
    <x v="16"/>
    <n v="0"/>
    <n v="0"/>
    <n v="0"/>
    <n v="0"/>
    <n v="1"/>
    <n v="1"/>
    <n v="17880"/>
    <n v="17880"/>
  </r>
  <r>
    <x v="1"/>
    <x v="0"/>
    <x v="0"/>
    <x v="1"/>
    <x v="0"/>
    <x v="0"/>
    <x v="0"/>
    <x v="10"/>
    <x v="7"/>
    <n v="0"/>
    <n v="0"/>
    <n v="0"/>
    <n v="0"/>
    <n v="0"/>
    <n v="0"/>
    <n v="0"/>
    <n v="0"/>
  </r>
  <r>
    <x v="1"/>
    <x v="0"/>
    <x v="0"/>
    <x v="2"/>
    <x v="10"/>
    <x v="0"/>
    <x v="0"/>
    <x v="15"/>
    <x v="7"/>
    <n v="0"/>
    <n v="0"/>
    <n v="0"/>
    <n v="0"/>
    <n v="0"/>
    <n v="0"/>
    <n v="0"/>
    <n v="0"/>
  </r>
  <r>
    <x v="2"/>
    <x v="0"/>
    <x v="1"/>
    <x v="0"/>
    <x v="22"/>
    <x v="5"/>
    <x v="1"/>
    <x v="21"/>
    <x v="5"/>
    <n v="0"/>
    <n v="0"/>
    <n v="0"/>
    <n v="0"/>
    <n v="1"/>
    <n v="1"/>
    <n v="19297"/>
    <n v="19297"/>
  </r>
  <r>
    <x v="1"/>
    <x v="0"/>
    <x v="0"/>
    <x v="2"/>
    <x v="2"/>
    <x v="0"/>
    <x v="0"/>
    <x v="3"/>
    <x v="14"/>
    <n v="0"/>
    <n v="0"/>
    <n v="0"/>
    <n v="0"/>
    <n v="0"/>
    <n v="0"/>
    <n v="0"/>
    <n v="0"/>
  </r>
  <r>
    <x v="0"/>
    <x v="0"/>
    <x v="0"/>
    <x v="3"/>
    <x v="9"/>
    <x v="0"/>
    <x v="1"/>
    <x v="6"/>
    <x v="3"/>
    <n v="0"/>
    <n v="0"/>
    <n v="0"/>
    <n v="0"/>
    <n v="0"/>
    <n v="0"/>
    <n v="0"/>
    <n v="0"/>
  </r>
  <r>
    <x v="0"/>
    <x v="1"/>
    <x v="1"/>
    <x v="0"/>
    <x v="28"/>
    <x v="5"/>
    <x v="1"/>
    <x v="21"/>
    <x v="9"/>
    <n v="0"/>
    <n v="0"/>
    <n v="0"/>
    <n v="0"/>
    <n v="2"/>
    <n v="2"/>
    <n v="53000"/>
    <n v="53000"/>
  </r>
  <r>
    <x v="0"/>
    <x v="0"/>
    <x v="0"/>
    <x v="3"/>
    <x v="9"/>
    <x v="0"/>
    <x v="1"/>
    <x v="4"/>
    <x v="2"/>
    <n v="0"/>
    <n v="0"/>
    <n v="0"/>
    <n v="0"/>
    <n v="0"/>
    <n v="0"/>
    <n v="0"/>
    <n v="0"/>
  </r>
  <r>
    <x v="2"/>
    <x v="0"/>
    <x v="0"/>
    <x v="0"/>
    <x v="1"/>
    <x v="0"/>
    <x v="0"/>
    <x v="2"/>
    <x v="4"/>
    <n v="0"/>
    <n v="0"/>
    <n v="0"/>
    <n v="0"/>
    <n v="2"/>
    <n v="2"/>
    <n v="286125"/>
    <n v="286125"/>
  </r>
  <r>
    <x v="0"/>
    <x v="1"/>
    <x v="1"/>
    <x v="0"/>
    <x v="20"/>
    <x v="5"/>
    <x v="1"/>
    <x v="21"/>
    <x v="7"/>
    <n v="0"/>
    <n v="0"/>
    <n v="0"/>
    <n v="0"/>
    <n v="1"/>
    <n v="1"/>
    <n v="12169.26"/>
    <n v="12169.26"/>
  </r>
  <r>
    <x v="0"/>
    <x v="1"/>
    <x v="1"/>
    <x v="0"/>
    <x v="27"/>
    <x v="5"/>
    <x v="1"/>
    <x v="21"/>
    <x v="9"/>
    <n v="0"/>
    <n v="0"/>
    <n v="0"/>
    <n v="0"/>
    <n v="6"/>
    <n v="6"/>
    <n v="402135.8"/>
    <n v="402135.8"/>
  </r>
  <r>
    <x v="1"/>
    <x v="0"/>
    <x v="0"/>
    <x v="3"/>
    <x v="16"/>
    <x v="0"/>
    <x v="1"/>
    <x v="12"/>
    <x v="11"/>
    <n v="0"/>
    <n v="0"/>
    <n v="0"/>
    <n v="0"/>
    <n v="0"/>
    <n v="0"/>
    <n v="0"/>
    <n v="0"/>
  </r>
  <r>
    <x v="2"/>
    <x v="0"/>
    <x v="1"/>
    <x v="3"/>
    <x v="28"/>
    <x v="0"/>
    <x v="1"/>
    <x v="21"/>
    <x v="1"/>
    <n v="0"/>
    <n v="0"/>
    <n v="0"/>
    <n v="0"/>
    <n v="0"/>
    <n v="0"/>
    <n v="0"/>
    <n v="0"/>
  </r>
  <r>
    <x v="2"/>
    <x v="0"/>
    <x v="0"/>
    <x v="0"/>
    <x v="21"/>
    <x v="0"/>
    <x v="2"/>
    <x v="2"/>
    <x v="11"/>
    <n v="0"/>
    <n v="0"/>
    <n v="0"/>
    <n v="0"/>
    <n v="29"/>
    <n v="50"/>
    <n v="517010.67"/>
    <n v="930883.50999999989"/>
  </r>
  <r>
    <x v="0"/>
    <x v="1"/>
    <x v="1"/>
    <x v="0"/>
    <x v="11"/>
    <x v="5"/>
    <x v="1"/>
    <x v="21"/>
    <x v="7"/>
    <n v="0"/>
    <n v="0"/>
    <n v="0"/>
    <n v="0"/>
    <n v="3"/>
    <n v="3"/>
    <n v="20312"/>
    <n v="20312"/>
  </r>
  <r>
    <x v="2"/>
    <x v="0"/>
    <x v="0"/>
    <x v="3"/>
    <x v="4"/>
    <x v="0"/>
    <x v="1"/>
    <x v="12"/>
    <x v="6"/>
    <n v="0"/>
    <n v="0"/>
    <n v="0"/>
    <n v="0"/>
    <n v="0"/>
    <n v="0"/>
    <n v="0"/>
    <n v="0"/>
  </r>
  <r>
    <x v="1"/>
    <x v="0"/>
    <x v="0"/>
    <x v="2"/>
    <x v="10"/>
    <x v="0"/>
    <x v="0"/>
    <x v="7"/>
    <x v="15"/>
    <n v="0"/>
    <n v="0"/>
    <n v="0"/>
    <n v="0"/>
    <n v="44"/>
    <n v="44"/>
    <n v="6085764.8199999994"/>
    <n v="6085764.8199999994"/>
  </r>
  <r>
    <x v="0"/>
    <x v="1"/>
    <x v="1"/>
    <x v="0"/>
    <x v="16"/>
    <x v="5"/>
    <x v="1"/>
    <x v="21"/>
    <x v="2"/>
    <n v="0"/>
    <n v="0"/>
    <n v="0"/>
    <n v="0"/>
    <n v="10"/>
    <n v="10"/>
    <n v="617660.16000000003"/>
    <n v="617660.16000000003"/>
  </r>
  <r>
    <x v="1"/>
    <x v="0"/>
    <x v="0"/>
    <x v="1"/>
    <x v="16"/>
    <x v="0"/>
    <x v="0"/>
    <x v="6"/>
    <x v="3"/>
    <n v="0"/>
    <n v="0"/>
    <n v="0"/>
    <n v="0"/>
    <n v="4"/>
    <n v="4"/>
    <n v="260647.46000000002"/>
    <n v="260647.46000000002"/>
  </r>
  <r>
    <x v="0"/>
    <x v="1"/>
    <x v="1"/>
    <x v="0"/>
    <x v="14"/>
    <x v="5"/>
    <x v="1"/>
    <x v="21"/>
    <x v="7"/>
    <n v="0"/>
    <n v="0"/>
    <n v="0"/>
    <n v="0"/>
    <n v="2"/>
    <n v="2"/>
    <n v="192400"/>
    <n v="192400"/>
  </r>
  <r>
    <x v="0"/>
    <x v="1"/>
    <x v="1"/>
    <x v="0"/>
    <x v="28"/>
    <x v="5"/>
    <x v="1"/>
    <x v="21"/>
    <x v="16"/>
    <n v="0"/>
    <n v="0"/>
    <n v="0"/>
    <n v="0"/>
    <n v="4"/>
    <n v="4"/>
    <n v="156590"/>
    <n v="156590"/>
  </r>
  <r>
    <x v="0"/>
    <x v="0"/>
    <x v="0"/>
    <x v="3"/>
    <x v="18"/>
    <x v="0"/>
    <x v="1"/>
    <x v="5"/>
    <x v="4"/>
    <n v="0"/>
    <n v="0"/>
    <n v="0"/>
    <n v="0"/>
    <n v="0"/>
    <n v="0"/>
    <n v="0"/>
    <n v="0"/>
  </r>
  <r>
    <x v="1"/>
    <x v="1"/>
    <x v="0"/>
    <x v="0"/>
    <x v="32"/>
    <x v="0"/>
    <x v="2"/>
    <x v="9"/>
    <x v="0"/>
    <n v="0"/>
    <n v="1"/>
    <n v="13024530.76"/>
    <n v="12061072.32"/>
    <n v="0"/>
    <n v="0"/>
    <n v="0"/>
    <n v="0"/>
  </r>
  <r>
    <x v="2"/>
    <x v="0"/>
    <x v="0"/>
    <x v="0"/>
    <x v="1"/>
    <x v="0"/>
    <x v="4"/>
    <x v="16"/>
    <x v="0"/>
    <n v="0"/>
    <n v="1"/>
    <n v="409500"/>
    <n v="413226.28"/>
    <n v="0"/>
    <n v="0"/>
    <n v="0"/>
    <n v="0"/>
  </r>
  <r>
    <x v="2"/>
    <x v="0"/>
    <x v="0"/>
    <x v="1"/>
    <x v="7"/>
    <x v="0"/>
    <x v="2"/>
    <x v="15"/>
    <x v="0"/>
    <n v="0"/>
    <n v="2"/>
    <n v="749306.25"/>
    <n v="1030553.0700000001"/>
    <n v="0"/>
    <n v="0"/>
    <n v="0"/>
    <n v="0"/>
  </r>
  <r>
    <x v="2"/>
    <x v="0"/>
    <x v="0"/>
    <x v="0"/>
    <x v="26"/>
    <x v="0"/>
    <x v="0"/>
    <x v="8"/>
    <x v="0"/>
    <n v="0"/>
    <n v="1"/>
    <n v="107221.32"/>
    <n v="120134.3"/>
    <n v="0"/>
    <n v="0"/>
    <n v="0"/>
    <n v="0"/>
  </r>
  <r>
    <x v="1"/>
    <x v="0"/>
    <x v="0"/>
    <x v="0"/>
    <x v="8"/>
    <x v="0"/>
    <x v="0"/>
    <x v="15"/>
    <x v="0"/>
    <n v="0"/>
    <m/>
    <n v="280728"/>
    <n v="280728"/>
    <n v="0"/>
    <n v="0"/>
    <n v="0"/>
    <n v="0"/>
  </r>
  <r>
    <x v="2"/>
    <x v="0"/>
    <x v="1"/>
    <x v="1"/>
    <x v="12"/>
    <x v="1"/>
    <x v="1"/>
    <x v="19"/>
    <x v="0"/>
    <n v="0"/>
    <n v="1"/>
    <n v="2700"/>
    <n v="741.19"/>
    <n v="0"/>
    <n v="0"/>
    <n v="0"/>
    <n v="0"/>
  </r>
  <r>
    <x v="1"/>
    <x v="0"/>
    <x v="0"/>
    <x v="0"/>
    <x v="1"/>
    <x v="0"/>
    <x v="4"/>
    <x v="5"/>
    <x v="0"/>
    <n v="0"/>
    <n v="1"/>
    <n v="481393"/>
    <n v="710287.65999999992"/>
    <n v="0"/>
    <n v="0"/>
    <n v="0"/>
    <n v="0"/>
  </r>
  <r>
    <x v="0"/>
    <x v="0"/>
    <x v="0"/>
    <x v="0"/>
    <x v="2"/>
    <x v="0"/>
    <x v="2"/>
    <x v="15"/>
    <x v="0"/>
    <n v="0"/>
    <n v="2"/>
    <n v="92901.99"/>
    <n v="89743.11"/>
    <n v="0"/>
    <n v="0"/>
    <n v="0"/>
    <n v="0"/>
  </r>
  <r>
    <x v="1"/>
    <x v="0"/>
    <x v="0"/>
    <x v="2"/>
    <x v="5"/>
    <x v="0"/>
    <x v="2"/>
    <x v="4"/>
    <x v="0"/>
    <n v="0"/>
    <m/>
    <n v="136800"/>
    <n v="136800"/>
    <n v="0"/>
    <n v="0"/>
    <n v="0"/>
    <n v="0"/>
  </r>
  <r>
    <x v="2"/>
    <x v="0"/>
    <x v="1"/>
    <x v="1"/>
    <x v="2"/>
    <x v="7"/>
    <x v="1"/>
    <x v="21"/>
    <x v="0"/>
    <n v="0"/>
    <n v="1"/>
    <n v="22552.44"/>
    <n v="21936.25"/>
    <n v="0"/>
    <n v="0"/>
    <n v="0"/>
    <n v="0"/>
  </r>
  <r>
    <x v="1"/>
    <x v="0"/>
    <x v="0"/>
    <x v="0"/>
    <x v="8"/>
    <x v="0"/>
    <x v="0"/>
    <x v="3"/>
    <x v="0"/>
    <n v="0"/>
    <m/>
    <n v="280728"/>
    <n v="280728"/>
    <n v="0"/>
    <n v="0"/>
    <n v="0"/>
    <n v="0"/>
  </r>
  <r>
    <x v="2"/>
    <x v="0"/>
    <x v="0"/>
    <x v="0"/>
    <x v="5"/>
    <x v="0"/>
    <x v="0"/>
    <x v="4"/>
    <x v="0"/>
    <n v="0"/>
    <n v="2"/>
    <n v="104000"/>
    <n v="37617.03"/>
    <n v="0"/>
    <n v="0"/>
    <n v="0"/>
    <n v="0"/>
  </r>
  <r>
    <x v="0"/>
    <x v="0"/>
    <x v="0"/>
    <x v="0"/>
    <x v="19"/>
    <x v="0"/>
    <x v="0"/>
    <x v="16"/>
    <x v="0"/>
    <n v="0"/>
    <n v="1"/>
    <n v="8370"/>
    <n v="2319.4"/>
    <n v="0"/>
    <n v="0"/>
    <n v="0"/>
    <n v="0"/>
  </r>
  <r>
    <x v="0"/>
    <x v="0"/>
    <x v="0"/>
    <x v="1"/>
    <x v="23"/>
    <x v="0"/>
    <x v="0"/>
    <x v="6"/>
    <x v="0"/>
    <n v="0"/>
    <m/>
    <n v="124385"/>
    <n v="133045.32"/>
    <n v="0"/>
    <n v="0"/>
    <n v="0"/>
    <n v="0"/>
  </r>
  <r>
    <x v="0"/>
    <x v="0"/>
    <x v="0"/>
    <x v="0"/>
    <x v="23"/>
    <x v="0"/>
    <x v="2"/>
    <x v="8"/>
    <x v="0"/>
    <n v="0"/>
    <n v="1"/>
    <n v="3054441"/>
    <n v="1787351.46"/>
    <n v="0"/>
    <n v="0"/>
    <n v="0"/>
    <n v="0"/>
  </r>
  <r>
    <x v="0"/>
    <x v="0"/>
    <x v="0"/>
    <x v="1"/>
    <x v="19"/>
    <x v="0"/>
    <x v="0"/>
    <x v="5"/>
    <x v="0"/>
    <n v="0"/>
    <n v="6"/>
    <n v="709720.46"/>
    <n v="667030.89"/>
    <n v="0"/>
    <n v="0"/>
    <n v="0"/>
    <n v="0"/>
  </r>
  <r>
    <x v="0"/>
    <x v="0"/>
    <x v="0"/>
    <x v="2"/>
    <x v="2"/>
    <x v="0"/>
    <x v="0"/>
    <x v="2"/>
    <x v="0"/>
    <n v="0"/>
    <n v="8"/>
    <n v="903780.5"/>
    <n v="517889.53"/>
    <n v="0"/>
    <n v="0"/>
    <n v="0"/>
    <n v="0"/>
  </r>
  <r>
    <x v="0"/>
    <x v="0"/>
    <x v="0"/>
    <x v="0"/>
    <x v="7"/>
    <x v="0"/>
    <x v="2"/>
    <x v="7"/>
    <x v="0"/>
    <n v="0"/>
    <n v="7"/>
    <n v="26418.079999999998"/>
    <n v="17525.18"/>
    <n v="0"/>
    <n v="0"/>
    <n v="0"/>
    <n v="0"/>
  </r>
  <r>
    <x v="1"/>
    <x v="0"/>
    <x v="0"/>
    <x v="3"/>
    <x v="4"/>
    <x v="0"/>
    <x v="1"/>
    <x v="8"/>
    <x v="14"/>
    <n v="0"/>
    <n v="0"/>
    <n v="0"/>
    <n v="0"/>
    <n v="0"/>
    <n v="0"/>
    <n v="0"/>
    <n v="0"/>
  </r>
  <r>
    <x v="0"/>
    <x v="0"/>
    <x v="0"/>
    <x v="0"/>
    <x v="19"/>
    <x v="0"/>
    <x v="0"/>
    <x v="3"/>
    <x v="0"/>
    <n v="0"/>
    <n v="1"/>
    <n v="8370"/>
    <n v="2319.4"/>
    <n v="0"/>
    <n v="0"/>
    <n v="0"/>
    <n v="0"/>
  </r>
  <r>
    <x v="1"/>
    <x v="0"/>
    <x v="0"/>
    <x v="1"/>
    <x v="19"/>
    <x v="0"/>
    <x v="2"/>
    <x v="2"/>
    <x v="0"/>
    <n v="0"/>
    <m/>
    <n v="-29800.379999999997"/>
    <n v="34394.94"/>
    <n v="0"/>
    <n v="0"/>
    <n v="0"/>
    <n v="0"/>
  </r>
  <r>
    <x v="1"/>
    <x v="0"/>
    <x v="0"/>
    <x v="2"/>
    <x v="2"/>
    <x v="0"/>
    <x v="2"/>
    <x v="6"/>
    <x v="0"/>
    <n v="0"/>
    <n v="10"/>
    <n v="840672.02"/>
    <n v="800643.99999999988"/>
    <n v="0"/>
    <n v="0"/>
    <n v="0"/>
    <n v="0"/>
  </r>
  <r>
    <x v="2"/>
    <x v="0"/>
    <x v="0"/>
    <x v="0"/>
    <x v="11"/>
    <x v="0"/>
    <x v="0"/>
    <x v="6"/>
    <x v="0"/>
    <n v="0"/>
    <n v="3"/>
    <n v="729856.3"/>
    <n v="678384.50999999989"/>
    <n v="0"/>
    <n v="0"/>
    <n v="0"/>
    <n v="0"/>
  </r>
  <r>
    <x v="2"/>
    <x v="0"/>
    <x v="0"/>
    <x v="1"/>
    <x v="4"/>
    <x v="0"/>
    <x v="2"/>
    <x v="12"/>
    <x v="0"/>
    <n v="0"/>
    <m/>
    <n v="97642.790000000008"/>
    <n v="97642.790000000008"/>
    <n v="0"/>
    <n v="0"/>
    <n v="0"/>
    <n v="0"/>
  </r>
  <r>
    <x v="0"/>
    <x v="0"/>
    <x v="0"/>
    <x v="0"/>
    <x v="5"/>
    <x v="0"/>
    <x v="2"/>
    <x v="5"/>
    <x v="0"/>
    <n v="0"/>
    <m/>
    <n v="0"/>
    <n v="15691.029999999999"/>
    <n v="0"/>
    <n v="0"/>
    <n v="0"/>
    <n v="0"/>
  </r>
  <r>
    <x v="0"/>
    <x v="0"/>
    <x v="0"/>
    <x v="1"/>
    <x v="26"/>
    <x v="0"/>
    <x v="0"/>
    <x v="4"/>
    <x v="0"/>
    <n v="0"/>
    <n v="2"/>
    <n v="21017"/>
    <n v="7462.03"/>
    <n v="0"/>
    <n v="0"/>
    <n v="0"/>
    <n v="0"/>
  </r>
  <r>
    <x v="2"/>
    <x v="0"/>
    <x v="0"/>
    <x v="0"/>
    <x v="19"/>
    <x v="0"/>
    <x v="4"/>
    <x v="16"/>
    <x v="0"/>
    <n v="0"/>
    <m/>
    <n v="0"/>
    <n v="7933.08"/>
    <n v="0"/>
    <n v="0"/>
    <n v="0"/>
    <n v="0"/>
  </r>
  <r>
    <x v="1"/>
    <x v="0"/>
    <x v="0"/>
    <x v="1"/>
    <x v="26"/>
    <x v="0"/>
    <x v="0"/>
    <x v="8"/>
    <x v="0"/>
    <n v="0"/>
    <n v="2"/>
    <n v="11746.33"/>
    <n v="6322.28"/>
    <n v="0"/>
    <n v="0"/>
    <n v="0"/>
    <n v="0"/>
  </r>
  <r>
    <x v="2"/>
    <x v="0"/>
    <x v="1"/>
    <x v="1"/>
    <x v="24"/>
    <x v="1"/>
    <x v="1"/>
    <x v="11"/>
    <x v="0"/>
    <n v="0"/>
    <n v="2"/>
    <n v="0"/>
    <n v="14492.45"/>
    <n v="0"/>
    <n v="0"/>
    <n v="0"/>
    <n v="0"/>
  </r>
  <r>
    <x v="1"/>
    <x v="0"/>
    <x v="0"/>
    <x v="2"/>
    <x v="4"/>
    <x v="0"/>
    <x v="0"/>
    <x v="24"/>
    <x v="0"/>
    <n v="0"/>
    <m/>
    <n v="2899870.19"/>
    <n v="2899870.19"/>
    <n v="0"/>
    <n v="0"/>
    <n v="0"/>
    <n v="0"/>
  </r>
  <r>
    <x v="0"/>
    <x v="0"/>
    <x v="0"/>
    <x v="1"/>
    <x v="7"/>
    <x v="0"/>
    <x v="2"/>
    <x v="5"/>
    <x v="0"/>
    <n v="0"/>
    <n v="7"/>
    <n v="11800"/>
    <n v="84986.91"/>
    <n v="0"/>
    <n v="0"/>
    <n v="0"/>
    <n v="0"/>
  </r>
  <r>
    <x v="1"/>
    <x v="0"/>
    <x v="1"/>
    <x v="1"/>
    <x v="15"/>
    <x v="1"/>
    <x v="1"/>
    <x v="17"/>
    <x v="0"/>
    <n v="0"/>
    <n v="6"/>
    <n v="300563.26"/>
    <n v="191725.94999999998"/>
    <n v="0"/>
    <n v="0"/>
    <n v="0"/>
    <n v="0"/>
  </r>
  <r>
    <x v="1"/>
    <x v="0"/>
    <x v="0"/>
    <x v="1"/>
    <x v="7"/>
    <x v="0"/>
    <x v="0"/>
    <x v="2"/>
    <x v="0"/>
    <n v="0"/>
    <n v="4"/>
    <n v="120672.4"/>
    <n v="116380.91"/>
    <n v="0"/>
    <n v="0"/>
    <n v="0"/>
    <n v="0"/>
  </r>
  <r>
    <x v="2"/>
    <x v="0"/>
    <x v="0"/>
    <x v="0"/>
    <x v="15"/>
    <x v="0"/>
    <x v="0"/>
    <x v="8"/>
    <x v="0"/>
    <n v="0"/>
    <n v="1"/>
    <n v="4513188.3099999996"/>
    <n v="5337318.91"/>
    <n v="0"/>
    <n v="0"/>
    <n v="0"/>
    <n v="0"/>
  </r>
  <r>
    <x v="1"/>
    <x v="0"/>
    <x v="0"/>
    <x v="0"/>
    <x v="9"/>
    <x v="0"/>
    <x v="0"/>
    <x v="3"/>
    <x v="0"/>
    <n v="0"/>
    <n v="1"/>
    <n v="16560"/>
    <n v="30833.41"/>
    <n v="0"/>
    <n v="0"/>
    <n v="0"/>
    <n v="0"/>
  </r>
  <r>
    <x v="1"/>
    <x v="0"/>
    <x v="1"/>
    <x v="0"/>
    <x v="7"/>
    <x v="1"/>
    <x v="1"/>
    <x v="17"/>
    <x v="0"/>
    <n v="0"/>
    <m/>
    <n v="901.8"/>
    <n v="7688.07"/>
    <n v="0"/>
    <n v="0"/>
    <n v="0"/>
    <n v="0"/>
  </r>
  <r>
    <x v="0"/>
    <x v="0"/>
    <x v="1"/>
    <x v="1"/>
    <x v="9"/>
    <x v="2"/>
    <x v="1"/>
    <x v="17"/>
    <x v="0"/>
    <n v="0"/>
    <n v="1"/>
    <n v="0"/>
    <n v="13755.43"/>
    <n v="0"/>
    <n v="0"/>
    <n v="0"/>
    <n v="0"/>
  </r>
  <r>
    <x v="1"/>
    <x v="0"/>
    <x v="0"/>
    <x v="1"/>
    <x v="2"/>
    <x v="0"/>
    <x v="2"/>
    <x v="14"/>
    <x v="0"/>
    <n v="0"/>
    <m/>
    <n v="0"/>
    <n v="1736.17"/>
    <n v="0"/>
    <n v="0"/>
    <n v="0"/>
    <n v="0"/>
  </r>
  <r>
    <x v="2"/>
    <x v="0"/>
    <x v="0"/>
    <x v="0"/>
    <x v="9"/>
    <x v="0"/>
    <x v="2"/>
    <x v="4"/>
    <x v="0"/>
    <n v="0"/>
    <m/>
    <n v="264069.96000000002"/>
    <n v="264069.96000000002"/>
    <n v="0"/>
    <n v="0"/>
    <n v="0"/>
    <n v="0"/>
  </r>
  <r>
    <x v="2"/>
    <x v="0"/>
    <x v="1"/>
    <x v="1"/>
    <x v="12"/>
    <x v="1"/>
    <x v="1"/>
    <x v="1"/>
    <x v="0"/>
    <n v="0"/>
    <n v="1"/>
    <n v="2700"/>
    <n v="741.19"/>
    <n v="0"/>
    <n v="0"/>
    <n v="0"/>
    <n v="0"/>
  </r>
  <r>
    <x v="2"/>
    <x v="0"/>
    <x v="0"/>
    <x v="0"/>
    <x v="18"/>
    <x v="0"/>
    <x v="0"/>
    <x v="5"/>
    <x v="0"/>
    <n v="0"/>
    <m/>
    <n v="630921.19999999995"/>
    <n v="630921.19999999995"/>
    <n v="0"/>
    <n v="0"/>
    <n v="0"/>
    <n v="0"/>
  </r>
  <r>
    <x v="0"/>
    <x v="0"/>
    <x v="1"/>
    <x v="1"/>
    <x v="3"/>
    <x v="1"/>
    <x v="1"/>
    <x v="21"/>
    <x v="0"/>
    <n v="0"/>
    <m/>
    <n v="0"/>
    <n v="516.20000000000005"/>
    <n v="0"/>
    <n v="0"/>
    <n v="0"/>
    <n v="0"/>
  </r>
  <r>
    <x v="2"/>
    <x v="0"/>
    <x v="0"/>
    <x v="1"/>
    <x v="17"/>
    <x v="0"/>
    <x v="0"/>
    <x v="3"/>
    <x v="0"/>
    <n v="0"/>
    <m/>
    <n v="161000"/>
    <n v="178564.91999999998"/>
    <n v="0"/>
    <n v="0"/>
    <n v="0"/>
    <n v="0"/>
  </r>
  <r>
    <x v="0"/>
    <x v="0"/>
    <x v="0"/>
    <x v="0"/>
    <x v="28"/>
    <x v="0"/>
    <x v="2"/>
    <x v="20"/>
    <x v="0"/>
    <n v="0"/>
    <m/>
    <n v="911364.2"/>
    <n v="911364.2"/>
    <n v="0"/>
    <n v="0"/>
    <n v="0"/>
    <n v="0"/>
  </r>
  <r>
    <x v="2"/>
    <x v="0"/>
    <x v="0"/>
    <x v="0"/>
    <x v="1"/>
    <x v="0"/>
    <x v="4"/>
    <x v="15"/>
    <x v="0"/>
    <n v="0"/>
    <n v="1"/>
    <n v="409500"/>
    <n v="413226.28"/>
    <n v="0"/>
    <n v="0"/>
    <n v="0"/>
    <n v="0"/>
  </r>
  <r>
    <x v="0"/>
    <x v="0"/>
    <x v="0"/>
    <x v="2"/>
    <x v="3"/>
    <x v="0"/>
    <x v="0"/>
    <x v="6"/>
    <x v="0"/>
    <n v="0"/>
    <m/>
    <n v="1425325.25"/>
    <n v="1292071.3700000001"/>
    <n v="0"/>
    <n v="0"/>
    <n v="0"/>
    <n v="0"/>
  </r>
  <r>
    <x v="2"/>
    <x v="0"/>
    <x v="0"/>
    <x v="0"/>
    <x v="6"/>
    <x v="0"/>
    <x v="0"/>
    <x v="4"/>
    <x v="0"/>
    <n v="0"/>
    <n v="1"/>
    <n v="0"/>
    <n v="7267.03"/>
    <n v="0"/>
    <n v="0"/>
    <n v="0"/>
    <n v="0"/>
  </r>
  <r>
    <x v="2"/>
    <x v="0"/>
    <x v="0"/>
    <x v="1"/>
    <x v="23"/>
    <x v="0"/>
    <x v="0"/>
    <x v="12"/>
    <x v="0"/>
    <n v="0"/>
    <n v="1"/>
    <n v="7546"/>
    <n v="139.1"/>
    <n v="0"/>
    <n v="0"/>
    <n v="0"/>
    <n v="0"/>
  </r>
  <r>
    <x v="0"/>
    <x v="0"/>
    <x v="0"/>
    <x v="0"/>
    <x v="21"/>
    <x v="0"/>
    <x v="0"/>
    <x v="3"/>
    <x v="0"/>
    <n v="0"/>
    <n v="1"/>
    <n v="4700"/>
    <n v="103.01"/>
    <n v="0"/>
    <n v="0"/>
    <n v="0"/>
    <n v="0"/>
  </r>
  <r>
    <x v="0"/>
    <x v="0"/>
    <x v="0"/>
    <x v="1"/>
    <x v="7"/>
    <x v="0"/>
    <x v="2"/>
    <x v="0"/>
    <x v="0"/>
    <n v="0"/>
    <m/>
    <n v="0"/>
    <n v="76828.540000000008"/>
    <n v="0"/>
    <n v="0"/>
    <n v="0"/>
    <n v="0"/>
  </r>
  <r>
    <x v="2"/>
    <x v="0"/>
    <x v="0"/>
    <x v="0"/>
    <x v="14"/>
    <x v="0"/>
    <x v="0"/>
    <x v="10"/>
    <x v="0"/>
    <n v="0"/>
    <n v="3"/>
    <n v="7332000"/>
    <n v="1794970.96"/>
    <n v="0"/>
    <n v="0"/>
    <n v="0"/>
    <n v="0"/>
  </r>
  <r>
    <x v="0"/>
    <x v="0"/>
    <x v="1"/>
    <x v="2"/>
    <x v="1"/>
    <x v="1"/>
    <x v="1"/>
    <x v="17"/>
    <x v="0"/>
    <n v="0"/>
    <n v="1"/>
    <n v="960831.9"/>
    <n v="315026.84999999998"/>
    <n v="0"/>
    <n v="0"/>
    <n v="0"/>
    <n v="0"/>
  </r>
  <r>
    <x v="0"/>
    <x v="1"/>
    <x v="1"/>
    <x v="3"/>
    <x v="25"/>
    <x v="0"/>
    <x v="1"/>
    <x v="13"/>
    <x v="0"/>
    <m/>
    <n v="0"/>
    <n v="0"/>
    <n v="0"/>
    <n v="0"/>
    <n v="0"/>
    <n v="0"/>
    <n v="0"/>
  </r>
  <r>
    <x v="0"/>
    <x v="0"/>
    <x v="1"/>
    <x v="1"/>
    <x v="6"/>
    <x v="1"/>
    <x v="1"/>
    <x v="21"/>
    <x v="0"/>
    <n v="0"/>
    <n v="1"/>
    <n v="0"/>
    <n v="2291.04"/>
    <n v="0"/>
    <n v="0"/>
    <n v="0"/>
    <n v="0"/>
  </r>
  <r>
    <x v="0"/>
    <x v="0"/>
    <x v="1"/>
    <x v="0"/>
    <x v="4"/>
    <x v="1"/>
    <x v="1"/>
    <x v="11"/>
    <x v="0"/>
    <n v="0"/>
    <n v="2"/>
    <n v="6842"/>
    <n v="4778.42"/>
    <n v="0"/>
    <n v="0"/>
    <n v="0"/>
    <n v="0"/>
  </r>
  <r>
    <x v="0"/>
    <x v="0"/>
    <x v="0"/>
    <x v="0"/>
    <x v="2"/>
    <x v="0"/>
    <x v="2"/>
    <x v="13"/>
    <x v="0"/>
    <n v="0"/>
    <m/>
    <m/>
    <m/>
    <n v="0"/>
    <n v="0"/>
    <n v="0"/>
    <n v="0"/>
  </r>
  <r>
    <x v="1"/>
    <x v="0"/>
    <x v="0"/>
    <x v="1"/>
    <x v="14"/>
    <x v="0"/>
    <x v="3"/>
    <x v="25"/>
    <x v="0"/>
    <n v="0"/>
    <n v="2"/>
    <n v="121299.61"/>
    <n v="40830.93"/>
    <n v="0"/>
    <n v="0"/>
    <n v="0"/>
    <n v="0"/>
  </r>
  <r>
    <x v="0"/>
    <x v="0"/>
    <x v="0"/>
    <x v="0"/>
    <x v="17"/>
    <x v="0"/>
    <x v="2"/>
    <x v="25"/>
    <x v="0"/>
    <n v="0"/>
    <m/>
    <n v="2629899.96"/>
    <n v="5999984.6899999995"/>
    <n v="0"/>
    <n v="0"/>
    <n v="0"/>
    <n v="0"/>
  </r>
  <r>
    <x v="0"/>
    <x v="0"/>
    <x v="0"/>
    <x v="1"/>
    <x v="27"/>
    <x v="0"/>
    <x v="0"/>
    <x v="25"/>
    <x v="0"/>
    <n v="0"/>
    <n v="1"/>
    <n v="201444.53"/>
    <n v="52950.93"/>
    <n v="0"/>
    <n v="0"/>
    <n v="0"/>
    <n v="0"/>
  </r>
  <r>
    <x v="2"/>
    <x v="0"/>
    <x v="0"/>
    <x v="2"/>
    <x v="16"/>
    <x v="0"/>
    <x v="0"/>
    <x v="25"/>
    <x v="0"/>
    <n v="0"/>
    <m/>
    <n v="833750"/>
    <n v="833750"/>
    <n v="0"/>
    <n v="0"/>
    <n v="0"/>
    <n v="0"/>
  </r>
  <r>
    <x v="2"/>
    <x v="0"/>
    <x v="0"/>
    <x v="1"/>
    <x v="27"/>
    <x v="0"/>
    <x v="0"/>
    <x v="3"/>
    <x v="0"/>
    <n v="0"/>
    <m/>
    <n v="8670.0400000000009"/>
    <n v="8670.0400000000009"/>
    <n v="0"/>
    <n v="0"/>
    <n v="0"/>
    <n v="0"/>
  </r>
  <r>
    <x v="0"/>
    <x v="0"/>
    <x v="0"/>
    <x v="0"/>
    <x v="23"/>
    <x v="0"/>
    <x v="2"/>
    <x v="24"/>
    <x v="0"/>
    <n v="0"/>
    <n v="1"/>
    <n v="3054441"/>
    <n v="1787351.46"/>
    <n v="0"/>
    <n v="0"/>
    <n v="0"/>
    <n v="0"/>
  </r>
  <r>
    <x v="1"/>
    <x v="0"/>
    <x v="0"/>
    <x v="0"/>
    <x v="2"/>
    <x v="0"/>
    <x v="0"/>
    <x v="3"/>
    <x v="0"/>
    <n v="0"/>
    <n v="2"/>
    <n v="150000"/>
    <n v="30103.34"/>
    <n v="0"/>
    <n v="0"/>
    <n v="0"/>
    <n v="0"/>
  </r>
  <r>
    <x v="0"/>
    <x v="0"/>
    <x v="0"/>
    <x v="1"/>
    <x v="0"/>
    <x v="0"/>
    <x v="0"/>
    <x v="23"/>
    <x v="0"/>
    <n v="0"/>
    <n v="1"/>
    <n v="2658323.5"/>
    <n v="5031121.55"/>
    <n v="0"/>
    <n v="0"/>
    <n v="0"/>
    <n v="0"/>
  </r>
  <r>
    <x v="2"/>
    <x v="0"/>
    <x v="0"/>
    <x v="0"/>
    <x v="4"/>
    <x v="0"/>
    <x v="0"/>
    <x v="24"/>
    <x v="0"/>
    <n v="0"/>
    <m/>
    <n v="0"/>
    <n v="4498763.66"/>
    <n v="0"/>
    <n v="0"/>
    <n v="0"/>
    <n v="0"/>
  </r>
  <r>
    <x v="1"/>
    <x v="0"/>
    <x v="0"/>
    <x v="1"/>
    <x v="19"/>
    <x v="0"/>
    <x v="2"/>
    <x v="15"/>
    <x v="0"/>
    <n v="0"/>
    <m/>
    <n v="-29800.379999999997"/>
    <n v="33592.550000000003"/>
    <n v="0"/>
    <n v="0"/>
    <n v="0"/>
    <n v="0"/>
  </r>
  <r>
    <x v="1"/>
    <x v="0"/>
    <x v="1"/>
    <x v="1"/>
    <x v="7"/>
    <x v="1"/>
    <x v="1"/>
    <x v="11"/>
    <x v="0"/>
    <n v="0"/>
    <n v="1"/>
    <n v="904049.99"/>
    <n v="165495.49"/>
    <n v="0"/>
    <n v="0"/>
    <n v="0"/>
    <n v="0"/>
  </r>
  <r>
    <x v="1"/>
    <x v="0"/>
    <x v="0"/>
    <x v="0"/>
    <x v="23"/>
    <x v="0"/>
    <x v="0"/>
    <x v="8"/>
    <x v="0"/>
    <n v="0"/>
    <n v="1"/>
    <n v="8250"/>
    <n v="1194.67"/>
    <n v="0"/>
    <n v="0"/>
    <n v="0"/>
    <n v="0"/>
  </r>
  <r>
    <x v="1"/>
    <x v="1"/>
    <x v="0"/>
    <x v="2"/>
    <x v="4"/>
    <x v="0"/>
    <x v="0"/>
    <x v="20"/>
    <x v="0"/>
    <n v="0"/>
    <m/>
    <n v="0"/>
    <n v="3260.58"/>
    <n v="0"/>
    <n v="0"/>
    <n v="0"/>
    <n v="0"/>
  </r>
  <r>
    <x v="2"/>
    <x v="0"/>
    <x v="1"/>
    <x v="1"/>
    <x v="30"/>
    <x v="1"/>
    <x v="1"/>
    <x v="21"/>
    <x v="0"/>
    <n v="0"/>
    <m/>
    <n v="0"/>
    <n v="9433.8799999999992"/>
    <n v="0"/>
    <n v="0"/>
    <n v="0"/>
    <n v="0"/>
  </r>
  <r>
    <x v="2"/>
    <x v="0"/>
    <x v="1"/>
    <x v="1"/>
    <x v="23"/>
    <x v="3"/>
    <x v="1"/>
    <x v="19"/>
    <x v="0"/>
    <n v="0"/>
    <n v="1"/>
    <n v="0"/>
    <n v="1271.33"/>
    <n v="0"/>
    <n v="0"/>
    <n v="0"/>
    <n v="0"/>
  </r>
  <r>
    <x v="1"/>
    <x v="0"/>
    <x v="0"/>
    <x v="1"/>
    <x v="8"/>
    <x v="0"/>
    <x v="2"/>
    <x v="9"/>
    <x v="0"/>
    <n v="0"/>
    <m/>
    <n v="0"/>
    <n v="148796.32"/>
    <n v="0"/>
    <n v="0"/>
    <n v="0"/>
    <n v="0"/>
  </r>
  <r>
    <x v="1"/>
    <x v="0"/>
    <x v="1"/>
    <x v="0"/>
    <x v="2"/>
    <x v="1"/>
    <x v="1"/>
    <x v="17"/>
    <x v="0"/>
    <n v="0"/>
    <n v="1"/>
    <n v="9000"/>
    <n v="1423.88"/>
    <n v="0"/>
    <n v="0"/>
    <n v="0"/>
    <n v="0"/>
  </r>
  <r>
    <x v="2"/>
    <x v="0"/>
    <x v="0"/>
    <x v="1"/>
    <x v="27"/>
    <x v="0"/>
    <x v="0"/>
    <x v="13"/>
    <x v="0"/>
    <n v="0"/>
    <m/>
    <m/>
    <m/>
    <n v="0"/>
    <n v="0"/>
    <n v="0"/>
    <n v="0"/>
  </r>
  <r>
    <x v="0"/>
    <x v="0"/>
    <x v="0"/>
    <x v="0"/>
    <x v="14"/>
    <x v="0"/>
    <x v="2"/>
    <x v="24"/>
    <x v="0"/>
    <n v="0"/>
    <n v="2"/>
    <n v="4872562.29"/>
    <n v="4462989.53"/>
    <n v="0"/>
    <n v="0"/>
    <n v="0"/>
    <n v="0"/>
  </r>
  <r>
    <x v="2"/>
    <x v="0"/>
    <x v="1"/>
    <x v="1"/>
    <x v="9"/>
    <x v="2"/>
    <x v="1"/>
    <x v="17"/>
    <x v="0"/>
    <n v="0"/>
    <n v="1"/>
    <n v="0"/>
    <n v="30086.960000000003"/>
    <n v="0"/>
    <n v="0"/>
    <n v="0"/>
    <n v="0"/>
  </r>
  <r>
    <x v="1"/>
    <x v="0"/>
    <x v="1"/>
    <x v="1"/>
    <x v="4"/>
    <x v="3"/>
    <x v="1"/>
    <x v="13"/>
    <x v="0"/>
    <n v="0"/>
    <m/>
    <m/>
    <m/>
    <n v="0"/>
    <n v="0"/>
    <n v="0"/>
    <n v="0"/>
  </r>
  <r>
    <x v="0"/>
    <x v="0"/>
    <x v="1"/>
    <x v="1"/>
    <x v="24"/>
    <x v="1"/>
    <x v="1"/>
    <x v="11"/>
    <x v="0"/>
    <n v="0"/>
    <n v="2"/>
    <n v="0"/>
    <n v="14532.16"/>
    <n v="0"/>
    <n v="0"/>
    <n v="0"/>
    <n v="0"/>
  </r>
  <r>
    <x v="0"/>
    <x v="1"/>
    <x v="1"/>
    <x v="0"/>
    <x v="11"/>
    <x v="1"/>
    <x v="1"/>
    <x v="30"/>
    <x v="0"/>
    <n v="0"/>
    <n v="1"/>
    <n v="1721928.64"/>
    <n v="3761732.34"/>
    <n v="0"/>
    <n v="0"/>
    <n v="0"/>
    <n v="0"/>
  </r>
  <r>
    <x v="2"/>
    <x v="0"/>
    <x v="1"/>
    <x v="2"/>
    <x v="14"/>
    <x v="7"/>
    <x v="1"/>
    <x v="11"/>
    <x v="0"/>
    <n v="0"/>
    <m/>
    <n v="0"/>
    <n v="9901.2000000000007"/>
    <n v="0"/>
    <n v="0"/>
    <n v="0"/>
    <n v="0"/>
  </r>
  <r>
    <x v="0"/>
    <x v="0"/>
    <x v="1"/>
    <x v="1"/>
    <x v="1"/>
    <x v="1"/>
    <x v="1"/>
    <x v="21"/>
    <x v="0"/>
    <n v="0"/>
    <n v="1"/>
    <n v="6400"/>
    <n v="1420.27"/>
    <n v="0"/>
    <n v="0"/>
    <n v="0"/>
    <n v="0"/>
  </r>
  <r>
    <x v="1"/>
    <x v="0"/>
    <x v="0"/>
    <x v="2"/>
    <x v="14"/>
    <x v="0"/>
    <x v="2"/>
    <x v="6"/>
    <x v="0"/>
    <n v="0"/>
    <m/>
    <n v="-3300"/>
    <n v="1808184.17"/>
    <n v="0"/>
    <n v="0"/>
    <n v="0"/>
    <n v="0"/>
  </r>
  <r>
    <x v="2"/>
    <x v="0"/>
    <x v="0"/>
    <x v="0"/>
    <x v="30"/>
    <x v="0"/>
    <x v="0"/>
    <x v="25"/>
    <x v="0"/>
    <n v="0"/>
    <m/>
    <n v="95063.96"/>
    <n v="140615.64000000001"/>
    <n v="0"/>
    <n v="0"/>
    <n v="0"/>
    <n v="0"/>
  </r>
  <r>
    <x v="2"/>
    <x v="0"/>
    <x v="1"/>
    <x v="0"/>
    <x v="13"/>
    <x v="1"/>
    <x v="1"/>
    <x v="25"/>
    <x v="0"/>
    <n v="0"/>
    <m/>
    <n v="0"/>
    <n v="1565.48"/>
    <n v="0"/>
    <n v="0"/>
    <n v="0"/>
    <n v="0"/>
  </r>
  <r>
    <x v="0"/>
    <x v="1"/>
    <x v="1"/>
    <x v="0"/>
    <x v="31"/>
    <x v="5"/>
    <x v="1"/>
    <x v="25"/>
    <x v="0"/>
    <n v="0"/>
    <n v="1"/>
    <n v="35988.120000000003"/>
    <n v="30202.560000000001"/>
    <n v="0"/>
    <n v="0"/>
    <n v="0"/>
    <n v="0"/>
  </r>
  <r>
    <x v="0"/>
    <x v="0"/>
    <x v="2"/>
    <x v="0"/>
    <x v="25"/>
    <x v="2"/>
    <x v="1"/>
    <x v="25"/>
    <x v="0"/>
    <n v="0"/>
    <n v="0"/>
    <n v="0"/>
    <n v="0"/>
    <m/>
    <m/>
    <m/>
    <m/>
  </r>
  <r>
    <x v="1"/>
    <x v="0"/>
    <x v="0"/>
    <x v="3"/>
    <x v="4"/>
    <x v="0"/>
    <x v="1"/>
    <x v="25"/>
    <x v="14"/>
    <n v="0"/>
    <n v="0"/>
    <n v="0"/>
    <n v="0"/>
    <n v="0"/>
    <n v="0"/>
    <n v="0"/>
    <n v="0"/>
  </r>
  <r>
    <x v="1"/>
    <x v="0"/>
    <x v="0"/>
    <x v="1"/>
    <x v="0"/>
    <x v="0"/>
    <x v="0"/>
    <x v="25"/>
    <x v="15"/>
    <n v="0"/>
    <n v="0"/>
    <n v="0"/>
    <n v="0"/>
    <n v="1"/>
    <n v="1"/>
    <n v="87734.88"/>
    <n v="87734.88"/>
  </r>
  <r>
    <x v="2"/>
    <x v="0"/>
    <x v="1"/>
    <x v="1"/>
    <x v="28"/>
    <x v="2"/>
    <x v="1"/>
    <x v="25"/>
    <x v="6"/>
    <n v="0"/>
    <n v="0"/>
    <n v="0"/>
    <n v="0"/>
    <n v="7"/>
    <n v="7"/>
    <n v="14355"/>
    <n v="14355"/>
  </r>
  <r>
    <x v="0"/>
    <x v="0"/>
    <x v="0"/>
    <x v="1"/>
    <x v="10"/>
    <x v="0"/>
    <x v="0"/>
    <x v="25"/>
    <x v="7"/>
    <n v="0"/>
    <n v="0"/>
    <n v="0"/>
    <n v="0"/>
    <n v="1"/>
    <n v="1"/>
    <n v="60441.47"/>
    <n v="60441.47"/>
  </r>
  <r>
    <x v="0"/>
    <x v="0"/>
    <x v="0"/>
    <x v="1"/>
    <x v="3"/>
    <x v="0"/>
    <x v="2"/>
    <x v="25"/>
    <x v="4"/>
    <n v="0"/>
    <n v="0"/>
    <n v="0"/>
    <n v="0"/>
    <n v="0"/>
    <n v="0"/>
    <n v="0"/>
    <n v="0"/>
  </r>
  <r>
    <x v="0"/>
    <x v="1"/>
    <x v="1"/>
    <x v="0"/>
    <x v="14"/>
    <x v="5"/>
    <x v="1"/>
    <x v="25"/>
    <x v="1"/>
    <n v="0"/>
    <n v="0"/>
    <n v="0"/>
    <n v="0"/>
    <n v="2"/>
    <n v="2"/>
    <n v="60000"/>
    <n v="60000"/>
  </r>
  <r>
    <x v="0"/>
    <x v="0"/>
    <x v="0"/>
    <x v="2"/>
    <x v="31"/>
    <x v="0"/>
    <x v="0"/>
    <x v="25"/>
    <x v="14"/>
    <n v="0"/>
    <n v="0"/>
    <n v="0"/>
    <n v="0"/>
    <n v="1"/>
    <n v="1"/>
    <n v="100"/>
    <n v="100"/>
  </r>
  <r>
    <x v="1"/>
    <x v="0"/>
    <x v="0"/>
    <x v="3"/>
    <x v="5"/>
    <x v="0"/>
    <x v="1"/>
    <x v="25"/>
    <x v="10"/>
    <n v="0"/>
    <n v="0"/>
    <n v="0"/>
    <n v="0"/>
    <n v="0"/>
    <n v="0"/>
    <n v="0"/>
    <n v="0"/>
  </r>
  <r>
    <x v="0"/>
    <x v="0"/>
    <x v="0"/>
    <x v="1"/>
    <x v="9"/>
    <x v="0"/>
    <x v="0"/>
    <x v="25"/>
    <x v="1"/>
    <n v="0"/>
    <n v="0"/>
    <n v="0"/>
    <n v="0"/>
    <n v="2"/>
    <n v="2"/>
    <n v="6817.5"/>
    <n v="6817.5"/>
  </r>
  <r>
    <x v="1"/>
    <x v="0"/>
    <x v="0"/>
    <x v="2"/>
    <x v="10"/>
    <x v="0"/>
    <x v="0"/>
    <x v="25"/>
    <x v="10"/>
    <n v="0"/>
    <n v="0"/>
    <n v="0"/>
    <n v="0"/>
    <n v="2"/>
    <n v="2"/>
    <n v="1070115.2"/>
    <n v="1070115.2"/>
  </r>
  <r>
    <x v="2"/>
    <x v="0"/>
    <x v="1"/>
    <x v="0"/>
    <x v="9"/>
    <x v="5"/>
    <x v="1"/>
    <x v="25"/>
    <x v="6"/>
    <n v="0"/>
    <n v="0"/>
    <n v="0"/>
    <n v="0"/>
    <n v="1"/>
    <n v="1"/>
    <n v="18145.95"/>
    <n v="18145.95"/>
  </r>
  <r>
    <x v="0"/>
    <x v="0"/>
    <x v="1"/>
    <x v="1"/>
    <x v="7"/>
    <x v="1"/>
    <x v="1"/>
    <x v="25"/>
    <x v="6"/>
    <n v="0"/>
    <n v="0"/>
    <n v="0"/>
    <n v="0"/>
    <n v="44"/>
    <n v="44"/>
    <n v="771200"/>
    <n v="771200"/>
  </r>
  <r>
    <x v="0"/>
    <x v="0"/>
    <x v="0"/>
    <x v="1"/>
    <x v="7"/>
    <x v="0"/>
    <x v="0"/>
    <x v="25"/>
    <x v="14"/>
    <n v="0"/>
    <n v="0"/>
    <n v="0"/>
    <n v="0"/>
    <n v="1"/>
    <n v="1"/>
    <n v="32509.01"/>
    <n v="32509.01"/>
  </r>
  <r>
    <x v="2"/>
    <x v="0"/>
    <x v="0"/>
    <x v="1"/>
    <x v="9"/>
    <x v="0"/>
    <x v="2"/>
    <x v="25"/>
    <x v="8"/>
    <n v="0"/>
    <n v="0"/>
    <n v="0"/>
    <n v="0"/>
    <n v="8"/>
    <n v="8"/>
    <n v="58810.58"/>
    <n v="58810.58"/>
  </r>
  <r>
    <x v="0"/>
    <x v="0"/>
    <x v="2"/>
    <x v="0"/>
    <x v="25"/>
    <x v="3"/>
    <x v="1"/>
    <x v="25"/>
    <x v="0"/>
    <n v="0"/>
    <n v="0"/>
    <n v="0"/>
    <n v="0"/>
    <m/>
    <m/>
    <m/>
    <m/>
  </r>
  <r>
    <x v="0"/>
    <x v="0"/>
    <x v="0"/>
    <x v="2"/>
    <x v="15"/>
    <x v="0"/>
    <x v="0"/>
    <x v="25"/>
    <x v="1"/>
    <n v="0"/>
    <n v="0"/>
    <n v="0"/>
    <n v="0"/>
    <n v="468"/>
    <n v="469"/>
    <n v="14094022.389999999"/>
    <n v="14118938.139999999"/>
  </r>
  <r>
    <x v="2"/>
    <x v="0"/>
    <x v="0"/>
    <x v="0"/>
    <x v="2"/>
    <x v="0"/>
    <x v="2"/>
    <x v="25"/>
    <x v="8"/>
    <n v="0"/>
    <n v="0"/>
    <n v="0"/>
    <n v="0"/>
    <n v="2"/>
    <n v="2"/>
    <n v="1650"/>
    <n v="1650"/>
  </r>
  <r>
    <x v="0"/>
    <x v="0"/>
    <x v="0"/>
    <x v="1"/>
    <x v="16"/>
    <x v="0"/>
    <x v="0"/>
    <x v="25"/>
    <x v="15"/>
    <n v="0"/>
    <n v="0"/>
    <n v="0"/>
    <n v="0"/>
    <n v="3"/>
    <n v="3"/>
    <n v="145415.09"/>
    <n v="145415.09"/>
  </r>
  <r>
    <x v="0"/>
    <x v="0"/>
    <x v="0"/>
    <x v="1"/>
    <x v="11"/>
    <x v="0"/>
    <x v="3"/>
    <x v="25"/>
    <x v="8"/>
    <n v="0"/>
    <n v="0"/>
    <n v="0"/>
    <n v="0"/>
    <n v="1"/>
    <n v="1"/>
    <n v="6048"/>
    <n v="6048"/>
  </r>
  <r>
    <x v="1"/>
    <x v="0"/>
    <x v="0"/>
    <x v="0"/>
    <x v="2"/>
    <x v="0"/>
    <x v="0"/>
    <x v="25"/>
    <x v="2"/>
    <n v="0"/>
    <n v="0"/>
    <n v="0"/>
    <n v="0"/>
    <n v="2"/>
    <n v="2"/>
    <n v="97950"/>
    <n v="97950"/>
  </r>
  <r>
    <x v="0"/>
    <x v="0"/>
    <x v="0"/>
    <x v="3"/>
    <x v="31"/>
    <x v="0"/>
    <x v="1"/>
    <x v="25"/>
    <x v="4"/>
    <n v="0"/>
    <n v="0"/>
    <n v="0"/>
    <n v="0"/>
    <n v="0"/>
    <n v="0"/>
    <n v="0"/>
    <n v="0"/>
  </r>
  <r>
    <x v="1"/>
    <x v="0"/>
    <x v="2"/>
    <x v="0"/>
    <x v="25"/>
    <x v="6"/>
    <x v="1"/>
    <x v="25"/>
    <x v="0"/>
    <n v="0"/>
    <n v="0"/>
    <n v="0"/>
    <n v="0"/>
    <m/>
    <m/>
    <m/>
    <m/>
  </r>
  <r>
    <x v="0"/>
    <x v="1"/>
    <x v="1"/>
    <x v="0"/>
    <x v="26"/>
    <x v="5"/>
    <x v="1"/>
    <x v="25"/>
    <x v="9"/>
    <n v="0"/>
    <n v="0"/>
    <n v="0"/>
    <n v="0"/>
    <n v="2"/>
    <n v="2"/>
    <n v="96481"/>
    <n v="96481"/>
  </r>
  <r>
    <x v="2"/>
    <x v="0"/>
    <x v="0"/>
    <x v="0"/>
    <x v="31"/>
    <x v="0"/>
    <x v="0"/>
    <x v="25"/>
    <x v="4"/>
    <n v="0"/>
    <n v="0"/>
    <n v="0"/>
    <n v="0"/>
    <n v="1"/>
    <n v="1"/>
    <n v="750"/>
    <n v="750"/>
  </r>
  <r>
    <x v="0"/>
    <x v="0"/>
    <x v="0"/>
    <x v="0"/>
    <x v="27"/>
    <x v="0"/>
    <x v="0"/>
    <x v="25"/>
    <x v="1"/>
    <n v="0"/>
    <n v="0"/>
    <n v="0"/>
    <n v="0"/>
    <n v="0"/>
    <n v="0"/>
    <n v="0"/>
    <n v="0"/>
  </r>
  <r>
    <x v="1"/>
    <x v="0"/>
    <x v="0"/>
    <x v="1"/>
    <x v="1"/>
    <x v="0"/>
    <x v="2"/>
    <x v="25"/>
    <x v="18"/>
    <n v="0"/>
    <n v="0"/>
    <n v="0"/>
    <n v="0"/>
    <n v="1"/>
    <n v="1"/>
    <n v="38080"/>
    <n v="38080"/>
  </r>
  <r>
    <x v="2"/>
    <x v="0"/>
    <x v="0"/>
    <x v="1"/>
    <x v="10"/>
    <x v="0"/>
    <x v="0"/>
    <x v="25"/>
    <x v="12"/>
    <n v="0"/>
    <n v="0"/>
    <n v="0"/>
    <n v="0"/>
    <n v="6"/>
    <n v="6"/>
    <n v="931949.44"/>
    <n v="931949.44"/>
  </r>
  <r>
    <x v="2"/>
    <x v="0"/>
    <x v="0"/>
    <x v="0"/>
    <x v="5"/>
    <x v="0"/>
    <x v="2"/>
    <x v="25"/>
    <x v="8"/>
    <n v="0"/>
    <n v="0"/>
    <n v="0"/>
    <n v="0"/>
    <n v="4"/>
    <n v="4"/>
    <n v="38736"/>
    <n v="38736"/>
  </r>
  <r>
    <x v="2"/>
    <x v="0"/>
    <x v="0"/>
    <x v="1"/>
    <x v="4"/>
    <x v="0"/>
    <x v="2"/>
    <x v="25"/>
    <x v="4"/>
    <n v="0"/>
    <n v="0"/>
    <n v="0"/>
    <n v="0"/>
    <n v="1"/>
    <n v="1"/>
    <n v="621"/>
    <n v="621"/>
  </r>
  <r>
    <x v="1"/>
    <x v="0"/>
    <x v="0"/>
    <x v="1"/>
    <x v="14"/>
    <x v="0"/>
    <x v="0"/>
    <x v="25"/>
    <x v="1"/>
    <n v="0"/>
    <n v="0"/>
    <n v="0"/>
    <n v="0"/>
    <n v="6"/>
    <n v="6"/>
    <n v="270077.42"/>
    <n v="270077.42"/>
  </r>
  <r>
    <x v="2"/>
    <x v="0"/>
    <x v="0"/>
    <x v="0"/>
    <x v="9"/>
    <x v="0"/>
    <x v="0"/>
    <x v="25"/>
    <x v="1"/>
    <n v="0"/>
    <n v="0"/>
    <n v="0"/>
    <n v="0"/>
    <n v="2"/>
    <n v="2"/>
    <n v="139764.13"/>
    <n v="139764.13"/>
  </r>
  <r>
    <x v="0"/>
    <x v="0"/>
    <x v="0"/>
    <x v="0"/>
    <x v="12"/>
    <x v="0"/>
    <x v="2"/>
    <x v="25"/>
    <x v="2"/>
    <n v="0"/>
    <n v="0"/>
    <n v="0"/>
    <n v="0"/>
    <n v="27"/>
    <n v="29"/>
    <n v="2566990.06"/>
    <n v="2578260.38"/>
  </r>
  <r>
    <x v="0"/>
    <x v="0"/>
    <x v="0"/>
    <x v="2"/>
    <x v="14"/>
    <x v="0"/>
    <x v="2"/>
    <x v="25"/>
    <x v="1"/>
    <n v="0"/>
    <n v="0"/>
    <n v="0"/>
    <n v="0"/>
    <n v="21"/>
    <n v="21"/>
    <n v="571460.67999999993"/>
    <n v="571460.67999999993"/>
  </r>
  <r>
    <x v="1"/>
    <x v="0"/>
    <x v="1"/>
    <x v="1"/>
    <x v="8"/>
    <x v="1"/>
    <x v="1"/>
    <x v="25"/>
    <x v="16"/>
    <n v="0"/>
    <n v="0"/>
    <n v="0"/>
    <n v="0"/>
    <n v="1"/>
    <n v="1"/>
    <n v="8908.9"/>
    <n v="8908.9"/>
  </r>
  <r>
    <x v="1"/>
    <x v="0"/>
    <x v="0"/>
    <x v="1"/>
    <x v="24"/>
    <x v="0"/>
    <x v="0"/>
    <x v="25"/>
    <x v="4"/>
    <n v="0"/>
    <n v="0"/>
    <n v="0"/>
    <n v="0"/>
    <n v="0"/>
    <n v="0"/>
    <n v="0"/>
    <n v="0"/>
  </r>
  <r>
    <x v="1"/>
    <x v="0"/>
    <x v="0"/>
    <x v="0"/>
    <x v="17"/>
    <x v="0"/>
    <x v="2"/>
    <x v="25"/>
    <x v="10"/>
    <n v="0"/>
    <n v="0"/>
    <n v="0"/>
    <n v="0"/>
    <n v="2"/>
    <n v="2"/>
    <n v="48600"/>
    <n v="48600"/>
  </r>
  <r>
    <x v="1"/>
    <x v="0"/>
    <x v="1"/>
    <x v="1"/>
    <x v="8"/>
    <x v="1"/>
    <x v="1"/>
    <x v="21"/>
    <x v="6"/>
    <n v="0"/>
    <n v="0"/>
    <n v="0"/>
    <n v="0"/>
    <n v="2"/>
    <n v="2"/>
    <n v="74800"/>
    <n v="74800"/>
  </r>
  <r>
    <x v="1"/>
    <x v="0"/>
    <x v="0"/>
    <x v="3"/>
    <x v="9"/>
    <x v="0"/>
    <x v="1"/>
    <x v="8"/>
    <x v="14"/>
    <n v="0"/>
    <n v="0"/>
    <n v="0"/>
    <n v="0"/>
    <n v="0"/>
    <n v="0"/>
    <n v="0"/>
    <n v="0"/>
  </r>
  <r>
    <x v="0"/>
    <x v="0"/>
    <x v="0"/>
    <x v="1"/>
    <x v="23"/>
    <x v="0"/>
    <x v="0"/>
    <x v="5"/>
    <x v="4"/>
    <n v="0"/>
    <n v="0"/>
    <n v="0"/>
    <n v="0"/>
    <n v="1"/>
    <n v="1"/>
    <n v="4000"/>
    <n v="4000"/>
  </r>
  <r>
    <x v="1"/>
    <x v="1"/>
    <x v="0"/>
    <x v="3"/>
    <x v="5"/>
    <x v="0"/>
    <x v="1"/>
    <x v="2"/>
    <x v="8"/>
    <n v="0"/>
    <n v="0"/>
    <n v="0"/>
    <n v="0"/>
    <n v="0"/>
    <n v="1"/>
    <n v="0"/>
    <n v="293160"/>
  </r>
  <r>
    <x v="2"/>
    <x v="0"/>
    <x v="0"/>
    <x v="3"/>
    <x v="31"/>
    <x v="0"/>
    <x v="1"/>
    <x v="5"/>
    <x v="4"/>
    <n v="0"/>
    <n v="0"/>
    <n v="0"/>
    <n v="0"/>
    <n v="0"/>
    <n v="0"/>
    <n v="0"/>
    <n v="0"/>
  </r>
  <r>
    <x v="0"/>
    <x v="0"/>
    <x v="0"/>
    <x v="1"/>
    <x v="4"/>
    <x v="0"/>
    <x v="0"/>
    <x v="8"/>
    <x v="7"/>
    <n v="0"/>
    <n v="0"/>
    <n v="0"/>
    <n v="0"/>
    <n v="2"/>
    <n v="2"/>
    <n v="28650.95"/>
    <n v="28650.95"/>
  </r>
  <r>
    <x v="2"/>
    <x v="0"/>
    <x v="0"/>
    <x v="3"/>
    <x v="4"/>
    <x v="0"/>
    <x v="1"/>
    <x v="3"/>
    <x v="6"/>
    <n v="0"/>
    <n v="0"/>
    <n v="0"/>
    <n v="0"/>
    <n v="0"/>
    <n v="0"/>
    <n v="0"/>
    <n v="0"/>
  </r>
  <r>
    <x v="2"/>
    <x v="0"/>
    <x v="0"/>
    <x v="2"/>
    <x v="15"/>
    <x v="0"/>
    <x v="0"/>
    <x v="12"/>
    <x v="6"/>
    <n v="0"/>
    <n v="0"/>
    <n v="0"/>
    <n v="0"/>
    <n v="7"/>
    <n v="7"/>
    <n v="91940.67"/>
    <n v="91940.67"/>
  </r>
  <r>
    <x v="1"/>
    <x v="0"/>
    <x v="0"/>
    <x v="3"/>
    <x v="1"/>
    <x v="0"/>
    <x v="1"/>
    <x v="7"/>
    <x v="15"/>
    <n v="0"/>
    <n v="0"/>
    <n v="0"/>
    <n v="0"/>
    <n v="0"/>
    <n v="0"/>
    <n v="0"/>
    <n v="0"/>
  </r>
  <r>
    <x v="1"/>
    <x v="0"/>
    <x v="0"/>
    <x v="3"/>
    <x v="2"/>
    <x v="0"/>
    <x v="1"/>
    <x v="9"/>
    <x v="1"/>
    <n v="0"/>
    <n v="0"/>
    <n v="0"/>
    <n v="0"/>
    <n v="0"/>
    <n v="0"/>
    <n v="0"/>
    <n v="0"/>
  </r>
  <r>
    <x v="1"/>
    <x v="0"/>
    <x v="0"/>
    <x v="1"/>
    <x v="17"/>
    <x v="0"/>
    <x v="2"/>
    <x v="0"/>
    <x v="10"/>
    <n v="0"/>
    <n v="0"/>
    <n v="0"/>
    <n v="0"/>
    <n v="4"/>
    <n v="4"/>
    <n v="729523.5"/>
    <n v="729523.5"/>
  </r>
  <r>
    <x v="1"/>
    <x v="0"/>
    <x v="0"/>
    <x v="1"/>
    <x v="9"/>
    <x v="0"/>
    <x v="0"/>
    <x v="8"/>
    <x v="15"/>
    <n v="0"/>
    <n v="0"/>
    <n v="0"/>
    <n v="0"/>
    <n v="1"/>
    <n v="1"/>
    <n v="17940"/>
    <n v="17940"/>
  </r>
  <r>
    <x v="1"/>
    <x v="0"/>
    <x v="0"/>
    <x v="1"/>
    <x v="1"/>
    <x v="0"/>
    <x v="0"/>
    <x v="8"/>
    <x v="14"/>
    <n v="0"/>
    <n v="0"/>
    <n v="0"/>
    <n v="0"/>
    <n v="3"/>
    <n v="3"/>
    <n v="565105.86"/>
    <n v="565105.86"/>
  </r>
  <r>
    <x v="2"/>
    <x v="0"/>
    <x v="0"/>
    <x v="1"/>
    <x v="2"/>
    <x v="0"/>
    <x v="2"/>
    <x v="10"/>
    <x v="1"/>
    <n v="0"/>
    <n v="0"/>
    <n v="0"/>
    <n v="0"/>
    <n v="1"/>
    <n v="1"/>
    <n v="500"/>
    <n v="500"/>
  </r>
  <r>
    <x v="2"/>
    <x v="0"/>
    <x v="0"/>
    <x v="1"/>
    <x v="14"/>
    <x v="0"/>
    <x v="0"/>
    <x v="5"/>
    <x v="13"/>
    <n v="0"/>
    <n v="0"/>
    <n v="0"/>
    <n v="0"/>
    <n v="3"/>
    <n v="3"/>
    <n v="203958.6"/>
    <n v="203958.6"/>
  </r>
  <r>
    <x v="2"/>
    <x v="0"/>
    <x v="0"/>
    <x v="0"/>
    <x v="16"/>
    <x v="0"/>
    <x v="0"/>
    <x v="0"/>
    <x v="10"/>
    <n v="0"/>
    <n v="0"/>
    <n v="0"/>
    <n v="0"/>
    <n v="3"/>
    <n v="3"/>
    <n v="26299.17"/>
    <n v="26299.17"/>
  </r>
  <r>
    <x v="2"/>
    <x v="0"/>
    <x v="0"/>
    <x v="3"/>
    <x v="4"/>
    <x v="0"/>
    <x v="1"/>
    <x v="5"/>
    <x v="10"/>
    <n v="0"/>
    <n v="0"/>
    <n v="0"/>
    <n v="0"/>
    <n v="0"/>
    <n v="0"/>
    <n v="0"/>
    <n v="0"/>
  </r>
  <r>
    <x v="2"/>
    <x v="0"/>
    <x v="0"/>
    <x v="1"/>
    <x v="4"/>
    <x v="0"/>
    <x v="0"/>
    <x v="0"/>
    <x v="4"/>
    <n v="0"/>
    <n v="0"/>
    <n v="0"/>
    <n v="0"/>
    <n v="2"/>
    <n v="2"/>
    <n v="76800"/>
    <n v="76800"/>
  </r>
  <r>
    <x v="1"/>
    <x v="0"/>
    <x v="0"/>
    <x v="1"/>
    <x v="4"/>
    <x v="0"/>
    <x v="0"/>
    <x v="4"/>
    <x v="1"/>
    <n v="0"/>
    <n v="0"/>
    <n v="0"/>
    <n v="0"/>
    <n v="5"/>
    <n v="5"/>
    <n v="70241.429999999993"/>
    <n v="70241.429999999993"/>
  </r>
  <r>
    <x v="2"/>
    <x v="0"/>
    <x v="1"/>
    <x v="0"/>
    <x v="28"/>
    <x v="5"/>
    <x v="1"/>
    <x v="21"/>
    <x v="13"/>
    <n v="0"/>
    <n v="0"/>
    <n v="0"/>
    <n v="0"/>
    <n v="4"/>
    <n v="4"/>
    <n v="166792.48000000001"/>
    <n v="166792.48000000001"/>
  </r>
  <r>
    <x v="1"/>
    <x v="0"/>
    <x v="1"/>
    <x v="1"/>
    <x v="8"/>
    <x v="1"/>
    <x v="1"/>
    <x v="21"/>
    <x v="5"/>
    <n v="0"/>
    <n v="0"/>
    <n v="0"/>
    <n v="0"/>
    <n v="4"/>
    <n v="4"/>
    <n v="40630"/>
    <n v="40630"/>
  </r>
  <r>
    <x v="0"/>
    <x v="0"/>
    <x v="0"/>
    <x v="0"/>
    <x v="21"/>
    <x v="0"/>
    <x v="2"/>
    <x v="6"/>
    <x v="3"/>
    <n v="0"/>
    <n v="0"/>
    <n v="0"/>
    <n v="0"/>
    <n v="8"/>
    <n v="8"/>
    <n v="1123479"/>
    <n v="1123479"/>
  </r>
  <r>
    <x v="1"/>
    <x v="0"/>
    <x v="0"/>
    <x v="3"/>
    <x v="4"/>
    <x v="0"/>
    <x v="1"/>
    <x v="4"/>
    <x v="4"/>
    <n v="0"/>
    <n v="0"/>
    <n v="0"/>
    <n v="0"/>
    <n v="0"/>
    <n v="0"/>
    <n v="0"/>
    <n v="0"/>
  </r>
  <r>
    <x v="1"/>
    <x v="0"/>
    <x v="0"/>
    <x v="3"/>
    <x v="2"/>
    <x v="0"/>
    <x v="1"/>
    <x v="5"/>
    <x v="11"/>
    <n v="0"/>
    <n v="0"/>
    <n v="0"/>
    <n v="0"/>
    <n v="0"/>
    <n v="0"/>
    <n v="0"/>
    <n v="0"/>
  </r>
  <r>
    <x v="0"/>
    <x v="0"/>
    <x v="0"/>
    <x v="1"/>
    <x v="1"/>
    <x v="0"/>
    <x v="0"/>
    <x v="5"/>
    <x v="15"/>
    <n v="0"/>
    <n v="0"/>
    <n v="0"/>
    <n v="0"/>
    <n v="0"/>
    <n v="0"/>
    <n v="0"/>
    <n v="0"/>
  </r>
  <r>
    <x v="2"/>
    <x v="0"/>
    <x v="0"/>
    <x v="1"/>
    <x v="2"/>
    <x v="0"/>
    <x v="2"/>
    <x v="5"/>
    <x v="8"/>
    <n v="0"/>
    <n v="0"/>
    <n v="0"/>
    <n v="0"/>
    <n v="1"/>
    <n v="1"/>
    <n v="21457.360000000001"/>
    <n v="21457.360000000001"/>
  </r>
  <r>
    <x v="1"/>
    <x v="0"/>
    <x v="0"/>
    <x v="1"/>
    <x v="9"/>
    <x v="0"/>
    <x v="2"/>
    <x v="5"/>
    <x v="4"/>
    <n v="0"/>
    <n v="0"/>
    <n v="0"/>
    <n v="0"/>
    <n v="0"/>
    <n v="0"/>
    <n v="0"/>
    <n v="0"/>
  </r>
  <r>
    <x v="2"/>
    <x v="0"/>
    <x v="1"/>
    <x v="3"/>
    <x v="19"/>
    <x v="0"/>
    <x v="1"/>
    <x v="21"/>
    <x v="5"/>
    <n v="0"/>
    <n v="0"/>
    <n v="0"/>
    <n v="0"/>
    <n v="0"/>
    <n v="0"/>
    <n v="0"/>
    <n v="0"/>
  </r>
  <r>
    <x v="2"/>
    <x v="0"/>
    <x v="0"/>
    <x v="0"/>
    <x v="7"/>
    <x v="0"/>
    <x v="2"/>
    <x v="2"/>
    <x v="8"/>
    <n v="0"/>
    <n v="0"/>
    <n v="0"/>
    <n v="0"/>
    <n v="2"/>
    <n v="2"/>
    <n v="116982.72"/>
    <n v="116982.72"/>
  </r>
  <r>
    <x v="0"/>
    <x v="0"/>
    <x v="0"/>
    <x v="1"/>
    <x v="11"/>
    <x v="0"/>
    <x v="0"/>
    <x v="12"/>
    <x v="15"/>
    <n v="0"/>
    <n v="0"/>
    <n v="0"/>
    <n v="0"/>
    <n v="1"/>
    <n v="1"/>
    <n v="164427.82"/>
    <n v="164427.82"/>
  </r>
  <r>
    <x v="2"/>
    <x v="0"/>
    <x v="0"/>
    <x v="2"/>
    <x v="11"/>
    <x v="0"/>
    <x v="0"/>
    <x v="20"/>
    <x v="0"/>
    <n v="0"/>
    <m/>
    <n v="0"/>
    <n v="1284165.53"/>
    <n v="0"/>
    <n v="0"/>
    <n v="0"/>
    <n v="0"/>
  </r>
  <r>
    <x v="2"/>
    <x v="0"/>
    <x v="0"/>
    <x v="3"/>
    <x v="25"/>
    <x v="0"/>
    <x v="1"/>
    <x v="29"/>
    <x v="0"/>
    <m/>
    <n v="0"/>
    <n v="0"/>
    <n v="0"/>
    <n v="0"/>
    <n v="0"/>
    <n v="0"/>
    <n v="0"/>
  </r>
  <r>
    <x v="2"/>
    <x v="0"/>
    <x v="0"/>
    <x v="0"/>
    <x v="20"/>
    <x v="0"/>
    <x v="0"/>
    <x v="8"/>
    <x v="0"/>
    <n v="0"/>
    <n v="1"/>
    <n v="356951.82"/>
    <n v="81125.41"/>
    <n v="0"/>
    <n v="0"/>
    <n v="0"/>
    <n v="0"/>
  </r>
  <r>
    <x v="2"/>
    <x v="0"/>
    <x v="0"/>
    <x v="2"/>
    <x v="10"/>
    <x v="0"/>
    <x v="0"/>
    <x v="7"/>
    <x v="0"/>
    <n v="0"/>
    <n v="8"/>
    <n v="2835780.75"/>
    <n v="4156934.37"/>
    <n v="0"/>
    <n v="0"/>
    <n v="0"/>
    <n v="0"/>
  </r>
  <r>
    <x v="0"/>
    <x v="0"/>
    <x v="0"/>
    <x v="1"/>
    <x v="27"/>
    <x v="0"/>
    <x v="0"/>
    <x v="0"/>
    <x v="0"/>
    <n v="0"/>
    <n v="1"/>
    <n v="192502.03"/>
    <n v="44008.43"/>
    <n v="0"/>
    <n v="0"/>
    <n v="0"/>
    <n v="0"/>
  </r>
  <r>
    <x v="1"/>
    <x v="0"/>
    <x v="0"/>
    <x v="0"/>
    <x v="7"/>
    <x v="0"/>
    <x v="0"/>
    <x v="3"/>
    <x v="0"/>
    <n v="0"/>
    <m/>
    <n v="155960"/>
    <n v="155960"/>
    <n v="0"/>
    <n v="0"/>
    <n v="0"/>
    <n v="0"/>
  </r>
  <r>
    <x v="1"/>
    <x v="0"/>
    <x v="1"/>
    <x v="0"/>
    <x v="8"/>
    <x v="1"/>
    <x v="1"/>
    <x v="23"/>
    <x v="0"/>
    <n v="0"/>
    <n v="3"/>
    <n v="147376.69"/>
    <n v="105152.36000000002"/>
    <n v="0"/>
    <n v="0"/>
    <n v="0"/>
    <n v="0"/>
  </r>
  <r>
    <x v="2"/>
    <x v="0"/>
    <x v="0"/>
    <x v="1"/>
    <x v="9"/>
    <x v="0"/>
    <x v="2"/>
    <x v="9"/>
    <x v="0"/>
    <n v="0"/>
    <n v="1"/>
    <n v="71286.929999999993"/>
    <n v="71106.990000000005"/>
    <n v="0"/>
    <n v="0"/>
    <n v="0"/>
    <n v="0"/>
  </r>
  <r>
    <x v="2"/>
    <x v="0"/>
    <x v="0"/>
    <x v="1"/>
    <x v="5"/>
    <x v="0"/>
    <x v="0"/>
    <x v="0"/>
    <x v="0"/>
    <n v="0"/>
    <m/>
    <n v="44182.61"/>
    <n v="97301.959999999992"/>
    <n v="0"/>
    <n v="0"/>
    <n v="0"/>
    <n v="0"/>
  </r>
  <r>
    <x v="2"/>
    <x v="0"/>
    <x v="1"/>
    <x v="0"/>
    <x v="8"/>
    <x v="5"/>
    <x v="1"/>
    <x v="21"/>
    <x v="6"/>
    <n v="0"/>
    <n v="0"/>
    <n v="0"/>
    <n v="0"/>
    <n v="3"/>
    <n v="3"/>
    <n v="372384"/>
    <n v="372384"/>
  </r>
  <r>
    <x v="0"/>
    <x v="0"/>
    <x v="0"/>
    <x v="3"/>
    <x v="3"/>
    <x v="0"/>
    <x v="1"/>
    <x v="6"/>
    <x v="2"/>
    <n v="0"/>
    <n v="0"/>
    <n v="0"/>
    <n v="0"/>
    <n v="0"/>
    <n v="0"/>
    <n v="0"/>
    <n v="0"/>
  </r>
  <r>
    <x v="0"/>
    <x v="0"/>
    <x v="1"/>
    <x v="1"/>
    <x v="2"/>
    <x v="7"/>
    <x v="1"/>
    <x v="21"/>
    <x v="0"/>
    <n v="0"/>
    <m/>
    <n v="0"/>
    <n v="616.19000000000005"/>
    <n v="0"/>
    <n v="0"/>
    <n v="0"/>
    <n v="0"/>
  </r>
  <r>
    <x v="0"/>
    <x v="0"/>
    <x v="0"/>
    <x v="0"/>
    <x v="23"/>
    <x v="0"/>
    <x v="2"/>
    <x v="3"/>
    <x v="0"/>
    <n v="0"/>
    <n v="1"/>
    <n v="3054441"/>
    <n v="1787351.46"/>
    <n v="0"/>
    <n v="0"/>
    <n v="0"/>
    <n v="0"/>
  </r>
  <r>
    <x v="1"/>
    <x v="1"/>
    <x v="0"/>
    <x v="0"/>
    <x v="32"/>
    <x v="0"/>
    <x v="2"/>
    <x v="0"/>
    <x v="0"/>
    <n v="0"/>
    <n v="1"/>
    <n v="13024530.76"/>
    <n v="18179868.190000001"/>
    <n v="0"/>
    <n v="0"/>
    <n v="0"/>
    <n v="0"/>
  </r>
  <r>
    <x v="2"/>
    <x v="0"/>
    <x v="1"/>
    <x v="1"/>
    <x v="28"/>
    <x v="2"/>
    <x v="1"/>
    <x v="17"/>
    <x v="0"/>
    <n v="0"/>
    <n v="2"/>
    <n v="321557.45999999996"/>
    <n v="321274.7"/>
    <n v="0"/>
    <n v="0"/>
    <n v="0"/>
    <n v="0"/>
  </r>
  <r>
    <x v="0"/>
    <x v="0"/>
    <x v="0"/>
    <x v="0"/>
    <x v="13"/>
    <x v="0"/>
    <x v="0"/>
    <x v="8"/>
    <x v="0"/>
    <n v="0"/>
    <m/>
    <n v="0"/>
    <n v="23070.54"/>
    <n v="0"/>
    <n v="0"/>
    <n v="0"/>
    <n v="0"/>
  </r>
  <r>
    <x v="0"/>
    <x v="0"/>
    <x v="0"/>
    <x v="0"/>
    <x v="17"/>
    <x v="0"/>
    <x v="2"/>
    <x v="6"/>
    <x v="0"/>
    <n v="0"/>
    <m/>
    <n v="0"/>
    <n v="3370084.73"/>
    <n v="0"/>
    <n v="0"/>
    <n v="0"/>
    <n v="0"/>
  </r>
  <r>
    <x v="0"/>
    <x v="0"/>
    <x v="1"/>
    <x v="1"/>
    <x v="23"/>
    <x v="4"/>
    <x v="1"/>
    <x v="19"/>
    <x v="0"/>
    <n v="0"/>
    <n v="1"/>
    <n v="0"/>
    <n v="317.7"/>
    <n v="0"/>
    <n v="0"/>
    <n v="0"/>
    <n v="0"/>
  </r>
  <r>
    <x v="2"/>
    <x v="0"/>
    <x v="1"/>
    <x v="0"/>
    <x v="12"/>
    <x v="1"/>
    <x v="1"/>
    <x v="21"/>
    <x v="0"/>
    <n v="0"/>
    <m/>
    <n v="0"/>
    <n v="19688.91"/>
    <n v="0"/>
    <n v="0"/>
    <n v="0"/>
    <n v="0"/>
  </r>
  <r>
    <x v="0"/>
    <x v="0"/>
    <x v="0"/>
    <x v="0"/>
    <x v="26"/>
    <x v="0"/>
    <x v="0"/>
    <x v="16"/>
    <x v="0"/>
    <n v="0"/>
    <n v="1"/>
    <n v="60663.6"/>
    <n v="51607.11"/>
    <n v="0"/>
    <n v="0"/>
    <n v="0"/>
    <n v="0"/>
  </r>
  <r>
    <x v="0"/>
    <x v="0"/>
    <x v="0"/>
    <x v="0"/>
    <x v="4"/>
    <x v="0"/>
    <x v="0"/>
    <x v="9"/>
    <x v="0"/>
    <n v="0"/>
    <m/>
    <n v="0"/>
    <n v="0"/>
    <n v="0"/>
    <n v="0"/>
    <n v="0"/>
    <n v="0"/>
  </r>
  <r>
    <x v="0"/>
    <x v="0"/>
    <x v="0"/>
    <x v="0"/>
    <x v="1"/>
    <x v="0"/>
    <x v="4"/>
    <x v="6"/>
    <x v="0"/>
    <n v="0"/>
    <n v="1"/>
    <n v="214719"/>
    <n v="224593.52999999997"/>
    <n v="0"/>
    <n v="0"/>
    <n v="0"/>
    <n v="0"/>
  </r>
  <r>
    <x v="2"/>
    <x v="0"/>
    <x v="1"/>
    <x v="1"/>
    <x v="10"/>
    <x v="1"/>
    <x v="1"/>
    <x v="1"/>
    <x v="0"/>
    <n v="0"/>
    <m/>
    <n v="0"/>
    <n v="207.85"/>
    <n v="0"/>
    <n v="0"/>
    <n v="0"/>
    <n v="0"/>
  </r>
  <r>
    <x v="1"/>
    <x v="0"/>
    <x v="0"/>
    <x v="2"/>
    <x v="2"/>
    <x v="0"/>
    <x v="2"/>
    <x v="3"/>
    <x v="0"/>
    <n v="0"/>
    <n v="12"/>
    <n v="971922.02000000014"/>
    <n v="848984.17"/>
    <n v="0"/>
    <n v="0"/>
    <n v="0"/>
    <n v="0"/>
  </r>
  <r>
    <x v="1"/>
    <x v="0"/>
    <x v="0"/>
    <x v="2"/>
    <x v="5"/>
    <x v="0"/>
    <x v="2"/>
    <x v="20"/>
    <x v="0"/>
    <n v="0"/>
    <m/>
    <n v="0"/>
    <n v="0"/>
    <n v="0"/>
    <n v="0"/>
    <n v="0"/>
    <n v="0"/>
  </r>
  <r>
    <x v="1"/>
    <x v="0"/>
    <x v="0"/>
    <x v="0"/>
    <x v="6"/>
    <x v="0"/>
    <x v="0"/>
    <x v="8"/>
    <x v="0"/>
    <n v="0"/>
    <m/>
    <n v="15671.19"/>
    <n v="15671.19"/>
    <n v="0"/>
    <n v="0"/>
    <n v="0"/>
    <n v="0"/>
  </r>
  <r>
    <x v="2"/>
    <x v="0"/>
    <x v="0"/>
    <x v="0"/>
    <x v="1"/>
    <x v="0"/>
    <x v="4"/>
    <x v="7"/>
    <x v="0"/>
    <n v="0"/>
    <n v="1"/>
    <n v="409500"/>
    <n v="413226.28"/>
    <n v="0"/>
    <n v="0"/>
    <n v="0"/>
    <n v="0"/>
  </r>
  <r>
    <x v="2"/>
    <x v="0"/>
    <x v="0"/>
    <x v="0"/>
    <x v="9"/>
    <x v="0"/>
    <x v="2"/>
    <x v="8"/>
    <x v="0"/>
    <n v="0"/>
    <n v="1"/>
    <n v="304593.45"/>
    <n v="439951.49000000005"/>
    <n v="0"/>
    <n v="0"/>
    <n v="0"/>
    <n v="0"/>
  </r>
  <r>
    <x v="0"/>
    <x v="0"/>
    <x v="0"/>
    <x v="1"/>
    <x v="19"/>
    <x v="0"/>
    <x v="0"/>
    <x v="8"/>
    <x v="0"/>
    <n v="0"/>
    <n v="3"/>
    <n v="147469.87"/>
    <n v="143864.03999999998"/>
    <n v="0"/>
    <n v="0"/>
    <n v="0"/>
    <n v="0"/>
  </r>
  <r>
    <x v="2"/>
    <x v="0"/>
    <x v="1"/>
    <x v="0"/>
    <x v="9"/>
    <x v="1"/>
    <x v="1"/>
    <x v="11"/>
    <x v="0"/>
    <n v="0"/>
    <n v="1"/>
    <n v="3640"/>
    <n v="308.31"/>
    <n v="0"/>
    <n v="0"/>
    <n v="0"/>
    <n v="0"/>
  </r>
  <r>
    <x v="0"/>
    <x v="0"/>
    <x v="0"/>
    <x v="0"/>
    <x v="14"/>
    <x v="0"/>
    <x v="2"/>
    <x v="15"/>
    <x v="0"/>
    <n v="0"/>
    <n v="2"/>
    <n v="4872562.29"/>
    <n v="4462989.53"/>
    <n v="0"/>
    <n v="0"/>
    <n v="0"/>
    <n v="0"/>
  </r>
  <r>
    <x v="0"/>
    <x v="0"/>
    <x v="1"/>
    <x v="1"/>
    <x v="18"/>
    <x v="2"/>
    <x v="1"/>
    <x v="1"/>
    <x v="0"/>
    <n v="0"/>
    <m/>
    <n v="0"/>
    <n v="107779.28"/>
    <n v="0"/>
    <n v="0"/>
    <n v="0"/>
    <n v="0"/>
  </r>
  <r>
    <x v="0"/>
    <x v="0"/>
    <x v="0"/>
    <x v="1"/>
    <x v="17"/>
    <x v="0"/>
    <x v="2"/>
    <x v="15"/>
    <x v="0"/>
    <n v="0"/>
    <m/>
    <n v="427490.4"/>
    <n v="437849.05000000005"/>
    <n v="0"/>
    <n v="0"/>
    <n v="0"/>
    <n v="0"/>
  </r>
  <r>
    <x v="1"/>
    <x v="0"/>
    <x v="0"/>
    <x v="2"/>
    <x v="0"/>
    <x v="0"/>
    <x v="0"/>
    <x v="6"/>
    <x v="0"/>
    <n v="0"/>
    <n v="16"/>
    <n v="4114830.9400000004"/>
    <n v="2592332.17"/>
    <n v="0"/>
    <n v="0"/>
    <n v="0"/>
    <n v="0"/>
  </r>
  <r>
    <x v="2"/>
    <x v="0"/>
    <x v="0"/>
    <x v="1"/>
    <x v="0"/>
    <x v="0"/>
    <x v="0"/>
    <x v="28"/>
    <x v="0"/>
    <n v="0"/>
    <n v="2"/>
    <n v="2252945.7800000003"/>
    <n v="2994682.71"/>
    <n v="0"/>
    <n v="0"/>
    <n v="0"/>
    <n v="0"/>
  </r>
  <r>
    <x v="2"/>
    <x v="0"/>
    <x v="0"/>
    <x v="0"/>
    <x v="30"/>
    <x v="0"/>
    <x v="0"/>
    <x v="15"/>
    <x v="0"/>
    <n v="0"/>
    <m/>
    <n v="67363.97"/>
    <n v="67363.97"/>
    <n v="0"/>
    <n v="0"/>
    <n v="0"/>
    <n v="0"/>
  </r>
  <r>
    <x v="1"/>
    <x v="0"/>
    <x v="0"/>
    <x v="0"/>
    <x v="19"/>
    <x v="0"/>
    <x v="2"/>
    <x v="8"/>
    <x v="0"/>
    <n v="0"/>
    <n v="3"/>
    <n v="722877.12"/>
    <n v="342355.32999999996"/>
    <n v="0"/>
    <n v="0"/>
    <n v="0"/>
    <n v="0"/>
  </r>
  <r>
    <x v="1"/>
    <x v="0"/>
    <x v="1"/>
    <x v="2"/>
    <x v="19"/>
    <x v="1"/>
    <x v="1"/>
    <x v="19"/>
    <x v="0"/>
    <n v="0"/>
    <n v="1"/>
    <n v="17014.88"/>
    <n v="12830.89"/>
    <n v="0"/>
    <n v="0"/>
    <n v="0"/>
    <n v="0"/>
  </r>
  <r>
    <x v="2"/>
    <x v="0"/>
    <x v="0"/>
    <x v="2"/>
    <x v="0"/>
    <x v="0"/>
    <x v="0"/>
    <x v="23"/>
    <x v="0"/>
    <n v="0"/>
    <m/>
    <n v="0"/>
    <n v="2786242.02"/>
    <n v="0"/>
    <n v="0"/>
    <n v="0"/>
    <n v="0"/>
  </r>
  <r>
    <x v="0"/>
    <x v="0"/>
    <x v="0"/>
    <x v="0"/>
    <x v="9"/>
    <x v="0"/>
    <x v="0"/>
    <x v="10"/>
    <x v="0"/>
    <n v="0"/>
    <n v="2"/>
    <n v="279370.31"/>
    <n v="220105.37"/>
    <n v="0"/>
    <n v="0"/>
    <n v="0"/>
    <n v="0"/>
  </r>
  <r>
    <x v="0"/>
    <x v="0"/>
    <x v="0"/>
    <x v="0"/>
    <x v="21"/>
    <x v="0"/>
    <x v="2"/>
    <x v="8"/>
    <x v="0"/>
    <n v="0"/>
    <n v="37"/>
    <n v="4486461.71"/>
    <n v="1796480.62"/>
    <n v="0"/>
    <n v="0"/>
    <n v="0"/>
    <n v="0"/>
  </r>
  <r>
    <x v="0"/>
    <x v="0"/>
    <x v="0"/>
    <x v="2"/>
    <x v="7"/>
    <x v="0"/>
    <x v="2"/>
    <x v="2"/>
    <x v="0"/>
    <n v="0"/>
    <m/>
    <n v="0"/>
    <n v="1699652.7999999998"/>
    <n v="0"/>
    <n v="0"/>
    <n v="0"/>
    <n v="0"/>
  </r>
  <r>
    <x v="0"/>
    <x v="0"/>
    <x v="0"/>
    <x v="0"/>
    <x v="6"/>
    <x v="0"/>
    <x v="2"/>
    <x v="6"/>
    <x v="0"/>
    <n v="0"/>
    <n v="53"/>
    <n v="701550.14999999991"/>
    <n v="436987.22000000003"/>
    <n v="0"/>
    <n v="0"/>
    <n v="0"/>
    <n v="0"/>
  </r>
  <r>
    <x v="0"/>
    <x v="0"/>
    <x v="0"/>
    <x v="0"/>
    <x v="21"/>
    <x v="0"/>
    <x v="2"/>
    <x v="3"/>
    <x v="0"/>
    <n v="0"/>
    <n v="37"/>
    <n v="4486461.71"/>
    <n v="3540657.38"/>
    <n v="0"/>
    <n v="0"/>
    <n v="0"/>
    <n v="0"/>
  </r>
  <r>
    <x v="2"/>
    <x v="0"/>
    <x v="0"/>
    <x v="0"/>
    <x v="14"/>
    <x v="0"/>
    <x v="0"/>
    <x v="16"/>
    <x v="0"/>
    <n v="0"/>
    <n v="4"/>
    <n v="7345973.8600000003"/>
    <n v="1797347.47"/>
    <n v="0"/>
    <n v="0"/>
    <n v="0"/>
    <n v="0"/>
  </r>
  <r>
    <x v="1"/>
    <x v="0"/>
    <x v="0"/>
    <x v="1"/>
    <x v="5"/>
    <x v="0"/>
    <x v="0"/>
    <x v="8"/>
    <x v="0"/>
    <n v="0"/>
    <n v="2"/>
    <n v="47549.1"/>
    <n v="6977.84"/>
    <n v="0"/>
    <n v="0"/>
    <n v="0"/>
    <n v="0"/>
  </r>
  <r>
    <x v="0"/>
    <x v="0"/>
    <x v="1"/>
    <x v="2"/>
    <x v="1"/>
    <x v="1"/>
    <x v="1"/>
    <x v="25"/>
    <x v="0"/>
    <n v="0"/>
    <n v="1"/>
    <n v="960831.9"/>
    <n v="315026.84999999998"/>
    <n v="0"/>
    <n v="0"/>
    <n v="0"/>
    <n v="0"/>
  </r>
  <r>
    <x v="1"/>
    <x v="0"/>
    <x v="0"/>
    <x v="0"/>
    <x v="7"/>
    <x v="0"/>
    <x v="0"/>
    <x v="25"/>
    <x v="0"/>
    <n v="0"/>
    <m/>
    <n v="169791.59"/>
    <n v="169791.59"/>
    <n v="0"/>
    <n v="0"/>
    <n v="0"/>
    <n v="0"/>
  </r>
  <r>
    <x v="2"/>
    <x v="0"/>
    <x v="0"/>
    <x v="1"/>
    <x v="3"/>
    <x v="0"/>
    <x v="0"/>
    <x v="25"/>
    <x v="0"/>
    <n v="0"/>
    <n v="2"/>
    <n v="269904.38"/>
    <n v="250540.68"/>
    <n v="0"/>
    <n v="0"/>
    <n v="0"/>
    <n v="0"/>
  </r>
  <r>
    <x v="0"/>
    <x v="0"/>
    <x v="0"/>
    <x v="0"/>
    <x v="6"/>
    <x v="0"/>
    <x v="0"/>
    <x v="5"/>
    <x v="0"/>
    <n v="0"/>
    <m/>
    <n v="0"/>
    <n v="3232.97"/>
    <n v="0"/>
    <n v="0"/>
    <n v="0"/>
    <n v="0"/>
  </r>
  <r>
    <x v="2"/>
    <x v="0"/>
    <x v="1"/>
    <x v="2"/>
    <x v="26"/>
    <x v="1"/>
    <x v="1"/>
    <x v="17"/>
    <x v="0"/>
    <n v="0"/>
    <m/>
    <n v="0"/>
    <n v="20150.900000000001"/>
    <n v="0"/>
    <n v="0"/>
    <n v="0"/>
    <n v="0"/>
  </r>
  <r>
    <x v="0"/>
    <x v="0"/>
    <x v="0"/>
    <x v="2"/>
    <x v="13"/>
    <x v="0"/>
    <x v="0"/>
    <x v="20"/>
    <x v="0"/>
    <n v="0"/>
    <n v="2"/>
    <n v="138123.20000000001"/>
    <n v="120315.84"/>
    <n v="0"/>
    <n v="0"/>
    <n v="0"/>
    <n v="0"/>
  </r>
  <r>
    <x v="1"/>
    <x v="0"/>
    <x v="0"/>
    <x v="0"/>
    <x v="0"/>
    <x v="0"/>
    <x v="0"/>
    <x v="2"/>
    <x v="0"/>
    <n v="0"/>
    <n v="1"/>
    <n v="46361"/>
    <n v="20874.59"/>
    <n v="0"/>
    <n v="0"/>
    <n v="0"/>
    <n v="0"/>
  </r>
  <r>
    <x v="0"/>
    <x v="0"/>
    <x v="0"/>
    <x v="1"/>
    <x v="9"/>
    <x v="0"/>
    <x v="2"/>
    <x v="6"/>
    <x v="0"/>
    <n v="0"/>
    <m/>
    <n v="0"/>
    <n v="592.44000000000005"/>
    <n v="0"/>
    <n v="0"/>
    <n v="0"/>
    <n v="0"/>
  </r>
  <r>
    <x v="2"/>
    <x v="0"/>
    <x v="0"/>
    <x v="0"/>
    <x v="19"/>
    <x v="0"/>
    <x v="4"/>
    <x v="14"/>
    <x v="0"/>
    <n v="0"/>
    <m/>
    <n v="0"/>
    <n v="7933.08"/>
    <n v="0"/>
    <n v="0"/>
    <n v="0"/>
    <n v="0"/>
  </r>
  <r>
    <x v="0"/>
    <x v="0"/>
    <x v="1"/>
    <x v="1"/>
    <x v="27"/>
    <x v="1"/>
    <x v="1"/>
    <x v="1"/>
    <x v="0"/>
    <n v="0"/>
    <n v="1"/>
    <n v="0"/>
    <n v="14987.92"/>
    <n v="0"/>
    <n v="0"/>
    <n v="0"/>
    <n v="0"/>
  </r>
  <r>
    <x v="1"/>
    <x v="0"/>
    <x v="0"/>
    <x v="0"/>
    <x v="27"/>
    <x v="0"/>
    <x v="2"/>
    <x v="9"/>
    <x v="0"/>
    <n v="0"/>
    <m/>
    <n v="1695406.8"/>
    <n v="1695406.8"/>
    <n v="0"/>
    <n v="0"/>
    <n v="0"/>
    <n v="0"/>
  </r>
  <r>
    <x v="2"/>
    <x v="0"/>
    <x v="1"/>
    <x v="0"/>
    <x v="2"/>
    <x v="2"/>
    <x v="1"/>
    <x v="23"/>
    <x v="0"/>
    <n v="0"/>
    <m/>
    <n v="0"/>
    <n v="6435009.9400000004"/>
    <n v="0"/>
    <n v="0"/>
    <n v="0"/>
    <n v="0"/>
  </r>
  <r>
    <x v="0"/>
    <x v="0"/>
    <x v="1"/>
    <x v="1"/>
    <x v="6"/>
    <x v="2"/>
    <x v="1"/>
    <x v="1"/>
    <x v="0"/>
    <n v="0"/>
    <n v="1"/>
    <n v="7271.2"/>
    <n v="1126.68"/>
    <n v="0"/>
    <n v="0"/>
    <n v="0"/>
    <n v="0"/>
  </r>
  <r>
    <x v="2"/>
    <x v="0"/>
    <x v="1"/>
    <x v="0"/>
    <x v="3"/>
    <x v="1"/>
    <x v="1"/>
    <x v="25"/>
    <x v="0"/>
    <n v="0"/>
    <n v="3"/>
    <n v="6832.73"/>
    <n v="401819.1"/>
    <n v="0"/>
    <n v="0"/>
    <n v="0"/>
    <n v="0"/>
  </r>
  <r>
    <x v="0"/>
    <x v="1"/>
    <x v="1"/>
    <x v="0"/>
    <x v="23"/>
    <x v="1"/>
    <x v="1"/>
    <x v="25"/>
    <x v="0"/>
    <n v="0"/>
    <n v="2"/>
    <n v="1895808.58"/>
    <n v="9936924.7199999988"/>
    <n v="0"/>
    <n v="0"/>
    <n v="0"/>
    <n v="0"/>
  </r>
  <r>
    <x v="1"/>
    <x v="0"/>
    <x v="0"/>
    <x v="0"/>
    <x v="9"/>
    <x v="0"/>
    <x v="4"/>
    <x v="25"/>
    <x v="0"/>
    <n v="0"/>
    <n v="1"/>
    <n v="783568.16"/>
    <n v="718598.94"/>
    <n v="0"/>
    <n v="0"/>
    <n v="0"/>
    <n v="0"/>
  </r>
  <r>
    <x v="1"/>
    <x v="0"/>
    <x v="1"/>
    <x v="2"/>
    <x v="4"/>
    <x v="1"/>
    <x v="1"/>
    <x v="25"/>
    <x v="0"/>
    <n v="0"/>
    <n v="3"/>
    <n v="12791.68"/>
    <n v="5260.6200000000008"/>
    <n v="0"/>
    <n v="0"/>
    <n v="0"/>
    <n v="0"/>
  </r>
  <r>
    <x v="1"/>
    <x v="0"/>
    <x v="0"/>
    <x v="0"/>
    <x v="30"/>
    <x v="0"/>
    <x v="0"/>
    <x v="25"/>
    <x v="0"/>
    <n v="0"/>
    <n v="2"/>
    <n v="105337.14000000001"/>
    <n v="62080.460000000006"/>
    <n v="0"/>
    <n v="0"/>
    <n v="0"/>
    <n v="0"/>
  </r>
  <r>
    <x v="0"/>
    <x v="0"/>
    <x v="0"/>
    <x v="3"/>
    <x v="1"/>
    <x v="0"/>
    <x v="1"/>
    <x v="25"/>
    <x v="15"/>
    <n v="0"/>
    <n v="0"/>
    <n v="0"/>
    <n v="0"/>
    <n v="0"/>
    <n v="0"/>
    <n v="0"/>
    <n v="0"/>
  </r>
  <r>
    <x v="2"/>
    <x v="0"/>
    <x v="0"/>
    <x v="0"/>
    <x v="1"/>
    <x v="0"/>
    <x v="0"/>
    <x v="25"/>
    <x v="15"/>
    <n v="0"/>
    <n v="0"/>
    <n v="0"/>
    <n v="0"/>
    <n v="2"/>
    <n v="2"/>
    <n v="5000"/>
    <n v="5000"/>
  </r>
  <r>
    <x v="2"/>
    <x v="0"/>
    <x v="0"/>
    <x v="3"/>
    <x v="11"/>
    <x v="0"/>
    <x v="1"/>
    <x v="25"/>
    <x v="11"/>
    <n v="0"/>
    <n v="0"/>
    <n v="0"/>
    <n v="0"/>
    <n v="0"/>
    <n v="0"/>
    <n v="0"/>
    <n v="0"/>
  </r>
  <r>
    <x v="2"/>
    <x v="0"/>
    <x v="0"/>
    <x v="1"/>
    <x v="8"/>
    <x v="0"/>
    <x v="0"/>
    <x v="25"/>
    <x v="4"/>
    <n v="0"/>
    <n v="0"/>
    <n v="0"/>
    <n v="0"/>
    <n v="0"/>
    <n v="0"/>
    <n v="0"/>
    <n v="0"/>
  </r>
  <r>
    <x v="1"/>
    <x v="0"/>
    <x v="0"/>
    <x v="1"/>
    <x v="3"/>
    <x v="0"/>
    <x v="2"/>
    <x v="25"/>
    <x v="2"/>
    <n v="0"/>
    <n v="0"/>
    <n v="0"/>
    <n v="0"/>
    <n v="0"/>
    <n v="0"/>
    <n v="0"/>
    <n v="0"/>
  </r>
  <r>
    <x v="2"/>
    <x v="0"/>
    <x v="0"/>
    <x v="1"/>
    <x v="1"/>
    <x v="0"/>
    <x v="0"/>
    <x v="25"/>
    <x v="14"/>
    <n v="0"/>
    <n v="0"/>
    <n v="0"/>
    <n v="0"/>
    <n v="0"/>
    <n v="0"/>
    <n v="0"/>
    <n v="0"/>
  </r>
  <r>
    <x v="0"/>
    <x v="0"/>
    <x v="0"/>
    <x v="0"/>
    <x v="1"/>
    <x v="0"/>
    <x v="2"/>
    <x v="25"/>
    <x v="11"/>
    <n v="0"/>
    <n v="0"/>
    <n v="0"/>
    <n v="0"/>
    <n v="7"/>
    <n v="7"/>
    <n v="316582.46999999997"/>
    <n v="316582.46999999997"/>
  </r>
  <r>
    <x v="2"/>
    <x v="0"/>
    <x v="0"/>
    <x v="1"/>
    <x v="16"/>
    <x v="0"/>
    <x v="0"/>
    <x v="25"/>
    <x v="15"/>
    <n v="0"/>
    <n v="0"/>
    <n v="0"/>
    <n v="0"/>
    <n v="5"/>
    <n v="5"/>
    <n v="31095"/>
    <n v="31095"/>
  </r>
  <r>
    <x v="2"/>
    <x v="0"/>
    <x v="0"/>
    <x v="3"/>
    <x v="11"/>
    <x v="0"/>
    <x v="1"/>
    <x v="25"/>
    <x v="3"/>
    <n v="0"/>
    <n v="0"/>
    <n v="0"/>
    <n v="0"/>
    <n v="0"/>
    <n v="0"/>
    <n v="0"/>
    <n v="0"/>
  </r>
  <r>
    <x v="2"/>
    <x v="0"/>
    <x v="0"/>
    <x v="0"/>
    <x v="1"/>
    <x v="0"/>
    <x v="0"/>
    <x v="25"/>
    <x v="2"/>
    <n v="0"/>
    <n v="0"/>
    <n v="0"/>
    <n v="0"/>
    <n v="0"/>
    <n v="0"/>
    <n v="0"/>
    <n v="0"/>
  </r>
  <r>
    <x v="0"/>
    <x v="1"/>
    <x v="1"/>
    <x v="0"/>
    <x v="23"/>
    <x v="5"/>
    <x v="1"/>
    <x v="25"/>
    <x v="9"/>
    <n v="0"/>
    <n v="0"/>
    <n v="0"/>
    <n v="0"/>
    <n v="11"/>
    <n v="11"/>
    <n v="416228"/>
    <n v="416228"/>
  </r>
  <r>
    <x v="0"/>
    <x v="1"/>
    <x v="0"/>
    <x v="0"/>
    <x v="28"/>
    <x v="0"/>
    <x v="5"/>
    <x v="25"/>
    <x v="19"/>
    <n v="0"/>
    <n v="0"/>
    <n v="0"/>
    <n v="0"/>
    <n v="1"/>
    <n v="1"/>
    <n v="160981.07"/>
    <n v="160981.07"/>
  </r>
  <r>
    <x v="0"/>
    <x v="0"/>
    <x v="0"/>
    <x v="1"/>
    <x v="1"/>
    <x v="0"/>
    <x v="0"/>
    <x v="25"/>
    <x v="4"/>
    <n v="0"/>
    <n v="0"/>
    <n v="0"/>
    <n v="0"/>
    <n v="7"/>
    <n v="7"/>
    <n v="276190.46999999997"/>
    <n v="276190.46999999997"/>
  </r>
  <r>
    <x v="2"/>
    <x v="0"/>
    <x v="0"/>
    <x v="3"/>
    <x v="11"/>
    <x v="0"/>
    <x v="1"/>
    <x v="25"/>
    <x v="14"/>
    <n v="0"/>
    <n v="0"/>
    <n v="0"/>
    <n v="0"/>
    <n v="0"/>
    <n v="0"/>
    <n v="0"/>
    <n v="0"/>
  </r>
  <r>
    <x v="2"/>
    <x v="0"/>
    <x v="0"/>
    <x v="1"/>
    <x v="9"/>
    <x v="0"/>
    <x v="0"/>
    <x v="25"/>
    <x v="3"/>
    <n v="0"/>
    <n v="0"/>
    <n v="0"/>
    <n v="0"/>
    <n v="8"/>
    <n v="8"/>
    <n v="10300"/>
    <n v="10300"/>
  </r>
  <r>
    <x v="0"/>
    <x v="0"/>
    <x v="0"/>
    <x v="1"/>
    <x v="1"/>
    <x v="0"/>
    <x v="0"/>
    <x v="25"/>
    <x v="14"/>
    <n v="0"/>
    <n v="0"/>
    <n v="0"/>
    <n v="0"/>
    <n v="1"/>
    <n v="1"/>
    <n v="16800"/>
    <n v="16800"/>
  </r>
  <r>
    <x v="1"/>
    <x v="0"/>
    <x v="0"/>
    <x v="2"/>
    <x v="2"/>
    <x v="0"/>
    <x v="0"/>
    <x v="25"/>
    <x v="6"/>
    <n v="0"/>
    <n v="0"/>
    <n v="0"/>
    <n v="0"/>
    <n v="2"/>
    <n v="2"/>
    <n v="136448.21"/>
    <n v="136448.21"/>
  </r>
  <r>
    <x v="0"/>
    <x v="1"/>
    <x v="1"/>
    <x v="0"/>
    <x v="13"/>
    <x v="5"/>
    <x v="1"/>
    <x v="25"/>
    <x v="13"/>
    <n v="0"/>
    <n v="0"/>
    <n v="0"/>
    <n v="0"/>
    <n v="1"/>
    <n v="1"/>
    <n v="216046.72"/>
    <n v="216046.72"/>
  </r>
  <r>
    <x v="2"/>
    <x v="0"/>
    <x v="0"/>
    <x v="1"/>
    <x v="11"/>
    <x v="0"/>
    <x v="2"/>
    <x v="25"/>
    <x v="2"/>
    <n v="0"/>
    <n v="0"/>
    <n v="0"/>
    <n v="0"/>
    <n v="3"/>
    <n v="3"/>
    <n v="300"/>
    <n v="300"/>
  </r>
  <r>
    <x v="2"/>
    <x v="0"/>
    <x v="1"/>
    <x v="0"/>
    <x v="14"/>
    <x v="5"/>
    <x v="1"/>
    <x v="25"/>
    <x v="1"/>
    <n v="0"/>
    <n v="0"/>
    <n v="0"/>
    <n v="0"/>
    <n v="2"/>
    <n v="2"/>
    <n v="178000"/>
    <n v="178000"/>
  </r>
  <r>
    <x v="0"/>
    <x v="1"/>
    <x v="1"/>
    <x v="0"/>
    <x v="10"/>
    <x v="5"/>
    <x v="1"/>
    <x v="25"/>
    <x v="7"/>
    <n v="0"/>
    <n v="0"/>
    <n v="0"/>
    <n v="0"/>
    <n v="1"/>
    <n v="1"/>
    <n v="7321"/>
    <n v="7321"/>
  </r>
  <r>
    <x v="2"/>
    <x v="0"/>
    <x v="0"/>
    <x v="3"/>
    <x v="14"/>
    <x v="0"/>
    <x v="1"/>
    <x v="25"/>
    <x v="4"/>
    <n v="0"/>
    <n v="0"/>
    <n v="0"/>
    <n v="0"/>
    <n v="0"/>
    <n v="0"/>
    <n v="0"/>
    <n v="0"/>
  </r>
  <r>
    <x v="0"/>
    <x v="1"/>
    <x v="1"/>
    <x v="0"/>
    <x v="16"/>
    <x v="5"/>
    <x v="1"/>
    <x v="25"/>
    <x v="16"/>
    <n v="0"/>
    <n v="0"/>
    <n v="0"/>
    <n v="0"/>
    <n v="12"/>
    <n v="12"/>
    <n v="575000"/>
    <n v="575000"/>
  </r>
  <r>
    <x v="1"/>
    <x v="0"/>
    <x v="0"/>
    <x v="0"/>
    <x v="27"/>
    <x v="0"/>
    <x v="2"/>
    <x v="25"/>
    <x v="12"/>
    <n v="0"/>
    <n v="0"/>
    <n v="0"/>
    <n v="0"/>
    <n v="85"/>
    <n v="85"/>
    <n v="1861609.5000000002"/>
    <n v="1861609.5000000002"/>
  </r>
  <r>
    <x v="0"/>
    <x v="0"/>
    <x v="0"/>
    <x v="1"/>
    <x v="1"/>
    <x v="0"/>
    <x v="0"/>
    <x v="25"/>
    <x v="17"/>
    <n v="0"/>
    <n v="0"/>
    <n v="0"/>
    <n v="0"/>
    <n v="0"/>
    <n v="0"/>
    <n v="0"/>
    <n v="0"/>
  </r>
  <r>
    <x v="1"/>
    <x v="0"/>
    <x v="0"/>
    <x v="1"/>
    <x v="2"/>
    <x v="0"/>
    <x v="0"/>
    <x v="25"/>
    <x v="11"/>
    <n v="0"/>
    <n v="0"/>
    <n v="0"/>
    <n v="0"/>
    <n v="5"/>
    <n v="5"/>
    <n v="220175"/>
    <n v="220175"/>
  </r>
  <r>
    <x v="0"/>
    <x v="0"/>
    <x v="0"/>
    <x v="2"/>
    <x v="14"/>
    <x v="0"/>
    <x v="2"/>
    <x v="25"/>
    <x v="8"/>
    <n v="0"/>
    <n v="0"/>
    <n v="0"/>
    <n v="0"/>
    <n v="19"/>
    <n v="19"/>
    <n v="5589135.6500000004"/>
    <n v="5589135.6500000004"/>
  </r>
  <r>
    <x v="1"/>
    <x v="1"/>
    <x v="0"/>
    <x v="3"/>
    <x v="5"/>
    <x v="0"/>
    <x v="1"/>
    <x v="25"/>
    <x v="10"/>
    <n v="0"/>
    <n v="0"/>
    <n v="0"/>
    <n v="0"/>
    <n v="0"/>
    <n v="0"/>
    <n v="0"/>
    <n v="0"/>
  </r>
  <r>
    <x v="2"/>
    <x v="0"/>
    <x v="0"/>
    <x v="3"/>
    <x v="9"/>
    <x v="0"/>
    <x v="1"/>
    <x v="25"/>
    <x v="12"/>
    <n v="0"/>
    <n v="0"/>
    <n v="0"/>
    <n v="0"/>
    <n v="0"/>
    <n v="0"/>
    <n v="0"/>
    <n v="0"/>
  </r>
  <r>
    <x v="0"/>
    <x v="0"/>
    <x v="0"/>
    <x v="2"/>
    <x v="15"/>
    <x v="0"/>
    <x v="0"/>
    <x v="5"/>
    <x v="1"/>
    <n v="0"/>
    <n v="0"/>
    <n v="0"/>
    <n v="0"/>
    <n v="3"/>
    <n v="3"/>
    <n v="29191.53"/>
    <n v="29191.53"/>
  </r>
  <r>
    <x v="2"/>
    <x v="0"/>
    <x v="0"/>
    <x v="0"/>
    <x v="15"/>
    <x v="0"/>
    <x v="2"/>
    <x v="2"/>
    <x v="8"/>
    <n v="0"/>
    <n v="0"/>
    <n v="0"/>
    <n v="0"/>
    <n v="2"/>
    <n v="2"/>
    <n v="450336.6"/>
    <n v="450336.6"/>
  </r>
  <r>
    <x v="0"/>
    <x v="1"/>
    <x v="1"/>
    <x v="0"/>
    <x v="19"/>
    <x v="5"/>
    <x v="1"/>
    <x v="21"/>
    <x v="16"/>
    <n v="0"/>
    <n v="0"/>
    <n v="0"/>
    <n v="0"/>
    <n v="2"/>
    <n v="2"/>
    <n v="125300"/>
    <n v="125300"/>
  </r>
  <r>
    <x v="0"/>
    <x v="1"/>
    <x v="1"/>
    <x v="0"/>
    <x v="2"/>
    <x v="5"/>
    <x v="1"/>
    <x v="21"/>
    <x v="9"/>
    <n v="0"/>
    <n v="0"/>
    <n v="0"/>
    <n v="0"/>
    <n v="1"/>
    <n v="1"/>
    <n v="6000"/>
    <n v="6000"/>
  </r>
  <r>
    <x v="0"/>
    <x v="0"/>
    <x v="0"/>
    <x v="0"/>
    <x v="8"/>
    <x v="0"/>
    <x v="2"/>
    <x v="2"/>
    <x v="8"/>
    <n v="0"/>
    <n v="0"/>
    <n v="0"/>
    <n v="0"/>
    <n v="41"/>
    <n v="42"/>
    <n v="1091348.97"/>
    <n v="1150501.32"/>
  </r>
  <r>
    <x v="1"/>
    <x v="1"/>
    <x v="0"/>
    <x v="3"/>
    <x v="4"/>
    <x v="0"/>
    <x v="1"/>
    <x v="0"/>
    <x v="10"/>
    <n v="0"/>
    <n v="0"/>
    <n v="0"/>
    <n v="0"/>
    <n v="0"/>
    <n v="0"/>
    <n v="0"/>
    <n v="0"/>
  </r>
  <r>
    <x v="0"/>
    <x v="0"/>
    <x v="0"/>
    <x v="2"/>
    <x v="11"/>
    <x v="0"/>
    <x v="0"/>
    <x v="8"/>
    <x v="14"/>
    <n v="0"/>
    <n v="0"/>
    <n v="0"/>
    <n v="0"/>
    <n v="2"/>
    <n v="2"/>
    <n v="2392652.71"/>
    <n v="2392652.71"/>
  </r>
  <r>
    <x v="0"/>
    <x v="1"/>
    <x v="1"/>
    <x v="0"/>
    <x v="28"/>
    <x v="5"/>
    <x v="1"/>
    <x v="21"/>
    <x v="2"/>
    <n v="0"/>
    <n v="0"/>
    <n v="0"/>
    <n v="0"/>
    <n v="2"/>
    <n v="2"/>
    <n v="94000"/>
    <n v="94000"/>
  </r>
  <r>
    <x v="2"/>
    <x v="0"/>
    <x v="0"/>
    <x v="1"/>
    <x v="4"/>
    <x v="0"/>
    <x v="0"/>
    <x v="9"/>
    <x v="13"/>
    <n v="0"/>
    <n v="0"/>
    <n v="0"/>
    <n v="0"/>
    <n v="3"/>
    <n v="3"/>
    <n v="190238.62"/>
    <n v="190238.62"/>
  </r>
  <r>
    <x v="1"/>
    <x v="0"/>
    <x v="0"/>
    <x v="1"/>
    <x v="4"/>
    <x v="0"/>
    <x v="0"/>
    <x v="20"/>
    <x v="17"/>
    <n v="0"/>
    <n v="0"/>
    <n v="0"/>
    <n v="0"/>
    <n v="8"/>
    <n v="8"/>
    <n v="191432.5"/>
    <n v="191432.5"/>
  </r>
  <r>
    <x v="2"/>
    <x v="0"/>
    <x v="1"/>
    <x v="0"/>
    <x v="19"/>
    <x v="1"/>
    <x v="1"/>
    <x v="1"/>
    <x v="6"/>
    <n v="0"/>
    <n v="0"/>
    <n v="0"/>
    <n v="0"/>
    <n v="1"/>
    <n v="1"/>
    <n v="9350"/>
    <n v="9350"/>
  </r>
  <r>
    <x v="1"/>
    <x v="0"/>
    <x v="0"/>
    <x v="1"/>
    <x v="17"/>
    <x v="0"/>
    <x v="0"/>
    <x v="8"/>
    <x v="14"/>
    <n v="0"/>
    <n v="0"/>
    <n v="0"/>
    <n v="0"/>
    <n v="1"/>
    <n v="1"/>
    <n v="434349.38"/>
    <n v="434349.38"/>
  </r>
  <r>
    <x v="1"/>
    <x v="0"/>
    <x v="1"/>
    <x v="0"/>
    <x v="7"/>
    <x v="1"/>
    <x v="1"/>
    <x v="19"/>
    <x v="6"/>
    <n v="0"/>
    <n v="0"/>
    <n v="0"/>
    <n v="0"/>
    <n v="1"/>
    <n v="1"/>
    <n v="38250"/>
    <n v="38250"/>
  </r>
  <r>
    <x v="1"/>
    <x v="0"/>
    <x v="0"/>
    <x v="1"/>
    <x v="11"/>
    <x v="0"/>
    <x v="0"/>
    <x v="12"/>
    <x v="7"/>
    <n v="0"/>
    <n v="0"/>
    <n v="0"/>
    <n v="0"/>
    <n v="1"/>
    <n v="1"/>
    <n v="19524"/>
    <n v="19524"/>
  </r>
  <r>
    <x v="1"/>
    <x v="0"/>
    <x v="0"/>
    <x v="3"/>
    <x v="10"/>
    <x v="0"/>
    <x v="1"/>
    <x v="7"/>
    <x v="15"/>
    <n v="0"/>
    <n v="0"/>
    <n v="0"/>
    <n v="0"/>
    <n v="0"/>
    <n v="0"/>
    <n v="0"/>
    <n v="0"/>
  </r>
  <r>
    <x v="2"/>
    <x v="0"/>
    <x v="0"/>
    <x v="1"/>
    <x v="1"/>
    <x v="0"/>
    <x v="0"/>
    <x v="7"/>
    <x v="15"/>
    <n v="0"/>
    <n v="0"/>
    <n v="0"/>
    <n v="0"/>
    <n v="3"/>
    <n v="3"/>
    <n v="82008.28"/>
    <n v="82008.28"/>
  </r>
  <r>
    <x v="2"/>
    <x v="0"/>
    <x v="0"/>
    <x v="3"/>
    <x v="2"/>
    <x v="0"/>
    <x v="1"/>
    <x v="20"/>
    <x v="5"/>
    <n v="0"/>
    <n v="0"/>
    <n v="0"/>
    <n v="0"/>
    <n v="0"/>
    <n v="0"/>
    <n v="0"/>
    <n v="0"/>
  </r>
  <r>
    <x v="1"/>
    <x v="0"/>
    <x v="0"/>
    <x v="3"/>
    <x v="3"/>
    <x v="0"/>
    <x v="1"/>
    <x v="2"/>
    <x v="8"/>
    <n v="0"/>
    <n v="0"/>
    <n v="0"/>
    <n v="0"/>
    <n v="0"/>
    <n v="0"/>
    <n v="0"/>
    <n v="0"/>
  </r>
  <r>
    <x v="1"/>
    <x v="0"/>
    <x v="0"/>
    <x v="0"/>
    <x v="1"/>
    <x v="0"/>
    <x v="0"/>
    <x v="7"/>
    <x v="15"/>
    <n v="0"/>
    <n v="0"/>
    <n v="0"/>
    <n v="0"/>
    <n v="5"/>
    <n v="5"/>
    <n v="558853.06999999995"/>
    <n v="558853.06999999995"/>
  </r>
  <r>
    <x v="2"/>
    <x v="0"/>
    <x v="1"/>
    <x v="1"/>
    <x v="8"/>
    <x v="1"/>
    <x v="1"/>
    <x v="21"/>
    <x v="5"/>
    <n v="0"/>
    <n v="0"/>
    <n v="0"/>
    <n v="0"/>
    <n v="3"/>
    <n v="3"/>
    <n v="27050"/>
    <n v="27050"/>
  </r>
  <r>
    <x v="0"/>
    <x v="0"/>
    <x v="0"/>
    <x v="0"/>
    <x v="14"/>
    <x v="0"/>
    <x v="2"/>
    <x v="3"/>
    <x v="11"/>
    <n v="0"/>
    <n v="0"/>
    <n v="0"/>
    <n v="0"/>
    <n v="0"/>
    <n v="0"/>
    <n v="0"/>
    <n v="0"/>
  </r>
  <r>
    <x v="1"/>
    <x v="0"/>
    <x v="0"/>
    <x v="1"/>
    <x v="5"/>
    <x v="0"/>
    <x v="2"/>
    <x v="6"/>
    <x v="3"/>
    <n v="0"/>
    <n v="0"/>
    <n v="0"/>
    <n v="0"/>
    <n v="0"/>
    <n v="0"/>
    <n v="0"/>
    <n v="0"/>
  </r>
  <r>
    <x v="1"/>
    <x v="0"/>
    <x v="0"/>
    <x v="0"/>
    <x v="1"/>
    <x v="0"/>
    <x v="4"/>
    <x v="5"/>
    <x v="4"/>
    <n v="0"/>
    <n v="0"/>
    <n v="0"/>
    <n v="0"/>
    <n v="0"/>
    <n v="0"/>
    <n v="0"/>
    <n v="0"/>
  </r>
  <r>
    <x v="1"/>
    <x v="0"/>
    <x v="0"/>
    <x v="1"/>
    <x v="0"/>
    <x v="0"/>
    <x v="0"/>
    <x v="5"/>
    <x v="6"/>
    <n v="0"/>
    <n v="0"/>
    <n v="0"/>
    <n v="0"/>
    <n v="0"/>
    <n v="0"/>
    <n v="0"/>
    <n v="0"/>
  </r>
  <r>
    <x v="0"/>
    <x v="0"/>
    <x v="0"/>
    <x v="3"/>
    <x v="0"/>
    <x v="0"/>
    <x v="1"/>
    <x v="10"/>
    <x v="1"/>
    <n v="0"/>
    <n v="0"/>
    <n v="0"/>
    <n v="0"/>
    <n v="0"/>
    <n v="0"/>
    <n v="0"/>
    <n v="0"/>
  </r>
  <r>
    <x v="2"/>
    <x v="0"/>
    <x v="0"/>
    <x v="0"/>
    <x v="27"/>
    <x v="0"/>
    <x v="2"/>
    <x v="9"/>
    <x v="17"/>
    <n v="0"/>
    <n v="0"/>
    <n v="0"/>
    <n v="0"/>
    <n v="3"/>
    <n v="3"/>
    <n v="16540.27"/>
    <n v="16540.27"/>
  </r>
  <r>
    <x v="2"/>
    <x v="0"/>
    <x v="0"/>
    <x v="1"/>
    <x v="11"/>
    <x v="0"/>
    <x v="0"/>
    <x v="7"/>
    <x v="15"/>
    <n v="0"/>
    <n v="0"/>
    <n v="0"/>
    <n v="0"/>
    <n v="4"/>
    <n v="4"/>
    <n v="299809.53000000003"/>
    <n v="299809.53000000003"/>
  </r>
  <r>
    <x v="1"/>
    <x v="0"/>
    <x v="2"/>
    <x v="1"/>
    <x v="25"/>
    <x v="4"/>
    <x v="1"/>
    <x v="13"/>
    <x v="0"/>
    <n v="0"/>
    <n v="0"/>
    <n v="0"/>
    <n v="0"/>
    <m/>
    <m/>
    <m/>
    <m/>
  </r>
  <r>
    <x v="1"/>
    <x v="0"/>
    <x v="0"/>
    <x v="2"/>
    <x v="2"/>
    <x v="0"/>
    <x v="0"/>
    <x v="5"/>
    <x v="14"/>
    <n v="0"/>
    <n v="0"/>
    <n v="0"/>
    <n v="0"/>
    <n v="0"/>
    <n v="0"/>
    <n v="0"/>
    <n v="0"/>
  </r>
  <r>
    <x v="2"/>
    <x v="0"/>
    <x v="0"/>
    <x v="3"/>
    <x v="2"/>
    <x v="0"/>
    <x v="1"/>
    <x v="3"/>
    <x v="2"/>
    <n v="0"/>
    <n v="0"/>
    <n v="0"/>
    <n v="0"/>
    <n v="0"/>
    <n v="0"/>
    <n v="0"/>
    <n v="0"/>
  </r>
  <r>
    <x v="0"/>
    <x v="0"/>
    <x v="0"/>
    <x v="0"/>
    <x v="14"/>
    <x v="0"/>
    <x v="0"/>
    <x v="15"/>
    <x v="7"/>
    <n v="0"/>
    <n v="0"/>
    <n v="0"/>
    <n v="0"/>
    <n v="2"/>
    <n v="2"/>
    <n v="51514.7"/>
    <n v="51514.7"/>
  </r>
  <r>
    <x v="2"/>
    <x v="0"/>
    <x v="0"/>
    <x v="1"/>
    <x v="17"/>
    <x v="0"/>
    <x v="2"/>
    <x v="6"/>
    <x v="3"/>
    <n v="0"/>
    <n v="0"/>
    <n v="0"/>
    <n v="0"/>
    <n v="1"/>
    <n v="1"/>
    <n v="3500"/>
    <n v="3500"/>
  </r>
  <r>
    <x v="2"/>
    <x v="0"/>
    <x v="0"/>
    <x v="1"/>
    <x v="22"/>
    <x v="0"/>
    <x v="0"/>
    <x v="0"/>
    <x v="10"/>
    <n v="0"/>
    <n v="0"/>
    <n v="0"/>
    <n v="0"/>
    <n v="1"/>
    <n v="1"/>
    <n v="2695"/>
    <n v="2695"/>
  </r>
  <r>
    <x v="2"/>
    <x v="0"/>
    <x v="0"/>
    <x v="2"/>
    <x v="14"/>
    <x v="0"/>
    <x v="2"/>
    <x v="5"/>
    <x v="13"/>
    <n v="0"/>
    <n v="0"/>
    <n v="0"/>
    <n v="0"/>
    <n v="11"/>
    <n v="11"/>
    <n v="810360"/>
    <n v="810360"/>
  </r>
  <r>
    <x v="1"/>
    <x v="0"/>
    <x v="1"/>
    <x v="2"/>
    <x v="10"/>
    <x v="1"/>
    <x v="1"/>
    <x v="26"/>
    <x v="5"/>
    <n v="0"/>
    <n v="0"/>
    <n v="0"/>
    <n v="0"/>
    <n v="1"/>
    <n v="1"/>
    <n v="20512.8"/>
    <n v="20512.8"/>
  </r>
  <r>
    <x v="0"/>
    <x v="0"/>
    <x v="0"/>
    <x v="0"/>
    <x v="17"/>
    <x v="0"/>
    <x v="2"/>
    <x v="2"/>
    <x v="12"/>
    <n v="0"/>
    <n v="0"/>
    <n v="0"/>
    <n v="0"/>
    <n v="1"/>
    <n v="1"/>
    <n v="3873.6"/>
    <n v="3873.6"/>
  </r>
  <r>
    <x v="2"/>
    <x v="0"/>
    <x v="1"/>
    <x v="3"/>
    <x v="19"/>
    <x v="0"/>
    <x v="1"/>
    <x v="21"/>
    <x v="15"/>
    <n v="0"/>
    <n v="0"/>
    <n v="0"/>
    <n v="0"/>
    <n v="0"/>
    <n v="0"/>
    <n v="0"/>
    <n v="0"/>
  </r>
  <r>
    <x v="2"/>
    <x v="0"/>
    <x v="0"/>
    <x v="3"/>
    <x v="4"/>
    <x v="0"/>
    <x v="1"/>
    <x v="16"/>
    <x v="5"/>
    <n v="0"/>
    <n v="0"/>
    <n v="0"/>
    <n v="0"/>
    <n v="0"/>
    <n v="0"/>
    <n v="0"/>
    <n v="0"/>
  </r>
  <r>
    <x v="2"/>
    <x v="0"/>
    <x v="0"/>
    <x v="1"/>
    <x v="15"/>
    <x v="0"/>
    <x v="0"/>
    <x v="0"/>
    <x v="10"/>
    <n v="0"/>
    <n v="0"/>
    <n v="0"/>
    <n v="0"/>
    <n v="0"/>
    <n v="0"/>
    <n v="0"/>
    <n v="0"/>
  </r>
  <r>
    <x v="2"/>
    <x v="0"/>
    <x v="0"/>
    <x v="3"/>
    <x v="2"/>
    <x v="0"/>
    <x v="1"/>
    <x v="3"/>
    <x v="4"/>
    <n v="0"/>
    <n v="0"/>
    <n v="0"/>
    <n v="0"/>
    <n v="0"/>
    <n v="0"/>
    <n v="0"/>
    <n v="0"/>
  </r>
  <r>
    <x v="2"/>
    <x v="0"/>
    <x v="0"/>
    <x v="0"/>
    <x v="4"/>
    <x v="0"/>
    <x v="2"/>
    <x v="8"/>
    <x v="0"/>
    <n v="0"/>
    <n v="6"/>
    <n v="215954.90999999997"/>
    <n v="54756.24"/>
    <n v="0"/>
    <n v="0"/>
    <n v="0"/>
    <n v="0"/>
  </r>
  <r>
    <x v="2"/>
    <x v="0"/>
    <x v="1"/>
    <x v="1"/>
    <x v="23"/>
    <x v="1"/>
    <x v="1"/>
    <x v="13"/>
    <x v="0"/>
    <n v="0"/>
    <m/>
    <m/>
    <m/>
    <n v="0"/>
    <n v="0"/>
    <n v="0"/>
    <n v="0"/>
  </r>
  <r>
    <x v="2"/>
    <x v="0"/>
    <x v="1"/>
    <x v="2"/>
    <x v="13"/>
    <x v="1"/>
    <x v="1"/>
    <x v="1"/>
    <x v="0"/>
    <n v="0"/>
    <m/>
    <n v="189720"/>
    <n v="190552.13"/>
    <n v="0"/>
    <n v="0"/>
    <n v="0"/>
    <n v="0"/>
  </r>
  <r>
    <x v="0"/>
    <x v="0"/>
    <x v="0"/>
    <x v="2"/>
    <x v="11"/>
    <x v="0"/>
    <x v="0"/>
    <x v="0"/>
    <x v="0"/>
    <n v="0"/>
    <n v="2"/>
    <n v="655503.89999999991"/>
    <n v="1195339.7799999998"/>
    <n v="0"/>
    <n v="0"/>
    <n v="0"/>
    <n v="0"/>
  </r>
  <r>
    <x v="1"/>
    <x v="0"/>
    <x v="0"/>
    <x v="1"/>
    <x v="32"/>
    <x v="0"/>
    <x v="0"/>
    <x v="5"/>
    <x v="0"/>
    <n v="0"/>
    <n v="2"/>
    <n v="213581.47"/>
    <n v="443649.58999999997"/>
    <n v="0"/>
    <n v="0"/>
    <n v="0"/>
    <n v="0"/>
  </r>
  <r>
    <x v="2"/>
    <x v="0"/>
    <x v="0"/>
    <x v="0"/>
    <x v="23"/>
    <x v="0"/>
    <x v="0"/>
    <x v="5"/>
    <x v="0"/>
    <n v="0"/>
    <m/>
    <n v="0"/>
    <n v="7055.33"/>
    <n v="0"/>
    <n v="0"/>
    <n v="0"/>
    <n v="0"/>
  </r>
  <r>
    <x v="1"/>
    <x v="0"/>
    <x v="1"/>
    <x v="0"/>
    <x v="4"/>
    <x v="2"/>
    <x v="1"/>
    <x v="13"/>
    <x v="0"/>
    <n v="0"/>
    <m/>
    <m/>
    <m/>
    <n v="0"/>
    <n v="0"/>
    <n v="0"/>
    <n v="0"/>
  </r>
  <r>
    <x v="1"/>
    <x v="0"/>
    <x v="1"/>
    <x v="0"/>
    <x v="12"/>
    <x v="1"/>
    <x v="1"/>
    <x v="23"/>
    <x v="0"/>
    <n v="0"/>
    <n v="4"/>
    <n v="780204.63000000012"/>
    <n v="170161.7"/>
    <n v="0"/>
    <n v="0"/>
    <n v="0"/>
    <n v="0"/>
  </r>
  <r>
    <x v="0"/>
    <x v="0"/>
    <x v="0"/>
    <x v="0"/>
    <x v="1"/>
    <x v="0"/>
    <x v="4"/>
    <x v="3"/>
    <x v="11"/>
    <n v="0"/>
    <n v="0"/>
    <n v="0"/>
    <n v="0"/>
    <n v="4"/>
    <n v="4"/>
    <n v="368961.65"/>
    <n v="368961.65"/>
  </r>
  <r>
    <x v="2"/>
    <x v="0"/>
    <x v="0"/>
    <x v="3"/>
    <x v="2"/>
    <x v="0"/>
    <x v="1"/>
    <x v="20"/>
    <x v="2"/>
    <n v="0"/>
    <n v="0"/>
    <n v="0"/>
    <n v="0"/>
    <n v="0"/>
    <n v="0"/>
    <n v="0"/>
    <n v="0"/>
  </r>
  <r>
    <x v="2"/>
    <x v="0"/>
    <x v="1"/>
    <x v="1"/>
    <x v="8"/>
    <x v="1"/>
    <x v="1"/>
    <x v="21"/>
    <x v="16"/>
    <n v="0"/>
    <n v="0"/>
    <n v="0"/>
    <n v="0"/>
    <n v="1"/>
    <n v="1"/>
    <n v="10800"/>
    <n v="10800"/>
  </r>
  <r>
    <x v="0"/>
    <x v="0"/>
    <x v="0"/>
    <x v="0"/>
    <x v="1"/>
    <x v="0"/>
    <x v="0"/>
    <x v="7"/>
    <x v="15"/>
    <n v="0"/>
    <n v="0"/>
    <n v="0"/>
    <n v="0"/>
    <n v="1"/>
    <n v="1"/>
    <n v="8500"/>
    <n v="8500"/>
  </r>
  <r>
    <x v="1"/>
    <x v="0"/>
    <x v="1"/>
    <x v="1"/>
    <x v="10"/>
    <x v="1"/>
    <x v="1"/>
    <x v="21"/>
    <x v="0"/>
    <n v="0"/>
    <n v="1"/>
    <n v="2377.2600000000002"/>
    <n v="3303.38"/>
    <n v="0"/>
    <n v="0"/>
    <n v="0"/>
    <n v="0"/>
  </r>
  <r>
    <x v="2"/>
    <x v="0"/>
    <x v="0"/>
    <x v="1"/>
    <x v="28"/>
    <x v="0"/>
    <x v="2"/>
    <x v="16"/>
    <x v="0"/>
    <n v="0"/>
    <m/>
    <n v="0"/>
    <n v="27287.85"/>
    <n v="0"/>
    <n v="0"/>
    <n v="0"/>
    <n v="0"/>
  </r>
  <r>
    <x v="2"/>
    <x v="0"/>
    <x v="0"/>
    <x v="0"/>
    <x v="32"/>
    <x v="0"/>
    <x v="2"/>
    <x v="13"/>
    <x v="0"/>
    <n v="0"/>
    <m/>
    <n v="0"/>
    <n v="963458.44"/>
    <n v="0"/>
    <n v="0"/>
    <n v="0"/>
    <n v="0"/>
  </r>
  <r>
    <x v="1"/>
    <x v="0"/>
    <x v="1"/>
    <x v="1"/>
    <x v="28"/>
    <x v="2"/>
    <x v="1"/>
    <x v="1"/>
    <x v="0"/>
    <n v="0"/>
    <n v="2"/>
    <n v="318011.57"/>
    <n v="279330.11"/>
    <n v="0"/>
    <n v="0"/>
    <n v="0"/>
    <n v="0"/>
  </r>
  <r>
    <x v="2"/>
    <x v="0"/>
    <x v="0"/>
    <x v="2"/>
    <x v="19"/>
    <x v="0"/>
    <x v="2"/>
    <x v="0"/>
    <x v="0"/>
    <n v="0"/>
    <m/>
    <n v="25930.58"/>
    <n v="25930.58"/>
    <n v="0"/>
    <n v="0"/>
    <n v="0"/>
    <n v="0"/>
  </r>
  <r>
    <x v="2"/>
    <x v="0"/>
    <x v="0"/>
    <x v="0"/>
    <x v="23"/>
    <x v="0"/>
    <x v="0"/>
    <x v="3"/>
    <x v="0"/>
    <n v="0"/>
    <m/>
    <n v="1313900.1000000001"/>
    <n v="1320955.4300000002"/>
    <n v="0"/>
    <n v="0"/>
    <n v="0"/>
    <n v="0"/>
  </r>
  <r>
    <x v="2"/>
    <x v="0"/>
    <x v="0"/>
    <x v="0"/>
    <x v="2"/>
    <x v="0"/>
    <x v="2"/>
    <x v="15"/>
    <x v="0"/>
    <n v="0"/>
    <m/>
    <n v="100099.99"/>
    <n v="100099.99"/>
    <n v="0"/>
    <n v="0"/>
    <n v="0"/>
    <n v="0"/>
  </r>
  <r>
    <x v="2"/>
    <x v="0"/>
    <x v="0"/>
    <x v="1"/>
    <x v="19"/>
    <x v="0"/>
    <x v="2"/>
    <x v="16"/>
    <x v="0"/>
    <n v="0"/>
    <n v="23"/>
    <n v="67394.25"/>
    <n v="16940.59"/>
    <n v="0"/>
    <n v="0"/>
    <n v="0"/>
    <n v="0"/>
  </r>
  <r>
    <x v="2"/>
    <x v="0"/>
    <x v="0"/>
    <x v="2"/>
    <x v="2"/>
    <x v="0"/>
    <x v="2"/>
    <x v="9"/>
    <x v="0"/>
    <n v="0"/>
    <m/>
    <n v="187079.66999999998"/>
    <n v="524746.79"/>
    <n v="0"/>
    <n v="0"/>
    <n v="0"/>
    <n v="0"/>
  </r>
  <r>
    <x v="1"/>
    <x v="0"/>
    <x v="0"/>
    <x v="0"/>
    <x v="8"/>
    <x v="0"/>
    <x v="6"/>
    <x v="23"/>
    <x v="0"/>
    <n v="0"/>
    <n v="4"/>
    <n v="1577302.28"/>
    <n v="493523.32"/>
    <n v="0"/>
    <n v="0"/>
    <n v="0"/>
    <n v="0"/>
  </r>
  <r>
    <x v="1"/>
    <x v="0"/>
    <x v="0"/>
    <x v="1"/>
    <x v="1"/>
    <x v="0"/>
    <x v="0"/>
    <x v="2"/>
    <x v="0"/>
    <n v="0"/>
    <n v="1"/>
    <n v="83490"/>
    <n v="40207.949999999997"/>
    <n v="0"/>
    <n v="0"/>
    <n v="0"/>
    <n v="0"/>
  </r>
  <r>
    <x v="2"/>
    <x v="0"/>
    <x v="0"/>
    <x v="1"/>
    <x v="24"/>
    <x v="0"/>
    <x v="0"/>
    <x v="4"/>
    <x v="0"/>
    <n v="0"/>
    <m/>
    <n v="0"/>
    <n v="35233.360000000001"/>
    <n v="0"/>
    <n v="0"/>
    <n v="0"/>
    <n v="0"/>
  </r>
  <r>
    <x v="1"/>
    <x v="0"/>
    <x v="0"/>
    <x v="1"/>
    <x v="6"/>
    <x v="0"/>
    <x v="0"/>
    <x v="13"/>
    <x v="0"/>
    <n v="0"/>
    <m/>
    <m/>
    <m/>
    <n v="0"/>
    <n v="0"/>
    <n v="0"/>
    <n v="0"/>
  </r>
  <r>
    <x v="0"/>
    <x v="0"/>
    <x v="0"/>
    <x v="1"/>
    <x v="9"/>
    <x v="0"/>
    <x v="2"/>
    <x v="3"/>
    <x v="0"/>
    <n v="0"/>
    <m/>
    <n v="0"/>
    <n v="592.44000000000005"/>
    <n v="0"/>
    <n v="0"/>
    <n v="0"/>
    <n v="0"/>
  </r>
  <r>
    <x v="0"/>
    <x v="0"/>
    <x v="0"/>
    <x v="2"/>
    <x v="6"/>
    <x v="0"/>
    <x v="2"/>
    <x v="8"/>
    <x v="0"/>
    <n v="0"/>
    <m/>
    <n v="0"/>
    <n v="898223.71"/>
    <n v="0"/>
    <n v="0"/>
    <n v="0"/>
    <n v="0"/>
  </r>
  <r>
    <x v="1"/>
    <x v="0"/>
    <x v="1"/>
    <x v="1"/>
    <x v="28"/>
    <x v="1"/>
    <x v="1"/>
    <x v="17"/>
    <x v="0"/>
    <n v="0"/>
    <n v="2"/>
    <n v="80639.509999999995"/>
    <n v="79763.47"/>
    <n v="0"/>
    <n v="0"/>
    <n v="0"/>
    <n v="0"/>
  </r>
  <r>
    <x v="0"/>
    <x v="0"/>
    <x v="0"/>
    <x v="0"/>
    <x v="14"/>
    <x v="0"/>
    <x v="0"/>
    <x v="2"/>
    <x v="0"/>
    <n v="0"/>
    <n v="8"/>
    <n v="16744171.569999997"/>
    <n v="5106849.71"/>
    <n v="0"/>
    <n v="0"/>
    <n v="0"/>
    <n v="0"/>
  </r>
  <r>
    <x v="0"/>
    <x v="0"/>
    <x v="0"/>
    <x v="0"/>
    <x v="19"/>
    <x v="0"/>
    <x v="2"/>
    <x v="5"/>
    <x v="0"/>
    <n v="0"/>
    <n v="4"/>
    <n v="433849.3"/>
    <n v="399078.17"/>
    <n v="0"/>
    <n v="0"/>
    <n v="0"/>
    <n v="0"/>
  </r>
  <r>
    <x v="0"/>
    <x v="1"/>
    <x v="1"/>
    <x v="0"/>
    <x v="0"/>
    <x v="8"/>
    <x v="1"/>
    <x v="21"/>
    <x v="0"/>
    <n v="0"/>
    <n v="1"/>
    <n v="5243786.59"/>
    <n v="7368778.5600000005"/>
    <n v="0"/>
    <n v="0"/>
    <n v="0"/>
    <n v="0"/>
  </r>
  <r>
    <x v="2"/>
    <x v="0"/>
    <x v="0"/>
    <x v="0"/>
    <x v="9"/>
    <x v="0"/>
    <x v="0"/>
    <x v="12"/>
    <x v="0"/>
    <n v="0"/>
    <m/>
    <n v="111024"/>
    <n v="111024"/>
    <n v="0"/>
    <n v="0"/>
    <n v="0"/>
    <n v="0"/>
  </r>
  <r>
    <x v="0"/>
    <x v="0"/>
    <x v="0"/>
    <x v="0"/>
    <x v="7"/>
    <x v="0"/>
    <x v="0"/>
    <x v="4"/>
    <x v="0"/>
    <n v="0"/>
    <m/>
    <n v="16000"/>
    <n v="314723.39999999997"/>
    <n v="0"/>
    <n v="0"/>
    <n v="0"/>
    <n v="0"/>
  </r>
  <r>
    <x v="1"/>
    <x v="0"/>
    <x v="0"/>
    <x v="2"/>
    <x v="14"/>
    <x v="0"/>
    <x v="0"/>
    <x v="10"/>
    <x v="0"/>
    <n v="0"/>
    <n v="7"/>
    <n v="31636608.390000001"/>
    <n v="5716527.9699999997"/>
    <n v="0"/>
    <n v="0"/>
    <n v="0"/>
    <n v="0"/>
  </r>
  <r>
    <x v="0"/>
    <x v="0"/>
    <x v="1"/>
    <x v="0"/>
    <x v="9"/>
    <x v="1"/>
    <x v="1"/>
    <x v="25"/>
    <x v="0"/>
    <n v="0"/>
    <m/>
    <n v="0"/>
    <n v="3331.69"/>
    <n v="0"/>
    <n v="0"/>
    <n v="0"/>
    <n v="0"/>
  </r>
  <r>
    <x v="1"/>
    <x v="0"/>
    <x v="0"/>
    <x v="0"/>
    <x v="14"/>
    <x v="0"/>
    <x v="0"/>
    <x v="25"/>
    <x v="0"/>
    <n v="0"/>
    <n v="1"/>
    <n v="505091.75"/>
    <n v="314608.88"/>
    <n v="0"/>
    <n v="0"/>
    <n v="0"/>
    <n v="0"/>
  </r>
  <r>
    <x v="2"/>
    <x v="0"/>
    <x v="0"/>
    <x v="1"/>
    <x v="32"/>
    <x v="0"/>
    <x v="0"/>
    <x v="25"/>
    <x v="0"/>
    <n v="0"/>
    <m/>
    <n v="0"/>
    <n v="21433.870000000003"/>
    <n v="0"/>
    <n v="0"/>
    <n v="0"/>
    <n v="0"/>
  </r>
  <r>
    <x v="2"/>
    <x v="0"/>
    <x v="1"/>
    <x v="3"/>
    <x v="25"/>
    <x v="0"/>
    <x v="1"/>
    <x v="23"/>
    <x v="0"/>
    <m/>
    <n v="0"/>
    <n v="0"/>
    <n v="0"/>
    <n v="0"/>
    <n v="0"/>
    <n v="0"/>
    <n v="0"/>
  </r>
  <r>
    <x v="2"/>
    <x v="0"/>
    <x v="0"/>
    <x v="3"/>
    <x v="25"/>
    <x v="0"/>
    <x v="1"/>
    <x v="24"/>
    <x v="0"/>
    <n v="24"/>
    <n v="0"/>
    <n v="0"/>
    <n v="0"/>
    <n v="0"/>
    <n v="0"/>
    <n v="0"/>
    <n v="0"/>
  </r>
  <r>
    <x v="1"/>
    <x v="0"/>
    <x v="0"/>
    <x v="0"/>
    <x v="26"/>
    <x v="0"/>
    <x v="0"/>
    <x v="8"/>
    <x v="0"/>
    <n v="0"/>
    <n v="3"/>
    <n v="15340"/>
    <n v="1761.08"/>
    <n v="0"/>
    <n v="0"/>
    <n v="0"/>
    <n v="0"/>
  </r>
  <r>
    <x v="0"/>
    <x v="0"/>
    <x v="0"/>
    <x v="0"/>
    <x v="9"/>
    <x v="0"/>
    <x v="2"/>
    <x v="13"/>
    <x v="0"/>
    <n v="0"/>
    <m/>
    <m/>
    <m/>
    <n v="0"/>
    <n v="0"/>
    <n v="0"/>
    <n v="0"/>
  </r>
  <r>
    <x v="1"/>
    <x v="0"/>
    <x v="1"/>
    <x v="0"/>
    <x v="27"/>
    <x v="1"/>
    <x v="1"/>
    <x v="23"/>
    <x v="0"/>
    <n v="0"/>
    <m/>
    <n v="13439.37"/>
    <n v="11228.72"/>
    <n v="0"/>
    <n v="0"/>
    <n v="0"/>
    <n v="0"/>
  </r>
  <r>
    <x v="0"/>
    <x v="0"/>
    <x v="0"/>
    <x v="1"/>
    <x v="4"/>
    <x v="0"/>
    <x v="2"/>
    <x v="10"/>
    <x v="0"/>
    <n v="0"/>
    <n v="1"/>
    <n v="11520"/>
    <n v="5712.66"/>
    <n v="0"/>
    <n v="0"/>
    <n v="0"/>
    <n v="0"/>
  </r>
  <r>
    <x v="2"/>
    <x v="0"/>
    <x v="1"/>
    <x v="1"/>
    <x v="6"/>
    <x v="1"/>
    <x v="1"/>
    <x v="13"/>
    <x v="0"/>
    <n v="0"/>
    <m/>
    <m/>
    <m/>
    <n v="0"/>
    <n v="0"/>
    <n v="0"/>
    <n v="0"/>
  </r>
  <r>
    <x v="2"/>
    <x v="0"/>
    <x v="0"/>
    <x v="0"/>
    <x v="4"/>
    <x v="0"/>
    <x v="4"/>
    <x v="2"/>
    <x v="0"/>
    <n v="0"/>
    <m/>
    <n v="-19136.79"/>
    <n v="0"/>
    <n v="0"/>
    <n v="0"/>
    <n v="0"/>
    <n v="0"/>
  </r>
  <r>
    <x v="1"/>
    <x v="0"/>
    <x v="1"/>
    <x v="0"/>
    <x v="27"/>
    <x v="3"/>
    <x v="1"/>
    <x v="17"/>
    <x v="0"/>
    <n v="0"/>
    <m/>
    <n v="0"/>
    <n v="1090.3499999999999"/>
    <n v="0"/>
    <n v="0"/>
    <n v="0"/>
    <n v="0"/>
  </r>
  <r>
    <x v="1"/>
    <x v="0"/>
    <x v="0"/>
    <x v="0"/>
    <x v="1"/>
    <x v="0"/>
    <x v="4"/>
    <x v="4"/>
    <x v="0"/>
    <n v="0"/>
    <n v="1"/>
    <n v="481393"/>
    <n v="710287.65999999992"/>
    <n v="0"/>
    <n v="0"/>
    <n v="0"/>
    <n v="0"/>
  </r>
  <r>
    <x v="0"/>
    <x v="0"/>
    <x v="0"/>
    <x v="0"/>
    <x v="6"/>
    <x v="0"/>
    <x v="0"/>
    <x v="25"/>
    <x v="0"/>
    <n v="0"/>
    <m/>
    <n v="0"/>
    <n v="3232.97"/>
    <n v="0"/>
    <n v="0"/>
    <n v="0"/>
    <n v="0"/>
  </r>
  <r>
    <x v="1"/>
    <x v="0"/>
    <x v="1"/>
    <x v="0"/>
    <x v="7"/>
    <x v="2"/>
    <x v="1"/>
    <x v="25"/>
    <x v="0"/>
    <n v="0"/>
    <m/>
    <n v="0"/>
    <n v="1133.23"/>
    <n v="0"/>
    <n v="0"/>
    <n v="0"/>
    <n v="0"/>
  </r>
  <r>
    <x v="0"/>
    <x v="0"/>
    <x v="0"/>
    <x v="0"/>
    <x v="22"/>
    <x v="0"/>
    <x v="0"/>
    <x v="25"/>
    <x v="0"/>
    <n v="0"/>
    <m/>
    <n v="0"/>
    <n v="0"/>
    <n v="0"/>
    <n v="0"/>
    <n v="0"/>
    <n v="0"/>
  </r>
  <r>
    <x v="0"/>
    <x v="1"/>
    <x v="0"/>
    <x v="0"/>
    <x v="9"/>
    <x v="0"/>
    <x v="0"/>
    <x v="25"/>
    <x v="0"/>
    <n v="0"/>
    <n v="2"/>
    <n v="1783214.6800000002"/>
    <n v="2636903.2300000004"/>
    <n v="0"/>
    <n v="0"/>
    <n v="0"/>
    <n v="0"/>
  </r>
  <r>
    <x v="2"/>
    <x v="0"/>
    <x v="0"/>
    <x v="0"/>
    <x v="4"/>
    <x v="0"/>
    <x v="4"/>
    <x v="25"/>
    <x v="0"/>
    <n v="0"/>
    <m/>
    <n v="-19136.79"/>
    <n v="0"/>
    <n v="0"/>
    <n v="0"/>
    <n v="0"/>
    <n v="0"/>
  </r>
  <r>
    <x v="2"/>
    <x v="0"/>
    <x v="1"/>
    <x v="0"/>
    <x v="27"/>
    <x v="1"/>
    <x v="1"/>
    <x v="25"/>
    <x v="0"/>
    <n v="0"/>
    <m/>
    <n v="0"/>
    <n v="265.01"/>
    <n v="0"/>
    <n v="0"/>
    <n v="0"/>
    <n v="0"/>
  </r>
  <r>
    <x v="1"/>
    <x v="0"/>
    <x v="0"/>
    <x v="0"/>
    <x v="9"/>
    <x v="0"/>
    <x v="2"/>
    <x v="25"/>
    <x v="0"/>
    <n v="0"/>
    <n v="2"/>
    <n v="5079606.4700000007"/>
    <n v="2463794.6"/>
    <n v="0"/>
    <n v="0"/>
    <n v="0"/>
    <n v="0"/>
  </r>
  <r>
    <x v="0"/>
    <x v="0"/>
    <x v="0"/>
    <x v="0"/>
    <x v="1"/>
    <x v="0"/>
    <x v="2"/>
    <x v="25"/>
    <x v="8"/>
    <n v="0"/>
    <n v="0"/>
    <n v="0"/>
    <n v="0"/>
    <n v="36"/>
    <n v="36"/>
    <n v="699879.67"/>
    <n v="699879.67"/>
  </r>
  <r>
    <x v="2"/>
    <x v="0"/>
    <x v="1"/>
    <x v="0"/>
    <x v="17"/>
    <x v="5"/>
    <x v="1"/>
    <x v="25"/>
    <x v="1"/>
    <n v="0"/>
    <n v="0"/>
    <n v="0"/>
    <n v="0"/>
    <n v="2"/>
    <n v="2"/>
    <n v="420584"/>
    <n v="420584"/>
  </r>
  <r>
    <x v="2"/>
    <x v="0"/>
    <x v="0"/>
    <x v="1"/>
    <x v="11"/>
    <x v="0"/>
    <x v="0"/>
    <x v="25"/>
    <x v="3"/>
    <n v="0"/>
    <n v="0"/>
    <n v="0"/>
    <n v="0"/>
    <n v="2"/>
    <n v="2"/>
    <n v="322620.15000000002"/>
    <n v="322620.15000000002"/>
  </r>
  <r>
    <x v="2"/>
    <x v="0"/>
    <x v="1"/>
    <x v="3"/>
    <x v="7"/>
    <x v="0"/>
    <x v="1"/>
    <x v="25"/>
    <x v="6"/>
    <n v="0"/>
    <n v="0"/>
    <n v="0"/>
    <n v="0"/>
    <n v="0"/>
    <n v="0"/>
    <n v="0"/>
    <n v="0"/>
  </r>
  <r>
    <x v="2"/>
    <x v="0"/>
    <x v="0"/>
    <x v="1"/>
    <x v="11"/>
    <x v="0"/>
    <x v="2"/>
    <x v="25"/>
    <x v="10"/>
    <n v="0"/>
    <n v="0"/>
    <n v="0"/>
    <n v="0"/>
    <n v="0"/>
    <n v="0"/>
    <n v="0"/>
    <n v="0"/>
  </r>
  <r>
    <x v="2"/>
    <x v="0"/>
    <x v="0"/>
    <x v="1"/>
    <x v="7"/>
    <x v="0"/>
    <x v="2"/>
    <x v="25"/>
    <x v="14"/>
    <n v="0"/>
    <n v="0"/>
    <n v="0"/>
    <n v="0"/>
    <n v="0"/>
    <n v="0"/>
    <n v="0"/>
    <n v="0"/>
  </r>
  <r>
    <x v="0"/>
    <x v="0"/>
    <x v="0"/>
    <x v="1"/>
    <x v="1"/>
    <x v="0"/>
    <x v="2"/>
    <x v="25"/>
    <x v="4"/>
    <n v="0"/>
    <n v="0"/>
    <n v="0"/>
    <n v="0"/>
    <n v="0"/>
    <n v="0"/>
    <n v="0"/>
    <n v="0"/>
  </r>
  <r>
    <x v="1"/>
    <x v="0"/>
    <x v="0"/>
    <x v="0"/>
    <x v="19"/>
    <x v="0"/>
    <x v="2"/>
    <x v="25"/>
    <x v="18"/>
    <n v="0"/>
    <n v="0"/>
    <n v="0"/>
    <n v="0"/>
    <n v="0"/>
    <n v="0"/>
    <n v="0"/>
    <n v="0"/>
  </r>
  <r>
    <x v="1"/>
    <x v="0"/>
    <x v="0"/>
    <x v="3"/>
    <x v="14"/>
    <x v="0"/>
    <x v="1"/>
    <x v="25"/>
    <x v="8"/>
    <n v="0"/>
    <n v="0"/>
    <n v="0"/>
    <n v="0"/>
    <n v="0"/>
    <n v="0"/>
    <n v="0"/>
    <n v="0"/>
  </r>
  <r>
    <x v="0"/>
    <x v="0"/>
    <x v="0"/>
    <x v="0"/>
    <x v="20"/>
    <x v="0"/>
    <x v="0"/>
    <x v="25"/>
    <x v="4"/>
    <n v="0"/>
    <n v="0"/>
    <n v="0"/>
    <n v="0"/>
    <n v="1"/>
    <n v="1"/>
    <n v="1390841.5"/>
    <n v="1390841.5"/>
  </r>
  <r>
    <x v="1"/>
    <x v="0"/>
    <x v="0"/>
    <x v="1"/>
    <x v="14"/>
    <x v="0"/>
    <x v="0"/>
    <x v="25"/>
    <x v="4"/>
    <n v="0"/>
    <n v="0"/>
    <n v="0"/>
    <n v="0"/>
    <n v="24"/>
    <n v="24"/>
    <n v="6173650.2699999996"/>
    <n v="6173650.2699999996"/>
  </r>
  <r>
    <x v="0"/>
    <x v="1"/>
    <x v="1"/>
    <x v="0"/>
    <x v="4"/>
    <x v="5"/>
    <x v="1"/>
    <x v="25"/>
    <x v="5"/>
    <n v="0"/>
    <n v="0"/>
    <n v="0"/>
    <n v="0"/>
    <n v="2"/>
    <n v="2"/>
    <n v="12000"/>
    <n v="12000"/>
  </r>
  <r>
    <x v="2"/>
    <x v="0"/>
    <x v="0"/>
    <x v="0"/>
    <x v="21"/>
    <x v="0"/>
    <x v="2"/>
    <x v="25"/>
    <x v="11"/>
    <n v="0"/>
    <n v="0"/>
    <n v="0"/>
    <n v="0"/>
    <n v="29"/>
    <n v="50"/>
    <n v="517010.67000000004"/>
    <n v="930883.51000000013"/>
  </r>
  <r>
    <x v="0"/>
    <x v="1"/>
    <x v="1"/>
    <x v="0"/>
    <x v="28"/>
    <x v="5"/>
    <x v="1"/>
    <x v="25"/>
    <x v="5"/>
    <n v="0"/>
    <n v="0"/>
    <n v="0"/>
    <n v="0"/>
    <n v="0"/>
    <n v="0"/>
    <n v="0"/>
    <n v="0"/>
  </r>
  <r>
    <x v="0"/>
    <x v="0"/>
    <x v="0"/>
    <x v="1"/>
    <x v="17"/>
    <x v="0"/>
    <x v="2"/>
    <x v="25"/>
    <x v="11"/>
    <n v="0"/>
    <n v="0"/>
    <n v="0"/>
    <n v="0"/>
    <n v="1"/>
    <n v="1"/>
    <n v="5000"/>
    <n v="5000"/>
  </r>
  <r>
    <x v="2"/>
    <x v="0"/>
    <x v="0"/>
    <x v="0"/>
    <x v="0"/>
    <x v="0"/>
    <x v="0"/>
    <x v="25"/>
    <x v="4"/>
    <n v="0"/>
    <n v="0"/>
    <n v="0"/>
    <n v="0"/>
    <n v="1"/>
    <n v="1"/>
    <n v="62370"/>
    <n v="62370"/>
  </r>
  <r>
    <x v="1"/>
    <x v="0"/>
    <x v="0"/>
    <x v="2"/>
    <x v="14"/>
    <x v="0"/>
    <x v="0"/>
    <x v="25"/>
    <x v="1"/>
    <n v="0"/>
    <n v="0"/>
    <n v="0"/>
    <n v="0"/>
    <n v="5"/>
    <n v="5"/>
    <n v="3400"/>
    <n v="3400"/>
  </r>
  <r>
    <x v="0"/>
    <x v="0"/>
    <x v="0"/>
    <x v="0"/>
    <x v="21"/>
    <x v="0"/>
    <x v="2"/>
    <x v="25"/>
    <x v="2"/>
    <n v="0"/>
    <n v="0"/>
    <n v="0"/>
    <n v="0"/>
    <n v="6"/>
    <n v="6"/>
    <n v="910219.85"/>
    <n v="910219.85"/>
  </r>
  <r>
    <x v="0"/>
    <x v="0"/>
    <x v="0"/>
    <x v="2"/>
    <x v="4"/>
    <x v="0"/>
    <x v="0"/>
    <x v="25"/>
    <x v="2"/>
    <n v="0"/>
    <n v="0"/>
    <n v="0"/>
    <n v="0"/>
    <n v="2"/>
    <n v="2"/>
    <n v="1625143.52"/>
    <n v="1625143.52"/>
  </r>
  <r>
    <x v="1"/>
    <x v="0"/>
    <x v="0"/>
    <x v="3"/>
    <x v="17"/>
    <x v="0"/>
    <x v="1"/>
    <x v="25"/>
    <x v="2"/>
    <n v="0"/>
    <n v="0"/>
    <n v="0"/>
    <n v="0"/>
    <n v="0"/>
    <n v="0"/>
    <n v="0"/>
    <n v="0"/>
  </r>
  <r>
    <x v="0"/>
    <x v="0"/>
    <x v="0"/>
    <x v="1"/>
    <x v="11"/>
    <x v="0"/>
    <x v="0"/>
    <x v="25"/>
    <x v="4"/>
    <n v="0"/>
    <n v="0"/>
    <n v="0"/>
    <n v="0"/>
    <n v="1"/>
    <n v="1"/>
    <n v="2700"/>
    <n v="2700"/>
  </r>
  <r>
    <x v="2"/>
    <x v="0"/>
    <x v="0"/>
    <x v="1"/>
    <x v="1"/>
    <x v="0"/>
    <x v="0"/>
    <x v="25"/>
    <x v="3"/>
    <n v="0"/>
    <n v="0"/>
    <n v="0"/>
    <n v="0"/>
    <n v="1"/>
    <n v="1"/>
    <n v="87482"/>
    <n v="87482"/>
  </r>
  <r>
    <x v="1"/>
    <x v="0"/>
    <x v="1"/>
    <x v="3"/>
    <x v="31"/>
    <x v="0"/>
    <x v="1"/>
    <x v="25"/>
    <x v="6"/>
    <n v="0"/>
    <n v="0"/>
    <n v="0"/>
    <n v="0"/>
    <n v="0"/>
    <n v="0"/>
    <n v="0"/>
    <n v="0"/>
  </r>
  <r>
    <x v="1"/>
    <x v="0"/>
    <x v="0"/>
    <x v="1"/>
    <x v="31"/>
    <x v="0"/>
    <x v="0"/>
    <x v="25"/>
    <x v="7"/>
    <n v="0"/>
    <n v="0"/>
    <n v="0"/>
    <n v="0"/>
    <n v="0"/>
    <n v="0"/>
    <n v="0"/>
    <n v="0"/>
  </r>
  <r>
    <x v="2"/>
    <x v="0"/>
    <x v="1"/>
    <x v="0"/>
    <x v="3"/>
    <x v="5"/>
    <x v="1"/>
    <x v="25"/>
    <x v="6"/>
    <n v="0"/>
    <n v="0"/>
    <n v="0"/>
    <n v="0"/>
    <n v="11"/>
    <n v="11"/>
    <n v="968600"/>
    <n v="968600"/>
  </r>
  <r>
    <x v="0"/>
    <x v="0"/>
    <x v="0"/>
    <x v="3"/>
    <x v="18"/>
    <x v="0"/>
    <x v="1"/>
    <x v="4"/>
    <x v="2"/>
    <n v="0"/>
    <n v="0"/>
    <n v="0"/>
    <n v="0"/>
    <n v="0"/>
    <n v="0"/>
    <n v="0"/>
    <n v="0"/>
  </r>
  <r>
    <x v="1"/>
    <x v="0"/>
    <x v="0"/>
    <x v="2"/>
    <x v="14"/>
    <x v="0"/>
    <x v="0"/>
    <x v="5"/>
    <x v="4"/>
    <n v="0"/>
    <n v="0"/>
    <n v="0"/>
    <n v="0"/>
    <n v="3"/>
    <n v="3"/>
    <n v="358198.62"/>
    <n v="358198.62"/>
  </r>
  <r>
    <x v="2"/>
    <x v="0"/>
    <x v="0"/>
    <x v="1"/>
    <x v="9"/>
    <x v="0"/>
    <x v="0"/>
    <x v="12"/>
    <x v="13"/>
    <n v="0"/>
    <n v="0"/>
    <n v="0"/>
    <n v="0"/>
    <n v="3"/>
    <n v="3"/>
    <n v="54588.82"/>
    <n v="54588.82"/>
  </r>
  <r>
    <x v="2"/>
    <x v="0"/>
    <x v="0"/>
    <x v="0"/>
    <x v="27"/>
    <x v="0"/>
    <x v="2"/>
    <x v="9"/>
    <x v="12"/>
    <n v="0"/>
    <n v="0"/>
    <n v="0"/>
    <n v="0"/>
    <n v="42"/>
    <n v="42"/>
    <n v="1359261.6900000002"/>
    <n v="1359261.6900000002"/>
  </r>
  <r>
    <x v="0"/>
    <x v="0"/>
    <x v="0"/>
    <x v="2"/>
    <x v="3"/>
    <x v="0"/>
    <x v="0"/>
    <x v="3"/>
    <x v="11"/>
    <n v="0"/>
    <n v="0"/>
    <n v="0"/>
    <n v="0"/>
    <n v="0"/>
    <n v="1"/>
    <n v="0"/>
    <n v="33513.480000000003"/>
  </r>
  <r>
    <x v="1"/>
    <x v="1"/>
    <x v="2"/>
    <x v="0"/>
    <x v="25"/>
    <x v="0"/>
    <x v="2"/>
    <x v="13"/>
    <x v="0"/>
    <n v="0"/>
    <n v="0"/>
    <n v="0"/>
    <n v="0"/>
    <m/>
    <m/>
    <m/>
    <m/>
  </r>
  <r>
    <x v="2"/>
    <x v="0"/>
    <x v="0"/>
    <x v="1"/>
    <x v="2"/>
    <x v="0"/>
    <x v="2"/>
    <x v="3"/>
    <x v="11"/>
    <n v="0"/>
    <n v="0"/>
    <n v="0"/>
    <n v="0"/>
    <n v="0"/>
    <n v="0"/>
    <n v="0"/>
    <n v="0"/>
  </r>
  <r>
    <x v="0"/>
    <x v="1"/>
    <x v="1"/>
    <x v="3"/>
    <x v="25"/>
    <x v="0"/>
    <x v="1"/>
    <x v="21"/>
    <x v="0"/>
    <n v="36"/>
    <n v="0"/>
    <n v="0"/>
    <n v="0"/>
    <n v="0"/>
    <n v="0"/>
    <n v="0"/>
    <n v="0"/>
  </r>
  <r>
    <x v="2"/>
    <x v="0"/>
    <x v="1"/>
    <x v="3"/>
    <x v="10"/>
    <x v="0"/>
    <x v="1"/>
    <x v="21"/>
    <x v="18"/>
    <n v="0"/>
    <n v="0"/>
    <n v="0"/>
    <n v="0"/>
    <n v="0"/>
    <n v="0"/>
    <n v="0"/>
    <n v="0"/>
  </r>
  <r>
    <x v="1"/>
    <x v="0"/>
    <x v="0"/>
    <x v="3"/>
    <x v="5"/>
    <x v="0"/>
    <x v="1"/>
    <x v="3"/>
    <x v="11"/>
    <n v="0"/>
    <n v="0"/>
    <n v="0"/>
    <n v="0"/>
    <n v="0"/>
    <n v="0"/>
    <n v="0"/>
    <n v="0"/>
  </r>
  <r>
    <x v="0"/>
    <x v="1"/>
    <x v="1"/>
    <x v="0"/>
    <x v="16"/>
    <x v="5"/>
    <x v="1"/>
    <x v="21"/>
    <x v="5"/>
    <n v="0"/>
    <n v="0"/>
    <n v="0"/>
    <n v="0"/>
    <n v="3"/>
    <n v="3"/>
    <n v="150000"/>
    <n v="150000"/>
  </r>
  <r>
    <x v="2"/>
    <x v="0"/>
    <x v="0"/>
    <x v="0"/>
    <x v="1"/>
    <x v="0"/>
    <x v="0"/>
    <x v="6"/>
    <x v="4"/>
    <n v="0"/>
    <n v="0"/>
    <n v="0"/>
    <n v="0"/>
    <n v="2"/>
    <n v="2"/>
    <n v="174522"/>
    <n v="174522"/>
  </r>
  <r>
    <x v="1"/>
    <x v="0"/>
    <x v="0"/>
    <x v="1"/>
    <x v="0"/>
    <x v="0"/>
    <x v="0"/>
    <x v="12"/>
    <x v="1"/>
    <n v="0"/>
    <n v="0"/>
    <n v="0"/>
    <n v="0"/>
    <n v="0"/>
    <n v="0"/>
    <n v="0"/>
    <n v="0"/>
  </r>
  <r>
    <x v="0"/>
    <x v="1"/>
    <x v="1"/>
    <x v="0"/>
    <x v="3"/>
    <x v="5"/>
    <x v="1"/>
    <x v="21"/>
    <x v="13"/>
    <n v="0"/>
    <n v="0"/>
    <n v="0"/>
    <n v="0"/>
    <n v="2"/>
    <n v="2"/>
    <n v="183000"/>
    <n v="183000"/>
  </r>
  <r>
    <x v="1"/>
    <x v="0"/>
    <x v="0"/>
    <x v="1"/>
    <x v="27"/>
    <x v="0"/>
    <x v="2"/>
    <x v="2"/>
    <x v="8"/>
    <n v="0"/>
    <n v="0"/>
    <n v="0"/>
    <n v="0"/>
    <n v="1"/>
    <n v="1"/>
    <n v="37050"/>
    <n v="37050"/>
  </r>
  <r>
    <x v="1"/>
    <x v="0"/>
    <x v="1"/>
    <x v="1"/>
    <x v="28"/>
    <x v="2"/>
    <x v="1"/>
    <x v="19"/>
    <x v="6"/>
    <n v="0"/>
    <n v="0"/>
    <n v="0"/>
    <n v="0"/>
    <n v="8"/>
    <n v="8"/>
    <n v="38250"/>
    <n v="38250"/>
  </r>
  <r>
    <x v="2"/>
    <x v="0"/>
    <x v="0"/>
    <x v="3"/>
    <x v="2"/>
    <x v="0"/>
    <x v="1"/>
    <x v="9"/>
    <x v="10"/>
    <n v="0"/>
    <n v="0"/>
    <n v="0"/>
    <n v="0"/>
    <n v="0"/>
    <n v="0"/>
    <n v="0"/>
    <n v="0"/>
  </r>
  <r>
    <x v="0"/>
    <x v="0"/>
    <x v="0"/>
    <x v="0"/>
    <x v="0"/>
    <x v="0"/>
    <x v="0"/>
    <x v="15"/>
    <x v="7"/>
    <n v="0"/>
    <n v="0"/>
    <n v="0"/>
    <n v="0"/>
    <n v="2"/>
    <n v="2"/>
    <n v="216597.77000000002"/>
    <n v="216597.77000000002"/>
  </r>
  <r>
    <x v="0"/>
    <x v="0"/>
    <x v="0"/>
    <x v="1"/>
    <x v="12"/>
    <x v="0"/>
    <x v="0"/>
    <x v="3"/>
    <x v="11"/>
    <n v="0"/>
    <n v="0"/>
    <n v="0"/>
    <n v="0"/>
    <n v="1"/>
    <n v="1"/>
    <n v="60077.95"/>
    <n v="60077.95"/>
  </r>
  <r>
    <x v="1"/>
    <x v="1"/>
    <x v="0"/>
    <x v="3"/>
    <x v="5"/>
    <x v="0"/>
    <x v="1"/>
    <x v="4"/>
    <x v="2"/>
    <n v="0"/>
    <n v="0"/>
    <n v="0"/>
    <n v="0"/>
    <n v="0"/>
    <n v="5"/>
    <n v="0"/>
    <n v="217378.2"/>
  </r>
  <r>
    <x v="0"/>
    <x v="0"/>
    <x v="0"/>
    <x v="0"/>
    <x v="14"/>
    <x v="0"/>
    <x v="0"/>
    <x v="12"/>
    <x v="6"/>
    <n v="0"/>
    <n v="0"/>
    <n v="0"/>
    <n v="0"/>
    <n v="8"/>
    <n v="20"/>
    <n v="144510.22999999998"/>
    <n v="304729.36"/>
  </r>
  <r>
    <x v="0"/>
    <x v="0"/>
    <x v="1"/>
    <x v="3"/>
    <x v="11"/>
    <x v="0"/>
    <x v="1"/>
    <x v="1"/>
    <x v="5"/>
    <n v="0"/>
    <n v="0"/>
    <n v="0"/>
    <n v="0"/>
    <n v="0"/>
    <n v="0"/>
    <n v="0"/>
    <n v="0"/>
  </r>
  <r>
    <x v="0"/>
    <x v="0"/>
    <x v="0"/>
    <x v="0"/>
    <x v="31"/>
    <x v="0"/>
    <x v="0"/>
    <x v="15"/>
    <x v="7"/>
    <n v="0"/>
    <n v="0"/>
    <n v="0"/>
    <n v="0"/>
    <n v="0"/>
    <n v="2"/>
    <n v="0"/>
    <n v="133920"/>
  </r>
  <r>
    <x v="0"/>
    <x v="0"/>
    <x v="0"/>
    <x v="2"/>
    <x v="15"/>
    <x v="0"/>
    <x v="0"/>
    <x v="12"/>
    <x v="4"/>
    <n v="0"/>
    <n v="0"/>
    <n v="0"/>
    <n v="0"/>
    <n v="1"/>
    <n v="1"/>
    <n v="33336.75"/>
    <n v="33336.75"/>
  </r>
  <r>
    <x v="1"/>
    <x v="0"/>
    <x v="0"/>
    <x v="3"/>
    <x v="4"/>
    <x v="0"/>
    <x v="1"/>
    <x v="0"/>
    <x v="1"/>
    <n v="0"/>
    <n v="0"/>
    <n v="0"/>
    <n v="0"/>
    <n v="0"/>
    <n v="0"/>
    <n v="0"/>
    <n v="0"/>
  </r>
  <r>
    <x v="2"/>
    <x v="0"/>
    <x v="0"/>
    <x v="3"/>
    <x v="9"/>
    <x v="0"/>
    <x v="1"/>
    <x v="3"/>
    <x v="6"/>
    <n v="0"/>
    <n v="0"/>
    <n v="0"/>
    <n v="0"/>
    <n v="0"/>
    <n v="0"/>
    <n v="0"/>
    <n v="0"/>
  </r>
  <r>
    <x v="2"/>
    <x v="0"/>
    <x v="0"/>
    <x v="1"/>
    <x v="1"/>
    <x v="0"/>
    <x v="0"/>
    <x v="8"/>
    <x v="14"/>
    <n v="0"/>
    <n v="0"/>
    <n v="0"/>
    <n v="0"/>
    <n v="0"/>
    <n v="0"/>
    <n v="0"/>
    <n v="0"/>
  </r>
  <r>
    <x v="2"/>
    <x v="0"/>
    <x v="0"/>
    <x v="3"/>
    <x v="4"/>
    <x v="0"/>
    <x v="1"/>
    <x v="4"/>
    <x v="6"/>
    <n v="0"/>
    <n v="0"/>
    <n v="0"/>
    <n v="0"/>
    <n v="0"/>
    <n v="0"/>
    <n v="0"/>
    <n v="0"/>
  </r>
  <r>
    <x v="1"/>
    <x v="0"/>
    <x v="0"/>
    <x v="1"/>
    <x v="6"/>
    <x v="0"/>
    <x v="0"/>
    <x v="5"/>
    <x v="2"/>
    <n v="0"/>
    <n v="0"/>
    <n v="0"/>
    <n v="0"/>
    <n v="0"/>
    <n v="0"/>
    <n v="0"/>
    <n v="0"/>
  </r>
  <r>
    <x v="2"/>
    <x v="0"/>
    <x v="0"/>
    <x v="0"/>
    <x v="17"/>
    <x v="0"/>
    <x v="2"/>
    <x v="4"/>
    <x v="2"/>
    <n v="0"/>
    <n v="0"/>
    <n v="0"/>
    <n v="0"/>
    <n v="3"/>
    <n v="3"/>
    <n v="146809.44"/>
    <n v="146809.44"/>
  </r>
  <r>
    <x v="2"/>
    <x v="0"/>
    <x v="1"/>
    <x v="0"/>
    <x v="28"/>
    <x v="5"/>
    <x v="1"/>
    <x v="21"/>
    <x v="5"/>
    <n v="0"/>
    <n v="0"/>
    <n v="0"/>
    <n v="0"/>
    <n v="10"/>
    <n v="10"/>
    <n v="822990.6"/>
    <n v="822990.6"/>
  </r>
  <r>
    <x v="0"/>
    <x v="0"/>
    <x v="0"/>
    <x v="1"/>
    <x v="4"/>
    <x v="0"/>
    <x v="0"/>
    <x v="5"/>
    <x v="10"/>
    <n v="0"/>
    <n v="0"/>
    <n v="0"/>
    <n v="0"/>
    <n v="1"/>
    <n v="1"/>
    <n v="2520"/>
    <n v="2520"/>
  </r>
  <r>
    <x v="1"/>
    <x v="0"/>
    <x v="1"/>
    <x v="0"/>
    <x v="27"/>
    <x v="1"/>
    <x v="1"/>
    <x v="1"/>
    <x v="5"/>
    <n v="0"/>
    <n v="0"/>
    <n v="0"/>
    <n v="0"/>
    <n v="1"/>
    <n v="1"/>
    <n v="6100"/>
    <n v="6100"/>
  </r>
  <r>
    <x v="1"/>
    <x v="0"/>
    <x v="1"/>
    <x v="0"/>
    <x v="9"/>
    <x v="1"/>
    <x v="1"/>
    <x v="19"/>
    <x v="6"/>
    <n v="0"/>
    <n v="0"/>
    <n v="0"/>
    <n v="0"/>
    <n v="3"/>
    <n v="3"/>
    <n v="31050"/>
    <n v="31050"/>
  </r>
  <r>
    <x v="2"/>
    <x v="0"/>
    <x v="0"/>
    <x v="1"/>
    <x v="11"/>
    <x v="0"/>
    <x v="0"/>
    <x v="12"/>
    <x v="13"/>
    <n v="0"/>
    <n v="0"/>
    <n v="0"/>
    <n v="0"/>
    <n v="2"/>
    <n v="2"/>
    <n v="358736.54"/>
    <n v="358736.54"/>
  </r>
  <r>
    <x v="0"/>
    <x v="0"/>
    <x v="0"/>
    <x v="3"/>
    <x v="9"/>
    <x v="0"/>
    <x v="1"/>
    <x v="12"/>
    <x v="4"/>
    <n v="0"/>
    <n v="0"/>
    <n v="0"/>
    <n v="0"/>
    <n v="0"/>
    <n v="0"/>
    <n v="0"/>
    <n v="0"/>
  </r>
  <r>
    <x v="0"/>
    <x v="1"/>
    <x v="2"/>
    <x v="0"/>
    <x v="25"/>
    <x v="8"/>
    <x v="1"/>
    <x v="13"/>
    <x v="0"/>
    <n v="0"/>
    <n v="0"/>
    <n v="0"/>
    <n v="0"/>
    <m/>
    <m/>
    <m/>
    <m/>
  </r>
  <r>
    <x v="0"/>
    <x v="0"/>
    <x v="1"/>
    <x v="2"/>
    <x v="9"/>
    <x v="4"/>
    <x v="1"/>
    <x v="21"/>
    <x v="0"/>
    <n v="0"/>
    <n v="1"/>
    <n v="0"/>
    <n v="1192.44"/>
    <n v="0"/>
    <n v="0"/>
    <n v="0"/>
    <n v="0"/>
  </r>
  <r>
    <x v="2"/>
    <x v="0"/>
    <x v="1"/>
    <x v="1"/>
    <x v="16"/>
    <x v="3"/>
    <x v="1"/>
    <x v="1"/>
    <x v="0"/>
    <n v="0"/>
    <m/>
    <n v="0"/>
    <n v="677.73"/>
    <n v="0"/>
    <n v="0"/>
    <n v="0"/>
    <n v="0"/>
  </r>
  <r>
    <x v="0"/>
    <x v="0"/>
    <x v="0"/>
    <x v="0"/>
    <x v="17"/>
    <x v="0"/>
    <x v="2"/>
    <x v="13"/>
    <x v="0"/>
    <n v="0"/>
    <m/>
    <m/>
    <m/>
    <n v="0"/>
    <n v="0"/>
    <n v="0"/>
    <n v="0"/>
  </r>
  <r>
    <x v="1"/>
    <x v="0"/>
    <x v="0"/>
    <x v="0"/>
    <x v="1"/>
    <x v="0"/>
    <x v="2"/>
    <x v="2"/>
    <x v="0"/>
    <n v="0"/>
    <n v="3"/>
    <n v="327580.5"/>
    <n v="261035.48"/>
    <n v="0"/>
    <n v="0"/>
    <n v="0"/>
    <n v="0"/>
  </r>
  <r>
    <x v="2"/>
    <x v="0"/>
    <x v="0"/>
    <x v="1"/>
    <x v="10"/>
    <x v="0"/>
    <x v="0"/>
    <x v="3"/>
    <x v="0"/>
    <n v="0"/>
    <n v="11"/>
    <n v="12382144.250000002"/>
    <n v="12535059.750000002"/>
    <n v="0"/>
    <n v="0"/>
    <n v="0"/>
    <n v="0"/>
  </r>
  <r>
    <x v="0"/>
    <x v="0"/>
    <x v="0"/>
    <x v="1"/>
    <x v="26"/>
    <x v="0"/>
    <x v="0"/>
    <x v="7"/>
    <x v="0"/>
    <n v="0"/>
    <n v="1"/>
    <n v="13517"/>
    <n v="537.37"/>
    <n v="0"/>
    <n v="0"/>
    <n v="0"/>
    <n v="0"/>
  </r>
  <r>
    <x v="1"/>
    <x v="0"/>
    <x v="0"/>
    <x v="0"/>
    <x v="1"/>
    <x v="0"/>
    <x v="0"/>
    <x v="2"/>
    <x v="0"/>
    <n v="0"/>
    <n v="4"/>
    <n v="180000"/>
    <n v="17692.310000000001"/>
    <n v="0"/>
    <n v="0"/>
    <n v="0"/>
    <n v="0"/>
  </r>
  <r>
    <x v="1"/>
    <x v="1"/>
    <x v="0"/>
    <x v="2"/>
    <x v="4"/>
    <x v="0"/>
    <x v="0"/>
    <x v="3"/>
    <x v="0"/>
    <n v="0"/>
    <m/>
    <n v="0"/>
    <n v="3260.58"/>
    <n v="0"/>
    <n v="0"/>
    <n v="0"/>
    <n v="0"/>
  </r>
  <r>
    <x v="1"/>
    <x v="0"/>
    <x v="0"/>
    <x v="2"/>
    <x v="14"/>
    <x v="0"/>
    <x v="0"/>
    <x v="12"/>
    <x v="0"/>
    <n v="0"/>
    <n v="7"/>
    <n v="31636608.390000001"/>
    <n v="5716527.9699999997"/>
    <n v="0"/>
    <n v="0"/>
    <n v="0"/>
    <n v="0"/>
  </r>
  <r>
    <x v="0"/>
    <x v="0"/>
    <x v="0"/>
    <x v="0"/>
    <x v="13"/>
    <x v="0"/>
    <x v="2"/>
    <x v="0"/>
    <x v="0"/>
    <n v="0"/>
    <m/>
    <n v="0"/>
    <n v="0"/>
    <n v="0"/>
    <n v="0"/>
    <n v="0"/>
    <n v="0"/>
  </r>
  <r>
    <x v="2"/>
    <x v="0"/>
    <x v="0"/>
    <x v="2"/>
    <x v="16"/>
    <x v="0"/>
    <x v="0"/>
    <x v="12"/>
    <x v="0"/>
    <n v="0"/>
    <m/>
    <n v="833750"/>
    <n v="833750"/>
    <n v="0"/>
    <n v="0"/>
    <n v="0"/>
    <n v="0"/>
  </r>
  <r>
    <x v="0"/>
    <x v="0"/>
    <x v="0"/>
    <x v="0"/>
    <x v="26"/>
    <x v="0"/>
    <x v="0"/>
    <x v="2"/>
    <x v="0"/>
    <n v="0"/>
    <n v="1"/>
    <n v="60663.6"/>
    <n v="50941.17"/>
    <n v="0"/>
    <n v="0"/>
    <n v="0"/>
    <n v="0"/>
  </r>
  <r>
    <x v="0"/>
    <x v="0"/>
    <x v="0"/>
    <x v="0"/>
    <x v="20"/>
    <x v="0"/>
    <x v="0"/>
    <x v="5"/>
    <x v="4"/>
    <n v="0"/>
    <n v="0"/>
    <n v="0"/>
    <n v="0"/>
    <n v="0"/>
    <n v="0"/>
    <n v="0"/>
    <n v="0"/>
  </r>
  <r>
    <x v="2"/>
    <x v="0"/>
    <x v="0"/>
    <x v="0"/>
    <x v="9"/>
    <x v="0"/>
    <x v="0"/>
    <x v="12"/>
    <x v="6"/>
    <n v="0"/>
    <n v="0"/>
    <n v="0"/>
    <n v="0"/>
    <n v="4"/>
    <n v="4"/>
    <n v="222886.63"/>
    <n v="222886.63"/>
  </r>
  <r>
    <x v="2"/>
    <x v="0"/>
    <x v="0"/>
    <x v="0"/>
    <x v="21"/>
    <x v="0"/>
    <x v="2"/>
    <x v="2"/>
    <x v="3"/>
    <n v="0"/>
    <n v="0"/>
    <n v="0"/>
    <n v="0"/>
    <n v="2"/>
    <n v="4"/>
    <n v="43775.68"/>
    <n v="128942.37999999999"/>
  </r>
  <r>
    <x v="2"/>
    <x v="0"/>
    <x v="0"/>
    <x v="3"/>
    <x v="19"/>
    <x v="0"/>
    <x v="1"/>
    <x v="4"/>
    <x v="2"/>
    <n v="0"/>
    <n v="0"/>
    <n v="0"/>
    <n v="0"/>
    <n v="0"/>
    <n v="0"/>
    <n v="0"/>
    <n v="0"/>
  </r>
  <r>
    <x v="0"/>
    <x v="0"/>
    <x v="1"/>
    <x v="1"/>
    <x v="7"/>
    <x v="1"/>
    <x v="1"/>
    <x v="21"/>
    <x v="16"/>
    <n v="0"/>
    <n v="0"/>
    <n v="0"/>
    <n v="0"/>
    <n v="1"/>
    <n v="1"/>
    <n v="19500"/>
    <n v="19500"/>
  </r>
  <r>
    <x v="0"/>
    <x v="0"/>
    <x v="0"/>
    <x v="1"/>
    <x v="2"/>
    <x v="0"/>
    <x v="2"/>
    <x v="5"/>
    <x v="2"/>
    <n v="0"/>
    <n v="0"/>
    <n v="0"/>
    <n v="0"/>
    <n v="1"/>
    <n v="1"/>
    <n v="10998"/>
    <n v="10998"/>
  </r>
  <r>
    <x v="2"/>
    <x v="0"/>
    <x v="0"/>
    <x v="0"/>
    <x v="11"/>
    <x v="0"/>
    <x v="0"/>
    <x v="15"/>
    <x v="0"/>
    <n v="0"/>
    <n v="4"/>
    <n v="834856.3"/>
    <n v="832468.20000000007"/>
    <n v="0"/>
    <n v="0"/>
    <n v="0"/>
    <n v="0"/>
  </r>
  <r>
    <x v="1"/>
    <x v="0"/>
    <x v="0"/>
    <x v="1"/>
    <x v="23"/>
    <x v="0"/>
    <x v="0"/>
    <x v="15"/>
    <x v="0"/>
    <n v="0"/>
    <n v="1"/>
    <n v="6622"/>
    <n v="5869"/>
    <n v="0"/>
    <n v="0"/>
    <n v="0"/>
    <n v="0"/>
  </r>
  <r>
    <x v="0"/>
    <x v="0"/>
    <x v="0"/>
    <x v="1"/>
    <x v="17"/>
    <x v="0"/>
    <x v="2"/>
    <x v="7"/>
    <x v="0"/>
    <n v="0"/>
    <m/>
    <n v="427490.4"/>
    <n v="437849.05000000005"/>
    <n v="0"/>
    <n v="0"/>
    <n v="0"/>
    <n v="0"/>
  </r>
  <r>
    <x v="1"/>
    <x v="0"/>
    <x v="0"/>
    <x v="1"/>
    <x v="27"/>
    <x v="0"/>
    <x v="2"/>
    <x v="5"/>
    <x v="0"/>
    <n v="0"/>
    <m/>
    <n v="114395.4"/>
    <n v="114395.4"/>
    <n v="0"/>
    <n v="0"/>
    <n v="0"/>
    <n v="0"/>
  </r>
  <r>
    <x v="2"/>
    <x v="0"/>
    <x v="1"/>
    <x v="1"/>
    <x v="14"/>
    <x v="7"/>
    <x v="1"/>
    <x v="11"/>
    <x v="0"/>
    <n v="0"/>
    <n v="1"/>
    <n v="95392.960000000006"/>
    <n v="86270.68"/>
    <n v="0"/>
    <n v="0"/>
    <n v="0"/>
    <n v="0"/>
  </r>
  <r>
    <x v="2"/>
    <x v="0"/>
    <x v="1"/>
    <x v="3"/>
    <x v="25"/>
    <x v="0"/>
    <x v="1"/>
    <x v="13"/>
    <x v="0"/>
    <m/>
    <n v="0"/>
    <n v="0"/>
    <n v="0"/>
    <n v="0"/>
    <n v="0"/>
    <n v="0"/>
    <n v="0"/>
  </r>
  <r>
    <x v="0"/>
    <x v="0"/>
    <x v="0"/>
    <x v="2"/>
    <x v="19"/>
    <x v="0"/>
    <x v="0"/>
    <x v="0"/>
    <x v="0"/>
    <n v="0"/>
    <m/>
    <n v="18048"/>
    <n v="18048"/>
    <n v="0"/>
    <n v="0"/>
    <n v="0"/>
    <n v="0"/>
  </r>
  <r>
    <x v="0"/>
    <x v="0"/>
    <x v="1"/>
    <x v="1"/>
    <x v="11"/>
    <x v="4"/>
    <x v="1"/>
    <x v="1"/>
    <x v="0"/>
    <n v="0"/>
    <n v="1"/>
    <n v="0"/>
    <n v="455.46"/>
    <n v="0"/>
    <n v="0"/>
    <n v="0"/>
    <n v="0"/>
  </r>
  <r>
    <x v="1"/>
    <x v="0"/>
    <x v="1"/>
    <x v="1"/>
    <x v="19"/>
    <x v="1"/>
    <x v="1"/>
    <x v="26"/>
    <x v="0"/>
    <n v="0"/>
    <m/>
    <n v="3068"/>
    <n v="3068"/>
    <n v="0"/>
    <n v="0"/>
    <n v="0"/>
    <n v="0"/>
  </r>
  <r>
    <x v="1"/>
    <x v="0"/>
    <x v="1"/>
    <x v="1"/>
    <x v="11"/>
    <x v="4"/>
    <x v="1"/>
    <x v="21"/>
    <x v="0"/>
    <n v="0"/>
    <n v="5"/>
    <n v="-11466"/>
    <n v="17420.240000000002"/>
    <n v="0"/>
    <n v="0"/>
    <n v="0"/>
    <n v="0"/>
  </r>
  <r>
    <x v="0"/>
    <x v="0"/>
    <x v="0"/>
    <x v="2"/>
    <x v="24"/>
    <x v="0"/>
    <x v="0"/>
    <x v="2"/>
    <x v="0"/>
    <n v="0"/>
    <n v="37"/>
    <n v="4689664"/>
    <n v="2685643.7399999998"/>
    <n v="0"/>
    <n v="0"/>
    <n v="0"/>
    <n v="0"/>
  </r>
  <r>
    <x v="2"/>
    <x v="0"/>
    <x v="0"/>
    <x v="0"/>
    <x v="4"/>
    <x v="0"/>
    <x v="2"/>
    <x v="5"/>
    <x v="0"/>
    <n v="0"/>
    <n v="6"/>
    <n v="215954.91"/>
    <n v="54756.24"/>
    <n v="0"/>
    <n v="0"/>
    <n v="0"/>
    <n v="0"/>
  </r>
  <r>
    <x v="0"/>
    <x v="1"/>
    <x v="1"/>
    <x v="0"/>
    <x v="11"/>
    <x v="2"/>
    <x v="1"/>
    <x v="21"/>
    <x v="0"/>
    <n v="0"/>
    <n v="1"/>
    <n v="4879900"/>
    <n v="9627354.8300000001"/>
    <n v="0"/>
    <n v="0"/>
    <n v="0"/>
    <n v="0"/>
  </r>
  <r>
    <x v="2"/>
    <x v="0"/>
    <x v="0"/>
    <x v="2"/>
    <x v="14"/>
    <x v="0"/>
    <x v="0"/>
    <x v="8"/>
    <x v="0"/>
    <n v="0"/>
    <n v="5"/>
    <n v="34635500.350000001"/>
    <n v="34918793.109999999"/>
    <n v="0"/>
    <n v="0"/>
    <n v="0"/>
    <n v="0"/>
  </r>
  <r>
    <x v="1"/>
    <x v="0"/>
    <x v="0"/>
    <x v="0"/>
    <x v="9"/>
    <x v="0"/>
    <x v="2"/>
    <x v="9"/>
    <x v="0"/>
    <n v="0"/>
    <m/>
    <n v="53200.979999999996"/>
    <n v="53200.979999999996"/>
    <n v="0"/>
    <n v="0"/>
    <n v="0"/>
    <n v="0"/>
  </r>
  <r>
    <x v="1"/>
    <x v="0"/>
    <x v="0"/>
    <x v="1"/>
    <x v="27"/>
    <x v="0"/>
    <x v="0"/>
    <x v="20"/>
    <x v="0"/>
    <n v="0"/>
    <m/>
    <n v="7350"/>
    <n v="7350"/>
    <n v="0"/>
    <n v="0"/>
    <n v="0"/>
    <n v="0"/>
  </r>
  <r>
    <x v="0"/>
    <x v="0"/>
    <x v="1"/>
    <x v="1"/>
    <x v="27"/>
    <x v="1"/>
    <x v="1"/>
    <x v="21"/>
    <x v="0"/>
    <n v="0"/>
    <n v="1"/>
    <n v="0"/>
    <n v="14987.92"/>
    <n v="0"/>
    <n v="0"/>
    <n v="0"/>
    <n v="0"/>
  </r>
  <r>
    <x v="0"/>
    <x v="0"/>
    <x v="1"/>
    <x v="1"/>
    <x v="11"/>
    <x v="1"/>
    <x v="1"/>
    <x v="26"/>
    <x v="0"/>
    <n v="0"/>
    <n v="1"/>
    <n v="0"/>
    <n v="1803.31"/>
    <n v="0"/>
    <n v="0"/>
    <n v="0"/>
    <n v="0"/>
  </r>
  <r>
    <x v="2"/>
    <x v="0"/>
    <x v="0"/>
    <x v="2"/>
    <x v="14"/>
    <x v="0"/>
    <x v="0"/>
    <x v="16"/>
    <x v="0"/>
    <n v="0"/>
    <n v="5"/>
    <n v="34635500.350000001"/>
    <n v="34918793.109999992"/>
    <n v="0"/>
    <n v="0"/>
    <n v="0"/>
    <n v="0"/>
  </r>
  <r>
    <x v="2"/>
    <x v="0"/>
    <x v="0"/>
    <x v="1"/>
    <x v="0"/>
    <x v="0"/>
    <x v="0"/>
    <x v="24"/>
    <x v="0"/>
    <n v="0"/>
    <n v="2"/>
    <n v="2252945.7800000003"/>
    <n v="2994682.71"/>
    <n v="0"/>
    <n v="0"/>
    <n v="0"/>
    <n v="0"/>
  </r>
  <r>
    <x v="2"/>
    <x v="0"/>
    <x v="0"/>
    <x v="2"/>
    <x v="4"/>
    <x v="0"/>
    <x v="0"/>
    <x v="0"/>
    <x v="0"/>
    <n v="0"/>
    <n v="5"/>
    <n v="7789570.7300000004"/>
    <n v="170308.26"/>
    <n v="0"/>
    <n v="0"/>
    <n v="0"/>
    <n v="0"/>
  </r>
  <r>
    <x v="0"/>
    <x v="0"/>
    <x v="0"/>
    <x v="2"/>
    <x v="23"/>
    <x v="0"/>
    <x v="0"/>
    <x v="15"/>
    <x v="0"/>
    <n v="0"/>
    <m/>
    <n v="217800"/>
    <n v="217800"/>
    <n v="0"/>
    <n v="0"/>
    <n v="0"/>
    <n v="0"/>
  </r>
  <r>
    <x v="2"/>
    <x v="0"/>
    <x v="0"/>
    <x v="0"/>
    <x v="8"/>
    <x v="0"/>
    <x v="0"/>
    <x v="8"/>
    <x v="0"/>
    <n v="0"/>
    <n v="3"/>
    <n v="515580"/>
    <n v="129503.07"/>
    <n v="0"/>
    <n v="0"/>
    <n v="0"/>
    <n v="0"/>
  </r>
  <r>
    <x v="2"/>
    <x v="0"/>
    <x v="0"/>
    <x v="1"/>
    <x v="17"/>
    <x v="0"/>
    <x v="0"/>
    <x v="0"/>
    <x v="0"/>
    <n v="0"/>
    <m/>
    <n v="161000"/>
    <n v="178564.91999999998"/>
    <n v="0"/>
    <n v="0"/>
    <n v="0"/>
    <n v="0"/>
  </r>
  <r>
    <x v="0"/>
    <x v="0"/>
    <x v="1"/>
    <x v="1"/>
    <x v="14"/>
    <x v="7"/>
    <x v="1"/>
    <x v="11"/>
    <x v="0"/>
    <n v="0"/>
    <m/>
    <n v="0"/>
    <n v="9122.2800000000007"/>
    <n v="0"/>
    <n v="0"/>
    <n v="0"/>
    <n v="0"/>
  </r>
  <r>
    <x v="2"/>
    <x v="0"/>
    <x v="0"/>
    <x v="0"/>
    <x v="1"/>
    <x v="0"/>
    <x v="4"/>
    <x v="5"/>
    <x v="0"/>
    <n v="0"/>
    <n v="1"/>
    <n v="409500"/>
    <n v="413226.28"/>
    <n v="0"/>
    <n v="0"/>
    <n v="0"/>
    <n v="0"/>
  </r>
  <r>
    <x v="1"/>
    <x v="0"/>
    <x v="0"/>
    <x v="1"/>
    <x v="7"/>
    <x v="0"/>
    <x v="0"/>
    <x v="15"/>
    <x v="0"/>
    <n v="0"/>
    <n v="4"/>
    <n v="170672.4"/>
    <n v="166380.91"/>
    <n v="0"/>
    <n v="0"/>
    <n v="0"/>
    <n v="0"/>
  </r>
  <r>
    <x v="0"/>
    <x v="0"/>
    <x v="0"/>
    <x v="1"/>
    <x v="7"/>
    <x v="0"/>
    <x v="2"/>
    <x v="13"/>
    <x v="0"/>
    <n v="0"/>
    <m/>
    <m/>
    <m/>
    <n v="0"/>
    <n v="0"/>
    <n v="0"/>
    <n v="0"/>
  </r>
  <r>
    <x v="1"/>
    <x v="0"/>
    <x v="1"/>
    <x v="1"/>
    <x v="15"/>
    <x v="1"/>
    <x v="1"/>
    <x v="11"/>
    <x v="0"/>
    <n v="0"/>
    <n v="4"/>
    <n v="244102.46000000002"/>
    <n v="175226.95999999996"/>
    <n v="0"/>
    <n v="0"/>
    <n v="0"/>
    <n v="0"/>
  </r>
  <r>
    <x v="1"/>
    <x v="0"/>
    <x v="0"/>
    <x v="2"/>
    <x v="14"/>
    <x v="0"/>
    <x v="2"/>
    <x v="2"/>
    <x v="0"/>
    <n v="0"/>
    <m/>
    <n v="-3300"/>
    <n v="1808184.1700000002"/>
    <n v="0"/>
    <n v="0"/>
    <n v="0"/>
    <n v="0"/>
  </r>
  <r>
    <x v="2"/>
    <x v="0"/>
    <x v="0"/>
    <x v="0"/>
    <x v="13"/>
    <x v="0"/>
    <x v="2"/>
    <x v="8"/>
    <x v="0"/>
    <n v="0"/>
    <m/>
    <n v="0"/>
    <n v="0"/>
    <n v="0"/>
    <n v="0"/>
    <n v="0"/>
    <n v="0"/>
  </r>
  <r>
    <x v="0"/>
    <x v="0"/>
    <x v="0"/>
    <x v="0"/>
    <x v="3"/>
    <x v="0"/>
    <x v="2"/>
    <x v="2"/>
    <x v="0"/>
    <n v="0"/>
    <n v="26"/>
    <n v="78689.549999999988"/>
    <n v="29266.309999999998"/>
    <n v="0"/>
    <n v="0"/>
    <n v="0"/>
    <n v="0"/>
  </r>
  <r>
    <x v="0"/>
    <x v="0"/>
    <x v="1"/>
    <x v="1"/>
    <x v="4"/>
    <x v="1"/>
    <x v="1"/>
    <x v="19"/>
    <x v="0"/>
    <n v="0"/>
    <n v="1"/>
    <n v="3250"/>
    <n v="1789.73"/>
    <n v="0"/>
    <n v="0"/>
    <n v="0"/>
    <n v="0"/>
  </r>
  <r>
    <x v="1"/>
    <x v="0"/>
    <x v="0"/>
    <x v="0"/>
    <x v="8"/>
    <x v="0"/>
    <x v="5"/>
    <x v="25"/>
    <x v="0"/>
    <n v="0"/>
    <n v="1"/>
    <n v="257760.79"/>
    <n v="140784.93"/>
    <n v="0"/>
    <n v="0"/>
    <n v="0"/>
    <n v="0"/>
  </r>
  <r>
    <x v="2"/>
    <x v="0"/>
    <x v="1"/>
    <x v="0"/>
    <x v="31"/>
    <x v="1"/>
    <x v="1"/>
    <x v="25"/>
    <x v="0"/>
    <n v="0"/>
    <m/>
    <n v="10658500"/>
    <n v="10658500"/>
    <n v="0"/>
    <n v="0"/>
    <n v="0"/>
    <n v="0"/>
  </r>
  <r>
    <x v="0"/>
    <x v="0"/>
    <x v="1"/>
    <x v="0"/>
    <x v="18"/>
    <x v="2"/>
    <x v="1"/>
    <x v="25"/>
    <x v="0"/>
    <n v="0"/>
    <n v="1"/>
    <n v="1880"/>
    <n v="829.26"/>
    <n v="0"/>
    <n v="0"/>
    <n v="0"/>
    <n v="0"/>
  </r>
  <r>
    <x v="1"/>
    <x v="0"/>
    <x v="1"/>
    <x v="0"/>
    <x v="27"/>
    <x v="3"/>
    <x v="1"/>
    <x v="25"/>
    <x v="0"/>
    <n v="0"/>
    <m/>
    <n v="0"/>
    <n v="1090.3499999999999"/>
    <n v="0"/>
    <n v="0"/>
    <n v="0"/>
    <n v="0"/>
  </r>
  <r>
    <x v="0"/>
    <x v="0"/>
    <x v="0"/>
    <x v="1"/>
    <x v="5"/>
    <x v="0"/>
    <x v="0"/>
    <x v="25"/>
    <x v="0"/>
    <n v="0"/>
    <n v="1"/>
    <n v="20480"/>
    <n v="3422.68"/>
    <n v="0"/>
    <n v="0"/>
    <n v="0"/>
    <n v="0"/>
  </r>
  <r>
    <x v="1"/>
    <x v="0"/>
    <x v="1"/>
    <x v="1"/>
    <x v="0"/>
    <x v="2"/>
    <x v="1"/>
    <x v="25"/>
    <x v="0"/>
    <n v="0"/>
    <n v="2"/>
    <n v="80296.160000000003"/>
    <n v="80429.810000000012"/>
    <n v="0"/>
    <n v="0"/>
    <n v="0"/>
    <n v="0"/>
  </r>
  <r>
    <x v="2"/>
    <x v="0"/>
    <x v="0"/>
    <x v="1"/>
    <x v="4"/>
    <x v="0"/>
    <x v="2"/>
    <x v="3"/>
    <x v="0"/>
    <n v="0"/>
    <m/>
    <n v="97642.790000000008"/>
    <n v="97642.790000000008"/>
    <n v="0"/>
    <n v="0"/>
    <n v="0"/>
    <n v="0"/>
  </r>
  <r>
    <x v="1"/>
    <x v="1"/>
    <x v="0"/>
    <x v="3"/>
    <x v="25"/>
    <x v="0"/>
    <x v="1"/>
    <x v="14"/>
    <x v="0"/>
    <n v="1"/>
    <n v="0"/>
    <n v="0"/>
    <n v="0"/>
    <n v="0"/>
    <n v="0"/>
    <n v="0"/>
    <n v="0"/>
  </r>
  <r>
    <x v="0"/>
    <x v="0"/>
    <x v="1"/>
    <x v="2"/>
    <x v="9"/>
    <x v="3"/>
    <x v="1"/>
    <x v="21"/>
    <x v="0"/>
    <n v="0"/>
    <n v="2"/>
    <n v="0"/>
    <n v="3526.58"/>
    <n v="0"/>
    <n v="0"/>
    <n v="0"/>
    <n v="0"/>
  </r>
  <r>
    <x v="2"/>
    <x v="0"/>
    <x v="0"/>
    <x v="0"/>
    <x v="3"/>
    <x v="0"/>
    <x v="2"/>
    <x v="8"/>
    <x v="0"/>
    <n v="0"/>
    <m/>
    <n v="0"/>
    <n v="65236.950000000004"/>
    <n v="0"/>
    <n v="0"/>
    <n v="0"/>
    <n v="0"/>
  </r>
  <r>
    <x v="2"/>
    <x v="0"/>
    <x v="1"/>
    <x v="0"/>
    <x v="31"/>
    <x v="1"/>
    <x v="1"/>
    <x v="21"/>
    <x v="0"/>
    <n v="0"/>
    <m/>
    <n v="10658500"/>
    <n v="10658500"/>
    <n v="0"/>
    <n v="0"/>
    <n v="0"/>
    <n v="0"/>
  </r>
  <r>
    <x v="0"/>
    <x v="0"/>
    <x v="0"/>
    <x v="0"/>
    <x v="18"/>
    <x v="0"/>
    <x v="0"/>
    <x v="14"/>
    <x v="0"/>
    <n v="0"/>
    <m/>
    <n v="242121.34"/>
    <n v="242121.34"/>
    <n v="0"/>
    <n v="0"/>
    <n v="0"/>
    <n v="0"/>
  </r>
  <r>
    <x v="0"/>
    <x v="0"/>
    <x v="0"/>
    <x v="1"/>
    <x v="3"/>
    <x v="0"/>
    <x v="0"/>
    <x v="4"/>
    <x v="0"/>
    <n v="0"/>
    <m/>
    <n v="0"/>
    <n v="37710.49"/>
    <n v="0"/>
    <n v="0"/>
    <n v="0"/>
    <n v="0"/>
  </r>
  <r>
    <x v="2"/>
    <x v="0"/>
    <x v="1"/>
    <x v="0"/>
    <x v="19"/>
    <x v="1"/>
    <x v="1"/>
    <x v="19"/>
    <x v="0"/>
    <n v="0"/>
    <n v="3"/>
    <n v="43850"/>
    <n v="9757.51"/>
    <n v="0"/>
    <n v="0"/>
    <n v="0"/>
    <n v="0"/>
  </r>
  <r>
    <x v="0"/>
    <x v="0"/>
    <x v="0"/>
    <x v="0"/>
    <x v="6"/>
    <x v="0"/>
    <x v="2"/>
    <x v="20"/>
    <x v="0"/>
    <n v="0"/>
    <n v="53"/>
    <n v="701550.14999999991"/>
    <n v="436987.22000000003"/>
    <n v="0"/>
    <n v="0"/>
    <n v="0"/>
    <n v="0"/>
  </r>
  <r>
    <x v="2"/>
    <x v="0"/>
    <x v="0"/>
    <x v="1"/>
    <x v="14"/>
    <x v="0"/>
    <x v="3"/>
    <x v="2"/>
    <x v="0"/>
    <n v="0"/>
    <m/>
    <n v="0"/>
    <n v="80468.679999999993"/>
    <n v="0"/>
    <n v="0"/>
    <n v="0"/>
    <n v="0"/>
  </r>
  <r>
    <x v="1"/>
    <x v="0"/>
    <x v="1"/>
    <x v="0"/>
    <x v="31"/>
    <x v="1"/>
    <x v="1"/>
    <x v="23"/>
    <x v="0"/>
    <n v="0"/>
    <m/>
    <n v="5630229.7000000002"/>
    <n v="5630229.7000000002"/>
    <n v="0"/>
    <n v="0"/>
    <n v="0"/>
    <n v="0"/>
  </r>
  <r>
    <x v="1"/>
    <x v="0"/>
    <x v="0"/>
    <x v="1"/>
    <x v="27"/>
    <x v="0"/>
    <x v="0"/>
    <x v="3"/>
    <x v="0"/>
    <n v="0"/>
    <m/>
    <n v="7350"/>
    <n v="7350"/>
    <n v="0"/>
    <n v="0"/>
    <n v="0"/>
    <n v="0"/>
  </r>
  <r>
    <x v="1"/>
    <x v="0"/>
    <x v="0"/>
    <x v="1"/>
    <x v="22"/>
    <x v="0"/>
    <x v="0"/>
    <x v="4"/>
    <x v="0"/>
    <n v="0"/>
    <m/>
    <n v="132860.51"/>
    <n v="132860.51"/>
    <n v="0"/>
    <n v="0"/>
    <n v="0"/>
    <n v="0"/>
  </r>
  <r>
    <x v="0"/>
    <x v="0"/>
    <x v="0"/>
    <x v="0"/>
    <x v="5"/>
    <x v="0"/>
    <x v="2"/>
    <x v="9"/>
    <x v="0"/>
    <n v="0"/>
    <m/>
    <n v="592020"/>
    <n v="708190.2"/>
    <n v="0"/>
    <n v="0"/>
    <n v="0"/>
    <n v="0"/>
  </r>
  <r>
    <x v="2"/>
    <x v="0"/>
    <x v="1"/>
    <x v="1"/>
    <x v="14"/>
    <x v="7"/>
    <x v="1"/>
    <x v="25"/>
    <x v="0"/>
    <n v="0"/>
    <n v="1"/>
    <n v="95392.960000000006"/>
    <n v="86270.68"/>
    <n v="0"/>
    <n v="0"/>
    <n v="0"/>
    <n v="0"/>
  </r>
  <r>
    <x v="2"/>
    <x v="1"/>
    <x v="2"/>
    <x v="3"/>
    <x v="25"/>
    <x v="0"/>
    <x v="1"/>
    <x v="25"/>
    <x v="0"/>
    <n v="0"/>
    <n v="0"/>
    <n v="0"/>
    <n v="0"/>
    <n v="0"/>
    <n v="0"/>
    <n v="0"/>
    <n v="0"/>
  </r>
  <r>
    <x v="1"/>
    <x v="0"/>
    <x v="0"/>
    <x v="3"/>
    <x v="27"/>
    <x v="0"/>
    <x v="1"/>
    <x v="25"/>
    <x v="12"/>
    <n v="0"/>
    <n v="0"/>
    <n v="0"/>
    <n v="0"/>
    <n v="0"/>
    <n v="0"/>
    <n v="0"/>
    <n v="0"/>
  </r>
  <r>
    <x v="0"/>
    <x v="0"/>
    <x v="0"/>
    <x v="1"/>
    <x v="12"/>
    <x v="0"/>
    <x v="2"/>
    <x v="25"/>
    <x v="4"/>
    <n v="0"/>
    <n v="0"/>
    <n v="0"/>
    <n v="0"/>
    <n v="0"/>
    <n v="0"/>
    <n v="0"/>
    <n v="0"/>
  </r>
  <r>
    <x v="2"/>
    <x v="0"/>
    <x v="0"/>
    <x v="0"/>
    <x v="9"/>
    <x v="0"/>
    <x v="0"/>
    <x v="25"/>
    <x v="6"/>
    <n v="0"/>
    <n v="0"/>
    <n v="0"/>
    <n v="0"/>
    <n v="4"/>
    <n v="4"/>
    <n v="222886.63"/>
    <n v="222886.63"/>
  </r>
  <r>
    <x v="0"/>
    <x v="0"/>
    <x v="0"/>
    <x v="0"/>
    <x v="28"/>
    <x v="0"/>
    <x v="2"/>
    <x v="25"/>
    <x v="8"/>
    <n v="0"/>
    <n v="0"/>
    <n v="0"/>
    <n v="0"/>
    <n v="2"/>
    <n v="2"/>
    <n v="67496"/>
    <n v="67496"/>
  </r>
  <r>
    <x v="2"/>
    <x v="0"/>
    <x v="0"/>
    <x v="2"/>
    <x v="15"/>
    <x v="0"/>
    <x v="0"/>
    <x v="25"/>
    <x v="4"/>
    <n v="0"/>
    <n v="0"/>
    <n v="0"/>
    <n v="0"/>
    <n v="42"/>
    <n v="44"/>
    <n v="134184"/>
    <n v="178551.6"/>
  </r>
  <r>
    <x v="2"/>
    <x v="0"/>
    <x v="0"/>
    <x v="1"/>
    <x v="6"/>
    <x v="0"/>
    <x v="2"/>
    <x v="25"/>
    <x v="2"/>
    <n v="0"/>
    <n v="0"/>
    <n v="0"/>
    <n v="0"/>
    <n v="0"/>
    <n v="0"/>
    <n v="0"/>
    <n v="0"/>
  </r>
  <r>
    <x v="0"/>
    <x v="0"/>
    <x v="0"/>
    <x v="3"/>
    <x v="16"/>
    <x v="0"/>
    <x v="1"/>
    <x v="25"/>
    <x v="7"/>
    <n v="0"/>
    <n v="0"/>
    <n v="0"/>
    <n v="0"/>
    <n v="0"/>
    <n v="0"/>
    <n v="0"/>
    <n v="0"/>
  </r>
  <r>
    <x v="0"/>
    <x v="0"/>
    <x v="0"/>
    <x v="1"/>
    <x v="4"/>
    <x v="0"/>
    <x v="0"/>
    <x v="25"/>
    <x v="10"/>
    <n v="0"/>
    <n v="0"/>
    <n v="0"/>
    <n v="0"/>
    <n v="11"/>
    <n v="11"/>
    <n v="217368.5"/>
    <n v="217368.5"/>
  </r>
  <r>
    <x v="1"/>
    <x v="0"/>
    <x v="1"/>
    <x v="1"/>
    <x v="2"/>
    <x v="1"/>
    <x v="1"/>
    <x v="25"/>
    <x v="5"/>
    <n v="0"/>
    <n v="0"/>
    <n v="0"/>
    <n v="0"/>
    <n v="2"/>
    <n v="2"/>
    <n v="32400"/>
    <n v="32400"/>
  </r>
  <r>
    <x v="2"/>
    <x v="0"/>
    <x v="0"/>
    <x v="2"/>
    <x v="10"/>
    <x v="0"/>
    <x v="0"/>
    <x v="25"/>
    <x v="12"/>
    <n v="0"/>
    <n v="0"/>
    <n v="0"/>
    <n v="0"/>
    <n v="1"/>
    <n v="1"/>
    <n v="93075"/>
    <n v="93075"/>
  </r>
  <r>
    <x v="0"/>
    <x v="1"/>
    <x v="1"/>
    <x v="0"/>
    <x v="26"/>
    <x v="5"/>
    <x v="1"/>
    <x v="25"/>
    <x v="7"/>
    <n v="0"/>
    <n v="0"/>
    <n v="0"/>
    <n v="0"/>
    <n v="3"/>
    <n v="3"/>
    <n v="350833.92000000004"/>
    <n v="350833.92000000004"/>
  </r>
  <r>
    <x v="2"/>
    <x v="0"/>
    <x v="0"/>
    <x v="0"/>
    <x v="16"/>
    <x v="0"/>
    <x v="0"/>
    <x v="25"/>
    <x v="4"/>
    <n v="0"/>
    <n v="0"/>
    <n v="0"/>
    <n v="0"/>
    <n v="5"/>
    <n v="5"/>
    <n v="28149.3"/>
    <n v="28149.3"/>
  </r>
  <r>
    <x v="1"/>
    <x v="0"/>
    <x v="0"/>
    <x v="1"/>
    <x v="6"/>
    <x v="0"/>
    <x v="2"/>
    <x v="25"/>
    <x v="11"/>
    <n v="0"/>
    <n v="0"/>
    <n v="0"/>
    <n v="0"/>
    <n v="7"/>
    <n v="7"/>
    <n v="237760"/>
    <n v="237760"/>
  </r>
  <r>
    <x v="2"/>
    <x v="0"/>
    <x v="1"/>
    <x v="3"/>
    <x v="28"/>
    <x v="0"/>
    <x v="1"/>
    <x v="25"/>
    <x v="5"/>
    <n v="0"/>
    <n v="0"/>
    <n v="0"/>
    <n v="0"/>
    <n v="0"/>
    <n v="0"/>
    <n v="0"/>
    <n v="0"/>
  </r>
  <r>
    <x v="1"/>
    <x v="0"/>
    <x v="1"/>
    <x v="1"/>
    <x v="2"/>
    <x v="1"/>
    <x v="1"/>
    <x v="25"/>
    <x v="6"/>
    <n v="0"/>
    <n v="0"/>
    <n v="0"/>
    <n v="0"/>
    <n v="3"/>
    <n v="3"/>
    <n v="48600"/>
    <n v="48600"/>
  </r>
  <r>
    <x v="2"/>
    <x v="0"/>
    <x v="0"/>
    <x v="1"/>
    <x v="11"/>
    <x v="0"/>
    <x v="0"/>
    <x v="25"/>
    <x v="4"/>
    <n v="0"/>
    <n v="0"/>
    <n v="0"/>
    <n v="0"/>
    <n v="3"/>
    <n v="3"/>
    <n v="86925.48"/>
    <n v="86925.48"/>
  </r>
  <r>
    <x v="0"/>
    <x v="1"/>
    <x v="1"/>
    <x v="0"/>
    <x v="27"/>
    <x v="5"/>
    <x v="1"/>
    <x v="25"/>
    <x v="1"/>
    <n v="0"/>
    <n v="0"/>
    <n v="0"/>
    <n v="0"/>
    <n v="3"/>
    <n v="3"/>
    <n v="21350"/>
    <n v="21350"/>
  </r>
  <r>
    <x v="2"/>
    <x v="0"/>
    <x v="1"/>
    <x v="0"/>
    <x v="7"/>
    <x v="5"/>
    <x v="1"/>
    <x v="25"/>
    <x v="6"/>
    <n v="0"/>
    <n v="0"/>
    <n v="0"/>
    <n v="0"/>
    <n v="8"/>
    <n v="8"/>
    <n v="107022.91999999998"/>
    <n v="107022.91999999998"/>
  </r>
  <r>
    <x v="1"/>
    <x v="0"/>
    <x v="0"/>
    <x v="1"/>
    <x v="2"/>
    <x v="0"/>
    <x v="0"/>
    <x v="25"/>
    <x v="8"/>
    <n v="0"/>
    <n v="0"/>
    <n v="0"/>
    <n v="0"/>
    <n v="1"/>
    <n v="1"/>
    <n v="23022.94"/>
    <n v="23022.94"/>
  </r>
  <r>
    <x v="1"/>
    <x v="0"/>
    <x v="0"/>
    <x v="3"/>
    <x v="26"/>
    <x v="0"/>
    <x v="1"/>
    <x v="25"/>
    <x v="8"/>
    <n v="0"/>
    <n v="0"/>
    <n v="0"/>
    <n v="0"/>
    <n v="0"/>
    <n v="0"/>
    <n v="0"/>
    <n v="0"/>
  </r>
  <r>
    <x v="1"/>
    <x v="0"/>
    <x v="0"/>
    <x v="0"/>
    <x v="1"/>
    <x v="0"/>
    <x v="2"/>
    <x v="25"/>
    <x v="18"/>
    <n v="0"/>
    <n v="0"/>
    <n v="0"/>
    <n v="0"/>
    <n v="1"/>
    <n v="1"/>
    <n v="590388.75"/>
    <n v="590388.75"/>
  </r>
  <r>
    <x v="0"/>
    <x v="0"/>
    <x v="0"/>
    <x v="1"/>
    <x v="15"/>
    <x v="0"/>
    <x v="0"/>
    <x v="25"/>
    <x v="2"/>
    <n v="0"/>
    <n v="0"/>
    <n v="0"/>
    <n v="0"/>
    <n v="1"/>
    <n v="1"/>
    <n v="115500"/>
    <n v="115500"/>
  </r>
  <r>
    <x v="1"/>
    <x v="0"/>
    <x v="0"/>
    <x v="1"/>
    <x v="11"/>
    <x v="0"/>
    <x v="0"/>
    <x v="25"/>
    <x v="3"/>
    <n v="0"/>
    <n v="0"/>
    <n v="0"/>
    <n v="0"/>
    <n v="5"/>
    <n v="5"/>
    <n v="614319.54"/>
    <n v="614319.54"/>
  </r>
  <r>
    <x v="0"/>
    <x v="0"/>
    <x v="1"/>
    <x v="3"/>
    <x v="28"/>
    <x v="0"/>
    <x v="1"/>
    <x v="25"/>
    <x v="5"/>
    <n v="0"/>
    <n v="0"/>
    <n v="0"/>
    <n v="0"/>
    <n v="0"/>
    <n v="0"/>
    <n v="0"/>
    <n v="0"/>
  </r>
  <r>
    <x v="2"/>
    <x v="0"/>
    <x v="0"/>
    <x v="3"/>
    <x v="7"/>
    <x v="0"/>
    <x v="1"/>
    <x v="25"/>
    <x v="14"/>
    <n v="0"/>
    <n v="0"/>
    <n v="0"/>
    <n v="0"/>
    <n v="0"/>
    <n v="0"/>
    <n v="0"/>
    <n v="0"/>
  </r>
  <r>
    <x v="0"/>
    <x v="0"/>
    <x v="0"/>
    <x v="1"/>
    <x v="2"/>
    <x v="0"/>
    <x v="2"/>
    <x v="25"/>
    <x v="17"/>
    <n v="0"/>
    <n v="0"/>
    <n v="0"/>
    <n v="0"/>
    <n v="0"/>
    <n v="0"/>
    <n v="0"/>
    <n v="0"/>
  </r>
  <r>
    <x v="2"/>
    <x v="0"/>
    <x v="1"/>
    <x v="3"/>
    <x v="19"/>
    <x v="0"/>
    <x v="1"/>
    <x v="21"/>
    <x v="6"/>
    <n v="0"/>
    <n v="0"/>
    <n v="0"/>
    <n v="0"/>
    <n v="0"/>
    <n v="0"/>
    <n v="0"/>
    <n v="0"/>
  </r>
  <r>
    <x v="1"/>
    <x v="0"/>
    <x v="0"/>
    <x v="1"/>
    <x v="2"/>
    <x v="0"/>
    <x v="2"/>
    <x v="3"/>
    <x v="8"/>
    <n v="0"/>
    <n v="0"/>
    <n v="0"/>
    <n v="0"/>
    <n v="7"/>
    <n v="7"/>
    <n v="268904.63"/>
    <n v="268904.63"/>
  </r>
  <r>
    <x v="2"/>
    <x v="0"/>
    <x v="1"/>
    <x v="0"/>
    <x v="1"/>
    <x v="5"/>
    <x v="1"/>
    <x v="21"/>
    <x v="16"/>
    <n v="0"/>
    <n v="0"/>
    <n v="0"/>
    <n v="0"/>
    <n v="1"/>
    <n v="1"/>
    <n v="12454.4"/>
    <n v="12454.4"/>
  </r>
  <r>
    <x v="0"/>
    <x v="0"/>
    <x v="0"/>
    <x v="1"/>
    <x v="18"/>
    <x v="0"/>
    <x v="0"/>
    <x v="4"/>
    <x v="2"/>
    <n v="0"/>
    <n v="0"/>
    <n v="0"/>
    <n v="0"/>
    <n v="3"/>
    <n v="3"/>
    <n v="72900"/>
    <n v="72900"/>
  </r>
  <r>
    <x v="2"/>
    <x v="0"/>
    <x v="0"/>
    <x v="3"/>
    <x v="2"/>
    <x v="0"/>
    <x v="1"/>
    <x v="9"/>
    <x v="2"/>
    <n v="0"/>
    <n v="0"/>
    <n v="0"/>
    <n v="0"/>
    <n v="0"/>
    <n v="0"/>
    <n v="0"/>
    <n v="0"/>
  </r>
  <r>
    <x v="2"/>
    <x v="0"/>
    <x v="0"/>
    <x v="1"/>
    <x v="0"/>
    <x v="0"/>
    <x v="0"/>
    <x v="4"/>
    <x v="13"/>
    <n v="0"/>
    <n v="0"/>
    <n v="0"/>
    <n v="0"/>
    <n v="1"/>
    <n v="1"/>
    <n v="14400"/>
    <n v="14400"/>
  </r>
  <r>
    <x v="2"/>
    <x v="0"/>
    <x v="0"/>
    <x v="0"/>
    <x v="7"/>
    <x v="0"/>
    <x v="2"/>
    <x v="9"/>
    <x v="17"/>
    <n v="0"/>
    <n v="0"/>
    <n v="0"/>
    <n v="0"/>
    <n v="5"/>
    <n v="5"/>
    <n v="87001.060000000012"/>
    <n v="87001.060000000012"/>
  </r>
  <r>
    <x v="2"/>
    <x v="0"/>
    <x v="1"/>
    <x v="0"/>
    <x v="27"/>
    <x v="5"/>
    <x v="1"/>
    <x v="21"/>
    <x v="13"/>
    <n v="0"/>
    <n v="0"/>
    <n v="0"/>
    <n v="0"/>
    <n v="1"/>
    <n v="1"/>
    <n v="513224"/>
    <n v="513224"/>
  </r>
  <r>
    <x v="2"/>
    <x v="0"/>
    <x v="0"/>
    <x v="1"/>
    <x v="11"/>
    <x v="0"/>
    <x v="0"/>
    <x v="5"/>
    <x v="1"/>
    <n v="0"/>
    <n v="0"/>
    <n v="0"/>
    <n v="0"/>
    <n v="2"/>
    <n v="2"/>
    <n v="135429.24"/>
    <n v="135429.24"/>
  </r>
  <r>
    <x v="1"/>
    <x v="0"/>
    <x v="0"/>
    <x v="3"/>
    <x v="26"/>
    <x v="0"/>
    <x v="1"/>
    <x v="3"/>
    <x v="11"/>
    <n v="0"/>
    <n v="0"/>
    <n v="0"/>
    <n v="0"/>
    <n v="0"/>
    <n v="0"/>
    <n v="0"/>
    <n v="0"/>
  </r>
  <r>
    <x v="1"/>
    <x v="0"/>
    <x v="1"/>
    <x v="2"/>
    <x v="13"/>
    <x v="1"/>
    <x v="1"/>
    <x v="19"/>
    <x v="6"/>
    <n v="0"/>
    <n v="0"/>
    <n v="0"/>
    <n v="0"/>
    <n v="7"/>
    <n v="7"/>
    <n v="306000"/>
    <n v="306000"/>
  </r>
  <r>
    <x v="0"/>
    <x v="0"/>
    <x v="0"/>
    <x v="1"/>
    <x v="0"/>
    <x v="0"/>
    <x v="0"/>
    <x v="10"/>
    <x v="6"/>
    <n v="0"/>
    <n v="0"/>
    <n v="0"/>
    <n v="0"/>
    <n v="1"/>
    <n v="1"/>
    <n v="73966.64"/>
    <n v="73966.64"/>
  </r>
  <r>
    <x v="0"/>
    <x v="1"/>
    <x v="0"/>
    <x v="0"/>
    <x v="3"/>
    <x v="0"/>
    <x v="5"/>
    <x v="16"/>
    <x v="4"/>
    <n v="0"/>
    <n v="0"/>
    <n v="0"/>
    <n v="0"/>
    <n v="2"/>
    <n v="2"/>
    <n v="210000.64000000001"/>
    <n v="210000.64000000001"/>
  </r>
  <r>
    <x v="2"/>
    <x v="0"/>
    <x v="0"/>
    <x v="1"/>
    <x v="3"/>
    <x v="0"/>
    <x v="2"/>
    <x v="3"/>
    <x v="11"/>
    <n v="0"/>
    <n v="0"/>
    <n v="0"/>
    <n v="0"/>
    <n v="0"/>
    <n v="0"/>
    <n v="0"/>
    <n v="0"/>
  </r>
  <r>
    <x v="2"/>
    <x v="0"/>
    <x v="0"/>
    <x v="3"/>
    <x v="10"/>
    <x v="0"/>
    <x v="1"/>
    <x v="5"/>
    <x v="4"/>
    <n v="0"/>
    <n v="0"/>
    <n v="0"/>
    <n v="0"/>
    <n v="0"/>
    <n v="0"/>
    <n v="0"/>
    <n v="0"/>
  </r>
  <r>
    <x v="1"/>
    <x v="0"/>
    <x v="0"/>
    <x v="1"/>
    <x v="9"/>
    <x v="0"/>
    <x v="2"/>
    <x v="3"/>
    <x v="8"/>
    <n v="0"/>
    <n v="0"/>
    <n v="0"/>
    <n v="0"/>
    <n v="1"/>
    <n v="1"/>
    <n v="28281.39"/>
    <n v="28281.39"/>
  </r>
  <r>
    <x v="0"/>
    <x v="0"/>
    <x v="0"/>
    <x v="0"/>
    <x v="2"/>
    <x v="0"/>
    <x v="2"/>
    <x v="4"/>
    <x v="2"/>
    <n v="0"/>
    <n v="0"/>
    <n v="0"/>
    <n v="0"/>
    <n v="1"/>
    <n v="1"/>
    <n v="136500"/>
    <n v="136500"/>
  </r>
  <r>
    <x v="1"/>
    <x v="0"/>
    <x v="0"/>
    <x v="3"/>
    <x v="4"/>
    <x v="0"/>
    <x v="1"/>
    <x v="10"/>
    <x v="2"/>
    <n v="0"/>
    <n v="0"/>
    <n v="0"/>
    <n v="0"/>
    <n v="0"/>
    <n v="0"/>
    <n v="0"/>
    <n v="0"/>
  </r>
  <r>
    <x v="1"/>
    <x v="0"/>
    <x v="0"/>
    <x v="3"/>
    <x v="11"/>
    <x v="0"/>
    <x v="1"/>
    <x v="8"/>
    <x v="14"/>
    <n v="0"/>
    <n v="0"/>
    <n v="0"/>
    <n v="0"/>
    <n v="0"/>
    <n v="0"/>
    <n v="0"/>
    <n v="0"/>
  </r>
  <r>
    <x v="0"/>
    <x v="1"/>
    <x v="1"/>
    <x v="0"/>
    <x v="31"/>
    <x v="5"/>
    <x v="1"/>
    <x v="21"/>
    <x v="1"/>
    <n v="0"/>
    <n v="0"/>
    <n v="0"/>
    <n v="0"/>
    <n v="5"/>
    <n v="5"/>
    <n v="304090"/>
    <n v="304090"/>
  </r>
  <r>
    <x v="1"/>
    <x v="0"/>
    <x v="0"/>
    <x v="1"/>
    <x v="18"/>
    <x v="0"/>
    <x v="0"/>
    <x v="12"/>
    <x v="6"/>
    <n v="0"/>
    <n v="0"/>
    <n v="0"/>
    <n v="0"/>
    <n v="12"/>
    <n v="12"/>
    <n v="308677.5"/>
    <n v="308677.5"/>
  </r>
  <r>
    <x v="2"/>
    <x v="0"/>
    <x v="1"/>
    <x v="1"/>
    <x v="3"/>
    <x v="1"/>
    <x v="1"/>
    <x v="1"/>
    <x v="6"/>
    <n v="0"/>
    <n v="0"/>
    <n v="0"/>
    <n v="0"/>
    <n v="0"/>
    <n v="0"/>
    <n v="0"/>
    <n v="0"/>
  </r>
  <r>
    <x v="0"/>
    <x v="1"/>
    <x v="1"/>
    <x v="0"/>
    <x v="14"/>
    <x v="5"/>
    <x v="1"/>
    <x v="21"/>
    <x v="2"/>
    <n v="0"/>
    <n v="0"/>
    <n v="0"/>
    <n v="0"/>
    <n v="1"/>
    <n v="1"/>
    <n v="140000"/>
    <n v="140000"/>
  </r>
  <r>
    <x v="2"/>
    <x v="0"/>
    <x v="0"/>
    <x v="3"/>
    <x v="32"/>
    <x v="0"/>
    <x v="1"/>
    <x v="4"/>
    <x v="2"/>
    <n v="0"/>
    <n v="0"/>
    <n v="0"/>
    <n v="0"/>
    <n v="0"/>
    <n v="0"/>
    <n v="0"/>
    <n v="0"/>
  </r>
  <r>
    <x v="1"/>
    <x v="0"/>
    <x v="0"/>
    <x v="1"/>
    <x v="14"/>
    <x v="0"/>
    <x v="2"/>
    <x v="2"/>
    <x v="8"/>
    <n v="0"/>
    <n v="0"/>
    <n v="0"/>
    <n v="0"/>
    <n v="3"/>
    <n v="3"/>
    <n v="134786.35999999999"/>
    <n v="134786.35999999999"/>
  </r>
  <r>
    <x v="1"/>
    <x v="0"/>
    <x v="0"/>
    <x v="1"/>
    <x v="2"/>
    <x v="0"/>
    <x v="2"/>
    <x v="2"/>
    <x v="2"/>
    <n v="0"/>
    <n v="0"/>
    <n v="0"/>
    <n v="0"/>
    <n v="2"/>
    <n v="2"/>
    <n v="93524.67"/>
    <n v="93524.67"/>
  </r>
  <r>
    <x v="0"/>
    <x v="0"/>
    <x v="0"/>
    <x v="3"/>
    <x v="4"/>
    <x v="0"/>
    <x v="1"/>
    <x v="12"/>
    <x v="1"/>
    <n v="0"/>
    <n v="0"/>
    <n v="0"/>
    <n v="0"/>
    <n v="0"/>
    <n v="0"/>
    <n v="0"/>
    <n v="0"/>
  </r>
  <r>
    <x v="1"/>
    <x v="0"/>
    <x v="0"/>
    <x v="3"/>
    <x v="9"/>
    <x v="0"/>
    <x v="1"/>
    <x v="4"/>
    <x v="11"/>
    <n v="0"/>
    <n v="0"/>
    <n v="0"/>
    <n v="0"/>
    <n v="0"/>
    <n v="0"/>
    <n v="0"/>
    <n v="0"/>
  </r>
  <r>
    <x v="1"/>
    <x v="0"/>
    <x v="0"/>
    <x v="3"/>
    <x v="5"/>
    <x v="0"/>
    <x v="1"/>
    <x v="2"/>
    <x v="8"/>
    <n v="0"/>
    <n v="0"/>
    <n v="0"/>
    <n v="0"/>
    <n v="0"/>
    <n v="0"/>
    <n v="0"/>
    <n v="0"/>
  </r>
  <r>
    <x v="0"/>
    <x v="0"/>
    <x v="0"/>
    <x v="1"/>
    <x v="0"/>
    <x v="0"/>
    <x v="0"/>
    <x v="12"/>
    <x v="4"/>
    <n v="0"/>
    <n v="0"/>
    <n v="0"/>
    <n v="0"/>
    <n v="0"/>
    <n v="0"/>
    <n v="0"/>
    <n v="0"/>
  </r>
  <r>
    <x v="2"/>
    <x v="0"/>
    <x v="0"/>
    <x v="0"/>
    <x v="8"/>
    <x v="0"/>
    <x v="0"/>
    <x v="12"/>
    <x v="0"/>
    <n v="0"/>
    <n v="1"/>
    <n v="487500"/>
    <n v="119346.47"/>
    <n v="0"/>
    <n v="0"/>
    <n v="0"/>
    <n v="0"/>
  </r>
  <r>
    <x v="2"/>
    <x v="0"/>
    <x v="0"/>
    <x v="0"/>
    <x v="5"/>
    <x v="0"/>
    <x v="0"/>
    <x v="9"/>
    <x v="0"/>
    <n v="0"/>
    <n v="2"/>
    <n v="104000"/>
    <n v="37617.03"/>
    <n v="0"/>
    <n v="0"/>
    <n v="0"/>
    <n v="0"/>
  </r>
  <r>
    <x v="0"/>
    <x v="0"/>
    <x v="0"/>
    <x v="0"/>
    <x v="7"/>
    <x v="0"/>
    <x v="2"/>
    <x v="0"/>
    <x v="0"/>
    <n v="0"/>
    <n v="7"/>
    <n v="2626158.02"/>
    <n v="2723809.82"/>
    <n v="0"/>
    <n v="0"/>
    <n v="0"/>
    <n v="0"/>
  </r>
  <r>
    <x v="2"/>
    <x v="0"/>
    <x v="0"/>
    <x v="0"/>
    <x v="19"/>
    <x v="0"/>
    <x v="0"/>
    <x v="2"/>
    <x v="0"/>
    <n v="0"/>
    <m/>
    <n v="202333.75"/>
    <n v="202333.75"/>
    <n v="0"/>
    <n v="0"/>
    <n v="0"/>
    <n v="0"/>
  </r>
  <r>
    <x v="0"/>
    <x v="1"/>
    <x v="0"/>
    <x v="0"/>
    <x v="5"/>
    <x v="0"/>
    <x v="2"/>
    <x v="2"/>
    <x v="0"/>
    <n v="0"/>
    <m/>
    <n v="1638118.07"/>
    <n v="2315302.5"/>
    <n v="0"/>
    <n v="0"/>
    <n v="0"/>
    <n v="0"/>
  </r>
  <r>
    <x v="1"/>
    <x v="0"/>
    <x v="1"/>
    <x v="2"/>
    <x v="9"/>
    <x v="3"/>
    <x v="1"/>
    <x v="21"/>
    <x v="0"/>
    <n v="0"/>
    <n v="2"/>
    <n v="0"/>
    <n v="3511.46"/>
    <n v="0"/>
    <n v="0"/>
    <n v="0"/>
    <n v="0"/>
  </r>
  <r>
    <x v="1"/>
    <x v="0"/>
    <x v="0"/>
    <x v="1"/>
    <x v="7"/>
    <x v="0"/>
    <x v="2"/>
    <x v="20"/>
    <x v="0"/>
    <n v="0"/>
    <m/>
    <n v="1405307"/>
    <n v="1430107.05"/>
    <n v="0"/>
    <n v="0"/>
    <n v="0"/>
    <n v="0"/>
  </r>
  <r>
    <x v="1"/>
    <x v="0"/>
    <x v="0"/>
    <x v="1"/>
    <x v="26"/>
    <x v="0"/>
    <x v="0"/>
    <x v="4"/>
    <x v="0"/>
    <n v="0"/>
    <n v="2"/>
    <n v="11746.33"/>
    <n v="6322.2800000000007"/>
    <n v="0"/>
    <n v="0"/>
    <n v="0"/>
    <n v="0"/>
  </r>
  <r>
    <x v="2"/>
    <x v="0"/>
    <x v="0"/>
    <x v="1"/>
    <x v="4"/>
    <x v="0"/>
    <x v="2"/>
    <x v="13"/>
    <x v="0"/>
    <n v="0"/>
    <m/>
    <m/>
    <m/>
    <n v="0"/>
    <n v="0"/>
    <n v="0"/>
    <n v="0"/>
  </r>
  <r>
    <x v="0"/>
    <x v="0"/>
    <x v="1"/>
    <x v="0"/>
    <x v="18"/>
    <x v="2"/>
    <x v="1"/>
    <x v="17"/>
    <x v="0"/>
    <n v="0"/>
    <n v="1"/>
    <n v="1880"/>
    <n v="829.26"/>
    <n v="0"/>
    <n v="0"/>
    <n v="0"/>
    <n v="0"/>
  </r>
  <r>
    <x v="2"/>
    <x v="0"/>
    <x v="0"/>
    <x v="0"/>
    <x v="5"/>
    <x v="0"/>
    <x v="2"/>
    <x v="15"/>
    <x v="0"/>
    <n v="0"/>
    <n v="2"/>
    <n v="151680"/>
    <n v="135988.97"/>
    <n v="0"/>
    <n v="0"/>
    <n v="0"/>
    <n v="0"/>
  </r>
  <r>
    <x v="1"/>
    <x v="0"/>
    <x v="0"/>
    <x v="2"/>
    <x v="2"/>
    <x v="0"/>
    <x v="0"/>
    <x v="20"/>
    <x v="0"/>
    <n v="0"/>
    <m/>
    <n v="36308.979999999996"/>
    <n v="36308.979999999996"/>
    <n v="0"/>
    <n v="0"/>
    <n v="0"/>
    <n v="0"/>
  </r>
  <r>
    <x v="0"/>
    <x v="0"/>
    <x v="1"/>
    <x v="1"/>
    <x v="0"/>
    <x v="1"/>
    <x v="1"/>
    <x v="11"/>
    <x v="0"/>
    <n v="0"/>
    <n v="1"/>
    <n v="30000.01"/>
    <n v="30002.239999999998"/>
    <n v="0"/>
    <n v="0"/>
    <n v="0"/>
    <n v="0"/>
  </r>
  <r>
    <x v="0"/>
    <x v="0"/>
    <x v="0"/>
    <x v="1"/>
    <x v="23"/>
    <x v="0"/>
    <x v="0"/>
    <x v="13"/>
    <x v="0"/>
    <n v="0"/>
    <m/>
    <m/>
    <m/>
    <n v="0"/>
    <n v="0"/>
    <n v="0"/>
    <n v="0"/>
  </r>
  <r>
    <x v="0"/>
    <x v="0"/>
    <x v="0"/>
    <x v="0"/>
    <x v="19"/>
    <x v="0"/>
    <x v="4"/>
    <x v="6"/>
    <x v="0"/>
    <n v="0"/>
    <m/>
    <n v="0"/>
    <n v="0"/>
    <n v="0"/>
    <n v="0"/>
    <n v="0"/>
    <n v="0"/>
  </r>
  <r>
    <x v="0"/>
    <x v="0"/>
    <x v="0"/>
    <x v="0"/>
    <x v="2"/>
    <x v="0"/>
    <x v="2"/>
    <x v="6"/>
    <x v="0"/>
    <n v="0"/>
    <n v="2"/>
    <n v="92901.99"/>
    <n v="89743.11"/>
    <n v="0"/>
    <n v="0"/>
    <n v="0"/>
    <n v="0"/>
  </r>
  <r>
    <x v="2"/>
    <x v="0"/>
    <x v="0"/>
    <x v="1"/>
    <x v="4"/>
    <x v="0"/>
    <x v="0"/>
    <x v="3"/>
    <x v="4"/>
    <n v="0"/>
    <n v="0"/>
    <n v="0"/>
    <n v="0"/>
    <n v="1"/>
    <n v="1"/>
    <n v="15726.91"/>
    <n v="15726.91"/>
  </r>
  <r>
    <x v="2"/>
    <x v="0"/>
    <x v="1"/>
    <x v="3"/>
    <x v="28"/>
    <x v="0"/>
    <x v="1"/>
    <x v="21"/>
    <x v="13"/>
    <n v="0"/>
    <n v="0"/>
    <n v="0"/>
    <n v="0"/>
    <n v="0"/>
    <n v="0"/>
    <n v="0"/>
    <n v="0"/>
  </r>
  <r>
    <x v="0"/>
    <x v="0"/>
    <x v="0"/>
    <x v="2"/>
    <x v="12"/>
    <x v="0"/>
    <x v="2"/>
    <x v="7"/>
    <x v="0"/>
    <n v="0"/>
    <m/>
    <n v="0"/>
    <n v="0"/>
    <n v="0"/>
    <n v="0"/>
    <n v="0"/>
    <n v="0"/>
  </r>
  <r>
    <x v="1"/>
    <x v="0"/>
    <x v="0"/>
    <x v="3"/>
    <x v="25"/>
    <x v="0"/>
    <x v="1"/>
    <x v="31"/>
    <x v="0"/>
    <m/>
    <n v="0"/>
    <n v="0"/>
    <n v="0"/>
    <n v="0"/>
    <n v="0"/>
    <n v="0"/>
    <n v="0"/>
  </r>
  <r>
    <x v="2"/>
    <x v="0"/>
    <x v="1"/>
    <x v="1"/>
    <x v="7"/>
    <x v="1"/>
    <x v="1"/>
    <x v="21"/>
    <x v="0"/>
    <n v="0"/>
    <n v="1"/>
    <n v="1170117"/>
    <n v="939419.27"/>
    <n v="0"/>
    <n v="0"/>
    <n v="0"/>
    <n v="0"/>
  </r>
  <r>
    <x v="2"/>
    <x v="0"/>
    <x v="0"/>
    <x v="1"/>
    <x v="27"/>
    <x v="0"/>
    <x v="0"/>
    <x v="5"/>
    <x v="0"/>
    <n v="0"/>
    <m/>
    <n v="8670.0400000000009"/>
    <n v="8670.0400000000009"/>
    <n v="0"/>
    <n v="0"/>
    <n v="0"/>
    <n v="0"/>
  </r>
  <r>
    <x v="0"/>
    <x v="0"/>
    <x v="0"/>
    <x v="0"/>
    <x v="5"/>
    <x v="0"/>
    <x v="2"/>
    <x v="13"/>
    <x v="0"/>
    <n v="0"/>
    <m/>
    <m/>
    <m/>
    <n v="0"/>
    <n v="0"/>
    <n v="0"/>
    <n v="0"/>
  </r>
  <r>
    <x v="1"/>
    <x v="0"/>
    <x v="1"/>
    <x v="0"/>
    <x v="7"/>
    <x v="2"/>
    <x v="1"/>
    <x v="1"/>
    <x v="0"/>
    <n v="0"/>
    <m/>
    <n v="0"/>
    <n v="1133.23"/>
    <n v="0"/>
    <n v="0"/>
    <n v="0"/>
    <n v="0"/>
  </r>
  <r>
    <x v="0"/>
    <x v="0"/>
    <x v="1"/>
    <x v="0"/>
    <x v="11"/>
    <x v="1"/>
    <x v="1"/>
    <x v="21"/>
    <x v="0"/>
    <n v="0"/>
    <n v="1"/>
    <n v="0"/>
    <n v="23342.53"/>
    <n v="0"/>
    <n v="0"/>
    <n v="0"/>
    <n v="0"/>
  </r>
  <r>
    <x v="1"/>
    <x v="0"/>
    <x v="0"/>
    <x v="1"/>
    <x v="19"/>
    <x v="0"/>
    <x v="2"/>
    <x v="9"/>
    <x v="0"/>
    <n v="0"/>
    <m/>
    <n v="-29800.379999999997"/>
    <n v="0"/>
    <n v="0"/>
    <n v="0"/>
    <n v="0"/>
    <n v="0"/>
  </r>
  <r>
    <x v="0"/>
    <x v="0"/>
    <x v="0"/>
    <x v="0"/>
    <x v="16"/>
    <x v="0"/>
    <x v="0"/>
    <x v="2"/>
    <x v="0"/>
    <n v="0"/>
    <n v="2"/>
    <n v="125060"/>
    <n v="111787.02"/>
    <n v="0"/>
    <n v="0"/>
    <n v="0"/>
    <n v="0"/>
  </r>
  <r>
    <x v="1"/>
    <x v="0"/>
    <x v="0"/>
    <x v="0"/>
    <x v="1"/>
    <x v="0"/>
    <x v="4"/>
    <x v="7"/>
    <x v="0"/>
    <n v="0"/>
    <n v="1"/>
    <n v="481393"/>
    <n v="710287.65999999992"/>
    <n v="0"/>
    <n v="0"/>
    <n v="0"/>
    <n v="0"/>
  </r>
  <r>
    <x v="1"/>
    <x v="0"/>
    <x v="0"/>
    <x v="1"/>
    <x v="19"/>
    <x v="0"/>
    <x v="2"/>
    <x v="0"/>
    <x v="0"/>
    <n v="0"/>
    <m/>
    <n v="-29800.379999999997"/>
    <n v="33592.550000000003"/>
    <n v="0"/>
    <n v="0"/>
    <n v="0"/>
    <n v="0"/>
  </r>
  <r>
    <x v="0"/>
    <x v="0"/>
    <x v="0"/>
    <x v="1"/>
    <x v="27"/>
    <x v="0"/>
    <x v="0"/>
    <x v="13"/>
    <x v="0"/>
    <n v="0"/>
    <m/>
    <m/>
    <m/>
    <n v="0"/>
    <n v="0"/>
    <n v="0"/>
    <n v="0"/>
  </r>
  <r>
    <x v="1"/>
    <x v="0"/>
    <x v="1"/>
    <x v="1"/>
    <x v="7"/>
    <x v="3"/>
    <x v="1"/>
    <x v="11"/>
    <x v="0"/>
    <n v="0"/>
    <n v="1"/>
    <n v="22321.05"/>
    <n v="5427.8"/>
    <n v="0"/>
    <n v="0"/>
    <n v="0"/>
    <n v="0"/>
  </r>
  <r>
    <x v="2"/>
    <x v="0"/>
    <x v="0"/>
    <x v="0"/>
    <x v="32"/>
    <x v="0"/>
    <x v="2"/>
    <x v="2"/>
    <x v="0"/>
    <n v="0"/>
    <n v="1"/>
    <n v="410233.35000000009"/>
    <n v="663873.42999999993"/>
    <n v="0"/>
    <n v="0"/>
    <n v="0"/>
    <n v="0"/>
  </r>
  <r>
    <x v="2"/>
    <x v="0"/>
    <x v="0"/>
    <x v="1"/>
    <x v="32"/>
    <x v="0"/>
    <x v="0"/>
    <x v="6"/>
    <x v="0"/>
    <n v="0"/>
    <m/>
    <n v="0"/>
    <n v="21433.870000000003"/>
    <n v="0"/>
    <n v="0"/>
    <n v="0"/>
    <n v="0"/>
  </r>
  <r>
    <x v="0"/>
    <x v="0"/>
    <x v="0"/>
    <x v="2"/>
    <x v="13"/>
    <x v="0"/>
    <x v="0"/>
    <x v="15"/>
    <x v="0"/>
    <n v="0"/>
    <n v="2"/>
    <n v="138123.20000000001"/>
    <n v="120315.84"/>
    <n v="0"/>
    <n v="0"/>
    <n v="0"/>
    <n v="0"/>
  </r>
  <r>
    <x v="1"/>
    <x v="0"/>
    <x v="1"/>
    <x v="2"/>
    <x v="9"/>
    <x v="4"/>
    <x v="1"/>
    <x v="11"/>
    <x v="0"/>
    <n v="0"/>
    <n v="1"/>
    <n v="0"/>
    <n v="1189.8399999999999"/>
    <n v="0"/>
    <n v="0"/>
    <n v="0"/>
    <n v="0"/>
  </r>
  <r>
    <x v="0"/>
    <x v="0"/>
    <x v="1"/>
    <x v="1"/>
    <x v="18"/>
    <x v="1"/>
    <x v="1"/>
    <x v="11"/>
    <x v="0"/>
    <n v="0"/>
    <n v="1"/>
    <n v="105000"/>
    <n v="74956.259999999995"/>
    <n v="0"/>
    <n v="0"/>
    <n v="0"/>
    <n v="0"/>
  </r>
  <r>
    <x v="0"/>
    <x v="0"/>
    <x v="1"/>
    <x v="0"/>
    <x v="7"/>
    <x v="1"/>
    <x v="1"/>
    <x v="1"/>
    <x v="0"/>
    <n v="0"/>
    <m/>
    <n v="0"/>
    <n v="0"/>
    <n v="0"/>
    <n v="0"/>
    <n v="0"/>
    <n v="0"/>
  </r>
  <r>
    <x v="0"/>
    <x v="1"/>
    <x v="0"/>
    <x v="3"/>
    <x v="25"/>
    <x v="0"/>
    <x v="1"/>
    <x v="16"/>
    <x v="0"/>
    <n v="0"/>
    <n v="0"/>
    <n v="0"/>
    <n v="0"/>
    <n v="0"/>
    <n v="0"/>
    <n v="0"/>
    <n v="0"/>
  </r>
  <r>
    <x v="0"/>
    <x v="0"/>
    <x v="1"/>
    <x v="0"/>
    <x v="2"/>
    <x v="1"/>
    <x v="1"/>
    <x v="17"/>
    <x v="0"/>
    <n v="0"/>
    <m/>
    <n v="0"/>
    <n v="3083.52"/>
    <n v="0"/>
    <n v="0"/>
    <n v="0"/>
    <n v="0"/>
  </r>
  <r>
    <x v="0"/>
    <x v="0"/>
    <x v="0"/>
    <x v="1"/>
    <x v="9"/>
    <x v="0"/>
    <x v="0"/>
    <x v="14"/>
    <x v="0"/>
    <n v="0"/>
    <n v="6"/>
    <n v="152840.47"/>
    <n v="104370.8"/>
    <n v="0"/>
    <n v="0"/>
    <n v="0"/>
    <n v="0"/>
  </r>
  <r>
    <x v="1"/>
    <x v="0"/>
    <x v="0"/>
    <x v="0"/>
    <x v="1"/>
    <x v="0"/>
    <x v="4"/>
    <x v="13"/>
    <x v="0"/>
    <n v="0"/>
    <m/>
    <m/>
    <m/>
    <n v="0"/>
    <n v="0"/>
    <n v="0"/>
    <n v="0"/>
  </r>
  <r>
    <x v="0"/>
    <x v="0"/>
    <x v="0"/>
    <x v="0"/>
    <x v="30"/>
    <x v="0"/>
    <x v="2"/>
    <x v="0"/>
    <x v="0"/>
    <n v="0"/>
    <m/>
    <n v="0"/>
    <n v="0"/>
    <n v="0"/>
    <n v="0"/>
    <n v="0"/>
    <n v="0"/>
  </r>
  <r>
    <x v="1"/>
    <x v="0"/>
    <x v="0"/>
    <x v="0"/>
    <x v="12"/>
    <x v="0"/>
    <x v="2"/>
    <x v="5"/>
    <x v="0"/>
    <n v="0"/>
    <m/>
    <n v="0"/>
    <n v="77793.56"/>
    <n v="0"/>
    <n v="0"/>
    <n v="0"/>
    <n v="0"/>
  </r>
  <r>
    <x v="1"/>
    <x v="0"/>
    <x v="0"/>
    <x v="1"/>
    <x v="32"/>
    <x v="0"/>
    <x v="2"/>
    <x v="3"/>
    <x v="0"/>
    <n v="0"/>
    <m/>
    <n v="0"/>
    <n v="46355.76"/>
    <n v="0"/>
    <n v="0"/>
    <n v="0"/>
    <n v="0"/>
  </r>
  <r>
    <x v="1"/>
    <x v="0"/>
    <x v="0"/>
    <x v="0"/>
    <x v="27"/>
    <x v="0"/>
    <x v="0"/>
    <x v="4"/>
    <x v="0"/>
    <n v="0"/>
    <n v="2"/>
    <n v="26300"/>
    <n v="6108.4"/>
    <n v="0"/>
    <n v="0"/>
    <n v="0"/>
    <n v="0"/>
  </r>
  <r>
    <x v="2"/>
    <x v="0"/>
    <x v="1"/>
    <x v="1"/>
    <x v="0"/>
    <x v="2"/>
    <x v="1"/>
    <x v="1"/>
    <x v="0"/>
    <n v="0"/>
    <m/>
    <n v="0"/>
    <n v="10969.419999999998"/>
    <n v="0"/>
    <n v="0"/>
    <n v="0"/>
    <n v="0"/>
  </r>
  <r>
    <x v="2"/>
    <x v="0"/>
    <x v="0"/>
    <x v="0"/>
    <x v="23"/>
    <x v="0"/>
    <x v="0"/>
    <x v="8"/>
    <x v="0"/>
    <n v="0"/>
    <m/>
    <n v="108042.36"/>
    <n v="115097.69"/>
    <n v="0"/>
    <n v="0"/>
    <n v="0"/>
    <n v="0"/>
  </r>
  <r>
    <x v="1"/>
    <x v="0"/>
    <x v="0"/>
    <x v="1"/>
    <x v="3"/>
    <x v="0"/>
    <x v="0"/>
    <x v="6"/>
    <x v="0"/>
    <n v="0"/>
    <n v="1"/>
    <n v="26797.95"/>
    <n v="50277.599999999999"/>
    <n v="0"/>
    <n v="0"/>
    <n v="0"/>
    <n v="0"/>
  </r>
  <r>
    <x v="2"/>
    <x v="0"/>
    <x v="0"/>
    <x v="1"/>
    <x v="17"/>
    <x v="0"/>
    <x v="0"/>
    <x v="13"/>
    <x v="0"/>
    <n v="0"/>
    <m/>
    <m/>
    <m/>
    <n v="0"/>
    <n v="0"/>
    <n v="0"/>
    <n v="0"/>
  </r>
  <r>
    <x v="1"/>
    <x v="0"/>
    <x v="0"/>
    <x v="0"/>
    <x v="26"/>
    <x v="0"/>
    <x v="0"/>
    <x v="23"/>
    <x v="0"/>
    <n v="0"/>
    <n v="1"/>
    <n v="99131.03"/>
    <n v="84290.43"/>
    <n v="0"/>
    <n v="0"/>
    <n v="0"/>
    <n v="0"/>
  </r>
  <r>
    <x v="2"/>
    <x v="0"/>
    <x v="1"/>
    <x v="3"/>
    <x v="25"/>
    <x v="0"/>
    <x v="1"/>
    <x v="1"/>
    <x v="0"/>
    <n v="273"/>
    <n v="0"/>
    <n v="0"/>
    <n v="0"/>
    <n v="0"/>
    <n v="0"/>
    <n v="0"/>
    <n v="0"/>
  </r>
  <r>
    <x v="2"/>
    <x v="0"/>
    <x v="1"/>
    <x v="1"/>
    <x v="18"/>
    <x v="2"/>
    <x v="1"/>
    <x v="19"/>
    <x v="0"/>
    <n v="0"/>
    <m/>
    <n v="0"/>
    <n v="379.91"/>
    <n v="0"/>
    <n v="0"/>
    <n v="0"/>
    <n v="0"/>
  </r>
  <r>
    <x v="2"/>
    <x v="0"/>
    <x v="0"/>
    <x v="1"/>
    <x v="3"/>
    <x v="0"/>
    <x v="0"/>
    <x v="6"/>
    <x v="0"/>
    <n v="0"/>
    <n v="2"/>
    <n v="269904.38"/>
    <n v="236586.99999999997"/>
    <n v="0"/>
    <n v="0"/>
    <n v="0"/>
    <n v="0"/>
  </r>
  <r>
    <x v="0"/>
    <x v="0"/>
    <x v="0"/>
    <x v="0"/>
    <x v="8"/>
    <x v="0"/>
    <x v="0"/>
    <x v="13"/>
    <x v="0"/>
    <n v="0"/>
    <m/>
    <m/>
    <m/>
    <n v="0"/>
    <n v="0"/>
    <n v="0"/>
    <n v="0"/>
  </r>
  <r>
    <x v="1"/>
    <x v="0"/>
    <x v="1"/>
    <x v="0"/>
    <x v="11"/>
    <x v="1"/>
    <x v="1"/>
    <x v="23"/>
    <x v="0"/>
    <n v="0"/>
    <n v="2"/>
    <n v="1006980.23"/>
    <n v="196642.76"/>
    <n v="0"/>
    <n v="0"/>
    <n v="0"/>
    <n v="0"/>
  </r>
  <r>
    <x v="0"/>
    <x v="0"/>
    <x v="0"/>
    <x v="1"/>
    <x v="9"/>
    <x v="0"/>
    <x v="2"/>
    <x v="10"/>
    <x v="0"/>
    <n v="0"/>
    <m/>
    <n v="0"/>
    <n v="592.44000000000005"/>
    <n v="0"/>
    <n v="0"/>
    <n v="0"/>
    <n v="0"/>
  </r>
  <r>
    <x v="2"/>
    <x v="0"/>
    <x v="0"/>
    <x v="2"/>
    <x v="18"/>
    <x v="0"/>
    <x v="0"/>
    <x v="5"/>
    <x v="0"/>
    <n v="0"/>
    <m/>
    <n v="0"/>
    <n v="350.65"/>
    <n v="0"/>
    <n v="0"/>
    <n v="0"/>
    <n v="0"/>
  </r>
  <r>
    <x v="0"/>
    <x v="0"/>
    <x v="0"/>
    <x v="2"/>
    <x v="3"/>
    <x v="0"/>
    <x v="0"/>
    <x v="16"/>
    <x v="0"/>
    <n v="0"/>
    <m/>
    <n v="1425325.25"/>
    <n v="1292071.3700000001"/>
    <n v="0"/>
    <n v="0"/>
    <n v="0"/>
    <n v="0"/>
  </r>
  <r>
    <x v="0"/>
    <x v="1"/>
    <x v="0"/>
    <x v="0"/>
    <x v="19"/>
    <x v="0"/>
    <x v="0"/>
    <x v="25"/>
    <x v="0"/>
    <n v="0"/>
    <m/>
    <n v="254401.69"/>
    <n v="456735.44"/>
    <n v="0"/>
    <n v="0"/>
    <n v="0"/>
    <n v="0"/>
  </r>
  <r>
    <x v="0"/>
    <x v="0"/>
    <x v="0"/>
    <x v="1"/>
    <x v="32"/>
    <x v="0"/>
    <x v="0"/>
    <x v="25"/>
    <x v="0"/>
    <n v="0"/>
    <n v="2"/>
    <n v="169792"/>
    <n v="106311.1"/>
    <n v="0"/>
    <n v="0"/>
    <n v="0"/>
    <n v="0"/>
  </r>
  <r>
    <x v="2"/>
    <x v="0"/>
    <x v="1"/>
    <x v="1"/>
    <x v="11"/>
    <x v="4"/>
    <x v="1"/>
    <x v="25"/>
    <x v="0"/>
    <n v="0"/>
    <n v="1"/>
    <n v="0.01"/>
    <n v="5447.33"/>
    <n v="0"/>
    <n v="0"/>
    <n v="0"/>
    <n v="0"/>
  </r>
  <r>
    <x v="0"/>
    <x v="0"/>
    <x v="0"/>
    <x v="2"/>
    <x v="17"/>
    <x v="0"/>
    <x v="2"/>
    <x v="25"/>
    <x v="0"/>
    <n v="0"/>
    <n v="1"/>
    <n v="16058038"/>
    <n v="11457199.52"/>
    <n v="0"/>
    <n v="0"/>
    <n v="0"/>
    <n v="0"/>
  </r>
  <r>
    <x v="2"/>
    <x v="0"/>
    <x v="0"/>
    <x v="0"/>
    <x v="17"/>
    <x v="0"/>
    <x v="2"/>
    <x v="9"/>
    <x v="0"/>
    <n v="0"/>
    <m/>
    <n v="2981519.7"/>
    <n v="2981519.7"/>
    <n v="0"/>
    <n v="0"/>
    <n v="0"/>
    <n v="0"/>
  </r>
  <r>
    <x v="1"/>
    <x v="0"/>
    <x v="0"/>
    <x v="0"/>
    <x v="1"/>
    <x v="0"/>
    <x v="0"/>
    <x v="0"/>
    <x v="0"/>
    <n v="0"/>
    <n v="64"/>
    <n v="2848857"/>
    <n v="911668.3"/>
    <n v="0"/>
    <n v="0"/>
    <n v="0"/>
    <n v="0"/>
  </r>
  <r>
    <x v="1"/>
    <x v="0"/>
    <x v="1"/>
    <x v="2"/>
    <x v="9"/>
    <x v="3"/>
    <x v="1"/>
    <x v="11"/>
    <x v="0"/>
    <n v="0"/>
    <n v="2"/>
    <n v="0"/>
    <n v="3511.46"/>
    <n v="0"/>
    <n v="0"/>
    <n v="0"/>
    <n v="0"/>
  </r>
  <r>
    <x v="1"/>
    <x v="0"/>
    <x v="0"/>
    <x v="0"/>
    <x v="8"/>
    <x v="0"/>
    <x v="0"/>
    <x v="16"/>
    <x v="0"/>
    <n v="0"/>
    <m/>
    <n v="39765.81"/>
    <n v="39765.81"/>
    <n v="0"/>
    <n v="0"/>
    <n v="0"/>
    <n v="0"/>
  </r>
  <r>
    <x v="2"/>
    <x v="0"/>
    <x v="1"/>
    <x v="1"/>
    <x v="28"/>
    <x v="2"/>
    <x v="1"/>
    <x v="22"/>
    <x v="0"/>
    <n v="0"/>
    <n v="1"/>
    <n v="99400"/>
    <n v="97256.42"/>
    <n v="0"/>
    <n v="0"/>
    <n v="0"/>
    <n v="0"/>
  </r>
  <r>
    <x v="2"/>
    <x v="0"/>
    <x v="0"/>
    <x v="2"/>
    <x v="12"/>
    <x v="0"/>
    <x v="0"/>
    <x v="5"/>
    <x v="0"/>
    <n v="0"/>
    <m/>
    <n v="0"/>
    <n v="39456.22"/>
    <n v="0"/>
    <n v="0"/>
    <n v="0"/>
    <n v="0"/>
  </r>
  <r>
    <x v="1"/>
    <x v="0"/>
    <x v="0"/>
    <x v="1"/>
    <x v="27"/>
    <x v="0"/>
    <x v="0"/>
    <x v="16"/>
    <x v="0"/>
    <n v="0"/>
    <m/>
    <n v="7350"/>
    <n v="7350"/>
    <n v="0"/>
    <n v="0"/>
    <n v="0"/>
    <n v="0"/>
  </r>
  <r>
    <x v="2"/>
    <x v="0"/>
    <x v="1"/>
    <x v="2"/>
    <x v="26"/>
    <x v="1"/>
    <x v="1"/>
    <x v="11"/>
    <x v="0"/>
    <n v="0"/>
    <m/>
    <n v="0"/>
    <n v="20150.900000000001"/>
    <n v="0"/>
    <n v="0"/>
    <n v="0"/>
    <n v="0"/>
  </r>
  <r>
    <x v="1"/>
    <x v="0"/>
    <x v="0"/>
    <x v="1"/>
    <x v="20"/>
    <x v="0"/>
    <x v="0"/>
    <x v="4"/>
    <x v="0"/>
    <n v="0"/>
    <m/>
    <n v="18171.849999999999"/>
    <n v="18171.849999999999"/>
    <n v="0"/>
    <n v="0"/>
    <n v="0"/>
    <n v="0"/>
  </r>
  <r>
    <x v="2"/>
    <x v="0"/>
    <x v="0"/>
    <x v="1"/>
    <x v="5"/>
    <x v="0"/>
    <x v="0"/>
    <x v="13"/>
    <x v="0"/>
    <n v="0"/>
    <m/>
    <m/>
    <m/>
    <n v="0"/>
    <n v="0"/>
    <n v="0"/>
    <n v="0"/>
  </r>
  <r>
    <x v="2"/>
    <x v="0"/>
    <x v="0"/>
    <x v="0"/>
    <x v="6"/>
    <x v="0"/>
    <x v="0"/>
    <x v="5"/>
    <x v="0"/>
    <n v="0"/>
    <n v="1"/>
    <n v="0"/>
    <n v="7267.03"/>
    <n v="0"/>
    <n v="0"/>
    <n v="0"/>
    <n v="0"/>
  </r>
  <r>
    <x v="1"/>
    <x v="0"/>
    <x v="1"/>
    <x v="1"/>
    <x v="0"/>
    <x v="1"/>
    <x v="1"/>
    <x v="11"/>
    <x v="0"/>
    <n v="0"/>
    <n v="1"/>
    <n v="30000.01"/>
    <n v="29180.34"/>
    <n v="0"/>
    <n v="0"/>
    <n v="0"/>
    <n v="0"/>
  </r>
  <r>
    <x v="0"/>
    <x v="0"/>
    <x v="0"/>
    <x v="0"/>
    <x v="16"/>
    <x v="0"/>
    <x v="0"/>
    <x v="20"/>
    <x v="0"/>
    <n v="0"/>
    <n v="2"/>
    <n v="249342.5"/>
    <n v="236069.52000000002"/>
    <n v="0"/>
    <n v="0"/>
    <n v="0"/>
    <n v="0"/>
  </r>
  <r>
    <x v="2"/>
    <x v="0"/>
    <x v="0"/>
    <x v="1"/>
    <x v="6"/>
    <x v="0"/>
    <x v="2"/>
    <x v="15"/>
    <x v="0"/>
    <n v="0"/>
    <m/>
    <n v="0"/>
    <n v="0"/>
    <n v="0"/>
    <n v="0"/>
    <n v="0"/>
    <n v="0"/>
  </r>
  <r>
    <x v="0"/>
    <x v="0"/>
    <x v="1"/>
    <x v="2"/>
    <x v="13"/>
    <x v="1"/>
    <x v="1"/>
    <x v="25"/>
    <x v="0"/>
    <n v="0"/>
    <n v="3"/>
    <n v="5744.54"/>
    <n v="4755.1100000000006"/>
    <n v="0"/>
    <n v="0"/>
    <n v="0"/>
    <n v="0"/>
  </r>
  <r>
    <x v="2"/>
    <x v="0"/>
    <x v="0"/>
    <x v="1"/>
    <x v="32"/>
    <x v="0"/>
    <x v="2"/>
    <x v="25"/>
    <x v="0"/>
    <n v="0"/>
    <n v="3"/>
    <n v="59688.78"/>
    <n v="13821.97"/>
    <n v="0"/>
    <n v="0"/>
    <n v="0"/>
    <n v="0"/>
  </r>
  <r>
    <x v="1"/>
    <x v="0"/>
    <x v="1"/>
    <x v="0"/>
    <x v="11"/>
    <x v="8"/>
    <x v="1"/>
    <x v="25"/>
    <x v="0"/>
    <n v="0"/>
    <n v="1"/>
    <n v="3142250.41"/>
    <n v="2258626.4900000002"/>
    <n v="0"/>
    <n v="0"/>
    <n v="0"/>
    <n v="0"/>
  </r>
  <r>
    <x v="1"/>
    <x v="0"/>
    <x v="1"/>
    <x v="1"/>
    <x v="15"/>
    <x v="1"/>
    <x v="1"/>
    <x v="25"/>
    <x v="0"/>
    <n v="0"/>
    <n v="6"/>
    <n v="300563.25999999995"/>
    <n v="191725.95"/>
    <n v="0"/>
    <n v="0"/>
    <n v="0"/>
    <n v="0"/>
  </r>
  <r>
    <x v="1"/>
    <x v="0"/>
    <x v="1"/>
    <x v="0"/>
    <x v="4"/>
    <x v="2"/>
    <x v="1"/>
    <x v="25"/>
    <x v="6"/>
    <n v="0"/>
    <n v="0"/>
    <n v="0"/>
    <n v="0"/>
    <n v="1"/>
    <n v="1"/>
    <n v="4500"/>
    <n v="4500"/>
  </r>
  <r>
    <x v="0"/>
    <x v="0"/>
    <x v="0"/>
    <x v="1"/>
    <x v="11"/>
    <x v="0"/>
    <x v="0"/>
    <x v="25"/>
    <x v="9"/>
    <n v="0"/>
    <n v="0"/>
    <n v="0"/>
    <n v="0"/>
    <n v="1"/>
    <n v="1"/>
    <n v="29650.93"/>
    <n v="29650.93"/>
  </r>
  <r>
    <x v="2"/>
    <x v="0"/>
    <x v="1"/>
    <x v="0"/>
    <x v="3"/>
    <x v="5"/>
    <x v="1"/>
    <x v="25"/>
    <x v="5"/>
    <n v="0"/>
    <n v="0"/>
    <n v="0"/>
    <n v="0"/>
    <n v="10"/>
    <n v="10"/>
    <n v="972850"/>
    <n v="972850"/>
  </r>
  <r>
    <x v="0"/>
    <x v="1"/>
    <x v="1"/>
    <x v="0"/>
    <x v="16"/>
    <x v="5"/>
    <x v="1"/>
    <x v="25"/>
    <x v="1"/>
    <n v="0"/>
    <n v="0"/>
    <n v="0"/>
    <n v="0"/>
    <n v="13"/>
    <n v="13"/>
    <n v="520000"/>
    <n v="520000"/>
  </r>
  <r>
    <x v="1"/>
    <x v="0"/>
    <x v="0"/>
    <x v="0"/>
    <x v="31"/>
    <x v="0"/>
    <x v="0"/>
    <x v="25"/>
    <x v="10"/>
    <n v="0"/>
    <n v="0"/>
    <n v="0"/>
    <n v="0"/>
    <n v="1"/>
    <n v="1"/>
    <n v="7600"/>
    <n v="7600"/>
  </r>
  <r>
    <x v="1"/>
    <x v="0"/>
    <x v="0"/>
    <x v="1"/>
    <x v="27"/>
    <x v="0"/>
    <x v="2"/>
    <x v="25"/>
    <x v="2"/>
    <n v="0"/>
    <n v="0"/>
    <n v="0"/>
    <n v="0"/>
    <n v="1"/>
    <n v="1"/>
    <n v="37240"/>
    <n v="37240"/>
  </r>
  <r>
    <x v="2"/>
    <x v="0"/>
    <x v="0"/>
    <x v="0"/>
    <x v="16"/>
    <x v="0"/>
    <x v="0"/>
    <x v="25"/>
    <x v="10"/>
    <n v="0"/>
    <n v="0"/>
    <n v="0"/>
    <n v="0"/>
    <n v="3"/>
    <n v="3"/>
    <n v="26299.17"/>
    <n v="26299.17"/>
  </r>
  <r>
    <x v="0"/>
    <x v="0"/>
    <x v="0"/>
    <x v="1"/>
    <x v="0"/>
    <x v="0"/>
    <x v="0"/>
    <x v="25"/>
    <x v="11"/>
    <n v="0"/>
    <n v="0"/>
    <n v="0"/>
    <n v="0"/>
    <n v="1"/>
    <n v="1"/>
    <n v="67085.960000000006"/>
    <n v="67085.960000000006"/>
  </r>
  <r>
    <x v="0"/>
    <x v="0"/>
    <x v="0"/>
    <x v="0"/>
    <x v="14"/>
    <x v="0"/>
    <x v="2"/>
    <x v="25"/>
    <x v="1"/>
    <n v="0"/>
    <n v="0"/>
    <n v="0"/>
    <n v="0"/>
    <n v="6"/>
    <n v="6"/>
    <n v="111601.98"/>
    <n v="111601.98"/>
  </r>
  <r>
    <x v="0"/>
    <x v="0"/>
    <x v="2"/>
    <x v="2"/>
    <x v="25"/>
    <x v="9"/>
    <x v="1"/>
    <x v="25"/>
    <x v="0"/>
    <n v="0"/>
    <n v="0"/>
    <n v="0"/>
    <n v="0"/>
    <m/>
    <m/>
    <m/>
    <m/>
  </r>
  <r>
    <x v="1"/>
    <x v="0"/>
    <x v="0"/>
    <x v="1"/>
    <x v="8"/>
    <x v="0"/>
    <x v="3"/>
    <x v="25"/>
    <x v="4"/>
    <n v="0"/>
    <n v="0"/>
    <n v="0"/>
    <n v="0"/>
    <n v="0"/>
    <n v="0"/>
    <n v="0"/>
    <n v="0"/>
  </r>
  <r>
    <x v="0"/>
    <x v="1"/>
    <x v="1"/>
    <x v="0"/>
    <x v="7"/>
    <x v="5"/>
    <x v="1"/>
    <x v="25"/>
    <x v="16"/>
    <n v="0"/>
    <n v="0"/>
    <n v="0"/>
    <n v="0"/>
    <n v="2"/>
    <n v="2"/>
    <n v="117675"/>
    <n v="117675"/>
  </r>
  <r>
    <x v="0"/>
    <x v="1"/>
    <x v="1"/>
    <x v="0"/>
    <x v="4"/>
    <x v="5"/>
    <x v="1"/>
    <x v="25"/>
    <x v="16"/>
    <n v="0"/>
    <n v="0"/>
    <n v="0"/>
    <n v="0"/>
    <n v="2"/>
    <n v="2"/>
    <n v="200384"/>
    <n v="200384"/>
  </r>
  <r>
    <x v="1"/>
    <x v="0"/>
    <x v="0"/>
    <x v="1"/>
    <x v="9"/>
    <x v="0"/>
    <x v="2"/>
    <x v="25"/>
    <x v="11"/>
    <n v="0"/>
    <n v="0"/>
    <n v="0"/>
    <n v="0"/>
    <n v="1"/>
    <n v="1"/>
    <n v="25000"/>
    <n v="25000"/>
  </r>
  <r>
    <x v="0"/>
    <x v="0"/>
    <x v="0"/>
    <x v="2"/>
    <x v="11"/>
    <x v="0"/>
    <x v="0"/>
    <x v="25"/>
    <x v="14"/>
    <n v="0"/>
    <n v="0"/>
    <n v="0"/>
    <n v="0"/>
    <n v="2"/>
    <n v="2"/>
    <n v="2392652.71"/>
    <n v="2392652.71"/>
  </r>
  <r>
    <x v="2"/>
    <x v="0"/>
    <x v="0"/>
    <x v="2"/>
    <x v="14"/>
    <x v="0"/>
    <x v="2"/>
    <x v="25"/>
    <x v="8"/>
    <n v="0"/>
    <n v="0"/>
    <n v="0"/>
    <n v="0"/>
    <n v="7"/>
    <n v="7"/>
    <n v="281920"/>
    <n v="281920"/>
  </r>
  <r>
    <x v="2"/>
    <x v="0"/>
    <x v="0"/>
    <x v="0"/>
    <x v="27"/>
    <x v="0"/>
    <x v="2"/>
    <x v="25"/>
    <x v="2"/>
    <n v="0"/>
    <n v="0"/>
    <n v="0"/>
    <n v="0"/>
    <n v="3"/>
    <n v="3"/>
    <n v="36716.400000000001"/>
    <n v="36716.400000000001"/>
  </r>
  <r>
    <x v="1"/>
    <x v="1"/>
    <x v="0"/>
    <x v="3"/>
    <x v="27"/>
    <x v="0"/>
    <x v="1"/>
    <x v="25"/>
    <x v="11"/>
    <n v="0"/>
    <n v="0"/>
    <n v="0"/>
    <n v="0"/>
    <n v="0"/>
    <n v="4"/>
    <n v="0"/>
    <n v="22407.919999999998"/>
  </r>
  <r>
    <x v="0"/>
    <x v="1"/>
    <x v="1"/>
    <x v="0"/>
    <x v="27"/>
    <x v="5"/>
    <x v="1"/>
    <x v="25"/>
    <x v="13"/>
    <n v="0"/>
    <n v="0"/>
    <n v="0"/>
    <n v="0"/>
    <n v="1"/>
    <n v="1"/>
    <n v="19755"/>
    <n v="19755"/>
  </r>
  <r>
    <x v="0"/>
    <x v="0"/>
    <x v="0"/>
    <x v="2"/>
    <x v="2"/>
    <x v="0"/>
    <x v="2"/>
    <x v="25"/>
    <x v="17"/>
    <n v="0"/>
    <n v="0"/>
    <n v="0"/>
    <n v="0"/>
    <n v="11"/>
    <n v="11"/>
    <n v="195495"/>
    <n v="195495"/>
  </r>
  <r>
    <x v="2"/>
    <x v="0"/>
    <x v="2"/>
    <x v="0"/>
    <x v="25"/>
    <x v="8"/>
    <x v="1"/>
    <x v="25"/>
    <x v="0"/>
    <n v="0"/>
    <n v="0"/>
    <n v="0"/>
    <n v="0"/>
    <m/>
    <m/>
    <m/>
    <m/>
  </r>
  <r>
    <x v="2"/>
    <x v="0"/>
    <x v="0"/>
    <x v="1"/>
    <x v="17"/>
    <x v="0"/>
    <x v="2"/>
    <x v="0"/>
    <x v="10"/>
    <n v="0"/>
    <n v="0"/>
    <n v="0"/>
    <n v="0"/>
    <n v="1"/>
    <n v="1"/>
    <n v="4000"/>
    <n v="4000"/>
  </r>
  <r>
    <x v="2"/>
    <x v="0"/>
    <x v="0"/>
    <x v="0"/>
    <x v="1"/>
    <x v="0"/>
    <x v="2"/>
    <x v="2"/>
    <x v="8"/>
    <n v="0"/>
    <n v="0"/>
    <n v="0"/>
    <n v="0"/>
    <n v="1"/>
    <n v="2"/>
    <n v="86940"/>
    <n v="138790.08000000002"/>
  </r>
  <r>
    <x v="1"/>
    <x v="0"/>
    <x v="0"/>
    <x v="1"/>
    <x v="1"/>
    <x v="0"/>
    <x v="0"/>
    <x v="15"/>
    <x v="7"/>
    <n v="0"/>
    <n v="0"/>
    <n v="0"/>
    <n v="0"/>
    <n v="2"/>
    <n v="2"/>
    <n v="123216.51000000001"/>
    <n v="123216.51000000001"/>
  </r>
  <r>
    <x v="0"/>
    <x v="1"/>
    <x v="1"/>
    <x v="0"/>
    <x v="32"/>
    <x v="5"/>
    <x v="1"/>
    <x v="21"/>
    <x v="2"/>
    <n v="0"/>
    <n v="0"/>
    <n v="0"/>
    <n v="0"/>
    <n v="2"/>
    <n v="2"/>
    <n v="119216"/>
    <n v="119216"/>
  </r>
  <r>
    <x v="1"/>
    <x v="0"/>
    <x v="0"/>
    <x v="0"/>
    <x v="8"/>
    <x v="0"/>
    <x v="2"/>
    <x v="14"/>
    <x v="18"/>
    <n v="0"/>
    <n v="0"/>
    <n v="0"/>
    <n v="0"/>
    <n v="5"/>
    <n v="5"/>
    <n v="385050"/>
    <n v="385050"/>
  </r>
  <r>
    <x v="0"/>
    <x v="0"/>
    <x v="0"/>
    <x v="0"/>
    <x v="12"/>
    <x v="0"/>
    <x v="2"/>
    <x v="3"/>
    <x v="11"/>
    <n v="0"/>
    <n v="0"/>
    <n v="0"/>
    <n v="0"/>
    <n v="4"/>
    <n v="4"/>
    <n v="198359.93"/>
    <n v="198359.93"/>
  </r>
  <r>
    <x v="0"/>
    <x v="1"/>
    <x v="1"/>
    <x v="0"/>
    <x v="11"/>
    <x v="5"/>
    <x v="1"/>
    <x v="21"/>
    <x v="1"/>
    <n v="0"/>
    <n v="0"/>
    <n v="0"/>
    <n v="0"/>
    <n v="0"/>
    <n v="0"/>
    <n v="0"/>
    <n v="0"/>
  </r>
  <r>
    <x v="0"/>
    <x v="0"/>
    <x v="0"/>
    <x v="1"/>
    <x v="15"/>
    <x v="0"/>
    <x v="0"/>
    <x v="4"/>
    <x v="2"/>
    <n v="0"/>
    <n v="0"/>
    <n v="0"/>
    <n v="0"/>
    <n v="1"/>
    <n v="1"/>
    <n v="115500"/>
    <n v="115500"/>
  </r>
  <r>
    <x v="2"/>
    <x v="0"/>
    <x v="0"/>
    <x v="0"/>
    <x v="16"/>
    <x v="0"/>
    <x v="0"/>
    <x v="8"/>
    <x v="14"/>
    <n v="0"/>
    <n v="0"/>
    <n v="0"/>
    <n v="0"/>
    <n v="4"/>
    <n v="4"/>
    <n v="56200"/>
    <n v="56200"/>
  </r>
  <r>
    <x v="2"/>
    <x v="0"/>
    <x v="0"/>
    <x v="1"/>
    <x v="4"/>
    <x v="0"/>
    <x v="0"/>
    <x v="5"/>
    <x v="6"/>
    <n v="0"/>
    <n v="0"/>
    <n v="0"/>
    <n v="0"/>
    <n v="3"/>
    <n v="3"/>
    <n v="16575"/>
    <n v="16575"/>
  </r>
  <r>
    <x v="1"/>
    <x v="0"/>
    <x v="0"/>
    <x v="1"/>
    <x v="0"/>
    <x v="0"/>
    <x v="0"/>
    <x v="10"/>
    <x v="11"/>
    <n v="0"/>
    <n v="0"/>
    <n v="0"/>
    <n v="0"/>
    <n v="0"/>
    <n v="0"/>
    <n v="0"/>
    <n v="0"/>
  </r>
  <r>
    <x v="0"/>
    <x v="0"/>
    <x v="0"/>
    <x v="2"/>
    <x v="2"/>
    <x v="0"/>
    <x v="2"/>
    <x v="3"/>
    <x v="2"/>
    <n v="0"/>
    <n v="0"/>
    <n v="0"/>
    <n v="0"/>
    <n v="4"/>
    <n v="4"/>
    <n v="425112.52"/>
    <n v="425112.52"/>
  </r>
  <r>
    <x v="1"/>
    <x v="0"/>
    <x v="0"/>
    <x v="1"/>
    <x v="12"/>
    <x v="0"/>
    <x v="0"/>
    <x v="3"/>
    <x v="11"/>
    <n v="0"/>
    <n v="0"/>
    <n v="0"/>
    <n v="0"/>
    <n v="2"/>
    <n v="2"/>
    <n v="405920"/>
    <n v="405920"/>
  </r>
  <r>
    <x v="1"/>
    <x v="0"/>
    <x v="0"/>
    <x v="3"/>
    <x v="18"/>
    <x v="0"/>
    <x v="1"/>
    <x v="4"/>
    <x v="2"/>
    <n v="0"/>
    <n v="0"/>
    <n v="0"/>
    <n v="0"/>
    <n v="0"/>
    <n v="0"/>
    <n v="0"/>
    <n v="0"/>
  </r>
  <r>
    <x v="0"/>
    <x v="0"/>
    <x v="0"/>
    <x v="2"/>
    <x v="12"/>
    <x v="0"/>
    <x v="2"/>
    <x v="2"/>
    <x v="8"/>
    <n v="0"/>
    <n v="0"/>
    <n v="0"/>
    <n v="0"/>
    <n v="0"/>
    <n v="0"/>
    <n v="0"/>
    <n v="0"/>
  </r>
  <r>
    <x v="1"/>
    <x v="0"/>
    <x v="0"/>
    <x v="1"/>
    <x v="11"/>
    <x v="0"/>
    <x v="0"/>
    <x v="7"/>
    <x v="15"/>
    <n v="0"/>
    <n v="0"/>
    <n v="0"/>
    <n v="0"/>
    <n v="11"/>
    <n v="11"/>
    <n v="2276915.66"/>
    <n v="2276915.66"/>
  </r>
  <r>
    <x v="0"/>
    <x v="0"/>
    <x v="0"/>
    <x v="1"/>
    <x v="2"/>
    <x v="0"/>
    <x v="0"/>
    <x v="8"/>
    <x v="14"/>
    <n v="0"/>
    <n v="0"/>
    <n v="0"/>
    <n v="0"/>
    <n v="1"/>
    <n v="1"/>
    <n v="1836000"/>
    <n v="1836000"/>
  </r>
  <r>
    <x v="2"/>
    <x v="0"/>
    <x v="0"/>
    <x v="1"/>
    <x v="0"/>
    <x v="0"/>
    <x v="0"/>
    <x v="10"/>
    <x v="7"/>
    <n v="0"/>
    <n v="0"/>
    <n v="0"/>
    <n v="0"/>
    <n v="9"/>
    <n v="9"/>
    <n v="479444.33999999997"/>
    <n v="479444.33999999997"/>
  </r>
  <r>
    <x v="1"/>
    <x v="0"/>
    <x v="0"/>
    <x v="0"/>
    <x v="2"/>
    <x v="0"/>
    <x v="0"/>
    <x v="0"/>
    <x v="10"/>
    <n v="0"/>
    <n v="0"/>
    <n v="0"/>
    <n v="0"/>
    <n v="1"/>
    <n v="1"/>
    <n v="91548"/>
    <n v="91548"/>
  </r>
  <r>
    <x v="0"/>
    <x v="0"/>
    <x v="0"/>
    <x v="3"/>
    <x v="4"/>
    <x v="0"/>
    <x v="1"/>
    <x v="12"/>
    <x v="11"/>
    <n v="0"/>
    <n v="0"/>
    <n v="0"/>
    <n v="0"/>
    <n v="0"/>
    <n v="0"/>
    <n v="0"/>
    <n v="0"/>
  </r>
  <r>
    <x v="2"/>
    <x v="0"/>
    <x v="0"/>
    <x v="1"/>
    <x v="16"/>
    <x v="0"/>
    <x v="0"/>
    <x v="15"/>
    <x v="7"/>
    <n v="0"/>
    <n v="0"/>
    <n v="0"/>
    <n v="0"/>
    <n v="0"/>
    <n v="0"/>
    <n v="0"/>
    <n v="0"/>
  </r>
  <r>
    <x v="2"/>
    <x v="0"/>
    <x v="0"/>
    <x v="3"/>
    <x v="9"/>
    <x v="0"/>
    <x v="1"/>
    <x v="2"/>
    <x v="8"/>
    <n v="0"/>
    <n v="0"/>
    <n v="0"/>
    <n v="0"/>
    <n v="0"/>
    <n v="0"/>
    <n v="0"/>
    <n v="0"/>
  </r>
  <r>
    <x v="2"/>
    <x v="0"/>
    <x v="0"/>
    <x v="0"/>
    <x v="17"/>
    <x v="0"/>
    <x v="2"/>
    <x v="0"/>
    <x v="10"/>
    <n v="0"/>
    <n v="0"/>
    <n v="0"/>
    <n v="0"/>
    <n v="3"/>
    <n v="3"/>
    <n v="28858.32"/>
    <n v="28858.32"/>
  </r>
  <r>
    <x v="0"/>
    <x v="0"/>
    <x v="0"/>
    <x v="3"/>
    <x v="16"/>
    <x v="0"/>
    <x v="1"/>
    <x v="12"/>
    <x v="6"/>
    <n v="0"/>
    <n v="0"/>
    <n v="0"/>
    <n v="0"/>
    <n v="0"/>
    <n v="0"/>
    <n v="0"/>
    <n v="0"/>
  </r>
  <r>
    <x v="0"/>
    <x v="0"/>
    <x v="1"/>
    <x v="1"/>
    <x v="7"/>
    <x v="1"/>
    <x v="1"/>
    <x v="21"/>
    <x v="5"/>
    <n v="0"/>
    <n v="0"/>
    <n v="0"/>
    <n v="0"/>
    <n v="4"/>
    <n v="4"/>
    <n v="52100"/>
    <n v="52100"/>
  </r>
  <r>
    <x v="1"/>
    <x v="0"/>
    <x v="0"/>
    <x v="0"/>
    <x v="17"/>
    <x v="0"/>
    <x v="2"/>
    <x v="8"/>
    <x v="14"/>
    <n v="0"/>
    <n v="0"/>
    <n v="0"/>
    <n v="0"/>
    <n v="15"/>
    <n v="15"/>
    <n v="34560"/>
    <n v="34560"/>
  </r>
  <r>
    <x v="1"/>
    <x v="0"/>
    <x v="0"/>
    <x v="0"/>
    <x v="8"/>
    <x v="0"/>
    <x v="3"/>
    <x v="5"/>
    <x v="0"/>
    <n v="0"/>
    <n v="3"/>
    <n v="148500"/>
    <n v="13225.470000000001"/>
    <n v="0"/>
    <n v="0"/>
    <n v="0"/>
    <n v="0"/>
  </r>
  <r>
    <x v="0"/>
    <x v="0"/>
    <x v="0"/>
    <x v="2"/>
    <x v="3"/>
    <x v="0"/>
    <x v="0"/>
    <x v="10"/>
    <x v="0"/>
    <n v="0"/>
    <m/>
    <n v="1425325.25"/>
    <n v="1292071.3700000001"/>
    <n v="0"/>
    <n v="0"/>
    <n v="0"/>
    <n v="0"/>
  </r>
  <r>
    <x v="0"/>
    <x v="0"/>
    <x v="0"/>
    <x v="1"/>
    <x v="8"/>
    <x v="0"/>
    <x v="0"/>
    <x v="15"/>
    <x v="0"/>
    <n v="0"/>
    <n v="1"/>
    <n v="150584"/>
    <n v="255724.86000000002"/>
    <n v="0"/>
    <n v="0"/>
    <n v="0"/>
    <n v="0"/>
  </r>
  <r>
    <x v="0"/>
    <x v="0"/>
    <x v="1"/>
    <x v="0"/>
    <x v="1"/>
    <x v="1"/>
    <x v="1"/>
    <x v="17"/>
    <x v="0"/>
    <n v="0"/>
    <n v="4"/>
    <n v="20526.5"/>
    <n v="2109.83"/>
    <n v="0"/>
    <n v="0"/>
    <n v="0"/>
    <n v="0"/>
  </r>
  <r>
    <x v="0"/>
    <x v="0"/>
    <x v="0"/>
    <x v="0"/>
    <x v="9"/>
    <x v="0"/>
    <x v="2"/>
    <x v="4"/>
    <x v="0"/>
    <n v="0"/>
    <m/>
    <n v="202280.04"/>
    <n v="202280.04"/>
    <n v="0"/>
    <n v="0"/>
    <n v="0"/>
    <n v="0"/>
  </r>
  <r>
    <x v="2"/>
    <x v="0"/>
    <x v="0"/>
    <x v="0"/>
    <x v="0"/>
    <x v="0"/>
    <x v="0"/>
    <x v="2"/>
    <x v="0"/>
    <n v="0"/>
    <m/>
    <n v="0"/>
    <n v="25486.41"/>
    <n v="0"/>
    <n v="0"/>
    <n v="0"/>
    <n v="0"/>
  </r>
  <r>
    <x v="2"/>
    <x v="0"/>
    <x v="0"/>
    <x v="1"/>
    <x v="32"/>
    <x v="0"/>
    <x v="2"/>
    <x v="6"/>
    <x v="0"/>
    <n v="0"/>
    <n v="3"/>
    <n v="59688.78"/>
    <n v="13821.970000000001"/>
    <n v="0"/>
    <n v="0"/>
    <n v="0"/>
    <n v="0"/>
  </r>
  <r>
    <x v="1"/>
    <x v="0"/>
    <x v="0"/>
    <x v="0"/>
    <x v="26"/>
    <x v="0"/>
    <x v="0"/>
    <x v="0"/>
    <x v="0"/>
    <n v="0"/>
    <n v="3"/>
    <n v="15340"/>
    <n v="1761.08"/>
    <n v="0"/>
    <n v="0"/>
    <n v="0"/>
    <n v="0"/>
  </r>
  <r>
    <x v="1"/>
    <x v="0"/>
    <x v="0"/>
    <x v="2"/>
    <x v="4"/>
    <x v="0"/>
    <x v="2"/>
    <x v="8"/>
    <x v="0"/>
    <n v="0"/>
    <n v="1"/>
    <n v="25600"/>
    <n v="3637.16"/>
    <n v="0"/>
    <n v="0"/>
    <n v="0"/>
    <n v="0"/>
  </r>
  <r>
    <x v="2"/>
    <x v="0"/>
    <x v="0"/>
    <x v="0"/>
    <x v="19"/>
    <x v="0"/>
    <x v="4"/>
    <x v="8"/>
    <x v="0"/>
    <n v="0"/>
    <m/>
    <n v="0"/>
    <n v="7933.08"/>
    <n v="0"/>
    <n v="0"/>
    <n v="0"/>
    <n v="0"/>
  </r>
  <r>
    <x v="2"/>
    <x v="0"/>
    <x v="0"/>
    <x v="1"/>
    <x v="32"/>
    <x v="0"/>
    <x v="0"/>
    <x v="5"/>
    <x v="0"/>
    <n v="0"/>
    <m/>
    <n v="0"/>
    <n v="21433.870000000003"/>
    <n v="0"/>
    <n v="0"/>
    <n v="0"/>
    <n v="0"/>
  </r>
  <r>
    <x v="2"/>
    <x v="0"/>
    <x v="0"/>
    <x v="1"/>
    <x v="8"/>
    <x v="0"/>
    <x v="3"/>
    <x v="4"/>
    <x v="11"/>
    <n v="0"/>
    <n v="0"/>
    <n v="0"/>
    <n v="0"/>
    <n v="0"/>
    <n v="1"/>
    <n v="0"/>
    <n v="13923"/>
  </r>
  <r>
    <x v="2"/>
    <x v="0"/>
    <x v="0"/>
    <x v="3"/>
    <x v="11"/>
    <x v="0"/>
    <x v="1"/>
    <x v="8"/>
    <x v="14"/>
    <n v="0"/>
    <n v="0"/>
    <n v="0"/>
    <n v="0"/>
    <n v="0"/>
    <n v="0"/>
    <n v="0"/>
    <n v="0"/>
  </r>
  <r>
    <x v="0"/>
    <x v="0"/>
    <x v="0"/>
    <x v="1"/>
    <x v="9"/>
    <x v="0"/>
    <x v="0"/>
    <x v="20"/>
    <x v="17"/>
    <n v="0"/>
    <n v="0"/>
    <n v="0"/>
    <n v="0"/>
    <n v="2"/>
    <n v="2"/>
    <n v="34958"/>
    <n v="34958"/>
  </r>
  <r>
    <x v="2"/>
    <x v="0"/>
    <x v="0"/>
    <x v="2"/>
    <x v="19"/>
    <x v="0"/>
    <x v="2"/>
    <x v="4"/>
    <x v="0"/>
    <n v="0"/>
    <m/>
    <n v="25930.58"/>
    <n v="25930.58"/>
    <n v="0"/>
    <n v="0"/>
    <n v="0"/>
    <n v="0"/>
  </r>
  <r>
    <x v="1"/>
    <x v="0"/>
    <x v="1"/>
    <x v="1"/>
    <x v="4"/>
    <x v="4"/>
    <x v="1"/>
    <x v="21"/>
    <x v="0"/>
    <n v="0"/>
    <m/>
    <n v="0"/>
    <n v="1132.29"/>
    <n v="0"/>
    <n v="0"/>
    <n v="0"/>
    <n v="0"/>
  </r>
  <r>
    <x v="2"/>
    <x v="0"/>
    <x v="0"/>
    <x v="1"/>
    <x v="20"/>
    <x v="0"/>
    <x v="0"/>
    <x v="8"/>
    <x v="0"/>
    <n v="0"/>
    <m/>
    <n v="15059.28"/>
    <n v="15059.28"/>
    <n v="0"/>
    <n v="0"/>
    <n v="0"/>
    <n v="0"/>
  </r>
  <r>
    <x v="1"/>
    <x v="0"/>
    <x v="0"/>
    <x v="2"/>
    <x v="4"/>
    <x v="0"/>
    <x v="0"/>
    <x v="15"/>
    <x v="0"/>
    <n v="0"/>
    <m/>
    <n v="309476.55"/>
    <n v="309476.55"/>
    <n v="0"/>
    <n v="0"/>
    <n v="0"/>
    <n v="0"/>
  </r>
  <r>
    <x v="1"/>
    <x v="0"/>
    <x v="1"/>
    <x v="0"/>
    <x v="6"/>
    <x v="1"/>
    <x v="1"/>
    <x v="17"/>
    <x v="0"/>
    <n v="0"/>
    <n v="1"/>
    <n v="4750"/>
    <n v="441.26"/>
    <n v="0"/>
    <n v="0"/>
    <n v="0"/>
    <n v="0"/>
  </r>
  <r>
    <x v="1"/>
    <x v="0"/>
    <x v="1"/>
    <x v="2"/>
    <x v="18"/>
    <x v="1"/>
    <x v="1"/>
    <x v="21"/>
    <x v="0"/>
    <n v="0"/>
    <n v="2"/>
    <n v="82170"/>
    <n v="21791.719999999998"/>
    <n v="0"/>
    <n v="0"/>
    <n v="0"/>
    <n v="0"/>
  </r>
  <r>
    <x v="0"/>
    <x v="0"/>
    <x v="0"/>
    <x v="0"/>
    <x v="19"/>
    <x v="0"/>
    <x v="0"/>
    <x v="12"/>
    <x v="0"/>
    <n v="0"/>
    <n v="1"/>
    <n v="8370"/>
    <n v="2319.4"/>
    <n v="0"/>
    <n v="0"/>
    <n v="0"/>
    <n v="0"/>
  </r>
  <r>
    <x v="2"/>
    <x v="0"/>
    <x v="1"/>
    <x v="1"/>
    <x v="7"/>
    <x v="3"/>
    <x v="1"/>
    <x v="11"/>
    <x v="0"/>
    <n v="0"/>
    <m/>
    <n v="0"/>
    <n v="16893.25"/>
    <n v="0"/>
    <n v="0"/>
    <n v="0"/>
    <n v="0"/>
  </r>
  <r>
    <x v="0"/>
    <x v="0"/>
    <x v="0"/>
    <x v="0"/>
    <x v="19"/>
    <x v="0"/>
    <x v="4"/>
    <x v="4"/>
    <x v="0"/>
    <n v="0"/>
    <m/>
    <n v="0"/>
    <n v="0"/>
    <n v="0"/>
    <n v="0"/>
    <n v="0"/>
    <n v="0"/>
  </r>
  <r>
    <x v="0"/>
    <x v="0"/>
    <x v="0"/>
    <x v="0"/>
    <x v="5"/>
    <x v="0"/>
    <x v="0"/>
    <x v="9"/>
    <x v="0"/>
    <n v="0"/>
    <m/>
    <n v="0"/>
    <n v="66382.97"/>
    <n v="0"/>
    <n v="0"/>
    <n v="0"/>
    <n v="0"/>
  </r>
  <r>
    <x v="0"/>
    <x v="0"/>
    <x v="0"/>
    <x v="1"/>
    <x v="9"/>
    <x v="0"/>
    <x v="2"/>
    <x v="0"/>
    <x v="0"/>
    <n v="0"/>
    <m/>
    <n v="0"/>
    <n v="592.44000000000005"/>
    <n v="0"/>
    <n v="0"/>
    <n v="0"/>
    <n v="0"/>
  </r>
  <r>
    <x v="0"/>
    <x v="0"/>
    <x v="1"/>
    <x v="1"/>
    <x v="11"/>
    <x v="3"/>
    <x v="1"/>
    <x v="1"/>
    <x v="0"/>
    <n v="0"/>
    <n v="2"/>
    <n v="14656.880000000001"/>
    <n v="20306.349999999999"/>
    <n v="0"/>
    <n v="0"/>
    <n v="0"/>
    <n v="0"/>
  </r>
  <r>
    <x v="2"/>
    <x v="0"/>
    <x v="1"/>
    <x v="0"/>
    <x v="30"/>
    <x v="1"/>
    <x v="1"/>
    <x v="21"/>
    <x v="0"/>
    <n v="0"/>
    <n v="1"/>
    <n v="43038.65"/>
    <n v="458704.07"/>
    <n v="0"/>
    <n v="0"/>
    <n v="0"/>
    <n v="0"/>
  </r>
  <r>
    <x v="2"/>
    <x v="0"/>
    <x v="1"/>
    <x v="1"/>
    <x v="6"/>
    <x v="2"/>
    <x v="1"/>
    <x v="17"/>
    <x v="0"/>
    <n v="0"/>
    <m/>
    <n v="0"/>
    <n v="2445.4899999999998"/>
    <n v="0"/>
    <n v="0"/>
    <n v="0"/>
    <n v="0"/>
  </r>
  <r>
    <x v="0"/>
    <x v="0"/>
    <x v="1"/>
    <x v="1"/>
    <x v="15"/>
    <x v="1"/>
    <x v="1"/>
    <x v="21"/>
    <x v="0"/>
    <n v="0"/>
    <m/>
    <n v="0"/>
    <n v="115831.06"/>
    <n v="0"/>
    <n v="0"/>
    <n v="0"/>
    <n v="0"/>
  </r>
  <r>
    <x v="0"/>
    <x v="0"/>
    <x v="0"/>
    <x v="1"/>
    <x v="8"/>
    <x v="0"/>
    <x v="0"/>
    <x v="14"/>
    <x v="0"/>
    <n v="0"/>
    <n v="1"/>
    <n v="10584"/>
    <n v="3873.01"/>
    <n v="0"/>
    <n v="0"/>
    <n v="0"/>
    <n v="0"/>
  </r>
  <r>
    <x v="2"/>
    <x v="0"/>
    <x v="1"/>
    <x v="1"/>
    <x v="5"/>
    <x v="1"/>
    <x v="1"/>
    <x v="17"/>
    <x v="0"/>
    <n v="0"/>
    <m/>
    <n v="0"/>
    <n v="0"/>
    <n v="0"/>
    <n v="0"/>
    <n v="0"/>
    <n v="0"/>
  </r>
  <r>
    <x v="1"/>
    <x v="0"/>
    <x v="1"/>
    <x v="0"/>
    <x v="2"/>
    <x v="1"/>
    <x v="1"/>
    <x v="19"/>
    <x v="0"/>
    <n v="0"/>
    <n v="1"/>
    <n v="9000"/>
    <n v="1423.88"/>
    <n v="0"/>
    <n v="0"/>
    <n v="0"/>
    <n v="0"/>
  </r>
  <r>
    <x v="1"/>
    <x v="0"/>
    <x v="0"/>
    <x v="0"/>
    <x v="27"/>
    <x v="0"/>
    <x v="2"/>
    <x v="13"/>
    <x v="0"/>
    <n v="0"/>
    <m/>
    <m/>
    <m/>
    <n v="0"/>
    <n v="0"/>
    <n v="0"/>
    <n v="0"/>
  </r>
  <r>
    <x v="0"/>
    <x v="0"/>
    <x v="0"/>
    <x v="0"/>
    <x v="21"/>
    <x v="0"/>
    <x v="0"/>
    <x v="0"/>
    <x v="0"/>
    <n v="0"/>
    <n v="1"/>
    <n v="4700"/>
    <n v="103.01"/>
    <n v="0"/>
    <n v="0"/>
    <n v="0"/>
    <n v="0"/>
  </r>
  <r>
    <x v="0"/>
    <x v="0"/>
    <x v="0"/>
    <x v="0"/>
    <x v="28"/>
    <x v="0"/>
    <x v="2"/>
    <x v="7"/>
    <x v="0"/>
    <n v="0"/>
    <m/>
    <n v="911364.2"/>
    <n v="911364.2"/>
    <n v="0"/>
    <n v="0"/>
    <n v="0"/>
    <n v="0"/>
  </r>
  <r>
    <x v="1"/>
    <x v="0"/>
    <x v="0"/>
    <x v="0"/>
    <x v="19"/>
    <x v="0"/>
    <x v="4"/>
    <x v="20"/>
    <x v="0"/>
    <n v="0"/>
    <n v="1"/>
    <n v="120054"/>
    <n v="112120.92"/>
    <n v="0"/>
    <n v="0"/>
    <n v="0"/>
    <n v="0"/>
  </r>
  <r>
    <x v="0"/>
    <x v="0"/>
    <x v="1"/>
    <x v="1"/>
    <x v="30"/>
    <x v="1"/>
    <x v="1"/>
    <x v="1"/>
    <x v="0"/>
    <n v="0"/>
    <m/>
    <n v="0"/>
    <n v="15042.62"/>
    <n v="0"/>
    <n v="0"/>
    <n v="0"/>
    <n v="0"/>
  </r>
  <r>
    <x v="0"/>
    <x v="0"/>
    <x v="0"/>
    <x v="0"/>
    <x v="16"/>
    <x v="0"/>
    <x v="0"/>
    <x v="14"/>
    <x v="0"/>
    <n v="0"/>
    <n v="2"/>
    <n v="125060"/>
    <n v="111787.02"/>
    <n v="0"/>
    <n v="0"/>
    <n v="0"/>
    <n v="0"/>
  </r>
  <r>
    <x v="0"/>
    <x v="0"/>
    <x v="0"/>
    <x v="2"/>
    <x v="23"/>
    <x v="0"/>
    <x v="0"/>
    <x v="12"/>
    <x v="0"/>
    <n v="0"/>
    <m/>
    <n v="217800"/>
    <n v="217800"/>
    <n v="0"/>
    <n v="0"/>
    <n v="0"/>
    <n v="0"/>
  </r>
  <r>
    <x v="0"/>
    <x v="0"/>
    <x v="0"/>
    <x v="2"/>
    <x v="7"/>
    <x v="0"/>
    <x v="2"/>
    <x v="3"/>
    <x v="0"/>
    <n v="0"/>
    <m/>
    <n v="0"/>
    <n v="1699652.8"/>
    <n v="0"/>
    <n v="0"/>
    <n v="0"/>
    <n v="0"/>
  </r>
  <r>
    <x v="2"/>
    <x v="0"/>
    <x v="0"/>
    <x v="3"/>
    <x v="25"/>
    <x v="0"/>
    <x v="1"/>
    <x v="12"/>
    <x v="0"/>
    <n v="1988"/>
    <n v="0"/>
    <n v="0"/>
    <n v="0"/>
    <n v="0"/>
    <n v="0"/>
    <n v="0"/>
    <n v="0"/>
  </r>
  <r>
    <x v="2"/>
    <x v="0"/>
    <x v="1"/>
    <x v="1"/>
    <x v="28"/>
    <x v="1"/>
    <x v="1"/>
    <x v="1"/>
    <x v="0"/>
    <n v="0"/>
    <m/>
    <n v="0"/>
    <n v="12169.45"/>
    <n v="0"/>
    <n v="0"/>
    <n v="0"/>
    <n v="0"/>
  </r>
  <r>
    <x v="1"/>
    <x v="0"/>
    <x v="1"/>
    <x v="0"/>
    <x v="9"/>
    <x v="3"/>
    <x v="1"/>
    <x v="19"/>
    <x v="0"/>
    <n v="0"/>
    <m/>
    <n v="0"/>
    <n v="959.37"/>
    <n v="0"/>
    <n v="0"/>
    <n v="0"/>
    <n v="0"/>
  </r>
  <r>
    <x v="0"/>
    <x v="0"/>
    <x v="0"/>
    <x v="0"/>
    <x v="17"/>
    <x v="0"/>
    <x v="2"/>
    <x v="15"/>
    <x v="0"/>
    <n v="0"/>
    <m/>
    <n v="0"/>
    <n v="3370084.73"/>
    <n v="0"/>
    <n v="0"/>
    <n v="0"/>
    <n v="0"/>
  </r>
  <r>
    <x v="0"/>
    <x v="0"/>
    <x v="1"/>
    <x v="2"/>
    <x v="10"/>
    <x v="1"/>
    <x v="1"/>
    <x v="19"/>
    <x v="0"/>
    <n v="0"/>
    <n v="3"/>
    <n v="25767"/>
    <n v="16336.460000000001"/>
    <n v="0"/>
    <n v="0"/>
    <n v="0"/>
    <n v="0"/>
  </r>
  <r>
    <x v="0"/>
    <x v="0"/>
    <x v="1"/>
    <x v="2"/>
    <x v="9"/>
    <x v="3"/>
    <x v="1"/>
    <x v="25"/>
    <x v="0"/>
    <n v="0"/>
    <n v="2"/>
    <n v="0"/>
    <n v="3526.58"/>
    <n v="0"/>
    <n v="0"/>
    <n v="0"/>
    <n v="0"/>
  </r>
  <r>
    <x v="1"/>
    <x v="0"/>
    <x v="0"/>
    <x v="1"/>
    <x v="27"/>
    <x v="0"/>
    <x v="0"/>
    <x v="25"/>
    <x v="0"/>
    <n v="0"/>
    <m/>
    <n v="7350"/>
    <n v="7350"/>
    <n v="0"/>
    <n v="0"/>
    <n v="0"/>
    <n v="0"/>
  </r>
  <r>
    <x v="1"/>
    <x v="0"/>
    <x v="0"/>
    <x v="0"/>
    <x v="1"/>
    <x v="0"/>
    <x v="4"/>
    <x v="25"/>
    <x v="0"/>
    <n v="0"/>
    <n v="2"/>
    <n v="483209.71"/>
    <n v="710434.75999999989"/>
    <n v="0"/>
    <n v="0"/>
    <n v="0"/>
    <n v="0"/>
  </r>
  <r>
    <x v="0"/>
    <x v="0"/>
    <x v="0"/>
    <x v="2"/>
    <x v="23"/>
    <x v="0"/>
    <x v="0"/>
    <x v="25"/>
    <x v="0"/>
    <n v="0"/>
    <m/>
    <n v="217800"/>
    <n v="217800"/>
    <n v="0"/>
    <n v="0"/>
    <n v="0"/>
    <n v="0"/>
  </r>
  <r>
    <x v="1"/>
    <x v="0"/>
    <x v="0"/>
    <x v="0"/>
    <x v="23"/>
    <x v="0"/>
    <x v="0"/>
    <x v="4"/>
    <x v="0"/>
    <n v="0"/>
    <n v="1"/>
    <n v="8250"/>
    <n v="1194.67"/>
    <n v="0"/>
    <n v="0"/>
    <n v="0"/>
    <n v="0"/>
  </r>
  <r>
    <x v="2"/>
    <x v="0"/>
    <x v="0"/>
    <x v="2"/>
    <x v="2"/>
    <x v="0"/>
    <x v="2"/>
    <x v="2"/>
    <x v="0"/>
    <n v="0"/>
    <n v="1"/>
    <n v="340946.19"/>
    <n v="1013715.5399999999"/>
    <n v="0"/>
    <n v="0"/>
    <n v="0"/>
    <n v="0"/>
  </r>
  <r>
    <x v="2"/>
    <x v="0"/>
    <x v="1"/>
    <x v="1"/>
    <x v="28"/>
    <x v="1"/>
    <x v="1"/>
    <x v="17"/>
    <x v="0"/>
    <n v="0"/>
    <m/>
    <n v="0"/>
    <n v="12169.45"/>
    <n v="0"/>
    <n v="0"/>
    <n v="0"/>
    <n v="0"/>
  </r>
  <r>
    <x v="1"/>
    <x v="0"/>
    <x v="0"/>
    <x v="1"/>
    <x v="23"/>
    <x v="0"/>
    <x v="0"/>
    <x v="6"/>
    <x v="0"/>
    <n v="0"/>
    <n v="3"/>
    <n v="25079"/>
    <n v="20950.190000000002"/>
    <n v="0"/>
    <n v="0"/>
    <n v="0"/>
    <n v="0"/>
  </r>
  <r>
    <x v="2"/>
    <x v="0"/>
    <x v="1"/>
    <x v="0"/>
    <x v="27"/>
    <x v="1"/>
    <x v="1"/>
    <x v="19"/>
    <x v="0"/>
    <n v="0"/>
    <m/>
    <n v="0"/>
    <n v="265.01"/>
    <n v="0"/>
    <n v="0"/>
    <n v="0"/>
    <n v="0"/>
  </r>
  <r>
    <x v="1"/>
    <x v="0"/>
    <x v="1"/>
    <x v="1"/>
    <x v="23"/>
    <x v="2"/>
    <x v="1"/>
    <x v="1"/>
    <x v="0"/>
    <n v="0"/>
    <n v="2"/>
    <n v="164118.22"/>
    <n v="159042.54"/>
    <n v="0"/>
    <n v="0"/>
    <n v="0"/>
    <n v="0"/>
  </r>
  <r>
    <x v="2"/>
    <x v="0"/>
    <x v="0"/>
    <x v="0"/>
    <x v="6"/>
    <x v="0"/>
    <x v="0"/>
    <x v="0"/>
    <x v="0"/>
    <n v="0"/>
    <n v="1"/>
    <n v="0"/>
    <n v="7267.03"/>
    <n v="0"/>
    <n v="0"/>
    <n v="0"/>
    <n v="0"/>
  </r>
  <r>
    <x v="1"/>
    <x v="0"/>
    <x v="0"/>
    <x v="0"/>
    <x v="6"/>
    <x v="0"/>
    <x v="0"/>
    <x v="3"/>
    <x v="0"/>
    <n v="0"/>
    <n v="1"/>
    <n v="10500"/>
    <n v="516.39"/>
    <n v="0"/>
    <n v="0"/>
    <n v="0"/>
    <n v="0"/>
  </r>
  <r>
    <x v="1"/>
    <x v="0"/>
    <x v="0"/>
    <x v="0"/>
    <x v="1"/>
    <x v="0"/>
    <x v="0"/>
    <x v="5"/>
    <x v="0"/>
    <n v="0"/>
    <n v="64"/>
    <n v="2848857"/>
    <n v="911668.3"/>
    <n v="0"/>
    <n v="0"/>
    <n v="0"/>
    <n v="0"/>
  </r>
  <r>
    <x v="1"/>
    <x v="0"/>
    <x v="0"/>
    <x v="1"/>
    <x v="27"/>
    <x v="0"/>
    <x v="0"/>
    <x v="8"/>
    <x v="0"/>
    <n v="0"/>
    <m/>
    <n v="7350"/>
    <n v="7350"/>
    <n v="0"/>
    <n v="0"/>
    <n v="0"/>
    <n v="0"/>
  </r>
  <r>
    <x v="0"/>
    <x v="0"/>
    <x v="0"/>
    <x v="1"/>
    <x v="4"/>
    <x v="0"/>
    <x v="2"/>
    <x v="6"/>
    <x v="0"/>
    <n v="0"/>
    <n v="1"/>
    <n v="11520"/>
    <n v="5712.66"/>
    <n v="0"/>
    <n v="0"/>
    <n v="0"/>
    <n v="0"/>
  </r>
  <r>
    <x v="0"/>
    <x v="1"/>
    <x v="0"/>
    <x v="0"/>
    <x v="18"/>
    <x v="0"/>
    <x v="0"/>
    <x v="3"/>
    <x v="0"/>
    <n v="0"/>
    <m/>
    <n v="286658.13"/>
    <n v="841445.56"/>
    <n v="0"/>
    <n v="0"/>
    <n v="0"/>
    <n v="0"/>
  </r>
  <r>
    <x v="1"/>
    <x v="0"/>
    <x v="0"/>
    <x v="0"/>
    <x v="7"/>
    <x v="0"/>
    <x v="2"/>
    <x v="0"/>
    <x v="0"/>
    <n v="0"/>
    <m/>
    <n v="963205.91999999993"/>
    <n v="963205.91999999993"/>
    <n v="0"/>
    <n v="0"/>
    <n v="0"/>
    <n v="0"/>
  </r>
  <r>
    <x v="0"/>
    <x v="0"/>
    <x v="0"/>
    <x v="1"/>
    <x v="32"/>
    <x v="0"/>
    <x v="2"/>
    <x v="0"/>
    <x v="0"/>
    <n v="0"/>
    <n v="1"/>
    <n v="16800"/>
    <n v="56130.92"/>
    <n v="0"/>
    <n v="0"/>
    <n v="0"/>
    <n v="0"/>
  </r>
  <r>
    <x v="2"/>
    <x v="0"/>
    <x v="0"/>
    <x v="0"/>
    <x v="8"/>
    <x v="0"/>
    <x v="0"/>
    <x v="16"/>
    <x v="0"/>
    <n v="0"/>
    <n v="1"/>
    <n v="487500"/>
    <n v="119346.47"/>
    <n v="0"/>
    <n v="0"/>
    <n v="0"/>
    <n v="0"/>
  </r>
  <r>
    <x v="0"/>
    <x v="0"/>
    <x v="1"/>
    <x v="1"/>
    <x v="14"/>
    <x v="7"/>
    <x v="1"/>
    <x v="21"/>
    <x v="0"/>
    <n v="0"/>
    <m/>
    <n v="0"/>
    <n v="9122.2800000000007"/>
    <n v="0"/>
    <n v="0"/>
    <n v="0"/>
    <n v="0"/>
  </r>
  <r>
    <x v="0"/>
    <x v="0"/>
    <x v="1"/>
    <x v="1"/>
    <x v="28"/>
    <x v="2"/>
    <x v="1"/>
    <x v="13"/>
    <x v="0"/>
    <n v="0"/>
    <m/>
    <m/>
    <m/>
    <n v="0"/>
    <n v="0"/>
    <n v="0"/>
    <n v="0"/>
  </r>
  <r>
    <x v="0"/>
    <x v="0"/>
    <x v="1"/>
    <x v="1"/>
    <x v="23"/>
    <x v="3"/>
    <x v="1"/>
    <x v="1"/>
    <x v="0"/>
    <n v="0"/>
    <m/>
    <n v="0"/>
    <n v="97.28"/>
    <n v="0"/>
    <n v="0"/>
    <n v="0"/>
    <n v="0"/>
  </r>
  <r>
    <x v="0"/>
    <x v="0"/>
    <x v="1"/>
    <x v="2"/>
    <x v="16"/>
    <x v="1"/>
    <x v="1"/>
    <x v="25"/>
    <x v="0"/>
    <n v="0"/>
    <m/>
    <n v="0"/>
    <n v="2243.0500000000002"/>
    <n v="0"/>
    <n v="0"/>
    <n v="0"/>
    <n v="0"/>
  </r>
  <r>
    <x v="0"/>
    <x v="0"/>
    <x v="1"/>
    <x v="1"/>
    <x v="11"/>
    <x v="4"/>
    <x v="1"/>
    <x v="25"/>
    <x v="0"/>
    <n v="0"/>
    <n v="1"/>
    <n v="0"/>
    <n v="455.46"/>
    <n v="0"/>
    <n v="0"/>
    <n v="0"/>
    <n v="0"/>
  </r>
  <r>
    <x v="0"/>
    <x v="1"/>
    <x v="0"/>
    <x v="0"/>
    <x v="3"/>
    <x v="0"/>
    <x v="0"/>
    <x v="25"/>
    <x v="0"/>
    <n v="0"/>
    <n v="1"/>
    <n v="68320.67"/>
    <n v="125009.65"/>
    <n v="0"/>
    <n v="0"/>
    <n v="0"/>
    <n v="0"/>
  </r>
  <r>
    <x v="0"/>
    <x v="1"/>
    <x v="1"/>
    <x v="0"/>
    <x v="11"/>
    <x v="6"/>
    <x v="1"/>
    <x v="25"/>
    <x v="0"/>
    <n v="0"/>
    <m/>
    <n v="2211198.3200000003"/>
    <n v="21296238.629999999"/>
    <n v="0"/>
    <n v="0"/>
    <n v="0"/>
    <n v="0"/>
  </r>
  <r>
    <x v="2"/>
    <x v="0"/>
    <x v="0"/>
    <x v="2"/>
    <x v="14"/>
    <x v="0"/>
    <x v="2"/>
    <x v="25"/>
    <x v="4"/>
    <n v="0"/>
    <n v="0"/>
    <n v="0"/>
    <n v="0"/>
    <n v="4"/>
    <n v="4"/>
    <n v="330800"/>
    <n v="330800"/>
  </r>
  <r>
    <x v="1"/>
    <x v="0"/>
    <x v="0"/>
    <x v="2"/>
    <x v="2"/>
    <x v="0"/>
    <x v="0"/>
    <x v="25"/>
    <x v="4"/>
    <n v="0"/>
    <n v="0"/>
    <n v="0"/>
    <n v="0"/>
    <n v="13"/>
    <n v="13"/>
    <n v="2670531.1399999997"/>
    <n v="2670531.1399999997"/>
  </r>
  <r>
    <x v="0"/>
    <x v="1"/>
    <x v="1"/>
    <x v="0"/>
    <x v="7"/>
    <x v="5"/>
    <x v="1"/>
    <x v="25"/>
    <x v="5"/>
    <n v="0"/>
    <n v="0"/>
    <n v="0"/>
    <n v="0"/>
    <n v="0"/>
    <n v="0"/>
    <n v="0"/>
    <n v="0"/>
  </r>
  <r>
    <x v="2"/>
    <x v="0"/>
    <x v="0"/>
    <x v="0"/>
    <x v="32"/>
    <x v="0"/>
    <x v="2"/>
    <x v="25"/>
    <x v="8"/>
    <n v="0"/>
    <n v="0"/>
    <n v="0"/>
    <n v="0"/>
    <n v="0"/>
    <n v="2"/>
    <n v="0"/>
    <n v="5074636.7699999996"/>
  </r>
  <r>
    <x v="0"/>
    <x v="1"/>
    <x v="1"/>
    <x v="0"/>
    <x v="30"/>
    <x v="5"/>
    <x v="1"/>
    <x v="25"/>
    <x v="16"/>
    <n v="0"/>
    <n v="0"/>
    <n v="0"/>
    <n v="0"/>
    <n v="1"/>
    <n v="1"/>
    <n v="1000"/>
    <n v="1000"/>
  </r>
  <r>
    <x v="2"/>
    <x v="0"/>
    <x v="1"/>
    <x v="3"/>
    <x v="31"/>
    <x v="0"/>
    <x v="1"/>
    <x v="25"/>
    <x v="16"/>
    <n v="0"/>
    <n v="0"/>
    <n v="0"/>
    <n v="0"/>
    <n v="0"/>
    <n v="1"/>
    <n v="0"/>
    <n v="120000"/>
  </r>
  <r>
    <x v="0"/>
    <x v="0"/>
    <x v="0"/>
    <x v="0"/>
    <x v="10"/>
    <x v="0"/>
    <x v="0"/>
    <x v="25"/>
    <x v="2"/>
    <n v="0"/>
    <n v="0"/>
    <n v="0"/>
    <n v="0"/>
    <n v="1"/>
    <n v="1"/>
    <n v="429526.16"/>
    <n v="429526.16"/>
  </r>
  <r>
    <x v="0"/>
    <x v="0"/>
    <x v="0"/>
    <x v="3"/>
    <x v="18"/>
    <x v="0"/>
    <x v="1"/>
    <x v="25"/>
    <x v="2"/>
    <n v="0"/>
    <n v="0"/>
    <n v="0"/>
    <n v="0"/>
    <n v="0"/>
    <n v="0"/>
    <n v="0"/>
    <n v="0"/>
  </r>
  <r>
    <x v="2"/>
    <x v="0"/>
    <x v="0"/>
    <x v="1"/>
    <x v="5"/>
    <x v="0"/>
    <x v="0"/>
    <x v="25"/>
    <x v="14"/>
    <n v="0"/>
    <n v="0"/>
    <n v="0"/>
    <n v="0"/>
    <n v="1"/>
    <n v="1"/>
    <n v="18000"/>
    <n v="18000"/>
  </r>
  <r>
    <x v="0"/>
    <x v="1"/>
    <x v="2"/>
    <x v="0"/>
    <x v="25"/>
    <x v="6"/>
    <x v="1"/>
    <x v="25"/>
    <x v="0"/>
    <n v="0"/>
    <n v="0"/>
    <n v="0"/>
    <n v="0"/>
    <m/>
    <m/>
    <m/>
    <m/>
  </r>
  <r>
    <x v="0"/>
    <x v="1"/>
    <x v="1"/>
    <x v="0"/>
    <x v="0"/>
    <x v="5"/>
    <x v="1"/>
    <x v="25"/>
    <x v="2"/>
    <n v="0"/>
    <n v="0"/>
    <n v="0"/>
    <n v="0"/>
    <n v="1"/>
    <n v="1"/>
    <n v="24000"/>
    <n v="24000"/>
  </r>
  <r>
    <x v="2"/>
    <x v="0"/>
    <x v="1"/>
    <x v="0"/>
    <x v="8"/>
    <x v="5"/>
    <x v="1"/>
    <x v="25"/>
    <x v="5"/>
    <n v="0"/>
    <n v="0"/>
    <n v="0"/>
    <n v="0"/>
    <n v="2"/>
    <n v="2"/>
    <n v="136000"/>
    <n v="136000"/>
  </r>
  <r>
    <x v="1"/>
    <x v="0"/>
    <x v="0"/>
    <x v="0"/>
    <x v="8"/>
    <x v="0"/>
    <x v="2"/>
    <x v="25"/>
    <x v="8"/>
    <n v="0"/>
    <n v="0"/>
    <n v="0"/>
    <n v="0"/>
    <n v="7"/>
    <n v="7"/>
    <n v="78767.5"/>
    <n v="78767.5"/>
  </r>
  <r>
    <x v="0"/>
    <x v="0"/>
    <x v="0"/>
    <x v="3"/>
    <x v="4"/>
    <x v="0"/>
    <x v="1"/>
    <x v="25"/>
    <x v="15"/>
    <n v="0"/>
    <n v="0"/>
    <n v="0"/>
    <n v="0"/>
    <n v="0"/>
    <n v="0"/>
    <n v="0"/>
    <n v="0"/>
  </r>
  <r>
    <x v="2"/>
    <x v="0"/>
    <x v="0"/>
    <x v="1"/>
    <x v="22"/>
    <x v="0"/>
    <x v="0"/>
    <x v="25"/>
    <x v="4"/>
    <n v="0"/>
    <n v="0"/>
    <n v="0"/>
    <n v="0"/>
    <n v="19"/>
    <n v="19"/>
    <n v="98867"/>
    <n v="98867"/>
  </r>
  <r>
    <x v="2"/>
    <x v="0"/>
    <x v="0"/>
    <x v="3"/>
    <x v="18"/>
    <x v="0"/>
    <x v="1"/>
    <x v="25"/>
    <x v="14"/>
    <n v="0"/>
    <n v="0"/>
    <n v="0"/>
    <n v="0"/>
    <n v="0"/>
    <n v="0"/>
    <n v="0"/>
    <n v="0"/>
  </r>
  <r>
    <x v="0"/>
    <x v="0"/>
    <x v="0"/>
    <x v="0"/>
    <x v="27"/>
    <x v="0"/>
    <x v="2"/>
    <x v="25"/>
    <x v="8"/>
    <n v="0"/>
    <n v="0"/>
    <n v="0"/>
    <n v="0"/>
    <n v="15"/>
    <n v="15"/>
    <n v="298277.99999999994"/>
    <n v="298277.99999999994"/>
  </r>
  <r>
    <x v="1"/>
    <x v="0"/>
    <x v="0"/>
    <x v="3"/>
    <x v="10"/>
    <x v="0"/>
    <x v="1"/>
    <x v="25"/>
    <x v="12"/>
    <n v="0"/>
    <n v="0"/>
    <n v="0"/>
    <n v="0"/>
    <n v="0"/>
    <n v="0"/>
    <n v="0"/>
    <n v="0"/>
  </r>
  <r>
    <x v="0"/>
    <x v="0"/>
    <x v="1"/>
    <x v="1"/>
    <x v="3"/>
    <x v="1"/>
    <x v="1"/>
    <x v="25"/>
    <x v="6"/>
    <n v="0"/>
    <n v="0"/>
    <n v="0"/>
    <n v="0"/>
    <n v="1"/>
    <n v="1"/>
    <n v="11533.33"/>
    <n v="11533.33"/>
  </r>
  <r>
    <x v="2"/>
    <x v="0"/>
    <x v="0"/>
    <x v="1"/>
    <x v="2"/>
    <x v="0"/>
    <x v="2"/>
    <x v="25"/>
    <x v="3"/>
    <n v="0"/>
    <n v="0"/>
    <n v="0"/>
    <n v="0"/>
    <n v="6"/>
    <n v="6"/>
    <n v="1870"/>
    <n v="1870"/>
  </r>
  <r>
    <x v="2"/>
    <x v="0"/>
    <x v="0"/>
    <x v="1"/>
    <x v="18"/>
    <x v="0"/>
    <x v="0"/>
    <x v="25"/>
    <x v="6"/>
    <n v="0"/>
    <n v="0"/>
    <n v="0"/>
    <n v="0"/>
    <n v="8"/>
    <n v="8"/>
    <n v="171009.64"/>
    <n v="171009.64"/>
  </r>
  <r>
    <x v="0"/>
    <x v="1"/>
    <x v="0"/>
    <x v="0"/>
    <x v="31"/>
    <x v="0"/>
    <x v="5"/>
    <x v="25"/>
    <x v="13"/>
    <n v="0"/>
    <n v="0"/>
    <n v="0"/>
    <n v="0"/>
    <n v="1"/>
    <n v="1"/>
    <n v="231962.5"/>
    <n v="231962.5"/>
  </r>
  <r>
    <x v="0"/>
    <x v="0"/>
    <x v="0"/>
    <x v="1"/>
    <x v="18"/>
    <x v="0"/>
    <x v="0"/>
    <x v="25"/>
    <x v="11"/>
    <n v="0"/>
    <n v="0"/>
    <n v="0"/>
    <n v="0"/>
    <n v="0"/>
    <n v="0"/>
    <n v="0"/>
    <n v="0"/>
  </r>
  <r>
    <x v="1"/>
    <x v="0"/>
    <x v="0"/>
    <x v="1"/>
    <x v="11"/>
    <x v="0"/>
    <x v="0"/>
    <x v="25"/>
    <x v="18"/>
    <n v="0"/>
    <n v="0"/>
    <n v="0"/>
    <n v="0"/>
    <n v="0"/>
    <n v="1"/>
    <n v="0"/>
    <n v="66008.789999999994"/>
  </r>
  <r>
    <x v="0"/>
    <x v="1"/>
    <x v="1"/>
    <x v="0"/>
    <x v="2"/>
    <x v="5"/>
    <x v="1"/>
    <x v="25"/>
    <x v="1"/>
    <n v="0"/>
    <n v="0"/>
    <n v="0"/>
    <n v="0"/>
    <n v="1"/>
    <n v="1"/>
    <n v="6000"/>
    <n v="6000"/>
  </r>
  <r>
    <x v="1"/>
    <x v="0"/>
    <x v="0"/>
    <x v="1"/>
    <x v="11"/>
    <x v="0"/>
    <x v="0"/>
    <x v="25"/>
    <x v="9"/>
    <n v="0"/>
    <n v="0"/>
    <n v="0"/>
    <n v="0"/>
    <n v="1"/>
    <n v="1"/>
    <n v="128790"/>
    <n v="128790"/>
  </r>
  <r>
    <x v="2"/>
    <x v="0"/>
    <x v="0"/>
    <x v="3"/>
    <x v="2"/>
    <x v="0"/>
    <x v="1"/>
    <x v="25"/>
    <x v="7"/>
    <n v="0"/>
    <n v="0"/>
    <n v="0"/>
    <n v="0"/>
    <n v="0"/>
    <n v="0"/>
    <n v="0"/>
    <n v="0"/>
  </r>
  <r>
    <x v="1"/>
    <x v="0"/>
    <x v="0"/>
    <x v="1"/>
    <x v="9"/>
    <x v="0"/>
    <x v="0"/>
    <x v="25"/>
    <x v="9"/>
    <n v="0"/>
    <n v="0"/>
    <n v="0"/>
    <n v="0"/>
    <n v="0"/>
    <n v="0"/>
    <n v="0"/>
    <n v="0"/>
  </r>
  <r>
    <x v="0"/>
    <x v="1"/>
    <x v="1"/>
    <x v="0"/>
    <x v="11"/>
    <x v="5"/>
    <x v="1"/>
    <x v="25"/>
    <x v="2"/>
    <n v="0"/>
    <n v="0"/>
    <n v="0"/>
    <n v="0"/>
    <n v="1"/>
    <n v="1"/>
    <n v="6950"/>
    <n v="6950"/>
  </r>
  <r>
    <x v="2"/>
    <x v="0"/>
    <x v="1"/>
    <x v="0"/>
    <x v="26"/>
    <x v="5"/>
    <x v="1"/>
    <x v="25"/>
    <x v="16"/>
    <n v="0"/>
    <n v="0"/>
    <n v="0"/>
    <n v="0"/>
    <n v="2"/>
    <n v="2"/>
    <n v="324800"/>
    <n v="324800"/>
  </r>
  <r>
    <x v="0"/>
    <x v="1"/>
    <x v="1"/>
    <x v="0"/>
    <x v="26"/>
    <x v="5"/>
    <x v="1"/>
    <x v="21"/>
    <x v="1"/>
    <n v="0"/>
    <n v="0"/>
    <n v="0"/>
    <n v="0"/>
    <n v="1"/>
    <n v="1"/>
    <n v="93000"/>
    <n v="93000"/>
  </r>
  <r>
    <x v="0"/>
    <x v="1"/>
    <x v="1"/>
    <x v="0"/>
    <x v="22"/>
    <x v="5"/>
    <x v="1"/>
    <x v="21"/>
    <x v="13"/>
    <n v="0"/>
    <n v="0"/>
    <n v="0"/>
    <n v="0"/>
    <n v="1"/>
    <n v="1"/>
    <n v="162400"/>
    <n v="162400"/>
  </r>
  <r>
    <x v="2"/>
    <x v="0"/>
    <x v="0"/>
    <x v="3"/>
    <x v="9"/>
    <x v="0"/>
    <x v="1"/>
    <x v="5"/>
    <x v="5"/>
    <n v="0"/>
    <n v="0"/>
    <n v="0"/>
    <n v="0"/>
    <n v="0"/>
    <n v="0"/>
    <n v="0"/>
    <n v="0"/>
  </r>
  <r>
    <x v="1"/>
    <x v="0"/>
    <x v="0"/>
    <x v="1"/>
    <x v="9"/>
    <x v="0"/>
    <x v="0"/>
    <x v="8"/>
    <x v="4"/>
    <n v="0"/>
    <n v="0"/>
    <n v="0"/>
    <n v="0"/>
    <n v="0"/>
    <n v="0"/>
    <n v="0"/>
    <n v="0"/>
  </r>
  <r>
    <x v="0"/>
    <x v="1"/>
    <x v="1"/>
    <x v="0"/>
    <x v="23"/>
    <x v="5"/>
    <x v="1"/>
    <x v="21"/>
    <x v="1"/>
    <n v="0"/>
    <n v="0"/>
    <n v="0"/>
    <n v="0"/>
    <n v="3"/>
    <n v="3"/>
    <n v="14951"/>
    <n v="14951"/>
  </r>
  <r>
    <x v="2"/>
    <x v="0"/>
    <x v="0"/>
    <x v="1"/>
    <x v="12"/>
    <x v="0"/>
    <x v="2"/>
    <x v="4"/>
    <x v="2"/>
    <n v="0"/>
    <n v="0"/>
    <n v="0"/>
    <n v="0"/>
    <n v="0"/>
    <n v="0"/>
    <n v="0"/>
    <n v="0"/>
  </r>
  <r>
    <x v="1"/>
    <x v="1"/>
    <x v="0"/>
    <x v="3"/>
    <x v="25"/>
    <x v="0"/>
    <x v="1"/>
    <x v="0"/>
    <x v="0"/>
    <n v="1"/>
    <n v="0"/>
    <n v="0"/>
    <n v="0"/>
    <n v="0"/>
    <n v="0"/>
    <n v="0"/>
    <n v="0"/>
  </r>
  <r>
    <x v="1"/>
    <x v="0"/>
    <x v="0"/>
    <x v="3"/>
    <x v="28"/>
    <x v="0"/>
    <x v="1"/>
    <x v="3"/>
    <x v="11"/>
    <n v="0"/>
    <n v="0"/>
    <n v="0"/>
    <n v="0"/>
    <n v="0"/>
    <n v="0"/>
    <n v="0"/>
    <n v="0"/>
  </r>
  <r>
    <x v="0"/>
    <x v="0"/>
    <x v="1"/>
    <x v="3"/>
    <x v="2"/>
    <x v="0"/>
    <x v="1"/>
    <x v="19"/>
    <x v="6"/>
    <n v="0"/>
    <n v="0"/>
    <n v="0"/>
    <n v="0"/>
    <n v="0"/>
    <n v="0"/>
    <n v="0"/>
    <n v="0"/>
  </r>
  <r>
    <x v="1"/>
    <x v="0"/>
    <x v="0"/>
    <x v="1"/>
    <x v="18"/>
    <x v="0"/>
    <x v="0"/>
    <x v="4"/>
    <x v="2"/>
    <n v="0"/>
    <n v="0"/>
    <n v="0"/>
    <n v="0"/>
    <n v="0"/>
    <n v="0"/>
    <n v="0"/>
    <n v="0"/>
  </r>
  <r>
    <x v="1"/>
    <x v="0"/>
    <x v="0"/>
    <x v="3"/>
    <x v="2"/>
    <x v="0"/>
    <x v="1"/>
    <x v="2"/>
    <x v="8"/>
    <n v="0"/>
    <n v="0"/>
    <n v="0"/>
    <n v="0"/>
    <n v="0"/>
    <n v="0"/>
    <n v="0"/>
    <n v="0"/>
  </r>
  <r>
    <x v="2"/>
    <x v="0"/>
    <x v="0"/>
    <x v="2"/>
    <x v="15"/>
    <x v="0"/>
    <x v="0"/>
    <x v="5"/>
    <x v="4"/>
    <n v="0"/>
    <n v="0"/>
    <n v="0"/>
    <n v="0"/>
    <n v="42"/>
    <n v="44"/>
    <n v="134184"/>
    <n v="178551.6"/>
  </r>
  <r>
    <x v="0"/>
    <x v="0"/>
    <x v="0"/>
    <x v="3"/>
    <x v="17"/>
    <x v="0"/>
    <x v="1"/>
    <x v="2"/>
    <x v="8"/>
    <n v="0"/>
    <n v="0"/>
    <n v="0"/>
    <n v="0"/>
    <n v="0"/>
    <n v="0"/>
    <n v="0"/>
    <n v="0"/>
  </r>
  <r>
    <x v="2"/>
    <x v="0"/>
    <x v="0"/>
    <x v="3"/>
    <x v="9"/>
    <x v="0"/>
    <x v="1"/>
    <x v="9"/>
    <x v="2"/>
    <n v="0"/>
    <n v="0"/>
    <n v="0"/>
    <n v="0"/>
    <n v="0"/>
    <n v="0"/>
    <n v="0"/>
    <n v="0"/>
  </r>
  <r>
    <x v="1"/>
    <x v="0"/>
    <x v="0"/>
    <x v="0"/>
    <x v="31"/>
    <x v="0"/>
    <x v="0"/>
    <x v="15"/>
    <x v="7"/>
    <n v="0"/>
    <n v="0"/>
    <n v="0"/>
    <n v="0"/>
    <n v="3"/>
    <n v="3"/>
    <n v="18350"/>
    <n v="18350"/>
  </r>
  <r>
    <x v="1"/>
    <x v="0"/>
    <x v="0"/>
    <x v="3"/>
    <x v="18"/>
    <x v="0"/>
    <x v="1"/>
    <x v="3"/>
    <x v="11"/>
    <n v="0"/>
    <n v="0"/>
    <n v="0"/>
    <n v="0"/>
    <n v="0"/>
    <n v="0"/>
    <n v="0"/>
    <n v="0"/>
  </r>
  <r>
    <x v="0"/>
    <x v="0"/>
    <x v="0"/>
    <x v="0"/>
    <x v="14"/>
    <x v="0"/>
    <x v="0"/>
    <x v="5"/>
    <x v="1"/>
    <n v="0"/>
    <n v="0"/>
    <n v="0"/>
    <n v="0"/>
    <n v="1"/>
    <n v="2"/>
    <n v="39289.599999999999"/>
    <n v="55717.2"/>
  </r>
  <r>
    <x v="2"/>
    <x v="0"/>
    <x v="0"/>
    <x v="0"/>
    <x v="2"/>
    <x v="0"/>
    <x v="0"/>
    <x v="5"/>
    <x v="4"/>
    <n v="0"/>
    <n v="0"/>
    <n v="0"/>
    <n v="0"/>
    <n v="1"/>
    <n v="1"/>
    <n v="1300"/>
    <n v="1300"/>
  </r>
  <r>
    <x v="0"/>
    <x v="1"/>
    <x v="1"/>
    <x v="0"/>
    <x v="3"/>
    <x v="5"/>
    <x v="1"/>
    <x v="21"/>
    <x v="7"/>
    <n v="0"/>
    <n v="0"/>
    <n v="0"/>
    <n v="0"/>
    <n v="6"/>
    <n v="6"/>
    <n v="603524"/>
    <n v="603524"/>
  </r>
  <r>
    <x v="2"/>
    <x v="0"/>
    <x v="1"/>
    <x v="1"/>
    <x v="7"/>
    <x v="1"/>
    <x v="1"/>
    <x v="21"/>
    <x v="16"/>
    <n v="0"/>
    <n v="0"/>
    <n v="0"/>
    <n v="0"/>
    <n v="2"/>
    <n v="2"/>
    <n v="30300"/>
    <n v="30300"/>
  </r>
  <r>
    <x v="2"/>
    <x v="0"/>
    <x v="0"/>
    <x v="0"/>
    <x v="32"/>
    <x v="0"/>
    <x v="2"/>
    <x v="2"/>
    <x v="8"/>
    <n v="0"/>
    <n v="0"/>
    <n v="0"/>
    <n v="0"/>
    <n v="0"/>
    <n v="2"/>
    <n v="0"/>
    <n v="5074636.7699999996"/>
  </r>
  <r>
    <x v="0"/>
    <x v="0"/>
    <x v="0"/>
    <x v="2"/>
    <x v="10"/>
    <x v="0"/>
    <x v="0"/>
    <x v="7"/>
    <x v="15"/>
    <n v="0"/>
    <n v="0"/>
    <n v="0"/>
    <n v="0"/>
    <n v="3"/>
    <n v="3"/>
    <n v="451941.45"/>
    <n v="451941.45"/>
  </r>
  <r>
    <x v="0"/>
    <x v="1"/>
    <x v="1"/>
    <x v="0"/>
    <x v="3"/>
    <x v="5"/>
    <x v="1"/>
    <x v="21"/>
    <x v="5"/>
    <n v="0"/>
    <n v="0"/>
    <n v="0"/>
    <n v="0"/>
    <n v="3"/>
    <n v="3"/>
    <n v="270000"/>
    <n v="270000"/>
  </r>
  <r>
    <x v="2"/>
    <x v="0"/>
    <x v="0"/>
    <x v="0"/>
    <x v="16"/>
    <x v="0"/>
    <x v="0"/>
    <x v="5"/>
    <x v="4"/>
    <n v="0"/>
    <n v="0"/>
    <n v="0"/>
    <n v="0"/>
    <n v="5"/>
    <n v="5"/>
    <n v="28149.3"/>
    <n v="28149.3"/>
  </r>
  <r>
    <x v="1"/>
    <x v="0"/>
    <x v="0"/>
    <x v="1"/>
    <x v="2"/>
    <x v="0"/>
    <x v="2"/>
    <x v="2"/>
    <x v="12"/>
    <n v="0"/>
    <n v="0"/>
    <n v="0"/>
    <n v="0"/>
    <n v="2"/>
    <n v="2"/>
    <n v="62280"/>
    <n v="62280"/>
  </r>
  <r>
    <x v="0"/>
    <x v="0"/>
    <x v="0"/>
    <x v="3"/>
    <x v="16"/>
    <x v="0"/>
    <x v="1"/>
    <x v="8"/>
    <x v="14"/>
    <n v="0"/>
    <n v="0"/>
    <n v="0"/>
    <n v="0"/>
    <n v="0"/>
    <n v="1"/>
    <n v="0"/>
    <n v="297150"/>
  </r>
  <r>
    <x v="1"/>
    <x v="0"/>
    <x v="0"/>
    <x v="3"/>
    <x v="2"/>
    <x v="0"/>
    <x v="1"/>
    <x v="0"/>
    <x v="11"/>
    <n v="0"/>
    <n v="0"/>
    <n v="0"/>
    <n v="0"/>
    <n v="0"/>
    <n v="0"/>
    <n v="0"/>
    <n v="0"/>
  </r>
  <r>
    <x v="0"/>
    <x v="1"/>
    <x v="0"/>
    <x v="0"/>
    <x v="21"/>
    <x v="0"/>
    <x v="2"/>
    <x v="2"/>
    <x v="8"/>
    <n v="0"/>
    <n v="0"/>
    <n v="0"/>
    <n v="0"/>
    <n v="15"/>
    <n v="15"/>
    <n v="820985.95000000007"/>
    <n v="820985.95000000007"/>
  </r>
  <r>
    <x v="2"/>
    <x v="0"/>
    <x v="0"/>
    <x v="2"/>
    <x v="14"/>
    <x v="0"/>
    <x v="2"/>
    <x v="2"/>
    <x v="8"/>
    <n v="0"/>
    <n v="0"/>
    <n v="0"/>
    <n v="0"/>
    <n v="4"/>
    <n v="4"/>
    <n v="112600"/>
    <n v="112600"/>
  </r>
  <r>
    <x v="2"/>
    <x v="0"/>
    <x v="0"/>
    <x v="1"/>
    <x v="1"/>
    <x v="0"/>
    <x v="2"/>
    <x v="10"/>
    <x v="1"/>
    <n v="0"/>
    <n v="0"/>
    <n v="0"/>
    <n v="0"/>
    <n v="1"/>
    <n v="1"/>
    <n v="115266.5"/>
    <n v="115266.5"/>
  </r>
  <r>
    <x v="0"/>
    <x v="1"/>
    <x v="1"/>
    <x v="0"/>
    <x v="7"/>
    <x v="5"/>
    <x v="1"/>
    <x v="21"/>
    <x v="7"/>
    <n v="0"/>
    <n v="0"/>
    <n v="0"/>
    <n v="0"/>
    <n v="0"/>
    <n v="0"/>
    <n v="0"/>
    <n v="0"/>
  </r>
  <r>
    <x v="1"/>
    <x v="0"/>
    <x v="0"/>
    <x v="3"/>
    <x v="5"/>
    <x v="0"/>
    <x v="1"/>
    <x v="5"/>
    <x v="4"/>
    <n v="0"/>
    <n v="0"/>
    <n v="0"/>
    <n v="0"/>
    <n v="0"/>
    <n v="0"/>
    <n v="0"/>
    <n v="0"/>
  </r>
  <r>
    <x v="1"/>
    <x v="0"/>
    <x v="0"/>
    <x v="1"/>
    <x v="11"/>
    <x v="0"/>
    <x v="0"/>
    <x v="9"/>
    <x v="1"/>
    <n v="0"/>
    <n v="0"/>
    <n v="0"/>
    <n v="0"/>
    <n v="1"/>
    <n v="1"/>
    <n v="141588"/>
    <n v="141588"/>
  </r>
  <r>
    <x v="2"/>
    <x v="0"/>
    <x v="1"/>
    <x v="2"/>
    <x v="10"/>
    <x v="1"/>
    <x v="1"/>
    <x v="26"/>
    <x v="0"/>
    <n v="0"/>
    <m/>
    <n v="119999.98999999999"/>
    <n v="119999.98999999999"/>
    <n v="0"/>
    <n v="0"/>
    <n v="0"/>
    <n v="0"/>
  </r>
  <r>
    <x v="1"/>
    <x v="0"/>
    <x v="0"/>
    <x v="0"/>
    <x v="9"/>
    <x v="0"/>
    <x v="4"/>
    <x v="23"/>
    <x v="0"/>
    <n v="0"/>
    <n v="1"/>
    <n v="783568.16"/>
    <n v="718598.94"/>
    <n v="0"/>
    <n v="0"/>
    <n v="0"/>
    <n v="0"/>
  </r>
  <r>
    <x v="2"/>
    <x v="0"/>
    <x v="0"/>
    <x v="0"/>
    <x v="2"/>
    <x v="0"/>
    <x v="0"/>
    <x v="2"/>
    <x v="0"/>
    <n v="0"/>
    <m/>
    <n v="0"/>
    <n v="0"/>
    <n v="0"/>
    <n v="0"/>
    <n v="0"/>
    <n v="0"/>
  </r>
  <r>
    <x v="2"/>
    <x v="0"/>
    <x v="0"/>
    <x v="0"/>
    <x v="8"/>
    <x v="0"/>
    <x v="0"/>
    <x v="7"/>
    <x v="0"/>
    <n v="0"/>
    <n v="1"/>
    <n v="487500"/>
    <n v="119346.47"/>
    <n v="0"/>
    <n v="0"/>
    <n v="0"/>
    <n v="0"/>
  </r>
  <r>
    <x v="1"/>
    <x v="0"/>
    <x v="0"/>
    <x v="1"/>
    <x v="15"/>
    <x v="0"/>
    <x v="0"/>
    <x v="3"/>
    <x v="0"/>
    <n v="0"/>
    <m/>
    <n v="0"/>
    <n v="14688.52"/>
    <n v="0"/>
    <n v="0"/>
    <n v="0"/>
    <n v="0"/>
  </r>
  <r>
    <x v="0"/>
    <x v="0"/>
    <x v="0"/>
    <x v="1"/>
    <x v="3"/>
    <x v="0"/>
    <x v="0"/>
    <x v="6"/>
    <x v="0"/>
    <n v="0"/>
    <m/>
    <n v="0"/>
    <n v="37710.49"/>
    <n v="0"/>
    <n v="0"/>
    <n v="0"/>
    <n v="0"/>
  </r>
  <r>
    <x v="1"/>
    <x v="0"/>
    <x v="1"/>
    <x v="1"/>
    <x v="30"/>
    <x v="7"/>
    <x v="1"/>
    <x v="11"/>
    <x v="0"/>
    <n v="0"/>
    <m/>
    <n v="0"/>
    <n v="0"/>
    <n v="0"/>
    <n v="0"/>
    <n v="0"/>
    <n v="0"/>
  </r>
  <r>
    <x v="1"/>
    <x v="0"/>
    <x v="1"/>
    <x v="0"/>
    <x v="13"/>
    <x v="1"/>
    <x v="1"/>
    <x v="23"/>
    <x v="0"/>
    <n v="0"/>
    <n v="1"/>
    <n v="1038.4100000000001"/>
    <n v="481.12"/>
    <n v="0"/>
    <n v="0"/>
    <n v="0"/>
    <n v="0"/>
  </r>
  <r>
    <x v="1"/>
    <x v="0"/>
    <x v="0"/>
    <x v="2"/>
    <x v="11"/>
    <x v="0"/>
    <x v="0"/>
    <x v="9"/>
    <x v="2"/>
    <n v="0"/>
    <n v="0"/>
    <n v="0"/>
    <n v="0"/>
    <n v="0"/>
    <n v="2"/>
    <n v="0"/>
    <n v="60360"/>
  </r>
  <r>
    <x v="1"/>
    <x v="0"/>
    <x v="0"/>
    <x v="1"/>
    <x v="10"/>
    <x v="0"/>
    <x v="0"/>
    <x v="9"/>
    <x v="12"/>
    <n v="0"/>
    <n v="0"/>
    <n v="0"/>
    <n v="0"/>
    <n v="3"/>
    <n v="4"/>
    <n v="820437.96"/>
    <n v="1309731.96"/>
  </r>
  <r>
    <x v="1"/>
    <x v="0"/>
    <x v="0"/>
    <x v="3"/>
    <x v="13"/>
    <x v="0"/>
    <x v="1"/>
    <x v="3"/>
    <x v="11"/>
    <n v="0"/>
    <n v="0"/>
    <n v="0"/>
    <n v="0"/>
    <n v="0"/>
    <n v="0"/>
    <n v="0"/>
    <n v="0"/>
  </r>
  <r>
    <x v="1"/>
    <x v="0"/>
    <x v="0"/>
    <x v="1"/>
    <x v="17"/>
    <x v="0"/>
    <x v="2"/>
    <x v="5"/>
    <x v="4"/>
    <n v="0"/>
    <n v="0"/>
    <n v="0"/>
    <n v="0"/>
    <n v="0"/>
    <n v="0"/>
    <n v="0"/>
    <n v="0"/>
  </r>
  <r>
    <x v="1"/>
    <x v="0"/>
    <x v="0"/>
    <x v="1"/>
    <x v="0"/>
    <x v="0"/>
    <x v="0"/>
    <x v="3"/>
    <x v="1"/>
    <n v="0"/>
    <n v="0"/>
    <n v="0"/>
    <n v="0"/>
    <n v="0"/>
    <n v="0"/>
    <n v="0"/>
    <n v="0"/>
  </r>
  <r>
    <x v="0"/>
    <x v="0"/>
    <x v="0"/>
    <x v="0"/>
    <x v="4"/>
    <x v="0"/>
    <x v="0"/>
    <x v="0"/>
    <x v="10"/>
    <n v="0"/>
    <n v="0"/>
    <n v="0"/>
    <n v="0"/>
    <n v="3"/>
    <n v="3"/>
    <n v="349029.98"/>
    <n v="349029.98"/>
  </r>
  <r>
    <x v="0"/>
    <x v="0"/>
    <x v="0"/>
    <x v="1"/>
    <x v="14"/>
    <x v="0"/>
    <x v="0"/>
    <x v="20"/>
    <x v="0"/>
    <n v="0"/>
    <n v="1"/>
    <n v="85362.53"/>
    <n v="4268.13"/>
    <n v="0"/>
    <n v="0"/>
    <n v="0"/>
    <n v="0"/>
  </r>
  <r>
    <x v="1"/>
    <x v="0"/>
    <x v="0"/>
    <x v="1"/>
    <x v="4"/>
    <x v="0"/>
    <x v="2"/>
    <x v="20"/>
    <x v="0"/>
    <n v="0"/>
    <m/>
    <n v="0"/>
    <n v="5490.73"/>
    <n v="0"/>
    <n v="0"/>
    <n v="0"/>
    <n v="0"/>
  </r>
  <r>
    <x v="0"/>
    <x v="0"/>
    <x v="0"/>
    <x v="1"/>
    <x v="26"/>
    <x v="0"/>
    <x v="0"/>
    <x v="8"/>
    <x v="0"/>
    <n v="0"/>
    <n v="2"/>
    <n v="21017"/>
    <n v="7462.03"/>
    <n v="0"/>
    <n v="0"/>
    <n v="0"/>
    <n v="0"/>
  </r>
  <r>
    <x v="2"/>
    <x v="0"/>
    <x v="0"/>
    <x v="0"/>
    <x v="1"/>
    <x v="0"/>
    <x v="0"/>
    <x v="4"/>
    <x v="0"/>
    <n v="0"/>
    <n v="5"/>
    <n v="777758.03"/>
    <n v="2657191.29"/>
    <n v="0"/>
    <n v="0"/>
    <n v="0"/>
    <n v="0"/>
  </r>
  <r>
    <x v="0"/>
    <x v="1"/>
    <x v="0"/>
    <x v="3"/>
    <x v="25"/>
    <x v="0"/>
    <x v="1"/>
    <x v="8"/>
    <x v="0"/>
    <n v="10"/>
    <n v="0"/>
    <n v="0"/>
    <n v="0"/>
    <n v="0"/>
    <n v="0"/>
    <n v="0"/>
    <n v="0"/>
  </r>
  <r>
    <x v="0"/>
    <x v="0"/>
    <x v="0"/>
    <x v="1"/>
    <x v="19"/>
    <x v="0"/>
    <x v="2"/>
    <x v="20"/>
    <x v="0"/>
    <n v="0"/>
    <n v="2"/>
    <n v="15341.65"/>
    <n v="65378.05"/>
    <n v="0"/>
    <n v="0"/>
    <n v="0"/>
    <n v="0"/>
  </r>
  <r>
    <x v="0"/>
    <x v="0"/>
    <x v="1"/>
    <x v="1"/>
    <x v="1"/>
    <x v="1"/>
    <x v="1"/>
    <x v="17"/>
    <x v="0"/>
    <n v="0"/>
    <n v="1"/>
    <n v="6400"/>
    <n v="10066.57"/>
    <n v="0"/>
    <n v="0"/>
    <n v="0"/>
    <n v="0"/>
  </r>
  <r>
    <x v="2"/>
    <x v="0"/>
    <x v="0"/>
    <x v="0"/>
    <x v="13"/>
    <x v="0"/>
    <x v="2"/>
    <x v="15"/>
    <x v="0"/>
    <n v="0"/>
    <m/>
    <n v="0"/>
    <n v="0"/>
    <n v="0"/>
    <n v="0"/>
    <n v="0"/>
    <n v="0"/>
  </r>
  <r>
    <x v="2"/>
    <x v="0"/>
    <x v="1"/>
    <x v="1"/>
    <x v="9"/>
    <x v="3"/>
    <x v="1"/>
    <x v="21"/>
    <x v="0"/>
    <n v="0"/>
    <n v="1"/>
    <n v="-8661.9699999999993"/>
    <n v="2265.1"/>
    <n v="0"/>
    <n v="0"/>
    <n v="0"/>
    <n v="0"/>
  </r>
  <r>
    <x v="2"/>
    <x v="0"/>
    <x v="0"/>
    <x v="1"/>
    <x v="8"/>
    <x v="0"/>
    <x v="0"/>
    <x v="15"/>
    <x v="0"/>
    <n v="0"/>
    <n v="1"/>
    <n v="346500"/>
    <n v="234648.15"/>
    <n v="0"/>
    <n v="0"/>
    <n v="0"/>
    <n v="0"/>
  </r>
  <r>
    <x v="0"/>
    <x v="0"/>
    <x v="0"/>
    <x v="2"/>
    <x v="24"/>
    <x v="0"/>
    <x v="0"/>
    <x v="7"/>
    <x v="0"/>
    <n v="0"/>
    <n v="37"/>
    <n v="4689664"/>
    <n v="2685643.7400000007"/>
    <n v="0"/>
    <n v="0"/>
    <n v="0"/>
    <n v="0"/>
  </r>
  <r>
    <x v="0"/>
    <x v="0"/>
    <x v="0"/>
    <x v="0"/>
    <x v="5"/>
    <x v="0"/>
    <x v="2"/>
    <x v="3"/>
    <x v="0"/>
    <n v="0"/>
    <m/>
    <n v="0"/>
    <n v="15691.029999999999"/>
    <n v="0"/>
    <n v="0"/>
    <n v="0"/>
    <n v="0"/>
  </r>
  <r>
    <x v="1"/>
    <x v="0"/>
    <x v="1"/>
    <x v="1"/>
    <x v="29"/>
    <x v="1"/>
    <x v="1"/>
    <x v="21"/>
    <x v="0"/>
    <n v="0"/>
    <n v="2"/>
    <n v="13917.27"/>
    <n v="10587.43"/>
    <n v="0"/>
    <n v="0"/>
    <n v="0"/>
    <n v="0"/>
  </r>
  <r>
    <x v="0"/>
    <x v="1"/>
    <x v="1"/>
    <x v="0"/>
    <x v="22"/>
    <x v="1"/>
    <x v="1"/>
    <x v="21"/>
    <x v="0"/>
    <n v="0"/>
    <n v="1"/>
    <n v="2977.14"/>
    <n v="257822.83"/>
    <n v="0"/>
    <n v="0"/>
    <n v="0"/>
    <n v="0"/>
  </r>
  <r>
    <x v="1"/>
    <x v="0"/>
    <x v="1"/>
    <x v="2"/>
    <x v="9"/>
    <x v="4"/>
    <x v="1"/>
    <x v="17"/>
    <x v="0"/>
    <n v="0"/>
    <n v="1"/>
    <n v="0"/>
    <n v="1189.8399999999999"/>
    <n v="0"/>
    <n v="0"/>
    <n v="0"/>
    <n v="0"/>
  </r>
  <r>
    <x v="1"/>
    <x v="0"/>
    <x v="0"/>
    <x v="2"/>
    <x v="10"/>
    <x v="0"/>
    <x v="0"/>
    <x v="23"/>
    <x v="0"/>
    <n v="0"/>
    <n v="4"/>
    <n v="2157399.98"/>
    <n v="285173.46999999997"/>
    <n v="0"/>
    <n v="0"/>
    <n v="0"/>
    <n v="0"/>
  </r>
  <r>
    <x v="0"/>
    <x v="0"/>
    <x v="0"/>
    <x v="1"/>
    <x v="4"/>
    <x v="0"/>
    <x v="2"/>
    <x v="0"/>
    <x v="0"/>
    <n v="0"/>
    <n v="1"/>
    <n v="11520"/>
    <n v="5712.66"/>
    <n v="0"/>
    <n v="0"/>
    <n v="0"/>
    <n v="0"/>
  </r>
  <r>
    <x v="0"/>
    <x v="0"/>
    <x v="1"/>
    <x v="2"/>
    <x v="9"/>
    <x v="3"/>
    <x v="1"/>
    <x v="17"/>
    <x v="0"/>
    <n v="0"/>
    <n v="2"/>
    <n v="0"/>
    <n v="3526.58"/>
    <n v="0"/>
    <n v="0"/>
    <n v="0"/>
    <n v="0"/>
  </r>
  <r>
    <x v="1"/>
    <x v="0"/>
    <x v="1"/>
    <x v="0"/>
    <x v="15"/>
    <x v="2"/>
    <x v="1"/>
    <x v="23"/>
    <x v="0"/>
    <n v="0"/>
    <m/>
    <n v="3159.45"/>
    <n v="3083.22"/>
    <n v="0"/>
    <n v="0"/>
    <n v="0"/>
    <n v="0"/>
  </r>
  <r>
    <x v="0"/>
    <x v="0"/>
    <x v="1"/>
    <x v="1"/>
    <x v="12"/>
    <x v="1"/>
    <x v="1"/>
    <x v="19"/>
    <x v="0"/>
    <n v="0"/>
    <n v="3"/>
    <n v="7785"/>
    <n v="8277.7999999999993"/>
    <n v="0"/>
    <n v="0"/>
    <n v="0"/>
    <n v="0"/>
  </r>
  <r>
    <x v="1"/>
    <x v="0"/>
    <x v="0"/>
    <x v="1"/>
    <x v="24"/>
    <x v="0"/>
    <x v="0"/>
    <x v="6"/>
    <x v="0"/>
    <n v="0"/>
    <m/>
    <n v="0"/>
    <n v="14211.35"/>
    <n v="0"/>
    <n v="0"/>
    <n v="0"/>
    <n v="0"/>
  </r>
  <r>
    <x v="0"/>
    <x v="1"/>
    <x v="0"/>
    <x v="0"/>
    <x v="7"/>
    <x v="0"/>
    <x v="2"/>
    <x v="2"/>
    <x v="0"/>
    <n v="0"/>
    <n v="1"/>
    <n v="633615.87"/>
    <n v="997977.25"/>
    <n v="0"/>
    <n v="0"/>
    <n v="0"/>
    <n v="0"/>
  </r>
  <r>
    <x v="0"/>
    <x v="1"/>
    <x v="0"/>
    <x v="0"/>
    <x v="0"/>
    <x v="0"/>
    <x v="0"/>
    <x v="8"/>
    <x v="0"/>
    <n v="0"/>
    <n v="1"/>
    <n v="616682.43000000005"/>
    <n v="577297.24"/>
    <n v="0"/>
    <n v="0"/>
    <n v="0"/>
    <n v="0"/>
  </r>
  <r>
    <x v="2"/>
    <x v="0"/>
    <x v="0"/>
    <x v="1"/>
    <x v="14"/>
    <x v="0"/>
    <x v="3"/>
    <x v="10"/>
    <x v="0"/>
    <n v="0"/>
    <m/>
    <n v="0"/>
    <n v="80468.679999999993"/>
    <n v="0"/>
    <n v="0"/>
    <n v="0"/>
    <n v="0"/>
  </r>
  <r>
    <x v="2"/>
    <x v="0"/>
    <x v="1"/>
    <x v="1"/>
    <x v="26"/>
    <x v="1"/>
    <x v="1"/>
    <x v="21"/>
    <x v="0"/>
    <n v="0"/>
    <n v="1"/>
    <n v="0"/>
    <n v="527.75"/>
    <n v="0"/>
    <n v="0"/>
    <n v="0"/>
    <n v="0"/>
  </r>
  <r>
    <x v="2"/>
    <x v="0"/>
    <x v="1"/>
    <x v="0"/>
    <x v="4"/>
    <x v="2"/>
    <x v="1"/>
    <x v="21"/>
    <x v="0"/>
    <n v="0"/>
    <m/>
    <n v="0"/>
    <n v="417.1"/>
    <n v="0"/>
    <n v="0"/>
    <n v="0"/>
    <n v="0"/>
  </r>
  <r>
    <x v="2"/>
    <x v="0"/>
    <x v="0"/>
    <x v="0"/>
    <x v="18"/>
    <x v="0"/>
    <x v="0"/>
    <x v="3"/>
    <x v="0"/>
    <n v="0"/>
    <m/>
    <n v="1153324.6299999999"/>
    <n v="1153324.6299999999"/>
    <n v="0"/>
    <n v="0"/>
    <n v="0"/>
    <n v="0"/>
  </r>
  <r>
    <x v="2"/>
    <x v="0"/>
    <x v="0"/>
    <x v="1"/>
    <x v="32"/>
    <x v="0"/>
    <x v="0"/>
    <x v="0"/>
    <x v="0"/>
    <n v="0"/>
    <m/>
    <n v="0"/>
    <n v="456.83"/>
    <n v="0"/>
    <n v="0"/>
    <n v="0"/>
    <n v="0"/>
  </r>
  <r>
    <x v="0"/>
    <x v="0"/>
    <x v="1"/>
    <x v="3"/>
    <x v="25"/>
    <x v="0"/>
    <x v="1"/>
    <x v="22"/>
    <x v="0"/>
    <n v="11"/>
    <n v="0"/>
    <n v="0"/>
    <n v="0"/>
    <n v="0"/>
    <n v="0"/>
    <n v="0"/>
    <n v="0"/>
  </r>
  <r>
    <x v="1"/>
    <x v="0"/>
    <x v="0"/>
    <x v="0"/>
    <x v="18"/>
    <x v="0"/>
    <x v="0"/>
    <x v="23"/>
    <x v="0"/>
    <n v="0"/>
    <m/>
    <n v="457937.54"/>
    <n v="443208.55"/>
    <n v="0"/>
    <n v="0"/>
    <n v="0"/>
    <n v="0"/>
  </r>
  <r>
    <x v="0"/>
    <x v="0"/>
    <x v="0"/>
    <x v="0"/>
    <x v="28"/>
    <x v="0"/>
    <x v="2"/>
    <x v="8"/>
    <x v="0"/>
    <n v="0"/>
    <m/>
    <n v="911364.2"/>
    <n v="911364.2"/>
    <n v="0"/>
    <n v="0"/>
    <n v="0"/>
    <n v="0"/>
  </r>
  <r>
    <x v="0"/>
    <x v="0"/>
    <x v="0"/>
    <x v="1"/>
    <x v="27"/>
    <x v="0"/>
    <x v="0"/>
    <x v="9"/>
    <x v="0"/>
    <n v="0"/>
    <m/>
    <n v="14212.03"/>
    <n v="14212.03"/>
    <n v="0"/>
    <n v="0"/>
    <n v="0"/>
    <n v="0"/>
  </r>
  <r>
    <x v="2"/>
    <x v="0"/>
    <x v="0"/>
    <x v="1"/>
    <x v="3"/>
    <x v="0"/>
    <x v="0"/>
    <x v="13"/>
    <x v="0"/>
    <n v="0"/>
    <m/>
    <m/>
    <m/>
    <n v="0"/>
    <n v="0"/>
    <n v="0"/>
    <n v="0"/>
  </r>
  <r>
    <x v="0"/>
    <x v="0"/>
    <x v="0"/>
    <x v="2"/>
    <x v="13"/>
    <x v="0"/>
    <x v="0"/>
    <x v="8"/>
    <x v="0"/>
    <n v="0"/>
    <n v="2"/>
    <n v="138123.20000000001"/>
    <n v="120315.84"/>
    <n v="0"/>
    <n v="0"/>
    <n v="0"/>
    <n v="0"/>
  </r>
  <r>
    <x v="2"/>
    <x v="0"/>
    <x v="1"/>
    <x v="2"/>
    <x v="18"/>
    <x v="2"/>
    <x v="1"/>
    <x v="1"/>
    <x v="0"/>
    <n v="0"/>
    <m/>
    <n v="0"/>
    <n v="1342.86"/>
    <n v="0"/>
    <n v="0"/>
    <n v="0"/>
    <n v="0"/>
  </r>
  <r>
    <x v="0"/>
    <x v="0"/>
    <x v="0"/>
    <x v="0"/>
    <x v="9"/>
    <x v="0"/>
    <x v="2"/>
    <x v="15"/>
    <x v="0"/>
    <n v="0"/>
    <n v="3"/>
    <n v="544000.01"/>
    <n v="25908.140000000003"/>
    <n v="0"/>
    <n v="0"/>
    <n v="0"/>
    <n v="0"/>
  </r>
  <r>
    <x v="2"/>
    <x v="0"/>
    <x v="0"/>
    <x v="1"/>
    <x v="8"/>
    <x v="0"/>
    <x v="3"/>
    <x v="20"/>
    <x v="0"/>
    <n v="0"/>
    <m/>
    <n v="0"/>
    <n v="410365.03"/>
    <n v="0"/>
    <n v="0"/>
    <n v="0"/>
    <n v="0"/>
  </r>
  <r>
    <x v="2"/>
    <x v="0"/>
    <x v="0"/>
    <x v="1"/>
    <x v="19"/>
    <x v="0"/>
    <x v="2"/>
    <x v="25"/>
    <x v="0"/>
    <n v="0"/>
    <n v="23"/>
    <n v="67394.25"/>
    <n v="16940.59"/>
    <n v="0"/>
    <n v="0"/>
    <n v="0"/>
    <n v="0"/>
  </r>
  <r>
    <x v="1"/>
    <x v="0"/>
    <x v="0"/>
    <x v="2"/>
    <x v="6"/>
    <x v="0"/>
    <x v="2"/>
    <x v="25"/>
    <x v="0"/>
    <n v="0"/>
    <n v="3"/>
    <n v="37435.870000000003"/>
    <n v="27821.19"/>
    <n v="0"/>
    <n v="0"/>
    <n v="0"/>
    <n v="0"/>
  </r>
  <r>
    <x v="2"/>
    <x v="0"/>
    <x v="0"/>
    <x v="1"/>
    <x v="12"/>
    <x v="0"/>
    <x v="2"/>
    <x v="25"/>
    <x v="0"/>
    <n v="0"/>
    <n v="1"/>
    <n v="225342"/>
    <n v="265385.48"/>
    <n v="0"/>
    <n v="0"/>
    <n v="0"/>
    <n v="0"/>
  </r>
  <r>
    <x v="1"/>
    <x v="0"/>
    <x v="0"/>
    <x v="0"/>
    <x v="27"/>
    <x v="0"/>
    <x v="0"/>
    <x v="25"/>
    <x v="0"/>
    <n v="0"/>
    <n v="2"/>
    <n v="26300"/>
    <n v="6108.4"/>
    <n v="0"/>
    <n v="0"/>
    <n v="0"/>
    <n v="0"/>
  </r>
  <r>
    <x v="0"/>
    <x v="1"/>
    <x v="0"/>
    <x v="0"/>
    <x v="15"/>
    <x v="0"/>
    <x v="0"/>
    <x v="25"/>
    <x v="0"/>
    <n v="0"/>
    <n v="2"/>
    <n v="3975139.65"/>
    <n v="8210002.4100000001"/>
    <n v="0"/>
    <n v="0"/>
    <n v="0"/>
    <n v="0"/>
  </r>
  <r>
    <x v="1"/>
    <x v="0"/>
    <x v="1"/>
    <x v="0"/>
    <x v="9"/>
    <x v="3"/>
    <x v="1"/>
    <x v="25"/>
    <x v="0"/>
    <n v="0"/>
    <m/>
    <n v="0"/>
    <n v="959.37"/>
    <n v="0"/>
    <n v="0"/>
    <n v="0"/>
    <n v="0"/>
  </r>
  <r>
    <x v="0"/>
    <x v="0"/>
    <x v="0"/>
    <x v="0"/>
    <x v="19"/>
    <x v="0"/>
    <x v="4"/>
    <x v="25"/>
    <x v="0"/>
    <n v="0"/>
    <m/>
    <n v="0"/>
    <n v="0"/>
    <n v="0"/>
    <n v="0"/>
    <n v="0"/>
    <n v="0"/>
  </r>
  <r>
    <x v="0"/>
    <x v="0"/>
    <x v="0"/>
    <x v="1"/>
    <x v="32"/>
    <x v="0"/>
    <x v="2"/>
    <x v="4"/>
    <x v="0"/>
    <n v="0"/>
    <n v="1"/>
    <n v="16800"/>
    <n v="56130.920000000006"/>
    <n v="0"/>
    <n v="0"/>
    <n v="0"/>
    <n v="0"/>
  </r>
  <r>
    <x v="1"/>
    <x v="0"/>
    <x v="0"/>
    <x v="0"/>
    <x v="11"/>
    <x v="0"/>
    <x v="0"/>
    <x v="6"/>
    <x v="0"/>
    <n v="0"/>
    <n v="2"/>
    <n v="424577.69"/>
    <n v="65759.31"/>
    <n v="0"/>
    <n v="0"/>
    <n v="0"/>
    <n v="0"/>
  </r>
  <r>
    <x v="0"/>
    <x v="0"/>
    <x v="0"/>
    <x v="1"/>
    <x v="12"/>
    <x v="0"/>
    <x v="0"/>
    <x v="8"/>
    <x v="0"/>
    <n v="0"/>
    <m/>
    <n v="0"/>
    <n v="33284.300000000003"/>
    <n v="0"/>
    <n v="0"/>
    <n v="0"/>
    <n v="0"/>
  </r>
  <r>
    <x v="0"/>
    <x v="0"/>
    <x v="0"/>
    <x v="1"/>
    <x v="7"/>
    <x v="0"/>
    <x v="2"/>
    <x v="4"/>
    <x v="0"/>
    <n v="0"/>
    <n v="1"/>
    <n v="1000"/>
    <n v="76902.510000000009"/>
    <n v="0"/>
    <n v="0"/>
    <n v="0"/>
    <n v="0"/>
  </r>
  <r>
    <x v="2"/>
    <x v="0"/>
    <x v="1"/>
    <x v="1"/>
    <x v="4"/>
    <x v="2"/>
    <x v="1"/>
    <x v="1"/>
    <x v="0"/>
    <n v="0"/>
    <n v="2"/>
    <n v="694390"/>
    <n v="749239.98"/>
    <n v="0"/>
    <n v="0"/>
    <n v="0"/>
    <n v="0"/>
  </r>
  <r>
    <x v="2"/>
    <x v="0"/>
    <x v="0"/>
    <x v="1"/>
    <x v="6"/>
    <x v="0"/>
    <x v="0"/>
    <x v="10"/>
    <x v="0"/>
    <n v="0"/>
    <n v="2"/>
    <n v="47995.199999999997"/>
    <n v="31591.78"/>
    <n v="0"/>
    <n v="0"/>
    <n v="0"/>
    <n v="0"/>
  </r>
  <r>
    <x v="0"/>
    <x v="1"/>
    <x v="0"/>
    <x v="0"/>
    <x v="32"/>
    <x v="0"/>
    <x v="2"/>
    <x v="25"/>
    <x v="0"/>
    <n v="0"/>
    <n v="1"/>
    <n v="41743.880000000005"/>
    <n v="251887.9"/>
    <n v="0"/>
    <n v="0"/>
    <n v="0"/>
    <n v="0"/>
  </r>
  <r>
    <x v="1"/>
    <x v="0"/>
    <x v="1"/>
    <x v="0"/>
    <x v="18"/>
    <x v="5"/>
    <x v="1"/>
    <x v="25"/>
    <x v="0"/>
    <n v="0"/>
    <m/>
    <n v="10145402.859999998"/>
    <n v="10145402.859999998"/>
    <n v="0"/>
    <n v="0"/>
    <n v="0"/>
    <n v="0"/>
  </r>
  <r>
    <x v="2"/>
    <x v="0"/>
    <x v="2"/>
    <x v="2"/>
    <x v="25"/>
    <x v="4"/>
    <x v="1"/>
    <x v="25"/>
    <x v="0"/>
    <n v="0"/>
    <n v="0"/>
    <n v="0"/>
    <n v="0"/>
    <m/>
    <m/>
    <m/>
    <m/>
  </r>
  <r>
    <x v="2"/>
    <x v="0"/>
    <x v="1"/>
    <x v="0"/>
    <x v="3"/>
    <x v="5"/>
    <x v="1"/>
    <x v="25"/>
    <x v="15"/>
    <n v="0"/>
    <n v="0"/>
    <n v="0"/>
    <n v="0"/>
    <n v="1"/>
    <n v="1"/>
    <n v="6187.59"/>
    <n v="6187.59"/>
  </r>
  <r>
    <x v="0"/>
    <x v="0"/>
    <x v="0"/>
    <x v="0"/>
    <x v="1"/>
    <x v="0"/>
    <x v="2"/>
    <x v="25"/>
    <x v="12"/>
    <n v="0"/>
    <n v="0"/>
    <n v="0"/>
    <n v="0"/>
    <n v="7"/>
    <n v="7"/>
    <n v="236574.97"/>
    <n v="236574.97"/>
  </r>
  <r>
    <x v="0"/>
    <x v="1"/>
    <x v="1"/>
    <x v="0"/>
    <x v="17"/>
    <x v="5"/>
    <x v="1"/>
    <x v="25"/>
    <x v="16"/>
    <n v="0"/>
    <n v="0"/>
    <n v="0"/>
    <n v="0"/>
    <n v="0"/>
    <n v="0"/>
    <n v="0"/>
    <n v="0"/>
  </r>
  <r>
    <x v="2"/>
    <x v="0"/>
    <x v="0"/>
    <x v="0"/>
    <x v="14"/>
    <x v="0"/>
    <x v="0"/>
    <x v="25"/>
    <x v="4"/>
    <n v="0"/>
    <n v="0"/>
    <n v="0"/>
    <n v="0"/>
    <n v="6"/>
    <n v="6"/>
    <n v="104438"/>
    <n v="104438"/>
  </r>
  <r>
    <x v="1"/>
    <x v="0"/>
    <x v="0"/>
    <x v="1"/>
    <x v="5"/>
    <x v="0"/>
    <x v="2"/>
    <x v="25"/>
    <x v="2"/>
    <n v="0"/>
    <n v="0"/>
    <n v="0"/>
    <n v="0"/>
    <n v="3"/>
    <n v="3"/>
    <n v="112114.2"/>
    <n v="112114.2"/>
  </r>
  <r>
    <x v="0"/>
    <x v="0"/>
    <x v="0"/>
    <x v="1"/>
    <x v="22"/>
    <x v="0"/>
    <x v="0"/>
    <x v="25"/>
    <x v="2"/>
    <n v="0"/>
    <n v="0"/>
    <n v="0"/>
    <n v="0"/>
    <n v="1"/>
    <n v="1"/>
    <n v="9126"/>
    <n v="9126"/>
  </r>
  <r>
    <x v="2"/>
    <x v="0"/>
    <x v="0"/>
    <x v="1"/>
    <x v="1"/>
    <x v="0"/>
    <x v="2"/>
    <x v="25"/>
    <x v="4"/>
    <n v="0"/>
    <n v="0"/>
    <n v="0"/>
    <n v="0"/>
    <n v="4"/>
    <n v="4"/>
    <n v="341011.5"/>
    <n v="341011.5"/>
  </r>
  <r>
    <x v="0"/>
    <x v="0"/>
    <x v="0"/>
    <x v="2"/>
    <x v="31"/>
    <x v="0"/>
    <x v="0"/>
    <x v="25"/>
    <x v="15"/>
    <n v="0"/>
    <n v="0"/>
    <n v="0"/>
    <n v="0"/>
    <n v="22"/>
    <n v="22"/>
    <n v="1213510.6300000001"/>
    <n v="1213510.6300000001"/>
  </r>
  <r>
    <x v="1"/>
    <x v="0"/>
    <x v="0"/>
    <x v="3"/>
    <x v="10"/>
    <x v="0"/>
    <x v="1"/>
    <x v="25"/>
    <x v="15"/>
    <n v="0"/>
    <n v="0"/>
    <n v="0"/>
    <n v="0"/>
    <n v="0"/>
    <n v="0"/>
    <n v="0"/>
    <n v="0"/>
  </r>
  <r>
    <x v="2"/>
    <x v="0"/>
    <x v="0"/>
    <x v="1"/>
    <x v="12"/>
    <x v="0"/>
    <x v="2"/>
    <x v="25"/>
    <x v="4"/>
    <n v="0"/>
    <n v="0"/>
    <n v="0"/>
    <n v="0"/>
    <n v="0"/>
    <n v="0"/>
    <n v="0"/>
    <n v="0"/>
  </r>
  <r>
    <x v="0"/>
    <x v="0"/>
    <x v="0"/>
    <x v="1"/>
    <x v="23"/>
    <x v="0"/>
    <x v="0"/>
    <x v="25"/>
    <x v="4"/>
    <n v="0"/>
    <n v="0"/>
    <n v="0"/>
    <n v="0"/>
    <n v="1"/>
    <n v="1"/>
    <n v="4000"/>
    <n v="4000"/>
  </r>
  <r>
    <x v="0"/>
    <x v="1"/>
    <x v="0"/>
    <x v="0"/>
    <x v="21"/>
    <x v="0"/>
    <x v="2"/>
    <x v="25"/>
    <x v="17"/>
    <n v="0"/>
    <n v="0"/>
    <n v="0"/>
    <n v="0"/>
    <n v="6"/>
    <n v="6"/>
    <n v="522255.57999999996"/>
    <n v="522255.57999999996"/>
  </r>
  <r>
    <x v="0"/>
    <x v="1"/>
    <x v="1"/>
    <x v="0"/>
    <x v="4"/>
    <x v="5"/>
    <x v="1"/>
    <x v="25"/>
    <x v="1"/>
    <n v="0"/>
    <n v="0"/>
    <n v="0"/>
    <n v="0"/>
    <n v="3"/>
    <n v="3"/>
    <n v="39068.259999999995"/>
    <n v="39068.259999999995"/>
  </r>
  <r>
    <x v="2"/>
    <x v="0"/>
    <x v="1"/>
    <x v="0"/>
    <x v="27"/>
    <x v="5"/>
    <x v="1"/>
    <x v="25"/>
    <x v="13"/>
    <n v="0"/>
    <n v="0"/>
    <n v="0"/>
    <n v="0"/>
    <n v="1"/>
    <n v="1"/>
    <n v="513224"/>
    <n v="513224"/>
  </r>
  <r>
    <x v="2"/>
    <x v="0"/>
    <x v="1"/>
    <x v="3"/>
    <x v="30"/>
    <x v="0"/>
    <x v="1"/>
    <x v="25"/>
    <x v="6"/>
    <n v="0"/>
    <n v="0"/>
    <n v="0"/>
    <n v="0"/>
    <n v="0"/>
    <n v="0"/>
    <n v="0"/>
    <n v="0"/>
  </r>
  <r>
    <x v="2"/>
    <x v="1"/>
    <x v="0"/>
    <x v="3"/>
    <x v="25"/>
    <x v="0"/>
    <x v="1"/>
    <x v="25"/>
    <x v="0"/>
    <n v="0"/>
    <n v="0"/>
    <n v="0"/>
    <n v="0"/>
    <n v="0"/>
    <n v="0"/>
    <n v="0"/>
    <n v="0"/>
  </r>
  <r>
    <x v="1"/>
    <x v="0"/>
    <x v="0"/>
    <x v="1"/>
    <x v="1"/>
    <x v="0"/>
    <x v="0"/>
    <x v="25"/>
    <x v="14"/>
    <n v="0"/>
    <n v="0"/>
    <n v="0"/>
    <n v="0"/>
    <n v="3"/>
    <n v="3"/>
    <n v="565105.86"/>
    <n v="565105.86"/>
  </r>
  <r>
    <x v="1"/>
    <x v="0"/>
    <x v="0"/>
    <x v="3"/>
    <x v="17"/>
    <x v="0"/>
    <x v="1"/>
    <x v="25"/>
    <x v="3"/>
    <n v="0"/>
    <n v="0"/>
    <n v="0"/>
    <n v="0"/>
    <n v="0"/>
    <n v="0"/>
    <n v="0"/>
    <n v="0"/>
  </r>
  <r>
    <x v="0"/>
    <x v="1"/>
    <x v="1"/>
    <x v="0"/>
    <x v="7"/>
    <x v="5"/>
    <x v="1"/>
    <x v="25"/>
    <x v="7"/>
    <n v="0"/>
    <n v="0"/>
    <n v="0"/>
    <n v="0"/>
    <n v="0"/>
    <n v="0"/>
    <n v="0"/>
    <n v="0"/>
  </r>
  <r>
    <x v="1"/>
    <x v="0"/>
    <x v="0"/>
    <x v="3"/>
    <x v="2"/>
    <x v="0"/>
    <x v="1"/>
    <x v="20"/>
    <x v="12"/>
    <n v="0"/>
    <n v="0"/>
    <n v="0"/>
    <n v="0"/>
    <n v="0"/>
    <n v="0"/>
    <n v="0"/>
    <n v="0"/>
  </r>
  <r>
    <x v="2"/>
    <x v="0"/>
    <x v="0"/>
    <x v="1"/>
    <x v="18"/>
    <x v="0"/>
    <x v="0"/>
    <x v="4"/>
    <x v="2"/>
    <n v="0"/>
    <n v="0"/>
    <n v="0"/>
    <n v="0"/>
    <n v="1"/>
    <n v="1"/>
    <n v="79800"/>
    <n v="79800"/>
  </r>
  <r>
    <x v="1"/>
    <x v="0"/>
    <x v="0"/>
    <x v="0"/>
    <x v="27"/>
    <x v="0"/>
    <x v="2"/>
    <x v="0"/>
    <x v="10"/>
    <n v="0"/>
    <n v="0"/>
    <n v="0"/>
    <n v="0"/>
    <n v="1"/>
    <n v="1"/>
    <n v="42804"/>
    <n v="42804"/>
  </r>
  <r>
    <x v="2"/>
    <x v="0"/>
    <x v="1"/>
    <x v="1"/>
    <x v="8"/>
    <x v="1"/>
    <x v="1"/>
    <x v="19"/>
    <x v="5"/>
    <n v="0"/>
    <n v="0"/>
    <n v="0"/>
    <n v="0"/>
    <n v="0"/>
    <n v="0"/>
    <n v="0"/>
    <n v="0"/>
  </r>
  <r>
    <x v="2"/>
    <x v="0"/>
    <x v="1"/>
    <x v="3"/>
    <x v="13"/>
    <x v="0"/>
    <x v="1"/>
    <x v="19"/>
    <x v="6"/>
    <n v="0"/>
    <n v="0"/>
    <n v="0"/>
    <n v="0"/>
    <n v="0"/>
    <n v="0"/>
    <n v="0"/>
    <n v="0"/>
  </r>
  <r>
    <x v="1"/>
    <x v="0"/>
    <x v="0"/>
    <x v="1"/>
    <x v="4"/>
    <x v="0"/>
    <x v="2"/>
    <x v="0"/>
    <x v="2"/>
    <n v="0"/>
    <n v="0"/>
    <n v="0"/>
    <n v="0"/>
    <n v="0"/>
    <n v="0"/>
    <n v="0"/>
    <n v="0"/>
  </r>
  <r>
    <x v="0"/>
    <x v="0"/>
    <x v="0"/>
    <x v="1"/>
    <x v="12"/>
    <x v="0"/>
    <x v="0"/>
    <x v="4"/>
    <x v="2"/>
    <n v="0"/>
    <n v="0"/>
    <n v="0"/>
    <n v="0"/>
    <n v="0"/>
    <n v="0"/>
    <n v="0"/>
    <n v="0"/>
  </r>
  <r>
    <x v="0"/>
    <x v="0"/>
    <x v="0"/>
    <x v="3"/>
    <x v="4"/>
    <x v="0"/>
    <x v="1"/>
    <x v="10"/>
    <x v="3"/>
    <n v="0"/>
    <n v="0"/>
    <n v="0"/>
    <n v="0"/>
    <n v="0"/>
    <n v="0"/>
    <n v="0"/>
    <n v="0"/>
  </r>
  <r>
    <x v="0"/>
    <x v="0"/>
    <x v="0"/>
    <x v="3"/>
    <x v="31"/>
    <x v="0"/>
    <x v="1"/>
    <x v="5"/>
    <x v="4"/>
    <n v="0"/>
    <n v="0"/>
    <n v="0"/>
    <n v="0"/>
    <n v="0"/>
    <n v="0"/>
    <n v="0"/>
    <n v="0"/>
  </r>
  <r>
    <x v="1"/>
    <x v="0"/>
    <x v="0"/>
    <x v="1"/>
    <x v="2"/>
    <x v="0"/>
    <x v="2"/>
    <x v="20"/>
    <x v="17"/>
    <n v="0"/>
    <n v="0"/>
    <n v="0"/>
    <n v="0"/>
    <n v="2"/>
    <n v="2"/>
    <n v="66037.5"/>
    <n v="66037.5"/>
  </r>
  <r>
    <x v="2"/>
    <x v="0"/>
    <x v="0"/>
    <x v="2"/>
    <x v="11"/>
    <x v="0"/>
    <x v="0"/>
    <x v="8"/>
    <x v="14"/>
    <n v="0"/>
    <n v="0"/>
    <n v="0"/>
    <n v="0"/>
    <n v="0"/>
    <n v="0"/>
    <n v="0"/>
    <n v="0"/>
  </r>
  <r>
    <x v="2"/>
    <x v="0"/>
    <x v="1"/>
    <x v="0"/>
    <x v="9"/>
    <x v="1"/>
    <x v="1"/>
    <x v="19"/>
    <x v="6"/>
    <n v="0"/>
    <n v="0"/>
    <n v="0"/>
    <n v="0"/>
    <n v="1"/>
    <n v="1"/>
    <n v="10548.5"/>
    <n v="10548.5"/>
  </r>
  <r>
    <x v="2"/>
    <x v="0"/>
    <x v="1"/>
    <x v="3"/>
    <x v="10"/>
    <x v="0"/>
    <x v="1"/>
    <x v="21"/>
    <x v="6"/>
    <n v="0"/>
    <n v="0"/>
    <n v="0"/>
    <n v="0"/>
    <n v="0"/>
    <n v="0"/>
    <n v="0"/>
    <n v="0"/>
  </r>
  <r>
    <x v="2"/>
    <x v="0"/>
    <x v="0"/>
    <x v="0"/>
    <x v="16"/>
    <x v="0"/>
    <x v="0"/>
    <x v="12"/>
    <x v="6"/>
    <n v="0"/>
    <n v="0"/>
    <n v="0"/>
    <n v="0"/>
    <n v="1"/>
    <n v="1"/>
    <n v="25000"/>
    <n v="25000"/>
  </r>
  <r>
    <x v="0"/>
    <x v="1"/>
    <x v="1"/>
    <x v="0"/>
    <x v="15"/>
    <x v="5"/>
    <x v="1"/>
    <x v="21"/>
    <x v="1"/>
    <n v="0"/>
    <n v="0"/>
    <n v="0"/>
    <n v="0"/>
    <n v="1"/>
    <n v="1"/>
    <n v="1000"/>
    <n v="1000"/>
  </r>
  <r>
    <x v="0"/>
    <x v="1"/>
    <x v="1"/>
    <x v="3"/>
    <x v="31"/>
    <x v="0"/>
    <x v="1"/>
    <x v="21"/>
    <x v="1"/>
    <n v="0"/>
    <n v="0"/>
    <n v="0"/>
    <n v="0"/>
    <n v="0"/>
    <n v="0"/>
    <n v="0"/>
    <n v="0"/>
  </r>
  <r>
    <x v="1"/>
    <x v="0"/>
    <x v="0"/>
    <x v="1"/>
    <x v="6"/>
    <x v="0"/>
    <x v="0"/>
    <x v="5"/>
    <x v="4"/>
    <n v="0"/>
    <n v="0"/>
    <n v="0"/>
    <n v="0"/>
    <n v="2"/>
    <n v="2"/>
    <n v="425560"/>
    <n v="425560"/>
  </r>
  <r>
    <x v="1"/>
    <x v="0"/>
    <x v="0"/>
    <x v="1"/>
    <x v="3"/>
    <x v="0"/>
    <x v="2"/>
    <x v="4"/>
    <x v="2"/>
    <n v="0"/>
    <n v="0"/>
    <n v="0"/>
    <n v="0"/>
    <n v="0"/>
    <n v="0"/>
    <n v="0"/>
    <n v="0"/>
  </r>
  <r>
    <x v="2"/>
    <x v="0"/>
    <x v="0"/>
    <x v="0"/>
    <x v="31"/>
    <x v="0"/>
    <x v="0"/>
    <x v="0"/>
    <x v="10"/>
    <n v="0"/>
    <n v="0"/>
    <n v="0"/>
    <n v="0"/>
    <n v="26"/>
    <n v="26"/>
    <n v="664670.39"/>
    <n v="664670.39"/>
  </r>
  <r>
    <x v="1"/>
    <x v="0"/>
    <x v="0"/>
    <x v="2"/>
    <x v="2"/>
    <x v="0"/>
    <x v="0"/>
    <x v="3"/>
    <x v="2"/>
    <n v="0"/>
    <n v="0"/>
    <n v="0"/>
    <n v="0"/>
    <n v="2"/>
    <n v="2"/>
    <n v="52932"/>
    <n v="52932"/>
  </r>
  <r>
    <x v="0"/>
    <x v="0"/>
    <x v="0"/>
    <x v="1"/>
    <x v="16"/>
    <x v="0"/>
    <x v="0"/>
    <x v="7"/>
    <x v="15"/>
    <n v="0"/>
    <n v="0"/>
    <n v="0"/>
    <n v="0"/>
    <n v="3"/>
    <n v="3"/>
    <n v="145415.09"/>
    <n v="145415.09"/>
  </r>
  <r>
    <x v="1"/>
    <x v="1"/>
    <x v="0"/>
    <x v="3"/>
    <x v="5"/>
    <x v="0"/>
    <x v="1"/>
    <x v="0"/>
    <x v="10"/>
    <n v="0"/>
    <n v="0"/>
    <n v="0"/>
    <n v="0"/>
    <n v="0"/>
    <n v="0"/>
    <n v="0"/>
    <n v="0"/>
  </r>
  <r>
    <x v="0"/>
    <x v="0"/>
    <x v="0"/>
    <x v="1"/>
    <x v="2"/>
    <x v="0"/>
    <x v="0"/>
    <x v="5"/>
    <x v="4"/>
    <n v="0"/>
    <n v="0"/>
    <n v="0"/>
    <n v="0"/>
    <n v="1"/>
    <n v="1"/>
    <n v="364000"/>
    <n v="364000"/>
  </r>
  <r>
    <x v="1"/>
    <x v="0"/>
    <x v="0"/>
    <x v="2"/>
    <x v="4"/>
    <x v="0"/>
    <x v="0"/>
    <x v="8"/>
    <x v="14"/>
    <n v="0"/>
    <n v="0"/>
    <n v="0"/>
    <n v="0"/>
    <n v="0"/>
    <n v="0"/>
    <n v="0"/>
    <n v="0"/>
  </r>
  <r>
    <x v="0"/>
    <x v="0"/>
    <x v="0"/>
    <x v="1"/>
    <x v="4"/>
    <x v="0"/>
    <x v="0"/>
    <x v="20"/>
    <x v="17"/>
    <n v="0"/>
    <n v="0"/>
    <n v="0"/>
    <n v="0"/>
    <n v="7"/>
    <n v="7"/>
    <n v="250134"/>
    <n v="250134"/>
  </r>
  <r>
    <x v="2"/>
    <x v="0"/>
    <x v="0"/>
    <x v="1"/>
    <x v="0"/>
    <x v="0"/>
    <x v="0"/>
    <x v="9"/>
    <x v="11"/>
    <n v="0"/>
    <n v="0"/>
    <n v="0"/>
    <n v="0"/>
    <n v="2"/>
    <n v="2"/>
    <n v="179055"/>
    <n v="179055"/>
  </r>
  <r>
    <x v="2"/>
    <x v="0"/>
    <x v="1"/>
    <x v="0"/>
    <x v="32"/>
    <x v="5"/>
    <x v="1"/>
    <x v="21"/>
    <x v="5"/>
    <n v="0"/>
    <n v="0"/>
    <n v="0"/>
    <n v="0"/>
    <n v="1"/>
    <n v="1"/>
    <n v="157216"/>
    <n v="157216"/>
  </r>
  <r>
    <x v="2"/>
    <x v="0"/>
    <x v="0"/>
    <x v="2"/>
    <x v="15"/>
    <x v="0"/>
    <x v="0"/>
    <x v="12"/>
    <x v="1"/>
    <n v="0"/>
    <n v="0"/>
    <n v="0"/>
    <n v="0"/>
    <n v="132"/>
    <n v="132"/>
    <n v="2536731.870000001"/>
    <n v="2536731.870000001"/>
  </r>
  <r>
    <x v="1"/>
    <x v="0"/>
    <x v="0"/>
    <x v="1"/>
    <x v="14"/>
    <x v="0"/>
    <x v="0"/>
    <x v="3"/>
    <x v="14"/>
    <n v="0"/>
    <n v="0"/>
    <n v="0"/>
    <n v="0"/>
    <n v="1"/>
    <n v="1"/>
    <n v="17500"/>
    <n v="17500"/>
  </r>
  <r>
    <x v="0"/>
    <x v="0"/>
    <x v="0"/>
    <x v="2"/>
    <x v="0"/>
    <x v="0"/>
    <x v="0"/>
    <x v="10"/>
    <x v="1"/>
    <n v="0"/>
    <n v="0"/>
    <n v="0"/>
    <n v="0"/>
    <n v="3"/>
    <n v="3"/>
    <n v="891637.5"/>
    <n v="891637.5"/>
  </r>
  <r>
    <x v="0"/>
    <x v="1"/>
    <x v="1"/>
    <x v="0"/>
    <x v="14"/>
    <x v="5"/>
    <x v="1"/>
    <x v="21"/>
    <x v="5"/>
    <n v="0"/>
    <n v="0"/>
    <n v="0"/>
    <n v="0"/>
    <n v="3"/>
    <n v="3"/>
    <n v="349252.4"/>
    <n v="349252.4"/>
  </r>
  <r>
    <x v="0"/>
    <x v="0"/>
    <x v="0"/>
    <x v="1"/>
    <x v="1"/>
    <x v="0"/>
    <x v="0"/>
    <x v="10"/>
    <x v="1"/>
    <n v="0"/>
    <n v="0"/>
    <n v="0"/>
    <n v="0"/>
    <n v="6"/>
    <n v="6"/>
    <n v="204658.11000000002"/>
    <n v="204658.11000000002"/>
  </r>
  <r>
    <x v="0"/>
    <x v="0"/>
    <x v="0"/>
    <x v="3"/>
    <x v="9"/>
    <x v="0"/>
    <x v="1"/>
    <x v="7"/>
    <x v="15"/>
    <n v="0"/>
    <n v="0"/>
    <n v="0"/>
    <n v="0"/>
    <n v="0"/>
    <n v="0"/>
    <n v="0"/>
    <n v="0"/>
  </r>
  <r>
    <x v="1"/>
    <x v="0"/>
    <x v="0"/>
    <x v="3"/>
    <x v="4"/>
    <x v="0"/>
    <x v="1"/>
    <x v="3"/>
    <x v="2"/>
    <n v="0"/>
    <n v="0"/>
    <n v="0"/>
    <n v="0"/>
    <n v="0"/>
    <n v="0"/>
    <n v="0"/>
    <n v="0"/>
  </r>
  <r>
    <x v="0"/>
    <x v="0"/>
    <x v="0"/>
    <x v="0"/>
    <x v="0"/>
    <x v="0"/>
    <x v="0"/>
    <x v="16"/>
    <x v="9"/>
    <n v="0"/>
    <n v="0"/>
    <n v="0"/>
    <n v="0"/>
    <n v="1"/>
    <n v="1"/>
    <n v="372600"/>
    <n v="372600"/>
  </r>
  <r>
    <x v="0"/>
    <x v="1"/>
    <x v="1"/>
    <x v="0"/>
    <x v="13"/>
    <x v="5"/>
    <x v="1"/>
    <x v="21"/>
    <x v="15"/>
    <n v="0"/>
    <n v="0"/>
    <n v="0"/>
    <n v="0"/>
    <n v="0"/>
    <n v="0"/>
    <n v="0"/>
    <n v="0"/>
  </r>
  <r>
    <x v="2"/>
    <x v="0"/>
    <x v="0"/>
    <x v="3"/>
    <x v="0"/>
    <x v="0"/>
    <x v="1"/>
    <x v="10"/>
    <x v="1"/>
    <n v="0"/>
    <n v="0"/>
    <n v="0"/>
    <n v="0"/>
    <n v="0"/>
    <n v="0"/>
    <n v="0"/>
    <n v="0"/>
  </r>
  <r>
    <x v="1"/>
    <x v="0"/>
    <x v="0"/>
    <x v="1"/>
    <x v="1"/>
    <x v="0"/>
    <x v="2"/>
    <x v="15"/>
    <x v="0"/>
    <n v="0"/>
    <n v="2"/>
    <n v="58430.380000000005"/>
    <n v="52971.380000000005"/>
    <n v="0"/>
    <n v="0"/>
    <n v="0"/>
    <n v="0"/>
  </r>
  <r>
    <x v="1"/>
    <x v="0"/>
    <x v="0"/>
    <x v="2"/>
    <x v="14"/>
    <x v="0"/>
    <x v="0"/>
    <x v="7"/>
    <x v="0"/>
    <n v="0"/>
    <n v="7"/>
    <n v="31636608.390000001"/>
    <n v="5716527.9700000007"/>
    <n v="0"/>
    <n v="0"/>
    <n v="0"/>
    <n v="0"/>
  </r>
  <r>
    <x v="1"/>
    <x v="0"/>
    <x v="1"/>
    <x v="0"/>
    <x v="7"/>
    <x v="2"/>
    <x v="1"/>
    <x v="17"/>
    <x v="0"/>
    <n v="0"/>
    <m/>
    <n v="0"/>
    <n v="1133.23"/>
    <n v="0"/>
    <n v="0"/>
    <n v="0"/>
    <n v="0"/>
  </r>
  <r>
    <x v="1"/>
    <x v="0"/>
    <x v="1"/>
    <x v="2"/>
    <x v="13"/>
    <x v="1"/>
    <x v="1"/>
    <x v="26"/>
    <x v="0"/>
    <n v="0"/>
    <n v="1"/>
    <n v="96480"/>
    <n v="95647.87"/>
    <n v="0"/>
    <n v="0"/>
    <n v="0"/>
    <n v="0"/>
  </r>
  <r>
    <x v="0"/>
    <x v="0"/>
    <x v="0"/>
    <x v="2"/>
    <x v="12"/>
    <x v="0"/>
    <x v="2"/>
    <x v="10"/>
    <x v="0"/>
    <n v="0"/>
    <m/>
    <n v="0"/>
    <n v="0"/>
    <n v="0"/>
    <n v="0"/>
    <n v="0"/>
    <n v="0"/>
  </r>
  <r>
    <x v="1"/>
    <x v="0"/>
    <x v="1"/>
    <x v="0"/>
    <x v="26"/>
    <x v="1"/>
    <x v="1"/>
    <x v="23"/>
    <x v="0"/>
    <n v="0"/>
    <n v="2"/>
    <n v="259499.86"/>
    <n v="55760.92"/>
    <n v="0"/>
    <n v="0"/>
    <n v="0"/>
    <n v="0"/>
  </r>
  <r>
    <x v="2"/>
    <x v="0"/>
    <x v="1"/>
    <x v="1"/>
    <x v="7"/>
    <x v="3"/>
    <x v="1"/>
    <x v="19"/>
    <x v="0"/>
    <n v="0"/>
    <n v="1"/>
    <n v="12342.52"/>
    <n v="5212.1499999999996"/>
    <n v="0"/>
    <n v="0"/>
    <n v="0"/>
    <n v="0"/>
  </r>
  <r>
    <x v="2"/>
    <x v="0"/>
    <x v="1"/>
    <x v="0"/>
    <x v="11"/>
    <x v="8"/>
    <x v="1"/>
    <x v="21"/>
    <x v="0"/>
    <n v="0"/>
    <n v="1"/>
    <n v="4263554.18"/>
    <n v="4341737.6500000004"/>
    <n v="0"/>
    <n v="0"/>
    <n v="0"/>
    <n v="0"/>
  </r>
  <r>
    <x v="0"/>
    <x v="0"/>
    <x v="0"/>
    <x v="0"/>
    <x v="18"/>
    <x v="0"/>
    <x v="2"/>
    <x v="4"/>
    <x v="0"/>
    <n v="0"/>
    <m/>
    <n v="0"/>
    <n v="0"/>
    <n v="0"/>
    <n v="0"/>
    <n v="0"/>
    <n v="0"/>
  </r>
  <r>
    <x v="0"/>
    <x v="0"/>
    <x v="0"/>
    <x v="0"/>
    <x v="21"/>
    <x v="0"/>
    <x v="2"/>
    <x v="12"/>
    <x v="0"/>
    <n v="0"/>
    <n v="37"/>
    <n v="4486461.71"/>
    <n v="1796480.62"/>
    <n v="0"/>
    <n v="0"/>
    <n v="0"/>
    <n v="0"/>
  </r>
  <r>
    <x v="0"/>
    <x v="0"/>
    <x v="0"/>
    <x v="1"/>
    <x v="9"/>
    <x v="0"/>
    <x v="0"/>
    <x v="7"/>
    <x v="15"/>
    <n v="0"/>
    <n v="0"/>
    <n v="0"/>
    <n v="0"/>
    <n v="0"/>
    <n v="0"/>
    <n v="0"/>
    <n v="0"/>
  </r>
  <r>
    <x v="1"/>
    <x v="0"/>
    <x v="0"/>
    <x v="1"/>
    <x v="4"/>
    <x v="0"/>
    <x v="0"/>
    <x v="4"/>
    <x v="6"/>
    <n v="0"/>
    <n v="0"/>
    <n v="0"/>
    <n v="0"/>
    <n v="1"/>
    <n v="1"/>
    <n v="41400"/>
    <n v="41400"/>
  </r>
  <r>
    <x v="2"/>
    <x v="0"/>
    <x v="1"/>
    <x v="0"/>
    <x v="16"/>
    <x v="5"/>
    <x v="1"/>
    <x v="21"/>
    <x v="6"/>
    <n v="0"/>
    <n v="0"/>
    <n v="0"/>
    <n v="0"/>
    <n v="1"/>
    <n v="1"/>
    <n v="90000"/>
    <n v="90000"/>
  </r>
  <r>
    <x v="0"/>
    <x v="0"/>
    <x v="0"/>
    <x v="0"/>
    <x v="9"/>
    <x v="0"/>
    <x v="0"/>
    <x v="0"/>
    <x v="10"/>
    <n v="0"/>
    <n v="0"/>
    <n v="0"/>
    <n v="0"/>
    <n v="2"/>
    <n v="2"/>
    <n v="24875"/>
    <n v="24875"/>
  </r>
  <r>
    <x v="1"/>
    <x v="0"/>
    <x v="0"/>
    <x v="1"/>
    <x v="14"/>
    <x v="0"/>
    <x v="3"/>
    <x v="8"/>
    <x v="0"/>
    <n v="0"/>
    <n v="2"/>
    <n v="121299.61"/>
    <n v="40830.93"/>
    <n v="0"/>
    <n v="0"/>
    <n v="0"/>
    <n v="0"/>
  </r>
  <r>
    <x v="0"/>
    <x v="0"/>
    <x v="0"/>
    <x v="0"/>
    <x v="15"/>
    <x v="0"/>
    <x v="0"/>
    <x v="0"/>
    <x v="0"/>
    <n v="0"/>
    <m/>
    <n v="-465004.98"/>
    <n v="0"/>
    <n v="0"/>
    <n v="0"/>
    <n v="0"/>
    <n v="0"/>
  </r>
  <r>
    <x v="0"/>
    <x v="0"/>
    <x v="0"/>
    <x v="0"/>
    <x v="7"/>
    <x v="0"/>
    <x v="2"/>
    <x v="20"/>
    <x v="0"/>
    <n v="0"/>
    <n v="7"/>
    <n v="26418.080000000002"/>
    <n v="17525.18"/>
    <n v="0"/>
    <n v="0"/>
    <n v="0"/>
    <n v="0"/>
  </r>
  <r>
    <x v="1"/>
    <x v="0"/>
    <x v="0"/>
    <x v="1"/>
    <x v="19"/>
    <x v="0"/>
    <x v="2"/>
    <x v="10"/>
    <x v="0"/>
    <n v="0"/>
    <m/>
    <n v="0"/>
    <n v="33592.550000000003"/>
    <n v="0"/>
    <n v="0"/>
    <n v="0"/>
    <n v="0"/>
  </r>
  <r>
    <x v="0"/>
    <x v="0"/>
    <x v="1"/>
    <x v="0"/>
    <x v="4"/>
    <x v="3"/>
    <x v="1"/>
    <x v="19"/>
    <x v="0"/>
    <n v="0"/>
    <m/>
    <n v="0"/>
    <n v="346.89"/>
    <n v="0"/>
    <n v="0"/>
    <n v="0"/>
    <n v="0"/>
  </r>
  <r>
    <x v="1"/>
    <x v="0"/>
    <x v="0"/>
    <x v="2"/>
    <x v="0"/>
    <x v="0"/>
    <x v="0"/>
    <x v="23"/>
    <x v="0"/>
    <n v="0"/>
    <n v="2"/>
    <n v="3252656.12"/>
    <n v="2786242.02"/>
    <n v="0"/>
    <n v="0"/>
    <n v="0"/>
    <n v="0"/>
  </r>
  <r>
    <x v="1"/>
    <x v="0"/>
    <x v="1"/>
    <x v="2"/>
    <x v="18"/>
    <x v="1"/>
    <x v="1"/>
    <x v="13"/>
    <x v="0"/>
    <n v="0"/>
    <m/>
    <m/>
    <m/>
    <n v="0"/>
    <n v="0"/>
    <n v="0"/>
    <n v="0"/>
  </r>
  <r>
    <x v="0"/>
    <x v="0"/>
    <x v="1"/>
    <x v="0"/>
    <x v="0"/>
    <x v="1"/>
    <x v="1"/>
    <x v="17"/>
    <x v="0"/>
    <n v="0"/>
    <n v="1"/>
    <n v="13252.1"/>
    <n v="8713.7099999999991"/>
    <n v="0"/>
    <n v="0"/>
    <n v="0"/>
    <n v="0"/>
  </r>
  <r>
    <x v="2"/>
    <x v="0"/>
    <x v="0"/>
    <x v="1"/>
    <x v="9"/>
    <x v="0"/>
    <x v="2"/>
    <x v="3"/>
    <x v="0"/>
    <n v="0"/>
    <n v="2"/>
    <n v="81186.929999999993"/>
    <n v="211536.57"/>
    <n v="0"/>
    <n v="0"/>
    <n v="0"/>
    <n v="0"/>
  </r>
  <r>
    <x v="2"/>
    <x v="0"/>
    <x v="1"/>
    <x v="0"/>
    <x v="4"/>
    <x v="3"/>
    <x v="1"/>
    <x v="19"/>
    <x v="0"/>
    <n v="0"/>
    <n v="4"/>
    <n v="5520"/>
    <n v="5173.1099999999997"/>
    <n v="0"/>
    <n v="0"/>
    <n v="0"/>
    <n v="0"/>
  </r>
  <r>
    <x v="2"/>
    <x v="0"/>
    <x v="0"/>
    <x v="1"/>
    <x v="6"/>
    <x v="0"/>
    <x v="2"/>
    <x v="8"/>
    <x v="0"/>
    <n v="0"/>
    <m/>
    <n v="0"/>
    <n v="18202.41"/>
    <n v="0"/>
    <n v="0"/>
    <n v="0"/>
    <n v="0"/>
  </r>
  <r>
    <x v="0"/>
    <x v="0"/>
    <x v="0"/>
    <x v="1"/>
    <x v="14"/>
    <x v="0"/>
    <x v="0"/>
    <x v="12"/>
    <x v="0"/>
    <n v="0"/>
    <n v="1"/>
    <n v="85362.53"/>
    <n v="4268.13"/>
    <n v="0"/>
    <n v="0"/>
    <n v="0"/>
    <n v="0"/>
  </r>
  <r>
    <x v="1"/>
    <x v="0"/>
    <x v="1"/>
    <x v="1"/>
    <x v="16"/>
    <x v="3"/>
    <x v="1"/>
    <x v="19"/>
    <x v="0"/>
    <n v="0"/>
    <n v="1"/>
    <n v="4000.8"/>
    <n v="3323.07"/>
    <n v="0"/>
    <n v="0"/>
    <n v="0"/>
    <n v="0"/>
  </r>
  <r>
    <x v="2"/>
    <x v="0"/>
    <x v="1"/>
    <x v="1"/>
    <x v="0"/>
    <x v="2"/>
    <x v="1"/>
    <x v="11"/>
    <x v="0"/>
    <n v="0"/>
    <m/>
    <n v="0"/>
    <n v="10969.419999999998"/>
    <n v="0"/>
    <n v="0"/>
    <n v="0"/>
    <n v="0"/>
  </r>
  <r>
    <x v="0"/>
    <x v="0"/>
    <x v="0"/>
    <x v="0"/>
    <x v="19"/>
    <x v="0"/>
    <x v="4"/>
    <x v="3"/>
    <x v="0"/>
    <n v="0"/>
    <m/>
    <n v="0"/>
    <n v="0"/>
    <n v="0"/>
    <n v="0"/>
    <n v="0"/>
    <n v="0"/>
  </r>
  <r>
    <x v="1"/>
    <x v="0"/>
    <x v="1"/>
    <x v="0"/>
    <x v="10"/>
    <x v="1"/>
    <x v="1"/>
    <x v="23"/>
    <x v="0"/>
    <n v="0"/>
    <n v="1"/>
    <n v="3180829.8200000003"/>
    <n v="2937084.25"/>
    <n v="0"/>
    <n v="0"/>
    <n v="0"/>
    <n v="0"/>
  </r>
  <r>
    <x v="0"/>
    <x v="0"/>
    <x v="1"/>
    <x v="1"/>
    <x v="24"/>
    <x v="1"/>
    <x v="1"/>
    <x v="21"/>
    <x v="0"/>
    <n v="0"/>
    <n v="2"/>
    <n v="0"/>
    <n v="14532.16"/>
    <n v="0"/>
    <n v="0"/>
    <n v="0"/>
    <n v="0"/>
  </r>
  <r>
    <x v="2"/>
    <x v="0"/>
    <x v="0"/>
    <x v="1"/>
    <x v="19"/>
    <x v="0"/>
    <x v="2"/>
    <x v="8"/>
    <x v="0"/>
    <n v="0"/>
    <n v="23"/>
    <n v="67394.25"/>
    <n v="16940.59"/>
    <n v="0"/>
    <n v="0"/>
    <n v="0"/>
    <n v="0"/>
  </r>
  <r>
    <x v="2"/>
    <x v="0"/>
    <x v="1"/>
    <x v="1"/>
    <x v="16"/>
    <x v="3"/>
    <x v="1"/>
    <x v="18"/>
    <x v="0"/>
    <n v="0"/>
    <m/>
    <n v="0"/>
    <n v="677.73"/>
    <n v="0"/>
    <n v="0"/>
    <n v="0"/>
    <n v="0"/>
  </r>
  <r>
    <x v="1"/>
    <x v="0"/>
    <x v="1"/>
    <x v="3"/>
    <x v="25"/>
    <x v="0"/>
    <x v="1"/>
    <x v="18"/>
    <x v="0"/>
    <n v="63"/>
    <n v="0"/>
    <n v="0"/>
    <n v="0"/>
    <n v="0"/>
    <n v="0"/>
    <n v="0"/>
    <n v="0"/>
  </r>
  <r>
    <x v="0"/>
    <x v="0"/>
    <x v="1"/>
    <x v="0"/>
    <x v="6"/>
    <x v="1"/>
    <x v="1"/>
    <x v="19"/>
    <x v="0"/>
    <n v="0"/>
    <m/>
    <n v="0"/>
    <n v="10372.39"/>
    <n v="0"/>
    <n v="0"/>
    <n v="0"/>
    <n v="0"/>
  </r>
  <r>
    <x v="2"/>
    <x v="0"/>
    <x v="0"/>
    <x v="1"/>
    <x v="7"/>
    <x v="0"/>
    <x v="0"/>
    <x v="15"/>
    <x v="0"/>
    <n v="0"/>
    <n v="1"/>
    <n v="25757.95"/>
    <n v="29094.13"/>
    <n v="0"/>
    <n v="0"/>
    <n v="0"/>
    <n v="0"/>
  </r>
  <r>
    <x v="0"/>
    <x v="0"/>
    <x v="0"/>
    <x v="2"/>
    <x v="16"/>
    <x v="0"/>
    <x v="0"/>
    <x v="12"/>
    <x v="0"/>
    <n v="0"/>
    <n v="4"/>
    <n v="908630"/>
    <n v="836437.48"/>
    <n v="0"/>
    <n v="0"/>
    <n v="0"/>
    <n v="0"/>
  </r>
  <r>
    <x v="2"/>
    <x v="0"/>
    <x v="0"/>
    <x v="0"/>
    <x v="5"/>
    <x v="0"/>
    <x v="0"/>
    <x v="0"/>
    <x v="0"/>
    <n v="0"/>
    <n v="2"/>
    <n v="104000"/>
    <n v="37617.03"/>
    <n v="0"/>
    <n v="0"/>
    <n v="0"/>
    <n v="0"/>
  </r>
  <r>
    <x v="2"/>
    <x v="0"/>
    <x v="0"/>
    <x v="3"/>
    <x v="25"/>
    <x v="0"/>
    <x v="1"/>
    <x v="18"/>
    <x v="0"/>
    <n v="1"/>
    <n v="0"/>
    <n v="0"/>
    <n v="0"/>
    <n v="0"/>
    <n v="0"/>
    <n v="0"/>
    <n v="0"/>
  </r>
  <r>
    <x v="0"/>
    <x v="0"/>
    <x v="0"/>
    <x v="2"/>
    <x v="12"/>
    <x v="0"/>
    <x v="2"/>
    <x v="4"/>
    <x v="0"/>
    <n v="0"/>
    <m/>
    <n v="0"/>
    <n v="0"/>
    <n v="0"/>
    <n v="0"/>
    <n v="0"/>
    <n v="0"/>
  </r>
  <r>
    <x v="1"/>
    <x v="1"/>
    <x v="0"/>
    <x v="0"/>
    <x v="32"/>
    <x v="0"/>
    <x v="2"/>
    <x v="14"/>
    <x v="0"/>
    <n v="0"/>
    <n v="1"/>
    <n v="13024530.76"/>
    <n v="12061072.32"/>
    <n v="0"/>
    <n v="0"/>
    <n v="0"/>
    <n v="0"/>
  </r>
  <r>
    <x v="0"/>
    <x v="0"/>
    <x v="0"/>
    <x v="2"/>
    <x v="23"/>
    <x v="0"/>
    <x v="0"/>
    <x v="5"/>
    <x v="0"/>
    <n v="0"/>
    <m/>
    <n v="217800"/>
    <n v="217800"/>
    <n v="0"/>
    <n v="0"/>
    <n v="0"/>
    <n v="0"/>
  </r>
  <r>
    <x v="2"/>
    <x v="0"/>
    <x v="0"/>
    <x v="0"/>
    <x v="30"/>
    <x v="0"/>
    <x v="0"/>
    <x v="8"/>
    <x v="0"/>
    <n v="0"/>
    <m/>
    <n v="67363.97"/>
    <n v="67363.97"/>
    <n v="0"/>
    <n v="0"/>
    <n v="0"/>
    <n v="0"/>
  </r>
  <r>
    <x v="0"/>
    <x v="0"/>
    <x v="0"/>
    <x v="0"/>
    <x v="28"/>
    <x v="0"/>
    <x v="2"/>
    <x v="12"/>
    <x v="0"/>
    <n v="0"/>
    <m/>
    <n v="911364.2"/>
    <n v="911364.2"/>
    <n v="0"/>
    <n v="0"/>
    <n v="0"/>
    <n v="0"/>
  </r>
  <r>
    <x v="0"/>
    <x v="0"/>
    <x v="0"/>
    <x v="0"/>
    <x v="21"/>
    <x v="0"/>
    <x v="2"/>
    <x v="15"/>
    <x v="0"/>
    <n v="0"/>
    <n v="37"/>
    <n v="4486461.71"/>
    <n v="1796480.6199999999"/>
    <n v="0"/>
    <n v="0"/>
    <n v="0"/>
    <n v="0"/>
  </r>
  <r>
    <x v="2"/>
    <x v="0"/>
    <x v="0"/>
    <x v="1"/>
    <x v="9"/>
    <x v="0"/>
    <x v="2"/>
    <x v="10"/>
    <x v="0"/>
    <n v="0"/>
    <n v="2"/>
    <n v="81186.929999999993"/>
    <n v="80594.489999999991"/>
    <n v="0"/>
    <n v="0"/>
    <n v="0"/>
    <n v="0"/>
  </r>
  <r>
    <x v="0"/>
    <x v="0"/>
    <x v="0"/>
    <x v="1"/>
    <x v="3"/>
    <x v="0"/>
    <x v="0"/>
    <x v="0"/>
    <x v="0"/>
    <n v="0"/>
    <m/>
    <n v="0"/>
    <n v="37710.49"/>
    <n v="0"/>
    <n v="0"/>
    <n v="0"/>
    <n v="0"/>
  </r>
  <r>
    <x v="0"/>
    <x v="0"/>
    <x v="0"/>
    <x v="1"/>
    <x v="14"/>
    <x v="0"/>
    <x v="0"/>
    <x v="10"/>
    <x v="0"/>
    <n v="0"/>
    <n v="1"/>
    <n v="85362.53"/>
    <n v="4268.13"/>
    <n v="0"/>
    <n v="0"/>
    <n v="0"/>
    <n v="0"/>
  </r>
  <r>
    <x v="0"/>
    <x v="0"/>
    <x v="0"/>
    <x v="0"/>
    <x v="26"/>
    <x v="0"/>
    <x v="0"/>
    <x v="12"/>
    <x v="0"/>
    <n v="0"/>
    <n v="1"/>
    <n v="60663.6"/>
    <n v="50941.17"/>
    <n v="0"/>
    <n v="0"/>
    <n v="0"/>
    <n v="0"/>
  </r>
  <r>
    <x v="1"/>
    <x v="0"/>
    <x v="1"/>
    <x v="0"/>
    <x v="18"/>
    <x v="1"/>
    <x v="1"/>
    <x v="25"/>
    <x v="0"/>
    <n v="0"/>
    <m/>
    <n v="0"/>
    <n v="203409.85"/>
    <n v="0"/>
    <n v="0"/>
    <n v="0"/>
    <n v="0"/>
  </r>
  <r>
    <x v="0"/>
    <x v="0"/>
    <x v="1"/>
    <x v="1"/>
    <x v="2"/>
    <x v="7"/>
    <x v="1"/>
    <x v="25"/>
    <x v="0"/>
    <n v="0"/>
    <m/>
    <n v="0"/>
    <n v="616.19000000000005"/>
    <n v="0"/>
    <n v="0"/>
    <n v="0"/>
    <n v="0"/>
  </r>
  <r>
    <x v="1"/>
    <x v="0"/>
    <x v="0"/>
    <x v="2"/>
    <x v="22"/>
    <x v="0"/>
    <x v="0"/>
    <x v="25"/>
    <x v="0"/>
    <n v="0"/>
    <m/>
    <n v="230000"/>
    <n v="230000"/>
    <n v="0"/>
    <n v="0"/>
    <n v="0"/>
    <n v="0"/>
  </r>
  <r>
    <x v="0"/>
    <x v="0"/>
    <x v="1"/>
    <x v="0"/>
    <x v="6"/>
    <x v="1"/>
    <x v="1"/>
    <x v="25"/>
    <x v="0"/>
    <n v="0"/>
    <m/>
    <n v="0"/>
    <n v="10372.39"/>
    <n v="0"/>
    <n v="0"/>
    <n v="0"/>
    <n v="0"/>
  </r>
  <r>
    <x v="0"/>
    <x v="0"/>
    <x v="1"/>
    <x v="0"/>
    <x v="2"/>
    <x v="1"/>
    <x v="1"/>
    <x v="25"/>
    <x v="0"/>
    <n v="0"/>
    <m/>
    <n v="0"/>
    <n v="3083.52"/>
    <n v="0"/>
    <n v="0"/>
    <n v="0"/>
    <n v="0"/>
  </r>
  <r>
    <x v="2"/>
    <x v="0"/>
    <x v="1"/>
    <x v="1"/>
    <x v="12"/>
    <x v="1"/>
    <x v="1"/>
    <x v="25"/>
    <x v="0"/>
    <n v="0"/>
    <n v="1"/>
    <n v="2700"/>
    <n v="741.19"/>
    <n v="0"/>
    <n v="0"/>
    <n v="0"/>
    <n v="0"/>
  </r>
  <r>
    <x v="2"/>
    <x v="0"/>
    <x v="0"/>
    <x v="2"/>
    <x v="4"/>
    <x v="0"/>
    <x v="2"/>
    <x v="25"/>
    <x v="0"/>
    <n v="0"/>
    <m/>
    <n v="0"/>
    <n v="21962.84"/>
    <n v="0"/>
    <n v="0"/>
    <n v="0"/>
    <n v="0"/>
  </r>
  <r>
    <x v="1"/>
    <x v="0"/>
    <x v="1"/>
    <x v="1"/>
    <x v="2"/>
    <x v="2"/>
    <x v="1"/>
    <x v="11"/>
    <x v="0"/>
    <n v="0"/>
    <n v="1"/>
    <n v="1749.99"/>
    <n v="329.92"/>
    <n v="0"/>
    <n v="0"/>
    <n v="0"/>
    <n v="0"/>
  </r>
  <r>
    <x v="1"/>
    <x v="0"/>
    <x v="1"/>
    <x v="0"/>
    <x v="9"/>
    <x v="3"/>
    <x v="1"/>
    <x v="13"/>
    <x v="0"/>
    <n v="0"/>
    <m/>
    <m/>
    <m/>
    <n v="0"/>
    <n v="0"/>
    <n v="0"/>
    <n v="0"/>
  </r>
  <r>
    <x v="0"/>
    <x v="0"/>
    <x v="0"/>
    <x v="1"/>
    <x v="4"/>
    <x v="0"/>
    <x v="2"/>
    <x v="16"/>
    <x v="0"/>
    <n v="0"/>
    <n v="1"/>
    <n v="11520"/>
    <n v="5712.66"/>
    <n v="0"/>
    <n v="0"/>
    <n v="0"/>
    <n v="0"/>
  </r>
  <r>
    <x v="0"/>
    <x v="1"/>
    <x v="0"/>
    <x v="0"/>
    <x v="23"/>
    <x v="0"/>
    <x v="0"/>
    <x v="2"/>
    <x v="0"/>
    <n v="0"/>
    <m/>
    <n v="144607.21"/>
    <n v="144607.21"/>
    <n v="0"/>
    <n v="0"/>
    <n v="0"/>
    <n v="0"/>
  </r>
  <r>
    <x v="2"/>
    <x v="0"/>
    <x v="0"/>
    <x v="1"/>
    <x v="9"/>
    <x v="0"/>
    <x v="2"/>
    <x v="12"/>
    <x v="0"/>
    <n v="0"/>
    <n v="2"/>
    <n v="81186.929999999993"/>
    <n v="80594.490000000005"/>
    <n v="0"/>
    <n v="0"/>
    <n v="0"/>
    <n v="0"/>
  </r>
  <r>
    <x v="0"/>
    <x v="0"/>
    <x v="0"/>
    <x v="1"/>
    <x v="3"/>
    <x v="0"/>
    <x v="0"/>
    <x v="5"/>
    <x v="0"/>
    <n v="0"/>
    <m/>
    <n v="0"/>
    <n v="37710.49"/>
    <n v="0"/>
    <n v="0"/>
    <n v="0"/>
    <n v="0"/>
  </r>
  <r>
    <x v="1"/>
    <x v="0"/>
    <x v="0"/>
    <x v="1"/>
    <x v="5"/>
    <x v="0"/>
    <x v="2"/>
    <x v="7"/>
    <x v="0"/>
    <n v="0"/>
    <n v="1"/>
    <n v="152950"/>
    <n v="139533.32999999999"/>
    <n v="0"/>
    <n v="0"/>
    <n v="0"/>
    <n v="0"/>
  </r>
  <r>
    <x v="0"/>
    <x v="1"/>
    <x v="0"/>
    <x v="0"/>
    <x v="13"/>
    <x v="0"/>
    <x v="0"/>
    <x v="8"/>
    <x v="0"/>
    <n v="0"/>
    <m/>
    <n v="109857.92"/>
    <n v="109857.92"/>
    <n v="0"/>
    <n v="0"/>
    <n v="0"/>
    <n v="0"/>
  </r>
  <r>
    <x v="1"/>
    <x v="1"/>
    <x v="0"/>
    <x v="0"/>
    <x v="32"/>
    <x v="0"/>
    <x v="2"/>
    <x v="2"/>
    <x v="0"/>
    <n v="0"/>
    <n v="1"/>
    <n v="13024530.76"/>
    <n v="18179868.190000001"/>
    <n v="0"/>
    <n v="0"/>
    <n v="0"/>
    <n v="0"/>
  </r>
  <r>
    <x v="2"/>
    <x v="0"/>
    <x v="0"/>
    <x v="0"/>
    <x v="13"/>
    <x v="0"/>
    <x v="0"/>
    <x v="25"/>
    <x v="0"/>
    <n v="0"/>
    <n v="1"/>
    <n v="40000"/>
    <n v="16929.46"/>
    <n v="0"/>
    <n v="0"/>
    <n v="0"/>
    <n v="0"/>
  </r>
  <r>
    <x v="2"/>
    <x v="0"/>
    <x v="1"/>
    <x v="0"/>
    <x v="10"/>
    <x v="1"/>
    <x v="1"/>
    <x v="25"/>
    <x v="0"/>
    <n v="0"/>
    <m/>
    <n v="1230125"/>
    <n v="1240136.3500000001"/>
    <n v="0"/>
    <n v="0"/>
    <n v="0"/>
    <n v="0"/>
  </r>
  <r>
    <x v="1"/>
    <x v="0"/>
    <x v="0"/>
    <x v="0"/>
    <x v="18"/>
    <x v="0"/>
    <x v="0"/>
    <x v="25"/>
    <x v="0"/>
    <n v="0"/>
    <m/>
    <n v="457937.54"/>
    <n v="443208.55"/>
    <n v="0"/>
    <n v="0"/>
    <n v="0"/>
    <n v="0"/>
  </r>
  <r>
    <x v="1"/>
    <x v="0"/>
    <x v="1"/>
    <x v="0"/>
    <x v="10"/>
    <x v="1"/>
    <x v="1"/>
    <x v="25"/>
    <x v="0"/>
    <n v="0"/>
    <n v="1"/>
    <n v="3180829.8200000003"/>
    <n v="2937084.25"/>
    <n v="0"/>
    <n v="0"/>
    <n v="0"/>
    <n v="0"/>
  </r>
  <r>
    <x v="2"/>
    <x v="0"/>
    <x v="0"/>
    <x v="1"/>
    <x v="10"/>
    <x v="0"/>
    <x v="0"/>
    <x v="25"/>
    <x v="4"/>
    <n v="0"/>
    <n v="0"/>
    <n v="0"/>
    <n v="0"/>
    <n v="43"/>
    <n v="43"/>
    <n v="187648.4"/>
    <n v="187648.4"/>
  </r>
  <r>
    <x v="1"/>
    <x v="0"/>
    <x v="2"/>
    <x v="1"/>
    <x v="25"/>
    <x v="4"/>
    <x v="1"/>
    <x v="25"/>
    <x v="0"/>
    <n v="0"/>
    <n v="0"/>
    <n v="0"/>
    <n v="0"/>
    <m/>
    <m/>
    <m/>
    <m/>
  </r>
  <r>
    <x v="0"/>
    <x v="0"/>
    <x v="0"/>
    <x v="2"/>
    <x v="15"/>
    <x v="0"/>
    <x v="0"/>
    <x v="25"/>
    <x v="3"/>
    <n v="0"/>
    <n v="0"/>
    <n v="0"/>
    <n v="0"/>
    <n v="3"/>
    <n v="3"/>
    <n v="115999.5"/>
    <n v="115999.5"/>
  </r>
  <r>
    <x v="0"/>
    <x v="1"/>
    <x v="1"/>
    <x v="0"/>
    <x v="6"/>
    <x v="5"/>
    <x v="1"/>
    <x v="25"/>
    <x v="7"/>
    <n v="0"/>
    <n v="0"/>
    <n v="0"/>
    <n v="0"/>
    <n v="1"/>
    <n v="1"/>
    <n v="1000"/>
    <n v="1000"/>
  </r>
  <r>
    <x v="0"/>
    <x v="0"/>
    <x v="0"/>
    <x v="2"/>
    <x v="2"/>
    <x v="0"/>
    <x v="2"/>
    <x v="25"/>
    <x v="12"/>
    <n v="0"/>
    <n v="0"/>
    <n v="0"/>
    <n v="0"/>
    <n v="3"/>
    <n v="3"/>
    <n v="136230"/>
    <n v="136230"/>
  </r>
  <r>
    <x v="2"/>
    <x v="0"/>
    <x v="1"/>
    <x v="0"/>
    <x v="3"/>
    <x v="5"/>
    <x v="1"/>
    <x v="25"/>
    <x v="16"/>
    <n v="0"/>
    <n v="0"/>
    <n v="0"/>
    <n v="0"/>
    <n v="5"/>
    <n v="5"/>
    <n v="704800"/>
    <n v="704800"/>
  </r>
  <r>
    <x v="2"/>
    <x v="0"/>
    <x v="0"/>
    <x v="1"/>
    <x v="12"/>
    <x v="0"/>
    <x v="2"/>
    <x v="25"/>
    <x v="8"/>
    <n v="0"/>
    <n v="0"/>
    <n v="0"/>
    <n v="0"/>
    <n v="0"/>
    <n v="0"/>
    <n v="0"/>
    <n v="0"/>
  </r>
  <r>
    <x v="0"/>
    <x v="0"/>
    <x v="0"/>
    <x v="2"/>
    <x v="10"/>
    <x v="0"/>
    <x v="0"/>
    <x v="25"/>
    <x v="6"/>
    <n v="0"/>
    <n v="0"/>
    <n v="0"/>
    <n v="0"/>
    <n v="0"/>
    <n v="0"/>
    <n v="0"/>
    <n v="0"/>
  </r>
  <r>
    <x v="0"/>
    <x v="1"/>
    <x v="1"/>
    <x v="0"/>
    <x v="4"/>
    <x v="5"/>
    <x v="1"/>
    <x v="25"/>
    <x v="13"/>
    <n v="0"/>
    <n v="0"/>
    <n v="0"/>
    <n v="0"/>
    <n v="1"/>
    <n v="1"/>
    <n v="6000"/>
    <n v="6000"/>
  </r>
  <r>
    <x v="2"/>
    <x v="0"/>
    <x v="0"/>
    <x v="0"/>
    <x v="21"/>
    <x v="0"/>
    <x v="2"/>
    <x v="25"/>
    <x v="8"/>
    <n v="0"/>
    <n v="0"/>
    <n v="0"/>
    <n v="0"/>
    <n v="5"/>
    <n v="6"/>
    <n v="120719.65999999999"/>
    <n v="136718.97999999998"/>
  </r>
  <r>
    <x v="1"/>
    <x v="0"/>
    <x v="0"/>
    <x v="3"/>
    <x v="11"/>
    <x v="0"/>
    <x v="1"/>
    <x v="25"/>
    <x v="11"/>
    <n v="0"/>
    <n v="0"/>
    <n v="0"/>
    <n v="0"/>
    <n v="0"/>
    <n v="0"/>
    <n v="0"/>
    <n v="0"/>
  </r>
  <r>
    <x v="2"/>
    <x v="0"/>
    <x v="1"/>
    <x v="1"/>
    <x v="3"/>
    <x v="1"/>
    <x v="1"/>
    <x v="25"/>
    <x v="5"/>
    <n v="0"/>
    <n v="0"/>
    <n v="0"/>
    <n v="0"/>
    <n v="2"/>
    <n v="2"/>
    <n v="38062.5"/>
    <n v="38062.5"/>
  </r>
  <r>
    <x v="2"/>
    <x v="0"/>
    <x v="0"/>
    <x v="0"/>
    <x v="27"/>
    <x v="0"/>
    <x v="2"/>
    <x v="25"/>
    <x v="12"/>
    <n v="0"/>
    <n v="0"/>
    <n v="0"/>
    <n v="0"/>
    <n v="52"/>
    <n v="52"/>
    <n v="1503161.4700000002"/>
    <n v="1503161.4700000002"/>
  </r>
  <r>
    <x v="0"/>
    <x v="0"/>
    <x v="0"/>
    <x v="2"/>
    <x v="2"/>
    <x v="0"/>
    <x v="2"/>
    <x v="25"/>
    <x v="7"/>
    <n v="0"/>
    <n v="0"/>
    <n v="0"/>
    <n v="0"/>
    <n v="1"/>
    <n v="1"/>
    <n v="8145"/>
    <n v="8145"/>
  </r>
  <r>
    <x v="0"/>
    <x v="0"/>
    <x v="0"/>
    <x v="3"/>
    <x v="15"/>
    <x v="0"/>
    <x v="1"/>
    <x v="25"/>
    <x v="6"/>
    <n v="0"/>
    <n v="0"/>
    <n v="0"/>
    <n v="0"/>
    <n v="0"/>
    <n v="0"/>
    <n v="0"/>
    <n v="0"/>
  </r>
  <r>
    <x v="2"/>
    <x v="0"/>
    <x v="1"/>
    <x v="0"/>
    <x v="8"/>
    <x v="5"/>
    <x v="1"/>
    <x v="25"/>
    <x v="6"/>
    <n v="0"/>
    <n v="0"/>
    <n v="0"/>
    <n v="0"/>
    <n v="3"/>
    <n v="3"/>
    <n v="372384"/>
    <n v="372384"/>
  </r>
  <r>
    <x v="0"/>
    <x v="1"/>
    <x v="1"/>
    <x v="0"/>
    <x v="13"/>
    <x v="5"/>
    <x v="1"/>
    <x v="25"/>
    <x v="16"/>
    <n v="0"/>
    <n v="0"/>
    <n v="0"/>
    <n v="0"/>
    <n v="1"/>
    <n v="1"/>
    <n v="119592"/>
    <n v="119592"/>
  </r>
  <r>
    <x v="0"/>
    <x v="1"/>
    <x v="1"/>
    <x v="0"/>
    <x v="27"/>
    <x v="5"/>
    <x v="1"/>
    <x v="25"/>
    <x v="9"/>
    <n v="0"/>
    <n v="0"/>
    <n v="0"/>
    <n v="0"/>
    <n v="6"/>
    <n v="6"/>
    <n v="402135.8"/>
    <n v="402135.8"/>
  </r>
  <r>
    <x v="1"/>
    <x v="0"/>
    <x v="0"/>
    <x v="3"/>
    <x v="1"/>
    <x v="0"/>
    <x v="1"/>
    <x v="25"/>
    <x v="2"/>
    <n v="0"/>
    <n v="0"/>
    <n v="0"/>
    <n v="0"/>
    <n v="0"/>
    <n v="0"/>
    <n v="0"/>
    <n v="0"/>
  </r>
  <r>
    <x v="0"/>
    <x v="1"/>
    <x v="1"/>
    <x v="0"/>
    <x v="19"/>
    <x v="5"/>
    <x v="1"/>
    <x v="25"/>
    <x v="2"/>
    <n v="0"/>
    <n v="0"/>
    <n v="0"/>
    <n v="0"/>
    <n v="3"/>
    <n v="3"/>
    <n v="403052"/>
    <n v="403052"/>
  </r>
  <r>
    <x v="1"/>
    <x v="0"/>
    <x v="1"/>
    <x v="1"/>
    <x v="4"/>
    <x v="1"/>
    <x v="1"/>
    <x v="25"/>
    <x v="5"/>
    <n v="0"/>
    <n v="0"/>
    <n v="0"/>
    <n v="0"/>
    <n v="1"/>
    <n v="1"/>
    <n v="27000"/>
    <n v="27000"/>
  </r>
  <r>
    <x v="1"/>
    <x v="1"/>
    <x v="0"/>
    <x v="3"/>
    <x v="27"/>
    <x v="0"/>
    <x v="1"/>
    <x v="25"/>
    <x v="10"/>
    <n v="0"/>
    <n v="0"/>
    <n v="0"/>
    <n v="0"/>
    <n v="0"/>
    <n v="0"/>
    <n v="0"/>
    <n v="0"/>
  </r>
  <r>
    <x v="2"/>
    <x v="0"/>
    <x v="1"/>
    <x v="0"/>
    <x v="12"/>
    <x v="5"/>
    <x v="1"/>
    <x v="25"/>
    <x v="5"/>
    <n v="0"/>
    <n v="0"/>
    <n v="0"/>
    <n v="0"/>
    <n v="1"/>
    <n v="1"/>
    <n v="232900"/>
    <n v="232900"/>
  </r>
  <r>
    <x v="2"/>
    <x v="0"/>
    <x v="1"/>
    <x v="1"/>
    <x v="8"/>
    <x v="1"/>
    <x v="1"/>
    <x v="25"/>
    <x v="5"/>
    <n v="0"/>
    <n v="0"/>
    <n v="0"/>
    <n v="0"/>
    <n v="8"/>
    <n v="8"/>
    <n v="60350"/>
    <n v="60350"/>
  </r>
  <r>
    <x v="2"/>
    <x v="0"/>
    <x v="0"/>
    <x v="2"/>
    <x v="14"/>
    <x v="0"/>
    <x v="0"/>
    <x v="25"/>
    <x v="13"/>
    <n v="0"/>
    <n v="0"/>
    <n v="0"/>
    <n v="0"/>
    <n v="13"/>
    <n v="13"/>
    <n v="582450"/>
    <n v="582450"/>
  </r>
  <r>
    <x v="0"/>
    <x v="1"/>
    <x v="1"/>
    <x v="0"/>
    <x v="7"/>
    <x v="5"/>
    <x v="1"/>
    <x v="25"/>
    <x v="2"/>
    <n v="0"/>
    <n v="0"/>
    <n v="0"/>
    <n v="0"/>
    <n v="0"/>
    <n v="0"/>
    <n v="0"/>
    <n v="0"/>
  </r>
  <r>
    <x v="1"/>
    <x v="0"/>
    <x v="0"/>
    <x v="1"/>
    <x v="18"/>
    <x v="0"/>
    <x v="0"/>
    <x v="25"/>
    <x v="12"/>
    <n v="0"/>
    <n v="0"/>
    <n v="0"/>
    <n v="0"/>
    <n v="1"/>
    <n v="1"/>
    <n v="18200"/>
    <n v="18200"/>
  </r>
  <r>
    <x v="2"/>
    <x v="0"/>
    <x v="0"/>
    <x v="0"/>
    <x v="14"/>
    <x v="0"/>
    <x v="0"/>
    <x v="25"/>
    <x v="6"/>
    <n v="0"/>
    <n v="0"/>
    <n v="0"/>
    <n v="0"/>
    <n v="3"/>
    <n v="3"/>
    <n v="5000"/>
    <n v="5000"/>
  </r>
  <r>
    <x v="2"/>
    <x v="0"/>
    <x v="0"/>
    <x v="1"/>
    <x v="11"/>
    <x v="0"/>
    <x v="2"/>
    <x v="3"/>
    <x v="11"/>
    <n v="0"/>
    <n v="0"/>
    <n v="0"/>
    <n v="0"/>
    <n v="0"/>
    <n v="0"/>
    <n v="0"/>
    <n v="0"/>
  </r>
  <r>
    <x v="0"/>
    <x v="1"/>
    <x v="1"/>
    <x v="0"/>
    <x v="24"/>
    <x v="5"/>
    <x v="1"/>
    <x v="21"/>
    <x v="9"/>
    <n v="0"/>
    <n v="0"/>
    <n v="0"/>
    <n v="0"/>
    <n v="0"/>
    <n v="0"/>
    <n v="0"/>
    <n v="0"/>
  </r>
  <r>
    <x v="2"/>
    <x v="0"/>
    <x v="2"/>
    <x v="0"/>
    <x v="25"/>
    <x v="6"/>
    <x v="1"/>
    <x v="13"/>
    <x v="0"/>
    <n v="0"/>
    <n v="0"/>
    <n v="0"/>
    <n v="0"/>
    <m/>
    <m/>
    <m/>
    <m/>
  </r>
  <r>
    <x v="0"/>
    <x v="1"/>
    <x v="1"/>
    <x v="0"/>
    <x v="16"/>
    <x v="5"/>
    <x v="1"/>
    <x v="21"/>
    <x v="7"/>
    <n v="0"/>
    <n v="0"/>
    <n v="0"/>
    <n v="0"/>
    <n v="9"/>
    <n v="9"/>
    <n v="365000"/>
    <n v="365000"/>
  </r>
  <r>
    <x v="1"/>
    <x v="0"/>
    <x v="0"/>
    <x v="3"/>
    <x v="2"/>
    <x v="0"/>
    <x v="1"/>
    <x v="10"/>
    <x v="1"/>
    <n v="0"/>
    <n v="0"/>
    <n v="0"/>
    <n v="0"/>
    <n v="0"/>
    <n v="0"/>
    <n v="0"/>
    <n v="0"/>
  </r>
  <r>
    <x v="1"/>
    <x v="0"/>
    <x v="0"/>
    <x v="1"/>
    <x v="11"/>
    <x v="0"/>
    <x v="0"/>
    <x v="9"/>
    <x v="6"/>
    <n v="0"/>
    <n v="0"/>
    <n v="0"/>
    <n v="0"/>
    <n v="0"/>
    <n v="0"/>
    <n v="0"/>
    <n v="0"/>
  </r>
  <r>
    <x v="2"/>
    <x v="0"/>
    <x v="1"/>
    <x v="3"/>
    <x v="30"/>
    <x v="0"/>
    <x v="1"/>
    <x v="21"/>
    <x v="6"/>
    <n v="0"/>
    <n v="0"/>
    <n v="0"/>
    <n v="0"/>
    <n v="0"/>
    <n v="0"/>
    <n v="0"/>
    <n v="0"/>
  </r>
  <r>
    <x v="1"/>
    <x v="0"/>
    <x v="1"/>
    <x v="3"/>
    <x v="25"/>
    <x v="0"/>
    <x v="1"/>
    <x v="17"/>
    <x v="0"/>
    <n v="886"/>
    <n v="0"/>
    <n v="0"/>
    <n v="0"/>
    <n v="0"/>
    <n v="0"/>
    <n v="0"/>
    <n v="0"/>
  </r>
  <r>
    <x v="0"/>
    <x v="0"/>
    <x v="0"/>
    <x v="0"/>
    <x v="23"/>
    <x v="0"/>
    <x v="2"/>
    <x v="2"/>
    <x v="8"/>
    <n v="0"/>
    <n v="0"/>
    <n v="0"/>
    <n v="0"/>
    <n v="18"/>
    <n v="18"/>
    <n v="725091.72"/>
    <n v="725091.72"/>
  </r>
  <r>
    <x v="0"/>
    <x v="0"/>
    <x v="0"/>
    <x v="0"/>
    <x v="17"/>
    <x v="0"/>
    <x v="2"/>
    <x v="2"/>
    <x v="8"/>
    <n v="0"/>
    <n v="0"/>
    <n v="0"/>
    <n v="0"/>
    <n v="13"/>
    <n v="13"/>
    <n v="367992.00000000006"/>
    <n v="367992.00000000006"/>
  </r>
  <r>
    <x v="1"/>
    <x v="0"/>
    <x v="1"/>
    <x v="1"/>
    <x v="4"/>
    <x v="3"/>
    <x v="1"/>
    <x v="19"/>
    <x v="6"/>
    <n v="0"/>
    <n v="0"/>
    <n v="0"/>
    <n v="0"/>
    <n v="1"/>
    <n v="1"/>
    <n v="22950"/>
    <n v="22950"/>
  </r>
  <r>
    <x v="0"/>
    <x v="0"/>
    <x v="0"/>
    <x v="0"/>
    <x v="14"/>
    <x v="0"/>
    <x v="0"/>
    <x v="10"/>
    <x v="1"/>
    <n v="0"/>
    <n v="0"/>
    <n v="0"/>
    <n v="0"/>
    <n v="76"/>
    <n v="78"/>
    <n v="1911260.3699999996"/>
    <n v="1946598.8399999999"/>
  </r>
  <r>
    <x v="0"/>
    <x v="0"/>
    <x v="0"/>
    <x v="1"/>
    <x v="9"/>
    <x v="0"/>
    <x v="0"/>
    <x v="5"/>
    <x v="2"/>
    <n v="0"/>
    <n v="0"/>
    <n v="0"/>
    <n v="0"/>
    <n v="1"/>
    <n v="1"/>
    <n v="33495"/>
    <n v="33495"/>
  </r>
  <r>
    <x v="1"/>
    <x v="0"/>
    <x v="0"/>
    <x v="3"/>
    <x v="2"/>
    <x v="0"/>
    <x v="1"/>
    <x v="12"/>
    <x v="1"/>
    <n v="0"/>
    <n v="0"/>
    <n v="0"/>
    <n v="0"/>
    <n v="0"/>
    <n v="0"/>
    <n v="0"/>
    <n v="0"/>
  </r>
  <r>
    <x v="0"/>
    <x v="0"/>
    <x v="0"/>
    <x v="2"/>
    <x v="4"/>
    <x v="0"/>
    <x v="0"/>
    <x v="4"/>
    <x v="2"/>
    <n v="0"/>
    <n v="0"/>
    <n v="0"/>
    <n v="0"/>
    <n v="2"/>
    <n v="2"/>
    <n v="1625143.52"/>
    <n v="1625143.52"/>
  </r>
  <r>
    <x v="0"/>
    <x v="1"/>
    <x v="1"/>
    <x v="0"/>
    <x v="22"/>
    <x v="5"/>
    <x v="1"/>
    <x v="21"/>
    <x v="16"/>
    <n v="0"/>
    <n v="0"/>
    <n v="0"/>
    <n v="0"/>
    <n v="0"/>
    <n v="0"/>
    <n v="0"/>
    <n v="0"/>
  </r>
  <r>
    <x v="1"/>
    <x v="0"/>
    <x v="0"/>
    <x v="0"/>
    <x v="27"/>
    <x v="0"/>
    <x v="2"/>
    <x v="9"/>
    <x v="10"/>
    <n v="0"/>
    <n v="0"/>
    <n v="0"/>
    <n v="0"/>
    <n v="1"/>
    <n v="1"/>
    <n v="51804"/>
    <n v="51804"/>
  </r>
  <r>
    <x v="2"/>
    <x v="0"/>
    <x v="0"/>
    <x v="1"/>
    <x v="9"/>
    <x v="0"/>
    <x v="0"/>
    <x v="3"/>
    <x v="13"/>
    <n v="0"/>
    <n v="0"/>
    <n v="0"/>
    <n v="0"/>
    <n v="5"/>
    <n v="5"/>
    <n v="176047.5"/>
    <n v="176047.5"/>
  </r>
  <r>
    <x v="1"/>
    <x v="0"/>
    <x v="1"/>
    <x v="1"/>
    <x v="11"/>
    <x v="1"/>
    <x v="1"/>
    <x v="1"/>
    <x v="6"/>
    <n v="0"/>
    <n v="0"/>
    <n v="0"/>
    <n v="0"/>
    <n v="0"/>
    <n v="0"/>
    <n v="0"/>
    <n v="0"/>
  </r>
  <r>
    <x v="2"/>
    <x v="0"/>
    <x v="0"/>
    <x v="3"/>
    <x v="4"/>
    <x v="0"/>
    <x v="1"/>
    <x v="10"/>
    <x v="10"/>
    <n v="0"/>
    <n v="0"/>
    <n v="0"/>
    <n v="0"/>
    <n v="0"/>
    <n v="0"/>
    <n v="0"/>
    <n v="0"/>
  </r>
  <r>
    <x v="2"/>
    <x v="0"/>
    <x v="0"/>
    <x v="1"/>
    <x v="12"/>
    <x v="0"/>
    <x v="2"/>
    <x v="5"/>
    <x v="4"/>
    <n v="0"/>
    <n v="0"/>
    <n v="0"/>
    <n v="0"/>
    <n v="0"/>
    <n v="0"/>
    <n v="0"/>
    <n v="0"/>
  </r>
  <r>
    <x v="0"/>
    <x v="0"/>
    <x v="0"/>
    <x v="1"/>
    <x v="9"/>
    <x v="0"/>
    <x v="2"/>
    <x v="4"/>
    <x v="2"/>
    <n v="0"/>
    <n v="0"/>
    <n v="0"/>
    <n v="0"/>
    <n v="0"/>
    <n v="0"/>
    <n v="0"/>
    <n v="0"/>
  </r>
  <r>
    <x v="2"/>
    <x v="0"/>
    <x v="0"/>
    <x v="0"/>
    <x v="0"/>
    <x v="0"/>
    <x v="0"/>
    <x v="8"/>
    <x v="14"/>
    <n v="0"/>
    <n v="0"/>
    <n v="0"/>
    <n v="0"/>
    <n v="0"/>
    <n v="0"/>
    <n v="0"/>
    <n v="0"/>
  </r>
  <r>
    <x v="0"/>
    <x v="0"/>
    <x v="0"/>
    <x v="1"/>
    <x v="31"/>
    <x v="0"/>
    <x v="0"/>
    <x v="12"/>
    <x v="6"/>
    <n v="0"/>
    <n v="0"/>
    <n v="0"/>
    <n v="0"/>
    <n v="0"/>
    <n v="0"/>
    <n v="0"/>
    <n v="0"/>
  </r>
  <r>
    <x v="0"/>
    <x v="0"/>
    <x v="0"/>
    <x v="1"/>
    <x v="4"/>
    <x v="0"/>
    <x v="0"/>
    <x v="12"/>
    <x v="2"/>
    <n v="0"/>
    <n v="0"/>
    <n v="0"/>
    <n v="0"/>
    <n v="2"/>
    <n v="2"/>
    <n v="24180.85"/>
    <n v="24180.85"/>
  </r>
  <r>
    <x v="1"/>
    <x v="0"/>
    <x v="0"/>
    <x v="1"/>
    <x v="15"/>
    <x v="0"/>
    <x v="0"/>
    <x v="0"/>
    <x v="10"/>
    <n v="0"/>
    <n v="0"/>
    <n v="0"/>
    <n v="0"/>
    <n v="1"/>
    <n v="1"/>
    <n v="700000"/>
    <n v="700000"/>
  </r>
  <r>
    <x v="1"/>
    <x v="0"/>
    <x v="0"/>
    <x v="0"/>
    <x v="1"/>
    <x v="0"/>
    <x v="2"/>
    <x v="14"/>
    <x v="18"/>
    <n v="0"/>
    <n v="0"/>
    <n v="0"/>
    <n v="0"/>
    <n v="1"/>
    <n v="1"/>
    <n v="590388.75"/>
    <n v="590388.75"/>
  </r>
  <r>
    <x v="2"/>
    <x v="0"/>
    <x v="0"/>
    <x v="2"/>
    <x v="2"/>
    <x v="0"/>
    <x v="2"/>
    <x v="0"/>
    <x v="10"/>
    <n v="0"/>
    <n v="0"/>
    <n v="0"/>
    <n v="0"/>
    <n v="0"/>
    <n v="0"/>
    <n v="0"/>
    <n v="0"/>
  </r>
  <r>
    <x v="1"/>
    <x v="0"/>
    <x v="0"/>
    <x v="1"/>
    <x v="31"/>
    <x v="0"/>
    <x v="0"/>
    <x v="15"/>
    <x v="7"/>
    <n v="0"/>
    <n v="0"/>
    <n v="0"/>
    <n v="0"/>
    <n v="0"/>
    <n v="0"/>
    <n v="0"/>
    <n v="0"/>
  </r>
  <r>
    <x v="1"/>
    <x v="0"/>
    <x v="0"/>
    <x v="0"/>
    <x v="8"/>
    <x v="0"/>
    <x v="2"/>
    <x v="4"/>
    <x v="2"/>
    <n v="0"/>
    <n v="0"/>
    <n v="0"/>
    <n v="0"/>
    <n v="1"/>
    <n v="1"/>
    <n v="495"/>
    <n v="495"/>
  </r>
  <r>
    <x v="2"/>
    <x v="0"/>
    <x v="0"/>
    <x v="1"/>
    <x v="2"/>
    <x v="0"/>
    <x v="0"/>
    <x v="7"/>
    <x v="15"/>
    <n v="0"/>
    <n v="0"/>
    <n v="0"/>
    <n v="0"/>
    <n v="1"/>
    <n v="1"/>
    <n v="23978"/>
    <n v="23978"/>
  </r>
  <r>
    <x v="0"/>
    <x v="0"/>
    <x v="0"/>
    <x v="3"/>
    <x v="4"/>
    <x v="0"/>
    <x v="1"/>
    <x v="6"/>
    <x v="4"/>
    <n v="0"/>
    <n v="0"/>
    <n v="0"/>
    <n v="0"/>
    <n v="0"/>
    <n v="0"/>
    <n v="0"/>
    <n v="0"/>
  </r>
  <r>
    <x v="2"/>
    <x v="0"/>
    <x v="0"/>
    <x v="1"/>
    <x v="4"/>
    <x v="0"/>
    <x v="0"/>
    <x v="20"/>
    <x v="17"/>
    <n v="0"/>
    <n v="0"/>
    <n v="0"/>
    <n v="0"/>
    <n v="7"/>
    <n v="7"/>
    <n v="206233.4"/>
    <n v="206233.4"/>
  </r>
  <r>
    <x v="1"/>
    <x v="0"/>
    <x v="0"/>
    <x v="3"/>
    <x v="2"/>
    <x v="0"/>
    <x v="1"/>
    <x v="8"/>
    <x v="14"/>
    <n v="0"/>
    <n v="0"/>
    <n v="0"/>
    <n v="0"/>
    <n v="0"/>
    <n v="0"/>
    <n v="0"/>
    <n v="0"/>
  </r>
  <r>
    <x v="0"/>
    <x v="0"/>
    <x v="0"/>
    <x v="0"/>
    <x v="8"/>
    <x v="0"/>
    <x v="2"/>
    <x v="16"/>
    <x v="9"/>
    <n v="0"/>
    <n v="0"/>
    <n v="0"/>
    <n v="0"/>
    <n v="0"/>
    <n v="0"/>
    <n v="0"/>
    <n v="0"/>
  </r>
  <r>
    <x v="2"/>
    <x v="0"/>
    <x v="0"/>
    <x v="0"/>
    <x v="13"/>
    <x v="0"/>
    <x v="0"/>
    <x v="0"/>
    <x v="0"/>
    <n v="0"/>
    <n v="1"/>
    <n v="40000"/>
    <n v="16929.46"/>
    <n v="0"/>
    <n v="0"/>
    <n v="0"/>
    <n v="0"/>
  </r>
  <r>
    <x v="0"/>
    <x v="0"/>
    <x v="0"/>
    <x v="1"/>
    <x v="9"/>
    <x v="0"/>
    <x v="2"/>
    <x v="4"/>
    <x v="0"/>
    <n v="0"/>
    <n v="1"/>
    <n v="18000.11"/>
    <n v="8187.0099999999993"/>
    <n v="0"/>
    <n v="0"/>
    <n v="0"/>
    <n v="0"/>
  </r>
  <r>
    <x v="0"/>
    <x v="0"/>
    <x v="0"/>
    <x v="1"/>
    <x v="15"/>
    <x v="0"/>
    <x v="0"/>
    <x v="4"/>
    <x v="0"/>
    <n v="0"/>
    <m/>
    <n v="0"/>
    <n v="283784.46999999997"/>
    <n v="0"/>
    <n v="0"/>
    <n v="0"/>
    <n v="0"/>
  </r>
  <r>
    <x v="1"/>
    <x v="0"/>
    <x v="1"/>
    <x v="1"/>
    <x v="4"/>
    <x v="3"/>
    <x v="1"/>
    <x v="22"/>
    <x v="0"/>
    <n v="0"/>
    <n v="1"/>
    <n v="5671.5"/>
    <n v="5671.5"/>
    <n v="0"/>
    <n v="0"/>
    <n v="0"/>
    <n v="0"/>
  </r>
  <r>
    <x v="2"/>
    <x v="0"/>
    <x v="0"/>
    <x v="3"/>
    <x v="25"/>
    <x v="0"/>
    <x v="1"/>
    <x v="14"/>
    <x v="0"/>
    <n v="8"/>
    <n v="0"/>
    <n v="0"/>
    <n v="0"/>
    <n v="0"/>
    <n v="0"/>
    <n v="0"/>
    <n v="0"/>
  </r>
  <r>
    <x v="0"/>
    <x v="0"/>
    <x v="1"/>
    <x v="1"/>
    <x v="7"/>
    <x v="3"/>
    <x v="1"/>
    <x v="1"/>
    <x v="0"/>
    <n v="0"/>
    <m/>
    <n v="0"/>
    <n v="674.77"/>
    <n v="0"/>
    <n v="0"/>
    <n v="0"/>
    <n v="0"/>
  </r>
  <r>
    <x v="0"/>
    <x v="0"/>
    <x v="0"/>
    <x v="0"/>
    <x v="26"/>
    <x v="0"/>
    <x v="0"/>
    <x v="20"/>
    <x v="0"/>
    <n v="0"/>
    <n v="1"/>
    <n v="60663.6"/>
    <n v="50941.17"/>
    <n v="0"/>
    <n v="0"/>
    <n v="0"/>
    <n v="0"/>
  </r>
  <r>
    <x v="0"/>
    <x v="0"/>
    <x v="0"/>
    <x v="0"/>
    <x v="12"/>
    <x v="0"/>
    <x v="0"/>
    <x v="0"/>
    <x v="0"/>
    <n v="0"/>
    <m/>
    <n v="0"/>
    <n v="0"/>
    <n v="0"/>
    <n v="0"/>
    <n v="0"/>
    <n v="0"/>
  </r>
  <r>
    <x v="1"/>
    <x v="0"/>
    <x v="0"/>
    <x v="0"/>
    <x v="4"/>
    <x v="0"/>
    <x v="0"/>
    <x v="24"/>
    <x v="0"/>
    <n v="0"/>
    <n v="2"/>
    <n v="4511122.92"/>
    <n v="6179.6"/>
    <n v="0"/>
    <n v="0"/>
    <n v="0"/>
    <n v="0"/>
  </r>
  <r>
    <x v="2"/>
    <x v="0"/>
    <x v="1"/>
    <x v="0"/>
    <x v="14"/>
    <x v="5"/>
    <x v="1"/>
    <x v="21"/>
    <x v="1"/>
    <n v="0"/>
    <n v="0"/>
    <n v="0"/>
    <n v="0"/>
    <n v="2"/>
    <n v="2"/>
    <n v="178000"/>
    <n v="178000"/>
  </r>
  <r>
    <x v="2"/>
    <x v="0"/>
    <x v="0"/>
    <x v="1"/>
    <x v="16"/>
    <x v="0"/>
    <x v="0"/>
    <x v="12"/>
    <x v="6"/>
    <n v="0"/>
    <n v="0"/>
    <n v="0"/>
    <n v="0"/>
    <n v="2"/>
    <n v="2"/>
    <n v="12000"/>
    <n v="12000"/>
  </r>
  <r>
    <x v="0"/>
    <x v="0"/>
    <x v="0"/>
    <x v="2"/>
    <x v="10"/>
    <x v="0"/>
    <x v="0"/>
    <x v="16"/>
    <x v="9"/>
    <n v="0"/>
    <n v="0"/>
    <n v="0"/>
    <n v="0"/>
    <n v="1"/>
    <n v="1"/>
    <n v="178500"/>
    <n v="178500"/>
  </r>
  <r>
    <x v="2"/>
    <x v="0"/>
    <x v="0"/>
    <x v="0"/>
    <x v="10"/>
    <x v="0"/>
    <x v="0"/>
    <x v="5"/>
    <x v="0"/>
    <n v="0"/>
    <n v="2"/>
    <n v="275000"/>
    <n v="85862.01999999999"/>
    <n v="0"/>
    <n v="0"/>
    <n v="0"/>
    <n v="0"/>
  </r>
  <r>
    <x v="0"/>
    <x v="0"/>
    <x v="0"/>
    <x v="0"/>
    <x v="17"/>
    <x v="0"/>
    <x v="2"/>
    <x v="8"/>
    <x v="0"/>
    <n v="0"/>
    <m/>
    <n v="2629899.96"/>
    <n v="5999984.6899999995"/>
    <n v="0"/>
    <n v="0"/>
    <n v="0"/>
    <n v="0"/>
  </r>
  <r>
    <x v="1"/>
    <x v="0"/>
    <x v="0"/>
    <x v="0"/>
    <x v="6"/>
    <x v="0"/>
    <x v="2"/>
    <x v="2"/>
    <x v="0"/>
    <n v="0"/>
    <n v="2"/>
    <n v="5500"/>
    <n v="1668.04"/>
    <n v="0"/>
    <n v="0"/>
    <n v="0"/>
    <n v="0"/>
  </r>
  <r>
    <x v="1"/>
    <x v="0"/>
    <x v="0"/>
    <x v="2"/>
    <x v="5"/>
    <x v="0"/>
    <x v="2"/>
    <x v="13"/>
    <x v="0"/>
    <n v="0"/>
    <m/>
    <m/>
    <m/>
    <n v="0"/>
    <n v="0"/>
    <n v="0"/>
    <n v="0"/>
  </r>
  <r>
    <x v="0"/>
    <x v="0"/>
    <x v="0"/>
    <x v="1"/>
    <x v="26"/>
    <x v="0"/>
    <x v="0"/>
    <x v="6"/>
    <x v="0"/>
    <n v="0"/>
    <n v="2"/>
    <n v="21017"/>
    <n v="7462.03"/>
    <n v="0"/>
    <n v="0"/>
    <n v="0"/>
    <n v="0"/>
  </r>
  <r>
    <x v="1"/>
    <x v="0"/>
    <x v="0"/>
    <x v="2"/>
    <x v="9"/>
    <x v="0"/>
    <x v="0"/>
    <x v="9"/>
    <x v="0"/>
    <n v="0"/>
    <m/>
    <n v="48750"/>
    <n v="48750"/>
    <n v="0"/>
    <n v="0"/>
    <n v="0"/>
    <n v="0"/>
  </r>
  <r>
    <x v="2"/>
    <x v="0"/>
    <x v="0"/>
    <x v="1"/>
    <x v="19"/>
    <x v="0"/>
    <x v="0"/>
    <x v="12"/>
    <x v="0"/>
    <n v="0"/>
    <n v="5"/>
    <n v="26720.94"/>
    <n v="29758.300000000003"/>
    <n v="0"/>
    <n v="0"/>
    <n v="0"/>
    <n v="0"/>
  </r>
  <r>
    <x v="1"/>
    <x v="0"/>
    <x v="0"/>
    <x v="1"/>
    <x v="20"/>
    <x v="0"/>
    <x v="0"/>
    <x v="15"/>
    <x v="0"/>
    <n v="0"/>
    <m/>
    <n v="18171.849999999999"/>
    <n v="18171.849999999999"/>
    <n v="0"/>
    <n v="0"/>
    <n v="0"/>
    <n v="0"/>
  </r>
  <r>
    <x v="2"/>
    <x v="0"/>
    <x v="0"/>
    <x v="1"/>
    <x v="3"/>
    <x v="0"/>
    <x v="2"/>
    <x v="0"/>
    <x v="0"/>
    <n v="0"/>
    <n v="6"/>
    <n v="999009.38"/>
    <n v="859806.42"/>
    <n v="0"/>
    <n v="0"/>
    <n v="0"/>
    <n v="0"/>
  </r>
  <r>
    <x v="1"/>
    <x v="0"/>
    <x v="0"/>
    <x v="2"/>
    <x v="22"/>
    <x v="0"/>
    <x v="0"/>
    <x v="4"/>
    <x v="0"/>
    <n v="0"/>
    <m/>
    <n v="230000"/>
    <n v="230000"/>
    <n v="0"/>
    <n v="0"/>
    <n v="0"/>
    <n v="0"/>
  </r>
  <r>
    <x v="0"/>
    <x v="0"/>
    <x v="1"/>
    <x v="0"/>
    <x v="8"/>
    <x v="1"/>
    <x v="1"/>
    <x v="11"/>
    <x v="0"/>
    <n v="0"/>
    <n v="1"/>
    <n v="7952"/>
    <n v="3333.3"/>
    <n v="0"/>
    <n v="0"/>
    <n v="0"/>
    <n v="0"/>
  </r>
  <r>
    <x v="2"/>
    <x v="0"/>
    <x v="1"/>
    <x v="1"/>
    <x v="27"/>
    <x v="1"/>
    <x v="1"/>
    <x v="21"/>
    <x v="0"/>
    <n v="0"/>
    <n v="1"/>
    <n v="0"/>
    <n v="14946.97"/>
    <n v="0"/>
    <n v="0"/>
    <n v="0"/>
    <n v="0"/>
  </r>
  <r>
    <x v="1"/>
    <x v="0"/>
    <x v="1"/>
    <x v="0"/>
    <x v="11"/>
    <x v="1"/>
    <x v="1"/>
    <x v="21"/>
    <x v="0"/>
    <n v="0"/>
    <n v="7"/>
    <n v="19451.61"/>
    <n v="13927.18"/>
    <n v="0"/>
    <n v="0"/>
    <n v="0"/>
    <n v="0"/>
  </r>
  <r>
    <x v="0"/>
    <x v="0"/>
    <x v="0"/>
    <x v="0"/>
    <x v="21"/>
    <x v="0"/>
    <x v="2"/>
    <x v="4"/>
    <x v="0"/>
    <n v="0"/>
    <n v="37"/>
    <n v="4486461.71"/>
    <n v="3540657.38"/>
    <n v="0"/>
    <n v="0"/>
    <n v="0"/>
    <n v="0"/>
  </r>
  <r>
    <x v="2"/>
    <x v="0"/>
    <x v="0"/>
    <x v="1"/>
    <x v="15"/>
    <x v="0"/>
    <x v="0"/>
    <x v="5"/>
    <x v="0"/>
    <n v="0"/>
    <n v="1"/>
    <n v="334133.33"/>
    <n v="283784.46999999997"/>
    <n v="0"/>
    <n v="0"/>
    <n v="0"/>
    <n v="0"/>
  </r>
  <r>
    <x v="0"/>
    <x v="0"/>
    <x v="0"/>
    <x v="0"/>
    <x v="20"/>
    <x v="0"/>
    <x v="0"/>
    <x v="16"/>
    <x v="0"/>
    <n v="0"/>
    <m/>
    <n v="355055.52"/>
    <n v="630881.92999999993"/>
    <n v="0"/>
    <n v="0"/>
    <n v="0"/>
    <n v="0"/>
  </r>
  <r>
    <x v="1"/>
    <x v="0"/>
    <x v="0"/>
    <x v="2"/>
    <x v="10"/>
    <x v="0"/>
    <x v="0"/>
    <x v="20"/>
    <x v="0"/>
    <n v="0"/>
    <n v="4"/>
    <n v="2157399.98"/>
    <n v="308628.94999999995"/>
    <n v="0"/>
    <n v="0"/>
    <n v="0"/>
    <n v="0"/>
  </r>
  <r>
    <x v="1"/>
    <x v="0"/>
    <x v="1"/>
    <x v="1"/>
    <x v="30"/>
    <x v="7"/>
    <x v="1"/>
    <x v="1"/>
    <x v="0"/>
    <n v="0"/>
    <m/>
    <n v="0"/>
    <n v="0"/>
    <n v="0"/>
    <n v="0"/>
    <n v="0"/>
    <n v="0"/>
  </r>
  <r>
    <x v="2"/>
    <x v="0"/>
    <x v="1"/>
    <x v="2"/>
    <x v="11"/>
    <x v="1"/>
    <x v="1"/>
    <x v="13"/>
    <x v="0"/>
    <n v="0"/>
    <m/>
    <m/>
    <m/>
    <n v="0"/>
    <n v="0"/>
    <n v="0"/>
    <n v="0"/>
  </r>
  <r>
    <x v="2"/>
    <x v="0"/>
    <x v="1"/>
    <x v="2"/>
    <x v="9"/>
    <x v="3"/>
    <x v="1"/>
    <x v="11"/>
    <x v="0"/>
    <n v="0"/>
    <n v="2"/>
    <n v="0"/>
    <n v="3516.9399999999996"/>
    <n v="0"/>
    <n v="0"/>
    <n v="0"/>
    <n v="0"/>
  </r>
  <r>
    <x v="0"/>
    <x v="1"/>
    <x v="0"/>
    <x v="0"/>
    <x v="15"/>
    <x v="0"/>
    <x v="0"/>
    <x v="8"/>
    <x v="0"/>
    <n v="0"/>
    <n v="1"/>
    <n v="892374.12"/>
    <n v="1391559.48"/>
    <n v="0"/>
    <n v="0"/>
    <n v="0"/>
    <n v="0"/>
  </r>
  <r>
    <x v="2"/>
    <x v="0"/>
    <x v="0"/>
    <x v="0"/>
    <x v="23"/>
    <x v="0"/>
    <x v="0"/>
    <x v="16"/>
    <x v="0"/>
    <n v="0"/>
    <m/>
    <n v="0"/>
    <n v="7055.33"/>
    <n v="0"/>
    <n v="0"/>
    <n v="0"/>
    <n v="0"/>
  </r>
  <r>
    <x v="0"/>
    <x v="0"/>
    <x v="0"/>
    <x v="2"/>
    <x v="13"/>
    <x v="0"/>
    <x v="0"/>
    <x v="16"/>
    <x v="0"/>
    <n v="0"/>
    <n v="2"/>
    <n v="138123.20000000001"/>
    <n v="120315.84"/>
    <n v="0"/>
    <n v="0"/>
    <n v="0"/>
    <n v="0"/>
  </r>
  <r>
    <x v="0"/>
    <x v="1"/>
    <x v="0"/>
    <x v="0"/>
    <x v="4"/>
    <x v="0"/>
    <x v="4"/>
    <x v="2"/>
    <x v="0"/>
    <n v="0"/>
    <m/>
    <n v="-13333.04"/>
    <n v="34476.82"/>
    <n v="0"/>
    <n v="0"/>
    <n v="0"/>
    <n v="0"/>
  </r>
  <r>
    <x v="1"/>
    <x v="0"/>
    <x v="0"/>
    <x v="1"/>
    <x v="23"/>
    <x v="0"/>
    <x v="0"/>
    <x v="13"/>
    <x v="0"/>
    <n v="0"/>
    <m/>
    <m/>
    <m/>
    <n v="0"/>
    <n v="0"/>
    <n v="0"/>
    <n v="0"/>
  </r>
  <r>
    <x v="0"/>
    <x v="0"/>
    <x v="1"/>
    <x v="1"/>
    <x v="9"/>
    <x v="2"/>
    <x v="1"/>
    <x v="1"/>
    <x v="0"/>
    <n v="0"/>
    <n v="1"/>
    <n v="0"/>
    <n v="13755.43"/>
    <n v="0"/>
    <n v="0"/>
    <n v="0"/>
    <n v="0"/>
  </r>
  <r>
    <x v="0"/>
    <x v="0"/>
    <x v="1"/>
    <x v="1"/>
    <x v="7"/>
    <x v="1"/>
    <x v="1"/>
    <x v="21"/>
    <x v="0"/>
    <n v="0"/>
    <n v="1"/>
    <n v="1750000"/>
    <n v="1270481.74"/>
    <n v="0"/>
    <n v="0"/>
    <n v="0"/>
    <n v="0"/>
  </r>
  <r>
    <x v="2"/>
    <x v="0"/>
    <x v="1"/>
    <x v="2"/>
    <x v="14"/>
    <x v="7"/>
    <x v="1"/>
    <x v="17"/>
    <x v="0"/>
    <n v="0"/>
    <m/>
    <n v="0"/>
    <n v="9901.2000000000007"/>
    <n v="0"/>
    <n v="0"/>
    <n v="0"/>
    <n v="0"/>
  </r>
  <r>
    <x v="1"/>
    <x v="0"/>
    <x v="0"/>
    <x v="2"/>
    <x v="6"/>
    <x v="0"/>
    <x v="2"/>
    <x v="2"/>
    <x v="0"/>
    <n v="0"/>
    <n v="3"/>
    <n v="37435.870000000003"/>
    <n v="27821.19"/>
    <n v="0"/>
    <n v="0"/>
    <n v="0"/>
    <n v="0"/>
  </r>
  <r>
    <x v="0"/>
    <x v="0"/>
    <x v="0"/>
    <x v="0"/>
    <x v="2"/>
    <x v="0"/>
    <x v="2"/>
    <x v="14"/>
    <x v="0"/>
    <n v="0"/>
    <n v="2"/>
    <n v="92901.99"/>
    <n v="89743.11"/>
    <n v="0"/>
    <n v="0"/>
    <n v="0"/>
    <n v="0"/>
  </r>
  <r>
    <x v="2"/>
    <x v="0"/>
    <x v="1"/>
    <x v="1"/>
    <x v="18"/>
    <x v="1"/>
    <x v="1"/>
    <x v="25"/>
    <x v="0"/>
    <n v="0"/>
    <n v="2"/>
    <n v="-6034.5300000000007"/>
    <n v="31568.81"/>
    <n v="0"/>
    <n v="0"/>
    <n v="0"/>
    <n v="0"/>
  </r>
  <r>
    <x v="1"/>
    <x v="0"/>
    <x v="0"/>
    <x v="0"/>
    <x v="11"/>
    <x v="0"/>
    <x v="5"/>
    <x v="25"/>
    <x v="0"/>
    <n v="0"/>
    <m/>
    <n v="495075.5"/>
    <n v="505489.97999999986"/>
    <n v="0"/>
    <n v="0"/>
    <n v="0"/>
    <n v="0"/>
  </r>
  <r>
    <x v="0"/>
    <x v="0"/>
    <x v="0"/>
    <x v="1"/>
    <x v="24"/>
    <x v="0"/>
    <x v="0"/>
    <x v="25"/>
    <x v="0"/>
    <n v="0"/>
    <n v="43"/>
    <n v="2542650"/>
    <n v="1272267.5599999998"/>
    <n v="0"/>
    <n v="0"/>
    <n v="0"/>
    <n v="0"/>
  </r>
  <r>
    <x v="2"/>
    <x v="0"/>
    <x v="0"/>
    <x v="0"/>
    <x v="20"/>
    <x v="0"/>
    <x v="0"/>
    <x v="10"/>
    <x v="0"/>
    <n v="0"/>
    <n v="1"/>
    <n v="356951.82"/>
    <n v="81125.41"/>
    <n v="0"/>
    <n v="0"/>
    <n v="0"/>
    <n v="0"/>
  </r>
  <r>
    <x v="0"/>
    <x v="0"/>
    <x v="1"/>
    <x v="3"/>
    <x v="25"/>
    <x v="0"/>
    <x v="1"/>
    <x v="19"/>
    <x v="0"/>
    <n v="190"/>
    <n v="0"/>
    <n v="0"/>
    <n v="0"/>
    <n v="0"/>
    <n v="0"/>
    <n v="0"/>
    <n v="0"/>
  </r>
  <r>
    <x v="0"/>
    <x v="0"/>
    <x v="0"/>
    <x v="0"/>
    <x v="7"/>
    <x v="0"/>
    <x v="2"/>
    <x v="15"/>
    <x v="0"/>
    <n v="0"/>
    <n v="7"/>
    <n v="26418.080000000005"/>
    <n v="17525.18"/>
    <n v="0"/>
    <n v="0"/>
    <n v="0"/>
    <n v="0"/>
  </r>
  <r>
    <x v="2"/>
    <x v="0"/>
    <x v="1"/>
    <x v="2"/>
    <x v="9"/>
    <x v="1"/>
    <x v="1"/>
    <x v="19"/>
    <x v="0"/>
    <n v="0"/>
    <m/>
    <n v="0"/>
    <n v="35434.06"/>
    <n v="0"/>
    <n v="0"/>
    <n v="0"/>
    <n v="0"/>
  </r>
  <r>
    <x v="1"/>
    <x v="0"/>
    <x v="1"/>
    <x v="2"/>
    <x v="4"/>
    <x v="1"/>
    <x v="1"/>
    <x v="1"/>
    <x v="0"/>
    <n v="0"/>
    <n v="2"/>
    <n v="4671.8100000000004"/>
    <n v="3019.8900000000003"/>
    <n v="0"/>
    <n v="0"/>
    <n v="0"/>
    <n v="0"/>
  </r>
  <r>
    <x v="0"/>
    <x v="0"/>
    <x v="0"/>
    <x v="1"/>
    <x v="0"/>
    <x v="0"/>
    <x v="0"/>
    <x v="28"/>
    <x v="0"/>
    <n v="0"/>
    <m/>
    <n v="0"/>
    <n v="432983.96"/>
    <n v="0"/>
    <n v="0"/>
    <n v="0"/>
    <n v="0"/>
  </r>
  <r>
    <x v="2"/>
    <x v="0"/>
    <x v="0"/>
    <x v="0"/>
    <x v="9"/>
    <x v="0"/>
    <x v="2"/>
    <x v="9"/>
    <x v="0"/>
    <n v="0"/>
    <m/>
    <n v="264069.96000000002"/>
    <n v="264069.96000000002"/>
    <n v="0"/>
    <n v="0"/>
    <n v="0"/>
    <n v="0"/>
  </r>
  <r>
    <x v="0"/>
    <x v="0"/>
    <x v="1"/>
    <x v="1"/>
    <x v="23"/>
    <x v="4"/>
    <x v="1"/>
    <x v="1"/>
    <x v="0"/>
    <n v="0"/>
    <n v="1"/>
    <n v="0"/>
    <n v="317.7"/>
    <n v="0"/>
    <n v="0"/>
    <n v="0"/>
    <n v="0"/>
  </r>
  <r>
    <x v="0"/>
    <x v="0"/>
    <x v="0"/>
    <x v="1"/>
    <x v="23"/>
    <x v="0"/>
    <x v="0"/>
    <x v="12"/>
    <x v="0"/>
    <n v="0"/>
    <m/>
    <n v="486785"/>
    <n v="494191.9"/>
    <n v="0"/>
    <n v="0"/>
    <n v="0"/>
    <n v="0"/>
  </r>
  <r>
    <x v="2"/>
    <x v="0"/>
    <x v="0"/>
    <x v="0"/>
    <x v="26"/>
    <x v="0"/>
    <x v="0"/>
    <x v="0"/>
    <x v="0"/>
    <n v="0"/>
    <n v="1"/>
    <n v="3055"/>
    <n v="15967.98"/>
    <n v="0"/>
    <n v="0"/>
    <n v="0"/>
    <n v="0"/>
  </r>
  <r>
    <x v="1"/>
    <x v="0"/>
    <x v="0"/>
    <x v="0"/>
    <x v="19"/>
    <x v="0"/>
    <x v="2"/>
    <x v="13"/>
    <x v="0"/>
    <n v="0"/>
    <m/>
    <m/>
    <m/>
    <n v="0"/>
    <n v="0"/>
    <n v="0"/>
    <n v="0"/>
  </r>
  <r>
    <x v="0"/>
    <x v="0"/>
    <x v="0"/>
    <x v="0"/>
    <x v="26"/>
    <x v="0"/>
    <x v="0"/>
    <x v="10"/>
    <x v="0"/>
    <n v="0"/>
    <n v="1"/>
    <n v="60663.6"/>
    <n v="50941.17"/>
    <n v="0"/>
    <n v="0"/>
    <n v="0"/>
    <n v="0"/>
  </r>
  <r>
    <x v="0"/>
    <x v="0"/>
    <x v="0"/>
    <x v="0"/>
    <x v="23"/>
    <x v="0"/>
    <x v="0"/>
    <x v="5"/>
    <x v="0"/>
    <n v="0"/>
    <n v="1"/>
    <n v="516668.7"/>
    <n v="396490.75"/>
    <n v="0"/>
    <n v="0"/>
    <n v="0"/>
    <n v="0"/>
  </r>
  <r>
    <x v="0"/>
    <x v="0"/>
    <x v="1"/>
    <x v="1"/>
    <x v="1"/>
    <x v="1"/>
    <x v="1"/>
    <x v="25"/>
    <x v="0"/>
    <n v="0"/>
    <n v="1"/>
    <n v="6400"/>
    <n v="10066.57"/>
    <n v="0"/>
    <n v="0"/>
    <n v="0"/>
    <n v="0"/>
  </r>
  <r>
    <x v="2"/>
    <x v="0"/>
    <x v="0"/>
    <x v="0"/>
    <x v="5"/>
    <x v="0"/>
    <x v="2"/>
    <x v="25"/>
    <x v="14"/>
    <n v="0"/>
    <n v="0"/>
    <n v="0"/>
    <n v="0"/>
    <n v="3"/>
    <n v="3"/>
    <n v="268769.74"/>
    <n v="268769.74"/>
  </r>
  <r>
    <x v="2"/>
    <x v="0"/>
    <x v="1"/>
    <x v="0"/>
    <x v="11"/>
    <x v="5"/>
    <x v="1"/>
    <x v="25"/>
    <x v="5"/>
    <n v="0"/>
    <n v="0"/>
    <n v="0"/>
    <n v="0"/>
    <n v="1"/>
    <n v="1"/>
    <n v="2294.75"/>
    <n v="2294.75"/>
  </r>
  <r>
    <x v="0"/>
    <x v="0"/>
    <x v="0"/>
    <x v="1"/>
    <x v="8"/>
    <x v="0"/>
    <x v="2"/>
    <x v="25"/>
    <x v="2"/>
    <n v="0"/>
    <n v="0"/>
    <n v="0"/>
    <n v="0"/>
    <n v="1"/>
    <n v="1"/>
    <n v="1000"/>
    <n v="1000"/>
  </r>
  <r>
    <x v="0"/>
    <x v="0"/>
    <x v="0"/>
    <x v="3"/>
    <x v="9"/>
    <x v="0"/>
    <x v="1"/>
    <x v="25"/>
    <x v="14"/>
    <n v="0"/>
    <n v="0"/>
    <n v="0"/>
    <n v="0"/>
    <n v="0"/>
    <n v="0"/>
    <n v="0"/>
    <n v="0"/>
  </r>
  <r>
    <x v="0"/>
    <x v="1"/>
    <x v="1"/>
    <x v="0"/>
    <x v="23"/>
    <x v="5"/>
    <x v="1"/>
    <x v="25"/>
    <x v="2"/>
    <n v="0"/>
    <n v="0"/>
    <n v="0"/>
    <n v="0"/>
    <n v="3"/>
    <n v="3"/>
    <n v="100212.4"/>
    <n v="100212.4"/>
  </r>
  <r>
    <x v="2"/>
    <x v="0"/>
    <x v="0"/>
    <x v="3"/>
    <x v="32"/>
    <x v="0"/>
    <x v="1"/>
    <x v="25"/>
    <x v="2"/>
    <n v="0"/>
    <n v="0"/>
    <n v="0"/>
    <n v="0"/>
    <n v="0"/>
    <n v="0"/>
    <n v="0"/>
    <n v="0"/>
  </r>
  <r>
    <x v="1"/>
    <x v="0"/>
    <x v="0"/>
    <x v="0"/>
    <x v="5"/>
    <x v="0"/>
    <x v="2"/>
    <x v="25"/>
    <x v="14"/>
    <n v="0"/>
    <n v="0"/>
    <n v="0"/>
    <n v="0"/>
    <n v="5"/>
    <n v="5"/>
    <n v="50310"/>
    <n v="50310"/>
  </r>
  <r>
    <x v="0"/>
    <x v="1"/>
    <x v="2"/>
    <x v="0"/>
    <x v="25"/>
    <x v="2"/>
    <x v="1"/>
    <x v="25"/>
    <x v="0"/>
    <n v="0"/>
    <n v="0"/>
    <n v="0"/>
    <n v="0"/>
    <m/>
    <m/>
    <m/>
    <m/>
  </r>
  <r>
    <x v="0"/>
    <x v="1"/>
    <x v="0"/>
    <x v="0"/>
    <x v="22"/>
    <x v="0"/>
    <x v="5"/>
    <x v="25"/>
    <x v="9"/>
    <n v="0"/>
    <n v="0"/>
    <n v="0"/>
    <n v="0"/>
    <n v="1"/>
    <n v="1"/>
    <n v="200000"/>
    <n v="200000"/>
  </r>
  <r>
    <x v="1"/>
    <x v="0"/>
    <x v="0"/>
    <x v="1"/>
    <x v="3"/>
    <x v="0"/>
    <x v="0"/>
    <x v="25"/>
    <x v="11"/>
    <n v="0"/>
    <n v="0"/>
    <n v="0"/>
    <n v="0"/>
    <n v="1"/>
    <n v="1"/>
    <n v="3100"/>
    <n v="3100"/>
  </r>
  <r>
    <x v="1"/>
    <x v="0"/>
    <x v="2"/>
    <x v="2"/>
    <x v="25"/>
    <x v="4"/>
    <x v="1"/>
    <x v="25"/>
    <x v="0"/>
    <n v="0"/>
    <n v="0"/>
    <n v="0"/>
    <n v="0"/>
    <m/>
    <m/>
    <m/>
    <m/>
  </r>
  <r>
    <x v="2"/>
    <x v="0"/>
    <x v="0"/>
    <x v="3"/>
    <x v="7"/>
    <x v="0"/>
    <x v="1"/>
    <x v="25"/>
    <x v="10"/>
    <n v="0"/>
    <n v="0"/>
    <n v="0"/>
    <n v="0"/>
    <n v="0"/>
    <n v="0"/>
    <n v="0"/>
    <n v="0"/>
  </r>
  <r>
    <x v="0"/>
    <x v="1"/>
    <x v="1"/>
    <x v="0"/>
    <x v="12"/>
    <x v="5"/>
    <x v="1"/>
    <x v="25"/>
    <x v="13"/>
    <n v="0"/>
    <n v="0"/>
    <n v="0"/>
    <n v="0"/>
    <n v="1"/>
    <n v="1"/>
    <n v="22627.66"/>
    <n v="22627.66"/>
  </r>
  <r>
    <x v="0"/>
    <x v="0"/>
    <x v="0"/>
    <x v="3"/>
    <x v="10"/>
    <x v="0"/>
    <x v="1"/>
    <x v="25"/>
    <x v="4"/>
    <n v="0"/>
    <n v="0"/>
    <n v="0"/>
    <n v="0"/>
    <n v="0"/>
    <n v="0"/>
    <n v="0"/>
    <n v="0"/>
  </r>
  <r>
    <x v="1"/>
    <x v="0"/>
    <x v="0"/>
    <x v="1"/>
    <x v="18"/>
    <x v="0"/>
    <x v="0"/>
    <x v="25"/>
    <x v="15"/>
    <n v="0"/>
    <n v="0"/>
    <n v="0"/>
    <n v="0"/>
    <n v="2"/>
    <n v="2"/>
    <n v="126021"/>
    <n v="126021"/>
  </r>
  <r>
    <x v="2"/>
    <x v="0"/>
    <x v="0"/>
    <x v="1"/>
    <x v="17"/>
    <x v="0"/>
    <x v="0"/>
    <x v="25"/>
    <x v="10"/>
    <n v="0"/>
    <n v="0"/>
    <n v="0"/>
    <n v="0"/>
    <n v="0"/>
    <n v="0"/>
    <n v="0"/>
    <n v="0"/>
  </r>
  <r>
    <x v="2"/>
    <x v="0"/>
    <x v="0"/>
    <x v="3"/>
    <x v="19"/>
    <x v="0"/>
    <x v="1"/>
    <x v="25"/>
    <x v="2"/>
    <n v="0"/>
    <n v="0"/>
    <n v="0"/>
    <n v="0"/>
    <n v="0"/>
    <n v="0"/>
    <n v="0"/>
    <n v="0"/>
  </r>
  <r>
    <x v="2"/>
    <x v="0"/>
    <x v="0"/>
    <x v="3"/>
    <x v="17"/>
    <x v="0"/>
    <x v="1"/>
    <x v="25"/>
    <x v="14"/>
    <n v="0"/>
    <n v="0"/>
    <n v="0"/>
    <n v="0"/>
    <n v="0"/>
    <n v="0"/>
    <n v="0"/>
    <n v="0"/>
  </r>
  <r>
    <x v="1"/>
    <x v="0"/>
    <x v="0"/>
    <x v="0"/>
    <x v="9"/>
    <x v="0"/>
    <x v="0"/>
    <x v="25"/>
    <x v="4"/>
    <n v="0"/>
    <n v="0"/>
    <n v="0"/>
    <n v="0"/>
    <n v="1"/>
    <n v="1"/>
    <n v="350"/>
    <n v="350"/>
  </r>
  <r>
    <x v="1"/>
    <x v="0"/>
    <x v="0"/>
    <x v="3"/>
    <x v="17"/>
    <x v="0"/>
    <x v="1"/>
    <x v="25"/>
    <x v="10"/>
    <n v="0"/>
    <n v="0"/>
    <n v="0"/>
    <n v="0"/>
    <n v="0"/>
    <n v="0"/>
    <n v="0"/>
    <n v="0"/>
  </r>
  <r>
    <x v="2"/>
    <x v="0"/>
    <x v="1"/>
    <x v="3"/>
    <x v="31"/>
    <x v="0"/>
    <x v="1"/>
    <x v="25"/>
    <x v="1"/>
    <n v="0"/>
    <n v="0"/>
    <n v="0"/>
    <n v="0"/>
    <n v="0"/>
    <n v="1"/>
    <n v="0"/>
    <n v="120000"/>
  </r>
  <r>
    <x v="0"/>
    <x v="0"/>
    <x v="0"/>
    <x v="3"/>
    <x v="9"/>
    <x v="0"/>
    <x v="1"/>
    <x v="25"/>
    <x v="15"/>
    <n v="0"/>
    <n v="0"/>
    <n v="0"/>
    <n v="0"/>
    <n v="0"/>
    <n v="0"/>
    <n v="0"/>
    <n v="0"/>
  </r>
  <r>
    <x v="1"/>
    <x v="0"/>
    <x v="0"/>
    <x v="3"/>
    <x v="8"/>
    <x v="0"/>
    <x v="1"/>
    <x v="20"/>
    <x v="17"/>
    <n v="0"/>
    <n v="0"/>
    <n v="0"/>
    <n v="0"/>
    <n v="0"/>
    <n v="0"/>
    <n v="0"/>
    <n v="0"/>
  </r>
  <r>
    <x v="0"/>
    <x v="0"/>
    <x v="0"/>
    <x v="0"/>
    <x v="21"/>
    <x v="0"/>
    <x v="2"/>
    <x v="2"/>
    <x v="8"/>
    <n v="0"/>
    <n v="0"/>
    <n v="0"/>
    <n v="0"/>
    <n v="7"/>
    <n v="7"/>
    <n v="216939.30000000005"/>
    <n v="216939.30000000005"/>
  </r>
  <r>
    <x v="0"/>
    <x v="0"/>
    <x v="0"/>
    <x v="1"/>
    <x v="0"/>
    <x v="0"/>
    <x v="0"/>
    <x v="3"/>
    <x v="11"/>
    <n v="0"/>
    <n v="0"/>
    <n v="0"/>
    <n v="0"/>
    <n v="1"/>
    <n v="1"/>
    <n v="67085.960000000006"/>
    <n v="67085.960000000006"/>
  </r>
  <r>
    <x v="0"/>
    <x v="0"/>
    <x v="0"/>
    <x v="1"/>
    <x v="4"/>
    <x v="0"/>
    <x v="0"/>
    <x v="4"/>
    <x v="1"/>
    <n v="0"/>
    <n v="0"/>
    <n v="0"/>
    <n v="0"/>
    <n v="2"/>
    <n v="2"/>
    <n v="25270"/>
    <n v="25270"/>
  </r>
  <r>
    <x v="2"/>
    <x v="0"/>
    <x v="1"/>
    <x v="0"/>
    <x v="8"/>
    <x v="5"/>
    <x v="1"/>
    <x v="21"/>
    <x v="1"/>
    <n v="0"/>
    <n v="0"/>
    <n v="0"/>
    <n v="0"/>
    <n v="3"/>
    <n v="3"/>
    <n v="391336"/>
    <n v="391336"/>
  </r>
  <r>
    <x v="1"/>
    <x v="0"/>
    <x v="0"/>
    <x v="3"/>
    <x v="4"/>
    <x v="0"/>
    <x v="1"/>
    <x v="4"/>
    <x v="1"/>
    <n v="0"/>
    <n v="0"/>
    <n v="0"/>
    <n v="0"/>
    <n v="0"/>
    <n v="0"/>
    <n v="0"/>
    <n v="0"/>
  </r>
  <r>
    <x v="0"/>
    <x v="0"/>
    <x v="0"/>
    <x v="3"/>
    <x v="2"/>
    <x v="0"/>
    <x v="1"/>
    <x v="12"/>
    <x v="6"/>
    <n v="0"/>
    <n v="0"/>
    <n v="0"/>
    <n v="0"/>
    <n v="0"/>
    <n v="0"/>
    <n v="0"/>
    <n v="0"/>
  </r>
  <r>
    <x v="0"/>
    <x v="0"/>
    <x v="0"/>
    <x v="3"/>
    <x v="14"/>
    <x v="0"/>
    <x v="1"/>
    <x v="6"/>
    <x v="3"/>
    <n v="0"/>
    <n v="0"/>
    <n v="0"/>
    <n v="0"/>
    <n v="0"/>
    <n v="0"/>
    <n v="0"/>
    <n v="0"/>
  </r>
  <r>
    <x v="0"/>
    <x v="0"/>
    <x v="0"/>
    <x v="2"/>
    <x v="23"/>
    <x v="0"/>
    <x v="0"/>
    <x v="7"/>
    <x v="15"/>
    <n v="0"/>
    <n v="0"/>
    <n v="0"/>
    <n v="0"/>
    <n v="0"/>
    <n v="0"/>
    <n v="0"/>
    <n v="0"/>
  </r>
  <r>
    <x v="1"/>
    <x v="0"/>
    <x v="1"/>
    <x v="0"/>
    <x v="9"/>
    <x v="2"/>
    <x v="1"/>
    <x v="19"/>
    <x v="6"/>
    <n v="0"/>
    <n v="0"/>
    <n v="0"/>
    <n v="0"/>
    <n v="1"/>
    <n v="4"/>
    <n v="1275"/>
    <n v="8525"/>
  </r>
  <r>
    <x v="0"/>
    <x v="0"/>
    <x v="0"/>
    <x v="1"/>
    <x v="0"/>
    <x v="0"/>
    <x v="0"/>
    <x v="4"/>
    <x v="2"/>
    <n v="0"/>
    <n v="0"/>
    <n v="0"/>
    <n v="0"/>
    <n v="0"/>
    <n v="0"/>
    <n v="0"/>
    <n v="0"/>
  </r>
  <r>
    <x v="1"/>
    <x v="0"/>
    <x v="0"/>
    <x v="1"/>
    <x v="22"/>
    <x v="0"/>
    <x v="0"/>
    <x v="0"/>
    <x v="10"/>
    <n v="0"/>
    <n v="0"/>
    <n v="0"/>
    <n v="0"/>
    <n v="1"/>
    <n v="1"/>
    <n v="19885"/>
    <n v="19885"/>
  </r>
  <r>
    <x v="0"/>
    <x v="0"/>
    <x v="0"/>
    <x v="3"/>
    <x v="4"/>
    <x v="0"/>
    <x v="1"/>
    <x v="12"/>
    <x v="2"/>
    <n v="0"/>
    <n v="0"/>
    <n v="0"/>
    <n v="0"/>
    <n v="0"/>
    <n v="0"/>
    <n v="0"/>
    <n v="0"/>
  </r>
  <r>
    <x v="2"/>
    <x v="0"/>
    <x v="1"/>
    <x v="3"/>
    <x v="3"/>
    <x v="0"/>
    <x v="1"/>
    <x v="21"/>
    <x v="16"/>
    <n v="0"/>
    <n v="0"/>
    <n v="0"/>
    <n v="0"/>
    <n v="0"/>
    <n v="0"/>
    <n v="0"/>
    <n v="0"/>
  </r>
  <r>
    <x v="2"/>
    <x v="0"/>
    <x v="0"/>
    <x v="3"/>
    <x v="16"/>
    <x v="0"/>
    <x v="1"/>
    <x v="8"/>
    <x v="10"/>
    <n v="0"/>
    <n v="0"/>
    <n v="0"/>
    <n v="0"/>
    <n v="0"/>
    <n v="0"/>
    <n v="0"/>
    <n v="0"/>
  </r>
  <r>
    <x v="1"/>
    <x v="0"/>
    <x v="0"/>
    <x v="3"/>
    <x v="32"/>
    <x v="0"/>
    <x v="1"/>
    <x v="4"/>
    <x v="2"/>
    <n v="0"/>
    <n v="0"/>
    <n v="0"/>
    <n v="0"/>
    <n v="0"/>
    <n v="0"/>
    <n v="0"/>
    <n v="0"/>
  </r>
  <r>
    <x v="2"/>
    <x v="0"/>
    <x v="1"/>
    <x v="0"/>
    <x v="3"/>
    <x v="5"/>
    <x v="1"/>
    <x v="21"/>
    <x v="5"/>
    <n v="0"/>
    <n v="0"/>
    <n v="0"/>
    <n v="0"/>
    <n v="10"/>
    <n v="10"/>
    <n v="972850"/>
    <n v="972850"/>
  </r>
  <r>
    <x v="2"/>
    <x v="0"/>
    <x v="0"/>
    <x v="0"/>
    <x v="0"/>
    <x v="0"/>
    <x v="0"/>
    <x v="10"/>
    <x v="7"/>
    <n v="0"/>
    <n v="0"/>
    <n v="0"/>
    <n v="0"/>
    <n v="4"/>
    <n v="4"/>
    <n v="860576.13"/>
    <n v="860576.13"/>
  </r>
  <r>
    <x v="2"/>
    <x v="0"/>
    <x v="0"/>
    <x v="0"/>
    <x v="16"/>
    <x v="0"/>
    <x v="0"/>
    <x v="15"/>
    <x v="7"/>
    <n v="0"/>
    <n v="0"/>
    <n v="0"/>
    <n v="0"/>
    <n v="1"/>
    <n v="1"/>
    <n v="5000"/>
    <n v="5000"/>
  </r>
  <r>
    <x v="1"/>
    <x v="0"/>
    <x v="0"/>
    <x v="1"/>
    <x v="4"/>
    <x v="0"/>
    <x v="2"/>
    <x v="3"/>
    <x v="11"/>
    <n v="0"/>
    <n v="0"/>
    <n v="0"/>
    <n v="0"/>
    <n v="0"/>
    <n v="0"/>
    <n v="0"/>
    <n v="0"/>
  </r>
  <r>
    <x v="0"/>
    <x v="0"/>
    <x v="1"/>
    <x v="1"/>
    <x v="7"/>
    <x v="1"/>
    <x v="1"/>
    <x v="21"/>
    <x v="6"/>
    <n v="0"/>
    <n v="0"/>
    <n v="0"/>
    <n v="0"/>
    <n v="44"/>
    <n v="44"/>
    <n v="771200"/>
    <n v="771200"/>
  </r>
  <r>
    <x v="1"/>
    <x v="0"/>
    <x v="0"/>
    <x v="2"/>
    <x v="11"/>
    <x v="0"/>
    <x v="0"/>
    <x v="12"/>
    <x v="6"/>
    <n v="0"/>
    <n v="0"/>
    <n v="0"/>
    <n v="0"/>
    <n v="6"/>
    <n v="6"/>
    <n v="2088402.79"/>
    <n v="2088402.79"/>
  </r>
  <r>
    <x v="0"/>
    <x v="0"/>
    <x v="0"/>
    <x v="2"/>
    <x v="2"/>
    <x v="0"/>
    <x v="2"/>
    <x v="9"/>
    <x v="12"/>
    <n v="0"/>
    <n v="0"/>
    <n v="0"/>
    <n v="0"/>
    <n v="3"/>
    <n v="3"/>
    <n v="136230"/>
    <n v="136230"/>
  </r>
  <r>
    <x v="2"/>
    <x v="0"/>
    <x v="1"/>
    <x v="0"/>
    <x v="10"/>
    <x v="1"/>
    <x v="1"/>
    <x v="21"/>
    <x v="0"/>
    <n v="0"/>
    <m/>
    <n v="1230125"/>
    <n v="1240136.3500000001"/>
    <n v="0"/>
    <n v="0"/>
    <n v="0"/>
    <n v="0"/>
  </r>
  <r>
    <x v="2"/>
    <x v="0"/>
    <x v="0"/>
    <x v="0"/>
    <x v="9"/>
    <x v="0"/>
    <x v="5"/>
    <x v="2"/>
    <x v="0"/>
    <n v="0"/>
    <m/>
    <n v="0"/>
    <n v="12534.81"/>
    <n v="0"/>
    <n v="0"/>
    <n v="0"/>
    <n v="0"/>
  </r>
  <r>
    <x v="0"/>
    <x v="0"/>
    <x v="1"/>
    <x v="2"/>
    <x v="1"/>
    <x v="1"/>
    <x v="1"/>
    <x v="11"/>
    <x v="0"/>
    <n v="0"/>
    <n v="1"/>
    <n v="960831.9"/>
    <n v="315026.84999999998"/>
    <n v="0"/>
    <n v="0"/>
    <n v="0"/>
    <n v="0"/>
  </r>
  <r>
    <x v="0"/>
    <x v="0"/>
    <x v="0"/>
    <x v="0"/>
    <x v="23"/>
    <x v="0"/>
    <x v="0"/>
    <x v="20"/>
    <x v="0"/>
    <n v="0"/>
    <m/>
    <n v="178419.5"/>
    <n v="178419.5"/>
    <n v="0"/>
    <n v="0"/>
    <n v="0"/>
    <n v="0"/>
  </r>
  <r>
    <x v="0"/>
    <x v="0"/>
    <x v="0"/>
    <x v="0"/>
    <x v="20"/>
    <x v="0"/>
    <x v="0"/>
    <x v="10"/>
    <x v="0"/>
    <n v="0"/>
    <n v="1"/>
    <n v="625120.47"/>
    <n v="677273.46"/>
    <n v="0"/>
    <n v="0"/>
    <n v="0"/>
    <n v="0"/>
  </r>
  <r>
    <x v="2"/>
    <x v="0"/>
    <x v="0"/>
    <x v="1"/>
    <x v="24"/>
    <x v="0"/>
    <x v="0"/>
    <x v="8"/>
    <x v="0"/>
    <n v="0"/>
    <m/>
    <n v="0"/>
    <n v="35233.360000000001"/>
    <n v="0"/>
    <n v="0"/>
    <n v="0"/>
    <n v="0"/>
  </r>
  <r>
    <x v="0"/>
    <x v="0"/>
    <x v="1"/>
    <x v="2"/>
    <x v="9"/>
    <x v="4"/>
    <x v="1"/>
    <x v="17"/>
    <x v="0"/>
    <n v="0"/>
    <n v="1"/>
    <n v="0"/>
    <n v="1192.44"/>
    <n v="0"/>
    <n v="0"/>
    <n v="0"/>
    <n v="0"/>
  </r>
  <r>
    <x v="0"/>
    <x v="0"/>
    <x v="0"/>
    <x v="1"/>
    <x v="3"/>
    <x v="0"/>
    <x v="2"/>
    <x v="2"/>
    <x v="0"/>
    <n v="0"/>
    <m/>
    <n v="0"/>
    <n v="146264.34"/>
    <n v="0"/>
    <n v="0"/>
    <n v="0"/>
    <n v="0"/>
  </r>
  <r>
    <x v="1"/>
    <x v="0"/>
    <x v="0"/>
    <x v="2"/>
    <x v="2"/>
    <x v="0"/>
    <x v="0"/>
    <x v="8"/>
    <x v="14"/>
    <n v="0"/>
    <n v="0"/>
    <n v="0"/>
    <n v="0"/>
    <n v="0"/>
    <n v="0"/>
    <n v="0"/>
    <n v="0"/>
  </r>
  <r>
    <x v="1"/>
    <x v="0"/>
    <x v="0"/>
    <x v="3"/>
    <x v="10"/>
    <x v="0"/>
    <x v="1"/>
    <x v="9"/>
    <x v="12"/>
    <n v="0"/>
    <n v="0"/>
    <n v="0"/>
    <n v="0"/>
    <n v="0"/>
    <n v="0"/>
    <n v="0"/>
    <n v="0"/>
  </r>
  <r>
    <x v="2"/>
    <x v="0"/>
    <x v="1"/>
    <x v="0"/>
    <x v="19"/>
    <x v="5"/>
    <x v="1"/>
    <x v="21"/>
    <x v="5"/>
    <n v="0"/>
    <n v="0"/>
    <n v="0"/>
    <n v="0"/>
    <n v="2"/>
    <n v="2"/>
    <n v="348978"/>
    <n v="348978"/>
  </r>
  <r>
    <x v="2"/>
    <x v="0"/>
    <x v="0"/>
    <x v="1"/>
    <x v="4"/>
    <x v="0"/>
    <x v="0"/>
    <x v="0"/>
    <x v="2"/>
    <n v="0"/>
    <n v="0"/>
    <n v="0"/>
    <n v="0"/>
    <n v="1"/>
    <n v="1"/>
    <n v="20608.349999999999"/>
    <n v="20608.349999999999"/>
  </r>
  <r>
    <x v="1"/>
    <x v="0"/>
    <x v="0"/>
    <x v="1"/>
    <x v="0"/>
    <x v="0"/>
    <x v="0"/>
    <x v="5"/>
    <x v="2"/>
    <n v="0"/>
    <n v="0"/>
    <n v="0"/>
    <n v="0"/>
    <n v="0"/>
    <n v="0"/>
    <n v="0"/>
    <n v="0"/>
  </r>
  <r>
    <x v="0"/>
    <x v="0"/>
    <x v="0"/>
    <x v="1"/>
    <x v="10"/>
    <x v="0"/>
    <x v="0"/>
    <x v="9"/>
    <x v="12"/>
    <n v="0"/>
    <n v="0"/>
    <n v="0"/>
    <n v="0"/>
    <n v="4"/>
    <n v="4"/>
    <n v="569795"/>
    <n v="569795"/>
  </r>
  <r>
    <x v="1"/>
    <x v="0"/>
    <x v="1"/>
    <x v="1"/>
    <x v="10"/>
    <x v="1"/>
    <x v="1"/>
    <x v="1"/>
    <x v="0"/>
    <n v="0"/>
    <n v="1"/>
    <n v="2377.2600000000002"/>
    <n v="3303.38"/>
    <n v="0"/>
    <n v="0"/>
    <n v="0"/>
    <n v="0"/>
  </r>
  <r>
    <x v="0"/>
    <x v="0"/>
    <x v="1"/>
    <x v="1"/>
    <x v="4"/>
    <x v="2"/>
    <x v="1"/>
    <x v="21"/>
    <x v="0"/>
    <n v="0"/>
    <m/>
    <n v="0"/>
    <n v="165.86"/>
    <n v="0"/>
    <n v="0"/>
    <n v="0"/>
    <n v="0"/>
  </r>
  <r>
    <x v="1"/>
    <x v="0"/>
    <x v="0"/>
    <x v="2"/>
    <x v="14"/>
    <x v="0"/>
    <x v="0"/>
    <x v="16"/>
    <x v="0"/>
    <n v="0"/>
    <n v="7"/>
    <n v="31636608.390000001"/>
    <n v="5842263.0600000005"/>
    <n v="0"/>
    <n v="0"/>
    <n v="0"/>
    <n v="0"/>
  </r>
  <r>
    <x v="0"/>
    <x v="0"/>
    <x v="0"/>
    <x v="2"/>
    <x v="4"/>
    <x v="0"/>
    <x v="0"/>
    <x v="12"/>
    <x v="0"/>
    <n v="0"/>
    <n v="1"/>
    <n v="139131.38"/>
    <n v="129022.99"/>
    <n v="0"/>
    <n v="0"/>
    <n v="0"/>
    <n v="0"/>
  </r>
  <r>
    <x v="1"/>
    <x v="0"/>
    <x v="1"/>
    <x v="0"/>
    <x v="9"/>
    <x v="2"/>
    <x v="1"/>
    <x v="21"/>
    <x v="0"/>
    <n v="0"/>
    <m/>
    <n v="0"/>
    <n v="954.63"/>
    <n v="0"/>
    <n v="0"/>
    <n v="0"/>
    <n v="0"/>
  </r>
  <r>
    <x v="1"/>
    <x v="0"/>
    <x v="1"/>
    <x v="0"/>
    <x v="22"/>
    <x v="1"/>
    <x v="1"/>
    <x v="23"/>
    <x v="0"/>
    <n v="0"/>
    <n v="1"/>
    <n v="4731.1899999999996"/>
    <n v="3239.05"/>
    <n v="0"/>
    <n v="0"/>
    <n v="0"/>
    <n v="0"/>
  </r>
  <r>
    <x v="0"/>
    <x v="0"/>
    <x v="1"/>
    <x v="0"/>
    <x v="18"/>
    <x v="1"/>
    <x v="1"/>
    <x v="23"/>
    <x v="0"/>
    <n v="0"/>
    <m/>
    <n v="8905372.0500000007"/>
    <n v="8905372.0500000007"/>
    <n v="0"/>
    <n v="0"/>
    <n v="0"/>
    <n v="0"/>
  </r>
  <r>
    <x v="2"/>
    <x v="0"/>
    <x v="0"/>
    <x v="0"/>
    <x v="10"/>
    <x v="0"/>
    <x v="0"/>
    <x v="0"/>
    <x v="0"/>
    <n v="0"/>
    <n v="2"/>
    <n v="275000"/>
    <n v="85862.01999999999"/>
    <n v="0"/>
    <n v="0"/>
    <n v="0"/>
    <n v="0"/>
  </r>
  <r>
    <x v="1"/>
    <x v="0"/>
    <x v="0"/>
    <x v="0"/>
    <x v="1"/>
    <x v="0"/>
    <x v="2"/>
    <x v="3"/>
    <x v="0"/>
    <n v="0"/>
    <n v="3"/>
    <n v="327580.5"/>
    <n v="261035.47999999998"/>
    <n v="0"/>
    <n v="0"/>
    <n v="0"/>
    <n v="0"/>
  </r>
  <r>
    <x v="0"/>
    <x v="0"/>
    <x v="0"/>
    <x v="1"/>
    <x v="7"/>
    <x v="0"/>
    <x v="2"/>
    <x v="6"/>
    <x v="0"/>
    <n v="0"/>
    <m/>
    <n v="0"/>
    <n v="76828.540000000008"/>
    <n v="0"/>
    <n v="0"/>
    <n v="0"/>
    <n v="0"/>
  </r>
  <r>
    <x v="0"/>
    <x v="0"/>
    <x v="0"/>
    <x v="2"/>
    <x v="4"/>
    <x v="0"/>
    <x v="0"/>
    <x v="15"/>
    <x v="0"/>
    <n v="0"/>
    <n v="1"/>
    <n v="3186371.5199999996"/>
    <n v="3176263.13"/>
    <n v="0"/>
    <n v="0"/>
    <n v="0"/>
    <n v="0"/>
  </r>
  <r>
    <x v="1"/>
    <x v="0"/>
    <x v="1"/>
    <x v="2"/>
    <x v="4"/>
    <x v="1"/>
    <x v="1"/>
    <x v="19"/>
    <x v="0"/>
    <n v="0"/>
    <n v="2"/>
    <n v="4671.8100000000004"/>
    <n v="3019.8900000000003"/>
    <n v="0"/>
    <n v="0"/>
    <n v="0"/>
    <n v="0"/>
  </r>
  <r>
    <x v="2"/>
    <x v="0"/>
    <x v="0"/>
    <x v="1"/>
    <x v="9"/>
    <x v="0"/>
    <x v="0"/>
    <x v="14"/>
    <x v="0"/>
    <n v="0"/>
    <m/>
    <n v="9462"/>
    <n v="9462"/>
    <n v="0"/>
    <n v="0"/>
    <n v="0"/>
    <n v="0"/>
  </r>
  <r>
    <x v="0"/>
    <x v="0"/>
    <x v="0"/>
    <x v="0"/>
    <x v="19"/>
    <x v="0"/>
    <x v="4"/>
    <x v="2"/>
    <x v="0"/>
    <n v="0"/>
    <m/>
    <n v="0"/>
    <n v="0"/>
    <n v="0"/>
    <n v="0"/>
    <n v="0"/>
    <n v="0"/>
  </r>
  <r>
    <x v="2"/>
    <x v="0"/>
    <x v="1"/>
    <x v="1"/>
    <x v="10"/>
    <x v="1"/>
    <x v="1"/>
    <x v="17"/>
    <x v="0"/>
    <n v="0"/>
    <m/>
    <n v="0"/>
    <n v="207.85"/>
    <n v="0"/>
    <n v="0"/>
    <n v="0"/>
    <n v="0"/>
  </r>
  <r>
    <x v="1"/>
    <x v="0"/>
    <x v="1"/>
    <x v="2"/>
    <x v="23"/>
    <x v="1"/>
    <x v="1"/>
    <x v="1"/>
    <x v="0"/>
    <n v="0"/>
    <m/>
    <n v="20100.47"/>
    <n v="20100.47"/>
    <n v="0"/>
    <n v="0"/>
    <n v="0"/>
    <n v="0"/>
  </r>
  <r>
    <x v="1"/>
    <x v="0"/>
    <x v="1"/>
    <x v="2"/>
    <x v="21"/>
    <x v="7"/>
    <x v="1"/>
    <x v="11"/>
    <x v="0"/>
    <n v="0"/>
    <m/>
    <n v="0"/>
    <n v="24163.51"/>
    <n v="0"/>
    <n v="0"/>
    <n v="0"/>
    <n v="0"/>
  </r>
  <r>
    <x v="0"/>
    <x v="0"/>
    <x v="1"/>
    <x v="1"/>
    <x v="7"/>
    <x v="3"/>
    <x v="1"/>
    <x v="21"/>
    <x v="0"/>
    <n v="0"/>
    <m/>
    <n v="0"/>
    <n v="674.77"/>
    <n v="0"/>
    <n v="0"/>
    <n v="0"/>
    <n v="0"/>
  </r>
  <r>
    <x v="0"/>
    <x v="0"/>
    <x v="0"/>
    <x v="0"/>
    <x v="19"/>
    <x v="0"/>
    <x v="0"/>
    <x v="5"/>
    <x v="0"/>
    <n v="0"/>
    <n v="1"/>
    <n v="8370"/>
    <n v="2319.4"/>
    <n v="0"/>
    <n v="0"/>
    <n v="0"/>
    <n v="0"/>
  </r>
  <r>
    <x v="0"/>
    <x v="0"/>
    <x v="0"/>
    <x v="1"/>
    <x v="12"/>
    <x v="0"/>
    <x v="2"/>
    <x v="0"/>
    <x v="0"/>
    <n v="0"/>
    <m/>
    <n v="6229120.3000000007"/>
    <n v="6269168.3600000003"/>
    <n v="0"/>
    <n v="0"/>
    <n v="0"/>
    <n v="0"/>
  </r>
  <r>
    <x v="1"/>
    <x v="0"/>
    <x v="0"/>
    <x v="0"/>
    <x v="1"/>
    <x v="0"/>
    <x v="2"/>
    <x v="20"/>
    <x v="0"/>
    <n v="0"/>
    <n v="3"/>
    <n v="327580.5"/>
    <n v="227739.14"/>
    <n v="0"/>
    <n v="0"/>
    <n v="0"/>
    <n v="0"/>
  </r>
  <r>
    <x v="0"/>
    <x v="0"/>
    <x v="0"/>
    <x v="1"/>
    <x v="6"/>
    <x v="0"/>
    <x v="0"/>
    <x v="6"/>
    <x v="0"/>
    <n v="0"/>
    <m/>
    <n v="0"/>
    <n v="692.31"/>
    <n v="0"/>
    <n v="0"/>
    <n v="0"/>
    <n v="0"/>
  </r>
  <r>
    <x v="0"/>
    <x v="0"/>
    <x v="0"/>
    <x v="0"/>
    <x v="1"/>
    <x v="0"/>
    <x v="4"/>
    <x v="14"/>
    <x v="0"/>
    <n v="0"/>
    <m/>
    <n v="0"/>
    <n v="27668.92"/>
    <n v="0"/>
    <n v="0"/>
    <n v="0"/>
    <n v="0"/>
  </r>
  <r>
    <x v="1"/>
    <x v="0"/>
    <x v="0"/>
    <x v="0"/>
    <x v="12"/>
    <x v="0"/>
    <x v="0"/>
    <x v="23"/>
    <x v="0"/>
    <n v="0"/>
    <m/>
    <n v="0"/>
    <n v="94312"/>
    <n v="0"/>
    <n v="0"/>
    <n v="0"/>
    <n v="0"/>
  </r>
  <r>
    <x v="2"/>
    <x v="0"/>
    <x v="1"/>
    <x v="3"/>
    <x v="25"/>
    <x v="0"/>
    <x v="1"/>
    <x v="26"/>
    <x v="0"/>
    <n v="1"/>
    <n v="0"/>
    <n v="0"/>
    <n v="0"/>
    <n v="0"/>
    <n v="0"/>
    <n v="0"/>
    <n v="0"/>
  </r>
  <r>
    <x v="1"/>
    <x v="0"/>
    <x v="1"/>
    <x v="2"/>
    <x v="13"/>
    <x v="1"/>
    <x v="1"/>
    <x v="13"/>
    <x v="0"/>
    <n v="0"/>
    <m/>
    <m/>
    <m/>
    <n v="0"/>
    <n v="0"/>
    <n v="0"/>
    <n v="0"/>
  </r>
  <r>
    <x v="0"/>
    <x v="0"/>
    <x v="0"/>
    <x v="1"/>
    <x v="12"/>
    <x v="0"/>
    <x v="0"/>
    <x v="6"/>
    <x v="0"/>
    <n v="0"/>
    <m/>
    <n v="0"/>
    <n v="0"/>
    <n v="0"/>
    <n v="0"/>
    <n v="0"/>
    <n v="0"/>
  </r>
  <r>
    <x v="1"/>
    <x v="0"/>
    <x v="1"/>
    <x v="1"/>
    <x v="14"/>
    <x v="2"/>
    <x v="1"/>
    <x v="17"/>
    <x v="0"/>
    <n v="0"/>
    <m/>
    <n v="0"/>
    <n v="1705.91"/>
    <n v="0"/>
    <n v="0"/>
    <n v="0"/>
    <n v="0"/>
  </r>
  <r>
    <x v="1"/>
    <x v="0"/>
    <x v="0"/>
    <x v="0"/>
    <x v="14"/>
    <x v="0"/>
    <x v="3"/>
    <x v="0"/>
    <x v="0"/>
    <n v="0"/>
    <m/>
    <n v="0"/>
    <n v="0"/>
    <n v="0"/>
    <n v="0"/>
    <n v="0"/>
    <n v="0"/>
  </r>
  <r>
    <x v="2"/>
    <x v="0"/>
    <x v="0"/>
    <x v="0"/>
    <x v="8"/>
    <x v="0"/>
    <x v="0"/>
    <x v="2"/>
    <x v="0"/>
    <n v="0"/>
    <n v="1"/>
    <n v="576050"/>
    <n v="207896.47"/>
    <n v="0"/>
    <n v="0"/>
    <n v="0"/>
    <n v="0"/>
  </r>
  <r>
    <x v="0"/>
    <x v="0"/>
    <x v="0"/>
    <x v="1"/>
    <x v="18"/>
    <x v="0"/>
    <x v="0"/>
    <x v="2"/>
    <x v="0"/>
    <n v="0"/>
    <m/>
    <n v="99674.4"/>
    <n v="99674.4"/>
    <n v="0"/>
    <n v="0"/>
    <n v="0"/>
    <n v="0"/>
  </r>
  <r>
    <x v="0"/>
    <x v="0"/>
    <x v="1"/>
    <x v="0"/>
    <x v="1"/>
    <x v="1"/>
    <x v="1"/>
    <x v="25"/>
    <x v="0"/>
    <n v="0"/>
    <n v="4"/>
    <n v="20526.5"/>
    <n v="2109.83"/>
    <n v="0"/>
    <n v="0"/>
    <n v="0"/>
    <n v="0"/>
  </r>
  <r>
    <x v="2"/>
    <x v="0"/>
    <x v="0"/>
    <x v="0"/>
    <x v="6"/>
    <x v="0"/>
    <x v="2"/>
    <x v="25"/>
    <x v="0"/>
    <n v="0"/>
    <m/>
    <n v="0"/>
    <n v="3831.96"/>
    <n v="0"/>
    <n v="0"/>
    <n v="0"/>
    <n v="0"/>
  </r>
  <r>
    <x v="0"/>
    <x v="0"/>
    <x v="1"/>
    <x v="1"/>
    <x v="9"/>
    <x v="2"/>
    <x v="1"/>
    <x v="25"/>
    <x v="0"/>
    <n v="0"/>
    <n v="1"/>
    <n v="0"/>
    <n v="13755.43"/>
    <n v="0"/>
    <n v="0"/>
    <n v="0"/>
    <n v="0"/>
  </r>
  <r>
    <x v="1"/>
    <x v="0"/>
    <x v="0"/>
    <x v="0"/>
    <x v="4"/>
    <x v="0"/>
    <x v="4"/>
    <x v="25"/>
    <x v="0"/>
    <n v="0"/>
    <m/>
    <n v="1361429.9100000001"/>
    <n v="1282295.9100000001"/>
    <n v="0"/>
    <n v="0"/>
    <n v="0"/>
    <n v="0"/>
  </r>
  <r>
    <x v="2"/>
    <x v="0"/>
    <x v="0"/>
    <x v="2"/>
    <x v="27"/>
    <x v="0"/>
    <x v="2"/>
    <x v="0"/>
    <x v="0"/>
    <n v="0"/>
    <m/>
    <n v="73484.87"/>
    <n v="73484.87"/>
    <n v="0"/>
    <n v="0"/>
    <n v="0"/>
    <n v="0"/>
  </r>
  <r>
    <x v="1"/>
    <x v="0"/>
    <x v="0"/>
    <x v="0"/>
    <x v="27"/>
    <x v="0"/>
    <x v="0"/>
    <x v="8"/>
    <x v="0"/>
    <n v="0"/>
    <n v="1"/>
    <n v="2100"/>
    <n v="686.54"/>
    <n v="0"/>
    <n v="0"/>
    <n v="0"/>
    <n v="0"/>
  </r>
  <r>
    <x v="1"/>
    <x v="0"/>
    <x v="0"/>
    <x v="0"/>
    <x v="7"/>
    <x v="0"/>
    <x v="2"/>
    <x v="5"/>
    <x v="0"/>
    <n v="0"/>
    <m/>
    <n v="0"/>
    <n v="65700.94"/>
    <n v="0"/>
    <n v="0"/>
    <n v="0"/>
    <n v="0"/>
  </r>
  <r>
    <x v="1"/>
    <x v="0"/>
    <x v="0"/>
    <x v="1"/>
    <x v="8"/>
    <x v="0"/>
    <x v="2"/>
    <x v="7"/>
    <x v="0"/>
    <n v="0"/>
    <m/>
    <n v="0"/>
    <n v="1834.22"/>
    <n v="0"/>
    <n v="0"/>
    <n v="0"/>
    <n v="0"/>
  </r>
  <r>
    <x v="1"/>
    <x v="0"/>
    <x v="0"/>
    <x v="0"/>
    <x v="9"/>
    <x v="0"/>
    <x v="0"/>
    <x v="7"/>
    <x v="0"/>
    <n v="0"/>
    <n v="1"/>
    <n v="16560"/>
    <n v="430.13"/>
    <n v="0"/>
    <n v="0"/>
    <n v="0"/>
    <n v="0"/>
  </r>
  <r>
    <x v="1"/>
    <x v="0"/>
    <x v="0"/>
    <x v="0"/>
    <x v="9"/>
    <x v="0"/>
    <x v="2"/>
    <x v="2"/>
    <x v="0"/>
    <n v="0"/>
    <m/>
    <n v="53200.979999999996"/>
    <n v="53200.979999999996"/>
    <n v="0"/>
    <n v="0"/>
    <n v="0"/>
    <n v="0"/>
  </r>
  <r>
    <x v="0"/>
    <x v="0"/>
    <x v="1"/>
    <x v="0"/>
    <x v="1"/>
    <x v="1"/>
    <x v="1"/>
    <x v="19"/>
    <x v="0"/>
    <n v="0"/>
    <n v="4"/>
    <n v="20526.5"/>
    <n v="2109.83"/>
    <n v="0"/>
    <n v="0"/>
    <n v="0"/>
    <n v="0"/>
  </r>
  <r>
    <x v="2"/>
    <x v="0"/>
    <x v="0"/>
    <x v="2"/>
    <x v="2"/>
    <x v="0"/>
    <x v="0"/>
    <x v="6"/>
    <x v="0"/>
    <n v="0"/>
    <m/>
    <n v="7199.99"/>
    <n v="7199.99"/>
    <n v="0"/>
    <n v="0"/>
    <n v="0"/>
    <n v="0"/>
  </r>
  <r>
    <x v="2"/>
    <x v="0"/>
    <x v="0"/>
    <x v="1"/>
    <x v="18"/>
    <x v="0"/>
    <x v="0"/>
    <x v="7"/>
    <x v="0"/>
    <n v="0"/>
    <n v="3"/>
    <n v="520658.1"/>
    <n v="476614.8"/>
    <n v="0"/>
    <n v="0"/>
    <n v="0"/>
    <n v="0"/>
  </r>
  <r>
    <x v="1"/>
    <x v="0"/>
    <x v="1"/>
    <x v="1"/>
    <x v="16"/>
    <x v="3"/>
    <x v="1"/>
    <x v="25"/>
    <x v="0"/>
    <n v="0"/>
    <n v="1"/>
    <n v="4000.8"/>
    <n v="3323.07"/>
    <n v="0"/>
    <n v="0"/>
    <n v="0"/>
    <n v="0"/>
  </r>
  <r>
    <x v="2"/>
    <x v="0"/>
    <x v="1"/>
    <x v="1"/>
    <x v="26"/>
    <x v="3"/>
    <x v="1"/>
    <x v="25"/>
    <x v="0"/>
    <n v="0"/>
    <m/>
    <n v="0"/>
    <n v="5287.7"/>
    <n v="0"/>
    <n v="0"/>
    <n v="0"/>
    <n v="0"/>
  </r>
  <r>
    <x v="2"/>
    <x v="0"/>
    <x v="1"/>
    <x v="0"/>
    <x v="19"/>
    <x v="1"/>
    <x v="1"/>
    <x v="25"/>
    <x v="0"/>
    <n v="0"/>
    <n v="3"/>
    <n v="2120299.16"/>
    <n v="2375590.9499999997"/>
    <n v="0"/>
    <n v="0"/>
    <n v="0"/>
    <n v="0"/>
  </r>
  <r>
    <x v="0"/>
    <x v="0"/>
    <x v="0"/>
    <x v="0"/>
    <x v="16"/>
    <x v="0"/>
    <x v="0"/>
    <x v="25"/>
    <x v="14"/>
    <n v="0"/>
    <n v="0"/>
    <n v="0"/>
    <n v="0"/>
    <n v="0"/>
    <n v="0"/>
    <n v="0"/>
    <n v="0"/>
  </r>
  <r>
    <x v="0"/>
    <x v="0"/>
    <x v="0"/>
    <x v="2"/>
    <x v="12"/>
    <x v="0"/>
    <x v="2"/>
    <x v="25"/>
    <x v="8"/>
    <n v="0"/>
    <n v="0"/>
    <n v="0"/>
    <n v="0"/>
    <n v="0"/>
    <n v="0"/>
    <n v="0"/>
    <n v="0"/>
  </r>
  <r>
    <x v="0"/>
    <x v="1"/>
    <x v="1"/>
    <x v="0"/>
    <x v="21"/>
    <x v="5"/>
    <x v="1"/>
    <x v="25"/>
    <x v="13"/>
    <n v="0"/>
    <n v="0"/>
    <n v="0"/>
    <n v="0"/>
    <n v="1"/>
    <n v="1"/>
    <n v="6481"/>
    <n v="6481"/>
  </r>
  <r>
    <x v="0"/>
    <x v="0"/>
    <x v="1"/>
    <x v="1"/>
    <x v="7"/>
    <x v="1"/>
    <x v="1"/>
    <x v="25"/>
    <x v="5"/>
    <n v="0"/>
    <n v="0"/>
    <n v="0"/>
    <n v="0"/>
    <n v="4"/>
    <n v="4"/>
    <n v="52100"/>
    <n v="52100"/>
  </r>
  <r>
    <x v="0"/>
    <x v="1"/>
    <x v="1"/>
    <x v="0"/>
    <x v="22"/>
    <x v="5"/>
    <x v="1"/>
    <x v="25"/>
    <x v="2"/>
    <n v="0"/>
    <n v="0"/>
    <n v="0"/>
    <n v="0"/>
    <n v="0"/>
    <n v="0"/>
    <n v="0"/>
    <n v="0"/>
  </r>
  <r>
    <x v="0"/>
    <x v="0"/>
    <x v="0"/>
    <x v="1"/>
    <x v="16"/>
    <x v="0"/>
    <x v="0"/>
    <x v="25"/>
    <x v="7"/>
    <n v="0"/>
    <n v="0"/>
    <n v="0"/>
    <n v="0"/>
    <n v="2"/>
    <n v="2"/>
    <n v="18000"/>
    <n v="18000"/>
  </r>
  <r>
    <x v="1"/>
    <x v="0"/>
    <x v="0"/>
    <x v="0"/>
    <x v="1"/>
    <x v="0"/>
    <x v="0"/>
    <x v="25"/>
    <x v="11"/>
    <n v="0"/>
    <n v="0"/>
    <n v="0"/>
    <n v="0"/>
    <n v="1"/>
    <n v="1"/>
    <n v="98332.25"/>
    <n v="98332.25"/>
  </r>
  <r>
    <x v="0"/>
    <x v="0"/>
    <x v="0"/>
    <x v="0"/>
    <x v="17"/>
    <x v="0"/>
    <x v="2"/>
    <x v="25"/>
    <x v="12"/>
    <n v="0"/>
    <n v="0"/>
    <n v="0"/>
    <n v="0"/>
    <n v="20"/>
    <n v="20"/>
    <n v="454014"/>
    <n v="454014"/>
  </r>
  <r>
    <x v="2"/>
    <x v="0"/>
    <x v="0"/>
    <x v="0"/>
    <x v="1"/>
    <x v="0"/>
    <x v="2"/>
    <x v="25"/>
    <x v="1"/>
    <n v="0"/>
    <n v="0"/>
    <n v="0"/>
    <n v="0"/>
    <n v="0"/>
    <n v="0"/>
    <n v="0"/>
    <n v="0"/>
  </r>
  <r>
    <x v="1"/>
    <x v="0"/>
    <x v="0"/>
    <x v="1"/>
    <x v="1"/>
    <x v="0"/>
    <x v="0"/>
    <x v="25"/>
    <x v="3"/>
    <n v="0"/>
    <n v="0"/>
    <n v="0"/>
    <n v="0"/>
    <n v="1"/>
    <n v="1"/>
    <n v="45798.47"/>
    <n v="45798.47"/>
  </r>
  <r>
    <x v="0"/>
    <x v="0"/>
    <x v="0"/>
    <x v="1"/>
    <x v="24"/>
    <x v="0"/>
    <x v="0"/>
    <x v="25"/>
    <x v="2"/>
    <n v="0"/>
    <n v="0"/>
    <n v="0"/>
    <n v="0"/>
    <n v="11"/>
    <n v="11"/>
    <n v="2612405"/>
    <n v="2612405"/>
  </r>
  <r>
    <x v="0"/>
    <x v="0"/>
    <x v="0"/>
    <x v="0"/>
    <x v="1"/>
    <x v="0"/>
    <x v="4"/>
    <x v="25"/>
    <x v="12"/>
    <n v="0"/>
    <n v="0"/>
    <n v="0"/>
    <n v="0"/>
    <n v="1"/>
    <n v="1"/>
    <n v="59670"/>
    <n v="59670"/>
  </r>
  <r>
    <x v="1"/>
    <x v="1"/>
    <x v="0"/>
    <x v="2"/>
    <x v="4"/>
    <x v="0"/>
    <x v="0"/>
    <x v="25"/>
    <x v="11"/>
    <n v="0"/>
    <n v="0"/>
    <n v="0"/>
    <n v="0"/>
    <n v="0"/>
    <n v="0"/>
    <n v="0"/>
    <n v="0"/>
  </r>
  <r>
    <x v="1"/>
    <x v="0"/>
    <x v="0"/>
    <x v="1"/>
    <x v="1"/>
    <x v="0"/>
    <x v="0"/>
    <x v="25"/>
    <x v="4"/>
    <n v="0"/>
    <n v="0"/>
    <n v="0"/>
    <n v="0"/>
    <n v="4"/>
    <n v="4"/>
    <n v="160466.45000000001"/>
    <n v="160466.45000000001"/>
  </r>
  <r>
    <x v="1"/>
    <x v="0"/>
    <x v="0"/>
    <x v="0"/>
    <x v="17"/>
    <x v="0"/>
    <x v="2"/>
    <x v="25"/>
    <x v="12"/>
    <n v="0"/>
    <n v="0"/>
    <n v="0"/>
    <n v="0"/>
    <n v="71"/>
    <n v="71"/>
    <n v="1026252"/>
    <n v="1026252"/>
  </r>
  <r>
    <x v="1"/>
    <x v="0"/>
    <x v="0"/>
    <x v="3"/>
    <x v="8"/>
    <x v="0"/>
    <x v="1"/>
    <x v="25"/>
    <x v="4"/>
    <n v="0"/>
    <n v="0"/>
    <n v="0"/>
    <n v="0"/>
    <n v="0"/>
    <n v="0"/>
    <n v="0"/>
    <n v="0"/>
  </r>
  <r>
    <x v="0"/>
    <x v="1"/>
    <x v="1"/>
    <x v="0"/>
    <x v="11"/>
    <x v="5"/>
    <x v="1"/>
    <x v="25"/>
    <x v="1"/>
    <n v="0"/>
    <n v="0"/>
    <n v="0"/>
    <n v="0"/>
    <n v="0"/>
    <n v="0"/>
    <n v="0"/>
    <n v="0"/>
  </r>
  <r>
    <x v="0"/>
    <x v="0"/>
    <x v="0"/>
    <x v="0"/>
    <x v="14"/>
    <x v="0"/>
    <x v="0"/>
    <x v="25"/>
    <x v="11"/>
    <n v="0"/>
    <n v="0"/>
    <n v="0"/>
    <n v="0"/>
    <n v="5"/>
    <n v="5"/>
    <n v="1608776.18"/>
    <n v="1608776.18"/>
  </r>
  <r>
    <x v="1"/>
    <x v="0"/>
    <x v="0"/>
    <x v="3"/>
    <x v="0"/>
    <x v="0"/>
    <x v="1"/>
    <x v="25"/>
    <x v="2"/>
    <n v="0"/>
    <n v="0"/>
    <n v="0"/>
    <n v="0"/>
    <n v="0"/>
    <n v="0"/>
    <n v="0"/>
    <n v="0"/>
  </r>
  <r>
    <x v="0"/>
    <x v="0"/>
    <x v="0"/>
    <x v="3"/>
    <x v="18"/>
    <x v="0"/>
    <x v="1"/>
    <x v="25"/>
    <x v="6"/>
    <n v="0"/>
    <n v="0"/>
    <n v="0"/>
    <n v="0"/>
    <n v="0"/>
    <n v="0"/>
    <n v="0"/>
    <n v="0"/>
  </r>
  <r>
    <x v="0"/>
    <x v="0"/>
    <x v="0"/>
    <x v="0"/>
    <x v="16"/>
    <x v="0"/>
    <x v="2"/>
    <x v="25"/>
    <x v="8"/>
    <n v="0"/>
    <n v="0"/>
    <n v="0"/>
    <n v="0"/>
    <n v="58"/>
    <n v="58"/>
    <n v="14327796.16"/>
    <n v="14327796.16"/>
  </r>
  <r>
    <x v="0"/>
    <x v="0"/>
    <x v="1"/>
    <x v="0"/>
    <x v="19"/>
    <x v="1"/>
    <x v="1"/>
    <x v="25"/>
    <x v="6"/>
    <n v="0"/>
    <n v="0"/>
    <n v="0"/>
    <n v="0"/>
    <n v="2"/>
    <n v="2"/>
    <n v="28050"/>
    <n v="28050"/>
  </r>
  <r>
    <x v="0"/>
    <x v="0"/>
    <x v="0"/>
    <x v="3"/>
    <x v="11"/>
    <x v="0"/>
    <x v="1"/>
    <x v="25"/>
    <x v="4"/>
    <n v="0"/>
    <n v="0"/>
    <n v="0"/>
    <n v="0"/>
    <n v="0"/>
    <n v="0"/>
    <n v="0"/>
    <n v="0"/>
  </r>
  <r>
    <x v="0"/>
    <x v="1"/>
    <x v="1"/>
    <x v="0"/>
    <x v="32"/>
    <x v="5"/>
    <x v="1"/>
    <x v="25"/>
    <x v="5"/>
    <n v="0"/>
    <n v="0"/>
    <n v="0"/>
    <n v="0"/>
    <n v="2"/>
    <n v="2"/>
    <n v="265216"/>
    <n v="265216"/>
  </r>
  <r>
    <x v="1"/>
    <x v="0"/>
    <x v="0"/>
    <x v="1"/>
    <x v="18"/>
    <x v="0"/>
    <x v="0"/>
    <x v="25"/>
    <x v="11"/>
    <n v="0"/>
    <n v="0"/>
    <n v="0"/>
    <n v="0"/>
    <n v="2"/>
    <n v="2"/>
    <n v="41685"/>
    <n v="41685"/>
  </r>
  <r>
    <x v="0"/>
    <x v="1"/>
    <x v="1"/>
    <x v="0"/>
    <x v="22"/>
    <x v="5"/>
    <x v="1"/>
    <x v="25"/>
    <x v="5"/>
    <n v="0"/>
    <n v="0"/>
    <n v="0"/>
    <n v="0"/>
    <n v="1"/>
    <n v="1"/>
    <n v="188384"/>
    <n v="188384"/>
  </r>
  <r>
    <x v="2"/>
    <x v="0"/>
    <x v="0"/>
    <x v="0"/>
    <x v="8"/>
    <x v="0"/>
    <x v="3"/>
    <x v="25"/>
    <x v="2"/>
    <n v="0"/>
    <n v="0"/>
    <n v="0"/>
    <n v="0"/>
    <n v="1"/>
    <n v="1"/>
    <n v="100"/>
    <n v="100"/>
  </r>
  <r>
    <x v="0"/>
    <x v="1"/>
    <x v="1"/>
    <x v="0"/>
    <x v="17"/>
    <x v="5"/>
    <x v="1"/>
    <x v="25"/>
    <x v="1"/>
    <n v="0"/>
    <n v="0"/>
    <n v="0"/>
    <n v="0"/>
    <n v="1"/>
    <n v="1"/>
    <n v="30000"/>
    <n v="30000"/>
  </r>
  <r>
    <x v="0"/>
    <x v="0"/>
    <x v="0"/>
    <x v="1"/>
    <x v="2"/>
    <x v="0"/>
    <x v="0"/>
    <x v="25"/>
    <x v="4"/>
    <n v="0"/>
    <n v="0"/>
    <n v="0"/>
    <n v="0"/>
    <n v="1"/>
    <n v="1"/>
    <n v="364000"/>
    <n v="364000"/>
  </r>
  <r>
    <x v="2"/>
    <x v="0"/>
    <x v="0"/>
    <x v="3"/>
    <x v="18"/>
    <x v="0"/>
    <x v="1"/>
    <x v="25"/>
    <x v="6"/>
    <n v="0"/>
    <n v="0"/>
    <n v="0"/>
    <n v="0"/>
    <n v="0"/>
    <n v="0"/>
    <n v="0"/>
    <n v="0"/>
  </r>
  <r>
    <x v="1"/>
    <x v="0"/>
    <x v="1"/>
    <x v="2"/>
    <x v="13"/>
    <x v="1"/>
    <x v="1"/>
    <x v="25"/>
    <x v="6"/>
    <n v="0"/>
    <n v="0"/>
    <n v="0"/>
    <n v="0"/>
    <n v="7"/>
    <n v="7"/>
    <n v="306000"/>
    <n v="306000"/>
  </r>
  <r>
    <x v="2"/>
    <x v="0"/>
    <x v="0"/>
    <x v="1"/>
    <x v="8"/>
    <x v="0"/>
    <x v="2"/>
    <x v="25"/>
    <x v="2"/>
    <n v="0"/>
    <n v="0"/>
    <n v="0"/>
    <n v="0"/>
    <n v="1"/>
    <n v="1"/>
    <n v="40837.5"/>
    <n v="40837.5"/>
  </r>
  <r>
    <x v="0"/>
    <x v="0"/>
    <x v="2"/>
    <x v="1"/>
    <x v="25"/>
    <x v="0"/>
    <x v="3"/>
    <x v="13"/>
    <x v="0"/>
    <n v="0"/>
    <n v="0"/>
    <n v="0"/>
    <n v="0"/>
    <m/>
    <m/>
    <m/>
    <m/>
  </r>
  <r>
    <x v="2"/>
    <x v="0"/>
    <x v="0"/>
    <x v="3"/>
    <x v="4"/>
    <x v="0"/>
    <x v="1"/>
    <x v="8"/>
    <x v="14"/>
    <n v="0"/>
    <n v="0"/>
    <n v="0"/>
    <n v="0"/>
    <n v="0"/>
    <n v="0"/>
    <n v="0"/>
    <n v="0"/>
  </r>
  <r>
    <x v="2"/>
    <x v="0"/>
    <x v="0"/>
    <x v="3"/>
    <x v="4"/>
    <x v="0"/>
    <x v="1"/>
    <x v="12"/>
    <x v="4"/>
    <n v="0"/>
    <n v="0"/>
    <n v="0"/>
    <n v="0"/>
    <n v="0"/>
    <n v="0"/>
    <n v="0"/>
    <n v="0"/>
  </r>
  <r>
    <x v="0"/>
    <x v="1"/>
    <x v="1"/>
    <x v="0"/>
    <x v="17"/>
    <x v="5"/>
    <x v="1"/>
    <x v="21"/>
    <x v="16"/>
    <n v="0"/>
    <n v="0"/>
    <n v="0"/>
    <n v="0"/>
    <n v="0"/>
    <n v="0"/>
    <n v="0"/>
    <n v="0"/>
  </r>
  <r>
    <x v="2"/>
    <x v="0"/>
    <x v="1"/>
    <x v="0"/>
    <x v="26"/>
    <x v="5"/>
    <x v="1"/>
    <x v="21"/>
    <x v="16"/>
    <n v="0"/>
    <n v="0"/>
    <n v="0"/>
    <n v="0"/>
    <n v="2"/>
    <n v="2"/>
    <n v="324800"/>
    <n v="324800"/>
  </r>
  <r>
    <x v="2"/>
    <x v="0"/>
    <x v="0"/>
    <x v="3"/>
    <x v="9"/>
    <x v="0"/>
    <x v="1"/>
    <x v="12"/>
    <x v="4"/>
    <n v="0"/>
    <n v="0"/>
    <n v="0"/>
    <n v="0"/>
    <n v="0"/>
    <n v="0"/>
    <n v="0"/>
    <n v="0"/>
  </r>
  <r>
    <x v="2"/>
    <x v="0"/>
    <x v="0"/>
    <x v="1"/>
    <x v="27"/>
    <x v="0"/>
    <x v="0"/>
    <x v="12"/>
    <x v="6"/>
    <n v="0"/>
    <n v="0"/>
    <n v="0"/>
    <n v="0"/>
    <n v="0"/>
    <n v="0"/>
    <n v="0"/>
    <n v="0"/>
  </r>
  <r>
    <x v="2"/>
    <x v="0"/>
    <x v="0"/>
    <x v="1"/>
    <x v="11"/>
    <x v="0"/>
    <x v="3"/>
    <x v="2"/>
    <x v="8"/>
    <n v="0"/>
    <n v="0"/>
    <n v="0"/>
    <n v="0"/>
    <n v="20"/>
    <n v="20"/>
    <n v="1305805.57"/>
    <n v="1305805.57"/>
  </r>
  <r>
    <x v="1"/>
    <x v="0"/>
    <x v="0"/>
    <x v="1"/>
    <x v="0"/>
    <x v="0"/>
    <x v="0"/>
    <x v="5"/>
    <x v="1"/>
    <n v="0"/>
    <n v="0"/>
    <n v="0"/>
    <n v="0"/>
    <n v="0"/>
    <n v="0"/>
    <n v="0"/>
    <n v="0"/>
  </r>
  <r>
    <x v="0"/>
    <x v="0"/>
    <x v="0"/>
    <x v="1"/>
    <x v="4"/>
    <x v="0"/>
    <x v="0"/>
    <x v="4"/>
    <x v="7"/>
    <n v="0"/>
    <n v="0"/>
    <n v="0"/>
    <n v="0"/>
    <n v="1"/>
    <n v="1"/>
    <n v="18560"/>
    <n v="18560"/>
  </r>
  <r>
    <x v="0"/>
    <x v="0"/>
    <x v="0"/>
    <x v="0"/>
    <x v="10"/>
    <x v="0"/>
    <x v="0"/>
    <x v="5"/>
    <x v="4"/>
    <n v="0"/>
    <n v="0"/>
    <n v="0"/>
    <n v="0"/>
    <n v="28"/>
    <n v="28"/>
    <n v="928089.23999999987"/>
    <n v="928089.23999999987"/>
  </r>
  <r>
    <x v="0"/>
    <x v="1"/>
    <x v="2"/>
    <x v="0"/>
    <x v="25"/>
    <x v="0"/>
    <x v="6"/>
    <x v="13"/>
    <x v="0"/>
    <n v="0"/>
    <n v="0"/>
    <n v="0"/>
    <n v="0"/>
    <m/>
    <m/>
    <m/>
    <m/>
  </r>
  <r>
    <x v="0"/>
    <x v="1"/>
    <x v="1"/>
    <x v="0"/>
    <x v="13"/>
    <x v="5"/>
    <x v="1"/>
    <x v="21"/>
    <x v="13"/>
    <n v="0"/>
    <n v="0"/>
    <n v="0"/>
    <n v="0"/>
    <n v="1"/>
    <n v="1"/>
    <n v="216046.72"/>
    <n v="216046.72"/>
  </r>
  <r>
    <x v="1"/>
    <x v="0"/>
    <x v="0"/>
    <x v="1"/>
    <x v="14"/>
    <x v="0"/>
    <x v="0"/>
    <x v="4"/>
    <x v="14"/>
    <n v="0"/>
    <n v="0"/>
    <n v="0"/>
    <n v="0"/>
    <n v="1"/>
    <n v="1"/>
    <n v="12600"/>
    <n v="12600"/>
  </r>
  <r>
    <x v="1"/>
    <x v="1"/>
    <x v="0"/>
    <x v="3"/>
    <x v="27"/>
    <x v="0"/>
    <x v="1"/>
    <x v="4"/>
    <x v="2"/>
    <n v="0"/>
    <n v="0"/>
    <n v="0"/>
    <n v="0"/>
    <n v="0"/>
    <n v="1"/>
    <n v="0"/>
    <n v="26280.9"/>
  </r>
  <r>
    <x v="0"/>
    <x v="0"/>
    <x v="0"/>
    <x v="2"/>
    <x v="10"/>
    <x v="0"/>
    <x v="0"/>
    <x v="12"/>
    <x v="6"/>
    <n v="0"/>
    <n v="0"/>
    <n v="0"/>
    <n v="0"/>
    <n v="0"/>
    <n v="0"/>
    <n v="0"/>
    <n v="0"/>
  </r>
  <r>
    <x v="1"/>
    <x v="0"/>
    <x v="0"/>
    <x v="3"/>
    <x v="4"/>
    <x v="0"/>
    <x v="1"/>
    <x v="10"/>
    <x v="1"/>
    <n v="0"/>
    <n v="0"/>
    <n v="0"/>
    <n v="0"/>
    <n v="0"/>
    <n v="0"/>
    <n v="0"/>
    <n v="0"/>
  </r>
  <r>
    <x v="2"/>
    <x v="0"/>
    <x v="0"/>
    <x v="3"/>
    <x v="4"/>
    <x v="0"/>
    <x v="1"/>
    <x v="12"/>
    <x v="2"/>
    <n v="0"/>
    <n v="0"/>
    <n v="0"/>
    <n v="0"/>
    <n v="0"/>
    <n v="0"/>
    <n v="0"/>
    <n v="0"/>
  </r>
  <r>
    <x v="2"/>
    <x v="0"/>
    <x v="0"/>
    <x v="3"/>
    <x v="11"/>
    <x v="0"/>
    <x v="1"/>
    <x v="6"/>
    <x v="3"/>
    <n v="0"/>
    <n v="0"/>
    <n v="0"/>
    <n v="0"/>
    <n v="0"/>
    <n v="0"/>
    <n v="0"/>
    <n v="0"/>
  </r>
  <r>
    <x v="0"/>
    <x v="1"/>
    <x v="1"/>
    <x v="0"/>
    <x v="18"/>
    <x v="5"/>
    <x v="1"/>
    <x v="21"/>
    <x v="13"/>
    <n v="0"/>
    <n v="0"/>
    <n v="0"/>
    <n v="0"/>
    <n v="1"/>
    <n v="1"/>
    <n v="1000000"/>
    <n v="1000000"/>
  </r>
  <r>
    <x v="1"/>
    <x v="0"/>
    <x v="0"/>
    <x v="0"/>
    <x v="32"/>
    <x v="0"/>
    <x v="2"/>
    <x v="23"/>
    <x v="11"/>
    <n v="0"/>
    <n v="0"/>
    <n v="0"/>
    <n v="0"/>
    <n v="1"/>
    <n v="1"/>
    <n v="461923.5"/>
    <n v="461923.5"/>
  </r>
  <r>
    <x v="1"/>
    <x v="0"/>
    <x v="0"/>
    <x v="1"/>
    <x v="2"/>
    <x v="0"/>
    <x v="0"/>
    <x v="8"/>
    <x v="4"/>
    <n v="0"/>
    <n v="0"/>
    <n v="0"/>
    <n v="0"/>
    <n v="1"/>
    <n v="1"/>
    <n v="567832.96"/>
    <n v="567832.96"/>
  </r>
  <r>
    <x v="0"/>
    <x v="0"/>
    <x v="0"/>
    <x v="3"/>
    <x v="16"/>
    <x v="0"/>
    <x v="1"/>
    <x v="5"/>
    <x v="4"/>
    <n v="0"/>
    <n v="0"/>
    <n v="0"/>
    <n v="0"/>
    <n v="0"/>
    <n v="0"/>
    <n v="0"/>
    <n v="0"/>
  </r>
  <r>
    <x v="2"/>
    <x v="0"/>
    <x v="0"/>
    <x v="1"/>
    <x v="8"/>
    <x v="0"/>
    <x v="3"/>
    <x v="3"/>
    <x v="11"/>
    <n v="0"/>
    <n v="0"/>
    <n v="0"/>
    <n v="0"/>
    <n v="0"/>
    <n v="0"/>
    <n v="0"/>
    <n v="0"/>
  </r>
  <r>
    <x v="1"/>
    <x v="0"/>
    <x v="0"/>
    <x v="1"/>
    <x v="1"/>
    <x v="0"/>
    <x v="2"/>
    <x v="8"/>
    <x v="14"/>
    <n v="0"/>
    <n v="0"/>
    <n v="0"/>
    <n v="0"/>
    <n v="0"/>
    <n v="0"/>
    <n v="0"/>
    <n v="0"/>
  </r>
  <r>
    <x v="2"/>
    <x v="0"/>
    <x v="0"/>
    <x v="1"/>
    <x v="6"/>
    <x v="0"/>
    <x v="0"/>
    <x v="8"/>
    <x v="14"/>
    <n v="0"/>
    <n v="0"/>
    <n v="0"/>
    <n v="0"/>
    <n v="1"/>
    <n v="1"/>
    <n v="55"/>
    <n v="55"/>
  </r>
  <r>
    <x v="0"/>
    <x v="0"/>
    <x v="0"/>
    <x v="1"/>
    <x v="23"/>
    <x v="0"/>
    <x v="0"/>
    <x v="4"/>
    <x v="2"/>
    <n v="0"/>
    <n v="0"/>
    <n v="0"/>
    <n v="0"/>
    <n v="1"/>
    <n v="1"/>
    <n v="65250"/>
    <n v="65250"/>
  </r>
  <r>
    <x v="2"/>
    <x v="0"/>
    <x v="1"/>
    <x v="1"/>
    <x v="15"/>
    <x v="1"/>
    <x v="1"/>
    <x v="21"/>
    <x v="0"/>
    <n v="0"/>
    <n v="1"/>
    <n v="249301.41"/>
    <n v="214825.21"/>
    <n v="0"/>
    <n v="0"/>
    <n v="0"/>
    <n v="0"/>
  </r>
  <r>
    <x v="2"/>
    <x v="0"/>
    <x v="0"/>
    <x v="0"/>
    <x v="2"/>
    <x v="0"/>
    <x v="2"/>
    <x v="16"/>
    <x v="0"/>
    <n v="0"/>
    <m/>
    <n v="100099.99"/>
    <n v="100099.99"/>
    <n v="0"/>
    <n v="0"/>
    <n v="0"/>
    <n v="0"/>
  </r>
  <r>
    <x v="0"/>
    <x v="0"/>
    <x v="0"/>
    <x v="1"/>
    <x v="32"/>
    <x v="0"/>
    <x v="2"/>
    <x v="16"/>
    <x v="0"/>
    <n v="0"/>
    <n v="1"/>
    <n v="16800"/>
    <n v="10264.11"/>
    <n v="0"/>
    <n v="0"/>
    <n v="0"/>
    <n v="0"/>
  </r>
  <r>
    <x v="2"/>
    <x v="0"/>
    <x v="0"/>
    <x v="1"/>
    <x v="26"/>
    <x v="0"/>
    <x v="0"/>
    <x v="0"/>
    <x v="0"/>
    <n v="0"/>
    <m/>
    <n v="0"/>
    <n v="5424.0499999999993"/>
    <n v="0"/>
    <n v="0"/>
    <n v="0"/>
    <n v="0"/>
  </r>
  <r>
    <x v="1"/>
    <x v="0"/>
    <x v="0"/>
    <x v="0"/>
    <x v="6"/>
    <x v="0"/>
    <x v="0"/>
    <x v="0"/>
    <x v="0"/>
    <n v="0"/>
    <n v="1"/>
    <n v="10500"/>
    <n v="516.39"/>
    <n v="0"/>
    <n v="0"/>
    <n v="0"/>
    <n v="0"/>
  </r>
  <r>
    <x v="1"/>
    <x v="0"/>
    <x v="1"/>
    <x v="1"/>
    <x v="4"/>
    <x v="1"/>
    <x v="1"/>
    <x v="13"/>
    <x v="0"/>
    <n v="0"/>
    <m/>
    <m/>
    <m/>
    <n v="0"/>
    <n v="0"/>
    <n v="0"/>
    <n v="0"/>
  </r>
  <r>
    <x v="0"/>
    <x v="0"/>
    <x v="0"/>
    <x v="1"/>
    <x v="12"/>
    <x v="0"/>
    <x v="0"/>
    <x v="3"/>
    <x v="0"/>
    <n v="0"/>
    <m/>
    <n v="0"/>
    <n v="75566.27"/>
    <n v="0"/>
    <n v="0"/>
    <n v="0"/>
    <n v="0"/>
  </r>
  <r>
    <x v="1"/>
    <x v="0"/>
    <x v="0"/>
    <x v="1"/>
    <x v="14"/>
    <x v="0"/>
    <x v="0"/>
    <x v="15"/>
    <x v="7"/>
    <n v="0"/>
    <n v="0"/>
    <n v="0"/>
    <n v="0"/>
    <n v="1"/>
    <n v="1"/>
    <n v="693600"/>
    <n v="693600"/>
  </r>
  <r>
    <x v="1"/>
    <x v="0"/>
    <x v="0"/>
    <x v="3"/>
    <x v="4"/>
    <x v="0"/>
    <x v="1"/>
    <x v="6"/>
    <x v="3"/>
    <n v="0"/>
    <n v="0"/>
    <n v="0"/>
    <n v="0"/>
    <n v="0"/>
    <n v="0"/>
    <n v="0"/>
    <n v="0"/>
  </r>
  <r>
    <x v="0"/>
    <x v="1"/>
    <x v="1"/>
    <x v="0"/>
    <x v="28"/>
    <x v="5"/>
    <x v="1"/>
    <x v="21"/>
    <x v="7"/>
    <n v="0"/>
    <n v="0"/>
    <n v="0"/>
    <n v="0"/>
    <n v="2"/>
    <n v="2"/>
    <n v="323400"/>
    <n v="323400"/>
  </r>
  <r>
    <x v="0"/>
    <x v="0"/>
    <x v="0"/>
    <x v="2"/>
    <x v="17"/>
    <x v="0"/>
    <x v="2"/>
    <x v="0"/>
    <x v="10"/>
    <n v="0"/>
    <n v="0"/>
    <n v="0"/>
    <n v="0"/>
    <n v="1"/>
    <n v="1"/>
    <n v="56000"/>
    <n v="56000"/>
  </r>
  <r>
    <x v="2"/>
    <x v="0"/>
    <x v="0"/>
    <x v="0"/>
    <x v="4"/>
    <x v="0"/>
    <x v="0"/>
    <x v="20"/>
    <x v="0"/>
    <n v="0"/>
    <m/>
    <n v="39947.5"/>
    <n v="39947.5"/>
    <n v="0"/>
    <n v="0"/>
    <n v="0"/>
    <n v="0"/>
  </r>
  <r>
    <x v="2"/>
    <x v="0"/>
    <x v="0"/>
    <x v="0"/>
    <x v="10"/>
    <x v="0"/>
    <x v="0"/>
    <x v="4"/>
    <x v="0"/>
    <n v="0"/>
    <n v="2"/>
    <n v="275000"/>
    <n v="85862.01999999999"/>
    <n v="0"/>
    <n v="0"/>
    <n v="0"/>
    <n v="0"/>
  </r>
  <r>
    <x v="1"/>
    <x v="0"/>
    <x v="1"/>
    <x v="0"/>
    <x v="2"/>
    <x v="2"/>
    <x v="1"/>
    <x v="19"/>
    <x v="0"/>
    <n v="0"/>
    <m/>
    <n v="0"/>
    <n v="769.95"/>
    <n v="0"/>
    <n v="0"/>
    <n v="0"/>
    <n v="0"/>
  </r>
  <r>
    <x v="1"/>
    <x v="0"/>
    <x v="1"/>
    <x v="1"/>
    <x v="27"/>
    <x v="1"/>
    <x v="1"/>
    <x v="11"/>
    <x v="0"/>
    <n v="0"/>
    <n v="1"/>
    <n v="0"/>
    <n v="14955.16"/>
    <n v="0"/>
    <n v="0"/>
    <n v="0"/>
    <n v="0"/>
  </r>
  <r>
    <x v="0"/>
    <x v="0"/>
    <x v="0"/>
    <x v="2"/>
    <x v="6"/>
    <x v="0"/>
    <x v="2"/>
    <x v="16"/>
    <x v="0"/>
    <n v="0"/>
    <m/>
    <n v="0"/>
    <n v="898223.71"/>
    <n v="0"/>
    <n v="0"/>
    <n v="0"/>
    <n v="0"/>
  </r>
  <r>
    <x v="2"/>
    <x v="0"/>
    <x v="0"/>
    <x v="0"/>
    <x v="19"/>
    <x v="0"/>
    <x v="2"/>
    <x v="15"/>
    <x v="0"/>
    <n v="0"/>
    <n v="1"/>
    <n v="244555.74"/>
    <n v="515996.28"/>
    <n v="0"/>
    <n v="0"/>
    <n v="0"/>
    <n v="0"/>
  </r>
  <r>
    <x v="2"/>
    <x v="0"/>
    <x v="1"/>
    <x v="0"/>
    <x v="19"/>
    <x v="1"/>
    <x v="1"/>
    <x v="13"/>
    <x v="0"/>
    <n v="0"/>
    <m/>
    <m/>
    <m/>
    <n v="0"/>
    <n v="0"/>
    <n v="0"/>
    <n v="0"/>
  </r>
  <r>
    <x v="1"/>
    <x v="0"/>
    <x v="0"/>
    <x v="0"/>
    <x v="27"/>
    <x v="0"/>
    <x v="2"/>
    <x v="23"/>
    <x v="0"/>
    <n v="0"/>
    <n v="1"/>
    <n v="167293.89000000001"/>
    <n v="166359.29"/>
    <n v="0"/>
    <n v="0"/>
    <n v="0"/>
    <n v="0"/>
  </r>
  <r>
    <x v="0"/>
    <x v="0"/>
    <x v="1"/>
    <x v="0"/>
    <x v="19"/>
    <x v="1"/>
    <x v="1"/>
    <x v="13"/>
    <x v="0"/>
    <n v="0"/>
    <m/>
    <m/>
    <m/>
    <n v="0"/>
    <n v="0"/>
    <n v="0"/>
    <n v="0"/>
  </r>
  <r>
    <x v="2"/>
    <x v="0"/>
    <x v="0"/>
    <x v="3"/>
    <x v="25"/>
    <x v="0"/>
    <x v="1"/>
    <x v="23"/>
    <x v="0"/>
    <n v="9"/>
    <n v="0"/>
    <n v="0"/>
    <n v="0"/>
    <n v="0"/>
    <n v="0"/>
    <n v="0"/>
    <n v="0"/>
  </r>
  <r>
    <x v="1"/>
    <x v="0"/>
    <x v="1"/>
    <x v="1"/>
    <x v="6"/>
    <x v="2"/>
    <x v="1"/>
    <x v="17"/>
    <x v="0"/>
    <n v="0"/>
    <n v="1"/>
    <n v="26324.97"/>
    <n v="23879.48"/>
    <n v="0"/>
    <n v="0"/>
    <n v="0"/>
    <n v="0"/>
  </r>
  <r>
    <x v="1"/>
    <x v="0"/>
    <x v="0"/>
    <x v="1"/>
    <x v="17"/>
    <x v="0"/>
    <x v="0"/>
    <x v="10"/>
    <x v="0"/>
    <n v="0"/>
    <n v="1"/>
    <n v="116708.8"/>
    <n v="99397.93"/>
    <n v="0"/>
    <n v="0"/>
    <n v="0"/>
    <n v="0"/>
  </r>
  <r>
    <x v="1"/>
    <x v="0"/>
    <x v="0"/>
    <x v="1"/>
    <x v="17"/>
    <x v="0"/>
    <x v="0"/>
    <x v="7"/>
    <x v="0"/>
    <n v="0"/>
    <n v="1"/>
    <n v="254708.8"/>
    <n v="237397.93"/>
    <n v="0"/>
    <n v="0"/>
    <n v="0"/>
    <n v="0"/>
  </r>
  <r>
    <x v="1"/>
    <x v="0"/>
    <x v="0"/>
    <x v="0"/>
    <x v="7"/>
    <x v="0"/>
    <x v="0"/>
    <x v="16"/>
    <x v="0"/>
    <n v="0"/>
    <m/>
    <n v="13831.59"/>
    <n v="13831.59"/>
    <n v="0"/>
    <n v="0"/>
    <n v="0"/>
    <n v="0"/>
  </r>
  <r>
    <x v="1"/>
    <x v="0"/>
    <x v="0"/>
    <x v="0"/>
    <x v="32"/>
    <x v="0"/>
    <x v="2"/>
    <x v="23"/>
    <x v="0"/>
    <n v="0"/>
    <n v="1"/>
    <n v="1723657.94"/>
    <n v="1443118.18"/>
    <n v="0"/>
    <n v="0"/>
    <n v="0"/>
    <n v="0"/>
  </r>
  <r>
    <x v="1"/>
    <x v="0"/>
    <x v="0"/>
    <x v="0"/>
    <x v="7"/>
    <x v="0"/>
    <x v="2"/>
    <x v="15"/>
    <x v="0"/>
    <n v="0"/>
    <m/>
    <n v="0"/>
    <n v="0"/>
    <n v="0"/>
    <n v="0"/>
    <n v="0"/>
    <n v="0"/>
  </r>
  <r>
    <x v="0"/>
    <x v="0"/>
    <x v="0"/>
    <x v="2"/>
    <x v="17"/>
    <x v="0"/>
    <x v="2"/>
    <x v="3"/>
    <x v="0"/>
    <n v="0"/>
    <n v="1"/>
    <n v="15976538"/>
    <n v="11375699.52"/>
    <n v="0"/>
    <n v="0"/>
    <n v="0"/>
    <n v="0"/>
  </r>
  <r>
    <x v="2"/>
    <x v="0"/>
    <x v="0"/>
    <x v="0"/>
    <x v="26"/>
    <x v="0"/>
    <x v="0"/>
    <x v="4"/>
    <x v="0"/>
    <n v="0"/>
    <n v="1"/>
    <n v="3055"/>
    <n v="15967.98"/>
    <n v="0"/>
    <n v="0"/>
    <n v="0"/>
    <n v="0"/>
  </r>
  <r>
    <x v="0"/>
    <x v="0"/>
    <x v="0"/>
    <x v="1"/>
    <x v="19"/>
    <x v="0"/>
    <x v="2"/>
    <x v="3"/>
    <x v="0"/>
    <n v="0"/>
    <n v="2"/>
    <n v="15341.65"/>
    <n v="65378.05"/>
    <n v="0"/>
    <n v="0"/>
    <n v="0"/>
    <n v="0"/>
  </r>
  <r>
    <x v="2"/>
    <x v="0"/>
    <x v="0"/>
    <x v="1"/>
    <x v="23"/>
    <x v="0"/>
    <x v="0"/>
    <x v="13"/>
    <x v="0"/>
    <n v="0"/>
    <m/>
    <m/>
    <m/>
    <n v="0"/>
    <n v="0"/>
    <n v="0"/>
    <n v="0"/>
  </r>
  <r>
    <x v="0"/>
    <x v="0"/>
    <x v="0"/>
    <x v="1"/>
    <x v="4"/>
    <x v="0"/>
    <x v="2"/>
    <x v="12"/>
    <x v="0"/>
    <n v="0"/>
    <n v="1"/>
    <n v="11520"/>
    <n v="5712.66"/>
    <n v="0"/>
    <n v="0"/>
    <n v="0"/>
    <n v="0"/>
  </r>
  <r>
    <x v="2"/>
    <x v="0"/>
    <x v="1"/>
    <x v="2"/>
    <x v="16"/>
    <x v="1"/>
    <x v="1"/>
    <x v="25"/>
    <x v="0"/>
    <n v="0"/>
    <n v="1"/>
    <n v="10615"/>
    <n v="8371.9500000000007"/>
    <n v="0"/>
    <n v="0"/>
    <n v="0"/>
    <n v="0"/>
  </r>
  <r>
    <x v="2"/>
    <x v="0"/>
    <x v="1"/>
    <x v="1"/>
    <x v="10"/>
    <x v="1"/>
    <x v="1"/>
    <x v="25"/>
    <x v="0"/>
    <n v="0"/>
    <m/>
    <n v="0"/>
    <n v="207.85"/>
    <n v="0"/>
    <n v="0"/>
    <n v="0"/>
    <n v="0"/>
  </r>
  <r>
    <x v="0"/>
    <x v="0"/>
    <x v="0"/>
    <x v="2"/>
    <x v="16"/>
    <x v="0"/>
    <x v="0"/>
    <x v="25"/>
    <x v="0"/>
    <n v="0"/>
    <n v="4"/>
    <n v="943296.66999999993"/>
    <n v="871104.15"/>
    <n v="0"/>
    <n v="0"/>
    <n v="0"/>
    <n v="0"/>
  </r>
  <r>
    <x v="0"/>
    <x v="0"/>
    <x v="1"/>
    <x v="1"/>
    <x v="30"/>
    <x v="1"/>
    <x v="1"/>
    <x v="25"/>
    <x v="0"/>
    <n v="0"/>
    <m/>
    <n v="0"/>
    <n v="15042.62"/>
    <n v="0"/>
    <n v="0"/>
    <n v="0"/>
    <n v="0"/>
  </r>
  <r>
    <x v="0"/>
    <x v="0"/>
    <x v="1"/>
    <x v="0"/>
    <x v="4"/>
    <x v="3"/>
    <x v="1"/>
    <x v="25"/>
    <x v="0"/>
    <n v="0"/>
    <m/>
    <n v="0"/>
    <n v="346.89"/>
    <n v="0"/>
    <n v="0"/>
    <n v="0"/>
    <n v="0"/>
  </r>
  <r>
    <x v="0"/>
    <x v="0"/>
    <x v="0"/>
    <x v="0"/>
    <x v="5"/>
    <x v="0"/>
    <x v="0"/>
    <x v="25"/>
    <x v="0"/>
    <n v="0"/>
    <m/>
    <n v="0"/>
    <n v="66382.97"/>
    <n v="0"/>
    <n v="0"/>
    <n v="0"/>
    <n v="0"/>
  </r>
  <r>
    <x v="1"/>
    <x v="0"/>
    <x v="0"/>
    <x v="0"/>
    <x v="14"/>
    <x v="0"/>
    <x v="3"/>
    <x v="10"/>
    <x v="0"/>
    <n v="0"/>
    <m/>
    <n v="0"/>
    <n v="0"/>
    <n v="0"/>
    <n v="0"/>
    <n v="0"/>
    <n v="0"/>
  </r>
  <r>
    <x v="1"/>
    <x v="0"/>
    <x v="0"/>
    <x v="1"/>
    <x v="17"/>
    <x v="0"/>
    <x v="0"/>
    <x v="2"/>
    <x v="0"/>
    <n v="0"/>
    <m/>
    <n v="13000"/>
    <n v="13000"/>
    <n v="0"/>
    <n v="0"/>
    <n v="0"/>
    <n v="0"/>
  </r>
  <r>
    <x v="0"/>
    <x v="0"/>
    <x v="1"/>
    <x v="0"/>
    <x v="4"/>
    <x v="3"/>
    <x v="1"/>
    <x v="1"/>
    <x v="0"/>
    <n v="0"/>
    <m/>
    <n v="0"/>
    <n v="346.89"/>
    <n v="0"/>
    <n v="0"/>
    <n v="0"/>
    <n v="0"/>
  </r>
  <r>
    <x v="1"/>
    <x v="0"/>
    <x v="1"/>
    <x v="2"/>
    <x v="9"/>
    <x v="1"/>
    <x v="1"/>
    <x v="19"/>
    <x v="0"/>
    <n v="0"/>
    <n v="4"/>
    <n v="127749.9"/>
    <n v="92315.839999999997"/>
    <n v="0"/>
    <n v="0"/>
    <n v="0"/>
    <n v="0"/>
  </r>
  <r>
    <x v="0"/>
    <x v="0"/>
    <x v="0"/>
    <x v="1"/>
    <x v="5"/>
    <x v="0"/>
    <x v="2"/>
    <x v="13"/>
    <x v="0"/>
    <n v="0"/>
    <m/>
    <m/>
    <m/>
    <n v="0"/>
    <n v="0"/>
    <n v="0"/>
    <n v="0"/>
  </r>
  <r>
    <x v="0"/>
    <x v="0"/>
    <x v="0"/>
    <x v="0"/>
    <x v="27"/>
    <x v="0"/>
    <x v="2"/>
    <x v="0"/>
    <x v="0"/>
    <n v="0"/>
    <m/>
    <n v="6098836.8899999997"/>
    <n v="6098836.8899999997"/>
    <n v="0"/>
    <n v="0"/>
    <n v="0"/>
    <n v="0"/>
  </r>
  <r>
    <x v="0"/>
    <x v="0"/>
    <x v="0"/>
    <x v="0"/>
    <x v="23"/>
    <x v="0"/>
    <x v="2"/>
    <x v="5"/>
    <x v="0"/>
    <n v="0"/>
    <n v="1"/>
    <n v="3054441"/>
    <n v="1787351.46"/>
    <n v="0"/>
    <n v="0"/>
    <n v="0"/>
    <n v="0"/>
  </r>
  <r>
    <x v="2"/>
    <x v="0"/>
    <x v="0"/>
    <x v="0"/>
    <x v="24"/>
    <x v="0"/>
    <x v="0"/>
    <x v="4"/>
    <x v="0"/>
    <n v="0"/>
    <n v="1"/>
    <n v="1195486.56"/>
    <n v="1237079.01"/>
    <n v="0"/>
    <n v="0"/>
    <n v="0"/>
    <n v="0"/>
  </r>
  <r>
    <x v="1"/>
    <x v="0"/>
    <x v="0"/>
    <x v="0"/>
    <x v="17"/>
    <x v="0"/>
    <x v="2"/>
    <x v="25"/>
    <x v="0"/>
    <n v="0"/>
    <m/>
    <n v="1797846.29"/>
    <n v="1797846.29"/>
    <n v="0"/>
    <n v="0"/>
    <n v="0"/>
    <n v="0"/>
  </r>
  <r>
    <x v="0"/>
    <x v="0"/>
    <x v="0"/>
    <x v="0"/>
    <x v="19"/>
    <x v="0"/>
    <x v="0"/>
    <x v="25"/>
    <x v="0"/>
    <n v="0"/>
    <n v="1"/>
    <n v="8370"/>
    <n v="2319.4"/>
    <n v="0"/>
    <n v="0"/>
    <n v="0"/>
    <n v="0"/>
  </r>
  <r>
    <x v="0"/>
    <x v="0"/>
    <x v="0"/>
    <x v="1"/>
    <x v="5"/>
    <x v="0"/>
    <x v="2"/>
    <x v="25"/>
    <x v="0"/>
    <n v="0"/>
    <m/>
    <n v="0"/>
    <n v="15883.93"/>
    <n v="0"/>
    <n v="0"/>
    <n v="0"/>
    <n v="0"/>
  </r>
  <r>
    <x v="1"/>
    <x v="0"/>
    <x v="1"/>
    <x v="0"/>
    <x v="18"/>
    <x v="2"/>
    <x v="1"/>
    <x v="25"/>
    <x v="0"/>
    <n v="0"/>
    <m/>
    <n v="0"/>
    <n v="3347801"/>
    <n v="0"/>
    <n v="0"/>
    <n v="0"/>
    <n v="0"/>
  </r>
  <r>
    <x v="2"/>
    <x v="0"/>
    <x v="0"/>
    <x v="1"/>
    <x v="14"/>
    <x v="0"/>
    <x v="0"/>
    <x v="25"/>
    <x v="13"/>
    <n v="0"/>
    <n v="0"/>
    <n v="0"/>
    <n v="0"/>
    <n v="10"/>
    <n v="10"/>
    <n v="324234.59999999998"/>
    <n v="324234.59999999998"/>
  </r>
  <r>
    <x v="1"/>
    <x v="0"/>
    <x v="1"/>
    <x v="0"/>
    <x v="9"/>
    <x v="2"/>
    <x v="1"/>
    <x v="25"/>
    <x v="6"/>
    <n v="0"/>
    <n v="0"/>
    <n v="0"/>
    <n v="0"/>
    <n v="1"/>
    <n v="4"/>
    <n v="1275"/>
    <n v="8525"/>
  </r>
  <r>
    <x v="0"/>
    <x v="0"/>
    <x v="0"/>
    <x v="2"/>
    <x v="4"/>
    <x v="0"/>
    <x v="0"/>
    <x v="25"/>
    <x v="11"/>
    <n v="0"/>
    <n v="0"/>
    <n v="0"/>
    <n v="0"/>
    <n v="4"/>
    <n v="4"/>
    <n v="2684211.81"/>
    <n v="2684211.81"/>
  </r>
  <r>
    <x v="1"/>
    <x v="0"/>
    <x v="0"/>
    <x v="3"/>
    <x v="14"/>
    <x v="0"/>
    <x v="1"/>
    <x v="25"/>
    <x v="11"/>
    <n v="0"/>
    <n v="0"/>
    <n v="0"/>
    <n v="0"/>
    <n v="0"/>
    <n v="0"/>
    <n v="0"/>
    <n v="0"/>
  </r>
  <r>
    <x v="1"/>
    <x v="0"/>
    <x v="0"/>
    <x v="1"/>
    <x v="14"/>
    <x v="0"/>
    <x v="2"/>
    <x v="25"/>
    <x v="14"/>
    <n v="0"/>
    <n v="0"/>
    <n v="0"/>
    <n v="0"/>
    <n v="2"/>
    <n v="2"/>
    <n v="28128.75"/>
    <n v="28128.75"/>
  </r>
  <r>
    <x v="0"/>
    <x v="0"/>
    <x v="0"/>
    <x v="0"/>
    <x v="27"/>
    <x v="0"/>
    <x v="2"/>
    <x v="25"/>
    <x v="10"/>
    <n v="0"/>
    <n v="0"/>
    <n v="0"/>
    <n v="0"/>
    <n v="1"/>
    <n v="1"/>
    <n v="13557.6"/>
    <n v="13557.6"/>
  </r>
  <r>
    <x v="2"/>
    <x v="0"/>
    <x v="0"/>
    <x v="1"/>
    <x v="11"/>
    <x v="0"/>
    <x v="2"/>
    <x v="25"/>
    <x v="4"/>
    <n v="0"/>
    <n v="0"/>
    <n v="0"/>
    <n v="0"/>
    <n v="1"/>
    <n v="1"/>
    <n v="100"/>
    <n v="100"/>
  </r>
  <r>
    <x v="1"/>
    <x v="0"/>
    <x v="0"/>
    <x v="3"/>
    <x v="11"/>
    <x v="0"/>
    <x v="1"/>
    <x v="25"/>
    <x v="14"/>
    <n v="0"/>
    <n v="0"/>
    <n v="0"/>
    <n v="0"/>
    <n v="0"/>
    <n v="0"/>
    <n v="0"/>
    <n v="0"/>
  </r>
  <r>
    <x v="1"/>
    <x v="0"/>
    <x v="0"/>
    <x v="1"/>
    <x v="11"/>
    <x v="0"/>
    <x v="0"/>
    <x v="25"/>
    <x v="10"/>
    <n v="0"/>
    <n v="0"/>
    <n v="0"/>
    <n v="0"/>
    <n v="8"/>
    <n v="8"/>
    <n v="156843.5"/>
    <n v="156843.5"/>
  </r>
  <r>
    <x v="1"/>
    <x v="0"/>
    <x v="0"/>
    <x v="3"/>
    <x v="1"/>
    <x v="0"/>
    <x v="1"/>
    <x v="25"/>
    <x v="8"/>
    <n v="0"/>
    <n v="0"/>
    <n v="0"/>
    <n v="0"/>
    <n v="0"/>
    <n v="0"/>
    <n v="0"/>
    <n v="0"/>
  </r>
  <r>
    <x v="2"/>
    <x v="0"/>
    <x v="1"/>
    <x v="1"/>
    <x v="7"/>
    <x v="1"/>
    <x v="1"/>
    <x v="25"/>
    <x v="6"/>
    <n v="0"/>
    <n v="0"/>
    <n v="0"/>
    <n v="0"/>
    <n v="36"/>
    <n v="36"/>
    <n v="587400"/>
    <n v="587400"/>
  </r>
  <r>
    <x v="1"/>
    <x v="0"/>
    <x v="0"/>
    <x v="0"/>
    <x v="32"/>
    <x v="0"/>
    <x v="2"/>
    <x v="25"/>
    <x v="11"/>
    <n v="0"/>
    <n v="0"/>
    <n v="0"/>
    <n v="0"/>
    <n v="1"/>
    <n v="1"/>
    <n v="461923.5"/>
    <n v="461923.5"/>
  </r>
  <r>
    <x v="0"/>
    <x v="1"/>
    <x v="1"/>
    <x v="0"/>
    <x v="0"/>
    <x v="5"/>
    <x v="1"/>
    <x v="25"/>
    <x v="7"/>
    <n v="0"/>
    <n v="0"/>
    <n v="0"/>
    <n v="0"/>
    <n v="0"/>
    <n v="0"/>
    <n v="0"/>
    <n v="0"/>
  </r>
  <r>
    <x v="2"/>
    <x v="0"/>
    <x v="0"/>
    <x v="1"/>
    <x v="16"/>
    <x v="0"/>
    <x v="0"/>
    <x v="25"/>
    <x v="6"/>
    <n v="0"/>
    <n v="0"/>
    <n v="0"/>
    <n v="0"/>
    <n v="2"/>
    <n v="2"/>
    <n v="12000"/>
    <n v="12000"/>
  </r>
  <r>
    <x v="1"/>
    <x v="0"/>
    <x v="0"/>
    <x v="3"/>
    <x v="16"/>
    <x v="0"/>
    <x v="1"/>
    <x v="25"/>
    <x v="10"/>
    <n v="0"/>
    <n v="0"/>
    <n v="0"/>
    <n v="0"/>
    <n v="0"/>
    <n v="0"/>
    <n v="0"/>
    <n v="0"/>
  </r>
  <r>
    <x v="1"/>
    <x v="0"/>
    <x v="0"/>
    <x v="2"/>
    <x v="14"/>
    <x v="0"/>
    <x v="2"/>
    <x v="25"/>
    <x v="1"/>
    <n v="0"/>
    <n v="0"/>
    <n v="0"/>
    <n v="0"/>
    <n v="160"/>
    <n v="160"/>
    <n v="2840121.7299999991"/>
    <n v="2840121.7299999991"/>
  </r>
  <r>
    <x v="0"/>
    <x v="0"/>
    <x v="0"/>
    <x v="1"/>
    <x v="9"/>
    <x v="0"/>
    <x v="0"/>
    <x v="25"/>
    <x v="15"/>
    <n v="0"/>
    <n v="0"/>
    <n v="0"/>
    <n v="0"/>
    <n v="0"/>
    <n v="0"/>
    <n v="0"/>
    <n v="0"/>
  </r>
  <r>
    <x v="0"/>
    <x v="0"/>
    <x v="0"/>
    <x v="1"/>
    <x v="11"/>
    <x v="0"/>
    <x v="2"/>
    <x v="5"/>
    <x v="4"/>
    <n v="0"/>
    <n v="0"/>
    <n v="0"/>
    <n v="0"/>
    <n v="0"/>
    <n v="0"/>
    <n v="0"/>
    <n v="0"/>
  </r>
  <r>
    <x v="2"/>
    <x v="0"/>
    <x v="0"/>
    <x v="0"/>
    <x v="11"/>
    <x v="0"/>
    <x v="0"/>
    <x v="15"/>
    <x v="7"/>
    <n v="0"/>
    <n v="0"/>
    <n v="0"/>
    <n v="0"/>
    <n v="1"/>
    <n v="1"/>
    <n v="173946.13"/>
    <n v="173946.13"/>
  </r>
  <r>
    <x v="0"/>
    <x v="0"/>
    <x v="0"/>
    <x v="2"/>
    <x v="2"/>
    <x v="0"/>
    <x v="2"/>
    <x v="4"/>
    <x v="10"/>
    <n v="0"/>
    <n v="0"/>
    <n v="0"/>
    <n v="0"/>
    <n v="1"/>
    <n v="1"/>
    <n v="67500"/>
    <n v="67500"/>
  </r>
  <r>
    <x v="0"/>
    <x v="1"/>
    <x v="1"/>
    <x v="0"/>
    <x v="27"/>
    <x v="5"/>
    <x v="1"/>
    <x v="21"/>
    <x v="13"/>
    <n v="0"/>
    <n v="0"/>
    <n v="0"/>
    <n v="0"/>
    <n v="1"/>
    <n v="1"/>
    <n v="19755"/>
    <n v="19755"/>
  </r>
  <r>
    <x v="2"/>
    <x v="0"/>
    <x v="0"/>
    <x v="0"/>
    <x v="1"/>
    <x v="0"/>
    <x v="2"/>
    <x v="2"/>
    <x v="4"/>
    <n v="0"/>
    <n v="0"/>
    <n v="0"/>
    <n v="0"/>
    <n v="1"/>
    <n v="1"/>
    <n v="57010.5"/>
    <n v="57010.5"/>
  </r>
  <r>
    <x v="2"/>
    <x v="0"/>
    <x v="0"/>
    <x v="3"/>
    <x v="2"/>
    <x v="0"/>
    <x v="1"/>
    <x v="7"/>
    <x v="2"/>
    <n v="0"/>
    <n v="0"/>
    <n v="0"/>
    <n v="0"/>
    <n v="0"/>
    <n v="0"/>
    <n v="0"/>
    <n v="0"/>
  </r>
  <r>
    <x v="2"/>
    <x v="0"/>
    <x v="0"/>
    <x v="3"/>
    <x v="2"/>
    <x v="0"/>
    <x v="1"/>
    <x v="9"/>
    <x v="4"/>
    <n v="0"/>
    <n v="0"/>
    <n v="0"/>
    <n v="0"/>
    <n v="0"/>
    <n v="0"/>
    <n v="0"/>
    <n v="0"/>
  </r>
  <r>
    <x v="2"/>
    <x v="0"/>
    <x v="0"/>
    <x v="1"/>
    <x v="11"/>
    <x v="0"/>
    <x v="0"/>
    <x v="15"/>
    <x v="14"/>
    <n v="0"/>
    <n v="0"/>
    <n v="0"/>
    <n v="0"/>
    <n v="2"/>
    <n v="2"/>
    <n v="1618410.53"/>
    <n v="1618410.53"/>
  </r>
  <r>
    <x v="1"/>
    <x v="0"/>
    <x v="0"/>
    <x v="3"/>
    <x v="1"/>
    <x v="0"/>
    <x v="1"/>
    <x v="4"/>
    <x v="2"/>
    <n v="0"/>
    <n v="0"/>
    <n v="0"/>
    <n v="0"/>
    <n v="0"/>
    <n v="0"/>
    <n v="0"/>
    <n v="0"/>
  </r>
  <r>
    <x v="2"/>
    <x v="0"/>
    <x v="0"/>
    <x v="1"/>
    <x v="5"/>
    <x v="0"/>
    <x v="0"/>
    <x v="8"/>
    <x v="14"/>
    <n v="0"/>
    <n v="0"/>
    <n v="0"/>
    <n v="0"/>
    <n v="0"/>
    <n v="0"/>
    <n v="0"/>
    <n v="0"/>
  </r>
  <r>
    <x v="1"/>
    <x v="0"/>
    <x v="0"/>
    <x v="3"/>
    <x v="18"/>
    <x v="0"/>
    <x v="1"/>
    <x v="8"/>
    <x v="14"/>
    <n v="0"/>
    <n v="0"/>
    <n v="0"/>
    <n v="0"/>
    <n v="0"/>
    <n v="0"/>
    <n v="0"/>
    <n v="0"/>
  </r>
  <r>
    <x v="0"/>
    <x v="0"/>
    <x v="0"/>
    <x v="0"/>
    <x v="1"/>
    <x v="0"/>
    <x v="4"/>
    <x v="7"/>
    <x v="15"/>
    <n v="0"/>
    <n v="0"/>
    <n v="0"/>
    <n v="0"/>
    <n v="0"/>
    <n v="0"/>
    <n v="0"/>
    <n v="0"/>
  </r>
  <r>
    <x v="1"/>
    <x v="0"/>
    <x v="0"/>
    <x v="1"/>
    <x v="9"/>
    <x v="0"/>
    <x v="0"/>
    <x v="7"/>
    <x v="15"/>
    <n v="0"/>
    <n v="0"/>
    <n v="0"/>
    <n v="0"/>
    <n v="0"/>
    <n v="0"/>
    <n v="0"/>
    <n v="0"/>
  </r>
  <r>
    <x v="0"/>
    <x v="1"/>
    <x v="1"/>
    <x v="0"/>
    <x v="19"/>
    <x v="5"/>
    <x v="1"/>
    <x v="21"/>
    <x v="13"/>
    <n v="0"/>
    <n v="0"/>
    <n v="0"/>
    <n v="0"/>
    <n v="1"/>
    <n v="1"/>
    <n v="208152"/>
    <n v="208152"/>
  </r>
  <r>
    <x v="0"/>
    <x v="0"/>
    <x v="0"/>
    <x v="0"/>
    <x v="14"/>
    <x v="0"/>
    <x v="2"/>
    <x v="10"/>
    <x v="1"/>
    <n v="0"/>
    <n v="0"/>
    <n v="0"/>
    <n v="0"/>
    <n v="6"/>
    <n v="6"/>
    <n v="111601.98"/>
    <n v="111601.98"/>
  </r>
  <r>
    <x v="2"/>
    <x v="0"/>
    <x v="0"/>
    <x v="3"/>
    <x v="9"/>
    <x v="0"/>
    <x v="1"/>
    <x v="9"/>
    <x v="12"/>
    <n v="0"/>
    <n v="0"/>
    <n v="0"/>
    <n v="0"/>
    <n v="0"/>
    <n v="0"/>
    <n v="0"/>
    <n v="0"/>
  </r>
  <r>
    <x v="1"/>
    <x v="0"/>
    <x v="0"/>
    <x v="3"/>
    <x v="1"/>
    <x v="0"/>
    <x v="1"/>
    <x v="2"/>
    <x v="8"/>
    <n v="0"/>
    <n v="0"/>
    <n v="0"/>
    <n v="0"/>
    <n v="0"/>
    <n v="0"/>
    <n v="0"/>
    <n v="0"/>
  </r>
  <r>
    <x v="1"/>
    <x v="0"/>
    <x v="0"/>
    <x v="3"/>
    <x v="9"/>
    <x v="0"/>
    <x v="1"/>
    <x v="20"/>
    <x v="17"/>
    <n v="0"/>
    <n v="0"/>
    <n v="0"/>
    <n v="0"/>
    <n v="0"/>
    <n v="0"/>
    <n v="0"/>
    <n v="0"/>
  </r>
  <r>
    <x v="0"/>
    <x v="0"/>
    <x v="0"/>
    <x v="3"/>
    <x v="2"/>
    <x v="0"/>
    <x v="1"/>
    <x v="2"/>
    <x v="4"/>
    <n v="0"/>
    <n v="0"/>
    <n v="0"/>
    <n v="0"/>
    <n v="0"/>
    <n v="0"/>
    <n v="0"/>
    <n v="0"/>
  </r>
  <r>
    <x v="2"/>
    <x v="0"/>
    <x v="0"/>
    <x v="0"/>
    <x v="2"/>
    <x v="0"/>
    <x v="0"/>
    <x v="16"/>
    <x v="13"/>
    <n v="0"/>
    <n v="0"/>
    <n v="0"/>
    <n v="0"/>
    <n v="1"/>
    <n v="1"/>
    <n v="14646.62"/>
    <n v="14646.62"/>
  </r>
  <r>
    <x v="2"/>
    <x v="0"/>
    <x v="0"/>
    <x v="1"/>
    <x v="4"/>
    <x v="0"/>
    <x v="0"/>
    <x v="6"/>
    <x v="11"/>
    <n v="0"/>
    <n v="0"/>
    <n v="0"/>
    <n v="0"/>
    <n v="1"/>
    <n v="1"/>
    <n v="16875"/>
    <n v="16875"/>
  </r>
  <r>
    <x v="1"/>
    <x v="0"/>
    <x v="0"/>
    <x v="1"/>
    <x v="4"/>
    <x v="0"/>
    <x v="0"/>
    <x v="10"/>
    <x v="6"/>
    <n v="0"/>
    <n v="0"/>
    <n v="0"/>
    <n v="0"/>
    <n v="0"/>
    <n v="0"/>
    <n v="0"/>
    <n v="0"/>
  </r>
  <r>
    <x v="0"/>
    <x v="1"/>
    <x v="0"/>
    <x v="3"/>
    <x v="25"/>
    <x v="0"/>
    <x v="1"/>
    <x v="23"/>
    <x v="0"/>
    <n v="0"/>
    <n v="0"/>
    <n v="0"/>
    <n v="0"/>
    <n v="0"/>
    <n v="0"/>
    <n v="0"/>
    <n v="0"/>
  </r>
  <r>
    <x v="2"/>
    <x v="0"/>
    <x v="0"/>
    <x v="3"/>
    <x v="12"/>
    <x v="0"/>
    <x v="1"/>
    <x v="2"/>
    <x v="8"/>
    <n v="0"/>
    <n v="0"/>
    <n v="0"/>
    <n v="0"/>
    <n v="0"/>
    <n v="0"/>
    <n v="0"/>
    <n v="0"/>
  </r>
  <r>
    <x v="1"/>
    <x v="0"/>
    <x v="0"/>
    <x v="1"/>
    <x v="6"/>
    <x v="0"/>
    <x v="2"/>
    <x v="4"/>
    <x v="2"/>
    <n v="0"/>
    <n v="0"/>
    <n v="0"/>
    <n v="0"/>
    <n v="1"/>
    <n v="1"/>
    <n v="2250"/>
    <n v="2250"/>
  </r>
  <r>
    <x v="1"/>
    <x v="0"/>
    <x v="0"/>
    <x v="2"/>
    <x v="14"/>
    <x v="0"/>
    <x v="2"/>
    <x v="2"/>
    <x v="8"/>
    <n v="0"/>
    <n v="0"/>
    <n v="0"/>
    <n v="0"/>
    <n v="0"/>
    <n v="0"/>
    <n v="0"/>
    <n v="0"/>
  </r>
  <r>
    <x v="2"/>
    <x v="0"/>
    <x v="0"/>
    <x v="0"/>
    <x v="4"/>
    <x v="0"/>
    <x v="0"/>
    <x v="12"/>
    <x v="4"/>
    <n v="0"/>
    <n v="0"/>
    <n v="0"/>
    <n v="0"/>
    <n v="1"/>
    <n v="1"/>
    <n v="78821.25"/>
    <n v="78821.25"/>
  </r>
  <r>
    <x v="0"/>
    <x v="1"/>
    <x v="1"/>
    <x v="0"/>
    <x v="2"/>
    <x v="5"/>
    <x v="1"/>
    <x v="21"/>
    <x v="1"/>
    <n v="0"/>
    <n v="0"/>
    <n v="0"/>
    <n v="0"/>
    <n v="1"/>
    <n v="1"/>
    <n v="6000"/>
    <n v="6000"/>
  </r>
  <r>
    <x v="0"/>
    <x v="1"/>
    <x v="1"/>
    <x v="0"/>
    <x v="12"/>
    <x v="5"/>
    <x v="1"/>
    <x v="21"/>
    <x v="13"/>
    <n v="0"/>
    <n v="0"/>
    <n v="0"/>
    <n v="0"/>
    <n v="1"/>
    <n v="1"/>
    <n v="22627.66"/>
    <n v="22627.66"/>
  </r>
  <r>
    <x v="2"/>
    <x v="0"/>
    <x v="0"/>
    <x v="0"/>
    <x v="0"/>
    <x v="0"/>
    <x v="0"/>
    <x v="5"/>
    <x v="4"/>
    <n v="0"/>
    <n v="0"/>
    <n v="0"/>
    <n v="0"/>
    <n v="1"/>
    <n v="1"/>
    <n v="62370"/>
    <n v="62370"/>
  </r>
  <r>
    <x v="2"/>
    <x v="0"/>
    <x v="0"/>
    <x v="1"/>
    <x v="0"/>
    <x v="0"/>
    <x v="0"/>
    <x v="5"/>
    <x v="2"/>
    <n v="0"/>
    <n v="0"/>
    <n v="0"/>
    <n v="0"/>
    <n v="1"/>
    <n v="1"/>
    <n v="493745.55"/>
    <n v="493745.55"/>
  </r>
  <r>
    <x v="1"/>
    <x v="0"/>
    <x v="0"/>
    <x v="2"/>
    <x v="9"/>
    <x v="0"/>
    <x v="0"/>
    <x v="8"/>
    <x v="0"/>
    <n v="0"/>
    <m/>
    <n v="-191398.31"/>
    <n v="48750"/>
    <n v="0"/>
    <n v="0"/>
    <n v="0"/>
    <n v="0"/>
  </r>
  <r>
    <x v="1"/>
    <x v="0"/>
    <x v="0"/>
    <x v="1"/>
    <x v="19"/>
    <x v="0"/>
    <x v="0"/>
    <x v="4"/>
    <x v="0"/>
    <n v="0"/>
    <n v="2"/>
    <n v="32802.959999999999"/>
    <n v="487683.43"/>
    <n v="0"/>
    <n v="0"/>
    <n v="0"/>
    <n v="0"/>
  </r>
  <r>
    <x v="2"/>
    <x v="0"/>
    <x v="0"/>
    <x v="2"/>
    <x v="4"/>
    <x v="0"/>
    <x v="2"/>
    <x v="10"/>
    <x v="0"/>
    <n v="0"/>
    <m/>
    <n v="0"/>
    <n v="21962.84"/>
    <n v="0"/>
    <n v="0"/>
    <n v="0"/>
    <n v="0"/>
  </r>
  <r>
    <x v="2"/>
    <x v="0"/>
    <x v="0"/>
    <x v="2"/>
    <x v="16"/>
    <x v="0"/>
    <x v="0"/>
    <x v="5"/>
    <x v="0"/>
    <n v="0"/>
    <m/>
    <n v="833750"/>
    <n v="833750"/>
    <n v="0"/>
    <n v="0"/>
    <n v="0"/>
    <n v="0"/>
  </r>
  <r>
    <x v="1"/>
    <x v="0"/>
    <x v="0"/>
    <x v="1"/>
    <x v="27"/>
    <x v="0"/>
    <x v="0"/>
    <x v="9"/>
    <x v="0"/>
    <n v="0"/>
    <m/>
    <n v="7350"/>
    <n v="7350"/>
    <n v="0"/>
    <n v="0"/>
    <n v="0"/>
    <n v="0"/>
  </r>
  <r>
    <x v="2"/>
    <x v="0"/>
    <x v="0"/>
    <x v="1"/>
    <x v="14"/>
    <x v="0"/>
    <x v="3"/>
    <x v="16"/>
    <x v="0"/>
    <n v="0"/>
    <m/>
    <n v="0"/>
    <n v="80468.679999999993"/>
    <n v="0"/>
    <n v="0"/>
    <n v="0"/>
    <n v="0"/>
  </r>
  <r>
    <x v="0"/>
    <x v="0"/>
    <x v="0"/>
    <x v="0"/>
    <x v="4"/>
    <x v="0"/>
    <x v="2"/>
    <x v="4"/>
    <x v="0"/>
    <n v="0"/>
    <m/>
    <n v="0"/>
    <n v="0"/>
    <n v="0"/>
    <n v="0"/>
    <n v="0"/>
    <n v="0"/>
  </r>
  <r>
    <x v="0"/>
    <x v="0"/>
    <x v="0"/>
    <x v="0"/>
    <x v="21"/>
    <x v="0"/>
    <x v="0"/>
    <x v="4"/>
    <x v="0"/>
    <n v="0"/>
    <n v="1"/>
    <n v="4700"/>
    <n v="103.01"/>
    <n v="0"/>
    <n v="0"/>
    <n v="0"/>
    <n v="0"/>
  </r>
  <r>
    <x v="1"/>
    <x v="0"/>
    <x v="0"/>
    <x v="1"/>
    <x v="31"/>
    <x v="0"/>
    <x v="0"/>
    <x v="12"/>
    <x v="0"/>
    <n v="0"/>
    <m/>
    <n v="17600"/>
    <n v="17600"/>
    <n v="0"/>
    <n v="0"/>
    <n v="0"/>
    <n v="0"/>
  </r>
  <r>
    <x v="0"/>
    <x v="0"/>
    <x v="0"/>
    <x v="0"/>
    <x v="14"/>
    <x v="0"/>
    <x v="0"/>
    <x v="14"/>
    <x v="0"/>
    <n v="0"/>
    <n v="5"/>
    <n v="28614.3"/>
    <n v="7185.04"/>
    <n v="0"/>
    <n v="0"/>
    <n v="0"/>
    <n v="0"/>
  </r>
  <r>
    <x v="1"/>
    <x v="0"/>
    <x v="0"/>
    <x v="0"/>
    <x v="2"/>
    <x v="0"/>
    <x v="4"/>
    <x v="23"/>
    <x v="0"/>
    <n v="0"/>
    <n v="3"/>
    <n v="1193681.8399999999"/>
    <n v="764533.42999999993"/>
    <n v="0"/>
    <n v="0"/>
    <n v="0"/>
    <n v="0"/>
  </r>
  <r>
    <x v="1"/>
    <x v="0"/>
    <x v="0"/>
    <x v="2"/>
    <x v="7"/>
    <x v="0"/>
    <x v="2"/>
    <x v="5"/>
    <x v="0"/>
    <n v="0"/>
    <n v="6"/>
    <n v="406804.24"/>
    <n v="302324.45999999996"/>
    <n v="0"/>
    <n v="0"/>
    <n v="0"/>
    <n v="0"/>
  </r>
  <r>
    <x v="1"/>
    <x v="0"/>
    <x v="0"/>
    <x v="1"/>
    <x v="31"/>
    <x v="0"/>
    <x v="0"/>
    <x v="16"/>
    <x v="0"/>
    <n v="0"/>
    <m/>
    <n v="17600"/>
    <n v="17600"/>
    <n v="0"/>
    <n v="0"/>
    <n v="0"/>
    <n v="0"/>
  </r>
  <r>
    <x v="0"/>
    <x v="0"/>
    <x v="0"/>
    <x v="3"/>
    <x v="2"/>
    <x v="0"/>
    <x v="1"/>
    <x v="10"/>
    <x v="8"/>
    <n v="0"/>
    <n v="0"/>
    <n v="0"/>
    <n v="0"/>
    <n v="0"/>
    <n v="0"/>
    <n v="0"/>
    <n v="0"/>
  </r>
  <r>
    <x v="0"/>
    <x v="0"/>
    <x v="0"/>
    <x v="2"/>
    <x v="10"/>
    <x v="0"/>
    <x v="0"/>
    <x v="9"/>
    <x v="12"/>
    <n v="0"/>
    <n v="0"/>
    <n v="0"/>
    <n v="0"/>
    <n v="2"/>
    <n v="3"/>
    <n v="382500"/>
    <n v="476260"/>
  </r>
  <r>
    <x v="2"/>
    <x v="0"/>
    <x v="1"/>
    <x v="0"/>
    <x v="3"/>
    <x v="5"/>
    <x v="1"/>
    <x v="21"/>
    <x v="15"/>
    <n v="0"/>
    <n v="0"/>
    <n v="0"/>
    <n v="0"/>
    <n v="1"/>
    <n v="1"/>
    <n v="6187.59"/>
    <n v="6187.59"/>
  </r>
  <r>
    <x v="1"/>
    <x v="0"/>
    <x v="1"/>
    <x v="0"/>
    <x v="4"/>
    <x v="1"/>
    <x v="1"/>
    <x v="17"/>
    <x v="0"/>
    <n v="0"/>
    <n v="1"/>
    <n v="13680"/>
    <n v="10727.98"/>
    <n v="0"/>
    <n v="0"/>
    <n v="0"/>
    <n v="0"/>
  </r>
  <r>
    <x v="1"/>
    <x v="1"/>
    <x v="0"/>
    <x v="0"/>
    <x v="32"/>
    <x v="0"/>
    <x v="2"/>
    <x v="7"/>
    <x v="0"/>
    <n v="0"/>
    <n v="1"/>
    <n v="13024530.76"/>
    <n v="18179868.190000001"/>
    <n v="0"/>
    <n v="0"/>
    <n v="0"/>
    <n v="0"/>
  </r>
  <r>
    <x v="2"/>
    <x v="0"/>
    <x v="0"/>
    <x v="0"/>
    <x v="8"/>
    <x v="0"/>
    <x v="0"/>
    <x v="13"/>
    <x v="0"/>
    <n v="0"/>
    <m/>
    <m/>
    <m/>
    <n v="0"/>
    <n v="0"/>
    <n v="0"/>
    <n v="0"/>
  </r>
  <r>
    <x v="0"/>
    <x v="0"/>
    <x v="0"/>
    <x v="1"/>
    <x v="8"/>
    <x v="0"/>
    <x v="0"/>
    <x v="7"/>
    <x v="0"/>
    <n v="0"/>
    <n v="4"/>
    <n v="28584"/>
    <n v="14278.48"/>
    <n v="0"/>
    <n v="0"/>
    <n v="0"/>
    <n v="0"/>
  </r>
  <r>
    <x v="0"/>
    <x v="1"/>
    <x v="0"/>
    <x v="0"/>
    <x v="2"/>
    <x v="0"/>
    <x v="4"/>
    <x v="3"/>
    <x v="0"/>
    <n v="0"/>
    <n v="1"/>
    <n v="345167.4"/>
    <n v="503809.78"/>
    <n v="0"/>
    <n v="0"/>
    <n v="0"/>
    <n v="0"/>
  </r>
  <r>
    <x v="1"/>
    <x v="0"/>
    <x v="0"/>
    <x v="0"/>
    <x v="6"/>
    <x v="0"/>
    <x v="2"/>
    <x v="3"/>
    <x v="0"/>
    <n v="0"/>
    <n v="2"/>
    <n v="5500"/>
    <n v="1668.04"/>
    <n v="0"/>
    <n v="0"/>
    <n v="0"/>
    <n v="0"/>
  </r>
  <r>
    <x v="0"/>
    <x v="1"/>
    <x v="1"/>
    <x v="0"/>
    <x v="28"/>
    <x v="2"/>
    <x v="1"/>
    <x v="21"/>
    <x v="0"/>
    <n v="0"/>
    <n v="1"/>
    <n v="4403400"/>
    <n v="5854140.4400000004"/>
    <n v="0"/>
    <n v="0"/>
    <n v="0"/>
    <n v="0"/>
  </r>
  <r>
    <x v="2"/>
    <x v="0"/>
    <x v="0"/>
    <x v="1"/>
    <x v="16"/>
    <x v="0"/>
    <x v="0"/>
    <x v="2"/>
    <x v="0"/>
    <n v="0"/>
    <m/>
    <n v="14896"/>
    <n v="14896"/>
    <n v="0"/>
    <n v="0"/>
    <n v="0"/>
    <n v="0"/>
  </r>
  <r>
    <x v="0"/>
    <x v="0"/>
    <x v="0"/>
    <x v="2"/>
    <x v="9"/>
    <x v="0"/>
    <x v="2"/>
    <x v="8"/>
    <x v="0"/>
    <n v="0"/>
    <m/>
    <n v="0"/>
    <n v="34966.629999999997"/>
    <n v="0"/>
    <n v="0"/>
    <n v="0"/>
    <n v="0"/>
  </r>
  <r>
    <x v="1"/>
    <x v="0"/>
    <x v="1"/>
    <x v="0"/>
    <x v="9"/>
    <x v="4"/>
    <x v="1"/>
    <x v="19"/>
    <x v="0"/>
    <n v="0"/>
    <m/>
    <n v="0"/>
    <n v="61.35"/>
    <n v="0"/>
    <n v="0"/>
    <n v="0"/>
    <n v="0"/>
  </r>
  <r>
    <x v="1"/>
    <x v="0"/>
    <x v="1"/>
    <x v="1"/>
    <x v="4"/>
    <x v="3"/>
    <x v="1"/>
    <x v="1"/>
    <x v="0"/>
    <n v="0"/>
    <n v="2"/>
    <n v="8271.5"/>
    <n v="9445.4599999999991"/>
    <n v="0"/>
    <n v="0"/>
    <n v="0"/>
    <n v="0"/>
  </r>
  <r>
    <x v="2"/>
    <x v="0"/>
    <x v="0"/>
    <x v="0"/>
    <x v="17"/>
    <x v="0"/>
    <x v="2"/>
    <x v="0"/>
    <x v="0"/>
    <n v="0"/>
    <n v="1"/>
    <n v="15143129.800000001"/>
    <n v="11773045.07"/>
    <n v="0"/>
    <n v="0"/>
    <n v="0"/>
    <n v="0"/>
  </r>
  <r>
    <x v="1"/>
    <x v="0"/>
    <x v="0"/>
    <x v="1"/>
    <x v="14"/>
    <x v="0"/>
    <x v="3"/>
    <x v="3"/>
    <x v="0"/>
    <n v="0"/>
    <n v="2"/>
    <n v="121299.61"/>
    <n v="40830.93"/>
    <n v="0"/>
    <n v="0"/>
    <n v="0"/>
    <n v="0"/>
  </r>
  <r>
    <x v="0"/>
    <x v="0"/>
    <x v="0"/>
    <x v="2"/>
    <x v="10"/>
    <x v="0"/>
    <x v="0"/>
    <x v="15"/>
    <x v="0"/>
    <n v="0"/>
    <n v="1"/>
    <n v="16848.080000000002"/>
    <n v="138531.88999999998"/>
    <n v="0"/>
    <n v="0"/>
    <n v="0"/>
    <n v="0"/>
  </r>
  <r>
    <x v="1"/>
    <x v="0"/>
    <x v="0"/>
    <x v="2"/>
    <x v="22"/>
    <x v="0"/>
    <x v="0"/>
    <x v="0"/>
    <x v="0"/>
    <n v="0"/>
    <m/>
    <n v="230000"/>
    <n v="230000"/>
    <n v="0"/>
    <n v="0"/>
    <n v="0"/>
    <n v="0"/>
  </r>
  <r>
    <x v="2"/>
    <x v="0"/>
    <x v="0"/>
    <x v="1"/>
    <x v="27"/>
    <x v="0"/>
    <x v="0"/>
    <x v="0"/>
    <x v="0"/>
    <n v="0"/>
    <m/>
    <n v="8670.0400000000009"/>
    <n v="8670.0400000000009"/>
    <n v="0"/>
    <n v="0"/>
    <n v="0"/>
    <n v="0"/>
  </r>
  <r>
    <x v="2"/>
    <x v="0"/>
    <x v="0"/>
    <x v="0"/>
    <x v="7"/>
    <x v="0"/>
    <x v="2"/>
    <x v="0"/>
    <x v="0"/>
    <n v="0"/>
    <n v="2"/>
    <n v="2506901.6"/>
    <n v="2400356.9"/>
    <n v="0"/>
    <n v="0"/>
    <n v="0"/>
    <n v="0"/>
  </r>
  <r>
    <x v="1"/>
    <x v="0"/>
    <x v="0"/>
    <x v="1"/>
    <x v="17"/>
    <x v="0"/>
    <x v="2"/>
    <x v="12"/>
    <x v="0"/>
    <n v="0"/>
    <n v="1"/>
    <n v="175000"/>
    <n v="154729.73000000001"/>
    <n v="0"/>
    <n v="0"/>
    <n v="0"/>
    <n v="0"/>
  </r>
  <r>
    <x v="2"/>
    <x v="0"/>
    <x v="0"/>
    <x v="1"/>
    <x v="20"/>
    <x v="0"/>
    <x v="0"/>
    <x v="15"/>
    <x v="0"/>
    <n v="0"/>
    <m/>
    <n v="15059.28"/>
    <n v="15059.28"/>
    <n v="0"/>
    <n v="0"/>
    <n v="0"/>
    <n v="0"/>
  </r>
  <r>
    <x v="2"/>
    <x v="0"/>
    <x v="0"/>
    <x v="0"/>
    <x v="5"/>
    <x v="0"/>
    <x v="2"/>
    <x v="5"/>
    <x v="0"/>
    <n v="0"/>
    <n v="2"/>
    <n v="151680"/>
    <n v="135988.97"/>
    <n v="0"/>
    <n v="0"/>
    <n v="0"/>
    <n v="0"/>
  </r>
  <r>
    <x v="0"/>
    <x v="1"/>
    <x v="0"/>
    <x v="0"/>
    <x v="9"/>
    <x v="0"/>
    <x v="0"/>
    <x v="4"/>
    <x v="0"/>
    <n v="0"/>
    <n v="1"/>
    <n v="457121.6"/>
    <n v="454632.83999999997"/>
    <n v="0"/>
    <n v="0"/>
    <n v="0"/>
    <n v="0"/>
  </r>
  <r>
    <x v="2"/>
    <x v="0"/>
    <x v="0"/>
    <x v="0"/>
    <x v="1"/>
    <x v="0"/>
    <x v="4"/>
    <x v="14"/>
    <x v="0"/>
    <n v="0"/>
    <n v="1"/>
    <n v="409500"/>
    <n v="413226.28"/>
    <n v="0"/>
    <n v="0"/>
    <n v="0"/>
    <n v="0"/>
  </r>
  <r>
    <x v="1"/>
    <x v="0"/>
    <x v="1"/>
    <x v="1"/>
    <x v="30"/>
    <x v="7"/>
    <x v="1"/>
    <x v="21"/>
    <x v="0"/>
    <n v="0"/>
    <m/>
    <n v="0"/>
    <n v="0"/>
    <n v="0"/>
    <n v="0"/>
    <n v="0"/>
    <n v="0"/>
  </r>
  <r>
    <x v="0"/>
    <x v="0"/>
    <x v="0"/>
    <x v="0"/>
    <x v="19"/>
    <x v="0"/>
    <x v="4"/>
    <x v="15"/>
    <x v="0"/>
    <n v="0"/>
    <m/>
    <n v="0"/>
    <n v="0"/>
    <n v="0"/>
    <n v="0"/>
    <n v="0"/>
    <n v="0"/>
  </r>
  <r>
    <x v="0"/>
    <x v="0"/>
    <x v="1"/>
    <x v="0"/>
    <x v="30"/>
    <x v="1"/>
    <x v="1"/>
    <x v="25"/>
    <x v="0"/>
    <n v="0"/>
    <m/>
    <n v="0"/>
    <n v="0"/>
    <n v="0"/>
    <n v="0"/>
    <n v="0"/>
    <n v="0"/>
  </r>
  <r>
    <x v="1"/>
    <x v="0"/>
    <x v="1"/>
    <x v="1"/>
    <x v="10"/>
    <x v="1"/>
    <x v="1"/>
    <x v="25"/>
    <x v="0"/>
    <n v="0"/>
    <n v="1"/>
    <n v="2377.2600000000002"/>
    <n v="3303.38"/>
    <n v="0"/>
    <n v="0"/>
    <n v="0"/>
    <n v="0"/>
  </r>
  <r>
    <x v="0"/>
    <x v="0"/>
    <x v="0"/>
    <x v="0"/>
    <x v="18"/>
    <x v="0"/>
    <x v="2"/>
    <x v="0"/>
    <x v="0"/>
    <n v="0"/>
    <m/>
    <n v="0"/>
    <n v="0"/>
    <n v="0"/>
    <n v="0"/>
    <n v="0"/>
    <n v="0"/>
  </r>
  <r>
    <x v="1"/>
    <x v="0"/>
    <x v="0"/>
    <x v="0"/>
    <x v="19"/>
    <x v="0"/>
    <x v="2"/>
    <x v="23"/>
    <x v="0"/>
    <n v="0"/>
    <n v="2"/>
    <n v="630417.31000000006"/>
    <n v="311886.06"/>
    <n v="0"/>
    <n v="0"/>
    <n v="0"/>
    <n v="0"/>
  </r>
  <r>
    <x v="1"/>
    <x v="0"/>
    <x v="1"/>
    <x v="1"/>
    <x v="23"/>
    <x v="2"/>
    <x v="1"/>
    <x v="19"/>
    <x v="0"/>
    <n v="0"/>
    <n v="2"/>
    <n v="164118.22"/>
    <n v="159042.54"/>
    <n v="0"/>
    <n v="0"/>
    <n v="0"/>
    <n v="0"/>
  </r>
  <r>
    <x v="1"/>
    <x v="0"/>
    <x v="1"/>
    <x v="1"/>
    <x v="27"/>
    <x v="1"/>
    <x v="1"/>
    <x v="17"/>
    <x v="0"/>
    <n v="0"/>
    <n v="1"/>
    <n v="0"/>
    <n v="14955.16"/>
    <n v="0"/>
    <n v="0"/>
    <n v="0"/>
    <n v="0"/>
  </r>
  <r>
    <x v="1"/>
    <x v="0"/>
    <x v="0"/>
    <x v="1"/>
    <x v="4"/>
    <x v="0"/>
    <x v="2"/>
    <x v="13"/>
    <x v="0"/>
    <n v="0"/>
    <m/>
    <m/>
    <m/>
    <n v="0"/>
    <n v="0"/>
    <n v="0"/>
    <n v="0"/>
  </r>
  <r>
    <x v="2"/>
    <x v="0"/>
    <x v="1"/>
    <x v="0"/>
    <x v="1"/>
    <x v="1"/>
    <x v="1"/>
    <x v="17"/>
    <x v="0"/>
    <n v="0"/>
    <n v="1"/>
    <n v="1810.46"/>
    <n v="544.13"/>
    <n v="0"/>
    <n v="0"/>
    <n v="0"/>
    <n v="0"/>
  </r>
  <r>
    <x v="2"/>
    <x v="0"/>
    <x v="1"/>
    <x v="0"/>
    <x v="32"/>
    <x v="1"/>
    <x v="1"/>
    <x v="21"/>
    <x v="0"/>
    <n v="0"/>
    <n v="1"/>
    <n v="55850.01"/>
    <n v="1161446.6299999999"/>
    <n v="0"/>
    <n v="0"/>
    <n v="0"/>
    <n v="0"/>
  </r>
  <r>
    <x v="2"/>
    <x v="0"/>
    <x v="1"/>
    <x v="1"/>
    <x v="4"/>
    <x v="3"/>
    <x v="1"/>
    <x v="1"/>
    <x v="0"/>
    <n v="0"/>
    <m/>
    <n v="0"/>
    <n v="4385.68"/>
    <n v="0"/>
    <n v="0"/>
    <n v="0"/>
    <n v="0"/>
  </r>
  <r>
    <x v="1"/>
    <x v="0"/>
    <x v="0"/>
    <x v="0"/>
    <x v="2"/>
    <x v="0"/>
    <x v="3"/>
    <x v="25"/>
    <x v="0"/>
    <n v="0"/>
    <n v="1"/>
    <n v="735156.5"/>
    <n v="669376.41999999993"/>
    <n v="0"/>
    <n v="0"/>
    <n v="0"/>
    <n v="0"/>
  </r>
  <r>
    <x v="0"/>
    <x v="1"/>
    <x v="0"/>
    <x v="0"/>
    <x v="4"/>
    <x v="0"/>
    <x v="4"/>
    <x v="25"/>
    <x v="0"/>
    <n v="0"/>
    <m/>
    <n v="-13333.04"/>
    <n v="34476.82"/>
    <n v="0"/>
    <n v="0"/>
    <n v="0"/>
    <n v="0"/>
  </r>
  <r>
    <x v="2"/>
    <x v="0"/>
    <x v="1"/>
    <x v="2"/>
    <x v="11"/>
    <x v="1"/>
    <x v="1"/>
    <x v="25"/>
    <x v="5"/>
    <n v="0"/>
    <n v="0"/>
    <n v="0"/>
    <n v="0"/>
    <n v="1"/>
    <n v="1"/>
    <n v="94250.54"/>
    <n v="94250.54"/>
  </r>
  <r>
    <x v="0"/>
    <x v="1"/>
    <x v="0"/>
    <x v="0"/>
    <x v="4"/>
    <x v="0"/>
    <x v="5"/>
    <x v="25"/>
    <x v="13"/>
    <n v="0"/>
    <n v="0"/>
    <n v="0"/>
    <n v="0"/>
    <n v="1"/>
    <n v="1"/>
    <n v="140000"/>
    <n v="140000"/>
  </r>
  <r>
    <x v="1"/>
    <x v="0"/>
    <x v="0"/>
    <x v="0"/>
    <x v="31"/>
    <x v="0"/>
    <x v="2"/>
    <x v="25"/>
    <x v="10"/>
    <n v="0"/>
    <n v="0"/>
    <n v="0"/>
    <n v="0"/>
    <n v="1"/>
    <n v="1"/>
    <n v="7496.57"/>
    <n v="7496.57"/>
  </r>
  <r>
    <x v="2"/>
    <x v="0"/>
    <x v="0"/>
    <x v="3"/>
    <x v="31"/>
    <x v="0"/>
    <x v="1"/>
    <x v="25"/>
    <x v="10"/>
    <n v="0"/>
    <n v="0"/>
    <n v="0"/>
    <n v="0"/>
    <n v="0"/>
    <n v="0"/>
    <n v="0"/>
    <n v="0"/>
  </r>
  <r>
    <x v="1"/>
    <x v="0"/>
    <x v="0"/>
    <x v="3"/>
    <x v="2"/>
    <x v="0"/>
    <x v="1"/>
    <x v="25"/>
    <x v="12"/>
    <n v="0"/>
    <n v="0"/>
    <n v="0"/>
    <n v="0"/>
    <n v="0"/>
    <n v="0"/>
    <n v="0"/>
    <n v="0"/>
  </r>
  <r>
    <x v="0"/>
    <x v="0"/>
    <x v="0"/>
    <x v="0"/>
    <x v="14"/>
    <x v="0"/>
    <x v="0"/>
    <x v="25"/>
    <x v="4"/>
    <n v="0"/>
    <n v="0"/>
    <n v="0"/>
    <n v="0"/>
    <n v="97"/>
    <n v="101"/>
    <n v="682193.14999999991"/>
    <n v="769731.19"/>
  </r>
  <r>
    <x v="2"/>
    <x v="0"/>
    <x v="0"/>
    <x v="0"/>
    <x v="27"/>
    <x v="0"/>
    <x v="2"/>
    <x v="25"/>
    <x v="17"/>
    <n v="0"/>
    <n v="0"/>
    <n v="0"/>
    <n v="0"/>
    <n v="5"/>
    <n v="5"/>
    <n v="57213.070000000007"/>
    <n v="57213.070000000007"/>
  </r>
  <r>
    <x v="2"/>
    <x v="0"/>
    <x v="0"/>
    <x v="3"/>
    <x v="9"/>
    <x v="0"/>
    <x v="1"/>
    <x v="25"/>
    <x v="3"/>
    <n v="0"/>
    <n v="0"/>
    <n v="0"/>
    <n v="0"/>
    <n v="0"/>
    <n v="0"/>
    <n v="0"/>
    <n v="0"/>
  </r>
  <r>
    <x v="2"/>
    <x v="0"/>
    <x v="0"/>
    <x v="1"/>
    <x v="16"/>
    <x v="0"/>
    <x v="0"/>
    <x v="25"/>
    <x v="7"/>
    <n v="0"/>
    <n v="0"/>
    <n v="0"/>
    <n v="0"/>
    <n v="0"/>
    <n v="0"/>
    <n v="0"/>
    <n v="0"/>
  </r>
  <r>
    <x v="2"/>
    <x v="0"/>
    <x v="0"/>
    <x v="1"/>
    <x v="3"/>
    <x v="0"/>
    <x v="2"/>
    <x v="25"/>
    <x v="4"/>
    <n v="0"/>
    <n v="0"/>
    <n v="0"/>
    <n v="0"/>
    <n v="1"/>
    <n v="1"/>
    <n v="1280"/>
    <n v="1280"/>
  </r>
  <r>
    <x v="1"/>
    <x v="0"/>
    <x v="0"/>
    <x v="3"/>
    <x v="22"/>
    <x v="0"/>
    <x v="1"/>
    <x v="25"/>
    <x v="4"/>
    <n v="0"/>
    <n v="0"/>
    <n v="0"/>
    <n v="0"/>
    <n v="0"/>
    <n v="0"/>
    <n v="0"/>
    <n v="0"/>
  </r>
  <r>
    <x v="2"/>
    <x v="0"/>
    <x v="0"/>
    <x v="1"/>
    <x v="14"/>
    <x v="0"/>
    <x v="0"/>
    <x v="25"/>
    <x v="2"/>
    <n v="0"/>
    <n v="0"/>
    <n v="0"/>
    <n v="0"/>
    <n v="0"/>
    <n v="0"/>
    <n v="0"/>
    <n v="0"/>
  </r>
  <r>
    <x v="2"/>
    <x v="0"/>
    <x v="1"/>
    <x v="0"/>
    <x v="4"/>
    <x v="1"/>
    <x v="1"/>
    <x v="25"/>
    <x v="6"/>
    <n v="0"/>
    <n v="0"/>
    <n v="0"/>
    <n v="0"/>
    <n v="4"/>
    <n v="4"/>
    <n v="66264.28"/>
    <n v="66264.28"/>
  </r>
  <r>
    <x v="1"/>
    <x v="0"/>
    <x v="0"/>
    <x v="1"/>
    <x v="14"/>
    <x v="0"/>
    <x v="0"/>
    <x v="25"/>
    <x v="2"/>
    <n v="0"/>
    <n v="0"/>
    <n v="0"/>
    <n v="0"/>
    <n v="0"/>
    <n v="0"/>
    <n v="0"/>
    <n v="0"/>
  </r>
  <r>
    <x v="0"/>
    <x v="0"/>
    <x v="0"/>
    <x v="2"/>
    <x v="3"/>
    <x v="0"/>
    <x v="0"/>
    <x v="25"/>
    <x v="11"/>
    <n v="0"/>
    <n v="0"/>
    <n v="0"/>
    <n v="0"/>
    <n v="0"/>
    <n v="1"/>
    <n v="0"/>
    <n v="33513.480000000003"/>
  </r>
  <r>
    <x v="2"/>
    <x v="0"/>
    <x v="0"/>
    <x v="1"/>
    <x v="11"/>
    <x v="0"/>
    <x v="0"/>
    <x v="25"/>
    <x v="15"/>
    <n v="0"/>
    <n v="0"/>
    <n v="0"/>
    <n v="0"/>
    <n v="4"/>
    <n v="4"/>
    <n v="299809.53000000003"/>
    <n v="299809.53000000003"/>
  </r>
  <r>
    <x v="1"/>
    <x v="1"/>
    <x v="2"/>
    <x v="0"/>
    <x v="25"/>
    <x v="7"/>
    <x v="1"/>
    <x v="25"/>
    <x v="0"/>
    <n v="0"/>
    <n v="0"/>
    <n v="0"/>
    <n v="0"/>
    <m/>
    <m/>
    <m/>
    <m/>
  </r>
  <r>
    <x v="1"/>
    <x v="0"/>
    <x v="0"/>
    <x v="3"/>
    <x v="5"/>
    <x v="0"/>
    <x v="1"/>
    <x v="25"/>
    <x v="11"/>
    <n v="0"/>
    <n v="0"/>
    <n v="0"/>
    <n v="0"/>
    <n v="0"/>
    <n v="0"/>
    <n v="0"/>
    <n v="0"/>
  </r>
  <r>
    <x v="1"/>
    <x v="0"/>
    <x v="0"/>
    <x v="3"/>
    <x v="5"/>
    <x v="0"/>
    <x v="1"/>
    <x v="25"/>
    <x v="4"/>
    <n v="0"/>
    <n v="0"/>
    <n v="0"/>
    <n v="0"/>
    <n v="0"/>
    <n v="0"/>
    <n v="0"/>
    <n v="0"/>
  </r>
  <r>
    <x v="2"/>
    <x v="0"/>
    <x v="0"/>
    <x v="0"/>
    <x v="1"/>
    <x v="0"/>
    <x v="0"/>
    <x v="25"/>
    <x v="7"/>
    <n v="0"/>
    <n v="0"/>
    <n v="0"/>
    <n v="0"/>
    <n v="0"/>
    <n v="0"/>
    <n v="0"/>
    <n v="0"/>
  </r>
  <r>
    <x v="2"/>
    <x v="0"/>
    <x v="0"/>
    <x v="3"/>
    <x v="2"/>
    <x v="0"/>
    <x v="1"/>
    <x v="25"/>
    <x v="6"/>
    <n v="0"/>
    <n v="0"/>
    <n v="0"/>
    <n v="0"/>
    <n v="0"/>
    <n v="0"/>
    <n v="0"/>
    <n v="0"/>
  </r>
  <r>
    <x v="1"/>
    <x v="0"/>
    <x v="0"/>
    <x v="1"/>
    <x v="5"/>
    <x v="0"/>
    <x v="2"/>
    <x v="0"/>
    <x v="8"/>
    <n v="0"/>
    <n v="0"/>
    <n v="0"/>
    <n v="0"/>
    <n v="2"/>
    <n v="2"/>
    <n v="134553.29999999999"/>
    <n v="134553.29999999999"/>
  </r>
  <r>
    <x v="1"/>
    <x v="0"/>
    <x v="0"/>
    <x v="1"/>
    <x v="4"/>
    <x v="0"/>
    <x v="0"/>
    <x v="0"/>
    <x v="1"/>
    <n v="0"/>
    <n v="0"/>
    <n v="0"/>
    <n v="0"/>
    <n v="0"/>
    <n v="0"/>
    <n v="0"/>
    <n v="0"/>
  </r>
  <r>
    <x v="0"/>
    <x v="0"/>
    <x v="0"/>
    <x v="1"/>
    <x v="10"/>
    <x v="0"/>
    <x v="0"/>
    <x v="5"/>
    <x v="4"/>
    <n v="0"/>
    <n v="0"/>
    <n v="0"/>
    <n v="0"/>
    <n v="0"/>
    <n v="0"/>
    <n v="0"/>
    <n v="0"/>
  </r>
  <r>
    <x v="1"/>
    <x v="0"/>
    <x v="0"/>
    <x v="0"/>
    <x v="0"/>
    <x v="0"/>
    <x v="0"/>
    <x v="10"/>
    <x v="1"/>
    <n v="0"/>
    <n v="0"/>
    <n v="0"/>
    <n v="0"/>
    <n v="2"/>
    <n v="2"/>
    <n v="200375"/>
    <n v="200375"/>
  </r>
  <r>
    <x v="1"/>
    <x v="0"/>
    <x v="0"/>
    <x v="3"/>
    <x v="13"/>
    <x v="0"/>
    <x v="1"/>
    <x v="3"/>
    <x v="10"/>
    <n v="0"/>
    <n v="0"/>
    <n v="0"/>
    <n v="0"/>
    <n v="0"/>
    <n v="0"/>
    <n v="0"/>
    <n v="0"/>
  </r>
  <r>
    <x v="0"/>
    <x v="0"/>
    <x v="0"/>
    <x v="2"/>
    <x v="15"/>
    <x v="0"/>
    <x v="0"/>
    <x v="7"/>
    <x v="15"/>
    <n v="0"/>
    <n v="0"/>
    <n v="0"/>
    <n v="0"/>
    <n v="4"/>
    <n v="6"/>
    <n v="323441.22000000003"/>
    <n v="384746.07"/>
  </r>
  <r>
    <x v="1"/>
    <x v="0"/>
    <x v="0"/>
    <x v="1"/>
    <x v="4"/>
    <x v="0"/>
    <x v="0"/>
    <x v="10"/>
    <x v="2"/>
    <n v="0"/>
    <n v="0"/>
    <n v="0"/>
    <n v="0"/>
    <n v="1"/>
    <n v="1"/>
    <n v="25845.26"/>
    <n v="25845.26"/>
  </r>
  <r>
    <x v="0"/>
    <x v="0"/>
    <x v="0"/>
    <x v="3"/>
    <x v="15"/>
    <x v="0"/>
    <x v="1"/>
    <x v="12"/>
    <x v="6"/>
    <n v="0"/>
    <n v="0"/>
    <n v="0"/>
    <n v="0"/>
    <n v="0"/>
    <n v="0"/>
    <n v="0"/>
    <n v="0"/>
  </r>
  <r>
    <x v="1"/>
    <x v="0"/>
    <x v="0"/>
    <x v="1"/>
    <x v="11"/>
    <x v="0"/>
    <x v="0"/>
    <x v="10"/>
    <x v="1"/>
    <n v="0"/>
    <n v="0"/>
    <n v="0"/>
    <n v="0"/>
    <n v="1"/>
    <n v="1"/>
    <n v="24540"/>
    <n v="24540"/>
  </r>
  <r>
    <x v="0"/>
    <x v="0"/>
    <x v="0"/>
    <x v="1"/>
    <x v="9"/>
    <x v="0"/>
    <x v="0"/>
    <x v="3"/>
    <x v="2"/>
    <n v="0"/>
    <n v="0"/>
    <n v="0"/>
    <n v="0"/>
    <n v="2"/>
    <n v="2"/>
    <n v="150683.56"/>
    <n v="150683.56"/>
  </r>
  <r>
    <x v="2"/>
    <x v="0"/>
    <x v="1"/>
    <x v="3"/>
    <x v="31"/>
    <x v="0"/>
    <x v="1"/>
    <x v="21"/>
    <x v="5"/>
    <n v="0"/>
    <n v="0"/>
    <n v="0"/>
    <n v="0"/>
    <n v="0"/>
    <n v="1"/>
    <n v="0"/>
    <n v="10000"/>
  </r>
  <r>
    <x v="2"/>
    <x v="0"/>
    <x v="0"/>
    <x v="1"/>
    <x v="1"/>
    <x v="0"/>
    <x v="2"/>
    <x v="20"/>
    <x v="17"/>
    <n v="0"/>
    <n v="0"/>
    <n v="0"/>
    <n v="0"/>
    <n v="0"/>
    <n v="0"/>
    <n v="0"/>
    <n v="0"/>
  </r>
  <r>
    <x v="0"/>
    <x v="1"/>
    <x v="2"/>
    <x v="0"/>
    <x v="25"/>
    <x v="3"/>
    <x v="1"/>
    <x v="13"/>
    <x v="0"/>
    <n v="0"/>
    <n v="0"/>
    <n v="0"/>
    <n v="0"/>
    <m/>
    <m/>
    <m/>
    <m/>
  </r>
  <r>
    <x v="1"/>
    <x v="0"/>
    <x v="1"/>
    <x v="3"/>
    <x v="10"/>
    <x v="0"/>
    <x v="1"/>
    <x v="21"/>
    <x v="5"/>
    <n v="0"/>
    <n v="0"/>
    <n v="0"/>
    <n v="0"/>
    <n v="0"/>
    <n v="0"/>
    <n v="0"/>
    <n v="0"/>
  </r>
  <r>
    <x v="1"/>
    <x v="0"/>
    <x v="0"/>
    <x v="1"/>
    <x v="1"/>
    <x v="0"/>
    <x v="0"/>
    <x v="10"/>
    <x v="1"/>
    <n v="0"/>
    <n v="0"/>
    <n v="0"/>
    <n v="0"/>
    <n v="7"/>
    <n v="7"/>
    <n v="269134.57"/>
    <n v="269134.57"/>
  </r>
  <r>
    <x v="1"/>
    <x v="0"/>
    <x v="0"/>
    <x v="3"/>
    <x v="9"/>
    <x v="0"/>
    <x v="1"/>
    <x v="12"/>
    <x v="6"/>
    <n v="0"/>
    <n v="0"/>
    <n v="0"/>
    <n v="0"/>
    <n v="0"/>
    <n v="0"/>
    <n v="0"/>
    <n v="0"/>
  </r>
  <r>
    <x v="2"/>
    <x v="0"/>
    <x v="0"/>
    <x v="1"/>
    <x v="4"/>
    <x v="0"/>
    <x v="2"/>
    <x v="5"/>
    <x v="4"/>
    <n v="0"/>
    <n v="0"/>
    <n v="0"/>
    <n v="0"/>
    <n v="1"/>
    <n v="1"/>
    <n v="621"/>
    <n v="621"/>
  </r>
  <r>
    <x v="1"/>
    <x v="0"/>
    <x v="0"/>
    <x v="0"/>
    <x v="2"/>
    <x v="0"/>
    <x v="0"/>
    <x v="4"/>
    <x v="2"/>
    <n v="0"/>
    <n v="0"/>
    <n v="0"/>
    <n v="0"/>
    <n v="2"/>
    <n v="2"/>
    <n v="97950"/>
    <n v="97950"/>
  </r>
  <r>
    <x v="2"/>
    <x v="0"/>
    <x v="0"/>
    <x v="1"/>
    <x v="11"/>
    <x v="0"/>
    <x v="0"/>
    <x v="7"/>
    <x v="13"/>
    <n v="0"/>
    <n v="0"/>
    <n v="0"/>
    <n v="0"/>
    <n v="3"/>
    <n v="3"/>
    <n v="825207"/>
    <n v="825207"/>
  </r>
  <r>
    <x v="0"/>
    <x v="0"/>
    <x v="0"/>
    <x v="3"/>
    <x v="9"/>
    <x v="0"/>
    <x v="1"/>
    <x v="6"/>
    <x v="4"/>
    <n v="0"/>
    <n v="0"/>
    <n v="0"/>
    <n v="0"/>
    <n v="0"/>
    <n v="0"/>
    <n v="0"/>
    <n v="0"/>
  </r>
  <r>
    <x v="0"/>
    <x v="1"/>
    <x v="1"/>
    <x v="0"/>
    <x v="17"/>
    <x v="5"/>
    <x v="1"/>
    <x v="21"/>
    <x v="1"/>
    <n v="0"/>
    <n v="0"/>
    <n v="0"/>
    <n v="0"/>
    <n v="1"/>
    <n v="1"/>
    <n v="30000"/>
    <n v="30000"/>
  </r>
  <r>
    <x v="1"/>
    <x v="0"/>
    <x v="0"/>
    <x v="1"/>
    <x v="9"/>
    <x v="0"/>
    <x v="0"/>
    <x v="3"/>
    <x v="4"/>
    <n v="0"/>
    <n v="0"/>
    <n v="0"/>
    <n v="0"/>
    <n v="3"/>
    <n v="3"/>
    <n v="126225.19"/>
    <n v="126225.19"/>
  </r>
  <r>
    <x v="2"/>
    <x v="0"/>
    <x v="0"/>
    <x v="1"/>
    <x v="11"/>
    <x v="0"/>
    <x v="0"/>
    <x v="0"/>
    <x v="3"/>
    <n v="0"/>
    <n v="0"/>
    <n v="0"/>
    <n v="0"/>
    <n v="1"/>
    <n v="1"/>
    <n v="101175"/>
    <n v="101175"/>
  </r>
  <r>
    <x v="1"/>
    <x v="0"/>
    <x v="1"/>
    <x v="0"/>
    <x v="23"/>
    <x v="1"/>
    <x v="1"/>
    <x v="23"/>
    <x v="0"/>
    <n v="0"/>
    <n v="3"/>
    <n v="1383781.49"/>
    <n v="1165121.2"/>
    <n v="0"/>
    <n v="0"/>
    <n v="0"/>
    <n v="0"/>
  </r>
  <r>
    <x v="0"/>
    <x v="0"/>
    <x v="0"/>
    <x v="1"/>
    <x v="12"/>
    <x v="0"/>
    <x v="0"/>
    <x v="15"/>
    <x v="0"/>
    <n v="0"/>
    <m/>
    <n v="0"/>
    <n v="33284.300000000003"/>
    <n v="0"/>
    <n v="0"/>
    <n v="0"/>
    <n v="0"/>
  </r>
  <r>
    <x v="1"/>
    <x v="0"/>
    <x v="1"/>
    <x v="0"/>
    <x v="18"/>
    <x v="2"/>
    <x v="1"/>
    <x v="21"/>
    <x v="0"/>
    <n v="0"/>
    <m/>
    <n v="0"/>
    <n v="3347801"/>
    <n v="0"/>
    <n v="0"/>
    <n v="0"/>
    <n v="0"/>
  </r>
  <r>
    <x v="2"/>
    <x v="0"/>
    <x v="0"/>
    <x v="0"/>
    <x v="13"/>
    <x v="0"/>
    <x v="0"/>
    <x v="15"/>
    <x v="0"/>
    <n v="0"/>
    <n v="1"/>
    <n v="40000"/>
    <n v="16929.46"/>
    <n v="0"/>
    <n v="0"/>
    <n v="0"/>
    <n v="0"/>
  </r>
  <r>
    <x v="2"/>
    <x v="0"/>
    <x v="0"/>
    <x v="1"/>
    <x v="19"/>
    <x v="0"/>
    <x v="2"/>
    <x v="5"/>
    <x v="0"/>
    <n v="0"/>
    <n v="23"/>
    <n v="67394.25"/>
    <n v="16940.59"/>
    <n v="0"/>
    <n v="0"/>
    <n v="0"/>
    <n v="0"/>
  </r>
  <r>
    <x v="1"/>
    <x v="1"/>
    <x v="0"/>
    <x v="2"/>
    <x v="4"/>
    <x v="0"/>
    <x v="0"/>
    <x v="6"/>
    <x v="0"/>
    <n v="0"/>
    <m/>
    <n v="0"/>
    <n v="3260.58"/>
    <n v="0"/>
    <n v="0"/>
    <n v="0"/>
    <n v="0"/>
  </r>
  <r>
    <x v="0"/>
    <x v="0"/>
    <x v="1"/>
    <x v="1"/>
    <x v="9"/>
    <x v="1"/>
    <x v="1"/>
    <x v="22"/>
    <x v="0"/>
    <n v="0"/>
    <n v="1"/>
    <n v="0"/>
    <n v="1088.96"/>
    <n v="0"/>
    <n v="0"/>
    <n v="0"/>
    <n v="0"/>
  </r>
  <r>
    <x v="2"/>
    <x v="0"/>
    <x v="0"/>
    <x v="2"/>
    <x v="18"/>
    <x v="0"/>
    <x v="0"/>
    <x v="8"/>
    <x v="0"/>
    <n v="0"/>
    <m/>
    <n v="0"/>
    <n v="350.65"/>
    <n v="0"/>
    <n v="0"/>
    <n v="0"/>
    <n v="0"/>
  </r>
  <r>
    <x v="2"/>
    <x v="0"/>
    <x v="1"/>
    <x v="1"/>
    <x v="19"/>
    <x v="1"/>
    <x v="1"/>
    <x v="21"/>
    <x v="0"/>
    <n v="0"/>
    <m/>
    <n v="-5236"/>
    <n v="0"/>
    <n v="0"/>
    <n v="0"/>
    <n v="0"/>
    <n v="0"/>
  </r>
  <r>
    <x v="0"/>
    <x v="0"/>
    <x v="0"/>
    <x v="2"/>
    <x v="15"/>
    <x v="0"/>
    <x v="0"/>
    <x v="10"/>
    <x v="6"/>
    <n v="0"/>
    <n v="0"/>
    <n v="0"/>
    <n v="0"/>
    <n v="2"/>
    <n v="2"/>
    <n v="53908.81"/>
    <n v="53908.81"/>
  </r>
  <r>
    <x v="2"/>
    <x v="0"/>
    <x v="0"/>
    <x v="3"/>
    <x v="2"/>
    <x v="0"/>
    <x v="1"/>
    <x v="5"/>
    <x v="8"/>
    <n v="0"/>
    <n v="0"/>
    <n v="0"/>
    <n v="0"/>
    <n v="0"/>
    <n v="0"/>
    <n v="0"/>
    <n v="0"/>
  </r>
  <r>
    <x v="1"/>
    <x v="0"/>
    <x v="0"/>
    <x v="1"/>
    <x v="2"/>
    <x v="0"/>
    <x v="2"/>
    <x v="10"/>
    <x v="1"/>
    <n v="0"/>
    <n v="0"/>
    <n v="0"/>
    <n v="0"/>
    <n v="2"/>
    <n v="2"/>
    <n v="20125.47"/>
    <n v="20125.47"/>
  </r>
  <r>
    <x v="1"/>
    <x v="0"/>
    <x v="0"/>
    <x v="3"/>
    <x v="27"/>
    <x v="0"/>
    <x v="1"/>
    <x v="9"/>
    <x v="10"/>
    <n v="0"/>
    <n v="0"/>
    <n v="0"/>
    <n v="0"/>
    <n v="0"/>
    <n v="0"/>
    <n v="0"/>
    <n v="0"/>
  </r>
  <r>
    <x v="1"/>
    <x v="0"/>
    <x v="0"/>
    <x v="1"/>
    <x v="9"/>
    <x v="0"/>
    <x v="0"/>
    <x v="3"/>
    <x v="14"/>
    <n v="0"/>
    <n v="0"/>
    <n v="0"/>
    <n v="0"/>
    <n v="1"/>
    <n v="1"/>
    <n v="10500"/>
    <n v="10500"/>
  </r>
  <r>
    <x v="0"/>
    <x v="1"/>
    <x v="0"/>
    <x v="0"/>
    <x v="23"/>
    <x v="0"/>
    <x v="0"/>
    <x v="3"/>
    <x v="0"/>
    <n v="0"/>
    <m/>
    <n v="334875.38"/>
    <n v="334875.38"/>
    <n v="0"/>
    <n v="0"/>
    <n v="0"/>
    <n v="0"/>
  </r>
  <r>
    <x v="2"/>
    <x v="0"/>
    <x v="0"/>
    <x v="0"/>
    <x v="2"/>
    <x v="0"/>
    <x v="0"/>
    <x v="13"/>
    <x v="0"/>
    <n v="0"/>
    <m/>
    <m/>
    <m/>
    <n v="0"/>
    <n v="0"/>
    <n v="0"/>
    <n v="0"/>
  </r>
  <r>
    <x v="0"/>
    <x v="0"/>
    <x v="0"/>
    <x v="0"/>
    <x v="27"/>
    <x v="0"/>
    <x v="2"/>
    <x v="13"/>
    <x v="0"/>
    <n v="0"/>
    <m/>
    <m/>
    <m/>
    <n v="0"/>
    <n v="0"/>
    <n v="0"/>
    <n v="0"/>
  </r>
  <r>
    <x v="2"/>
    <x v="0"/>
    <x v="1"/>
    <x v="1"/>
    <x v="11"/>
    <x v="3"/>
    <x v="1"/>
    <x v="11"/>
    <x v="0"/>
    <n v="0"/>
    <n v="1"/>
    <n v="0"/>
    <n v="8258.869999999999"/>
    <n v="0"/>
    <n v="0"/>
    <n v="0"/>
    <n v="0"/>
  </r>
  <r>
    <x v="0"/>
    <x v="0"/>
    <x v="0"/>
    <x v="1"/>
    <x v="23"/>
    <x v="0"/>
    <x v="0"/>
    <x v="16"/>
    <x v="0"/>
    <n v="0"/>
    <m/>
    <n v="486785"/>
    <n v="495445.32"/>
    <n v="0"/>
    <n v="0"/>
    <n v="0"/>
    <n v="0"/>
  </r>
  <r>
    <x v="0"/>
    <x v="0"/>
    <x v="1"/>
    <x v="1"/>
    <x v="14"/>
    <x v="1"/>
    <x v="1"/>
    <x v="26"/>
    <x v="0"/>
    <n v="0"/>
    <m/>
    <n v="8268"/>
    <n v="8268"/>
    <n v="0"/>
    <n v="0"/>
    <n v="0"/>
    <n v="0"/>
  </r>
  <r>
    <x v="2"/>
    <x v="0"/>
    <x v="0"/>
    <x v="0"/>
    <x v="9"/>
    <x v="0"/>
    <x v="0"/>
    <x v="2"/>
    <x v="0"/>
    <n v="0"/>
    <n v="1"/>
    <n v="241827.95"/>
    <n v="165742.63"/>
    <n v="0"/>
    <n v="0"/>
    <n v="0"/>
    <n v="0"/>
  </r>
  <r>
    <x v="2"/>
    <x v="0"/>
    <x v="0"/>
    <x v="1"/>
    <x v="27"/>
    <x v="0"/>
    <x v="0"/>
    <x v="7"/>
    <x v="0"/>
    <n v="0"/>
    <m/>
    <n v="8670.0400000000009"/>
    <n v="8670.0400000000009"/>
    <n v="0"/>
    <n v="0"/>
    <n v="0"/>
    <n v="0"/>
  </r>
  <r>
    <x v="2"/>
    <x v="0"/>
    <x v="0"/>
    <x v="0"/>
    <x v="5"/>
    <x v="0"/>
    <x v="2"/>
    <x v="3"/>
    <x v="0"/>
    <n v="0"/>
    <n v="2"/>
    <n v="151680"/>
    <n v="135988.97"/>
    <n v="0"/>
    <n v="0"/>
    <n v="0"/>
    <n v="0"/>
  </r>
  <r>
    <x v="2"/>
    <x v="0"/>
    <x v="0"/>
    <x v="1"/>
    <x v="18"/>
    <x v="0"/>
    <x v="0"/>
    <x v="15"/>
    <x v="0"/>
    <n v="0"/>
    <n v="3"/>
    <n v="520658.1"/>
    <n v="476614.8"/>
    <n v="0"/>
    <n v="0"/>
    <n v="0"/>
    <n v="0"/>
  </r>
  <r>
    <x v="2"/>
    <x v="0"/>
    <x v="1"/>
    <x v="0"/>
    <x v="22"/>
    <x v="1"/>
    <x v="1"/>
    <x v="21"/>
    <x v="0"/>
    <n v="0"/>
    <n v="1"/>
    <n v="3135.17"/>
    <n v="67559.210000000006"/>
    <n v="0"/>
    <n v="0"/>
    <n v="0"/>
    <n v="0"/>
  </r>
  <r>
    <x v="0"/>
    <x v="0"/>
    <x v="0"/>
    <x v="1"/>
    <x v="2"/>
    <x v="0"/>
    <x v="0"/>
    <x v="9"/>
    <x v="0"/>
    <n v="0"/>
    <m/>
    <n v="52410"/>
    <n v="52410"/>
    <n v="0"/>
    <n v="0"/>
    <n v="0"/>
    <n v="0"/>
  </r>
  <r>
    <x v="1"/>
    <x v="0"/>
    <x v="1"/>
    <x v="1"/>
    <x v="12"/>
    <x v="1"/>
    <x v="1"/>
    <x v="17"/>
    <x v="0"/>
    <n v="0"/>
    <n v="1"/>
    <n v="16981.21"/>
    <n v="41544.300000000003"/>
    <n v="0"/>
    <n v="0"/>
    <n v="0"/>
    <n v="0"/>
  </r>
  <r>
    <x v="0"/>
    <x v="0"/>
    <x v="1"/>
    <x v="2"/>
    <x v="2"/>
    <x v="1"/>
    <x v="1"/>
    <x v="21"/>
    <x v="0"/>
    <n v="0"/>
    <m/>
    <n v="0"/>
    <n v="0"/>
    <n v="0"/>
    <n v="0"/>
    <n v="0"/>
    <n v="0"/>
  </r>
  <r>
    <x v="1"/>
    <x v="0"/>
    <x v="0"/>
    <x v="0"/>
    <x v="17"/>
    <x v="0"/>
    <x v="2"/>
    <x v="9"/>
    <x v="0"/>
    <n v="0"/>
    <m/>
    <n v="924000"/>
    <n v="924000"/>
    <n v="0"/>
    <n v="0"/>
    <n v="0"/>
    <n v="0"/>
  </r>
  <r>
    <x v="2"/>
    <x v="0"/>
    <x v="0"/>
    <x v="0"/>
    <x v="2"/>
    <x v="0"/>
    <x v="2"/>
    <x v="7"/>
    <x v="0"/>
    <n v="0"/>
    <m/>
    <n v="100099.99"/>
    <n v="100099.99"/>
    <n v="0"/>
    <n v="0"/>
    <n v="0"/>
    <n v="0"/>
  </r>
  <r>
    <x v="0"/>
    <x v="0"/>
    <x v="0"/>
    <x v="2"/>
    <x v="4"/>
    <x v="0"/>
    <x v="0"/>
    <x v="24"/>
    <x v="0"/>
    <n v="0"/>
    <m/>
    <n v="-7354904.4000000004"/>
    <n v="0"/>
    <n v="0"/>
    <n v="0"/>
    <n v="0"/>
    <n v="0"/>
  </r>
  <r>
    <x v="0"/>
    <x v="0"/>
    <x v="0"/>
    <x v="2"/>
    <x v="9"/>
    <x v="0"/>
    <x v="2"/>
    <x v="2"/>
    <x v="0"/>
    <n v="0"/>
    <m/>
    <n v="0"/>
    <n v="34966.629999999997"/>
    <n v="0"/>
    <n v="0"/>
    <n v="0"/>
    <n v="0"/>
  </r>
  <r>
    <x v="1"/>
    <x v="0"/>
    <x v="1"/>
    <x v="1"/>
    <x v="11"/>
    <x v="4"/>
    <x v="1"/>
    <x v="1"/>
    <x v="0"/>
    <n v="0"/>
    <n v="5"/>
    <n v="-11466"/>
    <n v="17420.240000000002"/>
    <n v="0"/>
    <n v="0"/>
    <n v="0"/>
    <n v="0"/>
  </r>
  <r>
    <x v="2"/>
    <x v="0"/>
    <x v="1"/>
    <x v="2"/>
    <x v="9"/>
    <x v="4"/>
    <x v="1"/>
    <x v="21"/>
    <x v="0"/>
    <n v="0"/>
    <n v="1"/>
    <n v="0"/>
    <n v="1189.19"/>
    <n v="0"/>
    <n v="0"/>
    <n v="0"/>
    <n v="0"/>
  </r>
  <r>
    <x v="0"/>
    <x v="0"/>
    <x v="0"/>
    <x v="0"/>
    <x v="19"/>
    <x v="0"/>
    <x v="0"/>
    <x v="15"/>
    <x v="0"/>
    <n v="0"/>
    <n v="1"/>
    <n v="8370"/>
    <n v="2319.4"/>
    <n v="0"/>
    <n v="0"/>
    <n v="0"/>
    <n v="0"/>
  </r>
  <r>
    <x v="2"/>
    <x v="0"/>
    <x v="0"/>
    <x v="0"/>
    <x v="19"/>
    <x v="0"/>
    <x v="2"/>
    <x v="4"/>
    <x v="0"/>
    <n v="0"/>
    <n v="2"/>
    <n v="248380.74"/>
    <n v="291208.05"/>
    <n v="0"/>
    <n v="0"/>
    <n v="0"/>
    <n v="0"/>
  </r>
  <r>
    <x v="0"/>
    <x v="0"/>
    <x v="0"/>
    <x v="0"/>
    <x v="18"/>
    <x v="0"/>
    <x v="0"/>
    <x v="15"/>
    <x v="0"/>
    <n v="0"/>
    <m/>
    <n v="242121.34"/>
    <n v="242121.34"/>
    <n v="0"/>
    <n v="0"/>
    <n v="0"/>
    <n v="0"/>
  </r>
  <r>
    <x v="2"/>
    <x v="0"/>
    <x v="0"/>
    <x v="0"/>
    <x v="15"/>
    <x v="0"/>
    <x v="2"/>
    <x v="25"/>
    <x v="0"/>
    <n v="0"/>
    <n v="1"/>
    <n v="929366.41"/>
    <n v="721730.54"/>
    <n v="0"/>
    <n v="0"/>
    <n v="0"/>
    <n v="0"/>
  </r>
  <r>
    <x v="2"/>
    <x v="0"/>
    <x v="1"/>
    <x v="2"/>
    <x v="9"/>
    <x v="3"/>
    <x v="1"/>
    <x v="25"/>
    <x v="0"/>
    <n v="0"/>
    <n v="2"/>
    <n v="0"/>
    <n v="3516.9399999999996"/>
    <n v="0"/>
    <n v="0"/>
    <n v="0"/>
    <n v="0"/>
  </r>
  <r>
    <x v="0"/>
    <x v="0"/>
    <x v="0"/>
    <x v="1"/>
    <x v="15"/>
    <x v="0"/>
    <x v="0"/>
    <x v="0"/>
    <x v="0"/>
    <n v="0"/>
    <n v="1"/>
    <n v="1296758.8399999999"/>
    <n v="1097139.33"/>
    <n v="0"/>
    <n v="0"/>
    <n v="0"/>
    <n v="0"/>
  </r>
  <r>
    <x v="0"/>
    <x v="0"/>
    <x v="0"/>
    <x v="1"/>
    <x v="8"/>
    <x v="0"/>
    <x v="0"/>
    <x v="10"/>
    <x v="0"/>
    <n v="0"/>
    <n v="1"/>
    <n v="10584"/>
    <n v="3873.01"/>
    <n v="0"/>
    <n v="0"/>
    <n v="0"/>
    <n v="0"/>
  </r>
  <r>
    <x v="0"/>
    <x v="0"/>
    <x v="0"/>
    <x v="1"/>
    <x v="27"/>
    <x v="0"/>
    <x v="0"/>
    <x v="6"/>
    <x v="0"/>
    <n v="0"/>
    <m/>
    <n v="14212.03"/>
    <n v="14212.03"/>
    <n v="0"/>
    <n v="0"/>
    <n v="0"/>
    <n v="0"/>
  </r>
  <r>
    <x v="2"/>
    <x v="0"/>
    <x v="0"/>
    <x v="2"/>
    <x v="4"/>
    <x v="0"/>
    <x v="2"/>
    <x v="16"/>
    <x v="0"/>
    <n v="0"/>
    <m/>
    <n v="0"/>
    <n v="21962.84"/>
    <n v="0"/>
    <n v="0"/>
    <n v="0"/>
    <n v="0"/>
  </r>
  <r>
    <x v="0"/>
    <x v="0"/>
    <x v="0"/>
    <x v="2"/>
    <x v="0"/>
    <x v="0"/>
    <x v="0"/>
    <x v="24"/>
    <x v="0"/>
    <n v="0"/>
    <m/>
    <n v="0"/>
    <n v="0"/>
    <n v="0"/>
    <n v="0"/>
    <n v="0"/>
    <n v="0"/>
  </r>
  <r>
    <x v="0"/>
    <x v="1"/>
    <x v="1"/>
    <x v="0"/>
    <x v="11"/>
    <x v="1"/>
    <x v="1"/>
    <x v="25"/>
    <x v="0"/>
    <n v="0"/>
    <n v="2"/>
    <n v="1877052.69"/>
    <n v="4292693.4799999995"/>
    <n v="0"/>
    <n v="0"/>
    <n v="0"/>
    <n v="0"/>
  </r>
  <r>
    <x v="2"/>
    <x v="0"/>
    <x v="1"/>
    <x v="2"/>
    <x v="26"/>
    <x v="1"/>
    <x v="1"/>
    <x v="25"/>
    <x v="0"/>
    <n v="0"/>
    <m/>
    <n v="0"/>
    <n v="20150.900000000001"/>
    <n v="0"/>
    <n v="0"/>
    <n v="0"/>
    <n v="0"/>
  </r>
  <r>
    <x v="0"/>
    <x v="0"/>
    <x v="0"/>
    <x v="2"/>
    <x v="10"/>
    <x v="0"/>
    <x v="0"/>
    <x v="25"/>
    <x v="15"/>
    <n v="0"/>
    <n v="0"/>
    <n v="0"/>
    <n v="0"/>
    <n v="3"/>
    <n v="3"/>
    <n v="451941.45"/>
    <n v="451941.45"/>
  </r>
  <r>
    <x v="0"/>
    <x v="0"/>
    <x v="0"/>
    <x v="0"/>
    <x v="17"/>
    <x v="0"/>
    <x v="2"/>
    <x v="25"/>
    <x v="2"/>
    <n v="0"/>
    <n v="0"/>
    <n v="0"/>
    <n v="0"/>
    <n v="9"/>
    <n v="9"/>
    <n v="490010.40000000008"/>
    <n v="490010.40000000008"/>
  </r>
  <r>
    <x v="0"/>
    <x v="0"/>
    <x v="0"/>
    <x v="2"/>
    <x v="14"/>
    <x v="0"/>
    <x v="2"/>
    <x v="25"/>
    <x v="4"/>
    <n v="0"/>
    <n v="0"/>
    <n v="0"/>
    <n v="0"/>
    <n v="1"/>
    <n v="1"/>
    <n v="27000"/>
    <n v="27000"/>
  </r>
  <r>
    <x v="2"/>
    <x v="0"/>
    <x v="0"/>
    <x v="0"/>
    <x v="27"/>
    <x v="0"/>
    <x v="2"/>
    <x v="25"/>
    <x v="4"/>
    <n v="0"/>
    <n v="0"/>
    <n v="0"/>
    <n v="0"/>
    <n v="0"/>
    <n v="0"/>
    <n v="0"/>
    <n v="0"/>
  </r>
  <r>
    <x v="1"/>
    <x v="0"/>
    <x v="1"/>
    <x v="1"/>
    <x v="4"/>
    <x v="1"/>
    <x v="1"/>
    <x v="25"/>
    <x v="6"/>
    <n v="0"/>
    <n v="0"/>
    <n v="0"/>
    <n v="0"/>
    <n v="1"/>
    <n v="1"/>
    <n v="27000"/>
    <n v="27000"/>
  </r>
  <r>
    <x v="1"/>
    <x v="0"/>
    <x v="0"/>
    <x v="1"/>
    <x v="9"/>
    <x v="0"/>
    <x v="2"/>
    <x v="25"/>
    <x v="4"/>
    <n v="0"/>
    <n v="0"/>
    <n v="0"/>
    <n v="0"/>
    <n v="0"/>
    <n v="0"/>
    <n v="0"/>
    <n v="0"/>
  </r>
  <r>
    <x v="1"/>
    <x v="0"/>
    <x v="0"/>
    <x v="1"/>
    <x v="4"/>
    <x v="0"/>
    <x v="0"/>
    <x v="25"/>
    <x v="17"/>
    <n v="0"/>
    <n v="0"/>
    <n v="0"/>
    <n v="0"/>
    <n v="8"/>
    <n v="8"/>
    <n v="191432.5"/>
    <n v="191432.5"/>
  </r>
  <r>
    <x v="0"/>
    <x v="1"/>
    <x v="0"/>
    <x v="0"/>
    <x v="21"/>
    <x v="0"/>
    <x v="2"/>
    <x v="25"/>
    <x v="2"/>
    <n v="0"/>
    <n v="0"/>
    <n v="0"/>
    <n v="0"/>
    <n v="3"/>
    <n v="3"/>
    <n v="96036.260000000009"/>
    <n v="96036.260000000009"/>
  </r>
  <r>
    <x v="1"/>
    <x v="0"/>
    <x v="0"/>
    <x v="2"/>
    <x v="5"/>
    <x v="0"/>
    <x v="2"/>
    <x v="25"/>
    <x v="8"/>
    <n v="0"/>
    <n v="0"/>
    <n v="0"/>
    <n v="0"/>
    <n v="1"/>
    <n v="1"/>
    <n v="97152"/>
    <n v="97152"/>
  </r>
  <r>
    <x v="0"/>
    <x v="0"/>
    <x v="0"/>
    <x v="1"/>
    <x v="0"/>
    <x v="0"/>
    <x v="0"/>
    <x v="25"/>
    <x v="13"/>
    <n v="0"/>
    <n v="0"/>
    <n v="0"/>
    <n v="0"/>
    <n v="0"/>
    <n v="0"/>
    <n v="0"/>
    <n v="0"/>
  </r>
  <r>
    <x v="0"/>
    <x v="0"/>
    <x v="0"/>
    <x v="3"/>
    <x v="2"/>
    <x v="0"/>
    <x v="1"/>
    <x v="25"/>
    <x v="3"/>
    <n v="0"/>
    <n v="0"/>
    <n v="0"/>
    <n v="0"/>
    <n v="0"/>
    <n v="0"/>
    <n v="0"/>
    <n v="0"/>
  </r>
  <r>
    <x v="2"/>
    <x v="0"/>
    <x v="1"/>
    <x v="0"/>
    <x v="10"/>
    <x v="5"/>
    <x v="1"/>
    <x v="25"/>
    <x v="7"/>
    <n v="0"/>
    <n v="0"/>
    <n v="0"/>
    <n v="0"/>
    <n v="1"/>
    <n v="1"/>
    <n v="18254"/>
    <n v="18254"/>
  </r>
  <r>
    <x v="0"/>
    <x v="0"/>
    <x v="0"/>
    <x v="3"/>
    <x v="0"/>
    <x v="0"/>
    <x v="1"/>
    <x v="25"/>
    <x v="2"/>
    <n v="0"/>
    <n v="0"/>
    <n v="0"/>
    <n v="0"/>
    <n v="0"/>
    <n v="0"/>
    <n v="0"/>
    <n v="0"/>
  </r>
  <r>
    <x v="0"/>
    <x v="0"/>
    <x v="0"/>
    <x v="2"/>
    <x v="15"/>
    <x v="0"/>
    <x v="0"/>
    <x v="25"/>
    <x v="4"/>
    <n v="0"/>
    <n v="0"/>
    <n v="0"/>
    <n v="0"/>
    <n v="142"/>
    <n v="174"/>
    <n v="1939986.32"/>
    <n v="2133603.9200000004"/>
  </r>
  <r>
    <x v="0"/>
    <x v="0"/>
    <x v="0"/>
    <x v="2"/>
    <x v="2"/>
    <x v="0"/>
    <x v="0"/>
    <x v="25"/>
    <x v="9"/>
    <n v="0"/>
    <n v="0"/>
    <n v="0"/>
    <n v="0"/>
    <n v="1"/>
    <n v="1"/>
    <n v="12015.25"/>
    <n v="12015.25"/>
  </r>
  <r>
    <x v="1"/>
    <x v="0"/>
    <x v="0"/>
    <x v="3"/>
    <x v="18"/>
    <x v="0"/>
    <x v="1"/>
    <x v="25"/>
    <x v="4"/>
    <n v="0"/>
    <n v="0"/>
    <n v="0"/>
    <n v="0"/>
    <n v="0"/>
    <n v="0"/>
    <n v="0"/>
    <n v="0"/>
  </r>
  <r>
    <x v="0"/>
    <x v="1"/>
    <x v="1"/>
    <x v="0"/>
    <x v="10"/>
    <x v="5"/>
    <x v="1"/>
    <x v="25"/>
    <x v="1"/>
    <n v="0"/>
    <n v="0"/>
    <n v="0"/>
    <n v="0"/>
    <n v="1"/>
    <n v="1"/>
    <n v="6000"/>
    <n v="6000"/>
  </r>
  <r>
    <x v="0"/>
    <x v="0"/>
    <x v="0"/>
    <x v="2"/>
    <x v="14"/>
    <x v="0"/>
    <x v="0"/>
    <x v="25"/>
    <x v="8"/>
    <n v="0"/>
    <n v="0"/>
    <n v="0"/>
    <n v="0"/>
    <n v="1"/>
    <n v="1"/>
    <n v="16500"/>
    <n v="16500"/>
  </r>
  <r>
    <x v="2"/>
    <x v="0"/>
    <x v="0"/>
    <x v="1"/>
    <x v="12"/>
    <x v="0"/>
    <x v="2"/>
    <x v="25"/>
    <x v="11"/>
    <n v="0"/>
    <n v="0"/>
    <n v="0"/>
    <n v="0"/>
    <n v="0"/>
    <n v="0"/>
    <n v="0"/>
    <n v="0"/>
  </r>
  <r>
    <x v="2"/>
    <x v="0"/>
    <x v="0"/>
    <x v="1"/>
    <x v="9"/>
    <x v="0"/>
    <x v="0"/>
    <x v="25"/>
    <x v="15"/>
    <n v="0"/>
    <n v="0"/>
    <n v="0"/>
    <n v="0"/>
    <n v="2"/>
    <n v="2"/>
    <n v="21704.25"/>
    <n v="21704.25"/>
  </r>
  <r>
    <x v="1"/>
    <x v="0"/>
    <x v="0"/>
    <x v="0"/>
    <x v="7"/>
    <x v="0"/>
    <x v="2"/>
    <x v="9"/>
    <x v="12"/>
    <n v="0"/>
    <n v="0"/>
    <n v="0"/>
    <n v="0"/>
    <n v="106"/>
    <n v="106"/>
    <n v="1841452.2000000002"/>
    <n v="1841452.2000000002"/>
  </r>
  <r>
    <x v="2"/>
    <x v="0"/>
    <x v="0"/>
    <x v="3"/>
    <x v="17"/>
    <x v="0"/>
    <x v="1"/>
    <x v="8"/>
    <x v="14"/>
    <n v="0"/>
    <n v="0"/>
    <n v="0"/>
    <n v="0"/>
    <n v="0"/>
    <n v="0"/>
    <n v="0"/>
    <n v="0"/>
  </r>
  <r>
    <x v="1"/>
    <x v="0"/>
    <x v="0"/>
    <x v="1"/>
    <x v="11"/>
    <x v="0"/>
    <x v="2"/>
    <x v="2"/>
    <x v="8"/>
    <n v="0"/>
    <n v="0"/>
    <n v="0"/>
    <n v="0"/>
    <n v="6"/>
    <n v="6"/>
    <n v="13507.1"/>
    <n v="13507.1"/>
  </r>
  <r>
    <x v="0"/>
    <x v="0"/>
    <x v="0"/>
    <x v="0"/>
    <x v="17"/>
    <x v="0"/>
    <x v="2"/>
    <x v="4"/>
    <x v="2"/>
    <n v="0"/>
    <n v="0"/>
    <n v="0"/>
    <n v="0"/>
    <n v="9"/>
    <n v="9"/>
    <n v="490010.4"/>
    <n v="490010.4"/>
  </r>
  <r>
    <x v="1"/>
    <x v="0"/>
    <x v="0"/>
    <x v="1"/>
    <x v="2"/>
    <x v="0"/>
    <x v="0"/>
    <x v="12"/>
    <x v="6"/>
    <n v="0"/>
    <n v="0"/>
    <n v="0"/>
    <n v="0"/>
    <n v="4"/>
    <n v="4"/>
    <n v="95078.13"/>
    <n v="95078.13"/>
  </r>
  <r>
    <x v="0"/>
    <x v="0"/>
    <x v="0"/>
    <x v="1"/>
    <x v="2"/>
    <x v="0"/>
    <x v="2"/>
    <x v="2"/>
    <x v="8"/>
    <n v="0"/>
    <n v="0"/>
    <n v="0"/>
    <n v="0"/>
    <n v="0"/>
    <n v="0"/>
    <n v="0"/>
    <n v="0"/>
  </r>
  <r>
    <x v="1"/>
    <x v="0"/>
    <x v="0"/>
    <x v="1"/>
    <x v="18"/>
    <x v="0"/>
    <x v="0"/>
    <x v="4"/>
    <x v="11"/>
    <n v="0"/>
    <n v="0"/>
    <n v="0"/>
    <n v="0"/>
    <n v="1"/>
    <n v="1"/>
    <n v="9300"/>
    <n v="9300"/>
  </r>
  <r>
    <x v="1"/>
    <x v="0"/>
    <x v="0"/>
    <x v="1"/>
    <x v="11"/>
    <x v="0"/>
    <x v="0"/>
    <x v="8"/>
    <x v="7"/>
    <n v="0"/>
    <n v="0"/>
    <n v="0"/>
    <n v="0"/>
    <n v="0"/>
    <n v="0"/>
    <n v="0"/>
    <n v="0"/>
  </r>
  <r>
    <x v="1"/>
    <x v="0"/>
    <x v="1"/>
    <x v="3"/>
    <x v="25"/>
    <x v="0"/>
    <x v="1"/>
    <x v="26"/>
    <x v="0"/>
    <n v="9"/>
    <n v="0"/>
    <n v="0"/>
    <n v="0"/>
    <n v="0"/>
    <n v="0"/>
    <n v="0"/>
    <n v="0"/>
  </r>
  <r>
    <x v="1"/>
    <x v="0"/>
    <x v="0"/>
    <x v="1"/>
    <x v="9"/>
    <x v="0"/>
    <x v="0"/>
    <x v="10"/>
    <x v="6"/>
    <n v="0"/>
    <n v="0"/>
    <n v="0"/>
    <n v="0"/>
    <n v="0"/>
    <n v="0"/>
    <n v="0"/>
    <n v="0"/>
  </r>
  <r>
    <x v="1"/>
    <x v="0"/>
    <x v="2"/>
    <x v="2"/>
    <x v="25"/>
    <x v="2"/>
    <x v="1"/>
    <x v="13"/>
    <x v="0"/>
    <n v="0"/>
    <n v="0"/>
    <n v="0"/>
    <n v="0"/>
    <m/>
    <m/>
    <m/>
    <m/>
  </r>
  <r>
    <x v="1"/>
    <x v="0"/>
    <x v="0"/>
    <x v="1"/>
    <x v="11"/>
    <x v="0"/>
    <x v="0"/>
    <x v="0"/>
    <x v="10"/>
    <n v="0"/>
    <n v="0"/>
    <n v="0"/>
    <n v="0"/>
    <n v="8"/>
    <n v="8"/>
    <n v="156843.5"/>
    <n v="156843.5"/>
  </r>
  <r>
    <x v="0"/>
    <x v="1"/>
    <x v="1"/>
    <x v="0"/>
    <x v="0"/>
    <x v="5"/>
    <x v="1"/>
    <x v="21"/>
    <x v="9"/>
    <n v="0"/>
    <n v="0"/>
    <n v="0"/>
    <n v="0"/>
    <n v="1"/>
    <n v="1"/>
    <n v="6000"/>
    <n v="6000"/>
  </r>
  <r>
    <x v="2"/>
    <x v="0"/>
    <x v="0"/>
    <x v="0"/>
    <x v="16"/>
    <x v="0"/>
    <x v="0"/>
    <x v="7"/>
    <x v="15"/>
    <n v="0"/>
    <n v="0"/>
    <n v="0"/>
    <n v="0"/>
    <n v="3"/>
    <n v="3"/>
    <n v="23804.16"/>
    <n v="23804.16"/>
  </r>
  <r>
    <x v="1"/>
    <x v="0"/>
    <x v="2"/>
    <x v="0"/>
    <x v="25"/>
    <x v="5"/>
    <x v="1"/>
    <x v="13"/>
    <x v="0"/>
    <n v="0"/>
    <n v="0"/>
    <n v="0"/>
    <n v="0"/>
    <m/>
    <m/>
    <m/>
    <m/>
  </r>
  <r>
    <x v="1"/>
    <x v="1"/>
    <x v="2"/>
    <x v="0"/>
    <x v="25"/>
    <x v="7"/>
    <x v="1"/>
    <x v="13"/>
    <x v="0"/>
    <n v="0"/>
    <n v="0"/>
    <n v="0"/>
    <n v="0"/>
    <m/>
    <m/>
    <m/>
    <m/>
  </r>
  <r>
    <x v="1"/>
    <x v="0"/>
    <x v="0"/>
    <x v="0"/>
    <x v="31"/>
    <x v="0"/>
    <x v="0"/>
    <x v="5"/>
    <x v="4"/>
    <n v="0"/>
    <n v="0"/>
    <n v="0"/>
    <n v="0"/>
    <n v="1"/>
    <n v="1"/>
    <n v="700"/>
    <n v="700"/>
  </r>
  <r>
    <x v="2"/>
    <x v="0"/>
    <x v="0"/>
    <x v="1"/>
    <x v="6"/>
    <x v="0"/>
    <x v="2"/>
    <x v="2"/>
    <x v="8"/>
    <n v="0"/>
    <n v="0"/>
    <n v="0"/>
    <n v="0"/>
    <n v="1"/>
    <n v="1"/>
    <n v="18300"/>
    <n v="18300"/>
  </r>
  <r>
    <x v="0"/>
    <x v="1"/>
    <x v="1"/>
    <x v="0"/>
    <x v="26"/>
    <x v="5"/>
    <x v="1"/>
    <x v="21"/>
    <x v="5"/>
    <n v="0"/>
    <n v="0"/>
    <n v="0"/>
    <n v="0"/>
    <n v="0"/>
    <n v="0"/>
    <n v="0"/>
    <n v="0"/>
  </r>
  <r>
    <x v="2"/>
    <x v="0"/>
    <x v="0"/>
    <x v="1"/>
    <x v="4"/>
    <x v="0"/>
    <x v="0"/>
    <x v="20"/>
    <x v="13"/>
    <n v="0"/>
    <n v="0"/>
    <n v="0"/>
    <n v="0"/>
    <n v="3"/>
    <n v="3"/>
    <n v="33495"/>
    <n v="33495"/>
  </r>
  <r>
    <x v="2"/>
    <x v="0"/>
    <x v="0"/>
    <x v="3"/>
    <x v="31"/>
    <x v="0"/>
    <x v="1"/>
    <x v="15"/>
    <x v="7"/>
    <n v="0"/>
    <n v="0"/>
    <n v="0"/>
    <n v="0"/>
    <n v="0"/>
    <n v="0"/>
    <n v="0"/>
    <n v="0"/>
  </r>
  <r>
    <x v="0"/>
    <x v="0"/>
    <x v="0"/>
    <x v="3"/>
    <x v="3"/>
    <x v="0"/>
    <x v="1"/>
    <x v="4"/>
    <x v="2"/>
    <n v="0"/>
    <n v="0"/>
    <n v="0"/>
    <n v="0"/>
    <n v="0"/>
    <n v="0"/>
    <n v="0"/>
    <n v="0"/>
  </r>
  <r>
    <x v="1"/>
    <x v="0"/>
    <x v="0"/>
    <x v="1"/>
    <x v="32"/>
    <x v="0"/>
    <x v="0"/>
    <x v="5"/>
    <x v="4"/>
    <n v="0"/>
    <n v="0"/>
    <n v="0"/>
    <n v="0"/>
    <n v="1"/>
    <n v="1"/>
    <n v="243526.78"/>
    <n v="243526.78"/>
  </r>
  <r>
    <x v="0"/>
    <x v="0"/>
    <x v="0"/>
    <x v="2"/>
    <x v="7"/>
    <x v="0"/>
    <x v="2"/>
    <x v="4"/>
    <x v="0"/>
    <n v="0"/>
    <m/>
    <n v="0"/>
    <n v="1699652.8"/>
    <n v="0"/>
    <n v="0"/>
    <n v="0"/>
    <n v="0"/>
  </r>
  <r>
    <x v="0"/>
    <x v="1"/>
    <x v="0"/>
    <x v="0"/>
    <x v="9"/>
    <x v="0"/>
    <x v="4"/>
    <x v="2"/>
    <x v="0"/>
    <n v="0"/>
    <n v="1"/>
    <n v="542703.05000000005"/>
    <n v="932850.37"/>
    <n v="0"/>
    <n v="0"/>
    <n v="0"/>
    <n v="0"/>
  </r>
  <r>
    <x v="1"/>
    <x v="0"/>
    <x v="1"/>
    <x v="0"/>
    <x v="7"/>
    <x v="3"/>
    <x v="1"/>
    <x v="21"/>
    <x v="0"/>
    <n v="0"/>
    <m/>
    <n v="0"/>
    <n v="766.19"/>
    <n v="0"/>
    <n v="0"/>
    <n v="0"/>
    <n v="0"/>
  </r>
  <r>
    <x v="2"/>
    <x v="0"/>
    <x v="0"/>
    <x v="1"/>
    <x v="8"/>
    <x v="0"/>
    <x v="0"/>
    <x v="2"/>
    <x v="0"/>
    <n v="0"/>
    <m/>
    <n v="23000"/>
    <n v="23000"/>
    <n v="0"/>
    <n v="0"/>
    <n v="0"/>
    <n v="0"/>
  </r>
  <r>
    <x v="1"/>
    <x v="0"/>
    <x v="0"/>
    <x v="1"/>
    <x v="3"/>
    <x v="0"/>
    <x v="0"/>
    <x v="16"/>
    <x v="0"/>
    <n v="0"/>
    <m/>
    <n v="24750"/>
    <n v="517376.85"/>
    <n v="0"/>
    <n v="0"/>
    <n v="0"/>
    <n v="0"/>
  </r>
  <r>
    <x v="0"/>
    <x v="0"/>
    <x v="0"/>
    <x v="0"/>
    <x v="27"/>
    <x v="0"/>
    <x v="2"/>
    <x v="9"/>
    <x v="0"/>
    <n v="0"/>
    <m/>
    <n v="6098836.8899999997"/>
    <n v="6098836.8899999997"/>
    <n v="0"/>
    <n v="0"/>
    <n v="0"/>
    <n v="0"/>
  </r>
  <r>
    <x v="0"/>
    <x v="1"/>
    <x v="0"/>
    <x v="0"/>
    <x v="10"/>
    <x v="0"/>
    <x v="0"/>
    <x v="2"/>
    <x v="0"/>
    <n v="0"/>
    <n v="4"/>
    <n v="1541885.27"/>
    <n v="2360932.9699999997"/>
    <n v="0"/>
    <n v="0"/>
    <n v="0"/>
    <n v="0"/>
  </r>
  <r>
    <x v="1"/>
    <x v="0"/>
    <x v="0"/>
    <x v="0"/>
    <x v="7"/>
    <x v="0"/>
    <x v="2"/>
    <x v="9"/>
    <x v="8"/>
    <n v="0"/>
    <n v="0"/>
    <n v="0"/>
    <n v="0"/>
    <n v="1"/>
    <n v="1"/>
    <n v="9990"/>
    <n v="9990"/>
  </r>
  <r>
    <x v="1"/>
    <x v="0"/>
    <x v="1"/>
    <x v="1"/>
    <x v="0"/>
    <x v="1"/>
    <x v="1"/>
    <x v="19"/>
    <x v="6"/>
    <n v="0"/>
    <n v="0"/>
    <n v="0"/>
    <n v="0"/>
    <n v="2"/>
    <n v="2"/>
    <n v="25500"/>
    <n v="25500"/>
  </r>
  <r>
    <x v="2"/>
    <x v="0"/>
    <x v="0"/>
    <x v="0"/>
    <x v="1"/>
    <x v="0"/>
    <x v="2"/>
    <x v="14"/>
    <x v="3"/>
    <n v="0"/>
    <n v="0"/>
    <n v="0"/>
    <n v="0"/>
    <n v="1"/>
    <n v="1"/>
    <n v="616156.5"/>
    <n v="616156.5"/>
  </r>
  <r>
    <x v="2"/>
    <x v="0"/>
    <x v="0"/>
    <x v="2"/>
    <x v="14"/>
    <x v="0"/>
    <x v="2"/>
    <x v="5"/>
    <x v="8"/>
    <n v="0"/>
    <n v="0"/>
    <n v="0"/>
    <n v="0"/>
    <n v="2"/>
    <n v="2"/>
    <n v="78720"/>
    <n v="78720"/>
  </r>
  <r>
    <x v="1"/>
    <x v="0"/>
    <x v="0"/>
    <x v="1"/>
    <x v="31"/>
    <x v="0"/>
    <x v="0"/>
    <x v="5"/>
    <x v="0"/>
    <n v="0"/>
    <m/>
    <n v="17600"/>
    <n v="17600"/>
    <n v="0"/>
    <n v="0"/>
    <n v="0"/>
    <n v="0"/>
  </r>
  <r>
    <x v="1"/>
    <x v="0"/>
    <x v="0"/>
    <x v="0"/>
    <x v="14"/>
    <x v="0"/>
    <x v="3"/>
    <x v="12"/>
    <x v="0"/>
    <n v="0"/>
    <m/>
    <n v="0"/>
    <n v="0"/>
    <n v="0"/>
    <n v="0"/>
    <n v="0"/>
    <n v="0"/>
  </r>
  <r>
    <x v="2"/>
    <x v="0"/>
    <x v="0"/>
    <x v="1"/>
    <x v="14"/>
    <x v="0"/>
    <x v="3"/>
    <x v="15"/>
    <x v="0"/>
    <n v="0"/>
    <m/>
    <n v="0"/>
    <n v="80468.679999999993"/>
    <n v="0"/>
    <n v="0"/>
    <n v="0"/>
    <n v="0"/>
  </r>
  <r>
    <x v="1"/>
    <x v="0"/>
    <x v="0"/>
    <x v="0"/>
    <x v="14"/>
    <x v="0"/>
    <x v="0"/>
    <x v="5"/>
    <x v="0"/>
    <n v="0"/>
    <m/>
    <n v="0"/>
    <n v="0"/>
    <n v="0"/>
    <n v="0"/>
    <n v="0"/>
    <n v="0"/>
  </r>
  <r>
    <x v="1"/>
    <x v="0"/>
    <x v="1"/>
    <x v="2"/>
    <x v="23"/>
    <x v="1"/>
    <x v="1"/>
    <x v="17"/>
    <x v="0"/>
    <n v="0"/>
    <m/>
    <n v="20100.47"/>
    <n v="20100.47"/>
    <n v="0"/>
    <n v="0"/>
    <n v="0"/>
    <n v="0"/>
  </r>
  <r>
    <x v="0"/>
    <x v="0"/>
    <x v="1"/>
    <x v="0"/>
    <x v="30"/>
    <x v="1"/>
    <x v="1"/>
    <x v="1"/>
    <x v="0"/>
    <n v="0"/>
    <m/>
    <n v="0"/>
    <n v="0"/>
    <n v="0"/>
    <n v="0"/>
    <n v="0"/>
    <n v="0"/>
  </r>
  <r>
    <x v="2"/>
    <x v="0"/>
    <x v="1"/>
    <x v="0"/>
    <x v="27"/>
    <x v="1"/>
    <x v="1"/>
    <x v="21"/>
    <x v="0"/>
    <n v="0"/>
    <m/>
    <n v="0"/>
    <n v="265.01"/>
    <n v="0"/>
    <n v="0"/>
    <n v="0"/>
    <n v="0"/>
  </r>
  <r>
    <x v="1"/>
    <x v="1"/>
    <x v="0"/>
    <x v="2"/>
    <x v="4"/>
    <x v="0"/>
    <x v="0"/>
    <x v="10"/>
    <x v="0"/>
    <n v="0"/>
    <m/>
    <n v="0"/>
    <n v="3260.58"/>
    <n v="0"/>
    <n v="0"/>
    <n v="0"/>
    <n v="0"/>
  </r>
  <r>
    <x v="0"/>
    <x v="0"/>
    <x v="0"/>
    <x v="0"/>
    <x v="21"/>
    <x v="0"/>
    <x v="0"/>
    <x v="16"/>
    <x v="0"/>
    <n v="0"/>
    <n v="1"/>
    <n v="4700"/>
    <n v="103.01"/>
    <n v="0"/>
    <n v="0"/>
    <n v="0"/>
    <n v="0"/>
  </r>
  <r>
    <x v="0"/>
    <x v="0"/>
    <x v="0"/>
    <x v="0"/>
    <x v="21"/>
    <x v="0"/>
    <x v="2"/>
    <x v="7"/>
    <x v="0"/>
    <n v="0"/>
    <n v="37"/>
    <n v="4486461.71"/>
    <n v="1796480.62"/>
    <n v="0"/>
    <n v="0"/>
    <n v="0"/>
    <n v="0"/>
  </r>
  <r>
    <x v="2"/>
    <x v="0"/>
    <x v="0"/>
    <x v="0"/>
    <x v="27"/>
    <x v="0"/>
    <x v="0"/>
    <x v="4"/>
    <x v="0"/>
    <n v="0"/>
    <m/>
    <n v="0"/>
    <n v="20191.599999999999"/>
    <n v="0"/>
    <n v="0"/>
    <n v="0"/>
    <n v="0"/>
  </r>
  <r>
    <x v="2"/>
    <x v="0"/>
    <x v="0"/>
    <x v="1"/>
    <x v="5"/>
    <x v="0"/>
    <x v="2"/>
    <x v="8"/>
    <x v="0"/>
    <n v="0"/>
    <n v="1"/>
    <n v="155662.5"/>
    <n v="153195.24000000002"/>
    <n v="0"/>
    <n v="0"/>
    <n v="0"/>
    <n v="0"/>
  </r>
  <r>
    <x v="1"/>
    <x v="0"/>
    <x v="0"/>
    <x v="0"/>
    <x v="23"/>
    <x v="0"/>
    <x v="0"/>
    <x v="15"/>
    <x v="0"/>
    <n v="0"/>
    <n v="1"/>
    <n v="8250"/>
    <n v="1194.67"/>
    <n v="0"/>
    <n v="0"/>
    <n v="0"/>
    <n v="0"/>
  </r>
  <r>
    <x v="0"/>
    <x v="0"/>
    <x v="1"/>
    <x v="0"/>
    <x v="9"/>
    <x v="1"/>
    <x v="1"/>
    <x v="11"/>
    <x v="0"/>
    <n v="0"/>
    <m/>
    <n v="0"/>
    <n v="3331.69"/>
    <n v="0"/>
    <n v="0"/>
    <n v="0"/>
    <n v="0"/>
  </r>
  <r>
    <x v="0"/>
    <x v="0"/>
    <x v="0"/>
    <x v="0"/>
    <x v="13"/>
    <x v="0"/>
    <x v="0"/>
    <x v="15"/>
    <x v="0"/>
    <n v="0"/>
    <m/>
    <n v="0"/>
    <n v="23070.54"/>
    <n v="0"/>
    <n v="0"/>
    <n v="0"/>
    <n v="0"/>
  </r>
  <r>
    <x v="2"/>
    <x v="0"/>
    <x v="0"/>
    <x v="1"/>
    <x v="1"/>
    <x v="0"/>
    <x v="2"/>
    <x v="15"/>
    <x v="0"/>
    <n v="0"/>
    <m/>
    <n v="0"/>
    <n v="5459"/>
    <n v="0"/>
    <n v="0"/>
    <n v="0"/>
    <n v="0"/>
  </r>
  <r>
    <x v="1"/>
    <x v="1"/>
    <x v="0"/>
    <x v="0"/>
    <x v="32"/>
    <x v="0"/>
    <x v="2"/>
    <x v="20"/>
    <x v="0"/>
    <n v="0"/>
    <n v="1"/>
    <n v="13024530.76"/>
    <n v="12061072.32"/>
    <n v="0"/>
    <n v="0"/>
    <n v="0"/>
    <n v="0"/>
  </r>
  <r>
    <x v="1"/>
    <x v="0"/>
    <x v="0"/>
    <x v="2"/>
    <x v="14"/>
    <x v="0"/>
    <x v="2"/>
    <x v="24"/>
    <x v="0"/>
    <n v="0"/>
    <m/>
    <n v="0"/>
    <n v="1759987.02"/>
    <n v="0"/>
    <n v="0"/>
    <n v="0"/>
    <n v="0"/>
  </r>
  <r>
    <x v="1"/>
    <x v="0"/>
    <x v="1"/>
    <x v="1"/>
    <x v="2"/>
    <x v="2"/>
    <x v="1"/>
    <x v="21"/>
    <x v="0"/>
    <n v="0"/>
    <n v="1"/>
    <n v="1749.99"/>
    <n v="329.92"/>
    <n v="0"/>
    <n v="0"/>
    <n v="0"/>
    <n v="0"/>
  </r>
  <r>
    <x v="2"/>
    <x v="0"/>
    <x v="0"/>
    <x v="0"/>
    <x v="14"/>
    <x v="0"/>
    <x v="0"/>
    <x v="12"/>
    <x v="0"/>
    <n v="0"/>
    <n v="3"/>
    <n v="7332000"/>
    <n v="1794970.96"/>
    <n v="0"/>
    <n v="0"/>
    <n v="0"/>
    <n v="0"/>
  </r>
  <r>
    <x v="1"/>
    <x v="0"/>
    <x v="1"/>
    <x v="1"/>
    <x v="15"/>
    <x v="1"/>
    <x v="1"/>
    <x v="19"/>
    <x v="0"/>
    <n v="0"/>
    <n v="2"/>
    <n v="56460.799999999996"/>
    <n v="16498.990000000002"/>
    <n v="0"/>
    <n v="0"/>
    <n v="0"/>
    <n v="0"/>
  </r>
  <r>
    <x v="1"/>
    <x v="0"/>
    <x v="1"/>
    <x v="2"/>
    <x v="2"/>
    <x v="1"/>
    <x v="1"/>
    <x v="11"/>
    <x v="0"/>
    <n v="0"/>
    <m/>
    <n v="0"/>
    <n v="0"/>
    <n v="0"/>
    <n v="0"/>
    <n v="0"/>
    <n v="0"/>
  </r>
  <r>
    <x v="1"/>
    <x v="0"/>
    <x v="0"/>
    <x v="0"/>
    <x v="4"/>
    <x v="0"/>
    <x v="0"/>
    <x v="6"/>
    <x v="0"/>
    <n v="0"/>
    <m/>
    <n v="89430"/>
    <n v="89430"/>
    <n v="0"/>
    <n v="0"/>
    <n v="0"/>
    <n v="0"/>
  </r>
  <r>
    <x v="2"/>
    <x v="0"/>
    <x v="1"/>
    <x v="2"/>
    <x v="16"/>
    <x v="1"/>
    <x v="1"/>
    <x v="17"/>
    <x v="0"/>
    <n v="0"/>
    <n v="1"/>
    <n v="10615"/>
    <n v="8371.9500000000007"/>
    <n v="0"/>
    <n v="0"/>
    <n v="0"/>
    <n v="0"/>
  </r>
  <r>
    <x v="0"/>
    <x v="1"/>
    <x v="0"/>
    <x v="0"/>
    <x v="18"/>
    <x v="0"/>
    <x v="5"/>
    <x v="25"/>
    <x v="0"/>
    <n v="0"/>
    <m/>
    <n v="0"/>
    <n v="30194350.490000002"/>
    <n v="0"/>
    <n v="0"/>
    <n v="0"/>
    <n v="0"/>
  </r>
  <r>
    <x v="1"/>
    <x v="0"/>
    <x v="1"/>
    <x v="2"/>
    <x v="19"/>
    <x v="1"/>
    <x v="1"/>
    <x v="25"/>
    <x v="0"/>
    <n v="0"/>
    <n v="1"/>
    <n v="17014.88"/>
    <n v="12830.89"/>
    <n v="0"/>
    <n v="0"/>
    <n v="0"/>
    <n v="0"/>
  </r>
  <r>
    <x v="0"/>
    <x v="0"/>
    <x v="0"/>
    <x v="0"/>
    <x v="23"/>
    <x v="0"/>
    <x v="2"/>
    <x v="0"/>
    <x v="0"/>
    <n v="0"/>
    <n v="1"/>
    <n v="3054441"/>
    <n v="1787351.46"/>
    <n v="0"/>
    <n v="0"/>
    <n v="0"/>
    <n v="0"/>
  </r>
  <r>
    <x v="1"/>
    <x v="0"/>
    <x v="0"/>
    <x v="2"/>
    <x v="5"/>
    <x v="0"/>
    <x v="2"/>
    <x v="3"/>
    <x v="0"/>
    <n v="0"/>
    <m/>
    <n v="136800"/>
    <n v="136800"/>
    <n v="0"/>
    <n v="0"/>
    <n v="0"/>
    <n v="0"/>
  </r>
  <r>
    <x v="2"/>
    <x v="0"/>
    <x v="1"/>
    <x v="1"/>
    <x v="10"/>
    <x v="1"/>
    <x v="1"/>
    <x v="21"/>
    <x v="0"/>
    <n v="0"/>
    <m/>
    <n v="0"/>
    <n v="207.85"/>
    <n v="0"/>
    <n v="0"/>
    <n v="0"/>
    <n v="0"/>
  </r>
  <r>
    <x v="1"/>
    <x v="0"/>
    <x v="1"/>
    <x v="1"/>
    <x v="26"/>
    <x v="3"/>
    <x v="1"/>
    <x v="19"/>
    <x v="0"/>
    <n v="0"/>
    <n v="2"/>
    <n v="0"/>
    <n v="6364.7999999999993"/>
    <n v="0"/>
    <n v="0"/>
    <n v="0"/>
    <n v="0"/>
  </r>
  <r>
    <x v="1"/>
    <x v="0"/>
    <x v="0"/>
    <x v="1"/>
    <x v="8"/>
    <x v="0"/>
    <x v="2"/>
    <x v="15"/>
    <x v="0"/>
    <n v="0"/>
    <m/>
    <n v="0"/>
    <n v="1834.22"/>
    <n v="0"/>
    <n v="0"/>
    <n v="0"/>
    <n v="0"/>
  </r>
  <r>
    <x v="0"/>
    <x v="0"/>
    <x v="0"/>
    <x v="2"/>
    <x v="23"/>
    <x v="0"/>
    <x v="0"/>
    <x v="6"/>
    <x v="0"/>
    <n v="0"/>
    <m/>
    <n v="217800"/>
    <n v="217800"/>
    <n v="0"/>
    <n v="0"/>
    <n v="0"/>
    <n v="0"/>
  </r>
  <r>
    <x v="1"/>
    <x v="0"/>
    <x v="0"/>
    <x v="0"/>
    <x v="1"/>
    <x v="0"/>
    <x v="4"/>
    <x v="0"/>
    <x v="0"/>
    <n v="0"/>
    <n v="1"/>
    <n v="481393"/>
    <n v="710287.65999999992"/>
    <n v="0"/>
    <n v="0"/>
    <n v="0"/>
    <n v="0"/>
  </r>
  <r>
    <x v="1"/>
    <x v="0"/>
    <x v="1"/>
    <x v="2"/>
    <x v="16"/>
    <x v="1"/>
    <x v="1"/>
    <x v="19"/>
    <x v="0"/>
    <n v="0"/>
    <m/>
    <n v="72900"/>
    <n v="72900"/>
    <n v="0"/>
    <n v="0"/>
    <n v="0"/>
    <n v="0"/>
  </r>
  <r>
    <x v="0"/>
    <x v="0"/>
    <x v="1"/>
    <x v="1"/>
    <x v="12"/>
    <x v="1"/>
    <x v="1"/>
    <x v="25"/>
    <x v="0"/>
    <n v="0"/>
    <n v="3"/>
    <n v="7785"/>
    <n v="8277.7999999999993"/>
    <n v="0"/>
    <n v="0"/>
    <n v="0"/>
    <n v="0"/>
  </r>
  <r>
    <x v="1"/>
    <x v="0"/>
    <x v="0"/>
    <x v="0"/>
    <x v="6"/>
    <x v="0"/>
    <x v="2"/>
    <x v="25"/>
    <x v="0"/>
    <n v="0"/>
    <n v="2"/>
    <n v="354964.26"/>
    <n v="351132.3"/>
    <n v="0"/>
    <n v="0"/>
    <n v="0"/>
    <n v="0"/>
  </r>
  <r>
    <x v="2"/>
    <x v="0"/>
    <x v="0"/>
    <x v="0"/>
    <x v="8"/>
    <x v="0"/>
    <x v="6"/>
    <x v="25"/>
    <x v="0"/>
    <n v="0"/>
    <n v="2"/>
    <n v="1336279.5900000001"/>
    <n v="930710.88"/>
    <n v="0"/>
    <n v="0"/>
    <n v="0"/>
    <n v="0"/>
  </r>
  <r>
    <x v="2"/>
    <x v="0"/>
    <x v="0"/>
    <x v="1"/>
    <x v="0"/>
    <x v="0"/>
    <x v="0"/>
    <x v="25"/>
    <x v="9"/>
    <n v="0"/>
    <n v="0"/>
    <n v="0"/>
    <n v="0"/>
    <n v="2"/>
    <n v="2"/>
    <n v="657227.38"/>
    <n v="657227.38"/>
  </r>
  <r>
    <x v="0"/>
    <x v="1"/>
    <x v="0"/>
    <x v="0"/>
    <x v="21"/>
    <x v="0"/>
    <x v="2"/>
    <x v="25"/>
    <x v="11"/>
    <n v="0"/>
    <n v="0"/>
    <n v="0"/>
    <n v="0"/>
    <n v="0"/>
    <n v="0"/>
    <n v="0"/>
    <n v="0"/>
  </r>
  <r>
    <x v="1"/>
    <x v="0"/>
    <x v="0"/>
    <x v="3"/>
    <x v="13"/>
    <x v="0"/>
    <x v="1"/>
    <x v="25"/>
    <x v="10"/>
    <n v="0"/>
    <n v="0"/>
    <n v="0"/>
    <n v="0"/>
    <n v="0"/>
    <n v="0"/>
    <n v="0"/>
    <n v="0"/>
  </r>
  <r>
    <x v="2"/>
    <x v="0"/>
    <x v="0"/>
    <x v="1"/>
    <x v="2"/>
    <x v="0"/>
    <x v="0"/>
    <x v="25"/>
    <x v="15"/>
    <n v="0"/>
    <n v="0"/>
    <n v="0"/>
    <n v="0"/>
    <n v="1"/>
    <n v="1"/>
    <n v="23978"/>
    <n v="23978"/>
  </r>
  <r>
    <x v="1"/>
    <x v="1"/>
    <x v="0"/>
    <x v="3"/>
    <x v="5"/>
    <x v="0"/>
    <x v="1"/>
    <x v="25"/>
    <x v="2"/>
    <n v="0"/>
    <n v="0"/>
    <n v="0"/>
    <n v="0"/>
    <n v="0"/>
    <n v="5"/>
    <n v="0"/>
    <n v="217378.2"/>
  </r>
  <r>
    <x v="1"/>
    <x v="0"/>
    <x v="1"/>
    <x v="1"/>
    <x v="24"/>
    <x v="1"/>
    <x v="1"/>
    <x v="25"/>
    <x v="6"/>
    <n v="0"/>
    <n v="0"/>
    <n v="0"/>
    <n v="0"/>
    <n v="1"/>
    <n v="1"/>
    <n v="20700"/>
    <n v="20700"/>
  </r>
  <r>
    <x v="0"/>
    <x v="0"/>
    <x v="0"/>
    <x v="3"/>
    <x v="0"/>
    <x v="0"/>
    <x v="1"/>
    <x v="25"/>
    <x v="4"/>
    <n v="0"/>
    <n v="0"/>
    <n v="0"/>
    <n v="0"/>
    <n v="0"/>
    <n v="0"/>
    <n v="0"/>
    <n v="0"/>
  </r>
  <r>
    <x v="2"/>
    <x v="0"/>
    <x v="0"/>
    <x v="1"/>
    <x v="11"/>
    <x v="0"/>
    <x v="0"/>
    <x v="25"/>
    <x v="6"/>
    <n v="0"/>
    <n v="0"/>
    <n v="0"/>
    <n v="0"/>
    <n v="1"/>
    <n v="1"/>
    <n v="190949.58"/>
    <n v="190949.58"/>
  </r>
  <r>
    <x v="0"/>
    <x v="0"/>
    <x v="0"/>
    <x v="3"/>
    <x v="2"/>
    <x v="0"/>
    <x v="1"/>
    <x v="25"/>
    <x v="11"/>
    <n v="0"/>
    <n v="0"/>
    <n v="0"/>
    <n v="0"/>
    <n v="0"/>
    <n v="0"/>
    <n v="0"/>
    <n v="0"/>
  </r>
  <r>
    <x v="1"/>
    <x v="0"/>
    <x v="1"/>
    <x v="0"/>
    <x v="11"/>
    <x v="5"/>
    <x v="1"/>
    <x v="25"/>
    <x v="13"/>
    <n v="0"/>
    <n v="0"/>
    <n v="0"/>
    <n v="0"/>
    <n v="1"/>
    <n v="1"/>
    <n v="113792"/>
    <n v="113792"/>
  </r>
  <r>
    <x v="0"/>
    <x v="1"/>
    <x v="1"/>
    <x v="0"/>
    <x v="19"/>
    <x v="5"/>
    <x v="1"/>
    <x v="25"/>
    <x v="13"/>
    <n v="0"/>
    <n v="0"/>
    <n v="0"/>
    <n v="0"/>
    <n v="1"/>
    <n v="1"/>
    <n v="208152"/>
    <n v="208152"/>
  </r>
  <r>
    <x v="1"/>
    <x v="0"/>
    <x v="0"/>
    <x v="1"/>
    <x v="7"/>
    <x v="0"/>
    <x v="2"/>
    <x v="25"/>
    <x v="10"/>
    <n v="0"/>
    <n v="0"/>
    <n v="0"/>
    <n v="0"/>
    <n v="1"/>
    <n v="1"/>
    <n v="49388.82"/>
    <n v="49388.82"/>
  </r>
  <r>
    <x v="2"/>
    <x v="0"/>
    <x v="0"/>
    <x v="1"/>
    <x v="10"/>
    <x v="0"/>
    <x v="0"/>
    <x v="25"/>
    <x v="1"/>
    <n v="0"/>
    <n v="0"/>
    <n v="0"/>
    <n v="0"/>
    <n v="1"/>
    <n v="1"/>
    <n v="73182.490000000005"/>
    <n v="73182.490000000005"/>
  </r>
  <r>
    <x v="0"/>
    <x v="0"/>
    <x v="0"/>
    <x v="0"/>
    <x v="21"/>
    <x v="0"/>
    <x v="2"/>
    <x v="25"/>
    <x v="3"/>
    <n v="0"/>
    <n v="0"/>
    <n v="0"/>
    <n v="0"/>
    <n v="8"/>
    <n v="8"/>
    <n v="1123479"/>
    <n v="1123479"/>
  </r>
  <r>
    <x v="1"/>
    <x v="0"/>
    <x v="0"/>
    <x v="1"/>
    <x v="18"/>
    <x v="0"/>
    <x v="0"/>
    <x v="25"/>
    <x v="2"/>
    <n v="0"/>
    <n v="0"/>
    <n v="0"/>
    <n v="0"/>
    <n v="0"/>
    <n v="0"/>
    <n v="0"/>
    <n v="0"/>
  </r>
  <r>
    <x v="2"/>
    <x v="0"/>
    <x v="0"/>
    <x v="3"/>
    <x v="11"/>
    <x v="0"/>
    <x v="1"/>
    <x v="25"/>
    <x v="2"/>
    <n v="0"/>
    <n v="0"/>
    <n v="0"/>
    <n v="0"/>
    <n v="0"/>
    <n v="0"/>
    <n v="0"/>
    <n v="0"/>
  </r>
  <r>
    <x v="1"/>
    <x v="0"/>
    <x v="0"/>
    <x v="2"/>
    <x v="4"/>
    <x v="0"/>
    <x v="0"/>
    <x v="25"/>
    <x v="14"/>
    <n v="0"/>
    <n v="0"/>
    <n v="0"/>
    <n v="0"/>
    <n v="0"/>
    <n v="0"/>
    <n v="0"/>
    <n v="0"/>
  </r>
  <r>
    <x v="0"/>
    <x v="0"/>
    <x v="0"/>
    <x v="0"/>
    <x v="1"/>
    <x v="0"/>
    <x v="2"/>
    <x v="3"/>
    <x v="11"/>
    <n v="0"/>
    <n v="0"/>
    <n v="0"/>
    <n v="0"/>
    <n v="7"/>
    <n v="7"/>
    <n v="316582.46999999997"/>
    <n v="316582.46999999997"/>
  </r>
  <r>
    <x v="2"/>
    <x v="0"/>
    <x v="2"/>
    <x v="0"/>
    <x v="25"/>
    <x v="3"/>
    <x v="1"/>
    <x v="13"/>
    <x v="0"/>
    <n v="0"/>
    <n v="0"/>
    <n v="0"/>
    <n v="0"/>
    <m/>
    <m/>
    <m/>
    <m/>
  </r>
  <r>
    <x v="0"/>
    <x v="0"/>
    <x v="0"/>
    <x v="1"/>
    <x v="10"/>
    <x v="0"/>
    <x v="0"/>
    <x v="12"/>
    <x v="6"/>
    <n v="0"/>
    <n v="0"/>
    <n v="0"/>
    <n v="0"/>
    <n v="0"/>
    <n v="0"/>
    <n v="0"/>
    <n v="0"/>
  </r>
  <r>
    <x v="2"/>
    <x v="0"/>
    <x v="0"/>
    <x v="0"/>
    <x v="1"/>
    <x v="0"/>
    <x v="2"/>
    <x v="10"/>
    <x v="1"/>
    <n v="0"/>
    <n v="0"/>
    <n v="0"/>
    <n v="0"/>
    <n v="0"/>
    <n v="0"/>
    <n v="0"/>
    <n v="0"/>
  </r>
  <r>
    <x v="2"/>
    <x v="0"/>
    <x v="0"/>
    <x v="1"/>
    <x v="4"/>
    <x v="0"/>
    <x v="0"/>
    <x v="7"/>
    <x v="13"/>
    <n v="0"/>
    <n v="0"/>
    <n v="0"/>
    <n v="0"/>
    <n v="2"/>
    <n v="2"/>
    <n v="87375"/>
    <n v="87375"/>
  </r>
  <r>
    <x v="2"/>
    <x v="0"/>
    <x v="0"/>
    <x v="1"/>
    <x v="16"/>
    <x v="0"/>
    <x v="0"/>
    <x v="5"/>
    <x v="4"/>
    <n v="0"/>
    <n v="0"/>
    <n v="0"/>
    <n v="0"/>
    <n v="2"/>
    <n v="2"/>
    <n v="7000"/>
    <n v="7000"/>
  </r>
  <r>
    <x v="1"/>
    <x v="0"/>
    <x v="0"/>
    <x v="1"/>
    <x v="8"/>
    <x v="0"/>
    <x v="2"/>
    <x v="8"/>
    <x v="14"/>
    <n v="0"/>
    <n v="0"/>
    <n v="0"/>
    <n v="0"/>
    <n v="3"/>
    <n v="3"/>
    <n v="436453.99"/>
    <n v="436453.99"/>
  </r>
  <r>
    <x v="1"/>
    <x v="0"/>
    <x v="0"/>
    <x v="1"/>
    <x v="2"/>
    <x v="0"/>
    <x v="0"/>
    <x v="15"/>
    <x v="4"/>
    <n v="0"/>
    <n v="0"/>
    <n v="0"/>
    <n v="0"/>
    <n v="1"/>
    <n v="1"/>
    <n v="17445.73"/>
    <n v="17445.73"/>
  </r>
  <r>
    <x v="1"/>
    <x v="0"/>
    <x v="0"/>
    <x v="0"/>
    <x v="19"/>
    <x v="0"/>
    <x v="0"/>
    <x v="4"/>
    <x v="2"/>
    <n v="0"/>
    <n v="0"/>
    <n v="0"/>
    <n v="0"/>
    <n v="2"/>
    <n v="2"/>
    <n v="625"/>
    <n v="625"/>
  </r>
  <r>
    <x v="1"/>
    <x v="0"/>
    <x v="0"/>
    <x v="1"/>
    <x v="11"/>
    <x v="0"/>
    <x v="0"/>
    <x v="16"/>
    <x v="9"/>
    <n v="0"/>
    <n v="0"/>
    <n v="0"/>
    <n v="0"/>
    <n v="1"/>
    <n v="1"/>
    <n v="128790"/>
    <n v="128790"/>
  </r>
  <r>
    <x v="1"/>
    <x v="0"/>
    <x v="2"/>
    <x v="1"/>
    <x v="25"/>
    <x v="7"/>
    <x v="1"/>
    <x v="13"/>
    <x v="0"/>
    <n v="0"/>
    <n v="0"/>
    <n v="0"/>
    <n v="0"/>
    <m/>
    <m/>
    <m/>
    <m/>
  </r>
  <r>
    <x v="2"/>
    <x v="0"/>
    <x v="0"/>
    <x v="1"/>
    <x v="5"/>
    <x v="0"/>
    <x v="0"/>
    <x v="0"/>
    <x v="14"/>
    <n v="0"/>
    <n v="0"/>
    <n v="0"/>
    <n v="0"/>
    <n v="1"/>
    <n v="1"/>
    <n v="18000"/>
    <n v="18000"/>
  </r>
  <r>
    <x v="1"/>
    <x v="0"/>
    <x v="0"/>
    <x v="0"/>
    <x v="19"/>
    <x v="0"/>
    <x v="2"/>
    <x v="14"/>
    <x v="18"/>
    <n v="0"/>
    <n v="0"/>
    <n v="0"/>
    <n v="0"/>
    <n v="0"/>
    <n v="0"/>
    <n v="0"/>
    <n v="0"/>
  </r>
  <r>
    <x v="2"/>
    <x v="0"/>
    <x v="0"/>
    <x v="1"/>
    <x v="14"/>
    <x v="0"/>
    <x v="0"/>
    <x v="10"/>
    <x v="7"/>
    <n v="0"/>
    <n v="0"/>
    <n v="0"/>
    <n v="0"/>
    <n v="1"/>
    <n v="1"/>
    <n v="45810.73"/>
    <n v="45810.73"/>
  </r>
  <r>
    <x v="2"/>
    <x v="0"/>
    <x v="0"/>
    <x v="1"/>
    <x v="10"/>
    <x v="0"/>
    <x v="0"/>
    <x v="10"/>
    <x v="1"/>
    <n v="0"/>
    <n v="0"/>
    <n v="0"/>
    <n v="0"/>
    <n v="1"/>
    <n v="1"/>
    <n v="73182.490000000005"/>
    <n v="73182.490000000005"/>
  </r>
  <r>
    <x v="1"/>
    <x v="0"/>
    <x v="0"/>
    <x v="3"/>
    <x v="2"/>
    <x v="0"/>
    <x v="1"/>
    <x v="3"/>
    <x v="2"/>
    <n v="0"/>
    <n v="0"/>
    <n v="0"/>
    <n v="0"/>
    <n v="0"/>
    <n v="0"/>
    <n v="0"/>
    <n v="0"/>
  </r>
  <r>
    <x v="1"/>
    <x v="0"/>
    <x v="0"/>
    <x v="0"/>
    <x v="10"/>
    <x v="0"/>
    <x v="0"/>
    <x v="12"/>
    <x v="6"/>
    <n v="0"/>
    <n v="0"/>
    <n v="0"/>
    <n v="0"/>
    <n v="0"/>
    <n v="0"/>
    <n v="0"/>
    <n v="0"/>
  </r>
  <r>
    <x v="0"/>
    <x v="1"/>
    <x v="1"/>
    <x v="3"/>
    <x v="31"/>
    <x v="0"/>
    <x v="1"/>
    <x v="21"/>
    <x v="16"/>
    <n v="0"/>
    <n v="0"/>
    <n v="0"/>
    <n v="0"/>
    <n v="0"/>
    <n v="0"/>
    <n v="0"/>
    <n v="0"/>
  </r>
  <r>
    <x v="0"/>
    <x v="0"/>
    <x v="0"/>
    <x v="0"/>
    <x v="21"/>
    <x v="0"/>
    <x v="2"/>
    <x v="4"/>
    <x v="2"/>
    <n v="0"/>
    <n v="0"/>
    <n v="0"/>
    <n v="0"/>
    <n v="6"/>
    <n v="6"/>
    <n v="910219.85"/>
    <n v="910219.85"/>
  </r>
  <r>
    <x v="0"/>
    <x v="1"/>
    <x v="1"/>
    <x v="0"/>
    <x v="27"/>
    <x v="5"/>
    <x v="1"/>
    <x v="21"/>
    <x v="16"/>
    <n v="0"/>
    <n v="0"/>
    <n v="0"/>
    <n v="0"/>
    <n v="4"/>
    <n v="4"/>
    <n v="243849"/>
    <n v="243849"/>
  </r>
  <r>
    <x v="1"/>
    <x v="0"/>
    <x v="0"/>
    <x v="1"/>
    <x v="9"/>
    <x v="0"/>
    <x v="0"/>
    <x v="0"/>
    <x v="11"/>
    <n v="0"/>
    <n v="0"/>
    <n v="0"/>
    <n v="0"/>
    <n v="1"/>
    <n v="1"/>
    <n v="9200"/>
    <n v="9200"/>
  </r>
  <r>
    <x v="0"/>
    <x v="0"/>
    <x v="0"/>
    <x v="3"/>
    <x v="10"/>
    <x v="0"/>
    <x v="1"/>
    <x v="7"/>
    <x v="15"/>
    <n v="0"/>
    <n v="0"/>
    <n v="0"/>
    <n v="0"/>
    <n v="0"/>
    <n v="0"/>
    <n v="0"/>
    <n v="0"/>
  </r>
  <r>
    <x v="2"/>
    <x v="0"/>
    <x v="0"/>
    <x v="1"/>
    <x v="9"/>
    <x v="0"/>
    <x v="2"/>
    <x v="4"/>
    <x v="2"/>
    <n v="0"/>
    <n v="0"/>
    <n v="0"/>
    <n v="0"/>
    <n v="1"/>
    <n v="1"/>
    <n v="700"/>
    <n v="700"/>
  </r>
  <r>
    <x v="2"/>
    <x v="0"/>
    <x v="0"/>
    <x v="2"/>
    <x v="10"/>
    <x v="0"/>
    <x v="0"/>
    <x v="12"/>
    <x v="7"/>
    <n v="0"/>
    <n v="0"/>
    <n v="0"/>
    <n v="0"/>
    <n v="1"/>
    <n v="1"/>
    <n v="48487.5"/>
    <n v="48487.5"/>
  </r>
  <r>
    <x v="2"/>
    <x v="0"/>
    <x v="0"/>
    <x v="2"/>
    <x v="14"/>
    <x v="0"/>
    <x v="2"/>
    <x v="5"/>
    <x v="4"/>
    <n v="0"/>
    <n v="0"/>
    <n v="0"/>
    <n v="0"/>
    <n v="4"/>
    <n v="4"/>
    <n v="330800"/>
    <n v="330800"/>
  </r>
  <r>
    <x v="2"/>
    <x v="0"/>
    <x v="0"/>
    <x v="3"/>
    <x v="31"/>
    <x v="0"/>
    <x v="1"/>
    <x v="4"/>
    <x v="2"/>
    <n v="0"/>
    <n v="0"/>
    <n v="0"/>
    <n v="0"/>
    <n v="0"/>
    <n v="0"/>
    <n v="0"/>
    <n v="0"/>
  </r>
  <r>
    <x v="1"/>
    <x v="0"/>
    <x v="0"/>
    <x v="1"/>
    <x v="6"/>
    <x v="0"/>
    <x v="2"/>
    <x v="3"/>
    <x v="11"/>
    <n v="0"/>
    <n v="0"/>
    <n v="0"/>
    <n v="0"/>
    <n v="7"/>
    <n v="7"/>
    <n v="237760"/>
    <n v="237760"/>
  </r>
  <r>
    <x v="2"/>
    <x v="0"/>
    <x v="1"/>
    <x v="1"/>
    <x v="2"/>
    <x v="1"/>
    <x v="1"/>
    <x v="21"/>
    <x v="16"/>
    <n v="0"/>
    <n v="0"/>
    <n v="0"/>
    <n v="0"/>
    <n v="1"/>
    <n v="1"/>
    <n v="16200"/>
    <n v="16200"/>
  </r>
  <r>
    <x v="1"/>
    <x v="0"/>
    <x v="0"/>
    <x v="1"/>
    <x v="23"/>
    <x v="0"/>
    <x v="0"/>
    <x v="0"/>
    <x v="10"/>
    <n v="0"/>
    <n v="0"/>
    <n v="0"/>
    <n v="0"/>
    <n v="1"/>
    <n v="1"/>
    <n v="20000"/>
    <n v="20000"/>
  </r>
  <r>
    <x v="0"/>
    <x v="1"/>
    <x v="1"/>
    <x v="0"/>
    <x v="29"/>
    <x v="5"/>
    <x v="1"/>
    <x v="21"/>
    <x v="9"/>
    <n v="0"/>
    <n v="0"/>
    <n v="0"/>
    <n v="0"/>
    <n v="1"/>
    <n v="1"/>
    <n v="6000"/>
    <n v="6000"/>
  </r>
  <r>
    <x v="1"/>
    <x v="0"/>
    <x v="0"/>
    <x v="3"/>
    <x v="2"/>
    <x v="0"/>
    <x v="1"/>
    <x v="3"/>
    <x v="4"/>
    <n v="0"/>
    <n v="0"/>
    <n v="0"/>
    <n v="0"/>
    <n v="0"/>
    <n v="0"/>
    <n v="0"/>
    <n v="0"/>
  </r>
  <r>
    <x v="0"/>
    <x v="0"/>
    <x v="0"/>
    <x v="1"/>
    <x v="4"/>
    <x v="0"/>
    <x v="0"/>
    <x v="15"/>
    <x v="7"/>
    <n v="0"/>
    <n v="0"/>
    <n v="0"/>
    <n v="0"/>
    <n v="1"/>
    <n v="1"/>
    <n v="10800"/>
    <n v="10800"/>
  </r>
  <r>
    <x v="2"/>
    <x v="0"/>
    <x v="0"/>
    <x v="0"/>
    <x v="9"/>
    <x v="0"/>
    <x v="0"/>
    <x v="4"/>
    <x v="2"/>
    <n v="0"/>
    <n v="0"/>
    <n v="0"/>
    <n v="0"/>
    <n v="1"/>
    <n v="1"/>
    <n v="22000"/>
    <n v="22000"/>
  </r>
  <r>
    <x v="2"/>
    <x v="1"/>
    <x v="0"/>
    <x v="3"/>
    <x v="25"/>
    <x v="0"/>
    <x v="1"/>
    <x v="3"/>
    <x v="0"/>
    <n v="0"/>
    <n v="0"/>
    <n v="0"/>
    <n v="0"/>
    <n v="0"/>
    <n v="0"/>
    <n v="0"/>
    <n v="0"/>
  </r>
  <r>
    <x v="1"/>
    <x v="0"/>
    <x v="0"/>
    <x v="0"/>
    <x v="14"/>
    <x v="0"/>
    <x v="3"/>
    <x v="20"/>
    <x v="0"/>
    <n v="0"/>
    <m/>
    <n v="0"/>
    <n v="0"/>
    <n v="0"/>
    <n v="0"/>
    <n v="0"/>
    <n v="0"/>
  </r>
  <r>
    <x v="2"/>
    <x v="0"/>
    <x v="1"/>
    <x v="1"/>
    <x v="11"/>
    <x v="4"/>
    <x v="1"/>
    <x v="1"/>
    <x v="0"/>
    <n v="0"/>
    <n v="1"/>
    <n v="0.01"/>
    <n v="5447.33"/>
    <n v="0"/>
    <n v="0"/>
    <n v="0"/>
    <n v="0"/>
  </r>
  <r>
    <x v="0"/>
    <x v="1"/>
    <x v="1"/>
    <x v="0"/>
    <x v="8"/>
    <x v="5"/>
    <x v="1"/>
    <x v="21"/>
    <x v="13"/>
    <n v="0"/>
    <n v="0"/>
    <n v="0"/>
    <n v="0"/>
    <n v="0"/>
    <n v="0"/>
    <n v="0"/>
    <n v="0"/>
  </r>
  <r>
    <x v="1"/>
    <x v="0"/>
    <x v="0"/>
    <x v="0"/>
    <x v="27"/>
    <x v="0"/>
    <x v="2"/>
    <x v="2"/>
    <x v="12"/>
    <n v="0"/>
    <n v="0"/>
    <n v="0"/>
    <n v="0"/>
    <n v="2"/>
    <n v="2"/>
    <n v="24930"/>
    <n v="24930"/>
  </r>
  <r>
    <x v="2"/>
    <x v="0"/>
    <x v="0"/>
    <x v="1"/>
    <x v="4"/>
    <x v="0"/>
    <x v="0"/>
    <x v="12"/>
    <x v="11"/>
    <n v="0"/>
    <n v="0"/>
    <n v="0"/>
    <n v="0"/>
    <n v="1"/>
    <n v="1"/>
    <n v="29260.55"/>
    <n v="29260.55"/>
  </r>
  <r>
    <x v="2"/>
    <x v="0"/>
    <x v="0"/>
    <x v="0"/>
    <x v="1"/>
    <x v="0"/>
    <x v="4"/>
    <x v="0"/>
    <x v="0"/>
    <n v="0"/>
    <n v="1"/>
    <n v="409500"/>
    <n v="413226.28"/>
    <n v="0"/>
    <n v="0"/>
    <n v="0"/>
    <n v="0"/>
  </r>
  <r>
    <x v="1"/>
    <x v="0"/>
    <x v="0"/>
    <x v="1"/>
    <x v="24"/>
    <x v="0"/>
    <x v="0"/>
    <x v="3"/>
    <x v="0"/>
    <n v="0"/>
    <m/>
    <n v="0"/>
    <n v="14211.35"/>
    <n v="0"/>
    <n v="0"/>
    <n v="0"/>
    <n v="0"/>
  </r>
  <r>
    <x v="1"/>
    <x v="0"/>
    <x v="0"/>
    <x v="0"/>
    <x v="1"/>
    <x v="0"/>
    <x v="4"/>
    <x v="3"/>
    <x v="0"/>
    <n v="0"/>
    <n v="1"/>
    <n v="481393"/>
    <n v="710287.65999999992"/>
    <n v="0"/>
    <n v="0"/>
    <n v="0"/>
    <n v="0"/>
  </r>
  <r>
    <x v="0"/>
    <x v="0"/>
    <x v="0"/>
    <x v="1"/>
    <x v="18"/>
    <x v="0"/>
    <x v="0"/>
    <x v="14"/>
    <x v="0"/>
    <n v="0"/>
    <m/>
    <n v="99674.4"/>
    <n v="99674.4"/>
    <n v="0"/>
    <n v="0"/>
    <n v="0"/>
    <n v="0"/>
  </r>
  <r>
    <x v="2"/>
    <x v="0"/>
    <x v="1"/>
    <x v="1"/>
    <x v="12"/>
    <x v="1"/>
    <x v="1"/>
    <x v="17"/>
    <x v="0"/>
    <n v="0"/>
    <m/>
    <n v="0"/>
    <n v="556.76"/>
    <n v="0"/>
    <n v="0"/>
    <n v="0"/>
    <n v="0"/>
  </r>
  <r>
    <x v="2"/>
    <x v="0"/>
    <x v="0"/>
    <x v="1"/>
    <x v="27"/>
    <x v="0"/>
    <x v="0"/>
    <x v="6"/>
    <x v="0"/>
    <n v="0"/>
    <m/>
    <n v="8670.0400000000009"/>
    <n v="8670.0400000000009"/>
    <n v="0"/>
    <n v="0"/>
    <n v="0"/>
    <n v="0"/>
  </r>
  <r>
    <x v="1"/>
    <x v="0"/>
    <x v="1"/>
    <x v="0"/>
    <x v="2"/>
    <x v="1"/>
    <x v="1"/>
    <x v="1"/>
    <x v="0"/>
    <n v="0"/>
    <n v="1"/>
    <n v="9000"/>
    <n v="1423.88"/>
    <n v="0"/>
    <n v="0"/>
    <n v="0"/>
    <n v="0"/>
  </r>
  <r>
    <x v="1"/>
    <x v="0"/>
    <x v="0"/>
    <x v="1"/>
    <x v="31"/>
    <x v="0"/>
    <x v="0"/>
    <x v="3"/>
    <x v="0"/>
    <n v="0"/>
    <m/>
    <n v="17600"/>
    <n v="17600"/>
    <n v="0"/>
    <n v="0"/>
    <n v="0"/>
    <n v="0"/>
  </r>
  <r>
    <x v="1"/>
    <x v="0"/>
    <x v="0"/>
    <x v="2"/>
    <x v="6"/>
    <x v="0"/>
    <x v="2"/>
    <x v="16"/>
    <x v="0"/>
    <n v="0"/>
    <n v="3"/>
    <n v="37435.870000000003"/>
    <n v="27821.19"/>
    <n v="0"/>
    <n v="0"/>
    <n v="0"/>
    <n v="0"/>
  </r>
  <r>
    <x v="1"/>
    <x v="0"/>
    <x v="0"/>
    <x v="1"/>
    <x v="15"/>
    <x v="0"/>
    <x v="0"/>
    <x v="0"/>
    <x v="0"/>
    <n v="0"/>
    <m/>
    <n v="173738.89"/>
    <n v="1283597.6200000001"/>
    <n v="0"/>
    <n v="0"/>
    <n v="0"/>
    <n v="0"/>
  </r>
  <r>
    <x v="1"/>
    <x v="1"/>
    <x v="0"/>
    <x v="2"/>
    <x v="4"/>
    <x v="0"/>
    <x v="0"/>
    <x v="15"/>
    <x v="0"/>
    <n v="0"/>
    <m/>
    <n v="0"/>
    <n v="3260.58"/>
    <n v="0"/>
    <n v="0"/>
    <n v="0"/>
    <n v="0"/>
  </r>
  <r>
    <x v="2"/>
    <x v="0"/>
    <x v="0"/>
    <x v="0"/>
    <x v="9"/>
    <x v="0"/>
    <x v="2"/>
    <x v="13"/>
    <x v="0"/>
    <n v="0"/>
    <m/>
    <m/>
    <m/>
    <n v="0"/>
    <n v="0"/>
    <n v="0"/>
    <n v="0"/>
  </r>
  <r>
    <x v="2"/>
    <x v="0"/>
    <x v="0"/>
    <x v="0"/>
    <x v="16"/>
    <x v="0"/>
    <x v="0"/>
    <x v="2"/>
    <x v="0"/>
    <n v="0"/>
    <m/>
    <n v="1342.21"/>
    <n v="1342.21"/>
    <n v="0"/>
    <n v="0"/>
    <n v="0"/>
    <n v="0"/>
  </r>
  <r>
    <x v="0"/>
    <x v="0"/>
    <x v="0"/>
    <x v="3"/>
    <x v="25"/>
    <x v="0"/>
    <x v="1"/>
    <x v="23"/>
    <x v="0"/>
    <n v="3"/>
    <n v="0"/>
    <n v="0"/>
    <n v="0"/>
    <n v="0"/>
    <n v="0"/>
    <n v="0"/>
    <n v="0"/>
  </r>
  <r>
    <x v="2"/>
    <x v="0"/>
    <x v="0"/>
    <x v="1"/>
    <x v="5"/>
    <x v="0"/>
    <x v="0"/>
    <x v="6"/>
    <x v="0"/>
    <n v="0"/>
    <m/>
    <n v="44182.61"/>
    <n v="44182.61"/>
    <n v="0"/>
    <n v="0"/>
    <n v="0"/>
    <n v="0"/>
  </r>
  <r>
    <x v="0"/>
    <x v="0"/>
    <x v="0"/>
    <x v="2"/>
    <x v="9"/>
    <x v="0"/>
    <x v="2"/>
    <x v="0"/>
    <x v="0"/>
    <n v="0"/>
    <m/>
    <n v="0"/>
    <n v="34966.629999999997"/>
    <n v="0"/>
    <n v="0"/>
    <n v="0"/>
    <n v="0"/>
  </r>
  <r>
    <x v="2"/>
    <x v="0"/>
    <x v="1"/>
    <x v="1"/>
    <x v="2"/>
    <x v="7"/>
    <x v="1"/>
    <x v="17"/>
    <x v="0"/>
    <n v="0"/>
    <n v="1"/>
    <n v="22552.44"/>
    <n v="21936.25"/>
    <n v="0"/>
    <n v="0"/>
    <n v="0"/>
    <n v="0"/>
  </r>
  <r>
    <x v="2"/>
    <x v="0"/>
    <x v="0"/>
    <x v="1"/>
    <x v="3"/>
    <x v="0"/>
    <x v="0"/>
    <x v="2"/>
    <x v="0"/>
    <n v="0"/>
    <n v="2"/>
    <n v="269904.38"/>
    <n v="232193.88999999998"/>
    <n v="0"/>
    <n v="0"/>
    <n v="0"/>
    <n v="0"/>
  </r>
  <r>
    <x v="1"/>
    <x v="0"/>
    <x v="0"/>
    <x v="0"/>
    <x v="8"/>
    <x v="0"/>
    <x v="2"/>
    <x v="20"/>
    <x v="0"/>
    <n v="0"/>
    <n v="5"/>
    <n v="368119.13"/>
    <n v="343962.75"/>
    <n v="0"/>
    <n v="0"/>
    <n v="0"/>
    <n v="0"/>
  </r>
  <r>
    <x v="0"/>
    <x v="0"/>
    <x v="0"/>
    <x v="1"/>
    <x v="24"/>
    <x v="0"/>
    <x v="0"/>
    <x v="14"/>
    <x v="0"/>
    <n v="0"/>
    <n v="43"/>
    <n v="2542650"/>
    <n v="1272267.56"/>
    <n v="0"/>
    <n v="0"/>
    <n v="0"/>
    <n v="0"/>
  </r>
  <r>
    <x v="2"/>
    <x v="0"/>
    <x v="0"/>
    <x v="0"/>
    <x v="20"/>
    <x v="0"/>
    <x v="0"/>
    <x v="16"/>
    <x v="0"/>
    <n v="0"/>
    <n v="1"/>
    <n v="356951.82"/>
    <n v="81125.41"/>
    <n v="0"/>
    <n v="0"/>
    <n v="0"/>
    <n v="0"/>
  </r>
  <r>
    <x v="2"/>
    <x v="0"/>
    <x v="1"/>
    <x v="0"/>
    <x v="28"/>
    <x v="2"/>
    <x v="1"/>
    <x v="21"/>
    <x v="0"/>
    <n v="0"/>
    <n v="1"/>
    <n v="3800325"/>
    <n v="6033058.2300000004"/>
    <n v="0"/>
    <n v="0"/>
    <n v="0"/>
    <n v="0"/>
  </r>
  <r>
    <x v="2"/>
    <x v="0"/>
    <x v="0"/>
    <x v="0"/>
    <x v="10"/>
    <x v="0"/>
    <x v="0"/>
    <x v="3"/>
    <x v="0"/>
    <n v="0"/>
    <n v="2"/>
    <n v="314631.18"/>
    <n v="125493.19999999998"/>
    <n v="0"/>
    <n v="0"/>
    <n v="0"/>
    <n v="0"/>
  </r>
  <r>
    <x v="0"/>
    <x v="0"/>
    <x v="1"/>
    <x v="0"/>
    <x v="1"/>
    <x v="1"/>
    <x v="1"/>
    <x v="22"/>
    <x v="0"/>
    <n v="0"/>
    <n v="2"/>
    <n v="11520"/>
    <n v="263.02"/>
    <n v="0"/>
    <n v="0"/>
    <n v="0"/>
    <n v="0"/>
  </r>
  <r>
    <x v="1"/>
    <x v="0"/>
    <x v="1"/>
    <x v="3"/>
    <x v="25"/>
    <x v="0"/>
    <x v="1"/>
    <x v="22"/>
    <x v="0"/>
    <n v="158"/>
    <n v="0"/>
    <n v="0"/>
    <n v="0"/>
    <n v="0"/>
    <n v="0"/>
    <n v="0"/>
    <n v="0"/>
  </r>
  <r>
    <x v="2"/>
    <x v="0"/>
    <x v="1"/>
    <x v="1"/>
    <x v="7"/>
    <x v="3"/>
    <x v="1"/>
    <x v="22"/>
    <x v="0"/>
    <n v="0"/>
    <n v="1"/>
    <n v="4842.5"/>
    <n v="4728.28"/>
    <n v="0"/>
    <n v="0"/>
    <n v="0"/>
    <n v="0"/>
  </r>
  <r>
    <x v="1"/>
    <x v="0"/>
    <x v="1"/>
    <x v="2"/>
    <x v="10"/>
    <x v="1"/>
    <x v="1"/>
    <x v="13"/>
    <x v="0"/>
    <n v="0"/>
    <m/>
    <m/>
    <m/>
    <n v="0"/>
    <n v="0"/>
    <n v="0"/>
    <n v="0"/>
  </r>
  <r>
    <x v="0"/>
    <x v="0"/>
    <x v="0"/>
    <x v="0"/>
    <x v="21"/>
    <x v="0"/>
    <x v="2"/>
    <x v="0"/>
    <x v="0"/>
    <n v="0"/>
    <n v="37"/>
    <n v="4486461.71"/>
    <n v="1796480.6199999999"/>
    <n v="0"/>
    <n v="0"/>
    <n v="0"/>
    <n v="0"/>
  </r>
  <r>
    <x v="0"/>
    <x v="0"/>
    <x v="0"/>
    <x v="0"/>
    <x v="20"/>
    <x v="0"/>
    <x v="0"/>
    <x v="6"/>
    <x v="0"/>
    <n v="0"/>
    <n v="1"/>
    <n v="625120.47"/>
    <n v="677273.46"/>
    <n v="0"/>
    <n v="0"/>
    <n v="0"/>
    <n v="0"/>
  </r>
  <r>
    <x v="1"/>
    <x v="0"/>
    <x v="1"/>
    <x v="2"/>
    <x v="9"/>
    <x v="3"/>
    <x v="1"/>
    <x v="1"/>
    <x v="0"/>
    <n v="0"/>
    <n v="2"/>
    <n v="0"/>
    <n v="3511.46"/>
    <n v="0"/>
    <n v="0"/>
    <n v="0"/>
    <n v="0"/>
  </r>
  <r>
    <x v="2"/>
    <x v="0"/>
    <x v="0"/>
    <x v="0"/>
    <x v="18"/>
    <x v="0"/>
    <x v="0"/>
    <x v="15"/>
    <x v="0"/>
    <n v="0"/>
    <m/>
    <n v="588787.19999999995"/>
    <n v="588787.19999999995"/>
    <n v="0"/>
    <n v="0"/>
    <n v="0"/>
    <n v="0"/>
  </r>
  <r>
    <x v="2"/>
    <x v="0"/>
    <x v="1"/>
    <x v="1"/>
    <x v="4"/>
    <x v="3"/>
    <x v="1"/>
    <x v="19"/>
    <x v="0"/>
    <n v="0"/>
    <m/>
    <n v="0"/>
    <n v="2851.25"/>
    <n v="0"/>
    <n v="0"/>
    <n v="0"/>
    <n v="0"/>
  </r>
  <r>
    <x v="0"/>
    <x v="0"/>
    <x v="1"/>
    <x v="1"/>
    <x v="6"/>
    <x v="2"/>
    <x v="1"/>
    <x v="25"/>
    <x v="0"/>
    <n v="0"/>
    <n v="1"/>
    <n v="7271.2"/>
    <n v="1126.68"/>
    <n v="0"/>
    <n v="0"/>
    <n v="0"/>
    <n v="0"/>
  </r>
  <r>
    <x v="2"/>
    <x v="0"/>
    <x v="1"/>
    <x v="0"/>
    <x v="11"/>
    <x v="8"/>
    <x v="1"/>
    <x v="25"/>
    <x v="0"/>
    <n v="0"/>
    <n v="1"/>
    <n v="4263554.18"/>
    <n v="4341737.6500000004"/>
    <n v="0"/>
    <n v="0"/>
    <n v="0"/>
    <n v="0"/>
  </r>
  <r>
    <x v="0"/>
    <x v="0"/>
    <x v="0"/>
    <x v="0"/>
    <x v="8"/>
    <x v="0"/>
    <x v="2"/>
    <x v="25"/>
    <x v="9"/>
    <n v="0"/>
    <n v="0"/>
    <n v="0"/>
    <n v="0"/>
    <n v="0"/>
    <n v="0"/>
    <n v="0"/>
    <n v="0"/>
  </r>
  <r>
    <x v="0"/>
    <x v="0"/>
    <x v="0"/>
    <x v="1"/>
    <x v="2"/>
    <x v="0"/>
    <x v="2"/>
    <x v="25"/>
    <x v="1"/>
    <n v="0"/>
    <n v="0"/>
    <n v="0"/>
    <n v="0"/>
    <n v="0"/>
    <n v="0"/>
    <n v="0"/>
    <n v="0"/>
  </r>
  <r>
    <x v="0"/>
    <x v="0"/>
    <x v="0"/>
    <x v="1"/>
    <x v="19"/>
    <x v="0"/>
    <x v="2"/>
    <x v="25"/>
    <x v="8"/>
    <n v="0"/>
    <n v="0"/>
    <n v="0"/>
    <n v="0"/>
    <n v="3"/>
    <n v="3"/>
    <n v="71087.76999999999"/>
    <n v="71087.76999999999"/>
  </r>
  <r>
    <x v="0"/>
    <x v="0"/>
    <x v="0"/>
    <x v="2"/>
    <x v="4"/>
    <x v="0"/>
    <x v="0"/>
    <x v="25"/>
    <x v="14"/>
    <n v="0"/>
    <n v="0"/>
    <n v="0"/>
    <n v="0"/>
    <n v="1"/>
    <n v="1"/>
    <n v="2812"/>
    <n v="2812"/>
  </r>
  <r>
    <x v="0"/>
    <x v="1"/>
    <x v="1"/>
    <x v="0"/>
    <x v="19"/>
    <x v="5"/>
    <x v="1"/>
    <x v="25"/>
    <x v="7"/>
    <n v="0"/>
    <n v="0"/>
    <n v="0"/>
    <n v="0"/>
    <n v="1"/>
    <n v="1"/>
    <n v="4843.1099999999997"/>
    <n v="4843.1099999999997"/>
  </r>
  <r>
    <x v="0"/>
    <x v="0"/>
    <x v="0"/>
    <x v="1"/>
    <x v="1"/>
    <x v="0"/>
    <x v="0"/>
    <x v="25"/>
    <x v="12"/>
    <n v="0"/>
    <n v="0"/>
    <n v="0"/>
    <n v="0"/>
    <n v="1"/>
    <n v="1"/>
    <n v="8393.6299999999992"/>
    <n v="8393.6299999999992"/>
  </r>
  <r>
    <x v="1"/>
    <x v="0"/>
    <x v="0"/>
    <x v="2"/>
    <x v="14"/>
    <x v="0"/>
    <x v="2"/>
    <x v="25"/>
    <x v="2"/>
    <n v="0"/>
    <n v="0"/>
    <n v="0"/>
    <n v="0"/>
    <n v="0"/>
    <n v="0"/>
    <n v="0"/>
    <n v="0"/>
  </r>
  <r>
    <x v="0"/>
    <x v="1"/>
    <x v="1"/>
    <x v="0"/>
    <x v="2"/>
    <x v="5"/>
    <x v="1"/>
    <x v="25"/>
    <x v="9"/>
    <n v="0"/>
    <n v="0"/>
    <n v="0"/>
    <n v="0"/>
    <n v="1"/>
    <n v="1"/>
    <n v="6000"/>
    <n v="6000"/>
  </r>
  <r>
    <x v="0"/>
    <x v="0"/>
    <x v="0"/>
    <x v="1"/>
    <x v="17"/>
    <x v="0"/>
    <x v="2"/>
    <x v="25"/>
    <x v="14"/>
    <n v="0"/>
    <n v="0"/>
    <n v="0"/>
    <n v="0"/>
    <n v="48"/>
    <n v="48"/>
    <n v="785261"/>
    <n v="785261"/>
  </r>
  <r>
    <x v="1"/>
    <x v="0"/>
    <x v="0"/>
    <x v="3"/>
    <x v="26"/>
    <x v="0"/>
    <x v="1"/>
    <x v="25"/>
    <x v="11"/>
    <n v="0"/>
    <n v="0"/>
    <n v="0"/>
    <n v="0"/>
    <n v="0"/>
    <n v="0"/>
    <n v="0"/>
    <n v="0"/>
  </r>
  <r>
    <x v="2"/>
    <x v="0"/>
    <x v="0"/>
    <x v="0"/>
    <x v="21"/>
    <x v="0"/>
    <x v="2"/>
    <x v="25"/>
    <x v="9"/>
    <n v="0"/>
    <n v="0"/>
    <n v="0"/>
    <n v="0"/>
    <n v="1"/>
    <n v="1"/>
    <n v="26700.2"/>
    <n v="26700.2"/>
  </r>
  <r>
    <x v="2"/>
    <x v="0"/>
    <x v="1"/>
    <x v="3"/>
    <x v="19"/>
    <x v="0"/>
    <x v="1"/>
    <x v="25"/>
    <x v="6"/>
    <n v="0"/>
    <n v="0"/>
    <n v="0"/>
    <n v="0"/>
    <n v="0"/>
    <n v="0"/>
    <n v="0"/>
    <n v="0"/>
  </r>
  <r>
    <x v="0"/>
    <x v="1"/>
    <x v="0"/>
    <x v="0"/>
    <x v="3"/>
    <x v="0"/>
    <x v="5"/>
    <x v="25"/>
    <x v="4"/>
    <n v="0"/>
    <n v="0"/>
    <n v="0"/>
    <n v="0"/>
    <n v="2"/>
    <n v="2"/>
    <n v="210000.64000000001"/>
    <n v="210000.64000000001"/>
  </r>
  <r>
    <x v="2"/>
    <x v="0"/>
    <x v="0"/>
    <x v="2"/>
    <x v="11"/>
    <x v="0"/>
    <x v="0"/>
    <x v="25"/>
    <x v="9"/>
    <n v="0"/>
    <n v="0"/>
    <n v="0"/>
    <n v="0"/>
    <n v="1"/>
    <n v="1"/>
    <n v="13050"/>
    <n v="13050"/>
  </r>
  <r>
    <x v="0"/>
    <x v="1"/>
    <x v="1"/>
    <x v="0"/>
    <x v="32"/>
    <x v="5"/>
    <x v="1"/>
    <x v="25"/>
    <x v="1"/>
    <n v="0"/>
    <n v="0"/>
    <n v="0"/>
    <n v="0"/>
    <n v="0"/>
    <n v="0"/>
    <n v="0"/>
    <n v="0"/>
  </r>
  <r>
    <x v="0"/>
    <x v="1"/>
    <x v="1"/>
    <x v="0"/>
    <x v="9"/>
    <x v="5"/>
    <x v="1"/>
    <x v="25"/>
    <x v="2"/>
    <n v="0"/>
    <n v="0"/>
    <n v="0"/>
    <n v="0"/>
    <n v="1"/>
    <n v="1"/>
    <n v="22785"/>
    <n v="22785"/>
  </r>
  <r>
    <x v="1"/>
    <x v="0"/>
    <x v="0"/>
    <x v="2"/>
    <x v="2"/>
    <x v="0"/>
    <x v="0"/>
    <x v="25"/>
    <x v="7"/>
    <n v="0"/>
    <n v="0"/>
    <n v="0"/>
    <n v="0"/>
    <n v="2"/>
    <n v="2"/>
    <n v="34624.47"/>
    <n v="34624.47"/>
  </r>
  <r>
    <x v="0"/>
    <x v="1"/>
    <x v="1"/>
    <x v="0"/>
    <x v="16"/>
    <x v="5"/>
    <x v="1"/>
    <x v="25"/>
    <x v="9"/>
    <n v="0"/>
    <n v="0"/>
    <n v="0"/>
    <n v="0"/>
    <n v="4"/>
    <n v="4"/>
    <n v="170000"/>
    <n v="170000"/>
  </r>
  <r>
    <x v="2"/>
    <x v="0"/>
    <x v="0"/>
    <x v="1"/>
    <x v="6"/>
    <x v="0"/>
    <x v="0"/>
    <x v="25"/>
    <x v="14"/>
    <n v="0"/>
    <n v="0"/>
    <n v="0"/>
    <n v="0"/>
    <n v="1"/>
    <n v="1"/>
    <n v="55"/>
    <n v="55"/>
  </r>
  <r>
    <x v="2"/>
    <x v="0"/>
    <x v="0"/>
    <x v="0"/>
    <x v="7"/>
    <x v="0"/>
    <x v="2"/>
    <x v="25"/>
    <x v="17"/>
    <n v="0"/>
    <n v="0"/>
    <n v="0"/>
    <n v="0"/>
    <n v="5"/>
    <n v="5"/>
    <n v="87001.06"/>
    <n v="87001.06"/>
  </r>
  <r>
    <x v="0"/>
    <x v="1"/>
    <x v="1"/>
    <x v="0"/>
    <x v="7"/>
    <x v="5"/>
    <x v="1"/>
    <x v="25"/>
    <x v="9"/>
    <n v="0"/>
    <n v="0"/>
    <n v="0"/>
    <n v="0"/>
    <n v="1"/>
    <n v="1"/>
    <n v="110000"/>
    <n v="110000"/>
  </r>
  <r>
    <x v="0"/>
    <x v="0"/>
    <x v="0"/>
    <x v="0"/>
    <x v="9"/>
    <x v="0"/>
    <x v="0"/>
    <x v="25"/>
    <x v="2"/>
    <n v="0"/>
    <n v="0"/>
    <n v="0"/>
    <n v="0"/>
    <n v="4"/>
    <n v="4"/>
    <n v="282028.67"/>
    <n v="282028.67"/>
  </r>
  <r>
    <x v="2"/>
    <x v="0"/>
    <x v="1"/>
    <x v="0"/>
    <x v="6"/>
    <x v="5"/>
    <x v="1"/>
    <x v="25"/>
    <x v="6"/>
    <n v="0"/>
    <n v="0"/>
    <n v="0"/>
    <n v="0"/>
    <n v="1"/>
    <n v="1"/>
    <n v="12233.54"/>
    <n v="12233.54"/>
  </r>
  <r>
    <x v="2"/>
    <x v="0"/>
    <x v="0"/>
    <x v="1"/>
    <x v="11"/>
    <x v="0"/>
    <x v="0"/>
    <x v="6"/>
    <x v="3"/>
    <n v="0"/>
    <n v="0"/>
    <n v="0"/>
    <n v="0"/>
    <n v="1"/>
    <n v="1"/>
    <n v="221445.15"/>
    <n v="221445.15"/>
  </r>
  <r>
    <x v="0"/>
    <x v="0"/>
    <x v="0"/>
    <x v="2"/>
    <x v="15"/>
    <x v="0"/>
    <x v="0"/>
    <x v="3"/>
    <x v="11"/>
    <n v="0"/>
    <n v="0"/>
    <n v="0"/>
    <n v="0"/>
    <n v="10"/>
    <n v="14"/>
    <n v="328833.87"/>
    <n v="420776.56"/>
  </r>
  <r>
    <x v="2"/>
    <x v="0"/>
    <x v="0"/>
    <x v="2"/>
    <x v="10"/>
    <x v="0"/>
    <x v="0"/>
    <x v="12"/>
    <x v="6"/>
    <n v="0"/>
    <n v="0"/>
    <n v="0"/>
    <n v="0"/>
    <n v="2"/>
    <n v="2"/>
    <n v="44433.380000000005"/>
    <n v="44433.380000000005"/>
  </r>
  <r>
    <x v="1"/>
    <x v="0"/>
    <x v="0"/>
    <x v="3"/>
    <x v="4"/>
    <x v="0"/>
    <x v="1"/>
    <x v="12"/>
    <x v="2"/>
    <n v="0"/>
    <n v="0"/>
    <n v="0"/>
    <n v="0"/>
    <n v="0"/>
    <n v="0"/>
    <n v="0"/>
    <n v="0"/>
  </r>
  <r>
    <x v="1"/>
    <x v="0"/>
    <x v="0"/>
    <x v="1"/>
    <x v="5"/>
    <x v="0"/>
    <x v="2"/>
    <x v="8"/>
    <x v="12"/>
    <n v="0"/>
    <n v="0"/>
    <n v="0"/>
    <n v="0"/>
    <n v="0"/>
    <n v="0"/>
    <n v="0"/>
    <n v="0"/>
  </r>
  <r>
    <x v="1"/>
    <x v="0"/>
    <x v="1"/>
    <x v="1"/>
    <x v="24"/>
    <x v="1"/>
    <x v="1"/>
    <x v="21"/>
    <x v="6"/>
    <n v="0"/>
    <n v="0"/>
    <n v="0"/>
    <n v="0"/>
    <n v="1"/>
    <n v="1"/>
    <n v="20700"/>
    <n v="20700"/>
  </r>
  <r>
    <x v="1"/>
    <x v="0"/>
    <x v="0"/>
    <x v="1"/>
    <x v="5"/>
    <x v="0"/>
    <x v="2"/>
    <x v="4"/>
    <x v="8"/>
    <n v="0"/>
    <n v="0"/>
    <n v="0"/>
    <n v="0"/>
    <n v="0"/>
    <n v="0"/>
    <n v="0"/>
    <n v="0"/>
  </r>
  <r>
    <x v="1"/>
    <x v="0"/>
    <x v="0"/>
    <x v="2"/>
    <x v="10"/>
    <x v="0"/>
    <x v="0"/>
    <x v="0"/>
    <x v="10"/>
    <n v="0"/>
    <n v="0"/>
    <n v="0"/>
    <n v="0"/>
    <n v="2"/>
    <n v="2"/>
    <n v="1070115.2"/>
    <n v="1070115.2"/>
  </r>
  <r>
    <x v="1"/>
    <x v="0"/>
    <x v="1"/>
    <x v="0"/>
    <x v="27"/>
    <x v="2"/>
    <x v="1"/>
    <x v="19"/>
    <x v="6"/>
    <n v="0"/>
    <n v="0"/>
    <n v="0"/>
    <n v="0"/>
    <n v="0"/>
    <n v="1"/>
    <n v="0"/>
    <n v="4500"/>
  </r>
  <r>
    <x v="0"/>
    <x v="0"/>
    <x v="0"/>
    <x v="2"/>
    <x v="2"/>
    <x v="0"/>
    <x v="2"/>
    <x v="20"/>
    <x v="7"/>
    <n v="0"/>
    <n v="0"/>
    <n v="0"/>
    <n v="0"/>
    <n v="1"/>
    <n v="1"/>
    <n v="8145"/>
    <n v="8145"/>
  </r>
  <r>
    <x v="1"/>
    <x v="0"/>
    <x v="0"/>
    <x v="1"/>
    <x v="0"/>
    <x v="0"/>
    <x v="0"/>
    <x v="9"/>
    <x v="2"/>
    <n v="0"/>
    <n v="0"/>
    <n v="0"/>
    <n v="0"/>
    <n v="0"/>
    <n v="0"/>
    <n v="0"/>
    <n v="0"/>
  </r>
  <r>
    <x v="2"/>
    <x v="0"/>
    <x v="0"/>
    <x v="0"/>
    <x v="17"/>
    <x v="0"/>
    <x v="2"/>
    <x v="2"/>
    <x v="2"/>
    <n v="0"/>
    <n v="0"/>
    <n v="0"/>
    <n v="0"/>
    <n v="2"/>
    <n v="2"/>
    <n v="76251.820000000007"/>
    <n v="76251.820000000007"/>
  </r>
  <r>
    <x v="2"/>
    <x v="0"/>
    <x v="1"/>
    <x v="0"/>
    <x v="3"/>
    <x v="5"/>
    <x v="1"/>
    <x v="21"/>
    <x v="6"/>
    <n v="0"/>
    <n v="0"/>
    <n v="0"/>
    <n v="0"/>
    <n v="11"/>
    <n v="11"/>
    <n v="968600"/>
    <n v="968600"/>
  </r>
  <r>
    <x v="1"/>
    <x v="0"/>
    <x v="0"/>
    <x v="3"/>
    <x v="9"/>
    <x v="0"/>
    <x v="1"/>
    <x v="12"/>
    <x v="2"/>
    <n v="0"/>
    <n v="0"/>
    <n v="0"/>
    <n v="0"/>
    <n v="0"/>
    <n v="0"/>
    <n v="0"/>
    <n v="0"/>
  </r>
  <r>
    <x v="2"/>
    <x v="0"/>
    <x v="0"/>
    <x v="3"/>
    <x v="2"/>
    <x v="0"/>
    <x v="1"/>
    <x v="12"/>
    <x v="5"/>
    <n v="0"/>
    <n v="0"/>
    <n v="0"/>
    <n v="0"/>
    <n v="0"/>
    <n v="0"/>
    <n v="0"/>
    <n v="0"/>
  </r>
  <r>
    <x v="2"/>
    <x v="0"/>
    <x v="0"/>
    <x v="1"/>
    <x v="9"/>
    <x v="0"/>
    <x v="0"/>
    <x v="12"/>
    <x v="4"/>
    <n v="0"/>
    <n v="0"/>
    <n v="0"/>
    <n v="0"/>
    <n v="7"/>
    <n v="7"/>
    <n v="343568.29"/>
    <n v="343568.29"/>
  </r>
  <r>
    <x v="2"/>
    <x v="0"/>
    <x v="0"/>
    <x v="1"/>
    <x v="11"/>
    <x v="0"/>
    <x v="0"/>
    <x v="5"/>
    <x v="4"/>
    <n v="0"/>
    <n v="0"/>
    <n v="0"/>
    <n v="0"/>
    <n v="3"/>
    <n v="3"/>
    <n v="86925.48"/>
    <n v="86925.48"/>
  </r>
  <r>
    <x v="2"/>
    <x v="0"/>
    <x v="0"/>
    <x v="1"/>
    <x v="0"/>
    <x v="0"/>
    <x v="0"/>
    <x v="10"/>
    <x v="11"/>
    <n v="0"/>
    <n v="0"/>
    <n v="0"/>
    <n v="0"/>
    <n v="1"/>
    <n v="1"/>
    <n v="45606.38"/>
    <n v="45606.38"/>
  </r>
  <r>
    <x v="2"/>
    <x v="0"/>
    <x v="0"/>
    <x v="0"/>
    <x v="8"/>
    <x v="0"/>
    <x v="2"/>
    <x v="4"/>
    <x v="2"/>
    <n v="0"/>
    <n v="0"/>
    <n v="0"/>
    <n v="0"/>
    <n v="0"/>
    <n v="0"/>
    <n v="0"/>
    <n v="0"/>
  </r>
  <r>
    <x v="2"/>
    <x v="0"/>
    <x v="1"/>
    <x v="1"/>
    <x v="7"/>
    <x v="1"/>
    <x v="1"/>
    <x v="21"/>
    <x v="6"/>
    <n v="0"/>
    <n v="0"/>
    <n v="0"/>
    <n v="0"/>
    <n v="36"/>
    <n v="36"/>
    <n v="587400"/>
    <n v="587400"/>
  </r>
  <r>
    <x v="1"/>
    <x v="0"/>
    <x v="0"/>
    <x v="0"/>
    <x v="4"/>
    <x v="0"/>
    <x v="0"/>
    <x v="4"/>
    <x v="2"/>
    <n v="0"/>
    <n v="0"/>
    <n v="0"/>
    <n v="0"/>
    <n v="1"/>
    <n v="1"/>
    <n v="211180"/>
    <n v="211180"/>
  </r>
  <r>
    <x v="0"/>
    <x v="0"/>
    <x v="0"/>
    <x v="0"/>
    <x v="27"/>
    <x v="0"/>
    <x v="2"/>
    <x v="0"/>
    <x v="10"/>
    <n v="0"/>
    <n v="0"/>
    <n v="0"/>
    <n v="0"/>
    <n v="1"/>
    <n v="1"/>
    <n v="13557.6"/>
    <n v="13557.6"/>
  </r>
  <r>
    <x v="1"/>
    <x v="0"/>
    <x v="0"/>
    <x v="3"/>
    <x v="4"/>
    <x v="0"/>
    <x v="1"/>
    <x v="10"/>
    <x v="11"/>
    <n v="0"/>
    <n v="0"/>
    <n v="0"/>
    <n v="0"/>
    <n v="0"/>
    <n v="0"/>
    <n v="0"/>
    <n v="0"/>
  </r>
  <r>
    <x v="2"/>
    <x v="0"/>
    <x v="0"/>
    <x v="0"/>
    <x v="5"/>
    <x v="0"/>
    <x v="2"/>
    <x v="2"/>
    <x v="8"/>
    <n v="0"/>
    <n v="0"/>
    <n v="0"/>
    <n v="0"/>
    <n v="4"/>
    <n v="4"/>
    <n v="38736"/>
    <n v="38736"/>
  </r>
  <r>
    <x v="2"/>
    <x v="0"/>
    <x v="0"/>
    <x v="0"/>
    <x v="14"/>
    <x v="0"/>
    <x v="0"/>
    <x v="12"/>
    <x v="6"/>
    <n v="0"/>
    <n v="0"/>
    <n v="0"/>
    <n v="0"/>
    <n v="3"/>
    <n v="3"/>
    <n v="5000"/>
    <n v="5000"/>
  </r>
  <r>
    <x v="1"/>
    <x v="0"/>
    <x v="0"/>
    <x v="2"/>
    <x v="24"/>
    <x v="0"/>
    <x v="0"/>
    <x v="5"/>
    <x v="0"/>
    <n v="0"/>
    <m/>
    <n v="731668.1"/>
    <n v="731668.1"/>
    <n v="0"/>
    <n v="0"/>
    <n v="0"/>
    <n v="0"/>
  </r>
  <r>
    <x v="2"/>
    <x v="0"/>
    <x v="0"/>
    <x v="0"/>
    <x v="23"/>
    <x v="0"/>
    <x v="0"/>
    <x v="4"/>
    <x v="0"/>
    <n v="0"/>
    <m/>
    <n v="0"/>
    <n v="7055.33"/>
    <n v="0"/>
    <n v="0"/>
    <n v="0"/>
    <n v="0"/>
  </r>
  <r>
    <x v="2"/>
    <x v="0"/>
    <x v="1"/>
    <x v="2"/>
    <x v="10"/>
    <x v="1"/>
    <x v="1"/>
    <x v="21"/>
    <x v="0"/>
    <n v="0"/>
    <m/>
    <n v="0"/>
    <n v="3158.79"/>
    <n v="0"/>
    <n v="0"/>
    <n v="0"/>
    <n v="0"/>
  </r>
  <r>
    <x v="2"/>
    <x v="0"/>
    <x v="0"/>
    <x v="0"/>
    <x v="17"/>
    <x v="0"/>
    <x v="2"/>
    <x v="15"/>
    <x v="0"/>
    <n v="0"/>
    <n v="1"/>
    <n v="12161610.1"/>
    <n v="8791525.3699999992"/>
    <n v="0"/>
    <n v="0"/>
    <n v="0"/>
    <n v="0"/>
  </r>
  <r>
    <x v="0"/>
    <x v="0"/>
    <x v="0"/>
    <x v="2"/>
    <x v="17"/>
    <x v="0"/>
    <x v="2"/>
    <x v="13"/>
    <x v="0"/>
    <n v="0"/>
    <m/>
    <m/>
    <m/>
    <n v="0"/>
    <n v="0"/>
    <n v="0"/>
    <n v="0"/>
  </r>
  <r>
    <x v="2"/>
    <x v="0"/>
    <x v="0"/>
    <x v="0"/>
    <x v="11"/>
    <x v="0"/>
    <x v="0"/>
    <x v="2"/>
    <x v="0"/>
    <n v="0"/>
    <n v="1"/>
    <n v="297162.63"/>
    <n v="418326.83"/>
    <n v="0"/>
    <n v="0"/>
    <n v="0"/>
    <n v="0"/>
  </r>
  <r>
    <x v="0"/>
    <x v="0"/>
    <x v="0"/>
    <x v="1"/>
    <x v="2"/>
    <x v="0"/>
    <x v="2"/>
    <x v="6"/>
    <x v="3"/>
    <n v="0"/>
    <n v="0"/>
    <n v="0"/>
    <n v="0"/>
    <n v="0"/>
    <n v="0"/>
    <n v="0"/>
    <n v="0"/>
  </r>
  <r>
    <x v="1"/>
    <x v="0"/>
    <x v="0"/>
    <x v="3"/>
    <x v="2"/>
    <x v="0"/>
    <x v="1"/>
    <x v="5"/>
    <x v="10"/>
    <n v="0"/>
    <n v="0"/>
    <n v="0"/>
    <n v="0"/>
    <n v="0"/>
    <n v="0"/>
    <n v="0"/>
    <n v="0"/>
  </r>
  <r>
    <x v="2"/>
    <x v="0"/>
    <x v="1"/>
    <x v="0"/>
    <x v="11"/>
    <x v="5"/>
    <x v="1"/>
    <x v="21"/>
    <x v="5"/>
    <n v="0"/>
    <n v="0"/>
    <n v="0"/>
    <n v="0"/>
    <n v="1"/>
    <n v="1"/>
    <n v="2294.75"/>
    <n v="2294.75"/>
  </r>
  <r>
    <x v="1"/>
    <x v="0"/>
    <x v="0"/>
    <x v="3"/>
    <x v="19"/>
    <x v="0"/>
    <x v="1"/>
    <x v="2"/>
    <x v="8"/>
    <n v="0"/>
    <n v="0"/>
    <n v="0"/>
    <n v="0"/>
    <n v="0"/>
    <n v="0"/>
    <n v="0"/>
    <n v="0"/>
  </r>
  <r>
    <x v="1"/>
    <x v="0"/>
    <x v="0"/>
    <x v="0"/>
    <x v="1"/>
    <x v="0"/>
    <x v="0"/>
    <x v="9"/>
    <x v="12"/>
    <n v="0"/>
    <n v="0"/>
    <n v="0"/>
    <n v="0"/>
    <n v="1"/>
    <n v="1"/>
    <n v="27540"/>
    <n v="27540"/>
  </r>
  <r>
    <x v="2"/>
    <x v="0"/>
    <x v="0"/>
    <x v="2"/>
    <x v="19"/>
    <x v="0"/>
    <x v="2"/>
    <x v="2"/>
    <x v="0"/>
    <n v="0"/>
    <m/>
    <n v="25930.58"/>
    <n v="25930.58"/>
    <n v="0"/>
    <n v="0"/>
    <n v="0"/>
    <n v="0"/>
  </r>
  <r>
    <x v="0"/>
    <x v="1"/>
    <x v="0"/>
    <x v="0"/>
    <x v="19"/>
    <x v="0"/>
    <x v="2"/>
    <x v="2"/>
    <x v="0"/>
    <n v="0"/>
    <n v="3"/>
    <n v="358245.43"/>
    <n v="946754.88"/>
    <n v="0"/>
    <n v="0"/>
    <n v="0"/>
    <n v="0"/>
  </r>
  <r>
    <x v="2"/>
    <x v="0"/>
    <x v="1"/>
    <x v="1"/>
    <x v="24"/>
    <x v="1"/>
    <x v="1"/>
    <x v="17"/>
    <x v="0"/>
    <n v="0"/>
    <n v="2"/>
    <n v="0"/>
    <n v="14492.45"/>
    <n v="0"/>
    <n v="0"/>
    <n v="0"/>
    <n v="0"/>
  </r>
  <r>
    <x v="2"/>
    <x v="0"/>
    <x v="1"/>
    <x v="1"/>
    <x v="15"/>
    <x v="1"/>
    <x v="1"/>
    <x v="13"/>
    <x v="0"/>
    <n v="0"/>
    <m/>
    <m/>
    <m/>
    <n v="0"/>
    <n v="0"/>
    <n v="0"/>
    <n v="0"/>
  </r>
  <r>
    <x v="0"/>
    <x v="0"/>
    <x v="0"/>
    <x v="2"/>
    <x v="11"/>
    <x v="0"/>
    <x v="0"/>
    <x v="13"/>
    <x v="0"/>
    <n v="0"/>
    <m/>
    <m/>
    <m/>
    <n v="0"/>
    <n v="0"/>
    <n v="0"/>
    <n v="0"/>
  </r>
  <r>
    <x v="1"/>
    <x v="0"/>
    <x v="1"/>
    <x v="2"/>
    <x v="9"/>
    <x v="4"/>
    <x v="1"/>
    <x v="21"/>
    <x v="0"/>
    <n v="0"/>
    <n v="1"/>
    <n v="0"/>
    <n v="1189.8399999999999"/>
    <n v="0"/>
    <n v="0"/>
    <n v="0"/>
    <n v="0"/>
  </r>
  <r>
    <x v="1"/>
    <x v="0"/>
    <x v="1"/>
    <x v="2"/>
    <x v="15"/>
    <x v="1"/>
    <x v="1"/>
    <x v="1"/>
    <x v="0"/>
    <n v="0"/>
    <m/>
    <n v="0"/>
    <n v="67383.040000000008"/>
    <n v="0"/>
    <n v="0"/>
    <n v="0"/>
    <n v="0"/>
  </r>
  <r>
    <x v="1"/>
    <x v="1"/>
    <x v="0"/>
    <x v="0"/>
    <x v="32"/>
    <x v="0"/>
    <x v="2"/>
    <x v="5"/>
    <x v="0"/>
    <n v="0"/>
    <n v="1"/>
    <n v="13024530.76"/>
    <n v="18179868.190000001"/>
    <n v="0"/>
    <n v="0"/>
    <n v="0"/>
    <n v="0"/>
  </r>
  <r>
    <x v="0"/>
    <x v="0"/>
    <x v="1"/>
    <x v="0"/>
    <x v="9"/>
    <x v="1"/>
    <x v="1"/>
    <x v="1"/>
    <x v="0"/>
    <n v="0"/>
    <m/>
    <n v="0"/>
    <n v="3331.69"/>
    <n v="0"/>
    <n v="0"/>
    <n v="0"/>
    <n v="0"/>
  </r>
  <r>
    <x v="1"/>
    <x v="0"/>
    <x v="0"/>
    <x v="0"/>
    <x v="2"/>
    <x v="0"/>
    <x v="0"/>
    <x v="12"/>
    <x v="0"/>
    <n v="0"/>
    <n v="1"/>
    <n v="33188.400000000001"/>
    <n v="164582.41999999998"/>
    <n v="0"/>
    <n v="0"/>
    <n v="0"/>
    <n v="0"/>
  </r>
  <r>
    <x v="0"/>
    <x v="0"/>
    <x v="0"/>
    <x v="2"/>
    <x v="12"/>
    <x v="0"/>
    <x v="2"/>
    <x v="2"/>
    <x v="0"/>
    <n v="0"/>
    <m/>
    <n v="0"/>
    <n v="0"/>
    <n v="0"/>
    <n v="0"/>
    <n v="0"/>
    <n v="0"/>
  </r>
  <r>
    <x v="1"/>
    <x v="0"/>
    <x v="0"/>
    <x v="0"/>
    <x v="7"/>
    <x v="0"/>
    <x v="2"/>
    <x v="16"/>
    <x v="0"/>
    <n v="0"/>
    <m/>
    <n v="0"/>
    <n v="65700.94"/>
    <n v="0"/>
    <n v="0"/>
    <n v="0"/>
    <n v="0"/>
  </r>
  <r>
    <x v="2"/>
    <x v="0"/>
    <x v="0"/>
    <x v="0"/>
    <x v="19"/>
    <x v="0"/>
    <x v="4"/>
    <x v="6"/>
    <x v="0"/>
    <n v="0"/>
    <m/>
    <n v="0"/>
    <n v="7933.08"/>
    <n v="0"/>
    <n v="0"/>
    <n v="0"/>
    <n v="0"/>
  </r>
  <r>
    <x v="1"/>
    <x v="0"/>
    <x v="0"/>
    <x v="2"/>
    <x v="9"/>
    <x v="0"/>
    <x v="0"/>
    <x v="4"/>
    <x v="0"/>
    <n v="0"/>
    <m/>
    <n v="-191398.31"/>
    <n v="48750"/>
    <n v="0"/>
    <n v="0"/>
    <n v="0"/>
    <n v="0"/>
  </r>
  <r>
    <x v="0"/>
    <x v="1"/>
    <x v="0"/>
    <x v="0"/>
    <x v="1"/>
    <x v="0"/>
    <x v="2"/>
    <x v="0"/>
    <x v="0"/>
    <n v="0"/>
    <n v="1"/>
    <n v="240238.16"/>
    <n v="977388.36"/>
    <n v="0"/>
    <n v="0"/>
    <n v="0"/>
    <n v="0"/>
  </r>
  <r>
    <x v="2"/>
    <x v="0"/>
    <x v="1"/>
    <x v="2"/>
    <x v="20"/>
    <x v="1"/>
    <x v="1"/>
    <x v="26"/>
    <x v="0"/>
    <n v="0"/>
    <m/>
    <n v="15000"/>
    <n v="15000"/>
    <n v="0"/>
    <n v="0"/>
    <n v="0"/>
    <n v="0"/>
  </r>
  <r>
    <x v="1"/>
    <x v="0"/>
    <x v="1"/>
    <x v="1"/>
    <x v="9"/>
    <x v="1"/>
    <x v="1"/>
    <x v="22"/>
    <x v="0"/>
    <n v="0"/>
    <m/>
    <n v="-25643.200000000001"/>
    <n v="0"/>
    <n v="0"/>
    <n v="0"/>
    <n v="0"/>
    <n v="0"/>
  </r>
  <r>
    <x v="1"/>
    <x v="0"/>
    <x v="0"/>
    <x v="0"/>
    <x v="3"/>
    <x v="0"/>
    <x v="2"/>
    <x v="13"/>
    <x v="0"/>
    <n v="0"/>
    <m/>
    <m/>
    <m/>
    <n v="0"/>
    <n v="0"/>
    <n v="0"/>
    <n v="0"/>
  </r>
  <r>
    <x v="2"/>
    <x v="0"/>
    <x v="1"/>
    <x v="1"/>
    <x v="2"/>
    <x v="7"/>
    <x v="1"/>
    <x v="25"/>
    <x v="0"/>
    <n v="0"/>
    <n v="1"/>
    <n v="22552.44"/>
    <n v="21936.25"/>
    <n v="0"/>
    <n v="0"/>
    <n v="0"/>
    <n v="0"/>
  </r>
  <r>
    <x v="1"/>
    <x v="0"/>
    <x v="0"/>
    <x v="1"/>
    <x v="4"/>
    <x v="0"/>
    <x v="0"/>
    <x v="23"/>
    <x v="0"/>
    <n v="0"/>
    <n v="1"/>
    <n v="523766.55"/>
    <n v="63138.99"/>
    <n v="0"/>
    <n v="0"/>
    <n v="0"/>
    <n v="0"/>
  </r>
  <r>
    <x v="2"/>
    <x v="0"/>
    <x v="1"/>
    <x v="1"/>
    <x v="30"/>
    <x v="1"/>
    <x v="1"/>
    <x v="19"/>
    <x v="0"/>
    <n v="0"/>
    <n v="1"/>
    <n v="17760"/>
    <n v="2717.38"/>
    <n v="0"/>
    <n v="0"/>
    <n v="0"/>
    <n v="0"/>
  </r>
  <r>
    <x v="1"/>
    <x v="0"/>
    <x v="0"/>
    <x v="0"/>
    <x v="26"/>
    <x v="0"/>
    <x v="0"/>
    <x v="6"/>
    <x v="0"/>
    <n v="0"/>
    <n v="3"/>
    <n v="15340"/>
    <n v="1761.08"/>
    <n v="0"/>
    <n v="0"/>
    <n v="0"/>
    <n v="0"/>
  </r>
  <r>
    <x v="1"/>
    <x v="0"/>
    <x v="0"/>
    <x v="0"/>
    <x v="19"/>
    <x v="0"/>
    <x v="4"/>
    <x v="9"/>
    <x v="0"/>
    <n v="0"/>
    <n v="1"/>
    <n v="120054"/>
    <n v="112120.92"/>
    <n v="0"/>
    <n v="0"/>
    <n v="0"/>
    <n v="0"/>
  </r>
  <r>
    <x v="2"/>
    <x v="0"/>
    <x v="0"/>
    <x v="0"/>
    <x v="19"/>
    <x v="0"/>
    <x v="2"/>
    <x v="7"/>
    <x v="0"/>
    <n v="0"/>
    <n v="1"/>
    <n v="244555.74"/>
    <n v="515996.28"/>
    <n v="0"/>
    <n v="0"/>
    <n v="0"/>
    <n v="0"/>
  </r>
  <r>
    <x v="0"/>
    <x v="0"/>
    <x v="0"/>
    <x v="0"/>
    <x v="26"/>
    <x v="0"/>
    <x v="0"/>
    <x v="5"/>
    <x v="0"/>
    <n v="0"/>
    <n v="1"/>
    <n v="60663.6"/>
    <n v="51607.11"/>
    <n v="0"/>
    <n v="0"/>
    <n v="0"/>
    <n v="0"/>
  </r>
  <r>
    <x v="0"/>
    <x v="0"/>
    <x v="0"/>
    <x v="0"/>
    <x v="26"/>
    <x v="0"/>
    <x v="0"/>
    <x v="25"/>
    <x v="0"/>
    <n v="0"/>
    <n v="1"/>
    <n v="60663.6"/>
    <n v="51607.11"/>
    <n v="0"/>
    <n v="0"/>
    <n v="0"/>
    <n v="0"/>
  </r>
  <r>
    <x v="1"/>
    <x v="0"/>
    <x v="1"/>
    <x v="0"/>
    <x v="26"/>
    <x v="1"/>
    <x v="1"/>
    <x v="25"/>
    <x v="0"/>
    <n v="0"/>
    <n v="2"/>
    <n v="259499.86"/>
    <n v="55760.92"/>
    <n v="0"/>
    <n v="0"/>
    <n v="0"/>
    <n v="0"/>
  </r>
  <r>
    <x v="0"/>
    <x v="1"/>
    <x v="1"/>
    <x v="0"/>
    <x v="15"/>
    <x v="1"/>
    <x v="1"/>
    <x v="25"/>
    <x v="0"/>
    <n v="0"/>
    <n v="2"/>
    <n v="582970.45000000007"/>
    <n v="5257552.26"/>
    <n v="0"/>
    <n v="0"/>
    <n v="0"/>
    <n v="0"/>
  </r>
  <r>
    <x v="0"/>
    <x v="1"/>
    <x v="1"/>
    <x v="0"/>
    <x v="8"/>
    <x v="5"/>
    <x v="1"/>
    <x v="25"/>
    <x v="13"/>
    <n v="0"/>
    <n v="0"/>
    <n v="0"/>
    <n v="0"/>
    <n v="0"/>
    <n v="0"/>
    <n v="0"/>
    <n v="0"/>
  </r>
  <r>
    <x v="1"/>
    <x v="0"/>
    <x v="0"/>
    <x v="3"/>
    <x v="19"/>
    <x v="0"/>
    <x v="1"/>
    <x v="25"/>
    <x v="8"/>
    <n v="0"/>
    <n v="0"/>
    <n v="0"/>
    <n v="0"/>
    <n v="0"/>
    <n v="0"/>
    <n v="0"/>
    <n v="0"/>
  </r>
  <r>
    <x v="1"/>
    <x v="0"/>
    <x v="0"/>
    <x v="1"/>
    <x v="9"/>
    <x v="0"/>
    <x v="0"/>
    <x v="25"/>
    <x v="15"/>
    <n v="0"/>
    <n v="0"/>
    <n v="0"/>
    <n v="0"/>
    <n v="1"/>
    <n v="1"/>
    <n v="17940"/>
    <n v="17940"/>
  </r>
  <r>
    <x v="0"/>
    <x v="1"/>
    <x v="1"/>
    <x v="3"/>
    <x v="31"/>
    <x v="0"/>
    <x v="1"/>
    <x v="25"/>
    <x v="5"/>
    <n v="0"/>
    <n v="0"/>
    <n v="0"/>
    <n v="0"/>
    <n v="0"/>
    <n v="0"/>
    <n v="0"/>
    <n v="0"/>
  </r>
  <r>
    <x v="0"/>
    <x v="0"/>
    <x v="0"/>
    <x v="3"/>
    <x v="3"/>
    <x v="0"/>
    <x v="1"/>
    <x v="25"/>
    <x v="2"/>
    <n v="0"/>
    <n v="0"/>
    <n v="0"/>
    <n v="0"/>
    <n v="0"/>
    <n v="0"/>
    <n v="0"/>
    <n v="0"/>
  </r>
  <r>
    <x v="0"/>
    <x v="1"/>
    <x v="1"/>
    <x v="0"/>
    <x v="23"/>
    <x v="5"/>
    <x v="1"/>
    <x v="25"/>
    <x v="7"/>
    <n v="0"/>
    <n v="0"/>
    <n v="0"/>
    <n v="0"/>
    <n v="5"/>
    <n v="5"/>
    <n v="57380"/>
    <n v="57380"/>
  </r>
  <r>
    <x v="2"/>
    <x v="0"/>
    <x v="0"/>
    <x v="0"/>
    <x v="16"/>
    <x v="0"/>
    <x v="0"/>
    <x v="25"/>
    <x v="6"/>
    <n v="0"/>
    <n v="0"/>
    <n v="0"/>
    <n v="0"/>
    <n v="1"/>
    <n v="1"/>
    <n v="25000"/>
    <n v="25000"/>
  </r>
  <r>
    <x v="1"/>
    <x v="0"/>
    <x v="0"/>
    <x v="3"/>
    <x v="8"/>
    <x v="0"/>
    <x v="1"/>
    <x v="25"/>
    <x v="17"/>
    <n v="0"/>
    <n v="0"/>
    <n v="0"/>
    <n v="0"/>
    <n v="0"/>
    <n v="0"/>
    <n v="0"/>
    <n v="0"/>
  </r>
  <r>
    <x v="0"/>
    <x v="0"/>
    <x v="0"/>
    <x v="1"/>
    <x v="10"/>
    <x v="0"/>
    <x v="0"/>
    <x v="25"/>
    <x v="11"/>
    <n v="0"/>
    <n v="0"/>
    <n v="0"/>
    <n v="0"/>
    <n v="1"/>
    <n v="1"/>
    <n v="8845.2000000000007"/>
    <n v="8845.2000000000007"/>
  </r>
  <r>
    <x v="1"/>
    <x v="0"/>
    <x v="0"/>
    <x v="2"/>
    <x v="3"/>
    <x v="0"/>
    <x v="0"/>
    <x v="25"/>
    <x v="9"/>
    <n v="0"/>
    <n v="0"/>
    <n v="0"/>
    <n v="0"/>
    <n v="0"/>
    <n v="0"/>
    <n v="0"/>
    <n v="0"/>
  </r>
  <r>
    <x v="0"/>
    <x v="0"/>
    <x v="0"/>
    <x v="0"/>
    <x v="5"/>
    <x v="0"/>
    <x v="2"/>
    <x v="25"/>
    <x v="2"/>
    <n v="0"/>
    <n v="0"/>
    <n v="0"/>
    <n v="0"/>
    <n v="1"/>
    <n v="1"/>
    <n v="14148"/>
    <n v="14148"/>
  </r>
  <r>
    <x v="1"/>
    <x v="1"/>
    <x v="0"/>
    <x v="3"/>
    <x v="18"/>
    <x v="0"/>
    <x v="1"/>
    <x v="25"/>
    <x v="14"/>
    <n v="0"/>
    <n v="0"/>
    <n v="0"/>
    <n v="0"/>
    <n v="0"/>
    <n v="0"/>
    <n v="0"/>
    <n v="0"/>
  </r>
  <r>
    <x v="1"/>
    <x v="0"/>
    <x v="0"/>
    <x v="3"/>
    <x v="2"/>
    <x v="0"/>
    <x v="1"/>
    <x v="25"/>
    <x v="3"/>
    <n v="0"/>
    <n v="0"/>
    <n v="0"/>
    <n v="0"/>
    <n v="0"/>
    <n v="0"/>
    <n v="0"/>
    <n v="0"/>
  </r>
  <r>
    <x v="0"/>
    <x v="1"/>
    <x v="0"/>
    <x v="0"/>
    <x v="21"/>
    <x v="0"/>
    <x v="2"/>
    <x v="25"/>
    <x v="12"/>
    <n v="0"/>
    <n v="0"/>
    <n v="0"/>
    <n v="0"/>
    <n v="1"/>
    <n v="1"/>
    <n v="48218.48"/>
    <n v="48218.48"/>
  </r>
  <r>
    <x v="1"/>
    <x v="0"/>
    <x v="0"/>
    <x v="3"/>
    <x v="0"/>
    <x v="0"/>
    <x v="1"/>
    <x v="25"/>
    <x v="1"/>
    <n v="0"/>
    <n v="0"/>
    <n v="0"/>
    <n v="0"/>
    <n v="2"/>
    <n v="3"/>
    <n v="216324"/>
    <n v="250411.5"/>
  </r>
  <r>
    <x v="0"/>
    <x v="1"/>
    <x v="1"/>
    <x v="3"/>
    <x v="31"/>
    <x v="0"/>
    <x v="1"/>
    <x v="25"/>
    <x v="1"/>
    <n v="0"/>
    <n v="0"/>
    <n v="0"/>
    <n v="0"/>
    <n v="0"/>
    <n v="0"/>
    <n v="0"/>
    <n v="0"/>
  </r>
  <r>
    <x v="1"/>
    <x v="0"/>
    <x v="0"/>
    <x v="1"/>
    <x v="27"/>
    <x v="0"/>
    <x v="2"/>
    <x v="25"/>
    <x v="14"/>
    <n v="0"/>
    <n v="0"/>
    <n v="0"/>
    <n v="0"/>
    <n v="0"/>
    <n v="0"/>
    <n v="0"/>
    <n v="0"/>
  </r>
  <r>
    <x v="1"/>
    <x v="0"/>
    <x v="0"/>
    <x v="0"/>
    <x v="8"/>
    <x v="0"/>
    <x v="2"/>
    <x v="25"/>
    <x v="2"/>
    <n v="0"/>
    <n v="0"/>
    <n v="0"/>
    <n v="0"/>
    <n v="1"/>
    <n v="1"/>
    <n v="495"/>
    <n v="495"/>
  </r>
  <r>
    <x v="1"/>
    <x v="0"/>
    <x v="0"/>
    <x v="3"/>
    <x v="9"/>
    <x v="0"/>
    <x v="1"/>
    <x v="25"/>
    <x v="14"/>
    <n v="0"/>
    <n v="0"/>
    <n v="0"/>
    <n v="0"/>
    <n v="0"/>
    <n v="0"/>
    <n v="0"/>
    <n v="0"/>
  </r>
  <r>
    <x v="0"/>
    <x v="0"/>
    <x v="0"/>
    <x v="1"/>
    <x v="12"/>
    <x v="0"/>
    <x v="0"/>
    <x v="25"/>
    <x v="2"/>
    <n v="0"/>
    <n v="0"/>
    <n v="0"/>
    <n v="0"/>
    <n v="0"/>
    <n v="0"/>
    <n v="0"/>
    <n v="0"/>
  </r>
  <r>
    <x v="1"/>
    <x v="0"/>
    <x v="1"/>
    <x v="3"/>
    <x v="10"/>
    <x v="0"/>
    <x v="1"/>
    <x v="25"/>
    <x v="5"/>
    <n v="0"/>
    <n v="0"/>
    <n v="0"/>
    <n v="0"/>
    <n v="0"/>
    <n v="0"/>
    <n v="0"/>
    <n v="0"/>
  </r>
  <r>
    <x v="1"/>
    <x v="0"/>
    <x v="0"/>
    <x v="3"/>
    <x v="2"/>
    <x v="0"/>
    <x v="1"/>
    <x v="25"/>
    <x v="8"/>
    <n v="0"/>
    <n v="0"/>
    <n v="0"/>
    <n v="0"/>
    <n v="0"/>
    <n v="0"/>
    <n v="0"/>
    <n v="0"/>
  </r>
  <r>
    <x v="2"/>
    <x v="0"/>
    <x v="0"/>
    <x v="0"/>
    <x v="7"/>
    <x v="0"/>
    <x v="2"/>
    <x v="25"/>
    <x v="14"/>
    <n v="0"/>
    <n v="0"/>
    <n v="0"/>
    <n v="0"/>
    <n v="3"/>
    <n v="3"/>
    <n v="59072.4"/>
    <n v="59072.4"/>
  </r>
  <r>
    <x v="0"/>
    <x v="1"/>
    <x v="1"/>
    <x v="0"/>
    <x v="1"/>
    <x v="5"/>
    <x v="1"/>
    <x v="25"/>
    <x v="1"/>
    <n v="0"/>
    <n v="0"/>
    <n v="0"/>
    <n v="0"/>
    <n v="1"/>
    <n v="1"/>
    <n v="6000"/>
    <n v="6000"/>
  </r>
  <r>
    <x v="1"/>
    <x v="0"/>
    <x v="0"/>
    <x v="1"/>
    <x v="9"/>
    <x v="0"/>
    <x v="2"/>
    <x v="25"/>
    <x v="12"/>
    <n v="0"/>
    <n v="0"/>
    <n v="0"/>
    <n v="0"/>
    <n v="0"/>
    <n v="0"/>
    <n v="0"/>
    <n v="0"/>
  </r>
  <r>
    <x v="2"/>
    <x v="0"/>
    <x v="1"/>
    <x v="0"/>
    <x v="7"/>
    <x v="1"/>
    <x v="1"/>
    <x v="19"/>
    <x v="6"/>
    <n v="0"/>
    <n v="0"/>
    <n v="0"/>
    <n v="0"/>
    <n v="1"/>
    <n v="1"/>
    <n v="13909"/>
    <n v="13909"/>
  </r>
  <r>
    <x v="2"/>
    <x v="0"/>
    <x v="0"/>
    <x v="0"/>
    <x v="31"/>
    <x v="0"/>
    <x v="0"/>
    <x v="3"/>
    <x v="11"/>
    <n v="0"/>
    <n v="0"/>
    <n v="0"/>
    <n v="0"/>
    <n v="0"/>
    <n v="0"/>
    <n v="0"/>
    <n v="0"/>
  </r>
  <r>
    <x v="0"/>
    <x v="0"/>
    <x v="0"/>
    <x v="0"/>
    <x v="2"/>
    <x v="0"/>
    <x v="0"/>
    <x v="3"/>
    <x v="11"/>
    <n v="0"/>
    <n v="0"/>
    <n v="0"/>
    <n v="0"/>
    <n v="1"/>
    <n v="1"/>
    <n v="65523.37"/>
    <n v="65523.37"/>
  </r>
  <r>
    <x v="0"/>
    <x v="1"/>
    <x v="1"/>
    <x v="0"/>
    <x v="21"/>
    <x v="5"/>
    <x v="1"/>
    <x v="21"/>
    <x v="5"/>
    <n v="0"/>
    <n v="0"/>
    <n v="0"/>
    <n v="0"/>
    <n v="4"/>
    <n v="4"/>
    <n v="23275.07"/>
    <n v="23275.07"/>
  </r>
  <r>
    <x v="0"/>
    <x v="0"/>
    <x v="0"/>
    <x v="1"/>
    <x v="10"/>
    <x v="0"/>
    <x v="0"/>
    <x v="3"/>
    <x v="11"/>
    <n v="0"/>
    <n v="0"/>
    <n v="0"/>
    <n v="0"/>
    <n v="1"/>
    <n v="1"/>
    <n v="8845.2000000000007"/>
    <n v="8845.2000000000007"/>
  </r>
  <r>
    <x v="2"/>
    <x v="0"/>
    <x v="0"/>
    <x v="0"/>
    <x v="7"/>
    <x v="0"/>
    <x v="2"/>
    <x v="8"/>
    <x v="14"/>
    <n v="0"/>
    <n v="0"/>
    <n v="0"/>
    <n v="0"/>
    <n v="3"/>
    <n v="3"/>
    <n v="59072.4"/>
    <n v="59072.4"/>
  </r>
  <r>
    <x v="0"/>
    <x v="0"/>
    <x v="0"/>
    <x v="2"/>
    <x v="15"/>
    <x v="0"/>
    <x v="0"/>
    <x v="3"/>
    <x v="1"/>
    <n v="0"/>
    <n v="0"/>
    <n v="0"/>
    <n v="0"/>
    <n v="2"/>
    <n v="2"/>
    <n v="20770.5"/>
    <n v="20770.5"/>
  </r>
  <r>
    <x v="2"/>
    <x v="0"/>
    <x v="0"/>
    <x v="1"/>
    <x v="1"/>
    <x v="0"/>
    <x v="2"/>
    <x v="0"/>
    <x v="10"/>
    <n v="0"/>
    <n v="0"/>
    <n v="0"/>
    <n v="0"/>
    <n v="0"/>
    <n v="0"/>
    <n v="0"/>
    <n v="0"/>
  </r>
  <r>
    <x v="2"/>
    <x v="0"/>
    <x v="0"/>
    <x v="1"/>
    <x v="4"/>
    <x v="0"/>
    <x v="0"/>
    <x v="5"/>
    <x v="1"/>
    <n v="0"/>
    <n v="0"/>
    <n v="0"/>
    <n v="0"/>
    <n v="1"/>
    <n v="1"/>
    <n v="10200"/>
    <n v="10200"/>
  </r>
  <r>
    <x v="2"/>
    <x v="0"/>
    <x v="0"/>
    <x v="1"/>
    <x v="3"/>
    <x v="0"/>
    <x v="2"/>
    <x v="5"/>
    <x v="4"/>
    <n v="0"/>
    <n v="0"/>
    <n v="0"/>
    <n v="0"/>
    <n v="1"/>
    <n v="1"/>
    <n v="1280"/>
    <n v="1280"/>
  </r>
  <r>
    <x v="0"/>
    <x v="0"/>
    <x v="0"/>
    <x v="3"/>
    <x v="2"/>
    <x v="0"/>
    <x v="1"/>
    <x v="6"/>
    <x v="3"/>
    <n v="0"/>
    <n v="0"/>
    <n v="0"/>
    <n v="0"/>
    <n v="0"/>
    <n v="0"/>
    <n v="0"/>
    <n v="0"/>
  </r>
  <r>
    <x v="0"/>
    <x v="0"/>
    <x v="0"/>
    <x v="2"/>
    <x v="14"/>
    <x v="0"/>
    <x v="0"/>
    <x v="10"/>
    <x v="1"/>
    <n v="0"/>
    <n v="0"/>
    <n v="0"/>
    <n v="0"/>
    <n v="4"/>
    <n v="6"/>
    <n v="210416.73"/>
    <n v="256638.90999999997"/>
  </r>
  <r>
    <x v="1"/>
    <x v="0"/>
    <x v="0"/>
    <x v="0"/>
    <x v="5"/>
    <x v="0"/>
    <x v="2"/>
    <x v="9"/>
    <x v="12"/>
    <n v="0"/>
    <n v="0"/>
    <n v="0"/>
    <n v="0"/>
    <n v="5"/>
    <n v="5"/>
    <n v="655920"/>
    <n v="655920"/>
  </r>
  <r>
    <x v="0"/>
    <x v="0"/>
    <x v="0"/>
    <x v="1"/>
    <x v="4"/>
    <x v="0"/>
    <x v="0"/>
    <x v="3"/>
    <x v="10"/>
    <n v="0"/>
    <n v="0"/>
    <n v="0"/>
    <n v="0"/>
    <n v="1"/>
    <n v="1"/>
    <n v="17916"/>
    <n v="17916"/>
  </r>
  <r>
    <x v="0"/>
    <x v="0"/>
    <x v="0"/>
    <x v="0"/>
    <x v="1"/>
    <x v="0"/>
    <x v="2"/>
    <x v="7"/>
    <x v="15"/>
    <n v="0"/>
    <n v="0"/>
    <n v="0"/>
    <n v="0"/>
    <n v="0"/>
    <n v="0"/>
    <n v="0"/>
    <n v="0"/>
  </r>
  <r>
    <x v="0"/>
    <x v="0"/>
    <x v="0"/>
    <x v="1"/>
    <x v="24"/>
    <x v="0"/>
    <x v="0"/>
    <x v="4"/>
    <x v="2"/>
    <n v="0"/>
    <n v="0"/>
    <n v="0"/>
    <n v="0"/>
    <n v="11"/>
    <n v="11"/>
    <n v="2612405"/>
    <n v="2612405"/>
  </r>
  <r>
    <x v="1"/>
    <x v="0"/>
    <x v="0"/>
    <x v="1"/>
    <x v="5"/>
    <x v="0"/>
    <x v="2"/>
    <x v="3"/>
    <x v="8"/>
    <n v="0"/>
    <n v="0"/>
    <n v="0"/>
    <n v="0"/>
    <n v="1"/>
    <n v="1"/>
    <n v="48944"/>
    <n v="48944"/>
  </r>
  <r>
    <x v="1"/>
    <x v="0"/>
    <x v="0"/>
    <x v="1"/>
    <x v="5"/>
    <x v="0"/>
    <x v="2"/>
    <x v="4"/>
    <x v="14"/>
    <n v="0"/>
    <n v="0"/>
    <n v="0"/>
    <n v="0"/>
    <n v="1"/>
    <n v="1"/>
    <n v="11773.32"/>
    <n v="11773.32"/>
  </r>
  <r>
    <x v="0"/>
    <x v="0"/>
    <x v="0"/>
    <x v="0"/>
    <x v="10"/>
    <x v="0"/>
    <x v="0"/>
    <x v="7"/>
    <x v="15"/>
    <n v="0"/>
    <n v="0"/>
    <n v="0"/>
    <n v="0"/>
    <n v="8"/>
    <n v="8"/>
    <n v="1661620.3400000003"/>
    <n v="1661620.3400000003"/>
  </r>
  <r>
    <x v="0"/>
    <x v="0"/>
    <x v="0"/>
    <x v="1"/>
    <x v="14"/>
    <x v="0"/>
    <x v="0"/>
    <x v="7"/>
    <x v="0"/>
    <n v="0"/>
    <n v="1"/>
    <n v="85362.53"/>
    <n v="4268.13"/>
    <n v="0"/>
    <n v="0"/>
    <n v="0"/>
    <n v="0"/>
  </r>
  <r>
    <x v="0"/>
    <x v="0"/>
    <x v="0"/>
    <x v="0"/>
    <x v="11"/>
    <x v="0"/>
    <x v="0"/>
    <x v="2"/>
    <x v="0"/>
    <n v="0"/>
    <n v="1"/>
    <n v="209353.4"/>
    <n v="132978.79"/>
    <n v="0"/>
    <n v="0"/>
    <n v="0"/>
    <n v="0"/>
  </r>
  <r>
    <x v="1"/>
    <x v="0"/>
    <x v="0"/>
    <x v="1"/>
    <x v="7"/>
    <x v="0"/>
    <x v="0"/>
    <x v="10"/>
    <x v="0"/>
    <n v="0"/>
    <m/>
    <n v="88460.4"/>
    <n v="88460.4"/>
    <n v="0"/>
    <n v="0"/>
    <n v="0"/>
    <n v="0"/>
  </r>
  <r>
    <x v="2"/>
    <x v="0"/>
    <x v="0"/>
    <x v="1"/>
    <x v="8"/>
    <x v="0"/>
    <x v="0"/>
    <x v="13"/>
    <x v="0"/>
    <n v="0"/>
    <m/>
    <m/>
    <m/>
    <n v="0"/>
    <n v="0"/>
    <n v="0"/>
    <n v="0"/>
  </r>
  <r>
    <x v="2"/>
    <x v="0"/>
    <x v="0"/>
    <x v="0"/>
    <x v="6"/>
    <x v="0"/>
    <x v="2"/>
    <x v="2"/>
    <x v="0"/>
    <n v="0"/>
    <m/>
    <n v="0"/>
    <n v="3831.96"/>
    <n v="0"/>
    <n v="0"/>
    <n v="0"/>
    <n v="0"/>
  </r>
  <r>
    <x v="2"/>
    <x v="0"/>
    <x v="0"/>
    <x v="3"/>
    <x v="2"/>
    <x v="0"/>
    <x v="1"/>
    <x v="12"/>
    <x v="14"/>
    <n v="0"/>
    <n v="0"/>
    <n v="0"/>
    <n v="0"/>
    <n v="0"/>
    <n v="0"/>
    <n v="0"/>
    <n v="0"/>
  </r>
  <r>
    <x v="1"/>
    <x v="0"/>
    <x v="1"/>
    <x v="1"/>
    <x v="23"/>
    <x v="1"/>
    <x v="1"/>
    <x v="18"/>
    <x v="0"/>
    <n v="0"/>
    <n v="1"/>
    <n v="16002"/>
    <n v="12172.08"/>
    <n v="0"/>
    <n v="0"/>
    <n v="0"/>
    <n v="0"/>
  </r>
  <r>
    <x v="0"/>
    <x v="0"/>
    <x v="0"/>
    <x v="0"/>
    <x v="14"/>
    <x v="0"/>
    <x v="2"/>
    <x v="3"/>
    <x v="0"/>
    <n v="0"/>
    <n v="3"/>
    <n v="8481415.4399999995"/>
    <n v="5825668.5200000005"/>
    <n v="0"/>
    <n v="0"/>
    <n v="0"/>
    <n v="0"/>
  </r>
  <r>
    <x v="0"/>
    <x v="0"/>
    <x v="0"/>
    <x v="0"/>
    <x v="17"/>
    <x v="0"/>
    <x v="2"/>
    <x v="4"/>
    <x v="0"/>
    <n v="0"/>
    <m/>
    <n v="2629899.96"/>
    <n v="5999984.6899999995"/>
    <n v="0"/>
    <n v="0"/>
    <n v="0"/>
    <n v="0"/>
  </r>
  <r>
    <x v="1"/>
    <x v="0"/>
    <x v="1"/>
    <x v="1"/>
    <x v="27"/>
    <x v="1"/>
    <x v="1"/>
    <x v="21"/>
    <x v="0"/>
    <n v="0"/>
    <n v="1"/>
    <n v="0"/>
    <n v="14955.16"/>
    <n v="0"/>
    <n v="0"/>
    <n v="0"/>
    <n v="0"/>
  </r>
  <r>
    <x v="0"/>
    <x v="0"/>
    <x v="0"/>
    <x v="2"/>
    <x v="11"/>
    <x v="0"/>
    <x v="0"/>
    <x v="20"/>
    <x v="0"/>
    <n v="0"/>
    <n v="1"/>
    <n v="278736.64000000001"/>
    <n v="16176.68"/>
    <n v="0"/>
    <n v="0"/>
    <n v="0"/>
    <n v="0"/>
  </r>
  <r>
    <x v="0"/>
    <x v="0"/>
    <x v="0"/>
    <x v="1"/>
    <x v="2"/>
    <x v="0"/>
    <x v="2"/>
    <x v="14"/>
    <x v="0"/>
    <n v="0"/>
    <n v="1"/>
    <n v="118284.68"/>
    <n v="324.07"/>
    <n v="0"/>
    <n v="0"/>
    <n v="0"/>
    <n v="0"/>
  </r>
  <r>
    <x v="2"/>
    <x v="0"/>
    <x v="1"/>
    <x v="1"/>
    <x v="24"/>
    <x v="1"/>
    <x v="1"/>
    <x v="21"/>
    <x v="0"/>
    <n v="0"/>
    <n v="2"/>
    <n v="0"/>
    <n v="14492.45"/>
    <n v="0"/>
    <n v="0"/>
    <n v="0"/>
    <n v="0"/>
  </r>
  <r>
    <x v="2"/>
    <x v="0"/>
    <x v="0"/>
    <x v="1"/>
    <x v="19"/>
    <x v="0"/>
    <x v="0"/>
    <x v="14"/>
    <x v="0"/>
    <n v="0"/>
    <n v="1"/>
    <n v="19784.939999999999"/>
    <n v="3977.92"/>
    <n v="0"/>
    <n v="0"/>
    <n v="0"/>
    <n v="0"/>
  </r>
  <r>
    <x v="2"/>
    <x v="0"/>
    <x v="0"/>
    <x v="0"/>
    <x v="19"/>
    <x v="0"/>
    <x v="4"/>
    <x v="2"/>
    <x v="0"/>
    <n v="0"/>
    <m/>
    <n v="0"/>
    <n v="7933.08"/>
    <n v="0"/>
    <n v="0"/>
    <n v="0"/>
    <n v="0"/>
  </r>
  <r>
    <x v="1"/>
    <x v="0"/>
    <x v="0"/>
    <x v="0"/>
    <x v="17"/>
    <x v="0"/>
    <x v="2"/>
    <x v="23"/>
    <x v="0"/>
    <n v="0"/>
    <m/>
    <n v="873846.29"/>
    <n v="873846.29"/>
    <n v="0"/>
    <n v="0"/>
    <n v="0"/>
    <n v="0"/>
  </r>
  <r>
    <x v="1"/>
    <x v="1"/>
    <x v="0"/>
    <x v="3"/>
    <x v="25"/>
    <x v="0"/>
    <x v="1"/>
    <x v="16"/>
    <x v="0"/>
    <m/>
    <n v="0"/>
    <n v="0"/>
    <n v="0"/>
    <n v="0"/>
    <n v="0"/>
    <n v="0"/>
    <n v="0"/>
  </r>
  <r>
    <x v="0"/>
    <x v="1"/>
    <x v="0"/>
    <x v="0"/>
    <x v="18"/>
    <x v="0"/>
    <x v="5"/>
    <x v="16"/>
    <x v="0"/>
    <n v="0"/>
    <m/>
    <n v="0"/>
    <n v="30194350.490000002"/>
    <n v="0"/>
    <n v="0"/>
    <n v="0"/>
    <n v="0"/>
  </r>
  <r>
    <x v="1"/>
    <x v="0"/>
    <x v="0"/>
    <x v="1"/>
    <x v="19"/>
    <x v="0"/>
    <x v="0"/>
    <x v="9"/>
    <x v="0"/>
    <n v="0"/>
    <n v="2"/>
    <n v="32802.959999999999"/>
    <n v="8766.0499999999993"/>
    <n v="0"/>
    <n v="0"/>
    <n v="0"/>
    <n v="0"/>
  </r>
  <r>
    <x v="1"/>
    <x v="0"/>
    <x v="1"/>
    <x v="0"/>
    <x v="18"/>
    <x v="1"/>
    <x v="1"/>
    <x v="19"/>
    <x v="0"/>
    <n v="0"/>
    <m/>
    <n v="0"/>
    <n v="203409.85"/>
    <n v="0"/>
    <n v="0"/>
    <n v="0"/>
    <n v="0"/>
  </r>
  <r>
    <x v="0"/>
    <x v="0"/>
    <x v="0"/>
    <x v="1"/>
    <x v="7"/>
    <x v="0"/>
    <x v="0"/>
    <x v="7"/>
    <x v="0"/>
    <n v="0"/>
    <m/>
    <n v="0"/>
    <n v="673.46"/>
    <n v="0"/>
    <n v="0"/>
    <n v="0"/>
    <n v="0"/>
  </r>
  <r>
    <x v="2"/>
    <x v="0"/>
    <x v="1"/>
    <x v="2"/>
    <x v="16"/>
    <x v="1"/>
    <x v="1"/>
    <x v="19"/>
    <x v="0"/>
    <n v="0"/>
    <n v="1"/>
    <n v="10615"/>
    <n v="8371.9500000000007"/>
    <n v="0"/>
    <n v="0"/>
    <n v="0"/>
    <n v="0"/>
  </r>
  <r>
    <x v="2"/>
    <x v="0"/>
    <x v="1"/>
    <x v="0"/>
    <x v="2"/>
    <x v="1"/>
    <x v="1"/>
    <x v="13"/>
    <x v="0"/>
    <n v="0"/>
    <m/>
    <m/>
    <m/>
    <n v="0"/>
    <n v="0"/>
    <n v="0"/>
    <n v="0"/>
  </r>
  <r>
    <x v="1"/>
    <x v="0"/>
    <x v="0"/>
    <x v="1"/>
    <x v="8"/>
    <x v="0"/>
    <x v="2"/>
    <x v="31"/>
    <x v="0"/>
    <n v="0"/>
    <m/>
    <n v="0"/>
    <n v="22204.92"/>
    <n v="0"/>
    <n v="0"/>
    <n v="0"/>
    <n v="0"/>
  </r>
  <r>
    <x v="0"/>
    <x v="0"/>
    <x v="0"/>
    <x v="2"/>
    <x v="9"/>
    <x v="0"/>
    <x v="0"/>
    <x v="6"/>
    <x v="0"/>
    <n v="0"/>
    <n v="1"/>
    <n v="32210.519999999997"/>
    <n v="31394.219999999998"/>
    <n v="0"/>
    <n v="0"/>
    <n v="0"/>
    <n v="0"/>
  </r>
  <r>
    <x v="0"/>
    <x v="0"/>
    <x v="0"/>
    <x v="0"/>
    <x v="8"/>
    <x v="0"/>
    <x v="0"/>
    <x v="15"/>
    <x v="0"/>
    <n v="0"/>
    <m/>
    <n v="-165937.5"/>
    <n v="242839.73"/>
    <n v="0"/>
    <n v="0"/>
    <n v="0"/>
    <n v="0"/>
  </r>
  <r>
    <x v="1"/>
    <x v="0"/>
    <x v="1"/>
    <x v="2"/>
    <x v="21"/>
    <x v="7"/>
    <x v="1"/>
    <x v="17"/>
    <x v="0"/>
    <n v="0"/>
    <m/>
    <n v="0"/>
    <n v="24163.51"/>
    <n v="0"/>
    <n v="0"/>
    <n v="0"/>
    <n v="0"/>
  </r>
  <r>
    <x v="2"/>
    <x v="0"/>
    <x v="1"/>
    <x v="0"/>
    <x v="11"/>
    <x v="2"/>
    <x v="1"/>
    <x v="21"/>
    <x v="0"/>
    <n v="0"/>
    <n v="2"/>
    <n v="4924848.2699999996"/>
    <n v="10560342.940000001"/>
    <n v="0"/>
    <n v="0"/>
    <n v="0"/>
    <n v="0"/>
  </r>
  <r>
    <x v="2"/>
    <x v="0"/>
    <x v="0"/>
    <x v="1"/>
    <x v="8"/>
    <x v="0"/>
    <x v="0"/>
    <x v="16"/>
    <x v="0"/>
    <n v="0"/>
    <n v="2"/>
    <n v="13440"/>
    <n v="40528.07"/>
    <n v="0"/>
    <n v="0"/>
    <n v="0"/>
    <n v="0"/>
  </r>
  <r>
    <x v="0"/>
    <x v="0"/>
    <x v="0"/>
    <x v="2"/>
    <x v="19"/>
    <x v="0"/>
    <x v="0"/>
    <x v="8"/>
    <x v="0"/>
    <n v="0"/>
    <m/>
    <n v="18048"/>
    <n v="18048"/>
    <n v="0"/>
    <n v="0"/>
    <n v="0"/>
    <n v="0"/>
  </r>
  <r>
    <x v="0"/>
    <x v="0"/>
    <x v="1"/>
    <x v="1"/>
    <x v="23"/>
    <x v="1"/>
    <x v="1"/>
    <x v="13"/>
    <x v="0"/>
    <n v="0"/>
    <m/>
    <m/>
    <m/>
    <n v="0"/>
    <n v="0"/>
    <n v="0"/>
    <n v="0"/>
  </r>
  <r>
    <x v="2"/>
    <x v="0"/>
    <x v="0"/>
    <x v="0"/>
    <x v="30"/>
    <x v="0"/>
    <x v="0"/>
    <x v="0"/>
    <x v="0"/>
    <n v="0"/>
    <m/>
    <n v="67363.97"/>
    <n v="67363.97"/>
    <n v="0"/>
    <n v="0"/>
    <n v="0"/>
    <n v="0"/>
  </r>
  <r>
    <x v="0"/>
    <x v="0"/>
    <x v="0"/>
    <x v="0"/>
    <x v="26"/>
    <x v="0"/>
    <x v="0"/>
    <x v="4"/>
    <x v="0"/>
    <n v="0"/>
    <n v="1"/>
    <n v="60663.6"/>
    <n v="51607.11"/>
    <n v="0"/>
    <n v="0"/>
    <n v="0"/>
    <n v="0"/>
  </r>
  <r>
    <x v="1"/>
    <x v="0"/>
    <x v="0"/>
    <x v="0"/>
    <x v="1"/>
    <x v="0"/>
    <x v="2"/>
    <x v="10"/>
    <x v="0"/>
    <n v="0"/>
    <n v="3"/>
    <n v="105600"/>
    <n v="5758.6399999999994"/>
    <n v="0"/>
    <n v="0"/>
    <n v="0"/>
    <n v="0"/>
  </r>
  <r>
    <x v="0"/>
    <x v="0"/>
    <x v="0"/>
    <x v="0"/>
    <x v="21"/>
    <x v="0"/>
    <x v="0"/>
    <x v="25"/>
    <x v="0"/>
    <n v="0"/>
    <n v="1"/>
    <n v="4700"/>
    <n v="103.01"/>
    <n v="0"/>
    <n v="0"/>
    <n v="0"/>
    <n v="0"/>
  </r>
  <r>
    <x v="0"/>
    <x v="0"/>
    <x v="1"/>
    <x v="1"/>
    <x v="16"/>
    <x v="1"/>
    <x v="1"/>
    <x v="11"/>
    <x v="0"/>
    <n v="0"/>
    <m/>
    <n v="0"/>
    <n v="2406.2199999999998"/>
    <n v="0"/>
    <n v="0"/>
    <n v="0"/>
    <n v="0"/>
  </r>
  <r>
    <x v="1"/>
    <x v="0"/>
    <x v="0"/>
    <x v="0"/>
    <x v="2"/>
    <x v="0"/>
    <x v="0"/>
    <x v="15"/>
    <x v="0"/>
    <n v="0"/>
    <m/>
    <n v="0"/>
    <n v="119202.42"/>
    <n v="0"/>
    <n v="0"/>
    <n v="0"/>
    <n v="0"/>
  </r>
  <r>
    <x v="1"/>
    <x v="0"/>
    <x v="0"/>
    <x v="0"/>
    <x v="23"/>
    <x v="0"/>
    <x v="0"/>
    <x v="0"/>
    <x v="0"/>
    <n v="0"/>
    <n v="1"/>
    <n v="8250"/>
    <n v="1194.67"/>
    <n v="0"/>
    <n v="0"/>
    <n v="0"/>
    <n v="0"/>
  </r>
  <r>
    <x v="1"/>
    <x v="0"/>
    <x v="0"/>
    <x v="1"/>
    <x v="27"/>
    <x v="0"/>
    <x v="2"/>
    <x v="9"/>
    <x v="0"/>
    <n v="0"/>
    <m/>
    <n v="95315.4"/>
    <n v="95315.4"/>
    <n v="0"/>
    <n v="0"/>
    <n v="0"/>
    <n v="0"/>
  </r>
  <r>
    <x v="1"/>
    <x v="0"/>
    <x v="0"/>
    <x v="2"/>
    <x v="12"/>
    <x v="0"/>
    <x v="0"/>
    <x v="12"/>
    <x v="0"/>
    <n v="0"/>
    <n v="2"/>
    <n v="129540"/>
    <n v="93792.62999999999"/>
    <n v="0"/>
    <n v="0"/>
    <n v="0"/>
    <n v="0"/>
  </r>
  <r>
    <x v="2"/>
    <x v="0"/>
    <x v="1"/>
    <x v="1"/>
    <x v="28"/>
    <x v="2"/>
    <x v="1"/>
    <x v="25"/>
    <x v="5"/>
    <n v="0"/>
    <n v="0"/>
    <n v="0"/>
    <n v="0"/>
    <n v="3"/>
    <n v="3"/>
    <n v="4890"/>
    <n v="4890"/>
  </r>
  <r>
    <x v="0"/>
    <x v="0"/>
    <x v="1"/>
    <x v="1"/>
    <x v="28"/>
    <x v="2"/>
    <x v="1"/>
    <x v="25"/>
    <x v="6"/>
    <n v="0"/>
    <n v="0"/>
    <n v="0"/>
    <n v="0"/>
    <n v="0"/>
    <n v="0"/>
    <n v="0"/>
    <n v="0"/>
  </r>
  <r>
    <x v="1"/>
    <x v="0"/>
    <x v="0"/>
    <x v="1"/>
    <x v="11"/>
    <x v="0"/>
    <x v="2"/>
    <x v="25"/>
    <x v="11"/>
    <n v="0"/>
    <n v="0"/>
    <n v="0"/>
    <n v="0"/>
    <n v="262"/>
    <n v="262"/>
    <n v="1476495.1800000002"/>
    <n v="1476495.1800000002"/>
  </r>
  <r>
    <x v="1"/>
    <x v="0"/>
    <x v="0"/>
    <x v="2"/>
    <x v="2"/>
    <x v="0"/>
    <x v="2"/>
    <x v="25"/>
    <x v="10"/>
    <n v="0"/>
    <n v="0"/>
    <n v="0"/>
    <n v="0"/>
    <n v="2"/>
    <n v="2"/>
    <n v="40686.199999999997"/>
    <n v="40686.199999999997"/>
  </r>
  <r>
    <x v="2"/>
    <x v="0"/>
    <x v="1"/>
    <x v="0"/>
    <x v="22"/>
    <x v="5"/>
    <x v="1"/>
    <x v="25"/>
    <x v="16"/>
    <n v="0"/>
    <n v="0"/>
    <n v="0"/>
    <n v="0"/>
    <n v="1"/>
    <n v="1"/>
    <n v="162400"/>
    <n v="162400"/>
  </r>
  <r>
    <x v="2"/>
    <x v="0"/>
    <x v="0"/>
    <x v="2"/>
    <x v="27"/>
    <x v="0"/>
    <x v="2"/>
    <x v="25"/>
    <x v="13"/>
    <n v="0"/>
    <n v="0"/>
    <n v="0"/>
    <n v="0"/>
    <n v="0"/>
    <n v="0"/>
    <n v="0"/>
    <n v="0"/>
  </r>
  <r>
    <x v="0"/>
    <x v="0"/>
    <x v="0"/>
    <x v="1"/>
    <x v="27"/>
    <x v="0"/>
    <x v="0"/>
    <x v="25"/>
    <x v="1"/>
    <n v="0"/>
    <n v="0"/>
    <n v="0"/>
    <n v="0"/>
    <n v="2"/>
    <n v="2"/>
    <n v="88080"/>
    <n v="88080"/>
  </r>
  <r>
    <x v="2"/>
    <x v="1"/>
    <x v="0"/>
    <x v="3"/>
    <x v="27"/>
    <x v="0"/>
    <x v="1"/>
    <x v="25"/>
    <x v="11"/>
    <n v="0"/>
    <n v="0"/>
    <n v="0"/>
    <n v="0"/>
    <n v="0"/>
    <n v="0"/>
    <n v="0"/>
    <n v="0"/>
  </r>
  <r>
    <x v="0"/>
    <x v="0"/>
    <x v="0"/>
    <x v="3"/>
    <x v="18"/>
    <x v="0"/>
    <x v="1"/>
    <x v="25"/>
    <x v="10"/>
    <n v="0"/>
    <n v="0"/>
    <n v="0"/>
    <n v="0"/>
    <n v="0"/>
    <n v="0"/>
    <n v="0"/>
    <n v="0"/>
  </r>
  <r>
    <x v="2"/>
    <x v="0"/>
    <x v="0"/>
    <x v="1"/>
    <x v="4"/>
    <x v="0"/>
    <x v="0"/>
    <x v="25"/>
    <x v="9"/>
    <n v="0"/>
    <n v="0"/>
    <n v="0"/>
    <n v="0"/>
    <n v="1"/>
    <n v="1"/>
    <n v="367200"/>
    <n v="367200"/>
  </r>
  <r>
    <x v="1"/>
    <x v="0"/>
    <x v="0"/>
    <x v="1"/>
    <x v="1"/>
    <x v="0"/>
    <x v="2"/>
    <x v="25"/>
    <x v="1"/>
    <n v="0"/>
    <n v="0"/>
    <n v="0"/>
    <n v="0"/>
    <n v="0"/>
    <n v="0"/>
    <n v="0"/>
    <n v="0"/>
  </r>
  <r>
    <x v="2"/>
    <x v="0"/>
    <x v="0"/>
    <x v="1"/>
    <x v="2"/>
    <x v="0"/>
    <x v="2"/>
    <x v="25"/>
    <x v="11"/>
    <n v="0"/>
    <n v="0"/>
    <n v="0"/>
    <n v="0"/>
    <n v="0"/>
    <n v="0"/>
    <n v="0"/>
    <n v="0"/>
  </r>
  <r>
    <x v="2"/>
    <x v="0"/>
    <x v="0"/>
    <x v="2"/>
    <x v="10"/>
    <x v="0"/>
    <x v="0"/>
    <x v="25"/>
    <x v="9"/>
    <n v="0"/>
    <n v="0"/>
    <n v="0"/>
    <n v="0"/>
    <n v="0"/>
    <n v="0"/>
    <n v="0"/>
    <n v="0"/>
  </r>
  <r>
    <x v="0"/>
    <x v="0"/>
    <x v="0"/>
    <x v="1"/>
    <x v="2"/>
    <x v="0"/>
    <x v="2"/>
    <x v="25"/>
    <x v="2"/>
    <n v="0"/>
    <n v="0"/>
    <n v="0"/>
    <n v="0"/>
    <n v="6"/>
    <n v="6"/>
    <n v="756768"/>
    <n v="756768"/>
  </r>
  <r>
    <x v="2"/>
    <x v="0"/>
    <x v="1"/>
    <x v="3"/>
    <x v="28"/>
    <x v="0"/>
    <x v="1"/>
    <x v="21"/>
    <x v="6"/>
    <n v="0"/>
    <n v="0"/>
    <n v="0"/>
    <n v="0"/>
    <n v="0"/>
    <n v="0"/>
    <n v="0"/>
    <n v="0"/>
  </r>
  <r>
    <x v="2"/>
    <x v="0"/>
    <x v="1"/>
    <x v="3"/>
    <x v="8"/>
    <x v="0"/>
    <x v="1"/>
    <x v="21"/>
    <x v="5"/>
    <n v="0"/>
    <n v="0"/>
    <n v="0"/>
    <n v="0"/>
    <n v="0"/>
    <n v="0"/>
    <n v="0"/>
    <n v="0"/>
  </r>
  <r>
    <x v="0"/>
    <x v="0"/>
    <x v="0"/>
    <x v="0"/>
    <x v="4"/>
    <x v="0"/>
    <x v="0"/>
    <x v="10"/>
    <x v="1"/>
    <n v="0"/>
    <n v="0"/>
    <n v="0"/>
    <n v="0"/>
    <n v="1"/>
    <n v="1"/>
    <n v="31500"/>
    <n v="31500"/>
  </r>
  <r>
    <x v="2"/>
    <x v="0"/>
    <x v="0"/>
    <x v="3"/>
    <x v="4"/>
    <x v="0"/>
    <x v="1"/>
    <x v="4"/>
    <x v="1"/>
    <n v="0"/>
    <n v="0"/>
    <n v="0"/>
    <n v="0"/>
    <n v="0"/>
    <n v="0"/>
    <n v="0"/>
    <n v="0"/>
  </r>
  <r>
    <x v="0"/>
    <x v="0"/>
    <x v="0"/>
    <x v="0"/>
    <x v="23"/>
    <x v="0"/>
    <x v="2"/>
    <x v="0"/>
    <x v="10"/>
    <n v="0"/>
    <n v="0"/>
    <n v="0"/>
    <n v="0"/>
    <n v="2"/>
    <n v="2"/>
    <n v="1001250"/>
    <n v="1001250"/>
  </r>
  <r>
    <x v="1"/>
    <x v="0"/>
    <x v="0"/>
    <x v="3"/>
    <x v="8"/>
    <x v="0"/>
    <x v="1"/>
    <x v="5"/>
    <x v="4"/>
    <n v="0"/>
    <n v="0"/>
    <n v="0"/>
    <n v="0"/>
    <n v="0"/>
    <n v="0"/>
    <n v="0"/>
    <n v="0"/>
  </r>
  <r>
    <x v="2"/>
    <x v="0"/>
    <x v="0"/>
    <x v="3"/>
    <x v="14"/>
    <x v="0"/>
    <x v="1"/>
    <x v="2"/>
    <x v="8"/>
    <n v="0"/>
    <n v="0"/>
    <n v="0"/>
    <n v="0"/>
    <n v="0"/>
    <n v="0"/>
    <n v="0"/>
    <n v="0"/>
  </r>
  <r>
    <x v="1"/>
    <x v="0"/>
    <x v="0"/>
    <x v="1"/>
    <x v="11"/>
    <x v="0"/>
    <x v="0"/>
    <x v="6"/>
    <x v="3"/>
    <n v="0"/>
    <n v="0"/>
    <n v="0"/>
    <n v="0"/>
    <n v="5"/>
    <n v="5"/>
    <n v="614319.54"/>
    <n v="614319.54"/>
  </r>
  <r>
    <x v="1"/>
    <x v="0"/>
    <x v="0"/>
    <x v="3"/>
    <x v="27"/>
    <x v="0"/>
    <x v="1"/>
    <x v="9"/>
    <x v="12"/>
    <n v="0"/>
    <n v="0"/>
    <n v="0"/>
    <n v="0"/>
    <n v="0"/>
    <n v="0"/>
    <n v="0"/>
    <n v="0"/>
  </r>
  <r>
    <x v="2"/>
    <x v="0"/>
    <x v="1"/>
    <x v="3"/>
    <x v="1"/>
    <x v="0"/>
    <x v="1"/>
    <x v="21"/>
    <x v="16"/>
    <n v="0"/>
    <n v="0"/>
    <n v="0"/>
    <n v="0"/>
    <n v="0"/>
    <n v="0"/>
    <n v="0"/>
    <n v="0"/>
  </r>
  <r>
    <x v="1"/>
    <x v="0"/>
    <x v="0"/>
    <x v="1"/>
    <x v="11"/>
    <x v="0"/>
    <x v="0"/>
    <x v="12"/>
    <x v="15"/>
    <n v="0"/>
    <n v="0"/>
    <n v="0"/>
    <n v="0"/>
    <n v="0"/>
    <n v="0"/>
    <n v="0"/>
    <n v="0"/>
  </r>
  <r>
    <x v="1"/>
    <x v="0"/>
    <x v="0"/>
    <x v="1"/>
    <x v="0"/>
    <x v="0"/>
    <x v="0"/>
    <x v="10"/>
    <x v="4"/>
    <n v="0"/>
    <n v="0"/>
    <n v="0"/>
    <n v="0"/>
    <n v="0"/>
    <n v="0"/>
    <n v="0"/>
    <n v="0"/>
  </r>
  <r>
    <x v="0"/>
    <x v="0"/>
    <x v="0"/>
    <x v="2"/>
    <x v="15"/>
    <x v="0"/>
    <x v="2"/>
    <x v="5"/>
    <x v="4"/>
    <n v="0"/>
    <n v="0"/>
    <n v="0"/>
    <n v="0"/>
    <n v="6"/>
    <n v="6"/>
    <n v="42861.200000000004"/>
    <n v="42861.200000000004"/>
  </r>
  <r>
    <x v="1"/>
    <x v="1"/>
    <x v="0"/>
    <x v="2"/>
    <x v="4"/>
    <x v="0"/>
    <x v="0"/>
    <x v="0"/>
    <x v="10"/>
    <n v="0"/>
    <n v="0"/>
    <n v="0"/>
    <n v="0"/>
    <n v="0"/>
    <n v="0"/>
    <n v="0"/>
    <n v="0"/>
  </r>
  <r>
    <x v="1"/>
    <x v="0"/>
    <x v="0"/>
    <x v="1"/>
    <x v="4"/>
    <x v="0"/>
    <x v="2"/>
    <x v="5"/>
    <x v="4"/>
    <n v="0"/>
    <n v="0"/>
    <n v="0"/>
    <n v="0"/>
    <n v="0"/>
    <n v="0"/>
    <n v="0"/>
    <n v="0"/>
  </r>
  <r>
    <x v="1"/>
    <x v="0"/>
    <x v="0"/>
    <x v="1"/>
    <x v="19"/>
    <x v="0"/>
    <x v="2"/>
    <x v="2"/>
    <x v="8"/>
    <n v="0"/>
    <n v="0"/>
    <n v="0"/>
    <n v="0"/>
    <n v="0"/>
    <n v="0"/>
    <n v="0"/>
    <n v="0"/>
  </r>
  <r>
    <x v="0"/>
    <x v="0"/>
    <x v="0"/>
    <x v="0"/>
    <x v="1"/>
    <x v="0"/>
    <x v="2"/>
    <x v="5"/>
    <x v="4"/>
    <n v="0"/>
    <n v="0"/>
    <n v="0"/>
    <n v="0"/>
    <n v="2"/>
    <n v="2"/>
    <n v="1300"/>
    <n v="1300"/>
  </r>
  <r>
    <x v="2"/>
    <x v="0"/>
    <x v="0"/>
    <x v="1"/>
    <x v="4"/>
    <x v="0"/>
    <x v="0"/>
    <x v="0"/>
    <x v="6"/>
    <n v="0"/>
    <n v="0"/>
    <n v="0"/>
    <n v="0"/>
    <n v="2"/>
    <n v="2"/>
    <n v="230147.5"/>
    <n v="230147.5"/>
  </r>
  <r>
    <x v="2"/>
    <x v="0"/>
    <x v="0"/>
    <x v="3"/>
    <x v="9"/>
    <x v="0"/>
    <x v="1"/>
    <x v="0"/>
    <x v="11"/>
    <n v="0"/>
    <n v="0"/>
    <n v="0"/>
    <n v="0"/>
    <n v="0"/>
    <n v="0"/>
    <n v="0"/>
    <n v="0"/>
  </r>
  <r>
    <x v="1"/>
    <x v="0"/>
    <x v="0"/>
    <x v="0"/>
    <x v="0"/>
    <x v="0"/>
    <x v="0"/>
    <x v="12"/>
    <x v="4"/>
    <n v="0"/>
    <n v="0"/>
    <n v="0"/>
    <n v="0"/>
    <n v="0"/>
    <n v="0"/>
    <n v="0"/>
    <n v="0"/>
  </r>
  <r>
    <x v="2"/>
    <x v="0"/>
    <x v="0"/>
    <x v="3"/>
    <x v="23"/>
    <x v="0"/>
    <x v="1"/>
    <x v="0"/>
    <x v="10"/>
    <n v="0"/>
    <n v="0"/>
    <n v="0"/>
    <n v="0"/>
    <n v="0"/>
    <n v="0"/>
    <n v="0"/>
    <n v="0"/>
  </r>
  <r>
    <x v="2"/>
    <x v="0"/>
    <x v="0"/>
    <x v="1"/>
    <x v="14"/>
    <x v="0"/>
    <x v="0"/>
    <x v="15"/>
    <x v="0"/>
    <n v="0"/>
    <m/>
    <n v="30888"/>
    <n v="52361.440000000002"/>
    <n v="0"/>
    <n v="0"/>
    <n v="0"/>
    <n v="0"/>
  </r>
  <r>
    <x v="2"/>
    <x v="0"/>
    <x v="1"/>
    <x v="1"/>
    <x v="4"/>
    <x v="3"/>
    <x v="1"/>
    <x v="22"/>
    <x v="0"/>
    <n v="0"/>
    <m/>
    <n v="0"/>
    <n v="2851.25"/>
    <n v="0"/>
    <n v="0"/>
    <n v="0"/>
    <n v="0"/>
  </r>
  <r>
    <x v="2"/>
    <x v="0"/>
    <x v="0"/>
    <x v="2"/>
    <x v="14"/>
    <x v="0"/>
    <x v="2"/>
    <x v="4"/>
    <x v="0"/>
    <n v="0"/>
    <n v="1"/>
    <n v="1324591.19"/>
    <n v="1179827.1100000001"/>
    <n v="0"/>
    <n v="0"/>
    <n v="0"/>
    <n v="0"/>
  </r>
  <r>
    <x v="0"/>
    <x v="0"/>
    <x v="0"/>
    <x v="1"/>
    <x v="12"/>
    <x v="0"/>
    <x v="0"/>
    <x v="16"/>
    <x v="0"/>
    <n v="0"/>
    <m/>
    <n v="0"/>
    <n v="0"/>
    <n v="0"/>
    <n v="0"/>
    <n v="0"/>
    <n v="0"/>
  </r>
  <r>
    <x v="1"/>
    <x v="0"/>
    <x v="1"/>
    <x v="1"/>
    <x v="7"/>
    <x v="3"/>
    <x v="1"/>
    <x v="13"/>
    <x v="0"/>
    <n v="0"/>
    <m/>
    <m/>
    <m/>
    <n v="0"/>
    <n v="0"/>
    <n v="0"/>
    <n v="0"/>
  </r>
  <r>
    <x v="2"/>
    <x v="0"/>
    <x v="1"/>
    <x v="1"/>
    <x v="16"/>
    <x v="3"/>
    <x v="1"/>
    <x v="19"/>
    <x v="0"/>
    <n v="0"/>
    <m/>
    <n v="0"/>
    <n v="677.73"/>
    <n v="0"/>
    <n v="0"/>
    <n v="0"/>
    <n v="0"/>
  </r>
  <r>
    <x v="0"/>
    <x v="0"/>
    <x v="0"/>
    <x v="0"/>
    <x v="8"/>
    <x v="0"/>
    <x v="0"/>
    <x v="7"/>
    <x v="0"/>
    <n v="0"/>
    <m/>
    <n v="-165937.5"/>
    <n v="242839.73"/>
    <n v="0"/>
    <n v="0"/>
    <n v="0"/>
    <n v="0"/>
  </r>
  <r>
    <x v="0"/>
    <x v="0"/>
    <x v="0"/>
    <x v="2"/>
    <x v="12"/>
    <x v="0"/>
    <x v="2"/>
    <x v="6"/>
    <x v="0"/>
    <n v="0"/>
    <m/>
    <n v="0"/>
    <n v="0"/>
    <n v="0"/>
    <n v="0"/>
    <n v="0"/>
    <n v="0"/>
  </r>
  <r>
    <x v="0"/>
    <x v="0"/>
    <x v="0"/>
    <x v="1"/>
    <x v="27"/>
    <x v="0"/>
    <x v="0"/>
    <x v="10"/>
    <x v="0"/>
    <n v="0"/>
    <m/>
    <n v="14212.03"/>
    <n v="14212.03"/>
    <n v="0"/>
    <n v="0"/>
    <n v="0"/>
    <n v="0"/>
  </r>
  <r>
    <x v="2"/>
    <x v="0"/>
    <x v="0"/>
    <x v="3"/>
    <x v="1"/>
    <x v="0"/>
    <x v="1"/>
    <x v="6"/>
    <x v="3"/>
    <n v="0"/>
    <n v="0"/>
    <n v="0"/>
    <n v="0"/>
    <n v="0"/>
    <n v="0"/>
    <n v="0"/>
    <n v="0"/>
  </r>
  <r>
    <x v="1"/>
    <x v="0"/>
    <x v="0"/>
    <x v="1"/>
    <x v="4"/>
    <x v="0"/>
    <x v="0"/>
    <x v="3"/>
    <x v="1"/>
    <n v="0"/>
    <n v="0"/>
    <n v="0"/>
    <n v="0"/>
    <n v="1"/>
    <n v="1"/>
    <n v="11328"/>
    <n v="11328"/>
  </r>
  <r>
    <x v="2"/>
    <x v="0"/>
    <x v="1"/>
    <x v="2"/>
    <x v="13"/>
    <x v="1"/>
    <x v="1"/>
    <x v="26"/>
    <x v="0"/>
    <n v="0"/>
    <m/>
    <n v="189720"/>
    <n v="190552.13"/>
    <n v="0"/>
    <n v="0"/>
    <n v="0"/>
    <n v="0"/>
  </r>
  <r>
    <x v="2"/>
    <x v="0"/>
    <x v="1"/>
    <x v="0"/>
    <x v="13"/>
    <x v="1"/>
    <x v="1"/>
    <x v="21"/>
    <x v="0"/>
    <n v="0"/>
    <m/>
    <n v="0"/>
    <n v="1565.48"/>
    <n v="0"/>
    <n v="0"/>
    <n v="0"/>
    <n v="0"/>
  </r>
  <r>
    <x v="0"/>
    <x v="0"/>
    <x v="0"/>
    <x v="0"/>
    <x v="16"/>
    <x v="0"/>
    <x v="2"/>
    <x v="13"/>
    <x v="0"/>
    <n v="0"/>
    <m/>
    <m/>
    <m/>
    <n v="0"/>
    <n v="0"/>
    <n v="0"/>
    <n v="0"/>
  </r>
  <r>
    <x v="2"/>
    <x v="0"/>
    <x v="0"/>
    <x v="1"/>
    <x v="14"/>
    <x v="0"/>
    <x v="0"/>
    <x v="10"/>
    <x v="0"/>
    <n v="0"/>
    <m/>
    <n v="0"/>
    <n v="47370.559999999998"/>
    <n v="0"/>
    <n v="0"/>
    <n v="0"/>
    <n v="0"/>
  </r>
  <r>
    <x v="1"/>
    <x v="0"/>
    <x v="1"/>
    <x v="1"/>
    <x v="16"/>
    <x v="3"/>
    <x v="1"/>
    <x v="1"/>
    <x v="0"/>
    <n v="0"/>
    <n v="1"/>
    <n v="4000.8"/>
    <n v="3323.07"/>
    <n v="0"/>
    <n v="0"/>
    <n v="0"/>
    <n v="0"/>
  </r>
  <r>
    <x v="0"/>
    <x v="0"/>
    <x v="1"/>
    <x v="1"/>
    <x v="15"/>
    <x v="1"/>
    <x v="1"/>
    <x v="11"/>
    <x v="0"/>
    <n v="0"/>
    <m/>
    <n v="0"/>
    <n v="115831.06"/>
    <n v="0"/>
    <n v="0"/>
    <n v="0"/>
    <n v="0"/>
  </r>
  <r>
    <x v="0"/>
    <x v="0"/>
    <x v="1"/>
    <x v="1"/>
    <x v="24"/>
    <x v="1"/>
    <x v="1"/>
    <x v="17"/>
    <x v="0"/>
    <n v="0"/>
    <n v="2"/>
    <n v="0"/>
    <n v="14532.16"/>
    <n v="0"/>
    <n v="0"/>
    <n v="0"/>
    <n v="0"/>
  </r>
  <r>
    <x v="0"/>
    <x v="0"/>
    <x v="1"/>
    <x v="2"/>
    <x v="1"/>
    <x v="1"/>
    <x v="1"/>
    <x v="1"/>
    <x v="0"/>
    <n v="0"/>
    <n v="1"/>
    <n v="960831.9"/>
    <n v="315026.84999999998"/>
    <n v="0"/>
    <n v="0"/>
    <n v="0"/>
    <n v="0"/>
  </r>
  <r>
    <x v="2"/>
    <x v="0"/>
    <x v="0"/>
    <x v="1"/>
    <x v="7"/>
    <x v="0"/>
    <x v="0"/>
    <x v="2"/>
    <x v="0"/>
    <n v="0"/>
    <m/>
    <n v="1109.2"/>
    <n v="5118.84"/>
    <n v="0"/>
    <n v="0"/>
    <n v="0"/>
    <n v="0"/>
  </r>
  <r>
    <x v="1"/>
    <x v="0"/>
    <x v="1"/>
    <x v="1"/>
    <x v="6"/>
    <x v="2"/>
    <x v="1"/>
    <x v="21"/>
    <x v="0"/>
    <n v="0"/>
    <n v="1"/>
    <n v="26324.97"/>
    <n v="23879.48"/>
    <n v="0"/>
    <n v="0"/>
    <n v="0"/>
    <n v="0"/>
  </r>
  <r>
    <x v="1"/>
    <x v="0"/>
    <x v="1"/>
    <x v="0"/>
    <x v="27"/>
    <x v="3"/>
    <x v="1"/>
    <x v="1"/>
    <x v="0"/>
    <n v="0"/>
    <m/>
    <n v="0"/>
    <n v="1090.3499999999999"/>
    <n v="0"/>
    <n v="0"/>
    <n v="0"/>
    <n v="0"/>
  </r>
  <r>
    <x v="2"/>
    <x v="0"/>
    <x v="0"/>
    <x v="0"/>
    <x v="7"/>
    <x v="0"/>
    <x v="0"/>
    <x v="9"/>
    <x v="0"/>
    <n v="0"/>
    <n v="2"/>
    <n v="468000"/>
    <n v="169276.6"/>
    <n v="0"/>
    <n v="0"/>
    <n v="0"/>
    <n v="0"/>
  </r>
  <r>
    <x v="0"/>
    <x v="0"/>
    <x v="0"/>
    <x v="0"/>
    <x v="21"/>
    <x v="0"/>
    <x v="0"/>
    <x v="15"/>
    <x v="0"/>
    <n v="0"/>
    <n v="1"/>
    <n v="4700"/>
    <n v="103.01"/>
    <n v="0"/>
    <n v="0"/>
    <n v="0"/>
    <n v="0"/>
  </r>
  <r>
    <x v="2"/>
    <x v="0"/>
    <x v="0"/>
    <x v="0"/>
    <x v="14"/>
    <x v="0"/>
    <x v="3"/>
    <x v="2"/>
    <x v="0"/>
    <n v="0"/>
    <n v="1"/>
    <n v="255003.71"/>
    <n v="274157.06"/>
    <n v="0"/>
    <n v="0"/>
    <n v="0"/>
    <n v="0"/>
  </r>
  <r>
    <x v="0"/>
    <x v="0"/>
    <x v="0"/>
    <x v="1"/>
    <x v="24"/>
    <x v="0"/>
    <x v="0"/>
    <x v="3"/>
    <x v="0"/>
    <n v="0"/>
    <n v="43"/>
    <n v="2542650"/>
    <n v="1272267.56"/>
    <n v="0"/>
    <n v="0"/>
    <n v="0"/>
    <n v="0"/>
  </r>
  <r>
    <x v="0"/>
    <x v="0"/>
    <x v="1"/>
    <x v="1"/>
    <x v="3"/>
    <x v="1"/>
    <x v="1"/>
    <x v="13"/>
    <x v="0"/>
    <n v="0"/>
    <m/>
    <m/>
    <m/>
    <n v="0"/>
    <n v="0"/>
    <n v="0"/>
    <n v="0"/>
  </r>
  <r>
    <x v="2"/>
    <x v="0"/>
    <x v="0"/>
    <x v="1"/>
    <x v="27"/>
    <x v="0"/>
    <x v="0"/>
    <x v="9"/>
    <x v="0"/>
    <n v="0"/>
    <m/>
    <n v="8670.0400000000009"/>
    <n v="8670.0400000000009"/>
    <n v="0"/>
    <n v="0"/>
    <n v="0"/>
    <n v="0"/>
  </r>
  <r>
    <x v="1"/>
    <x v="0"/>
    <x v="0"/>
    <x v="2"/>
    <x v="11"/>
    <x v="0"/>
    <x v="0"/>
    <x v="24"/>
    <x v="0"/>
    <n v="0"/>
    <m/>
    <n v="14243.97"/>
    <n v="14243.97"/>
    <n v="0"/>
    <n v="0"/>
    <n v="0"/>
    <n v="0"/>
  </r>
  <r>
    <x v="1"/>
    <x v="0"/>
    <x v="0"/>
    <x v="1"/>
    <x v="10"/>
    <x v="0"/>
    <x v="0"/>
    <x v="15"/>
    <x v="0"/>
    <n v="0"/>
    <m/>
    <n v="0"/>
    <n v="0"/>
    <n v="0"/>
    <n v="0"/>
    <n v="0"/>
    <n v="0"/>
  </r>
  <r>
    <x v="2"/>
    <x v="0"/>
    <x v="1"/>
    <x v="0"/>
    <x v="16"/>
    <x v="1"/>
    <x v="1"/>
    <x v="1"/>
    <x v="0"/>
    <n v="0"/>
    <n v="1"/>
    <n v="22000"/>
    <n v="14666.67"/>
    <n v="0"/>
    <n v="0"/>
    <n v="0"/>
    <n v="0"/>
  </r>
  <r>
    <x v="2"/>
    <x v="0"/>
    <x v="0"/>
    <x v="0"/>
    <x v="18"/>
    <x v="0"/>
    <x v="5"/>
    <x v="16"/>
    <x v="0"/>
    <n v="0"/>
    <n v="4"/>
    <n v="51988588.419999994"/>
    <n v="25958975.899999999"/>
    <n v="0"/>
    <n v="0"/>
    <n v="0"/>
    <n v="0"/>
  </r>
  <r>
    <x v="1"/>
    <x v="0"/>
    <x v="0"/>
    <x v="1"/>
    <x v="15"/>
    <x v="0"/>
    <x v="0"/>
    <x v="12"/>
    <x v="0"/>
    <n v="0"/>
    <m/>
    <n v="0"/>
    <n v="14688.52"/>
    <n v="0"/>
    <n v="0"/>
    <n v="0"/>
    <n v="0"/>
  </r>
  <r>
    <x v="0"/>
    <x v="0"/>
    <x v="0"/>
    <x v="0"/>
    <x v="14"/>
    <x v="0"/>
    <x v="2"/>
    <x v="13"/>
    <x v="0"/>
    <n v="0"/>
    <m/>
    <m/>
    <m/>
    <n v="0"/>
    <n v="0"/>
    <n v="0"/>
    <n v="0"/>
  </r>
  <r>
    <x v="2"/>
    <x v="0"/>
    <x v="0"/>
    <x v="1"/>
    <x v="17"/>
    <x v="0"/>
    <x v="0"/>
    <x v="12"/>
    <x v="0"/>
    <n v="0"/>
    <m/>
    <n v="0"/>
    <n v="17310.87"/>
    <n v="0"/>
    <n v="0"/>
    <n v="0"/>
    <n v="0"/>
  </r>
  <r>
    <x v="2"/>
    <x v="0"/>
    <x v="1"/>
    <x v="1"/>
    <x v="10"/>
    <x v="1"/>
    <x v="1"/>
    <x v="19"/>
    <x v="0"/>
    <n v="0"/>
    <m/>
    <n v="0"/>
    <n v="207.85"/>
    <n v="0"/>
    <n v="0"/>
    <n v="0"/>
    <n v="0"/>
  </r>
  <r>
    <x v="0"/>
    <x v="0"/>
    <x v="1"/>
    <x v="0"/>
    <x v="7"/>
    <x v="1"/>
    <x v="1"/>
    <x v="25"/>
    <x v="0"/>
    <n v="0"/>
    <m/>
    <n v="0"/>
    <n v="0"/>
    <n v="0"/>
    <n v="0"/>
    <n v="0"/>
    <n v="0"/>
  </r>
  <r>
    <x v="1"/>
    <x v="1"/>
    <x v="0"/>
    <x v="3"/>
    <x v="5"/>
    <x v="0"/>
    <x v="1"/>
    <x v="25"/>
    <x v="4"/>
    <n v="0"/>
    <n v="0"/>
    <n v="0"/>
    <n v="0"/>
    <n v="0"/>
    <n v="0"/>
    <n v="0"/>
    <n v="0"/>
  </r>
  <r>
    <x v="2"/>
    <x v="0"/>
    <x v="0"/>
    <x v="1"/>
    <x v="2"/>
    <x v="0"/>
    <x v="0"/>
    <x v="25"/>
    <x v="2"/>
    <n v="0"/>
    <n v="0"/>
    <n v="0"/>
    <n v="0"/>
    <n v="1"/>
    <n v="1"/>
    <n v="33480"/>
    <n v="33480"/>
  </r>
  <r>
    <x v="1"/>
    <x v="0"/>
    <x v="0"/>
    <x v="1"/>
    <x v="23"/>
    <x v="0"/>
    <x v="0"/>
    <x v="25"/>
    <x v="7"/>
    <n v="0"/>
    <n v="0"/>
    <n v="0"/>
    <n v="0"/>
    <n v="0"/>
    <n v="0"/>
    <n v="0"/>
    <n v="0"/>
  </r>
  <r>
    <x v="1"/>
    <x v="0"/>
    <x v="2"/>
    <x v="0"/>
    <x v="25"/>
    <x v="4"/>
    <x v="1"/>
    <x v="25"/>
    <x v="0"/>
    <n v="0"/>
    <n v="0"/>
    <n v="0"/>
    <n v="0"/>
    <m/>
    <m/>
    <m/>
    <m/>
  </r>
  <r>
    <x v="0"/>
    <x v="1"/>
    <x v="2"/>
    <x v="0"/>
    <x v="25"/>
    <x v="3"/>
    <x v="1"/>
    <x v="25"/>
    <x v="0"/>
    <n v="0"/>
    <n v="0"/>
    <n v="0"/>
    <n v="0"/>
    <m/>
    <m/>
    <m/>
    <m/>
  </r>
  <r>
    <x v="0"/>
    <x v="0"/>
    <x v="0"/>
    <x v="0"/>
    <x v="4"/>
    <x v="0"/>
    <x v="0"/>
    <x v="25"/>
    <x v="10"/>
    <n v="0"/>
    <n v="0"/>
    <n v="0"/>
    <n v="0"/>
    <n v="3"/>
    <n v="3"/>
    <n v="349029.98"/>
    <n v="349029.98"/>
  </r>
  <r>
    <x v="0"/>
    <x v="0"/>
    <x v="0"/>
    <x v="0"/>
    <x v="18"/>
    <x v="0"/>
    <x v="0"/>
    <x v="25"/>
    <x v="11"/>
    <n v="0"/>
    <n v="0"/>
    <n v="0"/>
    <n v="0"/>
    <n v="1"/>
    <n v="1"/>
    <n v="79695"/>
    <n v="79695"/>
  </r>
  <r>
    <x v="2"/>
    <x v="0"/>
    <x v="0"/>
    <x v="3"/>
    <x v="2"/>
    <x v="0"/>
    <x v="1"/>
    <x v="25"/>
    <x v="17"/>
    <n v="0"/>
    <n v="0"/>
    <n v="0"/>
    <n v="0"/>
    <n v="0"/>
    <n v="0"/>
    <n v="0"/>
    <n v="0"/>
  </r>
  <r>
    <x v="1"/>
    <x v="0"/>
    <x v="0"/>
    <x v="3"/>
    <x v="27"/>
    <x v="0"/>
    <x v="1"/>
    <x v="25"/>
    <x v="8"/>
    <n v="0"/>
    <n v="0"/>
    <n v="0"/>
    <n v="0"/>
    <n v="0"/>
    <n v="0"/>
    <n v="0"/>
    <n v="0"/>
  </r>
  <r>
    <x v="0"/>
    <x v="1"/>
    <x v="1"/>
    <x v="0"/>
    <x v="21"/>
    <x v="5"/>
    <x v="1"/>
    <x v="25"/>
    <x v="9"/>
    <n v="0"/>
    <n v="0"/>
    <n v="0"/>
    <n v="0"/>
    <n v="1"/>
    <n v="1"/>
    <n v="13900.66"/>
    <n v="13900.66"/>
  </r>
  <r>
    <x v="2"/>
    <x v="0"/>
    <x v="0"/>
    <x v="1"/>
    <x v="4"/>
    <x v="0"/>
    <x v="0"/>
    <x v="25"/>
    <x v="17"/>
    <n v="0"/>
    <n v="0"/>
    <n v="0"/>
    <n v="0"/>
    <n v="7"/>
    <n v="7"/>
    <n v="206233.4"/>
    <n v="206233.4"/>
  </r>
  <r>
    <x v="1"/>
    <x v="0"/>
    <x v="1"/>
    <x v="1"/>
    <x v="4"/>
    <x v="3"/>
    <x v="1"/>
    <x v="25"/>
    <x v="6"/>
    <n v="0"/>
    <n v="0"/>
    <n v="0"/>
    <n v="0"/>
    <n v="1"/>
    <n v="1"/>
    <n v="22950"/>
    <n v="22950"/>
  </r>
  <r>
    <x v="2"/>
    <x v="0"/>
    <x v="0"/>
    <x v="0"/>
    <x v="9"/>
    <x v="0"/>
    <x v="0"/>
    <x v="25"/>
    <x v="4"/>
    <n v="0"/>
    <n v="0"/>
    <n v="0"/>
    <n v="0"/>
    <n v="2"/>
    <n v="2"/>
    <n v="74113.679999999993"/>
    <n v="74113.679999999993"/>
  </r>
  <r>
    <x v="2"/>
    <x v="0"/>
    <x v="0"/>
    <x v="1"/>
    <x v="10"/>
    <x v="0"/>
    <x v="0"/>
    <x v="25"/>
    <x v="14"/>
    <n v="0"/>
    <n v="0"/>
    <n v="0"/>
    <n v="0"/>
    <n v="0"/>
    <n v="0"/>
    <n v="0"/>
    <n v="0"/>
  </r>
  <r>
    <x v="0"/>
    <x v="0"/>
    <x v="0"/>
    <x v="2"/>
    <x v="14"/>
    <x v="0"/>
    <x v="0"/>
    <x v="25"/>
    <x v="2"/>
    <n v="0"/>
    <n v="0"/>
    <n v="0"/>
    <n v="0"/>
    <n v="7"/>
    <n v="7"/>
    <n v="231197.91"/>
    <n v="231197.91"/>
  </r>
  <r>
    <x v="0"/>
    <x v="1"/>
    <x v="0"/>
    <x v="0"/>
    <x v="9"/>
    <x v="0"/>
    <x v="5"/>
    <x v="25"/>
    <x v="9"/>
    <n v="0"/>
    <n v="0"/>
    <n v="0"/>
    <n v="0"/>
    <n v="1"/>
    <n v="1"/>
    <n v="400000"/>
    <n v="400000"/>
  </r>
  <r>
    <x v="2"/>
    <x v="0"/>
    <x v="1"/>
    <x v="0"/>
    <x v="5"/>
    <x v="5"/>
    <x v="1"/>
    <x v="25"/>
    <x v="6"/>
    <n v="0"/>
    <n v="0"/>
    <n v="0"/>
    <n v="0"/>
    <n v="1"/>
    <n v="1"/>
    <n v="30000"/>
    <n v="30000"/>
  </r>
  <r>
    <x v="2"/>
    <x v="0"/>
    <x v="0"/>
    <x v="2"/>
    <x v="10"/>
    <x v="0"/>
    <x v="0"/>
    <x v="25"/>
    <x v="14"/>
    <n v="0"/>
    <n v="0"/>
    <n v="0"/>
    <n v="0"/>
    <n v="2"/>
    <n v="2"/>
    <n v="256886.67"/>
    <n v="256886.67"/>
  </r>
  <r>
    <x v="0"/>
    <x v="1"/>
    <x v="1"/>
    <x v="0"/>
    <x v="23"/>
    <x v="5"/>
    <x v="1"/>
    <x v="25"/>
    <x v="13"/>
    <n v="0"/>
    <n v="0"/>
    <n v="0"/>
    <n v="0"/>
    <n v="1"/>
    <n v="1"/>
    <n v="6000"/>
    <n v="6000"/>
  </r>
  <r>
    <x v="0"/>
    <x v="0"/>
    <x v="0"/>
    <x v="2"/>
    <x v="24"/>
    <x v="0"/>
    <x v="0"/>
    <x v="25"/>
    <x v="2"/>
    <n v="0"/>
    <n v="0"/>
    <n v="0"/>
    <n v="0"/>
    <n v="2"/>
    <n v="2"/>
    <n v="3703325"/>
    <n v="3703325"/>
  </r>
  <r>
    <x v="1"/>
    <x v="0"/>
    <x v="0"/>
    <x v="3"/>
    <x v="18"/>
    <x v="0"/>
    <x v="1"/>
    <x v="25"/>
    <x v="11"/>
    <n v="0"/>
    <n v="0"/>
    <n v="0"/>
    <n v="0"/>
    <n v="0"/>
    <n v="0"/>
    <n v="0"/>
    <n v="0"/>
  </r>
  <r>
    <x v="2"/>
    <x v="0"/>
    <x v="0"/>
    <x v="3"/>
    <x v="14"/>
    <x v="0"/>
    <x v="1"/>
    <x v="25"/>
    <x v="1"/>
    <n v="0"/>
    <n v="0"/>
    <n v="0"/>
    <n v="0"/>
    <n v="0"/>
    <n v="0"/>
    <n v="0"/>
    <n v="0"/>
  </r>
  <r>
    <x v="0"/>
    <x v="1"/>
    <x v="1"/>
    <x v="0"/>
    <x v="23"/>
    <x v="5"/>
    <x v="1"/>
    <x v="25"/>
    <x v="1"/>
    <n v="0"/>
    <n v="0"/>
    <n v="0"/>
    <n v="0"/>
    <n v="3"/>
    <n v="3"/>
    <n v="14951"/>
    <n v="14951"/>
  </r>
  <r>
    <x v="2"/>
    <x v="0"/>
    <x v="0"/>
    <x v="1"/>
    <x v="1"/>
    <x v="0"/>
    <x v="2"/>
    <x v="4"/>
    <x v="2"/>
    <n v="0"/>
    <n v="0"/>
    <n v="0"/>
    <n v="0"/>
    <n v="1"/>
    <n v="1"/>
    <n v="68800"/>
    <n v="68800"/>
  </r>
  <r>
    <x v="0"/>
    <x v="0"/>
    <x v="0"/>
    <x v="1"/>
    <x v="11"/>
    <x v="0"/>
    <x v="0"/>
    <x v="8"/>
    <x v="7"/>
    <n v="0"/>
    <n v="0"/>
    <n v="0"/>
    <n v="0"/>
    <n v="1"/>
    <n v="1"/>
    <n v="54155.9"/>
    <n v="54155.9"/>
  </r>
  <r>
    <x v="0"/>
    <x v="0"/>
    <x v="0"/>
    <x v="3"/>
    <x v="32"/>
    <x v="0"/>
    <x v="1"/>
    <x v="2"/>
    <x v="8"/>
    <n v="0"/>
    <n v="0"/>
    <n v="0"/>
    <n v="0"/>
    <n v="0"/>
    <n v="1"/>
    <n v="0"/>
    <n v="1919494.67"/>
  </r>
  <r>
    <x v="2"/>
    <x v="0"/>
    <x v="0"/>
    <x v="1"/>
    <x v="16"/>
    <x v="0"/>
    <x v="0"/>
    <x v="7"/>
    <x v="15"/>
    <n v="0"/>
    <n v="0"/>
    <n v="0"/>
    <n v="0"/>
    <n v="5"/>
    <n v="5"/>
    <n v="31095"/>
    <n v="31095"/>
  </r>
  <r>
    <x v="1"/>
    <x v="0"/>
    <x v="0"/>
    <x v="0"/>
    <x v="0"/>
    <x v="0"/>
    <x v="0"/>
    <x v="3"/>
    <x v="6"/>
    <n v="0"/>
    <n v="0"/>
    <n v="0"/>
    <n v="0"/>
    <n v="0"/>
    <n v="0"/>
    <n v="0"/>
    <n v="0"/>
  </r>
  <r>
    <x v="0"/>
    <x v="1"/>
    <x v="1"/>
    <x v="0"/>
    <x v="5"/>
    <x v="5"/>
    <x v="1"/>
    <x v="21"/>
    <x v="2"/>
    <n v="0"/>
    <n v="0"/>
    <n v="0"/>
    <n v="0"/>
    <n v="0"/>
    <n v="0"/>
    <n v="0"/>
    <n v="0"/>
  </r>
  <r>
    <x v="0"/>
    <x v="0"/>
    <x v="0"/>
    <x v="1"/>
    <x v="11"/>
    <x v="0"/>
    <x v="0"/>
    <x v="2"/>
    <x v="8"/>
    <n v="0"/>
    <n v="0"/>
    <n v="0"/>
    <n v="0"/>
    <n v="0"/>
    <n v="7"/>
    <n v="0"/>
    <n v="22690.34"/>
  </r>
  <r>
    <x v="1"/>
    <x v="0"/>
    <x v="0"/>
    <x v="1"/>
    <x v="28"/>
    <x v="0"/>
    <x v="2"/>
    <x v="3"/>
    <x v="8"/>
    <n v="0"/>
    <n v="0"/>
    <n v="0"/>
    <n v="0"/>
    <n v="0"/>
    <n v="0"/>
    <n v="0"/>
    <n v="0"/>
  </r>
  <r>
    <x v="2"/>
    <x v="0"/>
    <x v="2"/>
    <x v="1"/>
    <x v="25"/>
    <x v="4"/>
    <x v="1"/>
    <x v="13"/>
    <x v="0"/>
    <n v="0"/>
    <n v="0"/>
    <n v="0"/>
    <n v="0"/>
    <m/>
    <m/>
    <m/>
    <m/>
  </r>
  <r>
    <x v="1"/>
    <x v="0"/>
    <x v="0"/>
    <x v="0"/>
    <x v="31"/>
    <x v="0"/>
    <x v="2"/>
    <x v="0"/>
    <x v="10"/>
    <n v="0"/>
    <n v="0"/>
    <n v="0"/>
    <n v="0"/>
    <n v="1"/>
    <n v="1"/>
    <n v="7496.57"/>
    <n v="7496.57"/>
  </r>
  <r>
    <x v="2"/>
    <x v="0"/>
    <x v="0"/>
    <x v="1"/>
    <x v="9"/>
    <x v="0"/>
    <x v="0"/>
    <x v="0"/>
    <x v="4"/>
    <n v="0"/>
    <n v="0"/>
    <n v="0"/>
    <n v="0"/>
    <n v="0"/>
    <n v="0"/>
    <n v="0"/>
    <n v="0"/>
  </r>
  <r>
    <x v="2"/>
    <x v="0"/>
    <x v="0"/>
    <x v="3"/>
    <x v="9"/>
    <x v="0"/>
    <x v="1"/>
    <x v="5"/>
    <x v="11"/>
    <n v="0"/>
    <n v="0"/>
    <n v="0"/>
    <n v="0"/>
    <n v="0"/>
    <n v="0"/>
    <n v="0"/>
    <n v="0"/>
  </r>
  <r>
    <x v="0"/>
    <x v="1"/>
    <x v="0"/>
    <x v="3"/>
    <x v="21"/>
    <x v="0"/>
    <x v="1"/>
    <x v="23"/>
    <x v="9"/>
    <n v="0"/>
    <n v="0"/>
    <n v="0"/>
    <n v="0"/>
    <n v="0"/>
    <n v="0"/>
    <n v="0"/>
    <n v="0"/>
  </r>
  <r>
    <x v="2"/>
    <x v="0"/>
    <x v="0"/>
    <x v="0"/>
    <x v="1"/>
    <x v="0"/>
    <x v="2"/>
    <x v="5"/>
    <x v="4"/>
    <n v="0"/>
    <n v="0"/>
    <n v="0"/>
    <n v="0"/>
    <n v="2"/>
    <n v="2"/>
    <n v="43350"/>
    <n v="43350"/>
  </r>
  <r>
    <x v="0"/>
    <x v="1"/>
    <x v="1"/>
    <x v="0"/>
    <x v="10"/>
    <x v="5"/>
    <x v="1"/>
    <x v="21"/>
    <x v="5"/>
    <n v="0"/>
    <n v="0"/>
    <n v="0"/>
    <n v="0"/>
    <n v="1"/>
    <n v="1"/>
    <n v="4500"/>
    <n v="4500"/>
  </r>
  <r>
    <x v="1"/>
    <x v="0"/>
    <x v="0"/>
    <x v="3"/>
    <x v="4"/>
    <x v="0"/>
    <x v="1"/>
    <x v="5"/>
    <x v="2"/>
    <n v="0"/>
    <n v="0"/>
    <n v="0"/>
    <n v="0"/>
    <n v="0"/>
    <n v="0"/>
    <n v="0"/>
    <n v="0"/>
  </r>
  <r>
    <x v="0"/>
    <x v="1"/>
    <x v="1"/>
    <x v="0"/>
    <x v="15"/>
    <x v="5"/>
    <x v="1"/>
    <x v="21"/>
    <x v="9"/>
    <n v="0"/>
    <n v="0"/>
    <n v="0"/>
    <n v="0"/>
    <n v="2"/>
    <n v="2"/>
    <n v="8321"/>
    <n v="8321"/>
  </r>
  <r>
    <x v="0"/>
    <x v="0"/>
    <x v="0"/>
    <x v="3"/>
    <x v="9"/>
    <x v="0"/>
    <x v="1"/>
    <x v="12"/>
    <x v="1"/>
    <n v="0"/>
    <n v="0"/>
    <n v="0"/>
    <n v="0"/>
    <n v="0"/>
    <n v="0"/>
    <n v="0"/>
    <n v="0"/>
  </r>
  <r>
    <x v="1"/>
    <x v="0"/>
    <x v="0"/>
    <x v="2"/>
    <x v="14"/>
    <x v="0"/>
    <x v="2"/>
    <x v="3"/>
    <x v="2"/>
    <n v="0"/>
    <n v="0"/>
    <n v="0"/>
    <n v="0"/>
    <n v="0"/>
    <n v="0"/>
    <n v="0"/>
    <n v="0"/>
  </r>
  <r>
    <x v="2"/>
    <x v="0"/>
    <x v="0"/>
    <x v="3"/>
    <x v="32"/>
    <x v="0"/>
    <x v="1"/>
    <x v="16"/>
    <x v="2"/>
    <n v="0"/>
    <n v="0"/>
    <n v="0"/>
    <n v="0"/>
    <n v="0"/>
    <n v="0"/>
    <n v="0"/>
    <n v="0"/>
  </r>
  <r>
    <x v="0"/>
    <x v="0"/>
    <x v="0"/>
    <x v="2"/>
    <x v="15"/>
    <x v="0"/>
    <x v="0"/>
    <x v="5"/>
    <x v="11"/>
    <n v="0"/>
    <n v="0"/>
    <n v="0"/>
    <n v="0"/>
    <n v="1"/>
    <n v="1"/>
    <n v="16296.66"/>
    <n v="16296.66"/>
  </r>
  <r>
    <x v="0"/>
    <x v="0"/>
    <x v="0"/>
    <x v="0"/>
    <x v="2"/>
    <x v="0"/>
    <x v="0"/>
    <x v="13"/>
    <x v="0"/>
    <n v="0"/>
    <m/>
    <m/>
    <m/>
    <n v="0"/>
    <n v="0"/>
    <n v="0"/>
    <n v="0"/>
  </r>
  <r>
    <x v="2"/>
    <x v="0"/>
    <x v="0"/>
    <x v="2"/>
    <x v="12"/>
    <x v="0"/>
    <x v="0"/>
    <x v="4"/>
    <x v="0"/>
    <n v="0"/>
    <m/>
    <n v="0"/>
    <n v="39456.22"/>
    <n v="0"/>
    <n v="0"/>
    <n v="0"/>
    <n v="0"/>
  </r>
  <r>
    <x v="0"/>
    <x v="0"/>
    <x v="0"/>
    <x v="2"/>
    <x v="12"/>
    <x v="0"/>
    <x v="2"/>
    <x v="20"/>
    <x v="0"/>
    <n v="0"/>
    <m/>
    <n v="0"/>
    <n v="0"/>
    <n v="0"/>
    <n v="0"/>
    <n v="0"/>
    <n v="0"/>
  </r>
  <r>
    <x v="1"/>
    <x v="0"/>
    <x v="0"/>
    <x v="1"/>
    <x v="15"/>
    <x v="0"/>
    <x v="0"/>
    <x v="10"/>
    <x v="0"/>
    <n v="0"/>
    <m/>
    <n v="0"/>
    <n v="14688.52"/>
    <n v="0"/>
    <n v="0"/>
    <n v="0"/>
    <n v="0"/>
  </r>
  <r>
    <x v="1"/>
    <x v="0"/>
    <x v="0"/>
    <x v="0"/>
    <x v="14"/>
    <x v="0"/>
    <x v="0"/>
    <x v="6"/>
    <x v="0"/>
    <n v="0"/>
    <m/>
    <n v="0"/>
    <n v="0"/>
    <n v="0"/>
    <n v="0"/>
    <n v="0"/>
    <n v="0"/>
  </r>
  <r>
    <x v="0"/>
    <x v="0"/>
    <x v="0"/>
    <x v="1"/>
    <x v="32"/>
    <x v="0"/>
    <x v="0"/>
    <x v="3"/>
    <x v="0"/>
    <n v="0"/>
    <n v="2"/>
    <n v="169792"/>
    <n v="106311.1"/>
    <n v="0"/>
    <n v="0"/>
    <n v="0"/>
    <n v="0"/>
  </r>
  <r>
    <x v="0"/>
    <x v="0"/>
    <x v="0"/>
    <x v="0"/>
    <x v="23"/>
    <x v="0"/>
    <x v="0"/>
    <x v="7"/>
    <x v="0"/>
    <n v="0"/>
    <m/>
    <n v="178419.5"/>
    <n v="178419.5"/>
    <n v="0"/>
    <n v="0"/>
    <n v="0"/>
    <n v="0"/>
  </r>
  <r>
    <x v="0"/>
    <x v="0"/>
    <x v="0"/>
    <x v="1"/>
    <x v="26"/>
    <x v="0"/>
    <x v="0"/>
    <x v="15"/>
    <x v="0"/>
    <n v="0"/>
    <n v="1"/>
    <n v="13517"/>
    <n v="537.37"/>
    <n v="0"/>
    <n v="0"/>
    <n v="0"/>
    <n v="0"/>
  </r>
  <r>
    <x v="2"/>
    <x v="0"/>
    <x v="1"/>
    <x v="1"/>
    <x v="2"/>
    <x v="1"/>
    <x v="1"/>
    <x v="22"/>
    <x v="0"/>
    <n v="0"/>
    <m/>
    <n v="0"/>
    <n v="7532.57"/>
    <n v="0"/>
    <n v="0"/>
    <n v="0"/>
    <n v="0"/>
  </r>
  <r>
    <x v="2"/>
    <x v="0"/>
    <x v="0"/>
    <x v="2"/>
    <x v="14"/>
    <x v="0"/>
    <x v="2"/>
    <x v="5"/>
    <x v="0"/>
    <n v="0"/>
    <n v="1"/>
    <n v="1324591.19"/>
    <n v="1179827.1100000001"/>
    <n v="0"/>
    <n v="0"/>
    <n v="0"/>
    <n v="0"/>
  </r>
  <r>
    <x v="1"/>
    <x v="0"/>
    <x v="1"/>
    <x v="1"/>
    <x v="29"/>
    <x v="1"/>
    <x v="1"/>
    <x v="1"/>
    <x v="0"/>
    <n v="0"/>
    <n v="2"/>
    <n v="13917.27"/>
    <n v="10587.43"/>
    <n v="0"/>
    <n v="0"/>
    <n v="0"/>
    <n v="0"/>
  </r>
  <r>
    <x v="0"/>
    <x v="0"/>
    <x v="0"/>
    <x v="3"/>
    <x v="25"/>
    <x v="0"/>
    <x v="1"/>
    <x v="24"/>
    <x v="0"/>
    <n v="16"/>
    <n v="0"/>
    <n v="0"/>
    <n v="0"/>
    <n v="0"/>
    <n v="0"/>
    <n v="0"/>
    <n v="0"/>
  </r>
  <r>
    <x v="2"/>
    <x v="0"/>
    <x v="1"/>
    <x v="1"/>
    <x v="4"/>
    <x v="3"/>
    <x v="1"/>
    <x v="21"/>
    <x v="0"/>
    <n v="0"/>
    <m/>
    <n v="0"/>
    <n v="4385.68"/>
    <n v="0"/>
    <n v="0"/>
    <n v="0"/>
    <n v="0"/>
  </r>
  <r>
    <x v="1"/>
    <x v="0"/>
    <x v="0"/>
    <x v="2"/>
    <x v="6"/>
    <x v="0"/>
    <x v="2"/>
    <x v="8"/>
    <x v="0"/>
    <n v="0"/>
    <n v="3"/>
    <n v="37435.870000000003"/>
    <n v="27821.19"/>
    <n v="0"/>
    <n v="0"/>
    <n v="0"/>
    <n v="0"/>
  </r>
  <r>
    <x v="0"/>
    <x v="0"/>
    <x v="0"/>
    <x v="0"/>
    <x v="19"/>
    <x v="0"/>
    <x v="4"/>
    <x v="8"/>
    <x v="0"/>
    <n v="0"/>
    <m/>
    <n v="0"/>
    <n v="0"/>
    <n v="0"/>
    <n v="0"/>
    <n v="0"/>
    <n v="0"/>
  </r>
  <r>
    <x v="2"/>
    <x v="0"/>
    <x v="0"/>
    <x v="0"/>
    <x v="4"/>
    <x v="0"/>
    <x v="0"/>
    <x v="9"/>
    <x v="0"/>
    <n v="0"/>
    <m/>
    <n v="39947.5"/>
    <n v="39947.5"/>
    <n v="0"/>
    <n v="0"/>
    <n v="0"/>
    <n v="0"/>
  </r>
  <r>
    <x v="1"/>
    <x v="0"/>
    <x v="0"/>
    <x v="1"/>
    <x v="15"/>
    <x v="0"/>
    <x v="0"/>
    <x v="16"/>
    <x v="0"/>
    <n v="0"/>
    <m/>
    <n v="173738.89"/>
    <n v="1283597.6200000001"/>
    <n v="0"/>
    <n v="0"/>
    <n v="0"/>
    <n v="0"/>
  </r>
  <r>
    <x v="0"/>
    <x v="0"/>
    <x v="0"/>
    <x v="1"/>
    <x v="14"/>
    <x v="0"/>
    <x v="0"/>
    <x v="14"/>
    <x v="0"/>
    <n v="0"/>
    <n v="1"/>
    <n v="85362.53"/>
    <n v="4268.13"/>
    <n v="0"/>
    <n v="0"/>
    <n v="0"/>
    <n v="0"/>
  </r>
  <r>
    <x v="1"/>
    <x v="0"/>
    <x v="0"/>
    <x v="0"/>
    <x v="19"/>
    <x v="0"/>
    <x v="4"/>
    <x v="16"/>
    <x v="0"/>
    <n v="0"/>
    <n v="1"/>
    <n v="120054"/>
    <n v="112120.92"/>
    <n v="0"/>
    <n v="0"/>
    <n v="0"/>
    <n v="0"/>
  </r>
  <r>
    <x v="0"/>
    <x v="0"/>
    <x v="1"/>
    <x v="0"/>
    <x v="0"/>
    <x v="1"/>
    <x v="1"/>
    <x v="1"/>
    <x v="0"/>
    <n v="0"/>
    <n v="1"/>
    <n v="13252.1"/>
    <n v="8713.7099999999991"/>
    <n v="0"/>
    <n v="0"/>
    <n v="0"/>
    <n v="0"/>
  </r>
  <r>
    <x v="1"/>
    <x v="0"/>
    <x v="0"/>
    <x v="1"/>
    <x v="31"/>
    <x v="0"/>
    <x v="0"/>
    <x v="7"/>
    <x v="0"/>
    <n v="0"/>
    <m/>
    <n v="17600"/>
    <n v="17600"/>
    <n v="0"/>
    <n v="0"/>
    <n v="0"/>
    <n v="0"/>
  </r>
  <r>
    <x v="1"/>
    <x v="0"/>
    <x v="0"/>
    <x v="0"/>
    <x v="19"/>
    <x v="0"/>
    <x v="4"/>
    <x v="14"/>
    <x v="0"/>
    <n v="0"/>
    <n v="1"/>
    <n v="120054"/>
    <n v="112120.92"/>
    <n v="0"/>
    <n v="0"/>
    <n v="0"/>
    <n v="0"/>
  </r>
  <r>
    <x v="2"/>
    <x v="0"/>
    <x v="0"/>
    <x v="1"/>
    <x v="14"/>
    <x v="0"/>
    <x v="3"/>
    <x v="9"/>
    <x v="0"/>
    <n v="0"/>
    <m/>
    <n v="0"/>
    <n v="80468.679999999993"/>
    <n v="0"/>
    <n v="0"/>
    <n v="0"/>
    <n v="0"/>
  </r>
  <r>
    <x v="1"/>
    <x v="0"/>
    <x v="0"/>
    <x v="2"/>
    <x v="2"/>
    <x v="0"/>
    <x v="2"/>
    <x v="12"/>
    <x v="0"/>
    <n v="0"/>
    <n v="11"/>
    <n v="890962.02"/>
    <n v="771755.08"/>
    <n v="0"/>
    <n v="0"/>
    <n v="0"/>
    <n v="0"/>
  </r>
  <r>
    <x v="1"/>
    <x v="0"/>
    <x v="0"/>
    <x v="1"/>
    <x v="19"/>
    <x v="0"/>
    <x v="2"/>
    <x v="20"/>
    <x v="0"/>
    <n v="0"/>
    <m/>
    <n v="-29800.379999999997"/>
    <n v="0"/>
    <n v="0"/>
    <n v="0"/>
    <n v="0"/>
    <n v="0"/>
  </r>
  <r>
    <x v="0"/>
    <x v="1"/>
    <x v="1"/>
    <x v="0"/>
    <x v="1"/>
    <x v="1"/>
    <x v="1"/>
    <x v="25"/>
    <x v="0"/>
    <n v="0"/>
    <n v="1"/>
    <n v="817018.04"/>
    <n v="7571280.8899999997"/>
    <n v="0"/>
    <n v="0"/>
    <n v="0"/>
    <n v="0"/>
  </r>
  <r>
    <x v="0"/>
    <x v="0"/>
    <x v="1"/>
    <x v="0"/>
    <x v="16"/>
    <x v="1"/>
    <x v="1"/>
    <x v="25"/>
    <x v="0"/>
    <n v="0"/>
    <m/>
    <n v="0"/>
    <n v="7333.33"/>
    <n v="0"/>
    <n v="0"/>
    <n v="0"/>
    <n v="0"/>
  </r>
  <r>
    <x v="2"/>
    <x v="0"/>
    <x v="1"/>
    <x v="0"/>
    <x v="28"/>
    <x v="2"/>
    <x v="1"/>
    <x v="25"/>
    <x v="0"/>
    <n v="0"/>
    <n v="1"/>
    <n v="3800325"/>
    <n v="6033058.2300000004"/>
    <n v="0"/>
    <n v="0"/>
    <n v="0"/>
    <n v="0"/>
  </r>
  <r>
    <x v="0"/>
    <x v="0"/>
    <x v="1"/>
    <x v="1"/>
    <x v="14"/>
    <x v="7"/>
    <x v="1"/>
    <x v="25"/>
    <x v="0"/>
    <n v="0"/>
    <m/>
    <n v="0"/>
    <n v="9122.2800000000007"/>
    <n v="0"/>
    <n v="0"/>
    <n v="0"/>
    <n v="0"/>
  </r>
  <r>
    <x v="2"/>
    <x v="0"/>
    <x v="0"/>
    <x v="0"/>
    <x v="1"/>
    <x v="0"/>
    <x v="2"/>
    <x v="12"/>
    <x v="0"/>
    <n v="0"/>
    <m/>
    <n v="21603.599999999999"/>
    <n v="121444.95999999999"/>
    <n v="0"/>
    <n v="0"/>
    <n v="0"/>
    <n v="0"/>
  </r>
  <r>
    <x v="1"/>
    <x v="0"/>
    <x v="0"/>
    <x v="1"/>
    <x v="19"/>
    <x v="0"/>
    <x v="2"/>
    <x v="8"/>
    <x v="0"/>
    <n v="0"/>
    <m/>
    <n v="-29800.379999999997"/>
    <n v="33592.550000000003"/>
    <n v="0"/>
    <n v="0"/>
    <n v="0"/>
    <n v="0"/>
  </r>
  <r>
    <x v="1"/>
    <x v="0"/>
    <x v="1"/>
    <x v="0"/>
    <x v="24"/>
    <x v="1"/>
    <x v="1"/>
    <x v="23"/>
    <x v="0"/>
    <n v="0"/>
    <n v="1"/>
    <n v="320722.88"/>
    <n v="51913.02"/>
    <n v="0"/>
    <n v="0"/>
    <n v="0"/>
    <n v="0"/>
  </r>
  <r>
    <x v="1"/>
    <x v="0"/>
    <x v="0"/>
    <x v="1"/>
    <x v="20"/>
    <x v="0"/>
    <x v="0"/>
    <x v="3"/>
    <x v="0"/>
    <n v="0"/>
    <m/>
    <n v="18171.849999999999"/>
    <n v="18171.849999999999"/>
    <n v="0"/>
    <n v="0"/>
    <n v="0"/>
    <n v="0"/>
  </r>
  <r>
    <x v="0"/>
    <x v="0"/>
    <x v="0"/>
    <x v="0"/>
    <x v="8"/>
    <x v="0"/>
    <x v="0"/>
    <x v="16"/>
    <x v="0"/>
    <n v="0"/>
    <m/>
    <n v="-165937.5"/>
    <n v="242839.73"/>
    <n v="0"/>
    <n v="0"/>
    <n v="0"/>
    <n v="0"/>
  </r>
  <r>
    <x v="0"/>
    <x v="0"/>
    <x v="0"/>
    <x v="2"/>
    <x v="3"/>
    <x v="0"/>
    <x v="0"/>
    <x v="0"/>
    <x v="0"/>
    <n v="0"/>
    <m/>
    <n v="1425325.25"/>
    <n v="1292071.3700000001"/>
    <n v="0"/>
    <n v="0"/>
    <n v="0"/>
    <n v="0"/>
  </r>
  <r>
    <x v="2"/>
    <x v="0"/>
    <x v="0"/>
    <x v="1"/>
    <x v="19"/>
    <x v="0"/>
    <x v="2"/>
    <x v="20"/>
    <x v="0"/>
    <n v="0"/>
    <n v="23"/>
    <n v="67394.25"/>
    <n v="16940.59"/>
    <n v="0"/>
    <n v="0"/>
    <n v="0"/>
    <n v="0"/>
  </r>
  <r>
    <x v="1"/>
    <x v="0"/>
    <x v="1"/>
    <x v="2"/>
    <x v="9"/>
    <x v="4"/>
    <x v="1"/>
    <x v="25"/>
    <x v="0"/>
    <n v="0"/>
    <n v="1"/>
    <n v="0"/>
    <n v="1189.8399999999999"/>
    <n v="0"/>
    <n v="0"/>
    <n v="0"/>
    <n v="0"/>
  </r>
  <r>
    <x v="1"/>
    <x v="0"/>
    <x v="1"/>
    <x v="0"/>
    <x v="15"/>
    <x v="2"/>
    <x v="1"/>
    <x v="25"/>
    <x v="0"/>
    <n v="0"/>
    <m/>
    <n v="3159.45"/>
    <n v="3083.22"/>
    <n v="0"/>
    <n v="0"/>
    <n v="0"/>
    <n v="0"/>
  </r>
  <r>
    <x v="2"/>
    <x v="0"/>
    <x v="1"/>
    <x v="0"/>
    <x v="27"/>
    <x v="3"/>
    <x v="1"/>
    <x v="25"/>
    <x v="0"/>
    <n v="0"/>
    <n v="1"/>
    <n v="764.8"/>
    <n v="605413.13"/>
    <n v="0"/>
    <n v="0"/>
    <n v="0"/>
    <n v="0"/>
  </r>
  <r>
    <x v="0"/>
    <x v="0"/>
    <x v="0"/>
    <x v="1"/>
    <x v="11"/>
    <x v="0"/>
    <x v="3"/>
    <x v="25"/>
    <x v="4"/>
    <n v="0"/>
    <n v="0"/>
    <n v="0"/>
    <n v="0"/>
    <n v="1"/>
    <n v="1"/>
    <n v="4870.5"/>
    <n v="4870.5"/>
  </r>
  <r>
    <x v="1"/>
    <x v="1"/>
    <x v="2"/>
    <x v="2"/>
    <x v="25"/>
    <x v="0"/>
    <x v="0"/>
    <x v="25"/>
    <x v="0"/>
    <n v="0"/>
    <n v="0"/>
    <n v="0"/>
    <n v="0"/>
    <m/>
    <m/>
    <m/>
    <m/>
  </r>
  <r>
    <x v="0"/>
    <x v="1"/>
    <x v="1"/>
    <x v="0"/>
    <x v="7"/>
    <x v="5"/>
    <x v="1"/>
    <x v="25"/>
    <x v="13"/>
    <n v="0"/>
    <n v="0"/>
    <n v="0"/>
    <n v="0"/>
    <n v="0"/>
    <n v="0"/>
    <n v="0"/>
    <n v="0"/>
  </r>
  <r>
    <x v="0"/>
    <x v="0"/>
    <x v="0"/>
    <x v="1"/>
    <x v="8"/>
    <x v="0"/>
    <x v="0"/>
    <x v="25"/>
    <x v="11"/>
    <n v="0"/>
    <n v="0"/>
    <n v="0"/>
    <n v="0"/>
    <n v="1"/>
    <n v="1"/>
    <n v="100"/>
    <n v="100"/>
  </r>
  <r>
    <x v="0"/>
    <x v="0"/>
    <x v="0"/>
    <x v="3"/>
    <x v="31"/>
    <x v="0"/>
    <x v="1"/>
    <x v="25"/>
    <x v="10"/>
    <n v="0"/>
    <n v="0"/>
    <n v="0"/>
    <n v="0"/>
    <n v="0"/>
    <n v="0"/>
    <n v="0"/>
    <n v="0"/>
  </r>
  <r>
    <x v="0"/>
    <x v="0"/>
    <x v="0"/>
    <x v="3"/>
    <x v="11"/>
    <x v="0"/>
    <x v="1"/>
    <x v="25"/>
    <x v="14"/>
    <n v="0"/>
    <n v="0"/>
    <n v="0"/>
    <n v="0"/>
    <n v="0"/>
    <n v="0"/>
    <n v="0"/>
    <n v="0"/>
  </r>
  <r>
    <x v="2"/>
    <x v="0"/>
    <x v="0"/>
    <x v="3"/>
    <x v="31"/>
    <x v="0"/>
    <x v="1"/>
    <x v="25"/>
    <x v="4"/>
    <n v="0"/>
    <n v="0"/>
    <n v="0"/>
    <n v="0"/>
    <n v="0"/>
    <n v="0"/>
    <n v="0"/>
    <n v="0"/>
  </r>
  <r>
    <x v="0"/>
    <x v="0"/>
    <x v="0"/>
    <x v="0"/>
    <x v="1"/>
    <x v="0"/>
    <x v="0"/>
    <x v="25"/>
    <x v="15"/>
    <n v="0"/>
    <n v="0"/>
    <n v="0"/>
    <n v="0"/>
    <n v="1"/>
    <n v="1"/>
    <n v="8500"/>
    <n v="8500"/>
  </r>
  <r>
    <x v="0"/>
    <x v="1"/>
    <x v="1"/>
    <x v="0"/>
    <x v="15"/>
    <x v="5"/>
    <x v="1"/>
    <x v="25"/>
    <x v="2"/>
    <n v="0"/>
    <n v="0"/>
    <n v="0"/>
    <n v="0"/>
    <n v="0"/>
    <n v="0"/>
    <n v="0"/>
    <n v="0"/>
  </r>
  <r>
    <x v="1"/>
    <x v="0"/>
    <x v="2"/>
    <x v="2"/>
    <x v="25"/>
    <x v="3"/>
    <x v="1"/>
    <x v="25"/>
    <x v="0"/>
    <n v="0"/>
    <n v="0"/>
    <n v="0"/>
    <n v="0"/>
    <m/>
    <m/>
    <m/>
    <m/>
  </r>
  <r>
    <x v="1"/>
    <x v="0"/>
    <x v="0"/>
    <x v="1"/>
    <x v="5"/>
    <x v="0"/>
    <x v="2"/>
    <x v="25"/>
    <x v="12"/>
    <n v="0"/>
    <n v="0"/>
    <n v="0"/>
    <n v="0"/>
    <n v="1"/>
    <n v="1"/>
    <n v="57000"/>
    <n v="57000"/>
  </r>
  <r>
    <x v="2"/>
    <x v="0"/>
    <x v="0"/>
    <x v="0"/>
    <x v="19"/>
    <x v="0"/>
    <x v="2"/>
    <x v="25"/>
    <x v="8"/>
    <n v="0"/>
    <n v="0"/>
    <n v="0"/>
    <n v="0"/>
    <n v="0"/>
    <n v="0"/>
    <n v="0"/>
    <n v="0"/>
  </r>
  <r>
    <x v="1"/>
    <x v="0"/>
    <x v="0"/>
    <x v="2"/>
    <x v="11"/>
    <x v="0"/>
    <x v="0"/>
    <x v="25"/>
    <x v="2"/>
    <n v="0"/>
    <n v="0"/>
    <n v="0"/>
    <n v="0"/>
    <n v="0"/>
    <n v="2"/>
    <n v="0"/>
    <n v="60360"/>
  </r>
  <r>
    <x v="2"/>
    <x v="0"/>
    <x v="0"/>
    <x v="0"/>
    <x v="2"/>
    <x v="0"/>
    <x v="0"/>
    <x v="25"/>
    <x v="4"/>
    <n v="0"/>
    <n v="0"/>
    <n v="0"/>
    <n v="0"/>
    <n v="1"/>
    <n v="1"/>
    <n v="1300"/>
    <n v="1300"/>
  </r>
  <r>
    <x v="2"/>
    <x v="0"/>
    <x v="0"/>
    <x v="1"/>
    <x v="8"/>
    <x v="0"/>
    <x v="2"/>
    <x v="25"/>
    <x v="4"/>
    <n v="0"/>
    <n v="0"/>
    <n v="0"/>
    <n v="0"/>
    <n v="0"/>
    <n v="0"/>
    <n v="0"/>
    <n v="0"/>
  </r>
  <r>
    <x v="2"/>
    <x v="0"/>
    <x v="0"/>
    <x v="1"/>
    <x v="0"/>
    <x v="0"/>
    <x v="0"/>
    <x v="25"/>
    <x v="10"/>
    <n v="0"/>
    <n v="0"/>
    <n v="0"/>
    <n v="0"/>
    <n v="2"/>
    <n v="2"/>
    <n v="2333889.5499999998"/>
    <n v="2333889.5499999998"/>
  </r>
  <r>
    <x v="1"/>
    <x v="0"/>
    <x v="1"/>
    <x v="1"/>
    <x v="0"/>
    <x v="1"/>
    <x v="1"/>
    <x v="25"/>
    <x v="6"/>
    <n v="0"/>
    <n v="0"/>
    <n v="0"/>
    <n v="0"/>
    <n v="2"/>
    <n v="2"/>
    <n v="25500"/>
    <n v="25500"/>
  </r>
  <r>
    <x v="0"/>
    <x v="1"/>
    <x v="1"/>
    <x v="0"/>
    <x v="20"/>
    <x v="5"/>
    <x v="1"/>
    <x v="25"/>
    <x v="16"/>
    <n v="0"/>
    <n v="0"/>
    <n v="0"/>
    <n v="0"/>
    <n v="0"/>
    <n v="0"/>
    <n v="0"/>
    <n v="0"/>
  </r>
  <r>
    <x v="0"/>
    <x v="0"/>
    <x v="0"/>
    <x v="3"/>
    <x v="6"/>
    <x v="0"/>
    <x v="1"/>
    <x v="25"/>
    <x v="4"/>
    <n v="0"/>
    <n v="0"/>
    <n v="0"/>
    <n v="0"/>
    <n v="0"/>
    <n v="0"/>
    <n v="0"/>
    <n v="0"/>
  </r>
  <r>
    <x v="0"/>
    <x v="0"/>
    <x v="0"/>
    <x v="2"/>
    <x v="10"/>
    <x v="0"/>
    <x v="0"/>
    <x v="25"/>
    <x v="4"/>
    <n v="0"/>
    <n v="0"/>
    <n v="0"/>
    <n v="0"/>
    <n v="0"/>
    <n v="0"/>
    <n v="0"/>
    <n v="0"/>
  </r>
  <r>
    <x v="0"/>
    <x v="0"/>
    <x v="0"/>
    <x v="0"/>
    <x v="14"/>
    <x v="0"/>
    <x v="0"/>
    <x v="12"/>
    <x v="1"/>
    <n v="0"/>
    <n v="0"/>
    <n v="0"/>
    <n v="0"/>
    <n v="1"/>
    <n v="2"/>
    <n v="15375"/>
    <n v="24876.48"/>
  </r>
  <r>
    <x v="2"/>
    <x v="0"/>
    <x v="0"/>
    <x v="1"/>
    <x v="1"/>
    <x v="0"/>
    <x v="2"/>
    <x v="2"/>
    <x v="10"/>
    <n v="0"/>
    <n v="0"/>
    <n v="0"/>
    <n v="0"/>
    <n v="1"/>
    <n v="1"/>
    <n v="36937.5"/>
    <n v="36937.5"/>
  </r>
  <r>
    <x v="1"/>
    <x v="0"/>
    <x v="0"/>
    <x v="2"/>
    <x v="14"/>
    <x v="0"/>
    <x v="2"/>
    <x v="10"/>
    <x v="8"/>
    <n v="0"/>
    <n v="0"/>
    <n v="0"/>
    <n v="0"/>
    <n v="1"/>
    <n v="1"/>
    <n v="50524.11"/>
    <n v="50524.11"/>
  </r>
  <r>
    <x v="0"/>
    <x v="0"/>
    <x v="0"/>
    <x v="1"/>
    <x v="1"/>
    <x v="0"/>
    <x v="0"/>
    <x v="8"/>
    <x v="14"/>
    <n v="0"/>
    <n v="0"/>
    <n v="0"/>
    <n v="0"/>
    <n v="1"/>
    <n v="1"/>
    <n v="16800"/>
    <n v="16800"/>
  </r>
  <r>
    <x v="0"/>
    <x v="0"/>
    <x v="0"/>
    <x v="1"/>
    <x v="3"/>
    <x v="0"/>
    <x v="2"/>
    <x v="2"/>
    <x v="11"/>
    <n v="0"/>
    <n v="0"/>
    <n v="0"/>
    <n v="0"/>
    <n v="0"/>
    <n v="1"/>
    <n v="0"/>
    <n v="72887.37"/>
  </r>
  <r>
    <x v="0"/>
    <x v="1"/>
    <x v="1"/>
    <x v="0"/>
    <x v="21"/>
    <x v="5"/>
    <x v="1"/>
    <x v="21"/>
    <x v="16"/>
    <n v="0"/>
    <n v="0"/>
    <n v="0"/>
    <n v="0"/>
    <n v="3"/>
    <n v="3"/>
    <n v="16322"/>
    <n v="16322"/>
  </r>
  <r>
    <x v="0"/>
    <x v="0"/>
    <x v="0"/>
    <x v="1"/>
    <x v="9"/>
    <x v="0"/>
    <x v="0"/>
    <x v="4"/>
    <x v="17"/>
    <n v="0"/>
    <n v="0"/>
    <n v="0"/>
    <n v="0"/>
    <n v="0"/>
    <n v="0"/>
    <n v="0"/>
    <n v="0"/>
  </r>
  <r>
    <x v="1"/>
    <x v="0"/>
    <x v="0"/>
    <x v="1"/>
    <x v="0"/>
    <x v="0"/>
    <x v="0"/>
    <x v="12"/>
    <x v="2"/>
    <n v="0"/>
    <n v="0"/>
    <n v="0"/>
    <n v="0"/>
    <n v="2"/>
    <n v="2"/>
    <n v="101730.22"/>
    <n v="101730.22"/>
  </r>
  <r>
    <x v="1"/>
    <x v="1"/>
    <x v="0"/>
    <x v="2"/>
    <x v="4"/>
    <x v="0"/>
    <x v="0"/>
    <x v="4"/>
    <x v="2"/>
    <n v="0"/>
    <n v="0"/>
    <n v="0"/>
    <n v="0"/>
    <n v="0"/>
    <n v="0"/>
    <n v="0"/>
    <n v="0"/>
  </r>
  <r>
    <x v="0"/>
    <x v="0"/>
    <x v="0"/>
    <x v="1"/>
    <x v="4"/>
    <x v="0"/>
    <x v="0"/>
    <x v="3"/>
    <x v="1"/>
    <n v="0"/>
    <n v="0"/>
    <n v="0"/>
    <n v="0"/>
    <n v="1"/>
    <n v="1"/>
    <n v="95316"/>
    <n v="95316"/>
  </r>
  <r>
    <x v="1"/>
    <x v="0"/>
    <x v="0"/>
    <x v="3"/>
    <x v="1"/>
    <x v="0"/>
    <x v="1"/>
    <x v="10"/>
    <x v="1"/>
    <n v="0"/>
    <n v="0"/>
    <n v="0"/>
    <n v="0"/>
    <n v="0"/>
    <n v="0"/>
    <n v="0"/>
    <n v="0"/>
  </r>
  <r>
    <x v="1"/>
    <x v="0"/>
    <x v="1"/>
    <x v="0"/>
    <x v="23"/>
    <x v="5"/>
    <x v="1"/>
    <x v="21"/>
    <x v="13"/>
    <n v="0"/>
    <n v="0"/>
    <n v="0"/>
    <n v="0"/>
    <n v="1"/>
    <n v="1"/>
    <n v="116000"/>
    <n v="116000"/>
  </r>
  <r>
    <x v="1"/>
    <x v="0"/>
    <x v="1"/>
    <x v="1"/>
    <x v="8"/>
    <x v="1"/>
    <x v="1"/>
    <x v="17"/>
    <x v="16"/>
    <n v="0"/>
    <n v="0"/>
    <n v="0"/>
    <n v="0"/>
    <n v="1"/>
    <n v="1"/>
    <n v="8908.9"/>
    <n v="8908.9"/>
  </r>
  <r>
    <x v="2"/>
    <x v="0"/>
    <x v="0"/>
    <x v="3"/>
    <x v="9"/>
    <x v="0"/>
    <x v="1"/>
    <x v="0"/>
    <x v="5"/>
    <n v="0"/>
    <n v="0"/>
    <n v="0"/>
    <n v="0"/>
    <n v="0"/>
    <n v="0"/>
    <n v="0"/>
    <n v="0"/>
  </r>
  <r>
    <x v="1"/>
    <x v="0"/>
    <x v="0"/>
    <x v="3"/>
    <x v="9"/>
    <x v="0"/>
    <x v="1"/>
    <x v="0"/>
    <x v="2"/>
    <n v="0"/>
    <n v="0"/>
    <n v="0"/>
    <n v="0"/>
    <n v="0"/>
    <n v="0"/>
    <n v="0"/>
    <n v="0"/>
  </r>
  <r>
    <x v="1"/>
    <x v="0"/>
    <x v="0"/>
    <x v="0"/>
    <x v="9"/>
    <x v="0"/>
    <x v="2"/>
    <x v="0"/>
    <x v="0"/>
    <n v="0"/>
    <m/>
    <n v="53200.979999999996"/>
    <n v="53200.979999999996"/>
    <n v="0"/>
    <n v="0"/>
    <n v="0"/>
    <n v="0"/>
  </r>
  <r>
    <x v="1"/>
    <x v="0"/>
    <x v="0"/>
    <x v="1"/>
    <x v="27"/>
    <x v="0"/>
    <x v="2"/>
    <x v="3"/>
    <x v="0"/>
    <n v="0"/>
    <m/>
    <n v="114395.4"/>
    <n v="114395.4"/>
    <n v="0"/>
    <n v="0"/>
    <n v="0"/>
    <n v="0"/>
  </r>
  <r>
    <x v="1"/>
    <x v="0"/>
    <x v="1"/>
    <x v="1"/>
    <x v="30"/>
    <x v="1"/>
    <x v="1"/>
    <x v="17"/>
    <x v="0"/>
    <n v="0"/>
    <n v="1"/>
    <n v="10400"/>
    <n v="966.12"/>
    <n v="0"/>
    <n v="0"/>
    <n v="0"/>
    <n v="0"/>
  </r>
  <r>
    <x v="1"/>
    <x v="0"/>
    <x v="1"/>
    <x v="1"/>
    <x v="24"/>
    <x v="1"/>
    <x v="1"/>
    <x v="13"/>
    <x v="0"/>
    <n v="0"/>
    <m/>
    <m/>
    <m/>
    <n v="0"/>
    <n v="0"/>
    <n v="0"/>
    <n v="0"/>
  </r>
  <r>
    <x v="2"/>
    <x v="0"/>
    <x v="0"/>
    <x v="0"/>
    <x v="8"/>
    <x v="0"/>
    <x v="3"/>
    <x v="4"/>
    <x v="0"/>
    <n v="0"/>
    <m/>
    <n v="333450"/>
    <n v="462273.19999999995"/>
    <n v="0"/>
    <n v="0"/>
    <n v="0"/>
    <n v="0"/>
  </r>
  <r>
    <x v="0"/>
    <x v="0"/>
    <x v="0"/>
    <x v="1"/>
    <x v="6"/>
    <x v="0"/>
    <x v="0"/>
    <x v="12"/>
    <x v="0"/>
    <n v="0"/>
    <m/>
    <n v="0"/>
    <n v="16403.419999999998"/>
    <n v="0"/>
    <n v="0"/>
    <n v="0"/>
    <n v="0"/>
  </r>
  <r>
    <x v="1"/>
    <x v="0"/>
    <x v="0"/>
    <x v="1"/>
    <x v="23"/>
    <x v="0"/>
    <x v="0"/>
    <x v="16"/>
    <x v="0"/>
    <n v="0"/>
    <n v="1"/>
    <n v="10000"/>
    <n v="182610.67"/>
    <n v="0"/>
    <n v="0"/>
    <n v="0"/>
    <n v="0"/>
  </r>
  <r>
    <x v="0"/>
    <x v="0"/>
    <x v="0"/>
    <x v="0"/>
    <x v="8"/>
    <x v="0"/>
    <x v="0"/>
    <x v="12"/>
    <x v="0"/>
    <n v="0"/>
    <m/>
    <n v="-165937.5"/>
    <n v="242839.73"/>
    <n v="0"/>
    <n v="0"/>
    <n v="0"/>
    <n v="0"/>
  </r>
  <r>
    <x v="1"/>
    <x v="0"/>
    <x v="0"/>
    <x v="0"/>
    <x v="23"/>
    <x v="0"/>
    <x v="0"/>
    <x v="16"/>
    <x v="0"/>
    <n v="0"/>
    <n v="1"/>
    <n v="8250"/>
    <n v="1194.67"/>
    <n v="0"/>
    <n v="0"/>
    <n v="0"/>
    <n v="0"/>
  </r>
  <r>
    <x v="1"/>
    <x v="0"/>
    <x v="0"/>
    <x v="1"/>
    <x v="0"/>
    <x v="0"/>
    <x v="0"/>
    <x v="4"/>
    <x v="2"/>
    <n v="0"/>
    <n v="0"/>
    <n v="0"/>
    <n v="0"/>
    <n v="0"/>
    <n v="0"/>
    <n v="0"/>
    <n v="0"/>
  </r>
  <r>
    <x v="0"/>
    <x v="0"/>
    <x v="0"/>
    <x v="0"/>
    <x v="27"/>
    <x v="0"/>
    <x v="2"/>
    <x v="9"/>
    <x v="12"/>
    <n v="0"/>
    <n v="0"/>
    <n v="0"/>
    <n v="0"/>
    <n v="83"/>
    <n v="83"/>
    <n v="2513179.7999999998"/>
    <n v="2513179.7999999998"/>
  </r>
  <r>
    <x v="2"/>
    <x v="0"/>
    <x v="0"/>
    <x v="0"/>
    <x v="5"/>
    <x v="0"/>
    <x v="0"/>
    <x v="8"/>
    <x v="0"/>
    <n v="0"/>
    <n v="2"/>
    <n v="104000"/>
    <n v="37617.03"/>
    <n v="0"/>
    <n v="0"/>
    <n v="0"/>
    <n v="0"/>
  </r>
  <r>
    <x v="0"/>
    <x v="0"/>
    <x v="0"/>
    <x v="1"/>
    <x v="12"/>
    <x v="0"/>
    <x v="0"/>
    <x v="0"/>
    <x v="0"/>
    <n v="0"/>
    <m/>
    <n v="0"/>
    <n v="75566.27"/>
    <n v="0"/>
    <n v="0"/>
    <n v="0"/>
    <n v="0"/>
  </r>
  <r>
    <x v="0"/>
    <x v="0"/>
    <x v="0"/>
    <x v="1"/>
    <x v="24"/>
    <x v="0"/>
    <x v="0"/>
    <x v="15"/>
    <x v="0"/>
    <n v="0"/>
    <n v="43"/>
    <n v="2542650"/>
    <n v="1272267.56"/>
    <n v="0"/>
    <n v="0"/>
    <n v="0"/>
    <n v="0"/>
  </r>
  <r>
    <x v="0"/>
    <x v="0"/>
    <x v="1"/>
    <x v="2"/>
    <x v="2"/>
    <x v="1"/>
    <x v="1"/>
    <x v="11"/>
    <x v="0"/>
    <n v="0"/>
    <m/>
    <n v="0"/>
    <n v="0"/>
    <n v="0"/>
    <n v="0"/>
    <n v="0"/>
    <n v="0"/>
  </r>
  <r>
    <x v="0"/>
    <x v="0"/>
    <x v="0"/>
    <x v="2"/>
    <x v="23"/>
    <x v="0"/>
    <x v="0"/>
    <x v="0"/>
    <x v="0"/>
    <n v="0"/>
    <m/>
    <n v="217800"/>
    <n v="217800"/>
    <n v="0"/>
    <n v="0"/>
    <n v="0"/>
    <n v="0"/>
  </r>
  <r>
    <x v="0"/>
    <x v="0"/>
    <x v="0"/>
    <x v="0"/>
    <x v="13"/>
    <x v="0"/>
    <x v="2"/>
    <x v="9"/>
    <x v="0"/>
    <n v="0"/>
    <m/>
    <n v="0"/>
    <n v="0"/>
    <n v="0"/>
    <n v="0"/>
    <n v="0"/>
    <n v="0"/>
  </r>
  <r>
    <x v="2"/>
    <x v="0"/>
    <x v="0"/>
    <x v="1"/>
    <x v="27"/>
    <x v="0"/>
    <x v="0"/>
    <x v="10"/>
    <x v="0"/>
    <n v="0"/>
    <m/>
    <n v="8670.0400000000009"/>
    <n v="8670.0400000000009"/>
    <n v="0"/>
    <n v="0"/>
    <n v="0"/>
    <n v="0"/>
  </r>
  <r>
    <x v="2"/>
    <x v="0"/>
    <x v="0"/>
    <x v="2"/>
    <x v="14"/>
    <x v="0"/>
    <x v="2"/>
    <x v="13"/>
    <x v="0"/>
    <n v="0"/>
    <m/>
    <m/>
    <m/>
    <n v="0"/>
    <n v="0"/>
    <n v="0"/>
    <n v="0"/>
  </r>
  <r>
    <x v="1"/>
    <x v="0"/>
    <x v="0"/>
    <x v="0"/>
    <x v="9"/>
    <x v="0"/>
    <x v="0"/>
    <x v="13"/>
    <x v="0"/>
    <n v="0"/>
    <m/>
    <m/>
    <m/>
    <n v="0"/>
    <n v="0"/>
    <n v="0"/>
    <n v="0"/>
  </r>
  <r>
    <x v="2"/>
    <x v="0"/>
    <x v="0"/>
    <x v="1"/>
    <x v="19"/>
    <x v="0"/>
    <x v="2"/>
    <x v="9"/>
    <x v="0"/>
    <n v="0"/>
    <n v="23"/>
    <n v="67394.25"/>
    <n v="16940.589999999997"/>
    <n v="0"/>
    <n v="0"/>
    <n v="0"/>
    <n v="0"/>
  </r>
  <r>
    <x v="0"/>
    <x v="0"/>
    <x v="0"/>
    <x v="0"/>
    <x v="7"/>
    <x v="0"/>
    <x v="2"/>
    <x v="16"/>
    <x v="0"/>
    <n v="0"/>
    <n v="7"/>
    <n v="26418.080000000002"/>
    <n v="17525.18"/>
    <n v="0"/>
    <n v="0"/>
    <n v="0"/>
    <n v="0"/>
  </r>
  <r>
    <x v="0"/>
    <x v="0"/>
    <x v="0"/>
    <x v="2"/>
    <x v="9"/>
    <x v="0"/>
    <x v="2"/>
    <x v="4"/>
    <x v="0"/>
    <n v="0"/>
    <m/>
    <n v="0"/>
    <n v="34966.629999999997"/>
    <n v="0"/>
    <n v="0"/>
    <n v="0"/>
    <n v="0"/>
  </r>
  <r>
    <x v="2"/>
    <x v="0"/>
    <x v="0"/>
    <x v="1"/>
    <x v="27"/>
    <x v="0"/>
    <x v="0"/>
    <x v="4"/>
    <x v="0"/>
    <n v="0"/>
    <m/>
    <n v="8670.0400000000009"/>
    <n v="8670.0400000000009"/>
    <n v="0"/>
    <n v="0"/>
    <n v="0"/>
    <n v="0"/>
  </r>
  <r>
    <x v="1"/>
    <x v="0"/>
    <x v="0"/>
    <x v="1"/>
    <x v="8"/>
    <x v="0"/>
    <x v="0"/>
    <x v="13"/>
    <x v="0"/>
    <n v="0"/>
    <m/>
    <m/>
    <m/>
    <n v="0"/>
    <n v="0"/>
    <n v="0"/>
    <n v="0"/>
  </r>
  <r>
    <x v="0"/>
    <x v="0"/>
    <x v="0"/>
    <x v="2"/>
    <x v="14"/>
    <x v="0"/>
    <x v="2"/>
    <x v="20"/>
    <x v="0"/>
    <n v="0"/>
    <n v="1"/>
    <n v="445489.86"/>
    <n v="84215.89"/>
    <n v="0"/>
    <n v="0"/>
    <n v="0"/>
    <n v="0"/>
  </r>
  <r>
    <x v="2"/>
    <x v="0"/>
    <x v="1"/>
    <x v="0"/>
    <x v="26"/>
    <x v="1"/>
    <x v="1"/>
    <x v="21"/>
    <x v="0"/>
    <n v="0"/>
    <n v="5"/>
    <n v="2438197.14"/>
    <n v="10600278.780000001"/>
    <n v="0"/>
    <n v="0"/>
    <n v="0"/>
    <n v="0"/>
  </r>
  <r>
    <x v="1"/>
    <x v="0"/>
    <x v="0"/>
    <x v="2"/>
    <x v="4"/>
    <x v="0"/>
    <x v="2"/>
    <x v="5"/>
    <x v="0"/>
    <n v="0"/>
    <n v="1"/>
    <n v="25600"/>
    <n v="3637.16"/>
    <n v="0"/>
    <n v="0"/>
    <n v="0"/>
    <n v="0"/>
  </r>
  <r>
    <x v="0"/>
    <x v="0"/>
    <x v="1"/>
    <x v="1"/>
    <x v="4"/>
    <x v="2"/>
    <x v="1"/>
    <x v="11"/>
    <x v="0"/>
    <n v="0"/>
    <m/>
    <n v="0"/>
    <n v="165.86"/>
    <n v="0"/>
    <n v="0"/>
    <n v="0"/>
    <n v="0"/>
  </r>
  <r>
    <x v="2"/>
    <x v="0"/>
    <x v="0"/>
    <x v="2"/>
    <x v="4"/>
    <x v="0"/>
    <x v="0"/>
    <x v="4"/>
    <x v="0"/>
    <n v="0"/>
    <n v="4"/>
    <n v="7599470.8200000003"/>
    <n v="64990.19"/>
    <n v="0"/>
    <n v="0"/>
    <n v="0"/>
    <n v="0"/>
  </r>
  <r>
    <x v="2"/>
    <x v="0"/>
    <x v="1"/>
    <x v="0"/>
    <x v="2"/>
    <x v="1"/>
    <x v="1"/>
    <x v="21"/>
    <x v="0"/>
    <n v="0"/>
    <n v="2"/>
    <n v="2056421.48"/>
    <n v="12757770.5"/>
    <n v="0"/>
    <n v="0"/>
    <n v="0"/>
    <n v="0"/>
  </r>
  <r>
    <x v="1"/>
    <x v="0"/>
    <x v="0"/>
    <x v="2"/>
    <x v="12"/>
    <x v="0"/>
    <x v="0"/>
    <x v="25"/>
    <x v="0"/>
    <n v="0"/>
    <n v="3"/>
    <n v="142980"/>
    <n v="103523.77999999998"/>
    <n v="0"/>
    <n v="0"/>
    <n v="0"/>
    <n v="0"/>
  </r>
  <r>
    <x v="2"/>
    <x v="0"/>
    <x v="1"/>
    <x v="1"/>
    <x v="24"/>
    <x v="1"/>
    <x v="1"/>
    <x v="25"/>
    <x v="0"/>
    <n v="0"/>
    <n v="2"/>
    <n v="0"/>
    <n v="14492.45"/>
    <n v="0"/>
    <n v="0"/>
    <n v="0"/>
    <n v="0"/>
  </r>
  <r>
    <x v="0"/>
    <x v="1"/>
    <x v="1"/>
    <x v="0"/>
    <x v="22"/>
    <x v="1"/>
    <x v="1"/>
    <x v="25"/>
    <x v="0"/>
    <n v="0"/>
    <n v="1"/>
    <n v="2977.14"/>
    <n v="257822.83"/>
    <n v="0"/>
    <n v="0"/>
    <n v="0"/>
    <n v="0"/>
  </r>
  <r>
    <x v="2"/>
    <x v="0"/>
    <x v="1"/>
    <x v="3"/>
    <x v="25"/>
    <x v="0"/>
    <x v="1"/>
    <x v="22"/>
    <x v="0"/>
    <n v="18"/>
    <n v="0"/>
    <n v="0"/>
    <n v="0"/>
    <n v="0"/>
    <n v="0"/>
    <n v="0"/>
    <n v="0"/>
  </r>
  <r>
    <x v="2"/>
    <x v="0"/>
    <x v="0"/>
    <x v="2"/>
    <x v="10"/>
    <x v="0"/>
    <x v="0"/>
    <x v="13"/>
    <x v="0"/>
    <n v="0"/>
    <m/>
    <m/>
    <m/>
    <n v="0"/>
    <n v="0"/>
    <n v="0"/>
    <n v="0"/>
  </r>
  <r>
    <x v="0"/>
    <x v="0"/>
    <x v="0"/>
    <x v="2"/>
    <x v="19"/>
    <x v="0"/>
    <x v="2"/>
    <x v="15"/>
    <x v="0"/>
    <n v="0"/>
    <n v="28"/>
    <n v="838485.12"/>
    <n v="67406.880000000005"/>
    <n v="0"/>
    <n v="0"/>
    <n v="0"/>
    <n v="0"/>
  </r>
  <r>
    <x v="1"/>
    <x v="0"/>
    <x v="1"/>
    <x v="1"/>
    <x v="14"/>
    <x v="2"/>
    <x v="1"/>
    <x v="21"/>
    <x v="0"/>
    <n v="0"/>
    <m/>
    <n v="0"/>
    <n v="1705.91"/>
    <n v="0"/>
    <n v="0"/>
    <n v="0"/>
    <n v="0"/>
  </r>
  <r>
    <x v="0"/>
    <x v="0"/>
    <x v="0"/>
    <x v="0"/>
    <x v="21"/>
    <x v="0"/>
    <x v="0"/>
    <x v="6"/>
    <x v="0"/>
    <n v="0"/>
    <n v="1"/>
    <n v="4700"/>
    <n v="103.01"/>
    <n v="0"/>
    <n v="0"/>
    <n v="0"/>
    <n v="0"/>
  </r>
  <r>
    <x v="0"/>
    <x v="0"/>
    <x v="1"/>
    <x v="2"/>
    <x v="10"/>
    <x v="1"/>
    <x v="1"/>
    <x v="25"/>
    <x v="0"/>
    <n v="0"/>
    <n v="4"/>
    <n v="124647.01000000001"/>
    <n v="107479.92000000001"/>
    <n v="0"/>
    <n v="0"/>
    <n v="0"/>
    <n v="0"/>
  </r>
  <r>
    <x v="0"/>
    <x v="0"/>
    <x v="1"/>
    <x v="1"/>
    <x v="23"/>
    <x v="1"/>
    <x v="1"/>
    <x v="25"/>
    <x v="6"/>
    <n v="0"/>
    <n v="0"/>
    <n v="0"/>
    <n v="0"/>
    <n v="0"/>
    <n v="0"/>
    <n v="0"/>
    <n v="0"/>
  </r>
  <r>
    <x v="1"/>
    <x v="0"/>
    <x v="0"/>
    <x v="1"/>
    <x v="14"/>
    <x v="0"/>
    <x v="0"/>
    <x v="25"/>
    <x v="14"/>
    <n v="0"/>
    <n v="0"/>
    <n v="0"/>
    <n v="0"/>
    <n v="2"/>
    <n v="2"/>
    <n v="30100"/>
    <n v="30100"/>
  </r>
  <r>
    <x v="0"/>
    <x v="0"/>
    <x v="0"/>
    <x v="3"/>
    <x v="8"/>
    <x v="0"/>
    <x v="1"/>
    <x v="25"/>
    <x v="4"/>
    <n v="0"/>
    <n v="0"/>
    <n v="0"/>
    <n v="0"/>
    <n v="0"/>
    <n v="0"/>
    <n v="0"/>
    <n v="0"/>
  </r>
  <r>
    <x v="2"/>
    <x v="0"/>
    <x v="0"/>
    <x v="1"/>
    <x v="9"/>
    <x v="0"/>
    <x v="0"/>
    <x v="25"/>
    <x v="10"/>
    <n v="0"/>
    <n v="0"/>
    <n v="0"/>
    <n v="0"/>
    <n v="1"/>
    <n v="1"/>
    <n v="48938.75"/>
    <n v="48938.75"/>
  </r>
  <r>
    <x v="2"/>
    <x v="0"/>
    <x v="0"/>
    <x v="1"/>
    <x v="11"/>
    <x v="0"/>
    <x v="3"/>
    <x v="25"/>
    <x v="8"/>
    <n v="0"/>
    <n v="0"/>
    <n v="0"/>
    <n v="0"/>
    <n v="20"/>
    <n v="20"/>
    <n v="1305805.57"/>
    <n v="1305805.57"/>
  </r>
  <r>
    <x v="2"/>
    <x v="0"/>
    <x v="2"/>
    <x v="0"/>
    <x v="25"/>
    <x v="6"/>
    <x v="1"/>
    <x v="25"/>
    <x v="0"/>
    <n v="0"/>
    <n v="0"/>
    <n v="0"/>
    <n v="0"/>
    <m/>
    <m/>
    <m/>
    <m/>
  </r>
  <r>
    <x v="1"/>
    <x v="0"/>
    <x v="1"/>
    <x v="0"/>
    <x v="31"/>
    <x v="5"/>
    <x v="1"/>
    <x v="25"/>
    <x v="13"/>
    <n v="0"/>
    <n v="0"/>
    <n v="0"/>
    <n v="0"/>
    <n v="2"/>
    <n v="2"/>
    <n v="227584"/>
    <n v="227584"/>
  </r>
  <r>
    <x v="2"/>
    <x v="0"/>
    <x v="1"/>
    <x v="0"/>
    <x v="28"/>
    <x v="5"/>
    <x v="1"/>
    <x v="25"/>
    <x v="13"/>
    <n v="0"/>
    <n v="0"/>
    <n v="0"/>
    <n v="0"/>
    <n v="4"/>
    <n v="4"/>
    <n v="166792.48000000001"/>
    <n v="166792.48000000001"/>
  </r>
  <r>
    <x v="2"/>
    <x v="0"/>
    <x v="0"/>
    <x v="3"/>
    <x v="10"/>
    <x v="0"/>
    <x v="1"/>
    <x v="25"/>
    <x v="12"/>
    <n v="0"/>
    <n v="0"/>
    <n v="0"/>
    <n v="0"/>
    <n v="0"/>
    <n v="0"/>
    <n v="0"/>
    <n v="0"/>
  </r>
  <r>
    <x v="2"/>
    <x v="0"/>
    <x v="0"/>
    <x v="0"/>
    <x v="16"/>
    <x v="0"/>
    <x v="0"/>
    <x v="25"/>
    <x v="11"/>
    <n v="0"/>
    <n v="0"/>
    <n v="0"/>
    <n v="0"/>
    <n v="1"/>
    <n v="1"/>
    <n v="16500"/>
    <n v="16500"/>
  </r>
  <r>
    <x v="0"/>
    <x v="1"/>
    <x v="1"/>
    <x v="0"/>
    <x v="6"/>
    <x v="5"/>
    <x v="1"/>
    <x v="25"/>
    <x v="5"/>
    <n v="0"/>
    <n v="0"/>
    <n v="0"/>
    <n v="0"/>
    <n v="1"/>
    <n v="1"/>
    <n v="6000"/>
    <n v="6000"/>
  </r>
  <r>
    <x v="0"/>
    <x v="0"/>
    <x v="0"/>
    <x v="3"/>
    <x v="0"/>
    <x v="0"/>
    <x v="1"/>
    <x v="25"/>
    <x v="1"/>
    <n v="0"/>
    <n v="0"/>
    <n v="0"/>
    <n v="0"/>
    <n v="0"/>
    <n v="0"/>
    <n v="0"/>
    <n v="0"/>
  </r>
  <r>
    <x v="1"/>
    <x v="0"/>
    <x v="0"/>
    <x v="0"/>
    <x v="7"/>
    <x v="0"/>
    <x v="2"/>
    <x v="25"/>
    <x v="10"/>
    <n v="0"/>
    <n v="0"/>
    <n v="0"/>
    <n v="0"/>
    <n v="1"/>
    <n v="1"/>
    <n v="11250"/>
    <n v="11250"/>
  </r>
  <r>
    <x v="2"/>
    <x v="0"/>
    <x v="1"/>
    <x v="1"/>
    <x v="7"/>
    <x v="3"/>
    <x v="1"/>
    <x v="21"/>
    <x v="6"/>
    <n v="0"/>
    <n v="0"/>
    <n v="0"/>
    <n v="0"/>
    <n v="2"/>
    <n v="2"/>
    <n v="3315"/>
    <n v="3315"/>
  </r>
  <r>
    <x v="2"/>
    <x v="0"/>
    <x v="0"/>
    <x v="1"/>
    <x v="9"/>
    <x v="0"/>
    <x v="0"/>
    <x v="16"/>
    <x v="13"/>
    <n v="0"/>
    <n v="0"/>
    <n v="0"/>
    <n v="0"/>
    <n v="0"/>
    <n v="0"/>
    <n v="0"/>
    <n v="0"/>
  </r>
  <r>
    <x v="0"/>
    <x v="0"/>
    <x v="0"/>
    <x v="0"/>
    <x v="28"/>
    <x v="0"/>
    <x v="2"/>
    <x v="4"/>
    <x v="2"/>
    <n v="0"/>
    <n v="0"/>
    <n v="0"/>
    <n v="0"/>
    <n v="7"/>
    <n v="7"/>
    <n v="984008.61999999988"/>
    <n v="984008.61999999988"/>
  </r>
  <r>
    <x v="2"/>
    <x v="0"/>
    <x v="0"/>
    <x v="1"/>
    <x v="4"/>
    <x v="0"/>
    <x v="0"/>
    <x v="3"/>
    <x v="1"/>
    <n v="0"/>
    <n v="0"/>
    <n v="0"/>
    <n v="0"/>
    <n v="1"/>
    <n v="1"/>
    <n v="66155.95"/>
    <n v="66155.95"/>
  </r>
  <r>
    <x v="2"/>
    <x v="0"/>
    <x v="1"/>
    <x v="1"/>
    <x v="2"/>
    <x v="1"/>
    <x v="1"/>
    <x v="21"/>
    <x v="6"/>
    <n v="0"/>
    <n v="0"/>
    <n v="0"/>
    <n v="0"/>
    <n v="1"/>
    <n v="1"/>
    <n v="16200"/>
    <n v="16200"/>
  </r>
  <r>
    <x v="2"/>
    <x v="0"/>
    <x v="1"/>
    <x v="3"/>
    <x v="10"/>
    <x v="0"/>
    <x v="1"/>
    <x v="21"/>
    <x v="5"/>
    <n v="0"/>
    <n v="0"/>
    <n v="0"/>
    <n v="0"/>
    <n v="0"/>
    <n v="0"/>
    <n v="0"/>
    <n v="0"/>
  </r>
  <r>
    <x v="0"/>
    <x v="1"/>
    <x v="1"/>
    <x v="0"/>
    <x v="16"/>
    <x v="5"/>
    <x v="1"/>
    <x v="21"/>
    <x v="1"/>
    <n v="0"/>
    <n v="0"/>
    <n v="0"/>
    <n v="0"/>
    <n v="13"/>
    <n v="13"/>
    <n v="520000"/>
    <n v="520000"/>
  </r>
  <r>
    <x v="0"/>
    <x v="0"/>
    <x v="0"/>
    <x v="3"/>
    <x v="10"/>
    <x v="0"/>
    <x v="1"/>
    <x v="15"/>
    <x v="7"/>
    <n v="0"/>
    <n v="0"/>
    <n v="0"/>
    <n v="0"/>
    <n v="0"/>
    <n v="0"/>
    <n v="0"/>
    <n v="0"/>
  </r>
  <r>
    <x v="2"/>
    <x v="0"/>
    <x v="0"/>
    <x v="1"/>
    <x v="11"/>
    <x v="0"/>
    <x v="2"/>
    <x v="4"/>
    <x v="2"/>
    <n v="0"/>
    <n v="0"/>
    <n v="0"/>
    <n v="0"/>
    <n v="3"/>
    <n v="3"/>
    <n v="300"/>
    <n v="300"/>
  </r>
  <r>
    <x v="0"/>
    <x v="0"/>
    <x v="0"/>
    <x v="3"/>
    <x v="4"/>
    <x v="0"/>
    <x v="1"/>
    <x v="5"/>
    <x v="10"/>
    <n v="0"/>
    <n v="0"/>
    <n v="0"/>
    <n v="0"/>
    <n v="0"/>
    <n v="0"/>
    <n v="0"/>
    <n v="0"/>
  </r>
  <r>
    <x v="1"/>
    <x v="0"/>
    <x v="0"/>
    <x v="3"/>
    <x v="14"/>
    <x v="0"/>
    <x v="1"/>
    <x v="3"/>
    <x v="11"/>
    <n v="0"/>
    <n v="0"/>
    <n v="0"/>
    <n v="0"/>
    <n v="0"/>
    <n v="0"/>
    <n v="0"/>
    <n v="0"/>
  </r>
  <r>
    <x v="0"/>
    <x v="0"/>
    <x v="0"/>
    <x v="1"/>
    <x v="5"/>
    <x v="0"/>
    <x v="2"/>
    <x v="4"/>
    <x v="0"/>
    <n v="0"/>
    <m/>
    <n v="0"/>
    <n v="15883.93"/>
    <n v="0"/>
    <n v="0"/>
    <n v="0"/>
    <n v="0"/>
  </r>
  <r>
    <x v="1"/>
    <x v="0"/>
    <x v="0"/>
    <x v="3"/>
    <x v="25"/>
    <x v="0"/>
    <x v="1"/>
    <x v="24"/>
    <x v="0"/>
    <n v="57"/>
    <n v="0"/>
    <n v="0"/>
    <n v="0"/>
    <n v="0"/>
    <n v="0"/>
    <n v="0"/>
    <n v="0"/>
  </r>
  <r>
    <x v="1"/>
    <x v="0"/>
    <x v="1"/>
    <x v="1"/>
    <x v="2"/>
    <x v="2"/>
    <x v="1"/>
    <x v="17"/>
    <x v="0"/>
    <n v="0"/>
    <n v="1"/>
    <n v="3749.99"/>
    <n v="2329.92"/>
    <n v="0"/>
    <n v="0"/>
    <n v="0"/>
    <n v="0"/>
  </r>
  <r>
    <x v="1"/>
    <x v="0"/>
    <x v="0"/>
    <x v="2"/>
    <x v="4"/>
    <x v="0"/>
    <x v="2"/>
    <x v="4"/>
    <x v="0"/>
    <n v="0"/>
    <n v="1"/>
    <n v="25600"/>
    <n v="3637.16"/>
    <n v="0"/>
    <n v="0"/>
    <n v="0"/>
    <n v="0"/>
  </r>
  <r>
    <x v="0"/>
    <x v="0"/>
    <x v="0"/>
    <x v="0"/>
    <x v="7"/>
    <x v="0"/>
    <x v="0"/>
    <x v="9"/>
    <x v="0"/>
    <n v="0"/>
    <m/>
    <n v="0"/>
    <n v="298723.39999999997"/>
    <n v="0"/>
    <n v="0"/>
    <n v="0"/>
    <n v="0"/>
  </r>
  <r>
    <x v="1"/>
    <x v="0"/>
    <x v="0"/>
    <x v="0"/>
    <x v="31"/>
    <x v="0"/>
    <x v="0"/>
    <x v="0"/>
    <x v="10"/>
    <n v="0"/>
    <n v="0"/>
    <n v="0"/>
    <n v="0"/>
    <n v="1"/>
    <n v="1"/>
    <n v="7600"/>
    <n v="7600"/>
  </r>
  <r>
    <x v="2"/>
    <x v="0"/>
    <x v="0"/>
    <x v="3"/>
    <x v="9"/>
    <x v="0"/>
    <x v="1"/>
    <x v="3"/>
    <x v="2"/>
    <n v="0"/>
    <n v="0"/>
    <n v="0"/>
    <n v="0"/>
    <n v="0"/>
    <n v="0"/>
    <n v="0"/>
    <n v="0"/>
  </r>
  <r>
    <x v="0"/>
    <x v="0"/>
    <x v="0"/>
    <x v="1"/>
    <x v="0"/>
    <x v="0"/>
    <x v="0"/>
    <x v="9"/>
    <x v="11"/>
    <n v="0"/>
    <n v="0"/>
    <n v="0"/>
    <n v="0"/>
    <n v="0"/>
    <n v="0"/>
    <n v="0"/>
    <n v="0"/>
  </r>
  <r>
    <x v="1"/>
    <x v="0"/>
    <x v="0"/>
    <x v="1"/>
    <x v="14"/>
    <x v="0"/>
    <x v="0"/>
    <x v="10"/>
    <x v="1"/>
    <n v="0"/>
    <n v="0"/>
    <n v="0"/>
    <n v="0"/>
    <n v="6"/>
    <n v="6"/>
    <n v="270077.42"/>
    <n v="270077.42"/>
  </r>
  <r>
    <x v="2"/>
    <x v="0"/>
    <x v="1"/>
    <x v="3"/>
    <x v="12"/>
    <x v="0"/>
    <x v="1"/>
    <x v="21"/>
    <x v="18"/>
    <n v="0"/>
    <n v="0"/>
    <n v="0"/>
    <n v="0"/>
    <n v="0"/>
    <n v="0"/>
    <n v="0"/>
    <n v="0"/>
  </r>
  <r>
    <x v="0"/>
    <x v="1"/>
    <x v="1"/>
    <x v="0"/>
    <x v="30"/>
    <x v="5"/>
    <x v="1"/>
    <x v="21"/>
    <x v="16"/>
    <n v="0"/>
    <n v="0"/>
    <n v="0"/>
    <n v="0"/>
    <n v="1"/>
    <n v="1"/>
    <n v="1000"/>
    <n v="1000"/>
  </r>
  <r>
    <x v="2"/>
    <x v="0"/>
    <x v="0"/>
    <x v="0"/>
    <x v="19"/>
    <x v="0"/>
    <x v="4"/>
    <x v="9"/>
    <x v="0"/>
    <n v="0"/>
    <m/>
    <n v="0"/>
    <n v="7933.08"/>
    <n v="0"/>
    <n v="0"/>
    <n v="0"/>
    <n v="0"/>
  </r>
  <r>
    <x v="2"/>
    <x v="0"/>
    <x v="0"/>
    <x v="0"/>
    <x v="0"/>
    <x v="0"/>
    <x v="0"/>
    <x v="23"/>
    <x v="0"/>
    <n v="0"/>
    <m/>
    <n v="0"/>
    <n v="0"/>
    <n v="0"/>
    <n v="0"/>
    <n v="0"/>
    <n v="0"/>
  </r>
  <r>
    <x v="2"/>
    <x v="0"/>
    <x v="0"/>
    <x v="2"/>
    <x v="19"/>
    <x v="0"/>
    <x v="2"/>
    <x v="8"/>
    <x v="0"/>
    <n v="0"/>
    <m/>
    <n v="25930.58"/>
    <n v="25930.58"/>
    <n v="0"/>
    <n v="0"/>
    <n v="0"/>
    <n v="0"/>
  </r>
  <r>
    <x v="0"/>
    <x v="0"/>
    <x v="0"/>
    <x v="0"/>
    <x v="19"/>
    <x v="0"/>
    <x v="0"/>
    <x v="0"/>
    <x v="0"/>
    <n v="0"/>
    <n v="1"/>
    <n v="8370"/>
    <n v="2319.4"/>
    <n v="0"/>
    <n v="0"/>
    <n v="0"/>
    <n v="0"/>
  </r>
  <r>
    <x v="2"/>
    <x v="0"/>
    <x v="0"/>
    <x v="0"/>
    <x v="8"/>
    <x v="0"/>
    <x v="6"/>
    <x v="2"/>
    <x v="0"/>
    <n v="0"/>
    <n v="1"/>
    <n v="350586.01999999996"/>
    <n v="417720.69"/>
    <n v="0"/>
    <n v="0"/>
    <n v="0"/>
    <n v="0"/>
  </r>
  <r>
    <x v="2"/>
    <x v="0"/>
    <x v="0"/>
    <x v="1"/>
    <x v="19"/>
    <x v="0"/>
    <x v="2"/>
    <x v="12"/>
    <x v="0"/>
    <n v="0"/>
    <n v="23"/>
    <n v="67394.25"/>
    <n v="16940.59"/>
    <n v="0"/>
    <n v="0"/>
    <n v="0"/>
    <n v="0"/>
  </r>
  <r>
    <x v="1"/>
    <x v="0"/>
    <x v="0"/>
    <x v="2"/>
    <x v="22"/>
    <x v="0"/>
    <x v="0"/>
    <x v="5"/>
    <x v="0"/>
    <n v="0"/>
    <m/>
    <n v="230000"/>
    <n v="230000"/>
    <n v="0"/>
    <n v="0"/>
    <n v="0"/>
    <n v="0"/>
  </r>
  <r>
    <x v="2"/>
    <x v="0"/>
    <x v="0"/>
    <x v="0"/>
    <x v="7"/>
    <x v="0"/>
    <x v="2"/>
    <x v="9"/>
    <x v="0"/>
    <n v="0"/>
    <n v="2"/>
    <n v="2506901.6"/>
    <n v="2400356.9"/>
    <n v="0"/>
    <n v="0"/>
    <n v="0"/>
    <n v="0"/>
  </r>
  <r>
    <x v="2"/>
    <x v="0"/>
    <x v="1"/>
    <x v="0"/>
    <x v="6"/>
    <x v="8"/>
    <x v="1"/>
    <x v="21"/>
    <x v="0"/>
    <n v="0"/>
    <m/>
    <n v="0"/>
    <n v="2025.79"/>
    <n v="0"/>
    <n v="0"/>
    <n v="0"/>
    <n v="0"/>
  </r>
  <r>
    <x v="2"/>
    <x v="0"/>
    <x v="0"/>
    <x v="0"/>
    <x v="17"/>
    <x v="0"/>
    <x v="2"/>
    <x v="5"/>
    <x v="0"/>
    <n v="0"/>
    <n v="1"/>
    <n v="12161610.1"/>
    <n v="8791525.3699999992"/>
    <n v="0"/>
    <n v="0"/>
    <n v="0"/>
    <n v="0"/>
  </r>
  <r>
    <x v="2"/>
    <x v="0"/>
    <x v="0"/>
    <x v="2"/>
    <x v="14"/>
    <x v="0"/>
    <x v="2"/>
    <x v="6"/>
    <x v="0"/>
    <n v="0"/>
    <n v="1"/>
    <n v="1324591.19"/>
    <n v="1179827.1100000001"/>
    <n v="0"/>
    <n v="0"/>
    <n v="0"/>
    <n v="0"/>
  </r>
  <r>
    <x v="0"/>
    <x v="0"/>
    <x v="0"/>
    <x v="0"/>
    <x v="6"/>
    <x v="0"/>
    <x v="0"/>
    <x v="3"/>
    <x v="0"/>
    <n v="0"/>
    <m/>
    <n v="0"/>
    <n v="3232.97"/>
    <n v="0"/>
    <n v="0"/>
    <n v="0"/>
    <n v="0"/>
  </r>
  <r>
    <x v="2"/>
    <x v="0"/>
    <x v="1"/>
    <x v="0"/>
    <x v="27"/>
    <x v="1"/>
    <x v="1"/>
    <x v="1"/>
    <x v="0"/>
    <n v="0"/>
    <m/>
    <n v="0"/>
    <n v="265.01"/>
    <n v="0"/>
    <n v="0"/>
    <n v="0"/>
    <n v="0"/>
  </r>
  <r>
    <x v="0"/>
    <x v="0"/>
    <x v="0"/>
    <x v="0"/>
    <x v="3"/>
    <x v="0"/>
    <x v="0"/>
    <x v="0"/>
    <x v="0"/>
    <n v="0"/>
    <m/>
    <n v="118800"/>
    <n v="118800"/>
    <n v="0"/>
    <n v="0"/>
    <n v="0"/>
    <n v="0"/>
  </r>
  <r>
    <x v="0"/>
    <x v="1"/>
    <x v="0"/>
    <x v="3"/>
    <x v="25"/>
    <x v="0"/>
    <x v="1"/>
    <x v="25"/>
    <x v="0"/>
    <n v="145"/>
    <n v="0"/>
    <n v="0"/>
    <n v="0"/>
    <n v="0"/>
    <n v="0"/>
    <n v="0"/>
    <n v="0"/>
  </r>
  <r>
    <x v="0"/>
    <x v="1"/>
    <x v="1"/>
    <x v="0"/>
    <x v="19"/>
    <x v="1"/>
    <x v="1"/>
    <x v="25"/>
    <x v="0"/>
    <n v="0"/>
    <m/>
    <n v="2192661.4700000002"/>
    <n v="7682001.4800000004"/>
    <n v="0"/>
    <n v="0"/>
    <n v="0"/>
    <n v="0"/>
  </r>
  <r>
    <x v="0"/>
    <x v="1"/>
    <x v="1"/>
    <x v="0"/>
    <x v="13"/>
    <x v="1"/>
    <x v="1"/>
    <x v="25"/>
    <x v="0"/>
    <n v="0"/>
    <n v="1"/>
    <n v="-2487.69"/>
    <n v="170024.56"/>
    <n v="0"/>
    <n v="0"/>
    <n v="0"/>
    <n v="0"/>
  </r>
  <r>
    <x v="0"/>
    <x v="0"/>
    <x v="0"/>
    <x v="1"/>
    <x v="24"/>
    <x v="0"/>
    <x v="0"/>
    <x v="16"/>
    <x v="0"/>
    <n v="0"/>
    <n v="43"/>
    <n v="2542650"/>
    <n v="1272267.5599999998"/>
    <n v="0"/>
    <n v="0"/>
    <n v="0"/>
    <n v="0"/>
  </r>
  <r>
    <x v="1"/>
    <x v="1"/>
    <x v="0"/>
    <x v="3"/>
    <x v="25"/>
    <x v="0"/>
    <x v="1"/>
    <x v="23"/>
    <x v="0"/>
    <n v="1"/>
    <n v="0"/>
    <n v="0"/>
    <n v="0"/>
    <n v="0"/>
    <n v="0"/>
    <n v="0"/>
    <n v="0"/>
  </r>
  <r>
    <x v="2"/>
    <x v="0"/>
    <x v="1"/>
    <x v="0"/>
    <x v="1"/>
    <x v="1"/>
    <x v="1"/>
    <x v="19"/>
    <x v="0"/>
    <n v="0"/>
    <n v="1"/>
    <n v="1810.46"/>
    <n v="544.13"/>
    <n v="0"/>
    <n v="0"/>
    <n v="0"/>
    <n v="0"/>
  </r>
  <r>
    <x v="1"/>
    <x v="0"/>
    <x v="1"/>
    <x v="0"/>
    <x v="18"/>
    <x v="1"/>
    <x v="1"/>
    <x v="17"/>
    <x v="0"/>
    <n v="0"/>
    <m/>
    <n v="0"/>
    <n v="203409.85"/>
    <n v="0"/>
    <n v="0"/>
    <n v="0"/>
    <n v="0"/>
  </r>
  <r>
    <x v="1"/>
    <x v="0"/>
    <x v="0"/>
    <x v="0"/>
    <x v="17"/>
    <x v="0"/>
    <x v="2"/>
    <x v="13"/>
    <x v="0"/>
    <n v="0"/>
    <m/>
    <m/>
    <m/>
    <n v="0"/>
    <n v="0"/>
    <n v="0"/>
    <n v="0"/>
  </r>
  <r>
    <x v="1"/>
    <x v="0"/>
    <x v="0"/>
    <x v="1"/>
    <x v="14"/>
    <x v="0"/>
    <x v="3"/>
    <x v="2"/>
    <x v="0"/>
    <n v="0"/>
    <n v="2"/>
    <n v="121299.61"/>
    <n v="40830.93"/>
    <n v="0"/>
    <n v="0"/>
    <n v="0"/>
    <n v="0"/>
  </r>
  <r>
    <x v="1"/>
    <x v="0"/>
    <x v="1"/>
    <x v="0"/>
    <x v="4"/>
    <x v="2"/>
    <x v="1"/>
    <x v="23"/>
    <x v="0"/>
    <n v="0"/>
    <n v="1"/>
    <n v="788396.89"/>
    <n v="378637.98"/>
    <n v="0"/>
    <n v="0"/>
    <n v="0"/>
    <n v="0"/>
  </r>
  <r>
    <x v="0"/>
    <x v="1"/>
    <x v="1"/>
    <x v="0"/>
    <x v="31"/>
    <x v="5"/>
    <x v="1"/>
    <x v="21"/>
    <x v="0"/>
    <n v="0"/>
    <n v="1"/>
    <n v="35988.120000000003"/>
    <n v="30202.560000000001"/>
    <n v="0"/>
    <n v="0"/>
    <n v="0"/>
    <n v="0"/>
  </r>
  <r>
    <x v="0"/>
    <x v="1"/>
    <x v="0"/>
    <x v="0"/>
    <x v="9"/>
    <x v="0"/>
    <x v="4"/>
    <x v="25"/>
    <x v="0"/>
    <n v="0"/>
    <n v="1"/>
    <n v="542703.05000000005"/>
    <n v="932850.37"/>
    <n v="0"/>
    <n v="0"/>
    <n v="0"/>
    <n v="0"/>
  </r>
  <r>
    <x v="1"/>
    <x v="0"/>
    <x v="0"/>
    <x v="2"/>
    <x v="27"/>
    <x v="0"/>
    <x v="2"/>
    <x v="25"/>
    <x v="0"/>
    <n v="0"/>
    <m/>
    <n v="35192.9"/>
    <n v="35192.9"/>
    <n v="0"/>
    <n v="0"/>
    <n v="0"/>
    <n v="0"/>
  </r>
  <r>
    <x v="0"/>
    <x v="1"/>
    <x v="0"/>
    <x v="0"/>
    <x v="27"/>
    <x v="0"/>
    <x v="2"/>
    <x v="25"/>
    <x v="0"/>
    <n v="0"/>
    <m/>
    <n v="618699.59"/>
    <n v="1919499.98"/>
    <n v="0"/>
    <n v="0"/>
    <n v="0"/>
    <n v="0"/>
  </r>
  <r>
    <x v="2"/>
    <x v="0"/>
    <x v="1"/>
    <x v="0"/>
    <x v="22"/>
    <x v="5"/>
    <x v="1"/>
    <x v="25"/>
    <x v="5"/>
    <n v="0"/>
    <n v="0"/>
    <n v="0"/>
    <n v="0"/>
    <n v="1"/>
    <n v="1"/>
    <n v="19297"/>
    <n v="19297"/>
  </r>
  <r>
    <x v="1"/>
    <x v="0"/>
    <x v="0"/>
    <x v="0"/>
    <x v="1"/>
    <x v="0"/>
    <x v="0"/>
    <x v="25"/>
    <x v="12"/>
    <n v="0"/>
    <n v="0"/>
    <n v="0"/>
    <n v="0"/>
    <n v="1"/>
    <n v="1"/>
    <n v="27540"/>
    <n v="27540"/>
  </r>
  <r>
    <x v="1"/>
    <x v="0"/>
    <x v="0"/>
    <x v="3"/>
    <x v="17"/>
    <x v="0"/>
    <x v="1"/>
    <x v="25"/>
    <x v="8"/>
    <n v="0"/>
    <n v="0"/>
    <n v="0"/>
    <n v="0"/>
    <n v="0"/>
    <n v="0"/>
    <n v="0"/>
    <n v="0"/>
  </r>
  <r>
    <x v="2"/>
    <x v="0"/>
    <x v="0"/>
    <x v="2"/>
    <x v="15"/>
    <x v="0"/>
    <x v="0"/>
    <x v="25"/>
    <x v="7"/>
    <n v="0"/>
    <n v="0"/>
    <n v="0"/>
    <n v="0"/>
    <n v="3"/>
    <n v="5"/>
    <n v="82771.820000000007"/>
    <n v="127029.31999999999"/>
  </r>
  <r>
    <x v="1"/>
    <x v="0"/>
    <x v="1"/>
    <x v="0"/>
    <x v="13"/>
    <x v="5"/>
    <x v="1"/>
    <x v="25"/>
    <x v="13"/>
    <n v="0"/>
    <n v="0"/>
    <n v="0"/>
    <n v="0"/>
    <n v="1"/>
    <n v="1"/>
    <n v="113792"/>
    <n v="113792"/>
  </r>
  <r>
    <x v="1"/>
    <x v="0"/>
    <x v="0"/>
    <x v="1"/>
    <x v="6"/>
    <x v="0"/>
    <x v="2"/>
    <x v="25"/>
    <x v="2"/>
    <n v="0"/>
    <n v="0"/>
    <n v="0"/>
    <n v="0"/>
    <n v="1"/>
    <n v="1"/>
    <n v="2250"/>
    <n v="2250"/>
  </r>
  <r>
    <x v="2"/>
    <x v="0"/>
    <x v="0"/>
    <x v="1"/>
    <x v="4"/>
    <x v="0"/>
    <x v="0"/>
    <x v="25"/>
    <x v="12"/>
    <n v="0"/>
    <n v="0"/>
    <n v="0"/>
    <n v="0"/>
    <n v="2"/>
    <n v="2"/>
    <n v="41040"/>
    <n v="41040"/>
  </r>
  <r>
    <x v="0"/>
    <x v="1"/>
    <x v="1"/>
    <x v="0"/>
    <x v="29"/>
    <x v="5"/>
    <x v="1"/>
    <x v="25"/>
    <x v="9"/>
    <n v="0"/>
    <n v="0"/>
    <n v="0"/>
    <n v="0"/>
    <n v="1"/>
    <n v="1"/>
    <n v="6000"/>
    <n v="6000"/>
  </r>
  <r>
    <x v="0"/>
    <x v="1"/>
    <x v="0"/>
    <x v="0"/>
    <x v="21"/>
    <x v="0"/>
    <x v="2"/>
    <x v="25"/>
    <x v="3"/>
    <n v="0"/>
    <n v="0"/>
    <n v="0"/>
    <n v="0"/>
    <n v="2"/>
    <n v="2"/>
    <n v="69794.14"/>
    <n v="69794.14"/>
  </r>
  <r>
    <x v="1"/>
    <x v="1"/>
    <x v="0"/>
    <x v="3"/>
    <x v="5"/>
    <x v="0"/>
    <x v="1"/>
    <x v="25"/>
    <x v="8"/>
    <n v="0"/>
    <n v="0"/>
    <n v="0"/>
    <n v="0"/>
    <n v="0"/>
    <n v="1"/>
    <n v="0"/>
    <n v="293160"/>
  </r>
  <r>
    <x v="0"/>
    <x v="0"/>
    <x v="0"/>
    <x v="2"/>
    <x v="10"/>
    <x v="0"/>
    <x v="0"/>
    <x v="25"/>
    <x v="9"/>
    <n v="0"/>
    <n v="0"/>
    <n v="0"/>
    <n v="0"/>
    <n v="1"/>
    <n v="1"/>
    <n v="178500"/>
    <n v="178500"/>
  </r>
  <r>
    <x v="2"/>
    <x v="0"/>
    <x v="0"/>
    <x v="2"/>
    <x v="2"/>
    <x v="0"/>
    <x v="2"/>
    <x v="25"/>
    <x v="10"/>
    <n v="0"/>
    <n v="0"/>
    <n v="0"/>
    <n v="0"/>
    <n v="0"/>
    <n v="0"/>
    <n v="0"/>
    <n v="0"/>
  </r>
  <r>
    <x v="0"/>
    <x v="0"/>
    <x v="0"/>
    <x v="0"/>
    <x v="8"/>
    <x v="0"/>
    <x v="2"/>
    <x v="25"/>
    <x v="11"/>
    <n v="0"/>
    <n v="0"/>
    <n v="0"/>
    <n v="0"/>
    <n v="2"/>
    <n v="2"/>
    <n v="16800"/>
    <n v="16800"/>
  </r>
  <r>
    <x v="1"/>
    <x v="0"/>
    <x v="0"/>
    <x v="1"/>
    <x v="1"/>
    <x v="0"/>
    <x v="0"/>
    <x v="3"/>
    <x v="15"/>
    <n v="0"/>
    <n v="0"/>
    <n v="0"/>
    <n v="0"/>
    <n v="0"/>
    <n v="0"/>
    <n v="0"/>
    <n v="0"/>
  </r>
  <r>
    <x v="1"/>
    <x v="0"/>
    <x v="0"/>
    <x v="3"/>
    <x v="7"/>
    <x v="0"/>
    <x v="1"/>
    <x v="4"/>
    <x v="10"/>
    <n v="0"/>
    <n v="0"/>
    <n v="0"/>
    <n v="0"/>
    <n v="0"/>
    <n v="0"/>
    <n v="0"/>
    <n v="0"/>
  </r>
  <r>
    <x v="2"/>
    <x v="0"/>
    <x v="0"/>
    <x v="3"/>
    <x v="4"/>
    <x v="0"/>
    <x v="1"/>
    <x v="9"/>
    <x v="12"/>
    <n v="0"/>
    <n v="0"/>
    <n v="0"/>
    <n v="0"/>
    <n v="0"/>
    <n v="0"/>
    <n v="0"/>
    <n v="0"/>
  </r>
  <r>
    <x v="0"/>
    <x v="0"/>
    <x v="0"/>
    <x v="3"/>
    <x v="16"/>
    <x v="0"/>
    <x v="1"/>
    <x v="3"/>
    <x v="11"/>
    <n v="0"/>
    <n v="0"/>
    <n v="0"/>
    <n v="0"/>
    <n v="0"/>
    <n v="0"/>
    <n v="0"/>
    <n v="0"/>
  </r>
  <r>
    <x v="1"/>
    <x v="0"/>
    <x v="1"/>
    <x v="1"/>
    <x v="10"/>
    <x v="3"/>
    <x v="1"/>
    <x v="21"/>
    <x v="6"/>
    <n v="0"/>
    <n v="0"/>
    <n v="0"/>
    <n v="0"/>
    <n v="1"/>
    <n v="1"/>
    <n v="18000"/>
    <n v="18000"/>
  </r>
  <r>
    <x v="1"/>
    <x v="0"/>
    <x v="0"/>
    <x v="1"/>
    <x v="16"/>
    <x v="0"/>
    <x v="0"/>
    <x v="4"/>
    <x v="11"/>
    <n v="0"/>
    <n v="0"/>
    <n v="0"/>
    <n v="0"/>
    <n v="1"/>
    <n v="1"/>
    <n v="85750"/>
    <n v="85750"/>
  </r>
  <r>
    <x v="0"/>
    <x v="0"/>
    <x v="0"/>
    <x v="1"/>
    <x v="9"/>
    <x v="0"/>
    <x v="2"/>
    <x v="2"/>
    <x v="8"/>
    <n v="0"/>
    <n v="0"/>
    <n v="0"/>
    <n v="0"/>
    <n v="0"/>
    <n v="0"/>
    <n v="0"/>
    <n v="0"/>
  </r>
  <r>
    <x v="2"/>
    <x v="0"/>
    <x v="0"/>
    <x v="0"/>
    <x v="1"/>
    <x v="0"/>
    <x v="2"/>
    <x v="14"/>
    <x v="18"/>
    <n v="0"/>
    <n v="0"/>
    <n v="0"/>
    <n v="0"/>
    <n v="3"/>
    <n v="3"/>
    <n v="3249380"/>
    <n v="3249380"/>
  </r>
  <r>
    <x v="0"/>
    <x v="0"/>
    <x v="0"/>
    <x v="1"/>
    <x v="1"/>
    <x v="0"/>
    <x v="0"/>
    <x v="9"/>
    <x v="12"/>
    <n v="0"/>
    <n v="0"/>
    <n v="0"/>
    <n v="0"/>
    <n v="1"/>
    <n v="1"/>
    <n v="8393.6299999999992"/>
    <n v="8393.6299999999992"/>
  </r>
  <r>
    <x v="1"/>
    <x v="0"/>
    <x v="0"/>
    <x v="2"/>
    <x v="15"/>
    <x v="0"/>
    <x v="0"/>
    <x v="5"/>
    <x v="4"/>
    <n v="0"/>
    <n v="0"/>
    <n v="0"/>
    <n v="0"/>
    <n v="1"/>
    <n v="1"/>
    <n v="500"/>
    <n v="500"/>
  </r>
  <r>
    <x v="0"/>
    <x v="0"/>
    <x v="0"/>
    <x v="3"/>
    <x v="8"/>
    <x v="0"/>
    <x v="1"/>
    <x v="5"/>
    <x v="4"/>
    <n v="0"/>
    <n v="0"/>
    <n v="0"/>
    <n v="0"/>
    <n v="0"/>
    <n v="0"/>
    <n v="0"/>
    <n v="0"/>
  </r>
  <r>
    <x v="0"/>
    <x v="0"/>
    <x v="0"/>
    <x v="2"/>
    <x v="2"/>
    <x v="0"/>
    <x v="0"/>
    <x v="16"/>
    <x v="9"/>
    <n v="0"/>
    <n v="0"/>
    <n v="0"/>
    <n v="0"/>
    <n v="1"/>
    <n v="1"/>
    <n v="12015.25"/>
    <n v="12015.25"/>
  </r>
  <r>
    <x v="2"/>
    <x v="0"/>
    <x v="0"/>
    <x v="2"/>
    <x v="10"/>
    <x v="0"/>
    <x v="0"/>
    <x v="9"/>
    <x v="13"/>
    <n v="0"/>
    <n v="0"/>
    <n v="0"/>
    <n v="0"/>
    <n v="0"/>
    <n v="0"/>
    <n v="0"/>
    <n v="0"/>
  </r>
  <r>
    <x v="1"/>
    <x v="0"/>
    <x v="0"/>
    <x v="1"/>
    <x v="23"/>
    <x v="0"/>
    <x v="0"/>
    <x v="15"/>
    <x v="7"/>
    <n v="0"/>
    <n v="0"/>
    <n v="0"/>
    <n v="0"/>
    <n v="0"/>
    <n v="0"/>
    <n v="0"/>
    <n v="0"/>
  </r>
  <r>
    <x v="1"/>
    <x v="0"/>
    <x v="0"/>
    <x v="1"/>
    <x v="18"/>
    <x v="0"/>
    <x v="0"/>
    <x v="12"/>
    <x v="1"/>
    <n v="0"/>
    <n v="0"/>
    <n v="0"/>
    <n v="0"/>
    <n v="1"/>
    <n v="1"/>
    <n v="11475"/>
    <n v="11475"/>
  </r>
  <r>
    <x v="1"/>
    <x v="0"/>
    <x v="0"/>
    <x v="0"/>
    <x v="8"/>
    <x v="0"/>
    <x v="2"/>
    <x v="2"/>
    <x v="8"/>
    <n v="0"/>
    <n v="0"/>
    <n v="0"/>
    <n v="0"/>
    <n v="7"/>
    <n v="7"/>
    <n v="78767.5"/>
    <n v="78767.5"/>
  </r>
  <r>
    <x v="0"/>
    <x v="0"/>
    <x v="0"/>
    <x v="1"/>
    <x v="2"/>
    <x v="0"/>
    <x v="2"/>
    <x v="5"/>
    <x v="1"/>
    <n v="0"/>
    <n v="0"/>
    <n v="0"/>
    <n v="0"/>
    <n v="0"/>
    <n v="0"/>
    <n v="0"/>
    <n v="0"/>
  </r>
  <r>
    <x v="2"/>
    <x v="0"/>
    <x v="0"/>
    <x v="2"/>
    <x v="15"/>
    <x v="0"/>
    <x v="0"/>
    <x v="10"/>
    <x v="6"/>
    <n v="0"/>
    <n v="0"/>
    <n v="0"/>
    <n v="0"/>
    <n v="3"/>
    <n v="3"/>
    <n v="92947.5"/>
    <n v="92947.5"/>
  </r>
  <r>
    <x v="1"/>
    <x v="0"/>
    <x v="0"/>
    <x v="1"/>
    <x v="4"/>
    <x v="0"/>
    <x v="2"/>
    <x v="4"/>
    <x v="2"/>
    <n v="0"/>
    <n v="0"/>
    <n v="0"/>
    <n v="0"/>
    <n v="0"/>
    <n v="0"/>
    <n v="0"/>
    <n v="0"/>
  </r>
  <r>
    <x v="2"/>
    <x v="0"/>
    <x v="0"/>
    <x v="1"/>
    <x v="17"/>
    <x v="0"/>
    <x v="0"/>
    <x v="0"/>
    <x v="10"/>
    <n v="0"/>
    <n v="0"/>
    <n v="0"/>
    <n v="0"/>
    <n v="0"/>
    <n v="0"/>
    <n v="0"/>
    <n v="0"/>
  </r>
  <r>
    <x v="0"/>
    <x v="0"/>
    <x v="0"/>
    <x v="2"/>
    <x v="2"/>
    <x v="0"/>
    <x v="2"/>
    <x v="20"/>
    <x v="11"/>
    <n v="0"/>
    <n v="0"/>
    <n v="0"/>
    <n v="0"/>
    <n v="3"/>
    <n v="3"/>
    <n v="32580"/>
    <n v="32580"/>
  </r>
  <r>
    <x v="1"/>
    <x v="0"/>
    <x v="0"/>
    <x v="2"/>
    <x v="10"/>
    <x v="0"/>
    <x v="0"/>
    <x v="10"/>
    <x v="1"/>
    <n v="0"/>
    <n v="0"/>
    <n v="0"/>
    <n v="0"/>
    <n v="1"/>
    <n v="1"/>
    <n v="307569.02"/>
    <n v="307569.02"/>
  </r>
  <r>
    <x v="2"/>
    <x v="0"/>
    <x v="0"/>
    <x v="1"/>
    <x v="11"/>
    <x v="0"/>
    <x v="0"/>
    <x v="15"/>
    <x v="1"/>
    <n v="0"/>
    <n v="0"/>
    <n v="0"/>
    <n v="0"/>
    <n v="1"/>
    <n v="1"/>
    <n v="837552.22"/>
    <n v="837552.22"/>
  </r>
  <r>
    <x v="2"/>
    <x v="0"/>
    <x v="0"/>
    <x v="0"/>
    <x v="27"/>
    <x v="0"/>
    <x v="2"/>
    <x v="9"/>
    <x v="8"/>
    <n v="0"/>
    <n v="0"/>
    <n v="0"/>
    <n v="0"/>
    <n v="2"/>
    <n v="2"/>
    <n v="20917.440000000002"/>
    <n v="20917.440000000002"/>
  </r>
  <r>
    <x v="1"/>
    <x v="0"/>
    <x v="1"/>
    <x v="1"/>
    <x v="6"/>
    <x v="2"/>
    <x v="1"/>
    <x v="1"/>
    <x v="0"/>
    <n v="0"/>
    <n v="1"/>
    <n v="26324.97"/>
    <n v="23879.48"/>
    <n v="0"/>
    <n v="0"/>
    <n v="0"/>
    <n v="0"/>
  </r>
  <r>
    <x v="1"/>
    <x v="0"/>
    <x v="0"/>
    <x v="0"/>
    <x v="30"/>
    <x v="0"/>
    <x v="0"/>
    <x v="3"/>
    <x v="0"/>
    <n v="0"/>
    <m/>
    <n v="0"/>
    <n v="0"/>
    <n v="0"/>
    <n v="0"/>
    <n v="0"/>
    <n v="0"/>
  </r>
  <r>
    <x v="2"/>
    <x v="0"/>
    <x v="1"/>
    <x v="1"/>
    <x v="29"/>
    <x v="1"/>
    <x v="1"/>
    <x v="19"/>
    <x v="0"/>
    <n v="0"/>
    <m/>
    <n v="0"/>
    <n v="5241.4800000000005"/>
    <n v="0"/>
    <n v="0"/>
    <n v="0"/>
    <n v="0"/>
  </r>
  <r>
    <x v="0"/>
    <x v="0"/>
    <x v="0"/>
    <x v="1"/>
    <x v="24"/>
    <x v="0"/>
    <x v="0"/>
    <x v="7"/>
    <x v="0"/>
    <n v="0"/>
    <n v="43"/>
    <n v="2542650"/>
    <n v="1272267.56"/>
    <n v="0"/>
    <n v="0"/>
    <n v="0"/>
    <n v="0"/>
  </r>
  <r>
    <x v="0"/>
    <x v="0"/>
    <x v="0"/>
    <x v="1"/>
    <x v="24"/>
    <x v="0"/>
    <x v="0"/>
    <x v="13"/>
    <x v="0"/>
    <n v="0"/>
    <m/>
    <m/>
    <m/>
    <n v="0"/>
    <n v="0"/>
    <n v="0"/>
    <n v="0"/>
  </r>
  <r>
    <x v="0"/>
    <x v="0"/>
    <x v="0"/>
    <x v="2"/>
    <x v="3"/>
    <x v="0"/>
    <x v="0"/>
    <x v="12"/>
    <x v="0"/>
    <n v="0"/>
    <m/>
    <n v="1425325.25"/>
    <n v="1292071.3700000001"/>
    <n v="0"/>
    <n v="0"/>
    <n v="0"/>
    <n v="0"/>
  </r>
  <r>
    <x v="1"/>
    <x v="0"/>
    <x v="1"/>
    <x v="0"/>
    <x v="11"/>
    <x v="5"/>
    <x v="1"/>
    <x v="21"/>
    <x v="13"/>
    <n v="0"/>
    <n v="0"/>
    <n v="0"/>
    <n v="0"/>
    <n v="1"/>
    <n v="1"/>
    <n v="113792"/>
    <n v="113792"/>
  </r>
  <r>
    <x v="0"/>
    <x v="0"/>
    <x v="0"/>
    <x v="3"/>
    <x v="17"/>
    <x v="0"/>
    <x v="1"/>
    <x v="0"/>
    <x v="10"/>
    <n v="0"/>
    <n v="0"/>
    <n v="0"/>
    <n v="0"/>
    <n v="0"/>
    <n v="0"/>
    <n v="0"/>
    <n v="0"/>
  </r>
  <r>
    <x v="2"/>
    <x v="0"/>
    <x v="0"/>
    <x v="0"/>
    <x v="9"/>
    <x v="0"/>
    <x v="2"/>
    <x v="2"/>
    <x v="8"/>
    <n v="0"/>
    <n v="0"/>
    <n v="0"/>
    <n v="0"/>
    <n v="3"/>
    <n v="3"/>
    <n v="91029.6"/>
    <n v="91029.6"/>
  </r>
  <r>
    <x v="2"/>
    <x v="0"/>
    <x v="0"/>
    <x v="2"/>
    <x v="10"/>
    <x v="0"/>
    <x v="0"/>
    <x v="20"/>
    <x v="0"/>
    <n v="0"/>
    <m/>
    <n v="222600.01"/>
    <n v="507773.48"/>
    <n v="0"/>
    <n v="0"/>
    <n v="0"/>
    <n v="0"/>
  </r>
  <r>
    <x v="0"/>
    <x v="0"/>
    <x v="0"/>
    <x v="0"/>
    <x v="23"/>
    <x v="0"/>
    <x v="0"/>
    <x v="16"/>
    <x v="0"/>
    <n v="0"/>
    <m/>
    <n v="178419.5"/>
    <n v="178419.5"/>
    <n v="0"/>
    <n v="0"/>
    <n v="0"/>
    <n v="0"/>
  </r>
  <r>
    <x v="1"/>
    <x v="0"/>
    <x v="1"/>
    <x v="1"/>
    <x v="10"/>
    <x v="3"/>
    <x v="1"/>
    <x v="21"/>
    <x v="0"/>
    <n v="0"/>
    <m/>
    <n v="0"/>
    <n v="36038.559999999998"/>
    <n v="0"/>
    <n v="0"/>
    <n v="0"/>
    <n v="0"/>
  </r>
  <r>
    <x v="2"/>
    <x v="0"/>
    <x v="0"/>
    <x v="0"/>
    <x v="13"/>
    <x v="0"/>
    <x v="2"/>
    <x v="12"/>
    <x v="0"/>
    <n v="0"/>
    <m/>
    <n v="0"/>
    <n v="0"/>
    <n v="0"/>
    <n v="0"/>
    <n v="0"/>
    <n v="0"/>
  </r>
  <r>
    <x v="1"/>
    <x v="0"/>
    <x v="0"/>
    <x v="1"/>
    <x v="5"/>
    <x v="0"/>
    <x v="0"/>
    <x v="6"/>
    <x v="0"/>
    <n v="0"/>
    <m/>
    <n v="0"/>
    <n v="0"/>
    <n v="0"/>
    <n v="0"/>
    <n v="0"/>
    <n v="0"/>
  </r>
  <r>
    <x v="0"/>
    <x v="0"/>
    <x v="0"/>
    <x v="0"/>
    <x v="30"/>
    <x v="0"/>
    <x v="2"/>
    <x v="2"/>
    <x v="0"/>
    <n v="0"/>
    <m/>
    <n v="0"/>
    <n v="0"/>
    <n v="0"/>
    <n v="0"/>
    <n v="0"/>
    <n v="0"/>
  </r>
  <r>
    <x v="0"/>
    <x v="1"/>
    <x v="0"/>
    <x v="0"/>
    <x v="12"/>
    <x v="0"/>
    <x v="2"/>
    <x v="4"/>
    <x v="0"/>
    <n v="0"/>
    <n v="1"/>
    <n v="3260606.29"/>
    <n v="6315354.5700000003"/>
    <n v="0"/>
    <n v="0"/>
    <n v="0"/>
    <n v="0"/>
  </r>
  <r>
    <x v="0"/>
    <x v="0"/>
    <x v="0"/>
    <x v="2"/>
    <x v="24"/>
    <x v="0"/>
    <x v="0"/>
    <x v="12"/>
    <x v="0"/>
    <n v="0"/>
    <n v="37"/>
    <n v="4689664"/>
    <n v="2685643.7399999998"/>
    <n v="0"/>
    <n v="0"/>
    <n v="0"/>
    <n v="0"/>
  </r>
  <r>
    <x v="1"/>
    <x v="0"/>
    <x v="0"/>
    <x v="1"/>
    <x v="7"/>
    <x v="0"/>
    <x v="0"/>
    <x v="12"/>
    <x v="0"/>
    <n v="0"/>
    <m/>
    <n v="88460.4"/>
    <n v="88460.4"/>
    <n v="0"/>
    <n v="0"/>
    <n v="0"/>
    <n v="0"/>
  </r>
  <r>
    <x v="0"/>
    <x v="0"/>
    <x v="0"/>
    <x v="0"/>
    <x v="21"/>
    <x v="0"/>
    <x v="0"/>
    <x v="2"/>
    <x v="0"/>
    <n v="0"/>
    <n v="1"/>
    <n v="4700"/>
    <n v="103.01"/>
    <n v="0"/>
    <n v="0"/>
    <n v="0"/>
    <n v="0"/>
  </r>
  <r>
    <x v="0"/>
    <x v="0"/>
    <x v="1"/>
    <x v="2"/>
    <x v="2"/>
    <x v="9"/>
    <x v="1"/>
    <x v="18"/>
    <x v="0"/>
    <n v="0"/>
    <n v="1"/>
    <n v="87405"/>
    <n v="47174.75"/>
    <n v="0"/>
    <n v="0"/>
    <n v="0"/>
    <n v="0"/>
  </r>
  <r>
    <x v="0"/>
    <x v="0"/>
    <x v="0"/>
    <x v="1"/>
    <x v="24"/>
    <x v="0"/>
    <x v="0"/>
    <x v="20"/>
    <x v="0"/>
    <n v="0"/>
    <n v="43"/>
    <n v="2542650"/>
    <n v="1272267.56"/>
    <n v="0"/>
    <n v="0"/>
    <n v="0"/>
    <n v="0"/>
  </r>
  <r>
    <x v="0"/>
    <x v="0"/>
    <x v="0"/>
    <x v="0"/>
    <x v="1"/>
    <x v="0"/>
    <x v="4"/>
    <x v="20"/>
    <x v="0"/>
    <n v="0"/>
    <n v="1"/>
    <n v="214719"/>
    <n v="224593.52999999997"/>
    <n v="0"/>
    <n v="0"/>
    <n v="0"/>
    <n v="0"/>
  </r>
  <r>
    <x v="2"/>
    <x v="0"/>
    <x v="0"/>
    <x v="1"/>
    <x v="20"/>
    <x v="0"/>
    <x v="0"/>
    <x v="0"/>
    <x v="0"/>
    <n v="0"/>
    <m/>
    <n v="15059.28"/>
    <n v="15059.28"/>
    <n v="0"/>
    <n v="0"/>
    <n v="0"/>
    <n v="0"/>
  </r>
  <r>
    <x v="0"/>
    <x v="0"/>
    <x v="0"/>
    <x v="0"/>
    <x v="16"/>
    <x v="0"/>
    <x v="2"/>
    <x v="2"/>
    <x v="0"/>
    <n v="0"/>
    <m/>
    <n v="8144432"/>
    <n v="8144432"/>
    <n v="0"/>
    <n v="0"/>
    <n v="0"/>
    <n v="0"/>
  </r>
  <r>
    <x v="1"/>
    <x v="0"/>
    <x v="0"/>
    <x v="1"/>
    <x v="15"/>
    <x v="0"/>
    <x v="0"/>
    <x v="25"/>
    <x v="0"/>
    <n v="0"/>
    <m/>
    <n v="173738.89"/>
    <n v="1283597.6200000001"/>
    <n v="0"/>
    <n v="0"/>
    <n v="0"/>
    <n v="0"/>
  </r>
  <r>
    <x v="2"/>
    <x v="0"/>
    <x v="0"/>
    <x v="1"/>
    <x v="14"/>
    <x v="0"/>
    <x v="3"/>
    <x v="25"/>
    <x v="0"/>
    <n v="0"/>
    <m/>
    <n v="0"/>
    <n v="80468.679999999993"/>
    <n v="0"/>
    <n v="0"/>
    <n v="0"/>
    <n v="0"/>
  </r>
  <r>
    <x v="0"/>
    <x v="1"/>
    <x v="0"/>
    <x v="0"/>
    <x v="8"/>
    <x v="0"/>
    <x v="0"/>
    <x v="25"/>
    <x v="0"/>
    <n v="0"/>
    <n v="1"/>
    <n v="88007.23"/>
    <n v="174908.69999999998"/>
    <n v="0"/>
    <n v="0"/>
    <n v="0"/>
    <n v="0"/>
  </r>
  <r>
    <x v="1"/>
    <x v="0"/>
    <x v="0"/>
    <x v="2"/>
    <x v="4"/>
    <x v="0"/>
    <x v="2"/>
    <x v="25"/>
    <x v="0"/>
    <n v="0"/>
    <n v="1"/>
    <n v="25600"/>
    <n v="3637.16"/>
    <n v="0"/>
    <n v="0"/>
    <n v="0"/>
    <n v="0"/>
  </r>
  <r>
    <x v="0"/>
    <x v="0"/>
    <x v="1"/>
    <x v="1"/>
    <x v="23"/>
    <x v="3"/>
    <x v="1"/>
    <x v="25"/>
    <x v="0"/>
    <n v="0"/>
    <m/>
    <n v="0"/>
    <n v="97.28"/>
    <n v="0"/>
    <n v="0"/>
    <n v="0"/>
    <n v="0"/>
  </r>
  <r>
    <x v="2"/>
    <x v="0"/>
    <x v="1"/>
    <x v="0"/>
    <x v="16"/>
    <x v="1"/>
    <x v="1"/>
    <x v="17"/>
    <x v="0"/>
    <n v="0"/>
    <n v="1"/>
    <n v="22000"/>
    <n v="14666.67"/>
    <n v="0"/>
    <n v="0"/>
    <n v="0"/>
    <n v="0"/>
  </r>
  <r>
    <x v="1"/>
    <x v="0"/>
    <x v="1"/>
    <x v="0"/>
    <x v="9"/>
    <x v="3"/>
    <x v="1"/>
    <x v="17"/>
    <x v="0"/>
    <n v="0"/>
    <m/>
    <n v="0"/>
    <n v="959.37"/>
    <n v="0"/>
    <n v="0"/>
    <n v="0"/>
    <n v="0"/>
  </r>
  <r>
    <x v="2"/>
    <x v="0"/>
    <x v="0"/>
    <x v="1"/>
    <x v="11"/>
    <x v="0"/>
    <x v="0"/>
    <x v="23"/>
    <x v="0"/>
    <n v="0"/>
    <m/>
    <n v="0"/>
    <n v="42086.35"/>
    <n v="0"/>
    <n v="0"/>
    <n v="0"/>
    <n v="0"/>
  </r>
  <r>
    <x v="1"/>
    <x v="0"/>
    <x v="0"/>
    <x v="2"/>
    <x v="12"/>
    <x v="0"/>
    <x v="0"/>
    <x v="10"/>
    <x v="0"/>
    <n v="0"/>
    <n v="2"/>
    <n v="129540"/>
    <n v="93792.62999999999"/>
    <n v="0"/>
    <n v="0"/>
    <n v="0"/>
    <n v="0"/>
  </r>
  <r>
    <x v="1"/>
    <x v="0"/>
    <x v="1"/>
    <x v="1"/>
    <x v="23"/>
    <x v="4"/>
    <x v="1"/>
    <x v="1"/>
    <x v="0"/>
    <n v="0"/>
    <m/>
    <n v="0"/>
    <n v="9689.44"/>
    <n v="0"/>
    <n v="0"/>
    <n v="0"/>
    <n v="0"/>
  </r>
  <r>
    <x v="2"/>
    <x v="0"/>
    <x v="0"/>
    <x v="1"/>
    <x v="32"/>
    <x v="0"/>
    <x v="2"/>
    <x v="4"/>
    <x v="0"/>
    <n v="0"/>
    <n v="3"/>
    <n v="59688.78"/>
    <n v="13821.970000000001"/>
    <n v="0"/>
    <n v="0"/>
    <n v="0"/>
    <n v="0"/>
  </r>
  <r>
    <x v="1"/>
    <x v="0"/>
    <x v="0"/>
    <x v="0"/>
    <x v="24"/>
    <x v="0"/>
    <x v="0"/>
    <x v="25"/>
    <x v="0"/>
    <n v="0"/>
    <n v="2"/>
    <n v="1458696.4900000002"/>
    <n v="911304.83"/>
    <n v="0"/>
    <n v="0"/>
    <n v="0"/>
    <n v="0"/>
  </r>
  <r>
    <x v="2"/>
    <x v="0"/>
    <x v="1"/>
    <x v="0"/>
    <x v="22"/>
    <x v="1"/>
    <x v="1"/>
    <x v="25"/>
    <x v="0"/>
    <n v="0"/>
    <n v="1"/>
    <n v="3135.17"/>
    <n v="67559.210000000006"/>
    <n v="0"/>
    <n v="0"/>
    <n v="0"/>
    <n v="0"/>
  </r>
  <r>
    <x v="0"/>
    <x v="0"/>
    <x v="0"/>
    <x v="0"/>
    <x v="12"/>
    <x v="0"/>
    <x v="0"/>
    <x v="25"/>
    <x v="0"/>
    <n v="0"/>
    <m/>
    <n v="0"/>
    <n v="0"/>
    <n v="0"/>
    <n v="0"/>
    <n v="0"/>
    <n v="0"/>
  </r>
  <r>
    <x v="0"/>
    <x v="0"/>
    <x v="0"/>
    <x v="0"/>
    <x v="14"/>
    <x v="0"/>
    <x v="2"/>
    <x v="25"/>
    <x v="4"/>
    <n v="0"/>
    <n v="0"/>
    <n v="0"/>
    <n v="0"/>
    <n v="1"/>
    <n v="1"/>
    <n v="730000"/>
    <n v="730000"/>
  </r>
  <r>
    <x v="1"/>
    <x v="0"/>
    <x v="0"/>
    <x v="1"/>
    <x v="17"/>
    <x v="0"/>
    <x v="2"/>
    <x v="25"/>
    <x v="4"/>
    <n v="0"/>
    <n v="0"/>
    <n v="0"/>
    <n v="0"/>
    <n v="0"/>
    <n v="0"/>
    <n v="0"/>
    <n v="0"/>
  </r>
  <r>
    <x v="1"/>
    <x v="0"/>
    <x v="0"/>
    <x v="3"/>
    <x v="28"/>
    <x v="0"/>
    <x v="1"/>
    <x v="25"/>
    <x v="11"/>
    <n v="0"/>
    <n v="0"/>
    <n v="0"/>
    <n v="0"/>
    <n v="0"/>
    <n v="0"/>
    <n v="0"/>
    <n v="0"/>
  </r>
  <r>
    <x v="0"/>
    <x v="0"/>
    <x v="0"/>
    <x v="0"/>
    <x v="2"/>
    <x v="0"/>
    <x v="0"/>
    <x v="25"/>
    <x v="11"/>
    <n v="0"/>
    <n v="0"/>
    <n v="0"/>
    <n v="0"/>
    <n v="1"/>
    <n v="1"/>
    <n v="65523.37"/>
    <n v="65523.37"/>
  </r>
  <r>
    <x v="1"/>
    <x v="0"/>
    <x v="1"/>
    <x v="2"/>
    <x v="18"/>
    <x v="1"/>
    <x v="1"/>
    <x v="25"/>
    <x v="6"/>
    <n v="0"/>
    <n v="0"/>
    <n v="0"/>
    <n v="0"/>
    <n v="1"/>
    <n v="1"/>
    <n v="41650"/>
    <n v="41650"/>
  </r>
  <r>
    <x v="0"/>
    <x v="1"/>
    <x v="0"/>
    <x v="0"/>
    <x v="21"/>
    <x v="0"/>
    <x v="2"/>
    <x v="25"/>
    <x v="9"/>
    <n v="0"/>
    <n v="0"/>
    <n v="0"/>
    <n v="0"/>
    <n v="2"/>
    <n v="2"/>
    <n v="111702.07999999999"/>
    <n v="111702.07999999999"/>
  </r>
  <r>
    <x v="2"/>
    <x v="0"/>
    <x v="1"/>
    <x v="0"/>
    <x v="28"/>
    <x v="5"/>
    <x v="1"/>
    <x v="25"/>
    <x v="5"/>
    <n v="0"/>
    <n v="0"/>
    <n v="0"/>
    <n v="0"/>
    <n v="10"/>
    <n v="10"/>
    <n v="822990.6"/>
    <n v="822990.6"/>
  </r>
  <r>
    <x v="1"/>
    <x v="0"/>
    <x v="0"/>
    <x v="3"/>
    <x v="9"/>
    <x v="0"/>
    <x v="1"/>
    <x v="25"/>
    <x v="6"/>
    <n v="0"/>
    <n v="0"/>
    <n v="0"/>
    <n v="0"/>
    <n v="0"/>
    <n v="0"/>
    <n v="0"/>
    <n v="0"/>
  </r>
  <r>
    <x v="2"/>
    <x v="0"/>
    <x v="0"/>
    <x v="2"/>
    <x v="10"/>
    <x v="0"/>
    <x v="0"/>
    <x v="25"/>
    <x v="6"/>
    <n v="0"/>
    <n v="0"/>
    <n v="0"/>
    <n v="0"/>
    <n v="6"/>
    <n v="6"/>
    <n v="336811.05000000005"/>
    <n v="336811.05000000005"/>
  </r>
  <r>
    <x v="1"/>
    <x v="0"/>
    <x v="0"/>
    <x v="2"/>
    <x v="11"/>
    <x v="0"/>
    <x v="0"/>
    <x v="25"/>
    <x v="1"/>
    <n v="0"/>
    <n v="0"/>
    <n v="0"/>
    <n v="0"/>
    <n v="1"/>
    <n v="1"/>
    <n v="38654.629999999997"/>
    <n v="38654.629999999997"/>
  </r>
  <r>
    <x v="0"/>
    <x v="0"/>
    <x v="0"/>
    <x v="0"/>
    <x v="2"/>
    <x v="0"/>
    <x v="2"/>
    <x v="25"/>
    <x v="11"/>
    <n v="0"/>
    <n v="0"/>
    <n v="0"/>
    <n v="0"/>
    <n v="2"/>
    <n v="2"/>
    <n v="25689.11"/>
    <n v="25689.11"/>
  </r>
  <r>
    <x v="0"/>
    <x v="0"/>
    <x v="0"/>
    <x v="2"/>
    <x v="0"/>
    <x v="0"/>
    <x v="0"/>
    <x v="25"/>
    <x v="1"/>
    <n v="0"/>
    <n v="0"/>
    <n v="0"/>
    <n v="0"/>
    <n v="3"/>
    <n v="3"/>
    <n v="891637.5"/>
    <n v="891637.5"/>
  </r>
  <r>
    <x v="0"/>
    <x v="0"/>
    <x v="0"/>
    <x v="0"/>
    <x v="15"/>
    <x v="0"/>
    <x v="2"/>
    <x v="25"/>
    <x v="8"/>
    <n v="0"/>
    <n v="0"/>
    <n v="0"/>
    <n v="0"/>
    <n v="0"/>
    <n v="0"/>
    <n v="0"/>
    <n v="0"/>
  </r>
  <r>
    <x v="2"/>
    <x v="0"/>
    <x v="0"/>
    <x v="1"/>
    <x v="1"/>
    <x v="0"/>
    <x v="2"/>
    <x v="25"/>
    <x v="1"/>
    <n v="0"/>
    <n v="0"/>
    <n v="0"/>
    <n v="0"/>
    <n v="1"/>
    <n v="1"/>
    <n v="115266.5"/>
    <n v="115266.5"/>
  </r>
  <r>
    <x v="0"/>
    <x v="1"/>
    <x v="1"/>
    <x v="0"/>
    <x v="12"/>
    <x v="5"/>
    <x v="1"/>
    <x v="25"/>
    <x v="9"/>
    <n v="0"/>
    <n v="0"/>
    <n v="0"/>
    <n v="0"/>
    <n v="0"/>
    <n v="0"/>
    <n v="0"/>
    <n v="0"/>
  </r>
  <r>
    <x v="0"/>
    <x v="0"/>
    <x v="0"/>
    <x v="1"/>
    <x v="1"/>
    <x v="0"/>
    <x v="2"/>
    <x v="25"/>
    <x v="2"/>
    <n v="0"/>
    <n v="0"/>
    <n v="0"/>
    <n v="0"/>
    <n v="1"/>
    <n v="1"/>
    <n v="5416.67"/>
    <n v="5416.67"/>
  </r>
  <r>
    <x v="2"/>
    <x v="0"/>
    <x v="0"/>
    <x v="0"/>
    <x v="14"/>
    <x v="0"/>
    <x v="0"/>
    <x v="25"/>
    <x v="11"/>
    <n v="0"/>
    <n v="0"/>
    <n v="0"/>
    <n v="0"/>
    <n v="1"/>
    <n v="1"/>
    <n v="2500"/>
    <n v="2500"/>
  </r>
  <r>
    <x v="2"/>
    <x v="0"/>
    <x v="1"/>
    <x v="0"/>
    <x v="32"/>
    <x v="5"/>
    <x v="1"/>
    <x v="25"/>
    <x v="6"/>
    <n v="0"/>
    <n v="0"/>
    <n v="0"/>
    <n v="0"/>
    <n v="1"/>
    <n v="1"/>
    <n v="150976"/>
    <n v="150976"/>
  </r>
  <r>
    <x v="2"/>
    <x v="0"/>
    <x v="0"/>
    <x v="0"/>
    <x v="4"/>
    <x v="0"/>
    <x v="0"/>
    <x v="25"/>
    <x v="2"/>
    <n v="0"/>
    <n v="0"/>
    <n v="0"/>
    <n v="0"/>
    <n v="3"/>
    <n v="3"/>
    <n v="87151.41"/>
    <n v="87151.41"/>
  </r>
  <r>
    <x v="2"/>
    <x v="0"/>
    <x v="0"/>
    <x v="1"/>
    <x v="12"/>
    <x v="0"/>
    <x v="2"/>
    <x v="25"/>
    <x v="2"/>
    <n v="0"/>
    <n v="0"/>
    <n v="0"/>
    <n v="0"/>
    <n v="0"/>
    <n v="0"/>
    <n v="0"/>
    <n v="0"/>
  </r>
  <r>
    <x v="0"/>
    <x v="1"/>
    <x v="1"/>
    <x v="0"/>
    <x v="13"/>
    <x v="5"/>
    <x v="1"/>
    <x v="25"/>
    <x v="1"/>
    <n v="0"/>
    <n v="0"/>
    <n v="0"/>
    <n v="0"/>
    <n v="1"/>
    <n v="1"/>
    <n v="50000"/>
    <n v="50000"/>
  </r>
  <r>
    <x v="0"/>
    <x v="1"/>
    <x v="1"/>
    <x v="0"/>
    <x v="7"/>
    <x v="5"/>
    <x v="1"/>
    <x v="25"/>
    <x v="1"/>
    <n v="0"/>
    <n v="0"/>
    <n v="0"/>
    <n v="0"/>
    <n v="0"/>
    <n v="0"/>
    <n v="0"/>
    <n v="0"/>
  </r>
  <r>
    <x v="0"/>
    <x v="0"/>
    <x v="0"/>
    <x v="1"/>
    <x v="11"/>
    <x v="0"/>
    <x v="2"/>
    <x v="25"/>
    <x v="8"/>
    <n v="0"/>
    <n v="0"/>
    <n v="0"/>
    <n v="0"/>
    <n v="0"/>
    <n v="77"/>
    <n v="0"/>
    <n v="798955.83000000007"/>
  </r>
  <r>
    <x v="2"/>
    <x v="0"/>
    <x v="0"/>
    <x v="2"/>
    <x v="10"/>
    <x v="0"/>
    <x v="0"/>
    <x v="25"/>
    <x v="13"/>
    <n v="0"/>
    <n v="0"/>
    <n v="0"/>
    <n v="0"/>
    <n v="0"/>
    <n v="0"/>
    <n v="0"/>
    <n v="0"/>
  </r>
  <r>
    <x v="2"/>
    <x v="0"/>
    <x v="2"/>
    <x v="0"/>
    <x v="25"/>
    <x v="0"/>
    <x v="6"/>
    <x v="25"/>
    <x v="0"/>
    <n v="0"/>
    <n v="0"/>
    <n v="0"/>
    <n v="0"/>
    <m/>
    <m/>
    <m/>
    <m/>
  </r>
  <r>
    <x v="2"/>
    <x v="0"/>
    <x v="1"/>
    <x v="0"/>
    <x v="31"/>
    <x v="5"/>
    <x v="1"/>
    <x v="21"/>
    <x v="5"/>
    <n v="0"/>
    <n v="0"/>
    <n v="0"/>
    <n v="0"/>
    <n v="2"/>
    <n v="2"/>
    <n v="176000.01"/>
    <n v="176000.01"/>
  </r>
  <r>
    <x v="1"/>
    <x v="0"/>
    <x v="0"/>
    <x v="0"/>
    <x v="17"/>
    <x v="0"/>
    <x v="2"/>
    <x v="9"/>
    <x v="12"/>
    <n v="0"/>
    <n v="0"/>
    <n v="0"/>
    <n v="0"/>
    <n v="71"/>
    <n v="71"/>
    <n v="1026252"/>
    <n v="1026252"/>
  </r>
  <r>
    <x v="1"/>
    <x v="0"/>
    <x v="1"/>
    <x v="0"/>
    <x v="8"/>
    <x v="5"/>
    <x v="1"/>
    <x v="21"/>
    <x v="13"/>
    <n v="0"/>
    <n v="0"/>
    <n v="0"/>
    <n v="0"/>
    <n v="1"/>
    <n v="1"/>
    <n v="140000.01"/>
    <n v="140000.01"/>
  </r>
  <r>
    <x v="0"/>
    <x v="0"/>
    <x v="0"/>
    <x v="1"/>
    <x v="9"/>
    <x v="0"/>
    <x v="0"/>
    <x v="9"/>
    <x v="12"/>
    <n v="0"/>
    <n v="0"/>
    <n v="0"/>
    <n v="0"/>
    <n v="0"/>
    <n v="0"/>
    <n v="0"/>
    <n v="0"/>
  </r>
  <r>
    <x v="0"/>
    <x v="1"/>
    <x v="0"/>
    <x v="3"/>
    <x v="14"/>
    <x v="0"/>
    <x v="1"/>
    <x v="23"/>
    <x v="13"/>
    <n v="0"/>
    <n v="0"/>
    <n v="0"/>
    <n v="0"/>
    <n v="0"/>
    <n v="0"/>
    <n v="0"/>
    <n v="0"/>
  </r>
  <r>
    <x v="0"/>
    <x v="1"/>
    <x v="1"/>
    <x v="0"/>
    <x v="12"/>
    <x v="5"/>
    <x v="1"/>
    <x v="21"/>
    <x v="9"/>
    <n v="0"/>
    <n v="0"/>
    <n v="0"/>
    <n v="0"/>
    <n v="0"/>
    <n v="0"/>
    <n v="0"/>
    <n v="0"/>
  </r>
  <r>
    <x v="0"/>
    <x v="1"/>
    <x v="1"/>
    <x v="0"/>
    <x v="23"/>
    <x v="5"/>
    <x v="1"/>
    <x v="21"/>
    <x v="9"/>
    <n v="0"/>
    <n v="0"/>
    <n v="0"/>
    <n v="0"/>
    <n v="11"/>
    <n v="11"/>
    <n v="416228"/>
    <n v="416228"/>
  </r>
  <r>
    <x v="1"/>
    <x v="0"/>
    <x v="0"/>
    <x v="1"/>
    <x v="4"/>
    <x v="0"/>
    <x v="0"/>
    <x v="5"/>
    <x v="14"/>
    <n v="0"/>
    <n v="0"/>
    <n v="0"/>
    <n v="0"/>
    <n v="1"/>
    <n v="1"/>
    <n v="18879"/>
    <n v="18879"/>
  </r>
  <r>
    <x v="0"/>
    <x v="0"/>
    <x v="0"/>
    <x v="1"/>
    <x v="27"/>
    <x v="0"/>
    <x v="0"/>
    <x v="4"/>
    <x v="2"/>
    <n v="0"/>
    <n v="0"/>
    <n v="0"/>
    <n v="0"/>
    <n v="1"/>
    <n v="1"/>
    <n v="16720"/>
    <n v="16720"/>
  </r>
  <r>
    <x v="2"/>
    <x v="0"/>
    <x v="1"/>
    <x v="1"/>
    <x v="3"/>
    <x v="1"/>
    <x v="1"/>
    <x v="21"/>
    <x v="5"/>
    <n v="0"/>
    <n v="0"/>
    <n v="0"/>
    <n v="0"/>
    <n v="1"/>
    <n v="1"/>
    <n v="20000"/>
    <n v="20000"/>
  </r>
  <r>
    <x v="2"/>
    <x v="0"/>
    <x v="0"/>
    <x v="0"/>
    <x v="27"/>
    <x v="0"/>
    <x v="2"/>
    <x v="2"/>
    <x v="12"/>
    <n v="0"/>
    <n v="0"/>
    <n v="0"/>
    <n v="0"/>
    <n v="10"/>
    <n v="10"/>
    <n v="143899.78"/>
    <n v="143899.78"/>
  </r>
  <r>
    <x v="1"/>
    <x v="0"/>
    <x v="0"/>
    <x v="3"/>
    <x v="7"/>
    <x v="0"/>
    <x v="1"/>
    <x v="9"/>
    <x v="12"/>
    <n v="0"/>
    <n v="0"/>
    <n v="0"/>
    <n v="0"/>
    <n v="0"/>
    <n v="0"/>
    <n v="0"/>
    <n v="0"/>
  </r>
  <r>
    <x v="0"/>
    <x v="0"/>
    <x v="0"/>
    <x v="3"/>
    <x v="9"/>
    <x v="0"/>
    <x v="1"/>
    <x v="20"/>
    <x v="17"/>
    <n v="0"/>
    <n v="0"/>
    <n v="0"/>
    <n v="0"/>
    <n v="0"/>
    <n v="0"/>
    <n v="0"/>
    <n v="0"/>
  </r>
  <r>
    <x v="1"/>
    <x v="0"/>
    <x v="0"/>
    <x v="3"/>
    <x v="9"/>
    <x v="0"/>
    <x v="1"/>
    <x v="6"/>
    <x v="3"/>
    <n v="0"/>
    <n v="0"/>
    <n v="0"/>
    <n v="0"/>
    <n v="0"/>
    <n v="0"/>
    <n v="0"/>
    <n v="0"/>
  </r>
  <r>
    <x v="2"/>
    <x v="0"/>
    <x v="0"/>
    <x v="2"/>
    <x v="27"/>
    <x v="0"/>
    <x v="2"/>
    <x v="2"/>
    <x v="8"/>
    <n v="0"/>
    <n v="0"/>
    <n v="0"/>
    <n v="0"/>
    <n v="1"/>
    <n v="1"/>
    <n v="4510"/>
    <n v="4510"/>
  </r>
  <r>
    <x v="1"/>
    <x v="0"/>
    <x v="0"/>
    <x v="1"/>
    <x v="2"/>
    <x v="0"/>
    <x v="2"/>
    <x v="2"/>
    <x v="1"/>
    <n v="0"/>
    <n v="0"/>
    <n v="0"/>
    <n v="0"/>
    <n v="1"/>
    <n v="1"/>
    <n v="8640.92"/>
    <n v="8640.92"/>
  </r>
  <r>
    <x v="0"/>
    <x v="1"/>
    <x v="1"/>
    <x v="0"/>
    <x v="4"/>
    <x v="5"/>
    <x v="1"/>
    <x v="21"/>
    <x v="5"/>
    <n v="0"/>
    <n v="0"/>
    <n v="0"/>
    <n v="0"/>
    <n v="2"/>
    <n v="2"/>
    <n v="12000"/>
    <n v="12000"/>
  </r>
  <r>
    <x v="2"/>
    <x v="0"/>
    <x v="0"/>
    <x v="3"/>
    <x v="3"/>
    <x v="0"/>
    <x v="1"/>
    <x v="6"/>
    <x v="3"/>
    <n v="0"/>
    <n v="0"/>
    <n v="0"/>
    <n v="0"/>
    <n v="0"/>
    <n v="0"/>
    <n v="0"/>
    <n v="0"/>
  </r>
  <r>
    <x v="0"/>
    <x v="0"/>
    <x v="0"/>
    <x v="0"/>
    <x v="17"/>
    <x v="0"/>
    <x v="2"/>
    <x v="5"/>
    <x v="0"/>
    <n v="0"/>
    <m/>
    <n v="0"/>
    <n v="3370084.73"/>
    <n v="0"/>
    <n v="0"/>
    <n v="0"/>
    <n v="0"/>
  </r>
  <r>
    <x v="2"/>
    <x v="0"/>
    <x v="0"/>
    <x v="1"/>
    <x v="7"/>
    <x v="0"/>
    <x v="2"/>
    <x v="24"/>
    <x v="0"/>
    <n v="0"/>
    <m/>
    <n v="0"/>
    <n v="0"/>
    <n v="0"/>
    <n v="0"/>
    <n v="0"/>
    <n v="0"/>
  </r>
  <r>
    <x v="1"/>
    <x v="0"/>
    <x v="0"/>
    <x v="0"/>
    <x v="23"/>
    <x v="0"/>
    <x v="0"/>
    <x v="6"/>
    <x v="0"/>
    <n v="0"/>
    <n v="1"/>
    <n v="8250"/>
    <n v="1194.67"/>
    <n v="0"/>
    <n v="0"/>
    <n v="0"/>
    <n v="0"/>
  </r>
  <r>
    <x v="1"/>
    <x v="0"/>
    <x v="1"/>
    <x v="2"/>
    <x v="21"/>
    <x v="7"/>
    <x v="1"/>
    <x v="1"/>
    <x v="0"/>
    <n v="0"/>
    <m/>
    <n v="0"/>
    <n v="24163.51"/>
    <n v="0"/>
    <n v="0"/>
    <n v="0"/>
    <n v="0"/>
  </r>
  <r>
    <x v="2"/>
    <x v="0"/>
    <x v="0"/>
    <x v="0"/>
    <x v="13"/>
    <x v="0"/>
    <x v="2"/>
    <x v="10"/>
    <x v="0"/>
    <n v="0"/>
    <m/>
    <n v="0"/>
    <n v="0"/>
    <n v="0"/>
    <n v="0"/>
    <n v="0"/>
    <n v="0"/>
  </r>
  <r>
    <x v="0"/>
    <x v="0"/>
    <x v="0"/>
    <x v="2"/>
    <x v="12"/>
    <x v="0"/>
    <x v="2"/>
    <x v="9"/>
    <x v="0"/>
    <n v="0"/>
    <m/>
    <n v="0"/>
    <n v="0"/>
    <n v="0"/>
    <n v="0"/>
    <n v="0"/>
    <n v="0"/>
  </r>
  <r>
    <x v="2"/>
    <x v="0"/>
    <x v="0"/>
    <x v="0"/>
    <x v="13"/>
    <x v="0"/>
    <x v="0"/>
    <x v="8"/>
    <x v="0"/>
    <n v="0"/>
    <n v="1"/>
    <n v="40000"/>
    <n v="16929.46"/>
    <n v="0"/>
    <n v="0"/>
    <n v="0"/>
    <n v="0"/>
  </r>
  <r>
    <x v="1"/>
    <x v="0"/>
    <x v="0"/>
    <x v="0"/>
    <x v="14"/>
    <x v="0"/>
    <x v="3"/>
    <x v="9"/>
    <x v="0"/>
    <n v="0"/>
    <m/>
    <n v="0"/>
    <n v="0"/>
    <n v="0"/>
    <n v="0"/>
    <n v="0"/>
    <n v="0"/>
  </r>
  <r>
    <x v="1"/>
    <x v="0"/>
    <x v="0"/>
    <x v="0"/>
    <x v="7"/>
    <x v="0"/>
    <x v="2"/>
    <x v="0"/>
    <x v="10"/>
    <n v="0"/>
    <n v="0"/>
    <n v="0"/>
    <n v="0"/>
    <n v="1"/>
    <n v="1"/>
    <n v="11250"/>
    <n v="11250"/>
  </r>
  <r>
    <x v="0"/>
    <x v="0"/>
    <x v="0"/>
    <x v="3"/>
    <x v="4"/>
    <x v="0"/>
    <x v="1"/>
    <x v="2"/>
    <x v="8"/>
    <n v="0"/>
    <n v="0"/>
    <n v="0"/>
    <n v="0"/>
    <n v="0"/>
    <n v="0"/>
    <n v="0"/>
    <n v="0"/>
  </r>
  <r>
    <x v="1"/>
    <x v="0"/>
    <x v="0"/>
    <x v="1"/>
    <x v="4"/>
    <x v="0"/>
    <x v="0"/>
    <x v="5"/>
    <x v="11"/>
    <n v="0"/>
    <n v="0"/>
    <n v="0"/>
    <n v="0"/>
    <n v="1"/>
    <n v="1"/>
    <n v="5700"/>
    <n v="5700"/>
  </r>
  <r>
    <x v="2"/>
    <x v="0"/>
    <x v="1"/>
    <x v="0"/>
    <x v="1"/>
    <x v="5"/>
    <x v="1"/>
    <x v="21"/>
    <x v="6"/>
    <n v="0"/>
    <n v="0"/>
    <n v="0"/>
    <n v="0"/>
    <n v="1"/>
    <n v="1"/>
    <n v="21080.09"/>
    <n v="21080.09"/>
  </r>
  <r>
    <x v="2"/>
    <x v="0"/>
    <x v="1"/>
    <x v="3"/>
    <x v="27"/>
    <x v="0"/>
    <x v="1"/>
    <x v="21"/>
    <x v="6"/>
    <n v="0"/>
    <n v="0"/>
    <n v="0"/>
    <n v="0"/>
    <n v="0"/>
    <n v="0"/>
    <n v="0"/>
    <n v="0"/>
  </r>
  <r>
    <x v="1"/>
    <x v="0"/>
    <x v="1"/>
    <x v="2"/>
    <x v="18"/>
    <x v="2"/>
    <x v="1"/>
    <x v="19"/>
    <x v="0"/>
    <n v="0"/>
    <n v="1"/>
    <n v="1437.1"/>
    <n v="94.24"/>
    <n v="0"/>
    <n v="0"/>
    <n v="0"/>
    <n v="0"/>
  </r>
  <r>
    <x v="1"/>
    <x v="0"/>
    <x v="0"/>
    <x v="0"/>
    <x v="19"/>
    <x v="0"/>
    <x v="4"/>
    <x v="8"/>
    <x v="0"/>
    <n v="0"/>
    <n v="1"/>
    <n v="120054"/>
    <n v="112120.92"/>
    <n v="0"/>
    <n v="0"/>
    <n v="0"/>
    <n v="0"/>
  </r>
  <r>
    <x v="1"/>
    <x v="0"/>
    <x v="0"/>
    <x v="2"/>
    <x v="4"/>
    <x v="0"/>
    <x v="2"/>
    <x v="16"/>
    <x v="0"/>
    <n v="0"/>
    <n v="1"/>
    <n v="25600"/>
    <n v="3637.16"/>
    <n v="0"/>
    <n v="0"/>
    <n v="0"/>
    <n v="0"/>
  </r>
  <r>
    <x v="2"/>
    <x v="0"/>
    <x v="1"/>
    <x v="2"/>
    <x v="9"/>
    <x v="3"/>
    <x v="1"/>
    <x v="1"/>
    <x v="0"/>
    <n v="0"/>
    <n v="2"/>
    <n v="0"/>
    <n v="3516.9399999999996"/>
    <n v="0"/>
    <n v="0"/>
    <n v="0"/>
    <n v="0"/>
  </r>
  <r>
    <x v="1"/>
    <x v="0"/>
    <x v="1"/>
    <x v="3"/>
    <x v="25"/>
    <x v="0"/>
    <x v="1"/>
    <x v="32"/>
    <x v="0"/>
    <m/>
    <n v="0"/>
    <n v="0"/>
    <n v="0"/>
    <n v="0"/>
    <n v="0"/>
    <n v="0"/>
    <n v="0"/>
  </r>
  <r>
    <x v="2"/>
    <x v="0"/>
    <x v="0"/>
    <x v="2"/>
    <x v="27"/>
    <x v="0"/>
    <x v="2"/>
    <x v="4"/>
    <x v="0"/>
    <n v="0"/>
    <m/>
    <n v="46934.63"/>
    <n v="46934.63"/>
    <n v="0"/>
    <n v="0"/>
    <n v="0"/>
    <n v="0"/>
  </r>
  <r>
    <x v="1"/>
    <x v="0"/>
    <x v="0"/>
    <x v="0"/>
    <x v="1"/>
    <x v="0"/>
    <x v="6"/>
    <x v="23"/>
    <x v="0"/>
    <n v="0"/>
    <m/>
    <n v="311538"/>
    <n v="268268.83"/>
    <n v="0"/>
    <n v="0"/>
    <n v="0"/>
    <n v="0"/>
  </r>
  <r>
    <x v="2"/>
    <x v="0"/>
    <x v="1"/>
    <x v="1"/>
    <x v="3"/>
    <x v="1"/>
    <x v="1"/>
    <x v="11"/>
    <x v="0"/>
    <n v="0"/>
    <n v="1"/>
    <n v="3375"/>
    <n v="3194.2"/>
    <n v="0"/>
    <n v="0"/>
    <n v="0"/>
    <n v="0"/>
  </r>
  <r>
    <x v="1"/>
    <x v="0"/>
    <x v="0"/>
    <x v="0"/>
    <x v="17"/>
    <x v="0"/>
    <x v="2"/>
    <x v="4"/>
    <x v="0"/>
    <n v="0"/>
    <m/>
    <n v="924000"/>
    <n v="924000"/>
    <n v="0"/>
    <n v="0"/>
    <n v="0"/>
    <n v="0"/>
  </r>
  <r>
    <x v="0"/>
    <x v="0"/>
    <x v="1"/>
    <x v="1"/>
    <x v="30"/>
    <x v="1"/>
    <x v="1"/>
    <x v="19"/>
    <x v="0"/>
    <n v="0"/>
    <m/>
    <n v="0"/>
    <n v="15042.62"/>
    <n v="0"/>
    <n v="0"/>
    <n v="0"/>
    <n v="0"/>
  </r>
  <r>
    <x v="2"/>
    <x v="0"/>
    <x v="0"/>
    <x v="0"/>
    <x v="1"/>
    <x v="0"/>
    <x v="4"/>
    <x v="13"/>
    <x v="0"/>
    <n v="0"/>
    <m/>
    <m/>
    <m/>
    <n v="0"/>
    <n v="0"/>
    <n v="0"/>
    <n v="0"/>
  </r>
  <r>
    <x v="0"/>
    <x v="0"/>
    <x v="0"/>
    <x v="1"/>
    <x v="32"/>
    <x v="0"/>
    <x v="2"/>
    <x v="6"/>
    <x v="0"/>
    <n v="0"/>
    <m/>
    <n v="0"/>
    <n v="45866.81"/>
    <n v="0"/>
    <n v="0"/>
    <n v="0"/>
    <n v="0"/>
  </r>
  <r>
    <x v="2"/>
    <x v="0"/>
    <x v="0"/>
    <x v="0"/>
    <x v="27"/>
    <x v="0"/>
    <x v="0"/>
    <x v="8"/>
    <x v="0"/>
    <n v="0"/>
    <m/>
    <n v="0"/>
    <n v="1413.46"/>
    <n v="0"/>
    <n v="0"/>
    <n v="0"/>
    <n v="0"/>
  </r>
  <r>
    <x v="0"/>
    <x v="1"/>
    <x v="0"/>
    <x v="0"/>
    <x v="31"/>
    <x v="0"/>
    <x v="5"/>
    <x v="21"/>
    <x v="0"/>
    <n v="0"/>
    <n v="1"/>
    <n v="35988.1"/>
    <n v="30202.55"/>
    <n v="0"/>
    <n v="0"/>
    <n v="0"/>
    <n v="0"/>
  </r>
  <r>
    <x v="2"/>
    <x v="0"/>
    <x v="0"/>
    <x v="0"/>
    <x v="22"/>
    <x v="0"/>
    <x v="2"/>
    <x v="8"/>
    <x v="0"/>
    <n v="0"/>
    <m/>
    <n v="0"/>
    <n v="506.91"/>
    <n v="0"/>
    <n v="0"/>
    <n v="0"/>
    <n v="0"/>
  </r>
  <r>
    <x v="0"/>
    <x v="0"/>
    <x v="0"/>
    <x v="0"/>
    <x v="9"/>
    <x v="0"/>
    <x v="2"/>
    <x v="9"/>
    <x v="0"/>
    <n v="0"/>
    <m/>
    <n v="202280.04"/>
    <n v="202280.04"/>
    <n v="0"/>
    <n v="0"/>
    <n v="0"/>
    <n v="0"/>
  </r>
  <r>
    <x v="0"/>
    <x v="0"/>
    <x v="0"/>
    <x v="2"/>
    <x v="17"/>
    <x v="0"/>
    <x v="2"/>
    <x v="6"/>
    <x v="0"/>
    <n v="0"/>
    <n v="1"/>
    <n v="15976538"/>
    <n v="11375699.52"/>
    <n v="0"/>
    <n v="0"/>
    <n v="0"/>
    <n v="0"/>
  </r>
  <r>
    <x v="0"/>
    <x v="1"/>
    <x v="1"/>
    <x v="0"/>
    <x v="11"/>
    <x v="6"/>
    <x v="1"/>
    <x v="21"/>
    <x v="0"/>
    <n v="0"/>
    <m/>
    <n v="2211198.3200000003"/>
    <n v="21296238.629999999"/>
    <n v="0"/>
    <n v="0"/>
    <n v="0"/>
    <n v="0"/>
  </r>
  <r>
    <x v="1"/>
    <x v="0"/>
    <x v="0"/>
    <x v="0"/>
    <x v="6"/>
    <x v="0"/>
    <x v="0"/>
    <x v="25"/>
    <x v="0"/>
    <n v="0"/>
    <n v="1"/>
    <n v="26171.190000000002"/>
    <n v="16187.58"/>
    <n v="0"/>
    <n v="0"/>
    <n v="0"/>
    <n v="0"/>
  </r>
  <r>
    <x v="1"/>
    <x v="0"/>
    <x v="1"/>
    <x v="2"/>
    <x v="15"/>
    <x v="1"/>
    <x v="1"/>
    <x v="25"/>
    <x v="0"/>
    <n v="0"/>
    <m/>
    <n v="0"/>
    <n v="67383.040000000008"/>
    <n v="0"/>
    <n v="0"/>
    <n v="0"/>
    <n v="0"/>
  </r>
  <r>
    <x v="1"/>
    <x v="0"/>
    <x v="1"/>
    <x v="0"/>
    <x v="4"/>
    <x v="4"/>
    <x v="1"/>
    <x v="25"/>
    <x v="0"/>
    <n v="0"/>
    <m/>
    <n v="0"/>
    <n v="2841.94"/>
    <n v="0"/>
    <n v="0"/>
    <n v="0"/>
    <n v="0"/>
  </r>
  <r>
    <x v="2"/>
    <x v="0"/>
    <x v="0"/>
    <x v="0"/>
    <x v="19"/>
    <x v="0"/>
    <x v="4"/>
    <x v="20"/>
    <x v="0"/>
    <n v="0"/>
    <m/>
    <n v="0"/>
    <n v="7933.08"/>
    <n v="0"/>
    <n v="0"/>
    <n v="0"/>
    <n v="0"/>
  </r>
  <r>
    <x v="0"/>
    <x v="0"/>
    <x v="0"/>
    <x v="2"/>
    <x v="3"/>
    <x v="0"/>
    <x v="0"/>
    <x v="7"/>
    <x v="0"/>
    <n v="0"/>
    <m/>
    <n v="1425325.25"/>
    <n v="1292071.3700000001"/>
    <n v="0"/>
    <n v="0"/>
    <n v="0"/>
    <n v="0"/>
  </r>
  <r>
    <x v="1"/>
    <x v="0"/>
    <x v="1"/>
    <x v="2"/>
    <x v="16"/>
    <x v="1"/>
    <x v="1"/>
    <x v="17"/>
    <x v="0"/>
    <n v="0"/>
    <m/>
    <n v="72900"/>
    <n v="72900"/>
    <n v="0"/>
    <n v="0"/>
    <n v="0"/>
    <n v="0"/>
  </r>
  <r>
    <x v="0"/>
    <x v="0"/>
    <x v="1"/>
    <x v="1"/>
    <x v="9"/>
    <x v="2"/>
    <x v="1"/>
    <x v="21"/>
    <x v="0"/>
    <n v="0"/>
    <n v="1"/>
    <n v="0"/>
    <n v="13755.43"/>
    <n v="0"/>
    <n v="0"/>
    <n v="0"/>
    <n v="0"/>
  </r>
  <r>
    <x v="1"/>
    <x v="0"/>
    <x v="1"/>
    <x v="0"/>
    <x v="27"/>
    <x v="2"/>
    <x v="1"/>
    <x v="13"/>
    <x v="0"/>
    <n v="0"/>
    <m/>
    <m/>
    <m/>
    <n v="0"/>
    <n v="0"/>
    <n v="0"/>
    <n v="0"/>
  </r>
  <r>
    <x v="2"/>
    <x v="0"/>
    <x v="0"/>
    <x v="0"/>
    <x v="14"/>
    <x v="0"/>
    <x v="3"/>
    <x v="25"/>
    <x v="0"/>
    <n v="0"/>
    <n v="1"/>
    <n v="255003.71"/>
    <n v="274157.06"/>
    <n v="0"/>
    <n v="0"/>
    <n v="0"/>
    <n v="0"/>
  </r>
  <r>
    <x v="1"/>
    <x v="0"/>
    <x v="1"/>
    <x v="1"/>
    <x v="27"/>
    <x v="1"/>
    <x v="1"/>
    <x v="25"/>
    <x v="0"/>
    <n v="0"/>
    <n v="1"/>
    <n v="0"/>
    <n v="14955.16"/>
    <n v="0"/>
    <n v="0"/>
    <n v="0"/>
    <n v="0"/>
  </r>
  <r>
    <x v="2"/>
    <x v="0"/>
    <x v="0"/>
    <x v="1"/>
    <x v="4"/>
    <x v="0"/>
    <x v="2"/>
    <x v="25"/>
    <x v="8"/>
    <n v="0"/>
    <n v="0"/>
    <n v="0"/>
    <n v="0"/>
    <n v="1"/>
    <n v="1"/>
    <n v="621"/>
    <n v="621"/>
  </r>
  <r>
    <x v="2"/>
    <x v="0"/>
    <x v="0"/>
    <x v="0"/>
    <x v="15"/>
    <x v="0"/>
    <x v="2"/>
    <x v="25"/>
    <x v="8"/>
    <n v="0"/>
    <n v="0"/>
    <n v="0"/>
    <n v="0"/>
    <n v="2"/>
    <n v="2"/>
    <n v="450336.6"/>
    <n v="450336.6"/>
  </r>
  <r>
    <x v="1"/>
    <x v="0"/>
    <x v="0"/>
    <x v="1"/>
    <x v="4"/>
    <x v="0"/>
    <x v="2"/>
    <x v="25"/>
    <x v="11"/>
    <n v="0"/>
    <n v="0"/>
    <n v="0"/>
    <n v="0"/>
    <n v="0"/>
    <n v="0"/>
    <n v="0"/>
    <n v="0"/>
  </r>
  <r>
    <x v="2"/>
    <x v="0"/>
    <x v="2"/>
    <x v="0"/>
    <x v="25"/>
    <x v="3"/>
    <x v="1"/>
    <x v="25"/>
    <x v="0"/>
    <n v="0"/>
    <n v="0"/>
    <n v="0"/>
    <n v="0"/>
    <m/>
    <m/>
    <m/>
    <m/>
  </r>
  <r>
    <x v="2"/>
    <x v="0"/>
    <x v="0"/>
    <x v="3"/>
    <x v="17"/>
    <x v="0"/>
    <x v="1"/>
    <x v="25"/>
    <x v="8"/>
    <n v="0"/>
    <n v="0"/>
    <n v="0"/>
    <n v="0"/>
    <n v="0"/>
    <n v="0"/>
    <n v="0"/>
    <n v="0"/>
  </r>
  <r>
    <x v="1"/>
    <x v="0"/>
    <x v="0"/>
    <x v="2"/>
    <x v="5"/>
    <x v="0"/>
    <x v="2"/>
    <x v="25"/>
    <x v="14"/>
    <n v="0"/>
    <n v="0"/>
    <n v="0"/>
    <n v="0"/>
    <n v="2"/>
    <n v="2"/>
    <n v="283680"/>
    <n v="283680"/>
  </r>
  <r>
    <x v="1"/>
    <x v="0"/>
    <x v="1"/>
    <x v="1"/>
    <x v="2"/>
    <x v="1"/>
    <x v="1"/>
    <x v="25"/>
    <x v="16"/>
    <n v="0"/>
    <n v="0"/>
    <n v="0"/>
    <n v="0"/>
    <n v="1"/>
    <n v="1"/>
    <n v="16200"/>
    <n v="16200"/>
  </r>
  <r>
    <x v="1"/>
    <x v="0"/>
    <x v="2"/>
    <x v="1"/>
    <x v="25"/>
    <x v="7"/>
    <x v="1"/>
    <x v="25"/>
    <x v="0"/>
    <n v="0"/>
    <n v="0"/>
    <n v="0"/>
    <n v="0"/>
    <m/>
    <m/>
    <m/>
    <m/>
  </r>
  <r>
    <x v="2"/>
    <x v="0"/>
    <x v="0"/>
    <x v="1"/>
    <x v="27"/>
    <x v="0"/>
    <x v="0"/>
    <x v="25"/>
    <x v="6"/>
    <n v="0"/>
    <n v="0"/>
    <n v="0"/>
    <n v="0"/>
    <n v="0"/>
    <n v="0"/>
    <n v="0"/>
    <n v="0"/>
  </r>
  <r>
    <x v="2"/>
    <x v="0"/>
    <x v="0"/>
    <x v="1"/>
    <x v="6"/>
    <x v="0"/>
    <x v="2"/>
    <x v="25"/>
    <x v="8"/>
    <n v="0"/>
    <n v="0"/>
    <n v="0"/>
    <n v="0"/>
    <n v="1"/>
    <n v="1"/>
    <n v="18300"/>
    <n v="18300"/>
  </r>
  <r>
    <x v="2"/>
    <x v="0"/>
    <x v="0"/>
    <x v="1"/>
    <x v="9"/>
    <x v="0"/>
    <x v="2"/>
    <x v="25"/>
    <x v="4"/>
    <n v="0"/>
    <n v="0"/>
    <n v="0"/>
    <n v="0"/>
    <n v="2"/>
    <n v="2"/>
    <n v="1000"/>
    <n v="1000"/>
  </r>
  <r>
    <x v="1"/>
    <x v="0"/>
    <x v="0"/>
    <x v="0"/>
    <x v="4"/>
    <x v="0"/>
    <x v="0"/>
    <x v="25"/>
    <x v="2"/>
    <n v="0"/>
    <n v="0"/>
    <n v="0"/>
    <n v="0"/>
    <n v="1"/>
    <n v="1"/>
    <n v="211180"/>
    <n v="211180"/>
  </r>
  <r>
    <x v="1"/>
    <x v="0"/>
    <x v="1"/>
    <x v="0"/>
    <x v="6"/>
    <x v="5"/>
    <x v="1"/>
    <x v="25"/>
    <x v="13"/>
    <n v="0"/>
    <n v="0"/>
    <n v="0"/>
    <n v="0"/>
    <n v="2"/>
    <n v="2"/>
    <n v="157269.09999999998"/>
    <n v="157269.09999999998"/>
  </r>
  <r>
    <x v="1"/>
    <x v="0"/>
    <x v="1"/>
    <x v="0"/>
    <x v="14"/>
    <x v="5"/>
    <x v="1"/>
    <x v="25"/>
    <x v="13"/>
    <n v="0"/>
    <n v="0"/>
    <n v="0"/>
    <n v="0"/>
    <n v="1"/>
    <n v="1"/>
    <n v="140000"/>
    <n v="140000"/>
  </r>
  <r>
    <x v="2"/>
    <x v="0"/>
    <x v="1"/>
    <x v="1"/>
    <x v="23"/>
    <x v="1"/>
    <x v="1"/>
    <x v="25"/>
    <x v="6"/>
    <n v="0"/>
    <n v="0"/>
    <n v="0"/>
    <n v="0"/>
    <n v="1"/>
    <n v="1"/>
    <n v="150"/>
    <n v="150"/>
  </r>
  <r>
    <x v="2"/>
    <x v="0"/>
    <x v="0"/>
    <x v="1"/>
    <x v="15"/>
    <x v="0"/>
    <x v="0"/>
    <x v="25"/>
    <x v="10"/>
    <n v="0"/>
    <n v="0"/>
    <n v="0"/>
    <n v="0"/>
    <n v="0"/>
    <n v="0"/>
    <n v="0"/>
    <n v="0"/>
  </r>
  <r>
    <x v="0"/>
    <x v="0"/>
    <x v="0"/>
    <x v="2"/>
    <x v="15"/>
    <x v="0"/>
    <x v="0"/>
    <x v="25"/>
    <x v="15"/>
    <n v="0"/>
    <n v="0"/>
    <n v="0"/>
    <n v="0"/>
    <n v="5"/>
    <n v="7"/>
    <n v="360482.72000000003"/>
    <n v="421787.57"/>
  </r>
  <r>
    <x v="2"/>
    <x v="0"/>
    <x v="0"/>
    <x v="1"/>
    <x v="9"/>
    <x v="0"/>
    <x v="0"/>
    <x v="20"/>
    <x v="13"/>
    <n v="0"/>
    <n v="0"/>
    <n v="0"/>
    <n v="0"/>
    <n v="1"/>
    <n v="1"/>
    <n v="40000"/>
    <n v="40000"/>
  </r>
  <r>
    <x v="0"/>
    <x v="0"/>
    <x v="1"/>
    <x v="3"/>
    <x v="11"/>
    <x v="0"/>
    <x v="1"/>
    <x v="21"/>
    <x v="6"/>
    <n v="0"/>
    <n v="0"/>
    <n v="0"/>
    <n v="0"/>
    <n v="0"/>
    <n v="0"/>
    <n v="0"/>
    <n v="0"/>
  </r>
  <r>
    <x v="1"/>
    <x v="0"/>
    <x v="2"/>
    <x v="0"/>
    <x v="25"/>
    <x v="6"/>
    <x v="1"/>
    <x v="13"/>
    <x v="0"/>
    <n v="0"/>
    <n v="0"/>
    <n v="0"/>
    <n v="0"/>
    <m/>
    <m/>
    <m/>
    <m/>
  </r>
  <r>
    <x v="0"/>
    <x v="0"/>
    <x v="0"/>
    <x v="2"/>
    <x v="31"/>
    <x v="0"/>
    <x v="0"/>
    <x v="5"/>
    <x v="4"/>
    <n v="0"/>
    <n v="0"/>
    <n v="0"/>
    <n v="0"/>
    <n v="4"/>
    <n v="4"/>
    <n v="18682"/>
    <n v="18682"/>
  </r>
  <r>
    <x v="2"/>
    <x v="0"/>
    <x v="0"/>
    <x v="0"/>
    <x v="8"/>
    <x v="0"/>
    <x v="3"/>
    <x v="2"/>
    <x v="8"/>
    <n v="0"/>
    <n v="0"/>
    <n v="0"/>
    <n v="0"/>
    <n v="13"/>
    <n v="13"/>
    <n v="215895.22"/>
    <n v="215895.22"/>
  </r>
  <r>
    <x v="1"/>
    <x v="0"/>
    <x v="0"/>
    <x v="1"/>
    <x v="0"/>
    <x v="0"/>
    <x v="0"/>
    <x v="15"/>
    <x v="1"/>
    <n v="0"/>
    <n v="0"/>
    <n v="0"/>
    <n v="0"/>
    <n v="0"/>
    <n v="0"/>
    <n v="0"/>
    <n v="0"/>
  </r>
  <r>
    <x v="2"/>
    <x v="0"/>
    <x v="0"/>
    <x v="1"/>
    <x v="0"/>
    <x v="0"/>
    <x v="0"/>
    <x v="7"/>
    <x v="7"/>
    <n v="0"/>
    <n v="0"/>
    <n v="0"/>
    <n v="0"/>
    <n v="1"/>
    <n v="1"/>
    <n v="39515.629999999997"/>
    <n v="39515.629999999997"/>
  </r>
  <r>
    <x v="2"/>
    <x v="0"/>
    <x v="0"/>
    <x v="1"/>
    <x v="4"/>
    <x v="0"/>
    <x v="0"/>
    <x v="5"/>
    <x v="11"/>
    <n v="0"/>
    <n v="0"/>
    <n v="0"/>
    <n v="0"/>
    <n v="1"/>
    <n v="1"/>
    <n v="18975"/>
    <n v="18975"/>
  </r>
  <r>
    <x v="2"/>
    <x v="0"/>
    <x v="0"/>
    <x v="0"/>
    <x v="27"/>
    <x v="0"/>
    <x v="2"/>
    <x v="2"/>
    <x v="8"/>
    <n v="0"/>
    <n v="0"/>
    <n v="0"/>
    <n v="0"/>
    <n v="250"/>
    <n v="250"/>
    <n v="4224342.21"/>
    <n v="4224342.21"/>
  </r>
  <r>
    <x v="2"/>
    <x v="0"/>
    <x v="1"/>
    <x v="0"/>
    <x v="5"/>
    <x v="5"/>
    <x v="1"/>
    <x v="21"/>
    <x v="5"/>
    <n v="0"/>
    <n v="0"/>
    <n v="0"/>
    <n v="0"/>
    <n v="1"/>
    <n v="1"/>
    <n v="57995"/>
    <n v="57995"/>
  </r>
  <r>
    <x v="1"/>
    <x v="0"/>
    <x v="0"/>
    <x v="3"/>
    <x v="27"/>
    <x v="0"/>
    <x v="1"/>
    <x v="2"/>
    <x v="8"/>
    <n v="0"/>
    <n v="0"/>
    <n v="0"/>
    <n v="0"/>
    <n v="0"/>
    <n v="0"/>
    <n v="0"/>
    <n v="0"/>
  </r>
  <r>
    <x v="0"/>
    <x v="0"/>
    <x v="1"/>
    <x v="3"/>
    <x v="28"/>
    <x v="0"/>
    <x v="1"/>
    <x v="1"/>
    <x v="5"/>
    <n v="0"/>
    <n v="0"/>
    <n v="0"/>
    <n v="0"/>
    <n v="0"/>
    <n v="0"/>
    <n v="0"/>
    <n v="0"/>
  </r>
  <r>
    <x v="0"/>
    <x v="0"/>
    <x v="0"/>
    <x v="2"/>
    <x v="2"/>
    <x v="0"/>
    <x v="2"/>
    <x v="5"/>
    <x v="10"/>
    <n v="0"/>
    <n v="0"/>
    <n v="0"/>
    <n v="0"/>
    <n v="1"/>
    <n v="1"/>
    <n v="105000"/>
    <n v="105000"/>
  </r>
  <r>
    <x v="2"/>
    <x v="0"/>
    <x v="0"/>
    <x v="1"/>
    <x v="4"/>
    <x v="0"/>
    <x v="2"/>
    <x v="2"/>
    <x v="8"/>
    <n v="0"/>
    <n v="0"/>
    <n v="0"/>
    <n v="0"/>
    <n v="1"/>
    <n v="1"/>
    <n v="621"/>
    <n v="621"/>
  </r>
  <r>
    <x v="2"/>
    <x v="0"/>
    <x v="0"/>
    <x v="2"/>
    <x v="10"/>
    <x v="0"/>
    <x v="0"/>
    <x v="16"/>
    <x v="9"/>
    <n v="0"/>
    <n v="0"/>
    <n v="0"/>
    <n v="0"/>
    <n v="0"/>
    <n v="0"/>
    <n v="0"/>
    <n v="0"/>
  </r>
  <r>
    <x v="2"/>
    <x v="0"/>
    <x v="0"/>
    <x v="1"/>
    <x v="8"/>
    <x v="0"/>
    <x v="3"/>
    <x v="5"/>
    <x v="4"/>
    <n v="0"/>
    <n v="0"/>
    <n v="0"/>
    <n v="0"/>
    <n v="0"/>
    <n v="0"/>
    <n v="0"/>
    <n v="0"/>
  </r>
  <r>
    <x v="1"/>
    <x v="0"/>
    <x v="0"/>
    <x v="3"/>
    <x v="5"/>
    <x v="0"/>
    <x v="1"/>
    <x v="4"/>
    <x v="10"/>
    <n v="0"/>
    <n v="0"/>
    <n v="0"/>
    <n v="0"/>
    <n v="0"/>
    <n v="0"/>
    <n v="0"/>
    <n v="0"/>
  </r>
  <r>
    <x v="0"/>
    <x v="0"/>
    <x v="0"/>
    <x v="2"/>
    <x v="15"/>
    <x v="0"/>
    <x v="0"/>
    <x v="12"/>
    <x v="1"/>
    <n v="0"/>
    <n v="0"/>
    <n v="0"/>
    <n v="0"/>
    <n v="89"/>
    <n v="89"/>
    <n v="2721145.12"/>
    <n v="2721145.12"/>
  </r>
  <r>
    <x v="0"/>
    <x v="0"/>
    <x v="0"/>
    <x v="0"/>
    <x v="27"/>
    <x v="0"/>
    <x v="0"/>
    <x v="10"/>
    <x v="1"/>
    <n v="0"/>
    <n v="0"/>
    <n v="0"/>
    <n v="0"/>
    <n v="0"/>
    <n v="0"/>
    <n v="0"/>
    <n v="0"/>
  </r>
  <r>
    <x v="2"/>
    <x v="0"/>
    <x v="0"/>
    <x v="0"/>
    <x v="4"/>
    <x v="0"/>
    <x v="0"/>
    <x v="10"/>
    <x v="6"/>
    <n v="0"/>
    <n v="0"/>
    <n v="0"/>
    <n v="0"/>
    <n v="1"/>
    <n v="1"/>
    <n v="238191.94"/>
    <n v="238191.94"/>
  </r>
  <r>
    <x v="2"/>
    <x v="0"/>
    <x v="0"/>
    <x v="3"/>
    <x v="6"/>
    <x v="0"/>
    <x v="1"/>
    <x v="3"/>
    <x v="11"/>
    <n v="0"/>
    <n v="0"/>
    <n v="0"/>
    <n v="0"/>
    <n v="0"/>
    <n v="0"/>
    <n v="0"/>
    <n v="0"/>
  </r>
  <r>
    <x v="2"/>
    <x v="0"/>
    <x v="1"/>
    <x v="0"/>
    <x v="9"/>
    <x v="5"/>
    <x v="1"/>
    <x v="21"/>
    <x v="6"/>
    <n v="0"/>
    <n v="0"/>
    <n v="0"/>
    <n v="0"/>
    <n v="1"/>
    <n v="1"/>
    <n v="18145.95"/>
    <n v="18145.95"/>
  </r>
  <r>
    <x v="1"/>
    <x v="0"/>
    <x v="1"/>
    <x v="0"/>
    <x v="26"/>
    <x v="5"/>
    <x v="1"/>
    <x v="21"/>
    <x v="13"/>
    <n v="0"/>
    <n v="0"/>
    <n v="0"/>
    <n v="0"/>
    <n v="2"/>
    <n v="2"/>
    <n v="280000.02"/>
    <n v="280000.02"/>
  </r>
  <r>
    <x v="2"/>
    <x v="0"/>
    <x v="0"/>
    <x v="1"/>
    <x v="9"/>
    <x v="0"/>
    <x v="2"/>
    <x v="5"/>
    <x v="4"/>
    <n v="0"/>
    <n v="0"/>
    <n v="0"/>
    <n v="0"/>
    <n v="2"/>
    <n v="2"/>
    <n v="1000"/>
    <n v="1000"/>
  </r>
  <r>
    <x v="1"/>
    <x v="0"/>
    <x v="0"/>
    <x v="2"/>
    <x v="2"/>
    <x v="0"/>
    <x v="2"/>
    <x v="4"/>
    <x v="10"/>
    <n v="0"/>
    <n v="0"/>
    <n v="0"/>
    <n v="0"/>
    <n v="1"/>
    <n v="1"/>
    <n v="20123"/>
    <n v="20123"/>
  </r>
  <r>
    <x v="1"/>
    <x v="0"/>
    <x v="0"/>
    <x v="2"/>
    <x v="2"/>
    <x v="0"/>
    <x v="0"/>
    <x v="12"/>
    <x v="6"/>
    <n v="0"/>
    <n v="0"/>
    <n v="0"/>
    <n v="0"/>
    <n v="2"/>
    <n v="2"/>
    <n v="136448.21"/>
    <n v="136448.21"/>
  </r>
  <r>
    <x v="2"/>
    <x v="0"/>
    <x v="0"/>
    <x v="1"/>
    <x v="2"/>
    <x v="0"/>
    <x v="2"/>
    <x v="16"/>
    <x v="8"/>
    <n v="0"/>
    <n v="0"/>
    <n v="0"/>
    <n v="0"/>
    <n v="0"/>
    <n v="0"/>
    <n v="0"/>
    <n v="0"/>
  </r>
  <r>
    <x v="1"/>
    <x v="0"/>
    <x v="0"/>
    <x v="1"/>
    <x v="4"/>
    <x v="0"/>
    <x v="2"/>
    <x v="9"/>
    <x v="0"/>
    <n v="0"/>
    <m/>
    <n v="0"/>
    <n v="5490.73"/>
    <n v="0"/>
    <n v="0"/>
    <n v="0"/>
    <n v="0"/>
  </r>
  <r>
    <x v="1"/>
    <x v="1"/>
    <x v="0"/>
    <x v="2"/>
    <x v="4"/>
    <x v="0"/>
    <x v="0"/>
    <x v="9"/>
    <x v="0"/>
    <n v="0"/>
    <m/>
    <n v="0"/>
    <n v="3260.58"/>
    <n v="0"/>
    <n v="0"/>
    <n v="0"/>
    <n v="0"/>
  </r>
  <r>
    <x v="2"/>
    <x v="0"/>
    <x v="0"/>
    <x v="0"/>
    <x v="3"/>
    <x v="0"/>
    <x v="2"/>
    <x v="16"/>
    <x v="0"/>
    <n v="0"/>
    <m/>
    <n v="0"/>
    <n v="65236.950000000004"/>
    <n v="0"/>
    <n v="0"/>
    <n v="0"/>
    <n v="0"/>
  </r>
  <r>
    <x v="1"/>
    <x v="0"/>
    <x v="0"/>
    <x v="0"/>
    <x v="1"/>
    <x v="0"/>
    <x v="4"/>
    <x v="20"/>
    <x v="0"/>
    <n v="0"/>
    <n v="1"/>
    <n v="481393"/>
    <n v="449997.8"/>
    <n v="0"/>
    <n v="0"/>
    <n v="0"/>
    <n v="0"/>
  </r>
  <r>
    <x v="0"/>
    <x v="0"/>
    <x v="0"/>
    <x v="2"/>
    <x v="23"/>
    <x v="0"/>
    <x v="0"/>
    <x v="4"/>
    <x v="0"/>
    <n v="0"/>
    <m/>
    <n v="217800"/>
    <n v="217800"/>
    <n v="0"/>
    <n v="0"/>
    <n v="0"/>
    <n v="0"/>
  </r>
  <r>
    <x v="1"/>
    <x v="0"/>
    <x v="1"/>
    <x v="1"/>
    <x v="30"/>
    <x v="1"/>
    <x v="1"/>
    <x v="1"/>
    <x v="0"/>
    <n v="0"/>
    <n v="1"/>
    <n v="10400"/>
    <n v="966.12"/>
    <n v="0"/>
    <n v="0"/>
    <n v="0"/>
    <n v="0"/>
  </r>
  <r>
    <x v="0"/>
    <x v="0"/>
    <x v="0"/>
    <x v="0"/>
    <x v="8"/>
    <x v="0"/>
    <x v="0"/>
    <x v="6"/>
    <x v="0"/>
    <n v="0"/>
    <m/>
    <n v="-165937.5"/>
    <n v="242839.73"/>
    <n v="0"/>
    <n v="0"/>
    <n v="0"/>
    <n v="0"/>
  </r>
  <r>
    <x v="1"/>
    <x v="0"/>
    <x v="0"/>
    <x v="3"/>
    <x v="4"/>
    <x v="0"/>
    <x v="1"/>
    <x v="5"/>
    <x v="1"/>
    <n v="0"/>
    <n v="0"/>
    <n v="0"/>
    <n v="0"/>
    <n v="0"/>
    <n v="0"/>
    <n v="0"/>
    <n v="0"/>
  </r>
  <r>
    <x v="1"/>
    <x v="0"/>
    <x v="1"/>
    <x v="0"/>
    <x v="4"/>
    <x v="1"/>
    <x v="1"/>
    <x v="23"/>
    <x v="0"/>
    <n v="0"/>
    <n v="1"/>
    <n v="12452.97"/>
    <n v="6493.33"/>
    <n v="0"/>
    <n v="0"/>
    <n v="0"/>
    <n v="0"/>
  </r>
  <r>
    <x v="1"/>
    <x v="0"/>
    <x v="0"/>
    <x v="1"/>
    <x v="19"/>
    <x v="0"/>
    <x v="0"/>
    <x v="6"/>
    <x v="0"/>
    <n v="0"/>
    <n v="2"/>
    <n v="32802.959999999999"/>
    <n v="132930.79999999999"/>
    <n v="0"/>
    <n v="0"/>
    <n v="0"/>
    <n v="0"/>
  </r>
  <r>
    <x v="0"/>
    <x v="1"/>
    <x v="0"/>
    <x v="0"/>
    <x v="27"/>
    <x v="0"/>
    <x v="2"/>
    <x v="2"/>
    <x v="0"/>
    <n v="0"/>
    <m/>
    <n v="618699.59"/>
    <n v="1919499.98"/>
    <n v="0"/>
    <n v="0"/>
    <n v="0"/>
    <n v="0"/>
  </r>
  <r>
    <x v="0"/>
    <x v="1"/>
    <x v="1"/>
    <x v="0"/>
    <x v="18"/>
    <x v="5"/>
    <x v="1"/>
    <x v="21"/>
    <x v="0"/>
    <n v="0"/>
    <m/>
    <n v="505135.33999999997"/>
    <n v="37409287.229999997"/>
    <n v="0"/>
    <n v="0"/>
    <n v="0"/>
    <n v="0"/>
  </r>
  <r>
    <x v="1"/>
    <x v="0"/>
    <x v="0"/>
    <x v="2"/>
    <x v="4"/>
    <x v="0"/>
    <x v="2"/>
    <x v="12"/>
    <x v="0"/>
    <n v="0"/>
    <n v="1"/>
    <n v="25600"/>
    <n v="3637.16"/>
    <n v="0"/>
    <n v="0"/>
    <n v="0"/>
    <n v="0"/>
  </r>
  <r>
    <x v="1"/>
    <x v="0"/>
    <x v="1"/>
    <x v="2"/>
    <x v="23"/>
    <x v="1"/>
    <x v="1"/>
    <x v="19"/>
    <x v="0"/>
    <n v="0"/>
    <m/>
    <n v="20100.47"/>
    <n v="20100.47"/>
    <n v="0"/>
    <n v="0"/>
    <n v="0"/>
    <n v="0"/>
  </r>
  <r>
    <x v="2"/>
    <x v="0"/>
    <x v="0"/>
    <x v="1"/>
    <x v="20"/>
    <x v="0"/>
    <x v="0"/>
    <x v="5"/>
    <x v="0"/>
    <n v="0"/>
    <m/>
    <n v="15059.28"/>
    <n v="15059.28"/>
    <n v="0"/>
    <n v="0"/>
    <n v="0"/>
    <n v="0"/>
  </r>
  <r>
    <x v="2"/>
    <x v="0"/>
    <x v="1"/>
    <x v="0"/>
    <x v="23"/>
    <x v="1"/>
    <x v="1"/>
    <x v="21"/>
    <x v="0"/>
    <n v="0"/>
    <m/>
    <n v="341327.71"/>
    <n v="377354.35"/>
    <n v="0"/>
    <n v="0"/>
    <n v="0"/>
    <n v="0"/>
  </r>
  <r>
    <x v="2"/>
    <x v="0"/>
    <x v="1"/>
    <x v="1"/>
    <x v="5"/>
    <x v="1"/>
    <x v="1"/>
    <x v="21"/>
    <x v="0"/>
    <n v="0"/>
    <m/>
    <n v="0"/>
    <n v="0"/>
    <n v="0"/>
    <n v="0"/>
    <n v="0"/>
    <n v="0"/>
  </r>
  <r>
    <x v="2"/>
    <x v="0"/>
    <x v="0"/>
    <x v="1"/>
    <x v="5"/>
    <x v="0"/>
    <x v="0"/>
    <x v="4"/>
    <x v="0"/>
    <n v="0"/>
    <m/>
    <n v="44182.61"/>
    <n v="44182.61"/>
    <n v="0"/>
    <n v="0"/>
    <n v="0"/>
    <n v="0"/>
  </r>
  <r>
    <x v="2"/>
    <x v="0"/>
    <x v="1"/>
    <x v="0"/>
    <x v="8"/>
    <x v="1"/>
    <x v="1"/>
    <x v="19"/>
    <x v="0"/>
    <n v="0"/>
    <n v="1"/>
    <n v="24552.5"/>
    <n v="17327.240000000002"/>
    <n v="0"/>
    <n v="0"/>
    <n v="0"/>
    <n v="0"/>
  </r>
  <r>
    <x v="0"/>
    <x v="0"/>
    <x v="0"/>
    <x v="0"/>
    <x v="16"/>
    <x v="0"/>
    <x v="0"/>
    <x v="9"/>
    <x v="0"/>
    <n v="0"/>
    <m/>
    <n v="124282.5"/>
    <n v="124282.5"/>
    <n v="0"/>
    <n v="0"/>
    <n v="0"/>
    <n v="0"/>
  </r>
  <r>
    <x v="2"/>
    <x v="0"/>
    <x v="1"/>
    <x v="2"/>
    <x v="9"/>
    <x v="4"/>
    <x v="1"/>
    <x v="1"/>
    <x v="0"/>
    <n v="0"/>
    <n v="1"/>
    <n v="0"/>
    <n v="1189.19"/>
    <n v="0"/>
    <n v="0"/>
    <n v="0"/>
    <n v="0"/>
  </r>
  <r>
    <x v="0"/>
    <x v="0"/>
    <x v="0"/>
    <x v="0"/>
    <x v="8"/>
    <x v="0"/>
    <x v="0"/>
    <x v="2"/>
    <x v="0"/>
    <n v="0"/>
    <m/>
    <n v="-165937.5"/>
    <n v="242839.73"/>
    <n v="0"/>
    <n v="0"/>
    <n v="0"/>
    <n v="0"/>
  </r>
  <r>
    <x v="2"/>
    <x v="0"/>
    <x v="1"/>
    <x v="0"/>
    <x v="2"/>
    <x v="2"/>
    <x v="1"/>
    <x v="21"/>
    <x v="0"/>
    <n v="0"/>
    <n v="1"/>
    <n v="9749520"/>
    <n v="5753826"/>
    <n v="0"/>
    <n v="0"/>
    <n v="0"/>
    <n v="0"/>
  </r>
  <r>
    <x v="0"/>
    <x v="0"/>
    <x v="0"/>
    <x v="0"/>
    <x v="23"/>
    <x v="0"/>
    <x v="2"/>
    <x v="15"/>
    <x v="0"/>
    <n v="0"/>
    <n v="1"/>
    <n v="3054441"/>
    <n v="1787351.46"/>
    <n v="0"/>
    <n v="0"/>
    <n v="0"/>
    <n v="0"/>
  </r>
  <r>
    <x v="0"/>
    <x v="0"/>
    <x v="0"/>
    <x v="1"/>
    <x v="12"/>
    <x v="0"/>
    <x v="0"/>
    <x v="13"/>
    <x v="0"/>
    <n v="0"/>
    <m/>
    <m/>
    <m/>
    <n v="0"/>
    <n v="0"/>
    <n v="0"/>
    <n v="0"/>
  </r>
  <r>
    <x v="2"/>
    <x v="0"/>
    <x v="0"/>
    <x v="2"/>
    <x v="4"/>
    <x v="0"/>
    <x v="2"/>
    <x v="8"/>
    <x v="0"/>
    <n v="0"/>
    <m/>
    <n v="0"/>
    <n v="21962.84"/>
    <n v="0"/>
    <n v="0"/>
    <n v="0"/>
    <n v="0"/>
  </r>
  <r>
    <x v="1"/>
    <x v="0"/>
    <x v="0"/>
    <x v="0"/>
    <x v="1"/>
    <x v="0"/>
    <x v="2"/>
    <x v="16"/>
    <x v="0"/>
    <n v="0"/>
    <n v="3"/>
    <n v="327580.5"/>
    <n v="261035.48"/>
    <n v="0"/>
    <n v="0"/>
    <n v="0"/>
    <n v="0"/>
  </r>
  <r>
    <x v="0"/>
    <x v="1"/>
    <x v="1"/>
    <x v="0"/>
    <x v="13"/>
    <x v="1"/>
    <x v="1"/>
    <x v="21"/>
    <x v="0"/>
    <n v="0"/>
    <n v="1"/>
    <n v="-2487.69"/>
    <n v="170024.56"/>
    <n v="0"/>
    <n v="0"/>
    <n v="0"/>
    <n v="0"/>
  </r>
  <r>
    <x v="0"/>
    <x v="0"/>
    <x v="0"/>
    <x v="2"/>
    <x v="9"/>
    <x v="0"/>
    <x v="2"/>
    <x v="3"/>
    <x v="0"/>
    <n v="0"/>
    <m/>
    <n v="0"/>
    <n v="34966.629999999997"/>
    <n v="0"/>
    <n v="0"/>
    <n v="0"/>
    <n v="0"/>
  </r>
  <r>
    <x v="1"/>
    <x v="0"/>
    <x v="0"/>
    <x v="0"/>
    <x v="3"/>
    <x v="0"/>
    <x v="0"/>
    <x v="8"/>
    <x v="0"/>
    <n v="0"/>
    <m/>
    <n v="103736.85"/>
    <n v="103736.85"/>
    <n v="0"/>
    <n v="0"/>
    <n v="0"/>
    <n v="0"/>
  </r>
  <r>
    <x v="1"/>
    <x v="0"/>
    <x v="1"/>
    <x v="0"/>
    <x v="9"/>
    <x v="4"/>
    <x v="1"/>
    <x v="17"/>
    <x v="0"/>
    <n v="0"/>
    <m/>
    <n v="0"/>
    <n v="61.35"/>
    <n v="0"/>
    <n v="0"/>
    <n v="0"/>
    <n v="0"/>
  </r>
  <r>
    <x v="0"/>
    <x v="0"/>
    <x v="0"/>
    <x v="0"/>
    <x v="19"/>
    <x v="0"/>
    <x v="4"/>
    <x v="16"/>
    <x v="0"/>
    <n v="0"/>
    <m/>
    <n v="0"/>
    <n v="0"/>
    <n v="0"/>
    <n v="0"/>
    <n v="0"/>
    <n v="0"/>
  </r>
  <r>
    <x v="0"/>
    <x v="0"/>
    <x v="0"/>
    <x v="0"/>
    <x v="13"/>
    <x v="0"/>
    <x v="2"/>
    <x v="25"/>
    <x v="0"/>
    <n v="0"/>
    <m/>
    <n v="0"/>
    <n v="0"/>
    <n v="0"/>
    <n v="0"/>
    <n v="0"/>
    <n v="0"/>
  </r>
  <r>
    <x v="2"/>
    <x v="0"/>
    <x v="0"/>
    <x v="1"/>
    <x v="15"/>
    <x v="0"/>
    <x v="0"/>
    <x v="25"/>
    <x v="0"/>
    <n v="0"/>
    <n v="1"/>
    <n v="334133.33"/>
    <n v="283784.46999999997"/>
    <n v="0"/>
    <n v="0"/>
    <n v="0"/>
    <n v="0"/>
  </r>
  <r>
    <x v="2"/>
    <x v="0"/>
    <x v="0"/>
    <x v="0"/>
    <x v="4"/>
    <x v="0"/>
    <x v="0"/>
    <x v="23"/>
    <x v="0"/>
    <n v="0"/>
    <m/>
    <n v="0"/>
    <n v="4498763.66"/>
    <n v="0"/>
    <n v="0"/>
    <n v="0"/>
    <n v="0"/>
  </r>
  <r>
    <x v="0"/>
    <x v="0"/>
    <x v="0"/>
    <x v="2"/>
    <x v="0"/>
    <x v="0"/>
    <x v="0"/>
    <x v="14"/>
    <x v="0"/>
    <n v="0"/>
    <n v="1"/>
    <n v="27675.14"/>
    <n v="13837.57"/>
    <n v="0"/>
    <n v="0"/>
    <n v="0"/>
    <n v="0"/>
  </r>
  <r>
    <x v="0"/>
    <x v="1"/>
    <x v="0"/>
    <x v="0"/>
    <x v="1"/>
    <x v="0"/>
    <x v="0"/>
    <x v="8"/>
    <x v="0"/>
    <n v="0"/>
    <n v="1"/>
    <n v="89195.520000000004"/>
    <n v="173362.63"/>
    <n v="0"/>
    <n v="0"/>
    <n v="0"/>
    <n v="0"/>
  </r>
  <r>
    <x v="1"/>
    <x v="0"/>
    <x v="0"/>
    <x v="0"/>
    <x v="5"/>
    <x v="0"/>
    <x v="2"/>
    <x v="9"/>
    <x v="0"/>
    <n v="0"/>
    <m/>
    <n v="229600.02"/>
    <n v="229600.02"/>
    <n v="0"/>
    <n v="0"/>
    <n v="0"/>
    <n v="0"/>
  </r>
  <r>
    <x v="0"/>
    <x v="0"/>
    <x v="0"/>
    <x v="0"/>
    <x v="21"/>
    <x v="0"/>
    <x v="0"/>
    <x v="7"/>
    <x v="0"/>
    <n v="0"/>
    <n v="1"/>
    <n v="4700"/>
    <n v="103.01"/>
    <n v="0"/>
    <n v="0"/>
    <n v="0"/>
    <n v="0"/>
  </r>
  <r>
    <x v="0"/>
    <x v="0"/>
    <x v="0"/>
    <x v="0"/>
    <x v="7"/>
    <x v="0"/>
    <x v="2"/>
    <x v="6"/>
    <x v="0"/>
    <n v="0"/>
    <n v="7"/>
    <n v="26418.080000000002"/>
    <n v="17525.18"/>
    <n v="0"/>
    <n v="0"/>
    <n v="0"/>
    <n v="0"/>
  </r>
  <r>
    <x v="2"/>
    <x v="0"/>
    <x v="0"/>
    <x v="0"/>
    <x v="18"/>
    <x v="0"/>
    <x v="4"/>
    <x v="25"/>
    <x v="0"/>
    <n v="0"/>
    <m/>
    <n v="4507944.3600000003"/>
    <n v="4507944.3600000003"/>
    <n v="0"/>
    <n v="0"/>
    <n v="0"/>
    <n v="0"/>
  </r>
  <r>
    <x v="1"/>
    <x v="0"/>
    <x v="1"/>
    <x v="0"/>
    <x v="15"/>
    <x v="1"/>
    <x v="1"/>
    <x v="25"/>
    <x v="0"/>
    <n v="0"/>
    <n v="1"/>
    <n v="155112.49"/>
    <n v="78633.42"/>
    <n v="0"/>
    <n v="0"/>
    <n v="0"/>
    <n v="0"/>
  </r>
  <r>
    <x v="0"/>
    <x v="0"/>
    <x v="2"/>
    <x v="2"/>
    <x v="25"/>
    <x v="3"/>
    <x v="1"/>
    <x v="25"/>
    <x v="0"/>
    <n v="0"/>
    <n v="0"/>
    <n v="0"/>
    <n v="0"/>
    <m/>
    <m/>
    <m/>
    <m/>
  </r>
  <r>
    <x v="2"/>
    <x v="0"/>
    <x v="1"/>
    <x v="1"/>
    <x v="2"/>
    <x v="1"/>
    <x v="1"/>
    <x v="25"/>
    <x v="6"/>
    <n v="0"/>
    <n v="0"/>
    <n v="0"/>
    <n v="0"/>
    <n v="1"/>
    <n v="1"/>
    <n v="16200"/>
    <n v="16200"/>
  </r>
  <r>
    <x v="0"/>
    <x v="0"/>
    <x v="0"/>
    <x v="3"/>
    <x v="9"/>
    <x v="0"/>
    <x v="1"/>
    <x v="25"/>
    <x v="11"/>
    <n v="0"/>
    <n v="0"/>
    <n v="0"/>
    <n v="0"/>
    <n v="0"/>
    <n v="0"/>
    <n v="0"/>
    <n v="0"/>
  </r>
  <r>
    <x v="0"/>
    <x v="0"/>
    <x v="0"/>
    <x v="1"/>
    <x v="4"/>
    <x v="0"/>
    <x v="0"/>
    <x v="25"/>
    <x v="3"/>
    <n v="0"/>
    <n v="0"/>
    <n v="0"/>
    <n v="0"/>
    <n v="1"/>
    <n v="1"/>
    <n v="27968"/>
    <n v="27968"/>
  </r>
  <r>
    <x v="0"/>
    <x v="0"/>
    <x v="1"/>
    <x v="3"/>
    <x v="28"/>
    <x v="0"/>
    <x v="1"/>
    <x v="25"/>
    <x v="6"/>
    <n v="0"/>
    <n v="0"/>
    <n v="0"/>
    <n v="0"/>
    <n v="0"/>
    <n v="0"/>
    <n v="0"/>
    <n v="0"/>
  </r>
  <r>
    <x v="0"/>
    <x v="0"/>
    <x v="0"/>
    <x v="3"/>
    <x v="6"/>
    <x v="0"/>
    <x v="1"/>
    <x v="25"/>
    <x v="8"/>
    <n v="0"/>
    <n v="0"/>
    <n v="0"/>
    <n v="0"/>
    <n v="0"/>
    <n v="0"/>
    <n v="0"/>
    <n v="0"/>
  </r>
  <r>
    <x v="1"/>
    <x v="0"/>
    <x v="0"/>
    <x v="0"/>
    <x v="8"/>
    <x v="0"/>
    <x v="2"/>
    <x v="25"/>
    <x v="18"/>
    <n v="0"/>
    <n v="0"/>
    <n v="0"/>
    <n v="0"/>
    <n v="5"/>
    <n v="5"/>
    <n v="385050"/>
    <n v="385050"/>
  </r>
  <r>
    <x v="0"/>
    <x v="1"/>
    <x v="0"/>
    <x v="0"/>
    <x v="21"/>
    <x v="0"/>
    <x v="2"/>
    <x v="25"/>
    <x v="8"/>
    <n v="0"/>
    <n v="0"/>
    <n v="0"/>
    <n v="0"/>
    <n v="15"/>
    <n v="15"/>
    <n v="820985.95"/>
    <n v="820985.95"/>
  </r>
  <r>
    <x v="2"/>
    <x v="0"/>
    <x v="0"/>
    <x v="0"/>
    <x v="17"/>
    <x v="0"/>
    <x v="2"/>
    <x v="25"/>
    <x v="12"/>
    <n v="0"/>
    <n v="0"/>
    <n v="0"/>
    <n v="0"/>
    <n v="35"/>
    <n v="35"/>
    <n v="1627037.89"/>
    <n v="1627037.89"/>
  </r>
  <r>
    <x v="0"/>
    <x v="0"/>
    <x v="0"/>
    <x v="2"/>
    <x v="9"/>
    <x v="0"/>
    <x v="2"/>
    <x v="25"/>
    <x v="8"/>
    <n v="0"/>
    <n v="0"/>
    <n v="0"/>
    <n v="0"/>
    <n v="0"/>
    <n v="0"/>
    <n v="0"/>
    <n v="0"/>
  </r>
  <r>
    <x v="1"/>
    <x v="0"/>
    <x v="0"/>
    <x v="2"/>
    <x v="11"/>
    <x v="0"/>
    <x v="0"/>
    <x v="25"/>
    <x v="7"/>
    <n v="0"/>
    <n v="0"/>
    <n v="0"/>
    <n v="0"/>
    <n v="7"/>
    <n v="7"/>
    <n v="9502181.1899999995"/>
    <n v="9502181.1899999995"/>
  </r>
  <r>
    <x v="0"/>
    <x v="0"/>
    <x v="0"/>
    <x v="1"/>
    <x v="23"/>
    <x v="0"/>
    <x v="0"/>
    <x v="25"/>
    <x v="2"/>
    <n v="0"/>
    <n v="0"/>
    <n v="0"/>
    <n v="0"/>
    <n v="1"/>
    <n v="1"/>
    <n v="65250"/>
    <n v="65250"/>
  </r>
  <r>
    <x v="1"/>
    <x v="0"/>
    <x v="0"/>
    <x v="3"/>
    <x v="5"/>
    <x v="0"/>
    <x v="1"/>
    <x v="25"/>
    <x v="12"/>
    <n v="0"/>
    <n v="0"/>
    <n v="0"/>
    <n v="0"/>
    <n v="0"/>
    <n v="0"/>
    <n v="0"/>
    <n v="0"/>
  </r>
  <r>
    <x v="1"/>
    <x v="0"/>
    <x v="0"/>
    <x v="2"/>
    <x v="10"/>
    <x v="0"/>
    <x v="0"/>
    <x v="25"/>
    <x v="7"/>
    <n v="0"/>
    <n v="0"/>
    <n v="0"/>
    <n v="0"/>
    <n v="0"/>
    <n v="0"/>
    <n v="0"/>
    <n v="0"/>
  </r>
  <r>
    <x v="2"/>
    <x v="0"/>
    <x v="1"/>
    <x v="1"/>
    <x v="6"/>
    <x v="1"/>
    <x v="1"/>
    <x v="25"/>
    <x v="5"/>
    <n v="0"/>
    <n v="0"/>
    <n v="0"/>
    <n v="0"/>
    <n v="1"/>
    <n v="1"/>
    <n v="11161.35"/>
    <n v="11161.35"/>
  </r>
  <r>
    <x v="1"/>
    <x v="0"/>
    <x v="1"/>
    <x v="0"/>
    <x v="8"/>
    <x v="5"/>
    <x v="1"/>
    <x v="25"/>
    <x v="13"/>
    <n v="0"/>
    <n v="0"/>
    <n v="0"/>
    <n v="0"/>
    <n v="1"/>
    <n v="1"/>
    <n v="140000.01"/>
    <n v="140000.01"/>
  </r>
  <r>
    <x v="1"/>
    <x v="0"/>
    <x v="0"/>
    <x v="1"/>
    <x v="1"/>
    <x v="0"/>
    <x v="2"/>
    <x v="25"/>
    <x v="17"/>
    <n v="0"/>
    <n v="0"/>
    <n v="0"/>
    <n v="0"/>
    <n v="1"/>
    <n v="1"/>
    <n v="11907"/>
    <n v="11907"/>
  </r>
  <r>
    <x v="2"/>
    <x v="0"/>
    <x v="0"/>
    <x v="2"/>
    <x v="2"/>
    <x v="0"/>
    <x v="0"/>
    <x v="25"/>
    <x v="6"/>
    <n v="0"/>
    <n v="0"/>
    <n v="0"/>
    <n v="0"/>
    <n v="1"/>
    <n v="1"/>
    <n v="500"/>
    <n v="500"/>
  </r>
  <r>
    <x v="0"/>
    <x v="0"/>
    <x v="0"/>
    <x v="2"/>
    <x v="17"/>
    <x v="0"/>
    <x v="2"/>
    <x v="25"/>
    <x v="4"/>
    <n v="0"/>
    <n v="0"/>
    <n v="0"/>
    <n v="0"/>
    <n v="1"/>
    <n v="1"/>
    <n v="64000"/>
    <n v="64000"/>
  </r>
  <r>
    <x v="0"/>
    <x v="0"/>
    <x v="0"/>
    <x v="1"/>
    <x v="2"/>
    <x v="0"/>
    <x v="2"/>
    <x v="25"/>
    <x v="3"/>
    <n v="0"/>
    <n v="0"/>
    <n v="0"/>
    <n v="0"/>
    <n v="0"/>
    <n v="0"/>
    <n v="0"/>
    <n v="0"/>
  </r>
  <r>
    <x v="1"/>
    <x v="0"/>
    <x v="0"/>
    <x v="1"/>
    <x v="4"/>
    <x v="0"/>
    <x v="0"/>
    <x v="25"/>
    <x v="12"/>
    <n v="0"/>
    <n v="0"/>
    <n v="0"/>
    <n v="0"/>
    <n v="6"/>
    <n v="6"/>
    <n v="139985"/>
    <n v="139985"/>
  </r>
  <r>
    <x v="0"/>
    <x v="0"/>
    <x v="0"/>
    <x v="3"/>
    <x v="9"/>
    <x v="0"/>
    <x v="1"/>
    <x v="3"/>
    <x v="11"/>
    <n v="0"/>
    <n v="0"/>
    <n v="0"/>
    <n v="0"/>
    <n v="0"/>
    <n v="0"/>
    <n v="0"/>
    <n v="0"/>
  </r>
  <r>
    <x v="1"/>
    <x v="0"/>
    <x v="0"/>
    <x v="0"/>
    <x v="27"/>
    <x v="0"/>
    <x v="2"/>
    <x v="9"/>
    <x v="12"/>
    <n v="0"/>
    <n v="0"/>
    <n v="0"/>
    <n v="0"/>
    <n v="83"/>
    <n v="83"/>
    <n v="1836679.5"/>
    <n v="1836679.5"/>
  </r>
  <r>
    <x v="0"/>
    <x v="0"/>
    <x v="0"/>
    <x v="3"/>
    <x v="16"/>
    <x v="0"/>
    <x v="1"/>
    <x v="15"/>
    <x v="7"/>
    <n v="0"/>
    <n v="0"/>
    <n v="0"/>
    <n v="0"/>
    <n v="0"/>
    <n v="0"/>
    <n v="0"/>
    <n v="0"/>
  </r>
  <r>
    <x v="1"/>
    <x v="0"/>
    <x v="0"/>
    <x v="1"/>
    <x v="4"/>
    <x v="0"/>
    <x v="0"/>
    <x v="3"/>
    <x v="4"/>
    <n v="0"/>
    <n v="0"/>
    <n v="0"/>
    <n v="0"/>
    <n v="3"/>
    <n v="3"/>
    <n v="242802.79"/>
    <n v="242802.79"/>
  </r>
  <r>
    <x v="2"/>
    <x v="0"/>
    <x v="0"/>
    <x v="1"/>
    <x v="9"/>
    <x v="0"/>
    <x v="0"/>
    <x v="6"/>
    <x v="4"/>
    <n v="0"/>
    <n v="0"/>
    <n v="0"/>
    <n v="0"/>
    <n v="2"/>
    <n v="2"/>
    <n v="110250"/>
    <n v="110250"/>
  </r>
  <r>
    <x v="0"/>
    <x v="0"/>
    <x v="0"/>
    <x v="1"/>
    <x v="10"/>
    <x v="0"/>
    <x v="0"/>
    <x v="15"/>
    <x v="7"/>
    <n v="0"/>
    <n v="0"/>
    <n v="0"/>
    <n v="0"/>
    <n v="1"/>
    <n v="1"/>
    <n v="60441.47"/>
    <n v="60441.47"/>
  </r>
  <r>
    <x v="1"/>
    <x v="0"/>
    <x v="0"/>
    <x v="1"/>
    <x v="3"/>
    <x v="0"/>
    <x v="0"/>
    <x v="3"/>
    <x v="11"/>
    <n v="0"/>
    <n v="0"/>
    <n v="0"/>
    <n v="0"/>
    <n v="1"/>
    <n v="1"/>
    <n v="3100"/>
    <n v="3100"/>
  </r>
  <r>
    <x v="1"/>
    <x v="0"/>
    <x v="0"/>
    <x v="1"/>
    <x v="11"/>
    <x v="0"/>
    <x v="0"/>
    <x v="12"/>
    <x v="2"/>
    <n v="0"/>
    <n v="0"/>
    <n v="0"/>
    <n v="0"/>
    <n v="1"/>
    <n v="1"/>
    <n v="115620"/>
    <n v="115620"/>
  </r>
  <r>
    <x v="0"/>
    <x v="0"/>
    <x v="0"/>
    <x v="0"/>
    <x v="18"/>
    <x v="0"/>
    <x v="0"/>
    <x v="8"/>
    <x v="14"/>
    <n v="0"/>
    <n v="0"/>
    <n v="0"/>
    <n v="0"/>
    <n v="8"/>
    <n v="8"/>
    <n v="143425.07999999999"/>
    <n v="143425.07999999999"/>
  </r>
  <r>
    <x v="1"/>
    <x v="0"/>
    <x v="1"/>
    <x v="3"/>
    <x v="8"/>
    <x v="0"/>
    <x v="1"/>
    <x v="19"/>
    <x v="6"/>
    <n v="0"/>
    <n v="0"/>
    <n v="0"/>
    <n v="0"/>
    <n v="0"/>
    <n v="0"/>
    <n v="0"/>
    <n v="0"/>
  </r>
  <r>
    <x v="1"/>
    <x v="0"/>
    <x v="0"/>
    <x v="1"/>
    <x v="7"/>
    <x v="0"/>
    <x v="2"/>
    <x v="0"/>
    <x v="8"/>
    <n v="0"/>
    <n v="0"/>
    <n v="0"/>
    <n v="0"/>
    <n v="0"/>
    <n v="0"/>
    <n v="0"/>
    <n v="0"/>
  </r>
  <r>
    <x v="2"/>
    <x v="0"/>
    <x v="1"/>
    <x v="0"/>
    <x v="7"/>
    <x v="5"/>
    <x v="1"/>
    <x v="21"/>
    <x v="6"/>
    <n v="0"/>
    <n v="0"/>
    <n v="0"/>
    <n v="0"/>
    <n v="8"/>
    <n v="8"/>
    <n v="107022.92"/>
    <n v="107022.92"/>
  </r>
  <r>
    <x v="1"/>
    <x v="0"/>
    <x v="0"/>
    <x v="0"/>
    <x v="0"/>
    <x v="0"/>
    <x v="0"/>
    <x v="5"/>
    <x v="6"/>
    <n v="0"/>
    <n v="0"/>
    <n v="0"/>
    <n v="0"/>
    <n v="0"/>
    <n v="0"/>
    <n v="0"/>
    <n v="0"/>
  </r>
  <r>
    <x v="2"/>
    <x v="0"/>
    <x v="0"/>
    <x v="1"/>
    <x v="0"/>
    <x v="0"/>
    <x v="0"/>
    <x v="10"/>
    <x v="14"/>
    <n v="0"/>
    <n v="0"/>
    <n v="0"/>
    <n v="0"/>
    <n v="1"/>
    <n v="1"/>
    <n v="17550"/>
    <n v="17550"/>
  </r>
  <r>
    <x v="1"/>
    <x v="0"/>
    <x v="1"/>
    <x v="1"/>
    <x v="2"/>
    <x v="1"/>
    <x v="1"/>
    <x v="21"/>
    <x v="6"/>
    <n v="0"/>
    <n v="0"/>
    <n v="0"/>
    <n v="0"/>
    <n v="3"/>
    <n v="3"/>
    <n v="48600"/>
    <n v="48600"/>
  </r>
  <r>
    <x v="1"/>
    <x v="0"/>
    <x v="0"/>
    <x v="3"/>
    <x v="27"/>
    <x v="0"/>
    <x v="1"/>
    <x v="0"/>
    <x v="10"/>
    <n v="0"/>
    <n v="0"/>
    <n v="0"/>
    <n v="0"/>
    <n v="0"/>
    <n v="0"/>
    <n v="0"/>
    <n v="0"/>
  </r>
  <r>
    <x v="1"/>
    <x v="0"/>
    <x v="0"/>
    <x v="3"/>
    <x v="4"/>
    <x v="0"/>
    <x v="1"/>
    <x v="3"/>
    <x v="1"/>
    <n v="0"/>
    <n v="0"/>
    <n v="0"/>
    <n v="0"/>
    <n v="0"/>
    <n v="0"/>
    <n v="0"/>
    <n v="0"/>
  </r>
  <r>
    <x v="1"/>
    <x v="0"/>
    <x v="0"/>
    <x v="1"/>
    <x v="4"/>
    <x v="0"/>
    <x v="0"/>
    <x v="8"/>
    <x v="6"/>
    <n v="0"/>
    <n v="0"/>
    <n v="0"/>
    <n v="0"/>
    <n v="0"/>
    <n v="0"/>
    <n v="0"/>
    <n v="0"/>
  </r>
  <r>
    <x v="0"/>
    <x v="0"/>
    <x v="0"/>
    <x v="1"/>
    <x v="8"/>
    <x v="0"/>
    <x v="0"/>
    <x v="3"/>
    <x v="11"/>
    <n v="0"/>
    <n v="0"/>
    <n v="0"/>
    <n v="0"/>
    <n v="1"/>
    <n v="1"/>
    <n v="100"/>
    <n v="100"/>
  </r>
  <r>
    <x v="2"/>
    <x v="0"/>
    <x v="0"/>
    <x v="3"/>
    <x v="2"/>
    <x v="0"/>
    <x v="1"/>
    <x v="3"/>
    <x v="10"/>
    <n v="0"/>
    <n v="0"/>
    <n v="0"/>
    <n v="0"/>
    <n v="0"/>
    <n v="0"/>
    <n v="0"/>
    <n v="0"/>
  </r>
  <r>
    <x v="1"/>
    <x v="0"/>
    <x v="0"/>
    <x v="3"/>
    <x v="12"/>
    <x v="0"/>
    <x v="1"/>
    <x v="3"/>
    <x v="11"/>
    <n v="0"/>
    <n v="0"/>
    <n v="0"/>
    <n v="0"/>
    <n v="0"/>
    <n v="0"/>
    <n v="0"/>
    <n v="0"/>
  </r>
  <r>
    <x v="2"/>
    <x v="0"/>
    <x v="0"/>
    <x v="1"/>
    <x v="6"/>
    <x v="0"/>
    <x v="2"/>
    <x v="4"/>
    <x v="2"/>
    <n v="0"/>
    <n v="0"/>
    <n v="0"/>
    <n v="0"/>
    <n v="0"/>
    <n v="0"/>
    <n v="0"/>
    <n v="0"/>
  </r>
  <r>
    <x v="1"/>
    <x v="0"/>
    <x v="1"/>
    <x v="0"/>
    <x v="13"/>
    <x v="5"/>
    <x v="1"/>
    <x v="21"/>
    <x v="13"/>
    <n v="0"/>
    <n v="0"/>
    <n v="0"/>
    <n v="0"/>
    <n v="1"/>
    <n v="1"/>
    <n v="113792"/>
    <n v="113792"/>
  </r>
  <r>
    <x v="0"/>
    <x v="0"/>
    <x v="0"/>
    <x v="0"/>
    <x v="14"/>
    <x v="0"/>
    <x v="0"/>
    <x v="5"/>
    <x v="4"/>
    <n v="0"/>
    <n v="0"/>
    <n v="0"/>
    <n v="0"/>
    <n v="97"/>
    <n v="101"/>
    <n v="682193.15000000014"/>
    <n v="769731.19000000018"/>
  </r>
  <r>
    <x v="1"/>
    <x v="0"/>
    <x v="0"/>
    <x v="3"/>
    <x v="5"/>
    <x v="0"/>
    <x v="1"/>
    <x v="4"/>
    <x v="8"/>
    <n v="0"/>
    <n v="0"/>
    <n v="0"/>
    <n v="0"/>
    <n v="0"/>
    <n v="0"/>
    <n v="0"/>
    <n v="0"/>
  </r>
  <r>
    <x v="1"/>
    <x v="0"/>
    <x v="0"/>
    <x v="1"/>
    <x v="2"/>
    <x v="0"/>
    <x v="0"/>
    <x v="10"/>
    <x v="2"/>
    <n v="0"/>
    <n v="0"/>
    <n v="0"/>
    <n v="0"/>
    <n v="1"/>
    <n v="1"/>
    <n v="26250"/>
    <n v="26250"/>
  </r>
  <r>
    <x v="0"/>
    <x v="0"/>
    <x v="0"/>
    <x v="1"/>
    <x v="1"/>
    <x v="0"/>
    <x v="0"/>
    <x v="20"/>
    <x v="17"/>
    <n v="0"/>
    <n v="0"/>
    <n v="0"/>
    <n v="0"/>
    <n v="0"/>
    <n v="0"/>
    <n v="0"/>
    <n v="0"/>
  </r>
  <r>
    <x v="0"/>
    <x v="0"/>
    <x v="0"/>
    <x v="0"/>
    <x v="9"/>
    <x v="0"/>
    <x v="0"/>
    <x v="12"/>
    <x v="15"/>
    <n v="0"/>
    <n v="0"/>
    <n v="0"/>
    <n v="0"/>
    <n v="1"/>
    <n v="1"/>
    <n v="129370.13"/>
    <n v="129370.13"/>
  </r>
  <r>
    <x v="0"/>
    <x v="0"/>
    <x v="0"/>
    <x v="1"/>
    <x v="9"/>
    <x v="0"/>
    <x v="0"/>
    <x v="4"/>
    <x v="1"/>
    <n v="0"/>
    <n v="0"/>
    <n v="0"/>
    <n v="0"/>
    <n v="1"/>
    <n v="1"/>
    <n v="6317.5"/>
    <n v="6317.5"/>
  </r>
  <r>
    <x v="1"/>
    <x v="0"/>
    <x v="0"/>
    <x v="1"/>
    <x v="5"/>
    <x v="0"/>
    <x v="2"/>
    <x v="9"/>
    <x v="12"/>
    <n v="0"/>
    <n v="0"/>
    <n v="0"/>
    <n v="0"/>
    <n v="1"/>
    <n v="1"/>
    <n v="57000"/>
    <n v="57000"/>
  </r>
  <r>
    <x v="2"/>
    <x v="0"/>
    <x v="0"/>
    <x v="3"/>
    <x v="2"/>
    <x v="0"/>
    <x v="1"/>
    <x v="0"/>
    <x v="2"/>
    <n v="0"/>
    <n v="0"/>
    <n v="0"/>
    <n v="0"/>
    <n v="0"/>
    <n v="0"/>
    <n v="0"/>
    <n v="0"/>
  </r>
  <r>
    <x v="0"/>
    <x v="1"/>
    <x v="1"/>
    <x v="0"/>
    <x v="0"/>
    <x v="5"/>
    <x v="1"/>
    <x v="21"/>
    <x v="1"/>
    <n v="0"/>
    <n v="0"/>
    <n v="0"/>
    <n v="0"/>
    <n v="1"/>
    <n v="1"/>
    <n v="6000"/>
    <n v="6000"/>
  </r>
  <r>
    <x v="2"/>
    <x v="0"/>
    <x v="1"/>
    <x v="0"/>
    <x v="26"/>
    <x v="5"/>
    <x v="1"/>
    <x v="21"/>
    <x v="1"/>
    <n v="0"/>
    <n v="0"/>
    <n v="0"/>
    <n v="0"/>
    <n v="1"/>
    <n v="1"/>
    <n v="30000"/>
    <n v="30000"/>
  </r>
  <r>
    <x v="1"/>
    <x v="0"/>
    <x v="1"/>
    <x v="1"/>
    <x v="0"/>
    <x v="1"/>
    <x v="1"/>
    <x v="13"/>
    <x v="0"/>
    <n v="0"/>
    <m/>
    <m/>
    <m/>
    <n v="0"/>
    <n v="0"/>
    <n v="0"/>
    <n v="0"/>
  </r>
  <r>
    <x v="0"/>
    <x v="0"/>
    <x v="0"/>
    <x v="0"/>
    <x v="0"/>
    <x v="0"/>
    <x v="0"/>
    <x v="2"/>
    <x v="0"/>
    <n v="0"/>
    <m/>
    <n v="6594.84"/>
    <n v="6594.84"/>
    <n v="0"/>
    <n v="0"/>
    <n v="0"/>
    <n v="0"/>
  </r>
  <r>
    <x v="0"/>
    <x v="0"/>
    <x v="0"/>
    <x v="1"/>
    <x v="24"/>
    <x v="0"/>
    <x v="0"/>
    <x v="8"/>
    <x v="0"/>
    <n v="0"/>
    <n v="43"/>
    <n v="2542650"/>
    <n v="1272267.56"/>
    <n v="0"/>
    <n v="0"/>
    <n v="0"/>
    <n v="0"/>
  </r>
  <r>
    <x v="1"/>
    <x v="0"/>
    <x v="0"/>
    <x v="0"/>
    <x v="3"/>
    <x v="0"/>
    <x v="0"/>
    <x v="24"/>
    <x v="0"/>
    <n v="0"/>
    <n v="1"/>
    <n v="526643"/>
    <n v="128063.46"/>
    <n v="0"/>
    <n v="0"/>
    <n v="0"/>
    <n v="0"/>
  </r>
  <r>
    <x v="1"/>
    <x v="0"/>
    <x v="0"/>
    <x v="2"/>
    <x v="27"/>
    <x v="0"/>
    <x v="2"/>
    <x v="8"/>
    <x v="0"/>
    <n v="0"/>
    <m/>
    <n v="35192.9"/>
    <n v="35192.9"/>
    <n v="0"/>
    <n v="0"/>
    <n v="0"/>
    <n v="0"/>
  </r>
  <r>
    <x v="2"/>
    <x v="0"/>
    <x v="0"/>
    <x v="2"/>
    <x v="14"/>
    <x v="0"/>
    <x v="2"/>
    <x v="3"/>
    <x v="0"/>
    <n v="0"/>
    <n v="1"/>
    <n v="1324591.19"/>
    <n v="1179827.1100000001"/>
    <n v="0"/>
    <n v="0"/>
    <n v="0"/>
    <n v="0"/>
  </r>
  <r>
    <x v="0"/>
    <x v="1"/>
    <x v="0"/>
    <x v="0"/>
    <x v="16"/>
    <x v="0"/>
    <x v="0"/>
    <x v="2"/>
    <x v="0"/>
    <n v="0"/>
    <m/>
    <n v="57444.25"/>
    <n v="57444.25"/>
    <n v="0"/>
    <n v="0"/>
    <n v="0"/>
    <n v="0"/>
  </r>
  <r>
    <x v="1"/>
    <x v="0"/>
    <x v="0"/>
    <x v="1"/>
    <x v="3"/>
    <x v="0"/>
    <x v="0"/>
    <x v="13"/>
    <x v="0"/>
    <n v="0"/>
    <m/>
    <m/>
    <m/>
    <n v="0"/>
    <n v="0"/>
    <n v="0"/>
    <n v="0"/>
  </r>
  <r>
    <x v="0"/>
    <x v="1"/>
    <x v="0"/>
    <x v="3"/>
    <x v="25"/>
    <x v="0"/>
    <x v="1"/>
    <x v="21"/>
    <x v="0"/>
    <n v="1"/>
    <n v="0"/>
    <n v="0"/>
    <n v="0"/>
    <n v="0"/>
    <n v="0"/>
    <n v="0"/>
    <n v="0"/>
  </r>
  <r>
    <x v="2"/>
    <x v="0"/>
    <x v="1"/>
    <x v="2"/>
    <x v="18"/>
    <x v="2"/>
    <x v="1"/>
    <x v="19"/>
    <x v="0"/>
    <n v="0"/>
    <m/>
    <n v="0"/>
    <n v="1342.86"/>
    <n v="0"/>
    <n v="0"/>
    <n v="0"/>
    <n v="0"/>
  </r>
  <r>
    <x v="2"/>
    <x v="0"/>
    <x v="1"/>
    <x v="0"/>
    <x v="32"/>
    <x v="5"/>
    <x v="1"/>
    <x v="21"/>
    <x v="6"/>
    <n v="0"/>
    <n v="0"/>
    <n v="0"/>
    <n v="0"/>
    <n v="1"/>
    <n v="1"/>
    <n v="150976"/>
    <n v="150976"/>
  </r>
  <r>
    <x v="2"/>
    <x v="0"/>
    <x v="0"/>
    <x v="1"/>
    <x v="4"/>
    <x v="0"/>
    <x v="0"/>
    <x v="6"/>
    <x v="4"/>
    <n v="0"/>
    <n v="0"/>
    <n v="0"/>
    <n v="0"/>
    <n v="1"/>
    <n v="1"/>
    <n v="39000"/>
    <n v="39000"/>
  </r>
  <r>
    <x v="1"/>
    <x v="0"/>
    <x v="0"/>
    <x v="1"/>
    <x v="20"/>
    <x v="0"/>
    <x v="0"/>
    <x v="5"/>
    <x v="0"/>
    <n v="0"/>
    <m/>
    <n v="18171.849999999999"/>
    <n v="18171.849999999999"/>
    <n v="0"/>
    <n v="0"/>
    <n v="0"/>
    <n v="0"/>
  </r>
  <r>
    <x v="0"/>
    <x v="0"/>
    <x v="1"/>
    <x v="2"/>
    <x v="9"/>
    <x v="4"/>
    <x v="1"/>
    <x v="1"/>
    <x v="0"/>
    <n v="0"/>
    <n v="1"/>
    <n v="0"/>
    <n v="1192.44"/>
    <n v="0"/>
    <n v="0"/>
    <n v="0"/>
    <n v="0"/>
  </r>
  <r>
    <x v="1"/>
    <x v="0"/>
    <x v="0"/>
    <x v="0"/>
    <x v="3"/>
    <x v="0"/>
    <x v="0"/>
    <x v="23"/>
    <x v="0"/>
    <n v="0"/>
    <n v="1"/>
    <n v="93064.47"/>
    <n v="58417.09"/>
    <n v="0"/>
    <n v="0"/>
    <n v="0"/>
    <n v="0"/>
  </r>
  <r>
    <x v="2"/>
    <x v="0"/>
    <x v="0"/>
    <x v="0"/>
    <x v="7"/>
    <x v="0"/>
    <x v="0"/>
    <x v="8"/>
    <x v="0"/>
    <n v="0"/>
    <n v="2"/>
    <n v="468000"/>
    <n v="169276.6"/>
    <n v="0"/>
    <n v="0"/>
    <n v="0"/>
    <n v="0"/>
  </r>
  <r>
    <x v="0"/>
    <x v="1"/>
    <x v="0"/>
    <x v="3"/>
    <x v="25"/>
    <x v="0"/>
    <x v="1"/>
    <x v="0"/>
    <x v="0"/>
    <n v="1"/>
    <n v="0"/>
    <n v="0"/>
    <n v="0"/>
    <n v="0"/>
    <n v="0"/>
    <n v="0"/>
    <n v="0"/>
  </r>
  <r>
    <x v="1"/>
    <x v="0"/>
    <x v="0"/>
    <x v="1"/>
    <x v="6"/>
    <x v="0"/>
    <x v="0"/>
    <x v="10"/>
    <x v="0"/>
    <n v="0"/>
    <m/>
    <n v="0"/>
    <n v="3486.44"/>
    <n v="0"/>
    <n v="0"/>
    <n v="0"/>
    <n v="0"/>
  </r>
  <r>
    <x v="1"/>
    <x v="1"/>
    <x v="0"/>
    <x v="2"/>
    <x v="4"/>
    <x v="0"/>
    <x v="0"/>
    <x v="14"/>
    <x v="0"/>
    <n v="0"/>
    <m/>
    <n v="0"/>
    <n v="3260.58"/>
    <n v="0"/>
    <n v="0"/>
    <n v="0"/>
    <n v="0"/>
  </r>
  <r>
    <x v="1"/>
    <x v="0"/>
    <x v="0"/>
    <x v="1"/>
    <x v="5"/>
    <x v="0"/>
    <x v="0"/>
    <x v="3"/>
    <x v="0"/>
    <n v="0"/>
    <m/>
    <n v="0"/>
    <n v="0"/>
    <n v="0"/>
    <n v="0"/>
    <n v="0"/>
    <n v="0"/>
  </r>
  <r>
    <x v="1"/>
    <x v="0"/>
    <x v="0"/>
    <x v="0"/>
    <x v="19"/>
    <x v="0"/>
    <x v="2"/>
    <x v="2"/>
    <x v="0"/>
    <n v="0"/>
    <n v="1"/>
    <n v="341748"/>
    <n v="187362.82"/>
    <n v="0"/>
    <n v="0"/>
    <n v="0"/>
    <n v="0"/>
  </r>
  <r>
    <x v="1"/>
    <x v="0"/>
    <x v="0"/>
    <x v="0"/>
    <x v="12"/>
    <x v="0"/>
    <x v="2"/>
    <x v="16"/>
    <x v="0"/>
    <n v="0"/>
    <m/>
    <n v="0"/>
    <n v="77793.56"/>
    <n v="0"/>
    <n v="0"/>
    <n v="0"/>
    <n v="0"/>
  </r>
  <r>
    <x v="2"/>
    <x v="0"/>
    <x v="0"/>
    <x v="0"/>
    <x v="6"/>
    <x v="0"/>
    <x v="2"/>
    <x v="3"/>
    <x v="0"/>
    <n v="0"/>
    <m/>
    <n v="0"/>
    <n v="3831.96"/>
    <n v="0"/>
    <n v="0"/>
    <n v="0"/>
    <n v="0"/>
  </r>
  <r>
    <x v="1"/>
    <x v="0"/>
    <x v="1"/>
    <x v="0"/>
    <x v="7"/>
    <x v="4"/>
    <x v="1"/>
    <x v="19"/>
    <x v="0"/>
    <n v="0"/>
    <m/>
    <n v="1079.2"/>
    <n v="1163.06"/>
    <n v="0"/>
    <n v="0"/>
    <n v="0"/>
    <n v="0"/>
  </r>
  <r>
    <x v="2"/>
    <x v="0"/>
    <x v="0"/>
    <x v="0"/>
    <x v="19"/>
    <x v="0"/>
    <x v="4"/>
    <x v="15"/>
    <x v="0"/>
    <n v="0"/>
    <m/>
    <n v="0"/>
    <n v="7933.08"/>
    <n v="0"/>
    <n v="0"/>
    <n v="0"/>
    <n v="0"/>
  </r>
  <r>
    <x v="0"/>
    <x v="0"/>
    <x v="1"/>
    <x v="1"/>
    <x v="3"/>
    <x v="1"/>
    <x v="1"/>
    <x v="22"/>
    <x v="0"/>
    <n v="0"/>
    <m/>
    <n v="0"/>
    <n v="516.20000000000005"/>
    <n v="0"/>
    <n v="0"/>
    <n v="0"/>
    <n v="0"/>
  </r>
  <r>
    <x v="2"/>
    <x v="0"/>
    <x v="0"/>
    <x v="1"/>
    <x v="24"/>
    <x v="0"/>
    <x v="0"/>
    <x v="5"/>
    <x v="0"/>
    <n v="0"/>
    <m/>
    <n v="0"/>
    <n v="35233.360000000001"/>
    <n v="0"/>
    <n v="0"/>
    <n v="0"/>
    <n v="0"/>
  </r>
  <r>
    <x v="1"/>
    <x v="0"/>
    <x v="1"/>
    <x v="0"/>
    <x v="7"/>
    <x v="4"/>
    <x v="1"/>
    <x v="1"/>
    <x v="0"/>
    <n v="0"/>
    <m/>
    <n v="1079.2"/>
    <n v="1163.06"/>
    <n v="0"/>
    <n v="0"/>
    <n v="0"/>
    <n v="0"/>
  </r>
  <r>
    <x v="0"/>
    <x v="0"/>
    <x v="1"/>
    <x v="0"/>
    <x v="7"/>
    <x v="1"/>
    <x v="1"/>
    <x v="19"/>
    <x v="0"/>
    <n v="0"/>
    <m/>
    <n v="0"/>
    <n v="0"/>
    <n v="0"/>
    <n v="0"/>
    <n v="0"/>
    <n v="0"/>
  </r>
  <r>
    <x v="1"/>
    <x v="0"/>
    <x v="0"/>
    <x v="1"/>
    <x v="27"/>
    <x v="0"/>
    <x v="2"/>
    <x v="2"/>
    <x v="0"/>
    <n v="0"/>
    <m/>
    <n v="114395.4"/>
    <n v="114395.4"/>
    <n v="0"/>
    <n v="0"/>
    <n v="0"/>
    <n v="0"/>
  </r>
  <r>
    <x v="0"/>
    <x v="0"/>
    <x v="0"/>
    <x v="0"/>
    <x v="1"/>
    <x v="0"/>
    <x v="0"/>
    <x v="10"/>
    <x v="0"/>
    <n v="0"/>
    <m/>
    <n v="0"/>
    <n v="1098.26"/>
    <n v="0"/>
    <n v="0"/>
    <n v="0"/>
    <n v="0"/>
  </r>
  <r>
    <x v="1"/>
    <x v="0"/>
    <x v="0"/>
    <x v="1"/>
    <x v="14"/>
    <x v="0"/>
    <x v="3"/>
    <x v="16"/>
    <x v="0"/>
    <n v="0"/>
    <n v="2"/>
    <n v="121299.61"/>
    <n v="40830.93"/>
    <n v="0"/>
    <n v="0"/>
    <n v="0"/>
    <n v="0"/>
  </r>
  <r>
    <x v="1"/>
    <x v="0"/>
    <x v="1"/>
    <x v="0"/>
    <x v="15"/>
    <x v="1"/>
    <x v="1"/>
    <x v="23"/>
    <x v="0"/>
    <n v="0"/>
    <n v="1"/>
    <n v="155112.49"/>
    <n v="78633.42"/>
    <n v="0"/>
    <n v="0"/>
    <n v="0"/>
    <n v="0"/>
  </r>
  <r>
    <x v="0"/>
    <x v="0"/>
    <x v="1"/>
    <x v="1"/>
    <x v="14"/>
    <x v="1"/>
    <x v="1"/>
    <x v="13"/>
    <x v="0"/>
    <n v="0"/>
    <m/>
    <m/>
    <m/>
    <n v="0"/>
    <n v="0"/>
    <n v="0"/>
    <n v="0"/>
  </r>
  <r>
    <x v="2"/>
    <x v="0"/>
    <x v="0"/>
    <x v="0"/>
    <x v="17"/>
    <x v="0"/>
    <x v="2"/>
    <x v="3"/>
    <x v="0"/>
    <n v="0"/>
    <n v="1"/>
    <n v="12161610.1"/>
    <n v="8791525.3699999992"/>
    <n v="0"/>
    <n v="0"/>
    <n v="0"/>
    <n v="0"/>
  </r>
  <r>
    <x v="1"/>
    <x v="0"/>
    <x v="1"/>
    <x v="0"/>
    <x v="18"/>
    <x v="5"/>
    <x v="1"/>
    <x v="21"/>
    <x v="0"/>
    <n v="0"/>
    <m/>
    <n v="7240763.8099999996"/>
    <n v="7240763.8099999996"/>
    <n v="0"/>
    <n v="0"/>
    <n v="0"/>
    <n v="0"/>
  </r>
  <r>
    <x v="2"/>
    <x v="0"/>
    <x v="0"/>
    <x v="2"/>
    <x v="12"/>
    <x v="0"/>
    <x v="0"/>
    <x v="7"/>
    <x v="0"/>
    <n v="0"/>
    <m/>
    <n v="0"/>
    <n v="35747.370000000003"/>
    <n v="0"/>
    <n v="0"/>
    <n v="0"/>
    <n v="0"/>
  </r>
  <r>
    <x v="2"/>
    <x v="0"/>
    <x v="0"/>
    <x v="0"/>
    <x v="29"/>
    <x v="0"/>
    <x v="2"/>
    <x v="25"/>
    <x v="0"/>
    <n v="0"/>
    <n v="1"/>
    <n v="104830.79"/>
    <n v="183169.74"/>
    <n v="0"/>
    <n v="0"/>
    <n v="0"/>
    <n v="0"/>
  </r>
  <r>
    <x v="2"/>
    <x v="0"/>
    <x v="1"/>
    <x v="0"/>
    <x v="6"/>
    <x v="8"/>
    <x v="1"/>
    <x v="25"/>
    <x v="0"/>
    <n v="0"/>
    <m/>
    <n v="0"/>
    <n v="2025.79"/>
    <n v="0"/>
    <n v="0"/>
    <n v="0"/>
    <n v="0"/>
  </r>
  <r>
    <x v="1"/>
    <x v="0"/>
    <x v="1"/>
    <x v="0"/>
    <x v="24"/>
    <x v="1"/>
    <x v="1"/>
    <x v="25"/>
    <x v="0"/>
    <n v="0"/>
    <n v="1"/>
    <n v="320722.88"/>
    <n v="51913.02"/>
    <n v="0"/>
    <n v="0"/>
    <n v="0"/>
    <n v="0"/>
  </r>
  <r>
    <x v="0"/>
    <x v="0"/>
    <x v="0"/>
    <x v="1"/>
    <x v="20"/>
    <x v="0"/>
    <x v="0"/>
    <x v="5"/>
    <x v="0"/>
    <n v="0"/>
    <m/>
    <n v="19484.16"/>
    <n v="19484.16"/>
    <n v="0"/>
    <n v="0"/>
    <n v="0"/>
    <n v="0"/>
  </r>
  <r>
    <x v="0"/>
    <x v="0"/>
    <x v="0"/>
    <x v="2"/>
    <x v="12"/>
    <x v="0"/>
    <x v="2"/>
    <x v="3"/>
    <x v="0"/>
    <n v="0"/>
    <m/>
    <n v="0"/>
    <n v="0"/>
    <n v="0"/>
    <n v="0"/>
    <n v="0"/>
    <n v="0"/>
  </r>
  <r>
    <x v="1"/>
    <x v="0"/>
    <x v="0"/>
    <x v="2"/>
    <x v="5"/>
    <x v="0"/>
    <x v="2"/>
    <x v="8"/>
    <x v="0"/>
    <n v="0"/>
    <m/>
    <n v="136800"/>
    <n v="136800"/>
    <n v="0"/>
    <n v="0"/>
    <n v="0"/>
    <n v="0"/>
  </r>
  <r>
    <x v="0"/>
    <x v="1"/>
    <x v="0"/>
    <x v="0"/>
    <x v="18"/>
    <x v="0"/>
    <x v="0"/>
    <x v="25"/>
    <x v="0"/>
    <n v="0"/>
    <m/>
    <n v="286658.13"/>
    <n v="841445.56"/>
    <n v="0"/>
    <n v="0"/>
    <n v="0"/>
    <n v="0"/>
  </r>
  <r>
    <x v="2"/>
    <x v="0"/>
    <x v="1"/>
    <x v="2"/>
    <x v="20"/>
    <x v="1"/>
    <x v="1"/>
    <x v="25"/>
    <x v="0"/>
    <n v="0"/>
    <m/>
    <n v="15000"/>
    <n v="15000"/>
    <n v="0"/>
    <n v="0"/>
    <n v="0"/>
    <n v="0"/>
  </r>
  <r>
    <x v="1"/>
    <x v="0"/>
    <x v="0"/>
    <x v="0"/>
    <x v="0"/>
    <x v="0"/>
    <x v="5"/>
    <x v="25"/>
    <x v="0"/>
    <n v="0"/>
    <m/>
    <n v="140349.38"/>
    <n v="102877.46"/>
    <n v="0"/>
    <n v="0"/>
    <n v="0"/>
    <n v="0"/>
  </r>
  <r>
    <x v="2"/>
    <x v="0"/>
    <x v="0"/>
    <x v="3"/>
    <x v="11"/>
    <x v="0"/>
    <x v="1"/>
    <x v="25"/>
    <x v="4"/>
    <n v="0"/>
    <n v="0"/>
    <n v="0"/>
    <n v="0"/>
    <n v="0"/>
    <n v="0"/>
    <n v="0"/>
    <n v="0"/>
  </r>
  <r>
    <x v="0"/>
    <x v="1"/>
    <x v="1"/>
    <x v="0"/>
    <x v="11"/>
    <x v="5"/>
    <x v="1"/>
    <x v="25"/>
    <x v="16"/>
    <n v="0"/>
    <n v="0"/>
    <n v="0"/>
    <n v="0"/>
    <n v="1"/>
    <n v="1"/>
    <n v="7321"/>
    <n v="7321"/>
  </r>
  <r>
    <x v="0"/>
    <x v="0"/>
    <x v="0"/>
    <x v="1"/>
    <x v="1"/>
    <x v="0"/>
    <x v="2"/>
    <x v="25"/>
    <x v="12"/>
    <n v="0"/>
    <n v="0"/>
    <n v="0"/>
    <n v="0"/>
    <n v="1"/>
    <n v="1"/>
    <n v="7087.5"/>
    <n v="7087.5"/>
  </r>
  <r>
    <x v="1"/>
    <x v="0"/>
    <x v="0"/>
    <x v="1"/>
    <x v="1"/>
    <x v="0"/>
    <x v="0"/>
    <x v="25"/>
    <x v="7"/>
    <n v="0"/>
    <n v="0"/>
    <n v="0"/>
    <n v="0"/>
    <n v="2"/>
    <n v="2"/>
    <n v="123216.51000000001"/>
    <n v="123216.51000000001"/>
  </r>
  <r>
    <x v="0"/>
    <x v="1"/>
    <x v="1"/>
    <x v="0"/>
    <x v="6"/>
    <x v="5"/>
    <x v="1"/>
    <x v="25"/>
    <x v="1"/>
    <n v="0"/>
    <n v="0"/>
    <n v="0"/>
    <n v="0"/>
    <n v="1"/>
    <n v="1"/>
    <n v="6000"/>
    <n v="6000"/>
  </r>
  <r>
    <x v="0"/>
    <x v="0"/>
    <x v="0"/>
    <x v="3"/>
    <x v="2"/>
    <x v="0"/>
    <x v="1"/>
    <x v="25"/>
    <x v="12"/>
    <n v="0"/>
    <n v="0"/>
    <n v="0"/>
    <n v="0"/>
    <n v="0"/>
    <n v="0"/>
    <n v="0"/>
    <n v="0"/>
  </r>
  <r>
    <x v="0"/>
    <x v="1"/>
    <x v="1"/>
    <x v="3"/>
    <x v="3"/>
    <x v="0"/>
    <x v="1"/>
    <x v="25"/>
    <x v="9"/>
    <n v="0"/>
    <n v="0"/>
    <n v="0"/>
    <n v="0"/>
    <n v="0"/>
    <n v="0"/>
    <n v="0"/>
    <n v="0"/>
  </r>
  <r>
    <x v="2"/>
    <x v="0"/>
    <x v="0"/>
    <x v="0"/>
    <x v="1"/>
    <x v="0"/>
    <x v="2"/>
    <x v="25"/>
    <x v="18"/>
    <n v="0"/>
    <n v="0"/>
    <n v="0"/>
    <n v="0"/>
    <n v="3"/>
    <n v="3"/>
    <n v="3249380"/>
    <n v="3249380"/>
  </r>
  <r>
    <x v="0"/>
    <x v="0"/>
    <x v="0"/>
    <x v="1"/>
    <x v="4"/>
    <x v="0"/>
    <x v="0"/>
    <x v="25"/>
    <x v="15"/>
    <n v="0"/>
    <n v="0"/>
    <n v="0"/>
    <n v="0"/>
    <n v="1"/>
    <n v="1"/>
    <n v="104350.87"/>
    <n v="104350.87"/>
  </r>
  <r>
    <x v="0"/>
    <x v="1"/>
    <x v="2"/>
    <x v="0"/>
    <x v="25"/>
    <x v="0"/>
    <x v="5"/>
    <x v="25"/>
    <x v="0"/>
    <n v="0"/>
    <n v="0"/>
    <n v="0"/>
    <n v="0"/>
    <m/>
    <m/>
    <m/>
    <m/>
  </r>
  <r>
    <x v="0"/>
    <x v="0"/>
    <x v="0"/>
    <x v="3"/>
    <x v="17"/>
    <x v="0"/>
    <x v="1"/>
    <x v="25"/>
    <x v="10"/>
    <n v="0"/>
    <n v="0"/>
    <n v="0"/>
    <n v="0"/>
    <n v="0"/>
    <n v="0"/>
    <n v="0"/>
    <n v="0"/>
  </r>
  <r>
    <x v="2"/>
    <x v="0"/>
    <x v="1"/>
    <x v="0"/>
    <x v="8"/>
    <x v="5"/>
    <x v="1"/>
    <x v="25"/>
    <x v="16"/>
    <n v="0"/>
    <n v="0"/>
    <n v="0"/>
    <n v="0"/>
    <n v="1"/>
    <n v="1"/>
    <n v="162400"/>
    <n v="162400"/>
  </r>
  <r>
    <x v="1"/>
    <x v="0"/>
    <x v="0"/>
    <x v="0"/>
    <x v="10"/>
    <x v="0"/>
    <x v="0"/>
    <x v="25"/>
    <x v="6"/>
    <n v="0"/>
    <n v="0"/>
    <n v="0"/>
    <n v="0"/>
    <n v="0"/>
    <n v="0"/>
    <n v="0"/>
    <n v="0"/>
  </r>
  <r>
    <x v="1"/>
    <x v="1"/>
    <x v="0"/>
    <x v="3"/>
    <x v="4"/>
    <x v="0"/>
    <x v="1"/>
    <x v="25"/>
    <x v="6"/>
    <n v="0"/>
    <n v="0"/>
    <n v="0"/>
    <n v="0"/>
    <n v="0"/>
    <n v="0"/>
    <n v="0"/>
    <n v="0"/>
  </r>
  <r>
    <x v="0"/>
    <x v="1"/>
    <x v="1"/>
    <x v="0"/>
    <x v="13"/>
    <x v="5"/>
    <x v="1"/>
    <x v="25"/>
    <x v="17"/>
    <n v="0"/>
    <n v="0"/>
    <n v="0"/>
    <n v="0"/>
    <n v="0"/>
    <n v="0"/>
    <n v="0"/>
    <n v="0"/>
  </r>
  <r>
    <x v="2"/>
    <x v="0"/>
    <x v="1"/>
    <x v="3"/>
    <x v="28"/>
    <x v="0"/>
    <x v="1"/>
    <x v="25"/>
    <x v="6"/>
    <n v="0"/>
    <n v="0"/>
    <n v="0"/>
    <n v="0"/>
    <n v="0"/>
    <n v="0"/>
    <n v="0"/>
    <n v="0"/>
  </r>
  <r>
    <x v="0"/>
    <x v="1"/>
    <x v="1"/>
    <x v="0"/>
    <x v="4"/>
    <x v="5"/>
    <x v="1"/>
    <x v="21"/>
    <x v="7"/>
    <n v="0"/>
    <n v="0"/>
    <n v="0"/>
    <n v="0"/>
    <n v="4"/>
    <n v="4"/>
    <n v="47909"/>
    <n v="47909"/>
  </r>
  <r>
    <x v="1"/>
    <x v="0"/>
    <x v="0"/>
    <x v="2"/>
    <x v="2"/>
    <x v="0"/>
    <x v="0"/>
    <x v="3"/>
    <x v="7"/>
    <n v="0"/>
    <n v="0"/>
    <n v="0"/>
    <n v="0"/>
    <n v="0"/>
    <n v="0"/>
    <n v="0"/>
    <n v="0"/>
  </r>
  <r>
    <x v="1"/>
    <x v="0"/>
    <x v="0"/>
    <x v="3"/>
    <x v="2"/>
    <x v="0"/>
    <x v="1"/>
    <x v="6"/>
    <x v="3"/>
    <n v="0"/>
    <n v="0"/>
    <n v="0"/>
    <n v="0"/>
    <n v="0"/>
    <n v="0"/>
    <n v="0"/>
    <n v="0"/>
  </r>
  <r>
    <x v="2"/>
    <x v="0"/>
    <x v="0"/>
    <x v="1"/>
    <x v="4"/>
    <x v="0"/>
    <x v="0"/>
    <x v="9"/>
    <x v="12"/>
    <n v="0"/>
    <n v="0"/>
    <n v="0"/>
    <n v="0"/>
    <n v="2"/>
    <n v="2"/>
    <n v="41040"/>
    <n v="41040"/>
  </r>
  <r>
    <x v="0"/>
    <x v="0"/>
    <x v="1"/>
    <x v="3"/>
    <x v="28"/>
    <x v="0"/>
    <x v="1"/>
    <x v="19"/>
    <x v="6"/>
    <n v="0"/>
    <n v="0"/>
    <n v="0"/>
    <n v="0"/>
    <n v="0"/>
    <n v="0"/>
    <n v="0"/>
    <n v="0"/>
  </r>
  <r>
    <x v="2"/>
    <x v="0"/>
    <x v="0"/>
    <x v="3"/>
    <x v="0"/>
    <x v="0"/>
    <x v="1"/>
    <x v="5"/>
    <x v="4"/>
    <n v="0"/>
    <n v="0"/>
    <n v="0"/>
    <n v="0"/>
    <n v="0"/>
    <n v="0"/>
    <n v="0"/>
    <n v="0"/>
  </r>
  <r>
    <x v="0"/>
    <x v="0"/>
    <x v="0"/>
    <x v="2"/>
    <x v="24"/>
    <x v="0"/>
    <x v="0"/>
    <x v="4"/>
    <x v="2"/>
    <n v="0"/>
    <n v="0"/>
    <n v="0"/>
    <n v="0"/>
    <n v="2"/>
    <n v="2"/>
    <n v="3703325"/>
    <n v="3703325"/>
  </r>
  <r>
    <x v="0"/>
    <x v="0"/>
    <x v="0"/>
    <x v="2"/>
    <x v="14"/>
    <x v="0"/>
    <x v="0"/>
    <x v="6"/>
    <x v="4"/>
    <n v="0"/>
    <n v="0"/>
    <n v="0"/>
    <n v="0"/>
    <n v="1"/>
    <n v="1"/>
    <n v="28971.25"/>
    <n v="28971.25"/>
  </r>
  <r>
    <x v="1"/>
    <x v="0"/>
    <x v="0"/>
    <x v="3"/>
    <x v="18"/>
    <x v="0"/>
    <x v="1"/>
    <x v="5"/>
    <x v="2"/>
    <n v="0"/>
    <n v="0"/>
    <n v="0"/>
    <n v="0"/>
    <n v="0"/>
    <n v="0"/>
    <n v="0"/>
    <n v="0"/>
  </r>
  <r>
    <x v="2"/>
    <x v="0"/>
    <x v="0"/>
    <x v="1"/>
    <x v="10"/>
    <x v="0"/>
    <x v="0"/>
    <x v="9"/>
    <x v="4"/>
    <n v="0"/>
    <n v="0"/>
    <n v="0"/>
    <n v="0"/>
    <n v="3"/>
    <n v="3"/>
    <n v="107750.39999999999"/>
    <n v="107750.39999999999"/>
  </r>
  <r>
    <x v="2"/>
    <x v="0"/>
    <x v="2"/>
    <x v="2"/>
    <x v="25"/>
    <x v="3"/>
    <x v="1"/>
    <x v="13"/>
    <x v="0"/>
    <n v="0"/>
    <n v="0"/>
    <n v="0"/>
    <n v="0"/>
    <m/>
    <m/>
    <m/>
    <m/>
  </r>
  <r>
    <x v="1"/>
    <x v="0"/>
    <x v="0"/>
    <x v="2"/>
    <x v="2"/>
    <x v="0"/>
    <x v="2"/>
    <x v="4"/>
    <x v="2"/>
    <n v="0"/>
    <n v="0"/>
    <n v="0"/>
    <n v="0"/>
    <n v="10"/>
    <n v="10"/>
    <n v="832822.98"/>
    <n v="832822.98"/>
  </r>
  <r>
    <x v="0"/>
    <x v="1"/>
    <x v="1"/>
    <x v="0"/>
    <x v="10"/>
    <x v="5"/>
    <x v="1"/>
    <x v="21"/>
    <x v="1"/>
    <n v="0"/>
    <n v="0"/>
    <n v="0"/>
    <n v="0"/>
    <n v="1"/>
    <n v="1"/>
    <n v="6000"/>
    <n v="6000"/>
  </r>
  <r>
    <x v="0"/>
    <x v="1"/>
    <x v="1"/>
    <x v="0"/>
    <x v="4"/>
    <x v="5"/>
    <x v="1"/>
    <x v="21"/>
    <x v="2"/>
    <n v="0"/>
    <n v="0"/>
    <n v="0"/>
    <n v="0"/>
    <n v="1"/>
    <n v="1"/>
    <n v="6000"/>
    <n v="6000"/>
  </r>
  <r>
    <x v="0"/>
    <x v="0"/>
    <x v="1"/>
    <x v="1"/>
    <x v="28"/>
    <x v="2"/>
    <x v="1"/>
    <x v="19"/>
    <x v="6"/>
    <n v="0"/>
    <n v="0"/>
    <n v="0"/>
    <n v="0"/>
    <n v="0"/>
    <n v="0"/>
    <n v="0"/>
    <n v="0"/>
  </r>
  <r>
    <x v="2"/>
    <x v="0"/>
    <x v="1"/>
    <x v="3"/>
    <x v="21"/>
    <x v="0"/>
    <x v="1"/>
    <x v="21"/>
    <x v="16"/>
    <n v="0"/>
    <n v="0"/>
    <n v="0"/>
    <n v="0"/>
    <n v="0"/>
    <n v="0"/>
    <n v="0"/>
    <n v="0"/>
  </r>
  <r>
    <x v="1"/>
    <x v="0"/>
    <x v="0"/>
    <x v="3"/>
    <x v="18"/>
    <x v="0"/>
    <x v="1"/>
    <x v="12"/>
    <x v="14"/>
    <n v="0"/>
    <n v="0"/>
    <n v="0"/>
    <n v="0"/>
    <n v="0"/>
    <n v="0"/>
    <n v="0"/>
    <n v="0"/>
  </r>
  <r>
    <x v="1"/>
    <x v="0"/>
    <x v="0"/>
    <x v="1"/>
    <x v="9"/>
    <x v="0"/>
    <x v="0"/>
    <x v="0"/>
    <x v="17"/>
    <n v="0"/>
    <n v="0"/>
    <n v="0"/>
    <n v="0"/>
    <n v="0"/>
    <n v="0"/>
    <n v="0"/>
    <n v="0"/>
  </r>
  <r>
    <x v="1"/>
    <x v="0"/>
    <x v="1"/>
    <x v="1"/>
    <x v="7"/>
    <x v="1"/>
    <x v="1"/>
    <x v="21"/>
    <x v="6"/>
    <n v="0"/>
    <n v="0"/>
    <n v="0"/>
    <n v="0"/>
    <n v="3"/>
    <n v="3"/>
    <n v="59500"/>
    <n v="59500"/>
  </r>
  <r>
    <x v="1"/>
    <x v="0"/>
    <x v="0"/>
    <x v="0"/>
    <x v="27"/>
    <x v="0"/>
    <x v="2"/>
    <x v="9"/>
    <x v="8"/>
    <n v="0"/>
    <n v="0"/>
    <n v="0"/>
    <n v="0"/>
    <n v="1"/>
    <n v="1"/>
    <n v="5400"/>
    <n v="5400"/>
  </r>
  <r>
    <x v="1"/>
    <x v="0"/>
    <x v="0"/>
    <x v="3"/>
    <x v="27"/>
    <x v="0"/>
    <x v="1"/>
    <x v="0"/>
    <x v="12"/>
    <n v="0"/>
    <n v="0"/>
    <n v="0"/>
    <n v="0"/>
    <n v="0"/>
    <n v="0"/>
    <n v="0"/>
    <n v="0"/>
  </r>
  <r>
    <x v="2"/>
    <x v="0"/>
    <x v="0"/>
    <x v="3"/>
    <x v="4"/>
    <x v="0"/>
    <x v="1"/>
    <x v="5"/>
    <x v="6"/>
    <n v="0"/>
    <n v="0"/>
    <n v="0"/>
    <n v="0"/>
    <n v="0"/>
    <n v="0"/>
    <n v="0"/>
    <n v="0"/>
  </r>
  <r>
    <x v="1"/>
    <x v="0"/>
    <x v="0"/>
    <x v="2"/>
    <x v="3"/>
    <x v="0"/>
    <x v="0"/>
    <x v="16"/>
    <x v="9"/>
    <n v="0"/>
    <n v="0"/>
    <n v="0"/>
    <n v="0"/>
    <n v="0"/>
    <n v="0"/>
    <n v="0"/>
    <n v="0"/>
  </r>
  <r>
    <x v="2"/>
    <x v="0"/>
    <x v="0"/>
    <x v="1"/>
    <x v="4"/>
    <x v="0"/>
    <x v="2"/>
    <x v="10"/>
    <x v="1"/>
    <n v="0"/>
    <n v="0"/>
    <n v="0"/>
    <n v="0"/>
    <n v="1"/>
    <n v="1"/>
    <n v="84300.75"/>
    <n v="84300.75"/>
  </r>
  <r>
    <x v="1"/>
    <x v="0"/>
    <x v="0"/>
    <x v="2"/>
    <x v="14"/>
    <x v="0"/>
    <x v="2"/>
    <x v="16"/>
    <x v="9"/>
    <n v="0"/>
    <n v="0"/>
    <n v="0"/>
    <n v="0"/>
    <n v="1"/>
    <n v="1"/>
    <n v="70200"/>
    <n v="70200"/>
  </r>
  <r>
    <x v="1"/>
    <x v="0"/>
    <x v="0"/>
    <x v="1"/>
    <x v="28"/>
    <x v="0"/>
    <x v="2"/>
    <x v="4"/>
    <x v="2"/>
    <n v="0"/>
    <n v="0"/>
    <n v="0"/>
    <n v="0"/>
    <n v="0"/>
    <n v="0"/>
    <n v="0"/>
    <n v="0"/>
  </r>
  <r>
    <x v="0"/>
    <x v="0"/>
    <x v="0"/>
    <x v="1"/>
    <x v="2"/>
    <x v="0"/>
    <x v="2"/>
    <x v="4"/>
    <x v="2"/>
    <n v="0"/>
    <n v="0"/>
    <n v="0"/>
    <n v="0"/>
    <n v="5"/>
    <n v="5"/>
    <n v="745770"/>
    <n v="745770"/>
  </r>
  <r>
    <x v="0"/>
    <x v="0"/>
    <x v="1"/>
    <x v="0"/>
    <x v="30"/>
    <x v="1"/>
    <x v="1"/>
    <x v="19"/>
    <x v="0"/>
    <n v="0"/>
    <m/>
    <n v="0"/>
    <n v="0"/>
    <n v="0"/>
    <n v="0"/>
    <n v="0"/>
    <n v="0"/>
  </r>
  <r>
    <x v="0"/>
    <x v="1"/>
    <x v="0"/>
    <x v="3"/>
    <x v="25"/>
    <x v="0"/>
    <x v="1"/>
    <x v="4"/>
    <x v="0"/>
    <n v="3"/>
    <n v="0"/>
    <n v="0"/>
    <n v="0"/>
    <n v="0"/>
    <n v="0"/>
    <n v="0"/>
    <n v="0"/>
  </r>
  <r>
    <x v="0"/>
    <x v="0"/>
    <x v="0"/>
    <x v="1"/>
    <x v="6"/>
    <x v="0"/>
    <x v="0"/>
    <x v="2"/>
    <x v="0"/>
    <n v="0"/>
    <m/>
    <n v="0"/>
    <n v="692.31"/>
    <n v="0"/>
    <n v="0"/>
    <n v="0"/>
    <n v="0"/>
  </r>
  <r>
    <x v="0"/>
    <x v="0"/>
    <x v="0"/>
    <x v="1"/>
    <x v="24"/>
    <x v="0"/>
    <x v="0"/>
    <x v="10"/>
    <x v="0"/>
    <n v="0"/>
    <n v="43"/>
    <n v="2542650"/>
    <n v="1272267.5599999998"/>
    <n v="0"/>
    <n v="0"/>
    <n v="0"/>
    <n v="0"/>
  </r>
  <r>
    <x v="0"/>
    <x v="0"/>
    <x v="0"/>
    <x v="0"/>
    <x v="21"/>
    <x v="0"/>
    <x v="0"/>
    <x v="8"/>
    <x v="0"/>
    <n v="0"/>
    <n v="1"/>
    <n v="4700"/>
    <n v="103.01"/>
    <n v="0"/>
    <n v="0"/>
    <n v="0"/>
    <n v="0"/>
  </r>
  <r>
    <x v="0"/>
    <x v="0"/>
    <x v="0"/>
    <x v="2"/>
    <x v="23"/>
    <x v="0"/>
    <x v="0"/>
    <x v="7"/>
    <x v="0"/>
    <n v="0"/>
    <m/>
    <n v="217800"/>
    <n v="217800"/>
    <n v="0"/>
    <n v="0"/>
    <n v="0"/>
    <n v="0"/>
  </r>
  <r>
    <x v="2"/>
    <x v="0"/>
    <x v="0"/>
    <x v="1"/>
    <x v="10"/>
    <x v="0"/>
    <x v="0"/>
    <x v="8"/>
    <x v="14"/>
    <n v="0"/>
    <n v="0"/>
    <n v="0"/>
    <n v="0"/>
    <n v="0"/>
    <n v="0"/>
    <n v="0"/>
    <n v="0"/>
  </r>
  <r>
    <x v="1"/>
    <x v="0"/>
    <x v="0"/>
    <x v="3"/>
    <x v="7"/>
    <x v="0"/>
    <x v="1"/>
    <x v="3"/>
    <x v="11"/>
    <n v="0"/>
    <n v="0"/>
    <n v="0"/>
    <n v="0"/>
    <n v="0"/>
    <n v="0"/>
    <n v="0"/>
    <n v="0"/>
  </r>
  <r>
    <x v="0"/>
    <x v="1"/>
    <x v="1"/>
    <x v="0"/>
    <x v="15"/>
    <x v="5"/>
    <x v="1"/>
    <x v="21"/>
    <x v="16"/>
    <n v="0"/>
    <n v="0"/>
    <n v="0"/>
    <n v="0"/>
    <n v="1"/>
    <n v="1"/>
    <n v="8841"/>
    <n v="8841"/>
  </r>
  <r>
    <x v="2"/>
    <x v="0"/>
    <x v="0"/>
    <x v="1"/>
    <x v="2"/>
    <x v="0"/>
    <x v="0"/>
    <x v="3"/>
    <x v="11"/>
    <n v="0"/>
    <n v="0"/>
    <n v="0"/>
    <n v="0"/>
    <n v="1"/>
    <n v="1"/>
    <n v="1300"/>
    <n v="1300"/>
  </r>
  <r>
    <x v="0"/>
    <x v="0"/>
    <x v="0"/>
    <x v="1"/>
    <x v="5"/>
    <x v="0"/>
    <x v="2"/>
    <x v="15"/>
    <x v="0"/>
    <n v="0"/>
    <m/>
    <n v="0"/>
    <n v="15883.93"/>
    <n v="0"/>
    <n v="0"/>
    <n v="0"/>
    <n v="0"/>
  </r>
  <r>
    <x v="2"/>
    <x v="0"/>
    <x v="0"/>
    <x v="1"/>
    <x v="17"/>
    <x v="0"/>
    <x v="2"/>
    <x v="10"/>
    <x v="0"/>
    <n v="0"/>
    <m/>
    <n v="0"/>
    <n v="20270.27"/>
    <n v="0"/>
    <n v="0"/>
    <n v="0"/>
    <n v="0"/>
  </r>
  <r>
    <x v="2"/>
    <x v="0"/>
    <x v="1"/>
    <x v="1"/>
    <x v="2"/>
    <x v="1"/>
    <x v="1"/>
    <x v="13"/>
    <x v="0"/>
    <n v="0"/>
    <m/>
    <m/>
    <m/>
    <n v="0"/>
    <n v="0"/>
    <n v="0"/>
    <n v="0"/>
  </r>
  <r>
    <x v="1"/>
    <x v="0"/>
    <x v="1"/>
    <x v="0"/>
    <x v="27"/>
    <x v="3"/>
    <x v="1"/>
    <x v="21"/>
    <x v="0"/>
    <n v="0"/>
    <m/>
    <n v="0"/>
    <n v="173.54"/>
    <n v="0"/>
    <n v="0"/>
    <n v="0"/>
    <n v="0"/>
  </r>
  <r>
    <x v="2"/>
    <x v="0"/>
    <x v="0"/>
    <x v="0"/>
    <x v="20"/>
    <x v="0"/>
    <x v="0"/>
    <x v="0"/>
    <x v="0"/>
    <n v="0"/>
    <n v="1"/>
    <n v="356951.82"/>
    <n v="81125.41"/>
    <n v="0"/>
    <n v="0"/>
    <n v="0"/>
    <n v="0"/>
  </r>
  <r>
    <x v="2"/>
    <x v="0"/>
    <x v="0"/>
    <x v="1"/>
    <x v="3"/>
    <x v="0"/>
    <x v="0"/>
    <x v="16"/>
    <x v="0"/>
    <n v="0"/>
    <m/>
    <n v="0"/>
    <n v="0"/>
    <n v="0"/>
    <n v="0"/>
    <n v="0"/>
    <n v="0"/>
  </r>
  <r>
    <x v="1"/>
    <x v="0"/>
    <x v="0"/>
    <x v="1"/>
    <x v="5"/>
    <x v="0"/>
    <x v="0"/>
    <x v="20"/>
    <x v="0"/>
    <n v="0"/>
    <m/>
    <n v="0"/>
    <n v="0"/>
    <n v="0"/>
    <n v="0"/>
    <n v="0"/>
    <n v="0"/>
  </r>
  <r>
    <x v="1"/>
    <x v="1"/>
    <x v="0"/>
    <x v="0"/>
    <x v="32"/>
    <x v="0"/>
    <x v="2"/>
    <x v="23"/>
    <x v="0"/>
    <n v="0"/>
    <n v="1"/>
    <n v="13024530.76"/>
    <n v="12061072.32"/>
    <n v="0"/>
    <n v="0"/>
    <n v="0"/>
    <n v="0"/>
  </r>
  <r>
    <x v="0"/>
    <x v="1"/>
    <x v="1"/>
    <x v="0"/>
    <x v="4"/>
    <x v="1"/>
    <x v="1"/>
    <x v="21"/>
    <x v="0"/>
    <n v="0"/>
    <n v="1"/>
    <n v="0"/>
    <n v="67452.25"/>
    <n v="0"/>
    <n v="0"/>
    <n v="0"/>
    <n v="0"/>
  </r>
  <r>
    <x v="2"/>
    <x v="0"/>
    <x v="1"/>
    <x v="1"/>
    <x v="6"/>
    <x v="2"/>
    <x v="1"/>
    <x v="25"/>
    <x v="0"/>
    <n v="0"/>
    <m/>
    <n v="0"/>
    <n v="2445.4899999999998"/>
    <n v="0"/>
    <n v="0"/>
    <n v="0"/>
    <n v="0"/>
  </r>
  <r>
    <x v="1"/>
    <x v="0"/>
    <x v="0"/>
    <x v="2"/>
    <x v="12"/>
    <x v="0"/>
    <x v="0"/>
    <x v="4"/>
    <x v="0"/>
    <n v="0"/>
    <n v="3"/>
    <n v="142980"/>
    <n v="103523.77999999998"/>
    <n v="0"/>
    <n v="0"/>
    <n v="0"/>
    <n v="0"/>
  </r>
  <r>
    <x v="0"/>
    <x v="0"/>
    <x v="0"/>
    <x v="2"/>
    <x v="9"/>
    <x v="0"/>
    <x v="2"/>
    <x v="5"/>
    <x v="0"/>
    <n v="0"/>
    <m/>
    <n v="0"/>
    <n v="34966.629999999997"/>
    <n v="0"/>
    <n v="0"/>
    <n v="0"/>
    <n v="0"/>
  </r>
  <r>
    <x v="1"/>
    <x v="0"/>
    <x v="0"/>
    <x v="0"/>
    <x v="14"/>
    <x v="0"/>
    <x v="0"/>
    <x v="0"/>
    <x v="0"/>
    <n v="0"/>
    <m/>
    <n v="0"/>
    <n v="0"/>
    <n v="0"/>
    <n v="0"/>
    <n v="0"/>
    <n v="0"/>
  </r>
  <r>
    <x v="1"/>
    <x v="0"/>
    <x v="0"/>
    <x v="0"/>
    <x v="32"/>
    <x v="0"/>
    <x v="2"/>
    <x v="25"/>
    <x v="0"/>
    <n v="0"/>
    <n v="1"/>
    <n v="1723657.94"/>
    <n v="1443118.18"/>
    <n v="0"/>
    <n v="0"/>
    <n v="0"/>
    <n v="0"/>
  </r>
  <r>
    <x v="0"/>
    <x v="1"/>
    <x v="1"/>
    <x v="0"/>
    <x v="32"/>
    <x v="5"/>
    <x v="1"/>
    <x v="25"/>
    <x v="2"/>
    <n v="0"/>
    <n v="0"/>
    <n v="0"/>
    <n v="0"/>
    <n v="2"/>
    <n v="2"/>
    <n v="119216"/>
    <n v="119216"/>
  </r>
  <r>
    <x v="0"/>
    <x v="0"/>
    <x v="0"/>
    <x v="0"/>
    <x v="11"/>
    <x v="0"/>
    <x v="0"/>
    <x v="25"/>
    <x v="1"/>
    <n v="0"/>
    <n v="0"/>
    <n v="0"/>
    <n v="0"/>
    <n v="1"/>
    <n v="1"/>
    <n v="19687.5"/>
    <n v="19687.5"/>
  </r>
  <r>
    <x v="1"/>
    <x v="0"/>
    <x v="0"/>
    <x v="0"/>
    <x v="3"/>
    <x v="0"/>
    <x v="2"/>
    <x v="25"/>
    <x v="11"/>
    <n v="0"/>
    <n v="0"/>
    <n v="0"/>
    <n v="0"/>
    <n v="1"/>
    <n v="1"/>
    <n v="672212.1"/>
    <n v="672212.1"/>
  </r>
  <r>
    <x v="2"/>
    <x v="0"/>
    <x v="0"/>
    <x v="0"/>
    <x v="17"/>
    <x v="0"/>
    <x v="2"/>
    <x v="25"/>
    <x v="2"/>
    <n v="0"/>
    <n v="0"/>
    <n v="0"/>
    <n v="0"/>
    <n v="5"/>
    <n v="5"/>
    <n v="223061.26"/>
    <n v="223061.26"/>
  </r>
  <r>
    <x v="0"/>
    <x v="1"/>
    <x v="1"/>
    <x v="0"/>
    <x v="19"/>
    <x v="5"/>
    <x v="1"/>
    <x v="25"/>
    <x v="16"/>
    <n v="0"/>
    <n v="0"/>
    <n v="0"/>
    <n v="0"/>
    <n v="2"/>
    <n v="2"/>
    <n v="125300"/>
    <n v="125300"/>
  </r>
  <r>
    <x v="0"/>
    <x v="1"/>
    <x v="1"/>
    <x v="0"/>
    <x v="14"/>
    <x v="5"/>
    <x v="1"/>
    <x v="25"/>
    <x v="2"/>
    <n v="0"/>
    <n v="0"/>
    <n v="0"/>
    <n v="0"/>
    <n v="1"/>
    <n v="1"/>
    <n v="140000"/>
    <n v="140000"/>
  </r>
  <r>
    <x v="2"/>
    <x v="0"/>
    <x v="0"/>
    <x v="1"/>
    <x v="11"/>
    <x v="0"/>
    <x v="0"/>
    <x v="25"/>
    <x v="9"/>
    <n v="0"/>
    <n v="0"/>
    <n v="0"/>
    <n v="0"/>
    <n v="3"/>
    <n v="3"/>
    <n v="387900"/>
    <n v="387900"/>
  </r>
  <r>
    <x v="0"/>
    <x v="1"/>
    <x v="1"/>
    <x v="3"/>
    <x v="31"/>
    <x v="0"/>
    <x v="1"/>
    <x v="25"/>
    <x v="9"/>
    <n v="0"/>
    <n v="0"/>
    <n v="0"/>
    <n v="0"/>
    <n v="0"/>
    <n v="0"/>
    <n v="0"/>
    <n v="0"/>
  </r>
  <r>
    <x v="1"/>
    <x v="0"/>
    <x v="0"/>
    <x v="3"/>
    <x v="18"/>
    <x v="0"/>
    <x v="1"/>
    <x v="25"/>
    <x v="12"/>
    <n v="0"/>
    <n v="0"/>
    <n v="0"/>
    <n v="0"/>
    <n v="0"/>
    <n v="0"/>
    <n v="0"/>
    <n v="0"/>
  </r>
  <r>
    <x v="2"/>
    <x v="0"/>
    <x v="1"/>
    <x v="0"/>
    <x v="5"/>
    <x v="5"/>
    <x v="1"/>
    <x v="25"/>
    <x v="5"/>
    <n v="0"/>
    <n v="0"/>
    <n v="0"/>
    <n v="0"/>
    <n v="1"/>
    <n v="1"/>
    <n v="57995"/>
    <n v="57995"/>
  </r>
  <r>
    <x v="0"/>
    <x v="0"/>
    <x v="0"/>
    <x v="1"/>
    <x v="6"/>
    <x v="0"/>
    <x v="0"/>
    <x v="25"/>
    <x v="4"/>
    <n v="0"/>
    <n v="0"/>
    <n v="0"/>
    <n v="0"/>
    <n v="1"/>
    <n v="1"/>
    <n v="18000"/>
    <n v="18000"/>
  </r>
  <r>
    <x v="0"/>
    <x v="1"/>
    <x v="1"/>
    <x v="0"/>
    <x v="0"/>
    <x v="5"/>
    <x v="1"/>
    <x v="25"/>
    <x v="1"/>
    <n v="0"/>
    <n v="0"/>
    <n v="0"/>
    <n v="0"/>
    <n v="1"/>
    <n v="1"/>
    <n v="6000"/>
    <n v="6000"/>
  </r>
  <r>
    <x v="0"/>
    <x v="1"/>
    <x v="1"/>
    <x v="0"/>
    <x v="24"/>
    <x v="5"/>
    <x v="1"/>
    <x v="25"/>
    <x v="9"/>
    <n v="0"/>
    <n v="0"/>
    <n v="0"/>
    <n v="0"/>
    <n v="0"/>
    <n v="0"/>
    <n v="0"/>
    <n v="0"/>
  </r>
  <r>
    <x v="1"/>
    <x v="1"/>
    <x v="0"/>
    <x v="3"/>
    <x v="32"/>
    <x v="0"/>
    <x v="1"/>
    <x v="25"/>
    <x v="11"/>
    <n v="0"/>
    <n v="0"/>
    <n v="0"/>
    <n v="0"/>
    <n v="0"/>
    <n v="0"/>
    <n v="0"/>
    <n v="0"/>
  </r>
  <r>
    <x v="1"/>
    <x v="0"/>
    <x v="0"/>
    <x v="0"/>
    <x v="7"/>
    <x v="0"/>
    <x v="2"/>
    <x v="25"/>
    <x v="17"/>
    <n v="0"/>
    <n v="0"/>
    <n v="0"/>
    <n v="0"/>
    <n v="6"/>
    <n v="6"/>
    <n v="84690"/>
    <n v="84690"/>
  </r>
  <r>
    <x v="0"/>
    <x v="0"/>
    <x v="0"/>
    <x v="1"/>
    <x v="2"/>
    <x v="0"/>
    <x v="2"/>
    <x v="25"/>
    <x v="11"/>
    <n v="0"/>
    <n v="0"/>
    <n v="0"/>
    <n v="0"/>
    <n v="1"/>
    <n v="1"/>
    <n v="50160"/>
    <n v="50160"/>
  </r>
  <r>
    <x v="2"/>
    <x v="0"/>
    <x v="0"/>
    <x v="1"/>
    <x v="1"/>
    <x v="0"/>
    <x v="2"/>
    <x v="25"/>
    <x v="2"/>
    <n v="0"/>
    <n v="0"/>
    <n v="0"/>
    <n v="0"/>
    <n v="1"/>
    <n v="1"/>
    <n v="68800"/>
    <n v="68800"/>
  </r>
  <r>
    <x v="2"/>
    <x v="0"/>
    <x v="1"/>
    <x v="1"/>
    <x v="15"/>
    <x v="1"/>
    <x v="1"/>
    <x v="19"/>
    <x v="6"/>
    <n v="0"/>
    <n v="0"/>
    <n v="0"/>
    <n v="0"/>
    <n v="1"/>
    <n v="1"/>
    <n v="5000"/>
    <n v="5000"/>
  </r>
  <r>
    <x v="1"/>
    <x v="0"/>
    <x v="0"/>
    <x v="0"/>
    <x v="4"/>
    <x v="0"/>
    <x v="0"/>
    <x v="5"/>
    <x v="4"/>
    <n v="0"/>
    <n v="0"/>
    <n v="0"/>
    <n v="0"/>
    <n v="1"/>
    <n v="1"/>
    <n v="13500"/>
    <n v="13500"/>
  </r>
  <r>
    <x v="0"/>
    <x v="0"/>
    <x v="0"/>
    <x v="3"/>
    <x v="4"/>
    <x v="0"/>
    <x v="1"/>
    <x v="7"/>
    <x v="15"/>
    <n v="0"/>
    <n v="0"/>
    <n v="0"/>
    <n v="0"/>
    <n v="0"/>
    <n v="0"/>
    <n v="0"/>
    <n v="0"/>
  </r>
  <r>
    <x v="0"/>
    <x v="0"/>
    <x v="0"/>
    <x v="0"/>
    <x v="20"/>
    <x v="0"/>
    <x v="0"/>
    <x v="12"/>
    <x v="4"/>
    <n v="0"/>
    <n v="0"/>
    <n v="0"/>
    <n v="0"/>
    <n v="1"/>
    <n v="1"/>
    <n v="1390841.5"/>
    <n v="1390841.5"/>
  </r>
  <r>
    <x v="2"/>
    <x v="0"/>
    <x v="0"/>
    <x v="0"/>
    <x v="18"/>
    <x v="0"/>
    <x v="0"/>
    <x v="0"/>
    <x v="10"/>
    <n v="0"/>
    <n v="0"/>
    <n v="0"/>
    <n v="0"/>
    <n v="5"/>
    <n v="5"/>
    <n v="161904"/>
    <n v="161904"/>
  </r>
  <r>
    <x v="2"/>
    <x v="0"/>
    <x v="0"/>
    <x v="1"/>
    <x v="9"/>
    <x v="0"/>
    <x v="0"/>
    <x v="0"/>
    <x v="13"/>
    <n v="0"/>
    <n v="0"/>
    <n v="0"/>
    <n v="0"/>
    <n v="2"/>
    <n v="2"/>
    <n v="20745"/>
    <n v="20745"/>
  </r>
  <r>
    <x v="1"/>
    <x v="0"/>
    <x v="0"/>
    <x v="3"/>
    <x v="16"/>
    <x v="0"/>
    <x v="1"/>
    <x v="12"/>
    <x v="6"/>
    <n v="0"/>
    <n v="0"/>
    <n v="0"/>
    <n v="0"/>
    <n v="0"/>
    <n v="0"/>
    <n v="0"/>
    <n v="0"/>
  </r>
  <r>
    <x v="0"/>
    <x v="1"/>
    <x v="0"/>
    <x v="0"/>
    <x v="21"/>
    <x v="0"/>
    <x v="2"/>
    <x v="2"/>
    <x v="11"/>
    <n v="0"/>
    <n v="0"/>
    <n v="0"/>
    <n v="0"/>
    <n v="0"/>
    <n v="0"/>
    <n v="0"/>
    <n v="0"/>
  </r>
  <r>
    <x v="1"/>
    <x v="0"/>
    <x v="0"/>
    <x v="1"/>
    <x v="2"/>
    <x v="0"/>
    <x v="0"/>
    <x v="5"/>
    <x v="10"/>
    <n v="0"/>
    <n v="0"/>
    <n v="0"/>
    <n v="0"/>
    <n v="1"/>
    <n v="1"/>
    <n v="4600"/>
    <n v="4600"/>
  </r>
  <r>
    <x v="0"/>
    <x v="1"/>
    <x v="1"/>
    <x v="3"/>
    <x v="31"/>
    <x v="0"/>
    <x v="1"/>
    <x v="21"/>
    <x v="2"/>
    <n v="0"/>
    <n v="0"/>
    <n v="0"/>
    <n v="0"/>
    <n v="0"/>
    <n v="0"/>
    <n v="0"/>
    <n v="0"/>
  </r>
  <r>
    <x v="0"/>
    <x v="0"/>
    <x v="2"/>
    <x v="2"/>
    <x v="25"/>
    <x v="4"/>
    <x v="1"/>
    <x v="13"/>
    <x v="0"/>
    <n v="0"/>
    <n v="0"/>
    <n v="0"/>
    <n v="0"/>
    <m/>
    <m/>
    <m/>
    <m/>
  </r>
  <r>
    <x v="0"/>
    <x v="1"/>
    <x v="1"/>
    <x v="0"/>
    <x v="4"/>
    <x v="5"/>
    <x v="1"/>
    <x v="21"/>
    <x v="13"/>
    <n v="0"/>
    <n v="0"/>
    <n v="0"/>
    <n v="0"/>
    <n v="1"/>
    <n v="1"/>
    <n v="6000"/>
    <n v="6000"/>
  </r>
  <r>
    <x v="2"/>
    <x v="0"/>
    <x v="0"/>
    <x v="3"/>
    <x v="2"/>
    <x v="0"/>
    <x v="1"/>
    <x v="3"/>
    <x v="8"/>
    <n v="0"/>
    <n v="0"/>
    <n v="0"/>
    <n v="0"/>
    <n v="0"/>
    <n v="0"/>
    <n v="0"/>
    <n v="0"/>
  </r>
  <r>
    <x v="1"/>
    <x v="0"/>
    <x v="0"/>
    <x v="3"/>
    <x v="27"/>
    <x v="0"/>
    <x v="1"/>
    <x v="4"/>
    <x v="2"/>
    <n v="0"/>
    <n v="0"/>
    <n v="0"/>
    <n v="0"/>
    <n v="0"/>
    <n v="0"/>
    <n v="0"/>
    <n v="0"/>
  </r>
  <r>
    <x v="2"/>
    <x v="0"/>
    <x v="1"/>
    <x v="3"/>
    <x v="31"/>
    <x v="0"/>
    <x v="1"/>
    <x v="21"/>
    <x v="16"/>
    <n v="0"/>
    <n v="0"/>
    <n v="0"/>
    <n v="0"/>
    <n v="0"/>
    <n v="1"/>
    <n v="0"/>
    <n v="120000"/>
  </r>
  <r>
    <x v="1"/>
    <x v="0"/>
    <x v="0"/>
    <x v="1"/>
    <x v="7"/>
    <x v="0"/>
    <x v="2"/>
    <x v="0"/>
    <x v="10"/>
    <n v="0"/>
    <n v="0"/>
    <n v="0"/>
    <n v="0"/>
    <n v="1"/>
    <n v="1"/>
    <n v="49388.82"/>
    <n v="49388.82"/>
  </r>
  <r>
    <x v="0"/>
    <x v="1"/>
    <x v="0"/>
    <x v="0"/>
    <x v="9"/>
    <x v="0"/>
    <x v="5"/>
    <x v="16"/>
    <x v="9"/>
    <n v="0"/>
    <n v="0"/>
    <n v="0"/>
    <n v="0"/>
    <n v="1"/>
    <n v="1"/>
    <n v="400000"/>
    <n v="400000"/>
  </r>
  <r>
    <x v="0"/>
    <x v="0"/>
    <x v="0"/>
    <x v="1"/>
    <x v="3"/>
    <x v="0"/>
    <x v="2"/>
    <x v="3"/>
    <x v="11"/>
    <n v="0"/>
    <n v="0"/>
    <n v="0"/>
    <n v="0"/>
    <n v="0"/>
    <n v="0"/>
    <n v="0"/>
    <n v="0"/>
  </r>
  <r>
    <x v="0"/>
    <x v="0"/>
    <x v="0"/>
    <x v="2"/>
    <x v="15"/>
    <x v="0"/>
    <x v="0"/>
    <x v="12"/>
    <x v="11"/>
    <n v="0"/>
    <n v="0"/>
    <n v="0"/>
    <n v="0"/>
    <n v="9"/>
    <n v="9"/>
    <n v="264302.27"/>
    <n v="264302.27"/>
  </r>
  <r>
    <x v="2"/>
    <x v="0"/>
    <x v="0"/>
    <x v="0"/>
    <x v="17"/>
    <x v="0"/>
    <x v="2"/>
    <x v="9"/>
    <x v="12"/>
    <n v="0"/>
    <n v="0"/>
    <n v="0"/>
    <n v="0"/>
    <n v="31"/>
    <n v="31"/>
    <n v="1422928.22"/>
    <n v="1422928.22"/>
  </r>
  <r>
    <x v="1"/>
    <x v="0"/>
    <x v="0"/>
    <x v="1"/>
    <x v="2"/>
    <x v="0"/>
    <x v="0"/>
    <x v="7"/>
    <x v="7"/>
    <n v="0"/>
    <n v="0"/>
    <n v="0"/>
    <n v="0"/>
    <n v="1"/>
    <n v="1"/>
    <n v="64340.5"/>
    <n v="64340.5"/>
  </r>
  <r>
    <x v="0"/>
    <x v="0"/>
    <x v="0"/>
    <x v="2"/>
    <x v="2"/>
    <x v="0"/>
    <x v="2"/>
    <x v="0"/>
    <x v="11"/>
    <n v="0"/>
    <n v="0"/>
    <n v="0"/>
    <n v="0"/>
    <n v="1"/>
    <n v="1"/>
    <n v="8508.09"/>
    <n v="8508.09"/>
  </r>
  <r>
    <x v="0"/>
    <x v="1"/>
    <x v="1"/>
    <x v="0"/>
    <x v="16"/>
    <x v="5"/>
    <x v="1"/>
    <x v="21"/>
    <x v="9"/>
    <n v="0"/>
    <n v="0"/>
    <n v="0"/>
    <n v="0"/>
    <n v="4"/>
    <n v="4"/>
    <n v="170000"/>
    <n v="170000"/>
  </r>
  <r>
    <x v="0"/>
    <x v="0"/>
    <x v="0"/>
    <x v="2"/>
    <x v="31"/>
    <x v="0"/>
    <x v="0"/>
    <x v="0"/>
    <x v="10"/>
    <n v="0"/>
    <n v="0"/>
    <n v="0"/>
    <n v="0"/>
    <n v="14"/>
    <n v="14"/>
    <n v="32157.599999999999"/>
    <n v="32157.599999999999"/>
  </r>
  <r>
    <x v="1"/>
    <x v="0"/>
    <x v="0"/>
    <x v="0"/>
    <x v="27"/>
    <x v="0"/>
    <x v="2"/>
    <x v="9"/>
    <x v="17"/>
    <n v="0"/>
    <n v="0"/>
    <n v="0"/>
    <n v="0"/>
    <n v="3"/>
    <n v="3"/>
    <n v="54000"/>
    <n v="54000"/>
  </r>
  <r>
    <x v="0"/>
    <x v="0"/>
    <x v="0"/>
    <x v="0"/>
    <x v="17"/>
    <x v="0"/>
    <x v="2"/>
    <x v="9"/>
    <x v="12"/>
    <n v="0"/>
    <n v="0"/>
    <n v="0"/>
    <n v="0"/>
    <n v="19"/>
    <n v="19"/>
    <n v="450140.4"/>
    <n v="450140.4"/>
  </r>
  <r>
    <x v="2"/>
    <x v="0"/>
    <x v="0"/>
    <x v="3"/>
    <x v="1"/>
    <x v="0"/>
    <x v="1"/>
    <x v="0"/>
    <x v="10"/>
    <n v="0"/>
    <n v="0"/>
    <n v="0"/>
    <n v="0"/>
    <n v="0"/>
    <n v="0"/>
    <n v="0"/>
    <n v="0"/>
  </r>
  <r>
    <x v="2"/>
    <x v="0"/>
    <x v="0"/>
    <x v="1"/>
    <x v="1"/>
    <x v="0"/>
    <x v="0"/>
    <x v="5"/>
    <x v="10"/>
    <n v="0"/>
    <n v="0"/>
    <n v="0"/>
    <n v="0"/>
    <n v="1"/>
    <n v="1"/>
    <n v="131250"/>
    <n v="131250"/>
  </r>
  <r>
    <x v="0"/>
    <x v="0"/>
    <x v="0"/>
    <x v="1"/>
    <x v="16"/>
    <x v="0"/>
    <x v="0"/>
    <x v="5"/>
    <x v="4"/>
    <n v="0"/>
    <n v="0"/>
    <n v="0"/>
    <n v="0"/>
    <n v="4"/>
    <n v="4"/>
    <n v="141000"/>
    <n v="141000"/>
  </r>
  <r>
    <x v="1"/>
    <x v="0"/>
    <x v="0"/>
    <x v="3"/>
    <x v="1"/>
    <x v="0"/>
    <x v="1"/>
    <x v="3"/>
    <x v="11"/>
    <n v="0"/>
    <n v="0"/>
    <n v="0"/>
    <n v="0"/>
    <n v="0"/>
    <n v="0"/>
    <n v="0"/>
    <n v="0"/>
  </r>
  <r>
    <x v="1"/>
    <x v="0"/>
    <x v="1"/>
    <x v="1"/>
    <x v="10"/>
    <x v="1"/>
    <x v="1"/>
    <x v="17"/>
    <x v="0"/>
    <n v="0"/>
    <n v="1"/>
    <n v="2377.2600000000002"/>
    <n v="3303.38"/>
    <n v="0"/>
    <n v="0"/>
    <n v="0"/>
    <n v="0"/>
  </r>
  <r>
    <x v="2"/>
    <x v="0"/>
    <x v="0"/>
    <x v="0"/>
    <x v="7"/>
    <x v="0"/>
    <x v="2"/>
    <x v="13"/>
    <x v="0"/>
    <n v="0"/>
    <m/>
    <m/>
    <m/>
    <n v="0"/>
    <n v="0"/>
    <n v="0"/>
    <n v="0"/>
  </r>
  <r>
    <x v="1"/>
    <x v="1"/>
    <x v="0"/>
    <x v="3"/>
    <x v="27"/>
    <x v="0"/>
    <x v="1"/>
    <x v="0"/>
    <x v="10"/>
    <n v="0"/>
    <n v="0"/>
    <n v="0"/>
    <n v="0"/>
    <n v="0"/>
    <n v="0"/>
    <n v="0"/>
    <n v="0"/>
  </r>
  <r>
    <x v="1"/>
    <x v="0"/>
    <x v="0"/>
    <x v="0"/>
    <x v="17"/>
    <x v="0"/>
    <x v="2"/>
    <x v="0"/>
    <x v="0"/>
    <n v="0"/>
    <m/>
    <n v="924000"/>
    <n v="924000"/>
    <n v="0"/>
    <n v="0"/>
    <n v="0"/>
    <n v="0"/>
  </r>
  <r>
    <x v="1"/>
    <x v="0"/>
    <x v="0"/>
    <x v="1"/>
    <x v="31"/>
    <x v="0"/>
    <x v="0"/>
    <x v="0"/>
    <x v="0"/>
    <n v="0"/>
    <m/>
    <n v="17600"/>
    <n v="17600"/>
    <n v="0"/>
    <n v="0"/>
    <n v="0"/>
    <n v="0"/>
  </r>
  <r>
    <x v="2"/>
    <x v="0"/>
    <x v="1"/>
    <x v="1"/>
    <x v="14"/>
    <x v="7"/>
    <x v="1"/>
    <x v="17"/>
    <x v="0"/>
    <n v="0"/>
    <n v="1"/>
    <n v="95392.960000000006"/>
    <n v="86270.68"/>
    <n v="0"/>
    <n v="0"/>
    <n v="0"/>
    <n v="0"/>
  </r>
  <r>
    <x v="0"/>
    <x v="0"/>
    <x v="1"/>
    <x v="1"/>
    <x v="11"/>
    <x v="3"/>
    <x v="1"/>
    <x v="11"/>
    <x v="0"/>
    <n v="0"/>
    <n v="1"/>
    <n v="0"/>
    <n v="2404.7800000000002"/>
    <n v="0"/>
    <n v="0"/>
    <n v="0"/>
    <n v="0"/>
  </r>
  <r>
    <x v="2"/>
    <x v="0"/>
    <x v="1"/>
    <x v="0"/>
    <x v="9"/>
    <x v="1"/>
    <x v="1"/>
    <x v="13"/>
    <x v="0"/>
    <n v="0"/>
    <m/>
    <m/>
    <m/>
    <n v="0"/>
    <n v="0"/>
    <n v="0"/>
    <n v="0"/>
  </r>
  <r>
    <x v="1"/>
    <x v="0"/>
    <x v="1"/>
    <x v="1"/>
    <x v="29"/>
    <x v="1"/>
    <x v="1"/>
    <x v="17"/>
    <x v="0"/>
    <n v="0"/>
    <m/>
    <n v="0"/>
    <n v="1911.64"/>
    <n v="0"/>
    <n v="0"/>
    <n v="0"/>
    <n v="0"/>
  </r>
  <r>
    <x v="2"/>
    <x v="0"/>
    <x v="1"/>
    <x v="2"/>
    <x v="13"/>
    <x v="1"/>
    <x v="1"/>
    <x v="19"/>
    <x v="0"/>
    <n v="0"/>
    <m/>
    <n v="189720"/>
    <n v="190552.13"/>
    <n v="0"/>
    <n v="0"/>
    <n v="0"/>
    <n v="0"/>
  </r>
  <r>
    <x v="2"/>
    <x v="0"/>
    <x v="0"/>
    <x v="1"/>
    <x v="14"/>
    <x v="0"/>
    <x v="3"/>
    <x v="20"/>
    <x v="0"/>
    <n v="0"/>
    <m/>
    <n v="0"/>
    <n v="80468.679999999993"/>
    <n v="0"/>
    <n v="0"/>
    <n v="0"/>
    <n v="0"/>
  </r>
  <r>
    <x v="1"/>
    <x v="0"/>
    <x v="0"/>
    <x v="1"/>
    <x v="4"/>
    <x v="0"/>
    <x v="2"/>
    <x v="16"/>
    <x v="0"/>
    <n v="0"/>
    <m/>
    <n v="0"/>
    <n v="5490.73"/>
    <n v="0"/>
    <n v="0"/>
    <n v="0"/>
    <n v="0"/>
  </r>
  <r>
    <x v="1"/>
    <x v="0"/>
    <x v="0"/>
    <x v="2"/>
    <x v="14"/>
    <x v="0"/>
    <x v="2"/>
    <x v="7"/>
    <x v="0"/>
    <n v="0"/>
    <m/>
    <n v="0"/>
    <n v="1759987.0200000003"/>
    <n v="0"/>
    <n v="0"/>
    <n v="0"/>
    <n v="0"/>
  </r>
  <r>
    <x v="0"/>
    <x v="0"/>
    <x v="0"/>
    <x v="1"/>
    <x v="27"/>
    <x v="0"/>
    <x v="0"/>
    <x v="3"/>
    <x v="0"/>
    <n v="0"/>
    <m/>
    <n v="14212.03"/>
    <n v="14212.03"/>
    <n v="0"/>
    <n v="0"/>
    <n v="0"/>
    <n v="0"/>
  </r>
  <r>
    <x v="0"/>
    <x v="0"/>
    <x v="0"/>
    <x v="0"/>
    <x v="21"/>
    <x v="0"/>
    <x v="2"/>
    <x v="14"/>
    <x v="0"/>
    <n v="0"/>
    <n v="37"/>
    <n v="4486461.71"/>
    <n v="1932065.55"/>
    <n v="0"/>
    <n v="0"/>
    <n v="0"/>
    <n v="0"/>
  </r>
  <r>
    <x v="0"/>
    <x v="0"/>
    <x v="1"/>
    <x v="1"/>
    <x v="19"/>
    <x v="1"/>
    <x v="1"/>
    <x v="21"/>
    <x v="0"/>
    <n v="0"/>
    <n v="2"/>
    <n v="9500"/>
    <n v="7079.46"/>
    <n v="0"/>
    <n v="0"/>
    <n v="0"/>
    <n v="0"/>
  </r>
  <r>
    <x v="0"/>
    <x v="0"/>
    <x v="0"/>
    <x v="0"/>
    <x v="13"/>
    <x v="0"/>
    <x v="0"/>
    <x v="5"/>
    <x v="0"/>
    <n v="0"/>
    <m/>
    <n v="0"/>
    <n v="23070.54"/>
    <n v="0"/>
    <n v="0"/>
    <n v="0"/>
    <n v="0"/>
  </r>
  <r>
    <x v="0"/>
    <x v="0"/>
    <x v="1"/>
    <x v="0"/>
    <x v="0"/>
    <x v="1"/>
    <x v="1"/>
    <x v="11"/>
    <x v="0"/>
    <n v="0"/>
    <n v="1"/>
    <n v="13252.1"/>
    <n v="8713.7099999999991"/>
    <n v="0"/>
    <n v="0"/>
    <n v="0"/>
    <n v="0"/>
  </r>
  <r>
    <x v="0"/>
    <x v="0"/>
    <x v="1"/>
    <x v="2"/>
    <x v="1"/>
    <x v="1"/>
    <x v="1"/>
    <x v="21"/>
    <x v="0"/>
    <n v="0"/>
    <n v="1"/>
    <n v="960831.9"/>
    <n v="315026.84999999998"/>
    <n v="0"/>
    <n v="0"/>
    <n v="0"/>
    <n v="0"/>
  </r>
  <r>
    <x v="1"/>
    <x v="0"/>
    <x v="1"/>
    <x v="1"/>
    <x v="29"/>
    <x v="1"/>
    <x v="1"/>
    <x v="25"/>
    <x v="0"/>
    <n v="0"/>
    <n v="2"/>
    <n v="13917.27"/>
    <n v="10587.43"/>
    <n v="0"/>
    <n v="0"/>
    <n v="0"/>
    <n v="0"/>
  </r>
  <r>
    <x v="2"/>
    <x v="0"/>
    <x v="1"/>
    <x v="0"/>
    <x v="23"/>
    <x v="1"/>
    <x v="1"/>
    <x v="25"/>
    <x v="0"/>
    <n v="0"/>
    <m/>
    <n v="341327.71"/>
    <n v="377354.35"/>
    <n v="0"/>
    <n v="0"/>
    <n v="0"/>
    <n v="0"/>
  </r>
  <r>
    <x v="0"/>
    <x v="0"/>
    <x v="0"/>
    <x v="0"/>
    <x v="16"/>
    <x v="0"/>
    <x v="0"/>
    <x v="13"/>
    <x v="0"/>
    <n v="0"/>
    <m/>
    <m/>
    <m/>
    <n v="0"/>
    <n v="0"/>
    <n v="0"/>
    <n v="0"/>
  </r>
  <r>
    <x v="0"/>
    <x v="0"/>
    <x v="0"/>
    <x v="2"/>
    <x v="17"/>
    <x v="0"/>
    <x v="2"/>
    <x v="2"/>
    <x v="0"/>
    <n v="0"/>
    <n v="1"/>
    <n v="15976538"/>
    <n v="11375699.52"/>
    <n v="0"/>
    <n v="0"/>
    <n v="0"/>
    <n v="0"/>
  </r>
  <r>
    <x v="1"/>
    <x v="0"/>
    <x v="0"/>
    <x v="1"/>
    <x v="31"/>
    <x v="0"/>
    <x v="0"/>
    <x v="4"/>
    <x v="0"/>
    <n v="0"/>
    <m/>
    <n v="17600"/>
    <n v="17600"/>
    <n v="0"/>
    <n v="0"/>
    <n v="0"/>
    <n v="0"/>
  </r>
  <r>
    <x v="1"/>
    <x v="0"/>
    <x v="1"/>
    <x v="2"/>
    <x v="15"/>
    <x v="1"/>
    <x v="1"/>
    <x v="21"/>
    <x v="0"/>
    <n v="0"/>
    <m/>
    <n v="0"/>
    <n v="67383.040000000008"/>
    <n v="0"/>
    <n v="0"/>
    <n v="0"/>
    <n v="0"/>
  </r>
  <r>
    <x v="1"/>
    <x v="0"/>
    <x v="0"/>
    <x v="2"/>
    <x v="4"/>
    <x v="0"/>
    <x v="2"/>
    <x v="10"/>
    <x v="0"/>
    <n v="0"/>
    <n v="1"/>
    <n v="25600"/>
    <n v="3637.16"/>
    <n v="0"/>
    <n v="0"/>
    <n v="0"/>
    <n v="0"/>
  </r>
  <r>
    <x v="1"/>
    <x v="0"/>
    <x v="0"/>
    <x v="2"/>
    <x v="12"/>
    <x v="0"/>
    <x v="0"/>
    <x v="6"/>
    <x v="0"/>
    <n v="0"/>
    <n v="2"/>
    <n v="129540"/>
    <n v="93792.62999999999"/>
    <n v="0"/>
    <n v="0"/>
    <n v="0"/>
    <n v="0"/>
  </r>
  <r>
    <x v="2"/>
    <x v="0"/>
    <x v="1"/>
    <x v="2"/>
    <x v="14"/>
    <x v="7"/>
    <x v="1"/>
    <x v="25"/>
    <x v="0"/>
    <n v="0"/>
    <m/>
    <n v="0"/>
    <n v="9901.2000000000007"/>
    <n v="0"/>
    <n v="0"/>
    <n v="0"/>
    <n v="0"/>
  </r>
  <r>
    <x v="1"/>
    <x v="0"/>
    <x v="1"/>
    <x v="1"/>
    <x v="14"/>
    <x v="2"/>
    <x v="1"/>
    <x v="25"/>
    <x v="0"/>
    <n v="0"/>
    <m/>
    <n v="0"/>
    <n v="1705.91"/>
    <n v="0"/>
    <n v="0"/>
    <n v="0"/>
    <n v="0"/>
  </r>
  <r>
    <x v="1"/>
    <x v="1"/>
    <x v="1"/>
    <x v="0"/>
    <x v="31"/>
    <x v="7"/>
    <x v="1"/>
    <x v="25"/>
    <x v="0"/>
    <n v="0"/>
    <m/>
    <n v="266746"/>
    <n v="266746"/>
    <n v="0"/>
    <n v="0"/>
    <n v="0"/>
    <n v="0"/>
  </r>
  <r>
    <x v="2"/>
    <x v="0"/>
    <x v="1"/>
    <x v="3"/>
    <x v="10"/>
    <x v="0"/>
    <x v="1"/>
    <x v="25"/>
    <x v="6"/>
    <n v="0"/>
    <n v="0"/>
    <n v="0"/>
    <n v="0"/>
    <n v="0"/>
    <n v="0"/>
    <n v="0"/>
    <n v="0"/>
  </r>
  <r>
    <x v="2"/>
    <x v="0"/>
    <x v="0"/>
    <x v="0"/>
    <x v="0"/>
    <x v="0"/>
    <x v="0"/>
    <x v="25"/>
    <x v="2"/>
    <n v="0"/>
    <n v="0"/>
    <n v="0"/>
    <n v="0"/>
    <n v="1"/>
    <n v="1"/>
    <n v="900"/>
    <n v="900"/>
  </r>
  <r>
    <x v="2"/>
    <x v="0"/>
    <x v="0"/>
    <x v="2"/>
    <x v="15"/>
    <x v="0"/>
    <x v="0"/>
    <x v="25"/>
    <x v="1"/>
    <n v="0"/>
    <n v="0"/>
    <n v="0"/>
    <n v="0"/>
    <n v="385"/>
    <n v="388"/>
    <n v="9820357.540000001"/>
    <n v="9883577.2599999998"/>
  </r>
  <r>
    <x v="0"/>
    <x v="1"/>
    <x v="1"/>
    <x v="0"/>
    <x v="15"/>
    <x v="5"/>
    <x v="1"/>
    <x v="25"/>
    <x v="1"/>
    <n v="0"/>
    <n v="0"/>
    <n v="0"/>
    <n v="0"/>
    <n v="1"/>
    <n v="1"/>
    <n v="1000"/>
    <n v="1000"/>
  </r>
  <r>
    <x v="0"/>
    <x v="0"/>
    <x v="0"/>
    <x v="0"/>
    <x v="17"/>
    <x v="0"/>
    <x v="2"/>
    <x v="25"/>
    <x v="8"/>
    <n v="0"/>
    <n v="0"/>
    <n v="0"/>
    <n v="0"/>
    <n v="14"/>
    <n v="14"/>
    <n v="389296.80000000005"/>
    <n v="389296.80000000005"/>
  </r>
  <r>
    <x v="1"/>
    <x v="0"/>
    <x v="0"/>
    <x v="1"/>
    <x v="2"/>
    <x v="0"/>
    <x v="0"/>
    <x v="25"/>
    <x v="12"/>
    <n v="0"/>
    <n v="0"/>
    <n v="0"/>
    <n v="0"/>
    <n v="0"/>
    <n v="0"/>
    <n v="0"/>
    <n v="0"/>
  </r>
  <r>
    <x v="2"/>
    <x v="0"/>
    <x v="0"/>
    <x v="2"/>
    <x v="2"/>
    <x v="0"/>
    <x v="2"/>
    <x v="25"/>
    <x v="2"/>
    <n v="0"/>
    <n v="0"/>
    <n v="0"/>
    <n v="0"/>
    <n v="0"/>
    <n v="0"/>
    <n v="0"/>
    <n v="0"/>
  </r>
  <r>
    <x v="0"/>
    <x v="0"/>
    <x v="0"/>
    <x v="3"/>
    <x v="2"/>
    <x v="0"/>
    <x v="1"/>
    <x v="25"/>
    <x v="16"/>
    <n v="0"/>
    <n v="0"/>
    <n v="0"/>
    <n v="0"/>
    <n v="0"/>
    <n v="0"/>
    <n v="0"/>
    <n v="0"/>
  </r>
  <r>
    <x v="2"/>
    <x v="0"/>
    <x v="0"/>
    <x v="1"/>
    <x v="1"/>
    <x v="0"/>
    <x v="0"/>
    <x v="25"/>
    <x v="17"/>
    <n v="0"/>
    <n v="0"/>
    <n v="0"/>
    <n v="0"/>
    <n v="2"/>
    <n v="2"/>
    <n v="50250"/>
    <n v="50250"/>
  </r>
  <r>
    <x v="2"/>
    <x v="0"/>
    <x v="0"/>
    <x v="3"/>
    <x v="3"/>
    <x v="0"/>
    <x v="1"/>
    <x v="25"/>
    <x v="3"/>
    <n v="0"/>
    <n v="0"/>
    <n v="0"/>
    <n v="0"/>
    <n v="0"/>
    <n v="0"/>
    <n v="0"/>
    <n v="0"/>
  </r>
  <r>
    <x v="2"/>
    <x v="0"/>
    <x v="0"/>
    <x v="3"/>
    <x v="12"/>
    <x v="0"/>
    <x v="1"/>
    <x v="25"/>
    <x v="11"/>
    <n v="0"/>
    <n v="0"/>
    <n v="0"/>
    <n v="0"/>
    <n v="0"/>
    <n v="0"/>
    <n v="0"/>
    <n v="0"/>
  </r>
  <r>
    <x v="0"/>
    <x v="1"/>
    <x v="1"/>
    <x v="0"/>
    <x v="12"/>
    <x v="5"/>
    <x v="1"/>
    <x v="25"/>
    <x v="2"/>
    <n v="0"/>
    <n v="0"/>
    <n v="0"/>
    <n v="0"/>
    <n v="0"/>
    <n v="0"/>
    <n v="0"/>
    <n v="0"/>
  </r>
  <r>
    <x v="2"/>
    <x v="0"/>
    <x v="0"/>
    <x v="0"/>
    <x v="8"/>
    <x v="0"/>
    <x v="2"/>
    <x v="25"/>
    <x v="8"/>
    <n v="0"/>
    <n v="0"/>
    <n v="0"/>
    <n v="0"/>
    <n v="0"/>
    <n v="0"/>
    <n v="0"/>
    <n v="0"/>
  </r>
  <r>
    <x v="0"/>
    <x v="0"/>
    <x v="0"/>
    <x v="1"/>
    <x v="6"/>
    <x v="0"/>
    <x v="0"/>
    <x v="8"/>
    <x v="14"/>
    <n v="0"/>
    <n v="0"/>
    <n v="0"/>
    <n v="0"/>
    <n v="0"/>
    <n v="0"/>
    <n v="0"/>
    <n v="0"/>
  </r>
  <r>
    <x v="2"/>
    <x v="0"/>
    <x v="2"/>
    <x v="2"/>
    <x v="25"/>
    <x v="7"/>
    <x v="1"/>
    <x v="13"/>
    <x v="0"/>
    <n v="0"/>
    <n v="0"/>
    <n v="0"/>
    <n v="0"/>
    <m/>
    <m/>
    <m/>
    <m/>
  </r>
  <r>
    <x v="0"/>
    <x v="0"/>
    <x v="0"/>
    <x v="0"/>
    <x v="27"/>
    <x v="0"/>
    <x v="2"/>
    <x v="4"/>
    <x v="2"/>
    <n v="0"/>
    <n v="0"/>
    <n v="0"/>
    <n v="0"/>
    <n v="33"/>
    <n v="33"/>
    <n v="713023.19999999984"/>
    <n v="713023.19999999984"/>
  </r>
  <r>
    <x v="1"/>
    <x v="0"/>
    <x v="0"/>
    <x v="1"/>
    <x v="4"/>
    <x v="0"/>
    <x v="0"/>
    <x v="16"/>
    <x v="9"/>
    <n v="0"/>
    <n v="0"/>
    <n v="0"/>
    <n v="0"/>
    <n v="1"/>
    <n v="1"/>
    <n v="14850"/>
    <n v="14850"/>
  </r>
  <r>
    <x v="2"/>
    <x v="0"/>
    <x v="0"/>
    <x v="3"/>
    <x v="18"/>
    <x v="0"/>
    <x v="1"/>
    <x v="10"/>
    <x v="1"/>
    <n v="0"/>
    <n v="0"/>
    <n v="0"/>
    <n v="0"/>
    <n v="0"/>
    <n v="0"/>
    <n v="0"/>
    <n v="0"/>
  </r>
  <r>
    <x v="1"/>
    <x v="0"/>
    <x v="0"/>
    <x v="1"/>
    <x v="9"/>
    <x v="0"/>
    <x v="0"/>
    <x v="3"/>
    <x v="10"/>
    <n v="0"/>
    <n v="0"/>
    <n v="0"/>
    <n v="0"/>
    <n v="1"/>
    <n v="1"/>
    <n v="18400"/>
    <n v="18400"/>
  </r>
  <r>
    <x v="1"/>
    <x v="0"/>
    <x v="0"/>
    <x v="1"/>
    <x v="2"/>
    <x v="0"/>
    <x v="0"/>
    <x v="3"/>
    <x v="4"/>
    <n v="0"/>
    <n v="0"/>
    <n v="0"/>
    <n v="0"/>
    <n v="1"/>
    <n v="1"/>
    <n v="10120"/>
    <n v="10120"/>
  </r>
  <r>
    <x v="2"/>
    <x v="0"/>
    <x v="0"/>
    <x v="0"/>
    <x v="31"/>
    <x v="0"/>
    <x v="0"/>
    <x v="15"/>
    <x v="7"/>
    <n v="0"/>
    <n v="0"/>
    <n v="0"/>
    <n v="0"/>
    <n v="1"/>
    <n v="1"/>
    <n v="2204729.9900000002"/>
    <n v="2204729.9900000002"/>
  </r>
  <r>
    <x v="1"/>
    <x v="0"/>
    <x v="0"/>
    <x v="1"/>
    <x v="11"/>
    <x v="0"/>
    <x v="0"/>
    <x v="9"/>
    <x v="2"/>
    <n v="0"/>
    <n v="0"/>
    <n v="0"/>
    <n v="0"/>
    <n v="3"/>
    <n v="7"/>
    <n v="617008.5"/>
    <n v="690860.5"/>
  </r>
  <r>
    <x v="1"/>
    <x v="0"/>
    <x v="0"/>
    <x v="0"/>
    <x v="27"/>
    <x v="0"/>
    <x v="2"/>
    <x v="2"/>
    <x v="8"/>
    <n v="0"/>
    <n v="0"/>
    <n v="0"/>
    <n v="0"/>
    <n v="49"/>
    <n v="49"/>
    <n v="333072"/>
    <n v="333072"/>
  </r>
  <r>
    <x v="0"/>
    <x v="0"/>
    <x v="1"/>
    <x v="1"/>
    <x v="11"/>
    <x v="1"/>
    <x v="1"/>
    <x v="21"/>
    <x v="6"/>
    <n v="0"/>
    <n v="0"/>
    <n v="0"/>
    <n v="0"/>
    <n v="2"/>
    <n v="2"/>
    <n v="300"/>
    <n v="300"/>
  </r>
  <r>
    <x v="0"/>
    <x v="0"/>
    <x v="0"/>
    <x v="1"/>
    <x v="1"/>
    <x v="0"/>
    <x v="2"/>
    <x v="5"/>
    <x v="4"/>
    <n v="0"/>
    <n v="0"/>
    <n v="0"/>
    <n v="0"/>
    <n v="0"/>
    <n v="0"/>
    <n v="0"/>
    <n v="0"/>
  </r>
  <r>
    <x v="1"/>
    <x v="0"/>
    <x v="0"/>
    <x v="1"/>
    <x v="9"/>
    <x v="0"/>
    <x v="2"/>
    <x v="9"/>
    <x v="12"/>
    <n v="0"/>
    <n v="0"/>
    <n v="0"/>
    <n v="0"/>
    <n v="0"/>
    <n v="0"/>
    <n v="0"/>
    <n v="0"/>
  </r>
  <r>
    <x v="1"/>
    <x v="0"/>
    <x v="0"/>
    <x v="0"/>
    <x v="4"/>
    <x v="0"/>
    <x v="0"/>
    <x v="0"/>
    <x v="10"/>
    <n v="0"/>
    <n v="0"/>
    <n v="0"/>
    <n v="0"/>
    <n v="4"/>
    <n v="4"/>
    <n v="105260"/>
    <n v="105260"/>
  </r>
  <r>
    <x v="1"/>
    <x v="0"/>
    <x v="0"/>
    <x v="3"/>
    <x v="13"/>
    <x v="0"/>
    <x v="1"/>
    <x v="4"/>
    <x v="2"/>
    <n v="0"/>
    <n v="0"/>
    <n v="0"/>
    <n v="0"/>
    <n v="0"/>
    <n v="0"/>
    <n v="0"/>
    <n v="0"/>
  </r>
  <r>
    <x v="2"/>
    <x v="0"/>
    <x v="0"/>
    <x v="2"/>
    <x v="14"/>
    <x v="0"/>
    <x v="0"/>
    <x v="5"/>
    <x v="2"/>
    <n v="0"/>
    <n v="0"/>
    <n v="0"/>
    <n v="0"/>
    <n v="2"/>
    <n v="2"/>
    <n v="101970"/>
    <n v="101970"/>
  </r>
  <r>
    <x v="1"/>
    <x v="0"/>
    <x v="0"/>
    <x v="3"/>
    <x v="26"/>
    <x v="0"/>
    <x v="1"/>
    <x v="9"/>
    <x v="12"/>
    <n v="0"/>
    <n v="0"/>
    <n v="0"/>
    <n v="0"/>
    <n v="0"/>
    <n v="0"/>
    <n v="0"/>
    <n v="0"/>
  </r>
  <r>
    <x v="0"/>
    <x v="0"/>
    <x v="0"/>
    <x v="0"/>
    <x v="16"/>
    <x v="0"/>
    <x v="2"/>
    <x v="2"/>
    <x v="8"/>
    <n v="0"/>
    <n v="0"/>
    <n v="0"/>
    <n v="0"/>
    <n v="58"/>
    <n v="58"/>
    <n v="14327796.16"/>
    <n v="14327796.16"/>
  </r>
  <r>
    <x v="1"/>
    <x v="0"/>
    <x v="0"/>
    <x v="2"/>
    <x v="11"/>
    <x v="0"/>
    <x v="0"/>
    <x v="10"/>
    <x v="1"/>
    <n v="0"/>
    <n v="0"/>
    <n v="0"/>
    <n v="0"/>
    <n v="1"/>
    <n v="1"/>
    <n v="38654.629999999997"/>
    <n v="38654.629999999997"/>
  </r>
  <r>
    <x v="0"/>
    <x v="0"/>
    <x v="1"/>
    <x v="0"/>
    <x v="19"/>
    <x v="1"/>
    <x v="1"/>
    <x v="19"/>
    <x v="6"/>
    <n v="0"/>
    <n v="0"/>
    <n v="0"/>
    <n v="0"/>
    <n v="1"/>
    <n v="1"/>
    <n v="18700"/>
    <n v="18700"/>
  </r>
  <r>
    <x v="1"/>
    <x v="0"/>
    <x v="0"/>
    <x v="1"/>
    <x v="14"/>
    <x v="0"/>
    <x v="0"/>
    <x v="8"/>
    <x v="14"/>
    <n v="0"/>
    <n v="0"/>
    <n v="0"/>
    <n v="0"/>
    <n v="0"/>
    <n v="0"/>
    <n v="0"/>
    <n v="0"/>
  </r>
  <r>
    <x v="0"/>
    <x v="1"/>
    <x v="1"/>
    <x v="0"/>
    <x v="19"/>
    <x v="5"/>
    <x v="1"/>
    <x v="21"/>
    <x v="7"/>
    <n v="0"/>
    <n v="0"/>
    <n v="0"/>
    <n v="0"/>
    <n v="1"/>
    <n v="1"/>
    <n v="4843.1099999999997"/>
    <n v="4843.1099999999997"/>
  </r>
  <r>
    <x v="2"/>
    <x v="0"/>
    <x v="1"/>
    <x v="0"/>
    <x v="15"/>
    <x v="5"/>
    <x v="1"/>
    <x v="21"/>
    <x v="15"/>
    <n v="0"/>
    <n v="0"/>
    <n v="0"/>
    <n v="0"/>
    <n v="1"/>
    <n v="1"/>
    <n v="100000"/>
    <n v="100000"/>
  </r>
  <r>
    <x v="1"/>
    <x v="0"/>
    <x v="0"/>
    <x v="1"/>
    <x v="27"/>
    <x v="0"/>
    <x v="2"/>
    <x v="4"/>
    <x v="2"/>
    <n v="0"/>
    <n v="0"/>
    <n v="0"/>
    <n v="0"/>
    <n v="1"/>
    <n v="1"/>
    <n v="37240"/>
    <n v="37240"/>
  </r>
  <r>
    <x v="0"/>
    <x v="0"/>
    <x v="0"/>
    <x v="1"/>
    <x v="19"/>
    <x v="0"/>
    <x v="2"/>
    <x v="13"/>
    <x v="0"/>
    <n v="0"/>
    <m/>
    <m/>
    <m/>
    <n v="0"/>
    <n v="0"/>
    <n v="0"/>
    <n v="0"/>
  </r>
  <r>
    <x v="0"/>
    <x v="0"/>
    <x v="0"/>
    <x v="0"/>
    <x v="1"/>
    <x v="0"/>
    <x v="4"/>
    <x v="16"/>
    <x v="0"/>
    <n v="0"/>
    <n v="1"/>
    <n v="214719"/>
    <n v="224593.52999999997"/>
    <n v="0"/>
    <n v="0"/>
    <n v="0"/>
    <n v="0"/>
  </r>
  <r>
    <x v="2"/>
    <x v="0"/>
    <x v="0"/>
    <x v="2"/>
    <x v="4"/>
    <x v="0"/>
    <x v="0"/>
    <x v="24"/>
    <x v="0"/>
    <n v="0"/>
    <n v="3"/>
    <n v="7354904.4000000004"/>
    <n v="10196.620000000001"/>
    <n v="0"/>
    <n v="0"/>
    <n v="0"/>
    <n v="0"/>
  </r>
  <r>
    <x v="1"/>
    <x v="0"/>
    <x v="0"/>
    <x v="0"/>
    <x v="6"/>
    <x v="0"/>
    <x v="0"/>
    <x v="16"/>
    <x v="0"/>
    <n v="0"/>
    <m/>
    <n v="15671.19"/>
    <n v="15671.19"/>
    <n v="0"/>
    <n v="0"/>
    <n v="0"/>
    <n v="0"/>
  </r>
  <r>
    <x v="0"/>
    <x v="0"/>
    <x v="0"/>
    <x v="0"/>
    <x v="12"/>
    <x v="0"/>
    <x v="0"/>
    <x v="3"/>
    <x v="0"/>
    <n v="0"/>
    <m/>
    <n v="0"/>
    <n v="0"/>
    <n v="0"/>
    <n v="0"/>
    <n v="0"/>
    <n v="0"/>
  </r>
  <r>
    <x v="0"/>
    <x v="0"/>
    <x v="1"/>
    <x v="1"/>
    <x v="27"/>
    <x v="1"/>
    <x v="1"/>
    <x v="11"/>
    <x v="0"/>
    <n v="0"/>
    <n v="1"/>
    <n v="0"/>
    <n v="14987.92"/>
    <n v="0"/>
    <n v="0"/>
    <n v="0"/>
    <n v="0"/>
  </r>
  <r>
    <x v="1"/>
    <x v="0"/>
    <x v="1"/>
    <x v="1"/>
    <x v="2"/>
    <x v="2"/>
    <x v="1"/>
    <x v="19"/>
    <x v="0"/>
    <n v="0"/>
    <m/>
    <n v="2000"/>
    <n v="2000"/>
    <n v="0"/>
    <n v="0"/>
    <n v="0"/>
    <n v="0"/>
  </r>
  <r>
    <x v="0"/>
    <x v="0"/>
    <x v="0"/>
    <x v="0"/>
    <x v="19"/>
    <x v="0"/>
    <x v="0"/>
    <x v="4"/>
    <x v="0"/>
    <n v="0"/>
    <n v="1"/>
    <n v="8370"/>
    <n v="2319.4"/>
    <n v="0"/>
    <n v="0"/>
    <n v="0"/>
    <n v="0"/>
  </r>
  <r>
    <x v="1"/>
    <x v="0"/>
    <x v="1"/>
    <x v="1"/>
    <x v="14"/>
    <x v="2"/>
    <x v="1"/>
    <x v="19"/>
    <x v="0"/>
    <n v="0"/>
    <m/>
    <n v="0"/>
    <n v="1705.91"/>
    <n v="0"/>
    <n v="0"/>
    <n v="0"/>
    <n v="0"/>
  </r>
  <r>
    <x v="0"/>
    <x v="0"/>
    <x v="0"/>
    <x v="1"/>
    <x v="4"/>
    <x v="0"/>
    <x v="2"/>
    <x v="15"/>
    <x v="0"/>
    <n v="0"/>
    <n v="1"/>
    <n v="11520"/>
    <n v="5712.66"/>
    <n v="0"/>
    <n v="0"/>
    <n v="0"/>
    <n v="0"/>
  </r>
  <r>
    <x v="0"/>
    <x v="0"/>
    <x v="0"/>
    <x v="0"/>
    <x v="18"/>
    <x v="0"/>
    <x v="2"/>
    <x v="2"/>
    <x v="0"/>
    <n v="0"/>
    <m/>
    <n v="0"/>
    <n v="0"/>
    <n v="0"/>
    <n v="0"/>
    <n v="0"/>
    <n v="0"/>
  </r>
  <r>
    <x v="2"/>
    <x v="0"/>
    <x v="1"/>
    <x v="1"/>
    <x v="6"/>
    <x v="2"/>
    <x v="1"/>
    <x v="1"/>
    <x v="0"/>
    <n v="0"/>
    <m/>
    <n v="0"/>
    <n v="2445.4899999999998"/>
    <n v="0"/>
    <n v="0"/>
    <n v="0"/>
    <n v="0"/>
  </r>
  <r>
    <x v="2"/>
    <x v="0"/>
    <x v="1"/>
    <x v="1"/>
    <x v="14"/>
    <x v="7"/>
    <x v="1"/>
    <x v="21"/>
    <x v="0"/>
    <n v="0"/>
    <n v="1"/>
    <n v="95392.960000000006"/>
    <n v="86270.68"/>
    <n v="0"/>
    <n v="0"/>
    <n v="0"/>
    <n v="0"/>
  </r>
  <r>
    <x v="2"/>
    <x v="0"/>
    <x v="1"/>
    <x v="1"/>
    <x v="27"/>
    <x v="1"/>
    <x v="1"/>
    <x v="11"/>
    <x v="0"/>
    <n v="0"/>
    <n v="1"/>
    <n v="0"/>
    <n v="14946.97"/>
    <n v="0"/>
    <n v="0"/>
    <n v="0"/>
    <n v="0"/>
  </r>
  <r>
    <x v="1"/>
    <x v="0"/>
    <x v="1"/>
    <x v="1"/>
    <x v="12"/>
    <x v="1"/>
    <x v="1"/>
    <x v="21"/>
    <x v="0"/>
    <n v="0"/>
    <m/>
    <n v="0"/>
    <n v="0"/>
    <n v="0"/>
    <n v="0"/>
    <n v="0"/>
    <n v="0"/>
  </r>
  <r>
    <x v="0"/>
    <x v="1"/>
    <x v="1"/>
    <x v="3"/>
    <x v="25"/>
    <x v="0"/>
    <x v="1"/>
    <x v="30"/>
    <x v="0"/>
    <n v="2"/>
    <n v="0"/>
    <n v="0"/>
    <n v="0"/>
    <n v="0"/>
    <n v="0"/>
    <n v="0"/>
    <n v="0"/>
  </r>
  <r>
    <x v="1"/>
    <x v="0"/>
    <x v="0"/>
    <x v="0"/>
    <x v="8"/>
    <x v="0"/>
    <x v="0"/>
    <x v="7"/>
    <x v="0"/>
    <n v="0"/>
    <m/>
    <n v="280728"/>
    <n v="280728"/>
    <n v="0"/>
    <n v="0"/>
    <n v="0"/>
    <n v="0"/>
  </r>
  <r>
    <x v="2"/>
    <x v="0"/>
    <x v="1"/>
    <x v="1"/>
    <x v="7"/>
    <x v="3"/>
    <x v="1"/>
    <x v="13"/>
    <x v="0"/>
    <n v="0"/>
    <m/>
    <m/>
    <m/>
    <n v="0"/>
    <n v="0"/>
    <n v="0"/>
    <n v="0"/>
  </r>
  <r>
    <x v="2"/>
    <x v="0"/>
    <x v="1"/>
    <x v="3"/>
    <x v="25"/>
    <x v="0"/>
    <x v="1"/>
    <x v="11"/>
    <x v="0"/>
    <n v="69"/>
    <n v="0"/>
    <n v="0"/>
    <n v="0"/>
    <n v="0"/>
    <n v="0"/>
    <n v="0"/>
    <n v="0"/>
  </r>
  <r>
    <x v="1"/>
    <x v="0"/>
    <x v="0"/>
    <x v="0"/>
    <x v="19"/>
    <x v="0"/>
    <x v="4"/>
    <x v="6"/>
    <x v="0"/>
    <n v="0"/>
    <n v="1"/>
    <n v="120054"/>
    <n v="112120.92"/>
    <n v="0"/>
    <n v="0"/>
    <n v="0"/>
    <n v="0"/>
  </r>
  <r>
    <x v="0"/>
    <x v="0"/>
    <x v="0"/>
    <x v="1"/>
    <x v="22"/>
    <x v="0"/>
    <x v="0"/>
    <x v="4"/>
    <x v="0"/>
    <n v="0"/>
    <m/>
    <n v="8529.75"/>
    <n v="8529.75"/>
    <n v="0"/>
    <n v="0"/>
    <n v="0"/>
    <n v="0"/>
  </r>
  <r>
    <x v="0"/>
    <x v="1"/>
    <x v="0"/>
    <x v="0"/>
    <x v="24"/>
    <x v="0"/>
    <x v="0"/>
    <x v="25"/>
    <x v="0"/>
    <n v="0"/>
    <n v="1"/>
    <n v="1195817.25"/>
    <n v="1583069.84"/>
    <n v="0"/>
    <n v="0"/>
    <n v="0"/>
    <n v="0"/>
  </r>
  <r>
    <x v="0"/>
    <x v="1"/>
    <x v="1"/>
    <x v="0"/>
    <x v="30"/>
    <x v="1"/>
    <x v="1"/>
    <x v="25"/>
    <x v="0"/>
    <n v="0"/>
    <n v="1"/>
    <n v="33491.01"/>
    <n v="8891.43"/>
    <n v="0"/>
    <n v="0"/>
    <n v="0"/>
    <n v="0"/>
  </r>
  <r>
    <x v="0"/>
    <x v="0"/>
    <x v="1"/>
    <x v="0"/>
    <x v="32"/>
    <x v="1"/>
    <x v="1"/>
    <x v="25"/>
    <x v="0"/>
    <n v="0"/>
    <n v="1"/>
    <n v="1040592.91"/>
    <n v="952213.79"/>
    <n v="0"/>
    <n v="0"/>
    <n v="0"/>
    <n v="0"/>
  </r>
  <r>
    <x v="1"/>
    <x v="0"/>
    <x v="0"/>
    <x v="1"/>
    <x v="9"/>
    <x v="0"/>
    <x v="2"/>
    <x v="25"/>
    <x v="10"/>
    <n v="0"/>
    <n v="0"/>
    <n v="0"/>
    <n v="0"/>
    <n v="0"/>
    <n v="0"/>
    <n v="0"/>
    <n v="0"/>
  </r>
  <r>
    <x v="0"/>
    <x v="0"/>
    <x v="0"/>
    <x v="0"/>
    <x v="1"/>
    <x v="0"/>
    <x v="4"/>
    <x v="25"/>
    <x v="11"/>
    <n v="0"/>
    <n v="0"/>
    <n v="0"/>
    <n v="0"/>
    <n v="4"/>
    <n v="4"/>
    <n v="368961.65"/>
    <n v="368961.65"/>
  </r>
  <r>
    <x v="2"/>
    <x v="0"/>
    <x v="0"/>
    <x v="1"/>
    <x v="11"/>
    <x v="0"/>
    <x v="2"/>
    <x v="25"/>
    <x v="11"/>
    <n v="0"/>
    <n v="0"/>
    <n v="0"/>
    <n v="0"/>
    <n v="0"/>
    <n v="0"/>
    <n v="0"/>
    <n v="0"/>
  </r>
  <r>
    <x v="0"/>
    <x v="0"/>
    <x v="0"/>
    <x v="2"/>
    <x v="23"/>
    <x v="0"/>
    <x v="0"/>
    <x v="25"/>
    <x v="15"/>
    <n v="0"/>
    <n v="0"/>
    <n v="0"/>
    <n v="0"/>
    <n v="1"/>
    <n v="1"/>
    <n v="528071.01"/>
    <n v="528071.01"/>
  </r>
  <r>
    <x v="2"/>
    <x v="0"/>
    <x v="0"/>
    <x v="3"/>
    <x v="12"/>
    <x v="0"/>
    <x v="1"/>
    <x v="25"/>
    <x v="4"/>
    <n v="0"/>
    <n v="0"/>
    <n v="0"/>
    <n v="0"/>
    <n v="0"/>
    <n v="0"/>
    <n v="0"/>
    <n v="0"/>
  </r>
  <r>
    <x v="1"/>
    <x v="0"/>
    <x v="0"/>
    <x v="1"/>
    <x v="17"/>
    <x v="0"/>
    <x v="0"/>
    <x v="25"/>
    <x v="10"/>
    <n v="0"/>
    <n v="0"/>
    <n v="0"/>
    <n v="0"/>
    <n v="1"/>
    <n v="1"/>
    <n v="37562.17"/>
    <n v="37562.17"/>
  </r>
  <r>
    <x v="2"/>
    <x v="0"/>
    <x v="0"/>
    <x v="0"/>
    <x v="7"/>
    <x v="0"/>
    <x v="2"/>
    <x v="25"/>
    <x v="8"/>
    <n v="0"/>
    <n v="0"/>
    <n v="0"/>
    <n v="0"/>
    <n v="2"/>
    <n v="2"/>
    <n v="116982.72"/>
    <n v="116982.72"/>
  </r>
  <r>
    <x v="1"/>
    <x v="0"/>
    <x v="0"/>
    <x v="0"/>
    <x v="1"/>
    <x v="0"/>
    <x v="4"/>
    <x v="25"/>
    <x v="4"/>
    <n v="0"/>
    <n v="0"/>
    <n v="0"/>
    <n v="0"/>
    <n v="0"/>
    <n v="0"/>
    <n v="0"/>
    <n v="0"/>
  </r>
  <r>
    <x v="0"/>
    <x v="0"/>
    <x v="0"/>
    <x v="3"/>
    <x v="14"/>
    <x v="0"/>
    <x v="1"/>
    <x v="25"/>
    <x v="3"/>
    <n v="0"/>
    <n v="0"/>
    <n v="0"/>
    <n v="0"/>
    <n v="0"/>
    <n v="0"/>
    <n v="0"/>
    <n v="0"/>
  </r>
  <r>
    <x v="0"/>
    <x v="0"/>
    <x v="0"/>
    <x v="2"/>
    <x v="31"/>
    <x v="0"/>
    <x v="0"/>
    <x v="25"/>
    <x v="4"/>
    <n v="0"/>
    <n v="0"/>
    <n v="0"/>
    <n v="0"/>
    <n v="4"/>
    <n v="4"/>
    <n v="18682"/>
    <n v="18682"/>
  </r>
  <r>
    <x v="2"/>
    <x v="0"/>
    <x v="0"/>
    <x v="0"/>
    <x v="0"/>
    <x v="0"/>
    <x v="0"/>
    <x v="25"/>
    <x v="11"/>
    <n v="0"/>
    <n v="0"/>
    <n v="0"/>
    <n v="0"/>
    <n v="0"/>
    <n v="0"/>
    <n v="0"/>
    <n v="0"/>
  </r>
  <r>
    <x v="2"/>
    <x v="0"/>
    <x v="1"/>
    <x v="3"/>
    <x v="1"/>
    <x v="0"/>
    <x v="1"/>
    <x v="25"/>
    <x v="16"/>
    <n v="0"/>
    <n v="0"/>
    <n v="0"/>
    <n v="0"/>
    <n v="0"/>
    <n v="0"/>
    <n v="0"/>
    <n v="0"/>
  </r>
  <r>
    <x v="2"/>
    <x v="0"/>
    <x v="0"/>
    <x v="3"/>
    <x v="0"/>
    <x v="0"/>
    <x v="1"/>
    <x v="25"/>
    <x v="4"/>
    <n v="0"/>
    <n v="0"/>
    <n v="0"/>
    <n v="0"/>
    <n v="0"/>
    <n v="0"/>
    <n v="0"/>
    <n v="0"/>
  </r>
  <r>
    <x v="0"/>
    <x v="0"/>
    <x v="0"/>
    <x v="2"/>
    <x v="31"/>
    <x v="0"/>
    <x v="0"/>
    <x v="25"/>
    <x v="10"/>
    <n v="0"/>
    <n v="0"/>
    <n v="0"/>
    <n v="0"/>
    <n v="14"/>
    <n v="14"/>
    <n v="32157.599999999999"/>
    <n v="32157.599999999999"/>
  </r>
  <r>
    <x v="0"/>
    <x v="0"/>
    <x v="0"/>
    <x v="1"/>
    <x v="11"/>
    <x v="0"/>
    <x v="2"/>
    <x v="25"/>
    <x v="2"/>
    <n v="0"/>
    <n v="0"/>
    <n v="0"/>
    <n v="0"/>
    <n v="0"/>
    <n v="0"/>
    <n v="0"/>
    <n v="0"/>
  </r>
  <r>
    <x v="2"/>
    <x v="0"/>
    <x v="1"/>
    <x v="0"/>
    <x v="8"/>
    <x v="5"/>
    <x v="1"/>
    <x v="21"/>
    <x v="16"/>
    <n v="0"/>
    <n v="0"/>
    <n v="0"/>
    <n v="0"/>
    <n v="1"/>
    <n v="1"/>
    <n v="162400"/>
    <n v="162400"/>
  </r>
  <r>
    <x v="1"/>
    <x v="0"/>
    <x v="0"/>
    <x v="1"/>
    <x v="8"/>
    <x v="0"/>
    <x v="3"/>
    <x v="5"/>
    <x v="4"/>
    <n v="0"/>
    <n v="0"/>
    <n v="0"/>
    <n v="0"/>
    <n v="0"/>
    <n v="0"/>
    <n v="0"/>
    <n v="0"/>
  </r>
  <r>
    <x v="0"/>
    <x v="1"/>
    <x v="1"/>
    <x v="0"/>
    <x v="0"/>
    <x v="5"/>
    <x v="1"/>
    <x v="21"/>
    <x v="2"/>
    <n v="0"/>
    <n v="0"/>
    <n v="0"/>
    <n v="0"/>
    <n v="1"/>
    <n v="1"/>
    <n v="24000"/>
    <n v="24000"/>
  </r>
  <r>
    <x v="2"/>
    <x v="0"/>
    <x v="0"/>
    <x v="1"/>
    <x v="1"/>
    <x v="0"/>
    <x v="0"/>
    <x v="6"/>
    <x v="3"/>
    <n v="0"/>
    <n v="0"/>
    <n v="0"/>
    <n v="0"/>
    <n v="1"/>
    <n v="1"/>
    <n v="87482"/>
    <n v="87482"/>
  </r>
  <r>
    <x v="2"/>
    <x v="0"/>
    <x v="0"/>
    <x v="1"/>
    <x v="2"/>
    <x v="0"/>
    <x v="0"/>
    <x v="12"/>
    <x v="1"/>
    <n v="0"/>
    <n v="0"/>
    <n v="0"/>
    <n v="0"/>
    <n v="1"/>
    <n v="1"/>
    <n v="17422.060000000001"/>
    <n v="17422.060000000001"/>
  </r>
  <r>
    <x v="0"/>
    <x v="1"/>
    <x v="1"/>
    <x v="0"/>
    <x v="22"/>
    <x v="5"/>
    <x v="1"/>
    <x v="21"/>
    <x v="5"/>
    <n v="0"/>
    <n v="0"/>
    <n v="0"/>
    <n v="0"/>
    <n v="1"/>
    <n v="1"/>
    <n v="188384"/>
    <n v="188384"/>
  </r>
  <r>
    <x v="2"/>
    <x v="0"/>
    <x v="0"/>
    <x v="3"/>
    <x v="18"/>
    <x v="0"/>
    <x v="1"/>
    <x v="12"/>
    <x v="6"/>
    <n v="0"/>
    <n v="0"/>
    <n v="0"/>
    <n v="0"/>
    <n v="0"/>
    <n v="0"/>
    <n v="0"/>
    <n v="0"/>
  </r>
  <r>
    <x v="2"/>
    <x v="0"/>
    <x v="0"/>
    <x v="1"/>
    <x v="9"/>
    <x v="0"/>
    <x v="0"/>
    <x v="20"/>
    <x v="17"/>
    <n v="0"/>
    <n v="0"/>
    <n v="0"/>
    <n v="0"/>
    <n v="3"/>
    <n v="3"/>
    <n v="34265"/>
    <n v="34265"/>
  </r>
  <r>
    <x v="2"/>
    <x v="0"/>
    <x v="0"/>
    <x v="2"/>
    <x v="14"/>
    <x v="0"/>
    <x v="0"/>
    <x v="10"/>
    <x v="1"/>
    <n v="0"/>
    <n v="0"/>
    <n v="0"/>
    <n v="0"/>
    <n v="0"/>
    <n v="0"/>
    <n v="0"/>
    <n v="0"/>
  </r>
  <r>
    <x v="0"/>
    <x v="1"/>
    <x v="1"/>
    <x v="0"/>
    <x v="15"/>
    <x v="5"/>
    <x v="1"/>
    <x v="21"/>
    <x v="13"/>
    <n v="0"/>
    <n v="0"/>
    <n v="0"/>
    <n v="0"/>
    <n v="0"/>
    <n v="0"/>
    <n v="0"/>
    <n v="0"/>
  </r>
  <r>
    <x v="2"/>
    <x v="0"/>
    <x v="0"/>
    <x v="3"/>
    <x v="31"/>
    <x v="0"/>
    <x v="1"/>
    <x v="0"/>
    <x v="10"/>
    <n v="0"/>
    <n v="0"/>
    <n v="0"/>
    <n v="0"/>
    <n v="0"/>
    <n v="0"/>
    <n v="0"/>
    <n v="0"/>
  </r>
  <r>
    <x v="0"/>
    <x v="1"/>
    <x v="1"/>
    <x v="0"/>
    <x v="0"/>
    <x v="5"/>
    <x v="1"/>
    <x v="21"/>
    <x v="7"/>
    <n v="0"/>
    <n v="0"/>
    <n v="0"/>
    <n v="0"/>
    <n v="0"/>
    <n v="0"/>
    <n v="0"/>
    <n v="0"/>
  </r>
  <r>
    <x v="1"/>
    <x v="0"/>
    <x v="0"/>
    <x v="3"/>
    <x v="0"/>
    <x v="0"/>
    <x v="1"/>
    <x v="5"/>
    <x v="2"/>
    <n v="0"/>
    <n v="0"/>
    <n v="0"/>
    <n v="0"/>
    <n v="0"/>
    <n v="0"/>
    <n v="0"/>
    <n v="0"/>
  </r>
  <r>
    <x v="1"/>
    <x v="0"/>
    <x v="0"/>
    <x v="2"/>
    <x v="2"/>
    <x v="0"/>
    <x v="0"/>
    <x v="5"/>
    <x v="7"/>
    <n v="0"/>
    <n v="0"/>
    <n v="0"/>
    <n v="0"/>
    <n v="1"/>
    <n v="1"/>
    <n v="21460"/>
    <n v="21460"/>
  </r>
  <r>
    <x v="2"/>
    <x v="0"/>
    <x v="1"/>
    <x v="2"/>
    <x v="18"/>
    <x v="1"/>
    <x v="1"/>
    <x v="21"/>
    <x v="6"/>
    <n v="0"/>
    <n v="0"/>
    <n v="0"/>
    <n v="0"/>
    <n v="0"/>
    <n v="0"/>
    <n v="0"/>
    <n v="0"/>
  </r>
  <r>
    <x v="2"/>
    <x v="0"/>
    <x v="0"/>
    <x v="3"/>
    <x v="11"/>
    <x v="0"/>
    <x v="1"/>
    <x v="4"/>
    <x v="2"/>
    <n v="0"/>
    <n v="0"/>
    <n v="0"/>
    <n v="0"/>
    <n v="0"/>
    <n v="0"/>
    <n v="0"/>
    <n v="0"/>
  </r>
  <r>
    <x v="0"/>
    <x v="0"/>
    <x v="0"/>
    <x v="1"/>
    <x v="16"/>
    <x v="0"/>
    <x v="0"/>
    <x v="15"/>
    <x v="7"/>
    <n v="0"/>
    <n v="0"/>
    <n v="0"/>
    <n v="0"/>
    <n v="2"/>
    <n v="2"/>
    <n v="18000"/>
    <n v="18000"/>
  </r>
  <r>
    <x v="2"/>
    <x v="0"/>
    <x v="0"/>
    <x v="2"/>
    <x v="15"/>
    <x v="0"/>
    <x v="0"/>
    <x v="3"/>
    <x v="11"/>
    <n v="0"/>
    <n v="0"/>
    <n v="0"/>
    <n v="0"/>
    <n v="37"/>
    <n v="37"/>
    <n v="67000"/>
    <n v="67000"/>
  </r>
  <r>
    <x v="0"/>
    <x v="0"/>
    <x v="0"/>
    <x v="1"/>
    <x v="2"/>
    <x v="0"/>
    <x v="2"/>
    <x v="4"/>
    <x v="11"/>
    <n v="0"/>
    <n v="0"/>
    <n v="0"/>
    <n v="0"/>
    <n v="1"/>
    <n v="1"/>
    <n v="50160"/>
    <n v="50160"/>
  </r>
  <r>
    <x v="2"/>
    <x v="0"/>
    <x v="0"/>
    <x v="3"/>
    <x v="0"/>
    <x v="0"/>
    <x v="1"/>
    <x v="4"/>
    <x v="2"/>
    <n v="0"/>
    <n v="0"/>
    <n v="0"/>
    <n v="0"/>
    <n v="0"/>
    <n v="0"/>
    <n v="0"/>
    <n v="0"/>
  </r>
  <r>
    <x v="2"/>
    <x v="0"/>
    <x v="1"/>
    <x v="1"/>
    <x v="28"/>
    <x v="2"/>
    <x v="1"/>
    <x v="1"/>
    <x v="5"/>
    <n v="0"/>
    <n v="0"/>
    <n v="0"/>
    <n v="0"/>
    <n v="3"/>
    <n v="3"/>
    <n v="4890"/>
    <n v="4890"/>
  </r>
  <r>
    <x v="0"/>
    <x v="0"/>
    <x v="0"/>
    <x v="1"/>
    <x v="10"/>
    <x v="0"/>
    <x v="0"/>
    <x v="9"/>
    <x v="15"/>
    <n v="0"/>
    <n v="0"/>
    <n v="0"/>
    <n v="0"/>
    <n v="0"/>
    <n v="0"/>
    <n v="0"/>
    <n v="0"/>
  </r>
  <r>
    <x v="2"/>
    <x v="0"/>
    <x v="0"/>
    <x v="1"/>
    <x v="2"/>
    <x v="0"/>
    <x v="0"/>
    <x v="4"/>
    <x v="2"/>
    <n v="0"/>
    <n v="0"/>
    <n v="0"/>
    <n v="0"/>
    <n v="1"/>
    <n v="1"/>
    <n v="33480"/>
    <n v="33480"/>
  </r>
  <r>
    <x v="0"/>
    <x v="0"/>
    <x v="0"/>
    <x v="3"/>
    <x v="4"/>
    <x v="0"/>
    <x v="1"/>
    <x v="3"/>
    <x v="4"/>
    <n v="0"/>
    <n v="0"/>
    <n v="0"/>
    <n v="0"/>
    <n v="0"/>
    <n v="0"/>
    <n v="0"/>
    <n v="0"/>
  </r>
  <r>
    <x v="1"/>
    <x v="0"/>
    <x v="0"/>
    <x v="3"/>
    <x v="11"/>
    <x v="0"/>
    <x v="1"/>
    <x v="3"/>
    <x v="11"/>
    <n v="0"/>
    <n v="0"/>
    <n v="0"/>
    <n v="0"/>
    <n v="0"/>
    <n v="0"/>
    <n v="0"/>
    <n v="0"/>
  </r>
  <r>
    <x v="2"/>
    <x v="0"/>
    <x v="0"/>
    <x v="1"/>
    <x v="20"/>
    <x v="0"/>
    <x v="0"/>
    <x v="4"/>
    <x v="0"/>
    <n v="0"/>
    <m/>
    <n v="15059.28"/>
    <n v="15059.28"/>
    <n v="0"/>
    <n v="0"/>
    <n v="0"/>
    <n v="0"/>
  </r>
  <r>
    <x v="0"/>
    <x v="0"/>
    <x v="0"/>
    <x v="0"/>
    <x v="19"/>
    <x v="0"/>
    <x v="0"/>
    <x v="7"/>
    <x v="0"/>
    <n v="0"/>
    <n v="1"/>
    <n v="8370"/>
    <n v="2319.4"/>
    <n v="0"/>
    <n v="0"/>
    <n v="0"/>
    <n v="0"/>
  </r>
  <r>
    <x v="2"/>
    <x v="0"/>
    <x v="0"/>
    <x v="0"/>
    <x v="13"/>
    <x v="0"/>
    <x v="2"/>
    <x v="4"/>
    <x v="0"/>
    <n v="0"/>
    <m/>
    <n v="0"/>
    <n v="0"/>
    <n v="0"/>
    <n v="0"/>
    <n v="0"/>
    <n v="0"/>
  </r>
  <r>
    <x v="0"/>
    <x v="0"/>
    <x v="0"/>
    <x v="2"/>
    <x v="12"/>
    <x v="0"/>
    <x v="2"/>
    <x v="13"/>
    <x v="0"/>
    <n v="0"/>
    <m/>
    <m/>
    <m/>
    <n v="0"/>
    <n v="0"/>
    <n v="0"/>
    <n v="0"/>
  </r>
  <r>
    <x v="1"/>
    <x v="0"/>
    <x v="1"/>
    <x v="3"/>
    <x v="31"/>
    <x v="0"/>
    <x v="1"/>
    <x v="19"/>
    <x v="6"/>
    <n v="0"/>
    <n v="0"/>
    <n v="0"/>
    <n v="0"/>
    <n v="0"/>
    <n v="0"/>
    <n v="0"/>
    <n v="0"/>
  </r>
  <r>
    <x v="1"/>
    <x v="0"/>
    <x v="0"/>
    <x v="1"/>
    <x v="9"/>
    <x v="0"/>
    <x v="0"/>
    <x v="12"/>
    <x v="11"/>
    <n v="0"/>
    <n v="0"/>
    <n v="0"/>
    <n v="0"/>
    <n v="1"/>
    <n v="1"/>
    <n v="32890"/>
    <n v="32890"/>
  </r>
  <r>
    <x v="1"/>
    <x v="0"/>
    <x v="0"/>
    <x v="1"/>
    <x v="9"/>
    <x v="0"/>
    <x v="0"/>
    <x v="3"/>
    <x v="1"/>
    <n v="0"/>
    <n v="0"/>
    <n v="0"/>
    <n v="0"/>
    <n v="1"/>
    <n v="1"/>
    <n v="2343"/>
    <n v="2343"/>
  </r>
  <r>
    <x v="1"/>
    <x v="0"/>
    <x v="0"/>
    <x v="2"/>
    <x v="14"/>
    <x v="0"/>
    <x v="0"/>
    <x v="6"/>
    <x v="0"/>
    <n v="0"/>
    <n v="7"/>
    <n v="31636608.390000001"/>
    <n v="5716527.9699999997"/>
    <n v="0"/>
    <n v="0"/>
    <n v="0"/>
    <n v="0"/>
  </r>
  <r>
    <x v="0"/>
    <x v="0"/>
    <x v="0"/>
    <x v="2"/>
    <x v="24"/>
    <x v="0"/>
    <x v="0"/>
    <x v="6"/>
    <x v="0"/>
    <n v="0"/>
    <n v="37"/>
    <n v="4689664"/>
    <n v="2685643.7399999998"/>
    <n v="0"/>
    <n v="0"/>
    <n v="0"/>
    <n v="0"/>
  </r>
  <r>
    <x v="2"/>
    <x v="0"/>
    <x v="0"/>
    <x v="0"/>
    <x v="17"/>
    <x v="0"/>
    <x v="2"/>
    <x v="6"/>
    <x v="0"/>
    <n v="0"/>
    <n v="1"/>
    <n v="12161610.1"/>
    <n v="8791525.3699999992"/>
    <n v="0"/>
    <n v="0"/>
    <n v="0"/>
    <n v="0"/>
  </r>
  <r>
    <x v="2"/>
    <x v="0"/>
    <x v="0"/>
    <x v="2"/>
    <x v="12"/>
    <x v="0"/>
    <x v="0"/>
    <x v="10"/>
    <x v="0"/>
    <n v="0"/>
    <m/>
    <n v="0"/>
    <n v="35747.370000000003"/>
    <n v="0"/>
    <n v="0"/>
    <n v="0"/>
    <n v="0"/>
  </r>
  <r>
    <x v="1"/>
    <x v="0"/>
    <x v="1"/>
    <x v="0"/>
    <x v="27"/>
    <x v="3"/>
    <x v="1"/>
    <x v="22"/>
    <x v="0"/>
    <n v="0"/>
    <m/>
    <n v="0"/>
    <n v="173.54"/>
    <n v="0"/>
    <n v="0"/>
    <n v="0"/>
    <n v="0"/>
  </r>
  <r>
    <x v="2"/>
    <x v="0"/>
    <x v="0"/>
    <x v="2"/>
    <x v="18"/>
    <x v="0"/>
    <x v="0"/>
    <x v="0"/>
    <x v="0"/>
    <n v="0"/>
    <m/>
    <n v="0"/>
    <n v="350.65"/>
    <n v="0"/>
    <n v="0"/>
    <n v="0"/>
    <n v="0"/>
  </r>
  <r>
    <x v="1"/>
    <x v="0"/>
    <x v="1"/>
    <x v="0"/>
    <x v="6"/>
    <x v="1"/>
    <x v="1"/>
    <x v="1"/>
    <x v="0"/>
    <n v="0"/>
    <n v="1"/>
    <n v="4750"/>
    <n v="441.26"/>
    <n v="0"/>
    <n v="0"/>
    <n v="0"/>
    <n v="0"/>
  </r>
  <r>
    <x v="0"/>
    <x v="0"/>
    <x v="0"/>
    <x v="0"/>
    <x v="5"/>
    <x v="0"/>
    <x v="0"/>
    <x v="8"/>
    <x v="0"/>
    <n v="0"/>
    <m/>
    <n v="0"/>
    <n v="66382.97"/>
    <n v="0"/>
    <n v="0"/>
    <n v="0"/>
    <n v="0"/>
  </r>
  <r>
    <x v="0"/>
    <x v="0"/>
    <x v="0"/>
    <x v="2"/>
    <x v="3"/>
    <x v="0"/>
    <x v="0"/>
    <x v="8"/>
    <x v="0"/>
    <n v="0"/>
    <m/>
    <n v="1425325.25"/>
    <n v="1292071.3700000001"/>
    <n v="0"/>
    <n v="0"/>
    <n v="0"/>
    <n v="0"/>
  </r>
  <r>
    <x v="1"/>
    <x v="0"/>
    <x v="0"/>
    <x v="1"/>
    <x v="14"/>
    <x v="0"/>
    <x v="3"/>
    <x v="6"/>
    <x v="0"/>
    <n v="0"/>
    <n v="2"/>
    <n v="121299.61"/>
    <n v="40830.93"/>
    <n v="0"/>
    <n v="0"/>
    <n v="0"/>
    <n v="0"/>
  </r>
  <r>
    <x v="0"/>
    <x v="0"/>
    <x v="0"/>
    <x v="1"/>
    <x v="3"/>
    <x v="0"/>
    <x v="0"/>
    <x v="3"/>
    <x v="0"/>
    <n v="0"/>
    <m/>
    <n v="0"/>
    <n v="37710.49"/>
    <n v="0"/>
    <n v="0"/>
    <n v="0"/>
    <n v="0"/>
  </r>
  <r>
    <x v="1"/>
    <x v="0"/>
    <x v="1"/>
    <x v="0"/>
    <x v="7"/>
    <x v="4"/>
    <x v="1"/>
    <x v="25"/>
    <x v="0"/>
    <n v="0"/>
    <m/>
    <n v="1079.2"/>
    <n v="1163.06"/>
    <n v="0"/>
    <n v="0"/>
    <n v="0"/>
    <n v="0"/>
  </r>
  <r>
    <x v="0"/>
    <x v="1"/>
    <x v="1"/>
    <x v="0"/>
    <x v="27"/>
    <x v="3"/>
    <x v="1"/>
    <x v="25"/>
    <x v="0"/>
    <n v="0"/>
    <n v="1"/>
    <n v="18124.439999999999"/>
    <n v="623177.01"/>
    <n v="0"/>
    <n v="0"/>
    <n v="0"/>
    <n v="0"/>
  </r>
  <r>
    <x v="0"/>
    <x v="1"/>
    <x v="0"/>
    <x v="0"/>
    <x v="2"/>
    <x v="0"/>
    <x v="4"/>
    <x v="25"/>
    <x v="0"/>
    <n v="0"/>
    <n v="1"/>
    <n v="345167.4"/>
    <n v="503809.78"/>
    <n v="0"/>
    <n v="0"/>
    <n v="0"/>
    <n v="0"/>
  </r>
  <r>
    <x v="0"/>
    <x v="0"/>
    <x v="1"/>
    <x v="1"/>
    <x v="27"/>
    <x v="1"/>
    <x v="1"/>
    <x v="17"/>
    <x v="0"/>
    <n v="0"/>
    <n v="1"/>
    <n v="0"/>
    <n v="14987.92"/>
    <n v="0"/>
    <n v="0"/>
    <n v="0"/>
    <n v="0"/>
  </r>
  <r>
    <x v="1"/>
    <x v="0"/>
    <x v="0"/>
    <x v="1"/>
    <x v="22"/>
    <x v="0"/>
    <x v="0"/>
    <x v="25"/>
    <x v="10"/>
    <n v="0"/>
    <n v="0"/>
    <n v="0"/>
    <n v="0"/>
    <n v="1"/>
    <n v="1"/>
    <n v="19885"/>
    <n v="19885"/>
  </r>
  <r>
    <x v="1"/>
    <x v="1"/>
    <x v="0"/>
    <x v="3"/>
    <x v="4"/>
    <x v="0"/>
    <x v="1"/>
    <x v="25"/>
    <x v="10"/>
    <n v="0"/>
    <n v="0"/>
    <n v="0"/>
    <n v="0"/>
    <n v="0"/>
    <n v="0"/>
    <n v="0"/>
    <n v="0"/>
  </r>
  <r>
    <x v="2"/>
    <x v="0"/>
    <x v="0"/>
    <x v="2"/>
    <x v="2"/>
    <x v="0"/>
    <x v="2"/>
    <x v="25"/>
    <x v="8"/>
    <n v="0"/>
    <n v="0"/>
    <n v="0"/>
    <n v="0"/>
    <n v="1"/>
    <n v="1"/>
    <n v="74014"/>
    <n v="74014"/>
  </r>
  <r>
    <x v="0"/>
    <x v="0"/>
    <x v="0"/>
    <x v="0"/>
    <x v="4"/>
    <x v="0"/>
    <x v="0"/>
    <x v="25"/>
    <x v="1"/>
    <n v="0"/>
    <n v="0"/>
    <n v="0"/>
    <n v="0"/>
    <n v="1"/>
    <n v="1"/>
    <n v="31500"/>
    <n v="31500"/>
  </r>
  <r>
    <x v="1"/>
    <x v="0"/>
    <x v="0"/>
    <x v="1"/>
    <x v="15"/>
    <x v="0"/>
    <x v="0"/>
    <x v="25"/>
    <x v="10"/>
    <n v="0"/>
    <n v="0"/>
    <n v="0"/>
    <n v="0"/>
    <n v="1"/>
    <n v="1"/>
    <n v="700000"/>
    <n v="700000"/>
  </r>
  <r>
    <x v="0"/>
    <x v="1"/>
    <x v="1"/>
    <x v="0"/>
    <x v="4"/>
    <x v="5"/>
    <x v="1"/>
    <x v="25"/>
    <x v="7"/>
    <n v="0"/>
    <n v="0"/>
    <n v="0"/>
    <n v="0"/>
    <n v="4"/>
    <n v="4"/>
    <n v="47909"/>
    <n v="47909"/>
  </r>
  <r>
    <x v="0"/>
    <x v="0"/>
    <x v="1"/>
    <x v="1"/>
    <x v="11"/>
    <x v="1"/>
    <x v="1"/>
    <x v="25"/>
    <x v="16"/>
    <n v="0"/>
    <n v="0"/>
    <n v="0"/>
    <n v="0"/>
    <n v="1"/>
    <n v="1"/>
    <n v="500"/>
    <n v="500"/>
  </r>
  <r>
    <x v="2"/>
    <x v="0"/>
    <x v="1"/>
    <x v="1"/>
    <x v="7"/>
    <x v="1"/>
    <x v="1"/>
    <x v="25"/>
    <x v="16"/>
    <n v="0"/>
    <n v="0"/>
    <n v="0"/>
    <n v="0"/>
    <n v="2"/>
    <n v="2"/>
    <n v="30300"/>
    <n v="30300"/>
  </r>
  <r>
    <x v="2"/>
    <x v="0"/>
    <x v="0"/>
    <x v="3"/>
    <x v="18"/>
    <x v="0"/>
    <x v="1"/>
    <x v="25"/>
    <x v="1"/>
    <n v="0"/>
    <n v="0"/>
    <n v="0"/>
    <n v="0"/>
    <n v="0"/>
    <n v="0"/>
    <n v="0"/>
    <n v="0"/>
  </r>
  <r>
    <x v="0"/>
    <x v="0"/>
    <x v="0"/>
    <x v="0"/>
    <x v="18"/>
    <x v="0"/>
    <x v="0"/>
    <x v="25"/>
    <x v="14"/>
    <n v="0"/>
    <n v="0"/>
    <n v="0"/>
    <n v="0"/>
    <n v="8"/>
    <n v="8"/>
    <n v="143425.08000000002"/>
    <n v="143425.08000000002"/>
  </r>
  <r>
    <x v="1"/>
    <x v="0"/>
    <x v="0"/>
    <x v="1"/>
    <x v="28"/>
    <x v="0"/>
    <x v="2"/>
    <x v="25"/>
    <x v="2"/>
    <n v="0"/>
    <n v="0"/>
    <n v="0"/>
    <n v="0"/>
    <n v="0"/>
    <n v="0"/>
    <n v="0"/>
    <n v="0"/>
  </r>
  <r>
    <x v="1"/>
    <x v="0"/>
    <x v="0"/>
    <x v="0"/>
    <x v="5"/>
    <x v="0"/>
    <x v="2"/>
    <x v="25"/>
    <x v="12"/>
    <n v="0"/>
    <n v="0"/>
    <n v="0"/>
    <n v="0"/>
    <n v="5"/>
    <n v="5"/>
    <n v="655920"/>
    <n v="655920"/>
  </r>
  <r>
    <x v="2"/>
    <x v="0"/>
    <x v="0"/>
    <x v="1"/>
    <x v="14"/>
    <x v="0"/>
    <x v="0"/>
    <x v="25"/>
    <x v="3"/>
    <n v="0"/>
    <n v="0"/>
    <n v="0"/>
    <n v="0"/>
    <n v="1"/>
    <n v="1"/>
    <n v="75300"/>
    <n v="75300"/>
  </r>
  <r>
    <x v="0"/>
    <x v="0"/>
    <x v="0"/>
    <x v="1"/>
    <x v="4"/>
    <x v="0"/>
    <x v="0"/>
    <x v="25"/>
    <x v="12"/>
    <n v="0"/>
    <n v="0"/>
    <n v="0"/>
    <n v="0"/>
    <n v="1"/>
    <n v="1"/>
    <n v="77000"/>
    <n v="77000"/>
  </r>
  <r>
    <x v="0"/>
    <x v="1"/>
    <x v="1"/>
    <x v="0"/>
    <x v="21"/>
    <x v="5"/>
    <x v="1"/>
    <x v="21"/>
    <x v="13"/>
    <n v="0"/>
    <n v="0"/>
    <n v="0"/>
    <n v="0"/>
    <n v="1"/>
    <n v="1"/>
    <n v="6481"/>
    <n v="6481"/>
  </r>
  <r>
    <x v="1"/>
    <x v="0"/>
    <x v="0"/>
    <x v="3"/>
    <x v="4"/>
    <x v="0"/>
    <x v="1"/>
    <x v="16"/>
    <x v="10"/>
    <n v="0"/>
    <n v="0"/>
    <n v="0"/>
    <n v="0"/>
    <n v="0"/>
    <n v="0"/>
    <n v="0"/>
    <n v="0"/>
  </r>
  <r>
    <x v="0"/>
    <x v="0"/>
    <x v="0"/>
    <x v="2"/>
    <x v="4"/>
    <x v="0"/>
    <x v="0"/>
    <x v="5"/>
    <x v="14"/>
    <n v="0"/>
    <n v="0"/>
    <n v="0"/>
    <n v="0"/>
    <n v="1"/>
    <n v="1"/>
    <n v="2812"/>
    <n v="2812"/>
  </r>
  <r>
    <x v="0"/>
    <x v="0"/>
    <x v="0"/>
    <x v="3"/>
    <x v="9"/>
    <x v="0"/>
    <x v="1"/>
    <x v="8"/>
    <x v="14"/>
    <n v="0"/>
    <n v="0"/>
    <n v="0"/>
    <n v="0"/>
    <n v="0"/>
    <n v="0"/>
    <n v="0"/>
    <n v="0"/>
  </r>
  <r>
    <x v="2"/>
    <x v="0"/>
    <x v="1"/>
    <x v="0"/>
    <x v="19"/>
    <x v="1"/>
    <x v="1"/>
    <x v="19"/>
    <x v="6"/>
    <n v="0"/>
    <n v="0"/>
    <n v="0"/>
    <n v="0"/>
    <n v="0"/>
    <n v="0"/>
    <n v="0"/>
    <n v="0"/>
  </r>
  <r>
    <x v="1"/>
    <x v="0"/>
    <x v="0"/>
    <x v="3"/>
    <x v="4"/>
    <x v="0"/>
    <x v="1"/>
    <x v="12"/>
    <x v="11"/>
    <n v="0"/>
    <n v="0"/>
    <n v="0"/>
    <n v="0"/>
    <n v="0"/>
    <n v="0"/>
    <n v="0"/>
    <n v="0"/>
  </r>
  <r>
    <x v="0"/>
    <x v="1"/>
    <x v="1"/>
    <x v="0"/>
    <x v="12"/>
    <x v="5"/>
    <x v="1"/>
    <x v="21"/>
    <x v="2"/>
    <n v="0"/>
    <n v="0"/>
    <n v="0"/>
    <n v="0"/>
    <n v="0"/>
    <n v="0"/>
    <n v="0"/>
    <n v="0"/>
  </r>
  <r>
    <x v="2"/>
    <x v="0"/>
    <x v="0"/>
    <x v="1"/>
    <x v="11"/>
    <x v="0"/>
    <x v="0"/>
    <x v="12"/>
    <x v="10"/>
    <n v="0"/>
    <n v="0"/>
    <n v="0"/>
    <n v="0"/>
    <n v="1"/>
    <n v="1"/>
    <n v="115305"/>
    <n v="115305"/>
  </r>
  <r>
    <x v="2"/>
    <x v="0"/>
    <x v="1"/>
    <x v="1"/>
    <x v="3"/>
    <x v="1"/>
    <x v="1"/>
    <x v="1"/>
    <x v="5"/>
    <n v="0"/>
    <n v="0"/>
    <n v="0"/>
    <n v="0"/>
    <n v="1"/>
    <n v="1"/>
    <n v="18062.5"/>
    <n v="18062.5"/>
  </r>
  <r>
    <x v="2"/>
    <x v="0"/>
    <x v="0"/>
    <x v="1"/>
    <x v="11"/>
    <x v="0"/>
    <x v="0"/>
    <x v="0"/>
    <x v="10"/>
    <n v="0"/>
    <n v="0"/>
    <n v="0"/>
    <n v="0"/>
    <n v="1"/>
    <n v="1"/>
    <n v="49872"/>
    <n v="49872"/>
  </r>
  <r>
    <x v="1"/>
    <x v="0"/>
    <x v="0"/>
    <x v="0"/>
    <x v="7"/>
    <x v="0"/>
    <x v="2"/>
    <x v="8"/>
    <x v="14"/>
    <n v="0"/>
    <n v="0"/>
    <n v="0"/>
    <n v="0"/>
    <n v="1"/>
    <n v="1"/>
    <n v="11700"/>
    <n v="11700"/>
  </r>
  <r>
    <x v="0"/>
    <x v="1"/>
    <x v="1"/>
    <x v="0"/>
    <x v="32"/>
    <x v="5"/>
    <x v="1"/>
    <x v="21"/>
    <x v="5"/>
    <n v="0"/>
    <n v="0"/>
    <n v="0"/>
    <n v="0"/>
    <n v="2"/>
    <n v="2"/>
    <n v="265216"/>
    <n v="265216"/>
  </r>
  <r>
    <x v="2"/>
    <x v="0"/>
    <x v="0"/>
    <x v="1"/>
    <x v="18"/>
    <x v="0"/>
    <x v="0"/>
    <x v="12"/>
    <x v="2"/>
    <n v="0"/>
    <n v="0"/>
    <n v="0"/>
    <n v="0"/>
    <n v="1"/>
    <n v="1"/>
    <n v="13928.58"/>
    <n v="13928.58"/>
  </r>
  <r>
    <x v="2"/>
    <x v="0"/>
    <x v="0"/>
    <x v="2"/>
    <x v="10"/>
    <x v="0"/>
    <x v="0"/>
    <x v="9"/>
    <x v="12"/>
    <n v="0"/>
    <n v="0"/>
    <n v="0"/>
    <n v="0"/>
    <n v="1"/>
    <n v="1"/>
    <n v="93075"/>
    <n v="93075"/>
  </r>
  <r>
    <x v="1"/>
    <x v="0"/>
    <x v="0"/>
    <x v="3"/>
    <x v="19"/>
    <x v="0"/>
    <x v="1"/>
    <x v="4"/>
    <x v="11"/>
    <n v="0"/>
    <n v="0"/>
    <n v="0"/>
    <n v="0"/>
    <n v="0"/>
    <n v="0"/>
    <n v="0"/>
    <n v="0"/>
  </r>
  <r>
    <x v="1"/>
    <x v="0"/>
    <x v="0"/>
    <x v="0"/>
    <x v="31"/>
    <x v="0"/>
    <x v="0"/>
    <x v="4"/>
    <x v="2"/>
    <n v="0"/>
    <n v="0"/>
    <n v="0"/>
    <n v="0"/>
    <n v="2"/>
    <n v="2"/>
    <n v="8310"/>
    <n v="8310"/>
  </r>
  <r>
    <x v="0"/>
    <x v="1"/>
    <x v="1"/>
    <x v="0"/>
    <x v="6"/>
    <x v="5"/>
    <x v="1"/>
    <x v="21"/>
    <x v="1"/>
    <n v="0"/>
    <n v="0"/>
    <n v="0"/>
    <n v="0"/>
    <n v="1"/>
    <n v="1"/>
    <n v="6000"/>
    <n v="6000"/>
  </r>
  <r>
    <x v="2"/>
    <x v="0"/>
    <x v="0"/>
    <x v="1"/>
    <x v="11"/>
    <x v="0"/>
    <x v="0"/>
    <x v="9"/>
    <x v="13"/>
    <n v="0"/>
    <n v="0"/>
    <n v="0"/>
    <n v="0"/>
    <n v="0"/>
    <n v="1"/>
    <n v="0"/>
    <n v="572508"/>
  </r>
  <r>
    <x v="1"/>
    <x v="0"/>
    <x v="0"/>
    <x v="3"/>
    <x v="17"/>
    <x v="0"/>
    <x v="1"/>
    <x v="2"/>
    <x v="3"/>
    <n v="0"/>
    <n v="0"/>
    <n v="0"/>
    <n v="0"/>
    <n v="0"/>
    <n v="0"/>
    <n v="0"/>
    <n v="0"/>
  </r>
  <r>
    <x v="1"/>
    <x v="0"/>
    <x v="0"/>
    <x v="3"/>
    <x v="9"/>
    <x v="0"/>
    <x v="1"/>
    <x v="10"/>
    <x v="2"/>
    <n v="0"/>
    <n v="0"/>
    <n v="0"/>
    <n v="0"/>
    <n v="0"/>
    <n v="0"/>
    <n v="0"/>
    <n v="0"/>
  </r>
  <r>
    <x v="1"/>
    <x v="0"/>
    <x v="1"/>
    <x v="1"/>
    <x v="6"/>
    <x v="1"/>
    <x v="1"/>
    <x v="1"/>
    <x v="5"/>
    <n v="0"/>
    <n v="0"/>
    <n v="0"/>
    <n v="0"/>
    <n v="2"/>
    <n v="2"/>
    <n v="19404.57"/>
    <n v="19404.57"/>
  </r>
  <r>
    <x v="2"/>
    <x v="0"/>
    <x v="0"/>
    <x v="1"/>
    <x v="8"/>
    <x v="0"/>
    <x v="2"/>
    <x v="4"/>
    <x v="2"/>
    <n v="0"/>
    <n v="0"/>
    <n v="0"/>
    <n v="0"/>
    <n v="1"/>
    <n v="1"/>
    <n v="40837.5"/>
    <n v="40837.5"/>
  </r>
  <r>
    <x v="1"/>
    <x v="0"/>
    <x v="1"/>
    <x v="1"/>
    <x v="10"/>
    <x v="3"/>
    <x v="1"/>
    <x v="1"/>
    <x v="0"/>
    <n v="0"/>
    <m/>
    <n v="0"/>
    <n v="36038.559999999998"/>
    <n v="0"/>
    <n v="0"/>
    <n v="0"/>
    <n v="0"/>
  </r>
  <r>
    <x v="2"/>
    <x v="0"/>
    <x v="1"/>
    <x v="1"/>
    <x v="9"/>
    <x v="1"/>
    <x v="1"/>
    <x v="22"/>
    <x v="0"/>
    <n v="0"/>
    <m/>
    <n v="-12821.6"/>
    <n v="0"/>
    <n v="0"/>
    <n v="0"/>
    <n v="0"/>
    <n v="0"/>
  </r>
  <r>
    <x v="1"/>
    <x v="0"/>
    <x v="0"/>
    <x v="0"/>
    <x v="14"/>
    <x v="0"/>
    <x v="3"/>
    <x v="3"/>
    <x v="0"/>
    <n v="0"/>
    <m/>
    <n v="0"/>
    <n v="0"/>
    <n v="0"/>
    <n v="0"/>
    <n v="0"/>
    <n v="0"/>
  </r>
  <r>
    <x v="2"/>
    <x v="0"/>
    <x v="1"/>
    <x v="1"/>
    <x v="2"/>
    <x v="2"/>
    <x v="1"/>
    <x v="21"/>
    <x v="0"/>
    <n v="0"/>
    <m/>
    <n v="0"/>
    <n v="1420.07"/>
    <n v="0"/>
    <n v="0"/>
    <n v="0"/>
    <n v="0"/>
  </r>
  <r>
    <x v="2"/>
    <x v="0"/>
    <x v="1"/>
    <x v="1"/>
    <x v="11"/>
    <x v="4"/>
    <x v="1"/>
    <x v="11"/>
    <x v="0"/>
    <n v="0"/>
    <n v="1"/>
    <n v="0.01"/>
    <n v="0.01"/>
    <n v="0"/>
    <n v="0"/>
    <n v="0"/>
    <n v="0"/>
  </r>
  <r>
    <x v="2"/>
    <x v="0"/>
    <x v="0"/>
    <x v="0"/>
    <x v="8"/>
    <x v="0"/>
    <x v="3"/>
    <x v="4"/>
    <x v="2"/>
    <n v="0"/>
    <n v="0"/>
    <n v="0"/>
    <n v="0"/>
    <n v="1"/>
    <n v="1"/>
    <n v="100"/>
    <n v="100"/>
  </r>
  <r>
    <x v="1"/>
    <x v="1"/>
    <x v="0"/>
    <x v="2"/>
    <x v="4"/>
    <x v="0"/>
    <x v="0"/>
    <x v="0"/>
    <x v="0"/>
    <n v="0"/>
    <m/>
    <n v="0"/>
    <n v="3260.58"/>
    <n v="0"/>
    <n v="0"/>
    <n v="0"/>
    <n v="0"/>
  </r>
  <r>
    <x v="2"/>
    <x v="0"/>
    <x v="1"/>
    <x v="1"/>
    <x v="29"/>
    <x v="1"/>
    <x v="1"/>
    <x v="1"/>
    <x v="0"/>
    <n v="0"/>
    <m/>
    <n v="0"/>
    <n v="5241.4800000000005"/>
    <n v="0"/>
    <n v="0"/>
    <n v="0"/>
    <n v="0"/>
  </r>
  <r>
    <x v="0"/>
    <x v="0"/>
    <x v="0"/>
    <x v="1"/>
    <x v="27"/>
    <x v="0"/>
    <x v="0"/>
    <x v="20"/>
    <x v="0"/>
    <n v="0"/>
    <m/>
    <n v="14212.03"/>
    <n v="14212.03"/>
    <n v="0"/>
    <n v="0"/>
    <n v="0"/>
    <n v="0"/>
  </r>
  <r>
    <x v="1"/>
    <x v="0"/>
    <x v="0"/>
    <x v="0"/>
    <x v="30"/>
    <x v="0"/>
    <x v="0"/>
    <x v="5"/>
    <x v="0"/>
    <n v="0"/>
    <m/>
    <n v="0"/>
    <n v="0"/>
    <n v="0"/>
    <n v="0"/>
    <n v="0"/>
    <n v="0"/>
  </r>
  <r>
    <x v="1"/>
    <x v="0"/>
    <x v="0"/>
    <x v="0"/>
    <x v="1"/>
    <x v="0"/>
    <x v="2"/>
    <x v="12"/>
    <x v="0"/>
    <n v="0"/>
    <n v="3"/>
    <n v="105600"/>
    <n v="5758.64"/>
    <n v="0"/>
    <n v="0"/>
    <n v="0"/>
    <n v="0"/>
  </r>
  <r>
    <x v="1"/>
    <x v="0"/>
    <x v="0"/>
    <x v="1"/>
    <x v="5"/>
    <x v="0"/>
    <x v="2"/>
    <x v="15"/>
    <x v="0"/>
    <n v="0"/>
    <n v="1"/>
    <n v="152950"/>
    <n v="139533.32999999999"/>
    <n v="0"/>
    <n v="0"/>
    <n v="0"/>
    <n v="0"/>
  </r>
  <r>
    <x v="1"/>
    <x v="0"/>
    <x v="0"/>
    <x v="0"/>
    <x v="6"/>
    <x v="0"/>
    <x v="2"/>
    <x v="23"/>
    <x v="0"/>
    <n v="0"/>
    <m/>
    <n v="349464.26"/>
    <n v="349464.26"/>
    <n v="0"/>
    <n v="0"/>
    <n v="0"/>
    <n v="0"/>
  </r>
  <r>
    <x v="0"/>
    <x v="0"/>
    <x v="0"/>
    <x v="1"/>
    <x v="4"/>
    <x v="0"/>
    <x v="2"/>
    <x v="5"/>
    <x v="0"/>
    <n v="0"/>
    <n v="1"/>
    <n v="11520"/>
    <n v="5712.66"/>
    <n v="0"/>
    <n v="0"/>
    <n v="0"/>
    <n v="0"/>
  </r>
  <r>
    <x v="0"/>
    <x v="0"/>
    <x v="1"/>
    <x v="0"/>
    <x v="16"/>
    <x v="1"/>
    <x v="1"/>
    <x v="17"/>
    <x v="0"/>
    <n v="0"/>
    <m/>
    <n v="0"/>
    <n v="7333.33"/>
    <n v="0"/>
    <n v="0"/>
    <n v="0"/>
    <n v="0"/>
  </r>
  <r>
    <x v="1"/>
    <x v="0"/>
    <x v="1"/>
    <x v="1"/>
    <x v="11"/>
    <x v="4"/>
    <x v="1"/>
    <x v="11"/>
    <x v="0"/>
    <n v="0"/>
    <n v="1"/>
    <n v="0"/>
    <n v="0.01"/>
    <n v="0"/>
    <n v="0"/>
    <n v="0"/>
    <n v="0"/>
  </r>
  <r>
    <x v="0"/>
    <x v="1"/>
    <x v="0"/>
    <x v="0"/>
    <x v="1"/>
    <x v="0"/>
    <x v="6"/>
    <x v="25"/>
    <x v="0"/>
    <n v="0"/>
    <n v="1"/>
    <n v="1501379.25"/>
    <n v="2237539.15"/>
    <n v="0"/>
    <n v="0"/>
    <n v="0"/>
    <n v="0"/>
  </r>
  <r>
    <x v="2"/>
    <x v="0"/>
    <x v="1"/>
    <x v="0"/>
    <x v="12"/>
    <x v="1"/>
    <x v="1"/>
    <x v="25"/>
    <x v="0"/>
    <n v="0"/>
    <m/>
    <n v="0"/>
    <n v="19688.91"/>
    <n v="0"/>
    <n v="0"/>
    <n v="0"/>
    <n v="0"/>
  </r>
  <r>
    <x v="2"/>
    <x v="0"/>
    <x v="0"/>
    <x v="0"/>
    <x v="8"/>
    <x v="0"/>
    <x v="3"/>
    <x v="25"/>
    <x v="4"/>
    <n v="0"/>
    <n v="0"/>
    <n v="0"/>
    <n v="0"/>
    <n v="5"/>
    <n v="5"/>
    <n v="27348.9"/>
    <n v="27348.9"/>
  </r>
  <r>
    <x v="0"/>
    <x v="0"/>
    <x v="0"/>
    <x v="1"/>
    <x v="17"/>
    <x v="0"/>
    <x v="2"/>
    <x v="25"/>
    <x v="8"/>
    <n v="0"/>
    <n v="0"/>
    <n v="0"/>
    <n v="0"/>
    <n v="0"/>
    <n v="0"/>
    <n v="0"/>
    <n v="0"/>
  </r>
  <r>
    <x v="1"/>
    <x v="0"/>
    <x v="0"/>
    <x v="0"/>
    <x v="31"/>
    <x v="0"/>
    <x v="0"/>
    <x v="25"/>
    <x v="4"/>
    <n v="0"/>
    <n v="0"/>
    <n v="0"/>
    <n v="0"/>
    <n v="1"/>
    <n v="1"/>
    <n v="700"/>
    <n v="700"/>
  </r>
  <r>
    <x v="1"/>
    <x v="0"/>
    <x v="1"/>
    <x v="0"/>
    <x v="9"/>
    <x v="3"/>
    <x v="1"/>
    <x v="25"/>
    <x v="6"/>
    <n v="0"/>
    <n v="0"/>
    <n v="0"/>
    <n v="0"/>
    <n v="1"/>
    <n v="1"/>
    <n v="8925"/>
    <n v="8925"/>
  </r>
  <r>
    <x v="2"/>
    <x v="0"/>
    <x v="0"/>
    <x v="3"/>
    <x v="0"/>
    <x v="0"/>
    <x v="1"/>
    <x v="25"/>
    <x v="2"/>
    <n v="0"/>
    <n v="0"/>
    <n v="0"/>
    <n v="0"/>
    <n v="0"/>
    <n v="0"/>
    <n v="0"/>
    <n v="0"/>
  </r>
  <r>
    <x v="2"/>
    <x v="0"/>
    <x v="0"/>
    <x v="2"/>
    <x v="14"/>
    <x v="0"/>
    <x v="0"/>
    <x v="25"/>
    <x v="1"/>
    <n v="0"/>
    <n v="0"/>
    <n v="0"/>
    <n v="0"/>
    <n v="0"/>
    <n v="0"/>
    <n v="0"/>
    <n v="0"/>
  </r>
  <r>
    <x v="2"/>
    <x v="0"/>
    <x v="0"/>
    <x v="3"/>
    <x v="4"/>
    <x v="0"/>
    <x v="1"/>
    <x v="25"/>
    <x v="12"/>
    <n v="0"/>
    <n v="0"/>
    <n v="0"/>
    <n v="0"/>
    <n v="0"/>
    <n v="0"/>
    <n v="0"/>
    <n v="0"/>
  </r>
  <r>
    <x v="2"/>
    <x v="0"/>
    <x v="0"/>
    <x v="1"/>
    <x v="9"/>
    <x v="0"/>
    <x v="2"/>
    <x v="25"/>
    <x v="2"/>
    <n v="0"/>
    <n v="0"/>
    <n v="0"/>
    <n v="0"/>
    <n v="1"/>
    <n v="1"/>
    <n v="700"/>
    <n v="700"/>
  </r>
  <r>
    <x v="1"/>
    <x v="0"/>
    <x v="1"/>
    <x v="0"/>
    <x v="27"/>
    <x v="2"/>
    <x v="1"/>
    <x v="25"/>
    <x v="6"/>
    <n v="0"/>
    <n v="0"/>
    <n v="0"/>
    <n v="0"/>
    <n v="0"/>
    <n v="1"/>
    <n v="0"/>
    <n v="4500"/>
  </r>
  <r>
    <x v="1"/>
    <x v="0"/>
    <x v="0"/>
    <x v="0"/>
    <x v="27"/>
    <x v="0"/>
    <x v="2"/>
    <x v="25"/>
    <x v="14"/>
    <n v="0"/>
    <n v="0"/>
    <n v="0"/>
    <n v="0"/>
    <n v="20"/>
    <n v="20"/>
    <n v="77796"/>
    <n v="77796"/>
  </r>
  <r>
    <x v="1"/>
    <x v="1"/>
    <x v="0"/>
    <x v="3"/>
    <x v="32"/>
    <x v="0"/>
    <x v="1"/>
    <x v="25"/>
    <x v="8"/>
    <n v="0"/>
    <n v="0"/>
    <n v="0"/>
    <n v="0"/>
    <n v="0"/>
    <n v="2"/>
    <n v="0"/>
    <n v="4216260.68"/>
  </r>
  <r>
    <x v="2"/>
    <x v="0"/>
    <x v="0"/>
    <x v="3"/>
    <x v="2"/>
    <x v="0"/>
    <x v="1"/>
    <x v="25"/>
    <x v="14"/>
    <n v="0"/>
    <n v="0"/>
    <n v="0"/>
    <n v="0"/>
    <n v="0"/>
    <n v="0"/>
    <n v="0"/>
    <n v="0"/>
  </r>
  <r>
    <x v="2"/>
    <x v="0"/>
    <x v="0"/>
    <x v="1"/>
    <x v="2"/>
    <x v="0"/>
    <x v="0"/>
    <x v="25"/>
    <x v="11"/>
    <n v="0"/>
    <n v="0"/>
    <n v="0"/>
    <n v="0"/>
    <n v="1"/>
    <n v="1"/>
    <n v="1300"/>
    <n v="1300"/>
  </r>
  <r>
    <x v="1"/>
    <x v="0"/>
    <x v="1"/>
    <x v="3"/>
    <x v="11"/>
    <x v="0"/>
    <x v="1"/>
    <x v="25"/>
    <x v="6"/>
    <n v="0"/>
    <n v="0"/>
    <n v="0"/>
    <n v="0"/>
    <n v="0"/>
    <n v="0"/>
    <n v="0"/>
    <n v="0"/>
  </r>
  <r>
    <x v="2"/>
    <x v="0"/>
    <x v="1"/>
    <x v="0"/>
    <x v="19"/>
    <x v="1"/>
    <x v="1"/>
    <x v="25"/>
    <x v="6"/>
    <n v="0"/>
    <n v="0"/>
    <n v="0"/>
    <n v="0"/>
    <n v="1"/>
    <n v="1"/>
    <n v="9350"/>
    <n v="9350"/>
  </r>
  <r>
    <x v="1"/>
    <x v="0"/>
    <x v="0"/>
    <x v="0"/>
    <x v="4"/>
    <x v="0"/>
    <x v="0"/>
    <x v="25"/>
    <x v="10"/>
    <n v="0"/>
    <n v="0"/>
    <n v="0"/>
    <n v="0"/>
    <n v="4"/>
    <n v="4"/>
    <n v="105260"/>
    <n v="105260"/>
  </r>
  <r>
    <x v="2"/>
    <x v="0"/>
    <x v="0"/>
    <x v="3"/>
    <x v="32"/>
    <x v="0"/>
    <x v="1"/>
    <x v="25"/>
    <x v="8"/>
    <n v="0"/>
    <n v="0"/>
    <n v="0"/>
    <n v="0"/>
    <n v="0"/>
    <n v="0"/>
    <n v="0"/>
    <n v="0"/>
  </r>
  <r>
    <x v="2"/>
    <x v="0"/>
    <x v="1"/>
    <x v="0"/>
    <x v="4"/>
    <x v="5"/>
    <x v="1"/>
    <x v="25"/>
    <x v="16"/>
    <n v="0"/>
    <n v="0"/>
    <n v="0"/>
    <n v="0"/>
    <n v="2"/>
    <n v="2"/>
    <n v="324800"/>
    <n v="324800"/>
  </r>
  <r>
    <x v="0"/>
    <x v="0"/>
    <x v="0"/>
    <x v="1"/>
    <x v="12"/>
    <x v="0"/>
    <x v="0"/>
    <x v="25"/>
    <x v="11"/>
    <n v="0"/>
    <n v="0"/>
    <n v="0"/>
    <n v="0"/>
    <n v="1"/>
    <n v="1"/>
    <n v="60077.95"/>
    <n v="60077.95"/>
  </r>
  <r>
    <x v="0"/>
    <x v="0"/>
    <x v="0"/>
    <x v="1"/>
    <x v="11"/>
    <x v="0"/>
    <x v="2"/>
    <x v="25"/>
    <x v="11"/>
    <n v="0"/>
    <n v="0"/>
    <n v="0"/>
    <n v="0"/>
    <n v="0"/>
    <n v="2"/>
    <n v="0"/>
    <n v="9179.94"/>
  </r>
  <r>
    <x v="2"/>
    <x v="0"/>
    <x v="0"/>
    <x v="1"/>
    <x v="11"/>
    <x v="0"/>
    <x v="0"/>
    <x v="25"/>
    <x v="11"/>
    <n v="0"/>
    <n v="0"/>
    <n v="0"/>
    <n v="0"/>
    <n v="0"/>
    <n v="0"/>
    <n v="0"/>
    <n v="0"/>
  </r>
  <r>
    <x v="2"/>
    <x v="0"/>
    <x v="1"/>
    <x v="3"/>
    <x v="8"/>
    <x v="0"/>
    <x v="1"/>
    <x v="25"/>
    <x v="1"/>
    <n v="0"/>
    <n v="0"/>
    <n v="0"/>
    <n v="0"/>
    <n v="0"/>
    <n v="0"/>
    <n v="0"/>
    <n v="0"/>
  </r>
  <r>
    <x v="0"/>
    <x v="1"/>
    <x v="1"/>
    <x v="0"/>
    <x v="9"/>
    <x v="5"/>
    <x v="1"/>
    <x v="21"/>
    <x v="1"/>
    <n v="0"/>
    <n v="0"/>
    <n v="0"/>
    <n v="0"/>
    <n v="0"/>
    <n v="0"/>
    <n v="0"/>
    <n v="0"/>
  </r>
  <r>
    <x v="1"/>
    <x v="0"/>
    <x v="0"/>
    <x v="3"/>
    <x v="0"/>
    <x v="0"/>
    <x v="1"/>
    <x v="15"/>
    <x v="7"/>
    <n v="0"/>
    <n v="0"/>
    <n v="0"/>
    <n v="0"/>
    <n v="0"/>
    <n v="0"/>
    <n v="0"/>
    <n v="0"/>
  </r>
  <r>
    <x v="2"/>
    <x v="0"/>
    <x v="0"/>
    <x v="1"/>
    <x v="11"/>
    <x v="0"/>
    <x v="2"/>
    <x v="0"/>
    <x v="10"/>
    <n v="0"/>
    <n v="0"/>
    <n v="0"/>
    <n v="0"/>
    <n v="0"/>
    <n v="0"/>
    <n v="0"/>
    <n v="0"/>
  </r>
  <r>
    <x v="2"/>
    <x v="0"/>
    <x v="1"/>
    <x v="1"/>
    <x v="6"/>
    <x v="1"/>
    <x v="1"/>
    <x v="19"/>
    <x v="6"/>
    <n v="0"/>
    <n v="0"/>
    <n v="0"/>
    <n v="0"/>
    <n v="1"/>
    <n v="1"/>
    <n v="9350"/>
    <n v="9350"/>
  </r>
  <r>
    <x v="0"/>
    <x v="0"/>
    <x v="0"/>
    <x v="1"/>
    <x v="1"/>
    <x v="0"/>
    <x v="2"/>
    <x v="2"/>
    <x v="15"/>
    <n v="0"/>
    <n v="0"/>
    <n v="0"/>
    <n v="0"/>
    <n v="1"/>
    <n v="1"/>
    <n v="9880"/>
    <n v="9880"/>
  </r>
  <r>
    <x v="0"/>
    <x v="1"/>
    <x v="1"/>
    <x v="0"/>
    <x v="21"/>
    <x v="5"/>
    <x v="1"/>
    <x v="21"/>
    <x v="1"/>
    <n v="0"/>
    <n v="0"/>
    <n v="0"/>
    <n v="0"/>
    <n v="1"/>
    <n v="1"/>
    <n v="6238"/>
    <n v="6238"/>
  </r>
  <r>
    <x v="0"/>
    <x v="1"/>
    <x v="1"/>
    <x v="3"/>
    <x v="31"/>
    <x v="0"/>
    <x v="1"/>
    <x v="21"/>
    <x v="5"/>
    <n v="0"/>
    <n v="0"/>
    <n v="0"/>
    <n v="0"/>
    <n v="0"/>
    <n v="0"/>
    <n v="0"/>
    <n v="0"/>
  </r>
  <r>
    <x v="0"/>
    <x v="1"/>
    <x v="1"/>
    <x v="0"/>
    <x v="12"/>
    <x v="5"/>
    <x v="1"/>
    <x v="21"/>
    <x v="5"/>
    <n v="0"/>
    <n v="0"/>
    <n v="0"/>
    <n v="0"/>
    <n v="2"/>
    <n v="2"/>
    <n v="7238"/>
    <n v="7238"/>
  </r>
  <r>
    <x v="2"/>
    <x v="1"/>
    <x v="0"/>
    <x v="3"/>
    <x v="27"/>
    <x v="0"/>
    <x v="1"/>
    <x v="3"/>
    <x v="11"/>
    <n v="0"/>
    <n v="0"/>
    <n v="0"/>
    <n v="0"/>
    <n v="0"/>
    <n v="0"/>
    <n v="0"/>
    <n v="0"/>
  </r>
  <r>
    <x v="0"/>
    <x v="0"/>
    <x v="0"/>
    <x v="1"/>
    <x v="3"/>
    <x v="0"/>
    <x v="2"/>
    <x v="5"/>
    <x v="4"/>
    <n v="0"/>
    <n v="0"/>
    <n v="0"/>
    <n v="0"/>
    <n v="0"/>
    <n v="0"/>
    <n v="0"/>
    <n v="0"/>
  </r>
  <r>
    <x v="0"/>
    <x v="1"/>
    <x v="0"/>
    <x v="0"/>
    <x v="21"/>
    <x v="0"/>
    <x v="2"/>
    <x v="2"/>
    <x v="2"/>
    <n v="0"/>
    <n v="0"/>
    <n v="0"/>
    <n v="0"/>
    <n v="3"/>
    <n v="3"/>
    <n v="96036.26"/>
    <n v="96036.26"/>
  </r>
  <r>
    <x v="0"/>
    <x v="0"/>
    <x v="0"/>
    <x v="0"/>
    <x v="18"/>
    <x v="0"/>
    <x v="0"/>
    <x v="3"/>
    <x v="11"/>
    <n v="0"/>
    <n v="0"/>
    <n v="0"/>
    <n v="0"/>
    <n v="1"/>
    <n v="1"/>
    <n v="79695"/>
    <n v="79695"/>
  </r>
  <r>
    <x v="2"/>
    <x v="0"/>
    <x v="1"/>
    <x v="1"/>
    <x v="28"/>
    <x v="2"/>
    <x v="1"/>
    <x v="21"/>
    <x v="6"/>
    <n v="0"/>
    <n v="0"/>
    <n v="0"/>
    <n v="0"/>
    <n v="1"/>
    <n v="1"/>
    <n v="2380"/>
    <n v="2380"/>
  </r>
  <r>
    <x v="2"/>
    <x v="0"/>
    <x v="0"/>
    <x v="3"/>
    <x v="10"/>
    <x v="0"/>
    <x v="1"/>
    <x v="9"/>
    <x v="12"/>
    <n v="0"/>
    <n v="0"/>
    <n v="0"/>
    <n v="0"/>
    <n v="0"/>
    <n v="0"/>
    <n v="0"/>
    <n v="0"/>
  </r>
  <r>
    <x v="0"/>
    <x v="0"/>
    <x v="0"/>
    <x v="3"/>
    <x v="9"/>
    <x v="0"/>
    <x v="1"/>
    <x v="5"/>
    <x v="6"/>
    <n v="0"/>
    <n v="0"/>
    <n v="0"/>
    <n v="0"/>
    <n v="0"/>
    <n v="0"/>
    <n v="0"/>
    <n v="0"/>
  </r>
  <r>
    <x v="1"/>
    <x v="0"/>
    <x v="1"/>
    <x v="0"/>
    <x v="31"/>
    <x v="5"/>
    <x v="1"/>
    <x v="21"/>
    <x v="13"/>
    <n v="0"/>
    <n v="0"/>
    <n v="0"/>
    <n v="0"/>
    <n v="2"/>
    <n v="2"/>
    <n v="227584"/>
    <n v="227584"/>
  </r>
  <r>
    <x v="1"/>
    <x v="0"/>
    <x v="0"/>
    <x v="0"/>
    <x v="7"/>
    <x v="0"/>
    <x v="2"/>
    <x v="2"/>
    <x v="12"/>
    <n v="0"/>
    <n v="0"/>
    <n v="0"/>
    <n v="0"/>
    <n v="2"/>
    <n v="2"/>
    <n v="23310"/>
    <n v="23310"/>
  </r>
  <r>
    <x v="1"/>
    <x v="0"/>
    <x v="0"/>
    <x v="1"/>
    <x v="8"/>
    <x v="0"/>
    <x v="3"/>
    <x v="5"/>
    <x v="8"/>
    <n v="0"/>
    <n v="0"/>
    <n v="0"/>
    <n v="0"/>
    <n v="0"/>
    <n v="0"/>
    <n v="0"/>
    <n v="0"/>
  </r>
  <r>
    <x v="1"/>
    <x v="0"/>
    <x v="0"/>
    <x v="1"/>
    <x v="2"/>
    <x v="0"/>
    <x v="2"/>
    <x v="0"/>
    <x v="2"/>
    <n v="0"/>
    <n v="0"/>
    <n v="0"/>
    <n v="0"/>
    <n v="0"/>
    <n v="0"/>
    <n v="0"/>
    <n v="0"/>
  </r>
  <r>
    <x v="0"/>
    <x v="0"/>
    <x v="0"/>
    <x v="0"/>
    <x v="17"/>
    <x v="0"/>
    <x v="2"/>
    <x v="9"/>
    <x v="8"/>
    <n v="0"/>
    <n v="0"/>
    <n v="0"/>
    <n v="0"/>
    <n v="1"/>
    <n v="1"/>
    <n v="21304.799999999999"/>
    <n v="21304.799999999999"/>
  </r>
  <r>
    <x v="0"/>
    <x v="0"/>
    <x v="0"/>
    <x v="1"/>
    <x v="10"/>
    <x v="0"/>
    <x v="0"/>
    <x v="9"/>
    <x v="4"/>
    <n v="0"/>
    <n v="0"/>
    <n v="0"/>
    <n v="0"/>
    <n v="2"/>
    <n v="2"/>
    <n v="48720"/>
    <n v="48720"/>
  </r>
  <r>
    <x v="0"/>
    <x v="0"/>
    <x v="0"/>
    <x v="3"/>
    <x v="9"/>
    <x v="0"/>
    <x v="1"/>
    <x v="6"/>
    <x v="2"/>
    <n v="0"/>
    <n v="0"/>
    <n v="0"/>
    <n v="0"/>
    <n v="0"/>
    <n v="0"/>
    <n v="0"/>
    <n v="0"/>
  </r>
  <r>
    <x v="1"/>
    <x v="0"/>
    <x v="0"/>
    <x v="1"/>
    <x v="14"/>
    <x v="0"/>
    <x v="0"/>
    <x v="5"/>
    <x v="2"/>
    <n v="0"/>
    <n v="0"/>
    <n v="0"/>
    <n v="0"/>
    <n v="0"/>
    <n v="0"/>
    <n v="0"/>
    <n v="0"/>
  </r>
  <r>
    <x v="1"/>
    <x v="0"/>
    <x v="0"/>
    <x v="0"/>
    <x v="27"/>
    <x v="0"/>
    <x v="2"/>
    <x v="8"/>
    <x v="14"/>
    <n v="0"/>
    <n v="0"/>
    <n v="0"/>
    <n v="0"/>
    <n v="20"/>
    <n v="20"/>
    <n v="77796"/>
    <n v="77796"/>
  </r>
  <r>
    <x v="1"/>
    <x v="0"/>
    <x v="1"/>
    <x v="1"/>
    <x v="11"/>
    <x v="1"/>
    <x v="1"/>
    <x v="32"/>
    <x v="0"/>
    <n v="0"/>
    <m/>
    <n v="0"/>
    <n v="803.65"/>
    <n v="0"/>
    <n v="0"/>
    <n v="0"/>
    <n v="0"/>
  </r>
  <r>
    <x v="0"/>
    <x v="1"/>
    <x v="0"/>
    <x v="0"/>
    <x v="3"/>
    <x v="0"/>
    <x v="0"/>
    <x v="3"/>
    <x v="0"/>
    <n v="0"/>
    <n v="1"/>
    <n v="68320.67"/>
    <n v="125009.65"/>
    <n v="0"/>
    <n v="0"/>
    <n v="0"/>
    <n v="0"/>
  </r>
  <r>
    <x v="1"/>
    <x v="0"/>
    <x v="0"/>
    <x v="0"/>
    <x v="19"/>
    <x v="0"/>
    <x v="4"/>
    <x v="5"/>
    <x v="0"/>
    <n v="0"/>
    <n v="1"/>
    <n v="120054"/>
    <n v="112120.92"/>
    <n v="0"/>
    <n v="0"/>
    <n v="0"/>
    <n v="0"/>
  </r>
  <r>
    <x v="0"/>
    <x v="0"/>
    <x v="0"/>
    <x v="2"/>
    <x v="3"/>
    <x v="0"/>
    <x v="0"/>
    <x v="15"/>
    <x v="0"/>
    <n v="0"/>
    <m/>
    <n v="1425325.25"/>
    <n v="1292071.3700000001"/>
    <n v="0"/>
    <n v="0"/>
    <n v="0"/>
    <n v="0"/>
  </r>
  <r>
    <x v="1"/>
    <x v="0"/>
    <x v="0"/>
    <x v="1"/>
    <x v="27"/>
    <x v="0"/>
    <x v="2"/>
    <x v="13"/>
    <x v="0"/>
    <n v="0"/>
    <m/>
    <m/>
    <m/>
    <n v="0"/>
    <n v="0"/>
    <n v="0"/>
    <n v="0"/>
  </r>
  <r>
    <x v="2"/>
    <x v="0"/>
    <x v="0"/>
    <x v="0"/>
    <x v="13"/>
    <x v="0"/>
    <x v="2"/>
    <x v="2"/>
    <x v="0"/>
    <n v="0"/>
    <m/>
    <n v="0"/>
    <n v="0"/>
    <n v="0"/>
    <n v="0"/>
    <n v="0"/>
    <n v="0"/>
  </r>
  <r>
    <x v="0"/>
    <x v="0"/>
    <x v="0"/>
    <x v="2"/>
    <x v="10"/>
    <x v="0"/>
    <x v="0"/>
    <x v="5"/>
    <x v="4"/>
    <n v="0"/>
    <n v="0"/>
    <n v="0"/>
    <n v="0"/>
    <n v="0"/>
    <n v="0"/>
    <n v="0"/>
    <n v="0"/>
  </r>
  <r>
    <x v="1"/>
    <x v="0"/>
    <x v="1"/>
    <x v="1"/>
    <x v="30"/>
    <x v="1"/>
    <x v="1"/>
    <x v="11"/>
    <x v="0"/>
    <n v="0"/>
    <n v="1"/>
    <n v="10400"/>
    <n v="966.12"/>
    <n v="0"/>
    <n v="0"/>
    <n v="0"/>
    <n v="0"/>
  </r>
  <r>
    <x v="2"/>
    <x v="0"/>
    <x v="0"/>
    <x v="1"/>
    <x v="5"/>
    <x v="0"/>
    <x v="0"/>
    <x v="16"/>
    <x v="0"/>
    <n v="0"/>
    <m/>
    <n v="44182.61"/>
    <n v="44182.61"/>
    <n v="0"/>
    <n v="0"/>
    <n v="0"/>
    <n v="0"/>
  </r>
  <r>
    <x v="1"/>
    <x v="0"/>
    <x v="0"/>
    <x v="2"/>
    <x v="12"/>
    <x v="0"/>
    <x v="0"/>
    <x v="7"/>
    <x v="0"/>
    <n v="0"/>
    <n v="2"/>
    <n v="129540"/>
    <n v="93792.62999999999"/>
    <n v="0"/>
    <n v="0"/>
    <n v="0"/>
    <n v="0"/>
  </r>
  <r>
    <x v="0"/>
    <x v="0"/>
    <x v="0"/>
    <x v="1"/>
    <x v="24"/>
    <x v="0"/>
    <x v="0"/>
    <x v="6"/>
    <x v="0"/>
    <n v="0"/>
    <n v="43"/>
    <n v="2542650"/>
    <n v="1272267.56"/>
    <n v="0"/>
    <n v="0"/>
    <n v="0"/>
    <n v="0"/>
  </r>
  <r>
    <x v="1"/>
    <x v="0"/>
    <x v="0"/>
    <x v="2"/>
    <x v="2"/>
    <x v="0"/>
    <x v="2"/>
    <x v="13"/>
    <x v="0"/>
    <n v="0"/>
    <m/>
    <m/>
    <m/>
    <n v="0"/>
    <n v="0"/>
    <n v="0"/>
    <n v="0"/>
  </r>
  <r>
    <x v="2"/>
    <x v="0"/>
    <x v="0"/>
    <x v="0"/>
    <x v="19"/>
    <x v="0"/>
    <x v="0"/>
    <x v="8"/>
    <x v="0"/>
    <n v="0"/>
    <m/>
    <n v="82500"/>
    <n v="82500"/>
    <n v="0"/>
    <n v="0"/>
    <n v="0"/>
    <n v="0"/>
  </r>
  <r>
    <x v="2"/>
    <x v="0"/>
    <x v="1"/>
    <x v="2"/>
    <x v="14"/>
    <x v="7"/>
    <x v="1"/>
    <x v="1"/>
    <x v="0"/>
    <n v="0"/>
    <m/>
    <n v="0"/>
    <n v="9901.2000000000007"/>
    <n v="0"/>
    <n v="0"/>
    <n v="0"/>
    <n v="0"/>
  </r>
  <r>
    <x v="1"/>
    <x v="0"/>
    <x v="1"/>
    <x v="0"/>
    <x v="2"/>
    <x v="2"/>
    <x v="1"/>
    <x v="1"/>
    <x v="0"/>
    <n v="0"/>
    <m/>
    <n v="0"/>
    <n v="769.95"/>
    <n v="0"/>
    <n v="0"/>
    <n v="0"/>
    <n v="0"/>
  </r>
  <r>
    <x v="2"/>
    <x v="0"/>
    <x v="0"/>
    <x v="0"/>
    <x v="23"/>
    <x v="0"/>
    <x v="0"/>
    <x v="7"/>
    <x v="0"/>
    <n v="0"/>
    <m/>
    <n v="0"/>
    <n v="7055.33"/>
    <n v="0"/>
    <n v="0"/>
    <n v="0"/>
    <n v="0"/>
  </r>
  <r>
    <x v="0"/>
    <x v="0"/>
    <x v="0"/>
    <x v="1"/>
    <x v="6"/>
    <x v="0"/>
    <x v="2"/>
    <x v="8"/>
    <x v="0"/>
    <n v="0"/>
    <m/>
    <n v="0"/>
    <n v="0"/>
    <n v="0"/>
    <n v="0"/>
    <n v="0"/>
    <n v="0"/>
  </r>
  <r>
    <x v="0"/>
    <x v="0"/>
    <x v="0"/>
    <x v="0"/>
    <x v="13"/>
    <x v="0"/>
    <x v="2"/>
    <x v="4"/>
    <x v="0"/>
    <n v="0"/>
    <m/>
    <n v="0"/>
    <n v="0"/>
    <n v="0"/>
    <n v="0"/>
    <n v="0"/>
    <n v="0"/>
  </r>
  <r>
    <x v="2"/>
    <x v="0"/>
    <x v="0"/>
    <x v="1"/>
    <x v="14"/>
    <x v="0"/>
    <x v="3"/>
    <x v="3"/>
    <x v="0"/>
    <n v="0"/>
    <m/>
    <n v="0"/>
    <n v="80468.679999999993"/>
    <n v="0"/>
    <n v="0"/>
    <n v="0"/>
    <n v="0"/>
  </r>
  <r>
    <x v="2"/>
    <x v="0"/>
    <x v="1"/>
    <x v="2"/>
    <x v="20"/>
    <x v="1"/>
    <x v="1"/>
    <x v="1"/>
    <x v="0"/>
    <n v="0"/>
    <m/>
    <n v="15000"/>
    <n v="15000"/>
    <n v="0"/>
    <n v="0"/>
    <n v="0"/>
    <n v="0"/>
  </r>
  <r>
    <x v="1"/>
    <x v="0"/>
    <x v="1"/>
    <x v="2"/>
    <x v="18"/>
    <x v="2"/>
    <x v="1"/>
    <x v="17"/>
    <x v="0"/>
    <n v="0"/>
    <n v="1"/>
    <n v="1437.1"/>
    <n v="94.24"/>
    <n v="0"/>
    <n v="0"/>
    <n v="0"/>
    <n v="0"/>
  </r>
  <r>
    <x v="0"/>
    <x v="0"/>
    <x v="1"/>
    <x v="1"/>
    <x v="9"/>
    <x v="3"/>
    <x v="1"/>
    <x v="11"/>
    <x v="0"/>
    <n v="0"/>
    <n v="1"/>
    <n v="0"/>
    <n v="1001.64"/>
    <n v="0"/>
    <n v="0"/>
    <n v="0"/>
    <n v="0"/>
  </r>
  <r>
    <x v="1"/>
    <x v="0"/>
    <x v="0"/>
    <x v="0"/>
    <x v="7"/>
    <x v="0"/>
    <x v="2"/>
    <x v="9"/>
    <x v="0"/>
    <n v="0"/>
    <m/>
    <n v="963205.91999999993"/>
    <n v="963205.91999999993"/>
    <n v="0"/>
    <n v="0"/>
    <n v="0"/>
    <n v="0"/>
  </r>
  <r>
    <x v="2"/>
    <x v="0"/>
    <x v="0"/>
    <x v="2"/>
    <x v="27"/>
    <x v="0"/>
    <x v="2"/>
    <x v="13"/>
    <x v="0"/>
    <n v="0"/>
    <m/>
    <m/>
    <m/>
    <n v="0"/>
    <n v="0"/>
    <n v="0"/>
    <n v="0"/>
  </r>
  <r>
    <x v="0"/>
    <x v="0"/>
    <x v="0"/>
    <x v="0"/>
    <x v="13"/>
    <x v="0"/>
    <x v="0"/>
    <x v="25"/>
    <x v="0"/>
    <n v="0"/>
    <m/>
    <n v="0"/>
    <n v="23070.54"/>
    <n v="0"/>
    <n v="0"/>
    <n v="0"/>
    <n v="0"/>
  </r>
  <r>
    <x v="0"/>
    <x v="0"/>
    <x v="0"/>
    <x v="0"/>
    <x v="30"/>
    <x v="0"/>
    <x v="0"/>
    <x v="25"/>
    <x v="0"/>
    <n v="0"/>
    <m/>
    <n v="0"/>
    <n v="0"/>
    <n v="0"/>
    <n v="0"/>
    <n v="0"/>
    <n v="0"/>
  </r>
  <r>
    <x v="2"/>
    <x v="0"/>
    <x v="0"/>
    <x v="1"/>
    <x v="24"/>
    <x v="0"/>
    <x v="0"/>
    <x v="25"/>
    <x v="0"/>
    <n v="0"/>
    <m/>
    <n v="0"/>
    <n v="35233.360000000001"/>
    <n v="0"/>
    <n v="0"/>
    <n v="0"/>
    <n v="0"/>
  </r>
  <r>
    <x v="0"/>
    <x v="1"/>
    <x v="0"/>
    <x v="0"/>
    <x v="14"/>
    <x v="0"/>
    <x v="3"/>
    <x v="25"/>
    <x v="0"/>
    <n v="0"/>
    <n v="1"/>
    <n v="101708.33"/>
    <n v="306011.44"/>
    <n v="0"/>
    <n v="0"/>
    <n v="0"/>
    <n v="0"/>
  </r>
  <r>
    <x v="1"/>
    <x v="0"/>
    <x v="0"/>
    <x v="0"/>
    <x v="1"/>
    <x v="0"/>
    <x v="6"/>
    <x v="25"/>
    <x v="0"/>
    <n v="0"/>
    <m/>
    <n v="311538"/>
    <n v="268268.83"/>
    <n v="0"/>
    <n v="0"/>
    <n v="0"/>
    <n v="0"/>
  </r>
  <r>
    <x v="0"/>
    <x v="0"/>
    <x v="0"/>
    <x v="1"/>
    <x v="9"/>
    <x v="0"/>
    <x v="2"/>
    <x v="9"/>
    <x v="0"/>
    <n v="0"/>
    <m/>
    <n v="0"/>
    <n v="179.94"/>
    <n v="0"/>
    <n v="0"/>
    <n v="0"/>
    <n v="0"/>
  </r>
  <r>
    <x v="2"/>
    <x v="0"/>
    <x v="1"/>
    <x v="1"/>
    <x v="5"/>
    <x v="1"/>
    <x v="1"/>
    <x v="1"/>
    <x v="0"/>
    <n v="0"/>
    <m/>
    <n v="0"/>
    <n v="0"/>
    <n v="0"/>
    <n v="0"/>
    <n v="0"/>
    <n v="0"/>
  </r>
  <r>
    <x v="0"/>
    <x v="1"/>
    <x v="0"/>
    <x v="0"/>
    <x v="4"/>
    <x v="0"/>
    <x v="0"/>
    <x v="8"/>
    <x v="0"/>
    <n v="0"/>
    <m/>
    <n v="-9429.75"/>
    <n v="0"/>
    <n v="0"/>
    <n v="0"/>
    <n v="0"/>
    <n v="0"/>
  </r>
  <r>
    <x v="0"/>
    <x v="0"/>
    <x v="0"/>
    <x v="1"/>
    <x v="24"/>
    <x v="0"/>
    <x v="0"/>
    <x v="0"/>
    <x v="0"/>
    <n v="0"/>
    <n v="43"/>
    <n v="2542650"/>
    <n v="1272267.56"/>
    <n v="0"/>
    <n v="0"/>
    <n v="0"/>
    <n v="0"/>
  </r>
  <r>
    <x v="1"/>
    <x v="0"/>
    <x v="1"/>
    <x v="0"/>
    <x v="7"/>
    <x v="1"/>
    <x v="1"/>
    <x v="13"/>
    <x v="0"/>
    <n v="0"/>
    <m/>
    <m/>
    <m/>
    <n v="0"/>
    <n v="0"/>
    <n v="0"/>
    <n v="0"/>
  </r>
  <r>
    <x v="1"/>
    <x v="0"/>
    <x v="1"/>
    <x v="0"/>
    <x v="4"/>
    <x v="1"/>
    <x v="1"/>
    <x v="21"/>
    <x v="0"/>
    <n v="0"/>
    <m/>
    <n v="0"/>
    <n v="3245.88"/>
    <n v="0"/>
    <n v="0"/>
    <n v="0"/>
    <n v="0"/>
  </r>
  <r>
    <x v="2"/>
    <x v="0"/>
    <x v="1"/>
    <x v="2"/>
    <x v="11"/>
    <x v="2"/>
    <x v="1"/>
    <x v="25"/>
    <x v="0"/>
    <n v="0"/>
    <m/>
    <n v="129353.65"/>
    <n v="129353.65"/>
    <n v="0"/>
    <n v="0"/>
    <n v="0"/>
    <n v="0"/>
  </r>
  <r>
    <x v="0"/>
    <x v="0"/>
    <x v="1"/>
    <x v="0"/>
    <x v="18"/>
    <x v="1"/>
    <x v="1"/>
    <x v="25"/>
    <x v="0"/>
    <n v="0"/>
    <m/>
    <n v="8905372.0500000007"/>
    <n v="8905372.0500000007"/>
    <n v="0"/>
    <n v="0"/>
    <n v="0"/>
    <n v="0"/>
  </r>
  <r>
    <x v="2"/>
    <x v="0"/>
    <x v="1"/>
    <x v="2"/>
    <x v="18"/>
    <x v="2"/>
    <x v="1"/>
    <x v="25"/>
    <x v="0"/>
    <n v="0"/>
    <m/>
    <n v="0"/>
    <n v="1342.86"/>
    <n v="0"/>
    <n v="0"/>
    <n v="0"/>
    <n v="0"/>
  </r>
  <r>
    <x v="0"/>
    <x v="1"/>
    <x v="0"/>
    <x v="0"/>
    <x v="29"/>
    <x v="0"/>
    <x v="2"/>
    <x v="25"/>
    <x v="0"/>
    <n v="0"/>
    <n v="1"/>
    <n v="403454.05"/>
    <n v="480334.19"/>
    <n v="0"/>
    <n v="0"/>
    <n v="0"/>
    <n v="0"/>
  </r>
  <r>
    <x v="1"/>
    <x v="0"/>
    <x v="0"/>
    <x v="1"/>
    <x v="6"/>
    <x v="0"/>
    <x v="0"/>
    <x v="25"/>
    <x v="2"/>
    <n v="0"/>
    <n v="0"/>
    <n v="0"/>
    <n v="0"/>
    <n v="1"/>
    <n v="1"/>
    <n v="170000"/>
    <n v="170000"/>
  </r>
  <r>
    <x v="1"/>
    <x v="0"/>
    <x v="0"/>
    <x v="0"/>
    <x v="27"/>
    <x v="0"/>
    <x v="2"/>
    <x v="25"/>
    <x v="17"/>
    <n v="0"/>
    <n v="0"/>
    <n v="0"/>
    <n v="0"/>
    <n v="3"/>
    <n v="3"/>
    <n v="54000"/>
    <n v="54000"/>
  </r>
  <r>
    <x v="2"/>
    <x v="0"/>
    <x v="0"/>
    <x v="2"/>
    <x v="15"/>
    <x v="0"/>
    <x v="0"/>
    <x v="25"/>
    <x v="11"/>
    <n v="0"/>
    <n v="0"/>
    <n v="0"/>
    <n v="0"/>
    <n v="37"/>
    <n v="37"/>
    <n v="67000"/>
    <n v="67000"/>
  </r>
  <r>
    <x v="0"/>
    <x v="0"/>
    <x v="0"/>
    <x v="0"/>
    <x v="27"/>
    <x v="0"/>
    <x v="2"/>
    <x v="25"/>
    <x v="2"/>
    <n v="0"/>
    <n v="0"/>
    <n v="0"/>
    <n v="0"/>
    <n v="33"/>
    <n v="33"/>
    <n v="713023.20000000007"/>
    <n v="713023.20000000007"/>
  </r>
  <r>
    <x v="1"/>
    <x v="0"/>
    <x v="0"/>
    <x v="2"/>
    <x v="2"/>
    <x v="0"/>
    <x v="2"/>
    <x v="25"/>
    <x v="2"/>
    <n v="0"/>
    <n v="0"/>
    <n v="0"/>
    <n v="0"/>
    <n v="13"/>
    <n v="13"/>
    <n v="921920.47"/>
    <n v="921920.47"/>
  </r>
  <r>
    <x v="0"/>
    <x v="0"/>
    <x v="0"/>
    <x v="1"/>
    <x v="11"/>
    <x v="0"/>
    <x v="2"/>
    <x v="25"/>
    <x v="4"/>
    <n v="0"/>
    <n v="0"/>
    <n v="0"/>
    <n v="0"/>
    <n v="0"/>
    <n v="0"/>
    <n v="0"/>
    <n v="0"/>
  </r>
  <r>
    <x v="0"/>
    <x v="1"/>
    <x v="1"/>
    <x v="0"/>
    <x v="12"/>
    <x v="5"/>
    <x v="1"/>
    <x v="25"/>
    <x v="5"/>
    <n v="0"/>
    <n v="0"/>
    <n v="0"/>
    <n v="0"/>
    <n v="2"/>
    <n v="2"/>
    <n v="7238"/>
    <n v="7238"/>
  </r>
  <r>
    <x v="0"/>
    <x v="1"/>
    <x v="0"/>
    <x v="3"/>
    <x v="14"/>
    <x v="0"/>
    <x v="1"/>
    <x v="25"/>
    <x v="13"/>
    <n v="0"/>
    <n v="0"/>
    <n v="0"/>
    <n v="0"/>
    <n v="0"/>
    <n v="0"/>
    <n v="0"/>
    <n v="0"/>
  </r>
  <r>
    <x v="0"/>
    <x v="1"/>
    <x v="1"/>
    <x v="0"/>
    <x v="0"/>
    <x v="5"/>
    <x v="1"/>
    <x v="25"/>
    <x v="9"/>
    <n v="0"/>
    <n v="0"/>
    <n v="0"/>
    <n v="0"/>
    <n v="1"/>
    <n v="1"/>
    <n v="6000"/>
    <n v="6000"/>
  </r>
  <r>
    <x v="1"/>
    <x v="0"/>
    <x v="0"/>
    <x v="1"/>
    <x v="17"/>
    <x v="0"/>
    <x v="2"/>
    <x v="25"/>
    <x v="2"/>
    <n v="0"/>
    <n v="0"/>
    <n v="0"/>
    <n v="0"/>
    <n v="0"/>
    <n v="0"/>
    <n v="0"/>
    <n v="0"/>
  </r>
  <r>
    <x v="0"/>
    <x v="1"/>
    <x v="1"/>
    <x v="3"/>
    <x v="31"/>
    <x v="0"/>
    <x v="1"/>
    <x v="25"/>
    <x v="7"/>
    <n v="0"/>
    <n v="0"/>
    <n v="0"/>
    <n v="0"/>
    <n v="0"/>
    <n v="0"/>
    <n v="0"/>
    <n v="0"/>
  </r>
  <r>
    <x v="0"/>
    <x v="0"/>
    <x v="0"/>
    <x v="3"/>
    <x v="11"/>
    <x v="0"/>
    <x v="1"/>
    <x v="7"/>
    <x v="15"/>
    <n v="0"/>
    <n v="0"/>
    <n v="0"/>
    <n v="0"/>
    <n v="0"/>
    <n v="0"/>
    <n v="0"/>
    <n v="0"/>
  </r>
  <r>
    <x v="2"/>
    <x v="0"/>
    <x v="1"/>
    <x v="0"/>
    <x v="23"/>
    <x v="5"/>
    <x v="1"/>
    <x v="21"/>
    <x v="6"/>
    <n v="0"/>
    <n v="0"/>
    <n v="0"/>
    <n v="0"/>
    <n v="2"/>
    <n v="2"/>
    <n v="302371.98"/>
    <n v="302371.98"/>
  </r>
  <r>
    <x v="2"/>
    <x v="0"/>
    <x v="1"/>
    <x v="3"/>
    <x v="31"/>
    <x v="0"/>
    <x v="1"/>
    <x v="21"/>
    <x v="1"/>
    <n v="0"/>
    <n v="0"/>
    <n v="0"/>
    <n v="0"/>
    <n v="0"/>
    <n v="1"/>
    <n v="0"/>
    <n v="120000"/>
  </r>
  <r>
    <x v="0"/>
    <x v="0"/>
    <x v="0"/>
    <x v="3"/>
    <x v="2"/>
    <x v="0"/>
    <x v="1"/>
    <x v="2"/>
    <x v="16"/>
    <n v="0"/>
    <n v="0"/>
    <n v="0"/>
    <n v="0"/>
    <n v="0"/>
    <n v="0"/>
    <n v="0"/>
    <n v="0"/>
  </r>
  <r>
    <x v="1"/>
    <x v="0"/>
    <x v="0"/>
    <x v="1"/>
    <x v="5"/>
    <x v="0"/>
    <x v="2"/>
    <x v="20"/>
    <x v="17"/>
    <n v="0"/>
    <n v="0"/>
    <n v="0"/>
    <n v="0"/>
    <n v="1"/>
    <n v="1"/>
    <n v="15438"/>
    <n v="15438"/>
  </r>
  <r>
    <x v="0"/>
    <x v="0"/>
    <x v="1"/>
    <x v="1"/>
    <x v="23"/>
    <x v="1"/>
    <x v="1"/>
    <x v="19"/>
    <x v="6"/>
    <n v="0"/>
    <n v="0"/>
    <n v="0"/>
    <n v="0"/>
    <n v="0"/>
    <n v="0"/>
    <n v="0"/>
    <n v="0"/>
  </r>
  <r>
    <x v="1"/>
    <x v="0"/>
    <x v="0"/>
    <x v="3"/>
    <x v="2"/>
    <x v="0"/>
    <x v="1"/>
    <x v="4"/>
    <x v="4"/>
    <n v="0"/>
    <n v="0"/>
    <n v="0"/>
    <n v="0"/>
    <n v="0"/>
    <n v="0"/>
    <n v="0"/>
    <n v="0"/>
  </r>
  <r>
    <x v="1"/>
    <x v="0"/>
    <x v="0"/>
    <x v="1"/>
    <x v="10"/>
    <x v="0"/>
    <x v="0"/>
    <x v="0"/>
    <x v="4"/>
    <n v="0"/>
    <n v="0"/>
    <n v="0"/>
    <n v="0"/>
    <n v="1"/>
    <n v="1"/>
    <n v="411144.86"/>
    <n v="411144.86"/>
  </r>
  <r>
    <x v="1"/>
    <x v="0"/>
    <x v="0"/>
    <x v="0"/>
    <x v="19"/>
    <x v="0"/>
    <x v="0"/>
    <x v="0"/>
    <x v="10"/>
    <n v="0"/>
    <n v="0"/>
    <n v="0"/>
    <n v="0"/>
    <n v="0"/>
    <n v="0"/>
    <n v="0"/>
    <n v="0"/>
  </r>
  <r>
    <x v="2"/>
    <x v="0"/>
    <x v="0"/>
    <x v="0"/>
    <x v="18"/>
    <x v="0"/>
    <x v="0"/>
    <x v="5"/>
    <x v="4"/>
    <n v="0"/>
    <n v="0"/>
    <n v="0"/>
    <n v="0"/>
    <n v="0"/>
    <n v="0"/>
    <n v="0"/>
    <n v="0"/>
  </r>
  <r>
    <x v="0"/>
    <x v="0"/>
    <x v="0"/>
    <x v="0"/>
    <x v="1"/>
    <x v="0"/>
    <x v="4"/>
    <x v="9"/>
    <x v="12"/>
    <n v="0"/>
    <n v="0"/>
    <n v="0"/>
    <n v="0"/>
    <n v="1"/>
    <n v="1"/>
    <n v="59670"/>
    <n v="59670"/>
  </r>
  <r>
    <x v="2"/>
    <x v="0"/>
    <x v="1"/>
    <x v="3"/>
    <x v="28"/>
    <x v="0"/>
    <x v="1"/>
    <x v="21"/>
    <x v="16"/>
    <n v="0"/>
    <n v="0"/>
    <n v="0"/>
    <n v="0"/>
    <n v="0"/>
    <n v="0"/>
    <n v="0"/>
    <n v="0"/>
  </r>
  <r>
    <x v="2"/>
    <x v="0"/>
    <x v="0"/>
    <x v="0"/>
    <x v="0"/>
    <x v="0"/>
    <x v="0"/>
    <x v="4"/>
    <x v="2"/>
    <n v="0"/>
    <n v="0"/>
    <n v="0"/>
    <n v="0"/>
    <n v="1"/>
    <n v="1"/>
    <n v="900"/>
    <n v="900"/>
  </r>
  <r>
    <x v="0"/>
    <x v="0"/>
    <x v="0"/>
    <x v="2"/>
    <x v="15"/>
    <x v="0"/>
    <x v="0"/>
    <x v="4"/>
    <x v="2"/>
    <n v="0"/>
    <n v="0"/>
    <n v="0"/>
    <n v="0"/>
    <n v="0"/>
    <n v="0"/>
    <n v="0"/>
    <n v="0"/>
  </r>
  <r>
    <x v="0"/>
    <x v="1"/>
    <x v="2"/>
    <x v="0"/>
    <x v="25"/>
    <x v="6"/>
    <x v="1"/>
    <x v="13"/>
    <x v="0"/>
    <n v="0"/>
    <n v="0"/>
    <n v="0"/>
    <n v="0"/>
    <m/>
    <m/>
    <m/>
    <m/>
  </r>
  <r>
    <x v="0"/>
    <x v="0"/>
    <x v="0"/>
    <x v="0"/>
    <x v="31"/>
    <x v="0"/>
    <x v="0"/>
    <x v="3"/>
    <x v="11"/>
    <n v="0"/>
    <n v="0"/>
    <n v="0"/>
    <n v="0"/>
    <n v="1"/>
    <n v="1"/>
    <n v="114000"/>
    <n v="114000"/>
  </r>
  <r>
    <x v="1"/>
    <x v="0"/>
    <x v="0"/>
    <x v="0"/>
    <x v="17"/>
    <x v="0"/>
    <x v="2"/>
    <x v="2"/>
    <x v="8"/>
    <n v="0"/>
    <n v="0"/>
    <n v="0"/>
    <n v="0"/>
    <n v="19"/>
    <n v="19"/>
    <n v="539370"/>
    <n v="539370"/>
  </r>
  <r>
    <x v="0"/>
    <x v="1"/>
    <x v="1"/>
    <x v="0"/>
    <x v="17"/>
    <x v="5"/>
    <x v="1"/>
    <x v="21"/>
    <x v="2"/>
    <n v="0"/>
    <n v="0"/>
    <n v="0"/>
    <n v="0"/>
    <n v="0"/>
    <n v="0"/>
    <n v="0"/>
    <n v="0"/>
  </r>
  <r>
    <x v="0"/>
    <x v="1"/>
    <x v="0"/>
    <x v="0"/>
    <x v="22"/>
    <x v="0"/>
    <x v="5"/>
    <x v="16"/>
    <x v="9"/>
    <n v="0"/>
    <n v="0"/>
    <n v="0"/>
    <n v="0"/>
    <n v="1"/>
    <n v="1"/>
    <n v="200000"/>
    <n v="200000"/>
  </r>
  <r>
    <x v="2"/>
    <x v="0"/>
    <x v="0"/>
    <x v="1"/>
    <x v="2"/>
    <x v="0"/>
    <x v="2"/>
    <x v="4"/>
    <x v="2"/>
    <n v="0"/>
    <n v="0"/>
    <n v="0"/>
    <n v="0"/>
    <n v="0"/>
    <n v="0"/>
    <n v="0"/>
    <n v="0"/>
  </r>
  <r>
    <x v="0"/>
    <x v="0"/>
    <x v="0"/>
    <x v="3"/>
    <x v="8"/>
    <x v="0"/>
    <x v="1"/>
    <x v="2"/>
    <x v="8"/>
    <n v="0"/>
    <n v="0"/>
    <n v="0"/>
    <n v="0"/>
    <n v="0"/>
    <n v="0"/>
    <n v="0"/>
    <n v="0"/>
  </r>
  <r>
    <x v="1"/>
    <x v="0"/>
    <x v="0"/>
    <x v="1"/>
    <x v="4"/>
    <x v="0"/>
    <x v="2"/>
    <x v="0"/>
    <x v="11"/>
    <n v="0"/>
    <n v="0"/>
    <n v="0"/>
    <n v="0"/>
    <n v="0"/>
    <n v="0"/>
    <n v="0"/>
    <n v="0"/>
  </r>
  <r>
    <x v="2"/>
    <x v="0"/>
    <x v="0"/>
    <x v="2"/>
    <x v="15"/>
    <x v="0"/>
    <x v="0"/>
    <x v="10"/>
    <x v="7"/>
    <n v="0"/>
    <n v="0"/>
    <n v="0"/>
    <n v="0"/>
    <n v="2"/>
    <n v="4"/>
    <n v="50243.82"/>
    <n v="94501.32"/>
  </r>
  <r>
    <x v="2"/>
    <x v="0"/>
    <x v="0"/>
    <x v="2"/>
    <x v="12"/>
    <x v="0"/>
    <x v="0"/>
    <x v="12"/>
    <x v="0"/>
    <n v="0"/>
    <m/>
    <n v="0"/>
    <n v="35747.370000000003"/>
    <n v="0"/>
    <n v="0"/>
    <n v="0"/>
    <n v="0"/>
  </r>
  <r>
    <x v="1"/>
    <x v="0"/>
    <x v="1"/>
    <x v="1"/>
    <x v="4"/>
    <x v="4"/>
    <x v="1"/>
    <x v="19"/>
    <x v="0"/>
    <n v="0"/>
    <m/>
    <n v="0"/>
    <n v="1132.29"/>
    <n v="0"/>
    <n v="0"/>
    <n v="0"/>
    <n v="0"/>
  </r>
  <r>
    <x v="1"/>
    <x v="0"/>
    <x v="1"/>
    <x v="0"/>
    <x v="2"/>
    <x v="2"/>
    <x v="1"/>
    <x v="21"/>
    <x v="0"/>
    <n v="0"/>
    <n v="1"/>
    <n v="21569200"/>
    <n v="15134190.060000001"/>
    <n v="0"/>
    <n v="0"/>
    <n v="0"/>
    <n v="0"/>
  </r>
  <r>
    <x v="2"/>
    <x v="0"/>
    <x v="1"/>
    <x v="0"/>
    <x v="4"/>
    <x v="2"/>
    <x v="1"/>
    <x v="22"/>
    <x v="0"/>
    <n v="0"/>
    <m/>
    <n v="0"/>
    <n v="417.1"/>
    <n v="0"/>
    <n v="0"/>
    <n v="0"/>
    <n v="0"/>
  </r>
  <r>
    <x v="1"/>
    <x v="0"/>
    <x v="0"/>
    <x v="0"/>
    <x v="1"/>
    <x v="0"/>
    <x v="4"/>
    <x v="23"/>
    <x v="0"/>
    <n v="0"/>
    <n v="1"/>
    <n v="1816.71"/>
    <n v="147.1"/>
    <n v="0"/>
    <n v="0"/>
    <n v="0"/>
    <n v="0"/>
  </r>
  <r>
    <x v="0"/>
    <x v="0"/>
    <x v="1"/>
    <x v="1"/>
    <x v="14"/>
    <x v="7"/>
    <x v="1"/>
    <x v="17"/>
    <x v="0"/>
    <n v="0"/>
    <m/>
    <n v="0"/>
    <n v="9122.2800000000007"/>
    <n v="0"/>
    <n v="0"/>
    <n v="0"/>
    <n v="0"/>
  </r>
  <r>
    <x v="0"/>
    <x v="0"/>
    <x v="0"/>
    <x v="1"/>
    <x v="4"/>
    <x v="0"/>
    <x v="0"/>
    <x v="4"/>
    <x v="6"/>
    <n v="0"/>
    <n v="0"/>
    <n v="0"/>
    <n v="0"/>
    <n v="0"/>
    <n v="0"/>
    <n v="0"/>
    <n v="0"/>
  </r>
  <r>
    <x v="0"/>
    <x v="0"/>
    <x v="0"/>
    <x v="1"/>
    <x v="0"/>
    <x v="0"/>
    <x v="0"/>
    <x v="24"/>
    <x v="0"/>
    <n v="0"/>
    <m/>
    <n v="0"/>
    <n v="432983.96"/>
    <n v="0"/>
    <n v="0"/>
    <n v="0"/>
    <n v="0"/>
  </r>
  <r>
    <x v="1"/>
    <x v="0"/>
    <x v="0"/>
    <x v="0"/>
    <x v="8"/>
    <x v="0"/>
    <x v="0"/>
    <x v="0"/>
    <x v="0"/>
    <n v="0"/>
    <m/>
    <n v="280728"/>
    <n v="280728"/>
    <n v="0"/>
    <n v="0"/>
    <n v="0"/>
    <n v="0"/>
  </r>
  <r>
    <x v="1"/>
    <x v="0"/>
    <x v="0"/>
    <x v="0"/>
    <x v="0"/>
    <x v="0"/>
    <x v="5"/>
    <x v="23"/>
    <x v="0"/>
    <n v="0"/>
    <m/>
    <n v="140349.38"/>
    <n v="102877.46"/>
    <n v="0"/>
    <n v="0"/>
    <n v="0"/>
    <n v="0"/>
  </r>
  <r>
    <x v="1"/>
    <x v="0"/>
    <x v="0"/>
    <x v="0"/>
    <x v="5"/>
    <x v="0"/>
    <x v="2"/>
    <x v="0"/>
    <x v="0"/>
    <n v="0"/>
    <m/>
    <n v="229600.02"/>
    <n v="229600.02"/>
    <n v="0"/>
    <n v="0"/>
    <n v="0"/>
    <n v="0"/>
  </r>
  <r>
    <x v="1"/>
    <x v="1"/>
    <x v="0"/>
    <x v="2"/>
    <x v="4"/>
    <x v="0"/>
    <x v="0"/>
    <x v="12"/>
    <x v="0"/>
    <n v="0"/>
    <m/>
    <n v="0"/>
    <n v="3260.58"/>
    <n v="0"/>
    <n v="0"/>
    <n v="0"/>
    <n v="0"/>
  </r>
  <r>
    <x v="0"/>
    <x v="0"/>
    <x v="0"/>
    <x v="0"/>
    <x v="13"/>
    <x v="0"/>
    <x v="2"/>
    <x v="2"/>
    <x v="0"/>
    <n v="0"/>
    <m/>
    <n v="0"/>
    <n v="0"/>
    <n v="0"/>
    <n v="0"/>
    <n v="0"/>
    <n v="0"/>
  </r>
  <r>
    <x v="2"/>
    <x v="0"/>
    <x v="1"/>
    <x v="2"/>
    <x v="9"/>
    <x v="4"/>
    <x v="1"/>
    <x v="11"/>
    <x v="0"/>
    <n v="0"/>
    <n v="1"/>
    <n v="0"/>
    <n v="1189.19"/>
    <n v="0"/>
    <n v="0"/>
    <n v="0"/>
    <n v="0"/>
  </r>
  <r>
    <x v="0"/>
    <x v="0"/>
    <x v="0"/>
    <x v="1"/>
    <x v="4"/>
    <x v="0"/>
    <x v="0"/>
    <x v="23"/>
    <x v="0"/>
    <n v="0"/>
    <m/>
    <n v="0"/>
    <n v="66030.16"/>
    <n v="0"/>
    <n v="0"/>
    <n v="0"/>
    <n v="0"/>
  </r>
  <r>
    <x v="0"/>
    <x v="0"/>
    <x v="0"/>
    <x v="1"/>
    <x v="8"/>
    <x v="0"/>
    <x v="0"/>
    <x v="12"/>
    <x v="0"/>
    <n v="0"/>
    <n v="1"/>
    <n v="10584"/>
    <n v="3873.01"/>
    <n v="0"/>
    <n v="0"/>
    <n v="0"/>
    <n v="0"/>
  </r>
  <r>
    <x v="2"/>
    <x v="0"/>
    <x v="0"/>
    <x v="0"/>
    <x v="6"/>
    <x v="0"/>
    <x v="2"/>
    <x v="5"/>
    <x v="0"/>
    <n v="0"/>
    <m/>
    <n v="0"/>
    <n v="3831.96"/>
    <n v="0"/>
    <n v="0"/>
    <n v="0"/>
    <n v="0"/>
  </r>
  <r>
    <x v="1"/>
    <x v="0"/>
    <x v="1"/>
    <x v="2"/>
    <x v="23"/>
    <x v="1"/>
    <x v="1"/>
    <x v="25"/>
    <x v="0"/>
    <n v="0"/>
    <m/>
    <n v="20100.47"/>
    <n v="20100.47"/>
    <n v="0"/>
    <n v="0"/>
    <n v="0"/>
    <n v="0"/>
  </r>
  <r>
    <x v="1"/>
    <x v="0"/>
    <x v="0"/>
    <x v="0"/>
    <x v="5"/>
    <x v="0"/>
    <x v="2"/>
    <x v="13"/>
    <x v="0"/>
    <n v="0"/>
    <m/>
    <m/>
    <m/>
    <n v="0"/>
    <n v="0"/>
    <n v="0"/>
    <n v="0"/>
  </r>
  <r>
    <x v="1"/>
    <x v="0"/>
    <x v="0"/>
    <x v="1"/>
    <x v="19"/>
    <x v="0"/>
    <x v="2"/>
    <x v="13"/>
    <x v="0"/>
    <n v="0"/>
    <m/>
    <m/>
    <m/>
    <n v="0"/>
    <n v="0"/>
    <n v="0"/>
    <n v="0"/>
  </r>
  <r>
    <x v="1"/>
    <x v="0"/>
    <x v="1"/>
    <x v="1"/>
    <x v="18"/>
    <x v="2"/>
    <x v="1"/>
    <x v="22"/>
    <x v="0"/>
    <n v="0"/>
    <n v="1"/>
    <n v="1528"/>
    <n v="1148.0899999999999"/>
    <n v="0"/>
    <n v="0"/>
    <n v="0"/>
    <n v="0"/>
  </r>
  <r>
    <x v="1"/>
    <x v="0"/>
    <x v="1"/>
    <x v="0"/>
    <x v="18"/>
    <x v="1"/>
    <x v="1"/>
    <x v="1"/>
    <x v="0"/>
    <n v="0"/>
    <m/>
    <n v="0"/>
    <n v="203409.85"/>
    <n v="0"/>
    <n v="0"/>
    <n v="0"/>
    <n v="0"/>
  </r>
  <r>
    <x v="0"/>
    <x v="0"/>
    <x v="0"/>
    <x v="0"/>
    <x v="6"/>
    <x v="0"/>
    <x v="0"/>
    <x v="0"/>
    <x v="0"/>
    <n v="0"/>
    <m/>
    <n v="0"/>
    <n v="3232.97"/>
    <n v="0"/>
    <n v="0"/>
    <n v="0"/>
    <n v="0"/>
  </r>
  <r>
    <x v="2"/>
    <x v="0"/>
    <x v="0"/>
    <x v="0"/>
    <x v="23"/>
    <x v="0"/>
    <x v="0"/>
    <x v="2"/>
    <x v="0"/>
    <n v="0"/>
    <m/>
    <n v="91513.57"/>
    <n v="91513.57"/>
    <n v="0"/>
    <n v="0"/>
    <n v="0"/>
    <n v="0"/>
  </r>
  <r>
    <x v="1"/>
    <x v="0"/>
    <x v="1"/>
    <x v="0"/>
    <x v="22"/>
    <x v="1"/>
    <x v="1"/>
    <x v="25"/>
    <x v="0"/>
    <n v="0"/>
    <n v="1"/>
    <n v="4731.1899999999996"/>
    <n v="3239.05"/>
    <n v="0"/>
    <n v="0"/>
    <n v="0"/>
    <n v="0"/>
  </r>
  <r>
    <x v="0"/>
    <x v="0"/>
    <x v="0"/>
    <x v="3"/>
    <x v="17"/>
    <x v="0"/>
    <x v="1"/>
    <x v="25"/>
    <x v="8"/>
    <n v="0"/>
    <n v="0"/>
    <n v="0"/>
    <n v="0"/>
    <n v="0"/>
    <n v="0"/>
    <n v="0"/>
    <n v="0"/>
  </r>
  <r>
    <x v="0"/>
    <x v="0"/>
    <x v="0"/>
    <x v="1"/>
    <x v="11"/>
    <x v="0"/>
    <x v="3"/>
    <x v="25"/>
    <x v="11"/>
    <n v="0"/>
    <n v="0"/>
    <n v="0"/>
    <n v="0"/>
    <n v="1"/>
    <n v="1"/>
    <n v="2147.71"/>
    <n v="2147.71"/>
  </r>
  <r>
    <x v="0"/>
    <x v="0"/>
    <x v="0"/>
    <x v="1"/>
    <x v="11"/>
    <x v="0"/>
    <x v="0"/>
    <x v="25"/>
    <x v="8"/>
    <n v="0"/>
    <n v="0"/>
    <n v="0"/>
    <n v="0"/>
    <n v="0"/>
    <n v="7"/>
    <n v="0"/>
    <n v="22690.34"/>
  </r>
  <r>
    <x v="2"/>
    <x v="0"/>
    <x v="0"/>
    <x v="0"/>
    <x v="18"/>
    <x v="0"/>
    <x v="0"/>
    <x v="25"/>
    <x v="4"/>
    <n v="0"/>
    <n v="0"/>
    <n v="0"/>
    <n v="0"/>
    <n v="2"/>
    <n v="2"/>
    <n v="161920"/>
    <n v="161920"/>
  </r>
  <r>
    <x v="2"/>
    <x v="0"/>
    <x v="0"/>
    <x v="1"/>
    <x v="4"/>
    <x v="0"/>
    <x v="2"/>
    <x v="25"/>
    <x v="1"/>
    <n v="0"/>
    <n v="0"/>
    <n v="0"/>
    <n v="0"/>
    <n v="2"/>
    <n v="2"/>
    <n v="323700.75"/>
    <n v="323700.75"/>
  </r>
  <r>
    <x v="1"/>
    <x v="0"/>
    <x v="0"/>
    <x v="2"/>
    <x v="10"/>
    <x v="0"/>
    <x v="0"/>
    <x v="25"/>
    <x v="2"/>
    <n v="0"/>
    <n v="0"/>
    <n v="0"/>
    <n v="0"/>
    <n v="3"/>
    <n v="3"/>
    <n v="619240.29"/>
    <n v="619240.29"/>
  </r>
  <r>
    <x v="0"/>
    <x v="1"/>
    <x v="1"/>
    <x v="0"/>
    <x v="21"/>
    <x v="5"/>
    <x v="1"/>
    <x v="25"/>
    <x v="1"/>
    <n v="0"/>
    <n v="0"/>
    <n v="0"/>
    <n v="0"/>
    <n v="1"/>
    <n v="1"/>
    <n v="6238"/>
    <n v="6238"/>
  </r>
  <r>
    <x v="2"/>
    <x v="0"/>
    <x v="1"/>
    <x v="0"/>
    <x v="14"/>
    <x v="5"/>
    <x v="1"/>
    <x v="25"/>
    <x v="6"/>
    <n v="0"/>
    <n v="0"/>
    <n v="0"/>
    <n v="0"/>
    <n v="3"/>
    <n v="3"/>
    <n v="160040"/>
    <n v="160040"/>
  </r>
  <r>
    <x v="1"/>
    <x v="0"/>
    <x v="0"/>
    <x v="3"/>
    <x v="2"/>
    <x v="0"/>
    <x v="1"/>
    <x v="25"/>
    <x v="14"/>
    <n v="0"/>
    <n v="0"/>
    <n v="0"/>
    <n v="0"/>
    <n v="0"/>
    <n v="0"/>
    <n v="0"/>
    <n v="0"/>
  </r>
  <r>
    <x v="2"/>
    <x v="0"/>
    <x v="0"/>
    <x v="1"/>
    <x v="2"/>
    <x v="0"/>
    <x v="0"/>
    <x v="25"/>
    <x v="1"/>
    <n v="0"/>
    <n v="0"/>
    <n v="0"/>
    <n v="0"/>
    <n v="1"/>
    <n v="1"/>
    <n v="17422.060000000001"/>
    <n v="17422.060000000001"/>
  </r>
  <r>
    <x v="2"/>
    <x v="0"/>
    <x v="1"/>
    <x v="0"/>
    <x v="19"/>
    <x v="5"/>
    <x v="1"/>
    <x v="25"/>
    <x v="5"/>
    <n v="0"/>
    <n v="0"/>
    <n v="0"/>
    <n v="0"/>
    <n v="2"/>
    <n v="2"/>
    <n v="348978"/>
    <n v="348978"/>
  </r>
  <r>
    <x v="2"/>
    <x v="0"/>
    <x v="0"/>
    <x v="0"/>
    <x v="27"/>
    <x v="0"/>
    <x v="2"/>
    <x v="25"/>
    <x v="8"/>
    <n v="0"/>
    <n v="0"/>
    <n v="0"/>
    <n v="0"/>
    <n v="252"/>
    <n v="252"/>
    <n v="4245259.6500000013"/>
    <n v="4245259.6500000013"/>
  </r>
  <r>
    <x v="2"/>
    <x v="0"/>
    <x v="1"/>
    <x v="1"/>
    <x v="7"/>
    <x v="3"/>
    <x v="1"/>
    <x v="25"/>
    <x v="6"/>
    <n v="0"/>
    <n v="0"/>
    <n v="0"/>
    <n v="0"/>
    <n v="2"/>
    <n v="2"/>
    <n v="3315"/>
    <n v="3315"/>
  </r>
  <r>
    <x v="1"/>
    <x v="0"/>
    <x v="1"/>
    <x v="2"/>
    <x v="10"/>
    <x v="1"/>
    <x v="1"/>
    <x v="25"/>
    <x v="5"/>
    <n v="0"/>
    <n v="0"/>
    <n v="0"/>
    <n v="0"/>
    <n v="1"/>
    <n v="1"/>
    <n v="20512.8"/>
    <n v="20512.8"/>
  </r>
  <r>
    <x v="0"/>
    <x v="1"/>
    <x v="1"/>
    <x v="0"/>
    <x v="30"/>
    <x v="5"/>
    <x v="1"/>
    <x v="25"/>
    <x v="2"/>
    <n v="0"/>
    <n v="0"/>
    <n v="0"/>
    <n v="0"/>
    <n v="1"/>
    <n v="1"/>
    <n v="6000"/>
    <n v="6000"/>
  </r>
  <r>
    <x v="2"/>
    <x v="0"/>
    <x v="1"/>
    <x v="0"/>
    <x v="12"/>
    <x v="5"/>
    <x v="1"/>
    <x v="21"/>
    <x v="5"/>
    <n v="0"/>
    <n v="0"/>
    <n v="0"/>
    <n v="0"/>
    <n v="1"/>
    <n v="1"/>
    <n v="232900"/>
    <n v="232900"/>
  </r>
  <r>
    <x v="0"/>
    <x v="0"/>
    <x v="0"/>
    <x v="1"/>
    <x v="1"/>
    <x v="0"/>
    <x v="2"/>
    <x v="9"/>
    <x v="12"/>
    <n v="0"/>
    <n v="0"/>
    <n v="0"/>
    <n v="0"/>
    <n v="1"/>
    <n v="1"/>
    <n v="7087.5"/>
    <n v="7087.5"/>
  </r>
  <r>
    <x v="2"/>
    <x v="0"/>
    <x v="0"/>
    <x v="1"/>
    <x v="1"/>
    <x v="0"/>
    <x v="2"/>
    <x v="5"/>
    <x v="8"/>
    <n v="0"/>
    <n v="0"/>
    <n v="0"/>
    <n v="0"/>
    <n v="0"/>
    <n v="0"/>
    <n v="0"/>
    <n v="0"/>
  </r>
  <r>
    <x v="1"/>
    <x v="0"/>
    <x v="1"/>
    <x v="2"/>
    <x v="18"/>
    <x v="1"/>
    <x v="1"/>
    <x v="21"/>
    <x v="6"/>
    <n v="0"/>
    <n v="0"/>
    <n v="0"/>
    <n v="0"/>
    <n v="1"/>
    <n v="1"/>
    <n v="41650"/>
    <n v="41650"/>
  </r>
  <r>
    <x v="1"/>
    <x v="0"/>
    <x v="0"/>
    <x v="1"/>
    <x v="0"/>
    <x v="0"/>
    <x v="0"/>
    <x v="15"/>
    <x v="4"/>
    <n v="0"/>
    <n v="0"/>
    <n v="0"/>
    <n v="0"/>
    <n v="0"/>
    <n v="0"/>
    <n v="0"/>
    <n v="0"/>
  </r>
  <r>
    <x v="2"/>
    <x v="0"/>
    <x v="0"/>
    <x v="2"/>
    <x v="15"/>
    <x v="0"/>
    <x v="0"/>
    <x v="4"/>
    <x v="2"/>
    <n v="0"/>
    <n v="0"/>
    <n v="0"/>
    <n v="0"/>
    <n v="3"/>
    <n v="3"/>
    <n v="9500"/>
    <n v="9500"/>
  </r>
  <r>
    <x v="0"/>
    <x v="0"/>
    <x v="0"/>
    <x v="0"/>
    <x v="7"/>
    <x v="0"/>
    <x v="2"/>
    <x v="9"/>
    <x v="2"/>
    <n v="0"/>
    <n v="0"/>
    <n v="0"/>
    <n v="0"/>
    <n v="1"/>
    <n v="1"/>
    <n v="5810.4"/>
    <n v="5810.4"/>
  </r>
  <r>
    <x v="0"/>
    <x v="0"/>
    <x v="0"/>
    <x v="1"/>
    <x v="2"/>
    <x v="0"/>
    <x v="2"/>
    <x v="10"/>
    <x v="1"/>
    <n v="0"/>
    <n v="0"/>
    <n v="0"/>
    <n v="0"/>
    <n v="0"/>
    <n v="0"/>
    <n v="0"/>
    <n v="0"/>
  </r>
  <r>
    <x v="2"/>
    <x v="0"/>
    <x v="0"/>
    <x v="0"/>
    <x v="1"/>
    <x v="0"/>
    <x v="0"/>
    <x v="4"/>
    <x v="2"/>
    <n v="0"/>
    <n v="0"/>
    <n v="0"/>
    <n v="0"/>
    <n v="0"/>
    <n v="0"/>
    <n v="0"/>
    <n v="0"/>
  </r>
  <r>
    <x v="0"/>
    <x v="0"/>
    <x v="0"/>
    <x v="1"/>
    <x v="2"/>
    <x v="0"/>
    <x v="0"/>
    <x v="7"/>
    <x v="15"/>
    <n v="0"/>
    <n v="0"/>
    <n v="0"/>
    <n v="0"/>
    <n v="1"/>
    <n v="1"/>
    <n v="14531.6"/>
    <n v="14531.6"/>
  </r>
  <r>
    <x v="1"/>
    <x v="0"/>
    <x v="0"/>
    <x v="2"/>
    <x v="14"/>
    <x v="0"/>
    <x v="0"/>
    <x v="10"/>
    <x v="1"/>
    <n v="0"/>
    <n v="0"/>
    <n v="0"/>
    <n v="0"/>
    <n v="5"/>
    <n v="5"/>
    <n v="3400"/>
    <n v="3400"/>
  </r>
  <r>
    <x v="1"/>
    <x v="0"/>
    <x v="0"/>
    <x v="0"/>
    <x v="7"/>
    <x v="0"/>
    <x v="2"/>
    <x v="9"/>
    <x v="17"/>
    <n v="0"/>
    <n v="0"/>
    <n v="0"/>
    <n v="0"/>
    <n v="6"/>
    <n v="6"/>
    <n v="84690"/>
    <n v="84690"/>
  </r>
  <r>
    <x v="0"/>
    <x v="0"/>
    <x v="0"/>
    <x v="1"/>
    <x v="11"/>
    <x v="0"/>
    <x v="3"/>
    <x v="3"/>
    <x v="11"/>
    <n v="0"/>
    <n v="0"/>
    <n v="0"/>
    <n v="0"/>
    <n v="1"/>
    <n v="1"/>
    <n v="2147.71"/>
    <n v="2147.71"/>
  </r>
  <r>
    <x v="0"/>
    <x v="1"/>
    <x v="1"/>
    <x v="0"/>
    <x v="0"/>
    <x v="5"/>
    <x v="1"/>
    <x v="21"/>
    <x v="5"/>
    <n v="0"/>
    <n v="0"/>
    <n v="0"/>
    <n v="0"/>
    <n v="2"/>
    <n v="2"/>
    <n v="38841"/>
    <n v="38841"/>
  </r>
  <r>
    <x v="2"/>
    <x v="0"/>
    <x v="0"/>
    <x v="2"/>
    <x v="14"/>
    <x v="0"/>
    <x v="2"/>
    <x v="3"/>
    <x v="13"/>
    <n v="0"/>
    <n v="0"/>
    <n v="0"/>
    <n v="0"/>
    <n v="1"/>
    <n v="1"/>
    <n v="8100"/>
    <n v="8100"/>
  </r>
  <r>
    <x v="0"/>
    <x v="0"/>
    <x v="0"/>
    <x v="3"/>
    <x v="11"/>
    <x v="0"/>
    <x v="1"/>
    <x v="0"/>
    <x v="14"/>
    <n v="0"/>
    <n v="0"/>
    <n v="0"/>
    <n v="0"/>
    <n v="0"/>
    <n v="0"/>
    <n v="0"/>
    <n v="0"/>
  </r>
  <r>
    <x v="0"/>
    <x v="1"/>
    <x v="1"/>
    <x v="3"/>
    <x v="31"/>
    <x v="0"/>
    <x v="1"/>
    <x v="21"/>
    <x v="7"/>
    <n v="0"/>
    <n v="0"/>
    <n v="0"/>
    <n v="0"/>
    <n v="0"/>
    <n v="0"/>
    <n v="0"/>
    <n v="0"/>
  </r>
  <r>
    <x v="2"/>
    <x v="0"/>
    <x v="0"/>
    <x v="1"/>
    <x v="14"/>
    <x v="0"/>
    <x v="0"/>
    <x v="6"/>
    <x v="3"/>
    <n v="0"/>
    <n v="0"/>
    <n v="0"/>
    <n v="0"/>
    <n v="1"/>
    <n v="1"/>
    <n v="75300"/>
    <n v="75300"/>
  </r>
  <r>
    <x v="1"/>
    <x v="0"/>
    <x v="0"/>
    <x v="1"/>
    <x v="31"/>
    <x v="0"/>
    <x v="0"/>
    <x v="15"/>
    <x v="0"/>
    <n v="0"/>
    <m/>
    <n v="17600"/>
    <n v="17600"/>
    <n v="0"/>
    <n v="0"/>
    <n v="0"/>
    <n v="0"/>
  </r>
  <r>
    <x v="2"/>
    <x v="0"/>
    <x v="0"/>
    <x v="1"/>
    <x v="24"/>
    <x v="0"/>
    <x v="0"/>
    <x v="0"/>
    <x v="0"/>
    <n v="0"/>
    <m/>
    <n v="0"/>
    <n v="35233.360000000001"/>
    <n v="0"/>
    <n v="0"/>
    <n v="0"/>
    <n v="0"/>
  </r>
  <r>
    <x v="1"/>
    <x v="0"/>
    <x v="1"/>
    <x v="1"/>
    <x v="18"/>
    <x v="1"/>
    <x v="1"/>
    <x v="32"/>
    <x v="0"/>
    <n v="0"/>
    <m/>
    <n v="0"/>
    <n v="6049.4"/>
    <n v="0"/>
    <n v="0"/>
    <n v="0"/>
    <n v="0"/>
  </r>
  <r>
    <x v="0"/>
    <x v="1"/>
    <x v="0"/>
    <x v="0"/>
    <x v="15"/>
    <x v="0"/>
    <x v="0"/>
    <x v="2"/>
    <x v="0"/>
    <n v="0"/>
    <n v="1"/>
    <n v="3082765.53"/>
    <n v="6818442.9299999997"/>
    <n v="0"/>
    <n v="0"/>
    <n v="0"/>
    <n v="0"/>
  </r>
  <r>
    <x v="0"/>
    <x v="0"/>
    <x v="0"/>
    <x v="2"/>
    <x v="9"/>
    <x v="0"/>
    <x v="2"/>
    <x v="9"/>
    <x v="0"/>
    <n v="0"/>
    <m/>
    <n v="0"/>
    <n v="34966.629999999997"/>
    <n v="0"/>
    <n v="0"/>
    <n v="0"/>
    <n v="0"/>
  </r>
  <r>
    <x v="0"/>
    <x v="0"/>
    <x v="0"/>
    <x v="2"/>
    <x v="15"/>
    <x v="0"/>
    <x v="0"/>
    <x v="10"/>
    <x v="3"/>
    <n v="0"/>
    <n v="0"/>
    <n v="0"/>
    <n v="0"/>
    <n v="1"/>
    <n v="1"/>
    <n v="7626"/>
    <n v="7626"/>
  </r>
  <r>
    <x v="1"/>
    <x v="0"/>
    <x v="0"/>
    <x v="3"/>
    <x v="2"/>
    <x v="0"/>
    <x v="1"/>
    <x v="20"/>
    <x v="11"/>
    <n v="0"/>
    <n v="0"/>
    <n v="0"/>
    <n v="0"/>
    <n v="0"/>
    <n v="0"/>
    <n v="0"/>
    <n v="0"/>
  </r>
  <r>
    <x v="1"/>
    <x v="0"/>
    <x v="0"/>
    <x v="3"/>
    <x v="4"/>
    <x v="0"/>
    <x v="1"/>
    <x v="16"/>
    <x v="2"/>
    <n v="0"/>
    <n v="0"/>
    <n v="0"/>
    <n v="0"/>
    <n v="0"/>
    <n v="0"/>
    <n v="0"/>
    <n v="0"/>
  </r>
  <r>
    <x v="2"/>
    <x v="0"/>
    <x v="1"/>
    <x v="3"/>
    <x v="8"/>
    <x v="0"/>
    <x v="1"/>
    <x v="21"/>
    <x v="1"/>
    <n v="0"/>
    <n v="0"/>
    <n v="0"/>
    <n v="0"/>
    <n v="0"/>
    <n v="0"/>
    <n v="0"/>
    <n v="0"/>
  </r>
  <r>
    <x v="1"/>
    <x v="0"/>
    <x v="0"/>
    <x v="3"/>
    <x v="4"/>
    <x v="0"/>
    <x v="1"/>
    <x v="12"/>
    <x v="1"/>
    <n v="0"/>
    <n v="0"/>
    <n v="0"/>
    <n v="0"/>
    <n v="0"/>
    <n v="0"/>
    <n v="0"/>
    <n v="0"/>
  </r>
  <r>
    <x v="1"/>
    <x v="0"/>
    <x v="0"/>
    <x v="3"/>
    <x v="4"/>
    <x v="0"/>
    <x v="1"/>
    <x v="5"/>
    <x v="6"/>
    <n v="0"/>
    <n v="0"/>
    <n v="0"/>
    <n v="0"/>
    <n v="0"/>
    <n v="0"/>
    <n v="0"/>
    <n v="0"/>
  </r>
  <r>
    <x v="0"/>
    <x v="0"/>
    <x v="0"/>
    <x v="3"/>
    <x v="2"/>
    <x v="0"/>
    <x v="1"/>
    <x v="9"/>
    <x v="12"/>
    <n v="0"/>
    <n v="0"/>
    <n v="0"/>
    <n v="0"/>
    <n v="0"/>
    <n v="0"/>
    <n v="0"/>
    <n v="0"/>
  </r>
  <r>
    <x v="1"/>
    <x v="0"/>
    <x v="0"/>
    <x v="2"/>
    <x v="2"/>
    <x v="0"/>
    <x v="2"/>
    <x v="0"/>
    <x v="10"/>
    <n v="0"/>
    <n v="0"/>
    <n v="0"/>
    <n v="0"/>
    <n v="1"/>
    <n v="1"/>
    <n v="20563.2"/>
    <n v="20563.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290">
  <r>
    <x v="0"/>
    <x v="0"/>
    <x v="0"/>
    <x v="0"/>
    <x v="0"/>
    <x v="0"/>
    <x v="0"/>
    <x v="0"/>
    <n v="1850"/>
    <n v="1384.4199999999998"/>
    <n v="9615670.8499999996"/>
    <n v="7551009.2399999993"/>
    <n v="0"/>
    <n v="314.2"/>
    <n v="0"/>
    <n v="0"/>
    <n v="9615670.8499999996"/>
    <n v="7551009.2399999993"/>
    <n v="0"/>
    <n v="0"/>
    <n v="314.2"/>
  </r>
  <r>
    <x v="0"/>
    <x v="0"/>
    <x v="0"/>
    <x v="0"/>
    <x v="0"/>
    <x v="0"/>
    <x v="1"/>
    <x v="0"/>
    <n v="0"/>
    <n v="0"/>
    <n v="0"/>
    <n v="0"/>
    <n v="331"/>
    <n v="3712046.0800000005"/>
    <n v="0"/>
    <n v="0"/>
    <n v="0"/>
    <n v="0"/>
    <n v="0"/>
    <n v="331"/>
    <n v="3712046.0800000005"/>
  </r>
  <r>
    <x v="0"/>
    <x v="0"/>
    <x v="0"/>
    <x v="0"/>
    <x v="0"/>
    <x v="0"/>
    <x v="1"/>
    <x v="1"/>
    <n v="0"/>
    <n v="0"/>
    <n v="0"/>
    <n v="0"/>
    <n v="39"/>
    <n v="-260636.57000000004"/>
    <n v="0"/>
    <n v="0"/>
    <n v="0"/>
    <n v="0"/>
    <n v="0"/>
    <n v="39"/>
    <n v="-260636.57000000004"/>
  </r>
  <r>
    <x v="0"/>
    <x v="0"/>
    <x v="0"/>
    <x v="0"/>
    <x v="0"/>
    <x v="0"/>
    <x v="2"/>
    <x v="0"/>
    <n v="0"/>
    <n v="0"/>
    <n v="0"/>
    <n v="0"/>
    <n v="21"/>
    <n v="2018322.75"/>
    <n v="0"/>
    <n v="0"/>
    <n v="0"/>
    <n v="0"/>
    <n v="0"/>
    <n v="21"/>
    <n v="2018322.75"/>
  </r>
  <r>
    <x v="0"/>
    <x v="0"/>
    <x v="0"/>
    <x v="0"/>
    <x v="0"/>
    <x v="0"/>
    <x v="3"/>
    <x v="0"/>
    <n v="0"/>
    <n v="0"/>
    <n v="0"/>
    <n v="0"/>
    <n v="131"/>
    <n v="440245.37999999995"/>
    <n v="0"/>
    <n v="0"/>
    <n v="0"/>
    <n v="0"/>
    <n v="0"/>
    <n v="131"/>
    <n v="440245.37999999995"/>
  </r>
  <r>
    <x v="0"/>
    <x v="0"/>
    <x v="0"/>
    <x v="0"/>
    <x v="0"/>
    <x v="1"/>
    <x v="0"/>
    <x v="0"/>
    <n v="13822"/>
    <n v="14663.12"/>
    <n v="34176249.600000001"/>
    <n v="29850823.300000001"/>
    <n v="0"/>
    <n v="931.2"/>
    <n v="0"/>
    <n v="0"/>
    <n v="34176249.600000001"/>
    <n v="29850823.300000001"/>
    <n v="0"/>
    <n v="0"/>
    <n v="931.2"/>
  </r>
  <r>
    <x v="0"/>
    <x v="0"/>
    <x v="0"/>
    <x v="0"/>
    <x v="0"/>
    <x v="1"/>
    <x v="1"/>
    <x v="0"/>
    <n v="0"/>
    <n v="0"/>
    <n v="0"/>
    <n v="0"/>
    <n v="1763"/>
    <n v="24648497.379999999"/>
    <n v="0"/>
    <n v="0"/>
    <n v="0"/>
    <n v="0"/>
    <n v="0"/>
    <n v="1763"/>
    <n v="24648497.379999999"/>
  </r>
  <r>
    <x v="0"/>
    <x v="0"/>
    <x v="0"/>
    <x v="0"/>
    <x v="0"/>
    <x v="1"/>
    <x v="1"/>
    <x v="1"/>
    <n v="0"/>
    <n v="0"/>
    <n v="0"/>
    <n v="0"/>
    <n v="438"/>
    <n v="-2013682.2900000003"/>
    <n v="0"/>
    <n v="0"/>
    <n v="0"/>
    <n v="0"/>
    <n v="0"/>
    <n v="438"/>
    <n v="-2013682.2900000003"/>
  </r>
  <r>
    <x v="0"/>
    <x v="0"/>
    <x v="0"/>
    <x v="0"/>
    <x v="0"/>
    <x v="1"/>
    <x v="2"/>
    <x v="0"/>
    <n v="0"/>
    <n v="0"/>
    <n v="0"/>
    <n v="0"/>
    <n v="132"/>
    <n v="12090506.75"/>
    <n v="0"/>
    <n v="0"/>
    <n v="0"/>
    <n v="0"/>
    <n v="0"/>
    <n v="132"/>
    <n v="12090506.75"/>
  </r>
  <r>
    <x v="0"/>
    <x v="0"/>
    <x v="0"/>
    <x v="0"/>
    <x v="0"/>
    <x v="1"/>
    <x v="2"/>
    <x v="1"/>
    <n v="0"/>
    <n v="0"/>
    <n v="0"/>
    <n v="0"/>
    <n v="3"/>
    <n v="178641.39"/>
    <n v="0"/>
    <n v="0"/>
    <n v="0"/>
    <n v="0"/>
    <n v="0"/>
    <n v="3"/>
    <n v="178641.39"/>
  </r>
  <r>
    <x v="0"/>
    <x v="0"/>
    <x v="0"/>
    <x v="0"/>
    <x v="0"/>
    <x v="1"/>
    <x v="3"/>
    <x v="0"/>
    <n v="0"/>
    <n v="0"/>
    <n v="0"/>
    <n v="0"/>
    <n v="1229"/>
    <n v="3206599.63"/>
    <n v="0"/>
    <n v="0"/>
    <n v="0"/>
    <n v="0"/>
    <n v="0"/>
    <n v="1229"/>
    <n v="3206599.63"/>
  </r>
  <r>
    <x v="0"/>
    <x v="0"/>
    <x v="0"/>
    <x v="0"/>
    <x v="0"/>
    <x v="2"/>
    <x v="0"/>
    <x v="0"/>
    <n v="18"/>
    <n v="10.41"/>
    <n v="8779.8300000000017"/>
    <n v="27331.18"/>
    <n v="0"/>
    <n v="0"/>
    <n v="0"/>
    <n v="0"/>
    <n v="8779.8300000000017"/>
    <n v="27331.18"/>
    <n v="0"/>
    <n v="0"/>
    <n v="0"/>
  </r>
  <r>
    <x v="0"/>
    <x v="0"/>
    <x v="0"/>
    <x v="0"/>
    <x v="0"/>
    <x v="2"/>
    <x v="1"/>
    <x v="0"/>
    <n v="0"/>
    <n v="0"/>
    <n v="0"/>
    <n v="0"/>
    <n v="7"/>
    <n v="116547.7"/>
    <n v="0"/>
    <n v="0"/>
    <n v="0"/>
    <n v="0"/>
    <n v="0"/>
    <n v="7"/>
    <n v="116547.7"/>
  </r>
  <r>
    <x v="0"/>
    <x v="0"/>
    <x v="0"/>
    <x v="0"/>
    <x v="0"/>
    <x v="2"/>
    <x v="1"/>
    <x v="1"/>
    <n v="0"/>
    <n v="0"/>
    <n v="0"/>
    <n v="0"/>
    <n v="1"/>
    <n v="-1247.55"/>
    <n v="0"/>
    <n v="0"/>
    <n v="0"/>
    <n v="0"/>
    <n v="0"/>
    <n v="1"/>
    <n v="-1247.55"/>
  </r>
  <r>
    <x v="0"/>
    <x v="0"/>
    <x v="0"/>
    <x v="0"/>
    <x v="0"/>
    <x v="2"/>
    <x v="3"/>
    <x v="0"/>
    <n v="0"/>
    <n v="0"/>
    <n v="0"/>
    <n v="0"/>
    <n v="3"/>
    <n v="12110"/>
    <n v="0"/>
    <n v="0"/>
    <n v="0"/>
    <n v="0"/>
    <n v="0"/>
    <n v="3"/>
    <n v="12110"/>
  </r>
  <r>
    <x v="0"/>
    <x v="0"/>
    <x v="0"/>
    <x v="0"/>
    <x v="0"/>
    <x v="3"/>
    <x v="0"/>
    <x v="0"/>
    <n v="78"/>
    <n v="112.27000000000001"/>
    <n v="201084.28"/>
    <n v="395231.76999999996"/>
    <n v="0"/>
    <n v="0"/>
    <n v="0"/>
    <n v="0"/>
    <n v="201084.28"/>
    <n v="395231.76999999996"/>
    <n v="0"/>
    <n v="0"/>
    <n v="0"/>
  </r>
  <r>
    <x v="0"/>
    <x v="0"/>
    <x v="0"/>
    <x v="0"/>
    <x v="0"/>
    <x v="3"/>
    <x v="1"/>
    <x v="0"/>
    <n v="0"/>
    <n v="0"/>
    <n v="0"/>
    <n v="0"/>
    <n v="12"/>
    <n v="201780.9"/>
    <n v="0"/>
    <n v="0"/>
    <n v="0"/>
    <n v="0"/>
    <n v="0"/>
    <n v="12"/>
    <n v="201780.9"/>
  </r>
  <r>
    <x v="0"/>
    <x v="0"/>
    <x v="0"/>
    <x v="0"/>
    <x v="0"/>
    <x v="3"/>
    <x v="1"/>
    <x v="1"/>
    <n v="0"/>
    <n v="0"/>
    <n v="0"/>
    <n v="0"/>
    <n v="2"/>
    <n v="-16999.330000000002"/>
    <n v="0"/>
    <n v="0"/>
    <n v="0"/>
    <n v="0"/>
    <n v="0"/>
    <n v="2"/>
    <n v="-16999.330000000002"/>
  </r>
  <r>
    <x v="0"/>
    <x v="0"/>
    <x v="0"/>
    <x v="0"/>
    <x v="0"/>
    <x v="3"/>
    <x v="3"/>
    <x v="0"/>
    <n v="0"/>
    <n v="0"/>
    <n v="0"/>
    <n v="0"/>
    <n v="18"/>
    <n v="34611.989999999991"/>
    <n v="0"/>
    <n v="0"/>
    <n v="0"/>
    <n v="0"/>
    <n v="0"/>
    <n v="18"/>
    <n v="34611.989999999991"/>
  </r>
  <r>
    <x v="0"/>
    <x v="0"/>
    <x v="0"/>
    <x v="0"/>
    <x v="1"/>
    <x v="4"/>
    <x v="0"/>
    <x v="0"/>
    <n v="2222"/>
    <n v="3588.7900000000004"/>
    <n v="6825497.4900000002"/>
    <n v="6607020.29"/>
    <n v="0"/>
    <n v="620.79999999999995"/>
    <n v="0"/>
    <n v="0"/>
    <n v="6825497.4900000002"/>
    <n v="6607020.29"/>
    <n v="0"/>
    <n v="0"/>
    <n v="620.79999999999995"/>
  </r>
  <r>
    <x v="0"/>
    <x v="0"/>
    <x v="0"/>
    <x v="0"/>
    <x v="1"/>
    <x v="4"/>
    <x v="1"/>
    <x v="0"/>
    <n v="0"/>
    <n v="0"/>
    <n v="0"/>
    <n v="0"/>
    <n v="122"/>
    <n v="2422306.75"/>
    <n v="0"/>
    <n v="0"/>
    <n v="0"/>
    <n v="0"/>
    <n v="0"/>
    <n v="122"/>
    <n v="2422306.75"/>
  </r>
  <r>
    <x v="0"/>
    <x v="0"/>
    <x v="0"/>
    <x v="0"/>
    <x v="1"/>
    <x v="4"/>
    <x v="1"/>
    <x v="1"/>
    <n v="0"/>
    <n v="0"/>
    <n v="0"/>
    <n v="0"/>
    <n v="30"/>
    <n v="-75688.539999999994"/>
    <n v="0"/>
    <n v="0"/>
    <n v="0"/>
    <n v="0"/>
    <n v="0"/>
    <n v="30"/>
    <n v="-75688.539999999994"/>
  </r>
  <r>
    <x v="0"/>
    <x v="0"/>
    <x v="0"/>
    <x v="0"/>
    <x v="1"/>
    <x v="4"/>
    <x v="2"/>
    <x v="0"/>
    <n v="0"/>
    <n v="0"/>
    <n v="0"/>
    <n v="0"/>
    <n v="12"/>
    <n v="330731.43000000005"/>
    <n v="0"/>
    <n v="0"/>
    <n v="0"/>
    <n v="0"/>
    <n v="0"/>
    <n v="12"/>
    <n v="330731.43000000005"/>
  </r>
  <r>
    <x v="0"/>
    <x v="0"/>
    <x v="0"/>
    <x v="0"/>
    <x v="1"/>
    <x v="4"/>
    <x v="3"/>
    <x v="0"/>
    <n v="0"/>
    <n v="0"/>
    <n v="0"/>
    <n v="0"/>
    <n v="209"/>
    <n v="578103.39999999991"/>
    <n v="0"/>
    <n v="0"/>
    <n v="0"/>
    <n v="0"/>
    <n v="0"/>
    <n v="209"/>
    <n v="578103.39999999991"/>
  </r>
  <r>
    <x v="0"/>
    <x v="0"/>
    <x v="0"/>
    <x v="0"/>
    <x v="1"/>
    <x v="0"/>
    <x v="0"/>
    <x v="0"/>
    <n v="865"/>
    <n v="838.67000000000007"/>
    <n v="1755017.94"/>
    <n v="1452917.41"/>
    <n v="0"/>
    <n v="0"/>
    <n v="0"/>
    <n v="0"/>
    <n v="1755017.94"/>
    <n v="1452917.41"/>
    <n v="0"/>
    <n v="0"/>
    <n v="0"/>
  </r>
  <r>
    <x v="0"/>
    <x v="0"/>
    <x v="0"/>
    <x v="0"/>
    <x v="1"/>
    <x v="0"/>
    <x v="1"/>
    <x v="0"/>
    <n v="0"/>
    <n v="0"/>
    <n v="0"/>
    <n v="0"/>
    <n v="120"/>
    <n v="2661160.1500000004"/>
    <n v="0"/>
    <n v="0"/>
    <n v="0"/>
    <n v="0"/>
    <n v="0"/>
    <n v="120"/>
    <n v="2661160.1500000004"/>
  </r>
  <r>
    <x v="0"/>
    <x v="0"/>
    <x v="0"/>
    <x v="0"/>
    <x v="1"/>
    <x v="0"/>
    <x v="1"/>
    <x v="1"/>
    <n v="0"/>
    <n v="0"/>
    <n v="0"/>
    <n v="0"/>
    <n v="14"/>
    <n v="-9826.0999999999985"/>
    <n v="0"/>
    <n v="0"/>
    <n v="0"/>
    <n v="0"/>
    <n v="0"/>
    <n v="14"/>
    <n v="-9826.0999999999985"/>
  </r>
  <r>
    <x v="0"/>
    <x v="0"/>
    <x v="0"/>
    <x v="0"/>
    <x v="1"/>
    <x v="0"/>
    <x v="2"/>
    <x v="0"/>
    <n v="0"/>
    <n v="0"/>
    <n v="0"/>
    <n v="0"/>
    <n v="4"/>
    <n v="117115.5"/>
    <n v="0"/>
    <n v="0"/>
    <n v="0"/>
    <n v="0"/>
    <n v="0"/>
    <n v="4"/>
    <n v="117115.5"/>
  </r>
  <r>
    <x v="0"/>
    <x v="0"/>
    <x v="0"/>
    <x v="0"/>
    <x v="1"/>
    <x v="0"/>
    <x v="3"/>
    <x v="0"/>
    <n v="0"/>
    <n v="0"/>
    <n v="0"/>
    <n v="0"/>
    <n v="43"/>
    <n v="137314.9"/>
    <n v="0"/>
    <n v="0"/>
    <n v="0"/>
    <n v="0"/>
    <n v="0"/>
    <n v="43"/>
    <n v="137314.9"/>
  </r>
  <r>
    <x v="0"/>
    <x v="0"/>
    <x v="0"/>
    <x v="0"/>
    <x v="1"/>
    <x v="1"/>
    <x v="0"/>
    <x v="0"/>
    <n v="2643"/>
    <n v="2668.9100000000003"/>
    <n v="4931424.53"/>
    <n v="4536101.3600000013"/>
    <n v="0"/>
    <n v="310.39999999999998"/>
    <n v="0"/>
    <n v="0"/>
    <n v="4931424.53"/>
    <n v="4536101.3600000013"/>
    <n v="0"/>
    <n v="0"/>
    <n v="310.39999999999998"/>
  </r>
  <r>
    <x v="0"/>
    <x v="0"/>
    <x v="0"/>
    <x v="0"/>
    <x v="1"/>
    <x v="1"/>
    <x v="1"/>
    <x v="0"/>
    <n v="0"/>
    <n v="0"/>
    <n v="0"/>
    <n v="0"/>
    <n v="246"/>
    <n v="4113284.29"/>
    <n v="0"/>
    <n v="0"/>
    <n v="0"/>
    <n v="0"/>
    <n v="0"/>
    <n v="246"/>
    <n v="4113284.29"/>
  </r>
  <r>
    <x v="0"/>
    <x v="0"/>
    <x v="0"/>
    <x v="0"/>
    <x v="1"/>
    <x v="1"/>
    <x v="1"/>
    <x v="1"/>
    <n v="0"/>
    <n v="0"/>
    <n v="0"/>
    <n v="0"/>
    <n v="47"/>
    <n v="-291677.34999999998"/>
    <n v="0"/>
    <n v="0"/>
    <n v="0"/>
    <n v="0"/>
    <n v="0"/>
    <n v="47"/>
    <n v="-291677.34999999998"/>
  </r>
  <r>
    <x v="0"/>
    <x v="0"/>
    <x v="0"/>
    <x v="0"/>
    <x v="1"/>
    <x v="1"/>
    <x v="2"/>
    <x v="0"/>
    <n v="0"/>
    <n v="0"/>
    <n v="0"/>
    <n v="0"/>
    <n v="16"/>
    <n v="2498212.96"/>
    <n v="0"/>
    <n v="0"/>
    <n v="0"/>
    <n v="0"/>
    <n v="0"/>
    <n v="16"/>
    <n v="2498212.96"/>
  </r>
  <r>
    <x v="0"/>
    <x v="0"/>
    <x v="0"/>
    <x v="0"/>
    <x v="1"/>
    <x v="1"/>
    <x v="3"/>
    <x v="0"/>
    <n v="0"/>
    <n v="0"/>
    <n v="0"/>
    <n v="0"/>
    <n v="373"/>
    <n v="735870.69000000018"/>
    <n v="0"/>
    <n v="0"/>
    <n v="0"/>
    <n v="0"/>
    <n v="0"/>
    <n v="373"/>
    <n v="735870.69000000018"/>
  </r>
  <r>
    <x v="0"/>
    <x v="0"/>
    <x v="0"/>
    <x v="0"/>
    <x v="1"/>
    <x v="2"/>
    <x v="0"/>
    <x v="0"/>
    <n v="8"/>
    <n v="4.2"/>
    <n v="41712.53"/>
    <n v="6631.53"/>
    <n v="0"/>
    <n v="0"/>
    <n v="0"/>
    <n v="0"/>
    <n v="41712.53"/>
    <n v="6631.53"/>
    <n v="0"/>
    <n v="0"/>
    <n v="0"/>
  </r>
  <r>
    <x v="0"/>
    <x v="0"/>
    <x v="0"/>
    <x v="0"/>
    <x v="1"/>
    <x v="2"/>
    <x v="1"/>
    <x v="0"/>
    <n v="0"/>
    <n v="0"/>
    <n v="0"/>
    <n v="0"/>
    <n v="1"/>
    <n v="43877.760000000002"/>
    <n v="0"/>
    <n v="0"/>
    <n v="0"/>
    <n v="0"/>
    <n v="0"/>
    <n v="1"/>
    <n v="43877.760000000002"/>
  </r>
  <r>
    <x v="0"/>
    <x v="0"/>
    <x v="0"/>
    <x v="0"/>
    <x v="1"/>
    <x v="2"/>
    <x v="3"/>
    <x v="0"/>
    <n v="0"/>
    <n v="0"/>
    <n v="0"/>
    <n v="0"/>
    <n v="1"/>
    <n v="6800"/>
    <n v="0"/>
    <n v="0"/>
    <n v="0"/>
    <n v="0"/>
    <n v="0"/>
    <n v="1"/>
    <n v="6800"/>
  </r>
  <r>
    <x v="0"/>
    <x v="0"/>
    <x v="0"/>
    <x v="0"/>
    <x v="1"/>
    <x v="3"/>
    <x v="0"/>
    <x v="0"/>
    <n v="4"/>
    <n v="1.72"/>
    <n v="26128.04"/>
    <n v="11218.64"/>
    <n v="0"/>
    <n v="0"/>
    <n v="0"/>
    <n v="0"/>
    <n v="26128.04"/>
    <n v="11218.64"/>
    <n v="0"/>
    <n v="0"/>
    <n v="0"/>
  </r>
  <r>
    <x v="0"/>
    <x v="0"/>
    <x v="0"/>
    <x v="0"/>
    <x v="1"/>
    <x v="3"/>
    <x v="1"/>
    <x v="0"/>
    <n v="0"/>
    <n v="0"/>
    <n v="0"/>
    <n v="0"/>
    <n v="0"/>
    <n v="152"/>
    <n v="0"/>
    <n v="0"/>
    <n v="0"/>
    <n v="0"/>
    <n v="0"/>
    <n v="0"/>
    <n v="152"/>
  </r>
  <r>
    <x v="0"/>
    <x v="0"/>
    <x v="0"/>
    <x v="0"/>
    <x v="2"/>
    <x v="4"/>
    <x v="0"/>
    <x v="0"/>
    <n v="4818"/>
    <n v="4634.9599999999991"/>
    <n v="63050729.269999996"/>
    <n v="58592693.320000008"/>
    <n v="0"/>
    <n v="3356.26"/>
    <n v="0"/>
    <n v="0"/>
    <n v="63050729.269999996"/>
    <n v="58592693.320000008"/>
    <n v="0"/>
    <n v="0"/>
    <n v="3356.26"/>
  </r>
  <r>
    <x v="0"/>
    <x v="0"/>
    <x v="0"/>
    <x v="0"/>
    <x v="2"/>
    <x v="4"/>
    <x v="1"/>
    <x v="0"/>
    <n v="0"/>
    <n v="0"/>
    <n v="0"/>
    <n v="0"/>
    <n v="131"/>
    <n v="13216005.26"/>
    <n v="0"/>
    <n v="0"/>
    <n v="0"/>
    <n v="0"/>
    <n v="0"/>
    <n v="131"/>
    <n v="13216005.26"/>
  </r>
  <r>
    <x v="0"/>
    <x v="0"/>
    <x v="0"/>
    <x v="0"/>
    <x v="2"/>
    <x v="4"/>
    <x v="1"/>
    <x v="1"/>
    <n v="0"/>
    <n v="0"/>
    <n v="0"/>
    <n v="0"/>
    <n v="6"/>
    <n v="-2409.9000000000015"/>
    <n v="0"/>
    <n v="0"/>
    <n v="0"/>
    <n v="0"/>
    <n v="0"/>
    <n v="6"/>
    <n v="-2409.9000000000015"/>
  </r>
  <r>
    <x v="0"/>
    <x v="0"/>
    <x v="0"/>
    <x v="0"/>
    <x v="2"/>
    <x v="4"/>
    <x v="2"/>
    <x v="0"/>
    <n v="0"/>
    <n v="0"/>
    <n v="0"/>
    <n v="0"/>
    <n v="7"/>
    <n v="2065497.12"/>
    <n v="0"/>
    <n v="0"/>
    <n v="0"/>
    <n v="0"/>
    <n v="0"/>
    <n v="7"/>
    <n v="2065497.12"/>
  </r>
  <r>
    <x v="0"/>
    <x v="0"/>
    <x v="0"/>
    <x v="0"/>
    <x v="2"/>
    <x v="4"/>
    <x v="2"/>
    <x v="1"/>
    <n v="0"/>
    <n v="0"/>
    <n v="0"/>
    <n v="0"/>
    <n v="0"/>
    <n v="-10245"/>
    <n v="0"/>
    <n v="0"/>
    <n v="0"/>
    <n v="0"/>
    <n v="0"/>
    <n v="0"/>
    <n v="-10245"/>
  </r>
  <r>
    <x v="0"/>
    <x v="0"/>
    <x v="0"/>
    <x v="0"/>
    <x v="2"/>
    <x v="4"/>
    <x v="3"/>
    <x v="0"/>
    <n v="0"/>
    <n v="0"/>
    <n v="0"/>
    <n v="0"/>
    <n v="541"/>
    <n v="1484159.25"/>
    <n v="0"/>
    <n v="0"/>
    <n v="0"/>
    <n v="0"/>
    <n v="0"/>
    <n v="541"/>
    <n v="1484159.25"/>
  </r>
  <r>
    <x v="0"/>
    <x v="0"/>
    <x v="0"/>
    <x v="0"/>
    <x v="2"/>
    <x v="0"/>
    <x v="0"/>
    <x v="0"/>
    <n v="214"/>
    <n v="230.42999999999998"/>
    <n v="1493419.48"/>
    <n v="1804500.95"/>
    <n v="0"/>
    <n v="310.39999999999998"/>
    <n v="0"/>
    <n v="0"/>
    <n v="1493419.48"/>
    <n v="1804500.95"/>
    <n v="0"/>
    <n v="0"/>
    <n v="310.39999999999998"/>
  </r>
  <r>
    <x v="0"/>
    <x v="0"/>
    <x v="0"/>
    <x v="0"/>
    <x v="2"/>
    <x v="0"/>
    <x v="1"/>
    <x v="0"/>
    <n v="0"/>
    <n v="0"/>
    <n v="0"/>
    <n v="0"/>
    <n v="9"/>
    <n v="215120.01"/>
    <n v="0"/>
    <n v="0"/>
    <n v="0"/>
    <n v="0"/>
    <n v="0"/>
    <n v="9"/>
    <n v="215120.01"/>
  </r>
  <r>
    <x v="0"/>
    <x v="0"/>
    <x v="0"/>
    <x v="0"/>
    <x v="2"/>
    <x v="0"/>
    <x v="2"/>
    <x v="0"/>
    <n v="0"/>
    <n v="0"/>
    <n v="0"/>
    <n v="0"/>
    <n v="0"/>
    <n v="-48125.84"/>
    <n v="0"/>
    <n v="0"/>
    <n v="0"/>
    <n v="0"/>
    <n v="0"/>
    <n v="0"/>
    <n v="-48125.84"/>
  </r>
  <r>
    <x v="0"/>
    <x v="0"/>
    <x v="0"/>
    <x v="0"/>
    <x v="2"/>
    <x v="0"/>
    <x v="3"/>
    <x v="0"/>
    <n v="0"/>
    <n v="0"/>
    <n v="0"/>
    <n v="0"/>
    <n v="53"/>
    <n v="308360.78000000003"/>
    <n v="0"/>
    <n v="0"/>
    <n v="0"/>
    <n v="0"/>
    <n v="0"/>
    <n v="53"/>
    <n v="308360.78000000003"/>
  </r>
  <r>
    <x v="0"/>
    <x v="0"/>
    <x v="0"/>
    <x v="0"/>
    <x v="2"/>
    <x v="1"/>
    <x v="0"/>
    <x v="0"/>
    <n v="194"/>
    <n v="228.10999999999999"/>
    <n v="591133.52"/>
    <n v="709849.92"/>
    <n v="0"/>
    <n v="0"/>
    <n v="0"/>
    <n v="0"/>
    <n v="591133.52"/>
    <n v="709849.92"/>
    <n v="0"/>
    <n v="0"/>
    <n v="0"/>
  </r>
  <r>
    <x v="0"/>
    <x v="0"/>
    <x v="0"/>
    <x v="0"/>
    <x v="2"/>
    <x v="1"/>
    <x v="1"/>
    <x v="0"/>
    <n v="0"/>
    <n v="0"/>
    <n v="0"/>
    <n v="0"/>
    <n v="10"/>
    <n v="564551.33000000007"/>
    <n v="0"/>
    <n v="0"/>
    <n v="0"/>
    <n v="0"/>
    <n v="0"/>
    <n v="10"/>
    <n v="564551.33000000007"/>
  </r>
  <r>
    <x v="0"/>
    <x v="0"/>
    <x v="0"/>
    <x v="0"/>
    <x v="2"/>
    <x v="1"/>
    <x v="1"/>
    <x v="1"/>
    <n v="0"/>
    <n v="0"/>
    <n v="0"/>
    <n v="0"/>
    <n v="1"/>
    <n v="-15657"/>
    <n v="0"/>
    <n v="0"/>
    <n v="0"/>
    <n v="0"/>
    <n v="0"/>
    <n v="1"/>
    <n v="-15657"/>
  </r>
  <r>
    <x v="0"/>
    <x v="0"/>
    <x v="0"/>
    <x v="0"/>
    <x v="2"/>
    <x v="1"/>
    <x v="2"/>
    <x v="0"/>
    <n v="0"/>
    <n v="0"/>
    <n v="0"/>
    <n v="0"/>
    <n v="1"/>
    <n v="67302.289999999994"/>
    <n v="0"/>
    <n v="0"/>
    <n v="0"/>
    <n v="0"/>
    <n v="0"/>
    <n v="1"/>
    <n v="67302.289999999994"/>
  </r>
  <r>
    <x v="0"/>
    <x v="0"/>
    <x v="0"/>
    <x v="0"/>
    <x v="2"/>
    <x v="1"/>
    <x v="3"/>
    <x v="0"/>
    <n v="0"/>
    <n v="0"/>
    <n v="0"/>
    <n v="0"/>
    <n v="41"/>
    <n v="100176.56999999999"/>
    <n v="0"/>
    <n v="0"/>
    <n v="0"/>
    <n v="0"/>
    <n v="0"/>
    <n v="41"/>
    <n v="100176.56999999999"/>
  </r>
  <r>
    <x v="0"/>
    <x v="0"/>
    <x v="0"/>
    <x v="0"/>
    <x v="2"/>
    <x v="3"/>
    <x v="0"/>
    <x v="0"/>
    <n v="63"/>
    <n v="66.789999999999992"/>
    <n v="391424.66000000003"/>
    <n v="409088.03"/>
    <n v="0"/>
    <n v="0"/>
    <n v="0"/>
    <n v="0"/>
    <n v="391424.66000000003"/>
    <n v="409088.03"/>
    <n v="0"/>
    <n v="0"/>
    <n v="0"/>
  </r>
  <r>
    <x v="0"/>
    <x v="0"/>
    <x v="0"/>
    <x v="0"/>
    <x v="2"/>
    <x v="3"/>
    <x v="1"/>
    <x v="0"/>
    <n v="0"/>
    <n v="0"/>
    <n v="0"/>
    <n v="0"/>
    <n v="10"/>
    <n v="110263.48000000001"/>
    <n v="0"/>
    <n v="0"/>
    <n v="0"/>
    <n v="0"/>
    <n v="0"/>
    <n v="10"/>
    <n v="110263.48000000001"/>
  </r>
  <r>
    <x v="0"/>
    <x v="0"/>
    <x v="0"/>
    <x v="0"/>
    <x v="2"/>
    <x v="3"/>
    <x v="3"/>
    <x v="0"/>
    <n v="0"/>
    <n v="0"/>
    <n v="0"/>
    <n v="0"/>
    <n v="1"/>
    <n v="15550.380000000001"/>
    <n v="0"/>
    <n v="0"/>
    <n v="0"/>
    <n v="0"/>
    <n v="0"/>
    <n v="1"/>
    <n v="15550.380000000001"/>
  </r>
  <r>
    <x v="0"/>
    <x v="0"/>
    <x v="0"/>
    <x v="0"/>
    <x v="3"/>
    <x v="0"/>
    <x v="0"/>
    <x v="0"/>
    <n v="41"/>
    <n v="20.8"/>
    <n v="37726.69"/>
    <n v="26120.44"/>
    <n v="0"/>
    <n v="0"/>
    <n v="0"/>
    <n v="0"/>
    <n v="37726.69"/>
    <n v="26120.44"/>
    <n v="0"/>
    <n v="0"/>
    <n v="0"/>
  </r>
  <r>
    <x v="0"/>
    <x v="0"/>
    <x v="0"/>
    <x v="0"/>
    <x v="3"/>
    <x v="0"/>
    <x v="1"/>
    <x v="0"/>
    <n v="0"/>
    <n v="0"/>
    <n v="0"/>
    <n v="0"/>
    <n v="0"/>
    <n v="-6355.92"/>
    <n v="0"/>
    <n v="0"/>
    <n v="0"/>
    <n v="0"/>
    <n v="0"/>
    <n v="0"/>
    <n v="-6355.92"/>
  </r>
  <r>
    <x v="0"/>
    <x v="0"/>
    <x v="0"/>
    <x v="0"/>
    <x v="3"/>
    <x v="0"/>
    <x v="2"/>
    <x v="0"/>
    <n v="0"/>
    <n v="0"/>
    <n v="0"/>
    <n v="0"/>
    <n v="0"/>
    <n v="8851.84"/>
    <n v="0"/>
    <n v="0"/>
    <n v="0"/>
    <n v="0"/>
    <n v="0"/>
    <n v="0"/>
    <n v="8851.84"/>
  </r>
  <r>
    <x v="0"/>
    <x v="0"/>
    <x v="0"/>
    <x v="0"/>
    <x v="3"/>
    <x v="1"/>
    <x v="0"/>
    <x v="0"/>
    <n v="342"/>
    <n v="397.47000000000008"/>
    <n v="217748.75000000003"/>
    <n v="335138.5"/>
    <n v="0"/>
    <n v="242.5"/>
    <n v="0"/>
    <n v="0"/>
    <n v="217748.75000000003"/>
    <n v="335138.5"/>
    <n v="0"/>
    <n v="0"/>
    <n v="242.5"/>
  </r>
  <r>
    <x v="0"/>
    <x v="0"/>
    <x v="0"/>
    <x v="0"/>
    <x v="3"/>
    <x v="1"/>
    <x v="1"/>
    <x v="0"/>
    <n v="0"/>
    <n v="0"/>
    <n v="0"/>
    <n v="0"/>
    <n v="29"/>
    <n v="153358.57"/>
    <n v="0"/>
    <n v="0"/>
    <n v="0"/>
    <n v="0"/>
    <n v="0"/>
    <n v="29"/>
    <n v="153358.57"/>
  </r>
  <r>
    <x v="0"/>
    <x v="0"/>
    <x v="0"/>
    <x v="0"/>
    <x v="3"/>
    <x v="1"/>
    <x v="1"/>
    <x v="1"/>
    <n v="0"/>
    <n v="0"/>
    <n v="0"/>
    <n v="0"/>
    <n v="5"/>
    <n v="-76314.91"/>
    <n v="0"/>
    <n v="0"/>
    <n v="0"/>
    <n v="0"/>
    <n v="0"/>
    <n v="5"/>
    <n v="-76314.91"/>
  </r>
  <r>
    <x v="0"/>
    <x v="0"/>
    <x v="0"/>
    <x v="0"/>
    <x v="3"/>
    <x v="1"/>
    <x v="2"/>
    <x v="0"/>
    <n v="0"/>
    <n v="0"/>
    <n v="0"/>
    <n v="0"/>
    <n v="4"/>
    <n v="25521.05"/>
    <n v="0"/>
    <n v="0"/>
    <n v="0"/>
    <n v="0"/>
    <n v="0"/>
    <n v="4"/>
    <n v="25521.05"/>
  </r>
  <r>
    <x v="0"/>
    <x v="0"/>
    <x v="0"/>
    <x v="0"/>
    <x v="3"/>
    <x v="1"/>
    <x v="2"/>
    <x v="1"/>
    <n v="0"/>
    <n v="0"/>
    <n v="0"/>
    <n v="0"/>
    <n v="1"/>
    <n v="242.5"/>
    <n v="0"/>
    <n v="0"/>
    <n v="0"/>
    <n v="0"/>
    <n v="0"/>
    <n v="1"/>
    <n v="242.5"/>
  </r>
  <r>
    <x v="0"/>
    <x v="0"/>
    <x v="0"/>
    <x v="0"/>
    <x v="3"/>
    <x v="2"/>
    <x v="0"/>
    <x v="0"/>
    <n v="135"/>
    <n v="110.92"/>
    <n v="75529.19"/>
    <n v="62077.36"/>
    <n v="0"/>
    <n v="0"/>
    <n v="0"/>
    <n v="0"/>
    <n v="75529.19"/>
    <n v="62077.36"/>
    <n v="0"/>
    <n v="0"/>
    <n v="0"/>
  </r>
  <r>
    <x v="0"/>
    <x v="0"/>
    <x v="0"/>
    <x v="0"/>
    <x v="3"/>
    <x v="2"/>
    <x v="1"/>
    <x v="0"/>
    <n v="0"/>
    <n v="0"/>
    <n v="0"/>
    <n v="0"/>
    <n v="24"/>
    <n v="175331.41999999998"/>
    <n v="0"/>
    <n v="0"/>
    <n v="0"/>
    <n v="0"/>
    <n v="0"/>
    <n v="24"/>
    <n v="175331.41999999998"/>
  </r>
  <r>
    <x v="0"/>
    <x v="0"/>
    <x v="0"/>
    <x v="0"/>
    <x v="3"/>
    <x v="2"/>
    <x v="1"/>
    <x v="1"/>
    <n v="0"/>
    <n v="0"/>
    <n v="0"/>
    <n v="0"/>
    <n v="5"/>
    <n v="-50027.17"/>
    <n v="0"/>
    <n v="0"/>
    <n v="0"/>
    <n v="0"/>
    <n v="0"/>
    <n v="5"/>
    <n v="-50027.17"/>
  </r>
  <r>
    <x v="0"/>
    <x v="0"/>
    <x v="0"/>
    <x v="0"/>
    <x v="3"/>
    <x v="2"/>
    <x v="2"/>
    <x v="0"/>
    <n v="0"/>
    <n v="0"/>
    <n v="0"/>
    <n v="0"/>
    <n v="2"/>
    <n v="717.40000000000055"/>
    <n v="0"/>
    <n v="0"/>
    <n v="0"/>
    <n v="0"/>
    <n v="0"/>
    <n v="2"/>
    <n v="717.40000000000055"/>
  </r>
  <r>
    <x v="0"/>
    <x v="0"/>
    <x v="0"/>
    <x v="0"/>
    <x v="4"/>
    <x v="4"/>
    <x v="0"/>
    <x v="0"/>
    <n v="16"/>
    <n v="8.2899999999999991"/>
    <n v="68700"/>
    <n v="35896.99"/>
    <n v="0"/>
    <n v="0"/>
    <n v="0"/>
    <n v="0"/>
    <n v="68700"/>
    <n v="35896.99"/>
    <n v="0"/>
    <n v="0"/>
    <n v="0"/>
  </r>
  <r>
    <x v="0"/>
    <x v="0"/>
    <x v="0"/>
    <x v="0"/>
    <x v="4"/>
    <x v="0"/>
    <x v="0"/>
    <x v="0"/>
    <n v="10"/>
    <n v="10.190000000000001"/>
    <n v="10116.91"/>
    <n v="11890.61"/>
    <n v="0"/>
    <n v="310.39999999999998"/>
    <n v="0"/>
    <n v="0"/>
    <n v="10116.91"/>
    <n v="11890.61"/>
    <n v="0"/>
    <n v="0"/>
    <n v="310.39999999999998"/>
  </r>
  <r>
    <x v="0"/>
    <x v="0"/>
    <x v="0"/>
    <x v="0"/>
    <x v="4"/>
    <x v="0"/>
    <x v="1"/>
    <x v="0"/>
    <n v="0"/>
    <n v="0"/>
    <n v="0"/>
    <n v="0"/>
    <n v="59"/>
    <n v="93020.69000000009"/>
    <n v="0"/>
    <n v="0"/>
    <n v="0"/>
    <n v="0"/>
    <n v="0"/>
    <n v="59"/>
    <n v="93020.69000000009"/>
  </r>
  <r>
    <x v="0"/>
    <x v="0"/>
    <x v="0"/>
    <x v="0"/>
    <x v="4"/>
    <x v="0"/>
    <x v="1"/>
    <x v="1"/>
    <n v="0"/>
    <n v="0"/>
    <n v="0"/>
    <n v="0"/>
    <n v="0"/>
    <n v="-208909.08"/>
    <n v="0"/>
    <n v="0"/>
    <n v="0"/>
    <n v="0"/>
    <n v="0"/>
    <n v="0"/>
    <n v="-208909.08"/>
  </r>
  <r>
    <x v="0"/>
    <x v="0"/>
    <x v="0"/>
    <x v="0"/>
    <x v="4"/>
    <x v="0"/>
    <x v="2"/>
    <x v="0"/>
    <n v="0"/>
    <n v="0"/>
    <n v="0"/>
    <n v="0"/>
    <n v="0"/>
    <n v="684676.38000000012"/>
    <n v="0"/>
    <n v="0"/>
    <n v="0"/>
    <n v="0"/>
    <n v="0"/>
    <n v="0"/>
    <n v="684676.38000000012"/>
  </r>
  <r>
    <x v="0"/>
    <x v="0"/>
    <x v="0"/>
    <x v="0"/>
    <x v="4"/>
    <x v="0"/>
    <x v="2"/>
    <x v="1"/>
    <n v="0"/>
    <n v="0"/>
    <n v="0"/>
    <n v="0"/>
    <n v="0"/>
    <n v="-3869.64"/>
    <n v="0"/>
    <n v="0"/>
    <n v="0"/>
    <n v="0"/>
    <n v="0"/>
    <n v="0"/>
    <n v="-3869.64"/>
  </r>
  <r>
    <x v="0"/>
    <x v="0"/>
    <x v="0"/>
    <x v="0"/>
    <x v="4"/>
    <x v="0"/>
    <x v="3"/>
    <x v="0"/>
    <n v="0"/>
    <n v="0"/>
    <n v="0"/>
    <n v="0"/>
    <n v="1"/>
    <n v="180815.14"/>
    <n v="0"/>
    <n v="0"/>
    <n v="0"/>
    <n v="0"/>
    <n v="0"/>
    <n v="1"/>
    <n v="180815.14"/>
  </r>
  <r>
    <x v="0"/>
    <x v="0"/>
    <x v="0"/>
    <x v="1"/>
    <x v="0"/>
    <x v="0"/>
    <x v="0"/>
    <x v="0"/>
    <n v="5607"/>
    <n v="3768.5800000000004"/>
    <n v="29792780.109999999"/>
    <n v="5986527.5304999985"/>
    <n v="0"/>
    <n v="689"/>
    <n v="0"/>
    <n v="0"/>
    <n v="29792780.109999999"/>
    <n v="5986527.5304999985"/>
    <n v="0"/>
    <n v="0"/>
    <n v="689"/>
  </r>
  <r>
    <x v="0"/>
    <x v="0"/>
    <x v="0"/>
    <x v="1"/>
    <x v="0"/>
    <x v="0"/>
    <x v="1"/>
    <x v="0"/>
    <n v="0"/>
    <n v="0"/>
    <n v="0"/>
    <n v="0"/>
    <n v="1028"/>
    <n v="22635555.629999999"/>
    <n v="0"/>
    <n v="0"/>
    <n v="0"/>
    <n v="0"/>
    <n v="0"/>
    <n v="1028"/>
    <n v="22635555.629999999"/>
  </r>
  <r>
    <x v="0"/>
    <x v="0"/>
    <x v="0"/>
    <x v="1"/>
    <x v="0"/>
    <x v="0"/>
    <x v="1"/>
    <x v="1"/>
    <n v="0"/>
    <n v="0"/>
    <n v="0"/>
    <n v="0"/>
    <n v="157"/>
    <n v="277769.71000000002"/>
    <n v="0"/>
    <n v="0"/>
    <n v="0"/>
    <n v="0"/>
    <n v="0"/>
    <n v="157"/>
    <n v="277769.71000000002"/>
  </r>
  <r>
    <x v="0"/>
    <x v="0"/>
    <x v="0"/>
    <x v="1"/>
    <x v="0"/>
    <x v="0"/>
    <x v="2"/>
    <x v="0"/>
    <n v="0"/>
    <n v="0"/>
    <n v="0"/>
    <n v="0"/>
    <n v="46"/>
    <n v="6849628.04"/>
    <n v="0"/>
    <n v="0"/>
    <n v="0"/>
    <n v="0"/>
    <n v="0"/>
    <n v="46"/>
    <n v="6849628.04"/>
  </r>
  <r>
    <x v="0"/>
    <x v="0"/>
    <x v="0"/>
    <x v="1"/>
    <x v="0"/>
    <x v="0"/>
    <x v="3"/>
    <x v="0"/>
    <n v="0"/>
    <n v="0"/>
    <n v="0"/>
    <n v="0"/>
    <n v="365"/>
    <n v="1333027.54"/>
    <n v="0"/>
    <n v="0"/>
    <n v="0"/>
    <n v="0"/>
    <n v="0"/>
    <n v="365"/>
    <n v="1333027.54"/>
  </r>
  <r>
    <x v="0"/>
    <x v="0"/>
    <x v="0"/>
    <x v="1"/>
    <x v="0"/>
    <x v="1"/>
    <x v="0"/>
    <x v="0"/>
    <n v="25410"/>
    <n v="24167.74"/>
    <n v="78142996.170000002"/>
    <n v="70286996.610000014"/>
    <n v="0"/>
    <n v="1441"/>
    <n v="0"/>
    <n v="0"/>
    <n v="78142996.170000002"/>
    <n v="70286996.610000014"/>
    <n v="0"/>
    <n v="0"/>
    <n v="1441"/>
  </r>
  <r>
    <x v="0"/>
    <x v="0"/>
    <x v="0"/>
    <x v="1"/>
    <x v="0"/>
    <x v="1"/>
    <x v="1"/>
    <x v="0"/>
    <n v="0"/>
    <n v="0"/>
    <n v="0"/>
    <n v="0"/>
    <n v="3679"/>
    <n v="58575627.079999998"/>
    <n v="0"/>
    <n v="0"/>
    <n v="0"/>
    <n v="0"/>
    <n v="0"/>
    <n v="3679"/>
    <n v="58575627.079999998"/>
  </r>
  <r>
    <x v="0"/>
    <x v="0"/>
    <x v="0"/>
    <x v="1"/>
    <x v="0"/>
    <x v="1"/>
    <x v="1"/>
    <x v="1"/>
    <n v="0"/>
    <n v="0"/>
    <n v="0"/>
    <n v="0"/>
    <n v="967"/>
    <n v="-3423616.1900000004"/>
    <n v="0"/>
    <n v="0"/>
    <n v="0"/>
    <n v="0"/>
    <n v="0"/>
    <n v="967"/>
    <n v="-3423616.1900000004"/>
  </r>
  <r>
    <x v="0"/>
    <x v="0"/>
    <x v="0"/>
    <x v="1"/>
    <x v="0"/>
    <x v="1"/>
    <x v="2"/>
    <x v="0"/>
    <n v="0"/>
    <n v="0"/>
    <n v="0"/>
    <n v="0"/>
    <n v="222"/>
    <n v="20462554.620000001"/>
    <n v="0"/>
    <n v="0"/>
    <n v="0"/>
    <n v="0"/>
    <n v="0"/>
    <n v="222"/>
    <n v="20462554.620000001"/>
  </r>
  <r>
    <x v="0"/>
    <x v="0"/>
    <x v="0"/>
    <x v="1"/>
    <x v="0"/>
    <x v="1"/>
    <x v="2"/>
    <x v="1"/>
    <n v="0"/>
    <n v="0"/>
    <n v="0"/>
    <n v="0"/>
    <n v="20"/>
    <n v="1355658.13"/>
    <n v="0"/>
    <n v="0"/>
    <n v="0"/>
    <n v="0"/>
    <n v="0"/>
    <n v="20"/>
    <n v="1355658.13"/>
  </r>
  <r>
    <x v="0"/>
    <x v="0"/>
    <x v="0"/>
    <x v="1"/>
    <x v="0"/>
    <x v="1"/>
    <x v="3"/>
    <x v="0"/>
    <n v="0"/>
    <n v="0"/>
    <n v="0"/>
    <n v="0"/>
    <n v="1890"/>
    <n v="5871167.0499999989"/>
    <n v="0"/>
    <n v="0"/>
    <n v="0"/>
    <n v="0"/>
    <n v="0"/>
    <n v="1890"/>
    <n v="5871167.0499999989"/>
  </r>
  <r>
    <x v="0"/>
    <x v="0"/>
    <x v="0"/>
    <x v="1"/>
    <x v="0"/>
    <x v="2"/>
    <x v="0"/>
    <x v="0"/>
    <n v="128"/>
    <n v="66.510000000000005"/>
    <n v="128820.3"/>
    <n v="64143.68"/>
    <n v="0"/>
    <n v="0"/>
    <n v="0"/>
    <n v="0"/>
    <n v="128820.3"/>
    <n v="64143.68"/>
    <n v="0"/>
    <n v="0"/>
    <n v="0"/>
  </r>
  <r>
    <x v="0"/>
    <x v="0"/>
    <x v="0"/>
    <x v="1"/>
    <x v="0"/>
    <x v="2"/>
    <x v="1"/>
    <x v="0"/>
    <n v="0"/>
    <n v="0"/>
    <n v="0"/>
    <n v="0"/>
    <n v="14"/>
    <n v="319247.61000000004"/>
    <n v="0"/>
    <n v="0"/>
    <n v="0"/>
    <n v="0"/>
    <n v="0"/>
    <n v="14"/>
    <n v="319247.61000000004"/>
  </r>
  <r>
    <x v="0"/>
    <x v="0"/>
    <x v="0"/>
    <x v="1"/>
    <x v="0"/>
    <x v="2"/>
    <x v="1"/>
    <x v="1"/>
    <n v="0"/>
    <n v="0"/>
    <n v="0"/>
    <n v="0"/>
    <n v="3"/>
    <n v="875.61"/>
    <n v="0"/>
    <n v="0"/>
    <n v="0"/>
    <n v="0"/>
    <n v="0"/>
    <n v="3"/>
    <n v="875.61"/>
  </r>
  <r>
    <x v="0"/>
    <x v="0"/>
    <x v="0"/>
    <x v="1"/>
    <x v="0"/>
    <x v="2"/>
    <x v="2"/>
    <x v="0"/>
    <n v="0"/>
    <n v="0"/>
    <n v="0"/>
    <n v="0"/>
    <n v="1"/>
    <n v="129959.6"/>
    <n v="0"/>
    <n v="0"/>
    <n v="0"/>
    <n v="0"/>
    <n v="0"/>
    <n v="1"/>
    <n v="129959.6"/>
  </r>
  <r>
    <x v="0"/>
    <x v="0"/>
    <x v="0"/>
    <x v="1"/>
    <x v="0"/>
    <x v="2"/>
    <x v="3"/>
    <x v="0"/>
    <n v="0"/>
    <n v="0"/>
    <n v="0"/>
    <n v="0"/>
    <n v="14"/>
    <n v="35214.69"/>
    <n v="0"/>
    <n v="0"/>
    <n v="0"/>
    <n v="0"/>
    <n v="0"/>
    <n v="14"/>
    <n v="35214.69"/>
  </r>
  <r>
    <x v="0"/>
    <x v="0"/>
    <x v="0"/>
    <x v="1"/>
    <x v="0"/>
    <x v="3"/>
    <x v="0"/>
    <x v="0"/>
    <n v="110"/>
    <n v="105.92"/>
    <n v="197998.5"/>
    <n v="429401.7"/>
    <n v="0"/>
    <n v="0"/>
    <n v="0"/>
    <n v="0"/>
    <n v="197998.5"/>
    <n v="429401.7"/>
    <n v="0"/>
    <n v="0"/>
    <n v="0"/>
  </r>
  <r>
    <x v="0"/>
    <x v="0"/>
    <x v="0"/>
    <x v="1"/>
    <x v="0"/>
    <x v="3"/>
    <x v="1"/>
    <x v="0"/>
    <n v="0"/>
    <n v="0"/>
    <n v="0"/>
    <n v="0"/>
    <n v="40"/>
    <n v="691201.5"/>
    <n v="0"/>
    <n v="0"/>
    <n v="0"/>
    <n v="0"/>
    <n v="0"/>
    <n v="40"/>
    <n v="691201.5"/>
  </r>
  <r>
    <x v="0"/>
    <x v="0"/>
    <x v="0"/>
    <x v="1"/>
    <x v="0"/>
    <x v="3"/>
    <x v="1"/>
    <x v="1"/>
    <n v="0"/>
    <n v="0"/>
    <n v="0"/>
    <n v="0"/>
    <n v="7"/>
    <n v="-123787.81"/>
    <n v="0"/>
    <n v="0"/>
    <n v="0"/>
    <n v="0"/>
    <n v="0"/>
    <n v="7"/>
    <n v="-123787.81"/>
  </r>
  <r>
    <x v="0"/>
    <x v="0"/>
    <x v="0"/>
    <x v="1"/>
    <x v="0"/>
    <x v="3"/>
    <x v="2"/>
    <x v="0"/>
    <n v="0"/>
    <n v="0"/>
    <n v="0"/>
    <n v="0"/>
    <n v="2"/>
    <n v="156697"/>
    <n v="0"/>
    <n v="0"/>
    <n v="0"/>
    <n v="0"/>
    <n v="0"/>
    <n v="2"/>
    <n v="156697"/>
  </r>
  <r>
    <x v="0"/>
    <x v="0"/>
    <x v="0"/>
    <x v="1"/>
    <x v="0"/>
    <x v="3"/>
    <x v="3"/>
    <x v="0"/>
    <n v="0"/>
    <n v="0"/>
    <n v="0"/>
    <n v="0"/>
    <n v="28"/>
    <n v="87675.1"/>
    <n v="0"/>
    <n v="0"/>
    <n v="0"/>
    <n v="0"/>
    <n v="0"/>
    <n v="28"/>
    <n v="87675.1"/>
  </r>
  <r>
    <x v="0"/>
    <x v="0"/>
    <x v="0"/>
    <x v="1"/>
    <x v="1"/>
    <x v="4"/>
    <x v="0"/>
    <x v="0"/>
    <n v="2798"/>
    <n v="2741.49"/>
    <n v="5843412.7700000005"/>
    <n v="6358432.3800000008"/>
    <n v="0"/>
    <n v="2288.4"/>
    <n v="0"/>
    <n v="0"/>
    <n v="5843412.7700000005"/>
    <n v="6358432.3800000008"/>
    <n v="0"/>
    <n v="0"/>
    <n v="2288.4"/>
  </r>
  <r>
    <x v="0"/>
    <x v="0"/>
    <x v="0"/>
    <x v="1"/>
    <x v="1"/>
    <x v="4"/>
    <x v="1"/>
    <x v="0"/>
    <n v="0"/>
    <n v="0"/>
    <n v="0"/>
    <n v="0"/>
    <n v="203"/>
    <n v="4365382.72"/>
    <n v="0"/>
    <n v="0"/>
    <n v="0"/>
    <n v="0"/>
    <n v="0"/>
    <n v="203"/>
    <n v="4365382.72"/>
  </r>
  <r>
    <x v="0"/>
    <x v="0"/>
    <x v="0"/>
    <x v="1"/>
    <x v="1"/>
    <x v="4"/>
    <x v="1"/>
    <x v="1"/>
    <n v="0"/>
    <n v="0"/>
    <n v="0"/>
    <n v="0"/>
    <n v="48"/>
    <n v="-274659.59000000003"/>
    <n v="0"/>
    <n v="0"/>
    <n v="0"/>
    <n v="0"/>
    <n v="0"/>
    <n v="48"/>
    <n v="-274659.59000000003"/>
  </r>
  <r>
    <x v="0"/>
    <x v="0"/>
    <x v="0"/>
    <x v="1"/>
    <x v="1"/>
    <x v="4"/>
    <x v="2"/>
    <x v="0"/>
    <n v="0"/>
    <n v="0"/>
    <n v="0"/>
    <n v="0"/>
    <n v="50"/>
    <n v="2274026.65"/>
    <n v="0"/>
    <n v="0"/>
    <n v="0"/>
    <n v="0"/>
    <n v="0"/>
    <n v="50"/>
    <n v="2274026.65"/>
  </r>
  <r>
    <x v="0"/>
    <x v="0"/>
    <x v="0"/>
    <x v="1"/>
    <x v="1"/>
    <x v="4"/>
    <x v="2"/>
    <x v="1"/>
    <n v="0"/>
    <n v="0"/>
    <n v="0"/>
    <n v="0"/>
    <n v="12"/>
    <n v="93297.56"/>
    <n v="0"/>
    <n v="0"/>
    <n v="0"/>
    <n v="0"/>
    <n v="0"/>
    <n v="12"/>
    <n v="93297.56"/>
  </r>
  <r>
    <x v="0"/>
    <x v="0"/>
    <x v="0"/>
    <x v="1"/>
    <x v="1"/>
    <x v="4"/>
    <x v="3"/>
    <x v="0"/>
    <n v="0"/>
    <n v="0"/>
    <n v="0"/>
    <n v="0"/>
    <n v="293"/>
    <n v="853196.43"/>
    <n v="0"/>
    <n v="0"/>
    <n v="0"/>
    <n v="0"/>
    <n v="0"/>
    <n v="293"/>
    <n v="853196.43"/>
  </r>
  <r>
    <x v="0"/>
    <x v="0"/>
    <x v="0"/>
    <x v="1"/>
    <x v="1"/>
    <x v="0"/>
    <x v="0"/>
    <x v="0"/>
    <n v="1137"/>
    <n v="1168.18"/>
    <n v="2020775.32"/>
    <n v="1724999.6300000001"/>
    <n v="0"/>
    <n v="0"/>
    <n v="0"/>
    <n v="0"/>
    <n v="2020775.32"/>
    <n v="1724999.6300000001"/>
    <n v="0"/>
    <n v="0"/>
    <n v="0"/>
  </r>
  <r>
    <x v="0"/>
    <x v="0"/>
    <x v="0"/>
    <x v="1"/>
    <x v="1"/>
    <x v="0"/>
    <x v="1"/>
    <x v="0"/>
    <n v="0"/>
    <n v="0"/>
    <n v="0"/>
    <n v="0"/>
    <n v="103"/>
    <n v="1680486.5699999998"/>
    <n v="0"/>
    <n v="0"/>
    <n v="0"/>
    <n v="0"/>
    <n v="0"/>
    <n v="103"/>
    <n v="1680486.5699999998"/>
  </r>
  <r>
    <x v="0"/>
    <x v="0"/>
    <x v="0"/>
    <x v="1"/>
    <x v="1"/>
    <x v="0"/>
    <x v="1"/>
    <x v="1"/>
    <n v="0"/>
    <n v="0"/>
    <n v="0"/>
    <n v="0"/>
    <n v="10"/>
    <n v="56496.439999999995"/>
    <n v="0"/>
    <n v="0"/>
    <n v="0"/>
    <n v="0"/>
    <n v="0"/>
    <n v="10"/>
    <n v="56496.439999999995"/>
  </r>
  <r>
    <x v="0"/>
    <x v="0"/>
    <x v="0"/>
    <x v="1"/>
    <x v="1"/>
    <x v="0"/>
    <x v="2"/>
    <x v="0"/>
    <n v="0"/>
    <n v="0"/>
    <n v="0"/>
    <n v="0"/>
    <n v="6"/>
    <n v="1426565.85"/>
    <n v="0"/>
    <n v="0"/>
    <n v="0"/>
    <n v="0"/>
    <n v="0"/>
    <n v="6"/>
    <n v="1426565.85"/>
  </r>
  <r>
    <x v="0"/>
    <x v="0"/>
    <x v="0"/>
    <x v="1"/>
    <x v="1"/>
    <x v="0"/>
    <x v="2"/>
    <x v="1"/>
    <n v="0"/>
    <n v="0"/>
    <n v="0"/>
    <n v="0"/>
    <n v="1"/>
    <n v="-5465.51"/>
    <n v="0"/>
    <n v="0"/>
    <n v="0"/>
    <n v="0"/>
    <n v="0"/>
    <n v="1"/>
    <n v="-5465.51"/>
  </r>
  <r>
    <x v="0"/>
    <x v="0"/>
    <x v="0"/>
    <x v="1"/>
    <x v="1"/>
    <x v="0"/>
    <x v="3"/>
    <x v="0"/>
    <n v="0"/>
    <n v="0"/>
    <n v="0"/>
    <n v="0"/>
    <n v="131"/>
    <n v="586648.68000000005"/>
    <n v="0"/>
    <n v="0"/>
    <n v="0"/>
    <n v="0"/>
    <n v="0"/>
    <n v="131"/>
    <n v="586648.68000000005"/>
  </r>
  <r>
    <x v="0"/>
    <x v="0"/>
    <x v="0"/>
    <x v="1"/>
    <x v="1"/>
    <x v="1"/>
    <x v="0"/>
    <x v="0"/>
    <n v="4749"/>
    <n v="4797.0000000000009"/>
    <n v="12462315.02"/>
    <n v="12708244.540000001"/>
    <n v="0"/>
    <n v="388"/>
    <n v="0"/>
    <n v="0"/>
    <n v="12462315.02"/>
    <n v="12708244.540000001"/>
    <n v="0"/>
    <n v="0"/>
    <n v="388"/>
  </r>
  <r>
    <x v="0"/>
    <x v="0"/>
    <x v="0"/>
    <x v="1"/>
    <x v="1"/>
    <x v="1"/>
    <x v="1"/>
    <x v="0"/>
    <n v="0"/>
    <n v="0"/>
    <n v="0"/>
    <n v="0"/>
    <n v="498"/>
    <n v="10740000.189999998"/>
    <n v="0"/>
    <n v="0"/>
    <n v="0"/>
    <n v="0"/>
    <n v="0"/>
    <n v="498"/>
    <n v="10740000.189999998"/>
  </r>
  <r>
    <x v="0"/>
    <x v="0"/>
    <x v="0"/>
    <x v="1"/>
    <x v="1"/>
    <x v="1"/>
    <x v="1"/>
    <x v="1"/>
    <n v="0"/>
    <n v="0"/>
    <n v="0"/>
    <n v="0"/>
    <n v="91"/>
    <n v="-501443.44"/>
    <n v="0"/>
    <n v="0"/>
    <n v="0"/>
    <n v="0"/>
    <n v="0"/>
    <n v="91"/>
    <n v="-501443.44"/>
  </r>
  <r>
    <x v="0"/>
    <x v="0"/>
    <x v="0"/>
    <x v="1"/>
    <x v="1"/>
    <x v="1"/>
    <x v="2"/>
    <x v="0"/>
    <n v="0"/>
    <n v="0"/>
    <n v="0"/>
    <n v="0"/>
    <n v="47"/>
    <n v="5145439.6800000006"/>
    <n v="0"/>
    <n v="0"/>
    <n v="0"/>
    <n v="0"/>
    <n v="0"/>
    <n v="47"/>
    <n v="5145439.6800000006"/>
  </r>
  <r>
    <x v="0"/>
    <x v="0"/>
    <x v="0"/>
    <x v="1"/>
    <x v="1"/>
    <x v="1"/>
    <x v="2"/>
    <x v="1"/>
    <n v="0"/>
    <n v="0"/>
    <n v="0"/>
    <n v="0"/>
    <n v="3"/>
    <n v="126234.57999999999"/>
    <n v="0"/>
    <n v="0"/>
    <n v="0"/>
    <n v="0"/>
    <n v="0"/>
    <n v="3"/>
    <n v="126234.57999999999"/>
  </r>
  <r>
    <x v="0"/>
    <x v="0"/>
    <x v="0"/>
    <x v="1"/>
    <x v="1"/>
    <x v="1"/>
    <x v="3"/>
    <x v="0"/>
    <n v="0"/>
    <n v="0"/>
    <n v="0"/>
    <n v="0"/>
    <n v="468"/>
    <n v="1228053.2899999998"/>
    <n v="0"/>
    <n v="0"/>
    <n v="0"/>
    <n v="0"/>
    <n v="0"/>
    <n v="468"/>
    <n v="1228053.2899999998"/>
  </r>
  <r>
    <x v="0"/>
    <x v="0"/>
    <x v="0"/>
    <x v="1"/>
    <x v="1"/>
    <x v="2"/>
    <x v="0"/>
    <x v="0"/>
    <n v="27"/>
    <n v="13.87"/>
    <n v="32479.22"/>
    <n v="16714.849999999999"/>
    <n v="0"/>
    <n v="0"/>
    <n v="0"/>
    <n v="0"/>
    <n v="32479.22"/>
    <n v="16714.849999999999"/>
    <n v="0"/>
    <n v="0"/>
    <n v="0"/>
  </r>
  <r>
    <x v="0"/>
    <x v="0"/>
    <x v="0"/>
    <x v="1"/>
    <x v="1"/>
    <x v="2"/>
    <x v="1"/>
    <x v="1"/>
    <n v="0"/>
    <n v="0"/>
    <n v="0"/>
    <n v="0"/>
    <n v="1"/>
    <n v="560"/>
    <n v="0"/>
    <n v="0"/>
    <n v="0"/>
    <n v="0"/>
    <n v="0"/>
    <n v="1"/>
    <n v="560"/>
  </r>
  <r>
    <x v="0"/>
    <x v="0"/>
    <x v="0"/>
    <x v="1"/>
    <x v="1"/>
    <x v="3"/>
    <x v="0"/>
    <x v="0"/>
    <n v="22"/>
    <n v="13.45"/>
    <n v="85180.32"/>
    <n v="127654.95000000001"/>
    <n v="0"/>
    <n v="0"/>
    <n v="0"/>
    <n v="0"/>
    <n v="85180.32"/>
    <n v="127654.95000000001"/>
    <n v="0"/>
    <n v="0"/>
    <n v="0"/>
  </r>
  <r>
    <x v="0"/>
    <x v="0"/>
    <x v="0"/>
    <x v="1"/>
    <x v="1"/>
    <x v="3"/>
    <x v="1"/>
    <x v="0"/>
    <n v="0"/>
    <n v="0"/>
    <n v="0"/>
    <n v="0"/>
    <n v="5"/>
    <n v="35097.86"/>
    <n v="0"/>
    <n v="0"/>
    <n v="0"/>
    <n v="0"/>
    <n v="0"/>
    <n v="5"/>
    <n v="35097.86"/>
  </r>
  <r>
    <x v="0"/>
    <x v="0"/>
    <x v="0"/>
    <x v="1"/>
    <x v="2"/>
    <x v="4"/>
    <x v="0"/>
    <x v="0"/>
    <n v="3810"/>
    <n v="3838.5"/>
    <n v="34178913.120000005"/>
    <n v="37620117.979999997"/>
    <n v="0"/>
    <n v="2498"/>
    <n v="0"/>
    <n v="0"/>
    <n v="34178913.120000005"/>
    <n v="37620117.979999997"/>
    <n v="0"/>
    <n v="0"/>
    <n v="2498"/>
  </r>
  <r>
    <x v="0"/>
    <x v="0"/>
    <x v="0"/>
    <x v="1"/>
    <x v="2"/>
    <x v="4"/>
    <x v="1"/>
    <x v="0"/>
    <n v="0"/>
    <n v="0"/>
    <n v="0"/>
    <n v="0"/>
    <n v="178"/>
    <n v="18101242.669999998"/>
    <n v="0"/>
    <n v="0"/>
    <n v="0"/>
    <n v="0"/>
    <n v="0"/>
    <n v="178"/>
    <n v="18101242.669999998"/>
  </r>
  <r>
    <x v="0"/>
    <x v="0"/>
    <x v="0"/>
    <x v="1"/>
    <x v="2"/>
    <x v="4"/>
    <x v="1"/>
    <x v="1"/>
    <n v="0"/>
    <n v="0"/>
    <n v="0"/>
    <n v="0"/>
    <n v="4"/>
    <n v="322441.96999999997"/>
    <n v="0"/>
    <n v="0"/>
    <n v="0"/>
    <n v="0"/>
    <n v="0"/>
    <n v="4"/>
    <n v="322441.96999999997"/>
  </r>
  <r>
    <x v="0"/>
    <x v="0"/>
    <x v="0"/>
    <x v="1"/>
    <x v="2"/>
    <x v="4"/>
    <x v="2"/>
    <x v="0"/>
    <n v="0"/>
    <n v="0"/>
    <n v="0"/>
    <n v="0"/>
    <n v="42"/>
    <n v="10518093.809999999"/>
    <n v="0"/>
    <n v="0"/>
    <n v="0"/>
    <n v="0"/>
    <n v="0"/>
    <n v="42"/>
    <n v="10518093.809999999"/>
  </r>
  <r>
    <x v="0"/>
    <x v="0"/>
    <x v="0"/>
    <x v="1"/>
    <x v="2"/>
    <x v="4"/>
    <x v="2"/>
    <x v="1"/>
    <n v="0"/>
    <n v="0"/>
    <n v="0"/>
    <n v="0"/>
    <n v="3"/>
    <n v="-22314"/>
    <n v="0"/>
    <n v="0"/>
    <n v="0"/>
    <n v="0"/>
    <n v="0"/>
    <n v="3"/>
    <n v="-22314"/>
  </r>
  <r>
    <x v="0"/>
    <x v="0"/>
    <x v="0"/>
    <x v="1"/>
    <x v="2"/>
    <x v="4"/>
    <x v="3"/>
    <x v="0"/>
    <n v="0"/>
    <n v="0"/>
    <n v="0"/>
    <n v="0"/>
    <n v="195"/>
    <n v="543274.29"/>
    <n v="0"/>
    <n v="0"/>
    <n v="0"/>
    <n v="0"/>
    <n v="0"/>
    <n v="195"/>
    <n v="543274.29"/>
  </r>
  <r>
    <x v="0"/>
    <x v="0"/>
    <x v="0"/>
    <x v="1"/>
    <x v="2"/>
    <x v="0"/>
    <x v="0"/>
    <x v="0"/>
    <n v="317"/>
    <n v="443.93"/>
    <n v="2097563.25"/>
    <n v="3145038.8800000004"/>
    <n v="0"/>
    <n v="458.8"/>
    <n v="0"/>
    <n v="0"/>
    <n v="2097563.25"/>
    <n v="3145038.8800000004"/>
    <n v="0"/>
    <n v="0"/>
    <n v="458.8"/>
  </r>
  <r>
    <x v="0"/>
    <x v="0"/>
    <x v="0"/>
    <x v="1"/>
    <x v="2"/>
    <x v="0"/>
    <x v="1"/>
    <x v="0"/>
    <n v="0"/>
    <n v="0"/>
    <n v="0"/>
    <n v="0"/>
    <n v="42"/>
    <n v="998294.46"/>
    <n v="0"/>
    <n v="0"/>
    <n v="0"/>
    <n v="0"/>
    <n v="0"/>
    <n v="42"/>
    <n v="998294.46"/>
  </r>
  <r>
    <x v="0"/>
    <x v="0"/>
    <x v="0"/>
    <x v="1"/>
    <x v="2"/>
    <x v="0"/>
    <x v="1"/>
    <x v="1"/>
    <n v="0"/>
    <n v="0"/>
    <n v="0"/>
    <n v="0"/>
    <n v="0"/>
    <n v="-18924"/>
    <n v="0"/>
    <n v="0"/>
    <n v="0"/>
    <n v="0"/>
    <n v="0"/>
    <n v="0"/>
    <n v="-18924"/>
  </r>
  <r>
    <x v="0"/>
    <x v="0"/>
    <x v="0"/>
    <x v="1"/>
    <x v="2"/>
    <x v="0"/>
    <x v="2"/>
    <x v="0"/>
    <n v="0"/>
    <n v="0"/>
    <n v="0"/>
    <n v="0"/>
    <n v="1"/>
    <n v="-156375.21"/>
    <n v="0"/>
    <n v="0"/>
    <n v="0"/>
    <n v="0"/>
    <n v="0"/>
    <n v="1"/>
    <n v="-156375.21"/>
  </r>
  <r>
    <x v="0"/>
    <x v="0"/>
    <x v="0"/>
    <x v="1"/>
    <x v="2"/>
    <x v="0"/>
    <x v="3"/>
    <x v="0"/>
    <n v="0"/>
    <n v="0"/>
    <n v="0"/>
    <n v="0"/>
    <n v="47"/>
    <n v="277376.15999999997"/>
    <n v="0"/>
    <n v="0"/>
    <n v="0"/>
    <n v="0"/>
    <n v="0"/>
    <n v="47"/>
    <n v="277376.15999999997"/>
  </r>
  <r>
    <x v="0"/>
    <x v="0"/>
    <x v="0"/>
    <x v="1"/>
    <x v="2"/>
    <x v="1"/>
    <x v="0"/>
    <x v="0"/>
    <n v="359"/>
    <n v="402.53000000000003"/>
    <n v="2049880.9699999997"/>
    <n v="2296003.7199999997"/>
    <n v="0"/>
    <n v="0"/>
    <n v="0"/>
    <n v="0"/>
    <n v="2049880.9699999997"/>
    <n v="2296003.7199999997"/>
    <n v="0"/>
    <n v="0"/>
    <n v="0"/>
  </r>
  <r>
    <x v="0"/>
    <x v="0"/>
    <x v="0"/>
    <x v="1"/>
    <x v="2"/>
    <x v="1"/>
    <x v="1"/>
    <x v="0"/>
    <n v="0"/>
    <n v="0"/>
    <n v="0"/>
    <n v="0"/>
    <n v="27"/>
    <n v="1460982.25"/>
    <n v="0"/>
    <n v="0"/>
    <n v="0"/>
    <n v="0"/>
    <n v="0"/>
    <n v="27"/>
    <n v="1460982.25"/>
  </r>
  <r>
    <x v="0"/>
    <x v="0"/>
    <x v="0"/>
    <x v="1"/>
    <x v="2"/>
    <x v="1"/>
    <x v="1"/>
    <x v="1"/>
    <n v="0"/>
    <n v="0"/>
    <n v="0"/>
    <n v="0"/>
    <n v="1"/>
    <n v="-11292.54"/>
    <n v="0"/>
    <n v="0"/>
    <n v="0"/>
    <n v="0"/>
    <n v="0"/>
    <n v="1"/>
    <n v="-11292.54"/>
  </r>
  <r>
    <x v="0"/>
    <x v="0"/>
    <x v="0"/>
    <x v="1"/>
    <x v="2"/>
    <x v="1"/>
    <x v="2"/>
    <x v="0"/>
    <n v="0"/>
    <n v="0"/>
    <n v="0"/>
    <n v="0"/>
    <n v="2"/>
    <n v="254078.06999999998"/>
    <n v="0"/>
    <n v="0"/>
    <n v="0"/>
    <n v="0"/>
    <n v="0"/>
    <n v="2"/>
    <n v="254078.06999999998"/>
  </r>
  <r>
    <x v="0"/>
    <x v="0"/>
    <x v="0"/>
    <x v="1"/>
    <x v="2"/>
    <x v="1"/>
    <x v="3"/>
    <x v="0"/>
    <n v="0"/>
    <n v="0"/>
    <n v="0"/>
    <n v="0"/>
    <n v="28"/>
    <n v="93796.150000000009"/>
    <n v="0"/>
    <n v="0"/>
    <n v="0"/>
    <n v="0"/>
    <n v="0"/>
    <n v="28"/>
    <n v="93796.150000000009"/>
  </r>
  <r>
    <x v="0"/>
    <x v="0"/>
    <x v="0"/>
    <x v="1"/>
    <x v="2"/>
    <x v="3"/>
    <x v="0"/>
    <x v="0"/>
    <n v="147"/>
    <n v="104.54"/>
    <n v="1224159.3500000001"/>
    <n v="1036079.83"/>
    <n v="0"/>
    <n v="0"/>
    <n v="0"/>
    <n v="0"/>
    <n v="1224159.3500000001"/>
    <n v="1036079.83"/>
    <n v="0"/>
    <n v="0"/>
    <n v="0"/>
  </r>
  <r>
    <x v="0"/>
    <x v="0"/>
    <x v="0"/>
    <x v="1"/>
    <x v="2"/>
    <x v="3"/>
    <x v="1"/>
    <x v="0"/>
    <n v="0"/>
    <n v="0"/>
    <n v="0"/>
    <n v="0"/>
    <n v="5"/>
    <n v="164297.72999999998"/>
    <n v="0"/>
    <n v="0"/>
    <n v="0"/>
    <n v="0"/>
    <n v="0"/>
    <n v="5"/>
    <n v="164297.72999999998"/>
  </r>
  <r>
    <x v="0"/>
    <x v="0"/>
    <x v="0"/>
    <x v="1"/>
    <x v="2"/>
    <x v="3"/>
    <x v="3"/>
    <x v="0"/>
    <n v="0"/>
    <n v="0"/>
    <n v="0"/>
    <n v="0"/>
    <n v="57"/>
    <n v="579832.4"/>
    <n v="0"/>
    <n v="0"/>
    <n v="0"/>
    <n v="0"/>
    <n v="0"/>
    <n v="57"/>
    <n v="579832.4"/>
  </r>
  <r>
    <x v="0"/>
    <x v="0"/>
    <x v="0"/>
    <x v="1"/>
    <x v="3"/>
    <x v="0"/>
    <x v="0"/>
    <x v="0"/>
    <n v="0"/>
    <n v="45.21"/>
    <n v="143108.20000000001"/>
    <n v="178877.59000000003"/>
    <n v="0"/>
    <n v="0"/>
    <n v="0"/>
    <n v="0"/>
    <n v="143108.20000000001"/>
    <n v="178877.59000000003"/>
    <n v="0"/>
    <n v="0"/>
    <n v="0"/>
  </r>
  <r>
    <x v="0"/>
    <x v="0"/>
    <x v="0"/>
    <x v="1"/>
    <x v="3"/>
    <x v="0"/>
    <x v="1"/>
    <x v="0"/>
    <n v="0"/>
    <n v="0"/>
    <n v="0"/>
    <n v="0"/>
    <n v="2"/>
    <n v="291614.5"/>
    <n v="0"/>
    <n v="0"/>
    <n v="0"/>
    <n v="0"/>
    <n v="0"/>
    <n v="2"/>
    <n v="291614.5"/>
  </r>
  <r>
    <x v="0"/>
    <x v="0"/>
    <x v="0"/>
    <x v="1"/>
    <x v="3"/>
    <x v="0"/>
    <x v="2"/>
    <x v="0"/>
    <n v="0"/>
    <n v="0"/>
    <n v="0"/>
    <n v="0"/>
    <n v="0"/>
    <n v="-7256.77"/>
    <n v="0"/>
    <n v="0"/>
    <n v="0"/>
    <n v="0"/>
    <n v="0"/>
    <n v="0"/>
    <n v="-7256.77"/>
  </r>
  <r>
    <x v="0"/>
    <x v="0"/>
    <x v="0"/>
    <x v="1"/>
    <x v="3"/>
    <x v="1"/>
    <x v="0"/>
    <x v="0"/>
    <n v="307"/>
    <n v="232.39999999999998"/>
    <n v="471134.31"/>
    <n v="358267.49"/>
    <n v="0"/>
    <n v="689"/>
    <n v="0"/>
    <n v="0"/>
    <n v="471134.31"/>
    <n v="358267.49"/>
    <n v="0"/>
    <n v="0"/>
    <n v="689"/>
  </r>
  <r>
    <x v="0"/>
    <x v="0"/>
    <x v="0"/>
    <x v="1"/>
    <x v="3"/>
    <x v="1"/>
    <x v="1"/>
    <x v="0"/>
    <n v="0"/>
    <n v="0"/>
    <n v="0"/>
    <n v="0"/>
    <n v="49"/>
    <n v="354302.42999999993"/>
    <n v="0"/>
    <n v="0"/>
    <n v="0"/>
    <n v="0"/>
    <n v="0"/>
    <n v="49"/>
    <n v="354302.42999999993"/>
  </r>
  <r>
    <x v="0"/>
    <x v="0"/>
    <x v="0"/>
    <x v="1"/>
    <x v="3"/>
    <x v="1"/>
    <x v="1"/>
    <x v="1"/>
    <n v="0"/>
    <n v="0"/>
    <n v="0"/>
    <n v="0"/>
    <n v="11"/>
    <n v="-61421.46"/>
    <n v="0"/>
    <n v="0"/>
    <n v="0"/>
    <n v="0"/>
    <n v="0"/>
    <n v="11"/>
    <n v="-61421.46"/>
  </r>
  <r>
    <x v="0"/>
    <x v="0"/>
    <x v="0"/>
    <x v="1"/>
    <x v="3"/>
    <x v="1"/>
    <x v="2"/>
    <x v="0"/>
    <n v="0"/>
    <n v="0"/>
    <n v="0"/>
    <n v="0"/>
    <n v="3"/>
    <n v="-6369.4900000000016"/>
    <n v="0"/>
    <n v="0"/>
    <n v="0"/>
    <n v="0"/>
    <n v="0"/>
    <n v="3"/>
    <n v="-6369.4900000000016"/>
  </r>
  <r>
    <x v="0"/>
    <x v="0"/>
    <x v="0"/>
    <x v="1"/>
    <x v="3"/>
    <x v="1"/>
    <x v="2"/>
    <x v="1"/>
    <n v="0"/>
    <n v="0"/>
    <n v="0"/>
    <n v="0"/>
    <n v="1"/>
    <n v="6202"/>
    <n v="0"/>
    <n v="0"/>
    <n v="0"/>
    <n v="0"/>
    <n v="0"/>
    <n v="1"/>
    <n v="6202"/>
  </r>
  <r>
    <x v="0"/>
    <x v="0"/>
    <x v="0"/>
    <x v="1"/>
    <x v="3"/>
    <x v="1"/>
    <x v="3"/>
    <x v="0"/>
    <n v="0"/>
    <n v="0"/>
    <n v="0"/>
    <n v="0"/>
    <n v="5"/>
    <n v="6853.54"/>
    <n v="0"/>
    <n v="0"/>
    <n v="0"/>
    <n v="0"/>
    <n v="0"/>
    <n v="5"/>
    <n v="6853.54"/>
  </r>
  <r>
    <x v="0"/>
    <x v="0"/>
    <x v="0"/>
    <x v="1"/>
    <x v="3"/>
    <x v="2"/>
    <x v="0"/>
    <x v="0"/>
    <n v="178"/>
    <n v="199.52"/>
    <n v="154333.01"/>
    <n v="125696.14000000001"/>
    <n v="0"/>
    <n v="0"/>
    <n v="0"/>
    <n v="0"/>
    <n v="154333.01"/>
    <n v="125696.14000000001"/>
    <n v="0"/>
    <n v="0"/>
    <n v="0"/>
  </r>
  <r>
    <x v="0"/>
    <x v="0"/>
    <x v="0"/>
    <x v="1"/>
    <x v="3"/>
    <x v="2"/>
    <x v="1"/>
    <x v="0"/>
    <n v="0"/>
    <n v="0"/>
    <n v="0"/>
    <n v="0"/>
    <n v="101"/>
    <n v="568197.79999999993"/>
    <n v="0"/>
    <n v="0"/>
    <n v="0"/>
    <n v="0"/>
    <n v="0"/>
    <n v="101"/>
    <n v="568197.79999999993"/>
  </r>
  <r>
    <x v="0"/>
    <x v="0"/>
    <x v="0"/>
    <x v="1"/>
    <x v="3"/>
    <x v="2"/>
    <x v="1"/>
    <x v="1"/>
    <n v="0"/>
    <n v="0"/>
    <n v="0"/>
    <n v="0"/>
    <n v="10"/>
    <n v="-83175.290000000008"/>
    <n v="0"/>
    <n v="0"/>
    <n v="0"/>
    <n v="0"/>
    <n v="0"/>
    <n v="10"/>
    <n v="-83175.290000000008"/>
  </r>
  <r>
    <x v="0"/>
    <x v="0"/>
    <x v="0"/>
    <x v="1"/>
    <x v="3"/>
    <x v="2"/>
    <x v="2"/>
    <x v="0"/>
    <n v="0"/>
    <n v="0"/>
    <n v="0"/>
    <n v="0"/>
    <n v="13"/>
    <n v="138263.44"/>
    <n v="0"/>
    <n v="0"/>
    <n v="0"/>
    <n v="0"/>
    <n v="0"/>
    <n v="13"/>
    <n v="138263.44"/>
  </r>
  <r>
    <x v="0"/>
    <x v="0"/>
    <x v="0"/>
    <x v="1"/>
    <x v="4"/>
    <x v="4"/>
    <x v="0"/>
    <x v="0"/>
    <n v="81"/>
    <n v="35.549999999999997"/>
    <n v="382085.58"/>
    <n v="216201.59999999998"/>
    <n v="0"/>
    <n v="0"/>
    <n v="0"/>
    <n v="0"/>
    <n v="382085.58"/>
    <n v="216201.59999999998"/>
    <n v="0"/>
    <n v="0"/>
    <n v="0"/>
  </r>
  <r>
    <x v="0"/>
    <x v="0"/>
    <x v="0"/>
    <x v="1"/>
    <x v="4"/>
    <x v="4"/>
    <x v="1"/>
    <x v="0"/>
    <n v="0"/>
    <n v="0"/>
    <n v="0"/>
    <n v="0"/>
    <n v="2"/>
    <n v="209090.9"/>
    <n v="0"/>
    <n v="0"/>
    <n v="0"/>
    <n v="0"/>
    <n v="0"/>
    <n v="2"/>
    <n v="209090.9"/>
  </r>
  <r>
    <x v="0"/>
    <x v="0"/>
    <x v="0"/>
    <x v="1"/>
    <x v="4"/>
    <x v="4"/>
    <x v="2"/>
    <x v="0"/>
    <n v="0"/>
    <n v="0"/>
    <n v="0"/>
    <n v="0"/>
    <n v="1"/>
    <n v="94480.2"/>
    <n v="0"/>
    <n v="0"/>
    <n v="0"/>
    <n v="0"/>
    <n v="0"/>
    <n v="1"/>
    <n v="94480.2"/>
  </r>
  <r>
    <x v="0"/>
    <x v="0"/>
    <x v="0"/>
    <x v="1"/>
    <x v="4"/>
    <x v="0"/>
    <x v="0"/>
    <x v="0"/>
    <n v="0"/>
    <n v="0.57999999999999996"/>
    <n v="0"/>
    <n v="395.27"/>
    <n v="0"/>
    <n v="6020.56"/>
    <n v="0"/>
    <n v="0"/>
    <n v="0"/>
    <n v="395.27"/>
    <n v="0"/>
    <n v="0"/>
    <n v="6020.56"/>
  </r>
  <r>
    <x v="0"/>
    <x v="0"/>
    <x v="0"/>
    <x v="1"/>
    <x v="4"/>
    <x v="0"/>
    <x v="1"/>
    <x v="0"/>
    <n v="0"/>
    <n v="0"/>
    <n v="0"/>
    <n v="0"/>
    <n v="39"/>
    <n v="-1044015.0300000001"/>
    <n v="0"/>
    <n v="0"/>
    <n v="0"/>
    <n v="0"/>
    <n v="0"/>
    <n v="39"/>
    <n v="-1044015.0300000001"/>
  </r>
  <r>
    <x v="0"/>
    <x v="0"/>
    <x v="0"/>
    <x v="1"/>
    <x v="4"/>
    <x v="0"/>
    <x v="1"/>
    <x v="1"/>
    <n v="0"/>
    <n v="0"/>
    <n v="0"/>
    <n v="0"/>
    <n v="0"/>
    <n v="-387222.13"/>
    <n v="0"/>
    <n v="0"/>
    <n v="0"/>
    <n v="0"/>
    <n v="0"/>
    <n v="0"/>
    <n v="-387222.13"/>
  </r>
  <r>
    <x v="0"/>
    <x v="0"/>
    <x v="0"/>
    <x v="1"/>
    <x v="4"/>
    <x v="0"/>
    <x v="2"/>
    <x v="0"/>
    <n v="0"/>
    <n v="0"/>
    <n v="0"/>
    <n v="0"/>
    <n v="1"/>
    <n v="2158328.21"/>
    <n v="0"/>
    <n v="0"/>
    <n v="0"/>
    <n v="0"/>
    <n v="0"/>
    <n v="1"/>
    <n v="2158328.21"/>
  </r>
  <r>
    <x v="0"/>
    <x v="0"/>
    <x v="0"/>
    <x v="1"/>
    <x v="4"/>
    <x v="0"/>
    <x v="2"/>
    <x v="1"/>
    <n v="0"/>
    <n v="0"/>
    <n v="0"/>
    <n v="0"/>
    <n v="0"/>
    <n v="34211.01"/>
    <n v="0"/>
    <n v="0"/>
    <n v="0"/>
    <n v="0"/>
    <n v="0"/>
    <n v="0"/>
    <n v="34211.01"/>
  </r>
  <r>
    <x v="0"/>
    <x v="0"/>
    <x v="0"/>
    <x v="1"/>
    <x v="4"/>
    <x v="0"/>
    <x v="3"/>
    <x v="0"/>
    <n v="0"/>
    <n v="0"/>
    <n v="0"/>
    <n v="0"/>
    <n v="0"/>
    <n v="49584.109999999993"/>
    <n v="0"/>
    <n v="0"/>
    <n v="0"/>
    <n v="0"/>
    <n v="0"/>
    <n v="0"/>
    <n v="49584.109999999993"/>
  </r>
  <r>
    <x v="0"/>
    <x v="0"/>
    <x v="0"/>
    <x v="2"/>
    <x v="0"/>
    <x v="0"/>
    <x v="0"/>
    <x v="0"/>
    <n v="7185"/>
    <n v="5540.2799999999988"/>
    <n v="27580068.069999997"/>
    <n v="19569075.240000006"/>
    <n v="0"/>
    <n v="0"/>
    <n v="0"/>
    <n v="0"/>
    <n v="27580068.069999997"/>
    <n v="19569075.240000006"/>
    <n v="0"/>
    <n v="0"/>
    <n v="0"/>
  </r>
  <r>
    <x v="0"/>
    <x v="0"/>
    <x v="0"/>
    <x v="2"/>
    <x v="0"/>
    <x v="0"/>
    <x v="1"/>
    <x v="0"/>
    <n v="0"/>
    <n v="0"/>
    <n v="0"/>
    <n v="0"/>
    <n v="320"/>
    <n v="7772337.3300000001"/>
    <n v="0"/>
    <n v="0"/>
    <n v="0"/>
    <n v="0"/>
    <n v="0"/>
    <n v="320"/>
    <n v="7772337.3300000001"/>
  </r>
  <r>
    <x v="0"/>
    <x v="0"/>
    <x v="0"/>
    <x v="2"/>
    <x v="0"/>
    <x v="0"/>
    <x v="1"/>
    <x v="1"/>
    <n v="0"/>
    <n v="0"/>
    <n v="0"/>
    <n v="0"/>
    <n v="30"/>
    <n v="8284.1900000000023"/>
    <n v="0"/>
    <n v="0"/>
    <n v="0"/>
    <n v="0"/>
    <n v="0"/>
    <n v="30"/>
    <n v="8284.1900000000023"/>
  </r>
  <r>
    <x v="0"/>
    <x v="0"/>
    <x v="0"/>
    <x v="2"/>
    <x v="0"/>
    <x v="0"/>
    <x v="2"/>
    <x v="0"/>
    <n v="0"/>
    <n v="0"/>
    <n v="0"/>
    <n v="0"/>
    <n v="32"/>
    <n v="4418717.0999999996"/>
    <n v="0"/>
    <n v="0"/>
    <n v="0"/>
    <n v="0"/>
    <n v="0"/>
    <n v="32"/>
    <n v="4418717.0999999996"/>
  </r>
  <r>
    <x v="0"/>
    <x v="0"/>
    <x v="0"/>
    <x v="2"/>
    <x v="0"/>
    <x v="0"/>
    <x v="2"/>
    <x v="1"/>
    <n v="0"/>
    <n v="0"/>
    <n v="0"/>
    <n v="0"/>
    <n v="2"/>
    <n v="251171.5"/>
    <n v="0"/>
    <n v="0"/>
    <n v="0"/>
    <n v="0"/>
    <n v="0"/>
    <n v="2"/>
    <n v="251171.5"/>
  </r>
  <r>
    <x v="0"/>
    <x v="0"/>
    <x v="0"/>
    <x v="2"/>
    <x v="0"/>
    <x v="0"/>
    <x v="3"/>
    <x v="0"/>
    <n v="0"/>
    <n v="0"/>
    <n v="0"/>
    <n v="0"/>
    <n v="364"/>
    <n v="1340461.5"/>
    <n v="0"/>
    <n v="0"/>
    <n v="0"/>
    <n v="0"/>
    <n v="0"/>
    <n v="364"/>
    <n v="1340461.5"/>
  </r>
  <r>
    <x v="0"/>
    <x v="0"/>
    <x v="0"/>
    <x v="2"/>
    <x v="0"/>
    <x v="1"/>
    <x v="0"/>
    <x v="0"/>
    <n v="4312"/>
    <n v="4184.53"/>
    <n v="15197721.49"/>
    <n v="14561363.950000005"/>
    <n v="0"/>
    <n v="1206.68"/>
    <n v="0"/>
    <n v="0"/>
    <n v="15197721.49"/>
    <n v="14561363.950000005"/>
    <n v="0"/>
    <n v="0"/>
    <n v="1206.68"/>
  </r>
  <r>
    <x v="0"/>
    <x v="0"/>
    <x v="0"/>
    <x v="2"/>
    <x v="0"/>
    <x v="1"/>
    <x v="1"/>
    <x v="0"/>
    <n v="0"/>
    <n v="0"/>
    <n v="0"/>
    <n v="0"/>
    <n v="645"/>
    <n v="13928021.339999998"/>
    <n v="0"/>
    <n v="0"/>
    <n v="0"/>
    <n v="0"/>
    <n v="0"/>
    <n v="645"/>
    <n v="13928021.339999998"/>
  </r>
  <r>
    <x v="0"/>
    <x v="0"/>
    <x v="0"/>
    <x v="2"/>
    <x v="0"/>
    <x v="1"/>
    <x v="1"/>
    <x v="1"/>
    <n v="0"/>
    <n v="0"/>
    <n v="0"/>
    <n v="0"/>
    <n v="95"/>
    <n v="-101150.11"/>
    <n v="0"/>
    <n v="0"/>
    <n v="0"/>
    <n v="0"/>
    <n v="0"/>
    <n v="95"/>
    <n v="-101150.11"/>
  </r>
  <r>
    <x v="0"/>
    <x v="0"/>
    <x v="0"/>
    <x v="2"/>
    <x v="0"/>
    <x v="1"/>
    <x v="2"/>
    <x v="0"/>
    <n v="0"/>
    <n v="0"/>
    <n v="0"/>
    <n v="0"/>
    <n v="54"/>
    <n v="6898447.9799999995"/>
    <n v="0"/>
    <n v="0"/>
    <n v="0"/>
    <n v="0"/>
    <n v="0"/>
    <n v="54"/>
    <n v="6898447.9799999995"/>
  </r>
  <r>
    <x v="0"/>
    <x v="0"/>
    <x v="0"/>
    <x v="2"/>
    <x v="0"/>
    <x v="1"/>
    <x v="2"/>
    <x v="1"/>
    <n v="0"/>
    <n v="0"/>
    <n v="0"/>
    <n v="0"/>
    <n v="3"/>
    <n v="361092"/>
    <n v="0"/>
    <n v="0"/>
    <n v="0"/>
    <n v="0"/>
    <n v="0"/>
    <n v="3"/>
    <n v="361092"/>
  </r>
  <r>
    <x v="0"/>
    <x v="0"/>
    <x v="0"/>
    <x v="2"/>
    <x v="0"/>
    <x v="1"/>
    <x v="3"/>
    <x v="0"/>
    <n v="0"/>
    <n v="0"/>
    <n v="0"/>
    <n v="0"/>
    <n v="361"/>
    <n v="1131360.1400000001"/>
    <n v="0"/>
    <n v="0"/>
    <n v="0"/>
    <n v="0"/>
    <n v="0"/>
    <n v="361"/>
    <n v="1131360.1400000001"/>
  </r>
  <r>
    <x v="0"/>
    <x v="0"/>
    <x v="0"/>
    <x v="2"/>
    <x v="0"/>
    <x v="2"/>
    <x v="0"/>
    <x v="0"/>
    <n v="35"/>
    <n v="17.84"/>
    <n v="99869.09"/>
    <n v="43290.01"/>
    <n v="0"/>
    <n v="0"/>
    <n v="0"/>
    <n v="0"/>
    <n v="99869.09"/>
    <n v="43290.01"/>
    <n v="0"/>
    <n v="0"/>
    <n v="0"/>
  </r>
  <r>
    <x v="0"/>
    <x v="0"/>
    <x v="0"/>
    <x v="2"/>
    <x v="0"/>
    <x v="2"/>
    <x v="1"/>
    <x v="0"/>
    <n v="0"/>
    <n v="0"/>
    <n v="0"/>
    <n v="0"/>
    <n v="2"/>
    <n v="132302.6"/>
    <n v="0"/>
    <n v="0"/>
    <n v="0"/>
    <n v="0"/>
    <n v="0"/>
    <n v="2"/>
    <n v="132302.6"/>
  </r>
  <r>
    <x v="0"/>
    <x v="0"/>
    <x v="0"/>
    <x v="2"/>
    <x v="0"/>
    <x v="2"/>
    <x v="3"/>
    <x v="0"/>
    <n v="0"/>
    <n v="0"/>
    <n v="0"/>
    <n v="0"/>
    <n v="1"/>
    <n v="405"/>
    <n v="0"/>
    <n v="0"/>
    <n v="0"/>
    <n v="0"/>
    <n v="0"/>
    <n v="1"/>
    <n v="405"/>
  </r>
  <r>
    <x v="0"/>
    <x v="0"/>
    <x v="0"/>
    <x v="2"/>
    <x v="0"/>
    <x v="3"/>
    <x v="0"/>
    <x v="0"/>
    <n v="225"/>
    <n v="219.27999999999997"/>
    <n v="407808.06000000006"/>
    <n v="558891.35"/>
    <n v="0"/>
    <n v="0"/>
    <n v="0"/>
    <n v="0"/>
    <n v="407808.06000000006"/>
    <n v="558891.35"/>
    <n v="0"/>
    <n v="0"/>
    <n v="0"/>
  </r>
  <r>
    <x v="0"/>
    <x v="0"/>
    <x v="0"/>
    <x v="2"/>
    <x v="0"/>
    <x v="3"/>
    <x v="1"/>
    <x v="0"/>
    <n v="0"/>
    <n v="0"/>
    <n v="0"/>
    <n v="0"/>
    <n v="29"/>
    <n v="682766.63"/>
    <n v="0"/>
    <n v="0"/>
    <n v="0"/>
    <n v="0"/>
    <n v="0"/>
    <n v="29"/>
    <n v="682766.63"/>
  </r>
  <r>
    <x v="0"/>
    <x v="0"/>
    <x v="0"/>
    <x v="2"/>
    <x v="0"/>
    <x v="3"/>
    <x v="1"/>
    <x v="1"/>
    <n v="0"/>
    <n v="0"/>
    <n v="0"/>
    <n v="0"/>
    <n v="3"/>
    <n v="-19567.23"/>
    <n v="0"/>
    <n v="0"/>
    <n v="0"/>
    <n v="0"/>
    <n v="0"/>
    <n v="3"/>
    <n v="-19567.23"/>
  </r>
  <r>
    <x v="0"/>
    <x v="0"/>
    <x v="0"/>
    <x v="2"/>
    <x v="0"/>
    <x v="3"/>
    <x v="2"/>
    <x v="0"/>
    <n v="0"/>
    <n v="0"/>
    <n v="0"/>
    <n v="0"/>
    <n v="1"/>
    <n v="87819.93"/>
    <n v="0"/>
    <n v="0"/>
    <n v="0"/>
    <n v="0"/>
    <n v="0"/>
    <n v="1"/>
    <n v="87819.93"/>
  </r>
  <r>
    <x v="0"/>
    <x v="0"/>
    <x v="0"/>
    <x v="2"/>
    <x v="0"/>
    <x v="3"/>
    <x v="3"/>
    <x v="0"/>
    <n v="0"/>
    <n v="0"/>
    <n v="0"/>
    <n v="0"/>
    <n v="74"/>
    <n v="207735.22"/>
    <n v="0"/>
    <n v="0"/>
    <n v="0"/>
    <n v="0"/>
    <n v="0"/>
    <n v="74"/>
    <n v="207735.22"/>
  </r>
  <r>
    <x v="0"/>
    <x v="0"/>
    <x v="0"/>
    <x v="2"/>
    <x v="1"/>
    <x v="4"/>
    <x v="0"/>
    <x v="0"/>
    <n v="1145"/>
    <n v="856.74"/>
    <n v="3265077.7800000003"/>
    <n v="2222941.87"/>
    <n v="0"/>
    <n v="0"/>
    <n v="0"/>
    <n v="0"/>
    <n v="3265077.7800000003"/>
    <n v="2222941.87"/>
    <n v="0"/>
    <n v="0"/>
    <n v="0"/>
  </r>
  <r>
    <x v="0"/>
    <x v="0"/>
    <x v="0"/>
    <x v="2"/>
    <x v="1"/>
    <x v="4"/>
    <x v="1"/>
    <x v="0"/>
    <n v="0"/>
    <n v="0"/>
    <n v="0"/>
    <n v="0"/>
    <n v="73"/>
    <n v="2053005.96"/>
    <n v="0"/>
    <n v="0"/>
    <n v="0"/>
    <n v="0"/>
    <n v="0"/>
    <n v="73"/>
    <n v="2053005.96"/>
  </r>
  <r>
    <x v="0"/>
    <x v="0"/>
    <x v="0"/>
    <x v="2"/>
    <x v="1"/>
    <x v="4"/>
    <x v="1"/>
    <x v="1"/>
    <n v="0"/>
    <n v="0"/>
    <n v="0"/>
    <n v="0"/>
    <n v="5"/>
    <n v="-14966.88"/>
    <n v="0"/>
    <n v="0"/>
    <n v="0"/>
    <n v="0"/>
    <n v="0"/>
    <n v="5"/>
    <n v="-14966.88"/>
  </r>
  <r>
    <x v="0"/>
    <x v="0"/>
    <x v="0"/>
    <x v="2"/>
    <x v="1"/>
    <x v="4"/>
    <x v="2"/>
    <x v="0"/>
    <n v="0"/>
    <n v="0"/>
    <n v="0"/>
    <n v="0"/>
    <n v="4"/>
    <n v="783980.57"/>
    <n v="0"/>
    <n v="0"/>
    <n v="0"/>
    <n v="0"/>
    <n v="0"/>
    <n v="4"/>
    <n v="783980.57"/>
  </r>
  <r>
    <x v="0"/>
    <x v="0"/>
    <x v="0"/>
    <x v="2"/>
    <x v="1"/>
    <x v="4"/>
    <x v="3"/>
    <x v="0"/>
    <n v="0"/>
    <n v="0"/>
    <n v="0"/>
    <n v="0"/>
    <n v="98"/>
    <n v="242186.21000000002"/>
    <n v="0"/>
    <n v="0"/>
    <n v="0"/>
    <n v="0"/>
    <n v="0"/>
    <n v="98"/>
    <n v="242186.21000000002"/>
  </r>
  <r>
    <x v="0"/>
    <x v="0"/>
    <x v="0"/>
    <x v="2"/>
    <x v="1"/>
    <x v="0"/>
    <x v="0"/>
    <x v="0"/>
    <n v="397"/>
    <n v="560.16"/>
    <n v="502903.26"/>
    <n v="1482957.3499999999"/>
    <n v="0"/>
    <n v="0"/>
    <n v="0"/>
    <n v="0"/>
    <n v="502903.26"/>
    <n v="1482957.3499999999"/>
    <n v="0"/>
    <n v="0"/>
    <n v="0"/>
  </r>
  <r>
    <x v="0"/>
    <x v="0"/>
    <x v="0"/>
    <x v="2"/>
    <x v="1"/>
    <x v="0"/>
    <x v="1"/>
    <x v="0"/>
    <n v="0"/>
    <n v="0"/>
    <n v="0"/>
    <n v="0"/>
    <n v="65"/>
    <n v="1382447.19"/>
    <n v="0"/>
    <n v="0"/>
    <n v="0"/>
    <n v="0"/>
    <n v="0"/>
    <n v="65"/>
    <n v="1382447.19"/>
  </r>
  <r>
    <x v="0"/>
    <x v="0"/>
    <x v="0"/>
    <x v="2"/>
    <x v="1"/>
    <x v="0"/>
    <x v="1"/>
    <x v="1"/>
    <n v="0"/>
    <n v="0"/>
    <n v="0"/>
    <n v="0"/>
    <n v="3"/>
    <n v="-16130.9"/>
    <n v="0"/>
    <n v="0"/>
    <n v="0"/>
    <n v="0"/>
    <n v="0"/>
    <n v="3"/>
    <n v="-16130.9"/>
  </r>
  <r>
    <x v="0"/>
    <x v="0"/>
    <x v="0"/>
    <x v="2"/>
    <x v="1"/>
    <x v="0"/>
    <x v="2"/>
    <x v="0"/>
    <n v="0"/>
    <n v="0"/>
    <n v="0"/>
    <n v="0"/>
    <n v="4"/>
    <n v="666744.1"/>
    <n v="0"/>
    <n v="0"/>
    <n v="0"/>
    <n v="0"/>
    <n v="0"/>
    <n v="4"/>
    <n v="666744.1"/>
  </r>
  <r>
    <x v="0"/>
    <x v="0"/>
    <x v="0"/>
    <x v="2"/>
    <x v="1"/>
    <x v="0"/>
    <x v="3"/>
    <x v="0"/>
    <n v="0"/>
    <n v="0"/>
    <n v="0"/>
    <n v="0"/>
    <n v="20"/>
    <n v="87245.61"/>
    <n v="0"/>
    <n v="0"/>
    <n v="0"/>
    <n v="0"/>
    <n v="0"/>
    <n v="20"/>
    <n v="87245.61"/>
  </r>
  <r>
    <x v="0"/>
    <x v="0"/>
    <x v="0"/>
    <x v="2"/>
    <x v="1"/>
    <x v="1"/>
    <x v="0"/>
    <x v="0"/>
    <n v="914"/>
    <n v="1128.4499999999998"/>
    <n v="2300642.8699999996"/>
    <n v="2856290.7"/>
    <n v="0"/>
    <n v="603.34"/>
    <n v="0"/>
    <n v="0"/>
    <n v="2300642.8699999996"/>
    <n v="2856290.7"/>
    <n v="0"/>
    <n v="0"/>
    <n v="603.34"/>
  </r>
  <r>
    <x v="0"/>
    <x v="0"/>
    <x v="0"/>
    <x v="2"/>
    <x v="1"/>
    <x v="1"/>
    <x v="1"/>
    <x v="0"/>
    <n v="0"/>
    <n v="0"/>
    <n v="0"/>
    <n v="0"/>
    <n v="156"/>
    <n v="4275997.9099999992"/>
    <n v="0"/>
    <n v="0"/>
    <n v="0"/>
    <n v="0"/>
    <n v="0"/>
    <n v="156"/>
    <n v="4275997.9099999992"/>
  </r>
  <r>
    <x v="0"/>
    <x v="0"/>
    <x v="0"/>
    <x v="2"/>
    <x v="1"/>
    <x v="1"/>
    <x v="1"/>
    <x v="1"/>
    <n v="0"/>
    <n v="0"/>
    <n v="0"/>
    <n v="0"/>
    <n v="16"/>
    <n v="58418.41"/>
    <n v="0"/>
    <n v="0"/>
    <n v="0"/>
    <n v="0"/>
    <n v="0"/>
    <n v="16"/>
    <n v="58418.41"/>
  </r>
  <r>
    <x v="0"/>
    <x v="0"/>
    <x v="0"/>
    <x v="2"/>
    <x v="1"/>
    <x v="1"/>
    <x v="2"/>
    <x v="0"/>
    <n v="0"/>
    <n v="0"/>
    <n v="0"/>
    <n v="0"/>
    <n v="21"/>
    <n v="3126273.64"/>
    <n v="0"/>
    <n v="0"/>
    <n v="0"/>
    <n v="0"/>
    <n v="0"/>
    <n v="21"/>
    <n v="3126273.64"/>
  </r>
  <r>
    <x v="0"/>
    <x v="0"/>
    <x v="0"/>
    <x v="2"/>
    <x v="1"/>
    <x v="1"/>
    <x v="2"/>
    <x v="1"/>
    <n v="0"/>
    <n v="0"/>
    <n v="0"/>
    <n v="0"/>
    <n v="1"/>
    <n v="38125.21"/>
    <n v="0"/>
    <n v="0"/>
    <n v="0"/>
    <n v="0"/>
    <n v="0"/>
    <n v="1"/>
    <n v="38125.21"/>
  </r>
  <r>
    <x v="0"/>
    <x v="0"/>
    <x v="0"/>
    <x v="2"/>
    <x v="1"/>
    <x v="1"/>
    <x v="3"/>
    <x v="0"/>
    <n v="0"/>
    <n v="0"/>
    <n v="0"/>
    <n v="0"/>
    <n v="156"/>
    <n v="407994.26999999996"/>
    <n v="0"/>
    <n v="0"/>
    <n v="0"/>
    <n v="0"/>
    <n v="0"/>
    <n v="156"/>
    <n v="407994.26999999996"/>
  </r>
  <r>
    <x v="0"/>
    <x v="0"/>
    <x v="0"/>
    <x v="2"/>
    <x v="1"/>
    <x v="2"/>
    <x v="0"/>
    <x v="0"/>
    <n v="7"/>
    <n v="3.65"/>
    <n v="7498.14"/>
    <n v="3187.93"/>
    <n v="0"/>
    <n v="0"/>
    <n v="0"/>
    <n v="0"/>
    <n v="7498.14"/>
    <n v="3187.93"/>
    <n v="0"/>
    <n v="0"/>
    <n v="0"/>
  </r>
  <r>
    <x v="0"/>
    <x v="0"/>
    <x v="0"/>
    <x v="2"/>
    <x v="1"/>
    <x v="3"/>
    <x v="0"/>
    <x v="0"/>
    <n v="21"/>
    <n v="22.409999999999997"/>
    <n v="37581.899999999994"/>
    <n v="91077.25"/>
    <n v="0"/>
    <n v="0"/>
    <n v="0"/>
    <n v="0"/>
    <n v="37581.899999999994"/>
    <n v="91077.25"/>
    <n v="0"/>
    <n v="0"/>
    <n v="0"/>
  </r>
  <r>
    <x v="0"/>
    <x v="0"/>
    <x v="0"/>
    <x v="2"/>
    <x v="1"/>
    <x v="3"/>
    <x v="1"/>
    <x v="0"/>
    <n v="0"/>
    <n v="0"/>
    <n v="0"/>
    <n v="0"/>
    <n v="1"/>
    <n v="58223.14"/>
    <n v="0"/>
    <n v="0"/>
    <n v="0"/>
    <n v="0"/>
    <n v="0"/>
    <n v="1"/>
    <n v="58223.14"/>
  </r>
  <r>
    <x v="0"/>
    <x v="0"/>
    <x v="0"/>
    <x v="2"/>
    <x v="1"/>
    <x v="3"/>
    <x v="3"/>
    <x v="0"/>
    <n v="0"/>
    <n v="0"/>
    <n v="0"/>
    <n v="0"/>
    <n v="12"/>
    <n v="25137.45"/>
    <n v="0"/>
    <n v="0"/>
    <n v="0"/>
    <n v="0"/>
    <n v="0"/>
    <n v="12"/>
    <n v="25137.45"/>
  </r>
  <r>
    <x v="0"/>
    <x v="0"/>
    <x v="0"/>
    <x v="2"/>
    <x v="2"/>
    <x v="4"/>
    <x v="0"/>
    <x v="0"/>
    <n v="481"/>
    <n v="661.27"/>
    <n v="6073661.5299999993"/>
    <n v="5631696.29"/>
    <n v="0"/>
    <n v="301.67"/>
    <n v="0"/>
    <n v="0"/>
    <n v="6073661.5299999993"/>
    <n v="5631696.29"/>
    <n v="0"/>
    <n v="0"/>
    <n v="301.67"/>
  </r>
  <r>
    <x v="0"/>
    <x v="0"/>
    <x v="0"/>
    <x v="2"/>
    <x v="2"/>
    <x v="4"/>
    <x v="1"/>
    <x v="0"/>
    <n v="0"/>
    <n v="0"/>
    <n v="0"/>
    <n v="0"/>
    <n v="37"/>
    <n v="5541522.4499999993"/>
    <n v="0"/>
    <n v="0"/>
    <n v="0"/>
    <n v="0"/>
    <n v="0"/>
    <n v="37"/>
    <n v="5541522.4499999993"/>
  </r>
  <r>
    <x v="0"/>
    <x v="0"/>
    <x v="0"/>
    <x v="2"/>
    <x v="2"/>
    <x v="4"/>
    <x v="1"/>
    <x v="1"/>
    <n v="0"/>
    <n v="0"/>
    <n v="0"/>
    <n v="0"/>
    <n v="1"/>
    <n v="-12619.62"/>
    <n v="0"/>
    <n v="0"/>
    <n v="0"/>
    <n v="0"/>
    <n v="0"/>
    <n v="1"/>
    <n v="-12619.62"/>
  </r>
  <r>
    <x v="0"/>
    <x v="0"/>
    <x v="0"/>
    <x v="2"/>
    <x v="2"/>
    <x v="4"/>
    <x v="2"/>
    <x v="0"/>
    <n v="0"/>
    <n v="0"/>
    <n v="0"/>
    <n v="0"/>
    <n v="11"/>
    <n v="3754401.6599999997"/>
    <n v="0"/>
    <n v="0"/>
    <n v="0"/>
    <n v="0"/>
    <n v="0"/>
    <n v="11"/>
    <n v="3754401.6599999997"/>
  </r>
  <r>
    <x v="0"/>
    <x v="0"/>
    <x v="0"/>
    <x v="2"/>
    <x v="2"/>
    <x v="4"/>
    <x v="2"/>
    <x v="1"/>
    <n v="0"/>
    <n v="0"/>
    <n v="0"/>
    <n v="0"/>
    <n v="1"/>
    <n v="-5658"/>
    <n v="0"/>
    <n v="0"/>
    <n v="0"/>
    <n v="0"/>
    <n v="0"/>
    <n v="1"/>
    <n v="-5658"/>
  </r>
  <r>
    <x v="0"/>
    <x v="0"/>
    <x v="0"/>
    <x v="2"/>
    <x v="2"/>
    <x v="4"/>
    <x v="3"/>
    <x v="0"/>
    <n v="0"/>
    <n v="0"/>
    <n v="0"/>
    <n v="0"/>
    <n v="57"/>
    <n v="132496.59"/>
    <n v="0"/>
    <n v="0"/>
    <n v="0"/>
    <n v="0"/>
    <n v="0"/>
    <n v="57"/>
    <n v="132496.59"/>
  </r>
  <r>
    <x v="0"/>
    <x v="0"/>
    <x v="0"/>
    <x v="2"/>
    <x v="2"/>
    <x v="0"/>
    <x v="0"/>
    <x v="0"/>
    <n v="54"/>
    <n v="66.180000000000007"/>
    <n v="454701.11"/>
    <n v="458037.10000000003"/>
    <n v="0"/>
    <n v="0"/>
    <n v="0"/>
    <n v="0"/>
    <n v="454701.11"/>
    <n v="458037.10000000003"/>
    <n v="0"/>
    <n v="0"/>
    <n v="0"/>
  </r>
  <r>
    <x v="0"/>
    <x v="0"/>
    <x v="0"/>
    <x v="2"/>
    <x v="2"/>
    <x v="0"/>
    <x v="1"/>
    <x v="0"/>
    <n v="0"/>
    <n v="0"/>
    <n v="0"/>
    <n v="0"/>
    <n v="10"/>
    <n v="647454.23"/>
    <n v="0"/>
    <n v="0"/>
    <n v="0"/>
    <n v="0"/>
    <n v="0"/>
    <n v="10"/>
    <n v="647454.23"/>
  </r>
  <r>
    <x v="0"/>
    <x v="0"/>
    <x v="0"/>
    <x v="2"/>
    <x v="2"/>
    <x v="0"/>
    <x v="2"/>
    <x v="0"/>
    <n v="0"/>
    <n v="0"/>
    <n v="0"/>
    <n v="0"/>
    <n v="0"/>
    <n v="159701.1"/>
    <n v="0"/>
    <n v="0"/>
    <n v="0"/>
    <n v="0"/>
    <n v="0"/>
    <n v="0"/>
    <n v="159701.1"/>
  </r>
  <r>
    <x v="0"/>
    <x v="0"/>
    <x v="0"/>
    <x v="2"/>
    <x v="2"/>
    <x v="0"/>
    <x v="3"/>
    <x v="0"/>
    <n v="0"/>
    <n v="0"/>
    <n v="0"/>
    <n v="0"/>
    <n v="20"/>
    <n v="71541.570000000007"/>
    <n v="0"/>
    <n v="0"/>
    <n v="0"/>
    <n v="0"/>
    <n v="0"/>
    <n v="20"/>
    <n v="71541.570000000007"/>
  </r>
  <r>
    <x v="0"/>
    <x v="0"/>
    <x v="0"/>
    <x v="2"/>
    <x v="2"/>
    <x v="1"/>
    <x v="0"/>
    <x v="0"/>
    <n v="49"/>
    <n v="59.379999999999995"/>
    <n v="191454.59"/>
    <n v="174059.99000000002"/>
    <n v="0"/>
    <n v="0"/>
    <n v="0"/>
    <n v="0"/>
    <n v="191454.59"/>
    <n v="174059.99000000002"/>
    <n v="0"/>
    <n v="0"/>
    <n v="0"/>
  </r>
  <r>
    <x v="0"/>
    <x v="0"/>
    <x v="0"/>
    <x v="2"/>
    <x v="2"/>
    <x v="1"/>
    <x v="1"/>
    <x v="0"/>
    <n v="0"/>
    <n v="0"/>
    <n v="0"/>
    <n v="0"/>
    <n v="6"/>
    <n v="124374.88"/>
    <n v="0"/>
    <n v="0"/>
    <n v="0"/>
    <n v="0"/>
    <n v="0"/>
    <n v="6"/>
    <n v="124374.88"/>
  </r>
  <r>
    <x v="0"/>
    <x v="0"/>
    <x v="0"/>
    <x v="2"/>
    <x v="2"/>
    <x v="1"/>
    <x v="1"/>
    <x v="1"/>
    <n v="0"/>
    <n v="0"/>
    <n v="0"/>
    <n v="0"/>
    <n v="2"/>
    <n v="-25673.94"/>
    <n v="0"/>
    <n v="0"/>
    <n v="0"/>
    <n v="0"/>
    <n v="0"/>
    <n v="2"/>
    <n v="-25673.94"/>
  </r>
  <r>
    <x v="0"/>
    <x v="0"/>
    <x v="0"/>
    <x v="2"/>
    <x v="2"/>
    <x v="1"/>
    <x v="2"/>
    <x v="0"/>
    <n v="0"/>
    <n v="0"/>
    <n v="0"/>
    <n v="0"/>
    <n v="3"/>
    <n v="602760.30000000005"/>
    <n v="0"/>
    <n v="0"/>
    <n v="0"/>
    <n v="0"/>
    <n v="0"/>
    <n v="3"/>
    <n v="602760.30000000005"/>
  </r>
  <r>
    <x v="0"/>
    <x v="0"/>
    <x v="0"/>
    <x v="2"/>
    <x v="2"/>
    <x v="1"/>
    <x v="3"/>
    <x v="0"/>
    <n v="0"/>
    <n v="0"/>
    <n v="0"/>
    <n v="0"/>
    <n v="12"/>
    <n v="35148.93"/>
    <n v="0"/>
    <n v="0"/>
    <n v="0"/>
    <n v="0"/>
    <n v="0"/>
    <n v="12"/>
    <n v="35148.93"/>
  </r>
  <r>
    <x v="0"/>
    <x v="0"/>
    <x v="0"/>
    <x v="2"/>
    <x v="2"/>
    <x v="3"/>
    <x v="0"/>
    <x v="0"/>
    <n v="144"/>
    <n v="106.11"/>
    <n v="2181282.0299999998"/>
    <n v="2011699.22"/>
    <n v="0"/>
    <n v="0"/>
    <n v="0"/>
    <n v="0"/>
    <n v="2181282.0299999998"/>
    <n v="2011699.22"/>
    <n v="0"/>
    <n v="0"/>
    <n v="0"/>
  </r>
  <r>
    <x v="0"/>
    <x v="0"/>
    <x v="0"/>
    <x v="2"/>
    <x v="2"/>
    <x v="3"/>
    <x v="1"/>
    <x v="0"/>
    <n v="0"/>
    <n v="0"/>
    <n v="0"/>
    <n v="0"/>
    <n v="5"/>
    <n v="91501.65"/>
    <n v="0"/>
    <n v="0"/>
    <n v="0"/>
    <n v="0"/>
    <n v="0"/>
    <n v="5"/>
    <n v="91501.65"/>
  </r>
  <r>
    <x v="0"/>
    <x v="0"/>
    <x v="0"/>
    <x v="2"/>
    <x v="2"/>
    <x v="3"/>
    <x v="3"/>
    <x v="0"/>
    <n v="0"/>
    <n v="0"/>
    <n v="0"/>
    <n v="0"/>
    <n v="144"/>
    <n v="700586.4"/>
    <n v="0"/>
    <n v="0"/>
    <n v="0"/>
    <n v="0"/>
    <n v="0"/>
    <n v="144"/>
    <n v="700586.4"/>
  </r>
  <r>
    <x v="0"/>
    <x v="0"/>
    <x v="0"/>
    <x v="2"/>
    <x v="3"/>
    <x v="0"/>
    <x v="0"/>
    <x v="0"/>
    <n v="16"/>
    <n v="20.38"/>
    <n v="15037.63"/>
    <n v="15026.02"/>
    <n v="0"/>
    <n v="0"/>
    <n v="0"/>
    <n v="0"/>
    <n v="15037.63"/>
    <n v="15026.02"/>
    <n v="0"/>
    <n v="0"/>
    <n v="0"/>
  </r>
  <r>
    <x v="0"/>
    <x v="0"/>
    <x v="0"/>
    <x v="2"/>
    <x v="3"/>
    <x v="0"/>
    <x v="1"/>
    <x v="0"/>
    <n v="0"/>
    <n v="0"/>
    <n v="0"/>
    <n v="0"/>
    <n v="0"/>
    <n v="420"/>
    <n v="0"/>
    <n v="0"/>
    <n v="0"/>
    <n v="0"/>
    <n v="0"/>
    <n v="0"/>
    <n v="420"/>
  </r>
  <r>
    <x v="0"/>
    <x v="0"/>
    <x v="0"/>
    <x v="2"/>
    <x v="3"/>
    <x v="0"/>
    <x v="1"/>
    <x v="1"/>
    <n v="0"/>
    <n v="0"/>
    <n v="0"/>
    <n v="0"/>
    <n v="1"/>
    <n v="-12255"/>
    <n v="0"/>
    <n v="0"/>
    <n v="0"/>
    <n v="0"/>
    <n v="0"/>
    <n v="1"/>
    <n v="-12255"/>
  </r>
  <r>
    <x v="0"/>
    <x v="0"/>
    <x v="0"/>
    <x v="2"/>
    <x v="3"/>
    <x v="0"/>
    <x v="2"/>
    <x v="0"/>
    <n v="0"/>
    <n v="0"/>
    <n v="0"/>
    <n v="0"/>
    <n v="1"/>
    <n v="13256"/>
    <n v="0"/>
    <n v="0"/>
    <n v="0"/>
    <n v="0"/>
    <n v="0"/>
    <n v="1"/>
    <n v="13256"/>
  </r>
  <r>
    <x v="0"/>
    <x v="0"/>
    <x v="0"/>
    <x v="2"/>
    <x v="3"/>
    <x v="1"/>
    <x v="0"/>
    <x v="0"/>
    <n v="61"/>
    <n v="69.959999999999994"/>
    <n v="316754.08999999997"/>
    <n v="309540.87999999995"/>
    <n v="0"/>
    <n v="0"/>
    <n v="0"/>
    <n v="0"/>
    <n v="316754.08999999997"/>
    <n v="309540.87999999995"/>
    <n v="0"/>
    <n v="0"/>
    <n v="0"/>
  </r>
  <r>
    <x v="0"/>
    <x v="0"/>
    <x v="0"/>
    <x v="2"/>
    <x v="3"/>
    <x v="1"/>
    <x v="1"/>
    <x v="0"/>
    <n v="0"/>
    <n v="0"/>
    <n v="0"/>
    <n v="0"/>
    <n v="7"/>
    <n v="30543.559999999998"/>
    <n v="0"/>
    <n v="0"/>
    <n v="0"/>
    <n v="0"/>
    <n v="0"/>
    <n v="7"/>
    <n v="30543.559999999998"/>
  </r>
  <r>
    <x v="0"/>
    <x v="0"/>
    <x v="0"/>
    <x v="2"/>
    <x v="3"/>
    <x v="1"/>
    <x v="2"/>
    <x v="0"/>
    <n v="0"/>
    <n v="0"/>
    <n v="0"/>
    <n v="0"/>
    <n v="0"/>
    <n v="22054"/>
    <n v="0"/>
    <n v="0"/>
    <n v="0"/>
    <n v="0"/>
    <n v="0"/>
    <n v="0"/>
    <n v="22054"/>
  </r>
  <r>
    <x v="0"/>
    <x v="0"/>
    <x v="0"/>
    <x v="2"/>
    <x v="3"/>
    <x v="2"/>
    <x v="0"/>
    <x v="0"/>
    <n v="9"/>
    <n v="11.77"/>
    <n v="6277.06"/>
    <n v="8826.57"/>
    <n v="0"/>
    <n v="0"/>
    <n v="0"/>
    <n v="0"/>
    <n v="6277.06"/>
    <n v="8826.57"/>
    <n v="0"/>
    <n v="0"/>
    <n v="0"/>
  </r>
  <r>
    <x v="0"/>
    <x v="0"/>
    <x v="0"/>
    <x v="2"/>
    <x v="3"/>
    <x v="2"/>
    <x v="1"/>
    <x v="0"/>
    <n v="0"/>
    <n v="0"/>
    <n v="0"/>
    <n v="0"/>
    <n v="9"/>
    <n v="39350.94"/>
    <n v="0"/>
    <n v="0"/>
    <n v="0"/>
    <n v="0"/>
    <n v="0"/>
    <n v="9"/>
    <n v="39350.94"/>
  </r>
  <r>
    <x v="0"/>
    <x v="0"/>
    <x v="0"/>
    <x v="2"/>
    <x v="3"/>
    <x v="2"/>
    <x v="1"/>
    <x v="1"/>
    <n v="0"/>
    <n v="0"/>
    <n v="0"/>
    <n v="0"/>
    <n v="1"/>
    <n v="-13895.62"/>
    <n v="0"/>
    <n v="0"/>
    <n v="0"/>
    <n v="0"/>
    <n v="0"/>
    <n v="1"/>
    <n v="-13895.62"/>
  </r>
  <r>
    <x v="0"/>
    <x v="0"/>
    <x v="0"/>
    <x v="2"/>
    <x v="3"/>
    <x v="2"/>
    <x v="2"/>
    <x v="0"/>
    <n v="0"/>
    <n v="0"/>
    <n v="0"/>
    <n v="0"/>
    <n v="3"/>
    <n v="26161.45"/>
    <n v="0"/>
    <n v="0"/>
    <n v="0"/>
    <n v="0"/>
    <n v="0"/>
    <n v="3"/>
    <n v="26161.45"/>
  </r>
  <r>
    <x v="0"/>
    <x v="0"/>
    <x v="0"/>
    <x v="2"/>
    <x v="4"/>
    <x v="0"/>
    <x v="1"/>
    <x v="0"/>
    <n v="0"/>
    <n v="0"/>
    <n v="0"/>
    <n v="0"/>
    <n v="20"/>
    <n v="741847.27"/>
    <n v="0"/>
    <n v="0"/>
    <n v="0"/>
    <n v="0"/>
    <n v="0"/>
    <n v="20"/>
    <n v="741847.27"/>
  </r>
  <r>
    <x v="0"/>
    <x v="0"/>
    <x v="0"/>
    <x v="2"/>
    <x v="4"/>
    <x v="0"/>
    <x v="1"/>
    <x v="1"/>
    <n v="0"/>
    <n v="0"/>
    <n v="0"/>
    <n v="0"/>
    <n v="0"/>
    <n v="-85768.2"/>
    <n v="0"/>
    <n v="0"/>
    <n v="0"/>
    <n v="0"/>
    <n v="0"/>
    <n v="0"/>
    <n v="-85768.2"/>
  </r>
  <r>
    <x v="0"/>
    <x v="0"/>
    <x v="0"/>
    <x v="2"/>
    <x v="4"/>
    <x v="0"/>
    <x v="2"/>
    <x v="0"/>
    <n v="0"/>
    <n v="0"/>
    <n v="0"/>
    <n v="0"/>
    <n v="0"/>
    <n v="-383182.52"/>
    <n v="0"/>
    <n v="0"/>
    <n v="0"/>
    <n v="0"/>
    <n v="0"/>
    <n v="0"/>
    <n v="-383182.52"/>
  </r>
  <r>
    <x v="0"/>
    <x v="0"/>
    <x v="0"/>
    <x v="2"/>
    <x v="4"/>
    <x v="0"/>
    <x v="3"/>
    <x v="0"/>
    <n v="0"/>
    <n v="0"/>
    <n v="0"/>
    <n v="0"/>
    <n v="0"/>
    <n v="-52528.760000000017"/>
    <n v="0"/>
    <n v="0"/>
    <n v="0"/>
    <n v="0"/>
    <n v="0"/>
    <n v="0"/>
    <n v="-52528.760000000017"/>
  </r>
  <r>
    <x v="0"/>
    <x v="0"/>
    <x v="0"/>
    <x v="3"/>
    <x v="0"/>
    <x v="0"/>
    <x v="0"/>
    <x v="0"/>
    <n v="869"/>
    <n v="890.42"/>
    <n v="950343.51"/>
    <n v="848808.92"/>
    <n v="0"/>
    <n v="0"/>
    <n v="0"/>
    <n v="0"/>
    <n v="950343.51"/>
    <n v="848808.92"/>
    <n v="0"/>
    <n v="0"/>
    <n v="0"/>
  </r>
  <r>
    <x v="0"/>
    <x v="0"/>
    <x v="0"/>
    <x v="3"/>
    <x v="0"/>
    <x v="0"/>
    <x v="1"/>
    <x v="0"/>
    <n v="0"/>
    <n v="0"/>
    <n v="0"/>
    <n v="0"/>
    <n v="267"/>
    <n v="3248872.33"/>
    <n v="0"/>
    <n v="0"/>
    <n v="0"/>
    <n v="0"/>
    <n v="0"/>
    <n v="267"/>
    <n v="3248872.33"/>
  </r>
  <r>
    <x v="0"/>
    <x v="0"/>
    <x v="0"/>
    <x v="3"/>
    <x v="0"/>
    <x v="0"/>
    <x v="1"/>
    <x v="1"/>
    <n v="0"/>
    <n v="0"/>
    <n v="0"/>
    <n v="0"/>
    <n v="11"/>
    <n v="-9930.8700000000026"/>
    <n v="0"/>
    <n v="0"/>
    <n v="0"/>
    <n v="0"/>
    <n v="0"/>
    <n v="11"/>
    <n v="-9930.8700000000026"/>
  </r>
  <r>
    <x v="0"/>
    <x v="0"/>
    <x v="0"/>
    <x v="3"/>
    <x v="0"/>
    <x v="0"/>
    <x v="2"/>
    <x v="0"/>
    <n v="0"/>
    <n v="0"/>
    <n v="0"/>
    <n v="0"/>
    <n v="12"/>
    <n v="1904325.74"/>
    <n v="0"/>
    <n v="0"/>
    <n v="0"/>
    <n v="0"/>
    <n v="0"/>
    <n v="12"/>
    <n v="1904325.74"/>
  </r>
  <r>
    <x v="0"/>
    <x v="0"/>
    <x v="0"/>
    <x v="3"/>
    <x v="0"/>
    <x v="0"/>
    <x v="3"/>
    <x v="0"/>
    <n v="0"/>
    <n v="0"/>
    <n v="0"/>
    <n v="0"/>
    <n v="11"/>
    <n v="48952.81"/>
    <n v="0"/>
    <n v="0"/>
    <n v="0"/>
    <n v="0"/>
    <n v="0"/>
    <n v="11"/>
    <n v="48952.81"/>
  </r>
  <r>
    <x v="0"/>
    <x v="0"/>
    <x v="0"/>
    <x v="3"/>
    <x v="0"/>
    <x v="1"/>
    <x v="0"/>
    <x v="0"/>
    <n v="7497"/>
    <n v="7532.1500000000005"/>
    <n v="14675244.819999998"/>
    <n v="22472189.34"/>
    <n v="0"/>
    <n v="1975.79"/>
    <n v="0"/>
    <n v="0"/>
    <n v="14675244.819999998"/>
    <n v="22472189.34"/>
    <n v="0"/>
    <n v="0"/>
    <n v="1975.79"/>
  </r>
  <r>
    <x v="0"/>
    <x v="0"/>
    <x v="0"/>
    <x v="3"/>
    <x v="0"/>
    <x v="1"/>
    <x v="1"/>
    <x v="0"/>
    <n v="0"/>
    <n v="0"/>
    <n v="0"/>
    <n v="0"/>
    <n v="854"/>
    <n v="18151339.419999994"/>
    <n v="0"/>
    <n v="0"/>
    <n v="0"/>
    <n v="0"/>
    <n v="0"/>
    <n v="854"/>
    <n v="18151339.419999994"/>
  </r>
  <r>
    <x v="0"/>
    <x v="0"/>
    <x v="0"/>
    <x v="3"/>
    <x v="0"/>
    <x v="1"/>
    <x v="1"/>
    <x v="1"/>
    <n v="0"/>
    <n v="0"/>
    <n v="0"/>
    <n v="0"/>
    <n v="298"/>
    <n v="-661090.29999999993"/>
    <n v="0"/>
    <n v="0"/>
    <n v="0"/>
    <n v="0"/>
    <n v="0"/>
    <n v="298"/>
    <n v="-661090.29999999993"/>
  </r>
  <r>
    <x v="0"/>
    <x v="0"/>
    <x v="0"/>
    <x v="3"/>
    <x v="0"/>
    <x v="1"/>
    <x v="2"/>
    <x v="0"/>
    <n v="0"/>
    <n v="0"/>
    <n v="0"/>
    <n v="0"/>
    <n v="90"/>
    <n v="10880338.970000001"/>
    <n v="0"/>
    <n v="0"/>
    <n v="0"/>
    <n v="0"/>
    <n v="0"/>
    <n v="90"/>
    <n v="10880338.970000001"/>
  </r>
  <r>
    <x v="0"/>
    <x v="0"/>
    <x v="0"/>
    <x v="3"/>
    <x v="0"/>
    <x v="1"/>
    <x v="2"/>
    <x v="1"/>
    <n v="0"/>
    <n v="0"/>
    <n v="0"/>
    <n v="0"/>
    <n v="2"/>
    <n v="161203.94999999998"/>
    <n v="0"/>
    <n v="0"/>
    <n v="0"/>
    <n v="0"/>
    <n v="0"/>
    <n v="2"/>
    <n v="161203.94999999998"/>
  </r>
  <r>
    <x v="0"/>
    <x v="0"/>
    <x v="0"/>
    <x v="3"/>
    <x v="0"/>
    <x v="1"/>
    <x v="3"/>
    <x v="0"/>
    <n v="0"/>
    <n v="0"/>
    <n v="0"/>
    <n v="0"/>
    <n v="247"/>
    <n v="646718.87999999989"/>
    <n v="0"/>
    <n v="0"/>
    <n v="0"/>
    <n v="0"/>
    <n v="0"/>
    <n v="247"/>
    <n v="646718.87999999989"/>
  </r>
  <r>
    <x v="0"/>
    <x v="0"/>
    <x v="0"/>
    <x v="3"/>
    <x v="0"/>
    <x v="2"/>
    <x v="0"/>
    <x v="0"/>
    <n v="7"/>
    <n v="3.34"/>
    <n v="12766.43"/>
    <n v="7523.3"/>
    <n v="0"/>
    <n v="0"/>
    <n v="0"/>
    <n v="0"/>
    <n v="12766.43"/>
    <n v="7523.3"/>
    <n v="0"/>
    <n v="0"/>
    <n v="0"/>
  </r>
  <r>
    <x v="0"/>
    <x v="0"/>
    <x v="0"/>
    <x v="3"/>
    <x v="0"/>
    <x v="2"/>
    <x v="1"/>
    <x v="0"/>
    <n v="0"/>
    <n v="0"/>
    <n v="0"/>
    <n v="0"/>
    <n v="2"/>
    <n v="36557.049999999996"/>
    <n v="0"/>
    <n v="0"/>
    <n v="0"/>
    <n v="0"/>
    <n v="0"/>
    <n v="2"/>
    <n v="36557.049999999996"/>
  </r>
  <r>
    <x v="0"/>
    <x v="0"/>
    <x v="0"/>
    <x v="3"/>
    <x v="0"/>
    <x v="2"/>
    <x v="1"/>
    <x v="1"/>
    <n v="0"/>
    <n v="0"/>
    <n v="0"/>
    <n v="0"/>
    <n v="1"/>
    <n v="230.13"/>
    <n v="0"/>
    <n v="0"/>
    <n v="0"/>
    <n v="0"/>
    <n v="0"/>
    <n v="1"/>
    <n v="230.13"/>
  </r>
  <r>
    <x v="0"/>
    <x v="0"/>
    <x v="0"/>
    <x v="3"/>
    <x v="0"/>
    <x v="2"/>
    <x v="3"/>
    <x v="0"/>
    <n v="0"/>
    <n v="0"/>
    <n v="0"/>
    <n v="0"/>
    <n v="3"/>
    <n v="3159.12"/>
    <n v="0"/>
    <n v="0"/>
    <n v="0"/>
    <n v="0"/>
    <n v="0"/>
    <n v="3"/>
    <n v="3159.12"/>
  </r>
  <r>
    <x v="0"/>
    <x v="0"/>
    <x v="0"/>
    <x v="3"/>
    <x v="0"/>
    <x v="3"/>
    <x v="0"/>
    <x v="0"/>
    <n v="25"/>
    <n v="42.339999999999996"/>
    <n v="20315.97"/>
    <n v="175057.94"/>
    <n v="0"/>
    <n v="0"/>
    <n v="0"/>
    <n v="0"/>
    <n v="20315.97"/>
    <n v="175057.94"/>
    <n v="0"/>
    <n v="0"/>
    <n v="0"/>
  </r>
  <r>
    <x v="0"/>
    <x v="0"/>
    <x v="0"/>
    <x v="3"/>
    <x v="0"/>
    <x v="3"/>
    <x v="1"/>
    <x v="0"/>
    <n v="0"/>
    <n v="0"/>
    <n v="0"/>
    <n v="0"/>
    <n v="5"/>
    <n v="25008.78"/>
    <n v="0"/>
    <n v="0"/>
    <n v="0"/>
    <n v="0"/>
    <n v="0"/>
    <n v="5"/>
    <n v="25008.78"/>
  </r>
  <r>
    <x v="0"/>
    <x v="0"/>
    <x v="0"/>
    <x v="3"/>
    <x v="0"/>
    <x v="3"/>
    <x v="2"/>
    <x v="0"/>
    <n v="0"/>
    <n v="0"/>
    <n v="0"/>
    <n v="0"/>
    <n v="2"/>
    <n v="97667.66"/>
    <n v="0"/>
    <n v="0"/>
    <n v="0"/>
    <n v="0"/>
    <n v="0"/>
    <n v="2"/>
    <n v="97667.66"/>
  </r>
  <r>
    <x v="0"/>
    <x v="0"/>
    <x v="0"/>
    <x v="3"/>
    <x v="0"/>
    <x v="3"/>
    <x v="3"/>
    <x v="0"/>
    <n v="0"/>
    <n v="0"/>
    <n v="0"/>
    <n v="0"/>
    <n v="6"/>
    <n v="9886.14"/>
    <n v="0"/>
    <n v="0"/>
    <n v="0"/>
    <n v="0"/>
    <n v="0"/>
    <n v="6"/>
    <n v="9886.14"/>
  </r>
  <r>
    <x v="0"/>
    <x v="0"/>
    <x v="0"/>
    <x v="3"/>
    <x v="1"/>
    <x v="4"/>
    <x v="0"/>
    <x v="0"/>
    <n v="1380"/>
    <n v="1265.46"/>
    <n v="1181577.7599999998"/>
    <n v="2581141.63"/>
    <n v="0"/>
    <n v="1391.6"/>
    <n v="0"/>
    <n v="0"/>
    <n v="1181577.7599999998"/>
    <n v="2581141.63"/>
    <n v="0"/>
    <n v="0"/>
    <n v="1391.6"/>
  </r>
  <r>
    <x v="0"/>
    <x v="0"/>
    <x v="0"/>
    <x v="3"/>
    <x v="1"/>
    <x v="4"/>
    <x v="1"/>
    <x v="0"/>
    <n v="0"/>
    <n v="0"/>
    <n v="0"/>
    <n v="0"/>
    <n v="82"/>
    <n v="2591762.4500000002"/>
    <n v="0"/>
    <n v="0"/>
    <n v="0"/>
    <n v="0"/>
    <n v="0"/>
    <n v="82"/>
    <n v="2591762.4500000002"/>
  </r>
  <r>
    <x v="0"/>
    <x v="0"/>
    <x v="0"/>
    <x v="3"/>
    <x v="1"/>
    <x v="4"/>
    <x v="1"/>
    <x v="1"/>
    <n v="0"/>
    <n v="0"/>
    <n v="0"/>
    <n v="0"/>
    <n v="17"/>
    <n v="-133028.03000000003"/>
    <n v="0"/>
    <n v="0"/>
    <n v="0"/>
    <n v="0"/>
    <n v="0"/>
    <n v="17"/>
    <n v="-133028.03000000003"/>
  </r>
  <r>
    <x v="0"/>
    <x v="0"/>
    <x v="0"/>
    <x v="3"/>
    <x v="1"/>
    <x v="4"/>
    <x v="2"/>
    <x v="0"/>
    <n v="0"/>
    <n v="0"/>
    <n v="0"/>
    <n v="0"/>
    <n v="14"/>
    <n v="1771824.18"/>
    <n v="0"/>
    <n v="0"/>
    <n v="0"/>
    <n v="0"/>
    <n v="0"/>
    <n v="14"/>
    <n v="1771824.18"/>
  </r>
  <r>
    <x v="0"/>
    <x v="0"/>
    <x v="0"/>
    <x v="3"/>
    <x v="1"/>
    <x v="4"/>
    <x v="2"/>
    <x v="1"/>
    <n v="0"/>
    <n v="0"/>
    <n v="0"/>
    <n v="0"/>
    <n v="2"/>
    <n v="-9467.9500000000007"/>
    <n v="0"/>
    <n v="0"/>
    <n v="0"/>
    <n v="0"/>
    <n v="0"/>
    <n v="2"/>
    <n v="-9467.9500000000007"/>
  </r>
  <r>
    <x v="0"/>
    <x v="0"/>
    <x v="0"/>
    <x v="3"/>
    <x v="1"/>
    <x v="4"/>
    <x v="3"/>
    <x v="0"/>
    <n v="0"/>
    <n v="0"/>
    <n v="0"/>
    <n v="0"/>
    <n v="41"/>
    <n v="127619.31"/>
    <n v="0"/>
    <n v="0"/>
    <n v="0"/>
    <n v="0"/>
    <n v="0"/>
    <n v="41"/>
    <n v="127619.31"/>
  </r>
  <r>
    <x v="0"/>
    <x v="0"/>
    <x v="0"/>
    <x v="3"/>
    <x v="1"/>
    <x v="0"/>
    <x v="0"/>
    <x v="0"/>
    <n v="329"/>
    <n v="372.9"/>
    <n v="574448.94999999995"/>
    <n v="668904.43000000005"/>
    <n v="0"/>
    <n v="0"/>
    <n v="0"/>
    <n v="0"/>
    <n v="574448.94999999995"/>
    <n v="668904.43000000005"/>
    <n v="0"/>
    <n v="0"/>
    <n v="0"/>
  </r>
  <r>
    <x v="0"/>
    <x v="0"/>
    <x v="0"/>
    <x v="3"/>
    <x v="1"/>
    <x v="0"/>
    <x v="1"/>
    <x v="0"/>
    <n v="0"/>
    <n v="0"/>
    <n v="0"/>
    <n v="0"/>
    <n v="36"/>
    <n v="862470.06"/>
    <n v="0"/>
    <n v="0"/>
    <n v="0"/>
    <n v="0"/>
    <n v="0"/>
    <n v="36"/>
    <n v="862470.06"/>
  </r>
  <r>
    <x v="0"/>
    <x v="0"/>
    <x v="0"/>
    <x v="3"/>
    <x v="1"/>
    <x v="0"/>
    <x v="1"/>
    <x v="1"/>
    <n v="0"/>
    <n v="0"/>
    <n v="0"/>
    <n v="0"/>
    <n v="11"/>
    <n v="-56825.590000000011"/>
    <n v="0"/>
    <n v="0"/>
    <n v="0"/>
    <n v="0"/>
    <n v="0"/>
    <n v="11"/>
    <n v="-56825.590000000011"/>
  </r>
  <r>
    <x v="0"/>
    <x v="0"/>
    <x v="0"/>
    <x v="3"/>
    <x v="1"/>
    <x v="0"/>
    <x v="2"/>
    <x v="0"/>
    <n v="0"/>
    <n v="0"/>
    <n v="0"/>
    <n v="0"/>
    <n v="5"/>
    <n v="1200261.22"/>
    <n v="0"/>
    <n v="0"/>
    <n v="0"/>
    <n v="0"/>
    <n v="0"/>
    <n v="5"/>
    <n v="1200261.22"/>
  </r>
  <r>
    <x v="0"/>
    <x v="0"/>
    <x v="0"/>
    <x v="3"/>
    <x v="1"/>
    <x v="0"/>
    <x v="3"/>
    <x v="0"/>
    <n v="0"/>
    <n v="0"/>
    <n v="0"/>
    <n v="0"/>
    <n v="15"/>
    <n v="48916.240000000005"/>
    <n v="0"/>
    <n v="0"/>
    <n v="0"/>
    <n v="0"/>
    <n v="0"/>
    <n v="15"/>
    <n v="48916.240000000005"/>
  </r>
  <r>
    <x v="0"/>
    <x v="0"/>
    <x v="0"/>
    <x v="3"/>
    <x v="1"/>
    <x v="1"/>
    <x v="0"/>
    <x v="0"/>
    <n v="874"/>
    <n v="1007.8599999999999"/>
    <n v="2608318.3299999996"/>
    <n v="3167151.6799999997"/>
    <n v="0"/>
    <n v="1065.49"/>
    <n v="0"/>
    <n v="0"/>
    <n v="2608318.3299999996"/>
    <n v="3167151.6799999997"/>
    <n v="0"/>
    <n v="0"/>
    <n v="1065.49"/>
  </r>
  <r>
    <x v="0"/>
    <x v="0"/>
    <x v="0"/>
    <x v="3"/>
    <x v="1"/>
    <x v="1"/>
    <x v="1"/>
    <x v="0"/>
    <n v="0"/>
    <n v="0"/>
    <n v="0"/>
    <n v="0"/>
    <n v="137"/>
    <n v="3253458.9299999997"/>
    <n v="0"/>
    <n v="0"/>
    <n v="0"/>
    <n v="0"/>
    <n v="0"/>
    <n v="137"/>
    <n v="3253458.9299999997"/>
  </r>
  <r>
    <x v="0"/>
    <x v="0"/>
    <x v="0"/>
    <x v="3"/>
    <x v="1"/>
    <x v="1"/>
    <x v="1"/>
    <x v="1"/>
    <n v="0"/>
    <n v="0"/>
    <n v="0"/>
    <n v="0"/>
    <n v="38"/>
    <n v="123825.78"/>
    <n v="0"/>
    <n v="0"/>
    <n v="0"/>
    <n v="0"/>
    <n v="0"/>
    <n v="38"/>
    <n v="123825.78"/>
  </r>
  <r>
    <x v="0"/>
    <x v="0"/>
    <x v="0"/>
    <x v="3"/>
    <x v="1"/>
    <x v="1"/>
    <x v="2"/>
    <x v="0"/>
    <n v="0"/>
    <n v="0"/>
    <n v="0"/>
    <n v="0"/>
    <n v="18"/>
    <n v="1826062.7000000002"/>
    <n v="0"/>
    <n v="0"/>
    <n v="0"/>
    <n v="0"/>
    <n v="0"/>
    <n v="18"/>
    <n v="1826062.7000000002"/>
  </r>
  <r>
    <x v="0"/>
    <x v="0"/>
    <x v="0"/>
    <x v="3"/>
    <x v="1"/>
    <x v="1"/>
    <x v="2"/>
    <x v="1"/>
    <n v="0"/>
    <n v="0"/>
    <n v="0"/>
    <n v="0"/>
    <n v="1"/>
    <n v="93116.36"/>
    <n v="0"/>
    <n v="0"/>
    <n v="0"/>
    <n v="0"/>
    <n v="0"/>
    <n v="1"/>
    <n v="93116.36"/>
  </r>
  <r>
    <x v="0"/>
    <x v="0"/>
    <x v="0"/>
    <x v="3"/>
    <x v="1"/>
    <x v="1"/>
    <x v="3"/>
    <x v="0"/>
    <n v="0"/>
    <n v="0"/>
    <n v="0"/>
    <n v="0"/>
    <n v="62"/>
    <n v="153472.25"/>
    <n v="0"/>
    <n v="0"/>
    <n v="0"/>
    <n v="0"/>
    <n v="0"/>
    <n v="62"/>
    <n v="153472.25"/>
  </r>
  <r>
    <x v="0"/>
    <x v="0"/>
    <x v="0"/>
    <x v="3"/>
    <x v="1"/>
    <x v="2"/>
    <x v="0"/>
    <x v="0"/>
    <n v="15"/>
    <n v="9.43"/>
    <n v="34984.26"/>
    <n v="21939.58"/>
    <n v="0"/>
    <n v="0"/>
    <n v="0"/>
    <n v="0"/>
    <n v="34984.26"/>
    <n v="21939.58"/>
    <n v="0"/>
    <n v="0"/>
    <n v="0"/>
  </r>
  <r>
    <x v="0"/>
    <x v="0"/>
    <x v="0"/>
    <x v="3"/>
    <x v="1"/>
    <x v="2"/>
    <x v="3"/>
    <x v="0"/>
    <n v="0"/>
    <n v="0"/>
    <n v="0"/>
    <n v="0"/>
    <n v="1"/>
    <n v="1437.97"/>
    <n v="0"/>
    <n v="0"/>
    <n v="0"/>
    <n v="0"/>
    <n v="0"/>
    <n v="1"/>
    <n v="1437.97"/>
  </r>
  <r>
    <x v="0"/>
    <x v="0"/>
    <x v="0"/>
    <x v="3"/>
    <x v="1"/>
    <x v="3"/>
    <x v="0"/>
    <x v="0"/>
    <n v="2"/>
    <n v="1.78"/>
    <n v="16948.18"/>
    <n v="19599.239999999998"/>
    <n v="0"/>
    <n v="0"/>
    <n v="0"/>
    <n v="0"/>
    <n v="16948.18"/>
    <n v="19599.239999999998"/>
    <n v="0"/>
    <n v="0"/>
    <n v="0"/>
  </r>
  <r>
    <x v="0"/>
    <x v="0"/>
    <x v="0"/>
    <x v="3"/>
    <x v="1"/>
    <x v="3"/>
    <x v="1"/>
    <x v="0"/>
    <n v="0"/>
    <n v="0"/>
    <n v="0"/>
    <n v="0"/>
    <n v="1"/>
    <n v="10100"/>
    <n v="0"/>
    <n v="0"/>
    <n v="0"/>
    <n v="0"/>
    <n v="0"/>
    <n v="1"/>
    <n v="10100"/>
  </r>
  <r>
    <x v="0"/>
    <x v="0"/>
    <x v="0"/>
    <x v="3"/>
    <x v="2"/>
    <x v="4"/>
    <x v="0"/>
    <x v="0"/>
    <n v="439"/>
    <n v="432.14"/>
    <n v="2829845.3499999996"/>
    <n v="3535541.88"/>
    <n v="0"/>
    <n v="5866.3"/>
    <n v="0"/>
    <n v="0"/>
    <n v="2829845.3499999996"/>
    <n v="3535541.88"/>
    <n v="0"/>
    <n v="0"/>
    <n v="5866.3"/>
  </r>
  <r>
    <x v="0"/>
    <x v="0"/>
    <x v="0"/>
    <x v="3"/>
    <x v="2"/>
    <x v="4"/>
    <x v="1"/>
    <x v="0"/>
    <n v="0"/>
    <n v="0"/>
    <n v="0"/>
    <n v="0"/>
    <n v="125"/>
    <n v="20827124.620000001"/>
    <n v="0"/>
    <n v="0"/>
    <n v="0"/>
    <n v="0"/>
    <n v="0"/>
    <n v="125"/>
    <n v="20827124.620000001"/>
  </r>
  <r>
    <x v="0"/>
    <x v="0"/>
    <x v="0"/>
    <x v="3"/>
    <x v="2"/>
    <x v="4"/>
    <x v="1"/>
    <x v="1"/>
    <n v="0"/>
    <n v="0"/>
    <n v="0"/>
    <n v="0"/>
    <n v="2"/>
    <n v="-20252"/>
    <n v="0"/>
    <n v="0"/>
    <n v="0"/>
    <n v="0"/>
    <n v="0"/>
    <n v="2"/>
    <n v="-20252"/>
  </r>
  <r>
    <x v="0"/>
    <x v="0"/>
    <x v="0"/>
    <x v="3"/>
    <x v="2"/>
    <x v="4"/>
    <x v="2"/>
    <x v="0"/>
    <n v="0"/>
    <n v="0"/>
    <n v="0"/>
    <n v="0"/>
    <n v="10"/>
    <n v="4847270.29"/>
    <n v="0"/>
    <n v="0"/>
    <n v="0"/>
    <n v="0"/>
    <n v="0"/>
    <n v="10"/>
    <n v="4847270.29"/>
  </r>
  <r>
    <x v="0"/>
    <x v="0"/>
    <x v="0"/>
    <x v="3"/>
    <x v="2"/>
    <x v="4"/>
    <x v="2"/>
    <x v="1"/>
    <n v="0"/>
    <n v="0"/>
    <n v="0"/>
    <n v="0"/>
    <n v="2"/>
    <n v="-22085.5"/>
    <n v="0"/>
    <n v="0"/>
    <n v="0"/>
    <n v="0"/>
    <n v="0"/>
    <n v="2"/>
    <n v="-22085.5"/>
  </r>
  <r>
    <x v="0"/>
    <x v="0"/>
    <x v="0"/>
    <x v="3"/>
    <x v="2"/>
    <x v="4"/>
    <x v="3"/>
    <x v="0"/>
    <n v="0"/>
    <n v="0"/>
    <n v="0"/>
    <n v="0"/>
    <n v="10"/>
    <n v="43586.460000000006"/>
    <n v="0"/>
    <n v="0"/>
    <n v="0"/>
    <n v="0"/>
    <n v="0"/>
    <n v="10"/>
    <n v="43586.460000000006"/>
  </r>
  <r>
    <x v="0"/>
    <x v="0"/>
    <x v="0"/>
    <x v="3"/>
    <x v="2"/>
    <x v="0"/>
    <x v="0"/>
    <x v="0"/>
    <n v="65"/>
    <n v="69.61"/>
    <n v="413355.7699999999"/>
    <n v="478377.48"/>
    <n v="0"/>
    <n v="1699.9"/>
    <n v="0"/>
    <n v="0"/>
    <n v="413355.7699999999"/>
    <n v="478377.48"/>
    <n v="0"/>
    <n v="0"/>
    <n v="1699.9"/>
  </r>
  <r>
    <x v="0"/>
    <x v="0"/>
    <x v="0"/>
    <x v="3"/>
    <x v="2"/>
    <x v="0"/>
    <x v="1"/>
    <x v="0"/>
    <n v="0"/>
    <n v="0"/>
    <n v="0"/>
    <n v="0"/>
    <n v="3"/>
    <n v="533955.74"/>
    <n v="0"/>
    <n v="0"/>
    <n v="0"/>
    <n v="0"/>
    <n v="0"/>
    <n v="3"/>
    <n v="533955.74"/>
  </r>
  <r>
    <x v="0"/>
    <x v="0"/>
    <x v="0"/>
    <x v="3"/>
    <x v="2"/>
    <x v="0"/>
    <x v="1"/>
    <x v="1"/>
    <n v="0"/>
    <n v="0"/>
    <n v="0"/>
    <n v="0"/>
    <n v="1"/>
    <n v="-14232.64"/>
    <n v="0"/>
    <n v="0"/>
    <n v="0"/>
    <n v="0"/>
    <n v="0"/>
    <n v="1"/>
    <n v="-14232.64"/>
  </r>
  <r>
    <x v="0"/>
    <x v="0"/>
    <x v="0"/>
    <x v="3"/>
    <x v="2"/>
    <x v="0"/>
    <x v="2"/>
    <x v="0"/>
    <n v="0"/>
    <n v="0"/>
    <n v="0"/>
    <n v="0"/>
    <n v="0"/>
    <n v="264000"/>
    <n v="0"/>
    <n v="0"/>
    <n v="0"/>
    <n v="0"/>
    <n v="0"/>
    <n v="0"/>
    <n v="264000"/>
  </r>
  <r>
    <x v="0"/>
    <x v="0"/>
    <x v="0"/>
    <x v="3"/>
    <x v="2"/>
    <x v="0"/>
    <x v="3"/>
    <x v="0"/>
    <n v="0"/>
    <n v="0"/>
    <n v="0"/>
    <n v="0"/>
    <n v="4"/>
    <n v="-5714.2799999999988"/>
    <n v="0"/>
    <n v="0"/>
    <n v="0"/>
    <n v="0"/>
    <n v="0"/>
    <n v="4"/>
    <n v="-5714.2799999999988"/>
  </r>
  <r>
    <x v="0"/>
    <x v="0"/>
    <x v="0"/>
    <x v="3"/>
    <x v="2"/>
    <x v="1"/>
    <x v="0"/>
    <x v="0"/>
    <n v="60"/>
    <n v="78.330000000000013"/>
    <n v="293029.44"/>
    <n v="351132.49"/>
    <n v="0"/>
    <n v="0"/>
    <n v="0"/>
    <n v="0"/>
    <n v="293029.44"/>
    <n v="351132.49"/>
    <n v="0"/>
    <n v="0"/>
    <n v="0"/>
  </r>
  <r>
    <x v="0"/>
    <x v="0"/>
    <x v="0"/>
    <x v="3"/>
    <x v="2"/>
    <x v="1"/>
    <x v="1"/>
    <x v="0"/>
    <n v="0"/>
    <n v="0"/>
    <n v="0"/>
    <n v="0"/>
    <n v="12"/>
    <n v="769378.28"/>
    <n v="0"/>
    <n v="0"/>
    <n v="0"/>
    <n v="0"/>
    <n v="0"/>
    <n v="12"/>
    <n v="769378.28"/>
  </r>
  <r>
    <x v="0"/>
    <x v="0"/>
    <x v="0"/>
    <x v="3"/>
    <x v="2"/>
    <x v="1"/>
    <x v="1"/>
    <x v="1"/>
    <n v="0"/>
    <n v="0"/>
    <n v="0"/>
    <n v="0"/>
    <n v="2"/>
    <n v="75022.240000000005"/>
    <n v="0"/>
    <n v="0"/>
    <n v="0"/>
    <n v="0"/>
    <n v="0"/>
    <n v="2"/>
    <n v="75022.240000000005"/>
  </r>
  <r>
    <x v="0"/>
    <x v="0"/>
    <x v="0"/>
    <x v="3"/>
    <x v="2"/>
    <x v="1"/>
    <x v="3"/>
    <x v="0"/>
    <n v="0"/>
    <n v="0"/>
    <n v="0"/>
    <n v="0"/>
    <n v="4"/>
    <n v="18393.77"/>
    <n v="0"/>
    <n v="0"/>
    <n v="0"/>
    <n v="0"/>
    <n v="0"/>
    <n v="4"/>
    <n v="18393.77"/>
  </r>
  <r>
    <x v="0"/>
    <x v="0"/>
    <x v="0"/>
    <x v="3"/>
    <x v="2"/>
    <x v="2"/>
    <x v="0"/>
    <x v="0"/>
    <n v="8"/>
    <n v="4.7699999999999996"/>
    <n v="73932.02"/>
    <n v="35220.379999999997"/>
    <n v="0"/>
    <n v="0"/>
    <n v="0"/>
    <n v="0"/>
    <n v="73932.02"/>
    <n v="35220.379999999997"/>
    <n v="0"/>
    <n v="0"/>
    <n v="0"/>
  </r>
  <r>
    <x v="0"/>
    <x v="0"/>
    <x v="0"/>
    <x v="3"/>
    <x v="2"/>
    <x v="2"/>
    <x v="1"/>
    <x v="0"/>
    <n v="0"/>
    <n v="0"/>
    <n v="0"/>
    <n v="0"/>
    <n v="1"/>
    <n v="80000"/>
    <n v="0"/>
    <n v="0"/>
    <n v="0"/>
    <n v="0"/>
    <n v="0"/>
    <n v="1"/>
    <n v="80000"/>
  </r>
  <r>
    <x v="0"/>
    <x v="0"/>
    <x v="0"/>
    <x v="3"/>
    <x v="2"/>
    <x v="2"/>
    <x v="1"/>
    <x v="1"/>
    <n v="0"/>
    <n v="0"/>
    <n v="0"/>
    <n v="0"/>
    <n v="1"/>
    <n v="1136"/>
    <n v="0"/>
    <n v="0"/>
    <n v="0"/>
    <n v="0"/>
    <n v="0"/>
    <n v="1"/>
    <n v="1136"/>
  </r>
  <r>
    <x v="0"/>
    <x v="0"/>
    <x v="0"/>
    <x v="3"/>
    <x v="2"/>
    <x v="3"/>
    <x v="0"/>
    <x v="0"/>
    <n v="2"/>
    <n v="1.04"/>
    <n v="25609.88"/>
    <n v="12832.32"/>
    <n v="0"/>
    <n v="0"/>
    <n v="0"/>
    <n v="0"/>
    <n v="25609.88"/>
    <n v="12832.32"/>
    <n v="0"/>
    <n v="0"/>
    <n v="0"/>
  </r>
  <r>
    <x v="0"/>
    <x v="0"/>
    <x v="0"/>
    <x v="3"/>
    <x v="3"/>
    <x v="0"/>
    <x v="1"/>
    <x v="0"/>
    <n v="0"/>
    <n v="0"/>
    <n v="0"/>
    <n v="0"/>
    <n v="0"/>
    <n v="0"/>
    <n v="0"/>
    <n v="0"/>
    <n v="0"/>
    <n v="0"/>
    <n v="0"/>
    <n v="0"/>
    <n v="0"/>
  </r>
  <r>
    <x v="0"/>
    <x v="0"/>
    <x v="0"/>
    <x v="3"/>
    <x v="3"/>
    <x v="1"/>
    <x v="0"/>
    <x v="0"/>
    <n v="351"/>
    <n v="341.36999999999995"/>
    <n v="433937.15999999986"/>
    <n v="423235.97000000009"/>
    <n v="0"/>
    <n v="0"/>
    <n v="0"/>
    <n v="0"/>
    <n v="433937.15999999986"/>
    <n v="423235.97000000009"/>
    <n v="0"/>
    <n v="0"/>
    <n v="0"/>
  </r>
  <r>
    <x v="0"/>
    <x v="0"/>
    <x v="0"/>
    <x v="3"/>
    <x v="3"/>
    <x v="1"/>
    <x v="1"/>
    <x v="0"/>
    <n v="0"/>
    <n v="0"/>
    <n v="0"/>
    <n v="0"/>
    <n v="17"/>
    <n v="81257.570000000007"/>
    <n v="0"/>
    <n v="0"/>
    <n v="0"/>
    <n v="0"/>
    <n v="0"/>
    <n v="17"/>
    <n v="81257.570000000007"/>
  </r>
  <r>
    <x v="0"/>
    <x v="0"/>
    <x v="0"/>
    <x v="3"/>
    <x v="3"/>
    <x v="1"/>
    <x v="1"/>
    <x v="1"/>
    <n v="0"/>
    <n v="0"/>
    <n v="0"/>
    <n v="0"/>
    <n v="5"/>
    <n v="-83463"/>
    <n v="0"/>
    <n v="0"/>
    <n v="0"/>
    <n v="0"/>
    <n v="0"/>
    <n v="5"/>
    <n v="-83463"/>
  </r>
  <r>
    <x v="0"/>
    <x v="0"/>
    <x v="0"/>
    <x v="3"/>
    <x v="3"/>
    <x v="1"/>
    <x v="2"/>
    <x v="0"/>
    <n v="0"/>
    <n v="0"/>
    <n v="0"/>
    <n v="0"/>
    <n v="5"/>
    <n v="57556.1"/>
    <n v="0"/>
    <n v="0"/>
    <n v="0"/>
    <n v="0"/>
    <n v="0"/>
    <n v="5"/>
    <n v="57556.1"/>
  </r>
  <r>
    <x v="0"/>
    <x v="0"/>
    <x v="0"/>
    <x v="3"/>
    <x v="3"/>
    <x v="1"/>
    <x v="2"/>
    <x v="1"/>
    <n v="0"/>
    <n v="0"/>
    <n v="0"/>
    <n v="0"/>
    <n v="0"/>
    <n v="50.47"/>
    <n v="0"/>
    <n v="0"/>
    <n v="0"/>
    <n v="0"/>
    <n v="0"/>
    <n v="0"/>
    <n v="50.47"/>
  </r>
  <r>
    <x v="0"/>
    <x v="0"/>
    <x v="0"/>
    <x v="3"/>
    <x v="3"/>
    <x v="2"/>
    <x v="0"/>
    <x v="0"/>
    <n v="102"/>
    <n v="93.01"/>
    <n v="51051.790000000008"/>
    <n v="39157.64"/>
    <n v="0"/>
    <n v="320"/>
    <n v="0"/>
    <n v="0"/>
    <n v="51051.790000000008"/>
    <n v="39157.64"/>
    <n v="0"/>
    <n v="0"/>
    <n v="320"/>
  </r>
  <r>
    <x v="0"/>
    <x v="0"/>
    <x v="0"/>
    <x v="3"/>
    <x v="3"/>
    <x v="2"/>
    <x v="1"/>
    <x v="0"/>
    <n v="0"/>
    <n v="0"/>
    <n v="0"/>
    <n v="0"/>
    <n v="23"/>
    <n v="163619.75"/>
    <n v="0"/>
    <n v="0"/>
    <n v="0"/>
    <n v="0"/>
    <n v="0"/>
    <n v="23"/>
    <n v="163619.75"/>
  </r>
  <r>
    <x v="0"/>
    <x v="0"/>
    <x v="0"/>
    <x v="3"/>
    <x v="3"/>
    <x v="2"/>
    <x v="1"/>
    <x v="1"/>
    <n v="0"/>
    <n v="0"/>
    <n v="0"/>
    <n v="0"/>
    <n v="6"/>
    <n v="-42549.98"/>
    <n v="0"/>
    <n v="0"/>
    <n v="0"/>
    <n v="0"/>
    <n v="0"/>
    <n v="6"/>
    <n v="-42549.98"/>
  </r>
  <r>
    <x v="0"/>
    <x v="0"/>
    <x v="0"/>
    <x v="3"/>
    <x v="3"/>
    <x v="2"/>
    <x v="2"/>
    <x v="0"/>
    <n v="0"/>
    <n v="0"/>
    <n v="0"/>
    <n v="0"/>
    <n v="0"/>
    <n v="228"/>
    <n v="0"/>
    <n v="0"/>
    <n v="0"/>
    <n v="0"/>
    <n v="0"/>
    <n v="0"/>
    <n v="228"/>
  </r>
  <r>
    <x v="0"/>
    <x v="0"/>
    <x v="0"/>
    <x v="3"/>
    <x v="4"/>
    <x v="4"/>
    <x v="0"/>
    <x v="0"/>
    <n v="3"/>
    <n v="2.7"/>
    <n v="21653.84"/>
    <n v="19659.13"/>
    <n v="0"/>
    <n v="0"/>
    <n v="0"/>
    <n v="0"/>
    <n v="21653.84"/>
    <n v="19659.13"/>
    <n v="0"/>
    <n v="0"/>
    <n v="0"/>
  </r>
  <r>
    <x v="0"/>
    <x v="0"/>
    <x v="0"/>
    <x v="3"/>
    <x v="4"/>
    <x v="4"/>
    <x v="1"/>
    <x v="0"/>
    <n v="0"/>
    <n v="0"/>
    <n v="0"/>
    <n v="0"/>
    <n v="1"/>
    <n v="200732.9"/>
    <n v="0"/>
    <n v="0"/>
    <n v="0"/>
    <n v="0"/>
    <n v="0"/>
    <n v="1"/>
    <n v="200732.9"/>
  </r>
  <r>
    <x v="0"/>
    <x v="0"/>
    <x v="0"/>
    <x v="3"/>
    <x v="4"/>
    <x v="0"/>
    <x v="0"/>
    <x v="0"/>
    <n v="0"/>
    <n v="0"/>
    <n v="0"/>
    <n v="0"/>
    <n v="0"/>
    <n v="145.5"/>
    <n v="0"/>
    <n v="0"/>
    <n v="0"/>
    <n v="0"/>
    <n v="0"/>
    <n v="0"/>
    <n v="145.5"/>
  </r>
  <r>
    <x v="0"/>
    <x v="0"/>
    <x v="0"/>
    <x v="3"/>
    <x v="4"/>
    <x v="0"/>
    <x v="1"/>
    <x v="0"/>
    <n v="0"/>
    <n v="0"/>
    <n v="0"/>
    <n v="0"/>
    <n v="5"/>
    <n v="2574910.73"/>
    <n v="0"/>
    <n v="0"/>
    <n v="0"/>
    <n v="0"/>
    <n v="0"/>
    <n v="5"/>
    <n v="2574910.73"/>
  </r>
  <r>
    <x v="0"/>
    <x v="0"/>
    <x v="0"/>
    <x v="3"/>
    <x v="4"/>
    <x v="0"/>
    <x v="1"/>
    <x v="1"/>
    <n v="0"/>
    <n v="0"/>
    <n v="0"/>
    <n v="0"/>
    <n v="0"/>
    <n v="-218453.47999999998"/>
    <n v="0"/>
    <n v="0"/>
    <n v="0"/>
    <n v="0"/>
    <n v="0"/>
    <n v="0"/>
    <n v="-218453.47999999998"/>
  </r>
  <r>
    <x v="0"/>
    <x v="0"/>
    <x v="0"/>
    <x v="3"/>
    <x v="4"/>
    <x v="0"/>
    <x v="2"/>
    <x v="0"/>
    <n v="0"/>
    <n v="0"/>
    <n v="0"/>
    <n v="0"/>
    <n v="0"/>
    <n v="731168.57000000007"/>
    <n v="0"/>
    <n v="0"/>
    <n v="0"/>
    <n v="0"/>
    <n v="0"/>
    <n v="0"/>
    <n v="731168.57000000007"/>
  </r>
  <r>
    <x v="0"/>
    <x v="0"/>
    <x v="0"/>
    <x v="3"/>
    <x v="4"/>
    <x v="0"/>
    <x v="2"/>
    <x v="1"/>
    <n v="0"/>
    <n v="0"/>
    <n v="0"/>
    <n v="0"/>
    <n v="0"/>
    <n v="-5000"/>
    <n v="0"/>
    <n v="0"/>
    <n v="0"/>
    <n v="0"/>
    <n v="0"/>
    <n v="0"/>
    <n v="-5000"/>
  </r>
  <r>
    <x v="0"/>
    <x v="0"/>
    <x v="0"/>
    <x v="3"/>
    <x v="4"/>
    <x v="0"/>
    <x v="3"/>
    <x v="0"/>
    <n v="0"/>
    <n v="0"/>
    <n v="0"/>
    <n v="0"/>
    <n v="0"/>
    <n v="12178.71"/>
    <n v="0"/>
    <n v="0"/>
    <n v="0"/>
    <n v="0"/>
    <n v="0"/>
    <n v="0"/>
    <n v="12178.71"/>
  </r>
  <r>
    <x v="0"/>
    <x v="0"/>
    <x v="0"/>
    <x v="4"/>
    <x v="0"/>
    <x v="0"/>
    <x v="0"/>
    <x v="0"/>
    <n v="799"/>
    <n v="1303.8699999999999"/>
    <n v="3407718.4899999998"/>
    <n v="3660276.6"/>
    <n v="0"/>
    <n v="320"/>
    <n v="0"/>
    <n v="0"/>
    <n v="3407718.4899999998"/>
    <n v="3660276.6"/>
    <n v="0"/>
    <n v="0"/>
    <n v="320"/>
  </r>
  <r>
    <x v="0"/>
    <x v="0"/>
    <x v="0"/>
    <x v="4"/>
    <x v="0"/>
    <x v="0"/>
    <x v="1"/>
    <x v="0"/>
    <n v="0"/>
    <n v="0"/>
    <n v="0"/>
    <n v="0"/>
    <n v="376"/>
    <n v="4912611.08"/>
    <n v="0"/>
    <n v="0"/>
    <n v="0"/>
    <n v="0"/>
    <n v="0"/>
    <n v="376"/>
    <n v="4912611.08"/>
  </r>
  <r>
    <x v="0"/>
    <x v="0"/>
    <x v="0"/>
    <x v="4"/>
    <x v="0"/>
    <x v="0"/>
    <x v="1"/>
    <x v="1"/>
    <n v="0"/>
    <n v="0"/>
    <n v="0"/>
    <n v="0"/>
    <n v="11"/>
    <n v="181412.77"/>
    <n v="0"/>
    <n v="0"/>
    <n v="0"/>
    <n v="0"/>
    <n v="0"/>
    <n v="11"/>
    <n v="181412.77"/>
  </r>
  <r>
    <x v="0"/>
    <x v="0"/>
    <x v="0"/>
    <x v="4"/>
    <x v="0"/>
    <x v="0"/>
    <x v="2"/>
    <x v="0"/>
    <n v="0"/>
    <n v="0"/>
    <n v="0"/>
    <n v="0"/>
    <n v="29"/>
    <n v="3271896.23"/>
    <n v="0"/>
    <n v="0"/>
    <n v="0"/>
    <n v="0"/>
    <n v="0"/>
    <n v="29"/>
    <n v="3271896.23"/>
  </r>
  <r>
    <x v="0"/>
    <x v="0"/>
    <x v="0"/>
    <x v="4"/>
    <x v="0"/>
    <x v="0"/>
    <x v="3"/>
    <x v="0"/>
    <n v="0"/>
    <n v="0"/>
    <n v="0"/>
    <n v="0"/>
    <n v="118"/>
    <n v="465499.52"/>
    <n v="0"/>
    <n v="0"/>
    <n v="0"/>
    <n v="0"/>
    <n v="0"/>
    <n v="118"/>
    <n v="465499.52"/>
  </r>
  <r>
    <x v="0"/>
    <x v="0"/>
    <x v="0"/>
    <x v="4"/>
    <x v="0"/>
    <x v="1"/>
    <x v="0"/>
    <x v="0"/>
    <n v="12037"/>
    <n v="12234.060000000001"/>
    <n v="28543792.819999997"/>
    <n v="39078641.340000011"/>
    <n v="0"/>
    <n v="3960.58"/>
    <n v="0"/>
    <n v="0"/>
    <n v="28543792.819999997"/>
    <n v="39078641.340000011"/>
    <n v="0"/>
    <n v="0"/>
    <n v="3960.58"/>
  </r>
  <r>
    <x v="0"/>
    <x v="0"/>
    <x v="0"/>
    <x v="4"/>
    <x v="0"/>
    <x v="1"/>
    <x v="1"/>
    <x v="0"/>
    <n v="0"/>
    <n v="0"/>
    <n v="0"/>
    <n v="0"/>
    <n v="1819"/>
    <n v="39042923.989999987"/>
    <n v="0"/>
    <n v="0"/>
    <n v="0"/>
    <n v="0"/>
    <n v="0"/>
    <n v="1819"/>
    <n v="39042923.989999987"/>
  </r>
  <r>
    <x v="0"/>
    <x v="0"/>
    <x v="0"/>
    <x v="4"/>
    <x v="0"/>
    <x v="1"/>
    <x v="1"/>
    <x v="1"/>
    <n v="0"/>
    <n v="0"/>
    <n v="0"/>
    <n v="0"/>
    <n v="328"/>
    <n v="-788173.03"/>
    <n v="0"/>
    <n v="0"/>
    <n v="0"/>
    <n v="0"/>
    <n v="0"/>
    <n v="328"/>
    <n v="-788173.03"/>
  </r>
  <r>
    <x v="0"/>
    <x v="0"/>
    <x v="0"/>
    <x v="4"/>
    <x v="0"/>
    <x v="1"/>
    <x v="2"/>
    <x v="0"/>
    <n v="0"/>
    <n v="0"/>
    <n v="0"/>
    <n v="0"/>
    <n v="192"/>
    <n v="22100287.880000003"/>
    <n v="0"/>
    <n v="0"/>
    <n v="0"/>
    <n v="0"/>
    <n v="0"/>
    <n v="192"/>
    <n v="22100287.880000003"/>
  </r>
  <r>
    <x v="0"/>
    <x v="0"/>
    <x v="0"/>
    <x v="4"/>
    <x v="0"/>
    <x v="1"/>
    <x v="2"/>
    <x v="1"/>
    <n v="0"/>
    <n v="0"/>
    <n v="0"/>
    <n v="0"/>
    <n v="5"/>
    <n v="353607.76"/>
    <n v="0"/>
    <n v="0"/>
    <n v="0"/>
    <n v="0"/>
    <n v="0"/>
    <n v="5"/>
    <n v="353607.76"/>
  </r>
  <r>
    <x v="0"/>
    <x v="0"/>
    <x v="0"/>
    <x v="4"/>
    <x v="0"/>
    <x v="1"/>
    <x v="3"/>
    <x v="0"/>
    <n v="0"/>
    <n v="0"/>
    <n v="0"/>
    <n v="0"/>
    <n v="1090"/>
    <n v="3148255.4999999995"/>
    <n v="0"/>
    <n v="0"/>
    <n v="0"/>
    <n v="0"/>
    <n v="0"/>
    <n v="1090"/>
    <n v="3148255.4999999995"/>
  </r>
  <r>
    <x v="0"/>
    <x v="0"/>
    <x v="0"/>
    <x v="4"/>
    <x v="0"/>
    <x v="2"/>
    <x v="0"/>
    <x v="0"/>
    <n v="1"/>
    <n v="0.73"/>
    <n v="2660.65"/>
    <n v="1490.01"/>
    <n v="0"/>
    <n v="0"/>
    <n v="0"/>
    <n v="0"/>
    <n v="2660.65"/>
    <n v="1490.01"/>
    <n v="0"/>
    <n v="0"/>
    <n v="0"/>
  </r>
  <r>
    <x v="0"/>
    <x v="0"/>
    <x v="0"/>
    <x v="4"/>
    <x v="0"/>
    <x v="2"/>
    <x v="1"/>
    <x v="0"/>
    <n v="0"/>
    <n v="0"/>
    <n v="0"/>
    <n v="0"/>
    <n v="3"/>
    <n v="109005.9"/>
    <n v="0"/>
    <n v="0"/>
    <n v="0"/>
    <n v="0"/>
    <n v="0"/>
    <n v="3"/>
    <n v="109005.9"/>
  </r>
  <r>
    <x v="0"/>
    <x v="0"/>
    <x v="0"/>
    <x v="4"/>
    <x v="0"/>
    <x v="2"/>
    <x v="2"/>
    <x v="0"/>
    <n v="0"/>
    <n v="0"/>
    <n v="0"/>
    <n v="0"/>
    <n v="2"/>
    <n v="338555.43"/>
    <n v="0"/>
    <n v="0"/>
    <n v="0"/>
    <n v="0"/>
    <n v="0"/>
    <n v="2"/>
    <n v="338555.43"/>
  </r>
  <r>
    <x v="0"/>
    <x v="0"/>
    <x v="0"/>
    <x v="4"/>
    <x v="0"/>
    <x v="2"/>
    <x v="3"/>
    <x v="0"/>
    <n v="0"/>
    <n v="0"/>
    <n v="0"/>
    <n v="0"/>
    <n v="5"/>
    <n v="5027.08"/>
    <n v="0"/>
    <n v="0"/>
    <n v="0"/>
    <n v="0"/>
    <n v="0"/>
    <n v="5"/>
    <n v="5027.08"/>
  </r>
  <r>
    <x v="0"/>
    <x v="0"/>
    <x v="0"/>
    <x v="4"/>
    <x v="0"/>
    <x v="3"/>
    <x v="0"/>
    <x v="0"/>
    <n v="238"/>
    <n v="241.57000000000002"/>
    <n v="879601.9800000001"/>
    <n v="1061012.04"/>
    <n v="0"/>
    <n v="0"/>
    <n v="0"/>
    <n v="0"/>
    <n v="879601.9800000001"/>
    <n v="1061012.04"/>
    <n v="0"/>
    <n v="0"/>
    <n v="0"/>
  </r>
  <r>
    <x v="0"/>
    <x v="0"/>
    <x v="0"/>
    <x v="4"/>
    <x v="0"/>
    <x v="3"/>
    <x v="1"/>
    <x v="0"/>
    <n v="0"/>
    <n v="0"/>
    <n v="0"/>
    <n v="0"/>
    <n v="27"/>
    <n v="791061.69"/>
    <n v="0"/>
    <n v="0"/>
    <n v="0"/>
    <n v="0"/>
    <n v="0"/>
    <n v="27"/>
    <n v="791061.69"/>
  </r>
  <r>
    <x v="0"/>
    <x v="0"/>
    <x v="0"/>
    <x v="4"/>
    <x v="0"/>
    <x v="3"/>
    <x v="1"/>
    <x v="1"/>
    <n v="0"/>
    <n v="0"/>
    <n v="0"/>
    <n v="0"/>
    <n v="3"/>
    <n v="-22029.99"/>
    <n v="0"/>
    <n v="0"/>
    <n v="0"/>
    <n v="0"/>
    <n v="0"/>
    <n v="3"/>
    <n v="-22029.99"/>
  </r>
  <r>
    <x v="0"/>
    <x v="0"/>
    <x v="0"/>
    <x v="4"/>
    <x v="0"/>
    <x v="3"/>
    <x v="2"/>
    <x v="0"/>
    <n v="0"/>
    <n v="0"/>
    <n v="0"/>
    <n v="0"/>
    <n v="3"/>
    <n v="494584.8"/>
    <n v="0"/>
    <n v="0"/>
    <n v="0"/>
    <n v="0"/>
    <n v="0"/>
    <n v="3"/>
    <n v="494584.8"/>
  </r>
  <r>
    <x v="0"/>
    <x v="0"/>
    <x v="0"/>
    <x v="4"/>
    <x v="0"/>
    <x v="3"/>
    <x v="3"/>
    <x v="0"/>
    <n v="0"/>
    <n v="0"/>
    <n v="0"/>
    <n v="0"/>
    <n v="44"/>
    <n v="138034.43"/>
    <n v="0"/>
    <n v="0"/>
    <n v="0"/>
    <n v="0"/>
    <n v="0"/>
    <n v="44"/>
    <n v="138034.43"/>
  </r>
  <r>
    <x v="0"/>
    <x v="0"/>
    <x v="0"/>
    <x v="4"/>
    <x v="1"/>
    <x v="4"/>
    <x v="0"/>
    <x v="0"/>
    <n v="1511"/>
    <n v="1602.27"/>
    <n v="995796.16000000015"/>
    <n v="6145626.1099999994"/>
    <n v="0"/>
    <n v="4180.09"/>
    <n v="0"/>
    <n v="0"/>
    <n v="995796.16000000015"/>
    <n v="6145626.1099999994"/>
    <n v="0"/>
    <n v="0"/>
    <n v="4180.09"/>
  </r>
  <r>
    <x v="0"/>
    <x v="0"/>
    <x v="0"/>
    <x v="4"/>
    <x v="1"/>
    <x v="4"/>
    <x v="1"/>
    <x v="0"/>
    <n v="0"/>
    <n v="0"/>
    <n v="0"/>
    <n v="0"/>
    <n v="134"/>
    <n v="5286241.2199999988"/>
    <n v="0"/>
    <n v="0"/>
    <n v="0"/>
    <n v="0"/>
    <n v="0"/>
    <n v="134"/>
    <n v="5286241.2199999988"/>
  </r>
  <r>
    <x v="0"/>
    <x v="0"/>
    <x v="0"/>
    <x v="4"/>
    <x v="1"/>
    <x v="4"/>
    <x v="1"/>
    <x v="1"/>
    <n v="0"/>
    <n v="0"/>
    <n v="0"/>
    <n v="0"/>
    <n v="23"/>
    <n v="191278.81999999998"/>
    <n v="0"/>
    <n v="0"/>
    <n v="0"/>
    <n v="0"/>
    <n v="0"/>
    <n v="23"/>
    <n v="191278.81999999998"/>
  </r>
  <r>
    <x v="0"/>
    <x v="0"/>
    <x v="0"/>
    <x v="4"/>
    <x v="1"/>
    <x v="4"/>
    <x v="2"/>
    <x v="0"/>
    <n v="0"/>
    <n v="0"/>
    <n v="0"/>
    <n v="0"/>
    <n v="21"/>
    <n v="2552282.38"/>
    <n v="0"/>
    <n v="0"/>
    <n v="0"/>
    <n v="0"/>
    <n v="0"/>
    <n v="21"/>
    <n v="2552282.38"/>
  </r>
  <r>
    <x v="0"/>
    <x v="0"/>
    <x v="0"/>
    <x v="4"/>
    <x v="1"/>
    <x v="4"/>
    <x v="2"/>
    <x v="1"/>
    <n v="0"/>
    <n v="0"/>
    <n v="0"/>
    <n v="0"/>
    <n v="1"/>
    <n v="29177.24"/>
    <n v="0"/>
    <n v="0"/>
    <n v="0"/>
    <n v="0"/>
    <n v="0"/>
    <n v="1"/>
    <n v="29177.24"/>
  </r>
  <r>
    <x v="0"/>
    <x v="0"/>
    <x v="0"/>
    <x v="4"/>
    <x v="1"/>
    <x v="4"/>
    <x v="3"/>
    <x v="0"/>
    <n v="0"/>
    <n v="0"/>
    <n v="0"/>
    <n v="0"/>
    <n v="188"/>
    <n v="444669.5"/>
    <n v="0"/>
    <n v="0"/>
    <n v="0"/>
    <n v="0"/>
    <n v="0"/>
    <n v="188"/>
    <n v="444669.5"/>
  </r>
  <r>
    <x v="0"/>
    <x v="0"/>
    <x v="0"/>
    <x v="4"/>
    <x v="1"/>
    <x v="0"/>
    <x v="0"/>
    <x v="0"/>
    <n v="1199"/>
    <n v="1147.1099999999999"/>
    <n v="4595726.68"/>
    <n v="3476370.54"/>
    <n v="0"/>
    <n v="150"/>
    <n v="0"/>
    <n v="0"/>
    <n v="4595726.68"/>
    <n v="3476370.54"/>
    <n v="0"/>
    <n v="0"/>
    <n v="150"/>
  </r>
  <r>
    <x v="0"/>
    <x v="0"/>
    <x v="0"/>
    <x v="4"/>
    <x v="1"/>
    <x v="0"/>
    <x v="1"/>
    <x v="0"/>
    <n v="0"/>
    <n v="0"/>
    <n v="0"/>
    <n v="0"/>
    <n v="99"/>
    <n v="3726275.57"/>
    <n v="0"/>
    <n v="0"/>
    <n v="0"/>
    <n v="0"/>
    <n v="0"/>
    <n v="99"/>
    <n v="3726275.57"/>
  </r>
  <r>
    <x v="0"/>
    <x v="0"/>
    <x v="0"/>
    <x v="4"/>
    <x v="1"/>
    <x v="0"/>
    <x v="1"/>
    <x v="1"/>
    <n v="0"/>
    <n v="0"/>
    <n v="0"/>
    <n v="0"/>
    <n v="10"/>
    <n v="176137.87"/>
    <n v="0"/>
    <n v="0"/>
    <n v="0"/>
    <n v="0"/>
    <n v="0"/>
    <n v="10"/>
    <n v="176137.87"/>
  </r>
  <r>
    <x v="0"/>
    <x v="0"/>
    <x v="0"/>
    <x v="4"/>
    <x v="1"/>
    <x v="0"/>
    <x v="2"/>
    <x v="0"/>
    <n v="0"/>
    <n v="0"/>
    <n v="0"/>
    <n v="0"/>
    <n v="16"/>
    <n v="3727113.77"/>
    <n v="0"/>
    <n v="0"/>
    <n v="0"/>
    <n v="0"/>
    <n v="0"/>
    <n v="16"/>
    <n v="3727113.77"/>
  </r>
  <r>
    <x v="0"/>
    <x v="0"/>
    <x v="0"/>
    <x v="4"/>
    <x v="1"/>
    <x v="0"/>
    <x v="3"/>
    <x v="0"/>
    <n v="0"/>
    <n v="0"/>
    <n v="0"/>
    <n v="0"/>
    <n v="95"/>
    <n v="409675.37"/>
    <n v="0"/>
    <n v="0"/>
    <n v="0"/>
    <n v="0"/>
    <n v="0"/>
    <n v="95"/>
    <n v="409675.37"/>
  </r>
  <r>
    <x v="0"/>
    <x v="0"/>
    <x v="0"/>
    <x v="4"/>
    <x v="1"/>
    <x v="1"/>
    <x v="0"/>
    <x v="0"/>
    <n v="2057"/>
    <n v="3061.6699999999996"/>
    <n v="8351418.46"/>
    <n v="10580266.560000001"/>
    <n v="0"/>
    <n v="2465.6"/>
    <n v="0"/>
    <n v="0"/>
    <n v="8351418.46"/>
    <n v="10580266.560000001"/>
    <n v="0"/>
    <n v="0"/>
    <n v="2465.6"/>
  </r>
  <r>
    <x v="0"/>
    <x v="0"/>
    <x v="0"/>
    <x v="4"/>
    <x v="1"/>
    <x v="1"/>
    <x v="1"/>
    <x v="0"/>
    <n v="0"/>
    <n v="0"/>
    <n v="0"/>
    <n v="0"/>
    <n v="271"/>
    <n v="10393211.879999999"/>
    <n v="0"/>
    <n v="0"/>
    <n v="0"/>
    <n v="0"/>
    <n v="0"/>
    <n v="271"/>
    <n v="10393211.879999999"/>
  </r>
  <r>
    <x v="0"/>
    <x v="0"/>
    <x v="0"/>
    <x v="4"/>
    <x v="1"/>
    <x v="1"/>
    <x v="1"/>
    <x v="1"/>
    <n v="0"/>
    <n v="0"/>
    <n v="0"/>
    <n v="0"/>
    <n v="30"/>
    <n v="-181046.97999999998"/>
    <n v="0"/>
    <n v="0"/>
    <n v="0"/>
    <n v="0"/>
    <n v="0"/>
    <n v="30"/>
    <n v="-181046.97999999998"/>
  </r>
  <r>
    <x v="0"/>
    <x v="0"/>
    <x v="0"/>
    <x v="4"/>
    <x v="1"/>
    <x v="1"/>
    <x v="2"/>
    <x v="0"/>
    <n v="0"/>
    <n v="0"/>
    <n v="0"/>
    <n v="0"/>
    <n v="50"/>
    <n v="5899502.3499999996"/>
    <n v="0"/>
    <n v="0"/>
    <n v="0"/>
    <n v="0"/>
    <n v="0"/>
    <n v="50"/>
    <n v="5899502.3499999996"/>
  </r>
  <r>
    <x v="0"/>
    <x v="0"/>
    <x v="0"/>
    <x v="4"/>
    <x v="1"/>
    <x v="1"/>
    <x v="3"/>
    <x v="0"/>
    <n v="0"/>
    <n v="0"/>
    <n v="0"/>
    <n v="0"/>
    <n v="331"/>
    <n v="853247.11000000022"/>
    <n v="0"/>
    <n v="0"/>
    <n v="0"/>
    <n v="0"/>
    <n v="0"/>
    <n v="331"/>
    <n v="853247.11000000022"/>
  </r>
  <r>
    <x v="0"/>
    <x v="0"/>
    <x v="0"/>
    <x v="4"/>
    <x v="1"/>
    <x v="2"/>
    <x v="0"/>
    <x v="0"/>
    <n v="1"/>
    <n v="0.42"/>
    <n v="2746.01"/>
    <n v="1143.54"/>
    <n v="0"/>
    <n v="0"/>
    <n v="0"/>
    <n v="0"/>
    <n v="2746.01"/>
    <n v="1143.54"/>
    <n v="0"/>
    <n v="0"/>
    <n v="0"/>
  </r>
  <r>
    <x v="0"/>
    <x v="0"/>
    <x v="0"/>
    <x v="4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0"/>
    <x v="0"/>
    <x v="0"/>
    <x v="4"/>
    <x v="1"/>
    <x v="2"/>
    <x v="3"/>
    <x v="0"/>
    <n v="0"/>
    <n v="0"/>
    <n v="0"/>
    <n v="0"/>
    <n v="0"/>
    <n v="4770"/>
    <n v="0"/>
    <n v="0"/>
    <n v="0"/>
    <n v="0"/>
    <n v="0"/>
    <n v="0"/>
    <n v="4770"/>
  </r>
  <r>
    <x v="0"/>
    <x v="0"/>
    <x v="0"/>
    <x v="4"/>
    <x v="1"/>
    <x v="3"/>
    <x v="0"/>
    <x v="0"/>
    <n v="46"/>
    <n v="50.21"/>
    <n v="306857.32999999996"/>
    <n v="268677.58999999997"/>
    <n v="0"/>
    <n v="0"/>
    <n v="0"/>
    <n v="0"/>
    <n v="306857.32999999996"/>
    <n v="268677.58999999997"/>
    <n v="0"/>
    <n v="0"/>
    <n v="0"/>
  </r>
  <r>
    <x v="0"/>
    <x v="0"/>
    <x v="0"/>
    <x v="4"/>
    <x v="1"/>
    <x v="3"/>
    <x v="1"/>
    <x v="0"/>
    <n v="0"/>
    <n v="0"/>
    <n v="0"/>
    <n v="0"/>
    <n v="2"/>
    <n v="-62107.199999999997"/>
    <n v="0"/>
    <n v="0"/>
    <n v="0"/>
    <n v="0"/>
    <n v="0"/>
    <n v="2"/>
    <n v="-62107.199999999997"/>
  </r>
  <r>
    <x v="0"/>
    <x v="0"/>
    <x v="0"/>
    <x v="4"/>
    <x v="1"/>
    <x v="3"/>
    <x v="2"/>
    <x v="0"/>
    <n v="0"/>
    <n v="0"/>
    <n v="0"/>
    <n v="0"/>
    <n v="2"/>
    <n v="351462.36"/>
    <n v="0"/>
    <n v="0"/>
    <n v="0"/>
    <n v="0"/>
    <n v="0"/>
    <n v="2"/>
    <n v="351462.36"/>
  </r>
  <r>
    <x v="0"/>
    <x v="0"/>
    <x v="0"/>
    <x v="4"/>
    <x v="1"/>
    <x v="3"/>
    <x v="3"/>
    <x v="0"/>
    <n v="0"/>
    <n v="0"/>
    <n v="0"/>
    <n v="0"/>
    <n v="7"/>
    <n v="23558.940000000002"/>
    <n v="0"/>
    <n v="0"/>
    <n v="0"/>
    <n v="0"/>
    <n v="0"/>
    <n v="7"/>
    <n v="23558.940000000002"/>
  </r>
  <r>
    <x v="0"/>
    <x v="0"/>
    <x v="0"/>
    <x v="4"/>
    <x v="2"/>
    <x v="4"/>
    <x v="0"/>
    <x v="0"/>
    <n v="1648"/>
    <n v="1705.8400000000001"/>
    <n v="11965671.48"/>
    <n v="13779490.300000001"/>
    <n v="0"/>
    <n v="11401.4"/>
    <n v="0"/>
    <n v="0"/>
    <n v="11965671.48"/>
    <n v="13779490.300000001"/>
    <n v="0"/>
    <n v="0"/>
    <n v="11401.4"/>
  </r>
  <r>
    <x v="0"/>
    <x v="0"/>
    <x v="0"/>
    <x v="4"/>
    <x v="2"/>
    <x v="4"/>
    <x v="1"/>
    <x v="0"/>
    <n v="0"/>
    <n v="0"/>
    <n v="0"/>
    <n v="0"/>
    <n v="199"/>
    <n v="38945628.180000007"/>
    <n v="0"/>
    <n v="0"/>
    <n v="0"/>
    <n v="0"/>
    <n v="0"/>
    <n v="199"/>
    <n v="38945628.180000007"/>
  </r>
  <r>
    <x v="0"/>
    <x v="0"/>
    <x v="0"/>
    <x v="4"/>
    <x v="2"/>
    <x v="4"/>
    <x v="1"/>
    <x v="1"/>
    <n v="0"/>
    <n v="0"/>
    <n v="0"/>
    <n v="0"/>
    <n v="7"/>
    <n v="-22770.859999999997"/>
    <n v="0"/>
    <n v="0"/>
    <n v="0"/>
    <n v="0"/>
    <n v="0"/>
    <n v="7"/>
    <n v="-22770.859999999997"/>
  </r>
  <r>
    <x v="0"/>
    <x v="0"/>
    <x v="0"/>
    <x v="4"/>
    <x v="2"/>
    <x v="4"/>
    <x v="2"/>
    <x v="0"/>
    <n v="0"/>
    <n v="0"/>
    <n v="0"/>
    <n v="0"/>
    <n v="27"/>
    <n v="10285403.620000001"/>
    <n v="0"/>
    <n v="0"/>
    <n v="0"/>
    <n v="0"/>
    <n v="0"/>
    <n v="27"/>
    <n v="10285403.620000001"/>
  </r>
  <r>
    <x v="0"/>
    <x v="0"/>
    <x v="0"/>
    <x v="4"/>
    <x v="2"/>
    <x v="4"/>
    <x v="3"/>
    <x v="0"/>
    <n v="0"/>
    <n v="0"/>
    <n v="0"/>
    <n v="0"/>
    <n v="109"/>
    <n v="242788.63"/>
    <n v="0"/>
    <n v="0"/>
    <n v="0"/>
    <n v="0"/>
    <n v="0"/>
    <n v="109"/>
    <n v="242788.63"/>
  </r>
  <r>
    <x v="0"/>
    <x v="0"/>
    <x v="0"/>
    <x v="4"/>
    <x v="2"/>
    <x v="0"/>
    <x v="0"/>
    <x v="0"/>
    <n v="173"/>
    <n v="165.09"/>
    <n v="1625941.5099999998"/>
    <n v="1334616.7399999998"/>
    <n v="0"/>
    <n v="0"/>
    <n v="0"/>
    <n v="0"/>
    <n v="1625941.5099999998"/>
    <n v="1334616.7399999998"/>
    <n v="0"/>
    <n v="0"/>
    <n v="0"/>
  </r>
  <r>
    <x v="0"/>
    <x v="0"/>
    <x v="0"/>
    <x v="4"/>
    <x v="2"/>
    <x v="0"/>
    <x v="1"/>
    <x v="0"/>
    <n v="0"/>
    <n v="0"/>
    <n v="0"/>
    <n v="0"/>
    <n v="21"/>
    <n v="2458914.4500000002"/>
    <n v="0"/>
    <n v="0"/>
    <n v="0"/>
    <n v="0"/>
    <n v="0"/>
    <n v="21"/>
    <n v="2458914.4500000002"/>
  </r>
  <r>
    <x v="0"/>
    <x v="0"/>
    <x v="0"/>
    <x v="4"/>
    <x v="2"/>
    <x v="0"/>
    <x v="2"/>
    <x v="0"/>
    <n v="0"/>
    <n v="0"/>
    <n v="0"/>
    <n v="0"/>
    <n v="0"/>
    <n v="295416.07999999996"/>
    <n v="0"/>
    <n v="0"/>
    <n v="0"/>
    <n v="0"/>
    <n v="0"/>
    <n v="0"/>
    <n v="295416.07999999996"/>
  </r>
  <r>
    <x v="0"/>
    <x v="0"/>
    <x v="0"/>
    <x v="4"/>
    <x v="2"/>
    <x v="0"/>
    <x v="3"/>
    <x v="0"/>
    <n v="0"/>
    <n v="0"/>
    <n v="0"/>
    <n v="0"/>
    <n v="62"/>
    <n v="565804.97"/>
    <n v="0"/>
    <n v="0"/>
    <n v="0"/>
    <n v="0"/>
    <n v="0"/>
    <n v="62"/>
    <n v="565804.97"/>
  </r>
  <r>
    <x v="0"/>
    <x v="0"/>
    <x v="0"/>
    <x v="4"/>
    <x v="2"/>
    <x v="1"/>
    <x v="0"/>
    <x v="0"/>
    <n v="303"/>
    <n v="409.48"/>
    <n v="1481746.6"/>
    <n v="1728098.55"/>
    <n v="0"/>
    <n v="0"/>
    <n v="0"/>
    <n v="0"/>
    <n v="1481746.6"/>
    <n v="1728098.55"/>
    <n v="0"/>
    <n v="0"/>
    <n v="0"/>
  </r>
  <r>
    <x v="0"/>
    <x v="0"/>
    <x v="0"/>
    <x v="4"/>
    <x v="2"/>
    <x v="1"/>
    <x v="1"/>
    <x v="0"/>
    <n v="0"/>
    <n v="0"/>
    <n v="0"/>
    <n v="0"/>
    <n v="19"/>
    <n v="3130908.4499999997"/>
    <n v="0"/>
    <n v="0"/>
    <n v="0"/>
    <n v="0"/>
    <n v="0"/>
    <n v="19"/>
    <n v="3130908.4499999997"/>
  </r>
  <r>
    <x v="0"/>
    <x v="0"/>
    <x v="0"/>
    <x v="4"/>
    <x v="2"/>
    <x v="1"/>
    <x v="1"/>
    <x v="1"/>
    <n v="0"/>
    <n v="0"/>
    <n v="0"/>
    <n v="0"/>
    <n v="3"/>
    <n v="33770.129999999997"/>
    <n v="0"/>
    <n v="0"/>
    <n v="0"/>
    <n v="0"/>
    <n v="0"/>
    <n v="3"/>
    <n v="33770.129999999997"/>
  </r>
  <r>
    <x v="0"/>
    <x v="0"/>
    <x v="0"/>
    <x v="4"/>
    <x v="2"/>
    <x v="1"/>
    <x v="2"/>
    <x v="0"/>
    <n v="0"/>
    <n v="0"/>
    <n v="0"/>
    <n v="0"/>
    <n v="2"/>
    <n v="419418.2"/>
    <n v="0"/>
    <n v="0"/>
    <n v="0"/>
    <n v="0"/>
    <n v="0"/>
    <n v="2"/>
    <n v="419418.2"/>
  </r>
  <r>
    <x v="0"/>
    <x v="0"/>
    <x v="0"/>
    <x v="4"/>
    <x v="2"/>
    <x v="1"/>
    <x v="3"/>
    <x v="0"/>
    <n v="0"/>
    <n v="0"/>
    <n v="0"/>
    <n v="0"/>
    <n v="44"/>
    <n v="73159.48"/>
    <n v="0"/>
    <n v="0"/>
    <n v="0"/>
    <n v="0"/>
    <n v="0"/>
    <n v="44"/>
    <n v="73159.48"/>
  </r>
  <r>
    <x v="0"/>
    <x v="0"/>
    <x v="0"/>
    <x v="4"/>
    <x v="2"/>
    <x v="2"/>
    <x v="1"/>
    <x v="0"/>
    <n v="0"/>
    <n v="0"/>
    <n v="0"/>
    <n v="0"/>
    <n v="1"/>
    <n v="332444.59999999998"/>
    <n v="0"/>
    <n v="0"/>
    <n v="0"/>
    <n v="0"/>
    <n v="0"/>
    <n v="1"/>
    <n v="332444.59999999998"/>
  </r>
  <r>
    <x v="0"/>
    <x v="0"/>
    <x v="0"/>
    <x v="4"/>
    <x v="2"/>
    <x v="3"/>
    <x v="0"/>
    <x v="0"/>
    <n v="95"/>
    <n v="76.220000000000013"/>
    <n v="1349764.38"/>
    <n v="1424379.35"/>
    <n v="0"/>
    <n v="0"/>
    <n v="0"/>
    <n v="0"/>
    <n v="1349764.38"/>
    <n v="1424379.35"/>
    <n v="0"/>
    <n v="0"/>
    <n v="0"/>
  </r>
  <r>
    <x v="0"/>
    <x v="0"/>
    <x v="0"/>
    <x v="4"/>
    <x v="2"/>
    <x v="3"/>
    <x v="1"/>
    <x v="0"/>
    <n v="0"/>
    <n v="0"/>
    <n v="0"/>
    <n v="0"/>
    <n v="7"/>
    <n v="377491.07999999996"/>
    <n v="0"/>
    <n v="0"/>
    <n v="0"/>
    <n v="0"/>
    <n v="0"/>
    <n v="7"/>
    <n v="377491.07999999996"/>
  </r>
  <r>
    <x v="0"/>
    <x v="0"/>
    <x v="0"/>
    <x v="4"/>
    <x v="2"/>
    <x v="3"/>
    <x v="2"/>
    <x v="0"/>
    <n v="0"/>
    <n v="0"/>
    <n v="0"/>
    <n v="0"/>
    <n v="1"/>
    <n v="45140"/>
    <n v="0"/>
    <n v="0"/>
    <n v="0"/>
    <n v="0"/>
    <n v="0"/>
    <n v="1"/>
    <n v="45140"/>
  </r>
  <r>
    <x v="0"/>
    <x v="0"/>
    <x v="0"/>
    <x v="4"/>
    <x v="2"/>
    <x v="3"/>
    <x v="3"/>
    <x v="0"/>
    <n v="0"/>
    <n v="0"/>
    <n v="0"/>
    <n v="0"/>
    <n v="37"/>
    <n v="235115.5"/>
    <n v="0"/>
    <n v="0"/>
    <n v="0"/>
    <n v="0"/>
    <n v="0"/>
    <n v="37"/>
    <n v="235115.5"/>
  </r>
  <r>
    <x v="0"/>
    <x v="0"/>
    <x v="0"/>
    <x v="4"/>
    <x v="3"/>
    <x v="0"/>
    <x v="0"/>
    <x v="0"/>
    <n v="150"/>
    <n v="282.49"/>
    <n v="531955.6"/>
    <n v="548262.9"/>
    <n v="0"/>
    <n v="0"/>
    <n v="0"/>
    <n v="0"/>
    <n v="531955.6"/>
    <n v="548262.9"/>
    <n v="0"/>
    <n v="0"/>
    <n v="0"/>
  </r>
  <r>
    <x v="0"/>
    <x v="0"/>
    <x v="0"/>
    <x v="4"/>
    <x v="3"/>
    <x v="0"/>
    <x v="1"/>
    <x v="0"/>
    <n v="0"/>
    <n v="0"/>
    <n v="0"/>
    <n v="0"/>
    <n v="4"/>
    <n v="38220.449999999997"/>
    <n v="0"/>
    <n v="0"/>
    <n v="0"/>
    <n v="0"/>
    <n v="0"/>
    <n v="4"/>
    <n v="38220.449999999997"/>
  </r>
  <r>
    <x v="0"/>
    <x v="0"/>
    <x v="0"/>
    <x v="4"/>
    <x v="3"/>
    <x v="0"/>
    <x v="1"/>
    <x v="1"/>
    <n v="0"/>
    <n v="0"/>
    <n v="0"/>
    <n v="0"/>
    <n v="0"/>
    <n v="3211.44"/>
    <n v="0"/>
    <n v="0"/>
    <n v="0"/>
    <n v="0"/>
    <n v="0"/>
    <n v="0"/>
    <n v="3211.44"/>
  </r>
  <r>
    <x v="0"/>
    <x v="0"/>
    <x v="0"/>
    <x v="4"/>
    <x v="3"/>
    <x v="0"/>
    <x v="2"/>
    <x v="0"/>
    <n v="0"/>
    <n v="0"/>
    <n v="0"/>
    <n v="0"/>
    <n v="0"/>
    <n v="32683"/>
    <n v="0"/>
    <n v="0"/>
    <n v="0"/>
    <n v="0"/>
    <n v="0"/>
    <n v="0"/>
    <n v="32683"/>
  </r>
  <r>
    <x v="0"/>
    <x v="0"/>
    <x v="0"/>
    <x v="4"/>
    <x v="3"/>
    <x v="1"/>
    <x v="0"/>
    <x v="0"/>
    <n v="275"/>
    <n v="279.15999999999997"/>
    <n v="253552.42"/>
    <n v="277529.08"/>
    <n v="0"/>
    <n v="960"/>
    <n v="0"/>
    <n v="0"/>
    <n v="253552.42"/>
    <n v="277529.08"/>
    <n v="0"/>
    <n v="0"/>
    <n v="960"/>
  </r>
  <r>
    <x v="0"/>
    <x v="0"/>
    <x v="0"/>
    <x v="4"/>
    <x v="3"/>
    <x v="1"/>
    <x v="1"/>
    <x v="0"/>
    <n v="0"/>
    <n v="0"/>
    <n v="0"/>
    <n v="0"/>
    <n v="49"/>
    <n v="287404.2"/>
    <n v="0"/>
    <n v="0"/>
    <n v="0"/>
    <n v="0"/>
    <n v="0"/>
    <n v="49"/>
    <n v="287404.2"/>
  </r>
  <r>
    <x v="0"/>
    <x v="0"/>
    <x v="0"/>
    <x v="4"/>
    <x v="3"/>
    <x v="1"/>
    <x v="1"/>
    <x v="1"/>
    <n v="0"/>
    <n v="0"/>
    <n v="0"/>
    <n v="0"/>
    <n v="5"/>
    <n v="-67282.649999999994"/>
    <n v="0"/>
    <n v="0"/>
    <n v="0"/>
    <n v="0"/>
    <n v="0"/>
    <n v="5"/>
    <n v="-67282.649999999994"/>
  </r>
  <r>
    <x v="0"/>
    <x v="0"/>
    <x v="0"/>
    <x v="4"/>
    <x v="3"/>
    <x v="1"/>
    <x v="2"/>
    <x v="0"/>
    <n v="0"/>
    <n v="0"/>
    <n v="0"/>
    <n v="0"/>
    <n v="26"/>
    <n v="207491.5"/>
    <n v="0"/>
    <n v="0"/>
    <n v="0"/>
    <n v="0"/>
    <n v="0"/>
    <n v="26"/>
    <n v="207491.5"/>
  </r>
  <r>
    <x v="0"/>
    <x v="0"/>
    <x v="0"/>
    <x v="4"/>
    <x v="3"/>
    <x v="1"/>
    <x v="2"/>
    <x v="1"/>
    <n v="0"/>
    <n v="0"/>
    <n v="0"/>
    <n v="0"/>
    <n v="1"/>
    <n v="3874.8099999999995"/>
    <n v="0"/>
    <n v="0"/>
    <n v="0"/>
    <n v="0"/>
    <n v="0"/>
    <n v="1"/>
    <n v="3874.8099999999995"/>
  </r>
  <r>
    <x v="0"/>
    <x v="0"/>
    <x v="0"/>
    <x v="4"/>
    <x v="3"/>
    <x v="2"/>
    <x v="0"/>
    <x v="0"/>
    <n v="185"/>
    <n v="257.51"/>
    <n v="169427.62999999998"/>
    <n v="196638.92"/>
    <n v="0"/>
    <n v="0"/>
    <n v="0"/>
    <n v="0"/>
    <n v="169427.62999999998"/>
    <n v="196638.92"/>
    <n v="0"/>
    <n v="0"/>
    <n v="0"/>
  </r>
  <r>
    <x v="0"/>
    <x v="0"/>
    <x v="0"/>
    <x v="4"/>
    <x v="3"/>
    <x v="2"/>
    <x v="1"/>
    <x v="0"/>
    <n v="0"/>
    <n v="0"/>
    <n v="0"/>
    <n v="0"/>
    <n v="73"/>
    <n v="566995.06999999995"/>
    <n v="0"/>
    <n v="0"/>
    <n v="0"/>
    <n v="0"/>
    <n v="0"/>
    <n v="73"/>
    <n v="566995.06999999995"/>
  </r>
  <r>
    <x v="0"/>
    <x v="0"/>
    <x v="0"/>
    <x v="4"/>
    <x v="3"/>
    <x v="2"/>
    <x v="1"/>
    <x v="1"/>
    <n v="0"/>
    <n v="0"/>
    <n v="0"/>
    <n v="0"/>
    <n v="2"/>
    <n v="-25335.170000000002"/>
    <n v="0"/>
    <n v="0"/>
    <n v="0"/>
    <n v="0"/>
    <n v="0"/>
    <n v="2"/>
    <n v="-25335.170000000002"/>
  </r>
  <r>
    <x v="0"/>
    <x v="0"/>
    <x v="0"/>
    <x v="4"/>
    <x v="3"/>
    <x v="2"/>
    <x v="2"/>
    <x v="0"/>
    <n v="0"/>
    <n v="0"/>
    <n v="0"/>
    <n v="0"/>
    <n v="7"/>
    <n v="72576.240000000005"/>
    <n v="0"/>
    <n v="0"/>
    <n v="0"/>
    <n v="0"/>
    <n v="0"/>
    <n v="7"/>
    <n v="72576.240000000005"/>
  </r>
  <r>
    <x v="0"/>
    <x v="0"/>
    <x v="0"/>
    <x v="4"/>
    <x v="4"/>
    <x v="4"/>
    <x v="0"/>
    <x v="0"/>
    <n v="1"/>
    <n v="0.33"/>
    <n v="4421.0200000000004"/>
    <n v="1453.47"/>
    <n v="0"/>
    <n v="0"/>
    <n v="0"/>
    <n v="0"/>
    <n v="4421.0200000000004"/>
    <n v="1453.47"/>
    <n v="0"/>
    <n v="0"/>
    <n v="0"/>
  </r>
  <r>
    <x v="0"/>
    <x v="0"/>
    <x v="0"/>
    <x v="4"/>
    <x v="4"/>
    <x v="4"/>
    <x v="1"/>
    <x v="0"/>
    <n v="0"/>
    <n v="0"/>
    <n v="0"/>
    <n v="0"/>
    <n v="2"/>
    <n v="240180.1"/>
    <n v="0"/>
    <n v="0"/>
    <n v="0"/>
    <n v="0"/>
    <n v="0"/>
    <n v="2"/>
    <n v="240180.1"/>
  </r>
  <r>
    <x v="0"/>
    <x v="0"/>
    <x v="0"/>
    <x v="4"/>
    <x v="4"/>
    <x v="0"/>
    <x v="0"/>
    <x v="0"/>
    <n v="0"/>
    <n v="0"/>
    <n v="0"/>
    <n v="0"/>
    <n v="0"/>
    <n v="4009.57"/>
    <n v="0"/>
    <n v="0"/>
    <n v="0"/>
    <n v="0"/>
    <n v="0"/>
    <n v="0"/>
    <n v="4009.57"/>
  </r>
  <r>
    <x v="0"/>
    <x v="0"/>
    <x v="0"/>
    <x v="4"/>
    <x v="4"/>
    <x v="0"/>
    <x v="1"/>
    <x v="0"/>
    <n v="0"/>
    <n v="0"/>
    <n v="0"/>
    <n v="0"/>
    <n v="46"/>
    <n v="310875.63"/>
    <n v="0"/>
    <n v="0"/>
    <n v="0"/>
    <n v="0"/>
    <n v="0"/>
    <n v="46"/>
    <n v="310875.63"/>
  </r>
  <r>
    <x v="0"/>
    <x v="0"/>
    <x v="0"/>
    <x v="4"/>
    <x v="4"/>
    <x v="0"/>
    <x v="1"/>
    <x v="1"/>
    <n v="0"/>
    <n v="0"/>
    <n v="0"/>
    <n v="0"/>
    <n v="0"/>
    <n v="-277050.71999999997"/>
    <n v="0"/>
    <n v="0"/>
    <n v="0"/>
    <n v="0"/>
    <n v="0"/>
    <n v="0"/>
    <n v="-277050.71999999997"/>
  </r>
  <r>
    <x v="0"/>
    <x v="0"/>
    <x v="0"/>
    <x v="4"/>
    <x v="4"/>
    <x v="0"/>
    <x v="2"/>
    <x v="0"/>
    <n v="0"/>
    <n v="0"/>
    <n v="0"/>
    <n v="0"/>
    <n v="0"/>
    <n v="1803540.7199999997"/>
    <n v="0"/>
    <n v="0"/>
    <n v="0"/>
    <n v="0"/>
    <n v="0"/>
    <n v="0"/>
    <n v="1803540.7199999997"/>
  </r>
  <r>
    <x v="0"/>
    <x v="0"/>
    <x v="0"/>
    <x v="4"/>
    <x v="4"/>
    <x v="0"/>
    <x v="2"/>
    <x v="1"/>
    <n v="0"/>
    <n v="0"/>
    <n v="0"/>
    <n v="0"/>
    <n v="0"/>
    <n v="146635.5"/>
    <n v="0"/>
    <n v="0"/>
    <n v="0"/>
    <n v="0"/>
    <n v="0"/>
    <n v="0"/>
    <n v="146635.5"/>
  </r>
  <r>
    <x v="0"/>
    <x v="0"/>
    <x v="0"/>
    <x v="4"/>
    <x v="4"/>
    <x v="0"/>
    <x v="3"/>
    <x v="0"/>
    <n v="0"/>
    <n v="0"/>
    <n v="0"/>
    <n v="0"/>
    <n v="0"/>
    <n v="-2709.3700000000035"/>
    <n v="0"/>
    <n v="0"/>
    <n v="0"/>
    <n v="0"/>
    <n v="0"/>
    <n v="0"/>
    <n v="-2709.3700000000035"/>
  </r>
  <r>
    <x v="0"/>
    <x v="0"/>
    <x v="0"/>
    <x v="5"/>
    <x v="0"/>
    <x v="0"/>
    <x v="0"/>
    <x v="0"/>
    <n v="3998"/>
    <n v="3568.84"/>
    <n v="21560733.949999999"/>
    <n v="10278152.629999999"/>
    <n v="0"/>
    <n v="320"/>
    <n v="0"/>
    <n v="0"/>
    <n v="21560733.949999999"/>
    <n v="10278152.629999999"/>
    <n v="0"/>
    <n v="0"/>
    <n v="320"/>
  </r>
  <r>
    <x v="0"/>
    <x v="0"/>
    <x v="0"/>
    <x v="5"/>
    <x v="0"/>
    <x v="0"/>
    <x v="1"/>
    <x v="0"/>
    <n v="0"/>
    <n v="0"/>
    <n v="0"/>
    <n v="0"/>
    <n v="2079"/>
    <n v="36643947.910000004"/>
    <n v="0"/>
    <n v="0"/>
    <n v="0"/>
    <n v="0"/>
    <n v="0"/>
    <n v="2079"/>
    <n v="36643947.910000004"/>
  </r>
  <r>
    <x v="0"/>
    <x v="0"/>
    <x v="0"/>
    <x v="5"/>
    <x v="0"/>
    <x v="0"/>
    <x v="1"/>
    <x v="1"/>
    <n v="0"/>
    <n v="0"/>
    <n v="0"/>
    <n v="0"/>
    <n v="118"/>
    <n v="-197418.41999999995"/>
    <n v="0"/>
    <n v="0"/>
    <n v="0"/>
    <n v="0"/>
    <n v="0"/>
    <n v="118"/>
    <n v="-197418.41999999995"/>
  </r>
  <r>
    <x v="0"/>
    <x v="0"/>
    <x v="0"/>
    <x v="5"/>
    <x v="0"/>
    <x v="0"/>
    <x v="2"/>
    <x v="0"/>
    <n v="0"/>
    <n v="0"/>
    <n v="0"/>
    <n v="0"/>
    <n v="137"/>
    <n v="12279499.040000001"/>
    <n v="0"/>
    <n v="0"/>
    <n v="0"/>
    <n v="0"/>
    <n v="0"/>
    <n v="137"/>
    <n v="12279499.040000001"/>
  </r>
  <r>
    <x v="0"/>
    <x v="0"/>
    <x v="0"/>
    <x v="5"/>
    <x v="0"/>
    <x v="0"/>
    <x v="2"/>
    <x v="1"/>
    <n v="0"/>
    <n v="0"/>
    <n v="0"/>
    <n v="0"/>
    <n v="2"/>
    <n v="179737.84"/>
    <n v="0"/>
    <n v="0"/>
    <n v="0"/>
    <n v="0"/>
    <n v="0"/>
    <n v="2"/>
    <n v="179737.84"/>
  </r>
  <r>
    <x v="0"/>
    <x v="0"/>
    <x v="0"/>
    <x v="5"/>
    <x v="0"/>
    <x v="0"/>
    <x v="3"/>
    <x v="0"/>
    <n v="0"/>
    <n v="0"/>
    <n v="0"/>
    <n v="0"/>
    <n v="187"/>
    <n v="726385.15"/>
    <n v="0"/>
    <n v="0"/>
    <n v="0"/>
    <n v="0"/>
    <n v="0"/>
    <n v="187"/>
    <n v="726385.15"/>
  </r>
  <r>
    <x v="0"/>
    <x v="0"/>
    <x v="0"/>
    <x v="5"/>
    <x v="0"/>
    <x v="1"/>
    <x v="0"/>
    <x v="0"/>
    <n v="40561"/>
    <n v="37801.1"/>
    <n v="153860456.84000003"/>
    <n v="100690400.73"/>
    <n v="0"/>
    <n v="16427.02"/>
    <n v="0"/>
    <n v="0"/>
    <n v="153860456.84000003"/>
    <n v="100690400.73"/>
    <n v="0"/>
    <n v="0"/>
    <n v="16427.02"/>
  </r>
  <r>
    <x v="0"/>
    <x v="0"/>
    <x v="0"/>
    <x v="5"/>
    <x v="0"/>
    <x v="1"/>
    <x v="1"/>
    <x v="0"/>
    <n v="0"/>
    <n v="0"/>
    <n v="0"/>
    <n v="0"/>
    <n v="7642"/>
    <n v="110881837.41999997"/>
    <n v="0"/>
    <n v="0"/>
    <n v="0"/>
    <n v="0"/>
    <n v="0"/>
    <n v="7642"/>
    <n v="110881837.41999997"/>
  </r>
  <r>
    <x v="0"/>
    <x v="0"/>
    <x v="0"/>
    <x v="5"/>
    <x v="0"/>
    <x v="1"/>
    <x v="1"/>
    <x v="1"/>
    <n v="0"/>
    <n v="0"/>
    <n v="0"/>
    <n v="0"/>
    <n v="2050"/>
    <n v="-8021267.5699999994"/>
    <n v="0"/>
    <n v="0"/>
    <n v="0"/>
    <n v="0"/>
    <n v="0"/>
    <n v="2050"/>
    <n v="-8021267.5699999994"/>
  </r>
  <r>
    <x v="0"/>
    <x v="0"/>
    <x v="0"/>
    <x v="5"/>
    <x v="0"/>
    <x v="1"/>
    <x v="2"/>
    <x v="0"/>
    <n v="0"/>
    <n v="0"/>
    <n v="0"/>
    <n v="0"/>
    <n v="524"/>
    <n v="39492446.809999995"/>
    <n v="0"/>
    <n v="0"/>
    <n v="0"/>
    <n v="0"/>
    <n v="0"/>
    <n v="524"/>
    <n v="39492446.809999995"/>
  </r>
  <r>
    <x v="0"/>
    <x v="0"/>
    <x v="0"/>
    <x v="5"/>
    <x v="0"/>
    <x v="1"/>
    <x v="2"/>
    <x v="1"/>
    <n v="0"/>
    <n v="0"/>
    <n v="0"/>
    <n v="0"/>
    <n v="39"/>
    <n v="2611948.94"/>
    <n v="0"/>
    <n v="0"/>
    <n v="0"/>
    <n v="0"/>
    <n v="0"/>
    <n v="39"/>
    <n v="2611948.94"/>
  </r>
  <r>
    <x v="0"/>
    <x v="0"/>
    <x v="0"/>
    <x v="5"/>
    <x v="0"/>
    <x v="1"/>
    <x v="3"/>
    <x v="0"/>
    <n v="0"/>
    <n v="0"/>
    <n v="0"/>
    <n v="0"/>
    <n v="2032"/>
    <n v="5883449.3999999994"/>
    <n v="0"/>
    <n v="0"/>
    <n v="0"/>
    <n v="0"/>
    <n v="0"/>
    <n v="2032"/>
    <n v="5883449.3999999994"/>
  </r>
  <r>
    <x v="0"/>
    <x v="0"/>
    <x v="0"/>
    <x v="5"/>
    <x v="0"/>
    <x v="2"/>
    <x v="0"/>
    <x v="0"/>
    <n v="50"/>
    <n v="28.83"/>
    <n v="57142.5"/>
    <n v="39405.68"/>
    <n v="0"/>
    <n v="0"/>
    <n v="0"/>
    <n v="0"/>
    <n v="57142.5"/>
    <n v="39405.68"/>
    <n v="0"/>
    <n v="0"/>
    <n v="0"/>
  </r>
  <r>
    <x v="0"/>
    <x v="0"/>
    <x v="0"/>
    <x v="5"/>
    <x v="0"/>
    <x v="2"/>
    <x v="1"/>
    <x v="0"/>
    <n v="0"/>
    <n v="0"/>
    <n v="0"/>
    <n v="0"/>
    <n v="25"/>
    <n v="620770.69999999995"/>
    <n v="0"/>
    <n v="0"/>
    <n v="0"/>
    <n v="0"/>
    <n v="0"/>
    <n v="25"/>
    <n v="620770.69999999995"/>
  </r>
  <r>
    <x v="0"/>
    <x v="0"/>
    <x v="0"/>
    <x v="5"/>
    <x v="0"/>
    <x v="2"/>
    <x v="1"/>
    <x v="1"/>
    <n v="0"/>
    <n v="0"/>
    <n v="0"/>
    <n v="0"/>
    <n v="2"/>
    <n v="-35068.879999999997"/>
    <n v="0"/>
    <n v="0"/>
    <n v="0"/>
    <n v="0"/>
    <n v="0"/>
    <n v="2"/>
    <n v="-35068.879999999997"/>
  </r>
  <r>
    <x v="0"/>
    <x v="0"/>
    <x v="0"/>
    <x v="5"/>
    <x v="0"/>
    <x v="2"/>
    <x v="2"/>
    <x v="0"/>
    <n v="0"/>
    <n v="0"/>
    <n v="0"/>
    <n v="0"/>
    <n v="2"/>
    <n v="251143.6"/>
    <n v="0"/>
    <n v="0"/>
    <n v="0"/>
    <n v="0"/>
    <n v="0"/>
    <n v="2"/>
    <n v="251143.6"/>
  </r>
  <r>
    <x v="0"/>
    <x v="0"/>
    <x v="0"/>
    <x v="5"/>
    <x v="0"/>
    <x v="2"/>
    <x v="2"/>
    <x v="1"/>
    <n v="0"/>
    <n v="0"/>
    <n v="0"/>
    <n v="0"/>
    <n v="0"/>
    <n v="-56921.65"/>
    <n v="0"/>
    <n v="0"/>
    <n v="0"/>
    <n v="0"/>
    <n v="0"/>
    <n v="0"/>
    <n v="-56921.65"/>
  </r>
  <r>
    <x v="0"/>
    <x v="0"/>
    <x v="0"/>
    <x v="5"/>
    <x v="0"/>
    <x v="2"/>
    <x v="3"/>
    <x v="0"/>
    <n v="0"/>
    <n v="0"/>
    <n v="0"/>
    <n v="0"/>
    <n v="13"/>
    <n v="77106.5"/>
    <n v="0"/>
    <n v="0"/>
    <n v="0"/>
    <n v="0"/>
    <n v="0"/>
    <n v="13"/>
    <n v="77106.5"/>
  </r>
  <r>
    <x v="0"/>
    <x v="0"/>
    <x v="0"/>
    <x v="5"/>
    <x v="0"/>
    <x v="3"/>
    <x v="0"/>
    <x v="0"/>
    <n v="184"/>
    <n v="95.99"/>
    <n v="1428394.3599999999"/>
    <n v="283682.77999999997"/>
    <n v="0"/>
    <n v="0"/>
    <n v="0"/>
    <n v="0"/>
    <n v="1428394.3599999999"/>
    <n v="283682.77999999997"/>
    <n v="0"/>
    <n v="0"/>
    <n v="0"/>
  </r>
  <r>
    <x v="0"/>
    <x v="0"/>
    <x v="0"/>
    <x v="5"/>
    <x v="0"/>
    <x v="3"/>
    <x v="1"/>
    <x v="0"/>
    <n v="0"/>
    <n v="0"/>
    <n v="0"/>
    <n v="0"/>
    <n v="56"/>
    <n v="608898.03"/>
    <n v="0"/>
    <n v="0"/>
    <n v="0"/>
    <n v="0"/>
    <n v="0"/>
    <n v="56"/>
    <n v="608898.03"/>
  </r>
  <r>
    <x v="0"/>
    <x v="0"/>
    <x v="0"/>
    <x v="5"/>
    <x v="0"/>
    <x v="3"/>
    <x v="1"/>
    <x v="1"/>
    <n v="0"/>
    <n v="0"/>
    <n v="0"/>
    <n v="0"/>
    <n v="4"/>
    <n v="-20282.170000000006"/>
    <n v="0"/>
    <n v="0"/>
    <n v="0"/>
    <n v="0"/>
    <n v="0"/>
    <n v="4"/>
    <n v="-20282.170000000006"/>
  </r>
  <r>
    <x v="0"/>
    <x v="0"/>
    <x v="0"/>
    <x v="5"/>
    <x v="0"/>
    <x v="3"/>
    <x v="2"/>
    <x v="0"/>
    <n v="0"/>
    <n v="0"/>
    <n v="0"/>
    <n v="0"/>
    <n v="2"/>
    <n v="84784.38"/>
    <n v="0"/>
    <n v="0"/>
    <n v="0"/>
    <n v="0"/>
    <n v="0"/>
    <n v="2"/>
    <n v="84784.38"/>
  </r>
  <r>
    <x v="0"/>
    <x v="0"/>
    <x v="0"/>
    <x v="5"/>
    <x v="0"/>
    <x v="3"/>
    <x v="3"/>
    <x v="0"/>
    <n v="0"/>
    <n v="0"/>
    <n v="0"/>
    <n v="0"/>
    <n v="21"/>
    <n v="28966.39"/>
    <n v="0"/>
    <n v="0"/>
    <n v="0"/>
    <n v="0"/>
    <n v="0"/>
    <n v="21"/>
    <n v="28966.39"/>
  </r>
  <r>
    <x v="0"/>
    <x v="0"/>
    <x v="0"/>
    <x v="5"/>
    <x v="1"/>
    <x v="4"/>
    <x v="0"/>
    <x v="0"/>
    <n v="3465"/>
    <n v="3727.5800000000004"/>
    <n v="11848764.780000001"/>
    <n v="9287982.0199999996"/>
    <n v="0"/>
    <n v="2517.5"/>
    <n v="0"/>
    <n v="0"/>
    <n v="11848764.780000001"/>
    <n v="9287982.0199999996"/>
    <n v="0"/>
    <n v="0"/>
    <n v="2517.5"/>
  </r>
  <r>
    <x v="0"/>
    <x v="0"/>
    <x v="0"/>
    <x v="5"/>
    <x v="1"/>
    <x v="4"/>
    <x v="1"/>
    <x v="0"/>
    <n v="0"/>
    <n v="0"/>
    <n v="0"/>
    <n v="0"/>
    <n v="363"/>
    <n v="7780716.1300000008"/>
    <n v="0"/>
    <n v="0"/>
    <n v="0"/>
    <n v="0"/>
    <n v="0"/>
    <n v="363"/>
    <n v="7780716.1300000008"/>
  </r>
  <r>
    <x v="0"/>
    <x v="0"/>
    <x v="0"/>
    <x v="5"/>
    <x v="1"/>
    <x v="4"/>
    <x v="1"/>
    <x v="1"/>
    <n v="0"/>
    <n v="0"/>
    <n v="0"/>
    <n v="0"/>
    <n v="93"/>
    <n v="-209112.09"/>
    <n v="0"/>
    <n v="0"/>
    <n v="0"/>
    <n v="0"/>
    <n v="0"/>
    <n v="93"/>
    <n v="-209112.09"/>
  </r>
  <r>
    <x v="0"/>
    <x v="0"/>
    <x v="0"/>
    <x v="5"/>
    <x v="1"/>
    <x v="4"/>
    <x v="2"/>
    <x v="0"/>
    <n v="0"/>
    <n v="0"/>
    <n v="0"/>
    <n v="0"/>
    <n v="34"/>
    <n v="2597018.5499999998"/>
    <n v="0"/>
    <n v="0"/>
    <n v="0"/>
    <n v="0"/>
    <n v="0"/>
    <n v="34"/>
    <n v="2597018.5499999998"/>
  </r>
  <r>
    <x v="0"/>
    <x v="0"/>
    <x v="0"/>
    <x v="5"/>
    <x v="1"/>
    <x v="4"/>
    <x v="2"/>
    <x v="1"/>
    <n v="0"/>
    <n v="0"/>
    <n v="0"/>
    <n v="0"/>
    <n v="7"/>
    <n v="181859.52000000002"/>
    <n v="0"/>
    <n v="0"/>
    <n v="0"/>
    <n v="0"/>
    <n v="0"/>
    <n v="7"/>
    <n v="181859.52000000002"/>
  </r>
  <r>
    <x v="0"/>
    <x v="0"/>
    <x v="0"/>
    <x v="5"/>
    <x v="1"/>
    <x v="4"/>
    <x v="3"/>
    <x v="0"/>
    <n v="0"/>
    <n v="0"/>
    <n v="0"/>
    <n v="0"/>
    <n v="305"/>
    <n v="922531.23999999987"/>
    <n v="0"/>
    <n v="0"/>
    <n v="0"/>
    <n v="0"/>
    <n v="0"/>
    <n v="305"/>
    <n v="922531.23999999987"/>
  </r>
  <r>
    <x v="0"/>
    <x v="0"/>
    <x v="0"/>
    <x v="5"/>
    <x v="1"/>
    <x v="0"/>
    <x v="0"/>
    <x v="0"/>
    <n v="2054"/>
    <n v="2046.36"/>
    <n v="5151648.75"/>
    <n v="4449630.2079999996"/>
    <n v="0"/>
    <n v="3136"/>
    <n v="0"/>
    <n v="0"/>
    <n v="5151648.75"/>
    <n v="4449630.2079999996"/>
    <n v="0"/>
    <n v="0"/>
    <n v="3136"/>
  </r>
  <r>
    <x v="0"/>
    <x v="0"/>
    <x v="0"/>
    <x v="5"/>
    <x v="1"/>
    <x v="0"/>
    <x v="1"/>
    <x v="0"/>
    <n v="0"/>
    <n v="0"/>
    <n v="0"/>
    <n v="0"/>
    <n v="257"/>
    <n v="4385338.6099999994"/>
    <n v="0"/>
    <n v="0"/>
    <n v="0"/>
    <n v="0"/>
    <n v="0"/>
    <n v="257"/>
    <n v="4385338.6099999994"/>
  </r>
  <r>
    <x v="0"/>
    <x v="0"/>
    <x v="0"/>
    <x v="5"/>
    <x v="1"/>
    <x v="0"/>
    <x v="1"/>
    <x v="1"/>
    <n v="0"/>
    <n v="0"/>
    <n v="0"/>
    <n v="0"/>
    <n v="24"/>
    <n v="436148.44"/>
    <n v="0"/>
    <n v="0"/>
    <n v="0"/>
    <n v="0"/>
    <n v="0"/>
    <n v="24"/>
    <n v="436148.44"/>
  </r>
  <r>
    <x v="0"/>
    <x v="0"/>
    <x v="0"/>
    <x v="5"/>
    <x v="1"/>
    <x v="0"/>
    <x v="2"/>
    <x v="0"/>
    <n v="0"/>
    <n v="0"/>
    <n v="0"/>
    <n v="0"/>
    <n v="10"/>
    <n v="2082652.9"/>
    <n v="0"/>
    <n v="0"/>
    <n v="0"/>
    <n v="0"/>
    <n v="0"/>
    <n v="10"/>
    <n v="2082652.9"/>
  </r>
  <r>
    <x v="0"/>
    <x v="0"/>
    <x v="0"/>
    <x v="5"/>
    <x v="1"/>
    <x v="0"/>
    <x v="2"/>
    <x v="1"/>
    <n v="0"/>
    <n v="0"/>
    <n v="0"/>
    <n v="0"/>
    <n v="1"/>
    <n v="52583.6"/>
    <n v="0"/>
    <n v="0"/>
    <n v="0"/>
    <n v="0"/>
    <n v="0"/>
    <n v="1"/>
    <n v="52583.6"/>
  </r>
  <r>
    <x v="0"/>
    <x v="0"/>
    <x v="0"/>
    <x v="5"/>
    <x v="1"/>
    <x v="0"/>
    <x v="3"/>
    <x v="0"/>
    <n v="0"/>
    <n v="0"/>
    <n v="0"/>
    <n v="0"/>
    <n v="85"/>
    <n v="396843.61"/>
    <n v="0"/>
    <n v="0"/>
    <n v="0"/>
    <n v="0"/>
    <n v="0"/>
    <n v="85"/>
    <n v="396843.61"/>
  </r>
  <r>
    <x v="0"/>
    <x v="0"/>
    <x v="0"/>
    <x v="5"/>
    <x v="1"/>
    <x v="1"/>
    <x v="0"/>
    <x v="0"/>
    <n v="6710"/>
    <n v="7401.1299999999992"/>
    <n v="30159178.91"/>
    <n v="23392067.309999999"/>
    <n v="0"/>
    <n v="3853.8"/>
    <n v="0"/>
    <n v="0"/>
    <n v="30159178.91"/>
    <n v="23392067.309999999"/>
    <n v="0"/>
    <n v="0"/>
    <n v="3853.8"/>
  </r>
  <r>
    <x v="0"/>
    <x v="0"/>
    <x v="0"/>
    <x v="5"/>
    <x v="1"/>
    <x v="1"/>
    <x v="1"/>
    <x v="0"/>
    <n v="0"/>
    <n v="0"/>
    <n v="0"/>
    <n v="0"/>
    <n v="863"/>
    <n v="17027181.52"/>
    <n v="0"/>
    <n v="0"/>
    <n v="0"/>
    <n v="0"/>
    <n v="0"/>
    <n v="863"/>
    <n v="17027181.52"/>
  </r>
  <r>
    <x v="0"/>
    <x v="0"/>
    <x v="0"/>
    <x v="5"/>
    <x v="1"/>
    <x v="1"/>
    <x v="1"/>
    <x v="1"/>
    <n v="0"/>
    <n v="0"/>
    <n v="0"/>
    <n v="0"/>
    <n v="226"/>
    <n v="-289282.44999999995"/>
    <n v="0"/>
    <n v="0"/>
    <n v="0"/>
    <n v="0"/>
    <n v="0"/>
    <n v="226"/>
    <n v="-289282.44999999995"/>
  </r>
  <r>
    <x v="0"/>
    <x v="0"/>
    <x v="0"/>
    <x v="5"/>
    <x v="1"/>
    <x v="1"/>
    <x v="2"/>
    <x v="0"/>
    <n v="0"/>
    <n v="0"/>
    <n v="0"/>
    <n v="0"/>
    <n v="95"/>
    <n v="12330431.02"/>
    <n v="0"/>
    <n v="0"/>
    <n v="0"/>
    <n v="0"/>
    <n v="0"/>
    <n v="95"/>
    <n v="12330431.02"/>
  </r>
  <r>
    <x v="0"/>
    <x v="0"/>
    <x v="0"/>
    <x v="5"/>
    <x v="1"/>
    <x v="1"/>
    <x v="2"/>
    <x v="1"/>
    <n v="0"/>
    <n v="0"/>
    <n v="0"/>
    <n v="0"/>
    <n v="7"/>
    <n v="261185.63999999996"/>
    <n v="0"/>
    <n v="0"/>
    <n v="0"/>
    <n v="0"/>
    <n v="0"/>
    <n v="7"/>
    <n v="261185.63999999996"/>
  </r>
  <r>
    <x v="0"/>
    <x v="0"/>
    <x v="0"/>
    <x v="5"/>
    <x v="1"/>
    <x v="1"/>
    <x v="3"/>
    <x v="0"/>
    <n v="0"/>
    <n v="0"/>
    <n v="0"/>
    <n v="0"/>
    <n v="621"/>
    <n v="1799992.68"/>
    <n v="0"/>
    <n v="0"/>
    <n v="0"/>
    <n v="0"/>
    <n v="0"/>
    <n v="621"/>
    <n v="1799992.68"/>
  </r>
  <r>
    <x v="0"/>
    <x v="0"/>
    <x v="0"/>
    <x v="5"/>
    <x v="1"/>
    <x v="2"/>
    <x v="0"/>
    <x v="0"/>
    <n v="27"/>
    <n v="18.5"/>
    <n v="25383.040000000001"/>
    <n v="16360.91"/>
    <n v="0"/>
    <n v="352"/>
    <n v="0"/>
    <n v="0"/>
    <n v="25383.040000000001"/>
    <n v="16360.91"/>
    <n v="0"/>
    <n v="0"/>
    <n v="352"/>
  </r>
  <r>
    <x v="0"/>
    <x v="0"/>
    <x v="0"/>
    <x v="5"/>
    <x v="1"/>
    <x v="2"/>
    <x v="1"/>
    <x v="0"/>
    <n v="0"/>
    <n v="0"/>
    <n v="0"/>
    <n v="0"/>
    <n v="2"/>
    <n v="14236.01"/>
    <n v="0"/>
    <n v="0"/>
    <n v="0"/>
    <n v="0"/>
    <n v="0"/>
    <n v="2"/>
    <n v="14236.01"/>
  </r>
  <r>
    <x v="0"/>
    <x v="0"/>
    <x v="0"/>
    <x v="5"/>
    <x v="1"/>
    <x v="2"/>
    <x v="1"/>
    <x v="1"/>
    <n v="0"/>
    <n v="0"/>
    <n v="0"/>
    <n v="0"/>
    <n v="1"/>
    <n v="9958.18"/>
    <n v="0"/>
    <n v="0"/>
    <n v="0"/>
    <n v="0"/>
    <n v="0"/>
    <n v="1"/>
    <n v="9958.18"/>
  </r>
  <r>
    <x v="0"/>
    <x v="0"/>
    <x v="0"/>
    <x v="5"/>
    <x v="1"/>
    <x v="3"/>
    <x v="0"/>
    <x v="0"/>
    <n v="3"/>
    <n v="2.62"/>
    <n v="5559.01"/>
    <n v="8040.2"/>
    <n v="0"/>
    <n v="0"/>
    <n v="0"/>
    <n v="0"/>
    <n v="5559.01"/>
    <n v="8040.2"/>
    <n v="0"/>
    <n v="0"/>
    <n v="0"/>
  </r>
  <r>
    <x v="0"/>
    <x v="0"/>
    <x v="0"/>
    <x v="5"/>
    <x v="1"/>
    <x v="3"/>
    <x v="1"/>
    <x v="0"/>
    <n v="0"/>
    <n v="0"/>
    <n v="0"/>
    <n v="0"/>
    <n v="3"/>
    <n v="36814.46"/>
    <n v="0"/>
    <n v="0"/>
    <n v="0"/>
    <n v="0"/>
    <n v="0"/>
    <n v="3"/>
    <n v="36814.46"/>
  </r>
  <r>
    <x v="0"/>
    <x v="0"/>
    <x v="0"/>
    <x v="5"/>
    <x v="1"/>
    <x v="3"/>
    <x v="3"/>
    <x v="0"/>
    <n v="0"/>
    <n v="0"/>
    <n v="0"/>
    <n v="0"/>
    <n v="1"/>
    <n v="12184"/>
    <n v="0"/>
    <n v="0"/>
    <n v="0"/>
    <n v="0"/>
    <n v="0"/>
    <n v="1"/>
    <n v="12184"/>
  </r>
  <r>
    <x v="0"/>
    <x v="0"/>
    <x v="0"/>
    <x v="5"/>
    <x v="2"/>
    <x v="4"/>
    <x v="0"/>
    <x v="0"/>
    <n v="9078"/>
    <n v="8549.75"/>
    <n v="92147305.530000016"/>
    <n v="83750458.910000011"/>
    <n v="0"/>
    <n v="12073.119999999999"/>
    <n v="0"/>
    <n v="0"/>
    <n v="92147305.530000016"/>
    <n v="83750458.910000011"/>
    <n v="0"/>
    <n v="0"/>
    <n v="12073.119999999999"/>
  </r>
  <r>
    <x v="0"/>
    <x v="0"/>
    <x v="0"/>
    <x v="5"/>
    <x v="2"/>
    <x v="4"/>
    <x v="1"/>
    <x v="0"/>
    <n v="0"/>
    <n v="0"/>
    <n v="0"/>
    <n v="0"/>
    <n v="408"/>
    <n v="58657722.120000005"/>
    <n v="0"/>
    <n v="0"/>
    <n v="0"/>
    <n v="0"/>
    <n v="0"/>
    <n v="408"/>
    <n v="58657722.120000005"/>
  </r>
  <r>
    <x v="0"/>
    <x v="0"/>
    <x v="0"/>
    <x v="5"/>
    <x v="2"/>
    <x v="4"/>
    <x v="1"/>
    <x v="1"/>
    <n v="0"/>
    <n v="0"/>
    <n v="0"/>
    <n v="0"/>
    <n v="6"/>
    <n v="-26055.239999999998"/>
    <n v="0"/>
    <n v="0"/>
    <n v="0"/>
    <n v="0"/>
    <n v="0"/>
    <n v="6"/>
    <n v="-26055.239999999998"/>
  </r>
  <r>
    <x v="0"/>
    <x v="0"/>
    <x v="0"/>
    <x v="5"/>
    <x v="2"/>
    <x v="4"/>
    <x v="2"/>
    <x v="0"/>
    <n v="0"/>
    <n v="0"/>
    <n v="0"/>
    <n v="0"/>
    <n v="39"/>
    <n v="11645679.060000001"/>
    <n v="0"/>
    <n v="0"/>
    <n v="0"/>
    <n v="0"/>
    <n v="0"/>
    <n v="39"/>
    <n v="11645679.060000001"/>
  </r>
  <r>
    <x v="0"/>
    <x v="0"/>
    <x v="0"/>
    <x v="5"/>
    <x v="2"/>
    <x v="4"/>
    <x v="2"/>
    <x v="1"/>
    <n v="0"/>
    <n v="0"/>
    <n v="0"/>
    <n v="0"/>
    <n v="1"/>
    <n v="-2049.5"/>
    <n v="0"/>
    <n v="0"/>
    <n v="0"/>
    <n v="0"/>
    <n v="0"/>
    <n v="1"/>
    <n v="-2049.5"/>
  </r>
  <r>
    <x v="0"/>
    <x v="0"/>
    <x v="0"/>
    <x v="5"/>
    <x v="2"/>
    <x v="4"/>
    <x v="3"/>
    <x v="0"/>
    <n v="0"/>
    <n v="0"/>
    <n v="0"/>
    <n v="0"/>
    <n v="516"/>
    <n v="1833765.3900000001"/>
    <n v="0"/>
    <n v="0"/>
    <n v="0"/>
    <n v="0"/>
    <n v="0"/>
    <n v="516"/>
    <n v="1833765.3900000001"/>
  </r>
  <r>
    <x v="0"/>
    <x v="0"/>
    <x v="0"/>
    <x v="5"/>
    <x v="2"/>
    <x v="0"/>
    <x v="0"/>
    <x v="0"/>
    <n v="509"/>
    <n v="567.16999999999996"/>
    <n v="4129037.0699999994"/>
    <n v="5743658.6639999999"/>
    <n v="0"/>
    <n v="339.5"/>
    <n v="0"/>
    <n v="0"/>
    <n v="4129037.0699999994"/>
    <n v="5743658.6639999999"/>
    <n v="0"/>
    <n v="0"/>
    <n v="339.5"/>
  </r>
  <r>
    <x v="0"/>
    <x v="0"/>
    <x v="0"/>
    <x v="5"/>
    <x v="2"/>
    <x v="0"/>
    <x v="1"/>
    <x v="0"/>
    <n v="0"/>
    <n v="0"/>
    <n v="0"/>
    <n v="0"/>
    <n v="33"/>
    <n v="4632076.2700000005"/>
    <n v="0"/>
    <n v="0"/>
    <n v="0"/>
    <n v="0"/>
    <n v="0"/>
    <n v="33"/>
    <n v="4632076.2700000005"/>
  </r>
  <r>
    <x v="0"/>
    <x v="0"/>
    <x v="0"/>
    <x v="5"/>
    <x v="2"/>
    <x v="0"/>
    <x v="1"/>
    <x v="1"/>
    <n v="0"/>
    <n v="0"/>
    <n v="0"/>
    <n v="0"/>
    <n v="3"/>
    <n v="11711"/>
    <n v="0"/>
    <n v="0"/>
    <n v="0"/>
    <n v="0"/>
    <n v="0"/>
    <n v="3"/>
    <n v="11711"/>
  </r>
  <r>
    <x v="0"/>
    <x v="0"/>
    <x v="0"/>
    <x v="5"/>
    <x v="2"/>
    <x v="0"/>
    <x v="2"/>
    <x v="0"/>
    <n v="0"/>
    <n v="0"/>
    <n v="0"/>
    <n v="0"/>
    <n v="2"/>
    <n v="795791.41999999981"/>
    <n v="0"/>
    <n v="0"/>
    <n v="0"/>
    <n v="0"/>
    <n v="0"/>
    <n v="2"/>
    <n v="795791.41999999981"/>
  </r>
  <r>
    <x v="0"/>
    <x v="0"/>
    <x v="0"/>
    <x v="5"/>
    <x v="2"/>
    <x v="0"/>
    <x v="2"/>
    <x v="1"/>
    <n v="0"/>
    <n v="0"/>
    <n v="0"/>
    <n v="0"/>
    <n v="0"/>
    <n v="9334.61"/>
    <n v="0"/>
    <n v="0"/>
    <n v="0"/>
    <n v="0"/>
    <n v="0"/>
    <n v="0"/>
    <n v="9334.61"/>
  </r>
  <r>
    <x v="0"/>
    <x v="0"/>
    <x v="0"/>
    <x v="5"/>
    <x v="2"/>
    <x v="0"/>
    <x v="3"/>
    <x v="0"/>
    <n v="0"/>
    <n v="0"/>
    <n v="0"/>
    <n v="0"/>
    <n v="58"/>
    <n v="346899.76999999996"/>
    <n v="0"/>
    <n v="0"/>
    <n v="0"/>
    <n v="0"/>
    <n v="0"/>
    <n v="58"/>
    <n v="346899.76999999996"/>
  </r>
  <r>
    <x v="0"/>
    <x v="0"/>
    <x v="0"/>
    <x v="5"/>
    <x v="2"/>
    <x v="1"/>
    <x v="0"/>
    <x v="0"/>
    <n v="556"/>
    <n v="686.12"/>
    <n v="2879598.49"/>
    <n v="3696412.48"/>
    <n v="0"/>
    <n v="0"/>
    <n v="0"/>
    <n v="0"/>
    <n v="2879598.49"/>
    <n v="3696412.48"/>
    <n v="0"/>
    <n v="0"/>
    <n v="0"/>
  </r>
  <r>
    <x v="0"/>
    <x v="0"/>
    <x v="0"/>
    <x v="5"/>
    <x v="2"/>
    <x v="1"/>
    <x v="1"/>
    <x v="0"/>
    <n v="0"/>
    <n v="0"/>
    <n v="0"/>
    <n v="0"/>
    <n v="50"/>
    <n v="1565884.43"/>
    <n v="0"/>
    <n v="0"/>
    <n v="0"/>
    <n v="0"/>
    <n v="0"/>
    <n v="50"/>
    <n v="1565884.43"/>
  </r>
  <r>
    <x v="0"/>
    <x v="0"/>
    <x v="0"/>
    <x v="5"/>
    <x v="2"/>
    <x v="1"/>
    <x v="1"/>
    <x v="1"/>
    <n v="0"/>
    <n v="0"/>
    <n v="0"/>
    <n v="0"/>
    <n v="4"/>
    <n v="8847.18"/>
    <n v="0"/>
    <n v="0"/>
    <n v="0"/>
    <n v="0"/>
    <n v="0"/>
    <n v="4"/>
    <n v="8847.18"/>
  </r>
  <r>
    <x v="0"/>
    <x v="0"/>
    <x v="0"/>
    <x v="5"/>
    <x v="2"/>
    <x v="1"/>
    <x v="2"/>
    <x v="0"/>
    <n v="0"/>
    <n v="0"/>
    <n v="0"/>
    <n v="0"/>
    <n v="4"/>
    <n v="1379999.8"/>
    <n v="0"/>
    <n v="0"/>
    <n v="0"/>
    <n v="0"/>
    <n v="0"/>
    <n v="4"/>
    <n v="1379999.8"/>
  </r>
  <r>
    <x v="0"/>
    <x v="0"/>
    <x v="0"/>
    <x v="5"/>
    <x v="2"/>
    <x v="1"/>
    <x v="3"/>
    <x v="0"/>
    <n v="0"/>
    <n v="0"/>
    <n v="0"/>
    <n v="0"/>
    <n v="35"/>
    <n v="95652.83"/>
    <n v="0"/>
    <n v="0"/>
    <n v="0"/>
    <n v="0"/>
    <n v="0"/>
    <n v="35"/>
    <n v="95652.83"/>
  </r>
  <r>
    <x v="0"/>
    <x v="0"/>
    <x v="0"/>
    <x v="5"/>
    <x v="2"/>
    <x v="3"/>
    <x v="0"/>
    <x v="0"/>
    <n v="36"/>
    <n v="52.989999999999988"/>
    <n v="1711679.9500000002"/>
    <n v="1907809.3199999998"/>
    <n v="0"/>
    <n v="0"/>
    <n v="0"/>
    <n v="0"/>
    <n v="1711679.9500000002"/>
    <n v="1907809.3199999998"/>
    <n v="0"/>
    <n v="0"/>
    <n v="0"/>
  </r>
  <r>
    <x v="0"/>
    <x v="0"/>
    <x v="0"/>
    <x v="5"/>
    <x v="2"/>
    <x v="3"/>
    <x v="1"/>
    <x v="0"/>
    <n v="0"/>
    <n v="0"/>
    <n v="0"/>
    <n v="0"/>
    <n v="0"/>
    <n v="-107.05999999999995"/>
    <n v="0"/>
    <n v="0"/>
    <n v="0"/>
    <n v="0"/>
    <n v="0"/>
    <n v="0"/>
    <n v="-107.05999999999995"/>
  </r>
  <r>
    <x v="0"/>
    <x v="0"/>
    <x v="0"/>
    <x v="5"/>
    <x v="2"/>
    <x v="3"/>
    <x v="3"/>
    <x v="0"/>
    <n v="0"/>
    <n v="0"/>
    <n v="0"/>
    <n v="0"/>
    <n v="4"/>
    <n v="11337.21"/>
    <n v="0"/>
    <n v="0"/>
    <n v="0"/>
    <n v="0"/>
    <n v="0"/>
    <n v="4"/>
    <n v="11337.21"/>
  </r>
  <r>
    <x v="0"/>
    <x v="0"/>
    <x v="0"/>
    <x v="5"/>
    <x v="3"/>
    <x v="0"/>
    <x v="0"/>
    <x v="0"/>
    <n v="10"/>
    <n v="29.95"/>
    <n v="95746.51999999999"/>
    <n v="232459.75"/>
    <n v="0"/>
    <n v="0"/>
    <n v="0"/>
    <n v="0"/>
    <n v="95746.51999999999"/>
    <n v="232459.75"/>
    <n v="0"/>
    <n v="0"/>
    <n v="0"/>
  </r>
  <r>
    <x v="0"/>
    <x v="0"/>
    <x v="0"/>
    <x v="5"/>
    <x v="3"/>
    <x v="0"/>
    <x v="1"/>
    <x v="0"/>
    <n v="0"/>
    <n v="0"/>
    <n v="0"/>
    <n v="0"/>
    <n v="2"/>
    <n v="1340"/>
    <n v="0"/>
    <n v="0"/>
    <n v="0"/>
    <n v="0"/>
    <n v="0"/>
    <n v="2"/>
    <n v="1340"/>
  </r>
  <r>
    <x v="0"/>
    <x v="0"/>
    <x v="0"/>
    <x v="5"/>
    <x v="3"/>
    <x v="0"/>
    <x v="1"/>
    <x v="1"/>
    <n v="0"/>
    <n v="0"/>
    <n v="0"/>
    <n v="0"/>
    <n v="0"/>
    <n v="-18388"/>
    <n v="0"/>
    <n v="0"/>
    <n v="0"/>
    <n v="0"/>
    <n v="0"/>
    <n v="0"/>
    <n v="-18388"/>
  </r>
  <r>
    <x v="0"/>
    <x v="0"/>
    <x v="0"/>
    <x v="5"/>
    <x v="3"/>
    <x v="0"/>
    <x v="2"/>
    <x v="0"/>
    <n v="0"/>
    <n v="0"/>
    <n v="0"/>
    <n v="0"/>
    <n v="0"/>
    <n v="13557.55"/>
    <n v="0"/>
    <n v="0"/>
    <n v="0"/>
    <n v="0"/>
    <n v="0"/>
    <n v="0"/>
    <n v="13557.55"/>
  </r>
  <r>
    <x v="0"/>
    <x v="0"/>
    <x v="0"/>
    <x v="5"/>
    <x v="3"/>
    <x v="1"/>
    <x v="0"/>
    <x v="0"/>
    <n v="248"/>
    <n v="445.2600000000001"/>
    <n v="819534.85"/>
    <n v="1184380.18"/>
    <n v="0"/>
    <n v="0"/>
    <n v="0"/>
    <n v="0"/>
    <n v="819534.85"/>
    <n v="1184380.18"/>
    <n v="0"/>
    <n v="0"/>
    <n v="0"/>
  </r>
  <r>
    <x v="0"/>
    <x v="0"/>
    <x v="0"/>
    <x v="5"/>
    <x v="3"/>
    <x v="1"/>
    <x v="1"/>
    <x v="0"/>
    <n v="0"/>
    <n v="0"/>
    <n v="0"/>
    <n v="0"/>
    <n v="58"/>
    <n v="498586.95999999996"/>
    <n v="0"/>
    <n v="0"/>
    <n v="0"/>
    <n v="0"/>
    <n v="0"/>
    <n v="58"/>
    <n v="498586.95999999996"/>
  </r>
  <r>
    <x v="0"/>
    <x v="0"/>
    <x v="0"/>
    <x v="5"/>
    <x v="3"/>
    <x v="1"/>
    <x v="1"/>
    <x v="1"/>
    <n v="0"/>
    <n v="0"/>
    <n v="0"/>
    <n v="0"/>
    <n v="13"/>
    <n v="-94668.43"/>
    <n v="0"/>
    <n v="0"/>
    <n v="0"/>
    <n v="0"/>
    <n v="0"/>
    <n v="13"/>
    <n v="-94668.43"/>
  </r>
  <r>
    <x v="0"/>
    <x v="0"/>
    <x v="0"/>
    <x v="5"/>
    <x v="3"/>
    <x v="1"/>
    <x v="2"/>
    <x v="0"/>
    <n v="0"/>
    <n v="0"/>
    <n v="0"/>
    <n v="0"/>
    <n v="10"/>
    <n v="90551.260000000009"/>
    <n v="0"/>
    <n v="0"/>
    <n v="0"/>
    <n v="0"/>
    <n v="0"/>
    <n v="10"/>
    <n v="90551.260000000009"/>
  </r>
  <r>
    <x v="0"/>
    <x v="0"/>
    <x v="0"/>
    <x v="5"/>
    <x v="3"/>
    <x v="1"/>
    <x v="3"/>
    <x v="0"/>
    <n v="0"/>
    <n v="0"/>
    <n v="0"/>
    <n v="0"/>
    <n v="1"/>
    <n v="463.42"/>
    <n v="0"/>
    <n v="0"/>
    <n v="0"/>
    <n v="0"/>
    <n v="0"/>
    <n v="1"/>
    <n v="463.42"/>
  </r>
  <r>
    <x v="0"/>
    <x v="0"/>
    <x v="0"/>
    <x v="5"/>
    <x v="3"/>
    <x v="2"/>
    <x v="0"/>
    <x v="0"/>
    <n v="119"/>
    <n v="95.28"/>
    <n v="66009.13"/>
    <n v="84027.19"/>
    <n v="0"/>
    <n v="0"/>
    <n v="0"/>
    <n v="0"/>
    <n v="66009.13"/>
    <n v="84027.19"/>
    <n v="0"/>
    <n v="0"/>
    <n v="0"/>
  </r>
  <r>
    <x v="0"/>
    <x v="0"/>
    <x v="0"/>
    <x v="5"/>
    <x v="3"/>
    <x v="2"/>
    <x v="1"/>
    <x v="0"/>
    <n v="0"/>
    <n v="0"/>
    <n v="0"/>
    <n v="0"/>
    <n v="85"/>
    <n v="360054.17"/>
    <n v="0"/>
    <n v="0"/>
    <n v="0"/>
    <n v="0"/>
    <n v="0"/>
    <n v="85"/>
    <n v="360054.17"/>
  </r>
  <r>
    <x v="0"/>
    <x v="0"/>
    <x v="0"/>
    <x v="5"/>
    <x v="3"/>
    <x v="2"/>
    <x v="1"/>
    <x v="1"/>
    <n v="0"/>
    <n v="0"/>
    <n v="0"/>
    <n v="0"/>
    <n v="16"/>
    <n v="-134562.77000000002"/>
    <n v="0"/>
    <n v="0"/>
    <n v="0"/>
    <n v="0"/>
    <n v="0"/>
    <n v="16"/>
    <n v="-134562.77000000002"/>
  </r>
  <r>
    <x v="0"/>
    <x v="0"/>
    <x v="0"/>
    <x v="5"/>
    <x v="3"/>
    <x v="2"/>
    <x v="2"/>
    <x v="0"/>
    <n v="0"/>
    <n v="0"/>
    <n v="0"/>
    <n v="0"/>
    <n v="3"/>
    <n v="32075.379999999997"/>
    <n v="0"/>
    <n v="0"/>
    <n v="0"/>
    <n v="0"/>
    <n v="0"/>
    <n v="3"/>
    <n v="32075.379999999997"/>
  </r>
  <r>
    <x v="0"/>
    <x v="0"/>
    <x v="0"/>
    <x v="5"/>
    <x v="3"/>
    <x v="2"/>
    <x v="2"/>
    <x v="1"/>
    <n v="0"/>
    <n v="0"/>
    <n v="0"/>
    <n v="0"/>
    <n v="2"/>
    <n v="-7386.45"/>
    <n v="0"/>
    <n v="0"/>
    <n v="0"/>
    <n v="0"/>
    <n v="0"/>
    <n v="2"/>
    <n v="-7386.45"/>
  </r>
  <r>
    <x v="0"/>
    <x v="0"/>
    <x v="0"/>
    <x v="5"/>
    <x v="4"/>
    <x v="4"/>
    <x v="0"/>
    <x v="0"/>
    <n v="10"/>
    <n v="9.4"/>
    <n v="35374.33"/>
    <n v="35145.300000000003"/>
    <n v="0"/>
    <n v="0"/>
    <n v="0"/>
    <n v="0"/>
    <n v="35374.33"/>
    <n v="35145.300000000003"/>
    <n v="0"/>
    <n v="0"/>
    <n v="0"/>
  </r>
  <r>
    <x v="0"/>
    <x v="0"/>
    <x v="0"/>
    <x v="5"/>
    <x v="4"/>
    <x v="4"/>
    <x v="1"/>
    <x v="0"/>
    <n v="0"/>
    <n v="0"/>
    <n v="0"/>
    <n v="0"/>
    <n v="3"/>
    <n v="307827.3"/>
    <n v="0"/>
    <n v="0"/>
    <n v="0"/>
    <n v="0"/>
    <n v="0"/>
    <n v="3"/>
    <n v="307827.3"/>
  </r>
  <r>
    <x v="0"/>
    <x v="0"/>
    <x v="0"/>
    <x v="5"/>
    <x v="4"/>
    <x v="0"/>
    <x v="1"/>
    <x v="0"/>
    <n v="0"/>
    <n v="0"/>
    <n v="0"/>
    <n v="0"/>
    <n v="75"/>
    <n v="-735212.11999999941"/>
    <n v="0"/>
    <n v="0"/>
    <n v="0"/>
    <n v="0"/>
    <n v="0"/>
    <n v="75"/>
    <n v="-735212.11999999941"/>
  </r>
  <r>
    <x v="0"/>
    <x v="0"/>
    <x v="0"/>
    <x v="5"/>
    <x v="4"/>
    <x v="0"/>
    <x v="1"/>
    <x v="1"/>
    <n v="0"/>
    <n v="0"/>
    <n v="0"/>
    <n v="0"/>
    <n v="0"/>
    <n v="-1014087.6900000002"/>
    <n v="0"/>
    <n v="0"/>
    <n v="0"/>
    <n v="0"/>
    <n v="0"/>
    <n v="0"/>
    <n v="-1014087.6900000002"/>
  </r>
  <r>
    <x v="0"/>
    <x v="0"/>
    <x v="0"/>
    <x v="5"/>
    <x v="4"/>
    <x v="0"/>
    <x v="2"/>
    <x v="0"/>
    <n v="0"/>
    <n v="0"/>
    <n v="0"/>
    <n v="0"/>
    <n v="3"/>
    <n v="572413.84999999986"/>
    <n v="0"/>
    <n v="0"/>
    <n v="0"/>
    <n v="0"/>
    <n v="0"/>
    <n v="3"/>
    <n v="572413.84999999986"/>
  </r>
  <r>
    <x v="0"/>
    <x v="0"/>
    <x v="0"/>
    <x v="5"/>
    <x v="4"/>
    <x v="0"/>
    <x v="2"/>
    <x v="1"/>
    <n v="0"/>
    <n v="0"/>
    <n v="0"/>
    <n v="0"/>
    <n v="0"/>
    <n v="55981.649999999994"/>
    <n v="0"/>
    <n v="0"/>
    <n v="0"/>
    <n v="0"/>
    <n v="0"/>
    <n v="0"/>
    <n v="55981.649999999994"/>
  </r>
  <r>
    <x v="0"/>
    <x v="0"/>
    <x v="0"/>
    <x v="5"/>
    <x v="4"/>
    <x v="0"/>
    <x v="3"/>
    <x v="0"/>
    <n v="0"/>
    <n v="0"/>
    <n v="0"/>
    <n v="0"/>
    <n v="12"/>
    <n v="-23197.359999999997"/>
    <n v="0"/>
    <n v="0"/>
    <n v="0"/>
    <n v="0"/>
    <n v="0"/>
    <n v="12"/>
    <n v="-23197.359999999997"/>
  </r>
  <r>
    <x v="0"/>
    <x v="0"/>
    <x v="0"/>
    <x v="6"/>
    <x v="0"/>
    <x v="4"/>
    <x v="0"/>
    <x v="0"/>
    <n v="6"/>
    <n v="6"/>
    <n v="0"/>
    <n v="7370.85"/>
    <n v="0"/>
    <n v="0"/>
    <n v="0"/>
    <n v="0"/>
    <n v="0"/>
    <n v="7370.85"/>
    <n v="0"/>
    <n v="0"/>
    <n v="0"/>
  </r>
  <r>
    <x v="0"/>
    <x v="0"/>
    <x v="0"/>
    <x v="6"/>
    <x v="0"/>
    <x v="4"/>
    <x v="1"/>
    <x v="0"/>
    <n v="0"/>
    <n v="0"/>
    <n v="0"/>
    <n v="0"/>
    <n v="1"/>
    <n v="20595"/>
    <n v="0"/>
    <n v="0"/>
    <n v="0"/>
    <n v="0"/>
    <n v="0"/>
    <n v="1"/>
    <n v="20595"/>
  </r>
  <r>
    <x v="0"/>
    <x v="0"/>
    <x v="0"/>
    <x v="6"/>
    <x v="0"/>
    <x v="4"/>
    <x v="1"/>
    <x v="1"/>
    <n v="0"/>
    <n v="0"/>
    <n v="0"/>
    <n v="0"/>
    <n v="1"/>
    <n v="1137.51"/>
    <n v="0"/>
    <n v="0"/>
    <n v="0"/>
    <n v="0"/>
    <n v="0"/>
    <n v="1"/>
    <n v="1137.51"/>
  </r>
  <r>
    <x v="0"/>
    <x v="0"/>
    <x v="0"/>
    <x v="6"/>
    <x v="0"/>
    <x v="0"/>
    <x v="0"/>
    <x v="0"/>
    <n v="47914"/>
    <n v="62876.85"/>
    <n v="554947127.53999996"/>
    <n v="457952281.71600002"/>
    <n v="0"/>
    <n v="-246.46000000000004"/>
    <n v="0"/>
    <n v="0"/>
    <n v="554947127.53999996"/>
    <n v="457952281.71600002"/>
    <n v="0"/>
    <n v="0"/>
    <n v="-246.46000000000004"/>
  </r>
  <r>
    <x v="0"/>
    <x v="0"/>
    <x v="0"/>
    <x v="6"/>
    <x v="0"/>
    <x v="0"/>
    <x v="1"/>
    <x v="0"/>
    <n v="0"/>
    <n v="0"/>
    <n v="0"/>
    <n v="0"/>
    <n v="6171"/>
    <n v="102463477.65000001"/>
    <n v="0"/>
    <n v="0"/>
    <n v="0"/>
    <n v="0"/>
    <n v="0"/>
    <n v="6171"/>
    <n v="102463477.65000001"/>
  </r>
  <r>
    <x v="0"/>
    <x v="0"/>
    <x v="0"/>
    <x v="6"/>
    <x v="0"/>
    <x v="0"/>
    <x v="1"/>
    <x v="1"/>
    <n v="0"/>
    <n v="0"/>
    <n v="0"/>
    <n v="0"/>
    <n v="2483"/>
    <n v="-8086868.7600000016"/>
    <n v="0"/>
    <n v="0"/>
    <n v="0"/>
    <n v="0"/>
    <n v="0"/>
    <n v="2483"/>
    <n v="-8086868.7600000016"/>
  </r>
  <r>
    <x v="0"/>
    <x v="0"/>
    <x v="0"/>
    <x v="6"/>
    <x v="0"/>
    <x v="0"/>
    <x v="2"/>
    <x v="0"/>
    <n v="0"/>
    <n v="0"/>
    <n v="0"/>
    <n v="0"/>
    <n v="166"/>
    <n v="20640016.970000003"/>
    <n v="0"/>
    <n v="0"/>
    <n v="0"/>
    <n v="0"/>
    <n v="0"/>
    <n v="166"/>
    <n v="20640016.970000003"/>
  </r>
  <r>
    <x v="0"/>
    <x v="0"/>
    <x v="0"/>
    <x v="6"/>
    <x v="0"/>
    <x v="0"/>
    <x v="2"/>
    <x v="1"/>
    <n v="0"/>
    <n v="0"/>
    <n v="0"/>
    <n v="0"/>
    <n v="4"/>
    <n v="773599.98"/>
    <n v="0"/>
    <n v="0"/>
    <n v="0"/>
    <n v="0"/>
    <n v="0"/>
    <n v="4"/>
    <n v="773599.98"/>
  </r>
  <r>
    <x v="0"/>
    <x v="0"/>
    <x v="0"/>
    <x v="6"/>
    <x v="0"/>
    <x v="0"/>
    <x v="3"/>
    <x v="0"/>
    <n v="0"/>
    <n v="0"/>
    <n v="0"/>
    <n v="0"/>
    <n v="1294"/>
    <n v="4283916.8599999994"/>
    <n v="0"/>
    <n v="0"/>
    <n v="0"/>
    <n v="0"/>
    <n v="0"/>
    <n v="1294"/>
    <n v="4283916.8599999994"/>
  </r>
  <r>
    <x v="0"/>
    <x v="0"/>
    <x v="0"/>
    <x v="6"/>
    <x v="0"/>
    <x v="1"/>
    <x v="0"/>
    <x v="0"/>
    <n v="744463"/>
    <n v="786192.42999999993"/>
    <n v="2087477395.05"/>
    <n v="2525625398"/>
    <n v="0"/>
    <n v="48576.25"/>
    <n v="0"/>
    <n v="0"/>
    <n v="2087477395.05"/>
    <n v="2525625398"/>
    <n v="0"/>
    <n v="0"/>
    <n v="48576.25"/>
  </r>
  <r>
    <x v="0"/>
    <x v="0"/>
    <x v="0"/>
    <x v="6"/>
    <x v="0"/>
    <x v="1"/>
    <x v="1"/>
    <x v="0"/>
    <n v="0"/>
    <n v="0"/>
    <n v="0"/>
    <n v="0"/>
    <n v="47148"/>
    <n v="645377279.32000005"/>
    <n v="0"/>
    <n v="0"/>
    <n v="0"/>
    <n v="0"/>
    <n v="0"/>
    <n v="47148"/>
    <n v="645377279.32000005"/>
  </r>
  <r>
    <x v="0"/>
    <x v="0"/>
    <x v="0"/>
    <x v="6"/>
    <x v="0"/>
    <x v="1"/>
    <x v="1"/>
    <x v="1"/>
    <n v="0"/>
    <n v="0"/>
    <n v="0"/>
    <n v="0"/>
    <n v="25856"/>
    <n v="-161204854.72000003"/>
    <n v="0"/>
    <n v="0"/>
    <n v="0"/>
    <n v="0"/>
    <n v="0"/>
    <n v="25856"/>
    <n v="-161204854.72000003"/>
  </r>
  <r>
    <x v="0"/>
    <x v="0"/>
    <x v="0"/>
    <x v="6"/>
    <x v="0"/>
    <x v="1"/>
    <x v="2"/>
    <x v="0"/>
    <n v="0"/>
    <n v="0"/>
    <n v="0"/>
    <n v="0"/>
    <n v="2267"/>
    <n v="189697655.5"/>
    <n v="0"/>
    <n v="0"/>
    <n v="0"/>
    <n v="0"/>
    <n v="0"/>
    <n v="2267"/>
    <n v="189697655.5"/>
  </r>
  <r>
    <x v="0"/>
    <x v="0"/>
    <x v="0"/>
    <x v="6"/>
    <x v="0"/>
    <x v="1"/>
    <x v="2"/>
    <x v="1"/>
    <n v="0"/>
    <n v="0"/>
    <n v="0"/>
    <n v="0"/>
    <n v="148"/>
    <n v="6683835.1799999997"/>
    <n v="0"/>
    <n v="0"/>
    <n v="0"/>
    <n v="0"/>
    <n v="0"/>
    <n v="148"/>
    <n v="6683835.1799999997"/>
  </r>
  <r>
    <x v="0"/>
    <x v="0"/>
    <x v="0"/>
    <x v="6"/>
    <x v="0"/>
    <x v="1"/>
    <x v="3"/>
    <x v="0"/>
    <n v="0"/>
    <n v="0"/>
    <n v="0"/>
    <n v="0"/>
    <n v="12783"/>
    <n v="38514946.859999999"/>
    <n v="0"/>
    <n v="0"/>
    <n v="0"/>
    <n v="0"/>
    <n v="0"/>
    <n v="12783"/>
    <n v="38514946.859999999"/>
  </r>
  <r>
    <x v="0"/>
    <x v="0"/>
    <x v="0"/>
    <x v="6"/>
    <x v="0"/>
    <x v="2"/>
    <x v="0"/>
    <x v="0"/>
    <n v="1199"/>
    <n v="811.86"/>
    <n v="58967032.740000002"/>
    <n v="22849029.279999997"/>
    <n v="0"/>
    <n v="339.5"/>
    <n v="0"/>
    <n v="0"/>
    <n v="58967032.740000002"/>
    <n v="22849029.279999997"/>
    <n v="0"/>
    <n v="0"/>
    <n v="339.5"/>
  </r>
  <r>
    <x v="0"/>
    <x v="0"/>
    <x v="0"/>
    <x v="6"/>
    <x v="0"/>
    <x v="2"/>
    <x v="1"/>
    <x v="0"/>
    <n v="0"/>
    <n v="0"/>
    <n v="0"/>
    <n v="0"/>
    <n v="23"/>
    <n v="863511.26"/>
    <n v="0"/>
    <n v="0"/>
    <n v="0"/>
    <n v="0"/>
    <n v="0"/>
    <n v="23"/>
    <n v="863511.26"/>
  </r>
  <r>
    <x v="0"/>
    <x v="0"/>
    <x v="0"/>
    <x v="6"/>
    <x v="0"/>
    <x v="2"/>
    <x v="1"/>
    <x v="1"/>
    <n v="0"/>
    <n v="0"/>
    <n v="0"/>
    <n v="0"/>
    <n v="23"/>
    <n v="205292.53999999998"/>
    <n v="0"/>
    <n v="0"/>
    <n v="0"/>
    <n v="0"/>
    <n v="0"/>
    <n v="23"/>
    <n v="205292.53999999998"/>
  </r>
  <r>
    <x v="0"/>
    <x v="0"/>
    <x v="0"/>
    <x v="6"/>
    <x v="0"/>
    <x v="2"/>
    <x v="3"/>
    <x v="0"/>
    <n v="0"/>
    <n v="0"/>
    <n v="0"/>
    <n v="0"/>
    <n v="19"/>
    <n v="68704.36"/>
    <n v="0"/>
    <n v="0"/>
    <n v="0"/>
    <n v="0"/>
    <n v="0"/>
    <n v="19"/>
    <n v="68704.36"/>
  </r>
  <r>
    <x v="0"/>
    <x v="0"/>
    <x v="0"/>
    <x v="6"/>
    <x v="0"/>
    <x v="3"/>
    <x v="0"/>
    <x v="0"/>
    <n v="8248"/>
    <n v="8914.2000000000007"/>
    <n v="13777255.25"/>
    <n v="39308375.340000004"/>
    <n v="0"/>
    <n v="0"/>
    <n v="0"/>
    <n v="0"/>
    <n v="13777255.25"/>
    <n v="39308375.340000004"/>
    <n v="0"/>
    <n v="0"/>
    <n v="0"/>
  </r>
  <r>
    <x v="0"/>
    <x v="0"/>
    <x v="0"/>
    <x v="6"/>
    <x v="0"/>
    <x v="3"/>
    <x v="1"/>
    <x v="0"/>
    <n v="0"/>
    <n v="0"/>
    <n v="0"/>
    <n v="0"/>
    <n v="840"/>
    <n v="8629321.2799999993"/>
    <n v="0"/>
    <n v="0"/>
    <n v="0"/>
    <n v="0"/>
    <n v="0"/>
    <n v="840"/>
    <n v="8629321.2799999993"/>
  </r>
  <r>
    <x v="0"/>
    <x v="0"/>
    <x v="0"/>
    <x v="6"/>
    <x v="0"/>
    <x v="3"/>
    <x v="1"/>
    <x v="1"/>
    <n v="0"/>
    <n v="0"/>
    <n v="0"/>
    <n v="0"/>
    <n v="199"/>
    <n v="-888562.28"/>
    <n v="0"/>
    <n v="0"/>
    <n v="0"/>
    <n v="0"/>
    <n v="0"/>
    <n v="199"/>
    <n v="-888562.28"/>
  </r>
  <r>
    <x v="0"/>
    <x v="0"/>
    <x v="0"/>
    <x v="6"/>
    <x v="0"/>
    <x v="3"/>
    <x v="2"/>
    <x v="0"/>
    <n v="0"/>
    <n v="0"/>
    <n v="0"/>
    <n v="0"/>
    <n v="33"/>
    <n v="2324149.21"/>
    <n v="0"/>
    <n v="0"/>
    <n v="0"/>
    <n v="0"/>
    <n v="0"/>
    <n v="33"/>
    <n v="2324149.21"/>
  </r>
  <r>
    <x v="0"/>
    <x v="0"/>
    <x v="0"/>
    <x v="6"/>
    <x v="0"/>
    <x v="3"/>
    <x v="2"/>
    <x v="1"/>
    <n v="0"/>
    <n v="0"/>
    <n v="0"/>
    <n v="0"/>
    <n v="3"/>
    <n v="251338.53999999998"/>
    <n v="0"/>
    <n v="0"/>
    <n v="0"/>
    <n v="0"/>
    <n v="0"/>
    <n v="3"/>
    <n v="251338.53999999998"/>
  </r>
  <r>
    <x v="0"/>
    <x v="0"/>
    <x v="0"/>
    <x v="6"/>
    <x v="0"/>
    <x v="3"/>
    <x v="3"/>
    <x v="0"/>
    <n v="0"/>
    <n v="0"/>
    <n v="0"/>
    <n v="0"/>
    <n v="245"/>
    <n v="540720.64000000013"/>
    <n v="0"/>
    <n v="0"/>
    <n v="0"/>
    <n v="0"/>
    <n v="0"/>
    <n v="245"/>
    <n v="540720.64000000013"/>
  </r>
  <r>
    <x v="0"/>
    <x v="0"/>
    <x v="0"/>
    <x v="6"/>
    <x v="1"/>
    <x v="4"/>
    <x v="0"/>
    <x v="0"/>
    <n v="33788"/>
    <n v="44873.47"/>
    <n v="94929488.300000012"/>
    <n v="103811981.45"/>
    <n v="0"/>
    <n v="45862.879999999997"/>
    <n v="0"/>
    <n v="0"/>
    <n v="94929488.300000012"/>
    <n v="103811981.45"/>
    <n v="0"/>
    <n v="0"/>
    <n v="45862.879999999997"/>
  </r>
  <r>
    <x v="0"/>
    <x v="0"/>
    <x v="0"/>
    <x v="6"/>
    <x v="1"/>
    <x v="4"/>
    <x v="1"/>
    <x v="0"/>
    <n v="0"/>
    <n v="0"/>
    <n v="0"/>
    <n v="0"/>
    <n v="907"/>
    <n v="15193754.82"/>
    <n v="0"/>
    <n v="0"/>
    <n v="0"/>
    <n v="0"/>
    <n v="0"/>
    <n v="907"/>
    <n v="15193754.82"/>
  </r>
  <r>
    <x v="0"/>
    <x v="0"/>
    <x v="0"/>
    <x v="6"/>
    <x v="1"/>
    <x v="4"/>
    <x v="1"/>
    <x v="1"/>
    <n v="0"/>
    <n v="0"/>
    <n v="0"/>
    <n v="0"/>
    <n v="494"/>
    <n v="-2811617.17"/>
    <n v="0"/>
    <n v="0"/>
    <n v="0"/>
    <n v="0"/>
    <n v="0"/>
    <n v="494"/>
    <n v="-2811617.17"/>
  </r>
  <r>
    <x v="0"/>
    <x v="0"/>
    <x v="0"/>
    <x v="6"/>
    <x v="1"/>
    <x v="4"/>
    <x v="2"/>
    <x v="0"/>
    <n v="0"/>
    <n v="0"/>
    <n v="0"/>
    <n v="0"/>
    <n v="28"/>
    <n v="2252862.33"/>
    <n v="0"/>
    <n v="0"/>
    <n v="0"/>
    <n v="0"/>
    <n v="0"/>
    <n v="28"/>
    <n v="2252862.33"/>
  </r>
  <r>
    <x v="0"/>
    <x v="0"/>
    <x v="0"/>
    <x v="6"/>
    <x v="1"/>
    <x v="4"/>
    <x v="2"/>
    <x v="1"/>
    <n v="0"/>
    <n v="0"/>
    <n v="0"/>
    <n v="0"/>
    <n v="14"/>
    <n v="-53778.570000000007"/>
    <n v="0"/>
    <n v="0"/>
    <n v="0"/>
    <n v="0"/>
    <n v="0"/>
    <n v="14"/>
    <n v="-53778.570000000007"/>
  </r>
  <r>
    <x v="0"/>
    <x v="0"/>
    <x v="0"/>
    <x v="6"/>
    <x v="1"/>
    <x v="4"/>
    <x v="3"/>
    <x v="0"/>
    <n v="0"/>
    <n v="0"/>
    <n v="0"/>
    <n v="0"/>
    <n v="774"/>
    <n v="1976624.0699999998"/>
    <n v="0"/>
    <n v="0"/>
    <n v="0"/>
    <n v="0"/>
    <n v="0"/>
    <n v="774"/>
    <n v="1976624.0699999998"/>
  </r>
  <r>
    <x v="0"/>
    <x v="0"/>
    <x v="0"/>
    <x v="6"/>
    <x v="1"/>
    <x v="0"/>
    <x v="0"/>
    <x v="0"/>
    <n v="20340"/>
    <n v="29753.199999999997"/>
    <n v="81020930.730000019"/>
    <n v="91255089.610000014"/>
    <n v="0"/>
    <n v="145.5"/>
    <n v="0"/>
    <n v="0"/>
    <n v="81020930.730000019"/>
    <n v="91255089.610000014"/>
    <n v="0"/>
    <n v="0"/>
    <n v="145.5"/>
  </r>
  <r>
    <x v="0"/>
    <x v="0"/>
    <x v="0"/>
    <x v="6"/>
    <x v="1"/>
    <x v="0"/>
    <x v="1"/>
    <x v="0"/>
    <n v="0"/>
    <n v="0"/>
    <n v="0"/>
    <n v="0"/>
    <n v="826"/>
    <n v="12968592.959999999"/>
    <n v="0"/>
    <n v="0"/>
    <n v="0"/>
    <n v="0"/>
    <n v="0"/>
    <n v="826"/>
    <n v="12968592.959999999"/>
  </r>
  <r>
    <x v="0"/>
    <x v="0"/>
    <x v="0"/>
    <x v="6"/>
    <x v="1"/>
    <x v="0"/>
    <x v="1"/>
    <x v="1"/>
    <n v="0"/>
    <n v="0"/>
    <n v="0"/>
    <n v="0"/>
    <n v="304"/>
    <n v="-148366.48999999993"/>
    <n v="0"/>
    <n v="0"/>
    <n v="0"/>
    <n v="0"/>
    <n v="0"/>
    <n v="304"/>
    <n v="-148366.48999999993"/>
  </r>
  <r>
    <x v="0"/>
    <x v="0"/>
    <x v="0"/>
    <x v="6"/>
    <x v="1"/>
    <x v="0"/>
    <x v="2"/>
    <x v="0"/>
    <n v="0"/>
    <n v="0"/>
    <n v="0"/>
    <n v="0"/>
    <n v="15"/>
    <n v="2622416.7199999997"/>
    <n v="0"/>
    <n v="0"/>
    <n v="0"/>
    <n v="0"/>
    <n v="0"/>
    <n v="15"/>
    <n v="2622416.7199999997"/>
  </r>
  <r>
    <x v="0"/>
    <x v="0"/>
    <x v="0"/>
    <x v="6"/>
    <x v="1"/>
    <x v="0"/>
    <x v="2"/>
    <x v="1"/>
    <n v="0"/>
    <n v="0"/>
    <n v="0"/>
    <n v="0"/>
    <n v="1"/>
    <n v="137568.76999999999"/>
    <n v="0"/>
    <n v="0"/>
    <n v="0"/>
    <n v="0"/>
    <n v="0"/>
    <n v="1"/>
    <n v="137568.76999999999"/>
  </r>
  <r>
    <x v="0"/>
    <x v="0"/>
    <x v="0"/>
    <x v="6"/>
    <x v="1"/>
    <x v="0"/>
    <x v="3"/>
    <x v="0"/>
    <n v="0"/>
    <n v="0"/>
    <n v="0"/>
    <n v="0"/>
    <n v="703"/>
    <n v="3064151.29"/>
    <n v="0"/>
    <n v="0"/>
    <n v="0"/>
    <n v="0"/>
    <n v="0"/>
    <n v="703"/>
    <n v="3064151.29"/>
  </r>
  <r>
    <x v="0"/>
    <x v="0"/>
    <x v="0"/>
    <x v="6"/>
    <x v="1"/>
    <x v="1"/>
    <x v="0"/>
    <x v="0"/>
    <n v="81301"/>
    <n v="85777.930000000008"/>
    <n v="297574089.81999999"/>
    <n v="298938599.18000007"/>
    <n v="0"/>
    <n v="5496.8"/>
    <n v="0"/>
    <n v="0"/>
    <n v="297574089.81999999"/>
    <n v="298938599.18000007"/>
    <n v="0"/>
    <n v="0"/>
    <n v="5496.8"/>
  </r>
  <r>
    <x v="0"/>
    <x v="0"/>
    <x v="0"/>
    <x v="6"/>
    <x v="1"/>
    <x v="1"/>
    <x v="1"/>
    <x v="0"/>
    <n v="0"/>
    <n v="0"/>
    <n v="0"/>
    <n v="0"/>
    <n v="1700"/>
    <n v="22088606.149999999"/>
    <n v="0"/>
    <n v="0"/>
    <n v="0"/>
    <n v="0"/>
    <n v="0"/>
    <n v="1700"/>
    <n v="22088606.149999999"/>
  </r>
  <r>
    <x v="0"/>
    <x v="0"/>
    <x v="0"/>
    <x v="6"/>
    <x v="1"/>
    <x v="1"/>
    <x v="1"/>
    <x v="1"/>
    <n v="0"/>
    <n v="0"/>
    <n v="0"/>
    <n v="0"/>
    <n v="790"/>
    <n v="-5518427.21"/>
    <n v="0"/>
    <n v="0"/>
    <n v="0"/>
    <n v="0"/>
    <n v="0"/>
    <n v="790"/>
    <n v="-5518427.21"/>
  </r>
  <r>
    <x v="0"/>
    <x v="0"/>
    <x v="0"/>
    <x v="6"/>
    <x v="1"/>
    <x v="1"/>
    <x v="2"/>
    <x v="0"/>
    <n v="0"/>
    <n v="0"/>
    <n v="0"/>
    <n v="0"/>
    <n v="90"/>
    <n v="9674815.3200000003"/>
    <n v="0"/>
    <n v="0"/>
    <n v="0"/>
    <n v="0"/>
    <n v="0"/>
    <n v="90"/>
    <n v="9674815.3200000003"/>
  </r>
  <r>
    <x v="0"/>
    <x v="0"/>
    <x v="0"/>
    <x v="6"/>
    <x v="1"/>
    <x v="1"/>
    <x v="2"/>
    <x v="1"/>
    <n v="0"/>
    <n v="0"/>
    <n v="0"/>
    <n v="0"/>
    <n v="7"/>
    <n v="347314"/>
    <n v="0"/>
    <n v="0"/>
    <n v="0"/>
    <n v="0"/>
    <n v="0"/>
    <n v="7"/>
    <n v="347314"/>
  </r>
  <r>
    <x v="0"/>
    <x v="0"/>
    <x v="0"/>
    <x v="6"/>
    <x v="1"/>
    <x v="1"/>
    <x v="3"/>
    <x v="0"/>
    <n v="0"/>
    <n v="0"/>
    <n v="0"/>
    <n v="0"/>
    <n v="993"/>
    <n v="2053250.1400000001"/>
    <n v="0"/>
    <n v="0"/>
    <n v="0"/>
    <n v="0"/>
    <n v="0"/>
    <n v="993"/>
    <n v="2053250.1400000001"/>
  </r>
  <r>
    <x v="0"/>
    <x v="0"/>
    <x v="0"/>
    <x v="6"/>
    <x v="1"/>
    <x v="2"/>
    <x v="0"/>
    <x v="0"/>
    <n v="200"/>
    <n v="176.10000000000002"/>
    <n v="726847.93"/>
    <n v="813566.09999999986"/>
    <n v="0"/>
    <n v="1039.5"/>
    <n v="0"/>
    <n v="0"/>
    <n v="726847.93"/>
    <n v="813566.09999999986"/>
    <n v="0"/>
    <n v="0"/>
    <n v="1039.5"/>
  </r>
  <r>
    <x v="0"/>
    <x v="0"/>
    <x v="0"/>
    <x v="6"/>
    <x v="1"/>
    <x v="2"/>
    <x v="1"/>
    <x v="0"/>
    <n v="0"/>
    <n v="0"/>
    <n v="0"/>
    <n v="0"/>
    <n v="4"/>
    <n v="100727.78"/>
    <n v="0"/>
    <n v="0"/>
    <n v="0"/>
    <n v="0"/>
    <n v="0"/>
    <n v="4"/>
    <n v="100727.78"/>
  </r>
  <r>
    <x v="0"/>
    <x v="0"/>
    <x v="0"/>
    <x v="6"/>
    <x v="1"/>
    <x v="2"/>
    <x v="1"/>
    <x v="1"/>
    <n v="0"/>
    <n v="0"/>
    <n v="0"/>
    <n v="0"/>
    <n v="6"/>
    <n v="-15603.82"/>
    <n v="0"/>
    <n v="0"/>
    <n v="0"/>
    <n v="0"/>
    <n v="0"/>
    <n v="6"/>
    <n v="-15603.82"/>
  </r>
  <r>
    <x v="0"/>
    <x v="0"/>
    <x v="0"/>
    <x v="6"/>
    <x v="1"/>
    <x v="2"/>
    <x v="3"/>
    <x v="0"/>
    <n v="0"/>
    <n v="0"/>
    <n v="0"/>
    <n v="0"/>
    <n v="4"/>
    <n v="13101.470000000001"/>
    <n v="0"/>
    <n v="0"/>
    <n v="0"/>
    <n v="0"/>
    <n v="0"/>
    <n v="4"/>
    <n v="13101.470000000001"/>
  </r>
  <r>
    <x v="0"/>
    <x v="0"/>
    <x v="0"/>
    <x v="6"/>
    <x v="1"/>
    <x v="3"/>
    <x v="0"/>
    <x v="0"/>
    <n v="1289"/>
    <n v="958.25"/>
    <n v="9113035.209999999"/>
    <n v="5783434.9199999999"/>
    <n v="0"/>
    <n v="0"/>
    <n v="0"/>
    <n v="0"/>
    <n v="9113035.209999999"/>
    <n v="5783434.9199999999"/>
    <n v="0"/>
    <n v="0"/>
    <n v="0"/>
  </r>
  <r>
    <x v="0"/>
    <x v="0"/>
    <x v="0"/>
    <x v="6"/>
    <x v="1"/>
    <x v="3"/>
    <x v="1"/>
    <x v="0"/>
    <n v="0"/>
    <n v="0"/>
    <n v="0"/>
    <n v="0"/>
    <n v="157"/>
    <n v="1449125.27"/>
    <n v="0"/>
    <n v="0"/>
    <n v="0"/>
    <n v="0"/>
    <n v="0"/>
    <n v="157"/>
    <n v="1449125.27"/>
  </r>
  <r>
    <x v="0"/>
    <x v="0"/>
    <x v="0"/>
    <x v="6"/>
    <x v="1"/>
    <x v="3"/>
    <x v="1"/>
    <x v="1"/>
    <n v="0"/>
    <n v="0"/>
    <n v="0"/>
    <n v="0"/>
    <n v="18"/>
    <n v="45812.93"/>
    <n v="0"/>
    <n v="0"/>
    <n v="0"/>
    <n v="0"/>
    <n v="0"/>
    <n v="18"/>
    <n v="45812.93"/>
  </r>
  <r>
    <x v="0"/>
    <x v="0"/>
    <x v="0"/>
    <x v="6"/>
    <x v="1"/>
    <x v="3"/>
    <x v="2"/>
    <x v="0"/>
    <n v="0"/>
    <n v="0"/>
    <n v="0"/>
    <n v="0"/>
    <n v="2"/>
    <n v="460395.35"/>
    <n v="0"/>
    <n v="0"/>
    <n v="0"/>
    <n v="0"/>
    <n v="0"/>
    <n v="2"/>
    <n v="460395.35"/>
  </r>
  <r>
    <x v="0"/>
    <x v="0"/>
    <x v="0"/>
    <x v="6"/>
    <x v="1"/>
    <x v="3"/>
    <x v="3"/>
    <x v="0"/>
    <n v="0"/>
    <n v="0"/>
    <n v="0"/>
    <n v="0"/>
    <n v="85"/>
    <n v="308058.04000000004"/>
    <n v="0"/>
    <n v="0"/>
    <n v="0"/>
    <n v="0"/>
    <n v="0"/>
    <n v="85"/>
    <n v="308058.04000000004"/>
  </r>
  <r>
    <x v="0"/>
    <x v="0"/>
    <x v="0"/>
    <x v="6"/>
    <x v="2"/>
    <x v="4"/>
    <x v="0"/>
    <x v="0"/>
    <n v="35180"/>
    <n v="48197.37999999999"/>
    <n v="294475148.3499999"/>
    <n v="295787844.46000004"/>
    <n v="0"/>
    <n v="30851.9"/>
    <n v="0"/>
    <n v="0"/>
    <n v="294475148.3499999"/>
    <n v="295787844.46000004"/>
    <n v="0"/>
    <n v="0"/>
    <n v="30851.9"/>
  </r>
  <r>
    <x v="0"/>
    <x v="0"/>
    <x v="0"/>
    <x v="6"/>
    <x v="2"/>
    <x v="4"/>
    <x v="1"/>
    <x v="0"/>
    <n v="0"/>
    <n v="0"/>
    <n v="0"/>
    <n v="0"/>
    <n v="626"/>
    <n v="21478363.040000003"/>
    <n v="0"/>
    <n v="0"/>
    <n v="0"/>
    <n v="0"/>
    <n v="0"/>
    <n v="626"/>
    <n v="21478363.040000003"/>
  </r>
  <r>
    <x v="0"/>
    <x v="0"/>
    <x v="0"/>
    <x v="6"/>
    <x v="2"/>
    <x v="4"/>
    <x v="1"/>
    <x v="1"/>
    <n v="0"/>
    <n v="0"/>
    <n v="0"/>
    <n v="0"/>
    <n v="87"/>
    <n v="-537206.86"/>
    <n v="0"/>
    <n v="0"/>
    <n v="0"/>
    <n v="0"/>
    <n v="0"/>
    <n v="87"/>
    <n v="-537206.86"/>
  </r>
  <r>
    <x v="0"/>
    <x v="0"/>
    <x v="0"/>
    <x v="6"/>
    <x v="2"/>
    <x v="4"/>
    <x v="2"/>
    <x v="0"/>
    <n v="0"/>
    <n v="0"/>
    <n v="0"/>
    <n v="0"/>
    <n v="16"/>
    <n v="3208754.46"/>
    <n v="0"/>
    <n v="0"/>
    <n v="0"/>
    <n v="0"/>
    <n v="0"/>
    <n v="16"/>
    <n v="3208754.46"/>
  </r>
  <r>
    <x v="0"/>
    <x v="0"/>
    <x v="0"/>
    <x v="6"/>
    <x v="2"/>
    <x v="4"/>
    <x v="2"/>
    <x v="1"/>
    <n v="0"/>
    <n v="0"/>
    <n v="0"/>
    <n v="0"/>
    <n v="1"/>
    <n v="-26169"/>
    <n v="0"/>
    <n v="0"/>
    <n v="0"/>
    <n v="0"/>
    <n v="0"/>
    <n v="1"/>
    <n v="-26169"/>
  </r>
  <r>
    <x v="0"/>
    <x v="0"/>
    <x v="0"/>
    <x v="6"/>
    <x v="2"/>
    <x v="4"/>
    <x v="3"/>
    <x v="0"/>
    <n v="0"/>
    <n v="0"/>
    <n v="0"/>
    <n v="0"/>
    <n v="598"/>
    <n v="1569784.19"/>
    <n v="0"/>
    <n v="0"/>
    <n v="0"/>
    <n v="0"/>
    <n v="0"/>
    <n v="598"/>
    <n v="1569784.19"/>
  </r>
  <r>
    <x v="0"/>
    <x v="0"/>
    <x v="0"/>
    <x v="6"/>
    <x v="2"/>
    <x v="0"/>
    <x v="0"/>
    <x v="0"/>
    <n v="215340"/>
    <n v="180131.11000000004"/>
    <n v="52390489.500000007"/>
    <n v="51082089.280000001"/>
    <n v="0"/>
    <n v="4412.12"/>
    <n v="0"/>
    <n v="0"/>
    <n v="52390489.500000007"/>
    <n v="51082089.280000001"/>
    <n v="0"/>
    <n v="0"/>
    <n v="4412.12"/>
  </r>
  <r>
    <x v="0"/>
    <x v="0"/>
    <x v="0"/>
    <x v="6"/>
    <x v="2"/>
    <x v="0"/>
    <x v="1"/>
    <x v="0"/>
    <n v="0"/>
    <n v="0"/>
    <n v="0"/>
    <n v="0"/>
    <n v="69"/>
    <n v="710637.45000000007"/>
    <n v="0"/>
    <n v="0"/>
    <n v="0"/>
    <n v="0"/>
    <n v="0"/>
    <n v="69"/>
    <n v="710637.45000000007"/>
  </r>
  <r>
    <x v="0"/>
    <x v="0"/>
    <x v="0"/>
    <x v="6"/>
    <x v="2"/>
    <x v="0"/>
    <x v="1"/>
    <x v="1"/>
    <n v="0"/>
    <n v="0"/>
    <n v="0"/>
    <n v="0"/>
    <n v="7"/>
    <n v="-133554.70000000001"/>
    <n v="0"/>
    <n v="0"/>
    <n v="0"/>
    <n v="0"/>
    <n v="0"/>
    <n v="7"/>
    <n v="-133554.70000000001"/>
  </r>
  <r>
    <x v="0"/>
    <x v="0"/>
    <x v="0"/>
    <x v="6"/>
    <x v="2"/>
    <x v="0"/>
    <x v="2"/>
    <x v="0"/>
    <n v="0"/>
    <n v="0"/>
    <n v="0"/>
    <n v="0"/>
    <n v="2"/>
    <n v="966937.74"/>
    <n v="0"/>
    <n v="0"/>
    <n v="0"/>
    <n v="0"/>
    <n v="0"/>
    <n v="2"/>
    <n v="966937.74"/>
  </r>
  <r>
    <x v="0"/>
    <x v="0"/>
    <x v="0"/>
    <x v="6"/>
    <x v="2"/>
    <x v="0"/>
    <x v="3"/>
    <x v="0"/>
    <n v="0"/>
    <n v="0"/>
    <n v="0"/>
    <n v="0"/>
    <n v="102"/>
    <n v="563089.42999999993"/>
    <n v="0"/>
    <n v="0"/>
    <n v="0"/>
    <n v="0"/>
    <n v="0"/>
    <n v="102"/>
    <n v="563089.42999999993"/>
  </r>
  <r>
    <x v="0"/>
    <x v="0"/>
    <x v="0"/>
    <x v="6"/>
    <x v="2"/>
    <x v="1"/>
    <x v="0"/>
    <x v="0"/>
    <n v="8081"/>
    <n v="8355.65"/>
    <n v="93177919.609999999"/>
    <n v="36920162.990000002"/>
    <n v="0"/>
    <n v="0"/>
    <n v="0"/>
    <n v="0"/>
    <n v="93177919.609999999"/>
    <n v="36920162.990000002"/>
    <n v="0"/>
    <n v="0"/>
    <n v="0"/>
  </r>
  <r>
    <x v="0"/>
    <x v="0"/>
    <x v="0"/>
    <x v="6"/>
    <x v="2"/>
    <x v="1"/>
    <x v="1"/>
    <x v="0"/>
    <n v="0"/>
    <n v="0"/>
    <n v="0"/>
    <n v="0"/>
    <n v="114"/>
    <n v="2140521.91"/>
    <n v="0"/>
    <n v="0"/>
    <n v="0"/>
    <n v="0"/>
    <n v="0"/>
    <n v="114"/>
    <n v="2140521.91"/>
  </r>
  <r>
    <x v="0"/>
    <x v="0"/>
    <x v="0"/>
    <x v="6"/>
    <x v="2"/>
    <x v="1"/>
    <x v="1"/>
    <x v="1"/>
    <n v="0"/>
    <n v="0"/>
    <n v="0"/>
    <n v="0"/>
    <n v="24"/>
    <n v="-287085.76"/>
    <n v="0"/>
    <n v="0"/>
    <n v="0"/>
    <n v="0"/>
    <n v="0"/>
    <n v="24"/>
    <n v="-287085.76"/>
  </r>
  <r>
    <x v="0"/>
    <x v="0"/>
    <x v="0"/>
    <x v="6"/>
    <x v="2"/>
    <x v="1"/>
    <x v="2"/>
    <x v="0"/>
    <n v="0"/>
    <n v="0"/>
    <n v="0"/>
    <n v="0"/>
    <n v="2"/>
    <n v="369682.2"/>
    <n v="0"/>
    <n v="0"/>
    <n v="0"/>
    <n v="0"/>
    <n v="0"/>
    <n v="2"/>
    <n v="369682.2"/>
  </r>
  <r>
    <x v="0"/>
    <x v="0"/>
    <x v="0"/>
    <x v="6"/>
    <x v="2"/>
    <x v="1"/>
    <x v="3"/>
    <x v="0"/>
    <n v="0"/>
    <n v="0"/>
    <n v="0"/>
    <n v="0"/>
    <n v="149"/>
    <n v="521588.39999999997"/>
    <n v="0"/>
    <n v="0"/>
    <n v="0"/>
    <n v="0"/>
    <n v="0"/>
    <n v="149"/>
    <n v="521588.39999999997"/>
  </r>
  <r>
    <x v="0"/>
    <x v="0"/>
    <x v="0"/>
    <x v="6"/>
    <x v="2"/>
    <x v="2"/>
    <x v="0"/>
    <x v="0"/>
    <n v="23"/>
    <n v="17.93"/>
    <n v="271953.59999999998"/>
    <n v="131716.1"/>
    <n v="0"/>
    <n v="0"/>
    <n v="0"/>
    <n v="0"/>
    <n v="271953.59999999998"/>
    <n v="131716.1"/>
    <n v="0"/>
    <n v="0"/>
    <n v="0"/>
  </r>
  <r>
    <x v="0"/>
    <x v="0"/>
    <x v="0"/>
    <x v="6"/>
    <x v="2"/>
    <x v="2"/>
    <x v="3"/>
    <x v="0"/>
    <n v="0"/>
    <n v="0"/>
    <n v="0"/>
    <n v="0"/>
    <n v="1"/>
    <n v="3600"/>
    <n v="0"/>
    <n v="0"/>
    <n v="0"/>
    <n v="0"/>
    <n v="0"/>
    <n v="1"/>
    <n v="3600"/>
  </r>
  <r>
    <x v="0"/>
    <x v="0"/>
    <x v="0"/>
    <x v="6"/>
    <x v="2"/>
    <x v="3"/>
    <x v="0"/>
    <x v="0"/>
    <n v="1083"/>
    <n v="2489.4699999999993"/>
    <n v="27018862.829999998"/>
    <n v="26071634.269999996"/>
    <n v="0"/>
    <n v="0"/>
    <n v="0"/>
    <n v="0"/>
    <n v="27018862.829999998"/>
    <n v="26071634.269999996"/>
    <n v="0"/>
    <n v="0"/>
    <n v="0"/>
  </r>
  <r>
    <x v="0"/>
    <x v="0"/>
    <x v="0"/>
    <x v="6"/>
    <x v="2"/>
    <x v="3"/>
    <x v="1"/>
    <x v="0"/>
    <n v="0"/>
    <n v="0"/>
    <n v="0"/>
    <n v="0"/>
    <n v="345"/>
    <n v="4721212.9300000016"/>
    <n v="0"/>
    <n v="0"/>
    <n v="0"/>
    <n v="0"/>
    <n v="0"/>
    <n v="345"/>
    <n v="4721212.9300000016"/>
  </r>
  <r>
    <x v="0"/>
    <x v="0"/>
    <x v="0"/>
    <x v="6"/>
    <x v="2"/>
    <x v="3"/>
    <x v="1"/>
    <x v="1"/>
    <n v="0"/>
    <n v="0"/>
    <n v="0"/>
    <n v="0"/>
    <n v="2"/>
    <n v="-20124.77"/>
    <n v="0"/>
    <n v="0"/>
    <n v="0"/>
    <n v="0"/>
    <n v="0"/>
    <n v="2"/>
    <n v="-20124.77"/>
  </r>
  <r>
    <x v="0"/>
    <x v="0"/>
    <x v="0"/>
    <x v="6"/>
    <x v="2"/>
    <x v="3"/>
    <x v="2"/>
    <x v="0"/>
    <n v="0"/>
    <n v="0"/>
    <n v="0"/>
    <n v="0"/>
    <n v="0"/>
    <n v="-7200"/>
    <n v="0"/>
    <n v="0"/>
    <n v="0"/>
    <n v="0"/>
    <n v="0"/>
    <n v="0"/>
    <n v="-7200"/>
  </r>
  <r>
    <x v="0"/>
    <x v="0"/>
    <x v="0"/>
    <x v="6"/>
    <x v="2"/>
    <x v="3"/>
    <x v="3"/>
    <x v="0"/>
    <n v="0"/>
    <n v="0"/>
    <n v="0"/>
    <n v="0"/>
    <n v="234"/>
    <n v="1144605.81"/>
    <n v="0"/>
    <n v="0"/>
    <n v="0"/>
    <n v="0"/>
    <n v="0"/>
    <n v="234"/>
    <n v="1144605.81"/>
  </r>
  <r>
    <x v="0"/>
    <x v="0"/>
    <x v="0"/>
    <x v="6"/>
    <x v="3"/>
    <x v="0"/>
    <x v="0"/>
    <x v="0"/>
    <n v="564"/>
    <n v="4996.96"/>
    <n v="2485888.3000000003"/>
    <n v="3223804.2200000007"/>
    <n v="0"/>
    <n v="470.5"/>
    <n v="0"/>
    <n v="0"/>
    <n v="2485888.3000000003"/>
    <n v="3223804.2200000007"/>
    <n v="0"/>
    <n v="0"/>
    <n v="470.5"/>
  </r>
  <r>
    <x v="0"/>
    <x v="0"/>
    <x v="0"/>
    <x v="6"/>
    <x v="3"/>
    <x v="0"/>
    <x v="1"/>
    <x v="0"/>
    <n v="0"/>
    <n v="0"/>
    <n v="0"/>
    <n v="0"/>
    <n v="307"/>
    <n v="3999768.17"/>
    <n v="0"/>
    <n v="0"/>
    <n v="0"/>
    <n v="0"/>
    <n v="0"/>
    <n v="307"/>
    <n v="3999768.17"/>
  </r>
  <r>
    <x v="0"/>
    <x v="0"/>
    <x v="0"/>
    <x v="6"/>
    <x v="3"/>
    <x v="0"/>
    <x v="1"/>
    <x v="1"/>
    <n v="0"/>
    <n v="0"/>
    <n v="0"/>
    <n v="0"/>
    <n v="53"/>
    <n v="24406.44"/>
    <n v="0"/>
    <n v="0"/>
    <n v="0"/>
    <n v="0"/>
    <n v="0"/>
    <n v="53"/>
    <n v="24406.44"/>
  </r>
  <r>
    <x v="0"/>
    <x v="0"/>
    <x v="0"/>
    <x v="6"/>
    <x v="3"/>
    <x v="0"/>
    <x v="2"/>
    <x v="0"/>
    <n v="0"/>
    <n v="0"/>
    <n v="0"/>
    <n v="0"/>
    <n v="2"/>
    <n v="87959.8"/>
    <n v="0"/>
    <n v="0"/>
    <n v="0"/>
    <n v="0"/>
    <n v="0"/>
    <n v="2"/>
    <n v="87959.8"/>
  </r>
  <r>
    <x v="0"/>
    <x v="0"/>
    <x v="0"/>
    <x v="6"/>
    <x v="3"/>
    <x v="1"/>
    <x v="0"/>
    <x v="0"/>
    <n v="8822"/>
    <n v="15111.64"/>
    <n v="24262652.52"/>
    <n v="29821924.84"/>
    <n v="0"/>
    <n v="4146.87"/>
    <n v="0"/>
    <n v="0"/>
    <n v="24262652.52"/>
    <n v="29821924.84"/>
    <n v="0"/>
    <n v="0"/>
    <n v="4146.87"/>
  </r>
  <r>
    <x v="0"/>
    <x v="0"/>
    <x v="0"/>
    <x v="6"/>
    <x v="3"/>
    <x v="1"/>
    <x v="1"/>
    <x v="0"/>
    <n v="0"/>
    <n v="0"/>
    <n v="0"/>
    <n v="0"/>
    <n v="596"/>
    <n v="9047148.6999999974"/>
    <n v="0"/>
    <n v="0"/>
    <n v="0"/>
    <n v="0"/>
    <n v="0"/>
    <n v="596"/>
    <n v="9047148.6999999974"/>
  </r>
  <r>
    <x v="0"/>
    <x v="0"/>
    <x v="0"/>
    <x v="6"/>
    <x v="3"/>
    <x v="1"/>
    <x v="1"/>
    <x v="1"/>
    <n v="0"/>
    <n v="0"/>
    <n v="0"/>
    <n v="0"/>
    <n v="173"/>
    <n v="-1040222.6"/>
    <n v="0"/>
    <n v="0"/>
    <n v="0"/>
    <n v="0"/>
    <n v="0"/>
    <n v="173"/>
    <n v="-1040222.6"/>
  </r>
  <r>
    <x v="0"/>
    <x v="0"/>
    <x v="0"/>
    <x v="6"/>
    <x v="3"/>
    <x v="1"/>
    <x v="2"/>
    <x v="0"/>
    <n v="0"/>
    <n v="0"/>
    <n v="0"/>
    <n v="0"/>
    <n v="74"/>
    <n v="990223.32999999984"/>
    <n v="0"/>
    <n v="0"/>
    <n v="0"/>
    <n v="0"/>
    <n v="0"/>
    <n v="74"/>
    <n v="990223.32999999984"/>
  </r>
  <r>
    <x v="0"/>
    <x v="0"/>
    <x v="0"/>
    <x v="6"/>
    <x v="3"/>
    <x v="1"/>
    <x v="2"/>
    <x v="1"/>
    <n v="0"/>
    <n v="0"/>
    <n v="0"/>
    <n v="0"/>
    <n v="9"/>
    <n v="231637.33000000002"/>
    <n v="0"/>
    <n v="0"/>
    <n v="0"/>
    <n v="0"/>
    <n v="0"/>
    <n v="9"/>
    <n v="231637.33000000002"/>
  </r>
  <r>
    <x v="0"/>
    <x v="0"/>
    <x v="0"/>
    <x v="6"/>
    <x v="3"/>
    <x v="1"/>
    <x v="3"/>
    <x v="0"/>
    <n v="0"/>
    <n v="0"/>
    <n v="0"/>
    <n v="0"/>
    <n v="10"/>
    <n v="67100.38"/>
    <n v="0"/>
    <n v="0"/>
    <n v="0"/>
    <n v="0"/>
    <n v="0"/>
    <n v="10"/>
    <n v="67100.38"/>
  </r>
  <r>
    <x v="0"/>
    <x v="0"/>
    <x v="0"/>
    <x v="6"/>
    <x v="3"/>
    <x v="2"/>
    <x v="0"/>
    <x v="0"/>
    <n v="13479"/>
    <n v="17443.07"/>
    <n v="12354533.07"/>
    <n v="11581310.940000001"/>
    <n v="0"/>
    <n v="0"/>
    <n v="0"/>
    <n v="0"/>
    <n v="12354533.07"/>
    <n v="11581310.940000001"/>
    <n v="0"/>
    <n v="0"/>
    <n v="0"/>
  </r>
  <r>
    <x v="0"/>
    <x v="0"/>
    <x v="0"/>
    <x v="6"/>
    <x v="3"/>
    <x v="2"/>
    <x v="1"/>
    <x v="0"/>
    <n v="0"/>
    <n v="0"/>
    <n v="0"/>
    <n v="0"/>
    <n v="424"/>
    <n v="3313043.21"/>
    <n v="0"/>
    <n v="0"/>
    <n v="0"/>
    <n v="0"/>
    <n v="0"/>
    <n v="424"/>
    <n v="3313043.21"/>
  </r>
  <r>
    <x v="0"/>
    <x v="0"/>
    <x v="0"/>
    <x v="6"/>
    <x v="3"/>
    <x v="2"/>
    <x v="1"/>
    <x v="1"/>
    <n v="0"/>
    <n v="0"/>
    <n v="0"/>
    <n v="0"/>
    <n v="125"/>
    <n v="-1131112.1600000001"/>
    <n v="0"/>
    <n v="0"/>
    <n v="0"/>
    <n v="0"/>
    <n v="0"/>
    <n v="125"/>
    <n v="-1131112.1600000001"/>
  </r>
  <r>
    <x v="0"/>
    <x v="0"/>
    <x v="0"/>
    <x v="6"/>
    <x v="3"/>
    <x v="2"/>
    <x v="2"/>
    <x v="0"/>
    <n v="0"/>
    <n v="0"/>
    <n v="0"/>
    <n v="0"/>
    <n v="14"/>
    <n v="48756.38"/>
    <n v="0"/>
    <n v="0"/>
    <n v="0"/>
    <n v="0"/>
    <n v="0"/>
    <n v="14"/>
    <n v="48756.38"/>
  </r>
  <r>
    <x v="0"/>
    <x v="0"/>
    <x v="0"/>
    <x v="6"/>
    <x v="3"/>
    <x v="2"/>
    <x v="2"/>
    <x v="1"/>
    <n v="0"/>
    <n v="0"/>
    <n v="0"/>
    <n v="0"/>
    <n v="11"/>
    <n v="-103132"/>
    <n v="0"/>
    <n v="0"/>
    <n v="0"/>
    <n v="0"/>
    <n v="0"/>
    <n v="11"/>
    <n v="-103132"/>
  </r>
  <r>
    <x v="0"/>
    <x v="0"/>
    <x v="0"/>
    <x v="6"/>
    <x v="4"/>
    <x v="4"/>
    <x v="0"/>
    <x v="0"/>
    <n v="1376"/>
    <n v="848.33"/>
    <n v="15208738"/>
    <n v="6461280"/>
    <n v="0"/>
    <n v="0"/>
    <n v="0"/>
    <n v="0"/>
    <n v="15208738"/>
    <n v="6461280"/>
    <n v="0"/>
    <n v="0"/>
    <n v="0"/>
  </r>
  <r>
    <x v="0"/>
    <x v="0"/>
    <x v="0"/>
    <x v="6"/>
    <x v="4"/>
    <x v="4"/>
    <x v="1"/>
    <x v="0"/>
    <n v="0"/>
    <n v="0"/>
    <n v="0"/>
    <n v="0"/>
    <n v="3"/>
    <n v="63493.56"/>
    <n v="0"/>
    <n v="0"/>
    <n v="0"/>
    <n v="0"/>
    <n v="0"/>
    <n v="3"/>
    <n v="63493.56"/>
  </r>
  <r>
    <x v="0"/>
    <x v="0"/>
    <x v="0"/>
    <x v="6"/>
    <x v="4"/>
    <x v="0"/>
    <x v="0"/>
    <x v="0"/>
    <n v="35"/>
    <n v="54.190000000000005"/>
    <n v="87608.209999999992"/>
    <n v="167882.71"/>
    <n v="0"/>
    <n v="-193.5"/>
    <n v="0"/>
    <n v="0"/>
    <n v="87608.209999999992"/>
    <n v="167882.71"/>
    <n v="0"/>
    <n v="0"/>
    <n v="-193.5"/>
  </r>
  <r>
    <x v="0"/>
    <x v="0"/>
    <x v="0"/>
    <x v="6"/>
    <x v="4"/>
    <x v="0"/>
    <x v="1"/>
    <x v="0"/>
    <n v="0"/>
    <n v="0"/>
    <n v="0"/>
    <n v="0"/>
    <n v="191"/>
    <n v="-30456541.240000006"/>
    <n v="0"/>
    <n v="0"/>
    <n v="0"/>
    <n v="0"/>
    <n v="0"/>
    <n v="191"/>
    <n v="-30456541.240000006"/>
  </r>
  <r>
    <x v="0"/>
    <x v="0"/>
    <x v="0"/>
    <x v="6"/>
    <x v="4"/>
    <x v="0"/>
    <x v="1"/>
    <x v="1"/>
    <n v="0"/>
    <n v="0"/>
    <n v="0"/>
    <n v="0"/>
    <n v="6"/>
    <n v="-14565657.899999999"/>
    <n v="0"/>
    <n v="0"/>
    <n v="0"/>
    <n v="0"/>
    <n v="0"/>
    <n v="6"/>
    <n v="-14565657.899999999"/>
  </r>
  <r>
    <x v="0"/>
    <x v="0"/>
    <x v="0"/>
    <x v="6"/>
    <x v="4"/>
    <x v="0"/>
    <x v="2"/>
    <x v="0"/>
    <n v="0"/>
    <n v="0"/>
    <n v="0"/>
    <n v="0"/>
    <n v="1"/>
    <n v="-3276136.27"/>
    <n v="0"/>
    <n v="0"/>
    <n v="0"/>
    <n v="0"/>
    <n v="0"/>
    <n v="1"/>
    <n v="-3276136.27"/>
  </r>
  <r>
    <x v="0"/>
    <x v="0"/>
    <x v="0"/>
    <x v="6"/>
    <x v="4"/>
    <x v="0"/>
    <x v="2"/>
    <x v="1"/>
    <n v="0"/>
    <n v="0"/>
    <n v="0"/>
    <n v="0"/>
    <n v="0"/>
    <n v="146912.92999999996"/>
    <n v="0"/>
    <n v="0"/>
    <n v="0"/>
    <n v="0"/>
    <n v="0"/>
    <n v="0"/>
    <n v="146912.92999999996"/>
  </r>
  <r>
    <x v="0"/>
    <x v="0"/>
    <x v="0"/>
    <x v="6"/>
    <x v="4"/>
    <x v="0"/>
    <x v="3"/>
    <x v="0"/>
    <n v="0"/>
    <n v="0"/>
    <n v="0"/>
    <n v="0"/>
    <n v="19"/>
    <n v="-693999.09000000008"/>
    <n v="0"/>
    <n v="0"/>
    <n v="0"/>
    <n v="0"/>
    <n v="0"/>
    <n v="19"/>
    <n v="-693999.09000000008"/>
  </r>
  <r>
    <x v="0"/>
    <x v="0"/>
    <x v="0"/>
    <x v="6"/>
    <x v="4"/>
    <x v="1"/>
    <x v="0"/>
    <x v="0"/>
    <n v="1"/>
    <n v="0.33"/>
    <n v="512.4"/>
    <n v="168.69"/>
    <n v="0"/>
    <n v="0"/>
    <n v="0"/>
    <n v="0"/>
    <n v="512.4"/>
    <n v="168.69"/>
    <n v="0"/>
    <n v="0"/>
    <n v="0"/>
  </r>
  <r>
    <x v="0"/>
    <x v="0"/>
    <x v="0"/>
    <x v="7"/>
    <x v="0"/>
    <x v="0"/>
    <x v="0"/>
    <x v="0"/>
    <n v="3951"/>
    <n v="3659.5"/>
    <n v="7327089.6000000006"/>
    <n v="6588470.3199999994"/>
    <n v="0"/>
    <n v="1418.47"/>
    <n v="0"/>
    <n v="0"/>
    <n v="7327089.6000000006"/>
    <n v="6588470.3199999994"/>
    <n v="0"/>
    <n v="0"/>
    <n v="1418.47"/>
  </r>
  <r>
    <x v="0"/>
    <x v="0"/>
    <x v="0"/>
    <x v="7"/>
    <x v="0"/>
    <x v="0"/>
    <x v="1"/>
    <x v="0"/>
    <n v="0"/>
    <n v="0"/>
    <n v="0"/>
    <n v="0"/>
    <n v="751"/>
    <n v="14658933.959999999"/>
    <n v="0"/>
    <n v="0"/>
    <n v="0"/>
    <n v="0"/>
    <n v="0"/>
    <n v="751"/>
    <n v="14658933.959999999"/>
  </r>
  <r>
    <x v="0"/>
    <x v="0"/>
    <x v="0"/>
    <x v="7"/>
    <x v="0"/>
    <x v="0"/>
    <x v="1"/>
    <x v="1"/>
    <n v="0"/>
    <n v="0"/>
    <n v="0"/>
    <n v="0"/>
    <n v="44"/>
    <n v="133529.76"/>
    <n v="0"/>
    <n v="0"/>
    <n v="0"/>
    <n v="0"/>
    <n v="0"/>
    <n v="44"/>
    <n v="133529.76"/>
  </r>
  <r>
    <x v="0"/>
    <x v="0"/>
    <x v="0"/>
    <x v="7"/>
    <x v="0"/>
    <x v="0"/>
    <x v="2"/>
    <x v="0"/>
    <n v="0"/>
    <n v="0"/>
    <n v="0"/>
    <n v="0"/>
    <n v="41"/>
    <n v="7074374.9099999992"/>
    <n v="0"/>
    <n v="0"/>
    <n v="0"/>
    <n v="0"/>
    <n v="0"/>
    <n v="41"/>
    <n v="7074374.9099999992"/>
  </r>
  <r>
    <x v="0"/>
    <x v="0"/>
    <x v="0"/>
    <x v="7"/>
    <x v="0"/>
    <x v="0"/>
    <x v="2"/>
    <x v="1"/>
    <n v="0"/>
    <n v="0"/>
    <n v="0"/>
    <n v="0"/>
    <n v="0"/>
    <n v="5793.9"/>
    <n v="0"/>
    <n v="0"/>
    <n v="0"/>
    <n v="0"/>
    <n v="0"/>
    <n v="0"/>
    <n v="5793.9"/>
  </r>
  <r>
    <x v="0"/>
    <x v="0"/>
    <x v="0"/>
    <x v="7"/>
    <x v="0"/>
    <x v="0"/>
    <x v="3"/>
    <x v="0"/>
    <n v="0"/>
    <n v="0"/>
    <n v="0"/>
    <n v="0"/>
    <n v="118"/>
    <n v="494085.19999999995"/>
    <n v="0"/>
    <n v="0"/>
    <n v="0"/>
    <n v="0"/>
    <n v="0"/>
    <n v="118"/>
    <n v="494085.19999999995"/>
  </r>
  <r>
    <x v="0"/>
    <x v="0"/>
    <x v="0"/>
    <x v="7"/>
    <x v="0"/>
    <x v="1"/>
    <x v="0"/>
    <x v="0"/>
    <n v="33843"/>
    <n v="33364.700000000004"/>
    <n v="90099113.63000001"/>
    <n v="97239723.959999993"/>
    <n v="0"/>
    <n v="6746.3099999999995"/>
    <n v="0"/>
    <n v="0"/>
    <n v="90099113.63000001"/>
    <n v="97239723.959999993"/>
    <n v="0"/>
    <n v="0"/>
    <n v="6746.3099999999995"/>
  </r>
  <r>
    <x v="0"/>
    <x v="0"/>
    <x v="0"/>
    <x v="7"/>
    <x v="0"/>
    <x v="1"/>
    <x v="1"/>
    <x v="0"/>
    <n v="0"/>
    <n v="0"/>
    <n v="0"/>
    <n v="0"/>
    <n v="4944"/>
    <n v="88152163.410000026"/>
    <n v="0"/>
    <n v="0"/>
    <n v="0"/>
    <n v="0"/>
    <n v="0"/>
    <n v="4944"/>
    <n v="88152163.410000026"/>
  </r>
  <r>
    <x v="0"/>
    <x v="0"/>
    <x v="0"/>
    <x v="7"/>
    <x v="0"/>
    <x v="1"/>
    <x v="1"/>
    <x v="1"/>
    <n v="0"/>
    <n v="0"/>
    <n v="0"/>
    <n v="0"/>
    <n v="1301"/>
    <n v="-782306.48999999953"/>
    <n v="0"/>
    <n v="0"/>
    <n v="0"/>
    <n v="0"/>
    <n v="0"/>
    <n v="1301"/>
    <n v="-782306.48999999953"/>
  </r>
  <r>
    <x v="0"/>
    <x v="0"/>
    <x v="0"/>
    <x v="7"/>
    <x v="0"/>
    <x v="1"/>
    <x v="2"/>
    <x v="0"/>
    <n v="0"/>
    <n v="0"/>
    <n v="0"/>
    <n v="0"/>
    <n v="482"/>
    <n v="40926826.270000003"/>
    <n v="0"/>
    <n v="0"/>
    <n v="0"/>
    <n v="0"/>
    <n v="0"/>
    <n v="482"/>
    <n v="40926826.270000003"/>
  </r>
  <r>
    <x v="0"/>
    <x v="0"/>
    <x v="0"/>
    <x v="7"/>
    <x v="0"/>
    <x v="1"/>
    <x v="2"/>
    <x v="1"/>
    <n v="0"/>
    <n v="0"/>
    <n v="0"/>
    <n v="0"/>
    <n v="45"/>
    <n v="2810478.2399999993"/>
    <n v="0"/>
    <n v="0"/>
    <n v="0"/>
    <n v="0"/>
    <n v="0"/>
    <n v="45"/>
    <n v="2810478.2399999993"/>
  </r>
  <r>
    <x v="0"/>
    <x v="0"/>
    <x v="0"/>
    <x v="7"/>
    <x v="0"/>
    <x v="1"/>
    <x v="3"/>
    <x v="0"/>
    <n v="0"/>
    <n v="0"/>
    <n v="0"/>
    <n v="0"/>
    <n v="2375"/>
    <n v="7787691.8600000003"/>
    <n v="0"/>
    <n v="0"/>
    <n v="0"/>
    <n v="0"/>
    <n v="0"/>
    <n v="2375"/>
    <n v="7787691.8600000003"/>
  </r>
  <r>
    <x v="0"/>
    <x v="0"/>
    <x v="0"/>
    <x v="7"/>
    <x v="0"/>
    <x v="2"/>
    <x v="0"/>
    <x v="0"/>
    <n v="59"/>
    <n v="45.76"/>
    <n v="126673.8"/>
    <n v="97259.1"/>
    <n v="0"/>
    <n v="0"/>
    <n v="0"/>
    <n v="0"/>
    <n v="126673.8"/>
    <n v="97259.1"/>
    <n v="0"/>
    <n v="0"/>
    <n v="0"/>
  </r>
  <r>
    <x v="0"/>
    <x v="0"/>
    <x v="0"/>
    <x v="7"/>
    <x v="0"/>
    <x v="2"/>
    <x v="1"/>
    <x v="0"/>
    <n v="0"/>
    <n v="0"/>
    <n v="0"/>
    <n v="0"/>
    <n v="15"/>
    <n v="244157.36"/>
    <n v="0"/>
    <n v="0"/>
    <n v="0"/>
    <n v="0"/>
    <n v="0"/>
    <n v="15"/>
    <n v="244157.36"/>
  </r>
  <r>
    <x v="0"/>
    <x v="0"/>
    <x v="0"/>
    <x v="7"/>
    <x v="0"/>
    <x v="2"/>
    <x v="1"/>
    <x v="1"/>
    <n v="0"/>
    <n v="0"/>
    <n v="0"/>
    <n v="0"/>
    <n v="4"/>
    <n v="-19809.989999999998"/>
    <n v="0"/>
    <n v="0"/>
    <n v="0"/>
    <n v="0"/>
    <n v="0"/>
    <n v="4"/>
    <n v="-19809.989999999998"/>
  </r>
  <r>
    <x v="0"/>
    <x v="0"/>
    <x v="0"/>
    <x v="7"/>
    <x v="0"/>
    <x v="2"/>
    <x v="2"/>
    <x v="0"/>
    <n v="0"/>
    <n v="0"/>
    <n v="0"/>
    <n v="0"/>
    <n v="1"/>
    <n v="32877.160000000003"/>
    <n v="0"/>
    <n v="0"/>
    <n v="0"/>
    <n v="0"/>
    <n v="0"/>
    <n v="1"/>
    <n v="32877.160000000003"/>
  </r>
  <r>
    <x v="0"/>
    <x v="0"/>
    <x v="0"/>
    <x v="7"/>
    <x v="0"/>
    <x v="2"/>
    <x v="2"/>
    <x v="1"/>
    <n v="0"/>
    <n v="0"/>
    <n v="0"/>
    <n v="0"/>
    <n v="1"/>
    <n v="44641.93"/>
    <n v="0"/>
    <n v="0"/>
    <n v="0"/>
    <n v="0"/>
    <n v="0"/>
    <n v="1"/>
    <n v="44641.93"/>
  </r>
  <r>
    <x v="0"/>
    <x v="0"/>
    <x v="0"/>
    <x v="7"/>
    <x v="0"/>
    <x v="2"/>
    <x v="3"/>
    <x v="0"/>
    <n v="0"/>
    <n v="0"/>
    <n v="0"/>
    <n v="0"/>
    <n v="8"/>
    <n v="28020.43"/>
    <n v="0"/>
    <n v="0"/>
    <n v="0"/>
    <n v="0"/>
    <n v="0"/>
    <n v="8"/>
    <n v="28020.43"/>
  </r>
  <r>
    <x v="0"/>
    <x v="0"/>
    <x v="0"/>
    <x v="7"/>
    <x v="0"/>
    <x v="3"/>
    <x v="0"/>
    <x v="0"/>
    <n v="211"/>
    <n v="198.85"/>
    <n v="884854.93"/>
    <n v="816898.76000000013"/>
    <n v="0"/>
    <n v="0"/>
    <n v="0"/>
    <n v="0"/>
    <n v="884854.93"/>
    <n v="816898.76000000013"/>
    <n v="0"/>
    <n v="0"/>
    <n v="0"/>
  </r>
  <r>
    <x v="0"/>
    <x v="0"/>
    <x v="0"/>
    <x v="7"/>
    <x v="0"/>
    <x v="3"/>
    <x v="1"/>
    <x v="0"/>
    <n v="0"/>
    <n v="0"/>
    <n v="0"/>
    <n v="0"/>
    <n v="95"/>
    <n v="1211667.94"/>
    <n v="0"/>
    <n v="0"/>
    <n v="0"/>
    <n v="0"/>
    <n v="0"/>
    <n v="95"/>
    <n v="1211667.94"/>
  </r>
  <r>
    <x v="0"/>
    <x v="0"/>
    <x v="0"/>
    <x v="7"/>
    <x v="0"/>
    <x v="3"/>
    <x v="1"/>
    <x v="1"/>
    <n v="0"/>
    <n v="0"/>
    <n v="0"/>
    <n v="0"/>
    <n v="5"/>
    <n v="-54144.799999999996"/>
    <n v="0"/>
    <n v="0"/>
    <n v="0"/>
    <n v="0"/>
    <n v="0"/>
    <n v="5"/>
    <n v="-54144.799999999996"/>
  </r>
  <r>
    <x v="0"/>
    <x v="0"/>
    <x v="0"/>
    <x v="7"/>
    <x v="0"/>
    <x v="3"/>
    <x v="2"/>
    <x v="0"/>
    <n v="0"/>
    <n v="0"/>
    <n v="0"/>
    <n v="0"/>
    <n v="21"/>
    <n v="864435.46"/>
    <n v="0"/>
    <n v="0"/>
    <n v="0"/>
    <n v="0"/>
    <n v="0"/>
    <n v="21"/>
    <n v="864435.46"/>
  </r>
  <r>
    <x v="0"/>
    <x v="0"/>
    <x v="0"/>
    <x v="7"/>
    <x v="0"/>
    <x v="3"/>
    <x v="2"/>
    <x v="1"/>
    <n v="0"/>
    <n v="0"/>
    <n v="0"/>
    <n v="0"/>
    <n v="2"/>
    <n v="58966.39"/>
    <n v="0"/>
    <n v="0"/>
    <n v="0"/>
    <n v="0"/>
    <n v="0"/>
    <n v="2"/>
    <n v="58966.39"/>
  </r>
  <r>
    <x v="0"/>
    <x v="0"/>
    <x v="0"/>
    <x v="7"/>
    <x v="0"/>
    <x v="3"/>
    <x v="3"/>
    <x v="0"/>
    <n v="0"/>
    <n v="0"/>
    <n v="0"/>
    <n v="0"/>
    <n v="44"/>
    <n v="141328.81"/>
    <n v="0"/>
    <n v="0"/>
    <n v="0"/>
    <n v="0"/>
    <n v="0"/>
    <n v="44"/>
    <n v="141328.81"/>
  </r>
  <r>
    <x v="0"/>
    <x v="0"/>
    <x v="0"/>
    <x v="7"/>
    <x v="1"/>
    <x v="4"/>
    <x v="0"/>
    <x v="0"/>
    <n v="4444"/>
    <n v="4343.46"/>
    <n v="9050126.6699999999"/>
    <n v="8476421.790000001"/>
    <n v="0"/>
    <n v="6419.66"/>
    <n v="0"/>
    <n v="0"/>
    <n v="9050126.6699999999"/>
    <n v="8476421.790000001"/>
    <n v="0"/>
    <n v="0"/>
    <n v="6419.66"/>
  </r>
  <r>
    <x v="0"/>
    <x v="0"/>
    <x v="0"/>
    <x v="7"/>
    <x v="1"/>
    <x v="4"/>
    <x v="1"/>
    <x v="0"/>
    <n v="0"/>
    <n v="0"/>
    <n v="0"/>
    <n v="0"/>
    <n v="355"/>
    <n v="9521358.9199999981"/>
    <n v="0"/>
    <n v="0"/>
    <n v="0"/>
    <n v="0"/>
    <n v="0"/>
    <n v="355"/>
    <n v="9521358.9199999981"/>
  </r>
  <r>
    <x v="0"/>
    <x v="0"/>
    <x v="0"/>
    <x v="7"/>
    <x v="1"/>
    <x v="4"/>
    <x v="1"/>
    <x v="1"/>
    <n v="0"/>
    <n v="0"/>
    <n v="0"/>
    <n v="0"/>
    <n v="89"/>
    <n v="-4175.5599999999977"/>
    <n v="0"/>
    <n v="0"/>
    <n v="0"/>
    <n v="0"/>
    <n v="0"/>
    <n v="89"/>
    <n v="-4175.5599999999977"/>
  </r>
  <r>
    <x v="0"/>
    <x v="0"/>
    <x v="0"/>
    <x v="7"/>
    <x v="1"/>
    <x v="4"/>
    <x v="2"/>
    <x v="0"/>
    <n v="0"/>
    <n v="0"/>
    <n v="0"/>
    <n v="0"/>
    <n v="50"/>
    <n v="3942317.48"/>
    <n v="0"/>
    <n v="0"/>
    <n v="0"/>
    <n v="0"/>
    <n v="0"/>
    <n v="50"/>
    <n v="3942317.48"/>
  </r>
  <r>
    <x v="0"/>
    <x v="0"/>
    <x v="0"/>
    <x v="7"/>
    <x v="1"/>
    <x v="4"/>
    <x v="2"/>
    <x v="1"/>
    <n v="0"/>
    <n v="0"/>
    <n v="0"/>
    <n v="0"/>
    <n v="15"/>
    <n v="146038.13"/>
    <n v="0"/>
    <n v="0"/>
    <n v="0"/>
    <n v="0"/>
    <n v="0"/>
    <n v="15"/>
    <n v="146038.13"/>
  </r>
  <r>
    <x v="0"/>
    <x v="0"/>
    <x v="0"/>
    <x v="7"/>
    <x v="1"/>
    <x v="4"/>
    <x v="3"/>
    <x v="0"/>
    <n v="0"/>
    <n v="0"/>
    <n v="0"/>
    <n v="0"/>
    <n v="443"/>
    <n v="1471565.7599999998"/>
    <n v="0"/>
    <n v="0"/>
    <n v="0"/>
    <n v="0"/>
    <n v="0"/>
    <n v="443"/>
    <n v="1471565.7599999998"/>
  </r>
  <r>
    <x v="0"/>
    <x v="0"/>
    <x v="0"/>
    <x v="7"/>
    <x v="1"/>
    <x v="0"/>
    <x v="0"/>
    <x v="0"/>
    <n v="2386"/>
    <n v="2092.1999999999998"/>
    <n v="4675663.78"/>
    <n v="3550337.1460000002"/>
    <n v="0"/>
    <n v="0"/>
    <n v="0"/>
    <n v="0"/>
    <n v="4675663.78"/>
    <n v="3550337.1460000002"/>
    <n v="0"/>
    <n v="0"/>
    <n v="0"/>
  </r>
  <r>
    <x v="0"/>
    <x v="0"/>
    <x v="0"/>
    <x v="7"/>
    <x v="1"/>
    <x v="0"/>
    <x v="1"/>
    <x v="0"/>
    <n v="0"/>
    <n v="0"/>
    <n v="0"/>
    <n v="0"/>
    <n v="150"/>
    <n v="2441611.63"/>
    <n v="0"/>
    <n v="0"/>
    <n v="0"/>
    <n v="0"/>
    <n v="0"/>
    <n v="150"/>
    <n v="2441611.63"/>
  </r>
  <r>
    <x v="0"/>
    <x v="0"/>
    <x v="0"/>
    <x v="7"/>
    <x v="1"/>
    <x v="0"/>
    <x v="1"/>
    <x v="1"/>
    <n v="0"/>
    <n v="0"/>
    <n v="0"/>
    <n v="0"/>
    <n v="15"/>
    <n v="244769.33000000002"/>
    <n v="0"/>
    <n v="0"/>
    <n v="0"/>
    <n v="0"/>
    <n v="0"/>
    <n v="15"/>
    <n v="244769.33000000002"/>
  </r>
  <r>
    <x v="0"/>
    <x v="0"/>
    <x v="0"/>
    <x v="7"/>
    <x v="1"/>
    <x v="0"/>
    <x v="2"/>
    <x v="0"/>
    <n v="0"/>
    <n v="0"/>
    <n v="0"/>
    <n v="0"/>
    <n v="7"/>
    <n v="1146916.21"/>
    <n v="0"/>
    <n v="0"/>
    <n v="0"/>
    <n v="0"/>
    <n v="0"/>
    <n v="7"/>
    <n v="1146916.21"/>
  </r>
  <r>
    <x v="0"/>
    <x v="0"/>
    <x v="0"/>
    <x v="7"/>
    <x v="1"/>
    <x v="0"/>
    <x v="2"/>
    <x v="1"/>
    <n v="0"/>
    <n v="0"/>
    <n v="0"/>
    <n v="0"/>
    <n v="0"/>
    <n v="0"/>
    <n v="0"/>
    <n v="0"/>
    <n v="0"/>
    <n v="0"/>
    <n v="0"/>
    <n v="0"/>
    <n v="0"/>
  </r>
  <r>
    <x v="0"/>
    <x v="0"/>
    <x v="0"/>
    <x v="7"/>
    <x v="1"/>
    <x v="0"/>
    <x v="3"/>
    <x v="0"/>
    <n v="0"/>
    <n v="0"/>
    <n v="0"/>
    <n v="0"/>
    <n v="57"/>
    <n v="284905.68000000005"/>
    <n v="0"/>
    <n v="0"/>
    <n v="0"/>
    <n v="0"/>
    <n v="0"/>
    <n v="57"/>
    <n v="284905.68000000005"/>
  </r>
  <r>
    <x v="0"/>
    <x v="0"/>
    <x v="0"/>
    <x v="7"/>
    <x v="1"/>
    <x v="1"/>
    <x v="0"/>
    <x v="0"/>
    <n v="6939"/>
    <n v="7409.7500000000009"/>
    <n v="26282659.370000001"/>
    <n v="24842779"/>
    <n v="0"/>
    <n v="2240"/>
    <n v="0"/>
    <n v="0"/>
    <n v="26282659.370000001"/>
    <n v="24842779"/>
    <n v="0"/>
    <n v="0"/>
    <n v="2240"/>
  </r>
  <r>
    <x v="0"/>
    <x v="0"/>
    <x v="0"/>
    <x v="7"/>
    <x v="1"/>
    <x v="1"/>
    <x v="1"/>
    <x v="0"/>
    <n v="0"/>
    <n v="0"/>
    <n v="0"/>
    <n v="0"/>
    <n v="759"/>
    <n v="18163044.899999995"/>
    <n v="0"/>
    <n v="0"/>
    <n v="0"/>
    <n v="0"/>
    <n v="0"/>
    <n v="759"/>
    <n v="18163044.899999995"/>
  </r>
  <r>
    <x v="0"/>
    <x v="0"/>
    <x v="0"/>
    <x v="7"/>
    <x v="1"/>
    <x v="1"/>
    <x v="1"/>
    <x v="1"/>
    <n v="0"/>
    <n v="0"/>
    <n v="0"/>
    <n v="0"/>
    <n v="160"/>
    <n v="994415.79999999993"/>
    <n v="0"/>
    <n v="0"/>
    <n v="0"/>
    <n v="0"/>
    <n v="0"/>
    <n v="160"/>
    <n v="994415.79999999993"/>
  </r>
  <r>
    <x v="0"/>
    <x v="0"/>
    <x v="0"/>
    <x v="7"/>
    <x v="1"/>
    <x v="1"/>
    <x v="2"/>
    <x v="0"/>
    <n v="0"/>
    <n v="0"/>
    <n v="0"/>
    <n v="0"/>
    <n v="94"/>
    <n v="11711171.300000001"/>
    <n v="0"/>
    <n v="0"/>
    <n v="0"/>
    <n v="0"/>
    <n v="0"/>
    <n v="94"/>
    <n v="11711171.300000001"/>
  </r>
  <r>
    <x v="0"/>
    <x v="0"/>
    <x v="0"/>
    <x v="7"/>
    <x v="1"/>
    <x v="1"/>
    <x v="2"/>
    <x v="1"/>
    <n v="0"/>
    <n v="0"/>
    <n v="0"/>
    <n v="0"/>
    <n v="6"/>
    <n v="898015.35999999987"/>
    <n v="0"/>
    <n v="0"/>
    <n v="0"/>
    <n v="0"/>
    <n v="0"/>
    <n v="6"/>
    <n v="898015.35999999987"/>
  </r>
  <r>
    <x v="0"/>
    <x v="0"/>
    <x v="0"/>
    <x v="7"/>
    <x v="1"/>
    <x v="1"/>
    <x v="3"/>
    <x v="0"/>
    <n v="0"/>
    <n v="0"/>
    <n v="0"/>
    <n v="0"/>
    <n v="635"/>
    <n v="1813662.19"/>
    <n v="0"/>
    <n v="0"/>
    <n v="0"/>
    <n v="0"/>
    <n v="0"/>
    <n v="635"/>
    <n v="1813662.19"/>
  </r>
  <r>
    <x v="0"/>
    <x v="0"/>
    <x v="0"/>
    <x v="7"/>
    <x v="1"/>
    <x v="2"/>
    <x v="0"/>
    <x v="0"/>
    <n v="18"/>
    <n v="9.41"/>
    <n v="52354.400000000001"/>
    <n v="15428.619999999999"/>
    <n v="0"/>
    <n v="0"/>
    <n v="0"/>
    <n v="0"/>
    <n v="52354.400000000001"/>
    <n v="15428.619999999999"/>
    <n v="0"/>
    <n v="0"/>
    <n v="0"/>
  </r>
  <r>
    <x v="0"/>
    <x v="0"/>
    <x v="0"/>
    <x v="7"/>
    <x v="1"/>
    <x v="2"/>
    <x v="1"/>
    <x v="0"/>
    <n v="0"/>
    <n v="0"/>
    <n v="0"/>
    <n v="0"/>
    <n v="1"/>
    <n v="10730"/>
    <n v="0"/>
    <n v="0"/>
    <n v="0"/>
    <n v="0"/>
    <n v="0"/>
    <n v="1"/>
    <n v="10730"/>
  </r>
  <r>
    <x v="0"/>
    <x v="0"/>
    <x v="0"/>
    <x v="7"/>
    <x v="1"/>
    <x v="2"/>
    <x v="2"/>
    <x v="0"/>
    <n v="0"/>
    <n v="0"/>
    <n v="0"/>
    <n v="0"/>
    <n v="0"/>
    <n v="8231"/>
    <n v="0"/>
    <n v="0"/>
    <n v="0"/>
    <n v="0"/>
    <n v="0"/>
    <n v="0"/>
    <n v="8231"/>
  </r>
  <r>
    <x v="0"/>
    <x v="0"/>
    <x v="0"/>
    <x v="7"/>
    <x v="1"/>
    <x v="2"/>
    <x v="3"/>
    <x v="0"/>
    <n v="0"/>
    <n v="0"/>
    <n v="0"/>
    <n v="0"/>
    <n v="4"/>
    <n v="9478.09"/>
    <n v="0"/>
    <n v="0"/>
    <n v="0"/>
    <n v="0"/>
    <n v="0"/>
    <n v="4"/>
    <n v="9478.09"/>
  </r>
  <r>
    <x v="0"/>
    <x v="0"/>
    <x v="0"/>
    <x v="7"/>
    <x v="1"/>
    <x v="3"/>
    <x v="0"/>
    <x v="0"/>
    <n v="6"/>
    <n v="4.37"/>
    <n v="17247.29"/>
    <n v="44013.919999999998"/>
    <n v="0"/>
    <n v="0"/>
    <n v="0"/>
    <n v="0"/>
    <n v="17247.29"/>
    <n v="44013.919999999998"/>
    <n v="0"/>
    <n v="0"/>
    <n v="0"/>
  </r>
  <r>
    <x v="0"/>
    <x v="0"/>
    <x v="0"/>
    <x v="7"/>
    <x v="1"/>
    <x v="3"/>
    <x v="1"/>
    <x v="0"/>
    <n v="0"/>
    <n v="0"/>
    <n v="0"/>
    <n v="0"/>
    <n v="1"/>
    <n v="106686.7"/>
    <n v="0"/>
    <n v="0"/>
    <n v="0"/>
    <n v="0"/>
    <n v="0"/>
    <n v="1"/>
    <n v="106686.7"/>
  </r>
  <r>
    <x v="0"/>
    <x v="0"/>
    <x v="0"/>
    <x v="7"/>
    <x v="1"/>
    <x v="3"/>
    <x v="1"/>
    <x v="1"/>
    <n v="0"/>
    <n v="0"/>
    <n v="0"/>
    <n v="0"/>
    <n v="1"/>
    <n v="5060.67"/>
    <n v="0"/>
    <n v="0"/>
    <n v="0"/>
    <n v="0"/>
    <n v="0"/>
    <n v="1"/>
    <n v="5060.67"/>
  </r>
  <r>
    <x v="0"/>
    <x v="0"/>
    <x v="0"/>
    <x v="7"/>
    <x v="2"/>
    <x v="4"/>
    <x v="0"/>
    <x v="0"/>
    <n v="11906"/>
    <n v="9527.6899999999987"/>
    <n v="121239171.55"/>
    <n v="94702193.109999985"/>
    <n v="0"/>
    <n v="47156.219999999994"/>
    <n v="0"/>
    <n v="0"/>
    <n v="121239171.55"/>
    <n v="94702193.109999985"/>
    <n v="0"/>
    <n v="0"/>
    <n v="47156.219999999994"/>
  </r>
  <r>
    <x v="0"/>
    <x v="0"/>
    <x v="0"/>
    <x v="7"/>
    <x v="2"/>
    <x v="4"/>
    <x v="1"/>
    <x v="0"/>
    <n v="0"/>
    <n v="0"/>
    <n v="0"/>
    <n v="0"/>
    <n v="725"/>
    <n v="105285471.53999999"/>
    <n v="0"/>
    <n v="0"/>
    <n v="0"/>
    <n v="0"/>
    <n v="0"/>
    <n v="725"/>
    <n v="105285471.53999999"/>
  </r>
  <r>
    <x v="0"/>
    <x v="0"/>
    <x v="0"/>
    <x v="7"/>
    <x v="2"/>
    <x v="4"/>
    <x v="1"/>
    <x v="1"/>
    <n v="0"/>
    <n v="0"/>
    <n v="0"/>
    <n v="0"/>
    <n v="6"/>
    <n v="687471.1"/>
    <n v="0"/>
    <n v="0"/>
    <n v="0"/>
    <n v="0"/>
    <n v="0"/>
    <n v="6"/>
    <n v="687471.1"/>
  </r>
  <r>
    <x v="0"/>
    <x v="0"/>
    <x v="0"/>
    <x v="7"/>
    <x v="2"/>
    <x v="4"/>
    <x v="2"/>
    <x v="0"/>
    <n v="0"/>
    <n v="0"/>
    <n v="0"/>
    <n v="0"/>
    <n v="88"/>
    <n v="33755121.039999999"/>
    <n v="0"/>
    <n v="0"/>
    <n v="0"/>
    <n v="0"/>
    <n v="0"/>
    <n v="88"/>
    <n v="33755121.039999999"/>
  </r>
  <r>
    <x v="0"/>
    <x v="0"/>
    <x v="0"/>
    <x v="7"/>
    <x v="2"/>
    <x v="4"/>
    <x v="2"/>
    <x v="1"/>
    <n v="0"/>
    <n v="0"/>
    <n v="0"/>
    <n v="0"/>
    <n v="1"/>
    <n v="-6494"/>
    <n v="0"/>
    <n v="0"/>
    <n v="0"/>
    <n v="0"/>
    <n v="0"/>
    <n v="1"/>
    <n v="-6494"/>
  </r>
  <r>
    <x v="0"/>
    <x v="0"/>
    <x v="0"/>
    <x v="7"/>
    <x v="2"/>
    <x v="4"/>
    <x v="3"/>
    <x v="0"/>
    <n v="0"/>
    <n v="0"/>
    <n v="0"/>
    <n v="0"/>
    <n v="1022"/>
    <n v="2299849.8699999996"/>
    <n v="0"/>
    <n v="0"/>
    <n v="0"/>
    <n v="0"/>
    <n v="0"/>
    <n v="1022"/>
    <n v="2299849.8699999996"/>
  </r>
  <r>
    <x v="0"/>
    <x v="0"/>
    <x v="0"/>
    <x v="7"/>
    <x v="2"/>
    <x v="0"/>
    <x v="0"/>
    <x v="0"/>
    <n v="5524"/>
    <n v="6748.06"/>
    <n v="10413830.24"/>
    <n v="9208794.5459999982"/>
    <n v="0"/>
    <n v="400"/>
    <n v="0"/>
    <n v="0"/>
    <n v="10413830.24"/>
    <n v="9208794.5459999982"/>
    <n v="0"/>
    <n v="0"/>
    <n v="400"/>
  </r>
  <r>
    <x v="0"/>
    <x v="0"/>
    <x v="0"/>
    <x v="7"/>
    <x v="2"/>
    <x v="0"/>
    <x v="1"/>
    <x v="0"/>
    <n v="0"/>
    <n v="0"/>
    <n v="0"/>
    <n v="0"/>
    <n v="60"/>
    <n v="4594663.59"/>
    <n v="0"/>
    <n v="0"/>
    <n v="0"/>
    <n v="0"/>
    <n v="0"/>
    <n v="60"/>
    <n v="4594663.59"/>
  </r>
  <r>
    <x v="0"/>
    <x v="0"/>
    <x v="0"/>
    <x v="7"/>
    <x v="2"/>
    <x v="0"/>
    <x v="1"/>
    <x v="1"/>
    <n v="0"/>
    <n v="0"/>
    <n v="0"/>
    <n v="0"/>
    <n v="2"/>
    <n v="-48494.71"/>
    <n v="0"/>
    <n v="0"/>
    <n v="0"/>
    <n v="0"/>
    <n v="0"/>
    <n v="2"/>
    <n v="-48494.71"/>
  </r>
  <r>
    <x v="0"/>
    <x v="0"/>
    <x v="0"/>
    <x v="7"/>
    <x v="2"/>
    <x v="0"/>
    <x v="2"/>
    <x v="0"/>
    <n v="0"/>
    <n v="0"/>
    <n v="0"/>
    <n v="0"/>
    <n v="7"/>
    <n v="1961844"/>
    <n v="0"/>
    <n v="0"/>
    <n v="0"/>
    <n v="0"/>
    <n v="0"/>
    <n v="7"/>
    <n v="1961844"/>
  </r>
  <r>
    <x v="0"/>
    <x v="0"/>
    <x v="0"/>
    <x v="7"/>
    <x v="2"/>
    <x v="0"/>
    <x v="3"/>
    <x v="0"/>
    <n v="0"/>
    <n v="0"/>
    <n v="0"/>
    <n v="0"/>
    <n v="87"/>
    <n v="293523.13"/>
    <n v="0"/>
    <n v="0"/>
    <n v="0"/>
    <n v="0"/>
    <n v="0"/>
    <n v="87"/>
    <n v="293523.13"/>
  </r>
  <r>
    <x v="0"/>
    <x v="0"/>
    <x v="0"/>
    <x v="7"/>
    <x v="2"/>
    <x v="1"/>
    <x v="0"/>
    <x v="0"/>
    <n v="471"/>
    <n v="519.06999999999982"/>
    <n v="2829461.18"/>
    <n v="2702667.6799999997"/>
    <n v="0"/>
    <n v="0"/>
    <n v="0"/>
    <n v="0"/>
    <n v="2829461.18"/>
    <n v="2702667.6799999997"/>
    <n v="0"/>
    <n v="0"/>
    <n v="0"/>
  </r>
  <r>
    <x v="0"/>
    <x v="0"/>
    <x v="0"/>
    <x v="7"/>
    <x v="2"/>
    <x v="1"/>
    <x v="1"/>
    <x v="0"/>
    <n v="0"/>
    <n v="0"/>
    <n v="0"/>
    <n v="0"/>
    <n v="40"/>
    <n v="5617996.54"/>
    <n v="0"/>
    <n v="0"/>
    <n v="0"/>
    <n v="0"/>
    <n v="0"/>
    <n v="40"/>
    <n v="5617996.54"/>
  </r>
  <r>
    <x v="0"/>
    <x v="0"/>
    <x v="0"/>
    <x v="7"/>
    <x v="2"/>
    <x v="1"/>
    <x v="1"/>
    <x v="1"/>
    <n v="0"/>
    <n v="0"/>
    <n v="0"/>
    <n v="0"/>
    <n v="5"/>
    <n v="-55538.25"/>
    <n v="0"/>
    <n v="0"/>
    <n v="0"/>
    <n v="0"/>
    <n v="0"/>
    <n v="5"/>
    <n v="-55538.25"/>
  </r>
  <r>
    <x v="0"/>
    <x v="0"/>
    <x v="0"/>
    <x v="7"/>
    <x v="2"/>
    <x v="1"/>
    <x v="2"/>
    <x v="0"/>
    <n v="0"/>
    <n v="0"/>
    <n v="0"/>
    <n v="0"/>
    <n v="3"/>
    <n v="557141.19999999995"/>
    <n v="0"/>
    <n v="0"/>
    <n v="0"/>
    <n v="0"/>
    <n v="0"/>
    <n v="3"/>
    <n v="557141.19999999995"/>
  </r>
  <r>
    <x v="0"/>
    <x v="0"/>
    <x v="0"/>
    <x v="7"/>
    <x v="2"/>
    <x v="1"/>
    <x v="3"/>
    <x v="0"/>
    <n v="0"/>
    <n v="0"/>
    <n v="0"/>
    <n v="0"/>
    <n v="56"/>
    <n v="144066.28"/>
    <n v="0"/>
    <n v="0"/>
    <n v="0"/>
    <n v="0"/>
    <n v="0"/>
    <n v="56"/>
    <n v="144066.28"/>
  </r>
  <r>
    <x v="0"/>
    <x v="0"/>
    <x v="0"/>
    <x v="7"/>
    <x v="2"/>
    <x v="3"/>
    <x v="0"/>
    <x v="0"/>
    <n v="12"/>
    <n v="8.9599999999999991"/>
    <n v="74895.77"/>
    <n v="50949.930000000008"/>
    <n v="0"/>
    <n v="0"/>
    <n v="0"/>
    <n v="0"/>
    <n v="74895.77"/>
    <n v="50949.930000000008"/>
    <n v="0"/>
    <n v="0"/>
    <n v="0"/>
  </r>
  <r>
    <x v="0"/>
    <x v="0"/>
    <x v="0"/>
    <x v="7"/>
    <x v="2"/>
    <x v="3"/>
    <x v="1"/>
    <x v="0"/>
    <n v="0"/>
    <n v="0"/>
    <n v="0"/>
    <n v="0"/>
    <n v="3"/>
    <n v="62894.98"/>
    <n v="0"/>
    <n v="0"/>
    <n v="0"/>
    <n v="0"/>
    <n v="0"/>
    <n v="3"/>
    <n v="62894.98"/>
  </r>
  <r>
    <x v="0"/>
    <x v="0"/>
    <x v="0"/>
    <x v="7"/>
    <x v="3"/>
    <x v="0"/>
    <x v="0"/>
    <x v="0"/>
    <n v="12"/>
    <n v="40.21"/>
    <n v="347445"/>
    <n v="439777.02"/>
    <n v="0"/>
    <n v="0"/>
    <n v="0"/>
    <n v="0"/>
    <n v="347445"/>
    <n v="439777.02"/>
    <n v="0"/>
    <n v="0"/>
    <n v="0"/>
  </r>
  <r>
    <x v="0"/>
    <x v="0"/>
    <x v="0"/>
    <x v="7"/>
    <x v="3"/>
    <x v="0"/>
    <x v="1"/>
    <x v="0"/>
    <n v="0"/>
    <n v="0"/>
    <n v="0"/>
    <n v="0"/>
    <n v="5"/>
    <n v="166784.19999999998"/>
    <n v="0"/>
    <n v="0"/>
    <n v="0"/>
    <n v="0"/>
    <n v="0"/>
    <n v="5"/>
    <n v="166784.19999999998"/>
  </r>
  <r>
    <x v="0"/>
    <x v="0"/>
    <x v="0"/>
    <x v="7"/>
    <x v="3"/>
    <x v="0"/>
    <x v="1"/>
    <x v="1"/>
    <n v="0"/>
    <n v="0"/>
    <n v="0"/>
    <n v="0"/>
    <n v="3"/>
    <n v="23136.06"/>
    <n v="0"/>
    <n v="0"/>
    <n v="0"/>
    <n v="0"/>
    <n v="0"/>
    <n v="3"/>
    <n v="23136.06"/>
  </r>
  <r>
    <x v="0"/>
    <x v="0"/>
    <x v="0"/>
    <x v="7"/>
    <x v="3"/>
    <x v="1"/>
    <x v="0"/>
    <x v="0"/>
    <n v="547"/>
    <n v="678.6"/>
    <n v="1649441.4700000002"/>
    <n v="1825079.1400000001"/>
    <n v="0"/>
    <n v="320"/>
    <n v="0"/>
    <n v="0"/>
    <n v="1649441.4700000002"/>
    <n v="1825079.1400000001"/>
    <n v="0"/>
    <n v="0"/>
    <n v="320"/>
  </r>
  <r>
    <x v="0"/>
    <x v="0"/>
    <x v="0"/>
    <x v="7"/>
    <x v="3"/>
    <x v="1"/>
    <x v="1"/>
    <x v="0"/>
    <n v="0"/>
    <n v="0"/>
    <n v="0"/>
    <n v="0"/>
    <n v="72"/>
    <n v="241370.75999999998"/>
    <n v="0"/>
    <n v="0"/>
    <n v="0"/>
    <n v="0"/>
    <n v="0"/>
    <n v="72"/>
    <n v="241370.75999999998"/>
  </r>
  <r>
    <x v="0"/>
    <x v="0"/>
    <x v="0"/>
    <x v="7"/>
    <x v="3"/>
    <x v="1"/>
    <x v="1"/>
    <x v="1"/>
    <n v="0"/>
    <n v="0"/>
    <n v="0"/>
    <n v="0"/>
    <n v="15"/>
    <n v="15791.760000000009"/>
    <n v="0"/>
    <n v="0"/>
    <n v="0"/>
    <n v="0"/>
    <n v="0"/>
    <n v="15"/>
    <n v="15791.760000000009"/>
  </r>
  <r>
    <x v="0"/>
    <x v="0"/>
    <x v="0"/>
    <x v="7"/>
    <x v="3"/>
    <x v="1"/>
    <x v="2"/>
    <x v="0"/>
    <n v="0"/>
    <n v="0"/>
    <n v="0"/>
    <n v="0"/>
    <n v="10"/>
    <n v="332252.95"/>
    <n v="0"/>
    <n v="0"/>
    <n v="0"/>
    <n v="0"/>
    <n v="0"/>
    <n v="10"/>
    <n v="332252.95"/>
  </r>
  <r>
    <x v="0"/>
    <x v="0"/>
    <x v="0"/>
    <x v="7"/>
    <x v="3"/>
    <x v="1"/>
    <x v="2"/>
    <x v="1"/>
    <n v="0"/>
    <n v="0"/>
    <n v="0"/>
    <n v="0"/>
    <n v="1"/>
    <n v="-4629.6899999999996"/>
    <n v="0"/>
    <n v="0"/>
    <n v="0"/>
    <n v="0"/>
    <n v="0"/>
    <n v="1"/>
    <n v="-4629.6899999999996"/>
  </r>
  <r>
    <x v="0"/>
    <x v="0"/>
    <x v="0"/>
    <x v="7"/>
    <x v="3"/>
    <x v="1"/>
    <x v="3"/>
    <x v="0"/>
    <n v="0"/>
    <n v="0"/>
    <n v="0"/>
    <n v="0"/>
    <n v="2"/>
    <n v="1467.52"/>
    <n v="0"/>
    <n v="0"/>
    <n v="0"/>
    <n v="0"/>
    <n v="0"/>
    <n v="2"/>
    <n v="1467.52"/>
  </r>
  <r>
    <x v="0"/>
    <x v="0"/>
    <x v="0"/>
    <x v="7"/>
    <x v="3"/>
    <x v="2"/>
    <x v="0"/>
    <x v="0"/>
    <n v="139"/>
    <n v="181.7"/>
    <n v="53004.26"/>
    <n v="70100.350000000006"/>
    <n v="0"/>
    <n v="0"/>
    <n v="0"/>
    <n v="0"/>
    <n v="53004.26"/>
    <n v="70100.350000000006"/>
    <n v="0"/>
    <n v="0"/>
    <n v="0"/>
  </r>
  <r>
    <x v="0"/>
    <x v="0"/>
    <x v="0"/>
    <x v="7"/>
    <x v="3"/>
    <x v="2"/>
    <x v="1"/>
    <x v="0"/>
    <n v="0"/>
    <n v="0"/>
    <n v="0"/>
    <n v="0"/>
    <n v="66"/>
    <n v="383508.63"/>
    <n v="0"/>
    <n v="0"/>
    <n v="0"/>
    <n v="0"/>
    <n v="0"/>
    <n v="66"/>
    <n v="383508.63"/>
  </r>
  <r>
    <x v="0"/>
    <x v="0"/>
    <x v="0"/>
    <x v="7"/>
    <x v="3"/>
    <x v="2"/>
    <x v="1"/>
    <x v="1"/>
    <n v="0"/>
    <n v="0"/>
    <n v="0"/>
    <n v="0"/>
    <n v="3"/>
    <n v="-42958"/>
    <n v="0"/>
    <n v="0"/>
    <n v="0"/>
    <n v="0"/>
    <n v="0"/>
    <n v="3"/>
    <n v="-42958"/>
  </r>
  <r>
    <x v="0"/>
    <x v="0"/>
    <x v="0"/>
    <x v="7"/>
    <x v="3"/>
    <x v="2"/>
    <x v="2"/>
    <x v="0"/>
    <n v="0"/>
    <n v="0"/>
    <n v="0"/>
    <n v="0"/>
    <n v="5"/>
    <n v="52332.5"/>
    <n v="0"/>
    <n v="0"/>
    <n v="0"/>
    <n v="0"/>
    <n v="0"/>
    <n v="5"/>
    <n v="52332.5"/>
  </r>
  <r>
    <x v="0"/>
    <x v="0"/>
    <x v="0"/>
    <x v="7"/>
    <x v="4"/>
    <x v="4"/>
    <x v="0"/>
    <x v="0"/>
    <n v="155"/>
    <n v="51.73"/>
    <n v="1433605"/>
    <n v="427419"/>
    <n v="0"/>
    <n v="0"/>
    <n v="0"/>
    <n v="0"/>
    <n v="1433605"/>
    <n v="427419"/>
    <n v="0"/>
    <n v="0"/>
    <n v="0"/>
  </r>
  <r>
    <x v="0"/>
    <x v="0"/>
    <x v="0"/>
    <x v="7"/>
    <x v="4"/>
    <x v="4"/>
    <x v="1"/>
    <x v="0"/>
    <n v="0"/>
    <n v="0"/>
    <n v="0"/>
    <n v="0"/>
    <n v="4"/>
    <n v="2666556"/>
    <n v="0"/>
    <n v="0"/>
    <n v="0"/>
    <n v="0"/>
    <n v="0"/>
    <n v="4"/>
    <n v="2666556"/>
  </r>
  <r>
    <x v="0"/>
    <x v="0"/>
    <x v="0"/>
    <x v="7"/>
    <x v="4"/>
    <x v="0"/>
    <x v="0"/>
    <x v="0"/>
    <n v="1"/>
    <n v="0.24"/>
    <n v="2109.79"/>
    <n v="507.79"/>
    <n v="0"/>
    <n v="2453.8000000000002"/>
    <n v="0"/>
    <n v="0"/>
    <n v="2109.79"/>
    <n v="507.79"/>
    <n v="0"/>
    <n v="0"/>
    <n v="2453.8000000000002"/>
  </r>
  <r>
    <x v="0"/>
    <x v="0"/>
    <x v="0"/>
    <x v="7"/>
    <x v="4"/>
    <x v="0"/>
    <x v="1"/>
    <x v="0"/>
    <n v="0"/>
    <n v="0"/>
    <n v="0"/>
    <n v="0"/>
    <n v="28"/>
    <n v="-237131.26999999979"/>
    <n v="0"/>
    <n v="0"/>
    <n v="0"/>
    <n v="0"/>
    <n v="0"/>
    <n v="28"/>
    <n v="-237131.26999999979"/>
  </r>
  <r>
    <x v="0"/>
    <x v="0"/>
    <x v="0"/>
    <x v="7"/>
    <x v="4"/>
    <x v="0"/>
    <x v="1"/>
    <x v="1"/>
    <n v="0"/>
    <n v="0"/>
    <n v="0"/>
    <n v="0"/>
    <n v="0"/>
    <n v="-322209.33999999997"/>
    <n v="0"/>
    <n v="0"/>
    <n v="0"/>
    <n v="0"/>
    <n v="0"/>
    <n v="0"/>
    <n v="-322209.33999999997"/>
  </r>
  <r>
    <x v="0"/>
    <x v="0"/>
    <x v="0"/>
    <x v="7"/>
    <x v="4"/>
    <x v="0"/>
    <x v="2"/>
    <x v="0"/>
    <n v="0"/>
    <n v="0"/>
    <n v="0"/>
    <n v="0"/>
    <n v="0"/>
    <n v="2730987.379999999"/>
    <n v="0"/>
    <n v="0"/>
    <n v="0"/>
    <n v="0"/>
    <n v="0"/>
    <n v="0"/>
    <n v="2730987.379999999"/>
  </r>
  <r>
    <x v="0"/>
    <x v="0"/>
    <x v="0"/>
    <x v="7"/>
    <x v="4"/>
    <x v="0"/>
    <x v="2"/>
    <x v="1"/>
    <n v="0"/>
    <n v="0"/>
    <n v="0"/>
    <n v="0"/>
    <n v="0"/>
    <n v="45221.85"/>
    <n v="0"/>
    <n v="0"/>
    <n v="0"/>
    <n v="0"/>
    <n v="0"/>
    <n v="0"/>
    <n v="45221.85"/>
  </r>
  <r>
    <x v="0"/>
    <x v="0"/>
    <x v="0"/>
    <x v="7"/>
    <x v="4"/>
    <x v="0"/>
    <x v="3"/>
    <x v="0"/>
    <n v="0"/>
    <n v="0"/>
    <n v="0"/>
    <n v="0"/>
    <n v="0"/>
    <n v="215012.87999999998"/>
    <n v="0"/>
    <n v="0"/>
    <n v="0"/>
    <n v="0"/>
    <n v="0"/>
    <n v="0"/>
    <n v="215012.87999999998"/>
  </r>
  <r>
    <x v="0"/>
    <x v="0"/>
    <x v="0"/>
    <x v="8"/>
    <x v="0"/>
    <x v="4"/>
    <x v="0"/>
    <x v="0"/>
    <n v="0"/>
    <n v="0"/>
    <n v="-44720"/>
    <n v="0"/>
    <n v="0"/>
    <n v="0"/>
    <n v="0"/>
    <n v="0"/>
    <n v="-44720"/>
    <n v="0"/>
    <n v="0"/>
    <n v="0"/>
    <n v="0"/>
  </r>
  <r>
    <x v="0"/>
    <x v="0"/>
    <x v="0"/>
    <x v="8"/>
    <x v="0"/>
    <x v="0"/>
    <x v="0"/>
    <x v="0"/>
    <n v="723"/>
    <n v="704.99999999999977"/>
    <n v="1965775.06"/>
    <n v="1120572.8"/>
    <n v="0"/>
    <n v="10264.539999999999"/>
    <n v="0"/>
    <n v="0"/>
    <n v="1965775.06"/>
    <n v="1120572.8"/>
    <n v="0"/>
    <n v="0"/>
    <n v="10264.539999999999"/>
  </r>
  <r>
    <x v="0"/>
    <x v="0"/>
    <x v="0"/>
    <x v="8"/>
    <x v="0"/>
    <x v="0"/>
    <x v="1"/>
    <x v="0"/>
    <n v="0"/>
    <n v="0"/>
    <n v="0"/>
    <n v="0"/>
    <n v="177"/>
    <n v="2222417.71"/>
    <n v="0"/>
    <n v="0"/>
    <n v="0"/>
    <n v="0"/>
    <n v="0"/>
    <n v="177"/>
    <n v="2222417.71"/>
  </r>
  <r>
    <x v="0"/>
    <x v="0"/>
    <x v="0"/>
    <x v="8"/>
    <x v="0"/>
    <x v="0"/>
    <x v="1"/>
    <x v="1"/>
    <n v="0"/>
    <n v="0"/>
    <n v="0"/>
    <n v="0"/>
    <n v="9"/>
    <n v="-37300.339999999997"/>
    <n v="0"/>
    <n v="0"/>
    <n v="0"/>
    <n v="0"/>
    <n v="0"/>
    <n v="9"/>
    <n v="-37300.339999999997"/>
  </r>
  <r>
    <x v="0"/>
    <x v="0"/>
    <x v="0"/>
    <x v="8"/>
    <x v="0"/>
    <x v="0"/>
    <x v="2"/>
    <x v="0"/>
    <n v="0"/>
    <n v="0"/>
    <n v="0"/>
    <n v="0"/>
    <n v="7"/>
    <n v="-1391.2099999999627"/>
    <n v="0"/>
    <n v="0"/>
    <n v="0"/>
    <n v="0"/>
    <n v="0"/>
    <n v="7"/>
    <n v="-1391.2099999999627"/>
  </r>
  <r>
    <x v="0"/>
    <x v="0"/>
    <x v="0"/>
    <x v="8"/>
    <x v="0"/>
    <x v="0"/>
    <x v="2"/>
    <x v="1"/>
    <n v="0"/>
    <n v="0"/>
    <n v="0"/>
    <n v="0"/>
    <n v="1"/>
    <n v="98171.89"/>
    <n v="0"/>
    <n v="0"/>
    <n v="0"/>
    <n v="0"/>
    <n v="0"/>
    <n v="1"/>
    <n v="98171.89"/>
  </r>
  <r>
    <x v="0"/>
    <x v="0"/>
    <x v="0"/>
    <x v="8"/>
    <x v="0"/>
    <x v="0"/>
    <x v="3"/>
    <x v="0"/>
    <n v="0"/>
    <n v="0"/>
    <n v="0"/>
    <n v="0"/>
    <n v="40"/>
    <n v="191819.82"/>
    <n v="0"/>
    <n v="0"/>
    <n v="0"/>
    <n v="0"/>
    <n v="0"/>
    <n v="40"/>
    <n v="191819.82"/>
  </r>
  <r>
    <x v="0"/>
    <x v="0"/>
    <x v="0"/>
    <x v="8"/>
    <x v="0"/>
    <x v="1"/>
    <x v="0"/>
    <x v="0"/>
    <n v="6123"/>
    <n v="5895.7499999999991"/>
    <n v="15958623.589999998"/>
    <n v="15206263.630000001"/>
    <n v="0"/>
    <n v="6219.8"/>
    <n v="0"/>
    <n v="0"/>
    <n v="15958623.589999998"/>
    <n v="15206263.630000001"/>
    <n v="0"/>
    <n v="0"/>
    <n v="6219.8"/>
  </r>
  <r>
    <x v="0"/>
    <x v="0"/>
    <x v="0"/>
    <x v="8"/>
    <x v="0"/>
    <x v="1"/>
    <x v="1"/>
    <x v="0"/>
    <n v="0"/>
    <n v="0"/>
    <n v="0"/>
    <n v="0"/>
    <n v="740"/>
    <n v="12794867.909999998"/>
    <n v="0"/>
    <n v="0"/>
    <n v="0"/>
    <n v="0"/>
    <n v="0"/>
    <n v="740"/>
    <n v="12794867.909999998"/>
  </r>
  <r>
    <x v="0"/>
    <x v="0"/>
    <x v="0"/>
    <x v="8"/>
    <x v="0"/>
    <x v="1"/>
    <x v="1"/>
    <x v="1"/>
    <n v="0"/>
    <n v="0"/>
    <n v="0"/>
    <n v="0"/>
    <n v="173"/>
    <n v="-951203.13000000012"/>
    <n v="0"/>
    <n v="0"/>
    <n v="0"/>
    <n v="0"/>
    <n v="0"/>
    <n v="173"/>
    <n v="-951203.13000000012"/>
  </r>
  <r>
    <x v="0"/>
    <x v="0"/>
    <x v="0"/>
    <x v="8"/>
    <x v="0"/>
    <x v="1"/>
    <x v="2"/>
    <x v="0"/>
    <n v="0"/>
    <n v="0"/>
    <n v="0"/>
    <n v="0"/>
    <n v="96"/>
    <n v="9803228.7399999965"/>
    <n v="0"/>
    <n v="0"/>
    <n v="0"/>
    <n v="0"/>
    <n v="0"/>
    <n v="96"/>
    <n v="9803228.7399999965"/>
  </r>
  <r>
    <x v="0"/>
    <x v="0"/>
    <x v="0"/>
    <x v="8"/>
    <x v="0"/>
    <x v="1"/>
    <x v="2"/>
    <x v="1"/>
    <n v="0"/>
    <n v="0"/>
    <n v="0"/>
    <n v="0"/>
    <n v="1"/>
    <n v="407703.1"/>
    <n v="0"/>
    <n v="0"/>
    <n v="0"/>
    <n v="0"/>
    <n v="0"/>
    <n v="1"/>
    <n v="407703.1"/>
  </r>
  <r>
    <x v="0"/>
    <x v="0"/>
    <x v="0"/>
    <x v="8"/>
    <x v="0"/>
    <x v="1"/>
    <x v="3"/>
    <x v="0"/>
    <n v="0"/>
    <n v="0"/>
    <n v="0"/>
    <n v="0"/>
    <n v="410"/>
    <n v="1225264.79"/>
    <n v="0"/>
    <n v="0"/>
    <n v="0"/>
    <n v="0"/>
    <n v="0"/>
    <n v="410"/>
    <n v="1225264.79"/>
  </r>
  <r>
    <x v="0"/>
    <x v="0"/>
    <x v="0"/>
    <x v="8"/>
    <x v="0"/>
    <x v="2"/>
    <x v="0"/>
    <x v="0"/>
    <n v="2"/>
    <n v="1.76"/>
    <n v="897.56"/>
    <n v="2775.06"/>
    <n v="0"/>
    <n v="0"/>
    <n v="0"/>
    <n v="0"/>
    <n v="897.56"/>
    <n v="2775.06"/>
    <n v="0"/>
    <n v="0"/>
    <n v="0"/>
  </r>
  <r>
    <x v="0"/>
    <x v="0"/>
    <x v="0"/>
    <x v="8"/>
    <x v="0"/>
    <x v="2"/>
    <x v="1"/>
    <x v="0"/>
    <n v="0"/>
    <n v="0"/>
    <n v="0"/>
    <n v="0"/>
    <n v="0"/>
    <n v="983.69"/>
    <n v="0"/>
    <n v="0"/>
    <n v="0"/>
    <n v="0"/>
    <n v="0"/>
    <n v="0"/>
    <n v="983.69"/>
  </r>
  <r>
    <x v="0"/>
    <x v="0"/>
    <x v="0"/>
    <x v="8"/>
    <x v="0"/>
    <x v="3"/>
    <x v="0"/>
    <x v="0"/>
    <n v="8"/>
    <n v="8.99"/>
    <n v="-21009.599999999999"/>
    <n v="23882.229999999996"/>
    <n v="0"/>
    <n v="0"/>
    <n v="0"/>
    <n v="0"/>
    <n v="-21009.599999999999"/>
    <n v="23882.229999999996"/>
    <n v="0"/>
    <n v="0"/>
    <n v="0"/>
  </r>
  <r>
    <x v="0"/>
    <x v="0"/>
    <x v="0"/>
    <x v="8"/>
    <x v="0"/>
    <x v="3"/>
    <x v="1"/>
    <x v="0"/>
    <n v="0"/>
    <n v="0"/>
    <n v="0"/>
    <n v="0"/>
    <n v="0"/>
    <n v="45390.38"/>
    <n v="0"/>
    <n v="0"/>
    <n v="0"/>
    <n v="0"/>
    <n v="0"/>
    <n v="0"/>
    <n v="45390.38"/>
  </r>
  <r>
    <x v="0"/>
    <x v="0"/>
    <x v="0"/>
    <x v="8"/>
    <x v="0"/>
    <x v="3"/>
    <x v="3"/>
    <x v="0"/>
    <n v="0"/>
    <n v="0"/>
    <n v="0"/>
    <n v="0"/>
    <n v="10"/>
    <n v="16476.86"/>
    <n v="0"/>
    <n v="0"/>
    <n v="0"/>
    <n v="0"/>
    <n v="0"/>
    <n v="10"/>
    <n v="16476.86"/>
  </r>
  <r>
    <x v="0"/>
    <x v="0"/>
    <x v="0"/>
    <x v="8"/>
    <x v="1"/>
    <x v="4"/>
    <x v="0"/>
    <x v="0"/>
    <n v="999"/>
    <n v="950.71"/>
    <n v="1106016.9800000002"/>
    <n v="2478055.9529999997"/>
    <n v="0"/>
    <n v="2844.98"/>
    <n v="0"/>
    <n v="0"/>
    <n v="1106016.9800000002"/>
    <n v="2478055.9529999997"/>
    <n v="0"/>
    <n v="0"/>
    <n v="2844.98"/>
  </r>
  <r>
    <x v="0"/>
    <x v="0"/>
    <x v="0"/>
    <x v="8"/>
    <x v="1"/>
    <x v="4"/>
    <x v="1"/>
    <x v="0"/>
    <n v="0"/>
    <n v="0"/>
    <n v="0"/>
    <n v="0"/>
    <n v="72"/>
    <n v="1410337.87"/>
    <n v="0"/>
    <n v="0"/>
    <n v="0"/>
    <n v="0"/>
    <n v="0"/>
    <n v="72"/>
    <n v="1410337.87"/>
  </r>
  <r>
    <x v="0"/>
    <x v="0"/>
    <x v="0"/>
    <x v="8"/>
    <x v="1"/>
    <x v="4"/>
    <x v="1"/>
    <x v="1"/>
    <n v="0"/>
    <n v="0"/>
    <n v="0"/>
    <n v="0"/>
    <n v="14"/>
    <n v="-94094"/>
    <n v="0"/>
    <n v="0"/>
    <n v="0"/>
    <n v="0"/>
    <n v="0"/>
    <n v="14"/>
    <n v="-94094"/>
  </r>
  <r>
    <x v="0"/>
    <x v="0"/>
    <x v="0"/>
    <x v="8"/>
    <x v="1"/>
    <x v="4"/>
    <x v="2"/>
    <x v="0"/>
    <n v="0"/>
    <n v="0"/>
    <n v="0"/>
    <n v="0"/>
    <n v="9"/>
    <n v="591042.81000000006"/>
    <n v="0"/>
    <n v="0"/>
    <n v="0"/>
    <n v="0"/>
    <n v="0"/>
    <n v="9"/>
    <n v="591042.81000000006"/>
  </r>
  <r>
    <x v="0"/>
    <x v="0"/>
    <x v="0"/>
    <x v="8"/>
    <x v="1"/>
    <x v="4"/>
    <x v="3"/>
    <x v="0"/>
    <n v="0"/>
    <n v="0"/>
    <n v="0"/>
    <n v="0"/>
    <n v="111"/>
    <n v="275538.27"/>
    <n v="0"/>
    <n v="0"/>
    <n v="0"/>
    <n v="0"/>
    <n v="0"/>
    <n v="111"/>
    <n v="275538.27"/>
  </r>
  <r>
    <x v="0"/>
    <x v="0"/>
    <x v="0"/>
    <x v="8"/>
    <x v="1"/>
    <x v="0"/>
    <x v="0"/>
    <x v="0"/>
    <n v="616"/>
    <n v="454.22"/>
    <n v="977832.11"/>
    <n v="1014620.5399999999"/>
    <n v="0"/>
    <n v="0"/>
    <n v="0"/>
    <n v="0"/>
    <n v="977832.11"/>
    <n v="1014620.5399999999"/>
    <n v="0"/>
    <n v="0"/>
    <n v="0"/>
  </r>
  <r>
    <x v="0"/>
    <x v="0"/>
    <x v="0"/>
    <x v="8"/>
    <x v="1"/>
    <x v="0"/>
    <x v="1"/>
    <x v="0"/>
    <n v="0"/>
    <n v="0"/>
    <n v="0"/>
    <n v="0"/>
    <n v="42"/>
    <n v="-106946.90000000005"/>
    <n v="0"/>
    <n v="0"/>
    <n v="0"/>
    <n v="0"/>
    <n v="0"/>
    <n v="42"/>
    <n v="-106946.90000000005"/>
  </r>
  <r>
    <x v="0"/>
    <x v="0"/>
    <x v="0"/>
    <x v="8"/>
    <x v="1"/>
    <x v="0"/>
    <x v="1"/>
    <x v="1"/>
    <n v="0"/>
    <n v="0"/>
    <n v="0"/>
    <n v="0"/>
    <n v="3"/>
    <n v="-16562.88"/>
    <n v="0"/>
    <n v="0"/>
    <n v="0"/>
    <n v="0"/>
    <n v="0"/>
    <n v="3"/>
    <n v="-16562.88"/>
  </r>
  <r>
    <x v="0"/>
    <x v="0"/>
    <x v="0"/>
    <x v="8"/>
    <x v="1"/>
    <x v="0"/>
    <x v="2"/>
    <x v="0"/>
    <n v="0"/>
    <n v="0"/>
    <n v="0"/>
    <n v="0"/>
    <n v="2"/>
    <n v="273725.23"/>
    <n v="0"/>
    <n v="0"/>
    <n v="0"/>
    <n v="0"/>
    <n v="0"/>
    <n v="2"/>
    <n v="273725.23"/>
  </r>
  <r>
    <x v="0"/>
    <x v="0"/>
    <x v="0"/>
    <x v="8"/>
    <x v="1"/>
    <x v="0"/>
    <x v="3"/>
    <x v="0"/>
    <n v="0"/>
    <n v="0"/>
    <n v="0"/>
    <n v="0"/>
    <n v="41"/>
    <n v="157170.59"/>
    <n v="0"/>
    <n v="0"/>
    <n v="0"/>
    <n v="0"/>
    <n v="0"/>
    <n v="41"/>
    <n v="157170.59"/>
  </r>
  <r>
    <x v="0"/>
    <x v="0"/>
    <x v="0"/>
    <x v="8"/>
    <x v="1"/>
    <x v="1"/>
    <x v="0"/>
    <x v="0"/>
    <n v="865"/>
    <n v="961.54"/>
    <n v="1825264.07"/>
    <n v="2852173.2500000005"/>
    <n v="0"/>
    <n v="1823.6"/>
    <n v="0"/>
    <n v="0"/>
    <n v="1825264.07"/>
    <n v="2852173.2500000005"/>
    <n v="0"/>
    <n v="0"/>
    <n v="1823.6"/>
  </r>
  <r>
    <x v="0"/>
    <x v="0"/>
    <x v="0"/>
    <x v="8"/>
    <x v="1"/>
    <x v="1"/>
    <x v="1"/>
    <x v="0"/>
    <n v="0"/>
    <n v="0"/>
    <n v="0"/>
    <n v="0"/>
    <n v="155"/>
    <n v="3497217.1599999997"/>
    <n v="0"/>
    <n v="0"/>
    <n v="0"/>
    <n v="0"/>
    <n v="0"/>
    <n v="155"/>
    <n v="3497217.1599999997"/>
  </r>
  <r>
    <x v="0"/>
    <x v="0"/>
    <x v="0"/>
    <x v="8"/>
    <x v="1"/>
    <x v="1"/>
    <x v="1"/>
    <x v="1"/>
    <n v="0"/>
    <n v="0"/>
    <n v="0"/>
    <n v="0"/>
    <n v="23"/>
    <n v="157176.63"/>
    <n v="0"/>
    <n v="0"/>
    <n v="0"/>
    <n v="0"/>
    <n v="0"/>
    <n v="23"/>
    <n v="157176.63"/>
  </r>
  <r>
    <x v="0"/>
    <x v="0"/>
    <x v="0"/>
    <x v="8"/>
    <x v="1"/>
    <x v="1"/>
    <x v="2"/>
    <x v="0"/>
    <n v="0"/>
    <n v="0"/>
    <n v="0"/>
    <n v="0"/>
    <n v="17"/>
    <n v="1859462.92"/>
    <n v="0"/>
    <n v="0"/>
    <n v="0"/>
    <n v="0"/>
    <n v="0"/>
    <n v="17"/>
    <n v="1859462.92"/>
  </r>
  <r>
    <x v="0"/>
    <x v="0"/>
    <x v="0"/>
    <x v="8"/>
    <x v="1"/>
    <x v="1"/>
    <x v="2"/>
    <x v="1"/>
    <n v="0"/>
    <n v="0"/>
    <n v="0"/>
    <n v="0"/>
    <n v="2"/>
    <n v="149802.21"/>
    <n v="0"/>
    <n v="0"/>
    <n v="0"/>
    <n v="0"/>
    <n v="0"/>
    <n v="2"/>
    <n v="149802.21"/>
  </r>
  <r>
    <x v="0"/>
    <x v="0"/>
    <x v="0"/>
    <x v="8"/>
    <x v="1"/>
    <x v="1"/>
    <x v="3"/>
    <x v="0"/>
    <n v="0"/>
    <n v="0"/>
    <n v="0"/>
    <n v="0"/>
    <n v="169"/>
    <n v="436436.22000000009"/>
    <n v="0"/>
    <n v="0"/>
    <n v="0"/>
    <n v="0"/>
    <n v="0"/>
    <n v="169"/>
    <n v="436436.22000000009"/>
  </r>
  <r>
    <x v="0"/>
    <x v="0"/>
    <x v="0"/>
    <x v="8"/>
    <x v="1"/>
    <x v="2"/>
    <x v="0"/>
    <x v="0"/>
    <n v="7"/>
    <n v="3.94"/>
    <n v="10065.01"/>
    <n v="5028.6099999999997"/>
    <n v="0"/>
    <n v="0"/>
    <n v="0"/>
    <n v="0"/>
    <n v="10065.01"/>
    <n v="5028.6099999999997"/>
    <n v="0"/>
    <n v="0"/>
    <n v="0"/>
  </r>
  <r>
    <x v="0"/>
    <x v="0"/>
    <x v="0"/>
    <x v="8"/>
    <x v="1"/>
    <x v="2"/>
    <x v="1"/>
    <x v="0"/>
    <n v="0"/>
    <n v="0"/>
    <n v="0"/>
    <n v="0"/>
    <n v="0"/>
    <n v="310.39999999999998"/>
    <n v="0"/>
    <n v="0"/>
    <n v="0"/>
    <n v="0"/>
    <n v="0"/>
    <n v="0"/>
    <n v="310.39999999999998"/>
  </r>
  <r>
    <x v="0"/>
    <x v="0"/>
    <x v="0"/>
    <x v="8"/>
    <x v="1"/>
    <x v="2"/>
    <x v="3"/>
    <x v="0"/>
    <n v="0"/>
    <n v="0"/>
    <n v="0"/>
    <n v="0"/>
    <n v="2"/>
    <n v="3316.08"/>
    <n v="0"/>
    <n v="0"/>
    <n v="0"/>
    <n v="0"/>
    <n v="0"/>
    <n v="2"/>
    <n v="3316.08"/>
  </r>
  <r>
    <x v="0"/>
    <x v="0"/>
    <x v="0"/>
    <x v="8"/>
    <x v="1"/>
    <x v="3"/>
    <x v="0"/>
    <x v="0"/>
    <n v="0"/>
    <n v="0.51"/>
    <n v="0"/>
    <n v="990.21"/>
    <n v="0"/>
    <n v="0"/>
    <n v="0"/>
    <n v="0"/>
    <n v="0"/>
    <n v="990.21"/>
    <n v="0"/>
    <n v="0"/>
    <n v="0"/>
  </r>
  <r>
    <x v="0"/>
    <x v="0"/>
    <x v="0"/>
    <x v="8"/>
    <x v="1"/>
    <x v="3"/>
    <x v="1"/>
    <x v="0"/>
    <n v="0"/>
    <n v="0"/>
    <n v="0"/>
    <n v="0"/>
    <n v="0"/>
    <n v="-4885.82"/>
    <n v="0"/>
    <n v="0"/>
    <n v="0"/>
    <n v="0"/>
    <n v="0"/>
    <n v="0"/>
    <n v="-4885.82"/>
  </r>
  <r>
    <x v="0"/>
    <x v="0"/>
    <x v="0"/>
    <x v="8"/>
    <x v="2"/>
    <x v="4"/>
    <x v="0"/>
    <x v="0"/>
    <n v="1897"/>
    <n v="1682.16"/>
    <n v="16670915.640000002"/>
    <n v="14896664.400000002"/>
    <n v="0"/>
    <n v="47734.950000000004"/>
    <n v="0"/>
    <n v="0"/>
    <n v="16670915.640000002"/>
    <n v="14896664.400000002"/>
    <n v="0"/>
    <n v="0"/>
    <n v="47734.950000000004"/>
  </r>
  <r>
    <x v="0"/>
    <x v="0"/>
    <x v="0"/>
    <x v="8"/>
    <x v="2"/>
    <x v="4"/>
    <x v="1"/>
    <x v="0"/>
    <n v="0"/>
    <n v="0"/>
    <n v="0"/>
    <n v="0"/>
    <n v="147"/>
    <n v="17016534.75"/>
    <n v="0"/>
    <n v="0"/>
    <n v="0"/>
    <n v="0"/>
    <n v="0"/>
    <n v="147"/>
    <n v="17016534.75"/>
  </r>
  <r>
    <x v="0"/>
    <x v="0"/>
    <x v="0"/>
    <x v="8"/>
    <x v="2"/>
    <x v="4"/>
    <x v="2"/>
    <x v="0"/>
    <n v="0"/>
    <n v="0"/>
    <n v="0"/>
    <n v="0"/>
    <n v="10"/>
    <n v="4085457.2799999993"/>
    <n v="0"/>
    <n v="0"/>
    <n v="0"/>
    <n v="0"/>
    <n v="0"/>
    <n v="10"/>
    <n v="4085457.2799999993"/>
  </r>
  <r>
    <x v="0"/>
    <x v="0"/>
    <x v="0"/>
    <x v="8"/>
    <x v="2"/>
    <x v="4"/>
    <x v="3"/>
    <x v="0"/>
    <n v="0"/>
    <n v="0"/>
    <n v="0"/>
    <n v="0"/>
    <n v="150"/>
    <n v="361107.77"/>
    <n v="0"/>
    <n v="0"/>
    <n v="0"/>
    <n v="0"/>
    <n v="0"/>
    <n v="150"/>
    <n v="361107.77"/>
  </r>
  <r>
    <x v="0"/>
    <x v="0"/>
    <x v="0"/>
    <x v="8"/>
    <x v="2"/>
    <x v="0"/>
    <x v="0"/>
    <x v="0"/>
    <n v="59"/>
    <n v="59.15"/>
    <n v="225849.56"/>
    <n v="306428.70900000003"/>
    <n v="0"/>
    <n v="0"/>
    <n v="0"/>
    <n v="0"/>
    <n v="225849.56"/>
    <n v="306428.70900000003"/>
    <n v="0"/>
    <n v="0"/>
    <n v="0"/>
  </r>
  <r>
    <x v="0"/>
    <x v="0"/>
    <x v="0"/>
    <x v="8"/>
    <x v="2"/>
    <x v="0"/>
    <x v="1"/>
    <x v="0"/>
    <n v="0"/>
    <n v="0"/>
    <n v="0"/>
    <n v="0"/>
    <n v="7"/>
    <n v="148967.36000000002"/>
    <n v="0"/>
    <n v="0"/>
    <n v="0"/>
    <n v="0"/>
    <n v="0"/>
    <n v="7"/>
    <n v="148967.36000000002"/>
  </r>
  <r>
    <x v="0"/>
    <x v="0"/>
    <x v="0"/>
    <x v="8"/>
    <x v="2"/>
    <x v="0"/>
    <x v="1"/>
    <x v="1"/>
    <n v="0"/>
    <n v="0"/>
    <n v="0"/>
    <n v="0"/>
    <n v="0"/>
    <n v="22475"/>
    <n v="0"/>
    <n v="0"/>
    <n v="0"/>
    <n v="0"/>
    <n v="0"/>
    <n v="0"/>
    <n v="22475"/>
  </r>
  <r>
    <x v="0"/>
    <x v="0"/>
    <x v="0"/>
    <x v="8"/>
    <x v="2"/>
    <x v="0"/>
    <x v="2"/>
    <x v="0"/>
    <n v="0"/>
    <n v="0"/>
    <n v="0"/>
    <n v="0"/>
    <n v="0"/>
    <n v="-3637.34"/>
    <n v="0"/>
    <n v="0"/>
    <n v="0"/>
    <n v="0"/>
    <n v="0"/>
    <n v="0"/>
    <n v="-3637.34"/>
  </r>
  <r>
    <x v="0"/>
    <x v="0"/>
    <x v="0"/>
    <x v="8"/>
    <x v="2"/>
    <x v="0"/>
    <x v="3"/>
    <x v="0"/>
    <n v="0"/>
    <n v="0"/>
    <n v="0"/>
    <n v="0"/>
    <n v="12"/>
    <n v="-3911.460000000005"/>
    <n v="0"/>
    <n v="0"/>
    <n v="0"/>
    <n v="0"/>
    <n v="0"/>
    <n v="12"/>
    <n v="-3911.460000000005"/>
  </r>
  <r>
    <x v="0"/>
    <x v="0"/>
    <x v="0"/>
    <x v="8"/>
    <x v="2"/>
    <x v="1"/>
    <x v="0"/>
    <x v="0"/>
    <n v="103"/>
    <n v="107.54"/>
    <n v="188952.36"/>
    <n v="252926.02000000002"/>
    <n v="0"/>
    <n v="0"/>
    <n v="0"/>
    <n v="0"/>
    <n v="188952.36"/>
    <n v="252926.02000000002"/>
    <n v="0"/>
    <n v="0"/>
    <n v="0"/>
  </r>
  <r>
    <x v="0"/>
    <x v="0"/>
    <x v="0"/>
    <x v="8"/>
    <x v="2"/>
    <x v="1"/>
    <x v="1"/>
    <x v="0"/>
    <n v="0"/>
    <n v="0"/>
    <n v="0"/>
    <n v="0"/>
    <n v="7"/>
    <n v="509748.34"/>
    <n v="0"/>
    <n v="0"/>
    <n v="0"/>
    <n v="0"/>
    <n v="0"/>
    <n v="7"/>
    <n v="509748.34"/>
  </r>
  <r>
    <x v="0"/>
    <x v="0"/>
    <x v="0"/>
    <x v="8"/>
    <x v="2"/>
    <x v="1"/>
    <x v="1"/>
    <x v="1"/>
    <n v="0"/>
    <n v="0"/>
    <n v="0"/>
    <n v="0"/>
    <n v="1"/>
    <n v="8015.63"/>
    <n v="0"/>
    <n v="0"/>
    <n v="0"/>
    <n v="0"/>
    <n v="0"/>
    <n v="1"/>
    <n v="8015.63"/>
  </r>
  <r>
    <x v="0"/>
    <x v="0"/>
    <x v="0"/>
    <x v="8"/>
    <x v="2"/>
    <x v="1"/>
    <x v="3"/>
    <x v="0"/>
    <n v="0"/>
    <n v="0"/>
    <n v="0"/>
    <n v="0"/>
    <n v="17"/>
    <n v="53061.86"/>
    <n v="0"/>
    <n v="0"/>
    <n v="0"/>
    <n v="0"/>
    <n v="0"/>
    <n v="17"/>
    <n v="53061.86"/>
  </r>
  <r>
    <x v="0"/>
    <x v="0"/>
    <x v="0"/>
    <x v="8"/>
    <x v="3"/>
    <x v="0"/>
    <x v="0"/>
    <x v="0"/>
    <n v="51"/>
    <n v="50.96"/>
    <n v="23012.120000000003"/>
    <n v="163250.94"/>
    <n v="0"/>
    <n v="0"/>
    <n v="0"/>
    <n v="0"/>
    <n v="23012.120000000003"/>
    <n v="163250.94"/>
    <n v="0"/>
    <n v="0"/>
    <n v="0"/>
  </r>
  <r>
    <x v="0"/>
    <x v="0"/>
    <x v="0"/>
    <x v="8"/>
    <x v="3"/>
    <x v="0"/>
    <x v="1"/>
    <x v="0"/>
    <n v="0"/>
    <n v="0"/>
    <n v="0"/>
    <n v="0"/>
    <n v="2"/>
    <n v="46499.7"/>
    <n v="0"/>
    <n v="0"/>
    <n v="0"/>
    <n v="0"/>
    <n v="0"/>
    <n v="2"/>
    <n v="46499.7"/>
  </r>
  <r>
    <x v="0"/>
    <x v="0"/>
    <x v="0"/>
    <x v="8"/>
    <x v="3"/>
    <x v="0"/>
    <x v="1"/>
    <x v="1"/>
    <n v="0"/>
    <n v="0"/>
    <n v="0"/>
    <n v="0"/>
    <n v="1"/>
    <n v="-12522.38"/>
    <n v="0"/>
    <n v="0"/>
    <n v="0"/>
    <n v="0"/>
    <n v="0"/>
    <n v="1"/>
    <n v="-12522.38"/>
  </r>
  <r>
    <x v="0"/>
    <x v="0"/>
    <x v="0"/>
    <x v="8"/>
    <x v="3"/>
    <x v="1"/>
    <x v="0"/>
    <x v="0"/>
    <n v="262"/>
    <n v="248.62999999999994"/>
    <n v="281063.74000000005"/>
    <n v="268810.34000000008"/>
    <n v="0"/>
    <n v="3051.62"/>
    <n v="0"/>
    <n v="0"/>
    <n v="281063.74000000005"/>
    <n v="268810.34000000008"/>
    <n v="0"/>
    <n v="0"/>
    <n v="3051.62"/>
  </r>
  <r>
    <x v="0"/>
    <x v="0"/>
    <x v="0"/>
    <x v="8"/>
    <x v="3"/>
    <x v="1"/>
    <x v="1"/>
    <x v="0"/>
    <n v="0"/>
    <n v="0"/>
    <n v="0"/>
    <n v="0"/>
    <n v="15"/>
    <n v="74364.549999999988"/>
    <n v="0"/>
    <n v="0"/>
    <n v="0"/>
    <n v="0"/>
    <n v="0"/>
    <n v="15"/>
    <n v="74364.549999999988"/>
  </r>
  <r>
    <x v="0"/>
    <x v="0"/>
    <x v="0"/>
    <x v="8"/>
    <x v="3"/>
    <x v="1"/>
    <x v="1"/>
    <x v="1"/>
    <n v="0"/>
    <n v="0"/>
    <n v="0"/>
    <n v="0"/>
    <n v="2"/>
    <n v="-26157.91"/>
    <n v="0"/>
    <n v="0"/>
    <n v="0"/>
    <n v="0"/>
    <n v="0"/>
    <n v="2"/>
    <n v="-26157.91"/>
  </r>
  <r>
    <x v="0"/>
    <x v="0"/>
    <x v="0"/>
    <x v="8"/>
    <x v="3"/>
    <x v="1"/>
    <x v="2"/>
    <x v="0"/>
    <n v="0"/>
    <n v="0"/>
    <n v="0"/>
    <n v="0"/>
    <n v="8"/>
    <n v="110921.82999999999"/>
    <n v="0"/>
    <n v="0"/>
    <n v="0"/>
    <n v="0"/>
    <n v="0"/>
    <n v="8"/>
    <n v="110921.82999999999"/>
  </r>
  <r>
    <x v="0"/>
    <x v="0"/>
    <x v="0"/>
    <x v="8"/>
    <x v="3"/>
    <x v="1"/>
    <x v="2"/>
    <x v="1"/>
    <n v="0"/>
    <n v="0"/>
    <n v="0"/>
    <n v="0"/>
    <n v="1"/>
    <n v="8366.98"/>
    <n v="0"/>
    <n v="0"/>
    <n v="0"/>
    <n v="0"/>
    <n v="0"/>
    <n v="1"/>
    <n v="8366.98"/>
  </r>
  <r>
    <x v="0"/>
    <x v="0"/>
    <x v="0"/>
    <x v="8"/>
    <x v="3"/>
    <x v="2"/>
    <x v="0"/>
    <x v="0"/>
    <n v="182"/>
    <n v="183.00000000000003"/>
    <n v="79113.33"/>
    <n v="85195.68"/>
    <n v="0"/>
    <n v="0"/>
    <n v="0"/>
    <n v="0"/>
    <n v="79113.33"/>
    <n v="85195.68"/>
    <n v="0"/>
    <n v="0"/>
    <n v="0"/>
  </r>
  <r>
    <x v="0"/>
    <x v="0"/>
    <x v="0"/>
    <x v="8"/>
    <x v="3"/>
    <x v="2"/>
    <x v="1"/>
    <x v="0"/>
    <n v="0"/>
    <n v="0"/>
    <n v="0"/>
    <n v="0"/>
    <n v="29"/>
    <n v="215970.46000000002"/>
    <n v="0"/>
    <n v="0"/>
    <n v="0"/>
    <n v="0"/>
    <n v="0"/>
    <n v="29"/>
    <n v="215970.46000000002"/>
  </r>
  <r>
    <x v="0"/>
    <x v="0"/>
    <x v="0"/>
    <x v="8"/>
    <x v="3"/>
    <x v="2"/>
    <x v="1"/>
    <x v="1"/>
    <n v="0"/>
    <n v="0"/>
    <n v="0"/>
    <n v="0"/>
    <n v="1"/>
    <n v="-33657.19"/>
    <n v="0"/>
    <n v="0"/>
    <n v="0"/>
    <n v="0"/>
    <n v="0"/>
    <n v="1"/>
    <n v="-33657.19"/>
  </r>
  <r>
    <x v="0"/>
    <x v="0"/>
    <x v="0"/>
    <x v="8"/>
    <x v="3"/>
    <x v="2"/>
    <x v="2"/>
    <x v="0"/>
    <n v="0"/>
    <n v="0"/>
    <n v="0"/>
    <n v="0"/>
    <n v="2"/>
    <n v="16660.410000000003"/>
    <n v="0"/>
    <n v="0"/>
    <n v="0"/>
    <n v="0"/>
    <n v="0"/>
    <n v="2"/>
    <n v="16660.410000000003"/>
  </r>
  <r>
    <x v="0"/>
    <x v="0"/>
    <x v="0"/>
    <x v="8"/>
    <x v="4"/>
    <x v="4"/>
    <x v="0"/>
    <x v="0"/>
    <n v="12"/>
    <n v="8.89"/>
    <n v="59635.18"/>
    <n v="99193.2"/>
    <n v="0"/>
    <n v="0"/>
    <n v="0"/>
    <n v="0"/>
    <n v="59635.18"/>
    <n v="99193.2"/>
    <n v="0"/>
    <n v="0"/>
    <n v="0"/>
  </r>
  <r>
    <x v="0"/>
    <x v="0"/>
    <x v="0"/>
    <x v="8"/>
    <x v="4"/>
    <x v="0"/>
    <x v="0"/>
    <x v="0"/>
    <n v="0"/>
    <n v="0"/>
    <n v="0"/>
    <n v="0"/>
    <n v="0"/>
    <n v="620.79999999999995"/>
    <n v="0"/>
    <n v="0"/>
    <n v="0"/>
    <n v="0"/>
    <n v="0"/>
    <n v="0"/>
    <n v="620.79999999999995"/>
  </r>
  <r>
    <x v="0"/>
    <x v="0"/>
    <x v="0"/>
    <x v="8"/>
    <x v="4"/>
    <x v="0"/>
    <x v="1"/>
    <x v="0"/>
    <n v="0"/>
    <n v="0"/>
    <n v="0"/>
    <n v="0"/>
    <n v="3"/>
    <n v="467611.48"/>
    <n v="0"/>
    <n v="0"/>
    <n v="0"/>
    <n v="0"/>
    <n v="0"/>
    <n v="3"/>
    <n v="467611.48"/>
  </r>
  <r>
    <x v="0"/>
    <x v="0"/>
    <x v="0"/>
    <x v="8"/>
    <x v="4"/>
    <x v="0"/>
    <x v="1"/>
    <x v="1"/>
    <n v="0"/>
    <n v="0"/>
    <n v="0"/>
    <n v="0"/>
    <n v="0"/>
    <n v="-129327.97999999998"/>
    <n v="0"/>
    <n v="0"/>
    <n v="0"/>
    <n v="0"/>
    <n v="0"/>
    <n v="0"/>
    <n v="-129327.97999999998"/>
  </r>
  <r>
    <x v="0"/>
    <x v="0"/>
    <x v="0"/>
    <x v="8"/>
    <x v="4"/>
    <x v="0"/>
    <x v="2"/>
    <x v="0"/>
    <n v="0"/>
    <n v="0"/>
    <n v="0"/>
    <n v="0"/>
    <n v="0"/>
    <n v="-367563.04"/>
    <n v="0"/>
    <n v="0"/>
    <n v="0"/>
    <n v="0"/>
    <n v="0"/>
    <n v="0"/>
    <n v="-367563.04"/>
  </r>
  <r>
    <x v="0"/>
    <x v="0"/>
    <x v="0"/>
    <x v="8"/>
    <x v="4"/>
    <x v="0"/>
    <x v="2"/>
    <x v="1"/>
    <n v="0"/>
    <n v="0"/>
    <n v="0"/>
    <n v="0"/>
    <n v="0"/>
    <n v="335"/>
    <n v="0"/>
    <n v="0"/>
    <n v="0"/>
    <n v="0"/>
    <n v="0"/>
    <n v="0"/>
    <n v="335"/>
  </r>
  <r>
    <x v="0"/>
    <x v="0"/>
    <x v="0"/>
    <x v="8"/>
    <x v="4"/>
    <x v="0"/>
    <x v="3"/>
    <x v="0"/>
    <n v="0"/>
    <n v="0"/>
    <n v="0"/>
    <n v="0"/>
    <n v="1"/>
    <n v="24470.730000000003"/>
    <n v="0"/>
    <n v="0"/>
    <n v="0"/>
    <n v="0"/>
    <n v="0"/>
    <n v="1"/>
    <n v="24470.730000000003"/>
  </r>
  <r>
    <x v="0"/>
    <x v="0"/>
    <x v="0"/>
    <x v="9"/>
    <x v="0"/>
    <x v="0"/>
    <x v="0"/>
    <x v="0"/>
    <n v="3527"/>
    <n v="4767.4400000000005"/>
    <n v="1122537649.0800002"/>
    <n v="74195512.379999995"/>
    <n v="0"/>
    <n v="0"/>
    <n v="0"/>
    <n v="0"/>
    <n v="1122537649.0800002"/>
    <n v="74195512.379999995"/>
    <n v="0"/>
    <n v="0"/>
    <n v="0"/>
  </r>
  <r>
    <x v="0"/>
    <x v="0"/>
    <x v="0"/>
    <x v="9"/>
    <x v="0"/>
    <x v="0"/>
    <x v="1"/>
    <x v="0"/>
    <n v="0"/>
    <n v="0"/>
    <n v="0"/>
    <n v="0"/>
    <n v="73"/>
    <n v="5686127.5599999996"/>
    <n v="0"/>
    <n v="0"/>
    <n v="0"/>
    <n v="0"/>
    <n v="0"/>
    <n v="73"/>
    <n v="5686127.5599999996"/>
  </r>
  <r>
    <x v="0"/>
    <x v="0"/>
    <x v="0"/>
    <x v="9"/>
    <x v="0"/>
    <x v="0"/>
    <x v="1"/>
    <x v="1"/>
    <n v="0"/>
    <n v="0"/>
    <n v="0"/>
    <n v="0"/>
    <n v="18"/>
    <n v="-70126.62"/>
    <n v="0"/>
    <n v="0"/>
    <n v="0"/>
    <n v="0"/>
    <n v="0"/>
    <n v="18"/>
    <n v="-70126.62"/>
  </r>
  <r>
    <x v="0"/>
    <x v="0"/>
    <x v="0"/>
    <x v="9"/>
    <x v="0"/>
    <x v="0"/>
    <x v="2"/>
    <x v="0"/>
    <n v="0"/>
    <n v="0"/>
    <n v="0"/>
    <n v="0"/>
    <n v="1"/>
    <n v="382160.7"/>
    <n v="0"/>
    <n v="0"/>
    <n v="0"/>
    <n v="0"/>
    <n v="0"/>
    <n v="1"/>
    <n v="382160.7"/>
  </r>
  <r>
    <x v="0"/>
    <x v="0"/>
    <x v="0"/>
    <x v="9"/>
    <x v="0"/>
    <x v="0"/>
    <x v="3"/>
    <x v="0"/>
    <n v="0"/>
    <n v="0"/>
    <n v="0"/>
    <n v="0"/>
    <n v="19"/>
    <n v="58740"/>
    <n v="0"/>
    <n v="0"/>
    <n v="0"/>
    <n v="0"/>
    <n v="0"/>
    <n v="19"/>
    <n v="58740"/>
  </r>
  <r>
    <x v="0"/>
    <x v="0"/>
    <x v="0"/>
    <x v="9"/>
    <x v="0"/>
    <x v="1"/>
    <x v="0"/>
    <x v="0"/>
    <n v="17781"/>
    <n v="16205.900000000001"/>
    <n v="49559675.57"/>
    <n v="42598008.090000004"/>
    <n v="0"/>
    <n v="0"/>
    <n v="0"/>
    <n v="0"/>
    <n v="49559675.57"/>
    <n v="42598008.090000004"/>
    <n v="0"/>
    <n v="0"/>
    <n v="0"/>
  </r>
  <r>
    <x v="0"/>
    <x v="0"/>
    <x v="0"/>
    <x v="9"/>
    <x v="0"/>
    <x v="1"/>
    <x v="1"/>
    <x v="0"/>
    <n v="0"/>
    <n v="0"/>
    <n v="0"/>
    <n v="0"/>
    <n v="2297"/>
    <n v="42668439.189999998"/>
    <n v="0"/>
    <n v="0"/>
    <n v="0"/>
    <n v="0"/>
    <n v="0"/>
    <n v="2297"/>
    <n v="42668439.189999998"/>
  </r>
  <r>
    <x v="0"/>
    <x v="0"/>
    <x v="0"/>
    <x v="9"/>
    <x v="0"/>
    <x v="1"/>
    <x v="1"/>
    <x v="1"/>
    <n v="0"/>
    <n v="0"/>
    <n v="0"/>
    <n v="0"/>
    <n v="675"/>
    <n v="-1739738.15"/>
    <n v="0"/>
    <n v="0"/>
    <n v="0"/>
    <n v="0"/>
    <n v="0"/>
    <n v="675"/>
    <n v="-1739738.15"/>
  </r>
  <r>
    <x v="0"/>
    <x v="0"/>
    <x v="0"/>
    <x v="9"/>
    <x v="0"/>
    <x v="1"/>
    <x v="2"/>
    <x v="0"/>
    <n v="0"/>
    <n v="0"/>
    <n v="0"/>
    <n v="0"/>
    <n v="87"/>
    <n v="11687065.65"/>
    <n v="0"/>
    <n v="0"/>
    <n v="0"/>
    <n v="0"/>
    <n v="0"/>
    <n v="87"/>
    <n v="11687065.65"/>
  </r>
  <r>
    <x v="0"/>
    <x v="0"/>
    <x v="0"/>
    <x v="9"/>
    <x v="0"/>
    <x v="1"/>
    <x v="2"/>
    <x v="1"/>
    <n v="0"/>
    <n v="0"/>
    <n v="0"/>
    <n v="0"/>
    <n v="15"/>
    <n v="1118737.7"/>
    <n v="0"/>
    <n v="0"/>
    <n v="0"/>
    <n v="0"/>
    <n v="0"/>
    <n v="15"/>
    <n v="1118737.7"/>
  </r>
  <r>
    <x v="0"/>
    <x v="0"/>
    <x v="0"/>
    <x v="9"/>
    <x v="0"/>
    <x v="1"/>
    <x v="3"/>
    <x v="0"/>
    <n v="0"/>
    <n v="0"/>
    <n v="0"/>
    <n v="0"/>
    <n v="640"/>
    <n v="1729137.31"/>
    <n v="0"/>
    <n v="0"/>
    <n v="0"/>
    <n v="0"/>
    <n v="0"/>
    <n v="640"/>
    <n v="1729137.31"/>
  </r>
  <r>
    <x v="0"/>
    <x v="0"/>
    <x v="0"/>
    <x v="9"/>
    <x v="0"/>
    <x v="3"/>
    <x v="0"/>
    <x v="0"/>
    <n v="109"/>
    <n v="76.489999999999995"/>
    <n v="509125.69"/>
    <n v="351972.91"/>
    <n v="0"/>
    <n v="0"/>
    <n v="0"/>
    <n v="0"/>
    <n v="509125.69"/>
    <n v="351972.91"/>
    <n v="0"/>
    <n v="0"/>
    <n v="0"/>
  </r>
  <r>
    <x v="0"/>
    <x v="0"/>
    <x v="0"/>
    <x v="9"/>
    <x v="0"/>
    <x v="3"/>
    <x v="1"/>
    <x v="0"/>
    <n v="0"/>
    <n v="0"/>
    <n v="0"/>
    <n v="0"/>
    <n v="29"/>
    <n v="342431.18"/>
    <n v="0"/>
    <n v="0"/>
    <n v="0"/>
    <n v="0"/>
    <n v="0"/>
    <n v="29"/>
    <n v="342431.18"/>
  </r>
  <r>
    <x v="0"/>
    <x v="0"/>
    <x v="0"/>
    <x v="9"/>
    <x v="0"/>
    <x v="3"/>
    <x v="1"/>
    <x v="1"/>
    <n v="0"/>
    <n v="0"/>
    <n v="0"/>
    <n v="0"/>
    <n v="2"/>
    <n v="-24381.1"/>
    <n v="0"/>
    <n v="0"/>
    <n v="0"/>
    <n v="0"/>
    <n v="0"/>
    <n v="2"/>
    <n v="-24381.1"/>
  </r>
  <r>
    <x v="0"/>
    <x v="0"/>
    <x v="0"/>
    <x v="9"/>
    <x v="0"/>
    <x v="3"/>
    <x v="2"/>
    <x v="0"/>
    <n v="0"/>
    <n v="0"/>
    <n v="0"/>
    <n v="0"/>
    <n v="2"/>
    <n v="303504.59999999998"/>
    <n v="0"/>
    <n v="0"/>
    <n v="0"/>
    <n v="0"/>
    <n v="0"/>
    <n v="2"/>
    <n v="303504.59999999998"/>
  </r>
  <r>
    <x v="0"/>
    <x v="0"/>
    <x v="0"/>
    <x v="9"/>
    <x v="0"/>
    <x v="3"/>
    <x v="3"/>
    <x v="0"/>
    <n v="0"/>
    <n v="0"/>
    <n v="0"/>
    <n v="0"/>
    <n v="10"/>
    <n v="17790.009999999998"/>
    <n v="0"/>
    <n v="0"/>
    <n v="0"/>
    <n v="0"/>
    <n v="0"/>
    <n v="10"/>
    <n v="17790.009999999998"/>
  </r>
  <r>
    <x v="0"/>
    <x v="0"/>
    <x v="0"/>
    <x v="9"/>
    <x v="1"/>
    <x v="4"/>
    <x v="0"/>
    <x v="0"/>
    <n v="314"/>
    <n v="357.28"/>
    <n v="880157.47000000009"/>
    <n v="1481939.15"/>
    <n v="0"/>
    <n v="0"/>
    <n v="0"/>
    <n v="0"/>
    <n v="880157.47000000009"/>
    <n v="1481939.15"/>
    <n v="0"/>
    <n v="0"/>
    <n v="0"/>
  </r>
  <r>
    <x v="0"/>
    <x v="0"/>
    <x v="0"/>
    <x v="9"/>
    <x v="1"/>
    <x v="4"/>
    <x v="1"/>
    <x v="0"/>
    <n v="0"/>
    <n v="0"/>
    <n v="0"/>
    <n v="0"/>
    <n v="25"/>
    <n v="1258438.8400000001"/>
    <n v="0"/>
    <n v="0"/>
    <n v="0"/>
    <n v="0"/>
    <n v="0"/>
    <n v="25"/>
    <n v="1258438.8400000001"/>
  </r>
  <r>
    <x v="0"/>
    <x v="0"/>
    <x v="0"/>
    <x v="9"/>
    <x v="1"/>
    <x v="4"/>
    <x v="1"/>
    <x v="1"/>
    <n v="0"/>
    <n v="0"/>
    <n v="0"/>
    <n v="0"/>
    <n v="10"/>
    <n v="-20671.109999999997"/>
    <n v="0"/>
    <n v="0"/>
    <n v="0"/>
    <n v="0"/>
    <n v="0"/>
    <n v="10"/>
    <n v="-20671.109999999997"/>
  </r>
  <r>
    <x v="0"/>
    <x v="0"/>
    <x v="0"/>
    <x v="9"/>
    <x v="1"/>
    <x v="4"/>
    <x v="2"/>
    <x v="0"/>
    <n v="0"/>
    <n v="0"/>
    <n v="0"/>
    <n v="0"/>
    <n v="0"/>
    <n v="15594.09"/>
    <n v="0"/>
    <n v="0"/>
    <n v="0"/>
    <n v="0"/>
    <n v="0"/>
    <n v="0"/>
    <n v="15594.09"/>
  </r>
  <r>
    <x v="0"/>
    <x v="0"/>
    <x v="0"/>
    <x v="9"/>
    <x v="1"/>
    <x v="4"/>
    <x v="3"/>
    <x v="0"/>
    <n v="0"/>
    <n v="0"/>
    <n v="0"/>
    <n v="0"/>
    <n v="27"/>
    <n v="39482.97"/>
    <n v="0"/>
    <n v="0"/>
    <n v="0"/>
    <n v="0"/>
    <n v="0"/>
    <n v="27"/>
    <n v="39482.97"/>
  </r>
  <r>
    <x v="0"/>
    <x v="0"/>
    <x v="0"/>
    <x v="9"/>
    <x v="1"/>
    <x v="0"/>
    <x v="0"/>
    <x v="0"/>
    <n v="404"/>
    <n v="1111.99"/>
    <n v="39993087.959999993"/>
    <n v="792923.65"/>
    <n v="0"/>
    <n v="0"/>
    <n v="0"/>
    <n v="0"/>
    <n v="39993087.959999993"/>
    <n v="792923.65"/>
    <n v="0"/>
    <n v="0"/>
    <n v="0"/>
  </r>
  <r>
    <x v="0"/>
    <x v="0"/>
    <x v="0"/>
    <x v="9"/>
    <x v="1"/>
    <x v="0"/>
    <x v="1"/>
    <x v="0"/>
    <n v="0"/>
    <n v="0"/>
    <n v="0"/>
    <n v="0"/>
    <n v="34"/>
    <n v="629237.15999999992"/>
    <n v="0"/>
    <n v="0"/>
    <n v="0"/>
    <n v="0"/>
    <n v="0"/>
    <n v="34"/>
    <n v="629237.15999999992"/>
  </r>
  <r>
    <x v="0"/>
    <x v="0"/>
    <x v="0"/>
    <x v="9"/>
    <x v="1"/>
    <x v="0"/>
    <x v="1"/>
    <x v="1"/>
    <n v="0"/>
    <n v="0"/>
    <n v="0"/>
    <n v="0"/>
    <n v="6"/>
    <n v="-31332.29"/>
    <n v="0"/>
    <n v="0"/>
    <n v="0"/>
    <n v="0"/>
    <n v="0"/>
    <n v="6"/>
    <n v="-31332.29"/>
  </r>
  <r>
    <x v="0"/>
    <x v="0"/>
    <x v="0"/>
    <x v="9"/>
    <x v="1"/>
    <x v="0"/>
    <x v="2"/>
    <x v="0"/>
    <n v="0"/>
    <n v="0"/>
    <n v="0"/>
    <n v="0"/>
    <n v="0"/>
    <n v="117"/>
    <n v="0"/>
    <n v="0"/>
    <n v="0"/>
    <n v="0"/>
    <n v="0"/>
    <n v="0"/>
    <n v="117"/>
  </r>
  <r>
    <x v="0"/>
    <x v="0"/>
    <x v="0"/>
    <x v="9"/>
    <x v="1"/>
    <x v="0"/>
    <x v="3"/>
    <x v="0"/>
    <n v="0"/>
    <n v="0"/>
    <n v="0"/>
    <n v="0"/>
    <n v="19"/>
    <n v="60765.46"/>
    <n v="0"/>
    <n v="0"/>
    <n v="0"/>
    <n v="0"/>
    <n v="0"/>
    <n v="19"/>
    <n v="60765.46"/>
  </r>
  <r>
    <x v="0"/>
    <x v="0"/>
    <x v="0"/>
    <x v="9"/>
    <x v="1"/>
    <x v="1"/>
    <x v="0"/>
    <x v="0"/>
    <n v="2586"/>
    <n v="2742.4000000000005"/>
    <n v="4407554.2699999996"/>
    <n v="3821206.92"/>
    <n v="0"/>
    <n v="0"/>
    <n v="0"/>
    <n v="0"/>
    <n v="4407554.2699999996"/>
    <n v="3821206.92"/>
    <n v="0"/>
    <n v="0"/>
    <n v="0"/>
  </r>
  <r>
    <x v="0"/>
    <x v="0"/>
    <x v="0"/>
    <x v="9"/>
    <x v="1"/>
    <x v="1"/>
    <x v="1"/>
    <x v="0"/>
    <n v="0"/>
    <n v="0"/>
    <n v="0"/>
    <n v="0"/>
    <n v="232"/>
    <n v="3781737.48"/>
    <n v="0"/>
    <n v="0"/>
    <n v="0"/>
    <n v="0"/>
    <n v="0"/>
    <n v="232"/>
    <n v="3781737.48"/>
  </r>
  <r>
    <x v="0"/>
    <x v="0"/>
    <x v="0"/>
    <x v="9"/>
    <x v="1"/>
    <x v="1"/>
    <x v="1"/>
    <x v="1"/>
    <n v="0"/>
    <n v="0"/>
    <n v="0"/>
    <n v="0"/>
    <n v="65"/>
    <n v="-433757.4"/>
    <n v="0"/>
    <n v="0"/>
    <n v="0"/>
    <n v="0"/>
    <n v="0"/>
    <n v="65"/>
    <n v="-433757.4"/>
  </r>
  <r>
    <x v="0"/>
    <x v="0"/>
    <x v="0"/>
    <x v="9"/>
    <x v="1"/>
    <x v="1"/>
    <x v="2"/>
    <x v="0"/>
    <n v="0"/>
    <n v="0"/>
    <n v="0"/>
    <n v="0"/>
    <n v="11"/>
    <n v="917381.49"/>
    <n v="0"/>
    <n v="0"/>
    <n v="0"/>
    <n v="0"/>
    <n v="0"/>
    <n v="11"/>
    <n v="917381.49"/>
  </r>
  <r>
    <x v="0"/>
    <x v="0"/>
    <x v="0"/>
    <x v="9"/>
    <x v="1"/>
    <x v="1"/>
    <x v="2"/>
    <x v="1"/>
    <n v="0"/>
    <n v="0"/>
    <n v="0"/>
    <n v="0"/>
    <n v="0"/>
    <n v="6299.21"/>
    <n v="0"/>
    <n v="0"/>
    <n v="0"/>
    <n v="0"/>
    <n v="0"/>
    <n v="0"/>
    <n v="6299.21"/>
  </r>
  <r>
    <x v="0"/>
    <x v="0"/>
    <x v="0"/>
    <x v="9"/>
    <x v="1"/>
    <x v="1"/>
    <x v="3"/>
    <x v="0"/>
    <n v="0"/>
    <n v="0"/>
    <n v="0"/>
    <n v="0"/>
    <n v="188"/>
    <n v="422638.41"/>
    <n v="0"/>
    <n v="0"/>
    <n v="0"/>
    <n v="0"/>
    <n v="0"/>
    <n v="188"/>
    <n v="422638.41"/>
  </r>
  <r>
    <x v="0"/>
    <x v="0"/>
    <x v="0"/>
    <x v="9"/>
    <x v="1"/>
    <x v="3"/>
    <x v="0"/>
    <x v="0"/>
    <n v="2"/>
    <n v="1.05"/>
    <n v="5965.91"/>
    <n v="11810.74"/>
    <n v="0"/>
    <n v="0"/>
    <n v="0"/>
    <n v="0"/>
    <n v="5965.91"/>
    <n v="11810.74"/>
    <n v="0"/>
    <n v="0"/>
    <n v="0"/>
  </r>
  <r>
    <x v="0"/>
    <x v="0"/>
    <x v="0"/>
    <x v="9"/>
    <x v="1"/>
    <x v="3"/>
    <x v="1"/>
    <x v="0"/>
    <n v="0"/>
    <n v="0"/>
    <n v="0"/>
    <n v="0"/>
    <n v="4"/>
    <n v="57820.24"/>
    <n v="0"/>
    <n v="0"/>
    <n v="0"/>
    <n v="0"/>
    <n v="0"/>
    <n v="4"/>
    <n v="57820.24"/>
  </r>
  <r>
    <x v="0"/>
    <x v="0"/>
    <x v="0"/>
    <x v="9"/>
    <x v="1"/>
    <x v="3"/>
    <x v="1"/>
    <x v="1"/>
    <n v="0"/>
    <n v="0"/>
    <n v="0"/>
    <n v="0"/>
    <n v="1"/>
    <n v="-11923"/>
    <n v="0"/>
    <n v="0"/>
    <n v="0"/>
    <n v="0"/>
    <n v="0"/>
    <n v="1"/>
    <n v="-11923"/>
  </r>
  <r>
    <x v="0"/>
    <x v="0"/>
    <x v="0"/>
    <x v="9"/>
    <x v="2"/>
    <x v="4"/>
    <x v="0"/>
    <x v="0"/>
    <n v="5313"/>
    <n v="10436.94"/>
    <n v="44864827.310000002"/>
    <n v="82619743.140000001"/>
    <n v="0"/>
    <n v="0"/>
    <n v="0"/>
    <n v="0"/>
    <n v="44864827.310000002"/>
    <n v="82619743.140000001"/>
    <n v="0"/>
    <n v="0"/>
    <n v="0"/>
  </r>
  <r>
    <x v="0"/>
    <x v="0"/>
    <x v="0"/>
    <x v="9"/>
    <x v="2"/>
    <x v="4"/>
    <x v="1"/>
    <x v="0"/>
    <n v="0"/>
    <n v="0"/>
    <n v="0"/>
    <n v="0"/>
    <n v="115"/>
    <n v="12495814.719999999"/>
    <n v="0"/>
    <n v="0"/>
    <n v="0"/>
    <n v="0"/>
    <n v="0"/>
    <n v="115"/>
    <n v="12495814.719999999"/>
  </r>
  <r>
    <x v="0"/>
    <x v="0"/>
    <x v="0"/>
    <x v="9"/>
    <x v="2"/>
    <x v="4"/>
    <x v="1"/>
    <x v="1"/>
    <n v="0"/>
    <n v="0"/>
    <n v="0"/>
    <n v="0"/>
    <n v="1"/>
    <n v="13933.5"/>
    <n v="0"/>
    <n v="0"/>
    <n v="0"/>
    <n v="0"/>
    <n v="0"/>
    <n v="1"/>
    <n v="13933.5"/>
  </r>
  <r>
    <x v="0"/>
    <x v="0"/>
    <x v="0"/>
    <x v="9"/>
    <x v="2"/>
    <x v="4"/>
    <x v="2"/>
    <x v="0"/>
    <n v="0"/>
    <n v="0"/>
    <n v="0"/>
    <n v="0"/>
    <n v="3"/>
    <n v="2624469.33"/>
    <n v="0"/>
    <n v="0"/>
    <n v="0"/>
    <n v="0"/>
    <n v="0"/>
    <n v="3"/>
    <n v="2624469.33"/>
  </r>
  <r>
    <x v="0"/>
    <x v="0"/>
    <x v="0"/>
    <x v="9"/>
    <x v="2"/>
    <x v="4"/>
    <x v="3"/>
    <x v="0"/>
    <n v="0"/>
    <n v="0"/>
    <n v="0"/>
    <n v="0"/>
    <n v="232"/>
    <n v="512910.79000000004"/>
    <n v="0"/>
    <n v="0"/>
    <n v="0"/>
    <n v="0"/>
    <n v="0"/>
    <n v="232"/>
    <n v="512910.79000000004"/>
  </r>
  <r>
    <x v="0"/>
    <x v="0"/>
    <x v="0"/>
    <x v="9"/>
    <x v="2"/>
    <x v="0"/>
    <x v="0"/>
    <x v="0"/>
    <n v="121"/>
    <n v="709.7600000000001"/>
    <n v="57233658.410000011"/>
    <n v="1753997.6"/>
    <n v="0"/>
    <n v="0"/>
    <n v="0"/>
    <n v="0"/>
    <n v="57233658.410000011"/>
    <n v="1753997.6"/>
    <n v="0"/>
    <n v="0"/>
    <n v="0"/>
  </r>
  <r>
    <x v="0"/>
    <x v="0"/>
    <x v="0"/>
    <x v="9"/>
    <x v="2"/>
    <x v="0"/>
    <x v="1"/>
    <x v="0"/>
    <n v="0"/>
    <n v="0"/>
    <n v="0"/>
    <n v="0"/>
    <n v="45"/>
    <n v="3784203.43"/>
    <n v="0"/>
    <n v="0"/>
    <n v="0"/>
    <n v="0"/>
    <n v="0"/>
    <n v="45"/>
    <n v="3784203.43"/>
  </r>
  <r>
    <x v="0"/>
    <x v="0"/>
    <x v="0"/>
    <x v="9"/>
    <x v="2"/>
    <x v="0"/>
    <x v="3"/>
    <x v="0"/>
    <n v="0"/>
    <n v="0"/>
    <n v="0"/>
    <n v="0"/>
    <n v="88"/>
    <n v="569467.4"/>
    <n v="0"/>
    <n v="0"/>
    <n v="0"/>
    <n v="0"/>
    <n v="0"/>
    <n v="88"/>
    <n v="569467.4"/>
  </r>
  <r>
    <x v="0"/>
    <x v="0"/>
    <x v="0"/>
    <x v="9"/>
    <x v="2"/>
    <x v="1"/>
    <x v="0"/>
    <x v="0"/>
    <n v="0"/>
    <n v="0"/>
    <n v="-725.5"/>
    <n v="2.19"/>
    <n v="0"/>
    <n v="0"/>
    <n v="0"/>
    <n v="0"/>
    <n v="-725.5"/>
    <n v="2.19"/>
    <n v="0"/>
    <n v="0"/>
    <n v="0"/>
  </r>
  <r>
    <x v="0"/>
    <x v="0"/>
    <x v="0"/>
    <x v="9"/>
    <x v="2"/>
    <x v="3"/>
    <x v="0"/>
    <x v="0"/>
    <n v="13"/>
    <n v="13.639999999999999"/>
    <n v="128916.16"/>
    <n v="176465.13"/>
    <n v="0"/>
    <n v="0"/>
    <n v="0"/>
    <n v="0"/>
    <n v="128916.16"/>
    <n v="176465.13"/>
    <n v="0"/>
    <n v="0"/>
    <n v="0"/>
  </r>
  <r>
    <x v="0"/>
    <x v="0"/>
    <x v="0"/>
    <x v="9"/>
    <x v="2"/>
    <x v="3"/>
    <x v="1"/>
    <x v="0"/>
    <n v="0"/>
    <n v="0"/>
    <n v="0"/>
    <n v="0"/>
    <n v="10"/>
    <n v="358486.12"/>
    <n v="0"/>
    <n v="0"/>
    <n v="0"/>
    <n v="0"/>
    <n v="0"/>
    <n v="10"/>
    <n v="358486.12"/>
  </r>
  <r>
    <x v="0"/>
    <x v="0"/>
    <x v="0"/>
    <x v="9"/>
    <x v="2"/>
    <x v="3"/>
    <x v="1"/>
    <x v="1"/>
    <n v="0"/>
    <n v="0"/>
    <n v="0"/>
    <n v="0"/>
    <n v="1"/>
    <n v="3735"/>
    <n v="0"/>
    <n v="0"/>
    <n v="0"/>
    <n v="0"/>
    <n v="0"/>
    <n v="1"/>
    <n v="3735"/>
  </r>
  <r>
    <x v="0"/>
    <x v="0"/>
    <x v="0"/>
    <x v="9"/>
    <x v="2"/>
    <x v="3"/>
    <x v="3"/>
    <x v="0"/>
    <n v="0"/>
    <n v="0"/>
    <n v="0"/>
    <n v="0"/>
    <n v="9"/>
    <n v="40502.14"/>
    <n v="0"/>
    <n v="0"/>
    <n v="0"/>
    <n v="0"/>
    <n v="0"/>
    <n v="9"/>
    <n v="40502.14"/>
  </r>
  <r>
    <x v="0"/>
    <x v="0"/>
    <x v="0"/>
    <x v="9"/>
    <x v="3"/>
    <x v="0"/>
    <x v="0"/>
    <x v="0"/>
    <n v="106"/>
    <n v="318.43"/>
    <n v="1385108.6800000002"/>
    <n v="239101.22"/>
    <n v="0"/>
    <n v="0"/>
    <n v="0"/>
    <n v="0"/>
    <n v="1385108.6800000002"/>
    <n v="239101.22"/>
    <n v="0"/>
    <n v="0"/>
    <n v="0"/>
  </r>
  <r>
    <x v="0"/>
    <x v="0"/>
    <x v="0"/>
    <x v="9"/>
    <x v="3"/>
    <x v="0"/>
    <x v="1"/>
    <x v="0"/>
    <n v="0"/>
    <n v="0"/>
    <n v="0"/>
    <n v="0"/>
    <n v="3"/>
    <n v="14585"/>
    <n v="0"/>
    <n v="0"/>
    <n v="0"/>
    <n v="0"/>
    <n v="0"/>
    <n v="3"/>
    <n v="14585"/>
  </r>
  <r>
    <x v="0"/>
    <x v="0"/>
    <x v="0"/>
    <x v="9"/>
    <x v="3"/>
    <x v="1"/>
    <x v="0"/>
    <x v="0"/>
    <n v="5908"/>
    <n v="2578.7000000000003"/>
    <n v="4498155.6900000004"/>
    <n v="2561491.83"/>
    <n v="0"/>
    <n v="0"/>
    <n v="0"/>
    <n v="0"/>
    <n v="4498155.6900000004"/>
    <n v="2561491.83"/>
    <n v="0"/>
    <n v="0"/>
    <n v="0"/>
  </r>
  <r>
    <x v="0"/>
    <x v="0"/>
    <x v="0"/>
    <x v="9"/>
    <x v="3"/>
    <x v="1"/>
    <x v="1"/>
    <x v="0"/>
    <n v="0"/>
    <n v="0"/>
    <n v="0"/>
    <n v="0"/>
    <n v="17"/>
    <n v="247183.6"/>
    <n v="0"/>
    <n v="0"/>
    <n v="0"/>
    <n v="0"/>
    <n v="0"/>
    <n v="17"/>
    <n v="247183.6"/>
  </r>
  <r>
    <x v="0"/>
    <x v="0"/>
    <x v="0"/>
    <x v="9"/>
    <x v="3"/>
    <x v="1"/>
    <x v="1"/>
    <x v="1"/>
    <n v="0"/>
    <n v="0"/>
    <n v="0"/>
    <n v="0"/>
    <n v="4"/>
    <n v="-49672"/>
    <n v="0"/>
    <n v="0"/>
    <n v="0"/>
    <n v="0"/>
    <n v="0"/>
    <n v="4"/>
    <n v="-49672"/>
  </r>
  <r>
    <x v="0"/>
    <x v="0"/>
    <x v="0"/>
    <x v="9"/>
    <x v="3"/>
    <x v="1"/>
    <x v="2"/>
    <x v="1"/>
    <n v="0"/>
    <n v="0"/>
    <n v="0"/>
    <n v="0"/>
    <n v="1"/>
    <n v="-22351"/>
    <n v="0"/>
    <n v="0"/>
    <n v="0"/>
    <n v="0"/>
    <n v="0"/>
    <n v="1"/>
    <n v="-22351"/>
  </r>
  <r>
    <x v="0"/>
    <x v="0"/>
    <x v="0"/>
    <x v="9"/>
    <x v="3"/>
    <x v="2"/>
    <x v="0"/>
    <x v="0"/>
    <n v="10"/>
    <n v="11.45"/>
    <n v="5722.63"/>
    <n v="6626.78"/>
    <n v="0"/>
    <n v="0"/>
    <n v="0"/>
    <n v="0"/>
    <n v="5722.63"/>
    <n v="6626.78"/>
    <n v="0"/>
    <n v="0"/>
    <n v="0"/>
  </r>
  <r>
    <x v="0"/>
    <x v="0"/>
    <x v="0"/>
    <x v="9"/>
    <x v="3"/>
    <x v="2"/>
    <x v="1"/>
    <x v="0"/>
    <n v="0"/>
    <n v="0"/>
    <n v="0"/>
    <n v="0"/>
    <n v="0"/>
    <n v="-3858.84"/>
    <n v="0"/>
    <n v="0"/>
    <n v="0"/>
    <n v="0"/>
    <n v="0"/>
    <n v="0"/>
    <n v="-3858.84"/>
  </r>
  <r>
    <x v="0"/>
    <x v="0"/>
    <x v="0"/>
    <x v="9"/>
    <x v="4"/>
    <x v="0"/>
    <x v="0"/>
    <x v="0"/>
    <n v="13"/>
    <n v="12.47"/>
    <n v="204030.8"/>
    <n v="50057.17"/>
    <n v="0"/>
    <n v="0"/>
    <n v="0"/>
    <n v="0"/>
    <n v="204030.8"/>
    <n v="50057.17"/>
    <n v="0"/>
    <n v="0"/>
    <n v="0"/>
  </r>
  <r>
    <x v="0"/>
    <x v="0"/>
    <x v="0"/>
    <x v="9"/>
    <x v="4"/>
    <x v="0"/>
    <x v="1"/>
    <x v="0"/>
    <n v="0"/>
    <n v="0"/>
    <n v="0"/>
    <n v="0"/>
    <n v="1"/>
    <n v="1932028.9"/>
    <n v="0"/>
    <n v="0"/>
    <n v="0"/>
    <n v="0"/>
    <n v="0"/>
    <n v="1"/>
    <n v="1932028.9"/>
  </r>
  <r>
    <x v="0"/>
    <x v="0"/>
    <x v="0"/>
    <x v="9"/>
    <x v="4"/>
    <x v="0"/>
    <x v="1"/>
    <x v="1"/>
    <n v="0"/>
    <n v="0"/>
    <n v="0"/>
    <n v="0"/>
    <n v="0"/>
    <n v="-456876"/>
    <n v="0"/>
    <n v="0"/>
    <n v="0"/>
    <n v="0"/>
    <n v="0"/>
    <n v="0"/>
    <n v="-456876"/>
  </r>
  <r>
    <x v="0"/>
    <x v="0"/>
    <x v="0"/>
    <x v="9"/>
    <x v="4"/>
    <x v="0"/>
    <x v="2"/>
    <x v="0"/>
    <n v="0"/>
    <n v="0"/>
    <n v="0"/>
    <n v="0"/>
    <n v="0"/>
    <n v="216100.55000000005"/>
    <n v="0"/>
    <n v="0"/>
    <n v="0"/>
    <n v="0"/>
    <n v="0"/>
    <n v="0"/>
    <n v="216100.55000000005"/>
  </r>
  <r>
    <x v="0"/>
    <x v="0"/>
    <x v="0"/>
    <x v="9"/>
    <x v="4"/>
    <x v="0"/>
    <x v="2"/>
    <x v="1"/>
    <n v="0"/>
    <n v="0"/>
    <n v="0"/>
    <n v="0"/>
    <n v="0"/>
    <n v="-24062.07"/>
    <n v="0"/>
    <n v="0"/>
    <n v="0"/>
    <n v="0"/>
    <n v="0"/>
    <n v="0"/>
    <n v="-24062.07"/>
  </r>
  <r>
    <x v="0"/>
    <x v="0"/>
    <x v="0"/>
    <x v="9"/>
    <x v="4"/>
    <x v="0"/>
    <x v="3"/>
    <x v="0"/>
    <n v="0"/>
    <n v="0"/>
    <n v="0"/>
    <n v="0"/>
    <n v="0"/>
    <n v="6854.0099999999993"/>
    <n v="0"/>
    <n v="0"/>
    <n v="0"/>
    <n v="0"/>
    <n v="0"/>
    <n v="0"/>
    <n v="6854.0099999999993"/>
  </r>
  <r>
    <x v="0"/>
    <x v="0"/>
    <x v="0"/>
    <x v="10"/>
    <x v="0"/>
    <x v="0"/>
    <x v="0"/>
    <x v="0"/>
    <n v="1114"/>
    <n v="1025.5900000000001"/>
    <n v="2270103.08"/>
    <n v="1827954.5870000001"/>
    <n v="0"/>
    <n v="0"/>
    <n v="0"/>
    <n v="0"/>
    <n v="2270103.08"/>
    <n v="1827954.5870000001"/>
    <n v="0"/>
    <n v="0"/>
    <n v="0"/>
  </r>
  <r>
    <x v="0"/>
    <x v="0"/>
    <x v="0"/>
    <x v="10"/>
    <x v="0"/>
    <x v="0"/>
    <x v="1"/>
    <x v="0"/>
    <n v="0"/>
    <n v="0"/>
    <n v="0"/>
    <n v="0"/>
    <n v="330"/>
    <n v="4002315.23"/>
    <n v="0"/>
    <n v="0"/>
    <n v="0"/>
    <n v="0"/>
    <n v="0"/>
    <n v="330"/>
    <n v="4002315.23"/>
  </r>
  <r>
    <x v="0"/>
    <x v="0"/>
    <x v="0"/>
    <x v="10"/>
    <x v="0"/>
    <x v="0"/>
    <x v="1"/>
    <x v="1"/>
    <n v="0"/>
    <n v="0"/>
    <n v="0"/>
    <n v="0"/>
    <n v="18"/>
    <n v="21454.920000000013"/>
    <n v="0"/>
    <n v="0"/>
    <n v="0"/>
    <n v="0"/>
    <n v="0"/>
    <n v="18"/>
    <n v="21454.920000000013"/>
  </r>
  <r>
    <x v="0"/>
    <x v="0"/>
    <x v="0"/>
    <x v="10"/>
    <x v="0"/>
    <x v="0"/>
    <x v="2"/>
    <x v="0"/>
    <n v="0"/>
    <n v="0"/>
    <n v="0"/>
    <n v="0"/>
    <n v="17"/>
    <n v="3100891.88"/>
    <n v="0"/>
    <n v="0"/>
    <n v="0"/>
    <n v="0"/>
    <n v="0"/>
    <n v="17"/>
    <n v="3100891.88"/>
  </r>
  <r>
    <x v="0"/>
    <x v="0"/>
    <x v="0"/>
    <x v="10"/>
    <x v="0"/>
    <x v="0"/>
    <x v="3"/>
    <x v="0"/>
    <n v="0"/>
    <n v="0"/>
    <n v="0"/>
    <n v="0"/>
    <n v="55"/>
    <n v="413495.99"/>
    <n v="0"/>
    <n v="0"/>
    <n v="0"/>
    <n v="0"/>
    <n v="0"/>
    <n v="55"/>
    <n v="413495.99"/>
  </r>
  <r>
    <x v="0"/>
    <x v="0"/>
    <x v="0"/>
    <x v="10"/>
    <x v="0"/>
    <x v="1"/>
    <x v="0"/>
    <x v="0"/>
    <n v="11369"/>
    <n v="11917.879999999996"/>
    <n v="28945629.849999998"/>
    <n v="25915949.800000001"/>
    <n v="0"/>
    <n v="3190.2"/>
    <n v="0"/>
    <n v="0"/>
    <n v="28945629.849999998"/>
    <n v="25915949.800000001"/>
    <n v="0"/>
    <n v="0"/>
    <n v="3190.2"/>
  </r>
  <r>
    <x v="0"/>
    <x v="0"/>
    <x v="0"/>
    <x v="10"/>
    <x v="0"/>
    <x v="1"/>
    <x v="1"/>
    <x v="0"/>
    <n v="0"/>
    <n v="0"/>
    <n v="0"/>
    <n v="0"/>
    <n v="1320"/>
    <n v="21354511.829999998"/>
    <n v="0"/>
    <n v="0"/>
    <n v="0"/>
    <n v="0"/>
    <n v="0"/>
    <n v="1320"/>
    <n v="21354511.829999998"/>
  </r>
  <r>
    <x v="0"/>
    <x v="0"/>
    <x v="0"/>
    <x v="10"/>
    <x v="0"/>
    <x v="1"/>
    <x v="1"/>
    <x v="1"/>
    <n v="0"/>
    <n v="0"/>
    <n v="0"/>
    <n v="0"/>
    <n v="187"/>
    <n v="-425266.19"/>
    <n v="0"/>
    <n v="0"/>
    <n v="0"/>
    <n v="0"/>
    <n v="0"/>
    <n v="187"/>
    <n v="-425266.19"/>
  </r>
  <r>
    <x v="0"/>
    <x v="0"/>
    <x v="0"/>
    <x v="10"/>
    <x v="0"/>
    <x v="1"/>
    <x v="2"/>
    <x v="0"/>
    <n v="0"/>
    <n v="0"/>
    <n v="0"/>
    <n v="0"/>
    <n v="105"/>
    <n v="10852236.639999999"/>
    <n v="0"/>
    <n v="0"/>
    <n v="0"/>
    <n v="0"/>
    <n v="0"/>
    <n v="105"/>
    <n v="10852236.639999999"/>
  </r>
  <r>
    <x v="0"/>
    <x v="0"/>
    <x v="0"/>
    <x v="10"/>
    <x v="0"/>
    <x v="1"/>
    <x v="2"/>
    <x v="1"/>
    <n v="0"/>
    <n v="0"/>
    <n v="0"/>
    <n v="0"/>
    <n v="3"/>
    <n v="115195.56"/>
    <n v="0"/>
    <n v="0"/>
    <n v="0"/>
    <n v="0"/>
    <n v="0"/>
    <n v="3"/>
    <n v="115195.56"/>
  </r>
  <r>
    <x v="0"/>
    <x v="0"/>
    <x v="0"/>
    <x v="10"/>
    <x v="0"/>
    <x v="1"/>
    <x v="3"/>
    <x v="0"/>
    <n v="0"/>
    <n v="0"/>
    <n v="0"/>
    <n v="0"/>
    <n v="474"/>
    <n v="1737356.2400000002"/>
    <n v="0"/>
    <n v="0"/>
    <n v="0"/>
    <n v="0"/>
    <n v="0"/>
    <n v="474"/>
    <n v="1737356.2400000002"/>
  </r>
  <r>
    <x v="0"/>
    <x v="0"/>
    <x v="0"/>
    <x v="10"/>
    <x v="0"/>
    <x v="2"/>
    <x v="0"/>
    <x v="0"/>
    <n v="19"/>
    <n v="8.3000000000000007"/>
    <n v="37229.65"/>
    <n v="18739.29"/>
    <n v="0"/>
    <n v="0"/>
    <n v="0"/>
    <n v="0"/>
    <n v="37229.65"/>
    <n v="18739.29"/>
    <n v="0"/>
    <n v="0"/>
    <n v="0"/>
  </r>
  <r>
    <x v="0"/>
    <x v="0"/>
    <x v="0"/>
    <x v="10"/>
    <x v="0"/>
    <x v="2"/>
    <x v="1"/>
    <x v="0"/>
    <n v="0"/>
    <n v="0"/>
    <n v="0"/>
    <n v="0"/>
    <n v="4"/>
    <n v="41790.47"/>
    <n v="0"/>
    <n v="0"/>
    <n v="0"/>
    <n v="0"/>
    <n v="0"/>
    <n v="4"/>
    <n v="41790.47"/>
  </r>
  <r>
    <x v="0"/>
    <x v="0"/>
    <x v="0"/>
    <x v="10"/>
    <x v="0"/>
    <x v="2"/>
    <x v="1"/>
    <x v="1"/>
    <n v="0"/>
    <n v="0"/>
    <n v="0"/>
    <n v="0"/>
    <n v="2"/>
    <n v="-10655.58"/>
    <n v="0"/>
    <n v="0"/>
    <n v="0"/>
    <n v="0"/>
    <n v="0"/>
    <n v="2"/>
    <n v="-10655.58"/>
  </r>
  <r>
    <x v="0"/>
    <x v="0"/>
    <x v="0"/>
    <x v="10"/>
    <x v="0"/>
    <x v="2"/>
    <x v="2"/>
    <x v="0"/>
    <n v="0"/>
    <n v="0"/>
    <n v="0"/>
    <n v="0"/>
    <n v="1"/>
    <n v="216906.9"/>
    <n v="0"/>
    <n v="0"/>
    <n v="0"/>
    <n v="0"/>
    <n v="0"/>
    <n v="1"/>
    <n v="216906.9"/>
  </r>
  <r>
    <x v="0"/>
    <x v="0"/>
    <x v="0"/>
    <x v="10"/>
    <x v="0"/>
    <x v="3"/>
    <x v="0"/>
    <x v="0"/>
    <n v="313"/>
    <n v="202.63"/>
    <n v="1308088.67"/>
    <n v="845996.3899999999"/>
    <n v="0"/>
    <n v="0"/>
    <n v="0"/>
    <n v="0"/>
    <n v="1308088.67"/>
    <n v="845996.3899999999"/>
    <n v="0"/>
    <n v="0"/>
    <n v="0"/>
  </r>
  <r>
    <x v="0"/>
    <x v="0"/>
    <x v="0"/>
    <x v="10"/>
    <x v="0"/>
    <x v="3"/>
    <x v="1"/>
    <x v="0"/>
    <n v="0"/>
    <n v="0"/>
    <n v="0"/>
    <n v="0"/>
    <n v="71"/>
    <n v="1164334.77"/>
    <n v="0"/>
    <n v="0"/>
    <n v="0"/>
    <n v="0"/>
    <n v="0"/>
    <n v="71"/>
    <n v="1164334.77"/>
  </r>
  <r>
    <x v="0"/>
    <x v="0"/>
    <x v="0"/>
    <x v="10"/>
    <x v="0"/>
    <x v="3"/>
    <x v="1"/>
    <x v="1"/>
    <n v="0"/>
    <n v="0"/>
    <n v="0"/>
    <n v="0"/>
    <n v="1"/>
    <n v="-22030.03"/>
    <n v="0"/>
    <n v="0"/>
    <n v="0"/>
    <n v="0"/>
    <n v="0"/>
    <n v="1"/>
    <n v="-22030.03"/>
  </r>
  <r>
    <x v="0"/>
    <x v="0"/>
    <x v="0"/>
    <x v="10"/>
    <x v="0"/>
    <x v="3"/>
    <x v="2"/>
    <x v="0"/>
    <n v="0"/>
    <n v="0"/>
    <n v="0"/>
    <n v="0"/>
    <n v="1"/>
    <n v="88483.93"/>
    <n v="0"/>
    <n v="0"/>
    <n v="0"/>
    <n v="0"/>
    <n v="0"/>
    <n v="1"/>
    <n v="88483.93"/>
  </r>
  <r>
    <x v="0"/>
    <x v="0"/>
    <x v="0"/>
    <x v="10"/>
    <x v="0"/>
    <x v="3"/>
    <x v="2"/>
    <x v="1"/>
    <n v="0"/>
    <n v="0"/>
    <n v="0"/>
    <n v="0"/>
    <n v="1"/>
    <n v="9968.27"/>
    <n v="0"/>
    <n v="0"/>
    <n v="0"/>
    <n v="0"/>
    <n v="0"/>
    <n v="1"/>
    <n v="9968.27"/>
  </r>
  <r>
    <x v="0"/>
    <x v="0"/>
    <x v="0"/>
    <x v="10"/>
    <x v="0"/>
    <x v="3"/>
    <x v="3"/>
    <x v="0"/>
    <n v="0"/>
    <n v="0"/>
    <n v="0"/>
    <n v="0"/>
    <n v="18"/>
    <n v="45815.95"/>
    <n v="0"/>
    <n v="0"/>
    <n v="0"/>
    <n v="0"/>
    <n v="0"/>
    <n v="18"/>
    <n v="45815.95"/>
  </r>
  <r>
    <x v="0"/>
    <x v="0"/>
    <x v="0"/>
    <x v="10"/>
    <x v="1"/>
    <x v="4"/>
    <x v="0"/>
    <x v="0"/>
    <n v="9507"/>
    <n v="9341.8100000000013"/>
    <n v="12268171.489999998"/>
    <n v="11309858.940000001"/>
    <n v="0"/>
    <n v="4004"/>
    <n v="0"/>
    <n v="0"/>
    <n v="12268171.489999998"/>
    <n v="11309858.940000001"/>
    <n v="0"/>
    <n v="0"/>
    <n v="4004"/>
  </r>
  <r>
    <x v="0"/>
    <x v="0"/>
    <x v="0"/>
    <x v="10"/>
    <x v="1"/>
    <x v="4"/>
    <x v="1"/>
    <x v="0"/>
    <n v="0"/>
    <n v="0"/>
    <n v="0"/>
    <n v="0"/>
    <n v="157"/>
    <n v="4902821.32"/>
    <n v="0"/>
    <n v="0"/>
    <n v="0"/>
    <n v="0"/>
    <n v="0"/>
    <n v="157"/>
    <n v="4902821.32"/>
  </r>
  <r>
    <x v="0"/>
    <x v="0"/>
    <x v="0"/>
    <x v="10"/>
    <x v="1"/>
    <x v="4"/>
    <x v="1"/>
    <x v="1"/>
    <n v="0"/>
    <n v="0"/>
    <n v="0"/>
    <n v="0"/>
    <n v="28"/>
    <n v="-91237.209999999992"/>
    <n v="0"/>
    <n v="0"/>
    <n v="0"/>
    <n v="0"/>
    <n v="0"/>
    <n v="28"/>
    <n v="-91237.209999999992"/>
  </r>
  <r>
    <x v="0"/>
    <x v="0"/>
    <x v="0"/>
    <x v="10"/>
    <x v="1"/>
    <x v="4"/>
    <x v="2"/>
    <x v="0"/>
    <n v="0"/>
    <n v="0"/>
    <n v="0"/>
    <n v="0"/>
    <n v="31"/>
    <n v="3231726.81"/>
    <n v="0"/>
    <n v="0"/>
    <n v="0"/>
    <n v="0"/>
    <n v="0"/>
    <n v="31"/>
    <n v="3231726.81"/>
  </r>
  <r>
    <x v="0"/>
    <x v="0"/>
    <x v="0"/>
    <x v="10"/>
    <x v="1"/>
    <x v="4"/>
    <x v="2"/>
    <x v="1"/>
    <n v="0"/>
    <n v="0"/>
    <n v="0"/>
    <n v="0"/>
    <n v="6"/>
    <n v="3945.94"/>
    <n v="0"/>
    <n v="0"/>
    <n v="0"/>
    <n v="0"/>
    <n v="0"/>
    <n v="6"/>
    <n v="3945.94"/>
  </r>
  <r>
    <x v="0"/>
    <x v="0"/>
    <x v="0"/>
    <x v="10"/>
    <x v="1"/>
    <x v="4"/>
    <x v="3"/>
    <x v="0"/>
    <n v="0"/>
    <n v="0"/>
    <n v="0"/>
    <n v="0"/>
    <n v="193"/>
    <n v="522412.44000000006"/>
    <n v="0"/>
    <n v="0"/>
    <n v="0"/>
    <n v="0"/>
    <n v="0"/>
    <n v="193"/>
    <n v="522412.44000000006"/>
  </r>
  <r>
    <x v="0"/>
    <x v="0"/>
    <x v="0"/>
    <x v="10"/>
    <x v="1"/>
    <x v="0"/>
    <x v="0"/>
    <x v="0"/>
    <n v="1213"/>
    <n v="845.69999999999993"/>
    <n v="2645749"/>
    <n v="1880227.16"/>
    <n v="0"/>
    <n v="0"/>
    <n v="0"/>
    <n v="0"/>
    <n v="2645749"/>
    <n v="1880227.16"/>
    <n v="0"/>
    <n v="0"/>
    <n v="0"/>
  </r>
  <r>
    <x v="0"/>
    <x v="0"/>
    <x v="0"/>
    <x v="10"/>
    <x v="1"/>
    <x v="0"/>
    <x v="1"/>
    <x v="0"/>
    <n v="0"/>
    <n v="0"/>
    <n v="0"/>
    <n v="0"/>
    <n v="96"/>
    <n v="3402853.81"/>
    <n v="0"/>
    <n v="0"/>
    <n v="0"/>
    <n v="0"/>
    <n v="0"/>
    <n v="96"/>
    <n v="3402853.81"/>
  </r>
  <r>
    <x v="0"/>
    <x v="0"/>
    <x v="0"/>
    <x v="10"/>
    <x v="1"/>
    <x v="0"/>
    <x v="1"/>
    <x v="1"/>
    <n v="0"/>
    <n v="0"/>
    <n v="0"/>
    <n v="0"/>
    <n v="9"/>
    <n v="-26519.790000000005"/>
    <n v="0"/>
    <n v="0"/>
    <n v="0"/>
    <n v="0"/>
    <n v="0"/>
    <n v="9"/>
    <n v="-26519.790000000005"/>
  </r>
  <r>
    <x v="0"/>
    <x v="0"/>
    <x v="0"/>
    <x v="10"/>
    <x v="1"/>
    <x v="0"/>
    <x v="2"/>
    <x v="0"/>
    <n v="0"/>
    <n v="0"/>
    <n v="0"/>
    <n v="0"/>
    <n v="10"/>
    <n v="1845777.79"/>
    <n v="0"/>
    <n v="0"/>
    <n v="0"/>
    <n v="0"/>
    <n v="0"/>
    <n v="10"/>
    <n v="1845777.79"/>
  </r>
  <r>
    <x v="0"/>
    <x v="0"/>
    <x v="0"/>
    <x v="10"/>
    <x v="1"/>
    <x v="0"/>
    <x v="3"/>
    <x v="0"/>
    <n v="0"/>
    <n v="0"/>
    <n v="0"/>
    <n v="0"/>
    <n v="52"/>
    <n v="203660.5"/>
    <n v="0"/>
    <n v="0"/>
    <n v="0"/>
    <n v="0"/>
    <n v="0"/>
    <n v="52"/>
    <n v="203660.5"/>
  </r>
  <r>
    <x v="0"/>
    <x v="0"/>
    <x v="0"/>
    <x v="10"/>
    <x v="1"/>
    <x v="1"/>
    <x v="0"/>
    <x v="0"/>
    <n v="3205"/>
    <n v="3557.4600000000005"/>
    <n v="8752144.0800000001"/>
    <n v="8666438.5199999996"/>
    <n v="0"/>
    <n v="1600"/>
    <n v="0"/>
    <n v="0"/>
    <n v="8752144.0800000001"/>
    <n v="8666438.5199999996"/>
    <n v="0"/>
    <n v="0"/>
    <n v="1600"/>
  </r>
  <r>
    <x v="0"/>
    <x v="0"/>
    <x v="0"/>
    <x v="10"/>
    <x v="1"/>
    <x v="1"/>
    <x v="1"/>
    <x v="0"/>
    <n v="0"/>
    <n v="0"/>
    <n v="0"/>
    <n v="0"/>
    <n v="284"/>
    <n v="7570139.8099999996"/>
    <n v="0"/>
    <n v="0"/>
    <n v="0"/>
    <n v="0"/>
    <n v="0"/>
    <n v="284"/>
    <n v="7570139.8099999996"/>
  </r>
  <r>
    <x v="0"/>
    <x v="0"/>
    <x v="0"/>
    <x v="10"/>
    <x v="1"/>
    <x v="1"/>
    <x v="1"/>
    <x v="1"/>
    <n v="0"/>
    <n v="0"/>
    <n v="0"/>
    <n v="0"/>
    <n v="37"/>
    <n v="4360.6399999999958"/>
    <n v="0"/>
    <n v="0"/>
    <n v="0"/>
    <n v="0"/>
    <n v="0"/>
    <n v="37"/>
    <n v="4360.6399999999958"/>
  </r>
  <r>
    <x v="0"/>
    <x v="0"/>
    <x v="0"/>
    <x v="10"/>
    <x v="1"/>
    <x v="1"/>
    <x v="2"/>
    <x v="0"/>
    <n v="0"/>
    <n v="0"/>
    <n v="0"/>
    <n v="0"/>
    <n v="32"/>
    <n v="3539519.72"/>
    <n v="0"/>
    <n v="0"/>
    <n v="0"/>
    <n v="0"/>
    <n v="0"/>
    <n v="32"/>
    <n v="3539519.72"/>
  </r>
  <r>
    <x v="0"/>
    <x v="0"/>
    <x v="0"/>
    <x v="10"/>
    <x v="1"/>
    <x v="1"/>
    <x v="2"/>
    <x v="1"/>
    <n v="0"/>
    <n v="0"/>
    <n v="0"/>
    <n v="0"/>
    <n v="1"/>
    <n v="-66964.030000000013"/>
    <n v="0"/>
    <n v="0"/>
    <n v="0"/>
    <n v="0"/>
    <n v="0"/>
    <n v="1"/>
    <n v="-66964.030000000013"/>
  </r>
  <r>
    <x v="0"/>
    <x v="0"/>
    <x v="0"/>
    <x v="10"/>
    <x v="1"/>
    <x v="1"/>
    <x v="3"/>
    <x v="0"/>
    <n v="0"/>
    <n v="0"/>
    <n v="0"/>
    <n v="0"/>
    <n v="259"/>
    <n v="691117.19"/>
    <n v="0"/>
    <n v="0"/>
    <n v="0"/>
    <n v="0"/>
    <n v="0"/>
    <n v="259"/>
    <n v="691117.19"/>
  </r>
  <r>
    <x v="0"/>
    <x v="0"/>
    <x v="0"/>
    <x v="10"/>
    <x v="1"/>
    <x v="2"/>
    <x v="0"/>
    <x v="0"/>
    <n v="21"/>
    <n v="13.62"/>
    <n v="25711.119999999999"/>
    <n v="17048.98"/>
    <n v="0"/>
    <n v="0"/>
    <n v="0"/>
    <n v="0"/>
    <n v="25711.119999999999"/>
    <n v="17048.98"/>
    <n v="0"/>
    <n v="0"/>
    <n v="0"/>
  </r>
  <r>
    <x v="0"/>
    <x v="0"/>
    <x v="0"/>
    <x v="10"/>
    <x v="1"/>
    <x v="2"/>
    <x v="1"/>
    <x v="0"/>
    <n v="0"/>
    <n v="0"/>
    <n v="0"/>
    <n v="0"/>
    <n v="1"/>
    <n v="14826.87"/>
    <n v="0"/>
    <n v="0"/>
    <n v="0"/>
    <n v="0"/>
    <n v="0"/>
    <n v="1"/>
    <n v="14826.87"/>
  </r>
  <r>
    <x v="0"/>
    <x v="0"/>
    <x v="0"/>
    <x v="10"/>
    <x v="1"/>
    <x v="2"/>
    <x v="2"/>
    <x v="0"/>
    <n v="0"/>
    <n v="0"/>
    <n v="0"/>
    <n v="0"/>
    <n v="1"/>
    <n v="65950.19"/>
    <n v="0"/>
    <n v="0"/>
    <n v="0"/>
    <n v="0"/>
    <n v="0"/>
    <n v="1"/>
    <n v="65950.19"/>
  </r>
  <r>
    <x v="0"/>
    <x v="0"/>
    <x v="0"/>
    <x v="10"/>
    <x v="1"/>
    <x v="3"/>
    <x v="0"/>
    <x v="0"/>
    <n v="10"/>
    <n v="4.1100000000000003"/>
    <n v="45389.72"/>
    <n v="19383.150000000001"/>
    <n v="0"/>
    <n v="0"/>
    <n v="0"/>
    <n v="0"/>
    <n v="45389.72"/>
    <n v="19383.150000000001"/>
    <n v="0"/>
    <n v="0"/>
    <n v="0"/>
  </r>
  <r>
    <x v="0"/>
    <x v="0"/>
    <x v="0"/>
    <x v="10"/>
    <x v="1"/>
    <x v="3"/>
    <x v="1"/>
    <x v="0"/>
    <n v="0"/>
    <n v="0"/>
    <n v="0"/>
    <n v="0"/>
    <n v="2"/>
    <n v="19074"/>
    <n v="0"/>
    <n v="0"/>
    <n v="0"/>
    <n v="0"/>
    <n v="0"/>
    <n v="2"/>
    <n v="19074"/>
  </r>
  <r>
    <x v="0"/>
    <x v="0"/>
    <x v="0"/>
    <x v="10"/>
    <x v="2"/>
    <x v="4"/>
    <x v="0"/>
    <x v="0"/>
    <n v="10071"/>
    <n v="9543.9"/>
    <n v="80841672.900000006"/>
    <n v="81589280.120000005"/>
    <n v="0"/>
    <n v="960"/>
    <n v="0"/>
    <n v="0"/>
    <n v="80841672.900000006"/>
    <n v="81589280.120000005"/>
    <n v="0"/>
    <n v="0"/>
    <n v="960"/>
  </r>
  <r>
    <x v="0"/>
    <x v="0"/>
    <x v="0"/>
    <x v="10"/>
    <x v="2"/>
    <x v="4"/>
    <x v="1"/>
    <x v="0"/>
    <n v="0"/>
    <n v="0"/>
    <n v="0"/>
    <n v="0"/>
    <n v="249"/>
    <n v="45155818.560000002"/>
    <n v="0"/>
    <n v="0"/>
    <n v="0"/>
    <n v="0"/>
    <n v="0"/>
    <n v="249"/>
    <n v="45155818.560000002"/>
  </r>
  <r>
    <x v="0"/>
    <x v="0"/>
    <x v="0"/>
    <x v="10"/>
    <x v="2"/>
    <x v="4"/>
    <x v="1"/>
    <x v="1"/>
    <n v="0"/>
    <n v="0"/>
    <n v="0"/>
    <n v="0"/>
    <n v="2"/>
    <n v="56047.400000000009"/>
    <n v="0"/>
    <n v="0"/>
    <n v="0"/>
    <n v="0"/>
    <n v="0"/>
    <n v="2"/>
    <n v="56047.400000000009"/>
  </r>
  <r>
    <x v="0"/>
    <x v="0"/>
    <x v="0"/>
    <x v="10"/>
    <x v="2"/>
    <x v="4"/>
    <x v="2"/>
    <x v="0"/>
    <n v="0"/>
    <n v="0"/>
    <n v="0"/>
    <n v="0"/>
    <n v="23"/>
    <n v="5631686.0199999996"/>
    <n v="0"/>
    <n v="0"/>
    <n v="0"/>
    <n v="0"/>
    <n v="0"/>
    <n v="23"/>
    <n v="5631686.0199999996"/>
  </r>
  <r>
    <x v="0"/>
    <x v="0"/>
    <x v="0"/>
    <x v="10"/>
    <x v="2"/>
    <x v="4"/>
    <x v="3"/>
    <x v="0"/>
    <n v="0"/>
    <n v="0"/>
    <n v="0"/>
    <n v="0"/>
    <n v="172"/>
    <n v="340466.36"/>
    <n v="0"/>
    <n v="0"/>
    <n v="0"/>
    <n v="0"/>
    <n v="0"/>
    <n v="172"/>
    <n v="340466.36"/>
  </r>
  <r>
    <x v="0"/>
    <x v="0"/>
    <x v="0"/>
    <x v="10"/>
    <x v="2"/>
    <x v="0"/>
    <x v="0"/>
    <x v="0"/>
    <n v="208"/>
    <n v="223.72"/>
    <n v="2048953.2300000004"/>
    <n v="2039847.128"/>
    <n v="0"/>
    <n v="320"/>
    <n v="0"/>
    <n v="0"/>
    <n v="2048953.2300000004"/>
    <n v="2039847.128"/>
    <n v="0"/>
    <n v="0"/>
    <n v="320"/>
  </r>
  <r>
    <x v="0"/>
    <x v="0"/>
    <x v="0"/>
    <x v="10"/>
    <x v="2"/>
    <x v="0"/>
    <x v="1"/>
    <x v="0"/>
    <n v="0"/>
    <n v="0"/>
    <n v="0"/>
    <n v="0"/>
    <n v="11"/>
    <n v="319467.96999999997"/>
    <n v="0"/>
    <n v="0"/>
    <n v="0"/>
    <n v="0"/>
    <n v="0"/>
    <n v="11"/>
    <n v="319467.96999999997"/>
  </r>
  <r>
    <x v="0"/>
    <x v="0"/>
    <x v="0"/>
    <x v="10"/>
    <x v="2"/>
    <x v="0"/>
    <x v="2"/>
    <x v="0"/>
    <n v="0"/>
    <n v="0"/>
    <n v="0"/>
    <n v="0"/>
    <n v="1"/>
    <n v="677812.96"/>
    <n v="0"/>
    <n v="0"/>
    <n v="0"/>
    <n v="0"/>
    <n v="0"/>
    <n v="1"/>
    <n v="677812.96"/>
  </r>
  <r>
    <x v="0"/>
    <x v="0"/>
    <x v="0"/>
    <x v="10"/>
    <x v="2"/>
    <x v="0"/>
    <x v="3"/>
    <x v="0"/>
    <n v="0"/>
    <n v="0"/>
    <n v="0"/>
    <n v="0"/>
    <n v="57"/>
    <n v="728177.1"/>
    <n v="0"/>
    <n v="0"/>
    <n v="0"/>
    <n v="0"/>
    <n v="0"/>
    <n v="57"/>
    <n v="728177.1"/>
  </r>
  <r>
    <x v="0"/>
    <x v="0"/>
    <x v="0"/>
    <x v="10"/>
    <x v="2"/>
    <x v="1"/>
    <x v="0"/>
    <x v="0"/>
    <n v="155"/>
    <n v="189.89"/>
    <n v="729531.46000000008"/>
    <n v="1005690.4400000001"/>
    <n v="0"/>
    <n v="0"/>
    <n v="0"/>
    <n v="0"/>
    <n v="729531.46000000008"/>
    <n v="1005690.4400000001"/>
    <n v="0"/>
    <n v="0"/>
    <n v="0"/>
  </r>
  <r>
    <x v="0"/>
    <x v="0"/>
    <x v="0"/>
    <x v="10"/>
    <x v="2"/>
    <x v="1"/>
    <x v="1"/>
    <x v="0"/>
    <n v="0"/>
    <n v="0"/>
    <n v="0"/>
    <n v="0"/>
    <n v="13"/>
    <n v="1233563.01"/>
    <n v="0"/>
    <n v="0"/>
    <n v="0"/>
    <n v="0"/>
    <n v="0"/>
    <n v="13"/>
    <n v="1233563.01"/>
  </r>
  <r>
    <x v="0"/>
    <x v="0"/>
    <x v="0"/>
    <x v="10"/>
    <x v="2"/>
    <x v="1"/>
    <x v="1"/>
    <x v="1"/>
    <n v="0"/>
    <n v="0"/>
    <n v="0"/>
    <n v="0"/>
    <n v="1"/>
    <n v="22362"/>
    <n v="0"/>
    <n v="0"/>
    <n v="0"/>
    <n v="0"/>
    <n v="0"/>
    <n v="1"/>
    <n v="22362"/>
  </r>
  <r>
    <x v="0"/>
    <x v="0"/>
    <x v="0"/>
    <x v="10"/>
    <x v="2"/>
    <x v="1"/>
    <x v="2"/>
    <x v="0"/>
    <n v="0"/>
    <n v="0"/>
    <n v="0"/>
    <n v="0"/>
    <n v="0"/>
    <n v="8200"/>
    <n v="0"/>
    <n v="0"/>
    <n v="0"/>
    <n v="0"/>
    <n v="0"/>
    <n v="0"/>
    <n v="8200"/>
  </r>
  <r>
    <x v="0"/>
    <x v="0"/>
    <x v="0"/>
    <x v="10"/>
    <x v="2"/>
    <x v="1"/>
    <x v="3"/>
    <x v="0"/>
    <n v="0"/>
    <n v="0"/>
    <n v="0"/>
    <n v="0"/>
    <n v="16"/>
    <n v="39245.97"/>
    <n v="0"/>
    <n v="0"/>
    <n v="0"/>
    <n v="0"/>
    <n v="0"/>
    <n v="16"/>
    <n v="39245.97"/>
  </r>
  <r>
    <x v="0"/>
    <x v="0"/>
    <x v="0"/>
    <x v="10"/>
    <x v="2"/>
    <x v="3"/>
    <x v="0"/>
    <x v="0"/>
    <n v="16"/>
    <n v="22.82"/>
    <n v="136821.78999999998"/>
    <n v="186123.52000000002"/>
    <n v="0"/>
    <n v="0"/>
    <n v="0"/>
    <n v="0"/>
    <n v="136821.78999999998"/>
    <n v="186123.52000000002"/>
    <n v="0"/>
    <n v="0"/>
    <n v="0"/>
  </r>
  <r>
    <x v="0"/>
    <x v="0"/>
    <x v="0"/>
    <x v="10"/>
    <x v="2"/>
    <x v="3"/>
    <x v="1"/>
    <x v="0"/>
    <n v="0"/>
    <n v="0"/>
    <n v="0"/>
    <n v="0"/>
    <n v="3"/>
    <n v="28236.760000000002"/>
    <n v="0"/>
    <n v="0"/>
    <n v="0"/>
    <n v="0"/>
    <n v="0"/>
    <n v="3"/>
    <n v="28236.760000000002"/>
  </r>
  <r>
    <x v="0"/>
    <x v="0"/>
    <x v="0"/>
    <x v="10"/>
    <x v="2"/>
    <x v="3"/>
    <x v="2"/>
    <x v="0"/>
    <n v="0"/>
    <n v="0"/>
    <n v="0"/>
    <n v="0"/>
    <n v="1"/>
    <n v="219073.8"/>
    <n v="0"/>
    <n v="0"/>
    <n v="0"/>
    <n v="0"/>
    <n v="0"/>
    <n v="1"/>
    <n v="219073.8"/>
  </r>
  <r>
    <x v="0"/>
    <x v="0"/>
    <x v="0"/>
    <x v="10"/>
    <x v="2"/>
    <x v="3"/>
    <x v="3"/>
    <x v="0"/>
    <n v="0"/>
    <n v="0"/>
    <n v="0"/>
    <n v="0"/>
    <n v="7"/>
    <n v="147103"/>
    <n v="0"/>
    <n v="0"/>
    <n v="0"/>
    <n v="0"/>
    <n v="0"/>
    <n v="7"/>
    <n v="147103"/>
  </r>
  <r>
    <x v="0"/>
    <x v="0"/>
    <x v="0"/>
    <x v="10"/>
    <x v="3"/>
    <x v="0"/>
    <x v="0"/>
    <x v="0"/>
    <n v="73"/>
    <n v="39.230000000000004"/>
    <n v="183814.2"/>
    <n v="106022.28"/>
    <n v="0"/>
    <n v="0"/>
    <n v="0"/>
    <n v="0"/>
    <n v="183814.2"/>
    <n v="106022.28"/>
    <n v="0"/>
    <n v="0"/>
    <n v="0"/>
  </r>
  <r>
    <x v="0"/>
    <x v="0"/>
    <x v="0"/>
    <x v="10"/>
    <x v="3"/>
    <x v="0"/>
    <x v="1"/>
    <x v="0"/>
    <n v="0"/>
    <n v="0"/>
    <n v="0"/>
    <n v="0"/>
    <n v="1"/>
    <n v="13610"/>
    <n v="0"/>
    <n v="0"/>
    <n v="0"/>
    <n v="0"/>
    <n v="0"/>
    <n v="1"/>
    <n v="13610"/>
  </r>
  <r>
    <x v="0"/>
    <x v="0"/>
    <x v="0"/>
    <x v="10"/>
    <x v="3"/>
    <x v="0"/>
    <x v="1"/>
    <x v="1"/>
    <n v="0"/>
    <n v="0"/>
    <n v="0"/>
    <n v="0"/>
    <n v="1"/>
    <n v="4553.6000000000004"/>
    <n v="0"/>
    <n v="0"/>
    <n v="0"/>
    <n v="0"/>
    <n v="0"/>
    <n v="1"/>
    <n v="4553.6000000000004"/>
  </r>
  <r>
    <x v="0"/>
    <x v="0"/>
    <x v="0"/>
    <x v="10"/>
    <x v="3"/>
    <x v="0"/>
    <x v="2"/>
    <x v="0"/>
    <n v="0"/>
    <n v="0"/>
    <n v="0"/>
    <n v="0"/>
    <n v="0"/>
    <n v="-10234.719999999999"/>
    <n v="0"/>
    <n v="0"/>
    <n v="0"/>
    <n v="0"/>
    <n v="0"/>
    <n v="0"/>
    <n v="-10234.719999999999"/>
  </r>
  <r>
    <x v="0"/>
    <x v="0"/>
    <x v="0"/>
    <x v="10"/>
    <x v="3"/>
    <x v="1"/>
    <x v="0"/>
    <x v="0"/>
    <n v="381"/>
    <n v="381.06"/>
    <n v="686827.63000000012"/>
    <n v="556912.22"/>
    <n v="0"/>
    <n v="0"/>
    <n v="0"/>
    <n v="0"/>
    <n v="686827.63000000012"/>
    <n v="556912.22"/>
    <n v="0"/>
    <n v="0"/>
    <n v="0"/>
  </r>
  <r>
    <x v="0"/>
    <x v="0"/>
    <x v="0"/>
    <x v="10"/>
    <x v="3"/>
    <x v="1"/>
    <x v="1"/>
    <x v="0"/>
    <n v="0"/>
    <n v="0"/>
    <n v="0"/>
    <n v="0"/>
    <n v="37"/>
    <n v="351851.86"/>
    <n v="0"/>
    <n v="0"/>
    <n v="0"/>
    <n v="0"/>
    <n v="0"/>
    <n v="37"/>
    <n v="351851.86"/>
  </r>
  <r>
    <x v="0"/>
    <x v="0"/>
    <x v="0"/>
    <x v="10"/>
    <x v="3"/>
    <x v="1"/>
    <x v="1"/>
    <x v="1"/>
    <n v="0"/>
    <n v="0"/>
    <n v="0"/>
    <n v="0"/>
    <n v="4"/>
    <n v="-69310.11"/>
    <n v="0"/>
    <n v="0"/>
    <n v="0"/>
    <n v="0"/>
    <n v="0"/>
    <n v="4"/>
    <n v="-69310.11"/>
  </r>
  <r>
    <x v="0"/>
    <x v="0"/>
    <x v="0"/>
    <x v="10"/>
    <x v="3"/>
    <x v="1"/>
    <x v="2"/>
    <x v="0"/>
    <n v="0"/>
    <n v="0"/>
    <n v="0"/>
    <n v="0"/>
    <n v="8"/>
    <n v="63597.829999999994"/>
    <n v="0"/>
    <n v="0"/>
    <n v="0"/>
    <n v="0"/>
    <n v="0"/>
    <n v="8"/>
    <n v="63597.829999999994"/>
  </r>
  <r>
    <x v="0"/>
    <x v="0"/>
    <x v="0"/>
    <x v="10"/>
    <x v="3"/>
    <x v="1"/>
    <x v="2"/>
    <x v="1"/>
    <n v="0"/>
    <n v="0"/>
    <n v="0"/>
    <n v="0"/>
    <n v="0"/>
    <n v="-9536.7900000000009"/>
    <n v="0"/>
    <n v="0"/>
    <n v="0"/>
    <n v="0"/>
    <n v="0"/>
    <n v="0"/>
    <n v="-9536.7900000000009"/>
  </r>
  <r>
    <x v="0"/>
    <x v="0"/>
    <x v="0"/>
    <x v="10"/>
    <x v="3"/>
    <x v="2"/>
    <x v="0"/>
    <x v="0"/>
    <n v="1321"/>
    <n v="1082.75"/>
    <n v="358288.12999999995"/>
    <n v="289603.7"/>
    <n v="0"/>
    <n v="0"/>
    <n v="0"/>
    <n v="0"/>
    <n v="358288.12999999995"/>
    <n v="289603.7"/>
    <n v="0"/>
    <n v="0"/>
    <n v="0"/>
  </r>
  <r>
    <x v="0"/>
    <x v="0"/>
    <x v="0"/>
    <x v="10"/>
    <x v="3"/>
    <x v="2"/>
    <x v="1"/>
    <x v="0"/>
    <n v="0"/>
    <n v="0"/>
    <n v="0"/>
    <n v="0"/>
    <n v="46"/>
    <n v="271481.28999999998"/>
    <n v="0"/>
    <n v="0"/>
    <n v="0"/>
    <n v="0"/>
    <n v="0"/>
    <n v="46"/>
    <n v="271481.28999999998"/>
  </r>
  <r>
    <x v="0"/>
    <x v="0"/>
    <x v="0"/>
    <x v="10"/>
    <x v="3"/>
    <x v="2"/>
    <x v="1"/>
    <x v="1"/>
    <n v="0"/>
    <n v="0"/>
    <n v="0"/>
    <n v="0"/>
    <n v="2"/>
    <n v="-41682.720000000001"/>
    <n v="0"/>
    <n v="0"/>
    <n v="0"/>
    <n v="0"/>
    <n v="0"/>
    <n v="2"/>
    <n v="-41682.720000000001"/>
  </r>
  <r>
    <x v="0"/>
    <x v="0"/>
    <x v="0"/>
    <x v="10"/>
    <x v="3"/>
    <x v="2"/>
    <x v="2"/>
    <x v="0"/>
    <n v="0"/>
    <n v="0"/>
    <n v="0"/>
    <n v="0"/>
    <n v="1"/>
    <n v="16776.25"/>
    <n v="0"/>
    <n v="0"/>
    <n v="0"/>
    <n v="0"/>
    <n v="0"/>
    <n v="1"/>
    <n v="16776.25"/>
  </r>
  <r>
    <x v="0"/>
    <x v="0"/>
    <x v="0"/>
    <x v="10"/>
    <x v="4"/>
    <x v="4"/>
    <x v="0"/>
    <x v="0"/>
    <n v="3"/>
    <n v="1.93"/>
    <n v="18092.169999999998"/>
    <n v="11634.7"/>
    <n v="0"/>
    <n v="0"/>
    <n v="0"/>
    <n v="0"/>
    <n v="18092.169999999998"/>
    <n v="11634.7"/>
    <n v="0"/>
    <n v="0"/>
    <n v="0"/>
  </r>
  <r>
    <x v="0"/>
    <x v="0"/>
    <x v="0"/>
    <x v="10"/>
    <x v="4"/>
    <x v="0"/>
    <x v="0"/>
    <x v="0"/>
    <n v="0"/>
    <n v="17.91"/>
    <n v="8803.81"/>
    <n v="43190.13"/>
    <n v="0"/>
    <n v="0"/>
    <n v="0"/>
    <n v="0"/>
    <n v="8803.81"/>
    <n v="43190.13"/>
    <n v="0"/>
    <n v="0"/>
    <n v="0"/>
  </r>
  <r>
    <x v="0"/>
    <x v="0"/>
    <x v="0"/>
    <x v="10"/>
    <x v="4"/>
    <x v="0"/>
    <x v="1"/>
    <x v="0"/>
    <n v="0"/>
    <n v="0"/>
    <n v="0"/>
    <n v="0"/>
    <n v="1"/>
    <n v="955059.92999999993"/>
    <n v="0"/>
    <n v="0"/>
    <n v="0"/>
    <n v="0"/>
    <n v="0"/>
    <n v="1"/>
    <n v="955059.92999999993"/>
  </r>
  <r>
    <x v="0"/>
    <x v="0"/>
    <x v="0"/>
    <x v="10"/>
    <x v="4"/>
    <x v="0"/>
    <x v="1"/>
    <x v="1"/>
    <n v="0"/>
    <n v="0"/>
    <n v="0"/>
    <n v="0"/>
    <n v="0"/>
    <n v="53257.8"/>
    <n v="0"/>
    <n v="0"/>
    <n v="0"/>
    <n v="0"/>
    <n v="0"/>
    <n v="0"/>
    <n v="53257.8"/>
  </r>
  <r>
    <x v="0"/>
    <x v="0"/>
    <x v="0"/>
    <x v="10"/>
    <x v="4"/>
    <x v="0"/>
    <x v="2"/>
    <x v="0"/>
    <n v="0"/>
    <n v="0"/>
    <n v="0"/>
    <n v="0"/>
    <n v="2"/>
    <n v="5428998.8599999994"/>
    <n v="0"/>
    <n v="0"/>
    <n v="0"/>
    <n v="0"/>
    <n v="0"/>
    <n v="2"/>
    <n v="5428998.8599999994"/>
  </r>
  <r>
    <x v="0"/>
    <x v="0"/>
    <x v="0"/>
    <x v="10"/>
    <x v="4"/>
    <x v="0"/>
    <x v="2"/>
    <x v="1"/>
    <n v="0"/>
    <n v="0"/>
    <n v="0"/>
    <n v="0"/>
    <n v="0"/>
    <n v="41247.910000000003"/>
    <n v="0"/>
    <n v="0"/>
    <n v="0"/>
    <n v="0"/>
    <n v="0"/>
    <n v="0"/>
    <n v="41247.910000000003"/>
  </r>
  <r>
    <x v="0"/>
    <x v="0"/>
    <x v="0"/>
    <x v="10"/>
    <x v="4"/>
    <x v="0"/>
    <x v="3"/>
    <x v="0"/>
    <n v="0"/>
    <n v="0"/>
    <n v="0"/>
    <n v="0"/>
    <n v="0"/>
    <n v="-83254.280000000013"/>
    <n v="0"/>
    <n v="0"/>
    <n v="0"/>
    <n v="0"/>
    <n v="0"/>
    <n v="0"/>
    <n v="-83254.280000000013"/>
  </r>
  <r>
    <x v="0"/>
    <x v="0"/>
    <x v="0"/>
    <x v="11"/>
    <x v="0"/>
    <x v="4"/>
    <x v="0"/>
    <x v="0"/>
    <n v="70"/>
    <n v="68.86"/>
    <n v="-6663"/>
    <n v="145976.5"/>
    <n v="0"/>
    <n v="0"/>
    <n v="0"/>
    <n v="0"/>
    <n v="-6663"/>
    <n v="145976.5"/>
    <n v="0"/>
    <n v="0"/>
    <n v="0"/>
  </r>
  <r>
    <x v="0"/>
    <x v="0"/>
    <x v="0"/>
    <x v="11"/>
    <x v="0"/>
    <x v="4"/>
    <x v="1"/>
    <x v="0"/>
    <n v="0"/>
    <n v="0"/>
    <n v="0"/>
    <n v="0"/>
    <n v="6"/>
    <n v="180184.8"/>
    <n v="0"/>
    <n v="0"/>
    <n v="0"/>
    <n v="0"/>
    <n v="0"/>
    <n v="6"/>
    <n v="180184.8"/>
  </r>
  <r>
    <x v="0"/>
    <x v="0"/>
    <x v="0"/>
    <x v="11"/>
    <x v="0"/>
    <x v="4"/>
    <x v="1"/>
    <x v="1"/>
    <n v="0"/>
    <n v="0"/>
    <n v="0"/>
    <n v="0"/>
    <n v="1"/>
    <n v="156"/>
    <n v="0"/>
    <n v="0"/>
    <n v="0"/>
    <n v="0"/>
    <n v="0"/>
    <n v="1"/>
    <n v="156"/>
  </r>
  <r>
    <x v="0"/>
    <x v="0"/>
    <x v="0"/>
    <x v="11"/>
    <x v="0"/>
    <x v="4"/>
    <x v="2"/>
    <x v="0"/>
    <n v="0"/>
    <n v="0"/>
    <n v="0"/>
    <n v="0"/>
    <n v="1"/>
    <n v="525945.69999999995"/>
    <n v="0"/>
    <n v="0"/>
    <n v="0"/>
    <n v="0"/>
    <n v="0"/>
    <n v="1"/>
    <n v="525945.69999999995"/>
  </r>
  <r>
    <x v="0"/>
    <x v="0"/>
    <x v="0"/>
    <x v="11"/>
    <x v="0"/>
    <x v="4"/>
    <x v="3"/>
    <x v="0"/>
    <n v="0"/>
    <n v="0"/>
    <n v="0"/>
    <n v="0"/>
    <n v="1"/>
    <n v="5885.35"/>
    <n v="0"/>
    <n v="0"/>
    <n v="0"/>
    <n v="0"/>
    <n v="0"/>
    <n v="1"/>
    <n v="5885.35"/>
  </r>
  <r>
    <x v="0"/>
    <x v="0"/>
    <x v="0"/>
    <x v="11"/>
    <x v="0"/>
    <x v="0"/>
    <x v="0"/>
    <x v="0"/>
    <n v="15780"/>
    <n v="14878.519999999999"/>
    <n v="106366102.42000002"/>
    <n v="34001644.939999998"/>
    <n v="0"/>
    <n v="4637.42"/>
    <n v="0"/>
    <n v="0"/>
    <n v="106366102.42000002"/>
    <n v="34001644.939999998"/>
    <n v="0"/>
    <n v="0"/>
    <n v="4637.42"/>
  </r>
  <r>
    <x v="0"/>
    <x v="0"/>
    <x v="0"/>
    <x v="11"/>
    <x v="0"/>
    <x v="0"/>
    <x v="1"/>
    <x v="0"/>
    <n v="0"/>
    <n v="0"/>
    <n v="0"/>
    <n v="0"/>
    <n v="3892"/>
    <n v="37109547.140000001"/>
    <n v="0"/>
    <n v="0"/>
    <n v="0"/>
    <n v="0"/>
    <n v="0"/>
    <n v="3892"/>
    <n v="37109547.140000001"/>
  </r>
  <r>
    <x v="0"/>
    <x v="0"/>
    <x v="0"/>
    <x v="11"/>
    <x v="0"/>
    <x v="0"/>
    <x v="1"/>
    <x v="1"/>
    <n v="0"/>
    <n v="0"/>
    <n v="0"/>
    <n v="0"/>
    <n v="489"/>
    <n v="-1173036.75"/>
    <n v="0"/>
    <n v="0"/>
    <n v="0"/>
    <n v="0"/>
    <n v="0"/>
    <n v="489"/>
    <n v="-1173036.75"/>
  </r>
  <r>
    <x v="0"/>
    <x v="0"/>
    <x v="0"/>
    <x v="11"/>
    <x v="0"/>
    <x v="0"/>
    <x v="2"/>
    <x v="0"/>
    <n v="0"/>
    <n v="0"/>
    <n v="0"/>
    <n v="0"/>
    <n v="108"/>
    <n v="12895155.180000002"/>
    <n v="0"/>
    <n v="0"/>
    <n v="0"/>
    <n v="0"/>
    <n v="0"/>
    <n v="108"/>
    <n v="12895155.180000002"/>
  </r>
  <r>
    <x v="0"/>
    <x v="0"/>
    <x v="0"/>
    <x v="11"/>
    <x v="0"/>
    <x v="0"/>
    <x v="2"/>
    <x v="1"/>
    <n v="0"/>
    <n v="0"/>
    <n v="0"/>
    <n v="0"/>
    <n v="1"/>
    <n v="208192.56"/>
    <n v="0"/>
    <n v="0"/>
    <n v="0"/>
    <n v="0"/>
    <n v="0"/>
    <n v="1"/>
    <n v="208192.56"/>
  </r>
  <r>
    <x v="0"/>
    <x v="0"/>
    <x v="0"/>
    <x v="11"/>
    <x v="0"/>
    <x v="0"/>
    <x v="3"/>
    <x v="0"/>
    <n v="0"/>
    <n v="0"/>
    <n v="0"/>
    <n v="0"/>
    <n v="406"/>
    <n v="1457460.87"/>
    <n v="0"/>
    <n v="0"/>
    <n v="0"/>
    <n v="0"/>
    <n v="0"/>
    <n v="406"/>
    <n v="1457460.87"/>
  </r>
  <r>
    <x v="0"/>
    <x v="0"/>
    <x v="0"/>
    <x v="11"/>
    <x v="0"/>
    <x v="1"/>
    <x v="0"/>
    <x v="0"/>
    <n v="152591"/>
    <n v="149721.78999999998"/>
    <n v="384595214.31999999"/>
    <n v="526540038.84999996"/>
    <n v="0"/>
    <n v="82907.61"/>
    <n v="0"/>
    <n v="0"/>
    <n v="384595214.31999999"/>
    <n v="526540038.84999996"/>
    <n v="0"/>
    <n v="0"/>
    <n v="82907.61"/>
  </r>
  <r>
    <x v="0"/>
    <x v="0"/>
    <x v="0"/>
    <x v="11"/>
    <x v="0"/>
    <x v="1"/>
    <x v="1"/>
    <x v="0"/>
    <n v="0"/>
    <n v="0"/>
    <n v="0"/>
    <n v="0"/>
    <n v="22588"/>
    <n v="399334112.51999992"/>
    <n v="0"/>
    <n v="0"/>
    <n v="0"/>
    <n v="0"/>
    <n v="0"/>
    <n v="22588"/>
    <n v="399334112.51999992"/>
  </r>
  <r>
    <x v="0"/>
    <x v="0"/>
    <x v="0"/>
    <x v="11"/>
    <x v="0"/>
    <x v="1"/>
    <x v="1"/>
    <x v="1"/>
    <n v="0"/>
    <n v="0"/>
    <n v="0"/>
    <n v="0"/>
    <n v="7098"/>
    <n v="-34901040.359999999"/>
    <n v="0"/>
    <n v="0"/>
    <n v="0"/>
    <n v="0"/>
    <n v="0"/>
    <n v="7098"/>
    <n v="-34901040.359999999"/>
  </r>
  <r>
    <x v="0"/>
    <x v="0"/>
    <x v="0"/>
    <x v="11"/>
    <x v="0"/>
    <x v="1"/>
    <x v="2"/>
    <x v="0"/>
    <n v="0"/>
    <n v="0"/>
    <n v="0"/>
    <n v="0"/>
    <n v="1371"/>
    <n v="130281221.00999999"/>
    <n v="0"/>
    <n v="0"/>
    <n v="0"/>
    <n v="0"/>
    <n v="0"/>
    <n v="1371"/>
    <n v="130281221.00999999"/>
  </r>
  <r>
    <x v="0"/>
    <x v="0"/>
    <x v="0"/>
    <x v="11"/>
    <x v="0"/>
    <x v="1"/>
    <x v="2"/>
    <x v="1"/>
    <n v="0"/>
    <n v="0"/>
    <n v="0"/>
    <n v="0"/>
    <n v="70"/>
    <n v="4542558.29"/>
    <n v="0"/>
    <n v="0"/>
    <n v="0"/>
    <n v="0"/>
    <n v="0"/>
    <n v="70"/>
    <n v="4542558.29"/>
  </r>
  <r>
    <x v="0"/>
    <x v="0"/>
    <x v="0"/>
    <x v="11"/>
    <x v="0"/>
    <x v="1"/>
    <x v="3"/>
    <x v="0"/>
    <n v="0"/>
    <n v="0"/>
    <n v="0"/>
    <n v="0"/>
    <n v="7099"/>
    <n v="18204312.73"/>
    <n v="0"/>
    <n v="0"/>
    <n v="0"/>
    <n v="0"/>
    <n v="0"/>
    <n v="7099"/>
    <n v="18204312.73"/>
  </r>
  <r>
    <x v="0"/>
    <x v="0"/>
    <x v="0"/>
    <x v="11"/>
    <x v="0"/>
    <x v="2"/>
    <x v="0"/>
    <x v="0"/>
    <n v="247"/>
    <n v="144.23999999999998"/>
    <n v="1088880.0799999998"/>
    <n v="539345.87"/>
    <n v="0"/>
    <n v="0"/>
    <n v="0"/>
    <n v="0"/>
    <n v="1088880.0799999998"/>
    <n v="539345.87"/>
    <n v="0"/>
    <n v="0"/>
    <n v="0"/>
  </r>
  <r>
    <x v="0"/>
    <x v="0"/>
    <x v="0"/>
    <x v="11"/>
    <x v="0"/>
    <x v="2"/>
    <x v="1"/>
    <x v="0"/>
    <n v="0"/>
    <n v="0"/>
    <n v="0"/>
    <n v="0"/>
    <n v="35"/>
    <n v="710927.83000000007"/>
    <n v="0"/>
    <n v="0"/>
    <n v="0"/>
    <n v="0"/>
    <n v="0"/>
    <n v="35"/>
    <n v="710927.83000000007"/>
  </r>
  <r>
    <x v="0"/>
    <x v="0"/>
    <x v="0"/>
    <x v="11"/>
    <x v="0"/>
    <x v="2"/>
    <x v="1"/>
    <x v="1"/>
    <n v="0"/>
    <n v="0"/>
    <n v="0"/>
    <n v="0"/>
    <n v="12"/>
    <n v="-3713.63"/>
    <n v="0"/>
    <n v="0"/>
    <n v="0"/>
    <n v="0"/>
    <n v="0"/>
    <n v="12"/>
    <n v="-3713.63"/>
  </r>
  <r>
    <x v="0"/>
    <x v="0"/>
    <x v="0"/>
    <x v="11"/>
    <x v="0"/>
    <x v="2"/>
    <x v="2"/>
    <x v="0"/>
    <n v="0"/>
    <n v="0"/>
    <n v="0"/>
    <n v="0"/>
    <n v="3"/>
    <n v="151617.79999999999"/>
    <n v="0"/>
    <n v="0"/>
    <n v="0"/>
    <n v="0"/>
    <n v="0"/>
    <n v="3"/>
    <n v="151617.79999999999"/>
  </r>
  <r>
    <x v="0"/>
    <x v="0"/>
    <x v="0"/>
    <x v="11"/>
    <x v="0"/>
    <x v="2"/>
    <x v="3"/>
    <x v="0"/>
    <n v="0"/>
    <n v="0"/>
    <n v="0"/>
    <n v="0"/>
    <n v="20"/>
    <n v="78317.460000000006"/>
    <n v="0"/>
    <n v="0"/>
    <n v="0"/>
    <n v="0"/>
    <n v="0"/>
    <n v="20"/>
    <n v="78317.460000000006"/>
  </r>
  <r>
    <x v="0"/>
    <x v="0"/>
    <x v="0"/>
    <x v="11"/>
    <x v="0"/>
    <x v="3"/>
    <x v="0"/>
    <x v="0"/>
    <n v="2127"/>
    <n v="2201.9699999999998"/>
    <n v="5117176.0500000007"/>
    <n v="10918242.439999999"/>
    <n v="0"/>
    <n v="0"/>
    <n v="0"/>
    <n v="0"/>
    <n v="5117176.0500000007"/>
    <n v="10918242.439999999"/>
    <n v="0"/>
    <n v="0"/>
    <n v="0"/>
  </r>
  <r>
    <x v="0"/>
    <x v="0"/>
    <x v="0"/>
    <x v="11"/>
    <x v="0"/>
    <x v="3"/>
    <x v="1"/>
    <x v="0"/>
    <n v="0"/>
    <n v="0"/>
    <n v="0"/>
    <n v="0"/>
    <n v="215"/>
    <n v="3805385.0599999996"/>
    <n v="0"/>
    <n v="0"/>
    <n v="0"/>
    <n v="0"/>
    <n v="0"/>
    <n v="215"/>
    <n v="3805385.0599999996"/>
  </r>
  <r>
    <x v="0"/>
    <x v="0"/>
    <x v="0"/>
    <x v="11"/>
    <x v="0"/>
    <x v="3"/>
    <x v="1"/>
    <x v="1"/>
    <n v="0"/>
    <n v="0"/>
    <n v="0"/>
    <n v="0"/>
    <n v="37"/>
    <n v="73175.199999999997"/>
    <n v="0"/>
    <n v="0"/>
    <n v="0"/>
    <n v="0"/>
    <n v="0"/>
    <n v="37"/>
    <n v="73175.199999999997"/>
  </r>
  <r>
    <x v="0"/>
    <x v="0"/>
    <x v="0"/>
    <x v="11"/>
    <x v="0"/>
    <x v="3"/>
    <x v="2"/>
    <x v="0"/>
    <n v="0"/>
    <n v="0"/>
    <n v="0"/>
    <n v="0"/>
    <n v="26"/>
    <n v="2166664.48"/>
    <n v="0"/>
    <n v="0"/>
    <n v="0"/>
    <n v="0"/>
    <n v="0"/>
    <n v="26"/>
    <n v="2166664.48"/>
  </r>
  <r>
    <x v="0"/>
    <x v="0"/>
    <x v="0"/>
    <x v="11"/>
    <x v="0"/>
    <x v="3"/>
    <x v="3"/>
    <x v="0"/>
    <n v="0"/>
    <n v="0"/>
    <n v="0"/>
    <n v="0"/>
    <n v="136"/>
    <n v="651312.56999999995"/>
    <n v="0"/>
    <n v="0"/>
    <n v="0"/>
    <n v="0"/>
    <n v="0"/>
    <n v="136"/>
    <n v="651312.56999999995"/>
  </r>
  <r>
    <x v="0"/>
    <x v="0"/>
    <x v="0"/>
    <x v="11"/>
    <x v="1"/>
    <x v="4"/>
    <x v="0"/>
    <x v="0"/>
    <n v="8543"/>
    <n v="8693.0499999999993"/>
    <n v="20527411.689999998"/>
    <n v="31139388.280000001"/>
    <n v="0"/>
    <n v="73551.06"/>
    <n v="0"/>
    <n v="0"/>
    <n v="20527411.689999998"/>
    <n v="31139388.280000001"/>
    <n v="0"/>
    <n v="0"/>
    <n v="73551.06"/>
  </r>
  <r>
    <x v="0"/>
    <x v="0"/>
    <x v="0"/>
    <x v="11"/>
    <x v="1"/>
    <x v="4"/>
    <x v="1"/>
    <x v="0"/>
    <n v="0"/>
    <n v="0"/>
    <n v="0"/>
    <n v="0"/>
    <n v="698"/>
    <n v="18675315.09"/>
    <n v="0"/>
    <n v="0"/>
    <n v="0"/>
    <n v="0"/>
    <n v="0"/>
    <n v="698"/>
    <n v="18675315.09"/>
  </r>
  <r>
    <x v="0"/>
    <x v="0"/>
    <x v="0"/>
    <x v="11"/>
    <x v="1"/>
    <x v="4"/>
    <x v="1"/>
    <x v="1"/>
    <n v="0"/>
    <n v="0"/>
    <n v="0"/>
    <n v="0"/>
    <n v="196"/>
    <n v="-946174.09000000008"/>
    <n v="0"/>
    <n v="0"/>
    <n v="0"/>
    <n v="0"/>
    <n v="0"/>
    <n v="196"/>
    <n v="-946174.09000000008"/>
  </r>
  <r>
    <x v="0"/>
    <x v="0"/>
    <x v="0"/>
    <x v="11"/>
    <x v="1"/>
    <x v="4"/>
    <x v="2"/>
    <x v="0"/>
    <n v="0"/>
    <n v="0"/>
    <n v="0"/>
    <n v="0"/>
    <n v="83"/>
    <n v="5610002.6100000013"/>
    <n v="0"/>
    <n v="0"/>
    <n v="0"/>
    <n v="0"/>
    <n v="0"/>
    <n v="83"/>
    <n v="5610002.6100000013"/>
  </r>
  <r>
    <x v="0"/>
    <x v="0"/>
    <x v="0"/>
    <x v="11"/>
    <x v="1"/>
    <x v="4"/>
    <x v="2"/>
    <x v="1"/>
    <n v="0"/>
    <n v="0"/>
    <n v="0"/>
    <n v="0"/>
    <n v="10"/>
    <n v="50677.51999999999"/>
    <n v="0"/>
    <n v="0"/>
    <n v="0"/>
    <n v="0"/>
    <n v="0"/>
    <n v="10"/>
    <n v="50677.51999999999"/>
  </r>
  <r>
    <x v="0"/>
    <x v="0"/>
    <x v="0"/>
    <x v="11"/>
    <x v="1"/>
    <x v="4"/>
    <x v="3"/>
    <x v="0"/>
    <n v="0"/>
    <n v="0"/>
    <n v="0"/>
    <n v="0"/>
    <n v="591"/>
    <n v="1590749.26"/>
    <n v="0"/>
    <n v="0"/>
    <n v="0"/>
    <n v="0"/>
    <n v="0"/>
    <n v="591"/>
    <n v="1590749.26"/>
  </r>
  <r>
    <x v="0"/>
    <x v="0"/>
    <x v="0"/>
    <x v="11"/>
    <x v="1"/>
    <x v="0"/>
    <x v="0"/>
    <x v="0"/>
    <n v="15798"/>
    <n v="8624.0299999999988"/>
    <n v="45438997.370000005"/>
    <n v="23075207.120000001"/>
    <n v="0"/>
    <n v="1544.66"/>
    <n v="0"/>
    <n v="0"/>
    <n v="45438997.370000005"/>
    <n v="23075207.120000001"/>
    <n v="0"/>
    <n v="0"/>
    <n v="1544.66"/>
  </r>
  <r>
    <x v="0"/>
    <x v="0"/>
    <x v="0"/>
    <x v="11"/>
    <x v="1"/>
    <x v="0"/>
    <x v="1"/>
    <x v="0"/>
    <n v="0"/>
    <n v="0"/>
    <n v="0"/>
    <n v="0"/>
    <n v="603"/>
    <n v="9927809.9400000013"/>
    <n v="0"/>
    <n v="0"/>
    <n v="0"/>
    <n v="0"/>
    <n v="0"/>
    <n v="603"/>
    <n v="9927809.9400000013"/>
  </r>
  <r>
    <x v="0"/>
    <x v="0"/>
    <x v="0"/>
    <x v="11"/>
    <x v="1"/>
    <x v="0"/>
    <x v="1"/>
    <x v="1"/>
    <n v="0"/>
    <n v="0"/>
    <n v="0"/>
    <n v="0"/>
    <n v="135"/>
    <n v="-567698.22"/>
    <n v="0"/>
    <n v="0"/>
    <n v="0"/>
    <n v="0"/>
    <n v="0"/>
    <n v="135"/>
    <n v="-567698.22"/>
  </r>
  <r>
    <x v="0"/>
    <x v="0"/>
    <x v="0"/>
    <x v="11"/>
    <x v="1"/>
    <x v="0"/>
    <x v="2"/>
    <x v="0"/>
    <n v="0"/>
    <n v="0"/>
    <n v="0"/>
    <n v="0"/>
    <n v="28"/>
    <n v="4386953.3"/>
    <n v="0"/>
    <n v="0"/>
    <n v="0"/>
    <n v="0"/>
    <n v="0"/>
    <n v="28"/>
    <n v="4386953.3"/>
  </r>
  <r>
    <x v="0"/>
    <x v="0"/>
    <x v="0"/>
    <x v="11"/>
    <x v="1"/>
    <x v="0"/>
    <x v="2"/>
    <x v="1"/>
    <n v="0"/>
    <n v="0"/>
    <n v="0"/>
    <n v="0"/>
    <n v="0"/>
    <n v="-834.08"/>
    <n v="0"/>
    <n v="0"/>
    <n v="0"/>
    <n v="0"/>
    <n v="0"/>
    <n v="0"/>
    <n v="-834.08"/>
  </r>
  <r>
    <x v="0"/>
    <x v="0"/>
    <x v="0"/>
    <x v="11"/>
    <x v="1"/>
    <x v="0"/>
    <x v="3"/>
    <x v="0"/>
    <n v="0"/>
    <n v="0"/>
    <n v="0"/>
    <n v="0"/>
    <n v="378"/>
    <n v="1379499.5599999998"/>
    <n v="0"/>
    <n v="0"/>
    <n v="0"/>
    <n v="0"/>
    <n v="0"/>
    <n v="378"/>
    <n v="1379499.5599999998"/>
  </r>
  <r>
    <x v="0"/>
    <x v="0"/>
    <x v="0"/>
    <x v="11"/>
    <x v="1"/>
    <x v="1"/>
    <x v="0"/>
    <x v="0"/>
    <n v="11408"/>
    <n v="14884.669999999998"/>
    <n v="49860825.389999993"/>
    <n v="56697305.779999994"/>
    <n v="0"/>
    <n v="8162.62"/>
    <n v="0"/>
    <n v="0"/>
    <n v="49860825.389999993"/>
    <n v="56697305.779999994"/>
    <n v="0"/>
    <n v="0"/>
    <n v="8162.62"/>
  </r>
  <r>
    <x v="0"/>
    <x v="0"/>
    <x v="0"/>
    <x v="11"/>
    <x v="1"/>
    <x v="1"/>
    <x v="1"/>
    <x v="0"/>
    <n v="0"/>
    <n v="0"/>
    <n v="0"/>
    <n v="0"/>
    <n v="1364"/>
    <n v="28505662.020000003"/>
    <n v="0"/>
    <n v="0"/>
    <n v="0"/>
    <n v="0"/>
    <n v="0"/>
    <n v="1364"/>
    <n v="28505662.020000003"/>
  </r>
  <r>
    <x v="0"/>
    <x v="0"/>
    <x v="0"/>
    <x v="11"/>
    <x v="1"/>
    <x v="1"/>
    <x v="1"/>
    <x v="1"/>
    <n v="0"/>
    <n v="0"/>
    <n v="0"/>
    <n v="0"/>
    <n v="358"/>
    <n v="-1034128.2"/>
    <n v="0"/>
    <n v="0"/>
    <n v="0"/>
    <n v="0"/>
    <n v="0"/>
    <n v="358"/>
    <n v="-1034128.2"/>
  </r>
  <r>
    <x v="0"/>
    <x v="0"/>
    <x v="0"/>
    <x v="11"/>
    <x v="1"/>
    <x v="1"/>
    <x v="2"/>
    <x v="0"/>
    <n v="0"/>
    <n v="0"/>
    <n v="0"/>
    <n v="0"/>
    <n v="102"/>
    <n v="12077267.08"/>
    <n v="0"/>
    <n v="0"/>
    <n v="0"/>
    <n v="0"/>
    <n v="0"/>
    <n v="102"/>
    <n v="12077267.08"/>
  </r>
  <r>
    <x v="0"/>
    <x v="0"/>
    <x v="0"/>
    <x v="11"/>
    <x v="1"/>
    <x v="1"/>
    <x v="2"/>
    <x v="1"/>
    <n v="0"/>
    <n v="0"/>
    <n v="0"/>
    <n v="0"/>
    <n v="4"/>
    <n v="237822.61"/>
    <n v="0"/>
    <n v="0"/>
    <n v="0"/>
    <n v="0"/>
    <n v="0"/>
    <n v="4"/>
    <n v="237822.61"/>
  </r>
  <r>
    <x v="0"/>
    <x v="0"/>
    <x v="0"/>
    <x v="11"/>
    <x v="1"/>
    <x v="1"/>
    <x v="3"/>
    <x v="0"/>
    <n v="0"/>
    <n v="0"/>
    <n v="0"/>
    <n v="0"/>
    <n v="849"/>
    <n v="1860656.9"/>
    <n v="0"/>
    <n v="0"/>
    <n v="0"/>
    <n v="0"/>
    <n v="0"/>
    <n v="849"/>
    <n v="1860656.9"/>
  </r>
  <r>
    <x v="0"/>
    <x v="0"/>
    <x v="0"/>
    <x v="11"/>
    <x v="1"/>
    <x v="2"/>
    <x v="0"/>
    <x v="0"/>
    <n v="16"/>
    <n v="14.420000000000002"/>
    <n v="14845.169999999998"/>
    <n v="44046.54"/>
    <n v="0"/>
    <n v="0"/>
    <n v="0"/>
    <n v="0"/>
    <n v="14845.169999999998"/>
    <n v="44046.54"/>
    <n v="0"/>
    <n v="0"/>
    <n v="0"/>
  </r>
  <r>
    <x v="0"/>
    <x v="0"/>
    <x v="0"/>
    <x v="11"/>
    <x v="1"/>
    <x v="2"/>
    <x v="1"/>
    <x v="0"/>
    <n v="0"/>
    <n v="0"/>
    <n v="0"/>
    <n v="0"/>
    <n v="4"/>
    <n v="65593.579999999987"/>
    <n v="0"/>
    <n v="0"/>
    <n v="0"/>
    <n v="0"/>
    <n v="0"/>
    <n v="4"/>
    <n v="65593.579999999987"/>
  </r>
  <r>
    <x v="0"/>
    <x v="0"/>
    <x v="0"/>
    <x v="11"/>
    <x v="1"/>
    <x v="2"/>
    <x v="1"/>
    <x v="1"/>
    <n v="0"/>
    <n v="0"/>
    <n v="0"/>
    <n v="0"/>
    <n v="1"/>
    <n v="561"/>
    <n v="0"/>
    <n v="0"/>
    <n v="0"/>
    <n v="0"/>
    <n v="0"/>
    <n v="1"/>
    <n v="561"/>
  </r>
  <r>
    <x v="0"/>
    <x v="0"/>
    <x v="0"/>
    <x v="11"/>
    <x v="1"/>
    <x v="2"/>
    <x v="2"/>
    <x v="0"/>
    <n v="0"/>
    <n v="0"/>
    <n v="0"/>
    <n v="0"/>
    <n v="1"/>
    <n v="349285"/>
    <n v="0"/>
    <n v="0"/>
    <n v="0"/>
    <n v="0"/>
    <n v="0"/>
    <n v="1"/>
    <n v="349285"/>
  </r>
  <r>
    <x v="0"/>
    <x v="0"/>
    <x v="0"/>
    <x v="11"/>
    <x v="1"/>
    <x v="3"/>
    <x v="0"/>
    <x v="0"/>
    <n v="1675"/>
    <n v="1104.6100000000001"/>
    <n v="17847082.949999999"/>
    <n v="11508496.9"/>
    <n v="0"/>
    <n v="0"/>
    <n v="0"/>
    <n v="0"/>
    <n v="17847082.949999999"/>
    <n v="11508496.9"/>
    <n v="0"/>
    <n v="0"/>
    <n v="0"/>
  </r>
  <r>
    <x v="0"/>
    <x v="0"/>
    <x v="0"/>
    <x v="11"/>
    <x v="1"/>
    <x v="3"/>
    <x v="1"/>
    <x v="0"/>
    <n v="0"/>
    <n v="0"/>
    <n v="0"/>
    <n v="0"/>
    <n v="440"/>
    <n v="6890714.7800000003"/>
    <n v="0"/>
    <n v="0"/>
    <n v="0"/>
    <n v="0"/>
    <n v="0"/>
    <n v="440"/>
    <n v="6890714.7800000003"/>
  </r>
  <r>
    <x v="0"/>
    <x v="0"/>
    <x v="0"/>
    <x v="11"/>
    <x v="1"/>
    <x v="3"/>
    <x v="1"/>
    <x v="1"/>
    <n v="0"/>
    <n v="0"/>
    <n v="0"/>
    <n v="0"/>
    <n v="18"/>
    <n v="-88153.75"/>
    <n v="0"/>
    <n v="0"/>
    <n v="0"/>
    <n v="0"/>
    <n v="0"/>
    <n v="18"/>
    <n v="-88153.75"/>
  </r>
  <r>
    <x v="0"/>
    <x v="0"/>
    <x v="0"/>
    <x v="11"/>
    <x v="1"/>
    <x v="3"/>
    <x v="2"/>
    <x v="0"/>
    <n v="0"/>
    <n v="0"/>
    <n v="0"/>
    <n v="0"/>
    <n v="6"/>
    <n v="963262.7"/>
    <n v="0"/>
    <n v="0"/>
    <n v="0"/>
    <n v="0"/>
    <n v="0"/>
    <n v="6"/>
    <n v="963262.7"/>
  </r>
  <r>
    <x v="0"/>
    <x v="0"/>
    <x v="0"/>
    <x v="11"/>
    <x v="1"/>
    <x v="3"/>
    <x v="3"/>
    <x v="0"/>
    <n v="0"/>
    <n v="0"/>
    <n v="0"/>
    <n v="0"/>
    <n v="94"/>
    <n v="369850.17"/>
    <n v="0"/>
    <n v="0"/>
    <n v="0"/>
    <n v="0"/>
    <n v="0"/>
    <n v="94"/>
    <n v="369850.17"/>
  </r>
  <r>
    <x v="0"/>
    <x v="0"/>
    <x v="0"/>
    <x v="11"/>
    <x v="2"/>
    <x v="4"/>
    <x v="0"/>
    <x v="0"/>
    <n v="31741"/>
    <n v="30695.09"/>
    <n v="302760846.69999999"/>
    <n v="272036546.98999995"/>
    <n v="0"/>
    <n v="74093.83"/>
    <n v="0"/>
    <n v="0"/>
    <n v="302760846.69999999"/>
    <n v="272036546.98999995"/>
    <n v="0"/>
    <n v="0"/>
    <n v="74093.83"/>
  </r>
  <r>
    <x v="0"/>
    <x v="0"/>
    <x v="0"/>
    <x v="11"/>
    <x v="2"/>
    <x v="4"/>
    <x v="1"/>
    <x v="0"/>
    <n v="0"/>
    <n v="0"/>
    <n v="0"/>
    <n v="0"/>
    <n v="1365"/>
    <n v="125442546.72"/>
    <n v="0"/>
    <n v="0"/>
    <n v="0"/>
    <n v="0"/>
    <n v="0"/>
    <n v="1365"/>
    <n v="125442546.72"/>
  </r>
  <r>
    <x v="0"/>
    <x v="0"/>
    <x v="0"/>
    <x v="11"/>
    <x v="2"/>
    <x v="4"/>
    <x v="1"/>
    <x v="1"/>
    <n v="0"/>
    <n v="0"/>
    <n v="0"/>
    <n v="0"/>
    <n v="38"/>
    <n v="-204312.71999999997"/>
    <n v="0"/>
    <n v="0"/>
    <n v="0"/>
    <n v="0"/>
    <n v="0"/>
    <n v="38"/>
    <n v="-204312.71999999997"/>
  </r>
  <r>
    <x v="0"/>
    <x v="0"/>
    <x v="0"/>
    <x v="11"/>
    <x v="2"/>
    <x v="4"/>
    <x v="2"/>
    <x v="0"/>
    <n v="0"/>
    <n v="0"/>
    <n v="0"/>
    <n v="0"/>
    <n v="79"/>
    <n v="24280731.59"/>
    <n v="0"/>
    <n v="0"/>
    <n v="0"/>
    <n v="0"/>
    <n v="0"/>
    <n v="79"/>
    <n v="24280731.59"/>
  </r>
  <r>
    <x v="0"/>
    <x v="0"/>
    <x v="0"/>
    <x v="11"/>
    <x v="2"/>
    <x v="4"/>
    <x v="2"/>
    <x v="1"/>
    <n v="0"/>
    <n v="0"/>
    <n v="0"/>
    <n v="0"/>
    <n v="2"/>
    <n v="-26220"/>
    <n v="0"/>
    <n v="0"/>
    <n v="0"/>
    <n v="0"/>
    <n v="0"/>
    <n v="2"/>
    <n v="-26220"/>
  </r>
  <r>
    <x v="0"/>
    <x v="0"/>
    <x v="0"/>
    <x v="11"/>
    <x v="2"/>
    <x v="4"/>
    <x v="3"/>
    <x v="0"/>
    <n v="0"/>
    <n v="0"/>
    <n v="0"/>
    <n v="0"/>
    <n v="1383"/>
    <n v="3388392.63"/>
    <n v="0"/>
    <n v="0"/>
    <n v="0"/>
    <n v="0"/>
    <n v="0"/>
    <n v="1383"/>
    <n v="3388392.63"/>
  </r>
  <r>
    <x v="0"/>
    <x v="0"/>
    <x v="0"/>
    <x v="11"/>
    <x v="2"/>
    <x v="0"/>
    <x v="0"/>
    <x v="0"/>
    <n v="4228"/>
    <n v="4498.8900000000003"/>
    <n v="7539213.8799999999"/>
    <n v="9269569.8300000001"/>
    <n v="0"/>
    <n v="6717.7"/>
    <n v="0"/>
    <n v="0"/>
    <n v="7539213.8799999999"/>
    <n v="9269569.8300000001"/>
    <n v="0"/>
    <n v="0"/>
    <n v="6717.7"/>
  </r>
  <r>
    <x v="0"/>
    <x v="0"/>
    <x v="0"/>
    <x v="11"/>
    <x v="2"/>
    <x v="0"/>
    <x v="1"/>
    <x v="0"/>
    <n v="0"/>
    <n v="0"/>
    <n v="0"/>
    <n v="0"/>
    <n v="122"/>
    <n v="5192616.24"/>
    <n v="0"/>
    <n v="0"/>
    <n v="0"/>
    <n v="0"/>
    <n v="0"/>
    <n v="122"/>
    <n v="5192616.24"/>
  </r>
  <r>
    <x v="0"/>
    <x v="0"/>
    <x v="0"/>
    <x v="11"/>
    <x v="2"/>
    <x v="0"/>
    <x v="1"/>
    <x v="1"/>
    <n v="0"/>
    <n v="0"/>
    <n v="0"/>
    <n v="0"/>
    <n v="11"/>
    <n v="-48669.81"/>
    <n v="0"/>
    <n v="0"/>
    <n v="0"/>
    <n v="0"/>
    <n v="0"/>
    <n v="11"/>
    <n v="-48669.81"/>
  </r>
  <r>
    <x v="0"/>
    <x v="0"/>
    <x v="0"/>
    <x v="11"/>
    <x v="2"/>
    <x v="0"/>
    <x v="2"/>
    <x v="0"/>
    <n v="0"/>
    <n v="0"/>
    <n v="0"/>
    <n v="0"/>
    <n v="1"/>
    <n v="814863.5299999998"/>
    <n v="0"/>
    <n v="0"/>
    <n v="0"/>
    <n v="0"/>
    <n v="0"/>
    <n v="1"/>
    <n v="814863.5299999998"/>
  </r>
  <r>
    <x v="0"/>
    <x v="0"/>
    <x v="0"/>
    <x v="11"/>
    <x v="2"/>
    <x v="0"/>
    <x v="3"/>
    <x v="0"/>
    <n v="0"/>
    <n v="0"/>
    <n v="0"/>
    <n v="0"/>
    <n v="80"/>
    <n v="671240.03"/>
    <n v="0"/>
    <n v="0"/>
    <n v="0"/>
    <n v="0"/>
    <n v="0"/>
    <n v="80"/>
    <n v="671240.03"/>
  </r>
  <r>
    <x v="0"/>
    <x v="0"/>
    <x v="0"/>
    <x v="11"/>
    <x v="2"/>
    <x v="1"/>
    <x v="0"/>
    <x v="0"/>
    <n v="1887"/>
    <n v="3001.16"/>
    <n v="12884801.989999998"/>
    <n v="14627775.23"/>
    <n v="0"/>
    <n v="0"/>
    <n v="0"/>
    <n v="0"/>
    <n v="12884801.989999998"/>
    <n v="14627775.23"/>
    <n v="0"/>
    <n v="0"/>
    <n v="0"/>
  </r>
  <r>
    <x v="0"/>
    <x v="0"/>
    <x v="0"/>
    <x v="11"/>
    <x v="2"/>
    <x v="1"/>
    <x v="1"/>
    <x v="0"/>
    <n v="0"/>
    <n v="0"/>
    <n v="0"/>
    <n v="0"/>
    <n v="176"/>
    <n v="9667543.2200000007"/>
    <n v="0"/>
    <n v="0"/>
    <n v="0"/>
    <n v="0"/>
    <n v="0"/>
    <n v="176"/>
    <n v="9667543.2200000007"/>
  </r>
  <r>
    <x v="0"/>
    <x v="0"/>
    <x v="0"/>
    <x v="11"/>
    <x v="2"/>
    <x v="1"/>
    <x v="1"/>
    <x v="1"/>
    <n v="0"/>
    <n v="0"/>
    <n v="0"/>
    <n v="0"/>
    <n v="17"/>
    <n v="-65978.89"/>
    <n v="0"/>
    <n v="0"/>
    <n v="0"/>
    <n v="0"/>
    <n v="0"/>
    <n v="17"/>
    <n v="-65978.89"/>
  </r>
  <r>
    <x v="0"/>
    <x v="0"/>
    <x v="0"/>
    <x v="11"/>
    <x v="2"/>
    <x v="1"/>
    <x v="2"/>
    <x v="0"/>
    <n v="0"/>
    <n v="0"/>
    <n v="0"/>
    <n v="0"/>
    <n v="3"/>
    <n v="1461818.7999999998"/>
    <n v="0"/>
    <n v="0"/>
    <n v="0"/>
    <n v="0"/>
    <n v="0"/>
    <n v="3"/>
    <n v="1461818.7999999998"/>
  </r>
  <r>
    <x v="0"/>
    <x v="0"/>
    <x v="0"/>
    <x v="11"/>
    <x v="2"/>
    <x v="1"/>
    <x v="3"/>
    <x v="0"/>
    <n v="0"/>
    <n v="0"/>
    <n v="0"/>
    <n v="0"/>
    <n v="160"/>
    <n v="487818.16000000003"/>
    <n v="0"/>
    <n v="0"/>
    <n v="0"/>
    <n v="0"/>
    <n v="0"/>
    <n v="160"/>
    <n v="487818.16000000003"/>
  </r>
  <r>
    <x v="0"/>
    <x v="0"/>
    <x v="0"/>
    <x v="11"/>
    <x v="2"/>
    <x v="2"/>
    <x v="1"/>
    <x v="0"/>
    <n v="0"/>
    <n v="0"/>
    <n v="0"/>
    <n v="0"/>
    <n v="1"/>
    <n v="14871"/>
    <n v="0"/>
    <n v="0"/>
    <n v="0"/>
    <n v="0"/>
    <n v="0"/>
    <n v="1"/>
    <n v="14871"/>
  </r>
  <r>
    <x v="0"/>
    <x v="0"/>
    <x v="0"/>
    <x v="11"/>
    <x v="2"/>
    <x v="3"/>
    <x v="0"/>
    <x v="0"/>
    <n v="40"/>
    <n v="59.93"/>
    <n v="544037.39"/>
    <n v="484011.23"/>
    <n v="0"/>
    <n v="0"/>
    <n v="0"/>
    <n v="0"/>
    <n v="544037.39"/>
    <n v="484011.23"/>
    <n v="0"/>
    <n v="0"/>
    <n v="0"/>
  </r>
  <r>
    <x v="0"/>
    <x v="0"/>
    <x v="0"/>
    <x v="11"/>
    <x v="2"/>
    <x v="3"/>
    <x v="1"/>
    <x v="0"/>
    <n v="0"/>
    <n v="0"/>
    <n v="0"/>
    <n v="0"/>
    <n v="4"/>
    <n v="23001.99"/>
    <n v="0"/>
    <n v="0"/>
    <n v="0"/>
    <n v="0"/>
    <n v="0"/>
    <n v="4"/>
    <n v="23001.99"/>
  </r>
  <r>
    <x v="0"/>
    <x v="0"/>
    <x v="0"/>
    <x v="11"/>
    <x v="2"/>
    <x v="3"/>
    <x v="3"/>
    <x v="0"/>
    <n v="0"/>
    <n v="0"/>
    <n v="0"/>
    <n v="0"/>
    <n v="3"/>
    <n v="18441.2"/>
    <n v="0"/>
    <n v="0"/>
    <n v="0"/>
    <n v="0"/>
    <n v="0"/>
    <n v="3"/>
    <n v="18441.2"/>
  </r>
  <r>
    <x v="0"/>
    <x v="0"/>
    <x v="0"/>
    <x v="11"/>
    <x v="3"/>
    <x v="0"/>
    <x v="0"/>
    <x v="0"/>
    <n v="141"/>
    <n v="401.28999999999991"/>
    <n v="1889845.8499999999"/>
    <n v="1157224.1200000001"/>
    <n v="0"/>
    <n v="0"/>
    <n v="0"/>
    <n v="0"/>
    <n v="1889845.8499999999"/>
    <n v="1157224.1200000001"/>
    <n v="0"/>
    <n v="0"/>
    <n v="0"/>
  </r>
  <r>
    <x v="0"/>
    <x v="0"/>
    <x v="0"/>
    <x v="11"/>
    <x v="3"/>
    <x v="0"/>
    <x v="1"/>
    <x v="0"/>
    <n v="0"/>
    <n v="0"/>
    <n v="0"/>
    <n v="0"/>
    <n v="10"/>
    <n v="420967.87"/>
    <n v="0"/>
    <n v="0"/>
    <n v="0"/>
    <n v="0"/>
    <n v="0"/>
    <n v="10"/>
    <n v="420967.87"/>
  </r>
  <r>
    <x v="0"/>
    <x v="0"/>
    <x v="0"/>
    <x v="11"/>
    <x v="3"/>
    <x v="0"/>
    <x v="2"/>
    <x v="0"/>
    <n v="0"/>
    <n v="0"/>
    <n v="0"/>
    <n v="0"/>
    <n v="0"/>
    <n v="-4270.42"/>
    <n v="0"/>
    <n v="0"/>
    <n v="0"/>
    <n v="0"/>
    <n v="0"/>
    <n v="0"/>
    <n v="-4270.42"/>
  </r>
  <r>
    <x v="0"/>
    <x v="0"/>
    <x v="0"/>
    <x v="11"/>
    <x v="3"/>
    <x v="1"/>
    <x v="0"/>
    <x v="0"/>
    <n v="1551"/>
    <n v="2340.3900000000003"/>
    <n v="4685987.9000000013"/>
    <n v="4843434.2200000007"/>
    <n v="0"/>
    <n v="4921.9799999999996"/>
    <n v="0"/>
    <n v="0"/>
    <n v="4685987.9000000013"/>
    <n v="4843434.2200000007"/>
    <n v="0"/>
    <n v="0"/>
    <n v="4921.9799999999996"/>
  </r>
  <r>
    <x v="0"/>
    <x v="0"/>
    <x v="0"/>
    <x v="11"/>
    <x v="3"/>
    <x v="1"/>
    <x v="1"/>
    <x v="0"/>
    <n v="0"/>
    <n v="0"/>
    <n v="0"/>
    <n v="0"/>
    <n v="284"/>
    <n v="3485379.8800000004"/>
    <n v="0"/>
    <n v="0"/>
    <n v="0"/>
    <n v="0"/>
    <n v="0"/>
    <n v="284"/>
    <n v="3485379.8800000004"/>
  </r>
  <r>
    <x v="0"/>
    <x v="0"/>
    <x v="0"/>
    <x v="11"/>
    <x v="3"/>
    <x v="1"/>
    <x v="1"/>
    <x v="1"/>
    <n v="0"/>
    <n v="0"/>
    <n v="0"/>
    <n v="0"/>
    <n v="48"/>
    <n v="-259395.21"/>
    <n v="0"/>
    <n v="0"/>
    <n v="0"/>
    <n v="0"/>
    <n v="0"/>
    <n v="48"/>
    <n v="-259395.21"/>
  </r>
  <r>
    <x v="0"/>
    <x v="0"/>
    <x v="0"/>
    <x v="11"/>
    <x v="3"/>
    <x v="1"/>
    <x v="2"/>
    <x v="0"/>
    <n v="0"/>
    <n v="0"/>
    <n v="0"/>
    <n v="0"/>
    <n v="55"/>
    <n v="1175861.27"/>
    <n v="0"/>
    <n v="0"/>
    <n v="0"/>
    <n v="0"/>
    <n v="0"/>
    <n v="55"/>
    <n v="1175861.27"/>
  </r>
  <r>
    <x v="0"/>
    <x v="0"/>
    <x v="0"/>
    <x v="11"/>
    <x v="3"/>
    <x v="1"/>
    <x v="2"/>
    <x v="1"/>
    <n v="0"/>
    <n v="0"/>
    <n v="0"/>
    <n v="0"/>
    <n v="3"/>
    <n v="-4283"/>
    <n v="0"/>
    <n v="0"/>
    <n v="0"/>
    <n v="0"/>
    <n v="0"/>
    <n v="3"/>
    <n v="-4283"/>
  </r>
  <r>
    <x v="0"/>
    <x v="0"/>
    <x v="0"/>
    <x v="11"/>
    <x v="3"/>
    <x v="1"/>
    <x v="3"/>
    <x v="0"/>
    <n v="0"/>
    <n v="0"/>
    <n v="0"/>
    <n v="0"/>
    <n v="3"/>
    <n v="3234.38"/>
    <n v="0"/>
    <n v="0"/>
    <n v="0"/>
    <n v="0"/>
    <n v="0"/>
    <n v="3"/>
    <n v="3234.38"/>
  </r>
  <r>
    <x v="0"/>
    <x v="0"/>
    <x v="0"/>
    <x v="11"/>
    <x v="3"/>
    <x v="2"/>
    <x v="0"/>
    <x v="0"/>
    <n v="868"/>
    <n v="625.2399999999999"/>
    <n v="2032881.2"/>
    <n v="1101198.6000000001"/>
    <n v="0"/>
    <n v="339.5"/>
    <n v="0"/>
    <n v="0"/>
    <n v="2032881.2"/>
    <n v="1101198.6000000001"/>
    <n v="0"/>
    <n v="0"/>
    <n v="339.5"/>
  </r>
  <r>
    <x v="0"/>
    <x v="0"/>
    <x v="0"/>
    <x v="11"/>
    <x v="3"/>
    <x v="2"/>
    <x v="1"/>
    <x v="0"/>
    <n v="0"/>
    <n v="0"/>
    <n v="0"/>
    <n v="0"/>
    <n v="441"/>
    <n v="3859148.05"/>
    <n v="0"/>
    <n v="0"/>
    <n v="0"/>
    <n v="0"/>
    <n v="0"/>
    <n v="441"/>
    <n v="3859148.05"/>
  </r>
  <r>
    <x v="0"/>
    <x v="0"/>
    <x v="0"/>
    <x v="11"/>
    <x v="3"/>
    <x v="2"/>
    <x v="1"/>
    <x v="1"/>
    <n v="0"/>
    <n v="0"/>
    <n v="0"/>
    <n v="0"/>
    <n v="51"/>
    <n v="-457751.17"/>
    <n v="0"/>
    <n v="0"/>
    <n v="0"/>
    <n v="0"/>
    <n v="0"/>
    <n v="51"/>
    <n v="-457751.17"/>
  </r>
  <r>
    <x v="0"/>
    <x v="0"/>
    <x v="0"/>
    <x v="11"/>
    <x v="3"/>
    <x v="2"/>
    <x v="2"/>
    <x v="0"/>
    <n v="0"/>
    <n v="0"/>
    <n v="0"/>
    <n v="0"/>
    <n v="23"/>
    <n v="302443.06"/>
    <n v="0"/>
    <n v="0"/>
    <n v="0"/>
    <n v="0"/>
    <n v="0"/>
    <n v="23"/>
    <n v="302443.06"/>
  </r>
  <r>
    <x v="0"/>
    <x v="0"/>
    <x v="0"/>
    <x v="11"/>
    <x v="3"/>
    <x v="2"/>
    <x v="2"/>
    <x v="1"/>
    <n v="0"/>
    <n v="0"/>
    <n v="0"/>
    <n v="0"/>
    <n v="3"/>
    <n v="-29523.37"/>
    <n v="0"/>
    <n v="0"/>
    <n v="0"/>
    <n v="0"/>
    <n v="0"/>
    <n v="3"/>
    <n v="-29523.37"/>
  </r>
  <r>
    <x v="0"/>
    <x v="0"/>
    <x v="0"/>
    <x v="11"/>
    <x v="4"/>
    <x v="4"/>
    <x v="0"/>
    <x v="0"/>
    <n v="46"/>
    <n v="33.14"/>
    <n v="463111.8"/>
    <n v="213686"/>
    <n v="0"/>
    <n v="0"/>
    <n v="0"/>
    <n v="0"/>
    <n v="463111.8"/>
    <n v="213686"/>
    <n v="0"/>
    <n v="0"/>
    <n v="0"/>
  </r>
  <r>
    <x v="0"/>
    <x v="0"/>
    <x v="0"/>
    <x v="11"/>
    <x v="4"/>
    <x v="4"/>
    <x v="1"/>
    <x v="0"/>
    <n v="0"/>
    <n v="0"/>
    <n v="0"/>
    <n v="0"/>
    <n v="2"/>
    <n v="13465.74"/>
    <n v="0"/>
    <n v="0"/>
    <n v="0"/>
    <n v="0"/>
    <n v="0"/>
    <n v="2"/>
    <n v="13465.74"/>
  </r>
  <r>
    <x v="0"/>
    <x v="0"/>
    <x v="0"/>
    <x v="11"/>
    <x v="4"/>
    <x v="0"/>
    <x v="0"/>
    <x v="0"/>
    <n v="7"/>
    <n v="4.8099999999999996"/>
    <n v="272605.05"/>
    <n v="161293.94"/>
    <n v="0"/>
    <n v="10398.85"/>
    <n v="0"/>
    <n v="0"/>
    <n v="272605.05"/>
    <n v="161293.94"/>
    <n v="0"/>
    <n v="0"/>
    <n v="10398.85"/>
  </r>
  <r>
    <x v="0"/>
    <x v="0"/>
    <x v="0"/>
    <x v="11"/>
    <x v="4"/>
    <x v="0"/>
    <x v="1"/>
    <x v="0"/>
    <n v="0"/>
    <n v="0"/>
    <n v="0"/>
    <n v="0"/>
    <n v="174"/>
    <n v="-14405952.669999994"/>
    <n v="0"/>
    <n v="0"/>
    <n v="0"/>
    <n v="0"/>
    <n v="0"/>
    <n v="174"/>
    <n v="-14405952.669999994"/>
  </r>
  <r>
    <x v="0"/>
    <x v="0"/>
    <x v="0"/>
    <x v="11"/>
    <x v="4"/>
    <x v="0"/>
    <x v="1"/>
    <x v="1"/>
    <n v="0"/>
    <n v="0"/>
    <n v="0"/>
    <n v="0"/>
    <n v="2"/>
    <n v="-3479326.19"/>
    <n v="0"/>
    <n v="0"/>
    <n v="0"/>
    <n v="0"/>
    <n v="0"/>
    <n v="2"/>
    <n v="-3479326.19"/>
  </r>
  <r>
    <x v="0"/>
    <x v="0"/>
    <x v="0"/>
    <x v="11"/>
    <x v="4"/>
    <x v="0"/>
    <x v="2"/>
    <x v="0"/>
    <n v="0"/>
    <n v="0"/>
    <n v="0"/>
    <n v="0"/>
    <n v="8"/>
    <n v="3838744.3900000006"/>
    <n v="0"/>
    <n v="0"/>
    <n v="0"/>
    <n v="0"/>
    <n v="0"/>
    <n v="8"/>
    <n v="3838744.3900000006"/>
  </r>
  <r>
    <x v="0"/>
    <x v="0"/>
    <x v="0"/>
    <x v="11"/>
    <x v="4"/>
    <x v="0"/>
    <x v="2"/>
    <x v="1"/>
    <n v="0"/>
    <n v="0"/>
    <n v="0"/>
    <n v="0"/>
    <n v="0"/>
    <n v="444428.94"/>
    <n v="0"/>
    <n v="0"/>
    <n v="0"/>
    <n v="0"/>
    <n v="0"/>
    <n v="0"/>
    <n v="444428.94"/>
  </r>
  <r>
    <x v="0"/>
    <x v="0"/>
    <x v="0"/>
    <x v="11"/>
    <x v="4"/>
    <x v="0"/>
    <x v="3"/>
    <x v="0"/>
    <n v="0"/>
    <n v="0"/>
    <n v="0"/>
    <n v="0"/>
    <n v="56"/>
    <n v="205452.37"/>
    <n v="0"/>
    <n v="0"/>
    <n v="0"/>
    <n v="0"/>
    <n v="0"/>
    <n v="56"/>
    <n v="205452.37"/>
  </r>
  <r>
    <x v="0"/>
    <x v="0"/>
    <x v="0"/>
    <x v="12"/>
    <x v="0"/>
    <x v="0"/>
    <x v="0"/>
    <x v="0"/>
    <n v="453"/>
    <n v="456.40000000000003"/>
    <n v="5591084.4500000002"/>
    <n v="4967019.26"/>
    <n v="0"/>
    <n v="0"/>
    <n v="0"/>
    <n v="0"/>
    <n v="5591084.4500000002"/>
    <n v="4967019.26"/>
    <n v="0"/>
    <n v="0"/>
    <n v="0"/>
  </r>
  <r>
    <x v="0"/>
    <x v="0"/>
    <x v="0"/>
    <x v="12"/>
    <x v="0"/>
    <x v="0"/>
    <x v="1"/>
    <x v="0"/>
    <n v="0"/>
    <n v="0"/>
    <n v="0"/>
    <n v="0"/>
    <n v="4"/>
    <n v="368509.6"/>
    <n v="0"/>
    <n v="0"/>
    <n v="0"/>
    <n v="0"/>
    <n v="0"/>
    <n v="4"/>
    <n v="368509.6"/>
  </r>
  <r>
    <x v="0"/>
    <x v="0"/>
    <x v="0"/>
    <x v="12"/>
    <x v="0"/>
    <x v="0"/>
    <x v="2"/>
    <x v="0"/>
    <n v="0"/>
    <n v="0"/>
    <n v="0"/>
    <n v="0"/>
    <n v="2"/>
    <n v="207380.6"/>
    <n v="0"/>
    <n v="0"/>
    <n v="0"/>
    <n v="0"/>
    <n v="0"/>
    <n v="2"/>
    <n v="207380.6"/>
  </r>
  <r>
    <x v="0"/>
    <x v="0"/>
    <x v="0"/>
    <x v="12"/>
    <x v="0"/>
    <x v="0"/>
    <x v="3"/>
    <x v="0"/>
    <n v="0"/>
    <n v="0"/>
    <n v="0"/>
    <n v="0"/>
    <n v="0"/>
    <n v="401934.4"/>
    <n v="0"/>
    <n v="0"/>
    <n v="0"/>
    <n v="0"/>
    <n v="0"/>
    <n v="0"/>
    <n v="401934.4"/>
  </r>
  <r>
    <x v="0"/>
    <x v="0"/>
    <x v="0"/>
    <x v="12"/>
    <x v="0"/>
    <x v="1"/>
    <x v="0"/>
    <x v="0"/>
    <n v="98"/>
    <n v="87.57"/>
    <n v="129962.7"/>
    <n v="259271.08"/>
    <n v="0"/>
    <n v="0"/>
    <n v="0"/>
    <n v="0"/>
    <n v="129962.7"/>
    <n v="259271.08"/>
    <n v="0"/>
    <n v="0"/>
    <n v="0"/>
  </r>
  <r>
    <x v="0"/>
    <x v="0"/>
    <x v="0"/>
    <x v="12"/>
    <x v="0"/>
    <x v="1"/>
    <x v="1"/>
    <x v="0"/>
    <n v="0"/>
    <n v="0"/>
    <n v="0"/>
    <n v="0"/>
    <n v="10"/>
    <n v="542736.84"/>
    <n v="0"/>
    <n v="0"/>
    <n v="0"/>
    <n v="0"/>
    <n v="0"/>
    <n v="10"/>
    <n v="542736.84"/>
  </r>
  <r>
    <x v="0"/>
    <x v="0"/>
    <x v="0"/>
    <x v="12"/>
    <x v="0"/>
    <x v="1"/>
    <x v="1"/>
    <x v="1"/>
    <n v="0"/>
    <n v="0"/>
    <n v="0"/>
    <n v="0"/>
    <n v="1"/>
    <n v="-12357.24"/>
    <n v="0"/>
    <n v="0"/>
    <n v="0"/>
    <n v="0"/>
    <n v="0"/>
    <n v="1"/>
    <n v="-12357.24"/>
  </r>
  <r>
    <x v="0"/>
    <x v="0"/>
    <x v="0"/>
    <x v="12"/>
    <x v="0"/>
    <x v="1"/>
    <x v="2"/>
    <x v="0"/>
    <n v="0"/>
    <n v="0"/>
    <n v="0"/>
    <n v="0"/>
    <n v="2"/>
    <n v="266684.3"/>
    <n v="0"/>
    <n v="0"/>
    <n v="0"/>
    <n v="0"/>
    <n v="0"/>
    <n v="2"/>
    <n v="266684.3"/>
  </r>
  <r>
    <x v="0"/>
    <x v="0"/>
    <x v="0"/>
    <x v="12"/>
    <x v="0"/>
    <x v="1"/>
    <x v="3"/>
    <x v="0"/>
    <n v="0"/>
    <n v="0"/>
    <n v="0"/>
    <n v="0"/>
    <n v="1"/>
    <n v="1159.21"/>
    <n v="0"/>
    <n v="0"/>
    <n v="0"/>
    <n v="0"/>
    <n v="0"/>
    <n v="1"/>
    <n v="1159.21"/>
  </r>
  <r>
    <x v="0"/>
    <x v="0"/>
    <x v="0"/>
    <x v="12"/>
    <x v="1"/>
    <x v="4"/>
    <x v="0"/>
    <x v="0"/>
    <n v="0"/>
    <n v="0.1"/>
    <n v="-1262"/>
    <n v="157.30000000000001"/>
    <n v="0"/>
    <n v="0"/>
    <n v="0"/>
    <n v="0"/>
    <n v="-1262"/>
    <n v="157.30000000000001"/>
    <n v="0"/>
    <n v="0"/>
    <n v="0"/>
  </r>
  <r>
    <x v="0"/>
    <x v="0"/>
    <x v="0"/>
    <x v="12"/>
    <x v="1"/>
    <x v="4"/>
    <x v="1"/>
    <x v="0"/>
    <n v="0"/>
    <n v="0"/>
    <n v="0"/>
    <n v="0"/>
    <n v="0"/>
    <n v="-4233.88"/>
    <n v="0"/>
    <n v="0"/>
    <n v="0"/>
    <n v="0"/>
    <n v="0"/>
    <n v="0"/>
    <n v="-4233.88"/>
  </r>
  <r>
    <x v="0"/>
    <x v="0"/>
    <x v="0"/>
    <x v="12"/>
    <x v="1"/>
    <x v="1"/>
    <x v="0"/>
    <x v="0"/>
    <n v="0"/>
    <n v="1.25"/>
    <n v="0"/>
    <n v="1909.71"/>
    <n v="0"/>
    <n v="0"/>
    <n v="0"/>
    <n v="0"/>
    <n v="0"/>
    <n v="1909.71"/>
    <n v="0"/>
    <n v="0"/>
    <n v="0"/>
  </r>
  <r>
    <x v="0"/>
    <x v="0"/>
    <x v="0"/>
    <x v="12"/>
    <x v="2"/>
    <x v="4"/>
    <x v="0"/>
    <x v="0"/>
    <n v="167"/>
    <n v="167.41"/>
    <n v="645038.94999999995"/>
    <n v="727746.42"/>
    <n v="0"/>
    <n v="0"/>
    <n v="0"/>
    <n v="0"/>
    <n v="645038.94999999995"/>
    <n v="727746.42"/>
    <n v="0"/>
    <n v="0"/>
    <n v="0"/>
  </r>
  <r>
    <x v="0"/>
    <x v="0"/>
    <x v="0"/>
    <x v="12"/>
    <x v="2"/>
    <x v="4"/>
    <x v="1"/>
    <x v="0"/>
    <n v="0"/>
    <n v="0"/>
    <n v="0"/>
    <n v="0"/>
    <n v="0"/>
    <n v="226690.8"/>
    <n v="0"/>
    <n v="0"/>
    <n v="0"/>
    <n v="0"/>
    <n v="0"/>
    <n v="0"/>
    <n v="226690.8"/>
  </r>
  <r>
    <x v="0"/>
    <x v="0"/>
    <x v="0"/>
    <x v="12"/>
    <x v="2"/>
    <x v="0"/>
    <x v="0"/>
    <x v="0"/>
    <n v="422"/>
    <n v="362.03"/>
    <n v="1922518.23"/>
    <n v="1792286.5299999998"/>
    <n v="0"/>
    <n v="0"/>
    <n v="0"/>
    <n v="0"/>
    <n v="1922518.23"/>
    <n v="1792286.5299999998"/>
    <n v="0"/>
    <n v="0"/>
    <n v="0"/>
  </r>
  <r>
    <x v="0"/>
    <x v="0"/>
    <x v="0"/>
    <x v="12"/>
    <x v="2"/>
    <x v="0"/>
    <x v="3"/>
    <x v="0"/>
    <n v="0"/>
    <n v="0"/>
    <n v="0"/>
    <n v="0"/>
    <n v="0"/>
    <n v="-83410.789999999994"/>
    <n v="0"/>
    <n v="0"/>
    <n v="0"/>
    <n v="0"/>
    <n v="0"/>
    <n v="0"/>
    <n v="-83410.789999999994"/>
  </r>
  <r>
    <x v="0"/>
    <x v="0"/>
    <x v="0"/>
    <x v="12"/>
    <x v="3"/>
    <x v="0"/>
    <x v="0"/>
    <x v="0"/>
    <n v="0"/>
    <n v="1.58"/>
    <n v="-125.65"/>
    <n v="1648.08"/>
    <n v="0"/>
    <n v="0"/>
    <n v="0"/>
    <n v="0"/>
    <n v="-125.65"/>
    <n v="1648.08"/>
    <n v="0"/>
    <n v="0"/>
    <n v="0"/>
  </r>
  <r>
    <x v="0"/>
    <x v="0"/>
    <x v="0"/>
    <x v="12"/>
    <x v="3"/>
    <x v="1"/>
    <x v="0"/>
    <x v="0"/>
    <n v="5"/>
    <n v="4.67"/>
    <n v="8243.81"/>
    <n v="6359.26"/>
    <n v="0"/>
    <n v="0"/>
    <n v="0"/>
    <n v="0"/>
    <n v="8243.81"/>
    <n v="6359.26"/>
    <n v="0"/>
    <n v="0"/>
    <n v="0"/>
  </r>
  <r>
    <x v="0"/>
    <x v="0"/>
    <x v="0"/>
    <x v="12"/>
    <x v="3"/>
    <x v="1"/>
    <x v="1"/>
    <x v="0"/>
    <n v="0"/>
    <n v="0"/>
    <n v="0"/>
    <n v="0"/>
    <n v="0"/>
    <n v="0"/>
    <n v="0"/>
    <n v="0"/>
    <n v="0"/>
    <n v="0"/>
    <n v="0"/>
    <n v="0"/>
    <n v="0"/>
  </r>
  <r>
    <x v="0"/>
    <x v="0"/>
    <x v="0"/>
    <x v="12"/>
    <x v="3"/>
    <x v="2"/>
    <x v="1"/>
    <x v="0"/>
    <n v="0"/>
    <n v="0"/>
    <n v="0"/>
    <n v="0"/>
    <n v="0"/>
    <n v="253"/>
    <n v="0"/>
    <n v="0"/>
    <n v="0"/>
    <n v="0"/>
    <n v="0"/>
    <n v="0"/>
    <n v="253"/>
  </r>
  <r>
    <x v="0"/>
    <x v="0"/>
    <x v="0"/>
    <x v="12"/>
    <x v="4"/>
    <x v="0"/>
    <x v="1"/>
    <x v="0"/>
    <n v="0"/>
    <n v="0"/>
    <n v="0"/>
    <n v="0"/>
    <n v="0"/>
    <n v="-46810.030000000006"/>
    <n v="0"/>
    <n v="0"/>
    <n v="0"/>
    <n v="0"/>
    <n v="0"/>
    <n v="0"/>
    <n v="-46810.030000000006"/>
  </r>
  <r>
    <x v="0"/>
    <x v="0"/>
    <x v="0"/>
    <x v="12"/>
    <x v="4"/>
    <x v="0"/>
    <x v="2"/>
    <x v="0"/>
    <n v="0"/>
    <n v="0"/>
    <n v="0"/>
    <n v="0"/>
    <n v="0"/>
    <n v="24240.6"/>
    <n v="0"/>
    <n v="0"/>
    <n v="0"/>
    <n v="0"/>
    <n v="0"/>
    <n v="0"/>
    <n v="24240.6"/>
  </r>
  <r>
    <x v="0"/>
    <x v="0"/>
    <x v="0"/>
    <x v="13"/>
    <x v="0"/>
    <x v="4"/>
    <x v="0"/>
    <x v="0"/>
    <n v="0"/>
    <n v="0.53"/>
    <n v="0"/>
    <n v="969.88"/>
    <n v="0"/>
    <n v="0"/>
    <n v="0"/>
    <n v="0"/>
    <n v="0"/>
    <n v="969.88"/>
    <n v="0"/>
    <n v="0"/>
    <n v="0"/>
  </r>
  <r>
    <x v="0"/>
    <x v="0"/>
    <x v="0"/>
    <x v="13"/>
    <x v="0"/>
    <x v="4"/>
    <x v="1"/>
    <x v="0"/>
    <n v="0"/>
    <n v="0"/>
    <n v="0"/>
    <n v="0"/>
    <n v="0"/>
    <n v="1017"/>
    <n v="0"/>
    <n v="0"/>
    <n v="0"/>
    <n v="0"/>
    <n v="0"/>
    <n v="0"/>
    <n v="1017"/>
  </r>
  <r>
    <x v="0"/>
    <x v="0"/>
    <x v="0"/>
    <x v="13"/>
    <x v="0"/>
    <x v="0"/>
    <x v="0"/>
    <x v="0"/>
    <n v="3651"/>
    <n v="3244.59"/>
    <n v="9362302.8199999984"/>
    <n v="5471296.3799999999"/>
    <n v="0"/>
    <n v="521.98"/>
    <n v="0"/>
    <n v="0"/>
    <n v="9362302.8199999984"/>
    <n v="5471296.3799999999"/>
    <n v="0"/>
    <n v="0"/>
    <n v="521.98"/>
  </r>
  <r>
    <x v="0"/>
    <x v="0"/>
    <x v="0"/>
    <x v="13"/>
    <x v="0"/>
    <x v="0"/>
    <x v="1"/>
    <x v="0"/>
    <n v="0"/>
    <n v="0"/>
    <n v="0"/>
    <n v="0"/>
    <n v="895"/>
    <n v="10788972.640000001"/>
    <n v="0"/>
    <n v="0"/>
    <n v="0"/>
    <n v="0"/>
    <n v="0"/>
    <n v="895"/>
    <n v="10788972.640000001"/>
  </r>
  <r>
    <x v="0"/>
    <x v="0"/>
    <x v="0"/>
    <x v="13"/>
    <x v="0"/>
    <x v="0"/>
    <x v="1"/>
    <x v="1"/>
    <n v="0"/>
    <n v="0"/>
    <n v="0"/>
    <n v="0"/>
    <n v="59"/>
    <n v="-38431.87999999999"/>
    <n v="0"/>
    <n v="0"/>
    <n v="0"/>
    <n v="0"/>
    <n v="0"/>
    <n v="59"/>
    <n v="-38431.87999999999"/>
  </r>
  <r>
    <x v="0"/>
    <x v="0"/>
    <x v="0"/>
    <x v="13"/>
    <x v="0"/>
    <x v="0"/>
    <x v="2"/>
    <x v="0"/>
    <n v="0"/>
    <n v="0"/>
    <n v="0"/>
    <n v="0"/>
    <n v="45"/>
    <n v="6974315.379999998"/>
    <n v="0"/>
    <n v="0"/>
    <n v="0"/>
    <n v="0"/>
    <n v="0"/>
    <n v="45"/>
    <n v="6974315.379999998"/>
  </r>
  <r>
    <x v="0"/>
    <x v="0"/>
    <x v="0"/>
    <x v="13"/>
    <x v="0"/>
    <x v="0"/>
    <x v="2"/>
    <x v="1"/>
    <n v="0"/>
    <n v="0"/>
    <n v="0"/>
    <n v="0"/>
    <n v="3"/>
    <n v="199130.48"/>
    <n v="0"/>
    <n v="0"/>
    <n v="0"/>
    <n v="0"/>
    <n v="0"/>
    <n v="3"/>
    <n v="199130.48"/>
  </r>
  <r>
    <x v="0"/>
    <x v="0"/>
    <x v="0"/>
    <x v="13"/>
    <x v="0"/>
    <x v="0"/>
    <x v="3"/>
    <x v="0"/>
    <n v="0"/>
    <n v="0"/>
    <n v="0"/>
    <n v="0"/>
    <n v="261"/>
    <n v="977044.00999999989"/>
    <n v="0"/>
    <n v="0"/>
    <n v="0"/>
    <n v="0"/>
    <n v="0"/>
    <n v="261"/>
    <n v="977044.00999999989"/>
  </r>
  <r>
    <x v="0"/>
    <x v="0"/>
    <x v="0"/>
    <x v="13"/>
    <x v="0"/>
    <x v="1"/>
    <x v="0"/>
    <x v="0"/>
    <n v="46096"/>
    <n v="44394.209999999992"/>
    <n v="107441449.12999998"/>
    <n v="112860991.98999998"/>
    <n v="0"/>
    <n v="35042.730000000003"/>
    <n v="0"/>
    <n v="0"/>
    <n v="107441449.12999998"/>
    <n v="112860991.98999998"/>
    <n v="0"/>
    <n v="0"/>
    <n v="35042.730000000003"/>
  </r>
  <r>
    <x v="0"/>
    <x v="0"/>
    <x v="0"/>
    <x v="13"/>
    <x v="0"/>
    <x v="1"/>
    <x v="1"/>
    <x v="0"/>
    <n v="0"/>
    <n v="0"/>
    <n v="0"/>
    <n v="0"/>
    <n v="5776"/>
    <n v="107467056.52999999"/>
    <n v="0"/>
    <n v="0"/>
    <n v="0"/>
    <n v="0"/>
    <n v="0"/>
    <n v="5776"/>
    <n v="107467056.52999999"/>
  </r>
  <r>
    <x v="0"/>
    <x v="0"/>
    <x v="0"/>
    <x v="13"/>
    <x v="0"/>
    <x v="1"/>
    <x v="1"/>
    <x v="1"/>
    <n v="0"/>
    <n v="0"/>
    <n v="0"/>
    <n v="0"/>
    <n v="1360"/>
    <n v="-4936925.9399999995"/>
    <n v="0"/>
    <n v="0"/>
    <n v="0"/>
    <n v="0"/>
    <n v="0"/>
    <n v="1360"/>
    <n v="-4936925.9399999995"/>
  </r>
  <r>
    <x v="0"/>
    <x v="0"/>
    <x v="0"/>
    <x v="13"/>
    <x v="0"/>
    <x v="1"/>
    <x v="2"/>
    <x v="0"/>
    <n v="0"/>
    <n v="0"/>
    <n v="0"/>
    <n v="0"/>
    <n v="396"/>
    <n v="41796996.779999994"/>
    <n v="0"/>
    <n v="0"/>
    <n v="0"/>
    <n v="0"/>
    <n v="0"/>
    <n v="396"/>
    <n v="41796996.779999994"/>
  </r>
  <r>
    <x v="0"/>
    <x v="0"/>
    <x v="0"/>
    <x v="13"/>
    <x v="0"/>
    <x v="1"/>
    <x v="2"/>
    <x v="1"/>
    <n v="0"/>
    <n v="0"/>
    <n v="0"/>
    <n v="0"/>
    <n v="23"/>
    <n v="1339135.48"/>
    <n v="0"/>
    <n v="0"/>
    <n v="0"/>
    <n v="0"/>
    <n v="0"/>
    <n v="23"/>
    <n v="1339135.48"/>
  </r>
  <r>
    <x v="0"/>
    <x v="0"/>
    <x v="0"/>
    <x v="13"/>
    <x v="0"/>
    <x v="1"/>
    <x v="3"/>
    <x v="0"/>
    <n v="0"/>
    <n v="0"/>
    <n v="0"/>
    <n v="0"/>
    <n v="4581"/>
    <n v="13918853.360000001"/>
    <n v="0"/>
    <n v="0"/>
    <n v="0"/>
    <n v="0"/>
    <n v="0"/>
    <n v="4581"/>
    <n v="13918853.360000001"/>
  </r>
  <r>
    <x v="0"/>
    <x v="0"/>
    <x v="0"/>
    <x v="13"/>
    <x v="0"/>
    <x v="2"/>
    <x v="0"/>
    <x v="0"/>
    <n v="28"/>
    <n v="23.42"/>
    <n v="78617.02"/>
    <n v="55643.49"/>
    <n v="0"/>
    <n v="0"/>
    <n v="0"/>
    <n v="0"/>
    <n v="78617.02"/>
    <n v="55643.49"/>
    <n v="0"/>
    <n v="0"/>
    <n v="0"/>
  </r>
  <r>
    <x v="0"/>
    <x v="0"/>
    <x v="0"/>
    <x v="13"/>
    <x v="0"/>
    <x v="2"/>
    <x v="1"/>
    <x v="0"/>
    <n v="0"/>
    <n v="0"/>
    <n v="0"/>
    <n v="0"/>
    <n v="14"/>
    <n v="268591.06"/>
    <n v="0"/>
    <n v="0"/>
    <n v="0"/>
    <n v="0"/>
    <n v="0"/>
    <n v="14"/>
    <n v="268591.06"/>
  </r>
  <r>
    <x v="0"/>
    <x v="0"/>
    <x v="0"/>
    <x v="13"/>
    <x v="0"/>
    <x v="2"/>
    <x v="1"/>
    <x v="1"/>
    <n v="0"/>
    <n v="0"/>
    <n v="0"/>
    <n v="0"/>
    <n v="2"/>
    <n v="-21675.42"/>
    <n v="0"/>
    <n v="0"/>
    <n v="0"/>
    <n v="0"/>
    <n v="0"/>
    <n v="2"/>
    <n v="-21675.42"/>
  </r>
  <r>
    <x v="0"/>
    <x v="0"/>
    <x v="0"/>
    <x v="13"/>
    <x v="0"/>
    <x v="2"/>
    <x v="3"/>
    <x v="0"/>
    <n v="0"/>
    <n v="0"/>
    <n v="0"/>
    <n v="0"/>
    <n v="7"/>
    <n v="23005.9"/>
    <n v="0"/>
    <n v="0"/>
    <n v="0"/>
    <n v="0"/>
    <n v="0"/>
    <n v="7"/>
    <n v="23005.9"/>
  </r>
  <r>
    <x v="0"/>
    <x v="0"/>
    <x v="0"/>
    <x v="13"/>
    <x v="0"/>
    <x v="3"/>
    <x v="0"/>
    <x v="0"/>
    <n v="135"/>
    <n v="144.74"/>
    <n v="257086.31000000006"/>
    <n v="468908.55830000003"/>
    <n v="0"/>
    <n v="0"/>
    <n v="0"/>
    <n v="0"/>
    <n v="257086.31000000006"/>
    <n v="468908.55830000003"/>
    <n v="0"/>
    <n v="0"/>
    <n v="0"/>
  </r>
  <r>
    <x v="0"/>
    <x v="0"/>
    <x v="0"/>
    <x v="13"/>
    <x v="0"/>
    <x v="3"/>
    <x v="1"/>
    <x v="0"/>
    <n v="0"/>
    <n v="0"/>
    <n v="0"/>
    <n v="0"/>
    <n v="24"/>
    <n v="441869.87"/>
    <n v="0"/>
    <n v="0"/>
    <n v="0"/>
    <n v="0"/>
    <n v="0"/>
    <n v="24"/>
    <n v="441869.87"/>
  </r>
  <r>
    <x v="0"/>
    <x v="0"/>
    <x v="0"/>
    <x v="13"/>
    <x v="0"/>
    <x v="3"/>
    <x v="1"/>
    <x v="1"/>
    <n v="0"/>
    <n v="0"/>
    <n v="0"/>
    <n v="0"/>
    <n v="8"/>
    <n v="-44600.229999999996"/>
    <n v="0"/>
    <n v="0"/>
    <n v="0"/>
    <n v="0"/>
    <n v="0"/>
    <n v="8"/>
    <n v="-44600.229999999996"/>
  </r>
  <r>
    <x v="0"/>
    <x v="0"/>
    <x v="0"/>
    <x v="13"/>
    <x v="0"/>
    <x v="3"/>
    <x v="2"/>
    <x v="0"/>
    <n v="0"/>
    <n v="0"/>
    <n v="0"/>
    <n v="0"/>
    <n v="7"/>
    <n v="627366.24"/>
    <n v="0"/>
    <n v="0"/>
    <n v="0"/>
    <n v="0"/>
    <n v="0"/>
    <n v="7"/>
    <n v="627366.24"/>
  </r>
  <r>
    <x v="0"/>
    <x v="0"/>
    <x v="0"/>
    <x v="13"/>
    <x v="0"/>
    <x v="3"/>
    <x v="3"/>
    <x v="0"/>
    <n v="0"/>
    <n v="0"/>
    <n v="0"/>
    <n v="0"/>
    <n v="32"/>
    <n v="81868.259999999995"/>
    <n v="0"/>
    <n v="0"/>
    <n v="0"/>
    <n v="0"/>
    <n v="0"/>
    <n v="32"/>
    <n v="81868.259999999995"/>
  </r>
  <r>
    <x v="0"/>
    <x v="0"/>
    <x v="0"/>
    <x v="13"/>
    <x v="1"/>
    <x v="4"/>
    <x v="0"/>
    <x v="0"/>
    <n v="6669"/>
    <n v="7593.9500000000007"/>
    <n v="10470055.99"/>
    <n v="14633541.09"/>
    <n v="0"/>
    <n v="15547.71"/>
    <n v="0"/>
    <n v="0"/>
    <n v="10470055.99"/>
    <n v="14633541.09"/>
    <n v="0"/>
    <n v="0"/>
    <n v="15547.71"/>
  </r>
  <r>
    <x v="0"/>
    <x v="0"/>
    <x v="0"/>
    <x v="13"/>
    <x v="1"/>
    <x v="4"/>
    <x v="1"/>
    <x v="0"/>
    <n v="0"/>
    <n v="0"/>
    <n v="0"/>
    <n v="0"/>
    <n v="510"/>
    <n v="13831612.23"/>
    <n v="0"/>
    <n v="0"/>
    <n v="0"/>
    <n v="0"/>
    <n v="0"/>
    <n v="510"/>
    <n v="13831612.23"/>
  </r>
  <r>
    <x v="0"/>
    <x v="0"/>
    <x v="0"/>
    <x v="13"/>
    <x v="1"/>
    <x v="4"/>
    <x v="1"/>
    <x v="1"/>
    <n v="0"/>
    <n v="0"/>
    <n v="0"/>
    <n v="0"/>
    <n v="101"/>
    <n v="-280185.24"/>
    <n v="0"/>
    <n v="0"/>
    <n v="0"/>
    <n v="0"/>
    <n v="0"/>
    <n v="101"/>
    <n v="-280185.24"/>
  </r>
  <r>
    <x v="0"/>
    <x v="0"/>
    <x v="0"/>
    <x v="13"/>
    <x v="1"/>
    <x v="4"/>
    <x v="2"/>
    <x v="0"/>
    <n v="0"/>
    <n v="0"/>
    <n v="0"/>
    <n v="0"/>
    <n v="63"/>
    <n v="5853190.2400000002"/>
    <n v="0"/>
    <n v="0"/>
    <n v="0"/>
    <n v="0"/>
    <n v="0"/>
    <n v="63"/>
    <n v="5853190.2400000002"/>
  </r>
  <r>
    <x v="0"/>
    <x v="0"/>
    <x v="0"/>
    <x v="13"/>
    <x v="1"/>
    <x v="4"/>
    <x v="2"/>
    <x v="1"/>
    <n v="0"/>
    <n v="0"/>
    <n v="0"/>
    <n v="0"/>
    <n v="8"/>
    <n v="241603.37"/>
    <n v="0"/>
    <n v="0"/>
    <n v="0"/>
    <n v="0"/>
    <n v="0"/>
    <n v="8"/>
    <n v="241603.37"/>
  </r>
  <r>
    <x v="0"/>
    <x v="0"/>
    <x v="0"/>
    <x v="13"/>
    <x v="1"/>
    <x v="4"/>
    <x v="3"/>
    <x v="0"/>
    <n v="0"/>
    <n v="0"/>
    <n v="0"/>
    <n v="0"/>
    <n v="690"/>
    <n v="1653230.3199999998"/>
    <n v="0"/>
    <n v="0"/>
    <n v="0"/>
    <n v="0"/>
    <n v="0"/>
    <n v="690"/>
    <n v="1653230.3199999998"/>
  </r>
  <r>
    <x v="0"/>
    <x v="0"/>
    <x v="0"/>
    <x v="13"/>
    <x v="1"/>
    <x v="0"/>
    <x v="0"/>
    <x v="0"/>
    <n v="2499"/>
    <n v="2014.5300000000002"/>
    <n v="5330109.53"/>
    <n v="3598745.963"/>
    <n v="0"/>
    <n v="0"/>
    <n v="0"/>
    <n v="0"/>
    <n v="5330109.53"/>
    <n v="3598745.963"/>
    <n v="0"/>
    <n v="0"/>
    <n v="0"/>
  </r>
  <r>
    <x v="0"/>
    <x v="0"/>
    <x v="0"/>
    <x v="13"/>
    <x v="1"/>
    <x v="0"/>
    <x v="1"/>
    <x v="0"/>
    <n v="0"/>
    <n v="0"/>
    <n v="0"/>
    <n v="0"/>
    <n v="311"/>
    <n v="4266061.72"/>
    <n v="0"/>
    <n v="0"/>
    <n v="0"/>
    <n v="0"/>
    <n v="0"/>
    <n v="311"/>
    <n v="4266061.72"/>
  </r>
  <r>
    <x v="0"/>
    <x v="0"/>
    <x v="0"/>
    <x v="13"/>
    <x v="1"/>
    <x v="0"/>
    <x v="1"/>
    <x v="1"/>
    <n v="0"/>
    <n v="0"/>
    <n v="0"/>
    <n v="0"/>
    <n v="20"/>
    <n v="-25689.62"/>
    <n v="0"/>
    <n v="0"/>
    <n v="0"/>
    <n v="0"/>
    <n v="0"/>
    <n v="20"/>
    <n v="-25689.62"/>
  </r>
  <r>
    <x v="0"/>
    <x v="0"/>
    <x v="0"/>
    <x v="13"/>
    <x v="1"/>
    <x v="0"/>
    <x v="2"/>
    <x v="0"/>
    <n v="0"/>
    <n v="0"/>
    <n v="0"/>
    <n v="0"/>
    <n v="5"/>
    <n v="631064.55999999994"/>
    <n v="0"/>
    <n v="0"/>
    <n v="0"/>
    <n v="0"/>
    <n v="0"/>
    <n v="5"/>
    <n v="631064.55999999994"/>
  </r>
  <r>
    <x v="0"/>
    <x v="0"/>
    <x v="0"/>
    <x v="13"/>
    <x v="1"/>
    <x v="0"/>
    <x v="3"/>
    <x v="0"/>
    <n v="0"/>
    <n v="0"/>
    <n v="0"/>
    <n v="0"/>
    <n v="146"/>
    <n v="526227.06000000006"/>
    <n v="0"/>
    <n v="0"/>
    <n v="0"/>
    <n v="0"/>
    <n v="0"/>
    <n v="146"/>
    <n v="526227.06000000006"/>
  </r>
  <r>
    <x v="0"/>
    <x v="0"/>
    <x v="0"/>
    <x v="13"/>
    <x v="1"/>
    <x v="1"/>
    <x v="0"/>
    <x v="0"/>
    <n v="12963"/>
    <n v="11441.529999999999"/>
    <n v="24646472.360000003"/>
    <n v="26699590.780000001"/>
    <n v="0"/>
    <n v="23424.77"/>
    <n v="0"/>
    <n v="0"/>
    <n v="24646472.360000003"/>
    <n v="26699590.780000001"/>
    <n v="0"/>
    <n v="0"/>
    <n v="23424.77"/>
  </r>
  <r>
    <x v="0"/>
    <x v="0"/>
    <x v="0"/>
    <x v="13"/>
    <x v="1"/>
    <x v="1"/>
    <x v="1"/>
    <x v="0"/>
    <n v="0"/>
    <n v="0"/>
    <n v="0"/>
    <n v="0"/>
    <n v="1143"/>
    <n v="26232629.860000007"/>
    <n v="0"/>
    <n v="0"/>
    <n v="0"/>
    <n v="0"/>
    <n v="0"/>
    <n v="1143"/>
    <n v="26232629.860000007"/>
  </r>
  <r>
    <x v="0"/>
    <x v="0"/>
    <x v="0"/>
    <x v="13"/>
    <x v="1"/>
    <x v="1"/>
    <x v="1"/>
    <x v="1"/>
    <n v="0"/>
    <n v="0"/>
    <n v="0"/>
    <n v="0"/>
    <n v="184"/>
    <n v="-598572.25000000012"/>
    <n v="0"/>
    <n v="0"/>
    <n v="0"/>
    <n v="0"/>
    <n v="0"/>
    <n v="184"/>
    <n v="-598572.25000000012"/>
  </r>
  <r>
    <x v="0"/>
    <x v="0"/>
    <x v="0"/>
    <x v="13"/>
    <x v="1"/>
    <x v="1"/>
    <x v="2"/>
    <x v="0"/>
    <n v="0"/>
    <n v="0"/>
    <n v="0"/>
    <n v="0"/>
    <n v="71"/>
    <n v="9535237.0800000001"/>
    <n v="0"/>
    <n v="0"/>
    <n v="0"/>
    <n v="0"/>
    <n v="0"/>
    <n v="71"/>
    <n v="9535237.0800000001"/>
  </r>
  <r>
    <x v="0"/>
    <x v="0"/>
    <x v="0"/>
    <x v="13"/>
    <x v="1"/>
    <x v="1"/>
    <x v="2"/>
    <x v="1"/>
    <n v="0"/>
    <n v="0"/>
    <n v="0"/>
    <n v="0"/>
    <n v="2"/>
    <n v="65790.5"/>
    <n v="0"/>
    <n v="0"/>
    <n v="0"/>
    <n v="0"/>
    <n v="0"/>
    <n v="2"/>
    <n v="65790.5"/>
  </r>
  <r>
    <x v="0"/>
    <x v="0"/>
    <x v="0"/>
    <x v="13"/>
    <x v="1"/>
    <x v="1"/>
    <x v="3"/>
    <x v="0"/>
    <n v="0"/>
    <n v="0"/>
    <n v="0"/>
    <n v="0"/>
    <n v="1374"/>
    <n v="3685476.3499999996"/>
    <n v="0"/>
    <n v="0"/>
    <n v="0"/>
    <n v="0"/>
    <n v="0"/>
    <n v="1374"/>
    <n v="3685476.3499999996"/>
  </r>
  <r>
    <x v="0"/>
    <x v="0"/>
    <x v="0"/>
    <x v="13"/>
    <x v="1"/>
    <x v="2"/>
    <x v="0"/>
    <x v="0"/>
    <n v="176"/>
    <n v="161.52000000000001"/>
    <n v="334421.74"/>
    <n v="325369.19999999995"/>
    <n v="0"/>
    <n v="0"/>
    <n v="0"/>
    <n v="0"/>
    <n v="334421.74"/>
    <n v="325369.19999999995"/>
    <n v="0"/>
    <n v="0"/>
    <n v="0"/>
  </r>
  <r>
    <x v="0"/>
    <x v="0"/>
    <x v="0"/>
    <x v="13"/>
    <x v="1"/>
    <x v="2"/>
    <x v="1"/>
    <x v="0"/>
    <n v="0"/>
    <n v="0"/>
    <n v="0"/>
    <n v="0"/>
    <n v="1"/>
    <n v="310.39999999999998"/>
    <n v="0"/>
    <n v="0"/>
    <n v="0"/>
    <n v="0"/>
    <n v="0"/>
    <n v="1"/>
    <n v="310.39999999999998"/>
  </r>
  <r>
    <x v="0"/>
    <x v="0"/>
    <x v="0"/>
    <x v="13"/>
    <x v="1"/>
    <x v="2"/>
    <x v="3"/>
    <x v="0"/>
    <n v="0"/>
    <n v="0"/>
    <n v="0"/>
    <n v="0"/>
    <n v="6"/>
    <n v="41674.339999999997"/>
    <n v="0"/>
    <n v="0"/>
    <n v="0"/>
    <n v="0"/>
    <n v="0"/>
    <n v="6"/>
    <n v="41674.339999999997"/>
  </r>
  <r>
    <x v="0"/>
    <x v="0"/>
    <x v="0"/>
    <x v="13"/>
    <x v="1"/>
    <x v="3"/>
    <x v="0"/>
    <x v="0"/>
    <n v="31"/>
    <n v="30.17"/>
    <n v="-30023.010000000006"/>
    <n v="216459.06"/>
    <n v="0"/>
    <n v="0"/>
    <n v="0"/>
    <n v="0"/>
    <n v="-30023.010000000006"/>
    <n v="216459.06"/>
    <n v="0"/>
    <n v="0"/>
    <n v="0"/>
  </r>
  <r>
    <x v="0"/>
    <x v="0"/>
    <x v="0"/>
    <x v="13"/>
    <x v="1"/>
    <x v="3"/>
    <x v="1"/>
    <x v="0"/>
    <n v="0"/>
    <n v="0"/>
    <n v="0"/>
    <n v="0"/>
    <n v="2"/>
    <n v="137294.9"/>
    <n v="0"/>
    <n v="0"/>
    <n v="0"/>
    <n v="0"/>
    <n v="0"/>
    <n v="2"/>
    <n v="137294.9"/>
  </r>
  <r>
    <x v="0"/>
    <x v="0"/>
    <x v="0"/>
    <x v="13"/>
    <x v="1"/>
    <x v="3"/>
    <x v="3"/>
    <x v="0"/>
    <n v="0"/>
    <n v="0"/>
    <n v="0"/>
    <n v="0"/>
    <n v="10"/>
    <n v="48706.79"/>
    <n v="0"/>
    <n v="0"/>
    <n v="0"/>
    <n v="0"/>
    <n v="0"/>
    <n v="10"/>
    <n v="48706.79"/>
  </r>
  <r>
    <x v="0"/>
    <x v="0"/>
    <x v="0"/>
    <x v="13"/>
    <x v="2"/>
    <x v="4"/>
    <x v="0"/>
    <x v="0"/>
    <n v="11823"/>
    <n v="11498.74"/>
    <n v="94689269.670000017"/>
    <n v="97272744.330000013"/>
    <n v="0"/>
    <n v="124566.65"/>
    <n v="0"/>
    <n v="0"/>
    <n v="94689269.670000017"/>
    <n v="97272744.330000013"/>
    <n v="0"/>
    <n v="0"/>
    <n v="124566.65"/>
  </r>
  <r>
    <x v="0"/>
    <x v="0"/>
    <x v="0"/>
    <x v="13"/>
    <x v="2"/>
    <x v="4"/>
    <x v="1"/>
    <x v="0"/>
    <n v="0"/>
    <n v="0"/>
    <n v="0"/>
    <n v="0"/>
    <n v="620"/>
    <n v="107383013.66999999"/>
    <n v="0"/>
    <n v="0"/>
    <n v="0"/>
    <n v="0"/>
    <n v="0"/>
    <n v="620"/>
    <n v="107383013.66999999"/>
  </r>
  <r>
    <x v="0"/>
    <x v="0"/>
    <x v="0"/>
    <x v="13"/>
    <x v="2"/>
    <x v="4"/>
    <x v="1"/>
    <x v="1"/>
    <n v="0"/>
    <n v="0"/>
    <n v="0"/>
    <n v="0"/>
    <n v="6"/>
    <n v="-234276.07"/>
    <n v="0"/>
    <n v="0"/>
    <n v="0"/>
    <n v="0"/>
    <n v="0"/>
    <n v="6"/>
    <n v="-234276.07"/>
  </r>
  <r>
    <x v="0"/>
    <x v="0"/>
    <x v="0"/>
    <x v="13"/>
    <x v="2"/>
    <x v="4"/>
    <x v="2"/>
    <x v="0"/>
    <n v="0"/>
    <n v="0"/>
    <n v="0"/>
    <n v="0"/>
    <n v="44"/>
    <n v="17203347.91"/>
    <n v="0"/>
    <n v="0"/>
    <n v="0"/>
    <n v="0"/>
    <n v="0"/>
    <n v="44"/>
    <n v="17203347.91"/>
  </r>
  <r>
    <x v="0"/>
    <x v="0"/>
    <x v="0"/>
    <x v="13"/>
    <x v="2"/>
    <x v="4"/>
    <x v="3"/>
    <x v="0"/>
    <n v="0"/>
    <n v="0"/>
    <n v="0"/>
    <n v="0"/>
    <n v="832"/>
    <n v="1899176.4899999998"/>
    <n v="0"/>
    <n v="0"/>
    <n v="0"/>
    <n v="0"/>
    <n v="0"/>
    <n v="832"/>
    <n v="1899176.4899999998"/>
  </r>
  <r>
    <x v="0"/>
    <x v="0"/>
    <x v="0"/>
    <x v="13"/>
    <x v="2"/>
    <x v="0"/>
    <x v="0"/>
    <x v="0"/>
    <n v="619"/>
    <n v="518.66999999999996"/>
    <n v="4556743.2100000009"/>
    <n v="4493067.8317999998"/>
    <n v="0"/>
    <n v="1551.88"/>
    <n v="0"/>
    <n v="0"/>
    <n v="4556743.2100000009"/>
    <n v="4493067.8317999998"/>
    <n v="0"/>
    <n v="0"/>
    <n v="1551.88"/>
  </r>
  <r>
    <x v="0"/>
    <x v="0"/>
    <x v="0"/>
    <x v="13"/>
    <x v="2"/>
    <x v="0"/>
    <x v="1"/>
    <x v="0"/>
    <n v="0"/>
    <n v="0"/>
    <n v="0"/>
    <n v="0"/>
    <n v="55"/>
    <n v="2627092.1500000004"/>
    <n v="0"/>
    <n v="0"/>
    <n v="0"/>
    <n v="0"/>
    <n v="0"/>
    <n v="55"/>
    <n v="2627092.1500000004"/>
  </r>
  <r>
    <x v="0"/>
    <x v="0"/>
    <x v="0"/>
    <x v="13"/>
    <x v="2"/>
    <x v="0"/>
    <x v="1"/>
    <x v="1"/>
    <n v="0"/>
    <n v="0"/>
    <n v="0"/>
    <n v="0"/>
    <n v="3"/>
    <n v="16865.080000000002"/>
    <n v="0"/>
    <n v="0"/>
    <n v="0"/>
    <n v="0"/>
    <n v="0"/>
    <n v="3"/>
    <n v="16865.080000000002"/>
  </r>
  <r>
    <x v="0"/>
    <x v="0"/>
    <x v="0"/>
    <x v="13"/>
    <x v="2"/>
    <x v="0"/>
    <x v="2"/>
    <x v="0"/>
    <n v="0"/>
    <n v="0"/>
    <n v="0"/>
    <n v="0"/>
    <n v="2"/>
    <n v="1360512.3099999998"/>
    <n v="0"/>
    <n v="0"/>
    <n v="0"/>
    <n v="0"/>
    <n v="0"/>
    <n v="2"/>
    <n v="1360512.3099999998"/>
  </r>
  <r>
    <x v="0"/>
    <x v="0"/>
    <x v="0"/>
    <x v="13"/>
    <x v="2"/>
    <x v="0"/>
    <x v="3"/>
    <x v="0"/>
    <n v="0"/>
    <n v="0"/>
    <n v="0"/>
    <n v="0"/>
    <n v="122"/>
    <n v="527231.06000000006"/>
    <n v="0"/>
    <n v="0"/>
    <n v="0"/>
    <n v="0"/>
    <n v="0"/>
    <n v="122"/>
    <n v="527231.06000000006"/>
  </r>
  <r>
    <x v="0"/>
    <x v="0"/>
    <x v="0"/>
    <x v="13"/>
    <x v="2"/>
    <x v="1"/>
    <x v="0"/>
    <x v="0"/>
    <n v="666"/>
    <n v="588.2299999999999"/>
    <n v="2566817.33"/>
    <n v="2204971.2999999998"/>
    <n v="0"/>
    <n v="0"/>
    <n v="0"/>
    <n v="0"/>
    <n v="2566817.33"/>
    <n v="2204971.2999999998"/>
    <n v="0"/>
    <n v="0"/>
    <n v="0"/>
  </r>
  <r>
    <x v="0"/>
    <x v="0"/>
    <x v="0"/>
    <x v="13"/>
    <x v="2"/>
    <x v="1"/>
    <x v="1"/>
    <x v="0"/>
    <n v="0"/>
    <n v="0"/>
    <n v="0"/>
    <n v="0"/>
    <n v="48"/>
    <n v="2167665.3199999998"/>
    <n v="0"/>
    <n v="0"/>
    <n v="0"/>
    <n v="0"/>
    <n v="0"/>
    <n v="48"/>
    <n v="2167665.3199999998"/>
  </r>
  <r>
    <x v="0"/>
    <x v="0"/>
    <x v="0"/>
    <x v="13"/>
    <x v="2"/>
    <x v="1"/>
    <x v="1"/>
    <x v="1"/>
    <n v="0"/>
    <n v="0"/>
    <n v="0"/>
    <n v="0"/>
    <n v="6"/>
    <n v="-6258.4099999999962"/>
    <n v="0"/>
    <n v="0"/>
    <n v="0"/>
    <n v="0"/>
    <n v="0"/>
    <n v="6"/>
    <n v="-6258.4099999999962"/>
  </r>
  <r>
    <x v="0"/>
    <x v="0"/>
    <x v="0"/>
    <x v="13"/>
    <x v="2"/>
    <x v="1"/>
    <x v="2"/>
    <x v="0"/>
    <n v="0"/>
    <n v="0"/>
    <n v="0"/>
    <n v="0"/>
    <n v="0"/>
    <n v="-605010.09"/>
    <n v="0"/>
    <n v="0"/>
    <n v="0"/>
    <n v="0"/>
    <n v="0"/>
    <n v="0"/>
    <n v="-605010.09"/>
  </r>
  <r>
    <x v="0"/>
    <x v="0"/>
    <x v="0"/>
    <x v="13"/>
    <x v="2"/>
    <x v="1"/>
    <x v="3"/>
    <x v="0"/>
    <n v="0"/>
    <n v="0"/>
    <n v="0"/>
    <n v="0"/>
    <n v="97"/>
    <n v="303463.74"/>
    <n v="0"/>
    <n v="0"/>
    <n v="0"/>
    <n v="0"/>
    <n v="0"/>
    <n v="97"/>
    <n v="303463.74"/>
  </r>
  <r>
    <x v="0"/>
    <x v="0"/>
    <x v="0"/>
    <x v="13"/>
    <x v="2"/>
    <x v="2"/>
    <x v="0"/>
    <x v="0"/>
    <n v="25"/>
    <n v="22.32"/>
    <n v="141487.4"/>
    <n v="136869.84"/>
    <n v="0"/>
    <n v="0"/>
    <n v="0"/>
    <n v="0"/>
    <n v="141487.4"/>
    <n v="136869.84"/>
    <n v="0"/>
    <n v="0"/>
    <n v="0"/>
  </r>
  <r>
    <x v="0"/>
    <x v="0"/>
    <x v="0"/>
    <x v="13"/>
    <x v="2"/>
    <x v="2"/>
    <x v="3"/>
    <x v="0"/>
    <n v="0"/>
    <n v="0"/>
    <n v="0"/>
    <n v="0"/>
    <n v="1"/>
    <n v="3200"/>
    <n v="0"/>
    <n v="0"/>
    <n v="0"/>
    <n v="0"/>
    <n v="0"/>
    <n v="1"/>
    <n v="3200"/>
  </r>
  <r>
    <x v="0"/>
    <x v="0"/>
    <x v="0"/>
    <x v="13"/>
    <x v="2"/>
    <x v="3"/>
    <x v="0"/>
    <x v="0"/>
    <n v="58"/>
    <n v="45.029999999999994"/>
    <n v="413788.32"/>
    <n v="402327.58"/>
    <n v="0"/>
    <n v="0"/>
    <n v="0"/>
    <n v="0"/>
    <n v="413788.32"/>
    <n v="402327.58"/>
    <n v="0"/>
    <n v="0"/>
    <n v="0"/>
  </r>
  <r>
    <x v="0"/>
    <x v="0"/>
    <x v="0"/>
    <x v="13"/>
    <x v="2"/>
    <x v="3"/>
    <x v="1"/>
    <x v="0"/>
    <n v="0"/>
    <n v="0"/>
    <n v="0"/>
    <n v="0"/>
    <n v="7"/>
    <n v="342200.69"/>
    <n v="0"/>
    <n v="0"/>
    <n v="0"/>
    <n v="0"/>
    <n v="0"/>
    <n v="7"/>
    <n v="342200.69"/>
  </r>
  <r>
    <x v="0"/>
    <x v="0"/>
    <x v="0"/>
    <x v="13"/>
    <x v="2"/>
    <x v="3"/>
    <x v="3"/>
    <x v="0"/>
    <n v="0"/>
    <n v="0"/>
    <n v="0"/>
    <n v="0"/>
    <n v="24"/>
    <n v="202679.97"/>
    <n v="0"/>
    <n v="0"/>
    <n v="0"/>
    <n v="0"/>
    <n v="0"/>
    <n v="24"/>
    <n v="202679.97"/>
  </r>
  <r>
    <x v="0"/>
    <x v="0"/>
    <x v="0"/>
    <x v="13"/>
    <x v="3"/>
    <x v="0"/>
    <x v="0"/>
    <x v="0"/>
    <n v="248"/>
    <n v="180.52999999999997"/>
    <n v="545321.36"/>
    <n v="421159.10000000003"/>
    <n v="0"/>
    <n v="0"/>
    <n v="0"/>
    <n v="0"/>
    <n v="545321.36"/>
    <n v="421159.10000000003"/>
    <n v="0"/>
    <n v="0"/>
    <n v="0"/>
  </r>
  <r>
    <x v="0"/>
    <x v="0"/>
    <x v="0"/>
    <x v="13"/>
    <x v="3"/>
    <x v="0"/>
    <x v="1"/>
    <x v="0"/>
    <n v="0"/>
    <n v="0"/>
    <n v="0"/>
    <n v="0"/>
    <n v="6"/>
    <n v="16979.690000000002"/>
    <n v="0"/>
    <n v="0"/>
    <n v="0"/>
    <n v="0"/>
    <n v="0"/>
    <n v="6"/>
    <n v="16979.690000000002"/>
  </r>
  <r>
    <x v="0"/>
    <x v="0"/>
    <x v="0"/>
    <x v="13"/>
    <x v="3"/>
    <x v="0"/>
    <x v="1"/>
    <x v="1"/>
    <n v="0"/>
    <n v="0"/>
    <n v="0"/>
    <n v="0"/>
    <n v="0"/>
    <n v="-46314"/>
    <n v="0"/>
    <n v="0"/>
    <n v="0"/>
    <n v="0"/>
    <n v="0"/>
    <n v="0"/>
    <n v="-46314"/>
  </r>
  <r>
    <x v="0"/>
    <x v="0"/>
    <x v="0"/>
    <x v="13"/>
    <x v="3"/>
    <x v="0"/>
    <x v="2"/>
    <x v="0"/>
    <n v="0"/>
    <n v="0"/>
    <n v="0"/>
    <n v="0"/>
    <n v="0"/>
    <n v="14600"/>
    <n v="0"/>
    <n v="0"/>
    <n v="0"/>
    <n v="0"/>
    <n v="0"/>
    <n v="0"/>
    <n v="14600"/>
  </r>
  <r>
    <x v="0"/>
    <x v="0"/>
    <x v="0"/>
    <x v="13"/>
    <x v="3"/>
    <x v="1"/>
    <x v="0"/>
    <x v="0"/>
    <n v="1714"/>
    <n v="1904.92"/>
    <n v="2611680.4300000002"/>
    <n v="2711052.5400000005"/>
    <n v="0"/>
    <n v="1693.04"/>
    <n v="0"/>
    <n v="0"/>
    <n v="2611680.4300000002"/>
    <n v="2711052.5400000005"/>
    <n v="0"/>
    <n v="0"/>
    <n v="1693.04"/>
  </r>
  <r>
    <x v="0"/>
    <x v="0"/>
    <x v="0"/>
    <x v="13"/>
    <x v="3"/>
    <x v="1"/>
    <x v="1"/>
    <x v="0"/>
    <n v="0"/>
    <n v="0"/>
    <n v="0"/>
    <n v="0"/>
    <n v="140"/>
    <n v="1285193.7899999996"/>
    <n v="0"/>
    <n v="0"/>
    <n v="0"/>
    <n v="0"/>
    <n v="0"/>
    <n v="140"/>
    <n v="1285193.7899999996"/>
  </r>
  <r>
    <x v="0"/>
    <x v="0"/>
    <x v="0"/>
    <x v="13"/>
    <x v="3"/>
    <x v="1"/>
    <x v="1"/>
    <x v="1"/>
    <n v="0"/>
    <n v="0"/>
    <n v="0"/>
    <n v="0"/>
    <n v="15"/>
    <n v="-198708.45"/>
    <n v="0"/>
    <n v="0"/>
    <n v="0"/>
    <n v="0"/>
    <n v="0"/>
    <n v="15"/>
    <n v="-198708.45"/>
  </r>
  <r>
    <x v="0"/>
    <x v="0"/>
    <x v="0"/>
    <x v="13"/>
    <x v="3"/>
    <x v="1"/>
    <x v="2"/>
    <x v="0"/>
    <n v="0"/>
    <n v="0"/>
    <n v="0"/>
    <n v="0"/>
    <n v="12"/>
    <n v="410973.24"/>
    <n v="0"/>
    <n v="0"/>
    <n v="0"/>
    <n v="0"/>
    <n v="0"/>
    <n v="12"/>
    <n v="410973.24"/>
  </r>
  <r>
    <x v="0"/>
    <x v="0"/>
    <x v="0"/>
    <x v="13"/>
    <x v="3"/>
    <x v="1"/>
    <x v="3"/>
    <x v="0"/>
    <n v="0"/>
    <n v="0"/>
    <n v="0"/>
    <n v="0"/>
    <n v="10"/>
    <n v="25482.720000000001"/>
    <n v="0"/>
    <n v="0"/>
    <n v="0"/>
    <n v="0"/>
    <n v="0"/>
    <n v="10"/>
    <n v="25482.720000000001"/>
  </r>
  <r>
    <x v="0"/>
    <x v="0"/>
    <x v="0"/>
    <x v="13"/>
    <x v="3"/>
    <x v="2"/>
    <x v="0"/>
    <x v="0"/>
    <n v="1753"/>
    <n v="1421.3"/>
    <n v="883877.27999999991"/>
    <n v="703562.69000000006"/>
    <n v="0"/>
    <n v="0"/>
    <n v="0"/>
    <n v="0"/>
    <n v="883877.27999999991"/>
    <n v="703562.69000000006"/>
    <n v="0"/>
    <n v="0"/>
    <n v="0"/>
  </r>
  <r>
    <x v="0"/>
    <x v="0"/>
    <x v="0"/>
    <x v="13"/>
    <x v="3"/>
    <x v="2"/>
    <x v="1"/>
    <x v="0"/>
    <n v="0"/>
    <n v="0"/>
    <n v="0"/>
    <n v="0"/>
    <n v="126"/>
    <n v="762125.68"/>
    <n v="0"/>
    <n v="0"/>
    <n v="0"/>
    <n v="0"/>
    <n v="0"/>
    <n v="126"/>
    <n v="762125.68"/>
  </r>
  <r>
    <x v="0"/>
    <x v="0"/>
    <x v="0"/>
    <x v="13"/>
    <x v="3"/>
    <x v="2"/>
    <x v="1"/>
    <x v="1"/>
    <n v="0"/>
    <n v="0"/>
    <n v="0"/>
    <n v="0"/>
    <n v="8"/>
    <n v="-126398.72"/>
    <n v="0"/>
    <n v="0"/>
    <n v="0"/>
    <n v="0"/>
    <n v="0"/>
    <n v="8"/>
    <n v="-126398.72"/>
  </r>
  <r>
    <x v="0"/>
    <x v="0"/>
    <x v="0"/>
    <x v="13"/>
    <x v="3"/>
    <x v="2"/>
    <x v="2"/>
    <x v="0"/>
    <n v="0"/>
    <n v="0"/>
    <n v="0"/>
    <n v="0"/>
    <n v="11"/>
    <n v="102236.61"/>
    <n v="0"/>
    <n v="0"/>
    <n v="0"/>
    <n v="0"/>
    <n v="0"/>
    <n v="11"/>
    <n v="102236.61"/>
  </r>
  <r>
    <x v="0"/>
    <x v="0"/>
    <x v="0"/>
    <x v="13"/>
    <x v="3"/>
    <x v="2"/>
    <x v="2"/>
    <x v="1"/>
    <n v="0"/>
    <n v="0"/>
    <n v="0"/>
    <n v="0"/>
    <n v="1"/>
    <n v="-7504.34"/>
    <n v="0"/>
    <n v="0"/>
    <n v="0"/>
    <n v="0"/>
    <n v="0"/>
    <n v="1"/>
    <n v="-7504.34"/>
  </r>
  <r>
    <x v="0"/>
    <x v="0"/>
    <x v="0"/>
    <x v="13"/>
    <x v="4"/>
    <x v="4"/>
    <x v="0"/>
    <x v="0"/>
    <n v="19"/>
    <n v="10.63"/>
    <n v="130142"/>
    <n v="99848.27"/>
    <n v="0"/>
    <n v="0"/>
    <n v="0"/>
    <n v="0"/>
    <n v="130142"/>
    <n v="99848.27"/>
    <n v="0"/>
    <n v="0"/>
    <n v="0"/>
  </r>
  <r>
    <x v="0"/>
    <x v="0"/>
    <x v="0"/>
    <x v="13"/>
    <x v="4"/>
    <x v="4"/>
    <x v="1"/>
    <x v="0"/>
    <n v="0"/>
    <n v="0"/>
    <n v="0"/>
    <n v="0"/>
    <n v="4"/>
    <n v="822744.4"/>
    <n v="0"/>
    <n v="0"/>
    <n v="0"/>
    <n v="0"/>
    <n v="0"/>
    <n v="4"/>
    <n v="822744.4"/>
  </r>
  <r>
    <x v="0"/>
    <x v="0"/>
    <x v="0"/>
    <x v="13"/>
    <x v="4"/>
    <x v="0"/>
    <x v="0"/>
    <x v="0"/>
    <n v="3"/>
    <n v="1.69"/>
    <n v="3895.12"/>
    <n v="3127.97"/>
    <n v="0"/>
    <n v="310.39999999999998"/>
    <n v="0"/>
    <n v="0"/>
    <n v="3895.12"/>
    <n v="3127.97"/>
    <n v="0"/>
    <n v="0"/>
    <n v="310.39999999999998"/>
  </r>
  <r>
    <x v="0"/>
    <x v="0"/>
    <x v="0"/>
    <x v="13"/>
    <x v="4"/>
    <x v="0"/>
    <x v="1"/>
    <x v="0"/>
    <n v="0"/>
    <n v="0"/>
    <n v="0"/>
    <n v="0"/>
    <n v="26"/>
    <n v="-94024.289999999542"/>
    <n v="0"/>
    <n v="0"/>
    <n v="0"/>
    <n v="0"/>
    <n v="0"/>
    <n v="26"/>
    <n v="-94024.289999999542"/>
  </r>
  <r>
    <x v="0"/>
    <x v="0"/>
    <x v="0"/>
    <x v="13"/>
    <x v="4"/>
    <x v="0"/>
    <x v="1"/>
    <x v="1"/>
    <n v="0"/>
    <n v="0"/>
    <n v="0"/>
    <n v="0"/>
    <n v="2"/>
    <n v="-705159.3600000001"/>
    <n v="0"/>
    <n v="0"/>
    <n v="0"/>
    <n v="0"/>
    <n v="0"/>
    <n v="2"/>
    <n v="-705159.3600000001"/>
  </r>
  <r>
    <x v="0"/>
    <x v="0"/>
    <x v="0"/>
    <x v="13"/>
    <x v="4"/>
    <x v="0"/>
    <x v="2"/>
    <x v="0"/>
    <n v="0"/>
    <n v="0"/>
    <n v="0"/>
    <n v="0"/>
    <n v="1"/>
    <n v="1228993.67"/>
    <n v="0"/>
    <n v="0"/>
    <n v="0"/>
    <n v="0"/>
    <n v="0"/>
    <n v="1"/>
    <n v="1228993.67"/>
  </r>
  <r>
    <x v="0"/>
    <x v="0"/>
    <x v="0"/>
    <x v="13"/>
    <x v="4"/>
    <x v="0"/>
    <x v="2"/>
    <x v="1"/>
    <n v="0"/>
    <n v="0"/>
    <n v="0"/>
    <n v="0"/>
    <n v="0"/>
    <n v="-89542.02"/>
    <n v="0"/>
    <n v="0"/>
    <n v="0"/>
    <n v="0"/>
    <n v="0"/>
    <n v="0"/>
    <n v="-89542.02"/>
  </r>
  <r>
    <x v="0"/>
    <x v="0"/>
    <x v="0"/>
    <x v="13"/>
    <x v="4"/>
    <x v="0"/>
    <x v="3"/>
    <x v="0"/>
    <n v="0"/>
    <n v="0"/>
    <n v="0"/>
    <n v="0"/>
    <n v="4"/>
    <n v="-53400.66"/>
    <n v="0"/>
    <n v="0"/>
    <n v="0"/>
    <n v="0"/>
    <n v="0"/>
    <n v="4"/>
    <n v="-53400.66"/>
  </r>
  <r>
    <x v="0"/>
    <x v="0"/>
    <x v="0"/>
    <x v="14"/>
    <x v="0"/>
    <x v="0"/>
    <x v="0"/>
    <x v="0"/>
    <n v="505"/>
    <n v="691.3"/>
    <n v="1537236.92"/>
    <n v="1374202.86"/>
    <n v="0"/>
    <n v="1019.38"/>
    <n v="0"/>
    <n v="0"/>
    <n v="1537236.92"/>
    <n v="1374202.86"/>
    <n v="0"/>
    <n v="0"/>
    <n v="1019.38"/>
  </r>
  <r>
    <x v="0"/>
    <x v="0"/>
    <x v="0"/>
    <x v="14"/>
    <x v="0"/>
    <x v="0"/>
    <x v="1"/>
    <x v="0"/>
    <n v="0"/>
    <n v="0"/>
    <n v="0"/>
    <n v="0"/>
    <n v="492"/>
    <n v="5620001.2000000002"/>
    <n v="0"/>
    <n v="0"/>
    <n v="0"/>
    <n v="0"/>
    <n v="0"/>
    <n v="492"/>
    <n v="5620001.2000000002"/>
  </r>
  <r>
    <x v="0"/>
    <x v="0"/>
    <x v="0"/>
    <x v="14"/>
    <x v="0"/>
    <x v="0"/>
    <x v="1"/>
    <x v="1"/>
    <n v="0"/>
    <n v="0"/>
    <n v="0"/>
    <n v="0"/>
    <n v="15"/>
    <n v="102572.34000000001"/>
    <n v="0"/>
    <n v="0"/>
    <n v="0"/>
    <n v="0"/>
    <n v="0"/>
    <n v="15"/>
    <n v="102572.34000000001"/>
  </r>
  <r>
    <x v="0"/>
    <x v="0"/>
    <x v="0"/>
    <x v="14"/>
    <x v="0"/>
    <x v="0"/>
    <x v="2"/>
    <x v="0"/>
    <n v="0"/>
    <n v="0"/>
    <n v="0"/>
    <n v="0"/>
    <n v="29"/>
    <n v="2872118.45"/>
    <n v="0"/>
    <n v="0"/>
    <n v="0"/>
    <n v="0"/>
    <n v="0"/>
    <n v="29"/>
    <n v="2872118.45"/>
  </r>
  <r>
    <x v="0"/>
    <x v="0"/>
    <x v="0"/>
    <x v="14"/>
    <x v="0"/>
    <x v="0"/>
    <x v="3"/>
    <x v="0"/>
    <n v="0"/>
    <n v="0"/>
    <n v="0"/>
    <n v="0"/>
    <n v="84"/>
    <n v="358116.42999999993"/>
    <n v="0"/>
    <n v="0"/>
    <n v="0"/>
    <n v="0"/>
    <n v="0"/>
    <n v="84"/>
    <n v="358116.42999999993"/>
  </r>
  <r>
    <x v="0"/>
    <x v="0"/>
    <x v="0"/>
    <x v="14"/>
    <x v="0"/>
    <x v="1"/>
    <x v="0"/>
    <x v="0"/>
    <n v="6258"/>
    <n v="6149.37"/>
    <n v="21166932.999999996"/>
    <n v="24446182.800000001"/>
    <n v="0"/>
    <n v="6034.7"/>
    <n v="0"/>
    <n v="0"/>
    <n v="21166932.999999996"/>
    <n v="24446182.800000001"/>
    <n v="0"/>
    <n v="0"/>
    <n v="6034.7"/>
  </r>
  <r>
    <x v="0"/>
    <x v="0"/>
    <x v="0"/>
    <x v="14"/>
    <x v="0"/>
    <x v="1"/>
    <x v="1"/>
    <x v="0"/>
    <n v="0"/>
    <n v="0"/>
    <n v="0"/>
    <n v="0"/>
    <n v="1419"/>
    <n v="40434226.090000004"/>
    <n v="0"/>
    <n v="0"/>
    <n v="0"/>
    <n v="0"/>
    <n v="0"/>
    <n v="1419"/>
    <n v="40434226.090000004"/>
  </r>
  <r>
    <x v="0"/>
    <x v="0"/>
    <x v="0"/>
    <x v="14"/>
    <x v="0"/>
    <x v="1"/>
    <x v="1"/>
    <x v="1"/>
    <n v="0"/>
    <n v="0"/>
    <n v="0"/>
    <n v="0"/>
    <n v="218"/>
    <n v="-259318.18"/>
    <n v="0"/>
    <n v="0"/>
    <n v="0"/>
    <n v="0"/>
    <n v="0"/>
    <n v="218"/>
    <n v="-259318.18"/>
  </r>
  <r>
    <x v="0"/>
    <x v="0"/>
    <x v="0"/>
    <x v="14"/>
    <x v="0"/>
    <x v="1"/>
    <x v="2"/>
    <x v="0"/>
    <n v="0"/>
    <n v="0"/>
    <n v="0"/>
    <n v="0"/>
    <n v="176"/>
    <n v="21669105.280000001"/>
    <n v="0"/>
    <n v="0"/>
    <n v="0"/>
    <n v="0"/>
    <n v="0"/>
    <n v="176"/>
    <n v="21669105.280000001"/>
  </r>
  <r>
    <x v="0"/>
    <x v="0"/>
    <x v="0"/>
    <x v="14"/>
    <x v="0"/>
    <x v="1"/>
    <x v="2"/>
    <x v="1"/>
    <n v="0"/>
    <n v="0"/>
    <n v="0"/>
    <n v="0"/>
    <n v="6"/>
    <n v="591323.83000000007"/>
    <n v="0"/>
    <n v="0"/>
    <n v="0"/>
    <n v="0"/>
    <n v="0"/>
    <n v="6"/>
    <n v="591323.83000000007"/>
  </r>
  <r>
    <x v="0"/>
    <x v="0"/>
    <x v="0"/>
    <x v="14"/>
    <x v="0"/>
    <x v="1"/>
    <x v="3"/>
    <x v="0"/>
    <n v="0"/>
    <n v="0"/>
    <n v="0"/>
    <n v="0"/>
    <n v="751"/>
    <n v="2366174.84"/>
    <n v="0"/>
    <n v="0"/>
    <n v="0"/>
    <n v="0"/>
    <n v="0"/>
    <n v="751"/>
    <n v="2366174.84"/>
  </r>
  <r>
    <x v="0"/>
    <x v="0"/>
    <x v="0"/>
    <x v="14"/>
    <x v="0"/>
    <x v="2"/>
    <x v="0"/>
    <x v="0"/>
    <n v="2"/>
    <n v="1.65"/>
    <n v="795.91"/>
    <n v="5693.19"/>
    <n v="0"/>
    <n v="0"/>
    <n v="0"/>
    <n v="0"/>
    <n v="795.91"/>
    <n v="5693.19"/>
    <n v="0"/>
    <n v="0"/>
    <n v="0"/>
  </r>
  <r>
    <x v="0"/>
    <x v="0"/>
    <x v="0"/>
    <x v="14"/>
    <x v="0"/>
    <x v="2"/>
    <x v="1"/>
    <x v="0"/>
    <n v="0"/>
    <n v="0"/>
    <n v="0"/>
    <n v="0"/>
    <n v="4"/>
    <n v="246926.2"/>
    <n v="0"/>
    <n v="0"/>
    <n v="0"/>
    <n v="0"/>
    <n v="0"/>
    <n v="4"/>
    <n v="246926.2"/>
  </r>
  <r>
    <x v="0"/>
    <x v="0"/>
    <x v="0"/>
    <x v="14"/>
    <x v="0"/>
    <x v="2"/>
    <x v="2"/>
    <x v="0"/>
    <n v="0"/>
    <n v="0"/>
    <n v="0"/>
    <n v="0"/>
    <n v="2"/>
    <n v="252743.81"/>
    <n v="0"/>
    <n v="0"/>
    <n v="0"/>
    <n v="0"/>
    <n v="0"/>
    <n v="2"/>
    <n v="252743.81"/>
  </r>
  <r>
    <x v="0"/>
    <x v="0"/>
    <x v="0"/>
    <x v="14"/>
    <x v="0"/>
    <x v="2"/>
    <x v="3"/>
    <x v="0"/>
    <n v="0"/>
    <n v="0"/>
    <n v="0"/>
    <n v="0"/>
    <n v="4"/>
    <n v="14432.36"/>
    <n v="0"/>
    <n v="0"/>
    <n v="0"/>
    <n v="0"/>
    <n v="0"/>
    <n v="4"/>
    <n v="14432.36"/>
  </r>
  <r>
    <x v="0"/>
    <x v="0"/>
    <x v="0"/>
    <x v="14"/>
    <x v="0"/>
    <x v="3"/>
    <x v="0"/>
    <x v="0"/>
    <n v="43"/>
    <n v="38.480000000000004"/>
    <n v="102573.09999999999"/>
    <n v="148874.20000000001"/>
    <n v="0"/>
    <n v="0"/>
    <n v="0"/>
    <n v="0"/>
    <n v="102573.09999999999"/>
    <n v="148874.20000000001"/>
    <n v="0"/>
    <n v="0"/>
    <n v="0"/>
  </r>
  <r>
    <x v="0"/>
    <x v="0"/>
    <x v="0"/>
    <x v="14"/>
    <x v="0"/>
    <x v="3"/>
    <x v="1"/>
    <x v="0"/>
    <n v="0"/>
    <n v="0"/>
    <n v="0"/>
    <n v="0"/>
    <n v="3"/>
    <n v="132238.47"/>
    <n v="0"/>
    <n v="0"/>
    <n v="0"/>
    <n v="0"/>
    <n v="0"/>
    <n v="3"/>
    <n v="132238.47"/>
  </r>
  <r>
    <x v="0"/>
    <x v="0"/>
    <x v="0"/>
    <x v="14"/>
    <x v="0"/>
    <x v="3"/>
    <x v="2"/>
    <x v="0"/>
    <n v="0"/>
    <n v="0"/>
    <n v="0"/>
    <n v="0"/>
    <n v="2"/>
    <n v="235924.47999999998"/>
    <n v="0"/>
    <n v="0"/>
    <n v="0"/>
    <n v="0"/>
    <n v="0"/>
    <n v="2"/>
    <n v="235924.47999999998"/>
  </r>
  <r>
    <x v="0"/>
    <x v="0"/>
    <x v="0"/>
    <x v="14"/>
    <x v="0"/>
    <x v="3"/>
    <x v="3"/>
    <x v="0"/>
    <n v="0"/>
    <n v="0"/>
    <n v="0"/>
    <n v="0"/>
    <n v="5"/>
    <n v="23380.600000000002"/>
    <n v="0"/>
    <n v="0"/>
    <n v="0"/>
    <n v="0"/>
    <n v="0"/>
    <n v="5"/>
    <n v="23380.600000000002"/>
  </r>
  <r>
    <x v="0"/>
    <x v="0"/>
    <x v="0"/>
    <x v="14"/>
    <x v="1"/>
    <x v="4"/>
    <x v="0"/>
    <x v="0"/>
    <n v="1769"/>
    <n v="1389.13"/>
    <n v="5006633.0999999996"/>
    <n v="5788620.8099999996"/>
    <n v="0"/>
    <n v="4298"/>
    <n v="0"/>
    <n v="0"/>
    <n v="5006633.0999999996"/>
    <n v="5788620.8099999996"/>
    <n v="0"/>
    <n v="0"/>
    <n v="4298"/>
  </r>
  <r>
    <x v="0"/>
    <x v="0"/>
    <x v="0"/>
    <x v="14"/>
    <x v="1"/>
    <x v="4"/>
    <x v="1"/>
    <x v="0"/>
    <n v="0"/>
    <n v="0"/>
    <n v="0"/>
    <n v="0"/>
    <n v="108"/>
    <n v="5995721.5"/>
    <n v="0"/>
    <n v="0"/>
    <n v="0"/>
    <n v="0"/>
    <n v="0"/>
    <n v="108"/>
    <n v="5995721.5"/>
  </r>
  <r>
    <x v="0"/>
    <x v="0"/>
    <x v="0"/>
    <x v="14"/>
    <x v="1"/>
    <x v="4"/>
    <x v="1"/>
    <x v="1"/>
    <n v="0"/>
    <n v="0"/>
    <n v="0"/>
    <n v="0"/>
    <n v="14"/>
    <n v="98100.04"/>
    <n v="0"/>
    <n v="0"/>
    <n v="0"/>
    <n v="0"/>
    <n v="0"/>
    <n v="14"/>
    <n v="98100.04"/>
  </r>
  <r>
    <x v="0"/>
    <x v="0"/>
    <x v="0"/>
    <x v="14"/>
    <x v="1"/>
    <x v="4"/>
    <x v="2"/>
    <x v="0"/>
    <n v="0"/>
    <n v="0"/>
    <n v="0"/>
    <n v="0"/>
    <n v="18"/>
    <n v="1815930.3099999998"/>
    <n v="0"/>
    <n v="0"/>
    <n v="0"/>
    <n v="0"/>
    <n v="0"/>
    <n v="18"/>
    <n v="1815930.3099999998"/>
  </r>
  <r>
    <x v="0"/>
    <x v="0"/>
    <x v="0"/>
    <x v="14"/>
    <x v="1"/>
    <x v="4"/>
    <x v="2"/>
    <x v="1"/>
    <n v="0"/>
    <n v="0"/>
    <n v="0"/>
    <n v="0"/>
    <n v="2"/>
    <n v="147301.85"/>
    <n v="0"/>
    <n v="0"/>
    <n v="0"/>
    <n v="0"/>
    <n v="0"/>
    <n v="2"/>
    <n v="147301.85"/>
  </r>
  <r>
    <x v="0"/>
    <x v="0"/>
    <x v="0"/>
    <x v="14"/>
    <x v="1"/>
    <x v="4"/>
    <x v="3"/>
    <x v="0"/>
    <n v="0"/>
    <n v="0"/>
    <n v="0"/>
    <n v="0"/>
    <n v="225"/>
    <n v="871675"/>
    <n v="0"/>
    <n v="0"/>
    <n v="0"/>
    <n v="0"/>
    <n v="0"/>
    <n v="225"/>
    <n v="871675"/>
  </r>
  <r>
    <x v="0"/>
    <x v="0"/>
    <x v="0"/>
    <x v="14"/>
    <x v="1"/>
    <x v="0"/>
    <x v="0"/>
    <x v="0"/>
    <n v="1289"/>
    <n v="1080.9900000000002"/>
    <n v="7466523.1600000001"/>
    <n v="6240195.120000001"/>
    <n v="0"/>
    <n v="0"/>
    <n v="0"/>
    <n v="0"/>
    <n v="7466523.1600000001"/>
    <n v="6240195.120000001"/>
    <n v="0"/>
    <n v="0"/>
    <n v="0"/>
  </r>
  <r>
    <x v="0"/>
    <x v="0"/>
    <x v="0"/>
    <x v="14"/>
    <x v="1"/>
    <x v="0"/>
    <x v="1"/>
    <x v="0"/>
    <n v="0"/>
    <n v="0"/>
    <n v="0"/>
    <n v="0"/>
    <n v="88"/>
    <n v="4305840.9399999995"/>
    <n v="0"/>
    <n v="0"/>
    <n v="0"/>
    <n v="0"/>
    <n v="0"/>
    <n v="88"/>
    <n v="4305840.9399999995"/>
  </r>
  <r>
    <x v="0"/>
    <x v="0"/>
    <x v="0"/>
    <x v="14"/>
    <x v="1"/>
    <x v="0"/>
    <x v="1"/>
    <x v="1"/>
    <n v="0"/>
    <n v="0"/>
    <n v="0"/>
    <n v="0"/>
    <n v="13"/>
    <n v="250524.99"/>
    <n v="0"/>
    <n v="0"/>
    <n v="0"/>
    <n v="0"/>
    <n v="0"/>
    <n v="13"/>
    <n v="250524.99"/>
  </r>
  <r>
    <x v="0"/>
    <x v="0"/>
    <x v="0"/>
    <x v="14"/>
    <x v="1"/>
    <x v="0"/>
    <x v="2"/>
    <x v="0"/>
    <n v="0"/>
    <n v="0"/>
    <n v="0"/>
    <n v="0"/>
    <n v="15"/>
    <n v="4312604.3499999996"/>
    <n v="0"/>
    <n v="0"/>
    <n v="0"/>
    <n v="0"/>
    <n v="0"/>
    <n v="15"/>
    <n v="4312604.3499999996"/>
  </r>
  <r>
    <x v="0"/>
    <x v="0"/>
    <x v="0"/>
    <x v="14"/>
    <x v="1"/>
    <x v="0"/>
    <x v="3"/>
    <x v="0"/>
    <n v="0"/>
    <n v="0"/>
    <n v="0"/>
    <n v="0"/>
    <n v="59"/>
    <n v="247854.15"/>
    <n v="0"/>
    <n v="0"/>
    <n v="0"/>
    <n v="0"/>
    <n v="0"/>
    <n v="59"/>
    <n v="247854.15"/>
  </r>
  <r>
    <x v="0"/>
    <x v="0"/>
    <x v="0"/>
    <x v="14"/>
    <x v="1"/>
    <x v="1"/>
    <x v="0"/>
    <x v="0"/>
    <n v="638"/>
    <n v="702.71999999999991"/>
    <n v="3149307.92"/>
    <n v="3015841.9400000004"/>
    <n v="0"/>
    <n v="620.79999999999995"/>
    <n v="0"/>
    <n v="0"/>
    <n v="3149307.92"/>
    <n v="3015841.9400000004"/>
    <n v="0"/>
    <n v="0"/>
    <n v="620.79999999999995"/>
  </r>
  <r>
    <x v="0"/>
    <x v="0"/>
    <x v="0"/>
    <x v="14"/>
    <x v="1"/>
    <x v="1"/>
    <x v="1"/>
    <x v="0"/>
    <n v="0"/>
    <n v="0"/>
    <n v="0"/>
    <n v="0"/>
    <n v="147"/>
    <n v="5065783.57"/>
    <n v="0"/>
    <n v="0"/>
    <n v="0"/>
    <n v="0"/>
    <n v="0"/>
    <n v="147"/>
    <n v="5065783.57"/>
  </r>
  <r>
    <x v="0"/>
    <x v="0"/>
    <x v="0"/>
    <x v="14"/>
    <x v="1"/>
    <x v="1"/>
    <x v="1"/>
    <x v="1"/>
    <n v="0"/>
    <n v="0"/>
    <n v="0"/>
    <n v="0"/>
    <n v="12"/>
    <n v="77562.949999999983"/>
    <n v="0"/>
    <n v="0"/>
    <n v="0"/>
    <n v="0"/>
    <n v="0"/>
    <n v="12"/>
    <n v="77562.949999999983"/>
  </r>
  <r>
    <x v="0"/>
    <x v="0"/>
    <x v="0"/>
    <x v="14"/>
    <x v="1"/>
    <x v="1"/>
    <x v="2"/>
    <x v="0"/>
    <n v="0"/>
    <n v="0"/>
    <n v="0"/>
    <n v="0"/>
    <n v="26"/>
    <n v="3253984.9999999995"/>
    <n v="0"/>
    <n v="0"/>
    <n v="0"/>
    <n v="0"/>
    <n v="0"/>
    <n v="26"/>
    <n v="3253984.9999999995"/>
  </r>
  <r>
    <x v="0"/>
    <x v="0"/>
    <x v="0"/>
    <x v="14"/>
    <x v="1"/>
    <x v="1"/>
    <x v="3"/>
    <x v="0"/>
    <n v="0"/>
    <n v="0"/>
    <n v="0"/>
    <n v="0"/>
    <n v="156"/>
    <n v="425689.12999999995"/>
    <n v="0"/>
    <n v="0"/>
    <n v="0"/>
    <n v="0"/>
    <n v="0"/>
    <n v="156"/>
    <n v="425689.12999999995"/>
  </r>
  <r>
    <x v="0"/>
    <x v="0"/>
    <x v="0"/>
    <x v="14"/>
    <x v="1"/>
    <x v="3"/>
    <x v="0"/>
    <x v="0"/>
    <n v="7"/>
    <n v="6.71"/>
    <n v="30637.11"/>
    <n v="99108.64"/>
    <n v="0"/>
    <n v="0"/>
    <n v="0"/>
    <n v="0"/>
    <n v="30637.11"/>
    <n v="99108.64"/>
    <n v="0"/>
    <n v="0"/>
    <n v="0"/>
  </r>
  <r>
    <x v="0"/>
    <x v="0"/>
    <x v="0"/>
    <x v="14"/>
    <x v="1"/>
    <x v="3"/>
    <x v="1"/>
    <x v="0"/>
    <n v="0"/>
    <n v="0"/>
    <n v="0"/>
    <n v="0"/>
    <n v="0"/>
    <n v="806"/>
    <n v="0"/>
    <n v="0"/>
    <n v="0"/>
    <n v="0"/>
    <n v="0"/>
    <n v="0"/>
    <n v="806"/>
  </r>
  <r>
    <x v="0"/>
    <x v="0"/>
    <x v="0"/>
    <x v="14"/>
    <x v="2"/>
    <x v="4"/>
    <x v="0"/>
    <x v="0"/>
    <n v="462"/>
    <n v="490.45"/>
    <n v="5734759.8299999991"/>
    <n v="5211687.4399999995"/>
    <n v="0"/>
    <n v="3653.2200000000003"/>
    <n v="0"/>
    <n v="0"/>
    <n v="5734759.8299999991"/>
    <n v="5211687.4399999995"/>
    <n v="0"/>
    <n v="0"/>
    <n v="3653.2200000000003"/>
  </r>
  <r>
    <x v="0"/>
    <x v="0"/>
    <x v="0"/>
    <x v="14"/>
    <x v="2"/>
    <x v="4"/>
    <x v="1"/>
    <x v="0"/>
    <n v="0"/>
    <n v="0"/>
    <n v="0"/>
    <n v="0"/>
    <n v="92"/>
    <n v="20910028.770000003"/>
    <n v="0"/>
    <n v="0"/>
    <n v="0"/>
    <n v="0"/>
    <n v="0"/>
    <n v="92"/>
    <n v="20910028.770000003"/>
  </r>
  <r>
    <x v="0"/>
    <x v="0"/>
    <x v="0"/>
    <x v="14"/>
    <x v="2"/>
    <x v="4"/>
    <x v="1"/>
    <x v="1"/>
    <n v="0"/>
    <n v="0"/>
    <n v="0"/>
    <n v="0"/>
    <n v="2"/>
    <n v="22958"/>
    <n v="0"/>
    <n v="0"/>
    <n v="0"/>
    <n v="0"/>
    <n v="0"/>
    <n v="2"/>
    <n v="22958"/>
  </r>
  <r>
    <x v="0"/>
    <x v="0"/>
    <x v="0"/>
    <x v="14"/>
    <x v="2"/>
    <x v="4"/>
    <x v="2"/>
    <x v="0"/>
    <n v="0"/>
    <n v="0"/>
    <n v="0"/>
    <n v="0"/>
    <n v="18"/>
    <n v="5713631.21"/>
    <n v="0"/>
    <n v="0"/>
    <n v="0"/>
    <n v="0"/>
    <n v="0"/>
    <n v="18"/>
    <n v="5713631.21"/>
  </r>
  <r>
    <x v="0"/>
    <x v="0"/>
    <x v="0"/>
    <x v="14"/>
    <x v="2"/>
    <x v="4"/>
    <x v="3"/>
    <x v="0"/>
    <n v="0"/>
    <n v="0"/>
    <n v="0"/>
    <n v="0"/>
    <n v="57"/>
    <n v="194188.41999999998"/>
    <n v="0"/>
    <n v="0"/>
    <n v="0"/>
    <n v="0"/>
    <n v="0"/>
    <n v="57"/>
    <n v="194188.41999999998"/>
  </r>
  <r>
    <x v="0"/>
    <x v="0"/>
    <x v="0"/>
    <x v="14"/>
    <x v="2"/>
    <x v="0"/>
    <x v="0"/>
    <x v="0"/>
    <n v="59"/>
    <n v="67.62"/>
    <n v="500081.57"/>
    <n v="491096.58199999999"/>
    <n v="0"/>
    <n v="488.58"/>
    <n v="0"/>
    <n v="0"/>
    <n v="500081.57"/>
    <n v="491096.58199999999"/>
    <n v="0"/>
    <n v="0"/>
    <n v="488.58"/>
  </r>
  <r>
    <x v="0"/>
    <x v="0"/>
    <x v="0"/>
    <x v="14"/>
    <x v="2"/>
    <x v="0"/>
    <x v="1"/>
    <x v="0"/>
    <n v="0"/>
    <n v="0"/>
    <n v="0"/>
    <n v="0"/>
    <n v="7"/>
    <n v="109701.20000000001"/>
    <n v="0"/>
    <n v="0"/>
    <n v="0"/>
    <n v="0"/>
    <n v="0"/>
    <n v="7"/>
    <n v="109701.20000000001"/>
  </r>
  <r>
    <x v="0"/>
    <x v="0"/>
    <x v="0"/>
    <x v="14"/>
    <x v="2"/>
    <x v="0"/>
    <x v="2"/>
    <x v="0"/>
    <n v="0"/>
    <n v="0"/>
    <n v="0"/>
    <n v="0"/>
    <n v="0"/>
    <n v="102978.6"/>
    <n v="0"/>
    <n v="0"/>
    <n v="0"/>
    <n v="0"/>
    <n v="0"/>
    <n v="0"/>
    <n v="102978.6"/>
  </r>
  <r>
    <x v="0"/>
    <x v="0"/>
    <x v="0"/>
    <x v="14"/>
    <x v="2"/>
    <x v="0"/>
    <x v="3"/>
    <x v="0"/>
    <n v="0"/>
    <n v="0"/>
    <n v="0"/>
    <n v="0"/>
    <n v="4"/>
    <n v="38912.79"/>
    <n v="0"/>
    <n v="0"/>
    <n v="0"/>
    <n v="0"/>
    <n v="0"/>
    <n v="4"/>
    <n v="38912.79"/>
  </r>
  <r>
    <x v="0"/>
    <x v="0"/>
    <x v="0"/>
    <x v="14"/>
    <x v="2"/>
    <x v="1"/>
    <x v="0"/>
    <x v="0"/>
    <n v="37"/>
    <n v="59.780000000000008"/>
    <n v="220465.06"/>
    <n v="204200.75"/>
    <n v="0"/>
    <n v="0"/>
    <n v="0"/>
    <n v="0"/>
    <n v="220465.06"/>
    <n v="204200.75"/>
    <n v="0"/>
    <n v="0"/>
    <n v="0"/>
  </r>
  <r>
    <x v="0"/>
    <x v="0"/>
    <x v="0"/>
    <x v="14"/>
    <x v="2"/>
    <x v="1"/>
    <x v="1"/>
    <x v="0"/>
    <n v="0"/>
    <n v="0"/>
    <n v="0"/>
    <n v="0"/>
    <n v="19"/>
    <n v="1317821.79"/>
    <n v="0"/>
    <n v="0"/>
    <n v="0"/>
    <n v="0"/>
    <n v="0"/>
    <n v="19"/>
    <n v="1317821.79"/>
  </r>
  <r>
    <x v="0"/>
    <x v="0"/>
    <x v="0"/>
    <x v="14"/>
    <x v="2"/>
    <x v="1"/>
    <x v="1"/>
    <x v="1"/>
    <n v="0"/>
    <n v="0"/>
    <n v="0"/>
    <n v="0"/>
    <n v="4"/>
    <n v="38491.33"/>
    <n v="0"/>
    <n v="0"/>
    <n v="0"/>
    <n v="0"/>
    <n v="0"/>
    <n v="4"/>
    <n v="38491.33"/>
  </r>
  <r>
    <x v="0"/>
    <x v="0"/>
    <x v="0"/>
    <x v="14"/>
    <x v="2"/>
    <x v="1"/>
    <x v="2"/>
    <x v="0"/>
    <n v="0"/>
    <n v="0"/>
    <n v="0"/>
    <n v="0"/>
    <n v="4"/>
    <n v="899874"/>
    <n v="0"/>
    <n v="0"/>
    <n v="0"/>
    <n v="0"/>
    <n v="0"/>
    <n v="4"/>
    <n v="899874"/>
  </r>
  <r>
    <x v="0"/>
    <x v="0"/>
    <x v="0"/>
    <x v="14"/>
    <x v="2"/>
    <x v="1"/>
    <x v="3"/>
    <x v="0"/>
    <n v="0"/>
    <n v="0"/>
    <n v="0"/>
    <n v="0"/>
    <n v="42"/>
    <n v="86487.430000000008"/>
    <n v="0"/>
    <n v="0"/>
    <n v="0"/>
    <n v="0"/>
    <n v="0"/>
    <n v="42"/>
    <n v="86487.430000000008"/>
  </r>
  <r>
    <x v="0"/>
    <x v="0"/>
    <x v="0"/>
    <x v="14"/>
    <x v="2"/>
    <x v="3"/>
    <x v="0"/>
    <x v="0"/>
    <n v="175"/>
    <n v="91.13"/>
    <n v="3204463.4"/>
    <n v="2013949.41"/>
    <n v="0"/>
    <n v="8460.6"/>
    <n v="0"/>
    <n v="0"/>
    <n v="3204463.4"/>
    <n v="2013949.41"/>
    <n v="0"/>
    <n v="0"/>
    <n v="8460.6"/>
  </r>
  <r>
    <x v="0"/>
    <x v="0"/>
    <x v="0"/>
    <x v="14"/>
    <x v="2"/>
    <x v="3"/>
    <x v="1"/>
    <x v="0"/>
    <n v="0"/>
    <n v="0"/>
    <n v="0"/>
    <n v="0"/>
    <n v="28"/>
    <n v="155606.64000000001"/>
    <n v="0"/>
    <n v="0"/>
    <n v="0"/>
    <n v="0"/>
    <n v="0"/>
    <n v="28"/>
    <n v="155606.64000000001"/>
  </r>
  <r>
    <x v="0"/>
    <x v="0"/>
    <x v="0"/>
    <x v="14"/>
    <x v="2"/>
    <x v="3"/>
    <x v="3"/>
    <x v="0"/>
    <n v="0"/>
    <n v="0"/>
    <n v="0"/>
    <n v="0"/>
    <n v="24"/>
    <n v="154716.13999999998"/>
    <n v="0"/>
    <n v="0"/>
    <n v="0"/>
    <n v="0"/>
    <n v="0"/>
    <n v="24"/>
    <n v="154716.13999999998"/>
  </r>
  <r>
    <x v="0"/>
    <x v="0"/>
    <x v="0"/>
    <x v="14"/>
    <x v="3"/>
    <x v="0"/>
    <x v="0"/>
    <x v="0"/>
    <n v="156"/>
    <n v="121.44"/>
    <n v="615922.57000000007"/>
    <n v="488433.18"/>
    <n v="0"/>
    <n v="0"/>
    <n v="0"/>
    <n v="0"/>
    <n v="615922.57000000007"/>
    <n v="488433.18"/>
    <n v="0"/>
    <n v="0"/>
    <n v="0"/>
  </r>
  <r>
    <x v="0"/>
    <x v="0"/>
    <x v="0"/>
    <x v="14"/>
    <x v="3"/>
    <x v="0"/>
    <x v="1"/>
    <x v="0"/>
    <n v="0"/>
    <n v="0"/>
    <n v="0"/>
    <n v="0"/>
    <n v="0"/>
    <n v="-2956.59"/>
    <n v="0"/>
    <n v="0"/>
    <n v="0"/>
    <n v="0"/>
    <n v="0"/>
    <n v="0"/>
    <n v="-2956.59"/>
  </r>
  <r>
    <x v="0"/>
    <x v="0"/>
    <x v="0"/>
    <x v="14"/>
    <x v="3"/>
    <x v="1"/>
    <x v="0"/>
    <x v="0"/>
    <n v="52"/>
    <n v="45.790000000000006"/>
    <n v="327901.87"/>
    <n v="314517.97000000003"/>
    <n v="0"/>
    <n v="310.39999999999998"/>
    <n v="0"/>
    <n v="0"/>
    <n v="327901.87"/>
    <n v="314517.97000000003"/>
    <n v="0"/>
    <n v="0"/>
    <n v="310.39999999999998"/>
  </r>
  <r>
    <x v="0"/>
    <x v="0"/>
    <x v="0"/>
    <x v="14"/>
    <x v="3"/>
    <x v="1"/>
    <x v="1"/>
    <x v="0"/>
    <n v="0"/>
    <n v="0"/>
    <n v="0"/>
    <n v="0"/>
    <n v="59"/>
    <n v="546575.82000000007"/>
    <n v="0"/>
    <n v="0"/>
    <n v="0"/>
    <n v="0"/>
    <n v="0"/>
    <n v="59"/>
    <n v="546575.82000000007"/>
  </r>
  <r>
    <x v="0"/>
    <x v="0"/>
    <x v="0"/>
    <x v="14"/>
    <x v="3"/>
    <x v="1"/>
    <x v="1"/>
    <x v="1"/>
    <n v="0"/>
    <n v="0"/>
    <n v="0"/>
    <n v="0"/>
    <n v="1"/>
    <n v="-2073.15"/>
    <n v="0"/>
    <n v="0"/>
    <n v="0"/>
    <n v="0"/>
    <n v="0"/>
    <n v="1"/>
    <n v="-2073.15"/>
  </r>
  <r>
    <x v="0"/>
    <x v="0"/>
    <x v="0"/>
    <x v="14"/>
    <x v="3"/>
    <x v="1"/>
    <x v="2"/>
    <x v="0"/>
    <n v="0"/>
    <n v="0"/>
    <n v="0"/>
    <n v="0"/>
    <n v="23"/>
    <n v="293031.58"/>
    <n v="0"/>
    <n v="0"/>
    <n v="0"/>
    <n v="0"/>
    <n v="0"/>
    <n v="23"/>
    <n v="293031.58"/>
  </r>
  <r>
    <x v="0"/>
    <x v="0"/>
    <x v="0"/>
    <x v="14"/>
    <x v="3"/>
    <x v="1"/>
    <x v="3"/>
    <x v="0"/>
    <n v="0"/>
    <n v="0"/>
    <n v="0"/>
    <n v="0"/>
    <n v="1"/>
    <n v="4159.58"/>
    <n v="0"/>
    <n v="0"/>
    <n v="0"/>
    <n v="0"/>
    <n v="0"/>
    <n v="1"/>
    <n v="4159.58"/>
  </r>
  <r>
    <x v="0"/>
    <x v="0"/>
    <x v="0"/>
    <x v="14"/>
    <x v="3"/>
    <x v="2"/>
    <x v="0"/>
    <x v="0"/>
    <n v="152"/>
    <n v="165.45000000000002"/>
    <n v="122756.58000000002"/>
    <n v="134157.49"/>
    <n v="0"/>
    <n v="0"/>
    <n v="0"/>
    <n v="0"/>
    <n v="122756.58000000002"/>
    <n v="134157.49"/>
    <n v="0"/>
    <n v="0"/>
    <n v="0"/>
  </r>
  <r>
    <x v="0"/>
    <x v="0"/>
    <x v="0"/>
    <x v="14"/>
    <x v="3"/>
    <x v="2"/>
    <x v="1"/>
    <x v="0"/>
    <n v="0"/>
    <n v="0"/>
    <n v="0"/>
    <n v="0"/>
    <n v="121"/>
    <n v="1330671.46"/>
    <n v="0"/>
    <n v="0"/>
    <n v="0"/>
    <n v="0"/>
    <n v="0"/>
    <n v="121"/>
    <n v="1330671.46"/>
  </r>
  <r>
    <x v="0"/>
    <x v="0"/>
    <x v="0"/>
    <x v="14"/>
    <x v="3"/>
    <x v="2"/>
    <x v="1"/>
    <x v="1"/>
    <n v="0"/>
    <n v="0"/>
    <n v="0"/>
    <n v="0"/>
    <n v="1"/>
    <n v="358.24"/>
    <n v="0"/>
    <n v="0"/>
    <n v="0"/>
    <n v="0"/>
    <n v="0"/>
    <n v="1"/>
    <n v="358.24"/>
  </r>
  <r>
    <x v="0"/>
    <x v="0"/>
    <x v="0"/>
    <x v="14"/>
    <x v="3"/>
    <x v="2"/>
    <x v="2"/>
    <x v="0"/>
    <n v="0"/>
    <n v="0"/>
    <n v="0"/>
    <n v="0"/>
    <n v="3"/>
    <n v="89039.840000000011"/>
    <n v="0"/>
    <n v="0"/>
    <n v="0"/>
    <n v="0"/>
    <n v="0"/>
    <n v="3"/>
    <n v="89039.840000000011"/>
  </r>
  <r>
    <x v="0"/>
    <x v="0"/>
    <x v="0"/>
    <x v="14"/>
    <x v="4"/>
    <x v="4"/>
    <x v="0"/>
    <x v="0"/>
    <n v="7"/>
    <n v="1.43"/>
    <n v="36062.78"/>
    <n v="7326.24"/>
    <n v="0"/>
    <n v="0"/>
    <n v="0"/>
    <n v="0"/>
    <n v="36062.78"/>
    <n v="7326.24"/>
    <n v="0"/>
    <n v="0"/>
    <n v="0"/>
  </r>
  <r>
    <x v="0"/>
    <x v="0"/>
    <x v="0"/>
    <x v="14"/>
    <x v="4"/>
    <x v="4"/>
    <x v="1"/>
    <x v="0"/>
    <n v="0"/>
    <n v="0"/>
    <n v="0"/>
    <n v="0"/>
    <n v="1"/>
    <n v="96026.83"/>
    <n v="0"/>
    <n v="0"/>
    <n v="0"/>
    <n v="0"/>
    <n v="0"/>
    <n v="1"/>
    <n v="96026.83"/>
  </r>
  <r>
    <x v="0"/>
    <x v="0"/>
    <x v="0"/>
    <x v="14"/>
    <x v="4"/>
    <x v="4"/>
    <x v="2"/>
    <x v="0"/>
    <n v="0"/>
    <n v="0"/>
    <n v="0"/>
    <n v="0"/>
    <n v="1"/>
    <n v="439770.7"/>
    <n v="0"/>
    <n v="0"/>
    <n v="0"/>
    <n v="0"/>
    <n v="0"/>
    <n v="1"/>
    <n v="439770.7"/>
  </r>
  <r>
    <x v="0"/>
    <x v="0"/>
    <x v="0"/>
    <x v="14"/>
    <x v="4"/>
    <x v="0"/>
    <x v="0"/>
    <x v="0"/>
    <n v="0"/>
    <n v="1.48"/>
    <n v="3626.8"/>
    <n v="3950.4900000000002"/>
    <n v="0"/>
    <n v="16410.400000000001"/>
    <n v="0"/>
    <n v="0"/>
    <n v="3626.8"/>
    <n v="3950.4900000000002"/>
    <n v="0"/>
    <n v="0"/>
    <n v="16410.400000000001"/>
  </r>
  <r>
    <x v="0"/>
    <x v="0"/>
    <x v="0"/>
    <x v="14"/>
    <x v="4"/>
    <x v="0"/>
    <x v="1"/>
    <x v="0"/>
    <n v="0"/>
    <n v="0"/>
    <n v="0"/>
    <n v="0"/>
    <n v="35"/>
    <n v="2045854.9000000001"/>
    <n v="0"/>
    <n v="0"/>
    <n v="0"/>
    <n v="0"/>
    <n v="0"/>
    <n v="35"/>
    <n v="2045854.9000000001"/>
  </r>
  <r>
    <x v="0"/>
    <x v="0"/>
    <x v="0"/>
    <x v="14"/>
    <x v="4"/>
    <x v="0"/>
    <x v="1"/>
    <x v="1"/>
    <n v="0"/>
    <n v="0"/>
    <n v="0"/>
    <n v="0"/>
    <n v="0"/>
    <n v="-170874.1"/>
    <n v="0"/>
    <n v="0"/>
    <n v="0"/>
    <n v="0"/>
    <n v="0"/>
    <n v="0"/>
    <n v="-170874.1"/>
  </r>
  <r>
    <x v="0"/>
    <x v="0"/>
    <x v="0"/>
    <x v="14"/>
    <x v="4"/>
    <x v="0"/>
    <x v="2"/>
    <x v="0"/>
    <n v="0"/>
    <n v="0"/>
    <n v="0"/>
    <n v="0"/>
    <n v="0"/>
    <n v="-9533.9000000000597"/>
    <n v="0"/>
    <n v="0"/>
    <n v="0"/>
    <n v="0"/>
    <n v="0"/>
    <n v="0"/>
    <n v="-9533.9000000000597"/>
  </r>
  <r>
    <x v="0"/>
    <x v="0"/>
    <x v="0"/>
    <x v="14"/>
    <x v="4"/>
    <x v="0"/>
    <x v="2"/>
    <x v="1"/>
    <n v="0"/>
    <n v="0"/>
    <n v="0"/>
    <n v="0"/>
    <n v="0"/>
    <n v="-932.31000000000006"/>
    <n v="0"/>
    <n v="0"/>
    <n v="0"/>
    <n v="0"/>
    <n v="0"/>
    <n v="0"/>
    <n v="-932.31000000000006"/>
  </r>
  <r>
    <x v="0"/>
    <x v="0"/>
    <x v="0"/>
    <x v="14"/>
    <x v="4"/>
    <x v="0"/>
    <x v="3"/>
    <x v="0"/>
    <n v="0"/>
    <n v="0"/>
    <n v="0"/>
    <n v="0"/>
    <n v="1"/>
    <n v="-72063.490000000005"/>
    <n v="0"/>
    <n v="0"/>
    <n v="0"/>
    <n v="0"/>
    <n v="0"/>
    <n v="1"/>
    <n v="-72063.490000000005"/>
  </r>
  <r>
    <x v="0"/>
    <x v="0"/>
    <x v="0"/>
    <x v="15"/>
    <x v="0"/>
    <x v="4"/>
    <x v="0"/>
    <x v="0"/>
    <n v="33"/>
    <n v="33"/>
    <n v="0"/>
    <n v="45306.14"/>
    <n v="0"/>
    <n v="0"/>
    <n v="0"/>
    <n v="0"/>
    <n v="0"/>
    <n v="45306.14"/>
    <n v="0"/>
    <n v="0"/>
    <n v="0"/>
  </r>
  <r>
    <x v="0"/>
    <x v="0"/>
    <x v="0"/>
    <x v="15"/>
    <x v="0"/>
    <x v="4"/>
    <x v="1"/>
    <x v="0"/>
    <n v="0"/>
    <n v="0"/>
    <n v="0"/>
    <n v="0"/>
    <n v="0"/>
    <n v="2034"/>
    <n v="0"/>
    <n v="0"/>
    <n v="0"/>
    <n v="0"/>
    <n v="0"/>
    <n v="0"/>
    <n v="2034"/>
  </r>
  <r>
    <x v="0"/>
    <x v="0"/>
    <x v="0"/>
    <x v="15"/>
    <x v="0"/>
    <x v="0"/>
    <x v="0"/>
    <x v="0"/>
    <n v="858"/>
    <n v="808.49999999999989"/>
    <n v="2678175.3199999998"/>
    <n v="1727850.6270000001"/>
    <n v="0"/>
    <n v="460.6"/>
    <n v="0"/>
    <n v="0"/>
    <n v="2678175.3199999998"/>
    <n v="1727850.6270000001"/>
    <n v="0"/>
    <n v="0"/>
    <n v="460.6"/>
  </r>
  <r>
    <x v="0"/>
    <x v="0"/>
    <x v="0"/>
    <x v="15"/>
    <x v="0"/>
    <x v="0"/>
    <x v="1"/>
    <x v="0"/>
    <n v="0"/>
    <n v="0"/>
    <n v="0"/>
    <n v="0"/>
    <n v="334"/>
    <n v="3863574.48"/>
    <n v="0"/>
    <n v="0"/>
    <n v="0"/>
    <n v="0"/>
    <n v="0"/>
    <n v="334"/>
    <n v="3863574.48"/>
  </r>
  <r>
    <x v="0"/>
    <x v="0"/>
    <x v="0"/>
    <x v="15"/>
    <x v="0"/>
    <x v="0"/>
    <x v="1"/>
    <x v="1"/>
    <n v="0"/>
    <n v="0"/>
    <n v="0"/>
    <n v="0"/>
    <n v="18"/>
    <n v="10058.230000000001"/>
    <n v="0"/>
    <n v="0"/>
    <n v="0"/>
    <n v="0"/>
    <n v="0"/>
    <n v="18"/>
    <n v="10058.230000000001"/>
  </r>
  <r>
    <x v="0"/>
    <x v="0"/>
    <x v="0"/>
    <x v="15"/>
    <x v="0"/>
    <x v="0"/>
    <x v="2"/>
    <x v="0"/>
    <n v="0"/>
    <n v="0"/>
    <n v="0"/>
    <n v="0"/>
    <n v="11"/>
    <n v="1295844.2999999998"/>
    <n v="0"/>
    <n v="0"/>
    <n v="0"/>
    <n v="0"/>
    <n v="0"/>
    <n v="11"/>
    <n v="1295844.2999999998"/>
  </r>
  <r>
    <x v="0"/>
    <x v="0"/>
    <x v="0"/>
    <x v="15"/>
    <x v="0"/>
    <x v="0"/>
    <x v="2"/>
    <x v="1"/>
    <n v="0"/>
    <n v="0"/>
    <n v="0"/>
    <n v="0"/>
    <n v="1"/>
    <n v="98697.9"/>
    <n v="0"/>
    <n v="0"/>
    <n v="0"/>
    <n v="0"/>
    <n v="0"/>
    <n v="1"/>
    <n v="98697.9"/>
  </r>
  <r>
    <x v="0"/>
    <x v="0"/>
    <x v="0"/>
    <x v="15"/>
    <x v="0"/>
    <x v="0"/>
    <x v="3"/>
    <x v="0"/>
    <n v="0"/>
    <n v="0"/>
    <n v="0"/>
    <n v="0"/>
    <n v="45"/>
    <n v="185108.92"/>
    <n v="0"/>
    <n v="0"/>
    <n v="0"/>
    <n v="0"/>
    <n v="0"/>
    <n v="45"/>
    <n v="185108.92"/>
  </r>
  <r>
    <x v="0"/>
    <x v="0"/>
    <x v="0"/>
    <x v="15"/>
    <x v="0"/>
    <x v="1"/>
    <x v="0"/>
    <x v="0"/>
    <n v="13190"/>
    <n v="13822.800000000003"/>
    <n v="41633936.589999996"/>
    <n v="41513104.020000003"/>
    <n v="0"/>
    <n v="8284.61"/>
    <n v="0"/>
    <n v="0"/>
    <n v="41633936.589999996"/>
    <n v="41513104.020000003"/>
    <n v="0"/>
    <n v="0"/>
    <n v="8284.61"/>
  </r>
  <r>
    <x v="0"/>
    <x v="0"/>
    <x v="0"/>
    <x v="15"/>
    <x v="0"/>
    <x v="1"/>
    <x v="1"/>
    <x v="0"/>
    <n v="0"/>
    <n v="0"/>
    <n v="0"/>
    <n v="0"/>
    <n v="2527"/>
    <n v="59952004.170000002"/>
    <n v="0"/>
    <n v="0"/>
    <n v="0"/>
    <n v="0"/>
    <n v="0"/>
    <n v="2527"/>
    <n v="59952004.170000002"/>
  </r>
  <r>
    <x v="0"/>
    <x v="0"/>
    <x v="0"/>
    <x v="15"/>
    <x v="0"/>
    <x v="1"/>
    <x v="1"/>
    <x v="1"/>
    <n v="0"/>
    <n v="0"/>
    <n v="0"/>
    <n v="0"/>
    <n v="447"/>
    <n v="-228795.94000000003"/>
    <n v="0"/>
    <n v="0"/>
    <n v="0"/>
    <n v="0"/>
    <n v="0"/>
    <n v="447"/>
    <n v="-228795.94000000003"/>
  </r>
  <r>
    <x v="0"/>
    <x v="0"/>
    <x v="0"/>
    <x v="15"/>
    <x v="0"/>
    <x v="1"/>
    <x v="2"/>
    <x v="0"/>
    <n v="0"/>
    <n v="0"/>
    <n v="0"/>
    <n v="0"/>
    <n v="217"/>
    <n v="22759967.119999997"/>
    <n v="0"/>
    <n v="0"/>
    <n v="0"/>
    <n v="0"/>
    <n v="0"/>
    <n v="217"/>
    <n v="22759967.119999997"/>
  </r>
  <r>
    <x v="0"/>
    <x v="0"/>
    <x v="0"/>
    <x v="15"/>
    <x v="0"/>
    <x v="1"/>
    <x v="2"/>
    <x v="1"/>
    <n v="0"/>
    <n v="0"/>
    <n v="0"/>
    <n v="0"/>
    <n v="8"/>
    <n v="591860.67000000004"/>
    <n v="0"/>
    <n v="0"/>
    <n v="0"/>
    <n v="0"/>
    <n v="0"/>
    <n v="8"/>
    <n v="591860.67000000004"/>
  </r>
  <r>
    <x v="0"/>
    <x v="0"/>
    <x v="0"/>
    <x v="15"/>
    <x v="0"/>
    <x v="1"/>
    <x v="3"/>
    <x v="0"/>
    <n v="0"/>
    <n v="0"/>
    <n v="0"/>
    <n v="0"/>
    <n v="865"/>
    <n v="2450260.16"/>
    <n v="0"/>
    <n v="0"/>
    <n v="0"/>
    <n v="0"/>
    <n v="0"/>
    <n v="865"/>
    <n v="2450260.16"/>
  </r>
  <r>
    <x v="0"/>
    <x v="0"/>
    <x v="0"/>
    <x v="15"/>
    <x v="0"/>
    <x v="2"/>
    <x v="0"/>
    <x v="0"/>
    <n v="14"/>
    <n v="7.31"/>
    <n v="53631.45"/>
    <n v="27001.52"/>
    <n v="0"/>
    <n v="0"/>
    <n v="0"/>
    <n v="0"/>
    <n v="53631.45"/>
    <n v="27001.52"/>
    <n v="0"/>
    <n v="0"/>
    <n v="0"/>
  </r>
  <r>
    <x v="0"/>
    <x v="0"/>
    <x v="0"/>
    <x v="15"/>
    <x v="0"/>
    <x v="2"/>
    <x v="1"/>
    <x v="0"/>
    <n v="0"/>
    <n v="0"/>
    <n v="0"/>
    <n v="0"/>
    <n v="5"/>
    <n v="60495.97"/>
    <n v="0"/>
    <n v="0"/>
    <n v="0"/>
    <n v="0"/>
    <n v="0"/>
    <n v="5"/>
    <n v="60495.97"/>
  </r>
  <r>
    <x v="0"/>
    <x v="0"/>
    <x v="0"/>
    <x v="15"/>
    <x v="0"/>
    <x v="2"/>
    <x v="2"/>
    <x v="0"/>
    <n v="0"/>
    <n v="0"/>
    <n v="0"/>
    <n v="0"/>
    <n v="1"/>
    <n v="30304"/>
    <n v="0"/>
    <n v="0"/>
    <n v="0"/>
    <n v="0"/>
    <n v="0"/>
    <n v="1"/>
    <n v="30304"/>
  </r>
  <r>
    <x v="0"/>
    <x v="0"/>
    <x v="0"/>
    <x v="15"/>
    <x v="0"/>
    <x v="2"/>
    <x v="3"/>
    <x v="0"/>
    <n v="0"/>
    <n v="0"/>
    <n v="0"/>
    <n v="0"/>
    <n v="1"/>
    <n v="2400"/>
    <n v="0"/>
    <n v="0"/>
    <n v="0"/>
    <n v="0"/>
    <n v="0"/>
    <n v="1"/>
    <n v="2400"/>
  </r>
  <r>
    <x v="0"/>
    <x v="0"/>
    <x v="0"/>
    <x v="15"/>
    <x v="0"/>
    <x v="3"/>
    <x v="0"/>
    <x v="0"/>
    <n v="86"/>
    <n v="97.53"/>
    <n v="416448.25"/>
    <n v="462729.19"/>
    <n v="0"/>
    <n v="0"/>
    <n v="0"/>
    <n v="0"/>
    <n v="416448.25"/>
    <n v="462729.19"/>
    <n v="0"/>
    <n v="0"/>
    <n v="0"/>
  </r>
  <r>
    <x v="0"/>
    <x v="0"/>
    <x v="0"/>
    <x v="15"/>
    <x v="0"/>
    <x v="3"/>
    <x v="1"/>
    <x v="0"/>
    <n v="0"/>
    <n v="0"/>
    <n v="0"/>
    <n v="0"/>
    <n v="10"/>
    <n v="77506.059999999983"/>
    <n v="0"/>
    <n v="0"/>
    <n v="0"/>
    <n v="0"/>
    <n v="0"/>
    <n v="10"/>
    <n v="77506.059999999983"/>
  </r>
  <r>
    <x v="0"/>
    <x v="0"/>
    <x v="0"/>
    <x v="15"/>
    <x v="0"/>
    <x v="3"/>
    <x v="1"/>
    <x v="1"/>
    <n v="0"/>
    <n v="0"/>
    <n v="0"/>
    <n v="0"/>
    <n v="6"/>
    <n v="-58797.740000000005"/>
    <n v="0"/>
    <n v="0"/>
    <n v="0"/>
    <n v="0"/>
    <n v="0"/>
    <n v="6"/>
    <n v="-58797.740000000005"/>
  </r>
  <r>
    <x v="0"/>
    <x v="0"/>
    <x v="0"/>
    <x v="15"/>
    <x v="0"/>
    <x v="3"/>
    <x v="2"/>
    <x v="0"/>
    <n v="0"/>
    <n v="0"/>
    <n v="0"/>
    <n v="0"/>
    <n v="2"/>
    <n v="281622.38"/>
    <n v="0"/>
    <n v="0"/>
    <n v="0"/>
    <n v="0"/>
    <n v="0"/>
    <n v="2"/>
    <n v="281622.38"/>
  </r>
  <r>
    <x v="0"/>
    <x v="0"/>
    <x v="0"/>
    <x v="15"/>
    <x v="0"/>
    <x v="3"/>
    <x v="3"/>
    <x v="0"/>
    <n v="0"/>
    <n v="0"/>
    <n v="0"/>
    <n v="0"/>
    <n v="9"/>
    <n v="35469.440000000002"/>
    <n v="0"/>
    <n v="0"/>
    <n v="0"/>
    <n v="0"/>
    <n v="0"/>
    <n v="9"/>
    <n v="35469.440000000002"/>
  </r>
  <r>
    <x v="0"/>
    <x v="0"/>
    <x v="0"/>
    <x v="15"/>
    <x v="1"/>
    <x v="4"/>
    <x v="0"/>
    <x v="0"/>
    <n v="2358"/>
    <n v="1842.9099999999999"/>
    <n v="4577281.1000000006"/>
    <n v="6050273.29"/>
    <n v="0"/>
    <n v="4494.04"/>
    <n v="0"/>
    <n v="0"/>
    <n v="4577281.1000000006"/>
    <n v="6050273.29"/>
    <n v="0"/>
    <n v="0"/>
    <n v="4494.04"/>
  </r>
  <r>
    <x v="0"/>
    <x v="0"/>
    <x v="0"/>
    <x v="15"/>
    <x v="1"/>
    <x v="4"/>
    <x v="1"/>
    <x v="0"/>
    <n v="0"/>
    <n v="0"/>
    <n v="0"/>
    <n v="0"/>
    <n v="128"/>
    <n v="5196682.7"/>
    <n v="0"/>
    <n v="0"/>
    <n v="0"/>
    <n v="0"/>
    <n v="0"/>
    <n v="128"/>
    <n v="5196682.7"/>
  </r>
  <r>
    <x v="0"/>
    <x v="0"/>
    <x v="0"/>
    <x v="15"/>
    <x v="1"/>
    <x v="4"/>
    <x v="1"/>
    <x v="1"/>
    <n v="0"/>
    <n v="0"/>
    <n v="0"/>
    <n v="0"/>
    <n v="21"/>
    <n v="102495.29000000001"/>
    <n v="0"/>
    <n v="0"/>
    <n v="0"/>
    <n v="0"/>
    <n v="0"/>
    <n v="21"/>
    <n v="102495.29000000001"/>
  </r>
  <r>
    <x v="0"/>
    <x v="0"/>
    <x v="0"/>
    <x v="15"/>
    <x v="1"/>
    <x v="4"/>
    <x v="2"/>
    <x v="0"/>
    <n v="0"/>
    <n v="0"/>
    <n v="0"/>
    <n v="0"/>
    <n v="25"/>
    <n v="3022606.4899999998"/>
    <n v="0"/>
    <n v="0"/>
    <n v="0"/>
    <n v="0"/>
    <n v="0"/>
    <n v="25"/>
    <n v="3022606.4899999998"/>
  </r>
  <r>
    <x v="0"/>
    <x v="0"/>
    <x v="0"/>
    <x v="15"/>
    <x v="1"/>
    <x v="4"/>
    <x v="2"/>
    <x v="1"/>
    <n v="0"/>
    <n v="0"/>
    <n v="0"/>
    <n v="0"/>
    <n v="0"/>
    <n v="-101491.8"/>
    <n v="0"/>
    <n v="0"/>
    <n v="0"/>
    <n v="0"/>
    <n v="0"/>
    <n v="0"/>
    <n v="-101491.8"/>
  </r>
  <r>
    <x v="0"/>
    <x v="0"/>
    <x v="0"/>
    <x v="15"/>
    <x v="1"/>
    <x v="4"/>
    <x v="3"/>
    <x v="0"/>
    <n v="0"/>
    <n v="0"/>
    <n v="0"/>
    <n v="0"/>
    <n v="139"/>
    <n v="341075.77"/>
    <n v="0"/>
    <n v="0"/>
    <n v="0"/>
    <n v="0"/>
    <n v="0"/>
    <n v="139"/>
    <n v="341075.77"/>
  </r>
  <r>
    <x v="0"/>
    <x v="0"/>
    <x v="0"/>
    <x v="15"/>
    <x v="1"/>
    <x v="0"/>
    <x v="0"/>
    <x v="0"/>
    <n v="913"/>
    <n v="767.28"/>
    <n v="2741696.36"/>
    <n v="1742764.1400000001"/>
    <n v="0"/>
    <n v="0"/>
    <n v="0"/>
    <n v="0"/>
    <n v="2741696.36"/>
    <n v="1742764.1400000001"/>
    <n v="0"/>
    <n v="0"/>
    <n v="0"/>
  </r>
  <r>
    <x v="0"/>
    <x v="0"/>
    <x v="0"/>
    <x v="15"/>
    <x v="1"/>
    <x v="0"/>
    <x v="1"/>
    <x v="0"/>
    <n v="0"/>
    <n v="0"/>
    <n v="0"/>
    <n v="0"/>
    <n v="62"/>
    <n v="2577881.7600000002"/>
    <n v="0"/>
    <n v="0"/>
    <n v="0"/>
    <n v="0"/>
    <n v="0"/>
    <n v="62"/>
    <n v="2577881.7600000002"/>
  </r>
  <r>
    <x v="0"/>
    <x v="0"/>
    <x v="0"/>
    <x v="15"/>
    <x v="1"/>
    <x v="0"/>
    <x v="1"/>
    <x v="1"/>
    <n v="0"/>
    <n v="0"/>
    <n v="0"/>
    <n v="0"/>
    <n v="9"/>
    <n v="19523.34"/>
    <n v="0"/>
    <n v="0"/>
    <n v="0"/>
    <n v="0"/>
    <n v="0"/>
    <n v="9"/>
    <n v="19523.34"/>
  </r>
  <r>
    <x v="0"/>
    <x v="0"/>
    <x v="0"/>
    <x v="15"/>
    <x v="1"/>
    <x v="0"/>
    <x v="2"/>
    <x v="0"/>
    <n v="0"/>
    <n v="0"/>
    <n v="0"/>
    <n v="0"/>
    <n v="4"/>
    <n v="1074823.1000000001"/>
    <n v="0"/>
    <n v="0"/>
    <n v="0"/>
    <n v="0"/>
    <n v="0"/>
    <n v="4"/>
    <n v="1074823.1000000001"/>
  </r>
  <r>
    <x v="0"/>
    <x v="0"/>
    <x v="0"/>
    <x v="15"/>
    <x v="1"/>
    <x v="0"/>
    <x v="3"/>
    <x v="0"/>
    <n v="0"/>
    <n v="0"/>
    <n v="0"/>
    <n v="0"/>
    <n v="47"/>
    <n v="182779.5"/>
    <n v="0"/>
    <n v="0"/>
    <n v="0"/>
    <n v="0"/>
    <n v="0"/>
    <n v="47"/>
    <n v="182779.5"/>
  </r>
  <r>
    <x v="0"/>
    <x v="0"/>
    <x v="0"/>
    <x v="15"/>
    <x v="1"/>
    <x v="1"/>
    <x v="0"/>
    <x v="0"/>
    <n v="1791"/>
    <n v="3848.16"/>
    <n v="6032357.9299999997"/>
    <n v="9514434.3500000015"/>
    <n v="0"/>
    <n v="1614.72"/>
    <n v="0"/>
    <n v="0"/>
    <n v="6032357.9299999997"/>
    <n v="9514434.3500000015"/>
    <n v="0"/>
    <n v="0"/>
    <n v="1614.72"/>
  </r>
  <r>
    <x v="0"/>
    <x v="0"/>
    <x v="0"/>
    <x v="15"/>
    <x v="1"/>
    <x v="1"/>
    <x v="1"/>
    <x v="0"/>
    <n v="0"/>
    <n v="0"/>
    <n v="0"/>
    <n v="0"/>
    <n v="298"/>
    <n v="10038393.030000003"/>
    <n v="0"/>
    <n v="0"/>
    <n v="0"/>
    <n v="0"/>
    <n v="0"/>
    <n v="298"/>
    <n v="10038393.030000003"/>
  </r>
  <r>
    <x v="0"/>
    <x v="0"/>
    <x v="0"/>
    <x v="15"/>
    <x v="1"/>
    <x v="1"/>
    <x v="1"/>
    <x v="1"/>
    <n v="0"/>
    <n v="0"/>
    <n v="0"/>
    <n v="0"/>
    <n v="30"/>
    <n v="235438.59000000003"/>
    <n v="0"/>
    <n v="0"/>
    <n v="0"/>
    <n v="0"/>
    <n v="0"/>
    <n v="30"/>
    <n v="235438.59000000003"/>
  </r>
  <r>
    <x v="0"/>
    <x v="0"/>
    <x v="0"/>
    <x v="15"/>
    <x v="1"/>
    <x v="1"/>
    <x v="2"/>
    <x v="0"/>
    <n v="0"/>
    <n v="0"/>
    <n v="0"/>
    <n v="0"/>
    <n v="25"/>
    <n v="4508935.45"/>
    <n v="0"/>
    <n v="0"/>
    <n v="0"/>
    <n v="0"/>
    <n v="0"/>
    <n v="25"/>
    <n v="4508935.45"/>
  </r>
  <r>
    <x v="0"/>
    <x v="0"/>
    <x v="0"/>
    <x v="15"/>
    <x v="1"/>
    <x v="1"/>
    <x v="2"/>
    <x v="1"/>
    <n v="0"/>
    <n v="0"/>
    <n v="0"/>
    <n v="0"/>
    <n v="3"/>
    <n v="214073.43"/>
    <n v="0"/>
    <n v="0"/>
    <n v="0"/>
    <n v="0"/>
    <n v="0"/>
    <n v="3"/>
    <n v="214073.43"/>
  </r>
  <r>
    <x v="0"/>
    <x v="0"/>
    <x v="0"/>
    <x v="15"/>
    <x v="1"/>
    <x v="1"/>
    <x v="3"/>
    <x v="0"/>
    <n v="0"/>
    <n v="0"/>
    <n v="0"/>
    <n v="0"/>
    <n v="182"/>
    <n v="479944.62"/>
    <n v="0"/>
    <n v="0"/>
    <n v="0"/>
    <n v="0"/>
    <n v="0"/>
    <n v="182"/>
    <n v="479944.62"/>
  </r>
  <r>
    <x v="0"/>
    <x v="0"/>
    <x v="0"/>
    <x v="15"/>
    <x v="1"/>
    <x v="2"/>
    <x v="0"/>
    <x v="0"/>
    <n v="3"/>
    <n v="1.19"/>
    <n v="4173.03"/>
    <n v="2570.09"/>
    <n v="0"/>
    <n v="0"/>
    <n v="0"/>
    <n v="0"/>
    <n v="4173.03"/>
    <n v="2570.09"/>
    <n v="0"/>
    <n v="0"/>
    <n v="0"/>
  </r>
  <r>
    <x v="0"/>
    <x v="0"/>
    <x v="0"/>
    <x v="15"/>
    <x v="1"/>
    <x v="2"/>
    <x v="1"/>
    <x v="0"/>
    <n v="0"/>
    <n v="0"/>
    <n v="0"/>
    <n v="0"/>
    <n v="0"/>
    <n v="152"/>
    <n v="0"/>
    <n v="0"/>
    <n v="0"/>
    <n v="0"/>
    <n v="0"/>
    <n v="0"/>
    <n v="152"/>
  </r>
  <r>
    <x v="0"/>
    <x v="0"/>
    <x v="0"/>
    <x v="15"/>
    <x v="1"/>
    <x v="2"/>
    <x v="3"/>
    <x v="0"/>
    <n v="0"/>
    <n v="0"/>
    <n v="0"/>
    <n v="0"/>
    <n v="2"/>
    <n v="5762.16"/>
    <n v="0"/>
    <n v="0"/>
    <n v="0"/>
    <n v="0"/>
    <n v="0"/>
    <n v="2"/>
    <n v="5762.16"/>
  </r>
  <r>
    <x v="0"/>
    <x v="0"/>
    <x v="0"/>
    <x v="15"/>
    <x v="1"/>
    <x v="3"/>
    <x v="0"/>
    <x v="0"/>
    <n v="9"/>
    <n v="6.25"/>
    <n v="144730.57999999999"/>
    <n v="46699.34"/>
    <n v="0"/>
    <n v="0"/>
    <n v="0"/>
    <n v="0"/>
    <n v="144730.57999999999"/>
    <n v="46699.34"/>
    <n v="0"/>
    <n v="0"/>
    <n v="0"/>
  </r>
  <r>
    <x v="0"/>
    <x v="0"/>
    <x v="0"/>
    <x v="15"/>
    <x v="1"/>
    <x v="3"/>
    <x v="1"/>
    <x v="0"/>
    <n v="0"/>
    <n v="0"/>
    <n v="0"/>
    <n v="0"/>
    <n v="2"/>
    <n v="21807.81"/>
    <n v="0"/>
    <n v="0"/>
    <n v="0"/>
    <n v="0"/>
    <n v="0"/>
    <n v="2"/>
    <n v="21807.81"/>
  </r>
  <r>
    <x v="0"/>
    <x v="0"/>
    <x v="0"/>
    <x v="15"/>
    <x v="2"/>
    <x v="4"/>
    <x v="0"/>
    <x v="0"/>
    <n v="5095"/>
    <n v="5030.33"/>
    <n v="32022159.09"/>
    <n v="33948453.700000003"/>
    <n v="0"/>
    <n v="15115.769999999999"/>
    <n v="0"/>
    <n v="0"/>
    <n v="32022159.09"/>
    <n v="33948453.700000003"/>
    <n v="0"/>
    <n v="0"/>
    <n v="15115.769999999999"/>
  </r>
  <r>
    <x v="0"/>
    <x v="0"/>
    <x v="0"/>
    <x v="15"/>
    <x v="2"/>
    <x v="4"/>
    <x v="1"/>
    <x v="0"/>
    <n v="0"/>
    <n v="0"/>
    <n v="0"/>
    <n v="0"/>
    <n v="261"/>
    <n v="40270031.339999996"/>
    <n v="0"/>
    <n v="0"/>
    <n v="0"/>
    <n v="0"/>
    <n v="0"/>
    <n v="261"/>
    <n v="40270031.339999996"/>
  </r>
  <r>
    <x v="0"/>
    <x v="0"/>
    <x v="0"/>
    <x v="15"/>
    <x v="2"/>
    <x v="4"/>
    <x v="1"/>
    <x v="1"/>
    <n v="0"/>
    <n v="0"/>
    <n v="0"/>
    <n v="0"/>
    <n v="5"/>
    <n v="14583.009999999998"/>
    <n v="0"/>
    <n v="0"/>
    <n v="0"/>
    <n v="0"/>
    <n v="0"/>
    <n v="5"/>
    <n v="14583.009999999998"/>
  </r>
  <r>
    <x v="0"/>
    <x v="0"/>
    <x v="0"/>
    <x v="15"/>
    <x v="2"/>
    <x v="4"/>
    <x v="2"/>
    <x v="0"/>
    <n v="0"/>
    <n v="0"/>
    <n v="0"/>
    <n v="0"/>
    <n v="32"/>
    <n v="14803026.120000001"/>
    <n v="0"/>
    <n v="0"/>
    <n v="0"/>
    <n v="0"/>
    <n v="0"/>
    <n v="32"/>
    <n v="14803026.120000001"/>
  </r>
  <r>
    <x v="0"/>
    <x v="0"/>
    <x v="0"/>
    <x v="15"/>
    <x v="2"/>
    <x v="4"/>
    <x v="2"/>
    <x v="1"/>
    <n v="0"/>
    <n v="0"/>
    <n v="0"/>
    <n v="0"/>
    <n v="0"/>
    <n v="-826.5"/>
    <n v="0"/>
    <n v="0"/>
    <n v="0"/>
    <n v="0"/>
    <n v="0"/>
    <n v="0"/>
    <n v="-826.5"/>
  </r>
  <r>
    <x v="0"/>
    <x v="0"/>
    <x v="0"/>
    <x v="15"/>
    <x v="2"/>
    <x v="4"/>
    <x v="3"/>
    <x v="0"/>
    <n v="0"/>
    <n v="0"/>
    <n v="0"/>
    <n v="0"/>
    <n v="235"/>
    <n v="490523.51"/>
    <n v="0"/>
    <n v="0"/>
    <n v="0"/>
    <n v="0"/>
    <n v="0"/>
    <n v="235"/>
    <n v="490523.51"/>
  </r>
  <r>
    <x v="0"/>
    <x v="0"/>
    <x v="0"/>
    <x v="15"/>
    <x v="2"/>
    <x v="0"/>
    <x v="0"/>
    <x v="0"/>
    <n v="243"/>
    <n v="233.60999999999999"/>
    <n v="1882563.4"/>
    <n v="1782870.5139999997"/>
    <n v="0"/>
    <n v="0"/>
    <n v="0"/>
    <n v="0"/>
    <n v="1882563.4"/>
    <n v="1782870.5139999997"/>
    <n v="0"/>
    <n v="0"/>
    <n v="0"/>
  </r>
  <r>
    <x v="0"/>
    <x v="0"/>
    <x v="0"/>
    <x v="15"/>
    <x v="2"/>
    <x v="0"/>
    <x v="1"/>
    <x v="0"/>
    <n v="0"/>
    <n v="0"/>
    <n v="0"/>
    <n v="0"/>
    <n v="16"/>
    <n v="6952898.4900000002"/>
    <n v="0"/>
    <n v="0"/>
    <n v="0"/>
    <n v="0"/>
    <n v="0"/>
    <n v="16"/>
    <n v="6952898.4900000002"/>
  </r>
  <r>
    <x v="0"/>
    <x v="0"/>
    <x v="0"/>
    <x v="15"/>
    <x v="2"/>
    <x v="0"/>
    <x v="1"/>
    <x v="1"/>
    <n v="0"/>
    <n v="0"/>
    <n v="0"/>
    <n v="0"/>
    <n v="0"/>
    <n v="9132"/>
    <n v="0"/>
    <n v="0"/>
    <n v="0"/>
    <n v="0"/>
    <n v="0"/>
    <n v="0"/>
    <n v="9132"/>
  </r>
  <r>
    <x v="0"/>
    <x v="0"/>
    <x v="0"/>
    <x v="15"/>
    <x v="2"/>
    <x v="0"/>
    <x v="2"/>
    <x v="0"/>
    <n v="0"/>
    <n v="0"/>
    <n v="0"/>
    <n v="0"/>
    <n v="1"/>
    <n v="2182998"/>
    <n v="0"/>
    <n v="0"/>
    <n v="0"/>
    <n v="0"/>
    <n v="0"/>
    <n v="1"/>
    <n v="2182998"/>
  </r>
  <r>
    <x v="0"/>
    <x v="0"/>
    <x v="0"/>
    <x v="15"/>
    <x v="2"/>
    <x v="0"/>
    <x v="3"/>
    <x v="0"/>
    <n v="0"/>
    <n v="0"/>
    <n v="0"/>
    <n v="0"/>
    <n v="37"/>
    <n v="233588.27999999997"/>
    <n v="0"/>
    <n v="0"/>
    <n v="0"/>
    <n v="0"/>
    <n v="0"/>
    <n v="37"/>
    <n v="233588.27999999997"/>
  </r>
  <r>
    <x v="0"/>
    <x v="0"/>
    <x v="0"/>
    <x v="15"/>
    <x v="2"/>
    <x v="1"/>
    <x v="0"/>
    <x v="0"/>
    <n v="143"/>
    <n v="356.35"/>
    <n v="1141618.0199999998"/>
    <n v="1479384.0500000003"/>
    <n v="0"/>
    <n v="0"/>
    <n v="0"/>
    <n v="0"/>
    <n v="1141618.0199999998"/>
    <n v="1479384.0500000003"/>
    <n v="0"/>
    <n v="0"/>
    <n v="0"/>
  </r>
  <r>
    <x v="0"/>
    <x v="0"/>
    <x v="0"/>
    <x v="15"/>
    <x v="2"/>
    <x v="1"/>
    <x v="1"/>
    <x v="0"/>
    <n v="0"/>
    <n v="0"/>
    <n v="0"/>
    <n v="0"/>
    <n v="18"/>
    <n v="1971117.92"/>
    <n v="0"/>
    <n v="0"/>
    <n v="0"/>
    <n v="0"/>
    <n v="0"/>
    <n v="18"/>
    <n v="1971117.92"/>
  </r>
  <r>
    <x v="0"/>
    <x v="0"/>
    <x v="0"/>
    <x v="15"/>
    <x v="2"/>
    <x v="1"/>
    <x v="1"/>
    <x v="1"/>
    <n v="0"/>
    <n v="0"/>
    <n v="0"/>
    <n v="0"/>
    <n v="1"/>
    <n v="-30316.639999999999"/>
    <n v="0"/>
    <n v="0"/>
    <n v="0"/>
    <n v="0"/>
    <n v="0"/>
    <n v="1"/>
    <n v="-30316.639999999999"/>
  </r>
  <r>
    <x v="0"/>
    <x v="0"/>
    <x v="0"/>
    <x v="15"/>
    <x v="2"/>
    <x v="1"/>
    <x v="3"/>
    <x v="0"/>
    <n v="0"/>
    <n v="0"/>
    <n v="0"/>
    <n v="0"/>
    <n v="17"/>
    <n v="63417.25"/>
    <n v="0"/>
    <n v="0"/>
    <n v="0"/>
    <n v="0"/>
    <n v="0"/>
    <n v="17"/>
    <n v="63417.25"/>
  </r>
  <r>
    <x v="0"/>
    <x v="0"/>
    <x v="0"/>
    <x v="15"/>
    <x v="2"/>
    <x v="3"/>
    <x v="0"/>
    <x v="0"/>
    <n v="93"/>
    <n v="114.46"/>
    <n v="1011569.07"/>
    <n v="1191209.23"/>
    <n v="0"/>
    <n v="1087.8"/>
    <n v="0"/>
    <n v="0"/>
    <n v="1011569.07"/>
    <n v="1191209.23"/>
    <n v="0"/>
    <n v="0"/>
    <n v="1087.8"/>
  </r>
  <r>
    <x v="0"/>
    <x v="0"/>
    <x v="0"/>
    <x v="15"/>
    <x v="2"/>
    <x v="3"/>
    <x v="1"/>
    <x v="0"/>
    <n v="0"/>
    <n v="0"/>
    <n v="0"/>
    <n v="0"/>
    <n v="25"/>
    <n v="263423.77"/>
    <n v="0"/>
    <n v="0"/>
    <n v="0"/>
    <n v="0"/>
    <n v="0"/>
    <n v="25"/>
    <n v="263423.77"/>
  </r>
  <r>
    <x v="0"/>
    <x v="0"/>
    <x v="0"/>
    <x v="15"/>
    <x v="2"/>
    <x v="3"/>
    <x v="3"/>
    <x v="0"/>
    <n v="0"/>
    <n v="0"/>
    <n v="0"/>
    <n v="0"/>
    <n v="29"/>
    <n v="115901.6"/>
    <n v="0"/>
    <n v="0"/>
    <n v="0"/>
    <n v="0"/>
    <n v="0"/>
    <n v="29"/>
    <n v="115901.6"/>
  </r>
  <r>
    <x v="0"/>
    <x v="0"/>
    <x v="0"/>
    <x v="15"/>
    <x v="3"/>
    <x v="0"/>
    <x v="0"/>
    <x v="0"/>
    <n v="15"/>
    <n v="85.309999999999988"/>
    <n v="58204.869999999995"/>
    <n v="293743.19"/>
    <n v="0"/>
    <n v="0"/>
    <n v="0"/>
    <n v="0"/>
    <n v="58204.869999999995"/>
    <n v="293743.19"/>
    <n v="0"/>
    <n v="0"/>
    <n v="0"/>
  </r>
  <r>
    <x v="0"/>
    <x v="0"/>
    <x v="0"/>
    <x v="15"/>
    <x v="3"/>
    <x v="0"/>
    <x v="1"/>
    <x v="0"/>
    <n v="0"/>
    <n v="0"/>
    <n v="0"/>
    <n v="0"/>
    <n v="6"/>
    <n v="97157.51"/>
    <n v="0"/>
    <n v="0"/>
    <n v="0"/>
    <n v="0"/>
    <n v="0"/>
    <n v="6"/>
    <n v="97157.51"/>
  </r>
  <r>
    <x v="0"/>
    <x v="0"/>
    <x v="0"/>
    <x v="15"/>
    <x v="3"/>
    <x v="0"/>
    <x v="2"/>
    <x v="0"/>
    <n v="0"/>
    <n v="0"/>
    <n v="0"/>
    <n v="0"/>
    <n v="1"/>
    <n v="18050"/>
    <n v="0"/>
    <n v="0"/>
    <n v="0"/>
    <n v="0"/>
    <n v="0"/>
    <n v="1"/>
    <n v="18050"/>
  </r>
  <r>
    <x v="0"/>
    <x v="0"/>
    <x v="0"/>
    <x v="15"/>
    <x v="3"/>
    <x v="1"/>
    <x v="0"/>
    <x v="0"/>
    <n v="65"/>
    <n v="198.46999999999997"/>
    <n v="160779.76"/>
    <n v="215730.35900000003"/>
    <n v="0"/>
    <n v="0"/>
    <n v="0"/>
    <n v="0"/>
    <n v="160779.76"/>
    <n v="215730.35900000003"/>
    <n v="0"/>
    <n v="0"/>
    <n v="0"/>
  </r>
  <r>
    <x v="0"/>
    <x v="0"/>
    <x v="0"/>
    <x v="15"/>
    <x v="3"/>
    <x v="1"/>
    <x v="1"/>
    <x v="0"/>
    <n v="0"/>
    <n v="0"/>
    <n v="0"/>
    <n v="0"/>
    <n v="28"/>
    <n v="562772.44000000006"/>
    <n v="0"/>
    <n v="0"/>
    <n v="0"/>
    <n v="0"/>
    <n v="0"/>
    <n v="28"/>
    <n v="562772.44000000006"/>
  </r>
  <r>
    <x v="0"/>
    <x v="0"/>
    <x v="0"/>
    <x v="15"/>
    <x v="3"/>
    <x v="1"/>
    <x v="1"/>
    <x v="1"/>
    <n v="0"/>
    <n v="0"/>
    <n v="0"/>
    <n v="0"/>
    <n v="2"/>
    <n v="-13872.779999999999"/>
    <n v="0"/>
    <n v="0"/>
    <n v="0"/>
    <n v="0"/>
    <n v="0"/>
    <n v="2"/>
    <n v="-13872.779999999999"/>
  </r>
  <r>
    <x v="0"/>
    <x v="0"/>
    <x v="0"/>
    <x v="15"/>
    <x v="3"/>
    <x v="1"/>
    <x v="2"/>
    <x v="0"/>
    <n v="0"/>
    <n v="0"/>
    <n v="0"/>
    <n v="0"/>
    <n v="3"/>
    <n v="18032.41"/>
    <n v="0"/>
    <n v="0"/>
    <n v="0"/>
    <n v="0"/>
    <n v="0"/>
    <n v="3"/>
    <n v="18032.41"/>
  </r>
  <r>
    <x v="0"/>
    <x v="0"/>
    <x v="0"/>
    <x v="15"/>
    <x v="3"/>
    <x v="2"/>
    <x v="0"/>
    <x v="0"/>
    <n v="112"/>
    <n v="33.72"/>
    <n v="68045.23000000001"/>
    <n v="19213.73"/>
    <n v="0"/>
    <n v="0"/>
    <n v="0"/>
    <n v="0"/>
    <n v="68045.23000000001"/>
    <n v="19213.73"/>
    <n v="0"/>
    <n v="0"/>
    <n v="0"/>
  </r>
  <r>
    <x v="0"/>
    <x v="0"/>
    <x v="0"/>
    <x v="15"/>
    <x v="3"/>
    <x v="2"/>
    <x v="1"/>
    <x v="0"/>
    <n v="0"/>
    <n v="0"/>
    <n v="0"/>
    <n v="0"/>
    <n v="45"/>
    <n v="399993.02"/>
    <n v="0"/>
    <n v="0"/>
    <n v="0"/>
    <n v="0"/>
    <n v="0"/>
    <n v="45"/>
    <n v="399993.02"/>
  </r>
  <r>
    <x v="0"/>
    <x v="0"/>
    <x v="0"/>
    <x v="15"/>
    <x v="3"/>
    <x v="2"/>
    <x v="1"/>
    <x v="1"/>
    <n v="0"/>
    <n v="0"/>
    <n v="0"/>
    <n v="0"/>
    <n v="1"/>
    <n v="-18902"/>
    <n v="0"/>
    <n v="0"/>
    <n v="0"/>
    <n v="0"/>
    <n v="0"/>
    <n v="1"/>
    <n v="-18902"/>
  </r>
  <r>
    <x v="0"/>
    <x v="0"/>
    <x v="0"/>
    <x v="15"/>
    <x v="3"/>
    <x v="2"/>
    <x v="2"/>
    <x v="0"/>
    <n v="0"/>
    <n v="0"/>
    <n v="0"/>
    <n v="0"/>
    <n v="2"/>
    <n v="24166.19"/>
    <n v="0"/>
    <n v="0"/>
    <n v="0"/>
    <n v="0"/>
    <n v="0"/>
    <n v="2"/>
    <n v="24166.19"/>
  </r>
  <r>
    <x v="0"/>
    <x v="0"/>
    <x v="0"/>
    <x v="15"/>
    <x v="3"/>
    <x v="2"/>
    <x v="2"/>
    <x v="1"/>
    <n v="0"/>
    <n v="0"/>
    <n v="0"/>
    <n v="0"/>
    <n v="1"/>
    <n v="-13573"/>
    <n v="0"/>
    <n v="0"/>
    <n v="0"/>
    <n v="0"/>
    <n v="0"/>
    <n v="1"/>
    <n v="-13573"/>
  </r>
  <r>
    <x v="0"/>
    <x v="0"/>
    <x v="0"/>
    <x v="15"/>
    <x v="4"/>
    <x v="4"/>
    <x v="0"/>
    <x v="0"/>
    <n v="50"/>
    <n v="25.95"/>
    <n v="357269.62"/>
    <n v="176790.16"/>
    <n v="0"/>
    <n v="0"/>
    <n v="0"/>
    <n v="0"/>
    <n v="357269.62"/>
    <n v="176790.16"/>
    <n v="0"/>
    <n v="0"/>
    <n v="0"/>
  </r>
  <r>
    <x v="0"/>
    <x v="0"/>
    <x v="0"/>
    <x v="15"/>
    <x v="4"/>
    <x v="0"/>
    <x v="0"/>
    <x v="0"/>
    <n v="0"/>
    <n v="0.66"/>
    <n v="0"/>
    <n v="740.91"/>
    <n v="0"/>
    <n v="572.55999999999995"/>
    <n v="0"/>
    <n v="0"/>
    <n v="0"/>
    <n v="740.91"/>
    <n v="0"/>
    <n v="0"/>
    <n v="572.55999999999995"/>
  </r>
  <r>
    <x v="0"/>
    <x v="0"/>
    <x v="0"/>
    <x v="15"/>
    <x v="4"/>
    <x v="0"/>
    <x v="1"/>
    <x v="0"/>
    <n v="0"/>
    <n v="0"/>
    <n v="0"/>
    <n v="0"/>
    <n v="9"/>
    <n v="264113.63000000012"/>
    <n v="0"/>
    <n v="0"/>
    <n v="0"/>
    <n v="0"/>
    <n v="0"/>
    <n v="9"/>
    <n v="264113.63000000012"/>
  </r>
  <r>
    <x v="0"/>
    <x v="0"/>
    <x v="0"/>
    <x v="15"/>
    <x v="4"/>
    <x v="0"/>
    <x v="1"/>
    <x v="1"/>
    <n v="0"/>
    <n v="0"/>
    <n v="0"/>
    <n v="0"/>
    <n v="0"/>
    <n v="-185793.52"/>
    <n v="0"/>
    <n v="0"/>
    <n v="0"/>
    <n v="0"/>
    <n v="0"/>
    <n v="0"/>
    <n v="-185793.52"/>
  </r>
  <r>
    <x v="0"/>
    <x v="0"/>
    <x v="0"/>
    <x v="15"/>
    <x v="4"/>
    <x v="0"/>
    <x v="2"/>
    <x v="0"/>
    <n v="0"/>
    <n v="0"/>
    <n v="0"/>
    <n v="0"/>
    <n v="1"/>
    <n v="1439784.9000000001"/>
    <n v="0"/>
    <n v="0"/>
    <n v="0"/>
    <n v="0"/>
    <n v="0"/>
    <n v="1"/>
    <n v="1439784.9000000001"/>
  </r>
  <r>
    <x v="0"/>
    <x v="0"/>
    <x v="0"/>
    <x v="15"/>
    <x v="4"/>
    <x v="0"/>
    <x v="3"/>
    <x v="0"/>
    <n v="0"/>
    <n v="0"/>
    <n v="0"/>
    <n v="0"/>
    <n v="1"/>
    <n v="87438.049999999988"/>
    <n v="0"/>
    <n v="0"/>
    <n v="0"/>
    <n v="0"/>
    <n v="0"/>
    <n v="1"/>
    <n v="87438.049999999988"/>
  </r>
  <r>
    <x v="0"/>
    <x v="0"/>
    <x v="0"/>
    <x v="16"/>
    <x v="0"/>
    <x v="4"/>
    <x v="0"/>
    <x v="0"/>
    <n v="0"/>
    <n v="15"/>
    <n v="0"/>
    <n v="10181"/>
    <n v="0"/>
    <n v="0"/>
    <n v="0"/>
    <n v="0"/>
    <n v="0"/>
    <n v="10181"/>
    <n v="0"/>
    <n v="0"/>
    <n v="0"/>
  </r>
  <r>
    <x v="0"/>
    <x v="0"/>
    <x v="0"/>
    <x v="16"/>
    <x v="0"/>
    <x v="0"/>
    <x v="0"/>
    <x v="0"/>
    <n v="17841"/>
    <n v="11193.939999999999"/>
    <n v="81432863.939999998"/>
    <n v="30123480.439999998"/>
    <n v="0"/>
    <n v="2589.4"/>
    <n v="0"/>
    <n v="0"/>
    <n v="81432863.939999998"/>
    <n v="30123480.439999998"/>
    <n v="0"/>
    <n v="0"/>
    <n v="2589.4"/>
  </r>
  <r>
    <x v="0"/>
    <x v="0"/>
    <x v="0"/>
    <x v="16"/>
    <x v="0"/>
    <x v="0"/>
    <x v="1"/>
    <x v="0"/>
    <n v="0"/>
    <n v="0"/>
    <n v="0"/>
    <n v="0"/>
    <n v="3021"/>
    <n v="42468261.189999998"/>
    <n v="0"/>
    <n v="0"/>
    <n v="0"/>
    <n v="0"/>
    <n v="0"/>
    <n v="3021"/>
    <n v="42468261.189999998"/>
  </r>
  <r>
    <x v="0"/>
    <x v="0"/>
    <x v="0"/>
    <x v="16"/>
    <x v="0"/>
    <x v="0"/>
    <x v="1"/>
    <x v="1"/>
    <n v="0"/>
    <n v="0"/>
    <n v="0"/>
    <n v="0"/>
    <n v="434"/>
    <n v="-1016321.6500000001"/>
    <n v="0"/>
    <n v="0"/>
    <n v="0"/>
    <n v="0"/>
    <n v="0"/>
    <n v="434"/>
    <n v="-1016321.6500000001"/>
  </r>
  <r>
    <x v="0"/>
    <x v="0"/>
    <x v="0"/>
    <x v="16"/>
    <x v="0"/>
    <x v="0"/>
    <x v="2"/>
    <x v="0"/>
    <n v="0"/>
    <n v="0"/>
    <n v="0"/>
    <n v="0"/>
    <n v="103"/>
    <n v="11912641.940000001"/>
    <n v="0"/>
    <n v="0"/>
    <n v="0"/>
    <n v="0"/>
    <n v="0"/>
    <n v="103"/>
    <n v="11912641.940000001"/>
  </r>
  <r>
    <x v="0"/>
    <x v="0"/>
    <x v="0"/>
    <x v="16"/>
    <x v="0"/>
    <x v="0"/>
    <x v="2"/>
    <x v="1"/>
    <n v="0"/>
    <n v="0"/>
    <n v="0"/>
    <n v="0"/>
    <n v="5"/>
    <n v="414550.28"/>
    <n v="0"/>
    <n v="0"/>
    <n v="0"/>
    <n v="0"/>
    <n v="0"/>
    <n v="5"/>
    <n v="414550.28"/>
  </r>
  <r>
    <x v="0"/>
    <x v="0"/>
    <x v="0"/>
    <x v="16"/>
    <x v="0"/>
    <x v="0"/>
    <x v="3"/>
    <x v="0"/>
    <n v="0"/>
    <n v="0"/>
    <n v="0"/>
    <n v="0"/>
    <n v="678"/>
    <n v="2638432.73"/>
    <n v="0"/>
    <n v="0"/>
    <n v="0"/>
    <n v="0"/>
    <n v="0"/>
    <n v="678"/>
    <n v="2638432.73"/>
  </r>
  <r>
    <x v="0"/>
    <x v="0"/>
    <x v="0"/>
    <x v="16"/>
    <x v="0"/>
    <x v="1"/>
    <x v="0"/>
    <x v="0"/>
    <n v="140569"/>
    <n v="143308.83000000002"/>
    <n v="321724849.67000002"/>
    <n v="371008522.38999999"/>
    <n v="0"/>
    <n v="137480.79999999999"/>
    <n v="0"/>
    <n v="0"/>
    <n v="321724849.67000002"/>
    <n v="371008522.38999999"/>
    <n v="0"/>
    <n v="0"/>
    <n v="137480.79999999999"/>
  </r>
  <r>
    <x v="0"/>
    <x v="0"/>
    <x v="0"/>
    <x v="16"/>
    <x v="0"/>
    <x v="1"/>
    <x v="1"/>
    <x v="0"/>
    <n v="0"/>
    <n v="0"/>
    <n v="0"/>
    <n v="0"/>
    <n v="19769"/>
    <n v="276297757.84000003"/>
    <n v="0"/>
    <n v="0"/>
    <n v="0"/>
    <n v="0"/>
    <n v="0"/>
    <n v="19769"/>
    <n v="276297757.84000003"/>
  </r>
  <r>
    <x v="0"/>
    <x v="0"/>
    <x v="0"/>
    <x v="16"/>
    <x v="0"/>
    <x v="1"/>
    <x v="1"/>
    <x v="1"/>
    <n v="0"/>
    <n v="0"/>
    <n v="0"/>
    <n v="0"/>
    <n v="9044"/>
    <n v="-52525030.339999996"/>
    <n v="0"/>
    <n v="0"/>
    <n v="0"/>
    <n v="0"/>
    <n v="0"/>
    <n v="9044"/>
    <n v="-52525030.339999996"/>
  </r>
  <r>
    <x v="0"/>
    <x v="0"/>
    <x v="0"/>
    <x v="16"/>
    <x v="0"/>
    <x v="1"/>
    <x v="2"/>
    <x v="0"/>
    <n v="0"/>
    <n v="0"/>
    <n v="0"/>
    <n v="0"/>
    <n v="1040"/>
    <n v="75541592.100000009"/>
    <n v="0"/>
    <n v="0"/>
    <n v="0"/>
    <n v="0"/>
    <n v="0"/>
    <n v="1040"/>
    <n v="75541592.100000009"/>
  </r>
  <r>
    <x v="0"/>
    <x v="0"/>
    <x v="0"/>
    <x v="16"/>
    <x v="0"/>
    <x v="1"/>
    <x v="2"/>
    <x v="1"/>
    <n v="0"/>
    <n v="0"/>
    <n v="0"/>
    <n v="0"/>
    <n v="115"/>
    <n v="5831265.6499999994"/>
    <n v="0"/>
    <n v="0"/>
    <n v="0"/>
    <n v="0"/>
    <n v="0"/>
    <n v="115"/>
    <n v="5831265.6499999994"/>
  </r>
  <r>
    <x v="0"/>
    <x v="0"/>
    <x v="0"/>
    <x v="16"/>
    <x v="0"/>
    <x v="1"/>
    <x v="3"/>
    <x v="0"/>
    <n v="0"/>
    <n v="0"/>
    <n v="0"/>
    <n v="0"/>
    <n v="8216"/>
    <n v="19891047.75"/>
    <n v="0"/>
    <n v="0"/>
    <n v="0"/>
    <n v="0"/>
    <n v="0"/>
    <n v="8216"/>
    <n v="19891047.75"/>
  </r>
  <r>
    <x v="0"/>
    <x v="0"/>
    <x v="0"/>
    <x v="16"/>
    <x v="0"/>
    <x v="2"/>
    <x v="0"/>
    <x v="0"/>
    <n v="236"/>
    <n v="88.990000000000009"/>
    <n v="355055.55999999994"/>
    <n v="141645.53999999998"/>
    <n v="0"/>
    <n v="0"/>
    <n v="0"/>
    <n v="0"/>
    <n v="355055.55999999994"/>
    <n v="141645.53999999998"/>
    <n v="0"/>
    <n v="0"/>
    <n v="0"/>
  </r>
  <r>
    <x v="0"/>
    <x v="0"/>
    <x v="0"/>
    <x v="16"/>
    <x v="0"/>
    <x v="2"/>
    <x v="1"/>
    <x v="0"/>
    <n v="0"/>
    <n v="0"/>
    <n v="0"/>
    <n v="0"/>
    <n v="30"/>
    <n v="928780.58000000007"/>
    <n v="0"/>
    <n v="0"/>
    <n v="0"/>
    <n v="0"/>
    <n v="0"/>
    <n v="30"/>
    <n v="928780.58000000007"/>
  </r>
  <r>
    <x v="0"/>
    <x v="0"/>
    <x v="0"/>
    <x v="16"/>
    <x v="0"/>
    <x v="2"/>
    <x v="1"/>
    <x v="1"/>
    <n v="0"/>
    <n v="0"/>
    <n v="0"/>
    <n v="0"/>
    <n v="6"/>
    <n v="-36695.919999999998"/>
    <n v="0"/>
    <n v="0"/>
    <n v="0"/>
    <n v="0"/>
    <n v="0"/>
    <n v="6"/>
    <n v="-36695.919999999998"/>
  </r>
  <r>
    <x v="0"/>
    <x v="0"/>
    <x v="0"/>
    <x v="16"/>
    <x v="0"/>
    <x v="2"/>
    <x v="2"/>
    <x v="0"/>
    <n v="0"/>
    <n v="0"/>
    <n v="0"/>
    <n v="0"/>
    <n v="1"/>
    <n v="45613.27"/>
    <n v="0"/>
    <n v="0"/>
    <n v="0"/>
    <n v="0"/>
    <n v="0"/>
    <n v="1"/>
    <n v="45613.27"/>
  </r>
  <r>
    <x v="0"/>
    <x v="0"/>
    <x v="0"/>
    <x v="16"/>
    <x v="0"/>
    <x v="2"/>
    <x v="2"/>
    <x v="1"/>
    <n v="0"/>
    <n v="0"/>
    <n v="0"/>
    <n v="0"/>
    <n v="1"/>
    <n v="56342"/>
    <n v="0"/>
    <n v="0"/>
    <n v="0"/>
    <n v="0"/>
    <n v="0"/>
    <n v="1"/>
    <n v="56342"/>
  </r>
  <r>
    <x v="0"/>
    <x v="0"/>
    <x v="0"/>
    <x v="16"/>
    <x v="0"/>
    <x v="2"/>
    <x v="3"/>
    <x v="0"/>
    <n v="0"/>
    <n v="0"/>
    <n v="0"/>
    <n v="0"/>
    <n v="14"/>
    <n v="37350.800000000003"/>
    <n v="0"/>
    <n v="0"/>
    <n v="0"/>
    <n v="0"/>
    <n v="0"/>
    <n v="14"/>
    <n v="37350.800000000003"/>
  </r>
  <r>
    <x v="0"/>
    <x v="0"/>
    <x v="0"/>
    <x v="16"/>
    <x v="0"/>
    <x v="3"/>
    <x v="0"/>
    <x v="0"/>
    <n v="517"/>
    <n v="774.53"/>
    <n v="463456.42"/>
    <n v="1605720.82"/>
    <n v="0"/>
    <n v="0"/>
    <n v="0"/>
    <n v="0"/>
    <n v="463456.42"/>
    <n v="1605720.82"/>
    <n v="0"/>
    <n v="0"/>
    <n v="0"/>
  </r>
  <r>
    <x v="0"/>
    <x v="0"/>
    <x v="0"/>
    <x v="16"/>
    <x v="0"/>
    <x v="3"/>
    <x v="1"/>
    <x v="0"/>
    <n v="0"/>
    <n v="0"/>
    <n v="0"/>
    <n v="0"/>
    <n v="163"/>
    <n v="3631939.3899999997"/>
    <n v="0"/>
    <n v="0"/>
    <n v="0"/>
    <n v="0"/>
    <n v="0"/>
    <n v="163"/>
    <n v="3631939.3899999997"/>
  </r>
  <r>
    <x v="0"/>
    <x v="0"/>
    <x v="0"/>
    <x v="16"/>
    <x v="0"/>
    <x v="3"/>
    <x v="1"/>
    <x v="1"/>
    <n v="0"/>
    <n v="0"/>
    <n v="0"/>
    <n v="0"/>
    <n v="75"/>
    <n v="-258289.6"/>
    <n v="0"/>
    <n v="0"/>
    <n v="0"/>
    <n v="0"/>
    <n v="0"/>
    <n v="75"/>
    <n v="-258289.6"/>
  </r>
  <r>
    <x v="0"/>
    <x v="0"/>
    <x v="0"/>
    <x v="16"/>
    <x v="0"/>
    <x v="3"/>
    <x v="2"/>
    <x v="0"/>
    <n v="0"/>
    <n v="0"/>
    <n v="0"/>
    <n v="0"/>
    <n v="12"/>
    <n v="1615888.24"/>
    <n v="0"/>
    <n v="0"/>
    <n v="0"/>
    <n v="0"/>
    <n v="0"/>
    <n v="12"/>
    <n v="1615888.24"/>
  </r>
  <r>
    <x v="0"/>
    <x v="0"/>
    <x v="0"/>
    <x v="16"/>
    <x v="0"/>
    <x v="3"/>
    <x v="2"/>
    <x v="1"/>
    <n v="0"/>
    <n v="0"/>
    <n v="0"/>
    <n v="0"/>
    <n v="1"/>
    <n v="109917.7"/>
    <n v="0"/>
    <n v="0"/>
    <n v="0"/>
    <n v="0"/>
    <n v="0"/>
    <n v="1"/>
    <n v="109917.7"/>
  </r>
  <r>
    <x v="0"/>
    <x v="0"/>
    <x v="0"/>
    <x v="16"/>
    <x v="0"/>
    <x v="3"/>
    <x v="3"/>
    <x v="0"/>
    <n v="0"/>
    <n v="0"/>
    <n v="0"/>
    <n v="0"/>
    <n v="70"/>
    <n v="217711.41999999998"/>
    <n v="0"/>
    <n v="0"/>
    <n v="0"/>
    <n v="0"/>
    <n v="0"/>
    <n v="70"/>
    <n v="217711.41999999998"/>
  </r>
  <r>
    <x v="0"/>
    <x v="0"/>
    <x v="0"/>
    <x v="16"/>
    <x v="1"/>
    <x v="4"/>
    <x v="0"/>
    <x v="0"/>
    <n v="15558"/>
    <n v="19316.04"/>
    <n v="29470714.149999999"/>
    <n v="38062390.829999998"/>
    <n v="0"/>
    <n v="56367.280000000006"/>
    <n v="0"/>
    <n v="0"/>
    <n v="29470714.149999999"/>
    <n v="38062390.829999998"/>
    <n v="0"/>
    <n v="0"/>
    <n v="56367.280000000006"/>
  </r>
  <r>
    <x v="0"/>
    <x v="0"/>
    <x v="0"/>
    <x v="16"/>
    <x v="1"/>
    <x v="4"/>
    <x v="1"/>
    <x v="0"/>
    <n v="0"/>
    <n v="0"/>
    <n v="0"/>
    <n v="0"/>
    <n v="1481"/>
    <n v="28851466.410000004"/>
    <n v="0"/>
    <n v="0"/>
    <n v="0"/>
    <n v="0"/>
    <n v="0"/>
    <n v="1481"/>
    <n v="28851466.410000004"/>
  </r>
  <r>
    <x v="0"/>
    <x v="0"/>
    <x v="0"/>
    <x v="16"/>
    <x v="1"/>
    <x v="4"/>
    <x v="1"/>
    <x v="1"/>
    <n v="0"/>
    <n v="0"/>
    <n v="0"/>
    <n v="0"/>
    <n v="542"/>
    <n v="-2585944.86"/>
    <n v="0"/>
    <n v="0"/>
    <n v="0"/>
    <n v="0"/>
    <n v="0"/>
    <n v="542"/>
    <n v="-2585944.86"/>
  </r>
  <r>
    <x v="0"/>
    <x v="0"/>
    <x v="0"/>
    <x v="16"/>
    <x v="1"/>
    <x v="4"/>
    <x v="2"/>
    <x v="0"/>
    <n v="0"/>
    <n v="0"/>
    <n v="0"/>
    <n v="0"/>
    <n v="92"/>
    <n v="8211090.9800000004"/>
    <n v="0"/>
    <n v="0"/>
    <n v="0"/>
    <n v="0"/>
    <n v="0"/>
    <n v="92"/>
    <n v="8211090.9800000004"/>
  </r>
  <r>
    <x v="0"/>
    <x v="0"/>
    <x v="0"/>
    <x v="16"/>
    <x v="1"/>
    <x v="4"/>
    <x v="2"/>
    <x v="1"/>
    <n v="0"/>
    <n v="0"/>
    <n v="0"/>
    <n v="0"/>
    <n v="15"/>
    <n v="488998.29"/>
    <n v="0"/>
    <n v="0"/>
    <n v="0"/>
    <n v="0"/>
    <n v="0"/>
    <n v="15"/>
    <n v="488998.29"/>
  </r>
  <r>
    <x v="0"/>
    <x v="0"/>
    <x v="0"/>
    <x v="16"/>
    <x v="1"/>
    <x v="4"/>
    <x v="3"/>
    <x v="0"/>
    <n v="0"/>
    <n v="0"/>
    <n v="0"/>
    <n v="0"/>
    <n v="1312"/>
    <n v="3095524.3899999997"/>
    <n v="0"/>
    <n v="0"/>
    <n v="0"/>
    <n v="0"/>
    <n v="0"/>
    <n v="1312"/>
    <n v="3095524.3899999997"/>
  </r>
  <r>
    <x v="0"/>
    <x v="0"/>
    <x v="0"/>
    <x v="16"/>
    <x v="1"/>
    <x v="0"/>
    <x v="0"/>
    <x v="0"/>
    <n v="4854"/>
    <n v="4455.76"/>
    <n v="10934773.640000001"/>
    <n v="8869588.7899999991"/>
    <n v="0"/>
    <n v="2564.5"/>
    <n v="0"/>
    <n v="0"/>
    <n v="10934773.640000001"/>
    <n v="8869588.7899999991"/>
    <n v="0"/>
    <n v="0"/>
    <n v="2564.5"/>
  </r>
  <r>
    <x v="0"/>
    <x v="0"/>
    <x v="0"/>
    <x v="16"/>
    <x v="1"/>
    <x v="0"/>
    <x v="1"/>
    <x v="0"/>
    <n v="0"/>
    <n v="0"/>
    <n v="0"/>
    <n v="0"/>
    <n v="514"/>
    <n v="8292624.2000000002"/>
    <n v="0"/>
    <n v="0"/>
    <n v="0"/>
    <n v="0"/>
    <n v="0"/>
    <n v="514"/>
    <n v="8292624.2000000002"/>
  </r>
  <r>
    <x v="0"/>
    <x v="0"/>
    <x v="0"/>
    <x v="16"/>
    <x v="1"/>
    <x v="0"/>
    <x v="1"/>
    <x v="1"/>
    <n v="0"/>
    <n v="0"/>
    <n v="0"/>
    <n v="0"/>
    <n v="121"/>
    <n v="-136655.31"/>
    <n v="0"/>
    <n v="0"/>
    <n v="0"/>
    <n v="0"/>
    <n v="0"/>
    <n v="121"/>
    <n v="-136655.31"/>
  </r>
  <r>
    <x v="0"/>
    <x v="0"/>
    <x v="0"/>
    <x v="16"/>
    <x v="1"/>
    <x v="0"/>
    <x v="2"/>
    <x v="0"/>
    <n v="0"/>
    <n v="0"/>
    <n v="0"/>
    <n v="0"/>
    <n v="30"/>
    <n v="5230008.07"/>
    <n v="0"/>
    <n v="0"/>
    <n v="0"/>
    <n v="0"/>
    <n v="0"/>
    <n v="30"/>
    <n v="5230008.07"/>
  </r>
  <r>
    <x v="0"/>
    <x v="0"/>
    <x v="0"/>
    <x v="16"/>
    <x v="1"/>
    <x v="0"/>
    <x v="2"/>
    <x v="1"/>
    <n v="0"/>
    <n v="0"/>
    <n v="0"/>
    <n v="0"/>
    <n v="0"/>
    <n v="-1071.08"/>
    <n v="0"/>
    <n v="0"/>
    <n v="0"/>
    <n v="0"/>
    <n v="0"/>
    <n v="0"/>
    <n v="-1071.08"/>
  </r>
  <r>
    <x v="0"/>
    <x v="0"/>
    <x v="0"/>
    <x v="16"/>
    <x v="1"/>
    <x v="0"/>
    <x v="3"/>
    <x v="0"/>
    <n v="0"/>
    <n v="0"/>
    <n v="0"/>
    <n v="0"/>
    <n v="172"/>
    <n v="593620.94000000006"/>
    <n v="0"/>
    <n v="0"/>
    <n v="0"/>
    <n v="0"/>
    <n v="0"/>
    <n v="172"/>
    <n v="593620.94000000006"/>
  </r>
  <r>
    <x v="0"/>
    <x v="0"/>
    <x v="0"/>
    <x v="16"/>
    <x v="1"/>
    <x v="1"/>
    <x v="0"/>
    <x v="0"/>
    <n v="25859"/>
    <n v="22295.130000000005"/>
    <n v="78009452.359999999"/>
    <n v="64579584.420000009"/>
    <n v="0"/>
    <n v="17207.599999999999"/>
    <n v="0"/>
    <n v="0"/>
    <n v="78009452.359999999"/>
    <n v="64579584.420000009"/>
    <n v="0"/>
    <n v="0"/>
    <n v="17207.599999999999"/>
  </r>
  <r>
    <x v="0"/>
    <x v="0"/>
    <x v="0"/>
    <x v="16"/>
    <x v="1"/>
    <x v="1"/>
    <x v="1"/>
    <x v="0"/>
    <n v="0"/>
    <n v="0"/>
    <n v="0"/>
    <n v="0"/>
    <n v="1990"/>
    <n v="31747317.529999997"/>
    <n v="0"/>
    <n v="0"/>
    <n v="0"/>
    <n v="0"/>
    <n v="0"/>
    <n v="1990"/>
    <n v="31747317.529999997"/>
  </r>
  <r>
    <x v="0"/>
    <x v="0"/>
    <x v="0"/>
    <x v="16"/>
    <x v="1"/>
    <x v="1"/>
    <x v="1"/>
    <x v="1"/>
    <n v="0"/>
    <n v="0"/>
    <n v="0"/>
    <n v="0"/>
    <n v="735"/>
    <n v="-3495268.28"/>
    <n v="0"/>
    <n v="0"/>
    <n v="0"/>
    <n v="0"/>
    <n v="0"/>
    <n v="735"/>
    <n v="-3495268.28"/>
  </r>
  <r>
    <x v="0"/>
    <x v="0"/>
    <x v="0"/>
    <x v="16"/>
    <x v="1"/>
    <x v="1"/>
    <x v="2"/>
    <x v="0"/>
    <n v="0"/>
    <n v="0"/>
    <n v="0"/>
    <n v="0"/>
    <n v="134"/>
    <n v="13731916.559999999"/>
    <n v="0"/>
    <n v="0"/>
    <n v="0"/>
    <n v="0"/>
    <n v="0"/>
    <n v="134"/>
    <n v="13731916.559999999"/>
  </r>
  <r>
    <x v="0"/>
    <x v="0"/>
    <x v="0"/>
    <x v="16"/>
    <x v="1"/>
    <x v="1"/>
    <x v="2"/>
    <x v="1"/>
    <n v="0"/>
    <n v="0"/>
    <n v="0"/>
    <n v="0"/>
    <n v="12"/>
    <n v="579140.91999999993"/>
    <n v="0"/>
    <n v="0"/>
    <n v="0"/>
    <n v="0"/>
    <n v="0"/>
    <n v="12"/>
    <n v="579140.91999999993"/>
  </r>
  <r>
    <x v="0"/>
    <x v="0"/>
    <x v="0"/>
    <x v="16"/>
    <x v="1"/>
    <x v="1"/>
    <x v="3"/>
    <x v="0"/>
    <n v="0"/>
    <n v="0"/>
    <n v="0"/>
    <n v="0"/>
    <n v="1580"/>
    <n v="3267383.63"/>
    <n v="0"/>
    <n v="0"/>
    <n v="0"/>
    <n v="0"/>
    <n v="0"/>
    <n v="1580"/>
    <n v="3267383.63"/>
  </r>
  <r>
    <x v="0"/>
    <x v="0"/>
    <x v="0"/>
    <x v="16"/>
    <x v="1"/>
    <x v="2"/>
    <x v="0"/>
    <x v="0"/>
    <n v="106"/>
    <n v="75.63"/>
    <n v="101364.91999999998"/>
    <n v="93137.94"/>
    <n v="0"/>
    <n v="0"/>
    <n v="0"/>
    <n v="0"/>
    <n v="101364.91999999998"/>
    <n v="93137.94"/>
    <n v="0"/>
    <n v="0"/>
    <n v="0"/>
  </r>
  <r>
    <x v="0"/>
    <x v="0"/>
    <x v="0"/>
    <x v="16"/>
    <x v="1"/>
    <x v="2"/>
    <x v="1"/>
    <x v="0"/>
    <n v="0"/>
    <n v="0"/>
    <n v="0"/>
    <n v="0"/>
    <n v="5"/>
    <n v="59842.04"/>
    <n v="0"/>
    <n v="0"/>
    <n v="0"/>
    <n v="0"/>
    <n v="0"/>
    <n v="5"/>
    <n v="59842.04"/>
  </r>
  <r>
    <x v="0"/>
    <x v="0"/>
    <x v="0"/>
    <x v="16"/>
    <x v="1"/>
    <x v="2"/>
    <x v="1"/>
    <x v="1"/>
    <n v="0"/>
    <n v="0"/>
    <n v="0"/>
    <n v="0"/>
    <n v="4"/>
    <n v="-17482.2"/>
    <n v="0"/>
    <n v="0"/>
    <n v="0"/>
    <n v="0"/>
    <n v="0"/>
    <n v="4"/>
    <n v="-17482.2"/>
  </r>
  <r>
    <x v="0"/>
    <x v="0"/>
    <x v="0"/>
    <x v="16"/>
    <x v="1"/>
    <x v="2"/>
    <x v="3"/>
    <x v="0"/>
    <n v="0"/>
    <n v="0"/>
    <n v="0"/>
    <n v="0"/>
    <n v="4"/>
    <n v="8987.52"/>
    <n v="0"/>
    <n v="0"/>
    <n v="0"/>
    <n v="0"/>
    <n v="0"/>
    <n v="4"/>
    <n v="8987.52"/>
  </r>
  <r>
    <x v="0"/>
    <x v="0"/>
    <x v="0"/>
    <x v="16"/>
    <x v="1"/>
    <x v="3"/>
    <x v="0"/>
    <x v="0"/>
    <n v="73"/>
    <n v="66.989999999999995"/>
    <n v="283330.89"/>
    <n v="260387.62900000002"/>
    <n v="0"/>
    <n v="0"/>
    <n v="0"/>
    <n v="0"/>
    <n v="283330.89"/>
    <n v="260387.62900000002"/>
    <n v="0"/>
    <n v="0"/>
    <n v="0"/>
  </r>
  <r>
    <x v="0"/>
    <x v="0"/>
    <x v="0"/>
    <x v="16"/>
    <x v="1"/>
    <x v="3"/>
    <x v="1"/>
    <x v="0"/>
    <n v="0"/>
    <n v="0"/>
    <n v="0"/>
    <n v="0"/>
    <n v="4"/>
    <n v="38126.959999999999"/>
    <n v="0"/>
    <n v="0"/>
    <n v="0"/>
    <n v="0"/>
    <n v="0"/>
    <n v="4"/>
    <n v="38126.959999999999"/>
  </r>
  <r>
    <x v="0"/>
    <x v="0"/>
    <x v="0"/>
    <x v="16"/>
    <x v="1"/>
    <x v="3"/>
    <x v="1"/>
    <x v="1"/>
    <n v="0"/>
    <n v="0"/>
    <n v="0"/>
    <n v="0"/>
    <n v="3"/>
    <n v="48980.710000000006"/>
    <n v="0"/>
    <n v="0"/>
    <n v="0"/>
    <n v="0"/>
    <n v="0"/>
    <n v="3"/>
    <n v="48980.710000000006"/>
  </r>
  <r>
    <x v="0"/>
    <x v="0"/>
    <x v="0"/>
    <x v="16"/>
    <x v="1"/>
    <x v="3"/>
    <x v="3"/>
    <x v="0"/>
    <n v="0"/>
    <n v="0"/>
    <n v="0"/>
    <n v="0"/>
    <n v="6"/>
    <n v="22231.32"/>
    <n v="0"/>
    <n v="0"/>
    <n v="0"/>
    <n v="0"/>
    <n v="0"/>
    <n v="6"/>
    <n v="22231.32"/>
  </r>
  <r>
    <x v="0"/>
    <x v="0"/>
    <x v="0"/>
    <x v="16"/>
    <x v="2"/>
    <x v="4"/>
    <x v="0"/>
    <x v="0"/>
    <n v="23805"/>
    <n v="22666.669999999995"/>
    <n v="199826581.25999999"/>
    <n v="189830017.00999999"/>
    <n v="0"/>
    <n v="39048.409999999996"/>
    <n v="0"/>
    <n v="0"/>
    <n v="199826581.25999999"/>
    <n v="189830017.00999999"/>
    <n v="0"/>
    <n v="0"/>
    <n v="39048.409999999996"/>
  </r>
  <r>
    <x v="0"/>
    <x v="0"/>
    <x v="0"/>
    <x v="16"/>
    <x v="2"/>
    <x v="4"/>
    <x v="1"/>
    <x v="0"/>
    <n v="0"/>
    <n v="0"/>
    <n v="0"/>
    <n v="0"/>
    <n v="1080"/>
    <n v="140173735.82999998"/>
    <n v="0"/>
    <n v="0"/>
    <n v="0"/>
    <n v="0"/>
    <n v="0"/>
    <n v="1080"/>
    <n v="140173735.82999998"/>
  </r>
  <r>
    <x v="0"/>
    <x v="0"/>
    <x v="0"/>
    <x v="16"/>
    <x v="2"/>
    <x v="4"/>
    <x v="1"/>
    <x v="1"/>
    <n v="0"/>
    <n v="0"/>
    <n v="0"/>
    <n v="0"/>
    <n v="55"/>
    <n v="-75027.639999999985"/>
    <n v="0"/>
    <n v="0"/>
    <n v="0"/>
    <n v="0"/>
    <n v="0"/>
    <n v="55"/>
    <n v="-75027.639999999985"/>
  </r>
  <r>
    <x v="0"/>
    <x v="0"/>
    <x v="0"/>
    <x v="16"/>
    <x v="2"/>
    <x v="4"/>
    <x v="2"/>
    <x v="0"/>
    <n v="0"/>
    <n v="0"/>
    <n v="0"/>
    <n v="0"/>
    <n v="69"/>
    <n v="24595255.18"/>
    <n v="0"/>
    <n v="0"/>
    <n v="0"/>
    <n v="0"/>
    <n v="0"/>
    <n v="69"/>
    <n v="24595255.18"/>
  </r>
  <r>
    <x v="0"/>
    <x v="0"/>
    <x v="0"/>
    <x v="16"/>
    <x v="2"/>
    <x v="4"/>
    <x v="2"/>
    <x v="1"/>
    <n v="0"/>
    <n v="0"/>
    <n v="0"/>
    <n v="0"/>
    <n v="0"/>
    <n v="-15017"/>
    <n v="0"/>
    <n v="0"/>
    <n v="0"/>
    <n v="0"/>
    <n v="0"/>
    <n v="0"/>
    <n v="-15017"/>
  </r>
  <r>
    <x v="0"/>
    <x v="0"/>
    <x v="0"/>
    <x v="16"/>
    <x v="2"/>
    <x v="4"/>
    <x v="3"/>
    <x v="0"/>
    <n v="0"/>
    <n v="0"/>
    <n v="0"/>
    <n v="0"/>
    <n v="1279"/>
    <n v="3061197.47"/>
    <n v="0"/>
    <n v="0"/>
    <n v="0"/>
    <n v="0"/>
    <n v="0"/>
    <n v="1279"/>
    <n v="3061197.47"/>
  </r>
  <r>
    <x v="0"/>
    <x v="0"/>
    <x v="0"/>
    <x v="16"/>
    <x v="2"/>
    <x v="0"/>
    <x v="0"/>
    <x v="0"/>
    <n v="1356"/>
    <n v="1441.72"/>
    <n v="11584585.800000001"/>
    <n v="10986016.1"/>
    <n v="0"/>
    <n v="6253.3600000000006"/>
    <n v="0"/>
    <n v="0"/>
    <n v="11584585.800000001"/>
    <n v="10986016.1"/>
    <n v="0"/>
    <n v="0"/>
    <n v="6253.3600000000006"/>
  </r>
  <r>
    <x v="0"/>
    <x v="0"/>
    <x v="0"/>
    <x v="16"/>
    <x v="2"/>
    <x v="0"/>
    <x v="1"/>
    <x v="0"/>
    <n v="0"/>
    <n v="0"/>
    <n v="0"/>
    <n v="0"/>
    <n v="111"/>
    <n v="7864892.5199999996"/>
    <n v="0"/>
    <n v="0"/>
    <n v="0"/>
    <n v="0"/>
    <n v="0"/>
    <n v="111"/>
    <n v="7864892.5199999996"/>
  </r>
  <r>
    <x v="0"/>
    <x v="0"/>
    <x v="0"/>
    <x v="16"/>
    <x v="2"/>
    <x v="0"/>
    <x v="1"/>
    <x v="1"/>
    <n v="0"/>
    <n v="0"/>
    <n v="0"/>
    <n v="0"/>
    <n v="6"/>
    <n v="-99742.58"/>
    <n v="0"/>
    <n v="0"/>
    <n v="0"/>
    <n v="0"/>
    <n v="0"/>
    <n v="6"/>
    <n v="-99742.58"/>
  </r>
  <r>
    <x v="0"/>
    <x v="0"/>
    <x v="0"/>
    <x v="16"/>
    <x v="2"/>
    <x v="0"/>
    <x v="2"/>
    <x v="0"/>
    <n v="0"/>
    <n v="0"/>
    <n v="0"/>
    <n v="0"/>
    <n v="0"/>
    <n v="544926.10999999987"/>
    <n v="0"/>
    <n v="0"/>
    <n v="0"/>
    <n v="0"/>
    <n v="0"/>
    <n v="0"/>
    <n v="544926.10999999987"/>
  </r>
  <r>
    <x v="0"/>
    <x v="0"/>
    <x v="0"/>
    <x v="16"/>
    <x v="2"/>
    <x v="0"/>
    <x v="3"/>
    <x v="0"/>
    <n v="0"/>
    <n v="0"/>
    <n v="0"/>
    <n v="0"/>
    <n v="135"/>
    <n v="683054.3"/>
    <n v="0"/>
    <n v="0"/>
    <n v="0"/>
    <n v="0"/>
    <n v="0"/>
    <n v="135"/>
    <n v="683054.3"/>
  </r>
  <r>
    <x v="0"/>
    <x v="0"/>
    <x v="0"/>
    <x v="16"/>
    <x v="2"/>
    <x v="1"/>
    <x v="0"/>
    <x v="0"/>
    <n v="2312"/>
    <n v="2125.8200000000006"/>
    <n v="9773189.7899999991"/>
    <n v="8926083.0170000009"/>
    <n v="0"/>
    <n v="0"/>
    <n v="0"/>
    <n v="0"/>
    <n v="9773189.7899999991"/>
    <n v="8926083.0170000009"/>
    <n v="0"/>
    <n v="0"/>
    <n v="0"/>
  </r>
  <r>
    <x v="0"/>
    <x v="0"/>
    <x v="0"/>
    <x v="16"/>
    <x v="2"/>
    <x v="1"/>
    <x v="1"/>
    <x v="0"/>
    <n v="0"/>
    <n v="0"/>
    <n v="0"/>
    <n v="0"/>
    <n v="102"/>
    <n v="5377778.2399999993"/>
    <n v="0"/>
    <n v="0"/>
    <n v="0"/>
    <n v="0"/>
    <n v="0"/>
    <n v="102"/>
    <n v="5377778.2399999993"/>
  </r>
  <r>
    <x v="0"/>
    <x v="0"/>
    <x v="0"/>
    <x v="16"/>
    <x v="2"/>
    <x v="1"/>
    <x v="1"/>
    <x v="1"/>
    <n v="0"/>
    <n v="0"/>
    <n v="0"/>
    <n v="0"/>
    <n v="23"/>
    <n v="-379456.05"/>
    <n v="0"/>
    <n v="0"/>
    <n v="0"/>
    <n v="0"/>
    <n v="0"/>
    <n v="23"/>
    <n v="-379456.05"/>
  </r>
  <r>
    <x v="0"/>
    <x v="0"/>
    <x v="0"/>
    <x v="16"/>
    <x v="2"/>
    <x v="1"/>
    <x v="2"/>
    <x v="0"/>
    <n v="0"/>
    <n v="0"/>
    <n v="0"/>
    <n v="0"/>
    <n v="8"/>
    <n v="2008323.76"/>
    <n v="0"/>
    <n v="0"/>
    <n v="0"/>
    <n v="0"/>
    <n v="0"/>
    <n v="8"/>
    <n v="2008323.76"/>
  </r>
  <r>
    <x v="0"/>
    <x v="0"/>
    <x v="0"/>
    <x v="16"/>
    <x v="2"/>
    <x v="1"/>
    <x v="2"/>
    <x v="1"/>
    <n v="0"/>
    <n v="0"/>
    <n v="0"/>
    <n v="0"/>
    <n v="0"/>
    <n v="-8485"/>
    <n v="0"/>
    <n v="0"/>
    <n v="0"/>
    <n v="0"/>
    <n v="0"/>
    <n v="0"/>
    <n v="-8485"/>
  </r>
  <r>
    <x v="0"/>
    <x v="0"/>
    <x v="0"/>
    <x v="16"/>
    <x v="2"/>
    <x v="1"/>
    <x v="3"/>
    <x v="0"/>
    <n v="0"/>
    <n v="0"/>
    <n v="0"/>
    <n v="0"/>
    <n v="128"/>
    <n v="314175.54000000004"/>
    <n v="0"/>
    <n v="0"/>
    <n v="0"/>
    <n v="0"/>
    <n v="0"/>
    <n v="128"/>
    <n v="314175.54000000004"/>
  </r>
  <r>
    <x v="0"/>
    <x v="0"/>
    <x v="0"/>
    <x v="16"/>
    <x v="2"/>
    <x v="2"/>
    <x v="0"/>
    <x v="0"/>
    <n v="0"/>
    <n v="4.84"/>
    <n v="0"/>
    <n v="11162.44"/>
    <n v="0"/>
    <n v="0"/>
    <n v="0"/>
    <n v="0"/>
    <n v="0"/>
    <n v="11162.44"/>
    <n v="0"/>
    <n v="0"/>
    <n v="0"/>
  </r>
  <r>
    <x v="0"/>
    <x v="0"/>
    <x v="0"/>
    <x v="16"/>
    <x v="2"/>
    <x v="2"/>
    <x v="1"/>
    <x v="0"/>
    <n v="0"/>
    <n v="0"/>
    <n v="0"/>
    <n v="0"/>
    <n v="1"/>
    <n v="10046"/>
    <n v="0"/>
    <n v="0"/>
    <n v="0"/>
    <n v="0"/>
    <n v="0"/>
    <n v="1"/>
    <n v="10046"/>
  </r>
  <r>
    <x v="0"/>
    <x v="0"/>
    <x v="0"/>
    <x v="16"/>
    <x v="2"/>
    <x v="2"/>
    <x v="3"/>
    <x v="0"/>
    <n v="0"/>
    <n v="0"/>
    <n v="0"/>
    <n v="0"/>
    <n v="2"/>
    <n v="3291.82"/>
    <n v="0"/>
    <n v="0"/>
    <n v="0"/>
    <n v="0"/>
    <n v="0"/>
    <n v="2"/>
    <n v="3291.82"/>
  </r>
  <r>
    <x v="0"/>
    <x v="0"/>
    <x v="0"/>
    <x v="16"/>
    <x v="2"/>
    <x v="3"/>
    <x v="0"/>
    <x v="0"/>
    <n v="1217"/>
    <n v="488.65000000000009"/>
    <n v="3513434.34"/>
    <n v="5162521.8899999997"/>
    <n v="0"/>
    <n v="0"/>
    <n v="0"/>
    <n v="0"/>
    <n v="3513434.34"/>
    <n v="5162521.8899999997"/>
    <n v="0"/>
    <n v="0"/>
    <n v="0"/>
  </r>
  <r>
    <x v="0"/>
    <x v="0"/>
    <x v="0"/>
    <x v="16"/>
    <x v="2"/>
    <x v="3"/>
    <x v="1"/>
    <x v="0"/>
    <n v="0"/>
    <n v="0"/>
    <n v="0"/>
    <n v="0"/>
    <n v="186"/>
    <n v="1901391.99"/>
    <n v="0"/>
    <n v="0"/>
    <n v="0"/>
    <n v="0"/>
    <n v="0"/>
    <n v="186"/>
    <n v="1901391.99"/>
  </r>
  <r>
    <x v="0"/>
    <x v="0"/>
    <x v="0"/>
    <x v="16"/>
    <x v="2"/>
    <x v="3"/>
    <x v="2"/>
    <x v="0"/>
    <n v="0"/>
    <n v="0"/>
    <n v="0"/>
    <n v="0"/>
    <n v="1"/>
    <n v="1482"/>
    <n v="0"/>
    <n v="0"/>
    <n v="0"/>
    <n v="0"/>
    <n v="0"/>
    <n v="1"/>
    <n v="1482"/>
  </r>
  <r>
    <x v="0"/>
    <x v="0"/>
    <x v="0"/>
    <x v="16"/>
    <x v="2"/>
    <x v="3"/>
    <x v="3"/>
    <x v="0"/>
    <n v="0"/>
    <n v="0"/>
    <n v="0"/>
    <n v="0"/>
    <n v="467"/>
    <n v="3313373.48"/>
    <n v="0"/>
    <n v="0"/>
    <n v="0"/>
    <n v="0"/>
    <n v="0"/>
    <n v="467"/>
    <n v="3313373.48"/>
  </r>
  <r>
    <x v="0"/>
    <x v="0"/>
    <x v="0"/>
    <x v="16"/>
    <x v="3"/>
    <x v="0"/>
    <x v="0"/>
    <x v="0"/>
    <n v="429"/>
    <n v="400.30000000000007"/>
    <n v="676119.22"/>
    <n v="548015.08400000003"/>
    <n v="0"/>
    <n v="0"/>
    <n v="0"/>
    <n v="0"/>
    <n v="676119.22"/>
    <n v="548015.08400000003"/>
    <n v="0"/>
    <n v="0"/>
    <n v="0"/>
  </r>
  <r>
    <x v="0"/>
    <x v="0"/>
    <x v="0"/>
    <x v="16"/>
    <x v="3"/>
    <x v="0"/>
    <x v="1"/>
    <x v="0"/>
    <n v="0"/>
    <n v="0"/>
    <n v="0"/>
    <n v="0"/>
    <n v="17"/>
    <n v="561734.45000000007"/>
    <n v="0"/>
    <n v="0"/>
    <n v="0"/>
    <n v="0"/>
    <n v="0"/>
    <n v="17"/>
    <n v="561734.45000000007"/>
  </r>
  <r>
    <x v="0"/>
    <x v="0"/>
    <x v="0"/>
    <x v="16"/>
    <x v="3"/>
    <x v="0"/>
    <x v="1"/>
    <x v="1"/>
    <n v="0"/>
    <n v="0"/>
    <n v="0"/>
    <n v="0"/>
    <n v="4"/>
    <n v="13902.059999999998"/>
    <n v="0"/>
    <n v="0"/>
    <n v="0"/>
    <n v="0"/>
    <n v="0"/>
    <n v="4"/>
    <n v="13902.059999999998"/>
  </r>
  <r>
    <x v="0"/>
    <x v="0"/>
    <x v="0"/>
    <x v="16"/>
    <x v="3"/>
    <x v="0"/>
    <x v="2"/>
    <x v="0"/>
    <n v="0"/>
    <n v="0"/>
    <n v="0"/>
    <n v="0"/>
    <n v="0"/>
    <n v="12200"/>
    <n v="0"/>
    <n v="0"/>
    <n v="0"/>
    <n v="0"/>
    <n v="0"/>
    <n v="0"/>
    <n v="12200"/>
  </r>
  <r>
    <x v="0"/>
    <x v="0"/>
    <x v="0"/>
    <x v="16"/>
    <x v="3"/>
    <x v="1"/>
    <x v="0"/>
    <x v="0"/>
    <n v="3379"/>
    <n v="4002.7600000000007"/>
    <n v="8616014.6800000016"/>
    <n v="7114463"/>
    <n v="0"/>
    <n v="4275.3"/>
    <n v="0"/>
    <n v="0"/>
    <n v="8616014.6800000016"/>
    <n v="7114463"/>
    <n v="0"/>
    <n v="0"/>
    <n v="4275.3"/>
  </r>
  <r>
    <x v="0"/>
    <x v="0"/>
    <x v="0"/>
    <x v="16"/>
    <x v="3"/>
    <x v="1"/>
    <x v="1"/>
    <x v="0"/>
    <n v="0"/>
    <n v="0"/>
    <n v="0"/>
    <n v="0"/>
    <n v="330"/>
    <n v="2665849.0099999998"/>
    <n v="0"/>
    <n v="0"/>
    <n v="0"/>
    <n v="0"/>
    <n v="0"/>
    <n v="330"/>
    <n v="2665849.0099999998"/>
  </r>
  <r>
    <x v="0"/>
    <x v="0"/>
    <x v="0"/>
    <x v="16"/>
    <x v="3"/>
    <x v="1"/>
    <x v="1"/>
    <x v="1"/>
    <n v="0"/>
    <n v="0"/>
    <n v="0"/>
    <n v="0"/>
    <n v="84"/>
    <n v="-602999.09000000008"/>
    <n v="0"/>
    <n v="0"/>
    <n v="0"/>
    <n v="0"/>
    <n v="0"/>
    <n v="84"/>
    <n v="-602999.09000000008"/>
  </r>
  <r>
    <x v="0"/>
    <x v="0"/>
    <x v="0"/>
    <x v="16"/>
    <x v="3"/>
    <x v="1"/>
    <x v="2"/>
    <x v="0"/>
    <n v="0"/>
    <n v="0"/>
    <n v="0"/>
    <n v="0"/>
    <n v="17"/>
    <n v="370668.75"/>
    <n v="0"/>
    <n v="0"/>
    <n v="0"/>
    <n v="0"/>
    <n v="0"/>
    <n v="17"/>
    <n v="370668.75"/>
  </r>
  <r>
    <x v="0"/>
    <x v="0"/>
    <x v="0"/>
    <x v="16"/>
    <x v="3"/>
    <x v="1"/>
    <x v="2"/>
    <x v="1"/>
    <n v="0"/>
    <n v="0"/>
    <n v="0"/>
    <n v="0"/>
    <n v="5"/>
    <n v="69807.34"/>
    <n v="0"/>
    <n v="0"/>
    <n v="0"/>
    <n v="0"/>
    <n v="0"/>
    <n v="5"/>
    <n v="69807.34"/>
  </r>
  <r>
    <x v="0"/>
    <x v="0"/>
    <x v="0"/>
    <x v="16"/>
    <x v="3"/>
    <x v="1"/>
    <x v="3"/>
    <x v="0"/>
    <n v="0"/>
    <n v="0"/>
    <n v="0"/>
    <n v="0"/>
    <n v="9"/>
    <n v="17628.759999999998"/>
    <n v="0"/>
    <n v="0"/>
    <n v="0"/>
    <n v="0"/>
    <n v="0"/>
    <n v="9"/>
    <n v="17628.759999999998"/>
  </r>
  <r>
    <x v="0"/>
    <x v="0"/>
    <x v="0"/>
    <x v="16"/>
    <x v="3"/>
    <x v="2"/>
    <x v="0"/>
    <x v="0"/>
    <n v="1196"/>
    <n v="1481.71"/>
    <n v="770432.74"/>
    <n v="745518.33000000007"/>
    <n v="0"/>
    <n v="620.79999999999995"/>
    <n v="0"/>
    <n v="0"/>
    <n v="770432.74"/>
    <n v="745518.33000000007"/>
    <n v="0"/>
    <n v="0"/>
    <n v="620.79999999999995"/>
  </r>
  <r>
    <x v="0"/>
    <x v="0"/>
    <x v="0"/>
    <x v="16"/>
    <x v="3"/>
    <x v="2"/>
    <x v="1"/>
    <x v="0"/>
    <n v="0"/>
    <n v="0"/>
    <n v="0"/>
    <n v="0"/>
    <n v="197"/>
    <n v="1201971.77"/>
    <n v="0"/>
    <n v="0"/>
    <n v="0"/>
    <n v="0"/>
    <n v="0"/>
    <n v="197"/>
    <n v="1201971.77"/>
  </r>
  <r>
    <x v="0"/>
    <x v="0"/>
    <x v="0"/>
    <x v="16"/>
    <x v="3"/>
    <x v="2"/>
    <x v="1"/>
    <x v="1"/>
    <n v="0"/>
    <n v="0"/>
    <n v="0"/>
    <n v="0"/>
    <n v="31"/>
    <n v="-336564.04000000004"/>
    <n v="0"/>
    <n v="0"/>
    <n v="0"/>
    <n v="0"/>
    <n v="0"/>
    <n v="31"/>
    <n v="-336564.04000000004"/>
  </r>
  <r>
    <x v="0"/>
    <x v="0"/>
    <x v="0"/>
    <x v="16"/>
    <x v="3"/>
    <x v="2"/>
    <x v="2"/>
    <x v="0"/>
    <n v="0"/>
    <n v="0"/>
    <n v="0"/>
    <n v="0"/>
    <n v="4"/>
    <n v="78914.929999999993"/>
    <n v="0"/>
    <n v="0"/>
    <n v="0"/>
    <n v="0"/>
    <n v="0"/>
    <n v="4"/>
    <n v="78914.929999999993"/>
  </r>
  <r>
    <x v="0"/>
    <x v="0"/>
    <x v="0"/>
    <x v="16"/>
    <x v="3"/>
    <x v="2"/>
    <x v="2"/>
    <x v="1"/>
    <n v="0"/>
    <n v="0"/>
    <n v="0"/>
    <n v="0"/>
    <n v="1"/>
    <n v="-10914.5"/>
    <n v="0"/>
    <n v="0"/>
    <n v="0"/>
    <n v="0"/>
    <n v="0"/>
    <n v="1"/>
    <n v="-10914.5"/>
  </r>
  <r>
    <x v="0"/>
    <x v="0"/>
    <x v="0"/>
    <x v="16"/>
    <x v="4"/>
    <x v="4"/>
    <x v="0"/>
    <x v="0"/>
    <n v="60"/>
    <n v="21.740000000000002"/>
    <n v="394282"/>
    <n v="134207.99"/>
    <n v="0"/>
    <n v="0"/>
    <n v="0"/>
    <n v="0"/>
    <n v="394282"/>
    <n v="134207.99"/>
    <n v="0"/>
    <n v="0"/>
    <n v="0"/>
  </r>
  <r>
    <x v="0"/>
    <x v="0"/>
    <x v="0"/>
    <x v="16"/>
    <x v="4"/>
    <x v="4"/>
    <x v="1"/>
    <x v="0"/>
    <n v="0"/>
    <n v="0"/>
    <n v="0"/>
    <n v="0"/>
    <n v="1"/>
    <n v="11607.88"/>
    <n v="0"/>
    <n v="0"/>
    <n v="0"/>
    <n v="0"/>
    <n v="0"/>
    <n v="1"/>
    <n v="11607.88"/>
  </r>
  <r>
    <x v="0"/>
    <x v="0"/>
    <x v="0"/>
    <x v="16"/>
    <x v="4"/>
    <x v="0"/>
    <x v="0"/>
    <x v="0"/>
    <n v="0"/>
    <n v="0.79"/>
    <n v="2372.0300000000002"/>
    <n v="2372.0300000000002"/>
    <n v="0"/>
    <n v="3141.06"/>
    <n v="0"/>
    <n v="0"/>
    <n v="2372.0300000000002"/>
    <n v="2372.0300000000002"/>
    <n v="0"/>
    <n v="0"/>
    <n v="3141.06"/>
  </r>
  <r>
    <x v="0"/>
    <x v="0"/>
    <x v="0"/>
    <x v="16"/>
    <x v="4"/>
    <x v="0"/>
    <x v="1"/>
    <x v="0"/>
    <n v="0"/>
    <n v="0"/>
    <n v="0"/>
    <n v="0"/>
    <n v="113"/>
    <n v="-9122239.3900000025"/>
    <n v="0"/>
    <n v="0"/>
    <n v="0"/>
    <n v="0"/>
    <n v="0"/>
    <n v="113"/>
    <n v="-9122239.3900000025"/>
  </r>
  <r>
    <x v="0"/>
    <x v="0"/>
    <x v="0"/>
    <x v="16"/>
    <x v="4"/>
    <x v="0"/>
    <x v="1"/>
    <x v="1"/>
    <n v="0"/>
    <n v="0"/>
    <n v="0"/>
    <n v="0"/>
    <n v="3"/>
    <n v="-2871990.1799999997"/>
    <n v="0"/>
    <n v="0"/>
    <n v="0"/>
    <n v="0"/>
    <n v="0"/>
    <n v="3"/>
    <n v="-2871990.1799999997"/>
  </r>
  <r>
    <x v="0"/>
    <x v="0"/>
    <x v="0"/>
    <x v="16"/>
    <x v="4"/>
    <x v="0"/>
    <x v="2"/>
    <x v="0"/>
    <n v="0"/>
    <n v="0"/>
    <n v="0"/>
    <n v="0"/>
    <n v="4"/>
    <n v="4413433.6199999992"/>
    <n v="0"/>
    <n v="0"/>
    <n v="0"/>
    <n v="0"/>
    <n v="0"/>
    <n v="4"/>
    <n v="4413433.6199999992"/>
  </r>
  <r>
    <x v="0"/>
    <x v="0"/>
    <x v="0"/>
    <x v="16"/>
    <x v="4"/>
    <x v="0"/>
    <x v="2"/>
    <x v="1"/>
    <n v="0"/>
    <n v="0"/>
    <n v="0"/>
    <n v="0"/>
    <n v="0"/>
    <n v="-136260.32"/>
    <n v="0"/>
    <n v="0"/>
    <n v="0"/>
    <n v="0"/>
    <n v="0"/>
    <n v="0"/>
    <n v="-136260.32"/>
  </r>
  <r>
    <x v="0"/>
    <x v="0"/>
    <x v="0"/>
    <x v="16"/>
    <x v="4"/>
    <x v="0"/>
    <x v="3"/>
    <x v="0"/>
    <n v="0"/>
    <n v="0"/>
    <n v="0"/>
    <n v="0"/>
    <n v="5"/>
    <n v="-382720.02000000008"/>
    <n v="0"/>
    <n v="0"/>
    <n v="0"/>
    <n v="0"/>
    <n v="0"/>
    <n v="5"/>
    <n v="-382720.02000000008"/>
  </r>
  <r>
    <x v="0"/>
    <x v="0"/>
    <x v="0"/>
    <x v="16"/>
    <x v="4"/>
    <x v="1"/>
    <x v="0"/>
    <x v="0"/>
    <n v="2"/>
    <n v="2.29"/>
    <n v="11939.8"/>
    <n v="11981.59"/>
    <n v="0"/>
    <n v="0"/>
    <n v="0"/>
    <n v="0"/>
    <n v="11939.8"/>
    <n v="11981.59"/>
    <n v="0"/>
    <n v="0"/>
    <n v="0"/>
  </r>
  <r>
    <x v="0"/>
    <x v="0"/>
    <x v="0"/>
    <x v="17"/>
    <x v="0"/>
    <x v="0"/>
    <x v="0"/>
    <x v="0"/>
    <n v="20807"/>
    <n v="20833.889999999996"/>
    <n v="2542893.27"/>
    <n v="2512083.6"/>
    <n v="0"/>
    <n v="1529.98"/>
    <n v="0"/>
    <n v="0"/>
    <n v="2542893.27"/>
    <n v="2512083.6"/>
    <n v="0"/>
    <n v="0"/>
    <n v="1529.98"/>
  </r>
  <r>
    <x v="0"/>
    <x v="0"/>
    <x v="0"/>
    <x v="17"/>
    <x v="0"/>
    <x v="0"/>
    <x v="1"/>
    <x v="0"/>
    <n v="0"/>
    <n v="0"/>
    <n v="0"/>
    <n v="0"/>
    <n v="443"/>
    <n v="5000990.5200000005"/>
    <n v="0"/>
    <n v="0"/>
    <n v="0"/>
    <n v="0"/>
    <n v="0"/>
    <n v="443"/>
    <n v="5000990.5200000005"/>
  </r>
  <r>
    <x v="0"/>
    <x v="0"/>
    <x v="0"/>
    <x v="17"/>
    <x v="0"/>
    <x v="0"/>
    <x v="1"/>
    <x v="1"/>
    <n v="0"/>
    <n v="0"/>
    <n v="0"/>
    <n v="0"/>
    <n v="10"/>
    <n v="-31289.119999999995"/>
    <n v="0"/>
    <n v="0"/>
    <n v="0"/>
    <n v="0"/>
    <n v="0"/>
    <n v="10"/>
    <n v="-31289.119999999995"/>
  </r>
  <r>
    <x v="0"/>
    <x v="0"/>
    <x v="0"/>
    <x v="17"/>
    <x v="0"/>
    <x v="0"/>
    <x v="2"/>
    <x v="0"/>
    <n v="0"/>
    <n v="0"/>
    <n v="0"/>
    <n v="0"/>
    <n v="28"/>
    <n v="2989868.6399999997"/>
    <n v="0"/>
    <n v="0"/>
    <n v="0"/>
    <n v="0"/>
    <n v="0"/>
    <n v="28"/>
    <n v="2989868.6399999997"/>
  </r>
  <r>
    <x v="0"/>
    <x v="0"/>
    <x v="0"/>
    <x v="17"/>
    <x v="0"/>
    <x v="0"/>
    <x v="3"/>
    <x v="0"/>
    <n v="0"/>
    <n v="0"/>
    <n v="0"/>
    <n v="0"/>
    <n v="99"/>
    <n v="501777.68"/>
    <n v="0"/>
    <n v="0"/>
    <n v="0"/>
    <n v="0"/>
    <n v="0"/>
    <n v="99"/>
    <n v="501777.68"/>
  </r>
  <r>
    <x v="0"/>
    <x v="0"/>
    <x v="0"/>
    <x v="17"/>
    <x v="0"/>
    <x v="1"/>
    <x v="0"/>
    <x v="0"/>
    <n v="21164"/>
    <n v="20077.61"/>
    <n v="61888323.679999992"/>
    <n v="57177613.630000003"/>
    <n v="0"/>
    <n v="13973.44"/>
    <n v="0"/>
    <n v="0"/>
    <n v="61888323.679999992"/>
    <n v="57177613.630000003"/>
    <n v="0"/>
    <n v="0"/>
    <n v="13973.44"/>
  </r>
  <r>
    <x v="0"/>
    <x v="0"/>
    <x v="0"/>
    <x v="17"/>
    <x v="0"/>
    <x v="1"/>
    <x v="1"/>
    <x v="0"/>
    <n v="0"/>
    <n v="0"/>
    <n v="0"/>
    <n v="0"/>
    <n v="2291"/>
    <n v="54223977.079999998"/>
    <n v="0"/>
    <n v="0"/>
    <n v="0"/>
    <n v="0"/>
    <n v="0"/>
    <n v="2291"/>
    <n v="54223977.079999998"/>
  </r>
  <r>
    <x v="0"/>
    <x v="0"/>
    <x v="0"/>
    <x v="17"/>
    <x v="0"/>
    <x v="1"/>
    <x v="1"/>
    <x v="1"/>
    <n v="0"/>
    <n v="0"/>
    <n v="0"/>
    <n v="0"/>
    <n v="396"/>
    <n v="-1478108.51"/>
    <n v="0"/>
    <n v="0"/>
    <n v="0"/>
    <n v="0"/>
    <n v="0"/>
    <n v="396"/>
    <n v="-1478108.51"/>
  </r>
  <r>
    <x v="0"/>
    <x v="0"/>
    <x v="0"/>
    <x v="17"/>
    <x v="0"/>
    <x v="1"/>
    <x v="2"/>
    <x v="0"/>
    <n v="0"/>
    <n v="0"/>
    <n v="0"/>
    <n v="0"/>
    <n v="250"/>
    <n v="25615897.649999999"/>
    <n v="0"/>
    <n v="0"/>
    <n v="0"/>
    <n v="0"/>
    <n v="0"/>
    <n v="250"/>
    <n v="25615897.649999999"/>
  </r>
  <r>
    <x v="0"/>
    <x v="0"/>
    <x v="0"/>
    <x v="17"/>
    <x v="0"/>
    <x v="1"/>
    <x v="2"/>
    <x v="1"/>
    <n v="0"/>
    <n v="0"/>
    <n v="0"/>
    <n v="0"/>
    <n v="10"/>
    <n v="653300.16999999993"/>
    <n v="0"/>
    <n v="0"/>
    <n v="0"/>
    <n v="0"/>
    <n v="0"/>
    <n v="10"/>
    <n v="653300.16999999993"/>
  </r>
  <r>
    <x v="0"/>
    <x v="0"/>
    <x v="0"/>
    <x v="17"/>
    <x v="0"/>
    <x v="1"/>
    <x v="3"/>
    <x v="0"/>
    <n v="0"/>
    <n v="0"/>
    <n v="0"/>
    <n v="0"/>
    <n v="1400"/>
    <n v="4414794.26"/>
    <n v="0"/>
    <n v="0"/>
    <n v="0"/>
    <n v="0"/>
    <n v="0"/>
    <n v="1400"/>
    <n v="4414794.26"/>
  </r>
  <r>
    <x v="0"/>
    <x v="0"/>
    <x v="0"/>
    <x v="17"/>
    <x v="0"/>
    <x v="2"/>
    <x v="0"/>
    <x v="0"/>
    <n v="15"/>
    <n v="9.14"/>
    <n v="60365.03"/>
    <n v="35053.53"/>
    <n v="0"/>
    <n v="0"/>
    <n v="0"/>
    <n v="0"/>
    <n v="60365.03"/>
    <n v="35053.53"/>
    <n v="0"/>
    <n v="0"/>
    <n v="0"/>
  </r>
  <r>
    <x v="0"/>
    <x v="0"/>
    <x v="0"/>
    <x v="17"/>
    <x v="0"/>
    <x v="2"/>
    <x v="1"/>
    <x v="0"/>
    <n v="0"/>
    <n v="0"/>
    <n v="0"/>
    <n v="0"/>
    <n v="4"/>
    <n v="1181307.27"/>
    <n v="0"/>
    <n v="0"/>
    <n v="0"/>
    <n v="0"/>
    <n v="0"/>
    <n v="4"/>
    <n v="1181307.27"/>
  </r>
  <r>
    <x v="0"/>
    <x v="0"/>
    <x v="0"/>
    <x v="17"/>
    <x v="0"/>
    <x v="2"/>
    <x v="3"/>
    <x v="0"/>
    <n v="0"/>
    <n v="0"/>
    <n v="0"/>
    <n v="0"/>
    <n v="6"/>
    <n v="18187.420000000002"/>
    <n v="0"/>
    <n v="0"/>
    <n v="0"/>
    <n v="0"/>
    <n v="0"/>
    <n v="6"/>
    <n v="18187.420000000002"/>
  </r>
  <r>
    <x v="0"/>
    <x v="0"/>
    <x v="0"/>
    <x v="17"/>
    <x v="0"/>
    <x v="3"/>
    <x v="0"/>
    <x v="0"/>
    <n v="130"/>
    <n v="143.32"/>
    <n v="122330.10999999999"/>
    <n v="470246.98000000004"/>
    <n v="0"/>
    <n v="0"/>
    <n v="0"/>
    <n v="0"/>
    <n v="122330.10999999999"/>
    <n v="470246.98000000004"/>
    <n v="0"/>
    <n v="0"/>
    <n v="0"/>
  </r>
  <r>
    <x v="0"/>
    <x v="0"/>
    <x v="0"/>
    <x v="17"/>
    <x v="0"/>
    <x v="3"/>
    <x v="1"/>
    <x v="0"/>
    <n v="0"/>
    <n v="0"/>
    <n v="0"/>
    <n v="0"/>
    <n v="21"/>
    <n v="672888.95"/>
    <n v="0"/>
    <n v="0"/>
    <n v="0"/>
    <n v="0"/>
    <n v="0"/>
    <n v="21"/>
    <n v="672888.95"/>
  </r>
  <r>
    <x v="0"/>
    <x v="0"/>
    <x v="0"/>
    <x v="17"/>
    <x v="0"/>
    <x v="3"/>
    <x v="1"/>
    <x v="1"/>
    <n v="0"/>
    <n v="0"/>
    <n v="0"/>
    <n v="0"/>
    <n v="1"/>
    <n v="-13843.46"/>
    <n v="0"/>
    <n v="0"/>
    <n v="0"/>
    <n v="0"/>
    <n v="0"/>
    <n v="1"/>
    <n v="-13843.46"/>
  </r>
  <r>
    <x v="0"/>
    <x v="0"/>
    <x v="0"/>
    <x v="17"/>
    <x v="0"/>
    <x v="3"/>
    <x v="2"/>
    <x v="0"/>
    <n v="0"/>
    <n v="0"/>
    <n v="0"/>
    <n v="0"/>
    <n v="7"/>
    <n v="786037.29999999993"/>
    <n v="0"/>
    <n v="0"/>
    <n v="0"/>
    <n v="0"/>
    <n v="0"/>
    <n v="7"/>
    <n v="786037.29999999993"/>
  </r>
  <r>
    <x v="0"/>
    <x v="0"/>
    <x v="0"/>
    <x v="17"/>
    <x v="0"/>
    <x v="3"/>
    <x v="3"/>
    <x v="0"/>
    <n v="0"/>
    <n v="0"/>
    <n v="0"/>
    <n v="0"/>
    <n v="34"/>
    <n v="102985.79999999999"/>
    <n v="0"/>
    <n v="0"/>
    <n v="0"/>
    <n v="0"/>
    <n v="0"/>
    <n v="34"/>
    <n v="102985.79999999999"/>
  </r>
  <r>
    <x v="0"/>
    <x v="0"/>
    <x v="0"/>
    <x v="17"/>
    <x v="1"/>
    <x v="4"/>
    <x v="0"/>
    <x v="0"/>
    <n v="3635"/>
    <n v="3268.23"/>
    <n v="7780793.5900000008"/>
    <n v="8923907.1230000015"/>
    <n v="0"/>
    <n v="2308.9"/>
    <n v="0"/>
    <n v="0"/>
    <n v="7780793.5900000008"/>
    <n v="8923907.1230000015"/>
    <n v="0"/>
    <n v="0"/>
    <n v="2308.9"/>
  </r>
  <r>
    <x v="0"/>
    <x v="0"/>
    <x v="0"/>
    <x v="17"/>
    <x v="1"/>
    <x v="4"/>
    <x v="1"/>
    <x v="0"/>
    <n v="0"/>
    <n v="0"/>
    <n v="0"/>
    <n v="0"/>
    <n v="251"/>
    <n v="9292604.8900000006"/>
    <n v="0"/>
    <n v="0"/>
    <n v="0"/>
    <n v="0"/>
    <n v="0"/>
    <n v="251"/>
    <n v="9292604.8900000006"/>
  </r>
  <r>
    <x v="0"/>
    <x v="0"/>
    <x v="0"/>
    <x v="17"/>
    <x v="1"/>
    <x v="4"/>
    <x v="1"/>
    <x v="1"/>
    <n v="0"/>
    <n v="0"/>
    <n v="0"/>
    <n v="0"/>
    <n v="26"/>
    <n v="108638.62"/>
    <n v="0"/>
    <n v="0"/>
    <n v="0"/>
    <n v="0"/>
    <n v="0"/>
    <n v="26"/>
    <n v="108638.62"/>
  </r>
  <r>
    <x v="0"/>
    <x v="0"/>
    <x v="0"/>
    <x v="17"/>
    <x v="1"/>
    <x v="4"/>
    <x v="2"/>
    <x v="0"/>
    <n v="0"/>
    <n v="0"/>
    <n v="0"/>
    <n v="0"/>
    <n v="41"/>
    <n v="3115605.93"/>
    <n v="0"/>
    <n v="0"/>
    <n v="0"/>
    <n v="0"/>
    <n v="0"/>
    <n v="41"/>
    <n v="3115605.93"/>
  </r>
  <r>
    <x v="0"/>
    <x v="0"/>
    <x v="0"/>
    <x v="17"/>
    <x v="1"/>
    <x v="4"/>
    <x v="2"/>
    <x v="1"/>
    <n v="0"/>
    <n v="0"/>
    <n v="0"/>
    <n v="0"/>
    <n v="2"/>
    <n v="18986.07"/>
    <n v="0"/>
    <n v="0"/>
    <n v="0"/>
    <n v="0"/>
    <n v="0"/>
    <n v="2"/>
    <n v="18986.07"/>
  </r>
  <r>
    <x v="0"/>
    <x v="0"/>
    <x v="0"/>
    <x v="17"/>
    <x v="1"/>
    <x v="4"/>
    <x v="3"/>
    <x v="0"/>
    <n v="0"/>
    <n v="0"/>
    <n v="0"/>
    <n v="0"/>
    <n v="380"/>
    <n v="943117.47"/>
    <n v="0"/>
    <n v="0"/>
    <n v="0"/>
    <n v="0"/>
    <n v="0"/>
    <n v="380"/>
    <n v="943117.47"/>
  </r>
  <r>
    <x v="0"/>
    <x v="0"/>
    <x v="0"/>
    <x v="17"/>
    <x v="1"/>
    <x v="0"/>
    <x v="0"/>
    <x v="0"/>
    <n v="2763"/>
    <n v="2493.16"/>
    <n v="4218109.7300000004"/>
    <n v="2400430.281"/>
    <n v="0"/>
    <n v="3271.5600000000004"/>
    <n v="0"/>
    <n v="0"/>
    <n v="4218109.7300000004"/>
    <n v="2400430.281"/>
    <n v="0"/>
    <n v="0"/>
    <n v="3271.5600000000004"/>
  </r>
  <r>
    <x v="0"/>
    <x v="0"/>
    <x v="0"/>
    <x v="17"/>
    <x v="1"/>
    <x v="0"/>
    <x v="1"/>
    <x v="0"/>
    <n v="0"/>
    <n v="0"/>
    <n v="0"/>
    <n v="0"/>
    <n v="170"/>
    <n v="4163004.8499999996"/>
    <n v="0"/>
    <n v="0"/>
    <n v="0"/>
    <n v="0"/>
    <n v="0"/>
    <n v="170"/>
    <n v="4163004.8499999996"/>
  </r>
  <r>
    <x v="0"/>
    <x v="0"/>
    <x v="0"/>
    <x v="17"/>
    <x v="1"/>
    <x v="0"/>
    <x v="1"/>
    <x v="1"/>
    <n v="0"/>
    <n v="0"/>
    <n v="0"/>
    <n v="0"/>
    <n v="15"/>
    <n v="-48004.72"/>
    <n v="0"/>
    <n v="0"/>
    <n v="0"/>
    <n v="0"/>
    <n v="0"/>
    <n v="15"/>
    <n v="-48004.72"/>
  </r>
  <r>
    <x v="0"/>
    <x v="0"/>
    <x v="0"/>
    <x v="17"/>
    <x v="1"/>
    <x v="0"/>
    <x v="2"/>
    <x v="0"/>
    <n v="0"/>
    <n v="0"/>
    <n v="0"/>
    <n v="0"/>
    <n v="8"/>
    <n v="1158388.8400000001"/>
    <n v="0"/>
    <n v="0"/>
    <n v="0"/>
    <n v="0"/>
    <n v="0"/>
    <n v="8"/>
    <n v="1158388.8400000001"/>
  </r>
  <r>
    <x v="0"/>
    <x v="0"/>
    <x v="0"/>
    <x v="17"/>
    <x v="1"/>
    <x v="0"/>
    <x v="3"/>
    <x v="0"/>
    <n v="0"/>
    <n v="0"/>
    <n v="0"/>
    <n v="0"/>
    <n v="68"/>
    <n v="319035.99"/>
    <n v="0"/>
    <n v="0"/>
    <n v="0"/>
    <n v="0"/>
    <n v="0"/>
    <n v="68"/>
    <n v="319035.99"/>
  </r>
  <r>
    <x v="0"/>
    <x v="0"/>
    <x v="0"/>
    <x v="17"/>
    <x v="1"/>
    <x v="1"/>
    <x v="0"/>
    <x v="0"/>
    <n v="4867"/>
    <n v="4882.1400000000003"/>
    <n v="13870285.98"/>
    <n v="11256778.530000001"/>
    <n v="0"/>
    <n v="630.4"/>
    <n v="0"/>
    <n v="0"/>
    <n v="13870285.98"/>
    <n v="11256778.530000001"/>
    <n v="0"/>
    <n v="0"/>
    <n v="630.4"/>
  </r>
  <r>
    <x v="0"/>
    <x v="0"/>
    <x v="0"/>
    <x v="17"/>
    <x v="1"/>
    <x v="1"/>
    <x v="1"/>
    <x v="0"/>
    <n v="0"/>
    <n v="0"/>
    <n v="0"/>
    <n v="0"/>
    <n v="463"/>
    <n v="15897409.370000001"/>
    <n v="0"/>
    <n v="0"/>
    <n v="0"/>
    <n v="0"/>
    <n v="0"/>
    <n v="463"/>
    <n v="15897409.370000001"/>
  </r>
  <r>
    <x v="0"/>
    <x v="0"/>
    <x v="0"/>
    <x v="17"/>
    <x v="1"/>
    <x v="1"/>
    <x v="1"/>
    <x v="1"/>
    <n v="0"/>
    <n v="0"/>
    <n v="0"/>
    <n v="0"/>
    <n v="43"/>
    <n v="306291.28000000003"/>
    <n v="0"/>
    <n v="0"/>
    <n v="0"/>
    <n v="0"/>
    <n v="0"/>
    <n v="43"/>
    <n v="306291.28000000003"/>
  </r>
  <r>
    <x v="0"/>
    <x v="0"/>
    <x v="0"/>
    <x v="17"/>
    <x v="1"/>
    <x v="1"/>
    <x v="2"/>
    <x v="0"/>
    <n v="0"/>
    <n v="0"/>
    <n v="0"/>
    <n v="0"/>
    <n v="49"/>
    <n v="6974530.8300000019"/>
    <n v="0"/>
    <n v="0"/>
    <n v="0"/>
    <n v="0"/>
    <n v="0"/>
    <n v="49"/>
    <n v="6974530.8300000019"/>
  </r>
  <r>
    <x v="0"/>
    <x v="0"/>
    <x v="0"/>
    <x v="17"/>
    <x v="1"/>
    <x v="1"/>
    <x v="2"/>
    <x v="1"/>
    <n v="0"/>
    <n v="0"/>
    <n v="0"/>
    <n v="0"/>
    <n v="3"/>
    <n v="157193.76999999999"/>
    <n v="0"/>
    <n v="0"/>
    <n v="0"/>
    <n v="0"/>
    <n v="0"/>
    <n v="3"/>
    <n v="157193.76999999999"/>
  </r>
  <r>
    <x v="0"/>
    <x v="0"/>
    <x v="0"/>
    <x v="17"/>
    <x v="1"/>
    <x v="1"/>
    <x v="3"/>
    <x v="0"/>
    <n v="0"/>
    <n v="0"/>
    <n v="0"/>
    <n v="0"/>
    <n v="383"/>
    <n v="1008988.1999999998"/>
    <n v="0"/>
    <n v="0"/>
    <n v="0"/>
    <n v="0"/>
    <n v="0"/>
    <n v="383"/>
    <n v="1008988.1999999998"/>
  </r>
  <r>
    <x v="0"/>
    <x v="0"/>
    <x v="0"/>
    <x v="17"/>
    <x v="1"/>
    <x v="2"/>
    <x v="0"/>
    <x v="0"/>
    <n v="45"/>
    <n v="29.51"/>
    <n v="105570.60999999999"/>
    <n v="45022.78"/>
    <n v="0"/>
    <n v="0"/>
    <n v="0"/>
    <n v="0"/>
    <n v="105570.60999999999"/>
    <n v="45022.78"/>
    <n v="0"/>
    <n v="0"/>
    <n v="0"/>
  </r>
  <r>
    <x v="0"/>
    <x v="0"/>
    <x v="0"/>
    <x v="17"/>
    <x v="1"/>
    <x v="2"/>
    <x v="1"/>
    <x v="0"/>
    <n v="0"/>
    <n v="0"/>
    <n v="0"/>
    <n v="0"/>
    <n v="2"/>
    <n v="224061.86999999997"/>
    <n v="0"/>
    <n v="0"/>
    <n v="0"/>
    <n v="0"/>
    <n v="0"/>
    <n v="2"/>
    <n v="224061.86999999997"/>
  </r>
  <r>
    <x v="0"/>
    <x v="0"/>
    <x v="0"/>
    <x v="17"/>
    <x v="1"/>
    <x v="2"/>
    <x v="1"/>
    <x v="1"/>
    <n v="0"/>
    <n v="0"/>
    <n v="0"/>
    <n v="0"/>
    <n v="1"/>
    <n v="673.64"/>
    <n v="0"/>
    <n v="0"/>
    <n v="0"/>
    <n v="0"/>
    <n v="0"/>
    <n v="1"/>
    <n v="673.64"/>
  </r>
  <r>
    <x v="0"/>
    <x v="0"/>
    <x v="0"/>
    <x v="17"/>
    <x v="1"/>
    <x v="2"/>
    <x v="3"/>
    <x v="0"/>
    <n v="0"/>
    <n v="0"/>
    <n v="0"/>
    <n v="0"/>
    <n v="3"/>
    <n v="7925.2"/>
    <n v="0"/>
    <n v="0"/>
    <n v="0"/>
    <n v="0"/>
    <n v="0"/>
    <n v="3"/>
    <n v="7925.2"/>
  </r>
  <r>
    <x v="0"/>
    <x v="0"/>
    <x v="0"/>
    <x v="17"/>
    <x v="1"/>
    <x v="3"/>
    <x v="0"/>
    <x v="0"/>
    <n v="12"/>
    <n v="8.3000000000000007"/>
    <n v="-18379.43"/>
    <n v="62336.800000000003"/>
    <n v="0"/>
    <n v="0"/>
    <n v="0"/>
    <n v="0"/>
    <n v="-18379.43"/>
    <n v="62336.800000000003"/>
    <n v="0"/>
    <n v="0"/>
    <n v="0"/>
  </r>
  <r>
    <x v="0"/>
    <x v="0"/>
    <x v="0"/>
    <x v="17"/>
    <x v="1"/>
    <x v="3"/>
    <x v="1"/>
    <x v="0"/>
    <n v="0"/>
    <n v="0"/>
    <n v="0"/>
    <n v="0"/>
    <n v="10"/>
    <n v="17271.86"/>
    <n v="0"/>
    <n v="0"/>
    <n v="0"/>
    <n v="0"/>
    <n v="0"/>
    <n v="10"/>
    <n v="17271.86"/>
  </r>
  <r>
    <x v="0"/>
    <x v="0"/>
    <x v="0"/>
    <x v="17"/>
    <x v="1"/>
    <x v="3"/>
    <x v="3"/>
    <x v="0"/>
    <n v="0"/>
    <n v="0"/>
    <n v="0"/>
    <n v="0"/>
    <n v="1"/>
    <n v="3690"/>
    <n v="0"/>
    <n v="0"/>
    <n v="0"/>
    <n v="0"/>
    <n v="0"/>
    <n v="1"/>
    <n v="3690"/>
  </r>
  <r>
    <x v="0"/>
    <x v="0"/>
    <x v="0"/>
    <x v="17"/>
    <x v="2"/>
    <x v="4"/>
    <x v="0"/>
    <x v="0"/>
    <n v="4948"/>
    <n v="4707.2100000000009"/>
    <n v="56429860.660000004"/>
    <n v="54577298.479999997"/>
    <n v="0"/>
    <n v="5401.91"/>
    <n v="0"/>
    <n v="0"/>
    <n v="56429860.660000004"/>
    <n v="54577298.479999997"/>
    <n v="0"/>
    <n v="0"/>
    <n v="5401.91"/>
  </r>
  <r>
    <x v="0"/>
    <x v="0"/>
    <x v="0"/>
    <x v="17"/>
    <x v="2"/>
    <x v="4"/>
    <x v="1"/>
    <x v="0"/>
    <n v="0"/>
    <n v="0"/>
    <n v="0"/>
    <n v="0"/>
    <n v="395"/>
    <n v="76580190.079999983"/>
    <n v="0"/>
    <n v="0"/>
    <n v="0"/>
    <n v="0"/>
    <n v="0"/>
    <n v="395"/>
    <n v="76580190.079999983"/>
  </r>
  <r>
    <x v="0"/>
    <x v="0"/>
    <x v="0"/>
    <x v="17"/>
    <x v="2"/>
    <x v="4"/>
    <x v="1"/>
    <x v="1"/>
    <n v="0"/>
    <n v="0"/>
    <n v="0"/>
    <n v="0"/>
    <n v="3"/>
    <n v="41472.68"/>
    <n v="0"/>
    <n v="0"/>
    <n v="0"/>
    <n v="0"/>
    <n v="0"/>
    <n v="3"/>
    <n v="41472.68"/>
  </r>
  <r>
    <x v="0"/>
    <x v="0"/>
    <x v="0"/>
    <x v="17"/>
    <x v="2"/>
    <x v="4"/>
    <x v="2"/>
    <x v="0"/>
    <n v="0"/>
    <n v="0"/>
    <n v="0"/>
    <n v="0"/>
    <n v="38"/>
    <n v="21082638.529999997"/>
    <n v="0"/>
    <n v="0"/>
    <n v="0"/>
    <n v="0"/>
    <n v="0"/>
    <n v="38"/>
    <n v="21082638.529999997"/>
  </r>
  <r>
    <x v="0"/>
    <x v="0"/>
    <x v="0"/>
    <x v="17"/>
    <x v="2"/>
    <x v="4"/>
    <x v="3"/>
    <x v="0"/>
    <n v="0"/>
    <n v="0"/>
    <n v="0"/>
    <n v="0"/>
    <n v="477"/>
    <n v="1316607.6700000004"/>
    <n v="0"/>
    <n v="0"/>
    <n v="0"/>
    <n v="0"/>
    <n v="0"/>
    <n v="477"/>
    <n v="1316607.6700000004"/>
  </r>
  <r>
    <x v="0"/>
    <x v="0"/>
    <x v="0"/>
    <x v="17"/>
    <x v="2"/>
    <x v="0"/>
    <x v="0"/>
    <x v="0"/>
    <n v="1439"/>
    <n v="1458.67"/>
    <n v="1007412.0299999999"/>
    <n v="1429191.2079999999"/>
    <n v="0"/>
    <n v="461.64"/>
    <n v="0"/>
    <n v="0"/>
    <n v="1007412.0299999999"/>
    <n v="1429191.2079999999"/>
    <n v="0"/>
    <n v="0"/>
    <n v="461.64"/>
  </r>
  <r>
    <x v="0"/>
    <x v="0"/>
    <x v="0"/>
    <x v="17"/>
    <x v="2"/>
    <x v="0"/>
    <x v="1"/>
    <x v="0"/>
    <n v="0"/>
    <n v="0"/>
    <n v="0"/>
    <n v="0"/>
    <n v="18"/>
    <n v="914892.72"/>
    <n v="0"/>
    <n v="0"/>
    <n v="0"/>
    <n v="0"/>
    <n v="0"/>
    <n v="18"/>
    <n v="914892.72"/>
  </r>
  <r>
    <x v="0"/>
    <x v="0"/>
    <x v="0"/>
    <x v="17"/>
    <x v="2"/>
    <x v="0"/>
    <x v="2"/>
    <x v="0"/>
    <n v="0"/>
    <n v="0"/>
    <n v="0"/>
    <n v="0"/>
    <n v="1"/>
    <n v="115241.5"/>
    <n v="0"/>
    <n v="0"/>
    <n v="0"/>
    <n v="0"/>
    <n v="0"/>
    <n v="1"/>
    <n v="115241.5"/>
  </r>
  <r>
    <x v="0"/>
    <x v="0"/>
    <x v="0"/>
    <x v="17"/>
    <x v="2"/>
    <x v="0"/>
    <x v="3"/>
    <x v="0"/>
    <n v="0"/>
    <n v="0"/>
    <n v="0"/>
    <n v="0"/>
    <n v="22"/>
    <n v="106080.04000000001"/>
    <n v="0"/>
    <n v="0"/>
    <n v="0"/>
    <n v="0"/>
    <n v="0"/>
    <n v="22"/>
    <n v="106080.04000000001"/>
  </r>
  <r>
    <x v="0"/>
    <x v="0"/>
    <x v="0"/>
    <x v="17"/>
    <x v="2"/>
    <x v="1"/>
    <x v="0"/>
    <x v="0"/>
    <n v="457"/>
    <n v="433.66"/>
    <n v="1605287.7100000002"/>
    <n v="1734237.6179999998"/>
    <n v="0"/>
    <n v="0"/>
    <n v="0"/>
    <n v="0"/>
    <n v="1605287.7100000002"/>
    <n v="1734237.6179999998"/>
    <n v="0"/>
    <n v="0"/>
    <n v="0"/>
  </r>
  <r>
    <x v="0"/>
    <x v="0"/>
    <x v="0"/>
    <x v="17"/>
    <x v="2"/>
    <x v="1"/>
    <x v="1"/>
    <x v="0"/>
    <n v="0"/>
    <n v="0"/>
    <n v="0"/>
    <n v="0"/>
    <n v="21"/>
    <n v="1680237.1"/>
    <n v="0"/>
    <n v="0"/>
    <n v="0"/>
    <n v="0"/>
    <n v="0"/>
    <n v="21"/>
    <n v="1680237.1"/>
  </r>
  <r>
    <x v="0"/>
    <x v="0"/>
    <x v="0"/>
    <x v="17"/>
    <x v="2"/>
    <x v="1"/>
    <x v="1"/>
    <x v="1"/>
    <n v="0"/>
    <n v="0"/>
    <n v="0"/>
    <n v="0"/>
    <n v="1"/>
    <n v="-14349.43"/>
    <n v="0"/>
    <n v="0"/>
    <n v="0"/>
    <n v="0"/>
    <n v="0"/>
    <n v="1"/>
    <n v="-14349.43"/>
  </r>
  <r>
    <x v="0"/>
    <x v="0"/>
    <x v="0"/>
    <x v="17"/>
    <x v="2"/>
    <x v="1"/>
    <x v="2"/>
    <x v="1"/>
    <n v="0"/>
    <n v="0"/>
    <n v="0"/>
    <n v="0"/>
    <n v="1"/>
    <n v="277252.2"/>
    <n v="0"/>
    <n v="0"/>
    <n v="0"/>
    <n v="0"/>
    <n v="0"/>
    <n v="1"/>
    <n v="277252.2"/>
  </r>
  <r>
    <x v="0"/>
    <x v="0"/>
    <x v="0"/>
    <x v="17"/>
    <x v="2"/>
    <x v="1"/>
    <x v="3"/>
    <x v="0"/>
    <n v="0"/>
    <n v="0"/>
    <n v="0"/>
    <n v="0"/>
    <n v="25"/>
    <n v="76971.570000000007"/>
    <n v="0"/>
    <n v="0"/>
    <n v="0"/>
    <n v="0"/>
    <n v="0"/>
    <n v="25"/>
    <n v="76971.570000000007"/>
  </r>
  <r>
    <x v="0"/>
    <x v="0"/>
    <x v="0"/>
    <x v="17"/>
    <x v="2"/>
    <x v="2"/>
    <x v="1"/>
    <x v="1"/>
    <n v="0"/>
    <n v="0"/>
    <n v="0"/>
    <n v="0"/>
    <n v="1"/>
    <n v="-14924"/>
    <n v="0"/>
    <n v="0"/>
    <n v="0"/>
    <n v="0"/>
    <n v="0"/>
    <n v="1"/>
    <n v="-14924"/>
  </r>
  <r>
    <x v="0"/>
    <x v="0"/>
    <x v="0"/>
    <x v="17"/>
    <x v="2"/>
    <x v="3"/>
    <x v="0"/>
    <x v="0"/>
    <n v="5"/>
    <n v="2.87"/>
    <n v="35881.85"/>
    <n v="11858.16"/>
    <n v="0"/>
    <n v="0"/>
    <n v="0"/>
    <n v="0"/>
    <n v="35881.85"/>
    <n v="11858.16"/>
    <n v="0"/>
    <n v="0"/>
    <n v="0"/>
  </r>
  <r>
    <x v="0"/>
    <x v="0"/>
    <x v="0"/>
    <x v="17"/>
    <x v="2"/>
    <x v="3"/>
    <x v="1"/>
    <x v="0"/>
    <n v="0"/>
    <n v="0"/>
    <n v="0"/>
    <n v="0"/>
    <n v="1"/>
    <n v="215650.4"/>
    <n v="0"/>
    <n v="0"/>
    <n v="0"/>
    <n v="0"/>
    <n v="0"/>
    <n v="1"/>
    <n v="215650.4"/>
  </r>
  <r>
    <x v="0"/>
    <x v="0"/>
    <x v="0"/>
    <x v="17"/>
    <x v="2"/>
    <x v="3"/>
    <x v="3"/>
    <x v="0"/>
    <n v="0"/>
    <n v="0"/>
    <n v="0"/>
    <n v="0"/>
    <n v="1"/>
    <n v="3681.2"/>
    <n v="0"/>
    <n v="0"/>
    <n v="0"/>
    <n v="0"/>
    <n v="0"/>
    <n v="1"/>
    <n v="3681.2"/>
  </r>
  <r>
    <x v="0"/>
    <x v="0"/>
    <x v="0"/>
    <x v="17"/>
    <x v="3"/>
    <x v="0"/>
    <x v="0"/>
    <x v="0"/>
    <n v="130"/>
    <n v="54.52"/>
    <n v="333275.73"/>
    <n v="144652.98000000001"/>
    <n v="0"/>
    <n v="1348.3"/>
    <n v="0"/>
    <n v="0"/>
    <n v="333275.73"/>
    <n v="144652.98000000001"/>
    <n v="0"/>
    <n v="0"/>
    <n v="1348.3"/>
  </r>
  <r>
    <x v="0"/>
    <x v="0"/>
    <x v="0"/>
    <x v="17"/>
    <x v="3"/>
    <x v="0"/>
    <x v="1"/>
    <x v="0"/>
    <n v="0"/>
    <n v="0"/>
    <n v="0"/>
    <n v="0"/>
    <n v="6"/>
    <n v="79838.080000000002"/>
    <n v="0"/>
    <n v="0"/>
    <n v="0"/>
    <n v="0"/>
    <n v="0"/>
    <n v="6"/>
    <n v="79838.080000000002"/>
  </r>
  <r>
    <x v="0"/>
    <x v="0"/>
    <x v="0"/>
    <x v="17"/>
    <x v="3"/>
    <x v="0"/>
    <x v="2"/>
    <x v="0"/>
    <n v="0"/>
    <n v="0"/>
    <n v="0"/>
    <n v="0"/>
    <n v="0"/>
    <n v="117995.3"/>
    <n v="0"/>
    <n v="0"/>
    <n v="0"/>
    <n v="0"/>
    <n v="0"/>
    <n v="0"/>
    <n v="117995.3"/>
  </r>
  <r>
    <x v="0"/>
    <x v="0"/>
    <x v="0"/>
    <x v="17"/>
    <x v="3"/>
    <x v="1"/>
    <x v="0"/>
    <x v="0"/>
    <n v="590"/>
    <n v="716.2"/>
    <n v="844328.90999999992"/>
    <n v="732374.8"/>
    <n v="0"/>
    <n v="2713.14"/>
    <n v="0"/>
    <n v="0"/>
    <n v="844328.90999999992"/>
    <n v="732374.8"/>
    <n v="0"/>
    <n v="0"/>
    <n v="2713.14"/>
  </r>
  <r>
    <x v="0"/>
    <x v="0"/>
    <x v="0"/>
    <x v="17"/>
    <x v="3"/>
    <x v="1"/>
    <x v="1"/>
    <x v="0"/>
    <n v="0"/>
    <n v="0"/>
    <n v="0"/>
    <n v="0"/>
    <n v="70"/>
    <n v="786106.14"/>
    <n v="0"/>
    <n v="0"/>
    <n v="0"/>
    <n v="0"/>
    <n v="0"/>
    <n v="70"/>
    <n v="786106.14"/>
  </r>
  <r>
    <x v="0"/>
    <x v="0"/>
    <x v="0"/>
    <x v="17"/>
    <x v="3"/>
    <x v="1"/>
    <x v="1"/>
    <x v="1"/>
    <n v="0"/>
    <n v="0"/>
    <n v="0"/>
    <n v="0"/>
    <n v="7"/>
    <n v="43305.880000000005"/>
    <n v="0"/>
    <n v="0"/>
    <n v="0"/>
    <n v="0"/>
    <n v="0"/>
    <n v="7"/>
    <n v="43305.880000000005"/>
  </r>
  <r>
    <x v="0"/>
    <x v="0"/>
    <x v="0"/>
    <x v="17"/>
    <x v="3"/>
    <x v="1"/>
    <x v="2"/>
    <x v="0"/>
    <n v="0"/>
    <n v="0"/>
    <n v="0"/>
    <n v="0"/>
    <n v="27"/>
    <n v="270434.28000000003"/>
    <n v="0"/>
    <n v="0"/>
    <n v="0"/>
    <n v="0"/>
    <n v="0"/>
    <n v="27"/>
    <n v="270434.28000000003"/>
  </r>
  <r>
    <x v="0"/>
    <x v="0"/>
    <x v="0"/>
    <x v="17"/>
    <x v="3"/>
    <x v="1"/>
    <x v="3"/>
    <x v="0"/>
    <n v="0"/>
    <n v="0"/>
    <n v="0"/>
    <n v="0"/>
    <n v="1"/>
    <n v="5197.6000000000004"/>
    <n v="0"/>
    <n v="0"/>
    <n v="0"/>
    <n v="0"/>
    <n v="0"/>
    <n v="1"/>
    <n v="5197.6000000000004"/>
  </r>
  <r>
    <x v="0"/>
    <x v="0"/>
    <x v="0"/>
    <x v="17"/>
    <x v="3"/>
    <x v="2"/>
    <x v="0"/>
    <x v="0"/>
    <n v="420"/>
    <n v="377.04"/>
    <n v="242641.84"/>
    <n v="194205.34"/>
    <n v="0"/>
    <n v="0"/>
    <n v="0"/>
    <n v="0"/>
    <n v="242641.84"/>
    <n v="194205.34"/>
    <n v="0"/>
    <n v="0"/>
    <n v="0"/>
  </r>
  <r>
    <x v="0"/>
    <x v="0"/>
    <x v="0"/>
    <x v="17"/>
    <x v="3"/>
    <x v="2"/>
    <x v="1"/>
    <x v="0"/>
    <n v="0"/>
    <n v="0"/>
    <n v="0"/>
    <n v="0"/>
    <n v="91"/>
    <n v="591115.81999999995"/>
    <n v="0"/>
    <n v="0"/>
    <n v="0"/>
    <n v="0"/>
    <n v="0"/>
    <n v="91"/>
    <n v="591115.81999999995"/>
  </r>
  <r>
    <x v="0"/>
    <x v="0"/>
    <x v="0"/>
    <x v="17"/>
    <x v="3"/>
    <x v="2"/>
    <x v="1"/>
    <x v="1"/>
    <n v="0"/>
    <n v="0"/>
    <n v="0"/>
    <n v="0"/>
    <n v="3"/>
    <n v="-18750"/>
    <n v="0"/>
    <n v="0"/>
    <n v="0"/>
    <n v="0"/>
    <n v="0"/>
    <n v="3"/>
    <n v="-18750"/>
  </r>
  <r>
    <x v="0"/>
    <x v="0"/>
    <x v="0"/>
    <x v="17"/>
    <x v="3"/>
    <x v="2"/>
    <x v="2"/>
    <x v="0"/>
    <n v="0"/>
    <n v="0"/>
    <n v="0"/>
    <n v="0"/>
    <n v="4"/>
    <n v="35396.65"/>
    <n v="0"/>
    <n v="0"/>
    <n v="0"/>
    <n v="0"/>
    <n v="0"/>
    <n v="4"/>
    <n v="35396.65"/>
  </r>
  <r>
    <x v="0"/>
    <x v="0"/>
    <x v="0"/>
    <x v="17"/>
    <x v="4"/>
    <x v="4"/>
    <x v="0"/>
    <x v="0"/>
    <n v="73"/>
    <n v="55.59"/>
    <n v="442910.22"/>
    <n v="403380.82"/>
    <n v="0"/>
    <n v="0"/>
    <n v="0"/>
    <n v="0"/>
    <n v="442910.22"/>
    <n v="403380.82"/>
    <n v="0"/>
    <n v="0"/>
    <n v="0"/>
  </r>
  <r>
    <x v="0"/>
    <x v="0"/>
    <x v="0"/>
    <x v="17"/>
    <x v="4"/>
    <x v="4"/>
    <x v="1"/>
    <x v="0"/>
    <n v="0"/>
    <n v="0"/>
    <n v="0"/>
    <n v="0"/>
    <n v="2"/>
    <n v="161405.20000000001"/>
    <n v="0"/>
    <n v="0"/>
    <n v="0"/>
    <n v="0"/>
    <n v="0"/>
    <n v="2"/>
    <n v="161405.20000000001"/>
  </r>
  <r>
    <x v="0"/>
    <x v="0"/>
    <x v="0"/>
    <x v="17"/>
    <x v="4"/>
    <x v="4"/>
    <x v="2"/>
    <x v="0"/>
    <n v="0"/>
    <n v="0"/>
    <n v="0"/>
    <n v="0"/>
    <n v="1"/>
    <n v="123114.5"/>
    <n v="0"/>
    <n v="0"/>
    <n v="0"/>
    <n v="0"/>
    <n v="0"/>
    <n v="1"/>
    <n v="123114.5"/>
  </r>
  <r>
    <x v="0"/>
    <x v="0"/>
    <x v="0"/>
    <x v="17"/>
    <x v="4"/>
    <x v="0"/>
    <x v="0"/>
    <x v="0"/>
    <n v="0"/>
    <n v="0"/>
    <n v="0"/>
    <n v="0"/>
    <n v="0"/>
    <n v="3263.47"/>
    <n v="0"/>
    <n v="0"/>
    <n v="0"/>
    <n v="0"/>
    <n v="0"/>
    <n v="0"/>
    <n v="3263.47"/>
  </r>
  <r>
    <x v="0"/>
    <x v="0"/>
    <x v="0"/>
    <x v="17"/>
    <x v="4"/>
    <x v="0"/>
    <x v="1"/>
    <x v="0"/>
    <n v="0"/>
    <n v="0"/>
    <n v="0"/>
    <n v="0"/>
    <n v="32"/>
    <n v="1417226.9300000004"/>
    <n v="0"/>
    <n v="0"/>
    <n v="0"/>
    <n v="0"/>
    <n v="0"/>
    <n v="32"/>
    <n v="1417226.9300000004"/>
  </r>
  <r>
    <x v="0"/>
    <x v="0"/>
    <x v="0"/>
    <x v="17"/>
    <x v="4"/>
    <x v="0"/>
    <x v="1"/>
    <x v="1"/>
    <n v="0"/>
    <n v="0"/>
    <n v="0"/>
    <n v="0"/>
    <n v="0"/>
    <n v="-432383.06"/>
    <n v="0"/>
    <n v="0"/>
    <n v="0"/>
    <n v="0"/>
    <n v="0"/>
    <n v="0"/>
    <n v="-432383.06"/>
  </r>
  <r>
    <x v="0"/>
    <x v="0"/>
    <x v="0"/>
    <x v="17"/>
    <x v="4"/>
    <x v="0"/>
    <x v="2"/>
    <x v="0"/>
    <n v="0"/>
    <n v="0"/>
    <n v="0"/>
    <n v="0"/>
    <n v="1"/>
    <n v="4464418.5300000012"/>
    <n v="0"/>
    <n v="0"/>
    <n v="0"/>
    <n v="0"/>
    <n v="0"/>
    <n v="1"/>
    <n v="4464418.5300000012"/>
  </r>
  <r>
    <x v="0"/>
    <x v="0"/>
    <x v="0"/>
    <x v="17"/>
    <x v="4"/>
    <x v="0"/>
    <x v="2"/>
    <x v="1"/>
    <n v="0"/>
    <n v="0"/>
    <n v="0"/>
    <n v="0"/>
    <n v="0"/>
    <n v="-4649"/>
    <n v="0"/>
    <n v="0"/>
    <n v="0"/>
    <n v="0"/>
    <n v="0"/>
    <n v="0"/>
    <n v="-4649"/>
  </r>
  <r>
    <x v="0"/>
    <x v="0"/>
    <x v="0"/>
    <x v="17"/>
    <x v="4"/>
    <x v="0"/>
    <x v="3"/>
    <x v="0"/>
    <n v="0"/>
    <n v="0"/>
    <n v="0"/>
    <n v="0"/>
    <n v="2"/>
    <n v="28007.119999999995"/>
    <n v="0"/>
    <n v="0"/>
    <n v="0"/>
    <n v="0"/>
    <n v="0"/>
    <n v="2"/>
    <n v="28007.119999999995"/>
  </r>
  <r>
    <x v="0"/>
    <x v="0"/>
    <x v="0"/>
    <x v="18"/>
    <x v="0"/>
    <x v="0"/>
    <x v="0"/>
    <x v="0"/>
    <n v="1541"/>
    <n v="1471.5800000000002"/>
    <n v="3752513.34"/>
    <n v="2706989.58"/>
    <n v="0"/>
    <n v="0"/>
    <n v="0"/>
    <n v="0"/>
    <n v="3752513.34"/>
    <n v="2706989.58"/>
    <n v="0"/>
    <n v="0"/>
    <n v="0"/>
  </r>
  <r>
    <x v="0"/>
    <x v="0"/>
    <x v="0"/>
    <x v="18"/>
    <x v="0"/>
    <x v="0"/>
    <x v="1"/>
    <x v="0"/>
    <n v="0"/>
    <n v="0"/>
    <n v="0"/>
    <n v="0"/>
    <n v="452"/>
    <n v="5878306.21"/>
    <n v="0"/>
    <n v="0"/>
    <n v="0"/>
    <n v="0"/>
    <n v="0"/>
    <n v="452"/>
    <n v="5878306.21"/>
  </r>
  <r>
    <x v="0"/>
    <x v="0"/>
    <x v="0"/>
    <x v="18"/>
    <x v="0"/>
    <x v="0"/>
    <x v="1"/>
    <x v="1"/>
    <n v="0"/>
    <n v="0"/>
    <n v="0"/>
    <n v="0"/>
    <n v="29"/>
    <n v="-131227.68"/>
    <n v="0"/>
    <n v="0"/>
    <n v="0"/>
    <n v="0"/>
    <n v="0"/>
    <n v="29"/>
    <n v="-131227.68"/>
  </r>
  <r>
    <x v="0"/>
    <x v="0"/>
    <x v="0"/>
    <x v="18"/>
    <x v="0"/>
    <x v="0"/>
    <x v="2"/>
    <x v="0"/>
    <n v="0"/>
    <n v="0"/>
    <n v="0"/>
    <n v="0"/>
    <n v="28"/>
    <n v="2161973.85"/>
    <n v="0"/>
    <n v="0"/>
    <n v="0"/>
    <n v="0"/>
    <n v="0"/>
    <n v="28"/>
    <n v="2161973.85"/>
  </r>
  <r>
    <x v="0"/>
    <x v="0"/>
    <x v="0"/>
    <x v="18"/>
    <x v="0"/>
    <x v="0"/>
    <x v="3"/>
    <x v="0"/>
    <n v="0"/>
    <n v="0"/>
    <n v="0"/>
    <n v="0"/>
    <n v="45"/>
    <n v="204704.97"/>
    <n v="0"/>
    <n v="0"/>
    <n v="0"/>
    <n v="0"/>
    <n v="0"/>
    <n v="45"/>
    <n v="204704.97"/>
  </r>
  <r>
    <x v="0"/>
    <x v="0"/>
    <x v="0"/>
    <x v="18"/>
    <x v="0"/>
    <x v="1"/>
    <x v="0"/>
    <x v="0"/>
    <n v="12174"/>
    <n v="11749.18"/>
    <n v="33059446.859999999"/>
    <n v="36514658.159999996"/>
    <n v="0"/>
    <n v="10518.87"/>
    <n v="0"/>
    <n v="0"/>
    <n v="33059446.859999999"/>
    <n v="36514658.159999996"/>
    <n v="0"/>
    <n v="0"/>
    <n v="10518.87"/>
  </r>
  <r>
    <x v="0"/>
    <x v="0"/>
    <x v="0"/>
    <x v="18"/>
    <x v="0"/>
    <x v="1"/>
    <x v="1"/>
    <x v="0"/>
    <n v="0"/>
    <n v="0"/>
    <n v="0"/>
    <n v="0"/>
    <n v="2055"/>
    <n v="40959153.060000002"/>
    <n v="0"/>
    <n v="0"/>
    <n v="0"/>
    <n v="0"/>
    <n v="0"/>
    <n v="2055"/>
    <n v="40959153.060000002"/>
  </r>
  <r>
    <x v="0"/>
    <x v="0"/>
    <x v="0"/>
    <x v="18"/>
    <x v="0"/>
    <x v="1"/>
    <x v="1"/>
    <x v="1"/>
    <n v="0"/>
    <n v="0"/>
    <n v="0"/>
    <n v="0"/>
    <n v="713"/>
    <n v="-3603824.91"/>
    <n v="0"/>
    <n v="0"/>
    <n v="0"/>
    <n v="0"/>
    <n v="0"/>
    <n v="713"/>
    <n v="-3603824.91"/>
  </r>
  <r>
    <x v="0"/>
    <x v="0"/>
    <x v="0"/>
    <x v="18"/>
    <x v="0"/>
    <x v="1"/>
    <x v="2"/>
    <x v="0"/>
    <n v="0"/>
    <n v="0"/>
    <n v="0"/>
    <n v="0"/>
    <n v="192"/>
    <n v="19948707.399999999"/>
    <n v="0"/>
    <n v="0"/>
    <n v="0"/>
    <n v="0"/>
    <n v="0"/>
    <n v="192"/>
    <n v="19948707.399999999"/>
  </r>
  <r>
    <x v="0"/>
    <x v="0"/>
    <x v="0"/>
    <x v="18"/>
    <x v="0"/>
    <x v="1"/>
    <x v="2"/>
    <x v="1"/>
    <n v="0"/>
    <n v="0"/>
    <n v="0"/>
    <n v="0"/>
    <n v="11"/>
    <n v="763638.35"/>
    <n v="0"/>
    <n v="0"/>
    <n v="0"/>
    <n v="0"/>
    <n v="0"/>
    <n v="11"/>
    <n v="763638.35"/>
  </r>
  <r>
    <x v="0"/>
    <x v="0"/>
    <x v="0"/>
    <x v="18"/>
    <x v="0"/>
    <x v="1"/>
    <x v="3"/>
    <x v="0"/>
    <n v="0"/>
    <n v="0"/>
    <n v="0"/>
    <n v="0"/>
    <n v="788"/>
    <n v="2360331.96"/>
    <n v="0"/>
    <n v="0"/>
    <n v="0"/>
    <n v="0"/>
    <n v="0"/>
    <n v="788"/>
    <n v="2360331.96"/>
  </r>
  <r>
    <x v="0"/>
    <x v="0"/>
    <x v="0"/>
    <x v="18"/>
    <x v="0"/>
    <x v="2"/>
    <x v="0"/>
    <x v="0"/>
    <n v="14"/>
    <n v="9.66"/>
    <n v="59293.88"/>
    <n v="39373.120000000003"/>
    <n v="0"/>
    <n v="0"/>
    <n v="0"/>
    <n v="0"/>
    <n v="59293.88"/>
    <n v="39373.120000000003"/>
    <n v="0"/>
    <n v="0"/>
    <n v="0"/>
  </r>
  <r>
    <x v="0"/>
    <x v="0"/>
    <x v="0"/>
    <x v="18"/>
    <x v="0"/>
    <x v="2"/>
    <x v="1"/>
    <x v="0"/>
    <n v="0"/>
    <n v="0"/>
    <n v="0"/>
    <n v="0"/>
    <n v="6"/>
    <n v="181391.11000000002"/>
    <n v="0"/>
    <n v="0"/>
    <n v="0"/>
    <n v="0"/>
    <n v="0"/>
    <n v="6"/>
    <n v="181391.11000000002"/>
  </r>
  <r>
    <x v="0"/>
    <x v="0"/>
    <x v="0"/>
    <x v="18"/>
    <x v="0"/>
    <x v="2"/>
    <x v="3"/>
    <x v="0"/>
    <n v="0"/>
    <n v="0"/>
    <n v="0"/>
    <n v="0"/>
    <n v="3"/>
    <n v="4832"/>
    <n v="0"/>
    <n v="0"/>
    <n v="0"/>
    <n v="0"/>
    <n v="0"/>
    <n v="3"/>
    <n v="4832"/>
  </r>
  <r>
    <x v="0"/>
    <x v="0"/>
    <x v="0"/>
    <x v="18"/>
    <x v="0"/>
    <x v="3"/>
    <x v="0"/>
    <x v="0"/>
    <n v="176"/>
    <n v="190.78"/>
    <n v="629176.6"/>
    <n v="724772.24"/>
    <n v="0"/>
    <n v="0"/>
    <n v="0"/>
    <n v="0"/>
    <n v="629176.6"/>
    <n v="724772.24"/>
    <n v="0"/>
    <n v="0"/>
    <n v="0"/>
  </r>
  <r>
    <x v="0"/>
    <x v="0"/>
    <x v="0"/>
    <x v="18"/>
    <x v="0"/>
    <x v="3"/>
    <x v="1"/>
    <x v="0"/>
    <n v="0"/>
    <n v="0"/>
    <n v="0"/>
    <n v="0"/>
    <n v="29"/>
    <n v="406209.96"/>
    <n v="0"/>
    <n v="0"/>
    <n v="0"/>
    <n v="0"/>
    <n v="0"/>
    <n v="29"/>
    <n v="406209.96"/>
  </r>
  <r>
    <x v="0"/>
    <x v="0"/>
    <x v="0"/>
    <x v="18"/>
    <x v="0"/>
    <x v="3"/>
    <x v="1"/>
    <x v="1"/>
    <n v="0"/>
    <n v="0"/>
    <n v="0"/>
    <n v="0"/>
    <n v="3"/>
    <n v="-26966.84"/>
    <n v="0"/>
    <n v="0"/>
    <n v="0"/>
    <n v="0"/>
    <n v="0"/>
    <n v="3"/>
    <n v="-26966.84"/>
  </r>
  <r>
    <x v="0"/>
    <x v="0"/>
    <x v="0"/>
    <x v="18"/>
    <x v="0"/>
    <x v="3"/>
    <x v="2"/>
    <x v="0"/>
    <n v="0"/>
    <n v="0"/>
    <n v="0"/>
    <n v="0"/>
    <n v="4"/>
    <n v="333631.74"/>
    <n v="0"/>
    <n v="0"/>
    <n v="0"/>
    <n v="0"/>
    <n v="0"/>
    <n v="4"/>
    <n v="333631.74"/>
  </r>
  <r>
    <x v="0"/>
    <x v="0"/>
    <x v="0"/>
    <x v="18"/>
    <x v="0"/>
    <x v="3"/>
    <x v="2"/>
    <x v="1"/>
    <n v="0"/>
    <n v="0"/>
    <n v="0"/>
    <n v="0"/>
    <n v="1"/>
    <n v="54841.48"/>
    <n v="0"/>
    <n v="0"/>
    <n v="0"/>
    <n v="0"/>
    <n v="0"/>
    <n v="1"/>
    <n v="54841.48"/>
  </r>
  <r>
    <x v="0"/>
    <x v="0"/>
    <x v="0"/>
    <x v="18"/>
    <x v="0"/>
    <x v="3"/>
    <x v="3"/>
    <x v="0"/>
    <n v="0"/>
    <n v="0"/>
    <n v="0"/>
    <n v="0"/>
    <n v="14"/>
    <n v="38334.97"/>
    <n v="0"/>
    <n v="0"/>
    <n v="0"/>
    <n v="0"/>
    <n v="0"/>
    <n v="14"/>
    <n v="38334.97"/>
  </r>
  <r>
    <x v="0"/>
    <x v="0"/>
    <x v="0"/>
    <x v="18"/>
    <x v="1"/>
    <x v="4"/>
    <x v="0"/>
    <x v="0"/>
    <n v="1378"/>
    <n v="1382.8700000000001"/>
    <n v="2634363.92"/>
    <n v="2891043.41"/>
    <n v="0"/>
    <n v="7040.74"/>
    <n v="0"/>
    <n v="0"/>
    <n v="2634363.92"/>
    <n v="2891043.41"/>
    <n v="0"/>
    <n v="0"/>
    <n v="7040.74"/>
  </r>
  <r>
    <x v="0"/>
    <x v="0"/>
    <x v="0"/>
    <x v="18"/>
    <x v="1"/>
    <x v="4"/>
    <x v="1"/>
    <x v="0"/>
    <n v="0"/>
    <n v="0"/>
    <n v="0"/>
    <n v="0"/>
    <n v="115"/>
    <n v="3813958.79"/>
    <n v="0"/>
    <n v="0"/>
    <n v="0"/>
    <n v="0"/>
    <n v="0"/>
    <n v="115"/>
    <n v="3813958.79"/>
  </r>
  <r>
    <x v="0"/>
    <x v="0"/>
    <x v="0"/>
    <x v="18"/>
    <x v="1"/>
    <x v="4"/>
    <x v="1"/>
    <x v="1"/>
    <n v="0"/>
    <n v="0"/>
    <n v="0"/>
    <n v="0"/>
    <n v="34"/>
    <n v="-137828.45000000001"/>
    <n v="0"/>
    <n v="0"/>
    <n v="0"/>
    <n v="0"/>
    <n v="0"/>
    <n v="34"/>
    <n v="-137828.45000000001"/>
  </r>
  <r>
    <x v="0"/>
    <x v="0"/>
    <x v="0"/>
    <x v="18"/>
    <x v="1"/>
    <x v="4"/>
    <x v="2"/>
    <x v="0"/>
    <n v="0"/>
    <n v="0"/>
    <n v="0"/>
    <n v="0"/>
    <n v="6"/>
    <n v="512491.32999999996"/>
    <n v="0"/>
    <n v="0"/>
    <n v="0"/>
    <n v="0"/>
    <n v="0"/>
    <n v="6"/>
    <n v="512491.32999999996"/>
  </r>
  <r>
    <x v="0"/>
    <x v="0"/>
    <x v="0"/>
    <x v="18"/>
    <x v="1"/>
    <x v="4"/>
    <x v="2"/>
    <x v="1"/>
    <n v="0"/>
    <n v="0"/>
    <n v="0"/>
    <n v="0"/>
    <n v="1"/>
    <n v="-8788"/>
    <n v="0"/>
    <n v="0"/>
    <n v="0"/>
    <n v="0"/>
    <n v="0"/>
    <n v="1"/>
    <n v="-8788"/>
  </r>
  <r>
    <x v="0"/>
    <x v="0"/>
    <x v="0"/>
    <x v="18"/>
    <x v="1"/>
    <x v="4"/>
    <x v="3"/>
    <x v="0"/>
    <n v="0"/>
    <n v="0"/>
    <n v="0"/>
    <n v="0"/>
    <n v="70"/>
    <n v="169907.3"/>
    <n v="0"/>
    <n v="0"/>
    <n v="0"/>
    <n v="0"/>
    <n v="0"/>
    <n v="70"/>
    <n v="169907.3"/>
  </r>
  <r>
    <x v="0"/>
    <x v="0"/>
    <x v="0"/>
    <x v="18"/>
    <x v="1"/>
    <x v="0"/>
    <x v="0"/>
    <x v="0"/>
    <n v="1015"/>
    <n v="1079.1399999999999"/>
    <n v="2287943.81"/>
    <n v="2199724.9900000002"/>
    <n v="0"/>
    <n v="0"/>
    <n v="0"/>
    <n v="0"/>
    <n v="2287943.81"/>
    <n v="2199724.9900000002"/>
    <n v="0"/>
    <n v="0"/>
    <n v="0"/>
  </r>
  <r>
    <x v="0"/>
    <x v="0"/>
    <x v="0"/>
    <x v="18"/>
    <x v="1"/>
    <x v="0"/>
    <x v="1"/>
    <x v="0"/>
    <n v="0"/>
    <n v="0"/>
    <n v="0"/>
    <n v="0"/>
    <n v="90"/>
    <n v="2669720.3199999998"/>
    <n v="0"/>
    <n v="0"/>
    <n v="0"/>
    <n v="0"/>
    <n v="0"/>
    <n v="90"/>
    <n v="2669720.3199999998"/>
  </r>
  <r>
    <x v="0"/>
    <x v="0"/>
    <x v="0"/>
    <x v="18"/>
    <x v="1"/>
    <x v="0"/>
    <x v="1"/>
    <x v="1"/>
    <n v="0"/>
    <n v="0"/>
    <n v="0"/>
    <n v="0"/>
    <n v="18"/>
    <n v="19962.91"/>
    <n v="0"/>
    <n v="0"/>
    <n v="0"/>
    <n v="0"/>
    <n v="0"/>
    <n v="18"/>
    <n v="19962.91"/>
  </r>
  <r>
    <x v="0"/>
    <x v="0"/>
    <x v="0"/>
    <x v="18"/>
    <x v="1"/>
    <x v="0"/>
    <x v="2"/>
    <x v="0"/>
    <n v="0"/>
    <n v="0"/>
    <n v="0"/>
    <n v="0"/>
    <n v="5"/>
    <n v="975220.55999999994"/>
    <n v="0"/>
    <n v="0"/>
    <n v="0"/>
    <n v="0"/>
    <n v="0"/>
    <n v="5"/>
    <n v="975220.55999999994"/>
  </r>
  <r>
    <x v="0"/>
    <x v="0"/>
    <x v="0"/>
    <x v="18"/>
    <x v="1"/>
    <x v="0"/>
    <x v="3"/>
    <x v="0"/>
    <n v="0"/>
    <n v="0"/>
    <n v="0"/>
    <n v="0"/>
    <n v="54"/>
    <n v="188925.63"/>
    <n v="0"/>
    <n v="0"/>
    <n v="0"/>
    <n v="0"/>
    <n v="0"/>
    <n v="54"/>
    <n v="188925.63"/>
  </r>
  <r>
    <x v="0"/>
    <x v="0"/>
    <x v="0"/>
    <x v="18"/>
    <x v="1"/>
    <x v="1"/>
    <x v="0"/>
    <x v="0"/>
    <n v="1057"/>
    <n v="1009.7099999999999"/>
    <n v="3106982.3"/>
    <n v="3001019.29"/>
    <n v="0"/>
    <n v="4930.33"/>
    <n v="0"/>
    <n v="0"/>
    <n v="3106982.3"/>
    <n v="3001019.29"/>
    <n v="0"/>
    <n v="0"/>
    <n v="4930.33"/>
  </r>
  <r>
    <x v="0"/>
    <x v="0"/>
    <x v="0"/>
    <x v="18"/>
    <x v="1"/>
    <x v="1"/>
    <x v="1"/>
    <x v="0"/>
    <n v="0"/>
    <n v="0"/>
    <n v="0"/>
    <n v="0"/>
    <n v="156"/>
    <n v="4018473.8800000004"/>
    <n v="0"/>
    <n v="0"/>
    <n v="0"/>
    <n v="0"/>
    <n v="0"/>
    <n v="156"/>
    <n v="4018473.8800000004"/>
  </r>
  <r>
    <x v="0"/>
    <x v="0"/>
    <x v="0"/>
    <x v="18"/>
    <x v="1"/>
    <x v="1"/>
    <x v="1"/>
    <x v="1"/>
    <n v="0"/>
    <n v="0"/>
    <n v="0"/>
    <n v="0"/>
    <n v="51"/>
    <n v="-257554.66999999998"/>
    <n v="0"/>
    <n v="0"/>
    <n v="0"/>
    <n v="0"/>
    <n v="0"/>
    <n v="51"/>
    <n v="-257554.66999999998"/>
  </r>
  <r>
    <x v="0"/>
    <x v="0"/>
    <x v="0"/>
    <x v="18"/>
    <x v="1"/>
    <x v="1"/>
    <x v="2"/>
    <x v="0"/>
    <n v="0"/>
    <n v="0"/>
    <n v="0"/>
    <n v="0"/>
    <n v="18"/>
    <n v="2723623.71"/>
    <n v="0"/>
    <n v="0"/>
    <n v="0"/>
    <n v="0"/>
    <n v="0"/>
    <n v="18"/>
    <n v="2723623.71"/>
  </r>
  <r>
    <x v="0"/>
    <x v="0"/>
    <x v="0"/>
    <x v="18"/>
    <x v="1"/>
    <x v="1"/>
    <x v="2"/>
    <x v="1"/>
    <n v="0"/>
    <n v="0"/>
    <n v="0"/>
    <n v="0"/>
    <n v="0"/>
    <n v="465"/>
    <n v="0"/>
    <n v="0"/>
    <n v="0"/>
    <n v="0"/>
    <n v="0"/>
    <n v="0"/>
    <n v="465"/>
  </r>
  <r>
    <x v="0"/>
    <x v="0"/>
    <x v="0"/>
    <x v="18"/>
    <x v="1"/>
    <x v="1"/>
    <x v="3"/>
    <x v="0"/>
    <n v="0"/>
    <n v="0"/>
    <n v="0"/>
    <n v="0"/>
    <n v="90"/>
    <n v="211683.66999999998"/>
    <n v="0"/>
    <n v="0"/>
    <n v="0"/>
    <n v="0"/>
    <n v="0"/>
    <n v="90"/>
    <n v="211683.66999999998"/>
  </r>
  <r>
    <x v="0"/>
    <x v="0"/>
    <x v="0"/>
    <x v="18"/>
    <x v="1"/>
    <x v="2"/>
    <x v="0"/>
    <x v="0"/>
    <n v="1"/>
    <n v="0.52"/>
    <n v="530.70000000000005"/>
    <n v="276.25"/>
    <n v="0"/>
    <n v="0"/>
    <n v="0"/>
    <n v="0"/>
    <n v="530.70000000000005"/>
    <n v="276.25"/>
    <n v="0"/>
    <n v="0"/>
    <n v="0"/>
  </r>
  <r>
    <x v="0"/>
    <x v="0"/>
    <x v="0"/>
    <x v="18"/>
    <x v="1"/>
    <x v="2"/>
    <x v="1"/>
    <x v="0"/>
    <n v="0"/>
    <n v="0"/>
    <n v="0"/>
    <n v="0"/>
    <n v="1"/>
    <n v="50000"/>
    <n v="0"/>
    <n v="0"/>
    <n v="0"/>
    <n v="0"/>
    <n v="0"/>
    <n v="1"/>
    <n v="50000"/>
  </r>
  <r>
    <x v="0"/>
    <x v="0"/>
    <x v="0"/>
    <x v="18"/>
    <x v="1"/>
    <x v="3"/>
    <x v="0"/>
    <x v="0"/>
    <n v="10"/>
    <n v="5.18"/>
    <n v="141900.12"/>
    <n v="30451.53"/>
    <n v="0"/>
    <n v="0"/>
    <n v="0"/>
    <n v="0"/>
    <n v="141900.12"/>
    <n v="30451.53"/>
    <n v="0"/>
    <n v="0"/>
    <n v="0"/>
  </r>
  <r>
    <x v="0"/>
    <x v="0"/>
    <x v="0"/>
    <x v="18"/>
    <x v="1"/>
    <x v="3"/>
    <x v="1"/>
    <x v="0"/>
    <n v="0"/>
    <n v="0"/>
    <n v="0"/>
    <n v="0"/>
    <n v="0"/>
    <n v="360"/>
    <n v="0"/>
    <n v="0"/>
    <n v="0"/>
    <n v="0"/>
    <n v="0"/>
    <n v="0"/>
    <n v="360"/>
  </r>
  <r>
    <x v="0"/>
    <x v="0"/>
    <x v="0"/>
    <x v="18"/>
    <x v="2"/>
    <x v="4"/>
    <x v="0"/>
    <x v="0"/>
    <n v="2367"/>
    <n v="2609.13"/>
    <n v="25326927.549999997"/>
    <n v="33937737.969999999"/>
    <n v="0"/>
    <n v="6364.6"/>
    <n v="0"/>
    <n v="0"/>
    <n v="25326927.549999997"/>
    <n v="33937737.969999999"/>
    <n v="0"/>
    <n v="0"/>
    <n v="6364.6"/>
  </r>
  <r>
    <x v="0"/>
    <x v="0"/>
    <x v="0"/>
    <x v="18"/>
    <x v="2"/>
    <x v="4"/>
    <x v="1"/>
    <x v="0"/>
    <n v="0"/>
    <n v="0"/>
    <n v="0"/>
    <n v="0"/>
    <n v="125"/>
    <n v="16245601.23"/>
    <n v="0"/>
    <n v="0"/>
    <n v="0"/>
    <n v="0"/>
    <n v="0"/>
    <n v="125"/>
    <n v="16245601.23"/>
  </r>
  <r>
    <x v="0"/>
    <x v="0"/>
    <x v="0"/>
    <x v="18"/>
    <x v="2"/>
    <x v="4"/>
    <x v="1"/>
    <x v="1"/>
    <n v="0"/>
    <n v="0"/>
    <n v="0"/>
    <n v="0"/>
    <n v="2"/>
    <n v="-19169.64"/>
    <n v="0"/>
    <n v="0"/>
    <n v="0"/>
    <n v="0"/>
    <n v="0"/>
    <n v="2"/>
    <n v="-19169.64"/>
  </r>
  <r>
    <x v="0"/>
    <x v="0"/>
    <x v="0"/>
    <x v="18"/>
    <x v="2"/>
    <x v="4"/>
    <x v="2"/>
    <x v="0"/>
    <n v="0"/>
    <n v="0"/>
    <n v="0"/>
    <n v="0"/>
    <n v="8"/>
    <n v="5751922.2000000002"/>
    <n v="0"/>
    <n v="0"/>
    <n v="0"/>
    <n v="0"/>
    <n v="0"/>
    <n v="8"/>
    <n v="5751922.2000000002"/>
  </r>
  <r>
    <x v="0"/>
    <x v="0"/>
    <x v="0"/>
    <x v="18"/>
    <x v="2"/>
    <x v="4"/>
    <x v="3"/>
    <x v="0"/>
    <n v="0"/>
    <n v="0"/>
    <n v="0"/>
    <n v="0"/>
    <n v="51"/>
    <n v="149864.49"/>
    <n v="0"/>
    <n v="0"/>
    <n v="0"/>
    <n v="0"/>
    <n v="0"/>
    <n v="51"/>
    <n v="149864.49"/>
  </r>
  <r>
    <x v="0"/>
    <x v="0"/>
    <x v="0"/>
    <x v="18"/>
    <x v="2"/>
    <x v="0"/>
    <x v="0"/>
    <x v="0"/>
    <n v="77"/>
    <n v="106.92"/>
    <n v="691241.71000000008"/>
    <n v="510225.9200000001"/>
    <n v="0"/>
    <n v="644.78"/>
    <n v="0"/>
    <n v="0"/>
    <n v="691241.71000000008"/>
    <n v="510225.9200000001"/>
    <n v="0"/>
    <n v="0"/>
    <n v="644.78"/>
  </r>
  <r>
    <x v="0"/>
    <x v="0"/>
    <x v="0"/>
    <x v="18"/>
    <x v="2"/>
    <x v="0"/>
    <x v="1"/>
    <x v="0"/>
    <n v="0"/>
    <n v="0"/>
    <n v="0"/>
    <n v="0"/>
    <n v="12"/>
    <n v="843390.97"/>
    <n v="0"/>
    <n v="0"/>
    <n v="0"/>
    <n v="0"/>
    <n v="0"/>
    <n v="12"/>
    <n v="843390.97"/>
  </r>
  <r>
    <x v="0"/>
    <x v="0"/>
    <x v="0"/>
    <x v="18"/>
    <x v="2"/>
    <x v="0"/>
    <x v="1"/>
    <x v="1"/>
    <n v="0"/>
    <n v="0"/>
    <n v="0"/>
    <n v="0"/>
    <n v="2"/>
    <n v="-11454"/>
    <n v="0"/>
    <n v="0"/>
    <n v="0"/>
    <n v="0"/>
    <n v="0"/>
    <n v="2"/>
    <n v="-11454"/>
  </r>
  <r>
    <x v="0"/>
    <x v="0"/>
    <x v="0"/>
    <x v="18"/>
    <x v="2"/>
    <x v="0"/>
    <x v="3"/>
    <x v="0"/>
    <n v="0"/>
    <n v="0"/>
    <n v="0"/>
    <n v="0"/>
    <n v="13"/>
    <n v="87819.56"/>
    <n v="0"/>
    <n v="0"/>
    <n v="0"/>
    <n v="0"/>
    <n v="0"/>
    <n v="13"/>
    <n v="87819.56"/>
  </r>
  <r>
    <x v="0"/>
    <x v="0"/>
    <x v="0"/>
    <x v="18"/>
    <x v="2"/>
    <x v="1"/>
    <x v="0"/>
    <x v="0"/>
    <n v="137"/>
    <n v="157.05000000000001"/>
    <n v="686440.45"/>
    <n v="932961.48"/>
    <n v="0"/>
    <n v="0"/>
    <n v="0"/>
    <n v="0"/>
    <n v="686440.45"/>
    <n v="932961.48"/>
    <n v="0"/>
    <n v="0"/>
    <n v="0"/>
  </r>
  <r>
    <x v="0"/>
    <x v="0"/>
    <x v="0"/>
    <x v="18"/>
    <x v="2"/>
    <x v="1"/>
    <x v="1"/>
    <x v="0"/>
    <n v="0"/>
    <n v="0"/>
    <n v="0"/>
    <n v="0"/>
    <n v="23"/>
    <n v="1422502.6099999999"/>
    <n v="0"/>
    <n v="0"/>
    <n v="0"/>
    <n v="0"/>
    <n v="0"/>
    <n v="23"/>
    <n v="1422502.6099999999"/>
  </r>
  <r>
    <x v="0"/>
    <x v="0"/>
    <x v="0"/>
    <x v="18"/>
    <x v="2"/>
    <x v="1"/>
    <x v="1"/>
    <x v="1"/>
    <n v="0"/>
    <n v="0"/>
    <n v="0"/>
    <n v="0"/>
    <n v="2"/>
    <n v="27830.5"/>
    <n v="0"/>
    <n v="0"/>
    <n v="0"/>
    <n v="0"/>
    <n v="0"/>
    <n v="2"/>
    <n v="27830.5"/>
  </r>
  <r>
    <x v="0"/>
    <x v="0"/>
    <x v="0"/>
    <x v="18"/>
    <x v="2"/>
    <x v="1"/>
    <x v="2"/>
    <x v="0"/>
    <n v="0"/>
    <n v="0"/>
    <n v="0"/>
    <n v="0"/>
    <n v="1"/>
    <n v="110528.1"/>
    <n v="0"/>
    <n v="0"/>
    <n v="0"/>
    <n v="0"/>
    <n v="0"/>
    <n v="1"/>
    <n v="110528.1"/>
  </r>
  <r>
    <x v="0"/>
    <x v="0"/>
    <x v="0"/>
    <x v="18"/>
    <x v="2"/>
    <x v="1"/>
    <x v="3"/>
    <x v="0"/>
    <n v="0"/>
    <n v="0"/>
    <n v="0"/>
    <n v="0"/>
    <n v="8"/>
    <n v="20056.059999999998"/>
    <n v="0"/>
    <n v="0"/>
    <n v="0"/>
    <n v="0"/>
    <n v="0"/>
    <n v="8"/>
    <n v="20056.059999999998"/>
  </r>
  <r>
    <x v="0"/>
    <x v="0"/>
    <x v="0"/>
    <x v="18"/>
    <x v="2"/>
    <x v="3"/>
    <x v="0"/>
    <x v="0"/>
    <n v="6"/>
    <n v="4.83"/>
    <n v="19573.32"/>
    <n v="32707.03"/>
    <n v="0"/>
    <n v="0"/>
    <n v="0"/>
    <n v="0"/>
    <n v="19573.32"/>
    <n v="32707.03"/>
    <n v="0"/>
    <n v="0"/>
    <n v="0"/>
  </r>
  <r>
    <x v="0"/>
    <x v="0"/>
    <x v="0"/>
    <x v="18"/>
    <x v="2"/>
    <x v="3"/>
    <x v="1"/>
    <x v="0"/>
    <n v="0"/>
    <n v="0"/>
    <n v="0"/>
    <n v="0"/>
    <n v="2"/>
    <n v="23947.69"/>
    <n v="0"/>
    <n v="0"/>
    <n v="0"/>
    <n v="0"/>
    <n v="0"/>
    <n v="2"/>
    <n v="23947.69"/>
  </r>
  <r>
    <x v="0"/>
    <x v="0"/>
    <x v="0"/>
    <x v="18"/>
    <x v="2"/>
    <x v="3"/>
    <x v="3"/>
    <x v="0"/>
    <n v="0"/>
    <n v="0"/>
    <n v="0"/>
    <n v="0"/>
    <n v="3"/>
    <n v="21149.5"/>
    <n v="0"/>
    <n v="0"/>
    <n v="0"/>
    <n v="0"/>
    <n v="0"/>
    <n v="3"/>
    <n v="21149.5"/>
  </r>
  <r>
    <x v="0"/>
    <x v="0"/>
    <x v="0"/>
    <x v="18"/>
    <x v="3"/>
    <x v="0"/>
    <x v="0"/>
    <x v="0"/>
    <n v="105"/>
    <n v="93.74"/>
    <n v="136224.09999999998"/>
    <n v="128974.3"/>
    <n v="0"/>
    <n v="9437.8799999999992"/>
    <n v="0"/>
    <n v="0"/>
    <n v="136224.09999999998"/>
    <n v="128974.3"/>
    <n v="0"/>
    <n v="0"/>
    <n v="9437.8799999999992"/>
  </r>
  <r>
    <x v="0"/>
    <x v="0"/>
    <x v="0"/>
    <x v="18"/>
    <x v="3"/>
    <x v="0"/>
    <x v="1"/>
    <x v="0"/>
    <n v="0"/>
    <n v="0"/>
    <n v="0"/>
    <n v="0"/>
    <n v="4"/>
    <n v="91673.209999999992"/>
    <n v="0"/>
    <n v="0"/>
    <n v="0"/>
    <n v="0"/>
    <n v="0"/>
    <n v="4"/>
    <n v="91673.209999999992"/>
  </r>
  <r>
    <x v="0"/>
    <x v="0"/>
    <x v="0"/>
    <x v="18"/>
    <x v="3"/>
    <x v="0"/>
    <x v="1"/>
    <x v="1"/>
    <n v="0"/>
    <n v="0"/>
    <n v="0"/>
    <n v="0"/>
    <n v="3"/>
    <n v="3384.69"/>
    <n v="0"/>
    <n v="0"/>
    <n v="0"/>
    <n v="0"/>
    <n v="0"/>
    <n v="3"/>
    <n v="3384.69"/>
  </r>
  <r>
    <x v="0"/>
    <x v="0"/>
    <x v="0"/>
    <x v="18"/>
    <x v="3"/>
    <x v="0"/>
    <x v="2"/>
    <x v="0"/>
    <n v="0"/>
    <n v="0"/>
    <n v="0"/>
    <n v="0"/>
    <n v="0"/>
    <n v="14500"/>
    <n v="0"/>
    <n v="0"/>
    <n v="0"/>
    <n v="0"/>
    <n v="0"/>
    <n v="0"/>
    <n v="14500"/>
  </r>
  <r>
    <x v="0"/>
    <x v="0"/>
    <x v="0"/>
    <x v="18"/>
    <x v="3"/>
    <x v="1"/>
    <x v="0"/>
    <x v="0"/>
    <n v="174"/>
    <n v="173.35999999999999"/>
    <n v="467284.27000000008"/>
    <n v="403030.72000000003"/>
    <n v="0"/>
    <n v="2462.52"/>
    <n v="0"/>
    <n v="0"/>
    <n v="467284.27000000008"/>
    <n v="403030.72000000003"/>
    <n v="0"/>
    <n v="0"/>
    <n v="2462.52"/>
  </r>
  <r>
    <x v="0"/>
    <x v="0"/>
    <x v="0"/>
    <x v="18"/>
    <x v="3"/>
    <x v="1"/>
    <x v="1"/>
    <x v="0"/>
    <n v="0"/>
    <n v="0"/>
    <n v="0"/>
    <n v="0"/>
    <n v="40"/>
    <n v="927517.33"/>
    <n v="0"/>
    <n v="0"/>
    <n v="0"/>
    <n v="0"/>
    <n v="0"/>
    <n v="40"/>
    <n v="927517.33"/>
  </r>
  <r>
    <x v="0"/>
    <x v="0"/>
    <x v="0"/>
    <x v="18"/>
    <x v="3"/>
    <x v="1"/>
    <x v="1"/>
    <x v="1"/>
    <n v="0"/>
    <n v="0"/>
    <n v="0"/>
    <n v="0"/>
    <n v="6"/>
    <n v="-70232.45"/>
    <n v="0"/>
    <n v="0"/>
    <n v="0"/>
    <n v="0"/>
    <n v="0"/>
    <n v="6"/>
    <n v="-70232.45"/>
  </r>
  <r>
    <x v="0"/>
    <x v="0"/>
    <x v="0"/>
    <x v="18"/>
    <x v="3"/>
    <x v="1"/>
    <x v="2"/>
    <x v="0"/>
    <n v="0"/>
    <n v="0"/>
    <n v="0"/>
    <n v="0"/>
    <n v="17"/>
    <n v="855464.43"/>
    <n v="0"/>
    <n v="0"/>
    <n v="0"/>
    <n v="0"/>
    <n v="0"/>
    <n v="17"/>
    <n v="855464.43"/>
  </r>
  <r>
    <x v="0"/>
    <x v="0"/>
    <x v="0"/>
    <x v="18"/>
    <x v="3"/>
    <x v="1"/>
    <x v="3"/>
    <x v="0"/>
    <n v="0"/>
    <n v="0"/>
    <n v="0"/>
    <n v="0"/>
    <n v="1"/>
    <n v="2708.18"/>
    <n v="0"/>
    <n v="0"/>
    <n v="0"/>
    <n v="0"/>
    <n v="0"/>
    <n v="1"/>
    <n v="2708.18"/>
  </r>
  <r>
    <x v="0"/>
    <x v="0"/>
    <x v="0"/>
    <x v="18"/>
    <x v="3"/>
    <x v="2"/>
    <x v="0"/>
    <x v="0"/>
    <n v="122"/>
    <n v="123.47999999999999"/>
    <n v="62514.939999999995"/>
    <n v="63868.759999999995"/>
    <n v="0"/>
    <n v="0"/>
    <n v="0"/>
    <n v="0"/>
    <n v="62514.939999999995"/>
    <n v="63868.759999999995"/>
    <n v="0"/>
    <n v="0"/>
    <n v="0"/>
  </r>
  <r>
    <x v="0"/>
    <x v="0"/>
    <x v="0"/>
    <x v="18"/>
    <x v="3"/>
    <x v="2"/>
    <x v="1"/>
    <x v="0"/>
    <n v="0"/>
    <n v="0"/>
    <n v="0"/>
    <n v="0"/>
    <n v="58"/>
    <n v="426121.84"/>
    <n v="0"/>
    <n v="0"/>
    <n v="0"/>
    <n v="0"/>
    <n v="0"/>
    <n v="58"/>
    <n v="426121.84"/>
  </r>
  <r>
    <x v="0"/>
    <x v="0"/>
    <x v="0"/>
    <x v="18"/>
    <x v="3"/>
    <x v="2"/>
    <x v="1"/>
    <x v="1"/>
    <n v="0"/>
    <n v="0"/>
    <n v="0"/>
    <n v="0"/>
    <n v="4"/>
    <n v="-67370.45"/>
    <n v="0"/>
    <n v="0"/>
    <n v="0"/>
    <n v="0"/>
    <n v="0"/>
    <n v="4"/>
    <n v="-67370.45"/>
  </r>
  <r>
    <x v="0"/>
    <x v="0"/>
    <x v="0"/>
    <x v="18"/>
    <x v="3"/>
    <x v="2"/>
    <x v="2"/>
    <x v="0"/>
    <n v="0"/>
    <n v="0"/>
    <n v="0"/>
    <n v="0"/>
    <n v="2"/>
    <n v="32655"/>
    <n v="0"/>
    <n v="0"/>
    <n v="0"/>
    <n v="0"/>
    <n v="0"/>
    <n v="2"/>
    <n v="32655"/>
  </r>
  <r>
    <x v="0"/>
    <x v="0"/>
    <x v="0"/>
    <x v="18"/>
    <x v="3"/>
    <x v="2"/>
    <x v="2"/>
    <x v="1"/>
    <n v="0"/>
    <n v="0"/>
    <n v="0"/>
    <n v="0"/>
    <n v="1"/>
    <n v="-12025"/>
    <n v="0"/>
    <n v="0"/>
    <n v="0"/>
    <n v="0"/>
    <n v="0"/>
    <n v="1"/>
    <n v="-12025"/>
  </r>
  <r>
    <x v="0"/>
    <x v="0"/>
    <x v="0"/>
    <x v="18"/>
    <x v="4"/>
    <x v="0"/>
    <x v="0"/>
    <x v="0"/>
    <n v="0"/>
    <n v="0"/>
    <n v="0"/>
    <n v="0"/>
    <n v="0"/>
    <n v="1153.8599999999999"/>
    <n v="0"/>
    <n v="0"/>
    <n v="0"/>
    <n v="0"/>
    <n v="0"/>
    <n v="0"/>
    <n v="1153.8599999999999"/>
  </r>
  <r>
    <x v="0"/>
    <x v="0"/>
    <x v="0"/>
    <x v="18"/>
    <x v="4"/>
    <x v="0"/>
    <x v="1"/>
    <x v="0"/>
    <n v="0"/>
    <n v="0"/>
    <n v="0"/>
    <n v="0"/>
    <n v="41"/>
    <n v="-3324696.6799999997"/>
    <n v="0"/>
    <n v="0"/>
    <n v="0"/>
    <n v="0"/>
    <n v="0"/>
    <n v="41"/>
    <n v="-3324696.6799999997"/>
  </r>
  <r>
    <x v="0"/>
    <x v="0"/>
    <x v="0"/>
    <x v="18"/>
    <x v="4"/>
    <x v="0"/>
    <x v="1"/>
    <x v="1"/>
    <n v="0"/>
    <n v="0"/>
    <n v="0"/>
    <n v="0"/>
    <n v="1"/>
    <n v="-365727.16000000003"/>
    <n v="0"/>
    <n v="0"/>
    <n v="0"/>
    <n v="0"/>
    <n v="0"/>
    <n v="1"/>
    <n v="-365727.16000000003"/>
  </r>
  <r>
    <x v="0"/>
    <x v="0"/>
    <x v="0"/>
    <x v="18"/>
    <x v="4"/>
    <x v="0"/>
    <x v="2"/>
    <x v="0"/>
    <n v="0"/>
    <n v="0"/>
    <n v="0"/>
    <n v="0"/>
    <n v="0"/>
    <n v="-1056001.45"/>
    <n v="0"/>
    <n v="0"/>
    <n v="0"/>
    <n v="0"/>
    <n v="0"/>
    <n v="0"/>
    <n v="-1056001.45"/>
  </r>
  <r>
    <x v="0"/>
    <x v="0"/>
    <x v="0"/>
    <x v="18"/>
    <x v="4"/>
    <x v="0"/>
    <x v="2"/>
    <x v="1"/>
    <n v="0"/>
    <n v="0"/>
    <n v="0"/>
    <n v="0"/>
    <n v="0"/>
    <n v="-85254.22"/>
    <n v="0"/>
    <n v="0"/>
    <n v="0"/>
    <n v="0"/>
    <n v="0"/>
    <n v="0"/>
    <n v="-85254.22"/>
  </r>
  <r>
    <x v="0"/>
    <x v="0"/>
    <x v="0"/>
    <x v="18"/>
    <x v="4"/>
    <x v="0"/>
    <x v="3"/>
    <x v="0"/>
    <n v="0"/>
    <n v="0"/>
    <n v="0"/>
    <n v="0"/>
    <n v="0"/>
    <n v="348"/>
    <n v="0"/>
    <n v="0"/>
    <n v="0"/>
    <n v="0"/>
    <n v="0"/>
    <n v="0"/>
    <n v="348"/>
  </r>
  <r>
    <x v="0"/>
    <x v="0"/>
    <x v="0"/>
    <x v="19"/>
    <x v="0"/>
    <x v="0"/>
    <x v="0"/>
    <x v="0"/>
    <n v="578"/>
    <n v="594.54000000000008"/>
    <n v="1307760.9100000001"/>
    <n v="1194656.0899999999"/>
    <n v="0"/>
    <n v="1366.8"/>
    <n v="0"/>
    <n v="0"/>
    <n v="1307760.9100000001"/>
    <n v="1194656.0899999999"/>
    <n v="0"/>
    <n v="0"/>
    <n v="1366.8"/>
  </r>
  <r>
    <x v="0"/>
    <x v="0"/>
    <x v="0"/>
    <x v="19"/>
    <x v="0"/>
    <x v="0"/>
    <x v="1"/>
    <x v="0"/>
    <n v="0"/>
    <n v="0"/>
    <n v="0"/>
    <n v="0"/>
    <n v="144"/>
    <n v="3120784.48"/>
    <n v="0"/>
    <n v="0"/>
    <n v="0"/>
    <n v="0"/>
    <n v="0"/>
    <n v="144"/>
    <n v="3120784.48"/>
  </r>
  <r>
    <x v="0"/>
    <x v="0"/>
    <x v="0"/>
    <x v="19"/>
    <x v="0"/>
    <x v="0"/>
    <x v="1"/>
    <x v="1"/>
    <n v="0"/>
    <n v="0"/>
    <n v="0"/>
    <n v="0"/>
    <n v="14"/>
    <n v="7935.1099999999933"/>
    <n v="0"/>
    <n v="0"/>
    <n v="0"/>
    <n v="0"/>
    <n v="0"/>
    <n v="14"/>
    <n v="7935.1099999999933"/>
  </r>
  <r>
    <x v="0"/>
    <x v="0"/>
    <x v="0"/>
    <x v="19"/>
    <x v="0"/>
    <x v="0"/>
    <x v="2"/>
    <x v="0"/>
    <n v="0"/>
    <n v="0"/>
    <n v="0"/>
    <n v="0"/>
    <n v="12"/>
    <n v="1632493.8299999996"/>
    <n v="0"/>
    <n v="0"/>
    <n v="0"/>
    <n v="0"/>
    <n v="0"/>
    <n v="12"/>
    <n v="1632493.8299999996"/>
  </r>
  <r>
    <x v="0"/>
    <x v="0"/>
    <x v="0"/>
    <x v="19"/>
    <x v="0"/>
    <x v="0"/>
    <x v="2"/>
    <x v="1"/>
    <n v="0"/>
    <n v="0"/>
    <n v="0"/>
    <n v="0"/>
    <n v="0"/>
    <n v="540.97"/>
    <n v="0"/>
    <n v="0"/>
    <n v="0"/>
    <n v="0"/>
    <n v="0"/>
    <n v="0"/>
    <n v="540.97"/>
  </r>
  <r>
    <x v="0"/>
    <x v="0"/>
    <x v="0"/>
    <x v="19"/>
    <x v="0"/>
    <x v="0"/>
    <x v="3"/>
    <x v="0"/>
    <n v="0"/>
    <n v="0"/>
    <n v="0"/>
    <n v="0"/>
    <n v="48"/>
    <n v="328902.61"/>
    <n v="0"/>
    <n v="0"/>
    <n v="0"/>
    <n v="0"/>
    <n v="0"/>
    <n v="48"/>
    <n v="328902.61"/>
  </r>
  <r>
    <x v="0"/>
    <x v="0"/>
    <x v="0"/>
    <x v="19"/>
    <x v="0"/>
    <x v="1"/>
    <x v="0"/>
    <x v="0"/>
    <n v="4671"/>
    <n v="4513.46"/>
    <n v="17277125.150000002"/>
    <n v="14641723.24"/>
    <n v="0"/>
    <n v="1167.56"/>
    <n v="0"/>
    <n v="0"/>
    <n v="17277125.150000002"/>
    <n v="14641723.24"/>
    <n v="0"/>
    <n v="0"/>
    <n v="1167.56"/>
  </r>
  <r>
    <x v="0"/>
    <x v="0"/>
    <x v="0"/>
    <x v="19"/>
    <x v="0"/>
    <x v="1"/>
    <x v="1"/>
    <x v="0"/>
    <n v="0"/>
    <n v="0"/>
    <n v="0"/>
    <n v="0"/>
    <n v="1031"/>
    <n v="21475756.860000003"/>
    <n v="0"/>
    <n v="0"/>
    <n v="0"/>
    <n v="0"/>
    <n v="0"/>
    <n v="1031"/>
    <n v="21475756.860000003"/>
  </r>
  <r>
    <x v="0"/>
    <x v="0"/>
    <x v="0"/>
    <x v="19"/>
    <x v="0"/>
    <x v="1"/>
    <x v="1"/>
    <x v="1"/>
    <n v="0"/>
    <n v="0"/>
    <n v="0"/>
    <n v="0"/>
    <n v="150"/>
    <n v="-535177.17999999993"/>
    <n v="0"/>
    <n v="0"/>
    <n v="0"/>
    <n v="0"/>
    <n v="0"/>
    <n v="150"/>
    <n v="-535177.17999999993"/>
  </r>
  <r>
    <x v="0"/>
    <x v="0"/>
    <x v="0"/>
    <x v="19"/>
    <x v="0"/>
    <x v="1"/>
    <x v="2"/>
    <x v="0"/>
    <n v="0"/>
    <n v="0"/>
    <n v="0"/>
    <n v="0"/>
    <n v="70"/>
    <n v="8313338.3399999999"/>
    <n v="0"/>
    <n v="0"/>
    <n v="0"/>
    <n v="0"/>
    <n v="0"/>
    <n v="70"/>
    <n v="8313338.3399999999"/>
  </r>
  <r>
    <x v="0"/>
    <x v="0"/>
    <x v="0"/>
    <x v="19"/>
    <x v="0"/>
    <x v="1"/>
    <x v="2"/>
    <x v="1"/>
    <n v="0"/>
    <n v="0"/>
    <n v="0"/>
    <n v="0"/>
    <n v="1"/>
    <n v="167345.07999999999"/>
    <n v="0"/>
    <n v="0"/>
    <n v="0"/>
    <n v="0"/>
    <n v="0"/>
    <n v="1"/>
    <n v="167345.07999999999"/>
  </r>
  <r>
    <x v="0"/>
    <x v="0"/>
    <x v="0"/>
    <x v="19"/>
    <x v="0"/>
    <x v="1"/>
    <x v="3"/>
    <x v="0"/>
    <n v="0"/>
    <n v="0"/>
    <n v="0"/>
    <n v="0"/>
    <n v="417"/>
    <n v="1530026.17"/>
    <n v="0"/>
    <n v="0"/>
    <n v="0"/>
    <n v="0"/>
    <n v="0"/>
    <n v="417"/>
    <n v="1530026.17"/>
  </r>
  <r>
    <x v="0"/>
    <x v="0"/>
    <x v="0"/>
    <x v="19"/>
    <x v="0"/>
    <x v="2"/>
    <x v="0"/>
    <x v="0"/>
    <n v="17"/>
    <n v="14.15"/>
    <n v="16702.439999999999"/>
    <n v="17512.29"/>
    <n v="0"/>
    <n v="0"/>
    <n v="0"/>
    <n v="0"/>
    <n v="16702.439999999999"/>
    <n v="17512.29"/>
    <n v="0"/>
    <n v="0"/>
    <n v="0"/>
  </r>
  <r>
    <x v="0"/>
    <x v="0"/>
    <x v="0"/>
    <x v="19"/>
    <x v="0"/>
    <x v="2"/>
    <x v="1"/>
    <x v="0"/>
    <n v="0"/>
    <n v="0"/>
    <n v="0"/>
    <n v="0"/>
    <n v="2"/>
    <n v="140122.79999999999"/>
    <n v="0"/>
    <n v="0"/>
    <n v="0"/>
    <n v="0"/>
    <n v="0"/>
    <n v="2"/>
    <n v="140122.79999999999"/>
  </r>
  <r>
    <x v="0"/>
    <x v="0"/>
    <x v="0"/>
    <x v="19"/>
    <x v="0"/>
    <x v="2"/>
    <x v="3"/>
    <x v="0"/>
    <n v="0"/>
    <n v="0"/>
    <n v="0"/>
    <n v="0"/>
    <n v="3"/>
    <n v="13773.31"/>
    <n v="0"/>
    <n v="0"/>
    <n v="0"/>
    <n v="0"/>
    <n v="0"/>
    <n v="3"/>
    <n v="13773.31"/>
  </r>
  <r>
    <x v="0"/>
    <x v="0"/>
    <x v="0"/>
    <x v="19"/>
    <x v="0"/>
    <x v="3"/>
    <x v="0"/>
    <x v="0"/>
    <n v="55"/>
    <n v="85.87"/>
    <n v="35470.069999999992"/>
    <n v="213634.75"/>
    <n v="0"/>
    <n v="0"/>
    <n v="0"/>
    <n v="0"/>
    <n v="35470.069999999992"/>
    <n v="213634.75"/>
    <n v="0"/>
    <n v="0"/>
    <n v="0"/>
  </r>
  <r>
    <x v="0"/>
    <x v="0"/>
    <x v="0"/>
    <x v="19"/>
    <x v="0"/>
    <x v="3"/>
    <x v="1"/>
    <x v="0"/>
    <n v="0"/>
    <n v="0"/>
    <n v="0"/>
    <n v="0"/>
    <n v="11"/>
    <n v="159805.55000000002"/>
    <n v="0"/>
    <n v="0"/>
    <n v="0"/>
    <n v="0"/>
    <n v="0"/>
    <n v="11"/>
    <n v="159805.55000000002"/>
  </r>
  <r>
    <x v="0"/>
    <x v="0"/>
    <x v="0"/>
    <x v="19"/>
    <x v="0"/>
    <x v="3"/>
    <x v="1"/>
    <x v="1"/>
    <n v="0"/>
    <n v="0"/>
    <n v="0"/>
    <n v="0"/>
    <n v="1"/>
    <n v="-11652.8"/>
    <n v="0"/>
    <n v="0"/>
    <n v="0"/>
    <n v="0"/>
    <n v="0"/>
    <n v="1"/>
    <n v="-11652.8"/>
  </r>
  <r>
    <x v="0"/>
    <x v="0"/>
    <x v="0"/>
    <x v="19"/>
    <x v="0"/>
    <x v="3"/>
    <x v="3"/>
    <x v="0"/>
    <n v="0"/>
    <n v="0"/>
    <n v="0"/>
    <n v="0"/>
    <n v="6"/>
    <n v="13613.64"/>
    <n v="0"/>
    <n v="0"/>
    <n v="0"/>
    <n v="0"/>
    <n v="0"/>
    <n v="6"/>
    <n v="13613.64"/>
  </r>
  <r>
    <x v="0"/>
    <x v="0"/>
    <x v="0"/>
    <x v="19"/>
    <x v="1"/>
    <x v="4"/>
    <x v="0"/>
    <x v="0"/>
    <n v="1015"/>
    <n v="1004.9300000000001"/>
    <n v="1119875.02"/>
    <n v="2072854.0099999998"/>
    <n v="0"/>
    <n v="145.5"/>
    <n v="0"/>
    <n v="0"/>
    <n v="1119875.02"/>
    <n v="2072854.0099999998"/>
    <n v="0"/>
    <n v="0"/>
    <n v="145.5"/>
  </r>
  <r>
    <x v="0"/>
    <x v="0"/>
    <x v="0"/>
    <x v="19"/>
    <x v="1"/>
    <x v="4"/>
    <x v="1"/>
    <x v="0"/>
    <n v="0"/>
    <n v="0"/>
    <n v="0"/>
    <n v="0"/>
    <n v="102"/>
    <n v="3189756.0600000005"/>
    <n v="0"/>
    <n v="0"/>
    <n v="0"/>
    <n v="0"/>
    <n v="0"/>
    <n v="102"/>
    <n v="3189756.0600000005"/>
  </r>
  <r>
    <x v="0"/>
    <x v="0"/>
    <x v="0"/>
    <x v="19"/>
    <x v="1"/>
    <x v="4"/>
    <x v="1"/>
    <x v="1"/>
    <n v="0"/>
    <n v="0"/>
    <n v="0"/>
    <n v="0"/>
    <n v="14"/>
    <n v="-29702.799999999999"/>
    <n v="0"/>
    <n v="0"/>
    <n v="0"/>
    <n v="0"/>
    <n v="0"/>
    <n v="14"/>
    <n v="-29702.799999999999"/>
  </r>
  <r>
    <x v="0"/>
    <x v="0"/>
    <x v="0"/>
    <x v="19"/>
    <x v="1"/>
    <x v="4"/>
    <x v="2"/>
    <x v="0"/>
    <n v="0"/>
    <n v="0"/>
    <n v="0"/>
    <n v="0"/>
    <n v="17"/>
    <n v="993688.83"/>
    <n v="0"/>
    <n v="0"/>
    <n v="0"/>
    <n v="0"/>
    <n v="0"/>
    <n v="17"/>
    <n v="993688.83"/>
  </r>
  <r>
    <x v="0"/>
    <x v="0"/>
    <x v="0"/>
    <x v="19"/>
    <x v="1"/>
    <x v="4"/>
    <x v="2"/>
    <x v="1"/>
    <n v="0"/>
    <n v="0"/>
    <n v="0"/>
    <n v="0"/>
    <n v="0"/>
    <n v="-14850.64"/>
    <n v="0"/>
    <n v="0"/>
    <n v="0"/>
    <n v="0"/>
    <n v="0"/>
    <n v="0"/>
    <n v="-14850.64"/>
  </r>
  <r>
    <x v="0"/>
    <x v="0"/>
    <x v="0"/>
    <x v="19"/>
    <x v="1"/>
    <x v="4"/>
    <x v="3"/>
    <x v="0"/>
    <n v="0"/>
    <n v="0"/>
    <n v="0"/>
    <n v="0"/>
    <n v="124"/>
    <n v="377960.48000000004"/>
    <n v="0"/>
    <n v="0"/>
    <n v="0"/>
    <n v="0"/>
    <n v="0"/>
    <n v="124"/>
    <n v="377960.48000000004"/>
  </r>
  <r>
    <x v="0"/>
    <x v="0"/>
    <x v="0"/>
    <x v="19"/>
    <x v="1"/>
    <x v="0"/>
    <x v="0"/>
    <x v="0"/>
    <n v="401"/>
    <n v="420.02"/>
    <n v="1059416.29"/>
    <n v="797873.90999999992"/>
    <n v="0"/>
    <n v="0"/>
    <n v="0"/>
    <n v="0"/>
    <n v="1059416.29"/>
    <n v="797873.90999999992"/>
    <n v="0"/>
    <n v="0"/>
    <n v="0"/>
  </r>
  <r>
    <x v="0"/>
    <x v="0"/>
    <x v="0"/>
    <x v="19"/>
    <x v="1"/>
    <x v="0"/>
    <x v="1"/>
    <x v="0"/>
    <n v="0"/>
    <n v="0"/>
    <n v="0"/>
    <n v="0"/>
    <n v="35"/>
    <n v="1208791.33"/>
    <n v="0"/>
    <n v="0"/>
    <n v="0"/>
    <n v="0"/>
    <n v="0"/>
    <n v="35"/>
    <n v="1208791.33"/>
  </r>
  <r>
    <x v="0"/>
    <x v="0"/>
    <x v="0"/>
    <x v="19"/>
    <x v="1"/>
    <x v="0"/>
    <x v="1"/>
    <x v="1"/>
    <n v="0"/>
    <n v="0"/>
    <n v="0"/>
    <n v="0"/>
    <n v="6"/>
    <n v="-8820.619999999999"/>
    <n v="0"/>
    <n v="0"/>
    <n v="0"/>
    <n v="0"/>
    <n v="0"/>
    <n v="6"/>
    <n v="-8820.619999999999"/>
  </r>
  <r>
    <x v="0"/>
    <x v="0"/>
    <x v="0"/>
    <x v="19"/>
    <x v="1"/>
    <x v="0"/>
    <x v="2"/>
    <x v="0"/>
    <n v="0"/>
    <n v="0"/>
    <n v="0"/>
    <n v="0"/>
    <n v="6"/>
    <n v="877451.29999999993"/>
    <n v="0"/>
    <n v="0"/>
    <n v="0"/>
    <n v="0"/>
    <n v="0"/>
    <n v="6"/>
    <n v="877451.29999999993"/>
  </r>
  <r>
    <x v="0"/>
    <x v="0"/>
    <x v="0"/>
    <x v="19"/>
    <x v="1"/>
    <x v="0"/>
    <x v="2"/>
    <x v="1"/>
    <n v="0"/>
    <n v="0"/>
    <n v="0"/>
    <n v="0"/>
    <n v="0"/>
    <n v="0"/>
    <n v="0"/>
    <n v="0"/>
    <n v="0"/>
    <n v="0"/>
    <n v="0"/>
    <n v="0"/>
    <n v="0"/>
  </r>
  <r>
    <x v="0"/>
    <x v="0"/>
    <x v="0"/>
    <x v="19"/>
    <x v="1"/>
    <x v="0"/>
    <x v="3"/>
    <x v="0"/>
    <n v="0"/>
    <n v="0"/>
    <n v="0"/>
    <n v="0"/>
    <n v="50"/>
    <n v="313675.14"/>
    <n v="0"/>
    <n v="0"/>
    <n v="0"/>
    <n v="0"/>
    <n v="0"/>
    <n v="50"/>
    <n v="313675.14"/>
  </r>
  <r>
    <x v="0"/>
    <x v="0"/>
    <x v="0"/>
    <x v="19"/>
    <x v="1"/>
    <x v="1"/>
    <x v="0"/>
    <x v="0"/>
    <n v="864"/>
    <n v="908.7"/>
    <n v="3301975.9899999998"/>
    <n v="3630377.1599999997"/>
    <n v="0"/>
    <n v="310.39999999999998"/>
    <n v="0"/>
    <n v="0"/>
    <n v="3301975.9899999998"/>
    <n v="3630377.1599999997"/>
    <n v="0"/>
    <n v="0"/>
    <n v="310.39999999999998"/>
  </r>
  <r>
    <x v="0"/>
    <x v="0"/>
    <x v="0"/>
    <x v="19"/>
    <x v="1"/>
    <x v="1"/>
    <x v="1"/>
    <x v="0"/>
    <n v="0"/>
    <n v="0"/>
    <n v="0"/>
    <n v="0"/>
    <n v="121"/>
    <n v="3794571.38"/>
    <n v="0"/>
    <n v="0"/>
    <n v="0"/>
    <n v="0"/>
    <n v="0"/>
    <n v="121"/>
    <n v="3794571.38"/>
  </r>
  <r>
    <x v="0"/>
    <x v="0"/>
    <x v="0"/>
    <x v="19"/>
    <x v="1"/>
    <x v="1"/>
    <x v="1"/>
    <x v="1"/>
    <n v="0"/>
    <n v="0"/>
    <n v="0"/>
    <n v="0"/>
    <n v="15"/>
    <n v="-126923.98000000001"/>
    <n v="0"/>
    <n v="0"/>
    <n v="0"/>
    <n v="0"/>
    <n v="0"/>
    <n v="15"/>
    <n v="-126923.98000000001"/>
  </r>
  <r>
    <x v="0"/>
    <x v="0"/>
    <x v="0"/>
    <x v="19"/>
    <x v="1"/>
    <x v="1"/>
    <x v="2"/>
    <x v="0"/>
    <n v="0"/>
    <n v="0"/>
    <n v="0"/>
    <n v="0"/>
    <n v="14"/>
    <n v="2140192.84"/>
    <n v="0"/>
    <n v="0"/>
    <n v="0"/>
    <n v="0"/>
    <n v="0"/>
    <n v="14"/>
    <n v="2140192.84"/>
  </r>
  <r>
    <x v="0"/>
    <x v="0"/>
    <x v="0"/>
    <x v="19"/>
    <x v="1"/>
    <x v="1"/>
    <x v="3"/>
    <x v="0"/>
    <n v="0"/>
    <n v="0"/>
    <n v="0"/>
    <n v="0"/>
    <n v="126"/>
    <n v="369932.99"/>
    <n v="0"/>
    <n v="0"/>
    <n v="0"/>
    <n v="0"/>
    <n v="0"/>
    <n v="126"/>
    <n v="369932.99"/>
  </r>
  <r>
    <x v="0"/>
    <x v="0"/>
    <x v="0"/>
    <x v="19"/>
    <x v="1"/>
    <x v="2"/>
    <x v="0"/>
    <x v="0"/>
    <n v="1"/>
    <n v="0.92"/>
    <n v="332.46"/>
    <n v="304.3"/>
    <n v="0"/>
    <n v="0"/>
    <n v="0"/>
    <n v="0"/>
    <n v="332.46"/>
    <n v="304.3"/>
    <n v="0"/>
    <n v="0"/>
    <n v="0"/>
  </r>
  <r>
    <x v="0"/>
    <x v="0"/>
    <x v="0"/>
    <x v="19"/>
    <x v="1"/>
    <x v="2"/>
    <x v="1"/>
    <x v="1"/>
    <n v="0"/>
    <n v="0"/>
    <n v="0"/>
    <n v="0"/>
    <n v="1"/>
    <n v="-12658"/>
    <n v="0"/>
    <n v="0"/>
    <n v="0"/>
    <n v="0"/>
    <n v="0"/>
    <n v="1"/>
    <n v="-12658"/>
  </r>
  <r>
    <x v="0"/>
    <x v="0"/>
    <x v="0"/>
    <x v="19"/>
    <x v="1"/>
    <x v="3"/>
    <x v="0"/>
    <x v="0"/>
    <n v="26"/>
    <n v="24.99"/>
    <n v="71358.06"/>
    <n v="103338.03"/>
    <n v="0"/>
    <n v="0"/>
    <n v="0"/>
    <n v="0"/>
    <n v="71358.06"/>
    <n v="103338.03"/>
    <n v="0"/>
    <n v="0"/>
    <n v="0"/>
  </r>
  <r>
    <x v="0"/>
    <x v="0"/>
    <x v="0"/>
    <x v="19"/>
    <x v="1"/>
    <x v="3"/>
    <x v="1"/>
    <x v="0"/>
    <n v="0"/>
    <n v="0"/>
    <n v="0"/>
    <n v="0"/>
    <n v="5"/>
    <n v="119947.52"/>
    <n v="0"/>
    <n v="0"/>
    <n v="0"/>
    <n v="0"/>
    <n v="0"/>
    <n v="5"/>
    <n v="119947.52"/>
  </r>
  <r>
    <x v="0"/>
    <x v="0"/>
    <x v="0"/>
    <x v="19"/>
    <x v="1"/>
    <x v="3"/>
    <x v="3"/>
    <x v="0"/>
    <n v="0"/>
    <n v="0"/>
    <n v="0"/>
    <n v="0"/>
    <n v="1"/>
    <n v="2560"/>
    <n v="0"/>
    <n v="0"/>
    <n v="0"/>
    <n v="0"/>
    <n v="0"/>
    <n v="1"/>
    <n v="2560"/>
  </r>
  <r>
    <x v="0"/>
    <x v="0"/>
    <x v="0"/>
    <x v="19"/>
    <x v="2"/>
    <x v="4"/>
    <x v="0"/>
    <x v="0"/>
    <n v="645"/>
    <n v="693"/>
    <n v="4658959.6700000009"/>
    <n v="4236416.5299999993"/>
    <n v="0"/>
    <n v="310.39999999999998"/>
    <n v="0"/>
    <n v="0"/>
    <n v="4658959.6700000009"/>
    <n v="4236416.5299999993"/>
    <n v="0"/>
    <n v="0"/>
    <n v="310.39999999999998"/>
  </r>
  <r>
    <x v="0"/>
    <x v="0"/>
    <x v="0"/>
    <x v="19"/>
    <x v="2"/>
    <x v="4"/>
    <x v="1"/>
    <x v="0"/>
    <n v="0"/>
    <n v="0"/>
    <n v="0"/>
    <n v="0"/>
    <n v="121"/>
    <n v="22755596.659999996"/>
    <n v="0"/>
    <n v="0"/>
    <n v="0"/>
    <n v="0"/>
    <n v="0"/>
    <n v="121"/>
    <n v="22755596.659999996"/>
  </r>
  <r>
    <x v="0"/>
    <x v="0"/>
    <x v="0"/>
    <x v="19"/>
    <x v="2"/>
    <x v="4"/>
    <x v="1"/>
    <x v="1"/>
    <n v="0"/>
    <n v="0"/>
    <n v="0"/>
    <n v="0"/>
    <n v="1"/>
    <n v="-29055.559999999998"/>
    <n v="0"/>
    <n v="0"/>
    <n v="0"/>
    <n v="0"/>
    <n v="0"/>
    <n v="1"/>
    <n v="-29055.559999999998"/>
  </r>
  <r>
    <x v="0"/>
    <x v="0"/>
    <x v="0"/>
    <x v="19"/>
    <x v="2"/>
    <x v="4"/>
    <x v="2"/>
    <x v="0"/>
    <n v="0"/>
    <n v="0"/>
    <n v="0"/>
    <n v="0"/>
    <n v="16"/>
    <n v="3470753.47"/>
    <n v="0"/>
    <n v="0"/>
    <n v="0"/>
    <n v="0"/>
    <n v="0"/>
    <n v="16"/>
    <n v="3470753.47"/>
  </r>
  <r>
    <x v="0"/>
    <x v="0"/>
    <x v="0"/>
    <x v="19"/>
    <x v="2"/>
    <x v="4"/>
    <x v="3"/>
    <x v="0"/>
    <n v="0"/>
    <n v="0"/>
    <n v="0"/>
    <n v="0"/>
    <n v="72"/>
    <n v="306051.16000000003"/>
    <n v="0"/>
    <n v="0"/>
    <n v="0"/>
    <n v="0"/>
    <n v="0"/>
    <n v="72"/>
    <n v="306051.16000000003"/>
  </r>
  <r>
    <x v="0"/>
    <x v="0"/>
    <x v="0"/>
    <x v="19"/>
    <x v="2"/>
    <x v="0"/>
    <x v="0"/>
    <x v="0"/>
    <n v="36"/>
    <n v="47.35"/>
    <n v="205113.94"/>
    <n v="202910.90999999997"/>
    <n v="0"/>
    <n v="310.39999999999998"/>
    <n v="0"/>
    <n v="0"/>
    <n v="205113.94"/>
    <n v="202910.90999999997"/>
    <n v="0"/>
    <n v="0"/>
    <n v="310.39999999999998"/>
  </r>
  <r>
    <x v="0"/>
    <x v="0"/>
    <x v="0"/>
    <x v="19"/>
    <x v="2"/>
    <x v="0"/>
    <x v="1"/>
    <x v="0"/>
    <n v="0"/>
    <n v="0"/>
    <n v="0"/>
    <n v="0"/>
    <n v="12"/>
    <n v="1798706.07"/>
    <n v="0"/>
    <n v="0"/>
    <n v="0"/>
    <n v="0"/>
    <n v="0"/>
    <n v="12"/>
    <n v="1798706.07"/>
  </r>
  <r>
    <x v="0"/>
    <x v="0"/>
    <x v="0"/>
    <x v="19"/>
    <x v="2"/>
    <x v="0"/>
    <x v="2"/>
    <x v="0"/>
    <n v="0"/>
    <n v="0"/>
    <n v="0"/>
    <n v="0"/>
    <n v="1"/>
    <n v="393808.3"/>
    <n v="0"/>
    <n v="0"/>
    <n v="0"/>
    <n v="0"/>
    <n v="0"/>
    <n v="1"/>
    <n v="393808.3"/>
  </r>
  <r>
    <x v="0"/>
    <x v="0"/>
    <x v="0"/>
    <x v="19"/>
    <x v="2"/>
    <x v="0"/>
    <x v="3"/>
    <x v="0"/>
    <n v="0"/>
    <n v="0"/>
    <n v="0"/>
    <n v="0"/>
    <n v="14"/>
    <n v="105870.54000000001"/>
    <n v="0"/>
    <n v="0"/>
    <n v="0"/>
    <n v="0"/>
    <n v="0"/>
    <n v="14"/>
    <n v="105870.54000000001"/>
  </r>
  <r>
    <x v="0"/>
    <x v="0"/>
    <x v="0"/>
    <x v="19"/>
    <x v="2"/>
    <x v="1"/>
    <x v="0"/>
    <x v="0"/>
    <n v="58"/>
    <n v="94.289999999999992"/>
    <n v="331147.75"/>
    <n v="270601.84000000003"/>
    <n v="0"/>
    <n v="0"/>
    <n v="0"/>
    <n v="0"/>
    <n v="331147.75"/>
    <n v="270601.84000000003"/>
    <n v="0"/>
    <n v="0"/>
    <n v="0"/>
  </r>
  <r>
    <x v="0"/>
    <x v="0"/>
    <x v="0"/>
    <x v="19"/>
    <x v="2"/>
    <x v="1"/>
    <x v="1"/>
    <x v="0"/>
    <n v="0"/>
    <n v="0"/>
    <n v="0"/>
    <n v="0"/>
    <n v="23"/>
    <n v="1451033.02"/>
    <n v="0"/>
    <n v="0"/>
    <n v="0"/>
    <n v="0"/>
    <n v="0"/>
    <n v="23"/>
    <n v="1451033.02"/>
  </r>
  <r>
    <x v="0"/>
    <x v="0"/>
    <x v="0"/>
    <x v="19"/>
    <x v="2"/>
    <x v="1"/>
    <x v="1"/>
    <x v="1"/>
    <n v="0"/>
    <n v="0"/>
    <n v="0"/>
    <n v="0"/>
    <n v="1"/>
    <n v="-26082"/>
    <n v="0"/>
    <n v="0"/>
    <n v="0"/>
    <n v="0"/>
    <n v="0"/>
    <n v="1"/>
    <n v="-26082"/>
  </r>
  <r>
    <x v="0"/>
    <x v="0"/>
    <x v="0"/>
    <x v="19"/>
    <x v="2"/>
    <x v="1"/>
    <x v="2"/>
    <x v="0"/>
    <n v="0"/>
    <n v="0"/>
    <n v="0"/>
    <n v="0"/>
    <n v="3"/>
    <n v="628927.30000000005"/>
    <n v="0"/>
    <n v="0"/>
    <n v="0"/>
    <n v="0"/>
    <n v="0"/>
    <n v="3"/>
    <n v="628927.30000000005"/>
  </r>
  <r>
    <x v="0"/>
    <x v="0"/>
    <x v="0"/>
    <x v="19"/>
    <x v="2"/>
    <x v="1"/>
    <x v="3"/>
    <x v="0"/>
    <n v="0"/>
    <n v="0"/>
    <n v="0"/>
    <n v="0"/>
    <n v="14"/>
    <n v="58931.590000000004"/>
    <n v="0"/>
    <n v="0"/>
    <n v="0"/>
    <n v="0"/>
    <n v="0"/>
    <n v="14"/>
    <n v="58931.590000000004"/>
  </r>
  <r>
    <x v="0"/>
    <x v="0"/>
    <x v="0"/>
    <x v="19"/>
    <x v="2"/>
    <x v="3"/>
    <x v="0"/>
    <x v="0"/>
    <n v="100"/>
    <n v="64.92"/>
    <n v="818895.42"/>
    <n v="734328.61"/>
    <n v="0"/>
    <n v="0"/>
    <n v="0"/>
    <n v="0"/>
    <n v="818895.42"/>
    <n v="734328.61"/>
    <n v="0"/>
    <n v="0"/>
    <n v="0"/>
  </r>
  <r>
    <x v="0"/>
    <x v="0"/>
    <x v="0"/>
    <x v="19"/>
    <x v="2"/>
    <x v="3"/>
    <x v="1"/>
    <x v="0"/>
    <n v="0"/>
    <n v="0"/>
    <n v="0"/>
    <n v="0"/>
    <n v="3"/>
    <n v="282280"/>
    <n v="0"/>
    <n v="0"/>
    <n v="0"/>
    <n v="0"/>
    <n v="0"/>
    <n v="3"/>
    <n v="282280"/>
  </r>
  <r>
    <x v="0"/>
    <x v="0"/>
    <x v="0"/>
    <x v="19"/>
    <x v="2"/>
    <x v="3"/>
    <x v="3"/>
    <x v="0"/>
    <n v="0"/>
    <n v="0"/>
    <n v="0"/>
    <n v="0"/>
    <n v="46"/>
    <n v="590908.30000000005"/>
    <n v="0"/>
    <n v="0"/>
    <n v="0"/>
    <n v="0"/>
    <n v="0"/>
    <n v="46"/>
    <n v="590908.30000000005"/>
  </r>
  <r>
    <x v="0"/>
    <x v="0"/>
    <x v="0"/>
    <x v="19"/>
    <x v="3"/>
    <x v="0"/>
    <x v="0"/>
    <x v="0"/>
    <n v="2"/>
    <n v="2.6199999999999997"/>
    <n v="151023.54"/>
    <n v="149404.79200000002"/>
    <n v="0"/>
    <n v="0"/>
    <n v="0"/>
    <n v="0"/>
    <n v="151023.54"/>
    <n v="149404.79200000002"/>
    <n v="0"/>
    <n v="0"/>
    <n v="0"/>
  </r>
  <r>
    <x v="0"/>
    <x v="0"/>
    <x v="0"/>
    <x v="19"/>
    <x v="3"/>
    <x v="0"/>
    <x v="1"/>
    <x v="0"/>
    <n v="0"/>
    <n v="0"/>
    <n v="0"/>
    <n v="0"/>
    <n v="0"/>
    <n v="-1145"/>
    <n v="0"/>
    <n v="0"/>
    <n v="0"/>
    <n v="0"/>
    <n v="0"/>
    <n v="0"/>
    <n v="-1145"/>
  </r>
  <r>
    <x v="0"/>
    <x v="0"/>
    <x v="0"/>
    <x v="19"/>
    <x v="3"/>
    <x v="1"/>
    <x v="0"/>
    <x v="0"/>
    <n v="90"/>
    <n v="154.15000000000003"/>
    <n v="284131.91000000003"/>
    <n v="291562.44000000006"/>
    <n v="0"/>
    <n v="0"/>
    <n v="0"/>
    <n v="0"/>
    <n v="284131.91000000003"/>
    <n v="291562.44000000006"/>
    <n v="0"/>
    <n v="0"/>
    <n v="0"/>
  </r>
  <r>
    <x v="0"/>
    <x v="0"/>
    <x v="0"/>
    <x v="19"/>
    <x v="3"/>
    <x v="1"/>
    <x v="1"/>
    <x v="0"/>
    <n v="0"/>
    <n v="0"/>
    <n v="0"/>
    <n v="0"/>
    <n v="17"/>
    <n v="104964.72"/>
    <n v="0"/>
    <n v="0"/>
    <n v="0"/>
    <n v="0"/>
    <n v="0"/>
    <n v="17"/>
    <n v="104964.72"/>
  </r>
  <r>
    <x v="0"/>
    <x v="0"/>
    <x v="0"/>
    <x v="19"/>
    <x v="3"/>
    <x v="1"/>
    <x v="1"/>
    <x v="1"/>
    <n v="0"/>
    <n v="0"/>
    <n v="0"/>
    <n v="0"/>
    <n v="1"/>
    <n v="28681.54"/>
    <n v="0"/>
    <n v="0"/>
    <n v="0"/>
    <n v="0"/>
    <n v="0"/>
    <n v="1"/>
    <n v="28681.54"/>
  </r>
  <r>
    <x v="0"/>
    <x v="0"/>
    <x v="0"/>
    <x v="19"/>
    <x v="3"/>
    <x v="1"/>
    <x v="2"/>
    <x v="0"/>
    <n v="0"/>
    <n v="0"/>
    <n v="0"/>
    <n v="0"/>
    <n v="4"/>
    <n v="60246.03"/>
    <n v="0"/>
    <n v="0"/>
    <n v="0"/>
    <n v="0"/>
    <n v="0"/>
    <n v="4"/>
    <n v="60246.03"/>
  </r>
  <r>
    <x v="0"/>
    <x v="0"/>
    <x v="0"/>
    <x v="19"/>
    <x v="3"/>
    <x v="1"/>
    <x v="3"/>
    <x v="0"/>
    <n v="0"/>
    <n v="0"/>
    <n v="0"/>
    <n v="0"/>
    <n v="2"/>
    <n v="13077.95"/>
    <n v="0"/>
    <n v="0"/>
    <n v="0"/>
    <n v="0"/>
    <n v="0"/>
    <n v="2"/>
    <n v="13077.95"/>
  </r>
  <r>
    <x v="0"/>
    <x v="0"/>
    <x v="0"/>
    <x v="19"/>
    <x v="3"/>
    <x v="2"/>
    <x v="0"/>
    <x v="0"/>
    <n v="178"/>
    <n v="168.67000000000002"/>
    <n v="71578.740000000005"/>
    <n v="53479.17"/>
    <n v="0"/>
    <n v="0"/>
    <n v="0"/>
    <n v="0"/>
    <n v="71578.740000000005"/>
    <n v="53479.17"/>
    <n v="0"/>
    <n v="0"/>
    <n v="0"/>
  </r>
  <r>
    <x v="0"/>
    <x v="0"/>
    <x v="0"/>
    <x v="19"/>
    <x v="3"/>
    <x v="2"/>
    <x v="1"/>
    <x v="0"/>
    <n v="0"/>
    <n v="0"/>
    <n v="0"/>
    <n v="0"/>
    <n v="34"/>
    <n v="207199.9"/>
    <n v="0"/>
    <n v="0"/>
    <n v="0"/>
    <n v="0"/>
    <n v="0"/>
    <n v="34"/>
    <n v="207199.9"/>
  </r>
  <r>
    <x v="0"/>
    <x v="0"/>
    <x v="0"/>
    <x v="19"/>
    <x v="3"/>
    <x v="2"/>
    <x v="1"/>
    <x v="1"/>
    <n v="0"/>
    <n v="0"/>
    <n v="0"/>
    <n v="0"/>
    <n v="2"/>
    <n v="-24543.86"/>
    <n v="0"/>
    <n v="0"/>
    <n v="0"/>
    <n v="0"/>
    <n v="0"/>
    <n v="2"/>
    <n v="-24543.86"/>
  </r>
  <r>
    <x v="0"/>
    <x v="0"/>
    <x v="0"/>
    <x v="19"/>
    <x v="3"/>
    <x v="2"/>
    <x v="2"/>
    <x v="0"/>
    <n v="0"/>
    <n v="0"/>
    <n v="0"/>
    <n v="0"/>
    <n v="0"/>
    <n v="-3275.76"/>
    <n v="0"/>
    <n v="0"/>
    <n v="0"/>
    <n v="0"/>
    <n v="0"/>
    <n v="0"/>
    <n v="-3275.76"/>
  </r>
  <r>
    <x v="0"/>
    <x v="0"/>
    <x v="0"/>
    <x v="19"/>
    <x v="4"/>
    <x v="4"/>
    <x v="0"/>
    <x v="0"/>
    <n v="4"/>
    <n v="1.07"/>
    <n v="13867.29"/>
    <n v="3738.52"/>
    <n v="0"/>
    <n v="0"/>
    <n v="0"/>
    <n v="0"/>
    <n v="13867.29"/>
    <n v="3738.52"/>
    <n v="0"/>
    <n v="0"/>
    <n v="0"/>
  </r>
  <r>
    <x v="0"/>
    <x v="0"/>
    <x v="0"/>
    <x v="19"/>
    <x v="4"/>
    <x v="4"/>
    <x v="1"/>
    <x v="0"/>
    <n v="0"/>
    <n v="0"/>
    <n v="0"/>
    <n v="0"/>
    <n v="1"/>
    <n v="51607.88"/>
    <n v="0"/>
    <n v="0"/>
    <n v="0"/>
    <n v="0"/>
    <n v="0"/>
    <n v="1"/>
    <n v="51607.88"/>
  </r>
  <r>
    <x v="0"/>
    <x v="0"/>
    <x v="0"/>
    <x v="19"/>
    <x v="4"/>
    <x v="0"/>
    <x v="1"/>
    <x v="0"/>
    <n v="0"/>
    <n v="0"/>
    <n v="0"/>
    <n v="0"/>
    <n v="9"/>
    <n v="3294629.4"/>
    <n v="0"/>
    <n v="0"/>
    <n v="0"/>
    <n v="0"/>
    <n v="0"/>
    <n v="9"/>
    <n v="3294629.4"/>
  </r>
  <r>
    <x v="0"/>
    <x v="0"/>
    <x v="0"/>
    <x v="19"/>
    <x v="4"/>
    <x v="0"/>
    <x v="1"/>
    <x v="1"/>
    <n v="0"/>
    <n v="0"/>
    <n v="0"/>
    <n v="0"/>
    <n v="0"/>
    <n v="-131688.15999999997"/>
    <n v="0"/>
    <n v="0"/>
    <n v="0"/>
    <n v="0"/>
    <n v="0"/>
    <n v="0"/>
    <n v="-131688.15999999997"/>
  </r>
  <r>
    <x v="0"/>
    <x v="0"/>
    <x v="0"/>
    <x v="19"/>
    <x v="4"/>
    <x v="0"/>
    <x v="2"/>
    <x v="0"/>
    <n v="0"/>
    <n v="0"/>
    <n v="0"/>
    <n v="0"/>
    <n v="1"/>
    <n v="-257955.44999999995"/>
    <n v="0"/>
    <n v="0"/>
    <n v="0"/>
    <n v="0"/>
    <n v="0"/>
    <n v="1"/>
    <n v="-257955.44999999995"/>
  </r>
  <r>
    <x v="0"/>
    <x v="0"/>
    <x v="0"/>
    <x v="19"/>
    <x v="4"/>
    <x v="0"/>
    <x v="3"/>
    <x v="0"/>
    <n v="0"/>
    <n v="0"/>
    <n v="0"/>
    <n v="0"/>
    <n v="0"/>
    <n v="66090.98"/>
    <n v="0"/>
    <n v="0"/>
    <n v="0"/>
    <n v="0"/>
    <n v="0"/>
    <n v="0"/>
    <n v="66090.98"/>
  </r>
  <r>
    <x v="0"/>
    <x v="0"/>
    <x v="0"/>
    <x v="20"/>
    <x v="0"/>
    <x v="0"/>
    <x v="0"/>
    <x v="0"/>
    <n v="16164"/>
    <n v="11568.85"/>
    <n v="128486480.51000001"/>
    <n v="31168788.260000002"/>
    <n v="0"/>
    <n v="7007.5"/>
    <n v="0"/>
    <n v="0"/>
    <n v="128486480.51000001"/>
    <n v="31168788.260000002"/>
    <n v="0"/>
    <n v="0"/>
    <n v="7007.5"/>
  </r>
  <r>
    <x v="0"/>
    <x v="0"/>
    <x v="0"/>
    <x v="20"/>
    <x v="0"/>
    <x v="0"/>
    <x v="1"/>
    <x v="0"/>
    <n v="0"/>
    <n v="0"/>
    <n v="0"/>
    <n v="0"/>
    <n v="2883"/>
    <n v="57113044.320000008"/>
    <n v="0"/>
    <n v="0"/>
    <n v="0"/>
    <n v="0"/>
    <n v="0"/>
    <n v="2883"/>
    <n v="57113044.320000008"/>
  </r>
  <r>
    <x v="0"/>
    <x v="0"/>
    <x v="0"/>
    <x v="20"/>
    <x v="0"/>
    <x v="0"/>
    <x v="1"/>
    <x v="1"/>
    <n v="0"/>
    <n v="0"/>
    <n v="0"/>
    <n v="0"/>
    <n v="1199"/>
    <n v="-2848502.9699999997"/>
    <n v="0"/>
    <n v="0"/>
    <n v="0"/>
    <n v="0"/>
    <n v="0"/>
    <n v="1199"/>
    <n v="-2848502.9699999997"/>
  </r>
  <r>
    <x v="0"/>
    <x v="0"/>
    <x v="0"/>
    <x v="20"/>
    <x v="0"/>
    <x v="0"/>
    <x v="2"/>
    <x v="0"/>
    <n v="0"/>
    <n v="0"/>
    <n v="0"/>
    <n v="0"/>
    <n v="151"/>
    <n v="17653832.73"/>
    <n v="0"/>
    <n v="0"/>
    <n v="0"/>
    <n v="0"/>
    <n v="0"/>
    <n v="151"/>
    <n v="17653832.73"/>
  </r>
  <r>
    <x v="0"/>
    <x v="0"/>
    <x v="0"/>
    <x v="20"/>
    <x v="0"/>
    <x v="0"/>
    <x v="2"/>
    <x v="1"/>
    <n v="0"/>
    <n v="0"/>
    <n v="0"/>
    <n v="0"/>
    <n v="5"/>
    <n v="374477.1"/>
    <n v="0"/>
    <n v="0"/>
    <n v="0"/>
    <n v="0"/>
    <n v="0"/>
    <n v="5"/>
    <n v="374477.1"/>
  </r>
  <r>
    <x v="0"/>
    <x v="0"/>
    <x v="0"/>
    <x v="20"/>
    <x v="0"/>
    <x v="0"/>
    <x v="3"/>
    <x v="0"/>
    <n v="0"/>
    <n v="0"/>
    <n v="0"/>
    <n v="0"/>
    <n v="560"/>
    <n v="2239333.41"/>
    <n v="0"/>
    <n v="0"/>
    <n v="0"/>
    <n v="0"/>
    <n v="0"/>
    <n v="560"/>
    <n v="2239333.41"/>
  </r>
  <r>
    <x v="0"/>
    <x v="0"/>
    <x v="0"/>
    <x v="20"/>
    <x v="0"/>
    <x v="1"/>
    <x v="0"/>
    <x v="0"/>
    <n v="265701"/>
    <n v="259836.87000000002"/>
    <n v="689513707.06999993"/>
    <n v="640528631.54999995"/>
    <n v="0"/>
    <n v="96939.5"/>
    <n v="0"/>
    <n v="0"/>
    <n v="689513707.06999993"/>
    <n v="640528631.54999995"/>
    <n v="0"/>
    <n v="0"/>
    <n v="96939.5"/>
  </r>
  <r>
    <x v="0"/>
    <x v="0"/>
    <x v="0"/>
    <x v="20"/>
    <x v="0"/>
    <x v="1"/>
    <x v="1"/>
    <x v="0"/>
    <n v="0"/>
    <n v="0"/>
    <n v="0"/>
    <n v="0"/>
    <n v="25753"/>
    <n v="358990455.74000013"/>
    <n v="0"/>
    <n v="0"/>
    <n v="0"/>
    <n v="0"/>
    <n v="0"/>
    <n v="25753"/>
    <n v="358990455.74000013"/>
  </r>
  <r>
    <x v="0"/>
    <x v="0"/>
    <x v="0"/>
    <x v="20"/>
    <x v="0"/>
    <x v="1"/>
    <x v="1"/>
    <x v="1"/>
    <n v="0"/>
    <n v="0"/>
    <n v="0"/>
    <n v="0"/>
    <n v="12825"/>
    <n v="-71445068.019999981"/>
    <n v="0"/>
    <n v="0"/>
    <n v="0"/>
    <n v="0"/>
    <n v="0"/>
    <n v="12825"/>
    <n v="-71445068.019999981"/>
  </r>
  <r>
    <x v="0"/>
    <x v="0"/>
    <x v="0"/>
    <x v="20"/>
    <x v="0"/>
    <x v="1"/>
    <x v="2"/>
    <x v="0"/>
    <n v="0"/>
    <n v="0"/>
    <n v="0"/>
    <n v="0"/>
    <n v="1796"/>
    <n v="129722078.06"/>
    <n v="0"/>
    <n v="0"/>
    <n v="0"/>
    <n v="0"/>
    <n v="0"/>
    <n v="1796"/>
    <n v="129722078.06"/>
  </r>
  <r>
    <x v="0"/>
    <x v="0"/>
    <x v="0"/>
    <x v="20"/>
    <x v="0"/>
    <x v="1"/>
    <x v="2"/>
    <x v="1"/>
    <n v="0"/>
    <n v="0"/>
    <n v="0"/>
    <n v="0"/>
    <n v="303"/>
    <n v="14783405.48"/>
    <n v="0"/>
    <n v="0"/>
    <n v="0"/>
    <n v="0"/>
    <n v="0"/>
    <n v="303"/>
    <n v="14783405.48"/>
  </r>
  <r>
    <x v="0"/>
    <x v="0"/>
    <x v="0"/>
    <x v="20"/>
    <x v="0"/>
    <x v="1"/>
    <x v="3"/>
    <x v="0"/>
    <n v="0"/>
    <n v="0"/>
    <n v="0"/>
    <n v="0"/>
    <n v="11286"/>
    <n v="27669011.690000001"/>
    <n v="0"/>
    <n v="0"/>
    <n v="0"/>
    <n v="0"/>
    <n v="0"/>
    <n v="11286"/>
    <n v="27669011.690000001"/>
  </r>
  <r>
    <x v="0"/>
    <x v="0"/>
    <x v="0"/>
    <x v="20"/>
    <x v="0"/>
    <x v="2"/>
    <x v="0"/>
    <x v="0"/>
    <n v="2378"/>
    <n v="2135.9899999999998"/>
    <n v="3710065.33"/>
    <n v="3269574.6599999997"/>
    <n v="0"/>
    <n v="0"/>
    <n v="0"/>
    <n v="0"/>
    <n v="3710065.33"/>
    <n v="3269574.6599999997"/>
    <n v="0"/>
    <n v="0"/>
    <n v="0"/>
  </r>
  <r>
    <x v="0"/>
    <x v="0"/>
    <x v="0"/>
    <x v="20"/>
    <x v="0"/>
    <x v="2"/>
    <x v="1"/>
    <x v="0"/>
    <n v="0"/>
    <n v="0"/>
    <n v="0"/>
    <n v="0"/>
    <n v="40"/>
    <n v="736204.70000000007"/>
    <n v="0"/>
    <n v="0"/>
    <n v="0"/>
    <n v="0"/>
    <n v="0"/>
    <n v="40"/>
    <n v="736204.70000000007"/>
  </r>
  <r>
    <x v="0"/>
    <x v="0"/>
    <x v="0"/>
    <x v="20"/>
    <x v="0"/>
    <x v="2"/>
    <x v="1"/>
    <x v="1"/>
    <n v="0"/>
    <n v="0"/>
    <n v="0"/>
    <n v="0"/>
    <n v="33"/>
    <n v="167439.30000000002"/>
    <n v="0"/>
    <n v="0"/>
    <n v="0"/>
    <n v="0"/>
    <n v="0"/>
    <n v="33"/>
    <n v="167439.30000000002"/>
  </r>
  <r>
    <x v="0"/>
    <x v="0"/>
    <x v="0"/>
    <x v="20"/>
    <x v="0"/>
    <x v="2"/>
    <x v="2"/>
    <x v="0"/>
    <n v="0"/>
    <n v="0"/>
    <n v="0"/>
    <n v="0"/>
    <n v="3"/>
    <n v="54354.75"/>
    <n v="0"/>
    <n v="0"/>
    <n v="0"/>
    <n v="0"/>
    <n v="0"/>
    <n v="3"/>
    <n v="54354.75"/>
  </r>
  <r>
    <x v="0"/>
    <x v="0"/>
    <x v="0"/>
    <x v="20"/>
    <x v="0"/>
    <x v="2"/>
    <x v="2"/>
    <x v="1"/>
    <n v="0"/>
    <n v="0"/>
    <n v="0"/>
    <n v="0"/>
    <n v="1"/>
    <n v="24848.28"/>
    <n v="0"/>
    <n v="0"/>
    <n v="0"/>
    <n v="0"/>
    <n v="0"/>
    <n v="1"/>
    <n v="24848.28"/>
  </r>
  <r>
    <x v="0"/>
    <x v="0"/>
    <x v="0"/>
    <x v="20"/>
    <x v="0"/>
    <x v="2"/>
    <x v="3"/>
    <x v="0"/>
    <n v="0"/>
    <n v="0"/>
    <n v="0"/>
    <n v="0"/>
    <n v="18"/>
    <n v="87138.04"/>
    <n v="0"/>
    <n v="0"/>
    <n v="0"/>
    <n v="0"/>
    <n v="0"/>
    <n v="18"/>
    <n v="87138.04"/>
  </r>
  <r>
    <x v="0"/>
    <x v="0"/>
    <x v="0"/>
    <x v="20"/>
    <x v="0"/>
    <x v="3"/>
    <x v="0"/>
    <x v="0"/>
    <n v="4105"/>
    <n v="3536.6400000000003"/>
    <n v="3938755.53"/>
    <n v="4579938.7300000014"/>
    <n v="0"/>
    <n v="450"/>
    <n v="0"/>
    <n v="0"/>
    <n v="3938755.53"/>
    <n v="4579938.7300000014"/>
    <n v="0"/>
    <n v="0"/>
    <n v="450"/>
  </r>
  <r>
    <x v="0"/>
    <x v="0"/>
    <x v="0"/>
    <x v="20"/>
    <x v="0"/>
    <x v="3"/>
    <x v="1"/>
    <x v="0"/>
    <n v="0"/>
    <n v="0"/>
    <n v="0"/>
    <n v="0"/>
    <n v="304"/>
    <n v="4341119.54"/>
    <n v="0"/>
    <n v="0"/>
    <n v="0"/>
    <n v="0"/>
    <n v="0"/>
    <n v="304"/>
    <n v="4341119.54"/>
  </r>
  <r>
    <x v="0"/>
    <x v="0"/>
    <x v="0"/>
    <x v="20"/>
    <x v="0"/>
    <x v="3"/>
    <x v="1"/>
    <x v="1"/>
    <n v="0"/>
    <n v="0"/>
    <n v="0"/>
    <n v="0"/>
    <n v="69"/>
    <n v="-254594.20999999996"/>
    <n v="0"/>
    <n v="0"/>
    <n v="0"/>
    <n v="0"/>
    <n v="0"/>
    <n v="69"/>
    <n v="-254594.20999999996"/>
  </r>
  <r>
    <x v="0"/>
    <x v="0"/>
    <x v="0"/>
    <x v="20"/>
    <x v="0"/>
    <x v="3"/>
    <x v="2"/>
    <x v="0"/>
    <n v="0"/>
    <n v="0"/>
    <n v="0"/>
    <n v="0"/>
    <n v="21"/>
    <n v="2435011.96"/>
    <n v="0"/>
    <n v="0"/>
    <n v="0"/>
    <n v="0"/>
    <n v="0"/>
    <n v="21"/>
    <n v="2435011.96"/>
  </r>
  <r>
    <x v="0"/>
    <x v="0"/>
    <x v="0"/>
    <x v="20"/>
    <x v="0"/>
    <x v="3"/>
    <x v="2"/>
    <x v="1"/>
    <n v="0"/>
    <n v="0"/>
    <n v="0"/>
    <n v="0"/>
    <n v="4"/>
    <n v="89951.849999999991"/>
    <n v="0"/>
    <n v="0"/>
    <n v="0"/>
    <n v="0"/>
    <n v="0"/>
    <n v="4"/>
    <n v="89951.849999999991"/>
  </r>
  <r>
    <x v="0"/>
    <x v="0"/>
    <x v="0"/>
    <x v="20"/>
    <x v="0"/>
    <x v="3"/>
    <x v="3"/>
    <x v="0"/>
    <n v="0"/>
    <n v="0"/>
    <n v="0"/>
    <n v="0"/>
    <n v="108"/>
    <n v="247478.76999999996"/>
    <n v="0"/>
    <n v="0"/>
    <n v="0"/>
    <n v="0"/>
    <n v="0"/>
    <n v="108"/>
    <n v="247478.76999999996"/>
  </r>
  <r>
    <x v="0"/>
    <x v="0"/>
    <x v="0"/>
    <x v="20"/>
    <x v="1"/>
    <x v="4"/>
    <x v="0"/>
    <x v="0"/>
    <n v="19402"/>
    <n v="19172.45"/>
    <n v="42134479.829999998"/>
    <n v="36398775.399999999"/>
    <n v="0"/>
    <n v="25429.45"/>
    <n v="0"/>
    <n v="0"/>
    <n v="42134479.829999998"/>
    <n v="36398775.399999999"/>
    <n v="0"/>
    <n v="0"/>
    <n v="25429.45"/>
  </r>
  <r>
    <x v="0"/>
    <x v="0"/>
    <x v="0"/>
    <x v="20"/>
    <x v="1"/>
    <x v="4"/>
    <x v="1"/>
    <x v="0"/>
    <n v="0"/>
    <n v="0"/>
    <n v="0"/>
    <n v="0"/>
    <n v="775"/>
    <n v="18737156.840000004"/>
    <n v="0"/>
    <n v="0"/>
    <n v="0"/>
    <n v="0"/>
    <n v="0"/>
    <n v="775"/>
    <n v="18737156.840000004"/>
  </r>
  <r>
    <x v="0"/>
    <x v="0"/>
    <x v="0"/>
    <x v="20"/>
    <x v="1"/>
    <x v="4"/>
    <x v="1"/>
    <x v="1"/>
    <n v="0"/>
    <n v="0"/>
    <n v="0"/>
    <n v="0"/>
    <n v="411"/>
    <n v="-1864309.5899999999"/>
    <n v="0"/>
    <n v="0"/>
    <n v="0"/>
    <n v="0"/>
    <n v="0"/>
    <n v="411"/>
    <n v="-1864309.5899999999"/>
  </r>
  <r>
    <x v="0"/>
    <x v="0"/>
    <x v="0"/>
    <x v="20"/>
    <x v="1"/>
    <x v="4"/>
    <x v="2"/>
    <x v="0"/>
    <n v="0"/>
    <n v="0"/>
    <n v="0"/>
    <n v="0"/>
    <n v="61"/>
    <n v="4777944.29"/>
    <n v="0"/>
    <n v="0"/>
    <n v="0"/>
    <n v="0"/>
    <n v="0"/>
    <n v="61"/>
    <n v="4777944.29"/>
  </r>
  <r>
    <x v="0"/>
    <x v="0"/>
    <x v="0"/>
    <x v="20"/>
    <x v="1"/>
    <x v="4"/>
    <x v="2"/>
    <x v="1"/>
    <n v="0"/>
    <n v="0"/>
    <n v="0"/>
    <n v="0"/>
    <n v="16"/>
    <n v="-220080.33"/>
    <n v="0"/>
    <n v="0"/>
    <n v="0"/>
    <n v="0"/>
    <n v="0"/>
    <n v="16"/>
    <n v="-220080.33"/>
  </r>
  <r>
    <x v="0"/>
    <x v="0"/>
    <x v="0"/>
    <x v="20"/>
    <x v="1"/>
    <x v="4"/>
    <x v="3"/>
    <x v="0"/>
    <n v="0"/>
    <n v="0"/>
    <n v="0"/>
    <n v="0"/>
    <n v="778"/>
    <n v="1833309.7500000002"/>
    <n v="0"/>
    <n v="0"/>
    <n v="0"/>
    <n v="0"/>
    <n v="0"/>
    <n v="778"/>
    <n v="1833309.7500000002"/>
  </r>
  <r>
    <x v="0"/>
    <x v="0"/>
    <x v="0"/>
    <x v="20"/>
    <x v="1"/>
    <x v="0"/>
    <x v="0"/>
    <x v="0"/>
    <n v="3457"/>
    <n v="4070.99"/>
    <n v="7010375.1899999995"/>
    <n v="11493261.379999999"/>
    <n v="0"/>
    <n v="10721.75"/>
    <n v="0"/>
    <n v="0"/>
    <n v="7010375.1899999995"/>
    <n v="11493261.379999999"/>
    <n v="0"/>
    <n v="0"/>
    <n v="10721.75"/>
  </r>
  <r>
    <x v="0"/>
    <x v="0"/>
    <x v="0"/>
    <x v="20"/>
    <x v="1"/>
    <x v="0"/>
    <x v="1"/>
    <x v="0"/>
    <n v="0"/>
    <n v="0"/>
    <n v="0"/>
    <n v="0"/>
    <n v="403"/>
    <n v="12478352.699999999"/>
    <n v="0"/>
    <n v="0"/>
    <n v="0"/>
    <n v="0"/>
    <n v="0"/>
    <n v="403"/>
    <n v="12478352.699999999"/>
  </r>
  <r>
    <x v="0"/>
    <x v="0"/>
    <x v="0"/>
    <x v="20"/>
    <x v="1"/>
    <x v="0"/>
    <x v="1"/>
    <x v="1"/>
    <n v="0"/>
    <n v="0"/>
    <n v="0"/>
    <n v="0"/>
    <n v="100"/>
    <n v="-96543.17"/>
    <n v="0"/>
    <n v="0"/>
    <n v="0"/>
    <n v="0"/>
    <n v="0"/>
    <n v="100"/>
    <n v="-96543.17"/>
  </r>
  <r>
    <x v="0"/>
    <x v="0"/>
    <x v="0"/>
    <x v="20"/>
    <x v="1"/>
    <x v="0"/>
    <x v="2"/>
    <x v="0"/>
    <n v="0"/>
    <n v="0"/>
    <n v="0"/>
    <n v="0"/>
    <n v="16"/>
    <n v="4105378.81"/>
    <n v="0"/>
    <n v="0"/>
    <n v="0"/>
    <n v="0"/>
    <n v="0"/>
    <n v="16"/>
    <n v="4105378.81"/>
  </r>
  <r>
    <x v="0"/>
    <x v="0"/>
    <x v="0"/>
    <x v="20"/>
    <x v="1"/>
    <x v="0"/>
    <x v="2"/>
    <x v="1"/>
    <n v="0"/>
    <n v="0"/>
    <n v="0"/>
    <n v="0"/>
    <n v="0"/>
    <n v="-3766.54"/>
    <n v="0"/>
    <n v="0"/>
    <n v="0"/>
    <n v="0"/>
    <n v="0"/>
    <n v="0"/>
    <n v="-3766.54"/>
  </r>
  <r>
    <x v="0"/>
    <x v="0"/>
    <x v="0"/>
    <x v="20"/>
    <x v="1"/>
    <x v="0"/>
    <x v="3"/>
    <x v="0"/>
    <n v="0"/>
    <n v="0"/>
    <n v="0"/>
    <n v="0"/>
    <n v="157"/>
    <n v="845758.8899999999"/>
    <n v="0"/>
    <n v="0"/>
    <n v="0"/>
    <n v="0"/>
    <n v="0"/>
    <n v="157"/>
    <n v="845758.8899999999"/>
  </r>
  <r>
    <x v="0"/>
    <x v="0"/>
    <x v="0"/>
    <x v="20"/>
    <x v="1"/>
    <x v="1"/>
    <x v="0"/>
    <x v="0"/>
    <n v="38408"/>
    <n v="39372.950000000004"/>
    <n v="105077021.26000001"/>
    <n v="98505556.730000019"/>
    <n v="0"/>
    <n v="8448.7000000000007"/>
    <n v="0"/>
    <n v="0"/>
    <n v="105077021.26000001"/>
    <n v="98505556.730000019"/>
    <n v="0"/>
    <n v="0"/>
    <n v="8448.7000000000007"/>
  </r>
  <r>
    <x v="0"/>
    <x v="0"/>
    <x v="0"/>
    <x v="20"/>
    <x v="1"/>
    <x v="1"/>
    <x v="1"/>
    <x v="0"/>
    <n v="0"/>
    <n v="0"/>
    <n v="0"/>
    <n v="0"/>
    <n v="2699"/>
    <n v="40331522.670000002"/>
    <n v="0"/>
    <n v="0"/>
    <n v="0"/>
    <n v="0"/>
    <n v="0"/>
    <n v="2699"/>
    <n v="40331522.670000002"/>
  </r>
  <r>
    <x v="0"/>
    <x v="0"/>
    <x v="0"/>
    <x v="20"/>
    <x v="1"/>
    <x v="1"/>
    <x v="1"/>
    <x v="1"/>
    <n v="0"/>
    <n v="0"/>
    <n v="0"/>
    <n v="0"/>
    <n v="909"/>
    <n v="-6475639.5199999996"/>
    <n v="0"/>
    <n v="0"/>
    <n v="0"/>
    <n v="0"/>
    <n v="0"/>
    <n v="909"/>
    <n v="-6475639.5199999996"/>
  </r>
  <r>
    <x v="0"/>
    <x v="0"/>
    <x v="0"/>
    <x v="20"/>
    <x v="1"/>
    <x v="1"/>
    <x v="2"/>
    <x v="0"/>
    <n v="0"/>
    <n v="0"/>
    <n v="0"/>
    <n v="0"/>
    <n v="185"/>
    <n v="17091181.939999998"/>
    <n v="0"/>
    <n v="0"/>
    <n v="0"/>
    <n v="0"/>
    <n v="0"/>
    <n v="185"/>
    <n v="17091181.939999998"/>
  </r>
  <r>
    <x v="0"/>
    <x v="0"/>
    <x v="0"/>
    <x v="20"/>
    <x v="1"/>
    <x v="1"/>
    <x v="2"/>
    <x v="1"/>
    <n v="0"/>
    <n v="0"/>
    <n v="0"/>
    <n v="0"/>
    <n v="16"/>
    <n v="743668.79999999993"/>
    <n v="0"/>
    <n v="0"/>
    <n v="0"/>
    <n v="0"/>
    <n v="0"/>
    <n v="16"/>
    <n v="743668.79999999993"/>
  </r>
  <r>
    <x v="0"/>
    <x v="0"/>
    <x v="0"/>
    <x v="20"/>
    <x v="1"/>
    <x v="1"/>
    <x v="3"/>
    <x v="0"/>
    <n v="0"/>
    <n v="0"/>
    <n v="0"/>
    <n v="0"/>
    <n v="2001"/>
    <n v="4424746.49"/>
    <n v="0"/>
    <n v="0"/>
    <n v="0"/>
    <n v="0"/>
    <n v="0"/>
    <n v="2001"/>
    <n v="4424746.49"/>
  </r>
  <r>
    <x v="0"/>
    <x v="0"/>
    <x v="0"/>
    <x v="20"/>
    <x v="1"/>
    <x v="2"/>
    <x v="0"/>
    <x v="0"/>
    <n v="202"/>
    <n v="139.26000000000002"/>
    <n v="752911.48"/>
    <n v="342603.25"/>
    <n v="0"/>
    <n v="0"/>
    <n v="0"/>
    <n v="0"/>
    <n v="752911.48"/>
    <n v="342603.25"/>
    <n v="0"/>
    <n v="0"/>
    <n v="0"/>
  </r>
  <r>
    <x v="0"/>
    <x v="0"/>
    <x v="0"/>
    <x v="20"/>
    <x v="1"/>
    <x v="2"/>
    <x v="1"/>
    <x v="0"/>
    <n v="0"/>
    <n v="0"/>
    <n v="0"/>
    <n v="0"/>
    <n v="10"/>
    <n v="260089.13999999998"/>
    <n v="0"/>
    <n v="0"/>
    <n v="0"/>
    <n v="0"/>
    <n v="0"/>
    <n v="10"/>
    <n v="260089.13999999998"/>
  </r>
  <r>
    <x v="0"/>
    <x v="0"/>
    <x v="0"/>
    <x v="20"/>
    <x v="1"/>
    <x v="2"/>
    <x v="1"/>
    <x v="1"/>
    <n v="0"/>
    <n v="0"/>
    <n v="0"/>
    <n v="0"/>
    <n v="1"/>
    <n v="-14687.3"/>
    <n v="0"/>
    <n v="0"/>
    <n v="0"/>
    <n v="0"/>
    <n v="0"/>
    <n v="1"/>
    <n v="-14687.3"/>
  </r>
  <r>
    <x v="0"/>
    <x v="0"/>
    <x v="0"/>
    <x v="20"/>
    <x v="1"/>
    <x v="2"/>
    <x v="2"/>
    <x v="0"/>
    <n v="0"/>
    <n v="0"/>
    <n v="0"/>
    <n v="0"/>
    <n v="2"/>
    <n v="115901.25"/>
    <n v="0"/>
    <n v="0"/>
    <n v="0"/>
    <n v="0"/>
    <n v="0"/>
    <n v="2"/>
    <n v="115901.25"/>
  </r>
  <r>
    <x v="0"/>
    <x v="0"/>
    <x v="0"/>
    <x v="20"/>
    <x v="1"/>
    <x v="2"/>
    <x v="3"/>
    <x v="0"/>
    <n v="0"/>
    <n v="0"/>
    <n v="0"/>
    <n v="0"/>
    <n v="3"/>
    <n v="7693.61"/>
    <n v="0"/>
    <n v="0"/>
    <n v="0"/>
    <n v="0"/>
    <n v="0"/>
    <n v="3"/>
    <n v="7693.61"/>
  </r>
  <r>
    <x v="0"/>
    <x v="0"/>
    <x v="0"/>
    <x v="20"/>
    <x v="1"/>
    <x v="3"/>
    <x v="0"/>
    <x v="0"/>
    <n v="53"/>
    <n v="47.739999999999995"/>
    <n v="290760.45"/>
    <n v="357240.19007999997"/>
    <n v="0"/>
    <n v="0"/>
    <n v="0"/>
    <n v="0"/>
    <n v="290760.45"/>
    <n v="357240.19007999997"/>
    <n v="0"/>
    <n v="0"/>
    <n v="0"/>
  </r>
  <r>
    <x v="0"/>
    <x v="0"/>
    <x v="0"/>
    <x v="20"/>
    <x v="1"/>
    <x v="3"/>
    <x v="1"/>
    <x v="0"/>
    <n v="0"/>
    <n v="0"/>
    <n v="0"/>
    <n v="0"/>
    <n v="12"/>
    <n v="179639.33"/>
    <n v="0"/>
    <n v="0"/>
    <n v="0"/>
    <n v="0"/>
    <n v="0"/>
    <n v="12"/>
    <n v="179639.33"/>
  </r>
  <r>
    <x v="0"/>
    <x v="0"/>
    <x v="0"/>
    <x v="20"/>
    <x v="1"/>
    <x v="3"/>
    <x v="1"/>
    <x v="1"/>
    <n v="0"/>
    <n v="0"/>
    <n v="0"/>
    <n v="0"/>
    <n v="2"/>
    <n v="-44246.479999999996"/>
    <n v="0"/>
    <n v="0"/>
    <n v="0"/>
    <n v="0"/>
    <n v="0"/>
    <n v="2"/>
    <n v="-44246.479999999996"/>
  </r>
  <r>
    <x v="0"/>
    <x v="0"/>
    <x v="0"/>
    <x v="20"/>
    <x v="1"/>
    <x v="3"/>
    <x v="2"/>
    <x v="0"/>
    <n v="0"/>
    <n v="0"/>
    <n v="0"/>
    <n v="0"/>
    <n v="2"/>
    <n v="230626.7"/>
    <n v="0"/>
    <n v="0"/>
    <n v="0"/>
    <n v="0"/>
    <n v="0"/>
    <n v="2"/>
    <n v="230626.7"/>
  </r>
  <r>
    <x v="0"/>
    <x v="0"/>
    <x v="0"/>
    <x v="20"/>
    <x v="1"/>
    <x v="3"/>
    <x v="3"/>
    <x v="0"/>
    <n v="0"/>
    <n v="0"/>
    <n v="0"/>
    <n v="0"/>
    <n v="6"/>
    <n v="19201.060000000001"/>
    <n v="0"/>
    <n v="0"/>
    <n v="0"/>
    <n v="0"/>
    <n v="0"/>
    <n v="6"/>
    <n v="19201.060000000001"/>
  </r>
  <r>
    <x v="0"/>
    <x v="0"/>
    <x v="0"/>
    <x v="20"/>
    <x v="2"/>
    <x v="4"/>
    <x v="0"/>
    <x v="0"/>
    <n v="55810"/>
    <n v="56956.25"/>
    <n v="465724590.64999998"/>
    <n v="432711290.51000005"/>
    <n v="0"/>
    <n v="476647.33999999997"/>
    <n v="0"/>
    <n v="0"/>
    <n v="465724590.64999998"/>
    <n v="432711290.51000005"/>
    <n v="0"/>
    <n v="0"/>
    <n v="476647.33999999997"/>
  </r>
  <r>
    <x v="0"/>
    <x v="0"/>
    <x v="0"/>
    <x v="20"/>
    <x v="2"/>
    <x v="4"/>
    <x v="1"/>
    <x v="0"/>
    <n v="0"/>
    <n v="0"/>
    <n v="0"/>
    <n v="0"/>
    <n v="1695"/>
    <n v="167220759.44999999"/>
    <n v="0"/>
    <n v="0"/>
    <n v="0"/>
    <n v="0"/>
    <n v="0"/>
    <n v="1695"/>
    <n v="167220759.44999999"/>
  </r>
  <r>
    <x v="0"/>
    <x v="0"/>
    <x v="0"/>
    <x v="20"/>
    <x v="2"/>
    <x v="4"/>
    <x v="1"/>
    <x v="1"/>
    <n v="0"/>
    <n v="0"/>
    <n v="0"/>
    <n v="0"/>
    <n v="115"/>
    <n v="-319702.75"/>
    <n v="0"/>
    <n v="0"/>
    <n v="0"/>
    <n v="0"/>
    <n v="0"/>
    <n v="115"/>
    <n v="-319702.75"/>
  </r>
  <r>
    <x v="0"/>
    <x v="0"/>
    <x v="0"/>
    <x v="20"/>
    <x v="2"/>
    <x v="4"/>
    <x v="2"/>
    <x v="0"/>
    <n v="0"/>
    <n v="0"/>
    <n v="0"/>
    <n v="0"/>
    <n v="109"/>
    <n v="40749830.880000003"/>
    <n v="0"/>
    <n v="0"/>
    <n v="0"/>
    <n v="0"/>
    <n v="0"/>
    <n v="109"/>
    <n v="40749830.880000003"/>
  </r>
  <r>
    <x v="0"/>
    <x v="0"/>
    <x v="0"/>
    <x v="20"/>
    <x v="2"/>
    <x v="4"/>
    <x v="2"/>
    <x v="1"/>
    <n v="0"/>
    <n v="0"/>
    <n v="0"/>
    <n v="0"/>
    <n v="3"/>
    <n v="-25469.68"/>
    <n v="0"/>
    <n v="0"/>
    <n v="0"/>
    <n v="0"/>
    <n v="0"/>
    <n v="3"/>
    <n v="-25469.68"/>
  </r>
  <r>
    <x v="0"/>
    <x v="0"/>
    <x v="0"/>
    <x v="20"/>
    <x v="2"/>
    <x v="4"/>
    <x v="3"/>
    <x v="0"/>
    <n v="0"/>
    <n v="0"/>
    <n v="0"/>
    <n v="0"/>
    <n v="2372"/>
    <n v="4429320.959999999"/>
    <n v="0"/>
    <n v="0"/>
    <n v="0"/>
    <n v="0"/>
    <n v="0"/>
    <n v="2372"/>
    <n v="4429320.959999999"/>
  </r>
  <r>
    <x v="0"/>
    <x v="0"/>
    <x v="0"/>
    <x v="20"/>
    <x v="2"/>
    <x v="0"/>
    <x v="0"/>
    <x v="0"/>
    <n v="1617"/>
    <n v="1878.2300000000002"/>
    <n v="16677975.869999997"/>
    <n v="16833409.919999994"/>
    <n v="0"/>
    <n v="23908.010000000002"/>
    <n v="0"/>
    <n v="0"/>
    <n v="16677975.869999997"/>
    <n v="16833409.919999994"/>
    <n v="0"/>
    <n v="0"/>
    <n v="23908.010000000002"/>
  </r>
  <r>
    <x v="0"/>
    <x v="0"/>
    <x v="0"/>
    <x v="20"/>
    <x v="2"/>
    <x v="0"/>
    <x v="1"/>
    <x v="0"/>
    <n v="0"/>
    <n v="0"/>
    <n v="0"/>
    <n v="0"/>
    <n v="189"/>
    <n v="6261400.1999999993"/>
    <n v="0"/>
    <n v="0"/>
    <n v="0"/>
    <n v="0"/>
    <n v="0"/>
    <n v="189"/>
    <n v="6261400.1999999993"/>
  </r>
  <r>
    <x v="0"/>
    <x v="0"/>
    <x v="0"/>
    <x v="20"/>
    <x v="2"/>
    <x v="0"/>
    <x v="1"/>
    <x v="1"/>
    <n v="0"/>
    <n v="0"/>
    <n v="0"/>
    <n v="0"/>
    <n v="11"/>
    <n v="-10841.019999999997"/>
    <n v="0"/>
    <n v="0"/>
    <n v="0"/>
    <n v="0"/>
    <n v="0"/>
    <n v="11"/>
    <n v="-10841.019999999997"/>
  </r>
  <r>
    <x v="0"/>
    <x v="0"/>
    <x v="0"/>
    <x v="20"/>
    <x v="2"/>
    <x v="0"/>
    <x v="2"/>
    <x v="0"/>
    <n v="0"/>
    <n v="0"/>
    <n v="0"/>
    <n v="0"/>
    <n v="7"/>
    <n v="4005809.0300000003"/>
    <n v="0"/>
    <n v="0"/>
    <n v="0"/>
    <n v="0"/>
    <n v="0"/>
    <n v="7"/>
    <n v="4005809.0300000003"/>
  </r>
  <r>
    <x v="0"/>
    <x v="0"/>
    <x v="0"/>
    <x v="20"/>
    <x v="2"/>
    <x v="0"/>
    <x v="3"/>
    <x v="0"/>
    <n v="0"/>
    <n v="0"/>
    <n v="0"/>
    <n v="0"/>
    <n v="216"/>
    <n v="639158.77"/>
    <n v="0"/>
    <n v="0"/>
    <n v="0"/>
    <n v="0"/>
    <n v="0"/>
    <n v="216"/>
    <n v="639158.77"/>
  </r>
  <r>
    <x v="0"/>
    <x v="0"/>
    <x v="0"/>
    <x v="20"/>
    <x v="2"/>
    <x v="1"/>
    <x v="0"/>
    <x v="0"/>
    <n v="3592"/>
    <n v="3508.4300000000003"/>
    <n v="19193350.210000001"/>
    <n v="19188845.760000002"/>
    <n v="0"/>
    <n v="0"/>
    <n v="0"/>
    <n v="0"/>
    <n v="19193350.210000001"/>
    <n v="19188845.760000002"/>
    <n v="0"/>
    <n v="0"/>
    <n v="0"/>
  </r>
  <r>
    <x v="0"/>
    <x v="0"/>
    <x v="0"/>
    <x v="20"/>
    <x v="2"/>
    <x v="1"/>
    <x v="1"/>
    <x v="0"/>
    <n v="0"/>
    <n v="0"/>
    <n v="0"/>
    <n v="0"/>
    <n v="186"/>
    <n v="10238680.320000002"/>
    <n v="0"/>
    <n v="0"/>
    <n v="0"/>
    <n v="0"/>
    <n v="0"/>
    <n v="186"/>
    <n v="10238680.320000002"/>
  </r>
  <r>
    <x v="0"/>
    <x v="0"/>
    <x v="0"/>
    <x v="20"/>
    <x v="2"/>
    <x v="1"/>
    <x v="1"/>
    <x v="1"/>
    <n v="0"/>
    <n v="0"/>
    <n v="0"/>
    <n v="0"/>
    <n v="22"/>
    <n v="-99979.65"/>
    <n v="0"/>
    <n v="0"/>
    <n v="0"/>
    <n v="0"/>
    <n v="0"/>
    <n v="22"/>
    <n v="-99979.65"/>
  </r>
  <r>
    <x v="0"/>
    <x v="0"/>
    <x v="0"/>
    <x v="20"/>
    <x v="2"/>
    <x v="1"/>
    <x v="2"/>
    <x v="0"/>
    <n v="0"/>
    <n v="0"/>
    <n v="0"/>
    <n v="0"/>
    <n v="9"/>
    <n v="2980008.04"/>
    <n v="0"/>
    <n v="0"/>
    <n v="0"/>
    <n v="0"/>
    <n v="0"/>
    <n v="9"/>
    <n v="2980008.04"/>
  </r>
  <r>
    <x v="0"/>
    <x v="0"/>
    <x v="0"/>
    <x v="20"/>
    <x v="2"/>
    <x v="1"/>
    <x v="2"/>
    <x v="1"/>
    <n v="0"/>
    <n v="0"/>
    <n v="0"/>
    <n v="0"/>
    <n v="1"/>
    <n v="524117.2"/>
    <n v="0"/>
    <n v="0"/>
    <n v="0"/>
    <n v="0"/>
    <n v="0"/>
    <n v="1"/>
    <n v="524117.2"/>
  </r>
  <r>
    <x v="0"/>
    <x v="0"/>
    <x v="0"/>
    <x v="20"/>
    <x v="2"/>
    <x v="1"/>
    <x v="3"/>
    <x v="0"/>
    <n v="0"/>
    <n v="0"/>
    <n v="0"/>
    <n v="0"/>
    <n v="172"/>
    <n v="431824.51999999996"/>
    <n v="0"/>
    <n v="0"/>
    <n v="0"/>
    <n v="0"/>
    <n v="0"/>
    <n v="172"/>
    <n v="431824.51999999996"/>
  </r>
  <r>
    <x v="0"/>
    <x v="0"/>
    <x v="0"/>
    <x v="20"/>
    <x v="2"/>
    <x v="3"/>
    <x v="0"/>
    <x v="0"/>
    <n v="1117"/>
    <n v="945.33999999999992"/>
    <n v="9247868.3400000017"/>
    <n v="7774649.7899999972"/>
    <n v="0"/>
    <n v="0"/>
    <n v="0"/>
    <n v="0"/>
    <n v="9247868.3400000017"/>
    <n v="7774649.7899999972"/>
    <n v="0"/>
    <n v="0"/>
    <n v="0"/>
  </r>
  <r>
    <x v="0"/>
    <x v="0"/>
    <x v="0"/>
    <x v="20"/>
    <x v="2"/>
    <x v="3"/>
    <x v="1"/>
    <x v="0"/>
    <n v="0"/>
    <n v="0"/>
    <n v="0"/>
    <n v="0"/>
    <n v="30"/>
    <n v="48151.770000000019"/>
    <n v="0"/>
    <n v="0"/>
    <n v="0"/>
    <n v="0"/>
    <n v="0"/>
    <n v="30"/>
    <n v="48151.770000000019"/>
  </r>
  <r>
    <x v="0"/>
    <x v="0"/>
    <x v="0"/>
    <x v="20"/>
    <x v="2"/>
    <x v="3"/>
    <x v="1"/>
    <x v="1"/>
    <n v="0"/>
    <n v="0"/>
    <n v="0"/>
    <n v="0"/>
    <n v="9"/>
    <n v="-136701"/>
    <n v="0"/>
    <n v="0"/>
    <n v="0"/>
    <n v="0"/>
    <n v="0"/>
    <n v="9"/>
    <n v="-136701"/>
  </r>
  <r>
    <x v="0"/>
    <x v="0"/>
    <x v="0"/>
    <x v="20"/>
    <x v="2"/>
    <x v="3"/>
    <x v="3"/>
    <x v="0"/>
    <n v="0"/>
    <n v="0"/>
    <n v="0"/>
    <n v="0"/>
    <n v="4"/>
    <n v="24943.5"/>
    <n v="0"/>
    <n v="0"/>
    <n v="0"/>
    <n v="0"/>
    <n v="0"/>
    <n v="4"/>
    <n v="24943.5"/>
  </r>
  <r>
    <x v="0"/>
    <x v="0"/>
    <x v="0"/>
    <x v="20"/>
    <x v="3"/>
    <x v="0"/>
    <x v="0"/>
    <x v="0"/>
    <n v="96"/>
    <n v="132.74"/>
    <n v="-16619.919999999998"/>
    <n v="326624.74999999994"/>
    <n v="0"/>
    <n v="450"/>
    <n v="0"/>
    <n v="0"/>
    <n v="-16619.919999999998"/>
    <n v="326624.74999999994"/>
    <n v="0"/>
    <n v="0"/>
    <n v="450"/>
  </r>
  <r>
    <x v="0"/>
    <x v="0"/>
    <x v="0"/>
    <x v="20"/>
    <x v="3"/>
    <x v="0"/>
    <x v="1"/>
    <x v="0"/>
    <n v="0"/>
    <n v="0"/>
    <n v="0"/>
    <n v="0"/>
    <n v="7"/>
    <n v="111505.70999999999"/>
    <n v="0"/>
    <n v="0"/>
    <n v="0"/>
    <n v="0"/>
    <n v="0"/>
    <n v="7"/>
    <n v="111505.70999999999"/>
  </r>
  <r>
    <x v="0"/>
    <x v="0"/>
    <x v="0"/>
    <x v="20"/>
    <x v="3"/>
    <x v="0"/>
    <x v="1"/>
    <x v="1"/>
    <n v="0"/>
    <n v="0"/>
    <n v="0"/>
    <n v="0"/>
    <n v="2"/>
    <n v="48828.9"/>
    <n v="0"/>
    <n v="0"/>
    <n v="0"/>
    <n v="0"/>
    <n v="0"/>
    <n v="2"/>
    <n v="48828.9"/>
  </r>
  <r>
    <x v="0"/>
    <x v="0"/>
    <x v="0"/>
    <x v="20"/>
    <x v="3"/>
    <x v="1"/>
    <x v="0"/>
    <x v="0"/>
    <n v="5857"/>
    <n v="5942.2300000000023"/>
    <n v="6961337.7300000004"/>
    <n v="7233568.4999999991"/>
    <n v="0"/>
    <n v="12579.5"/>
    <n v="0"/>
    <n v="0"/>
    <n v="6961337.7300000004"/>
    <n v="7233568.4999999991"/>
    <n v="0"/>
    <n v="0"/>
    <n v="12579.5"/>
  </r>
  <r>
    <x v="0"/>
    <x v="0"/>
    <x v="0"/>
    <x v="20"/>
    <x v="3"/>
    <x v="1"/>
    <x v="1"/>
    <x v="0"/>
    <n v="0"/>
    <n v="0"/>
    <n v="0"/>
    <n v="0"/>
    <n v="342"/>
    <n v="3119169.1700000004"/>
    <n v="0"/>
    <n v="0"/>
    <n v="0"/>
    <n v="0"/>
    <n v="0"/>
    <n v="342"/>
    <n v="3119169.1700000004"/>
  </r>
  <r>
    <x v="0"/>
    <x v="0"/>
    <x v="0"/>
    <x v="20"/>
    <x v="3"/>
    <x v="1"/>
    <x v="1"/>
    <x v="1"/>
    <n v="0"/>
    <n v="0"/>
    <n v="0"/>
    <n v="0"/>
    <n v="65"/>
    <n v="-71913.41"/>
    <n v="0"/>
    <n v="0"/>
    <n v="0"/>
    <n v="0"/>
    <n v="0"/>
    <n v="65"/>
    <n v="-71913.41"/>
  </r>
  <r>
    <x v="0"/>
    <x v="0"/>
    <x v="0"/>
    <x v="20"/>
    <x v="3"/>
    <x v="1"/>
    <x v="2"/>
    <x v="0"/>
    <n v="0"/>
    <n v="0"/>
    <n v="0"/>
    <n v="0"/>
    <n v="15"/>
    <n v="944678.19"/>
    <n v="0"/>
    <n v="0"/>
    <n v="0"/>
    <n v="0"/>
    <n v="0"/>
    <n v="15"/>
    <n v="944678.19"/>
  </r>
  <r>
    <x v="0"/>
    <x v="0"/>
    <x v="0"/>
    <x v="20"/>
    <x v="3"/>
    <x v="1"/>
    <x v="2"/>
    <x v="1"/>
    <n v="0"/>
    <n v="0"/>
    <n v="0"/>
    <n v="0"/>
    <n v="3"/>
    <n v="-361.35000000000036"/>
    <n v="0"/>
    <n v="0"/>
    <n v="0"/>
    <n v="0"/>
    <n v="0"/>
    <n v="3"/>
    <n v="-361.35000000000036"/>
  </r>
  <r>
    <x v="0"/>
    <x v="0"/>
    <x v="0"/>
    <x v="20"/>
    <x v="3"/>
    <x v="1"/>
    <x v="3"/>
    <x v="0"/>
    <n v="0"/>
    <n v="0"/>
    <n v="0"/>
    <n v="0"/>
    <n v="5"/>
    <n v="12495.16"/>
    <n v="0"/>
    <n v="0"/>
    <n v="0"/>
    <n v="0"/>
    <n v="0"/>
    <n v="5"/>
    <n v="12495.16"/>
  </r>
  <r>
    <x v="0"/>
    <x v="0"/>
    <x v="0"/>
    <x v="20"/>
    <x v="3"/>
    <x v="2"/>
    <x v="0"/>
    <x v="0"/>
    <n v="535"/>
    <n v="717.92000000000007"/>
    <n v="786665.40999999992"/>
    <n v="851556.42999999993"/>
    <n v="0"/>
    <n v="0"/>
    <n v="0"/>
    <n v="0"/>
    <n v="786665.40999999992"/>
    <n v="851556.42999999993"/>
    <n v="0"/>
    <n v="0"/>
    <n v="0"/>
  </r>
  <r>
    <x v="0"/>
    <x v="0"/>
    <x v="0"/>
    <x v="20"/>
    <x v="3"/>
    <x v="2"/>
    <x v="1"/>
    <x v="0"/>
    <n v="0"/>
    <n v="0"/>
    <n v="0"/>
    <n v="0"/>
    <n v="111"/>
    <n v="887965.03999999992"/>
    <n v="0"/>
    <n v="0"/>
    <n v="0"/>
    <n v="0"/>
    <n v="0"/>
    <n v="111"/>
    <n v="887965.03999999992"/>
  </r>
  <r>
    <x v="0"/>
    <x v="0"/>
    <x v="0"/>
    <x v="20"/>
    <x v="3"/>
    <x v="2"/>
    <x v="1"/>
    <x v="1"/>
    <n v="0"/>
    <n v="0"/>
    <n v="0"/>
    <n v="0"/>
    <n v="28"/>
    <n v="-232670.45"/>
    <n v="0"/>
    <n v="0"/>
    <n v="0"/>
    <n v="0"/>
    <n v="0"/>
    <n v="28"/>
    <n v="-232670.45"/>
  </r>
  <r>
    <x v="0"/>
    <x v="0"/>
    <x v="0"/>
    <x v="20"/>
    <x v="3"/>
    <x v="2"/>
    <x v="2"/>
    <x v="0"/>
    <n v="0"/>
    <n v="0"/>
    <n v="0"/>
    <n v="0"/>
    <n v="6"/>
    <n v="88546.16"/>
    <n v="0"/>
    <n v="0"/>
    <n v="0"/>
    <n v="0"/>
    <n v="0"/>
    <n v="6"/>
    <n v="88546.16"/>
  </r>
  <r>
    <x v="0"/>
    <x v="0"/>
    <x v="0"/>
    <x v="20"/>
    <x v="3"/>
    <x v="2"/>
    <x v="2"/>
    <x v="1"/>
    <n v="0"/>
    <n v="0"/>
    <n v="0"/>
    <n v="0"/>
    <n v="1"/>
    <n v="-1822.75"/>
    <n v="0"/>
    <n v="0"/>
    <n v="0"/>
    <n v="0"/>
    <n v="0"/>
    <n v="1"/>
    <n v="-1822.75"/>
  </r>
  <r>
    <x v="0"/>
    <x v="0"/>
    <x v="0"/>
    <x v="20"/>
    <x v="4"/>
    <x v="4"/>
    <x v="0"/>
    <x v="0"/>
    <n v="1021"/>
    <n v="524.28"/>
    <n v="7480959.79"/>
    <n v="3358892.08"/>
    <n v="0"/>
    <n v="0"/>
    <n v="0"/>
    <n v="0"/>
    <n v="7480959.79"/>
    <n v="3358892.08"/>
    <n v="0"/>
    <n v="0"/>
    <n v="0"/>
  </r>
  <r>
    <x v="0"/>
    <x v="0"/>
    <x v="0"/>
    <x v="20"/>
    <x v="4"/>
    <x v="4"/>
    <x v="1"/>
    <x v="0"/>
    <n v="0"/>
    <n v="0"/>
    <n v="0"/>
    <n v="0"/>
    <n v="8"/>
    <n v="434296.5"/>
    <n v="0"/>
    <n v="0"/>
    <n v="0"/>
    <n v="0"/>
    <n v="0"/>
    <n v="8"/>
    <n v="434296.5"/>
  </r>
  <r>
    <x v="0"/>
    <x v="0"/>
    <x v="0"/>
    <x v="20"/>
    <x v="4"/>
    <x v="0"/>
    <x v="0"/>
    <x v="0"/>
    <n v="47"/>
    <n v="49.57"/>
    <n v="513800.98000000004"/>
    <n v="488105.82999999996"/>
    <n v="0"/>
    <n v="59059.69"/>
    <n v="0"/>
    <n v="0"/>
    <n v="513800.98000000004"/>
    <n v="488105.82999999996"/>
    <n v="0"/>
    <n v="0"/>
    <n v="59059.69"/>
  </r>
  <r>
    <x v="0"/>
    <x v="0"/>
    <x v="0"/>
    <x v="20"/>
    <x v="4"/>
    <x v="0"/>
    <x v="1"/>
    <x v="0"/>
    <n v="0"/>
    <n v="0"/>
    <n v="0"/>
    <n v="0"/>
    <n v="64"/>
    <n v="-16301579.970000001"/>
    <n v="0"/>
    <n v="0"/>
    <n v="0"/>
    <n v="0"/>
    <n v="0"/>
    <n v="64"/>
    <n v="-16301579.970000001"/>
  </r>
  <r>
    <x v="0"/>
    <x v="0"/>
    <x v="0"/>
    <x v="20"/>
    <x v="4"/>
    <x v="0"/>
    <x v="1"/>
    <x v="1"/>
    <n v="0"/>
    <n v="0"/>
    <n v="0"/>
    <n v="0"/>
    <n v="3"/>
    <n v="-6891188.4699999997"/>
    <n v="0"/>
    <n v="0"/>
    <n v="0"/>
    <n v="0"/>
    <n v="0"/>
    <n v="3"/>
    <n v="-6891188.4699999997"/>
  </r>
  <r>
    <x v="0"/>
    <x v="0"/>
    <x v="0"/>
    <x v="20"/>
    <x v="4"/>
    <x v="0"/>
    <x v="2"/>
    <x v="0"/>
    <n v="0"/>
    <n v="0"/>
    <n v="0"/>
    <n v="0"/>
    <n v="6"/>
    <n v="-4093722.01"/>
    <n v="0"/>
    <n v="0"/>
    <n v="0"/>
    <n v="0"/>
    <n v="0"/>
    <n v="6"/>
    <n v="-4093722.01"/>
  </r>
  <r>
    <x v="0"/>
    <x v="0"/>
    <x v="0"/>
    <x v="20"/>
    <x v="4"/>
    <x v="0"/>
    <x v="2"/>
    <x v="1"/>
    <n v="0"/>
    <n v="0"/>
    <n v="0"/>
    <n v="0"/>
    <n v="0"/>
    <n v="14638.779999999984"/>
    <n v="0"/>
    <n v="0"/>
    <n v="0"/>
    <n v="0"/>
    <n v="0"/>
    <n v="0"/>
    <n v="14638.779999999984"/>
  </r>
  <r>
    <x v="0"/>
    <x v="0"/>
    <x v="0"/>
    <x v="20"/>
    <x v="4"/>
    <x v="0"/>
    <x v="3"/>
    <x v="0"/>
    <n v="0"/>
    <n v="0"/>
    <n v="0"/>
    <n v="0"/>
    <n v="4"/>
    <n v="50650.780000000028"/>
    <n v="0"/>
    <n v="0"/>
    <n v="0"/>
    <n v="0"/>
    <n v="0"/>
    <n v="4"/>
    <n v="50650.780000000028"/>
  </r>
  <r>
    <x v="0"/>
    <x v="0"/>
    <x v="0"/>
    <x v="21"/>
    <x v="0"/>
    <x v="0"/>
    <x v="0"/>
    <x v="0"/>
    <n v="995"/>
    <n v="1023.09"/>
    <n v="1731955.0799999996"/>
    <n v="1592348.21"/>
    <n v="0"/>
    <n v="0"/>
    <n v="0"/>
    <n v="0"/>
    <n v="1731955.0799999996"/>
    <n v="1592348.21"/>
    <n v="0"/>
    <n v="0"/>
    <n v="0"/>
  </r>
  <r>
    <x v="0"/>
    <x v="0"/>
    <x v="0"/>
    <x v="21"/>
    <x v="0"/>
    <x v="0"/>
    <x v="1"/>
    <x v="0"/>
    <n v="0"/>
    <n v="0"/>
    <n v="0"/>
    <n v="0"/>
    <n v="288"/>
    <n v="3179874"/>
    <n v="0"/>
    <n v="0"/>
    <n v="0"/>
    <n v="0"/>
    <n v="0"/>
    <n v="288"/>
    <n v="3179874"/>
  </r>
  <r>
    <x v="0"/>
    <x v="0"/>
    <x v="0"/>
    <x v="21"/>
    <x v="0"/>
    <x v="0"/>
    <x v="1"/>
    <x v="1"/>
    <n v="0"/>
    <n v="0"/>
    <n v="0"/>
    <n v="0"/>
    <n v="6"/>
    <n v="15957.869999999999"/>
    <n v="0"/>
    <n v="0"/>
    <n v="0"/>
    <n v="0"/>
    <n v="0"/>
    <n v="6"/>
    <n v="15957.869999999999"/>
  </r>
  <r>
    <x v="0"/>
    <x v="0"/>
    <x v="0"/>
    <x v="21"/>
    <x v="0"/>
    <x v="0"/>
    <x v="2"/>
    <x v="0"/>
    <n v="0"/>
    <n v="0"/>
    <n v="0"/>
    <n v="0"/>
    <n v="15"/>
    <n v="1392624.0899999999"/>
    <n v="0"/>
    <n v="0"/>
    <n v="0"/>
    <n v="0"/>
    <n v="0"/>
    <n v="15"/>
    <n v="1392624.0899999999"/>
  </r>
  <r>
    <x v="0"/>
    <x v="0"/>
    <x v="0"/>
    <x v="21"/>
    <x v="0"/>
    <x v="0"/>
    <x v="3"/>
    <x v="0"/>
    <n v="0"/>
    <n v="0"/>
    <n v="0"/>
    <n v="0"/>
    <n v="50"/>
    <n v="243716.22999999998"/>
    <n v="0"/>
    <n v="0"/>
    <n v="0"/>
    <n v="0"/>
    <n v="0"/>
    <n v="50"/>
    <n v="243716.22999999998"/>
  </r>
  <r>
    <x v="0"/>
    <x v="0"/>
    <x v="0"/>
    <x v="21"/>
    <x v="0"/>
    <x v="1"/>
    <x v="0"/>
    <x v="0"/>
    <n v="8016"/>
    <n v="9162.5800000000017"/>
    <n v="21663021.680000003"/>
    <n v="27142157.080000002"/>
    <n v="0"/>
    <n v="1672.15"/>
    <n v="0"/>
    <n v="0"/>
    <n v="21663021.680000003"/>
    <n v="27142157.080000002"/>
    <n v="0"/>
    <n v="0"/>
    <n v="1672.15"/>
  </r>
  <r>
    <x v="0"/>
    <x v="0"/>
    <x v="0"/>
    <x v="21"/>
    <x v="0"/>
    <x v="1"/>
    <x v="1"/>
    <x v="0"/>
    <n v="0"/>
    <n v="0"/>
    <n v="0"/>
    <n v="0"/>
    <n v="1556"/>
    <n v="34504830.990000002"/>
    <n v="0"/>
    <n v="0"/>
    <n v="0"/>
    <n v="0"/>
    <n v="0"/>
    <n v="1556"/>
    <n v="34504830.990000002"/>
  </r>
  <r>
    <x v="0"/>
    <x v="0"/>
    <x v="0"/>
    <x v="21"/>
    <x v="0"/>
    <x v="1"/>
    <x v="1"/>
    <x v="1"/>
    <n v="0"/>
    <n v="0"/>
    <n v="0"/>
    <n v="0"/>
    <n v="166"/>
    <n v="-745786.28"/>
    <n v="0"/>
    <n v="0"/>
    <n v="0"/>
    <n v="0"/>
    <n v="0"/>
    <n v="166"/>
    <n v="-745786.28"/>
  </r>
  <r>
    <x v="0"/>
    <x v="0"/>
    <x v="0"/>
    <x v="21"/>
    <x v="0"/>
    <x v="1"/>
    <x v="2"/>
    <x v="0"/>
    <n v="0"/>
    <n v="0"/>
    <n v="0"/>
    <n v="0"/>
    <n v="108"/>
    <n v="12668648.280000001"/>
    <n v="0"/>
    <n v="0"/>
    <n v="0"/>
    <n v="0"/>
    <n v="0"/>
    <n v="108"/>
    <n v="12668648.280000001"/>
  </r>
  <r>
    <x v="0"/>
    <x v="0"/>
    <x v="0"/>
    <x v="21"/>
    <x v="0"/>
    <x v="1"/>
    <x v="2"/>
    <x v="1"/>
    <n v="0"/>
    <n v="0"/>
    <n v="0"/>
    <n v="0"/>
    <n v="5"/>
    <n v="504416.19999999995"/>
    <n v="0"/>
    <n v="0"/>
    <n v="0"/>
    <n v="0"/>
    <n v="0"/>
    <n v="5"/>
    <n v="504416.19999999995"/>
  </r>
  <r>
    <x v="0"/>
    <x v="0"/>
    <x v="0"/>
    <x v="21"/>
    <x v="0"/>
    <x v="1"/>
    <x v="3"/>
    <x v="0"/>
    <n v="0"/>
    <n v="0"/>
    <n v="0"/>
    <n v="0"/>
    <n v="647"/>
    <n v="1804179.5699999998"/>
    <n v="0"/>
    <n v="0"/>
    <n v="0"/>
    <n v="0"/>
    <n v="0"/>
    <n v="647"/>
    <n v="1804179.5699999998"/>
  </r>
  <r>
    <x v="0"/>
    <x v="0"/>
    <x v="0"/>
    <x v="21"/>
    <x v="0"/>
    <x v="2"/>
    <x v="0"/>
    <x v="0"/>
    <n v="6"/>
    <n v="5.49"/>
    <n v="18203.55"/>
    <n v="15899.93"/>
    <n v="0"/>
    <n v="0"/>
    <n v="0"/>
    <n v="0"/>
    <n v="18203.55"/>
    <n v="15899.93"/>
    <n v="0"/>
    <n v="0"/>
    <n v="0"/>
  </r>
  <r>
    <x v="0"/>
    <x v="0"/>
    <x v="0"/>
    <x v="21"/>
    <x v="0"/>
    <x v="2"/>
    <x v="1"/>
    <x v="0"/>
    <n v="0"/>
    <n v="0"/>
    <n v="0"/>
    <n v="0"/>
    <n v="0"/>
    <n v="10461.35"/>
    <n v="0"/>
    <n v="0"/>
    <n v="0"/>
    <n v="0"/>
    <n v="0"/>
    <n v="0"/>
    <n v="10461.35"/>
  </r>
  <r>
    <x v="0"/>
    <x v="0"/>
    <x v="0"/>
    <x v="21"/>
    <x v="0"/>
    <x v="2"/>
    <x v="2"/>
    <x v="0"/>
    <n v="0"/>
    <n v="0"/>
    <n v="0"/>
    <n v="0"/>
    <n v="2"/>
    <n v="102803.03"/>
    <n v="0"/>
    <n v="0"/>
    <n v="0"/>
    <n v="0"/>
    <n v="0"/>
    <n v="2"/>
    <n v="102803.03"/>
  </r>
  <r>
    <x v="0"/>
    <x v="0"/>
    <x v="0"/>
    <x v="21"/>
    <x v="0"/>
    <x v="2"/>
    <x v="3"/>
    <x v="0"/>
    <n v="0"/>
    <n v="0"/>
    <n v="0"/>
    <n v="0"/>
    <n v="2"/>
    <n v="1051.8399999999999"/>
    <n v="0"/>
    <n v="0"/>
    <n v="0"/>
    <n v="0"/>
    <n v="0"/>
    <n v="2"/>
    <n v="1051.8399999999999"/>
  </r>
  <r>
    <x v="0"/>
    <x v="0"/>
    <x v="0"/>
    <x v="21"/>
    <x v="0"/>
    <x v="3"/>
    <x v="0"/>
    <x v="0"/>
    <n v="368"/>
    <n v="401.39"/>
    <n v="-83942.749999999985"/>
    <n v="1740766.14"/>
    <n v="0"/>
    <n v="0"/>
    <n v="0"/>
    <n v="0"/>
    <n v="-83942.749999999985"/>
    <n v="1740766.14"/>
    <n v="0"/>
    <n v="0"/>
    <n v="0"/>
  </r>
  <r>
    <x v="0"/>
    <x v="0"/>
    <x v="0"/>
    <x v="21"/>
    <x v="0"/>
    <x v="3"/>
    <x v="1"/>
    <x v="0"/>
    <n v="0"/>
    <n v="0"/>
    <n v="0"/>
    <n v="0"/>
    <n v="27"/>
    <n v="558433.06000000006"/>
    <n v="0"/>
    <n v="0"/>
    <n v="0"/>
    <n v="0"/>
    <n v="0"/>
    <n v="27"/>
    <n v="558433.06000000006"/>
  </r>
  <r>
    <x v="0"/>
    <x v="0"/>
    <x v="0"/>
    <x v="21"/>
    <x v="0"/>
    <x v="3"/>
    <x v="1"/>
    <x v="1"/>
    <n v="0"/>
    <n v="0"/>
    <n v="0"/>
    <n v="0"/>
    <n v="2"/>
    <n v="-10881.25"/>
    <n v="0"/>
    <n v="0"/>
    <n v="0"/>
    <n v="0"/>
    <n v="0"/>
    <n v="2"/>
    <n v="-10881.25"/>
  </r>
  <r>
    <x v="0"/>
    <x v="0"/>
    <x v="0"/>
    <x v="21"/>
    <x v="0"/>
    <x v="3"/>
    <x v="2"/>
    <x v="0"/>
    <n v="0"/>
    <n v="0"/>
    <n v="0"/>
    <n v="0"/>
    <n v="5"/>
    <n v="617461.4"/>
    <n v="0"/>
    <n v="0"/>
    <n v="0"/>
    <n v="0"/>
    <n v="0"/>
    <n v="5"/>
    <n v="617461.4"/>
  </r>
  <r>
    <x v="0"/>
    <x v="0"/>
    <x v="0"/>
    <x v="21"/>
    <x v="0"/>
    <x v="3"/>
    <x v="3"/>
    <x v="0"/>
    <n v="0"/>
    <n v="0"/>
    <n v="0"/>
    <n v="0"/>
    <n v="51"/>
    <n v="133183.70000000001"/>
    <n v="0"/>
    <n v="0"/>
    <n v="0"/>
    <n v="0"/>
    <n v="0"/>
    <n v="51"/>
    <n v="133183.70000000001"/>
  </r>
  <r>
    <x v="0"/>
    <x v="0"/>
    <x v="0"/>
    <x v="21"/>
    <x v="1"/>
    <x v="4"/>
    <x v="0"/>
    <x v="0"/>
    <n v="1889"/>
    <n v="4152.7299999999996"/>
    <n v="9581140.3800000008"/>
    <n v="13457604.030000001"/>
    <n v="0"/>
    <n v="1320.45"/>
    <n v="0"/>
    <n v="0"/>
    <n v="9581140.3800000008"/>
    <n v="13457604.030000001"/>
    <n v="0"/>
    <n v="0"/>
    <n v="1320.45"/>
  </r>
  <r>
    <x v="0"/>
    <x v="0"/>
    <x v="0"/>
    <x v="21"/>
    <x v="1"/>
    <x v="4"/>
    <x v="1"/>
    <x v="0"/>
    <n v="0"/>
    <n v="0"/>
    <n v="0"/>
    <n v="0"/>
    <n v="222"/>
    <n v="9015549.0899999999"/>
    <n v="0"/>
    <n v="0"/>
    <n v="0"/>
    <n v="0"/>
    <n v="0"/>
    <n v="222"/>
    <n v="9015549.0899999999"/>
  </r>
  <r>
    <x v="0"/>
    <x v="0"/>
    <x v="0"/>
    <x v="21"/>
    <x v="1"/>
    <x v="4"/>
    <x v="1"/>
    <x v="1"/>
    <n v="0"/>
    <n v="0"/>
    <n v="0"/>
    <n v="0"/>
    <n v="15"/>
    <n v="-87282.430000000022"/>
    <n v="0"/>
    <n v="0"/>
    <n v="0"/>
    <n v="0"/>
    <n v="0"/>
    <n v="15"/>
    <n v="-87282.430000000022"/>
  </r>
  <r>
    <x v="0"/>
    <x v="0"/>
    <x v="0"/>
    <x v="21"/>
    <x v="1"/>
    <x v="4"/>
    <x v="2"/>
    <x v="0"/>
    <n v="0"/>
    <n v="0"/>
    <n v="0"/>
    <n v="0"/>
    <n v="19"/>
    <n v="2181878.34"/>
    <n v="0"/>
    <n v="0"/>
    <n v="0"/>
    <n v="0"/>
    <n v="0"/>
    <n v="19"/>
    <n v="2181878.34"/>
  </r>
  <r>
    <x v="0"/>
    <x v="0"/>
    <x v="0"/>
    <x v="21"/>
    <x v="1"/>
    <x v="4"/>
    <x v="2"/>
    <x v="1"/>
    <n v="0"/>
    <n v="0"/>
    <n v="0"/>
    <n v="0"/>
    <n v="1"/>
    <n v="12256"/>
    <n v="0"/>
    <n v="0"/>
    <n v="0"/>
    <n v="0"/>
    <n v="0"/>
    <n v="1"/>
    <n v="12256"/>
  </r>
  <r>
    <x v="0"/>
    <x v="0"/>
    <x v="0"/>
    <x v="21"/>
    <x v="1"/>
    <x v="4"/>
    <x v="3"/>
    <x v="0"/>
    <n v="0"/>
    <n v="0"/>
    <n v="0"/>
    <n v="0"/>
    <n v="303"/>
    <n v="810247.82000000007"/>
    <n v="0"/>
    <n v="0"/>
    <n v="0"/>
    <n v="0"/>
    <n v="0"/>
    <n v="303"/>
    <n v="810247.82000000007"/>
  </r>
  <r>
    <x v="0"/>
    <x v="0"/>
    <x v="0"/>
    <x v="21"/>
    <x v="1"/>
    <x v="0"/>
    <x v="0"/>
    <x v="0"/>
    <n v="681"/>
    <n v="1210.06"/>
    <n v="3219187.1399999997"/>
    <n v="4265108.5552100008"/>
    <n v="0"/>
    <n v="0"/>
    <n v="0"/>
    <n v="0"/>
    <n v="3219187.1399999997"/>
    <n v="4265108.5552100008"/>
    <n v="0"/>
    <n v="0"/>
    <n v="0"/>
  </r>
  <r>
    <x v="0"/>
    <x v="0"/>
    <x v="0"/>
    <x v="21"/>
    <x v="1"/>
    <x v="0"/>
    <x v="1"/>
    <x v="0"/>
    <n v="0"/>
    <n v="0"/>
    <n v="0"/>
    <n v="0"/>
    <n v="99"/>
    <n v="3695358.0600000005"/>
    <n v="0"/>
    <n v="0"/>
    <n v="0"/>
    <n v="0"/>
    <n v="0"/>
    <n v="99"/>
    <n v="3695358.0600000005"/>
  </r>
  <r>
    <x v="0"/>
    <x v="0"/>
    <x v="0"/>
    <x v="21"/>
    <x v="1"/>
    <x v="0"/>
    <x v="1"/>
    <x v="1"/>
    <n v="0"/>
    <n v="0"/>
    <n v="0"/>
    <n v="0"/>
    <n v="3"/>
    <n v="-26323.93"/>
    <n v="0"/>
    <n v="0"/>
    <n v="0"/>
    <n v="0"/>
    <n v="0"/>
    <n v="3"/>
    <n v="-26323.93"/>
  </r>
  <r>
    <x v="0"/>
    <x v="0"/>
    <x v="0"/>
    <x v="21"/>
    <x v="1"/>
    <x v="0"/>
    <x v="2"/>
    <x v="0"/>
    <n v="0"/>
    <n v="0"/>
    <n v="0"/>
    <n v="0"/>
    <n v="7"/>
    <n v="1167439.3"/>
    <n v="0"/>
    <n v="0"/>
    <n v="0"/>
    <n v="0"/>
    <n v="0"/>
    <n v="7"/>
    <n v="1167439.3"/>
  </r>
  <r>
    <x v="0"/>
    <x v="0"/>
    <x v="0"/>
    <x v="21"/>
    <x v="1"/>
    <x v="0"/>
    <x v="3"/>
    <x v="0"/>
    <n v="0"/>
    <n v="0"/>
    <n v="0"/>
    <n v="0"/>
    <n v="58"/>
    <n v="226109.02"/>
    <n v="0"/>
    <n v="0"/>
    <n v="0"/>
    <n v="0"/>
    <n v="0"/>
    <n v="58"/>
    <n v="226109.02"/>
  </r>
  <r>
    <x v="0"/>
    <x v="0"/>
    <x v="0"/>
    <x v="21"/>
    <x v="1"/>
    <x v="1"/>
    <x v="0"/>
    <x v="0"/>
    <n v="778"/>
    <n v="1035.71"/>
    <n v="2570424.85"/>
    <n v="3305755.9800000004"/>
    <n v="0"/>
    <n v="313.60000000000002"/>
    <n v="0"/>
    <n v="0"/>
    <n v="2570424.85"/>
    <n v="3305755.9800000004"/>
    <n v="0"/>
    <n v="0"/>
    <n v="313.60000000000002"/>
  </r>
  <r>
    <x v="0"/>
    <x v="0"/>
    <x v="0"/>
    <x v="21"/>
    <x v="1"/>
    <x v="1"/>
    <x v="1"/>
    <x v="0"/>
    <n v="0"/>
    <n v="0"/>
    <n v="0"/>
    <n v="0"/>
    <n v="211"/>
    <n v="6091547.6000000006"/>
    <n v="0"/>
    <n v="0"/>
    <n v="0"/>
    <n v="0"/>
    <n v="0"/>
    <n v="211"/>
    <n v="6091547.6000000006"/>
  </r>
  <r>
    <x v="0"/>
    <x v="0"/>
    <x v="0"/>
    <x v="21"/>
    <x v="1"/>
    <x v="1"/>
    <x v="1"/>
    <x v="1"/>
    <n v="0"/>
    <n v="0"/>
    <n v="0"/>
    <n v="0"/>
    <n v="16"/>
    <n v="-147468.16999999998"/>
    <n v="0"/>
    <n v="0"/>
    <n v="0"/>
    <n v="0"/>
    <n v="0"/>
    <n v="16"/>
    <n v="-147468.16999999998"/>
  </r>
  <r>
    <x v="0"/>
    <x v="0"/>
    <x v="0"/>
    <x v="21"/>
    <x v="1"/>
    <x v="1"/>
    <x v="2"/>
    <x v="0"/>
    <n v="0"/>
    <n v="0"/>
    <n v="0"/>
    <n v="0"/>
    <n v="33"/>
    <n v="4002436.45"/>
    <n v="0"/>
    <n v="0"/>
    <n v="0"/>
    <n v="0"/>
    <n v="0"/>
    <n v="33"/>
    <n v="4002436.45"/>
  </r>
  <r>
    <x v="0"/>
    <x v="0"/>
    <x v="0"/>
    <x v="21"/>
    <x v="1"/>
    <x v="1"/>
    <x v="3"/>
    <x v="0"/>
    <n v="0"/>
    <n v="0"/>
    <n v="0"/>
    <n v="0"/>
    <n v="189"/>
    <n v="486902.20999999996"/>
    <n v="0"/>
    <n v="0"/>
    <n v="0"/>
    <n v="0"/>
    <n v="0"/>
    <n v="189"/>
    <n v="486902.20999999996"/>
  </r>
  <r>
    <x v="0"/>
    <x v="0"/>
    <x v="0"/>
    <x v="21"/>
    <x v="1"/>
    <x v="3"/>
    <x v="0"/>
    <x v="0"/>
    <n v="9"/>
    <n v="10.32"/>
    <n v="-33721.39"/>
    <n v="90701.17"/>
    <n v="0"/>
    <n v="0"/>
    <n v="0"/>
    <n v="0"/>
    <n v="-33721.39"/>
    <n v="90701.17"/>
    <n v="0"/>
    <n v="0"/>
    <n v="0"/>
  </r>
  <r>
    <x v="0"/>
    <x v="0"/>
    <x v="0"/>
    <x v="21"/>
    <x v="2"/>
    <x v="4"/>
    <x v="0"/>
    <x v="0"/>
    <n v="1133"/>
    <n v="1241.4900000000002"/>
    <n v="10486579.660000002"/>
    <n v="10384452.450000001"/>
    <n v="0"/>
    <n v="8505.85"/>
    <n v="0"/>
    <n v="0"/>
    <n v="10486579.660000002"/>
    <n v="10384452.450000001"/>
    <n v="0"/>
    <n v="0"/>
    <n v="8505.85"/>
  </r>
  <r>
    <x v="0"/>
    <x v="0"/>
    <x v="0"/>
    <x v="21"/>
    <x v="2"/>
    <x v="4"/>
    <x v="1"/>
    <x v="0"/>
    <n v="0"/>
    <n v="0"/>
    <n v="0"/>
    <n v="0"/>
    <n v="133"/>
    <n v="22872702.099999998"/>
    <n v="0"/>
    <n v="0"/>
    <n v="0"/>
    <n v="0"/>
    <n v="0"/>
    <n v="133"/>
    <n v="22872702.099999998"/>
  </r>
  <r>
    <x v="0"/>
    <x v="0"/>
    <x v="0"/>
    <x v="21"/>
    <x v="2"/>
    <x v="4"/>
    <x v="1"/>
    <x v="1"/>
    <n v="0"/>
    <n v="0"/>
    <n v="0"/>
    <n v="0"/>
    <n v="0"/>
    <n v="310"/>
    <n v="0"/>
    <n v="0"/>
    <n v="0"/>
    <n v="0"/>
    <n v="0"/>
    <n v="0"/>
    <n v="310"/>
  </r>
  <r>
    <x v="0"/>
    <x v="0"/>
    <x v="0"/>
    <x v="21"/>
    <x v="2"/>
    <x v="4"/>
    <x v="2"/>
    <x v="0"/>
    <n v="0"/>
    <n v="0"/>
    <n v="0"/>
    <n v="0"/>
    <n v="16"/>
    <n v="6817364"/>
    <n v="0"/>
    <n v="0"/>
    <n v="0"/>
    <n v="0"/>
    <n v="0"/>
    <n v="16"/>
    <n v="6817364"/>
  </r>
  <r>
    <x v="0"/>
    <x v="0"/>
    <x v="0"/>
    <x v="21"/>
    <x v="2"/>
    <x v="4"/>
    <x v="3"/>
    <x v="0"/>
    <n v="0"/>
    <n v="0"/>
    <n v="0"/>
    <n v="0"/>
    <n v="117"/>
    <n v="252871.98"/>
    <n v="0"/>
    <n v="0"/>
    <n v="0"/>
    <n v="0"/>
    <n v="0"/>
    <n v="117"/>
    <n v="252871.98"/>
  </r>
  <r>
    <x v="0"/>
    <x v="0"/>
    <x v="0"/>
    <x v="21"/>
    <x v="2"/>
    <x v="0"/>
    <x v="0"/>
    <x v="0"/>
    <n v="158"/>
    <n v="237.00000000000003"/>
    <n v="469802.38"/>
    <n v="664917.46889999998"/>
    <n v="0"/>
    <n v="0"/>
    <n v="0"/>
    <n v="0"/>
    <n v="469802.38"/>
    <n v="664917.46889999998"/>
    <n v="0"/>
    <n v="0"/>
    <n v="0"/>
  </r>
  <r>
    <x v="0"/>
    <x v="0"/>
    <x v="0"/>
    <x v="21"/>
    <x v="2"/>
    <x v="0"/>
    <x v="1"/>
    <x v="0"/>
    <n v="0"/>
    <n v="0"/>
    <n v="0"/>
    <n v="0"/>
    <n v="15"/>
    <n v="862592.03"/>
    <n v="0"/>
    <n v="0"/>
    <n v="0"/>
    <n v="0"/>
    <n v="0"/>
    <n v="15"/>
    <n v="862592.03"/>
  </r>
  <r>
    <x v="0"/>
    <x v="0"/>
    <x v="0"/>
    <x v="21"/>
    <x v="2"/>
    <x v="0"/>
    <x v="1"/>
    <x v="1"/>
    <n v="0"/>
    <n v="0"/>
    <n v="0"/>
    <n v="0"/>
    <n v="1"/>
    <n v="-12199"/>
    <n v="0"/>
    <n v="0"/>
    <n v="0"/>
    <n v="0"/>
    <n v="0"/>
    <n v="1"/>
    <n v="-12199"/>
  </r>
  <r>
    <x v="0"/>
    <x v="0"/>
    <x v="0"/>
    <x v="21"/>
    <x v="2"/>
    <x v="0"/>
    <x v="2"/>
    <x v="0"/>
    <n v="0"/>
    <n v="0"/>
    <n v="0"/>
    <n v="0"/>
    <n v="1"/>
    <n v="75986.98000000001"/>
    <n v="0"/>
    <n v="0"/>
    <n v="0"/>
    <n v="0"/>
    <n v="0"/>
    <n v="1"/>
    <n v="75986.98000000001"/>
  </r>
  <r>
    <x v="0"/>
    <x v="0"/>
    <x v="0"/>
    <x v="21"/>
    <x v="2"/>
    <x v="0"/>
    <x v="3"/>
    <x v="0"/>
    <n v="0"/>
    <n v="0"/>
    <n v="0"/>
    <n v="0"/>
    <n v="19"/>
    <n v="87967.81"/>
    <n v="0"/>
    <n v="0"/>
    <n v="0"/>
    <n v="0"/>
    <n v="0"/>
    <n v="19"/>
    <n v="87967.81"/>
  </r>
  <r>
    <x v="0"/>
    <x v="0"/>
    <x v="0"/>
    <x v="21"/>
    <x v="2"/>
    <x v="1"/>
    <x v="0"/>
    <x v="0"/>
    <n v="100"/>
    <n v="125.42000000000002"/>
    <n v="321270.23"/>
    <n v="404600.95"/>
    <n v="0"/>
    <n v="0"/>
    <n v="0"/>
    <n v="0"/>
    <n v="321270.23"/>
    <n v="404600.95"/>
    <n v="0"/>
    <n v="0"/>
    <n v="0"/>
  </r>
  <r>
    <x v="0"/>
    <x v="0"/>
    <x v="0"/>
    <x v="21"/>
    <x v="2"/>
    <x v="1"/>
    <x v="1"/>
    <x v="0"/>
    <n v="0"/>
    <n v="0"/>
    <n v="0"/>
    <n v="0"/>
    <n v="14"/>
    <n v="1905680.57"/>
    <n v="0"/>
    <n v="0"/>
    <n v="0"/>
    <n v="0"/>
    <n v="0"/>
    <n v="14"/>
    <n v="1905680.57"/>
  </r>
  <r>
    <x v="0"/>
    <x v="0"/>
    <x v="0"/>
    <x v="21"/>
    <x v="2"/>
    <x v="1"/>
    <x v="2"/>
    <x v="0"/>
    <n v="0"/>
    <n v="0"/>
    <n v="0"/>
    <n v="0"/>
    <n v="1"/>
    <n v="409211.7"/>
    <n v="0"/>
    <n v="0"/>
    <n v="0"/>
    <n v="0"/>
    <n v="0"/>
    <n v="1"/>
    <n v="409211.7"/>
  </r>
  <r>
    <x v="0"/>
    <x v="0"/>
    <x v="0"/>
    <x v="21"/>
    <x v="2"/>
    <x v="1"/>
    <x v="3"/>
    <x v="0"/>
    <n v="0"/>
    <n v="0"/>
    <n v="0"/>
    <n v="0"/>
    <n v="13"/>
    <n v="30717.46"/>
    <n v="0"/>
    <n v="0"/>
    <n v="0"/>
    <n v="0"/>
    <n v="0"/>
    <n v="13"/>
    <n v="30717.46"/>
  </r>
  <r>
    <x v="0"/>
    <x v="0"/>
    <x v="0"/>
    <x v="21"/>
    <x v="2"/>
    <x v="2"/>
    <x v="1"/>
    <x v="0"/>
    <n v="0"/>
    <n v="0"/>
    <n v="0"/>
    <n v="0"/>
    <n v="1"/>
    <n v="130964.3"/>
    <n v="0"/>
    <n v="0"/>
    <n v="0"/>
    <n v="0"/>
    <n v="0"/>
    <n v="1"/>
    <n v="130964.3"/>
  </r>
  <r>
    <x v="0"/>
    <x v="0"/>
    <x v="0"/>
    <x v="21"/>
    <x v="2"/>
    <x v="3"/>
    <x v="0"/>
    <x v="0"/>
    <n v="1"/>
    <n v="3.21"/>
    <n v="14002.650000000001"/>
    <n v="13998.05"/>
    <n v="0"/>
    <n v="0"/>
    <n v="0"/>
    <n v="0"/>
    <n v="14002.650000000001"/>
    <n v="13998.05"/>
    <n v="0"/>
    <n v="0"/>
    <n v="0"/>
  </r>
  <r>
    <x v="0"/>
    <x v="0"/>
    <x v="0"/>
    <x v="21"/>
    <x v="2"/>
    <x v="3"/>
    <x v="1"/>
    <x v="0"/>
    <n v="0"/>
    <n v="0"/>
    <n v="0"/>
    <n v="0"/>
    <n v="1"/>
    <n v="32952.61"/>
    <n v="0"/>
    <n v="0"/>
    <n v="0"/>
    <n v="0"/>
    <n v="0"/>
    <n v="1"/>
    <n v="32952.61"/>
  </r>
  <r>
    <x v="0"/>
    <x v="0"/>
    <x v="0"/>
    <x v="21"/>
    <x v="2"/>
    <x v="3"/>
    <x v="3"/>
    <x v="0"/>
    <n v="0"/>
    <n v="0"/>
    <n v="0"/>
    <n v="0"/>
    <n v="4"/>
    <n v="39232"/>
    <n v="0"/>
    <n v="0"/>
    <n v="0"/>
    <n v="0"/>
    <n v="0"/>
    <n v="4"/>
    <n v="39232"/>
  </r>
  <r>
    <x v="0"/>
    <x v="0"/>
    <x v="0"/>
    <x v="21"/>
    <x v="3"/>
    <x v="0"/>
    <x v="0"/>
    <x v="0"/>
    <n v="138"/>
    <n v="224.04"/>
    <n v="263588.11000000004"/>
    <n v="369413.20999999996"/>
    <n v="0"/>
    <n v="0"/>
    <n v="0"/>
    <n v="0"/>
    <n v="263588.11000000004"/>
    <n v="369413.20999999996"/>
    <n v="0"/>
    <n v="0"/>
    <n v="0"/>
  </r>
  <r>
    <x v="0"/>
    <x v="0"/>
    <x v="0"/>
    <x v="21"/>
    <x v="3"/>
    <x v="0"/>
    <x v="1"/>
    <x v="0"/>
    <n v="0"/>
    <n v="0"/>
    <n v="0"/>
    <n v="0"/>
    <n v="6"/>
    <n v="105082.86"/>
    <n v="0"/>
    <n v="0"/>
    <n v="0"/>
    <n v="0"/>
    <n v="0"/>
    <n v="6"/>
    <n v="105082.86"/>
  </r>
  <r>
    <x v="0"/>
    <x v="0"/>
    <x v="0"/>
    <x v="21"/>
    <x v="3"/>
    <x v="0"/>
    <x v="1"/>
    <x v="1"/>
    <n v="0"/>
    <n v="0"/>
    <n v="0"/>
    <n v="0"/>
    <n v="1"/>
    <n v="-26272"/>
    <n v="0"/>
    <n v="0"/>
    <n v="0"/>
    <n v="0"/>
    <n v="0"/>
    <n v="1"/>
    <n v="-26272"/>
  </r>
  <r>
    <x v="0"/>
    <x v="0"/>
    <x v="0"/>
    <x v="21"/>
    <x v="3"/>
    <x v="1"/>
    <x v="0"/>
    <x v="0"/>
    <n v="211"/>
    <n v="307.72999999999996"/>
    <n v="419122.25999999995"/>
    <n v="423215.19999999995"/>
    <n v="0"/>
    <n v="956.01"/>
    <n v="0"/>
    <n v="0"/>
    <n v="419122.25999999995"/>
    <n v="423215.19999999995"/>
    <n v="0"/>
    <n v="0"/>
    <n v="956.01"/>
  </r>
  <r>
    <x v="0"/>
    <x v="0"/>
    <x v="0"/>
    <x v="21"/>
    <x v="3"/>
    <x v="1"/>
    <x v="1"/>
    <x v="0"/>
    <n v="0"/>
    <n v="0"/>
    <n v="0"/>
    <n v="0"/>
    <n v="49"/>
    <n v="448813.92"/>
    <n v="0"/>
    <n v="0"/>
    <n v="0"/>
    <n v="0"/>
    <n v="0"/>
    <n v="49"/>
    <n v="448813.92"/>
  </r>
  <r>
    <x v="0"/>
    <x v="0"/>
    <x v="0"/>
    <x v="21"/>
    <x v="3"/>
    <x v="1"/>
    <x v="1"/>
    <x v="1"/>
    <n v="0"/>
    <n v="0"/>
    <n v="0"/>
    <n v="0"/>
    <n v="0"/>
    <n v="-30002.45"/>
    <n v="0"/>
    <n v="0"/>
    <n v="0"/>
    <n v="0"/>
    <n v="0"/>
    <n v="0"/>
    <n v="-30002.45"/>
  </r>
  <r>
    <x v="0"/>
    <x v="0"/>
    <x v="0"/>
    <x v="21"/>
    <x v="3"/>
    <x v="1"/>
    <x v="2"/>
    <x v="0"/>
    <n v="0"/>
    <n v="0"/>
    <n v="0"/>
    <n v="0"/>
    <n v="17"/>
    <n v="106611.57999999999"/>
    <n v="0"/>
    <n v="0"/>
    <n v="0"/>
    <n v="0"/>
    <n v="0"/>
    <n v="17"/>
    <n v="106611.57999999999"/>
  </r>
  <r>
    <x v="0"/>
    <x v="0"/>
    <x v="0"/>
    <x v="21"/>
    <x v="3"/>
    <x v="2"/>
    <x v="0"/>
    <x v="0"/>
    <n v="395"/>
    <n v="495.4"/>
    <n v="310929.74"/>
    <n v="332808.77999999997"/>
    <n v="0"/>
    <n v="0"/>
    <n v="0"/>
    <n v="0"/>
    <n v="310929.74"/>
    <n v="332808.77999999997"/>
    <n v="0"/>
    <n v="0"/>
    <n v="0"/>
  </r>
  <r>
    <x v="0"/>
    <x v="0"/>
    <x v="0"/>
    <x v="21"/>
    <x v="3"/>
    <x v="2"/>
    <x v="1"/>
    <x v="0"/>
    <n v="0"/>
    <n v="0"/>
    <n v="0"/>
    <n v="0"/>
    <n v="104"/>
    <n v="992648.79"/>
    <n v="0"/>
    <n v="0"/>
    <n v="0"/>
    <n v="0"/>
    <n v="0"/>
    <n v="104"/>
    <n v="992648.79"/>
  </r>
  <r>
    <x v="0"/>
    <x v="0"/>
    <x v="0"/>
    <x v="21"/>
    <x v="3"/>
    <x v="2"/>
    <x v="1"/>
    <x v="1"/>
    <n v="0"/>
    <n v="0"/>
    <n v="0"/>
    <n v="0"/>
    <n v="2"/>
    <n v="-34755"/>
    <n v="0"/>
    <n v="0"/>
    <n v="0"/>
    <n v="0"/>
    <n v="0"/>
    <n v="2"/>
    <n v="-34755"/>
  </r>
  <r>
    <x v="0"/>
    <x v="0"/>
    <x v="0"/>
    <x v="21"/>
    <x v="3"/>
    <x v="2"/>
    <x v="2"/>
    <x v="0"/>
    <n v="0"/>
    <n v="0"/>
    <n v="0"/>
    <n v="0"/>
    <n v="4"/>
    <n v="26867.32"/>
    <n v="0"/>
    <n v="0"/>
    <n v="0"/>
    <n v="0"/>
    <n v="0"/>
    <n v="4"/>
    <n v="26867.32"/>
  </r>
  <r>
    <x v="0"/>
    <x v="0"/>
    <x v="0"/>
    <x v="21"/>
    <x v="4"/>
    <x v="0"/>
    <x v="0"/>
    <x v="0"/>
    <n v="0"/>
    <n v="0"/>
    <n v="0"/>
    <n v="0"/>
    <n v="0"/>
    <n v="1300.28"/>
    <n v="0"/>
    <n v="0"/>
    <n v="0"/>
    <n v="0"/>
    <n v="0"/>
    <n v="0"/>
    <n v="1300.28"/>
  </r>
  <r>
    <x v="0"/>
    <x v="0"/>
    <x v="0"/>
    <x v="21"/>
    <x v="4"/>
    <x v="0"/>
    <x v="1"/>
    <x v="0"/>
    <n v="0"/>
    <n v="0"/>
    <n v="0"/>
    <n v="0"/>
    <n v="18"/>
    <n v="-243959.03000000009"/>
    <n v="0"/>
    <n v="0"/>
    <n v="0"/>
    <n v="0"/>
    <n v="0"/>
    <n v="18"/>
    <n v="-243959.03000000009"/>
  </r>
  <r>
    <x v="0"/>
    <x v="0"/>
    <x v="0"/>
    <x v="21"/>
    <x v="4"/>
    <x v="0"/>
    <x v="1"/>
    <x v="1"/>
    <n v="0"/>
    <n v="0"/>
    <n v="0"/>
    <n v="0"/>
    <n v="0"/>
    <n v="-289285.59999999998"/>
    <n v="0"/>
    <n v="0"/>
    <n v="0"/>
    <n v="0"/>
    <n v="0"/>
    <n v="0"/>
    <n v="-289285.59999999998"/>
  </r>
  <r>
    <x v="0"/>
    <x v="0"/>
    <x v="0"/>
    <x v="21"/>
    <x v="4"/>
    <x v="0"/>
    <x v="2"/>
    <x v="0"/>
    <n v="0"/>
    <n v="0"/>
    <n v="0"/>
    <n v="0"/>
    <n v="2"/>
    <n v="87949.120000000039"/>
    <n v="0"/>
    <n v="0"/>
    <n v="0"/>
    <n v="0"/>
    <n v="0"/>
    <n v="2"/>
    <n v="87949.120000000039"/>
  </r>
  <r>
    <x v="0"/>
    <x v="0"/>
    <x v="0"/>
    <x v="21"/>
    <x v="4"/>
    <x v="0"/>
    <x v="2"/>
    <x v="1"/>
    <n v="0"/>
    <n v="0"/>
    <n v="0"/>
    <n v="0"/>
    <n v="0"/>
    <n v="-5016.1000000000004"/>
    <n v="0"/>
    <n v="0"/>
    <n v="0"/>
    <n v="0"/>
    <n v="0"/>
    <n v="0"/>
    <n v="-5016.1000000000004"/>
  </r>
  <r>
    <x v="0"/>
    <x v="0"/>
    <x v="0"/>
    <x v="21"/>
    <x v="4"/>
    <x v="0"/>
    <x v="3"/>
    <x v="0"/>
    <n v="0"/>
    <n v="0"/>
    <n v="0"/>
    <n v="0"/>
    <n v="0"/>
    <n v="-78768.31"/>
    <n v="0"/>
    <n v="0"/>
    <n v="0"/>
    <n v="0"/>
    <n v="0"/>
    <n v="0"/>
    <n v="-78768.31"/>
  </r>
  <r>
    <x v="0"/>
    <x v="0"/>
    <x v="0"/>
    <x v="22"/>
    <x v="0"/>
    <x v="4"/>
    <x v="0"/>
    <x v="0"/>
    <n v="31"/>
    <n v="27"/>
    <n v="-23000"/>
    <n v="134849.60000000001"/>
    <n v="0"/>
    <n v="0"/>
    <n v="0"/>
    <n v="0"/>
    <n v="-23000"/>
    <n v="134849.60000000001"/>
    <n v="0"/>
    <n v="0"/>
    <n v="0"/>
  </r>
  <r>
    <x v="0"/>
    <x v="0"/>
    <x v="0"/>
    <x v="22"/>
    <x v="0"/>
    <x v="4"/>
    <x v="1"/>
    <x v="0"/>
    <n v="0"/>
    <n v="0"/>
    <n v="0"/>
    <n v="0"/>
    <n v="1"/>
    <n v="19080"/>
    <n v="0"/>
    <n v="0"/>
    <n v="0"/>
    <n v="0"/>
    <n v="0"/>
    <n v="1"/>
    <n v="19080"/>
  </r>
  <r>
    <x v="0"/>
    <x v="0"/>
    <x v="0"/>
    <x v="22"/>
    <x v="0"/>
    <x v="0"/>
    <x v="0"/>
    <x v="0"/>
    <n v="5668"/>
    <n v="5319.5900000000011"/>
    <n v="23173719.810000002"/>
    <n v="9752966.0099999998"/>
    <n v="0"/>
    <n v="956.05"/>
    <n v="0"/>
    <n v="0"/>
    <n v="23173719.810000002"/>
    <n v="9752966.0099999998"/>
    <n v="0"/>
    <n v="0"/>
    <n v="956.05"/>
  </r>
  <r>
    <x v="0"/>
    <x v="0"/>
    <x v="0"/>
    <x v="22"/>
    <x v="0"/>
    <x v="0"/>
    <x v="1"/>
    <x v="0"/>
    <n v="0"/>
    <n v="0"/>
    <n v="0"/>
    <n v="0"/>
    <n v="1537"/>
    <n v="28059761.949999992"/>
    <n v="0"/>
    <n v="0"/>
    <n v="0"/>
    <n v="0"/>
    <n v="0"/>
    <n v="1537"/>
    <n v="28059761.949999992"/>
  </r>
  <r>
    <x v="0"/>
    <x v="0"/>
    <x v="0"/>
    <x v="22"/>
    <x v="0"/>
    <x v="0"/>
    <x v="1"/>
    <x v="1"/>
    <n v="0"/>
    <n v="0"/>
    <n v="0"/>
    <n v="0"/>
    <n v="225"/>
    <n v="-6311.1599999999744"/>
    <n v="0"/>
    <n v="0"/>
    <n v="0"/>
    <n v="0"/>
    <n v="0"/>
    <n v="225"/>
    <n v="-6311.1599999999744"/>
  </r>
  <r>
    <x v="0"/>
    <x v="0"/>
    <x v="0"/>
    <x v="22"/>
    <x v="0"/>
    <x v="0"/>
    <x v="2"/>
    <x v="0"/>
    <n v="0"/>
    <n v="0"/>
    <n v="0"/>
    <n v="0"/>
    <n v="49"/>
    <n v="5772576.0700000003"/>
    <n v="0"/>
    <n v="0"/>
    <n v="0"/>
    <n v="0"/>
    <n v="0"/>
    <n v="49"/>
    <n v="5772576.0700000003"/>
  </r>
  <r>
    <x v="0"/>
    <x v="0"/>
    <x v="0"/>
    <x v="22"/>
    <x v="0"/>
    <x v="0"/>
    <x v="3"/>
    <x v="0"/>
    <n v="0"/>
    <n v="0"/>
    <n v="0"/>
    <n v="0"/>
    <n v="156"/>
    <n v="613236.99"/>
    <n v="0"/>
    <n v="0"/>
    <n v="0"/>
    <n v="0"/>
    <n v="0"/>
    <n v="156"/>
    <n v="613236.99"/>
  </r>
  <r>
    <x v="0"/>
    <x v="0"/>
    <x v="0"/>
    <x v="22"/>
    <x v="0"/>
    <x v="1"/>
    <x v="0"/>
    <x v="0"/>
    <n v="267645"/>
    <n v="274773.14"/>
    <n v="197302048.81"/>
    <n v="176088660.22"/>
    <n v="0"/>
    <n v="8097.31"/>
    <n v="0"/>
    <n v="0"/>
    <n v="197302048.81"/>
    <n v="176088660.22"/>
    <n v="0"/>
    <n v="0"/>
    <n v="8097.31"/>
  </r>
  <r>
    <x v="0"/>
    <x v="0"/>
    <x v="0"/>
    <x v="22"/>
    <x v="0"/>
    <x v="1"/>
    <x v="1"/>
    <x v="0"/>
    <n v="0"/>
    <n v="0"/>
    <n v="0"/>
    <n v="0"/>
    <n v="6981"/>
    <n v="138075739.72000003"/>
    <n v="0"/>
    <n v="0"/>
    <n v="0"/>
    <n v="0"/>
    <n v="0"/>
    <n v="6981"/>
    <n v="138075739.72000003"/>
  </r>
  <r>
    <x v="0"/>
    <x v="0"/>
    <x v="0"/>
    <x v="22"/>
    <x v="0"/>
    <x v="1"/>
    <x v="1"/>
    <x v="1"/>
    <n v="0"/>
    <n v="0"/>
    <n v="0"/>
    <n v="0"/>
    <n v="2053"/>
    <n v="-6895181.7800000003"/>
    <n v="0"/>
    <n v="0"/>
    <n v="0"/>
    <n v="0"/>
    <n v="0"/>
    <n v="2053"/>
    <n v="-6895181.7800000003"/>
  </r>
  <r>
    <x v="0"/>
    <x v="0"/>
    <x v="0"/>
    <x v="22"/>
    <x v="0"/>
    <x v="1"/>
    <x v="2"/>
    <x v="0"/>
    <n v="0"/>
    <n v="0"/>
    <n v="0"/>
    <n v="0"/>
    <n v="468"/>
    <n v="48868998.630000003"/>
    <n v="0"/>
    <n v="0"/>
    <n v="0"/>
    <n v="0"/>
    <n v="0"/>
    <n v="468"/>
    <n v="48868998.630000003"/>
  </r>
  <r>
    <x v="0"/>
    <x v="0"/>
    <x v="0"/>
    <x v="22"/>
    <x v="0"/>
    <x v="1"/>
    <x v="2"/>
    <x v="1"/>
    <n v="0"/>
    <n v="0"/>
    <n v="0"/>
    <n v="0"/>
    <n v="26"/>
    <n v="1604023.19"/>
    <n v="0"/>
    <n v="0"/>
    <n v="0"/>
    <n v="0"/>
    <n v="0"/>
    <n v="26"/>
    <n v="1604023.19"/>
  </r>
  <r>
    <x v="0"/>
    <x v="0"/>
    <x v="0"/>
    <x v="22"/>
    <x v="0"/>
    <x v="1"/>
    <x v="3"/>
    <x v="0"/>
    <n v="0"/>
    <n v="0"/>
    <n v="0"/>
    <n v="0"/>
    <n v="1831"/>
    <n v="6038469.7199999997"/>
    <n v="0"/>
    <n v="0"/>
    <n v="0"/>
    <n v="0"/>
    <n v="0"/>
    <n v="1831"/>
    <n v="6038469.7199999997"/>
  </r>
  <r>
    <x v="0"/>
    <x v="0"/>
    <x v="0"/>
    <x v="22"/>
    <x v="0"/>
    <x v="2"/>
    <x v="0"/>
    <x v="0"/>
    <n v="124"/>
    <n v="92.550000000000011"/>
    <n v="255523.80000000002"/>
    <n v="181851.92"/>
    <n v="0"/>
    <n v="0"/>
    <n v="0"/>
    <n v="0"/>
    <n v="255523.80000000002"/>
    <n v="181851.92"/>
    <n v="0"/>
    <n v="0"/>
    <n v="0"/>
  </r>
  <r>
    <x v="0"/>
    <x v="0"/>
    <x v="0"/>
    <x v="22"/>
    <x v="0"/>
    <x v="2"/>
    <x v="1"/>
    <x v="0"/>
    <n v="0"/>
    <n v="0"/>
    <n v="0"/>
    <n v="0"/>
    <n v="7"/>
    <n v="328582.40000000002"/>
    <n v="0"/>
    <n v="0"/>
    <n v="0"/>
    <n v="0"/>
    <n v="0"/>
    <n v="7"/>
    <n v="328582.40000000002"/>
  </r>
  <r>
    <x v="0"/>
    <x v="0"/>
    <x v="0"/>
    <x v="22"/>
    <x v="0"/>
    <x v="2"/>
    <x v="2"/>
    <x v="0"/>
    <n v="0"/>
    <n v="0"/>
    <n v="0"/>
    <n v="0"/>
    <n v="0"/>
    <n v="-49427.87"/>
    <n v="0"/>
    <n v="0"/>
    <n v="0"/>
    <n v="0"/>
    <n v="0"/>
    <n v="0"/>
    <n v="-49427.87"/>
  </r>
  <r>
    <x v="0"/>
    <x v="0"/>
    <x v="0"/>
    <x v="22"/>
    <x v="0"/>
    <x v="2"/>
    <x v="3"/>
    <x v="0"/>
    <n v="0"/>
    <n v="0"/>
    <n v="0"/>
    <n v="0"/>
    <n v="5"/>
    <n v="8791.14"/>
    <n v="0"/>
    <n v="0"/>
    <n v="0"/>
    <n v="0"/>
    <n v="0"/>
    <n v="5"/>
    <n v="8791.14"/>
  </r>
  <r>
    <x v="0"/>
    <x v="0"/>
    <x v="0"/>
    <x v="22"/>
    <x v="0"/>
    <x v="3"/>
    <x v="0"/>
    <x v="0"/>
    <n v="1324"/>
    <n v="1242.71"/>
    <n v="4050795.05"/>
    <n v="4477508.8900000006"/>
    <n v="0"/>
    <n v="0"/>
    <n v="0"/>
    <n v="0"/>
    <n v="4050795.05"/>
    <n v="4477508.8900000006"/>
    <n v="0"/>
    <n v="0"/>
    <n v="0"/>
  </r>
  <r>
    <x v="0"/>
    <x v="0"/>
    <x v="0"/>
    <x v="22"/>
    <x v="0"/>
    <x v="3"/>
    <x v="1"/>
    <x v="0"/>
    <n v="0"/>
    <n v="0"/>
    <n v="0"/>
    <n v="0"/>
    <n v="193"/>
    <n v="3234144.5"/>
    <n v="0"/>
    <n v="0"/>
    <n v="0"/>
    <n v="0"/>
    <n v="0"/>
    <n v="193"/>
    <n v="3234144.5"/>
  </r>
  <r>
    <x v="0"/>
    <x v="0"/>
    <x v="0"/>
    <x v="22"/>
    <x v="0"/>
    <x v="3"/>
    <x v="1"/>
    <x v="1"/>
    <n v="0"/>
    <n v="0"/>
    <n v="0"/>
    <n v="0"/>
    <n v="14"/>
    <n v="-19429.070000000007"/>
    <n v="0"/>
    <n v="0"/>
    <n v="0"/>
    <n v="0"/>
    <n v="0"/>
    <n v="14"/>
    <n v="-19429.070000000007"/>
  </r>
  <r>
    <x v="0"/>
    <x v="0"/>
    <x v="0"/>
    <x v="22"/>
    <x v="0"/>
    <x v="3"/>
    <x v="2"/>
    <x v="0"/>
    <n v="0"/>
    <n v="0"/>
    <n v="0"/>
    <n v="0"/>
    <n v="11"/>
    <n v="783106.9"/>
    <n v="0"/>
    <n v="0"/>
    <n v="0"/>
    <n v="0"/>
    <n v="0"/>
    <n v="11"/>
    <n v="783106.9"/>
  </r>
  <r>
    <x v="0"/>
    <x v="0"/>
    <x v="0"/>
    <x v="22"/>
    <x v="0"/>
    <x v="3"/>
    <x v="2"/>
    <x v="1"/>
    <n v="0"/>
    <n v="0"/>
    <n v="0"/>
    <n v="0"/>
    <n v="1"/>
    <n v="5394.01"/>
    <n v="0"/>
    <n v="0"/>
    <n v="0"/>
    <n v="0"/>
    <n v="0"/>
    <n v="1"/>
    <n v="5394.01"/>
  </r>
  <r>
    <x v="0"/>
    <x v="0"/>
    <x v="0"/>
    <x v="22"/>
    <x v="0"/>
    <x v="3"/>
    <x v="3"/>
    <x v="0"/>
    <n v="0"/>
    <n v="0"/>
    <n v="0"/>
    <n v="0"/>
    <n v="38"/>
    <n v="76474.680000000008"/>
    <n v="0"/>
    <n v="0"/>
    <n v="0"/>
    <n v="0"/>
    <n v="0"/>
    <n v="38"/>
    <n v="76474.680000000008"/>
  </r>
  <r>
    <x v="0"/>
    <x v="0"/>
    <x v="0"/>
    <x v="22"/>
    <x v="1"/>
    <x v="4"/>
    <x v="0"/>
    <x v="0"/>
    <n v="11295"/>
    <n v="14602.829999999998"/>
    <n v="10907040.880000001"/>
    <n v="18701453.350000001"/>
    <n v="0"/>
    <n v="10109.52"/>
    <n v="0"/>
    <n v="0"/>
    <n v="10907040.880000001"/>
    <n v="18701453.350000001"/>
    <n v="0"/>
    <n v="0"/>
    <n v="10109.52"/>
  </r>
  <r>
    <x v="0"/>
    <x v="0"/>
    <x v="0"/>
    <x v="22"/>
    <x v="1"/>
    <x v="4"/>
    <x v="1"/>
    <x v="0"/>
    <n v="0"/>
    <n v="0"/>
    <n v="0"/>
    <n v="0"/>
    <n v="368"/>
    <n v="11500880.100000001"/>
    <n v="0"/>
    <n v="0"/>
    <n v="0"/>
    <n v="0"/>
    <n v="0"/>
    <n v="368"/>
    <n v="11500880.100000001"/>
  </r>
  <r>
    <x v="0"/>
    <x v="0"/>
    <x v="0"/>
    <x v="22"/>
    <x v="1"/>
    <x v="4"/>
    <x v="1"/>
    <x v="1"/>
    <n v="0"/>
    <n v="0"/>
    <n v="0"/>
    <n v="0"/>
    <n v="76"/>
    <n v="-97877.200000000012"/>
    <n v="0"/>
    <n v="0"/>
    <n v="0"/>
    <n v="0"/>
    <n v="0"/>
    <n v="76"/>
    <n v="-97877.200000000012"/>
  </r>
  <r>
    <x v="0"/>
    <x v="0"/>
    <x v="0"/>
    <x v="22"/>
    <x v="1"/>
    <x v="4"/>
    <x v="2"/>
    <x v="0"/>
    <n v="0"/>
    <n v="0"/>
    <n v="0"/>
    <n v="0"/>
    <n v="29"/>
    <n v="2927430.03"/>
    <n v="0"/>
    <n v="0"/>
    <n v="0"/>
    <n v="0"/>
    <n v="0"/>
    <n v="29"/>
    <n v="2927430.03"/>
  </r>
  <r>
    <x v="0"/>
    <x v="0"/>
    <x v="0"/>
    <x v="22"/>
    <x v="1"/>
    <x v="4"/>
    <x v="2"/>
    <x v="1"/>
    <n v="0"/>
    <n v="0"/>
    <n v="0"/>
    <n v="0"/>
    <n v="3"/>
    <n v="-44161.149999999994"/>
    <n v="0"/>
    <n v="0"/>
    <n v="0"/>
    <n v="0"/>
    <n v="0"/>
    <n v="3"/>
    <n v="-44161.149999999994"/>
  </r>
  <r>
    <x v="0"/>
    <x v="0"/>
    <x v="0"/>
    <x v="22"/>
    <x v="1"/>
    <x v="4"/>
    <x v="3"/>
    <x v="0"/>
    <n v="0"/>
    <n v="0"/>
    <n v="0"/>
    <n v="0"/>
    <n v="241"/>
    <n v="674079.35"/>
    <n v="0"/>
    <n v="0"/>
    <n v="0"/>
    <n v="0"/>
    <n v="0"/>
    <n v="241"/>
    <n v="674079.35"/>
  </r>
  <r>
    <x v="0"/>
    <x v="0"/>
    <x v="0"/>
    <x v="22"/>
    <x v="1"/>
    <x v="0"/>
    <x v="0"/>
    <x v="0"/>
    <n v="1653"/>
    <n v="1917.25"/>
    <n v="3800980.11"/>
    <n v="3515809.8330000001"/>
    <n v="0"/>
    <n v="0"/>
    <n v="0"/>
    <n v="0"/>
    <n v="3800980.11"/>
    <n v="3515809.8330000001"/>
    <n v="0"/>
    <n v="0"/>
    <n v="0"/>
  </r>
  <r>
    <x v="0"/>
    <x v="0"/>
    <x v="0"/>
    <x v="22"/>
    <x v="1"/>
    <x v="0"/>
    <x v="1"/>
    <x v="0"/>
    <n v="0"/>
    <n v="0"/>
    <n v="0"/>
    <n v="0"/>
    <n v="180"/>
    <n v="5314888.2"/>
    <n v="0"/>
    <n v="0"/>
    <n v="0"/>
    <n v="0"/>
    <n v="0"/>
    <n v="180"/>
    <n v="5314888.2"/>
  </r>
  <r>
    <x v="0"/>
    <x v="0"/>
    <x v="0"/>
    <x v="22"/>
    <x v="1"/>
    <x v="0"/>
    <x v="1"/>
    <x v="1"/>
    <n v="0"/>
    <n v="0"/>
    <n v="0"/>
    <n v="0"/>
    <n v="25"/>
    <n v="-3890.1100000000006"/>
    <n v="0"/>
    <n v="0"/>
    <n v="0"/>
    <n v="0"/>
    <n v="0"/>
    <n v="25"/>
    <n v="-3890.1100000000006"/>
  </r>
  <r>
    <x v="0"/>
    <x v="0"/>
    <x v="0"/>
    <x v="22"/>
    <x v="1"/>
    <x v="0"/>
    <x v="2"/>
    <x v="0"/>
    <n v="0"/>
    <n v="0"/>
    <n v="0"/>
    <n v="0"/>
    <n v="8"/>
    <n v="1340126.44"/>
    <n v="0"/>
    <n v="0"/>
    <n v="0"/>
    <n v="0"/>
    <n v="0"/>
    <n v="8"/>
    <n v="1340126.44"/>
  </r>
  <r>
    <x v="0"/>
    <x v="0"/>
    <x v="0"/>
    <x v="22"/>
    <x v="1"/>
    <x v="0"/>
    <x v="3"/>
    <x v="0"/>
    <n v="0"/>
    <n v="0"/>
    <n v="0"/>
    <n v="0"/>
    <n v="67"/>
    <n v="205307.72999999998"/>
    <n v="0"/>
    <n v="0"/>
    <n v="0"/>
    <n v="0"/>
    <n v="0"/>
    <n v="67"/>
    <n v="205307.72999999998"/>
  </r>
  <r>
    <x v="0"/>
    <x v="0"/>
    <x v="0"/>
    <x v="22"/>
    <x v="1"/>
    <x v="1"/>
    <x v="0"/>
    <x v="0"/>
    <n v="6173"/>
    <n v="5972.58"/>
    <n v="15841488.259999998"/>
    <n v="17161432.629999995"/>
    <n v="0"/>
    <n v="1494.98"/>
    <n v="0"/>
    <n v="0"/>
    <n v="15841488.259999998"/>
    <n v="17161432.629999995"/>
    <n v="0"/>
    <n v="0"/>
    <n v="1494.98"/>
  </r>
  <r>
    <x v="0"/>
    <x v="0"/>
    <x v="0"/>
    <x v="22"/>
    <x v="1"/>
    <x v="1"/>
    <x v="1"/>
    <x v="0"/>
    <n v="0"/>
    <n v="0"/>
    <n v="0"/>
    <n v="0"/>
    <n v="583"/>
    <n v="16643459.249999996"/>
    <n v="0"/>
    <n v="0"/>
    <n v="0"/>
    <n v="0"/>
    <n v="0"/>
    <n v="583"/>
    <n v="16643459.249999996"/>
  </r>
  <r>
    <x v="0"/>
    <x v="0"/>
    <x v="0"/>
    <x v="22"/>
    <x v="1"/>
    <x v="1"/>
    <x v="1"/>
    <x v="1"/>
    <n v="0"/>
    <n v="0"/>
    <n v="0"/>
    <n v="0"/>
    <n v="109"/>
    <n v="-249438.18"/>
    <n v="0"/>
    <n v="0"/>
    <n v="0"/>
    <n v="0"/>
    <n v="0"/>
    <n v="109"/>
    <n v="-249438.18"/>
  </r>
  <r>
    <x v="0"/>
    <x v="0"/>
    <x v="0"/>
    <x v="22"/>
    <x v="1"/>
    <x v="1"/>
    <x v="2"/>
    <x v="0"/>
    <n v="0"/>
    <n v="0"/>
    <n v="0"/>
    <n v="0"/>
    <n v="59"/>
    <n v="7985114.1600000001"/>
    <n v="0"/>
    <n v="0"/>
    <n v="0"/>
    <n v="0"/>
    <n v="0"/>
    <n v="59"/>
    <n v="7985114.1600000001"/>
  </r>
  <r>
    <x v="0"/>
    <x v="0"/>
    <x v="0"/>
    <x v="22"/>
    <x v="1"/>
    <x v="1"/>
    <x v="2"/>
    <x v="1"/>
    <n v="0"/>
    <n v="0"/>
    <n v="0"/>
    <n v="0"/>
    <n v="3"/>
    <n v="145343.25"/>
    <n v="0"/>
    <n v="0"/>
    <n v="0"/>
    <n v="0"/>
    <n v="0"/>
    <n v="3"/>
    <n v="145343.25"/>
  </r>
  <r>
    <x v="0"/>
    <x v="0"/>
    <x v="0"/>
    <x v="22"/>
    <x v="1"/>
    <x v="1"/>
    <x v="3"/>
    <x v="0"/>
    <n v="0"/>
    <n v="0"/>
    <n v="0"/>
    <n v="0"/>
    <n v="326"/>
    <n v="803456.77"/>
    <n v="0"/>
    <n v="0"/>
    <n v="0"/>
    <n v="0"/>
    <n v="0"/>
    <n v="326"/>
    <n v="803456.77"/>
  </r>
  <r>
    <x v="0"/>
    <x v="0"/>
    <x v="0"/>
    <x v="22"/>
    <x v="1"/>
    <x v="2"/>
    <x v="0"/>
    <x v="0"/>
    <n v="13"/>
    <n v="4.5"/>
    <n v="23877.820000000003"/>
    <n v="9980.0299999999988"/>
    <n v="0"/>
    <n v="1081.55"/>
    <n v="0"/>
    <n v="0"/>
    <n v="23877.820000000003"/>
    <n v="9980.0299999999988"/>
    <n v="0"/>
    <n v="0"/>
    <n v="1081.55"/>
  </r>
  <r>
    <x v="0"/>
    <x v="0"/>
    <x v="0"/>
    <x v="22"/>
    <x v="1"/>
    <x v="2"/>
    <x v="1"/>
    <x v="0"/>
    <n v="0"/>
    <n v="0"/>
    <n v="0"/>
    <n v="0"/>
    <n v="1"/>
    <n v="41363"/>
    <n v="0"/>
    <n v="0"/>
    <n v="0"/>
    <n v="0"/>
    <n v="0"/>
    <n v="1"/>
    <n v="41363"/>
  </r>
  <r>
    <x v="0"/>
    <x v="0"/>
    <x v="0"/>
    <x v="22"/>
    <x v="1"/>
    <x v="2"/>
    <x v="1"/>
    <x v="1"/>
    <n v="0"/>
    <n v="0"/>
    <n v="0"/>
    <n v="0"/>
    <n v="2"/>
    <n v="-9216.51"/>
    <n v="0"/>
    <n v="0"/>
    <n v="0"/>
    <n v="0"/>
    <n v="0"/>
    <n v="2"/>
    <n v="-9216.51"/>
  </r>
  <r>
    <x v="0"/>
    <x v="0"/>
    <x v="0"/>
    <x v="22"/>
    <x v="1"/>
    <x v="3"/>
    <x v="0"/>
    <x v="0"/>
    <n v="96"/>
    <n v="76.789999999999992"/>
    <n v="818858.23"/>
    <n v="536836.44000000006"/>
    <n v="0"/>
    <n v="0"/>
    <n v="0"/>
    <n v="0"/>
    <n v="818858.23"/>
    <n v="536836.44000000006"/>
    <n v="0"/>
    <n v="0"/>
    <n v="0"/>
  </r>
  <r>
    <x v="0"/>
    <x v="0"/>
    <x v="0"/>
    <x v="22"/>
    <x v="1"/>
    <x v="3"/>
    <x v="1"/>
    <x v="0"/>
    <n v="0"/>
    <n v="0"/>
    <n v="0"/>
    <n v="0"/>
    <n v="13"/>
    <n v="602699.80000000005"/>
    <n v="0"/>
    <n v="0"/>
    <n v="0"/>
    <n v="0"/>
    <n v="0"/>
    <n v="13"/>
    <n v="602699.80000000005"/>
  </r>
  <r>
    <x v="0"/>
    <x v="0"/>
    <x v="0"/>
    <x v="22"/>
    <x v="1"/>
    <x v="3"/>
    <x v="3"/>
    <x v="0"/>
    <n v="0"/>
    <n v="0"/>
    <n v="0"/>
    <n v="0"/>
    <n v="3"/>
    <n v="10350"/>
    <n v="0"/>
    <n v="0"/>
    <n v="0"/>
    <n v="0"/>
    <n v="0"/>
    <n v="3"/>
    <n v="10350"/>
  </r>
  <r>
    <x v="0"/>
    <x v="0"/>
    <x v="0"/>
    <x v="22"/>
    <x v="2"/>
    <x v="4"/>
    <x v="0"/>
    <x v="0"/>
    <n v="10157"/>
    <n v="9536.4900000000016"/>
    <n v="102022805.86000001"/>
    <n v="82483449.059999987"/>
    <n v="0"/>
    <n v="23664.810000000005"/>
    <n v="0"/>
    <n v="0"/>
    <n v="102022805.86000001"/>
    <n v="82483449.059999987"/>
    <n v="0"/>
    <n v="0"/>
    <n v="23664.810000000005"/>
  </r>
  <r>
    <x v="0"/>
    <x v="0"/>
    <x v="0"/>
    <x v="22"/>
    <x v="2"/>
    <x v="4"/>
    <x v="1"/>
    <x v="0"/>
    <n v="0"/>
    <n v="0"/>
    <n v="0"/>
    <n v="0"/>
    <n v="452"/>
    <n v="54943930.62999998"/>
    <n v="0"/>
    <n v="0"/>
    <n v="0"/>
    <n v="0"/>
    <n v="0"/>
    <n v="452"/>
    <n v="54943930.62999998"/>
  </r>
  <r>
    <x v="0"/>
    <x v="0"/>
    <x v="0"/>
    <x v="22"/>
    <x v="2"/>
    <x v="4"/>
    <x v="1"/>
    <x v="1"/>
    <n v="0"/>
    <n v="0"/>
    <n v="0"/>
    <n v="0"/>
    <n v="7"/>
    <n v="19241.359999999993"/>
    <n v="0"/>
    <n v="0"/>
    <n v="0"/>
    <n v="0"/>
    <n v="0"/>
    <n v="7"/>
    <n v="19241.359999999993"/>
  </r>
  <r>
    <x v="0"/>
    <x v="0"/>
    <x v="0"/>
    <x v="22"/>
    <x v="2"/>
    <x v="4"/>
    <x v="2"/>
    <x v="0"/>
    <n v="0"/>
    <n v="0"/>
    <n v="0"/>
    <n v="0"/>
    <n v="35"/>
    <n v="11527950.65"/>
    <n v="0"/>
    <n v="0"/>
    <n v="0"/>
    <n v="0"/>
    <n v="0"/>
    <n v="35"/>
    <n v="11527950.65"/>
  </r>
  <r>
    <x v="0"/>
    <x v="0"/>
    <x v="0"/>
    <x v="22"/>
    <x v="2"/>
    <x v="4"/>
    <x v="2"/>
    <x v="1"/>
    <n v="0"/>
    <n v="0"/>
    <n v="0"/>
    <n v="0"/>
    <n v="1"/>
    <n v="-13924"/>
    <n v="0"/>
    <n v="0"/>
    <n v="0"/>
    <n v="0"/>
    <n v="0"/>
    <n v="1"/>
    <n v="-13924"/>
  </r>
  <r>
    <x v="0"/>
    <x v="0"/>
    <x v="0"/>
    <x v="22"/>
    <x v="2"/>
    <x v="4"/>
    <x v="3"/>
    <x v="0"/>
    <n v="0"/>
    <n v="0"/>
    <n v="0"/>
    <n v="0"/>
    <n v="463"/>
    <n v="884494.53"/>
    <n v="0"/>
    <n v="0"/>
    <n v="0"/>
    <n v="0"/>
    <n v="0"/>
    <n v="463"/>
    <n v="884494.53"/>
  </r>
  <r>
    <x v="0"/>
    <x v="0"/>
    <x v="0"/>
    <x v="22"/>
    <x v="2"/>
    <x v="0"/>
    <x v="0"/>
    <x v="0"/>
    <n v="237"/>
    <n v="271.83"/>
    <n v="2886322.27"/>
    <n v="2084116.2511999998"/>
    <n v="0"/>
    <n v="320"/>
    <n v="0"/>
    <n v="0"/>
    <n v="2886322.27"/>
    <n v="2084116.2511999998"/>
    <n v="0"/>
    <n v="0"/>
    <n v="320"/>
  </r>
  <r>
    <x v="0"/>
    <x v="0"/>
    <x v="0"/>
    <x v="22"/>
    <x v="2"/>
    <x v="0"/>
    <x v="1"/>
    <x v="0"/>
    <n v="0"/>
    <n v="0"/>
    <n v="0"/>
    <n v="0"/>
    <n v="20"/>
    <n v="2040179.2100000002"/>
    <n v="0"/>
    <n v="0"/>
    <n v="0"/>
    <n v="0"/>
    <n v="0"/>
    <n v="20"/>
    <n v="2040179.2100000002"/>
  </r>
  <r>
    <x v="0"/>
    <x v="0"/>
    <x v="0"/>
    <x v="22"/>
    <x v="2"/>
    <x v="0"/>
    <x v="2"/>
    <x v="0"/>
    <n v="0"/>
    <n v="0"/>
    <n v="0"/>
    <n v="0"/>
    <n v="3"/>
    <n v="2731569.94"/>
    <n v="0"/>
    <n v="0"/>
    <n v="0"/>
    <n v="0"/>
    <n v="0"/>
    <n v="3"/>
    <n v="2731569.94"/>
  </r>
  <r>
    <x v="0"/>
    <x v="0"/>
    <x v="0"/>
    <x v="22"/>
    <x v="2"/>
    <x v="0"/>
    <x v="3"/>
    <x v="0"/>
    <n v="0"/>
    <n v="0"/>
    <n v="0"/>
    <n v="0"/>
    <n v="28"/>
    <n v="132858.87"/>
    <n v="0"/>
    <n v="0"/>
    <n v="0"/>
    <n v="0"/>
    <n v="0"/>
    <n v="28"/>
    <n v="132858.87"/>
  </r>
  <r>
    <x v="0"/>
    <x v="0"/>
    <x v="0"/>
    <x v="22"/>
    <x v="2"/>
    <x v="1"/>
    <x v="0"/>
    <x v="0"/>
    <n v="596"/>
    <n v="613.99"/>
    <n v="2786096.94"/>
    <n v="3087182.41"/>
    <n v="0"/>
    <n v="0"/>
    <n v="0"/>
    <n v="0"/>
    <n v="2786096.94"/>
    <n v="3087182.41"/>
    <n v="0"/>
    <n v="0"/>
    <n v="0"/>
  </r>
  <r>
    <x v="0"/>
    <x v="0"/>
    <x v="0"/>
    <x v="22"/>
    <x v="2"/>
    <x v="1"/>
    <x v="1"/>
    <x v="0"/>
    <n v="0"/>
    <n v="0"/>
    <n v="0"/>
    <n v="0"/>
    <n v="39"/>
    <n v="3459679.43"/>
    <n v="0"/>
    <n v="0"/>
    <n v="0"/>
    <n v="0"/>
    <n v="0"/>
    <n v="39"/>
    <n v="3459679.43"/>
  </r>
  <r>
    <x v="0"/>
    <x v="0"/>
    <x v="0"/>
    <x v="22"/>
    <x v="2"/>
    <x v="1"/>
    <x v="1"/>
    <x v="1"/>
    <n v="0"/>
    <n v="0"/>
    <n v="0"/>
    <n v="0"/>
    <n v="4"/>
    <n v="-17158.72"/>
    <n v="0"/>
    <n v="0"/>
    <n v="0"/>
    <n v="0"/>
    <n v="0"/>
    <n v="4"/>
    <n v="-17158.72"/>
  </r>
  <r>
    <x v="0"/>
    <x v="0"/>
    <x v="0"/>
    <x v="22"/>
    <x v="2"/>
    <x v="1"/>
    <x v="2"/>
    <x v="0"/>
    <n v="0"/>
    <n v="0"/>
    <n v="0"/>
    <n v="0"/>
    <n v="2"/>
    <n v="867021.81"/>
    <n v="0"/>
    <n v="0"/>
    <n v="0"/>
    <n v="0"/>
    <n v="0"/>
    <n v="2"/>
    <n v="867021.81"/>
  </r>
  <r>
    <x v="0"/>
    <x v="0"/>
    <x v="0"/>
    <x v="22"/>
    <x v="2"/>
    <x v="1"/>
    <x v="3"/>
    <x v="0"/>
    <n v="0"/>
    <n v="0"/>
    <n v="0"/>
    <n v="0"/>
    <n v="39"/>
    <n v="103359.28000000001"/>
    <n v="0"/>
    <n v="0"/>
    <n v="0"/>
    <n v="0"/>
    <n v="0"/>
    <n v="39"/>
    <n v="103359.28000000001"/>
  </r>
  <r>
    <x v="0"/>
    <x v="0"/>
    <x v="0"/>
    <x v="22"/>
    <x v="2"/>
    <x v="2"/>
    <x v="3"/>
    <x v="0"/>
    <n v="0"/>
    <n v="0"/>
    <n v="0"/>
    <n v="0"/>
    <n v="1"/>
    <n v="3200"/>
    <n v="0"/>
    <n v="0"/>
    <n v="0"/>
    <n v="0"/>
    <n v="0"/>
    <n v="1"/>
    <n v="3200"/>
  </r>
  <r>
    <x v="0"/>
    <x v="0"/>
    <x v="0"/>
    <x v="22"/>
    <x v="2"/>
    <x v="3"/>
    <x v="0"/>
    <x v="0"/>
    <n v="114"/>
    <n v="124.09"/>
    <n v="669507.26"/>
    <n v="735076.12"/>
    <n v="0"/>
    <n v="0"/>
    <n v="0"/>
    <n v="0"/>
    <n v="669507.26"/>
    <n v="735076.12"/>
    <n v="0"/>
    <n v="0"/>
    <n v="0"/>
  </r>
  <r>
    <x v="0"/>
    <x v="0"/>
    <x v="0"/>
    <x v="22"/>
    <x v="2"/>
    <x v="3"/>
    <x v="1"/>
    <x v="0"/>
    <n v="0"/>
    <n v="0"/>
    <n v="0"/>
    <n v="0"/>
    <n v="14"/>
    <n v="100058.18000000001"/>
    <n v="0"/>
    <n v="0"/>
    <n v="0"/>
    <n v="0"/>
    <n v="0"/>
    <n v="14"/>
    <n v="100058.18000000001"/>
  </r>
  <r>
    <x v="0"/>
    <x v="0"/>
    <x v="0"/>
    <x v="22"/>
    <x v="2"/>
    <x v="3"/>
    <x v="3"/>
    <x v="0"/>
    <n v="0"/>
    <n v="0"/>
    <n v="0"/>
    <n v="0"/>
    <n v="60"/>
    <n v="220579.39"/>
    <n v="0"/>
    <n v="0"/>
    <n v="0"/>
    <n v="0"/>
    <n v="0"/>
    <n v="60"/>
    <n v="220579.39"/>
  </r>
  <r>
    <x v="0"/>
    <x v="0"/>
    <x v="0"/>
    <x v="22"/>
    <x v="3"/>
    <x v="0"/>
    <x v="0"/>
    <x v="0"/>
    <n v="138"/>
    <n v="328.23"/>
    <n v="508257.01"/>
    <n v="645863.6100000001"/>
    <n v="0"/>
    <n v="320"/>
    <n v="0"/>
    <n v="0"/>
    <n v="508257.01"/>
    <n v="645863.6100000001"/>
    <n v="0"/>
    <n v="0"/>
    <n v="320"/>
  </r>
  <r>
    <x v="0"/>
    <x v="0"/>
    <x v="0"/>
    <x v="22"/>
    <x v="3"/>
    <x v="0"/>
    <x v="1"/>
    <x v="0"/>
    <n v="0"/>
    <n v="0"/>
    <n v="0"/>
    <n v="0"/>
    <n v="19"/>
    <n v="375748.96"/>
    <n v="0"/>
    <n v="0"/>
    <n v="0"/>
    <n v="0"/>
    <n v="0"/>
    <n v="19"/>
    <n v="375748.96"/>
  </r>
  <r>
    <x v="0"/>
    <x v="0"/>
    <x v="0"/>
    <x v="22"/>
    <x v="3"/>
    <x v="0"/>
    <x v="1"/>
    <x v="1"/>
    <n v="0"/>
    <n v="0"/>
    <n v="0"/>
    <n v="0"/>
    <n v="3"/>
    <n v="28233.32"/>
    <n v="0"/>
    <n v="0"/>
    <n v="0"/>
    <n v="0"/>
    <n v="0"/>
    <n v="3"/>
    <n v="28233.32"/>
  </r>
  <r>
    <x v="0"/>
    <x v="0"/>
    <x v="0"/>
    <x v="22"/>
    <x v="3"/>
    <x v="1"/>
    <x v="0"/>
    <x v="0"/>
    <n v="691"/>
    <n v="614.73000000000013"/>
    <n v="1221215.4299999997"/>
    <n v="1292720.6199999999"/>
    <n v="0"/>
    <n v="310.39999999999998"/>
    <n v="0"/>
    <n v="0"/>
    <n v="1221215.4299999997"/>
    <n v="1292720.6199999999"/>
    <n v="0"/>
    <n v="0"/>
    <n v="310.39999999999998"/>
  </r>
  <r>
    <x v="0"/>
    <x v="0"/>
    <x v="0"/>
    <x v="22"/>
    <x v="3"/>
    <x v="1"/>
    <x v="1"/>
    <x v="0"/>
    <n v="0"/>
    <n v="0"/>
    <n v="0"/>
    <n v="0"/>
    <n v="112"/>
    <n v="1555594.7"/>
    <n v="0"/>
    <n v="0"/>
    <n v="0"/>
    <n v="0"/>
    <n v="0"/>
    <n v="112"/>
    <n v="1555594.7"/>
  </r>
  <r>
    <x v="0"/>
    <x v="0"/>
    <x v="0"/>
    <x v="22"/>
    <x v="3"/>
    <x v="1"/>
    <x v="1"/>
    <x v="1"/>
    <n v="0"/>
    <n v="0"/>
    <n v="0"/>
    <n v="0"/>
    <n v="14"/>
    <n v="152668.83000000002"/>
    <n v="0"/>
    <n v="0"/>
    <n v="0"/>
    <n v="0"/>
    <n v="0"/>
    <n v="14"/>
    <n v="152668.83000000002"/>
  </r>
  <r>
    <x v="0"/>
    <x v="0"/>
    <x v="0"/>
    <x v="22"/>
    <x v="3"/>
    <x v="1"/>
    <x v="2"/>
    <x v="0"/>
    <n v="0"/>
    <n v="0"/>
    <n v="0"/>
    <n v="0"/>
    <n v="22"/>
    <n v="499429.5"/>
    <n v="0"/>
    <n v="0"/>
    <n v="0"/>
    <n v="0"/>
    <n v="0"/>
    <n v="22"/>
    <n v="499429.5"/>
  </r>
  <r>
    <x v="0"/>
    <x v="0"/>
    <x v="0"/>
    <x v="22"/>
    <x v="3"/>
    <x v="1"/>
    <x v="2"/>
    <x v="1"/>
    <n v="0"/>
    <n v="0"/>
    <n v="0"/>
    <n v="0"/>
    <n v="2"/>
    <n v="153102.04999999999"/>
    <n v="0"/>
    <n v="0"/>
    <n v="0"/>
    <n v="0"/>
    <n v="0"/>
    <n v="2"/>
    <n v="153102.04999999999"/>
  </r>
  <r>
    <x v="0"/>
    <x v="0"/>
    <x v="0"/>
    <x v="22"/>
    <x v="3"/>
    <x v="1"/>
    <x v="3"/>
    <x v="0"/>
    <n v="0"/>
    <n v="0"/>
    <n v="0"/>
    <n v="0"/>
    <n v="5"/>
    <n v="4441.17"/>
    <n v="0"/>
    <n v="0"/>
    <n v="0"/>
    <n v="0"/>
    <n v="0"/>
    <n v="5"/>
    <n v="4441.17"/>
  </r>
  <r>
    <x v="0"/>
    <x v="0"/>
    <x v="0"/>
    <x v="22"/>
    <x v="3"/>
    <x v="2"/>
    <x v="0"/>
    <x v="0"/>
    <n v="399"/>
    <n v="631.48000000000013"/>
    <n v="242152.51"/>
    <n v="261782.16"/>
    <n v="0"/>
    <n v="5320"/>
    <n v="0"/>
    <n v="0"/>
    <n v="242152.51"/>
    <n v="261782.16"/>
    <n v="0"/>
    <n v="0"/>
    <n v="5320"/>
  </r>
  <r>
    <x v="0"/>
    <x v="0"/>
    <x v="0"/>
    <x v="22"/>
    <x v="3"/>
    <x v="2"/>
    <x v="1"/>
    <x v="0"/>
    <n v="0"/>
    <n v="0"/>
    <n v="0"/>
    <n v="0"/>
    <n v="152"/>
    <n v="1332902.44"/>
    <n v="0"/>
    <n v="0"/>
    <n v="0"/>
    <n v="0"/>
    <n v="0"/>
    <n v="152"/>
    <n v="1332902.44"/>
  </r>
  <r>
    <x v="0"/>
    <x v="0"/>
    <x v="0"/>
    <x v="22"/>
    <x v="3"/>
    <x v="2"/>
    <x v="1"/>
    <x v="1"/>
    <n v="0"/>
    <n v="0"/>
    <n v="0"/>
    <n v="0"/>
    <n v="16"/>
    <n v="-130870.6"/>
    <n v="0"/>
    <n v="0"/>
    <n v="0"/>
    <n v="0"/>
    <n v="0"/>
    <n v="16"/>
    <n v="-130870.6"/>
  </r>
  <r>
    <x v="0"/>
    <x v="0"/>
    <x v="0"/>
    <x v="22"/>
    <x v="3"/>
    <x v="2"/>
    <x v="2"/>
    <x v="0"/>
    <n v="0"/>
    <n v="0"/>
    <n v="0"/>
    <n v="0"/>
    <n v="2"/>
    <n v="38885.620000000003"/>
    <n v="0"/>
    <n v="0"/>
    <n v="0"/>
    <n v="0"/>
    <n v="0"/>
    <n v="2"/>
    <n v="38885.620000000003"/>
  </r>
  <r>
    <x v="0"/>
    <x v="0"/>
    <x v="0"/>
    <x v="22"/>
    <x v="4"/>
    <x v="4"/>
    <x v="0"/>
    <x v="0"/>
    <n v="26"/>
    <n v="16.57"/>
    <n v="162522.21000000002"/>
    <n v="99852.160000000003"/>
    <n v="0"/>
    <n v="0"/>
    <n v="0"/>
    <n v="0"/>
    <n v="162522.21000000002"/>
    <n v="99852.160000000003"/>
    <n v="0"/>
    <n v="0"/>
    <n v="0"/>
  </r>
  <r>
    <x v="0"/>
    <x v="0"/>
    <x v="0"/>
    <x v="22"/>
    <x v="4"/>
    <x v="4"/>
    <x v="1"/>
    <x v="0"/>
    <n v="0"/>
    <n v="0"/>
    <n v="0"/>
    <n v="0"/>
    <n v="1"/>
    <n v="40732.870000000003"/>
    <n v="0"/>
    <n v="0"/>
    <n v="0"/>
    <n v="0"/>
    <n v="0"/>
    <n v="1"/>
    <n v="40732.870000000003"/>
  </r>
  <r>
    <x v="0"/>
    <x v="0"/>
    <x v="0"/>
    <x v="22"/>
    <x v="4"/>
    <x v="0"/>
    <x v="0"/>
    <x v="0"/>
    <n v="2"/>
    <n v="2.5299999999999998"/>
    <n v="3731.57"/>
    <n v="7380.43"/>
    <n v="0"/>
    <n v="320"/>
    <n v="0"/>
    <n v="0"/>
    <n v="3731.57"/>
    <n v="7380.43"/>
    <n v="0"/>
    <n v="0"/>
    <n v="320"/>
  </r>
  <r>
    <x v="0"/>
    <x v="0"/>
    <x v="0"/>
    <x v="22"/>
    <x v="4"/>
    <x v="0"/>
    <x v="1"/>
    <x v="0"/>
    <n v="0"/>
    <n v="0"/>
    <n v="0"/>
    <n v="0"/>
    <n v="75"/>
    <n v="-5366993.18"/>
    <n v="0"/>
    <n v="0"/>
    <n v="0"/>
    <n v="0"/>
    <n v="0"/>
    <n v="75"/>
    <n v="-5366993.18"/>
  </r>
  <r>
    <x v="0"/>
    <x v="0"/>
    <x v="0"/>
    <x v="22"/>
    <x v="4"/>
    <x v="0"/>
    <x v="1"/>
    <x v="1"/>
    <n v="0"/>
    <n v="0"/>
    <n v="0"/>
    <n v="0"/>
    <n v="0"/>
    <n v="-890934.55"/>
    <n v="0"/>
    <n v="0"/>
    <n v="0"/>
    <n v="0"/>
    <n v="0"/>
    <n v="0"/>
    <n v="-890934.55"/>
  </r>
  <r>
    <x v="0"/>
    <x v="0"/>
    <x v="0"/>
    <x v="22"/>
    <x v="4"/>
    <x v="0"/>
    <x v="2"/>
    <x v="0"/>
    <n v="0"/>
    <n v="0"/>
    <n v="0"/>
    <n v="0"/>
    <n v="7"/>
    <n v="2051020.4000000001"/>
    <n v="0"/>
    <n v="0"/>
    <n v="0"/>
    <n v="0"/>
    <n v="0"/>
    <n v="7"/>
    <n v="2051020.4000000001"/>
  </r>
  <r>
    <x v="0"/>
    <x v="0"/>
    <x v="0"/>
    <x v="22"/>
    <x v="4"/>
    <x v="0"/>
    <x v="2"/>
    <x v="1"/>
    <n v="0"/>
    <n v="0"/>
    <n v="0"/>
    <n v="0"/>
    <n v="0"/>
    <n v="126343.11999999998"/>
    <n v="0"/>
    <n v="0"/>
    <n v="0"/>
    <n v="0"/>
    <n v="0"/>
    <n v="0"/>
    <n v="126343.11999999998"/>
  </r>
  <r>
    <x v="0"/>
    <x v="0"/>
    <x v="0"/>
    <x v="22"/>
    <x v="4"/>
    <x v="0"/>
    <x v="3"/>
    <x v="0"/>
    <n v="0"/>
    <n v="0"/>
    <n v="0"/>
    <n v="0"/>
    <n v="0"/>
    <n v="-30714.28"/>
    <n v="0"/>
    <n v="0"/>
    <n v="0"/>
    <n v="0"/>
    <n v="0"/>
    <n v="0"/>
    <n v="-30714.28"/>
  </r>
  <r>
    <x v="0"/>
    <x v="0"/>
    <x v="0"/>
    <x v="23"/>
    <x v="0"/>
    <x v="4"/>
    <x v="1"/>
    <x v="1"/>
    <n v="0"/>
    <n v="0"/>
    <n v="0"/>
    <n v="0"/>
    <n v="1"/>
    <n v="-9042"/>
    <n v="0"/>
    <n v="0"/>
    <n v="0"/>
    <n v="0"/>
    <n v="0"/>
    <n v="1"/>
    <n v="-9042"/>
  </r>
  <r>
    <x v="0"/>
    <x v="0"/>
    <x v="0"/>
    <x v="23"/>
    <x v="0"/>
    <x v="0"/>
    <x v="0"/>
    <x v="0"/>
    <n v="1703"/>
    <n v="2296.1999999999998"/>
    <n v="14755258.139999999"/>
    <n v="5085545.2809999995"/>
    <n v="0"/>
    <n v="320"/>
    <n v="0"/>
    <n v="0"/>
    <n v="14755258.139999999"/>
    <n v="5085545.2809999995"/>
    <n v="0"/>
    <n v="0"/>
    <n v="320"/>
  </r>
  <r>
    <x v="0"/>
    <x v="0"/>
    <x v="0"/>
    <x v="23"/>
    <x v="0"/>
    <x v="0"/>
    <x v="1"/>
    <x v="0"/>
    <n v="0"/>
    <n v="0"/>
    <n v="0"/>
    <n v="0"/>
    <n v="844"/>
    <n v="10110301.59"/>
    <n v="0"/>
    <n v="0"/>
    <n v="0"/>
    <n v="0"/>
    <n v="0"/>
    <n v="844"/>
    <n v="10110301.59"/>
  </r>
  <r>
    <x v="0"/>
    <x v="0"/>
    <x v="0"/>
    <x v="23"/>
    <x v="0"/>
    <x v="0"/>
    <x v="1"/>
    <x v="1"/>
    <n v="0"/>
    <n v="0"/>
    <n v="0"/>
    <n v="0"/>
    <n v="140"/>
    <n v="277015.24000000005"/>
    <n v="0"/>
    <n v="0"/>
    <n v="0"/>
    <n v="0"/>
    <n v="0"/>
    <n v="140"/>
    <n v="277015.24000000005"/>
  </r>
  <r>
    <x v="0"/>
    <x v="0"/>
    <x v="0"/>
    <x v="23"/>
    <x v="0"/>
    <x v="0"/>
    <x v="2"/>
    <x v="0"/>
    <n v="0"/>
    <n v="0"/>
    <n v="0"/>
    <n v="0"/>
    <n v="438"/>
    <n v="91084031.719999999"/>
    <n v="0"/>
    <n v="0"/>
    <n v="0"/>
    <n v="0"/>
    <n v="0"/>
    <n v="438"/>
    <n v="91084031.719999999"/>
  </r>
  <r>
    <x v="0"/>
    <x v="0"/>
    <x v="0"/>
    <x v="23"/>
    <x v="0"/>
    <x v="0"/>
    <x v="2"/>
    <x v="1"/>
    <n v="0"/>
    <n v="0"/>
    <n v="0"/>
    <n v="0"/>
    <n v="1"/>
    <n v="6038.5499999999993"/>
    <n v="0"/>
    <n v="0"/>
    <n v="0"/>
    <n v="0"/>
    <n v="0"/>
    <n v="1"/>
    <n v="6038.5499999999993"/>
  </r>
  <r>
    <x v="0"/>
    <x v="0"/>
    <x v="0"/>
    <x v="23"/>
    <x v="0"/>
    <x v="0"/>
    <x v="3"/>
    <x v="0"/>
    <n v="0"/>
    <n v="0"/>
    <n v="0"/>
    <n v="0"/>
    <n v="163"/>
    <n v="816703.93"/>
    <n v="0"/>
    <n v="0"/>
    <n v="0"/>
    <n v="0"/>
    <n v="0"/>
    <n v="163"/>
    <n v="816703.93"/>
  </r>
  <r>
    <x v="0"/>
    <x v="0"/>
    <x v="0"/>
    <x v="23"/>
    <x v="0"/>
    <x v="1"/>
    <x v="0"/>
    <x v="0"/>
    <n v="36523"/>
    <n v="33732.18"/>
    <n v="94505763.989999995"/>
    <n v="94462913.36999999"/>
    <n v="0"/>
    <n v="14080.69"/>
    <n v="0"/>
    <n v="0"/>
    <n v="94505763.989999995"/>
    <n v="94462913.36999999"/>
    <n v="0"/>
    <n v="0"/>
    <n v="14080.69"/>
  </r>
  <r>
    <x v="0"/>
    <x v="0"/>
    <x v="0"/>
    <x v="23"/>
    <x v="0"/>
    <x v="1"/>
    <x v="1"/>
    <x v="0"/>
    <n v="0"/>
    <n v="0"/>
    <n v="0"/>
    <n v="0"/>
    <n v="5186"/>
    <n v="94654076.579999998"/>
    <n v="0"/>
    <n v="0"/>
    <n v="0"/>
    <n v="0"/>
    <n v="0"/>
    <n v="5186"/>
    <n v="94654076.579999998"/>
  </r>
  <r>
    <x v="0"/>
    <x v="0"/>
    <x v="0"/>
    <x v="23"/>
    <x v="0"/>
    <x v="1"/>
    <x v="1"/>
    <x v="1"/>
    <n v="0"/>
    <n v="0"/>
    <n v="0"/>
    <n v="0"/>
    <n v="1617"/>
    <n v="-4734219.45"/>
    <n v="0"/>
    <n v="0"/>
    <n v="0"/>
    <n v="0"/>
    <n v="0"/>
    <n v="1617"/>
    <n v="-4734219.45"/>
  </r>
  <r>
    <x v="0"/>
    <x v="0"/>
    <x v="0"/>
    <x v="23"/>
    <x v="0"/>
    <x v="1"/>
    <x v="2"/>
    <x v="0"/>
    <n v="0"/>
    <n v="0"/>
    <n v="0"/>
    <n v="0"/>
    <n v="381"/>
    <n v="41718595.32"/>
    <n v="0"/>
    <n v="0"/>
    <n v="0"/>
    <n v="0"/>
    <n v="0"/>
    <n v="381"/>
    <n v="41718595.32"/>
  </r>
  <r>
    <x v="0"/>
    <x v="0"/>
    <x v="0"/>
    <x v="23"/>
    <x v="0"/>
    <x v="1"/>
    <x v="2"/>
    <x v="1"/>
    <n v="0"/>
    <n v="0"/>
    <n v="0"/>
    <n v="0"/>
    <n v="26"/>
    <n v="1738963.37"/>
    <n v="0"/>
    <n v="0"/>
    <n v="0"/>
    <n v="0"/>
    <n v="0"/>
    <n v="26"/>
    <n v="1738963.37"/>
  </r>
  <r>
    <x v="0"/>
    <x v="0"/>
    <x v="0"/>
    <x v="23"/>
    <x v="0"/>
    <x v="1"/>
    <x v="3"/>
    <x v="0"/>
    <n v="0"/>
    <n v="0"/>
    <n v="0"/>
    <n v="0"/>
    <n v="2319"/>
    <n v="8251791.3899999997"/>
    <n v="0"/>
    <n v="0"/>
    <n v="0"/>
    <n v="0"/>
    <n v="0"/>
    <n v="2319"/>
    <n v="8251791.3899999997"/>
  </r>
  <r>
    <x v="0"/>
    <x v="0"/>
    <x v="0"/>
    <x v="23"/>
    <x v="0"/>
    <x v="2"/>
    <x v="0"/>
    <x v="0"/>
    <n v="148"/>
    <n v="103.98"/>
    <n v="264929.8"/>
    <n v="182352.8"/>
    <n v="0"/>
    <n v="0"/>
    <n v="0"/>
    <n v="0"/>
    <n v="264929.8"/>
    <n v="182352.8"/>
    <n v="0"/>
    <n v="0"/>
    <n v="0"/>
  </r>
  <r>
    <x v="0"/>
    <x v="0"/>
    <x v="0"/>
    <x v="23"/>
    <x v="0"/>
    <x v="2"/>
    <x v="1"/>
    <x v="0"/>
    <n v="0"/>
    <n v="0"/>
    <n v="0"/>
    <n v="0"/>
    <n v="8"/>
    <n v="222594.99"/>
    <n v="0"/>
    <n v="0"/>
    <n v="0"/>
    <n v="0"/>
    <n v="0"/>
    <n v="8"/>
    <n v="222594.99"/>
  </r>
  <r>
    <x v="0"/>
    <x v="0"/>
    <x v="0"/>
    <x v="23"/>
    <x v="0"/>
    <x v="2"/>
    <x v="1"/>
    <x v="1"/>
    <n v="0"/>
    <n v="0"/>
    <n v="0"/>
    <n v="0"/>
    <n v="2"/>
    <n v="-9304"/>
    <n v="0"/>
    <n v="0"/>
    <n v="0"/>
    <n v="0"/>
    <n v="0"/>
    <n v="2"/>
    <n v="-9304"/>
  </r>
  <r>
    <x v="0"/>
    <x v="0"/>
    <x v="0"/>
    <x v="23"/>
    <x v="0"/>
    <x v="2"/>
    <x v="2"/>
    <x v="0"/>
    <n v="0"/>
    <n v="0"/>
    <n v="0"/>
    <n v="0"/>
    <n v="2"/>
    <n v="185811.5"/>
    <n v="0"/>
    <n v="0"/>
    <n v="0"/>
    <n v="0"/>
    <n v="0"/>
    <n v="2"/>
    <n v="185811.5"/>
  </r>
  <r>
    <x v="0"/>
    <x v="0"/>
    <x v="0"/>
    <x v="23"/>
    <x v="0"/>
    <x v="2"/>
    <x v="3"/>
    <x v="0"/>
    <n v="0"/>
    <n v="0"/>
    <n v="0"/>
    <n v="0"/>
    <n v="3"/>
    <n v="4566.0200000000004"/>
    <n v="0"/>
    <n v="0"/>
    <n v="0"/>
    <n v="0"/>
    <n v="0"/>
    <n v="3"/>
    <n v="4566.0200000000004"/>
  </r>
  <r>
    <x v="0"/>
    <x v="0"/>
    <x v="0"/>
    <x v="23"/>
    <x v="0"/>
    <x v="3"/>
    <x v="0"/>
    <x v="0"/>
    <n v="223"/>
    <n v="242.03"/>
    <n v="33192.339999999997"/>
    <n v="927450.28999999992"/>
    <n v="0"/>
    <n v="0"/>
    <n v="0"/>
    <n v="0"/>
    <n v="33192.339999999997"/>
    <n v="927450.28999999992"/>
    <n v="0"/>
    <n v="0"/>
    <n v="0"/>
  </r>
  <r>
    <x v="0"/>
    <x v="0"/>
    <x v="0"/>
    <x v="23"/>
    <x v="0"/>
    <x v="3"/>
    <x v="1"/>
    <x v="0"/>
    <n v="0"/>
    <n v="0"/>
    <n v="0"/>
    <n v="0"/>
    <n v="23"/>
    <n v="241499.36"/>
    <n v="0"/>
    <n v="0"/>
    <n v="0"/>
    <n v="0"/>
    <n v="0"/>
    <n v="23"/>
    <n v="241499.36"/>
  </r>
  <r>
    <x v="0"/>
    <x v="0"/>
    <x v="0"/>
    <x v="23"/>
    <x v="0"/>
    <x v="3"/>
    <x v="1"/>
    <x v="1"/>
    <n v="0"/>
    <n v="0"/>
    <n v="0"/>
    <n v="0"/>
    <n v="3"/>
    <n v="19296.84"/>
    <n v="0"/>
    <n v="0"/>
    <n v="0"/>
    <n v="0"/>
    <n v="0"/>
    <n v="3"/>
    <n v="19296.84"/>
  </r>
  <r>
    <x v="0"/>
    <x v="0"/>
    <x v="0"/>
    <x v="23"/>
    <x v="0"/>
    <x v="3"/>
    <x v="2"/>
    <x v="0"/>
    <n v="0"/>
    <n v="0"/>
    <n v="0"/>
    <n v="0"/>
    <n v="1"/>
    <n v="93420.15"/>
    <n v="0"/>
    <n v="0"/>
    <n v="0"/>
    <n v="0"/>
    <n v="0"/>
    <n v="1"/>
    <n v="93420.15"/>
  </r>
  <r>
    <x v="0"/>
    <x v="0"/>
    <x v="0"/>
    <x v="23"/>
    <x v="0"/>
    <x v="3"/>
    <x v="3"/>
    <x v="0"/>
    <n v="0"/>
    <n v="0"/>
    <n v="0"/>
    <n v="0"/>
    <n v="17"/>
    <n v="18050.16"/>
    <n v="0"/>
    <n v="0"/>
    <n v="0"/>
    <n v="0"/>
    <n v="0"/>
    <n v="17"/>
    <n v="18050.16"/>
  </r>
  <r>
    <x v="0"/>
    <x v="0"/>
    <x v="0"/>
    <x v="23"/>
    <x v="1"/>
    <x v="4"/>
    <x v="0"/>
    <x v="0"/>
    <n v="4321"/>
    <n v="4304.08"/>
    <n v="9690212.8699999992"/>
    <n v="11783262.217999998"/>
    <n v="0"/>
    <n v="18190.16"/>
    <n v="0"/>
    <n v="0"/>
    <n v="9690212.8699999992"/>
    <n v="11783262.217999998"/>
    <n v="0"/>
    <n v="0"/>
    <n v="18190.16"/>
  </r>
  <r>
    <x v="0"/>
    <x v="0"/>
    <x v="0"/>
    <x v="23"/>
    <x v="1"/>
    <x v="4"/>
    <x v="1"/>
    <x v="0"/>
    <n v="0"/>
    <n v="0"/>
    <n v="0"/>
    <n v="0"/>
    <n v="376"/>
    <n v="9794167.1799999997"/>
    <n v="0"/>
    <n v="0"/>
    <n v="0"/>
    <n v="0"/>
    <n v="0"/>
    <n v="376"/>
    <n v="9794167.1799999997"/>
  </r>
  <r>
    <x v="0"/>
    <x v="0"/>
    <x v="0"/>
    <x v="23"/>
    <x v="1"/>
    <x v="4"/>
    <x v="1"/>
    <x v="1"/>
    <n v="0"/>
    <n v="0"/>
    <n v="0"/>
    <n v="0"/>
    <n v="97"/>
    <n v="-295981.56"/>
    <n v="0"/>
    <n v="0"/>
    <n v="0"/>
    <n v="0"/>
    <n v="0"/>
    <n v="97"/>
    <n v="-295981.56"/>
  </r>
  <r>
    <x v="0"/>
    <x v="0"/>
    <x v="0"/>
    <x v="23"/>
    <x v="1"/>
    <x v="4"/>
    <x v="2"/>
    <x v="0"/>
    <n v="0"/>
    <n v="0"/>
    <n v="0"/>
    <n v="0"/>
    <n v="47"/>
    <n v="3529106.4299999997"/>
    <n v="0"/>
    <n v="0"/>
    <n v="0"/>
    <n v="0"/>
    <n v="0"/>
    <n v="47"/>
    <n v="3529106.4299999997"/>
  </r>
  <r>
    <x v="0"/>
    <x v="0"/>
    <x v="0"/>
    <x v="23"/>
    <x v="1"/>
    <x v="4"/>
    <x v="2"/>
    <x v="1"/>
    <n v="0"/>
    <n v="0"/>
    <n v="0"/>
    <n v="0"/>
    <n v="5"/>
    <n v="158335.89000000001"/>
    <n v="0"/>
    <n v="0"/>
    <n v="0"/>
    <n v="0"/>
    <n v="0"/>
    <n v="5"/>
    <n v="158335.89000000001"/>
  </r>
  <r>
    <x v="0"/>
    <x v="0"/>
    <x v="0"/>
    <x v="23"/>
    <x v="1"/>
    <x v="4"/>
    <x v="3"/>
    <x v="0"/>
    <n v="0"/>
    <n v="0"/>
    <n v="0"/>
    <n v="0"/>
    <n v="320"/>
    <n v="914176.53"/>
    <n v="0"/>
    <n v="0"/>
    <n v="0"/>
    <n v="0"/>
    <n v="0"/>
    <n v="320"/>
    <n v="914176.53"/>
  </r>
  <r>
    <x v="0"/>
    <x v="0"/>
    <x v="0"/>
    <x v="23"/>
    <x v="1"/>
    <x v="0"/>
    <x v="0"/>
    <x v="0"/>
    <n v="808"/>
    <n v="992.82"/>
    <n v="8949054.3200000022"/>
    <n v="4337927.57"/>
    <n v="0"/>
    <n v="320"/>
    <n v="0"/>
    <n v="0"/>
    <n v="8949054.3200000022"/>
    <n v="4337927.57"/>
    <n v="0"/>
    <n v="0"/>
    <n v="320"/>
  </r>
  <r>
    <x v="0"/>
    <x v="0"/>
    <x v="0"/>
    <x v="23"/>
    <x v="1"/>
    <x v="0"/>
    <x v="1"/>
    <x v="0"/>
    <n v="0"/>
    <n v="0"/>
    <n v="0"/>
    <n v="0"/>
    <n v="144"/>
    <n v="4393708.6199999992"/>
    <n v="0"/>
    <n v="0"/>
    <n v="0"/>
    <n v="0"/>
    <n v="0"/>
    <n v="144"/>
    <n v="4393708.6199999992"/>
  </r>
  <r>
    <x v="0"/>
    <x v="0"/>
    <x v="0"/>
    <x v="23"/>
    <x v="1"/>
    <x v="0"/>
    <x v="1"/>
    <x v="1"/>
    <n v="0"/>
    <n v="0"/>
    <n v="0"/>
    <n v="0"/>
    <n v="32"/>
    <n v="-73223.75"/>
    <n v="0"/>
    <n v="0"/>
    <n v="0"/>
    <n v="0"/>
    <n v="0"/>
    <n v="32"/>
    <n v="-73223.75"/>
  </r>
  <r>
    <x v="0"/>
    <x v="0"/>
    <x v="0"/>
    <x v="23"/>
    <x v="1"/>
    <x v="0"/>
    <x v="2"/>
    <x v="0"/>
    <n v="0"/>
    <n v="0"/>
    <n v="0"/>
    <n v="0"/>
    <n v="10"/>
    <n v="2182369.5"/>
    <n v="0"/>
    <n v="0"/>
    <n v="0"/>
    <n v="0"/>
    <n v="0"/>
    <n v="10"/>
    <n v="2182369.5"/>
  </r>
  <r>
    <x v="0"/>
    <x v="0"/>
    <x v="0"/>
    <x v="23"/>
    <x v="1"/>
    <x v="0"/>
    <x v="3"/>
    <x v="0"/>
    <n v="0"/>
    <n v="0"/>
    <n v="0"/>
    <n v="0"/>
    <n v="124"/>
    <n v="596912.19999999995"/>
    <n v="0"/>
    <n v="0"/>
    <n v="0"/>
    <n v="0"/>
    <n v="0"/>
    <n v="124"/>
    <n v="596912.19999999995"/>
  </r>
  <r>
    <x v="0"/>
    <x v="0"/>
    <x v="0"/>
    <x v="23"/>
    <x v="1"/>
    <x v="1"/>
    <x v="0"/>
    <x v="0"/>
    <n v="5539"/>
    <n v="5537.920000000001"/>
    <n v="14722272.409999998"/>
    <n v="14314559.58"/>
    <n v="0"/>
    <n v="3258.79"/>
    <n v="0"/>
    <n v="0"/>
    <n v="14722272.409999998"/>
    <n v="14314559.58"/>
    <n v="0"/>
    <n v="0"/>
    <n v="3258.79"/>
  </r>
  <r>
    <x v="0"/>
    <x v="0"/>
    <x v="0"/>
    <x v="23"/>
    <x v="1"/>
    <x v="1"/>
    <x v="1"/>
    <x v="0"/>
    <n v="0"/>
    <n v="0"/>
    <n v="0"/>
    <n v="0"/>
    <n v="512"/>
    <n v="12364509.850000001"/>
    <n v="0"/>
    <n v="0"/>
    <n v="0"/>
    <n v="0"/>
    <n v="0"/>
    <n v="512"/>
    <n v="12364509.850000001"/>
  </r>
  <r>
    <x v="0"/>
    <x v="0"/>
    <x v="0"/>
    <x v="23"/>
    <x v="1"/>
    <x v="1"/>
    <x v="1"/>
    <x v="1"/>
    <n v="0"/>
    <n v="0"/>
    <n v="0"/>
    <n v="0"/>
    <n v="132"/>
    <n v="-298719.59000000008"/>
    <n v="0"/>
    <n v="0"/>
    <n v="0"/>
    <n v="0"/>
    <n v="0"/>
    <n v="132"/>
    <n v="-298719.59000000008"/>
  </r>
  <r>
    <x v="0"/>
    <x v="0"/>
    <x v="0"/>
    <x v="23"/>
    <x v="1"/>
    <x v="1"/>
    <x v="2"/>
    <x v="0"/>
    <n v="0"/>
    <n v="0"/>
    <n v="0"/>
    <n v="0"/>
    <n v="52"/>
    <n v="6870166.4900000002"/>
    <n v="0"/>
    <n v="0"/>
    <n v="0"/>
    <n v="0"/>
    <n v="0"/>
    <n v="52"/>
    <n v="6870166.4900000002"/>
  </r>
  <r>
    <x v="0"/>
    <x v="0"/>
    <x v="0"/>
    <x v="23"/>
    <x v="1"/>
    <x v="1"/>
    <x v="2"/>
    <x v="1"/>
    <n v="0"/>
    <n v="0"/>
    <n v="0"/>
    <n v="0"/>
    <n v="2"/>
    <n v="355332.01"/>
    <n v="0"/>
    <n v="0"/>
    <n v="0"/>
    <n v="0"/>
    <n v="0"/>
    <n v="2"/>
    <n v="355332.01"/>
  </r>
  <r>
    <x v="0"/>
    <x v="0"/>
    <x v="0"/>
    <x v="23"/>
    <x v="1"/>
    <x v="1"/>
    <x v="3"/>
    <x v="0"/>
    <n v="0"/>
    <n v="0"/>
    <n v="0"/>
    <n v="0"/>
    <n v="374"/>
    <n v="1116042.2400000002"/>
    <n v="0"/>
    <n v="0"/>
    <n v="0"/>
    <n v="0"/>
    <n v="0"/>
    <n v="374"/>
    <n v="1116042.2400000002"/>
  </r>
  <r>
    <x v="0"/>
    <x v="0"/>
    <x v="0"/>
    <x v="23"/>
    <x v="1"/>
    <x v="2"/>
    <x v="0"/>
    <x v="0"/>
    <n v="8"/>
    <n v="4.34"/>
    <n v="19632.760000000002"/>
    <n v="13770.84"/>
    <n v="0"/>
    <n v="0"/>
    <n v="0"/>
    <n v="0"/>
    <n v="19632.760000000002"/>
    <n v="13770.84"/>
    <n v="0"/>
    <n v="0"/>
    <n v="0"/>
  </r>
  <r>
    <x v="0"/>
    <x v="0"/>
    <x v="0"/>
    <x v="23"/>
    <x v="1"/>
    <x v="2"/>
    <x v="1"/>
    <x v="0"/>
    <n v="0"/>
    <n v="0"/>
    <n v="0"/>
    <n v="0"/>
    <n v="4"/>
    <n v="51036.09"/>
    <n v="0"/>
    <n v="0"/>
    <n v="0"/>
    <n v="0"/>
    <n v="0"/>
    <n v="4"/>
    <n v="51036.09"/>
  </r>
  <r>
    <x v="0"/>
    <x v="0"/>
    <x v="0"/>
    <x v="23"/>
    <x v="1"/>
    <x v="2"/>
    <x v="3"/>
    <x v="0"/>
    <n v="0"/>
    <n v="0"/>
    <n v="0"/>
    <n v="0"/>
    <n v="1"/>
    <n v="3449.7"/>
    <n v="0"/>
    <n v="0"/>
    <n v="0"/>
    <n v="0"/>
    <n v="0"/>
    <n v="1"/>
    <n v="3449.7"/>
  </r>
  <r>
    <x v="0"/>
    <x v="0"/>
    <x v="0"/>
    <x v="23"/>
    <x v="1"/>
    <x v="3"/>
    <x v="0"/>
    <x v="0"/>
    <n v="25"/>
    <n v="27.79"/>
    <n v="176672.34000000003"/>
    <n v="164702.15999999997"/>
    <n v="0"/>
    <n v="0"/>
    <n v="0"/>
    <n v="0"/>
    <n v="176672.34000000003"/>
    <n v="164702.15999999997"/>
    <n v="0"/>
    <n v="0"/>
    <n v="0"/>
  </r>
  <r>
    <x v="0"/>
    <x v="0"/>
    <x v="0"/>
    <x v="23"/>
    <x v="1"/>
    <x v="3"/>
    <x v="1"/>
    <x v="0"/>
    <n v="0"/>
    <n v="0"/>
    <n v="0"/>
    <n v="0"/>
    <n v="4"/>
    <n v="316818.8"/>
    <n v="0"/>
    <n v="0"/>
    <n v="0"/>
    <n v="0"/>
    <n v="0"/>
    <n v="4"/>
    <n v="316818.8"/>
  </r>
  <r>
    <x v="0"/>
    <x v="0"/>
    <x v="0"/>
    <x v="23"/>
    <x v="1"/>
    <x v="3"/>
    <x v="3"/>
    <x v="0"/>
    <n v="0"/>
    <n v="0"/>
    <n v="0"/>
    <n v="0"/>
    <n v="8"/>
    <n v="30359.41"/>
    <n v="0"/>
    <n v="0"/>
    <n v="0"/>
    <n v="0"/>
    <n v="0"/>
    <n v="8"/>
    <n v="30359.41"/>
  </r>
  <r>
    <x v="0"/>
    <x v="0"/>
    <x v="0"/>
    <x v="23"/>
    <x v="2"/>
    <x v="4"/>
    <x v="0"/>
    <x v="0"/>
    <n v="8742"/>
    <n v="8236.2800000000007"/>
    <n v="131480064.18999998"/>
    <n v="81160782.49000001"/>
    <n v="0"/>
    <n v="19939.830000000002"/>
    <n v="0"/>
    <n v="0"/>
    <n v="131480064.18999998"/>
    <n v="81160782.49000001"/>
    <n v="0"/>
    <n v="0"/>
    <n v="19939.830000000002"/>
  </r>
  <r>
    <x v="0"/>
    <x v="0"/>
    <x v="0"/>
    <x v="23"/>
    <x v="2"/>
    <x v="4"/>
    <x v="1"/>
    <x v="0"/>
    <n v="0"/>
    <n v="0"/>
    <n v="0"/>
    <n v="0"/>
    <n v="497"/>
    <n v="50231371.600000001"/>
    <n v="0"/>
    <n v="0"/>
    <n v="0"/>
    <n v="0"/>
    <n v="0"/>
    <n v="497"/>
    <n v="50231371.600000001"/>
  </r>
  <r>
    <x v="0"/>
    <x v="0"/>
    <x v="0"/>
    <x v="23"/>
    <x v="2"/>
    <x v="4"/>
    <x v="1"/>
    <x v="1"/>
    <n v="0"/>
    <n v="0"/>
    <n v="0"/>
    <n v="0"/>
    <n v="16"/>
    <n v="167737.37999999998"/>
    <n v="0"/>
    <n v="0"/>
    <n v="0"/>
    <n v="0"/>
    <n v="0"/>
    <n v="16"/>
    <n v="167737.37999999998"/>
  </r>
  <r>
    <x v="0"/>
    <x v="0"/>
    <x v="0"/>
    <x v="23"/>
    <x v="2"/>
    <x v="4"/>
    <x v="2"/>
    <x v="0"/>
    <n v="0"/>
    <n v="0"/>
    <n v="0"/>
    <n v="0"/>
    <n v="29"/>
    <n v="11180360.15"/>
    <n v="0"/>
    <n v="0"/>
    <n v="0"/>
    <n v="0"/>
    <n v="0"/>
    <n v="29"/>
    <n v="11180360.15"/>
  </r>
  <r>
    <x v="0"/>
    <x v="0"/>
    <x v="0"/>
    <x v="23"/>
    <x v="2"/>
    <x v="4"/>
    <x v="3"/>
    <x v="0"/>
    <n v="0"/>
    <n v="0"/>
    <n v="0"/>
    <n v="0"/>
    <n v="491"/>
    <n v="1178185.48"/>
    <n v="0"/>
    <n v="0"/>
    <n v="0"/>
    <n v="0"/>
    <n v="0"/>
    <n v="491"/>
    <n v="1178185.48"/>
  </r>
  <r>
    <x v="0"/>
    <x v="0"/>
    <x v="0"/>
    <x v="23"/>
    <x v="2"/>
    <x v="0"/>
    <x v="0"/>
    <x v="0"/>
    <n v="2342"/>
    <n v="4690.96"/>
    <n v="3957253.77"/>
    <n v="3565287.6300000004"/>
    <n v="0"/>
    <n v="0"/>
    <n v="0"/>
    <n v="0"/>
    <n v="3957253.77"/>
    <n v="3565287.6300000004"/>
    <n v="0"/>
    <n v="0"/>
    <n v="0"/>
  </r>
  <r>
    <x v="0"/>
    <x v="0"/>
    <x v="0"/>
    <x v="23"/>
    <x v="2"/>
    <x v="0"/>
    <x v="1"/>
    <x v="0"/>
    <n v="0"/>
    <n v="0"/>
    <n v="0"/>
    <n v="0"/>
    <n v="39"/>
    <n v="2141594.7299999995"/>
    <n v="0"/>
    <n v="0"/>
    <n v="0"/>
    <n v="0"/>
    <n v="0"/>
    <n v="39"/>
    <n v="2141594.7299999995"/>
  </r>
  <r>
    <x v="0"/>
    <x v="0"/>
    <x v="0"/>
    <x v="23"/>
    <x v="2"/>
    <x v="0"/>
    <x v="1"/>
    <x v="1"/>
    <n v="0"/>
    <n v="0"/>
    <n v="0"/>
    <n v="0"/>
    <n v="1"/>
    <n v="-1185.48"/>
    <n v="0"/>
    <n v="0"/>
    <n v="0"/>
    <n v="0"/>
    <n v="0"/>
    <n v="1"/>
    <n v="-1185.48"/>
  </r>
  <r>
    <x v="0"/>
    <x v="0"/>
    <x v="0"/>
    <x v="23"/>
    <x v="2"/>
    <x v="0"/>
    <x v="2"/>
    <x v="0"/>
    <n v="0"/>
    <n v="0"/>
    <n v="0"/>
    <n v="0"/>
    <n v="2"/>
    <n v="795129.59000000008"/>
    <n v="0"/>
    <n v="0"/>
    <n v="0"/>
    <n v="0"/>
    <n v="0"/>
    <n v="2"/>
    <n v="795129.59000000008"/>
  </r>
  <r>
    <x v="0"/>
    <x v="0"/>
    <x v="0"/>
    <x v="23"/>
    <x v="2"/>
    <x v="0"/>
    <x v="3"/>
    <x v="0"/>
    <n v="0"/>
    <n v="0"/>
    <n v="0"/>
    <n v="0"/>
    <n v="66"/>
    <n v="300240.00000000006"/>
    <n v="0"/>
    <n v="0"/>
    <n v="0"/>
    <n v="0"/>
    <n v="0"/>
    <n v="66"/>
    <n v="300240.00000000006"/>
  </r>
  <r>
    <x v="0"/>
    <x v="0"/>
    <x v="0"/>
    <x v="23"/>
    <x v="2"/>
    <x v="1"/>
    <x v="0"/>
    <x v="0"/>
    <n v="444"/>
    <n v="423.88999999999993"/>
    <n v="2379001.4800000004"/>
    <n v="1880584.36"/>
    <n v="0"/>
    <n v="0"/>
    <n v="0"/>
    <n v="0"/>
    <n v="2379001.4800000004"/>
    <n v="1880584.36"/>
    <n v="0"/>
    <n v="0"/>
    <n v="0"/>
  </r>
  <r>
    <x v="0"/>
    <x v="0"/>
    <x v="0"/>
    <x v="23"/>
    <x v="2"/>
    <x v="1"/>
    <x v="1"/>
    <x v="0"/>
    <n v="0"/>
    <n v="0"/>
    <n v="0"/>
    <n v="0"/>
    <n v="40"/>
    <n v="1862737.9199999999"/>
    <n v="0"/>
    <n v="0"/>
    <n v="0"/>
    <n v="0"/>
    <n v="0"/>
    <n v="40"/>
    <n v="1862737.9199999999"/>
  </r>
  <r>
    <x v="0"/>
    <x v="0"/>
    <x v="0"/>
    <x v="23"/>
    <x v="2"/>
    <x v="1"/>
    <x v="1"/>
    <x v="1"/>
    <n v="0"/>
    <n v="0"/>
    <n v="0"/>
    <n v="0"/>
    <n v="4"/>
    <n v="-25460.46"/>
    <n v="0"/>
    <n v="0"/>
    <n v="0"/>
    <n v="0"/>
    <n v="0"/>
    <n v="4"/>
    <n v="-25460.46"/>
  </r>
  <r>
    <x v="0"/>
    <x v="0"/>
    <x v="0"/>
    <x v="23"/>
    <x v="2"/>
    <x v="1"/>
    <x v="2"/>
    <x v="0"/>
    <n v="0"/>
    <n v="0"/>
    <n v="0"/>
    <n v="0"/>
    <n v="2"/>
    <n v="401182.66000000003"/>
    <n v="0"/>
    <n v="0"/>
    <n v="0"/>
    <n v="0"/>
    <n v="0"/>
    <n v="2"/>
    <n v="401182.66000000003"/>
  </r>
  <r>
    <x v="0"/>
    <x v="0"/>
    <x v="0"/>
    <x v="23"/>
    <x v="2"/>
    <x v="1"/>
    <x v="3"/>
    <x v="0"/>
    <n v="0"/>
    <n v="0"/>
    <n v="0"/>
    <n v="0"/>
    <n v="37"/>
    <n v="143168.65"/>
    <n v="0"/>
    <n v="0"/>
    <n v="0"/>
    <n v="0"/>
    <n v="0"/>
    <n v="37"/>
    <n v="143168.65"/>
  </r>
  <r>
    <x v="0"/>
    <x v="0"/>
    <x v="0"/>
    <x v="23"/>
    <x v="2"/>
    <x v="2"/>
    <x v="0"/>
    <x v="0"/>
    <n v="3"/>
    <n v="1.26"/>
    <n v="18592.38"/>
    <n v="7793.52"/>
    <n v="0"/>
    <n v="0"/>
    <n v="0"/>
    <n v="0"/>
    <n v="18592.38"/>
    <n v="7793.52"/>
    <n v="0"/>
    <n v="0"/>
    <n v="0"/>
  </r>
  <r>
    <x v="0"/>
    <x v="0"/>
    <x v="0"/>
    <x v="23"/>
    <x v="2"/>
    <x v="3"/>
    <x v="0"/>
    <x v="0"/>
    <n v="29"/>
    <n v="22.88"/>
    <n v="92380.180000000008"/>
    <n v="198876.3"/>
    <n v="0"/>
    <n v="0"/>
    <n v="0"/>
    <n v="0"/>
    <n v="92380.180000000008"/>
    <n v="198876.3"/>
    <n v="0"/>
    <n v="0"/>
    <n v="0"/>
  </r>
  <r>
    <x v="0"/>
    <x v="0"/>
    <x v="0"/>
    <x v="23"/>
    <x v="2"/>
    <x v="3"/>
    <x v="1"/>
    <x v="0"/>
    <n v="0"/>
    <n v="0"/>
    <n v="0"/>
    <n v="0"/>
    <n v="5"/>
    <n v="79324.890000000014"/>
    <n v="0"/>
    <n v="0"/>
    <n v="0"/>
    <n v="0"/>
    <n v="0"/>
    <n v="5"/>
    <n v="79324.890000000014"/>
  </r>
  <r>
    <x v="0"/>
    <x v="0"/>
    <x v="0"/>
    <x v="23"/>
    <x v="2"/>
    <x v="3"/>
    <x v="2"/>
    <x v="0"/>
    <n v="0"/>
    <n v="0"/>
    <n v="0"/>
    <n v="0"/>
    <n v="1"/>
    <n v="290914.90000000002"/>
    <n v="0"/>
    <n v="0"/>
    <n v="0"/>
    <n v="0"/>
    <n v="0"/>
    <n v="1"/>
    <n v="290914.90000000002"/>
  </r>
  <r>
    <x v="0"/>
    <x v="0"/>
    <x v="0"/>
    <x v="23"/>
    <x v="2"/>
    <x v="3"/>
    <x v="3"/>
    <x v="0"/>
    <n v="0"/>
    <n v="0"/>
    <n v="0"/>
    <n v="0"/>
    <n v="5"/>
    <n v="36225.08"/>
    <n v="0"/>
    <n v="0"/>
    <n v="0"/>
    <n v="0"/>
    <n v="0"/>
    <n v="5"/>
    <n v="36225.08"/>
  </r>
  <r>
    <x v="0"/>
    <x v="0"/>
    <x v="0"/>
    <x v="23"/>
    <x v="3"/>
    <x v="0"/>
    <x v="0"/>
    <x v="0"/>
    <n v="211"/>
    <n v="234.52"/>
    <n v="3340530.51"/>
    <n v="1346716.6000000003"/>
    <n v="0"/>
    <n v="0"/>
    <n v="0"/>
    <n v="0"/>
    <n v="3340530.51"/>
    <n v="1346716.6000000003"/>
    <n v="0"/>
    <n v="0"/>
    <n v="0"/>
  </r>
  <r>
    <x v="0"/>
    <x v="0"/>
    <x v="0"/>
    <x v="23"/>
    <x v="3"/>
    <x v="0"/>
    <x v="1"/>
    <x v="0"/>
    <n v="0"/>
    <n v="0"/>
    <n v="0"/>
    <n v="0"/>
    <n v="17"/>
    <n v="269380.24"/>
    <n v="0"/>
    <n v="0"/>
    <n v="0"/>
    <n v="0"/>
    <n v="0"/>
    <n v="17"/>
    <n v="269380.24"/>
  </r>
  <r>
    <x v="0"/>
    <x v="0"/>
    <x v="0"/>
    <x v="23"/>
    <x v="3"/>
    <x v="0"/>
    <x v="1"/>
    <x v="1"/>
    <n v="0"/>
    <n v="0"/>
    <n v="0"/>
    <n v="0"/>
    <n v="2"/>
    <n v="-17177.78"/>
    <n v="0"/>
    <n v="0"/>
    <n v="0"/>
    <n v="0"/>
    <n v="0"/>
    <n v="2"/>
    <n v="-17177.78"/>
  </r>
  <r>
    <x v="0"/>
    <x v="0"/>
    <x v="0"/>
    <x v="23"/>
    <x v="3"/>
    <x v="1"/>
    <x v="0"/>
    <x v="0"/>
    <n v="440"/>
    <n v="459.5"/>
    <n v="570306.43999999994"/>
    <n v="754944.16999999993"/>
    <n v="0"/>
    <n v="799.4"/>
    <n v="0"/>
    <n v="0"/>
    <n v="570306.43999999994"/>
    <n v="754944.16999999993"/>
    <n v="0"/>
    <n v="0"/>
    <n v="799.4"/>
  </r>
  <r>
    <x v="0"/>
    <x v="0"/>
    <x v="0"/>
    <x v="23"/>
    <x v="3"/>
    <x v="1"/>
    <x v="1"/>
    <x v="0"/>
    <n v="0"/>
    <n v="0"/>
    <n v="0"/>
    <n v="0"/>
    <n v="45"/>
    <n v="473075.04"/>
    <n v="0"/>
    <n v="0"/>
    <n v="0"/>
    <n v="0"/>
    <n v="0"/>
    <n v="45"/>
    <n v="473075.04"/>
  </r>
  <r>
    <x v="0"/>
    <x v="0"/>
    <x v="0"/>
    <x v="23"/>
    <x v="3"/>
    <x v="1"/>
    <x v="1"/>
    <x v="1"/>
    <n v="0"/>
    <n v="0"/>
    <n v="0"/>
    <n v="0"/>
    <n v="14"/>
    <n v="-17213.510000000002"/>
    <n v="0"/>
    <n v="0"/>
    <n v="0"/>
    <n v="0"/>
    <n v="0"/>
    <n v="14"/>
    <n v="-17213.510000000002"/>
  </r>
  <r>
    <x v="0"/>
    <x v="0"/>
    <x v="0"/>
    <x v="23"/>
    <x v="3"/>
    <x v="1"/>
    <x v="2"/>
    <x v="0"/>
    <n v="0"/>
    <n v="0"/>
    <n v="0"/>
    <n v="0"/>
    <n v="9"/>
    <n v="399128.63"/>
    <n v="0"/>
    <n v="0"/>
    <n v="0"/>
    <n v="0"/>
    <n v="0"/>
    <n v="9"/>
    <n v="399128.63"/>
  </r>
  <r>
    <x v="0"/>
    <x v="0"/>
    <x v="0"/>
    <x v="23"/>
    <x v="3"/>
    <x v="1"/>
    <x v="2"/>
    <x v="1"/>
    <n v="0"/>
    <n v="0"/>
    <n v="0"/>
    <n v="0"/>
    <n v="1"/>
    <n v="-14331.06"/>
    <n v="0"/>
    <n v="0"/>
    <n v="0"/>
    <n v="0"/>
    <n v="0"/>
    <n v="1"/>
    <n v="-14331.06"/>
  </r>
  <r>
    <x v="0"/>
    <x v="0"/>
    <x v="0"/>
    <x v="23"/>
    <x v="3"/>
    <x v="1"/>
    <x v="3"/>
    <x v="0"/>
    <n v="0"/>
    <n v="0"/>
    <n v="0"/>
    <n v="0"/>
    <n v="7"/>
    <n v="33545.870000000003"/>
    <n v="0"/>
    <n v="0"/>
    <n v="0"/>
    <n v="0"/>
    <n v="0"/>
    <n v="7"/>
    <n v="33545.870000000003"/>
  </r>
  <r>
    <x v="0"/>
    <x v="0"/>
    <x v="0"/>
    <x v="23"/>
    <x v="3"/>
    <x v="2"/>
    <x v="0"/>
    <x v="0"/>
    <n v="284"/>
    <n v="719.99"/>
    <n v="510761.76"/>
    <n v="755830.49"/>
    <n v="0"/>
    <n v="0"/>
    <n v="0"/>
    <n v="0"/>
    <n v="510761.76"/>
    <n v="755830.49"/>
    <n v="0"/>
    <n v="0"/>
    <n v="0"/>
  </r>
  <r>
    <x v="0"/>
    <x v="0"/>
    <x v="0"/>
    <x v="23"/>
    <x v="3"/>
    <x v="2"/>
    <x v="1"/>
    <x v="0"/>
    <n v="0"/>
    <n v="0"/>
    <n v="0"/>
    <n v="0"/>
    <n v="57"/>
    <n v="462252.58999999997"/>
    <n v="0"/>
    <n v="0"/>
    <n v="0"/>
    <n v="0"/>
    <n v="0"/>
    <n v="57"/>
    <n v="462252.58999999997"/>
  </r>
  <r>
    <x v="0"/>
    <x v="0"/>
    <x v="0"/>
    <x v="23"/>
    <x v="3"/>
    <x v="2"/>
    <x v="1"/>
    <x v="1"/>
    <n v="0"/>
    <n v="0"/>
    <n v="0"/>
    <n v="0"/>
    <n v="10"/>
    <n v="-85383.05"/>
    <n v="0"/>
    <n v="0"/>
    <n v="0"/>
    <n v="0"/>
    <n v="0"/>
    <n v="10"/>
    <n v="-85383.05"/>
  </r>
  <r>
    <x v="0"/>
    <x v="0"/>
    <x v="0"/>
    <x v="23"/>
    <x v="3"/>
    <x v="2"/>
    <x v="2"/>
    <x v="0"/>
    <n v="0"/>
    <n v="0"/>
    <n v="0"/>
    <n v="0"/>
    <n v="2"/>
    <n v="29333.360000000001"/>
    <n v="0"/>
    <n v="0"/>
    <n v="0"/>
    <n v="0"/>
    <n v="0"/>
    <n v="2"/>
    <n v="29333.360000000001"/>
  </r>
  <r>
    <x v="0"/>
    <x v="0"/>
    <x v="0"/>
    <x v="23"/>
    <x v="4"/>
    <x v="4"/>
    <x v="0"/>
    <x v="0"/>
    <n v="136"/>
    <n v="69.52"/>
    <n v="1049237.5"/>
    <n v="411204.94"/>
    <n v="0"/>
    <n v="0"/>
    <n v="0"/>
    <n v="0"/>
    <n v="1049237.5"/>
    <n v="411204.94"/>
    <n v="0"/>
    <n v="0"/>
    <n v="0"/>
  </r>
  <r>
    <x v="0"/>
    <x v="0"/>
    <x v="0"/>
    <x v="23"/>
    <x v="4"/>
    <x v="4"/>
    <x v="1"/>
    <x v="0"/>
    <n v="0"/>
    <n v="0"/>
    <n v="0"/>
    <n v="0"/>
    <n v="2"/>
    <n v="235535.9"/>
    <n v="0"/>
    <n v="0"/>
    <n v="0"/>
    <n v="0"/>
    <n v="0"/>
    <n v="2"/>
    <n v="235535.9"/>
  </r>
  <r>
    <x v="0"/>
    <x v="0"/>
    <x v="0"/>
    <x v="23"/>
    <x v="4"/>
    <x v="0"/>
    <x v="0"/>
    <x v="0"/>
    <n v="8"/>
    <n v="2.79"/>
    <n v="1245517.96"/>
    <n v="416386.9"/>
    <n v="0"/>
    <n v="6349.77"/>
    <n v="0"/>
    <n v="0"/>
    <n v="1245517.96"/>
    <n v="416386.9"/>
    <n v="0"/>
    <n v="0"/>
    <n v="6349.77"/>
  </r>
  <r>
    <x v="0"/>
    <x v="0"/>
    <x v="0"/>
    <x v="23"/>
    <x v="4"/>
    <x v="0"/>
    <x v="1"/>
    <x v="0"/>
    <n v="0"/>
    <n v="0"/>
    <n v="0"/>
    <n v="0"/>
    <n v="19"/>
    <n v="-2338316.69"/>
    <n v="0"/>
    <n v="0"/>
    <n v="0"/>
    <n v="0"/>
    <n v="0"/>
    <n v="19"/>
    <n v="-2338316.69"/>
  </r>
  <r>
    <x v="0"/>
    <x v="0"/>
    <x v="0"/>
    <x v="23"/>
    <x v="4"/>
    <x v="0"/>
    <x v="1"/>
    <x v="1"/>
    <n v="0"/>
    <n v="0"/>
    <n v="0"/>
    <n v="0"/>
    <n v="0"/>
    <n v="-783103.6100000001"/>
    <n v="0"/>
    <n v="0"/>
    <n v="0"/>
    <n v="0"/>
    <n v="0"/>
    <n v="0"/>
    <n v="-783103.6100000001"/>
  </r>
  <r>
    <x v="0"/>
    <x v="0"/>
    <x v="0"/>
    <x v="23"/>
    <x v="4"/>
    <x v="0"/>
    <x v="2"/>
    <x v="0"/>
    <n v="0"/>
    <n v="0"/>
    <n v="0"/>
    <n v="0"/>
    <n v="1"/>
    <n v="3613632.27"/>
    <n v="0"/>
    <n v="0"/>
    <n v="0"/>
    <n v="0"/>
    <n v="0"/>
    <n v="1"/>
    <n v="3613632.27"/>
  </r>
  <r>
    <x v="0"/>
    <x v="0"/>
    <x v="0"/>
    <x v="23"/>
    <x v="4"/>
    <x v="0"/>
    <x v="2"/>
    <x v="1"/>
    <n v="0"/>
    <n v="0"/>
    <n v="0"/>
    <n v="0"/>
    <n v="0"/>
    <n v="-118769"/>
    <n v="0"/>
    <n v="0"/>
    <n v="0"/>
    <n v="0"/>
    <n v="0"/>
    <n v="0"/>
    <n v="-118769"/>
  </r>
  <r>
    <x v="0"/>
    <x v="0"/>
    <x v="0"/>
    <x v="23"/>
    <x v="4"/>
    <x v="0"/>
    <x v="3"/>
    <x v="0"/>
    <n v="0"/>
    <n v="0"/>
    <n v="0"/>
    <n v="0"/>
    <n v="11"/>
    <n v="11274.17"/>
    <n v="0"/>
    <n v="0"/>
    <n v="0"/>
    <n v="0"/>
    <n v="0"/>
    <n v="11"/>
    <n v="11274.17"/>
  </r>
  <r>
    <x v="0"/>
    <x v="0"/>
    <x v="0"/>
    <x v="24"/>
    <x v="0"/>
    <x v="0"/>
    <x v="0"/>
    <x v="0"/>
    <n v="6907"/>
    <n v="6553.27"/>
    <n v="15877975.569999998"/>
    <n v="16201812.249999998"/>
    <n v="0"/>
    <n v="5915.5999999999995"/>
    <n v="0"/>
    <n v="0"/>
    <n v="15877975.569999998"/>
    <n v="16201812.249999998"/>
    <n v="0"/>
    <n v="0"/>
    <n v="5915.5999999999995"/>
  </r>
  <r>
    <x v="0"/>
    <x v="0"/>
    <x v="0"/>
    <x v="24"/>
    <x v="0"/>
    <x v="0"/>
    <x v="1"/>
    <x v="0"/>
    <n v="0"/>
    <n v="0"/>
    <n v="0"/>
    <n v="0"/>
    <n v="766"/>
    <n v="16338813.710000003"/>
    <n v="0"/>
    <n v="0"/>
    <n v="0"/>
    <n v="0"/>
    <n v="0"/>
    <n v="766"/>
    <n v="16338813.710000003"/>
  </r>
  <r>
    <x v="0"/>
    <x v="0"/>
    <x v="0"/>
    <x v="24"/>
    <x v="0"/>
    <x v="0"/>
    <x v="1"/>
    <x v="1"/>
    <n v="0"/>
    <n v="0"/>
    <n v="0"/>
    <n v="0"/>
    <n v="142"/>
    <n v="395707.26"/>
    <n v="0"/>
    <n v="0"/>
    <n v="0"/>
    <n v="0"/>
    <n v="0"/>
    <n v="142"/>
    <n v="395707.26"/>
  </r>
  <r>
    <x v="0"/>
    <x v="0"/>
    <x v="0"/>
    <x v="24"/>
    <x v="0"/>
    <x v="0"/>
    <x v="2"/>
    <x v="0"/>
    <n v="0"/>
    <n v="0"/>
    <n v="0"/>
    <n v="0"/>
    <n v="78"/>
    <n v="10286938.1"/>
    <n v="0"/>
    <n v="0"/>
    <n v="0"/>
    <n v="0"/>
    <n v="0"/>
    <n v="78"/>
    <n v="10286938.1"/>
  </r>
  <r>
    <x v="0"/>
    <x v="0"/>
    <x v="0"/>
    <x v="24"/>
    <x v="0"/>
    <x v="0"/>
    <x v="2"/>
    <x v="1"/>
    <n v="0"/>
    <n v="0"/>
    <n v="0"/>
    <n v="0"/>
    <n v="5"/>
    <n v="484165.5"/>
    <n v="0"/>
    <n v="0"/>
    <n v="0"/>
    <n v="0"/>
    <n v="0"/>
    <n v="5"/>
    <n v="484165.5"/>
  </r>
  <r>
    <x v="0"/>
    <x v="0"/>
    <x v="0"/>
    <x v="24"/>
    <x v="0"/>
    <x v="0"/>
    <x v="3"/>
    <x v="0"/>
    <n v="0"/>
    <n v="0"/>
    <n v="0"/>
    <n v="0"/>
    <n v="155"/>
    <n v="876411.9"/>
    <n v="0"/>
    <n v="0"/>
    <n v="0"/>
    <n v="0"/>
    <n v="0"/>
    <n v="155"/>
    <n v="876411.9"/>
  </r>
  <r>
    <x v="0"/>
    <x v="0"/>
    <x v="0"/>
    <x v="24"/>
    <x v="0"/>
    <x v="1"/>
    <x v="0"/>
    <x v="0"/>
    <n v="16881"/>
    <n v="17071.64"/>
    <n v="43111226.810000002"/>
    <n v="46962472.969999999"/>
    <n v="0"/>
    <n v="2318.3000000000002"/>
    <n v="0"/>
    <n v="0"/>
    <n v="43111226.810000002"/>
    <n v="46962472.969999999"/>
    <n v="0"/>
    <n v="0"/>
    <n v="2318.3000000000002"/>
  </r>
  <r>
    <x v="0"/>
    <x v="0"/>
    <x v="0"/>
    <x v="24"/>
    <x v="0"/>
    <x v="1"/>
    <x v="1"/>
    <x v="0"/>
    <n v="0"/>
    <n v="0"/>
    <n v="0"/>
    <n v="0"/>
    <n v="2360"/>
    <n v="48632892.699999988"/>
    <n v="0"/>
    <n v="0"/>
    <n v="0"/>
    <n v="0"/>
    <n v="0"/>
    <n v="2360"/>
    <n v="48632892.699999988"/>
  </r>
  <r>
    <x v="0"/>
    <x v="0"/>
    <x v="0"/>
    <x v="24"/>
    <x v="0"/>
    <x v="1"/>
    <x v="1"/>
    <x v="1"/>
    <n v="0"/>
    <n v="0"/>
    <n v="0"/>
    <n v="0"/>
    <n v="847"/>
    <n v="-2860425.08"/>
    <n v="0"/>
    <n v="0"/>
    <n v="0"/>
    <n v="0"/>
    <n v="0"/>
    <n v="847"/>
    <n v="-2860425.08"/>
  </r>
  <r>
    <x v="0"/>
    <x v="0"/>
    <x v="0"/>
    <x v="24"/>
    <x v="0"/>
    <x v="1"/>
    <x v="2"/>
    <x v="0"/>
    <n v="0"/>
    <n v="0"/>
    <n v="0"/>
    <n v="0"/>
    <n v="213"/>
    <n v="23401166.970000003"/>
    <n v="0"/>
    <n v="0"/>
    <n v="0"/>
    <n v="0"/>
    <n v="0"/>
    <n v="213"/>
    <n v="23401166.970000003"/>
  </r>
  <r>
    <x v="0"/>
    <x v="0"/>
    <x v="0"/>
    <x v="24"/>
    <x v="0"/>
    <x v="1"/>
    <x v="2"/>
    <x v="1"/>
    <n v="0"/>
    <n v="0"/>
    <n v="0"/>
    <n v="0"/>
    <n v="15"/>
    <n v="1002413.89"/>
    <n v="0"/>
    <n v="0"/>
    <n v="0"/>
    <n v="0"/>
    <n v="0"/>
    <n v="15"/>
    <n v="1002413.89"/>
  </r>
  <r>
    <x v="0"/>
    <x v="0"/>
    <x v="0"/>
    <x v="24"/>
    <x v="0"/>
    <x v="1"/>
    <x v="3"/>
    <x v="0"/>
    <n v="0"/>
    <n v="0"/>
    <n v="0"/>
    <n v="0"/>
    <n v="467"/>
    <n v="1493058.7700000003"/>
    <n v="0"/>
    <n v="0"/>
    <n v="0"/>
    <n v="0"/>
    <n v="0"/>
    <n v="467"/>
    <n v="1493058.7700000003"/>
  </r>
  <r>
    <x v="0"/>
    <x v="0"/>
    <x v="0"/>
    <x v="24"/>
    <x v="0"/>
    <x v="2"/>
    <x v="0"/>
    <x v="0"/>
    <n v="77"/>
    <n v="89.289999999999992"/>
    <n v="148970.56"/>
    <n v="145276.53"/>
    <n v="0"/>
    <n v="0"/>
    <n v="0"/>
    <n v="0"/>
    <n v="148970.56"/>
    <n v="145276.53"/>
    <n v="0"/>
    <n v="0"/>
    <n v="0"/>
  </r>
  <r>
    <x v="0"/>
    <x v="0"/>
    <x v="0"/>
    <x v="24"/>
    <x v="0"/>
    <x v="2"/>
    <x v="1"/>
    <x v="0"/>
    <n v="0"/>
    <n v="0"/>
    <n v="0"/>
    <n v="0"/>
    <n v="11"/>
    <n v="259270.1"/>
    <n v="0"/>
    <n v="0"/>
    <n v="0"/>
    <n v="0"/>
    <n v="0"/>
    <n v="11"/>
    <n v="259270.1"/>
  </r>
  <r>
    <x v="0"/>
    <x v="0"/>
    <x v="0"/>
    <x v="24"/>
    <x v="0"/>
    <x v="2"/>
    <x v="1"/>
    <x v="1"/>
    <n v="0"/>
    <n v="0"/>
    <n v="0"/>
    <n v="0"/>
    <n v="2"/>
    <n v="-15709.61"/>
    <n v="0"/>
    <n v="0"/>
    <n v="0"/>
    <n v="0"/>
    <n v="0"/>
    <n v="2"/>
    <n v="-15709.61"/>
  </r>
  <r>
    <x v="0"/>
    <x v="0"/>
    <x v="0"/>
    <x v="24"/>
    <x v="0"/>
    <x v="2"/>
    <x v="2"/>
    <x v="0"/>
    <n v="0"/>
    <n v="0"/>
    <n v="0"/>
    <n v="0"/>
    <n v="1"/>
    <n v="20468.52"/>
    <n v="0"/>
    <n v="0"/>
    <n v="0"/>
    <n v="0"/>
    <n v="0"/>
    <n v="1"/>
    <n v="20468.52"/>
  </r>
  <r>
    <x v="0"/>
    <x v="0"/>
    <x v="0"/>
    <x v="24"/>
    <x v="0"/>
    <x v="3"/>
    <x v="0"/>
    <x v="0"/>
    <n v="1757"/>
    <n v="1583.98"/>
    <n v="6941349.6699999999"/>
    <n v="5807862.5299999993"/>
    <n v="0"/>
    <n v="620.79999999999995"/>
    <n v="0"/>
    <n v="0"/>
    <n v="6941349.6699999999"/>
    <n v="5807862.5299999993"/>
    <n v="0"/>
    <n v="0"/>
    <n v="620.79999999999995"/>
  </r>
  <r>
    <x v="0"/>
    <x v="0"/>
    <x v="0"/>
    <x v="24"/>
    <x v="0"/>
    <x v="3"/>
    <x v="1"/>
    <x v="0"/>
    <n v="0"/>
    <n v="0"/>
    <n v="0"/>
    <n v="0"/>
    <n v="264"/>
    <n v="4942067.4499999993"/>
    <n v="0"/>
    <n v="0"/>
    <n v="0"/>
    <n v="0"/>
    <n v="0"/>
    <n v="264"/>
    <n v="4942067.4499999993"/>
  </r>
  <r>
    <x v="0"/>
    <x v="0"/>
    <x v="0"/>
    <x v="24"/>
    <x v="0"/>
    <x v="3"/>
    <x v="1"/>
    <x v="1"/>
    <n v="0"/>
    <n v="0"/>
    <n v="0"/>
    <n v="0"/>
    <n v="39"/>
    <n v="-198485.33000000002"/>
    <n v="0"/>
    <n v="0"/>
    <n v="0"/>
    <n v="0"/>
    <n v="0"/>
    <n v="39"/>
    <n v="-198485.33000000002"/>
  </r>
  <r>
    <x v="0"/>
    <x v="0"/>
    <x v="0"/>
    <x v="24"/>
    <x v="0"/>
    <x v="3"/>
    <x v="2"/>
    <x v="0"/>
    <n v="0"/>
    <n v="0"/>
    <n v="0"/>
    <n v="0"/>
    <n v="16"/>
    <n v="1140187.6499999999"/>
    <n v="0"/>
    <n v="0"/>
    <n v="0"/>
    <n v="0"/>
    <n v="0"/>
    <n v="16"/>
    <n v="1140187.6499999999"/>
  </r>
  <r>
    <x v="0"/>
    <x v="0"/>
    <x v="0"/>
    <x v="24"/>
    <x v="0"/>
    <x v="3"/>
    <x v="3"/>
    <x v="0"/>
    <n v="0"/>
    <n v="0"/>
    <n v="0"/>
    <n v="0"/>
    <n v="89"/>
    <n v="345065.35"/>
    <n v="0"/>
    <n v="0"/>
    <n v="0"/>
    <n v="0"/>
    <n v="0"/>
    <n v="89"/>
    <n v="345065.35"/>
  </r>
  <r>
    <x v="0"/>
    <x v="0"/>
    <x v="0"/>
    <x v="24"/>
    <x v="1"/>
    <x v="4"/>
    <x v="0"/>
    <x v="0"/>
    <n v="1049"/>
    <n v="1057.02"/>
    <n v="1686844.1300000001"/>
    <n v="3287362.8999999994"/>
    <n v="0"/>
    <n v="5732.7"/>
    <n v="0"/>
    <n v="0"/>
    <n v="1686844.1300000001"/>
    <n v="3287362.8999999994"/>
    <n v="0"/>
    <n v="0"/>
    <n v="5732.7"/>
  </r>
  <r>
    <x v="0"/>
    <x v="0"/>
    <x v="0"/>
    <x v="24"/>
    <x v="1"/>
    <x v="4"/>
    <x v="1"/>
    <x v="0"/>
    <n v="0"/>
    <n v="0"/>
    <n v="0"/>
    <n v="0"/>
    <n v="112"/>
    <n v="4074407.6799999997"/>
    <n v="0"/>
    <n v="0"/>
    <n v="0"/>
    <n v="0"/>
    <n v="0"/>
    <n v="112"/>
    <n v="4074407.6799999997"/>
  </r>
  <r>
    <x v="0"/>
    <x v="0"/>
    <x v="0"/>
    <x v="24"/>
    <x v="1"/>
    <x v="4"/>
    <x v="1"/>
    <x v="1"/>
    <n v="0"/>
    <n v="0"/>
    <n v="0"/>
    <n v="0"/>
    <n v="42"/>
    <n v="133177.30999999997"/>
    <n v="0"/>
    <n v="0"/>
    <n v="0"/>
    <n v="0"/>
    <n v="0"/>
    <n v="42"/>
    <n v="133177.30999999997"/>
  </r>
  <r>
    <x v="0"/>
    <x v="0"/>
    <x v="0"/>
    <x v="24"/>
    <x v="1"/>
    <x v="4"/>
    <x v="2"/>
    <x v="0"/>
    <n v="0"/>
    <n v="0"/>
    <n v="0"/>
    <n v="0"/>
    <n v="11"/>
    <n v="1542126.2599999998"/>
    <n v="0"/>
    <n v="0"/>
    <n v="0"/>
    <n v="0"/>
    <n v="0"/>
    <n v="11"/>
    <n v="1542126.2599999998"/>
  </r>
  <r>
    <x v="0"/>
    <x v="0"/>
    <x v="0"/>
    <x v="24"/>
    <x v="1"/>
    <x v="4"/>
    <x v="2"/>
    <x v="1"/>
    <n v="0"/>
    <n v="0"/>
    <n v="0"/>
    <n v="0"/>
    <n v="2"/>
    <n v="91513"/>
    <n v="0"/>
    <n v="0"/>
    <n v="0"/>
    <n v="0"/>
    <n v="0"/>
    <n v="2"/>
    <n v="91513"/>
  </r>
  <r>
    <x v="0"/>
    <x v="0"/>
    <x v="0"/>
    <x v="24"/>
    <x v="1"/>
    <x v="4"/>
    <x v="3"/>
    <x v="0"/>
    <n v="0"/>
    <n v="0"/>
    <n v="0"/>
    <n v="0"/>
    <n v="38"/>
    <n v="111460.85999999999"/>
    <n v="0"/>
    <n v="0"/>
    <n v="0"/>
    <n v="0"/>
    <n v="0"/>
    <n v="38"/>
    <n v="111460.85999999999"/>
  </r>
  <r>
    <x v="0"/>
    <x v="0"/>
    <x v="0"/>
    <x v="24"/>
    <x v="1"/>
    <x v="0"/>
    <x v="0"/>
    <x v="0"/>
    <n v="610"/>
    <n v="983.8"/>
    <n v="3141109.7800000003"/>
    <n v="2609929.4500000002"/>
    <n v="0"/>
    <n v="1086.01"/>
    <n v="0"/>
    <n v="0"/>
    <n v="3141109.7800000003"/>
    <n v="2609929.4500000002"/>
    <n v="0"/>
    <n v="0"/>
    <n v="1086.01"/>
  </r>
  <r>
    <x v="0"/>
    <x v="0"/>
    <x v="0"/>
    <x v="24"/>
    <x v="1"/>
    <x v="0"/>
    <x v="1"/>
    <x v="0"/>
    <n v="0"/>
    <n v="0"/>
    <n v="0"/>
    <n v="0"/>
    <n v="81"/>
    <n v="2755810.54"/>
    <n v="0"/>
    <n v="0"/>
    <n v="0"/>
    <n v="0"/>
    <n v="0"/>
    <n v="81"/>
    <n v="2755810.54"/>
  </r>
  <r>
    <x v="0"/>
    <x v="0"/>
    <x v="0"/>
    <x v="24"/>
    <x v="1"/>
    <x v="0"/>
    <x v="1"/>
    <x v="1"/>
    <n v="0"/>
    <n v="0"/>
    <n v="0"/>
    <n v="0"/>
    <n v="21"/>
    <n v="-12090.399999999994"/>
    <n v="0"/>
    <n v="0"/>
    <n v="0"/>
    <n v="0"/>
    <n v="0"/>
    <n v="21"/>
    <n v="-12090.399999999994"/>
  </r>
  <r>
    <x v="0"/>
    <x v="0"/>
    <x v="0"/>
    <x v="24"/>
    <x v="1"/>
    <x v="0"/>
    <x v="2"/>
    <x v="0"/>
    <n v="0"/>
    <n v="0"/>
    <n v="0"/>
    <n v="0"/>
    <n v="5"/>
    <n v="1395506.53"/>
    <n v="0"/>
    <n v="0"/>
    <n v="0"/>
    <n v="0"/>
    <n v="0"/>
    <n v="5"/>
    <n v="1395506.53"/>
  </r>
  <r>
    <x v="0"/>
    <x v="0"/>
    <x v="0"/>
    <x v="24"/>
    <x v="1"/>
    <x v="0"/>
    <x v="3"/>
    <x v="0"/>
    <n v="0"/>
    <n v="0"/>
    <n v="0"/>
    <n v="0"/>
    <n v="14"/>
    <n v="46728.71"/>
    <n v="0"/>
    <n v="0"/>
    <n v="0"/>
    <n v="0"/>
    <n v="0"/>
    <n v="14"/>
    <n v="46728.71"/>
  </r>
  <r>
    <x v="0"/>
    <x v="0"/>
    <x v="0"/>
    <x v="24"/>
    <x v="1"/>
    <x v="1"/>
    <x v="0"/>
    <x v="0"/>
    <n v="1756"/>
    <n v="2025.0099999999998"/>
    <n v="5907162.3399999989"/>
    <n v="5901897.6099999994"/>
    <n v="0"/>
    <n v="1259.25"/>
    <n v="0"/>
    <n v="0"/>
    <n v="5907162.3399999989"/>
    <n v="5901897.6099999994"/>
    <n v="0"/>
    <n v="0"/>
    <n v="1259.25"/>
  </r>
  <r>
    <x v="0"/>
    <x v="0"/>
    <x v="0"/>
    <x v="24"/>
    <x v="1"/>
    <x v="1"/>
    <x v="1"/>
    <x v="0"/>
    <n v="0"/>
    <n v="0"/>
    <n v="0"/>
    <n v="0"/>
    <n v="256"/>
    <n v="4859052.4400000004"/>
    <n v="0"/>
    <n v="0"/>
    <n v="0"/>
    <n v="0"/>
    <n v="0"/>
    <n v="256"/>
    <n v="4859052.4400000004"/>
  </r>
  <r>
    <x v="0"/>
    <x v="0"/>
    <x v="0"/>
    <x v="24"/>
    <x v="1"/>
    <x v="1"/>
    <x v="1"/>
    <x v="1"/>
    <n v="0"/>
    <n v="0"/>
    <n v="0"/>
    <n v="0"/>
    <n v="71"/>
    <n v="-494050.83"/>
    <n v="0"/>
    <n v="0"/>
    <n v="0"/>
    <n v="0"/>
    <n v="0"/>
    <n v="71"/>
    <n v="-494050.83"/>
  </r>
  <r>
    <x v="0"/>
    <x v="0"/>
    <x v="0"/>
    <x v="24"/>
    <x v="1"/>
    <x v="1"/>
    <x v="2"/>
    <x v="0"/>
    <n v="0"/>
    <n v="0"/>
    <n v="0"/>
    <n v="0"/>
    <n v="17"/>
    <n v="2063230.2299999997"/>
    <n v="0"/>
    <n v="0"/>
    <n v="0"/>
    <n v="0"/>
    <n v="0"/>
    <n v="17"/>
    <n v="2063230.2299999997"/>
  </r>
  <r>
    <x v="0"/>
    <x v="0"/>
    <x v="0"/>
    <x v="24"/>
    <x v="1"/>
    <x v="1"/>
    <x v="2"/>
    <x v="1"/>
    <n v="0"/>
    <n v="0"/>
    <n v="0"/>
    <n v="0"/>
    <n v="4"/>
    <n v="355401.24"/>
    <n v="0"/>
    <n v="0"/>
    <n v="0"/>
    <n v="0"/>
    <n v="0"/>
    <n v="4"/>
    <n v="355401.24"/>
  </r>
  <r>
    <x v="0"/>
    <x v="0"/>
    <x v="0"/>
    <x v="24"/>
    <x v="1"/>
    <x v="1"/>
    <x v="3"/>
    <x v="0"/>
    <n v="0"/>
    <n v="0"/>
    <n v="0"/>
    <n v="0"/>
    <n v="98"/>
    <n v="294665.09999999998"/>
    <n v="0"/>
    <n v="0"/>
    <n v="0"/>
    <n v="0"/>
    <n v="0"/>
    <n v="98"/>
    <n v="294665.09999999998"/>
  </r>
  <r>
    <x v="0"/>
    <x v="0"/>
    <x v="0"/>
    <x v="24"/>
    <x v="1"/>
    <x v="2"/>
    <x v="0"/>
    <x v="0"/>
    <n v="194"/>
    <n v="205.67"/>
    <n v="246487.8"/>
    <n v="270417.09999999998"/>
    <n v="0"/>
    <n v="0"/>
    <n v="0"/>
    <n v="0"/>
    <n v="246487.8"/>
    <n v="270417.09999999998"/>
    <n v="0"/>
    <n v="0"/>
    <n v="0"/>
  </r>
  <r>
    <x v="0"/>
    <x v="0"/>
    <x v="0"/>
    <x v="24"/>
    <x v="1"/>
    <x v="2"/>
    <x v="1"/>
    <x v="0"/>
    <n v="0"/>
    <n v="0"/>
    <n v="0"/>
    <n v="0"/>
    <n v="13"/>
    <n v="344941.4"/>
    <n v="0"/>
    <n v="0"/>
    <n v="0"/>
    <n v="0"/>
    <n v="0"/>
    <n v="13"/>
    <n v="344941.4"/>
  </r>
  <r>
    <x v="0"/>
    <x v="0"/>
    <x v="0"/>
    <x v="24"/>
    <x v="1"/>
    <x v="2"/>
    <x v="1"/>
    <x v="1"/>
    <n v="0"/>
    <n v="0"/>
    <n v="0"/>
    <n v="0"/>
    <n v="3"/>
    <n v="1683"/>
    <n v="0"/>
    <n v="0"/>
    <n v="0"/>
    <n v="0"/>
    <n v="0"/>
    <n v="3"/>
    <n v="1683"/>
  </r>
  <r>
    <x v="0"/>
    <x v="0"/>
    <x v="0"/>
    <x v="24"/>
    <x v="1"/>
    <x v="2"/>
    <x v="3"/>
    <x v="0"/>
    <n v="0"/>
    <n v="0"/>
    <n v="0"/>
    <n v="0"/>
    <n v="2"/>
    <n v="6827.47"/>
    <n v="0"/>
    <n v="0"/>
    <n v="0"/>
    <n v="0"/>
    <n v="0"/>
    <n v="2"/>
    <n v="6827.47"/>
  </r>
  <r>
    <x v="0"/>
    <x v="0"/>
    <x v="0"/>
    <x v="24"/>
    <x v="1"/>
    <x v="3"/>
    <x v="0"/>
    <x v="0"/>
    <n v="343"/>
    <n v="330.97"/>
    <n v="2059623.46"/>
    <n v="1738220.6"/>
    <n v="0"/>
    <n v="0"/>
    <n v="0"/>
    <n v="0"/>
    <n v="2059623.46"/>
    <n v="1738220.6"/>
    <n v="0"/>
    <n v="0"/>
    <n v="0"/>
  </r>
  <r>
    <x v="0"/>
    <x v="0"/>
    <x v="0"/>
    <x v="24"/>
    <x v="1"/>
    <x v="3"/>
    <x v="1"/>
    <x v="0"/>
    <n v="0"/>
    <n v="0"/>
    <n v="0"/>
    <n v="0"/>
    <n v="57"/>
    <n v="1502416.97"/>
    <n v="0"/>
    <n v="0"/>
    <n v="0"/>
    <n v="0"/>
    <n v="0"/>
    <n v="57"/>
    <n v="1502416.97"/>
  </r>
  <r>
    <x v="0"/>
    <x v="0"/>
    <x v="0"/>
    <x v="24"/>
    <x v="1"/>
    <x v="3"/>
    <x v="1"/>
    <x v="1"/>
    <n v="0"/>
    <n v="0"/>
    <n v="0"/>
    <n v="0"/>
    <n v="9"/>
    <n v="103524.47"/>
    <n v="0"/>
    <n v="0"/>
    <n v="0"/>
    <n v="0"/>
    <n v="0"/>
    <n v="9"/>
    <n v="103524.47"/>
  </r>
  <r>
    <x v="0"/>
    <x v="0"/>
    <x v="0"/>
    <x v="24"/>
    <x v="1"/>
    <x v="3"/>
    <x v="3"/>
    <x v="0"/>
    <n v="0"/>
    <n v="0"/>
    <n v="0"/>
    <n v="0"/>
    <n v="23"/>
    <n v="105547.9"/>
    <n v="0"/>
    <n v="0"/>
    <n v="0"/>
    <n v="0"/>
    <n v="0"/>
    <n v="23"/>
    <n v="105547.9"/>
  </r>
  <r>
    <x v="0"/>
    <x v="0"/>
    <x v="0"/>
    <x v="24"/>
    <x v="2"/>
    <x v="4"/>
    <x v="0"/>
    <x v="0"/>
    <n v="525"/>
    <n v="557.6"/>
    <n v="3784361.7199999997"/>
    <n v="3804559.83"/>
    <n v="0"/>
    <n v="3491.22"/>
    <n v="0"/>
    <n v="0"/>
    <n v="3784361.7199999997"/>
    <n v="3804559.83"/>
    <n v="0"/>
    <n v="0"/>
    <n v="3491.22"/>
  </r>
  <r>
    <x v="0"/>
    <x v="0"/>
    <x v="0"/>
    <x v="24"/>
    <x v="2"/>
    <x v="4"/>
    <x v="1"/>
    <x v="0"/>
    <n v="0"/>
    <n v="0"/>
    <n v="0"/>
    <n v="0"/>
    <n v="98"/>
    <n v="12555634.09"/>
    <n v="0"/>
    <n v="0"/>
    <n v="0"/>
    <n v="0"/>
    <n v="0"/>
    <n v="98"/>
    <n v="12555634.09"/>
  </r>
  <r>
    <x v="0"/>
    <x v="0"/>
    <x v="0"/>
    <x v="24"/>
    <x v="2"/>
    <x v="4"/>
    <x v="1"/>
    <x v="1"/>
    <n v="0"/>
    <n v="0"/>
    <n v="0"/>
    <n v="0"/>
    <n v="6"/>
    <n v="-54694.259999999995"/>
    <n v="0"/>
    <n v="0"/>
    <n v="0"/>
    <n v="0"/>
    <n v="0"/>
    <n v="6"/>
    <n v="-54694.259999999995"/>
  </r>
  <r>
    <x v="0"/>
    <x v="0"/>
    <x v="0"/>
    <x v="24"/>
    <x v="2"/>
    <x v="4"/>
    <x v="2"/>
    <x v="0"/>
    <n v="0"/>
    <n v="0"/>
    <n v="0"/>
    <n v="0"/>
    <n v="16"/>
    <n v="5129725.3"/>
    <n v="0"/>
    <n v="0"/>
    <n v="0"/>
    <n v="0"/>
    <n v="0"/>
    <n v="16"/>
    <n v="5129725.3"/>
  </r>
  <r>
    <x v="0"/>
    <x v="0"/>
    <x v="0"/>
    <x v="24"/>
    <x v="2"/>
    <x v="4"/>
    <x v="3"/>
    <x v="0"/>
    <n v="0"/>
    <n v="0"/>
    <n v="0"/>
    <n v="0"/>
    <n v="23"/>
    <n v="47893.72"/>
    <n v="0"/>
    <n v="0"/>
    <n v="0"/>
    <n v="0"/>
    <n v="0"/>
    <n v="23"/>
    <n v="47893.72"/>
  </r>
  <r>
    <x v="0"/>
    <x v="0"/>
    <x v="0"/>
    <x v="24"/>
    <x v="2"/>
    <x v="0"/>
    <x v="0"/>
    <x v="0"/>
    <n v="85"/>
    <n v="226.01999999999998"/>
    <n v="647170.17000000004"/>
    <n v="1139142.1499999999"/>
    <n v="0"/>
    <n v="1696.62"/>
    <n v="0"/>
    <n v="0"/>
    <n v="647170.17000000004"/>
    <n v="1139142.1499999999"/>
    <n v="0"/>
    <n v="0"/>
    <n v="1696.62"/>
  </r>
  <r>
    <x v="0"/>
    <x v="0"/>
    <x v="0"/>
    <x v="24"/>
    <x v="2"/>
    <x v="0"/>
    <x v="1"/>
    <x v="0"/>
    <n v="0"/>
    <n v="0"/>
    <n v="0"/>
    <n v="0"/>
    <n v="18"/>
    <n v="2091032.07"/>
    <n v="0"/>
    <n v="0"/>
    <n v="0"/>
    <n v="0"/>
    <n v="0"/>
    <n v="18"/>
    <n v="2091032.07"/>
  </r>
  <r>
    <x v="0"/>
    <x v="0"/>
    <x v="0"/>
    <x v="24"/>
    <x v="2"/>
    <x v="0"/>
    <x v="2"/>
    <x v="0"/>
    <n v="0"/>
    <n v="0"/>
    <n v="0"/>
    <n v="0"/>
    <n v="0"/>
    <n v="-305000"/>
    <n v="0"/>
    <n v="0"/>
    <n v="0"/>
    <n v="0"/>
    <n v="0"/>
    <n v="0"/>
    <n v="-305000"/>
  </r>
  <r>
    <x v="0"/>
    <x v="0"/>
    <x v="0"/>
    <x v="24"/>
    <x v="2"/>
    <x v="0"/>
    <x v="3"/>
    <x v="0"/>
    <n v="0"/>
    <n v="0"/>
    <n v="0"/>
    <n v="0"/>
    <n v="20"/>
    <n v="192882.63"/>
    <n v="0"/>
    <n v="0"/>
    <n v="0"/>
    <n v="0"/>
    <n v="0"/>
    <n v="20"/>
    <n v="192882.63"/>
  </r>
  <r>
    <x v="0"/>
    <x v="0"/>
    <x v="0"/>
    <x v="24"/>
    <x v="2"/>
    <x v="1"/>
    <x v="0"/>
    <x v="0"/>
    <n v="128"/>
    <n v="135.71"/>
    <n v="680180.8600000001"/>
    <n v="712638.9800000001"/>
    <n v="0"/>
    <n v="0"/>
    <n v="0"/>
    <n v="0"/>
    <n v="680180.8600000001"/>
    <n v="712638.9800000001"/>
    <n v="0"/>
    <n v="0"/>
    <n v="0"/>
  </r>
  <r>
    <x v="0"/>
    <x v="0"/>
    <x v="0"/>
    <x v="24"/>
    <x v="2"/>
    <x v="1"/>
    <x v="1"/>
    <x v="0"/>
    <n v="0"/>
    <n v="0"/>
    <n v="0"/>
    <n v="0"/>
    <n v="24"/>
    <n v="380047.96"/>
    <n v="0"/>
    <n v="0"/>
    <n v="0"/>
    <n v="0"/>
    <n v="0"/>
    <n v="24"/>
    <n v="380047.96"/>
  </r>
  <r>
    <x v="0"/>
    <x v="0"/>
    <x v="0"/>
    <x v="24"/>
    <x v="2"/>
    <x v="1"/>
    <x v="1"/>
    <x v="1"/>
    <n v="0"/>
    <n v="0"/>
    <n v="0"/>
    <n v="0"/>
    <n v="3"/>
    <n v="-14478.470000000001"/>
    <n v="0"/>
    <n v="0"/>
    <n v="0"/>
    <n v="0"/>
    <n v="0"/>
    <n v="3"/>
    <n v="-14478.470000000001"/>
  </r>
  <r>
    <x v="0"/>
    <x v="0"/>
    <x v="0"/>
    <x v="24"/>
    <x v="2"/>
    <x v="1"/>
    <x v="2"/>
    <x v="0"/>
    <n v="0"/>
    <n v="0"/>
    <n v="0"/>
    <n v="0"/>
    <n v="1"/>
    <n v="418335.9"/>
    <n v="0"/>
    <n v="0"/>
    <n v="0"/>
    <n v="0"/>
    <n v="0"/>
    <n v="1"/>
    <n v="418335.9"/>
  </r>
  <r>
    <x v="0"/>
    <x v="0"/>
    <x v="0"/>
    <x v="24"/>
    <x v="2"/>
    <x v="1"/>
    <x v="3"/>
    <x v="0"/>
    <n v="0"/>
    <n v="0"/>
    <n v="0"/>
    <n v="0"/>
    <n v="8"/>
    <n v="45635.17"/>
    <n v="0"/>
    <n v="0"/>
    <n v="0"/>
    <n v="0"/>
    <n v="0"/>
    <n v="8"/>
    <n v="45635.17"/>
  </r>
  <r>
    <x v="0"/>
    <x v="0"/>
    <x v="0"/>
    <x v="24"/>
    <x v="2"/>
    <x v="2"/>
    <x v="0"/>
    <x v="0"/>
    <n v="16"/>
    <n v="17.87"/>
    <n v="38913.910000000003"/>
    <n v="46851.43"/>
    <n v="0"/>
    <n v="0"/>
    <n v="0"/>
    <n v="0"/>
    <n v="38913.910000000003"/>
    <n v="46851.43"/>
    <n v="0"/>
    <n v="0"/>
    <n v="0"/>
  </r>
  <r>
    <x v="0"/>
    <x v="0"/>
    <x v="0"/>
    <x v="24"/>
    <x v="2"/>
    <x v="2"/>
    <x v="1"/>
    <x v="0"/>
    <n v="0"/>
    <n v="0"/>
    <n v="0"/>
    <n v="0"/>
    <n v="1"/>
    <n v="212887.5"/>
    <n v="0"/>
    <n v="0"/>
    <n v="0"/>
    <n v="0"/>
    <n v="0"/>
    <n v="1"/>
    <n v="212887.5"/>
  </r>
  <r>
    <x v="0"/>
    <x v="0"/>
    <x v="0"/>
    <x v="24"/>
    <x v="2"/>
    <x v="3"/>
    <x v="0"/>
    <x v="0"/>
    <n v="203"/>
    <n v="97.64"/>
    <n v="805378.8899999999"/>
    <n v="604743.19999999995"/>
    <n v="0"/>
    <n v="0"/>
    <n v="0"/>
    <n v="0"/>
    <n v="805378.8899999999"/>
    <n v="604743.19999999995"/>
    <n v="0"/>
    <n v="0"/>
    <n v="0"/>
  </r>
  <r>
    <x v="0"/>
    <x v="0"/>
    <x v="0"/>
    <x v="24"/>
    <x v="2"/>
    <x v="3"/>
    <x v="1"/>
    <x v="0"/>
    <n v="0"/>
    <n v="0"/>
    <n v="0"/>
    <n v="0"/>
    <n v="16"/>
    <n v="436878.94"/>
    <n v="0"/>
    <n v="0"/>
    <n v="0"/>
    <n v="0"/>
    <n v="0"/>
    <n v="16"/>
    <n v="436878.94"/>
  </r>
  <r>
    <x v="0"/>
    <x v="0"/>
    <x v="0"/>
    <x v="24"/>
    <x v="2"/>
    <x v="3"/>
    <x v="1"/>
    <x v="1"/>
    <n v="0"/>
    <n v="0"/>
    <n v="0"/>
    <n v="0"/>
    <n v="1"/>
    <n v="3735"/>
    <n v="0"/>
    <n v="0"/>
    <n v="0"/>
    <n v="0"/>
    <n v="0"/>
    <n v="1"/>
    <n v="3735"/>
  </r>
  <r>
    <x v="0"/>
    <x v="0"/>
    <x v="0"/>
    <x v="24"/>
    <x v="2"/>
    <x v="3"/>
    <x v="3"/>
    <x v="0"/>
    <n v="0"/>
    <n v="0"/>
    <n v="0"/>
    <n v="0"/>
    <n v="7"/>
    <n v="36359.78"/>
    <n v="0"/>
    <n v="0"/>
    <n v="0"/>
    <n v="0"/>
    <n v="0"/>
    <n v="7"/>
    <n v="36359.78"/>
  </r>
  <r>
    <x v="0"/>
    <x v="0"/>
    <x v="0"/>
    <x v="24"/>
    <x v="3"/>
    <x v="0"/>
    <x v="0"/>
    <x v="0"/>
    <n v="190"/>
    <n v="251.19000000000003"/>
    <n v="2057347.24"/>
    <n v="1882344.26"/>
    <n v="0"/>
    <n v="0"/>
    <n v="0"/>
    <n v="0"/>
    <n v="2057347.24"/>
    <n v="1882344.26"/>
    <n v="0"/>
    <n v="0"/>
    <n v="0"/>
  </r>
  <r>
    <x v="0"/>
    <x v="0"/>
    <x v="0"/>
    <x v="24"/>
    <x v="3"/>
    <x v="0"/>
    <x v="1"/>
    <x v="0"/>
    <n v="0"/>
    <n v="0"/>
    <n v="0"/>
    <n v="0"/>
    <n v="17"/>
    <n v="172729.33000000002"/>
    <n v="0"/>
    <n v="0"/>
    <n v="0"/>
    <n v="0"/>
    <n v="0"/>
    <n v="17"/>
    <n v="172729.33000000002"/>
  </r>
  <r>
    <x v="0"/>
    <x v="0"/>
    <x v="0"/>
    <x v="24"/>
    <x v="3"/>
    <x v="0"/>
    <x v="1"/>
    <x v="1"/>
    <n v="0"/>
    <n v="0"/>
    <n v="0"/>
    <n v="0"/>
    <n v="3"/>
    <n v="-57131.369999999995"/>
    <n v="0"/>
    <n v="0"/>
    <n v="0"/>
    <n v="0"/>
    <n v="0"/>
    <n v="3"/>
    <n v="-57131.369999999995"/>
  </r>
  <r>
    <x v="0"/>
    <x v="0"/>
    <x v="0"/>
    <x v="24"/>
    <x v="3"/>
    <x v="0"/>
    <x v="2"/>
    <x v="0"/>
    <n v="0"/>
    <n v="0"/>
    <n v="0"/>
    <n v="0"/>
    <n v="2"/>
    <n v="33614.910000000003"/>
    <n v="0"/>
    <n v="0"/>
    <n v="0"/>
    <n v="0"/>
    <n v="0"/>
    <n v="2"/>
    <n v="33614.910000000003"/>
  </r>
  <r>
    <x v="0"/>
    <x v="0"/>
    <x v="0"/>
    <x v="24"/>
    <x v="3"/>
    <x v="1"/>
    <x v="0"/>
    <x v="0"/>
    <n v="493"/>
    <n v="623.16"/>
    <n v="322949.09999999998"/>
    <n v="433716.18099999998"/>
    <n v="0"/>
    <n v="310.39999999999998"/>
    <n v="0"/>
    <n v="0"/>
    <n v="322949.09999999998"/>
    <n v="433716.18099999998"/>
    <n v="0"/>
    <n v="0"/>
    <n v="310.39999999999998"/>
  </r>
  <r>
    <x v="0"/>
    <x v="0"/>
    <x v="0"/>
    <x v="24"/>
    <x v="3"/>
    <x v="1"/>
    <x v="1"/>
    <x v="0"/>
    <n v="0"/>
    <n v="0"/>
    <n v="0"/>
    <n v="0"/>
    <n v="41"/>
    <n v="153726.85999999999"/>
    <n v="0"/>
    <n v="0"/>
    <n v="0"/>
    <n v="0"/>
    <n v="0"/>
    <n v="41"/>
    <n v="153726.85999999999"/>
  </r>
  <r>
    <x v="0"/>
    <x v="0"/>
    <x v="0"/>
    <x v="24"/>
    <x v="3"/>
    <x v="1"/>
    <x v="1"/>
    <x v="1"/>
    <n v="0"/>
    <n v="0"/>
    <n v="0"/>
    <n v="0"/>
    <n v="6"/>
    <n v="-57603.54"/>
    <n v="0"/>
    <n v="0"/>
    <n v="0"/>
    <n v="0"/>
    <n v="0"/>
    <n v="6"/>
    <n v="-57603.54"/>
  </r>
  <r>
    <x v="0"/>
    <x v="0"/>
    <x v="0"/>
    <x v="24"/>
    <x v="3"/>
    <x v="1"/>
    <x v="2"/>
    <x v="0"/>
    <n v="0"/>
    <n v="0"/>
    <n v="0"/>
    <n v="0"/>
    <n v="5"/>
    <n v="52964.04"/>
    <n v="0"/>
    <n v="0"/>
    <n v="0"/>
    <n v="0"/>
    <n v="0"/>
    <n v="5"/>
    <n v="52964.04"/>
  </r>
  <r>
    <x v="0"/>
    <x v="0"/>
    <x v="0"/>
    <x v="24"/>
    <x v="3"/>
    <x v="1"/>
    <x v="2"/>
    <x v="1"/>
    <n v="0"/>
    <n v="0"/>
    <n v="0"/>
    <n v="0"/>
    <n v="1"/>
    <n v="-6111.86"/>
    <n v="0"/>
    <n v="0"/>
    <n v="0"/>
    <n v="0"/>
    <n v="0"/>
    <n v="1"/>
    <n v="-6111.86"/>
  </r>
  <r>
    <x v="0"/>
    <x v="0"/>
    <x v="0"/>
    <x v="24"/>
    <x v="3"/>
    <x v="2"/>
    <x v="0"/>
    <x v="0"/>
    <n v="302"/>
    <n v="581.67999999999995"/>
    <n v="779877.04"/>
    <n v="853005.85"/>
    <n v="0"/>
    <n v="0"/>
    <n v="0"/>
    <n v="0"/>
    <n v="779877.04"/>
    <n v="853005.85"/>
    <n v="0"/>
    <n v="0"/>
    <n v="0"/>
  </r>
  <r>
    <x v="0"/>
    <x v="0"/>
    <x v="0"/>
    <x v="24"/>
    <x v="3"/>
    <x v="2"/>
    <x v="1"/>
    <x v="0"/>
    <n v="0"/>
    <n v="0"/>
    <n v="0"/>
    <n v="0"/>
    <n v="41"/>
    <n v="335319.42"/>
    <n v="0"/>
    <n v="0"/>
    <n v="0"/>
    <n v="0"/>
    <n v="0"/>
    <n v="41"/>
    <n v="335319.42"/>
  </r>
  <r>
    <x v="0"/>
    <x v="0"/>
    <x v="0"/>
    <x v="24"/>
    <x v="3"/>
    <x v="2"/>
    <x v="1"/>
    <x v="1"/>
    <n v="0"/>
    <n v="0"/>
    <n v="0"/>
    <n v="0"/>
    <n v="10"/>
    <n v="-85223.16"/>
    <n v="0"/>
    <n v="0"/>
    <n v="0"/>
    <n v="0"/>
    <n v="0"/>
    <n v="10"/>
    <n v="-85223.16"/>
  </r>
  <r>
    <x v="0"/>
    <x v="0"/>
    <x v="0"/>
    <x v="24"/>
    <x v="3"/>
    <x v="2"/>
    <x v="2"/>
    <x v="0"/>
    <n v="0"/>
    <n v="0"/>
    <n v="0"/>
    <n v="0"/>
    <n v="3"/>
    <n v="6682.77"/>
    <n v="0"/>
    <n v="0"/>
    <n v="0"/>
    <n v="0"/>
    <n v="0"/>
    <n v="3"/>
    <n v="6682.77"/>
  </r>
  <r>
    <x v="0"/>
    <x v="0"/>
    <x v="0"/>
    <x v="24"/>
    <x v="3"/>
    <x v="2"/>
    <x v="2"/>
    <x v="1"/>
    <n v="0"/>
    <n v="0"/>
    <n v="0"/>
    <n v="0"/>
    <n v="1"/>
    <n v="-8619.86"/>
    <n v="0"/>
    <n v="0"/>
    <n v="0"/>
    <n v="0"/>
    <n v="0"/>
    <n v="1"/>
    <n v="-8619.86"/>
  </r>
  <r>
    <x v="0"/>
    <x v="0"/>
    <x v="0"/>
    <x v="24"/>
    <x v="4"/>
    <x v="4"/>
    <x v="1"/>
    <x v="0"/>
    <n v="0"/>
    <n v="0"/>
    <n v="0"/>
    <n v="0"/>
    <n v="2"/>
    <n v="245441.4"/>
    <n v="0"/>
    <n v="0"/>
    <n v="0"/>
    <n v="0"/>
    <n v="0"/>
    <n v="2"/>
    <n v="245441.4"/>
  </r>
  <r>
    <x v="0"/>
    <x v="0"/>
    <x v="0"/>
    <x v="24"/>
    <x v="4"/>
    <x v="0"/>
    <x v="1"/>
    <x v="0"/>
    <n v="0"/>
    <n v="0"/>
    <n v="0"/>
    <n v="0"/>
    <n v="5"/>
    <n v="749808.27000000025"/>
    <n v="0"/>
    <n v="0"/>
    <n v="0"/>
    <n v="0"/>
    <n v="0"/>
    <n v="5"/>
    <n v="749808.27000000025"/>
  </r>
  <r>
    <x v="0"/>
    <x v="0"/>
    <x v="0"/>
    <x v="24"/>
    <x v="4"/>
    <x v="0"/>
    <x v="1"/>
    <x v="1"/>
    <n v="0"/>
    <n v="0"/>
    <n v="0"/>
    <n v="0"/>
    <n v="2"/>
    <n v="-89429.150000000023"/>
    <n v="0"/>
    <n v="0"/>
    <n v="0"/>
    <n v="0"/>
    <n v="0"/>
    <n v="2"/>
    <n v="-89429.150000000023"/>
  </r>
  <r>
    <x v="0"/>
    <x v="0"/>
    <x v="0"/>
    <x v="24"/>
    <x v="4"/>
    <x v="0"/>
    <x v="2"/>
    <x v="0"/>
    <n v="0"/>
    <n v="0"/>
    <n v="0"/>
    <n v="0"/>
    <n v="4"/>
    <n v="2183942.4299999992"/>
    <n v="0"/>
    <n v="0"/>
    <n v="0"/>
    <n v="0"/>
    <n v="0"/>
    <n v="4"/>
    <n v="2183942.4299999992"/>
  </r>
  <r>
    <x v="0"/>
    <x v="0"/>
    <x v="0"/>
    <x v="24"/>
    <x v="4"/>
    <x v="0"/>
    <x v="2"/>
    <x v="1"/>
    <n v="0"/>
    <n v="0"/>
    <n v="0"/>
    <n v="0"/>
    <n v="0"/>
    <n v="-71180.039999999994"/>
    <n v="0"/>
    <n v="0"/>
    <n v="0"/>
    <n v="0"/>
    <n v="0"/>
    <n v="0"/>
    <n v="-71180.039999999994"/>
  </r>
  <r>
    <x v="0"/>
    <x v="0"/>
    <x v="0"/>
    <x v="24"/>
    <x v="4"/>
    <x v="0"/>
    <x v="3"/>
    <x v="0"/>
    <n v="0"/>
    <n v="0"/>
    <n v="0"/>
    <n v="0"/>
    <n v="0"/>
    <n v="-139478.18"/>
    <n v="0"/>
    <n v="0"/>
    <n v="0"/>
    <n v="0"/>
    <n v="0"/>
    <n v="0"/>
    <n v="-139478.18"/>
  </r>
  <r>
    <x v="0"/>
    <x v="0"/>
    <x v="0"/>
    <x v="25"/>
    <x v="0"/>
    <x v="0"/>
    <x v="0"/>
    <x v="0"/>
    <n v="3516"/>
    <n v="2883.4800000000005"/>
    <n v="14109309.43"/>
    <n v="6640445.3377"/>
    <n v="0"/>
    <n v="0"/>
    <n v="0"/>
    <n v="0"/>
    <n v="14109309.43"/>
    <n v="6640445.3377"/>
    <n v="0"/>
    <n v="0"/>
    <n v="0"/>
  </r>
  <r>
    <x v="0"/>
    <x v="0"/>
    <x v="0"/>
    <x v="25"/>
    <x v="0"/>
    <x v="0"/>
    <x v="1"/>
    <x v="0"/>
    <n v="0"/>
    <n v="0"/>
    <n v="0"/>
    <n v="0"/>
    <n v="438"/>
    <n v="8968628.620000001"/>
    <n v="0"/>
    <n v="0"/>
    <n v="0"/>
    <n v="0"/>
    <n v="0"/>
    <n v="438"/>
    <n v="8968628.620000001"/>
  </r>
  <r>
    <x v="0"/>
    <x v="0"/>
    <x v="0"/>
    <x v="25"/>
    <x v="0"/>
    <x v="0"/>
    <x v="1"/>
    <x v="1"/>
    <n v="0"/>
    <n v="0"/>
    <n v="0"/>
    <n v="0"/>
    <n v="70"/>
    <n v="252931.93999999997"/>
    <n v="0"/>
    <n v="0"/>
    <n v="0"/>
    <n v="0"/>
    <n v="0"/>
    <n v="70"/>
    <n v="252931.93999999997"/>
  </r>
  <r>
    <x v="0"/>
    <x v="0"/>
    <x v="0"/>
    <x v="25"/>
    <x v="0"/>
    <x v="0"/>
    <x v="2"/>
    <x v="0"/>
    <n v="0"/>
    <n v="0"/>
    <n v="0"/>
    <n v="0"/>
    <n v="26"/>
    <n v="2914292.16"/>
    <n v="0"/>
    <n v="0"/>
    <n v="0"/>
    <n v="0"/>
    <n v="0"/>
    <n v="26"/>
    <n v="2914292.16"/>
  </r>
  <r>
    <x v="0"/>
    <x v="0"/>
    <x v="0"/>
    <x v="25"/>
    <x v="0"/>
    <x v="0"/>
    <x v="2"/>
    <x v="1"/>
    <n v="0"/>
    <n v="0"/>
    <n v="0"/>
    <n v="0"/>
    <n v="1"/>
    <n v="118268.6"/>
    <n v="0"/>
    <n v="0"/>
    <n v="0"/>
    <n v="0"/>
    <n v="0"/>
    <n v="1"/>
    <n v="118268.6"/>
  </r>
  <r>
    <x v="0"/>
    <x v="0"/>
    <x v="0"/>
    <x v="25"/>
    <x v="0"/>
    <x v="0"/>
    <x v="3"/>
    <x v="0"/>
    <n v="0"/>
    <n v="0"/>
    <n v="0"/>
    <n v="0"/>
    <n v="149"/>
    <n v="518019.30999999994"/>
    <n v="0"/>
    <n v="0"/>
    <n v="0"/>
    <n v="0"/>
    <n v="0"/>
    <n v="149"/>
    <n v="518019.30999999994"/>
  </r>
  <r>
    <x v="0"/>
    <x v="0"/>
    <x v="0"/>
    <x v="25"/>
    <x v="0"/>
    <x v="1"/>
    <x v="0"/>
    <x v="0"/>
    <n v="21576"/>
    <n v="21110.530000000006"/>
    <n v="60650934.669999994"/>
    <n v="56350057.06000001"/>
    <n v="0"/>
    <n v="5260.2"/>
    <n v="0"/>
    <n v="0"/>
    <n v="60650934.669999994"/>
    <n v="56350057.06000001"/>
    <n v="0"/>
    <n v="0"/>
    <n v="5260.2"/>
  </r>
  <r>
    <x v="0"/>
    <x v="0"/>
    <x v="0"/>
    <x v="25"/>
    <x v="0"/>
    <x v="1"/>
    <x v="1"/>
    <x v="0"/>
    <n v="0"/>
    <n v="0"/>
    <n v="0"/>
    <n v="0"/>
    <n v="2890"/>
    <n v="58484616.079999998"/>
    <n v="0"/>
    <n v="0"/>
    <n v="0"/>
    <n v="0"/>
    <n v="0"/>
    <n v="2890"/>
    <n v="58484616.079999998"/>
  </r>
  <r>
    <x v="0"/>
    <x v="0"/>
    <x v="0"/>
    <x v="25"/>
    <x v="0"/>
    <x v="1"/>
    <x v="1"/>
    <x v="1"/>
    <n v="0"/>
    <n v="0"/>
    <n v="0"/>
    <n v="0"/>
    <n v="735"/>
    <n v="-807174.2100000002"/>
    <n v="0"/>
    <n v="0"/>
    <n v="0"/>
    <n v="0"/>
    <n v="0"/>
    <n v="735"/>
    <n v="-807174.2100000002"/>
  </r>
  <r>
    <x v="0"/>
    <x v="0"/>
    <x v="0"/>
    <x v="25"/>
    <x v="0"/>
    <x v="1"/>
    <x v="2"/>
    <x v="0"/>
    <n v="0"/>
    <n v="0"/>
    <n v="0"/>
    <n v="0"/>
    <n v="193"/>
    <n v="20575143.229999997"/>
    <n v="0"/>
    <n v="0"/>
    <n v="0"/>
    <n v="0"/>
    <n v="0"/>
    <n v="193"/>
    <n v="20575143.229999997"/>
  </r>
  <r>
    <x v="0"/>
    <x v="0"/>
    <x v="0"/>
    <x v="25"/>
    <x v="0"/>
    <x v="1"/>
    <x v="2"/>
    <x v="1"/>
    <n v="0"/>
    <n v="0"/>
    <n v="0"/>
    <n v="0"/>
    <n v="17"/>
    <n v="1042292.62"/>
    <n v="0"/>
    <n v="0"/>
    <n v="0"/>
    <n v="0"/>
    <n v="0"/>
    <n v="17"/>
    <n v="1042292.62"/>
  </r>
  <r>
    <x v="0"/>
    <x v="0"/>
    <x v="0"/>
    <x v="25"/>
    <x v="0"/>
    <x v="1"/>
    <x v="3"/>
    <x v="0"/>
    <n v="0"/>
    <n v="0"/>
    <n v="0"/>
    <n v="0"/>
    <n v="1154"/>
    <n v="3589767.91"/>
    <n v="0"/>
    <n v="0"/>
    <n v="0"/>
    <n v="0"/>
    <n v="0"/>
    <n v="1154"/>
    <n v="3589767.91"/>
  </r>
  <r>
    <x v="0"/>
    <x v="0"/>
    <x v="0"/>
    <x v="25"/>
    <x v="0"/>
    <x v="2"/>
    <x v="0"/>
    <x v="0"/>
    <n v="13"/>
    <n v="7.73"/>
    <n v="21040.85"/>
    <n v="18918.77"/>
    <n v="0"/>
    <n v="0"/>
    <n v="0"/>
    <n v="0"/>
    <n v="21040.85"/>
    <n v="18918.77"/>
    <n v="0"/>
    <n v="0"/>
    <n v="0"/>
  </r>
  <r>
    <x v="0"/>
    <x v="0"/>
    <x v="0"/>
    <x v="25"/>
    <x v="0"/>
    <x v="2"/>
    <x v="1"/>
    <x v="0"/>
    <n v="0"/>
    <n v="0"/>
    <n v="0"/>
    <n v="0"/>
    <n v="16"/>
    <n v="259363.41"/>
    <n v="0"/>
    <n v="0"/>
    <n v="0"/>
    <n v="0"/>
    <n v="0"/>
    <n v="16"/>
    <n v="259363.41"/>
  </r>
  <r>
    <x v="0"/>
    <x v="0"/>
    <x v="0"/>
    <x v="25"/>
    <x v="0"/>
    <x v="2"/>
    <x v="1"/>
    <x v="1"/>
    <n v="0"/>
    <n v="0"/>
    <n v="0"/>
    <n v="0"/>
    <n v="4"/>
    <n v="-4239.9899999999989"/>
    <n v="0"/>
    <n v="0"/>
    <n v="0"/>
    <n v="0"/>
    <n v="0"/>
    <n v="4"/>
    <n v="-4239.9899999999989"/>
  </r>
  <r>
    <x v="0"/>
    <x v="0"/>
    <x v="0"/>
    <x v="25"/>
    <x v="0"/>
    <x v="2"/>
    <x v="2"/>
    <x v="0"/>
    <n v="0"/>
    <n v="0"/>
    <n v="0"/>
    <n v="0"/>
    <n v="1"/>
    <n v="104846.8"/>
    <n v="0"/>
    <n v="0"/>
    <n v="0"/>
    <n v="0"/>
    <n v="0"/>
    <n v="1"/>
    <n v="104846.8"/>
  </r>
  <r>
    <x v="0"/>
    <x v="0"/>
    <x v="0"/>
    <x v="25"/>
    <x v="0"/>
    <x v="2"/>
    <x v="3"/>
    <x v="0"/>
    <n v="0"/>
    <n v="0"/>
    <n v="0"/>
    <n v="0"/>
    <n v="6"/>
    <n v="20713.900000000001"/>
    <n v="0"/>
    <n v="0"/>
    <n v="0"/>
    <n v="0"/>
    <n v="0"/>
    <n v="6"/>
    <n v="20713.900000000001"/>
  </r>
  <r>
    <x v="0"/>
    <x v="0"/>
    <x v="0"/>
    <x v="25"/>
    <x v="0"/>
    <x v="3"/>
    <x v="0"/>
    <x v="0"/>
    <n v="100"/>
    <n v="98.86"/>
    <n v="-8781.4500000000007"/>
    <n v="414643.32"/>
    <n v="0"/>
    <n v="0"/>
    <n v="0"/>
    <n v="0"/>
    <n v="-8781.4500000000007"/>
    <n v="414643.32"/>
    <n v="0"/>
    <n v="0"/>
    <n v="0"/>
  </r>
  <r>
    <x v="0"/>
    <x v="0"/>
    <x v="0"/>
    <x v="25"/>
    <x v="0"/>
    <x v="3"/>
    <x v="1"/>
    <x v="0"/>
    <n v="0"/>
    <n v="0"/>
    <n v="0"/>
    <n v="0"/>
    <n v="19"/>
    <n v="284198.77999999997"/>
    <n v="0"/>
    <n v="0"/>
    <n v="0"/>
    <n v="0"/>
    <n v="0"/>
    <n v="19"/>
    <n v="284198.77999999997"/>
  </r>
  <r>
    <x v="0"/>
    <x v="0"/>
    <x v="0"/>
    <x v="25"/>
    <x v="0"/>
    <x v="3"/>
    <x v="1"/>
    <x v="1"/>
    <n v="0"/>
    <n v="0"/>
    <n v="0"/>
    <n v="0"/>
    <n v="5"/>
    <n v="-20143.410000000003"/>
    <n v="0"/>
    <n v="0"/>
    <n v="0"/>
    <n v="0"/>
    <n v="0"/>
    <n v="5"/>
    <n v="-20143.410000000003"/>
  </r>
  <r>
    <x v="0"/>
    <x v="0"/>
    <x v="0"/>
    <x v="25"/>
    <x v="0"/>
    <x v="3"/>
    <x v="2"/>
    <x v="0"/>
    <n v="0"/>
    <n v="0"/>
    <n v="0"/>
    <n v="0"/>
    <n v="0"/>
    <n v="-1830.59"/>
    <n v="0"/>
    <n v="0"/>
    <n v="0"/>
    <n v="0"/>
    <n v="0"/>
    <n v="0"/>
    <n v="-1830.59"/>
  </r>
  <r>
    <x v="0"/>
    <x v="0"/>
    <x v="0"/>
    <x v="25"/>
    <x v="0"/>
    <x v="3"/>
    <x v="2"/>
    <x v="1"/>
    <n v="0"/>
    <n v="0"/>
    <n v="0"/>
    <n v="0"/>
    <n v="1"/>
    <n v="96457.05"/>
    <n v="0"/>
    <n v="0"/>
    <n v="0"/>
    <n v="0"/>
    <n v="0"/>
    <n v="1"/>
    <n v="96457.05"/>
  </r>
  <r>
    <x v="0"/>
    <x v="0"/>
    <x v="0"/>
    <x v="25"/>
    <x v="0"/>
    <x v="3"/>
    <x v="3"/>
    <x v="0"/>
    <n v="0"/>
    <n v="0"/>
    <n v="0"/>
    <n v="0"/>
    <n v="13"/>
    <n v="17764.02"/>
    <n v="0"/>
    <n v="0"/>
    <n v="0"/>
    <n v="0"/>
    <n v="0"/>
    <n v="13"/>
    <n v="17764.02"/>
  </r>
  <r>
    <x v="0"/>
    <x v="0"/>
    <x v="0"/>
    <x v="25"/>
    <x v="1"/>
    <x v="4"/>
    <x v="0"/>
    <x v="0"/>
    <n v="1739"/>
    <n v="3182.68"/>
    <n v="3704355.2199999997"/>
    <n v="9466760.9199999999"/>
    <n v="0"/>
    <n v="2722.62"/>
    <n v="0"/>
    <n v="0"/>
    <n v="3704355.2199999997"/>
    <n v="9466760.9199999999"/>
    <n v="0"/>
    <n v="0"/>
    <n v="2722.62"/>
  </r>
  <r>
    <x v="0"/>
    <x v="0"/>
    <x v="0"/>
    <x v="25"/>
    <x v="1"/>
    <x v="4"/>
    <x v="1"/>
    <x v="0"/>
    <n v="0"/>
    <n v="0"/>
    <n v="0"/>
    <n v="0"/>
    <n v="267"/>
    <n v="7261163.4799999995"/>
    <n v="0"/>
    <n v="0"/>
    <n v="0"/>
    <n v="0"/>
    <n v="0"/>
    <n v="267"/>
    <n v="7261163.4799999995"/>
  </r>
  <r>
    <x v="0"/>
    <x v="0"/>
    <x v="0"/>
    <x v="25"/>
    <x v="1"/>
    <x v="4"/>
    <x v="1"/>
    <x v="1"/>
    <n v="0"/>
    <n v="0"/>
    <n v="0"/>
    <n v="0"/>
    <n v="49"/>
    <n v="164041.13"/>
    <n v="0"/>
    <n v="0"/>
    <n v="0"/>
    <n v="0"/>
    <n v="0"/>
    <n v="49"/>
    <n v="164041.13"/>
  </r>
  <r>
    <x v="0"/>
    <x v="0"/>
    <x v="0"/>
    <x v="25"/>
    <x v="1"/>
    <x v="4"/>
    <x v="2"/>
    <x v="0"/>
    <n v="0"/>
    <n v="0"/>
    <n v="0"/>
    <n v="0"/>
    <n v="37"/>
    <n v="3764790.17"/>
    <n v="0"/>
    <n v="0"/>
    <n v="0"/>
    <n v="0"/>
    <n v="0"/>
    <n v="37"/>
    <n v="3764790.17"/>
  </r>
  <r>
    <x v="0"/>
    <x v="0"/>
    <x v="0"/>
    <x v="25"/>
    <x v="1"/>
    <x v="4"/>
    <x v="2"/>
    <x v="1"/>
    <n v="0"/>
    <n v="0"/>
    <n v="0"/>
    <n v="0"/>
    <n v="1"/>
    <n v="77687.429999999993"/>
    <n v="0"/>
    <n v="0"/>
    <n v="0"/>
    <n v="0"/>
    <n v="0"/>
    <n v="1"/>
    <n v="77687.429999999993"/>
  </r>
  <r>
    <x v="0"/>
    <x v="0"/>
    <x v="0"/>
    <x v="25"/>
    <x v="1"/>
    <x v="4"/>
    <x v="3"/>
    <x v="0"/>
    <n v="0"/>
    <n v="0"/>
    <n v="0"/>
    <n v="0"/>
    <n v="244"/>
    <n v="581299.43000000005"/>
    <n v="0"/>
    <n v="0"/>
    <n v="0"/>
    <n v="0"/>
    <n v="0"/>
    <n v="244"/>
    <n v="581299.43000000005"/>
  </r>
  <r>
    <x v="0"/>
    <x v="0"/>
    <x v="0"/>
    <x v="25"/>
    <x v="1"/>
    <x v="0"/>
    <x v="0"/>
    <x v="0"/>
    <n v="714"/>
    <n v="1193.6399999999999"/>
    <n v="3016273.0300000003"/>
    <n v="2003103.27"/>
    <n v="0"/>
    <n v="741.8"/>
    <n v="0"/>
    <n v="0"/>
    <n v="3016273.0300000003"/>
    <n v="2003103.27"/>
    <n v="0"/>
    <n v="0"/>
    <n v="741.8"/>
  </r>
  <r>
    <x v="0"/>
    <x v="0"/>
    <x v="0"/>
    <x v="25"/>
    <x v="1"/>
    <x v="0"/>
    <x v="1"/>
    <x v="0"/>
    <n v="0"/>
    <n v="0"/>
    <n v="0"/>
    <n v="0"/>
    <n v="89"/>
    <n v="2053731.31"/>
    <n v="0"/>
    <n v="0"/>
    <n v="0"/>
    <n v="0"/>
    <n v="0"/>
    <n v="89"/>
    <n v="2053731.31"/>
  </r>
  <r>
    <x v="0"/>
    <x v="0"/>
    <x v="0"/>
    <x v="25"/>
    <x v="1"/>
    <x v="0"/>
    <x v="1"/>
    <x v="1"/>
    <n v="0"/>
    <n v="0"/>
    <n v="0"/>
    <n v="0"/>
    <n v="10"/>
    <n v="151230.86999999997"/>
    <n v="0"/>
    <n v="0"/>
    <n v="0"/>
    <n v="0"/>
    <n v="0"/>
    <n v="10"/>
    <n v="151230.86999999997"/>
  </r>
  <r>
    <x v="0"/>
    <x v="0"/>
    <x v="0"/>
    <x v="25"/>
    <x v="1"/>
    <x v="0"/>
    <x v="2"/>
    <x v="0"/>
    <n v="0"/>
    <n v="0"/>
    <n v="0"/>
    <n v="0"/>
    <n v="7"/>
    <n v="848668.65"/>
    <n v="0"/>
    <n v="0"/>
    <n v="0"/>
    <n v="0"/>
    <n v="0"/>
    <n v="7"/>
    <n v="848668.65"/>
  </r>
  <r>
    <x v="0"/>
    <x v="0"/>
    <x v="0"/>
    <x v="25"/>
    <x v="1"/>
    <x v="0"/>
    <x v="2"/>
    <x v="1"/>
    <n v="0"/>
    <n v="0"/>
    <n v="0"/>
    <n v="0"/>
    <n v="1"/>
    <n v="230958"/>
    <n v="0"/>
    <n v="0"/>
    <n v="0"/>
    <n v="0"/>
    <n v="0"/>
    <n v="1"/>
    <n v="230958"/>
  </r>
  <r>
    <x v="0"/>
    <x v="0"/>
    <x v="0"/>
    <x v="25"/>
    <x v="1"/>
    <x v="0"/>
    <x v="3"/>
    <x v="0"/>
    <n v="0"/>
    <n v="0"/>
    <n v="0"/>
    <n v="0"/>
    <n v="60"/>
    <n v="200144.31"/>
    <n v="0"/>
    <n v="0"/>
    <n v="0"/>
    <n v="0"/>
    <n v="0"/>
    <n v="60"/>
    <n v="200144.31"/>
  </r>
  <r>
    <x v="0"/>
    <x v="0"/>
    <x v="0"/>
    <x v="25"/>
    <x v="1"/>
    <x v="1"/>
    <x v="0"/>
    <x v="0"/>
    <n v="3212"/>
    <n v="3066.6900000000005"/>
    <n v="8023296.8700000001"/>
    <n v="7432820.75"/>
    <n v="0"/>
    <n v="320"/>
    <n v="0"/>
    <n v="0"/>
    <n v="8023296.8700000001"/>
    <n v="7432820.75"/>
    <n v="0"/>
    <n v="0"/>
    <n v="320"/>
  </r>
  <r>
    <x v="0"/>
    <x v="0"/>
    <x v="0"/>
    <x v="25"/>
    <x v="1"/>
    <x v="1"/>
    <x v="1"/>
    <x v="0"/>
    <n v="0"/>
    <n v="0"/>
    <n v="0"/>
    <n v="0"/>
    <n v="373"/>
    <n v="10889702.849999998"/>
    <n v="0"/>
    <n v="0"/>
    <n v="0"/>
    <n v="0"/>
    <n v="0"/>
    <n v="373"/>
    <n v="10889702.849999998"/>
  </r>
  <r>
    <x v="0"/>
    <x v="0"/>
    <x v="0"/>
    <x v="25"/>
    <x v="1"/>
    <x v="1"/>
    <x v="1"/>
    <x v="1"/>
    <n v="0"/>
    <n v="0"/>
    <n v="0"/>
    <n v="0"/>
    <n v="72"/>
    <n v="-142828.44999999998"/>
    <n v="0"/>
    <n v="0"/>
    <n v="0"/>
    <n v="0"/>
    <n v="0"/>
    <n v="72"/>
    <n v="-142828.44999999998"/>
  </r>
  <r>
    <x v="0"/>
    <x v="0"/>
    <x v="0"/>
    <x v="25"/>
    <x v="1"/>
    <x v="1"/>
    <x v="2"/>
    <x v="0"/>
    <n v="0"/>
    <n v="0"/>
    <n v="0"/>
    <n v="0"/>
    <n v="46"/>
    <n v="7834713.6099999985"/>
    <n v="0"/>
    <n v="0"/>
    <n v="0"/>
    <n v="0"/>
    <n v="0"/>
    <n v="46"/>
    <n v="7834713.6099999985"/>
  </r>
  <r>
    <x v="0"/>
    <x v="0"/>
    <x v="0"/>
    <x v="25"/>
    <x v="1"/>
    <x v="1"/>
    <x v="2"/>
    <x v="1"/>
    <n v="0"/>
    <n v="0"/>
    <n v="0"/>
    <n v="0"/>
    <n v="3"/>
    <n v="143093.49"/>
    <n v="0"/>
    <n v="0"/>
    <n v="0"/>
    <n v="0"/>
    <n v="0"/>
    <n v="3"/>
    <n v="143093.49"/>
  </r>
  <r>
    <x v="0"/>
    <x v="0"/>
    <x v="0"/>
    <x v="25"/>
    <x v="1"/>
    <x v="1"/>
    <x v="3"/>
    <x v="0"/>
    <n v="0"/>
    <n v="0"/>
    <n v="0"/>
    <n v="0"/>
    <n v="269"/>
    <n v="698075.84999999986"/>
    <n v="0"/>
    <n v="0"/>
    <n v="0"/>
    <n v="0"/>
    <n v="0"/>
    <n v="269"/>
    <n v="698075.84999999986"/>
  </r>
  <r>
    <x v="0"/>
    <x v="0"/>
    <x v="0"/>
    <x v="25"/>
    <x v="1"/>
    <x v="2"/>
    <x v="0"/>
    <x v="0"/>
    <n v="2"/>
    <n v="0.62"/>
    <n v="5244.57"/>
    <n v="1627.33"/>
    <n v="0"/>
    <n v="0"/>
    <n v="0"/>
    <n v="0"/>
    <n v="5244.57"/>
    <n v="1627.33"/>
    <n v="0"/>
    <n v="0"/>
    <n v="0"/>
  </r>
  <r>
    <x v="0"/>
    <x v="0"/>
    <x v="0"/>
    <x v="25"/>
    <x v="1"/>
    <x v="2"/>
    <x v="1"/>
    <x v="0"/>
    <n v="0"/>
    <n v="0"/>
    <n v="0"/>
    <n v="0"/>
    <n v="1"/>
    <n v="5458.71"/>
    <n v="0"/>
    <n v="0"/>
    <n v="0"/>
    <n v="0"/>
    <n v="0"/>
    <n v="1"/>
    <n v="5458.71"/>
  </r>
  <r>
    <x v="0"/>
    <x v="0"/>
    <x v="0"/>
    <x v="25"/>
    <x v="1"/>
    <x v="2"/>
    <x v="3"/>
    <x v="0"/>
    <n v="0"/>
    <n v="0"/>
    <n v="0"/>
    <n v="0"/>
    <n v="3"/>
    <n v="5758.35"/>
    <n v="0"/>
    <n v="0"/>
    <n v="0"/>
    <n v="0"/>
    <n v="0"/>
    <n v="3"/>
    <n v="5758.35"/>
  </r>
  <r>
    <x v="0"/>
    <x v="0"/>
    <x v="0"/>
    <x v="25"/>
    <x v="1"/>
    <x v="3"/>
    <x v="0"/>
    <x v="0"/>
    <n v="13"/>
    <n v="9.4499999999999993"/>
    <n v="-22276.82"/>
    <n v="81510.73000000001"/>
    <n v="0"/>
    <n v="0"/>
    <n v="0"/>
    <n v="0"/>
    <n v="-22276.82"/>
    <n v="81510.73000000001"/>
    <n v="0"/>
    <n v="0"/>
    <n v="0"/>
  </r>
  <r>
    <x v="0"/>
    <x v="0"/>
    <x v="0"/>
    <x v="25"/>
    <x v="1"/>
    <x v="3"/>
    <x v="1"/>
    <x v="0"/>
    <n v="0"/>
    <n v="0"/>
    <n v="0"/>
    <n v="0"/>
    <n v="1"/>
    <n v="70303.83"/>
    <n v="0"/>
    <n v="0"/>
    <n v="0"/>
    <n v="0"/>
    <n v="0"/>
    <n v="1"/>
    <n v="70303.83"/>
  </r>
  <r>
    <x v="0"/>
    <x v="0"/>
    <x v="0"/>
    <x v="25"/>
    <x v="1"/>
    <x v="3"/>
    <x v="1"/>
    <x v="1"/>
    <n v="0"/>
    <n v="0"/>
    <n v="0"/>
    <n v="0"/>
    <n v="2"/>
    <n v="-23557.88"/>
    <n v="0"/>
    <n v="0"/>
    <n v="0"/>
    <n v="0"/>
    <n v="0"/>
    <n v="2"/>
    <n v="-23557.88"/>
  </r>
  <r>
    <x v="0"/>
    <x v="0"/>
    <x v="0"/>
    <x v="25"/>
    <x v="1"/>
    <x v="3"/>
    <x v="3"/>
    <x v="0"/>
    <n v="0"/>
    <n v="0"/>
    <n v="0"/>
    <n v="0"/>
    <n v="1"/>
    <n v="2560"/>
    <n v="0"/>
    <n v="0"/>
    <n v="0"/>
    <n v="0"/>
    <n v="0"/>
    <n v="1"/>
    <n v="2560"/>
  </r>
  <r>
    <x v="0"/>
    <x v="0"/>
    <x v="0"/>
    <x v="25"/>
    <x v="2"/>
    <x v="4"/>
    <x v="0"/>
    <x v="0"/>
    <n v="4159"/>
    <n v="4558.58"/>
    <n v="46878345.600000001"/>
    <n v="41309088.659999996"/>
    <n v="0"/>
    <n v="21064.309999999998"/>
    <n v="0"/>
    <n v="0"/>
    <n v="46878345.600000001"/>
    <n v="41309088.659999996"/>
    <n v="0"/>
    <n v="0"/>
    <n v="21064.309999999998"/>
  </r>
  <r>
    <x v="0"/>
    <x v="0"/>
    <x v="0"/>
    <x v="25"/>
    <x v="2"/>
    <x v="4"/>
    <x v="1"/>
    <x v="0"/>
    <n v="0"/>
    <n v="0"/>
    <n v="0"/>
    <n v="0"/>
    <n v="744"/>
    <n v="124876269.89999998"/>
    <n v="0"/>
    <n v="0"/>
    <n v="0"/>
    <n v="0"/>
    <n v="0"/>
    <n v="744"/>
    <n v="124876269.89999998"/>
  </r>
  <r>
    <x v="0"/>
    <x v="0"/>
    <x v="0"/>
    <x v="25"/>
    <x v="2"/>
    <x v="4"/>
    <x v="1"/>
    <x v="1"/>
    <n v="0"/>
    <n v="0"/>
    <n v="0"/>
    <n v="0"/>
    <n v="11"/>
    <n v="35838.82"/>
    <n v="0"/>
    <n v="0"/>
    <n v="0"/>
    <n v="0"/>
    <n v="0"/>
    <n v="11"/>
    <n v="35838.82"/>
  </r>
  <r>
    <x v="0"/>
    <x v="0"/>
    <x v="0"/>
    <x v="25"/>
    <x v="2"/>
    <x v="4"/>
    <x v="2"/>
    <x v="0"/>
    <n v="0"/>
    <n v="0"/>
    <n v="0"/>
    <n v="0"/>
    <n v="100"/>
    <n v="41504900.460000001"/>
    <n v="0"/>
    <n v="0"/>
    <n v="0"/>
    <n v="0"/>
    <n v="0"/>
    <n v="100"/>
    <n v="41504900.460000001"/>
  </r>
  <r>
    <x v="0"/>
    <x v="0"/>
    <x v="0"/>
    <x v="25"/>
    <x v="2"/>
    <x v="4"/>
    <x v="3"/>
    <x v="0"/>
    <n v="0"/>
    <n v="0"/>
    <n v="0"/>
    <n v="0"/>
    <n v="340"/>
    <n v="1288970.02"/>
    <n v="0"/>
    <n v="0"/>
    <n v="0"/>
    <n v="0"/>
    <n v="0"/>
    <n v="340"/>
    <n v="1288970.02"/>
  </r>
  <r>
    <x v="0"/>
    <x v="0"/>
    <x v="0"/>
    <x v="25"/>
    <x v="2"/>
    <x v="0"/>
    <x v="0"/>
    <x v="0"/>
    <n v="83"/>
    <n v="167.24"/>
    <n v="650479.64999999991"/>
    <n v="1045725.1699999999"/>
    <n v="0"/>
    <n v="0"/>
    <n v="0"/>
    <n v="0"/>
    <n v="650479.64999999991"/>
    <n v="1045725.1699999999"/>
    <n v="0"/>
    <n v="0"/>
    <n v="0"/>
  </r>
  <r>
    <x v="0"/>
    <x v="0"/>
    <x v="0"/>
    <x v="25"/>
    <x v="2"/>
    <x v="0"/>
    <x v="1"/>
    <x v="0"/>
    <n v="0"/>
    <n v="0"/>
    <n v="0"/>
    <n v="0"/>
    <n v="29"/>
    <n v="1932618.97"/>
    <n v="0"/>
    <n v="0"/>
    <n v="0"/>
    <n v="0"/>
    <n v="0"/>
    <n v="29"/>
    <n v="1932618.97"/>
  </r>
  <r>
    <x v="0"/>
    <x v="0"/>
    <x v="0"/>
    <x v="25"/>
    <x v="2"/>
    <x v="0"/>
    <x v="2"/>
    <x v="0"/>
    <n v="0"/>
    <n v="0"/>
    <n v="0"/>
    <n v="0"/>
    <n v="4"/>
    <n v="2930053.1"/>
    <n v="0"/>
    <n v="0"/>
    <n v="0"/>
    <n v="0"/>
    <n v="0"/>
    <n v="4"/>
    <n v="2930053.1"/>
  </r>
  <r>
    <x v="0"/>
    <x v="0"/>
    <x v="0"/>
    <x v="25"/>
    <x v="2"/>
    <x v="0"/>
    <x v="3"/>
    <x v="0"/>
    <n v="0"/>
    <n v="0"/>
    <n v="0"/>
    <n v="0"/>
    <n v="16"/>
    <n v="65118.84"/>
    <n v="0"/>
    <n v="0"/>
    <n v="0"/>
    <n v="0"/>
    <n v="0"/>
    <n v="16"/>
    <n v="65118.84"/>
  </r>
  <r>
    <x v="0"/>
    <x v="0"/>
    <x v="0"/>
    <x v="25"/>
    <x v="2"/>
    <x v="1"/>
    <x v="0"/>
    <x v="0"/>
    <n v="284"/>
    <n v="309.06"/>
    <n v="1284524.79"/>
    <n v="1144553.5"/>
    <n v="0"/>
    <n v="0"/>
    <n v="0"/>
    <n v="0"/>
    <n v="1284524.79"/>
    <n v="1144553.5"/>
    <n v="0"/>
    <n v="0"/>
    <n v="0"/>
  </r>
  <r>
    <x v="0"/>
    <x v="0"/>
    <x v="0"/>
    <x v="25"/>
    <x v="2"/>
    <x v="1"/>
    <x v="1"/>
    <x v="0"/>
    <n v="0"/>
    <n v="0"/>
    <n v="0"/>
    <n v="0"/>
    <n v="25"/>
    <n v="1588857.6799999997"/>
    <n v="0"/>
    <n v="0"/>
    <n v="0"/>
    <n v="0"/>
    <n v="0"/>
    <n v="25"/>
    <n v="1588857.6799999997"/>
  </r>
  <r>
    <x v="0"/>
    <x v="0"/>
    <x v="0"/>
    <x v="25"/>
    <x v="2"/>
    <x v="1"/>
    <x v="1"/>
    <x v="1"/>
    <n v="0"/>
    <n v="0"/>
    <n v="0"/>
    <n v="0"/>
    <n v="1"/>
    <n v="30823"/>
    <n v="0"/>
    <n v="0"/>
    <n v="0"/>
    <n v="0"/>
    <n v="0"/>
    <n v="1"/>
    <n v="30823"/>
  </r>
  <r>
    <x v="0"/>
    <x v="0"/>
    <x v="0"/>
    <x v="25"/>
    <x v="2"/>
    <x v="1"/>
    <x v="2"/>
    <x v="0"/>
    <n v="0"/>
    <n v="0"/>
    <n v="0"/>
    <n v="0"/>
    <n v="2"/>
    <n v="1260652.2"/>
    <n v="0"/>
    <n v="0"/>
    <n v="0"/>
    <n v="0"/>
    <n v="0"/>
    <n v="2"/>
    <n v="1260652.2"/>
  </r>
  <r>
    <x v="0"/>
    <x v="0"/>
    <x v="0"/>
    <x v="25"/>
    <x v="2"/>
    <x v="1"/>
    <x v="3"/>
    <x v="0"/>
    <n v="0"/>
    <n v="0"/>
    <n v="0"/>
    <n v="0"/>
    <n v="19"/>
    <n v="47197.71"/>
    <n v="0"/>
    <n v="0"/>
    <n v="0"/>
    <n v="0"/>
    <n v="0"/>
    <n v="19"/>
    <n v="47197.71"/>
  </r>
  <r>
    <x v="0"/>
    <x v="0"/>
    <x v="0"/>
    <x v="25"/>
    <x v="2"/>
    <x v="3"/>
    <x v="0"/>
    <x v="0"/>
    <n v="55"/>
    <n v="110.5"/>
    <n v="821400.37999999989"/>
    <n v="1757673.86"/>
    <n v="0"/>
    <n v="0"/>
    <n v="0"/>
    <n v="0"/>
    <n v="821400.37999999989"/>
    <n v="1757673.86"/>
    <n v="0"/>
    <n v="0"/>
    <n v="0"/>
  </r>
  <r>
    <x v="0"/>
    <x v="0"/>
    <x v="0"/>
    <x v="25"/>
    <x v="2"/>
    <x v="3"/>
    <x v="1"/>
    <x v="0"/>
    <n v="0"/>
    <n v="0"/>
    <n v="0"/>
    <n v="0"/>
    <n v="8"/>
    <n v="54496.55"/>
    <n v="0"/>
    <n v="0"/>
    <n v="0"/>
    <n v="0"/>
    <n v="0"/>
    <n v="8"/>
    <n v="54496.55"/>
  </r>
  <r>
    <x v="0"/>
    <x v="0"/>
    <x v="0"/>
    <x v="25"/>
    <x v="2"/>
    <x v="3"/>
    <x v="1"/>
    <x v="1"/>
    <n v="0"/>
    <n v="0"/>
    <n v="0"/>
    <n v="0"/>
    <n v="1"/>
    <n v="-18924"/>
    <n v="0"/>
    <n v="0"/>
    <n v="0"/>
    <n v="0"/>
    <n v="0"/>
    <n v="1"/>
    <n v="-18924"/>
  </r>
  <r>
    <x v="0"/>
    <x v="0"/>
    <x v="0"/>
    <x v="25"/>
    <x v="2"/>
    <x v="3"/>
    <x v="3"/>
    <x v="0"/>
    <n v="0"/>
    <n v="0"/>
    <n v="0"/>
    <n v="0"/>
    <n v="29"/>
    <n v="153128.05000000002"/>
    <n v="0"/>
    <n v="0"/>
    <n v="0"/>
    <n v="0"/>
    <n v="0"/>
    <n v="29"/>
    <n v="153128.05000000002"/>
  </r>
  <r>
    <x v="0"/>
    <x v="0"/>
    <x v="0"/>
    <x v="25"/>
    <x v="3"/>
    <x v="0"/>
    <x v="0"/>
    <x v="0"/>
    <n v="23"/>
    <n v="282.10000000000002"/>
    <n v="843557.54999999993"/>
    <n v="835690.43"/>
    <n v="0"/>
    <n v="0"/>
    <n v="0"/>
    <n v="0"/>
    <n v="843557.54999999993"/>
    <n v="835690.43"/>
    <n v="0"/>
    <n v="0"/>
    <n v="0"/>
  </r>
  <r>
    <x v="0"/>
    <x v="0"/>
    <x v="0"/>
    <x v="25"/>
    <x v="3"/>
    <x v="0"/>
    <x v="1"/>
    <x v="0"/>
    <n v="0"/>
    <n v="0"/>
    <n v="0"/>
    <n v="0"/>
    <n v="8"/>
    <n v="126265"/>
    <n v="0"/>
    <n v="0"/>
    <n v="0"/>
    <n v="0"/>
    <n v="0"/>
    <n v="8"/>
    <n v="126265"/>
  </r>
  <r>
    <x v="0"/>
    <x v="0"/>
    <x v="0"/>
    <x v="25"/>
    <x v="3"/>
    <x v="0"/>
    <x v="1"/>
    <x v="1"/>
    <n v="0"/>
    <n v="0"/>
    <n v="0"/>
    <n v="0"/>
    <n v="0"/>
    <n v="-15235"/>
    <n v="0"/>
    <n v="0"/>
    <n v="0"/>
    <n v="0"/>
    <n v="0"/>
    <n v="0"/>
    <n v="-15235"/>
  </r>
  <r>
    <x v="0"/>
    <x v="0"/>
    <x v="0"/>
    <x v="25"/>
    <x v="3"/>
    <x v="1"/>
    <x v="0"/>
    <x v="0"/>
    <n v="206"/>
    <n v="501.85"/>
    <n v="543963.01"/>
    <n v="661176.09000000008"/>
    <n v="0"/>
    <n v="1015.4"/>
    <n v="0"/>
    <n v="0"/>
    <n v="543963.01"/>
    <n v="661176.09000000008"/>
    <n v="0"/>
    <n v="0"/>
    <n v="1015.4"/>
  </r>
  <r>
    <x v="0"/>
    <x v="0"/>
    <x v="0"/>
    <x v="25"/>
    <x v="3"/>
    <x v="1"/>
    <x v="1"/>
    <x v="0"/>
    <n v="0"/>
    <n v="0"/>
    <n v="0"/>
    <n v="0"/>
    <n v="36"/>
    <n v="262358.78000000003"/>
    <n v="0"/>
    <n v="0"/>
    <n v="0"/>
    <n v="0"/>
    <n v="0"/>
    <n v="36"/>
    <n v="262358.78000000003"/>
  </r>
  <r>
    <x v="0"/>
    <x v="0"/>
    <x v="0"/>
    <x v="25"/>
    <x v="3"/>
    <x v="1"/>
    <x v="1"/>
    <x v="1"/>
    <n v="0"/>
    <n v="0"/>
    <n v="0"/>
    <n v="0"/>
    <n v="7"/>
    <n v="-32058.160000000003"/>
    <n v="0"/>
    <n v="0"/>
    <n v="0"/>
    <n v="0"/>
    <n v="0"/>
    <n v="7"/>
    <n v="-32058.160000000003"/>
  </r>
  <r>
    <x v="0"/>
    <x v="0"/>
    <x v="0"/>
    <x v="25"/>
    <x v="3"/>
    <x v="1"/>
    <x v="2"/>
    <x v="0"/>
    <n v="0"/>
    <n v="0"/>
    <n v="0"/>
    <n v="0"/>
    <n v="14"/>
    <n v="208474.39"/>
    <n v="0"/>
    <n v="0"/>
    <n v="0"/>
    <n v="0"/>
    <n v="0"/>
    <n v="14"/>
    <n v="208474.39"/>
  </r>
  <r>
    <x v="0"/>
    <x v="0"/>
    <x v="0"/>
    <x v="25"/>
    <x v="3"/>
    <x v="1"/>
    <x v="2"/>
    <x v="1"/>
    <n v="0"/>
    <n v="0"/>
    <n v="0"/>
    <n v="0"/>
    <n v="2"/>
    <n v="-16664.400000000001"/>
    <n v="0"/>
    <n v="0"/>
    <n v="0"/>
    <n v="0"/>
    <n v="0"/>
    <n v="2"/>
    <n v="-16664.400000000001"/>
  </r>
  <r>
    <x v="0"/>
    <x v="0"/>
    <x v="0"/>
    <x v="25"/>
    <x v="3"/>
    <x v="1"/>
    <x v="3"/>
    <x v="0"/>
    <n v="0"/>
    <n v="0"/>
    <n v="0"/>
    <n v="0"/>
    <n v="3"/>
    <n v="1800"/>
    <n v="0"/>
    <n v="0"/>
    <n v="0"/>
    <n v="0"/>
    <n v="0"/>
    <n v="3"/>
    <n v="1800"/>
  </r>
  <r>
    <x v="0"/>
    <x v="0"/>
    <x v="0"/>
    <x v="25"/>
    <x v="3"/>
    <x v="2"/>
    <x v="0"/>
    <x v="0"/>
    <n v="66"/>
    <n v="73.86"/>
    <n v="46576.11"/>
    <n v="60216.4"/>
    <n v="0"/>
    <n v="0"/>
    <n v="0"/>
    <n v="0"/>
    <n v="46576.11"/>
    <n v="60216.4"/>
    <n v="0"/>
    <n v="0"/>
    <n v="0"/>
  </r>
  <r>
    <x v="0"/>
    <x v="0"/>
    <x v="0"/>
    <x v="25"/>
    <x v="3"/>
    <x v="2"/>
    <x v="1"/>
    <x v="0"/>
    <n v="0"/>
    <n v="0"/>
    <n v="0"/>
    <n v="0"/>
    <n v="53"/>
    <n v="217589.1"/>
    <n v="0"/>
    <n v="0"/>
    <n v="0"/>
    <n v="0"/>
    <n v="0"/>
    <n v="53"/>
    <n v="217589.1"/>
  </r>
  <r>
    <x v="0"/>
    <x v="0"/>
    <x v="0"/>
    <x v="25"/>
    <x v="3"/>
    <x v="2"/>
    <x v="1"/>
    <x v="1"/>
    <n v="0"/>
    <n v="0"/>
    <n v="0"/>
    <n v="0"/>
    <n v="4"/>
    <n v="-35215.01"/>
    <n v="0"/>
    <n v="0"/>
    <n v="0"/>
    <n v="0"/>
    <n v="0"/>
    <n v="4"/>
    <n v="-35215.01"/>
  </r>
  <r>
    <x v="0"/>
    <x v="0"/>
    <x v="0"/>
    <x v="25"/>
    <x v="3"/>
    <x v="2"/>
    <x v="2"/>
    <x v="0"/>
    <n v="0"/>
    <n v="0"/>
    <n v="0"/>
    <n v="0"/>
    <n v="1"/>
    <n v="13432.95"/>
    <n v="0"/>
    <n v="0"/>
    <n v="0"/>
    <n v="0"/>
    <n v="0"/>
    <n v="1"/>
    <n v="13432.95"/>
  </r>
  <r>
    <x v="0"/>
    <x v="0"/>
    <x v="0"/>
    <x v="25"/>
    <x v="4"/>
    <x v="4"/>
    <x v="1"/>
    <x v="0"/>
    <n v="0"/>
    <n v="0"/>
    <n v="0"/>
    <n v="0"/>
    <n v="1"/>
    <n v="16607.88"/>
    <n v="0"/>
    <n v="0"/>
    <n v="0"/>
    <n v="0"/>
    <n v="0"/>
    <n v="1"/>
    <n v="16607.88"/>
  </r>
  <r>
    <x v="0"/>
    <x v="0"/>
    <x v="0"/>
    <x v="25"/>
    <x v="4"/>
    <x v="0"/>
    <x v="0"/>
    <x v="0"/>
    <n v="0"/>
    <n v="0"/>
    <n v="0"/>
    <n v="0"/>
    <n v="0"/>
    <n v="848.2"/>
    <n v="0"/>
    <n v="0"/>
    <n v="0"/>
    <n v="0"/>
    <n v="0"/>
    <n v="0"/>
    <n v="848.2"/>
  </r>
  <r>
    <x v="0"/>
    <x v="0"/>
    <x v="0"/>
    <x v="25"/>
    <x v="4"/>
    <x v="0"/>
    <x v="1"/>
    <x v="0"/>
    <n v="0"/>
    <n v="0"/>
    <n v="0"/>
    <n v="0"/>
    <n v="16"/>
    <n v="-1188103.9499999997"/>
    <n v="0"/>
    <n v="0"/>
    <n v="0"/>
    <n v="0"/>
    <n v="0"/>
    <n v="16"/>
    <n v="-1188103.9499999997"/>
  </r>
  <r>
    <x v="0"/>
    <x v="0"/>
    <x v="0"/>
    <x v="25"/>
    <x v="4"/>
    <x v="0"/>
    <x v="1"/>
    <x v="1"/>
    <n v="0"/>
    <n v="0"/>
    <n v="0"/>
    <n v="0"/>
    <n v="0"/>
    <n v="54598.589999999967"/>
    <n v="0"/>
    <n v="0"/>
    <n v="0"/>
    <n v="0"/>
    <n v="0"/>
    <n v="0"/>
    <n v="54598.589999999967"/>
  </r>
  <r>
    <x v="0"/>
    <x v="0"/>
    <x v="0"/>
    <x v="25"/>
    <x v="4"/>
    <x v="0"/>
    <x v="2"/>
    <x v="0"/>
    <n v="0"/>
    <n v="0"/>
    <n v="0"/>
    <n v="0"/>
    <n v="3"/>
    <n v="753612.63000000012"/>
    <n v="0"/>
    <n v="0"/>
    <n v="0"/>
    <n v="0"/>
    <n v="0"/>
    <n v="3"/>
    <n v="753612.63000000012"/>
  </r>
  <r>
    <x v="0"/>
    <x v="0"/>
    <x v="0"/>
    <x v="25"/>
    <x v="4"/>
    <x v="0"/>
    <x v="2"/>
    <x v="1"/>
    <n v="0"/>
    <n v="0"/>
    <n v="0"/>
    <n v="0"/>
    <n v="0"/>
    <n v="-61101.41"/>
    <n v="0"/>
    <n v="0"/>
    <n v="0"/>
    <n v="0"/>
    <n v="0"/>
    <n v="0"/>
    <n v="-61101.41"/>
  </r>
  <r>
    <x v="0"/>
    <x v="0"/>
    <x v="0"/>
    <x v="25"/>
    <x v="4"/>
    <x v="0"/>
    <x v="3"/>
    <x v="0"/>
    <n v="0"/>
    <n v="0"/>
    <n v="0"/>
    <n v="0"/>
    <n v="2"/>
    <n v="34740.689999999995"/>
    <n v="0"/>
    <n v="0"/>
    <n v="0"/>
    <n v="0"/>
    <n v="0"/>
    <n v="2"/>
    <n v="34740.689999999995"/>
  </r>
  <r>
    <x v="0"/>
    <x v="0"/>
    <x v="0"/>
    <x v="26"/>
    <x v="0"/>
    <x v="0"/>
    <x v="0"/>
    <x v="0"/>
    <n v="4810"/>
    <n v="4809.2400000000007"/>
    <n v="18884808.229999997"/>
    <n v="18298279.129999999"/>
    <n v="0"/>
    <n v="0"/>
    <n v="0"/>
    <n v="0"/>
    <n v="18884808.229999997"/>
    <n v="18298279.129999999"/>
    <n v="0"/>
    <n v="0"/>
    <n v="0"/>
  </r>
  <r>
    <x v="0"/>
    <x v="0"/>
    <x v="0"/>
    <x v="26"/>
    <x v="0"/>
    <x v="0"/>
    <x v="1"/>
    <x v="0"/>
    <n v="0"/>
    <n v="0"/>
    <n v="0"/>
    <n v="0"/>
    <n v="758"/>
    <n v="9638443.25"/>
    <n v="0"/>
    <n v="0"/>
    <n v="0"/>
    <n v="0"/>
    <n v="0"/>
    <n v="758"/>
    <n v="9638443.25"/>
  </r>
  <r>
    <x v="0"/>
    <x v="0"/>
    <x v="0"/>
    <x v="26"/>
    <x v="0"/>
    <x v="0"/>
    <x v="1"/>
    <x v="1"/>
    <n v="0"/>
    <n v="0"/>
    <n v="0"/>
    <n v="0"/>
    <n v="60"/>
    <n v="-202367.15"/>
    <n v="0"/>
    <n v="0"/>
    <n v="0"/>
    <n v="0"/>
    <n v="0"/>
    <n v="60"/>
    <n v="-202367.15"/>
  </r>
  <r>
    <x v="0"/>
    <x v="0"/>
    <x v="0"/>
    <x v="26"/>
    <x v="0"/>
    <x v="0"/>
    <x v="2"/>
    <x v="0"/>
    <n v="0"/>
    <n v="0"/>
    <n v="0"/>
    <n v="0"/>
    <n v="31"/>
    <n v="3498449.54"/>
    <n v="0"/>
    <n v="0"/>
    <n v="0"/>
    <n v="0"/>
    <n v="0"/>
    <n v="31"/>
    <n v="3498449.54"/>
  </r>
  <r>
    <x v="0"/>
    <x v="0"/>
    <x v="0"/>
    <x v="26"/>
    <x v="0"/>
    <x v="0"/>
    <x v="2"/>
    <x v="1"/>
    <n v="0"/>
    <n v="0"/>
    <n v="0"/>
    <n v="0"/>
    <n v="0"/>
    <n v="83340.850000000006"/>
    <n v="0"/>
    <n v="0"/>
    <n v="0"/>
    <n v="0"/>
    <n v="0"/>
    <n v="0"/>
    <n v="83340.850000000006"/>
  </r>
  <r>
    <x v="0"/>
    <x v="0"/>
    <x v="0"/>
    <x v="26"/>
    <x v="0"/>
    <x v="0"/>
    <x v="3"/>
    <x v="0"/>
    <n v="0"/>
    <n v="0"/>
    <n v="0"/>
    <n v="0"/>
    <n v="396"/>
    <n v="1507701.2099999997"/>
    <n v="0"/>
    <n v="0"/>
    <n v="0"/>
    <n v="0"/>
    <n v="0"/>
    <n v="396"/>
    <n v="1507701.2099999997"/>
  </r>
  <r>
    <x v="0"/>
    <x v="0"/>
    <x v="0"/>
    <x v="26"/>
    <x v="0"/>
    <x v="1"/>
    <x v="0"/>
    <x v="0"/>
    <n v="16843"/>
    <n v="16512.060000000001"/>
    <n v="60059030.599999994"/>
    <n v="54832880.380000003"/>
    <n v="0"/>
    <n v="7843.9"/>
    <n v="0"/>
    <n v="0"/>
    <n v="60059030.599999994"/>
    <n v="54832880.380000003"/>
    <n v="0"/>
    <n v="0"/>
    <n v="7843.9"/>
  </r>
  <r>
    <x v="0"/>
    <x v="0"/>
    <x v="0"/>
    <x v="26"/>
    <x v="0"/>
    <x v="1"/>
    <x v="1"/>
    <x v="0"/>
    <n v="0"/>
    <n v="0"/>
    <n v="0"/>
    <n v="0"/>
    <n v="3056"/>
    <n v="57665467.390000001"/>
    <n v="0"/>
    <n v="0"/>
    <n v="0"/>
    <n v="0"/>
    <n v="0"/>
    <n v="3056"/>
    <n v="57665467.390000001"/>
  </r>
  <r>
    <x v="0"/>
    <x v="0"/>
    <x v="0"/>
    <x v="26"/>
    <x v="0"/>
    <x v="1"/>
    <x v="1"/>
    <x v="1"/>
    <n v="0"/>
    <n v="0"/>
    <n v="0"/>
    <n v="0"/>
    <n v="1160"/>
    <n v="-2429972.52"/>
    <n v="0"/>
    <n v="0"/>
    <n v="0"/>
    <n v="0"/>
    <n v="0"/>
    <n v="1160"/>
    <n v="-2429972.52"/>
  </r>
  <r>
    <x v="0"/>
    <x v="0"/>
    <x v="0"/>
    <x v="26"/>
    <x v="0"/>
    <x v="1"/>
    <x v="2"/>
    <x v="0"/>
    <n v="0"/>
    <n v="0"/>
    <n v="0"/>
    <n v="0"/>
    <n v="300"/>
    <n v="28383464.459999997"/>
    <n v="0"/>
    <n v="0"/>
    <n v="0"/>
    <n v="0"/>
    <n v="0"/>
    <n v="300"/>
    <n v="28383464.459999997"/>
  </r>
  <r>
    <x v="0"/>
    <x v="0"/>
    <x v="0"/>
    <x v="26"/>
    <x v="0"/>
    <x v="1"/>
    <x v="2"/>
    <x v="1"/>
    <n v="0"/>
    <n v="0"/>
    <n v="0"/>
    <n v="0"/>
    <n v="38"/>
    <n v="2426991.79"/>
    <n v="0"/>
    <n v="0"/>
    <n v="0"/>
    <n v="0"/>
    <n v="0"/>
    <n v="38"/>
    <n v="2426991.79"/>
  </r>
  <r>
    <x v="0"/>
    <x v="0"/>
    <x v="0"/>
    <x v="26"/>
    <x v="0"/>
    <x v="1"/>
    <x v="3"/>
    <x v="0"/>
    <n v="0"/>
    <n v="0"/>
    <n v="0"/>
    <n v="0"/>
    <n v="2542"/>
    <n v="7572180.540000001"/>
    <n v="0"/>
    <n v="0"/>
    <n v="0"/>
    <n v="0"/>
    <n v="0"/>
    <n v="2542"/>
    <n v="7572180.540000001"/>
  </r>
  <r>
    <x v="0"/>
    <x v="0"/>
    <x v="0"/>
    <x v="26"/>
    <x v="0"/>
    <x v="2"/>
    <x v="0"/>
    <x v="0"/>
    <n v="43"/>
    <n v="20.309999999999999"/>
    <n v="118420.24"/>
    <n v="58287.759999999995"/>
    <n v="0"/>
    <n v="0"/>
    <n v="0"/>
    <n v="0"/>
    <n v="118420.24"/>
    <n v="58287.759999999995"/>
    <n v="0"/>
    <n v="0"/>
    <n v="0"/>
  </r>
  <r>
    <x v="0"/>
    <x v="0"/>
    <x v="0"/>
    <x v="26"/>
    <x v="0"/>
    <x v="2"/>
    <x v="1"/>
    <x v="0"/>
    <n v="0"/>
    <n v="0"/>
    <n v="0"/>
    <n v="0"/>
    <n v="9"/>
    <n v="601889.80000000005"/>
    <n v="0"/>
    <n v="0"/>
    <n v="0"/>
    <n v="0"/>
    <n v="0"/>
    <n v="9"/>
    <n v="601889.80000000005"/>
  </r>
  <r>
    <x v="0"/>
    <x v="0"/>
    <x v="0"/>
    <x v="26"/>
    <x v="0"/>
    <x v="2"/>
    <x v="1"/>
    <x v="1"/>
    <n v="0"/>
    <n v="0"/>
    <n v="0"/>
    <n v="0"/>
    <n v="6"/>
    <n v="-14723.51"/>
    <n v="0"/>
    <n v="0"/>
    <n v="0"/>
    <n v="0"/>
    <n v="0"/>
    <n v="6"/>
    <n v="-14723.51"/>
  </r>
  <r>
    <x v="0"/>
    <x v="0"/>
    <x v="0"/>
    <x v="26"/>
    <x v="0"/>
    <x v="2"/>
    <x v="2"/>
    <x v="0"/>
    <n v="0"/>
    <n v="0"/>
    <n v="0"/>
    <n v="0"/>
    <n v="1"/>
    <n v="164267.29999999999"/>
    <n v="0"/>
    <n v="0"/>
    <n v="0"/>
    <n v="0"/>
    <n v="0"/>
    <n v="1"/>
    <n v="164267.29999999999"/>
  </r>
  <r>
    <x v="0"/>
    <x v="0"/>
    <x v="0"/>
    <x v="26"/>
    <x v="0"/>
    <x v="2"/>
    <x v="3"/>
    <x v="0"/>
    <n v="0"/>
    <n v="0"/>
    <n v="0"/>
    <n v="0"/>
    <n v="5"/>
    <n v="28100.1"/>
    <n v="0"/>
    <n v="0"/>
    <n v="0"/>
    <n v="0"/>
    <n v="0"/>
    <n v="5"/>
    <n v="28100.1"/>
  </r>
  <r>
    <x v="0"/>
    <x v="0"/>
    <x v="0"/>
    <x v="26"/>
    <x v="0"/>
    <x v="3"/>
    <x v="0"/>
    <x v="0"/>
    <n v="5"/>
    <n v="211.89"/>
    <n v="229793.50999999998"/>
    <n v="248620.64"/>
    <n v="0"/>
    <n v="0"/>
    <n v="0"/>
    <n v="0"/>
    <n v="229793.50999999998"/>
    <n v="248620.64"/>
    <n v="0"/>
    <n v="0"/>
    <n v="0"/>
  </r>
  <r>
    <x v="0"/>
    <x v="0"/>
    <x v="0"/>
    <x v="26"/>
    <x v="0"/>
    <x v="3"/>
    <x v="1"/>
    <x v="0"/>
    <n v="0"/>
    <n v="0"/>
    <n v="0"/>
    <n v="0"/>
    <n v="18"/>
    <n v="146906.28"/>
    <n v="0"/>
    <n v="0"/>
    <n v="0"/>
    <n v="0"/>
    <n v="0"/>
    <n v="18"/>
    <n v="146906.28"/>
  </r>
  <r>
    <x v="0"/>
    <x v="0"/>
    <x v="0"/>
    <x v="26"/>
    <x v="0"/>
    <x v="3"/>
    <x v="1"/>
    <x v="1"/>
    <n v="0"/>
    <n v="0"/>
    <n v="0"/>
    <n v="0"/>
    <n v="5"/>
    <n v="-37685.949999999997"/>
    <n v="0"/>
    <n v="0"/>
    <n v="0"/>
    <n v="0"/>
    <n v="0"/>
    <n v="5"/>
    <n v="-37685.949999999997"/>
  </r>
  <r>
    <x v="0"/>
    <x v="0"/>
    <x v="0"/>
    <x v="26"/>
    <x v="0"/>
    <x v="3"/>
    <x v="2"/>
    <x v="1"/>
    <n v="0"/>
    <n v="0"/>
    <n v="0"/>
    <n v="0"/>
    <n v="1"/>
    <n v="11358.62"/>
    <n v="0"/>
    <n v="0"/>
    <n v="0"/>
    <n v="0"/>
    <n v="0"/>
    <n v="1"/>
    <n v="11358.62"/>
  </r>
  <r>
    <x v="0"/>
    <x v="0"/>
    <x v="0"/>
    <x v="26"/>
    <x v="0"/>
    <x v="3"/>
    <x v="3"/>
    <x v="0"/>
    <n v="0"/>
    <n v="0"/>
    <n v="0"/>
    <n v="0"/>
    <n v="16"/>
    <n v="25932.13"/>
    <n v="0"/>
    <n v="0"/>
    <n v="0"/>
    <n v="0"/>
    <n v="0"/>
    <n v="16"/>
    <n v="25932.13"/>
  </r>
  <r>
    <x v="0"/>
    <x v="0"/>
    <x v="0"/>
    <x v="26"/>
    <x v="1"/>
    <x v="4"/>
    <x v="0"/>
    <x v="0"/>
    <n v="4105"/>
    <n v="4845.1400000000003"/>
    <n v="8549165.4100000001"/>
    <n v="9282081.0269999988"/>
    <n v="0"/>
    <n v="923.05"/>
    <n v="0"/>
    <n v="0"/>
    <n v="8549165.4100000001"/>
    <n v="9282081.0269999988"/>
    <n v="0"/>
    <n v="0"/>
    <n v="923.05"/>
  </r>
  <r>
    <x v="0"/>
    <x v="0"/>
    <x v="0"/>
    <x v="26"/>
    <x v="1"/>
    <x v="4"/>
    <x v="1"/>
    <x v="0"/>
    <n v="0"/>
    <n v="0"/>
    <n v="0"/>
    <n v="0"/>
    <n v="287"/>
    <n v="7136992.5899999999"/>
    <n v="0"/>
    <n v="0"/>
    <n v="0"/>
    <n v="0"/>
    <n v="0"/>
    <n v="287"/>
    <n v="7136992.5899999999"/>
  </r>
  <r>
    <x v="0"/>
    <x v="0"/>
    <x v="0"/>
    <x v="26"/>
    <x v="1"/>
    <x v="4"/>
    <x v="1"/>
    <x v="1"/>
    <n v="0"/>
    <n v="0"/>
    <n v="0"/>
    <n v="0"/>
    <n v="94"/>
    <n v="-139168.26"/>
    <n v="0"/>
    <n v="0"/>
    <n v="0"/>
    <n v="0"/>
    <n v="0"/>
    <n v="94"/>
    <n v="-139168.26"/>
  </r>
  <r>
    <x v="0"/>
    <x v="0"/>
    <x v="0"/>
    <x v="26"/>
    <x v="1"/>
    <x v="4"/>
    <x v="2"/>
    <x v="0"/>
    <n v="0"/>
    <n v="0"/>
    <n v="0"/>
    <n v="0"/>
    <n v="50"/>
    <n v="4473825.6099999994"/>
    <n v="0"/>
    <n v="0"/>
    <n v="0"/>
    <n v="0"/>
    <n v="0"/>
    <n v="50"/>
    <n v="4473825.6099999994"/>
  </r>
  <r>
    <x v="0"/>
    <x v="0"/>
    <x v="0"/>
    <x v="26"/>
    <x v="1"/>
    <x v="4"/>
    <x v="2"/>
    <x v="1"/>
    <n v="0"/>
    <n v="0"/>
    <n v="0"/>
    <n v="0"/>
    <n v="2"/>
    <n v="-8274.25"/>
    <n v="0"/>
    <n v="0"/>
    <n v="0"/>
    <n v="0"/>
    <n v="0"/>
    <n v="2"/>
    <n v="-8274.25"/>
  </r>
  <r>
    <x v="0"/>
    <x v="0"/>
    <x v="0"/>
    <x v="26"/>
    <x v="1"/>
    <x v="4"/>
    <x v="3"/>
    <x v="0"/>
    <n v="0"/>
    <n v="0"/>
    <n v="0"/>
    <n v="0"/>
    <n v="672"/>
    <n v="1912741.47"/>
    <n v="0"/>
    <n v="0"/>
    <n v="0"/>
    <n v="0"/>
    <n v="0"/>
    <n v="672"/>
    <n v="1912741.47"/>
  </r>
  <r>
    <x v="0"/>
    <x v="0"/>
    <x v="0"/>
    <x v="26"/>
    <x v="1"/>
    <x v="0"/>
    <x v="0"/>
    <x v="0"/>
    <n v="1813"/>
    <n v="1749.7199999999998"/>
    <n v="4989121.16"/>
    <n v="4709131.9002"/>
    <n v="0"/>
    <n v="627.20000000000005"/>
    <n v="0"/>
    <n v="0"/>
    <n v="4989121.16"/>
    <n v="4709131.9002"/>
    <n v="0"/>
    <n v="0"/>
    <n v="627.20000000000005"/>
  </r>
  <r>
    <x v="0"/>
    <x v="0"/>
    <x v="0"/>
    <x v="26"/>
    <x v="1"/>
    <x v="0"/>
    <x v="1"/>
    <x v="0"/>
    <n v="0"/>
    <n v="0"/>
    <n v="0"/>
    <n v="0"/>
    <n v="188"/>
    <n v="3255200.55"/>
    <n v="0"/>
    <n v="0"/>
    <n v="0"/>
    <n v="0"/>
    <n v="0"/>
    <n v="188"/>
    <n v="3255200.55"/>
  </r>
  <r>
    <x v="0"/>
    <x v="0"/>
    <x v="0"/>
    <x v="26"/>
    <x v="1"/>
    <x v="0"/>
    <x v="1"/>
    <x v="1"/>
    <n v="0"/>
    <n v="0"/>
    <n v="0"/>
    <n v="0"/>
    <n v="35"/>
    <n v="415826.04999999993"/>
    <n v="0"/>
    <n v="0"/>
    <n v="0"/>
    <n v="0"/>
    <n v="0"/>
    <n v="35"/>
    <n v="415826.04999999993"/>
  </r>
  <r>
    <x v="0"/>
    <x v="0"/>
    <x v="0"/>
    <x v="26"/>
    <x v="1"/>
    <x v="0"/>
    <x v="2"/>
    <x v="0"/>
    <n v="0"/>
    <n v="0"/>
    <n v="0"/>
    <n v="0"/>
    <n v="6"/>
    <n v="1272460.95"/>
    <n v="0"/>
    <n v="0"/>
    <n v="0"/>
    <n v="0"/>
    <n v="0"/>
    <n v="6"/>
    <n v="1272460.95"/>
  </r>
  <r>
    <x v="0"/>
    <x v="0"/>
    <x v="0"/>
    <x v="26"/>
    <x v="1"/>
    <x v="0"/>
    <x v="3"/>
    <x v="0"/>
    <n v="0"/>
    <n v="0"/>
    <n v="0"/>
    <n v="0"/>
    <n v="177"/>
    <n v="758235.08000000007"/>
    <n v="0"/>
    <n v="0"/>
    <n v="0"/>
    <n v="0"/>
    <n v="0"/>
    <n v="177"/>
    <n v="758235.08000000007"/>
  </r>
  <r>
    <x v="0"/>
    <x v="0"/>
    <x v="0"/>
    <x v="26"/>
    <x v="1"/>
    <x v="1"/>
    <x v="0"/>
    <x v="0"/>
    <n v="3294"/>
    <n v="3945.6200000000008"/>
    <n v="15026752.57"/>
    <n v="15043549.110000001"/>
    <n v="0"/>
    <n v="1705.52"/>
    <n v="0"/>
    <n v="0"/>
    <n v="15026752.57"/>
    <n v="15043549.110000001"/>
    <n v="0"/>
    <n v="0"/>
    <n v="1705.52"/>
  </r>
  <r>
    <x v="0"/>
    <x v="0"/>
    <x v="0"/>
    <x v="26"/>
    <x v="1"/>
    <x v="1"/>
    <x v="1"/>
    <x v="0"/>
    <n v="0"/>
    <n v="0"/>
    <n v="0"/>
    <n v="0"/>
    <n v="470"/>
    <n v="9758490.120000001"/>
    <n v="0"/>
    <n v="0"/>
    <n v="0"/>
    <n v="0"/>
    <n v="0"/>
    <n v="470"/>
    <n v="9758490.120000001"/>
  </r>
  <r>
    <x v="0"/>
    <x v="0"/>
    <x v="0"/>
    <x v="26"/>
    <x v="1"/>
    <x v="1"/>
    <x v="1"/>
    <x v="1"/>
    <n v="0"/>
    <n v="0"/>
    <n v="0"/>
    <n v="0"/>
    <n v="156"/>
    <n v="237890.25000000003"/>
    <n v="0"/>
    <n v="0"/>
    <n v="0"/>
    <n v="0"/>
    <n v="0"/>
    <n v="156"/>
    <n v="237890.25000000003"/>
  </r>
  <r>
    <x v="0"/>
    <x v="0"/>
    <x v="0"/>
    <x v="26"/>
    <x v="1"/>
    <x v="1"/>
    <x v="2"/>
    <x v="0"/>
    <n v="0"/>
    <n v="0"/>
    <n v="0"/>
    <n v="0"/>
    <n v="50"/>
    <n v="5907619.2400000002"/>
    <n v="0"/>
    <n v="0"/>
    <n v="0"/>
    <n v="0"/>
    <n v="0"/>
    <n v="50"/>
    <n v="5907619.2400000002"/>
  </r>
  <r>
    <x v="0"/>
    <x v="0"/>
    <x v="0"/>
    <x v="26"/>
    <x v="1"/>
    <x v="1"/>
    <x v="2"/>
    <x v="1"/>
    <n v="0"/>
    <n v="0"/>
    <n v="0"/>
    <n v="0"/>
    <n v="6"/>
    <n v="797657.91"/>
    <n v="0"/>
    <n v="0"/>
    <n v="0"/>
    <n v="0"/>
    <n v="0"/>
    <n v="6"/>
    <n v="797657.91"/>
  </r>
  <r>
    <x v="0"/>
    <x v="0"/>
    <x v="0"/>
    <x v="26"/>
    <x v="1"/>
    <x v="1"/>
    <x v="3"/>
    <x v="0"/>
    <n v="0"/>
    <n v="0"/>
    <n v="0"/>
    <n v="0"/>
    <n v="832"/>
    <n v="2148940.42"/>
    <n v="0"/>
    <n v="0"/>
    <n v="0"/>
    <n v="0"/>
    <n v="0"/>
    <n v="832"/>
    <n v="2148940.42"/>
  </r>
  <r>
    <x v="0"/>
    <x v="0"/>
    <x v="0"/>
    <x v="26"/>
    <x v="1"/>
    <x v="2"/>
    <x v="0"/>
    <x v="0"/>
    <n v="20"/>
    <n v="8.5500000000000007"/>
    <n v="18450.61"/>
    <n v="11330.9"/>
    <n v="0"/>
    <n v="0"/>
    <n v="0"/>
    <n v="0"/>
    <n v="18450.61"/>
    <n v="11330.9"/>
    <n v="0"/>
    <n v="0"/>
    <n v="0"/>
  </r>
  <r>
    <x v="0"/>
    <x v="0"/>
    <x v="0"/>
    <x v="26"/>
    <x v="1"/>
    <x v="2"/>
    <x v="1"/>
    <x v="0"/>
    <n v="0"/>
    <n v="0"/>
    <n v="0"/>
    <n v="0"/>
    <n v="1"/>
    <n v="16800.240000000002"/>
    <n v="0"/>
    <n v="0"/>
    <n v="0"/>
    <n v="0"/>
    <n v="0"/>
    <n v="1"/>
    <n v="16800.240000000002"/>
  </r>
  <r>
    <x v="0"/>
    <x v="0"/>
    <x v="0"/>
    <x v="26"/>
    <x v="1"/>
    <x v="2"/>
    <x v="3"/>
    <x v="0"/>
    <n v="0"/>
    <n v="0"/>
    <n v="0"/>
    <n v="0"/>
    <n v="2"/>
    <n v="6564.09"/>
    <n v="0"/>
    <n v="0"/>
    <n v="0"/>
    <n v="0"/>
    <n v="0"/>
    <n v="2"/>
    <n v="6564.09"/>
  </r>
  <r>
    <x v="0"/>
    <x v="0"/>
    <x v="0"/>
    <x v="26"/>
    <x v="1"/>
    <x v="3"/>
    <x v="0"/>
    <x v="0"/>
    <n v="1"/>
    <n v="8.08"/>
    <n v="-23605.91"/>
    <n v="27467.32"/>
    <n v="0"/>
    <n v="0"/>
    <n v="0"/>
    <n v="0"/>
    <n v="-23605.91"/>
    <n v="27467.32"/>
    <n v="0"/>
    <n v="0"/>
    <n v="0"/>
  </r>
  <r>
    <x v="0"/>
    <x v="0"/>
    <x v="0"/>
    <x v="26"/>
    <x v="1"/>
    <x v="3"/>
    <x v="1"/>
    <x v="0"/>
    <n v="0"/>
    <n v="0"/>
    <n v="0"/>
    <n v="0"/>
    <n v="2"/>
    <n v="14399.79"/>
    <n v="0"/>
    <n v="0"/>
    <n v="0"/>
    <n v="0"/>
    <n v="0"/>
    <n v="2"/>
    <n v="14399.79"/>
  </r>
  <r>
    <x v="0"/>
    <x v="0"/>
    <x v="0"/>
    <x v="26"/>
    <x v="1"/>
    <x v="3"/>
    <x v="3"/>
    <x v="0"/>
    <n v="0"/>
    <n v="0"/>
    <n v="0"/>
    <n v="0"/>
    <n v="2"/>
    <n v="-792.15999999999985"/>
    <n v="0"/>
    <n v="0"/>
    <n v="0"/>
    <n v="0"/>
    <n v="0"/>
    <n v="2"/>
    <n v="-792.15999999999985"/>
  </r>
  <r>
    <x v="0"/>
    <x v="0"/>
    <x v="0"/>
    <x v="26"/>
    <x v="2"/>
    <x v="4"/>
    <x v="0"/>
    <x v="0"/>
    <n v="5152"/>
    <n v="5674.0399999999991"/>
    <n v="42262478.990000002"/>
    <n v="44227204.809999995"/>
    <n v="0"/>
    <n v="17576.77"/>
    <n v="0"/>
    <n v="0"/>
    <n v="42262478.990000002"/>
    <n v="44227204.809999995"/>
    <n v="0"/>
    <n v="0"/>
    <n v="17576.77"/>
  </r>
  <r>
    <x v="0"/>
    <x v="0"/>
    <x v="0"/>
    <x v="26"/>
    <x v="2"/>
    <x v="4"/>
    <x v="1"/>
    <x v="0"/>
    <n v="0"/>
    <n v="0"/>
    <n v="0"/>
    <n v="0"/>
    <n v="273"/>
    <n v="46290370.890000001"/>
    <n v="0"/>
    <n v="0"/>
    <n v="0"/>
    <n v="0"/>
    <n v="0"/>
    <n v="273"/>
    <n v="46290370.890000001"/>
  </r>
  <r>
    <x v="0"/>
    <x v="0"/>
    <x v="0"/>
    <x v="26"/>
    <x v="2"/>
    <x v="4"/>
    <x v="1"/>
    <x v="1"/>
    <n v="0"/>
    <n v="0"/>
    <n v="0"/>
    <n v="0"/>
    <n v="12"/>
    <n v="-132835.34"/>
    <n v="0"/>
    <n v="0"/>
    <n v="0"/>
    <n v="0"/>
    <n v="0"/>
    <n v="12"/>
    <n v="-132835.34"/>
  </r>
  <r>
    <x v="0"/>
    <x v="0"/>
    <x v="0"/>
    <x v="26"/>
    <x v="2"/>
    <x v="4"/>
    <x v="2"/>
    <x v="0"/>
    <n v="0"/>
    <n v="0"/>
    <n v="0"/>
    <n v="0"/>
    <n v="30"/>
    <n v="11439533.260000002"/>
    <n v="0"/>
    <n v="0"/>
    <n v="0"/>
    <n v="0"/>
    <n v="0"/>
    <n v="30"/>
    <n v="11439533.260000002"/>
  </r>
  <r>
    <x v="0"/>
    <x v="0"/>
    <x v="0"/>
    <x v="26"/>
    <x v="2"/>
    <x v="4"/>
    <x v="3"/>
    <x v="0"/>
    <n v="0"/>
    <n v="0"/>
    <n v="0"/>
    <n v="0"/>
    <n v="540"/>
    <n v="1110214.3999999999"/>
    <n v="0"/>
    <n v="0"/>
    <n v="0"/>
    <n v="0"/>
    <n v="0"/>
    <n v="540"/>
    <n v="1110214.3999999999"/>
  </r>
  <r>
    <x v="0"/>
    <x v="0"/>
    <x v="0"/>
    <x v="26"/>
    <x v="2"/>
    <x v="0"/>
    <x v="0"/>
    <x v="0"/>
    <n v="289"/>
    <n v="325.89999999999998"/>
    <n v="2330411.7400000002"/>
    <n v="2274754.9800000004"/>
    <n v="0"/>
    <n v="0"/>
    <n v="0"/>
    <n v="0"/>
    <n v="2330411.7400000002"/>
    <n v="2274754.9800000004"/>
    <n v="0"/>
    <n v="0"/>
    <n v="0"/>
  </r>
  <r>
    <x v="0"/>
    <x v="0"/>
    <x v="0"/>
    <x v="26"/>
    <x v="2"/>
    <x v="0"/>
    <x v="1"/>
    <x v="0"/>
    <n v="0"/>
    <n v="0"/>
    <n v="0"/>
    <n v="0"/>
    <n v="64"/>
    <n v="1303766.42"/>
    <n v="0"/>
    <n v="0"/>
    <n v="0"/>
    <n v="0"/>
    <n v="0"/>
    <n v="64"/>
    <n v="1303766.42"/>
  </r>
  <r>
    <x v="0"/>
    <x v="0"/>
    <x v="0"/>
    <x v="26"/>
    <x v="2"/>
    <x v="0"/>
    <x v="1"/>
    <x v="1"/>
    <n v="0"/>
    <n v="0"/>
    <n v="0"/>
    <n v="0"/>
    <n v="3"/>
    <n v="14929.900000000001"/>
    <n v="0"/>
    <n v="0"/>
    <n v="0"/>
    <n v="0"/>
    <n v="0"/>
    <n v="3"/>
    <n v="14929.900000000001"/>
  </r>
  <r>
    <x v="0"/>
    <x v="0"/>
    <x v="0"/>
    <x v="26"/>
    <x v="2"/>
    <x v="0"/>
    <x v="2"/>
    <x v="0"/>
    <n v="0"/>
    <n v="0"/>
    <n v="0"/>
    <n v="0"/>
    <n v="3"/>
    <n v="2723587.6"/>
    <n v="0"/>
    <n v="0"/>
    <n v="0"/>
    <n v="0"/>
    <n v="0"/>
    <n v="3"/>
    <n v="2723587.6"/>
  </r>
  <r>
    <x v="0"/>
    <x v="0"/>
    <x v="0"/>
    <x v="26"/>
    <x v="2"/>
    <x v="0"/>
    <x v="3"/>
    <x v="0"/>
    <n v="0"/>
    <n v="0"/>
    <n v="0"/>
    <n v="0"/>
    <n v="102"/>
    <n v="613158.20000000007"/>
    <n v="0"/>
    <n v="0"/>
    <n v="0"/>
    <n v="0"/>
    <n v="0"/>
    <n v="102"/>
    <n v="613158.20000000007"/>
  </r>
  <r>
    <x v="0"/>
    <x v="0"/>
    <x v="0"/>
    <x v="26"/>
    <x v="2"/>
    <x v="1"/>
    <x v="0"/>
    <x v="0"/>
    <n v="216"/>
    <n v="221.54"/>
    <n v="778271.09000000008"/>
    <n v="864427.25999999989"/>
    <n v="0"/>
    <n v="0"/>
    <n v="0"/>
    <n v="0"/>
    <n v="778271.09000000008"/>
    <n v="864427.25999999989"/>
    <n v="0"/>
    <n v="0"/>
    <n v="0"/>
  </r>
  <r>
    <x v="0"/>
    <x v="0"/>
    <x v="0"/>
    <x v="26"/>
    <x v="2"/>
    <x v="1"/>
    <x v="1"/>
    <x v="0"/>
    <n v="0"/>
    <n v="0"/>
    <n v="0"/>
    <n v="0"/>
    <n v="22"/>
    <n v="660049.59000000008"/>
    <n v="0"/>
    <n v="0"/>
    <n v="0"/>
    <n v="0"/>
    <n v="0"/>
    <n v="22"/>
    <n v="660049.59000000008"/>
  </r>
  <r>
    <x v="0"/>
    <x v="0"/>
    <x v="0"/>
    <x v="26"/>
    <x v="2"/>
    <x v="1"/>
    <x v="1"/>
    <x v="1"/>
    <n v="0"/>
    <n v="0"/>
    <n v="0"/>
    <n v="0"/>
    <n v="1"/>
    <n v="46031.08"/>
    <n v="0"/>
    <n v="0"/>
    <n v="0"/>
    <n v="0"/>
    <n v="0"/>
    <n v="1"/>
    <n v="46031.08"/>
  </r>
  <r>
    <x v="0"/>
    <x v="0"/>
    <x v="0"/>
    <x v="26"/>
    <x v="2"/>
    <x v="1"/>
    <x v="2"/>
    <x v="0"/>
    <n v="0"/>
    <n v="0"/>
    <n v="0"/>
    <n v="0"/>
    <n v="2"/>
    <n v="33312.480000000003"/>
    <n v="0"/>
    <n v="0"/>
    <n v="0"/>
    <n v="0"/>
    <n v="0"/>
    <n v="2"/>
    <n v="33312.480000000003"/>
  </r>
  <r>
    <x v="0"/>
    <x v="0"/>
    <x v="0"/>
    <x v="26"/>
    <x v="2"/>
    <x v="1"/>
    <x v="3"/>
    <x v="0"/>
    <n v="0"/>
    <n v="0"/>
    <n v="0"/>
    <n v="0"/>
    <n v="53"/>
    <n v="153708.62"/>
    <n v="0"/>
    <n v="0"/>
    <n v="0"/>
    <n v="0"/>
    <n v="0"/>
    <n v="53"/>
    <n v="153708.62"/>
  </r>
  <r>
    <x v="0"/>
    <x v="0"/>
    <x v="0"/>
    <x v="26"/>
    <x v="2"/>
    <x v="2"/>
    <x v="0"/>
    <x v="0"/>
    <n v="1"/>
    <n v="1"/>
    <n v="1884.53"/>
    <n v="2121.88"/>
    <n v="0"/>
    <n v="0"/>
    <n v="0"/>
    <n v="0"/>
    <n v="1884.53"/>
    <n v="2121.88"/>
    <n v="0"/>
    <n v="0"/>
    <n v="0"/>
  </r>
  <r>
    <x v="0"/>
    <x v="0"/>
    <x v="0"/>
    <x v="26"/>
    <x v="2"/>
    <x v="3"/>
    <x v="0"/>
    <x v="0"/>
    <n v="117"/>
    <n v="65.36"/>
    <n v="784726.71"/>
    <n v="402610.83600000007"/>
    <n v="0"/>
    <n v="0"/>
    <n v="0"/>
    <n v="0"/>
    <n v="784726.71"/>
    <n v="402610.83600000007"/>
    <n v="0"/>
    <n v="0"/>
    <n v="0"/>
  </r>
  <r>
    <x v="0"/>
    <x v="0"/>
    <x v="0"/>
    <x v="26"/>
    <x v="2"/>
    <x v="3"/>
    <x v="1"/>
    <x v="0"/>
    <n v="0"/>
    <n v="0"/>
    <n v="0"/>
    <n v="0"/>
    <n v="6"/>
    <n v="952787.12"/>
    <n v="0"/>
    <n v="0"/>
    <n v="0"/>
    <n v="0"/>
    <n v="0"/>
    <n v="6"/>
    <n v="952787.12"/>
  </r>
  <r>
    <x v="0"/>
    <x v="0"/>
    <x v="0"/>
    <x v="26"/>
    <x v="2"/>
    <x v="3"/>
    <x v="3"/>
    <x v="0"/>
    <n v="0"/>
    <n v="0"/>
    <n v="0"/>
    <n v="0"/>
    <n v="139"/>
    <n v="1042084.2599999999"/>
    <n v="0"/>
    <n v="0"/>
    <n v="0"/>
    <n v="0"/>
    <n v="0"/>
    <n v="139"/>
    <n v="1042084.2599999999"/>
  </r>
  <r>
    <x v="0"/>
    <x v="0"/>
    <x v="0"/>
    <x v="26"/>
    <x v="3"/>
    <x v="0"/>
    <x v="0"/>
    <x v="0"/>
    <n v="149"/>
    <n v="175.62999999999997"/>
    <n v="468656.3"/>
    <n v="549885.77"/>
    <n v="0"/>
    <n v="0"/>
    <n v="0"/>
    <n v="0"/>
    <n v="468656.3"/>
    <n v="549885.77"/>
    <n v="0"/>
    <n v="0"/>
    <n v="0"/>
  </r>
  <r>
    <x v="0"/>
    <x v="0"/>
    <x v="0"/>
    <x v="26"/>
    <x v="3"/>
    <x v="0"/>
    <x v="1"/>
    <x v="0"/>
    <n v="0"/>
    <n v="0"/>
    <n v="0"/>
    <n v="0"/>
    <n v="3"/>
    <n v="12053.709999999997"/>
    <n v="0"/>
    <n v="0"/>
    <n v="0"/>
    <n v="0"/>
    <n v="0"/>
    <n v="3"/>
    <n v="12053.709999999997"/>
  </r>
  <r>
    <x v="0"/>
    <x v="0"/>
    <x v="0"/>
    <x v="26"/>
    <x v="3"/>
    <x v="0"/>
    <x v="1"/>
    <x v="1"/>
    <n v="0"/>
    <n v="0"/>
    <n v="0"/>
    <n v="0"/>
    <n v="4"/>
    <n v="59933.89"/>
    <n v="0"/>
    <n v="0"/>
    <n v="0"/>
    <n v="0"/>
    <n v="0"/>
    <n v="4"/>
    <n v="59933.89"/>
  </r>
  <r>
    <x v="0"/>
    <x v="0"/>
    <x v="0"/>
    <x v="26"/>
    <x v="3"/>
    <x v="0"/>
    <x v="2"/>
    <x v="0"/>
    <n v="0"/>
    <n v="0"/>
    <n v="0"/>
    <n v="0"/>
    <n v="0"/>
    <n v="-3274.49"/>
    <n v="0"/>
    <n v="0"/>
    <n v="0"/>
    <n v="0"/>
    <n v="0"/>
    <n v="0"/>
    <n v="-3274.49"/>
  </r>
  <r>
    <x v="0"/>
    <x v="0"/>
    <x v="0"/>
    <x v="26"/>
    <x v="3"/>
    <x v="1"/>
    <x v="0"/>
    <x v="0"/>
    <n v="504"/>
    <n v="546.57000000000005"/>
    <n v="563760.06999999995"/>
    <n v="639233.73999999987"/>
    <n v="0"/>
    <n v="310.39999999999998"/>
    <n v="0"/>
    <n v="0"/>
    <n v="563760.06999999995"/>
    <n v="639233.73999999987"/>
    <n v="0"/>
    <n v="0"/>
    <n v="310.39999999999998"/>
  </r>
  <r>
    <x v="0"/>
    <x v="0"/>
    <x v="0"/>
    <x v="26"/>
    <x v="3"/>
    <x v="1"/>
    <x v="1"/>
    <x v="0"/>
    <n v="0"/>
    <n v="0"/>
    <n v="0"/>
    <n v="0"/>
    <n v="45"/>
    <n v="398717.33999999997"/>
    <n v="0"/>
    <n v="0"/>
    <n v="0"/>
    <n v="0"/>
    <n v="0"/>
    <n v="45"/>
    <n v="398717.33999999997"/>
  </r>
  <r>
    <x v="0"/>
    <x v="0"/>
    <x v="0"/>
    <x v="26"/>
    <x v="3"/>
    <x v="1"/>
    <x v="1"/>
    <x v="1"/>
    <n v="0"/>
    <n v="0"/>
    <n v="0"/>
    <n v="0"/>
    <n v="11"/>
    <n v="-176014.87"/>
    <n v="0"/>
    <n v="0"/>
    <n v="0"/>
    <n v="0"/>
    <n v="0"/>
    <n v="11"/>
    <n v="-176014.87"/>
  </r>
  <r>
    <x v="0"/>
    <x v="0"/>
    <x v="0"/>
    <x v="26"/>
    <x v="3"/>
    <x v="1"/>
    <x v="2"/>
    <x v="0"/>
    <n v="0"/>
    <n v="0"/>
    <n v="0"/>
    <n v="0"/>
    <n v="12"/>
    <n v="84762.71"/>
    <n v="0"/>
    <n v="0"/>
    <n v="0"/>
    <n v="0"/>
    <n v="0"/>
    <n v="12"/>
    <n v="84762.71"/>
  </r>
  <r>
    <x v="0"/>
    <x v="0"/>
    <x v="0"/>
    <x v="26"/>
    <x v="3"/>
    <x v="1"/>
    <x v="2"/>
    <x v="1"/>
    <n v="0"/>
    <n v="0"/>
    <n v="0"/>
    <n v="0"/>
    <n v="1"/>
    <n v="5300"/>
    <n v="0"/>
    <n v="0"/>
    <n v="0"/>
    <n v="0"/>
    <n v="0"/>
    <n v="1"/>
    <n v="5300"/>
  </r>
  <r>
    <x v="0"/>
    <x v="0"/>
    <x v="0"/>
    <x v="26"/>
    <x v="3"/>
    <x v="1"/>
    <x v="3"/>
    <x v="0"/>
    <n v="0"/>
    <n v="0"/>
    <n v="0"/>
    <n v="0"/>
    <n v="4"/>
    <n v="5555.3"/>
    <n v="0"/>
    <n v="0"/>
    <n v="0"/>
    <n v="0"/>
    <n v="0"/>
    <n v="4"/>
    <n v="5555.3"/>
  </r>
  <r>
    <x v="0"/>
    <x v="0"/>
    <x v="0"/>
    <x v="26"/>
    <x v="3"/>
    <x v="2"/>
    <x v="0"/>
    <x v="0"/>
    <n v="477"/>
    <n v="640.92000000000007"/>
    <n v="325439.94"/>
    <n v="418029.52999999997"/>
    <n v="0"/>
    <n v="295.85000000000002"/>
    <n v="0"/>
    <n v="0"/>
    <n v="325439.94"/>
    <n v="418029.52999999997"/>
    <n v="0"/>
    <n v="0"/>
    <n v="295.85000000000002"/>
  </r>
  <r>
    <x v="0"/>
    <x v="0"/>
    <x v="0"/>
    <x v="26"/>
    <x v="3"/>
    <x v="2"/>
    <x v="1"/>
    <x v="0"/>
    <n v="0"/>
    <n v="0"/>
    <n v="0"/>
    <n v="0"/>
    <n v="75"/>
    <n v="410825.05"/>
    <n v="0"/>
    <n v="0"/>
    <n v="0"/>
    <n v="0"/>
    <n v="0"/>
    <n v="75"/>
    <n v="410825.05"/>
  </r>
  <r>
    <x v="0"/>
    <x v="0"/>
    <x v="0"/>
    <x v="26"/>
    <x v="3"/>
    <x v="2"/>
    <x v="1"/>
    <x v="1"/>
    <n v="0"/>
    <n v="0"/>
    <n v="0"/>
    <n v="0"/>
    <n v="9"/>
    <n v="-109031.20000000001"/>
    <n v="0"/>
    <n v="0"/>
    <n v="0"/>
    <n v="0"/>
    <n v="0"/>
    <n v="9"/>
    <n v="-109031.20000000001"/>
  </r>
  <r>
    <x v="0"/>
    <x v="0"/>
    <x v="0"/>
    <x v="26"/>
    <x v="3"/>
    <x v="2"/>
    <x v="2"/>
    <x v="0"/>
    <n v="0"/>
    <n v="0"/>
    <n v="0"/>
    <n v="0"/>
    <n v="1"/>
    <n v="3221.9299999999994"/>
    <n v="0"/>
    <n v="0"/>
    <n v="0"/>
    <n v="0"/>
    <n v="0"/>
    <n v="1"/>
    <n v="3221.9299999999994"/>
  </r>
  <r>
    <x v="0"/>
    <x v="0"/>
    <x v="0"/>
    <x v="26"/>
    <x v="3"/>
    <x v="2"/>
    <x v="2"/>
    <x v="1"/>
    <n v="0"/>
    <n v="0"/>
    <n v="0"/>
    <n v="0"/>
    <n v="0"/>
    <n v="-2559.16"/>
    <n v="0"/>
    <n v="0"/>
    <n v="0"/>
    <n v="0"/>
    <n v="0"/>
    <n v="0"/>
    <n v="-2559.16"/>
  </r>
  <r>
    <x v="0"/>
    <x v="0"/>
    <x v="0"/>
    <x v="26"/>
    <x v="4"/>
    <x v="4"/>
    <x v="0"/>
    <x v="0"/>
    <n v="2"/>
    <n v="0.24"/>
    <n v="14860.56"/>
    <n v="3048"/>
    <n v="0"/>
    <n v="0"/>
    <n v="0"/>
    <n v="0"/>
    <n v="14860.56"/>
    <n v="3048"/>
    <n v="0"/>
    <n v="0"/>
    <n v="0"/>
  </r>
  <r>
    <x v="0"/>
    <x v="0"/>
    <x v="0"/>
    <x v="26"/>
    <x v="4"/>
    <x v="0"/>
    <x v="0"/>
    <x v="0"/>
    <n v="0"/>
    <n v="0.52"/>
    <n v="0"/>
    <n v="0"/>
    <n v="0"/>
    <n v="313.60000000000002"/>
    <n v="0"/>
    <n v="0"/>
    <n v="0"/>
    <n v="0"/>
    <n v="0"/>
    <n v="0"/>
    <n v="313.60000000000002"/>
  </r>
  <r>
    <x v="0"/>
    <x v="0"/>
    <x v="0"/>
    <x v="26"/>
    <x v="4"/>
    <x v="0"/>
    <x v="1"/>
    <x v="0"/>
    <n v="0"/>
    <n v="0"/>
    <n v="0"/>
    <n v="0"/>
    <n v="66"/>
    <n v="3558981.3400000003"/>
    <n v="0"/>
    <n v="0"/>
    <n v="0"/>
    <n v="0"/>
    <n v="0"/>
    <n v="66"/>
    <n v="3558981.3400000003"/>
  </r>
  <r>
    <x v="0"/>
    <x v="0"/>
    <x v="0"/>
    <x v="26"/>
    <x v="4"/>
    <x v="0"/>
    <x v="1"/>
    <x v="1"/>
    <n v="0"/>
    <n v="0"/>
    <n v="0"/>
    <n v="0"/>
    <n v="2"/>
    <n v="-619904.75"/>
    <n v="0"/>
    <n v="0"/>
    <n v="0"/>
    <n v="0"/>
    <n v="0"/>
    <n v="2"/>
    <n v="-619904.75"/>
  </r>
  <r>
    <x v="0"/>
    <x v="0"/>
    <x v="0"/>
    <x v="26"/>
    <x v="4"/>
    <x v="0"/>
    <x v="2"/>
    <x v="0"/>
    <n v="0"/>
    <n v="0"/>
    <n v="0"/>
    <n v="0"/>
    <n v="0"/>
    <n v="2491951.0300000003"/>
    <n v="0"/>
    <n v="0"/>
    <n v="0"/>
    <n v="0"/>
    <n v="0"/>
    <n v="0"/>
    <n v="2491951.0300000003"/>
  </r>
  <r>
    <x v="0"/>
    <x v="0"/>
    <x v="0"/>
    <x v="26"/>
    <x v="4"/>
    <x v="0"/>
    <x v="2"/>
    <x v="1"/>
    <n v="0"/>
    <n v="0"/>
    <n v="0"/>
    <n v="0"/>
    <n v="0"/>
    <n v="-20809.57"/>
    <n v="0"/>
    <n v="0"/>
    <n v="0"/>
    <n v="0"/>
    <n v="0"/>
    <n v="0"/>
    <n v="-20809.57"/>
  </r>
  <r>
    <x v="0"/>
    <x v="0"/>
    <x v="0"/>
    <x v="26"/>
    <x v="4"/>
    <x v="0"/>
    <x v="3"/>
    <x v="0"/>
    <n v="0"/>
    <n v="0"/>
    <n v="0"/>
    <n v="0"/>
    <n v="0"/>
    <n v="41189.18"/>
    <n v="0"/>
    <n v="0"/>
    <n v="0"/>
    <n v="0"/>
    <n v="0"/>
    <n v="0"/>
    <n v="41189.18"/>
  </r>
  <r>
    <x v="0"/>
    <x v="0"/>
    <x v="0"/>
    <x v="27"/>
    <x v="0"/>
    <x v="0"/>
    <x v="0"/>
    <x v="0"/>
    <n v="2998"/>
    <n v="2180.56"/>
    <n v="15755649.93"/>
    <n v="6088892.4799999995"/>
    <n v="0"/>
    <n v="776"/>
    <n v="0"/>
    <n v="0"/>
    <n v="15755649.93"/>
    <n v="6088892.4799999995"/>
    <n v="0"/>
    <n v="0"/>
    <n v="776"/>
  </r>
  <r>
    <x v="0"/>
    <x v="0"/>
    <x v="0"/>
    <x v="27"/>
    <x v="0"/>
    <x v="0"/>
    <x v="1"/>
    <x v="0"/>
    <n v="0"/>
    <n v="0"/>
    <n v="0"/>
    <n v="0"/>
    <n v="687"/>
    <n v="14162466.82"/>
    <n v="0"/>
    <n v="0"/>
    <n v="0"/>
    <n v="0"/>
    <n v="0"/>
    <n v="687"/>
    <n v="14162466.82"/>
  </r>
  <r>
    <x v="0"/>
    <x v="0"/>
    <x v="0"/>
    <x v="27"/>
    <x v="0"/>
    <x v="0"/>
    <x v="1"/>
    <x v="1"/>
    <n v="0"/>
    <n v="0"/>
    <n v="0"/>
    <n v="0"/>
    <n v="78"/>
    <n v="-151619"/>
    <n v="0"/>
    <n v="0"/>
    <n v="0"/>
    <n v="0"/>
    <n v="0"/>
    <n v="78"/>
    <n v="-151619"/>
  </r>
  <r>
    <x v="0"/>
    <x v="0"/>
    <x v="0"/>
    <x v="27"/>
    <x v="0"/>
    <x v="0"/>
    <x v="2"/>
    <x v="0"/>
    <n v="0"/>
    <n v="0"/>
    <n v="0"/>
    <n v="0"/>
    <n v="47"/>
    <n v="9012375.5199999996"/>
    <n v="0"/>
    <n v="0"/>
    <n v="0"/>
    <n v="0"/>
    <n v="0"/>
    <n v="47"/>
    <n v="9012375.5199999996"/>
  </r>
  <r>
    <x v="0"/>
    <x v="0"/>
    <x v="0"/>
    <x v="27"/>
    <x v="0"/>
    <x v="0"/>
    <x v="2"/>
    <x v="1"/>
    <n v="0"/>
    <n v="0"/>
    <n v="0"/>
    <n v="0"/>
    <n v="1"/>
    <n v="147149.1"/>
    <n v="0"/>
    <n v="0"/>
    <n v="0"/>
    <n v="0"/>
    <n v="0"/>
    <n v="1"/>
    <n v="147149.1"/>
  </r>
  <r>
    <x v="0"/>
    <x v="0"/>
    <x v="0"/>
    <x v="27"/>
    <x v="0"/>
    <x v="0"/>
    <x v="3"/>
    <x v="0"/>
    <n v="0"/>
    <n v="0"/>
    <n v="0"/>
    <n v="0"/>
    <n v="427"/>
    <n v="1757696.09"/>
    <n v="0"/>
    <n v="0"/>
    <n v="0"/>
    <n v="0"/>
    <n v="0"/>
    <n v="427"/>
    <n v="1757696.09"/>
  </r>
  <r>
    <x v="0"/>
    <x v="0"/>
    <x v="0"/>
    <x v="27"/>
    <x v="0"/>
    <x v="1"/>
    <x v="0"/>
    <x v="0"/>
    <n v="26544"/>
    <n v="27548.02"/>
    <n v="69838536.849999994"/>
    <n v="78583424.879999995"/>
    <n v="0"/>
    <n v="2295.5"/>
    <n v="0"/>
    <n v="0"/>
    <n v="69838536.849999994"/>
    <n v="78583424.879999995"/>
    <n v="0"/>
    <n v="0"/>
    <n v="2295.5"/>
  </r>
  <r>
    <x v="0"/>
    <x v="0"/>
    <x v="0"/>
    <x v="27"/>
    <x v="0"/>
    <x v="1"/>
    <x v="1"/>
    <x v="0"/>
    <n v="0"/>
    <n v="0"/>
    <n v="0"/>
    <n v="0"/>
    <n v="3128"/>
    <n v="50592299.569999993"/>
    <n v="0"/>
    <n v="0"/>
    <n v="0"/>
    <n v="0"/>
    <n v="0"/>
    <n v="3128"/>
    <n v="50592299.569999993"/>
  </r>
  <r>
    <x v="0"/>
    <x v="0"/>
    <x v="0"/>
    <x v="27"/>
    <x v="0"/>
    <x v="1"/>
    <x v="1"/>
    <x v="1"/>
    <n v="0"/>
    <n v="0"/>
    <n v="0"/>
    <n v="0"/>
    <n v="1059"/>
    <n v="-3903231.7300000004"/>
    <n v="0"/>
    <n v="0"/>
    <n v="0"/>
    <n v="0"/>
    <n v="0"/>
    <n v="1059"/>
    <n v="-3903231.7300000004"/>
  </r>
  <r>
    <x v="0"/>
    <x v="0"/>
    <x v="0"/>
    <x v="27"/>
    <x v="0"/>
    <x v="1"/>
    <x v="2"/>
    <x v="0"/>
    <n v="0"/>
    <n v="0"/>
    <n v="0"/>
    <n v="0"/>
    <n v="247"/>
    <n v="21969822.760000002"/>
    <n v="0"/>
    <n v="0"/>
    <n v="0"/>
    <n v="0"/>
    <n v="0"/>
    <n v="247"/>
    <n v="21969822.760000002"/>
  </r>
  <r>
    <x v="0"/>
    <x v="0"/>
    <x v="0"/>
    <x v="27"/>
    <x v="0"/>
    <x v="1"/>
    <x v="2"/>
    <x v="1"/>
    <n v="0"/>
    <n v="0"/>
    <n v="0"/>
    <n v="0"/>
    <n v="18"/>
    <n v="1174220.2000000002"/>
    <n v="0"/>
    <n v="0"/>
    <n v="0"/>
    <n v="0"/>
    <n v="0"/>
    <n v="18"/>
    <n v="1174220.2000000002"/>
  </r>
  <r>
    <x v="0"/>
    <x v="0"/>
    <x v="0"/>
    <x v="27"/>
    <x v="0"/>
    <x v="1"/>
    <x v="3"/>
    <x v="0"/>
    <n v="0"/>
    <n v="0"/>
    <n v="0"/>
    <n v="0"/>
    <n v="3546"/>
    <n v="9588889.4699999988"/>
    <n v="0"/>
    <n v="0"/>
    <n v="0"/>
    <n v="0"/>
    <n v="0"/>
    <n v="3546"/>
    <n v="9588889.4699999988"/>
  </r>
  <r>
    <x v="0"/>
    <x v="0"/>
    <x v="0"/>
    <x v="27"/>
    <x v="0"/>
    <x v="2"/>
    <x v="0"/>
    <x v="0"/>
    <n v="26"/>
    <n v="15.29"/>
    <n v="61390.76"/>
    <n v="39877.65"/>
    <n v="0"/>
    <n v="0"/>
    <n v="0"/>
    <n v="0"/>
    <n v="61390.76"/>
    <n v="39877.65"/>
    <n v="0"/>
    <n v="0"/>
    <n v="0"/>
  </r>
  <r>
    <x v="0"/>
    <x v="0"/>
    <x v="0"/>
    <x v="27"/>
    <x v="0"/>
    <x v="2"/>
    <x v="1"/>
    <x v="0"/>
    <n v="0"/>
    <n v="0"/>
    <n v="0"/>
    <n v="0"/>
    <n v="9"/>
    <n v="206230.7"/>
    <n v="0"/>
    <n v="0"/>
    <n v="0"/>
    <n v="0"/>
    <n v="0"/>
    <n v="9"/>
    <n v="206230.7"/>
  </r>
  <r>
    <x v="0"/>
    <x v="0"/>
    <x v="0"/>
    <x v="27"/>
    <x v="0"/>
    <x v="2"/>
    <x v="1"/>
    <x v="1"/>
    <n v="0"/>
    <n v="0"/>
    <n v="0"/>
    <n v="0"/>
    <n v="4"/>
    <n v="-23379.09"/>
    <n v="0"/>
    <n v="0"/>
    <n v="0"/>
    <n v="0"/>
    <n v="0"/>
    <n v="4"/>
    <n v="-23379.09"/>
  </r>
  <r>
    <x v="0"/>
    <x v="0"/>
    <x v="0"/>
    <x v="27"/>
    <x v="0"/>
    <x v="2"/>
    <x v="2"/>
    <x v="0"/>
    <n v="0"/>
    <n v="0"/>
    <n v="0"/>
    <n v="0"/>
    <n v="1"/>
    <n v="174466.2"/>
    <n v="0"/>
    <n v="0"/>
    <n v="0"/>
    <n v="0"/>
    <n v="0"/>
    <n v="1"/>
    <n v="174466.2"/>
  </r>
  <r>
    <x v="0"/>
    <x v="0"/>
    <x v="0"/>
    <x v="27"/>
    <x v="0"/>
    <x v="2"/>
    <x v="3"/>
    <x v="0"/>
    <n v="0"/>
    <n v="0"/>
    <n v="0"/>
    <n v="0"/>
    <n v="14"/>
    <n v="23148.93"/>
    <n v="0"/>
    <n v="0"/>
    <n v="0"/>
    <n v="0"/>
    <n v="0"/>
    <n v="14"/>
    <n v="23148.93"/>
  </r>
  <r>
    <x v="0"/>
    <x v="0"/>
    <x v="0"/>
    <x v="27"/>
    <x v="0"/>
    <x v="3"/>
    <x v="0"/>
    <x v="0"/>
    <n v="777"/>
    <n v="544.97"/>
    <n v="1706618.5000000002"/>
    <n v="1565088.5299999998"/>
    <n v="0"/>
    <n v="0"/>
    <n v="0"/>
    <n v="0"/>
    <n v="1706618.5000000002"/>
    <n v="1565088.5299999998"/>
    <n v="0"/>
    <n v="0"/>
    <n v="0"/>
  </r>
  <r>
    <x v="0"/>
    <x v="0"/>
    <x v="0"/>
    <x v="27"/>
    <x v="0"/>
    <x v="3"/>
    <x v="1"/>
    <x v="0"/>
    <n v="0"/>
    <n v="0"/>
    <n v="0"/>
    <n v="0"/>
    <n v="113"/>
    <n v="1567698.9300000002"/>
    <n v="0"/>
    <n v="0"/>
    <n v="0"/>
    <n v="0"/>
    <n v="0"/>
    <n v="113"/>
    <n v="1567698.9300000002"/>
  </r>
  <r>
    <x v="0"/>
    <x v="0"/>
    <x v="0"/>
    <x v="27"/>
    <x v="0"/>
    <x v="3"/>
    <x v="1"/>
    <x v="1"/>
    <n v="0"/>
    <n v="0"/>
    <n v="0"/>
    <n v="0"/>
    <n v="9"/>
    <n v="-43648.020000000004"/>
    <n v="0"/>
    <n v="0"/>
    <n v="0"/>
    <n v="0"/>
    <n v="0"/>
    <n v="9"/>
    <n v="-43648.020000000004"/>
  </r>
  <r>
    <x v="0"/>
    <x v="0"/>
    <x v="0"/>
    <x v="27"/>
    <x v="0"/>
    <x v="3"/>
    <x v="2"/>
    <x v="0"/>
    <n v="0"/>
    <n v="0"/>
    <n v="0"/>
    <n v="0"/>
    <n v="16"/>
    <n v="535907.15"/>
    <n v="0"/>
    <n v="0"/>
    <n v="0"/>
    <n v="0"/>
    <n v="0"/>
    <n v="16"/>
    <n v="535907.15"/>
  </r>
  <r>
    <x v="0"/>
    <x v="0"/>
    <x v="0"/>
    <x v="27"/>
    <x v="0"/>
    <x v="3"/>
    <x v="2"/>
    <x v="1"/>
    <n v="0"/>
    <n v="0"/>
    <n v="0"/>
    <n v="0"/>
    <n v="1"/>
    <n v="-79658"/>
    <n v="0"/>
    <n v="0"/>
    <n v="0"/>
    <n v="0"/>
    <n v="0"/>
    <n v="1"/>
    <n v="-79658"/>
  </r>
  <r>
    <x v="0"/>
    <x v="0"/>
    <x v="0"/>
    <x v="27"/>
    <x v="0"/>
    <x v="3"/>
    <x v="3"/>
    <x v="0"/>
    <n v="0"/>
    <n v="0"/>
    <n v="0"/>
    <n v="0"/>
    <n v="200"/>
    <n v="237082.47000000003"/>
    <n v="0"/>
    <n v="0"/>
    <n v="0"/>
    <n v="0"/>
    <n v="0"/>
    <n v="200"/>
    <n v="237082.47000000003"/>
  </r>
  <r>
    <x v="0"/>
    <x v="0"/>
    <x v="0"/>
    <x v="27"/>
    <x v="1"/>
    <x v="4"/>
    <x v="0"/>
    <x v="0"/>
    <n v="4247"/>
    <n v="4795.2800000000007"/>
    <n v="7513362.3000000007"/>
    <n v="11628250.300000001"/>
    <n v="0"/>
    <n v="1455"/>
    <n v="0"/>
    <n v="0"/>
    <n v="7513362.3000000007"/>
    <n v="11628250.300000001"/>
    <n v="0"/>
    <n v="0"/>
    <n v="1455"/>
  </r>
  <r>
    <x v="0"/>
    <x v="0"/>
    <x v="0"/>
    <x v="27"/>
    <x v="1"/>
    <x v="4"/>
    <x v="1"/>
    <x v="0"/>
    <n v="0"/>
    <n v="0"/>
    <n v="0"/>
    <n v="0"/>
    <n v="267"/>
    <n v="7895826.6899999995"/>
    <n v="0"/>
    <n v="0"/>
    <n v="0"/>
    <n v="0"/>
    <n v="0"/>
    <n v="267"/>
    <n v="7895826.6899999995"/>
  </r>
  <r>
    <x v="0"/>
    <x v="0"/>
    <x v="0"/>
    <x v="27"/>
    <x v="1"/>
    <x v="4"/>
    <x v="1"/>
    <x v="1"/>
    <n v="0"/>
    <n v="0"/>
    <n v="0"/>
    <n v="0"/>
    <n v="75"/>
    <n v="441049.38999999996"/>
    <n v="0"/>
    <n v="0"/>
    <n v="0"/>
    <n v="0"/>
    <n v="0"/>
    <n v="75"/>
    <n v="441049.38999999996"/>
  </r>
  <r>
    <x v="0"/>
    <x v="0"/>
    <x v="0"/>
    <x v="27"/>
    <x v="1"/>
    <x v="4"/>
    <x v="2"/>
    <x v="0"/>
    <n v="0"/>
    <n v="0"/>
    <n v="0"/>
    <n v="0"/>
    <n v="53"/>
    <n v="3257042.6500000004"/>
    <n v="0"/>
    <n v="0"/>
    <n v="0"/>
    <n v="0"/>
    <n v="0"/>
    <n v="53"/>
    <n v="3257042.6500000004"/>
  </r>
  <r>
    <x v="0"/>
    <x v="0"/>
    <x v="0"/>
    <x v="27"/>
    <x v="1"/>
    <x v="4"/>
    <x v="2"/>
    <x v="1"/>
    <n v="0"/>
    <n v="0"/>
    <n v="0"/>
    <n v="0"/>
    <n v="16"/>
    <n v="243184.26"/>
    <n v="0"/>
    <n v="0"/>
    <n v="0"/>
    <n v="0"/>
    <n v="0"/>
    <n v="16"/>
    <n v="243184.26"/>
  </r>
  <r>
    <x v="0"/>
    <x v="0"/>
    <x v="0"/>
    <x v="27"/>
    <x v="1"/>
    <x v="4"/>
    <x v="3"/>
    <x v="0"/>
    <n v="0"/>
    <n v="0"/>
    <n v="0"/>
    <n v="0"/>
    <n v="726"/>
    <n v="1855619.85"/>
    <n v="0"/>
    <n v="0"/>
    <n v="0"/>
    <n v="0"/>
    <n v="0"/>
    <n v="726"/>
    <n v="1855619.85"/>
  </r>
  <r>
    <x v="0"/>
    <x v="0"/>
    <x v="0"/>
    <x v="27"/>
    <x v="1"/>
    <x v="0"/>
    <x v="0"/>
    <x v="0"/>
    <n v="1870"/>
    <n v="1806.01"/>
    <n v="6876440.7300000004"/>
    <n v="3815513.8909999998"/>
    <n v="0"/>
    <n v="0"/>
    <n v="0"/>
    <n v="0"/>
    <n v="6876440.7300000004"/>
    <n v="3815513.8909999998"/>
    <n v="0"/>
    <n v="0"/>
    <n v="0"/>
  </r>
  <r>
    <x v="0"/>
    <x v="0"/>
    <x v="0"/>
    <x v="27"/>
    <x v="1"/>
    <x v="0"/>
    <x v="1"/>
    <x v="0"/>
    <n v="0"/>
    <n v="0"/>
    <n v="0"/>
    <n v="0"/>
    <n v="136"/>
    <n v="3704135.86"/>
    <n v="0"/>
    <n v="0"/>
    <n v="0"/>
    <n v="0"/>
    <n v="0"/>
    <n v="136"/>
    <n v="3704135.86"/>
  </r>
  <r>
    <x v="0"/>
    <x v="0"/>
    <x v="0"/>
    <x v="27"/>
    <x v="1"/>
    <x v="0"/>
    <x v="1"/>
    <x v="1"/>
    <n v="0"/>
    <n v="0"/>
    <n v="0"/>
    <n v="0"/>
    <n v="20"/>
    <n v="389437.07"/>
    <n v="0"/>
    <n v="0"/>
    <n v="0"/>
    <n v="0"/>
    <n v="0"/>
    <n v="20"/>
    <n v="389437.07"/>
  </r>
  <r>
    <x v="0"/>
    <x v="0"/>
    <x v="0"/>
    <x v="27"/>
    <x v="1"/>
    <x v="0"/>
    <x v="2"/>
    <x v="0"/>
    <n v="0"/>
    <n v="0"/>
    <n v="0"/>
    <n v="0"/>
    <n v="6"/>
    <n v="1342588.19"/>
    <n v="0"/>
    <n v="0"/>
    <n v="0"/>
    <n v="0"/>
    <n v="0"/>
    <n v="6"/>
    <n v="1342588.19"/>
  </r>
  <r>
    <x v="0"/>
    <x v="0"/>
    <x v="0"/>
    <x v="27"/>
    <x v="1"/>
    <x v="0"/>
    <x v="3"/>
    <x v="0"/>
    <n v="0"/>
    <n v="0"/>
    <n v="0"/>
    <n v="0"/>
    <n v="143"/>
    <n v="639292.27"/>
    <n v="0"/>
    <n v="0"/>
    <n v="0"/>
    <n v="0"/>
    <n v="0"/>
    <n v="143"/>
    <n v="639292.27"/>
  </r>
  <r>
    <x v="0"/>
    <x v="0"/>
    <x v="0"/>
    <x v="27"/>
    <x v="1"/>
    <x v="1"/>
    <x v="0"/>
    <x v="0"/>
    <n v="5943"/>
    <n v="7707.89"/>
    <n v="22020143.48"/>
    <n v="22527412.440000001"/>
    <n v="0"/>
    <n v="1261"/>
    <n v="0"/>
    <n v="0"/>
    <n v="22020143.48"/>
    <n v="22527412.440000001"/>
    <n v="0"/>
    <n v="0"/>
    <n v="1261"/>
  </r>
  <r>
    <x v="0"/>
    <x v="0"/>
    <x v="0"/>
    <x v="27"/>
    <x v="1"/>
    <x v="1"/>
    <x v="1"/>
    <x v="0"/>
    <n v="0"/>
    <n v="0"/>
    <n v="0"/>
    <n v="0"/>
    <n v="601"/>
    <n v="13681597.57"/>
    <n v="0"/>
    <n v="0"/>
    <n v="0"/>
    <n v="0"/>
    <n v="0"/>
    <n v="601"/>
    <n v="13681597.57"/>
  </r>
  <r>
    <x v="0"/>
    <x v="0"/>
    <x v="0"/>
    <x v="27"/>
    <x v="1"/>
    <x v="1"/>
    <x v="1"/>
    <x v="1"/>
    <n v="0"/>
    <n v="0"/>
    <n v="0"/>
    <n v="0"/>
    <n v="138"/>
    <n v="127898.18000000002"/>
    <n v="0"/>
    <n v="0"/>
    <n v="0"/>
    <n v="0"/>
    <n v="0"/>
    <n v="138"/>
    <n v="127898.18000000002"/>
  </r>
  <r>
    <x v="0"/>
    <x v="0"/>
    <x v="0"/>
    <x v="27"/>
    <x v="1"/>
    <x v="1"/>
    <x v="2"/>
    <x v="0"/>
    <n v="0"/>
    <n v="0"/>
    <n v="0"/>
    <n v="0"/>
    <n v="81"/>
    <n v="10252824.939999999"/>
    <n v="0"/>
    <n v="0"/>
    <n v="0"/>
    <n v="0"/>
    <n v="0"/>
    <n v="81"/>
    <n v="10252824.939999999"/>
  </r>
  <r>
    <x v="0"/>
    <x v="0"/>
    <x v="0"/>
    <x v="27"/>
    <x v="1"/>
    <x v="1"/>
    <x v="2"/>
    <x v="1"/>
    <n v="0"/>
    <n v="0"/>
    <n v="0"/>
    <n v="0"/>
    <n v="9"/>
    <n v="572945.49"/>
    <n v="0"/>
    <n v="0"/>
    <n v="0"/>
    <n v="0"/>
    <n v="0"/>
    <n v="9"/>
    <n v="572945.49"/>
  </r>
  <r>
    <x v="0"/>
    <x v="0"/>
    <x v="0"/>
    <x v="27"/>
    <x v="1"/>
    <x v="1"/>
    <x v="3"/>
    <x v="0"/>
    <n v="0"/>
    <n v="0"/>
    <n v="0"/>
    <n v="0"/>
    <n v="1317"/>
    <n v="3612403.69"/>
    <n v="0"/>
    <n v="0"/>
    <n v="0"/>
    <n v="0"/>
    <n v="0"/>
    <n v="1317"/>
    <n v="3612403.69"/>
  </r>
  <r>
    <x v="0"/>
    <x v="0"/>
    <x v="0"/>
    <x v="27"/>
    <x v="1"/>
    <x v="2"/>
    <x v="0"/>
    <x v="0"/>
    <n v="47"/>
    <n v="25.93"/>
    <n v="53620.6"/>
    <n v="21828.33"/>
    <n v="0"/>
    <n v="0"/>
    <n v="0"/>
    <n v="0"/>
    <n v="53620.6"/>
    <n v="21828.33"/>
    <n v="0"/>
    <n v="0"/>
    <n v="0"/>
  </r>
  <r>
    <x v="0"/>
    <x v="0"/>
    <x v="0"/>
    <x v="27"/>
    <x v="1"/>
    <x v="2"/>
    <x v="1"/>
    <x v="0"/>
    <n v="0"/>
    <n v="0"/>
    <n v="0"/>
    <n v="0"/>
    <n v="2"/>
    <n v="10448.720000000001"/>
    <n v="0"/>
    <n v="0"/>
    <n v="0"/>
    <n v="0"/>
    <n v="0"/>
    <n v="2"/>
    <n v="10448.720000000001"/>
  </r>
  <r>
    <x v="0"/>
    <x v="0"/>
    <x v="0"/>
    <x v="27"/>
    <x v="1"/>
    <x v="2"/>
    <x v="1"/>
    <x v="1"/>
    <n v="0"/>
    <n v="0"/>
    <n v="0"/>
    <n v="0"/>
    <n v="1"/>
    <n v="-8264.35"/>
    <n v="0"/>
    <n v="0"/>
    <n v="0"/>
    <n v="0"/>
    <n v="0"/>
    <n v="1"/>
    <n v="-8264.35"/>
  </r>
  <r>
    <x v="0"/>
    <x v="0"/>
    <x v="0"/>
    <x v="27"/>
    <x v="1"/>
    <x v="2"/>
    <x v="3"/>
    <x v="0"/>
    <n v="0"/>
    <n v="0"/>
    <n v="0"/>
    <n v="0"/>
    <n v="6"/>
    <n v="14024.19"/>
    <n v="0"/>
    <n v="0"/>
    <n v="0"/>
    <n v="0"/>
    <n v="0"/>
    <n v="6"/>
    <n v="14024.19"/>
  </r>
  <r>
    <x v="0"/>
    <x v="0"/>
    <x v="0"/>
    <x v="27"/>
    <x v="1"/>
    <x v="3"/>
    <x v="0"/>
    <x v="0"/>
    <n v="2"/>
    <n v="3.17"/>
    <n v="6223.74"/>
    <n v="12246.67"/>
    <n v="0"/>
    <n v="0"/>
    <n v="0"/>
    <n v="0"/>
    <n v="6223.74"/>
    <n v="12246.67"/>
    <n v="0"/>
    <n v="0"/>
    <n v="0"/>
  </r>
  <r>
    <x v="0"/>
    <x v="0"/>
    <x v="0"/>
    <x v="27"/>
    <x v="1"/>
    <x v="3"/>
    <x v="1"/>
    <x v="0"/>
    <n v="0"/>
    <n v="0"/>
    <n v="0"/>
    <n v="0"/>
    <n v="0"/>
    <n v="253"/>
    <n v="0"/>
    <n v="0"/>
    <n v="0"/>
    <n v="0"/>
    <n v="0"/>
    <n v="0"/>
    <n v="253"/>
  </r>
  <r>
    <x v="0"/>
    <x v="0"/>
    <x v="0"/>
    <x v="27"/>
    <x v="1"/>
    <x v="3"/>
    <x v="1"/>
    <x v="1"/>
    <n v="0"/>
    <n v="0"/>
    <n v="0"/>
    <n v="0"/>
    <n v="1"/>
    <n v="-11071.59"/>
    <n v="0"/>
    <n v="0"/>
    <n v="0"/>
    <n v="0"/>
    <n v="0"/>
    <n v="1"/>
    <n v="-11071.59"/>
  </r>
  <r>
    <x v="0"/>
    <x v="0"/>
    <x v="0"/>
    <x v="27"/>
    <x v="1"/>
    <x v="3"/>
    <x v="3"/>
    <x v="0"/>
    <n v="0"/>
    <n v="0"/>
    <n v="0"/>
    <n v="0"/>
    <n v="3"/>
    <n v="10615.2"/>
    <n v="0"/>
    <n v="0"/>
    <n v="0"/>
    <n v="0"/>
    <n v="0"/>
    <n v="3"/>
    <n v="10615.2"/>
  </r>
  <r>
    <x v="0"/>
    <x v="0"/>
    <x v="0"/>
    <x v="27"/>
    <x v="2"/>
    <x v="4"/>
    <x v="0"/>
    <x v="0"/>
    <n v="5604"/>
    <n v="6314.52"/>
    <n v="57519409.170000002"/>
    <n v="63694642.099999994"/>
    <n v="0"/>
    <n v="1233.98"/>
    <n v="0"/>
    <n v="0"/>
    <n v="57519409.170000002"/>
    <n v="63694642.099999994"/>
    <n v="0"/>
    <n v="0"/>
    <n v="1233.98"/>
  </r>
  <r>
    <x v="0"/>
    <x v="0"/>
    <x v="0"/>
    <x v="27"/>
    <x v="2"/>
    <x v="4"/>
    <x v="1"/>
    <x v="0"/>
    <n v="0"/>
    <n v="0"/>
    <n v="0"/>
    <n v="0"/>
    <n v="465"/>
    <n v="83260737.480000004"/>
    <n v="0"/>
    <n v="0"/>
    <n v="0"/>
    <n v="0"/>
    <n v="0"/>
    <n v="465"/>
    <n v="83260737.480000004"/>
  </r>
  <r>
    <x v="0"/>
    <x v="0"/>
    <x v="0"/>
    <x v="27"/>
    <x v="2"/>
    <x v="4"/>
    <x v="1"/>
    <x v="1"/>
    <n v="0"/>
    <n v="0"/>
    <n v="0"/>
    <n v="0"/>
    <n v="8"/>
    <n v="8643.1499999999978"/>
    <n v="0"/>
    <n v="0"/>
    <n v="0"/>
    <n v="0"/>
    <n v="0"/>
    <n v="8"/>
    <n v="8643.1499999999978"/>
  </r>
  <r>
    <x v="0"/>
    <x v="0"/>
    <x v="0"/>
    <x v="27"/>
    <x v="2"/>
    <x v="4"/>
    <x v="2"/>
    <x v="0"/>
    <n v="0"/>
    <n v="0"/>
    <n v="0"/>
    <n v="0"/>
    <n v="69"/>
    <n v="26864828.789999999"/>
    <n v="0"/>
    <n v="0"/>
    <n v="0"/>
    <n v="0"/>
    <n v="0"/>
    <n v="69"/>
    <n v="26864828.789999999"/>
  </r>
  <r>
    <x v="0"/>
    <x v="0"/>
    <x v="0"/>
    <x v="27"/>
    <x v="2"/>
    <x v="4"/>
    <x v="2"/>
    <x v="1"/>
    <n v="0"/>
    <n v="0"/>
    <n v="0"/>
    <n v="0"/>
    <n v="1"/>
    <n v="4342"/>
    <n v="0"/>
    <n v="0"/>
    <n v="0"/>
    <n v="0"/>
    <n v="0"/>
    <n v="1"/>
    <n v="4342"/>
  </r>
  <r>
    <x v="0"/>
    <x v="0"/>
    <x v="0"/>
    <x v="27"/>
    <x v="2"/>
    <x v="4"/>
    <x v="3"/>
    <x v="0"/>
    <n v="0"/>
    <n v="0"/>
    <n v="0"/>
    <n v="0"/>
    <n v="631"/>
    <n v="1191807.8700000001"/>
    <n v="0"/>
    <n v="0"/>
    <n v="0"/>
    <n v="0"/>
    <n v="0"/>
    <n v="631"/>
    <n v="1191807.8700000001"/>
  </r>
  <r>
    <x v="0"/>
    <x v="0"/>
    <x v="0"/>
    <x v="27"/>
    <x v="2"/>
    <x v="0"/>
    <x v="0"/>
    <x v="0"/>
    <n v="620"/>
    <n v="671.77"/>
    <n v="5865497.4699999997"/>
    <n v="6135632.370000001"/>
    <n v="0"/>
    <n v="548.04999999999995"/>
    <n v="0"/>
    <n v="0"/>
    <n v="5865497.4699999997"/>
    <n v="6135632.370000001"/>
    <n v="0"/>
    <n v="0"/>
    <n v="548.04999999999995"/>
  </r>
  <r>
    <x v="0"/>
    <x v="0"/>
    <x v="0"/>
    <x v="27"/>
    <x v="2"/>
    <x v="0"/>
    <x v="1"/>
    <x v="0"/>
    <n v="0"/>
    <n v="0"/>
    <n v="0"/>
    <n v="0"/>
    <n v="37"/>
    <n v="2997115.5199999996"/>
    <n v="0"/>
    <n v="0"/>
    <n v="0"/>
    <n v="0"/>
    <n v="0"/>
    <n v="37"/>
    <n v="2997115.5199999996"/>
  </r>
  <r>
    <x v="0"/>
    <x v="0"/>
    <x v="0"/>
    <x v="27"/>
    <x v="2"/>
    <x v="0"/>
    <x v="1"/>
    <x v="1"/>
    <n v="0"/>
    <n v="0"/>
    <n v="0"/>
    <n v="0"/>
    <n v="1"/>
    <n v="-31605"/>
    <n v="0"/>
    <n v="0"/>
    <n v="0"/>
    <n v="0"/>
    <n v="0"/>
    <n v="1"/>
    <n v="-31605"/>
  </r>
  <r>
    <x v="0"/>
    <x v="0"/>
    <x v="0"/>
    <x v="27"/>
    <x v="2"/>
    <x v="0"/>
    <x v="2"/>
    <x v="0"/>
    <n v="0"/>
    <n v="0"/>
    <n v="0"/>
    <n v="0"/>
    <n v="4"/>
    <n v="2873487.9299999997"/>
    <n v="0"/>
    <n v="0"/>
    <n v="0"/>
    <n v="0"/>
    <n v="0"/>
    <n v="4"/>
    <n v="2873487.9299999997"/>
  </r>
  <r>
    <x v="0"/>
    <x v="0"/>
    <x v="0"/>
    <x v="27"/>
    <x v="2"/>
    <x v="0"/>
    <x v="3"/>
    <x v="0"/>
    <n v="0"/>
    <n v="0"/>
    <n v="0"/>
    <n v="0"/>
    <n v="180"/>
    <n v="865161.66999999993"/>
    <n v="0"/>
    <n v="0"/>
    <n v="0"/>
    <n v="0"/>
    <n v="0"/>
    <n v="180"/>
    <n v="865161.66999999993"/>
  </r>
  <r>
    <x v="0"/>
    <x v="0"/>
    <x v="0"/>
    <x v="27"/>
    <x v="2"/>
    <x v="1"/>
    <x v="0"/>
    <x v="0"/>
    <n v="564"/>
    <n v="632.58999999999992"/>
    <n v="2099395.89"/>
    <n v="2629380.25"/>
    <n v="0"/>
    <n v="0"/>
    <n v="0"/>
    <n v="0"/>
    <n v="2099395.89"/>
    <n v="2629380.25"/>
    <n v="0"/>
    <n v="0"/>
    <n v="0"/>
  </r>
  <r>
    <x v="0"/>
    <x v="0"/>
    <x v="0"/>
    <x v="27"/>
    <x v="2"/>
    <x v="1"/>
    <x v="1"/>
    <x v="0"/>
    <n v="0"/>
    <n v="0"/>
    <n v="0"/>
    <n v="0"/>
    <n v="52"/>
    <n v="1130523.98"/>
    <n v="0"/>
    <n v="0"/>
    <n v="0"/>
    <n v="0"/>
    <n v="0"/>
    <n v="52"/>
    <n v="1130523.98"/>
  </r>
  <r>
    <x v="0"/>
    <x v="0"/>
    <x v="0"/>
    <x v="27"/>
    <x v="2"/>
    <x v="1"/>
    <x v="1"/>
    <x v="1"/>
    <n v="0"/>
    <n v="0"/>
    <n v="0"/>
    <n v="0"/>
    <n v="3"/>
    <n v="-5130.1399999999994"/>
    <n v="0"/>
    <n v="0"/>
    <n v="0"/>
    <n v="0"/>
    <n v="0"/>
    <n v="3"/>
    <n v="-5130.1399999999994"/>
  </r>
  <r>
    <x v="0"/>
    <x v="0"/>
    <x v="0"/>
    <x v="27"/>
    <x v="2"/>
    <x v="1"/>
    <x v="2"/>
    <x v="0"/>
    <n v="0"/>
    <n v="0"/>
    <n v="0"/>
    <n v="0"/>
    <n v="4"/>
    <n v="823819.99"/>
    <n v="0"/>
    <n v="0"/>
    <n v="0"/>
    <n v="0"/>
    <n v="0"/>
    <n v="4"/>
    <n v="823819.99"/>
  </r>
  <r>
    <x v="0"/>
    <x v="0"/>
    <x v="0"/>
    <x v="27"/>
    <x v="2"/>
    <x v="1"/>
    <x v="3"/>
    <x v="0"/>
    <n v="0"/>
    <n v="0"/>
    <n v="0"/>
    <n v="0"/>
    <n v="85"/>
    <n v="224895.2"/>
    <n v="0"/>
    <n v="0"/>
    <n v="0"/>
    <n v="0"/>
    <n v="0"/>
    <n v="85"/>
    <n v="224895.2"/>
  </r>
  <r>
    <x v="0"/>
    <x v="0"/>
    <x v="0"/>
    <x v="27"/>
    <x v="2"/>
    <x v="3"/>
    <x v="0"/>
    <x v="0"/>
    <n v="665"/>
    <n v="487.75"/>
    <n v="9869446.7399999984"/>
    <n v="8088362.0700000003"/>
    <n v="0"/>
    <n v="506.5"/>
    <n v="0"/>
    <n v="0"/>
    <n v="9869446.7399999984"/>
    <n v="8088362.0700000003"/>
    <n v="0"/>
    <n v="0"/>
    <n v="506.5"/>
  </r>
  <r>
    <x v="0"/>
    <x v="0"/>
    <x v="0"/>
    <x v="27"/>
    <x v="2"/>
    <x v="3"/>
    <x v="1"/>
    <x v="0"/>
    <n v="0"/>
    <n v="0"/>
    <n v="0"/>
    <n v="0"/>
    <n v="75"/>
    <n v="1771382.9"/>
    <n v="0"/>
    <n v="0"/>
    <n v="0"/>
    <n v="0"/>
    <n v="0"/>
    <n v="75"/>
    <n v="1771382.9"/>
  </r>
  <r>
    <x v="0"/>
    <x v="0"/>
    <x v="0"/>
    <x v="27"/>
    <x v="2"/>
    <x v="3"/>
    <x v="2"/>
    <x v="0"/>
    <n v="0"/>
    <n v="0"/>
    <n v="0"/>
    <n v="0"/>
    <n v="1"/>
    <n v="1739562"/>
    <n v="0"/>
    <n v="0"/>
    <n v="0"/>
    <n v="0"/>
    <n v="0"/>
    <n v="1"/>
    <n v="1739562"/>
  </r>
  <r>
    <x v="0"/>
    <x v="0"/>
    <x v="0"/>
    <x v="27"/>
    <x v="2"/>
    <x v="3"/>
    <x v="3"/>
    <x v="0"/>
    <n v="0"/>
    <n v="0"/>
    <n v="0"/>
    <n v="0"/>
    <n v="318"/>
    <n v="2179247.75"/>
    <n v="0"/>
    <n v="0"/>
    <n v="0"/>
    <n v="0"/>
    <n v="0"/>
    <n v="318"/>
    <n v="2179247.75"/>
  </r>
  <r>
    <x v="0"/>
    <x v="0"/>
    <x v="0"/>
    <x v="27"/>
    <x v="3"/>
    <x v="0"/>
    <x v="0"/>
    <x v="0"/>
    <n v="21"/>
    <n v="90.41"/>
    <n v="75001.799999999988"/>
    <n v="152192.68"/>
    <n v="0"/>
    <n v="0"/>
    <n v="0"/>
    <n v="0"/>
    <n v="75001.799999999988"/>
    <n v="152192.68"/>
    <n v="0"/>
    <n v="0"/>
    <n v="0"/>
  </r>
  <r>
    <x v="0"/>
    <x v="0"/>
    <x v="0"/>
    <x v="27"/>
    <x v="3"/>
    <x v="0"/>
    <x v="1"/>
    <x v="0"/>
    <n v="0"/>
    <n v="0"/>
    <n v="0"/>
    <n v="0"/>
    <n v="5"/>
    <n v="91984.87"/>
    <n v="0"/>
    <n v="0"/>
    <n v="0"/>
    <n v="0"/>
    <n v="0"/>
    <n v="5"/>
    <n v="91984.87"/>
  </r>
  <r>
    <x v="0"/>
    <x v="0"/>
    <x v="0"/>
    <x v="27"/>
    <x v="3"/>
    <x v="0"/>
    <x v="1"/>
    <x v="1"/>
    <n v="0"/>
    <n v="0"/>
    <n v="0"/>
    <n v="0"/>
    <n v="2"/>
    <n v="-9552"/>
    <n v="0"/>
    <n v="0"/>
    <n v="0"/>
    <n v="0"/>
    <n v="0"/>
    <n v="2"/>
    <n v="-9552"/>
  </r>
  <r>
    <x v="0"/>
    <x v="0"/>
    <x v="0"/>
    <x v="27"/>
    <x v="3"/>
    <x v="0"/>
    <x v="2"/>
    <x v="0"/>
    <n v="0"/>
    <n v="0"/>
    <n v="0"/>
    <n v="0"/>
    <n v="1"/>
    <n v="29837.46"/>
    <n v="0"/>
    <n v="0"/>
    <n v="0"/>
    <n v="0"/>
    <n v="0"/>
    <n v="1"/>
    <n v="29837.46"/>
  </r>
  <r>
    <x v="0"/>
    <x v="0"/>
    <x v="0"/>
    <x v="27"/>
    <x v="3"/>
    <x v="1"/>
    <x v="0"/>
    <x v="0"/>
    <n v="486"/>
    <n v="471.09000000000003"/>
    <n v="1118450.8899999999"/>
    <n v="944487.19999999984"/>
    <n v="0"/>
    <n v="160.05000000000001"/>
    <n v="0"/>
    <n v="0"/>
    <n v="1118450.8899999999"/>
    <n v="944487.19999999984"/>
    <n v="0"/>
    <n v="0"/>
    <n v="160.05000000000001"/>
  </r>
  <r>
    <x v="0"/>
    <x v="0"/>
    <x v="0"/>
    <x v="27"/>
    <x v="3"/>
    <x v="1"/>
    <x v="1"/>
    <x v="0"/>
    <n v="0"/>
    <n v="0"/>
    <n v="0"/>
    <n v="0"/>
    <n v="44"/>
    <n v="812984.82000000007"/>
    <n v="0"/>
    <n v="0"/>
    <n v="0"/>
    <n v="0"/>
    <n v="0"/>
    <n v="44"/>
    <n v="812984.82000000007"/>
  </r>
  <r>
    <x v="0"/>
    <x v="0"/>
    <x v="0"/>
    <x v="27"/>
    <x v="3"/>
    <x v="1"/>
    <x v="1"/>
    <x v="1"/>
    <n v="0"/>
    <n v="0"/>
    <n v="0"/>
    <n v="0"/>
    <n v="8"/>
    <n v="-80963.180000000008"/>
    <n v="0"/>
    <n v="0"/>
    <n v="0"/>
    <n v="0"/>
    <n v="0"/>
    <n v="8"/>
    <n v="-80963.180000000008"/>
  </r>
  <r>
    <x v="0"/>
    <x v="0"/>
    <x v="0"/>
    <x v="27"/>
    <x v="3"/>
    <x v="1"/>
    <x v="2"/>
    <x v="0"/>
    <n v="0"/>
    <n v="0"/>
    <n v="0"/>
    <n v="0"/>
    <n v="4"/>
    <n v="147319.41"/>
    <n v="0"/>
    <n v="0"/>
    <n v="0"/>
    <n v="0"/>
    <n v="0"/>
    <n v="4"/>
    <n v="147319.41"/>
  </r>
  <r>
    <x v="0"/>
    <x v="0"/>
    <x v="0"/>
    <x v="27"/>
    <x v="3"/>
    <x v="1"/>
    <x v="3"/>
    <x v="0"/>
    <n v="0"/>
    <n v="0"/>
    <n v="0"/>
    <n v="0"/>
    <n v="6"/>
    <n v="17352.080000000002"/>
    <n v="0"/>
    <n v="0"/>
    <n v="0"/>
    <n v="0"/>
    <n v="0"/>
    <n v="6"/>
    <n v="17352.080000000002"/>
  </r>
  <r>
    <x v="0"/>
    <x v="0"/>
    <x v="0"/>
    <x v="27"/>
    <x v="3"/>
    <x v="2"/>
    <x v="0"/>
    <x v="0"/>
    <n v="162"/>
    <n v="156.24"/>
    <n v="106700.22"/>
    <n v="77928.299999999988"/>
    <n v="0"/>
    <n v="0"/>
    <n v="0"/>
    <n v="0"/>
    <n v="106700.22"/>
    <n v="77928.299999999988"/>
    <n v="0"/>
    <n v="0"/>
    <n v="0"/>
  </r>
  <r>
    <x v="0"/>
    <x v="0"/>
    <x v="0"/>
    <x v="27"/>
    <x v="3"/>
    <x v="2"/>
    <x v="1"/>
    <x v="0"/>
    <n v="0"/>
    <n v="0"/>
    <n v="0"/>
    <n v="0"/>
    <n v="63"/>
    <n v="324207.76"/>
    <n v="0"/>
    <n v="0"/>
    <n v="0"/>
    <n v="0"/>
    <n v="0"/>
    <n v="63"/>
    <n v="324207.76"/>
  </r>
  <r>
    <x v="0"/>
    <x v="0"/>
    <x v="0"/>
    <x v="27"/>
    <x v="3"/>
    <x v="2"/>
    <x v="1"/>
    <x v="1"/>
    <n v="0"/>
    <n v="0"/>
    <n v="0"/>
    <n v="0"/>
    <n v="7"/>
    <n v="-107597.91"/>
    <n v="0"/>
    <n v="0"/>
    <n v="0"/>
    <n v="0"/>
    <n v="0"/>
    <n v="7"/>
    <n v="-107597.91"/>
  </r>
  <r>
    <x v="0"/>
    <x v="0"/>
    <x v="0"/>
    <x v="27"/>
    <x v="3"/>
    <x v="2"/>
    <x v="2"/>
    <x v="0"/>
    <n v="0"/>
    <n v="0"/>
    <n v="0"/>
    <n v="0"/>
    <n v="3"/>
    <n v="25743.07"/>
    <n v="0"/>
    <n v="0"/>
    <n v="0"/>
    <n v="0"/>
    <n v="0"/>
    <n v="3"/>
    <n v="25743.07"/>
  </r>
  <r>
    <x v="0"/>
    <x v="0"/>
    <x v="0"/>
    <x v="27"/>
    <x v="4"/>
    <x v="4"/>
    <x v="0"/>
    <x v="0"/>
    <n v="10"/>
    <n v="4.4399999999999995"/>
    <n v="45401.11"/>
    <n v="28615.67"/>
    <n v="0"/>
    <n v="0"/>
    <n v="0"/>
    <n v="0"/>
    <n v="45401.11"/>
    <n v="28615.67"/>
    <n v="0"/>
    <n v="0"/>
    <n v="0"/>
  </r>
  <r>
    <x v="0"/>
    <x v="0"/>
    <x v="0"/>
    <x v="27"/>
    <x v="4"/>
    <x v="4"/>
    <x v="1"/>
    <x v="0"/>
    <n v="0"/>
    <n v="0"/>
    <n v="0"/>
    <n v="0"/>
    <n v="2"/>
    <n v="319715.8"/>
    <n v="0"/>
    <n v="0"/>
    <n v="0"/>
    <n v="0"/>
    <n v="0"/>
    <n v="2"/>
    <n v="319715.8"/>
  </r>
  <r>
    <x v="0"/>
    <x v="0"/>
    <x v="0"/>
    <x v="27"/>
    <x v="4"/>
    <x v="0"/>
    <x v="0"/>
    <x v="0"/>
    <n v="0"/>
    <n v="0.13"/>
    <n v="0"/>
    <n v="0"/>
    <n v="0"/>
    <n v="-1451.6399999999999"/>
    <n v="0"/>
    <n v="0"/>
    <n v="0"/>
    <n v="0"/>
    <n v="0"/>
    <n v="0"/>
    <n v="-1451.6399999999999"/>
  </r>
  <r>
    <x v="0"/>
    <x v="0"/>
    <x v="0"/>
    <x v="27"/>
    <x v="4"/>
    <x v="0"/>
    <x v="1"/>
    <x v="0"/>
    <n v="0"/>
    <n v="0"/>
    <n v="0"/>
    <n v="0"/>
    <n v="20"/>
    <n v="3779830.7499999995"/>
    <n v="0"/>
    <n v="0"/>
    <n v="0"/>
    <n v="0"/>
    <n v="0"/>
    <n v="20"/>
    <n v="3779830.7499999995"/>
  </r>
  <r>
    <x v="0"/>
    <x v="0"/>
    <x v="0"/>
    <x v="27"/>
    <x v="4"/>
    <x v="0"/>
    <x v="1"/>
    <x v="1"/>
    <n v="0"/>
    <n v="0"/>
    <n v="0"/>
    <n v="0"/>
    <n v="1"/>
    <n v="-632517.30000000005"/>
    <n v="0"/>
    <n v="0"/>
    <n v="0"/>
    <n v="0"/>
    <n v="0"/>
    <n v="1"/>
    <n v="-632517.30000000005"/>
  </r>
  <r>
    <x v="0"/>
    <x v="0"/>
    <x v="0"/>
    <x v="27"/>
    <x v="4"/>
    <x v="0"/>
    <x v="2"/>
    <x v="0"/>
    <n v="0"/>
    <n v="0"/>
    <n v="0"/>
    <n v="0"/>
    <n v="0"/>
    <n v="502544.90000000061"/>
    <n v="0"/>
    <n v="0"/>
    <n v="0"/>
    <n v="0"/>
    <n v="0"/>
    <n v="0"/>
    <n v="502544.90000000061"/>
  </r>
  <r>
    <x v="0"/>
    <x v="0"/>
    <x v="0"/>
    <x v="27"/>
    <x v="4"/>
    <x v="0"/>
    <x v="2"/>
    <x v="1"/>
    <n v="0"/>
    <n v="0"/>
    <n v="0"/>
    <n v="0"/>
    <n v="0"/>
    <n v="-132189.21"/>
    <n v="0"/>
    <n v="0"/>
    <n v="0"/>
    <n v="0"/>
    <n v="0"/>
    <n v="0"/>
    <n v="-132189.21"/>
  </r>
  <r>
    <x v="0"/>
    <x v="0"/>
    <x v="0"/>
    <x v="27"/>
    <x v="4"/>
    <x v="0"/>
    <x v="3"/>
    <x v="0"/>
    <n v="0"/>
    <n v="0"/>
    <n v="0"/>
    <n v="0"/>
    <n v="0"/>
    <n v="-246813.33"/>
    <n v="0"/>
    <n v="0"/>
    <n v="0"/>
    <n v="0"/>
    <n v="0"/>
    <n v="0"/>
    <n v="-246813.33"/>
  </r>
  <r>
    <x v="0"/>
    <x v="0"/>
    <x v="0"/>
    <x v="28"/>
    <x v="0"/>
    <x v="4"/>
    <x v="0"/>
    <x v="0"/>
    <n v="4"/>
    <n v="3.95"/>
    <n v="0"/>
    <n v="7859.38"/>
    <n v="0"/>
    <n v="0"/>
    <n v="0"/>
    <n v="0"/>
    <n v="0"/>
    <n v="7859.38"/>
    <n v="0"/>
    <n v="0"/>
    <n v="0"/>
  </r>
  <r>
    <x v="0"/>
    <x v="0"/>
    <x v="0"/>
    <x v="28"/>
    <x v="0"/>
    <x v="0"/>
    <x v="0"/>
    <x v="0"/>
    <n v="2076"/>
    <n v="2010.4"/>
    <n v="3428394.51"/>
    <n v="2926157.43"/>
    <n v="0"/>
    <n v="10994.169999999998"/>
    <n v="0"/>
    <n v="0"/>
    <n v="3428394.51"/>
    <n v="2926157.43"/>
    <n v="0"/>
    <n v="0"/>
    <n v="10994.169999999998"/>
  </r>
  <r>
    <x v="0"/>
    <x v="0"/>
    <x v="0"/>
    <x v="28"/>
    <x v="0"/>
    <x v="0"/>
    <x v="1"/>
    <x v="0"/>
    <n v="0"/>
    <n v="0"/>
    <n v="0"/>
    <n v="0"/>
    <n v="304"/>
    <n v="4563092.93"/>
    <n v="0"/>
    <n v="0"/>
    <n v="0"/>
    <n v="0"/>
    <n v="0"/>
    <n v="304"/>
    <n v="4563092.93"/>
  </r>
  <r>
    <x v="0"/>
    <x v="0"/>
    <x v="0"/>
    <x v="28"/>
    <x v="0"/>
    <x v="0"/>
    <x v="1"/>
    <x v="1"/>
    <n v="0"/>
    <n v="0"/>
    <n v="0"/>
    <n v="0"/>
    <n v="38"/>
    <n v="-34281.429999999978"/>
    <n v="0"/>
    <n v="0"/>
    <n v="0"/>
    <n v="0"/>
    <n v="0"/>
    <n v="38"/>
    <n v="-34281.429999999978"/>
  </r>
  <r>
    <x v="0"/>
    <x v="0"/>
    <x v="0"/>
    <x v="28"/>
    <x v="0"/>
    <x v="0"/>
    <x v="2"/>
    <x v="0"/>
    <n v="0"/>
    <n v="0"/>
    <n v="0"/>
    <n v="0"/>
    <n v="19"/>
    <n v="2129189.25"/>
    <n v="0"/>
    <n v="0"/>
    <n v="0"/>
    <n v="0"/>
    <n v="0"/>
    <n v="19"/>
    <n v="2129189.25"/>
  </r>
  <r>
    <x v="0"/>
    <x v="0"/>
    <x v="0"/>
    <x v="28"/>
    <x v="0"/>
    <x v="0"/>
    <x v="2"/>
    <x v="1"/>
    <n v="0"/>
    <n v="0"/>
    <n v="0"/>
    <n v="0"/>
    <n v="0"/>
    <n v="-11004"/>
    <n v="0"/>
    <n v="0"/>
    <n v="0"/>
    <n v="0"/>
    <n v="0"/>
    <n v="0"/>
    <n v="-11004"/>
  </r>
  <r>
    <x v="0"/>
    <x v="0"/>
    <x v="0"/>
    <x v="28"/>
    <x v="0"/>
    <x v="0"/>
    <x v="3"/>
    <x v="0"/>
    <n v="0"/>
    <n v="0"/>
    <n v="0"/>
    <n v="0"/>
    <n v="120"/>
    <n v="413950.96999999991"/>
    <n v="0"/>
    <n v="0"/>
    <n v="0"/>
    <n v="0"/>
    <n v="0"/>
    <n v="120"/>
    <n v="413950.96999999991"/>
  </r>
  <r>
    <x v="0"/>
    <x v="0"/>
    <x v="0"/>
    <x v="28"/>
    <x v="0"/>
    <x v="1"/>
    <x v="0"/>
    <x v="0"/>
    <n v="16386"/>
    <n v="18369.96"/>
    <n v="45323184.570000008"/>
    <n v="59403931.760000005"/>
    <n v="0"/>
    <n v="9238.26"/>
    <n v="0"/>
    <n v="0"/>
    <n v="45323184.570000008"/>
    <n v="59403931.760000005"/>
    <n v="0"/>
    <n v="0"/>
    <n v="9238.26"/>
  </r>
  <r>
    <x v="0"/>
    <x v="0"/>
    <x v="0"/>
    <x v="28"/>
    <x v="0"/>
    <x v="1"/>
    <x v="1"/>
    <x v="0"/>
    <n v="0"/>
    <n v="0"/>
    <n v="0"/>
    <n v="0"/>
    <n v="2659"/>
    <n v="67185856.040000007"/>
    <n v="0"/>
    <n v="0"/>
    <n v="0"/>
    <n v="0"/>
    <n v="0"/>
    <n v="2659"/>
    <n v="67185856.040000007"/>
  </r>
  <r>
    <x v="0"/>
    <x v="0"/>
    <x v="0"/>
    <x v="28"/>
    <x v="0"/>
    <x v="1"/>
    <x v="1"/>
    <x v="1"/>
    <n v="0"/>
    <n v="0"/>
    <n v="0"/>
    <n v="0"/>
    <n v="864"/>
    <n v="-2617456.77"/>
    <n v="0"/>
    <n v="0"/>
    <n v="0"/>
    <n v="0"/>
    <n v="0"/>
    <n v="864"/>
    <n v="-2617456.77"/>
  </r>
  <r>
    <x v="0"/>
    <x v="0"/>
    <x v="0"/>
    <x v="28"/>
    <x v="0"/>
    <x v="1"/>
    <x v="2"/>
    <x v="0"/>
    <n v="0"/>
    <n v="0"/>
    <n v="0"/>
    <n v="0"/>
    <n v="384"/>
    <n v="42787046.730000004"/>
    <n v="0"/>
    <n v="0"/>
    <n v="0"/>
    <n v="0"/>
    <n v="0"/>
    <n v="384"/>
    <n v="42787046.730000004"/>
  </r>
  <r>
    <x v="0"/>
    <x v="0"/>
    <x v="0"/>
    <x v="28"/>
    <x v="0"/>
    <x v="1"/>
    <x v="2"/>
    <x v="1"/>
    <n v="0"/>
    <n v="0"/>
    <n v="0"/>
    <n v="0"/>
    <n v="19"/>
    <n v="1242663.3900000001"/>
    <n v="0"/>
    <n v="0"/>
    <n v="0"/>
    <n v="0"/>
    <n v="0"/>
    <n v="19"/>
    <n v="1242663.3900000001"/>
  </r>
  <r>
    <x v="0"/>
    <x v="0"/>
    <x v="0"/>
    <x v="28"/>
    <x v="0"/>
    <x v="1"/>
    <x v="3"/>
    <x v="0"/>
    <n v="0"/>
    <n v="0"/>
    <n v="0"/>
    <n v="0"/>
    <n v="1940"/>
    <n v="5610176.8300000001"/>
    <n v="0"/>
    <n v="0"/>
    <n v="0"/>
    <n v="0"/>
    <n v="0"/>
    <n v="1940"/>
    <n v="5610176.8300000001"/>
  </r>
  <r>
    <x v="0"/>
    <x v="0"/>
    <x v="0"/>
    <x v="28"/>
    <x v="0"/>
    <x v="2"/>
    <x v="0"/>
    <x v="0"/>
    <n v="4"/>
    <n v="2.0099999999999998"/>
    <n v="11511.8"/>
    <n v="5791.61"/>
    <n v="0"/>
    <n v="0"/>
    <n v="0"/>
    <n v="0"/>
    <n v="11511.8"/>
    <n v="5791.61"/>
    <n v="0"/>
    <n v="0"/>
    <n v="0"/>
  </r>
  <r>
    <x v="0"/>
    <x v="0"/>
    <x v="0"/>
    <x v="28"/>
    <x v="0"/>
    <x v="2"/>
    <x v="1"/>
    <x v="0"/>
    <n v="0"/>
    <n v="0"/>
    <n v="0"/>
    <n v="0"/>
    <n v="5"/>
    <n v="234316.9"/>
    <n v="0"/>
    <n v="0"/>
    <n v="0"/>
    <n v="0"/>
    <n v="0"/>
    <n v="5"/>
    <n v="234316.9"/>
  </r>
  <r>
    <x v="0"/>
    <x v="0"/>
    <x v="0"/>
    <x v="28"/>
    <x v="0"/>
    <x v="2"/>
    <x v="2"/>
    <x v="0"/>
    <n v="0"/>
    <n v="0"/>
    <n v="0"/>
    <n v="0"/>
    <n v="1"/>
    <n v="60950"/>
    <n v="0"/>
    <n v="0"/>
    <n v="0"/>
    <n v="0"/>
    <n v="0"/>
    <n v="1"/>
    <n v="60950"/>
  </r>
  <r>
    <x v="0"/>
    <x v="0"/>
    <x v="0"/>
    <x v="28"/>
    <x v="0"/>
    <x v="2"/>
    <x v="3"/>
    <x v="0"/>
    <n v="0"/>
    <n v="0"/>
    <n v="0"/>
    <n v="0"/>
    <n v="11"/>
    <n v="28125.65"/>
    <n v="0"/>
    <n v="0"/>
    <n v="0"/>
    <n v="0"/>
    <n v="0"/>
    <n v="11"/>
    <n v="28125.65"/>
  </r>
  <r>
    <x v="0"/>
    <x v="0"/>
    <x v="0"/>
    <x v="28"/>
    <x v="0"/>
    <x v="3"/>
    <x v="0"/>
    <x v="0"/>
    <n v="468"/>
    <n v="493.97"/>
    <n v="1069384.2"/>
    <n v="2012692.29"/>
    <n v="0"/>
    <n v="0"/>
    <n v="0"/>
    <n v="0"/>
    <n v="1069384.2"/>
    <n v="2012692.29"/>
    <n v="0"/>
    <n v="0"/>
    <n v="0"/>
  </r>
  <r>
    <x v="0"/>
    <x v="0"/>
    <x v="0"/>
    <x v="28"/>
    <x v="0"/>
    <x v="3"/>
    <x v="1"/>
    <x v="0"/>
    <n v="0"/>
    <n v="0"/>
    <n v="0"/>
    <n v="0"/>
    <n v="72"/>
    <n v="1174692.83"/>
    <n v="0"/>
    <n v="0"/>
    <n v="0"/>
    <n v="0"/>
    <n v="0"/>
    <n v="72"/>
    <n v="1174692.83"/>
  </r>
  <r>
    <x v="0"/>
    <x v="0"/>
    <x v="0"/>
    <x v="28"/>
    <x v="0"/>
    <x v="3"/>
    <x v="1"/>
    <x v="1"/>
    <n v="0"/>
    <n v="0"/>
    <n v="0"/>
    <n v="0"/>
    <n v="16"/>
    <n v="-10760.98"/>
    <n v="0"/>
    <n v="0"/>
    <n v="0"/>
    <n v="0"/>
    <n v="0"/>
    <n v="16"/>
    <n v="-10760.98"/>
  </r>
  <r>
    <x v="0"/>
    <x v="0"/>
    <x v="0"/>
    <x v="28"/>
    <x v="0"/>
    <x v="3"/>
    <x v="2"/>
    <x v="0"/>
    <n v="0"/>
    <n v="0"/>
    <n v="0"/>
    <n v="0"/>
    <n v="13"/>
    <n v="1089851.8999999999"/>
    <n v="0"/>
    <n v="0"/>
    <n v="0"/>
    <n v="0"/>
    <n v="0"/>
    <n v="13"/>
    <n v="1089851.8999999999"/>
  </r>
  <r>
    <x v="0"/>
    <x v="0"/>
    <x v="0"/>
    <x v="28"/>
    <x v="0"/>
    <x v="3"/>
    <x v="3"/>
    <x v="0"/>
    <n v="0"/>
    <n v="0"/>
    <n v="0"/>
    <n v="0"/>
    <n v="140"/>
    <n v="352314.47"/>
    <n v="0"/>
    <n v="0"/>
    <n v="0"/>
    <n v="0"/>
    <n v="0"/>
    <n v="140"/>
    <n v="352314.47"/>
  </r>
  <r>
    <x v="0"/>
    <x v="0"/>
    <x v="0"/>
    <x v="28"/>
    <x v="1"/>
    <x v="4"/>
    <x v="0"/>
    <x v="0"/>
    <n v="2398"/>
    <n v="2217.0699999999997"/>
    <n v="5380528.9100000001"/>
    <n v="6030530.3530000001"/>
    <n v="0"/>
    <n v="8568.85"/>
    <n v="0"/>
    <n v="0"/>
    <n v="5380528.9100000001"/>
    <n v="6030530.3530000001"/>
    <n v="0"/>
    <n v="0"/>
    <n v="8568.85"/>
  </r>
  <r>
    <x v="0"/>
    <x v="0"/>
    <x v="0"/>
    <x v="28"/>
    <x v="1"/>
    <x v="4"/>
    <x v="1"/>
    <x v="0"/>
    <n v="0"/>
    <n v="0"/>
    <n v="0"/>
    <n v="0"/>
    <n v="196"/>
    <n v="6966678.79"/>
    <n v="0"/>
    <n v="0"/>
    <n v="0"/>
    <n v="0"/>
    <n v="0"/>
    <n v="196"/>
    <n v="6966678.79"/>
  </r>
  <r>
    <x v="0"/>
    <x v="0"/>
    <x v="0"/>
    <x v="28"/>
    <x v="1"/>
    <x v="4"/>
    <x v="1"/>
    <x v="1"/>
    <n v="0"/>
    <n v="0"/>
    <n v="0"/>
    <n v="0"/>
    <n v="49"/>
    <n v="-176045.54"/>
    <n v="0"/>
    <n v="0"/>
    <n v="0"/>
    <n v="0"/>
    <n v="0"/>
    <n v="49"/>
    <n v="-176045.54"/>
  </r>
  <r>
    <x v="0"/>
    <x v="0"/>
    <x v="0"/>
    <x v="28"/>
    <x v="1"/>
    <x v="4"/>
    <x v="2"/>
    <x v="0"/>
    <n v="0"/>
    <n v="0"/>
    <n v="0"/>
    <n v="0"/>
    <n v="26"/>
    <n v="2531851.5499999998"/>
    <n v="0"/>
    <n v="0"/>
    <n v="0"/>
    <n v="0"/>
    <n v="0"/>
    <n v="26"/>
    <n v="2531851.5499999998"/>
  </r>
  <r>
    <x v="0"/>
    <x v="0"/>
    <x v="0"/>
    <x v="28"/>
    <x v="1"/>
    <x v="4"/>
    <x v="2"/>
    <x v="1"/>
    <n v="0"/>
    <n v="0"/>
    <n v="0"/>
    <n v="0"/>
    <n v="2"/>
    <n v="-63374.49"/>
    <n v="0"/>
    <n v="0"/>
    <n v="0"/>
    <n v="0"/>
    <n v="0"/>
    <n v="2"/>
    <n v="-63374.49"/>
  </r>
  <r>
    <x v="0"/>
    <x v="0"/>
    <x v="0"/>
    <x v="28"/>
    <x v="1"/>
    <x v="4"/>
    <x v="3"/>
    <x v="0"/>
    <n v="0"/>
    <n v="0"/>
    <n v="0"/>
    <n v="0"/>
    <n v="374"/>
    <n v="923271.08"/>
    <n v="0"/>
    <n v="0"/>
    <n v="0"/>
    <n v="0"/>
    <n v="0"/>
    <n v="374"/>
    <n v="923271.08"/>
  </r>
  <r>
    <x v="0"/>
    <x v="0"/>
    <x v="0"/>
    <x v="28"/>
    <x v="1"/>
    <x v="0"/>
    <x v="0"/>
    <x v="0"/>
    <n v="1389"/>
    <n v="1383.67"/>
    <n v="3684651.9799999995"/>
    <n v="3630484.7999999993"/>
    <n v="0"/>
    <n v="3961.36"/>
    <n v="0"/>
    <n v="0"/>
    <n v="3684651.9799999995"/>
    <n v="3630484.7999999993"/>
    <n v="0"/>
    <n v="0"/>
    <n v="3961.36"/>
  </r>
  <r>
    <x v="0"/>
    <x v="0"/>
    <x v="0"/>
    <x v="28"/>
    <x v="1"/>
    <x v="0"/>
    <x v="1"/>
    <x v="0"/>
    <n v="0"/>
    <n v="0"/>
    <n v="0"/>
    <n v="0"/>
    <n v="102"/>
    <n v="3193389.76"/>
    <n v="0"/>
    <n v="0"/>
    <n v="0"/>
    <n v="0"/>
    <n v="0"/>
    <n v="102"/>
    <n v="3193389.76"/>
  </r>
  <r>
    <x v="0"/>
    <x v="0"/>
    <x v="0"/>
    <x v="28"/>
    <x v="1"/>
    <x v="0"/>
    <x v="1"/>
    <x v="1"/>
    <n v="0"/>
    <n v="0"/>
    <n v="0"/>
    <n v="0"/>
    <n v="28"/>
    <n v="39038.629999999997"/>
    <n v="0"/>
    <n v="0"/>
    <n v="0"/>
    <n v="0"/>
    <n v="0"/>
    <n v="28"/>
    <n v="39038.629999999997"/>
  </r>
  <r>
    <x v="0"/>
    <x v="0"/>
    <x v="0"/>
    <x v="28"/>
    <x v="1"/>
    <x v="0"/>
    <x v="2"/>
    <x v="0"/>
    <n v="0"/>
    <n v="0"/>
    <n v="0"/>
    <n v="0"/>
    <n v="10"/>
    <n v="2160445.33"/>
    <n v="0"/>
    <n v="0"/>
    <n v="0"/>
    <n v="0"/>
    <n v="0"/>
    <n v="10"/>
    <n v="2160445.33"/>
  </r>
  <r>
    <x v="0"/>
    <x v="0"/>
    <x v="0"/>
    <x v="28"/>
    <x v="1"/>
    <x v="0"/>
    <x v="3"/>
    <x v="0"/>
    <n v="0"/>
    <n v="0"/>
    <n v="0"/>
    <n v="0"/>
    <n v="120"/>
    <n v="422106.52"/>
    <n v="0"/>
    <n v="0"/>
    <n v="0"/>
    <n v="0"/>
    <n v="0"/>
    <n v="120"/>
    <n v="422106.52"/>
  </r>
  <r>
    <x v="0"/>
    <x v="0"/>
    <x v="0"/>
    <x v="28"/>
    <x v="1"/>
    <x v="1"/>
    <x v="0"/>
    <x v="0"/>
    <n v="4001"/>
    <n v="4812.5599999999995"/>
    <n v="12182491.579999998"/>
    <n v="14868559.139999997"/>
    <n v="0"/>
    <n v="1638.52"/>
    <n v="0"/>
    <n v="0"/>
    <n v="12182491.579999998"/>
    <n v="14868559.139999997"/>
    <n v="0"/>
    <n v="0"/>
    <n v="1638.52"/>
  </r>
  <r>
    <x v="0"/>
    <x v="0"/>
    <x v="0"/>
    <x v="28"/>
    <x v="1"/>
    <x v="1"/>
    <x v="1"/>
    <x v="0"/>
    <n v="0"/>
    <n v="0"/>
    <n v="0"/>
    <n v="0"/>
    <n v="375"/>
    <n v="11086420.970000001"/>
    <n v="0"/>
    <n v="0"/>
    <n v="0"/>
    <n v="0"/>
    <n v="0"/>
    <n v="375"/>
    <n v="11086420.970000001"/>
  </r>
  <r>
    <x v="0"/>
    <x v="0"/>
    <x v="0"/>
    <x v="28"/>
    <x v="1"/>
    <x v="1"/>
    <x v="1"/>
    <x v="1"/>
    <n v="0"/>
    <n v="0"/>
    <n v="0"/>
    <n v="0"/>
    <n v="93"/>
    <n v="-211387.80000000002"/>
    <n v="0"/>
    <n v="0"/>
    <n v="0"/>
    <n v="0"/>
    <n v="0"/>
    <n v="93"/>
    <n v="-211387.80000000002"/>
  </r>
  <r>
    <x v="0"/>
    <x v="0"/>
    <x v="0"/>
    <x v="28"/>
    <x v="1"/>
    <x v="1"/>
    <x v="2"/>
    <x v="0"/>
    <n v="0"/>
    <n v="0"/>
    <n v="0"/>
    <n v="0"/>
    <n v="57"/>
    <n v="7178818.6900000004"/>
    <n v="0"/>
    <n v="0"/>
    <n v="0"/>
    <n v="0"/>
    <n v="0"/>
    <n v="57"/>
    <n v="7178818.6900000004"/>
  </r>
  <r>
    <x v="0"/>
    <x v="0"/>
    <x v="0"/>
    <x v="28"/>
    <x v="1"/>
    <x v="1"/>
    <x v="2"/>
    <x v="1"/>
    <n v="0"/>
    <n v="0"/>
    <n v="0"/>
    <n v="0"/>
    <n v="1"/>
    <n v="43464.36"/>
    <n v="0"/>
    <n v="0"/>
    <n v="0"/>
    <n v="0"/>
    <n v="0"/>
    <n v="1"/>
    <n v="43464.36"/>
  </r>
  <r>
    <x v="0"/>
    <x v="0"/>
    <x v="0"/>
    <x v="28"/>
    <x v="1"/>
    <x v="1"/>
    <x v="3"/>
    <x v="0"/>
    <n v="0"/>
    <n v="0"/>
    <n v="0"/>
    <n v="0"/>
    <n v="701"/>
    <n v="1773315.3100000003"/>
    <n v="0"/>
    <n v="0"/>
    <n v="0"/>
    <n v="0"/>
    <n v="0"/>
    <n v="701"/>
    <n v="1773315.3100000003"/>
  </r>
  <r>
    <x v="0"/>
    <x v="0"/>
    <x v="0"/>
    <x v="28"/>
    <x v="1"/>
    <x v="2"/>
    <x v="0"/>
    <x v="0"/>
    <n v="7"/>
    <n v="2.4900000000000002"/>
    <n v="19257.07"/>
    <n v="6858.68"/>
    <n v="0"/>
    <n v="0"/>
    <n v="0"/>
    <n v="0"/>
    <n v="19257.07"/>
    <n v="6858.68"/>
    <n v="0"/>
    <n v="0"/>
    <n v="0"/>
  </r>
  <r>
    <x v="0"/>
    <x v="0"/>
    <x v="0"/>
    <x v="28"/>
    <x v="1"/>
    <x v="2"/>
    <x v="1"/>
    <x v="0"/>
    <n v="0"/>
    <n v="0"/>
    <n v="0"/>
    <n v="0"/>
    <n v="1"/>
    <n v="25164.97"/>
    <n v="0"/>
    <n v="0"/>
    <n v="0"/>
    <n v="0"/>
    <n v="0"/>
    <n v="1"/>
    <n v="25164.97"/>
  </r>
  <r>
    <x v="0"/>
    <x v="0"/>
    <x v="0"/>
    <x v="28"/>
    <x v="1"/>
    <x v="3"/>
    <x v="0"/>
    <x v="0"/>
    <n v="71"/>
    <n v="52.89"/>
    <n v="1053454.96"/>
    <n v="381663.97"/>
    <n v="0"/>
    <n v="0"/>
    <n v="0"/>
    <n v="0"/>
    <n v="1053454.96"/>
    <n v="381663.97"/>
    <n v="0"/>
    <n v="0"/>
    <n v="0"/>
  </r>
  <r>
    <x v="0"/>
    <x v="0"/>
    <x v="0"/>
    <x v="28"/>
    <x v="1"/>
    <x v="3"/>
    <x v="1"/>
    <x v="0"/>
    <n v="0"/>
    <n v="0"/>
    <n v="0"/>
    <n v="0"/>
    <n v="9"/>
    <n v="144167.63"/>
    <n v="0"/>
    <n v="0"/>
    <n v="0"/>
    <n v="0"/>
    <n v="0"/>
    <n v="9"/>
    <n v="144167.63"/>
  </r>
  <r>
    <x v="0"/>
    <x v="0"/>
    <x v="0"/>
    <x v="28"/>
    <x v="1"/>
    <x v="3"/>
    <x v="2"/>
    <x v="0"/>
    <n v="0"/>
    <n v="0"/>
    <n v="0"/>
    <n v="0"/>
    <n v="1"/>
    <n v="120933.1"/>
    <n v="0"/>
    <n v="0"/>
    <n v="0"/>
    <n v="0"/>
    <n v="0"/>
    <n v="1"/>
    <n v="120933.1"/>
  </r>
  <r>
    <x v="0"/>
    <x v="0"/>
    <x v="0"/>
    <x v="28"/>
    <x v="1"/>
    <x v="3"/>
    <x v="3"/>
    <x v="0"/>
    <n v="0"/>
    <n v="0"/>
    <n v="0"/>
    <n v="0"/>
    <n v="12"/>
    <n v="53343.899999999994"/>
    <n v="0"/>
    <n v="0"/>
    <n v="0"/>
    <n v="0"/>
    <n v="0"/>
    <n v="12"/>
    <n v="53343.899999999994"/>
  </r>
  <r>
    <x v="0"/>
    <x v="0"/>
    <x v="0"/>
    <x v="28"/>
    <x v="2"/>
    <x v="4"/>
    <x v="0"/>
    <x v="0"/>
    <n v="2785"/>
    <n v="3120.6399999999994"/>
    <n v="21438320.100000001"/>
    <n v="22959510.68"/>
    <n v="0"/>
    <n v="19598.249999999996"/>
    <n v="0"/>
    <n v="0"/>
    <n v="21438320.100000001"/>
    <n v="22959510.68"/>
    <n v="0"/>
    <n v="0"/>
    <n v="19598.249999999996"/>
  </r>
  <r>
    <x v="0"/>
    <x v="0"/>
    <x v="0"/>
    <x v="28"/>
    <x v="2"/>
    <x v="4"/>
    <x v="1"/>
    <x v="0"/>
    <n v="0"/>
    <n v="0"/>
    <n v="0"/>
    <n v="0"/>
    <n v="260"/>
    <n v="36688809.210000001"/>
    <n v="0"/>
    <n v="0"/>
    <n v="0"/>
    <n v="0"/>
    <n v="0"/>
    <n v="260"/>
    <n v="36688809.210000001"/>
  </r>
  <r>
    <x v="0"/>
    <x v="0"/>
    <x v="0"/>
    <x v="28"/>
    <x v="2"/>
    <x v="4"/>
    <x v="1"/>
    <x v="1"/>
    <n v="0"/>
    <n v="0"/>
    <n v="0"/>
    <n v="0"/>
    <n v="3"/>
    <n v="-18055.490000000002"/>
    <n v="0"/>
    <n v="0"/>
    <n v="0"/>
    <n v="0"/>
    <n v="0"/>
    <n v="3"/>
    <n v="-18055.490000000002"/>
  </r>
  <r>
    <x v="0"/>
    <x v="0"/>
    <x v="0"/>
    <x v="28"/>
    <x v="2"/>
    <x v="4"/>
    <x v="2"/>
    <x v="0"/>
    <n v="0"/>
    <n v="0"/>
    <n v="0"/>
    <n v="0"/>
    <n v="17"/>
    <n v="7737809.1099999994"/>
    <n v="0"/>
    <n v="0"/>
    <n v="0"/>
    <n v="0"/>
    <n v="0"/>
    <n v="17"/>
    <n v="7737809.1099999994"/>
  </r>
  <r>
    <x v="0"/>
    <x v="0"/>
    <x v="0"/>
    <x v="28"/>
    <x v="2"/>
    <x v="4"/>
    <x v="2"/>
    <x v="1"/>
    <n v="0"/>
    <n v="0"/>
    <n v="0"/>
    <n v="0"/>
    <n v="0"/>
    <n v="12500"/>
    <n v="0"/>
    <n v="0"/>
    <n v="0"/>
    <n v="0"/>
    <n v="0"/>
    <n v="0"/>
    <n v="12500"/>
  </r>
  <r>
    <x v="0"/>
    <x v="0"/>
    <x v="0"/>
    <x v="28"/>
    <x v="2"/>
    <x v="4"/>
    <x v="3"/>
    <x v="0"/>
    <n v="0"/>
    <n v="0"/>
    <n v="0"/>
    <n v="0"/>
    <n v="280"/>
    <n v="769669.44"/>
    <n v="0"/>
    <n v="0"/>
    <n v="0"/>
    <n v="0"/>
    <n v="0"/>
    <n v="280"/>
    <n v="769669.44"/>
  </r>
  <r>
    <x v="0"/>
    <x v="0"/>
    <x v="0"/>
    <x v="28"/>
    <x v="2"/>
    <x v="0"/>
    <x v="0"/>
    <x v="0"/>
    <n v="321"/>
    <n v="337.12"/>
    <n v="3154813.3899999997"/>
    <n v="3059111.3489999999"/>
    <n v="0"/>
    <n v="5092.79"/>
    <n v="0"/>
    <n v="0"/>
    <n v="3154813.3899999997"/>
    <n v="3059111.3489999999"/>
    <n v="0"/>
    <n v="0"/>
    <n v="5092.79"/>
  </r>
  <r>
    <x v="0"/>
    <x v="0"/>
    <x v="0"/>
    <x v="28"/>
    <x v="2"/>
    <x v="0"/>
    <x v="1"/>
    <x v="0"/>
    <n v="0"/>
    <n v="0"/>
    <n v="0"/>
    <n v="0"/>
    <n v="18"/>
    <n v="1076915.53"/>
    <n v="0"/>
    <n v="0"/>
    <n v="0"/>
    <n v="0"/>
    <n v="0"/>
    <n v="18"/>
    <n v="1076915.53"/>
  </r>
  <r>
    <x v="0"/>
    <x v="0"/>
    <x v="0"/>
    <x v="28"/>
    <x v="2"/>
    <x v="0"/>
    <x v="1"/>
    <x v="1"/>
    <n v="0"/>
    <n v="0"/>
    <n v="0"/>
    <n v="0"/>
    <n v="2"/>
    <n v="51551.73"/>
    <n v="0"/>
    <n v="0"/>
    <n v="0"/>
    <n v="0"/>
    <n v="0"/>
    <n v="2"/>
    <n v="51551.73"/>
  </r>
  <r>
    <x v="0"/>
    <x v="0"/>
    <x v="0"/>
    <x v="28"/>
    <x v="2"/>
    <x v="0"/>
    <x v="2"/>
    <x v="0"/>
    <n v="0"/>
    <n v="0"/>
    <n v="0"/>
    <n v="0"/>
    <n v="1"/>
    <n v="532173.80000000005"/>
    <n v="0"/>
    <n v="0"/>
    <n v="0"/>
    <n v="0"/>
    <n v="0"/>
    <n v="1"/>
    <n v="532173.80000000005"/>
  </r>
  <r>
    <x v="0"/>
    <x v="0"/>
    <x v="0"/>
    <x v="28"/>
    <x v="2"/>
    <x v="0"/>
    <x v="3"/>
    <x v="0"/>
    <n v="0"/>
    <n v="0"/>
    <n v="0"/>
    <n v="0"/>
    <n v="84"/>
    <n v="484622.87000000005"/>
    <n v="0"/>
    <n v="0"/>
    <n v="0"/>
    <n v="0"/>
    <n v="0"/>
    <n v="84"/>
    <n v="484622.87000000005"/>
  </r>
  <r>
    <x v="0"/>
    <x v="0"/>
    <x v="0"/>
    <x v="28"/>
    <x v="2"/>
    <x v="1"/>
    <x v="0"/>
    <x v="0"/>
    <n v="231"/>
    <n v="225.01"/>
    <n v="1822448.34"/>
    <n v="1485483.0100000002"/>
    <n v="0"/>
    <n v="0"/>
    <n v="0"/>
    <n v="0"/>
    <n v="1822448.34"/>
    <n v="1485483.0100000002"/>
    <n v="0"/>
    <n v="0"/>
    <n v="0"/>
  </r>
  <r>
    <x v="0"/>
    <x v="0"/>
    <x v="0"/>
    <x v="28"/>
    <x v="2"/>
    <x v="1"/>
    <x v="1"/>
    <x v="0"/>
    <n v="0"/>
    <n v="0"/>
    <n v="0"/>
    <n v="0"/>
    <n v="8"/>
    <n v="274153.53000000003"/>
    <n v="0"/>
    <n v="0"/>
    <n v="0"/>
    <n v="0"/>
    <n v="0"/>
    <n v="8"/>
    <n v="274153.53000000003"/>
  </r>
  <r>
    <x v="0"/>
    <x v="0"/>
    <x v="0"/>
    <x v="28"/>
    <x v="2"/>
    <x v="1"/>
    <x v="1"/>
    <x v="1"/>
    <n v="0"/>
    <n v="0"/>
    <n v="0"/>
    <n v="0"/>
    <n v="4"/>
    <n v="-12787.349999999999"/>
    <n v="0"/>
    <n v="0"/>
    <n v="0"/>
    <n v="0"/>
    <n v="0"/>
    <n v="4"/>
    <n v="-12787.349999999999"/>
  </r>
  <r>
    <x v="0"/>
    <x v="0"/>
    <x v="0"/>
    <x v="28"/>
    <x v="2"/>
    <x v="1"/>
    <x v="2"/>
    <x v="0"/>
    <n v="0"/>
    <n v="0"/>
    <n v="0"/>
    <n v="0"/>
    <n v="1"/>
    <n v="198032.06"/>
    <n v="0"/>
    <n v="0"/>
    <n v="0"/>
    <n v="0"/>
    <n v="0"/>
    <n v="1"/>
    <n v="198032.06"/>
  </r>
  <r>
    <x v="0"/>
    <x v="0"/>
    <x v="0"/>
    <x v="28"/>
    <x v="2"/>
    <x v="1"/>
    <x v="3"/>
    <x v="0"/>
    <n v="0"/>
    <n v="0"/>
    <n v="0"/>
    <n v="0"/>
    <n v="52"/>
    <n v="138953.18000000002"/>
    <n v="0"/>
    <n v="0"/>
    <n v="0"/>
    <n v="0"/>
    <n v="0"/>
    <n v="52"/>
    <n v="138953.18000000002"/>
  </r>
  <r>
    <x v="0"/>
    <x v="0"/>
    <x v="0"/>
    <x v="28"/>
    <x v="2"/>
    <x v="2"/>
    <x v="0"/>
    <x v="0"/>
    <n v="3"/>
    <n v="1.07"/>
    <n v="16347.24"/>
    <n v="5822.31"/>
    <n v="0"/>
    <n v="0"/>
    <n v="0"/>
    <n v="0"/>
    <n v="16347.24"/>
    <n v="5822.31"/>
    <n v="0"/>
    <n v="0"/>
    <n v="0"/>
  </r>
  <r>
    <x v="0"/>
    <x v="0"/>
    <x v="0"/>
    <x v="28"/>
    <x v="2"/>
    <x v="2"/>
    <x v="1"/>
    <x v="0"/>
    <n v="0"/>
    <n v="0"/>
    <n v="0"/>
    <n v="0"/>
    <n v="2"/>
    <n v="181150.3"/>
    <n v="0"/>
    <n v="0"/>
    <n v="0"/>
    <n v="0"/>
    <n v="0"/>
    <n v="2"/>
    <n v="181150.3"/>
  </r>
  <r>
    <x v="0"/>
    <x v="0"/>
    <x v="0"/>
    <x v="28"/>
    <x v="2"/>
    <x v="2"/>
    <x v="3"/>
    <x v="0"/>
    <n v="0"/>
    <n v="0"/>
    <n v="0"/>
    <n v="0"/>
    <n v="1"/>
    <n v="3882.87"/>
    <n v="0"/>
    <n v="0"/>
    <n v="0"/>
    <n v="0"/>
    <n v="0"/>
    <n v="1"/>
    <n v="3882.87"/>
  </r>
  <r>
    <x v="0"/>
    <x v="0"/>
    <x v="0"/>
    <x v="28"/>
    <x v="2"/>
    <x v="3"/>
    <x v="0"/>
    <x v="0"/>
    <n v="55"/>
    <n v="79.77000000000001"/>
    <n v="347706.87"/>
    <n v="814090.07000000007"/>
    <n v="0"/>
    <n v="310.39999999999998"/>
    <n v="0"/>
    <n v="0"/>
    <n v="347706.87"/>
    <n v="814090.07000000007"/>
    <n v="0"/>
    <n v="0"/>
    <n v="310.39999999999998"/>
  </r>
  <r>
    <x v="0"/>
    <x v="0"/>
    <x v="0"/>
    <x v="28"/>
    <x v="2"/>
    <x v="3"/>
    <x v="1"/>
    <x v="0"/>
    <n v="0"/>
    <n v="0"/>
    <n v="0"/>
    <n v="0"/>
    <n v="3"/>
    <n v="424864.93000000005"/>
    <n v="0"/>
    <n v="0"/>
    <n v="0"/>
    <n v="0"/>
    <n v="0"/>
    <n v="3"/>
    <n v="424864.93000000005"/>
  </r>
  <r>
    <x v="0"/>
    <x v="0"/>
    <x v="0"/>
    <x v="28"/>
    <x v="2"/>
    <x v="3"/>
    <x v="1"/>
    <x v="1"/>
    <n v="0"/>
    <n v="0"/>
    <n v="0"/>
    <n v="0"/>
    <n v="1"/>
    <n v="-9795.7999999999993"/>
    <n v="0"/>
    <n v="0"/>
    <n v="0"/>
    <n v="0"/>
    <n v="0"/>
    <n v="1"/>
    <n v="-9795.7999999999993"/>
  </r>
  <r>
    <x v="0"/>
    <x v="0"/>
    <x v="0"/>
    <x v="28"/>
    <x v="2"/>
    <x v="3"/>
    <x v="2"/>
    <x v="0"/>
    <n v="0"/>
    <n v="0"/>
    <n v="0"/>
    <n v="0"/>
    <n v="0"/>
    <n v="0"/>
    <n v="0"/>
    <n v="0"/>
    <n v="0"/>
    <n v="0"/>
    <n v="0"/>
    <n v="0"/>
    <n v="0"/>
  </r>
  <r>
    <x v="0"/>
    <x v="0"/>
    <x v="0"/>
    <x v="28"/>
    <x v="2"/>
    <x v="3"/>
    <x v="3"/>
    <x v="0"/>
    <n v="0"/>
    <n v="0"/>
    <n v="0"/>
    <n v="0"/>
    <n v="78"/>
    <n v="345933.89999999991"/>
    <n v="0"/>
    <n v="0"/>
    <n v="0"/>
    <n v="0"/>
    <n v="0"/>
    <n v="78"/>
    <n v="345933.89999999991"/>
  </r>
  <r>
    <x v="0"/>
    <x v="0"/>
    <x v="0"/>
    <x v="28"/>
    <x v="3"/>
    <x v="0"/>
    <x v="0"/>
    <x v="0"/>
    <n v="11"/>
    <n v="70.89"/>
    <n v="29212.339999999997"/>
    <n v="159755.61000000002"/>
    <n v="0"/>
    <n v="310.39999999999998"/>
    <n v="0"/>
    <n v="0"/>
    <n v="29212.339999999997"/>
    <n v="159755.61000000002"/>
    <n v="0"/>
    <n v="0"/>
    <n v="310.39999999999998"/>
  </r>
  <r>
    <x v="0"/>
    <x v="0"/>
    <x v="0"/>
    <x v="28"/>
    <x v="3"/>
    <x v="0"/>
    <x v="1"/>
    <x v="0"/>
    <n v="0"/>
    <n v="0"/>
    <n v="0"/>
    <n v="0"/>
    <n v="4"/>
    <n v="20371.580000000002"/>
    <n v="0"/>
    <n v="0"/>
    <n v="0"/>
    <n v="0"/>
    <n v="0"/>
    <n v="4"/>
    <n v="20371.580000000002"/>
  </r>
  <r>
    <x v="0"/>
    <x v="0"/>
    <x v="0"/>
    <x v="28"/>
    <x v="3"/>
    <x v="0"/>
    <x v="1"/>
    <x v="1"/>
    <n v="0"/>
    <n v="0"/>
    <n v="0"/>
    <n v="0"/>
    <n v="1"/>
    <n v="-12825"/>
    <n v="0"/>
    <n v="0"/>
    <n v="0"/>
    <n v="0"/>
    <n v="0"/>
    <n v="1"/>
    <n v="-12825"/>
  </r>
  <r>
    <x v="0"/>
    <x v="0"/>
    <x v="0"/>
    <x v="28"/>
    <x v="3"/>
    <x v="1"/>
    <x v="0"/>
    <x v="0"/>
    <n v="446"/>
    <n v="420.51000000000005"/>
    <n v="745575.60999999987"/>
    <n v="771040.37000000011"/>
    <n v="0"/>
    <n v="1571.2"/>
    <n v="0"/>
    <n v="0"/>
    <n v="745575.60999999987"/>
    <n v="771040.37000000011"/>
    <n v="0"/>
    <n v="0"/>
    <n v="1571.2"/>
  </r>
  <r>
    <x v="0"/>
    <x v="0"/>
    <x v="0"/>
    <x v="28"/>
    <x v="3"/>
    <x v="1"/>
    <x v="1"/>
    <x v="0"/>
    <n v="0"/>
    <n v="0"/>
    <n v="0"/>
    <n v="0"/>
    <n v="43"/>
    <n v="470046.15000000008"/>
    <n v="0"/>
    <n v="0"/>
    <n v="0"/>
    <n v="0"/>
    <n v="0"/>
    <n v="43"/>
    <n v="470046.15000000008"/>
  </r>
  <r>
    <x v="0"/>
    <x v="0"/>
    <x v="0"/>
    <x v="28"/>
    <x v="3"/>
    <x v="1"/>
    <x v="1"/>
    <x v="1"/>
    <n v="0"/>
    <n v="0"/>
    <n v="0"/>
    <n v="0"/>
    <n v="8"/>
    <n v="-52445.479999999996"/>
    <n v="0"/>
    <n v="0"/>
    <n v="0"/>
    <n v="0"/>
    <n v="0"/>
    <n v="8"/>
    <n v="-52445.479999999996"/>
  </r>
  <r>
    <x v="0"/>
    <x v="0"/>
    <x v="0"/>
    <x v="28"/>
    <x v="3"/>
    <x v="1"/>
    <x v="2"/>
    <x v="0"/>
    <n v="0"/>
    <n v="0"/>
    <n v="0"/>
    <n v="0"/>
    <n v="21"/>
    <n v="150419.99"/>
    <n v="0"/>
    <n v="0"/>
    <n v="0"/>
    <n v="0"/>
    <n v="0"/>
    <n v="21"/>
    <n v="150419.99"/>
  </r>
  <r>
    <x v="0"/>
    <x v="0"/>
    <x v="0"/>
    <x v="28"/>
    <x v="3"/>
    <x v="1"/>
    <x v="2"/>
    <x v="1"/>
    <n v="0"/>
    <n v="0"/>
    <n v="0"/>
    <n v="0"/>
    <n v="1"/>
    <n v="-12259"/>
    <n v="0"/>
    <n v="0"/>
    <n v="0"/>
    <n v="0"/>
    <n v="0"/>
    <n v="1"/>
    <n v="-12259"/>
  </r>
  <r>
    <x v="0"/>
    <x v="0"/>
    <x v="0"/>
    <x v="28"/>
    <x v="3"/>
    <x v="1"/>
    <x v="3"/>
    <x v="0"/>
    <n v="0"/>
    <n v="0"/>
    <n v="0"/>
    <n v="0"/>
    <n v="4"/>
    <n v="13912.84"/>
    <n v="0"/>
    <n v="0"/>
    <n v="0"/>
    <n v="0"/>
    <n v="0"/>
    <n v="4"/>
    <n v="13912.84"/>
  </r>
  <r>
    <x v="0"/>
    <x v="0"/>
    <x v="0"/>
    <x v="28"/>
    <x v="3"/>
    <x v="2"/>
    <x v="0"/>
    <x v="0"/>
    <n v="360"/>
    <n v="312.41999999999996"/>
    <n v="467737.33999999997"/>
    <n v="326587.42"/>
    <n v="0"/>
    <n v="310.39999999999998"/>
    <n v="0"/>
    <n v="0"/>
    <n v="467737.33999999997"/>
    <n v="326587.42"/>
    <n v="0"/>
    <n v="0"/>
    <n v="310.39999999999998"/>
  </r>
  <r>
    <x v="0"/>
    <x v="0"/>
    <x v="0"/>
    <x v="28"/>
    <x v="3"/>
    <x v="2"/>
    <x v="1"/>
    <x v="0"/>
    <n v="0"/>
    <n v="0"/>
    <n v="0"/>
    <n v="0"/>
    <n v="146"/>
    <n v="1361893.38"/>
    <n v="0"/>
    <n v="0"/>
    <n v="0"/>
    <n v="0"/>
    <n v="0"/>
    <n v="146"/>
    <n v="1361893.38"/>
  </r>
  <r>
    <x v="0"/>
    <x v="0"/>
    <x v="0"/>
    <x v="28"/>
    <x v="3"/>
    <x v="2"/>
    <x v="1"/>
    <x v="1"/>
    <n v="0"/>
    <n v="0"/>
    <n v="0"/>
    <n v="0"/>
    <n v="11"/>
    <n v="-72785.17"/>
    <n v="0"/>
    <n v="0"/>
    <n v="0"/>
    <n v="0"/>
    <n v="0"/>
    <n v="11"/>
    <n v="-72785.17"/>
  </r>
  <r>
    <x v="0"/>
    <x v="0"/>
    <x v="0"/>
    <x v="28"/>
    <x v="3"/>
    <x v="2"/>
    <x v="2"/>
    <x v="0"/>
    <n v="0"/>
    <n v="0"/>
    <n v="0"/>
    <n v="0"/>
    <n v="2"/>
    <n v="22760.21"/>
    <n v="0"/>
    <n v="0"/>
    <n v="0"/>
    <n v="0"/>
    <n v="0"/>
    <n v="2"/>
    <n v="22760.21"/>
  </r>
  <r>
    <x v="0"/>
    <x v="0"/>
    <x v="0"/>
    <x v="28"/>
    <x v="4"/>
    <x v="4"/>
    <x v="0"/>
    <x v="0"/>
    <n v="1"/>
    <n v="0.13"/>
    <n v="12180.7"/>
    <n v="545.44000000000005"/>
    <n v="0"/>
    <n v="0"/>
    <n v="0"/>
    <n v="0"/>
    <n v="12180.7"/>
    <n v="545.44000000000005"/>
    <n v="0"/>
    <n v="0"/>
    <n v="0"/>
  </r>
  <r>
    <x v="0"/>
    <x v="0"/>
    <x v="0"/>
    <x v="28"/>
    <x v="4"/>
    <x v="0"/>
    <x v="0"/>
    <x v="0"/>
    <n v="0"/>
    <n v="2.64"/>
    <n v="0"/>
    <n v="3833.71"/>
    <n v="0"/>
    <n v="30310.400000000001"/>
    <n v="0"/>
    <n v="0"/>
    <n v="0"/>
    <n v="3833.71"/>
    <n v="0"/>
    <n v="0"/>
    <n v="30310.400000000001"/>
  </r>
  <r>
    <x v="0"/>
    <x v="0"/>
    <x v="0"/>
    <x v="28"/>
    <x v="4"/>
    <x v="0"/>
    <x v="1"/>
    <x v="0"/>
    <n v="0"/>
    <n v="0"/>
    <n v="0"/>
    <n v="0"/>
    <n v="8"/>
    <n v="-246302.7300000001"/>
    <n v="0"/>
    <n v="0"/>
    <n v="0"/>
    <n v="0"/>
    <n v="0"/>
    <n v="8"/>
    <n v="-246302.7300000001"/>
  </r>
  <r>
    <x v="0"/>
    <x v="0"/>
    <x v="0"/>
    <x v="28"/>
    <x v="4"/>
    <x v="0"/>
    <x v="1"/>
    <x v="1"/>
    <n v="0"/>
    <n v="0"/>
    <n v="0"/>
    <n v="0"/>
    <n v="0"/>
    <n v="-682789.39000000013"/>
    <n v="0"/>
    <n v="0"/>
    <n v="0"/>
    <n v="0"/>
    <n v="0"/>
    <n v="0"/>
    <n v="-682789.39000000013"/>
  </r>
  <r>
    <x v="0"/>
    <x v="0"/>
    <x v="0"/>
    <x v="28"/>
    <x v="4"/>
    <x v="0"/>
    <x v="2"/>
    <x v="0"/>
    <n v="0"/>
    <n v="0"/>
    <n v="0"/>
    <n v="0"/>
    <n v="2"/>
    <n v="2362335.79"/>
    <n v="0"/>
    <n v="0"/>
    <n v="0"/>
    <n v="0"/>
    <n v="0"/>
    <n v="2"/>
    <n v="2362335.79"/>
  </r>
  <r>
    <x v="0"/>
    <x v="0"/>
    <x v="0"/>
    <x v="28"/>
    <x v="4"/>
    <x v="0"/>
    <x v="2"/>
    <x v="1"/>
    <n v="0"/>
    <n v="0"/>
    <n v="0"/>
    <n v="0"/>
    <n v="0"/>
    <n v="-62894.61"/>
    <n v="0"/>
    <n v="0"/>
    <n v="0"/>
    <n v="0"/>
    <n v="0"/>
    <n v="0"/>
    <n v="-62894.61"/>
  </r>
  <r>
    <x v="0"/>
    <x v="0"/>
    <x v="0"/>
    <x v="28"/>
    <x v="4"/>
    <x v="0"/>
    <x v="3"/>
    <x v="0"/>
    <n v="0"/>
    <n v="0"/>
    <n v="0"/>
    <n v="0"/>
    <n v="0"/>
    <n v="133301.89000000004"/>
    <n v="0"/>
    <n v="0"/>
    <n v="0"/>
    <n v="0"/>
    <n v="0"/>
    <n v="0"/>
    <n v="133301.89000000004"/>
  </r>
  <r>
    <x v="0"/>
    <x v="0"/>
    <x v="0"/>
    <x v="29"/>
    <x v="0"/>
    <x v="0"/>
    <x v="0"/>
    <x v="0"/>
    <n v="2651"/>
    <n v="2288.3499999999995"/>
    <n v="5395011.7199999997"/>
    <n v="4552919.4000000004"/>
    <n v="0"/>
    <n v="0"/>
    <n v="0"/>
    <n v="0"/>
    <n v="5395011.7199999997"/>
    <n v="4552919.4000000004"/>
    <n v="0"/>
    <n v="0"/>
    <n v="0"/>
  </r>
  <r>
    <x v="0"/>
    <x v="0"/>
    <x v="0"/>
    <x v="29"/>
    <x v="0"/>
    <x v="0"/>
    <x v="1"/>
    <x v="0"/>
    <n v="0"/>
    <n v="0"/>
    <n v="0"/>
    <n v="0"/>
    <n v="1154"/>
    <n v="18508097.719999999"/>
    <n v="0"/>
    <n v="0"/>
    <n v="0"/>
    <n v="0"/>
    <n v="0"/>
    <n v="1154"/>
    <n v="18508097.719999999"/>
  </r>
  <r>
    <x v="0"/>
    <x v="0"/>
    <x v="0"/>
    <x v="29"/>
    <x v="0"/>
    <x v="0"/>
    <x v="1"/>
    <x v="1"/>
    <n v="0"/>
    <n v="0"/>
    <n v="0"/>
    <n v="0"/>
    <n v="19"/>
    <n v="46224.220000000008"/>
    <n v="0"/>
    <n v="0"/>
    <n v="0"/>
    <n v="0"/>
    <n v="0"/>
    <n v="19"/>
    <n v="46224.220000000008"/>
  </r>
  <r>
    <x v="0"/>
    <x v="0"/>
    <x v="0"/>
    <x v="29"/>
    <x v="0"/>
    <x v="0"/>
    <x v="2"/>
    <x v="0"/>
    <n v="0"/>
    <n v="0"/>
    <n v="0"/>
    <n v="0"/>
    <n v="29"/>
    <n v="1934525.3699999999"/>
    <n v="0"/>
    <n v="0"/>
    <n v="0"/>
    <n v="0"/>
    <n v="0"/>
    <n v="29"/>
    <n v="1934525.3699999999"/>
  </r>
  <r>
    <x v="0"/>
    <x v="0"/>
    <x v="0"/>
    <x v="29"/>
    <x v="0"/>
    <x v="0"/>
    <x v="3"/>
    <x v="0"/>
    <n v="0"/>
    <n v="0"/>
    <n v="0"/>
    <n v="0"/>
    <n v="179"/>
    <n v="870059.68"/>
    <n v="0"/>
    <n v="0"/>
    <n v="0"/>
    <n v="0"/>
    <n v="0"/>
    <n v="179"/>
    <n v="870059.68"/>
  </r>
  <r>
    <x v="0"/>
    <x v="0"/>
    <x v="0"/>
    <x v="29"/>
    <x v="0"/>
    <x v="1"/>
    <x v="0"/>
    <x v="0"/>
    <n v="26526"/>
    <n v="25783.529999999995"/>
    <n v="85983746.949999988"/>
    <n v="83846209.13000001"/>
    <n v="0"/>
    <n v="15197.81"/>
    <n v="0"/>
    <n v="0"/>
    <n v="85983746.949999988"/>
    <n v="83846209.13000001"/>
    <n v="0"/>
    <n v="0"/>
    <n v="15197.81"/>
  </r>
  <r>
    <x v="0"/>
    <x v="0"/>
    <x v="0"/>
    <x v="29"/>
    <x v="0"/>
    <x v="1"/>
    <x v="1"/>
    <x v="0"/>
    <n v="0"/>
    <n v="0"/>
    <n v="0"/>
    <n v="0"/>
    <n v="4575"/>
    <n v="96100573.009999976"/>
    <n v="0"/>
    <n v="0"/>
    <n v="0"/>
    <n v="0"/>
    <n v="0"/>
    <n v="4575"/>
    <n v="96100573.009999976"/>
  </r>
  <r>
    <x v="0"/>
    <x v="0"/>
    <x v="0"/>
    <x v="29"/>
    <x v="0"/>
    <x v="1"/>
    <x v="1"/>
    <x v="1"/>
    <n v="0"/>
    <n v="0"/>
    <n v="0"/>
    <n v="0"/>
    <n v="808"/>
    <n v="-1726874.11"/>
    <n v="0"/>
    <n v="0"/>
    <n v="0"/>
    <n v="0"/>
    <n v="0"/>
    <n v="808"/>
    <n v="-1726874.11"/>
  </r>
  <r>
    <x v="0"/>
    <x v="0"/>
    <x v="0"/>
    <x v="29"/>
    <x v="0"/>
    <x v="1"/>
    <x v="2"/>
    <x v="0"/>
    <n v="0"/>
    <n v="0"/>
    <n v="0"/>
    <n v="0"/>
    <n v="399"/>
    <n v="39463488.919999994"/>
    <n v="0"/>
    <n v="0"/>
    <n v="0"/>
    <n v="0"/>
    <n v="0"/>
    <n v="399"/>
    <n v="39463488.919999994"/>
  </r>
  <r>
    <x v="0"/>
    <x v="0"/>
    <x v="0"/>
    <x v="29"/>
    <x v="0"/>
    <x v="1"/>
    <x v="2"/>
    <x v="1"/>
    <n v="0"/>
    <n v="0"/>
    <n v="0"/>
    <n v="0"/>
    <n v="9"/>
    <n v="779013.94"/>
    <n v="0"/>
    <n v="0"/>
    <n v="0"/>
    <n v="0"/>
    <n v="0"/>
    <n v="9"/>
    <n v="779013.94"/>
  </r>
  <r>
    <x v="0"/>
    <x v="0"/>
    <x v="0"/>
    <x v="29"/>
    <x v="0"/>
    <x v="1"/>
    <x v="3"/>
    <x v="0"/>
    <n v="0"/>
    <n v="0"/>
    <n v="0"/>
    <n v="0"/>
    <n v="1922"/>
    <n v="5823593.21"/>
    <n v="0"/>
    <n v="0"/>
    <n v="0"/>
    <n v="0"/>
    <n v="0"/>
    <n v="1922"/>
    <n v="5823593.21"/>
  </r>
  <r>
    <x v="0"/>
    <x v="0"/>
    <x v="0"/>
    <x v="29"/>
    <x v="0"/>
    <x v="2"/>
    <x v="0"/>
    <x v="0"/>
    <n v="538"/>
    <n v="407.18"/>
    <n v="623068.6"/>
    <n v="492715.26"/>
    <n v="0"/>
    <n v="0"/>
    <n v="0"/>
    <n v="0"/>
    <n v="623068.6"/>
    <n v="492715.26"/>
    <n v="0"/>
    <n v="0"/>
    <n v="0"/>
  </r>
  <r>
    <x v="0"/>
    <x v="0"/>
    <x v="0"/>
    <x v="29"/>
    <x v="0"/>
    <x v="2"/>
    <x v="1"/>
    <x v="0"/>
    <n v="0"/>
    <n v="0"/>
    <n v="0"/>
    <n v="0"/>
    <n v="18"/>
    <n v="399523.9"/>
    <n v="0"/>
    <n v="0"/>
    <n v="0"/>
    <n v="0"/>
    <n v="0"/>
    <n v="18"/>
    <n v="399523.9"/>
  </r>
  <r>
    <x v="0"/>
    <x v="0"/>
    <x v="0"/>
    <x v="29"/>
    <x v="0"/>
    <x v="2"/>
    <x v="1"/>
    <x v="1"/>
    <n v="0"/>
    <n v="0"/>
    <n v="0"/>
    <n v="0"/>
    <n v="7"/>
    <n v="-348.61"/>
    <n v="0"/>
    <n v="0"/>
    <n v="0"/>
    <n v="0"/>
    <n v="0"/>
    <n v="7"/>
    <n v="-348.61"/>
  </r>
  <r>
    <x v="0"/>
    <x v="0"/>
    <x v="0"/>
    <x v="29"/>
    <x v="0"/>
    <x v="2"/>
    <x v="2"/>
    <x v="0"/>
    <n v="0"/>
    <n v="0"/>
    <n v="0"/>
    <n v="0"/>
    <n v="1"/>
    <n v="302.85000000000002"/>
    <n v="0"/>
    <n v="0"/>
    <n v="0"/>
    <n v="0"/>
    <n v="0"/>
    <n v="1"/>
    <n v="302.85000000000002"/>
  </r>
  <r>
    <x v="0"/>
    <x v="0"/>
    <x v="0"/>
    <x v="29"/>
    <x v="0"/>
    <x v="2"/>
    <x v="3"/>
    <x v="0"/>
    <n v="0"/>
    <n v="0"/>
    <n v="0"/>
    <n v="0"/>
    <n v="18"/>
    <n v="68576.28"/>
    <n v="0"/>
    <n v="0"/>
    <n v="0"/>
    <n v="0"/>
    <n v="0"/>
    <n v="18"/>
    <n v="68576.28"/>
  </r>
  <r>
    <x v="0"/>
    <x v="0"/>
    <x v="0"/>
    <x v="29"/>
    <x v="0"/>
    <x v="3"/>
    <x v="0"/>
    <x v="0"/>
    <n v="801"/>
    <n v="787.61"/>
    <n v="3639828.25"/>
    <n v="3021691.0200000005"/>
    <n v="0"/>
    <n v="0"/>
    <n v="0"/>
    <n v="0"/>
    <n v="3639828.25"/>
    <n v="3021691.0200000005"/>
    <n v="0"/>
    <n v="0"/>
    <n v="0"/>
  </r>
  <r>
    <x v="0"/>
    <x v="0"/>
    <x v="0"/>
    <x v="29"/>
    <x v="0"/>
    <x v="3"/>
    <x v="1"/>
    <x v="0"/>
    <n v="0"/>
    <n v="0"/>
    <n v="0"/>
    <n v="0"/>
    <n v="292"/>
    <n v="3566415.19"/>
    <n v="0"/>
    <n v="0"/>
    <n v="0"/>
    <n v="0"/>
    <n v="0"/>
    <n v="292"/>
    <n v="3566415.19"/>
  </r>
  <r>
    <x v="0"/>
    <x v="0"/>
    <x v="0"/>
    <x v="29"/>
    <x v="0"/>
    <x v="3"/>
    <x v="1"/>
    <x v="1"/>
    <n v="0"/>
    <n v="0"/>
    <n v="0"/>
    <n v="0"/>
    <n v="14"/>
    <n v="-48282.8"/>
    <n v="0"/>
    <n v="0"/>
    <n v="0"/>
    <n v="0"/>
    <n v="0"/>
    <n v="14"/>
    <n v="-48282.8"/>
  </r>
  <r>
    <x v="0"/>
    <x v="0"/>
    <x v="0"/>
    <x v="29"/>
    <x v="0"/>
    <x v="3"/>
    <x v="2"/>
    <x v="0"/>
    <n v="0"/>
    <n v="0"/>
    <n v="0"/>
    <n v="0"/>
    <n v="22"/>
    <n v="1572154.04"/>
    <n v="0"/>
    <n v="0"/>
    <n v="0"/>
    <n v="0"/>
    <n v="0"/>
    <n v="22"/>
    <n v="1572154.04"/>
  </r>
  <r>
    <x v="0"/>
    <x v="0"/>
    <x v="0"/>
    <x v="29"/>
    <x v="0"/>
    <x v="3"/>
    <x v="3"/>
    <x v="0"/>
    <n v="0"/>
    <n v="0"/>
    <n v="0"/>
    <n v="0"/>
    <n v="108"/>
    <n v="268686.16000000003"/>
    <n v="0"/>
    <n v="0"/>
    <n v="0"/>
    <n v="0"/>
    <n v="0"/>
    <n v="108"/>
    <n v="268686.16000000003"/>
  </r>
  <r>
    <x v="0"/>
    <x v="0"/>
    <x v="0"/>
    <x v="29"/>
    <x v="1"/>
    <x v="4"/>
    <x v="0"/>
    <x v="0"/>
    <n v="4154"/>
    <n v="4152.54"/>
    <n v="8895085.7300000004"/>
    <n v="9894369.5100000016"/>
    <n v="0"/>
    <n v="10535.36"/>
    <n v="0"/>
    <n v="0"/>
    <n v="8895085.7300000004"/>
    <n v="9894369.5100000016"/>
    <n v="0"/>
    <n v="0"/>
    <n v="10535.36"/>
  </r>
  <r>
    <x v="0"/>
    <x v="0"/>
    <x v="0"/>
    <x v="29"/>
    <x v="1"/>
    <x v="4"/>
    <x v="1"/>
    <x v="0"/>
    <n v="0"/>
    <n v="0"/>
    <n v="0"/>
    <n v="0"/>
    <n v="279"/>
    <n v="7304063.2699999996"/>
    <n v="0"/>
    <n v="0"/>
    <n v="0"/>
    <n v="0"/>
    <n v="0"/>
    <n v="279"/>
    <n v="7304063.2699999996"/>
  </r>
  <r>
    <x v="0"/>
    <x v="0"/>
    <x v="0"/>
    <x v="29"/>
    <x v="1"/>
    <x v="4"/>
    <x v="1"/>
    <x v="1"/>
    <n v="0"/>
    <n v="0"/>
    <n v="0"/>
    <n v="0"/>
    <n v="47"/>
    <n v="-127373.88999999998"/>
    <n v="0"/>
    <n v="0"/>
    <n v="0"/>
    <n v="0"/>
    <n v="0"/>
    <n v="47"/>
    <n v="-127373.88999999998"/>
  </r>
  <r>
    <x v="0"/>
    <x v="0"/>
    <x v="0"/>
    <x v="29"/>
    <x v="1"/>
    <x v="4"/>
    <x v="2"/>
    <x v="0"/>
    <n v="0"/>
    <n v="0"/>
    <n v="0"/>
    <n v="0"/>
    <n v="26"/>
    <n v="1890892.49"/>
    <n v="0"/>
    <n v="0"/>
    <n v="0"/>
    <n v="0"/>
    <n v="0"/>
    <n v="26"/>
    <n v="1890892.49"/>
  </r>
  <r>
    <x v="0"/>
    <x v="0"/>
    <x v="0"/>
    <x v="29"/>
    <x v="1"/>
    <x v="4"/>
    <x v="2"/>
    <x v="1"/>
    <n v="0"/>
    <n v="0"/>
    <n v="0"/>
    <n v="0"/>
    <n v="1"/>
    <n v="-7985.8600000000006"/>
    <n v="0"/>
    <n v="0"/>
    <n v="0"/>
    <n v="0"/>
    <n v="0"/>
    <n v="1"/>
    <n v="-7985.8600000000006"/>
  </r>
  <r>
    <x v="0"/>
    <x v="0"/>
    <x v="0"/>
    <x v="29"/>
    <x v="1"/>
    <x v="4"/>
    <x v="3"/>
    <x v="0"/>
    <n v="0"/>
    <n v="0"/>
    <n v="0"/>
    <n v="0"/>
    <n v="366"/>
    <n v="970006.16"/>
    <n v="0"/>
    <n v="0"/>
    <n v="0"/>
    <n v="0"/>
    <n v="0"/>
    <n v="366"/>
    <n v="970006.16"/>
  </r>
  <r>
    <x v="0"/>
    <x v="0"/>
    <x v="0"/>
    <x v="29"/>
    <x v="1"/>
    <x v="0"/>
    <x v="0"/>
    <x v="0"/>
    <n v="2210"/>
    <n v="2343.7000000000003"/>
    <n v="7555145.7000000002"/>
    <n v="7464635.7710000006"/>
    <n v="0"/>
    <n v="1300"/>
    <n v="0"/>
    <n v="0"/>
    <n v="7555145.7000000002"/>
    <n v="7464635.7710000006"/>
    <n v="0"/>
    <n v="0"/>
    <n v="1300"/>
  </r>
  <r>
    <x v="0"/>
    <x v="0"/>
    <x v="0"/>
    <x v="29"/>
    <x v="1"/>
    <x v="0"/>
    <x v="1"/>
    <x v="0"/>
    <n v="0"/>
    <n v="0"/>
    <n v="0"/>
    <n v="0"/>
    <n v="188"/>
    <n v="7103612.9499999993"/>
    <n v="0"/>
    <n v="0"/>
    <n v="0"/>
    <n v="0"/>
    <n v="0"/>
    <n v="188"/>
    <n v="7103612.9499999993"/>
  </r>
  <r>
    <x v="0"/>
    <x v="0"/>
    <x v="0"/>
    <x v="29"/>
    <x v="1"/>
    <x v="0"/>
    <x v="1"/>
    <x v="1"/>
    <n v="0"/>
    <n v="0"/>
    <n v="0"/>
    <n v="0"/>
    <n v="13"/>
    <n v="-45072"/>
    <n v="0"/>
    <n v="0"/>
    <n v="0"/>
    <n v="0"/>
    <n v="0"/>
    <n v="13"/>
    <n v="-45072"/>
  </r>
  <r>
    <x v="0"/>
    <x v="0"/>
    <x v="0"/>
    <x v="29"/>
    <x v="1"/>
    <x v="0"/>
    <x v="2"/>
    <x v="0"/>
    <n v="0"/>
    <n v="0"/>
    <n v="0"/>
    <n v="0"/>
    <n v="17"/>
    <n v="3968961.81"/>
    <n v="0"/>
    <n v="0"/>
    <n v="0"/>
    <n v="0"/>
    <n v="0"/>
    <n v="17"/>
    <n v="3968961.81"/>
  </r>
  <r>
    <x v="0"/>
    <x v="0"/>
    <x v="0"/>
    <x v="29"/>
    <x v="1"/>
    <x v="0"/>
    <x v="3"/>
    <x v="0"/>
    <n v="0"/>
    <n v="0"/>
    <n v="0"/>
    <n v="0"/>
    <n v="91"/>
    <n v="482376.37"/>
    <n v="0"/>
    <n v="0"/>
    <n v="0"/>
    <n v="0"/>
    <n v="0"/>
    <n v="91"/>
    <n v="482376.37"/>
  </r>
  <r>
    <x v="0"/>
    <x v="0"/>
    <x v="0"/>
    <x v="29"/>
    <x v="1"/>
    <x v="1"/>
    <x v="0"/>
    <x v="0"/>
    <n v="3522"/>
    <n v="3982.4199999999996"/>
    <n v="14422119.039999999"/>
    <n v="12022397.609999999"/>
    <n v="0"/>
    <n v="3490"/>
    <n v="0"/>
    <n v="0"/>
    <n v="14422119.039999999"/>
    <n v="12022397.609999999"/>
    <n v="0"/>
    <n v="0"/>
    <n v="3490"/>
  </r>
  <r>
    <x v="0"/>
    <x v="0"/>
    <x v="0"/>
    <x v="29"/>
    <x v="1"/>
    <x v="1"/>
    <x v="1"/>
    <x v="0"/>
    <n v="0"/>
    <n v="0"/>
    <n v="0"/>
    <n v="0"/>
    <n v="471"/>
    <n v="11334725.259999998"/>
    <n v="0"/>
    <n v="0"/>
    <n v="0"/>
    <n v="0"/>
    <n v="0"/>
    <n v="471"/>
    <n v="11334725.259999998"/>
  </r>
  <r>
    <x v="0"/>
    <x v="0"/>
    <x v="0"/>
    <x v="29"/>
    <x v="1"/>
    <x v="1"/>
    <x v="1"/>
    <x v="1"/>
    <n v="0"/>
    <n v="0"/>
    <n v="0"/>
    <n v="0"/>
    <n v="82"/>
    <n v="299568.11000000004"/>
    <n v="0"/>
    <n v="0"/>
    <n v="0"/>
    <n v="0"/>
    <n v="0"/>
    <n v="82"/>
    <n v="299568.11000000004"/>
  </r>
  <r>
    <x v="0"/>
    <x v="0"/>
    <x v="0"/>
    <x v="29"/>
    <x v="1"/>
    <x v="1"/>
    <x v="2"/>
    <x v="0"/>
    <n v="0"/>
    <n v="0"/>
    <n v="0"/>
    <n v="0"/>
    <n v="55"/>
    <n v="5798116.4399999995"/>
    <n v="0"/>
    <n v="0"/>
    <n v="0"/>
    <n v="0"/>
    <n v="0"/>
    <n v="55"/>
    <n v="5798116.4399999995"/>
  </r>
  <r>
    <x v="0"/>
    <x v="0"/>
    <x v="0"/>
    <x v="29"/>
    <x v="1"/>
    <x v="1"/>
    <x v="2"/>
    <x v="1"/>
    <n v="0"/>
    <n v="0"/>
    <n v="0"/>
    <n v="0"/>
    <n v="2"/>
    <n v="33054.57"/>
    <n v="0"/>
    <n v="0"/>
    <n v="0"/>
    <n v="0"/>
    <n v="0"/>
    <n v="2"/>
    <n v="33054.57"/>
  </r>
  <r>
    <x v="0"/>
    <x v="0"/>
    <x v="0"/>
    <x v="29"/>
    <x v="1"/>
    <x v="1"/>
    <x v="3"/>
    <x v="0"/>
    <n v="0"/>
    <n v="0"/>
    <n v="0"/>
    <n v="0"/>
    <n v="486"/>
    <n v="1355763.65"/>
    <n v="0"/>
    <n v="0"/>
    <n v="0"/>
    <n v="0"/>
    <n v="0"/>
    <n v="486"/>
    <n v="1355763.65"/>
  </r>
  <r>
    <x v="0"/>
    <x v="0"/>
    <x v="0"/>
    <x v="29"/>
    <x v="1"/>
    <x v="2"/>
    <x v="0"/>
    <x v="0"/>
    <n v="33"/>
    <n v="34"/>
    <n v="-3780.31"/>
    <n v="72921.62"/>
    <n v="0"/>
    <n v="0"/>
    <n v="0"/>
    <n v="0"/>
    <n v="-3780.31"/>
    <n v="72921.62"/>
    <n v="0"/>
    <n v="0"/>
    <n v="0"/>
  </r>
  <r>
    <x v="0"/>
    <x v="0"/>
    <x v="0"/>
    <x v="29"/>
    <x v="1"/>
    <x v="2"/>
    <x v="1"/>
    <x v="0"/>
    <n v="0"/>
    <n v="0"/>
    <n v="0"/>
    <n v="0"/>
    <n v="1"/>
    <n v="30623.07"/>
    <n v="0"/>
    <n v="0"/>
    <n v="0"/>
    <n v="0"/>
    <n v="0"/>
    <n v="1"/>
    <n v="30623.07"/>
  </r>
  <r>
    <x v="0"/>
    <x v="0"/>
    <x v="0"/>
    <x v="29"/>
    <x v="1"/>
    <x v="2"/>
    <x v="1"/>
    <x v="1"/>
    <n v="0"/>
    <n v="0"/>
    <n v="0"/>
    <n v="0"/>
    <n v="2"/>
    <n v="-1882.1100000000006"/>
    <n v="0"/>
    <n v="0"/>
    <n v="0"/>
    <n v="0"/>
    <n v="0"/>
    <n v="2"/>
    <n v="-1882.1100000000006"/>
  </r>
  <r>
    <x v="0"/>
    <x v="0"/>
    <x v="0"/>
    <x v="29"/>
    <x v="1"/>
    <x v="3"/>
    <x v="0"/>
    <x v="0"/>
    <n v="13"/>
    <n v="15.16"/>
    <n v="173271.03"/>
    <n v="142983.37"/>
    <n v="0"/>
    <n v="0"/>
    <n v="0"/>
    <n v="0"/>
    <n v="173271.03"/>
    <n v="142983.37"/>
    <n v="0"/>
    <n v="0"/>
    <n v="0"/>
  </r>
  <r>
    <x v="0"/>
    <x v="0"/>
    <x v="0"/>
    <x v="29"/>
    <x v="1"/>
    <x v="3"/>
    <x v="1"/>
    <x v="0"/>
    <n v="0"/>
    <n v="0"/>
    <n v="0"/>
    <n v="0"/>
    <n v="3"/>
    <n v="129529.70000000001"/>
    <n v="0"/>
    <n v="0"/>
    <n v="0"/>
    <n v="0"/>
    <n v="0"/>
    <n v="3"/>
    <n v="129529.70000000001"/>
  </r>
  <r>
    <x v="0"/>
    <x v="0"/>
    <x v="0"/>
    <x v="29"/>
    <x v="1"/>
    <x v="3"/>
    <x v="3"/>
    <x v="0"/>
    <n v="0"/>
    <n v="0"/>
    <n v="0"/>
    <n v="0"/>
    <n v="1"/>
    <n v="2775.2"/>
    <n v="0"/>
    <n v="0"/>
    <n v="0"/>
    <n v="0"/>
    <n v="0"/>
    <n v="1"/>
    <n v="2775.2"/>
  </r>
  <r>
    <x v="0"/>
    <x v="0"/>
    <x v="0"/>
    <x v="29"/>
    <x v="2"/>
    <x v="4"/>
    <x v="0"/>
    <x v="0"/>
    <n v="16366"/>
    <n v="17777.359999999997"/>
    <n v="173739865.17999998"/>
    <n v="168745925.58000004"/>
    <n v="0"/>
    <n v="21324.589999999997"/>
    <n v="0"/>
    <n v="0"/>
    <n v="173739865.17999998"/>
    <n v="168745925.58000004"/>
    <n v="0"/>
    <n v="0"/>
    <n v="21324.589999999997"/>
  </r>
  <r>
    <x v="0"/>
    <x v="0"/>
    <x v="0"/>
    <x v="29"/>
    <x v="2"/>
    <x v="4"/>
    <x v="1"/>
    <x v="0"/>
    <n v="0"/>
    <n v="0"/>
    <n v="0"/>
    <n v="0"/>
    <n v="737"/>
    <n v="111252207.15000004"/>
    <n v="0"/>
    <n v="0"/>
    <n v="0"/>
    <n v="0"/>
    <n v="0"/>
    <n v="737"/>
    <n v="111252207.15000004"/>
  </r>
  <r>
    <x v="0"/>
    <x v="0"/>
    <x v="0"/>
    <x v="29"/>
    <x v="2"/>
    <x v="4"/>
    <x v="1"/>
    <x v="1"/>
    <n v="0"/>
    <n v="0"/>
    <n v="0"/>
    <n v="0"/>
    <n v="3"/>
    <n v="-129680.54000000001"/>
    <n v="0"/>
    <n v="0"/>
    <n v="0"/>
    <n v="0"/>
    <n v="0"/>
    <n v="3"/>
    <n v="-129680.54000000001"/>
  </r>
  <r>
    <x v="0"/>
    <x v="0"/>
    <x v="0"/>
    <x v="29"/>
    <x v="2"/>
    <x v="4"/>
    <x v="2"/>
    <x v="0"/>
    <n v="0"/>
    <n v="0"/>
    <n v="0"/>
    <n v="0"/>
    <n v="62"/>
    <n v="28815614.34"/>
    <n v="0"/>
    <n v="0"/>
    <n v="0"/>
    <n v="0"/>
    <n v="0"/>
    <n v="62"/>
    <n v="28815614.34"/>
  </r>
  <r>
    <x v="0"/>
    <x v="0"/>
    <x v="0"/>
    <x v="29"/>
    <x v="2"/>
    <x v="4"/>
    <x v="3"/>
    <x v="0"/>
    <n v="0"/>
    <n v="0"/>
    <n v="0"/>
    <n v="0"/>
    <n v="1001"/>
    <n v="2266472.9399999995"/>
    <n v="0"/>
    <n v="0"/>
    <n v="0"/>
    <n v="0"/>
    <n v="0"/>
    <n v="1001"/>
    <n v="2266472.9399999995"/>
  </r>
  <r>
    <x v="0"/>
    <x v="0"/>
    <x v="0"/>
    <x v="29"/>
    <x v="2"/>
    <x v="0"/>
    <x v="0"/>
    <x v="0"/>
    <n v="238"/>
    <n v="327.33999999999992"/>
    <n v="1764361.55"/>
    <n v="2557718.1119000004"/>
    <n v="0"/>
    <n v="390"/>
    <n v="0"/>
    <n v="0"/>
    <n v="1764361.55"/>
    <n v="2557718.1119000004"/>
    <n v="0"/>
    <n v="0"/>
    <n v="390"/>
  </r>
  <r>
    <x v="0"/>
    <x v="0"/>
    <x v="0"/>
    <x v="29"/>
    <x v="2"/>
    <x v="0"/>
    <x v="1"/>
    <x v="0"/>
    <n v="0"/>
    <n v="0"/>
    <n v="0"/>
    <n v="0"/>
    <n v="28"/>
    <n v="3608871.27"/>
    <n v="0"/>
    <n v="0"/>
    <n v="0"/>
    <n v="0"/>
    <n v="0"/>
    <n v="28"/>
    <n v="3608871.27"/>
  </r>
  <r>
    <x v="0"/>
    <x v="0"/>
    <x v="0"/>
    <x v="29"/>
    <x v="2"/>
    <x v="0"/>
    <x v="2"/>
    <x v="0"/>
    <n v="0"/>
    <n v="0"/>
    <n v="0"/>
    <n v="0"/>
    <n v="4"/>
    <n v="2214900.6800000002"/>
    <n v="0"/>
    <n v="0"/>
    <n v="0"/>
    <n v="0"/>
    <n v="0"/>
    <n v="4"/>
    <n v="2214900.6800000002"/>
  </r>
  <r>
    <x v="0"/>
    <x v="0"/>
    <x v="0"/>
    <x v="29"/>
    <x v="2"/>
    <x v="0"/>
    <x v="3"/>
    <x v="0"/>
    <n v="0"/>
    <n v="0"/>
    <n v="0"/>
    <n v="0"/>
    <n v="33"/>
    <n v="77119.360000000001"/>
    <n v="0"/>
    <n v="0"/>
    <n v="0"/>
    <n v="0"/>
    <n v="0"/>
    <n v="33"/>
    <n v="77119.360000000001"/>
  </r>
  <r>
    <x v="0"/>
    <x v="0"/>
    <x v="0"/>
    <x v="29"/>
    <x v="2"/>
    <x v="1"/>
    <x v="0"/>
    <x v="0"/>
    <n v="336"/>
    <n v="496.46000000000004"/>
    <n v="2286451.0699999998"/>
    <n v="3004427.21"/>
    <n v="0"/>
    <n v="0"/>
    <n v="0"/>
    <n v="0"/>
    <n v="2286451.0699999998"/>
    <n v="3004427.21"/>
    <n v="0"/>
    <n v="0"/>
    <n v="0"/>
  </r>
  <r>
    <x v="0"/>
    <x v="0"/>
    <x v="0"/>
    <x v="29"/>
    <x v="2"/>
    <x v="1"/>
    <x v="1"/>
    <x v="0"/>
    <n v="0"/>
    <n v="0"/>
    <n v="0"/>
    <n v="0"/>
    <n v="34"/>
    <n v="2354505.6399999997"/>
    <n v="0"/>
    <n v="0"/>
    <n v="0"/>
    <n v="0"/>
    <n v="0"/>
    <n v="34"/>
    <n v="2354505.6399999997"/>
  </r>
  <r>
    <x v="0"/>
    <x v="0"/>
    <x v="0"/>
    <x v="29"/>
    <x v="2"/>
    <x v="1"/>
    <x v="1"/>
    <x v="1"/>
    <n v="0"/>
    <n v="0"/>
    <n v="0"/>
    <n v="0"/>
    <n v="6"/>
    <n v="-80661.98"/>
    <n v="0"/>
    <n v="0"/>
    <n v="0"/>
    <n v="0"/>
    <n v="0"/>
    <n v="6"/>
    <n v="-80661.98"/>
  </r>
  <r>
    <x v="0"/>
    <x v="0"/>
    <x v="0"/>
    <x v="29"/>
    <x v="2"/>
    <x v="1"/>
    <x v="2"/>
    <x v="0"/>
    <n v="0"/>
    <n v="0"/>
    <n v="0"/>
    <n v="0"/>
    <n v="4"/>
    <n v="675460.91999999993"/>
    <n v="0"/>
    <n v="0"/>
    <n v="0"/>
    <n v="0"/>
    <n v="0"/>
    <n v="4"/>
    <n v="675460.91999999993"/>
  </r>
  <r>
    <x v="0"/>
    <x v="0"/>
    <x v="0"/>
    <x v="29"/>
    <x v="2"/>
    <x v="1"/>
    <x v="3"/>
    <x v="0"/>
    <n v="0"/>
    <n v="0"/>
    <n v="0"/>
    <n v="0"/>
    <n v="92"/>
    <n v="170546.62"/>
    <n v="0"/>
    <n v="0"/>
    <n v="0"/>
    <n v="0"/>
    <n v="0"/>
    <n v="92"/>
    <n v="170546.62"/>
  </r>
  <r>
    <x v="0"/>
    <x v="0"/>
    <x v="0"/>
    <x v="29"/>
    <x v="2"/>
    <x v="3"/>
    <x v="0"/>
    <x v="0"/>
    <n v="0"/>
    <n v="0.83"/>
    <n v="12935.34"/>
    <n v="12935.34"/>
    <n v="0"/>
    <n v="0"/>
    <n v="0"/>
    <n v="0"/>
    <n v="12935.34"/>
    <n v="12935.34"/>
    <n v="0"/>
    <n v="0"/>
    <n v="0"/>
  </r>
  <r>
    <x v="0"/>
    <x v="0"/>
    <x v="0"/>
    <x v="29"/>
    <x v="2"/>
    <x v="3"/>
    <x v="1"/>
    <x v="0"/>
    <n v="0"/>
    <n v="0"/>
    <n v="0"/>
    <n v="0"/>
    <n v="0"/>
    <n v="1091346"/>
    <n v="0"/>
    <n v="0"/>
    <n v="0"/>
    <n v="0"/>
    <n v="0"/>
    <n v="0"/>
    <n v="1091346"/>
  </r>
  <r>
    <x v="0"/>
    <x v="0"/>
    <x v="0"/>
    <x v="29"/>
    <x v="2"/>
    <x v="3"/>
    <x v="3"/>
    <x v="0"/>
    <n v="0"/>
    <n v="0"/>
    <n v="0"/>
    <n v="0"/>
    <n v="1"/>
    <n v="2708.77"/>
    <n v="0"/>
    <n v="0"/>
    <n v="0"/>
    <n v="0"/>
    <n v="0"/>
    <n v="1"/>
    <n v="2708.77"/>
  </r>
  <r>
    <x v="0"/>
    <x v="0"/>
    <x v="0"/>
    <x v="29"/>
    <x v="3"/>
    <x v="0"/>
    <x v="0"/>
    <x v="0"/>
    <n v="102"/>
    <n v="103.64"/>
    <n v="133025.18"/>
    <n v="171926.46"/>
    <n v="0"/>
    <n v="0"/>
    <n v="0"/>
    <n v="0"/>
    <n v="133025.18"/>
    <n v="171926.46"/>
    <n v="0"/>
    <n v="0"/>
    <n v="0"/>
  </r>
  <r>
    <x v="0"/>
    <x v="0"/>
    <x v="0"/>
    <x v="29"/>
    <x v="3"/>
    <x v="0"/>
    <x v="1"/>
    <x v="0"/>
    <n v="0"/>
    <n v="0"/>
    <n v="0"/>
    <n v="0"/>
    <n v="11"/>
    <n v="471198.8"/>
    <n v="0"/>
    <n v="0"/>
    <n v="0"/>
    <n v="0"/>
    <n v="0"/>
    <n v="11"/>
    <n v="471198.8"/>
  </r>
  <r>
    <x v="0"/>
    <x v="0"/>
    <x v="0"/>
    <x v="29"/>
    <x v="3"/>
    <x v="0"/>
    <x v="2"/>
    <x v="0"/>
    <n v="0"/>
    <n v="0"/>
    <n v="0"/>
    <n v="0"/>
    <n v="0"/>
    <n v="-4102.1000000000004"/>
    <n v="0"/>
    <n v="0"/>
    <n v="0"/>
    <n v="0"/>
    <n v="0"/>
    <n v="0"/>
    <n v="-4102.1000000000004"/>
  </r>
  <r>
    <x v="0"/>
    <x v="0"/>
    <x v="0"/>
    <x v="29"/>
    <x v="3"/>
    <x v="1"/>
    <x v="0"/>
    <x v="0"/>
    <n v="350"/>
    <n v="407.58"/>
    <n v="526833.1"/>
    <n v="550138.2699999999"/>
    <n v="0"/>
    <n v="803.6"/>
    <n v="0"/>
    <n v="0"/>
    <n v="526833.1"/>
    <n v="550138.2699999999"/>
    <n v="0"/>
    <n v="0"/>
    <n v="803.6"/>
  </r>
  <r>
    <x v="0"/>
    <x v="0"/>
    <x v="0"/>
    <x v="29"/>
    <x v="3"/>
    <x v="1"/>
    <x v="1"/>
    <x v="0"/>
    <n v="0"/>
    <n v="0"/>
    <n v="0"/>
    <n v="0"/>
    <n v="53"/>
    <n v="184625.20000000004"/>
    <n v="0"/>
    <n v="0"/>
    <n v="0"/>
    <n v="0"/>
    <n v="0"/>
    <n v="53"/>
    <n v="184625.20000000004"/>
  </r>
  <r>
    <x v="0"/>
    <x v="0"/>
    <x v="0"/>
    <x v="29"/>
    <x v="3"/>
    <x v="1"/>
    <x v="1"/>
    <x v="1"/>
    <n v="0"/>
    <n v="0"/>
    <n v="0"/>
    <n v="0"/>
    <n v="2"/>
    <n v="-11655.64"/>
    <n v="0"/>
    <n v="0"/>
    <n v="0"/>
    <n v="0"/>
    <n v="0"/>
    <n v="2"/>
    <n v="-11655.64"/>
  </r>
  <r>
    <x v="0"/>
    <x v="0"/>
    <x v="0"/>
    <x v="29"/>
    <x v="3"/>
    <x v="1"/>
    <x v="2"/>
    <x v="0"/>
    <n v="0"/>
    <n v="0"/>
    <n v="0"/>
    <n v="0"/>
    <n v="16"/>
    <n v="339285.5"/>
    <n v="0"/>
    <n v="0"/>
    <n v="0"/>
    <n v="0"/>
    <n v="0"/>
    <n v="16"/>
    <n v="339285.5"/>
  </r>
  <r>
    <x v="0"/>
    <x v="0"/>
    <x v="0"/>
    <x v="29"/>
    <x v="3"/>
    <x v="1"/>
    <x v="2"/>
    <x v="1"/>
    <n v="0"/>
    <n v="0"/>
    <n v="0"/>
    <n v="0"/>
    <n v="2"/>
    <n v="4904.93"/>
    <n v="0"/>
    <n v="0"/>
    <n v="0"/>
    <n v="0"/>
    <n v="0"/>
    <n v="2"/>
    <n v="4904.93"/>
  </r>
  <r>
    <x v="0"/>
    <x v="0"/>
    <x v="0"/>
    <x v="29"/>
    <x v="3"/>
    <x v="1"/>
    <x v="3"/>
    <x v="0"/>
    <n v="0"/>
    <n v="0"/>
    <n v="0"/>
    <n v="0"/>
    <n v="2"/>
    <n v="4759.58"/>
    <n v="0"/>
    <n v="0"/>
    <n v="0"/>
    <n v="0"/>
    <n v="0"/>
    <n v="2"/>
    <n v="4759.58"/>
  </r>
  <r>
    <x v="0"/>
    <x v="0"/>
    <x v="0"/>
    <x v="29"/>
    <x v="3"/>
    <x v="2"/>
    <x v="0"/>
    <x v="0"/>
    <n v="202"/>
    <n v="198.58999999999997"/>
    <n v="137148.33000000002"/>
    <n v="149529.12999999998"/>
    <n v="0"/>
    <n v="0"/>
    <n v="0"/>
    <n v="0"/>
    <n v="137148.33000000002"/>
    <n v="149529.12999999998"/>
    <n v="0"/>
    <n v="0"/>
    <n v="0"/>
  </r>
  <r>
    <x v="0"/>
    <x v="0"/>
    <x v="0"/>
    <x v="29"/>
    <x v="3"/>
    <x v="2"/>
    <x v="1"/>
    <x v="0"/>
    <n v="0"/>
    <n v="0"/>
    <n v="0"/>
    <n v="0"/>
    <n v="91"/>
    <n v="423017.52"/>
    <n v="0"/>
    <n v="0"/>
    <n v="0"/>
    <n v="0"/>
    <n v="0"/>
    <n v="91"/>
    <n v="423017.52"/>
  </r>
  <r>
    <x v="0"/>
    <x v="0"/>
    <x v="0"/>
    <x v="29"/>
    <x v="3"/>
    <x v="2"/>
    <x v="1"/>
    <x v="1"/>
    <n v="0"/>
    <n v="0"/>
    <n v="0"/>
    <n v="0"/>
    <n v="5"/>
    <n v="-57313.84"/>
    <n v="0"/>
    <n v="0"/>
    <n v="0"/>
    <n v="0"/>
    <n v="0"/>
    <n v="5"/>
    <n v="-57313.84"/>
  </r>
  <r>
    <x v="0"/>
    <x v="0"/>
    <x v="0"/>
    <x v="29"/>
    <x v="3"/>
    <x v="2"/>
    <x v="2"/>
    <x v="0"/>
    <n v="0"/>
    <n v="0"/>
    <n v="0"/>
    <n v="0"/>
    <n v="6"/>
    <n v="74181.25"/>
    <n v="0"/>
    <n v="0"/>
    <n v="0"/>
    <n v="0"/>
    <n v="0"/>
    <n v="6"/>
    <n v="74181.25"/>
  </r>
  <r>
    <x v="0"/>
    <x v="0"/>
    <x v="0"/>
    <x v="29"/>
    <x v="4"/>
    <x v="4"/>
    <x v="0"/>
    <x v="0"/>
    <n v="47"/>
    <n v="40.11"/>
    <n v="283864"/>
    <n v="240220.1"/>
    <n v="0"/>
    <n v="0"/>
    <n v="0"/>
    <n v="0"/>
    <n v="283864"/>
    <n v="240220.1"/>
    <n v="0"/>
    <n v="0"/>
    <n v="0"/>
  </r>
  <r>
    <x v="0"/>
    <x v="0"/>
    <x v="0"/>
    <x v="29"/>
    <x v="4"/>
    <x v="4"/>
    <x v="1"/>
    <x v="0"/>
    <n v="0"/>
    <n v="0"/>
    <n v="0"/>
    <n v="0"/>
    <n v="3"/>
    <n v="271091.09999999998"/>
    <n v="0"/>
    <n v="0"/>
    <n v="0"/>
    <n v="0"/>
    <n v="0"/>
    <n v="3"/>
    <n v="271091.09999999998"/>
  </r>
  <r>
    <x v="0"/>
    <x v="0"/>
    <x v="0"/>
    <x v="29"/>
    <x v="4"/>
    <x v="4"/>
    <x v="2"/>
    <x v="0"/>
    <n v="0"/>
    <n v="0"/>
    <n v="0"/>
    <n v="0"/>
    <n v="2"/>
    <n v="216156.3"/>
    <n v="0"/>
    <n v="0"/>
    <n v="0"/>
    <n v="0"/>
    <n v="0"/>
    <n v="2"/>
    <n v="216156.3"/>
  </r>
  <r>
    <x v="0"/>
    <x v="0"/>
    <x v="0"/>
    <x v="29"/>
    <x v="4"/>
    <x v="0"/>
    <x v="0"/>
    <x v="0"/>
    <n v="1"/>
    <n v="0.8"/>
    <n v="7331.09"/>
    <n v="2398.7000000000003"/>
    <n v="0"/>
    <n v="1473.2"/>
    <n v="0"/>
    <n v="0"/>
    <n v="7331.09"/>
    <n v="2398.7000000000003"/>
    <n v="0"/>
    <n v="0"/>
    <n v="1473.2"/>
  </r>
  <r>
    <x v="0"/>
    <x v="0"/>
    <x v="0"/>
    <x v="29"/>
    <x v="4"/>
    <x v="0"/>
    <x v="1"/>
    <x v="0"/>
    <n v="0"/>
    <n v="0"/>
    <n v="0"/>
    <n v="0"/>
    <n v="25"/>
    <n v="3351403.0700000003"/>
    <n v="0"/>
    <n v="0"/>
    <n v="0"/>
    <n v="0"/>
    <n v="0"/>
    <n v="25"/>
    <n v="3351403.0700000003"/>
  </r>
  <r>
    <x v="0"/>
    <x v="0"/>
    <x v="0"/>
    <x v="29"/>
    <x v="4"/>
    <x v="0"/>
    <x v="1"/>
    <x v="1"/>
    <n v="0"/>
    <n v="0"/>
    <n v="0"/>
    <n v="0"/>
    <n v="0"/>
    <n v="-703721.97"/>
    <n v="0"/>
    <n v="0"/>
    <n v="0"/>
    <n v="0"/>
    <n v="0"/>
    <n v="0"/>
    <n v="-703721.97"/>
  </r>
  <r>
    <x v="0"/>
    <x v="0"/>
    <x v="0"/>
    <x v="29"/>
    <x v="4"/>
    <x v="0"/>
    <x v="2"/>
    <x v="0"/>
    <n v="0"/>
    <n v="0"/>
    <n v="0"/>
    <n v="0"/>
    <n v="0"/>
    <n v="4115028.58"/>
    <n v="0"/>
    <n v="0"/>
    <n v="0"/>
    <n v="0"/>
    <n v="0"/>
    <n v="0"/>
    <n v="4115028.58"/>
  </r>
  <r>
    <x v="0"/>
    <x v="0"/>
    <x v="0"/>
    <x v="29"/>
    <x v="4"/>
    <x v="0"/>
    <x v="2"/>
    <x v="1"/>
    <n v="0"/>
    <n v="0"/>
    <n v="0"/>
    <n v="0"/>
    <n v="0"/>
    <n v="-71592.14"/>
    <n v="0"/>
    <n v="0"/>
    <n v="0"/>
    <n v="0"/>
    <n v="0"/>
    <n v="0"/>
    <n v="-71592.14"/>
  </r>
  <r>
    <x v="0"/>
    <x v="0"/>
    <x v="0"/>
    <x v="29"/>
    <x v="4"/>
    <x v="0"/>
    <x v="3"/>
    <x v="0"/>
    <n v="0"/>
    <n v="0"/>
    <n v="0"/>
    <n v="0"/>
    <n v="1"/>
    <n v="-904320.81"/>
    <n v="0"/>
    <n v="0"/>
    <n v="0"/>
    <n v="0"/>
    <n v="0"/>
    <n v="1"/>
    <n v="-904320.81"/>
  </r>
  <r>
    <x v="0"/>
    <x v="0"/>
    <x v="0"/>
    <x v="30"/>
    <x v="0"/>
    <x v="4"/>
    <x v="1"/>
    <x v="0"/>
    <n v="0"/>
    <n v="0"/>
    <n v="0"/>
    <n v="0"/>
    <n v="2"/>
    <n v="68735.95"/>
    <n v="0"/>
    <n v="0"/>
    <n v="0"/>
    <n v="0"/>
    <n v="0"/>
    <n v="2"/>
    <n v="68735.95"/>
  </r>
  <r>
    <x v="0"/>
    <x v="0"/>
    <x v="0"/>
    <x v="30"/>
    <x v="0"/>
    <x v="4"/>
    <x v="3"/>
    <x v="0"/>
    <n v="0"/>
    <n v="0"/>
    <n v="0"/>
    <n v="0"/>
    <n v="1"/>
    <n v="2866.6"/>
    <n v="0"/>
    <n v="0"/>
    <n v="0"/>
    <n v="0"/>
    <n v="0"/>
    <n v="1"/>
    <n v="2866.6"/>
  </r>
  <r>
    <x v="0"/>
    <x v="0"/>
    <x v="0"/>
    <x v="30"/>
    <x v="0"/>
    <x v="0"/>
    <x v="0"/>
    <x v="0"/>
    <n v="546"/>
    <n v="514.13999999999987"/>
    <n v="1106978.2499999998"/>
    <n v="946108.49"/>
    <n v="0"/>
    <n v="0"/>
    <n v="0"/>
    <n v="0"/>
    <n v="1106978.2499999998"/>
    <n v="946108.49"/>
    <n v="0"/>
    <n v="0"/>
    <n v="0"/>
  </r>
  <r>
    <x v="0"/>
    <x v="0"/>
    <x v="0"/>
    <x v="30"/>
    <x v="0"/>
    <x v="0"/>
    <x v="1"/>
    <x v="0"/>
    <n v="0"/>
    <n v="0"/>
    <n v="0"/>
    <n v="0"/>
    <n v="125"/>
    <n v="1325417.8700000001"/>
    <n v="0"/>
    <n v="0"/>
    <n v="0"/>
    <n v="0"/>
    <n v="0"/>
    <n v="125"/>
    <n v="1325417.8700000001"/>
  </r>
  <r>
    <x v="0"/>
    <x v="0"/>
    <x v="0"/>
    <x v="30"/>
    <x v="0"/>
    <x v="0"/>
    <x v="1"/>
    <x v="1"/>
    <n v="0"/>
    <n v="0"/>
    <n v="0"/>
    <n v="0"/>
    <n v="6"/>
    <n v="76187.91"/>
    <n v="0"/>
    <n v="0"/>
    <n v="0"/>
    <n v="0"/>
    <n v="0"/>
    <n v="6"/>
    <n v="76187.91"/>
  </r>
  <r>
    <x v="0"/>
    <x v="0"/>
    <x v="0"/>
    <x v="30"/>
    <x v="0"/>
    <x v="0"/>
    <x v="2"/>
    <x v="0"/>
    <n v="0"/>
    <n v="0"/>
    <n v="0"/>
    <n v="0"/>
    <n v="4"/>
    <n v="574112.49"/>
    <n v="0"/>
    <n v="0"/>
    <n v="0"/>
    <n v="0"/>
    <n v="0"/>
    <n v="4"/>
    <n v="574112.49"/>
  </r>
  <r>
    <x v="0"/>
    <x v="0"/>
    <x v="0"/>
    <x v="30"/>
    <x v="0"/>
    <x v="0"/>
    <x v="3"/>
    <x v="0"/>
    <n v="0"/>
    <n v="0"/>
    <n v="0"/>
    <n v="0"/>
    <n v="19"/>
    <n v="105114.5"/>
    <n v="0"/>
    <n v="0"/>
    <n v="0"/>
    <n v="0"/>
    <n v="0"/>
    <n v="19"/>
    <n v="105114.5"/>
  </r>
  <r>
    <x v="0"/>
    <x v="0"/>
    <x v="0"/>
    <x v="30"/>
    <x v="0"/>
    <x v="1"/>
    <x v="0"/>
    <x v="0"/>
    <n v="6861"/>
    <n v="6227.0700000000015"/>
    <n v="23517180.669999998"/>
    <n v="18658202.910000004"/>
    <n v="0"/>
    <n v="2813.46"/>
    <n v="0"/>
    <n v="0"/>
    <n v="23517180.669999998"/>
    <n v="18658202.910000004"/>
    <n v="0"/>
    <n v="0"/>
    <n v="2813.46"/>
  </r>
  <r>
    <x v="0"/>
    <x v="0"/>
    <x v="0"/>
    <x v="30"/>
    <x v="0"/>
    <x v="1"/>
    <x v="1"/>
    <x v="0"/>
    <n v="0"/>
    <n v="0"/>
    <n v="0"/>
    <n v="0"/>
    <n v="573"/>
    <n v="14475082.229999999"/>
    <n v="0"/>
    <n v="0"/>
    <n v="0"/>
    <n v="0"/>
    <n v="0"/>
    <n v="573"/>
    <n v="14475082.229999999"/>
  </r>
  <r>
    <x v="0"/>
    <x v="0"/>
    <x v="0"/>
    <x v="30"/>
    <x v="0"/>
    <x v="1"/>
    <x v="1"/>
    <x v="1"/>
    <n v="0"/>
    <n v="0"/>
    <n v="0"/>
    <n v="0"/>
    <n v="106"/>
    <n v="139420.19"/>
    <n v="0"/>
    <n v="0"/>
    <n v="0"/>
    <n v="0"/>
    <n v="0"/>
    <n v="106"/>
    <n v="139420.19"/>
  </r>
  <r>
    <x v="0"/>
    <x v="0"/>
    <x v="0"/>
    <x v="30"/>
    <x v="0"/>
    <x v="1"/>
    <x v="2"/>
    <x v="0"/>
    <n v="0"/>
    <n v="0"/>
    <n v="0"/>
    <n v="0"/>
    <n v="53"/>
    <n v="6527928.3099999996"/>
    <n v="0"/>
    <n v="0"/>
    <n v="0"/>
    <n v="0"/>
    <n v="0"/>
    <n v="53"/>
    <n v="6527928.3099999996"/>
  </r>
  <r>
    <x v="0"/>
    <x v="0"/>
    <x v="0"/>
    <x v="30"/>
    <x v="0"/>
    <x v="1"/>
    <x v="3"/>
    <x v="0"/>
    <n v="0"/>
    <n v="0"/>
    <n v="0"/>
    <n v="0"/>
    <n v="189"/>
    <n v="513815.99"/>
    <n v="0"/>
    <n v="0"/>
    <n v="0"/>
    <n v="0"/>
    <n v="0"/>
    <n v="189"/>
    <n v="513815.99"/>
  </r>
  <r>
    <x v="0"/>
    <x v="0"/>
    <x v="0"/>
    <x v="30"/>
    <x v="0"/>
    <x v="2"/>
    <x v="0"/>
    <x v="0"/>
    <n v="10"/>
    <n v="4.67"/>
    <n v="36760.870000000003"/>
    <n v="17532.43"/>
    <n v="0"/>
    <n v="0"/>
    <n v="0"/>
    <n v="0"/>
    <n v="36760.870000000003"/>
    <n v="17532.43"/>
    <n v="0"/>
    <n v="0"/>
    <n v="0"/>
  </r>
  <r>
    <x v="0"/>
    <x v="0"/>
    <x v="0"/>
    <x v="30"/>
    <x v="0"/>
    <x v="2"/>
    <x v="1"/>
    <x v="0"/>
    <n v="0"/>
    <n v="0"/>
    <n v="0"/>
    <n v="0"/>
    <n v="1"/>
    <n v="23773.4"/>
    <n v="0"/>
    <n v="0"/>
    <n v="0"/>
    <n v="0"/>
    <n v="0"/>
    <n v="1"/>
    <n v="23773.4"/>
  </r>
  <r>
    <x v="0"/>
    <x v="0"/>
    <x v="0"/>
    <x v="30"/>
    <x v="0"/>
    <x v="3"/>
    <x v="0"/>
    <x v="0"/>
    <n v="50"/>
    <n v="31.72"/>
    <n v="126808.93"/>
    <n v="139800.71"/>
    <n v="0"/>
    <n v="0"/>
    <n v="0"/>
    <n v="0"/>
    <n v="126808.93"/>
    <n v="139800.71"/>
    <n v="0"/>
    <n v="0"/>
    <n v="0"/>
  </r>
  <r>
    <x v="0"/>
    <x v="0"/>
    <x v="0"/>
    <x v="30"/>
    <x v="0"/>
    <x v="3"/>
    <x v="1"/>
    <x v="0"/>
    <n v="0"/>
    <n v="0"/>
    <n v="0"/>
    <n v="0"/>
    <n v="1"/>
    <n v="17694.78"/>
    <n v="0"/>
    <n v="0"/>
    <n v="0"/>
    <n v="0"/>
    <n v="0"/>
    <n v="1"/>
    <n v="17694.78"/>
  </r>
  <r>
    <x v="0"/>
    <x v="0"/>
    <x v="0"/>
    <x v="30"/>
    <x v="0"/>
    <x v="3"/>
    <x v="1"/>
    <x v="1"/>
    <n v="0"/>
    <n v="0"/>
    <n v="0"/>
    <n v="0"/>
    <n v="1"/>
    <n v="12273.34"/>
    <n v="0"/>
    <n v="0"/>
    <n v="0"/>
    <n v="0"/>
    <n v="0"/>
    <n v="1"/>
    <n v="12273.34"/>
  </r>
  <r>
    <x v="0"/>
    <x v="0"/>
    <x v="0"/>
    <x v="30"/>
    <x v="0"/>
    <x v="3"/>
    <x v="2"/>
    <x v="0"/>
    <n v="0"/>
    <n v="0"/>
    <n v="0"/>
    <n v="0"/>
    <n v="2"/>
    <n v="236772.8"/>
    <n v="0"/>
    <n v="0"/>
    <n v="0"/>
    <n v="0"/>
    <n v="0"/>
    <n v="2"/>
    <n v="236772.8"/>
  </r>
  <r>
    <x v="0"/>
    <x v="0"/>
    <x v="0"/>
    <x v="30"/>
    <x v="0"/>
    <x v="3"/>
    <x v="3"/>
    <x v="0"/>
    <n v="0"/>
    <n v="0"/>
    <n v="0"/>
    <n v="0"/>
    <n v="1"/>
    <n v="3329.55"/>
    <n v="0"/>
    <n v="0"/>
    <n v="0"/>
    <n v="0"/>
    <n v="0"/>
    <n v="1"/>
    <n v="3329.55"/>
  </r>
  <r>
    <x v="0"/>
    <x v="0"/>
    <x v="0"/>
    <x v="30"/>
    <x v="1"/>
    <x v="4"/>
    <x v="0"/>
    <x v="0"/>
    <n v="811"/>
    <n v="751.44"/>
    <n v="2048707.63"/>
    <n v="2540528.08"/>
    <n v="0"/>
    <n v="739.56"/>
    <n v="0"/>
    <n v="0"/>
    <n v="2048707.63"/>
    <n v="2540528.08"/>
    <n v="0"/>
    <n v="0"/>
    <n v="739.56"/>
  </r>
  <r>
    <x v="0"/>
    <x v="0"/>
    <x v="0"/>
    <x v="30"/>
    <x v="1"/>
    <x v="4"/>
    <x v="1"/>
    <x v="0"/>
    <n v="0"/>
    <n v="0"/>
    <n v="0"/>
    <n v="0"/>
    <n v="46"/>
    <n v="1432591.03"/>
    <n v="0"/>
    <n v="0"/>
    <n v="0"/>
    <n v="0"/>
    <n v="0"/>
    <n v="46"/>
    <n v="1432591.03"/>
  </r>
  <r>
    <x v="0"/>
    <x v="0"/>
    <x v="0"/>
    <x v="30"/>
    <x v="1"/>
    <x v="4"/>
    <x v="1"/>
    <x v="1"/>
    <n v="0"/>
    <n v="0"/>
    <n v="0"/>
    <n v="0"/>
    <n v="9"/>
    <n v="116408.78"/>
    <n v="0"/>
    <n v="0"/>
    <n v="0"/>
    <n v="0"/>
    <n v="0"/>
    <n v="9"/>
    <n v="116408.78"/>
  </r>
  <r>
    <x v="0"/>
    <x v="0"/>
    <x v="0"/>
    <x v="30"/>
    <x v="1"/>
    <x v="4"/>
    <x v="2"/>
    <x v="0"/>
    <n v="0"/>
    <n v="0"/>
    <n v="0"/>
    <n v="0"/>
    <n v="2"/>
    <n v="69952.919999999984"/>
    <n v="0"/>
    <n v="0"/>
    <n v="0"/>
    <n v="0"/>
    <n v="0"/>
    <n v="2"/>
    <n v="69952.919999999984"/>
  </r>
  <r>
    <x v="0"/>
    <x v="0"/>
    <x v="0"/>
    <x v="30"/>
    <x v="1"/>
    <x v="4"/>
    <x v="3"/>
    <x v="0"/>
    <n v="0"/>
    <n v="0"/>
    <n v="0"/>
    <n v="0"/>
    <n v="36"/>
    <n v="86533.78"/>
    <n v="0"/>
    <n v="0"/>
    <n v="0"/>
    <n v="0"/>
    <n v="0"/>
    <n v="36"/>
    <n v="86533.78"/>
  </r>
  <r>
    <x v="0"/>
    <x v="0"/>
    <x v="0"/>
    <x v="30"/>
    <x v="1"/>
    <x v="0"/>
    <x v="0"/>
    <x v="0"/>
    <n v="470"/>
    <n v="463.59999999999997"/>
    <n v="1907534.5299999996"/>
    <n v="2054690.7999999998"/>
    <n v="0"/>
    <n v="0"/>
    <n v="0"/>
    <n v="0"/>
    <n v="1907534.5299999996"/>
    <n v="2054690.7999999998"/>
    <n v="0"/>
    <n v="0"/>
    <n v="0"/>
  </r>
  <r>
    <x v="0"/>
    <x v="0"/>
    <x v="0"/>
    <x v="30"/>
    <x v="1"/>
    <x v="0"/>
    <x v="1"/>
    <x v="0"/>
    <n v="0"/>
    <n v="0"/>
    <n v="0"/>
    <n v="0"/>
    <n v="26"/>
    <n v="1092399.3"/>
    <n v="0"/>
    <n v="0"/>
    <n v="0"/>
    <n v="0"/>
    <n v="0"/>
    <n v="26"/>
    <n v="1092399.3"/>
  </r>
  <r>
    <x v="0"/>
    <x v="0"/>
    <x v="0"/>
    <x v="30"/>
    <x v="1"/>
    <x v="0"/>
    <x v="1"/>
    <x v="1"/>
    <n v="0"/>
    <n v="0"/>
    <n v="0"/>
    <n v="0"/>
    <n v="6"/>
    <n v="233901.33"/>
    <n v="0"/>
    <n v="0"/>
    <n v="0"/>
    <n v="0"/>
    <n v="0"/>
    <n v="6"/>
    <n v="233901.33"/>
  </r>
  <r>
    <x v="0"/>
    <x v="0"/>
    <x v="0"/>
    <x v="30"/>
    <x v="1"/>
    <x v="0"/>
    <x v="2"/>
    <x v="0"/>
    <n v="0"/>
    <n v="0"/>
    <n v="0"/>
    <n v="0"/>
    <n v="1"/>
    <n v="364447.14"/>
    <n v="0"/>
    <n v="0"/>
    <n v="0"/>
    <n v="0"/>
    <n v="0"/>
    <n v="1"/>
    <n v="364447.14"/>
  </r>
  <r>
    <x v="0"/>
    <x v="0"/>
    <x v="0"/>
    <x v="30"/>
    <x v="1"/>
    <x v="0"/>
    <x v="3"/>
    <x v="0"/>
    <n v="0"/>
    <n v="0"/>
    <n v="0"/>
    <n v="0"/>
    <n v="20"/>
    <n v="77302.900000000009"/>
    <n v="0"/>
    <n v="0"/>
    <n v="0"/>
    <n v="0"/>
    <n v="0"/>
    <n v="20"/>
    <n v="77302.900000000009"/>
  </r>
  <r>
    <x v="0"/>
    <x v="0"/>
    <x v="0"/>
    <x v="30"/>
    <x v="1"/>
    <x v="1"/>
    <x v="0"/>
    <x v="0"/>
    <n v="865"/>
    <n v="774.2"/>
    <n v="5243671.38"/>
    <n v="3117191.0699999994"/>
    <n v="0"/>
    <n v="0"/>
    <n v="0"/>
    <n v="0"/>
    <n v="5243671.38"/>
    <n v="3117191.0699999994"/>
    <n v="0"/>
    <n v="0"/>
    <n v="0"/>
  </r>
  <r>
    <x v="0"/>
    <x v="0"/>
    <x v="0"/>
    <x v="30"/>
    <x v="1"/>
    <x v="1"/>
    <x v="1"/>
    <x v="0"/>
    <n v="0"/>
    <n v="0"/>
    <n v="0"/>
    <n v="0"/>
    <n v="72"/>
    <n v="3242024.29"/>
    <n v="0"/>
    <n v="0"/>
    <n v="0"/>
    <n v="0"/>
    <n v="0"/>
    <n v="72"/>
    <n v="3242024.29"/>
  </r>
  <r>
    <x v="0"/>
    <x v="0"/>
    <x v="0"/>
    <x v="30"/>
    <x v="1"/>
    <x v="1"/>
    <x v="1"/>
    <x v="1"/>
    <n v="0"/>
    <n v="0"/>
    <n v="0"/>
    <n v="0"/>
    <n v="8"/>
    <n v="220290.22"/>
    <n v="0"/>
    <n v="0"/>
    <n v="0"/>
    <n v="0"/>
    <n v="0"/>
    <n v="8"/>
    <n v="220290.22"/>
  </r>
  <r>
    <x v="0"/>
    <x v="0"/>
    <x v="0"/>
    <x v="30"/>
    <x v="1"/>
    <x v="1"/>
    <x v="2"/>
    <x v="0"/>
    <n v="0"/>
    <n v="0"/>
    <n v="0"/>
    <n v="0"/>
    <n v="9"/>
    <n v="893191.48"/>
    <n v="0"/>
    <n v="0"/>
    <n v="0"/>
    <n v="0"/>
    <n v="0"/>
    <n v="9"/>
    <n v="893191.48"/>
  </r>
  <r>
    <x v="0"/>
    <x v="0"/>
    <x v="0"/>
    <x v="30"/>
    <x v="1"/>
    <x v="1"/>
    <x v="3"/>
    <x v="0"/>
    <n v="0"/>
    <n v="0"/>
    <n v="0"/>
    <n v="0"/>
    <n v="51"/>
    <n v="119562.87000000001"/>
    <n v="0"/>
    <n v="0"/>
    <n v="0"/>
    <n v="0"/>
    <n v="0"/>
    <n v="51"/>
    <n v="119562.87000000001"/>
  </r>
  <r>
    <x v="0"/>
    <x v="0"/>
    <x v="0"/>
    <x v="30"/>
    <x v="1"/>
    <x v="2"/>
    <x v="0"/>
    <x v="0"/>
    <n v="1"/>
    <n v="0.39"/>
    <n v="196.58"/>
    <n v="77.02"/>
    <n v="0"/>
    <n v="0"/>
    <n v="0"/>
    <n v="0"/>
    <n v="196.58"/>
    <n v="77.02"/>
    <n v="0"/>
    <n v="0"/>
    <n v="0"/>
  </r>
  <r>
    <x v="0"/>
    <x v="0"/>
    <x v="0"/>
    <x v="30"/>
    <x v="1"/>
    <x v="3"/>
    <x v="0"/>
    <x v="0"/>
    <n v="35"/>
    <n v="29.22"/>
    <n v="300108.3"/>
    <n v="147350.39999999999"/>
    <n v="0"/>
    <n v="0"/>
    <n v="0"/>
    <n v="0"/>
    <n v="300108.3"/>
    <n v="147350.39999999999"/>
    <n v="0"/>
    <n v="0"/>
    <n v="0"/>
  </r>
  <r>
    <x v="0"/>
    <x v="0"/>
    <x v="0"/>
    <x v="30"/>
    <x v="1"/>
    <x v="3"/>
    <x v="1"/>
    <x v="0"/>
    <n v="0"/>
    <n v="0"/>
    <n v="0"/>
    <n v="0"/>
    <n v="3"/>
    <n v="4868.47"/>
    <n v="0"/>
    <n v="0"/>
    <n v="0"/>
    <n v="0"/>
    <n v="0"/>
    <n v="3"/>
    <n v="4868.47"/>
  </r>
  <r>
    <x v="0"/>
    <x v="0"/>
    <x v="0"/>
    <x v="30"/>
    <x v="2"/>
    <x v="4"/>
    <x v="0"/>
    <x v="0"/>
    <n v="397"/>
    <n v="411.83000000000004"/>
    <n v="4466018.5299999993"/>
    <n v="4674319.3899999997"/>
    <n v="0"/>
    <n v="3935.24"/>
    <n v="0"/>
    <n v="0"/>
    <n v="4466018.5299999993"/>
    <n v="4674319.3899999997"/>
    <n v="0"/>
    <n v="0"/>
    <n v="3935.24"/>
  </r>
  <r>
    <x v="0"/>
    <x v="0"/>
    <x v="0"/>
    <x v="30"/>
    <x v="2"/>
    <x v="4"/>
    <x v="1"/>
    <x v="0"/>
    <n v="0"/>
    <n v="0"/>
    <n v="0"/>
    <n v="0"/>
    <n v="92"/>
    <n v="16460636.25"/>
    <n v="0"/>
    <n v="0"/>
    <n v="0"/>
    <n v="0"/>
    <n v="0"/>
    <n v="92"/>
    <n v="16460636.25"/>
  </r>
  <r>
    <x v="0"/>
    <x v="0"/>
    <x v="0"/>
    <x v="30"/>
    <x v="2"/>
    <x v="4"/>
    <x v="2"/>
    <x v="0"/>
    <n v="0"/>
    <n v="0"/>
    <n v="0"/>
    <n v="0"/>
    <n v="10"/>
    <n v="4610018.3"/>
    <n v="0"/>
    <n v="0"/>
    <n v="0"/>
    <n v="0"/>
    <n v="0"/>
    <n v="10"/>
    <n v="4610018.3"/>
  </r>
  <r>
    <x v="0"/>
    <x v="0"/>
    <x v="0"/>
    <x v="30"/>
    <x v="2"/>
    <x v="4"/>
    <x v="3"/>
    <x v="0"/>
    <n v="0"/>
    <n v="0"/>
    <n v="0"/>
    <n v="0"/>
    <n v="38"/>
    <n v="84649.96"/>
    <n v="0"/>
    <n v="0"/>
    <n v="0"/>
    <n v="0"/>
    <n v="0"/>
    <n v="38"/>
    <n v="84649.96"/>
  </r>
  <r>
    <x v="0"/>
    <x v="0"/>
    <x v="0"/>
    <x v="30"/>
    <x v="2"/>
    <x v="0"/>
    <x v="0"/>
    <x v="0"/>
    <n v="50"/>
    <n v="56.6"/>
    <n v="219948.40000000002"/>
    <n v="314695.37"/>
    <n v="0"/>
    <n v="1962.48"/>
    <n v="0"/>
    <n v="0"/>
    <n v="219948.40000000002"/>
    <n v="314695.37"/>
    <n v="0"/>
    <n v="0"/>
    <n v="1962.48"/>
  </r>
  <r>
    <x v="0"/>
    <x v="0"/>
    <x v="0"/>
    <x v="30"/>
    <x v="2"/>
    <x v="0"/>
    <x v="1"/>
    <x v="0"/>
    <n v="0"/>
    <n v="0"/>
    <n v="0"/>
    <n v="0"/>
    <n v="14"/>
    <n v="6510199.0900000008"/>
    <n v="0"/>
    <n v="0"/>
    <n v="0"/>
    <n v="0"/>
    <n v="0"/>
    <n v="14"/>
    <n v="6510199.0900000008"/>
  </r>
  <r>
    <x v="0"/>
    <x v="0"/>
    <x v="0"/>
    <x v="30"/>
    <x v="2"/>
    <x v="0"/>
    <x v="2"/>
    <x v="0"/>
    <n v="0"/>
    <n v="0"/>
    <n v="0"/>
    <n v="0"/>
    <n v="3"/>
    <n v="1747933.53"/>
    <n v="0"/>
    <n v="0"/>
    <n v="0"/>
    <n v="0"/>
    <n v="0"/>
    <n v="3"/>
    <n v="1747933.53"/>
  </r>
  <r>
    <x v="0"/>
    <x v="0"/>
    <x v="0"/>
    <x v="30"/>
    <x v="2"/>
    <x v="0"/>
    <x v="3"/>
    <x v="0"/>
    <n v="0"/>
    <n v="0"/>
    <n v="0"/>
    <n v="0"/>
    <n v="7"/>
    <n v="22567.24"/>
    <n v="0"/>
    <n v="0"/>
    <n v="0"/>
    <n v="0"/>
    <n v="0"/>
    <n v="7"/>
    <n v="22567.24"/>
  </r>
  <r>
    <x v="0"/>
    <x v="0"/>
    <x v="0"/>
    <x v="30"/>
    <x v="2"/>
    <x v="1"/>
    <x v="0"/>
    <x v="0"/>
    <n v="22"/>
    <n v="28.910000000000004"/>
    <n v="82905.72"/>
    <n v="143294.09999999998"/>
    <n v="0"/>
    <n v="0"/>
    <n v="0"/>
    <n v="0"/>
    <n v="82905.72"/>
    <n v="143294.09999999998"/>
    <n v="0"/>
    <n v="0"/>
    <n v="0"/>
  </r>
  <r>
    <x v="0"/>
    <x v="0"/>
    <x v="0"/>
    <x v="30"/>
    <x v="2"/>
    <x v="1"/>
    <x v="1"/>
    <x v="0"/>
    <n v="0"/>
    <n v="0"/>
    <n v="0"/>
    <n v="0"/>
    <n v="4"/>
    <n v="183957.07999999996"/>
    <n v="0"/>
    <n v="0"/>
    <n v="0"/>
    <n v="0"/>
    <n v="0"/>
    <n v="4"/>
    <n v="183957.07999999996"/>
  </r>
  <r>
    <x v="0"/>
    <x v="0"/>
    <x v="0"/>
    <x v="30"/>
    <x v="2"/>
    <x v="1"/>
    <x v="3"/>
    <x v="0"/>
    <n v="0"/>
    <n v="0"/>
    <n v="0"/>
    <n v="0"/>
    <n v="3"/>
    <n v="7703.3099999999995"/>
    <n v="0"/>
    <n v="0"/>
    <n v="0"/>
    <n v="0"/>
    <n v="0"/>
    <n v="3"/>
    <n v="7703.3099999999995"/>
  </r>
  <r>
    <x v="0"/>
    <x v="0"/>
    <x v="0"/>
    <x v="30"/>
    <x v="2"/>
    <x v="3"/>
    <x v="0"/>
    <x v="0"/>
    <n v="10"/>
    <n v="9.91"/>
    <n v="48644.3"/>
    <n v="48501.090000000004"/>
    <n v="0"/>
    <n v="0"/>
    <n v="0"/>
    <n v="0"/>
    <n v="48644.3"/>
    <n v="48501.090000000004"/>
    <n v="0"/>
    <n v="0"/>
    <n v="0"/>
  </r>
  <r>
    <x v="0"/>
    <x v="0"/>
    <x v="0"/>
    <x v="30"/>
    <x v="2"/>
    <x v="3"/>
    <x v="1"/>
    <x v="0"/>
    <n v="0"/>
    <n v="0"/>
    <n v="0"/>
    <n v="0"/>
    <n v="1"/>
    <n v="13930"/>
    <n v="0"/>
    <n v="0"/>
    <n v="0"/>
    <n v="0"/>
    <n v="0"/>
    <n v="1"/>
    <n v="13930"/>
  </r>
  <r>
    <x v="0"/>
    <x v="0"/>
    <x v="0"/>
    <x v="30"/>
    <x v="2"/>
    <x v="3"/>
    <x v="3"/>
    <x v="0"/>
    <n v="0"/>
    <n v="0"/>
    <n v="0"/>
    <n v="0"/>
    <n v="1"/>
    <n v="5282.1"/>
    <n v="0"/>
    <n v="0"/>
    <n v="0"/>
    <n v="0"/>
    <n v="0"/>
    <n v="1"/>
    <n v="5282.1"/>
  </r>
  <r>
    <x v="0"/>
    <x v="0"/>
    <x v="0"/>
    <x v="30"/>
    <x v="3"/>
    <x v="0"/>
    <x v="0"/>
    <x v="0"/>
    <n v="41"/>
    <n v="44.82"/>
    <n v="37652.910000000003"/>
    <n v="104453.65999999999"/>
    <n v="0"/>
    <n v="339"/>
    <n v="0"/>
    <n v="0"/>
    <n v="37652.910000000003"/>
    <n v="104453.65999999999"/>
    <n v="0"/>
    <n v="0"/>
    <n v="339"/>
  </r>
  <r>
    <x v="0"/>
    <x v="0"/>
    <x v="0"/>
    <x v="30"/>
    <x v="3"/>
    <x v="0"/>
    <x v="1"/>
    <x v="0"/>
    <n v="0"/>
    <n v="0"/>
    <n v="0"/>
    <n v="0"/>
    <n v="2"/>
    <n v="66464.23"/>
    <n v="0"/>
    <n v="0"/>
    <n v="0"/>
    <n v="0"/>
    <n v="0"/>
    <n v="2"/>
    <n v="66464.23"/>
  </r>
  <r>
    <x v="0"/>
    <x v="0"/>
    <x v="0"/>
    <x v="30"/>
    <x v="3"/>
    <x v="0"/>
    <x v="1"/>
    <x v="1"/>
    <n v="0"/>
    <n v="0"/>
    <n v="0"/>
    <n v="0"/>
    <n v="1"/>
    <n v="178"/>
    <n v="0"/>
    <n v="0"/>
    <n v="0"/>
    <n v="0"/>
    <n v="0"/>
    <n v="1"/>
    <n v="178"/>
  </r>
  <r>
    <x v="0"/>
    <x v="0"/>
    <x v="0"/>
    <x v="30"/>
    <x v="3"/>
    <x v="1"/>
    <x v="0"/>
    <x v="0"/>
    <n v="72"/>
    <n v="72.110000000000014"/>
    <n v="63369.599999999999"/>
    <n v="103381.50700000001"/>
    <n v="0"/>
    <n v="0"/>
    <n v="0"/>
    <n v="0"/>
    <n v="63369.599999999999"/>
    <n v="103381.50700000001"/>
    <n v="0"/>
    <n v="0"/>
    <n v="0"/>
  </r>
  <r>
    <x v="0"/>
    <x v="0"/>
    <x v="0"/>
    <x v="30"/>
    <x v="3"/>
    <x v="1"/>
    <x v="1"/>
    <x v="0"/>
    <n v="0"/>
    <n v="0"/>
    <n v="0"/>
    <n v="0"/>
    <n v="4"/>
    <n v="-1263.0900000000038"/>
    <n v="0"/>
    <n v="0"/>
    <n v="0"/>
    <n v="0"/>
    <n v="0"/>
    <n v="4"/>
    <n v="-1263.0900000000038"/>
  </r>
  <r>
    <x v="0"/>
    <x v="0"/>
    <x v="0"/>
    <x v="30"/>
    <x v="3"/>
    <x v="1"/>
    <x v="1"/>
    <x v="1"/>
    <n v="0"/>
    <n v="0"/>
    <n v="0"/>
    <n v="0"/>
    <n v="1"/>
    <n v="-10658"/>
    <n v="0"/>
    <n v="0"/>
    <n v="0"/>
    <n v="0"/>
    <n v="0"/>
    <n v="1"/>
    <n v="-10658"/>
  </r>
  <r>
    <x v="0"/>
    <x v="0"/>
    <x v="0"/>
    <x v="30"/>
    <x v="3"/>
    <x v="1"/>
    <x v="2"/>
    <x v="0"/>
    <n v="0"/>
    <n v="0"/>
    <n v="0"/>
    <n v="0"/>
    <n v="10"/>
    <n v="71852.06"/>
    <n v="0"/>
    <n v="0"/>
    <n v="0"/>
    <n v="0"/>
    <n v="0"/>
    <n v="10"/>
    <n v="71852.06"/>
  </r>
  <r>
    <x v="0"/>
    <x v="0"/>
    <x v="0"/>
    <x v="30"/>
    <x v="3"/>
    <x v="2"/>
    <x v="0"/>
    <x v="0"/>
    <n v="75"/>
    <n v="89.53"/>
    <n v="132338.20000000001"/>
    <n v="124322.95999999999"/>
    <n v="0"/>
    <n v="0"/>
    <n v="0"/>
    <n v="0"/>
    <n v="132338.20000000001"/>
    <n v="124322.95999999999"/>
    <n v="0"/>
    <n v="0"/>
    <n v="0"/>
  </r>
  <r>
    <x v="0"/>
    <x v="0"/>
    <x v="0"/>
    <x v="30"/>
    <x v="3"/>
    <x v="2"/>
    <x v="1"/>
    <x v="0"/>
    <n v="0"/>
    <n v="0"/>
    <n v="0"/>
    <n v="0"/>
    <n v="29"/>
    <n v="254679.43"/>
    <n v="0"/>
    <n v="0"/>
    <n v="0"/>
    <n v="0"/>
    <n v="0"/>
    <n v="29"/>
    <n v="254679.43"/>
  </r>
  <r>
    <x v="0"/>
    <x v="0"/>
    <x v="0"/>
    <x v="30"/>
    <x v="3"/>
    <x v="2"/>
    <x v="1"/>
    <x v="1"/>
    <n v="0"/>
    <n v="0"/>
    <n v="0"/>
    <n v="0"/>
    <n v="1"/>
    <n v="13581.04"/>
    <n v="0"/>
    <n v="0"/>
    <n v="0"/>
    <n v="0"/>
    <n v="0"/>
    <n v="1"/>
    <n v="13581.04"/>
  </r>
  <r>
    <x v="0"/>
    <x v="0"/>
    <x v="0"/>
    <x v="30"/>
    <x v="4"/>
    <x v="0"/>
    <x v="0"/>
    <x v="0"/>
    <n v="0"/>
    <n v="0"/>
    <n v="0"/>
    <n v="0"/>
    <n v="0"/>
    <n v="710.68"/>
    <n v="0"/>
    <n v="0"/>
    <n v="0"/>
    <n v="0"/>
    <n v="0"/>
    <n v="0"/>
    <n v="710.68"/>
  </r>
  <r>
    <x v="0"/>
    <x v="0"/>
    <x v="0"/>
    <x v="30"/>
    <x v="4"/>
    <x v="0"/>
    <x v="1"/>
    <x v="0"/>
    <n v="0"/>
    <n v="0"/>
    <n v="0"/>
    <n v="0"/>
    <n v="2"/>
    <n v="1787181.8"/>
    <n v="0"/>
    <n v="0"/>
    <n v="0"/>
    <n v="0"/>
    <n v="0"/>
    <n v="2"/>
    <n v="1787181.8"/>
  </r>
  <r>
    <x v="0"/>
    <x v="0"/>
    <x v="0"/>
    <x v="30"/>
    <x v="4"/>
    <x v="0"/>
    <x v="1"/>
    <x v="1"/>
    <n v="0"/>
    <n v="0"/>
    <n v="0"/>
    <n v="0"/>
    <n v="0"/>
    <n v="-2847"/>
    <n v="0"/>
    <n v="0"/>
    <n v="0"/>
    <n v="0"/>
    <n v="0"/>
    <n v="0"/>
    <n v="-2847"/>
  </r>
  <r>
    <x v="0"/>
    <x v="0"/>
    <x v="0"/>
    <x v="30"/>
    <x v="4"/>
    <x v="0"/>
    <x v="2"/>
    <x v="0"/>
    <n v="0"/>
    <n v="0"/>
    <n v="0"/>
    <n v="0"/>
    <n v="0"/>
    <n v="-995636.24"/>
    <n v="0"/>
    <n v="0"/>
    <n v="0"/>
    <n v="0"/>
    <n v="0"/>
    <n v="0"/>
    <n v="-995636.24"/>
  </r>
  <r>
    <x v="0"/>
    <x v="0"/>
    <x v="0"/>
    <x v="30"/>
    <x v="4"/>
    <x v="0"/>
    <x v="2"/>
    <x v="1"/>
    <n v="0"/>
    <n v="0"/>
    <n v="0"/>
    <n v="0"/>
    <n v="0"/>
    <n v="450.66"/>
    <n v="0"/>
    <n v="0"/>
    <n v="0"/>
    <n v="0"/>
    <n v="0"/>
    <n v="0"/>
    <n v="450.66"/>
  </r>
  <r>
    <x v="0"/>
    <x v="0"/>
    <x v="0"/>
    <x v="30"/>
    <x v="4"/>
    <x v="0"/>
    <x v="3"/>
    <x v="0"/>
    <n v="0"/>
    <n v="0"/>
    <n v="0"/>
    <n v="0"/>
    <n v="0"/>
    <n v="4228.1099999999997"/>
    <n v="0"/>
    <n v="0"/>
    <n v="0"/>
    <n v="0"/>
    <n v="0"/>
    <n v="0"/>
    <n v="4228.1099999999997"/>
  </r>
  <r>
    <x v="0"/>
    <x v="0"/>
    <x v="0"/>
    <x v="31"/>
    <x v="0"/>
    <x v="4"/>
    <x v="0"/>
    <x v="0"/>
    <n v="3"/>
    <n v="2.99"/>
    <n v="0"/>
    <n v="7079.21"/>
    <n v="0"/>
    <n v="0"/>
    <n v="0"/>
    <n v="0"/>
    <n v="0"/>
    <n v="7079.21"/>
    <n v="0"/>
    <n v="0"/>
    <n v="0"/>
  </r>
  <r>
    <x v="0"/>
    <x v="0"/>
    <x v="0"/>
    <x v="31"/>
    <x v="0"/>
    <x v="4"/>
    <x v="1"/>
    <x v="0"/>
    <n v="0"/>
    <n v="0"/>
    <n v="0"/>
    <n v="0"/>
    <n v="1"/>
    <n v="7706.38"/>
    <n v="0"/>
    <n v="0"/>
    <n v="0"/>
    <n v="0"/>
    <n v="0"/>
    <n v="1"/>
    <n v="7706.38"/>
  </r>
  <r>
    <x v="0"/>
    <x v="0"/>
    <x v="0"/>
    <x v="31"/>
    <x v="0"/>
    <x v="0"/>
    <x v="0"/>
    <x v="0"/>
    <n v="3855"/>
    <n v="4229.0999999999995"/>
    <n v="5695146.1699999999"/>
    <n v="6194671.1900000004"/>
    <n v="0"/>
    <n v="2503.5700000000002"/>
    <n v="0"/>
    <n v="0"/>
    <n v="5695146.1699999999"/>
    <n v="6194671.1900000004"/>
    <n v="0"/>
    <n v="0"/>
    <n v="2503.5700000000002"/>
  </r>
  <r>
    <x v="0"/>
    <x v="0"/>
    <x v="0"/>
    <x v="31"/>
    <x v="0"/>
    <x v="0"/>
    <x v="1"/>
    <x v="0"/>
    <n v="0"/>
    <n v="0"/>
    <n v="0"/>
    <n v="0"/>
    <n v="1038"/>
    <n v="7943078.5700000003"/>
    <n v="0"/>
    <n v="0"/>
    <n v="0"/>
    <n v="0"/>
    <n v="0"/>
    <n v="1038"/>
    <n v="7943078.5700000003"/>
  </r>
  <r>
    <x v="0"/>
    <x v="0"/>
    <x v="0"/>
    <x v="31"/>
    <x v="0"/>
    <x v="0"/>
    <x v="1"/>
    <x v="1"/>
    <n v="0"/>
    <n v="0"/>
    <n v="0"/>
    <n v="0"/>
    <n v="32"/>
    <n v="201380.17000000007"/>
    <n v="0"/>
    <n v="0"/>
    <n v="0"/>
    <n v="0"/>
    <n v="0"/>
    <n v="32"/>
    <n v="201380.17000000007"/>
  </r>
  <r>
    <x v="0"/>
    <x v="0"/>
    <x v="0"/>
    <x v="31"/>
    <x v="0"/>
    <x v="0"/>
    <x v="2"/>
    <x v="0"/>
    <n v="0"/>
    <n v="0"/>
    <n v="0"/>
    <n v="0"/>
    <n v="38"/>
    <n v="3873562.0299999993"/>
    <n v="0"/>
    <n v="0"/>
    <n v="0"/>
    <n v="0"/>
    <n v="0"/>
    <n v="38"/>
    <n v="3873562.0299999993"/>
  </r>
  <r>
    <x v="0"/>
    <x v="0"/>
    <x v="0"/>
    <x v="31"/>
    <x v="0"/>
    <x v="0"/>
    <x v="3"/>
    <x v="0"/>
    <n v="0"/>
    <n v="0"/>
    <n v="0"/>
    <n v="0"/>
    <n v="150"/>
    <n v="693983.81000000017"/>
    <n v="0"/>
    <n v="0"/>
    <n v="0"/>
    <n v="0"/>
    <n v="0"/>
    <n v="150"/>
    <n v="693983.81000000017"/>
  </r>
  <r>
    <x v="0"/>
    <x v="0"/>
    <x v="0"/>
    <x v="31"/>
    <x v="0"/>
    <x v="1"/>
    <x v="0"/>
    <x v="0"/>
    <n v="44708"/>
    <n v="44138.360000000008"/>
    <n v="126163810.65000001"/>
    <n v="134529049.49000001"/>
    <n v="0"/>
    <n v="18658.75"/>
    <n v="0"/>
    <n v="0"/>
    <n v="126163810.65000001"/>
    <n v="134529049.49000001"/>
    <n v="0"/>
    <n v="0"/>
    <n v="18658.75"/>
  </r>
  <r>
    <x v="0"/>
    <x v="0"/>
    <x v="0"/>
    <x v="31"/>
    <x v="0"/>
    <x v="1"/>
    <x v="1"/>
    <x v="0"/>
    <n v="0"/>
    <n v="0"/>
    <n v="0"/>
    <n v="0"/>
    <n v="6357"/>
    <n v="127085237.23000002"/>
    <n v="0"/>
    <n v="0"/>
    <n v="0"/>
    <n v="0"/>
    <n v="0"/>
    <n v="6357"/>
    <n v="127085237.23000002"/>
  </r>
  <r>
    <x v="0"/>
    <x v="0"/>
    <x v="0"/>
    <x v="31"/>
    <x v="0"/>
    <x v="1"/>
    <x v="1"/>
    <x v="1"/>
    <n v="0"/>
    <n v="0"/>
    <n v="0"/>
    <n v="0"/>
    <n v="1647"/>
    <n v="-4151033.3600000003"/>
    <n v="0"/>
    <n v="0"/>
    <n v="0"/>
    <n v="0"/>
    <n v="0"/>
    <n v="1647"/>
    <n v="-4151033.3600000003"/>
  </r>
  <r>
    <x v="0"/>
    <x v="0"/>
    <x v="0"/>
    <x v="31"/>
    <x v="0"/>
    <x v="1"/>
    <x v="2"/>
    <x v="0"/>
    <n v="0"/>
    <n v="0"/>
    <n v="0"/>
    <n v="0"/>
    <n v="565"/>
    <n v="56742388.029999994"/>
    <n v="0"/>
    <n v="0"/>
    <n v="0"/>
    <n v="0"/>
    <n v="0"/>
    <n v="565"/>
    <n v="56742388.029999994"/>
  </r>
  <r>
    <x v="0"/>
    <x v="0"/>
    <x v="0"/>
    <x v="31"/>
    <x v="0"/>
    <x v="1"/>
    <x v="2"/>
    <x v="1"/>
    <n v="0"/>
    <n v="0"/>
    <n v="0"/>
    <n v="0"/>
    <n v="31"/>
    <n v="2413390.7999999998"/>
    <n v="0"/>
    <n v="0"/>
    <n v="0"/>
    <n v="0"/>
    <n v="0"/>
    <n v="31"/>
    <n v="2413390.7999999998"/>
  </r>
  <r>
    <x v="0"/>
    <x v="0"/>
    <x v="0"/>
    <x v="31"/>
    <x v="0"/>
    <x v="1"/>
    <x v="3"/>
    <x v="0"/>
    <n v="0"/>
    <n v="0"/>
    <n v="0"/>
    <n v="0"/>
    <n v="3111"/>
    <n v="8700565.0699999984"/>
    <n v="0"/>
    <n v="0"/>
    <n v="0"/>
    <n v="0"/>
    <n v="0"/>
    <n v="3111"/>
    <n v="8700565.0699999984"/>
  </r>
  <r>
    <x v="0"/>
    <x v="0"/>
    <x v="0"/>
    <x v="31"/>
    <x v="0"/>
    <x v="2"/>
    <x v="0"/>
    <x v="0"/>
    <n v="41"/>
    <n v="24.38"/>
    <n v="118925.73000000001"/>
    <n v="59251.97"/>
    <n v="0"/>
    <n v="0"/>
    <n v="0"/>
    <n v="0"/>
    <n v="118925.73000000001"/>
    <n v="59251.97"/>
    <n v="0"/>
    <n v="0"/>
    <n v="0"/>
  </r>
  <r>
    <x v="0"/>
    <x v="0"/>
    <x v="0"/>
    <x v="31"/>
    <x v="0"/>
    <x v="2"/>
    <x v="1"/>
    <x v="0"/>
    <n v="0"/>
    <n v="0"/>
    <n v="0"/>
    <n v="0"/>
    <n v="11"/>
    <n v="215846.42"/>
    <n v="0"/>
    <n v="0"/>
    <n v="0"/>
    <n v="0"/>
    <n v="0"/>
    <n v="11"/>
    <n v="215846.42"/>
  </r>
  <r>
    <x v="0"/>
    <x v="0"/>
    <x v="0"/>
    <x v="31"/>
    <x v="0"/>
    <x v="2"/>
    <x v="1"/>
    <x v="1"/>
    <n v="0"/>
    <n v="0"/>
    <n v="0"/>
    <n v="0"/>
    <n v="3"/>
    <n v="2396.77"/>
    <n v="0"/>
    <n v="0"/>
    <n v="0"/>
    <n v="0"/>
    <n v="0"/>
    <n v="3"/>
    <n v="2396.77"/>
  </r>
  <r>
    <x v="0"/>
    <x v="0"/>
    <x v="0"/>
    <x v="31"/>
    <x v="0"/>
    <x v="2"/>
    <x v="2"/>
    <x v="0"/>
    <n v="0"/>
    <n v="0"/>
    <n v="0"/>
    <n v="0"/>
    <n v="1"/>
    <n v="53477.38"/>
    <n v="0"/>
    <n v="0"/>
    <n v="0"/>
    <n v="0"/>
    <n v="0"/>
    <n v="1"/>
    <n v="53477.38"/>
  </r>
  <r>
    <x v="0"/>
    <x v="0"/>
    <x v="0"/>
    <x v="31"/>
    <x v="0"/>
    <x v="2"/>
    <x v="3"/>
    <x v="0"/>
    <n v="0"/>
    <n v="0"/>
    <n v="0"/>
    <n v="0"/>
    <n v="11"/>
    <n v="32830.629999999997"/>
    <n v="0"/>
    <n v="0"/>
    <n v="0"/>
    <n v="0"/>
    <n v="0"/>
    <n v="11"/>
    <n v="32830.629999999997"/>
  </r>
  <r>
    <x v="0"/>
    <x v="0"/>
    <x v="0"/>
    <x v="31"/>
    <x v="0"/>
    <x v="3"/>
    <x v="0"/>
    <x v="0"/>
    <n v="3329"/>
    <n v="3095.89"/>
    <n v="15062318.52"/>
    <n v="11407978.742999999"/>
    <n v="0"/>
    <n v="0"/>
    <n v="0"/>
    <n v="0"/>
    <n v="15062318.52"/>
    <n v="11407978.742999999"/>
    <n v="0"/>
    <n v="0"/>
    <n v="0"/>
  </r>
  <r>
    <x v="0"/>
    <x v="0"/>
    <x v="0"/>
    <x v="31"/>
    <x v="0"/>
    <x v="3"/>
    <x v="1"/>
    <x v="0"/>
    <n v="0"/>
    <n v="0"/>
    <n v="0"/>
    <n v="0"/>
    <n v="416"/>
    <n v="5320493.3099999996"/>
    <n v="0"/>
    <n v="0"/>
    <n v="0"/>
    <n v="0"/>
    <n v="0"/>
    <n v="416"/>
    <n v="5320493.3099999996"/>
  </r>
  <r>
    <x v="0"/>
    <x v="0"/>
    <x v="0"/>
    <x v="31"/>
    <x v="0"/>
    <x v="3"/>
    <x v="1"/>
    <x v="1"/>
    <n v="0"/>
    <n v="0"/>
    <n v="0"/>
    <n v="0"/>
    <n v="55"/>
    <n v="-265817.61"/>
    <n v="0"/>
    <n v="0"/>
    <n v="0"/>
    <n v="0"/>
    <n v="0"/>
    <n v="55"/>
    <n v="-265817.61"/>
  </r>
  <r>
    <x v="0"/>
    <x v="0"/>
    <x v="0"/>
    <x v="31"/>
    <x v="0"/>
    <x v="3"/>
    <x v="2"/>
    <x v="0"/>
    <n v="0"/>
    <n v="0"/>
    <n v="0"/>
    <n v="0"/>
    <n v="40"/>
    <n v="2912910.43"/>
    <n v="0"/>
    <n v="0"/>
    <n v="0"/>
    <n v="0"/>
    <n v="0"/>
    <n v="40"/>
    <n v="2912910.43"/>
  </r>
  <r>
    <x v="0"/>
    <x v="0"/>
    <x v="0"/>
    <x v="31"/>
    <x v="0"/>
    <x v="3"/>
    <x v="3"/>
    <x v="0"/>
    <n v="0"/>
    <n v="0"/>
    <n v="0"/>
    <n v="0"/>
    <n v="314"/>
    <n v="538064.43000000005"/>
    <n v="0"/>
    <n v="0"/>
    <n v="0"/>
    <n v="0"/>
    <n v="0"/>
    <n v="314"/>
    <n v="538064.43000000005"/>
  </r>
  <r>
    <x v="0"/>
    <x v="0"/>
    <x v="0"/>
    <x v="31"/>
    <x v="1"/>
    <x v="4"/>
    <x v="0"/>
    <x v="0"/>
    <n v="5839"/>
    <n v="5808.18"/>
    <n v="11292194.539999999"/>
    <n v="16811537.234999999"/>
    <n v="0"/>
    <n v="15580.78"/>
    <n v="0"/>
    <n v="0"/>
    <n v="11292194.539999999"/>
    <n v="16811537.234999999"/>
    <n v="0"/>
    <n v="0"/>
    <n v="15580.78"/>
  </r>
  <r>
    <x v="0"/>
    <x v="0"/>
    <x v="0"/>
    <x v="31"/>
    <x v="1"/>
    <x v="4"/>
    <x v="1"/>
    <x v="0"/>
    <n v="0"/>
    <n v="0"/>
    <n v="0"/>
    <n v="0"/>
    <n v="400"/>
    <n v="12649877.699999999"/>
    <n v="0"/>
    <n v="0"/>
    <n v="0"/>
    <n v="0"/>
    <n v="0"/>
    <n v="400"/>
    <n v="12649877.699999999"/>
  </r>
  <r>
    <x v="0"/>
    <x v="0"/>
    <x v="0"/>
    <x v="31"/>
    <x v="1"/>
    <x v="4"/>
    <x v="1"/>
    <x v="1"/>
    <n v="0"/>
    <n v="0"/>
    <n v="0"/>
    <n v="0"/>
    <n v="88"/>
    <n v="128310.5"/>
    <n v="0"/>
    <n v="0"/>
    <n v="0"/>
    <n v="0"/>
    <n v="0"/>
    <n v="88"/>
    <n v="128310.5"/>
  </r>
  <r>
    <x v="0"/>
    <x v="0"/>
    <x v="0"/>
    <x v="31"/>
    <x v="1"/>
    <x v="4"/>
    <x v="2"/>
    <x v="0"/>
    <n v="0"/>
    <n v="0"/>
    <n v="0"/>
    <n v="0"/>
    <n v="42"/>
    <n v="4405727.45"/>
    <n v="0"/>
    <n v="0"/>
    <n v="0"/>
    <n v="0"/>
    <n v="0"/>
    <n v="42"/>
    <n v="4405727.45"/>
  </r>
  <r>
    <x v="0"/>
    <x v="0"/>
    <x v="0"/>
    <x v="31"/>
    <x v="1"/>
    <x v="4"/>
    <x v="2"/>
    <x v="1"/>
    <n v="0"/>
    <n v="0"/>
    <n v="0"/>
    <n v="0"/>
    <n v="2"/>
    <n v="49359.630000000005"/>
    <n v="0"/>
    <n v="0"/>
    <n v="0"/>
    <n v="0"/>
    <n v="0"/>
    <n v="2"/>
    <n v="49359.630000000005"/>
  </r>
  <r>
    <x v="0"/>
    <x v="0"/>
    <x v="0"/>
    <x v="31"/>
    <x v="1"/>
    <x v="4"/>
    <x v="3"/>
    <x v="0"/>
    <n v="0"/>
    <n v="0"/>
    <n v="0"/>
    <n v="0"/>
    <n v="633"/>
    <n v="1666394.5599999998"/>
    <n v="0"/>
    <n v="0"/>
    <n v="0"/>
    <n v="0"/>
    <n v="0"/>
    <n v="633"/>
    <n v="1666394.5599999998"/>
  </r>
  <r>
    <x v="0"/>
    <x v="0"/>
    <x v="0"/>
    <x v="31"/>
    <x v="1"/>
    <x v="0"/>
    <x v="0"/>
    <x v="0"/>
    <n v="1966"/>
    <n v="2457.08"/>
    <n v="4140456.83"/>
    <n v="4757014.9800000004"/>
    <n v="0"/>
    <n v="10270.07"/>
    <n v="0"/>
    <n v="0"/>
    <n v="4140456.83"/>
    <n v="4757014.9800000004"/>
    <n v="0"/>
    <n v="0"/>
    <n v="10270.07"/>
  </r>
  <r>
    <x v="0"/>
    <x v="0"/>
    <x v="0"/>
    <x v="31"/>
    <x v="1"/>
    <x v="0"/>
    <x v="1"/>
    <x v="0"/>
    <n v="0"/>
    <n v="0"/>
    <n v="0"/>
    <n v="0"/>
    <n v="205"/>
    <n v="5442618.46"/>
    <n v="0"/>
    <n v="0"/>
    <n v="0"/>
    <n v="0"/>
    <n v="0"/>
    <n v="205"/>
    <n v="5442618.46"/>
  </r>
  <r>
    <x v="0"/>
    <x v="0"/>
    <x v="0"/>
    <x v="31"/>
    <x v="1"/>
    <x v="0"/>
    <x v="1"/>
    <x v="1"/>
    <n v="0"/>
    <n v="0"/>
    <n v="0"/>
    <n v="0"/>
    <n v="32"/>
    <n v="199521.65000000002"/>
    <n v="0"/>
    <n v="0"/>
    <n v="0"/>
    <n v="0"/>
    <n v="0"/>
    <n v="32"/>
    <n v="199521.65000000002"/>
  </r>
  <r>
    <x v="0"/>
    <x v="0"/>
    <x v="0"/>
    <x v="31"/>
    <x v="1"/>
    <x v="0"/>
    <x v="2"/>
    <x v="0"/>
    <n v="0"/>
    <n v="0"/>
    <n v="0"/>
    <n v="0"/>
    <n v="29"/>
    <n v="4129484.02"/>
    <n v="0"/>
    <n v="0"/>
    <n v="0"/>
    <n v="0"/>
    <n v="0"/>
    <n v="29"/>
    <n v="4129484.02"/>
  </r>
  <r>
    <x v="0"/>
    <x v="0"/>
    <x v="0"/>
    <x v="31"/>
    <x v="1"/>
    <x v="0"/>
    <x v="2"/>
    <x v="1"/>
    <n v="0"/>
    <n v="0"/>
    <n v="0"/>
    <n v="0"/>
    <n v="0"/>
    <n v="-79.2"/>
    <n v="0"/>
    <n v="0"/>
    <n v="0"/>
    <n v="0"/>
    <n v="0"/>
    <n v="0"/>
    <n v="-79.2"/>
  </r>
  <r>
    <x v="0"/>
    <x v="0"/>
    <x v="0"/>
    <x v="31"/>
    <x v="1"/>
    <x v="0"/>
    <x v="3"/>
    <x v="0"/>
    <n v="0"/>
    <n v="0"/>
    <n v="0"/>
    <n v="0"/>
    <n v="166"/>
    <n v="338636.82999999996"/>
    <n v="0"/>
    <n v="0"/>
    <n v="0"/>
    <n v="0"/>
    <n v="0"/>
    <n v="166"/>
    <n v="338636.82999999996"/>
  </r>
  <r>
    <x v="0"/>
    <x v="0"/>
    <x v="0"/>
    <x v="31"/>
    <x v="1"/>
    <x v="1"/>
    <x v="0"/>
    <x v="0"/>
    <n v="5715"/>
    <n v="6751.97"/>
    <n v="18403786.02"/>
    <n v="23231038.390000001"/>
    <n v="0"/>
    <n v="18510.900000000001"/>
    <n v="0"/>
    <n v="0"/>
    <n v="18403786.02"/>
    <n v="23231038.390000001"/>
    <n v="0"/>
    <n v="0"/>
    <n v="18510.900000000001"/>
  </r>
  <r>
    <x v="0"/>
    <x v="0"/>
    <x v="0"/>
    <x v="31"/>
    <x v="1"/>
    <x v="1"/>
    <x v="1"/>
    <x v="0"/>
    <n v="0"/>
    <n v="0"/>
    <n v="0"/>
    <n v="0"/>
    <n v="671"/>
    <n v="18802531.910000004"/>
    <n v="0"/>
    <n v="0"/>
    <n v="0"/>
    <n v="0"/>
    <n v="0"/>
    <n v="671"/>
    <n v="18802531.910000004"/>
  </r>
  <r>
    <x v="0"/>
    <x v="0"/>
    <x v="0"/>
    <x v="31"/>
    <x v="1"/>
    <x v="1"/>
    <x v="1"/>
    <x v="1"/>
    <n v="0"/>
    <n v="0"/>
    <n v="0"/>
    <n v="0"/>
    <n v="136"/>
    <n v="-23384.479999999981"/>
    <n v="0"/>
    <n v="0"/>
    <n v="0"/>
    <n v="0"/>
    <n v="0"/>
    <n v="136"/>
    <n v="-23384.479999999981"/>
  </r>
  <r>
    <x v="0"/>
    <x v="0"/>
    <x v="0"/>
    <x v="31"/>
    <x v="1"/>
    <x v="1"/>
    <x v="2"/>
    <x v="0"/>
    <n v="0"/>
    <n v="0"/>
    <n v="0"/>
    <n v="0"/>
    <n v="80"/>
    <n v="10687483.15"/>
    <n v="0"/>
    <n v="0"/>
    <n v="0"/>
    <n v="0"/>
    <n v="0"/>
    <n v="80"/>
    <n v="10687483.15"/>
  </r>
  <r>
    <x v="0"/>
    <x v="0"/>
    <x v="0"/>
    <x v="31"/>
    <x v="1"/>
    <x v="1"/>
    <x v="2"/>
    <x v="1"/>
    <n v="0"/>
    <n v="0"/>
    <n v="0"/>
    <n v="0"/>
    <n v="5"/>
    <n v="766145.59000000008"/>
    <n v="0"/>
    <n v="0"/>
    <n v="0"/>
    <n v="0"/>
    <n v="0"/>
    <n v="5"/>
    <n v="766145.59000000008"/>
  </r>
  <r>
    <x v="0"/>
    <x v="0"/>
    <x v="0"/>
    <x v="31"/>
    <x v="1"/>
    <x v="1"/>
    <x v="3"/>
    <x v="0"/>
    <n v="0"/>
    <n v="0"/>
    <n v="0"/>
    <n v="0"/>
    <n v="787"/>
    <n v="1898865.58"/>
    <n v="0"/>
    <n v="0"/>
    <n v="0"/>
    <n v="0"/>
    <n v="0"/>
    <n v="787"/>
    <n v="1898865.58"/>
  </r>
  <r>
    <x v="0"/>
    <x v="0"/>
    <x v="0"/>
    <x v="31"/>
    <x v="1"/>
    <x v="2"/>
    <x v="0"/>
    <x v="0"/>
    <n v="9"/>
    <n v="11.65"/>
    <n v="17865.41"/>
    <n v="11976.74"/>
    <n v="0"/>
    <n v="310.39999999999998"/>
    <n v="0"/>
    <n v="0"/>
    <n v="17865.41"/>
    <n v="11976.74"/>
    <n v="0"/>
    <n v="0"/>
    <n v="310.39999999999998"/>
  </r>
  <r>
    <x v="0"/>
    <x v="0"/>
    <x v="0"/>
    <x v="31"/>
    <x v="1"/>
    <x v="2"/>
    <x v="1"/>
    <x v="0"/>
    <n v="0"/>
    <n v="0"/>
    <n v="0"/>
    <n v="0"/>
    <n v="1"/>
    <n v="1751.3099999999995"/>
    <n v="0"/>
    <n v="0"/>
    <n v="0"/>
    <n v="0"/>
    <n v="0"/>
    <n v="1"/>
    <n v="1751.3099999999995"/>
  </r>
  <r>
    <x v="0"/>
    <x v="0"/>
    <x v="0"/>
    <x v="31"/>
    <x v="1"/>
    <x v="2"/>
    <x v="1"/>
    <x v="1"/>
    <n v="0"/>
    <n v="0"/>
    <n v="0"/>
    <n v="0"/>
    <n v="1"/>
    <n v="-14658"/>
    <n v="0"/>
    <n v="0"/>
    <n v="0"/>
    <n v="0"/>
    <n v="0"/>
    <n v="1"/>
    <n v="-14658"/>
  </r>
  <r>
    <x v="0"/>
    <x v="0"/>
    <x v="0"/>
    <x v="31"/>
    <x v="1"/>
    <x v="2"/>
    <x v="2"/>
    <x v="0"/>
    <n v="0"/>
    <n v="0"/>
    <n v="0"/>
    <n v="0"/>
    <n v="1"/>
    <n v="81449.210000000006"/>
    <n v="0"/>
    <n v="0"/>
    <n v="0"/>
    <n v="0"/>
    <n v="0"/>
    <n v="1"/>
    <n v="81449.210000000006"/>
  </r>
  <r>
    <x v="0"/>
    <x v="0"/>
    <x v="0"/>
    <x v="31"/>
    <x v="1"/>
    <x v="2"/>
    <x v="3"/>
    <x v="0"/>
    <n v="0"/>
    <n v="0"/>
    <n v="0"/>
    <n v="0"/>
    <n v="2"/>
    <n v="7710.7300000000005"/>
    <n v="0"/>
    <n v="0"/>
    <n v="0"/>
    <n v="0"/>
    <n v="0"/>
    <n v="2"/>
    <n v="7710.7300000000005"/>
  </r>
  <r>
    <x v="0"/>
    <x v="0"/>
    <x v="0"/>
    <x v="31"/>
    <x v="1"/>
    <x v="3"/>
    <x v="0"/>
    <x v="0"/>
    <n v="31"/>
    <n v="23.56"/>
    <n v="69900.86"/>
    <n v="141978.85999999999"/>
    <n v="0"/>
    <n v="0"/>
    <n v="0"/>
    <n v="0"/>
    <n v="69900.86"/>
    <n v="141978.85999999999"/>
    <n v="0"/>
    <n v="0"/>
    <n v="0"/>
  </r>
  <r>
    <x v="0"/>
    <x v="0"/>
    <x v="0"/>
    <x v="31"/>
    <x v="1"/>
    <x v="3"/>
    <x v="1"/>
    <x v="0"/>
    <n v="0"/>
    <n v="0"/>
    <n v="0"/>
    <n v="0"/>
    <n v="3"/>
    <n v="291154.03000000003"/>
    <n v="0"/>
    <n v="0"/>
    <n v="0"/>
    <n v="0"/>
    <n v="0"/>
    <n v="3"/>
    <n v="291154.03000000003"/>
  </r>
  <r>
    <x v="0"/>
    <x v="0"/>
    <x v="0"/>
    <x v="31"/>
    <x v="1"/>
    <x v="3"/>
    <x v="3"/>
    <x v="0"/>
    <n v="0"/>
    <n v="0"/>
    <n v="0"/>
    <n v="0"/>
    <n v="4"/>
    <n v="23213.599999999999"/>
    <n v="0"/>
    <n v="0"/>
    <n v="0"/>
    <n v="0"/>
    <n v="0"/>
    <n v="4"/>
    <n v="23213.599999999999"/>
  </r>
  <r>
    <x v="0"/>
    <x v="0"/>
    <x v="0"/>
    <x v="31"/>
    <x v="2"/>
    <x v="4"/>
    <x v="0"/>
    <x v="0"/>
    <n v="15948"/>
    <n v="15737.810000000001"/>
    <n v="138770814.23999998"/>
    <n v="134283141.87"/>
    <n v="0"/>
    <n v="166528.95000000001"/>
    <n v="0"/>
    <n v="0"/>
    <n v="138770814.23999998"/>
    <n v="134283141.87"/>
    <n v="0"/>
    <n v="0"/>
    <n v="166528.95000000001"/>
  </r>
  <r>
    <x v="0"/>
    <x v="0"/>
    <x v="0"/>
    <x v="31"/>
    <x v="2"/>
    <x v="4"/>
    <x v="1"/>
    <x v="0"/>
    <n v="0"/>
    <n v="0"/>
    <n v="0"/>
    <n v="0"/>
    <n v="971"/>
    <n v="146263851.73000002"/>
    <n v="0"/>
    <n v="0"/>
    <n v="0"/>
    <n v="0"/>
    <n v="0"/>
    <n v="971"/>
    <n v="146263851.73000002"/>
  </r>
  <r>
    <x v="0"/>
    <x v="0"/>
    <x v="0"/>
    <x v="31"/>
    <x v="2"/>
    <x v="4"/>
    <x v="1"/>
    <x v="1"/>
    <n v="0"/>
    <n v="0"/>
    <n v="0"/>
    <n v="0"/>
    <n v="16"/>
    <n v="-148135.46"/>
    <n v="0"/>
    <n v="0"/>
    <n v="0"/>
    <n v="0"/>
    <n v="0"/>
    <n v="16"/>
    <n v="-148135.46"/>
  </r>
  <r>
    <x v="0"/>
    <x v="0"/>
    <x v="0"/>
    <x v="31"/>
    <x v="2"/>
    <x v="4"/>
    <x v="2"/>
    <x v="0"/>
    <n v="0"/>
    <n v="0"/>
    <n v="0"/>
    <n v="0"/>
    <n v="104"/>
    <n v="35190990.079999998"/>
    <n v="0"/>
    <n v="0"/>
    <n v="0"/>
    <n v="0"/>
    <n v="0"/>
    <n v="104"/>
    <n v="35190990.079999998"/>
  </r>
  <r>
    <x v="0"/>
    <x v="0"/>
    <x v="0"/>
    <x v="31"/>
    <x v="2"/>
    <x v="4"/>
    <x v="3"/>
    <x v="0"/>
    <n v="0"/>
    <n v="0"/>
    <n v="0"/>
    <n v="0"/>
    <n v="877"/>
    <n v="3288342.7799999993"/>
    <n v="0"/>
    <n v="0"/>
    <n v="0"/>
    <n v="0"/>
    <n v="0"/>
    <n v="877"/>
    <n v="3288342.7799999993"/>
  </r>
  <r>
    <x v="0"/>
    <x v="0"/>
    <x v="0"/>
    <x v="31"/>
    <x v="2"/>
    <x v="0"/>
    <x v="0"/>
    <x v="0"/>
    <n v="359"/>
    <n v="552.24"/>
    <n v="2680906.6800000002"/>
    <n v="3421420.3839999996"/>
    <n v="0"/>
    <n v="43611.86"/>
    <n v="0"/>
    <n v="0"/>
    <n v="2680906.6800000002"/>
    <n v="3421420.3839999996"/>
    <n v="0"/>
    <n v="0"/>
    <n v="43611.86"/>
  </r>
  <r>
    <x v="0"/>
    <x v="0"/>
    <x v="0"/>
    <x v="31"/>
    <x v="2"/>
    <x v="0"/>
    <x v="1"/>
    <x v="0"/>
    <n v="0"/>
    <n v="0"/>
    <n v="0"/>
    <n v="0"/>
    <n v="47"/>
    <n v="2758612.6399999997"/>
    <n v="0"/>
    <n v="0"/>
    <n v="0"/>
    <n v="0"/>
    <n v="0"/>
    <n v="47"/>
    <n v="2758612.6399999997"/>
  </r>
  <r>
    <x v="0"/>
    <x v="0"/>
    <x v="0"/>
    <x v="31"/>
    <x v="2"/>
    <x v="0"/>
    <x v="1"/>
    <x v="1"/>
    <n v="0"/>
    <n v="0"/>
    <n v="0"/>
    <n v="0"/>
    <n v="0"/>
    <n v="784.2"/>
    <n v="0"/>
    <n v="0"/>
    <n v="0"/>
    <n v="0"/>
    <n v="0"/>
    <n v="0"/>
    <n v="784.2"/>
  </r>
  <r>
    <x v="0"/>
    <x v="0"/>
    <x v="0"/>
    <x v="31"/>
    <x v="2"/>
    <x v="0"/>
    <x v="2"/>
    <x v="0"/>
    <n v="0"/>
    <n v="0"/>
    <n v="0"/>
    <n v="0"/>
    <n v="5"/>
    <n v="5074181.25"/>
    <n v="0"/>
    <n v="0"/>
    <n v="0"/>
    <n v="0"/>
    <n v="0"/>
    <n v="5"/>
    <n v="5074181.25"/>
  </r>
  <r>
    <x v="0"/>
    <x v="0"/>
    <x v="0"/>
    <x v="31"/>
    <x v="2"/>
    <x v="0"/>
    <x v="3"/>
    <x v="0"/>
    <n v="0"/>
    <n v="0"/>
    <n v="0"/>
    <n v="0"/>
    <n v="106"/>
    <n v="955363.45"/>
    <n v="0"/>
    <n v="0"/>
    <n v="0"/>
    <n v="0"/>
    <n v="0"/>
    <n v="106"/>
    <n v="955363.45"/>
  </r>
  <r>
    <x v="0"/>
    <x v="0"/>
    <x v="0"/>
    <x v="31"/>
    <x v="2"/>
    <x v="1"/>
    <x v="0"/>
    <x v="0"/>
    <n v="649"/>
    <n v="718.94"/>
    <n v="3594796.6"/>
    <n v="4430227.5199999996"/>
    <n v="0"/>
    <n v="0"/>
    <n v="0"/>
    <n v="0"/>
    <n v="3594796.6"/>
    <n v="4430227.5199999996"/>
    <n v="0"/>
    <n v="0"/>
    <n v="0"/>
  </r>
  <r>
    <x v="0"/>
    <x v="0"/>
    <x v="0"/>
    <x v="31"/>
    <x v="2"/>
    <x v="1"/>
    <x v="1"/>
    <x v="0"/>
    <n v="0"/>
    <n v="0"/>
    <n v="0"/>
    <n v="0"/>
    <n v="57"/>
    <n v="5830168.9400000004"/>
    <n v="0"/>
    <n v="0"/>
    <n v="0"/>
    <n v="0"/>
    <n v="0"/>
    <n v="57"/>
    <n v="5830168.9400000004"/>
  </r>
  <r>
    <x v="0"/>
    <x v="0"/>
    <x v="0"/>
    <x v="31"/>
    <x v="2"/>
    <x v="1"/>
    <x v="1"/>
    <x v="1"/>
    <n v="0"/>
    <n v="0"/>
    <n v="0"/>
    <n v="0"/>
    <n v="4"/>
    <n v="-26446.440000000002"/>
    <n v="0"/>
    <n v="0"/>
    <n v="0"/>
    <n v="0"/>
    <n v="0"/>
    <n v="4"/>
    <n v="-26446.440000000002"/>
  </r>
  <r>
    <x v="0"/>
    <x v="0"/>
    <x v="0"/>
    <x v="31"/>
    <x v="2"/>
    <x v="1"/>
    <x v="2"/>
    <x v="0"/>
    <n v="0"/>
    <n v="0"/>
    <n v="0"/>
    <n v="0"/>
    <n v="4"/>
    <n v="1827527.09"/>
    <n v="0"/>
    <n v="0"/>
    <n v="0"/>
    <n v="0"/>
    <n v="0"/>
    <n v="4"/>
    <n v="1827527.09"/>
  </r>
  <r>
    <x v="0"/>
    <x v="0"/>
    <x v="0"/>
    <x v="31"/>
    <x v="2"/>
    <x v="1"/>
    <x v="3"/>
    <x v="0"/>
    <n v="0"/>
    <n v="0"/>
    <n v="0"/>
    <n v="0"/>
    <n v="104"/>
    <n v="624995.43000000005"/>
    <n v="0"/>
    <n v="0"/>
    <n v="0"/>
    <n v="0"/>
    <n v="0"/>
    <n v="104"/>
    <n v="624995.43000000005"/>
  </r>
  <r>
    <x v="0"/>
    <x v="0"/>
    <x v="0"/>
    <x v="31"/>
    <x v="2"/>
    <x v="2"/>
    <x v="2"/>
    <x v="0"/>
    <n v="0"/>
    <n v="0"/>
    <n v="0"/>
    <n v="0"/>
    <n v="0"/>
    <n v="13878.32"/>
    <n v="0"/>
    <n v="0"/>
    <n v="0"/>
    <n v="0"/>
    <n v="0"/>
    <n v="0"/>
    <n v="13878.32"/>
  </r>
  <r>
    <x v="0"/>
    <x v="0"/>
    <x v="0"/>
    <x v="31"/>
    <x v="2"/>
    <x v="3"/>
    <x v="0"/>
    <x v="0"/>
    <n v="353"/>
    <n v="268.81"/>
    <n v="918673.52000000014"/>
    <n v="1857337.8800000001"/>
    <n v="0"/>
    <n v="0"/>
    <n v="0"/>
    <n v="0"/>
    <n v="918673.52000000014"/>
    <n v="1857337.8800000001"/>
    <n v="0"/>
    <n v="0"/>
    <n v="0"/>
  </r>
  <r>
    <x v="0"/>
    <x v="0"/>
    <x v="0"/>
    <x v="31"/>
    <x v="2"/>
    <x v="3"/>
    <x v="1"/>
    <x v="0"/>
    <n v="0"/>
    <n v="0"/>
    <n v="0"/>
    <n v="0"/>
    <n v="7"/>
    <n v="445385.77"/>
    <n v="0"/>
    <n v="0"/>
    <n v="0"/>
    <n v="0"/>
    <n v="0"/>
    <n v="7"/>
    <n v="445385.77"/>
  </r>
  <r>
    <x v="0"/>
    <x v="0"/>
    <x v="0"/>
    <x v="31"/>
    <x v="2"/>
    <x v="3"/>
    <x v="2"/>
    <x v="0"/>
    <n v="0"/>
    <n v="0"/>
    <n v="0"/>
    <n v="0"/>
    <n v="4"/>
    <n v="1202601.2"/>
    <n v="0"/>
    <n v="0"/>
    <n v="0"/>
    <n v="0"/>
    <n v="0"/>
    <n v="4"/>
    <n v="1202601.2"/>
  </r>
  <r>
    <x v="0"/>
    <x v="0"/>
    <x v="0"/>
    <x v="31"/>
    <x v="2"/>
    <x v="3"/>
    <x v="3"/>
    <x v="0"/>
    <n v="0"/>
    <n v="0"/>
    <n v="0"/>
    <n v="0"/>
    <n v="156"/>
    <n v="816803.21999999986"/>
    <n v="0"/>
    <n v="0"/>
    <n v="0"/>
    <n v="0"/>
    <n v="0"/>
    <n v="156"/>
    <n v="816803.21999999986"/>
  </r>
  <r>
    <x v="0"/>
    <x v="0"/>
    <x v="0"/>
    <x v="31"/>
    <x v="3"/>
    <x v="0"/>
    <x v="0"/>
    <x v="0"/>
    <n v="5"/>
    <n v="17.190000000000001"/>
    <n v="-23472.379999999997"/>
    <n v="26282.550000000003"/>
    <n v="0"/>
    <n v="0"/>
    <n v="0"/>
    <n v="0"/>
    <n v="-23472.379999999997"/>
    <n v="26282.550000000003"/>
    <n v="0"/>
    <n v="0"/>
    <n v="0"/>
  </r>
  <r>
    <x v="0"/>
    <x v="0"/>
    <x v="0"/>
    <x v="31"/>
    <x v="3"/>
    <x v="0"/>
    <x v="1"/>
    <x v="0"/>
    <n v="0"/>
    <n v="0"/>
    <n v="0"/>
    <n v="0"/>
    <n v="0"/>
    <n v="57255.839999999997"/>
    <n v="0"/>
    <n v="0"/>
    <n v="0"/>
    <n v="0"/>
    <n v="0"/>
    <n v="0"/>
    <n v="57255.839999999997"/>
  </r>
  <r>
    <x v="0"/>
    <x v="0"/>
    <x v="0"/>
    <x v="31"/>
    <x v="3"/>
    <x v="0"/>
    <x v="1"/>
    <x v="1"/>
    <n v="0"/>
    <n v="0"/>
    <n v="0"/>
    <n v="0"/>
    <n v="0"/>
    <n v="-15658"/>
    <n v="0"/>
    <n v="0"/>
    <n v="0"/>
    <n v="0"/>
    <n v="0"/>
    <n v="0"/>
    <n v="-15658"/>
  </r>
  <r>
    <x v="0"/>
    <x v="0"/>
    <x v="0"/>
    <x v="31"/>
    <x v="3"/>
    <x v="1"/>
    <x v="0"/>
    <x v="0"/>
    <n v="668"/>
    <n v="684.13"/>
    <n v="445203.59999999986"/>
    <n v="1153911.04"/>
    <n v="0"/>
    <n v="2796.06"/>
    <n v="0"/>
    <n v="0"/>
    <n v="445203.59999999986"/>
    <n v="1153911.04"/>
    <n v="0"/>
    <n v="0"/>
    <n v="2796.06"/>
  </r>
  <r>
    <x v="0"/>
    <x v="0"/>
    <x v="0"/>
    <x v="31"/>
    <x v="3"/>
    <x v="1"/>
    <x v="1"/>
    <x v="0"/>
    <n v="0"/>
    <n v="0"/>
    <n v="0"/>
    <n v="0"/>
    <n v="156"/>
    <n v="1683451.8900000001"/>
    <n v="0"/>
    <n v="0"/>
    <n v="0"/>
    <n v="0"/>
    <n v="0"/>
    <n v="156"/>
    <n v="1683451.8900000001"/>
  </r>
  <r>
    <x v="0"/>
    <x v="0"/>
    <x v="0"/>
    <x v="31"/>
    <x v="3"/>
    <x v="1"/>
    <x v="1"/>
    <x v="1"/>
    <n v="0"/>
    <n v="0"/>
    <n v="0"/>
    <n v="0"/>
    <n v="24"/>
    <n v="-222837.44"/>
    <n v="0"/>
    <n v="0"/>
    <n v="0"/>
    <n v="0"/>
    <n v="0"/>
    <n v="24"/>
    <n v="-222837.44"/>
  </r>
  <r>
    <x v="0"/>
    <x v="0"/>
    <x v="0"/>
    <x v="31"/>
    <x v="3"/>
    <x v="1"/>
    <x v="2"/>
    <x v="0"/>
    <n v="0"/>
    <n v="0"/>
    <n v="0"/>
    <n v="0"/>
    <n v="51"/>
    <n v="371318.25"/>
    <n v="0"/>
    <n v="0"/>
    <n v="0"/>
    <n v="0"/>
    <n v="0"/>
    <n v="51"/>
    <n v="371318.25"/>
  </r>
  <r>
    <x v="0"/>
    <x v="0"/>
    <x v="0"/>
    <x v="31"/>
    <x v="3"/>
    <x v="1"/>
    <x v="3"/>
    <x v="0"/>
    <n v="0"/>
    <n v="0"/>
    <n v="0"/>
    <n v="0"/>
    <n v="2"/>
    <n v="2396.56"/>
    <n v="0"/>
    <n v="0"/>
    <n v="0"/>
    <n v="0"/>
    <n v="0"/>
    <n v="2"/>
    <n v="2396.56"/>
  </r>
  <r>
    <x v="0"/>
    <x v="0"/>
    <x v="0"/>
    <x v="31"/>
    <x v="3"/>
    <x v="2"/>
    <x v="0"/>
    <x v="0"/>
    <n v="350"/>
    <n v="384.25999999999993"/>
    <n v="229643.25"/>
    <n v="253003.15"/>
    <n v="0"/>
    <n v="620.79999999999995"/>
    <n v="0"/>
    <n v="0"/>
    <n v="229643.25"/>
    <n v="253003.15"/>
    <n v="0"/>
    <n v="0"/>
    <n v="620.79999999999995"/>
  </r>
  <r>
    <x v="0"/>
    <x v="0"/>
    <x v="0"/>
    <x v="31"/>
    <x v="3"/>
    <x v="2"/>
    <x v="1"/>
    <x v="0"/>
    <n v="0"/>
    <n v="0"/>
    <n v="0"/>
    <n v="0"/>
    <n v="190"/>
    <n v="1415931.47"/>
    <n v="0"/>
    <n v="0"/>
    <n v="0"/>
    <n v="0"/>
    <n v="0"/>
    <n v="190"/>
    <n v="1415931.47"/>
  </r>
  <r>
    <x v="0"/>
    <x v="0"/>
    <x v="0"/>
    <x v="31"/>
    <x v="3"/>
    <x v="2"/>
    <x v="1"/>
    <x v="1"/>
    <n v="0"/>
    <n v="0"/>
    <n v="0"/>
    <n v="0"/>
    <n v="15"/>
    <n v="-183329.29"/>
    <n v="0"/>
    <n v="0"/>
    <n v="0"/>
    <n v="0"/>
    <n v="0"/>
    <n v="15"/>
    <n v="-183329.29"/>
  </r>
  <r>
    <x v="0"/>
    <x v="0"/>
    <x v="0"/>
    <x v="31"/>
    <x v="3"/>
    <x v="2"/>
    <x v="2"/>
    <x v="0"/>
    <n v="0"/>
    <n v="0"/>
    <n v="0"/>
    <n v="0"/>
    <n v="3"/>
    <n v="34650.32"/>
    <n v="0"/>
    <n v="0"/>
    <n v="0"/>
    <n v="0"/>
    <n v="0"/>
    <n v="3"/>
    <n v="34650.32"/>
  </r>
  <r>
    <x v="0"/>
    <x v="0"/>
    <x v="0"/>
    <x v="31"/>
    <x v="4"/>
    <x v="4"/>
    <x v="0"/>
    <x v="0"/>
    <n v="40"/>
    <n v="18.440000000000001"/>
    <n v="267237.59999999998"/>
    <n v="110223.1"/>
    <n v="0"/>
    <n v="0"/>
    <n v="0"/>
    <n v="0"/>
    <n v="267237.59999999998"/>
    <n v="110223.1"/>
    <n v="0"/>
    <n v="0"/>
    <n v="0"/>
  </r>
  <r>
    <x v="0"/>
    <x v="0"/>
    <x v="0"/>
    <x v="31"/>
    <x v="4"/>
    <x v="4"/>
    <x v="2"/>
    <x v="0"/>
    <n v="0"/>
    <n v="0"/>
    <n v="0"/>
    <n v="0"/>
    <n v="1"/>
    <n v="92043.07"/>
    <n v="0"/>
    <n v="0"/>
    <n v="0"/>
    <n v="0"/>
    <n v="0"/>
    <n v="1"/>
    <n v="92043.07"/>
  </r>
  <r>
    <x v="0"/>
    <x v="0"/>
    <x v="0"/>
    <x v="31"/>
    <x v="4"/>
    <x v="0"/>
    <x v="0"/>
    <x v="0"/>
    <n v="0"/>
    <n v="0.70000000000000007"/>
    <n v="0"/>
    <n v="446.88"/>
    <n v="0"/>
    <n v="1943.78"/>
    <n v="0"/>
    <n v="0"/>
    <n v="0"/>
    <n v="446.88"/>
    <n v="0"/>
    <n v="0"/>
    <n v="1943.78"/>
  </r>
  <r>
    <x v="0"/>
    <x v="0"/>
    <x v="0"/>
    <x v="31"/>
    <x v="4"/>
    <x v="0"/>
    <x v="1"/>
    <x v="0"/>
    <n v="0"/>
    <n v="0"/>
    <n v="0"/>
    <n v="0"/>
    <n v="31"/>
    <n v="3982320.040000001"/>
    <n v="0"/>
    <n v="0"/>
    <n v="0"/>
    <n v="0"/>
    <n v="0"/>
    <n v="31"/>
    <n v="3982320.040000001"/>
  </r>
  <r>
    <x v="0"/>
    <x v="0"/>
    <x v="0"/>
    <x v="31"/>
    <x v="4"/>
    <x v="0"/>
    <x v="1"/>
    <x v="1"/>
    <n v="0"/>
    <n v="0"/>
    <n v="0"/>
    <n v="0"/>
    <n v="0"/>
    <n v="-925209.03"/>
    <n v="0"/>
    <n v="0"/>
    <n v="0"/>
    <n v="0"/>
    <n v="0"/>
    <n v="0"/>
    <n v="-925209.03"/>
  </r>
  <r>
    <x v="0"/>
    <x v="0"/>
    <x v="0"/>
    <x v="31"/>
    <x v="4"/>
    <x v="0"/>
    <x v="2"/>
    <x v="0"/>
    <n v="0"/>
    <n v="0"/>
    <n v="0"/>
    <n v="0"/>
    <n v="6"/>
    <n v="9371472.7399999946"/>
    <n v="0"/>
    <n v="0"/>
    <n v="0"/>
    <n v="0"/>
    <n v="0"/>
    <n v="6"/>
    <n v="9371472.7399999946"/>
  </r>
  <r>
    <x v="0"/>
    <x v="0"/>
    <x v="0"/>
    <x v="31"/>
    <x v="4"/>
    <x v="0"/>
    <x v="2"/>
    <x v="1"/>
    <n v="0"/>
    <n v="0"/>
    <n v="0"/>
    <n v="0"/>
    <n v="0"/>
    <n v="-10028.939999999997"/>
    <n v="0"/>
    <n v="0"/>
    <n v="0"/>
    <n v="0"/>
    <n v="0"/>
    <n v="0"/>
    <n v="-10028.939999999997"/>
  </r>
  <r>
    <x v="0"/>
    <x v="0"/>
    <x v="0"/>
    <x v="31"/>
    <x v="4"/>
    <x v="0"/>
    <x v="3"/>
    <x v="0"/>
    <n v="0"/>
    <n v="0"/>
    <n v="0"/>
    <n v="0"/>
    <n v="0"/>
    <n v="103992.91999999998"/>
    <n v="0"/>
    <n v="0"/>
    <n v="0"/>
    <n v="0"/>
    <n v="0"/>
    <n v="0"/>
    <n v="103992.91999999998"/>
  </r>
  <r>
    <x v="0"/>
    <x v="0"/>
    <x v="0"/>
    <x v="32"/>
    <x v="0"/>
    <x v="0"/>
    <x v="0"/>
    <x v="0"/>
    <n v="4113"/>
    <n v="4482.9900000000007"/>
    <n v="18898010.330000002"/>
    <n v="8953531.8399999999"/>
    <n v="0"/>
    <n v="6157.17"/>
    <n v="0"/>
    <n v="0"/>
    <n v="18898010.330000002"/>
    <n v="8953531.8399999999"/>
    <n v="0"/>
    <n v="0"/>
    <n v="6157.17"/>
  </r>
  <r>
    <x v="0"/>
    <x v="0"/>
    <x v="0"/>
    <x v="32"/>
    <x v="0"/>
    <x v="0"/>
    <x v="1"/>
    <x v="0"/>
    <n v="0"/>
    <n v="0"/>
    <n v="0"/>
    <n v="0"/>
    <n v="1408"/>
    <n v="12062541.190000001"/>
    <n v="0"/>
    <n v="0"/>
    <n v="0"/>
    <n v="0"/>
    <n v="0"/>
    <n v="1408"/>
    <n v="12062541.190000001"/>
  </r>
  <r>
    <x v="0"/>
    <x v="0"/>
    <x v="0"/>
    <x v="32"/>
    <x v="0"/>
    <x v="0"/>
    <x v="1"/>
    <x v="1"/>
    <n v="0"/>
    <n v="0"/>
    <n v="0"/>
    <n v="0"/>
    <n v="100"/>
    <n v="-33679.37999999999"/>
    <n v="0"/>
    <n v="0"/>
    <n v="0"/>
    <n v="0"/>
    <n v="0"/>
    <n v="100"/>
    <n v="-33679.37999999999"/>
  </r>
  <r>
    <x v="0"/>
    <x v="0"/>
    <x v="0"/>
    <x v="32"/>
    <x v="0"/>
    <x v="0"/>
    <x v="2"/>
    <x v="0"/>
    <n v="0"/>
    <n v="0"/>
    <n v="0"/>
    <n v="0"/>
    <n v="38"/>
    <n v="7351176.9299999997"/>
    <n v="0"/>
    <n v="0"/>
    <n v="0"/>
    <n v="0"/>
    <n v="0"/>
    <n v="38"/>
    <n v="7351176.9299999997"/>
  </r>
  <r>
    <x v="0"/>
    <x v="0"/>
    <x v="0"/>
    <x v="32"/>
    <x v="0"/>
    <x v="0"/>
    <x v="2"/>
    <x v="1"/>
    <n v="0"/>
    <n v="0"/>
    <n v="0"/>
    <n v="0"/>
    <n v="6"/>
    <n v="536278.91999999993"/>
    <n v="0"/>
    <n v="0"/>
    <n v="0"/>
    <n v="0"/>
    <n v="0"/>
    <n v="6"/>
    <n v="536278.91999999993"/>
  </r>
  <r>
    <x v="0"/>
    <x v="0"/>
    <x v="0"/>
    <x v="32"/>
    <x v="0"/>
    <x v="0"/>
    <x v="3"/>
    <x v="0"/>
    <n v="0"/>
    <n v="0"/>
    <n v="0"/>
    <n v="0"/>
    <n v="33"/>
    <n v="164714.58000000002"/>
    <n v="0"/>
    <n v="0"/>
    <n v="0"/>
    <n v="0"/>
    <n v="0"/>
    <n v="33"/>
    <n v="164714.58000000002"/>
  </r>
  <r>
    <x v="0"/>
    <x v="0"/>
    <x v="0"/>
    <x v="32"/>
    <x v="0"/>
    <x v="1"/>
    <x v="0"/>
    <x v="0"/>
    <n v="29659"/>
    <n v="29133.030000000006"/>
    <n v="69926659.039999992"/>
    <n v="75817670.929999992"/>
    <n v="0"/>
    <n v="11613.74"/>
    <n v="0"/>
    <n v="0"/>
    <n v="69926659.039999992"/>
    <n v="75817670.929999992"/>
    <n v="0"/>
    <n v="0"/>
    <n v="11613.74"/>
  </r>
  <r>
    <x v="0"/>
    <x v="0"/>
    <x v="0"/>
    <x v="32"/>
    <x v="0"/>
    <x v="1"/>
    <x v="1"/>
    <x v="0"/>
    <n v="0"/>
    <n v="0"/>
    <n v="0"/>
    <n v="0"/>
    <n v="3186"/>
    <n v="60545365.920000009"/>
    <n v="0"/>
    <n v="0"/>
    <n v="0"/>
    <n v="0"/>
    <n v="0"/>
    <n v="3186"/>
    <n v="60545365.920000009"/>
  </r>
  <r>
    <x v="0"/>
    <x v="0"/>
    <x v="0"/>
    <x v="32"/>
    <x v="0"/>
    <x v="1"/>
    <x v="1"/>
    <x v="1"/>
    <n v="0"/>
    <n v="0"/>
    <n v="0"/>
    <n v="0"/>
    <n v="1794"/>
    <n v="-6556019.1299999999"/>
    <n v="0"/>
    <n v="0"/>
    <n v="0"/>
    <n v="0"/>
    <n v="0"/>
    <n v="1794"/>
    <n v="-6556019.1299999999"/>
  </r>
  <r>
    <x v="0"/>
    <x v="0"/>
    <x v="0"/>
    <x v="32"/>
    <x v="0"/>
    <x v="1"/>
    <x v="2"/>
    <x v="0"/>
    <n v="0"/>
    <n v="0"/>
    <n v="0"/>
    <n v="0"/>
    <n v="293"/>
    <n v="28762029.380000003"/>
    <n v="0"/>
    <n v="0"/>
    <n v="0"/>
    <n v="0"/>
    <n v="0"/>
    <n v="293"/>
    <n v="28762029.380000003"/>
  </r>
  <r>
    <x v="0"/>
    <x v="0"/>
    <x v="0"/>
    <x v="32"/>
    <x v="0"/>
    <x v="1"/>
    <x v="2"/>
    <x v="1"/>
    <n v="0"/>
    <n v="0"/>
    <n v="0"/>
    <n v="0"/>
    <n v="32"/>
    <n v="2233623.0300000003"/>
    <n v="0"/>
    <n v="0"/>
    <n v="0"/>
    <n v="0"/>
    <n v="0"/>
    <n v="32"/>
    <n v="2233623.0300000003"/>
  </r>
  <r>
    <x v="0"/>
    <x v="0"/>
    <x v="0"/>
    <x v="32"/>
    <x v="0"/>
    <x v="1"/>
    <x v="3"/>
    <x v="0"/>
    <n v="0"/>
    <n v="0"/>
    <n v="0"/>
    <n v="0"/>
    <n v="502"/>
    <n v="1299781.2600000002"/>
    <n v="0"/>
    <n v="0"/>
    <n v="0"/>
    <n v="0"/>
    <n v="0"/>
    <n v="502"/>
    <n v="1299781.2600000002"/>
  </r>
  <r>
    <x v="0"/>
    <x v="0"/>
    <x v="0"/>
    <x v="32"/>
    <x v="0"/>
    <x v="2"/>
    <x v="0"/>
    <x v="0"/>
    <n v="176"/>
    <n v="232.69"/>
    <n v="345160.19999999995"/>
    <n v="261817.51"/>
    <n v="0"/>
    <n v="0"/>
    <n v="0"/>
    <n v="0"/>
    <n v="345160.19999999995"/>
    <n v="261817.51"/>
    <n v="0"/>
    <n v="0"/>
    <n v="0"/>
  </r>
  <r>
    <x v="0"/>
    <x v="0"/>
    <x v="0"/>
    <x v="32"/>
    <x v="0"/>
    <x v="2"/>
    <x v="1"/>
    <x v="0"/>
    <n v="0"/>
    <n v="0"/>
    <n v="0"/>
    <n v="0"/>
    <n v="16"/>
    <n v="468793.27999999997"/>
    <n v="0"/>
    <n v="0"/>
    <n v="0"/>
    <n v="0"/>
    <n v="0"/>
    <n v="16"/>
    <n v="468793.27999999997"/>
  </r>
  <r>
    <x v="0"/>
    <x v="0"/>
    <x v="0"/>
    <x v="32"/>
    <x v="0"/>
    <x v="2"/>
    <x v="1"/>
    <x v="1"/>
    <n v="0"/>
    <n v="0"/>
    <n v="0"/>
    <n v="0"/>
    <n v="4"/>
    <n v="4913.26"/>
    <n v="0"/>
    <n v="0"/>
    <n v="0"/>
    <n v="0"/>
    <n v="0"/>
    <n v="4"/>
    <n v="4913.26"/>
  </r>
  <r>
    <x v="0"/>
    <x v="0"/>
    <x v="0"/>
    <x v="32"/>
    <x v="0"/>
    <x v="2"/>
    <x v="2"/>
    <x v="0"/>
    <n v="0"/>
    <n v="0"/>
    <n v="0"/>
    <n v="0"/>
    <n v="1"/>
    <n v="161470.72999999998"/>
    <n v="0"/>
    <n v="0"/>
    <n v="0"/>
    <n v="0"/>
    <n v="0"/>
    <n v="1"/>
    <n v="161470.72999999998"/>
  </r>
  <r>
    <x v="0"/>
    <x v="0"/>
    <x v="0"/>
    <x v="32"/>
    <x v="0"/>
    <x v="2"/>
    <x v="2"/>
    <x v="1"/>
    <n v="0"/>
    <n v="0"/>
    <n v="0"/>
    <n v="0"/>
    <n v="1"/>
    <n v="34681.21"/>
    <n v="0"/>
    <n v="0"/>
    <n v="0"/>
    <n v="0"/>
    <n v="0"/>
    <n v="1"/>
    <n v="34681.21"/>
  </r>
  <r>
    <x v="0"/>
    <x v="0"/>
    <x v="0"/>
    <x v="32"/>
    <x v="0"/>
    <x v="2"/>
    <x v="3"/>
    <x v="0"/>
    <n v="0"/>
    <n v="0"/>
    <n v="0"/>
    <n v="0"/>
    <n v="5"/>
    <n v="12218.27"/>
    <n v="0"/>
    <n v="0"/>
    <n v="0"/>
    <n v="0"/>
    <n v="0"/>
    <n v="5"/>
    <n v="12218.27"/>
  </r>
  <r>
    <x v="0"/>
    <x v="0"/>
    <x v="0"/>
    <x v="32"/>
    <x v="0"/>
    <x v="3"/>
    <x v="0"/>
    <x v="0"/>
    <n v="57"/>
    <n v="69.33"/>
    <n v="57499.34"/>
    <n v="231399.81"/>
    <n v="0"/>
    <n v="0"/>
    <n v="0"/>
    <n v="0"/>
    <n v="57499.34"/>
    <n v="231399.81"/>
    <n v="0"/>
    <n v="0"/>
    <n v="0"/>
  </r>
  <r>
    <x v="0"/>
    <x v="0"/>
    <x v="0"/>
    <x v="32"/>
    <x v="0"/>
    <x v="3"/>
    <x v="1"/>
    <x v="0"/>
    <n v="0"/>
    <n v="0"/>
    <n v="0"/>
    <n v="0"/>
    <n v="29"/>
    <n v="847069.4"/>
    <n v="0"/>
    <n v="0"/>
    <n v="0"/>
    <n v="0"/>
    <n v="0"/>
    <n v="29"/>
    <n v="847069.4"/>
  </r>
  <r>
    <x v="0"/>
    <x v="0"/>
    <x v="0"/>
    <x v="32"/>
    <x v="0"/>
    <x v="3"/>
    <x v="1"/>
    <x v="1"/>
    <n v="0"/>
    <n v="0"/>
    <n v="0"/>
    <n v="0"/>
    <n v="2"/>
    <n v="30624.659999999996"/>
    <n v="0"/>
    <n v="0"/>
    <n v="0"/>
    <n v="0"/>
    <n v="0"/>
    <n v="2"/>
    <n v="30624.659999999996"/>
  </r>
  <r>
    <x v="0"/>
    <x v="0"/>
    <x v="0"/>
    <x v="32"/>
    <x v="0"/>
    <x v="3"/>
    <x v="2"/>
    <x v="0"/>
    <n v="0"/>
    <n v="0"/>
    <n v="0"/>
    <n v="0"/>
    <n v="1"/>
    <n v="29459.61"/>
    <n v="0"/>
    <n v="0"/>
    <n v="0"/>
    <n v="0"/>
    <n v="0"/>
    <n v="1"/>
    <n v="29459.61"/>
  </r>
  <r>
    <x v="0"/>
    <x v="0"/>
    <x v="0"/>
    <x v="32"/>
    <x v="0"/>
    <x v="3"/>
    <x v="3"/>
    <x v="0"/>
    <n v="0"/>
    <n v="0"/>
    <n v="0"/>
    <n v="0"/>
    <n v="2"/>
    <n v="2336.2800000000002"/>
    <n v="0"/>
    <n v="0"/>
    <n v="0"/>
    <n v="0"/>
    <n v="0"/>
    <n v="2"/>
    <n v="2336.2800000000002"/>
  </r>
  <r>
    <x v="0"/>
    <x v="0"/>
    <x v="0"/>
    <x v="32"/>
    <x v="1"/>
    <x v="4"/>
    <x v="0"/>
    <x v="0"/>
    <n v="3620"/>
    <n v="3064.37"/>
    <n v="6282459.4100000001"/>
    <n v="7683638.04"/>
    <n v="0"/>
    <n v="9238.2799999999988"/>
    <n v="0"/>
    <n v="0"/>
    <n v="6282459.4100000001"/>
    <n v="7683638.04"/>
    <n v="0"/>
    <n v="0"/>
    <n v="9238.2799999999988"/>
  </r>
  <r>
    <x v="0"/>
    <x v="0"/>
    <x v="0"/>
    <x v="32"/>
    <x v="1"/>
    <x v="4"/>
    <x v="1"/>
    <x v="0"/>
    <n v="0"/>
    <n v="0"/>
    <n v="0"/>
    <n v="0"/>
    <n v="182"/>
    <n v="4917175.75"/>
    <n v="0"/>
    <n v="0"/>
    <n v="0"/>
    <n v="0"/>
    <n v="0"/>
    <n v="182"/>
    <n v="4917175.75"/>
  </r>
  <r>
    <x v="0"/>
    <x v="0"/>
    <x v="0"/>
    <x v="32"/>
    <x v="1"/>
    <x v="4"/>
    <x v="1"/>
    <x v="1"/>
    <n v="0"/>
    <n v="0"/>
    <n v="0"/>
    <n v="0"/>
    <n v="97"/>
    <n v="-213736.81000000006"/>
    <n v="0"/>
    <n v="0"/>
    <n v="0"/>
    <n v="0"/>
    <n v="0"/>
    <n v="97"/>
    <n v="-213736.81000000006"/>
  </r>
  <r>
    <x v="0"/>
    <x v="0"/>
    <x v="0"/>
    <x v="32"/>
    <x v="1"/>
    <x v="4"/>
    <x v="2"/>
    <x v="0"/>
    <n v="0"/>
    <n v="0"/>
    <n v="0"/>
    <n v="0"/>
    <n v="15"/>
    <n v="1299918.44"/>
    <n v="0"/>
    <n v="0"/>
    <n v="0"/>
    <n v="0"/>
    <n v="0"/>
    <n v="15"/>
    <n v="1299918.44"/>
  </r>
  <r>
    <x v="0"/>
    <x v="0"/>
    <x v="0"/>
    <x v="32"/>
    <x v="1"/>
    <x v="4"/>
    <x v="2"/>
    <x v="1"/>
    <n v="0"/>
    <n v="0"/>
    <n v="0"/>
    <n v="0"/>
    <n v="2"/>
    <n v="20573.88"/>
    <n v="0"/>
    <n v="0"/>
    <n v="0"/>
    <n v="0"/>
    <n v="0"/>
    <n v="2"/>
    <n v="20573.88"/>
  </r>
  <r>
    <x v="0"/>
    <x v="0"/>
    <x v="0"/>
    <x v="32"/>
    <x v="1"/>
    <x v="4"/>
    <x v="3"/>
    <x v="0"/>
    <n v="0"/>
    <n v="0"/>
    <n v="0"/>
    <n v="0"/>
    <n v="62"/>
    <n v="181224.28"/>
    <n v="0"/>
    <n v="0"/>
    <n v="0"/>
    <n v="0"/>
    <n v="0"/>
    <n v="62"/>
    <n v="181224.28"/>
  </r>
  <r>
    <x v="0"/>
    <x v="0"/>
    <x v="0"/>
    <x v="32"/>
    <x v="1"/>
    <x v="0"/>
    <x v="0"/>
    <x v="0"/>
    <n v="1180"/>
    <n v="1144.8600000000001"/>
    <n v="2462331.5700000003"/>
    <n v="2370620.12"/>
    <n v="0"/>
    <n v="2654.11"/>
    <n v="0"/>
    <n v="0"/>
    <n v="2462331.5700000003"/>
    <n v="2370620.12"/>
    <n v="0"/>
    <n v="0"/>
    <n v="2654.11"/>
  </r>
  <r>
    <x v="0"/>
    <x v="0"/>
    <x v="0"/>
    <x v="32"/>
    <x v="1"/>
    <x v="0"/>
    <x v="1"/>
    <x v="0"/>
    <n v="0"/>
    <n v="0"/>
    <n v="0"/>
    <n v="0"/>
    <n v="78"/>
    <n v="2686454.38"/>
    <n v="0"/>
    <n v="0"/>
    <n v="0"/>
    <n v="0"/>
    <n v="0"/>
    <n v="78"/>
    <n v="2686454.38"/>
  </r>
  <r>
    <x v="0"/>
    <x v="0"/>
    <x v="0"/>
    <x v="32"/>
    <x v="1"/>
    <x v="0"/>
    <x v="1"/>
    <x v="1"/>
    <n v="0"/>
    <n v="0"/>
    <n v="0"/>
    <n v="0"/>
    <n v="18"/>
    <n v="22015.87"/>
    <n v="0"/>
    <n v="0"/>
    <n v="0"/>
    <n v="0"/>
    <n v="0"/>
    <n v="18"/>
    <n v="22015.87"/>
  </r>
  <r>
    <x v="0"/>
    <x v="0"/>
    <x v="0"/>
    <x v="32"/>
    <x v="1"/>
    <x v="0"/>
    <x v="2"/>
    <x v="0"/>
    <n v="0"/>
    <n v="0"/>
    <n v="0"/>
    <n v="0"/>
    <n v="4"/>
    <n v="841182.39"/>
    <n v="0"/>
    <n v="0"/>
    <n v="0"/>
    <n v="0"/>
    <n v="0"/>
    <n v="4"/>
    <n v="841182.39"/>
  </r>
  <r>
    <x v="0"/>
    <x v="0"/>
    <x v="0"/>
    <x v="32"/>
    <x v="1"/>
    <x v="0"/>
    <x v="3"/>
    <x v="0"/>
    <n v="0"/>
    <n v="0"/>
    <n v="0"/>
    <n v="0"/>
    <n v="23"/>
    <n v="89993.319999999992"/>
    <n v="0"/>
    <n v="0"/>
    <n v="0"/>
    <n v="0"/>
    <n v="0"/>
    <n v="23"/>
    <n v="89993.319999999992"/>
  </r>
  <r>
    <x v="0"/>
    <x v="0"/>
    <x v="0"/>
    <x v="32"/>
    <x v="1"/>
    <x v="1"/>
    <x v="0"/>
    <x v="0"/>
    <n v="4025"/>
    <n v="4492.0600000000004"/>
    <n v="8497215.3999999985"/>
    <n v="11181944.359999999"/>
    <n v="0"/>
    <n v="4899.26"/>
    <n v="0"/>
    <n v="0"/>
    <n v="8497215.3999999985"/>
    <n v="11181944.359999999"/>
    <n v="0"/>
    <n v="0"/>
    <n v="4899.26"/>
  </r>
  <r>
    <x v="0"/>
    <x v="0"/>
    <x v="0"/>
    <x v="32"/>
    <x v="1"/>
    <x v="1"/>
    <x v="1"/>
    <x v="0"/>
    <n v="0"/>
    <n v="0"/>
    <n v="0"/>
    <n v="0"/>
    <n v="343"/>
    <n v="7547308.8400000008"/>
    <n v="0"/>
    <n v="0"/>
    <n v="0"/>
    <n v="0"/>
    <n v="0"/>
    <n v="343"/>
    <n v="7547308.8400000008"/>
  </r>
  <r>
    <x v="0"/>
    <x v="0"/>
    <x v="0"/>
    <x v="32"/>
    <x v="1"/>
    <x v="1"/>
    <x v="1"/>
    <x v="1"/>
    <n v="0"/>
    <n v="0"/>
    <n v="0"/>
    <n v="0"/>
    <n v="146"/>
    <n v="-409258.32999999996"/>
    <n v="0"/>
    <n v="0"/>
    <n v="0"/>
    <n v="0"/>
    <n v="0"/>
    <n v="146"/>
    <n v="-409258.32999999996"/>
  </r>
  <r>
    <x v="0"/>
    <x v="0"/>
    <x v="0"/>
    <x v="32"/>
    <x v="1"/>
    <x v="1"/>
    <x v="2"/>
    <x v="0"/>
    <n v="0"/>
    <n v="0"/>
    <n v="0"/>
    <n v="0"/>
    <n v="36"/>
    <n v="3667086.6500000004"/>
    <n v="0"/>
    <n v="0"/>
    <n v="0"/>
    <n v="0"/>
    <n v="0"/>
    <n v="36"/>
    <n v="3667086.6500000004"/>
  </r>
  <r>
    <x v="0"/>
    <x v="0"/>
    <x v="0"/>
    <x v="32"/>
    <x v="1"/>
    <x v="1"/>
    <x v="2"/>
    <x v="1"/>
    <n v="0"/>
    <n v="0"/>
    <n v="0"/>
    <n v="0"/>
    <n v="4"/>
    <n v="326180.99"/>
    <n v="0"/>
    <n v="0"/>
    <n v="0"/>
    <n v="0"/>
    <n v="0"/>
    <n v="4"/>
    <n v="326180.99"/>
  </r>
  <r>
    <x v="0"/>
    <x v="0"/>
    <x v="0"/>
    <x v="32"/>
    <x v="1"/>
    <x v="1"/>
    <x v="3"/>
    <x v="0"/>
    <n v="0"/>
    <n v="0"/>
    <n v="0"/>
    <n v="0"/>
    <n v="185"/>
    <n v="435374.18999999994"/>
    <n v="0"/>
    <n v="0"/>
    <n v="0"/>
    <n v="0"/>
    <n v="0"/>
    <n v="185"/>
    <n v="435374.18999999994"/>
  </r>
  <r>
    <x v="0"/>
    <x v="0"/>
    <x v="0"/>
    <x v="32"/>
    <x v="1"/>
    <x v="2"/>
    <x v="0"/>
    <x v="0"/>
    <n v="175"/>
    <n v="288.92"/>
    <n v="326523.5"/>
    <n v="300064.8"/>
    <n v="0"/>
    <n v="0"/>
    <n v="0"/>
    <n v="0"/>
    <n v="326523.5"/>
    <n v="300064.8"/>
    <n v="0"/>
    <n v="0"/>
    <n v="0"/>
  </r>
  <r>
    <x v="0"/>
    <x v="0"/>
    <x v="0"/>
    <x v="32"/>
    <x v="1"/>
    <x v="2"/>
    <x v="1"/>
    <x v="0"/>
    <n v="0"/>
    <n v="0"/>
    <n v="0"/>
    <n v="0"/>
    <n v="10"/>
    <n v="948937.06"/>
    <n v="0"/>
    <n v="0"/>
    <n v="0"/>
    <n v="0"/>
    <n v="0"/>
    <n v="10"/>
    <n v="948937.06"/>
  </r>
  <r>
    <x v="0"/>
    <x v="0"/>
    <x v="0"/>
    <x v="32"/>
    <x v="1"/>
    <x v="2"/>
    <x v="1"/>
    <x v="1"/>
    <n v="0"/>
    <n v="0"/>
    <n v="0"/>
    <n v="0"/>
    <n v="2"/>
    <n v="3153.64"/>
    <n v="0"/>
    <n v="0"/>
    <n v="0"/>
    <n v="0"/>
    <n v="0"/>
    <n v="2"/>
    <n v="3153.64"/>
  </r>
  <r>
    <x v="0"/>
    <x v="0"/>
    <x v="0"/>
    <x v="32"/>
    <x v="1"/>
    <x v="2"/>
    <x v="2"/>
    <x v="0"/>
    <n v="0"/>
    <n v="0"/>
    <n v="0"/>
    <n v="0"/>
    <n v="1"/>
    <n v="80542.929999999993"/>
    <n v="0"/>
    <n v="0"/>
    <n v="0"/>
    <n v="0"/>
    <n v="0"/>
    <n v="1"/>
    <n v="80542.929999999993"/>
  </r>
  <r>
    <x v="0"/>
    <x v="0"/>
    <x v="0"/>
    <x v="32"/>
    <x v="1"/>
    <x v="2"/>
    <x v="3"/>
    <x v="0"/>
    <n v="0"/>
    <n v="0"/>
    <n v="0"/>
    <n v="0"/>
    <n v="2"/>
    <n v="2476.12"/>
    <n v="0"/>
    <n v="0"/>
    <n v="0"/>
    <n v="0"/>
    <n v="0"/>
    <n v="2"/>
    <n v="2476.12"/>
  </r>
  <r>
    <x v="0"/>
    <x v="0"/>
    <x v="0"/>
    <x v="32"/>
    <x v="1"/>
    <x v="3"/>
    <x v="0"/>
    <x v="0"/>
    <n v="25"/>
    <n v="19.700000000000003"/>
    <n v="412225.74"/>
    <n v="120623.32"/>
    <n v="0"/>
    <n v="0"/>
    <n v="0"/>
    <n v="0"/>
    <n v="412225.74"/>
    <n v="120623.32"/>
    <n v="0"/>
    <n v="0"/>
    <n v="0"/>
  </r>
  <r>
    <x v="0"/>
    <x v="0"/>
    <x v="0"/>
    <x v="32"/>
    <x v="1"/>
    <x v="3"/>
    <x v="1"/>
    <x v="0"/>
    <n v="0"/>
    <n v="0"/>
    <n v="0"/>
    <n v="0"/>
    <n v="6"/>
    <n v="235682.5"/>
    <n v="0"/>
    <n v="0"/>
    <n v="0"/>
    <n v="0"/>
    <n v="0"/>
    <n v="6"/>
    <n v="235682.5"/>
  </r>
  <r>
    <x v="0"/>
    <x v="0"/>
    <x v="0"/>
    <x v="32"/>
    <x v="1"/>
    <x v="3"/>
    <x v="3"/>
    <x v="0"/>
    <n v="0"/>
    <n v="0"/>
    <n v="0"/>
    <n v="0"/>
    <n v="2"/>
    <n v="3911"/>
    <n v="0"/>
    <n v="0"/>
    <n v="0"/>
    <n v="0"/>
    <n v="0"/>
    <n v="2"/>
    <n v="3911"/>
  </r>
  <r>
    <x v="0"/>
    <x v="0"/>
    <x v="0"/>
    <x v="32"/>
    <x v="2"/>
    <x v="4"/>
    <x v="0"/>
    <x v="0"/>
    <n v="3583"/>
    <n v="3751.87"/>
    <n v="23929988.770000003"/>
    <n v="22899109.530000001"/>
    <n v="0"/>
    <n v="9527.5499999999993"/>
    <n v="0"/>
    <n v="0"/>
    <n v="23929988.770000003"/>
    <n v="22899109.530000001"/>
    <n v="0"/>
    <n v="0"/>
    <n v="9527.5499999999993"/>
  </r>
  <r>
    <x v="0"/>
    <x v="0"/>
    <x v="0"/>
    <x v="32"/>
    <x v="2"/>
    <x v="4"/>
    <x v="1"/>
    <x v="0"/>
    <n v="0"/>
    <n v="0"/>
    <n v="0"/>
    <n v="0"/>
    <n v="177"/>
    <n v="24139507.490000002"/>
    <n v="0"/>
    <n v="0"/>
    <n v="0"/>
    <n v="0"/>
    <n v="0"/>
    <n v="177"/>
    <n v="24139507.490000002"/>
  </r>
  <r>
    <x v="0"/>
    <x v="0"/>
    <x v="0"/>
    <x v="32"/>
    <x v="2"/>
    <x v="4"/>
    <x v="1"/>
    <x v="1"/>
    <n v="0"/>
    <n v="0"/>
    <n v="0"/>
    <n v="0"/>
    <n v="15"/>
    <n v="-15383.919999999998"/>
    <n v="0"/>
    <n v="0"/>
    <n v="0"/>
    <n v="0"/>
    <n v="0"/>
    <n v="15"/>
    <n v="-15383.919999999998"/>
  </r>
  <r>
    <x v="0"/>
    <x v="0"/>
    <x v="0"/>
    <x v="32"/>
    <x v="2"/>
    <x v="4"/>
    <x v="2"/>
    <x v="0"/>
    <n v="0"/>
    <n v="0"/>
    <n v="0"/>
    <n v="0"/>
    <n v="19"/>
    <n v="5024666.3000000007"/>
    <n v="0"/>
    <n v="0"/>
    <n v="0"/>
    <n v="0"/>
    <n v="0"/>
    <n v="19"/>
    <n v="5024666.3000000007"/>
  </r>
  <r>
    <x v="0"/>
    <x v="0"/>
    <x v="0"/>
    <x v="32"/>
    <x v="2"/>
    <x v="4"/>
    <x v="3"/>
    <x v="0"/>
    <n v="0"/>
    <n v="0"/>
    <n v="0"/>
    <n v="0"/>
    <n v="86"/>
    <n v="280117.65000000002"/>
    <n v="0"/>
    <n v="0"/>
    <n v="0"/>
    <n v="0"/>
    <n v="0"/>
    <n v="86"/>
    <n v="280117.65000000002"/>
  </r>
  <r>
    <x v="0"/>
    <x v="0"/>
    <x v="0"/>
    <x v="32"/>
    <x v="2"/>
    <x v="0"/>
    <x v="0"/>
    <x v="0"/>
    <n v="173"/>
    <n v="212.07999999999998"/>
    <n v="1050249.32"/>
    <n v="1196550.96"/>
    <n v="0"/>
    <n v="1152.3599999999999"/>
    <n v="0"/>
    <n v="0"/>
    <n v="1050249.32"/>
    <n v="1196550.96"/>
    <n v="0"/>
    <n v="0"/>
    <n v="1152.3599999999999"/>
  </r>
  <r>
    <x v="0"/>
    <x v="0"/>
    <x v="0"/>
    <x v="32"/>
    <x v="2"/>
    <x v="0"/>
    <x v="1"/>
    <x v="0"/>
    <n v="0"/>
    <n v="0"/>
    <n v="0"/>
    <n v="0"/>
    <n v="13"/>
    <n v="706628.64"/>
    <n v="0"/>
    <n v="0"/>
    <n v="0"/>
    <n v="0"/>
    <n v="0"/>
    <n v="13"/>
    <n v="706628.64"/>
  </r>
  <r>
    <x v="0"/>
    <x v="0"/>
    <x v="0"/>
    <x v="32"/>
    <x v="2"/>
    <x v="0"/>
    <x v="1"/>
    <x v="1"/>
    <n v="0"/>
    <n v="0"/>
    <n v="0"/>
    <n v="0"/>
    <n v="2"/>
    <n v="-10423"/>
    <n v="0"/>
    <n v="0"/>
    <n v="0"/>
    <n v="0"/>
    <n v="0"/>
    <n v="2"/>
    <n v="-10423"/>
  </r>
  <r>
    <x v="0"/>
    <x v="0"/>
    <x v="0"/>
    <x v="32"/>
    <x v="2"/>
    <x v="0"/>
    <x v="2"/>
    <x v="0"/>
    <n v="0"/>
    <n v="0"/>
    <n v="0"/>
    <n v="0"/>
    <n v="2"/>
    <n v="433272.08"/>
    <n v="0"/>
    <n v="0"/>
    <n v="0"/>
    <n v="0"/>
    <n v="0"/>
    <n v="2"/>
    <n v="433272.08"/>
  </r>
  <r>
    <x v="0"/>
    <x v="0"/>
    <x v="0"/>
    <x v="32"/>
    <x v="2"/>
    <x v="0"/>
    <x v="3"/>
    <x v="0"/>
    <n v="0"/>
    <n v="0"/>
    <n v="0"/>
    <n v="0"/>
    <n v="8"/>
    <n v="42206.299999999996"/>
    <n v="0"/>
    <n v="0"/>
    <n v="0"/>
    <n v="0"/>
    <n v="0"/>
    <n v="8"/>
    <n v="42206.299999999996"/>
  </r>
  <r>
    <x v="0"/>
    <x v="0"/>
    <x v="0"/>
    <x v="32"/>
    <x v="2"/>
    <x v="1"/>
    <x v="0"/>
    <x v="0"/>
    <n v="550"/>
    <n v="506.53999999999996"/>
    <n v="1886024.3599999999"/>
    <n v="2157805.4200000004"/>
    <n v="0"/>
    <n v="0"/>
    <n v="0"/>
    <n v="0"/>
    <n v="1886024.3599999999"/>
    <n v="2157805.4200000004"/>
    <n v="0"/>
    <n v="0"/>
    <n v="0"/>
  </r>
  <r>
    <x v="0"/>
    <x v="0"/>
    <x v="0"/>
    <x v="32"/>
    <x v="2"/>
    <x v="1"/>
    <x v="1"/>
    <x v="0"/>
    <n v="0"/>
    <n v="0"/>
    <n v="0"/>
    <n v="0"/>
    <n v="23"/>
    <n v="1655713.9699999997"/>
    <n v="0"/>
    <n v="0"/>
    <n v="0"/>
    <n v="0"/>
    <n v="0"/>
    <n v="23"/>
    <n v="1655713.9699999997"/>
  </r>
  <r>
    <x v="0"/>
    <x v="0"/>
    <x v="0"/>
    <x v="32"/>
    <x v="2"/>
    <x v="1"/>
    <x v="1"/>
    <x v="1"/>
    <n v="0"/>
    <n v="0"/>
    <n v="0"/>
    <n v="0"/>
    <n v="8"/>
    <n v="-127218.29"/>
    <n v="0"/>
    <n v="0"/>
    <n v="0"/>
    <n v="0"/>
    <n v="0"/>
    <n v="8"/>
    <n v="-127218.29"/>
  </r>
  <r>
    <x v="0"/>
    <x v="0"/>
    <x v="0"/>
    <x v="32"/>
    <x v="2"/>
    <x v="1"/>
    <x v="2"/>
    <x v="0"/>
    <n v="0"/>
    <n v="0"/>
    <n v="0"/>
    <n v="0"/>
    <n v="2"/>
    <n v="1123375"/>
    <n v="0"/>
    <n v="0"/>
    <n v="0"/>
    <n v="0"/>
    <n v="0"/>
    <n v="2"/>
    <n v="1123375"/>
  </r>
  <r>
    <x v="0"/>
    <x v="0"/>
    <x v="0"/>
    <x v="32"/>
    <x v="2"/>
    <x v="1"/>
    <x v="3"/>
    <x v="0"/>
    <n v="0"/>
    <n v="0"/>
    <n v="0"/>
    <n v="0"/>
    <n v="31"/>
    <n v="110891.42"/>
    <n v="0"/>
    <n v="0"/>
    <n v="0"/>
    <n v="0"/>
    <n v="0"/>
    <n v="31"/>
    <n v="110891.42"/>
  </r>
  <r>
    <x v="0"/>
    <x v="0"/>
    <x v="0"/>
    <x v="32"/>
    <x v="2"/>
    <x v="2"/>
    <x v="0"/>
    <x v="0"/>
    <n v="104"/>
    <n v="110.41"/>
    <n v="1280340"/>
    <n v="666002"/>
    <n v="0"/>
    <n v="0"/>
    <n v="0"/>
    <n v="0"/>
    <n v="1280340"/>
    <n v="666002"/>
    <n v="0"/>
    <n v="0"/>
    <n v="0"/>
  </r>
  <r>
    <x v="0"/>
    <x v="0"/>
    <x v="0"/>
    <x v="32"/>
    <x v="2"/>
    <x v="2"/>
    <x v="1"/>
    <x v="0"/>
    <n v="0"/>
    <n v="0"/>
    <n v="0"/>
    <n v="0"/>
    <n v="3"/>
    <n v="362180"/>
    <n v="0"/>
    <n v="0"/>
    <n v="0"/>
    <n v="0"/>
    <n v="0"/>
    <n v="3"/>
    <n v="362180"/>
  </r>
  <r>
    <x v="0"/>
    <x v="0"/>
    <x v="0"/>
    <x v="32"/>
    <x v="2"/>
    <x v="3"/>
    <x v="0"/>
    <x v="0"/>
    <n v="9"/>
    <n v="13.74"/>
    <n v="68072.33"/>
    <n v="41643.71"/>
    <n v="0"/>
    <n v="0"/>
    <n v="0"/>
    <n v="0"/>
    <n v="68072.33"/>
    <n v="41643.71"/>
    <n v="0"/>
    <n v="0"/>
    <n v="0"/>
  </r>
  <r>
    <x v="0"/>
    <x v="0"/>
    <x v="0"/>
    <x v="32"/>
    <x v="2"/>
    <x v="3"/>
    <x v="1"/>
    <x v="0"/>
    <n v="0"/>
    <n v="0"/>
    <n v="0"/>
    <n v="0"/>
    <n v="2"/>
    <n v="-77927.11"/>
    <n v="0"/>
    <n v="0"/>
    <n v="0"/>
    <n v="0"/>
    <n v="0"/>
    <n v="2"/>
    <n v="-77927.11"/>
  </r>
  <r>
    <x v="0"/>
    <x v="0"/>
    <x v="0"/>
    <x v="32"/>
    <x v="2"/>
    <x v="3"/>
    <x v="1"/>
    <x v="1"/>
    <n v="0"/>
    <n v="0"/>
    <n v="0"/>
    <n v="0"/>
    <n v="1"/>
    <n v="3110"/>
    <n v="0"/>
    <n v="0"/>
    <n v="0"/>
    <n v="0"/>
    <n v="0"/>
    <n v="1"/>
    <n v="3110"/>
  </r>
  <r>
    <x v="0"/>
    <x v="0"/>
    <x v="0"/>
    <x v="32"/>
    <x v="3"/>
    <x v="0"/>
    <x v="0"/>
    <x v="0"/>
    <n v="103"/>
    <n v="203.54000000000002"/>
    <n v="135562.97"/>
    <n v="924968.84000000008"/>
    <n v="0"/>
    <n v="620.79999999999995"/>
    <n v="0"/>
    <n v="0"/>
    <n v="135562.97"/>
    <n v="924968.84000000008"/>
    <n v="0"/>
    <n v="0"/>
    <n v="620.79999999999995"/>
  </r>
  <r>
    <x v="0"/>
    <x v="0"/>
    <x v="0"/>
    <x v="32"/>
    <x v="3"/>
    <x v="0"/>
    <x v="1"/>
    <x v="0"/>
    <n v="0"/>
    <n v="0"/>
    <n v="0"/>
    <n v="0"/>
    <n v="3"/>
    <n v="53880.51"/>
    <n v="0"/>
    <n v="0"/>
    <n v="0"/>
    <n v="0"/>
    <n v="0"/>
    <n v="3"/>
    <n v="53880.51"/>
  </r>
  <r>
    <x v="0"/>
    <x v="0"/>
    <x v="0"/>
    <x v="32"/>
    <x v="3"/>
    <x v="0"/>
    <x v="1"/>
    <x v="1"/>
    <n v="0"/>
    <n v="0"/>
    <n v="0"/>
    <n v="0"/>
    <n v="4"/>
    <n v="552.9"/>
    <n v="0"/>
    <n v="0"/>
    <n v="0"/>
    <n v="0"/>
    <n v="0"/>
    <n v="4"/>
    <n v="552.9"/>
  </r>
  <r>
    <x v="0"/>
    <x v="0"/>
    <x v="0"/>
    <x v="32"/>
    <x v="3"/>
    <x v="1"/>
    <x v="0"/>
    <x v="0"/>
    <n v="1060"/>
    <n v="1099.7399999999998"/>
    <n v="929860.32"/>
    <n v="1015843.34"/>
    <n v="0"/>
    <n v="0"/>
    <n v="0"/>
    <n v="0"/>
    <n v="929860.32"/>
    <n v="1015843.34"/>
    <n v="0"/>
    <n v="0"/>
    <n v="0"/>
  </r>
  <r>
    <x v="0"/>
    <x v="0"/>
    <x v="0"/>
    <x v="32"/>
    <x v="3"/>
    <x v="1"/>
    <x v="1"/>
    <x v="0"/>
    <n v="0"/>
    <n v="0"/>
    <n v="0"/>
    <n v="0"/>
    <n v="77"/>
    <n v="284461.86"/>
    <n v="0"/>
    <n v="0"/>
    <n v="0"/>
    <n v="0"/>
    <n v="0"/>
    <n v="77"/>
    <n v="284461.86"/>
  </r>
  <r>
    <x v="0"/>
    <x v="0"/>
    <x v="0"/>
    <x v="32"/>
    <x v="3"/>
    <x v="1"/>
    <x v="1"/>
    <x v="1"/>
    <n v="0"/>
    <n v="0"/>
    <n v="0"/>
    <n v="0"/>
    <n v="29"/>
    <n v="-297886.25"/>
    <n v="0"/>
    <n v="0"/>
    <n v="0"/>
    <n v="0"/>
    <n v="0"/>
    <n v="29"/>
    <n v="-297886.25"/>
  </r>
  <r>
    <x v="0"/>
    <x v="0"/>
    <x v="0"/>
    <x v="32"/>
    <x v="3"/>
    <x v="1"/>
    <x v="2"/>
    <x v="0"/>
    <n v="0"/>
    <n v="0"/>
    <n v="0"/>
    <n v="0"/>
    <n v="11"/>
    <n v="352596.33999999997"/>
    <n v="0"/>
    <n v="0"/>
    <n v="0"/>
    <n v="0"/>
    <n v="0"/>
    <n v="11"/>
    <n v="352596.33999999997"/>
  </r>
  <r>
    <x v="0"/>
    <x v="0"/>
    <x v="0"/>
    <x v="32"/>
    <x v="3"/>
    <x v="1"/>
    <x v="2"/>
    <x v="1"/>
    <n v="0"/>
    <n v="0"/>
    <n v="0"/>
    <n v="0"/>
    <n v="3"/>
    <n v="-5674.3099999999995"/>
    <n v="0"/>
    <n v="0"/>
    <n v="0"/>
    <n v="0"/>
    <n v="0"/>
    <n v="3"/>
    <n v="-5674.3099999999995"/>
  </r>
  <r>
    <x v="0"/>
    <x v="0"/>
    <x v="0"/>
    <x v="32"/>
    <x v="3"/>
    <x v="2"/>
    <x v="0"/>
    <x v="0"/>
    <n v="1063"/>
    <n v="839.65"/>
    <n v="3532095.09"/>
    <n v="1995642.6"/>
    <n v="0"/>
    <n v="310.39999999999998"/>
    <n v="0"/>
    <n v="0"/>
    <n v="3532095.09"/>
    <n v="1995642.6"/>
    <n v="0"/>
    <n v="0"/>
    <n v="310.39999999999998"/>
  </r>
  <r>
    <x v="0"/>
    <x v="0"/>
    <x v="0"/>
    <x v="32"/>
    <x v="3"/>
    <x v="2"/>
    <x v="1"/>
    <x v="0"/>
    <n v="0"/>
    <n v="0"/>
    <n v="0"/>
    <n v="0"/>
    <n v="101"/>
    <n v="551017.21000000008"/>
    <n v="0"/>
    <n v="0"/>
    <n v="0"/>
    <n v="0"/>
    <n v="0"/>
    <n v="101"/>
    <n v="551017.21000000008"/>
  </r>
  <r>
    <x v="0"/>
    <x v="0"/>
    <x v="0"/>
    <x v="32"/>
    <x v="3"/>
    <x v="2"/>
    <x v="1"/>
    <x v="1"/>
    <n v="0"/>
    <n v="0"/>
    <n v="0"/>
    <n v="0"/>
    <n v="40"/>
    <n v="-332864.88"/>
    <n v="0"/>
    <n v="0"/>
    <n v="0"/>
    <n v="0"/>
    <n v="0"/>
    <n v="40"/>
    <n v="-332864.88"/>
  </r>
  <r>
    <x v="0"/>
    <x v="0"/>
    <x v="0"/>
    <x v="32"/>
    <x v="3"/>
    <x v="2"/>
    <x v="2"/>
    <x v="0"/>
    <n v="0"/>
    <n v="0"/>
    <n v="0"/>
    <n v="0"/>
    <n v="1"/>
    <n v="12515.04"/>
    <n v="0"/>
    <n v="0"/>
    <n v="0"/>
    <n v="0"/>
    <n v="0"/>
    <n v="1"/>
    <n v="12515.04"/>
  </r>
  <r>
    <x v="0"/>
    <x v="0"/>
    <x v="0"/>
    <x v="32"/>
    <x v="4"/>
    <x v="4"/>
    <x v="0"/>
    <x v="0"/>
    <n v="0"/>
    <n v="1"/>
    <n v="9086.59"/>
    <n v="9176.32"/>
    <n v="0"/>
    <n v="0"/>
    <n v="0"/>
    <n v="0"/>
    <n v="9086.59"/>
    <n v="9176.32"/>
    <n v="0"/>
    <n v="0"/>
    <n v="0"/>
  </r>
  <r>
    <x v="0"/>
    <x v="0"/>
    <x v="0"/>
    <x v="32"/>
    <x v="4"/>
    <x v="0"/>
    <x v="0"/>
    <x v="0"/>
    <n v="4"/>
    <n v="1.9699999999999998"/>
    <n v="16209.330000000002"/>
    <n v="7413.2999999999993"/>
    <n v="0"/>
    <n v="21022.59"/>
    <n v="0"/>
    <n v="0"/>
    <n v="16209.330000000002"/>
    <n v="7413.2999999999993"/>
    <n v="0"/>
    <n v="0"/>
    <n v="21022.59"/>
  </r>
  <r>
    <x v="0"/>
    <x v="0"/>
    <x v="0"/>
    <x v="32"/>
    <x v="4"/>
    <x v="0"/>
    <x v="1"/>
    <x v="0"/>
    <n v="0"/>
    <n v="0"/>
    <n v="0"/>
    <n v="0"/>
    <n v="76"/>
    <n v="539129.45000000019"/>
    <n v="0"/>
    <n v="0"/>
    <n v="0"/>
    <n v="0"/>
    <n v="0"/>
    <n v="76"/>
    <n v="539129.45000000019"/>
  </r>
  <r>
    <x v="0"/>
    <x v="0"/>
    <x v="0"/>
    <x v="32"/>
    <x v="4"/>
    <x v="0"/>
    <x v="1"/>
    <x v="1"/>
    <n v="0"/>
    <n v="0"/>
    <n v="0"/>
    <n v="0"/>
    <n v="0"/>
    <n v="-643947.3600000001"/>
    <n v="0"/>
    <n v="0"/>
    <n v="0"/>
    <n v="0"/>
    <n v="0"/>
    <n v="0"/>
    <n v="-643947.3600000001"/>
  </r>
  <r>
    <x v="0"/>
    <x v="0"/>
    <x v="0"/>
    <x v="32"/>
    <x v="4"/>
    <x v="0"/>
    <x v="2"/>
    <x v="0"/>
    <n v="0"/>
    <n v="0"/>
    <n v="0"/>
    <n v="0"/>
    <n v="0"/>
    <n v="1155425.75"/>
    <n v="0"/>
    <n v="0"/>
    <n v="0"/>
    <n v="0"/>
    <n v="0"/>
    <n v="0"/>
    <n v="1155425.75"/>
  </r>
  <r>
    <x v="0"/>
    <x v="0"/>
    <x v="0"/>
    <x v="32"/>
    <x v="4"/>
    <x v="0"/>
    <x v="2"/>
    <x v="1"/>
    <n v="0"/>
    <n v="0"/>
    <n v="0"/>
    <n v="0"/>
    <n v="0"/>
    <n v="40529.42"/>
    <n v="0"/>
    <n v="0"/>
    <n v="0"/>
    <n v="0"/>
    <n v="0"/>
    <n v="0"/>
    <n v="40529.42"/>
  </r>
  <r>
    <x v="0"/>
    <x v="0"/>
    <x v="0"/>
    <x v="32"/>
    <x v="4"/>
    <x v="0"/>
    <x v="3"/>
    <x v="0"/>
    <n v="0"/>
    <n v="0"/>
    <n v="0"/>
    <n v="0"/>
    <n v="0"/>
    <n v="-9101.8499999999985"/>
    <n v="0"/>
    <n v="0"/>
    <n v="0"/>
    <n v="0"/>
    <n v="0"/>
    <n v="0"/>
    <n v="-9101.8499999999985"/>
  </r>
  <r>
    <x v="0"/>
    <x v="0"/>
    <x v="0"/>
    <x v="33"/>
    <x v="0"/>
    <x v="0"/>
    <x v="0"/>
    <x v="0"/>
    <n v="339"/>
    <n v="349.07"/>
    <n v="1135754.98"/>
    <n v="559367.37"/>
    <n v="0"/>
    <n v="0"/>
    <n v="0"/>
    <n v="0"/>
    <n v="1135754.98"/>
    <n v="559367.37"/>
    <n v="0"/>
    <n v="0"/>
    <n v="0"/>
  </r>
  <r>
    <x v="0"/>
    <x v="0"/>
    <x v="0"/>
    <x v="33"/>
    <x v="0"/>
    <x v="0"/>
    <x v="1"/>
    <x v="0"/>
    <n v="0"/>
    <n v="0"/>
    <n v="0"/>
    <n v="0"/>
    <n v="136"/>
    <n v="2133654.19"/>
    <n v="0"/>
    <n v="0"/>
    <n v="0"/>
    <n v="0"/>
    <n v="0"/>
    <n v="136"/>
    <n v="2133654.19"/>
  </r>
  <r>
    <x v="0"/>
    <x v="0"/>
    <x v="0"/>
    <x v="33"/>
    <x v="0"/>
    <x v="0"/>
    <x v="1"/>
    <x v="1"/>
    <n v="0"/>
    <n v="0"/>
    <n v="0"/>
    <n v="0"/>
    <n v="3"/>
    <n v="16646.37"/>
    <n v="0"/>
    <n v="0"/>
    <n v="0"/>
    <n v="0"/>
    <n v="0"/>
    <n v="3"/>
    <n v="16646.37"/>
  </r>
  <r>
    <x v="0"/>
    <x v="0"/>
    <x v="0"/>
    <x v="33"/>
    <x v="0"/>
    <x v="0"/>
    <x v="2"/>
    <x v="0"/>
    <n v="0"/>
    <n v="0"/>
    <n v="0"/>
    <n v="0"/>
    <n v="12"/>
    <n v="1626830.6100000003"/>
    <n v="0"/>
    <n v="0"/>
    <n v="0"/>
    <n v="0"/>
    <n v="0"/>
    <n v="12"/>
    <n v="1626830.6100000003"/>
  </r>
  <r>
    <x v="0"/>
    <x v="0"/>
    <x v="0"/>
    <x v="33"/>
    <x v="0"/>
    <x v="0"/>
    <x v="3"/>
    <x v="0"/>
    <n v="0"/>
    <n v="0"/>
    <n v="0"/>
    <n v="0"/>
    <n v="22"/>
    <n v="79893.51999999999"/>
    <n v="0"/>
    <n v="0"/>
    <n v="0"/>
    <n v="0"/>
    <n v="0"/>
    <n v="22"/>
    <n v="79893.51999999999"/>
  </r>
  <r>
    <x v="0"/>
    <x v="0"/>
    <x v="0"/>
    <x v="33"/>
    <x v="0"/>
    <x v="1"/>
    <x v="0"/>
    <x v="0"/>
    <n v="7198"/>
    <n v="8069.4600000000009"/>
    <n v="16686167.470000001"/>
    <n v="15394588.23"/>
    <n v="0"/>
    <n v="4621.07"/>
    <n v="0"/>
    <n v="0"/>
    <n v="16686167.470000001"/>
    <n v="15394588.23"/>
    <n v="0"/>
    <n v="0"/>
    <n v="4621.07"/>
  </r>
  <r>
    <x v="0"/>
    <x v="0"/>
    <x v="0"/>
    <x v="33"/>
    <x v="0"/>
    <x v="1"/>
    <x v="1"/>
    <x v="0"/>
    <n v="0"/>
    <n v="0"/>
    <n v="0"/>
    <n v="0"/>
    <n v="596"/>
    <n v="14973088.650000002"/>
    <n v="0"/>
    <n v="0"/>
    <n v="0"/>
    <n v="0"/>
    <n v="0"/>
    <n v="596"/>
    <n v="14973088.650000002"/>
  </r>
  <r>
    <x v="0"/>
    <x v="0"/>
    <x v="0"/>
    <x v="33"/>
    <x v="0"/>
    <x v="1"/>
    <x v="1"/>
    <x v="1"/>
    <n v="0"/>
    <n v="0"/>
    <n v="0"/>
    <n v="0"/>
    <n v="140"/>
    <n v="-447746.17000000004"/>
    <n v="0"/>
    <n v="0"/>
    <n v="0"/>
    <n v="0"/>
    <n v="0"/>
    <n v="140"/>
    <n v="-447746.17000000004"/>
  </r>
  <r>
    <x v="0"/>
    <x v="0"/>
    <x v="0"/>
    <x v="33"/>
    <x v="0"/>
    <x v="1"/>
    <x v="2"/>
    <x v="0"/>
    <n v="0"/>
    <n v="0"/>
    <n v="0"/>
    <n v="0"/>
    <n v="66"/>
    <n v="8311825.5599999996"/>
    <n v="0"/>
    <n v="0"/>
    <n v="0"/>
    <n v="0"/>
    <n v="0"/>
    <n v="66"/>
    <n v="8311825.5599999996"/>
  </r>
  <r>
    <x v="0"/>
    <x v="0"/>
    <x v="0"/>
    <x v="33"/>
    <x v="0"/>
    <x v="1"/>
    <x v="2"/>
    <x v="1"/>
    <n v="0"/>
    <n v="0"/>
    <n v="0"/>
    <n v="0"/>
    <n v="3"/>
    <n v="291812.73"/>
    <n v="0"/>
    <n v="0"/>
    <n v="0"/>
    <n v="0"/>
    <n v="0"/>
    <n v="3"/>
    <n v="291812.73"/>
  </r>
  <r>
    <x v="0"/>
    <x v="0"/>
    <x v="0"/>
    <x v="33"/>
    <x v="0"/>
    <x v="1"/>
    <x v="3"/>
    <x v="0"/>
    <n v="0"/>
    <n v="0"/>
    <n v="0"/>
    <n v="0"/>
    <n v="369"/>
    <n v="1303166.52"/>
    <n v="0"/>
    <n v="0"/>
    <n v="0"/>
    <n v="0"/>
    <n v="0"/>
    <n v="369"/>
    <n v="1303166.52"/>
  </r>
  <r>
    <x v="0"/>
    <x v="0"/>
    <x v="0"/>
    <x v="33"/>
    <x v="0"/>
    <x v="2"/>
    <x v="0"/>
    <x v="0"/>
    <n v="10"/>
    <n v="12.74"/>
    <n v="10802.45"/>
    <n v="23943.72"/>
    <n v="0"/>
    <n v="0"/>
    <n v="0"/>
    <n v="0"/>
    <n v="10802.45"/>
    <n v="23943.72"/>
    <n v="0"/>
    <n v="0"/>
    <n v="0"/>
  </r>
  <r>
    <x v="0"/>
    <x v="0"/>
    <x v="0"/>
    <x v="33"/>
    <x v="0"/>
    <x v="2"/>
    <x v="1"/>
    <x v="0"/>
    <n v="0"/>
    <n v="0"/>
    <n v="0"/>
    <n v="0"/>
    <n v="1"/>
    <n v="1385.59"/>
    <n v="0"/>
    <n v="0"/>
    <n v="0"/>
    <n v="0"/>
    <n v="0"/>
    <n v="1"/>
    <n v="1385.59"/>
  </r>
  <r>
    <x v="0"/>
    <x v="0"/>
    <x v="0"/>
    <x v="33"/>
    <x v="0"/>
    <x v="2"/>
    <x v="3"/>
    <x v="0"/>
    <n v="0"/>
    <n v="0"/>
    <n v="0"/>
    <n v="0"/>
    <n v="1"/>
    <n v="4762.8"/>
    <n v="0"/>
    <n v="0"/>
    <n v="0"/>
    <n v="0"/>
    <n v="0"/>
    <n v="1"/>
    <n v="4762.8"/>
  </r>
  <r>
    <x v="0"/>
    <x v="0"/>
    <x v="0"/>
    <x v="33"/>
    <x v="0"/>
    <x v="3"/>
    <x v="0"/>
    <x v="0"/>
    <n v="18"/>
    <n v="17.240000000000002"/>
    <n v="48837.11"/>
    <n v="69031.600000000006"/>
    <n v="0"/>
    <n v="0"/>
    <n v="0"/>
    <n v="0"/>
    <n v="48837.11"/>
    <n v="69031.600000000006"/>
    <n v="0"/>
    <n v="0"/>
    <n v="0"/>
  </r>
  <r>
    <x v="0"/>
    <x v="0"/>
    <x v="0"/>
    <x v="33"/>
    <x v="0"/>
    <x v="3"/>
    <x v="1"/>
    <x v="0"/>
    <n v="0"/>
    <n v="0"/>
    <n v="0"/>
    <n v="0"/>
    <n v="3"/>
    <n v="272735.78999999998"/>
    <n v="0"/>
    <n v="0"/>
    <n v="0"/>
    <n v="0"/>
    <n v="0"/>
    <n v="3"/>
    <n v="272735.78999999998"/>
  </r>
  <r>
    <x v="0"/>
    <x v="0"/>
    <x v="0"/>
    <x v="33"/>
    <x v="0"/>
    <x v="3"/>
    <x v="3"/>
    <x v="0"/>
    <n v="0"/>
    <n v="0"/>
    <n v="0"/>
    <n v="0"/>
    <n v="12"/>
    <n v="45965.62"/>
    <n v="0"/>
    <n v="0"/>
    <n v="0"/>
    <n v="0"/>
    <n v="0"/>
    <n v="12"/>
    <n v="45965.62"/>
  </r>
  <r>
    <x v="0"/>
    <x v="0"/>
    <x v="0"/>
    <x v="33"/>
    <x v="1"/>
    <x v="4"/>
    <x v="0"/>
    <x v="0"/>
    <n v="688"/>
    <n v="826.44999999999993"/>
    <n v="962280.27"/>
    <n v="1379031.15"/>
    <n v="0"/>
    <n v="0"/>
    <n v="0"/>
    <n v="0"/>
    <n v="962280.27"/>
    <n v="1379031.15"/>
    <n v="0"/>
    <n v="0"/>
    <n v="0"/>
  </r>
  <r>
    <x v="0"/>
    <x v="0"/>
    <x v="0"/>
    <x v="33"/>
    <x v="1"/>
    <x v="4"/>
    <x v="1"/>
    <x v="0"/>
    <n v="0"/>
    <n v="0"/>
    <n v="0"/>
    <n v="0"/>
    <n v="103"/>
    <n v="4713867.8900000006"/>
    <n v="0"/>
    <n v="0"/>
    <n v="0"/>
    <n v="0"/>
    <n v="0"/>
    <n v="103"/>
    <n v="4713867.8900000006"/>
  </r>
  <r>
    <x v="0"/>
    <x v="0"/>
    <x v="0"/>
    <x v="33"/>
    <x v="1"/>
    <x v="4"/>
    <x v="1"/>
    <x v="1"/>
    <n v="0"/>
    <n v="0"/>
    <n v="0"/>
    <n v="0"/>
    <n v="8"/>
    <n v="-50020.08"/>
    <n v="0"/>
    <n v="0"/>
    <n v="0"/>
    <n v="0"/>
    <n v="0"/>
    <n v="8"/>
    <n v="-50020.08"/>
  </r>
  <r>
    <x v="0"/>
    <x v="0"/>
    <x v="0"/>
    <x v="33"/>
    <x v="1"/>
    <x v="4"/>
    <x v="2"/>
    <x v="0"/>
    <n v="0"/>
    <n v="0"/>
    <n v="0"/>
    <n v="0"/>
    <n v="9"/>
    <n v="1070440.1000000001"/>
    <n v="0"/>
    <n v="0"/>
    <n v="0"/>
    <n v="0"/>
    <n v="0"/>
    <n v="9"/>
    <n v="1070440.1000000001"/>
  </r>
  <r>
    <x v="0"/>
    <x v="0"/>
    <x v="0"/>
    <x v="33"/>
    <x v="1"/>
    <x v="4"/>
    <x v="3"/>
    <x v="0"/>
    <n v="0"/>
    <n v="0"/>
    <n v="0"/>
    <n v="0"/>
    <n v="167"/>
    <n v="807936.39"/>
    <n v="0"/>
    <n v="0"/>
    <n v="0"/>
    <n v="0"/>
    <n v="0"/>
    <n v="167"/>
    <n v="807936.39"/>
  </r>
  <r>
    <x v="0"/>
    <x v="0"/>
    <x v="0"/>
    <x v="33"/>
    <x v="1"/>
    <x v="0"/>
    <x v="0"/>
    <x v="0"/>
    <n v="268"/>
    <n v="447.11"/>
    <n v="693781.75999999989"/>
    <n v="817380.18"/>
    <n v="0"/>
    <n v="0"/>
    <n v="0"/>
    <n v="0"/>
    <n v="693781.75999999989"/>
    <n v="817380.18"/>
    <n v="0"/>
    <n v="0"/>
    <n v="0"/>
  </r>
  <r>
    <x v="0"/>
    <x v="0"/>
    <x v="0"/>
    <x v="33"/>
    <x v="1"/>
    <x v="0"/>
    <x v="1"/>
    <x v="0"/>
    <n v="0"/>
    <n v="0"/>
    <n v="0"/>
    <n v="0"/>
    <n v="20"/>
    <n v="816342.69"/>
    <n v="0"/>
    <n v="0"/>
    <n v="0"/>
    <n v="0"/>
    <n v="0"/>
    <n v="20"/>
    <n v="816342.69"/>
  </r>
  <r>
    <x v="0"/>
    <x v="0"/>
    <x v="0"/>
    <x v="33"/>
    <x v="1"/>
    <x v="0"/>
    <x v="1"/>
    <x v="1"/>
    <n v="0"/>
    <n v="0"/>
    <n v="0"/>
    <n v="0"/>
    <n v="1"/>
    <n v="-5189"/>
    <n v="0"/>
    <n v="0"/>
    <n v="0"/>
    <n v="0"/>
    <n v="0"/>
    <n v="1"/>
    <n v="-5189"/>
  </r>
  <r>
    <x v="0"/>
    <x v="0"/>
    <x v="0"/>
    <x v="33"/>
    <x v="1"/>
    <x v="0"/>
    <x v="2"/>
    <x v="0"/>
    <n v="0"/>
    <n v="0"/>
    <n v="0"/>
    <n v="0"/>
    <n v="9"/>
    <n v="1293731.6000000001"/>
    <n v="0"/>
    <n v="0"/>
    <n v="0"/>
    <n v="0"/>
    <n v="0"/>
    <n v="9"/>
    <n v="1293731.6000000001"/>
  </r>
  <r>
    <x v="0"/>
    <x v="0"/>
    <x v="0"/>
    <x v="33"/>
    <x v="1"/>
    <x v="0"/>
    <x v="3"/>
    <x v="0"/>
    <n v="0"/>
    <n v="0"/>
    <n v="0"/>
    <n v="0"/>
    <n v="13"/>
    <n v="67259.37"/>
    <n v="0"/>
    <n v="0"/>
    <n v="0"/>
    <n v="0"/>
    <n v="0"/>
    <n v="13"/>
    <n v="67259.37"/>
  </r>
  <r>
    <x v="0"/>
    <x v="0"/>
    <x v="0"/>
    <x v="33"/>
    <x v="1"/>
    <x v="1"/>
    <x v="0"/>
    <x v="0"/>
    <n v="725"/>
    <n v="2091.0099999999998"/>
    <n v="2810113.8400000003"/>
    <n v="2648800.7800000003"/>
    <n v="0"/>
    <n v="0"/>
    <n v="0"/>
    <n v="0"/>
    <n v="2810113.8400000003"/>
    <n v="2648800.7800000003"/>
    <n v="0"/>
    <n v="0"/>
    <n v="0"/>
  </r>
  <r>
    <x v="0"/>
    <x v="0"/>
    <x v="0"/>
    <x v="33"/>
    <x v="1"/>
    <x v="1"/>
    <x v="1"/>
    <x v="0"/>
    <n v="0"/>
    <n v="0"/>
    <n v="0"/>
    <n v="0"/>
    <n v="149"/>
    <n v="5562111.3100000005"/>
    <n v="0"/>
    <n v="0"/>
    <n v="0"/>
    <n v="0"/>
    <n v="0"/>
    <n v="149"/>
    <n v="5562111.3100000005"/>
  </r>
  <r>
    <x v="0"/>
    <x v="0"/>
    <x v="0"/>
    <x v="33"/>
    <x v="1"/>
    <x v="1"/>
    <x v="1"/>
    <x v="1"/>
    <n v="0"/>
    <n v="0"/>
    <n v="0"/>
    <n v="0"/>
    <n v="13"/>
    <n v="-17838.37000000001"/>
    <n v="0"/>
    <n v="0"/>
    <n v="0"/>
    <n v="0"/>
    <n v="0"/>
    <n v="13"/>
    <n v="-17838.37000000001"/>
  </r>
  <r>
    <x v="0"/>
    <x v="0"/>
    <x v="0"/>
    <x v="33"/>
    <x v="1"/>
    <x v="1"/>
    <x v="2"/>
    <x v="0"/>
    <n v="0"/>
    <n v="0"/>
    <n v="0"/>
    <n v="0"/>
    <n v="22"/>
    <n v="2604181.66"/>
    <n v="0"/>
    <n v="0"/>
    <n v="0"/>
    <n v="0"/>
    <n v="0"/>
    <n v="22"/>
    <n v="2604181.66"/>
  </r>
  <r>
    <x v="0"/>
    <x v="0"/>
    <x v="0"/>
    <x v="33"/>
    <x v="1"/>
    <x v="1"/>
    <x v="3"/>
    <x v="0"/>
    <n v="0"/>
    <n v="0"/>
    <n v="0"/>
    <n v="0"/>
    <n v="233"/>
    <n v="1015760.41"/>
    <n v="0"/>
    <n v="0"/>
    <n v="0"/>
    <n v="0"/>
    <n v="0"/>
    <n v="233"/>
    <n v="1015760.41"/>
  </r>
  <r>
    <x v="0"/>
    <x v="0"/>
    <x v="0"/>
    <x v="33"/>
    <x v="1"/>
    <x v="2"/>
    <x v="0"/>
    <x v="0"/>
    <n v="39"/>
    <n v="87.92"/>
    <n v="146717.58000000002"/>
    <n v="189794.08000000002"/>
    <n v="0"/>
    <n v="0"/>
    <n v="0"/>
    <n v="0"/>
    <n v="146717.58000000002"/>
    <n v="189794.08000000002"/>
    <n v="0"/>
    <n v="0"/>
    <n v="0"/>
  </r>
  <r>
    <x v="0"/>
    <x v="0"/>
    <x v="0"/>
    <x v="33"/>
    <x v="1"/>
    <x v="2"/>
    <x v="1"/>
    <x v="0"/>
    <n v="0"/>
    <n v="0"/>
    <n v="0"/>
    <n v="0"/>
    <n v="3"/>
    <n v="201120.7"/>
    <n v="0"/>
    <n v="0"/>
    <n v="0"/>
    <n v="0"/>
    <n v="0"/>
    <n v="3"/>
    <n v="201120.7"/>
  </r>
  <r>
    <x v="0"/>
    <x v="0"/>
    <x v="0"/>
    <x v="33"/>
    <x v="1"/>
    <x v="2"/>
    <x v="1"/>
    <x v="1"/>
    <n v="0"/>
    <n v="0"/>
    <n v="0"/>
    <n v="0"/>
    <n v="1"/>
    <n v="21460.65"/>
    <n v="0"/>
    <n v="0"/>
    <n v="0"/>
    <n v="0"/>
    <n v="0"/>
    <n v="1"/>
    <n v="21460.65"/>
  </r>
  <r>
    <x v="0"/>
    <x v="0"/>
    <x v="0"/>
    <x v="33"/>
    <x v="1"/>
    <x v="2"/>
    <x v="3"/>
    <x v="0"/>
    <n v="0"/>
    <n v="0"/>
    <n v="0"/>
    <n v="0"/>
    <n v="2"/>
    <n v="6468.51"/>
    <n v="0"/>
    <n v="0"/>
    <n v="0"/>
    <n v="0"/>
    <n v="0"/>
    <n v="2"/>
    <n v="6468.51"/>
  </r>
  <r>
    <x v="0"/>
    <x v="0"/>
    <x v="0"/>
    <x v="33"/>
    <x v="2"/>
    <x v="4"/>
    <x v="0"/>
    <x v="0"/>
    <n v="1207"/>
    <n v="1460.1899999999998"/>
    <n v="17613099.650000002"/>
    <n v="18794502.32"/>
    <n v="0"/>
    <n v="37099.32"/>
    <n v="0"/>
    <n v="0"/>
    <n v="17613099.650000002"/>
    <n v="18794502.32"/>
    <n v="0"/>
    <n v="0"/>
    <n v="37099.32"/>
  </r>
  <r>
    <x v="0"/>
    <x v="0"/>
    <x v="0"/>
    <x v="33"/>
    <x v="2"/>
    <x v="4"/>
    <x v="1"/>
    <x v="0"/>
    <n v="0"/>
    <n v="0"/>
    <n v="0"/>
    <n v="0"/>
    <n v="237"/>
    <n v="55660498.88000001"/>
    <n v="0"/>
    <n v="0"/>
    <n v="0"/>
    <n v="0"/>
    <n v="0"/>
    <n v="237"/>
    <n v="55660498.88000001"/>
  </r>
  <r>
    <x v="0"/>
    <x v="0"/>
    <x v="0"/>
    <x v="33"/>
    <x v="2"/>
    <x v="4"/>
    <x v="1"/>
    <x v="1"/>
    <n v="0"/>
    <n v="0"/>
    <n v="0"/>
    <n v="0"/>
    <n v="1"/>
    <n v="-11688.71"/>
    <n v="0"/>
    <n v="0"/>
    <n v="0"/>
    <n v="0"/>
    <n v="0"/>
    <n v="1"/>
    <n v="-11688.71"/>
  </r>
  <r>
    <x v="0"/>
    <x v="0"/>
    <x v="0"/>
    <x v="33"/>
    <x v="2"/>
    <x v="4"/>
    <x v="2"/>
    <x v="0"/>
    <n v="0"/>
    <n v="0"/>
    <n v="0"/>
    <n v="0"/>
    <n v="28"/>
    <n v="12339248.25"/>
    <n v="0"/>
    <n v="0"/>
    <n v="0"/>
    <n v="0"/>
    <n v="0"/>
    <n v="28"/>
    <n v="12339248.25"/>
  </r>
  <r>
    <x v="0"/>
    <x v="0"/>
    <x v="0"/>
    <x v="33"/>
    <x v="2"/>
    <x v="4"/>
    <x v="3"/>
    <x v="0"/>
    <n v="0"/>
    <n v="0"/>
    <n v="0"/>
    <n v="0"/>
    <n v="153"/>
    <n v="697424.72"/>
    <n v="0"/>
    <n v="0"/>
    <n v="0"/>
    <n v="0"/>
    <n v="0"/>
    <n v="153"/>
    <n v="697424.72"/>
  </r>
  <r>
    <x v="0"/>
    <x v="0"/>
    <x v="0"/>
    <x v="33"/>
    <x v="2"/>
    <x v="0"/>
    <x v="0"/>
    <x v="0"/>
    <n v="89"/>
    <n v="105.43"/>
    <n v="688185.62000000011"/>
    <n v="431005.35"/>
    <n v="0"/>
    <n v="634.01"/>
    <n v="0"/>
    <n v="0"/>
    <n v="688185.62000000011"/>
    <n v="431005.35"/>
    <n v="0"/>
    <n v="0"/>
    <n v="634.01"/>
  </r>
  <r>
    <x v="0"/>
    <x v="0"/>
    <x v="0"/>
    <x v="33"/>
    <x v="2"/>
    <x v="0"/>
    <x v="1"/>
    <x v="0"/>
    <n v="0"/>
    <n v="0"/>
    <n v="0"/>
    <n v="0"/>
    <n v="11"/>
    <n v="5765552.9299999997"/>
    <n v="0"/>
    <n v="0"/>
    <n v="0"/>
    <n v="0"/>
    <n v="0"/>
    <n v="11"/>
    <n v="5765552.9299999997"/>
  </r>
  <r>
    <x v="0"/>
    <x v="0"/>
    <x v="0"/>
    <x v="33"/>
    <x v="2"/>
    <x v="0"/>
    <x v="3"/>
    <x v="0"/>
    <n v="0"/>
    <n v="0"/>
    <n v="0"/>
    <n v="0"/>
    <n v="71"/>
    <n v="493005.72"/>
    <n v="0"/>
    <n v="0"/>
    <n v="0"/>
    <n v="0"/>
    <n v="0"/>
    <n v="71"/>
    <n v="493005.72"/>
  </r>
  <r>
    <x v="0"/>
    <x v="0"/>
    <x v="0"/>
    <x v="33"/>
    <x v="2"/>
    <x v="1"/>
    <x v="0"/>
    <x v="0"/>
    <n v="58"/>
    <n v="169.09"/>
    <n v="384705.65"/>
    <n v="459699.75"/>
    <n v="0"/>
    <n v="0"/>
    <n v="0"/>
    <n v="0"/>
    <n v="384705.65"/>
    <n v="459699.75"/>
    <n v="0"/>
    <n v="0"/>
    <n v="0"/>
  </r>
  <r>
    <x v="0"/>
    <x v="0"/>
    <x v="0"/>
    <x v="33"/>
    <x v="2"/>
    <x v="1"/>
    <x v="1"/>
    <x v="0"/>
    <n v="0"/>
    <n v="0"/>
    <n v="0"/>
    <n v="0"/>
    <n v="14"/>
    <n v="1289823.0699999998"/>
    <n v="0"/>
    <n v="0"/>
    <n v="0"/>
    <n v="0"/>
    <n v="0"/>
    <n v="14"/>
    <n v="1289823.0699999998"/>
  </r>
  <r>
    <x v="0"/>
    <x v="0"/>
    <x v="0"/>
    <x v="33"/>
    <x v="2"/>
    <x v="1"/>
    <x v="2"/>
    <x v="0"/>
    <n v="0"/>
    <n v="0"/>
    <n v="0"/>
    <n v="0"/>
    <n v="2"/>
    <n v="449010"/>
    <n v="0"/>
    <n v="0"/>
    <n v="0"/>
    <n v="0"/>
    <n v="0"/>
    <n v="2"/>
    <n v="449010"/>
  </r>
  <r>
    <x v="0"/>
    <x v="0"/>
    <x v="0"/>
    <x v="33"/>
    <x v="2"/>
    <x v="1"/>
    <x v="3"/>
    <x v="0"/>
    <n v="0"/>
    <n v="0"/>
    <n v="0"/>
    <n v="0"/>
    <n v="16"/>
    <n v="47212.95"/>
    <n v="0"/>
    <n v="0"/>
    <n v="0"/>
    <n v="0"/>
    <n v="0"/>
    <n v="16"/>
    <n v="47212.95"/>
  </r>
  <r>
    <x v="0"/>
    <x v="0"/>
    <x v="0"/>
    <x v="33"/>
    <x v="2"/>
    <x v="2"/>
    <x v="0"/>
    <x v="0"/>
    <n v="6"/>
    <n v="94.37"/>
    <n v="95165.08"/>
    <n v="88644.72"/>
    <n v="0"/>
    <n v="0"/>
    <n v="0"/>
    <n v="0"/>
    <n v="95165.08"/>
    <n v="88644.72"/>
    <n v="0"/>
    <n v="0"/>
    <n v="0"/>
  </r>
  <r>
    <x v="0"/>
    <x v="0"/>
    <x v="0"/>
    <x v="33"/>
    <x v="2"/>
    <x v="2"/>
    <x v="3"/>
    <x v="0"/>
    <n v="0"/>
    <n v="0"/>
    <n v="0"/>
    <n v="0"/>
    <n v="2"/>
    <n v="2255.02"/>
    <n v="0"/>
    <n v="0"/>
    <n v="0"/>
    <n v="0"/>
    <n v="0"/>
    <n v="2"/>
    <n v="2255.02"/>
  </r>
  <r>
    <x v="0"/>
    <x v="0"/>
    <x v="0"/>
    <x v="33"/>
    <x v="2"/>
    <x v="3"/>
    <x v="0"/>
    <x v="0"/>
    <n v="0"/>
    <n v="1"/>
    <n v="633.94000000000005"/>
    <n v="633.94000000000005"/>
    <n v="0"/>
    <n v="0"/>
    <n v="0"/>
    <n v="0"/>
    <n v="633.94000000000005"/>
    <n v="633.94000000000005"/>
    <n v="0"/>
    <n v="0"/>
    <n v="0"/>
  </r>
  <r>
    <x v="0"/>
    <x v="0"/>
    <x v="0"/>
    <x v="33"/>
    <x v="2"/>
    <x v="3"/>
    <x v="1"/>
    <x v="0"/>
    <n v="0"/>
    <n v="0"/>
    <n v="0"/>
    <n v="0"/>
    <n v="0"/>
    <n v="2696"/>
    <n v="0"/>
    <n v="0"/>
    <n v="0"/>
    <n v="0"/>
    <n v="0"/>
    <n v="0"/>
    <n v="2696"/>
  </r>
  <r>
    <x v="0"/>
    <x v="0"/>
    <x v="0"/>
    <x v="33"/>
    <x v="3"/>
    <x v="0"/>
    <x v="0"/>
    <x v="0"/>
    <n v="18"/>
    <n v="25.880000000000003"/>
    <n v="63884.21"/>
    <n v="63931.789999999994"/>
    <n v="0"/>
    <n v="0"/>
    <n v="0"/>
    <n v="0"/>
    <n v="63884.21"/>
    <n v="63931.789999999994"/>
    <n v="0"/>
    <n v="0"/>
    <n v="0"/>
  </r>
  <r>
    <x v="0"/>
    <x v="0"/>
    <x v="0"/>
    <x v="33"/>
    <x v="3"/>
    <x v="1"/>
    <x v="0"/>
    <x v="0"/>
    <n v="17"/>
    <n v="27.24"/>
    <n v="12119.630000000001"/>
    <n v="22241.09"/>
    <n v="0"/>
    <n v="0"/>
    <n v="0"/>
    <n v="0"/>
    <n v="12119.630000000001"/>
    <n v="22241.09"/>
    <n v="0"/>
    <n v="0"/>
    <n v="0"/>
  </r>
  <r>
    <x v="0"/>
    <x v="0"/>
    <x v="0"/>
    <x v="33"/>
    <x v="3"/>
    <x v="1"/>
    <x v="1"/>
    <x v="0"/>
    <n v="0"/>
    <n v="0"/>
    <n v="0"/>
    <n v="0"/>
    <n v="3"/>
    <n v="21333.26"/>
    <n v="0"/>
    <n v="0"/>
    <n v="0"/>
    <n v="0"/>
    <n v="0"/>
    <n v="3"/>
    <n v="21333.26"/>
  </r>
  <r>
    <x v="0"/>
    <x v="0"/>
    <x v="0"/>
    <x v="33"/>
    <x v="3"/>
    <x v="1"/>
    <x v="2"/>
    <x v="0"/>
    <n v="0"/>
    <n v="0"/>
    <n v="0"/>
    <n v="0"/>
    <n v="1"/>
    <n v="-6995.3400000000011"/>
    <n v="0"/>
    <n v="0"/>
    <n v="0"/>
    <n v="0"/>
    <n v="0"/>
    <n v="1"/>
    <n v="-6995.3400000000011"/>
  </r>
  <r>
    <x v="0"/>
    <x v="0"/>
    <x v="0"/>
    <x v="33"/>
    <x v="3"/>
    <x v="2"/>
    <x v="0"/>
    <x v="0"/>
    <n v="27"/>
    <n v="105.3"/>
    <n v="85045.73"/>
    <n v="85621.739999999991"/>
    <n v="0"/>
    <n v="0"/>
    <n v="0"/>
    <n v="0"/>
    <n v="85045.73"/>
    <n v="85621.739999999991"/>
    <n v="0"/>
    <n v="0"/>
    <n v="0"/>
  </r>
  <r>
    <x v="0"/>
    <x v="0"/>
    <x v="0"/>
    <x v="33"/>
    <x v="3"/>
    <x v="2"/>
    <x v="1"/>
    <x v="0"/>
    <n v="0"/>
    <n v="0"/>
    <n v="0"/>
    <n v="0"/>
    <n v="12"/>
    <n v="177015.91"/>
    <n v="0"/>
    <n v="0"/>
    <n v="0"/>
    <n v="0"/>
    <n v="0"/>
    <n v="12"/>
    <n v="177015.91"/>
  </r>
  <r>
    <x v="0"/>
    <x v="0"/>
    <x v="0"/>
    <x v="33"/>
    <x v="3"/>
    <x v="2"/>
    <x v="1"/>
    <x v="1"/>
    <n v="0"/>
    <n v="0"/>
    <n v="0"/>
    <n v="0"/>
    <n v="1"/>
    <n v="7522"/>
    <n v="0"/>
    <n v="0"/>
    <n v="0"/>
    <n v="0"/>
    <n v="0"/>
    <n v="1"/>
    <n v="7522"/>
  </r>
  <r>
    <x v="0"/>
    <x v="0"/>
    <x v="0"/>
    <x v="33"/>
    <x v="4"/>
    <x v="4"/>
    <x v="0"/>
    <x v="0"/>
    <n v="112"/>
    <n v="47.74"/>
    <n v="855380.74"/>
    <n v="387426.89999999997"/>
    <n v="0"/>
    <n v="0"/>
    <n v="0"/>
    <n v="0"/>
    <n v="855380.74"/>
    <n v="387426.89999999997"/>
    <n v="0"/>
    <n v="0"/>
    <n v="0"/>
  </r>
  <r>
    <x v="0"/>
    <x v="0"/>
    <x v="0"/>
    <x v="33"/>
    <x v="4"/>
    <x v="0"/>
    <x v="0"/>
    <x v="0"/>
    <n v="0"/>
    <n v="0"/>
    <n v="0"/>
    <n v="0"/>
    <n v="0"/>
    <n v="310.39999999999998"/>
    <n v="0"/>
    <n v="0"/>
    <n v="0"/>
    <n v="0"/>
    <n v="0"/>
    <n v="0"/>
    <n v="310.39999999999998"/>
  </r>
  <r>
    <x v="0"/>
    <x v="0"/>
    <x v="0"/>
    <x v="33"/>
    <x v="4"/>
    <x v="0"/>
    <x v="1"/>
    <x v="0"/>
    <n v="0"/>
    <n v="0"/>
    <n v="0"/>
    <n v="0"/>
    <n v="1"/>
    <n v="455871.46000000008"/>
    <n v="0"/>
    <n v="0"/>
    <n v="0"/>
    <n v="0"/>
    <n v="0"/>
    <n v="1"/>
    <n v="455871.46000000008"/>
  </r>
  <r>
    <x v="0"/>
    <x v="0"/>
    <x v="0"/>
    <x v="33"/>
    <x v="4"/>
    <x v="0"/>
    <x v="1"/>
    <x v="1"/>
    <n v="0"/>
    <n v="0"/>
    <n v="0"/>
    <n v="0"/>
    <n v="0"/>
    <n v="-132730.82"/>
    <n v="0"/>
    <n v="0"/>
    <n v="0"/>
    <n v="0"/>
    <n v="0"/>
    <n v="0"/>
    <n v="-132730.82"/>
  </r>
  <r>
    <x v="0"/>
    <x v="0"/>
    <x v="0"/>
    <x v="33"/>
    <x v="4"/>
    <x v="0"/>
    <x v="2"/>
    <x v="0"/>
    <n v="0"/>
    <n v="0"/>
    <n v="0"/>
    <n v="0"/>
    <n v="2"/>
    <n v="-1855433.0999999999"/>
    <n v="0"/>
    <n v="0"/>
    <n v="0"/>
    <n v="0"/>
    <n v="0"/>
    <n v="2"/>
    <n v="-1855433.0999999999"/>
  </r>
  <r>
    <x v="0"/>
    <x v="0"/>
    <x v="0"/>
    <x v="33"/>
    <x v="4"/>
    <x v="0"/>
    <x v="2"/>
    <x v="1"/>
    <n v="0"/>
    <n v="0"/>
    <n v="0"/>
    <n v="0"/>
    <n v="0"/>
    <n v="9493.41"/>
    <n v="0"/>
    <n v="0"/>
    <n v="0"/>
    <n v="0"/>
    <n v="0"/>
    <n v="0"/>
    <n v="9493.41"/>
  </r>
  <r>
    <x v="0"/>
    <x v="0"/>
    <x v="0"/>
    <x v="33"/>
    <x v="4"/>
    <x v="0"/>
    <x v="3"/>
    <x v="0"/>
    <n v="0"/>
    <n v="0"/>
    <n v="0"/>
    <n v="0"/>
    <n v="0"/>
    <n v="31742.52"/>
    <n v="0"/>
    <n v="0"/>
    <n v="0"/>
    <n v="0"/>
    <n v="0"/>
    <n v="0"/>
    <n v="31742.52"/>
  </r>
  <r>
    <x v="0"/>
    <x v="0"/>
    <x v="1"/>
    <x v="0"/>
    <x v="0"/>
    <x v="0"/>
    <x v="0"/>
    <x v="0"/>
    <n v="1688"/>
    <n v="1323.6999999999998"/>
    <n v="412143.90999999992"/>
    <n v="344470.51999999996"/>
    <n v="15"/>
    <n v="31302.260000000002"/>
    <n v="0"/>
    <n v="0"/>
    <n v="412143.90999999992"/>
    <n v="344470.51999999996"/>
    <n v="0"/>
    <n v="0"/>
    <n v="31302.260000000002"/>
  </r>
  <r>
    <x v="0"/>
    <x v="0"/>
    <x v="1"/>
    <x v="0"/>
    <x v="0"/>
    <x v="1"/>
    <x v="0"/>
    <x v="0"/>
    <n v="14688"/>
    <n v="15553.55"/>
    <n v="3265291.63"/>
    <n v="3358719.7500000005"/>
    <n v="437"/>
    <n v="2324027.36"/>
    <n v="0"/>
    <n v="0"/>
    <n v="3265291.63"/>
    <n v="3358719.7500000005"/>
    <n v="0"/>
    <n v="0"/>
    <n v="2324027.36"/>
  </r>
  <r>
    <x v="0"/>
    <x v="0"/>
    <x v="1"/>
    <x v="0"/>
    <x v="0"/>
    <x v="2"/>
    <x v="0"/>
    <x v="0"/>
    <n v="19"/>
    <n v="10.85"/>
    <n v="1018.23"/>
    <n v="2362.5700000000002"/>
    <n v="0"/>
    <n v="0"/>
    <n v="0"/>
    <n v="0"/>
    <n v="1018.23"/>
    <n v="2362.5700000000002"/>
    <n v="0"/>
    <n v="0"/>
    <n v="0"/>
  </r>
  <r>
    <x v="0"/>
    <x v="0"/>
    <x v="1"/>
    <x v="0"/>
    <x v="0"/>
    <x v="3"/>
    <x v="0"/>
    <x v="0"/>
    <n v="1818"/>
    <n v="1583.49"/>
    <n v="328221.37999999995"/>
    <n v="359353.17"/>
    <n v="23"/>
    <n v="208255.69000000003"/>
    <n v="0"/>
    <n v="0"/>
    <n v="328221.37999999995"/>
    <n v="359353.17"/>
    <n v="0"/>
    <n v="0"/>
    <n v="208255.69000000003"/>
  </r>
  <r>
    <x v="0"/>
    <x v="0"/>
    <x v="1"/>
    <x v="0"/>
    <x v="1"/>
    <x v="4"/>
    <x v="0"/>
    <x v="0"/>
    <n v="2905"/>
    <n v="4254.7300000000005"/>
    <n v="819585.68"/>
    <n v="1128452.574"/>
    <n v="31"/>
    <n v="299453.31"/>
    <n v="0"/>
    <n v="0"/>
    <n v="819585.68"/>
    <n v="1128452.574"/>
    <n v="0"/>
    <n v="0"/>
    <n v="299453.31"/>
  </r>
  <r>
    <x v="0"/>
    <x v="0"/>
    <x v="1"/>
    <x v="0"/>
    <x v="1"/>
    <x v="0"/>
    <x v="0"/>
    <x v="0"/>
    <n v="872"/>
    <n v="887.17000000000007"/>
    <n v="276728.09999999998"/>
    <n v="243111.27000000002"/>
    <n v="14"/>
    <n v="113146.12999999999"/>
    <n v="0"/>
    <n v="0"/>
    <n v="276728.09999999998"/>
    <n v="243111.27000000002"/>
    <n v="0"/>
    <n v="0"/>
    <n v="113146.12999999999"/>
  </r>
  <r>
    <x v="0"/>
    <x v="0"/>
    <x v="1"/>
    <x v="0"/>
    <x v="1"/>
    <x v="1"/>
    <x v="0"/>
    <x v="0"/>
    <n v="3016"/>
    <n v="3027.2299999999996"/>
    <n v="604606.34"/>
    <n v="611718.59"/>
    <n v="43"/>
    <n v="195839.32"/>
    <n v="0"/>
    <n v="0"/>
    <n v="604606.34"/>
    <n v="611718.59"/>
    <n v="0"/>
    <n v="0"/>
    <n v="195839.32"/>
  </r>
  <r>
    <x v="0"/>
    <x v="0"/>
    <x v="1"/>
    <x v="0"/>
    <x v="1"/>
    <x v="2"/>
    <x v="0"/>
    <x v="0"/>
    <n v="35"/>
    <n v="20.11"/>
    <n v="11341.95"/>
    <n v="4321.71"/>
    <n v="0"/>
    <n v="0"/>
    <n v="0"/>
    <n v="0"/>
    <n v="11341.95"/>
    <n v="4321.71"/>
    <n v="0"/>
    <n v="0"/>
    <n v="0"/>
  </r>
  <r>
    <x v="0"/>
    <x v="0"/>
    <x v="1"/>
    <x v="0"/>
    <x v="1"/>
    <x v="3"/>
    <x v="0"/>
    <x v="0"/>
    <n v="5"/>
    <n v="2.4500000000000002"/>
    <n v="1099.04"/>
    <n v="546.1"/>
    <n v="0"/>
    <n v="0"/>
    <n v="0"/>
    <n v="0"/>
    <n v="1099.04"/>
    <n v="546.1"/>
    <n v="0"/>
    <n v="0"/>
    <n v="0"/>
  </r>
  <r>
    <x v="0"/>
    <x v="0"/>
    <x v="1"/>
    <x v="0"/>
    <x v="2"/>
    <x v="4"/>
    <x v="0"/>
    <x v="0"/>
    <n v="3635"/>
    <n v="3584.9"/>
    <n v="1185580.8599999999"/>
    <n v="1310949.17"/>
    <n v="20"/>
    <n v="83842.609999999986"/>
    <n v="0"/>
    <n v="0"/>
    <n v="1185580.8599999999"/>
    <n v="1310949.17"/>
    <n v="0"/>
    <n v="0"/>
    <n v="83842.609999999986"/>
  </r>
  <r>
    <x v="0"/>
    <x v="0"/>
    <x v="1"/>
    <x v="0"/>
    <x v="2"/>
    <x v="0"/>
    <x v="0"/>
    <x v="0"/>
    <n v="876"/>
    <n v="851.83"/>
    <n v="120605.5"/>
    <n v="141319.67399999997"/>
    <n v="2"/>
    <n v="78165.48"/>
    <n v="0"/>
    <n v="0"/>
    <n v="120605.5"/>
    <n v="141319.67399999997"/>
    <n v="0"/>
    <n v="0"/>
    <n v="78165.48"/>
  </r>
  <r>
    <x v="0"/>
    <x v="0"/>
    <x v="1"/>
    <x v="0"/>
    <x v="2"/>
    <x v="1"/>
    <x v="0"/>
    <x v="0"/>
    <n v="237"/>
    <n v="260.44"/>
    <n v="138092.67000000001"/>
    <n v="137760.85"/>
    <n v="7"/>
    <n v="10837.09"/>
    <n v="0"/>
    <n v="0"/>
    <n v="138092.67000000001"/>
    <n v="137760.85"/>
    <n v="0"/>
    <n v="0"/>
    <n v="10837.09"/>
  </r>
  <r>
    <x v="0"/>
    <x v="0"/>
    <x v="1"/>
    <x v="0"/>
    <x v="2"/>
    <x v="3"/>
    <x v="0"/>
    <x v="0"/>
    <n v="1266"/>
    <n v="1154.0899999999999"/>
    <n v="162238.21000000002"/>
    <n v="160957.49000000002"/>
    <n v="0"/>
    <n v="0"/>
    <n v="0"/>
    <n v="0"/>
    <n v="162238.21000000002"/>
    <n v="160957.49000000002"/>
    <n v="0"/>
    <n v="0"/>
    <n v="0"/>
  </r>
  <r>
    <x v="0"/>
    <x v="0"/>
    <x v="1"/>
    <x v="0"/>
    <x v="3"/>
    <x v="0"/>
    <x v="0"/>
    <x v="0"/>
    <n v="41"/>
    <n v="18.8"/>
    <n v="34599.26"/>
    <n v="30766.309999999998"/>
    <n v="0"/>
    <n v="0"/>
    <n v="0"/>
    <n v="0"/>
    <n v="34599.26"/>
    <n v="30766.309999999998"/>
    <n v="0"/>
    <n v="0"/>
    <n v="0"/>
  </r>
  <r>
    <x v="0"/>
    <x v="0"/>
    <x v="1"/>
    <x v="0"/>
    <x v="3"/>
    <x v="1"/>
    <x v="0"/>
    <x v="0"/>
    <n v="276"/>
    <n v="294.03999999999996"/>
    <n v="122118.07"/>
    <n v="116902.9"/>
    <n v="14"/>
    <n v="169470.05"/>
    <n v="0"/>
    <n v="0"/>
    <n v="122118.07"/>
    <n v="116902.9"/>
    <n v="0"/>
    <n v="0"/>
    <n v="169470.05"/>
  </r>
  <r>
    <x v="0"/>
    <x v="0"/>
    <x v="1"/>
    <x v="0"/>
    <x v="3"/>
    <x v="2"/>
    <x v="0"/>
    <x v="0"/>
    <n v="72"/>
    <n v="51.599999999999994"/>
    <n v="51068.590000000004"/>
    <n v="32836.33"/>
    <n v="20"/>
    <n v="53447.299999999996"/>
    <n v="0"/>
    <n v="0"/>
    <n v="51068.590000000004"/>
    <n v="32836.33"/>
    <n v="0"/>
    <n v="0"/>
    <n v="53447.299999999996"/>
  </r>
  <r>
    <x v="0"/>
    <x v="0"/>
    <x v="1"/>
    <x v="0"/>
    <x v="4"/>
    <x v="0"/>
    <x v="0"/>
    <x v="0"/>
    <n v="10"/>
    <n v="10.190000000000001"/>
    <n v="1731.9"/>
    <n v="1643.9"/>
    <n v="1"/>
    <n v="-81643.960000000021"/>
    <n v="0"/>
    <n v="0"/>
    <n v="1731.9"/>
    <n v="1643.9"/>
    <n v="0"/>
    <n v="0"/>
    <n v="-81643.960000000021"/>
  </r>
  <r>
    <x v="0"/>
    <x v="0"/>
    <x v="1"/>
    <x v="1"/>
    <x v="0"/>
    <x v="0"/>
    <x v="0"/>
    <x v="0"/>
    <n v="5551"/>
    <n v="3631.9200000000005"/>
    <n v="2484291.23"/>
    <n v="669529.75186999992"/>
    <n v="80"/>
    <n v="438349.61000000004"/>
    <n v="0"/>
    <n v="0"/>
    <n v="2484291.23"/>
    <n v="669529.75186999992"/>
    <n v="0"/>
    <n v="0"/>
    <n v="438349.61000000004"/>
  </r>
  <r>
    <x v="0"/>
    <x v="0"/>
    <x v="1"/>
    <x v="1"/>
    <x v="0"/>
    <x v="1"/>
    <x v="0"/>
    <x v="0"/>
    <n v="27764"/>
    <n v="27250.5"/>
    <n v="7198812.370000001"/>
    <n v="6383551.5"/>
    <n v="757"/>
    <n v="4274885.3299999991"/>
    <n v="0"/>
    <n v="0"/>
    <n v="7198812.370000001"/>
    <n v="6383551.5"/>
    <n v="0"/>
    <n v="0"/>
    <n v="4274885.3299999991"/>
  </r>
  <r>
    <x v="0"/>
    <x v="0"/>
    <x v="1"/>
    <x v="1"/>
    <x v="0"/>
    <x v="2"/>
    <x v="0"/>
    <x v="0"/>
    <n v="193"/>
    <n v="121.21000000000001"/>
    <n v="55951.829999999994"/>
    <n v="24886.899999999998"/>
    <n v="3"/>
    <n v="6550"/>
    <n v="0"/>
    <n v="0"/>
    <n v="55951.829999999994"/>
    <n v="24886.899999999998"/>
    <n v="0"/>
    <n v="0"/>
    <n v="6550"/>
  </r>
  <r>
    <x v="0"/>
    <x v="0"/>
    <x v="1"/>
    <x v="1"/>
    <x v="0"/>
    <x v="3"/>
    <x v="0"/>
    <x v="0"/>
    <n v="153"/>
    <n v="198.82000000000002"/>
    <n v="20968.379999999997"/>
    <n v="50586.36"/>
    <n v="4"/>
    <n v="14914.22"/>
    <n v="0"/>
    <n v="0"/>
    <n v="20968.379999999997"/>
    <n v="50586.36"/>
    <n v="0"/>
    <n v="0"/>
    <n v="14914.22"/>
  </r>
  <r>
    <x v="0"/>
    <x v="0"/>
    <x v="1"/>
    <x v="1"/>
    <x v="1"/>
    <x v="4"/>
    <x v="0"/>
    <x v="0"/>
    <n v="5403"/>
    <n v="5842.18"/>
    <n v="2668627.39"/>
    <n v="2317564.8329999996"/>
    <n v="44"/>
    <n v="227147.40000000002"/>
    <n v="0"/>
    <n v="0"/>
    <n v="2668627.39"/>
    <n v="2317564.8329999996"/>
    <n v="0"/>
    <n v="0"/>
    <n v="227147.40000000002"/>
  </r>
  <r>
    <x v="0"/>
    <x v="0"/>
    <x v="1"/>
    <x v="1"/>
    <x v="1"/>
    <x v="0"/>
    <x v="0"/>
    <x v="0"/>
    <n v="1836"/>
    <n v="1184.26"/>
    <n v="343173.64999999997"/>
    <n v="200144.5122"/>
    <n v="6"/>
    <n v="-249056.66000000006"/>
    <n v="0"/>
    <n v="0"/>
    <n v="343173.64999999997"/>
    <n v="200144.5122"/>
    <n v="0"/>
    <n v="0"/>
    <n v="-249056.66000000006"/>
  </r>
  <r>
    <x v="0"/>
    <x v="0"/>
    <x v="1"/>
    <x v="1"/>
    <x v="1"/>
    <x v="1"/>
    <x v="0"/>
    <x v="0"/>
    <n v="6009"/>
    <n v="6641.2800000000007"/>
    <n v="1779390.42"/>
    <n v="1836403.0699999998"/>
    <n v="153"/>
    <n v="3155255.4000000004"/>
    <n v="0"/>
    <n v="0"/>
    <n v="1779390.42"/>
    <n v="1836403.0699999998"/>
    <n v="0"/>
    <n v="0"/>
    <n v="3155255.4000000004"/>
  </r>
  <r>
    <x v="0"/>
    <x v="0"/>
    <x v="1"/>
    <x v="1"/>
    <x v="1"/>
    <x v="2"/>
    <x v="0"/>
    <x v="0"/>
    <n v="83"/>
    <n v="40.92"/>
    <n v="18064.2"/>
    <n v="8979.6"/>
    <n v="0"/>
    <n v="0"/>
    <n v="0"/>
    <n v="0"/>
    <n v="18064.2"/>
    <n v="8979.6"/>
    <n v="0"/>
    <n v="0"/>
    <n v="0"/>
  </r>
  <r>
    <x v="0"/>
    <x v="0"/>
    <x v="1"/>
    <x v="1"/>
    <x v="1"/>
    <x v="3"/>
    <x v="0"/>
    <x v="0"/>
    <n v="20"/>
    <n v="11.62"/>
    <n v="3931.1800000000003"/>
    <n v="2132.2199999999998"/>
    <n v="0"/>
    <n v="0"/>
    <n v="0"/>
    <n v="0"/>
    <n v="3931.1800000000003"/>
    <n v="2132.2199999999998"/>
    <n v="0"/>
    <n v="0"/>
    <n v="0"/>
  </r>
  <r>
    <x v="0"/>
    <x v="0"/>
    <x v="1"/>
    <x v="1"/>
    <x v="2"/>
    <x v="4"/>
    <x v="0"/>
    <x v="0"/>
    <n v="3997"/>
    <n v="5140.43"/>
    <n v="1768180.33"/>
    <n v="1967231.5499999998"/>
    <n v="33"/>
    <n v="425520.38"/>
    <n v="0"/>
    <n v="0"/>
    <n v="1768180.33"/>
    <n v="1967231.5499999998"/>
    <n v="0"/>
    <n v="0"/>
    <n v="425520.38"/>
  </r>
  <r>
    <x v="0"/>
    <x v="0"/>
    <x v="1"/>
    <x v="1"/>
    <x v="2"/>
    <x v="0"/>
    <x v="0"/>
    <x v="0"/>
    <n v="1860"/>
    <n v="1872.33"/>
    <n v="640891.19000000018"/>
    <n v="543831.56359999999"/>
    <n v="10"/>
    <n v="51985.839999999989"/>
    <n v="0"/>
    <n v="0"/>
    <n v="640891.19000000018"/>
    <n v="543831.56359999999"/>
    <n v="0"/>
    <n v="0"/>
    <n v="51985.839999999989"/>
  </r>
  <r>
    <x v="0"/>
    <x v="0"/>
    <x v="1"/>
    <x v="1"/>
    <x v="2"/>
    <x v="1"/>
    <x v="0"/>
    <x v="0"/>
    <n v="976"/>
    <n v="929.6099999999999"/>
    <n v="327872.05"/>
    <n v="380683.69"/>
    <n v="4"/>
    <n v="28871.88"/>
    <n v="0"/>
    <n v="0"/>
    <n v="327872.05"/>
    <n v="380683.69"/>
    <n v="0"/>
    <n v="0"/>
    <n v="28871.88"/>
  </r>
  <r>
    <x v="0"/>
    <x v="0"/>
    <x v="1"/>
    <x v="1"/>
    <x v="2"/>
    <x v="3"/>
    <x v="0"/>
    <x v="0"/>
    <n v="287"/>
    <n v="289.33999999999997"/>
    <n v="45243.57"/>
    <n v="45347.100000000013"/>
    <n v="1"/>
    <n v="6016"/>
    <n v="0"/>
    <n v="0"/>
    <n v="45243.57"/>
    <n v="45347.100000000013"/>
    <n v="0"/>
    <n v="0"/>
    <n v="6016"/>
  </r>
  <r>
    <x v="0"/>
    <x v="0"/>
    <x v="1"/>
    <x v="1"/>
    <x v="3"/>
    <x v="0"/>
    <x v="0"/>
    <x v="0"/>
    <n v="0"/>
    <n v="49.7"/>
    <n v="9251.59"/>
    <n v="10789"/>
    <n v="2"/>
    <n v="8495.9500000000007"/>
    <n v="0"/>
    <n v="0"/>
    <n v="9251.59"/>
    <n v="10789"/>
    <n v="0"/>
    <n v="0"/>
    <n v="8495.9500000000007"/>
  </r>
  <r>
    <x v="0"/>
    <x v="0"/>
    <x v="1"/>
    <x v="1"/>
    <x v="3"/>
    <x v="1"/>
    <x v="0"/>
    <x v="0"/>
    <n v="166"/>
    <n v="105.32000000000001"/>
    <n v="57758.31"/>
    <n v="34980.243999999999"/>
    <n v="16"/>
    <n v="97366.43"/>
    <n v="0"/>
    <n v="0"/>
    <n v="57758.31"/>
    <n v="34980.243999999999"/>
    <n v="0"/>
    <n v="0"/>
    <n v="97366.43"/>
  </r>
  <r>
    <x v="0"/>
    <x v="0"/>
    <x v="1"/>
    <x v="1"/>
    <x v="3"/>
    <x v="2"/>
    <x v="0"/>
    <x v="0"/>
    <n v="14"/>
    <n v="92.539999999999992"/>
    <n v="19504.840000000004"/>
    <n v="82826.33"/>
    <n v="50"/>
    <n v="181534.9"/>
    <n v="0"/>
    <n v="0"/>
    <n v="19504.840000000004"/>
    <n v="82826.33"/>
    <n v="0"/>
    <n v="0"/>
    <n v="181534.9"/>
  </r>
  <r>
    <x v="0"/>
    <x v="0"/>
    <x v="1"/>
    <x v="1"/>
    <x v="4"/>
    <x v="0"/>
    <x v="0"/>
    <x v="0"/>
    <n v="13"/>
    <n v="35.72"/>
    <n v="1751.38"/>
    <n v="22646.02"/>
    <n v="1"/>
    <n v="275918.10000000003"/>
    <n v="0"/>
    <n v="0"/>
    <n v="1751.38"/>
    <n v="22646.02"/>
    <n v="0"/>
    <n v="0"/>
    <n v="275918.10000000003"/>
  </r>
  <r>
    <x v="0"/>
    <x v="0"/>
    <x v="1"/>
    <x v="2"/>
    <x v="0"/>
    <x v="0"/>
    <x v="0"/>
    <x v="0"/>
    <n v="8800"/>
    <n v="6229.27"/>
    <n v="7942304.6500000022"/>
    <n v="3813530.49"/>
    <n v="32"/>
    <n v="460062.93"/>
    <n v="0"/>
    <n v="0"/>
    <n v="7942304.6500000022"/>
    <n v="3813530.49"/>
    <n v="0"/>
    <n v="0"/>
    <n v="460062.93"/>
  </r>
  <r>
    <x v="0"/>
    <x v="0"/>
    <x v="1"/>
    <x v="2"/>
    <x v="0"/>
    <x v="1"/>
    <x v="0"/>
    <x v="0"/>
    <n v="4439"/>
    <n v="4325.4199999999992"/>
    <n v="1180201.7899999998"/>
    <n v="1188953.78"/>
    <n v="114"/>
    <n v="472951.52"/>
    <n v="0"/>
    <n v="0"/>
    <n v="1180201.7899999998"/>
    <n v="1188953.78"/>
    <n v="0"/>
    <n v="0"/>
    <n v="472951.52"/>
  </r>
  <r>
    <x v="0"/>
    <x v="0"/>
    <x v="1"/>
    <x v="2"/>
    <x v="0"/>
    <x v="2"/>
    <x v="0"/>
    <x v="0"/>
    <n v="65"/>
    <n v="36.14"/>
    <n v="21413.91"/>
    <n v="9566.68"/>
    <n v="0"/>
    <n v="0"/>
    <n v="0"/>
    <n v="0"/>
    <n v="21413.91"/>
    <n v="9566.68"/>
    <n v="0"/>
    <n v="0"/>
    <n v="0"/>
  </r>
  <r>
    <x v="0"/>
    <x v="0"/>
    <x v="1"/>
    <x v="2"/>
    <x v="0"/>
    <x v="3"/>
    <x v="0"/>
    <x v="0"/>
    <n v="284"/>
    <n v="280.96000000000004"/>
    <n v="76631.989999999991"/>
    <n v="77547.681000000011"/>
    <n v="10"/>
    <n v="205674.73"/>
    <n v="0"/>
    <n v="0"/>
    <n v="76631.989999999991"/>
    <n v="77547.681000000011"/>
    <n v="0"/>
    <n v="0"/>
    <n v="205674.73"/>
  </r>
  <r>
    <x v="0"/>
    <x v="0"/>
    <x v="1"/>
    <x v="2"/>
    <x v="1"/>
    <x v="4"/>
    <x v="0"/>
    <x v="0"/>
    <n v="1310"/>
    <n v="1055.03"/>
    <n v="456309.11"/>
    <n v="272689.06000000006"/>
    <n v="12"/>
    <n v="231641.76"/>
    <n v="0"/>
    <n v="0"/>
    <n v="456309.11"/>
    <n v="272689.06000000006"/>
    <n v="0"/>
    <n v="0"/>
    <n v="231641.76"/>
  </r>
  <r>
    <x v="0"/>
    <x v="0"/>
    <x v="1"/>
    <x v="2"/>
    <x v="1"/>
    <x v="0"/>
    <x v="0"/>
    <x v="0"/>
    <n v="397"/>
    <n v="561.11000000000013"/>
    <n v="47007.64"/>
    <n v="159110.16000000003"/>
    <n v="2"/>
    <n v="11398"/>
    <n v="0"/>
    <n v="0"/>
    <n v="47007.64"/>
    <n v="159110.16000000003"/>
    <n v="0"/>
    <n v="0"/>
    <n v="11398"/>
  </r>
  <r>
    <x v="0"/>
    <x v="0"/>
    <x v="1"/>
    <x v="2"/>
    <x v="1"/>
    <x v="1"/>
    <x v="0"/>
    <x v="0"/>
    <n v="1097"/>
    <n v="1321.93"/>
    <n v="274004.44999999995"/>
    <n v="303433.46000000002"/>
    <n v="32"/>
    <n v="326206.97000000003"/>
    <n v="0"/>
    <n v="0"/>
    <n v="274004.44999999995"/>
    <n v="303433.46000000002"/>
    <n v="0"/>
    <n v="0"/>
    <n v="326206.97000000003"/>
  </r>
  <r>
    <x v="0"/>
    <x v="0"/>
    <x v="1"/>
    <x v="2"/>
    <x v="1"/>
    <x v="2"/>
    <x v="0"/>
    <x v="0"/>
    <n v="46"/>
    <n v="29.42"/>
    <n v="6135.13"/>
    <n v="4321.18"/>
    <n v="0"/>
    <n v="0"/>
    <n v="0"/>
    <n v="0"/>
    <n v="6135.13"/>
    <n v="4321.18"/>
    <n v="0"/>
    <n v="0"/>
    <n v="0"/>
  </r>
  <r>
    <x v="0"/>
    <x v="0"/>
    <x v="1"/>
    <x v="2"/>
    <x v="1"/>
    <x v="3"/>
    <x v="0"/>
    <x v="0"/>
    <n v="24"/>
    <n v="23.490000000000002"/>
    <n v="5710.26"/>
    <n v="4637.9727999999996"/>
    <n v="0"/>
    <n v="0"/>
    <n v="0"/>
    <n v="0"/>
    <n v="5710.26"/>
    <n v="4637.9727999999996"/>
    <n v="0"/>
    <n v="0"/>
    <n v="0"/>
  </r>
  <r>
    <x v="0"/>
    <x v="0"/>
    <x v="1"/>
    <x v="2"/>
    <x v="2"/>
    <x v="4"/>
    <x v="0"/>
    <x v="0"/>
    <n v="462"/>
    <n v="494.70999999999992"/>
    <n v="160907.41"/>
    <n v="137244.12"/>
    <n v="3"/>
    <n v="3446.55"/>
    <n v="0"/>
    <n v="0"/>
    <n v="160907.41"/>
    <n v="137244.12"/>
    <n v="0"/>
    <n v="0"/>
    <n v="3446.55"/>
  </r>
  <r>
    <x v="0"/>
    <x v="0"/>
    <x v="1"/>
    <x v="2"/>
    <x v="2"/>
    <x v="0"/>
    <x v="0"/>
    <x v="0"/>
    <n v="224"/>
    <n v="244.95"/>
    <n v="61535.42"/>
    <n v="69233.929999999993"/>
    <n v="1"/>
    <n v="-11463.4"/>
    <n v="0"/>
    <n v="0"/>
    <n v="61535.42"/>
    <n v="69233.929999999993"/>
    <n v="0"/>
    <n v="0"/>
    <n v="-11463.4"/>
  </r>
  <r>
    <x v="0"/>
    <x v="0"/>
    <x v="1"/>
    <x v="2"/>
    <x v="2"/>
    <x v="1"/>
    <x v="0"/>
    <x v="0"/>
    <n v="44"/>
    <n v="54.52"/>
    <n v="13725.36"/>
    <n v="15580.442999999999"/>
    <n v="2"/>
    <n v="5675.87"/>
    <n v="0"/>
    <n v="0"/>
    <n v="13725.36"/>
    <n v="15580.442999999999"/>
    <n v="0"/>
    <n v="0"/>
    <n v="5675.87"/>
  </r>
  <r>
    <x v="0"/>
    <x v="0"/>
    <x v="1"/>
    <x v="2"/>
    <x v="2"/>
    <x v="3"/>
    <x v="0"/>
    <x v="0"/>
    <n v="144"/>
    <n v="137.91999999999999"/>
    <n v="21189.52"/>
    <n v="23704.76"/>
    <n v="0"/>
    <n v="158"/>
    <n v="0"/>
    <n v="0"/>
    <n v="21189.52"/>
    <n v="23704.76"/>
    <n v="0"/>
    <n v="0"/>
    <n v="158"/>
  </r>
  <r>
    <x v="0"/>
    <x v="0"/>
    <x v="1"/>
    <x v="2"/>
    <x v="3"/>
    <x v="0"/>
    <x v="0"/>
    <x v="0"/>
    <n v="16"/>
    <n v="20.38"/>
    <n v="32988.07"/>
    <n v="32677.15"/>
    <n v="1"/>
    <n v="450"/>
    <n v="0"/>
    <n v="0"/>
    <n v="32988.07"/>
    <n v="32677.15"/>
    <n v="0"/>
    <n v="0"/>
    <n v="450"/>
  </r>
  <r>
    <x v="0"/>
    <x v="0"/>
    <x v="1"/>
    <x v="2"/>
    <x v="3"/>
    <x v="1"/>
    <x v="0"/>
    <x v="0"/>
    <n v="30"/>
    <n v="19.57"/>
    <n v="15614.88"/>
    <n v="13344.1183"/>
    <n v="2"/>
    <n v="1755.8099999999995"/>
    <n v="0"/>
    <n v="0"/>
    <n v="15614.88"/>
    <n v="13344.1183"/>
    <n v="0"/>
    <n v="0"/>
    <n v="1755.8099999999995"/>
  </r>
  <r>
    <x v="0"/>
    <x v="0"/>
    <x v="1"/>
    <x v="2"/>
    <x v="3"/>
    <x v="2"/>
    <x v="0"/>
    <x v="0"/>
    <n v="0"/>
    <n v="0"/>
    <n v="0"/>
    <n v="0"/>
    <n v="6"/>
    <n v="17415.57"/>
    <n v="0"/>
    <n v="0"/>
    <n v="0"/>
    <n v="0"/>
    <n v="0"/>
    <n v="0"/>
    <n v="17415.57"/>
  </r>
  <r>
    <x v="0"/>
    <x v="0"/>
    <x v="1"/>
    <x v="2"/>
    <x v="4"/>
    <x v="0"/>
    <x v="0"/>
    <x v="0"/>
    <n v="0"/>
    <n v="0"/>
    <n v="0"/>
    <n v="0"/>
    <n v="0"/>
    <n v="-109229.20999999999"/>
    <n v="0"/>
    <n v="0"/>
    <n v="0"/>
    <n v="0"/>
    <n v="0"/>
    <n v="0"/>
    <n v="-109229.20999999999"/>
  </r>
  <r>
    <x v="0"/>
    <x v="0"/>
    <x v="1"/>
    <x v="3"/>
    <x v="0"/>
    <x v="0"/>
    <x v="0"/>
    <x v="0"/>
    <n v="866"/>
    <n v="889.61"/>
    <n v="82058.48"/>
    <n v="72955.19"/>
    <n v="10"/>
    <n v="138095.56"/>
    <n v="0"/>
    <n v="0"/>
    <n v="82058.48"/>
    <n v="72955.19"/>
    <n v="0"/>
    <n v="0"/>
    <n v="138095.56"/>
  </r>
  <r>
    <x v="0"/>
    <x v="0"/>
    <x v="1"/>
    <x v="3"/>
    <x v="0"/>
    <x v="1"/>
    <x v="0"/>
    <x v="0"/>
    <n v="7456"/>
    <n v="7607.07"/>
    <n v="1362083.4400000002"/>
    <n v="2231220.25"/>
    <n v="153"/>
    <n v="1942854.3899999997"/>
    <n v="0"/>
    <n v="0"/>
    <n v="1362083.4400000002"/>
    <n v="2231220.25"/>
    <n v="0"/>
    <n v="0"/>
    <n v="1942854.3899999997"/>
  </r>
  <r>
    <x v="0"/>
    <x v="0"/>
    <x v="1"/>
    <x v="3"/>
    <x v="0"/>
    <x v="2"/>
    <x v="0"/>
    <x v="0"/>
    <n v="11"/>
    <n v="13.24"/>
    <n v="1572.79"/>
    <n v="1678.58"/>
    <n v="0"/>
    <n v="0"/>
    <n v="0"/>
    <n v="0"/>
    <n v="1572.79"/>
    <n v="1678.58"/>
    <n v="0"/>
    <n v="0"/>
    <n v="0"/>
  </r>
  <r>
    <x v="0"/>
    <x v="0"/>
    <x v="1"/>
    <x v="3"/>
    <x v="0"/>
    <x v="3"/>
    <x v="0"/>
    <x v="0"/>
    <n v="30"/>
    <n v="65.61"/>
    <n v="3764.85"/>
    <n v="20965.989999999998"/>
    <n v="4"/>
    <n v="8174.36"/>
    <n v="0"/>
    <n v="0"/>
    <n v="3764.85"/>
    <n v="20965.989999999998"/>
    <n v="0"/>
    <n v="0"/>
    <n v="8174.36"/>
  </r>
  <r>
    <x v="0"/>
    <x v="0"/>
    <x v="1"/>
    <x v="3"/>
    <x v="1"/>
    <x v="4"/>
    <x v="0"/>
    <x v="0"/>
    <n v="1498"/>
    <n v="1355.62"/>
    <n v="359325.28"/>
    <n v="434942.9"/>
    <n v="14"/>
    <n v="117347.26999999999"/>
    <n v="0"/>
    <n v="0"/>
    <n v="359325.28"/>
    <n v="434942.9"/>
    <n v="0"/>
    <n v="0"/>
    <n v="117347.26999999999"/>
  </r>
  <r>
    <x v="0"/>
    <x v="0"/>
    <x v="1"/>
    <x v="3"/>
    <x v="1"/>
    <x v="0"/>
    <x v="0"/>
    <x v="0"/>
    <n v="342"/>
    <n v="388.97"/>
    <n v="85081.03"/>
    <n v="100603.01999999999"/>
    <n v="9"/>
    <n v="20578.11"/>
    <n v="0"/>
    <n v="0"/>
    <n v="85081.03"/>
    <n v="100603.01999999999"/>
    <n v="0"/>
    <n v="0"/>
    <n v="20578.11"/>
  </r>
  <r>
    <x v="0"/>
    <x v="0"/>
    <x v="1"/>
    <x v="3"/>
    <x v="1"/>
    <x v="1"/>
    <x v="0"/>
    <x v="0"/>
    <n v="963"/>
    <n v="1099.9099999999999"/>
    <n v="327830.60000000003"/>
    <n v="395054.45"/>
    <n v="26"/>
    <n v="187062.22999999998"/>
    <n v="0"/>
    <n v="0"/>
    <n v="327830.60000000003"/>
    <n v="395054.45"/>
    <n v="0"/>
    <n v="0"/>
    <n v="187062.22999999998"/>
  </r>
  <r>
    <x v="0"/>
    <x v="0"/>
    <x v="1"/>
    <x v="3"/>
    <x v="1"/>
    <x v="2"/>
    <x v="0"/>
    <x v="0"/>
    <n v="32"/>
    <n v="29.2"/>
    <n v="4679.66"/>
    <n v="3593.3999999999996"/>
    <n v="0"/>
    <n v="0"/>
    <n v="0"/>
    <n v="0"/>
    <n v="4679.66"/>
    <n v="3593.3999999999996"/>
    <n v="0"/>
    <n v="0"/>
    <n v="0"/>
  </r>
  <r>
    <x v="0"/>
    <x v="0"/>
    <x v="1"/>
    <x v="3"/>
    <x v="1"/>
    <x v="3"/>
    <x v="0"/>
    <x v="0"/>
    <n v="2"/>
    <n v="1.78"/>
    <n v="314.37"/>
    <n v="240.07999999999998"/>
    <n v="0"/>
    <n v="0"/>
    <n v="0"/>
    <n v="0"/>
    <n v="314.37"/>
    <n v="240.07999999999998"/>
    <n v="0"/>
    <n v="0"/>
    <n v="0"/>
  </r>
  <r>
    <x v="0"/>
    <x v="0"/>
    <x v="1"/>
    <x v="3"/>
    <x v="2"/>
    <x v="4"/>
    <x v="0"/>
    <x v="0"/>
    <n v="446"/>
    <n v="485.18999999999994"/>
    <n v="129156.18000000002"/>
    <n v="224577.67199999996"/>
    <n v="19"/>
    <n v="98510.049999999988"/>
    <n v="0"/>
    <n v="0"/>
    <n v="129156.18000000002"/>
    <n v="224577.67199999996"/>
    <n v="0"/>
    <n v="0"/>
    <n v="98510.049999999988"/>
  </r>
  <r>
    <x v="0"/>
    <x v="0"/>
    <x v="1"/>
    <x v="3"/>
    <x v="2"/>
    <x v="0"/>
    <x v="0"/>
    <x v="0"/>
    <n v="72"/>
    <n v="88.52000000000001"/>
    <n v="22254.050000000003"/>
    <n v="27819.785000000003"/>
    <n v="0"/>
    <n v="407864.8"/>
    <n v="0"/>
    <n v="0"/>
    <n v="22254.050000000003"/>
    <n v="27819.785000000003"/>
    <n v="0"/>
    <n v="0"/>
    <n v="407864.8"/>
  </r>
  <r>
    <x v="0"/>
    <x v="0"/>
    <x v="1"/>
    <x v="3"/>
    <x v="2"/>
    <x v="1"/>
    <x v="0"/>
    <x v="0"/>
    <n v="66"/>
    <n v="117.65"/>
    <n v="37000.69"/>
    <n v="40063.300000000003"/>
    <n v="3"/>
    <n v="35768.46"/>
    <n v="0"/>
    <n v="0"/>
    <n v="37000.69"/>
    <n v="40063.300000000003"/>
    <n v="0"/>
    <n v="0"/>
    <n v="35768.46"/>
  </r>
  <r>
    <x v="0"/>
    <x v="0"/>
    <x v="1"/>
    <x v="3"/>
    <x v="2"/>
    <x v="2"/>
    <x v="0"/>
    <x v="0"/>
    <n v="12"/>
    <n v="8.2799999999999994"/>
    <n v="1868.69"/>
    <n v="1314.81"/>
    <n v="1"/>
    <n v="2190"/>
    <n v="0"/>
    <n v="0"/>
    <n v="1868.69"/>
    <n v="1314.81"/>
    <n v="0"/>
    <n v="0"/>
    <n v="2190"/>
  </r>
  <r>
    <x v="0"/>
    <x v="0"/>
    <x v="1"/>
    <x v="3"/>
    <x v="2"/>
    <x v="3"/>
    <x v="0"/>
    <x v="0"/>
    <n v="2"/>
    <n v="1.04"/>
    <n v="196.84"/>
    <n v="477.71"/>
    <n v="0"/>
    <n v="0"/>
    <n v="0"/>
    <n v="0"/>
    <n v="196.84"/>
    <n v="477.71"/>
    <n v="0"/>
    <n v="0"/>
    <n v="0"/>
  </r>
  <r>
    <x v="0"/>
    <x v="0"/>
    <x v="1"/>
    <x v="3"/>
    <x v="3"/>
    <x v="1"/>
    <x v="0"/>
    <x v="0"/>
    <n v="291"/>
    <n v="258.72999999999996"/>
    <n v="27285.480000000003"/>
    <n v="34543.256500000003"/>
    <n v="5"/>
    <n v="-47309.630000000005"/>
    <n v="0"/>
    <n v="0"/>
    <n v="27285.480000000003"/>
    <n v="34543.256500000003"/>
    <n v="0"/>
    <n v="0"/>
    <n v="-47309.630000000005"/>
  </r>
  <r>
    <x v="0"/>
    <x v="0"/>
    <x v="1"/>
    <x v="3"/>
    <x v="3"/>
    <x v="2"/>
    <x v="0"/>
    <x v="0"/>
    <n v="88"/>
    <n v="83.1"/>
    <n v="50917.48"/>
    <n v="41805.18"/>
    <n v="14"/>
    <n v="68073.3"/>
    <n v="0"/>
    <n v="0"/>
    <n v="50917.48"/>
    <n v="41805.18"/>
    <n v="0"/>
    <n v="0"/>
    <n v="68073.3"/>
  </r>
  <r>
    <x v="0"/>
    <x v="0"/>
    <x v="1"/>
    <x v="3"/>
    <x v="4"/>
    <x v="0"/>
    <x v="0"/>
    <x v="0"/>
    <n v="0"/>
    <n v="0"/>
    <n v="0"/>
    <n v="0"/>
    <n v="0"/>
    <n v="64131.26999999999"/>
    <n v="0"/>
    <n v="0"/>
    <n v="0"/>
    <n v="0"/>
    <n v="0"/>
    <n v="0"/>
    <n v="64131.26999999999"/>
  </r>
  <r>
    <x v="0"/>
    <x v="0"/>
    <x v="1"/>
    <x v="4"/>
    <x v="0"/>
    <x v="0"/>
    <x v="0"/>
    <x v="0"/>
    <n v="794"/>
    <n v="1302.04"/>
    <n v="338502.97000000003"/>
    <n v="360723.50999999995"/>
    <n v="20"/>
    <n v="165970.89000000001"/>
    <n v="0"/>
    <n v="0"/>
    <n v="338502.97000000003"/>
    <n v="360723.50999999995"/>
    <n v="0"/>
    <n v="0"/>
    <n v="165970.89000000001"/>
  </r>
  <r>
    <x v="0"/>
    <x v="0"/>
    <x v="1"/>
    <x v="4"/>
    <x v="0"/>
    <x v="1"/>
    <x v="0"/>
    <x v="0"/>
    <n v="11997"/>
    <n v="12239.16"/>
    <n v="2250059.29"/>
    <n v="3446156.5000000005"/>
    <n v="276"/>
    <n v="2201323.42"/>
    <n v="0"/>
    <n v="0"/>
    <n v="2250059.29"/>
    <n v="3446156.5000000005"/>
    <n v="0"/>
    <n v="0"/>
    <n v="2201323.42"/>
  </r>
  <r>
    <x v="0"/>
    <x v="0"/>
    <x v="1"/>
    <x v="4"/>
    <x v="0"/>
    <x v="2"/>
    <x v="0"/>
    <x v="0"/>
    <n v="1"/>
    <n v="0.73"/>
    <n v="344.34"/>
    <n v="170.02"/>
    <n v="3"/>
    <n v="4499.63"/>
    <n v="0"/>
    <n v="0"/>
    <n v="344.34"/>
    <n v="170.02"/>
    <n v="0"/>
    <n v="0"/>
    <n v="4499.63"/>
  </r>
  <r>
    <x v="0"/>
    <x v="0"/>
    <x v="1"/>
    <x v="4"/>
    <x v="0"/>
    <x v="3"/>
    <x v="0"/>
    <x v="0"/>
    <n v="303"/>
    <n v="351.64000000000004"/>
    <n v="45180.86"/>
    <n v="66228.319999999992"/>
    <n v="12"/>
    <n v="74018.59"/>
    <n v="0"/>
    <n v="0"/>
    <n v="45180.86"/>
    <n v="66228.319999999992"/>
    <n v="0"/>
    <n v="0"/>
    <n v="74018.59"/>
  </r>
  <r>
    <x v="0"/>
    <x v="0"/>
    <x v="1"/>
    <x v="4"/>
    <x v="1"/>
    <x v="4"/>
    <x v="0"/>
    <x v="0"/>
    <n v="1772"/>
    <n v="1774.52"/>
    <n v="323478.24"/>
    <n v="532732.82699999993"/>
    <n v="32"/>
    <n v="103485.63"/>
    <n v="0"/>
    <n v="0"/>
    <n v="323478.24"/>
    <n v="532732.82699999993"/>
    <n v="0"/>
    <n v="0"/>
    <n v="103485.63"/>
  </r>
  <r>
    <x v="0"/>
    <x v="0"/>
    <x v="1"/>
    <x v="4"/>
    <x v="1"/>
    <x v="0"/>
    <x v="0"/>
    <x v="0"/>
    <n v="1219"/>
    <n v="1176.72"/>
    <n v="458142.44999999995"/>
    <n v="511083.22"/>
    <n v="21"/>
    <n v="179774.81"/>
    <n v="0"/>
    <n v="0"/>
    <n v="458142.44999999995"/>
    <n v="511083.22"/>
    <n v="0"/>
    <n v="0"/>
    <n v="179774.81"/>
  </r>
  <r>
    <x v="0"/>
    <x v="0"/>
    <x v="1"/>
    <x v="4"/>
    <x v="1"/>
    <x v="1"/>
    <x v="0"/>
    <x v="0"/>
    <n v="2519"/>
    <n v="3441.8"/>
    <n v="1113894.8"/>
    <n v="1356993.97"/>
    <n v="75"/>
    <n v="785452.5"/>
    <n v="0"/>
    <n v="0"/>
    <n v="1113894.8"/>
    <n v="1356993.97"/>
    <n v="0"/>
    <n v="0"/>
    <n v="785452.5"/>
  </r>
  <r>
    <x v="0"/>
    <x v="0"/>
    <x v="1"/>
    <x v="4"/>
    <x v="1"/>
    <x v="2"/>
    <x v="0"/>
    <x v="0"/>
    <n v="5"/>
    <n v="1.9"/>
    <n v="1035.54"/>
    <n v="396.14"/>
    <n v="0"/>
    <n v="0"/>
    <n v="0"/>
    <n v="0"/>
    <n v="1035.54"/>
    <n v="396.14"/>
    <n v="0"/>
    <n v="0"/>
    <n v="0"/>
  </r>
  <r>
    <x v="0"/>
    <x v="0"/>
    <x v="1"/>
    <x v="4"/>
    <x v="1"/>
    <x v="3"/>
    <x v="0"/>
    <x v="0"/>
    <n v="45"/>
    <n v="50.449999999999996"/>
    <n v="12858.61"/>
    <n v="8537.2200000000012"/>
    <n v="2"/>
    <n v="6230.54"/>
    <n v="0"/>
    <n v="0"/>
    <n v="12858.61"/>
    <n v="8537.2200000000012"/>
    <n v="0"/>
    <n v="0"/>
    <n v="6230.54"/>
  </r>
  <r>
    <x v="0"/>
    <x v="0"/>
    <x v="1"/>
    <x v="4"/>
    <x v="2"/>
    <x v="4"/>
    <x v="0"/>
    <x v="0"/>
    <n v="1271"/>
    <n v="1293.56"/>
    <n v="503647.41999999993"/>
    <n v="535621.84169999999"/>
    <n v="29"/>
    <n v="623829.93000000005"/>
    <n v="0"/>
    <n v="0"/>
    <n v="503647.41999999993"/>
    <n v="535621.84169999999"/>
    <n v="0"/>
    <n v="0"/>
    <n v="623829.93000000005"/>
  </r>
  <r>
    <x v="0"/>
    <x v="0"/>
    <x v="1"/>
    <x v="4"/>
    <x v="2"/>
    <x v="0"/>
    <x v="0"/>
    <x v="0"/>
    <n v="213"/>
    <n v="213.18"/>
    <n v="49309.34"/>
    <n v="56987.025800000003"/>
    <n v="3"/>
    <n v="10777.209999999997"/>
    <n v="0"/>
    <n v="0"/>
    <n v="49309.34"/>
    <n v="56987.025800000003"/>
    <n v="0"/>
    <n v="0"/>
    <n v="10777.209999999997"/>
  </r>
  <r>
    <x v="0"/>
    <x v="0"/>
    <x v="1"/>
    <x v="4"/>
    <x v="2"/>
    <x v="1"/>
    <x v="0"/>
    <x v="0"/>
    <n v="364"/>
    <n v="359.89"/>
    <n v="165305.96000000002"/>
    <n v="220023.66999999998"/>
    <n v="9"/>
    <n v="134123.6"/>
    <n v="0"/>
    <n v="0"/>
    <n v="165305.96000000002"/>
    <n v="220023.66999999998"/>
    <n v="0"/>
    <n v="0"/>
    <n v="134123.6"/>
  </r>
  <r>
    <x v="0"/>
    <x v="0"/>
    <x v="1"/>
    <x v="4"/>
    <x v="2"/>
    <x v="2"/>
    <x v="0"/>
    <x v="0"/>
    <n v="1"/>
    <n v="0.62"/>
    <n v="180.74"/>
    <n v="112.9"/>
    <n v="0"/>
    <n v="0"/>
    <n v="0"/>
    <n v="0"/>
    <n v="180.74"/>
    <n v="112.9"/>
    <n v="0"/>
    <n v="0"/>
    <n v="0"/>
  </r>
  <r>
    <x v="0"/>
    <x v="0"/>
    <x v="1"/>
    <x v="4"/>
    <x v="2"/>
    <x v="3"/>
    <x v="0"/>
    <x v="0"/>
    <n v="94"/>
    <n v="128.96"/>
    <n v="23298.35"/>
    <n v="33839.850000000006"/>
    <n v="2"/>
    <n v="2530.1000000000004"/>
    <n v="0"/>
    <n v="0"/>
    <n v="23298.35"/>
    <n v="33839.850000000006"/>
    <n v="0"/>
    <n v="0"/>
    <n v="2530.1000000000004"/>
  </r>
  <r>
    <x v="0"/>
    <x v="0"/>
    <x v="1"/>
    <x v="4"/>
    <x v="3"/>
    <x v="0"/>
    <x v="0"/>
    <x v="0"/>
    <n v="0"/>
    <n v="55.63"/>
    <n v="4509.82"/>
    <n v="4509.82"/>
    <n v="0"/>
    <n v="0"/>
    <n v="0"/>
    <n v="0"/>
    <n v="4509.82"/>
    <n v="4509.82"/>
    <n v="0"/>
    <n v="0"/>
    <n v="0"/>
  </r>
  <r>
    <x v="0"/>
    <x v="0"/>
    <x v="1"/>
    <x v="4"/>
    <x v="3"/>
    <x v="1"/>
    <x v="0"/>
    <x v="0"/>
    <n v="75"/>
    <n v="60.279999999999994"/>
    <n v="45715.77"/>
    <n v="47391.041000000005"/>
    <n v="6"/>
    <n v="42952.79"/>
    <n v="0"/>
    <n v="0"/>
    <n v="45715.77"/>
    <n v="47391.041000000005"/>
    <n v="0"/>
    <n v="0"/>
    <n v="42952.79"/>
  </r>
  <r>
    <x v="0"/>
    <x v="0"/>
    <x v="1"/>
    <x v="4"/>
    <x v="3"/>
    <x v="2"/>
    <x v="0"/>
    <x v="0"/>
    <n v="77"/>
    <n v="152.57999999999998"/>
    <n v="50452.49"/>
    <n v="99524.099999999991"/>
    <n v="25"/>
    <n v="107932.02999999998"/>
    <n v="0"/>
    <n v="0"/>
    <n v="50452.49"/>
    <n v="99524.099999999991"/>
    <n v="0"/>
    <n v="0"/>
    <n v="107932.02999999998"/>
  </r>
  <r>
    <x v="0"/>
    <x v="0"/>
    <x v="1"/>
    <x v="4"/>
    <x v="4"/>
    <x v="0"/>
    <x v="0"/>
    <x v="0"/>
    <n v="0"/>
    <n v="0"/>
    <n v="0"/>
    <n v="0"/>
    <n v="0"/>
    <n v="-144003.92999999996"/>
    <n v="0"/>
    <n v="0"/>
    <n v="0"/>
    <n v="0"/>
    <n v="0"/>
    <n v="0"/>
    <n v="-144003.92999999996"/>
  </r>
  <r>
    <x v="0"/>
    <x v="0"/>
    <x v="1"/>
    <x v="5"/>
    <x v="0"/>
    <x v="0"/>
    <x v="0"/>
    <x v="0"/>
    <n v="3825"/>
    <n v="3730.8300000000004"/>
    <n v="1624465.3300000003"/>
    <n v="973694.5199999999"/>
    <n v="52"/>
    <n v="936483.25000000012"/>
    <n v="0"/>
    <n v="0"/>
    <n v="1624465.3300000003"/>
    <n v="973694.5199999999"/>
    <n v="0"/>
    <n v="0"/>
    <n v="936483.25000000012"/>
  </r>
  <r>
    <x v="0"/>
    <x v="0"/>
    <x v="1"/>
    <x v="5"/>
    <x v="0"/>
    <x v="1"/>
    <x v="0"/>
    <x v="0"/>
    <n v="49992"/>
    <n v="48969.369999999995"/>
    <n v="16638465.390000001"/>
    <n v="14336272.660000004"/>
    <n v="1428"/>
    <n v="9524816.5800000019"/>
    <n v="0"/>
    <n v="0"/>
    <n v="16638465.390000001"/>
    <n v="14336272.660000004"/>
    <n v="0"/>
    <n v="0"/>
    <n v="9524816.5800000019"/>
  </r>
  <r>
    <x v="0"/>
    <x v="0"/>
    <x v="1"/>
    <x v="5"/>
    <x v="0"/>
    <x v="2"/>
    <x v="0"/>
    <x v="0"/>
    <n v="97"/>
    <n v="47.199999999999996"/>
    <n v="18395.25"/>
    <n v="9484.9699999999993"/>
    <n v="3"/>
    <n v="21770.06"/>
    <n v="0"/>
    <n v="0"/>
    <n v="18395.25"/>
    <n v="9484.9699999999993"/>
    <n v="0"/>
    <n v="0"/>
    <n v="21770.06"/>
  </r>
  <r>
    <x v="0"/>
    <x v="0"/>
    <x v="1"/>
    <x v="5"/>
    <x v="0"/>
    <x v="3"/>
    <x v="0"/>
    <x v="0"/>
    <n v="198"/>
    <n v="112.29"/>
    <n v="91831.82"/>
    <n v="24122.589999999997"/>
    <n v="9"/>
    <n v="40749.89"/>
    <n v="0"/>
    <n v="0"/>
    <n v="91831.82"/>
    <n v="24122.589999999997"/>
    <n v="0"/>
    <n v="0"/>
    <n v="40749.89"/>
  </r>
  <r>
    <x v="0"/>
    <x v="0"/>
    <x v="1"/>
    <x v="5"/>
    <x v="1"/>
    <x v="4"/>
    <x v="0"/>
    <x v="0"/>
    <n v="4843"/>
    <n v="5146.8200000000006"/>
    <n v="1738814.9499999997"/>
    <n v="1668918.8369999998"/>
    <n v="62"/>
    <n v="763999.30999999982"/>
    <n v="0"/>
    <n v="0"/>
    <n v="1738814.9499999997"/>
    <n v="1668918.8369999998"/>
    <n v="0"/>
    <n v="0"/>
    <n v="763999.30999999982"/>
  </r>
  <r>
    <x v="0"/>
    <x v="0"/>
    <x v="1"/>
    <x v="5"/>
    <x v="1"/>
    <x v="0"/>
    <x v="0"/>
    <x v="0"/>
    <n v="2107"/>
    <n v="3010.8399999999997"/>
    <n v="897891.91999999993"/>
    <n v="751413.90599999996"/>
    <n v="11"/>
    <n v="263960.2"/>
    <n v="0"/>
    <n v="0"/>
    <n v="897891.91999999993"/>
    <n v="751413.90599999996"/>
    <n v="0"/>
    <n v="0"/>
    <n v="263960.2"/>
  </r>
  <r>
    <x v="0"/>
    <x v="0"/>
    <x v="1"/>
    <x v="5"/>
    <x v="1"/>
    <x v="1"/>
    <x v="0"/>
    <x v="0"/>
    <n v="10602"/>
    <n v="11665.269999999999"/>
    <n v="5260476.6100000003"/>
    <n v="4415913.209999999"/>
    <n v="155"/>
    <n v="1500104.4300000002"/>
    <n v="0"/>
    <n v="0"/>
    <n v="5260476.6100000003"/>
    <n v="4415913.209999999"/>
    <n v="0"/>
    <n v="0"/>
    <n v="1500104.4300000002"/>
  </r>
  <r>
    <x v="0"/>
    <x v="0"/>
    <x v="1"/>
    <x v="5"/>
    <x v="1"/>
    <x v="2"/>
    <x v="0"/>
    <x v="0"/>
    <n v="87"/>
    <n v="48.23"/>
    <n v="18632.66"/>
    <n v="10163.16"/>
    <n v="0"/>
    <n v="0"/>
    <n v="0"/>
    <n v="0"/>
    <n v="18632.66"/>
    <n v="10163.16"/>
    <n v="0"/>
    <n v="0"/>
    <n v="0"/>
  </r>
  <r>
    <x v="0"/>
    <x v="0"/>
    <x v="1"/>
    <x v="5"/>
    <x v="1"/>
    <x v="3"/>
    <x v="0"/>
    <x v="0"/>
    <n v="3"/>
    <n v="2.95"/>
    <n v="537.51"/>
    <n v="445.82"/>
    <n v="0"/>
    <n v="0"/>
    <n v="0"/>
    <n v="0"/>
    <n v="537.51"/>
    <n v="445.82"/>
    <n v="0"/>
    <n v="0"/>
    <n v="0"/>
  </r>
  <r>
    <x v="0"/>
    <x v="0"/>
    <x v="1"/>
    <x v="5"/>
    <x v="2"/>
    <x v="4"/>
    <x v="0"/>
    <x v="0"/>
    <n v="7486"/>
    <n v="7305.5400000000009"/>
    <n v="2530870.6800000002"/>
    <n v="2473420.0357000004"/>
    <n v="71"/>
    <n v="1514815.9599999997"/>
    <n v="0"/>
    <n v="0"/>
    <n v="2530870.6800000002"/>
    <n v="2473420.0357000004"/>
    <n v="0"/>
    <n v="0"/>
    <n v="1514815.9599999997"/>
  </r>
  <r>
    <x v="0"/>
    <x v="0"/>
    <x v="1"/>
    <x v="5"/>
    <x v="2"/>
    <x v="0"/>
    <x v="0"/>
    <x v="0"/>
    <n v="3447"/>
    <n v="3168.5200000000004"/>
    <n v="422574.47"/>
    <n v="539226.13829999999"/>
    <n v="14"/>
    <n v="161253.94"/>
    <n v="0"/>
    <n v="0"/>
    <n v="422574.47"/>
    <n v="539226.13829999999"/>
    <n v="0"/>
    <n v="0"/>
    <n v="161253.94"/>
  </r>
  <r>
    <x v="0"/>
    <x v="0"/>
    <x v="1"/>
    <x v="5"/>
    <x v="2"/>
    <x v="1"/>
    <x v="0"/>
    <x v="0"/>
    <n v="914"/>
    <n v="1207.3500000000001"/>
    <n v="378905.41"/>
    <n v="519556.08"/>
    <n v="5"/>
    <n v="87049.56"/>
    <n v="0"/>
    <n v="0"/>
    <n v="378905.41"/>
    <n v="519556.08"/>
    <n v="0"/>
    <n v="0"/>
    <n v="87049.56"/>
  </r>
  <r>
    <x v="0"/>
    <x v="0"/>
    <x v="1"/>
    <x v="5"/>
    <x v="2"/>
    <x v="3"/>
    <x v="0"/>
    <x v="0"/>
    <n v="170"/>
    <n v="349.08000000000004"/>
    <n v="35928.67"/>
    <n v="82415.64"/>
    <n v="6"/>
    <n v="21189.55"/>
    <n v="0"/>
    <n v="0"/>
    <n v="35928.67"/>
    <n v="82415.64"/>
    <n v="0"/>
    <n v="0"/>
    <n v="21189.55"/>
  </r>
  <r>
    <x v="0"/>
    <x v="0"/>
    <x v="1"/>
    <x v="5"/>
    <x v="3"/>
    <x v="0"/>
    <x v="0"/>
    <x v="0"/>
    <n v="25"/>
    <n v="26.84"/>
    <n v="10916.27"/>
    <n v="10548.972700000002"/>
    <n v="0"/>
    <n v="0"/>
    <n v="0"/>
    <n v="0"/>
    <n v="10916.27"/>
    <n v="10548.972700000002"/>
    <n v="0"/>
    <n v="0"/>
    <n v="0"/>
  </r>
  <r>
    <x v="0"/>
    <x v="0"/>
    <x v="1"/>
    <x v="5"/>
    <x v="3"/>
    <x v="1"/>
    <x v="0"/>
    <x v="0"/>
    <n v="120"/>
    <n v="212.19999999999996"/>
    <n v="112059.89"/>
    <n v="112900.45211000001"/>
    <n v="19"/>
    <n v="175632.98"/>
    <n v="0"/>
    <n v="0"/>
    <n v="112059.89"/>
    <n v="112900.45211000001"/>
    <n v="0"/>
    <n v="0"/>
    <n v="175632.98"/>
  </r>
  <r>
    <x v="0"/>
    <x v="0"/>
    <x v="1"/>
    <x v="5"/>
    <x v="3"/>
    <x v="2"/>
    <x v="0"/>
    <x v="0"/>
    <n v="83"/>
    <n v="76.69"/>
    <n v="41688.15"/>
    <n v="47708.990000000005"/>
    <n v="39"/>
    <n v="275644.34999999998"/>
    <n v="0"/>
    <n v="0"/>
    <n v="41688.15"/>
    <n v="47708.990000000005"/>
    <n v="0"/>
    <n v="0"/>
    <n v="275644.34999999998"/>
  </r>
  <r>
    <x v="0"/>
    <x v="0"/>
    <x v="1"/>
    <x v="5"/>
    <x v="4"/>
    <x v="0"/>
    <x v="0"/>
    <x v="0"/>
    <n v="0"/>
    <n v="0"/>
    <n v="0"/>
    <n v="0"/>
    <n v="13"/>
    <n v="393649.29000000004"/>
    <n v="0"/>
    <n v="0"/>
    <n v="0"/>
    <n v="0"/>
    <n v="0"/>
    <n v="0"/>
    <n v="393649.29000000004"/>
  </r>
  <r>
    <x v="0"/>
    <x v="0"/>
    <x v="1"/>
    <x v="6"/>
    <x v="0"/>
    <x v="4"/>
    <x v="0"/>
    <x v="0"/>
    <n v="6"/>
    <n v="6"/>
    <n v="0"/>
    <n v="406.86"/>
    <n v="0"/>
    <n v="0"/>
    <n v="0"/>
    <n v="0"/>
    <n v="0"/>
    <n v="406.86"/>
    <n v="0"/>
    <n v="0"/>
    <n v="0"/>
  </r>
  <r>
    <x v="0"/>
    <x v="0"/>
    <x v="1"/>
    <x v="6"/>
    <x v="0"/>
    <x v="0"/>
    <x v="0"/>
    <x v="0"/>
    <n v="32488"/>
    <n v="50643.399999999994"/>
    <n v="30201304.190000001"/>
    <n v="19088974.190090004"/>
    <n v="420"/>
    <n v="2955592.94"/>
    <n v="0"/>
    <n v="0"/>
    <n v="30201304.190000001"/>
    <n v="19088974.190090004"/>
    <n v="0"/>
    <n v="0"/>
    <n v="2955592.94"/>
  </r>
  <r>
    <x v="0"/>
    <x v="0"/>
    <x v="1"/>
    <x v="6"/>
    <x v="0"/>
    <x v="1"/>
    <x v="0"/>
    <x v="0"/>
    <n v="754133"/>
    <n v="809375.27"/>
    <n v="218783423.28"/>
    <n v="261654208.44999999"/>
    <n v="9681"/>
    <n v="39033596.739999995"/>
    <n v="0"/>
    <n v="0"/>
    <n v="218783423.28"/>
    <n v="261654208.44999999"/>
    <n v="0"/>
    <n v="0"/>
    <n v="39033596.739999995"/>
  </r>
  <r>
    <x v="0"/>
    <x v="0"/>
    <x v="1"/>
    <x v="6"/>
    <x v="0"/>
    <x v="2"/>
    <x v="0"/>
    <x v="0"/>
    <n v="1268"/>
    <n v="904.40999999999985"/>
    <n v="229487.5"/>
    <n v="181096.34000000003"/>
    <n v="5"/>
    <n v="8295.1"/>
    <n v="0"/>
    <n v="0"/>
    <n v="229487.5"/>
    <n v="181096.34000000003"/>
    <n v="0"/>
    <n v="0"/>
    <n v="8295.1"/>
  </r>
  <r>
    <x v="0"/>
    <x v="0"/>
    <x v="1"/>
    <x v="6"/>
    <x v="0"/>
    <x v="3"/>
    <x v="0"/>
    <x v="0"/>
    <n v="8344"/>
    <n v="9764.5"/>
    <n v="7960148.0700000003"/>
    <n v="9547812.25"/>
    <n v="168"/>
    <n v="639270.85"/>
    <n v="0"/>
    <n v="0"/>
    <n v="7960148.0700000003"/>
    <n v="9547812.25"/>
    <n v="0"/>
    <n v="0"/>
    <n v="639270.85"/>
  </r>
  <r>
    <x v="0"/>
    <x v="0"/>
    <x v="1"/>
    <x v="6"/>
    <x v="1"/>
    <x v="4"/>
    <x v="0"/>
    <x v="0"/>
    <n v="36200"/>
    <n v="47421.689999999995"/>
    <n v="11337381.280000001"/>
    <n v="12111629.107999999"/>
    <n v="144"/>
    <n v="836533.40000000014"/>
    <n v="0"/>
    <n v="0"/>
    <n v="11337381.280000001"/>
    <n v="12111629.107999999"/>
    <n v="0"/>
    <n v="0"/>
    <n v="836533.40000000014"/>
  </r>
  <r>
    <x v="0"/>
    <x v="0"/>
    <x v="1"/>
    <x v="6"/>
    <x v="1"/>
    <x v="0"/>
    <x v="0"/>
    <x v="0"/>
    <n v="20291"/>
    <n v="31105.129999999997"/>
    <n v="13084574.069999997"/>
    <n v="14199558.443"/>
    <n v="126"/>
    <n v="1060518.46"/>
    <n v="0"/>
    <n v="0"/>
    <n v="13084574.069999997"/>
    <n v="14199558.443"/>
    <n v="0"/>
    <n v="0"/>
    <n v="1060518.46"/>
  </r>
  <r>
    <x v="0"/>
    <x v="0"/>
    <x v="1"/>
    <x v="6"/>
    <x v="1"/>
    <x v="1"/>
    <x v="0"/>
    <x v="0"/>
    <n v="90661"/>
    <n v="97174.05"/>
    <n v="70123740.530000001"/>
    <n v="67121457.919999987"/>
    <n v="309"/>
    <n v="2619393.6800000002"/>
    <n v="0"/>
    <n v="0"/>
    <n v="70123740.530000001"/>
    <n v="67121457.919999987"/>
    <n v="0"/>
    <n v="0"/>
    <n v="2619393.6800000002"/>
  </r>
  <r>
    <x v="0"/>
    <x v="0"/>
    <x v="1"/>
    <x v="6"/>
    <x v="1"/>
    <x v="2"/>
    <x v="0"/>
    <x v="0"/>
    <n v="232"/>
    <n v="193.37"/>
    <n v="92006.27"/>
    <n v="64708.13"/>
    <n v="0"/>
    <n v="1100"/>
    <n v="0"/>
    <n v="0"/>
    <n v="92006.27"/>
    <n v="64708.13"/>
    <n v="0"/>
    <n v="0"/>
    <n v="1100"/>
  </r>
  <r>
    <x v="0"/>
    <x v="0"/>
    <x v="1"/>
    <x v="6"/>
    <x v="1"/>
    <x v="3"/>
    <x v="0"/>
    <x v="0"/>
    <n v="1342"/>
    <n v="1088.6799999999998"/>
    <n v="488799.25"/>
    <n v="307751.755"/>
    <n v="23"/>
    <n v="343297.43"/>
    <n v="0"/>
    <n v="0"/>
    <n v="488799.25"/>
    <n v="307751.755"/>
    <n v="0"/>
    <n v="0"/>
    <n v="343297.43"/>
  </r>
  <r>
    <x v="0"/>
    <x v="0"/>
    <x v="1"/>
    <x v="6"/>
    <x v="2"/>
    <x v="4"/>
    <x v="0"/>
    <x v="0"/>
    <n v="25080"/>
    <n v="35172.719999999994"/>
    <n v="10404869.030000001"/>
    <n v="10602156.229699999"/>
    <n v="62"/>
    <n v="659864.86"/>
    <n v="0"/>
    <n v="0"/>
    <n v="10404869.030000001"/>
    <n v="10602156.229699999"/>
    <n v="0"/>
    <n v="0"/>
    <n v="659864.86"/>
  </r>
  <r>
    <x v="0"/>
    <x v="0"/>
    <x v="1"/>
    <x v="6"/>
    <x v="2"/>
    <x v="0"/>
    <x v="0"/>
    <x v="0"/>
    <n v="218424"/>
    <n v="183668.75000000006"/>
    <n v="10744129.77"/>
    <n v="11641100.119000001"/>
    <n v="9"/>
    <n v="84619.14"/>
    <n v="0"/>
    <n v="0"/>
    <n v="10744129.77"/>
    <n v="11641100.119000001"/>
    <n v="0"/>
    <n v="0"/>
    <n v="84619.14"/>
  </r>
  <r>
    <x v="0"/>
    <x v="0"/>
    <x v="1"/>
    <x v="6"/>
    <x v="2"/>
    <x v="1"/>
    <x v="0"/>
    <x v="0"/>
    <n v="10161"/>
    <n v="11323.08"/>
    <n v="3314517.9899999988"/>
    <n v="3537541.92"/>
    <n v="12"/>
    <n v="41290.559999999998"/>
    <n v="0"/>
    <n v="0"/>
    <n v="3314517.9899999988"/>
    <n v="3537541.92"/>
    <n v="0"/>
    <n v="0"/>
    <n v="41290.559999999998"/>
  </r>
  <r>
    <x v="0"/>
    <x v="0"/>
    <x v="1"/>
    <x v="6"/>
    <x v="2"/>
    <x v="2"/>
    <x v="0"/>
    <x v="0"/>
    <n v="27"/>
    <n v="27.9"/>
    <n v="6917.16"/>
    <n v="8000.6"/>
    <n v="0"/>
    <n v="0"/>
    <n v="0"/>
    <n v="0"/>
    <n v="6917.16"/>
    <n v="8000.6"/>
    <n v="0"/>
    <n v="0"/>
    <n v="0"/>
  </r>
  <r>
    <x v="0"/>
    <x v="0"/>
    <x v="1"/>
    <x v="6"/>
    <x v="2"/>
    <x v="3"/>
    <x v="0"/>
    <x v="0"/>
    <n v="1536"/>
    <n v="3324.6900000000005"/>
    <n v="541502.16999999993"/>
    <n v="519460.04000000004"/>
    <n v="56"/>
    <n v="136731.88"/>
    <n v="0"/>
    <n v="0"/>
    <n v="541502.16999999993"/>
    <n v="519460.04000000004"/>
    <n v="0"/>
    <n v="0"/>
    <n v="136731.88"/>
  </r>
  <r>
    <x v="0"/>
    <x v="0"/>
    <x v="1"/>
    <x v="6"/>
    <x v="3"/>
    <x v="0"/>
    <x v="0"/>
    <x v="0"/>
    <n v="554"/>
    <n v="4984.8400000000011"/>
    <n v="4053152.2900000005"/>
    <n v="4060695.6099999994"/>
    <n v="293"/>
    <n v="5835731.9299999997"/>
    <n v="0"/>
    <n v="0"/>
    <n v="4053152.2900000005"/>
    <n v="4060695.6099999994"/>
    <n v="0"/>
    <n v="0"/>
    <n v="5835731.9299999997"/>
  </r>
  <r>
    <x v="0"/>
    <x v="0"/>
    <x v="1"/>
    <x v="6"/>
    <x v="3"/>
    <x v="1"/>
    <x v="0"/>
    <x v="0"/>
    <n v="7444"/>
    <n v="11763.77"/>
    <n v="5544800.9900000002"/>
    <n v="6136740.0599999996"/>
    <n v="505"/>
    <n v="4358547.62"/>
    <n v="0"/>
    <n v="0"/>
    <n v="5544800.9900000002"/>
    <n v="6136740.0599999996"/>
    <n v="0"/>
    <n v="0"/>
    <n v="4358547.62"/>
  </r>
  <r>
    <x v="0"/>
    <x v="0"/>
    <x v="1"/>
    <x v="6"/>
    <x v="3"/>
    <x v="2"/>
    <x v="0"/>
    <x v="0"/>
    <n v="12525"/>
    <n v="16567.66"/>
    <n v="8326881.9100000011"/>
    <n v="8541704.7899999991"/>
    <n v="282"/>
    <n v="871896.38"/>
    <n v="0"/>
    <n v="0"/>
    <n v="8326881.9100000011"/>
    <n v="8541704.7899999991"/>
    <n v="0"/>
    <n v="0"/>
    <n v="871896.38"/>
  </r>
  <r>
    <x v="0"/>
    <x v="0"/>
    <x v="1"/>
    <x v="6"/>
    <x v="4"/>
    <x v="0"/>
    <x v="0"/>
    <x v="0"/>
    <n v="176"/>
    <n v="151.47"/>
    <n v="20116.309999999998"/>
    <n v="24690650.420000002"/>
    <n v="5"/>
    <n v="1107961.4100000004"/>
    <n v="0"/>
    <n v="0"/>
    <n v="20116.309999999998"/>
    <n v="24690650.420000002"/>
    <n v="0"/>
    <n v="0"/>
    <n v="1107961.4100000004"/>
  </r>
  <r>
    <x v="0"/>
    <x v="0"/>
    <x v="1"/>
    <x v="6"/>
    <x v="4"/>
    <x v="3"/>
    <x v="0"/>
    <x v="0"/>
    <n v="9"/>
    <n v="3.29"/>
    <n v="1739.88"/>
    <n v="938.34"/>
    <n v="0"/>
    <n v="0"/>
    <n v="0"/>
    <n v="0"/>
    <n v="1739.88"/>
    <n v="938.34"/>
    <n v="0"/>
    <n v="0"/>
    <n v="0"/>
  </r>
  <r>
    <x v="0"/>
    <x v="0"/>
    <x v="1"/>
    <x v="7"/>
    <x v="0"/>
    <x v="0"/>
    <x v="0"/>
    <x v="0"/>
    <n v="4023"/>
    <n v="4999.8900000000003"/>
    <n v="530067.36"/>
    <n v="1054805.0660000001"/>
    <n v="49"/>
    <n v="604893.69000000006"/>
    <n v="0"/>
    <n v="0"/>
    <n v="530067.36"/>
    <n v="1054805.0660000001"/>
    <n v="0"/>
    <n v="0"/>
    <n v="604893.69000000006"/>
  </r>
  <r>
    <x v="0"/>
    <x v="0"/>
    <x v="1"/>
    <x v="7"/>
    <x v="0"/>
    <x v="1"/>
    <x v="0"/>
    <x v="0"/>
    <n v="35516"/>
    <n v="34902.480000000003"/>
    <n v="8189749.8300000001"/>
    <n v="8648419.6699999999"/>
    <n v="1255"/>
    <n v="11608723.780000001"/>
    <n v="0"/>
    <n v="0"/>
    <n v="8189749.8300000001"/>
    <n v="8648419.6699999999"/>
    <n v="0"/>
    <n v="0"/>
    <n v="11608723.780000001"/>
  </r>
  <r>
    <x v="0"/>
    <x v="0"/>
    <x v="1"/>
    <x v="7"/>
    <x v="0"/>
    <x v="2"/>
    <x v="0"/>
    <x v="0"/>
    <n v="111"/>
    <n v="68.290000000000006"/>
    <n v="26032.799999999999"/>
    <n v="15073.51"/>
    <n v="4"/>
    <n v="8451.2000000000007"/>
    <n v="0"/>
    <n v="0"/>
    <n v="26032.799999999999"/>
    <n v="15073.51"/>
    <n v="0"/>
    <n v="0"/>
    <n v="8451.2000000000007"/>
  </r>
  <r>
    <x v="0"/>
    <x v="0"/>
    <x v="1"/>
    <x v="7"/>
    <x v="0"/>
    <x v="3"/>
    <x v="0"/>
    <x v="0"/>
    <n v="217"/>
    <n v="233.65"/>
    <n v="42964.319999999992"/>
    <n v="46409.909999999996"/>
    <n v="31"/>
    <n v="162651.35"/>
    <n v="0"/>
    <n v="0"/>
    <n v="42964.319999999992"/>
    <n v="46409.909999999996"/>
    <n v="0"/>
    <n v="0"/>
    <n v="162651.35"/>
  </r>
  <r>
    <x v="0"/>
    <x v="0"/>
    <x v="1"/>
    <x v="7"/>
    <x v="1"/>
    <x v="4"/>
    <x v="0"/>
    <x v="0"/>
    <n v="5773"/>
    <n v="5597.66"/>
    <n v="2177410.06"/>
    <n v="2346989.6800000002"/>
    <n v="87"/>
    <n v="1263175.3000000003"/>
    <n v="0"/>
    <n v="0"/>
    <n v="2177410.06"/>
    <n v="2346989.6800000002"/>
    <n v="0"/>
    <n v="0"/>
    <n v="1263175.3000000003"/>
  </r>
  <r>
    <x v="0"/>
    <x v="0"/>
    <x v="1"/>
    <x v="7"/>
    <x v="1"/>
    <x v="0"/>
    <x v="0"/>
    <x v="0"/>
    <n v="2426"/>
    <n v="2154.9299999999998"/>
    <n v="497393.22"/>
    <n v="359851.52730000002"/>
    <n v="10"/>
    <n v="101089.70999999999"/>
    <n v="0"/>
    <n v="0"/>
    <n v="497393.22"/>
    <n v="359851.52730000002"/>
    <n v="0"/>
    <n v="0"/>
    <n v="101089.70999999999"/>
  </r>
  <r>
    <x v="0"/>
    <x v="0"/>
    <x v="1"/>
    <x v="7"/>
    <x v="1"/>
    <x v="1"/>
    <x v="0"/>
    <x v="0"/>
    <n v="8305"/>
    <n v="8714.9499999999989"/>
    <n v="2772209.97"/>
    <n v="2584378.62"/>
    <n v="179"/>
    <n v="2391328.7000000002"/>
    <n v="0"/>
    <n v="0"/>
    <n v="2772209.97"/>
    <n v="2584378.62"/>
    <n v="0"/>
    <n v="0"/>
    <n v="2391328.7000000002"/>
  </r>
  <r>
    <x v="0"/>
    <x v="0"/>
    <x v="1"/>
    <x v="7"/>
    <x v="1"/>
    <x v="2"/>
    <x v="0"/>
    <x v="0"/>
    <n v="66"/>
    <n v="33.270000000000003"/>
    <n v="17116.849999999999"/>
    <n v="7702.27"/>
    <n v="0"/>
    <n v="0"/>
    <n v="0"/>
    <n v="0"/>
    <n v="17116.849999999999"/>
    <n v="7702.27"/>
    <n v="0"/>
    <n v="0"/>
    <n v="0"/>
  </r>
  <r>
    <x v="0"/>
    <x v="0"/>
    <x v="1"/>
    <x v="7"/>
    <x v="1"/>
    <x v="3"/>
    <x v="0"/>
    <x v="0"/>
    <n v="7"/>
    <n v="5.0599999999999996"/>
    <n v="1160.75"/>
    <n v="804.83"/>
    <n v="1"/>
    <n v="1500"/>
    <n v="0"/>
    <n v="0"/>
    <n v="1160.75"/>
    <n v="804.83"/>
    <n v="0"/>
    <n v="0"/>
    <n v="1500"/>
  </r>
  <r>
    <x v="0"/>
    <x v="0"/>
    <x v="1"/>
    <x v="7"/>
    <x v="2"/>
    <x v="4"/>
    <x v="0"/>
    <x v="0"/>
    <n v="7511"/>
    <n v="6270.5899999999992"/>
    <n v="2851338.7399999998"/>
    <n v="2723096.74"/>
    <n v="133"/>
    <n v="1984020.6300000004"/>
    <n v="0"/>
    <n v="0"/>
    <n v="2851338.7399999998"/>
    <n v="2723096.74"/>
    <n v="0"/>
    <n v="0"/>
    <n v="1984020.6300000004"/>
  </r>
  <r>
    <x v="0"/>
    <x v="0"/>
    <x v="1"/>
    <x v="7"/>
    <x v="2"/>
    <x v="0"/>
    <x v="0"/>
    <x v="0"/>
    <n v="6976"/>
    <n v="8154.14"/>
    <n v="6968840.8000000007"/>
    <n v="6077873.0331999995"/>
    <n v="21"/>
    <n v="457506.21"/>
    <n v="0"/>
    <n v="0"/>
    <n v="6968840.8000000007"/>
    <n v="6077873.0331999995"/>
    <n v="0"/>
    <n v="0"/>
    <n v="457506.21"/>
  </r>
  <r>
    <x v="0"/>
    <x v="0"/>
    <x v="1"/>
    <x v="7"/>
    <x v="2"/>
    <x v="1"/>
    <x v="0"/>
    <x v="0"/>
    <n v="726"/>
    <n v="744.32999999999993"/>
    <n v="240233.03999999998"/>
    <n v="285431.48"/>
    <n v="9"/>
    <n v="67376.69"/>
    <n v="0"/>
    <n v="0"/>
    <n v="240233.03999999998"/>
    <n v="285431.48"/>
    <n v="0"/>
    <n v="0"/>
    <n v="67376.69"/>
  </r>
  <r>
    <x v="0"/>
    <x v="0"/>
    <x v="1"/>
    <x v="7"/>
    <x v="2"/>
    <x v="3"/>
    <x v="0"/>
    <x v="0"/>
    <n v="464"/>
    <n v="484.97000000000008"/>
    <n v="71682.090000000011"/>
    <n v="79324.089000000007"/>
    <n v="7"/>
    <n v="80154.239999999991"/>
    <n v="0"/>
    <n v="0"/>
    <n v="71682.090000000011"/>
    <n v="79324.089000000007"/>
    <n v="0"/>
    <n v="0"/>
    <n v="80154.239999999991"/>
  </r>
  <r>
    <x v="0"/>
    <x v="0"/>
    <x v="1"/>
    <x v="7"/>
    <x v="3"/>
    <x v="0"/>
    <x v="0"/>
    <x v="0"/>
    <n v="0"/>
    <n v="38.49"/>
    <n v="23394.31"/>
    <n v="32415.059999999998"/>
    <n v="1"/>
    <n v="2000"/>
    <n v="0"/>
    <n v="0"/>
    <n v="23394.31"/>
    <n v="32415.059999999998"/>
    <n v="0"/>
    <n v="0"/>
    <n v="2000"/>
  </r>
  <r>
    <x v="0"/>
    <x v="0"/>
    <x v="1"/>
    <x v="7"/>
    <x v="3"/>
    <x v="1"/>
    <x v="0"/>
    <x v="0"/>
    <n v="280"/>
    <n v="409.09999999999997"/>
    <n v="287609.48000000004"/>
    <n v="313351.43"/>
    <n v="50"/>
    <n v="807694.85999999987"/>
    <n v="0"/>
    <n v="0"/>
    <n v="287609.48000000004"/>
    <n v="313351.43"/>
    <n v="0"/>
    <n v="0"/>
    <n v="807694.85999999987"/>
  </r>
  <r>
    <x v="0"/>
    <x v="0"/>
    <x v="1"/>
    <x v="7"/>
    <x v="3"/>
    <x v="2"/>
    <x v="0"/>
    <x v="0"/>
    <n v="93"/>
    <n v="81.41"/>
    <n v="45198.22"/>
    <n v="42687.909999999996"/>
    <n v="41"/>
    <n v="342957.8"/>
    <n v="0"/>
    <n v="0"/>
    <n v="45198.22"/>
    <n v="42687.909999999996"/>
    <n v="0"/>
    <n v="0"/>
    <n v="342957.8"/>
  </r>
  <r>
    <x v="0"/>
    <x v="0"/>
    <x v="1"/>
    <x v="7"/>
    <x v="4"/>
    <x v="0"/>
    <x v="0"/>
    <x v="0"/>
    <n v="3"/>
    <n v="1.79"/>
    <n v="4383.08"/>
    <n v="1291.3"/>
    <n v="0"/>
    <n v="-1336226.1000000001"/>
    <n v="0"/>
    <n v="0"/>
    <n v="4383.08"/>
    <n v="1291.3"/>
    <n v="0"/>
    <n v="0"/>
    <n v="-1336226.1000000001"/>
  </r>
  <r>
    <x v="0"/>
    <x v="0"/>
    <x v="1"/>
    <x v="8"/>
    <x v="0"/>
    <x v="4"/>
    <x v="0"/>
    <x v="0"/>
    <n v="0"/>
    <n v="0"/>
    <n v="-1488"/>
    <n v="0"/>
    <n v="0"/>
    <n v="0"/>
    <n v="0"/>
    <n v="0"/>
    <n v="-1488"/>
    <n v="0"/>
    <n v="0"/>
    <n v="0"/>
    <n v="0"/>
  </r>
  <r>
    <x v="0"/>
    <x v="0"/>
    <x v="1"/>
    <x v="8"/>
    <x v="0"/>
    <x v="0"/>
    <x v="0"/>
    <x v="0"/>
    <n v="713"/>
    <n v="701.49999999999989"/>
    <n v="140653.79999999999"/>
    <n v="86464.384999999995"/>
    <n v="7"/>
    <n v="19587.28"/>
    <n v="0"/>
    <n v="0"/>
    <n v="140653.79999999999"/>
    <n v="86464.384999999995"/>
    <n v="0"/>
    <n v="0"/>
    <n v="19587.28"/>
  </r>
  <r>
    <x v="0"/>
    <x v="0"/>
    <x v="1"/>
    <x v="8"/>
    <x v="0"/>
    <x v="1"/>
    <x v="0"/>
    <x v="0"/>
    <n v="6093"/>
    <n v="5766.7999999999984"/>
    <n v="1194025.6400000001"/>
    <n v="1278732.82"/>
    <n v="146"/>
    <n v="1314318.6500000001"/>
    <n v="0"/>
    <n v="0"/>
    <n v="1194025.6400000001"/>
    <n v="1278732.82"/>
    <n v="0"/>
    <n v="0"/>
    <n v="1314318.6500000001"/>
  </r>
  <r>
    <x v="0"/>
    <x v="0"/>
    <x v="1"/>
    <x v="8"/>
    <x v="0"/>
    <x v="2"/>
    <x v="0"/>
    <x v="0"/>
    <n v="3"/>
    <n v="1.77"/>
    <n v="564.23"/>
    <n v="336.18"/>
    <n v="0"/>
    <n v="0"/>
    <n v="0"/>
    <n v="0"/>
    <n v="564.23"/>
    <n v="336.18"/>
    <n v="0"/>
    <n v="0"/>
    <n v="0"/>
  </r>
  <r>
    <x v="0"/>
    <x v="0"/>
    <x v="1"/>
    <x v="8"/>
    <x v="0"/>
    <x v="3"/>
    <x v="0"/>
    <x v="0"/>
    <n v="74"/>
    <n v="75.13"/>
    <n v="27584.010000000002"/>
    <n v="26622.04"/>
    <n v="0"/>
    <n v="490"/>
    <n v="0"/>
    <n v="0"/>
    <n v="27584.010000000002"/>
    <n v="26622.04"/>
    <n v="0"/>
    <n v="0"/>
    <n v="490"/>
  </r>
  <r>
    <x v="0"/>
    <x v="0"/>
    <x v="1"/>
    <x v="8"/>
    <x v="1"/>
    <x v="4"/>
    <x v="0"/>
    <x v="0"/>
    <n v="1202"/>
    <n v="1152.4799999999998"/>
    <n v="185945.04"/>
    <n v="214630.79080000002"/>
    <n v="7"/>
    <n v="157291.07"/>
    <n v="0"/>
    <n v="0"/>
    <n v="185945.04"/>
    <n v="214630.79080000002"/>
    <n v="0"/>
    <n v="0"/>
    <n v="157291.07"/>
  </r>
  <r>
    <x v="0"/>
    <x v="0"/>
    <x v="1"/>
    <x v="8"/>
    <x v="1"/>
    <x v="0"/>
    <x v="0"/>
    <x v="0"/>
    <n v="618"/>
    <n v="475.73999999999995"/>
    <n v="135109.39000000001"/>
    <n v="85515.233659999998"/>
    <n v="1"/>
    <n v="21388.240000000002"/>
    <n v="0"/>
    <n v="0"/>
    <n v="135109.39000000001"/>
    <n v="85515.233659999998"/>
    <n v="0"/>
    <n v="0"/>
    <n v="21388.240000000002"/>
  </r>
  <r>
    <x v="0"/>
    <x v="0"/>
    <x v="1"/>
    <x v="8"/>
    <x v="1"/>
    <x v="1"/>
    <x v="0"/>
    <x v="0"/>
    <n v="1089"/>
    <n v="1167.57"/>
    <n v="320917.35000000003"/>
    <n v="354009.31"/>
    <n v="23"/>
    <n v="109909.44000000002"/>
    <n v="0"/>
    <n v="0"/>
    <n v="320917.35000000003"/>
    <n v="354009.31"/>
    <n v="0"/>
    <n v="0"/>
    <n v="109909.44000000002"/>
  </r>
  <r>
    <x v="0"/>
    <x v="0"/>
    <x v="1"/>
    <x v="8"/>
    <x v="1"/>
    <x v="2"/>
    <x v="0"/>
    <x v="0"/>
    <n v="13"/>
    <n v="8.75"/>
    <n v="3408.17"/>
    <n v="1537.07"/>
    <n v="0"/>
    <n v="0"/>
    <n v="0"/>
    <n v="0"/>
    <n v="3408.17"/>
    <n v="1537.07"/>
    <n v="0"/>
    <n v="0"/>
    <n v="0"/>
  </r>
  <r>
    <x v="0"/>
    <x v="0"/>
    <x v="1"/>
    <x v="8"/>
    <x v="1"/>
    <x v="3"/>
    <x v="0"/>
    <x v="0"/>
    <n v="0"/>
    <n v="25.900000000000002"/>
    <n v="-33.369999999999997"/>
    <n v="6720.71"/>
    <n v="0"/>
    <n v="-2263.7600000000002"/>
    <n v="0"/>
    <n v="0"/>
    <n v="-33.369999999999997"/>
    <n v="6720.71"/>
    <n v="0"/>
    <n v="0"/>
    <n v="-2263.7600000000002"/>
  </r>
  <r>
    <x v="0"/>
    <x v="0"/>
    <x v="1"/>
    <x v="8"/>
    <x v="2"/>
    <x v="4"/>
    <x v="0"/>
    <x v="0"/>
    <n v="1089"/>
    <n v="1026.76"/>
    <n v="290049.69"/>
    <n v="314330.05400000006"/>
    <n v="20"/>
    <n v="176554.81"/>
    <n v="0"/>
    <n v="0"/>
    <n v="290049.69"/>
    <n v="314330.05400000006"/>
    <n v="0"/>
    <n v="0"/>
    <n v="176554.81"/>
  </r>
  <r>
    <x v="0"/>
    <x v="0"/>
    <x v="1"/>
    <x v="8"/>
    <x v="2"/>
    <x v="0"/>
    <x v="0"/>
    <x v="0"/>
    <n v="83"/>
    <n v="75.710000000000008"/>
    <n v="20313.46"/>
    <n v="19542.965799999998"/>
    <n v="0"/>
    <n v="-1794"/>
    <n v="0"/>
    <n v="0"/>
    <n v="20313.46"/>
    <n v="19542.965799999998"/>
    <n v="0"/>
    <n v="0"/>
    <n v="-1794"/>
  </r>
  <r>
    <x v="0"/>
    <x v="0"/>
    <x v="1"/>
    <x v="8"/>
    <x v="2"/>
    <x v="1"/>
    <x v="0"/>
    <x v="0"/>
    <n v="119"/>
    <n v="137.23000000000002"/>
    <n v="37237.620000000003"/>
    <n v="46129.06"/>
    <n v="2"/>
    <n v="31481.439999999999"/>
    <n v="0"/>
    <n v="0"/>
    <n v="37237.620000000003"/>
    <n v="46129.06"/>
    <n v="0"/>
    <n v="0"/>
    <n v="31481.439999999999"/>
  </r>
  <r>
    <x v="0"/>
    <x v="0"/>
    <x v="1"/>
    <x v="8"/>
    <x v="2"/>
    <x v="3"/>
    <x v="0"/>
    <x v="0"/>
    <n v="41"/>
    <n v="54.510000000000005"/>
    <n v="8971.0300000000007"/>
    <n v="10434.6"/>
    <n v="1"/>
    <n v="3825.17"/>
    <n v="0"/>
    <n v="0"/>
    <n v="8971.0300000000007"/>
    <n v="10434.6"/>
    <n v="0"/>
    <n v="0"/>
    <n v="3825.17"/>
  </r>
  <r>
    <x v="0"/>
    <x v="0"/>
    <x v="1"/>
    <x v="8"/>
    <x v="3"/>
    <x v="0"/>
    <x v="0"/>
    <x v="0"/>
    <n v="15"/>
    <n v="9.74"/>
    <n v="18154.879999999997"/>
    <n v="6843.9130000000005"/>
    <n v="0"/>
    <n v="0"/>
    <n v="0"/>
    <n v="0"/>
    <n v="18154.879999999997"/>
    <n v="6843.9130000000005"/>
    <n v="0"/>
    <n v="0"/>
    <n v="0"/>
  </r>
  <r>
    <x v="0"/>
    <x v="0"/>
    <x v="1"/>
    <x v="8"/>
    <x v="3"/>
    <x v="1"/>
    <x v="0"/>
    <x v="0"/>
    <n v="162"/>
    <n v="156.20999999999998"/>
    <n v="56051.61"/>
    <n v="46324.756000000001"/>
    <n v="8"/>
    <n v="50330.77"/>
    <n v="0"/>
    <n v="0"/>
    <n v="56051.61"/>
    <n v="46324.756000000001"/>
    <n v="0"/>
    <n v="0"/>
    <n v="50330.77"/>
  </r>
  <r>
    <x v="0"/>
    <x v="0"/>
    <x v="1"/>
    <x v="8"/>
    <x v="3"/>
    <x v="2"/>
    <x v="0"/>
    <x v="0"/>
    <n v="41"/>
    <n v="43.349999999999994"/>
    <n v="23569.51"/>
    <n v="23623.97"/>
    <n v="7"/>
    <n v="14976.11"/>
    <n v="0"/>
    <n v="0"/>
    <n v="23569.51"/>
    <n v="23623.97"/>
    <n v="0"/>
    <n v="0"/>
    <n v="14976.11"/>
  </r>
  <r>
    <x v="0"/>
    <x v="0"/>
    <x v="1"/>
    <x v="8"/>
    <x v="4"/>
    <x v="0"/>
    <x v="0"/>
    <x v="0"/>
    <n v="0"/>
    <n v="0"/>
    <n v="0"/>
    <n v="0"/>
    <n v="0"/>
    <n v="103113.13"/>
    <n v="0"/>
    <n v="0"/>
    <n v="0"/>
    <n v="0"/>
    <n v="0"/>
    <n v="0"/>
    <n v="103113.13"/>
  </r>
  <r>
    <x v="0"/>
    <x v="0"/>
    <x v="1"/>
    <x v="9"/>
    <x v="0"/>
    <x v="0"/>
    <x v="0"/>
    <x v="0"/>
    <n v="3583"/>
    <n v="4078.76"/>
    <n v="187055682.47999999"/>
    <n v="19859261.039999999"/>
    <n v="27"/>
    <n v="391084.04000000004"/>
    <n v="0"/>
    <n v="0"/>
    <n v="187055682.47999999"/>
    <n v="19859261.039999999"/>
    <n v="0"/>
    <n v="0"/>
    <n v="391084.04000000004"/>
  </r>
  <r>
    <x v="0"/>
    <x v="0"/>
    <x v="1"/>
    <x v="9"/>
    <x v="0"/>
    <x v="1"/>
    <x v="0"/>
    <x v="0"/>
    <n v="17934"/>
    <n v="16835.05"/>
    <n v="5111150.9799999995"/>
    <n v="4606177.54"/>
    <n v="499"/>
    <n v="3031338.55"/>
    <n v="0"/>
    <n v="0"/>
    <n v="5111150.9799999995"/>
    <n v="4606177.54"/>
    <n v="0"/>
    <n v="0"/>
    <n v="3031338.55"/>
  </r>
  <r>
    <x v="0"/>
    <x v="0"/>
    <x v="1"/>
    <x v="9"/>
    <x v="0"/>
    <x v="3"/>
    <x v="0"/>
    <x v="0"/>
    <n v="102"/>
    <n v="79.08"/>
    <n v="38519.51"/>
    <n v="20843.43"/>
    <n v="9"/>
    <n v="36994.28"/>
    <n v="0"/>
    <n v="0"/>
    <n v="38519.51"/>
    <n v="20843.43"/>
    <n v="0"/>
    <n v="0"/>
    <n v="36994.28"/>
  </r>
  <r>
    <x v="0"/>
    <x v="0"/>
    <x v="1"/>
    <x v="9"/>
    <x v="1"/>
    <x v="4"/>
    <x v="0"/>
    <x v="0"/>
    <n v="315"/>
    <n v="375.89"/>
    <n v="89145.680000000008"/>
    <n v="72657.45"/>
    <n v="5"/>
    <n v="52493.86"/>
    <n v="0"/>
    <n v="0"/>
    <n v="89145.680000000008"/>
    <n v="72657.45"/>
    <n v="0"/>
    <n v="0"/>
    <n v="52493.86"/>
  </r>
  <r>
    <x v="0"/>
    <x v="0"/>
    <x v="1"/>
    <x v="9"/>
    <x v="1"/>
    <x v="0"/>
    <x v="0"/>
    <x v="0"/>
    <n v="421"/>
    <n v="1533.4"/>
    <n v="4799205.0499999989"/>
    <n v="74952.69"/>
    <n v="11"/>
    <n v="44997.96"/>
    <n v="0"/>
    <n v="0"/>
    <n v="4799205.0499999989"/>
    <n v="74952.69"/>
    <n v="0"/>
    <n v="0"/>
    <n v="44997.96"/>
  </r>
  <r>
    <x v="0"/>
    <x v="0"/>
    <x v="1"/>
    <x v="9"/>
    <x v="1"/>
    <x v="1"/>
    <x v="0"/>
    <x v="0"/>
    <n v="2981"/>
    <n v="3219.4300000000003"/>
    <n v="561016.37"/>
    <n v="408083.9"/>
    <n v="49"/>
    <n v="529084.29999999993"/>
    <n v="0"/>
    <n v="0"/>
    <n v="561016.37"/>
    <n v="408083.9"/>
    <n v="0"/>
    <n v="0"/>
    <n v="529084.29999999993"/>
  </r>
  <r>
    <x v="0"/>
    <x v="0"/>
    <x v="1"/>
    <x v="9"/>
    <x v="1"/>
    <x v="3"/>
    <x v="0"/>
    <x v="0"/>
    <n v="2"/>
    <n v="4.01"/>
    <n v="546.77"/>
    <n v="1774.3899999999999"/>
    <n v="0"/>
    <n v="0"/>
    <n v="0"/>
    <n v="0"/>
    <n v="546.77"/>
    <n v="1774.3899999999999"/>
    <n v="0"/>
    <n v="0"/>
    <n v="0"/>
  </r>
  <r>
    <x v="0"/>
    <x v="0"/>
    <x v="1"/>
    <x v="9"/>
    <x v="2"/>
    <x v="4"/>
    <x v="0"/>
    <x v="0"/>
    <n v="3179"/>
    <n v="6654.49"/>
    <n v="835815.71"/>
    <n v="1692020.07"/>
    <n v="15"/>
    <n v="184152.91999999998"/>
    <n v="0"/>
    <n v="0"/>
    <n v="835815.71"/>
    <n v="1692020.07"/>
    <n v="0"/>
    <n v="0"/>
    <n v="184152.91999999998"/>
  </r>
  <r>
    <x v="0"/>
    <x v="0"/>
    <x v="1"/>
    <x v="9"/>
    <x v="2"/>
    <x v="0"/>
    <x v="0"/>
    <x v="0"/>
    <n v="155"/>
    <n v="1179.03"/>
    <n v="3464189.1700000009"/>
    <n v="65194.7"/>
    <n v="3"/>
    <n v="415119.14"/>
    <n v="0"/>
    <n v="0"/>
    <n v="3464189.1700000009"/>
    <n v="65194.7"/>
    <n v="0"/>
    <n v="0"/>
    <n v="415119.14"/>
  </r>
  <r>
    <x v="0"/>
    <x v="0"/>
    <x v="1"/>
    <x v="9"/>
    <x v="2"/>
    <x v="1"/>
    <x v="0"/>
    <x v="0"/>
    <n v="0"/>
    <n v="0"/>
    <n v="-49.56"/>
    <n v="0.11"/>
    <n v="0"/>
    <n v="0"/>
    <n v="0"/>
    <n v="0"/>
    <n v="-49.56"/>
    <n v="0.11"/>
    <n v="0"/>
    <n v="0"/>
    <n v="0"/>
  </r>
  <r>
    <x v="0"/>
    <x v="0"/>
    <x v="1"/>
    <x v="9"/>
    <x v="2"/>
    <x v="3"/>
    <x v="0"/>
    <x v="0"/>
    <n v="22"/>
    <n v="29.22"/>
    <n v="1750.87"/>
    <n v="1797.1899999999998"/>
    <n v="3"/>
    <n v="43815.040000000001"/>
    <n v="0"/>
    <n v="0"/>
    <n v="1750.87"/>
    <n v="1797.1899999999998"/>
    <n v="0"/>
    <n v="0"/>
    <n v="43815.040000000001"/>
  </r>
  <r>
    <x v="0"/>
    <x v="0"/>
    <x v="1"/>
    <x v="9"/>
    <x v="3"/>
    <x v="0"/>
    <x v="0"/>
    <x v="0"/>
    <n v="106"/>
    <n v="331.49"/>
    <n v="299951.37"/>
    <n v="45080.87"/>
    <n v="1"/>
    <n v="1872"/>
    <n v="0"/>
    <n v="0"/>
    <n v="299951.37"/>
    <n v="45080.87"/>
    <n v="0"/>
    <n v="0"/>
    <n v="1872"/>
  </r>
  <r>
    <x v="0"/>
    <x v="0"/>
    <x v="1"/>
    <x v="9"/>
    <x v="3"/>
    <x v="1"/>
    <x v="0"/>
    <x v="0"/>
    <n v="5800"/>
    <n v="2550.0100000000002"/>
    <n v="3330179.74"/>
    <n v="1747489.78"/>
    <n v="13"/>
    <n v="211319.9"/>
    <n v="0"/>
    <n v="0"/>
    <n v="3330179.74"/>
    <n v="1747489.78"/>
    <n v="0"/>
    <n v="0"/>
    <n v="211319.9"/>
  </r>
  <r>
    <x v="0"/>
    <x v="0"/>
    <x v="1"/>
    <x v="9"/>
    <x v="3"/>
    <x v="2"/>
    <x v="0"/>
    <x v="0"/>
    <n v="9"/>
    <n v="8.98"/>
    <n v="13224.15"/>
    <n v="13041.99"/>
    <n v="0"/>
    <n v="0"/>
    <n v="0"/>
    <n v="0"/>
    <n v="13224.15"/>
    <n v="13041.99"/>
    <n v="0"/>
    <n v="0"/>
    <n v="0"/>
  </r>
  <r>
    <x v="0"/>
    <x v="0"/>
    <x v="1"/>
    <x v="9"/>
    <x v="4"/>
    <x v="0"/>
    <x v="0"/>
    <x v="0"/>
    <n v="13"/>
    <n v="12.47"/>
    <n v="12260.580000000002"/>
    <n v="3616.77"/>
    <n v="1"/>
    <n v="277254.61000000004"/>
    <n v="0"/>
    <n v="0"/>
    <n v="12260.580000000002"/>
    <n v="3616.77"/>
    <n v="0"/>
    <n v="0"/>
    <n v="277254.61000000004"/>
  </r>
  <r>
    <x v="0"/>
    <x v="0"/>
    <x v="1"/>
    <x v="10"/>
    <x v="0"/>
    <x v="0"/>
    <x v="0"/>
    <x v="0"/>
    <n v="1121"/>
    <n v="1033.52"/>
    <n v="184130"/>
    <n v="157564.77899999998"/>
    <n v="26"/>
    <n v="114772.68999999999"/>
    <n v="0"/>
    <n v="0"/>
    <n v="184130"/>
    <n v="157564.77899999998"/>
    <n v="0"/>
    <n v="0"/>
    <n v="114772.68999999999"/>
  </r>
  <r>
    <x v="0"/>
    <x v="0"/>
    <x v="1"/>
    <x v="10"/>
    <x v="0"/>
    <x v="1"/>
    <x v="0"/>
    <x v="0"/>
    <n v="12485"/>
    <n v="13155.03"/>
    <n v="3143227.44"/>
    <n v="3055829.03"/>
    <n v="331"/>
    <n v="1724409.46"/>
    <n v="0"/>
    <n v="0"/>
    <n v="3143227.44"/>
    <n v="3055829.03"/>
    <n v="0"/>
    <n v="0"/>
    <n v="1724409.46"/>
  </r>
  <r>
    <x v="0"/>
    <x v="0"/>
    <x v="1"/>
    <x v="10"/>
    <x v="0"/>
    <x v="2"/>
    <x v="0"/>
    <x v="0"/>
    <n v="29"/>
    <n v="8.48"/>
    <n v="4187.2700000000004"/>
    <n v="1318.63"/>
    <n v="1"/>
    <n v="9373.9"/>
    <n v="0"/>
    <n v="0"/>
    <n v="4187.2700000000004"/>
    <n v="1318.63"/>
    <n v="0"/>
    <n v="0"/>
    <n v="9373.9"/>
  </r>
  <r>
    <x v="0"/>
    <x v="0"/>
    <x v="1"/>
    <x v="10"/>
    <x v="0"/>
    <x v="3"/>
    <x v="0"/>
    <x v="0"/>
    <n v="430"/>
    <n v="332.00000000000006"/>
    <n v="93717.430000000008"/>
    <n v="87259.81"/>
    <n v="10"/>
    <n v="49117.37"/>
    <n v="0"/>
    <n v="0"/>
    <n v="93717.430000000008"/>
    <n v="87259.81"/>
    <n v="0"/>
    <n v="0"/>
    <n v="49117.37"/>
  </r>
  <r>
    <x v="0"/>
    <x v="0"/>
    <x v="1"/>
    <x v="10"/>
    <x v="1"/>
    <x v="4"/>
    <x v="0"/>
    <x v="0"/>
    <n v="10084"/>
    <n v="10301.699999999999"/>
    <n v="1767152.92"/>
    <n v="1783919.6820000005"/>
    <n v="37"/>
    <n v="382884.91000000003"/>
    <n v="0"/>
    <n v="0"/>
    <n v="1767152.92"/>
    <n v="1783919.6820000005"/>
    <n v="0"/>
    <n v="0"/>
    <n v="382884.91000000003"/>
  </r>
  <r>
    <x v="0"/>
    <x v="0"/>
    <x v="1"/>
    <x v="10"/>
    <x v="1"/>
    <x v="0"/>
    <x v="0"/>
    <x v="0"/>
    <n v="1239"/>
    <n v="874.06"/>
    <n v="372964.72000000003"/>
    <n v="301827.75000000006"/>
    <n v="17"/>
    <n v="344803.98"/>
    <n v="0"/>
    <n v="0"/>
    <n v="372964.72000000003"/>
    <n v="301827.75000000006"/>
    <n v="0"/>
    <n v="0"/>
    <n v="344803.98"/>
  </r>
  <r>
    <x v="0"/>
    <x v="0"/>
    <x v="1"/>
    <x v="10"/>
    <x v="1"/>
    <x v="1"/>
    <x v="0"/>
    <x v="0"/>
    <n v="3667"/>
    <n v="4023.58"/>
    <n v="1009677.21"/>
    <n v="1097493.1200000001"/>
    <n v="77"/>
    <n v="740152.21"/>
    <n v="0"/>
    <n v="0"/>
    <n v="1009677.21"/>
    <n v="1097493.1200000001"/>
    <n v="0"/>
    <n v="0"/>
    <n v="740152.21"/>
  </r>
  <r>
    <x v="0"/>
    <x v="0"/>
    <x v="1"/>
    <x v="10"/>
    <x v="1"/>
    <x v="2"/>
    <x v="0"/>
    <x v="0"/>
    <n v="46"/>
    <n v="28.53"/>
    <n v="9557.7800000000007"/>
    <n v="6297.29"/>
    <n v="1"/>
    <n v="17400"/>
    <n v="0"/>
    <n v="0"/>
    <n v="9557.7800000000007"/>
    <n v="6297.29"/>
    <n v="0"/>
    <n v="0"/>
    <n v="17400"/>
  </r>
  <r>
    <x v="0"/>
    <x v="0"/>
    <x v="1"/>
    <x v="10"/>
    <x v="1"/>
    <x v="3"/>
    <x v="0"/>
    <x v="0"/>
    <n v="11"/>
    <n v="6.32"/>
    <n v="3273.39"/>
    <n v="1605.3400000000001"/>
    <n v="0"/>
    <n v="0"/>
    <n v="0"/>
    <n v="0"/>
    <n v="3273.39"/>
    <n v="1605.3400000000001"/>
    <n v="0"/>
    <n v="0"/>
    <n v="0"/>
  </r>
  <r>
    <x v="0"/>
    <x v="0"/>
    <x v="1"/>
    <x v="10"/>
    <x v="2"/>
    <x v="4"/>
    <x v="0"/>
    <x v="0"/>
    <n v="6385"/>
    <n v="5811.6"/>
    <n v="2202802.38"/>
    <n v="2081435.35"/>
    <n v="47"/>
    <n v="1274491.19"/>
    <n v="0"/>
    <n v="0"/>
    <n v="2202802.38"/>
    <n v="2081435.35"/>
    <n v="0"/>
    <n v="0"/>
    <n v="1274491.19"/>
  </r>
  <r>
    <x v="0"/>
    <x v="0"/>
    <x v="1"/>
    <x v="10"/>
    <x v="2"/>
    <x v="0"/>
    <x v="0"/>
    <x v="0"/>
    <n v="768"/>
    <n v="661.94"/>
    <n v="105776.64"/>
    <n v="154916.41270000002"/>
    <n v="4"/>
    <n v="-117415.58000000002"/>
    <n v="0"/>
    <n v="0"/>
    <n v="105776.64"/>
    <n v="154916.41270000002"/>
    <n v="0"/>
    <n v="0"/>
    <n v="-117415.58000000002"/>
  </r>
  <r>
    <x v="0"/>
    <x v="0"/>
    <x v="1"/>
    <x v="10"/>
    <x v="2"/>
    <x v="1"/>
    <x v="0"/>
    <x v="0"/>
    <n v="268"/>
    <n v="306.02"/>
    <n v="113379.91"/>
    <n v="154033.57319999998"/>
    <n v="4"/>
    <n v="78439.39"/>
    <n v="0"/>
    <n v="0"/>
    <n v="113379.91"/>
    <n v="154033.57319999998"/>
    <n v="0"/>
    <n v="0"/>
    <n v="78439.39"/>
  </r>
  <r>
    <x v="0"/>
    <x v="0"/>
    <x v="1"/>
    <x v="10"/>
    <x v="2"/>
    <x v="3"/>
    <x v="0"/>
    <x v="0"/>
    <n v="367"/>
    <n v="373.39999999999992"/>
    <n v="88198.010000000009"/>
    <n v="85639.452000000005"/>
    <n v="9"/>
    <n v="40334.99"/>
    <n v="0"/>
    <n v="0"/>
    <n v="88198.010000000009"/>
    <n v="85639.452000000005"/>
    <n v="0"/>
    <n v="0"/>
    <n v="40334.99"/>
  </r>
  <r>
    <x v="0"/>
    <x v="0"/>
    <x v="1"/>
    <x v="10"/>
    <x v="3"/>
    <x v="0"/>
    <x v="0"/>
    <x v="0"/>
    <n v="73"/>
    <n v="38.659999999999997"/>
    <n v="97596.01"/>
    <n v="56281.229999999996"/>
    <n v="0"/>
    <n v="0"/>
    <n v="0"/>
    <n v="0"/>
    <n v="97596.01"/>
    <n v="56281.229999999996"/>
    <n v="0"/>
    <n v="0"/>
    <n v="0"/>
  </r>
  <r>
    <x v="0"/>
    <x v="0"/>
    <x v="1"/>
    <x v="10"/>
    <x v="3"/>
    <x v="1"/>
    <x v="0"/>
    <x v="0"/>
    <n v="272"/>
    <n v="286.32000000000005"/>
    <n v="221431.55"/>
    <n v="148211.49979999999"/>
    <n v="25"/>
    <n v="213084.59999999998"/>
    <n v="0"/>
    <n v="0"/>
    <n v="221431.55"/>
    <n v="148211.49979999999"/>
    <n v="0"/>
    <n v="0"/>
    <n v="213084.59999999998"/>
  </r>
  <r>
    <x v="0"/>
    <x v="0"/>
    <x v="1"/>
    <x v="10"/>
    <x v="3"/>
    <x v="2"/>
    <x v="0"/>
    <x v="0"/>
    <n v="1290"/>
    <n v="1054.3399999999999"/>
    <n v="373278.94"/>
    <n v="282378.48000000004"/>
    <n v="35"/>
    <n v="203344.36"/>
    <n v="0"/>
    <n v="0"/>
    <n v="373278.94"/>
    <n v="282378.48000000004"/>
    <n v="0"/>
    <n v="0"/>
    <n v="203344.36"/>
  </r>
  <r>
    <x v="0"/>
    <x v="0"/>
    <x v="1"/>
    <x v="10"/>
    <x v="4"/>
    <x v="0"/>
    <x v="0"/>
    <x v="0"/>
    <n v="1"/>
    <n v="17.010000000000002"/>
    <n v="1019.44"/>
    <n v="4798.33"/>
    <n v="2"/>
    <n v="382069.45999999996"/>
    <n v="0"/>
    <n v="0"/>
    <n v="1019.44"/>
    <n v="4798.33"/>
    <n v="0"/>
    <n v="0"/>
    <n v="382069.45999999996"/>
  </r>
  <r>
    <x v="0"/>
    <x v="0"/>
    <x v="1"/>
    <x v="11"/>
    <x v="0"/>
    <x v="4"/>
    <x v="0"/>
    <x v="0"/>
    <n v="70"/>
    <n v="71.86"/>
    <n v="-181"/>
    <n v="4153.0600000000004"/>
    <n v="0"/>
    <n v="189.53"/>
    <n v="0"/>
    <n v="0"/>
    <n v="-181"/>
    <n v="4153.0600000000004"/>
    <n v="0"/>
    <n v="0"/>
    <n v="189.53"/>
  </r>
  <r>
    <x v="0"/>
    <x v="0"/>
    <x v="1"/>
    <x v="11"/>
    <x v="0"/>
    <x v="0"/>
    <x v="0"/>
    <x v="0"/>
    <n v="12816"/>
    <n v="13963.95"/>
    <n v="7466208.0099999988"/>
    <n v="3360224.3541999999"/>
    <n v="160"/>
    <n v="1154374.2300000002"/>
    <n v="0"/>
    <n v="0"/>
    <n v="7466208.0099999988"/>
    <n v="3360224.3541999999"/>
    <n v="0"/>
    <n v="0"/>
    <n v="1154374.2300000002"/>
  </r>
  <r>
    <x v="0"/>
    <x v="0"/>
    <x v="1"/>
    <x v="11"/>
    <x v="0"/>
    <x v="1"/>
    <x v="0"/>
    <x v="0"/>
    <n v="150303"/>
    <n v="152581.37"/>
    <n v="39310861.619999997"/>
    <n v="47126278.990000002"/>
    <n v="4816"/>
    <n v="30117992.41"/>
    <n v="0"/>
    <n v="0"/>
    <n v="39310861.619999997"/>
    <n v="47126278.990000002"/>
    <n v="0"/>
    <n v="0"/>
    <n v="30117992.41"/>
  </r>
  <r>
    <x v="0"/>
    <x v="0"/>
    <x v="1"/>
    <x v="11"/>
    <x v="0"/>
    <x v="2"/>
    <x v="0"/>
    <x v="0"/>
    <n v="249"/>
    <n v="136.73999999999998"/>
    <n v="59709"/>
    <n v="27027.599999999999"/>
    <n v="7"/>
    <n v="20858.52"/>
    <n v="0"/>
    <n v="0"/>
    <n v="59709"/>
    <n v="27027.599999999999"/>
    <n v="0"/>
    <n v="0"/>
    <n v="20858.52"/>
  </r>
  <r>
    <x v="0"/>
    <x v="0"/>
    <x v="1"/>
    <x v="11"/>
    <x v="0"/>
    <x v="3"/>
    <x v="0"/>
    <x v="0"/>
    <n v="2553"/>
    <n v="2929.3"/>
    <n v="436227.10999999993"/>
    <n v="684673.16"/>
    <n v="79"/>
    <n v="563851.88"/>
    <n v="0"/>
    <n v="0"/>
    <n v="436227.10999999993"/>
    <n v="684673.16"/>
    <n v="0"/>
    <n v="0"/>
    <n v="563851.88"/>
  </r>
  <r>
    <x v="0"/>
    <x v="0"/>
    <x v="1"/>
    <x v="11"/>
    <x v="1"/>
    <x v="4"/>
    <x v="0"/>
    <x v="0"/>
    <n v="10811"/>
    <n v="10802.3"/>
    <n v="2872531.61"/>
    <n v="3287139.0700000003"/>
    <n v="150"/>
    <n v="1067180.29"/>
    <n v="0"/>
    <n v="0"/>
    <n v="2872531.61"/>
    <n v="3287139.0700000003"/>
    <n v="0"/>
    <n v="0"/>
    <n v="1067180.29"/>
  </r>
  <r>
    <x v="0"/>
    <x v="0"/>
    <x v="1"/>
    <x v="11"/>
    <x v="1"/>
    <x v="0"/>
    <x v="0"/>
    <x v="0"/>
    <n v="15975"/>
    <n v="9179.39"/>
    <n v="11741896.92"/>
    <n v="3939851.9572000001"/>
    <n v="64"/>
    <n v="448623.45"/>
    <n v="0"/>
    <n v="0"/>
    <n v="11741896.92"/>
    <n v="3939851.9572000001"/>
    <n v="0"/>
    <n v="0"/>
    <n v="448623.45"/>
  </r>
  <r>
    <x v="0"/>
    <x v="0"/>
    <x v="1"/>
    <x v="11"/>
    <x v="1"/>
    <x v="1"/>
    <x v="0"/>
    <x v="0"/>
    <n v="13345"/>
    <n v="17870.95"/>
    <n v="6310804.2800000003"/>
    <n v="5859629.3399999999"/>
    <n v="490"/>
    <n v="8924595.75"/>
    <n v="0"/>
    <n v="0"/>
    <n v="6310804.2800000003"/>
    <n v="5859629.3399999999"/>
    <n v="0"/>
    <n v="0"/>
    <n v="8924595.75"/>
  </r>
  <r>
    <x v="0"/>
    <x v="0"/>
    <x v="1"/>
    <x v="11"/>
    <x v="1"/>
    <x v="2"/>
    <x v="0"/>
    <x v="0"/>
    <n v="47"/>
    <n v="38.629999999999995"/>
    <n v="6385.77"/>
    <n v="8283.8100000000013"/>
    <n v="1"/>
    <n v="6571"/>
    <n v="0"/>
    <n v="0"/>
    <n v="6385.77"/>
    <n v="8283.8100000000013"/>
    <n v="0"/>
    <n v="0"/>
    <n v="6571"/>
  </r>
  <r>
    <x v="0"/>
    <x v="0"/>
    <x v="1"/>
    <x v="11"/>
    <x v="1"/>
    <x v="3"/>
    <x v="0"/>
    <x v="0"/>
    <n v="2176"/>
    <n v="1331"/>
    <n v="759214.14"/>
    <n v="377268.25"/>
    <n v="70"/>
    <n v="482856.99"/>
    <n v="0"/>
    <n v="0"/>
    <n v="759214.14"/>
    <n v="377268.25"/>
    <n v="0"/>
    <n v="0"/>
    <n v="482856.99"/>
  </r>
  <r>
    <x v="0"/>
    <x v="0"/>
    <x v="1"/>
    <x v="11"/>
    <x v="2"/>
    <x v="4"/>
    <x v="0"/>
    <x v="0"/>
    <n v="19986"/>
    <n v="18775.46"/>
    <n v="7099944.9300000006"/>
    <n v="7203457.120000001"/>
    <n v="192"/>
    <n v="2050981.0700000003"/>
    <n v="0"/>
    <n v="0"/>
    <n v="7099944.9300000006"/>
    <n v="7203457.120000001"/>
    <n v="0"/>
    <n v="0"/>
    <n v="2050981.0700000003"/>
  </r>
  <r>
    <x v="0"/>
    <x v="0"/>
    <x v="1"/>
    <x v="11"/>
    <x v="2"/>
    <x v="0"/>
    <x v="0"/>
    <x v="0"/>
    <n v="5318"/>
    <n v="6014.7000000000007"/>
    <n v="2275900.38"/>
    <n v="2601414.7933000005"/>
    <n v="16"/>
    <n v="113299.76000000001"/>
    <n v="0"/>
    <n v="0"/>
    <n v="2275900.38"/>
    <n v="2601414.7933000005"/>
    <n v="0"/>
    <n v="0"/>
    <n v="113299.76000000001"/>
  </r>
  <r>
    <x v="0"/>
    <x v="0"/>
    <x v="1"/>
    <x v="11"/>
    <x v="2"/>
    <x v="1"/>
    <x v="0"/>
    <x v="0"/>
    <n v="2205"/>
    <n v="4156.1499999999996"/>
    <n v="2005004.2199999997"/>
    <n v="2232047.61"/>
    <n v="38"/>
    <n v="569277.34"/>
    <n v="0"/>
    <n v="0"/>
    <n v="2005004.2199999997"/>
    <n v="2232047.61"/>
    <n v="0"/>
    <n v="0"/>
    <n v="569277.34"/>
  </r>
  <r>
    <x v="0"/>
    <x v="0"/>
    <x v="1"/>
    <x v="11"/>
    <x v="2"/>
    <x v="2"/>
    <x v="0"/>
    <x v="0"/>
    <n v="5"/>
    <n v="4.5599999999999996"/>
    <n v="897"/>
    <n v="818.55"/>
    <n v="0"/>
    <n v="0"/>
    <n v="0"/>
    <n v="0"/>
    <n v="897"/>
    <n v="818.55"/>
    <n v="0"/>
    <n v="0"/>
    <n v="0"/>
  </r>
  <r>
    <x v="0"/>
    <x v="0"/>
    <x v="1"/>
    <x v="11"/>
    <x v="2"/>
    <x v="3"/>
    <x v="0"/>
    <x v="0"/>
    <n v="901"/>
    <n v="1037.1499999999999"/>
    <n v="111533.4"/>
    <n v="175384.22999999998"/>
    <n v="12"/>
    <n v="38138.909999999996"/>
    <n v="0"/>
    <n v="0"/>
    <n v="111533.4"/>
    <n v="175384.22999999998"/>
    <n v="0"/>
    <n v="0"/>
    <n v="38138.909999999996"/>
  </r>
  <r>
    <x v="0"/>
    <x v="0"/>
    <x v="1"/>
    <x v="11"/>
    <x v="3"/>
    <x v="0"/>
    <x v="0"/>
    <x v="0"/>
    <n v="78"/>
    <n v="118.51000000000002"/>
    <n v="109891.51999999999"/>
    <n v="118957.28000000001"/>
    <n v="4"/>
    <n v="30847.63"/>
    <n v="0"/>
    <n v="0"/>
    <n v="109891.51999999999"/>
    <n v="118957.28000000001"/>
    <n v="0"/>
    <n v="0"/>
    <n v="30847.63"/>
  </r>
  <r>
    <x v="0"/>
    <x v="0"/>
    <x v="1"/>
    <x v="11"/>
    <x v="3"/>
    <x v="1"/>
    <x v="0"/>
    <x v="0"/>
    <n v="1405"/>
    <n v="2070.9900000000002"/>
    <n v="1569730.7799999998"/>
    <n v="1517892.7339999995"/>
    <n v="191"/>
    <n v="2015617.14"/>
    <n v="0"/>
    <n v="0"/>
    <n v="1569730.7799999998"/>
    <n v="1517892.7339999995"/>
    <n v="0"/>
    <n v="0"/>
    <n v="2015617.14"/>
  </r>
  <r>
    <x v="0"/>
    <x v="0"/>
    <x v="1"/>
    <x v="11"/>
    <x v="3"/>
    <x v="2"/>
    <x v="0"/>
    <x v="0"/>
    <n v="717"/>
    <n v="464.63"/>
    <n v="528137.19999999995"/>
    <n v="292697.57"/>
    <n v="238"/>
    <n v="684883.21"/>
    <n v="0"/>
    <n v="0"/>
    <n v="528137.19999999995"/>
    <n v="292697.57"/>
    <n v="0"/>
    <n v="0"/>
    <n v="684883.21"/>
  </r>
  <r>
    <x v="0"/>
    <x v="0"/>
    <x v="1"/>
    <x v="11"/>
    <x v="4"/>
    <x v="0"/>
    <x v="0"/>
    <x v="0"/>
    <n v="20"/>
    <n v="10.219999999999999"/>
    <n v="4734.8999999999996"/>
    <n v="2931.7000000000003"/>
    <n v="19"/>
    <n v="-1010568.6300000001"/>
    <n v="0"/>
    <n v="0"/>
    <n v="4734.8999999999996"/>
    <n v="2931.7000000000003"/>
    <n v="0"/>
    <n v="0"/>
    <n v="-1010568.6300000001"/>
  </r>
  <r>
    <x v="0"/>
    <x v="0"/>
    <x v="1"/>
    <x v="12"/>
    <x v="0"/>
    <x v="0"/>
    <x v="0"/>
    <x v="0"/>
    <n v="429"/>
    <n v="776.21"/>
    <n v="2503171.35"/>
    <n v="2488421.11"/>
    <n v="0"/>
    <n v="0"/>
    <n v="0"/>
    <n v="0"/>
    <n v="2503171.35"/>
    <n v="2488421.11"/>
    <n v="0"/>
    <n v="0"/>
    <n v="0"/>
  </r>
  <r>
    <x v="0"/>
    <x v="0"/>
    <x v="1"/>
    <x v="12"/>
    <x v="0"/>
    <x v="1"/>
    <x v="0"/>
    <x v="0"/>
    <n v="866"/>
    <n v="527.59"/>
    <n v="65270.71"/>
    <n v="39800.700000000004"/>
    <n v="2"/>
    <n v="5469.04"/>
    <n v="0"/>
    <n v="0"/>
    <n v="65270.71"/>
    <n v="39800.700000000004"/>
    <n v="0"/>
    <n v="0"/>
    <n v="5469.04"/>
  </r>
  <r>
    <x v="0"/>
    <x v="0"/>
    <x v="1"/>
    <x v="12"/>
    <x v="1"/>
    <x v="4"/>
    <x v="0"/>
    <x v="0"/>
    <n v="0"/>
    <n v="0.1"/>
    <n v="-86"/>
    <n v="10.96"/>
    <n v="0"/>
    <n v="0"/>
    <n v="0"/>
    <n v="0"/>
    <n v="-86"/>
    <n v="10.96"/>
    <n v="0"/>
    <n v="0"/>
    <n v="0"/>
  </r>
  <r>
    <x v="0"/>
    <x v="0"/>
    <x v="1"/>
    <x v="12"/>
    <x v="1"/>
    <x v="1"/>
    <x v="0"/>
    <x v="0"/>
    <n v="0"/>
    <n v="1.25"/>
    <n v="0"/>
    <n v="140.32"/>
    <n v="0"/>
    <n v="0"/>
    <n v="0"/>
    <n v="0"/>
    <n v="0"/>
    <n v="140.32"/>
    <n v="0"/>
    <n v="0"/>
    <n v="0"/>
  </r>
  <r>
    <x v="0"/>
    <x v="0"/>
    <x v="1"/>
    <x v="12"/>
    <x v="2"/>
    <x v="4"/>
    <x v="0"/>
    <x v="0"/>
    <n v="105"/>
    <n v="89.570000000000007"/>
    <n v="31848.18"/>
    <n v="35500.97"/>
    <n v="0"/>
    <n v="0"/>
    <n v="0"/>
    <n v="0"/>
    <n v="31848.18"/>
    <n v="35500.97"/>
    <n v="0"/>
    <n v="0"/>
    <n v="0"/>
  </r>
  <r>
    <x v="0"/>
    <x v="0"/>
    <x v="1"/>
    <x v="12"/>
    <x v="2"/>
    <x v="0"/>
    <x v="0"/>
    <x v="0"/>
    <n v="87"/>
    <n v="96.910000000000011"/>
    <n v="10372.18"/>
    <n v="11210.69"/>
    <n v="0"/>
    <n v="0"/>
    <n v="0"/>
    <n v="0"/>
    <n v="10372.18"/>
    <n v="11210.69"/>
    <n v="0"/>
    <n v="0"/>
    <n v="0"/>
  </r>
  <r>
    <x v="0"/>
    <x v="0"/>
    <x v="1"/>
    <x v="12"/>
    <x v="3"/>
    <x v="0"/>
    <x v="0"/>
    <x v="0"/>
    <n v="0"/>
    <n v="3.5"/>
    <n v="-29.97"/>
    <n v="166.58"/>
    <n v="0"/>
    <n v="0"/>
    <n v="0"/>
    <n v="0"/>
    <n v="-29.97"/>
    <n v="166.58"/>
    <n v="0"/>
    <n v="0"/>
    <n v="0"/>
  </r>
  <r>
    <x v="0"/>
    <x v="0"/>
    <x v="1"/>
    <x v="12"/>
    <x v="3"/>
    <x v="1"/>
    <x v="0"/>
    <x v="0"/>
    <n v="8"/>
    <n v="6.01"/>
    <n v="857.48"/>
    <n v="679.03"/>
    <n v="0"/>
    <n v="0"/>
    <n v="0"/>
    <n v="0"/>
    <n v="857.48"/>
    <n v="679.03"/>
    <n v="0"/>
    <n v="0"/>
    <n v="0"/>
  </r>
  <r>
    <x v="0"/>
    <x v="0"/>
    <x v="1"/>
    <x v="12"/>
    <x v="4"/>
    <x v="0"/>
    <x v="0"/>
    <x v="0"/>
    <n v="0"/>
    <n v="0"/>
    <n v="0"/>
    <n v="0"/>
    <n v="0"/>
    <n v="-434.42"/>
    <n v="0"/>
    <n v="0"/>
    <n v="0"/>
    <n v="0"/>
    <n v="0"/>
    <n v="0"/>
    <n v="-434.42"/>
  </r>
  <r>
    <x v="0"/>
    <x v="0"/>
    <x v="1"/>
    <x v="13"/>
    <x v="0"/>
    <x v="4"/>
    <x v="0"/>
    <x v="0"/>
    <n v="0"/>
    <n v="0.53"/>
    <n v="0"/>
    <n v="675.81"/>
    <n v="0"/>
    <n v="0"/>
    <n v="0"/>
    <n v="0"/>
    <n v="0"/>
    <n v="675.81"/>
    <n v="0"/>
    <n v="0"/>
    <n v="0"/>
  </r>
  <r>
    <x v="0"/>
    <x v="0"/>
    <x v="1"/>
    <x v="13"/>
    <x v="0"/>
    <x v="0"/>
    <x v="0"/>
    <x v="0"/>
    <n v="3493"/>
    <n v="3215.9700000000003"/>
    <n v="873783.8"/>
    <n v="486845.52299999999"/>
    <n v="58"/>
    <n v="540158.97"/>
    <n v="0"/>
    <n v="0"/>
    <n v="873783.8"/>
    <n v="486845.52299999999"/>
    <n v="0"/>
    <n v="0"/>
    <n v="540158.97"/>
  </r>
  <r>
    <x v="0"/>
    <x v="0"/>
    <x v="1"/>
    <x v="13"/>
    <x v="0"/>
    <x v="1"/>
    <x v="0"/>
    <x v="0"/>
    <n v="46781"/>
    <n v="45422.58"/>
    <n v="9546216.6500000004"/>
    <n v="9442882.9799999967"/>
    <n v="1323"/>
    <n v="11146494.58"/>
    <n v="0"/>
    <n v="0"/>
    <n v="9546216.6500000004"/>
    <n v="9442882.9799999967"/>
    <n v="0"/>
    <n v="0"/>
    <n v="11146494.58"/>
  </r>
  <r>
    <x v="0"/>
    <x v="0"/>
    <x v="1"/>
    <x v="13"/>
    <x v="0"/>
    <x v="2"/>
    <x v="0"/>
    <x v="0"/>
    <n v="34"/>
    <n v="25.51"/>
    <n v="8002.7100000000009"/>
    <n v="4995.37"/>
    <n v="1"/>
    <n v="5405"/>
    <n v="0"/>
    <n v="0"/>
    <n v="8002.7100000000009"/>
    <n v="4995.37"/>
    <n v="0"/>
    <n v="0"/>
    <n v="5405"/>
  </r>
  <r>
    <x v="0"/>
    <x v="0"/>
    <x v="1"/>
    <x v="13"/>
    <x v="0"/>
    <x v="3"/>
    <x v="0"/>
    <x v="0"/>
    <n v="369"/>
    <n v="264.39000000000004"/>
    <n v="69091.27"/>
    <n v="54690.483701999998"/>
    <n v="4"/>
    <n v="29735.279999999999"/>
    <n v="0"/>
    <n v="0"/>
    <n v="69091.27"/>
    <n v="54690.483701999998"/>
    <n v="0"/>
    <n v="0"/>
    <n v="29735.279999999999"/>
  </r>
  <r>
    <x v="0"/>
    <x v="0"/>
    <x v="1"/>
    <x v="13"/>
    <x v="1"/>
    <x v="4"/>
    <x v="0"/>
    <x v="0"/>
    <n v="9847"/>
    <n v="10680.740000000002"/>
    <n v="2614538.7600000002"/>
    <n v="2843044.6310000001"/>
    <n v="93"/>
    <n v="955607.82999999984"/>
    <n v="0"/>
    <n v="0"/>
    <n v="2614538.7600000002"/>
    <n v="2843044.6310000001"/>
    <n v="0"/>
    <n v="0"/>
    <n v="955607.82999999984"/>
  </r>
  <r>
    <x v="0"/>
    <x v="0"/>
    <x v="1"/>
    <x v="13"/>
    <x v="1"/>
    <x v="0"/>
    <x v="0"/>
    <x v="0"/>
    <n v="2477"/>
    <n v="2037.25"/>
    <n v="858442.81"/>
    <n v="521949.91609999997"/>
    <n v="22"/>
    <n v="409710.24"/>
    <n v="0"/>
    <n v="0"/>
    <n v="858442.81"/>
    <n v="521949.91609999997"/>
    <n v="0"/>
    <n v="0"/>
    <n v="409710.24"/>
  </r>
  <r>
    <x v="0"/>
    <x v="0"/>
    <x v="1"/>
    <x v="13"/>
    <x v="1"/>
    <x v="1"/>
    <x v="0"/>
    <x v="0"/>
    <n v="13790"/>
    <n v="12578.269999999999"/>
    <n v="3405150.6900000004"/>
    <n v="2815053.580000001"/>
    <n v="291"/>
    <n v="3362529.6900000004"/>
    <n v="0"/>
    <n v="0"/>
    <n v="3405150.6900000004"/>
    <n v="2815053.580000001"/>
    <n v="0"/>
    <n v="0"/>
    <n v="3362529.6900000004"/>
  </r>
  <r>
    <x v="0"/>
    <x v="0"/>
    <x v="1"/>
    <x v="13"/>
    <x v="1"/>
    <x v="2"/>
    <x v="0"/>
    <x v="0"/>
    <n v="242"/>
    <n v="190.17000000000002"/>
    <n v="53171.06"/>
    <n v="41823.450000000004"/>
    <n v="0"/>
    <n v="0"/>
    <n v="0"/>
    <n v="0"/>
    <n v="53171.06"/>
    <n v="41823.450000000004"/>
    <n v="0"/>
    <n v="0"/>
    <n v="0"/>
  </r>
  <r>
    <x v="0"/>
    <x v="0"/>
    <x v="1"/>
    <x v="13"/>
    <x v="1"/>
    <x v="3"/>
    <x v="0"/>
    <x v="0"/>
    <n v="26"/>
    <n v="31.78"/>
    <n v="2241.6999999999998"/>
    <n v="4132.92"/>
    <n v="1"/>
    <n v="1987.48"/>
    <n v="0"/>
    <n v="0"/>
    <n v="2241.6999999999998"/>
    <n v="4132.92"/>
    <n v="0"/>
    <n v="0"/>
    <n v="1987.48"/>
  </r>
  <r>
    <x v="0"/>
    <x v="0"/>
    <x v="1"/>
    <x v="13"/>
    <x v="2"/>
    <x v="4"/>
    <x v="0"/>
    <x v="0"/>
    <n v="8614"/>
    <n v="8550.380000000001"/>
    <n v="2796404.95"/>
    <n v="3068684.73"/>
    <n v="96"/>
    <n v="1672871.24"/>
    <n v="0"/>
    <n v="0"/>
    <n v="2796404.95"/>
    <n v="3068684.73"/>
    <n v="0"/>
    <n v="0"/>
    <n v="1672871.24"/>
  </r>
  <r>
    <x v="0"/>
    <x v="0"/>
    <x v="1"/>
    <x v="13"/>
    <x v="2"/>
    <x v="0"/>
    <x v="0"/>
    <x v="0"/>
    <n v="857"/>
    <n v="899.31"/>
    <n v="289252.71000000008"/>
    <n v="245998.73869999999"/>
    <n v="14"/>
    <n v="29721.520000000011"/>
    <n v="0"/>
    <n v="0"/>
    <n v="289252.71000000008"/>
    <n v="245998.73869999999"/>
    <n v="0"/>
    <n v="0"/>
    <n v="29721.520000000011"/>
  </r>
  <r>
    <x v="0"/>
    <x v="0"/>
    <x v="1"/>
    <x v="13"/>
    <x v="2"/>
    <x v="1"/>
    <x v="0"/>
    <x v="0"/>
    <n v="832"/>
    <n v="818.5"/>
    <n v="364369.57000000007"/>
    <n v="333193.33999999997"/>
    <n v="11"/>
    <n v="20568.47"/>
    <n v="0"/>
    <n v="0"/>
    <n v="364369.57000000007"/>
    <n v="333193.33999999997"/>
    <n v="0"/>
    <n v="0"/>
    <n v="20568.47"/>
  </r>
  <r>
    <x v="0"/>
    <x v="0"/>
    <x v="1"/>
    <x v="13"/>
    <x v="2"/>
    <x v="2"/>
    <x v="0"/>
    <x v="0"/>
    <n v="23"/>
    <n v="22.32"/>
    <n v="12251.69"/>
    <n v="12433.59"/>
    <n v="0"/>
    <n v="0"/>
    <n v="0"/>
    <n v="0"/>
    <n v="12251.69"/>
    <n v="12433.59"/>
    <n v="0"/>
    <n v="0"/>
    <n v="0"/>
  </r>
  <r>
    <x v="0"/>
    <x v="0"/>
    <x v="1"/>
    <x v="13"/>
    <x v="2"/>
    <x v="3"/>
    <x v="0"/>
    <x v="0"/>
    <n v="648"/>
    <n v="735.1500000000002"/>
    <n v="140964.47"/>
    <n v="132393.96"/>
    <n v="3"/>
    <n v="46405"/>
    <n v="0"/>
    <n v="0"/>
    <n v="140964.47"/>
    <n v="132393.96"/>
    <n v="0"/>
    <n v="0"/>
    <n v="46405"/>
  </r>
  <r>
    <x v="0"/>
    <x v="0"/>
    <x v="1"/>
    <x v="13"/>
    <x v="3"/>
    <x v="0"/>
    <x v="0"/>
    <x v="0"/>
    <n v="174"/>
    <n v="112.40000000000002"/>
    <n v="75774.080000000002"/>
    <n v="67845.719999999987"/>
    <n v="7"/>
    <n v="58656.88"/>
    <n v="0"/>
    <n v="0"/>
    <n v="75774.080000000002"/>
    <n v="67845.719999999987"/>
    <n v="0"/>
    <n v="0"/>
    <n v="58656.88"/>
  </r>
  <r>
    <x v="0"/>
    <x v="0"/>
    <x v="1"/>
    <x v="13"/>
    <x v="3"/>
    <x v="1"/>
    <x v="0"/>
    <x v="0"/>
    <n v="1522"/>
    <n v="1660.1800000000003"/>
    <n v="243489.34000000003"/>
    <n v="275460.89300000004"/>
    <n v="59"/>
    <n v="758452.59"/>
    <n v="0"/>
    <n v="0"/>
    <n v="243489.34000000003"/>
    <n v="275460.89300000004"/>
    <n v="0"/>
    <n v="0"/>
    <n v="758452.59"/>
  </r>
  <r>
    <x v="0"/>
    <x v="0"/>
    <x v="1"/>
    <x v="13"/>
    <x v="3"/>
    <x v="2"/>
    <x v="0"/>
    <x v="0"/>
    <n v="493"/>
    <n v="486.52000000000004"/>
    <n v="271211.32"/>
    <n v="276572.67"/>
    <n v="38"/>
    <n v="91728.3"/>
    <n v="0"/>
    <n v="0"/>
    <n v="271211.32"/>
    <n v="276572.67"/>
    <n v="0"/>
    <n v="0"/>
    <n v="91728.3"/>
  </r>
  <r>
    <x v="0"/>
    <x v="0"/>
    <x v="1"/>
    <x v="13"/>
    <x v="4"/>
    <x v="0"/>
    <x v="0"/>
    <x v="0"/>
    <n v="1"/>
    <n v="0.82"/>
    <n v="1384.56"/>
    <n v="1144.48"/>
    <n v="0"/>
    <n v="809489.69"/>
    <n v="0"/>
    <n v="0"/>
    <n v="1384.56"/>
    <n v="1144.48"/>
    <n v="0"/>
    <n v="0"/>
    <n v="809489.69"/>
  </r>
  <r>
    <x v="0"/>
    <x v="0"/>
    <x v="1"/>
    <x v="14"/>
    <x v="0"/>
    <x v="0"/>
    <x v="0"/>
    <x v="0"/>
    <n v="501"/>
    <n v="693.92000000000007"/>
    <n v="196264.34"/>
    <n v="160156.77299999999"/>
    <n v="23"/>
    <n v="-74214.559999999998"/>
    <n v="0"/>
    <n v="0"/>
    <n v="196264.34"/>
    <n v="160156.77299999999"/>
    <n v="0"/>
    <n v="0"/>
    <n v="-74214.559999999998"/>
  </r>
  <r>
    <x v="0"/>
    <x v="0"/>
    <x v="1"/>
    <x v="14"/>
    <x v="0"/>
    <x v="1"/>
    <x v="0"/>
    <x v="0"/>
    <n v="6294"/>
    <n v="6230.7999999999993"/>
    <n v="1992125.18"/>
    <n v="2358188.6199999996"/>
    <n v="229"/>
    <n v="3727653.1600000006"/>
    <n v="0"/>
    <n v="0"/>
    <n v="1992125.18"/>
    <n v="2358188.6199999996"/>
    <n v="0"/>
    <n v="0"/>
    <n v="3727653.1600000006"/>
  </r>
  <r>
    <x v="0"/>
    <x v="0"/>
    <x v="1"/>
    <x v="14"/>
    <x v="0"/>
    <x v="2"/>
    <x v="0"/>
    <x v="0"/>
    <n v="2"/>
    <n v="1.65"/>
    <n v="147.76"/>
    <n v="301.76"/>
    <n v="2"/>
    <n v="16095"/>
    <n v="0"/>
    <n v="0"/>
    <n v="147.76"/>
    <n v="301.76"/>
    <n v="0"/>
    <n v="0"/>
    <n v="16095"/>
  </r>
  <r>
    <x v="0"/>
    <x v="0"/>
    <x v="1"/>
    <x v="14"/>
    <x v="0"/>
    <x v="3"/>
    <x v="0"/>
    <x v="0"/>
    <n v="635"/>
    <n v="642.4"/>
    <n v="168022.7"/>
    <n v="172553.71999999997"/>
    <n v="9"/>
    <n v="274325.09999999998"/>
    <n v="0"/>
    <n v="0"/>
    <n v="168022.7"/>
    <n v="172553.71999999997"/>
    <n v="0"/>
    <n v="0"/>
    <n v="274325.09999999998"/>
  </r>
  <r>
    <x v="0"/>
    <x v="0"/>
    <x v="1"/>
    <x v="14"/>
    <x v="1"/>
    <x v="4"/>
    <x v="0"/>
    <x v="0"/>
    <n v="1863"/>
    <n v="1491"/>
    <n v="551593.12000000011"/>
    <n v="553930.73"/>
    <n v="29"/>
    <n v="344292.16000000003"/>
    <n v="0"/>
    <n v="0"/>
    <n v="551593.12000000011"/>
    <n v="553930.73"/>
    <n v="0"/>
    <n v="0"/>
    <n v="344292.16000000003"/>
  </r>
  <r>
    <x v="0"/>
    <x v="0"/>
    <x v="1"/>
    <x v="14"/>
    <x v="1"/>
    <x v="0"/>
    <x v="0"/>
    <x v="0"/>
    <n v="1314"/>
    <n v="1109.3900000000001"/>
    <n v="860697.35000000009"/>
    <n v="674241.86629999999"/>
    <n v="21"/>
    <n v="261795.84"/>
    <n v="0"/>
    <n v="0"/>
    <n v="860697.35000000009"/>
    <n v="674241.86629999999"/>
    <n v="0"/>
    <n v="0"/>
    <n v="261795.84"/>
  </r>
  <r>
    <x v="0"/>
    <x v="0"/>
    <x v="1"/>
    <x v="14"/>
    <x v="1"/>
    <x v="1"/>
    <x v="0"/>
    <x v="0"/>
    <n v="759"/>
    <n v="857.57999999999993"/>
    <n v="342568.88999999996"/>
    <n v="275704.72000000003"/>
    <n v="88"/>
    <n v="2826582.2199999997"/>
    <n v="0"/>
    <n v="0"/>
    <n v="342568.88999999996"/>
    <n v="275704.72000000003"/>
    <n v="0"/>
    <n v="0"/>
    <n v="2826582.2199999997"/>
  </r>
  <r>
    <x v="0"/>
    <x v="0"/>
    <x v="1"/>
    <x v="14"/>
    <x v="1"/>
    <x v="2"/>
    <x v="0"/>
    <x v="0"/>
    <n v="1"/>
    <n v="0.65"/>
    <n v="154.6"/>
    <n v="135.13"/>
    <n v="0"/>
    <n v="0"/>
    <n v="0"/>
    <n v="0"/>
    <n v="154.6"/>
    <n v="135.13"/>
    <n v="0"/>
    <n v="0"/>
    <n v="0"/>
  </r>
  <r>
    <x v="0"/>
    <x v="0"/>
    <x v="1"/>
    <x v="14"/>
    <x v="1"/>
    <x v="3"/>
    <x v="0"/>
    <x v="0"/>
    <n v="14"/>
    <n v="10.35"/>
    <n v="2280.9699999999998"/>
    <n v="2224.59"/>
    <n v="0"/>
    <n v="0"/>
    <n v="0"/>
    <n v="0"/>
    <n v="2280.9699999999998"/>
    <n v="2224.59"/>
    <n v="0"/>
    <n v="0"/>
    <n v="0"/>
  </r>
  <r>
    <x v="0"/>
    <x v="0"/>
    <x v="1"/>
    <x v="14"/>
    <x v="2"/>
    <x v="4"/>
    <x v="0"/>
    <x v="0"/>
    <n v="463"/>
    <n v="495.58999999999992"/>
    <n v="255401.14"/>
    <n v="237521.864"/>
    <n v="24"/>
    <n v="259357.17"/>
    <n v="0"/>
    <n v="0"/>
    <n v="255401.14"/>
    <n v="237521.864"/>
    <n v="0"/>
    <n v="0"/>
    <n v="259357.17"/>
  </r>
  <r>
    <x v="0"/>
    <x v="0"/>
    <x v="1"/>
    <x v="14"/>
    <x v="2"/>
    <x v="0"/>
    <x v="0"/>
    <x v="0"/>
    <n v="93"/>
    <n v="114.33999999999999"/>
    <n v="27234.260000000002"/>
    <n v="40810.312400000003"/>
    <n v="1"/>
    <n v="2290.1"/>
    <n v="0"/>
    <n v="0"/>
    <n v="27234.260000000002"/>
    <n v="40810.312400000003"/>
    <n v="0"/>
    <n v="0"/>
    <n v="2290.1"/>
  </r>
  <r>
    <x v="0"/>
    <x v="0"/>
    <x v="1"/>
    <x v="14"/>
    <x v="2"/>
    <x v="1"/>
    <x v="0"/>
    <x v="0"/>
    <n v="42"/>
    <n v="90.13"/>
    <n v="17224.78"/>
    <n v="18654.843000000001"/>
    <n v="2"/>
    <n v="159614.14000000001"/>
    <n v="0"/>
    <n v="0"/>
    <n v="17224.78"/>
    <n v="18654.843000000001"/>
    <n v="0"/>
    <n v="0"/>
    <n v="159614.14000000001"/>
  </r>
  <r>
    <x v="0"/>
    <x v="0"/>
    <x v="1"/>
    <x v="14"/>
    <x v="2"/>
    <x v="3"/>
    <x v="0"/>
    <x v="0"/>
    <n v="245"/>
    <n v="184.04000000000002"/>
    <n v="47566.429999999993"/>
    <n v="37291.68"/>
    <n v="4"/>
    <n v="9542.9"/>
    <n v="0"/>
    <n v="0"/>
    <n v="47566.429999999993"/>
    <n v="37291.68"/>
    <n v="0"/>
    <n v="0"/>
    <n v="9542.9"/>
  </r>
  <r>
    <x v="0"/>
    <x v="0"/>
    <x v="1"/>
    <x v="14"/>
    <x v="3"/>
    <x v="0"/>
    <x v="0"/>
    <x v="0"/>
    <n v="86"/>
    <n v="73.69"/>
    <n v="143558.30000000002"/>
    <n v="114546.18"/>
    <n v="0"/>
    <n v="4700"/>
    <n v="0"/>
    <n v="0"/>
    <n v="143558.30000000002"/>
    <n v="114546.18"/>
    <n v="0"/>
    <n v="0"/>
    <n v="4700"/>
  </r>
  <r>
    <x v="0"/>
    <x v="0"/>
    <x v="1"/>
    <x v="14"/>
    <x v="3"/>
    <x v="1"/>
    <x v="0"/>
    <x v="0"/>
    <n v="36"/>
    <n v="28.950000000000003"/>
    <n v="31981.079999999994"/>
    <n v="32150.05"/>
    <n v="10"/>
    <n v="147811.57"/>
    <n v="0"/>
    <n v="0"/>
    <n v="31981.079999999994"/>
    <n v="32150.05"/>
    <n v="0"/>
    <n v="0"/>
    <n v="147811.57"/>
  </r>
  <r>
    <x v="0"/>
    <x v="0"/>
    <x v="1"/>
    <x v="14"/>
    <x v="3"/>
    <x v="2"/>
    <x v="0"/>
    <x v="0"/>
    <n v="138"/>
    <n v="127.25999999999999"/>
    <n v="72132.3"/>
    <n v="77670.13"/>
    <n v="35"/>
    <n v="453673.19"/>
    <n v="0"/>
    <n v="0"/>
    <n v="72132.3"/>
    <n v="77670.13"/>
    <n v="0"/>
    <n v="0"/>
    <n v="453673.19"/>
  </r>
  <r>
    <x v="0"/>
    <x v="0"/>
    <x v="1"/>
    <x v="14"/>
    <x v="4"/>
    <x v="0"/>
    <x v="0"/>
    <x v="0"/>
    <n v="0"/>
    <n v="1.9000000000000001"/>
    <n v="594.29999999999995"/>
    <n v="653.28"/>
    <n v="0"/>
    <n v="6451.8000000000175"/>
    <n v="0"/>
    <n v="0"/>
    <n v="594.29999999999995"/>
    <n v="653.28"/>
    <n v="0"/>
    <n v="0"/>
    <n v="6451.8000000000175"/>
  </r>
  <r>
    <x v="0"/>
    <x v="0"/>
    <x v="1"/>
    <x v="15"/>
    <x v="0"/>
    <x v="4"/>
    <x v="0"/>
    <x v="0"/>
    <n v="33"/>
    <n v="33"/>
    <n v="0"/>
    <n v="2863.08"/>
    <n v="0"/>
    <n v="0"/>
    <n v="0"/>
    <n v="0"/>
    <n v="0"/>
    <n v="2863.08"/>
    <n v="0"/>
    <n v="0"/>
    <n v="0"/>
  </r>
  <r>
    <x v="0"/>
    <x v="0"/>
    <x v="1"/>
    <x v="15"/>
    <x v="0"/>
    <x v="0"/>
    <x v="0"/>
    <x v="0"/>
    <n v="841"/>
    <n v="806.05"/>
    <n v="208344.86"/>
    <n v="170704.05650000001"/>
    <n v="31"/>
    <n v="286592.45"/>
    <n v="0"/>
    <n v="0"/>
    <n v="208344.86"/>
    <n v="170704.05650000001"/>
    <n v="0"/>
    <n v="0"/>
    <n v="286592.45"/>
  </r>
  <r>
    <x v="0"/>
    <x v="0"/>
    <x v="1"/>
    <x v="15"/>
    <x v="0"/>
    <x v="1"/>
    <x v="0"/>
    <x v="0"/>
    <n v="13285"/>
    <n v="13991.609999999999"/>
    <n v="3864837.3299999996"/>
    <n v="3968797.5100000002"/>
    <n v="756"/>
    <n v="7726553.1399999997"/>
    <n v="0"/>
    <n v="0"/>
    <n v="3864837.3299999996"/>
    <n v="3968797.5100000002"/>
    <n v="0"/>
    <n v="0"/>
    <n v="7726553.1399999997"/>
  </r>
  <r>
    <x v="0"/>
    <x v="0"/>
    <x v="1"/>
    <x v="15"/>
    <x v="0"/>
    <x v="2"/>
    <x v="0"/>
    <x v="0"/>
    <n v="16"/>
    <n v="8.5"/>
    <n v="3291.38"/>
    <n v="1981.14"/>
    <n v="0"/>
    <n v="0"/>
    <n v="0"/>
    <n v="0"/>
    <n v="3291.38"/>
    <n v="1981.14"/>
    <n v="0"/>
    <n v="0"/>
    <n v="0"/>
  </r>
  <r>
    <x v="0"/>
    <x v="0"/>
    <x v="1"/>
    <x v="15"/>
    <x v="0"/>
    <x v="3"/>
    <x v="0"/>
    <x v="0"/>
    <n v="97"/>
    <n v="134.6"/>
    <n v="26696.120000000003"/>
    <n v="35612.79"/>
    <n v="6"/>
    <n v="13818.57"/>
    <n v="0"/>
    <n v="0"/>
    <n v="26696.120000000003"/>
    <n v="35612.79"/>
    <n v="0"/>
    <n v="0"/>
    <n v="13818.57"/>
  </r>
  <r>
    <x v="0"/>
    <x v="0"/>
    <x v="1"/>
    <x v="15"/>
    <x v="1"/>
    <x v="4"/>
    <x v="0"/>
    <x v="0"/>
    <n v="2909"/>
    <n v="2281.8500000000004"/>
    <n v="582434.13"/>
    <n v="566357.22350000008"/>
    <n v="42"/>
    <n v="387110.62"/>
    <n v="0"/>
    <n v="0"/>
    <n v="582434.13"/>
    <n v="566357.22350000008"/>
    <n v="0"/>
    <n v="0"/>
    <n v="387110.62"/>
  </r>
  <r>
    <x v="0"/>
    <x v="0"/>
    <x v="1"/>
    <x v="15"/>
    <x v="1"/>
    <x v="0"/>
    <x v="0"/>
    <x v="0"/>
    <n v="1001"/>
    <n v="845.56000000000006"/>
    <n v="415514.34"/>
    <n v="292415.45999999996"/>
    <n v="25"/>
    <n v="407728.13999999996"/>
    <n v="0"/>
    <n v="0"/>
    <n v="415514.34"/>
    <n v="292415.45999999996"/>
    <n v="0"/>
    <n v="0"/>
    <n v="407728.13999999996"/>
  </r>
  <r>
    <x v="0"/>
    <x v="0"/>
    <x v="1"/>
    <x v="15"/>
    <x v="1"/>
    <x v="1"/>
    <x v="0"/>
    <x v="0"/>
    <n v="2301"/>
    <n v="4195.4399999999996"/>
    <n v="680729.59"/>
    <n v="1083398.6400000001"/>
    <n v="124"/>
    <n v="2733934.32"/>
    <n v="0"/>
    <n v="0"/>
    <n v="680729.59"/>
    <n v="1083398.6400000001"/>
    <n v="0"/>
    <n v="0"/>
    <n v="2733934.32"/>
  </r>
  <r>
    <x v="0"/>
    <x v="0"/>
    <x v="1"/>
    <x v="15"/>
    <x v="1"/>
    <x v="2"/>
    <x v="0"/>
    <x v="0"/>
    <n v="9"/>
    <n v="3.35"/>
    <n v="853.40000000000009"/>
    <n v="667.64"/>
    <n v="1"/>
    <n v="12000"/>
    <n v="0"/>
    <n v="0"/>
    <n v="853.40000000000009"/>
    <n v="667.64"/>
    <n v="0"/>
    <n v="0"/>
    <n v="12000"/>
  </r>
  <r>
    <x v="0"/>
    <x v="0"/>
    <x v="1"/>
    <x v="15"/>
    <x v="1"/>
    <x v="3"/>
    <x v="0"/>
    <x v="0"/>
    <n v="9"/>
    <n v="6.25"/>
    <n v="5355.63"/>
    <n v="1679.41"/>
    <n v="1"/>
    <n v="61"/>
    <n v="0"/>
    <n v="0"/>
    <n v="5355.63"/>
    <n v="1679.41"/>
    <n v="0"/>
    <n v="0"/>
    <n v="61"/>
  </r>
  <r>
    <x v="0"/>
    <x v="0"/>
    <x v="1"/>
    <x v="15"/>
    <x v="2"/>
    <x v="4"/>
    <x v="0"/>
    <x v="0"/>
    <n v="3200"/>
    <n v="3015.7"/>
    <n v="809854.12"/>
    <n v="916783.4600000002"/>
    <n v="37"/>
    <n v="473520.22000000009"/>
    <n v="0"/>
    <n v="0"/>
    <n v="809854.12"/>
    <n v="916783.4600000002"/>
    <n v="0"/>
    <n v="0"/>
    <n v="473520.22000000009"/>
  </r>
  <r>
    <x v="0"/>
    <x v="0"/>
    <x v="1"/>
    <x v="15"/>
    <x v="2"/>
    <x v="0"/>
    <x v="0"/>
    <x v="0"/>
    <n v="382"/>
    <n v="403.14000000000004"/>
    <n v="97406.840000000011"/>
    <n v="122326.79300000002"/>
    <n v="4"/>
    <n v="173886"/>
    <n v="0"/>
    <n v="0"/>
    <n v="97406.840000000011"/>
    <n v="122326.79300000002"/>
    <n v="0"/>
    <n v="0"/>
    <n v="173886"/>
  </r>
  <r>
    <x v="0"/>
    <x v="0"/>
    <x v="1"/>
    <x v="15"/>
    <x v="2"/>
    <x v="1"/>
    <x v="0"/>
    <x v="0"/>
    <n v="189"/>
    <n v="404.33"/>
    <n v="96225.780000000013"/>
    <n v="133886.17000000001"/>
    <n v="5"/>
    <n v="12791"/>
    <n v="0"/>
    <n v="0"/>
    <n v="96225.780000000013"/>
    <n v="133886.17000000001"/>
    <n v="0"/>
    <n v="0"/>
    <n v="12791"/>
  </r>
  <r>
    <x v="0"/>
    <x v="0"/>
    <x v="1"/>
    <x v="15"/>
    <x v="2"/>
    <x v="3"/>
    <x v="0"/>
    <x v="0"/>
    <n v="714"/>
    <n v="729.33"/>
    <n v="173898.09"/>
    <n v="174791.04000000001"/>
    <n v="2"/>
    <n v="4026.67"/>
    <n v="0"/>
    <n v="0"/>
    <n v="173898.09"/>
    <n v="174791.04000000001"/>
    <n v="0"/>
    <n v="0"/>
    <n v="4026.67"/>
  </r>
  <r>
    <x v="0"/>
    <x v="0"/>
    <x v="1"/>
    <x v="15"/>
    <x v="3"/>
    <x v="0"/>
    <x v="0"/>
    <x v="0"/>
    <n v="15"/>
    <n v="87.249999999999986"/>
    <n v="34593.1"/>
    <n v="90835.439999999988"/>
    <n v="2"/>
    <n v="5172"/>
    <n v="0"/>
    <n v="0"/>
    <n v="34593.1"/>
    <n v="90835.439999999988"/>
    <n v="0"/>
    <n v="0"/>
    <n v="5172"/>
  </r>
  <r>
    <x v="0"/>
    <x v="0"/>
    <x v="1"/>
    <x v="15"/>
    <x v="3"/>
    <x v="1"/>
    <x v="0"/>
    <x v="0"/>
    <n v="166"/>
    <n v="179.18"/>
    <n v="404204.79"/>
    <n v="51222.703799999996"/>
    <n v="11"/>
    <n v="122522.9"/>
    <n v="0"/>
    <n v="0"/>
    <n v="404204.79"/>
    <n v="51222.703799999996"/>
    <n v="0"/>
    <n v="0"/>
    <n v="122522.9"/>
  </r>
  <r>
    <x v="0"/>
    <x v="0"/>
    <x v="1"/>
    <x v="15"/>
    <x v="3"/>
    <x v="2"/>
    <x v="0"/>
    <x v="0"/>
    <n v="154"/>
    <n v="66.09"/>
    <n v="92584.45"/>
    <n v="36082.410000000003"/>
    <n v="25"/>
    <n v="-79358.559999999998"/>
    <n v="0"/>
    <n v="0"/>
    <n v="92584.45"/>
    <n v="36082.410000000003"/>
    <n v="0"/>
    <n v="0"/>
    <n v="-79358.559999999998"/>
  </r>
  <r>
    <x v="0"/>
    <x v="0"/>
    <x v="1"/>
    <x v="15"/>
    <x v="4"/>
    <x v="0"/>
    <x v="0"/>
    <x v="0"/>
    <n v="0"/>
    <n v="1.66"/>
    <n v="-292.92"/>
    <n v="370.08"/>
    <n v="48"/>
    <n v="3303690.78"/>
    <n v="0"/>
    <n v="0"/>
    <n v="-292.92"/>
    <n v="370.08"/>
    <n v="0"/>
    <n v="0"/>
    <n v="3303690.78"/>
  </r>
  <r>
    <x v="0"/>
    <x v="0"/>
    <x v="1"/>
    <x v="16"/>
    <x v="0"/>
    <x v="0"/>
    <x v="0"/>
    <x v="0"/>
    <n v="17047"/>
    <n v="10996.579999999998"/>
    <n v="7683379.8199999994"/>
    <n v="2671615.0109999999"/>
    <n v="220"/>
    <n v="1665208.6199999999"/>
    <n v="0"/>
    <n v="0"/>
    <n v="7683379.8199999994"/>
    <n v="2671615.0109999999"/>
    <n v="0"/>
    <n v="0"/>
    <n v="1665208.6199999999"/>
  </r>
  <r>
    <x v="0"/>
    <x v="0"/>
    <x v="1"/>
    <x v="16"/>
    <x v="0"/>
    <x v="1"/>
    <x v="0"/>
    <x v="0"/>
    <n v="147864"/>
    <n v="154591.47000000003"/>
    <n v="33957617.950000003"/>
    <n v="39962186.240000002"/>
    <n v="5322"/>
    <n v="20333349.760000002"/>
    <n v="0"/>
    <n v="0"/>
    <n v="33957617.950000003"/>
    <n v="39962186.240000002"/>
    <n v="0"/>
    <n v="0"/>
    <n v="20333349.760000002"/>
  </r>
  <r>
    <x v="0"/>
    <x v="0"/>
    <x v="1"/>
    <x v="16"/>
    <x v="0"/>
    <x v="2"/>
    <x v="0"/>
    <x v="0"/>
    <n v="427"/>
    <n v="213.73"/>
    <n v="60937.38"/>
    <n v="28403.02"/>
    <n v="8"/>
    <n v="53362.65"/>
    <n v="0"/>
    <n v="0"/>
    <n v="60937.38"/>
    <n v="28403.02"/>
    <n v="0"/>
    <n v="0"/>
    <n v="53362.65"/>
  </r>
  <r>
    <x v="0"/>
    <x v="0"/>
    <x v="1"/>
    <x v="16"/>
    <x v="0"/>
    <x v="3"/>
    <x v="0"/>
    <x v="0"/>
    <n v="720"/>
    <n v="1096.71"/>
    <n v="95929.110000000015"/>
    <n v="206691.671"/>
    <n v="45"/>
    <n v="105892.33"/>
    <n v="0"/>
    <n v="0"/>
    <n v="95929.110000000015"/>
    <n v="206691.671"/>
    <n v="0"/>
    <n v="0"/>
    <n v="105892.33"/>
  </r>
  <r>
    <x v="0"/>
    <x v="0"/>
    <x v="1"/>
    <x v="16"/>
    <x v="1"/>
    <x v="4"/>
    <x v="0"/>
    <x v="0"/>
    <n v="21942"/>
    <n v="24746.620000000003"/>
    <n v="4531612.2000000011"/>
    <n v="4436253.97"/>
    <n v="317"/>
    <n v="1999467.0900000003"/>
    <n v="0"/>
    <n v="0"/>
    <n v="4531612.2000000011"/>
    <n v="4436253.97"/>
    <n v="0"/>
    <n v="0"/>
    <n v="1999467.0900000003"/>
  </r>
  <r>
    <x v="0"/>
    <x v="0"/>
    <x v="1"/>
    <x v="16"/>
    <x v="1"/>
    <x v="0"/>
    <x v="0"/>
    <x v="0"/>
    <n v="5080"/>
    <n v="4684.53"/>
    <n v="1819613"/>
    <n v="1550562.2121000001"/>
    <n v="76"/>
    <n v="698059.05999999994"/>
    <n v="0"/>
    <n v="0"/>
    <n v="1819613"/>
    <n v="1550562.2121000001"/>
    <n v="0"/>
    <n v="0"/>
    <n v="698059.05999999994"/>
  </r>
  <r>
    <x v="0"/>
    <x v="0"/>
    <x v="1"/>
    <x v="16"/>
    <x v="1"/>
    <x v="1"/>
    <x v="0"/>
    <x v="0"/>
    <n v="29784"/>
    <n v="26373.08"/>
    <n v="7592483.6499999994"/>
    <n v="7504165.6500000004"/>
    <n v="469"/>
    <n v="4255734.66"/>
    <n v="0"/>
    <n v="0"/>
    <n v="7592483.6499999994"/>
    <n v="7504165.6500000004"/>
    <n v="0"/>
    <n v="0"/>
    <n v="4255734.66"/>
  </r>
  <r>
    <x v="0"/>
    <x v="0"/>
    <x v="1"/>
    <x v="16"/>
    <x v="1"/>
    <x v="2"/>
    <x v="0"/>
    <x v="0"/>
    <n v="291"/>
    <n v="198.99"/>
    <n v="62460.630000000005"/>
    <n v="39955.049999999996"/>
    <n v="0"/>
    <n v="228"/>
    <n v="0"/>
    <n v="0"/>
    <n v="62460.630000000005"/>
    <n v="39955.049999999996"/>
    <n v="0"/>
    <n v="0"/>
    <n v="228"/>
  </r>
  <r>
    <x v="0"/>
    <x v="0"/>
    <x v="1"/>
    <x v="16"/>
    <x v="1"/>
    <x v="3"/>
    <x v="0"/>
    <x v="0"/>
    <n v="83"/>
    <n v="85.83"/>
    <n v="16729.63"/>
    <n v="18863.204700000002"/>
    <n v="1"/>
    <n v="1500"/>
    <n v="0"/>
    <n v="0"/>
    <n v="16729.63"/>
    <n v="18863.204700000002"/>
    <n v="0"/>
    <n v="0"/>
    <n v="1500"/>
  </r>
  <r>
    <x v="0"/>
    <x v="0"/>
    <x v="1"/>
    <x v="16"/>
    <x v="2"/>
    <x v="4"/>
    <x v="0"/>
    <x v="0"/>
    <n v="17923"/>
    <n v="18388.310000000001"/>
    <n v="6302389.5800000001"/>
    <n v="5999109.8449999988"/>
    <n v="159"/>
    <n v="2251206.8400000008"/>
    <n v="0"/>
    <n v="0"/>
    <n v="6302389.5800000001"/>
    <n v="5999109.8449999988"/>
    <n v="0"/>
    <n v="0"/>
    <n v="2251206.8400000008"/>
  </r>
  <r>
    <x v="0"/>
    <x v="0"/>
    <x v="1"/>
    <x v="16"/>
    <x v="2"/>
    <x v="0"/>
    <x v="0"/>
    <x v="0"/>
    <n v="2502"/>
    <n v="2920.7299999999996"/>
    <n v="643740.9"/>
    <n v="822399.39000000013"/>
    <n v="17"/>
    <n v="351956.17000000004"/>
    <n v="0"/>
    <n v="0"/>
    <n v="643740.9"/>
    <n v="822399.39000000013"/>
    <n v="0"/>
    <n v="0"/>
    <n v="351956.17000000004"/>
  </r>
  <r>
    <x v="0"/>
    <x v="0"/>
    <x v="1"/>
    <x v="16"/>
    <x v="2"/>
    <x v="1"/>
    <x v="0"/>
    <x v="0"/>
    <n v="2721"/>
    <n v="2544.1799999999998"/>
    <n v="875486.35000000009"/>
    <n v="949186.23100999999"/>
    <n v="29"/>
    <n v="567842.35"/>
    <n v="0"/>
    <n v="0"/>
    <n v="875486.35000000009"/>
    <n v="949186.23100999999"/>
    <n v="0"/>
    <n v="0"/>
    <n v="567842.35"/>
  </r>
  <r>
    <x v="0"/>
    <x v="0"/>
    <x v="1"/>
    <x v="16"/>
    <x v="2"/>
    <x v="2"/>
    <x v="0"/>
    <x v="0"/>
    <n v="0"/>
    <n v="4.8499999999999996"/>
    <n v="-101.01"/>
    <n v="706.06"/>
    <n v="0"/>
    <n v="0"/>
    <n v="0"/>
    <n v="0"/>
    <n v="-101.01"/>
    <n v="706.06"/>
    <n v="0"/>
    <n v="0"/>
    <n v="0"/>
  </r>
  <r>
    <x v="0"/>
    <x v="0"/>
    <x v="1"/>
    <x v="16"/>
    <x v="2"/>
    <x v="3"/>
    <x v="0"/>
    <x v="0"/>
    <n v="1173"/>
    <n v="1175.0100000000002"/>
    <n v="154500.85"/>
    <n v="226000.96999999997"/>
    <n v="11"/>
    <n v="164186.79"/>
    <n v="0"/>
    <n v="0"/>
    <n v="154500.85"/>
    <n v="226000.96999999997"/>
    <n v="0"/>
    <n v="0"/>
    <n v="164186.79"/>
  </r>
  <r>
    <x v="0"/>
    <x v="0"/>
    <x v="1"/>
    <x v="16"/>
    <x v="3"/>
    <x v="0"/>
    <x v="0"/>
    <x v="0"/>
    <n v="398"/>
    <n v="380.29999999999995"/>
    <n v="74376.829999999987"/>
    <n v="75489.830000000016"/>
    <n v="19"/>
    <n v="367235.01"/>
    <n v="0"/>
    <n v="0"/>
    <n v="74376.829999999987"/>
    <n v="75489.830000000016"/>
    <n v="0"/>
    <n v="0"/>
    <n v="367235.01"/>
  </r>
  <r>
    <x v="0"/>
    <x v="0"/>
    <x v="1"/>
    <x v="16"/>
    <x v="3"/>
    <x v="1"/>
    <x v="0"/>
    <x v="0"/>
    <n v="5093"/>
    <n v="3565.84"/>
    <n v="3650526.0700000008"/>
    <n v="2390833.2600000002"/>
    <n v="239"/>
    <n v="1697508.06"/>
    <n v="0"/>
    <n v="0"/>
    <n v="3650526.0700000008"/>
    <n v="2390833.2600000002"/>
    <n v="0"/>
    <n v="0"/>
    <n v="1697508.06"/>
  </r>
  <r>
    <x v="0"/>
    <x v="0"/>
    <x v="1"/>
    <x v="16"/>
    <x v="3"/>
    <x v="2"/>
    <x v="0"/>
    <x v="0"/>
    <n v="1520"/>
    <n v="1808.7900000000002"/>
    <n v="548645.1"/>
    <n v="632048.17000000016"/>
    <n v="127"/>
    <n v="499267.51000000007"/>
    <n v="0"/>
    <n v="0"/>
    <n v="548645.1"/>
    <n v="632048.17000000016"/>
    <n v="0"/>
    <n v="0"/>
    <n v="499267.51000000007"/>
  </r>
  <r>
    <x v="0"/>
    <x v="0"/>
    <x v="1"/>
    <x v="16"/>
    <x v="4"/>
    <x v="0"/>
    <x v="0"/>
    <x v="0"/>
    <n v="1"/>
    <n v="1.6500000000000001"/>
    <n v="536.63"/>
    <n v="394.53000000000003"/>
    <n v="16"/>
    <n v="-1534464.24"/>
    <n v="0"/>
    <n v="0"/>
    <n v="536.63"/>
    <n v="394.53000000000003"/>
    <n v="0"/>
    <n v="0"/>
    <n v="-1534464.24"/>
  </r>
  <r>
    <x v="0"/>
    <x v="0"/>
    <x v="1"/>
    <x v="16"/>
    <x v="4"/>
    <x v="1"/>
    <x v="0"/>
    <x v="0"/>
    <n v="2"/>
    <n v="2.29"/>
    <n v="251.25"/>
    <n v="252.12"/>
    <n v="0"/>
    <n v="0"/>
    <n v="0"/>
    <n v="0"/>
    <n v="251.25"/>
    <n v="252.12"/>
    <n v="0"/>
    <n v="0"/>
    <n v="0"/>
  </r>
  <r>
    <x v="0"/>
    <x v="0"/>
    <x v="1"/>
    <x v="17"/>
    <x v="0"/>
    <x v="0"/>
    <x v="0"/>
    <x v="0"/>
    <n v="20801"/>
    <n v="20842.109999999997"/>
    <n v="408034.10000000009"/>
    <n v="493101.79920000007"/>
    <n v="26"/>
    <n v="374903.43999999994"/>
    <n v="0"/>
    <n v="0"/>
    <n v="408034.10000000009"/>
    <n v="493101.79920000007"/>
    <n v="0"/>
    <n v="0"/>
    <n v="374903.43999999994"/>
  </r>
  <r>
    <x v="0"/>
    <x v="0"/>
    <x v="1"/>
    <x v="17"/>
    <x v="0"/>
    <x v="1"/>
    <x v="0"/>
    <x v="0"/>
    <n v="21341"/>
    <n v="20321.520000000004"/>
    <n v="5376150.1000000006"/>
    <n v="5033293.0999999996"/>
    <n v="521"/>
    <n v="4829806.29"/>
    <n v="0"/>
    <n v="0"/>
    <n v="5376150.1000000006"/>
    <n v="5033293.0999999996"/>
    <n v="0"/>
    <n v="0"/>
    <n v="4829806.29"/>
  </r>
  <r>
    <x v="0"/>
    <x v="0"/>
    <x v="1"/>
    <x v="17"/>
    <x v="0"/>
    <x v="2"/>
    <x v="0"/>
    <x v="0"/>
    <n v="16"/>
    <n v="9.2200000000000006"/>
    <n v="5141.74"/>
    <n v="2434.39"/>
    <n v="4"/>
    <n v="16859.25"/>
    <n v="0"/>
    <n v="0"/>
    <n v="5141.74"/>
    <n v="2434.39"/>
    <n v="0"/>
    <n v="0"/>
    <n v="16859.25"/>
  </r>
  <r>
    <x v="0"/>
    <x v="0"/>
    <x v="1"/>
    <x v="17"/>
    <x v="0"/>
    <x v="3"/>
    <x v="0"/>
    <x v="0"/>
    <n v="677"/>
    <n v="747.32"/>
    <n v="125698.86"/>
    <n v="146542.97999999998"/>
    <n v="47"/>
    <n v="2681046.13"/>
    <n v="0"/>
    <n v="0"/>
    <n v="125698.86"/>
    <n v="146542.97999999998"/>
    <n v="0"/>
    <n v="0"/>
    <n v="2681046.13"/>
  </r>
  <r>
    <x v="0"/>
    <x v="0"/>
    <x v="1"/>
    <x v="17"/>
    <x v="1"/>
    <x v="4"/>
    <x v="0"/>
    <x v="0"/>
    <n v="4450"/>
    <n v="4072.7000000000003"/>
    <n v="1377697.4200000004"/>
    <n v="1430804.115"/>
    <n v="58"/>
    <n v="703416.59000000008"/>
    <n v="0"/>
    <n v="0"/>
    <n v="1377697.4200000004"/>
    <n v="1430804.115"/>
    <n v="0"/>
    <n v="0"/>
    <n v="703416.59000000008"/>
  </r>
  <r>
    <x v="0"/>
    <x v="0"/>
    <x v="1"/>
    <x v="17"/>
    <x v="1"/>
    <x v="0"/>
    <x v="0"/>
    <x v="0"/>
    <n v="2775"/>
    <n v="2527.12"/>
    <n v="534671.07000000007"/>
    <n v="336605.58226"/>
    <n v="18"/>
    <n v="403375.45999999996"/>
    <n v="0"/>
    <n v="0"/>
    <n v="534671.07000000007"/>
    <n v="336605.58226"/>
    <n v="0"/>
    <n v="0"/>
    <n v="403375.45999999996"/>
  </r>
  <r>
    <x v="0"/>
    <x v="0"/>
    <x v="1"/>
    <x v="17"/>
    <x v="1"/>
    <x v="1"/>
    <x v="0"/>
    <x v="0"/>
    <n v="5695"/>
    <n v="5334.87"/>
    <n v="1516129.8200000003"/>
    <n v="1237149.7800000003"/>
    <n v="111"/>
    <n v="889977.95"/>
    <n v="0"/>
    <n v="0"/>
    <n v="1516129.8200000003"/>
    <n v="1237149.7800000003"/>
    <n v="0"/>
    <n v="0"/>
    <n v="889977.95"/>
  </r>
  <r>
    <x v="0"/>
    <x v="0"/>
    <x v="1"/>
    <x v="17"/>
    <x v="1"/>
    <x v="2"/>
    <x v="0"/>
    <x v="0"/>
    <n v="131"/>
    <n v="77.069999999999993"/>
    <n v="39372.57"/>
    <n v="21339.239999999998"/>
    <n v="0"/>
    <n v="0"/>
    <n v="0"/>
    <n v="0"/>
    <n v="39372.57"/>
    <n v="21339.239999999998"/>
    <n v="0"/>
    <n v="0"/>
    <n v="0"/>
  </r>
  <r>
    <x v="0"/>
    <x v="0"/>
    <x v="1"/>
    <x v="17"/>
    <x v="1"/>
    <x v="3"/>
    <x v="0"/>
    <x v="0"/>
    <n v="65"/>
    <n v="24.299999999999997"/>
    <n v="12544.73"/>
    <n v="5386.3"/>
    <n v="1"/>
    <n v="2783.06"/>
    <n v="0"/>
    <n v="0"/>
    <n v="12544.73"/>
    <n v="5386.3"/>
    <n v="0"/>
    <n v="0"/>
    <n v="2783.06"/>
  </r>
  <r>
    <x v="0"/>
    <x v="0"/>
    <x v="1"/>
    <x v="17"/>
    <x v="2"/>
    <x v="4"/>
    <x v="0"/>
    <x v="0"/>
    <n v="4191"/>
    <n v="3911.6099999999997"/>
    <n v="1701959.97"/>
    <n v="1806895.1610000001"/>
    <n v="67"/>
    <n v="1212109.24"/>
    <n v="0"/>
    <n v="0"/>
    <n v="1701959.97"/>
    <n v="1806895.1610000001"/>
    <n v="0"/>
    <n v="0"/>
    <n v="1212109.24"/>
  </r>
  <r>
    <x v="0"/>
    <x v="0"/>
    <x v="1"/>
    <x v="17"/>
    <x v="2"/>
    <x v="0"/>
    <x v="0"/>
    <x v="0"/>
    <n v="1919"/>
    <n v="2337.3399999999997"/>
    <n v="162414.98000000001"/>
    <n v="273304.98561000003"/>
    <n v="6"/>
    <n v="606974.23"/>
    <n v="0"/>
    <n v="0"/>
    <n v="162414.98000000001"/>
    <n v="273304.98561000003"/>
    <n v="0"/>
    <n v="0"/>
    <n v="606974.23"/>
  </r>
  <r>
    <x v="0"/>
    <x v="0"/>
    <x v="1"/>
    <x v="17"/>
    <x v="2"/>
    <x v="1"/>
    <x v="0"/>
    <x v="0"/>
    <n v="528"/>
    <n v="560.84"/>
    <n v="182184.92"/>
    <n v="211082.8462"/>
    <n v="6"/>
    <n v="70251.58"/>
    <n v="0"/>
    <n v="0"/>
    <n v="182184.92"/>
    <n v="211082.8462"/>
    <n v="0"/>
    <n v="0"/>
    <n v="70251.58"/>
  </r>
  <r>
    <x v="0"/>
    <x v="0"/>
    <x v="1"/>
    <x v="17"/>
    <x v="2"/>
    <x v="3"/>
    <x v="0"/>
    <x v="0"/>
    <n v="103"/>
    <n v="121.40000000000002"/>
    <n v="25728.960000000003"/>
    <n v="31166.570000000003"/>
    <n v="3"/>
    <n v="49677.25"/>
    <n v="0"/>
    <n v="0"/>
    <n v="25728.960000000003"/>
    <n v="31166.570000000003"/>
    <n v="0"/>
    <n v="0"/>
    <n v="49677.25"/>
  </r>
  <r>
    <x v="0"/>
    <x v="0"/>
    <x v="1"/>
    <x v="17"/>
    <x v="3"/>
    <x v="0"/>
    <x v="0"/>
    <x v="0"/>
    <n v="51"/>
    <n v="41.720000000000006"/>
    <n v="6594.26"/>
    <n v="6925.08"/>
    <n v="5"/>
    <n v="40918.47"/>
    <n v="0"/>
    <n v="0"/>
    <n v="6594.26"/>
    <n v="6925.08"/>
    <n v="0"/>
    <n v="0"/>
    <n v="40918.47"/>
  </r>
  <r>
    <x v="0"/>
    <x v="0"/>
    <x v="1"/>
    <x v="17"/>
    <x v="3"/>
    <x v="1"/>
    <x v="0"/>
    <x v="0"/>
    <n v="484"/>
    <n v="637.40000000000009"/>
    <n v="148415.23000000001"/>
    <n v="128539.9322"/>
    <n v="31"/>
    <n v="403104.77"/>
    <n v="0"/>
    <n v="0"/>
    <n v="148415.23000000001"/>
    <n v="128539.9322"/>
    <n v="0"/>
    <n v="0"/>
    <n v="403104.77"/>
  </r>
  <r>
    <x v="0"/>
    <x v="0"/>
    <x v="1"/>
    <x v="17"/>
    <x v="3"/>
    <x v="2"/>
    <x v="0"/>
    <x v="0"/>
    <n v="198"/>
    <n v="198.35000000000002"/>
    <n v="73990.28"/>
    <n v="62626.59"/>
    <n v="50"/>
    <n v="317948.40000000002"/>
    <n v="0"/>
    <n v="0"/>
    <n v="73990.28"/>
    <n v="62626.59"/>
    <n v="0"/>
    <n v="0"/>
    <n v="317948.40000000002"/>
  </r>
  <r>
    <x v="0"/>
    <x v="0"/>
    <x v="1"/>
    <x v="17"/>
    <x v="4"/>
    <x v="0"/>
    <x v="0"/>
    <x v="0"/>
    <n v="8"/>
    <n v="5.37"/>
    <n v="1538.4"/>
    <n v="1032.6400000000001"/>
    <n v="1"/>
    <n v="-25687.92000000002"/>
    <n v="0"/>
    <n v="0"/>
    <n v="1538.4"/>
    <n v="1032.6400000000001"/>
    <n v="0"/>
    <n v="0"/>
    <n v="-25687.92000000002"/>
  </r>
  <r>
    <x v="0"/>
    <x v="0"/>
    <x v="1"/>
    <x v="18"/>
    <x v="0"/>
    <x v="0"/>
    <x v="0"/>
    <x v="0"/>
    <n v="1504"/>
    <n v="1456.64"/>
    <n v="395071.31"/>
    <n v="282293.67"/>
    <n v="22"/>
    <n v="451693.68"/>
    <n v="0"/>
    <n v="0"/>
    <n v="395071.31"/>
    <n v="282293.67"/>
    <n v="0"/>
    <n v="0"/>
    <n v="451693.68"/>
  </r>
  <r>
    <x v="0"/>
    <x v="0"/>
    <x v="1"/>
    <x v="18"/>
    <x v="0"/>
    <x v="1"/>
    <x v="0"/>
    <x v="0"/>
    <n v="12177"/>
    <n v="11851.290000000003"/>
    <n v="3162276.77"/>
    <n v="3554275.3199999989"/>
    <n v="502"/>
    <n v="4477967.4099999992"/>
    <n v="0"/>
    <n v="0"/>
    <n v="3162276.77"/>
    <n v="3554275.3199999989"/>
    <n v="0"/>
    <n v="0"/>
    <n v="4477967.4099999992"/>
  </r>
  <r>
    <x v="0"/>
    <x v="0"/>
    <x v="1"/>
    <x v="18"/>
    <x v="0"/>
    <x v="2"/>
    <x v="0"/>
    <x v="0"/>
    <n v="26"/>
    <n v="17.37"/>
    <n v="4784.58"/>
    <n v="2925.23"/>
    <n v="2"/>
    <n v="4015"/>
    <n v="0"/>
    <n v="0"/>
    <n v="4784.58"/>
    <n v="2925.23"/>
    <n v="0"/>
    <n v="0"/>
    <n v="4015"/>
  </r>
  <r>
    <x v="0"/>
    <x v="0"/>
    <x v="1"/>
    <x v="18"/>
    <x v="0"/>
    <x v="3"/>
    <x v="0"/>
    <x v="0"/>
    <n v="421"/>
    <n v="686.45"/>
    <n v="111598.07"/>
    <n v="165331.29999999999"/>
    <n v="23"/>
    <n v="74003.97"/>
    <n v="0"/>
    <n v="0"/>
    <n v="111598.07"/>
    <n v="165331.29999999999"/>
    <n v="0"/>
    <n v="0"/>
    <n v="74003.97"/>
  </r>
  <r>
    <x v="0"/>
    <x v="0"/>
    <x v="1"/>
    <x v="18"/>
    <x v="1"/>
    <x v="4"/>
    <x v="0"/>
    <x v="0"/>
    <n v="2035"/>
    <n v="1866.52"/>
    <n v="595730.6"/>
    <n v="547873.67000000004"/>
    <n v="24"/>
    <n v="137413.83000000002"/>
    <n v="0"/>
    <n v="0"/>
    <n v="595730.6"/>
    <n v="547873.67000000004"/>
    <n v="0"/>
    <n v="0"/>
    <n v="137413.83000000002"/>
  </r>
  <r>
    <x v="0"/>
    <x v="0"/>
    <x v="1"/>
    <x v="18"/>
    <x v="1"/>
    <x v="0"/>
    <x v="0"/>
    <x v="0"/>
    <n v="1107"/>
    <n v="1154.94"/>
    <n v="380460.12"/>
    <n v="324555.21000000002"/>
    <n v="11"/>
    <n v="94801.319999999992"/>
    <n v="0"/>
    <n v="0"/>
    <n v="380460.12"/>
    <n v="324555.21000000002"/>
    <n v="0"/>
    <n v="0"/>
    <n v="94801.319999999992"/>
  </r>
  <r>
    <x v="0"/>
    <x v="0"/>
    <x v="1"/>
    <x v="18"/>
    <x v="1"/>
    <x v="1"/>
    <x v="0"/>
    <x v="0"/>
    <n v="1352"/>
    <n v="1299.3899999999999"/>
    <n v="896216.75"/>
    <n v="755713.44"/>
    <n v="171"/>
    <n v="4998574.9300000006"/>
    <n v="0"/>
    <n v="0"/>
    <n v="896216.75"/>
    <n v="755713.44"/>
    <n v="0"/>
    <n v="0"/>
    <n v="4998574.9300000006"/>
  </r>
  <r>
    <x v="0"/>
    <x v="0"/>
    <x v="1"/>
    <x v="18"/>
    <x v="1"/>
    <x v="2"/>
    <x v="0"/>
    <x v="0"/>
    <n v="7"/>
    <n v="2.5299999999999998"/>
    <n v="1934.08"/>
    <n v="754.03"/>
    <n v="1"/>
    <n v="10000"/>
    <n v="0"/>
    <n v="0"/>
    <n v="1934.08"/>
    <n v="754.03"/>
    <n v="0"/>
    <n v="0"/>
    <n v="10000"/>
  </r>
  <r>
    <x v="0"/>
    <x v="0"/>
    <x v="1"/>
    <x v="18"/>
    <x v="1"/>
    <x v="3"/>
    <x v="0"/>
    <x v="0"/>
    <n v="26"/>
    <n v="19.27"/>
    <n v="8671.44"/>
    <n v="5080.26"/>
    <n v="0"/>
    <n v="0"/>
    <n v="0"/>
    <n v="0"/>
    <n v="8671.44"/>
    <n v="5080.26"/>
    <n v="0"/>
    <n v="0"/>
    <n v="0"/>
  </r>
  <r>
    <x v="0"/>
    <x v="0"/>
    <x v="1"/>
    <x v="18"/>
    <x v="2"/>
    <x v="4"/>
    <x v="0"/>
    <x v="0"/>
    <n v="1437"/>
    <n v="1691.57"/>
    <n v="629395.29"/>
    <n v="772476.28819000011"/>
    <n v="18"/>
    <n v="356343.38"/>
    <n v="0"/>
    <n v="0"/>
    <n v="629395.29"/>
    <n v="772476.28819000011"/>
    <n v="0"/>
    <n v="0"/>
    <n v="356343.38"/>
  </r>
  <r>
    <x v="0"/>
    <x v="0"/>
    <x v="1"/>
    <x v="18"/>
    <x v="2"/>
    <x v="0"/>
    <x v="0"/>
    <x v="0"/>
    <n v="132"/>
    <n v="179.60999999999999"/>
    <n v="30273.050000000003"/>
    <n v="41194.700000000004"/>
    <n v="2"/>
    <n v="2050"/>
    <n v="0"/>
    <n v="0"/>
    <n v="30273.050000000003"/>
    <n v="41194.700000000004"/>
    <n v="0"/>
    <n v="0"/>
    <n v="2050"/>
  </r>
  <r>
    <x v="0"/>
    <x v="0"/>
    <x v="1"/>
    <x v="18"/>
    <x v="2"/>
    <x v="1"/>
    <x v="0"/>
    <x v="0"/>
    <n v="195"/>
    <n v="245.26"/>
    <n v="109599.82"/>
    <n v="145850.96999999997"/>
    <n v="1"/>
    <n v="2368.9699999999998"/>
    <n v="0"/>
    <n v="0"/>
    <n v="109599.82"/>
    <n v="145850.96999999997"/>
    <n v="0"/>
    <n v="0"/>
    <n v="2368.9699999999998"/>
  </r>
  <r>
    <x v="0"/>
    <x v="0"/>
    <x v="1"/>
    <x v="18"/>
    <x v="2"/>
    <x v="3"/>
    <x v="0"/>
    <x v="0"/>
    <n v="36"/>
    <n v="87.3"/>
    <n v="6999.6900000000005"/>
    <n v="17676.89"/>
    <n v="1"/>
    <n v="122468.66"/>
    <n v="0"/>
    <n v="0"/>
    <n v="6999.6900000000005"/>
    <n v="17676.89"/>
    <n v="0"/>
    <n v="0"/>
    <n v="122468.66"/>
  </r>
  <r>
    <x v="0"/>
    <x v="0"/>
    <x v="1"/>
    <x v="18"/>
    <x v="3"/>
    <x v="0"/>
    <x v="0"/>
    <x v="0"/>
    <n v="75"/>
    <n v="66.87"/>
    <n v="17728.490000000002"/>
    <n v="40011.759999999995"/>
    <n v="5"/>
    <n v="-22304.560000000001"/>
    <n v="0"/>
    <n v="0"/>
    <n v="17728.490000000002"/>
    <n v="40011.759999999995"/>
    <n v="0"/>
    <n v="0"/>
    <n v="-22304.560000000001"/>
  </r>
  <r>
    <x v="0"/>
    <x v="0"/>
    <x v="1"/>
    <x v="18"/>
    <x v="3"/>
    <x v="1"/>
    <x v="0"/>
    <x v="0"/>
    <n v="182"/>
    <n v="107.24"/>
    <n v="394985.32999999996"/>
    <n v="145400.42000000004"/>
    <n v="27"/>
    <n v="540292.82999999996"/>
    <n v="0"/>
    <n v="0"/>
    <n v="394985.32999999996"/>
    <n v="145400.42000000004"/>
    <n v="0"/>
    <n v="0"/>
    <n v="540292.82999999996"/>
  </r>
  <r>
    <x v="0"/>
    <x v="0"/>
    <x v="1"/>
    <x v="18"/>
    <x v="3"/>
    <x v="2"/>
    <x v="0"/>
    <x v="0"/>
    <n v="122"/>
    <n v="114.49000000000001"/>
    <n v="72796.37"/>
    <n v="62138.080000000002"/>
    <n v="39"/>
    <n v="56123.369999999995"/>
    <n v="0"/>
    <n v="0"/>
    <n v="72796.37"/>
    <n v="62138.080000000002"/>
    <n v="0"/>
    <n v="0"/>
    <n v="56123.369999999995"/>
  </r>
  <r>
    <x v="0"/>
    <x v="0"/>
    <x v="1"/>
    <x v="18"/>
    <x v="4"/>
    <x v="0"/>
    <x v="0"/>
    <x v="0"/>
    <n v="0"/>
    <n v="1"/>
    <n v="-292.92"/>
    <n v="64.66"/>
    <n v="0"/>
    <n v="132575.04000000004"/>
    <n v="0"/>
    <n v="0"/>
    <n v="-292.92"/>
    <n v="64.66"/>
    <n v="0"/>
    <n v="0"/>
    <n v="132575.04000000004"/>
  </r>
  <r>
    <x v="0"/>
    <x v="0"/>
    <x v="1"/>
    <x v="19"/>
    <x v="0"/>
    <x v="0"/>
    <x v="0"/>
    <x v="0"/>
    <n v="766"/>
    <n v="777.2700000000001"/>
    <n v="190281.62"/>
    <n v="161568.90330000003"/>
    <n v="14"/>
    <n v="147542.59"/>
    <n v="0"/>
    <n v="0"/>
    <n v="190281.62"/>
    <n v="161568.90330000003"/>
    <n v="0"/>
    <n v="0"/>
    <n v="147542.59"/>
  </r>
  <r>
    <x v="0"/>
    <x v="0"/>
    <x v="1"/>
    <x v="19"/>
    <x v="0"/>
    <x v="1"/>
    <x v="0"/>
    <x v="0"/>
    <n v="4798"/>
    <n v="4723.0200000000013"/>
    <n v="1453059.25"/>
    <n v="1265810.9699999997"/>
    <n v="210"/>
    <n v="1301425.0400000003"/>
    <n v="0"/>
    <n v="0"/>
    <n v="1453059.25"/>
    <n v="1265810.9699999997"/>
    <n v="0"/>
    <n v="0"/>
    <n v="1301425.0400000003"/>
  </r>
  <r>
    <x v="0"/>
    <x v="0"/>
    <x v="1"/>
    <x v="19"/>
    <x v="0"/>
    <x v="2"/>
    <x v="0"/>
    <x v="0"/>
    <n v="14"/>
    <n v="18.04"/>
    <n v="1892.44"/>
    <n v="3960.7"/>
    <n v="0"/>
    <n v="0"/>
    <n v="0"/>
    <n v="0"/>
    <n v="1892.44"/>
    <n v="3960.7"/>
    <n v="0"/>
    <n v="0"/>
    <n v="0"/>
  </r>
  <r>
    <x v="0"/>
    <x v="0"/>
    <x v="1"/>
    <x v="19"/>
    <x v="0"/>
    <x v="3"/>
    <x v="0"/>
    <x v="0"/>
    <n v="85"/>
    <n v="183.04"/>
    <n v="14396.02"/>
    <n v="31281.993400000003"/>
    <n v="4"/>
    <n v="41991.05"/>
    <n v="0"/>
    <n v="0"/>
    <n v="14396.02"/>
    <n v="31281.993400000003"/>
    <n v="0"/>
    <n v="0"/>
    <n v="41991.05"/>
  </r>
  <r>
    <x v="0"/>
    <x v="0"/>
    <x v="1"/>
    <x v="19"/>
    <x v="1"/>
    <x v="4"/>
    <x v="0"/>
    <x v="0"/>
    <n v="1309"/>
    <n v="1295.1300000000001"/>
    <n v="250756.35000000003"/>
    <n v="271093.147"/>
    <n v="27"/>
    <n v="-564491.79"/>
    <n v="0"/>
    <n v="0"/>
    <n v="250756.35000000003"/>
    <n v="271093.147"/>
    <n v="0"/>
    <n v="0"/>
    <n v="-564491.79"/>
  </r>
  <r>
    <x v="0"/>
    <x v="0"/>
    <x v="1"/>
    <x v="19"/>
    <x v="1"/>
    <x v="0"/>
    <x v="0"/>
    <x v="0"/>
    <n v="462"/>
    <n v="479.27"/>
    <n v="140064.37"/>
    <n v="104930.1"/>
    <n v="12"/>
    <n v="192245.78"/>
    <n v="0"/>
    <n v="0"/>
    <n v="140064.37"/>
    <n v="104930.1"/>
    <n v="0"/>
    <n v="0"/>
    <n v="192245.78"/>
  </r>
  <r>
    <x v="0"/>
    <x v="0"/>
    <x v="1"/>
    <x v="19"/>
    <x v="1"/>
    <x v="1"/>
    <x v="0"/>
    <x v="0"/>
    <n v="1170"/>
    <n v="1103.3300000000002"/>
    <n v="572484.71"/>
    <n v="626810.54"/>
    <n v="34"/>
    <n v="769817.24999999988"/>
    <n v="0"/>
    <n v="0"/>
    <n v="572484.71"/>
    <n v="626810.54"/>
    <n v="0"/>
    <n v="0"/>
    <n v="769817.24999999988"/>
  </r>
  <r>
    <x v="0"/>
    <x v="0"/>
    <x v="1"/>
    <x v="19"/>
    <x v="1"/>
    <x v="2"/>
    <x v="0"/>
    <x v="0"/>
    <n v="8"/>
    <n v="5.91"/>
    <n v="1735.88"/>
    <n v="1300.1600000000001"/>
    <n v="0"/>
    <n v="0"/>
    <n v="0"/>
    <n v="0"/>
    <n v="1735.88"/>
    <n v="1300.1600000000001"/>
    <n v="0"/>
    <n v="0"/>
    <n v="0"/>
  </r>
  <r>
    <x v="0"/>
    <x v="0"/>
    <x v="1"/>
    <x v="19"/>
    <x v="1"/>
    <x v="3"/>
    <x v="0"/>
    <x v="0"/>
    <n v="9"/>
    <n v="8.56"/>
    <n v="1102.3699999999999"/>
    <n v="1075.3922539999999"/>
    <n v="0"/>
    <n v="0"/>
    <n v="0"/>
    <n v="0"/>
    <n v="1102.3699999999999"/>
    <n v="1075.3922539999999"/>
    <n v="0"/>
    <n v="0"/>
    <n v="0"/>
  </r>
  <r>
    <x v="0"/>
    <x v="0"/>
    <x v="1"/>
    <x v="19"/>
    <x v="2"/>
    <x v="4"/>
    <x v="0"/>
    <x v="0"/>
    <n v="783"/>
    <n v="777.30000000000007"/>
    <n v="268879.89"/>
    <n v="286865.84499999997"/>
    <n v="35"/>
    <n v="401023.26"/>
    <n v="0"/>
    <n v="0"/>
    <n v="268879.89"/>
    <n v="286865.84499999997"/>
    <n v="0"/>
    <n v="0"/>
    <n v="401023.26"/>
  </r>
  <r>
    <x v="0"/>
    <x v="0"/>
    <x v="1"/>
    <x v="19"/>
    <x v="2"/>
    <x v="0"/>
    <x v="0"/>
    <x v="0"/>
    <n v="116"/>
    <n v="147.17000000000002"/>
    <n v="27940.989999999998"/>
    <n v="38771.061000000002"/>
    <n v="1"/>
    <n v="-5500"/>
    <n v="0"/>
    <n v="0"/>
    <n v="27940.989999999998"/>
    <n v="38771.061000000002"/>
    <n v="0"/>
    <n v="0"/>
    <n v="-5500"/>
  </r>
  <r>
    <x v="0"/>
    <x v="0"/>
    <x v="1"/>
    <x v="19"/>
    <x v="2"/>
    <x v="1"/>
    <x v="0"/>
    <x v="0"/>
    <n v="88"/>
    <n v="125.03000000000002"/>
    <n v="70748.94"/>
    <n v="87061.7"/>
    <n v="2"/>
    <n v="31054.04"/>
    <n v="0"/>
    <n v="0"/>
    <n v="70748.94"/>
    <n v="87061.7"/>
    <n v="0"/>
    <n v="0"/>
    <n v="31054.04"/>
  </r>
  <r>
    <x v="0"/>
    <x v="0"/>
    <x v="1"/>
    <x v="19"/>
    <x v="2"/>
    <x v="3"/>
    <x v="0"/>
    <x v="0"/>
    <n v="80"/>
    <n v="89.210000000000008"/>
    <n v="27021.149999999998"/>
    <n v="28971.919999999998"/>
    <n v="0"/>
    <n v="0"/>
    <n v="0"/>
    <n v="0"/>
    <n v="27021.149999999998"/>
    <n v="28971.919999999998"/>
    <n v="0"/>
    <n v="0"/>
    <n v="0"/>
  </r>
  <r>
    <x v="0"/>
    <x v="0"/>
    <x v="1"/>
    <x v="19"/>
    <x v="3"/>
    <x v="0"/>
    <x v="0"/>
    <x v="0"/>
    <n v="2"/>
    <n v="2.6199999999999997"/>
    <n v="629.57999999999993"/>
    <n v="810.76890000000003"/>
    <n v="0"/>
    <n v="684.08"/>
    <n v="0"/>
    <n v="0"/>
    <n v="629.57999999999993"/>
    <n v="810.76890000000003"/>
    <n v="0"/>
    <n v="0"/>
    <n v="684.08"/>
  </r>
  <r>
    <x v="0"/>
    <x v="0"/>
    <x v="1"/>
    <x v="19"/>
    <x v="3"/>
    <x v="1"/>
    <x v="0"/>
    <x v="0"/>
    <n v="58"/>
    <n v="46.870000000000005"/>
    <n v="47959.13"/>
    <n v="38067.513999999996"/>
    <n v="5"/>
    <n v="57913.95"/>
    <n v="0"/>
    <n v="0"/>
    <n v="47959.13"/>
    <n v="38067.513999999996"/>
    <n v="0"/>
    <n v="0"/>
    <n v="57913.95"/>
  </r>
  <r>
    <x v="0"/>
    <x v="0"/>
    <x v="1"/>
    <x v="19"/>
    <x v="3"/>
    <x v="2"/>
    <x v="0"/>
    <x v="0"/>
    <n v="299"/>
    <n v="294.17"/>
    <n v="94373.69"/>
    <n v="86457.5"/>
    <n v="16"/>
    <n v="958.56"/>
    <n v="0"/>
    <n v="0"/>
    <n v="94373.69"/>
    <n v="86457.5"/>
    <n v="0"/>
    <n v="0"/>
    <n v="958.56"/>
  </r>
  <r>
    <x v="0"/>
    <x v="0"/>
    <x v="1"/>
    <x v="19"/>
    <x v="4"/>
    <x v="0"/>
    <x v="0"/>
    <x v="0"/>
    <n v="0"/>
    <n v="0"/>
    <n v="0"/>
    <n v="0"/>
    <n v="58"/>
    <n v="3153715.56"/>
    <n v="0"/>
    <n v="0"/>
    <n v="0"/>
    <n v="0"/>
    <n v="0"/>
    <n v="0"/>
    <n v="3153715.56"/>
  </r>
  <r>
    <x v="0"/>
    <x v="0"/>
    <x v="1"/>
    <x v="20"/>
    <x v="0"/>
    <x v="0"/>
    <x v="0"/>
    <x v="0"/>
    <n v="13776"/>
    <n v="10584.7"/>
    <n v="12144315.959999999"/>
    <n v="4310905.112999999"/>
    <n v="230"/>
    <n v="1277377.8999999999"/>
    <n v="0"/>
    <n v="0"/>
    <n v="12144315.959999999"/>
    <n v="4310905.112999999"/>
    <n v="0"/>
    <n v="0"/>
    <n v="1277377.8999999999"/>
  </r>
  <r>
    <x v="0"/>
    <x v="0"/>
    <x v="1"/>
    <x v="20"/>
    <x v="0"/>
    <x v="1"/>
    <x v="0"/>
    <x v="0"/>
    <n v="279578"/>
    <n v="279370.31000000006"/>
    <n v="70900551.629999995"/>
    <n v="68579879.560000002"/>
    <n v="5454"/>
    <n v="29493430.800000004"/>
    <n v="0"/>
    <n v="0"/>
    <n v="70900551.629999995"/>
    <n v="68579879.560000002"/>
    <n v="0"/>
    <n v="0"/>
    <n v="29493430.800000004"/>
  </r>
  <r>
    <x v="0"/>
    <x v="0"/>
    <x v="1"/>
    <x v="20"/>
    <x v="0"/>
    <x v="2"/>
    <x v="0"/>
    <x v="0"/>
    <n v="2717"/>
    <n v="2429.0600000000004"/>
    <n v="397235.8"/>
    <n v="451457.87000000005"/>
    <n v="6"/>
    <n v="9641.24"/>
    <n v="0"/>
    <n v="0"/>
    <n v="397235.8"/>
    <n v="451457.87000000005"/>
    <n v="0"/>
    <n v="0"/>
    <n v="9641.24"/>
  </r>
  <r>
    <x v="0"/>
    <x v="0"/>
    <x v="1"/>
    <x v="20"/>
    <x v="0"/>
    <x v="3"/>
    <x v="0"/>
    <x v="0"/>
    <n v="5133"/>
    <n v="4673.6499999999996"/>
    <n v="659956.74"/>
    <n v="679996.60499999998"/>
    <n v="90"/>
    <n v="361213.66000000003"/>
    <n v="0"/>
    <n v="0"/>
    <n v="659956.74"/>
    <n v="679996.60499999998"/>
    <n v="0"/>
    <n v="0"/>
    <n v="361213.66000000003"/>
  </r>
  <r>
    <x v="0"/>
    <x v="0"/>
    <x v="1"/>
    <x v="20"/>
    <x v="1"/>
    <x v="4"/>
    <x v="0"/>
    <x v="0"/>
    <n v="24141"/>
    <n v="23643.29"/>
    <n v="5449077.6400000006"/>
    <n v="5438785.9199999999"/>
    <n v="127"/>
    <n v="615930.04"/>
    <n v="0"/>
    <n v="0"/>
    <n v="5449077.6400000006"/>
    <n v="5438785.9199999999"/>
    <n v="0"/>
    <n v="0"/>
    <n v="615930.04"/>
  </r>
  <r>
    <x v="0"/>
    <x v="0"/>
    <x v="1"/>
    <x v="20"/>
    <x v="1"/>
    <x v="0"/>
    <x v="0"/>
    <x v="0"/>
    <n v="4146"/>
    <n v="4560.6900000000005"/>
    <n v="1617131.4100000001"/>
    <n v="2216814.1410000003"/>
    <n v="36"/>
    <n v="589214.29"/>
    <n v="0"/>
    <n v="0"/>
    <n v="1617131.4100000001"/>
    <n v="2216814.1410000003"/>
    <n v="0"/>
    <n v="0"/>
    <n v="589214.29"/>
  </r>
  <r>
    <x v="0"/>
    <x v="0"/>
    <x v="1"/>
    <x v="20"/>
    <x v="1"/>
    <x v="1"/>
    <x v="0"/>
    <x v="0"/>
    <n v="44123"/>
    <n v="46871.090000000011"/>
    <n v="12021590.199999999"/>
    <n v="12315340.439999999"/>
    <n v="445"/>
    <n v="2977766.61"/>
    <n v="0"/>
    <n v="0"/>
    <n v="12021590.199999999"/>
    <n v="12315340.439999999"/>
    <n v="0"/>
    <n v="0"/>
    <n v="2977766.61"/>
  </r>
  <r>
    <x v="0"/>
    <x v="0"/>
    <x v="1"/>
    <x v="20"/>
    <x v="1"/>
    <x v="2"/>
    <x v="0"/>
    <x v="0"/>
    <n v="263"/>
    <n v="172.3"/>
    <n v="159807.41999999998"/>
    <n v="64895.92"/>
    <n v="2"/>
    <n v="3494.4900000000002"/>
    <n v="0"/>
    <n v="0"/>
    <n v="159807.41999999998"/>
    <n v="64895.92"/>
    <n v="0"/>
    <n v="0"/>
    <n v="3494.4900000000002"/>
  </r>
  <r>
    <x v="0"/>
    <x v="0"/>
    <x v="1"/>
    <x v="20"/>
    <x v="1"/>
    <x v="3"/>
    <x v="0"/>
    <x v="0"/>
    <n v="47"/>
    <n v="94.649999999999991"/>
    <n v="16975.05"/>
    <n v="15010.544262000001"/>
    <n v="3"/>
    <n v="7957.52"/>
    <n v="0"/>
    <n v="0"/>
    <n v="16975.05"/>
    <n v="15010.544262000001"/>
    <n v="0"/>
    <n v="0"/>
    <n v="7957.52"/>
  </r>
  <r>
    <x v="0"/>
    <x v="0"/>
    <x v="1"/>
    <x v="20"/>
    <x v="2"/>
    <x v="4"/>
    <x v="0"/>
    <x v="0"/>
    <n v="44347"/>
    <n v="42524.53"/>
    <n v="12350167.050000003"/>
    <n v="12114217.394000001"/>
    <n v="186"/>
    <n v="2211082.63"/>
    <n v="0"/>
    <n v="0"/>
    <n v="12350167.050000003"/>
    <n v="12114217.394000001"/>
    <n v="0"/>
    <n v="0"/>
    <n v="2211082.63"/>
  </r>
  <r>
    <x v="0"/>
    <x v="0"/>
    <x v="1"/>
    <x v="20"/>
    <x v="2"/>
    <x v="0"/>
    <x v="0"/>
    <x v="0"/>
    <n v="2725"/>
    <n v="3672.5099999999993"/>
    <n v="736125.42999999993"/>
    <n v="1125913.1230000001"/>
    <n v="20"/>
    <n v="340180.7"/>
    <n v="0"/>
    <n v="0"/>
    <n v="736125.42999999993"/>
    <n v="1125913.1230000001"/>
    <n v="0"/>
    <n v="0"/>
    <n v="340180.7"/>
  </r>
  <r>
    <x v="0"/>
    <x v="0"/>
    <x v="1"/>
    <x v="20"/>
    <x v="2"/>
    <x v="1"/>
    <x v="0"/>
    <x v="0"/>
    <n v="5010"/>
    <n v="7958.3899999999994"/>
    <n v="1661056.9600000002"/>
    <n v="2149647.6099999994"/>
    <n v="30"/>
    <n v="349529.18999999994"/>
    <n v="0"/>
    <n v="0"/>
    <n v="1661056.9600000002"/>
    <n v="2149647.6099999994"/>
    <n v="0"/>
    <n v="0"/>
    <n v="349529.18999999994"/>
  </r>
  <r>
    <x v="0"/>
    <x v="0"/>
    <x v="1"/>
    <x v="20"/>
    <x v="2"/>
    <x v="2"/>
    <x v="0"/>
    <x v="0"/>
    <n v="0"/>
    <n v="0"/>
    <n v="0"/>
    <n v="0"/>
    <n v="1"/>
    <n v="17142"/>
    <n v="0"/>
    <n v="0"/>
    <n v="0"/>
    <n v="0"/>
    <n v="0"/>
    <n v="0"/>
    <n v="17142"/>
  </r>
  <r>
    <x v="0"/>
    <x v="0"/>
    <x v="1"/>
    <x v="20"/>
    <x v="2"/>
    <x v="3"/>
    <x v="0"/>
    <x v="0"/>
    <n v="2924"/>
    <n v="2787.44"/>
    <n v="437404.91000000009"/>
    <n v="473492.57999999996"/>
    <n v="15"/>
    <n v="91904.959999999992"/>
    <n v="0"/>
    <n v="0"/>
    <n v="437404.91000000009"/>
    <n v="473492.57999999996"/>
    <n v="0"/>
    <n v="0"/>
    <n v="91904.959999999992"/>
  </r>
  <r>
    <x v="0"/>
    <x v="0"/>
    <x v="1"/>
    <x v="20"/>
    <x v="3"/>
    <x v="0"/>
    <x v="0"/>
    <x v="0"/>
    <n v="96"/>
    <n v="145.42999999999998"/>
    <n v="71500.890000000014"/>
    <n v="181924.766"/>
    <n v="3"/>
    <n v="91819.07"/>
    <n v="0"/>
    <n v="0"/>
    <n v="71500.890000000014"/>
    <n v="181924.766"/>
    <n v="0"/>
    <n v="0"/>
    <n v="91819.07"/>
  </r>
  <r>
    <x v="0"/>
    <x v="0"/>
    <x v="1"/>
    <x v="20"/>
    <x v="3"/>
    <x v="1"/>
    <x v="0"/>
    <x v="0"/>
    <n v="4973"/>
    <n v="4962.01"/>
    <n v="2054203.26"/>
    <n v="3068611.99"/>
    <n v="176"/>
    <n v="1539366.8800000001"/>
    <n v="0"/>
    <n v="0"/>
    <n v="2054203.26"/>
    <n v="3068611.99"/>
    <n v="0"/>
    <n v="0"/>
    <n v="1539366.8800000001"/>
  </r>
  <r>
    <x v="0"/>
    <x v="0"/>
    <x v="1"/>
    <x v="20"/>
    <x v="3"/>
    <x v="2"/>
    <x v="0"/>
    <x v="0"/>
    <n v="401"/>
    <n v="602.36999999999989"/>
    <n v="321139.90000000002"/>
    <n v="368070.82"/>
    <n v="62"/>
    <n v="187776.06"/>
    <n v="0"/>
    <n v="0"/>
    <n v="321139.90000000002"/>
    <n v="368070.82"/>
    <n v="0"/>
    <n v="0"/>
    <n v="187776.06"/>
  </r>
  <r>
    <x v="0"/>
    <x v="0"/>
    <x v="1"/>
    <x v="20"/>
    <x v="4"/>
    <x v="0"/>
    <x v="0"/>
    <x v="0"/>
    <n v="185"/>
    <n v="146.12"/>
    <n v="43894.22"/>
    <n v="35643.26"/>
    <n v="4"/>
    <n v="-1428092.69"/>
    <n v="0"/>
    <n v="0"/>
    <n v="43894.22"/>
    <n v="35643.26"/>
    <n v="0"/>
    <n v="0"/>
    <n v="-1428092.69"/>
  </r>
  <r>
    <x v="0"/>
    <x v="0"/>
    <x v="1"/>
    <x v="21"/>
    <x v="0"/>
    <x v="0"/>
    <x v="0"/>
    <x v="0"/>
    <n v="966"/>
    <n v="1000.9"/>
    <n v="222879.09000000005"/>
    <n v="211143.44"/>
    <n v="9"/>
    <n v="115388.16"/>
    <n v="0"/>
    <n v="0"/>
    <n v="222879.09000000005"/>
    <n v="211143.44"/>
    <n v="0"/>
    <n v="0"/>
    <n v="115388.16"/>
  </r>
  <r>
    <x v="0"/>
    <x v="0"/>
    <x v="1"/>
    <x v="21"/>
    <x v="0"/>
    <x v="1"/>
    <x v="0"/>
    <x v="0"/>
    <n v="7926"/>
    <n v="9197.66"/>
    <n v="2206849.87"/>
    <n v="3010873.3899999992"/>
    <n v="235"/>
    <n v="2337714.64"/>
    <n v="0"/>
    <n v="0"/>
    <n v="2206849.87"/>
    <n v="3010873.3899999992"/>
    <n v="0"/>
    <n v="0"/>
    <n v="2337714.64"/>
  </r>
  <r>
    <x v="0"/>
    <x v="0"/>
    <x v="1"/>
    <x v="21"/>
    <x v="0"/>
    <x v="2"/>
    <x v="0"/>
    <x v="0"/>
    <n v="7"/>
    <n v="6.19"/>
    <n v="2455.25"/>
    <n v="1590.03"/>
    <n v="2"/>
    <n v="10641.79"/>
    <n v="0"/>
    <n v="0"/>
    <n v="2455.25"/>
    <n v="1590.03"/>
    <n v="0"/>
    <n v="0"/>
    <n v="10641.79"/>
  </r>
  <r>
    <x v="0"/>
    <x v="0"/>
    <x v="1"/>
    <x v="21"/>
    <x v="0"/>
    <x v="3"/>
    <x v="0"/>
    <x v="0"/>
    <n v="422"/>
    <n v="620.65"/>
    <n v="19119.86"/>
    <n v="131791.32"/>
    <n v="19"/>
    <n v="72707.02"/>
    <n v="0"/>
    <n v="0"/>
    <n v="19119.86"/>
    <n v="131791.32"/>
    <n v="0"/>
    <n v="0"/>
    <n v="72707.02"/>
  </r>
  <r>
    <x v="0"/>
    <x v="0"/>
    <x v="1"/>
    <x v="21"/>
    <x v="1"/>
    <x v="4"/>
    <x v="0"/>
    <x v="0"/>
    <n v="2243"/>
    <n v="4647.91"/>
    <n v="1159440.3900000001"/>
    <n v="1346471.36"/>
    <n v="50"/>
    <n v="337575.10999999993"/>
    <n v="0"/>
    <n v="0"/>
    <n v="1159440.3900000001"/>
    <n v="1346471.36"/>
    <n v="0"/>
    <n v="0"/>
    <n v="337575.10999999993"/>
  </r>
  <r>
    <x v="0"/>
    <x v="0"/>
    <x v="1"/>
    <x v="21"/>
    <x v="1"/>
    <x v="0"/>
    <x v="0"/>
    <x v="0"/>
    <n v="689"/>
    <n v="1208.79"/>
    <n v="447311.12"/>
    <n v="558214.05225999991"/>
    <n v="17"/>
    <n v="220477.03999999998"/>
    <n v="0"/>
    <n v="0"/>
    <n v="447311.12"/>
    <n v="558214.05225999991"/>
    <n v="0"/>
    <n v="0"/>
    <n v="220477.03999999998"/>
  </r>
  <r>
    <x v="0"/>
    <x v="0"/>
    <x v="1"/>
    <x v="21"/>
    <x v="1"/>
    <x v="1"/>
    <x v="0"/>
    <x v="0"/>
    <n v="909"/>
    <n v="1205.1699999999998"/>
    <n v="309120.65000000002"/>
    <n v="369836.71999999991"/>
    <n v="54"/>
    <n v="1596889.3699999999"/>
    <n v="0"/>
    <n v="0"/>
    <n v="309120.65000000002"/>
    <n v="369836.71999999991"/>
    <n v="0"/>
    <n v="0"/>
    <n v="1596889.3699999999"/>
  </r>
  <r>
    <x v="0"/>
    <x v="0"/>
    <x v="1"/>
    <x v="21"/>
    <x v="1"/>
    <x v="2"/>
    <x v="0"/>
    <x v="0"/>
    <n v="1"/>
    <n v="0.28999999999999998"/>
    <n v="101.45"/>
    <n v="54.01"/>
    <n v="0"/>
    <n v="0"/>
    <n v="0"/>
    <n v="0"/>
    <n v="101.45"/>
    <n v="54.01"/>
    <n v="0"/>
    <n v="0"/>
    <n v="0"/>
  </r>
  <r>
    <x v="0"/>
    <x v="0"/>
    <x v="1"/>
    <x v="21"/>
    <x v="1"/>
    <x v="3"/>
    <x v="0"/>
    <x v="0"/>
    <n v="9"/>
    <n v="10.32"/>
    <n v="494.3599999999999"/>
    <n v="2427.0300000000002"/>
    <n v="0"/>
    <n v="0"/>
    <n v="0"/>
    <n v="0"/>
    <n v="494.3599999999999"/>
    <n v="2427.0300000000002"/>
    <n v="0"/>
    <n v="0"/>
    <n v="0"/>
  </r>
  <r>
    <x v="0"/>
    <x v="0"/>
    <x v="1"/>
    <x v="21"/>
    <x v="2"/>
    <x v="4"/>
    <x v="0"/>
    <x v="0"/>
    <n v="962"/>
    <n v="954.54"/>
    <n v="381451.92000000004"/>
    <n v="374025.59"/>
    <n v="18"/>
    <n v="110507.73999999999"/>
    <n v="0"/>
    <n v="0"/>
    <n v="381451.92000000004"/>
    <n v="374025.59"/>
    <n v="0"/>
    <n v="0"/>
    <n v="110507.73999999999"/>
  </r>
  <r>
    <x v="0"/>
    <x v="0"/>
    <x v="1"/>
    <x v="21"/>
    <x v="2"/>
    <x v="0"/>
    <x v="0"/>
    <x v="0"/>
    <n v="198"/>
    <n v="266.34000000000003"/>
    <n v="107051.94"/>
    <n v="117346.73055999998"/>
    <n v="3"/>
    <n v="159503.89000000001"/>
    <n v="0"/>
    <n v="0"/>
    <n v="107051.94"/>
    <n v="117346.73055999998"/>
    <n v="0"/>
    <n v="0"/>
    <n v="159503.89000000001"/>
  </r>
  <r>
    <x v="0"/>
    <x v="0"/>
    <x v="1"/>
    <x v="21"/>
    <x v="2"/>
    <x v="1"/>
    <x v="0"/>
    <x v="0"/>
    <n v="127"/>
    <n v="261.57000000000005"/>
    <n v="50644.480000000003"/>
    <n v="90841.459999999992"/>
    <n v="6"/>
    <n v="42645.47"/>
    <n v="0"/>
    <n v="0"/>
    <n v="50644.480000000003"/>
    <n v="90841.459999999992"/>
    <n v="0"/>
    <n v="0"/>
    <n v="42645.47"/>
  </r>
  <r>
    <x v="0"/>
    <x v="0"/>
    <x v="1"/>
    <x v="21"/>
    <x v="2"/>
    <x v="3"/>
    <x v="0"/>
    <x v="0"/>
    <n v="384"/>
    <n v="370.16"/>
    <n v="62027.9"/>
    <n v="72631.539999999994"/>
    <n v="5"/>
    <n v="16964.32"/>
    <n v="0"/>
    <n v="0"/>
    <n v="62027.9"/>
    <n v="72631.539999999994"/>
    <n v="0"/>
    <n v="0"/>
    <n v="16964.32"/>
  </r>
  <r>
    <x v="0"/>
    <x v="0"/>
    <x v="1"/>
    <x v="21"/>
    <x v="3"/>
    <x v="0"/>
    <x v="0"/>
    <x v="0"/>
    <n v="132"/>
    <n v="215.32"/>
    <n v="263298.74999999994"/>
    <n v="339853.73"/>
    <n v="4"/>
    <n v="92099.6"/>
    <n v="0"/>
    <n v="0"/>
    <n v="263298.74999999994"/>
    <n v="339853.73"/>
    <n v="0"/>
    <n v="0"/>
    <n v="92099.6"/>
  </r>
  <r>
    <x v="0"/>
    <x v="0"/>
    <x v="1"/>
    <x v="21"/>
    <x v="3"/>
    <x v="1"/>
    <x v="0"/>
    <x v="0"/>
    <n v="177"/>
    <n v="277.33"/>
    <n v="69022.959999999992"/>
    <n v="68876.48599999999"/>
    <n v="16"/>
    <n v="78128.33"/>
    <n v="0"/>
    <n v="0"/>
    <n v="69022.959999999992"/>
    <n v="68876.48599999999"/>
    <n v="0"/>
    <n v="0"/>
    <n v="78128.33"/>
  </r>
  <r>
    <x v="0"/>
    <x v="0"/>
    <x v="1"/>
    <x v="21"/>
    <x v="3"/>
    <x v="2"/>
    <x v="0"/>
    <x v="0"/>
    <n v="365"/>
    <n v="459.42999999999995"/>
    <n v="247425.40000000002"/>
    <n v="239410.47"/>
    <n v="39"/>
    <n v="287279.35999999999"/>
    <n v="0"/>
    <n v="0"/>
    <n v="247425.40000000002"/>
    <n v="239410.47"/>
    <n v="0"/>
    <n v="0"/>
    <n v="287279.35999999999"/>
  </r>
  <r>
    <x v="0"/>
    <x v="0"/>
    <x v="1"/>
    <x v="21"/>
    <x v="4"/>
    <x v="0"/>
    <x v="0"/>
    <x v="0"/>
    <n v="0"/>
    <n v="0"/>
    <n v="0"/>
    <n v="0"/>
    <n v="0"/>
    <n v="-136948.42000000004"/>
    <n v="0"/>
    <n v="0"/>
    <n v="0"/>
    <n v="0"/>
    <n v="0"/>
    <n v="0"/>
    <n v="-136948.42000000004"/>
  </r>
  <r>
    <x v="0"/>
    <x v="0"/>
    <x v="1"/>
    <x v="22"/>
    <x v="0"/>
    <x v="4"/>
    <x v="0"/>
    <x v="0"/>
    <n v="27"/>
    <n v="27"/>
    <n v="-552"/>
    <n v="2832.23"/>
    <n v="0"/>
    <n v="0"/>
    <n v="0"/>
    <n v="0"/>
    <n v="-552"/>
    <n v="2832.23"/>
    <n v="0"/>
    <n v="0"/>
    <n v="0"/>
  </r>
  <r>
    <x v="0"/>
    <x v="0"/>
    <x v="1"/>
    <x v="22"/>
    <x v="0"/>
    <x v="0"/>
    <x v="0"/>
    <x v="0"/>
    <n v="4911"/>
    <n v="4880.93"/>
    <n v="2747891.0900000003"/>
    <n v="1030905.0870000001"/>
    <n v="87"/>
    <n v="634811.33000000007"/>
    <n v="0"/>
    <n v="0"/>
    <n v="2747891.0900000003"/>
    <n v="1030905.0870000001"/>
    <n v="0"/>
    <n v="0"/>
    <n v="634811.33000000007"/>
  </r>
  <r>
    <x v="0"/>
    <x v="0"/>
    <x v="1"/>
    <x v="22"/>
    <x v="0"/>
    <x v="1"/>
    <x v="0"/>
    <x v="0"/>
    <n v="267448"/>
    <n v="275444.79000000004"/>
    <n v="17698549.25"/>
    <n v="15255511.500000002"/>
    <n v="1685"/>
    <n v="11337482.239999998"/>
    <n v="0"/>
    <n v="0"/>
    <n v="17698549.25"/>
    <n v="15255511.500000002"/>
    <n v="0"/>
    <n v="0"/>
    <n v="11337482.239999998"/>
  </r>
  <r>
    <x v="0"/>
    <x v="0"/>
    <x v="1"/>
    <x v="22"/>
    <x v="0"/>
    <x v="2"/>
    <x v="0"/>
    <x v="0"/>
    <n v="123"/>
    <n v="92.550000000000011"/>
    <n v="18746.400000000001"/>
    <n v="14143.79"/>
    <n v="3"/>
    <n v="13030.67"/>
    <n v="0"/>
    <n v="0"/>
    <n v="18746.400000000001"/>
    <n v="14143.79"/>
    <n v="0"/>
    <n v="0"/>
    <n v="13030.67"/>
  </r>
  <r>
    <x v="0"/>
    <x v="0"/>
    <x v="1"/>
    <x v="22"/>
    <x v="0"/>
    <x v="3"/>
    <x v="0"/>
    <x v="0"/>
    <n v="1316"/>
    <n v="1372.07"/>
    <n v="209951.71"/>
    <n v="215226.9914"/>
    <n v="43"/>
    <n v="109382.08"/>
    <n v="0"/>
    <n v="0"/>
    <n v="209951.71"/>
    <n v="215226.9914"/>
    <n v="0"/>
    <n v="0"/>
    <n v="109382.08"/>
  </r>
  <r>
    <x v="0"/>
    <x v="0"/>
    <x v="1"/>
    <x v="22"/>
    <x v="1"/>
    <x v="4"/>
    <x v="0"/>
    <x v="0"/>
    <n v="12508"/>
    <n v="15757.710000000003"/>
    <n v="1212229.8400000001"/>
    <n v="1286329.0209999999"/>
    <n v="71"/>
    <n v="604118.52"/>
    <n v="0"/>
    <n v="0"/>
    <n v="1212229.8400000001"/>
    <n v="1286329.0209999999"/>
    <n v="0"/>
    <n v="0"/>
    <n v="604118.52"/>
  </r>
  <r>
    <x v="0"/>
    <x v="0"/>
    <x v="1"/>
    <x v="22"/>
    <x v="1"/>
    <x v="0"/>
    <x v="0"/>
    <x v="0"/>
    <n v="1730"/>
    <n v="2031.0200000000002"/>
    <n v="712447.8899999999"/>
    <n v="681841.59100000001"/>
    <n v="30"/>
    <n v="657116.46999999986"/>
    <n v="0"/>
    <n v="0"/>
    <n v="712447.8899999999"/>
    <n v="681841.59100000001"/>
    <n v="0"/>
    <n v="0"/>
    <n v="657116.46999999986"/>
  </r>
  <r>
    <x v="0"/>
    <x v="0"/>
    <x v="1"/>
    <x v="22"/>
    <x v="1"/>
    <x v="1"/>
    <x v="0"/>
    <x v="0"/>
    <n v="7169"/>
    <n v="6995.21"/>
    <n v="1859225.48"/>
    <n v="1786797.3499999999"/>
    <n v="299"/>
    <n v="9244214.7399999984"/>
    <n v="0"/>
    <n v="0"/>
    <n v="1859225.48"/>
    <n v="1786797.3499999999"/>
    <n v="0"/>
    <n v="0"/>
    <n v="9244214.7399999984"/>
  </r>
  <r>
    <x v="0"/>
    <x v="0"/>
    <x v="1"/>
    <x v="22"/>
    <x v="1"/>
    <x v="2"/>
    <x v="0"/>
    <x v="0"/>
    <n v="27"/>
    <n v="10.94"/>
    <n v="4325.04"/>
    <n v="1858.3300000000002"/>
    <n v="0"/>
    <n v="0"/>
    <n v="0"/>
    <n v="0"/>
    <n v="4325.04"/>
    <n v="1858.3300000000002"/>
    <n v="0"/>
    <n v="0"/>
    <n v="0"/>
  </r>
  <r>
    <x v="0"/>
    <x v="0"/>
    <x v="1"/>
    <x v="22"/>
    <x v="1"/>
    <x v="3"/>
    <x v="0"/>
    <x v="0"/>
    <n v="95"/>
    <n v="77.819999999999993"/>
    <n v="25433.45"/>
    <n v="11704.5"/>
    <n v="5"/>
    <n v="51454.36"/>
    <n v="0"/>
    <n v="0"/>
    <n v="25433.45"/>
    <n v="11704.5"/>
    <n v="0"/>
    <n v="0"/>
    <n v="51454.36"/>
  </r>
  <r>
    <x v="0"/>
    <x v="0"/>
    <x v="1"/>
    <x v="22"/>
    <x v="2"/>
    <x v="4"/>
    <x v="0"/>
    <x v="0"/>
    <n v="6314"/>
    <n v="6088.7"/>
    <n v="2444661.1699999995"/>
    <n v="2266026.13"/>
    <n v="84"/>
    <n v="1394356.95"/>
    <n v="0"/>
    <n v="0"/>
    <n v="2444661.1699999995"/>
    <n v="2266026.13"/>
    <n v="0"/>
    <n v="0"/>
    <n v="1394356.95"/>
  </r>
  <r>
    <x v="0"/>
    <x v="0"/>
    <x v="1"/>
    <x v="22"/>
    <x v="2"/>
    <x v="0"/>
    <x v="0"/>
    <x v="0"/>
    <n v="552"/>
    <n v="578.84"/>
    <n v="171053.89"/>
    <n v="224344.02211999998"/>
    <n v="10"/>
    <n v="232286.77999999997"/>
    <n v="0"/>
    <n v="0"/>
    <n v="171053.89"/>
    <n v="224344.02211999998"/>
    <n v="0"/>
    <n v="0"/>
    <n v="232286.77999999997"/>
  </r>
  <r>
    <x v="0"/>
    <x v="0"/>
    <x v="1"/>
    <x v="22"/>
    <x v="2"/>
    <x v="1"/>
    <x v="0"/>
    <x v="0"/>
    <n v="639"/>
    <n v="705.08"/>
    <n v="204181.93"/>
    <n v="249769.23"/>
    <n v="18"/>
    <n v="144677.65"/>
    <n v="0"/>
    <n v="0"/>
    <n v="204181.93"/>
    <n v="249769.23"/>
    <n v="0"/>
    <n v="0"/>
    <n v="144677.65"/>
  </r>
  <r>
    <x v="0"/>
    <x v="0"/>
    <x v="1"/>
    <x v="22"/>
    <x v="2"/>
    <x v="3"/>
    <x v="0"/>
    <x v="0"/>
    <n v="781"/>
    <n v="786.48000000000013"/>
    <n v="98807.66"/>
    <n v="114442.93"/>
    <n v="11"/>
    <n v="65914.7"/>
    <n v="0"/>
    <n v="0"/>
    <n v="98807.66"/>
    <n v="114442.93"/>
    <n v="0"/>
    <n v="0"/>
    <n v="65914.7"/>
  </r>
  <r>
    <x v="0"/>
    <x v="0"/>
    <x v="1"/>
    <x v="22"/>
    <x v="3"/>
    <x v="0"/>
    <x v="0"/>
    <x v="0"/>
    <n v="120"/>
    <n v="331.65"/>
    <n v="464486.84"/>
    <n v="606275.22"/>
    <n v="6"/>
    <n v="81080.92"/>
    <n v="0"/>
    <n v="0"/>
    <n v="464486.84"/>
    <n v="606275.22"/>
    <n v="0"/>
    <n v="0"/>
    <n v="81080.92"/>
  </r>
  <r>
    <x v="0"/>
    <x v="0"/>
    <x v="1"/>
    <x v="22"/>
    <x v="3"/>
    <x v="1"/>
    <x v="0"/>
    <x v="0"/>
    <n v="603"/>
    <n v="483.2700000000001"/>
    <n v="521885.52"/>
    <n v="427209.97660000011"/>
    <n v="37"/>
    <n v="318130.69"/>
    <n v="0"/>
    <n v="0"/>
    <n v="521885.52"/>
    <n v="427209.97660000011"/>
    <n v="0"/>
    <n v="0"/>
    <n v="318130.69"/>
  </r>
  <r>
    <x v="0"/>
    <x v="0"/>
    <x v="1"/>
    <x v="22"/>
    <x v="3"/>
    <x v="2"/>
    <x v="0"/>
    <x v="0"/>
    <n v="159"/>
    <n v="505.30999999999995"/>
    <n v="304145.13"/>
    <n v="311921.71000000002"/>
    <n v="47"/>
    <n v="179013.15000000002"/>
    <n v="0"/>
    <n v="0"/>
    <n v="304145.13"/>
    <n v="311921.71000000002"/>
    <n v="0"/>
    <n v="0"/>
    <n v="179013.15000000002"/>
  </r>
  <r>
    <x v="0"/>
    <x v="0"/>
    <x v="1"/>
    <x v="22"/>
    <x v="4"/>
    <x v="0"/>
    <x v="0"/>
    <x v="0"/>
    <n v="2"/>
    <n v="2.5299999999999998"/>
    <n v="211.56"/>
    <n v="319.33"/>
    <n v="8"/>
    <n v="309063.57"/>
    <n v="0"/>
    <n v="0"/>
    <n v="211.56"/>
    <n v="319.33"/>
    <n v="0"/>
    <n v="0"/>
    <n v="309063.57"/>
  </r>
  <r>
    <x v="0"/>
    <x v="0"/>
    <x v="1"/>
    <x v="23"/>
    <x v="0"/>
    <x v="0"/>
    <x v="0"/>
    <x v="0"/>
    <n v="1174"/>
    <n v="2065.62"/>
    <n v="1457451.4900000002"/>
    <n v="793202.56"/>
    <n v="50"/>
    <n v="229011.46"/>
    <n v="0"/>
    <n v="0"/>
    <n v="1457451.4900000002"/>
    <n v="793202.56"/>
    <n v="0"/>
    <n v="0"/>
    <n v="229011.46"/>
  </r>
  <r>
    <x v="0"/>
    <x v="0"/>
    <x v="1"/>
    <x v="23"/>
    <x v="0"/>
    <x v="1"/>
    <x v="0"/>
    <x v="0"/>
    <n v="36503"/>
    <n v="34679.069999999992"/>
    <n v="8874772.0199999996"/>
    <n v="8533311.1700000018"/>
    <n v="1218"/>
    <n v="6762345.2999999998"/>
    <n v="0"/>
    <n v="0"/>
    <n v="8874772.0199999996"/>
    <n v="8533311.1700000018"/>
    <n v="0"/>
    <n v="0"/>
    <n v="6762345.2999999998"/>
  </r>
  <r>
    <x v="0"/>
    <x v="0"/>
    <x v="1"/>
    <x v="23"/>
    <x v="0"/>
    <x v="2"/>
    <x v="0"/>
    <x v="0"/>
    <n v="143"/>
    <n v="106.88"/>
    <n v="21178.19"/>
    <n v="14855.37"/>
    <n v="5"/>
    <n v="24852"/>
    <n v="0"/>
    <n v="0"/>
    <n v="21178.19"/>
    <n v="14855.37"/>
    <n v="0"/>
    <n v="0"/>
    <n v="24852"/>
  </r>
  <r>
    <x v="0"/>
    <x v="0"/>
    <x v="1"/>
    <x v="23"/>
    <x v="0"/>
    <x v="3"/>
    <x v="0"/>
    <x v="0"/>
    <n v="216"/>
    <n v="257.82"/>
    <n v="10075.590000000002"/>
    <n v="36460.229999999996"/>
    <n v="6"/>
    <n v="58140.92"/>
    <n v="0"/>
    <n v="0"/>
    <n v="10075.590000000002"/>
    <n v="36460.229999999996"/>
    <n v="0"/>
    <n v="0"/>
    <n v="58140.92"/>
  </r>
  <r>
    <x v="0"/>
    <x v="0"/>
    <x v="1"/>
    <x v="23"/>
    <x v="1"/>
    <x v="4"/>
    <x v="0"/>
    <x v="0"/>
    <n v="4644"/>
    <n v="4948.8600000000006"/>
    <n v="1522210.4100000001"/>
    <n v="1394879.8581999999"/>
    <n v="95"/>
    <n v="847253.16"/>
    <n v="0"/>
    <n v="0"/>
    <n v="1522210.4100000001"/>
    <n v="1394879.8581999999"/>
    <n v="0"/>
    <n v="0"/>
    <n v="847253.16"/>
  </r>
  <r>
    <x v="0"/>
    <x v="0"/>
    <x v="1"/>
    <x v="23"/>
    <x v="1"/>
    <x v="0"/>
    <x v="0"/>
    <x v="0"/>
    <n v="854"/>
    <n v="1175.56"/>
    <n v="651461.59"/>
    <n v="515982.86999999994"/>
    <n v="46"/>
    <n v="344975.34"/>
    <n v="0"/>
    <n v="0"/>
    <n v="651461.59"/>
    <n v="515982.86999999994"/>
    <n v="0"/>
    <n v="0"/>
    <n v="344975.34"/>
  </r>
  <r>
    <x v="0"/>
    <x v="0"/>
    <x v="1"/>
    <x v="23"/>
    <x v="1"/>
    <x v="1"/>
    <x v="0"/>
    <x v="0"/>
    <n v="5799"/>
    <n v="5830.89"/>
    <n v="1491658.9100000004"/>
    <n v="1366048.1700000002"/>
    <n v="162"/>
    <n v="2870626.1499999994"/>
    <n v="0"/>
    <n v="0"/>
    <n v="1491658.9100000004"/>
    <n v="1366048.1700000002"/>
    <n v="0"/>
    <n v="0"/>
    <n v="2870626.1499999994"/>
  </r>
  <r>
    <x v="0"/>
    <x v="0"/>
    <x v="1"/>
    <x v="23"/>
    <x v="1"/>
    <x v="2"/>
    <x v="0"/>
    <x v="0"/>
    <n v="15"/>
    <n v="7.33"/>
    <n v="3143.3399999999997"/>
    <n v="1828.14"/>
    <n v="0"/>
    <n v="0"/>
    <n v="0"/>
    <n v="0"/>
    <n v="3143.3399999999997"/>
    <n v="1828.14"/>
    <n v="0"/>
    <n v="0"/>
    <n v="0"/>
  </r>
  <r>
    <x v="0"/>
    <x v="0"/>
    <x v="1"/>
    <x v="23"/>
    <x v="1"/>
    <x v="3"/>
    <x v="0"/>
    <x v="0"/>
    <n v="25"/>
    <n v="31.83"/>
    <n v="6354.5199999999995"/>
    <n v="7613.41"/>
    <n v="1"/>
    <n v="6800"/>
    <n v="0"/>
    <n v="0"/>
    <n v="6354.5199999999995"/>
    <n v="7613.41"/>
    <n v="0"/>
    <n v="0"/>
    <n v="6800"/>
  </r>
  <r>
    <x v="0"/>
    <x v="0"/>
    <x v="1"/>
    <x v="23"/>
    <x v="2"/>
    <x v="4"/>
    <x v="0"/>
    <x v="0"/>
    <n v="5238"/>
    <n v="5316.84"/>
    <n v="2912904.71"/>
    <n v="2305183.87"/>
    <n v="58"/>
    <n v="157320.01000000004"/>
    <n v="0"/>
    <n v="0"/>
    <n v="2912904.71"/>
    <n v="2305183.87"/>
    <n v="0"/>
    <n v="0"/>
    <n v="157320.01000000004"/>
  </r>
  <r>
    <x v="0"/>
    <x v="0"/>
    <x v="1"/>
    <x v="23"/>
    <x v="2"/>
    <x v="0"/>
    <x v="0"/>
    <x v="0"/>
    <n v="2512"/>
    <n v="4945.880000000001"/>
    <n v="1480903.1199999999"/>
    <n v="1480491.9"/>
    <n v="15"/>
    <n v="251464.52"/>
    <n v="0"/>
    <n v="0"/>
    <n v="1480903.1199999999"/>
    <n v="1480491.9"/>
    <n v="0"/>
    <n v="0"/>
    <n v="251464.52"/>
  </r>
  <r>
    <x v="0"/>
    <x v="0"/>
    <x v="1"/>
    <x v="23"/>
    <x v="2"/>
    <x v="1"/>
    <x v="0"/>
    <x v="0"/>
    <n v="476"/>
    <n v="471.11999999999995"/>
    <n v="189347.47999999998"/>
    <n v="217070.88999999998"/>
    <n v="10"/>
    <n v="128676.23999999999"/>
    <n v="0"/>
    <n v="0"/>
    <n v="189347.47999999998"/>
    <n v="217070.88999999998"/>
    <n v="0"/>
    <n v="0"/>
    <n v="128676.23999999999"/>
  </r>
  <r>
    <x v="0"/>
    <x v="0"/>
    <x v="1"/>
    <x v="23"/>
    <x v="2"/>
    <x v="2"/>
    <x v="0"/>
    <x v="0"/>
    <n v="3"/>
    <n v="1.26"/>
    <n v="733.32"/>
    <n v="307.38"/>
    <n v="0"/>
    <n v="0"/>
    <n v="0"/>
    <n v="0"/>
    <n v="733.32"/>
    <n v="307.38"/>
    <n v="0"/>
    <n v="0"/>
    <n v="0"/>
  </r>
  <r>
    <x v="0"/>
    <x v="0"/>
    <x v="1"/>
    <x v="23"/>
    <x v="2"/>
    <x v="3"/>
    <x v="0"/>
    <x v="0"/>
    <n v="589"/>
    <n v="563.81999999999994"/>
    <n v="104727.09999999999"/>
    <n v="81250.37000000001"/>
    <n v="5"/>
    <n v="57656.2"/>
    <n v="0"/>
    <n v="0"/>
    <n v="104727.09999999999"/>
    <n v="81250.37000000001"/>
    <n v="0"/>
    <n v="0"/>
    <n v="57656.2"/>
  </r>
  <r>
    <x v="0"/>
    <x v="0"/>
    <x v="1"/>
    <x v="23"/>
    <x v="3"/>
    <x v="0"/>
    <x v="0"/>
    <x v="0"/>
    <n v="205"/>
    <n v="234.71"/>
    <n v="230295.38"/>
    <n v="172295.56"/>
    <n v="11"/>
    <n v="86259.79"/>
    <n v="0"/>
    <n v="0"/>
    <n v="230295.38"/>
    <n v="172295.56"/>
    <n v="0"/>
    <n v="0"/>
    <n v="86259.79"/>
  </r>
  <r>
    <x v="0"/>
    <x v="0"/>
    <x v="1"/>
    <x v="23"/>
    <x v="3"/>
    <x v="1"/>
    <x v="0"/>
    <x v="0"/>
    <n v="294"/>
    <n v="291.72000000000003"/>
    <n v="191386.21999999997"/>
    <n v="157711.64660000001"/>
    <n v="34"/>
    <n v="303013.16000000003"/>
    <n v="0"/>
    <n v="0"/>
    <n v="191386.21999999997"/>
    <n v="157711.64660000001"/>
    <n v="0"/>
    <n v="0"/>
    <n v="303013.16000000003"/>
  </r>
  <r>
    <x v="0"/>
    <x v="0"/>
    <x v="1"/>
    <x v="23"/>
    <x v="3"/>
    <x v="2"/>
    <x v="0"/>
    <x v="0"/>
    <n v="242"/>
    <n v="250.65999999999997"/>
    <n v="240637.12"/>
    <n v="165226.22"/>
    <n v="33"/>
    <n v="333940.22000000003"/>
    <n v="0"/>
    <n v="0"/>
    <n v="240637.12"/>
    <n v="165226.22"/>
    <n v="0"/>
    <n v="0"/>
    <n v="333940.22000000003"/>
  </r>
  <r>
    <x v="0"/>
    <x v="0"/>
    <x v="1"/>
    <x v="23"/>
    <x v="4"/>
    <x v="0"/>
    <x v="0"/>
    <x v="0"/>
    <n v="7"/>
    <n v="1.3"/>
    <n v="1471.79"/>
    <n v="323.28999999999996"/>
    <n v="0"/>
    <n v="639539.04999999993"/>
    <n v="0"/>
    <n v="0"/>
    <n v="1471.79"/>
    <n v="323.28999999999996"/>
    <n v="0"/>
    <n v="0"/>
    <n v="639539.04999999993"/>
  </r>
  <r>
    <x v="0"/>
    <x v="0"/>
    <x v="1"/>
    <x v="23"/>
    <x v="4"/>
    <x v="3"/>
    <x v="0"/>
    <x v="0"/>
    <n v="1"/>
    <n v="0.36"/>
    <n v="263.99"/>
    <n v="169.57"/>
    <n v="0"/>
    <n v="0"/>
    <n v="0"/>
    <n v="0"/>
    <n v="263.99"/>
    <n v="169.57"/>
    <n v="0"/>
    <n v="0"/>
    <n v="0"/>
  </r>
  <r>
    <x v="0"/>
    <x v="0"/>
    <x v="1"/>
    <x v="24"/>
    <x v="0"/>
    <x v="0"/>
    <x v="0"/>
    <x v="0"/>
    <n v="7966"/>
    <n v="7698.3900000000012"/>
    <n v="3238483.939999999"/>
    <n v="2659739.5670000003"/>
    <n v="80"/>
    <n v="710526.10000000009"/>
    <n v="0"/>
    <n v="0"/>
    <n v="3238483.939999999"/>
    <n v="2659739.5670000003"/>
    <n v="0"/>
    <n v="0"/>
    <n v="710526.10000000009"/>
  </r>
  <r>
    <x v="0"/>
    <x v="0"/>
    <x v="1"/>
    <x v="24"/>
    <x v="0"/>
    <x v="1"/>
    <x v="0"/>
    <x v="0"/>
    <n v="16911"/>
    <n v="17186.939999999999"/>
    <n v="4858336.59"/>
    <n v="4728691.5"/>
    <n v="488"/>
    <n v="4511794.72"/>
    <n v="0"/>
    <n v="0"/>
    <n v="4858336.59"/>
    <n v="4728691.5"/>
    <n v="0"/>
    <n v="0"/>
    <n v="4511794.72"/>
  </r>
  <r>
    <x v="0"/>
    <x v="0"/>
    <x v="1"/>
    <x v="24"/>
    <x v="0"/>
    <x v="2"/>
    <x v="0"/>
    <x v="0"/>
    <n v="77"/>
    <n v="89.539999999999992"/>
    <n v="15714.53"/>
    <n v="15983.25"/>
    <n v="0"/>
    <n v="0"/>
    <n v="0"/>
    <n v="0"/>
    <n v="15714.53"/>
    <n v="15983.25"/>
    <n v="0"/>
    <n v="0"/>
    <n v="0"/>
  </r>
  <r>
    <x v="0"/>
    <x v="0"/>
    <x v="1"/>
    <x v="24"/>
    <x v="0"/>
    <x v="3"/>
    <x v="0"/>
    <x v="0"/>
    <n v="3719"/>
    <n v="3619.17"/>
    <n v="961026.49"/>
    <n v="827760.19200000004"/>
    <n v="128"/>
    <n v="767272.98"/>
    <n v="0"/>
    <n v="0"/>
    <n v="961026.49"/>
    <n v="827760.19200000004"/>
    <n v="0"/>
    <n v="0"/>
    <n v="767272.98"/>
  </r>
  <r>
    <x v="0"/>
    <x v="0"/>
    <x v="1"/>
    <x v="24"/>
    <x v="1"/>
    <x v="4"/>
    <x v="0"/>
    <x v="0"/>
    <n v="1535"/>
    <n v="1348.8"/>
    <n v="348041.49"/>
    <n v="345122.15"/>
    <n v="26"/>
    <n v="413311.53"/>
    <n v="0"/>
    <n v="0"/>
    <n v="348041.49"/>
    <n v="345122.15"/>
    <n v="0"/>
    <n v="0"/>
    <n v="413311.53"/>
  </r>
  <r>
    <x v="0"/>
    <x v="0"/>
    <x v="1"/>
    <x v="24"/>
    <x v="1"/>
    <x v="0"/>
    <x v="0"/>
    <x v="0"/>
    <n v="704"/>
    <n v="1095.1000000000001"/>
    <n v="1334043.9900000002"/>
    <n v="1263275.5100000002"/>
    <n v="15"/>
    <n v="90429.62"/>
    <n v="0"/>
    <n v="0"/>
    <n v="1334043.9900000002"/>
    <n v="1263275.5100000002"/>
    <n v="0"/>
    <n v="0"/>
    <n v="90429.62"/>
  </r>
  <r>
    <x v="0"/>
    <x v="0"/>
    <x v="1"/>
    <x v="24"/>
    <x v="1"/>
    <x v="1"/>
    <x v="0"/>
    <x v="0"/>
    <n v="1906"/>
    <n v="2214.8200000000002"/>
    <n v="800597.87000000011"/>
    <n v="661088.93999999994"/>
    <n v="44"/>
    <n v="750057.64"/>
    <n v="0"/>
    <n v="0"/>
    <n v="800597.87000000011"/>
    <n v="661088.93999999994"/>
    <n v="0"/>
    <n v="0"/>
    <n v="750057.64"/>
  </r>
  <r>
    <x v="0"/>
    <x v="0"/>
    <x v="1"/>
    <x v="24"/>
    <x v="1"/>
    <x v="2"/>
    <x v="0"/>
    <x v="0"/>
    <n v="196"/>
    <n v="207.19"/>
    <n v="18193.060000000001"/>
    <n v="20372.97"/>
    <n v="4"/>
    <n v="39904.949999999997"/>
    <n v="0"/>
    <n v="0"/>
    <n v="18193.060000000001"/>
    <n v="20372.97"/>
    <n v="0"/>
    <n v="0"/>
    <n v="39904.949999999997"/>
  </r>
  <r>
    <x v="0"/>
    <x v="0"/>
    <x v="1"/>
    <x v="24"/>
    <x v="1"/>
    <x v="3"/>
    <x v="0"/>
    <x v="0"/>
    <n v="363"/>
    <n v="341.41"/>
    <n v="100335.98"/>
    <n v="78626.92"/>
    <n v="7"/>
    <n v="42870.71"/>
    <n v="0"/>
    <n v="0"/>
    <n v="100335.98"/>
    <n v="78626.92"/>
    <n v="0"/>
    <n v="0"/>
    <n v="42870.71"/>
  </r>
  <r>
    <x v="0"/>
    <x v="0"/>
    <x v="1"/>
    <x v="24"/>
    <x v="2"/>
    <x v="4"/>
    <x v="0"/>
    <x v="0"/>
    <n v="736"/>
    <n v="790.21"/>
    <n v="316231.83999999997"/>
    <n v="286201.06630000001"/>
    <n v="19"/>
    <n v="475769.76"/>
    <n v="0"/>
    <n v="0"/>
    <n v="316231.83999999997"/>
    <n v="286201.06630000001"/>
    <n v="0"/>
    <n v="0"/>
    <n v="475769.76"/>
  </r>
  <r>
    <x v="0"/>
    <x v="0"/>
    <x v="1"/>
    <x v="24"/>
    <x v="2"/>
    <x v="0"/>
    <x v="0"/>
    <x v="0"/>
    <n v="182"/>
    <n v="408.03"/>
    <n v="87231.549999999988"/>
    <n v="104200.44990000001"/>
    <n v="8"/>
    <n v="77.489999999999782"/>
    <n v="0"/>
    <n v="0"/>
    <n v="87231.549999999988"/>
    <n v="104200.44990000001"/>
    <n v="0"/>
    <n v="0"/>
    <n v="77.489999999999782"/>
  </r>
  <r>
    <x v="0"/>
    <x v="0"/>
    <x v="1"/>
    <x v="24"/>
    <x v="2"/>
    <x v="1"/>
    <x v="0"/>
    <x v="0"/>
    <n v="137"/>
    <n v="137.55000000000001"/>
    <n v="42682.73"/>
    <n v="50704.68"/>
    <n v="4"/>
    <n v="22176.129999999997"/>
    <n v="0"/>
    <n v="0"/>
    <n v="42682.73"/>
    <n v="50704.68"/>
    <n v="0"/>
    <n v="0"/>
    <n v="22176.129999999997"/>
  </r>
  <r>
    <x v="0"/>
    <x v="0"/>
    <x v="1"/>
    <x v="24"/>
    <x v="2"/>
    <x v="2"/>
    <x v="0"/>
    <x v="0"/>
    <n v="16"/>
    <n v="17.87"/>
    <n v="1106.29"/>
    <n v="1538.33"/>
    <n v="1"/>
    <n v="3222.13"/>
    <n v="0"/>
    <n v="0"/>
    <n v="1106.29"/>
    <n v="1538.33"/>
    <n v="0"/>
    <n v="0"/>
    <n v="3222.13"/>
  </r>
  <r>
    <x v="0"/>
    <x v="0"/>
    <x v="1"/>
    <x v="24"/>
    <x v="2"/>
    <x v="3"/>
    <x v="0"/>
    <x v="0"/>
    <n v="325"/>
    <n v="215.34000000000003"/>
    <n v="52690.460000000006"/>
    <n v="36879.209999999992"/>
    <n v="5"/>
    <n v="16624.23"/>
    <n v="0"/>
    <n v="0"/>
    <n v="52690.460000000006"/>
    <n v="36879.209999999992"/>
    <n v="0"/>
    <n v="0"/>
    <n v="16624.23"/>
  </r>
  <r>
    <x v="0"/>
    <x v="0"/>
    <x v="1"/>
    <x v="24"/>
    <x v="3"/>
    <x v="0"/>
    <x v="0"/>
    <x v="0"/>
    <n v="728"/>
    <n v="768.9799999999999"/>
    <n v="870915.25999999989"/>
    <n v="705250.09"/>
    <n v="22"/>
    <n v="658694.69999999995"/>
    <n v="0"/>
    <n v="0"/>
    <n v="870915.25999999989"/>
    <n v="705250.09"/>
    <n v="0"/>
    <n v="0"/>
    <n v="658694.69999999995"/>
  </r>
  <r>
    <x v="0"/>
    <x v="0"/>
    <x v="1"/>
    <x v="24"/>
    <x v="3"/>
    <x v="1"/>
    <x v="0"/>
    <x v="0"/>
    <n v="345"/>
    <n v="518.07999999999993"/>
    <n v="214929.13999999998"/>
    <n v="286513.50799999991"/>
    <n v="26"/>
    <n v="241897.55000000002"/>
    <n v="0"/>
    <n v="0"/>
    <n v="214929.13999999998"/>
    <n v="286513.50799999991"/>
    <n v="0"/>
    <n v="0"/>
    <n v="241897.55000000002"/>
  </r>
  <r>
    <x v="0"/>
    <x v="0"/>
    <x v="1"/>
    <x v="24"/>
    <x v="3"/>
    <x v="2"/>
    <x v="0"/>
    <x v="0"/>
    <n v="341"/>
    <n v="432.82000000000005"/>
    <n v="579425.21"/>
    <n v="543875.11999999988"/>
    <n v="38"/>
    <n v="308681.75"/>
    <n v="0"/>
    <n v="0"/>
    <n v="579425.21"/>
    <n v="543875.11999999988"/>
    <n v="0"/>
    <n v="0"/>
    <n v="308681.75"/>
  </r>
  <r>
    <x v="0"/>
    <x v="0"/>
    <x v="1"/>
    <x v="24"/>
    <x v="4"/>
    <x v="0"/>
    <x v="0"/>
    <x v="0"/>
    <n v="0"/>
    <n v="0"/>
    <n v="0"/>
    <n v="0"/>
    <n v="2"/>
    <n v="158915.53000000003"/>
    <n v="0"/>
    <n v="0"/>
    <n v="0"/>
    <n v="0"/>
    <n v="0"/>
    <n v="0"/>
    <n v="158915.53000000003"/>
  </r>
  <r>
    <x v="0"/>
    <x v="0"/>
    <x v="1"/>
    <x v="25"/>
    <x v="0"/>
    <x v="0"/>
    <x v="0"/>
    <x v="0"/>
    <n v="2661"/>
    <n v="2436.36"/>
    <n v="1220244.57"/>
    <n v="461977.94339999999"/>
    <n v="74"/>
    <n v="600529.34999999986"/>
    <n v="0"/>
    <n v="0"/>
    <n v="1220244.57"/>
    <n v="461977.94339999999"/>
    <n v="0"/>
    <n v="0"/>
    <n v="600529.34999999986"/>
  </r>
  <r>
    <x v="0"/>
    <x v="0"/>
    <x v="1"/>
    <x v="25"/>
    <x v="0"/>
    <x v="1"/>
    <x v="0"/>
    <x v="0"/>
    <n v="21594"/>
    <n v="21207.31"/>
    <n v="5831738.6800000016"/>
    <n v="5031329.5500000017"/>
    <n v="761"/>
    <n v="7031885.2800000003"/>
    <n v="0"/>
    <n v="0"/>
    <n v="5831738.6800000016"/>
    <n v="5031329.5500000017"/>
    <n v="0"/>
    <n v="0"/>
    <n v="7031885.2800000003"/>
  </r>
  <r>
    <x v="0"/>
    <x v="0"/>
    <x v="1"/>
    <x v="25"/>
    <x v="0"/>
    <x v="2"/>
    <x v="0"/>
    <x v="0"/>
    <n v="17"/>
    <n v="12.07"/>
    <n v="4608.68"/>
    <n v="3700.86"/>
    <n v="3"/>
    <n v="5202"/>
    <n v="0"/>
    <n v="0"/>
    <n v="4608.68"/>
    <n v="3700.86"/>
    <n v="0"/>
    <n v="0"/>
    <n v="5202"/>
  </r>
  <r>
    <x v="0"/>
    <x v="0"/>
    <x v="1"/>
    <x v="25"/>
    <x v="0"/>
    <x v="3"/>
    <x v="0"/>
    <x v="0"/>
    <n v="107"/>
    <n v="121.41000000000001"/>
    <n v="4801.78"/>
    <n v="24479.13"/>
    <n v="4"/>
    <n v="7425"/>
    <n v="0"/>
    <n v="0"/>
    <n v="4801.78"/>
    <n v="24479.13"/>
    <n v="0"/>
    <n v="0"/>
    <n v="7425"/>
  </r>
  <r>
    <x v="0"/>
    <x v="0"/>
    <x v="1"/>
    <x v="25"/>
    <x v="1"/>
    <x v="4"/>
    <x v="0"/>
    <x v="0"/>
    <n v="2492"/>
    <n v="3693.91"/>
    <n v="619675.80000000005"/>
    <n v="798708.24399999995"/>
    <n v="84"/>
    <n v="925976.17"/>
    <n v="0"/>
    <n v="0"/>
    <n v="619675.80000000005"/>
    <n v="798708.24399999995"/>
    <n v="0"/>
    <n v="0"/>
    <n v="925976.17"/>
  </r>
  <r>
    <x v="0"/>
    <x v="0"/>
    <x v="1"/>
    <x v="25"/>
    <x v="1"/>
    <x v="0"/>
    <x v="0"/>
    <x v="0"/>
    <n v="827"/>
    <n v="1218.83"/>
    <n v="294979.7"/>
    <n v="286741.65000000002"/>
    <n v="17"/>
    <n v="238478.94000000003"/>
    <n v="0"/>
    <n v="0"/>
    <n v="294979.7"/>
    <n v="286741.65000000002"/>
    <n v="0"/>
    <n v="0"/>
    <n v="238478.94000000003"/>
  </r>
  <r>
    <x v="0"/>
    <x v="0"/>
    <x v="1"/>
    <x v="25"/>
    <x v="1"/>
    <x v="1"/>
    <x v="0"/>
    <x v="0"/>
    <n v="3631"/>
    <n v="3415.09"/>
    <n v="1028376.25"/>
    <n v="836806.19"/>
    <n v="112"/>
    <n v="1363953.1899999997"/>
    <n v="0"/>
    <n v="0"/>
    <n v="1028376.25"/>
    <n v="836806.19"/>
    <n v="0"/>
    <n v="0"/>
    <n v="1363953.1899999997"/>
  </r>
  <r>
    <x v="0"/>
    <x v="0"/>
    <x v="1"/>
    <x v="25"/>
    <x v="1"/>
    <x v="2"/>
    <x v="0"/>
    <x v="0"/>
    <n v="8"/>
    <n v="4.0199999999999996"/>
    <n v="1810.54"/>
    <n v="790.78"/>
    <n v="1"/>
    <n v="4844"/>
    <n v="0"/>
    <n v="0"/>
    <n v="1810.54"/>
    <n v="790.78"/>
    <n v="0"/>
    <n v="0"/>
    <n v="4844"/>
  </r>
  <r>
    <x v="0"/>
    <x v="0"/>
    <x v="1"/>
    <x v="25"/>
    <x v="1"/>
    <x v="3"/>
    <x v="0"/>
    <x v="0"/>
    <n v="10"/>
    <n v="9.7799999999999994"/>
    <n v="-41.800000000000068"/>
    <n v="2073.5"/>
    <n v="0"/>
    <n v="-635"/>
    <n v="0"/>
    <n v="0"/>
    <n v="-41.800000000000068"/>
    <n v="2073.5"/>
    <n v="0"/>
    <n v="0"/>
    <n v="-635"/>
  </r>
  <r>
    <x v="0"/>
    <x v="0"/>
    <x v="1"/>
    <x v="25"/>
    <x v="2"/>
    <x v="4"/>
    <x v="0"/>
    <x v="0"/>
    <n v="3167"/>
    <n v="3186.7299999999996"/>
    <n v="1126981.2600000002"/>
    <n v="1077148.54"/>
    <n v="145"/>
    <n v="2504607.27"/>
    <n v="0"/>
    <n v="0"/>
    <n v="1126981.2600000002"/>
    <n v="1077148.54"/>
    <n v="0"/>
    <n v="0"/>
    <n v="2504607.27"/>
  </r>
  <r>
    <x v="0"/>
    <x v="0"/>
    <x v="1"/>
    <x v="25"/>
    <x v="2"/>
    <x v="0"/>
    <x v="0"/>
    <x v="0"/>
    <n v="424"/>
    <n v="476.91"/>
    <n v="122302.20000000001"/>
    <n v="140441.867"/>
    <n v="11"/>
    <n v="1208490.78"/>
    <n v="0"/>
    <n v="0"/>
    <n v="122302.20000000001"/>
    <n v="140441.867"/>
    <n v="0"/>
    <n v="0"/>
    <n v="1208490.78"/>
  </r>
  <r>
    <x v="0"/>
    <x v="0"/>
    <x v="1"/>
    <x v="25"/>
    <x v="2"/>
    <x v="1"/>
    <x v="0"/>
    <x v="0"/>
    <n v="340"/>
    <n v="374.09000000000003"/>
    <n v="232505.68"/>
    <n v="210238.34999999998"/>
    <n v="5"/>
    <n v="120181.12"/>
    <n v="0"/>
    <n v="0"/>
    <n v="232505.68"/>
    <n v="210238.34999999998"/>
    <n v="0"/>
    <n v="0"/>
    <n v="120181.12"/>
  </r>
  <r>
    <x v="0"/>
    <x v="0"/>
    <x v="1"/>
    <x v="25"/>
    <x v="2"/>
    <x v="3"/>
    <x v="0"/>
    <x v="0"/>
    <n v="466"/>
    <n v="511.53999999999996"/>
    <n v="90608.189999999988"/>
    <n v="105440.40000000001"/>
    <n v="9"/>
    <n v="87876.79"/>
    <n v="0"/>
    <n v="0"/>
    <n v="90608.189999999988"/>
    <n v="105440.40000000001"/>
    <n v="0"/>
    <n v="0"/>
    <n v="87876.79"/>
  </r>
  <r>
    <x v="0"/>
    <x v="0"/>
    <x v="1"/>
    <x v="25"/>
    <x v="3"/>
    <x v="0"/>
    <x v="0"/>
    <x v="0"/>
    <n v="132"/>
    <n v="266.39999999999998"/>
    <n v="1313833.49"/>
    <n v="833380.19"/>
    <n v="5"/>
    <n v="22439.63"/>
    <n v="0"/>
    <n v="0"/>
    <n v="1313833.49"/>
    <n v="833380.19"/>
    <n v="0"/>
    <n v="0"/>
    <n v="22439.63"/>
  </r>
  <r>
    <x v="0"/>
    <x v="0"/>
    <x v="1"/>
    <x v="25"/>
    <x v="3"/>
    <x v="1"/>
    <x v="0"/>
    <x v="0"/>
    <n v="203"/>
    <n v="352.39"/>
    <n v="297500.57999999996"/>
    <n v="142753.19999999998"/>
    <n v="13"/>
    <n v="185312.7"/>
    <n v="0"/>
    <n v="0"/>
    <n v="297500.57999999996"/>
    <n v="142753.19999999998"/>
    <n v="0"/>
    <n v="0"/>
    <n v="185312.7"/>
  </r>
  <r>
    <x v="0"/>
    <x v="0"/>
    <x v="1"/>
    <x v="25"/>
    <x v="3"/>
    <x v="2"/>
    <x v="0"/>
    <x v="0"/>
    <n v="17"/>
    <n v="15.17"/>
    <n v="11354.59"/>
    <n v="8624.25"/>
    <n v="30"/>
    <n v="100043.29"/>
    <n v="0"/>
    <n v="0"/>
    <n v="11354.59"/>
    <n v="8624.25"/>
    <n v="0"/>
    <n v="0"/>
    <n v="100043.29"/>
  </r>
  <r>
    <x v="0"/>
    <x v="0"/>
    <x v="1"/>
    <x v="25"/>
    <x v="4"/>
    <x v="0"/>
    <x v="0"/>
    <x v="0"/>
    <n v="0"/>
    <n v="0"/>
    <n v="0"/>
    <n v="0"/>
    <n v="2"/>
    <n v="-358385.41000000003"/>
    <n v="0"/>
    <n v="0"/>
    <n v="0"/>
    <n v="0"/>
    <n v="0"/>
    <n v="0"/>
    <n v="-358385.41000000003"/>
  </r>
  <r>
    <x v="0"/>
    <x v="0"/>
    <x v="1"/>
    <x v="26"/>
    <x v="0"/>
    <x v="0"/>
    <x v="0"/>
    <x v="0"/>
    <n v="5240"/>
    <n v="5519.88"/>
    <n v="1876010.6099999999"/>
    <n v="1989620.68"/>
    <n v="36"/>
    <n v="330551.83"/>
    <n v="0"/>
    <n v="0"/>
    <n v="1876010.6099999999"/>
    <n v="1989620.68"/>
    <n v="0"/>
    <n v="0"/>
    <n v="330551.83"/>
  </r>
  <r>
    <x v="0"/>
    <x v="0"/>
    <x v="1"/>
    <x v="26"/>
    <x v="0"/>
    <x v="1"/>
    <x v="0"/>
    <x v="0"/>
    <n v="21163"/>
    <n v="21965.360000000001"/>
    <n v="8432094.8699999992"/>
    <n v="8939334.5599999987"/>
    <n v="713"/>
    <n v="2968083.09"/>
    <n v="0"/>
    <n v="0"/>
    <n v="8432094.8699999992"/>
    <n v="8939334.5599999987"/>
    <n v="0"/>
    <n v="0"/>
    <n v="2968083.09"/>
  </r>
  <r>
    <x v="0"/>
    <x v="0"/>
    <x v="1"/>
    <x v="26"/>
    <x v="0"/>
    <x v="2"/>
    <x v="0"/>
    <x v="0"/>
    <n v="61"/>
    <n v="26.74"/>
    <n v="12924.51"/>
    <n v="7112.89"/>
    <n v="4"/>
    <n v="8513.7999999999993"/>
    <n v="0"/>
    <n v="0"/>
    <n v="12924.51"/>
    <n v="7112.89"/>
    <n v="0"/>
    <n v="0"/>
    <n v="8513.7999999999993"/>
  </r>
  <r>
    <x v="0"/>
    <x v="0"/>
    <x v="1"/>
    <x v="26"/>
    <x v="0"/>
    <x v="3"/>
    <x v="0"/>
    <x v="0"/>
    <n v="491"/>
    <n v="663.40000000000009"/>
    <n v="141969.68"/>
    <n v="129032.12999999999"/>
    <n v="17"/>
    <n v="109918.8"/>
    <n v="0"/>
    <n v="0"/>
    <n v="141969.68"/>
    <n v="129032.12999999999"/>
    <n v="0"/>
    <n v="0"/>
    <n v="109918.8"/>
  </r>
  <r>
    <x v="0"/>
    <x v="0"/>
    <x v="1"/>
    <x v="26"/>
    <x v="1"/>
    <x v="4"/>
    <x v="0"/>
    <x v="0"/>
    <n v="5236"/>
    <n v="6183.67"/>
    <n v="1623920.5899999999"/>
    <n v="1745821.78"/>
    <n v="77"/>
    <n v="794965.29"/>
    <n v="0"/>
    <n v="0"/>
    <n v="1623920.5899999999"/>
    <n v="1745821.78"/>
    <n v="0"/>
    <n v="0"/>
    <n v="794965.29"/>
  </r>
  <r>
    <x v="0"/>
    <x v="0"/>
    <x v="1"/>
    <x v="26"/>
    <x v="1"/>
    <x v="0"/>
    <x v="0"/>
    <x v="0"/>
    <n v="2083"/>
    <n v="2061.56"/>
    <n v="748791.63"/>
    <n v="749165.74225999997"/>
    <n v="22"/>
    <n v="209542.25"/>
    <n v="0"/>
    <n v="0"/>
    <n v="748791.63"/>
    <n v="749165.74225999997"/>
    <n v="0"/>
    <n v="0"/>
    <n v="209542.25"/>
  </r>
  <r>
    <x v="0"/>
    <x v="0"/>
    <x v="1"/>
    <x v="26"/>
    <x v="1"/>
    <x v="1"/>
    <x v="0"/>
    <x v="0"/>
    <n v="6481"/>
    <n v="7371.11"/>
    <n v="2222600.7999999998"/>
    <n v="2719474.92"/>
    <n v="128"/>
    <n v="1608777.9900000002"/>
    <n v="0"/>
    <n v="0"/>
    <n v="2222600.7999999998"/>
    <n v="2719474.92"/>
    <n v="0"/>
    <n v="0"/>
    <n v="1608777.9900000002"/>
  </r>
  <r>
    <x v="0"/>
    <x v="0"/>
    <x v="1"/>
    <x v="26"/>
    <x v="1"/>
    <x v="2"/>
    <x v="0"/>
    <x v="0"/>
    <n v="77"/>
    <n v="36.21"/>
    <n v="14530.53"/>
    <n v="7852.94"/>
    <n v="0"/>
    <n v="0"/>
    <n v="0"/>
    <n v="0"/>
    <n v="14530.53"/>
    <n v="7852.94"/>
    <n v="0"/>
    <n v="0"/>
    <n v="0"/>
  </r>
  <r>
    <x v="0"/>
    <x v="0"/>
    <x v="1"/>
    <x v="26"/>
    <x v="1"/>
    <x v="3"/>
    <x v="0"/>
    <x v="0"/>
    <n v="2"/>
    <n v="16.100000000000001"/>
    <n v="-239.34"/>
    <n v="1900.1299999999999"/>
    <n v="0"/>
    <n v="0"/>
    <n v="0"/>
    <n v="0"/>
    <n v="-239.34"/>
    <n v="1900.1299999999999"/>
    <n v="0"/>
    <n v="0"/>
    <n v="0"/>
  </r>
  <r>
    <x v="0"/>
    <x v="0"/>
    <x v="1"/>
    <x v="26"/>
    <x v="2"/>
    <x v="4"/>
    <x v="0"/>
    <x v="0"/>
    <n v="4706"/>
    <n v="4772.91"/>
    <n v="1997459.1699999997"/>
    <n v="2089232.8399999999"/>
    <n v="51"/>
    <n v="471060.47999999998"/>
    <n v="0"/>
    <n v="0"/>
    <n v="1997459.1699999997"/>
    <n v="2089232.8399999999"/>
    <n v="0"/>
    <n v="0"/>
    <n v="471060.47999999998"/>
  </r>
  <r>
    <x v="0"/>
    <x v="0"/>
    <x v="1"/>
    <x v="26"/>
    <x v="2"/>
    <x v="0"/>
    <x v="0"/>
    <x v="0"/>
    <n v="610"/>
    <n v="709.84999999999991"/>
    <n v="145979.45000000001"/>
    <n v="200018.34"/>
    <n v="3"/>
    <n v="19805.98"/>
    <n v="0"/>
    <n v="0"/>
    <n v="145979.45000000001"/>
    <n v="200018.34"/>
    <n v="0"/>
    <n v="0"/>
    <n v="19805.98"/>
  </r>
  <r>
    <x v="0"/>
    <x v="0"/>
    <x v="1"/>
    <x v="26"/>
    <x v="2"/>
    <x v="1"/>
    <x v="0"/>
    <x v="0"/>
    <n v="466"/>
    <n v="366.06"/>
    <n v="152898.60999999999"/>
    <n v="203206.18"/>
    <n v="5"/>
    <n v="53781.880000000005"/>
    <n v="0"/>
    <n v="0"/>
    <n v="152898.60999999999"/>
    <n v="203206.18"/>
    <n v="0"/>
    <n v="0"/>
    <n v="53781.880000000005"/>
  </r>
  <r>
    <x v="0"/>
    <x v="0"/>
    <x v="1"/>
    <x v="26"/>
    <x v="2"/>
    <x v="2"/>
    <x v="0"/>
    <x v="0"/>
    <n v="2"/>
    <n v="2.0099999999999998"/>
    <n v="189.52"/>
    <n v="214.24"/>
    <n v="0"/>
    <n v="0"/>
    <n v="0"/>
    <n v="0"/>
    <n v="189.52"/>
    <n v="214.24"/>
    <n v="0"/>
    <n v="0"/>
    <n v="0"/>
  </r>
  <r>
    <x v="0"/>
    <x v="0"/>
    <x v="1"/>
    <x v="26"/>
    <x v="2"/>
    <x v="3"/>
    <x v="0"/>
    <x v="0"/>
    <n v="158"/>
    <n v="152.07"/>
    <n v="35389.409999999996"/>
    <n v="30310.716799999995"/>
    <n v="3"/>
    <n v="7648.37"/>
    <n v="0"/>
    <n v="0"/>
    <n v="35389.409999999996"/>
    <n v="30310.716799999995"/>
    <n v="0"/>
    <n v="0"/>
    <n v="7648.37"/>
  </r>
  <r>
    <x v="0"/>
    <x v="0"/>
    <x v="1"/>
    <x v="26"/>
    <x v="3"/>
    <x v="0"/>
    <x v="0"/>
    <x v="0"/>
    <n v="295"/>
    <n v="331.18"/>
    <n v="270058.44"/>
    <n v="278480.68999999994"/>
    <n v="8"/>
    <n v="31708.25"/>
    <n v="0"/>
    <n v="0"/>
    <n v="270058.44"/>
    <n v="278480.68999999994"/>
    <n v="0"/>
    <n v="0"/>
    <n v="31708.25"/>
  </r>
  <r>
    <x v="0"/>
    <x v="0"/>
    <x v="1"/>
    <x v="26"/>
    <x v="3"/>
    <x v="1"/>
    <x v="0"/>
    <x v="0"/>
    <n v="177"/>
    <n v="235.58"/>
    <n v="123479.72000000003"/>
    <n v="125118.76"/>
    <n v="21"/>
    <n v="150250.46"/>
    <n v="0"/>
    <n v="0"/>
    <n v="123479.72000000003"/>
    <n v="125118.76"/>
    <n v="0"/>
    <n v="0"/>
    <n v="150250.46"/>
  </r>
  <r>
    <x v="0"/>
    <x v="0"/>
    <x v="1"/>
    <x v="26"/>
    <x v="3"/>
    <x v="2"/>
    <x v="0"/>
    <x v="0"/>
    <n v="234"/>
    <n v="177.19"/>
    <n v="104356.60999999999"/>
    <n v="63275.950000000004"/>
    <n v="34"/>
    <n v="115836.76"/>
    <n v="0"/>
    <n v="0"/>
    <n v="104356.60999999999"/>
    <n v="63275.950000000004"/>
    <n v="0"/>
    <n v="0"/>
    <n v="115836.76"/>
  </r>
  <r>
    <x v="0"/>
    <x v="0"/>
    <x v="1"/>
    <x v="26"/>
    <x v="4"/>
    <x v="0"/>
    <x v="0"/>
    <x v="0"/>
    <n v="6"/>
    <n v="2.97"/>
    <n v="878.28"/>
    <n v="358.56"/>
    <n v="12"/>
    <n v="493806.17999999993"/>
    <n v="0"/>
    <n v="0"/>
    <n v="878.28"/>
    <n v="358.56"/>
    <n v="0"/>
    <n v="0"/>
    <n v="493806.17999999993"/>
  </r>
  <r>
    <x v="0"/>
    <x v="0"/>
    <x v="1"/>
    <x v="27"/>
    <x v="0"/>
    <x v="0"/>
    <x v="0"/>
    <x v="0"/>
    <n v="3308"/>
    <n v="2544.23"/>
    <n v="1192356.21"/>
    <n v="582861.65"/>
    <n v="60"/>
    <n v="399313.41000000003"/>
    <n v="0"/>
    <n v="0"/>
    <n v="1192356.21"/>
    <n v="582861.65"/>
    <n v="0"/>
    <n v="0"/>
    <n v="399313.41000000003"/>
  </r>
  <r>
    <x v="0"/>
    <x v="0"/>
    <x v="1"/>
    <x v="27"/>
    <x v="0"/>
    <x v="1"/>
    <x v="0"/>
    <x v="0"/>
    <n v="29011"/>
    <n v="30593.57"/>
    <n v="6369621.0299999993"/>
    <n v="7525897.1499999994"/>
    <n v="929"/>
    <n v="6122554.4600000009"/>
    <n v="0"/>
    <n v="0"/>
    <n v="6369621.0299999993"/>
    <n v="7525897.1499999994"/>
    <n v="0"/>
    <n v="0"/>
    <n v="6122554.4600000009"/>
  </r>
  <r>
    <x v="0"/>
    <x v="0"/>
    <x v="1"/>
    <x v="27"/>
    <x v="0"/>
    <x v="2"/>
    <x v="0"/>
    <x v="0"/>
    <n v="38"/>
    <n v="24.89"/>
    <n v="8096.71"/>
    <n v="4816.1499999999996"/>
    <n v="1"/>
    <n v="2309.6"/>
    <n v="0"/>
    <n v="0"/>
    <n v="8096.71"/>
    <n v="4816.1499999999996"/>
    <n v="0"/>
    <n v="0"/>
    <n v="2309.6"/>
  </r>
  <r>
    <x v="0"/>
    <x v="0"/>
    <x v="1"/>
    <x v="27"/>
    <x v="0"/>
    <x v="3"/>
    <x v="0"/>
    <x v="0"/>
    <n v="3671"/>
    <n v="2951.0899999999997"/>
    <n v="638502.08000000007"/>
    <n v="600454.24"/>
    <n v="66"/>
    <n v="224361.21"/>
    <n v="0"/>
    <n v="0"/>
    <n v="638502.08000000007"/>
    <n v="600454.24"/>
    <n v="0"/>
    <n v="0"/>
    <n v="224361.21"/>
  </r>
  <r>
    <x v="0"/>
    <x v="0"/>
    <x v="1"/>
    <x v="27"/>
    <x v="1"/>
    <x v="4"/>
    <x v="0"/>
    <x v="0"/>
    <n v="5104"/>
    <n v="5928.73"/>
    <n v="1817307.1100000003"/>
    <n v="2106006.6999999997"/>
    <n v="56"/>
    <n v="392923.48"/>
    <n v="0"/>
    <n v="0"/>
    <n v="1817307.1100000003"/>
    <n v="2106006.6999999997"/>
    <n v="0"/>
    <n v="0"/>
    <n v="392923.48"/>
  </r>
  <r>
    <x v="0"/>
    <x v="0"/>
    <x v="1"/>
    <x v="27"/>
    <x v="1"/>
    <x v="0"/>
    <x v="0"/>
    <x v="0"/>
    <n v="1934"/>
    <n v="1811.0500000000002"/>
    <n v="428961.53"/>
    <n v="295874.55099999998"/>
    <n v="25"/>
    <n v="184184.96999999997"/>
    <n v="0"/>
    <n v="0"/>
    <n v="428961.53"/>
    <n v="295874.55099999998"/>
    <n v="0"/>
    <n v="0"/>
    <n v="184184.96999999997"/>
  </r>
  <r>
    <x v="0"/>
    <x v="0"/>
    <x v="1"/>
    <x v="27"/>
    <x v="1"/>
    <x v="1"/>
    <x v="0"/>
    <x v="0"/>
    <n v="7710"/>
    <n v="9451.17"/>
    <n v="2508910.3299999996"/>
    <n v="2645767.7400000002"/>
    <n v="202"/>
    <n v="3419475.7300000004"/>
    <n v="0"/>
    <n v="0"/>
    <n v="2508910.3299999996"/>
    <n v="2645767.7400000002"/>
    <n v="0"/>
    <n v="0"/>
    <n v="3419475.7300000004"/>
  </r>
  <r>
    <x v="0"/>
    <x v="0"/>
    <x v="1"/>
    <x v="27"/>
    <x v="1"/>
    <x v="2"/>
    <x v="0"/>
    <x v="0"/>
    <n v="94"/>
    <n v="47.19"/>
    <n v="18514.900000000001"/>
    <n v="9041.86"/>
    <n v="1"/>
    <n v="50228"/>
    <n v="0"/>
    <n v="0"/>
    <n v="18514.900000000001"/>
    <n v="9041.86"/>
    <n v="0"/>
    <n v="0"/>
    <n v="50228"/>
  </r>
  <r>
    <x v="0"/>
    <x v="0"/>
    <x v="1"/>
    <x v="27"/>
    <x v="1"/>
    <x v="3"/>
    <x v="0"/>
    <x v="0"/>
    <n v="2"/>
    <n v="4.16"/>
    <n v="141.5"/>
    <n v="1025.6099999999999"/>
    <n v="0"/>
    <n v="0"/>
    <n v="0"/>
    <n v="0"/>
    <n v="141.5"/>
    <n v="1025.6099999999999"/>
    <n v="0"/>
    <n v="0"/>
    <n v="0"/>
  </r>
  <r>
    <x v="0"/>
    <x v="0"/>
    <x v="1"/>
    <x v="27"/>
    <x v="2"/>
    <x v="4"/>
    <x v="0"/>
    <x v="0"/>
    <n v="4806"/>
    <n v="5031.3099999999995"/>
    <n v="1878192.38"/>
    <n v="2024878.15"/>
    <n v="91"/>
    <n v="1278595.2000000002"/>
    <n v="0"/>
    <n v="0"/>
    <n v="1878192.38"/>
    <n v="2024878.15"/>
    <n v="0"/>
    <n v="0"/>
    <n v="1278595.2000000002"/>
  </r>
  <r>
    <x v="0"/>
    <x v="0"/>
    <x v="1"/>
    <x v="27"/>
    <x v="2"/>
    <x v="0"/>
    <x v="0"/>
    <x v="0"/>
    <n v="2196"/>
    <n v="2229.33"/>
    <n v="474665.98"/>
    <n v="493171.51920000004"/>
    <n v="14"/>
    <n v="167087.59000000003"/>
    <n v="0"/>
    <n v="0"/>
    <n v="474665.98"/>
    <n v="493171.51920000004"/>
    <n v="0"/>
    <n v="0"/>
    <n v="167087.59000000003"/>
  </r>
  <r>
    <x v="0"/>
    <x v="0"/>
    <x v="1"/>
    <x v="27"/>
    <x v="2"/>
    <x v="1"/>
    <x v="0"/>
    <x v="0"/>
    <n v="887"/>
    <n v="946.61"/>
    <n v="451151.60000000003"/>
    <n v="590941.03"/>
    <n v="8"/>
    <n v="90762.64"/>
    <n v="0"/>
    <n v="0"/>
    <n v="451151.60000000003"/>
    <n v="590941.03"/>
    <n v="0"/>
    <n v="0"/>
    <n v="90762.64"/>
  </r>
  <r>
    <x v="0"/>
    <x v="0"/>
    <x v="1"/>
    <x v="27"/>
    <x v="2"/>
    <x v="3"/>
    <x v="0"/>
    <x v="0"/>
    <n v="1169"/>
    <n v="1131.7399999999998"/>
    <n v="281688.36"/>
    <n v="256859.44535999998"/>
    <n v="12"/>
    <n v="73754.600000000006"/>
    <n v="0"/>
    <n v="0"/>
    <n v="281688.36"/>
    <n v="256859.44535999998"/>
    <n v="0"/>
    <n v="0"/>
    <n v="73754.600000000006"/>
  </r>
  <r>
    <x v="0"/>
    <x v="0"/>
    <x v="1"/>
    <x v="27"/>
    <x v="3"/>
    <x v="0"/>
    <x v="0"/>
    <x v="0"/>
    <n v="27"/>
    <n v="36.090000000000003"/>
    <n v="5496.48"/>
    <n v="14329.892"/>
    <n v="0"/>
    <n v="0"/>
    <n v="0"/>
    <n v="0"/>
    <n v="5496.48"/>
    <n v="14329.892"/>
    <n v="0"/>
    <n v="0"/>
    <n v="0"/>
  </r>
  <r>
    <x v="0"/>
    <x v="0"/>
    <x v="1"/>
    <x v="27"/>
    <x v="3"/>
    <x v="1"/>
    <x v="0"/>
    <x v="0"/>
    <n v="298"/>
    <n v="272.37000000000006"/>
    <n v="278313.27000000008"/>
    <n v="176258.50421999997"/>
    <n v="9"/>
    <n v="50020.3"/>
    <n v="0"/>
    <n v="0"/>
    <n v="278313.27000000008"/>
    <n v="176258.50421999997"/>
    <n v="0"/>
    <n v="0"/>
    <n v="50020.3"/>
  </r>
  <r>
    <x v="0"/>
    <x v="0"/>
    <x v="1"/>
    <x v="27"/>
    <x v="3"/>
    <x v="2"/>
    <x v="0"/>
    <x v="0"/>
    <n v="74"/>
    <n v="59.589999999999996"/>
    <n v="33281.229999999996"/>
    <n v="25314.46"/>
    <n v="43"/>
    <n v="432507.87"/>
    <n v="0"/>
    <n v="0"/>
    <n v="33281.229999999996"/>
    <n v="25314.46"/>
    <n v="0"/>
    <n v="0"/>
    <n v="432507.87"/>
  </r>
  <r>
    <x v="0"/>
    <x v="0"/>
    <x v="1"/>
    <x v="27"/>
    <x v="4"/>
    <x v="0"/>
    <x v="0"/>
    <x v="0"/>
    <n v="1"/>
    <n v="0.95"/>
    <n v="147.36000000000001"/>
    <n v="123.35"/>
    <n v="0"/>
    <n v="-460515.22"/>
    <n v="0"/>
    <n v="0"/>
    <n v="147.36000000000001"/>
    <n v="123.35"/>
    <n v="0"/>
    <n v="0"/>
    <n v="-460515.22"/>
  </r>
  <r>
    <x v="0"/>
    <x v="0"/>
    <x v="1"/>
    <x v="28"/>
    <x v="0"/>
    <x v="4"/>
    <x v="0"/>
    <x v="0"/>
    <n v="4"/>
    <n v="3.95"/>
    <n v="0"/>
    <n v="480.03"/>
    <n v="0"/>
    <n v="0"/>
    <n v="0"/>
    <n v="0"/>
    <n v="0"/>
    <n v="480.03"/>
    <n v="0"/>
    <n v="0"/>
    <n v="0"/>
  </r>
  <r>
    <x v="0"/>
    <x v="0"/>
    <x v="1"/>
    <x v="28"/>
    <x v="0"/>
    <x v="0"/>
    <x v="0"/>
    <x v="0"/>
    <n v="2075"/>
    <n v="2014.51"/>
    <n v="313311.05"/>
    <n v="258992.01599999997"/>
    <n v="28"/>
    <n v="115803.54"/>
    <n v="0"/>
    <n v="0"/>
    <n v="313311.05"/>
    <n v="258992.01599999997"/>
    <n v="0"/>
    <n v="0"/>
    <n v="115803.54"/>
  </r>
  <r>
    <x v="0"/>
    <x v="0"/>
    <x v="1"/>
    <x v="28"/>
    <x v="0"/>
    <x v="1"/>
    <x v="0"/>
    <x v="0"/>
    <n v="16791"/>
    <n v="19101.859999999997"/>
    <n v="4428224.62"/>
    <n v="6133991.7399999993"/>
    <n v="620"/>
    <n v="4811591.33"/>
    <n v="0"/>
    <n v="0"/>
    <n v="4428224.62"/>
    <n v="6133991.7399999993"/>
    <n v="0"/>
    <n v="0"/>
    <n v="4811591.33"/>
  </r>
  <r>
    <x v="0"/>
    <x v="0"/>
    <x v="1"/>
    <x v="28"/>
    <x v="0"/>
    <x v="2"/>
    <x v="0"/>
    <x v="0"/>
    <n v="4"/>
    <n v="2.0099999999999998"/>
    <n v="1123.45"/>
    <n v="523.87"/>
    <n v="0"/>
    <n v="0"/>
    <n v="0"/>
    <n v="0"/>
    <n v="1123.45"/>
    <n v="523.87"/>
    <n v="0"/>
    <n v="0"/>
    <n v="0"/>
  </r>
  <r>
    <x v="0"/>
    <x v="0"/>
    <x v="1"/>
    <x v="28"/>
    <x v="0"/>
    <x v="3"/>
    <x v="0"/>
    <x v="0"/>
    <n v="472"/>
    <n v="571.35"/>
    <n v="53219.02"/>
    <n v="106870.43000000001"/>
    <n v="34"/>
    <n v="98464.960000000006"/>
    <n v="0"/>
    <n v="0"/>
    <n v="53219.02"/>
    <n v="106870.43000000001"/>
    <n v="0"/>
    <n v="0"/>
    <n v="98464.960000000006"/>
  </r>
  <r>
    <x v="0"/>
    <x v="0"/>
    <x v="1"/>
    <x v="28"/>
    <x v="1"/>
    <x v="4"/>
    <x v="0"/>
    <x v="0"/>
    <n v="2742"/>
    <n v="2466.5299999999997"/>
    <n v="772270.91999999993"/>
    <n v="671865.00269999995"/>
    <n v="44"/>
    <n v="533792.1"/>
    <n v="0"/>
    <n v="0"/>
    <n v="772270.91999999993"/>
    <n v="671865.00269999995"/>
    <n v="0"/>
    <n v="0"/>
    <n v="533792.1"/>
  </r>
  <r>
    <x v="0"/>
    <x v="0"/>
    <x v="1"/>
    <x v="28"/>
    <x v="1"/>
    <x v="0"/>
    <x v="0"/>
    <x v="0"/>
    <n v="1389"/>
    <n v="1410.81"/>
    <n v="349206.86"/>
    <n v="375954.75"/>
    <n v="18"/>
    <n v="92480.93"/>
    <n v="0"/>
    <n v="0"/>
    <n v="349206.86"/>
    <n v="375954.75"/>
    <n v="0"/>
    <n v="0"/>
    <n v="92480.93"/>
  </r>
  <r>
    <x v="0"/>
    <x v="0"/>
    <x v="1"/>
    <x v="28"/>
    <x v="1"/>
    <x v="1"/>
    <x v="0"/>
    <x v="0"/>
    <n v="5025"/>
    <n v="5962.8200000000006"/>
    <n v="1263329.6099999999"/>
    <n v="1490244.1"/>
    <n v="91"/>
    <n v="1174574.8599999999"/>
    <n v="0"/>
    <n v="0"/>
    <n v="1263329.6099999999"/>
    <n v="1490244.1"/>
    <n v="0"/>
    <n v="0"/>
    <n v="1174574.8599999999"/>
  </r>
  <r>
    <x v="0"/>
    <x v="0"/>
    <x v="1"/>
    <x v="28"/>
    <x v="1"/>
    <x v="2"/>
    <x v="0"/>
    <x v="0"/>
    <n v="11"/>
    <n v="4.2300000000000004"/>
    <n v="3700.88"/>
    <n v="1452.43"/>
    <n v="0"/>
    <n v="0"/>
    <n v="0"/>
    <n v="0"/>
    <n v="3700.88"/>
    <n v="1452.43"/>
    <n v="0"/>
    <n v="0"/>
    <n v="0"/>
  </r>
  <r>
    <x v="0"/>
    <x v="0"/>
    <x v="1"/>
    <x v="28"/>
    <x v="1"/>
    <x v="3"/>
    <x v="0"/>
    <x v="0"/>
    <n v="70"/>
    <n v="58.73"/>
    <n v="22491.360000000001"/>
    <n v="11362.630000000001"/>
    <n v="2"/>
    <n v="4178.33"/>
    <n v="0"/>
    <n v="0"/>
    <n v="22491.360000000001"/>
    <n v="11362.630000000001"/>
    <n v="0"/>
    <n v="0"/>
    <n v="4178.33"/>
  </r>
  <r>
    <x v="0"/>
    <x v="0"/>
    <x v="1"/>
    <x v="28"/>
    <x v="2"/>
    <x v="4"/>
    <x v="0"/>
    <x v="0"/>
    <n v="2465"/>
    <n v="2602.5200000000004"/>
    <n v="713115.46"/>
    <n v="863664.55200000003"/>
    <n v="44"/>
    <n v="312080.21000000002"/>
    <n v="0"/>
    <n v="0"/>
    <n v="713115.46"/>
    <n v="863664.55200000003"/>
    <n v="0"/>
    <n v="0"/>
    <n v="312080.21000000002"/>
  </r>
  <r>
    <x v="0"/>
    <x v="0"/>
    <x v="1"/>
    <x v="28"/>
    <x v="2"/>
    <x v="0"/>
    <x v="0"/>
    <x v="0"/>
    <n v="603"/>
    <n v="669.59999999999991"/>
    <n v="101965.46000000002"/>
    <n v="149893.27645"/>
    <n v="4"/>
    <n v="87248.02"/>
    <n v="0"/>
    <n v="0"/>
    <n v="101965.46000000002"/>
    <n v="149893.27645"/>
    <n v="0"/>
    <n v="0"/>
    <n v="87248.02"/>
  </r>
  <r>
    <x v="0"/>
    <x v="0"/>
    <x v="1"/>
    <x v="28"/>
    <x v="2"/>
    <x v="1"/>
    <x v="0"/>
    <x v="0"/>
    <n v="381"/>
    <n v="379.36"/>
    <n v="80381.73"/>
    <n v="106067.85"/>
    <n v="5"/>
    <n v="30084.450000000004"/>
    <n v="0"/>
    <n v="0"/>
    <n v="80381.73"/>
    <n v="106067.85"/>
    <n v="0"/>
    <n v="0"/>
    <n v="30084.450000000004"/>
  </r>
  <r>
    <x v="0"/>
    <x v="0"/>
    <x v="1"/>
    <x v="28"/>
    <x v="2"/>
    <x v="2"/>
    <x v="0"/>
    <x v="0"/>
    <n v="3"/>
    <n v="1.07"/>
    <n v="926.88"/>
    <n v="330.12"/>
    <n v="0"/>
    <n v="0"/>
    <n v="0"/>
    <n v="0"/>
    <n v="926.88"/>
    <n v="330.12"/>
    <n v="0"/>
    <n v="0"/>
    <n v="0"/>
  </r>
  <r>
    <x v="0"/>
    <x v="0"/>
    <x v="1"/>
    <x v="28"/>
    <x v="2"/>
    <x v="3"/>
    <x v="0"/>
    <x v="0"/>
    <n v="263"/>
    <n v="312.97000000000008"/>
    <n v="35509.85"/>
    <n v="38146.760000000009"/>
    <n v="5"/>
    <n v="34327.360000000001"/>
    <n v="0"/>
    <n v="0"/>
    <n v="35509.85"/>
    <n v="38146.760000000009"/>
    <n v="0"/>
    <n v="0"/>
    <n v="34327.360000000001"/>
  </r>
  <r>
    <x v="0"/>
    <x v="0"/>
    <x v="1"/>
    <x v="28"/>
    <x v="3"/>
    <x v="0"/>
    <x v="0"/>
    <x v="0"/>
    <n v="9"/>
    <n v="63.849999999999994"/>
    <n v="9082.7099999999991"/>
    <n v="56893.21"/>
    <n v="0"/>
    <n v="-42874.21"/>
    <n v="0"/>
    <n v="0"/>
    <n v="9082.7099999999991"/>
    <n v="56893.21"/>
    <n v="0"/>
    <n v="0"/>
    <n v="-42874.21"/>
  </r>
  <r>
    <x v="0"/>
    <x v="0"/>
    <x v="1"/>
    <x v="28"/>
    <x v="3"/>
    <x v="1"/>
    <x v="0"/>
    <x v="0"/>
    <n v="270"/>
    <n v="265.62"/>
    <n v="173997.07"/>
    <n v="231012.64379999999"/>
    <n v="21"/>
    <n v="58460.26"/>
    <n v="0"/>
    <n v="0"/>
    <n v="173997.07"/>
    <n v="231012.64379999999"/>
    <n v="0"/>
    <n v="0"/>
    <n v="58460.26"/>
  </r>
  <r>
    <x v="0"/>
    <x v="0"/>
    <x v="1"/>
    <x v="28"/>
    <x v="3"/>
    <x v="2"/>
    <x v="0"/>
    <x v="0"/>
    <n v="197"/>
    <n v="147.28"/>
    <n v="52538.2"/>
    <n v="47067.78"/>
    <n v="69"/>
    <n v="394365.79"/>
    <n v="0"/>
    <n v="0"/>
    <n v="52538.2"/>
    <n v="47067.78"/>
    <n v="0"/>
    <n v="0"/>
    <n v="394365.79"/>
  </r>
  <r>
    <x v="0"/>
    <x v="0"/>
    <x v="1"/>
    <x v="28"/>
    <x v="4"/>
    <x v="0"/>
    <x v="0"/>
    <x v="0"/>
    <n v="0"/>
    <n v="2.64"/>
    <n v="0"/>
    <n v="375.6"/>
    <n v="0"/>
    <n v="-65751.940000000031"/>
    <n v="0"/>
    <n v="0"/>
    <n v="0"/>
    <n v="375.6"/>
    <n v="0"/>
    <n v="0"/>
    <n v="-65751.940000000031"/>
  </r>
  <r>
    <x v="0"/>
    <x v="0"/>
    <x v="1"/>
    <x v="29"/>
    <x v="0"/>
    <x v="4"/>
    <x v="0"/>
    <x v="0"/>
    <n v="0"/>
    <n v="1.74"/>
    <n v="-425.52"/>
    <n v="244.16"/>
    <n v="0"/>
    <n v="0"/>
    <n v="0"/>
    <n v="0"/>
    <n v="-425.52"/>
    <n v="244.16"/>
    <n v="0"/>
    <n v="0"/>
    <n v="0"/>
  </r>
  <r>
    <x v="0"/>
    <x v="0"/>
    <x v="1"/>
    <x v="29"/>
    <x v="0"/>
    <x v="0"/>
    <x v="0"/>
    <x v="0"/>
    <n v="3005"/>
    <n v="3003.92"/>
    <n v="808336.52999999991"/>
    <n v="540141.02699999989"/>
    <n v="26"/>
    <n v="420408.92999999993"/>
    <n v="0"/>
    <n v="0"/>
    <n v="808336.52999999991"/>
    <n v="540141.02699999989"/>
    <n v="0"/>
    <n v="0"/>
    <n v="420408.92999999993"/>
  </r>
  <r>
    <x v="0"/>
    <x v="0"/>
    <x v="1"/>
    <x v="29"/>
    <x v="0"/>
    <x v="1"/>
    <x v="0"/>
    <x v="0"/>
    <n v="29338"/>
    <n v="28759.809999999994"/>
    <n v="7676198.9500000011"/>
    <n v="7837115.04"/>
    <n v="775"/>
    <n v="5565856.9000000004"/>
    <n v="0"/>
    <n v="0"/>
    <n v="7676198.9500000011"/>
    <n v="7837115.04"/>
    <n v="0"/>
    <n v="0"/>
    <n v="5565856.9000000004"/>
  </r>
  <r>
    <x v="0"/>
    <x v="0"/>
    <x v="1"/>
    <x v="29"/>
    <x v="0"/>
    <x v="2"/>
    <x v="0"/>
    <x v="0"/>
    <n v="357"/>
    <n v="252.24"/>
    <n v="32174.04"/>
    <n v="22945.480000000003"/>
    <n v="0"/>
    <n v="-11554.5"/>
    <n v="0"/>
    <n v="0"/>
    <n v="32174.04"/>
    <n v="22945.480000000003"/>
    <n v="0"/>
    <n v="0"/>
    <n v="-11554.5"/>
  </r>
  <r>
    <x v="0"/>
    <x v="0"/>
    <x v="1"/>
    <x v="29"/>
    <x v="0"/>
    <x v="3"/>
    <x v="0"/>
    <x v="0"/>
    <n v="808"/>
    <n v="883.15"/>
    <n v="226117.31"/>
    <n v="241860.73"/>
    <n v="60"/>
    <n v="432510.28"/>
    <n v="0"/>
    <n v="0"/>
    <n v="226117.31"/>
    <n v="241860.73"/>
    <n v="0"/>
    <n v="0"/>
    <n v="432510.28"/>
  </r>
  <r>
    <x v="0"/>
    <x v="0"/>
    <x v="1"/>
    <x v="29"/>
    <x v="1"/>
    <x v="4"/>
    <x v="0"/>
    <x v="0"/>
    <n v="5497"/>
    <n v="5609.1500000000005"/>
    <n v="1323608.8900000001"/>
    <n v="1371935.1839999999"/>
    <n v="58"/>
    <n v="594104.61"/>
    <n v="0"/>
    <n v="0"/>
    <n v="1323608.8900000001"/>
    <n v="1371935.1839999999"/>
    <n v="0"/>
    <n v="0"/>
    <n v="594104.61"/>
  </r>
  <r>
    <x v="0"/>
    <x v="0"/>
    <x v="1"/>
    <x v="29"/>
    <x v="1"/>
    <x v="0"/>
    <x v="0"/>
    <x v="0"/>
    <n v="2396"/>
    <n v="2565.0299999999997"/>
    <n v="1112288.8700000001"/>
    <n v="1006502.5577"/>
    <n v="27"/>
    <n v="519144.32"/>
    <n v="0"/>
    <n v="0"/>
    <n v="1112288.8700000001"/>
    <n v="1006502.5577"/>
    <n v="0"/>
    <n v="0"/>
    <n v="519144.32"/>
  </r>
  <r>
    <x v="0"/>
    <x v="0"/>
    <x v="1"/>
    <x v="29"/>
    <x v="1"/>
    <x v="1"/>
    <x v="0"/>
    <x v="0"/>
    <n v="4470"/>
    <n v="5046.8300000000008"/>
    <n v="1739793.7800000003"/>
    <n v="1455498.58"/>
    <n v="100"/>
    <n v="1162762.06"/>
    <n v="0"/>
    <n v="0"/>
    <n v="1739793.7800000003"/>
    <n v="1455498.58"/>
    <n v="0"/>
    <n v="0"/>
    <n v="1162762.06"/>
  </r>
  <r>
    <x v="0"/>
    <x v="0"/>
    <x v="1"/>
    <x v="29"/>
    <x v="1"/>
    <x v="2"/>
    <x v="0"/>
    <x v="0"/>
    <n v="86"/>
    <n v="64.8"/>
    <n v="14134.6"/>
    <n v="15688.35"/>
    <n v="1"/>
    <n v="2190"/>
    <n v="0"/>
    <n v="0"/>
    <n v="14134.6"/>
    <n v="15688.35"/>
    <n v="0"/>
    <n v="0"/>
    <n v="2190"/>
  </r>
  <r>
    <x v="0"/>
    <x v="0"/>
    <x v="1"/>
    <x v="29"/>
    <x v="1"/>
    <x v="3"/>
    <x v="0"/>
    <x v="0"/>
    <n v="20"/>
    <n v="22.130000000000003"/>
    <n v="5415.4"/>
    <n v="2990.34"/>
    <n v="1"/>
    <n v="6941"/>
    <n v="0"/>
    <n v="0"/>
    <n v="5415.4"/>
    <n v="2990.34"/>
    <n v="0"/>
    <n v="0"/>
    <n v="6941"/>
  </r>
  <r>
    <x v="0"/>
    <x v="0"/>
    <x v="1"/>
    <x v="29"/>
    <x v="2"/>
    <x v="4"/>
    <x v="0"/>
    <x v="0"/>
    <n v="11592"/>
    <n v="12168.8"/>
    <n v="4313758.7"/>
    <n v="4595990"/>
    <n v="109"/>
    <n v="1575426.7600000002"/>
    <n v="0"/>
    <n v="0"/>
    <n v="4313758.7"/>
    <n v="4595990"/>
    <n v="0"/>
    <n v="0"/>
    <n v="1575426.7600000002"/>
  </r>
  <r>
    <x v="0"/>
    <x v="0"/>
    <x v="1"/>
    <x v="29"/>
    <x v="2"/>
    <x v="0"/>
    <x v="0"/>
    <x v="0"/>
    <n v="768"/>
    <n v="899.37999999999988"/>
    <n v="155963.01999999999"/>
    <n v="238525.32571000003"/>
    <n v="6"/>
    <n v="-423024.2"/>
    <n v="0"/>
    <n v="0"/>
    <n v="155963.01999999999"/>
    <n v="238525.32571000003"/>
    <n v="0"/>
    <n v="0"/>
    <n v="-423024.2"/>
  </r>
  <r>
    <x v="0"/>
    <x v="0"/>
    <x v="1"/>
    <x v="29"/>
    <x v="2"/>
    <x v="1"/>
    <x v="0"/>
    <x v="0"/>
    <n v="488"/>
    <n v="647.96999999999991"/>
    <n v="290161.15000000002"/>
    <n v="317211.04000000004"/>
    <n v="7"/>
    <n v="244180.16999999998"/>
    <n v="0"/>
    <n v="0"/>
    <n v="290161.15000000002"/>
    <n v="317211.04000000004"/>
    <n v="0"/>
    <n v="0"/>
    <n v="244180.16999999998"/>
  </r>
  <r>
    <x v="0"/>
    <x v="0"/>
    <x v="1"/>
    <x v="29"/>
    <x v="2"/>
    <x v="3"/>
    <x v="0"/>
    <x v="0"/>
    <n v="210"/>
    <n v="232.29000000000002"/>
    <n v="55253.68"/>
    <n v="59178.54"/>
    <n v="2"/>
    <n v="5576.75"/>
    <n v="0"/>
    <n v="0"/>
    <n v="55253.68"/>
    <n v="59178.54"/>
    <n v="0"/>
    <n v="0"/>
    <n v="5576.75"/>
  </r>
  <r>
    <x v="0"/>
    <x v="0"/>
    <x v="1"/>
    <x v="29"/>
    <x v="3"/>
    <x v="0"/>
    <x v="0"/>
    <x v="0"/>
    <n v="99"/>
    <n v="99.29"/>
    <n v="68316.679999999993"/>
    <n v="75081.73"/>
    <n v="2"/>
    <n v="101888.9"/>
    <n v="0"/>
    <n v="0"/>
    <n v="68316.679999999993"/>
    <n v="75081.73"/>
    <n v="0"/>
    <n v="0"/>
    <n v="101888.9"/>
  </r>
  <r>
    <x v="0"/>
    <x v="0"/>
    <x v="1"/>
    <x v="29"/>
    <x v="3"/>
    <x v="1"/>
    <x v="0"/>
    <x v="0"/>
    <n v="100"/>
    <n v="84.9"/>
    <n v="40000.199999999997"/>
    <n v="33659.668000000005"/>
    <n v="21"/>
    <n v="404631.56"/>
    <n v="0"/>
    <n v="0"/>
    <n v="40000.199999999997"/>
    <n v="33659.668000000005"/>
    <n v="0"/>
    <n v="0"/>
    <n v="404631.56"/>
  </r>
  <r>
    <x v="0"/>
    <x v="0"/>
    <x v="1"/>
    <x v="29"/>
    <x v="3"/>
    <x v="2"/>
    <x v="0"/>
    <x v="0"/>
    <n v="179"/>
    <n v="151.21"/>
    <n v="97345.400000000009"/>
    <n v="75284.81"/>
    <n v="51"/>
    <n v="307549.65000000002"/>
    <n v="0"/>
    <n v="0"/>
    <n v="97345.400000000009"/>
    <n v="75284.81"/>
    <n v="0"/>
    <n v="0"/>
    <n v="307549.65000000002"/>
  </r>
  <r>
    <x v="0"/>
    <x v="0"/>
    <x v="1"/>
    <x v="29"/>
    <x v="4"/>
    <x v="0"/>
    <x v="0"/>
    <x v="0"/>
    <n v="1"/>
    <n v="0.8"/>
    <n v="603.46"/>
    <n v="316.39"/>
    <n v="0"/>
    <n v="-461943.52999999991"/>
    <n v="0"/>
    <n v="0"/>
    <n v="603.46"/>
    <n v="316.39"/>
    <n v="0"/>
    <n v="0"/>
    <n v="-461943.52999999991"/>
  </r>
  <r>
    <x v="0"/>
    <x v="0"/>
    <x v="1"/>
    <x v="30"/>
    <x v="0"/>
    <x v="4"/>
    <x v="0"/>
    <x v="0"/>
    <n v="0"/>
    <n v="0"/>
    <n v="0"/>
    <n v="0"/>
    <n v="0"/>
    <n v="101.16"/>
    <n v="0"/>
    <n v="0"/>
    <n v="0"/>
    <n v="0"/>
    <n v="0"/>
    <n v="0"/>
    <n v="101.16"/>
  </r>
  <r>
    <x v="0"/>
    <x v="0"/>
    <x v="1"/>
    <x v="30"/>
    <x v="0"/>
    <x v="0"/>
    <x v="0"/>
    <x v="0"/>
    <n v="532"/>
    <n v="506.68999999999994"/>
    <n v="124427.70000000001"/>
    <n v="105855.29999999999"/>
    <n v="6"/>
    <n v="87745.94"/>
    <n v="0"/>
    <n v="0"/>
    <n v="124427.70000000001"/>
    <n v="105855.29999999999"/>
    <n v="0"/>
    <n v="0"/>
    <n v="87745.94"/>
  </r>
  <r>
    <x v="0"/>
    <x v="0"/>
    <x v="1"/>
    <x v="30"/>
    <x v="0"/>
    <x v="1"/>
    <x v="0"/>
    <x v="0"/>
    <n v="6814"/>
    <n v="6247.0100000000011"/>
    <n v="2433099.6100000003"/>
    <n v="1922336.8099999996"/>
    <n v="120"/>
    <n v="996537.03999999992"/>
    <n v="0"/>
    <n v="0"/>
    <n v="2433099.6100000003"/>
    <n v="1922336.8099999996"/>
    <n v="0"/>
    <n v="0"/>
    <n v="996537.03999999992"/>
  </r>
  <r>
    <x v="0"/>
    <x v="0"/>
    <x v="1"/>
    <x v="30"/>
    <x v="0"/>
    <x v="2"/>
    <x v="0"/>
    <x v="0"/>
    <n v="8"/>
    <n v="3.13"/>
    <n v="2266.88"/>
    <n v="888.08"/>
    <n v="0"/>
    <n v="0"/>
    <n v="0"/>
    <n v="0"/>
    <n v="2266.88"/>
    <n v="888.08"/>
    <n v="0"/>
    <n v="0"/>
    <n v="0"/>
  </r>
  <r>
    <x v="0"/>
    <x v="0"/>
    <x v="1"/>
    <x v="30"/>
    <x v="0"/>
    <x v="3"/>
    <x v="0"/>
    <x v="0"/>
    <n v="54"/>
    <n v="37"/>
    <n v="8961.6099999999988"/>
    <n v="7727.89"/>
    <n v="1"/>
    <n v="1250"/>
    <n v="0"/>
    <n v="0"/>
    <n v="8961.6099999999988"/>
    <n v="7727.89"/>
    <n v="0"/>
    <n v="0"/>
    <n v="1250"/>
  </r>
  <r>
    <x v="0"/>
    <x v="0"/>
    <x v="1"/>
    <x v="30"/>
    <x v="1"/>
    <x v="4"/>
    <x v="0"/>
    <x v="0"/>
    <n v="1243"/>
    <n v="1134.94"/>
    <n v="314680.36000000004"/>
    <n v="275820.59500000003"/>
    <n v="8"/>
    <n v="42689.29"/>
    <n v="0"/>
    <n v="0"/>
    <n v="314680.36000000004"/>
    <n v="275820.59500000003"/>
    <n v="0"/>
    <n v="0"/>
    <n v="42689.29"/>
  </r>
  <r>
    <x v="0"/>
    <x v="0"/>
    <x v="1"/>
    <x v="30"/>
    <x v="1"/>
    <x v="0"/>
    <x v="0"/>
    <x v="0"/>
    <n v="477"/>
    <n v="472.18"/>
    <n v="263934.40999999997"/>
    <n v="256716.05000000002"/>
    <n v="7"/>
    <n v="173785.74000000002"/>
    <n v="0"/>
    <n v="0"/>
    <n v="263934.40999999997"/>
    <n v="256716.05000000002"/>
    <n v="0"/>
    <n v="0"/>
    <n v="173785.74000000002"/>
  </r>
  <r>
    <x v="0"/>
    <x v="0"/>
    <x v="1"/>
    <x v="30"/>
    <x v="1"/>
    <x v="1"/>
    <x v="0"/>
    <x v="0"/>
    <n v="1049"/>
    <n v="1060.7"/>
    <n v="578961.40999999992"/>
    <n v="300147.35000000003"/>
    <n v="21"/>
    <n v="62737.939999999995"/>
    <n v="0"/>
    <n v="0"/>
    <n v="578961.40999999992"/>
    <n v="300147.35000000003"/>
    <n v="0"/>
    <n v="0"/>
    <n v="62737.939999999995"/>
  </r>
  <r>
    <x v="0"/>
    <x v="0"/>
    <x v="1"/>
    <x v="30"/>
    <x v="1"/>
    <x v="2"/>
    <x v="0"/>
    <x v="0"/>
    <n v="2"/>
    <n v="1.1299999999999999"/>
    <n v="467.59"/>
    <n v="247.8"/>
    <n v="0"/>
    <n v="0"/>
    <n v="0"/>
    <n v="0"/>
    <n v="467.59"/>
    <n v="247.8"/>
    <n v="0"/>
    <n v="0"/>
    <n v="0"/>
  </r>
  <r>
    <x v="0"/>
    <x v="0"/>
    <x v="1"/>
    <x v="30"/>
    <x v="1"/>
    <x v="3"/>
    <x v="0"/>
    <x v="0"/>
    <n v="36"/>
    <n v="30.22"/>
    <n v="10057.57"/>
    <n v="4244.6099999999997"/>
    <n v="2"/>
    <n v="26928.94"/>
    <n v="0"/>
    <n v="0"/>
    <n v="10057.57"/>
    <n v="4244.6099999999997"/>
    <n v="0"/>
    <n v="0"/>
    <n v="26928.94"/>
  </r>
  <r>
    <x v="0"/>
    <x v="0"/>
    <x v="1"/>
    <x v="30"/>
    <x v="2"/>
    <x v="4"/>
    <x v="0"/>
    <x v="0"/>
    <n v="397"/>
    <n v="392.24000000000007"/>
    <n v="119243.60999999999"/>
    <n v="121324.473"/>
    <n v="17"/>
    <n v="96942.919999999984"/>
    <n v="0"/>
    <n v="0"/>
    <n v="119243.60999999999"/>
    <n v="121324.473"/>
    <n v="0"/>
    <n v="0"/>
    <n v="96942.919999999984"/>
  </r>
  <r>
    <x v="0"/>
    <x v="0"/>
    <x v="1"/>
    <x v="30"/>
    <x v="2"/>
    <x v="0"/>
    <x v="0"/>
    <x v="0"/>
    <n v="72"/>
    <n v="79.22"/>
    <n v="13808.96"/>
    <n v="19544.75"/>
    <n v="4"/>
    <n v="101356.83"/>
    <n v="0"/>
    <n v="0"/>
    <n v="13808.96"/>
    <n v="19544.75"/>
    <n v="0"/>
    <n v="0"/>
    <n v="101356.83"/>
  </r>
  <r>
    <x v="0"/>
    <x v="0"/>
    <x v="1"/>
    <x v="30"/>
    <x v="2"/>
    <x v="1"/>
    <x v="0"/>
    <x v="0"/>
    <n v="24"/>
    <n v="40.650000000000006"/>
    <n v="8941.66"/>
    <n v="15019.130000000001"/>
    <n v="1"/>
    <n v="-8437"/>
    <n v="0"/>
    <n v="0"/>
    <n v="8941.66"/>
    <n v="15019.130000000001"/>
    <n v="0"/>
    <n v="0"/>
    <n v="-8437"/>
  </r>
  <r>
    <x v="0"/>
    <x v="0"/>
    <x v="1"/>
    <x v="30"/>
    <x v="2"/>
    <x v="3"/>
    <x v="0"/>
    <x v="0"/>
    <n v="86"/>
    <n v="93.46"/>
    <n v="13702.139999999998"/>
    <n v="16005.349999999997"/>
    <n v="0"/>
    <n v="0"/>
    <n v="0"/>
    <n v="0"/>
    <n v="13702.139999999998"/>
    <n v="16005.349999999997"/>
    <n v="0"/>
    <n v="0"/>
    <n v="0"/>
  </r>
  <r>
    <x v="0"/>
    <x v="0"/>
    <x v="1"/>
    <x v="30"/>
    <x v="3"/>
    <x v="0"/>
    <x v="0"/>
    <x v="0"/>
    <n v="5"/>
    <n v="30.71"/>
    <n v="-4719.9100000000008"/>
    <n v="57888.09"/>
    <n v="0"/>
    <n v="0"/>
    <n v="0"/>
    <n v="0"/>
    <n v="-4719.9100000000008"/>
    <n v="57888.09"/>
    <n v="0"/>
    <n v="0"/>
    <n v="0"/>
  </r>
  <r>
    <x v="0"/>
    <x v="0"/>
    <x v="1"/>
    <x v="30"/>
    <x v="3"/>
    <x v="1"/>
    <x v="0"/>
    <x v="0"/>
    <n v="20"/>
    <n v="19.889999999999997"/>
    <n v="14371.46"/>
    <n v="15658.739999999998"/>
    <n v="2"/>
    <n v="79533.510000000009"/>
    <n v="0"/>
    <n v="0"/>
    <n v="14371.46"/>
    <n v="15658.739999999998"/>
    <n v="0"/>
    <n v="0"/>
    <n v="79533.510000000009"/>
  </r>
  <r>
    <x v="0"/>
    <x v="0"/>
    <x v="1"/>
    <x v="30"/>
    <x v="3"/>
    <x v="2"/>
    <x v="0"/>
    <x v="0"/>
    <n v="8"/>
    <n v="14.78"/>
    <n v="16420.169999999998"/>
    <n v="14070.14"/>
    <n v="9"/>
    <n v="-30169.480000000003"/>
    <n v="0"/>
    <n v="0"/>
    <n v="16420.169999999998"/>
    <n v="14070.14"/>
    <n v="0"/>
    <n v="0"/>
    <n v="-30169.480000000003"/>
  </r>
  <r>
    <x v="0"/>
    <x v="0"/>
    <x v="1"/>
    <x v="30"/>
    <x v="4"/>
    <x v="0"/>
    <x v="0"/>
    <x v="0"/>
    <n v="0"/>
    <n v="0"/>
    <n v="0"/>
    <n v="0"/>
    <n v="0"/>
    <n v="31082.369999999995"/>
    <n v="0"/>
    <n v="0"/>
    <n v="0"/>
    <n v="0"/>
    <n v="0"/>
    <n v="0"/>
    <n v="31082.369999999995"/>
  </r>
  <r>
    <x v="0"/>
    <x v="0"/>
    <x v="1"/>
    <x v="31"/>
    <x v="0"/>
    <x v="4"/>
    <x v="0"/>
    <x v="0"/>
    <n v="3"/>
    <n v="2.99"/>
    <n v="0"/>
    <n v="316.27"/>
    <n v="0"/>
    <n v="0"/>
    <n v="0"/>
    <n v="0"/>
    <n v="0"/>
    <n v="316.27"/>
    <n v="0"/>
    <n v="0"/>
    <n v="0"/>
  </r>
  <r>
    <x v="0"/>
    <x v="0"/>
    <x v="1"/>
    <x v="31"/>
    <x v="0"/>
    <x v="0"/>
    <x v="0"/>
    <x v="0"/>
    <n v="3791"/>
    <n v="4216.24"/>
    <n v="451543.97000000003"/>
    <n v="666152.49809999997"/>
    <n v="37"/>
    <n v="294463.53000000003"/>
    <n v="0"/>
    <n v="0"/>
    <n v="451543.97000000003"/>
    <n v="666152.49809999997"/>
    <n v="0"/>
    <n v="0"/>
    <n v="294463.53000000003"/>
  </r>
  <r>
    <x v="0"/>
    <x v="0"/>
    <x v="1"/>
    <x v="31"/>
    <x v="0"/>
    <x v="1"/>
    <x v="0"/>
    <x v="0"/>
    <n v="44663"/>
    <n v="44431.460000000006"/>
    <n v="10704052.949999999"/>
    <n v="12786093.57"/>
    <n v="1398"/>
    <n v="9525200.9200000018"/>
    <n v="0"/>
    <n v="0"/>
    <n v="10704052.949999999"/>
    <n v="12786093.57"/>
    <n v="0"/>
    <n v="0"/>
    <n v="9525200.9200000018"/>
  </r>
  <r>
    <x v="0"/>
    <x v="0"/>
    <x v="1"/>
    <x v="31"/>
    <x v="0"/>
    <x v="2"/>
    <x v="0"/>
    <x v="0"/>
    <n v="42"/>
    <n v="25.58"/>
    <n v="12275.1"/>
    <n v="6586.92"/>
    <n v="2"/>
    <n v="1600"/>
    <n v="0"/>
    <n v="0"/>
    <n v="12275.1"/>
    <n v="6586.92"/>
    <n v="0"/>
    <n v="0"/>
    <n v="1600"/>
  </r>
  <r>
    <x v="0"/>
    <x v="0"/>
    <x v="1"/>
    <x v="31"/>
    <x v="0"/>
    <x v="3"/>
    <x v="0"/>
    <x v="0"/>
    <n v="3543"/>
    <n v="4201.99"/>
    <n v="854641.26"/>
    <n v="920108.29850000003"/>
    <n v="158"/>
    <n v="699237.83000000007"/>
    <n v="0"/>
    <n v="0"/>
    <n v="854641.26"/>
    <n v="920108.29850000003"/>
    <n v="0"/>
    <n v="0"/>
    <n v="699237.83000000007"/>
  </r>
  <r>
    <x v="0"/>
    <x v="0"/>
    <x v="1"/>
    <x v="31"/>
    <x v="1"/>
    <x v="4"/>
    <x v="0"/>
    <x v="0"/>
    <n v="6900"/>
    <n v="6718.68"/>
    <n v="1653261.67"/>
    <n v="1780769.307"/>
    <n v="97"/>
    <n v="412300.94999999995"/>
    <n v="0"/>
    <n v="0"/>
    <n v="1653261.67"/>
    <n v="1780769.307"/>
    <n v="0"/>
    <n v="0"/>
    <n v="412300.94999999995"/>
  </r>
  <r>
    <x v="0"/>
    <x v="0"/>
    <x v="1"/>
    <x v="31"/>
    <x v="1"/>
    <x v="0"/>
    <x v="0"/>
    <x v="0"/>
    <n v="2011"/>
    <n v="2521.56"/>
    <n v="686087.25"/>
    <n v="753886.45539999998"/>
    <n v="42"/>
    <n v="431458.79999999993"/>
    <n v="0"/>
    <n v="0"/>
    <n v="686087.25"/>
    <n v="753886.45539999998"/>
    <n v="0"/>
    <n v="0"/>
    <n v="431458.79999999993"/>
  </r>
  <r>
    <x v="0"/>
    <x v="0"/>
    <x v="1"/>
    <x v="31"/>
    <x v="1"/>
    <x v="1"/>
    <x v="0"/>
    <x v="0"/>
    <n v="6554"/>
    <n v="8031.4900000000007"/>
    <n v="1930663.52"/>
    <n v="2265935.7800000003"/>
    <n v="222"/>
    <n v="3576859.75"/>
    <n v="0"/>
    <n v="0"/>
    <n v="1930663.52"/>
    <n v="2265935.7800000003"/>
    <n v="0"/>
    <n v="0"/>
    <n v="3576859.75"/>
  </r>
  <r>
    <x v="0"/>
    <x v="0"/>
    <x v="1"/>
    <x v="31"/>
    <x v="1"/>
    <x v="2"/>
    <x v="0"/>
    <x v="0"/>
    <n v="26"/>
    <n v="23.25"/>
    <n v="7579.9500000000007"/>
    <n v="4376.3599999999997"/>
    <n v="0"/>
    <n v="0"/>
    <n v="0"/>
    <n v="0"/>
    <n v="7579.9500000000007"/>
    <n v="4376.3599999999997"/>
    <n v="0"/>
    <n v="0"/>
    <n v="0"/>
  </r>
  <r>
    <x v="0"/>
    <x v="0"/>
    <x v="1"/>
    <x v="31"/>
    <x v="1"/>
    <x v="3"/>
    <x v="0"/>
    <x v="0"/>
    <n v="26"/>
    <n v="39.129999999999995"/>
    <n v="3282.7200000000003"/>
    <n v="11287.699999999999"/>
    <n v="2"/>
    <n v="14176.24"/>
    <n v="0"/>
    <n v="0"/>
    <n v="3282.7200000000003"/>
    <n v="11287.699999999999"/>
    <n v="0"/>
    <n v="0"/>
    <n v="14176.24"/>
  </r>
  <r>
    <x v="0"/>
    <x v="0"/>
    <x v="1"/>
    <x v="31"/>
    <x v="2"/>
    <x v="4"/>
    <x v="0"/>
    <x v="0"/>
    <n v="7899"/>
    <n v="7614.86"/>
    <n v="2903163.3600000003"/>
    <n v="3008309.5500750002"/>
    <n v="163"/>
    <n v="2371095.2700000005"/>
    <n v="0"/>
    <n v="0"/>
    <n v="2903163.3600000003"/>
    <n v="3008309.5500750002"/>
    <n v="0"/>
    <n v="0"/>
    <n v="2371095.2700000005"/>
  </r>
  <r>
    <x v="0"/>
    <x v="0"/>
    <x v="1"/>
    <x v="31"/>
    <x v="2"/>
    <x v="0"/>
    <x v="0"/>
    <x v="0"/>
    <n v="827"/>
    <n v="1188.55"/>
    <n v="184520.98000000004"/>
    <n v="309792.98060999997"/>
    <n v="7"/>
    <n v="490636.02"/>
    <n v="0"/>
    <n v="0"/>
    <n v="184520.98000000004"/>
    <n v="309792.98060999997"/>
    <n v="0"/>
    <n v="0"/>
    <n v="490636.02"/>
  </r>
  <r>
    <x v="0"/>
    <x v="0"/>
    <x v="1"/>
    <x v="31"/>
    <x v="2"/>
    <x v="1"/>
    <x v="0"/>
    <x v="0"/>
    <n v="871"/>
    <n v="1154.4899999999998"/>
    <n v="358639.67"/>
    <n v="471526.64"/>
    <n v="22"/>
    <n v="144092.34999999998"/>
    <n v="0"/>
    <n v="0"/>
    <n v="358639.67"/>
    <n v="471526.64"/>
    <n v="0"/>
    <n v="0"/>
    <n v="144092.34999999998"/>
  </r>
  <r>
    <x v="0"/>
    <x v="0"/>
    <x v="1"/>
    <x v="31"/>
    <x v="2"/>
    <x v="2"/>
    <x v="0"/>
    <x v="0"/>
    <n v="0"/>
    <n v="0"/>
    <n v="0"/>
    <n v="0"/>
    <n v="0"/>
    <n v="-19542.27"/>
    <n v="0"/>
    <n v="0"/>
    <n v="0"/>
    <n v="0"/>
    <n v="0"/>
    <n v="0"/>
    <n v="-19542.27"/>
  </r>
  <r>
    <x v="0"/>
    <x v="0"/>
    <x v="1"/>
    <x v="31"/>
    <x v="2"/>
    <x v="3"/>
    <x v="0"/>
    <x v="0"/>
    <n v="3876"/>
    <n v="3011.5300000000007"/>
    <n v="589365.18999999994"/>
    <n v="479925.14999999991"/>
    <n v="27"/>
    <n v="92722.860000000015"/>
    <n v="0"/>
    <n v="0"/>
    <n v="589365.18999999994"/>
    <n v="479925.14999999991"/>
    <n v="0"/>
    <n v="0"/>
    <n v="92722.860000000015"/>
  </r>
  <r>
    <x v="0"/>
    <x v="0"/>
    <x v="1"/>
    <x v="31"/>
    <x v="3"/>
    <x v="0"/>
    <x v="0"/>
    <x v="0"/>
    <n v="4"/>
    <n v="12.92"/>
    <n v="-35197.26"/>
    <n v="8187.8"/>
    <n v="0"/>
    <n v="-3215"/>
    <n v="0"/>
    <n v="0"/>
    <n v="-35197.26"/>
    <n v="8187.8"/>
    <n v="0"/>
    <n v="0"/>
    <n v="-3215"/>
  </r>
  <r>
    <x v="0"/>
    <x v="0"/>
    <x v="1"/>
    <x v="31"/>
    <x v="3"/>
    <x v="1"/>
    <x v="0"/>
    <x v="0"/>
    <n v="373"/>
    <n v="405.16999999999996"/>
    <n v="398914.59"/>
    <n v="466677.16999999981"/>
    <n v="54"/>
    <n v="478726.36999999994"/>
    <n v="0"/>
    <n v="0"/>
    <n v="398914.59"/>
    <n v="466677.16999999981"/>
    <n v="0"/>
    <n v="0"/>
    <n v="478726.36999999994"/>
  </r>
  <r>
    <x v="0"/>
    <x v="0"/>
    <x v="1"/>
    <x v="31"/>
    <x v="3"/>
    <x v="2"/>
    <x v="0"/>
    <x v="0"/>
    <n v="122"/>
    <n v="205.04"/>
    <n v="119988.51000000001"/>
    <n v="100239.55"/>
    <n v="102"/>
    <n v="636271.35999999999"/>
    <n v="0"/>
    <n v="0"/>
    <n v="119988.51000000001"/>
    <n v="100239.55"/>
    <n v="0"/>
    <n v="0"/>
    <n v="636271.35999999999"/>
  </r>
  <r>
    <x v="0"/>
    <x v="0"/>
    <x v="1"/>
    <x v="31"/>
    <x v="4"/>
    <x v="0"/>
    <x v="0"/>
    <x v="0"/>
    <n v="6"/>
    <n v="1.01"/>
    <n v="552.12"/>
    <n v="80.16"/>
    <n v="2"/>
    <n v="-77322.629999999961"/>
    <n v="0"/>
    <n v="0"/>
    <n v="552.12"/>
    <n v="80.16"/>
    <n v="0"/>
    <n v="0"/>
    <n v="-77322.629999999961"/>
  </r>
  <r>
    <x v="0"/>
    <x v="0"/>
    <x v="1"/>
    <x v="32"/>
    <x v="0"/>
    <x v="0"/>
    <x v="0"/>
    <x v="0"/>
    <n v="7440"/>
    <n v="7713.8200000000006"/>
    <n v="2707905.9899999998"/>
    <n v="1774691.5129999996"/>
    <n v="49"/>
    <n v="777814.73"/>
    <n v="0"/>
    <n v="0"/>
    <n v="2707905.9899999998"/>
    <n v="1774691.5129999996"/>
    <n v="0"/>
    <n v="0"/>
    <n v="777814.73"/>
  </r>
  <r>
    <x v="0"/>
    <x v="0"/>
    <x v="1"/>
    <x v="32"/>
    <x v="0"/>
    <x v="1"/>
    <x v="0"/>
    <x v="0"/>
    <n v="31519"/>
    <n v="32139.64"/>
    <n v="7398455.4100000001"/>
    <n v="8441323.3200000003"/>
    <n v="837"/>
    <n v="5328044.41"/>
    <n v="0"/>
    <n v="0"/>
    <n v="7398455.4100000001"/>
    <n v="8441323.3200000003"/>
    <n v="0"/>
    <n v="0"/>
    <n v="5328044.41"/>
  </r>
  <r>
    <x v="0"/>
    <x v="0"/>
    <x v="1"/>
    <x v="32"/>
    <x v="0"/>
    <x v="2"/>
    <x v="0"/>
    <x v="0"/>
    <n v="200"/>
    <n v="258.97999999999996"/>
    <n v="35470.450000000004"/>
    <n v="31566.710000000003"/>
    <n v="5"/>
    <n v="30462.010000000002"/>
    <n v="0"/>
    <n v="0"/>
    <n v="35470.450000000004"/>
    <n v="31566.710000000003"/>
    <n v="0"/>
    <n v="0"/>
    <n v="30462.010000000002"/>
  </r>
  <r>
    <x v="0"/>
    <x v="0"/>
    <x v="1"/>
    <x v="32"/>
    <x v="0"/>
    <x v="3"/>
    <x v="0"/>
    <x v="0"/>
    <n v="262"/>
    <n v="388.93"/>
    <n v="56772.400000000009"/>
    <n v="81415.990000000005"/>
    <n v="4"/>
    <n v="50000.05"/>
    <n v="0"/>
    <n v="0"/>
    <n v="56772.400000000009"/>
    <n v="81415.990000000005"/>
    <n v="0"/>
    <n v="0"/>
    <n v="50000.05"/>
  </r>
  <r>
    <x v="0"/>
    <x v="0"/>
    <x v="1"/>
    <x v="32"/>
    <x v="1"/>
    <x v="4"/>
    <x v="0"/>
    <x v="0"/>
    <n v="4467"/>
    <n v="4012.9700000000003"/>
    <n v="812572.37"/>
    <n v="778549.59000000008"/>
    <n v="37"/>
    <n v="265568.41000000003"/>
    <n v="0"/>
    <n v="0"/>
    <n v="812572.37"/>
    <n v="778549.59000000008"/>
    <n v="0"/>
    <n v="0"/>
    <n v="265568.41000000003"/>
  </r>
  <r>
    <x v="0"/>
    <x v="0"/>
    <x v="1"/>
    <x v="32"/>
    <x v="1"/>
    <x v="0"/>
    <x v="0"/>
    <x v="0"/>
    <n v="1200"/>
    <n v="1222.56"/>
    <n v="238016.69"/>
    <n v="226607.83000000002"/>
    <n v="18"/>
    <n v="83110.55"/>
    <n v="0"/>
    <n v="0"/>
    <n v="238016.69"/>
    <n v="226607.83000000002"/>
    <n v="0"/>
    <n v="0"/>
    <n v="83110.55"/>
  </r>
  <r>
    <x v="0"/>
    <x v="0"/>
    <x v="1"/>
    <x v="32"/>
    <x v="1"/>
    <x v="1"/>
    <x v="0"/>
    <x v="0"/>
    <n v="4836"/>
    <n v="5480.65"/>
    <n v="1618176.4800000002"/>
    <n v="1320122.01"/>
    <n v="78"/>
    <n v="759766.53"/>
    <n v="0"/>
    <n v="0"/>
    <n v="1618176.4800000002"/>
    <n v="1320122.01"/>
    <n v="0"/>
    <n v="0"/>
    <n v="759766.53"/>
  </r>
  <r>
    <x v="0"/>
    <x v="0"/>
    <x v="1"/>
    <x v="32"/>
    <x v="1"/>
    <x v="2"/>
    <x v="0"/>
    <x v="0"/>
    <n v="247"/>
    <n v="347.99"/>
    <n v="43315.510000000009"/>
    <n v="38003.550000000003"/>
    <n v="1"/>
    <n v="2142"/>
    <n v="0"/>
    <n v="0"/>
    <n v="43315.510000000009"/>
    <n v="38003.550000000003"/>
    <n v="0"/>
    <n v="0"/>
    <n v="2142"/>
  </r>
  <r>
    <x v="0"/>
    <x v="0"/>
    <x v="1"/>
    <x v="32"/>
    <x v="1"/>
    <x v="3"/>
    <x v="0"/>
    <x v="0"/>
    <n v="29"/>
    <n v="19.2"/>
    <n v="10938.609999999999"/>
    <n v="2497.16"/>
    <n v="1"/>
    <n v="19914.07"/>
    <n v="0"/>
    <n v="0"/>
    <n v="10938.609999999999"/>
    <n v="2497.16"/>
    <n v="0"/>
    <n v="0"/>
    <n v="19914.07"/>
  </r>
  <r>
    <x v="0"/>
    <x v="0"/>
    <x v="1"/>
    <x v="32"/>
    <x v="2"/>
    <x v="4"/>
    <x v="0"/>
    <x v="0"/>
    <n v="2635"/>
    <n v="3019.9600000000005"/>
    <n v="1323740.3400000001"/>
    <n v="1142346.8799999999"/>
    <n v="25"/>
    <n v="291986.93"/>
    <n v="0"/>
    <n v="0"/>
    <n v="1323740.3400000001"/>
    <n v="1142346.8799999999"/>
    <n v="0"/>
    <n v="0"/>
    <n v="291986.93"/>
  </r>
  <r>
    <x v="0"/>
    <x v="0"/>
    <x v="1"/>
    <x v="32"/>
    <x v="2"/>
    <x v="0"/>
    <x v="0"/>
    <x v="0"/>
    <n v="360"/>
    <n v="424.16999999999996"/>
    <n v="55000.46"/>
    <n v="95261.710899999991"/>
    <n v="1"/>
    <n v="-2501.19"/>
    <n v="0"/>
    <n v="0"/>
    <n v="55000.46"/>
    <n v="95261.710899999991"/>
    <n v="0"/>
    <n v="0"/>
    <n v="-2501.19"/>
  </r>
  <r>
    <x v="0"/>
    <x v="0"/>
    <x v="1"/>
    <x v="32"/>
    <x v="2"/>
    <x v="1"/>
    <x v="0"/>
    <x v="0"/>
    <n v="819"/>
    <n v="783.05"/>
    <n v="256509.69"/>
    <n v="330924.60340000008"/>
    <n v="7"/>
    <n v="28958.309999999998"/>
    <n v="0"/>
    <n v="0"/>
    <n v="256509.69"/>
    <n v="330924.60340000008"/>
    <n v="0"/>
    <n v="0"/>
    <n v="28958.309999999998"/>
  </r>
  <r>
    <x v="0"/>
    <x v="0"/>
    <x v="1"/>
    <x v="32"/>
    <x v="2"/>
    <x v="2"/>
    <x v="0"/>
    <x v="0"/>
    <n v="131"/>
    <n v="132.09"/>
    <n v="24596.04"/>
    <n v="15801.83"/>
    <n v="1"/>
    <n v="90"/>
    <n v="0"/>
    <n v="0"/>
    <n v="24596.04"/>
    <n v="15801.83"/>
    <n v="0"/>
    <n v="0"/>
    <n v="90"/>
  </r>
  <r>
    <x v="0"/>
    <x v="0"/>
    <x v="1"/>
    <x v="32"/>
    <x v="2"/>
    <x v="3"/>
    <x v="0"/>
    <x v="0"/>
    <n v="148"/>
    <n v="298.91000000000003"/>
    <n v="38894.269999999997"/>
    <n v="69746.920000000013"/>
    <n v="1"/>
    <n v="1785"/>
    <n v="0"/>
    <n v="0"/>
    <n v="38894.269999999997"/>
    <n v="69746.920000000013"/>
    <n v="0"/>
    <n v="0"/>
    <n v="1785"/>
  </r>
  <r>
    <x v="0"/>
    <x v="0"/>
    <x v="1"/>
    <x v="32"/>
    <x v="3"/>
    <x v="0"/>
    <x v="0"/>
    <x v="0"/>
    <n v="93"/>
    <n v="189.44"/>
    <n v="51239.509999999995"/>
    <n v="93051.559999999983"/>
    <n v="4"/>
    <n v="10160.69"/>
    <n v="0"/>
    <n v="0"/>
    <n v="51239.509999999995"/>
    <n v="93051.559999999983"/>
    <n v="0"/>
    <n v="0"/>
    <n v="10160.69"/>
  </r>
  <r>
    <x v="0"/>
    <x v="0"/>
    <x v="1"/>
    <x v="32"/>
    <x v="3"/>
    <x v="1"/>
    <x v="0"/>
    <x v="0"/>
    <n v="951"/>
    <n v="1248.73"/>
    <n v="674770.17999999993"/>
    <n v="726274.73499999999"/>
    <n v="59"/>
    <n v="341836.08999999997"/>
    <n v="0"/>
    <n v="0"/>
    <n v="674770.17999999993"/>
    <n v="726274.73499999999"/>
    <n v="0"/>
    <n v="0"/>
    <n v="341836.08999999997"/>
  </r>
  <r>
    <x v="0"/>
    <x v="0"/>
    <x v="1"/>
    <x v="32"/>
    <x v="3"/>
    <x v="2"/>
    <x v="0"/>
    <x v="0"/>
    <n v="621"/>
    <n v="567.29999999999995"/>
    <n v="369763.65"/>
    <n v="304465.23"/>
    <n v="65"/>
    <n v="464078.42"/>
    <n v="0"/>
    <n v="0"/>
    <n v="369763.65"/>
    <n v="304465.23"/>
    <n v="0"/>
    <n v="0"/>
    <n v="464078.42"/>
  </r>
  <r>
    <x v="0"/>
    <x v="0"/>
    <x v="1"/>
    <x v="32"/>
    <x v="4"/>
    <x v="0"/>
    <x v="0"/>
    <x v="0"/>
    <n v="4"/>
    <n v="1.9699999999999998"/>
    <n v="665.64"/>
    <n v="280.31"/>
    <n v="0"/>
    <n v="-98993.89"/>
    <n v="0"/>
    <n v="0"/>
    <n v="665.64"/>
    <n v="280.31"/>
    <n v="0"/>
    <n v="0"/>
    <n v="-98993.89"/>
  </r>
  <r>
    <x v="0"/>
    <x v="0"/>
    <x v="1"/>
    <x v="33"/>
    <x v="0"/>
    <x v="0"/>
    <x v="0"/>
    <x v="0"/>
    <n v="333"/>
    <n v="348.01"/>
    <n v="92011.7"/>
    <n v="43047.68"/>
    <n v="11"/>
    <n v="66171.33"/>
    <n v="0"/>
    <n v="0"/>
    <n v="92011.7"/>
    <n v="43047.68"/>
    <n v="0"/>
    <n v="0"/>
    <n v="66171.33"/>
  </r>
  <r>
    <x v="0"/>
    <x v="0"/>
    <x v="1"/>
    <x v="33"/>
    <x v="0"/>
    <x v="1"/>
    <x v="0"/>
    <x v="0"/>
    <n v="5622"/>
    <n v="6350.7200000000021"/>
    <n v="1401652.3900000006"/>
    <n v="1400171.34"/>
    <n v="120"/>
    <n v="1207025.5799999998"/>
    <n v="0"/>
    <n v="0"/>
    <n v="1401652.3900000006"/>
    <n v="1400171.34"/>
    <n v="0"/>
    <n v="0"/>
    <n v="1207025.5799999998"/>
  </r>
  <r>
    <x v="0"/>
    <x v="0"/>
    <x v="1"/>
    <x v="33"/>
    <x v="0"/>
    <x v="2"/>
    <x v="0"/>
    <x v="0"/>
    <n v="18"/>
    <n v="20.869999999999997"/>
    <n v="1178.3699999999999"/>
    <n v="2987.62"/>
    <n v="0"/>
    <n v="0"/>
    <n v="0"/>
    <n v="0"/>
    <n v="1178.3699999999999"/>
    <n v="2987.62"/>
    <n v="0"/>
    <n v="0"/>
    <n v="0"/>
  </r>
  <r>
    <x v="0"/>
    <x v="0"/>
    <x v="1"/>
    <x v="33"/>
    <x v="0"/>
    <x v="3"/>
    <x v="0"/>
    <x v="0"/>
    <n v="21"/>
    <n v="22.8"/>
    <n v="2939.48"/>
    <n v="3642.12"/>
    <n v="0"/>
    <n v="-49300"/>
    <n v="0"/>
    <n v="0"/>
    <n v="2939.48"/>
    <n v="3642.12"/>
    <n v="0"/>
    <n v="0"/>
    <n v="-49300"/>
  </r>
  <r>
    <x v="0"/>
    <x v="0"/>
    <x v="1"/>
    <x v="33"/>
    <x v="1"/>
    <x v="4"/>
    <x v="0"/>
    <x v="0"/>
    <n v="852"/>
    <n v="1025.9099999999999"/>
    <n v="236385.62000000002"/>
    <n v="287757.53000000003"/>
    <n v="27"/>
    <n v="100945.1"/>
    <n v="0"/>
    <n v="0"/>
    <n v="236385.62000000002"/>
    <n v="287757.53000000003"/>
    <n v="0"/>
    <n v="0"/>
    <n v="100945.1"/>
  </r>
  <r>
    <x v="0"/>
    <x v="0"/>
    <x v="1"/>
    <x v="33"/>
    <x v="1"/>
    <x v="0"/>
    <x v="0"/>
    <x v="0"/>
    <n v="265"/>
    <n v="444.38"/>
    <n v="78818.849999999991"/>
    <n v="93326.590000000011"/>
    <n v="5"/>
    <n v="34473.960000000006"/>
    <n v="0"/>
    <n v="0"/>
    <n v="78818.849999999991"/>
    <n v="93326.590000000011"/>
    <n v="0"/>
    <n v="0"/>
    <n v="34473.960000000006"/>
  </r>
  <r>
    <x v="0"/>
    <x v="0"/>
    <x v="1"/>
    <x v="33"/>
    <x v="1"/>
    <x v="1"/>
    <x v="0"/>
    <x v="0"/>
    <n v="1032"/>
    <n v="2418.6999999999998"/>
    <n v="221313.24"/>
    <n v="243061.25"/>
    <n v="30"/>
    <n v="446946.36"/>
    <n v="0"/>
    <n v="0"/>
    <n v="221313.24"/>
    <n v="243061.25"/>
    <n v="0"/>
    <n v="0"/>
    <n v="446946.36"/>
  </r>
  <r>
    <x v="0"/>
    <x v="0"/>
    <x v="1"/>
    <x v="33"/>
    <x v="1"/>
    <x v="2"/>
    <x v="0"/>
    <x v="0"/>
    <n v="109"/>
    <n v="137.85"/>
    <n v="7908.4500000000007"/>
    <n v="15079.11"/>
    <n v="1"/>
    <n v="3672.55"/>
    <n v="0"/>
    <n v="0"/>
    <n v="7908.4500000000007"/>
    <n v="15079.11"/>
    <n v="0"/>
    <n v="0"/>
    <n v="3672.55"/>
  </r>
  <r>
    <x v="0"/>
    <x v="0"/>
    <x v="1"/>
    <x v="33"/>
    <x v="2"/>
    <x v="4"/>
    <x v="0"/>
    <x v="0"/>
    <n v="998"/>
    <n v="1131.2099999999998"/>
    <n v="498367.30000000005"/>
    <n v="555969.00500000012"/>
    <n v="54"/>
    <n v="514873.23"/>
    <n v="0"/>
    <n v="0"/>
    <n v="498367.30000000005"/>
    <n v="555969.00500000012"/>
    <n v="0"/>
    <n v="0"/>
    <n v="514873.23"/>
  </r>
  <r>
    <x v="0"/>
    <x v="0"/>
    <x v="1"/>
    <x v="33"/>
    <x v="2"/>
    <x v="0"/>
    <x v="0"/>
    <x v="0"/>
    <n v="145"/>
    <n v="162.33999999999997"/>
    <n v="33167.74"/>
    <n v="36354.731899999999"/>
    <n v="3"/>
    <n v="45363.65"/>
    <n v="0"/>
    <n v="0"/>
    <n v="33167.74"/>
    <n v="36354.731899999999"/>
    <n v="0"/>
    <n v="0"/>
    <n v="45363.65"/>
  </r>
  <r>
    <x v="0"/>
    <x v="0"/>
    <x v="1"/>
    <x v="33"/>
    <x v="2"/>
    <x v="1"/>
    <x v="0"/>
    <x v="0"/>
    <n v="89"/>
    <n v="219.11999999999998"/>
    <n v="47497.710000000006"/>
    <n v="58370.53"/>
    <n v="6"/>
    <n v="58090.58"/>
    <n v="0"/>
    <n v="0"/>
    <n v="47497.710000000006"/>
    <n v="58370.53"/>
    <n v="0"/>
    <n v="0"/>
    <n v="58090.58"/>
  </r>
  <r>
    <x v="0"/>
    <x v="0"/>
    <x v="1"/>
    <x v="33"/>
    <x v="2"/>
    <x v="2"/>
    <x v="0"/>
    <x v="0"/>
    <n v="34"/>
    <n v="125.55"/>
    <n v="3845.49"/>
    <n v="6843.31"/>
    <n v="0"/>
    <n v="0"/>
    <n v="0"/>
    <n v="0"/>
    <n v="3845.49"/>
    <n v="6843.31"/>
    <n v="0"/>
    <n v="0"/>
    <n v="0"/>
  </r>
  <r>
    <x v="0"/>
    <x v="0"/>
    <x v="1"/>
    <x v="33"/>
    <x v="2"/>
    <x v="3"/>
    <x v="0"/>
    <x v="0"/>
    <n v="30"/>
    <n v="31.859999999999996"/>
    <n v="7131.9900000000007"/>
    <n v="7067.1800000000012"/>
    <n v="5"/>
    <n v="50713.53"/>
    <n v="0"/>
    <n v="0"/>
    <n v="7131.9900000000007"/>
    <n v="7067.1800000000012"/>
    <n v="0"/>
    <n v="0"/>
    <n v="50713.53"/>
  </r>
  <r>
    <x v="0"/>
    <x v="0"/>
    <x v="1"/>
    <x v="33"/>
    <x v="3"/>
    <x v="0"/>
    <x v="0"/>
    <x v="0"/>
    <n v="8"/>
    <n v="13.85"/>
    <n v="900.29"/>
    <n v="3806.18"/>
    <n v="0"/>
    <n v="0"/>
    <n v="0"/>
    <n v="0"/>
    <n v="900.29"/>
    <n v="3806.18"/>
    <n v="0"/>
    <n v="0"/>
    <n v="0"/>
  </r>
  <r>
    <x v="0"/>
    <x v="0"/>
    <x v="1"/>
    <x v="33"/>
    <x v="3"/>
    <x v="1"/>
    <x v="0"/>
    <x v="0"/>
    <n v="5"/>
    <n v="10.81"/>
    <n v="1020.8100000000001"/>
    <n v="2123.64"/>
    <n v="2"/>
    <n v="-56375.39"/>
    <n v="0"/>
    <n v="0"/>
    <n v="1020.8100000000001"/>
    <n v="2123.64"/>
    <n v="0"/>
    <n v="0"/>
    <n v="-56375.39"/>
  </r>
  <r>
    <x v="0"/>
    <x v="0"/>
    <x v="1"/>
    <x v="33"/>
    <x v="3"/>
    <x v="2"/>
    <x v="0"/>
    <x v="0"/>
    <n v="2"/>
    <n v="79.95"/>
    <n v="2236.73"/>
    <n v="2112.29"/>
    <n v="2"/>
    <n v="25500"/>
    <n v="0"/>
    <n v="0"/>
    <n v="2236.73"/>
    <n v="2112.29"/>
    <n v="0"/>
    <n v="0"/>
    <n v="25500"/>
  </r>
  <r>
    <x v="0"/>
    <x v="0"/>
    <x v="1"/>
    <x v="33"/>
    <x v="4"/>
    <x v="0"/>
    <x v="0"/>
    <x v="0"/>
    <n v="0"/>
    <n v="0"/>
    <n v="0"/>
    <n v="0"/>
    <n v="0"/>
    <n v="-1123.4599999999991"/>
    <n v="0"/>
    <n v="0"/>
    <n v="0"/>
    <n v="0"/>
    <n v="0"/>
    <n v="0"/>
    <n v="-1123.4599999999991"/>
  </r>
  <r>
    <x v="0"/>
    <x v="0"/>
    <x v="2"/>
    <x v="0"/>
    <x v="0"/>
    <x v="0"/>
    <x v="0"/>
    <x v="0"/>
    <n v="4629"/>
    <n v="3738.6"/>
    <n v="2939692.9699999988"/>
    <n v="1737617.62"/>
    <n v="101"/>
    <n v="868995.30999999982"/>
    <n v="0"/>
    <n v="0"/>
    <n v="2939692.9699999988"/>
    <n v="1737617.62"/>
    <n v="0"/>
    <n v="0"/>
    <n v="868995.30999999982"/>
  </r>
  <r>
    <x v="0"/>
    <x v="0"/>
    <x v="2"/>
    <x v="0"/>
    <x v="0"/>
    <x v="0"/>
    <x v="0"/>
    <x v="1"/>
    <n v="0"/>
    <n v="0"/>
    <n v="0"/>
    <n v="0"/>
    <n v="16"/>
    <n v="262731.15000000002"/>
    <n v="0"/>
    <n v="0"/>
    <n v="0"/>
    <n v="0"/>
    <n v="0"/>
    <n v="0"/>
    <n v="262731.15000000002"/>
  </r>
  <r>
    <x v="0"/>
    <x v="0"/>
    <x v="2"/>
    <x v="0"/>
    <x v="0"/>
    <x v="1"/>
    <x v="0"/>
    <x v="0"/>
    <n v="44217"/>
    <n v="43178.11"/>
    <n v="20285131.180000003"/>
    <n v="17837141.687681004"/>
    <n v="1934"/>
    <n v="12764507.27"/>
    <n v="0"/>
    <n v="0"/>
    <n v="20285131.180000003"/>
    <n v="17837141.687681004"/>
    <n v="0"/>
    <n v="0"/>
    <n v="12764507.27"/>
  </r>
  <r>
    <x v="0"/>
    <x v="0"/>
    <x v="2"/>
    <x v="0"/>
    <x v="0"/>
    <x v="1"/>
    <x v="0"/>
    <x v="1"/>
    <n v="0"/>
    <n v="0"/>
    <n v="0"/>
    <n v="0"/>
    <n v="173"/>
    <n v="2822772.9800000004"/>
    <n v="0"/>
    <n v="0"/>
    <n v="0"/>
    <n v="0"/>
    <n v="0"/>
    <n v="0"/>
    <n v="2822772.9800000004"/>
  </r>
  <r>
    <x v="0"/>
    <x v="0"/>
    <x v="2"/>
    <x v="0"/>
    <x v="0"/>
    <x v="1"/>
    <x v="1"/>
    <x v="0"/>
    <n v="0"/>
    <n v="0"/>
    <n v="0"/>
    <n v="0"/>
    <n v="0"/>
    <n v="820.74"/>
    <n v="0"/>
    <n v="0"/>
    <n v="0"/>
    <n v="0"/>
    <n v="0"/>
    <n v="0"/>
    <n v="820.74"/>
  </r>
  <r>
    <x v="0"/>
    <x v="0"/>
    <x v="2"/>
    <x v="0"/>
    <x v="0"/>
    <x v="2"/>
    <x v="0"/>
    <x v="0"/>
    <n v="78"/>
    <n v="43.4"/>
    <n v="32640.43"/>
    <n v="25114.62"/>
    <n v="17"/>
    <n v="56859.939999999995"/>
    <n v="0"/>
    <n v="0"/>
    <n v="32640.43"/>
    <n v="25114.62"/>
    <n v="0"/>
    <n v="0"/>
    <n v="56859.939999999995"/>
  </r>
  <r>
    <x v="0"/>
    <x v="0"/>
    <x v="2"/>
    <x v="0"/>
    <x v="0"/>
    <x v="2"/>
    <x v="0"/>
    <x v="1"/>
    <n v="0"/>
    <n v="0"/>
    <n v="0"/>
    <n v="0"/>
    <n v="1"/>
    <n v="15659"/>
    <n v="0"/>
    <n v="0"/>
    <n v="0"/>
    <n v="0"/>
    <n v="0"/>
    <n v="0"/>
    <n v="15659"/>
  </r>
  <r>
    <x v="0"/>
    <x v="0"/>
    <x v="2"/>
    <x v="0"/>
    <x v="0"/>
    <x v="3"/>
    <x v="0"/>
    <x v="0"/>
    <n v="5412"/>
    <n v="4547.7099999999991"/>
    <n v="2368212.6100000008"/>
    <n v="2530733.23"/>
    <n v="368"/>
    <n v="3860562.4499999997"/>
    <n v="0"/>
    <n v="0"/>
    <n v="2368212.6100000008"/>
    <n v="2530733.23"/>
    <n v="0"/>
    <n v="0"/>
    <n v="3860562.4499999997"/>
  </r>
  <r>
    <x v="0"/>
    <x v="0"/>
    <x v="2"/>
    <x v="0"/>
    <x v="0"/>
    <x v="3"/>
    <x v="0"/>
    <x v="1"/>
    <n v="0"/>
    <n v="0"/>
    <n v="0"/>
    <n v="0"/>
    <n v="5"/>
    <n v="88827"/>
    <n v="0"/>
    <n v="0"/>
    <n v="0"/>
    <n v="0"/>
    <n v="0"/>
    <n v="0"/>
    <n v="88827"/>
  </r>
  <r>
    <x v="0"/>
    <x v="0"/>
    <x v="2"/>
    <x v="0"/>
    <x v="1"/>
    <x v="4"/>
    <x v="0"/>
    <x v="0"/>
    <n v="12413"/>
    <n v="17661.069999999996"/>
    <n v="9746124.3100000005"/>
    <n v="9102738.7378659975"/>
    <n v="713"/>
    <n v="3793963.8100000005"/>
    <n v="0"/>
    <n v="0"/>
    <n v="9746124.3100000005"/>
    <n v="9102738.7378659975"/>
    <n v="0"/>
    <n v="0"/>
    <n v="3793963.8100000005"/>
  </r>
  <r>
    <x v="0"/>
    <x v="0"/>
    <x v="2"/>
    <x v="0"/>
    <x v="1"/>
    <x v="4"/>
    <x v="0"/>
    <x v="1"/>
    <n v="0"/>
    <n v="0"/>
    <n v="0"/>
    <n v="0"/>
    <n v="87"/>
    <n v="1508885.27"/>
    <n v="0"/>
    <n v="0"/>
    <n v="0"/>
    <n v="0"/>
    <n v="0"/>
    <n v="0"/>
    <n v="1508885.27"/>
  </r>
  <r>
    <x v="0"/>
    <x v="0"/>
    <x v="2"/>
    <x v="0"/>
    <x v="1"/>
    <x v="4"/>
    <x v="1"/>
    <x v="0"/>
    <n v="0"/>
    <n v="0"/>
    <n v="0"/>
    <n v="0"/>
    <n v="4"/>
    <n v="48140.290000000008"/>
    <n v="0"/>
    <n v="0"/>
    <n v="0"/>
    <n v="0"/>
    <n v="0"/>
    <n v="0"/>
    <n v="48140.290000000008"/>
  </r>
  <r>
    <x v="0"/>
    <x v="0"/>
    <x v="2"/>
    <x v="0"/>
    <x v="1"/>
    <x v="4"/>
    <x v="2"/>
    <x v="0"/>
    <n v="0"/>
    <n v="0"/>
    <n v="0"/>
    <n v="0"/>
    <n v="4"/>
    <n v="40894.26"/>
    <n v="0"/>
    <n v="0"/>
    <n v="0"/>
    <n v="0"/>
    <n v="0"/>
    <n v="0"/>
    <n v="40894.26"/>
  </r>
  <r>
    <x v="0"/>
    <x v="0"/>
    <x v="2"/>
    <x v="0"/>
    <x v="1"/>
    <x v="0"/>
    <x v="0"/>
    <x v="0"/>
    <n v="2482"/>
    <n v="2470.8099999999995"/>
    <n v="1402944.4999999998"/>
    <n v="1295613.0399999998"/>
    <n v="100"/>
    <n v="932022.1599999998"/>
    <n v="0"/>
    <n v="0"/>
    <n v="1402944.4999999998"/>
    <n v="1295613.0399999998"/>
    <n v="0"/>
    <n v="0"/>
    <n v="932022.1599999998"/>
  </r>
  <r>
    <x v="0"/>
    <x v="0"/>
    <x v="2"/>
    <x v="0"/>
    <x v="1"/>
    <x v="0"/>
    <x v="0"/>
    <x v="1"/>
    <n v="0"/>
    <n v="0"/>
    <n v="0"/>
    <n v="0"/>
    <n v="8"/>
    <n v="127148.87999999999"/>
    <n v="0"/>
    <n v="0"/>
    <n v="0"/>
    <n v="0"/>
    <n v="0"/>
    <n v="0"/>
    <n v="127148.87999999999"/>
  </r>
  <r>
    <x v="0"/>
    <x v="0"/>
    <x v="2"/>
    <x v="0"/>
    <x v="1"/>
    <x v="0"/>
    <x v="2"/>
    <x v="0"/>
    <n v="0"/>
    <n v="0"/>
    <n v="0"/>
    <n v="0"/>
    <n v="1"/>
    <n v="5701.8"/>
    <n v="0"/>
    <n v="0"/>
    <n v="0"/>
    <n v="0"/>
    <n v="0"/>
    <n v="0"/>
    <n v="5701.8"/>
  </r>
  <r>
    <x v="0"/>
    <x v="0"/>
    <x v="2"/>
    <x v="0"/>
    <x v="1"/>
    <x v="1"/>
    <x v="0"/>
    <x v="0"/>
    <n v="7026"/>
    <n v="6959.76"/>
    <n v="4600016.4500000011"/>
    <n v="4687036.5053100009"/>
    <n v="418"/>
    <n v="4731562.13"/>
    <n v="0"/>
    <n v="0"/>
    <n v="4600016.4500000011"/>
    <n v="4687036.5053100009"/>
    <n v="0"/>
    <n v="0"/>
    <n v="4731562.13"/>
  </r>
  <r>
    <x v="0"/>
    <x v="0"/>
    <x v="2"/>
    <x v="0"/>
    <x v="1"/>
    <x v="1"/>
    <x v="0"/>
    <x v="1"/>
    <n v="0"/>
    <n v="0"/>
    <n v="0"/>
    <n v="0"/>
    <n v="44"/>
    <n v="765516.77"/>
    <n v="0"/>
    <n v="0"/>
    <n v="0"/>
    <n v="0"/>
    <n v="0"/>
    <n v="0"/>
    <n v="765516.77"/>
  </r>
  <r>
    <x v="0"/>
    <x v="0"/>
    <x v="2"/>
    <x v="0"/>
    <x v="1"/>
    <x v="1"/>
    <x v="1"/>
    <x v="0"/>
    <n v="0"/>
    <n v="0"/>
    <n v="0"/>
    <n v="0"/>
    <n v="1"/>
    <n v="11763.9"/>
    <n v="0"/>
    <n v="0"/>
    <n v="0"/>
    <n v="0"/>
    <n v="0"/>
    <n v="0"/>
    <n v="11763.9"/>
  </r>
  <r>
    <x v="0"/>
    <x v="0"/>
    <x v="2"/>
    <x v="0"/>
    <x v="1"/>
    <x v="2"/>
    <x v="0"/>
    <x v="0"/>
    <n v="129"/>
    <n v="71.77"/>
    <n v="103923.02"/>
    <n v="49684.430000000008"/>
    <n v="5"/>
    <n v="34342.130000000005"/>
    <n v="0"/>
    <n v="0"/>
    <n v="103923.02"/>
    <n v="49684.430000000008"/>
    <n v="0"/>
    <n v="0"/>
    <n v="34342.130000000005"/>
  </r>
  <r>
    <x v="0"/>
    <x v="0"/>
    <x v="2"/>
    <x v="0"/>
    <x v="1"/>
    <x v="3"/>
    <x v="0"/>
    <x v="0"/>
    <n v="18"/>
    <n v="8.4200000000000017"/>
    <n v="15435.7"/>
    <n v="8198.7999999999993"/>
    <n v="1"/>
    <n v="5121"/>
    <n v="0"/>
    <n v="0"/>
    <n v="15435.7"/>
    <n v="8198.7999999999993"/>
    <n v="0"/>
    <n v="0"/>
    <n v="5121"/>
  </r>
  <r>
    <x v="0"/>
    <x v="0"/>
    <x v="2"/>
    <x v="0"/>
    <x v="2"/>
    <x v="4"/>
    <x v="0"/>
    <x v="0"/>
    <n v="14840"/>
    <n v="13936.230000000003"/>
    <n v="32803060.729999997"/>
    <n v="36556547.085839994"/>
    <n v="933"/>
    <n v="16673918.840000002"/>
    <n v="0"/>
    <n v="0"/>
    <n v="32803060.729999997"/>
    <n v="36556547.085839994"/>
    <n v="0"/>
    <n v="0"/>
    <n v="16673918.840000002"/>
  </r>
  <r>
    <x v="0"/>
    <x v="0"/>
    <x v="2"/>
    <x v="0"/>
    <x v="2"/>
    <x v="4"/>
    <x v="0"/>
    <x v="1"/>
    <n v="0"/>
    <n v="0"/>
    <n v="0"/>
    <n v="0"/>
    <n v="32"/>
    <n v="523431.44"/>
    <n v="0"/>
    <n v="0"/>
    <n v="0"/>
    <n v="0"/>
    <n v="0"/>
    <n v="0"/>
    <n v="523431.44"/>
  </r>
  <r>
    <x v="0"/>
    <x v="0"/>
    <x v="2"/>
    <x v="0"/>
    <x v="2"/>
    <x v="4"/>
    <x v="1"/>
    <x v="0"/>
    <n v="0"/>
    <n v="0"/>
    <n v="0"/>
    <n v="0"/>
    <n v="1"/>
    <n v="6655"/>
    <n v="0"/>
    <n v="0"/>
    <n v="0"/>
    <n v="0"/>
    <n v="0"/>
    <n v="0"/>
    <n v="6655"/>
  </r>
  <r>
    <x v="0"/>
    <x v="0"/>
    <x v="2"/>
    <x v="0"/>
    <x v="2"/>
    <x v="0"/>
    <x v="0"/>
    <x v="0"/>
    <n v="1820"/>
    <n v="1776.55"/>
    <n v="4698475.6799999988"/>
    <n v="4417728.1798"/>
    <n v="164"/>
    <n v="2129320.31"/>
    <n v="0"/>
    <n v="0"/>
    <n v="4698475.6799999988"/>
    <n v="4417728.1798"/>
    <n v="0"/>
    <n v="0"/>
    <n v="2129320.31"/>
  </r>
  <r>
    <x v="0"/>
    <x v="0"/>
    <x v="2"/>
    <x v="0"/>
    <x v="2"/>
    <x v="0"/>
    <x v="0"/>
    <x v="1"/>
    <n v="0"/>
    <n v="0"/>
    <n v="0"/>
    <n v="0"/>
    <n v="4"/>
    <n v="64260.38"/>
    <n v="0"/>
    <n v="0"/>
    <n v="0"/>
    <n v="0"/>
    <n v="0"/>
    <n v="0"/>
    <n v="64260.38"/>
  </r>
  <r>
    <x v="0"/>
    <x v="0"/>
    <x v="2"/>
    <x v="0"/>
    <x v="2"/>
    <x v="1"/>
    <x v="0"/>
    <x v="0"/>
    <n v="963"/>
    <n v="916.02999999999986"/>
    <n v="1407141"/>
    <n v="1541862.4904700001"/>
    <n v="88"/>
    <n v="1568719.9799999997"/>
    <n v="0"/>
    <n v="0"/>
    <n v="1407141"/>
    <n v="1541862.4904700001"/>
    <n v="0"/>
    <n v="0"/>
    <n v="1568719.9799999997"/>
  </r>
  <r>
    <x v="0"/>
    <x v="0"/>
    <x v="2"/>
    <x v="0"/>
    <x v="2"/>
    <x v="1"/>
    <x v="0"/>
    <x v="1"/>
    <n v="0"/>
    <n v="0"/>
    <n v="0"/>
    <n v="0"/>
    <n v="5"/>
    <n v="80875.62"/>
    <n v="0"/>
    <n v="0"/>
    <n v="0"/>
    <n v="0"/>
    <n v="0"/>
    <n v="0"/>
    <n v="80875.62"/>
  </r>
  <r>
    <x v="0"/>
    <x v="0"/>
    <x v="2"/>
    <x v="0"/>
    <x v="2"/>
    <x v="1"/>
    <x v="1"/>
    <x v="0"/>
    <n v="0"/>
    <n v="0"/>
    <n v="0"/>
    <n v="0"/>
    <n v="0"/>
    <n v="1616.19"/>
    <n v="0"/>
    <n v="0"/>
    <n v="0"/>
    <n v="0"/>
    <n v="0"/>
    <n v="0"/>
    <n v="1616.19"/>
  </r>
  <r>
    <x v="0"/>
    <x v="0"/>
    <x v="2"/>
    <x v="0"/>
    <x v="2"/>
    <x v="2"/>
    <x v="0"/>
    <x v="0"/>
    <n v="0"/>
    <n v="0"/>
    <n v="0"/>
    <n v="0"/>
    <n v="0"/>
    <n v="310.39999999999998"/>
    <n v="0"/>
    <n v="0"/>
    <n v="0"/>
    <n v="0"/>
    <n v="0"/>
    <n v="0"/>
    <n v="310.39999999999998"/>
  </r>
  <r>
    <x v="0"/>
    <x v="0"/>
    <x v="2"/>
    <x v="0"/>
    <x v="2"/>
    <x v="3"/>
    <x v="0"/>
    <x v="0"/>
    <n v="3768"/>
    <n v="3357.0999999999995"/>
    <n v="11019137.869999999"/>
    <n v="9787568.8200000003"/>
    <n v="36"/>
    <n v="597990.74000000011"/>
    <n v="0"/>
    <n v="0"/>
    <n v="11019137.869999999"/>
    <n v="9787568.8200000003"/>
    <n v="0"/>
    <n v="0"/>
    <n v="597990.74000000011"/>
  </r>
  <r>
    <x v="0"/>
    <x v="0"/>
    <x v="2"/>
    <x v="0"/>
    <x v="3"/>
    <x v="0"/>
    <x v="0"/>
    <x v="0"/>
    <n v="67"/>
    <n v="53.120000000000005"/>
    <n v="25383.68"/>
    <n v="30454.049999999996"/>
    <n v="0"/>
    <n v="0"/>
    <n v="0"/>
    <n v="0"/>
    <n v="25383.68"/>
    <n v="30454.049999999996"/>
    <n v="0"/>
    <n v="0"/>
    <n v="0"/>
  </r>
  <r>
    <x v="0"/>
    <x v="0"/>
    <x v="2"/>
    <x v="0"/>
    <x v="3"/>
    <x v="1"/>
    <x v="0"/>
    <x v="0"/>
    <n v="945"/>
    <n v="1078.18"/>
    <n v="394957.6"/>
    <n v="414421.25460999995"/>
    <n v="31"/>
    <n v="209341.45"/>
    <n v="0"/>
    <n v="0"/>
    <n v="394957.6"/>
    <n v="414421.25460999995"/>
    <n v="0"/>
    <n v="0"/>
    <n v="209341.45"/>
  </r>
  <r>
    <x v="0"/>
    <x v="0"/>
    <x v="2"/>
    <x v="0"/>
    <x v="3"/>
    <x v="1"/>
    <x v="0"/>
    <x v="1"/>
    <n v="0"/>
    <n v="0"/>
    <n v="0"/>
    <n v="0"/>
    <n v="2"/>
    <n v="31646"/>
    <n v="0"/>
    <n v="0"/>
    <n v="0"/>
    <n v="0"/>
    <n v="0"/>
    <n v="0"/>
    <n v="31646"/>
  </r>
  <r>
    <x v="0"/>
    <x v="0"/>
    <x v="2"/>
    <x v="0"/>
    <x v="3"/>
    <x v="2"/>
    <x v="0"/>
    <x v="0"/>
    <n v="571"/>
    <n v="477.1"/>
    <n v="179038.11999999997"/>
    <n v="156301.53999999998"/>
    <n v="34"/>
    <n v="137663.08000000002"/>
    <n v="0"/>
    <n v="0"/>
    <n v="179038.11999999997"/>
    <n v="156301.53999999998"/>
    <n v="0"/>
    <n v="0"/>
    <n v="137663.08000000002"/>
  </r>
  <r>
    <x v="0"/>
    <x v="0"/>
    <x v="2"/>
    <x v="0"/>
    <x v="3"/>
    <x v="2"/>
    <x v="0"/>
    <x v="1"/>
    <n v="0"/>
    <n v="0"/>
    <n v="0"/>
    <n v="0"/>
    <n v="5"/>
    <n v="79230"/>
    <n v="0"/>
    <n v="0"/>
    <n v="0"/>
    <n v="0"/>
    <n v="0"/>
    <n v="0"/>
    <n v="79230"/>
  </r>
  <r>
    <x v="0"/>
    <x v="0"/>
    <x v="2"/>
    <x v="0"/>
    <x v="4"/>
    <x v="0"/>
    <x v="0"/>
    <x v="0"/>
    <n v="30"/>
    <n v="31.889999999999993"/>
    <n v="18181"/>
    <n v="18294.900000000001"/>
    <n v="230"/>
    <n v="6189830.7300000004"/>
    <n v="0"/>
    <n v="0"/>
    <n v="18181"/>
    <n v="18294.900000000001"/>
    <n v="0"/>
    <n v="0"/>
    <n v="6189830.7300000004"/>
  </r>
  <r>
    <x v="0"/>
    <x v="0"/>
    <x v="2"/>
    <x v="0"/>
    <x v="4"/>
    <x v="0"/>
    <x v="0"/>
    <x v="1"/>
    <n v="0"/>
    <n v="0"/>
    <n v="0"/>
    <n v="0"/>
    <n v="0"/>
    <n v="-9902.0199999999968"/>
    <n v="0"/>
    <n v="0"/>
    <n v="0"/>
    <n v="0"/>
    <n v="0"/>
    <n v="0"/>
    <n v="-9902.0199999999968"/>
  </r>
  <r>
    <x v="0"/>
    <x v="0"/>
    <x v="2"/>
    <x v="0"/>
    <x v="4"/>
    <x v="0"/>
    <x v="1"/>
    <x v="0"/>
    <n v="0"/>
    <n v="0"/>
    <n v="0"/>
    <n v="0"/>
    <n v="0"/>
    <n v="0"/>
    <n v="0"/>
    <n v="0"/>
    <n v="0"/>
    <n v="0"/>
    <n v="0"/>
    <n v="0"/>
    <n v="0"/>
  </r>
  <r>
    <x v="0"/>
    <x v="0"/>
    <x v="2"/>
    <x v="0"/>
    <x v="4"/>
    <x v="0"/>
    <x v="2"/>
    <x v="0"/>
    <n v="0"/>
    <n v="0"/>
    <n v="0"/>
    <n v="0"/>
    <n v="4"/>
    <n v="107543"/>
    <n v="0"/>
    <n v="0"/>
    <n v="0"/>
    <n v="0"/>
    <n v="0"/>
    <n v="0"/>
    <n v="107543"/>
  </r>
  <r>
    <x v="0"/>
    <x v="0"/>
    <x v="2"/>
    <x v="0"/>
    <x v="4"/>
    <x v="0"/>
    <x v="3"/>
    <x v="0"/>
    <n v="0"/>
    <n v="0"/>
    <n v="0"/>
    <n v="0"/>
    <n v="125"/>
    <n v="249257.1"/>
    <n v="0"/>
    <n v="0"/>
    <n v="0"/>
    <n v="0"/>
    <n v="0"/>
    <n v="0"/>
    <n v="249257.1"/>
  </r>
  <r>
    <x v="0"/>
    <x v="0"/>
    <x v="2"/>
    <x v="1"/>
    <x v="0"/>
    <x v="0"/>
    <x v="0"/>
    <x v="0"/>
    <n v="12587"/>
    <n v="8648.369999999999"/>
    <n v="12488990.680000003"/>
    <n v="3451267.4993259995"/>
    <n v="767"/>
    <n v="7747209.4000000004"/>
    <n v="0"/>
    <n v="0"/>
    <n v="12488990.680000003"/>
    <n v="3451267.4993259995"/>
    <n v="0"/>
    <n v="0"/>
    <n v="7747209.4000000004"/>
  </r>
  <r>
    <x v="0"/>
    <x v="0"/>
    <x v="2"/>
    <x v="1"/>
    <x v="0"/>
    <x v="0"/>
    <x v="0"/>
    <x v="1"/>
    <n v="0"/>
    <n v="0"/>
    <n v="0"/>
    <n v="0"/>
    <n v="62"/>
    <n v="1034082.1499999999"/>
    <n v="0"/>
    <n v="0"/>
    <n v="0"/>
    <n v="0"/>
    <n v="0"/>
    <n v="0"/>
    <n v="1034082.1499999999"/>
  </r>
  <r>
    <x v="0"/>
    <x v="0"/>
    <x v="2"/>
    <x v="1"/>
    <x v="0"/>
    <x v="0"/>
    <x v="3"/>
    <x v="0"/>
    <n v="0"/>
    <n v="0"/>
    <n v="0"/>
    <n v="0"/>
    <n v="9"/>
    <n v="23450.959999999999"/>
    <n v="0"/>
    <n v="0"/>
    <n v="0"/>
    <n v="0"/>
    <n v="0"/>
    <n v="0"/>
    <n v="23450.959999999999"/>
  </r>
  <r>
    <x v="0"/>
    <x v="0"/>
    <x v="2"/>
    <x v="1"/>
    <x v="0"/>
    <x v="1"/>
    <x v="0"/>
    <x v="0"/>
    <n v="68211"/>
    <n v="72191.390000000014"/>
    <n v="33457738.260000002"/>
    <n v="32132948.304639999"/>
    <n v="3665"/>
    <n v="24374035.670000006"/>
    <n v="0"/>
    <n v="0"/>
    <n v="33457738.260000002"/>
    <n v="32132948.304639999"/>
    <n v="0"/>
    <n v="0"/>
    <n v="24374035.670000006"/>
  </r>
  <r>
    <x v="0"/>
    <x v="0"/>
    <x v="2"/>
    <x v="1"/>
    <x v="0"/>
    <x v="1"/>
    <x v="0"/>
    <x v="1"/>
    <n v="0"/>
    <n v="0"/>
    <n v="0"/>
    <n v="0"/>
    <n v="341"/>
    <n v="5742649.3800000008"/>
    <n v="0"/>
    <n v="0"/>
    <n v="0"/>
    <n v="0"/>
    <n v="0"/>
    <n v="0"/>
    <n v="5742649.3800000008"/>
  </r>
  <r>
    <x v="0"/>
    <x v="0"/>
    <x v="2"/>
    <x v="1"/>
    <x v="0"/>
    <x v="2"/>
    <x v="0"/>
    <x v="0"/>
    <n v="919"/>
    <n v="532.38"/>
    <n v="602806.3899999999"/>
    <n v="251060.40999999997"/>
    <n v="54"/>
    <n v="219033.00999999998"/>
    <n v="0"/>
    <n v="0"/>
    <n v="602806.3899999999"/>
    <n v="251060.40999999997"/>
    <n v="0"/>
    <n v="0"/>
    <n v="219033.00999999998"/>
  </r>
  <r>
    <x v="0"/>
    <x v="0"/>
    <x v="2"/>
    <x v="1"/>
    <x v="0"/>
    <x v="2"/>
    <x v="0"/>
    <x v="1"/>
    <n v="0"/>
    <n v="0"/>
    <n v="0"/>
    <n v="0"/>
    <n v="6"/>
    <n v="94685"/>
    <n v="0"/>
    <n v="0"/>
    <n v="0"/>
    <n v="0"/>
    <n v="0"/>
    <n v="0"/>
    <n v="94685"/>
  </r>
  <r>
    <x v="0"/>
    <x v="0"/>
    <x v="2"/>
    <x v="1"/>
    <x v="0"/>
    <x v="3"/>
    <x v="0"/>
    <x v="0"/>
    <n v="442"/>
    <n v="618.82999999999993"/>
    <n v="241781.81000000006"/>
    <n v="385804.06"/>
    <n v="49"/>
    <n v="463139.44000000006"/>
    <n v="0"/>
    <n v="0"/>
    <n v="241781.81000000006"/>
    <n v="385804.06"/>
    <n v="0"/>
    <n v="0"/>
    <n v="463139.44000000006"/>
  </r>
  <r>
    <x v="0"/>
    <x v="0"/>
    <x v="2"/>
    <x v="1"/>
    <x v="0"/>
    <x v="3"/>
    <x v="0"/>
    <x v="1"/>
    <n v="0"/>
    <n v="0"/>
    <n v="0"/>
    <n v="0"/>
    <n v="4"/>
    <n v="65673.11"/>
    <n v="0"/>
    <n v="0"/>
    <n v="0"/>
    <n v="0"/>
    <n v="0"/>
    <n v="0"/>
    <n v="65673.11"/>
  </r>
  <r>
    <x v="0"/>
    <x v="0"/>
    <x v="2"/>
    <x v="1"/>
    <x v="1"/>
    <x v="4"/>
    <x v="0"/>
    <x v="0"/>
    <n v="16307"/>
    <n v="19776.96"/>
    <n v="13029633.259999998"/>
    <n v="10408057.719839999"/>
    <n v="1782"/>
    <n v="13398770.719999999"/>
    <n v="0"/>
    <n v="0"/>
    <n v="13029633.259999998"/>
    <n v="10408057.719839999"/>
    <n v="0"/>
    <n v="0"/>
    <n v="13398770.719999999"/>
  </r>
  <r>
    <x v="0"/>
    <x v="0"/>
    <x v="2"/>
    <x v="1"/>
    <x v="1"/>
    <x v="4"/>
    <x v="0"/>
    <x v="1"/>
    <n v="0"/>
    <n v="0"/>
    <n v="0"/>
    <n v="0"/>
    <n v="101"/>
    <n v="1699327.64"/>
    <n v="0"/>
    <n v="0"/>
    <n v="0"/>
    <n v="0"/>
    <n v="0"/>
    <n v="0"/>
    <n v="1699327.64"/>
  </r>
  <r>
    <x v="0"/>
    <x v="0"/>
    <x v="2"/>
    <x v="1"/>
    <x v="1"/>
    <x v="4"/>
    <x v="1"/>
    <x v="0"/>
    <n v="0"/>
    <n v="0"/>
    <n v="0"/>
    <n v="0"/>
    <n v="8"/>
    <n v="69131.61"/>
    <n v="0"/>
    <n v="0"/>
    <n v="0"/>
    <n v="0"/>
    <n v="0"/>
    <n v="0"/>
    <n v="69131.61"/>
  </r>
  <r>
    <x v="0"/>
    <x v="0"/>
    <x v="2"/>
    <x v="1"/>
    <x v="1"/>
    <x v="0"/>
    <x v="0"/>
    <x v="0"/>
    <n v="4772"/>
    <n v="2460.8000000000006"/>
    <n v="1950428.9799999997"/>
    <n v="952446.36607849994"/>
    <n v="176"/>
    <n v="1357087.91"/>
    <n v="0"/>
    <n v="0"/>
    <n v="1950428.9799999997"/>
    <n v="952446.36607849994"/>
    <n v="0"/>
    <n v="0"/>
    <n v="1357087.91"/>
  </r>
  <r>
    <x v="0"/>
    <x v="0"/>
    <x v="2"/>
    <x v="1"/>
    <x v="1"/>
    <x v="0"/>
    <x v="0"/>
    <x v="1"/>
    <n v="0"/>
    <n v="0"/>
    <n v="0"/>
    <n v="0"/>
    <n v="12"/>
    <n v="207449.1"/>
    <n v="0"/>
    <n v="0"/>
    <n v="0"/>
    <n v="0"/>
    <n v="0"/>
    <n v="0"/>
    <n v="207449.1"/>
  </r>
  <r>
    <x v="0"/>
    <x v="0"/>
    <x v="2"/>
    <x v="1"/>
    <x v="1"/>
    <x v="0"/>
    <x v="2"/>
    <x v="0"/>
    <n v="0"/>
    <n v="0"/>
    <n v="0"/>
    <n v="0"/>
    <n v="1"/>
    <n v="371900"/>
    <n v="0"/>
    <n v="0"/>
    <n v="0"/>
    <n v="0"/>
    <n v="0"/>
    <n v="0"/>
    <n v="371900"/>
  </r>
  <r>
    <x v="0"/>
    <x v="0"/>
    <x v="2"/>
    <x v="1"/>
    <x v="1"/>
    <x v="1"/>
    <x v="0"/>
    <x v="0"/>
    <n v="15045"/>
    <n v="17295.999999999996"/>
    <n v="14800386.490000002"/>
    <n v="15782989.0897418"/>
    <n v="1470"/>
    <n v="17660790.82"/>
    <n v="0"/>
    <n v="0"/>
    <n v="14800386.490000002"/>
    <n v="15782989.0897418"/>
    <n v="0"/>
    <n v="0"/>
    <n v="17660790.82"/>
  </r>
  <r>
    <x v="0"/>
    <x v="0"/>
    <x v="2"/>
    <x v="1"/>
    <x v="1"/>
    <x v="1"/>
    <x v="0"/>
    <x v="1"/>
    <n v="0"/>
    <n v="0"/>
    <n v="0"/>
    <n v="0"/>
    <n v="122"/>
    <n v="2057782.8900000001"/>
    <n v="0"/>
    <n v="0"/>
    <n v="0"/>
    <n v="0"/>
    <n v="0"/>
    <n v="0"/>
    <n v="2057782.8900000001"/>
  </r>
  <r>
    <x v="0"/>
    <x v="0"/>
    <x v="2"/>
    <x v="1"/>
    <x v="1"/>
    <x v="1"/>
    <x v="1"/>
    <x v="0"/>
    <n v="0"/>
    <n v="0"/>
    <n v="0"/>
    <n v="0"/>
    <n v="2"/>
    <n v="21240.5"/>
    <n v="0"/>
    <n v="0"/>
    <n v="0"/>
    <n v="0"/>
    <n v="0"/>
    <n v="0"/>
    <n v="21240.5"/>
  </r>
  <r>
    <x v="0"/>
    <x v="0"/>
    <x v="2"/>
    <x v="1"/>
    <x v="1"/>
    <x v="2"/>
    <x v="0"/>
    <x v="0"/>
    <n v="337"/>
    <n v="156.31"/>
    <n v="190587.03999999998"/>
    <n v="97769.93"/>
    <n v="13"/>
    <n v="53302.49"/>
    <n v="0"/>
    <n v="0"/>
    <n v="190587.03999999998"/>
    <n v="97769.93"/>
    <n v="0"/>
    <n v="0"/>
    <n v="53302.49"/>
  </r>
  <r>
    <x v="0"/>
    <x v="0"/>
    <x v="2"/>
    <x v="1"/>
    <x v="1"/>
    <x v="2"/>
    <x v="0"/>
    <x v="1"/>
    <n v="0"/>
    <n v="0"/>
    <n v="0"/>
    <n v="0"/>
    <n v="2"/>
    <n v="31474"/>
    <n v="0"/>
    <n v="0"/>
    <n v="0"/>
    <n v="0"/>
    <n v="0"/>
    <n v="0"/>
    <n v="31474"/>
  </r>
  <r>
    <x v="0"/>
    <x v="0"/>
    <x v="2"/>
    <x v="1"/>
    <x v="1"/>
    <x v="3"/>
    <x v="0"/>
    <x v="0"/>
    <n v="34"/>
    <n v="20.529999999999998"/>
    <n v="32964.839999999997"/>
    <n v="33017.17"/>
    <n v="1"/>
    <n v="1903"/>
    <n v="0"/>
    <n v="0"/>
    <n v="32964.839999999997"/>
    <n v="33017.17"/>
    <n v="0"/>
    <n v="0"/>
    <n v="1903"/>
  </r>
  <r>
    <x v="0"/>
    <x v="0"/>
    <x v="2"/>
    <x v="1"/>
    <x v="2"/>
    <x v="4"/>
    <x v="0"/>
    <x v="0"/>
    <n v="12049"/>
    <n v="14134.600000000002"/>
    <n v="34569281.590000004"/>
    <n v="39103918.69219999"/>
    <n v="1588"/>
    <n v="22508558.429999996"/>
    <n v="0"/>
    <n v="0"/>
    <n v="34569281.590000004"/>
    <n v="39103918.69219999"/>
    <n v="0"/>
    <n v="0"/>
    <n v="22508558.429999996"/>
  </r>
  <r>
    <x v="0"/>
    <x v="0"/>
    <x v="2"/>
    <x v="1"/>
    <x v="2"/>
    <x v="4"/>
    <x v="0"/>
    <x v="1"/>
    <n v="0"/>
    <n v="0"/>
    <n v="0"/>
    <n v="0"/>
    <n v="34"/>
    <n v="589846.24"/>
    <n v="0"/>
    <n v="0"/>
    <n v="0"/>
    <n v="0"/>
    <n v="0"/>
    <n v="0"/>
    <n v="589846.24"/>
  </r>
  <r>
    <x v="0"/>
    <x v="0"/>
    <x v="2"/>
    <x v="1"/>
    <x v="2"/>
    <x v="4"/>
    <x v="1"/>
    <x v="0"/>
    <n v="0"/>
    <n v="0"/>
    <n v="0"/>
    <n v="0"/>
    <n v="4"/>
    <n v="600628.19999999995"/>
    <n v="0"/>
    <n v="0"/>
    <n v="0"/>
    <n v="0"/>
    <n v="0"/>
    <n v="0"/>
    <n v="600628.19999999995"/>
  </r>
  <r>
    <x v="0"/>
    <x v="0"/>
    <x v="2"/>
    <x v="1"/>
    <x v="2"/>
    <x v="4"/>
    <x v="2"/>
    <x v="0"/>
    <n v="0"/>
    <n v="0"/>
    <n v="0"/>
    <n v="0"/>
    <n v="1"/>
    <n v="224028.5"/>
    <n v="0"/>
    <n v="0"/>
    <n v="0"/>
    <n v="0"/>
    <n v="0"/>
    <n v="0"/>
    <n v="224028.5"/>
  </r>
  <r>
    <x v="0"/>
    <x v="0"/>
    <x v="2"/>
    <x v="1"/>
    <x v="2"/>
    <x v="0"/>
    <x v="0"/>
    <x v="0"/>
    <n v="5144"/>
    <n v="4981.9999999999991"/>
    <n v="9445433.5999999996"/>
    <n v="9451190.5697220005"/>
    <n v="412"/>
    <n v="5965561.620000001"/>
    <n v="0"/>
    <n v="0"/>
    <n v="9445433.5999999996"/>
    <n v="9451190.5697220005"/>
    <n v="0"/>
    <n v="0"/>
    <n v="5965561.620000001"/>
  </r>
  <r>
    <x v="0"/>
    <x v="0"/>
    <x v="2"/>
    <x v="1"/>
    <x v="2"/>
    <x v="0"/>
    <x v="0"/>
    <x v="1"/>
    <n v="0"/>
    <n v="0"/>
    <n v="0"/>
    <n v="0"/>
    <n v="9"/>
    <n v="174583.54"/>
    <n v="0"/>
    <n v="0"/>
    <n v="0"/>
    <n v="0"/>
    <n v="0"/>
    <n v="0"/>
    <n v="174583.54"/>
  </r>
  <r>
    <x v="0"/>
    <x v="0"/>
    <x v="2"/>
    <x v="1"/>
    <x v="2"/>
    <x v="1"/>
    <x v="0"/>
    <x v="0"/>
    <n v="2619"/>
    <n v="2706.64"/>
    <n v="6722585.4400000004"/>
    <n v="7137120.2439999999"/>
    <n v="280"/>
    <n v="2560092.9500000002"/>
    <n v="0"/>
    <n v="0"/>
    <n v="6722585.4400000004"/>
    <n v="7137120.2439999999"/>
    <n v="0"/>
    <n v="0"/>
    <n v="2560092.9500000002"/>
  </r>
  <r>
    <x v="0"/>
    <x v="0"/>
    <x v="2"/>
    <x v="1"/>
    <x v="2"/>
    <x v="1"/>
    <x v="0"/>
    <x v="1"/>
    <n v="0"/>
    <n v="0"/>
    <n v="0"/>
    <n v="0"/>
    <n v="8"/>
    <n v="132131.18"/>
    <n v="0"/>
    <n v="0"/>
    <n v="0"/>
    <n v="0"/>
    <n v="0"/>
    <n v="0"/>
    <n v="132131.18"/>
  </r>
  <r>
    <x v="0"/>
    <x v="0"/>
    <x v="2"/>
    <x v="1"/>
    <x v="2"/>
    <x v="1"/>
    <x v="1"/>
    <x v="0"/>
    <n v="0"/>
    <n v="0"/>
    <n v="0"/>
    <n v="0"/>
    <n v="2"/>
    <n v="35354.949999999997"/>
    <n v="0"/>
    <n v="0"/>
    <n v="0"/>
    <n v="0"/>
    <n v="0"/>
    <n v="0"/>
    <n v="35354.949999999997"/>
  </r>
  <r>
    <x v="0"/>
    <x v="0"/>
    <x v="2"/>
    <x v="1"/>
    <x v="2"/>
    <x v="1"/>
    <x v="2"/>
    <x v="0"/>
    <n v="0"/>
    <n v="0"/>
    <n v="0"/>
    <n v="0"/>
    <n v="1"/>
    <n v="81225"/>
    <n v="0"/>
    <n v="0"/>
    <n v="0"/>
    <n v="0"/>
    <n v="0"/>
    <n v="0"/>
    <n v="81225"/>
  </r>
  <r>
    <x v="0"/>
    <x v="0"/>
    <x v="2"/>
    <x v="1"/>
    <x v="2"/>
    <x v="3"/>
    <x v="0"/>
    <x v="0"/>
    <n v="937"/>
    <n v="889.93000000000006"/>
    <n v="2582545.9000000004"/>
    <n v="2609886.2999999998"/>
    <n v="64"/>
    <n v="1180517.3599999999"/>
    <n v="0"/>
    <n v="0"/>
    <n v="2582545.9000000004"/>
    <n v="2609886.2999999998"/>
    <n v="0"/>
    <n v="0"/>
    <n v="1180517.3599999999"/>
  </r>
  <r>
    <x v="0"/>
    <x v="0"/>
    <x v="2"/>
    <x v="1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1"/>
    <x v="3"/>
    <x v="0"/>
    <x v="0"/>
    <x v="0"/>
    <n v="0"/>
    <n v="57"/>
    <n v="9653.91"/>
    <n v="14871.539999999999"/>
    <n v="3"/>
    <n v="3068.74"/>
    <n v="0"/>
    <n v="0"/>
    <n v="9653.91"/>
    <n v="14871.539999999999"/>
    <n v="0"/>
    <n v="0"/>
    <n v="3068.74"/>
  </r>
  <r>
    <x v="0"/>
    <x v="0"/>
    <x v="2"/>
    <x v="1"/>
    <x v="3"/>
    <x v="1"/>
    <x v="0"/>
    <x v="0"/>
    <n v="834"/>
    <n v="805.82999999999993"/>
    <n v="397654.42000000004"/>
    <n v="335407.79879999999"/>
    <n v="56"/>
    <n v="500243.8"/>
    <n v="0"/>
    <n v="0"/>
    <n v="397654.42000000004"/>
    <n v="335407.79879999999"/>
    <n v="0"/>
    <n v="0"/>
    <n v="500243.8"/>
  </r>
  <r>
    <x v="0"/>
    <x v="0"/>
    <x v="2"/>
    <x v="1"/>
    <x v="3"/>
    <x v="1"/>
    <x v="0"/>
    <x v="1"/>
    <n v="0"/>
    <n v="0"/>
    <n v="0"/>
    <n v="0"/>
    <n v="1"/>
    <n v="16958"/>
    <n v="0"/>
    <n v="0"/>
    <n v="0"/>
    <n v="0"/>
    <n v="0"/>
    <n v="0"/>
    <n v="16958"/>
  </r>
  <r>
    <x v="0"/>
    <x v="0"/>
    <x v="2"/>
    <x v="1"/>
    <x v="3"/>
    <x v="2"/>
    <x v="0"/>
    <x v="0"/>
    <n v="624"/>
    <n v="1067.4100000000001"/>
    <n v="304867.53999999998"/>
    <n v="439590.42"/>
    <n v="148"/>
    <n v="544274.17000000004"/>
    <n v="0"/>
    <n v="0"/>
    <n v="304867.53999999998"/>
    <n v="439590.42"/>
    <n v="0"/>
    <n v="0"/>
    <n v="544274.17000000004"/>
  </r>
  <r>
    <x v="0"/>
    <x v="0"/>
    <x v="2"/>
    <x v="1"/>
    <x v="3"/>
    <x v="2"/>
    <x v="0"/>
    <x v="1"/>
    <n v="0"/>
    <n v="0"/>
    <n v="0"/>
    <n v="0"/>
    <n v="6"/>
    <n v="94507"/>
    <n v="0"/>
    <n v="0"/>
    <n v="0"/>
    <n v="0"/>
    <n v="0"/>
    <n v="0"/>
    <n v="94507"/>
  </r>
  <r>
    <x v="0"/>
    <x v="0"/>
    <x v="2"/>
    <x v="1"/>
    <x v="4"/>
    <x v="4"/>
    <x v="0"/>
    <x v="0"/>
    <n v="18"/>
    <n v="10.81"/>
    <n v="2383.77"/>
    <n v="103169.92"/>
    <n v="0"/>
    <n v="0"/>
    <n v="0"/>
    <n v="0"/>
    <n v="2383.77"/>
    <n v="103169.92"/>
    <n v="0"/>
    <n v="0"/>
    <n v="0"/>
  </r>
  <r>
    <x v="0"/>
    <x v="0"/>
    <x v="2"/>
    <x v="1"/>
    <x v="4"/>
    <x v="0"/>
    <x v="0"/>
    <x v="0"/>
    <n v="34"/>
    <n v="104.15"/>
    <n v="29479.279999999999"/>
    <n v="116231.2"/>
    <n v="18"/>
    <n v="2180520.1500000004"/>
    <n v="0"/>
    <n v="0"/>
    <n v="29479.279999999999"/>
    <n v="116231.2"/>
    <n v="0"/>
    <n v="0"/>
    <n v="2180520.1500000004"/>
  </r>
  <r>
    <x v="0"/>
    <x v="0"/>
    <x v="2"/>
    <x v="1"/>
    <x v="4"/>
    <x v="0"/>
    <x v="0"/>
    <x v="1"/>
    <n v="0"/>
    <n v="0"/>
    <n v="0"/>
    <n v="0"/>
    <n v="1"/>
    <n v="47016"/>
    <n v="0"/>
    <n v="0"/>
    <n v="0"/>
    <n v="0"/>
    <n v="0"/>
    <n v="0"/>
    <n v="47016"/>
  </r>
  <r>
    <x v="0"/>
    <x v="0"/>
    <x v="2"/>
    <x v="1"/>
    <x v="4"/>
    <x v="0"/>
    <x v="1"/>
    <x v="0"/>
    <n v="0"/>
    <n v="0"/>
    <n v="0"/>
    <n v="0"/>
    <n v="0"/>
    <n v="-200012.1"/>
    <n v="0"/>
    <n v="0"/>
    <n v="0"/>
    <n v="0"/>
    <n v="0"/>
    <n v="0"/>
    <n v="-200012.1"/>
  </r>
  <r>
    <x v="0"/>
    <x v="0"/>
    <x v="2"/>
    <x v="1"/>
    <x v="4"/>
    <x v="0"/>
    <x v="2"/>
    <x v="0"/>
    <n v="0"/>
    <n v="0"/>
    <n v="0"/>
    <n v="0"/>
    <n v="0"/>
    <n v="32651.369999999995"/>
    <n v="0"/>
    <n v="0"/>
    <n v="0"/>
    <n v="0"/>
    <n v="0"/>
    <n v="0"/>
    <n v="32651.369999999995"/>
  </r>
  <r>
    <x v="0"/>
    <x v="0"/>
    <x v="2"/>
    <x v="1"/>
    <x v="4"/>
    <x v="0"/>
    <x v="3"/>
    <x v="0"/>
    <n v="0"/>
    <n v="0"/>
    <n v="0"/>
    <n v="0"/>
    <n v="0"/>
    <n v="-11211.45"/>
    <n v="0"/>
    <n v="0"/>
    <n v="0"/>
    <n v="0"/>
    <n v="0"/>
    <n v="0"/>
    <n v="-11211.45"/>
  </r>
  <r>
    <x v="0"/>
    <x v="0"/>
    <x v="2"/>
    <x v="2"/>
    <x v="0"/>
    <x v="0"/>
    <x v="0"/>
    <x v="0"/>
    <n v="29487"/>
    <n v="21990.329999999998"/>
    <n v="32760571.719999999"/>
    <n v="21559355.219999995"/>
    <n v="385"/>
    <n v="3246954.95"/>
    <n v="0"/>
    <n v="0"/>
    <n v="32760571.719999999"/>
    <n v="21559355.219999995"/>
    <n v="0"/>
    <n v="0"/>
    <n v="3246954.95"/>
  </r>
  <r>
    <x v="0"/>
    <x v="0"/>
    <x v="2"/>
    <x v="2"/>
    <x v="0"/>
    <x v="0"/>
    <x v="0"/>
    <x v="1"/>
    <n v="0"/>
    <n v="0"/>
    <n v="0"/>
    <n v="0"/>
    <n v="17"/>
    <n v="269200.79000000004"/>
    <n v="0"/>
    <n v="0"/>
    <n v="0"/>
    <n v="0"/>
    <n v="0"/>
    <n v="0"/>
    <n v="269200.79000000004"/>
  </r>
  <r>
    <x v="0"/>
    <x v="0"/>
    <x v="2"/>
    <x v="2"/>
    <x v="0"/>
    <x v="0"/>
    <x v="3"/>
    <x v="0"/>
    <n v="0"/>
    <n v="0"/>
    <n v="0"/>
    <n v="0"/>
    <n v="12"/>
    <n v="34349.199999999997"/>
    <n v="0"/>
    <n v="0"/>
    <n v="0"/>
    <n v="0"/>
    <n v="0"/>
    <n v="0"/>
    <n v="34349.199999999997"/>
  </r>
  <r>
    <x v="0"/>
    <x v="0"/>
    <x v="2"/>
    <x v="2"/>
    <x v="0"/>
    <x v="1"/>
    <x v="0"/>
    <x v="0"/>
    <n v="9322"/>
    <n v="8992.42"/>
    <n v="5602654.1699999999"/>
    <n v="6094673.6838850006"/>
    <n v="453"/>
    <n v="3717071.4099999992"/>
    <n v="0"/>
    <n v="0"/>
    <n v="5602654.1699999999"/>
    <n v="6094673.6838850006"/>
    <n v="0"/>
    <n v="0"/>
    <n v="3717071.4099999992"/>
  </r>
  <r>
    <x v="0"/>
    <x v="0"/>
    <x v="2"/>
    <x v="2"/>
    <x v="0"/>
    <x v="1"/>
    <x v="0"/>
    <x v="1"/>
    <n v="0"/>
    <n v="0"/>
    <n v="0"/>
    <n v="0"/>
    <n v="49"/>
    <n v="790899.80999999994"/>
    <n v="0"/>
    <n v="0"/>
    <n v="0"/>
    <n v="0"/>
    <n v="0"/>
    <n v="0"/>
    <n v="790899.80999999994"/>
  </r>
  <r>
    <x v="0"/>
    <x v="0"/>
    <x v="2"/>
    <x v="2"/>
    <x v="0"/>
    <x v="1"/>
    <x v="1"/>
    <x v="0"/>
    <n v="0"/>
    <n v="0"/>
    <n v="0"/>
    <n v="0"/>
    <n v="2"/>
    <n v="741995.5"/>
    <n v="0"/>
    <n v="0"/>
    <n v="0"/>
    <n v="0"/>
    <n v="0"/>
    <n v="0"/>
    <n v="741995.5"/>
  </r>
  <r>
    <x v="0"/>
    <x v="0"/>
    <x v="2"/>
    <x v="2"/>
    <x v="0"/>
    <x v="2"/>
    <x v="0"/>
    <x v="0"/>
    <n v="270"/>
    <n v="152.78999999999996"/>
    <n v="158262.64000000001"/>
    <n v="77613.78"/>
    <n v="22"/>
    <n v="82684.760000000009"/>
    <n v="0"/>
    <n v="0"/>
    <n v="158262.64000000001"/>
    <n v="77613.78"/>
    <n v="0"/>
    <n v="0"/>
    <n v="82684.760000000009"/>
  </r>
  <r>
    <x v="0"/>
    <x v="0"/>
    <x v="2"/>
    <x v="2"/>
    <x v="0"/>
    <x v="2"/>
    <x v="0"/>
    <x v="1"/>
    <n v="0"/>
    <n v="0"/>
    <n v="0"/>
    <n v="0"/>
    <n v="1"/>
    <n v="15843"/>
    <n v="0"/>
    <n v="0"/>
    <n v="0"/>
    <n v="0"/>
    <n v="0"/>
    <n v="0"/>
    <n v="15843"/>
  </r>
  <r>
    <x v="0"/>
    <x v="0"/>
    <x v="2"/>
    <x v="2"/>
    <x v="0"/>
    <x v="3"/>
    <x v="0"/>
    <x v="0"/>
    <n v="945"/>
    <n v="916.90000000000009"/>
    <n v="1018114.7200000001"/>
    <n v="1086842.51596"/>
    <n v="78"/>
    <n v="1643293.68"/>
    <n v="0"/>
    <n v="0"/>
    <n v="1018114.7200000001"/>
    <n v="1086842.51596"/>
    <n v="0"/>
    <n v="0"/>
    <n v="1643293.68"/>
  </r>
  <r>
    <x v="0"/>
    <x v="0"/>
    <x v="2"/>
    <x v="2"/>
    <x v="0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2"/>
    <x v="1"/>
    <x v="4"/>
    <x v="0"/>
    <x v="0"/>
    <n v="5050"/>
    <n v="4162.7400000000007"/>
    <n v="3478038.49"/>
    <n v="2526616.8199999998"/>
    <n v="304"/>
    <n v="1800488"/>
    <n v="0"/>
    <n v="0"/>
    <n v="3478038.49"/>
    <n v="2526616.8199999998"/>
    <n v="0"/>
    <n v="0"/>
    <n v="1800488"/>
  </r>
  <r>
    <x v="0"/>
    <x v="0"/>
    <x v="2"/>
    <x v="2"/>
    <x v="1"/>
    <x v="4"/>
    <x v="0"/>
    <x v="1"/>
    <n v="0"/>
    <n v="0"/>
    <n v="0"/>
    <n v="0"/>
    <n v="18"/>
    <n v="293513.57"/>
    <n v="0"/>
    <n v="0"/>
    <n v="0"/>
    <n v="0"/>
    <n v="0"/>
    <n v="0"/>
    <n v="293513.57"/>
  </r>
  <r>
    <x v="0"/>
    <x v="0"/>
    <x v="2"/>
    <x v="2"/>
    <x v="1"/>
    <x v="4"/>
    <x v="1"/>
    <x v="0"/>
    <n v="0"/>
    <n v="0"/>
    <n v="0"/>
    <n v="0"/>
    <n v="4"/>
    <n v="56375.729999999996"/>
    <n v="0"/>
    <n v="0"/>
    <n v="0"/>
    <n v="0"/>
    <n v="0"/>
    <n v="0"/>
    <n v="56375.729999999996"/>
  </r>
  <r>
    <x v="0"/>
    <x v="0"/>
    <x v="2"/>
    <x v="2"/>
    <x v="1"/>
    <x v="4"/>
    <x v="2"/>
    <x v="0"/>
    <n v="0"/>
    <n v="0"/>
    <n v="0"/>
    <n v="0"/>
    <n v="1"/>
    <n v="15793.34"/>
    <n v="0"/>
    <n v="0"/>
    <n v="0"/>
    <n v="0"/>
    <n v="0"/>
    <n v="0"/>
    <n v="15793.34"/>
  </r>
  <r>
    <x v="0"/>
    <x v="0"/>
    <x v="2"/>
    <x v="2"/>
    <x v="1"/>
    <x v="0"/>
    <x v="0"/>
    <x v="0"/>
    <n v="822"/>
    <n v="1574.1300000000003"/>
    <n v="168772.68000000002"/>
    <n v="1419594.18"/>
    <n v="53"/>
    <n v="83079.97"/>
    <n v="0"/>
    <n v="0"/>
    <n v="168772.68000000002"/>
    <n v="1419594.18"/>
    <n v="0"/>
    <n v="0"/>
    <n v="83079.97"/>
  </r>
  <r>
    <x v="0"/>
    <x v="0"/>
    <x v="2"/>
    <x v="2"/>
    <x v="1"/>
    <x v="0"/>
    <x v="0"/>
    <x v="1"/>
    <n v="0"/>
    <n v="0"/>
    <n v="0"/>
    <n v="0"/>
    <n v="7"/>
    <n v="110302.41"/>
    <n v="0"/>
    <n v="0"/>
    <n v="0"/>
    <n v="0"/>
    <n v="0"/>
    <n v="0"/>
    <n v="110302.41"/>
  </r>
  <r>
    <x v="0"/>
    <x v="0"/>
    <x v="2"/>
    <x v="2"/>
    <x v="1"/>
    <x v="1"/>
    <x v="0"/>
    <x v="0"/>
    <n v="2555"/>
    <n v="3319.45"/>
    <n v="2559693.4799999995"/>
    <n v="2932130.8070200002"/>
    <n v="237"/>
    <n v="4175913.3"/>
    <n v="0"/>
    <n v="0"/>
    <n v="2559693.4799999995"/>
    <n v="2932130.8070200002"/>
    <n v="0"/>
    <n v="0"/>
    <n v="4175913.3"/>
  </r>
  <r>
    <x v="0"/>
    <x v="0"/>
    <x v="2"/>
    <x v="2"/>
    <x v="1"/>
    <x v="1"/>
    <x v="0"/>
    <x v="1"/>
    <n v="0"/>
    <n v="0"/>
    <n v="0"/>
    <n v="0"/>
    <n v="19"/>
    <n v="341668.79000000004"/>
    <n v="0"/>
    <n v="0"/>
    <n v="0"/>
    <n v="0"/>
    <n v="0"/>
    <n v="0"/>
    <n v="341668.79000000004"/>
  </r>
  <r>
    <x v="0"/>
    <x v="0"/>
    <x v="2"/>
    <x v="2"/>
    <x v="1"/>
    <x v="1"/>
    <x v="1"/>
    <x v="0"/>
    <n v="0"/>
    <n v="0"/>
    <n v="0"/>
    <n v="0"/>
    <n v="1"/>
    <n v="3126.51"/>
    <n v="0"/>
    <n v="0"/>
    <n v="0"/>
    <n v="0"/>
    <n v="0"/>
    <n v="0"/>
    <n v="3126.51"/>
  </r>
  <r>
    <x v="0"/>
    <x v="0"/>
    <x v="2"/>
    <x v="2"/>
    <x v="1"/>
    <x v="1"/>
    <x v="2"/>
    <x v="0"/>
    <n v="0"/>
    <n v="0"/>
    <n v="0"/>
    <n v="0"/>
    <n v="1"/>
    <n v="28714"/>
    <n v="0"/>
    <n v="0"/>
    <n v="0"/>
    <n v="0"/>
    <n v="0"/>
    <n v="0"/>
    <n v="28714"/>
  </r>
  <r>
    <x v="0"/>
    <x v="0"/>
    <x v="2"/>
    <x v="2"/>
    <x v="1"/>
    <x v="2"/>
    <x v="0"/>
    <x v="0"/>
    <n v="182"/>
    <n v="117.09"/>
    <n v="62001.869999999995"/>
    <n v="39166.629999999997"/>
    <n v="1"/>
    <n v="6848"/>
    <n v="0"/>
    <n v="0"/>
    <n v="62001.869999999995"/>
    <n v="39166.629999999997"/>
    <n v="0"/>
    <n v="0"/>
    <n v="6848"/>
  </r>
  <r>
    <x v="0"/>
    <x v="0"/>
    <x v="2"/>
    <x v="2"/>
    <x v="1"/>
    <x v="3"/>
    <x v="0"/>
    <x v="0"/>
    <n v="62"/>
    <n v="52.190000000000005"/>
    <n v="63734.82"/>
    <n v="58323.792282999995"/>
    <n v="1"/>
    <n v="2954"/>
    <n v="0"/>
    <n v="0"/>
    <n v="63734.82"/>
    <n v="58323.792282999995"/>
    <n v="0"/>
    <n v="0"/>
    <n v="2954"/>
  </r>
  <r>
    <x v="0"/>
    <x v="0"/>
    <x v="2"/>
    <x v="2"/>
    <x v="2"/>
    <x v="4"/>
    <x v="0"/>
    <x v="0"/>
    <n v="1524"/>
    <n v="1580.3999999999999"/>
    <n v="4417326.6400000006"/>
    <n v="4171641.1474300004"/>
    <n v="235"/>
    <n v="6455701.669999999"/>
    <n v="0"/>
    <n v="0"/>
    <n v="4417326.6400000006"/>
    <n v="4171641.1474300004"/>
    <n v="0"/>
    <n v="0"/>
    <n v="6455701.669999999"/>
  </r>
  <r>
    <x v="0"/>
    <x v="0"/>
    <x v="2"/>
    <x v="2"/>
    <x v="2"/>
    <x v="4"/>
    <x v="0"/>
    <x v="1"/>
    <n v="0"/>
    <n v="0"/>
    <n v="0"/>
    <n v="0"/>
    <n v="7"/>
    <n v="110759"/>
    <n v="0"/>
    <n v="0"/>
    <n v="0"/>
    <n v="0"/>
    <n v="0"/>
    <n v="0"/>
    <n v="110759"/>
  </r>
  <r>
    <x v="0"/>
    <x v="0"/>
    <x v="2"/>
    <x v="2"/>
    <x v="2"/>
    <x v="4"/>
    <x v="1"/>
    <x v="0"/>
    <n v="0"/>
    <n v="0"/>
    <n v="0"/>
    <n v="0"/>
    <n v="5"/>
    <n v="198243.07"/>
    <n v="0"/>
    <n v="0"/>
    <n v="0"/>
    <n v="0"/>
    <n v="0"/>
    <n v="0"/>
    <n v="198243.07"/>
  </r>
  <r>
    <x v="0"/>
    <x v="0"/>
    <x v="2"/>
    <x v="2"/>
    <x v="2"/>
    <x v="4"/>
    <x v="2"/>
    <x v="0"/>
    <n v="0"/>
    <n v="0"/>
    <n v="0"/>
    <n v="0"/>
    <n v="3"/>
    <n v="243264.83999999997"/>
    <n v="0"/>
    <n v="0"/>
    <n v="0"/>
    <n v="0"/>
    <n v="0"/>
    <n v="0"/>
    <n v="243264.83999999997"/>
  </r>
  <r>
    <x v="0"/>
    <x v="0"/>
    <x v="2"/>
    <x v="2"/>
    <x v="2"/>
    <x v="0"/>
    <x v="0"/>
    <x v="0"/>
    <n v="677"/>
    <n v="723.25000000000011"/>
    <n v="1066637.18"/>
    <n v="1134528.54"/>
    <n v="45"/>
    <n v="986911.7699999999"/>
    <n v="0"/>
    <n v="0"/>
    <n v="1066637.18"/>
    <n v="1134528.54"/>
    <n v="0"/>
    <n v="0"/>
    <n v="986911.7699999999"/>
  </r>
  <r>
    <x v="0"/>
    <x v="0"/>
    <x v="2"/>
    <x v="2"/>
    <x v="2"/>
    <x v="0"/>
    <x v="0"/>
    <x v="1"/>
    <n v="0"/>
    <n v="0"/>
    <n v="0"/>
    <n v="0"/>
    <n v="4"/>
    <n v="67655"/>
    <n v="0"/>
    <n v="0"/>
    <n v="0"/>
    <n v="0"/>
    <n v="0"/>
    <n v="0"/>
    <n v="67655"/>
  </r>
  <r>
    <x v="0"/>
    <x v="0"/>
    <x v="2"/>
    <x v="2"/>
    <x v="2"/>
    <x v="1"/>
    <x v="0"/>
    <x v="0"/>
    <n v="142"/>
    <n v="187.3"/>
    <n v="399770.04"/>
    <n v="406247.52734000003"/>
    <n v="34"/>
    <n v="534821.91999999993"/>
    <n v="0"/>
    <n v="0"/>
    <n v="399770.04"/>
    <n v="406247.52734000003"/>
    <n v="0"/>
    <n v="0"/>
    <n v="534821.91999999993"/>
  </r>
  <r>
    <x v="0"/>
    <x v="0"/>
    <x v="2"/>
    <x v="2"/>
    <x v="2"/>
    <x v="1"/>
    <x v="2"/>
    <x v="0"/>
    <n v="0"/>
    <n v="0"/>
    <n v="0"/>
    <n v="0"/>
    <n v="2"/>
    <n v="220192"/>
    <n v="0"/>
    <n v="0"/>
    <n v="0"/>
    <n v="0"/>
    <n v="0"/>
    <n v="0"/>
    <n v="220192"/>
  </r>
  <r>
    <x v="0"/>
    <x v="0"/>
    <x v="2"/>
    <x v="2"/>
    <x v="2"/>
    <x v="3"/>
    <x v="0"/>
    <x v="0"/>
    <n v="445"/>
    <n v="411.14"/>
    <n v="1325465.5"/>
    <n v="1191059.24"/>
    <n v="56"/>
    <n v="569503.27"/>
    <n v="0"/>
    <n v="0"/>
    <n v="1325465.5"/>
    <n v="1191059.24"/>
    <n v="0"/>
    <n v="0"/>
    <n v="569503.27"/>
  </r>
  <r>
    <x v="0"/>
    <x v="0"/>
    <x v="2"/>
    <x v="2"/>
    <x v="3"/>
    <x v="0"/>
    <x v="0"/>
    <x v="0"/>
    <n v="32"/>
    <n v="40.76"/>
    <n v="43579.09"/>
    <n v="43718.15"/>
    <n v="0"/>
    <n v="0"/>
    <n v="0"/>
    <n v="0"/>
    <n v="43579.09"/>
    <n v="43718.15"/>
    <n v="0"/>
    <n v="0"/>
    <n v="0"/>
  </r>
  <r>
    <x v="0"/>
    <x v="0"/>
    <x v="2"/>
    <x v="2"/>
    <x v="3"/>
    <x v="1"/>
    <x v="0"/>
    <x v="0"/>
    <n v="172"/>
    <n v="190.22"/>
    <n v="128019.12000000001"/>
    <n v="123965.057786"/>
    <n v="6"/>
    <n v="89293.05"/>
    <n v="0"/>
    <n v="0"/>
    <n v="128019.12000000001"/>
    <n v="123965.057786"/>
    <n v="0"/>
    <n v="0"/>
    <n v="89293.05"/>
  </r>
  <r>
    <x v="0"/>
    <x v="0"/>
    <x v="2"/>
    <x v="2"/>
    <x v="3"/>
    <x v="1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2"/>
    <x v="3"/>
    <x v="2"/>
    <x v="0"/>
    <x v="0"/>
    <n v="46"/>
    <n v="71.14"/>
    <n v="16741.95"/>
    <n v="21891.43"/>
    <n v="13"/>
    <n v="49578.64"/>
    <n v="0"/>
    <n v="0"/>
    <n v="16741.95"/>
    <n v="21891.43"/>
    <n v="0"/>
    <n v="0"/>
    <n v="49578.64"/>
  </r>
  <r>
    <x v="0"/>
    <x v="0"/>
    <x v="2"/>
    <x v="2"/>
    <x v="3"/>
    <x v="2"/>
    <x v="0"/>
    <x v="1"/>
    <n v="0"/>
    <n v="0"/>
    <n v="0"/>
    <n v="0"/>
    <n v="1"/>
    <n v="15842"/>
    <n v="0"/>
    <n v="0"/>
    <n v="0"/>
    <n v="0"/>
    <n v="0"/>
    <n v="0"/>
    <n v="15842"/>
  </r>
  <r>
    <x v="0"/>
    <x v="0"/>
    <x v="2"/>
    <x v="2"/>
    <x v="4"/>
    <x v="0"/>
    <x v="0"/>
    <x v="0"/>
    <n v="0"/>
    <n v="0"/>
    <n v="0"/>
    <n v="0"/>
    <n v="7"/>
    <n v="82035.319999999978"/>
    <n v="0"/>
    <n v="0"/>
    <n v="0"/>
    <n v="0"/>
    <n v="0"/>
    <n v="0"/>
    <n v="82035.319999999978"/>
  </r>
  <r>
    <x v="0"/>
    <x v="0"/>
    <x v="2"/>
    <x v="2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0"/>
    <x v="2"/>
    <x v="2"/>
    <x v="4"/>
    <x v="0"/>
    <x v="1"/>
    <x v="0"/>
    <n v="0"/>
    <n v="0"/>
    <n v="0"/>
    <n v="0"/>
    <n v="0"/>
    <n v="137314.72"/>
    <n v="0"/>
    <n v="0"/>
    <n v="0"/>
    <n v="0"/>
    <n v="0"/>
    <n v="0"/>
    <n v="137314.72"/>
  </r>
  <r>
    <x v="0"/>
    <x v="0"/>
    <x v="2"/>
    <x v="2"/>
    <x v="4"/>
    <x v="0"/>
    <x v="2"/>
    <x v="0"/>
    <n v="0"/>
    <n v="0"/>
    <n v="0"/>
    <n v="0"/>
    <n v="0"/>
    <n v="-42423.45"/>
    <n v="0"/>
    <n v="0"/>
    <n v="0"/>
    <n v="0"/>
    <n v="0"/>
    <n v="0"/>
    <n v="-42423.45"/>
  </r>
  <r>
    <x v="0"/>
    <x v="0"/>
    <x v="2"/>
    <x v="3"/>
    <x v="0"/>
    <x v="0"/>
    <x v="0"/>
    <x v="0"/>
    <n v="1813"/>
    <n v="1815.8800000000003"/>
    <n v="322160.82999999996"/>
    <n v="215135.37"/>
    <n v="159"/>
    <n v="1694238.3399999999"/>
    <n v="0"/>
    <n v="0"/>
    <n v="322160.82999999996"/>
    <n v="215135.37"/>
    <n v="0"/>
    <n v="0"/>
    <n v="1694238.3399999999"/>
  </r>
  <r>
    <x v="0"/>
    <x v="0"/>
    <x v="2"/>
    <x v="3"/>
    <x v="0"/>
    <x v="0"/>
    <x v="0"/>
    <x v="1"/>
    <n v="0"/>
    <n v="0"/>
    <n v="0"/>
    <n v="0"/>
    <n v="10"/>
    <n v="157759.93"/>
    <n v="0"/>
    <n v="0"/>
    <n v="0"/>
    <n v="0"/>
    <n v="0"/>
    <n v="0"/>
    <n v="157759.93"/>
  </r>
  <r>
    <x v="0"/>
    <x v="0"/>
    <x v="2"/>
    <x v="3"/>
    <x v="0"/>
    <x v="0"/>
    <x v="3"/>
    <x v="0"/>
    <n v="0"/>
    <n v="0"/>
    <n v="0"/>
    <n v="0"/>
    <n v="5"/>
    <n v="11836.8"/>
    <n v="0"/>
    <n v="0"/>
    <n v="0"/>
    <n v="0"/>
    <n v="0"/>
    <n v="0"/>
    <n v="11836.8"/>
  </r>
  <r>
    <x v="0"/>
    <x v="0"/>
    <x v="2"/>
    <x v="3"/>
    <x v="0"/>
    <x v="1"/>
    <x v="0"/>
    <x v="0"/>
    <n v="15578"/>
    <n v="15807.220000000001"/>
    <n v="6189781.6399999987"/>
    <n v="9586820.0427099988"/>
    <n v="879"/>
    <n v="8548902.5100000016"/>
    <n v="0"/>
    <n v="0"/>
    <n v="6189781.6399999987"/>
    <n v="9586820.0427099988"/>
    <n v="0"/>
    <n v="0"/>
    <n v="8548902.5100000016"/>
  </r>
  <r>
    <x v="0"/>
    <x v="0"/>
    <x v="2"/>
    <x v="3"/>
    <x v="0"/>
    <x v="1"/>
    <x v="0"/>
    <x v="1"/>
    <n v="0"/>
    <n v="0"/>
    <n v="0"/>
    <n v="0"/>
    <n v="173"/>
    <n v="2871713.88"/>
    <n v="0"/>
    <n v="0"/>
    <n v="0"/>
    <n v="0"/>
    <n v="0"/>
    <n v="0"/>
    <n v="2871713.88"/>
  </r>
  <r>
    <x v="0"/>
    <x v="0"/>
    <x v="2"/>
    <x v="3"/>
    <x v="0"/>
    <x v="2"/>
    <x v="0"/>
    <x v="0"/>
    <n v="54"/>
    <n v="63.72"/>
    <n v="42213.19"/>
    <n v="32534.590000000004"/>
    <n v="7"/>
    <n v="62459.74"/>
    <n v="0"/>
    <n v="0"/>
    <n v="42213.19"/>
    <n v="32534.590000000004"/>
    <n v="0"/>
    <n v="0"/>
    <n v="62459.74"/>
  </r>
  <r>
    <x v="0"/>
    <x v="0"/>
    <x v="2"/>
    <x v="3"/>
    <x v="0"/>
    <x v="2"/>
    <x v="0"/>
    <x v="1"/>
    <n v="0"/>
    <n v="0"/>
    <n v="0"/>
    <n v="0"/>
    <n v="3"/>
    <n v="47332"/>
    <n v="0"/>
    <n v="0"/>
    <n v="0"/>
    <n v="0"/>
    <n v="0"/>
    <n v="0"/>
    <n v="47332"/>
  </r>
  <r>
    <x v="0"/>
    <x v="0"/>
    <x v="2"/>
    <x v="3"/>
    <x v="0"/>
    <x v="3"/>
    <x v="0"/>
    <x v="0"/>
    <n v="93"/>
    <n v="224.48"/>
    <n v="37038.659999999996"/>
    <n v="194302.17000000004"/>
    <n v="13"/>
    <n v="148460.04000000004"/>
    <n v="0"/>
    <n v="0"/>
    <n v="37038.659999999996"/>
    <n v="194302.17000000004"/>
    <n v="0"/>
    <n v="0"/>
    <n v="148460.04000000004"/>
  </r>
  <r>
    <x v="0"/>
    <x v="0"/>
    <x v="2"/>
    <x v="3"/>
    <x v="1"/>
    <x v="4"/>
    <x v="0"/>
    <x v="0"/>
    <n v="4410"/>
    <n v="4134.9799999999996"/>
    <n v="1946217.4"/>
    <n v="2302629.6799999997"/>
    <n v="376"/>
    <n v="4405767.9700000007"/>
    <n v="0"/>
    <n v="0"/>
    <n v="1946217.4"/>
    <n v="2302629.6799999997"/>
    <n v="0"/>
    <n v="0"/>
    <n v="4405767.9700000007"/>
  </r>
  <r>
    <x v="0"/>
    <x v="0"/>
    <x v="2"/>
    <x v="3"/>
    <x v="1"/>
    <x v="4"/>
    <x v="0"/>
    <x v="1"/>
    <n v="0"/>
    <n v="0"/>
    <n v="0"/>
    <n v="0"/>
    <n v="63"/>
    <n v="1033897.51"/>
    <n v="0"/>
    <n v="0"/>
    <n v="0"/>
    <n v="0"/>
    <n v="0"/>
    <n v="0"/>
    <n v="1033897.51"/>
  </r>
  <r>
    <x v="0"/>
    <x v="0"/>
    <x v="2"/>
    <x v="3"/>
    <x v="1"/>
    <x v="4"/>
    <x v="1"/>
    <x v="0"/>
    <n v="0"/>
    <n v="0"/>
    <n v="0"/>
    <n v="0"/>
    <n v="1"/>
    <n v="24405"/>
    <n v="0"/>
    <n v="0"/>
    <n v="0"/>
    <n v="0"/>
    <n v="0"/>
    <n v="0"/>
    <n v="24405"/>
  </r>
  <r>
    <x v="0"/>
    <x v="0"/>
    <x v="2"/>
    <x v="3"/>
    <x v="1"/>
    <x v="4"/>
    <x v="2"/>
    <x v="0"/>
    <n v="0"/>
    <n v="0"/>
    <n v="0"/>
    <n v="0"/>
    <n v="1"/>
    <n v="86277.36"/>
    <n v="0"/>
    <n v="0"/>
    <n v="0"/>
    <n v="0"/>
    <n v="0"/>
    <n v="0"/>
    <n v="86277.36"/>
  </r>
  <r>
    <x v="0"/>
    <x v="0"/>
    <x v="2"/>
    <x v="3"/>
    <x v="1"/>
    <x v="0"/>
    <x v="0"/>
    <x v="0"/>
    <n v="909"/>
    <n v="1045.82"/>
    <n v="338412.35"/>
    <n v="434937.24000000005"/>
    <n v="106"/>
    <n v="2157934.0399999996"/>
    <n v="0"/>
    <n v="0"/>
    <n v="338412.35"/>
    <n v="434937.24000000005"/>
    <n v="0"/>
    <n v="0"/>
    <n v="2157934.0399999996"/>
  </r>
  <r>
    <x v="0"/>
    <x v="0"/>
    <x v="2"/>
    <x v="3"/>
    <x v="1"/>
    <x v="0"/>
    <x v="0"/>
    <x v="1"/>
    <n v="0"/>
    <n v="0"/>
    <n v="0"/>
    <n v="0"/>
    <n v="19"/>
    <n v="303821.38"/>
    <n v="0"/>
    <n v="0"/>
    <n v="0"/>
    <n v="0"/>
    <n v="0"/>
    <n v="0"/>
    <n v="303821.38"/>
  </r>
  <r>
    <x v="0"/>
    <x v="0"/>
    <x v="2"/>
    <x v="3"/>
    <x v="1"/>
    <x v="1"/>
    <x v="0"/>
    <x v="0"/>
    <n v="2523"/>
    <n v="2777.9100000000003"/>
    <n v="2210382.73"/>
    <n v="2702298.0891020005"/>
    <n v="357"/>
    <n v="4167849.8100000005"/>
    <n v="0"/>
    <n v="0"/>
    <n v="2210382.73"/>
    <n v="2702298.0891020005"/>
    <n v="0"/>
    <n v="0"/>
    <n v="4167849.8100000005"/>
  </r>
  <r>
    <x v="0"/>
    <x v="0"/>
    <x v="2"/>
    <x v="3"/>
    <x v="1"/>
    <x v="1"/>
    <x v="0"/>
    <x v="1"/>
    <n v="0"/>
    <n v="0"/>
    <n v="0"/>
    <n v="0"/>
    <n v="55"/>
    <n v="948297.7"/>
    <n v="0"/>
    <n v="0"/>
    <n v="0"/>
    <n v="0"/>
    <n v="0"/>
    <n v="0"/>
    <n v="948297.7"/>
  </r>
  <r>
    <x v="0"/>
    <x v="0"/>
    <x v="2"/>
    <x v="3"/>
    <x v="1"/>
    <x v="1"/>
    <x v="1"/>
    <x v="0"/>
    <n v="0"/>
    <n v="0"/>
    <n v="0"/>
    <n v="0"/>
    <n v="5"/>
    <n v="95357.9"/>
    <n v="0"/>
    <n v="0"/>
    <n v="0"/>
    <n v="0"/>
    <n v="0"/>
    <n v="0"/>
    <n v="95357.9"/>
  </r>
  <r>
    <x v="0"/>
    <x v="0"/>
    <x v="2"/>
    <x v="3"/>
    <x v="1"/>
    <x v="2"/>
    <x v="0"/>
    <x v="0"/>
    <n v="151"/>
    <n v="140.87"/>
    <n v="75085.55"/>
    <n v="53283.569999999992"/>
    <n v="6"/>
    <n v="60710.979999999996"/>
    <n v="0"/>
    <n v="0"/>
    <n v="75085.55"/>
    <n v="53283.569999999992"/>
    <n v="0"/>
    <n v="0"/>
    <n v="60710.979999999996"/>
  </r>
  <r>
    <x v="0"/>
    <x v="0"/>
    <x v="2"/>
    <x v="3"/>
    <x v="1"/>
    <x v="3"/>
    <x v="0"/>
    <x v="0"/>
    <n v="5"/>
    <n v="4.12"/>
    <n v="7144.7699999999995"/>
    <n v="5346.2000000000007"/>
    <n v="0"/>
    <n v="0"/>
    <n v="0"/>
    <n v="0"/>
    <n v="7144.7699999999995"/>
    <n v="5346.2000000000007"/>
    <n v="0"/>
    <n v="0"/>
    <n v="0"/>
  </r>
  <r>
    <x v="0"/>
    <x v="0"/>
    <x v="2"/>
    <x v="3"/>
    <x v="2"/>
    <x v="4"/>
    <x v="0"/>
    <x v="0"/>
    <n v="1477"/>
    <n v="1544.3500000000001"/>
    <n v="2874927.85"/>
    <n v="4846283.1909000007"/>
    <n v="311"/>
    <n v="7818436.2300000004"/>
    <n v="0"/>
    <n v="0"/>
    <n v="2874927.85"/>
    <n v="4846283.1909000007"/>
    <n v="0"/>
    <n v="0"/>
    <n v="7818436.2300000004"/>
  </r>
  <r>
    <x v="0"/>
    <x v="0"/>
    <x v="2"/>
    <x v="3"/>
    <x v="2"/>
    <x v="4"/>
    <x v="0"/>
    <x v="1"/>
    <n v="0"/>
    <n v="0"/>
    <n v="0"/>
    <n v="0"/>
    <n v="13"/>
    <n v="34136.609999999986"/>
    <n v="0"/>
    <n v="0"/>
    <n v="0"/>
    <n v="0"/>
    <n v="0"/>
    <n v="0"/>
    <n v="34136.609999999986"/>
  </r>
  <r>
    <x v="0"/>
    <x v="0"/>
    <x v="2"/>
    <x v="3"/>
    <x v="2"/>
    <x v="4"/>
    <x v="1"/>
    <x v="0"/>
    <n v="0"/>
    <n v="0"/>
    <n v="0"/>
    <n v="0"/>
    <n v="9"/>
    <n v="550539.80000000005"/>
    <n v="0"/>
    <n v="0"/>
    <n v="0"/>
    <n v="0"/>
    <n v="0"/>
    <n v="0"/>
    <n v="550539.80000000005"/>
  </r>
  <r>
    <x v="0"/>
    <x v="0"/>
    <x v="2"/>
    <x v="3"/>
    <x v="2"/>
    <x v="4"/>
    <x v="2"/>
    <x v="0"/>
    <n v="0"/>
    <n v="0"/>
    <n v="0"/>
    <n v="0"/>
    <n v="1"/>
    <n v="8815.07"/>
    <n v="0"/>
    <n v="0"/>
    <n v="0"/>
    <n v="0"/>
    <n v="0"/>
    <n v="0"/>
    <n v="8815.07"/>
  </r>
  <r>
    <x v="0"/>
    <x v="0"/>
    <x v="2"/>
    <x v="3"/>
    <x v="2"/>
    <x v="0"/>
    <x v="0"/>
    <x v="0"/>
    <n v="241"/>
    <n v="306.59000000000003"/>
    <n v="572420.01"/>
    <n v="641184.89667999989"/>
    <n v="18"/>
    <n v="133240.31"/>
    <n v="0"/>
    <n v="0"/>
    <n v="572420.01"/>
    <n v="641184.89667999989"/>
    <n v="0"/>
    <n v="0"/>
    <n v="133240.31"/>
  </r>
  <r>
    <x v="0"/>
    <x v="0"/>
    <x v="2"/>
    <x v="3"/>
    <x v="2"/>
    <x v="0"/>
    <x v="0"/>
    <x v="1"/>
    <n v="0"/>
    <n v="0"/>
    <n v="0"/>
    <n v="0"/>
    <n v="3"/>
    <n v="63712.36"/>
    <n v="0"/>
    <n v="0"/>
    <n v="0"/>
    <n v="0"/>
    <n v="0"/>
    <n v="0"/>
    <n v="63712.36"/>
  </r>
  <r>
    <x v="0"/>
    <x v="0"/>
    <x v="2"/>
    <x v="3"/>
    <x v="2"/>
    <x v="1"/>
    <x v="0"/>
    <x v="0"/>
    <n v="380"/>
    <n v="479.07000000000005"/>
    <n v="626829.59999999986"/>
    <n v="644654.95791"/>
    <n v="64"/>
    <n v="818061.29"/>
    <n v="0"/>
    <n v="0"/>
    <n v="626829.59999999986"/>
    <n v="644654.95791"/>
    <n v="0"/>
    <n v="0"/>
    <n v="818061.29"/>
  </r>
  <r>
    <x v="0"/>
    <x v="0"/>
    <x v="2"/>
    <x v="3"/>
    <x v="2"/>
    <x v="1"/>
    <x v="0"/>
    <x v="1"/>
    <n v="0"/>
    <n v="0"/>
    <n v="0"/>
    <n v="0"/>
    <n v="2"/>
    <n v="180162.67"/>
    <n v="0"/>
    <n v="0"/>
    <n v="0"/>
    <n v="0"/>
    <n v="0"/>
    <n v="0"/>
    <n v="180162.67"/>
  </r>
  <r>
    <x v="0"/>
    <x v="0"/>
    <x v="2"/>
    <x v="3"/>
    <x v="2"/>
    <x v="1"/>
    <x v="1"/>
    <x v="0"/>
    <n v="0"/>
    <n v="0"/>
    <n v="0"/>
    <n v="0"/>
    <n v="1"/>
    <n v="36600"/>
    <n v="0"/>
    <n v="0"/>
    <n v="0"/>
    <n v="0"/>
    <n v="0"/>
    <n v="0"/>
    <n v="36600"/>
  </r>
  <r>
    <x v="0"/>
    <x v="0"/>
    <x v="2"/>
    <x v="3"/>
    <x v="2"/>
    <x v="2"/>
    <x v="0"/>
    <x v="0"/>
    <n v="46"/>
    <n v="31.619999999999997"/>
    <n v="140896.29"/>
    <n v="69822.25"/>
    <n v="3"/>
    <n v="66436"/>
    <n v="0"/>
    <n v="0"/>
    <n v="140896.29"/>
    <n v="69822.25"/>
    <n v="0"/>
    <n v="0"/>
    <n v="66436"/>
  </r>
  <r>
    <x v="0"/>
    <x v="0"/>
    <x v="2"/>
    <x v="3"/>
    <x v="2"/>
    <x v="3"/>
    <x v="0"/>
    <x v="0"/>
    <n v="4"/>
    <n v="3.04"/>
    <n v="8692.4500000000007"/>
    <n v="2156.63"/>
    <n v="5"/>
    <n v="41972.32"/>
    <n v="0"/>
    <n v="0"/>
    <n v="8692.4500000000007"/>
    <n v="2156.63"/>
    <n v="0"/>
    <n v="0"/>
    <n v="41972.32"/>
  </r>
  <r>
    <x v="0"/>
    <x v="0"/>
    <x v="2"/>
    <x v="3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3"/>
    <x v="3"/>
    <x v="0"/>
    <x v="0"/>
    <x v="0"/>
    <n v="0"/>
    <n v="0"/>
    <n v="0"/>
    <n v="0"/>
    <n v="0"/>
    <n v="1900"/>
    <n v="0"/>
    <n v="0"/>
    <n v="0"/>
    <n v="0"/>
    <n v="0"/>
    <n v="0"/>
    <n v="1900"/>
  </r>
  <r>
    <x v="0"/>
    <x v="0"/>
    <x v="2"/>
    <x v="3"/>
    <x v="3"/>
    <x v="1"/>
    <x v="0"/>
    <x v="0"/>
    <n v="578"/>
    <n v="607.07000000000016"/>
    <n v="254202.08"/>
    <n v="273070.38693500002"/>
    <n v="21"/>
    <n v="158205.15"/>
    <n v="0"/>
    <n v="0"/>
    <n v="254202.08"/>
    <n v="273070.38693500002"/>
    <n v="0"/>
    <n v="0"/>
    <n v="158205.15"/>
  </r>
  <r>
    <x v="0"/>
    <x v="0"/>
    <x v="2"/>
    <x v="3"/>
    <x v="3"/>
    <x v="1"/>
    <x v="0"/>
    <x v="1"/>
    <n v="0"/>
    <n v="0"/>
    <n v="0"/>
    <n v="0"/>
    <n v="7"/>
    <n v="133157.26"/>
    <n v="0"/>
    <n v="0"/>
    <n v="0"/>
    <n v="0"/>
    <n v="0"/>
    <n v="0"/>
    <n v="133157.26"/>
  </r>
  <r>
    <x v="0"/>
    <x v="0"/>
    <x v="2"/>
    <x v="3"/>
    <x v="3"/>
    <x v="1"/>
    <x v="2"/>
    <x v="0"/>
    <n v="0"/>
    <n v="0"/>
    <n v="0"/>
    <n v="0"/>
    <n v="0"/>
    <n v="27569"/>
    <n v="0"/>
    <n v="0"/>
    <n v="0"/>
    <n v="0"/>
    <n v="0"/>
    <n v="0"/>
    <n v="27569"/>
  </r>
  <r>
    <x v="0"/>
    <x v="0"/>
    <x v="2"/>
    <x v="3"/>
    <x v="3"/>
    <x v="2"/>
    <x v="0"/>
    <x v="0"/>
    <n v="334"/>
    <n v="348.50000000000006"/>
    <n v="74686.11"/>
    <n v="92371.94"/>
    <n v="11"/>
    <n v="34882.550000000003"/>
    <n v="0"/>
    <n v="0"/>
    <n v="74686.11"/>
    <n v="92371.94"/>
    <n v="0"/>
    <n v="0"/>
    <n v="34882.550000000003"/>
  </r>
  <r>
    <x v="0"/>
    <x v="0"/>
    <x v="2"/>
    <x v="3"/>
    <x v="3"/>
    <x v="2"/>
    <x v="0"/>
    <x v="1"/>
    <n v="0"/>
    <n v="0"/>
    <n v="0"/>
    <n v="0"/>
    <n v="5"/>
    <n v="78621"/>
    <n v="0"/>
    <n v="0"/>
    <n v="0"/>
    <n v="0"/>
    <n v="0"/>
    <n v="0"/>
    <n v="78621"/>
  </r>
  <r>
    <x v="0"/>
    <x v="0"/>
    <x v="2"/>
    <x v="3"/>
    <x v="4"/>
    <x v="0"/>
    <x v="0"/>
    <x v="0"/>
    <n v="0"/>
    <n v="0"/>
    <n v="0"/>
    <n v="0"/>
    <n v="2"/>
    <n v="3133128.48"/>
    <n v="0"/>
    <n v="0"/>
    <n v="0"/>
    <n v="0"/>
    <n v="0"/>
    <n v="0"/>
    <n v="3133128.48"/>
  </r>
  <r>
    <x v="0"/>
    <x v="0"/>
    <x v="2"/>
    <x v="3"/>
    <x v="4"/>
    <x v="0"/>
    <x v="0"/>
    <x v="1"/>
    <n v="0"/>
    <n v="0"/>
    <n v="0"/>
    <n v="0"/>
    <n v="0"/>
    <n v="-15658"/>
    <n v="0"/>
    <n v="0"/>
    <n v="0"/>
    <n v="0"/>
    <n v="0"/>
    <n v="0"/>
    <n v="-15658"/>
  </r>
  <r>
    <x v="0"/>
    <x v="0"/>
    <x v="2"/>
    <x v="3"/>
    <x v="4"/>
    <x v="0"/>
    <x v="1"/>
    <x v="0"/>
    <n v="0"/>
    <n v="0"/>
    <n v="0"/>
    <n v="0"/>
    <n v="0"/>
    <n v="10559.54"/>
    <n v="0"/>
    <n v="0"/>
    <n v="0"/>
    <n v="0"/>
    <n v="0"/>
    <n v="0"/>
    <n v="10559.54"/>
  </r>
  <r>
    <x v="0"/>
    <x v="0"/>
    <x v="2"/>
    <x v="3"/>
    <x v="4"/>
    <x v="0"/>
    <x v="2"/>
    <x v="0"/>
    <n v="0"/>
    <n v="0"/>
    <n v="0"/>
    <n v="0"/>
    <n v="0"/>
    <n v="-23212.52"/>
    <n v="0"/>
    <n v="0"/>
    <n v="0"/>
    <n v="0"/>
    <n v="0"/>
    <n v="0"/>
    <n v="-23212.52"/>
  </r>
  <r>
    <x v="0"/>
    <x v="0"/>
    <x v="2"/>
    <x v="3"/>
    <x v="4"/>
    <x v="0"/>
    <x v="3"/>
    <x v="0"/>
    <n v="0"/>
    <n v="0"/>
    <n v="0"/>
    <n v="0"/>
    <n v="0"/>
    <n v="-526.32000000000005"/>
    <n v="0"/>
    <n v="0"/>
    <n v="0"/>
    <n v="0"/>
    <n v="0"/>
    <n v="0"/>
    <n v="-526.32000000000005"/>
  </r>
  <r>
    <x v="0"/>
    <x v="0"/>
    <x v="2"/>
    <x v="4"/>
    <x v="0"/>
    <x v="0"/>
    <x v="0"/>
    <x v="0"/>
    <n v="1707"/>
    <n v="3370.1500000000005"/>
    <n v="1402276.5899999999"/>
    <n v="1451223.5419009998"/>
    <n v="300"/>
    <n v="4501531.9499999993"/>
    <n v="0"/>
    <n v="0"/>
    <n v="1402276.5899999999"/>
    <n v="1451223.5419009998"/>
    <n v="0"/>
    <n v="0"/>
    <n v="4501531.9499999993"/>
  </r>
  <r>
    <x v="0"/>
    <x v="0"/>
    <x v="2"/>
    <x v="4"/>
    <x v="0"/>
    <x v="0"/>
    <x v="0"/>
    <x v="1"/>
    <n v="0"/>
    <n v="0"/>
    <n v="0"/>
    <n v="0"/>
    <n v="15"/>
    <n v="282922.26"/>
    <n v="0"/>
    <n v="0"/>
    <n v="0"/>
    <n v="0"/>
    <n v="0"/>
    <n v="0"/>
    <n v="282922.26"/>
  </r>
  <r>
    <x v="0"/>
    <x v="0"/>
    <x v="2"/>
    <x v="4"/>
    <x v="0"/>
    <x v="0"/>
    <x v="1"/>
    <x v="0"/>
    <n v="0"/>
    <n v="0"/>
    <n v="0"/>
    <n v="0"/>
    <n v="1"/>
    <n v="6228.34"/>
    <n v="0"/>
    <n v="0"/>
    <n v="0"/>
    <n v="0"/>
    <n v="0"/>
    <n v="0"/>
    <n v="6228.34"/>
  </r>
  <r>
    <x v="0"/>
    <x v="0"/>
    <x v="2"/>
    <x v="4"/>
    <x v="0"/>
    <x v="0"/>
    <x v="3"/>
    <x v="0"/>
    <n v="0"/>
    <n v="0"/>
    <n v="0"/>
    <n v="0"/>
    <n v="17"/>
    <n v="26749.9"/>
    <n v="0"/>
    <n v="0"/>
    <n v="0"/>
    <n v="0"/>
    <n v="0"/>
    <n v="0"/>
    <n v="26749.9"/>
  </r>
  <r>
    <x v="0"/>
    <x v="0"/>
    <x v="2"/>
    <x v="4"/>
    <x v="0"/>
    <x v="1"/>
    <x v="0"/>
    <x v="0"/>
    <n v="25471"/>
    <n v="26282.429999999997"/>
    <n v="10261114.33"/>
    <n v="14654596.118329998"/>
    <n v="1638"/>
    <n v="12683486.549999999"/>
    <n v="0"/>
    <n v="0"/>
    <n v="10261114.33"/>
    <n v="14654596.118329998"/>
    <n v="0"/>
    <n v="0"/>
    <n v="12683486.549999999"/>
  </r>
  <r>
    <x v="0"/>
    <x v="0"/>
    <x v="2"/>
    <x v="4"/>
    <x v="0"/>
    <x v="1"/>
    <x v="0"/>
    <x v="1"/>
    <n v="0"/>
    <n v="0"/>
    <n v="0"/>
    <n v="0"/>
    <n v="173"/>
    <n v="2995008.3"/>
    <n v="0"/>
    <n v="0"/>
    <n v="0"/>
    <n v="0"/>
    <n v="0"/>
    <n v="0"/>
    <n v="2995008.3"/>
  </r>
  <r>
    <x v="0"/>
    <x v="0"/>
    <x v="2"/>
    <x v="4"/>
    <x v="0"/>
    <x v="1"/>
    <x v="1"/>
    <x v="0"/>
    <n v="0"/>
    <n v="0"/>
    <n v="0"/>
    <n v="0"/>
    <n v="1"/>
    <n v="500000"/>
    <n v="0"/>
    <n v="0"/>
    <n v="0"/>
    <n v="0"/>
    <n v="0"/>
    <n v="0"/>
    <n v="500000"/>
  </r>
  <r>
    <x v="0"/>
    <x v="0"/>
    <x v="2"/>
    <x v="4"/>
    <x v="0"/>
    <x v="2"/>
    <x v="0"/>
    <x v="0"/>
    <n v="4"/>
    <n v="2.92"/>
    <n v="3210.87"/>
    <n v="1611.2800000000002"/>
    <n v="15"/>
    <n v="95267.67"/>
    <n v="0"/>
    <n v="0"/>
    <n v="3210.87"/>
    <n v="1611.2800000000002"/>
    <n v="0"/>
    <n v="0"/>
    <n v="95267.67"/>
  </r>
  <r>
    <x v="0"/>
    <x v="0"/>
    <x v="2"/>
    <x v="4"/>
    <x v="0"/>
    <x v="3"/>
    <x v="0"/>
    <x v="0"/>
    <n v="938"/>
    <n v="1104.55"/>
    <n v="691260.77"/>
    <n v="900585.9327"/>
    <n v="45"/>
    <n v="1893449.1400000001"/>
    <n v="0"/>
    <n v="0"/>
    <n v="691260.77"/>
    <n v="900585.9327"/>
    <n v="0"/>
    <n v="0"/>
    <n v="1893449.1400000001"/>
  </r>
  <r>
    <x v="0"/>
    <x v="0"/>
    <x v="2"/>
    <x v="4"/>
    <x v="0"/>
    <x v="3"/>
    <x v="0"/>
    <x v="1"/>
    <n v="0"/>
    <n v="0"/>
    <n v="0"/>
    <n v="0"/>
    <n v="2"/>
    <n v="32592.44"/>
    <n v="0"/>
    <n v="0"/>
    <n v="0"/>
    <n v="0"/>
    <n v="0"/>
    <n v="0"/>
    <n v="32592.44"/>
  </r>
  <r>
    <x v="0"/>
    <x v="0"/>
    <x v="2"/>
    <x v="4"/>
    <x v="1"/>
    <x v="4"/>
    <x v="0"/>
    <x v="0"/>
    <n v="6465"/>
    <n v="6242.3499999999995"/>
    <n v="3198328.1500000004"/>
    <n v="4636110.49768"/>
    <n v="572"/>
    <n v="4985823.9999999991"/>
    <n v="0"/>
    <n v="0"/>
    <n v="3198328.1500000004"/>
    <n v="4636110.49768"/>
    <n v="0"/>
    <n v="0"/>
    <n v="4985823.9999999991"/>
  </r>
  <r>
    <x v="0"/>
    <x v="0"/>
    <x v="2"/>
    <x v="4"/>
    <x v="1"/>
    <x v="4"/>
    <x v="0"/>
    <x v="1"/>
    <n v="0"/>
    <n v="0"/>
    <n v="0"/>
    <n v="0"/>
    <n v="54"/>
    <n v="895375.23"/>
    <n v="0"/>
    <n v="0"/>
    <n v="0"/>
    <n v="0"/>
    <n v="0"/>
    <n v="0"/>
    <n v="895375.23"/>
  </r>
  <r>
    <x v="0"/>
    <x v="0"/>
    <x v="2"/>
    <x v="4"/>
    <x v="1"/>
    <x v="4"/>
    <x v="1"/>
    <x v="0"/>
    <n v="0"/>
    <n v="0"/>
    <n v="0"/>
    <n v="0"/>
    <n v="7"/>
    <n v="159128.4"/>
    <n v="0"/>
    <n v="0"/>
    <n v="0"/>
    <n v="0"/>
    <n v="0"/>
    <n v="0"/>
    <n v="159128.4"/>
  </r>
  <r>
    <x v="0"/>
    <x v="0"/>
    <x v="2"/>
    <x v="4"/>
    <x v="1"/>
    <x v="4"/>
    <x v="2"/>
    <x v="0"/>
    <n v="0"/>
    <n v="0"/>
    <n v="0"/>
    <n v="0"/>
    <n v="3"/>
    <n v="166479.43"/>
    <n v="0"/>
    <n v="0"/>
    <n v="0"/>
    <n v="0"/>
    <n v="0"/>
    <n v="0"/>
    <n v="166479.43"/>
  </r>
  <r>
    <x v="0"/>
    <x v="0"/>
    <x v="2"/>
    <x v="4"/>
    <x v="1"/>
    <x v="0"/>
    <x v="0"/>
    <x v="0"/>
    <n v="3683"/>
    <n v="3503.1299999999997"/>
    <n v="2253534.790000001"/>
    <n v="2199982.9193000002"/>
    <n v="212"/>
    <n v="2405233.9700000002"/>
    <n v="0"/>
    <n v="0"/>
    <n v="2253534.790000001"/>
    <n v="2199982.9193000002"/>
    <n v="0"/>
    <n v="0"/>
    <n v="2405233.9700000002"/>
  </r>
  <r>
    <x v="0"/>
    <x v="0"/>
    <x v="2"/>
    <x v="4"/>
    <x v="1"/>
    <x v="0"/>
    <x v="0"/>
    <x v="1"/>
    <n v="0"/>
    <n v="0"/>
    <n v="0"/>
    <n v="0"/>
    <n v="15"/>
    <n v="272994.71000000002"/>
    <n v="0"/>
    <n v="0"/>
    <n v="0"/>
    <n v="0"/>
    <n v="0"/>
    <n v="0"/>
    <n v="272994.71000000002"/>
  </r>
  <r>
    <x v="0"/>
    <x v="0"/>
    <x v="2"/>
    <x v="4"/>
    <x v="1"/>
    <x v="0"/>
    <x v="2"/>
    <x v="0"/>
    <n v="0"/>
    <n v="0"/>
    <n v="0"/>
    <n v="0"/>
    <n v="2"/>
    <n v="516567.69999999995"/>
    <n v="0"/>
    <n v="0"/>
    <n v="0"/>
    <n v="0"/>
    <n v="0"/>
    <n v="0"/>
    <n v="516567.69999999995"/>
  </r>
  <r>
    <x v="0"/>
    <x v="0"/>
    <x v="2"/>
    <x v="4"/>
    <x v="1"/>
    <x v="1"/>
    <x v="0"/>
    <x v="0"/>
    <n v="7604"/>
    <n v="11033.55"/>
    <n v="7097262.4400000004"/>
    <n v="8782957.2722999994"/>
    <n v="731"/>
    <n v="10379283.310000001"/>
    <n v="0"/>
    <n v="0"/>
    <n v="7097262.4400000004"/>
    <n v="8782957.2722999994"/>
    <n v="0"/>
    <n v="0"/>
    <n v="10379283.310000001"/>
  </r>
  <r>
    <x v="0"/>
    <x v="0"/>
    <x v="2"/>
    <x v="4"/>
    <x v="1"/>
    <x v="1"/>
    <x v="0"/>
    <x v="1"/>
    <n v="0"/>
    <n v="0"/>
    <n v="0"/>
    <n v="0"/>
    <n v="47"/>
    <n v="756590.61"/>
    <n v="0"/>
    <n v="0"/>
    <n v="0"/>
    <n v="0"/>
    <n v="0"/>
    <n v="0"/>
    <n v="756590.61"/>
  </r>
  <r>
    <x v="0"/>
    <x v="0"/>
    <x v="2"/>
    <x v="4"/>
    <x v="1"/>
    <x v="1"/>
    <x v="1"/>
    <x v="0"/>
    <n v="0"/>
    <n v="0"/>
    <n v="0"/>
    <n v="0"/>
    <n v="7"/>
    <n v="96311.93"/>
    <n v="0"/>
    <n v="0"/>
    <n v="0"/>
    <n v="0"/>
    <n v="0"/>
    <n v="0"/>
    <n v="96311.93"/>
  </r>
  <r>
    <x v="0"/>
    <x v="0"/>
    <x v="2"/>
    <x v="4"/>
    <x v="1"/>
    <x v="1"/>
    <x v="2"/>
    <x v="0"/>
    <n v="0"/>
    <n v="0"/>
    <n v="0"/>
    <n v="0"/>
    <n v="3"/>
    <n v="60096.78"/>
    <n v="0"/>
    <n v="0"/>
    <n v="0"/>
    <n v="0"/>
    <n v="0"/>
    <n v="0"/>
    <n v="60096.78"/>
  </r>
  <r>
    <x v="0"/>
    <x v="0"/>
    <x v="2"/>
    <x v="4"/>
    <x v="1"/>
    <x v="2"/>
    <x v="0"/>
    <x v="0"/>
    <n v="19"/>
    <n v="6.67"/>
    <n v="10210.16"/>
    <n v="3857.7"/>
    <n v="0"/>
    <n v="0"/>
    <n v="0"/>
    <n v="0"/>
    <n v="10210.16"/>
    <n v="3857.7"/>
    <n v="0"/>
    <n v="0"/>
    <n v="0"/>
  </r>
  <r>
    <x v="0"/>
    <x v="0"/>
    <x v="2"/>
    <x v="4"/>
    <x v="1"/>
    <x v="3"/>
    <x v="0"/>
    <x v="0"/>
    <n v="76"/>
    <n v="97.55"/>
    <n v="92970.53"/>
    <n v="103975.73999999999"/>
    <n v="4"/>
    <n v="-15548.900000000001"/>
    <n v="0"/>
    <n v="0"/>
    <n v="92970.53"/>
    <n v="103975.73999999999"/>
    <n v="0"/>
    <n v="0"/>
    <n v="-15548.900000000001"/>
  </r>
  <r>
    <x v="0"/>
    <x v="0"/>
    <x v="2"/>
    <x v="4"/>
    <x v="2"/>
    <x v="4"/>
    <x v="0"/>
    <x v="0"/>
    <n v="4751"/>
    <n v="4411.83"/>
    <n v="9136562.0599999987"/>
    <n v="11431999.10272"/>
    <n v="682"/>
    <n v="11706807.000000004"/>
    <n v="0"/>
    <n v="0"/>
    <n v="9136562.0599999987"/>
    <n v="11431999.10272"/>
    <n v="0"/>
    <n v="0"/>
    <n v="11706807.000000004"/>
  </r>
  <r>
    <x v="0"/>
    <x v="0"/>
    <x v="2"/>
    <x v="4"/>
    <x v="2"/>
    <x v="4"/>
    <x v="0"/>
    <x v="1"/>
    <n v="0"/>
    <n v="0"/>
    <n v="0"/>
    <n v="0"/>
    <n v="19"/>
    <n v="322206.59999999998"/>
    <n v="0"/>
    <n v="0"/>
    <n v="0"/>
    <n v="0"/>
    <n v="0"/>
    <n v="0"/>
    <n v="322206.59999999998"/>
  </r>
  <r>
    <x v="0"/>
    <x v="0"/>
    <x v="2"/>
    <x v="4"/>
    <x v="2"/>
    <x v="4"/>
    <x v="1"/>
    <x v="0"/>
    <n v="0"/>
    <n v="0"/>
    <n v="0"/>
    <n v="0"/>
    <n v="12"/>
    <n v="1641302.54"/>
    <n v="0"/>
    <n v="0"/>
    <n v="0"/>
    <n v="0"/>
    <n v="0"/>
    <n v="0"/>
    <n v="1641302.54"/>
  </r>
  <r>
    <x v="0"/>
    <x v="0"/>
    <x v="2"/>
    <x v="4"/>
    <x v="2"/>
    <x v="4"/>
    <x v="2"/>
    <x v="0"/>
    <n v="0"/>
    <n v="0"/>
    <n v="0"/>
    <n v="0"/>
    <n v="5"/>
    <n v="369368.33999999997"/>
    <n v="0"/>
    <n v="0"/>
    <n v="0"/>
    <n v="0"/>
    <n v="0"/>
    <n v="0"/>
    <n v="369368.33999999997"/>
  </r>
  <r>
    <x v="0"/>
    <x v="0"/>
    <x v="2"/>
    <x v="4"/>
    <x v="2"/>
    <x v="0"/>
    <x v="0"/>
    <x v="0"/>
    <n v="640"/>
    <n v="693.62000000000012"/>
    <n v="1049301.05"/>
    <n v="1121737.0442902001"/>
    <n v="74"/>
    <n v="1648128.4900000002"/>
    <n v="0"/>
    <n v="0"/>
    <n v="1049301.05"/>
    <n v="1121737.0442902001"/>
    <n v="0"/>
    <n v="0"/>
    <n v="1648128.4900000002"/>
  </r>
  <r>
    <x v="0"/>
    <x v="0"/>
    <x v="2"/>
    <x v="4"/>
    <x v="2"/>
    <x v="0"/>
    <x v="0"/>
    <x v="1"/>
    <n v="0"/>
    <n v="0"/>
    <n v="0"/>
    <n v="0"/>
    <n v="3"/>
    <n v="126824.5"/>
    <n v="0"/>
    <n v="0"/>
    <n v="0"/>
    <n v="0"/>
    <n v="0"/>
    <n v="0"/>
    <n v="126824.5"/>
  </r>
  <r>
    <x v="0"/>
    <x v="0"/>
    <x v="2"/>
    <x v="4"/>
    <x v="2"/>
    <x v="1"/>
    <x v="0"/>
    <x v="0"/>
    <n v="1381"/>
    <n v="1729.47"/>
    <n v="2455450.91"/>
    <n v="3232640.2422999996"/>
    <n v="112"/>
    <n v="2323661.75"/>
    <n v="0"/>
    <n v="0"/>
    <n v="2455450.91"/>
    <n v="3232640.2422999996"/>
    <n v="0"/>
    <n v="0"/>
    <n v="2323661.75"/>
  </r>
  <r>
    <x v="0"/>
    <x v="0"/>
    <x v="2"/>
    <x v="4"/>
    <x v="2"/>
    <x v="1"/>
    <x v="0"/>
    <x v="1"/>
    <n v="0"/>
    <n v="0"/>
    <n v="0"/>
    <n v="0"/>
    <n v="3"/>
    <n v="66526"/>
    <n v="0"/>
    <n v="0"/>
    <n v="0"/>
    <n v="0"/>
    <n v="0"/>
    <n v="0"/>
    <n v="66526"/>
  </r>
  <r>
    <x v="0"/>
    <x v="0"/>
    <x v="2"/>
    <x v="4"/>
    <x v="2"/>
    <x v="1"/>
    <x v="1"/>
    <x v="0"/>
    <n v="0"/>
    <n v="0"/>
    <n v="0"/>
    <n v="0"/>
    <n v="4"/>
    <n v="216247.93000000002"/>
    <n v="0"/>
    <n v="0"/>
    <n v="0"/>
    <n v="0"/>
    <n v="0"/>
    <n v="0"/>
    <n v="216247.93000000002"/>
  </r>
  <r>
    <x v="0"/>
    <x v="0"/>
    <x v="2"/>
    <x v="4"/>
    <x v="2"/>
    <x v="1"/>
    <x v="2"/>
    <x v="0"/>
    <n v="0"/>
    <n v="0"/>
    <n v="0"/>
    <n v="0"/>
    <n v="1"/>
    <n v="141385.60000000001"/>
    <n v="0"/>
    <n v="0"/>
    <n v="0"/>
    <n v="0"/>
    <n v="0"/>
    <n v="0"/>
    <n v="141385.60000000001"/>
  </r>
  <r>
    <x v="0"/>
    <x v="0"/>
    <x v="2"/>
    <x v="4"/>
    <x v="2"/>
    <x v="2"/>
    <x v="0"/>
    <x v="0"/>
    <n v="3"/>
    <n v="1.8599999999999999"/>
    <n v="6166.09"/>
    <n v="3852.69"/>
    <n v="4"/>
    <n v="20023.759999999998"/>
    <n v="0"/>
    <n v="0"/>
    <n v="6166.09"/>
    <n v="3852.69"/>
    <n v="0"/>
    <n v="0"/>
    <n v="20023.759999999998"/>
  </r>
  <r>
    <x v="0"/>
    <x v="0"/>
    <x v="2"/>
    <x v="4"/>
    <x v="2"/>
    <x v="3"/>
    <x v="0"/>
    <x v="0"/>
    <n v="278"/>
    <n v="333.02999999999992"/>
    <n v="775901.32000000007"/>
    <n v="995044.95630000008"/>
    <n v="24"/>
    <n v="887180.45"/>
    <n v="0"/>
    <n v="0"/>
    <n v="775901.32000000007"/>
    <n v="995044.95630000008"/>
    <n v="0"/>
    <n v="0"/>
    <n v="887180.45"/>
  </r>
  <r>
    <x v="0"/>
    <x v="0"/>
    <x v="2"/>
    <x v="4"/>
    <x v="2"/>
    <x v="3"/>
    <x v="0"/>
    <x v="1"/>
    <n v="0"/>
    <n v="0"/>
    <n v="0"/>
    <n v="0"/>
    <n v="1"/>
    <n v="17590"/>
    <n v="0"/>
    <n v="0"/>
    <n v="0"/>
    <n v="0"/>
    <n v="0"/>
    <n v="0"/>
    <n v="17590"/>
  </r>
  <r>
    <x v="0"/>
    <x v="0"/>
    <x v="2"/>
    <x v="4"/>
    <x v="2"/>
    <x v="3"/>
    <x v="1"/>
    <x v="0"/>
    <n v="0"/>
    <n v="0"/>
    <n v="0"/>
    <n v="0"/>
    <n v="1"/>
    <n v="121000"/>
    <n v="0"/>
    <n v="0"/>
    <n v="0"/>
    <n v="0"/>
    <n v="0"/>
    <n v="0"/>
    <n v="121000"/>
  </r>
  <r>
    <x v="0"/>
    <x v="0"/>
    <x v="2"/>
    <x v="4"/>
    <x v="3"/>
    <x v="0"/>
    <x v="0"/>
    <x v="0"/>
    <n v="335"/>
    <n v="611.15"/>
    <n v="357262.61"/>
    <n v="369469.05559999996"/>
    <n v="1"/>
    <n v="1947.52"/>
    <n v="0"/>
    <n v="0"/>
    <n v="357262.61"/>
    <n v="369469.05559999996"/>
    <n v="0"/>
    <n v="0"/>
    <n v="1947.52"/>
  </r>
  <r>
    <x v="0"/>
    <x v="0"/>
    <x v="2"/>
    <x v="4"/>
    <x v="3"/>
    <x v="0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4"/>
    <x v="3"/>
    <x v="1"/>
    <x v="0"/>
    <x v="0"/>
    <n v="508"/>
    <n v="498.03"/>
    <n v="188780.93999999997"/>
    <n v="222562.63874999995"/>
    <n v="24"/>
    <n v="285653.49"/>
    <n v="0"/>
    <n v="0"/>
    <n v="188780.93999999997"/>
    <n v="222562.63874999995"/>
    <n v="0"/>
    <n v="0"/>
    <n v="285653.49"/>
  </r>
  <r>
    <x v="0"/>
    <x v="0"/>
    <x v="2"/>
    <x v="4"/>
    <x v="3"/>
    <x v="1"/>
    <x v="0"/>
    <x v="1"/>
    <n v="0"/>
    <n v="0"/>
    <n v="0"/>
    <n v="0"/>
    <n v="8"/>
    <n v="125584"/>
    <n v="0"/>
    <n v="0"/>
    <n v="0"/>
    <n v="0"/>
    <n v="0"/>
    <n v="0"/>
    <n v="125584"/>
  </r>
  <r>
    <x v="0"/>
    <x v="0"/>
    <x v="2"/>
    <x v="4"/>
    <x v="3"/>
    <x v="2"/>
    <x v="0"/>
    <x v="0"/>
    <n v="466"/>
    <n v="641.24"/>
    <n v="204541.71"/>
    <n v="271846.07"/>
    <n v="30"/>
    <n v="126149.79"/>
    <n v="0"/>
    <n v="0"/>
    <n v="204541.71"/>
    <n v="271846.07"/>
    <n v="0"/>
    <n v="0"/>
    <n v="126149.79"/>
  </r>
  <r>
    <x v="0"/>
    <x v="0"/>
    <x v="2"/>
    <x v="4"/>
    <x v="3"/>
    <x v="2"/>
    <x v="0"/>
    <x v="1"/>
    <n v="0"/>
    <n v="0"/>
    <n v="0"/>
    <n v="0"/>
    <n v="6"/>
    <n v="94681.49"/>
    <n v="0"/>
    <n v="0"/>
    <n v="0"/>
    <n v="0"/>
    <n v="0"/>
    <n v="0"/>
    <n v="94681.49"/>
  </r>
  <r>
    <x v="0"/>
    <x v="0"/>
    <x v="2"/>
    <x v="4"/>
    <x v="4"/>
    <x v="0"/>
    <x v="0"/>
    <x v="0"/>
    <n v="0"/>
    <n v="0"/>
    <n v="0"/>
    <n v="0"/>
    <n v="15"/>
    <n v="6201027.5500000007"/>
    <n v="0"/>
    <n v="0"/>
    <n v="0"/>
    <n v="0"/>
    <n v="0"/>
    <n v="0"/>
    <n v="6201027.5500000007"/>
  </r>
  <r>
    <x v="0"/>
    <x v="0"/>
    <x v="2"/>
    <x v="4"/>
    <x v="4"/>
    <x v="0"/>
    <x v="0"/>
    <x v="1"/>
    <n v="0"/>
    <n v="0"/>
    <n v="0"/>
    <n v="0"/>
    <n v="0"/>
    <n v="62632"/>
    <n v="0"/>
    <n v="0"/>
    <n v="0"/>
    <n v="0"/>
    <n v="0"/>
    <n v="0"/>
    <n v="62632"/>
  </r>
  <r>
    <x v="0"/>
    <x v="0"/>
    <x v="2"/>
    <x v="4"/>
    <x v="4"/>
    <x v="0"/>
    <x v="1"/>
    <x v="0"/>
    <n v="0"/>
    <n v="0"/>
    <n v="0"/>
    <n v="0"/>
    <n v="0"/>
    <n v="246908.23"/>
    <n v="0"/>
    <n v="0"/>
    <n v="0"/>
    <n v="0"/>
    <n v="0"/>
    <n v="0"/>
    <n v="246908.23"/>
  </r>
  <r>
    <x v="0"/>
    <x v="0"/>
    <x v="2"/>
    <x v="4"/>
    <x v="4"/>
    <x v="0"/>
    <x v="2"/>
    <x v="0"/>
    <n v="0"/>
    <n v="0"/>
    <n v="0"/>
    <n v="0"/>
    <n v="0"/>
    <n v="31474.5"/>
    <n v="0"/>
    <n v="0"/>
    <n v="0"/>
    <n v="0"/>
    <n v="0"/>
    <n v="0"/>
    <n v="31474.5"/>
  </r>
  <r>
    <x v="0"/>
    <x v="0"/>
    <x v="2"/>
    <x v="4"/>
    <x v="4"/>
    <x v="0"/>
    <x v="3"/>
    <x v="0"/>
    <n v="0"/>
    <n v="0"/>
    <n v="0"/>
    <n v="0"/>
    <n v="0"/>
    <n v="453.4"/>
    <n v="0"/>
    <n v="0"/>
    <n v="0"/>
    <n v="0"/>
    <n v="0"/>
    <n v="0"/>
    <n v="453.4"/>
  </r>
  <r>
    <x v="0"/>
    <x v="0"/>
    <x v="2"/>
    <x v="5"/>
    <x v="0"/>
    <x v="0"/>
    <x v="0"/>
    <x v="0"/>
    <n v="9158"/>
    <n v="9205.36"/>
    <n v="11715411.4"/>
    <n v="7555678.1626090007"/>
    <n v="1333"/>
    <n v="16526615.830000002"/>
    <n v="0"/>
    <n v="0"/>
    <n v="11715411.4"/>
    <n v="7555678.1626090007"/>
    <n v="0"/>
    <n v="0"/>
    <n v="16526615.830000002"/>
  </r>
  <r>
    <x v="0"/>
    <x v="0"/>
    <x v="2"/>
    <x v="5"/>
    <x v="0"/>
    <x v="0"/>
    <x v="0"/>
    <x v="1"/>
    <n v="0"/>
    <n v="0"/>
    <n v="0"/>
    <n v="0"/>
    <n v="77"/>
    <n v="1188086.8999999999"/>
    <n v="0"/>
    <n v="0"/>
    <n v="0"/>
    <n v="0"/>
    <n v="0"/>
    <n v="0"/>
    <n v="1188086.8999999999"/>
  </r>
  <r>
    <x v="0"/>
    <x v="0"/>
    <x v="2"/>
    <x v="5"/>
    <x v="0"/>
    <x v="0"/>
    <x v="1"/>
    <x v="0"/>
    <n v="0"/>
    <n v="0"/>
    <n v="0"/>
    <n v="0"/>
    <n v="0"/>
    <n v="8490.24"/>
    <n v="0"/>
    <n v="0"/>
    <n v="0"/>
    <n v="0"/>
    <n v="0"/>
    <n v="0"/>
    <n v="8490.24"/>
  </r>
  <r>
    <x v="0"/>
    <x v="0"/>
    <x v="2"/>
    <x v="5"/>
    <x v="0"/>
    <x v="0"/>
    <x v="3"/>
    <x v="0"/>
    <n v="0"/>
    <n v="0"/>
    <n v="0"/>
    <n v="0"/>
    <n v="4"/>
    <n v="10486.46"/>
    <n v="0"/>
    <n v="0"/>
    <n v="0"/>
    <n v="0"/>
    <n v="0"/>
    <n v="0"/>
    <n v="10486.46"/>
  </r>
  <r>
    <x v="0"/>
    <x v="0"/>
    <x v="2"/>
    <x v="5"/>
    <x v="0"/>
    <x v="1"/>
    <x v="0"/>
    <x v="0"/>
    <n v="139787"/>
    <n v="137057.79999999999"/>
    <n v="78550675.86999999"/>
    <n v="70515552.927000001"/>
    <n v="5997"/>
    <n v="58593345.569999993"/>
    <n v="0"/>
    <n v="0"/>
    <n v="78550675.86999999"/>
    <n v="70515552.927000001"/>
    <n v="0"/>
    <n v="0"/>
    <n v="58593345.569999993"/>
  </r>
  <r>
    <x v="0"/>
    <x v="0"/>
    <x v="2"/>
    <x v="5"/>
    <x v="0"/>
    <x v="1"/>
    <x v="0"/>
    <x v="1"/>
    <n v="0"/>
    <n v="0"/>
    <n v="0"/>
    <n v="0"/>
    <n v="967"/>
    <n v="16217121.41"/>
    <n v="0"/>
    <n v="0"/>
    <n v="0"/>
    <n v="0"/>
    <n v="0"/>
    <n v="0"/>
    <n v="16217121.41"/>
  </r>
  <r>
    <x v="0"/>
    <x v="0"/>
    <x v="2"/>
    <x v="5"/>
    <x v="0"/>
    <x v="1"/>
    <x v="1"/>
    <x v="0"/>
    <n v="0"/>
    <n v="0"/>
    <n v="0"/>
    <n v="0"/>
    <n v="1"/>
    <n v="2578"/>
    <n v="0"/>
    <n v="0"/>
    <n v="0"/>
    <n v="0"/>
    <n v="0"/>
    <n v="0"/>
    <n v="2578"/>
  </r>
  <r>
    <x v="0"/>
    <x v="0"/>
    <x v="2"/>
    <x v="5"/>
    <x v="0"/>
    <x v="1"/>
    <x v="2"/>
    <x v="0"/>
    <n v="0"/>
    <n v="0"/>
    <n v="0"/>
    <n v="0"/>
    <n v="1"/>
    <n v="18225"/>
    <n v="0"/>
    <n v="0"/>
    <n v="0"/>
    <n v="0"/>
    <n v="0"/>
    <n v="0"/>
    <n v="18225"/>
  </r>
  <r>
    <x v="0"/>
    <x v="0"/>
    <x v="2"/>
    <x v="5"/>
    <x v="0"/>
    <x v="2"/>
    <x v="0"/>
    <x v="0"/>
    <n v="418"/>
    <n v="204.78"/>
    <n v="195608.07"/>
    <n v="85879.599999999991"/>
    <n v="86"/>
    <n v="352915.16000000003"/>
    <n v="0"/>
    <n v="0"/>
    <n v="195608.07"/>
    <n v="85879.599999999991"/>
    <n v="0"/>
    <n v="0"/>
    <n v="352915.16000000003"/>
  </r>
  <r>
    <x v="0"/>
    <x v="0"/>
    <x v="2"/>
    <x v="5"/>
    <x v="0"/>
    <x v="2"/>
    <x v="0"/>
    <x v="1"/>
    <n v="0"/>
    <n v="0"/>
    <n v="0"/>
    <n v="0"/>
    <n v="10"/>
    <n v="157623"/>
    <n v="0"/>
    <n v="0"/>
    <n v="0"/>
    <n v="0"/>
    <n v="0"/>
    <n v="0"/>
    <n v="157623"/>
  </r>
  <r>
    <x v="0"/>
    <x v="0"/>
    <x v="2"/>
    <x v="5"/>
    <x v="0"/>
    <x v="3"/>
    <x v="0"/>
    <x v="0"/>
    <n v="561"/>
    <n v="297.03999999999996"/>
    <n v="786614.25999999989"/>
    <n v="238973.11000000002"/>
    <n v="45"/>
    <n v="988988.75"/>
    <n v="0"/>
    <n v="0"/>
    <n v="786614.25999999989"/>
    <n v="238973.11000000002"/>
    <n v="0"/>
    <n v="0"/>
    <n v="988988.75"/>
  </r>
  <r>
    <x v="0"/>
    <x v="0"/>
    <x v="2"/>
    <x v="5"/>
    <x v="0"/>
    <x v="3"/>
    <x v="0"/>
    <x v="1"/>
    <n v="0"/>
    <n v="0"/>
    <n v="0"/>
    <n v="0"/>
    <n v="4"/>
    <n v="62786"/>
    <n v="0"/>
    <n v="0"/>
    <n v="0"/>
    <n v="0"/>
    <n v="0"/>
    <n v="0"/>
    <n v="62786"/>
  </r>
  <r>
    <x v="0"/>
    <x v="0"/>
    <x v="2"/>
    <x v="5"/>
    <x v="1"/>
    <x v="4"/>
    <x v="0"/>
    <x v="0"/>
    <n v="15479"/>
    <n v="17062.53"/>
    <n v="16652611.919999998"/>
    <n v="14833082.520000001"/>
    <n v="1149"/>
    <n v="8298288.1499999994"/>
    <n v="0"/>
    <n v="0"/>
    <n v="16652611.919999998"/>
    <n v="14833082.520000001"/>
    <n v="0"/>
    <n v="0"/>
    <n v="8298288.1499999994"/>
  </r>
  <r>
    <x v="0"/>
    <x v="0"/>
    <x v="2"/>
    <x v="5"/>
    <x v="1"/>
    <x v="4"/>
    <x v="0"/>
    <x v="1"/>
    <n v="0"/>
    <n v="0"/>
    <n v="0"/>
    <n v="0"/>
    <n v="188"/>
    <n v="3162832.6399999997"/>
    <n v="0"/>
    <n v="0"/>
    <n v="0"/>
    <n v="0"/>
    <n v="0"/>
    <n v="0"/>
    <n v="3162832.6399999997"/>
  </r>
  <r>
    <x v="0"/>
    <x v="0"/>
    <x v="2"/>
    <x v="5"/>
    <x v="1"/>
    <x v="4"/>
    <x v="1"/>
    <x v="0"/>
    <n v="0"/>
    <n v="0"/>
    <n v="0"/>
    <n v="0"/>
    <n v="11"/>
    <n v="258282.16999999998"/>
    <n v="0"/>
    <n v="0"/>
    <n v="0"/>
    <n v="0"/>
    <n v="0"/>
    <n v="0"/>
    <n v="258282.16999999998"/>
  </r>
  <r>
    <x v="0"/>
    <x v="0"/>
    <x v="2"/>
    <x v="5"/>
    <x v="1"/>
    <x v="4"/>
    <x v="2"/>
    <x v="0"/>
    <n v="0"/>
    <n v="0"/>
    <n v="0"/>
    <n v="0"/>
    <n v="4"/>
    <n v="173837.34"/>
    <n v="0"/>
    <n v="0"/>
    <n v="0"/>
    <n v="0"/>
    <n v="0"/>
    <n v="0"/>
    <n v="173837.34"/>
  </r>
  <r>
    <x v="0"/>
    <x v="0"/>
    <x v="2"/>
    <x v="5"/>
    <x v="1"/>
    <x v="0"/>
    <x v="0"/>
    <x v="0"/>
    <n v="5044"/>
    <n v="8267.0399999999991"/>
    <n v="2983773.1199999996"/>
    <n v="3623138.5320179998"/>
    <n v="337"/>
    <n v="3290782.44"/>
    <n v="0"/>
    <n v="0"/>
    <n v="2983773.1199999996"/>
    <n v="3623138.5320179998"/>
    <n v="0"/>
    <n v="0"/>
    <n v="3290782.44"/>
  </r>
  <r>
    <x v="0"/>
    <x v="0"/>
    <x v="2"/>
    <x v="5"/>
    <x v="1"/>
    <x v="0"/>
    <x v="0"/>
    <x v="1"/>
    <n v="0"/>
    <n v="0"/>
    <n v="0"/>
    <n v="0"/>
    <n v="68"/>
    <n v="1142887.8799999999"/>
    <n v="0"/>
    <n v="0"/>
    <n v="0"/>
    <n v="0"/>
    <n v="0"/>
    <n v="0"/>
    <n v="1142887.8799999999"/>
  </r>
  <r>
    <x v="0"/>
    <x v="0"/>
    <x v="2"/>
    <x v="5"/>
    <x v="1"/>
    <x v="1"/>
    <x v="0"/>
    <x v="0"/>
    <n v="32694"/>
    <n v="36413.08"/>
    <n v="27562186.279999994"/>
    <n v="28682866.249999996"/>
    <n v="1668"/>
    <n v="17105501.810000002"/>
    <n v="0"/>
    <n v="0"/>
    <n v="27562186.279999994"/>
    <n v="28682866.249999996"/>
    <n v="0"/>
    <n v="0"/>
    <n v="17105501.810000002"/>
  </r>
  <r>
    <x v="0"/>
    <x v="0"/>
    <x v="2"/>
    <x v="5"/>
    <x v="1"/>
    <x v="1"/>
    <x v="0"/>
    <x v="1"/>
    <n v="0"/>
    <n v="0"/>
    <n v="0"/>
    <n v="0"/>
    <n v="238"/>
    <n v="3966910.9600000004"/>
    <n v="0"/>
    <n v="0"/>
    <n v="0"/>
    <n v="0"/>
    <n v="0"/>
    <n v="0"/>
    <n v="3966910.9600000004"/>
  </r>
  <r>
    <x v="0"/>
    <x v="0"/>
    <x v="2"/>
    <x v="5"/>
    <x v="1"/>
    <x v="1"/>
    <x v="1"/>
    <x v="0"/>
    <n v="0"/>
    <n v="0"/>
    <n v="0"/>
    <n v="0"/>
    <n v="7"/>
    <n v="119084.63000000002"/>
    <n v="0"/>
    <n v="0"/>
    <n v="0"/>
    <n v="0"/>
    <n v="0"/>
    <n v="0"/>
    <n v="119084.63000000002"/>
  </r>
  <r>
    <x v="0"/>
    <x v="0"/>
    <x v="2"/>
    <x v="5"/>
    <x v="1"/>
    <x v="1"/>
    <x v="1"/>
    <x v="1"/>
    <n v="0"/>
    <n v="0"/>
    <n v="0"/>
    <n v="0"/>
    <n v="1"/>
    <n v="16446"/>
    <n v="0"/>
    <n v="0"/>
    <n v="0"/>
    <n v="0"/>
    <n v="0"/>
    <n v="0"/>
    <n v="16446"/>
  </r>
  <r>
    <x v="0"/>
    <x v="0"/>
    <x v="2"/>
    <x v="5"/>
    <x v="1"/>
    <x v="1"/>
    <x v="2"/>
    <x v="0"/>
    <n v="0"/>
    <n v="0"/>
    <n v="0"/>
    <n v="0"/>
    <n v="4"/>
    <n v="324956.2"/>
    <n v="0"/>
    <n v="0"/>
    <n v="0"/>
    <n v="0"/>
    <n v="0"/>
    <n v="0"/>
    <n v="324956.2"/>
  </r>
  <r>
    <x v="0"/>
    <x v="0"/>
    <x v="2"/>
    <x v="5"/>
    <x v="1"/>
    <x v="2"/>
    <x v="0"/>
    <x v="0"/>
    <n v="319"/>
    <n v="177.11999999999998"/>
    <n v="212848.36"/>
    <n v="115957.81999999999"/>
    <n v="10"/>
    <n v="65763.97"/>
    <n v="0"/>
    <n v="0"/>
    <n v="212848.36"/>
    <n v="115957.81999999999"/>
    <n v="0"/>
    <n v="0"/>
    <n v="65763.97"/>
  </r>
  <r>
    <x v="0"/>
    <x v="0"/>
    <x v="2"/>
    <x v="5"/>
    <x v="1"/>
    <x v="3"/>
    <x v="0"/>
    <x v="0"/>
    <n v="12"/>
    <n v="9.48"/>
    <n v="10291.879999999999"/>
    <n v="8717.57"/>
    <n v="1"/>
    <n v="24341.3"/>
    <n v="0"/>
    <n v="0"/>
    <n v="10291.879999999999"/>
    <n v="8717.57"/>
    <n v="0"/>
    <n v="0"/>
    <n v="24341.3"/>
  </r>
  <r>
    <x v="0"/>
    <x v="0"/>
    <x v="2"/>
    <x v="5"/>
    <x v="2"/>
    <x v="4"/>
    <x v="0"/>
    <x v="0"/>
    <n v="23503"/>
    <n v="22133.809999999998"/>
    <n v="58689335.090000011"/>
    <n v="50697437.096349098"/>
    <n v="2121"/>
    <n v="35755304.300000004"/>
    <n v="0"/>
    <n v="0"/>
    <n v="58689335.090000011"/>
    <n v="50697437.096349098"/>
    <n v="0"/>
    <n v="0"/>
    <n v="35755304.300000004"/>
  </r>
  <r>
    <x v="0"/>
    <x v="0"/>
    <x v="2"/>
    <x v="5"/>
    <x v="2"/>
    <x v="4"/>
    <x v="0"/>
    <x v="1"/>
    <n v="0"/>
    <n v="0"/>
    <n v="0"/>
    <n v="0"/>
    <n v="59"/>
    <n v="937170.08000000007"/>
    <n v="0"/>
    <n v="0"/>
    <n v="0"/>
    <n v="0"/>
    <n v="0"/>
    <n v="0"/>
    <n v="937170.08000000007"/>
  </r>
  <r>
    <x v="0"/>
    <x v="0"/>
    <x v="2"/>
    <x v="5"/>
    <x v="2"/>
    <x v="4"/>
    <x v="1"/>
    <x v="0"/>
    <n v="0"/>
    <n v="0"/>
    <n v="0"/>
    <n v="0"/>
    <n v="13"/>
    <n v="772624.4"/>
    <n v="0"/>
    <n v="0"/>
    <n v="0"/>
    <n v="0"/>
    <n v="0"/>
    <n v="0"/>
    <n v="772624.4"/>
  </r>
  <r>
    <x v="0"/>
    <x v="0"/>
    <x v="2"/>
    <x v="5"/>
    <x v="2"/>
    <x v="4"/>
    <x v="2"/>
    <x v="0"/>
    <n v="0"/>
    <n v="0"/>
    <n v="0"/>
    <n v="0"/>
    <n v="6"/>
    <n v="945902.55999999994"/>
    <n v="0"/>
    <n v="0"/>
    <n v="0"/>
    <n v="0"/>
    <n v="0"/>
    <n v="0"/>
    <n v="945902.55999999994"/>
  </r>
  <r>
    <x v="0"/>
    <x v="0"/>
    <x v="2"/>
    <x v="5"/>
    <x v="2"/>
    <x v="0"/>
    <x v="0"/>
    <x v="0"/>
    <n v="7239"/>
    <n v="7126.9999999999991"/>
    <n v="16260463.640000001"/>
    <n v="17506212.114854001"/>
    <n v="844"/>
    <n v="11040696.200000005"/>
    <n v="0"/>
    <n v="0"/>
    <n v="16260463.640000001"/>
    <n v="17506212.114854001"/>
    <n v="0"/>
    <n v="0"/>
    <n v="11040696.200000005"/>
  </r>
  <r>
    <x v="0"/>
    <x v="0"/>
    <x v="2"/>
    <x v="5"/>
    <x v="2"/>
    <x v="0"/>
    <x v="0"/>
    <x v="1"/>
    <n v="0"/>
    <n v="0"/>
    <n v="0"/>
    <n v="0"/>
    <n v="36"/>
    <n v="806755.22"/>
    <n v="0"/>
    <n v="0"/>
    <n v="0"/>
    <n v="0"/>
    <n v="0"/>
    <n v="0"/>
    <n v="806755.22"/>
  </r>
  <r>
    <x v="0"/>
    <x v="0"/>
    <x v="2"/>
    <x v="5"/>
    <x v="2"/>
    <x v="0"/>
    <x v="1"/>
    <x v="0"/>
    <n v="0"/>
    <n v="0"/>
    <n v="0"/>
    <n v="0"/>
    <n v="1"/>
    <n v="10000"/>
    <n v="0"/>
    <n v="0"/>
    <n v="0"/>
    <n v="0"/>
    <n v="0"/>
    <n v="0"/>
    <n v="10000"/>
  </r>
  <r>
    <x v="0"/>
    <x v="0"/>
    <x v="2"/>
    <x v="5"/>
    <x v="2"/>
    <x v="1"/>
    <x v="0"/>
    <x v="0"/>
    <n v="3410"/>
    <n v="4747.0300000000007"/>
    <n v="6970281.9500000011"/>
    <n v="9225768.4129000027"/>
    <n v="310"/>
    <n v="4273899.38"/>
    <n v="0"/>
    <n v="0"/>
    <n v="6970281.9500000011"/>
    <n v="9225768.4129000027"/>
    <n v="0"/>
    <n v="0"/>
    <n v="4273899.38"/>
  </r>
  <r>
    <x v="0"/>
    <x v="0"/>
    <x v="2"/>
    <x v="5"/>
    <x v="2"/>
    <x v="1"/>
    <x v="0"/>
    <x v="1"/>
    <n v="0"/>
    <n v="0"/>
    <n v="0"/>
    <n v="0"/>
    <n v="7"/>
    <n v="112139"/>
    <n v="0"/>
    <n v="0"/>
    <n v="0"/>
    <n v="0"/>
    <n v="0"/>
    <n v="0"/>
    <n v="112139"/>
  </r>
  <r>
    <x v="0"/>
    <x v="0"/>
    <x v="2"/>
    <x v="5"/>
    <x v="2"/>
    <x v="1"/>
    <x v="1"/>
    <x v="0"/>
    <n v="0"/>
    <n v="0"/>
    <n v="0"/>
    <n v="0"/>
    <n v="3"/>
    <n v="154927.59"/>
    <n v="0"/>
    <n v="0"/>
    <n v="0"/>
    <n v="0"/>
    <n v="0"/>
    <n v="0"/>
    <n v="154927.59"/>
  </r>
  <r>
    <x v="0"/>
    <x v="0"/>
    <x v="2"/>
    <x v="5"/>
    <x v="2"/>
    <x v="3"/>
    <x v="0"/>
    <x v="0"/>
    <n v="557"/>
    <n v="1281.7999999999997"/>
    <n v="2439753.87"/>
    <n v="6627227.5152999992"/>
    <n v="599"/>
    <n v="6122022.4100000001"/>
    <n v="0"/>
    <n v="0"/>
    <n v="2439753.87"/>
    <n v="6627227.5152999992"/>
    <n v="0"/>
    <n v="0"/>
    <n v="6122022.4100000001"/>
  </r>
  <r>
    <x v="0"/>
    <x v="0"/>
    <x v="2"/>
    <x v="5"/>
    <x v="3"/>
    <x v="0"/>
    <x v="0"/>
    <x v="0"/>
    <n v="45"/>
    <n v="248.63"/>
    <n v="100719.22"/>
    <n v="231426.7879"/>
    <n v="5"/>
    <n v="47793.38"/>
    <n v="0"/>
    <n v="0"/>
    <n v="100719.22"/>
    <n v="231426.7879"/>
    <n v="0"/>
    <n v="0"/>
    <n v="47793.38"/>
  </r>
  <r>
    <x v="0"/>
    <x v="0"/>
    <x v="2"/>
    <x v="5"/>
    <x v="3"/>
    <x v="0"/>
    <x v="0"/>
    <x v="1"/>
    <n v="0"/>
    <n v="0"/>
    <n v="0"/>
    <n v="0"/>
    <n v="1"/>
    <n v="17543.62"/>
    <n v="0"/>
    <n v="0"/>
    <n v="0"/>
    <n v="0"/>
    <n v="0"/>
    <n v="0"/>
    <n v="17543.62"/>
  </r>
  <r>
    <x v="0"/>
    <x v="0"/>
    <x v="2"/>
    <x v="5"/>
    <x v="3"/>
    <x v="1"/>
    <x v="0"/>
    <x v="0"/>
    <n v="5869"/>
    <n v="6658.0999999999995"/>
    <n v="5623336.129999999"/>
    <n v="4561370.1715400005"/>
    <n v="79"/>
    <n v="569682.80000000005"/>
    <n v="0"/>
    <n v="0"/>
    <n v="5623336.129999999"/>
    <n v="4561370.1715400005"/>
    <n v="0"/>
    <n v="0"/>
    <n v="569682.80000000005"/>
  </r>
  <r>
    <x v="0"/>
    <x v="0"/>
    <x v="2"/>
    <x v="5"/>
    <x v="3"/>
    <x v="1"/>
    <x v="0"/>
    <x v="1"/>
    <n v="0"/>
    <n v="0"/>
    <n v="0"/>
    <n v="0"/>
    <n v="14"/>
    <n v="233312.06"/>
    <n v="0"/>
    <n v="0"/>
    <n v="0"/>
    <n v="0"/>
    <n v="0"/>
    <n v="0"/>
    <n v="233312.06"/>
  </r>
  <r>
    <x v="0"/>
    <x v="0"/>
    <x v="2"/>
    <x v="5"/>
    <x v="3"/>
    <x v="1"/>
    <x v="1"/>
    <x v="0"/>
    <n v="0"/>
    <n v="0"/>
    <n v="0"/>
    <n v="0"/>
    <n v="1"/>
    <n v="1500"/>
    <n v="0"/>
    <n v="0"/>
    <n v="0"/>
    <n v="0"/>
    <n v="0"/>
    <n v="0"/>
    <n v="1500"/>
  </r>
  <r>
    <x v="0"/>
    <x v="0"/>
    <x v="2"/>
    <x v="5"/>
    <x v="3"/>
    <x v="2"/>
    <x v="0"/>
    <x v="0"/>
    <n v="469"/>
    <n v="388.63"/>
    <n v="196523.19"/>
    <n v="203771.98"/>
    <n v="53"/>
    <n v="323401.18"/>
    <n v="0"/>
    <n v="0"/>
    <n v="196523.19"/>
    <n v="203771.98"/>
    <n v="0"/>
    <n v="0"/>
    <n v="323401.18"/>
  </r>
  <r>
    <x v="0"/>
    <x v="0"/>
    <x v="2"/>
    <x v="5"/>
    <x v="3"/>
    <x v="2"/>
    <x v="0"/>
    <x v="1"/>
    <n v="0"/>
    <n v="0"/>
    <n v="0"/>
    <n v="0"/>
    <n v="7"/>
    <n v="125868"/>
    <n v="0"/>
    <n v="0"/>
    <n v="0"/>
    <n v="0"/>
    <n v="0"/>
    <n v="0"/>
    <n v="125868"/>
  </r>
  <r>
    <x v="0"/>
    <x v="0"/>
    <x v="2"/>
    <x v="5"/>
    <x v="4"/>
    <x v="4"/>
    <x v="0"/>
    <x v="0"/>
    <n v="3"/>
    <n v="3"/>
    <n v="1696.42"/>
    <n v="6722.43"/>
    <n v="0"/>
    <n v="0"/>
    <n v="0"/>
    <n v="0"/>
    <n v="1696.42"/>
    <n v="6722.43"/>
    <n v="0"/>
    <n v="0"/>
    <n v="0"/>
  </r>
  <r>
    <x v="0"/>
    <x v="0"/>
    <x v="2"/>
    <x v="5"/>
    <x v="4"/>
    <x v="0"/>
    <x v="0"/>
    <x v="0"/>
    <n v="0"/>
    <n v="0"/>
    <n v="0"/>
    <n v="0"/>
    <n v="61"/>
    <n v="5557561.7000000011"/>
    <n v="0"/>
    <n v="0"/>
    <n v="0"/>
    <n v="0"/>
    <n v="0"/>
    <n v="0"/>
    <n v="5557561.7000000011"/>
  </r>
  <r>
    <x v="0"/>
    <x v="0"/>
    <x v="2"/>
    <x v="5"/>
    <x v="4"/>
    <x v="0"/>
    <x v="0"/>
    <x v="1"/>
    <n v="0"/>
    <n v="0"/>
    <n v="0"/>
    <n v="0"/>
    <n v="1"/>
    <n v="78290"/>
    <n v="0"/>
    <n v="0"/>
    <n v="0"/>
    <n v="0"/>
    <n v="0"/>
    <n v="0"/>
    <n v="78290"/>
  </r>
  <r>
    <x v="0"/>
    <x v="0"/>
    <x v="2"/>
    <x v="5"/>
    <x v="4"/>
    <x v="0"/>
    <x v="1"/>
    <x v="0"/>
    <n v="0"/>
    <n v="0"/>
    <n v="0"/>
    <n v="0"/>
    <n v="0"/>
    <n v="144651.21"/>
    <n v="0"/>
    <n v="0"/>
    <n v="0"/>
    <n v="0"/>
    <n v="0"/>
    <n v="0"/>
    <n v="144651.21"/>
  </r>
  <r>
    <x v="0"/>
    <x v="0"/>
    <x v="2"/>
    <x v="5"/>
    <x v="4"/>
    <x v="0"/>
    <x v="2"/>
    <x v="0"/>
    <n v="0"/>
    <n v="0"/>
    <n v="0"/>
    <n v="0"/>
    <n v="0"/>
    <n v="53120.79"/>
    <n v="0"/>
    <n v="0"/>
    <n v="0"/>
    <n v="0"/>
    <n v="0"/>
    <n v="0"/>
    <n v="53120.79"/>
  </r>
  <r>
    <x v="0"/>
    <x v="0"/>
    <x v="2"/>
    <x v="5"/>
    <x v="4"/>
    <x v="0"/>
    <x v="3"/>
    <x v="0"/>
    <n v="0"/>
    <n v="0"/>
    <n v="0"/>
    <n v="0"/>
    <n v="0"/>
    <n v="-1664.17"/>
    <n v="0"/>
    <n v="0"/>
    <n v="0"/>
    <n v="0"/>
    <n v="0"/>
    <n v="0"/>
    <n v="-1664.17"/>
  </r>
  <r>
    <x v="0"/>
    <x v="0"/>
    <x v="2"/>
    <x v="6"/>
    <x v="0"/>
    <x v="4"/>
    <x v="0"/>
    <x v="0"/>
    <n v="24"/>
    <n v="24"/>
    <n v="0"/>
    <n v="17394.48"/>
    <n v="1"/>
    <n v="10999.4"/>
    <n v="0"/>
    <n v="0"/>
    <n v="0"/>
    <n v="17394.48"/>
    <n v="0"/>
    <n v="0"/>
    <n v="10999.4"/>
  </r>
  <r>
    <x v="0"/>
    <x v="0"/>
    <x v="2"/>
    <x v="6"/>
    <x v="0"/>
    <x v="4"/>
    <x v="0"/>
    <x v="1"/>
    <n v="0"/>
    <n v="0"/>
    <n v="0"/>
    <n v="0"/>
    <n v="1"/>
    <n v="17590"/>
    <n v="0"/>
    <n v="0"/>
    <n v="0"/>
    <n v="0"/>
    <n v="0"/>
    <n v="0"/>
    <n v="17590"/>
  </r>
  <r>
    <x v="0"/>
    <x v="0"/>
    <x v="2"/>
    <x v="6"/>
    <x v="0"/>
    <x v="0"/>
    <x v="0"/>
    <x v="0"/>
    <n v="130791"/>
    <n v="214678.62999999998"/>
    <n v="221994966.74000013"/>
    <n v="126370635.14296591"/>
    <n v="12959"/>
    <n v="72847153.63000001"/>
    <n v="0"/>
    <n v="0"/>
    <n v="221994966.74000013"/>
    <n v="126370635.14296591"/>
    <n v="0"/>
    <n v="0"/>
    <n v="72847153.63000001"/>
  </r>
  <r>
    <x v="0"/>
    <x v="0"/>
    <x v="2"/>
    <x v="6"/>
    <x v="0"/>
    <x v="0"/>
    <x v="0"/>
    <x v="1"/>
    <n v="0"/>
    <n v="0"/>
    <n v="0"/>
    <n v="0"/>
    <n v="1471"/>
    <n v="24046084.450000003"/>
    <n v="0"/>
    <n v="0"/>
    <n v="0"/>
    <n v="0"/>
    <n v="0"/>
    <n v="0"/>
    <n v="24046084.450000003"/>
  </r>
  <r>
    <x v="0"/>
    <x v="0"/>
    <x v="2"/>
    <x v="6"/>
    <x v="0"/>
    <x v="0"/>
    <x v="1"/>
    <x v="0"/>
    <n v="0"/>
    <n v="0"/>
    <n v="0"/>
    <n v="0"/>
    <n v="16"/>
    <n v="244321.4"/>
    <n v="0"/>
    <n v="0"/>
    <n v="0"/>
    <n v="0"/>
    <n v="0"/>
    <n v="0"/>
    <n v="244321.4"/>
  </r>
  <r>
    <x v="0"/>
    <x v="0"/>
    <x v="2"/>
    <x v="6"/>
    <x v="0"/>
    <x v="0"/>
    <x v="2"/>
    <x v="0"/>
    <n v="0"/>
    <n v="0"/>
    <n v="0"/>
    <n v="0"/>
    <n v="1"/>
    <n v="65596.42"/>
    <n v="0"/>
    <n v="0"/>
    <n v="0"/>
    <n v="0"/>
    <n v="0"/>
    <n v="0"/>
    <n v="65596.42"/>
  </r>
  <r>
    <x v="0"/>
    <x v="0"/>
    <x v="2"/>
    <x v="6"/>
    <x v="0"/>
    <x v="0"/>
    <x v="3"/>
    <x v="0"/>
    <n v="0"/>
    <n v="0"/>
    <n v="0"/>
    <n v="0"/>
    <n v="40"/>
    <n v="104366.23999999999"/>
    <n v="0"/>
    <n v="0"/>
    <n v="0"/>
    <n v="0"/>
    <n v="0"/>
    <n v="0"/>
    <n v="104366.23999999999"/>
  </r>
  <r>
    <x v="0"/>
    <x v="0"/>
    <x v="2"/>
    <x v="6"/>
    <x v="0"/>
    <x v="1"/>
    <x v="0"/>
    <x v="0"/>
    <n v="2663582"/>
    <n v="2702068.58"/>
    <n v="1285747796.8700001"/>
    <n v="1520181376.1900001"/>
    <n v="65627"/>
    <n v="437040984.51999992"/>
    <n v="0"/>
    <n v="0"/>
    <n v="1285747796.8700001"/>
    <n v="1520181376.1900001"/>
    <n v="0"/>
    <n v="0"/>
    <n v="437040984.51999992"/>
  </r>
  <r>
    <x v="0"/>
    <x v="0"/>
    <x v="2"/>
    <x v="6"/>
    <x v="0"/>
    <x v="1"/>
    <x v="0"/>
    <x v="1"/>
    <n v="0"/>
    <n v="0"/>
    <n v="0"/>
    <n v="0"/>
    <n v="15966"/>
    <n v="264647781.34999996"/>
    <n v="0"/>
    <n v="0"/>
    <n v="0"/>
    <n v="0"/>
    <n v="0"/>
    <n v="0"/>
    <n v="264647781.34999996"/>
  </r>
  <r>
    <x v="0"/>
    <x v="0"/>
    <x v="2"/>
    <x v="6"/>
    <x v="0"/>
    <x v="1"/>
    <x v="1"/>
    <x v="0"/>
    <n v="0"/>
    <n v="0"/>
    <n v="0"/>
    <n v="0"/>
    <n v="9"/>
    <n v="790431.01"/>
    <n v="0"/>
    <n v="0"/>
    <n v="0"/>
    <n v="0"/>
    <n v="0"/>
    <n v="0"/>
    <n v="790431.01"/>
  </r>
  <r>
    <x v="0"/>
    <x v="0"/>
    <x v="2"/>
    <x v="6"/>
    <x v="0"/>
    <x v="1"/>
    <x v="2"/>
    <x v="0"/>
    <n v="0"/>
    <n v="0"/>
    <n v="0"/>
    <n v="0"/>
    <n v="2"/>
    <n v="591042.24"/>
    <n v="0"/>
    <n v="0"/>
    <n v="0"/>
    <n v="0"/>
    <n v="0"/>
    <n v="0"/>
    <n v="591042.24"/>
  </r>
  <r>
    <x v="0"/>
    <x v="0"/>
    <x v="2"/>
    <x v="6"/>
    <x v="0"/>
    <x v="2"/>
    <x v="0"/>
    <x v="0"/>
    <n v="5987"/>
    <n v="4143.49"/>
    <n v="35919430.150000006"/>
    <n v="14420299.929999998"/>
    <n v="196"/>
    <n v="608943.81999999995"/>
    <n v="0"/>
    <n v="0"/>
    <n v="35919430.150000006"/>
    <n v="14420299.929999998"/>
    <n v="0"/>
    <n v="0"/>
    <n v="608943.81999999995"/>
  </r>
  <r>
    <x v="0"/>
    <x v="0"/>
    <x v="2"/>
    <x v="6"/>
    <x v="0"/>
    <x v="2"/>
    <x v="0"/>
    <x v="1"/>
    <n v="0"/>
    <n v="0"/>
    <n v="0"/>
    <n v="0"/>
    <n v="30"/>
    <n v="474832.14"/>
    <n v="0"/>
    <n v="0"/>
    <n v="0"/>
    <n v="0"/>
    <n v="0"/>
    <n v="0"/>
    <n v="474832.14"/>
  </r>
  <r>
    <x v="0"/>
    <x v="0"/>
    <x v="2"/>
    <x v="6"/>
    <x v="0"/>
    <x v="3"/>
    <x v="0"/>
    <x v="0"/>
    <n v="23069"/>
    <n v="27144.17"/>
    <n v="39417711.349999979"/>
    <n v="53273499.828619994"/>
    <n v="1382"/>
    <n v="12110166.250000002"/>
    <n v="0"/>
    <n v="0"/>
    <n v="39417711.349999979"/>
    <n v="53273499.828619994"/>
    <n v="0"/>
    <n v="0"/>
    <n v="12110166.250000002"/>
  </r>
  <r>
    <x v="0"/>
    <x v="0"/>
    <x v="2"/>
    <x v="6"/>
    <x v="0"/>
    <x v="3"/>
    <x v="0"/>
    <x v="1"/>
    <n v="0"/>
    <n v="0"/>
    <n v="0"/>
    <n v="0"/>
    <n v="145"/>
    <n v="2342489.79"/>
    <n v="0"/>
    <n v="0"/>
    <n v="0"/>
    <n v="0"/>
    <n v="0"/>
    <n v="0"/>
    <n v="2342489.79"/>
  </r>
  <r>
    <x v="0"/>
    <x v="0"/>
    <x v="2"/>
    <x v="6"/>
    <x v="1"/>
    <x v="4"/>
    <x v="0"/>
    <x v="0"/>
    <n v="156690"/>
    <n v="197369.24"/>
    <n v="126736135.23"/>
    <n v="142683153.37244597"/>
    <n v="7483"/>
    <n v="38064594.469999999"/>
    <n v="0"/>
    <n v="0"/>
    <n v="126736135.23"/>
    <n v="142683153.37244597"/>
    <n v="0"/>
    <n v="0"/>
    <n v="38064594.469999999"/>
  </r>
  <r>
    <x v="0"/>
    <x v="0"/>
    <x v="2"/>
    <x v="6"/>
    <x v="1"/>
    <x v="4"/>
    <x v="0"/>
    <x v="1"/>
    <n v="0"/>
    <n v="0"/>
    <n v="0"/>
    <n v="0"/>
    <n v="1991"/>
    <n v="32768218.300000001"/>
    <n v="0"/>
    <n v="0"/>
    <n v="0"/>
    <n v="0"/>
    <n v="0"/>
    <n v="0"/>
    <n v="32768218.300000001"/>
  </r>
  <r>
    <x v="0"/>
    <x v="0"/>
    <x v="2"/>
    <x v="6"/>
    <x v="1"/>
    <x v="4"/>
    <x v="1"/>
    <x v="0"/>
    <n v="0"/>
    <n v="0"/>
    <n v="0"/>
    <n v="0"/>
    <n v="33"/>
    <n v="637514.65999999992"/>
    <n v="0"/>
    <n v="0"/>
    <n v="0"/>
    <n v="0"/>
    <n v="0"/>
    <n v="0"/>
    <n v="637514.65999999992"/>
  </r>
  <r>
    <x v="0"/>
    <x v="0"/>
    <x v="2"/>
    <x v="6"/>
    <x v="1"/>
    <x v="4"/>
    <x v="2"/>
    <x v="0"/>
    <n v="0"/>
    <n v="0"/>
    <n v="0"/>
    <n v="0"/>
    <n v="11"/>
    <n v="337484.59"/>
    <n v="0"/>
    <n v="0"/>
    <n v="0"/>
    <n v="0"/>
    <n v="0"/>
    <n v="0"/>
    <n v="337484.59"/>
  </r>
  <r>
    <x v="0"/>
    <x v="0"/>
    <x v="2"/>
    <x v="6"/>
    <x v="1"/>
    <x v="0"/>
    <x v="0"/>
    <x v="0"/>
    <n v="75414"/>
    <n v="123413.60999999997"/>
    <n v="113647805.47999999"/>
    <n v="124474167.65413998"/>
    <n v="4323"/>
    <n v="19018283.500000004"/>
    <n v="0"/>
    <n v="0"/>
    <n v="113647805.47999999"/>
    <n v="124474167.65413998"/>
    <n v="0"/>
    <n v="0"/>
    <n v="19018283.500000004"/>
  </r>
  <r>
    <x v="0"/>
    <x v="0"/>
    <x v="2"/>
    <x v="6"/>
    <x v="1"/>
    <x v="0"/>
    <x v="0"/>
    <x v="1"/>
    <n v="0"/>
    <n v="0"/>
    <n v="0"/>
    <n v="0"/>
    <n v="645"/>
    <n v="10995592.390000001"/>
    <n v="0"/>
    <n v="0"/>
    <n v="0"/>
    <n v="0"/>
    <n v="0"/>
    <n v="0"/>
    <n v="10995592.390000001"/>
  </r>
  <r>
    <x v="0"/>
    <x v="0"/>
    <x v="2"/>
    <x v="6"/>
    <x v="1"/>
    <x v="0"/>
    <x v="1"/>
    <x v="0"/>
    <n v="0"/>
    <n v="0"/>
    <n v="0"/>
    <n v="0"/>
    <n v="25"/>
    <n v="370951.52000000008"/>
    <n v="0"/>
    <n v="0"/>
    <n v="0"/>
    <n v="0"/>
    <n v="0"/>
    <n v="0"/>
    <n v="370951.52000000008"/>
  </r>
  <r>
    <x v="0"/>
    <x v="0"/>
    <x v="2"/>
    <x v="6"/>
    <x v="1"/>
    <x v="0"/>
    <x v="2"/>
    <x v="0"/>
    <n v="0"/>
    <n v="0"/>
    <n v="0"/>
    <n v="0"/>
    <n v="1"/>
    <n v="276584.39999999997"/>
    <n v="0"/>
    <n v="0"/>
    <n v="0"/>
    <n v="0"/>
    <n v="0"/>
    <n v="0"/>
    <n v="276584.39999999997"/>
  </r>
  <r>
    <x v="0"/>
    <x v="0"/>
    <x v="2"/>
    <x v="6"/>
    <x v="1"/>
    <x v="1"/>
    <x v="0"/>
    <x v="0"/>
    <n v="297287"/>
    <n v="311536.28000000003"/>
    <n v="592817456.10000002"/>
    <n v="594673918.72000015"/>
    <n v="6105"/>
    <n v="58642992.599999979"/>
    <n v="0"/>
    <n v="0"/>
    <n v="592817456.10000002"/>
    <n v="594673918.72000015"/>
    <n v="0"/>
    <n v="0"/>
    <n v="58642992.599999979"/>
  </r>
  <r>
    <x v="0"/>
    <x v="0"/>
    <x v="2"/>
    <x v="6"/>
    <x v="1"/>
    <x v="1"/>
    <x v="0"/>
    <x v="1"/>
    <n v="0"/>
    <n v="0"/>
    <n v="0"/>
    <n v="0"/>
    <n v="1501"/>
    <n v="25307075.300000001"/>
    <n v="0"/>
    <n v="0"/>
    <n v="0"/>
    <n v="0"/>
    <n v="0"/>
    <n v="0"/>
    <n v="25307075.300000001"/>
  </r>
  <r>
    <x v="0"/>
    <x v="0"/>
    <x v="2"/>
    <x v="6"/>
    <x v="1"/>
    <x v="1"/>
    <x v="1"/>
    <x v="0"/>
    <n v="0"/>
    <n v="0"/>
    <n v="0"/>
    <n v="0"/>
    <n v="19"/>
    <n v="155692.57999999999"/>
    <n v="0"/>
    <n v="0"/>
    <n v="0"/>
    <n v="0"/>
    <n v="0"/>
    <n v="0"/>
    <n v="155692.57999999999"/>
  </r>
  <r>
    <x v="0"/>
    <x v="0"/>
    <x v="2"/>
    <x v="6"/>
    <x v="1"/>
    <x v="1"/>
    <x v="1"/>
    <x v="1"/>
    <n v="0"/>
    <n v="0"/>
    <n v="0"/>
    <n v="0"/>
    <n v="0"/>
    <n v="-37974"/>
    <n v="0"/>
    <n v="0"/>
    <n v="0"/>
    <n v="0"/>
    <n v="0"/>
    <n v="0"/>
    <n v="-37974"/>
  </r>
  <r>
    <x v="0"/>
    <x v="0"/>
    <x v="2"/>
    <x v="6"/>
    <x v="1"/>
    <x v="1"/>
    <x v="2"/>
    <x v="0"/>
    <n v="0"/>
    <n v="0"/>
    <n v="0"/>
    <n v="0"/>
    <n v="14"/>
    <n v="736125.72"/>
    <n v="0"/>
    <n v="0"/>
    <n v="0"/>
    <n v="0"/>
    <n v="0"/>
    <n v="0"/>
    <n v="736125.72"/>
  </r>
  <r>
    <x v="0"/>
    <x v="0"/>
    <x v="2"/>
    <x v="6"/>
    <x v="1"/>
    <x v="2"/>
    <x v="0"/>
    <x v="0"/>
    <n v="1091"/>
    <n v="870.63"/>
    <n v="635396.12"/>
    <n v="584165.27"/>
    <n v="31"/>
    <n v="183808.11"/>
    <n v="0"/>
    <n v="0"/>
    <n v="635396.12"/>
    <n v="584165.27"/>
    <n v="0"/>
    <n v="0"/>
    <n v="183808.11"/>
  </r>
  <r>
    <x v="0"/>
    <x v="0"/>
    <x v="2"/>
    <x v="6"/>
    <x v="1"/>
    <x v="2"/>
    <x v="0"/>
    <x v="1"/>
    <n v="0"/>
    <n v="0"/>
    <n v="0"/>
    <n v="0"/>
    <n v="14"/>
    <n v="220199.48"/>
    <n v="0"/>
    <n v="0"/>
    <n v="0"/>
    <n v="0"/>
    <n v="0"/>
    <n v="0"/>
    <n v="220199.48"/>
  </r>
  <r>
    <x v="0"/>
    <x v="0"/>
    <x v="2"/>
    <x v="6"/>
    <x v="1"/>
    <x v="3"/>
    <x v="0"/>
    <x v="0"/>
    <n v="2223"/>
    <n v="1607.77"/>
    <n v="4525015.84"/>
    <n v="3192910.4172470002"/>
    <n v="300"/>
    <n v="2688480.66"/>
    <n v="0"/>
    <n v="0"/>
    <n v="4525015.84"/>
    <n v="3192910.4172470002"/>
    <n v="0"/>
    <n v="0"/>
    <n v="2688480.66"/>
  </r>
  <r>
    <x v="0"/>
    <x v="0"/>
    <x v="2"/>
    <x v="6"/>
    <x v="1"/>
    <x v="3"/>
    <x v="0"/>
    <x v="1"/>
    <n v="0"/>
    <n v="0"/>
    <n v="0"/>
    <n v="0"/>
    <n v="15"/>
    <n v="238407.33000000002"/>
    <n v="0"/>
    <n v="0"/>
    <n v="0"/>
    <n v="0"/>
    <n v="0"/>
    <n v="0"/>
    <n v="238407.33000000002"/>
  </r>
  <r>
    <x v="0"/>
    <x v="0"/>
    <x v="2"/>
    <x v="6"/>
    <x v="2"/>
    <x v="4"/>
    <x v="0"/>
    <x v="0"/>
    <n v="100494"/>
    <n v="154082.05000000002"/>
    <n v="294261736.88999999"/>
    <n v="305378814.83376217"/>
    <n v="11944"/>
    <n v="111580632.30999997"/>
    <n v="0"/>
    <n v="0"/>
    <n v="294261736.88999999"/>
    <n v="305378814.83376217"/>
    <n v="0"/>
    <n v="0"/>
    <n v="111580632.30999997"/>
  </r>
  <r>
    <x v="0"/>
    <x v="0"/>
    <x v="2"/>
    <x v="6"/>
    <x v="2"/>
    <x v="4"/>
    <x v="0"/>
    <x v="1"/>
    <n v="0"/>
    <n v="0"/>
    <n v="0"/>
    <n v="0"/>
    <n v="1185"/>
    <n v="19526920.600000001"/>
    <n v="0"/>
    <n v="0"/>
    <n v="0"/>
    <n v="0"/>
    <n v="0"/>
    <n v="0"/>
    <n v="19526920.600000001"/>
  </r>
  <r>
    <x v="0"/>
    <x v="0"/>
    <x v="2"/>
    <x v="6"/>
    <x v="2"/>
    <x v="4"/>
    <x v="1"/>
    <x v="0"/>
    <n v="0"/>
    <n v="0"/>
    <n v="0"/>
    <n v="0"/>
    <n v="29"/>
    <n v="470929.64000000007"/>
    <n v="0"/>
    <n v="0"/>
    <n v="0"/>
    <n v="0"/>
    <n v="0"/>
    <n v="0"/>
    <n v="470929.64000000007"/>
  </r>
  <r>
    <x v="0"/>
    <x v="0"/>
    <x v="2"/>
    <x v="6"/>
    <x v="2"/>
    <x v="4"/>
    <x v="2"/>
    <x v="0"/>
    <n v="0"/>
    <n v="0"/>
    <n v="0"/>
    <n v="0"/>
    <n v="3"/>
    <n v="1135782.48"/>
    <n v="0"/>
    <n v="0"/>
    <n v="0"/>
    <n v="0"/>
    <n v="0"/>
    <n v="0"/>
    <n v="1135782.48"/>
  </r>
  <r>
    <x v="0"/>
    <x v="0"/>
    <x v="2"/>
    <x v="6"/>
    <x v="2"/>
    <x v="0"/>
    <x v="0"/>
    <x v="0"/>
    <n v="232493"/>
    <n v="203374.17000000004"/>
    <n v="66378995.390000001"/>
    <n v="65096488.764383592"/>
    <n v="1328"/>
    <n v="12748638.219999997"/>
    <n v="0"/>
    <n v="0"/>
    <n v="66378995.390000001"/>
    <n v="65096488.764383592"/>
    <n v="0"/>
    <n v="0"/>
    <n v="12748638.219999997"/>
  </r>
  <r>
    <x v="0"/>
    <x v="0"/>
    <x v="2"/>
    <x v="6"/>
    <x v="2"/>
    <x v="0"/>
    <x v="0"/>
    <x v="1"/>
    <n v="0"/>
    <n v="0"/>
    <n v="0"/>
    <n v="0"/>
    <n v="177"/>
    <n v="2923286.6999999997"/>
    <n v="0"/>
    <n v="0"/>
    <n v="0"/>
    <n v="0"/>
    <n v="0"/>
    <n v="0"/>
    <n v="2923286.6999999997"/>
  </r>
  <r>
    <x v="0"/>
    <x v="0"/>
    <x v="2"/>
    <x v="6"/>
    <x v="2"/>
    <x v="0"/>
    <x v="1"/>
    <x v="0"/>
    <n v="0"/>
    <n v="0"/>
    <n v="0"/>
    <n v="0"/>
    <n v="2"/>
    <n v="44689"/>
    <n v="0"/>
    <n v="0"/>
    <n v="0"/>
    <n v="0"/>
    <n v="0"/>
    <n v="0"/>
    <n v="44689"/>
  </r>
  <r>
    <x v="0"/>
    <x v="0"/>
    <x v="2"/>
    <x v="6"/>
    <x v="2"/>
    <x v="0"/>
    <x v="2"/>
    <x v="0"/>
    <n v="0"/>
    <n v="0"/>
    <n v="0"/>
    <n v="0"/>
    <n v="0"/>
    <n v="-17985"/>
    <n v="0"/>
    <n v="0"/>
    <n v="0"/>
    <n v="0"/>
    <n v="0"/>
    <n v="0"/>
    <n v="-17985"/>
  </r>
  <r>
    <x v="0"/>
    <x v="0"/>
    <x v="2"/>
    <x v="6"/>
    <x v="2"/>
    <x v="1"/>
    <x v="0"/>
    <x v="0"/>
    <n v="33586"/>
    <n v="37886.869999999995"/>
    <n v="59902825.260000005"/>
    <n v="63595249.302999996"/>
    <n v="1803"/>
    <n v="19578168.989999998"/>
    <n v="0"/>
    <n v="0"/>
    <n v="59902825.260000005"/>
    <n v="63595249.302999996"/>
    <n v="0"/>
    <n v="0"/>
    <n v="19578168.989999998"/>
  </r>
  <r>
    <x v="0"/>
    <x v="0"/>
    <x v="2"/>
    <x v="6"/>
    <x v="2"/>
    <x v="1"/>
    <x v="0"/>
    <x v="1"/>
    <n v="0"/>
    <n v="0"/>
    <n v="0"/>
    <n v="0"/>
    <n v="147"/>
    <n v="2614803.25"/>
    <n v="0"/>
    <n v="0"/>
    <n v="0"/>
    <n v="0"/>
    <n v="0"/>
    <n v="0"/>
    <n v="2614803.25"/>
  </r>
  <r>
    <x v="0"/>
    <x v="0"/>
    <x v="2"/>
    <x v="6"/>
    <x v="2"/>
    <x v="1"/>
    <x v="1"/>
    <x v="0"/>
    <n v="0"/>
    <n v="0"/>
    <n v="0"/>
    <n v="0"/>
    <n v="5"/>
    <n v="136938.79999999999"/>
    <n v="0"/>
    <n v="0"/>
    <n v="0"/>
    <n v="0"/>
    <n v="0"/>
    <n v="0"/>
    <n v="136938.79999999999"/>
  </r>
  <r>
    <x v="0"/>
    <x v="0"/>
    <x v="2"/>
    <x v="6"/>
    <x v="2"/>
    <x v="1"/>
    <x v="1"/>
    <x v="1"/>
    <n v="0"/>
    <n v="0"/>
    <n v="0"/>
    <n v="0"/>
    <n v="0"/>
    <n v="-18924"/>
    <n v="0"/>
    <n v="0"/>
    <n v="0"/>
    <n v="0"/>
    <n v="0"/>
    <n v="0"/>
    <n v="-18924"/>
  </r>
  <r>
    <x v="0"/>
    <x v="0"/>
    <x v="2"/>
    <x v="6"/>
    <x v="2"/>
    <x v="2"/>
    <x v="0"/>
    <x v="0"/>
    <n v="116"/>
    <n v="124.86000000000001"/>
    <n v="171516.36000000002"/>
    <n v="176744.61"/>
    <n v="5"/>
    <n v="53215.159999999996"/>
    <n v="0"/>
    <n v="0"/>
    <n v="171516.36000000002"/>
    <n v="176744.61"/>
    <n v="0"/>
    <n v="0"/>
    <n v="53215.159999999996"/>
  </r>
  <r>
    <x v="0"/>
    <x v="0"/>
    <x v="2"/>
    <x v="6"/>
    <x v="2"/>
    <x v="3"/>
    <x v="0"/>
    <x v="0"/>
    <n v="6841"/>
    <n v="12945.880000000001"/>
    <n v="43432437.300000004"/>
    <n v="42383487.329999998"/>
    <n v="1925"/>
    <n v="21852611.050000001"/>
    <n v="0"/>
    <n v="0"/>
    <n v="43432437.300000004"/>
    <n v="42383487.329999998"/>
    <n v="0"/>
    <n v="0"/>
    <n v="21852611.050000001"/>
  </r>
  <r>
    <x v="0"/>
    <x v="0"/>
    <x v="2"/>
    <x v="6"/>
    <x v="2"/>
    <x v="3"/>
    <x v="0"/>
    <x v="1"/>
    <n v="0"/>
    <n v="0"/>
    <n v="0"/>
    <n v="0"/>
    <n v="11"/>
    <n v="170654.3"/>
    <n v="0"/>
    <n v="0"/>
    <n v="0"/>
    <n v="0"/>
    <n v="0"/>
    <n v="0"/>
    <n v="170654.3"/>
  </r>
  <r>
    <x v="0"/>
    <x v="0"/>
    <x v="2"/>
    <x v="6"/>
    <x v="3"/>
    <x v="0"/>
    <x v="0"/>
    <x v="0"/>
    <n v="1626"/>
    <n v="23860.679999999997"/>
    <n v="8832424.1300000008"/>
    <n v="9105695.8874830008"/>
    <n v="1599"/>
    <n v="3044985.4"/>
    <n v="0"/>
    <n v="0"/>
    <n v="8832424.1300000008"/>
    <n v="9105695.8874830008"/>
    <n v="0"/>
    <n v="0"/>
    <n v="3044985.4"/>
  </r>
  <r>
    <x v="0"/>
    <x v="0"/>
    <x v="2"/>
    <x v="6"/>
    <x v="3"/>
    <x v="0"/>
    <x v="0"/>
    <x v="1"/>
    <n v="0"/>
    <n v="0"/>
    <n v="0"/>
    <n v="0"/>
    <n v="45"/>
    <n v="709742.33"/>
    <n v="0"/>
    <n v="0"/>
    <n v="0"/>
    <n v="0"/>
    <n v="0"/>
    <n v="0"/>
    <n v="709742.33"/>
  </r>
  <r>
    <x v="0"/>
    <x v="0"/>
    <x v="2"/>
    <x v="6"/>
    <x v="3"/>
    <x v="1"/>
    <x v="0"/>
    <x v="0"/>
    <n v="38559"/>
    <n v="60577.05"/>
    <n v="24994031.880000003"/>
    <n v="22424088.531799998"/>
    <n v="1050"/>
    <n v="7122315.1799999997"/>
    <n v="0"/>
    <n v="0"/>
    <n v="24994031.880000003"/>
    <n v="22424088.531799998"/>
    <n v="0"/>
    <n v="0"/>
    <n v="7122315.1799999997"/>
  </r>
  <r>
    <x v="0"/>
    <x v="0"/>
    <x v="2"/>
    <x v="6"/>
    <x v="3"/>
    <x v="1"/>
    <x v="0"/>
    <x v="1"/>
    <n v="0"/>
    <n v="0"/>
    <n v="0"/>
    <n v="0"/>
    <n v="148"/>
    <n v="2393502.44"/>
    <n v="0"/>
    <n v="0"/>
    <n v="0"/>
    <n v="0"/>
    <n v="0"/>
    <n v="0"/>
    <n v="2393502.44"/>
  </r>
  <r>
    <x v="0"/>
    <x v="0"/>
    <x v="2"/>
    <x v="6"/>
    <x v="3"/>
    <x v="2"/>
    <x v="0"/>
    <x v="0"/>
    <n v="52937"/>
    <n v="65408.15"/>
    <n v="26946825.279999997"/>
    <n v="28559444.840000004"/>
    <n v="682"/>
    <n v="3015324.19"/>
    <n v="0"/>
    <n v="0"/>
    <n v="26946825.279999997"/>
    <n v="28559444.840000004"/>
    <n v="0"/>
    <n v="0"/>
    <n v="3015324.19"/>
  </r>
  <r>
    <x v="0"/>
    <x v="0"/>
    <x v="2"/>
    <x v="6"/>
    <x v="3"/>
    <x v="2"/>
    <x v="0"/>
    <x v="1"/>
    <n v="0"/>
    <n v="0"/>
    <n v="0"/>
    <n v="0"/>
    <n v="192"/>
    <n v="3097024.41"/>
    <n v="0"/>
    <n v="0"/>
    <n v="0"/>
    <n v="0"/>
    <n v="0"/>
    <n v="0"/>
    <n v="3097024.41"/>
  </r>
  <r>
    <x v="0"/>
    <x v="0"/>
    <x v="2"/>
    <x v="6"/>
    <x v="4"/>
    <x v="4"/>
    <x v="0"/>
    <x v="0"/>
    <n v="191"/>
    <n v="209.04"/>
    <n v="594457.93000000005"/>
    <n v="1148481.8"/>
    <n v="0"/>
    <n v="0"/>
    <n v="0"/>
    <n v="0"/>
    <n v="594457.93000000005"/>
    <n v="1148481.8"/>
    <n v="0"/>
    <n v="0"/>
    <n v="0"/>
  </r>
  <r>
    <x v="0"/>
    <x v="0"/>
    <x v="2"/>
    <x v="6"/>
    <x v="4"/>
    <x v="0"/>
    <x v="0"/>
    <x v="0"/>
    <n v="628"/>
    <n v="239.81000000000003"/>
    <n v="57957082.809999987"/>
    <n v="53799633.839999996"/>
    <n v="3690"/>
    <n v="52406372.429999992"/>
    <n v="0"/>
    <n v="0"/>
    <n v="57957082.809999987"/>
    <n v="53799633.839999996"/>
    <n v="0"/>
    <n v="0"/>
    <n v="52406372.429999992"/>
  </r>
  <r>
    <x v="0"/>
    <x v="0"/>
    <x v="2"/>
    <x v="6"/>
    <x v="4"/>
    <x v="0"/>
    <x v="0"/>
    <x v="1"/>
    <n v="0"/>
    <n v="0"/>
    <n v="0"/>
    <n v="0"/>
    <n v="22"/>
    <n v="1200430.75"/>
    <n v="0"/>
    <n v="0"/>
    <n v="0"/>
    <n v="0"/>
    <n v="0"/>
    <n v="0"/>
    <n v="1200430.75"/>
  </r>
  <r>
    <x v="0"/>
    <x v="0"/>
    <x v="2"/>
    <x v="6"/>
    <x v="4"/>
    <x v="0"/>
    <x v="1"/>
    <x v="0"/>
    <n v="0"/>
    <n v="0"/>
    <n v="0"/>
    <n v="0"/>
    <n v="0"/>
    <n v="551436.16"/>
    <n v="0"/>
    <n v="0"/>
    <n v="0"/>
    <n v="0"/>
    <n v="0"/>
    <n v="0"/>
    <n v="551436.16"/>
  </r>
  <r>
    <x v="0"/>
    <x v="0"/>
    <x v="2"/>
    <x v="6"/>
    <x v="4"/>
    <x v="0"/>
    <x v="2"/>
    <x v="0"/>
    <n v="0"/>
    <n v="0"/>
    <n v="0"/>
    <n v="0"/>
    <n v="2"/>
    <n v="722652.38000000012"/>
    <n v="0"/>
    <n v="0"/>
    <n v="0"/>
    <n v="0"/>
    <n v="0"/>
    <n v="0"/>
    <n v="722652.38000000012"/>
  </r>
  <r>
    <x v="0"/>
    <x v="0"/>
    <x v="2"/>
    <x v="6"/>
    <x v="4"/>
    <x v="0"/>
    <x v="3"/>
    <x v="0"/>
    <n v="0"/>
    <n v="0"/>
    <n v="0"/>
    <n v="0"/>
    <n v="0"/>
    <n v="-12137.49"/>
    <n v="0"/>
    <n v="0"/>
    <n v="0"/>
    <n v="0"/>
    <n v="0"/>
    <n v="0"/>
    <n v="-12137.49"/>
  </r>
  <r>
    <x v="0"/>
    <x v="0"/>
    <x v="2"/>
    <x v="6"/>
    <x v="4"/>
    <x v="1"/>
    <x v="0"/>
    <x v="0"/>
    <n v="3"/>
    <n v="0.99"/>
    <n v="8535.68"/>
    <n v="2810.1499999999996"/>
    <n v="0"/>
    <n v="0"/>
    <n v="0"/>
    <n v="0"/>
    <n v="8535.68"/>
    <n v="2810.1499999999996"/>
    <n v="0"/>
    <n v="0"/>
    <n v="0"/>
  </r>
  <r>
    <x v="0"/>
    <x v="0"/>
    <x v="2"/>
    <x v="6"/>
    <x v="4"/>
    <x v="3"/>
    <x v="0"/>
    <x v="0"/>
    <n v="27"/>
    <n v="9.870000000000001"/>
    <n v="53498.07"/>
    <n v="28854.36"/>
    <n v="1"/>
    <n v="129.88"/>
    <n v="0"/>
    <n v="0"/>
    <n v="53498.07"/>
    <n v="28854.36"/>
    <n v="0"/>
    <n v="0"/>
    <n v="129.88"/>
  </r>
  <r>
    <x v="0"/>
    <x v="0"/>
    <x v="2"/>
    <x v="7"/>
    <x v="0"/>
    <x v="0"/>
    <x v="0"/>
    <x v="0"/>
    <n v="8646"/>
    <n v="12089.739999999998"/>
    <n v="2327912.9900000002"/>
    <n v="4112334.8857100005"/>
    <n v="267"/>
    <n v="4445176.91"/>
    <n v="0"/>
    <n v="0"/>
    <n v="2327912.9900000002"/>
    <n v="4112334.8857100005"/>
    <n v="0"/>
    <n v="0"/>
    <n v="4445176.91"/>
  </r>
  <r>
    <x v="0"/>
    <x v="0"/>
    <x v="2"/>
    <x v="7"/>
    <x v="0"/>
    <x v="0"/>
    <x v="0"/>
    <x v="1"/>
    <n v="0"/>
    <n v="0"/>
    <n v="0"/>
    <n v="0"/>
    <n v="25"/>
    <n v="407890.75"/>
    <n v="0"/>
    <n v="0"/>
    <n v="0"/>
    <n v="0"/>
    <n v="0"/>
    <n v="0"/>
    <n v="407890.75"/>
  </r>
  <r>
    <x v="0"/>
    <x v="0"/>
    <x v="2"/>
    <x v="7"/>
    <x v="0"/>
    <x v="1"/>
    <x v="0"/>
    <x v="0"/>
    <n v="118933"/>
    <n v="116186.22000000002"/>
    <n v="49365003.519999996"/>
    <n v="54499385.439499997"/>
    <n v="5062"/>
    <n v="48038328.369999997"/>
    <n v="0"/>
    <n v="0"/>
    <n v="49365003.519999996"/>
    <n v="54499385.439499997"/>
    <n v="0"/>
    <n v="0"/>
    <n v="48038328.369999997"/>
  </r>
  <r>
    <x v="0"/>
    <x v="0"/>
    <x v="2"/>
    <x v="7"/>
    <x v="0"/>
    <x v="1"/>
    <x v="0"/>
    <x v="1"/>
    <n v="0"/>
    <n v="0"/>
    <n v="0"/>
    <n v="0"/>
    <n v="658"/>
    <n v="12478316.68"/>
    <n v="0"/>
    <n v="0"/>
    <n v="0"/>
    <n v="0"/>
    <n v="0"/>
    <n v="0"/>
    <n v="12478316.68"/>
  </r>
  <r>
    <x v="0"/>
    <x v="0"/>
    <x v="2"/>
    <x v="7"/>
    <x v="0"/>
    <x v="1"/>
    <x v="1"/>
    <x v="0"/>
    <n v="0"/>
    <n v="0"/>
    <n v="0"/>
    <n v="0"/>
    <n v="0"/>
    <n v="-50362.59"/>
    <n v="0"/>
    <n v="0"/>
    <n v="0"/>
    <n v="0"/>
    <n v="0"/>
    <n v="0"/>
    <n v="-50362.59"/>
  </r>
  <r>
    <x v="0"/>
    <x v="0"/>
    <x v="2"/>
    <x v="7"/>
    <x v="0"/>
    <x v="1"/>
    <x v="3"/>
    <x v="0"/>
    <n v="0"/>
    <n v="0"/>
    <n v="0"/>
    <n v="0"/>
    <n v="1"/>
    <n v="49000"/>
    <n v="0"/>
    <n v="0"/>
    <n v="0"/>
    <n v="0"/>
    <n v="0"/>
    <n v="0"/>
    <n v="49000"/>
  </r>
  <r>
    <x v="0"/>
    <x v="0"/>
    <x v="2"/>
    <x v="7"/>
    <x v="0"/>
    <x v="2"/>
    <x v="0"/>
    <x v="0"/>
    <n v="469"/>
    <n v="288.85000000000002"/>
    <n v="274343.09999999998"/>
    <n v="162952.74000000002"/>
    <n v="63"/>
    <n v="482993.14999999997"/>
    <n v="0"/>
    <n v="0"/>
    <n v="274343.09999999998"/>
    <n v="162952.74000000002"/>
    <n v="0"/>
    <n v="0"/>
    <n v="482993.14999999997"/>
  </r>
  <r>
    <x v="0"/>
    <x v="0"/>
    <x v="2"/>
    <x v="7"/>
    <x v="0"/>
    <x v="2"/>
    <x v="0"/>
    <x v="1"/>
    <n v="0"/>
    <n v="0"/>
    <n v="0"/>
    <n v="0"/>
    <n v="3"/>
    <n v="47311"/>
    <n v="0"/>
    <n v="0"/>
    <n v="0"/>
    <n v="0"/>
    <n v="0"/>
    <n v="0"/>
    <n v="47311"/>
  </r>
  <r>
    <x v="0"/>
    <x v="0"/>
    <x v="2"/>
    <x v="7"/>
    <x v="0"/>
    <x v="3"/>
    <x v="0"/>
    <x v="0"/>
    <n v="765"/>
    <n v="781.1099999999999"/>
    <n v="626350.67000000004"/>
    <n v="578518.10000000009"/>
    <n v="108"/>
    <n v="1853547.2999999998"/>
    <n v="0"/>
    <n v="0"/>
    <n v="626350.67000000004"/>
    <n v="578518.10000000009"/>
    <n v="0"/>
    <n v="0"/>
    <n v="1853547.2999999998"/>
  </r>
  <r>
    <x v="0"/>
    <x v="0"/>
    <x v="2"/>
    <x v="7"/>
    <x v="0"/>
    <x v="3"/>
    <x v="0"/>
    <x v="1"/>
    <n v="0"/>
    <n v="0"/>
    <n v="0"/>
    <n v="0"/>
    <n v="3"/>
    <n v="49059.61"/>
    <n v="0"/>
    <n v="0"/>
    <n v="0"/>
    <n v="0"/>
    <n v="0"/>
    <n v="0"/>
    <n v="49059.61"/>
  </r>
  <r>
    <x v="0"/>
    <x v="0"/>
    <x v="2"/>
    <x v="7"/>
    <x v="1"/>
    <x v="4"/>
    <x v="0"/>
    <x v="0"/>
    <n v="23606"/>
    <n v="22231.740000000005"/>
    <n v="15104689.98"/>
    <n v="14640809.4702"/>
    <n v="1508"/>
    <n v="11930740.280000001"/>
    <n v="0"/>
    <n v="0"/>
    <n v="15104689.98"/>
    <n v="14640809.4702"/>
    <n v="0"/>
    <n v="0"/>
    <n v="11930740.280000001"/>
  </r>
  <r>
    <x v="0"/>
    <x v="0"/>
    <x v="2"/>
    <x v="7"/>
    <x v="1"/>
    <x v="4"/>
    <x v="0"/>
    <x v="1"/>
    <n v="0"/>
    <n v="0"/>
    <n v="0"/>
    <n v="0"/>
    <n v="207"/>
    <n v="3555556.2199999997"/>
    <n v="0"/>
    <n v="0"/>
    <n v="0"/>
    <n v="0"/>
    <n v="0"/>
    <n v="0"/>
    <n v="3555556.2199999997"/>
  </r>
  <r>
    <x v="0"/>
    <x v="0"/>
    <x v="2"/>
    <x v="7"/>
    <x v="1"/>
    <x v="4"/>
    <x v="1"/>
    <x v="0"/>
    <n v="0"/>
    <n v="0"/>
    <n v="0"/>
    <n v="0"/>
    <n v="16"/>
    <n v="473992.6"/>
    <n v="0"/>
    <n v="0"/>
    <n v="0"/>
    <n v="0"/>
    <n v="0"/>
    <n v="0"/>
    <n v="473992.6"/>
  </r>
  <r>
    <x v="0"/>
    <x v="0"/>
    <x v="2"/>
    <x v="7"/>
    <x v="1"/>
    <x v="4"/>
    <x v="2"/>
    <x v="0"/>
    <n v="0"/>
    <n v="0"/>
    <n v="0"/>
    <n v="0"/>
    <n v="5"/>
    <n v="1003413.78"/>
    <n v="0"/>
    <n v="0"/>
    <n v="0"/>
    <n v="0"/>
    <n v="0"/>
    <n v="0"/>
    <n v="1003413.78"/>
  </r>
  <r>
    <x v="0"/>
    <x v="0"/>
    <x v="2"/>
    <x v="7"/>
    <x v="1"/>
    <x v="0"/>
    <x v="0"/>
    <x v="0"/>
    <n v="5445"/>
    <n v="4808.0899999999992"/>
    <n v="1952173.36"/>
    <n v="1518526.5684620002"/>
    <n v="160"/>
    <n v="1304372.5100000002"/>
    <n v="0"/>
    <n v="0"/>
    <n v="1952173.36"/>
    <n v="1518526.5684620002"/>
    <n v="0"/>
    <n v="0"/>
    <n v="1304372.5100000002"/>
  </r>
  <r>
    <x v="0"/>
    <x v="0"/>
    <x v="2"/>
    <x v="7"/>
    <x v="1"/>
    <x v="0"/>
    <x v="0"/>
    <x v="1"/>
    <n v="0"/>
    <n v="0"/>
    <n v="0"/>
    <n v="0"/>
    <n v="20"/>
    <n v="328421.55"/>
    <n v="0"/>
    <n v="0"/>
    <n v="0"/>
    <n v="0"/>
    <n v="0"/>
    <n v="0"/>
    <n v="328421.55"/>
  </r>
  <r>
    <x v="0"/>
    <x v="0"/>
    <x v="2"/>
    <x v="7"/>
    <x v="1"/>
    <x v="1"/>
    <x v="0"/>
    <x v="0"/>
    <n v="20814"/>
    <n v="22581.19"/>
    <n v="26982965.649999999"/>
    <n v="26749345.054699998"/>
    <n v="1441"/>
    <n v="23597760.039999999"/>
    <n v="0"/>
    <n v="0"/>
    <n v="26982965.649999999"/>
    <n v="26749345.054699998"/>
    <n v="0"/>
    <n v="0"/>
    <n v="23597760.039999999"/>
  </r>
  <r>
    <x v="0"/>
    <x v="0"/>
    <x v="2"/>
    <x v="7"/>
    <x v="1"/>
    <x v="1"/>
    <x v="0"/>
    <x v="1"/>
    <n v="0"/>
    <n v="0"/>
    <n v="0"/>
    <n v="0"/>
    <n v="172"/>
    <n v="3007480.4699999993"/>
    <n v="0"/>
    <n v="0"/>
    <n v="0"/>
    <n v="0"/>
    <n v="0"/>
    <n v="0"/>
    <n v="3007480.4699999993"/>
  </r>
  <r>
    <x v="0"/>
    <x v="0"/>
    <x v="2"/>
    <x v="7"/>
    <x v="1"/>
    <x v="1"/>
    <x v="1"/>
    <x v="0"/>
    <n v="0"/>
    <n v="0"/>
    <n v="0"/>
    <n v="0"/>
    <n v="9"/>
    <n v="441782.97"/>
    <n v="0"/>
    <n v="0"/>
    <n v="0"/>
    <n v="0"/>
    <n v="0"/>
    <n v="0"/>
    <n v="441782.97"/>
  </r>
  <r>
    <x v="0"/>
    <x v="0"/>
    <x v="2"/>
    <x v="7"/>
    <x v="1"/>
    <x v="1"/>
    <x v="2"/>
    <x v="0"/>
    <n v="0"/>
    <n v="0"/>
    <n v="0"/>
    <n v="0"/>
    <n v="6"/>
    <n v="266706.7"/>
    <n v="0"/>
    <n v="0"/>
    <n v="0"/>
    <n v="0"/>
    <n v="0"/>
    <n v="0"/>
    <n v="266706.7"/>
  </r>
  <r>
    <x v="0"/>
    <x v="0"/>
    <x v="2"/>
    <x v="7"/>
    <x v="1"/>
    <x v="2"/>
    <x v="0"/>
    <x v="0"/>
    <n v="257"/>
    <n v="128.25"/>
    <n v="170731.69"/>
    <n v="80878.759999999995"/>
    <n v="8"/>
    <n v="45882.51"/>
    <n v="0"/>
    <n v="0"/>
    <n v="170731.69"/>
    <n v="80878.759999999995"/>
    <n v="0"/>
    <n v="0"/>
    <n v="45882.51"/>
  </r>
  <r>
    <x v="0"/>
    <x v="0"/>
    <x v="2"/>
    <x v="7"/>
    <x v="1"/>
    <x v="2"/>
    <x v="0"/>
    <x v="1"/>
    <n v="0"/>
    <n v="0"/>
    <n v="0"/>
    <n v="0"/>
    <n v="2"/>
    <n v="31761"/>
    <n v="0"/>
    <n v="0"/>
    <n v="0"/>
    <n v="0"/>
    <n v="0"/>
    <n v="0"/>
    <n v="31761"/>
  </r>
  <r>
    <x v="0"/>
    <x v="0"/>
    <x v="2"/>
    <x v="7"/>
    <x v="1"/>
    <x v="3"/>
    <x v="0"/>
    <x v="0"/>
    <n v="17"/>
    <n v="9.18"/>
    <n v="17138.189999999999"/>
    <n v="11397.7"/>
    <n v="2"/>
    <n v="87959"/>
    <n v="0"/>
    <n v="0"/>
    <n v="17138.189999999999"/>
    <n v="11397.7"/>
    <n v="0"/>
    <n v="0"/>
    <n v="87959"/>
  </r>
  <r>
    <x v="0"/>
    <x v="0"/>
    <x v="2"/>
    <x v="7"/>
    <x v="2"/>
    <x v="4"/>
    <x v="0"/>
    <x v="0"/>
    <n v="29235"/>
    <n v="23068.93"/>
    <n v="78102540.960000008"/>
    <n v="69326075.688130021"/>
    <n v="2619"/>
    <n v="66760441.400000006"/>
    <n v="0"/>
    <n v="0"/>
    <n v="78102540.960000008"/>
    <n v="69326075.688130021"/>
    <n v="0"/>
    <n v="0"/>
    <n v="66760441.400000006"/>
  </r>
  <r>
    <x v="0"/>
    <x v="0"/>
    <x v="2"/>
    <x v="7"/>
    <x v="2"/>
    <x v="4"/>
    <x v="0"/>
    <x v="1"/>
    <n v="0"/>
    <n v="0"/>
    <n v="0"/>
    <n v="0"/>
    <n v="43"/>
    <n v="741575.85"/>
    <n v="0"/>
    <n v="0"/>
    <n v="0"/>
    <n v="0"/>
    <n v="0"/>
    <n v="0"/>
    <n v="741575.85"/>
  </r>
  <r>
    <x v="0"/>
    <x v="0"/>
    <x v="2"/>
    <x v="7"/>
    <x v="2"/>
    <x v="4"/>
    <x v="1"/>
    <x v="0"/>
    <n v="0"/>
    <n v="0"/>
    <n v="0"/>
    <n v="0"/>
    <n v="16"/>
    <n v="815448"/>
    <n v="0"/>
    <n v="0"/>
    <n v="0"/>
    <n v="0"/>
    <n v="0"/>
    <n v="0"/>
    <n v="815448"/>
  </r>
  <r>
    <x v="0"/>
    <x v="0"/>
    <x v="2"/>
    <x v="7"/>
    <x v="2"/>
    <x v="4"/>
    <x v="2"/>
    <x v="0"/>
    <n v="0"/>
    <n v="0"/>
    <n v="0"/>
    <n v="0"/>
    <n v="11"/>
    <n v="1666770.51"/>
    <n v="0"/>
    <n v="0"/>
    <n v="0"/>
    <n v="0"/>
    <n v="0"/>
    <n v="0"/>
    <n v="1666770.51"/>
  </r>
  <r>
    <x v="0"/>
    <x v="0"/>
    <x v="2"/>
    <x v="7"/>
    <x v="2"/>
    <x v="0"/>
    <x v="0"/>
    <x v="0"/>
    <n v="10726"/>
    <n v="11632.019999999999"/>
    <n v="17000069.619999997"/>
    <n v="16132421.390822995"/>
    <n v="627"/>
    <n v="15140591.669999998"/>
    <n v="0"/>
    <n v="0"/>
    <n v="17000069.619999997"/>
    <n v="16132421.390822995"/>
    <n v="0"/>
    <n v="0"/>
    <n v="15140591.669999998"/>
  </r>
  <r>
    <x v="0"/>
    <x v="0"/>
    <x v="2"/>
    <x v="7"/>
    <x v="2"/>
    <x v="0"/>
    <x v="0"/>
    <x v="1"/>
    <n v="0"/>
    <n v="0"/>
    <n v="0"/>
    <n v="0"/>
    <n v="3"/>
    <n v="48959.86"/>
    <n v="0"/>
    <n v="0"/>
    <n v="0"/>
    <n v="0"/>
    <n v="0"/>
    <n v="0"/>
    <n v="48959.86"/>
  </r>
  <r>
    <x v="0"/>
    <x v="0"/>
    <x v="2"/>
    <x v="7"/>
    <x v="2"/>
    <x v="0"/>
    <x v="1"/>
    <x v="0"/>
    <n v="0"/>
    <n v="0"/>
    <n v="0"/>
    <n v="0"/>
    <n v="0"/>
    <n v="21033.46"/>
    <n v="0"/>
    <n v="0"/>
    <n v="0"/>
    <n v="0"/>
    <n v="0"/>
    <n v="0"/>
    <n v="21033.46"/>
  </r>
  <r>
    <x v="0"/>
    <x v="0"/>
    <x v="2"/>
    <x v="7"/>
    <x v="2"/>
    <x v="0"/>
    <x v="2"/>
    <x v="0"/>
    <n v="0"/>
    <n v="0"/>
    <n v="0"/>
    <n v="0"/>
    <n v="0"/>
    <n v="-15887.93"/>
    <n v="0"/>
    <n v="0"/>
    <n v="0"/>
    <n v="0"/>
    <n v="0"/>
    <n v="0"/>
    <n v="-15887.93"/>
  </r>
  <r>
    <x v="0"/>
    <x v="0"/>
    <x v="2"/>
    <x v="7"/>
    <x v="2"/>
    <x v="1"/>
    <x v="0"/>
    <x v="0"/>
    <n v="2693"/>
    <n v="2723.6800000000003"/>
    <n v="6885164.3899999987"/>
    <n v="6702888.109600001"/>
    <n v="249"/>
    <n v="4290154.9200000009"/>
    <n v="0"/>
    <n v="0"/>
    <n v="6885164.3899999987"/>
    <n v="6702888.109600001"/>
    <n v="0"/>
    <n v="0"/>
    <n v="4290154.9200000009"/>
  </r>
  <r>
    <x v="0"/>
    <x v="0"/>
    <x v="2"/>
    <x v="7"/>
    <x v="2"/>
    <x v="1"/>
    <x v="0"/>
    <x v="1"/>
    <n v="0"/>
    <n v="0"/>
    <n v="0"/>
    <n v="0"/>
    <n v="11"/>
    <n v="188960.26"/>
    <n v="0"/>
    <n v="0"/>
    <n v="0"/>
    <n v="0"/>
    <n v="0"/>
    <n v="0"/>
    <n v="188960.26"/>
  </r>
  <r>
    <x v="0"/>
    <x v="0"/>
    <x v="2"/>
    <x v="7"/>
    <x v="2"/>
    <x v="1"/>
    <x v="1"/>
    <x v="0"/>
    <n v="0"/>
    <n v="0"/>
    <n v="0"/>
    <n v="0"/>
    <n v="3"/>
    <n v="264864.17000000004"/>
    <n v="0"/>
    <n v="0"/>
    <n v="0"/>
    <n v="0"/>
    <n v="0"/>
    <n v="0"/>
    <n v="264864.17000000004"/>
  </r>
  <r>
    <x v="0"/>
    <x v="0"/>
    <x v="2"/>
    <x v="7"/>
    <x v="2"/>
    <x v="1"/>
    <x v="2"/>
    <x v="0"/>
    <n v="0"/>
    <n v="0"/>
    <n v="0"/>
    <n v="0"/>
    <n v="1"/>
    <n v="224890.94"/>
    <n v="0"/>
    <n v="0"/>
    <n v="0"/>
    <n v="0"/>
    <n v="0"/>
    <n v="0"/>
    <n v="224890.94"/>
  </r>
  <r>
    <x v="0"/>
    <x v="0"/>
    <x v="2"/>
    <x v="7"/>
    <x v="2"/>
    <x v="2"/>
    <x v="0"/>
    <x v="0"/>
    <n v="0"/>
    <n v="0"/>
    <n v="0"/>
    <n v="0"/>
    <n v="0"/>
    <n v="2160"/>
    <n v="0"/>
    <n v="0"/>
    <n v="0"/>
    <n v="0"/>
    <n v="0"/>
    <n v="0"/>
    <n v="2160"/>
  </r>
  <r>
    <x v="0"/>
    <x v="0"/>
    <x v="2"/>
    <x v="7"/>
    <x v="2"/>
    <x v="3"/>
    <x v="0"/>
    <x v="0"/>
    <n v="2153"/>
    <n v="2168.7600000000002"/>
    <n v="7893292.7599999998"/>
    <n v="8832190.7642000001"/>
    <n v="209"/>
    <n v="4839364.18"/>
    <n v="0"/>
    <n v="0"/>
    <n v="7893292.7599999998"/>
    <n v="8832190.7642000001"/>
    <n v="0"/>
    <n v="0"/>
    <n v="4839364.18"/>
  </r>
  <r>
    <x v="0"/>
    <x v="0"/>
    <x v="2"/>
    <x v="7"/>
    <x v="3"/>
    <x v="0"/>
    <x v="0"/>
    <x v="0"/>
    <n v="60"/>
    <n v="161.51"/>
    <n v="592541.39"/>
    <n v="787657.24369999999"/>
    <n v="3"/>
    <n v="52146.61"/>
    <n v="0"/>
    <n v="0"/>
    <n v="592541.39"/>
    <n v="787657.24369999999"/>
    <n v="0"/>
    <n v="0"/>
    <n v="52146.61"/>
  </r>
  <r>
    <x v="0"/>
    <x v="0"/>
    <x v="2"/>
    <x v="7"/>
    <x v="3"/>
    <x v="1"/>
    <x v="0"/>
    <x v="0"/>
    <n v="1716"/>
    <n v="2107.8599999999997"/>
    <n v="767370.67"/>
    <n v="895268.66883799993"/>
    <n v="75"/>
    <n v="698558.08000000007"/>
    <n v="0"/>
    <n v="0"/>
    <n v="767370.67"/>
    <n v="895268.66883799993"/>
    <n v="0"/>
    <n v="0"/>
    <n v="698558.08000000007"/>
  </r>
  <r>
    <x v="0"/>
    <x v="0"/>
    <x v="2"/>
    <x v="7"/>
    <x v="3"/>
    <x v="1"/>
    <x v="0"/>
    <x v="1"/>
    <n v="0"/>
    <n v="0"/>
    <n v="0"/>
    <n v="0"/>
    <n v="8"/>
    <n v="125264"/>
    <n v="0"/>
    <n v="0"/>
    <n v="0"/>
    <n v="0"/>
    <n v="0"/>
    <n v="0"/>
    <n v="125264"/>
  </r>
  <r>
    <x v="0"/>
    <x v="0"/>
    <x v="2"/>
    <x v="7"/>
    <x v="3"/>
    <x v="2"/>
    <x v="0"/>
    <x v="0"/>
    <n v="659"/>
    <n v="711"/>
    <n v="262646.71000000002"/>
    <n v="279048.90000000002"/>
    <n v="48"/>
    <n v="178098.91999999998"/>
    <n v="0"/>
    <n v="0"/>
    <n v="262646.71000000002"/>
    <n v="279048.90000000002"/>
    <n v="0"/>
    <n v="0"/>
    <n v="178098.91999999998"/>
  </r>
  <r>
    <x v="0"/>
    <x v="0"/>
    <x v="2"/>
    <x v="7"/>
    <x v="3"/>
    <x v="2"/>
    <x v="0"/>
    <x v="1"/>
    <n v="0"/>
    <n v="0"/>
    <n v="0"/>
    <n v="0"/>
    <n v="7"/>
    <n v="109764"/>
    <n v="0"/>
    <n v="0"/>
    <n v="0"/>
    <n v="0"/>
    <n v="0"/>
    <n v="0"/>
    <n v="109764"/>
  </r>
  <r>
    <x v="0"/>
    <x v="0"/>
    <x v="2"/>
    <x v="7"/>
    <x v="4"/>
    <x v="4"/>
    <x v="0"/>
    <x v="0"/>
    <n v="55"/>
    <n v="15.73"/>
    <n v="0"/>
    <n v="169003.6"/>
    <n v="0"/>
    <n v="0"/>
    <n v="0"/>
    <n v="0"/>
    <n v="0"/>
    <n v="169003.6"/>
    <n v="0"/>
    <n v="0"/>
    <n v="0"/>
  </r>
  <r>
    <x v="0"/>
    <x v="0"/>
    <x v="2"/>
    <x v="7"/>
    <x v="4"/>
    <x v="0"/>
    <x v="0"/>
    <x v="0"/>
    <n v="8"/>
    <n v="5.13"/>
    <n v="12565.53"/>
    <n v="7324.7699999999995"/>
    <n v="671"/>
    <n v="13395755.439999999"/>
    <n v="0"/>
    <n v="0"/>
    <n v="12565.53"/>
    <n v="7324.7699999999995"/>
    <n v="0"/>
    <n v="0"/>
    <n v="13395755.439999999"/>
  </r>
  <r>
    <x v="0"/>
    <x v="0"/>
    <x v="2"/>
    <x v="7"/>
    <x v="4"/>
    <x v="0"/>
    <x v="0"/>
    <x v="1"/>
    <n v="0"/>
    <n v="0"/>
    <n v="0"/>
    <n v="0"/>
    <n v="1"/>
    <n v="45600.22"/>
    <n v="0"/>
    <n v="0"/>
    <n v="0"/>
    <n v="0"/>
    <n v="0"/>
    <n v="0"/>
    <n v="45600.22"/>
  </r>
  <r>
    <x v="0"/>
    <x v="0"/>
    <x v="2"/>
    <x v="7"/>
    <x v="4"/>
    <x v="0"/>
    <x v="1"/>
    <x v="0"/>
    <n v="0"/>
    <n v="0"/>
    <n v="0"/>
    <n v="0"/>
    <n v="0"/>
    <n v="49396.289999999979"/>
    <n v="0"/>
    <n v="0"/>
    <n v="0"/>
    <n v="0"/>
    <n v="0"/>
    <n v="0"/>
    <n v="49396.289999999979"/>
  </r>
  <r>
    <x v="0"/>
    <x v="0"/>
    <x v="2"/>
    <x v="7"/>
    <x v="4"/>
    <x v="0"/>
    <x v="2"/>
    <x v="0"/>
    <n v="0"/>
    <n v="0"/>
    <n v="0"/>
    <n v="0"/>
    <n v="13"/>
    <n v="1737429.02"/>
    <n v="0"/>
    <n v="0"/>
    <n v="0"/>
    <n v="0"/>
    <n v="0"/>
    <n v="0"/>
    <n v="1737429.02"/>
  </r>
  <r>
    <x v="0"/>
    <x v="0"/>
    <x v="2"/>
    <x v="7"/>
    <x v="4"/>
    <x v="0"/>
    <x v="3"/>
    <x v="0"/>
    <n v="0"/>
    <n v="0"/>
    <n v="0"/>
    <n v="0"/>
    <n v="27"/>
    <n v="52291.67"/>
    <n v="0"/>
    <n v="0"/>
    <n v="0"/>
    <n v="0"/>
    <n v="0"/>
    <n v="0"/>
    <n v="52291.67"/>
  </r>
  <r>
    <x v="0"/>
    <x v="0"/>
    <x v="2"/>
    <x v="8"/>
    <x v="0"/>
    <x v="4"/>
    <x v="0"/>
    <x v="0"/>
    <n v="0"/>
    <n v="0"/>
    <n v="-174008"/>
    <n v="0"/>
    <n v="0"/>
    <n v="0"/>
    <n v="0"/>
    <n v="0"/>
    <n v="-174008"/>
    <n v="0"/>
    <n v="0"/>
    <n v="0"/>
    <n v="0"/>
  </r>
  <r>
    <x v="0"/>
    <x v="0"/>
    <x v="2"/>
    <x v="8"/>
    <x v="0"/>
    <x v="0"/>
    <x v="0"/>
    <x v="0"/>
    <n v="1584"/>
    <n v="1608.7"/>
    <n v="670863.7699999999"/>
    <n v="358456.72740210005"/>
    <n v="282"/>
    <n v="3450606.12"/>
    <n v="0"/>
    <n v="0"/>
    <n v="670863.7699999999"/>
    <n v="358456.72740210005"/>
    <n v="0"/>
    <n v="0"/>
    <n v="3450606.12"/>
  </r>
  <r>
    <x v="0"/>
    <x v="0"/>
    <x v="2"/>
    <x v="8"/>
    <x v="0"/>
    <x v="0"/>
    <x v="0"/>
    <x v="1"/>
    <n v="0"/>
    <n v="0"/>
    <n v="0"/>
    <n v="0"/>
    <n v="7"/>
    <n v="110801.2"/>
    <n v="0"/>
    <n v="0"/>
    <n v="0"/>
    <n v="0"/>
    <n v="0"/>
    <n v="0"/>
    <n v="110801.2"/>
  </r>
  <r>
    <x v="0"/>
    <x v="0"/>
    <x v="2"/>
    <x v="8"/>
    <x v="0"/>
    <x v="0"/>
    <x v="3"/>
    <x v="0"/>
    <n v="0"/>
    <n v="0"/>
    <n v="0"/>
    <n v="0"/>
    <n v="14"/>
    <n v="32379.07"/>
    <n v="0"/>
    <n v="0"/>
    <n v="0"/>
    <n v="0"/>
    <n v="0"/>
    <n v="0"/>
    <n v="32379.07"/>
  </r>
  <r>
    <x v="0"/>
    <x v="0"/>
    <x v="2"/>
    <x v="8"/>
    <x v="0"/>
    <x v="1"/>
    <x v="0"/>
    <x v="0"/>
    <n v="17534"/>
    <n v="16830.239999999998"/>
    <n v="5162796.28"/>
    <n v="6052570.3048"/>
    <n v="689"/>
    <n v="5853623.8199999994"/>
    <n v="0"/>
    <n v="0"/>
    <n v="5162796.28"/>
    <n v="6052570.3048"/>
    <n v="0"/>
    <n v="0"/>
    <n v="5853623.8199999994"/>
  </r>
  <r>
    <x v="0"/>
    <x v="0"/>
    <x v="2"/>
    <x v="8"/>
    <x v="0"/>
    <x v="1"/>
    <x v="0"/>
    <x v="1"/>
    <n v="0"/>
    <n v="0"/>
    <n v="0"/>
    <n v="0"/>
    <n v="108"/>
    <n v="1831789.2600000002"/>
    <n v="0"/>
    <n v="0"/>
    <n v="0"/>
    <n v="0"/>
    <n v="0"/>
    <n v="0"/>
    <n v="1831789.2600000002"/>
  </r>
  <r>
    <x v="0"/>
    <x v="0"/>
    <x v="2"/>
    <x v="8"/>
    <x v="0"/>
    <x v="1"/>
    <x v="1"/>
    <x v="0"/>
    <n v="0"/>
    <n v="0"/>
    <n v="0"/>
    <n v="0"/>
    <n v="1"/>
    <n v="1118"/>
    <n v="0"/>
    <n v="0"/>
    <n v="0"/>
    <n v="0"/>
    <n v="0"/>
    <n v="0"/>
    <n v="1118"/>
  </r>
  <r>
    <x v="0"/>
    <x v="0"/>
    <x v="2"/>
    <x v="8"/>
    <x v="0"/>
    <x v="2"/>
    <x v="0"/>
    <x v="0"/>
    <n v="9"/>
    <n v="6.0600000000000005"/>
    <n v="4272.3900000000003"/>
    <n v="2287.9299999999998"/>
    <n v="16"/>
    <n v="121783.37999999999"/>
    <n v="0"/>
    <n v="0"/>
    <n v="4272.3900000000003"/>
    <n v="2287.9299999999998"/>
    <n v="0"/>
    <n v="0"/>
    <n v="121783.37999999999"/>
  </r>
  <r>
    <x v="0"/>
    <x v="0"/>
    <x v="2"/>
    <x v="8"/>
    <x v="0"/>
    <x v="3"/>
    <x v="0"/>
    <x v="0"/>
    <n v="203"/>
    <n v="198.87"/>
    <n v="169701.41999999998"/>
    <n v="172711.83"/>
    <n v="20"/>
    <n v="81918.09"/>
    <n v="0"/>
    <n v="0"/>
    <n v="169701.41999999998"/>
    <n v="172711.83"/>
    <n v="0"/>
    <n v="0"/>
    <n v="81918.09"/>
  </r>
  <r>
    <x v="0"/>
    <x v="0"/>
    <x v="2"/>
    <x v="8"/>
    <x v="0"/>
    <x v="3"/>
    <x v="0"/>
    <x v="1"/>
    <n v="0"/>
    <n v="0"/>
    <n v="0"/>
    <n v="0"/>
    <n v="1"/>
    <n v="17269.34"/>
    <n v="0"/>
    <n v="0"/>
    <n v="0"/>
    <n v="0"/>
    <n v="0"/>
    <n v="0"/>
    <n v="17269.34"/>
  </r>
  <r>
    <x v="0"/>
    <x v="0"/>
    <x v="2"/>
    <x v="8"/>
    <x v="1"/>
    <x v="4"/>
    <x v="0"/>
    <x v="0"/>
    <n v="4497"/>
    <n v="4003.2999999999997"/>
    <n v="2219313.59"/>
    <n v="2350371.0211010003"/>
    <n v="399"/>
    <n v="3435716.5300000003"/>
    <n v="0"/>
    <n v="0"/>
    <n v="2219313.59"/>
    <n v="2350371.0211010003"/>
    <n v="0"/>
    <n v="0"/>
    <n v="3435716.5300000003"/>
  </r>
  <r>
    <x v="0"/>
    <x v="0"/>
    <x v="2"/>
    <x v="8"/>
    <x v="1"/>
    <x v="4"/>
    <x v="0"/>
    <x v="1"/>
    <n v="0"/>
    <n v="0"/>
    <n v="0"/>
    <n v="0"/>
    <n v="42"/>
    <n v="685087.24"/>
    <n v="0"/>
    <n v="0"/>
    <n v="0"/>
    <n v="0"/>
    <n v="0"/>
    <n v="0"/>
    <n v="685087.24"/>
  </r>
  <r>
    <x v="0"/>
    <x v="0"/>
    <x v="2"/>
    <x v="8"/>
    <x v="1"/>
    <x v="4"/>
    <x v="1"/>
    <x v="0"/>
    <n v="0"/>
    <n v="0"/>
    <n v="0"/>
    <n v="0"/>
    <n v="4"/>
    <n v="19048.79"/>
    <n v="0"/>
    <n v="0"/>
    <n v="0"/>
    <n v="0"/>
    <n v="0"/>
    <n v="0"/>
    <n v="19048.79"/>
  </r>
  <r>
    <x v="0"/>
    <x v="0"/>
    <x v="2"/>
    <x v="8"/>
    <x v="1"/>
    <x v="4"/>
    <x v="2"/>
    <x v="0"/>
    <n v="0"/>
    <n v="0"/>
    <n v="0"/>
    <n v="0"/>
    <n v="0"/>
    <n v="-60000"/>
    <n v="0"/>
    <n v="0"/>
    <n v="0"/>
    <n v="0"/>
    <n v="0"/>
    <n v="0"/>
    <n v="-60000"/>
  </r>
  <r>
    <x v="0"/>
    <x v="0"/>
    <x v="2"/>
    <x v="8"/>
    <x v="1"/>
    <x v="0"/>
    <x v="0"/>
    <x v="0"/>
    <n v="1502"/>
    <n v="1178.74"/>
    <n v="359829.90000000008"/>
    <n v="611686.76035779994"/>
    <n v="84"/>
    <n v="985784.7699999999"/>
    <n v="0"/>
    <n v="0"/>
    <n v="359829.90000000008"/>
    <n v="611686.76035779994"/>
    <n v="0"/>
    <n v="0"/>
    <n v="985784.7699999999"/>
  </r>
  <r>
    <x v="0"/>
    <x v="0"/>
    <x v="2"/>
    <x v="8"/>
    <x v="1"/>
    <x v="0"/>
    <x v="0"/>
    <x v="1"/>
    <n v="0"/>
    <n v="0"/>
    <n v="0"/>
    <n v="0"/>
    <n v="10"/>
    <n v="167066.19"/>
    <n v="0"/>
    <n v="0"/>
    <n v="0"/>
    <n v="0"/>
    <n v="0"/>
    <n v="0"/>
    <n v="167066.19"/>
  </r>
  <r>
    <x v="0"/>
    <x v="0"/>
    <x v="2"/>
    <x v="8"/>
    <x v="1"/>
    <x v="1"/>
    <x v="0"/>
    <x v="0"/>
    <n v="3347"/>
    <n v="3660.6300000000006"/>
    <n v="2068857.89"/>
    <n v="2771554.7150000003"/>
    <n v="215"/>
    <n v="2480626.7799999998"/>
    <n v="0"/>
    <n v="0"/>
    <n v="2068857.89"/>
    <n v="2771554.7150000003"/>
    <n v="0"/>
    <n v="0"/>
    <n v="2480626.7799999998"/>
  </r>
  <r>
    <x v="0"/>
    <x v="0"/>
    <x v="2"/>
    <x v="8"/>
    <x v="1"/>
    <x v="1"/>
    <x v="0"/>
    <x v="1"/>
    <n v="0"/>
    <n v="0"/>
    <n v="0"/>
    <n v="0"/>
    <n v="33"/>
    <n v="565621.29"/>
    <n v="0"/>
    <n v="0"/>
    <n v="0"/>
    <n v="0"/>
    <n v="0"/>
    <n v="0"/>
    <n v="565621.29"/>
  </r>
  <r>
    <x v="0"/>
    <x v="0"/>
    <x v="2"/>
    <x v="8"/>
    <x v="1"/>
    <x v="1"/>
    <x v="1"/>
    <x v="0"/>
    <n v="0"/>
    <n v="0"/>
    <n v="0"/>
    <n v="0"/>
    <n v="1"/>
    <n v="-13117.94"/>
    <n v="0"/>
    <n v="0"/>
    <n v="0"/>
    <n v="0"/>
    <n v="0"/>
    <n v="0"/>
    <n v="-13117.94"/>
  </r>
  <r>
    <x v="0"/>
    <x v="0"/>
    <x v="2"/>
    <x v="8"/>
    <x v="1"/>
    <x v="2"/>
    <x v="0"/>
    <x v="0"/>
    <n v="42"/>
    <n v="28.689999999999998"/>
    <n v="37732.299999999996"/>
    <n v="17054.150000000001"/>
    <n v="6"/>
    <n v="12140.1"/>
    <n v="0"/>
    <n v="0"/>
    <n v="37732.299999999996"/>
    <n v="17054.150000000001"/>
    <n v="0"/>
    <n v="0"/>
    <n v="12140.1"/>
  </r>
  <r>
    <x v="0"/>
    <x v="0"/>
    <x v="2"/>
    <x v="8"/>
    <x v="1"/>
    <x v="2"/>
    <x v="0"/>
    <x v="1"/>
    <n v="0"/>
    <n v="0"/>
    <n v="0"/>
    <n v="0"/>
    <n v="2"/>
    <n v="31457"/>
    <n v="0"/>
    <n v="0"/>
    <n v="0"/>
    <n v="0"/>
    <n v="0"/>
    <n v="0"/>
    <n v="31457"/>
  </r>
  <r>
    <x v="0"/>
    <x v="0"/>
    <x v="2"/>
    <x v="8"/>
    <x v="1"/>
    <x v="3"/>
    <x v="0"/>
    <x v="0"/>
    <n v="0"/>
    <n v="76.740000000000009"/>
    <n v="-272.33"/>
    <n v="56240.639999999999"/>
    <n v="6"/>
    <n v="32316.510000000002"/>
    <n v="0"/>
    <n v="0"/>
    <n v="-272.33"/>
    <n v="56240.639999999999"/>
    <n v="0"/>
    <n v="0"/>
    <n v="32316.510000000002"/>
  </r>
  <r>
    <x v="0"/>
    <x v="0"/>
    <x v="2"/>
    <x v="8"/>
    <x v="2"/>
    <x v="4"/>
    <x v="0"/>
    <x v="0"/>
    <n v="3831"/>
    <n v="3492.9700000000003"/>
    <n v="12016403.180000002"/>
    <n v="11830390.461660001"/>
    <n v="635"/>
    <n v="13876634.83"/>
    <n v="0"/>
    <n v="0"/>
    <n v="12016403.180000002"/>
    <n v="11830390.461660001"/>
    <n v="0"/>
    <n v="0"/>
    <n v="13876634.83"/>
  </r>
  <r>
    <x v="0"/>
    <x v="0"/>
    <x v="2"/>
    <x v="8"/>
    <x v="2"/>
    <x v="4"/>
    <x v="0"/>
    <x v="1"/>
    <n v="0"/>
    <n v="0"/>
    <n v="0"/>
    <n v="0"/>
    <n v="12"/>
    <n v="190027.8"/>
    <n v="0"/>
    <n v="0"/>
    <n v="0"/>
    <n v="0"/>
    <n v="0"/>
    <n v="0"/>
    <n v="190027.8"/>
  </r>
  <r>
    <x v="0"/>
    <x v="0"/>
    <x v="2"/>
    <x v="8"/>
    <x v="2"/>
    <x v="4"/>
    <x v="1"/>
    <x v="0"/>
    <n v="0"/>
    <n v="0"/>
    <n v="0"/>
    <n v="0"/>
    <n v="1"/>
    <n v="99647.5"/>
    <n v="0"/>
    <n v="0"/>
    <n v="0"/>
    <n v="0"/>
    <n v="0"/>
    <n v="0"/>
    <n v="99647.5"/>
  </r>
  <r>
    <x v="0"/>
    <x v="0"/>
    <x v="2"/>
    <x v="8"/>
    <x v="2"/>
    <x v="0"/>
    <x v="0"/>
    <x v="0"/>
    <n v="267"/>
    <n v="256.52999999999997"/>
    <n v="452060.06000000006"/>
    <n v="496285.23588399997"/>
    <n v="51"/>
    <n v="933924.53999999992"/>
    <n v="0"/>
    <n v="0"/>
    <n v="452060.06000000006"/>
    <n v="496285.23588399997"/>
    <n v="0"/>
    <n v="0"/>
    <n v="933924.53999999992"/>
  </r>
  <r>
    <x v="0"/>
    <x v="0"/>
    <x v="2"/>
    <x v="8"/>
    <x v="2"/>
    <x v="0"/>
    <x v="0"/>
    <x v="1"/>
    <n v="0"/>
    <n v="0"/>
    <n v="0"/>
    <n v="0"/>
    <n v="3"/>
    <n v="47594.8"/>
    <n v="0"/>
    <n v="0"/>
    <n v="0"/>
    <n v="0"/>
    <n v="0"/>
    <n v="0"/>
    <n v="47594.8"/>
  </r>
  <r>
    <x v="0"/>
    <x v="0"/>
    <x v="2"/>
    <x v="8"/>
    <x v="2"/>
    <x v="1"/>
    <x v="0"/>
    <x v="0"/>
    <n v="544"/>
    <n v="561.82000000000005"/>
    <n v="511632.64999999997"/>
    <n v="892151.69830000005"/>
    <n v="55"/>
    <n v="1322948.8000000003"/>
    <n v="0"/>
    <n v="0"/>
    <n v="511632.64999999997"/>
    <n v="892151.69830000005"/>
    <n v="0"/>
    <n v="0"/>
    <n v="1322948.8000000003"/>
  </r>
  <r>
    <x v="0"/>
    <x v="0"/>
    <x v="2"/>
    <x v="8"/>
    <x v="2"/>
    <x v="1"/>
    <x v="0"/>
    <x v="1"/>
    <n v="0"/>
    <n v="0"/>
    <n v="0"/>
    <n v="0"/>
    <n v="1"/>
    <n v="16158"/>
    <n v="0"/>
    <n v="0"/>
    <n v="0"/>
    <n v="0"/>
    <n v="0"/>
    <n v="0"/>
    <n v="16158"/>
  </r>
  <r>
    <x v="0"/>
    <x v="0"/>
    <x v="2"/>
    <x v="8"/>
    <x v="2"/>
    <x v="1"/>
    <x v="1"/>
    <x v="0"/>
    <n v="0"/>
    <n v="0"/>
    <n v="0"/>
    <n v="0"/>
    <n v="0"/>
    <n v="1560.9"/>
    <n v="0"/>
    <n v="0"/>
    <n v="0"/>
    <n v="0"/>
    <n v="0"/>
    <n v="0"/>
    <n v="1560.9"/>
  </r>
  <r>
    <x v="0"/>
    <x v="0"/>
    <x v="2"/>
    <x v="8"/>
    <x v="2"/>
    <x v="3"/>
    <x v="0"/>
    <x v="0"/>
    <n v="124"/>
    <n v="164.36"/>
    <n v="390828.15"/>
    <n v="504497.88"/>
    <n v="13"/>
    <n v="94516.7"/>
    <n v="0"/>
    <n v="0"/>
    <n v="390828.15"/>
    <n v="504497.88"/>
    <n v="0"/>
    <n v="0"/>
    <n v="94516.7"/>
  </r>
  <r>
    <x v="0"/>
    <x v="0"/>
    <x v="2"/>
    <x v="8"/>
    <x v="3"/>
    <x v="0"/>
    <x v="0"/>
    <x v="0"/>
    <n v="104"/>
    <n v="82.64"/>
    <n v="22205.749999999996"/>
    <n v="51622.260043999995"/>
    <n v="2"/>
    <n v="48640.25"/>
    <n v="0"/>
    <n v="0"/>
    <n v="22205.749999999996"/>
    <n v="51622.260043999995"/>
    <n v="0"/>
    <n v="0"/>
    <n v="48640.25"/>
  </r>
  <r>
    <x v="0"/>
    <x v="0"/>
    <x v="2"/>
    <x v="8"/>
    <x v="3"/>
    <x v="1"/>
    <x v="0"/>
    <x v="0"/>
    <n v="632"/>
    <n v="623.89"/>
    <n v="296110.03999999998"/>
    <n v="295373.27829999995"/>
    <n v="17"/>
    <n v="126774.63"/>
    <n v="0"/>
    <n v="0"/>
    <n v="296110.03999999998"/>
    <n v="295373.27829999995"/>
    <n v="0"/>
    <n v="0"/>
    <n v="126774.63"/>
  </r>
  <r>
    <x v="0"/>
    <x v="0"/>
    <x v="2"/>
    <x v="8"/>
    <x v="3"/>
    <x v="1"/>
    <x v="0"/>
    <x v="1"/>
    <n v="0"/>
    <n v="0"/>
    <n v="0"/>
    <n v="0"/>
    <n v="2"/>
    <n v="34304.5"/>
    <n v="0"/>
    <n v="0"/>
    <n v="0"/>
    <n v="0"/>
    <n v="0"/>
    <n v="0"/>
    <n v="34304.5"/>
  </r>
  <r>
    <x v="0"/>
    <x v="0"/>
    <x v="2"/>
    <x v="8"/>
    <x v="3"/>
    <x v="2"/>
    <x v="0"/>
    <x v="0"/>
    <n v="649"/>
    <n v="654.46"/>
    <n v="201455.89"/>
    <n v="207253.88"/>
    <n v="40"/>
    <n v="108839.12"/>
    <n v="0"/>
    <n v="0"/>
    <n v="201455.89"/>
    <n v="207253.88"/>
    <n v="0"/>
    <n v="0"/>
    <n v="108839.12"/>
  </r>
  <r>
    <x v="0"/>
    <x v="0"/>
    <x v="2"/>
    <x v="8"/>
    <x v="3"/>
    <x v="2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8"/>
    <x v="4"/>
    <x v="0"/>
    <x v="0"/>
    <x v="0"/>
    <n v="0"/>
    <n v="0"/>
    <n v="0"/>
    <n v="0"/>
    <n v="8"/>
    <n v="1382064.0100000002"/>
    <n v="0"/>
    <n v="0"/>
    <n v="0"/>
    <n v="0"/>
    <n v="0"/>
    <n v="0"/>
    <n v="1382064.0100000002"/>
  </r>
  <r>
    <x v="0"/>
    <x v="0"/>
    <x v="2"/>
    <x v="8"/>
    <x v="4"/>
    <x v="0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8"/>
    <x v="4"/>
    <x v="0"/>
    <x v="1"/>
    <x v="0"/>
    <n v="0"/>
    <n v="0"/>
    <n v="0"/>
    <n v="0"/>
    <n v="0"/>
    <n v="-20000"/>
    <n v="0"/>
    <n v="0"/>
    <n v="0"/>
    <n v="0"/>
    <n v="0"/>
    <n v="0"/>
    <n v="-20000"/>
  </r>
  <r>
    <x v="0"/>
    <x v="0"/>
    <x v="2"/>
    <x v="8"/>
    <x v="4"/>
    <x v="0"/>
    <x v="2"/>
    <x v="0"/>
    <n v="0"/>
    <n v="0"/>
    <n v="0"/>
    <n v="0"/>
    <n v="0"/>
    <n v="-24273.989999999998"/>
    <n v="0"/>
    <n v="0"/>
    <n v="0"/>
    <n v="0"/>
    <n v="0"/>
    <n v="0"/>
    <n v="-24273.989999999998"/>
  </r>
  <r>
    <x v="0"/>
    <x v="0"/>
    <x v="2"/>
    <x v="8"/>
    <x v="4"/>
    <x v="0"/>
    <x v="3"/>
    <x v="0"/>
    <n v="0"/>
    <n v="0"/>
    <n v="0"/>
    <n v="0"/>
    <n v="0"/>
    <n v="603.89"/>
    <n v="0"/>
    <n v="0"/>
    <n v="0"/>
    <n v="0"/>
    <n v="0"/>
    <n v="0"/>
    <n v="603.89"/>
  </r>
  <r>
    <x v="0"/>
    <x v="0"/>
    <x v="2"/>
    <x v="9"/>
    <x v="0"/>
    <x v="0"/>
    <x v="0"/>
    <x v="0"/>
    <n v="9607"/>
    <n v="9192.9499999999989"/>
    <n v="1178071286.9000001"/>
    <n v="357772768.33999997"/>
    <n v="640"/>
    <n v="7834268.1500000013"/>
    <n v="0"/>
    <n v="0"/>
    <n v="1178071286.9000001"/>
    <n v="357772768.33999997"/>
    <n v="0"/>
    <n v="0"/>
    <n v="7834268.1500000013"/>
  </r>
  <r>
    <x v="0"/>
    <x v="0"/>
    <x v="2"/>
    <x v="9"/>
    <x v="0"/>
    <x v="0"/>
    <x v="0"/>
    <x v="1"/>
    <n v="0"/>
    <n v="0"/>
    <n v="0"/>
    <n v="0"/>
    <n v="14"/>
    <n v="287922.03999999998"/>
    <n v="0"/>
    <n v="0"/>
    <n v="0"/>
    <n v="0"/>
    <n v="0"/>
    <n v="0"/>
    <n v="287922.03999999998"/>
  </r>
  <r>
    <x v="0"/>
    <x v="0"/>
    <x v="2"/>
    <x v="9"/>
    <x v="0"/>
    <x v="0"/>
    <x v="3"/>
    <x v="0"/>
    <n v="0"/>
    <n v="0"/>
    <n v="0"/>
    <n v="0"/>
    <n v="32"/>
    <n v="72026.67"/>
    <n v="0"/>
    <n v="0"/>
    <n v="0"/>
    <n v="0"/>
    <n v="0"/>
    <n v="0"/>
    <n v="72026.67"/>
  </r>
  <r>
    <x v="0"/>
    <x v="0"/>
    <x v="2"/>
    <x v="9"/>
    <x v="0"/>
    <x v="1"/>
    <x v="0"/>
    <x v="0"/>
    <n v="19090"/>
    <n v="17595.84"/>
    <n v="15945316.420000002"/>
    <n v="15906868.699999999"/>
    <n v="1004"/>
    <n v="10367245.92"/>
    <n v="0"/>
    <n v="0"/>
    <n v="15945316.420000002"/>
    <n v="15906868.699999999"/>
    <n v="0"/>
    <n v="0"/>
    <n v="10367245.92"/>
  </r>
  <r>
    <x v="0"/>
    <x v="0"/>
    <x v="2"/>
    <x v="9"/>
    <x v="0"/>
    <x v="1"/>
    <x v="0"/>
    <x v="1"/>
    <n v="0"/>
    <n v="0"/>
    <n v="0"/>
    <n v="0"/>
    <n v="342"/>
    <n v="6013417.8699999992"/>
    <n v="0"/>
    <n v="0"/>
    <n v="0"/>
    <n v="0"/>
    <n v="0"/>
    <n v="0"/>
    <n v="6013417.8699999992"/>
  </r>
  <r>
    <x v="0"/>
    <x v="0"/>
    <x v="2"/>
    <x v="9"/>
    <x v="0"/>
    <x v="3"/>
    <x v="0"/>
    <x v="0"/>
    <n v="113"/>
    <n v="79.63"/>
    <n v="311436.75"/>
    <n v="224215"/>
    <n v="12"/>
    <n v="154012.71000000002"/>
    <n v="0"/>
    <n v="0"/>
    <n v="311436.75"/>
    <n v="224215"/>
    <n v="0"/>
    <n v="0"/>
    <n v="154012.71000000002"/>
  </r>
  <r>
    <x v="0"/>
    <x v="0"/>
    <x v="2"/>
    <x v="9"/>
    <x v="1"/>
    <x v="4"/>
    <x v="0"/>
    <x v="0"/>
    <n v="446"/>
    <n v="570.19000000000005"/>
    <n v="852556.22000000009"/>
    <n v="1094864.22"/>
    <n v="44"/>
    <n v="494251.39"/>
    <n v="0"/>
    <n v="0"/>
    <n v="852556.22000000009"/>
    <n v="1094864.22"/>
    <n v="0"/>
    <n v="0"/>
    <n v="494251.39"/>
  </r>
  <r>
    <x v="0"/>
    <x v="0"/>
    <x v="2"/>
    <x v="9"/>
    <x v="1"/>
    <x v="4"/>
    <x v="0"/>
    <x v="1"/>
    <n v="0"/>
    <n v="0"/>
    <n v="0"/>
    <n v="0"/>
    <n v="12"/>
    <n v="193896"/>
    <n v="0"/>
    <n v="0"/>
    <n v="0"/>
    <n v="0"/>
    <n v="0"/>
    <n v="0"/>
    <n v="193896"/>
  </r>
  <r>
    <x v="0"/>
    <x v="0"/>
    <x v="2"/>
    <x v="9"/>
    <x v="1"/>
    <x v="4"/>
    <x v="1"/>
    <x v="0"/>
    <n v="0"/>
    <n v="0"/>
    <n v="0"/>
    <n v="0"/>
    <n v="2"/>
    <n v="33459.379999999997"/>
    <n v="0"/>
    <n v="0"/>
    <n v="0"/>
    <n v="0"/>
    <n v="0"/>
    <n v="0"/>
    <n v="33459.379999999997"/>
  </r>
  <r>
    <x v="0"/>
    <x v="0"/>
    <x v="2"/>
    <x v="9"/>
    <x v="1"/>
    <x v="0"/>
    <x v="0"/>
    <x v="0"/>
    <n v="892"/>
    <n v="5043.7"/>
    <n v="56419910.219999999"/>
    <n v="1008812.3799999999"/>
    <n v="40"/>
    <n v="393275.38"/>
    <n v="0"/>
    <n v="0"/>
    <n v="56419910.219999999"/>
    <n v="1008812.3799999999"/>
    <n v="0"/>
    <n v="0"/>
    <n v="393275.38"/>
  </r>
  <r>
    <x v="0"/>
    <x v="0"/>
    <x v="2"/>
    <x v="9"/>
    <x v="1"/>
    <x v="0"/>
    <x v="0"/>
    <x v="1"/>
    <n v="0"/>
    <n v="0"/>
    <n v="0"/>
    <n v="0"/>
    <n v="6"/>
    <n v="93948"/>
    <n v="0"/>
    <n v="0"/>
    <n v="0"/>
    <n v="0"/>
    <n v="0"/>
    <n v="0"/>
    <n v="93948"/>
  </r>
  <r>
    <x v="0"/>
    <x v="0"/>
    <x v="2"/>
    <x v="9"/>
    <x v="1"/>
    <x v="1"/>
    <x v="0"/>
    <x v="0"/>
    <n v="3405"/>
    <n v="3654.14"/>
    <n v="4384197.18"/>
    <n v="4400720.5199999996"/>
    <n v="212"/>
    <n v="1836564.38"/>
    <n v="0"/>
    <n v="0"/>
    <n v="4384197.18"/>
    <n v="4400720.5199999996"/>
    <n v="0"/>
    <n v="0"/>
    <n v="1836564.38"/>
  </r>
  <r>
    <x v="0"/>
    <x v="0"/>
    <x v="2"/>
    <x v="9"/>
    <x v="1"/>
    <x v="1"/>
    <x v="0"/>
    <x v="1"/>
    <n v="0"/>
    <n v="0"/>
    <n v="0"/>
    <n v="0"/>
    <n v="85"/>
    <n v="1433665.96"/>
    <n v="0"/>
    <n v="0"/>
    <n v="0"/>
    <n v="0"/>
    <n v="0"/>
    <n v="0"/>
    <n v="1433665.96"/>
  </r>
  <r>
    <x v="0"/>
    <x v="0"/>
    <x v="2"/>
    <x v="9"/>
    <x v="1"/>
    <x v="1"/>
    <x v="1"/>
    <x v="0"/>
    <n v="0"/>
    <n v="0"/>
    <n v="0"/>
    <n v="0"/>
    <n v="2"/>
    <n v="50379.72"/>
    <n v="0"/>
    <n v="0"/>
    <n v="0"/>
    <n v="0"/>
    <n v="0"/>
    <n v="0"/>
    <n v="50379.72"/>
  </r>
  <r>
    <x v="0"/>
    <x v="0"/>
    <x v="2"/>
    <x v="9"/>
    <x v="1"/>
    <x v="1"/>
    <x v="2"/>
    <x v="0"/>
    <n v="0"/>
    <n v="0"/>
    <n v="0"/>
    <n v="0"/>
    <n v="0"/>
    <n v="43937.5"/>
    <n v="0"/>
    <n v="0"/>
    <n v="0"/>
    <n v="0"/>
    <n v="0"/>
    <n v="0"/>
    <n v="43937.5"/>
  </r>
  <r>
    <x v="0"/>
    <x v="0"/>
    <x v="2"/>
    <x v="9"/>
    <x v="1"/>
    <x v="3"/>
    <x v="0"/>
    <x v="0"/>
    <n v="2"/>
    <n v="4.01"/>
    <n v="3953.06"/>
    <n v="8182.3"/>
    <n v="1"/>
    <n v="2292.4699999999998"/>
    <n v="0"/>
    <n v="0"/>
    <n v="3953.06"/>
    <n v="8182.3"/>
    <n v="0"/>
    <n v="0"/>
    <n v="2292.4699999999998"/>
  </r>
  <r>
    <x v="0"/>
    <x v="0"/>
    <x v="2"/>
    <x v="9"/>
    <x v="1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9"/>
    <x v="2"/>
    <x v="4"/>
    <x v="0"/>
    <x v="0"/>
    <n v="5459"/>
    <n v="10460.17"/>
    <n v="30124771.609999999"/>
    <n v="51842634.310000002"/>
    <n v="280"/>
    <n v="4996120.3100000005"/>
    <n v="0"/>
    <n v="0"/>
    <n v="30124771.609999999"/>
    <n v="51842634.310000002"/>
    <n v="0"/>
    <n v="0"/>
    <n v="4996120.3100000005"/>
  </r>
  <r>
    <x v="0"/>
    <x v="0"/>
    <x v="2"/>
    <x v="9"/>
    <x v="2"/>
    <x v="4"/>
    <x v="0"/>
    <x v="1"/>
    <n v="0"/>
    <n v="0"/>
    <n v="0"/>
    <n v="0"/>
    <n v="30"/>
    <n v="498414"/>
    <n v="0"/>
    <n v="0"/>
    <n v="0"/>
    <n v="0"/>
    <n v="0"/>
    <n v="0"/>
    <n v="498414"/>
  </r>
  <r>
    <x v="0"/>
    <x v="0"/>
    <x v="2"/>
    <x v="9"/>
    <x v="2"/>
    <x v="4"/>
    <x v="1"/>
    <x v="0"/>
    <n v="0"/>
    <n v="0"/>
    <n v="0"/>
    <n v="0"/>
    <n v="2"/>
    <n v="98441"/>
    <n v="0"/>
    <n v="0"/>
    <n v="0"/>
    <n v="0"/>
    <n v="0"/>
    <n v="0"/>
    <n v="98441"/>
  </r>
  <r>
    <x v="0"/>
    <x v="0"/>
    <x v="2"/>
    <x v="9"/>
    <x v="2"/>
    <x v="4"/>
    <x v="2"/>
    <x v="0"/>
    <n v="0"/>
    <n v="0"/>
    <n v="0"/>
    <n v="0"/>
    <n v="2"/>
    <n v="28020.1"/>
    <n v="0"/>
    <n v="0"/>
    <n v="0"/>
    <n v="0"/>
    <n v="0"/>
    <n v="0"/>
    <n v="28020.1"/>
  </r>
  <r>
    <x v="0"/>
    <x v="0"/>
    <x v="2"/>
    <x v="9"/>
    <x v="2"/>
    <x v="0"/>
    <x v="0"/>
    <x v="0"/>
    <n v="225"/>
    <n v="3569.05"/>
    <n v="55716583.140000015"/>
    <n v="1966425.3500000003"/>
    <n v="51"/>
    <n v="847234.93999999983"/>
    <n v="0"/>
    <n v="0"/>
    <n v="55716583.140000015"/>
    <n v="1966425.3500000003"/>
    <n v="0"/>
    <n v="0"/>
    <n v="847234.93999999983"/>
  </r>
  <r>
    <x v="0"/>
    <x v="0"/>
    <x v="2"/>
    <x v="9"/>
    <x v="2"/>
    <x v="0"/>
    <x v="0"/>
    <x v="1"/>
    <n v="0"/>
    <n v="0"/>
    <n v="0"/>
    <n v="0"/>
    <n v="4"/>
    <n v="62632"/>
    <n v="0"/>
    <n v="0"/>
    <n v="0"/>
    <n v="0"/>
    <n v="0"/>
    <n v="0"/>
    <n v="62632"/>
  </r>
  <r>
    <x v="0"/>
    <x v="0"/>
    <x v="2"/>
    <x v="9"/>
    <x v="2"/>
    <x v="1"/>
    <x v="0"/>
    <x v="0"/>
    <n v="0"/>
    <n v="0"/>
    <n v="-2806.41"/>
    <n v="7.42"/>
    <n v="0"/>
    <n v="0"/>
    <n v="0"/>
    <n v="0"/>
    <n v="-2806.41"/>
    <n v="7.42"/>
    <n v="0"/>
    <n v="0"/>
    <n v="0"/>
  </r>
  <r>
    <x v="0"/>
    <x v="0"/>
    <x v="2"/>
    <x v="9"/>
    <x v="2"/>
    <x v="3"/>
    <x v="0"/>
    <x v="0"/>
    <n v="25"/>
    <n v="33.19"/>
    <n v="136551.35999999999"/>
    <n v="182303.72999999998"/>
    <n v="55"/>
    <n v="1619637.51"/>
    <n v="0"/>
    <n v="0"/>
    <n v="136551.35999999999"/>
    <n v="182303.72999999998"/>
    <n v="0"/>
    <n v="0"/>
    <n v="1619637.51"/>
  </r>
  <r>
    <x v="0"/>
    <x v="0"/>
    <x v="2"/>
    <x v="9"/>
    <x v="2"/>
    <x v="3"/>
    <x v="0"/>
    <x v="1"/>
    <n v="0"/>
    <n v="0"/>
    <n v="0"/>
    <n v="0"/>
    <n v="2"/>
    <n v="31316"/>
    <n v="0"/>
    <n v="0"/>
    <n v="0"/>
    <n v="0"/>
    <n v="0"/>
    <n v="0"/>
    <n v="31316"/>
  </r>
  <r>
    <x v="0"/>
    <x v="0"/>
    <x v="2"/>
    <x v="9"/>
    <x v="3"/>
    <x v="0"/>
    <x v="0"/>
    <x v="0"/>
    <n v="206"/>
    <n v="897.86000000000013"/>
    <n v="720581.37"/>
    <n v="90470.419999999984"/>
    <n v="2"/>
    <n v="9247.51"/>
    <n v="0"/>
    <n v="0"/>
    <n v="720581.37"/>
    <n v="90470.419999999984"/>
    <n v="0"/>
    <n v="0"/>
    <n v="9247.51"/>
  </r>
  <r>
    <x v="0"/>
    <x v="0"/>
    <x v="2"/>
    <x v="9"/>
    <x v="3"/>
    <x v="1"/>
    <x v="0"/>
    <x v="0"/>
    <n v="27670"/>
    <n v="11522.990000000002"/>
    <n v="3742266.93"/>
    <n v="1933607.21"/>
    <n v="8"/>
    <n v="8655.69"/>
    <n v="0"/>
    <n v="0"/>
    <n v="3742266.93"/>
    <n v="1933607.21"/>
    <n v="0"/>
    <n v="0"/>
    <n v="8655.69"/>
  </r>
  <r>
    <x v="0"/>
    <x v="0"/>
    <x v="2"/>
    <x v="9"/>
    <x v="3"/>
    <x v="1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9"/>
    <x v="3"/>
    <x v="2"/>
    <x v="0"/>
    <x v="0"/>
    <n v="10"/>
    <n v="11.45"/>
    <n v="10371.02"/>
    <n v="11384.69"/>
    <n v="0"/>
    <n v="-15658"/>
    <n v="0"/>
    <n v="0"/>
    <n v="10371.02"/>
    <n v="11384.69"/>
    <n v="0"/>
    <n v="0"/>
    <n v="-15658"/>
  </r>
  <r>
    <x v="0"/>
    <x v="0"/>
    <x v="2"/>
    <x v="9"/>
    <x v="4"/>
    <x v="0"/>
    <x v="0"/>
    <x v="0"/>
    <n v="39"/>
    <n v="37.410000000000004"/>
    <n v="-6684043.669999999"/>
    <n v="16527.509999999998"/>
    <n v="1"/>
    <n v="4246120.0500000007"/>
    <n v="0"/>
    <n v="0"/>
    <n v="-6684043.669999999"/>
    <n v="16527.509999999998"/>
    <n v="0"/>
    <n v="0"/>
    <n v="4246120.0500000007"/>
  </r>
  <r>
    <x v="0"/>
    <x v="0"/>
    <x v="2"/>
    <x v="9"/>
    <x v="4"/>
    <x v="0"/>
    <x v="0"/>
    <x v="1"/>
    <n v="0"/>
    <n v="0"/>
    <n v="0"/>
    <n v="0"/>
    <n v="1"/>
    <n v="31431"/>
    <n v="0"/>
    <n v="0"/>
    <n v="0"/>
    <n v="0"/>
    <n v="0"/>
    <n v="0"/>
    <n v="31431"/>
  </r>
  <r>
    <x v="0"/>
    <x v="0"/>
    <x v="2"/>
    <x v="9"/>
    <x v="4"/>
    <x v="0"/>
    <x v="1"/>
    <x v="0"/>
    <n v="0"/>
    <n v="0"/>
    <n v="0"/>
    <n v="0"/>
    <n v="0"/>
    <n v="218321"/>
    <n v="0"/>
    <n v="0"/>
    <n v="0"/>
    <n v="0"/>
    <n v="0"/>
    <n v="0"/>
    <n v="218321"/>
  </r>
  <r>
    <x v="0"/>
    <x v="0"/>
    <x v="2"/>
    <x v="9"/>
    <x v="4"/>
    <x v="0"/>
    <x v="2"/>
    <x v="0"/>
    <n v="0"/>
    <n v="0"/>
    <n v="0"/>
    <n v="0"/>
    <n v="0"/>
    <n v="90063.5"/>
    <n v="0"/>
    <n v="0"/>
    <n v="0"/>
    <n v="0"/>
    <n v="0"/>
    <n v="0"/>
    <n v="90063.5"/>
  </r>
  <r>
    <x v="0"/>
    <x v="0"/>
    <x v="2"/>
    <x v="9"/>
    <x v="4"/>
    <x v="0"/>
    <x v="3"/>
    <x v="0"/>
    <n v="0"/>
    <n v="0"/>
    <n v="0"/>
    <n v="0"/>
    <n v="0"/>
    <n v="-2317.59"/>
    <n v="0"/>
    <n v="0"/>
    <n v="0"/>
    <n v="0"/>
    <n v="0"/>
    <n v="0"/>
    <n v="-2317.59"/>
  </r>
  <r>
    <x v="0"/>
    <x v="0"/>
    <x v="2"/>
    <x v="10"/>
    <x v="0"/>
    <x v="0"/>
    <x v="0"/>
    <x v="0"/>
    <n v="2174"/>
    <n v="2125.85"/>
    <n v="1189455.2100000002"/>
    <n v="879344.16988499986"/>
    <n v="241"/>
    <n v="2465129.4899999998"/>
    <n v="0"/>
    <n v="0"/>
    <n v="1189455.2100000002"/>
    <n v="879344.16988499986"/>
    <n v="0"/>
    <n v="0"/>
    <n v="2465129.4899999998"/>
  </r>
  <r>
    <x v="0"/>
    <x v="0"/>
    <x v="2"/>
    <x v="10"/>
    <x v="0"/>
    <x v="0"/>
    <x v="0"/>
    <x v="1"/>
    <n v="0"/>
    <n v="0"/>
    <n v="0"/>
    <n v="0"/>
    <n v="11"/>
    <n v="204294.19"/>
    <n v="0"/>
    <n v="0"/>
    <n v="0"/>
    <n v="0"/>
    <n v="0"/>
    <n v="0"/>
    <n v="204294.19"/>
  </r>
  <r>
    <x v="0"/>
    <x v="0"/>
    <x v="2"/>
    <x v="10"/>
    <x v="0"/>
    <x v="0"/>
    <x v="3"/>
    <x v="0"/>
    <n v="0"/>
    <n v="0"/>
    <n v="0"/>
    <n v="0"/>
    <n v="12"/>
    <n v="36188.400000000001"/>
    <n v="0"/>
    <n v="0"/>
    <n v="0"/>
    <n v="0"/>
    <n v="0"/>
    <n v="0"/>
    <n v="36188.400000000001"/>
  </r>
  <r>
    <x v="0"/>
    <x v="0"/>
    <x v="2"/>
    <x v="10"/>
    <x v="0"/>
    <x v="1"/>
    <x v="0"/>
    <x v="0"/>
    <n v="37796"/>
    <n v="39035.279999999999"/>
    <n v="15928685.68"/>
    <n v="15535339.51454"/>
    <n v="1348"/>
    <n v="12345823.719999999"/>
    <n v="0"/>
    <n v="0"/>
    <n v="15928685.68"/>
    <n v="15535339.51454"/>
    <n v="0"/>
    <n v="0"/>
    <n v="12345823.719999999"/>
  </r>
  <r>
    <x v="0"/>
    <x v="0"/>
    <x v="2"/>
    <x v="10"/>
    <x v="0"/>
    <x v="1"/>
    <x v="0"/>
    <x v="1"/>
    <n v="0"/>
    <n v="0"/>
    <n v="0"/>
    <n v="0"/>
    <n v="109"/>
    <n v="1870922.58"/>
    <n v="0"/>
    <n v="0"/>
    <n v="0"/>
    <n v="0"/>
    <n v="0"/>
    <n v="0"/>
    <n v="1870922.58"/>
  </r>
  <r>
    <x v="0"/>
    <x v="0"/>
    <x v="2"/>
    <x v="10"/>
    <x v="0"/>
    <x v="1"/>
    <x v="1"/>
    <x v="0"/>
    <n v="0"/>
    <n v="0"/>
    <n v="0"/>
    <n v="0"/>
    <n v="4"/>
    <n v="783408.6"/>
    <n v="0"/>
    <n v="0"/>
    <n v="0"/>
    <n v="0"/>
    <n v="0"/>
    <n v="0"/>
    <n v="783408.6"/>
  </r>
  <r>
    <x v="0"/>
    <x v="0"/>
    <x v="2"/>
    <x v="10"/>
    <x v="0"/>
    <x v="2"/>
    <x v="0"/>
    <x v="0"/>
    <n v="116"/>
    <n v="32.78"/>
    <n v="69865.149999999994"/>
    <n v="25316.690000000002"/>
    <n v="21"/>
    <n v="54190.380000000005"/>
    <n v="0"/>
    <n v="0"/>
    <n v="69865.149999999994"/>
    <n v="25316.690000000002"/>
    <n v="0"/>
    <n v="0"/>
    <n v="54190.380000000005"/>
  </r>
  <r>
    <x v="0"/>
    <x v="0"/>
    <x v="2"/>
    <x v="10"/>
    <x v="0"/>
    <x v="3"/>
    <x v="0"/>
    <x v="0"/>
    <n v="923"/>
    <n v="770.36999999999989"/>
    <n v="1197049.01"/>
    <n v="1115529.7717000002"/>
    <n v="68"/>
    <n v="1837062.4000000001"/>
    <n v="0"/>
    <n v="0"/>
    <n v="1197049.01"/>
    <n v="1115529.7717000002"/>
    <n v="0"/>
    <n v="0"/>
    <n v="1837062.4000000001"/>
  </r>
  <r>
    <x v="0"/>
    <x v="0"/>
    <x v="2"/>
    <x v="10"/>
    <x v="0"/>
    <x v="3"/>
    <x v="0"/>
    <x v="1"/>
    <n v="0"/>
    <n v="0"/>
    <n v="0"/>
    <n v="0"/>
    <n v="4"/>
    <n v="62638"/>
    <n v="0"/>
    <n v="0"/>
    <n v="0"/>
    <n v="0"/>
    <n v="0"/>
    <n v="0"/>
    <n v="62638"/>
  </r>
  <r>
    <x v="0"/>
    <x v="0"/>
    <x v="2"/>
    <x v="10"/>
    <x v="1"/>
    <x v="4"/>
    <x v="0"/>
    <x v="0"/>
    <n v="46757"/>
    <n v="47066.650000000009"/>
    <n v="29494412.23"/>
    <n v="28160444.097719997"/>
    <n v="572"/>
    <n v="5935161.9900000012"/>
    <n v="0"/>
    <n v="0"/>
    <n v="29494412.23"/>
    <n v="28160444.097719997"/>
    <n v="0"/>
    <n v="0"/>
    <n v="5935161.9900000012"/>
  </r>
  <r>
    <x v="0"/>
    <x v="0"/>
    <x v="2"/>
    <x v="10"/>
    <x v="1"/>
    <x v="4"/>
    <x v="0"/>
    <x v="1"/>
    <n v="0"/>
    <n v="0"/>
    <n v="0"/>
    <n v="0"/>
    <n v="47"/>
    <n v="753960"/>
    <n v="0"/>
    <n v="0"/>
    <n v="0"/>
    <n v="0"/>
    <n v="0"/>
    <n v="0"/>
    <n v="753960"/>
  </r>
  <r>
    <x v="0"/>
    <x v="0"/>
    <x v="2"/>
    <x v="10"/>
    <x v="1"/>
    <x v="4"/>
    <x v="1"/>
    <x v="0"/>
    <n v="0"/>
    <n v="0"/>
    <n v="0"/>
    <n v="0"/>
    <n v="8"/>
    <n v="186659.58000000002"/>
    <n v="0"/>
    <n v="0"/>
    <n v="0"/>
    <n v="0"/>
    <n v="0"/>
    <n v="0"/>
    <n v="186659.58000000002"/>
  </r>
  <r>
    <x v="0"/>
    <x v="0"/>
    <x v="2"/>
    <x v="10"/>
    <x v="1"/>
    <x v="4"/>
    <x v="2"/>
    <x v="0"/>
    <n v="0"/>
    <n v="0"/>
    <n v="0"/>
    <n v="0"/>
    <n v="1"/>
    <n v="33186.9"/>
    <n v="0"/>
    <n v="0"/>
    <n v="0"/>
    <n v="0"/>
    <n v="0"/>
    <n v="0"/>
    <n v="33186.9"/>
  </r>
  <r>
    <x v="0"/>
    <x v="0"/>
    <x v="2"/>
    <x v="10"/>
    <x v="1"/>
    <x v="0"/>
    <x v="0"/>
    <x v="0"/>
    <n v="2693"/>
    <n v="1933.5199999999995"/>
    <n v="1577618.9599999997"/>
    <n v="1118864.2399999998"/>
    <n v="109"/>
    <n v="1211201.33"/>
    <n v="0"/>
    <n v="0"/>
    <n v="1577618.9599999997"/>
    <n v="1118864.2399999998"/>
    <n v="0"/>
    <n v="0"/>
    <n v="1211201.33"/>
  </r>
  <r>
    <x v="0"/>
    <x v="0"/>
    <x v="2"/>
    <x v="10"/>
    <x v="1"/>
    <x v="0"/>
    <x v="0"/>
    <x v="1"/>
    <n v="0"/>
    <n v="0"/>
    <n v="0"/>
    <n v="0"/>
    <n v="14"/>
    <n v="256398.24"/>
    <n v="0"/>
    <n v="0"/>
    <n v="0"/>
    <n v="0"/>
    <n v="0"/>
    <n v="0"/>
    <n v="256398.24"/>
  </r>
  <r>
    <x v="0"/>
    <x v="0"/>
    <x v="2"/>
    <x v="10"/>
    <x v="1"/>
    <x v="0"/>
    <x v="1"/>
    <x v="0"/>
    <n v="0"/>
    <n v="0"/>
    <n v="0"/>
    <n v="0"/>
    <n v="0"/>
    <n v="0"/>
    <n v="0"/>
    <n v="0"/>
    <n v="0"/>
    <n v="0"/>
    <n v="0"/>
    <n v="0"/>
    <n v="0"/>
  </r>
  <r>
    <x v="0"/>
    <x v="0"/>
    <x v="2"/>
    <x v="10"/>
    <x v="1"/>
    <x v="1"/>
    <x v="0"/>
    <x v="0"/>
    <n v="9402"/>
    <n v="11328.300000000001"/>
    <n v="7366086.6400000006"/>
    <n v="9328050.9670917019"/>
    <n v="1899"/>
    <n v="24710189.750000004"/>
    <n v="0"/>
    <n v="0"/>
    <n v="7366086.6400000006"/>
    <n v="9328050.9670917019"/>
    <n v="0"/>
    <n v="0"/>
    <n v="24710189.750000004"/>
  </r>
  <r>
    <x v="0"/>
    <x v="0"/>
    <x v="2"/>
    <x v="10"/>
    <x v="1"/>
    <x v="1"/>
    <x v="0"/>
    <x v="1"/>
    <n v="0"/>
    <n v="0"/>
    <n v="0"/>
    <n v="0"/>
    <n v="43"/>
    <n v="723882.03999999992"/>
    <n v="0"/>
    <n v="0"/>
    <n v="0"/>
    <n v="0"/>
    <n v="0"/>
    <n v="0"/>
    <n v="723882.03999999992"/>
  </r>
  <r>
    <x v="0"/>
    <x v="0"/>
    <x v="2"/>
    <x v="10"/>
    <x v="1"/>
    <x v="1"/>
    <x v="1"/>
    <x v="0"/>
    <n v="0"/>
    <n v="0"/>
    <n v="0"/>
    <n v="0"/>
    <n v="4"/>
    <n v="55438.770000000004"/>
    <n v="0"/>
    <n v="0"/>
    <n v="0"/>
    <n v="0"/>
    <n v="0"/>
    <n v="0"/>
    <n v="55438.770000000004"/>
  </r>
  <r>
    <x v="0"/>
    <x v="0"/>
    <x v="2"/>
    <x v="10"/>
    <x v="1"/>
    <x v="2"/>
    <x v="0"/>
    <x v="0"/>
    <n v="182"/>
    <n v="115.36"/>
    <n v="138979.77000000002"/>
    <n v="81068.179999999993"/>
    <n v="1"/>
    <n v="5832.41"/>
    <n v="0"/>
    <n v="0"/>
    <n v="138979.77000000002"/>
    <n v="81068.179999999993"/>
    <n v="0"/>
    <n v="0"/>
    <n v="5832.41"/>
  </r>
  <r>
    <x v="0"/>
    <x v="0"/>
    <x v="2"/>
    <x v="10"/>
    <x v="1"/>
    <x v="3"/>
    <x v="0"/>
    <x v="0"/>
    <n v="32"/>
    <n v="15.96"/>
    <n v="21798.36"/>
    <n v="13007.08"/>
    <n v="3"/>
    <n v="21749"/>
    <n v="0"/>
    <n v="0"/>
    <n v="21798.36"/>
    <n v="13007.08"/>
    <n v="0"/>
    <n v="0"/>
    <n v="21749"/>
  </r>
  <r>
    <x v="0"/>
    <x v="0"/>
    <x v="2"/>
    <x v="10"/>
    <x v="2"/>
    <x v="4"/>
    <x v="0"/>
    <x v="0"/>
    <n v="25909"/>
    <n v="23271.86"/>
    <n v="54824031.450000003"/>
    <n v="54817093.627096005"/>
    <n v="987"/>
    <n v="20493980.899999999"/>
    <n v="0"/>
    <n v="0"/>
    <n v="54824031.450000003"/>
    <n v="54817093.627096005"/>
    <n v="0"/>
    <n v="0"/>
    <n v="20493980.899999999"/>
  </r>
  <r>
    <x v="0"/>
    <x v="0"/>
    <x v="2"/>
    <x v="10"/>
    <x v="2"/>
    <x v="4"/>
    <x v="0"/>
    <x v="1"/>
    <n v="0"/>
    <n v="0"/>
    <n v="0"/>
    <n v="0"/>
    <n v="9"/>
    <n v="150534"/>
    <n v="0"/>
    <n v="0"/>
    <n v="0"/>
    <n v="0"/>
    <n v="0"/>
    <n v="0"/>
    <n v="150534"/>
  </r>
  <r>
    <x v="0"/>
    <x v="0"/>
    <x v="2"/>
    <x v="10"/>
    <x v="2"/>
    <x v="4"/>
    <x v="1"/>
    <x v="0"/>
    <n v="0"/>
    <n v="0"/>
    <n v="0"/>
    <n v="0"/>
    <n v="16"/>
    <n v="685276.82"/>
    <n v="0"/>
    <n v="0"/>
    <n v="0"/>
    <n v="0"/>
    <n v="0"/>
    <n v="0"/>
    <n v="685276.82"/>
  </r>
  <r>
    <x v="0"/>
    <x v="0"/>
    <x v="2"/>
    <x v="10"/>
    <x v="2"/>
    <x v="4"/>
    <x v="2"/>
    <x v="0"/>
    <n v="0"/>
    <n v="0"/>
    <n v="0"/>
    <n v="0"/>
    <n v="4"/>
    <n v="294654.68"/>
    <n v="0"/>
    <n v="0"/>
    <n v="0"/>
    <n v="0"/>
    <n v="0"/>
    <n v="0"/>
    <n v="294654.68"/>
  </r>
  <r>
    <x v="0"/>
    <x v="0"/>
    <x v="2"/>
    <x v="10"/>
    <x v="2"/>
    <x v="0"/>
    <x v="0"/>
    <x v="0"/>
    <n v="2548"/>
    <n v="2211.2999999999997"/>
    <n v="2793978.03"/>
    <n v="3038011.9481409998"/>
    <n v="100"/>
    <n v="3999917.17"/>
    <n v="0"/>
    <n v="0"/>
    <n v="2793978.03"/>
    <n v="3038011.9481409998"/>
    <n v="0"/>
    <n v="0"/>
    <n v="3999917.17"/>
  </r>
  <r>
    <x v="0"/>
    <x v="0"/>
    <x v="2"/>
    <x v="10"/>
    <x v="2"/>
    <x v="0"/>
    <x v="0"/>
    <x v="1"/>
    <n v="0"/>
    <n v="0"/>
    <n v="0"/>
    <n v="0"/>
    <n v="2"/>
    <n v="31384"/>
    <n v="0"/>
    <n v="0"/>
    <n v="0"/>
    <n v="0"/>
    <n v="0"/>
    <n v="0"/>
    <n v="31384"/>
  </r>
  <r>
    <x v="0"/>
    <x v="0"/>
    <x v="2"/>
    <x v="10"/>
    <x v="2"/>
    <x v="0"/>
    <x v="2"/>
    <x v="0"/>
    <n v="0"/>
    <n v="0"/>
    <n v="0"/>
    <n v="0"/>
    <n v="1"/>
    <n v="198810"/>
    <n v="0"/>
    <n v="0"/>
    <n v="0"/>
    <n v="0"/>
    <n v="0"/>
    <n v="0"/>
    <n v="198810"/>
  </r>
  <r>
    <x v="0"/>
    <x v="0"/>
    <x v="2"/>
    <x v="10"/>
    <x v="2"/>
    <x v="1"/>
    <x v="0"/>
    <x v="0"/>
    <n v="973"/>
    <n v="1117.94"/>
    <n v="2036821.1799999997"/>
    <n v="2752563.3276865301"/>
    <n v="116"/>
    <n v="1254009.2900000003"/>
    <n v="0"/>
    <n v="0"/>
    <n v="2036821.1799999997"/>
    <n v="2752563.3276865301"/>
    <n v="0"/>
    <n v="0"/>
    <n v="1254009.2900000003"/>
  </r>
  <r>
    <x v="0"/>
    <x v="0"/>
    <x v="2"/>
    <x v="10"/>
    <x v="2"/>
    <x v="1"/>
    <x v="0"/>
    <x v="1"/>
    <n v="0"/>
    <n v="0"/>
    <n v="0"/>
    <n v="0"/>
    <n v="3"/>
    <n v="58364"/>
    <n v="0"/>
    <n v="0"/>
    <n v="0"/>
    <n v="0"/>
    <n v="0"/>
    <n v="0"/>
    <n v="58364"/>
  </r>
  <r>
    <x v="0"/>
    <x v="0"/>
    <x v="2"/>
    <x v="10"/>
    <x v="2"/>
    <x v="1"/>
    <x v="1"/>
    <x v="0"/>
    <n v="0"/>
    <n v="0"/>
    <n v="0"/>
    <n v="0"/>
    <n v="0"/>
    <n v="60000"/>
    <n v="0"/>
    <n v="0"/>
    <n v="0"/>
    <n v="0"/>
    <n v="0"/>
    <n v="0"/>
    <n v="60000"/>
  </r>
  <r>
    <x v="0"/>
    <x v="0"/>
    <x v="2"/>
    <x v="10"/>
    <x v="2"/>
    <x v="3"/>
    <x v="0"/>
    <x v="0"/>
    <n v="1162"/>
    <n v="1206.0100000000002"/>
    <n v="4665500.67"/>
    <n v="4109254.9597000005"/>
    <n v="317"/>
    <n v="4212073.63"/>
    <n v="0"/>
    <n v="0"/>
    <n v="4665500.67"/>
    <n v="4109254.9597000005"/>
    <n v="0"/>
    <n v="0"/>
    <n v="4212073.63"/>
  </r>
  <r>
    <x v="0"/>
    <x v="0"/>
    <x v="2"/>
    <x v="10"/>
    <x v="3"/>
    <x v="0"/>
    <x v="0"/>
    <x v="0"/>
    <n v="220"/>
    <n v="130.88999999999999"/>
    <n v="33209.93"/>
    <n v="30503.82"/>
    <n v="1"/>
    <n v="2713"/>
    <n v="0"/>
    <n v="0"/>
    <n v="33209.93"/>
    <n v="30503.82"/>
    <n v="0"/>
    <n v="0"/>
    <n v="2713"/>
  </r>
  <r>
    <x v="0"/>
    <x v="0"/>
    <x v="2"/>
    <x v="10"/>
    <x v="3"/>
    <x v="1"/>
    <x v="0"/>
    <x v="0"/>
    <n v="1109"/>
    <n v="1160.24"/>
    <n v="462140.96"/>
    <n v="458240.99407999992"/>
    <n v="31"/>
    <n v="371545.85"/>
    <n v="0"/>
    <n v="0"/>
    <n v="462140.96"/>
    <n v="458240.99407999992"/>
    <n v="0"/>
    <n v="0"/>
    <n v="371545.85"/>
  </r>
  <r>
    <x v="0"/>
    <x v="0"/>
    <x v="2"/>
    <x v="10"/>
    <x v="3"/>
    <x v="1"/>
    <x v="0"/>
    <x v="1"/>
    <n v="0"/>
    <n v="0"/>
    <n v="0"/>
    <n v="0"/>
    <n v="4"/>
    <n v="63895.6"/>
    <n v="0"/>
    <n v="0"/>
    <n v="0"/>
    <n v="0"/>
    <n v="0"/>
    <n v="0"/>
    <n v="63895.6"/>
  </r>
  <r>
    <x v="0"/>
    <x v="0"/>
    <x v="2"/>
    <x v="10"/>
    <x v="3"/>
    <x v="2"/>
    <x v="0"/>
    <x v="0"/>
    <n v="4013"/>
    <n v="3884.08"/>
    <n v="620306.94999999995"/>
    <n v="561634.13"/>
    <n v="15"/>
    <n v="64213.41"/>
    <n v="0"/>
    <n v="0"/>
    <n v="620306.94999999995"/>
    <n v="561634.13"/>
    <n v="0"/>
    <n v="0"/>
    <n v="64213.41"/>
  </r>
  <r>
    <x v="0"/>
    <x v="0"/>
    <x v="2"/>
    <x v="10"/>
    <x v="4"/>
    <x v="4"/>
    <x v="0"/>
    <x v="0"/>
    <n v="1"/>
    <n v="0.28999999999999998"/>
    <n v="0"/>
    <n v="3273.11"/>
    <n v="0"/>
    <n v="0"/>
    <n v="0"/>
    <n v="0"/>
    <n v="0"/>
    <n v="3273.11"/>
    <n v="0"/>
    <n v="0"/>
    <n v="0"/>
  </r>
  <r>
    <x v="0"/>
    <x v="0"/>
    <x v="2"/>
    <x v="10"/>
    <x v="4"/>
    <x v="0"/>
    <x v="0"/>
    <x v="0"/>
    <n v="3"/>
    <n v="54.81"/>
    <n v="17552.27"/>
    <n v="41342.839999999997"/>
    <n v="7"/>
    <n v="2964278.7499999995"/>
    <n v="0"/>
    <n v="0"/>
    <n v="17552.27"/>
    <n v="41342.839999999997"/>
    <n v="0"/>
    <n v="0"/>
    <n v="2964278.7499999995"/>
  </r>
  <r>
    <x v="0"/>
    <x v="0"/>
    <x v="2"/>
    <x v="10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0"/>
    <x v="2"/>
    <x v="10"/>
    <x v="4"/>
    <x v="0"/>
    <x v="1"/>
    <x v="0"/>
    <n v="0"/>
    <n v="0"/>
    <n v="0"/>
    <n v="0"/>
    <n v="0"/>
    <n v="378029"/>
    <n v="0"/>
    <n v="0"/>
    <n v="0"/>
    <n v="0"/>
    <n v="0"/>
    <n v="0"/>
    <n v="378029"/>
  </r>
  <r>
    <x v="0"/>
    <x v="0"/>
    <x v="2"/>
    <x v="10"/>
    <x v="4"/>
    <x v="0"/>
    <x v="2"/>
    <x v="0"/>
    <n v="0"/>
    <n v="0"/>
    <n v="0"/>
    <n v="0"/>
    <n v="0"/>
    <n v="117534.34000000001"/>
    <n v="0"/>
    <n v="0"/>
    <n v="0"/>
    <n v="0"/>
    <n v="0"/>
    <n v="0"/>
    <n v="117534.34000000001"/>
  </r>
  <r>
    <x v="0"/>
    <x v="0"/>
    <x v="2"/>
    <x v="11"/>
    <x v="0"/>
    <x v="4"/>
    <x v="0"/>
    <x v="0"/>
    <n v="283"/>
    <n v="287.44"/>
    <n v="-9054"/>
    <n v="267734.62"/>
    <n v="3"/>
    <n v="66213.42"/>
    <n v="0"/>
    <n v="0"/>
    <n v="-9054"/>
    <n v="267734.62"/>
    <n v="0"/>
    <n v="0"/>
    <n v="66213.42"/>
  </r>
  <r>
    <x v="0"/>
    <x v="0"/>
    <x v="2"/>
    <x v="11"/>
    <x v="0"/>
    <x v="4"/>
    <x v="0"/>
    <x v="1"/>
    <n v="0"/>
    <n v="0"/>
    <n v="0"/>
    <n v="0"/>
    <n v="2"/>
    <n v="34483.699999999997"/>
    <n v="0"/>
    <n v="0"/>
    <n v="0"/>
    <n v="0"/>
    <n v="0"/>
    <n v="0"/>
    <n v="34483.699999999997"/>
  </r>
  <r>
    <x v="0"/>
    <x v="0"/>
    <x v="2"/>
    <x v="11"/>
    <x v="0"/>
    <x v="0"/>
    <x v="0"/>
    <x v="0"/>
    <n v="42377"/>
    <n v="38382.860000000008"/>
    <n v="61614089.580000006"/>
    <n v="20404778.912211008"/>
    <n v="3962"/>
    <n v="33453951.549999997"/>
    <n v="0"/>
    <n v="0"/>
    <n v="61614089.580000006"/>
    <n v="20404778.912211008"/>
    <n v="0"/>
    <n v="0"/>
    <n v="33453951.549999997"/>
  </r>
  <r>
    <x v="0"/>
    <x v="0"/>
    <x v="2"/>
    <x v="11"/>
    <x v="0"/>
    <x v="0"/>
    <x v="0"/>
    <x v="1"/>
    <n v="0"/>
    <n v="0"/>
    <n v="0"/>
    <n v="0"/>
    <n v="277"/>
    <n v="4463243.4800000004"/>
    <n v="0"/>
    <n v="0"/>
    <n v="0"/>
    <n v="0"/>
    <n v="0"/>
    <n v="0"/>
    <n v="4463243.4800000004"/>
  </r>
  <r>
    <x v="0"/>
    <x v="0"/>
    <x v="2"/>
    <x v="11"/>
    <x v="0"/>
    <x v="0"/>
    <x v="3"/>
    <x v="0"/>
    <n v="0"/>
    <n v="0"/>
    <n v="0"/>
    <n v="0"/>
    <n v="16"/>
    <n v="42989.11"/>
    <n v="0"/>
    <n v="0"/>
    <n v="0"/>
    <n v="0"/>
    <n v="0"/>
    <n v="0"/>
    <n v="42989.11"/>
  </r>
  <r>
    <x v="0"/>
    <x v="0"/>
    <x v="2"/>
    <x v="11"/>
    <x v="0"/>
    <x v="1"/>
    <x v="0"/>
    <x v="0"/>
    <n v="384516"/>
    <n v="358182.47000000009"/>
    <n v="189888544.38999999"/>
    <n v="221284317.82809997"/>
    <n v="23487"/>
    <n v="161226342.39999998"/>
    <n v="0"/>
    <n v="0"/>
    <n v="189888544.38999999"/>
    <n v="221284317.82809997"/>
    <n v="0"/>
    <n v="0"/>
    <n v="161226342.39999998"/>
  </r>
  <r>
    <x v="0"/>
    <x v="0"/>
    <x v="2"/>
    <x v="11"/>
    <x v="0"/>
    <x v="1"/>
    <x v="0"/>
    <x v="1"/>
    <n v="0"/>
    <n v="0"/>
    <n v="0"/>
    <n v="0"/>
    <n v="4195"/>
    <n v="69874887.530000001"/>
    <n v="0"/>
    <n v="0"/>
    <n v="0"/>
    <n v="0"/>
    <n v="0"/>
    <n v="0"/>
    <n v="69874887.530000001"/>
  </r>
  <r>
    <x v="0"/>
    <x v="0"/>
    <x v="2"/>
    <x v="11"/>
    <x v="0"/>
    <x v="1"/>
    <x v="1"/>
    <x v="0"/>
    <n v="0"/>
    <n v="0"/>
    <n v="0"/>
    <n v="0"/>
    <n v="6"/>
    <n v="200987.14"/>
    <n v="0"/>
    <n v="0"/>
    <n v="0"/>
    <n v="0"/>
    <n v="0"/>
    <n v="0"/>
    <n v="200987.14"/>
  </r>
  <r>
    <x v="0"/>
    <x v="0"/>
    <x v="2"/>
    <x v="11"/>
    <x v="0"/>
    <x v="1"/>
    <x v="2"/>
    <x v="0"/>
    <n v="0"/>
    <n v="0"/>
    <n v="0"/>
    <n v="0"/>
    <n v="1"/>
    <n v="182076"/>
    <n v="0"/>
    <n v="0"/>
    <n v="0"/>
    <n v="0"/>
    <n v="0"/>
    <n v="0"/>
    <n v="182076"/>
  </r>
  <r>
    <x v="0"/>
    <x v="0"/>
    <x v="2"/>
    <x v="11"/>
    <x v="0"/>
    <x v="2"/>
    <x v="0"/>
    <x v="0"/>
    <n v="1131"/>
    <n v="634.74999999999989"/>
    <n v="1259410.8699999999"/>
    <n v="565217.94000000006"/>
    <n v="223"/>
    <n v="772936.14000000013"/>
    <n v="0"/>
    <n v="0"/>
    <n v="1259410.8699999999"/>
    <n v="565217.94000000006"/>
    <n v="0"/>
    <n v="0"/>
    <n v="772936.14000000013"/>
  </r>
  <r>
    <x v="0"/>
    <x v="0"/>
    <x v="2"/>
    <x v="11"/>
    <x v="0"/>
    <x v="2"/>
    <x v="0"/>
    <x v="1"/>
    <n v="0"/>
    <n v="0"/>
    <n v="0"/>
    <n v="0"/>
    <n v="15"/>
    <n v="236328.43"/>
    <n v="0"/>
    <n v="0"/>
    <n v="0"/>
    <n v="0"/>
    <n v="0"/>
    <n v="0"/>
    <n v="236328.43"/>
  </r>
  <r>
    <x v="0"/>
    <x v="0"/>
    <x v="2"/>
    <x v="11"/>
    <x v="0"/>
    <x v="3"/>
    <x v="0"/>
    <x v="0"/>
    <n v="8348"/>
    <n v="9680.59"/>
    <n v="5976211.7899999982"/>
    <n v="9121151.1899999976"/>
    <n v="794"/>
    <n v="7420757.7100000009"/>
    <n v="0"/>
    <n v="0"/>
    <n v="5976211.7899999982"/>
    <n v="9121151.1899999976"/>
    <n v="0"/>
    <n v="0"/>
    <n v="7420757.7100000009"/>
  </r>
  <r>
    <x v="0"/>
    <x v="0"/>
    <x v="2"/>
    <x v="11"/>
    <x v="0"/>
    <x v="3"/>
    <x v="0"/>
    <x v="1"/>
    <n v="0"/>
    <n v="0"/>
    <n v="0"/>
    <n v="0"/>
    <n v="37"/>
    <n v="614437.32000000007"/>
    <n v="0"/>
    <n v="0"/>
    <n v="0"/>
    <n v="0"/>
    <n v="0"/>
    <n v="0"/>
    <n v="614437.32000000007"/>
  </r>
  <r>
    <x v="0"/>
    <x v="0"/>
    <x v="2"/>
    <x v="11"/>
    <x v="1"/>
    <x v="4"/>
    <x v="0"/>
    <x v="0"/>
    <n v="41336"/>
    <n v="40926.6"/>
    <n v="34384268.649999999"/>
    <n v="34833574.419800006"/>
    <n v="5049"/>
    <n v="29255053.909999996"/>
    <n v="0"/>
    <n v="0"/>
    <n v="34384268.649999999"/>
    <n v="34833574.419800006"/>
    <n v="0"/>
    <n v="0"/>
    <n v="29255053.909999996"/>
  </r>
  <r>
    <x v="0"/>
    <x v="0"/>
    <x v="2"/>
    <x v="11"/>
    <x v="1"/>
    <x v="4"/>
    <x v="0"/>
    <x v="1"/>
    <n v="0"/>
    <n v="0"/>
    <n v="0"/>
    <n v="0"/>
    <n v="786"/>
    <n v="12949797.129999999"/>
    <n v="0"/>
    <n v="0"/>
    <n v="0"/>
    <n v="0"/>
    <n v="0"/>
    <n v="0"/>
    <n v="12949797.129999999"/>
  </r>
  <r>
    <x v="0"/>
    <x v="0"/>
    <x v="2"/>
    <x v="11"/>
    <x v="1"/>
    <x v="4"/>
    <x v="1"/>
    <x v="0"/>
    <n v="0"/>
    <n v="0"/>
    <n v="0"/>
    <n v="0"/>
    <n v="34"/>
    <n v="894563.2"/>
    <n v="0"/>
    <n v="0"/>
    <n v="0"/>
    <n v="0"/>
    <n v="0"/>
    <n v="0"/>
    <n v="894563.2"/>
  </r>
  <r>
    <x v="0"/>
    <x v="0"/>
    <x v="2"/>
    <x v="11"/>
    <x v="1"/>
    <x v="4"/>
    <x v="2"/>
    <x v="0"/>
    <n v="0"/>
    <n v="0"/>
    <n v="0"/>
    <n v="0"/>
    <n v="8"/>
    <n v="282849.34999999998"/>
    <n v="0"/>
    <n v="0"/>
    <n v="0"/>
    <n v="0"/>
    <n v="0"/>
    <n v="0"/>
    <n v="282849.34999999998"/>
  </r>
  <r>
    <x v="0"/>
    <x v="0"/>
    <x v="2"/>
    <x v="11"/>
    <x v="1"/>
    <x v="0"/>
    <x v="0"/>
    <x v="0"/>
    <n v="58164"/>
    <n v="29331.069999999992"/>
    <n v="35361409.020000003"/>
    <n v="19366956.832113005"/>
    <n v="1481"/>
    <n v="7974233.7799999993"/>
    <n v="0"/>
    <n v="0"/>
    <n v="35361409.020000003"/>
    <n v="19366956.832113005"/>
    <n v="0"/>
    <n v="0"/>
    <n v="7974233.7799999993"/>
  </r>
  <r>
    <x v="0"/>
    <x v="0"/>
    <x v="2"/>
    <x v="11"/>
    <x v="1"/>
    <x v="0"/>
    <x v="0"/>
    <x v="1"/>
    <n v="0"/>
    <n v="0"/>
    <n v="0"/>
    <n v="0"/>
    <n v="228"/>
    <n v="3759123.48"/>
    <n v="0"/>
    <n v="0"/>
    <n v="0"/>
    <n v="0"/>
    <n v="0"/>
    <n v="0"/>
    <n v="3759123.48"/>
  </r>
  <r>
    <x v="0"/>
    <x v="0"/>
    <x v="2"/>
    <x v="11"/>
    <x v="1"/>
    <x v="0"/>
    <x v="1"/>
    <x v="0"/>
    <n v="0"/>
    <n v="0"/>
    <n v="0"/>
    <n v="0"/>
    <n v="0"/>
    <n v="0"/>
    <n v="0"/>
    <n v="0"/>
    <n v="0"/>
    <n v="0"/>
    <n v="0"/>
    <n v="0"/>
    <n v="0"/>
  </r>
  <r>
    <x v="0"/>
    <x v="0"/>
    <x v="2"/>
    <x v="11"/>
    <x v="1"/>
    <x v="0"/>
    <x v="2"/>
    <x v="0"/>
    <n v="0"/>
    <n v="0"/>
    <n v="0"/>
    <n v="0"/>
    <n v="6"/>
    <n v="633269.98"/>
    <n v="0"/>
    <n v="0"/>
    <n v="0"/>
    <n v="0"/>
    <n v="0"/>
    <n v="0"/>
    <n v="633269.98"/>
  </r>
  <r>
    <x v="0"/>
    <x v="0"/>
    <x v="2"/>
    <x v="11"/>
    <x v="1"/>
    <x v="1"/>
    <x v="0"/>
    <x v="0"/>
    <n v="37831"/>
    <n v="55564.020000000004"/>
    <n v="67330857.939999983"/>
    <n v="60309494.665699981"/>
    <n v="6114"/>
    <n v="71759414.149999976"/>
    <n v="0"/>
    <n v="0"/>
    <n v="67330857.939999983"/>
    <n v="60309494.665699981"/>
    <n v="0"/>
    <n v="0"/>
    <n v="71759414.149999976"/>
  </r>
  <r>
    <x v="0"/>
    <x v="0"/>
    <x v="2"/>
    <x v="11"/>
    <x v="1"/>
    <x v="1"/>
    <x v="0"/>
    <x v="1"/>
    <n v="0"/>
    <n v="0"/>
    <n v="0"/>
    <n v="0"/>
    <n v="550"/>
    <n v="9186847.8200000022"/>
    <n v="0"/>
    <n v="0"/>
    <n v="0"/>
    <n v="0"/>
    <n v="0"/>
    <n v="0"/>
    <n v="9186847.8200000022"/>
  </r>
  <r>
    <x v="0"/>
    <x v="0"/>
    <x v="2"/>
    <x v="11"/>
    <x v="1"/>
    <x v="1"/>
    <x v="1"/>
    <x v="0"/>
    <n v="0"/>
    <n v="0"/>
    <n v="0"/>
    <n v="0"/>
    <n v="26"/>
    <n v="491322.87"/>
    <n v="0"/>
    <n v="0"/>
    <n v="0"/>
    <n v="0"/>
    <n v="0"/>
    <n v="0"/>
    <n v="491322.87"/>
  </r>
  <r>
    <x v="0"/>
    <x v="0"/>
    <x v="2"/>
    <x v="11"/>
    <x v="1"/>
    <x v="1"/>
    <x v="2"/>
    <x v="0"/>
    <n v="0"/>
    <n v="0"/>
    <n v="0"/>
    <n v="0"/>
    <n v="34"/>
    <n v="1832474.6600000001"/>
    <n v="0"/>
    <n v="0"/>
    <n v="0"/>
    <n v="0"/>
    <n v="0"/>
    <n v="0"/>
    <n v="1832474.6600000001"/>
  </r>
  <r>
    <x v="0"/>
    <x v="0"/>
    <x v="2"/>
    <x v="11"/>
    <x v="1"/>
    <x v="2"/>
    <x v="0"/>
    <x v="0"/>
    <n v="205"/>
    <n v="172.18"/>
    <n v="104818.94"/>
    <n v="83613.090000000011"/>
    <n v="32"/>
    <n v="246256.75"/>
    <n v="0"/>
    <n v="0"/>
    <n v="104818.94"/>
    <n v="83613.090000000011"/>
    <n v="0"/>
    <n v="0"/>
    <n v="246256.75"/>
  </r>
  <r>
    <x v="0"/>
    <x v="0"/>
    <x v="2"/>
    <x v="11"/>
    <x v="1"/>
    <x v="3"/>
    <x v="0"/>
    <x v="0"/>
    <n v="2517"/>
    <n v="1376.1299999999999"/>
    <n v="6587946.21"/>
    <n v="3619813.84"/>
    <n v="814"/>
    <n v="8072292.0900000008"/>
    <n v="0"/>
    <n v="0"/>
    <n v="6587946.21"/>
    <n v="3619813.84"/>
    <n v="0"/>
    <n v="0"/>
    <n v="8072292.0900000008"/>
  </r>
  <r>
    <x v="0"/>
    <x v="0"/>
    <x v="2"/>
    <x v="11"/>
    <x v="1"/>
    <x v="3"/>
    <x v="0"/>
    <x v="1"/>
    <n v="0"/>
    <n v="0"/>
    <n v="0"/>
    <n v="0"/>
    <n v="10"/>
    <n v="158962.85"/>
    <n v="0"/>
    <n v="0"/>
    <n v="0"/>
    <n v="0"/>
    <n v="0"/>
    <n v="0"/>
    <n v="158962.85"/>
  </r>
  <r>
    <x v="0"/>
    <x v="0"/>
    <x v="2"/>
    <x v="11"/>
    <x v="2"/>
    <x v="4"/>
    <x v="0"/>
    <x v="0"/>
    <n v="79636"/>
    <n v="71257.490000000005"/>
    <n v="206397532.24999994"/>
    <n v="192157894.48004702"/>
    <n v="13587"/>
    <n v="178882692.59"/>
    <n v="0"/>
    <n v="0"/>
    <n v="206397532.24999994"/>
    <n v="192157894.48004702"/>
    <n v="0"/>
    <n v="0"/>
    <n v="178882692.59"/>
  </r>
  <r>
    <x v="0"/>
    <x v="0"/>
    <x v="2"/>
    <x v="11"/>
    <x v="2"/>
    <x v="4"/>
    <x v="0"/>
    <x v="1"/>
    <n v="0"/>
    <n v="0"/>
    <n v="0"/>
    <n v="0"/>
    <n v="598"/>
    <n v="10245015.449999999"/>
    <n v="0"/>
    <n v="0"/>
    <n v="0"/>
    <n v="0"/>
    <n v="0"/>
    <n v="0"/>
    <n v="10245015.449999999"/>
  </r>
  <r>
    <x v="0"/>
    <x v="0"/>
    <x v="2"/>
    <x v="11"/>
    <x v="2"/>
    <x v="4"/>
    <x v="1"/>
    <x v="0"/>
    <n v="0"/>
    <n v="0"/>
    <n v="0"/>
    <n v="0"/>
    <n v="47"/>
    <n v="2166159.42"/>
    <n v="0"/>
    <n v="0"/>
    <n v="0"/>
    <n v="0"/>
    <n v="0"/>
    <n v="0"/>
    <n v="2166159.42"/>
  </r>
  <r>
    <x v="0"/>
    <x v="0"/>
    <x v="2"/>
    <x v="11"/>
    <x v="2"/>
    <x v="4"/>
    <x v="2"/>
    <x v="0"/>
    <n v="0"/>
    <n v="0"/>
    <n v="0"/>
    <n v="0"/>
    <n v="21"/>
    <n v="1891738.8199999998"/>
    <n v="0"/>
    <n v="0"/>
    <n v="0"/>
    <n v="0"/>
    <n v="0"/>
    <n v="0"/>
    <n v="1891738.8199999998"/>
  </r>
  <r>
    <x v="0"/>
    <x v="0"/>
    <x v="2"/>
    <x v="11"/>
    <x v="2"/>
    <x v="0"/>
    <x v="0"/>
    <x v="0"/>
    <n v="9565"/>
    <n v="11526.759999999998"/>
    <n v="19025834.18999999"/>
    <n v="22921617.688617006"/>
    <n v="994"/>
    <n v="13766356.449999997"/>
    <n v="0"/>
    <n v="0"/>
    <n v="19025834.18999999"/>
    <n v="22921617.688617006"/>
    <n v="0"/>
    <n v="0"/>
    <n v="13766356.449999997"/>
  </r>
  <r>
    <x v="0"/>
    <x v="0"/>
    <x v="2"/>
    <x v="11"/>
    <x v="2"/>
    <x v="0"/>
    <x v="0"/>
    <x v="1"/>
    <n v="0"/>
    <n v="0"/>
    <n v="0"/>
    <n v="0"/>
    <n v="101"/>
    <n v="1678054.7100000002"/>
    <n v="0"/>
    <n v="0"/>
    <n v="0"/>
    <n v="0"/>
    <n v="0"/>
    <n v="0"/>
    <n v="1678054.7100000002"/>
  </r>
  <r>
    <x v="0"/>
    <x v="0"/>
    <x v="2"/>
    <x v="11"/>
    <x v="2"/>
    <x v="0"/>
    <x v="1"/>
    <x v="0"/>
    <n v="0"/>
    <n v="0"/>
    <n v="0"/>
    <n v="0"/>
    <n v="0"/>
    <n v="0"/>
    <n v="0"/>
    <n v="0"/>
    <n v="0"/>
    <n v="0"/>
    <n v="0"/>
    <n v="0"/>
    <n v="0"/>
  </r>
  <r>
    <x v="0"/>
    <x v="0"/>
    <x v="2"/>
    <x v="11"/>
    <x v="2"/>
    <x v="0"/>
    <x v="2"/>
    <x v="0"/>
    <n v="0"/>
    <n v="0"/>
    <n v="0"/>
    <n v="0"/>
    <n v="0"/>
    <n v="186721.40999999997"/>
    <n v="0"/>
    <n v="0"/>
    <n v="0"/>
    <n v="0"/>
    <n v="0"/>
    <n v="0"/>
    <n v="186721.40999999997"/>
  </r>
  <r>
    <x v="0"/>
    <x v="0"/>
    <x v="2"/>
    <x v="11"/>
    <x v="2"/>
    <x v="1"/>
    <x v="0"/>
    <x v="0"/>
    <n v="10404"/>
    <n v="16652.839999999997"/>
    <n v="21992524.009999998"/>
    <n v="25842497.934999999"/>
    <n v="1891"/>
    <n v="20314156.370000001"/>
    <n v="0"/>
    <n v="0"/>
    <n v="21992524.009999998"/>
    <n v="25842497.934999999"/>
    <n v="0"/>
    <n v="0"/>
    <n v="20314156.370000001"/>
  </r>
  <r>
    <x v="0"/>
    <x v="0"/>
    <x v="2"/>
    <x v="11"/>
    <x v="2"/>
    <x v="1"/>
    <x v="0"/>
    <x v="1"/>
    <n v="0"/>
    <n v="0"/>
    <n v="0"/>
    <n v="0"/>
    <n v="83"/>
    <n v="1568665.31"/>
    <n v="0"/>
    <n v="0"/>
    <n v="0"/>
    <n v="0"/>
    <n v="0"/>
    <n v="0"/>
    <n v="1568665.31"/>
  </r>
  <r>
    <x v="0"/>
    <x v="0"/>
    <x v="2"/>
    <x v="11"/>
    <x v="2"/>
    <x v="1"/>
    <x v="1"/>
    <x v="0"/>
    <n v="0"/>
    <n v="0"/>
    <n v="0"/>
    <n v="0"/>
    <n v="8"/>
    <n v="615383.25"/>
    <n v="0"/>
    <n v="0"/>
    <n v="0"/>
    <n v="0"/>
    <n v="0"/>
    <n v="0"/>
    <n v="615383.25"/>
  </r>
  <r>
    <x v="0"/>
    <x v="0"/>
    <x v="2"/>
    <x v="11"/>
    <x v="2"/>
    <x v="1"/>
    <x v="2"/>
    <x v="0"/>
    <n v="0"/>
    <n v="0"/>
    <n v="0"/>
    <n v="0"/>
    <n v="5"/>
    <n v="245064.59000000003"/>
    <n v="0"/>
    <n v="0"/>
    <n v="0"/>
    <n v="0"/>
    <n v="0"/>
    <n v="0"/>
    <n v="245064.59000000003"/>
  </r>
  <r>
    <x v="0"/>
    <x v="0"/>
    <x v="2"/>
    <x v="11"/>
    <x v="2"/>
    <x v="2"/>
    <x v="0"/>
    <x v="0"/>
    <n v="25"/>
    <n v="22.799999999999997"/>
    <n v="6869.0499999999993"/>
    <n v="6283.5"/>
    <n v="5"/>
    <n v="39742"/>
    <n v="0"/>
    <n v="0"/>
    <n v="6869.0499999999993"/>
    <n v="6283.5"/>
    <n v="0"/>
    <n v="0"/>
    <n v="39742"/>
  </r>
  <r>
    <x v="0"/>
    <x v="0"/>
    <x v="2"/>
    <x v="11"/>
    <x v="2"/>
    <x v="3"/>
    <x v="0"/>
    <x v="0"/>
    <n v="2650"/>
    <n v="3145.8999999999996"/>
    <n v="7556200.6300000008"/>
    <n v="9563759.4000000004"/>
    <n v="316"/>
    <n v="6309789.8300000001"/>
    <n v="0"/>
    <n v="0"/>
    <n v="7556200.6300000008"/>
    <n v="9563759.4000000004"/>
    <n v="0"/>
    <n v="0"/>
    <n v="6309789.8300000001"/>
  </r>
  <r>
    <x v="0"/>
    <x v="0"/>
    <x v="2"/>
    <x v="11"/>
    <x v="2"/>
    <x v="3"/>
    <x v="0"/>
    <x v="1"/>
    <n v="0"/>
    <n v="0"/>
    <n v="0"/>
    <n v="0"/>
    <n v="3"/>
    <n v="48247.71"/>
    <n v="0"/>
    <n v="0"/>
    <n v="0"/>
    <n v="0"/>
    <n v="0"/>
    <n v="0"/>
    <n v="48247.71"/>
  </r>
  <r>
    <x v="0"/>
    <x v="0"/>
    <x v="2"/>
    <x v="11"/>
    <x v="3"/>
    <x v="0"/>
    <x v="0"/>
    <x v="0"/>
    <n v="437"/>
    <n v="1059.44"/>
    <n v="878088.28999999992"/>
    <n v="812402.69"/>
    <n v="41"/>
    <n v="59322.260000000009"/>
    <n v="0"/>
    <n v="0"/>
    <n v="878088.28999999992"/>
    <n v="812402.69"/>
    <n v="0"/>
    <n v="0"/>
    <n v="59322.260000000009"/>
  </r>
  <r>
    <x v="0"/>
    <x v="0"/>
    <x v="2"/>
    <x v="11"/>
    <x v="3"/>
    <x v="0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11"/>
    <x v="3"/>
    <x v="1"/>
    <x v="0"/>
    <x v="0"/>
    <n v="3578"/>
    <n v="5827.5399999999991"/>
    <n v="2827554.66"/>
    <n v="3164423.9571810002"/>
    <n v="480"/>
    <n v="3378096.0999999996"/>
    <n v="0"/>
    <n v="0"/>
    <n v="2827554.66"/>
    <n v="3164423.9571810002"/>
    <n v="0"/>
    <n v="0"/>
    <n v="3378096.0999999996"/>
  </r>
  <r>
    <x v="0"/>
    <x v="0"/>
    <x v="2"/>
    <x v="11"/>
    <x v="3"/>
    <x v="1"/>
    <x v="0"/>
    <x v="1"/>
    <n v="0"/>
    <n v="0"/>
    <n v="0"/>
    <n v="0"/>
    <n v="36"/>
    <n v="576775.89999999991"/>
    <n v="0"/>
    <n v="0"/>
    <n v="0"/>
    <n v="0"/>
    <n v="0"/>
    <n v="0"/>
    <n v="576775.89999999991"/>
  </r>
  <r>
    <x v="0"/>
    <x v="0"/>
    <x v="2"/>
    <x v="11"/>
    <x v="3"/>
    <x v="2"/>
    <x v="0"/>
    <x v="0"/>
    <n v="3111"/>
    <n v="2528.7799999999997"/>
    <n v="1466215.2299999997"/>
    <n v="1098094.52"/>
    <n v="408"/>
    <n v="1726995.6"/>
    <n v="0"/>
    <n v="0"/>
    <n v="1466215.2299999997"/>
    <n v="1098094.52"/>
    <n v="0"/>
    <n v="0"/>
    <n v="1726995.6"/>
  </r>
  <r>
    <x v="0"/>
    <x v="0"/>
    <x v="2"/>
    <x v="11"/>
    <x v="3"/>
    <x v="2"/>
    <x v="0"/>
    <x v="1"/>
    <n v="0"/>
    <n v="0"/>
    <n v="0"/>
    <n v="0"/>
    <n v="57"/>
    <n v="915060.62"/>
    <n v="0"/>
    <n v="0"/>
    <n v="0"/>
    <n v="0"/>
    <n v="0"/>
    <n v="0"/>
    <n v="915060.62"/>
  </r>
  <r>
    <x v="0"/>
    <x v="0"/>
    <x v="2"/>
    <x v="11"/>
    <x v="4"/>
    <x v="0"/>
    <x v="0"/>
    <x v="0"/>
    <n v="49"/>
    <n v="23.83"/>
    <n v="112160.51000000001"/>
    <n v="63899.35500000001"/>
    <n v="313"/>
    <n v="23077435.049999997"/>
    <n v="0"/>
    <n v="0"/>
    <n v="112160.51000000001"/>
    <n v="63899.35500000001"/>
    <n v="0"/>
    <n v="0"/>
    <n v="23077435.049999997"/>
  </r>
  <r>
    <x v="0"/>
    <x v="0"/>
    <x v="2"/>
    <x v="11"/>
    <x v="4"/>
    <x v="0"/>
    <x v="0"/>
    <x v="1"/>
    <n v="0"/>
    <n v="0"/>
    <n v="0"/>
    <n v="0"/>
    <n v="8"/>
    <n v="403190.21"/>
    <n v="0"/>
    <n v="0"/>
    <n v="0"/>
    <n v="0"/>
    <n v="0"/>
    <n v="0"/>
    <n v="403190.21"/>
  </r>
  <r>
    <x v="0"/>
    <x v="0"/>
    <x v="2"/>
    <x v="11"/>
    <x v="4"/>
    <x v="0"/>
    <x v="1"/>
    <x v="0"/>
    <n v="0"/>
    <n v="0"/>
    <n v="0"/>
    <n v="0"/>
    <n v="0"/>
    <n v="449928.33"/>
    <n v="0"/>
    <n v="0"/>
    <n v="0"/>
    <n v="0"/>
    <n v="0"/>
    <n v="0"/>
    <n v="449928.33"/>
  </r>
  <r>
    <x v="0"/>
    <x v="0"/>
    <x v="2"/>
    <x v="11"/>
    <x v="4"/>
    <x v="0"/>
    <x v="2"/>
    <x v="0"/>
    <n v="0"/>
    <n v="0"/>
    <n v="0"/>
    <n v="0"/>
    <n v="10"/>
    <n v="1015799.41"/>
    <n v="0"/>
    <n v="0"/>
    <n v="0"/>
    <n v="0"/>
    <n v="0"/>
    <n v="0"/>
    <n v="1015799.41"/>
  </r>
  <r>
    <x v="0"/>
    <x v="0"/>
    <x v="2"/>
    <x v="11"/>
    <x v="4"/>
    <x v="0"/>
    <x v="3"/>
    <x v="0"/>
    <n v="0"/>
    <n v="0"/>
    <n v="0"/>
    <n v="0"/>
    <n v="0"/>
    <n v="-5633.32"/>
    <n v="0"/>
    <n v="0"/>
    <n v="0"/>
    <n v="0"/>
    <n v="0"/>
    <n v="0"/>
    <n v="-5633.32"/>
  </r>
  <r>
    <x v="0"/>
    <x v="0"/>
    <x v="2"/>
    <x v="12"/>
    <x v="0"/>
    <x v="0"/>
    <x v="0"/>
    <x v="0"/>
    <n v="726"/>
    <n v="1434.1200000000001"/>
    <n v="39620828.539999999"/>
    <n v="30624485.809999999"/>
    <n v="4"/>
    <n v="503074.52"/>
    <n v="0"/>
    <n v="0"/>
    <n v="39620828.539999999"/>
    <n v="30624485.809999999"/>
    <n v="0"/>
    <n v="0"/>
    <n v="503074.52"/>
  </r>
  <r>
    <x v="0"/>
    <x v="0"/>
    <x v="2"/>
    <x v="12"/>
    <x v="0"/>
    <x v="1"/>
    <x v="0"/>
    <x v="0"/>
    <n v="1740"/>
    <n v="1097.73"/>
    <n v="1152098.27"/>
    <n v="678576.29"/>
    <n v="14"/>
    <n v="25235.38"/>
    <n v="0"/>
    <n v="0"/>
    <n v="1152098.27"/>
    <n v="678576.29"/>
    <n v="0"/>
    <n v="0"/>
    <n v="25235.38"/>
  </r>
  <r>
    <x v="0"/>
    <x v="0"/>
    <x v="2"/>
    <x v="12"/>
    <x v="1"/>
    <x v="4"/>
    <x v="0"/>
    <x v="0"/>
    <n v="0"/>
    <n v="0.43000000000000005"/>
    <n v="-3472"/>
    <n v="432.62999999999994"/>
    <n v="0"/>
    <n v="0"/>
    <n v="0"/>
    <n v="0"/>
    <n v="-3472"/>
    <n v="432.62999999999994"/>
    <n v="0"/>
    <n v="0"/>
    <n v="0"/>
  </r>
  <r>
    <x v="0"/>
    <x v="0"/>
    <x v="2"/>
    <x v="12"/>
    <x v="1"/>
    <x v="1"/>
    <x v="0"/>
    <x v="0"/>
    <n v="0"/>
    <n v="4.25"/>
    <n v="-10"/>
    <n v="2121.4399999999996"/>
    <n v="99"/>
    <n v="938899"/>
    <n v="0"/>
    <n v="0"/>
    <n v="-10"/>
    <n v="2121.4399999999996"/>
    <n v="0"/>
    <n v="0"/>
    <n v="938899"/>
  </r>
  <r>
    <x v="0"/>
    <x v="0"/>
    <x v="2"/>
    <x v="12"/>
    <x v="2"/>
    <x v="4"/>
    <x v="0"/>
    <x v="0"/>
    <n v="212"/>
    <n v="199.23"/>
    <n v="576142.60000000009"/>
    <n v="570582.15"/>
    <n v="0"/>
    <n v="0"/>
    <n v="0"/>
    <n v="0"/>
    <n v="576142.60000000009"/>
    <n v="570582.15"/>
    <n v="0"/>
    <n v="0"/>
    <n v="0"/>
  </r>
  <r>
    <x v="0"/>
    <x v="0"/>
    <x v="2"/>
    <x v="12"/>
    <x v="2"/>
    <x v="0"/>
    <x v="0"/>
    <x v="0"/>
    <n v="236"/>
    <n v="255.6"/>
    <n v="500784.38"/>
    <n v="510097.05"/>
    <n v="0"/>
    <n v="237"/>
    <n v="0"/>
    <n v="0"/>
    <n v="500784.38"/>
    <n v="510097.05"/>
    <n v="0"/>
    <n v="0"/>
    <n v="237"/>
  </r>
  <r>
    <x v="0"/>
    <x v="0"/>
    <x v="2"/>
    <x v="12"/>
    <x v="3"/>
    <x v="0"/>
    <x v="0"/>
    <x v="0"/>
    <n v="0"/>
    <n v="6.16"/>
    <n v="-149.72"/>
    <n v="3544.02"/>
    <n v="0"/>
    <n v="0"/>
    <n v="0"/>
    <n v="0"/>
    <n v="-149.72"/>
    <n v="3544.02"/>
    <n v="0"/>
    <n v="0"/>
    <n v="0"/>
  </r>
  <r>
    <x v="0"/>
    <x v="0"/>
    <x v="2"/>
    <x v="12"/>
    <x v="3"/>
    <x v="1"/>
    <x v="0"/>
    <x v="0"/>
    <n v="16"/>
    <n v="12.02"/>
    <n v="11631.24"/>
    <n v="7805.74"/>
    <n v="0"/>
    <n v="0"/>
    <n v="0"/>
    <n v="0"/>
    <n v="11631.24"/>
    <n v="7805.74"/>
    <n v="0"/>
    <n v="0"/>
    <n v="0"/>
  </r>
  <r>
    <x v="0"/>
    <x v="0"/>
    <x v="2"/>
    <x v="13"/>
    <x v="0"/>
    <x v="4"/>
    <x v="0"/>
    <x v="0"/>
    <n v="0"/>
    <n v="2.6500000000000004"/>
    <n v="0"/>
    <n v="9047.4399999999987"/>
    <n v="0"/>
    <n v="0"/>
    <n v="0"/>
    <n v="0"/>
    <n v="0"/>
    <n v="9047.4399999999987"/>
    <n v="0"/>
    <n v="0"/>
    <n v="0"/>
  </r>
  <r>
    <x v="0"/>
    <x v="0"/>
    <x v="2"/>
    <x v="13"/>
    <x v="0"/>
    <x v="0"/>
    <x v="0"/>
    <x v="0"/>
    <n v="8278"/>
    <n v="7417.5500000000011"/>
    <n v="4313434.9700000007"/>
    <n v="2152888.75239"/>
    <n v="999"/>
    <n v="12235277.570000002"/>
    <n v="0"/>
    <n v="0"/>
    <n v="4313434.9700000007"/>
    <n v="2152888.75239"/>
    <n v="0"/>
    <n v="0"/>
    <n v="12235277.570000002"/>
  </r>
  <r>
    <x v="0"/>
    <x v="0"/>
    <x v="2"/>
    <x v="13"/>
    <x v="0"/>
    <x v="0"/>
    <x v="0"/>
    <x v="1"/>
    <n v="0"/>
    <n v="0"/>
    <n v="0"/>
    <n v="0"/>
    <n v="49"/>
    <n v="793120.87"/>
    <n v="0"/>
    <n v="0"/>
    <n v="0"/>
    <n v="0"/>
    <n v="0"/>
    <n v="0"/>
    <n v="793120.87"/>
  </r>
  <r>
    <x v="0"/>
    <x v="0"/>
    <x v="2"/>
    <x v="13"/>
    <x v="0"/>
    <x v="0"/>
    <x v="3"/>
    <x v="0"/>
    <n v="0"/>
    <n v="0"/>
    <n v="0"/>
    <n v="0"/>
    <n v="51"/>
    <n v="102033.4"/>
    <n v="0"/>
    <n v="0"/>
    <n v="0"/>
    <n v="0"/>
    <n v="0"/>
    <n v="0"/>
    <n v="102033.4"/>
  </r>
  <r>
    <x v="0"/>
    <x v="0"/>
    <x v="2"/>
    <x v="13"/>
    <x v="0"/>
    <x v="1"/>
    <x v="0"/>
    <x v="0"/>
    <n v="119043"/>
    <n v="113673.20000000001"/>
    <n v="50197954.18"/>
    <n v="46456626.419000015"/>
    <n v="5066"/>
    <n v="35150577.629999995"/>
    <n v="0"/>
    <n v="0"/>
    <n v="50197954.18"/>
    <n v="46456626.419000015"/>
    <n v="0"/>
    <n v="0"/>
    <n v="35150577.629999995"/>
  </r>
  <r>
    <x v="0"/>
    <x v="0"/>
    <x v="2"/>
    <x v="13"/>
    <x v="0"/>
    <x v="1"/>
    <x v="0"/>
    <x v="1"/>
    <n v="0"/>
    <n v="0"/>
    <n v="0"/>
    <n v="0"/>
    <n v="802"/>
    <n v="13842260.17"/>
    <n v="0"/>
    <n v="0"/>
    <n v="0"/>
    <n v="0"/>
    <n v="0"/>
    <n v="0"/>
    <n v="13842260.17"/>
  </r>
  <r>
    <x v="0"/>
    <x v="0"/>
    <x v="2"/>
    <x v="13"/>
    <x v="0"/>
    <x v="1"/>
    <x v="1"/>
    <x v="0"/>
    <n v="0"/>
    <n v="0"/>
    <n v="0"/>
    <n v="0"/>
    <n v="3"/>
    <n v="145058"/>
    <n v="0"/>
    <n v="0"/>
    <n v="0"/>
    <n v="0"/>
    <n v="0"/>
    <n v="0"/>
    <n v="145058"/>
  </r>
  <r>
    <x v="0"/>
    <x v="0"/>
    <x v="2"/>
    <x v="13"/>
    <x v="0"/>
    <x v="2"/>
    <x v="0"/>
    <x v="0"/>
    <n v="150"/>
    <n v="110.54"/>
    <n v="84295.58"/>
    <n v="46102.42"/>
    <n v="72"/>
    <n v="276631.52999999997"/>
    <n v="0"/>
    <n v="0"/>
    <n v="84295.58"/>
    <n v="46102.42"/>
    <n v="0"/>
    <n v="0"/>
    <n v="276631.52999999997"/>
  </r>
  <r>
    <x v="0"/>
    <x v="0"/>
    <x v="2"/>
    <x v="13"/>
    <x v="0"/>
    <x v="2"/>
    <x v="0"/>
    <x v="1"/>
    <n v="0"/>
    <n v="0"/>
    <n v="0"/>
    <n v="0"/>
    <n v="5"/>
    <n v="94437"/>
    <n v="0"/>
    <n v="0"/>
    <n v="0"/>
    <n v="0"/>
    <n v="0"/>
    <n v="0"/>
    <n v="94437"/>
  </r>
  <r>
    <x v="0"/>
    <x v="0"/>
    <x v="2"/>
    <x v="13"/>
    <x v="0"/>
    <x v="3"/>
    <x v="0"/>
    <x v="0"/>
    <n v="2865"/>
    <n v="1998.1599999999996"/>
    <n v="1560318.3"/>
    <n v="1245702.5110384501"/>
    <n v="98"/>
    <n v="1097501.31"/>
    <n v="0"/>
    <n v="0"/>
    <n v="1560318.3"/>
    <n v="1245702.5110384501"/>
    <n v="0"/>
    <n v="0"/>
    <n v="1097501.31"/>
  </r>
  <r>
    <x v="0"/>
    <x v="0"/>
    <x v="2"/>
    <x v="13"/>
    <x v="0"/>
    <x v="3"/>
    <x v="0"/>
    <x v="1"/>
    <n v="0"/>
    <n v="0"/>
    <n v="0"/>
    <n v="0"/>
    <n v="6"/>
    <n v="100528"/>
    <n v="0"/>
    <n v="0"/>
    <n v="0"/>
    <n v="0"/>
    <n v="0"/>
    <n v="0"/>
    <n v="100528"/>
  </r>
  <r>
    <x v="0"/>
    <x v="0"/>
    <x v="2"/>
    <x v="13"/>
    <x v="1"/>
    <x v="4"/>
    <x v="0"/>
    <x v="0"/>
    <n v="35994"/>
    <n v="36045.100000000006"/>
    <n v="20031037.16"/>
    <n v="19882182.81208"/>
    <n v="2445"/>
    <n v="13550471.399999999"/>
    <n v="0"/>
    <n v="0"/>
    <n v="20031037.16"/>
    <n v="19882182.81208"/>
    <n v="0"/>
    <n v="0"/>
    <n v="13550471.399999999"/>
  </r>
  <r>
    <x v="0"/>
    <x v="0"/>
    <x v="2"/>
    <x v="13"/>
    <x v="1"/>
    <x v="4"/>
    <x v="0"/>
    <x v="1"/>
    <n v="0"/>
    <n v="0"/>
    <n v="0"/>
    <n v="0"/>
    <n v="315"/>
    <n v="5294679.09"/>
    <n v="0"/>
    <n v="0"/>
    <n v="0"/>
    <n v="0"/>
    <n v="0"/>
    <n v="0"/>
    <n v="5294679.09"/>
  </r>
  <r>
    <x v="0"/>
    <x v="0"/>
    <x v="2"/>
    <x v="13"/>
    <x v="1"/>
    <x v="4"/>
    <x v="1"/>
    <x v="0"/>
    <n v="0"/>
    <n v="0"/>
    <n v="0"/>
    <n v="0"/>
    <n v="31"/>
    <n v="824686.94"/>
    <n v="0"/>
    <n v="0"/>
    <n v="0"/>
    <n v="0"/>
    <n v="0"/>
    <n v="0"/>
    <n v="824686.94"/>
  </r>
  <r>
    <x v="0"/>
    <x v="0"/>
    <x v="2"/>
    <x v="13"/>
    <x v="1"/>
    <x v="4"/>
    <x v="2"/>
    <x v="0"/>
    <n v="0"/>
    <n v="0"/>
    <n v="0"/>
    <n v="0"/>
    <n v="8"/>
    <n v="368188.51"/>
    <n v="0"/>
    <n v="0"/>
    <n v="0"/>
    <n v="0"/>
    <n v="0"/>
    <n v="0"/>
    <n v="368188.51"/>
  </r>
  <r>
    <x v="0"/>
    <x v="0"/>
    <x v="2"/>
    <x v="13"/>
    <x v="1"/>
    <x v="0"/>
    <x v="0"/>
    <x v="0"/>
    <n v="5650"/>
    <n v="4709.2300000000005"/>
    <n v="2765820.38"/>
    <n v="1944372.8562450006"/>
    <n v="237"/>
    <n v="2027480.0700000003"/>
    <n v="0"/>
    <n v="0"/>
    <n v="2765820.38"/>
    <n v="1944372.8562450006"/>
    <n v="0"/>
    <n v="0"/>
    <n v="2027480.0700000003"/>
  </r>
  <r>
    <x v="0"/>
    <x v="0"/>
    <x v="2"/>
    <x v="13"/>
    <x v="1"/>
    <x v="0"/>
    <x v="0"/>
    <x v="1"/>
    <n v="0"/>
    <n v="0"/>
    <n v="0"/>
    <n v="0"/>
    <n v="43"/>
    <n v="697898.91"/>
    <n v="0"/>
    <n v="0"/>
    <n v="0"/>
    <n v="0"/>
    <n v="0"/>
    <n v="0"/>
    <n v="697898.91"/>
  </r>
  <r>
    <x v="0"/>
    <x v="0"/>
    <x v="2"/>
    <x v="13"/>
    <x v="1"/>
    <x v="0"/>
    <x v="1"/>
    <x v="0"/>
    <n v="0"/>
    <n v="0"/>
    <n v="0"/>
    <n v="0"/>
    <n v="2"/>
    <n v="45091.53"/>
    <n v="0"/>
    <n v="0"/>
    <n v="0"/>
    <n v="0"/>
    <n v="0"/>
    <n v="0"/>
    <n v="45091.53"/>
  </r>
  <r>
    <x v="0"/>
    <x v="0"/>
    <x v="2"/>
    <x v="13"/>
    <x v="1"/>
    <x v="0"/>
    <x v="2"/>
    <x v="0"/>
    <n v="0"/>
    <n v="0"/>
    <n v="0"/>
    <n v="0"/>
    <n v="1"/>
    <n v="41874.550000000003"/>
    <n v="0"/>
    <n v="0"/>
    <n v="0"/>
    <n v="0"/>
    <n v="0"/>
    <n v="0"/>
    <n v="41874.550000000003"/>
  </r>
  <r>
    <x v="0"/>
    <x v="0"/>
    <x v="2"/>
    <x v="13"/>
    <x v="1"/>
    <x v="1"/>
    <x v="0"/>
    <x v="0"/>
    <n v="50234"/>
    <n v="43424.34"/>
    <n v="30836522.390000001"/>
    <n v="22633401.956147268"/>
    <n v="2169"/>
    <n v="27045233.09"/>
    <n v="0"/>
    <n v="0"/>
    <n v="30836522.390000001"/>
    <n v="22633401.956147268"/>
    <n v="0"/>
    <n v="0"/>
    <n v="27045233.09"/>
  </r>
  <r>
    <x v="0"/>
    <x v="0"/>
    <x v="2"/>
    <x v="13"/>
    <x v="1"/>
    <x v="1"/>
    <x v="0"/>
    <x v="1"/>
    <n v="0"/>
    <n v="0"/>
    <n v="0"/>
    <n v="0"/>
    <n v="183"/>
    <n v="3149156.09"/>
    <n v="0"/>
    <n v="0"/>
    <n v="0"/>
    <n v="0"/>
    <n v="0"/>
    <n v="0"/>
    <n v="3149156.09"/>
  </r>
  <r>
    <x v="0"/>
    <x v="0"/>
    <x v="2"/>
    <x v="13"/>
    <x v="1"/>
    <x v="1"/>
    <x v="1"/>
    <x v="0"/>
    <n v="0"/>
    <n v="0"/>
    <n v="0"/>
    <n v="0"/>
    <n v="12"/>
    <n v="246521.41999999998"/>
    <n v="0"/>
    <n v="0"/>
    <n v="0"/>
    <n v="0"/>
    <n v="0"/>
    <n v="0"/>
    <n v="246521.41999999998"/>
  </r>
  <r>
    <x v="0"/>
    <x v="0"/>
    <x v="2"/>
    <x v="13"/>
    <x v="1"/>
    <x v="1"/>
    <x v="2"/>
    <x v="0"/>
    <n v="0"/>
    <n v="0"/>
    <n v="0"/>
    <n v="0"/>
    <n v="9"/>
    <n v="266428.71000000002"/>
    <n v="0"/>
    <n v="0"/>
    <n v="0"/>
    <n v="0"/>
    <n v="0"/>
    <n v="0"/>
    <n v="266428.71000000002"/>
  </r>
  <r>
    <x v="0"/>
    <x v="0"/>
    <x v="2"/>
    <x v="13"/>
    <x v="1"/>
    <x v="2"/>
    <x v="0"/>
    <x v="0"/>
    <n v="1157"/>
    <n v="871.67000000000019"/>
    <n v="507597.39999999997"/>
    <n v="415964.22000000003"/>
    <n v="19"/>
    <n v="30612.6"/>
    <n v="0"/>
    <n v="0"/>
    <n v="507597.39999999997"/>
    <n v="415964.22000000003"/>
    <n v="0"/>
    <n v="0"/>
    <n v="30612.6"/>
  </r>
  <r>
    <x v="0"/>
    <x v="0"/>
    <x v="2"/>
    <x v="13"/>
    <x v="1"/>
    <x v="2"/>
    <x v="0"/>
    <x v="1"/>
    <n v="0"/>
    <n v="0"/>
    <n v="0"/>
    <n v="0"/>
    <n v="1"/>
    <n v="15837"/>
    <n v="0"/>
    <n v="0"/>
    <n v="0"/>
    <n v="0"/>
    <n v="0"/>
    <n v="0"/>
    <n v="15837"/>
  </r>
  <r>
    <x v="0"/>
    <x v="0"/>
    <x v="2"/>
    <x v="13"/>
    <x v="1"/>
    <x v="3"/>
    <x v="0"/>
    <x v="0"/>
    <n v="42"/>
    <n v="42.72"/>
    <n v="13785.05"/>
    <n v="57163.19"/>
    <n v="2"/>
    <n v="71727.48"/>
    <n v="0"/>
    <n v="0"/>
    <n v="13785.05"/>
    <n v="57163.19"/>
    <n v="0"/>
    <n v="0"/>
    <n v="71727.48"/>
  </r>
  <r>
    <x v="0"/>
    <x v="0"/>
    <x v="2"/>
    <x v="13"/>
    <x v="1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13"/>
    <x v="2"/>
    <x v="4"/>
    <x v="0"/>
    <x v="0"/>
    <n v="31000"/>
    <n v="29425.100000000006"/>
    <n v="73268149.800000012"/>
    <n v="72713458.613989994"/>
    <n v="2946"/>
    <n v="83349782.959999993"/>
    <n v="0"/>
    <n v="0"/>
    <n v="73268149.800000012"/>
    <n v="72713458.613989994"/>
    <n v="0"/>
    <n v="0"/>
    <n v="83349782.959999993"/>
  </r>
  <r>
    <x v="0"/>
    <x v="0"/>
    <x v="2"/>
    <x v="13"/>
    <x v="2"/>
    <x v="4"/>
    <x v="0"/>
    <x v="1"/>
    <n v="0"/>
    <n v="0"/>
    <n v="0"/>
    <n v="0"/>
    <n v="161"/>
    <n v="2721253.6599999997"/>
    <n v="0"/>
    <n v="0"/>
    <n v="0"/>
    <n v="0"/>
    <n v="0"/>
    <n v="0"/>
    <n v="2721253.6599999997"/>
  </r>
  <r>
    <x v="0"/>
    <x v="0"/>
    <x v="2"/>
    <x v="13"/>
    <x v="2"/>
    <x v="4"/>
    <x v="1"/>
    <x v="0"/>
    <n v="0"/>
    <n v="0"/>
    <n v="0"/>
    <n v="0"/>
    <n v="31"/>
    <n v="1256890.73"/>
    <n v="0"/>
    <n v="0"/>
    <n v="0"/>
    <n v="0"/>
    <n v="0"/>
    <n v="0"/>
    <n v="1256890.73"/>
  </r>
  <r>
    <x v="0"/>
    <x v="0"/>
    <x v="2"/>
    <x v="13"/>
    <x v="2"/>
    <x v="4"/>
    <x v="2"/>
    <x v="0"/>
    <n v="0"/>
    <n v="0"/>
    <n v="0"/>
    <n v="0"/>
    <n v="4"/>
    <n v="774552.49"/>
    <n v="0"/>
    <n v="0"/>
    <n v="0"/>
    <n v="0"/>
    <n v="0"/>
    <n v="0"/>
    <n v="774552.49"/>
  </r>
  <r>
    <x v="0"/>
    <x v="0"/>
    <x v="2"/>
    <x v="13"/>
    <x v="2"/>
    <x v="0"/>
    <x v="0"/>
    <x v="0"/>
    <n v="3355"/>
    <n v="3326.0200000000004"/>
    <n v="6588354.1899999995"/>
    <n v="6395641.4751189984"/>
    <n v="307"/>
    <n v="9888563.6599999983"/>
    <n v="0"/>
    <n v="0"/>
    <n v="6588354.1899999995"/>
    <n v="6395641.4751189984"/>
    <n v="0"/>
    <n v="0"/>
    <n v="9888563.6599999983"/>
  </r>
  <r>
    <x v="0"/>
    <x v="0"/>
    <x v="2"/>
    <x v="13"/>
    <x v="2"/>
    <x v="0"/>
    <x v="0"/>
    <x v="1"/>
    <n v="0"/>
    <n v="0"/>
    <n v="0"/>
    <n v="0"/>
    <n v="14"/>
    <n v="232264.08"/>
    <n v="0"/>
    <n v="0"/>
    <n v="0"/>
    <n v="0"/>
    <n v="0"/>
    <n v="0"/>
    <n v="232264.08"/>
  </r>
  <r>
    <x v="0"/>
    <x v="0"/>
    <x v="2"/>
    <x v="13"/>
    <x v="2"/>
    <x v="0"/>
    <x v="1"/>
    <x v="0"/>
    <n v="0"/>
    <n v="0"/>
    <n v="0"/>
    <n v="0"/>
    <n v="1"/>
    <n v="416550.8"/>
    <n v="0"/>
    <n v="0"/>
    <n v="0"/>
    <n v="0"/>
    <n v="0"/>
    <n v="0"/>
    <n v="416550.8"/>
  </r>
  <r>
    <x v="0"/>
    <x v="0"/>
    <x v="2"/>
    <x v="13"/>
    <x v="2"/>
    <x v="1"/>
    <x v="0"/>
    <x v="0"/>
    <n v="2784"/>
    <n v="2878.28"/>
    <n v="5779334.7800000003"/>
    <n v="5411624.5194000006"/>
    <n v="403"/>
    <n v="5289152.6099999994"/>
    <n v="0"/>
    <n v="0"/>
    <n v="5779334.7800000003"/>
    <n v="5411624.5194000006"/>
    <n v="0"/>
    <n v="0"/>
    <n v="5289152.6099999994"/>
  </r>
  <r>
    <x v="0"/>
    <x v="0"/>
    <x v="2"/>
    <x v="13"/>
    <x v="2"/>
    <x v="1"/>
    <x v="0"/>
    <x v="1"/>
    <n v="0"/>
    <n v="0"/>
    <n v="0"/>
    <n v="0"/>
    <n v="32"/>
    <n v="549674.04"/>
    <n v="0"/>
    <n v="0"/>
    <n v="0"/>
    <n v="0"/>
    <n v="0"/>
    <n v="0"/>
    <n v="549674.04"/>
  </r>
  <r>
    <x v="0"/>
    <x v="0"/>
    <x v="2"/>
    <x v="13"/>
    <x v="2"/>
    <x v="1"/>
    <x v="1"/>
    <x v="0"/>
    <n v="0"/>
    <n v="0"/>
    <n v="0"/>
    <n v="0"/>
    <n v="5"/>
    <n v="290755.33"/>
    <n v="0"/>
    <n v="0"/>
    <n v="0"/>
    <n v="0"/>
    <n v="0"/>
    <n v="0"/>
    <n v="290755.33"/>
  </r>
  <r>
    <x v="0"/>
    <x v="0"/>
    <x v="2"/>
    <x v="13"/>
    <x v="2"/>
    <x v="1"/>
    <x v="2"/>
    <x v="0"/>
    <n v="0"/>
    <n v="0"/>
    <n v="0"/>
    <n v="0"/>
    <n v="1"/>
    <n v="69000"/>
    <n v="0"/>
    <n v="0"/>
    <n v="0"/>
    <n v="0"/>
    <n v="0"/>
    <n v="0"/>
    <n v="69000"/>
  </r>
  <r>
    <x v="0"/>
    <x v="0"/>
    <x v="2"/>
    <x v="13"/>
    <x v="2"/>
    <x v="2"/>
    <x v="0"/>
    <x v="0"/>
    <n v="126"/>
    <n v="111.31"/>
    <n v="183852.44"/>
    <n v="183732.64999999997"/>
    <n v="1"/>
    <n v="3976.4500000000003"/>
    <n v="0"/>
    <n v="0"/>
    <n v="183852.44"/>
    <n v="183732.64999999997"/>
    <n v="0"/>
    <n v="0"/>
    <n v="3976.4500000000003"/>
  </r>
  <r>
    <x v="0"/>
    <x v="0"/>
    <x v="2"/>
    <x v="13"/>
    <x v="2"/>
    <x v="2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13"/>
    <x v="2"/>
    <x v="3"/>
    <x v="0"/>
    <x v="0"/>
    <n v="2131"/>
    <n v="2258.34"/>
    <n v="4959198.93"/>
    <n v="5078860.8600000003"/>
    <n v="159"/>
    <n v="4074238.04"/>
    <n v="0"/>
    <n v="0"/>
    <n v="4959198.93"/>
    <n v="5078860.8600000003"/>
    <n v="0"/>
    <n v="0"/>
    <n v="4074238.04"/>
  </r>
  <r>
    <x v="0"/>
    <x v="0"/>
    <x v="2"/>
    <x v="13"/>
    <x v="2"/>
    <x v="3"/>
    <x v="0"/>
    <x v="1"/>
    <n v="0"/>
    <n v="0"/>
    <n v="0"/>
    <n v="0"/>
    <n v="2"/>
    <n v="32213"/>
    <n v="0"/>
    <n v="0"/>
    <n v="0"/>
    <n v="0"/>
    <n v="0"/>
    <n v="0"/>
    <n v="32213"/>
  </r>
  <r>
    <x v="0"/>
    <x v="0"/>
    <x v="2"/>
    <x v="13"/>
    <x v="3"/>
    <x v="0"/>
    <x v="0"/>
    <x v="0"/>
    <n v="486"/>
    <n v="376.71999999999991"/>
    <n v="175621.69"/>
    <n v="147288.52999999997"/>
    <n v="3"/>
    <n v="19376.91"/>
    <n v="0"/>
    <n v="0"/>
    <n v="175621.69"/>
    <n v="147288.52999999997"/>
    <n v="0"/>
    <n v="0"/>
    <n v="19376.91"/>
  </r>
  <r>
    <x v="0"/>
    <x v="0"/>
    <x v="2"/>
    <x v="13"/>
    <x v="3"/>
    <x v="1"/>
    <x v="0"/>
    <x v="0"/>
    <n v="3493"/>
    <n v="4418.7699999999986"/>
    <n v="1037468.1799999999"/>
    <n v="1316423.5666101999"/>
    <n v="105"/>
    <n v="1264303.1200000001"/>
    <n v="0"/>
    <n v="0"/>
    <n v="1037468.1799999999"/>
    <n v="1316423.5666101999"/>
    <n v="0"/>
    <n v="0"/>
    <n v="1264303.1200000001"/>
  </r>
  <r>
    <x v="0"/>
    <x v="0"/>
    <x v="2"/>
    <x v="13"/>
    <x v="3"/>
    <x v="1"/>
    <x v="0"/>
    <x v="1"/>
    <n v="0"/>
    <n v="0"/>
    <n v="0"/>
    <n v="0"/>
    <n v="10"/>
    <n v="177676.04"/>
    <n v="0"/>
    <n v="0"/>
    <n v="0"/>
    <n v="0"/>
    <n v="0"/>
    <n v="0"/>
    <n v="177676.04"/>
  </r>
  <r>
    <x v="0"/>
    <x v="0"/>
    <x v="2"/>
    <x v="13"/>
    <x v="3"/>
    <x v="2"/>
    <x v="0"/>
    <x v="0"/>
    <n v="6583"/>
    <n v="5445.61"/>
    <n v="1744863.15"/>
    <n v="1620086.08"/>
    <n v="94"/>
    <n v="1050598.24"/>
    <n v="0"/>
    <n v="0"/>
    <n v="1744863.15"/>
    <n v="1620086.08"/>
    <n v="0"/>
    <n v="0"/>
    <n v="1050598.24"/>
  </r>
  <r>
    <x v="0"/>
    <x v="0"/>
    <x v="2"/>
    <x v="13"/>
    <x v="3"/>
    <x v="2"/>
    <x v="0"/>
    <x v="1"/>
    <n v="0"/>
    <n v="0"/>
    <n v="0"/>
    <n v="0"/>
    <n v="17"/>
    <n v="266209"/>
    <n v="0"/>
    <n v="0"/>
    <n v="0"/>
    <n v="0"/>
    <n v="0"/>
    <n v="0"/>
    <n v="266209"/>
  </r>
  <r>
    <x v="0"/>
    <x v="0"/>
    <x v="2"/>
    <x v="13"/>
    <x v="4"/>
    <x v="4"/>
    <x v="0"/>
    <x v="0"/>
    <n v="4"/>
    <n v="1.61"/>
    <n v="0"/>
    <n v="8123.66"/>
    <n v="0"/>
    <n v="0"/>
    <n v="0"/>
    <n v="0"/>
    <n v="0"/>
    <n v="8123.66"/>
    <n v="0"/>
    <n v="0"/>
    <n v="0"/>
  </r>
  <r>
    <x v="0"/>
    <x v="0"/>
    <x v="2"/>
    <x v="13"/>
    <x v="4"/>
    <x v="0"/>
    <x v="0"/>
    <x v="0"/>
    <n v="8"/>
    <n v="4.25"/>
    <n v="8708.9"/>
    <n v="16448.79"/>
    <n v="76"/>
    <n v="12725672.809999999"/>
    <n v="0"/>
    <n v="0"/>
    <n v="8708.9"/>
    <n v="16448.79"/>
    <n v="0"/>
    <n v="0"/>
    <n v="12725672.809999999"/>
  </r>
  <r>
    <x v="0"/>
    <x v="0"/>
    <x v="2"/>
    <x v="13"/>
    <x v="4"/>
    <x v="0"/>
    <x v="0"/>
    <x v="1"/>
    <n v="0"/>
    <n v="0"/>
    <n v="0"/>
    <n v="0"/>
    <n v="5"/>
    <n v="172488"/>
    <n v="0"/>
    <n v="0"/>
    <n v="0"/>
    <n v="0"/>
    <n v="0"/>
    <n v="0"/>
    <n v="172488"/>
  </r>
  <r>
    <x v="0"/>
    <x v="0"/>
    <x v="2"/>
    <x v="13"/>
    <x v="4"/>
    <x v="0"/>
    <x v="1"/>
    <x v="0"/>
    <n v="0"/>
    <n v="0"/>
    <n v="0"/>
    <n v="0"/>
    <n v="0"/>
    <n v="72021.22"/>
    <n v="0"/>
    <n v="0"/>
    <n v="0"/>
    <n v="0"/>
    <n v="0"/>
    <n v="0"/>
    <n v="72021.22"/>
  </r>
  <r>
    <x v="0"/>
    <x v="0"/>
    <x v="2"/>
    <x v="13"/>
    <x v="4"/>
    <x v="0"/>
    <x v="2"/>
    <x v="0"/>
    <n v="0"/>
    <n v="0"/>
    <n v="0"/>
    <n v="0"/>
    <n v="0"/>
    <n v="-110753.70000000001"/>
    <n v="0"/>
    <n v="0"/>
    <n v="0"/>
    <n v="0"/>
    <n v="0"/>
    <n v="0"/>
    <n v="-110753.70000000001"/>
  </r>
  <r>
    <x v="0"/>
    <x v="0"/>
    <x v="2"/>
    <x v="13"/>
    <x v="4"/>
    <x v="0"/>
    <x v="3"/>
    <x v="0"/>
    <n v="0"/>
    <n v="0"/>
    <n v="0"/>
    <n v="0"/>
    <n v="1"/>
    <n v="-16560.36"/>
    <n v="0"/>
    <n v="0"/>
    <n v="0"/>
    <n v="0"/>
    <n v="0"/>
    <n v="0"/>
    <n v="-16560.36"/>
  </r>
  <r>
    <x v="0"/>
    <x v="0"/>
    <x v="2"/>
    <x v="14"/>
    <x v="0"/>
    <x v="0"/>
    <x v="0"/>
    <x v="0"/>
    <n v="1376"/>
    <n v="2022.04"/>
    <n v="925083.26999999979"/>
    <n v="694387.54391000012"/>
    <n v="416"/>
    <n v="3726263.7500000005"/>
    <n v="0"/>
    <n v="0"/>
    <n v="925083.26999999979"/>
    <n v="694387.54391000012"/>
    <n v="0"/>
    <n v="0"/>
    <n v="3726263.7500000005"/>
  </r>
  <r>
    <x v="0"/>
    <x v="0"/>
    <x v="2"/>
    <x v="14"/>
    <x v="0"/>
    <x v="0"/>
    <x v="0"/>
    <x v="1"/>
    <n v="0"/>
    <n v="0"/>
    <n v="0"/>
    <n v="0"/>
    <n v="12"/>
    <n v="195382.39999999999"/>
    <n v="0"/>
    <n v="0"/>
    <n v="0"/>
    <n v="0"/>
    <n v="0"/>
    <n v="0"/>
    <n v="195382.39999999999"/>
  </r>
  <r>
    <x v="0"/>
    <x v="0"/>
    <x v="2"/>
    <x v="14"/>
    <x v="0"/>
    <x v="0"/>
    <x v="3"/>
    <x v="0"/>
    <n v="0"/>
    <n v="0"/>
    <n v="0"/>
    <n v="0"/>
    <n v="21"/>
    <n v="48509.599999999999"/>
    <n v="0"/>
    <n v="0"/>
    <n v="0"/>
    <n v="0"/>
    <n v="0"/>
    <n v="0"/>
    <n v="48509.599999999999"/>
  </r>
  <r>
    <x v="0"/>
    <x v="0"/>
    <x v="2"/>
    <x v="14"/>
    <x v="0"/>
    <x v="1"/>
    <x v="0"/>
    <x v="0"/>
    <n v="18449"/>
    <n v="17434.39"/>
    <n v="10963071.969999999"/>
    <n v="11861194.66283817"/>
    <n v="1553"/>
    <n v="17221660.439999998"/>
    <n v="0"/>
    <n v="0"/>
    <n v="10963071.969999999"/>
    <n v="11861194.66283817"/>
    <n v="0"/>
    <n v="0"/>
    <n v="17221660.439999998"/>
  </r>
  <r>
    <x v="0"/>
    <x v="0"/>
    <x v="2"/>
    <x v="14"/>
    <x v="0"/>
    <x v="1"/>
    <x v="0"/>
    <x v="1"/>
    <n v="0"/>
    <n v="0"/>
    <n v="0"/>
    <n v="0"/>
    <n v="122"/>
    <n v="2339088.06"/>
    <n v="0"/>
    <n v="0"/>
    <n v="0"/>
    <n v="0"/>
    <n v="0"/>
    <n v="0"/>
    <n v="2339088.06"/>
  </r>
  <r>
    <x v="0"/>
    <x v="0"/>
    <x v="2"/>
    <x v="14"/>
    <x v="0"/>
    <x v="2"/>
    <x v="0"/>
    <x v="0"/>
    <n v="9"/>
    <n v="7.22"/>
    <n v="1872.48"/>
    <n v="3469.3100000000004"/>
    <n v="20"/>
    <n v="58116.78"/>
    <n v="0"/>
    <n v="0"/>
    <n v="1872.48"/>
    <n v="3469.3100000000004"/>
    <n v="0"/>
    <n v="0"/>
    <n v="58116.78"/>
  </r>
  <r>
    <x v="0"/>
    <x v="0"/>
    <x v="2"/>
    <x v="14"/>
    <x v="0"/>
    <x v="2"/>
    <x v="0"/>
    <x v="1"/>
    <n v="0"/>
    <n v="0"/>
    <n v="0"/>
    <n v="0"/>
    <n v="2"/>
    <n v="34360"/>
    <n v="0"/>
    <n v="0"/>
    <n v="0"/>
    <n v="0"/>
    <n v="0"/>
    <n v="0"/>
    <n v="34360"/>
  </r>
  <r>
    <x v="0"/>
    <x v="0"/>
    <x v="2"/>
    <x v="14"/>
    <x v="0"/>
    <x v="2"/>
    <x v="1"/>
    <x v="0"/>
    <n v="0"/>
    <n v="0"/>
    <n v="0"/>
    <n v="0"/>
    <n v="1"/>
    <n v="16165"/>
    <n v="0"/>
    <n v="0"/>
    <n v="0"/>
    <n v="0"/>
    <n v="0"/>
    <n v="0"/>
    <n v="16165"/>
  </r>
  <r>
    <x v="0"/>
    <x v="0"/>
    <x v="2"/>
    <x v="14"/>
    <x v="0"/>
    <x v="3"/>
    <x v="0"/>
    <x v="0"/>
    <n v="1939"/>
    <n v="1960.6999999999998"/>
    <n v="1381351.5200000003"/>
    <n v="1394509.67"/>
    <n v="72"/>
    <n v="1744176.95"/>
    <n v="0"/>
    <n v="0"/>
    <n v="1381351.5200000003"/>
    <n v="1394509.67"/>
    <n v="0"/>
    <n v="0"/>
    <n v="1744176.95"/>
  </r>
  <r>
    <x v="0"/>
    <x v="0"/>
    <x v="2"/>
    <x v="14"/>
    <x v="0"/>
    <x v="3"/>
    <x v="0"/>
    <x v="1"/>
    <n v="0"/>
    <n v="0"/>
    <n v="0"/>
    <n v="0"/>
    <n v="1"/>
    <n v="16098.93"/>
    <n v="0"/>
    <n v="0"/>
    <n v="0"/>
    <n v="0"/>
    <n v="0"/>
    <n v="0"/>
    <n v="16098.93"/>
  </r>
  <r>
    <x v="0"/>
    <x v="0"/>
    <x v="2"/>
    <x v="14"/>
    <x v="1"/>
    <x v="4"/>
    <x v="0"/>
    <x v="0"/>
    <n v="8874"/>
    <n v="6289.64"/>
    <n v="5185297.03"/>
    <n v="5339162.3899999997"/>
    <n v="732"/>
    <n v="5329018.790000001"/>
    <n v="0"/>
    <n v="0"/>
    <n v="5185297.03"/>
    <n v="5339162.3899999997"/>
    <n v="0"/>
    <n v="0"/>
    <n v="5329018.790000001"/>
  </r>
  <r>
    <x v="0"/>
    <x v="0"/>
    <x v="2"/>
    <x v="14"/>
    <x v="1"/>
    <x v="4"/>
    <x v="0"/>
    <x v="1"/>
    <n v="0"/>
    <n v="0"/>
    <n v="0"/>
    <n v="0"/>
    <n v="65"/>
    <n v="1131857.06"/>
    <n v="0"/>
    <n v="0"/>
    <n v="0"/>
    <n v="0"/>
    <n v="0"/>
    <n v="0"/>
    <n v="1131857.06"/>
  </r>
  <r>
    <x v="0"/>
    <x v="0"/>
    <x v="2"/>
    <x v="14"/>
    <x v="1"/>
    <x v="4"/>
    <x v="1"/>
    <x v="0"/>
    <n v="0"/>
    <n v="0"/>
    <n v="0"/>
    <n v="0"/>
    <n v="6"/>
    <n v="124969.59"/>
    <n v="0"/>
    <n v="0"/>
    <n v="0"/>
    <n v="0"/>
    <n v="0"/>
    <n v="0"/>
    <n v="124969.59"/>
  </r>
  <r>
    <x v="0"/>
    <x v="0"/>
    <x v="2"/>
    <x v="14"/>
    <x v="1"/>
    <x v="4"/>
    <x v="2"/>
    <x v="0"/>
    <n v="0"/>
    <n v="0"/>
    <n v="0"/>
    <n v="0"/>
    <n v="4"/>
    <n v="138680.5"/>
    <n v="0"/>
    <n v="0"/>
    <n v="0"/>
    <n v="0"/>
    <n v="0"/>
    <n v="0"/>
    <n v="138680.5"/>
  </r>
  <r>
    <x v="0"/>
    <x v="0"/>
    <x v="2"/>
    <x v="14"/>
    <x v="1"/>
    <x v="0"/>
    <x v="0"/>
    <x v="0"/>
    <n v="5389"/>
    <n v="3813"/>
    <n v="5644052.6999999993"/>
    <n v="4985240.1720599988"/>
    <n v="315"/>
    <n v="2195262.9500000002"/>
    <n v="0"/>
    <n v="0"/>
    <n v="5644052.6999999993"/>
    <n v="4985240.1720599988"/>
    <n v="0"/>
    <n v="0"/>
    <n v="2195262.9500000002"/>
  </r>
  <r>
    <x v="0"/>
    <x v="0"/>
    <x v="2"/>
    <x v="14"/>
    <x v="1"/>
    <x v="0"/>
    <x v="0"/>
    <x v="1"/>
    <n v="0"/>
    <n v="0"/>
    <n v="0"/>
    <n v="0"/>
    <n v="22"/>
    <n v="527404.77"/>
    <n v="0"/>
    <n v="0"/>
    <n v="0"/>
    <n v="0"/>
    <n v="0"/>
    <n v="0"/>
    <n v="527404.77"/>
  </r>
  <r>
    <x v="0"/>
    <x v="0"/>
    <x v="2"/>
    <x v="14"/>
    <x v="1"/>
    <x v="1"/>
    <x v="0"/>
    <x v="0"/>
    <n v="2077"/>
    <n v="2252.2200000000003"/>
    <n v="2293317.6399999997"/>
    <n v="1972593.6918999997"/>
    <n v="1835"/>
    <n v="32318311.429999992"/>
    <n v="0"/>
    <n v="0"/>
    <n v="2293317.6399999997"/>
    <n v="1972593.6918999997"/>
    <n v="0"/>
    <n v="0"/>
    <n v="32318311.429999992"/>
  </r>
  <r>
    <x v="0"/>
    <x v="0"/>
    <x v="2"/>
    <x v="14"/>
    <x v="1"/>
    <x v="1"/>
    <x v="0"/>
    <x v="1"/>
    <n v="0"/>
    <n v="0"/>
    <n v="0"/>
    <n v="0"/>
    <n v="32"/>
    <n v="536970.12"/>
    <n v="0"/>
    <n v="0"/>
    <n v="0"/>
    <n v="0"/>
    <n v="0"/>
    <n v="0"/>
    <n v="536970.12"/>
  </r>
  <r>
    <x v="0"/>
    <x v="0"/>
    <x v="2"/>
    <x v="14"/>
    <x v="1"/>
    <x v="1"/>
    <x v="1"/>
    <x v="0"/>
    <n v="0"/>
    <n v="0"/>
    <n v="0"/>
    <n v="0"/>
    <n v="5"/>
    <n v="88914.55"/>
    <n v="0"/>
    <n v="0"/>
    <n v="0"/>
    <n v="0"/>
    <n v="0"/>
    <n v="0"/>
    <n v="88914.55"/>
  </r>
  <r>
    <x v="0"/>
    <x v="0"/>
    <x v="2"/>
    <x v="14"/>
    <x v="1"/>
    <x v="1"/>
    <x v="2"/>
    <x v="0"/>
    <n v="0"/>
    <n v="0"/>
    <n v="0"/>
    <n v="0"/>
    <n v="8"/>
    <n v="274810.13"/>
    <n v="0"/>
    <n v="0"/>
    <n v="0"/>
    <n v="0"/>
    <n v="0"/>
    <n v="0"/>
    <n v="274810.13"/>
  </r>
  <r>
    <x v="0"/>
    <x v="0"/>
    <x v="2"/>
    <x v="14"/>
    <x v="1"/>
    <x v="2"/>
    <x v="0"/>
    <x v="0"/>
    <n v="4"/>
    <n v="2.6"/>
    <n v="2139"/>
    <n v="1869.65"/>
    <n v="0"/>
    <n v="0"/>
    <n v="0"/>
    <n v="0"/>
    <n v="2139"/>
    <n v="1869.65"/>
    <n v="0"/>
    <n v="0"/>
    <n v="0"/>
  </r>
  <r>
    <x v="0"/>
    <x v="0"/>
    <x v="2"/>
    <x v="14"/>
    <x v="1"/>
    <x v="3"/>
    <x v="0"/>
    <x v="0"/>
    <n v="30"/>
    <n v="17.57"/>
    <n v="22865.219999999998"/>
    <n v="33945.72"/>
    <n v="4"/>
    <n v="72342.34"/>
    <n v="0"/>
    <n v="0"/>
    <n v="22865.219999999998"/>
    <n v="33945.72"/>
    <n v="0"/>
    <n v="0"/>
    <n v="72342.34"/>
  </r>
  <r>
    <x v="0"/>
    <x v="0"/>
    <x v="2"/>
    <x v="14"/>
    <x v="1"/>
    <x v="3"/>
    <x v="0"/>
    <x v="1"/>
    <n v="0"/>
    <n v="0"/>
    <n v="0"/>
    <n v="0"/>
    <n v="2"/>
    <n v="32366"/>
    <n v="0"/>
    <n v="0"/>
    <n v="0"/>
    <n v="0"/>
    <n v="0"/>
    <n v="0"/>
    <n v="32366"/>
  </r>
  <r>
    <x v="0"/>
    <x v="0"/>
    <x v="2"/>
    <x v="14"/>
    <x v="2"/>
    <x v="4"/>
    <x v="0"/>
    <x v="0"/>
    <n v="1959"/>
    <n v="1939.51"/>
    <n v="5068446.2700000005"/>
    <n v="4490007.0657120002"/>
    <n v="562"/>
    <n v="9879659.7399999984"/>
    <n v="0"/>
    <n v="0"/>
    <n v="5068446.2700000005"/>
    <n v="4490007.0657120002"/>
    <n v="0"/>
    <n v="0"/>
    <n v="9879659.7399999984"/>
  </r>
  <r>
    <x v="0"/>
    <x v="0"/>
    <x v="2"/>
    <x v="14"/>
    <x v="2"/>
    <x v="4"/>
    <x v="0"/>
    <x v="1"/>
    <n v="0"/>
    <n v="0"/>
    <n v="0"/>
    <n v="0"/>
    <n v="14"/>
    <n v="249698.4"/>
    <n v="0"/>
    <n v="0"/>
    <n v="0"/>
    <n v="0"/>
    <n v="0"/>
    <n v="0"/>
    <n v="249698.4"/>
  </r>
  <r>
    <x v="0"/>
    <x v="0"/>
    <x v="2"/>
    <x v="14"/>
    <x v="2"/>
    <x v="4"/>
    <x v="1"/>
    <x v="0"/>
    <n v="0"/>
    <n v="0"/>
    <n v="0"/>
    <n v="0"/>
    <n v="7"/>
    <n v="171932.3"/>
    <n v="0"/>
    <n v="0"/>
    <n v="0"/>
    <n v="0"/>
    <n v="0"/>
    <n v="0"/>
    <n v="171932.3"/>
  </r>
  <r>
    <x v="0"/>
    <x v="0"/>
    <x v="2"/>
    <x v="14"/>
    <x v="2"/>
    <x v="4"/>
    <x v="2"/>
    <x v="0"/>
    <n v="0"/>
    <n v="0"/>
    <n v="0"/>
    <n v="0"/>
    <n v="2"/>
    <n v="126303.7"/>
    <n v="0"/>
    <n v="0"/>
    <n v="0"/>
    <n v="0"/>
    <n v="0"/>
    <n v="0"/>
    <n v="126303.7"/>
  </r>
  <r>
    <x v="0"/>
    <x v="0"/>
    <x v="2"/>
    <x v="14"/>
    <x v="2"/>
    <x v="0"/>
    <x v="0"/>
    <x v="0"/>
    <n v="320"/>
    <n v="408.6099999999999"/>
    <n v="790816.47000000009"/>
    <n v="932032.23505199968"/>
    <n v="41"/>
    <n v="507100.67999999993"/>
    <n v="0"/>
    <n v="0"/>
    <n v="790816.47000000009"/>
    <n v="932032.23505199968"/>
    <n v="0"/>
    <n v="0"/>
    <n v="507100.67999999993"/>
  </r>
  <r>
    <x v="0"/>
    <x v="0"/>
    <x v="2"/>
    <x v="14"/>
    <x v="2"/>
    <x v="0"/>
    <x v="0"/>
    <x v="1"/>
    <n v="0"/>
    <n v="0"/>
    <n v="0"/>
    <n v="0"/>
    <n v="4"/>
    <n v="76240.820000000007"/>
    <n v="0"/>
    <n v="0"/>
    <n v="0"/>
    <n v="0"/>
    <n v="0"/>
    <n v="0"/>
    <n v="76240.820000000007"/>
  </r>
  <r>
    <x v="0"/>
    <x v="0"/>
    <x v="2"/>
    <x v="14"/>
    <x v="2"/>
    <x v="0"/>
    <x v="2"/>
    <x v="0"/>
    <n v="0"/>
    <n v="0"/>
    <n v="0"/>
    <n v="0"/>
    <n v="0"/>
    <n v="8860.5499999999993"/>
    <n v="0"/>
    <n v="0"/>
    <n v="0"/>
    <n v="0"/>
    <n v="0"/>
    <n v="0"/>
    <n v="8860.5499999999993"/>
  </r>
  <r>
    <x v="0"/>
    <x v="0"/>
    <x v="2"/>
    <x v="14"/>
    <x v="2"/>
    <x v="1"/>
    <x v="0"/>
    <x v="0"/>
    <n v="218"/>
    <n v="358.59"/>
    <n v="310118.82"/>
    <n v="339580.97149999999"/>
    <n v="125"/>
    <n v="2214568.1599999997"/>
    <n v="0"/>
    <n v="0"/>
    <n v="310118.82"/>
    <n v="339580.97149999999"/>
    <n v="0"/>
    <n v="0"/>
    <n v="2214568.1599999997"/>
  </r>
  <r>
    <x v="0"/>
    <x v="0"/>
    <x v="2"/>
    <x v="14"/>
    <x v="2"/>
    <x v="1"/>
    <x v="0"/>
    <x v="1"/>
    <n v="0"/>
    <n v="0"/>
    <n v="0"/>
    <n v="0"/>
    <n v="5"/>
    <n v="119677.33"/>
    <n v="0"/>
    <n v="0"/>
    <n v="0"/>
    <n v="0"/>
    <n v="0"/>
    <n v="0"/>
    <n v="119677.33"/>
  </r>
  <r>
    <x v="0"/>
    <x v="0"/>
    <x v="2"/>
    <x v="14"/>
    <x v="2"/>
    <x v="1"/>
    <x v="1"/>
    <x v="0"/>
    <n v="0"/>
    <n v="0"/>
    <n v="0"/>
    <n v="0"/>
    <n v="1"/>
    <n v="40000"/>
    <n v="0"/>
    <n v="0"/>
    <n v="0"/>
    <n v="0"/>
    <n v="0"/>
    <n v="0"/>
    <n v="40000"/>
  </r>
  <r>
    <x v="0"/>
    <x v="0"/>
    <x v="2"/>
    <x v="14"/>
    <x v="2"/>
    <x v="2"/>
    <x v="0"/>
    <x v="0"/>
    <n v="0"/>
    <n v="0"/>
    <n v="0"/>
    <n v="0"/>
    <n v="1"/>
    <n v="9000"/>
    <n v="0"/>
    <n v="0"/>
    <n v="0"/>
    <n v="0"/>
    <n v="0"/>
    <n v="0"/>
    <n v="9000"/>
  </r>
  <r>
    <x v="0"/>
    <x v="0"/>
    <x v="2"/>
    <x v="14"/>
    <x v="2"/>
    <x v="3"/>
    <x v="0"/>
    <x v="0"/>
    <n v="762"/>
    <n v="562.99"/>
    <n v="1998723.5699999998"/>
    <n v="1485781.82"/>
    <n v="69"/>
    <n v="2932214.89"/>
    <n v="0"/>
    <n v="0"/>
    <n v="1998723.5699999998"/>
    <n v="1485781.82"/>
    <n v="0"/>
    <n v="0"/>
    <n v="2932214.89"/>
  </r>
  <r>
    <x v="0"/>
    <x v="0"/>
    <x v="2"/>
    <x v="14"/>
    <x v="3"/>
    <x v="0"/>
    <x v="0"/>
    <x v="0"/>
    <n v="603"/>
    <n v="444.81"/>
    <n v="225978.30000000002"/>
    <n v="190357.69551600001"/>
    <n v="0"/>
    <n v="8088"/>
    <n v="0"/>
    <n v="0"/>
    <n v="225978.30000000002"/>
    <n v="190357.69551600001"/>
    <n v="0"/>
    <n v="0"/>
    <n v="8088"/>
  </r>
  <r>
    <x v="0"/>
    <x v="0"/>
    <x v="2"/>
    <x v="14"/>
    <x v="3"/>
    <x v="1"/>
    <x v="0"/>
    <x v="0"/>
    <n v="167"/>
    <n v="136.92000000000002"/>
    <n v="52592.509999999995"/>
    <n v="48724.45652"/>
    <n v="41"/>
    <n v="1504863.58"/>
    <n v="0"/>
    <n v="0"/>
    <n v="52592.509999999995"/>
    <n v="48724.45652"/>
    <n v="0"/>
    <n v="0"/>
    <n v="1504863.58"/>
  </r>
  <r>
    <x v="0"/>
    <x v="0"/>
    <x v="2"/>
    <x v="14"/>
    <x v="3"/>
    <x v="2"/>
    <x v="0"/>
    <x v="0"/>
    <n v="563"/>
    <n v="607.8599999999999"/>
    <n v="150616.05000000002"/>
    <n v="169201.49000000002"/>
    <n v="20"/>
    <n v="154992.97999999998"/>
    <n v="0"/>
    <n v="0"/>
    <n v="150616.05000000002"/>
    <n v="169201.49000000002"/>
    <n v="0"/>
    <n v="0"/>
    <n v="154992.97999999998"/>
  </r>
  <r>
    <x v="0"/>
    <x v="0"/>
    <x v="2"/>
    <x v="14"/>
    <x v="3"/>
    <x v="2"/>
    <x v="0"/>
    <x v="1"/>
    <n v="0"/>
    <n v="0"/>
    <n v="0"/>
    <n v="0"/>
    <n v="3"/>
    <n v="47438.400000000001"/>
    <n v="0"/>
    <n v="0"/>
    <n v="0"/>
    <n v="0"/>
    <n v="0"/>
    <n v="0"/>
    <n v="47438.400000000001"/>
  </r>
  <r>
    <x v="0"/>
    <x v="0"/>
    <x v="2"/>
    <x v="14"/>
    <x v="4"/>
    <x v="0"/>
    <x v="0"/>
    <x v="0"/>
    <n v="0"/>
    <n v="3.4300000000000006"/>
    <n v="5201.04"/>
    <n v="6294.4"/>
    <n v="7"/>
    <n v="10363341.580000002"/>
    <n v="0"/>
    <n v="0"/>
    <n v="5201.04"/>
    <n v="6294.4"/>
    <n v="0"/>
    <n v="0"/>
    <n v="10363341.580000002"/>
  </r>
  <r>
    <x v="0"/>
    <x v="0"/>
    <x v="2"/>
    <x v="14"/>
    <x v="4"/>
    <x v="0"/>
    <x v="0"/>
    <x v="1"/>
    <n v="0"/>
    <n v="0"/>
    <n v="0"/>
    <n v="0"/>
    <n v="0"/>
    <n v="31316"/>
    <n v="0"/>
    <n v="0"/>
    <n v="0"/>
    <n v="0"/>
    <n v="0"/>
    <n v="0"/>
    <n v="31316"/>
  </r>
  <r>
    <x v="0"/>
    <x v="0"/>
    <x v="2"/>
    <x v="14"/>
    <x v="4"/>
    <x v="0"/>
    <x v="1"/>
    <x v="0"/>
    <n v="0"/>
    <n v="0"/>
    <n v="0"/>
    <n v="0"/>
    <n v="0"/>
    <n v="-45682.14"/>
    <n v="0"/>
    <n v="0"/>
    <n v="0"/>
    <n v="0"/>
    <n v="0"/>
    <n v="0"/>
    <n v="-45682.14"/>
  </r>
  <r>
    <x v="0"/>
    <x v="0"/>
    <x v="2"/>
    <x v="14"/>
    <x v="4"/>
    <x v="0"/>
    <x v="2"/>
    <x v="0"/>
    <n v="0"/>
    <n v="0"/>
    <n v="0"/>
    <n v="0"/>
    <n v="0"/>
    <n v="598396.79"/>
    <n v="0"/>
    <n v="0"/>
    <n v="0"/>
    <n v="0"/>
    <n v="0"/>
    <n v="0"/>
    <n v="598396.79"/>
  </r>
  <r>
    <x v="0"/>
    <x v="0"/>
    <x v="2"/>
    <x v="14"/>
    <x v="4"/>
    <x v="0"/>
    <x v="3"/>
    <x v="0"/>
    <n v="0"/>
    <n v="0"/>
    <n v="0"/>
    <n v="0"/>
    <n v="0"/>
    <n v="-7451.43"/>
    <n v="0"/>
    <n v="0"/>
    <n v="0"/>
    <n v="0"/>
    <n v="0"/>
    <n v="0"/>
    <n v="-7451.43"/>
  </r>
  <r>
    <x v="0"/>
    <x v="0"/>
    <x v="2"/>
    <x v="15"/>
    <x v="0"/>
    <x v="4"/>
    <x v="0"/>
    <x v="0"/>
    <n v="66"/>
    <n v="66"/>
    <n v="0"/>
    <n v="93398.91"/>
    <n v="0"/>
    <n v="0"/>
    <n v="0"/>
    <n v="0"/>
    <n v="0"/>
    <n v="93398.91"/>
    <n v="0"/>
    <n v="0"/>
    <n v="0"/>
  </r>
  <r>
    <x v="0"/>
    <x v="0"/>
    <x v="2"/>
    <x v="15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2"/>
    <x v="15"/>
    <x v="0"/>
    <x v="0"/>
    <x v="0"/>
    <x v="0"/>
    <n v="2032"/>
    <n v="1842.1000000000006"/>
    <n v="1020509.3099999999"/>
    <n v="572159.05348900007"/>
    <n v="222"/>
    <n v="3413187.4100000011"/>
    <n v="0"/>
    <n v="0"/>
    <n v="1020509.3099999999"/>
    <n v="572159.05348900007"/>
    <n v="0"/>
    <n v="0"/>
    <n v="3413187.4100000011"/>
  </r>
  <r>
    <x v="0"/>
    <x v="0"/>
    <x v="2"/>
    <x v="15"/>
    <x v="0"/>
    <x v="0"/>
    <x v="0"/>
    <x v="1"/>
    <n v="0"/>
    <n v="0"/>
    <n v="0"/>
    <n v="0"/>
    <n v="8"/>
    <n v="159572.22"/>
    <n v="0"/>
    <n v="0"/>
    <n v="0"/>
    <n v="0"/>
    <n v="0"/>
    <n v="0"/>
    <n v="159572.22"/>
  </r>
  <r>
    <x v="0"/>
    <x v="0"/>
    <x v="2"/>
    <x v="15"/>
    <x v="0"/>
    <x v="0"/>
    <x v="3"/>
    <x v="0"/>
    <n v="0"/>
    <n v="0"/>
    <n v="0"/>
    <n v="0"/>
    <n v="5"/>
    <n v="7468.66"/>
    <n v="0"/>
    <n v="0"/>
    <n v="0"/>
    <n v="0"/>
    <n v="0"/>
    <n v="0"/>
    <n v="7468.66"/>
  </r>
  <r>
    <x v="0"/>
    <x v="0"/>
    <x v="2"/>
    <x v="15"/>
    <x v="0"/>
    <x v="1"/>
    <x v="0"/>
    <x v="0"/>
    <n v="29696"/>
    <n v="32052.17"/>
    <n v="16166048.48"/>
    <n v="19332157.819584999"/>
    <n v="2089"/>
    <n v="21036080.66"/>
    <n v="0"/>
    <n v="0"/>
    <n v="16166048.48"/>
    <n v="19332157.819584999"/>
    <n v="0"/>
    <n v="0"/>
    <n v="21036080.66"/>
  </r>
  <r>
    <x v="0"/>
    <x v="0"/>
    <x v="2"/>
    <x v="15"/>
    <x v="0"/>
    <x v="1"/>
    <x v="0"/>
    <x v="1"/>
    <n v="0"/>
    <n v="0"/>
    <n v="0"/>
    <n v="0"/>
    <n v="253"/>
    <n v="4317477.16"/>
    <n v="0"/>
    <n v="0"/>
    <n v="0"/>
    <n v="0"/>
    <n v="0"/>
    <n v="0"/>
    <n v="4317477.16"/>
  </r>
  <r>
    <x v="0"/>
    <x v="0"/>
    <x v="2"/>
    <x v="15"/>
    <x v="0"/>
    <x v="1"/>
    <x v="1"/>
    <x v="0"/>
    <n v="0"/>
    <n v="0"/>
    <n v="0"/>
    <n v="0"/>
    <n v="2"/>
    <n v="25680.5"/>
    <n v="0"/>
    <n v="0"/>
    <n v="0"/>
    <n v="0"/>
    <n v="0"/>
    <n v="0"/>
    <n v="25680.5"/>
  </r>
  <r>
    <x v="0"/>
    <x v="0"/>
    <x v="2"/>
    <x v="15"/>
    <x v="0"/>
    <x v="2"/>
    <x v="0"/>
    <x v="0"/>
    <n v="75"/>
    <n v="35.379999999999995"/>
    <n v="76664.94"/>
    <n v="31371.719999999998"/>
    <n v="19"/>
    <n v="47681.5"/>
    <n v="0"/>
    <n v="0"/>
    <n v="76664.94"/>
    <n v="31371.719999999998"/>
    <n v="0"/>
    <n v="0"/>
    <n v="47681.5"/>
  </r>
  <r>
    <x v="0"/>
    <x v="0"/>
    <x v="2"/>
    <x v="15"/>
    <x v="0"/>
    <x v="2"/>
    <x v="0"/>
    <x v="1"/>
    <n v="0"/>
    <n v="0"/>
    <n v="0"/>
    <n v="0"/>
    <n v="3"/>
    <n v="47382"/>
    <n v="0"/>
    <n v="0"/>
    <n v="0"/>
    <n v="0"/>
    <n v="0"/>
    <n v="0"/>
    <n v="47382"/>
  </r>
  <r>
    <x v="0"/>
    <x v="0"/>
    <x v="2"/>
    <x v="15"/>
    <x v="0"/>
    <x v="3"/>
    <x v="0"/>
    <x v="0"/>
    <n v="285"/>
    <n v="410.80999999999995"/>
    <n v="249418.95000000004"/>
    <n v="400962.72000000003"/>
    <n v="38"/>
    <n v="-37861.449999999997"/>
    <n v="0"/>
    <n v="0"/>
    <n v="249418.95000000004"/>
    <n v="400962.72000000003"/>
    <n v="0"/>
    <n v="0"/>
    <n v="-37861.449999999997"/>
  </r>
  <r>
    <x v="0"/>
    <x v="0"/>
    <x v="2"/>
    <x v="15"/>
    <x v="1"/>
    <x v="4"/>
    <x v="0"/>
    <x v="0"/>
    <n v="10952"/>
    <n v="7675.2800000000007"/>
    <n v="6551385.2000000002"/>
    <n v="5736162.0764449993"/>
    <n v="757"/>
    <n v="4947136.8400000008"/>
    <n v="0"/>
    <n v="0"/>
    <n v="6551385.2000000002"/>
    <n v="5736162.0764449993"/>
    <n v="0"/>
    <n v="0"/>
    <n v="4947136.8400000008"/>
  </r>
  <r>
    <x v="0"/>
    <x v="0"/>
    <x v="2"/>
    <x v="15"/>
    <x v="1"/>
    <x v="4"/>
    <x v="0"/>
    <x v="1"/>
    <n v="0"/>
    <n v="0"/>
    <n v="0"/>
    <n v="0"/>
    <n v="75"/>
    <n v="1348741.07"/>
    <n v="0"/>
    <n v="0"/>
    <n v="0"/>
    <n v="0"/>
    <n v="0"/>
    <n v="0"/>
    <n v="1348741.07"/>
  </r>
  <r>
    <x v="0"/>
    <x v="0"/>
    <x v="2"/>
    <x v="15"/>
    <x v="1"/>
    <x v="4"/>
    <x v="1"/>
    <x v="0"/>
    <n v="0"/>
    <n v="0"/>
    <n v="0"/>
    <n v="0"/>
    <n v="7"/>
    <n v="40055.82"/>
    <n v="0"/>
    <n v="0"/>
    <n v="0"/>
    <n v="0"/>
    <n v="0"/>
    <n v="0"/>
    <n v="40055.82"/>
  </r>
  <r>
    <x v="0"/>
    <x v="0"/>
    <x v="2"/>
    <x v="15"/>
    <x v="1"/>
    <x v="4"/>
    <x v="2"/>
    <x v="0"/>
    <n v="0"/>
    <n v="0"/>
    <n v="0"/>
    <n v="0"/>
    <n v="2"/>
    <n v="62782.639999999992"/>
    <n v="0"/>
    <n v="0"/>
    <n v="0"/>
    <n v="0"/>
    <n v="0"/>
    <n v="0"/>
    <n v="62782.639999999992"/>
  </r>
  <r>
    <x v="0"/>
    <x v="0"/>
    <x v="2"/>
    <x v="15"/>
    <x v="1"/>
    <x v="0"/>
    <x v="0"/>
    <x v="0"/>
    <n v="3095"/>
    <n v="2659.1099999999997"/>
    <n v="3477060.0400000005"/>
    <n v="2549278.6900000004"/>
    <n v="126"/>
    <n v="1326430.05"/>
    <n v="0"/>
    <n v="0"/>
    <n v="3477060.0400000005"/>
    <n v="2549278.6900000004"/>
    <n v="0"/>
    <n v="0"/>
    <n v="1326430.05"/>
  </r>
  <r>
    <x v="0"/>
    <x v="0"/>
    <x v="2"/>
    <x v="15"/>
    <x v="1"/>
    <x v="0"/>
    <x v="0"/>
    <x v="1"/>
    <n v="0"/>
    <n v="0"/>
    <n v="0"/>
    <n v="0"/>
    <n v="12"/>
    <n v="192355.88"/>
    <n v="0"/>
    <n v="0"/>
    <n v="0"/>
    <n v="0"/>
    <n v="0"/>
    <n v="0"/>
    <n v="192355.88"/>
  </r>
  <r>
    <x v="0"/>
    <x v="0"/>
    <x v="2"/>
    <x v="15"/>
    <x v="1"/>
    <x v="0"/>
    <x v="1"/>
    <x v="0"/>
    <n v="0"/>
    <n v="0"/>
    <n v="0"/>
    <n v="0"/>
    <n v="4"/>
    <n v="122555.73000000001"/>
    <n v="0"/>
    <n v="0"/>
    <n v="0"/>
    <n v="0"/>
    <n v="0"/>
    <n v="0"/>
    <n v="122555.73000000001"/>
  </r>
  <r>
    <x v="0"/>
    <x v="0"/>
    <x v="2"/>
    <x v="15"/>
    <x v="1"/>
    <x v="1"/>
    <x v="0"/>
    <x v="0"/>
    <n v="4669"/>
    <n v="11270.12"/>
    <n v="5709052.9100000001"/>
    <n v="12117323.667960001"/>
    <n v="743"/>
    <n v="12504505.710000001"/>
    <n v="0"/>
    <n v="0"/>
    <n v="5709052.9100000001"/>
    <n v="12117323.667960001"/>
    <n v="0"/>
    <n v="0"/>
    <n v="12504505.710000001"/>
  </r>
  <r>
    <x v="0"/>
    <x v="0"/>
    <x v="2"/>
    <x v="15"/>
    <x v="1"/>
    <x v="1"/>
    <x v="0"/>
    <x v="1"/>
    <n v="0"/>
    <n v="0"/>
    <n v="0"/>
    <n v="0"/>
    <n v="67"/>
    <n v="1230377.08"/>
    <n v="0"/>
    <n v="0"/>
    <n v="0"/>
    <n v="0"/>
    <n v="0"/>
    <n v="0"/>
    <n v="1230377.08"/>
  </r>
  <r>
    <x v="0"/>
    <x v="0"/>
    <x v="2"/>
    <x v="15"/>
    <x v="1"/>
    <x v="1"/>
    <x v="1"/>
    <x v="0"/>
    <n v="0"/>
    <n v="0"/>
    <n v="0"/>
    <n v="0"/>
    <n v="6"/>
    <n v="206203.4"/>
    <n v="0"/>
    <n v="0"/>
    <n v="0"/>
    <n v="0"/>
    <n v="0"/>
    <n v="0"/>
    <n v="206203.4"/>
  </r>
  <r>
    <x v="0"/>
    <x v="0"/>
    <x v="2"/>
    <x v="15"/>
    <x v="1"/>
    <x v="1"/>
    <x v="2"/>
    <x v="0"/>
    <n v="0"/>
    <n v="0"/>
    <n v="0"/>
    <n v="0"/>
    <n v="3"/>
    <n v="202272.72"/>
    <n v="0"/>
    <n v="0"/>
    <n v="0"/>
    <n v="0"/>
    <n v="0"/>
    <n v="0"/>
    <n v="202272.72"/>
  </r>
  <r>
    <x v="0"/>
    <x v="0"/>
    <x v="2"/>
    <x v="15"/>
    <x v="1"/>
    <x v="2"/>
    <x v="0"/>
    <x v="0"/>
    <n v="38"/>
    <n v="13.48"/>
    <n v="22815.970000000005"/>
    <n v="7854.99"/>
    <n v="10"/>
    <n v="70138.950000000012"/>
    <n v="0"/>
    <n v="0"/>
    <n v="22815.970000000005"/>
    <n v="7854.99"/>
    <n v="0"/>
    <n v="0"/>
    <n v="70138.950000000012"/>
  </r>
  <r>
    <x v="0"/>
    <x v="0"/>
    <x v="2"/>
    <x v="15"/>
    <x v="1"/>
    <x v="3"/>
    <x v="0"/>
    <x v="0"/>
    <n v="11"/>
    <n v="6.25"/>
    <n v="53019.69"/>
    <n v="12221.35"/>
    <n v="1"/>
    <n v="581"/>
    <n v="0"/>
    <n v="0"/>
    <n v="53019.69"/>
    <n v="12221.35"/>
    <n v="0"/>
    <n v="0"/>
    <n v="581"/>
  </r>
  <r>
    <x v="0"/>
    <x v="0"/>
    <x v="2"/>
    <x v="15"/>
    <x v="2"/>
    <x v="4"/>
    <x v="0"/>
    <x v="0"/>
    <n v="11533"/>
    <n v="10218.230000000001"/>
    <n v="30416839.880000003"/>
    <n v="30826925.806127001"/>
    <n v="1051"/>
    <n v="28569292.41"/>
    <n v="0"/>
    <n v="0"/>
    <n v="30416839.880000003"/>
    <n v="30826925.806127001"/>
    <n v="0"/>
    <n v="0"/>
    <n v="28569292.41"/>
  </r>
  <r>
    <x v="0"/>
    <x v="0"/>
    <x v="2"/>
    <x v="15"/>
    <x v="2"/>
    <x v="4"/>
    <x v="0"/>
    <x v="1"/>
    <n v="0"/>
    <n v="0"/>
    <n v="0"/>
    <n v="0"/>
    <n v="25"/>
    <n v="455187.44999999995"/>
    <n v="0"/>
    <n v="0"/>
    <n v="0"/>
    <n v="0"/>
    <n v="0"/>
    <n v="0"/>
    <n v="455187.44999999995"/>
  </r>
  <r>
    <x v="0"/>
    <x v="0"/>
    <x v="2"/>
    <x v="15"/>
    <x v="2"/>
    <x v="4"/>
    <x v="1"/>
    <x v="0"/>
    <n v="0"/>
    <n v="0"/>
    <n v="0"/>
    <n v="0"/>
    <n v="10"/>
    <n v="554708.65999999992"/>
    <n v="0"/>
    <n v="0"/>
    <n v="0"/>
    <n v="0"/>
    <n v="0"/>
    <n v="0"/>
    <n v="554708.65999999992"/>
  </r>
  <r>
    <x v="0"/>
    <x v="0"/>
    <x v="2"/>
    <x v="15"/>
    <x v="2"/>
    <x v="4"/>
    <x v="2"/>
    <x v="0"/>
    <n v="0"/>
    <n v="0"/>
    <n v="0"/>
    <n v="0"/>
    <n v="2"/>
    <n v="453570.01"/>
    <n v="0"/>
    <n v="0"/>
    <n v="0"/>
    <n v="0"/>
    <n v="0"/>
    <n v="0"/>
    <n v="453570.01"/>
  </r>
  <r>
    <x v="0"/>
    <x v="0"/>
    <x v="2"/>
    <x v="15"/>
    <x v="2"/>
    <x v="0"/>
    <x v="0"/>
    <x v="0"/>
    <n v="1221"/>
    <n v="1217.6399999999996"/>
    <n v="2646420.7900000005"/>
    <n v="2621921.1910699997"/>
    <n v="88"/>
    <n v="1659950.8999999997"/>
    <n v="0"/>
    <n v="0"/>
    <n v="2646420.7900000005"/>
    <n v="2621921.1910699997"/>
    <n v="0"/>
    <n v="0"/>
    <n v="1659950.8999999997"/>
  </r>
  <r>
    <x v="0"/>
    <x v="0"/>
    <x v="2"/>
    <x v="15"/>
    <x v="2"/>
    <x v="0"/>
    <x v="0"/>
    <x v="1"/>
    <n v="0"/>
    <n v="0"/>
    <n v="0"/>
    <n v="0"/>
    <n v="2"/>
    <n v="31316"/>
    <n v="0"/>
    <n v="0"/>
    <n v="0"/>
    <n v="0"/>
    <n v="0"/>
    <n v="0"/>
    <n v="31316"/>
  </r>
  <r>
    <x v="0"/>
    <x v="0"/>
    <x v="2"/>
    <x v="15"/>
    <x v="2"/>
    <x v="0"/>
    <x v="1"/>
    <x v="0"/>
    <n v="0"/>
    <n v="0"/>
    <n v="0"/>
    <n v="0"/>
    <n v="1"/>
    <n v="104404.4"/>
    <n v="0"/>
    <n v="0"/>
    <n v="0"/>
    <n v="0"/>
    <n v="0"/>
    <n v="0"/>
    <n v="104404.4"/>
  </r>
  <r>
    <x v="0"/>
    <x v="0"/>
    <x v="2"/>
    <x v="15"/>
    <x v="2"/>
    <x v="1"/>
    <x v="0"/>
    <x v="0"/>
    <n v="701"/>
    <n v="1384.95"/>
    <n v="1884507.9700000002"/>
    <n v="3032642.8413"/>
    <n v="143"/>
    <n v="2314494.7699999996"/>
    <n v="0"/>
    <n v="0"/>
    <n v="1884507.9700000002"/>
    <n v="3032642.8413"/>
    <n v="0"/>
    <n v="0"/>
    <n v="2314494.7699999996"/>
  </r>
  <r>
    <x v="0"/>
    <x v="0"/>
    <x v="2"/>
    <x v="15"/>
    <x v="2"/>
    <x v="1"/>
    <x v="0"/>
    <x v="1"/>
    <n v="0"/>
    <n v="0"/>
    <n v="0"/>
    <n v="0"/>
    <n v="3"/>
    <n v="48950.66"/>
    <n v="0"/>
    <n v="0"/>
    <n v="0"/>
    <n v="0"/>
    <n v="0"/>
    <n v="0"/>
    <n v="48950.66"/>
  </r>
  <r>
    <x v="0"/>
    <x v="0"/>
    <x v="2"/>
    <x v="15"/>
    <x v="2"/>
    <x v="1"/>
    <x v="1"/>
    <x v="0"/>
    <n v="0"/>
    <n v="0"/>
    <n v="0"/>
    <n v="0"/>
    <n v="1"/>
    <n v="-1000"/>
    <n v="0"/>
    <n v="0"/>
    <n v="0"/>
    <n v="0"/>
    <n v="0"/>
    <n v="0"/>
    <n v="-1000"/>
  </r>
  <r>
    <x v="0"/>
    <x v="0"/>
    <x v="2"/>
    <x v="15"/>
    <x v="2"/>
    <x v="1"/>
    <x v="2"/>
    <x v="0"/>
    <n v="0"/>
    <n v="0"/>
    <n v="0"/>
    <n v="0"/>
    <n v="1"/>
    <n v="102075"/>
    <n v="0"/>
    <n v="0"/>
    <n v="0"/>
    <n v="0"/>
    <n v="0"/>
    <n v="0"/>
    <n v="102075"/>
  </r>
  <r>
    <x v="0"/>
    <x v="0"/>
    <x v="2"/>
    <x v="15"/>
    <x v="2"/>
    <x v="3"/>
    <x v="0"/>
    <x v="0"/>
    <n v="2029"/>
    <n v="2007.0900000000001"/>
    <n v="4033916.9699999993"/>
    <n v="4268437.3400000008"/>
    <n v="208"/>
    <n v="4150270.01"/>
    <n v="0"/>
    <n v="0"/>
    <n v="4033916.9699999993"/>
    <n v="4268437.3400000008"/>
    <n v="0"/>
    <n v="0"/>
    <n v="4150270.01"/>
  </r>
  <r>
    <x v="0"/>
    <x v="0"/>
    <x v="2"/>
    <x v="15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15"/>
    <x v="3"/>
    <x v="0"/>
    <x v="0"/>
    <x v="0"/>
    <n v="46"/>
    <n v="261.31"/>
    <n v="37236.43"/>
    <n v="193722.23999999999"/>
    <n v="3"/>
    <n v="27207.21"/>
    <n v="0"/>
    <n v="0"/>
    <n v="37236.43"/>
    <n v="193722.23999999999"/>
    <n v="0"/>
    <n v="0"/>
    <n v="27207.21"/>
  </r>
  <r>
    <x v="0"/>
    <x v="0"/>
    <x v="2"/>
    <x v="15"/>
    <x v="3"/>
    <x v="1"/>
    <x v="0"/>
    <x v="0"/>
    <n v="336"/>
    <n v="676.93000000000006"/>
    <n v="213780.62999999998"/>
    <n v="310481.24872099998"/>
    <n v="15"/>
    <n v="130024.26999999999"/>
    <n v="0"/>
    <n v="0"/>
    <n v="213780.62999999998"/>
    <n v="310481.24872099998"/>
    <n v="0"/>
    <n v="0"/>
    <n v="130024.26999999999"/>
  </r>
  <r>
    <x v="0"/>
    <x v="0"/>
    <x v="2"/>
    <x v="15"/>
    <x v="3"/>
    <x v="1"/>
    <x v="0"/>
    <x v="1"/>
    <n v="0"/>
    <n v="0"/>
    <n v="0"/>
    <n v="0"/>
    <n v="2"/>
    <n v="31316"/>
    <n v="0"/>
    <n v="0"/>
    <n v="0"/>
    <n v="0"/>
    <n v="0"/>
    <n v="0"/>
    <n v="31316"/>
  </r>
  <r>
    <x v="0"/>
    <x v="0"/>
    <x v="2"/>
    <x v="15"/>
    <x v="3"/>
    <x v="2"/>
    <x v="0"/>
    <x v="0"/>
    <n v="469"/>
    <n v="213.83000000000004"/>
    <n v="142170.09"/>
    <n v="72391.11"/>
    <n v="49"/>
    <n v="191978.59999999998"/>
    <n v="0"/>
    <n v="0"/>
    <n v="142170.09"/>
    <n v="72391.11"/>
    <n v="0"/>
    <n v="0"/>
    <n v="191978.59999999998"/>
  </r>
  <r>
    <x v="0"/>
    <x v="0"/>
    <x v="2"/>
    <x v="15"/>
    <x v="3"/>
    <x v="2"/>
    <x v="0"/>
    <x v="1"/>
    <n v="0"/>
    <n v="0"/>
    <n v="0"/>
    <n v="0"/>
    <n v="1"/>
    <n v="15660"/>
    <n v="0"/>
    <n v="0"/>
    <n v="0"/>
    <n v="0"/>
    <n v="0"/>
    <n v="0"/>
    <n v="15660"/>
  </r>
  <r>
    <x v="0"/>
    <x v="0"/>
    <x v="2"/>
    <x v="15"/>
    <x v="4"/>
    <x v="4"/>
    <x v="0"/>
    <x v="0"/>
    <n v="3"/>
    <n v="1.07"/>
    <n v="0"/>
    <n v="5590.74"/>
    <n v="0"/>
    <n v="0"/>
    <n v="0"/>
    <n v="0"/>
    <n v="0"/>
    <n v="5590.74"/>
    <n v="0"/>
    <n v="0"/>
    <n v="0"/>
  </r>
  <r>
    <x v="0"/>
    <x v="0"/>
    <x v="2"/>
    <x v="15"/>
    <x v="4"/>
    <x v="0"/>
    <x v="0"/>
    <x v="0"/>
    <n v="0"/>
    <n v="1.66"/>
    <n v="-633.47"/>
    <n v="551.16999999999996"/>
    <n v="147"/>
    <n v="7229984.6000000006"/>
    <n v="0"/>
    <n v="0"/>
    <n v="-633.47"/>
    <n v="551.16999999999996"/>
    <n v="0"/>
    <n v="0"/>
    <n v="7229984.6000000006"/>
  </r>
  <r>
    <x v="0"/>
    <x v="0"/>
    <x v="2"/>
    <x v="15"/>
    <x v="4"/>
    <x v="0"/>
    <x v="0"/>
    <x v="1"/>
    <n v="0"/>
    <n v="0"/>
    <n v="0"/>
    <n v="0"/>
    <n v="0"/>
    <n v="79720"/>
    <n v="0"/>
    <n v="0"/>
    <n v="0"/>
    <n v="0"/>
    <n v="0"/>
    <n v="0"/>
    <n v="79720"/>
  </r>
  <r>
    <x v="0"/>
    <x v="0"/>
    <x v="2"/>
    <x v="15"/>
    <x v="4"/>
    <x v="0"/>
    <x v="1"/>
    <x v="0"/>
    <n v="0"/>
    <n v="0"/>
    <n v="0"/>
    <n v="0"/>
    <n v="0"/>
    <n v="155479.76"/>
    <n v="0"/>
    <n v="0"/>
    <n v="0"/>
    <n v="0"/>
    <n v="0"/>
    <n v="0"/>
    <n v="155479.76"/>
  </r>
  <r>
    <x v="0"/>
    <x v="0"/>
    <x v="2"/>
    <x v="15"/>
    <x v="4"/>
    <x v="0"/>
    <x v="2"/>
    <x v="0"/>
    <n v="0"/>
    <n v="0"/>
    <n v="0"/>
    <n v="0"/>
    <n v="0"/>
    <n v="1038858.46"/>
    <n v="0"/>
    <n v="0"/>
    <n v="0"/>
    <n v="0"/>
    <n v="0"/>
    <n v="0"/>
    <n v="1038858.46"/>
  </r>
  <r>
    <x v="0"/>
    <x v="0"/>
    <x v="2"/>
    <x v="16"/>
    <x v="0"/>
    <x v="4"/>
    <x v="0"/>
    <x v="0"/>
    <n v="0"/>
    <n v="1.64"/>
    <n v="0"/>
    <n v="32.799999999999997"/>
    <n v="0"/>
    <n v="0"/>
    <n v="0"/>
    <n v="0"/>
    <n v="0"/>
    <n v="32.799999999999997"/>
    <n v="0"/>
    <n v="0"/>
    <n v="0"/>
  </r>
  <r>
    <x v="0"/>
    <x v="0"/>
    <x v="2"/>
    <x v="16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2"/>
    <x v="16"/>
    <x v="0"/>
    <x v="0"/>
    <x v="0"/>
    <x v="0"/>
    <n v="50624"/>
    <n v="32978.379999999997"/>
    <n v="36156640.210000008"/>
    <n v="13692866.015748195"/>
    <n v="2670"/>
    <n v="27427081.019999992"/>
    <n v="0"/>
    <n v="0"/>
    <n v="36156640.210000008"/>
    <n v="13692866.015748195"/>
    <n v="0"/>
    <n v="0"/>
    <n v="27427081.019999992"/>
  </r>
  <r>
    <x v="0"/>
    <x v="0"/>
    <x v="2"/>
    <x v="16"/>
    <x v="0"/>
    <x v="0"/>
    <x v="0"/>
    <x v="1"/>
    <n v="0"/>
    <n v="0"/>
    <n v="0"/>
    <n v="0"/>
    <n v="252"/>
    <n v="4579324.32"/>
    <n v="0"/>
    <n v="0"/>
    <n v="0"/>
    <n v="0"/>
    <n v="0"/>
    <n v="0"/>
    <n v="4579324.32"/>
  </r>
  <r>
    <x v="0"/>
    <x v="0"/>
    <x v="2"/>
    <x v="16"/>
    <x v="0"/>
    <x v="0"/>
    <x v="1"/>
    <x v="0"/>
    <n v="0"/>
    <n v="0"/>
    <n v="0"/>
    <n v="0"/>
    <n v="27"/>
    <n v="67490.42"/>
    <n v="0"/>
    <n v="0"/>
    <n v="0"/>
    <n v="0"/>
    <n v="0"/>
    <n v="0"/>
    <n v="67490.42"/>
  </r>
  <r>
    <x v="0"/>
    <x v="0"/>
    <x v="2"/>
    <x v="16"/>
    <x v="0"/>
    <x v="0"/>
    <x v="2"/>
    <x v="0"/>
    <n v="0"/>
    <n v="0"/>
    <n v="0"/>
    <n v="0"/>
    <n v="2"/>
    <n v="138743.64000000001"/>
    <n v="0"/>
    <n v="0"/>
    <n v="0"/>
    <n v="0"/>
    <n v="0"/>
    <n v="0"/>
    <n v="138743.64000000001"/>
  </r>
  <r>
    <x v="0"/>
    <x v="0"/>
    <x v="2"/>
    <x v="16"/>
    <x v="0"/>
    <x v="0"/>
    <x v="3"/>
    <x v="0"/>
    <n v="0"/>
    <n v="0"/>
    <n v="0"/>
    <n v="0"/>
    <n v="116"/>
    <n v="269262.53999999998"/>
    <n v="0"/>
    <n v="0"/>
    <n v="0"/>
    <n v="0"/>
    <n v="0"/>
    <n v="0"/>
    <n v="269262.53999999998"/>
  </r>
  <r>
    <x v="0"/>
    <x v="0"/>
    <x v="2"/>
    <x v="16"/>
    <x v="0"/>
    <x v="1"/>
    <x v="0"/>
    <x v="0"/>
    <n v="432174"/>
    <n v="433630.95"/>
    <n v="185649448.69999999"/>
    <n v="204956784.50896001"/>
    <n v="23231"/>
    <n v="137927979.85000008"/>
    <n v="0"/>
    <n v="0"/>
    <n v="185649448.69999999"/>
    <n v="204956784.50896001"/>
    <n v="0"/>
    <n v="0"/>
    <n v="137927979.85000008"/>
  </r>
  <r>
    <x v="0"/>
    <x v="0"/>
    <x v="2"/>
    <x v="16"/>
    <x v="0"/>
    <x v="1"/>
    <x v="0"/>
    <x v="1"/>
    <n v="0"/>
    <n v="0"/>
    <n v="0"/>
    <n v="0"/>
    <n v="5699"/>
    <n v="96252576.11999999"/>
    <n v="0"/>
    <n v="0"/>
    <n v="0"/>
    <n v="0"/>
    <n v="0"/>
    <n v="0"/>
    <n v="96252576.11999999"/>
  </r>
  <r>
    <x v="0"/>
    <x v="0"/>
    <x v="2"/>
    <x v="16"/>
    <x v="0"/>
    <x v="1"/>
    <x v="1"/>
    <x v="0"/>
    <n v="0"/>
    <n v="0"/>
    <n v="0"/>
    <n v="0"/>
    <n v="21"/>
    <n v="272482.37"/>
    <n v="0"/>
    <n v="0"/>
    <n v="0"/>
    <n v="0"/>
    <n v="0"/>
    <n v="0"/>
    <n v="272482.37"/>
  </r>
  <r>
    <x v="0"/>
    <x v="0"/>
    <x v="2"/>
    <x v="16"/>
    <x v="0"/>
    <x v="1"/>
    <x v="2"/>
    <x v="0"/>
    <n v="0"/>
    <n v="0"/>
    <n v="0"/>
    <n v="0"/>
    <n v="1"/>
    <n v="36205"/>
    <n v="0"/>
    <n v="0"/>
    <n v="0"/>
    <n v="0"/>
    <n v="0"/>
    <n v="0"/>
    <n v="36205"/>
  </r>
  <r>
    <x v="0"/>
    <x v="0"/>
    <x v="2"/>
    <x v="16"/>
    <x v="0"/>
    <x v="2"/>
    <x v="0"/>
    <x v="0"/>
    <n v="1780"/>
    <n v="876.98000000000013"/>
    <n v="1066442.3199999998"/>
    <n v="497606.49999999988"/>
    <n v="117"/>
    <n v="793175.08"/>
    <n v="0"/>
    <n v="0"/>
    <n v="1066442.3199999998"/>
    <n v="497606.49999999988"/>
    <n v="0"/>
    <n v="0"/>
    <n v="793175.08"/>
  </r>
  <r>
    <x v="0"/>
    <x v="0"/>
    <x v="2"/>
    <x v="16"/>
    <x v="0"/>
    <x v="2"/>
    <x v="0"/>
    <x v="1"/>
    <n v="0"/>
    <n v="0"/>
    <n v="0"/>
    <n v="0"/>
    <n v="15"/>
    <n v="250181.49"/>
    <n v="0"/>
    <n v="0"/>
    <n v="0"/>
    <n v="0"/>
    <n v="0"/>
    <n v="0"/>
    <n v="250181.49"/>
  </r>
  <r>
    <x v="0"/>
    <x v="0"/>
    <x v="2"/>
    <x v="16"/>
    <x v="0"/>
    <x v="3"/>
    <x v="0"/>
    <x v="0"/>
    <n v="2095"/>
    <n v="3213.8899999999994"/>
    <n v="308478.67000000004"/>
    <n v="2243087.4192000004"/>
    <n v="250"/>
    <n v="1996924.7199999997"/>
    <n v="0"/>
    <n v="0"/>
    <n v="308478.67000000004"/>
    <n v="2243087.4192000004"/>
    <n v="0"/>
    <n v="0"/>
    <n v="1996924.7199999997"/>
  </r>
  <r>
    <x v="0"/>
    <x v="0"/>
    <x v="2"/>
    <x v="16"/>
    <x v="0"/>
    <x v="3"/>
    <x v="0"/>
    <x v="1"/>
    <n v="0"/>
    <n v="0"/>
    <n v="0"/>
    <n v="0"/>
    <n v="50"/>
    <n v="803605.5"/>
    <n v="0"/>
    <n v="0"/>
    <n v="0"/>
    <n v="0"/>
    <n v="0"/>
    <n v="0"/>
    <n v="803605.5"/>
  </r>
  <r>
    <x v="0"/>
    <x v="0"/>
    <x v="2"/>
    <x v="16"/>
    <x v="1"/>
    <x v="4"/>
    <x v="0"/>
    <x v="0"/>
    <n v="84438"/>
    <n v="103251.5"/>
    <n v="53191298.610000007"/>
    <n v="61052377.781889997"/>
    <n v="6859"/>
    <n v="35882038.29999999"/>
    <n v="0"/>
    <n v="0"/>
    <n v="53191298.610000007"/>
    <n v="61052377.781889997"/>
    <n v="0"/>
    <n v="0"/>
    <n v="35882038.29999999"/>
  </r>
  <r>
    <x v="0"/>
    <x v="0"/>
    <x v="2"/>
    <x v="16"/>
    <x v="1"/>
    <x v="4"/>
    <x v="0"/>
    <x v="1"/>
    <n v="0"/>
    <n v="0"/>
    <n v="0"/>
    <n v="0"/>
    <n v="1334"/>
    <n v="22307251.82"/>
    <n v="0"/>
    <n v="0"/>
    <n v="0"/>
    <n v="0"/>
    <n v="0"/>
    <n v="0"/>
    <n v="22307251.82"/>
  </r>
  <r>
    <x v="0"/>
    <x v="0"/>
    <x v="2"/>
    <x v="16"/>
    <x v="1"/>
    <x v="4"/>
    <x v="1"/>
    <x v="0"/>
    <n v="0"/>
    <n v="0"/>
    <n v="0"/>
    <n v="0"/>
    <n v="39"/>
    <n v="891235.73"/>
    <n v="0"/>
    <n v="0"/>
    <n v="0"/>
    <n v="0"/>
    <n v="0"/>
    <n v="0"/>
    <n v="891235.73"/>
  </r>
  <r>
    <x v="0"/>
    <x v="0"/>
    <x v="2"/>
    <x v="16"/>
    <x v="1"/>
    <x v="4"/>
    <x v="2"/>
    <x v="0"/>
    <n v="0"/>
    <n v="0"/>
    <n v="0"/>
    <n v="0"/>
    <n v="7"/>
    <n v="365166.98"/>
    <n v="0"/>
    <n v="0"/>
    <n v="0"/>
    <n v="0"/>
    <n v="0"/>
    <n v="0"/>
    <n v="365166.98"/>
  </r>
  <r>
    <x v="0"/>
    <x v="0"/>
    <x v="2"/>
    <x v="16"/>
    <x v="1"/>
    <x v="0"/>
    <x v="0"/>
    <x v="0"/>
    <n v="14342"/>
    <n v="13665.93"/>
    <n v="7852620.9699999997"/>
    <n v="7148165.6743530007"/>
    <n v="796"/>
    <n v="3333200.5999999996"/>
    <n v="0"/>
    <n v="0"/>
    <n v="7852620.9699999997"/>
    <n v="7148165.6743530007"/>
    <n v="0"/>
    <n v="0"/>
    <n v="3333200.5999999996"/>
  </r>
  <r>
    <x v="0"/>
    <x v="0"/>
    <x v="2"/>
    <x v="16"/>
    <x v="1"/>
    <x v="0"/>
    <x v="0"/>
    <x v="1"/>
    <n v="0"/>
    <n v="0"/>
    <n v="0"/>
    <n v="0"/>
    <n v="211"/>
    <n v="3539781.7"/>
    <n v="0"/>
    <n v="0"/>
    <n v="0"/>
    <n v="0"/>
    <n v="0"/>
    <n v="0"/>
    <n v="3539781.7"/>
  </r>
  <r>
    <x v="0"/>
    <x v="0"/>
    <x v="2"/>
    <x v="16"/>
    <x v="1"/>
    <x v="0"/>
    <x v="1"/>
    <x v="0"/>
    <n v="0"/>
    <n v="0"/>
    <n v="0"/>
    <n v="0"/>
    <n v="17"/>
    <n v="255409.03"/>
    <n v="0"/>
    <n v="0"/>
    <n v="0"/>
    <n v="0"/>
    <n v="0"/>
    <n v="0"/>
    <n v="255409.03"/>
  </r>
  <r>
    <x v="0"/>
    <x v="0"/>
    <x v="2"/>
    <x v="16"/>
    <x v="1"/>
    <x v="0"/>
    <x v="2"/>
    <x v="0"/>
    <n v="0"/>
    <n v="0"/>
    <n v="0"/>
    <n v="0"/>
    <n v="0"/>
    <n v="175732.2"/>
    <n v="0"/>
    <n v="0"/>
    <n v="0"/>
    <n v="0"/>
    <n v="0"/>
    <n v="0"/>
    <n v="175732.2"/>
  </r>
  <r>
    <x v="0"/>
    <x v="0"/>
    <x v="2"/>
    <x v="16"/>
    <x v="1"/>
    <x v="1"/>
    <x v="0"/>
    <x v="0"/>
    <n v="86079"/>
    <n v="77363.880000000019"/>
    <n v="85599155.270000026"/>
    <n v="73853884.18900001"/>
    <n v="3780"/>
    <n v="36242127.57"/>
    <n v="0"/>
    <n v="0"/>
    <n v="85599155.270000026"/>
    <n v="73853884.18900001"/>
    <n v="0"/>
    <n v="0"/>
    <n v="36242127.57"/>
  </r>
  <r>
    <x v="0"/>
    <x v="0"/>
    <x v="2"/>
    <x v="16"/>
    <x v="1"/>
    <x v="1"/>
    <x v="0"/>
    <x v="1"/>
    <n v="0"/>
    <n v="0"/>
    <n v="0"/>
    <n v="0"/>
    <n v="1103"/>
    <n v="19555085.699999999"/>
    <n v="0"/>
    <n v="0"/>
    <n v="0"/>
    <n v="0"/>
    <n v="0"/>
    <n v="0"/>
    <n v="19555085.699999999"/>
  </r>
  <r>
    <x v="0"/>
    <x v="0"/>
    <x v="2"/>
    <x v="16"/>
    <x v="1"/>
    <x v="1"/>
    <x v="1"/>
    <x v="0"/>
    <n v="0"/>
    <n v="0"/>
    <n v="0"/>
    <n v="0"/>
    <n v="117"/>
    <n v="739605.67"/>
    <n v="0"/>
    <n v="0"/>
    <n v="0"/>
    <n v="0"/>
    <n v="0"/>
    <n v="0"/>
    <n v="739605.67"/>
  </r>
  <r>
    <x v="0"/>
    <x v="0"/>
    <x v="2"/>
    <x v="16"/>
    <x v="1"/>
    <x v="1"/>
    <x v="2"/>
    <x v="0"/>
    <n v="0"/>
    <n v="0"/>
    <n v="0"/>
    <n v="0"/>
    <n v="34"/>
    <n v="811651.42"/>
    <n v="0"/>
    <n v="0"/>
    <n v="0"/>
    <n v="0"/>
    <n v="0"/>
    <n v="0"/>
    <n v="811651.42"/>
  </r>
  <r>
    <x v="0"/>
    <x v="0"/>
    <x v="2"/>
    <x v="16"/>
    <x v="1"/>
    <x v="2"/>
    <x v="0"/>
    <x v="0"/>
    <n v="1178"/>
    <n v="807.39"/>
    <n v="649185.65999999992"/>
    <n v="419901.99"/>
    <n v="53"/>
    <n v="292349.5"/>
    <n v="0"/>
    <n v="0"/>
    <n v="649185.65999999992"/>
    <n v="419901.99"/>
    <n v="0"/>
    <n v="0"/>
    <n v="292349.5"/>
  </r>
  <r>
    <x v="0"/>
    <x v="0"/>
    <x v="2"/>
    <x v="16"/>
    <x v="1"/>
    <x v="2"/>
    <x v="0"/>
    <x v="1"/>
    <n v="0"/>
    <n v="0"/>
    <n v="0"/>
    <n v="0"/>
    <n v="4"/>
    <n v="62886"/>
    <n v="0"/>
    <n v="0"/>
    <n v="0"/>
    <n v="0"/>
    <n v="0"/>
    <n v="0"/>
    <n v="62886"/>
  </r>
  <r>
    <x v="0"/>
    <x v="0"/>
    <x v="2"/>
    <x v="16"/>
    <x v="1"/>
    <x v="2"/>
    <x v="1"/>
    <x v="0"/>
    <n v="0"/>
    <n v="0"/>
    <n v="0"/>
    <n v="0"/>
    <n v="1"/>
    <n v="56177"/>
    <n v="0"/>
    <n v="0"/>
    <n v="0"/>
    <n v="0"/>
    <n v="0"/>
    <n v="0"/>
    <n v="56177"/>
  </r>
  <r>
    <x v="0"/>
    <x v="0"/>
    <x v="2"/>
    <x v="16"/>
    <x v="1"/>
    <x v="3"/>
    <x v="0"/>
    <x v="0"/>
    <n v="272"/>
    <n v="223.18999999999997"/>
    <n v="587537.32999999996"/>
    <n v="443988.82797399996"/>
    <n v="5"/>
    <n v="21882.07"/>
    <n v="0"/>
    <n v="0"/>
    <n v="587537.32999999996"/>
    <n v="443988.82797399996"/>
    <n v="0"/>
    <n v="0"/>
    <n v="21882.07"/>
  </r>
  <r>
    <x v="0"/>
    <x v="0"/>
    <x v="2"/>
    <x v="16"/>
    <x v="1"/>
    <x v="3"/>
    <x v="0"/>
    <x v="1"/>
    <n v="0"/>
    <n v="0"/>
    <n v="0"/>
    <n v="0"/>
    <n v="4"/>
    <n v="64292"/>
    <n v="0"/>
    <n v="0"/>
    <n v="0"/>
    <n v="0"/>
    <n v="0"/>
    <n v="0"/>
    <n v="64292"/>
  </r>
  <r>
    <x v="0"/>
    <x v="0"/>
    <x v="2"/>
    <x v="16"/>
    <x v="2"/>
    <x v="4"/>
    <x v="0"/>
    <x v="0"/>
    <n v="65382"/>
    <n v="64060.44"/>
    <n v="145124545.47"/>
    <n v="146043383.78000998"/>
    <n v="7451"/>
    <n v="124117476.96000004"/>
    <n v="0"/>
    <n v="0"/>
    <n v="145124545.47"/>
    <n v="146043383.78000998"/>
    <n v="0"/>
    <n v="0"/>
    <n v="124117476.96000004"/>
  </r>
  <r>
    <x v="0"/>
    <x v="0"/>
    <x v="2"/>
    <x v="16"/>
    <x v="2"/>
    <x v="4"/>
    <x v="0"/>
    <x v="1"/>
    <n v="0"/>
    <n v="0"/>
    <n v="0"/>
    <n v="0"/>
    <n v="723"/>
    <n v="12301668.810000001"/>
    <n v="0"/>
    <n v="0"/>
    <n v="0"/>
    <n v="0"/>
    <n v="0"/>
    <n v="0"/>
    <n v="12301668.810000001"/>
  </r>
  <r>
    <x v="0"/>
    <x v="0"/>
    <x v="2"/>
    <x v="16"/>
    <x v="2"/>
    <x v="4"/>
    <x v="1"/>
    <x v="0"/>
    <n v="0"/>
    <n v="0"/>
    <n v="0"/>
    <n v="0"/>
    <n v="52"/>
    <n v="1731779.51"/>
    <n v="0"/>
    <n v="0"/>
    <n v="0"/>
    <n v="0"/>
    <n v="0"/>
    <n v="0"/>
    <n v="1731779.51"/>
  </r>
  <r>
    <x v="0"/>
    <x v="0"/>
    <x v="2"/>
    <x v="16"/>
    <x v="2"/>
    <x v="4"/>
    <x v="2"/>
    <x v="0"/>
    <n v="0"/>
    <n v="0"/>
    <n v="0"/>
    <n v="0"/>
    <n v="8"/>
    <n v="514163.35"/>
    <n v="0"/>
    <n v="0"/>
    <n v="0"/>
    <n v="0"/>
    <n v="0"/>
    <n v="0"/>
    <n v="514163.35"/>
  </r>
  <r>
    <x v="0"/>
    <x v="0"/>
    <x v="2"/>
    <x v="16"/>
    <x v="2"/>
    <x v="0"/>
    <x v="0"/>
    <x v="0"/>
    <n v="7925"/>
    <n v="9365.8500000000022"/>
    <n v="15431237.519999996"/>
    <n v="18132828.214661535"/>
    <n v="751"/>
    <n v="12340540.59"/>
    <n v="0"/>
    <n v="0"/>
    <n v="15431237.519999996"/>
    <n v="18132828.214661535"/>
    <n v="0"/>
    <n v="0"/>
    <n v="12340540.59"/>
  </r>
  <r>
    <x v="0"/>
    <x v="0"/>
    <x v="2"/>
    <x v="16"/>
    <x v="2"/>
    <x v="0"/>
    <x v="0"/>
    <x v="1"/>
    <n v="0"/>
    <n v="0"/>
    <n v="0"/>
    <n v="0"/>
    <n v="108"/>
    <n v="1850786.5"/>
    <n v="0"/>
    <n v="0"/>
    <n v="0"/>
    <n v="0"/>
    <n v="0"/>
    <n v="0"/>
    <n v="1850786.5"/>
  </r>
  <r>
    <x v="0"/>
    <x v="0"/>
    <x v="2"/>
    <x v="16"/>
    <x v="2"/>
    <x v="0"/>
    <x v="1"/>
    <x v="0"/>
    <n v="0"/>
    <n v="0"/>
    <n v="0"/>
    <n v="0"/>
    <n v="2"/>
    <n v="56270.87"/>
    <n v="0"/>
    <n v="0"/>
    <n v="0"/>
    <n v="0"/>
    <n v="0"/>
    <n v="0"/>
    <n v="56270.87"/>
  </r>
  <r>
    <x v="0"/>
    <x v="0"/>
    <x v="2"/>
    <x v="16"/>
    <x v="2"/>
    <x v="1"/>
    <x v="0"/>
    <x v="0"/>
    <n v="10267"/>
    <n v="9573.64"/>
    <n v="29975084.819999997"/>
    <n v="25997982.066075996"/>
    <n v="1020"/>
    <n v="10599790.369999999"/>
    <n v="0"/>
    <n v="0"/>
    <n v="29975084.819999997"/>
    <n v="25997982.066075996"/>
    <n v="0"/>
    <n v="0"/>
    <n v="10599790.369999999"/>
  </r>
  <r>
    <x v="0"/>
    <x v="0"/>
    <x v="2"/>
    <x v="16"/>
    <x v="2"/>
    <x v="1"/>
    <x v="0"/>
    <x v="1"/>
    <n v="0"/>
    <n v="0"/>
    <n v="0"/>
    <n v="0"/>
    <n v="103"/>
    <n v="1806096.69"/>
    <n v="0"/>
    <n v="0"/>
    <n v="0"/>
    <n v="0"/>
    <n v="0"/>
    <n v="0"/>
    <n v="1806096.69"/>
  </r>
  <r>
    <x v="0"/>
    <x v="0"/>
    <x v="2"/>
    <x v="16"/>
    <x v="2"/>
    <x v="1"/>
    <x v="1"/>
    <x v="0"/>
    <n v="0"/>
    <n v="0"/>
    <n v="0"/>
    <n v="0"/>
    <n v="7"/>
    <n v="438922.89999999997"/>
    <n v="0"/>
    <n v="0"/>
    <n v="0"/>
    <n v="0"/>
    <n v="0"/>
    <n v="0"/>
    <n v="438922.89999999997"/>
  </r>
  <r>
    <x v="0"/>
    <x v="0"/>
    <x v="2"/>
    <x v="16"/>
    <x v="2"/>
    <x v="1"/>
    <x v="1"/>
    <x v="1"/>
    <n v="0"/>
    <n v="0"/>
    <n v="0"/>
    <n v="0"/>
    <n v="0"/>
    <n v="-18924"/>
    <n v="0"/>
    <n v="0"/>
    <n v="0"/>
    <n v="0"/>
    <n v="0"/>
    <n v="0"/>
    <n v="-18924"/>
  </r>
  <r>
    <x v="0"/>
    <x v="0"/>
    <x v="2"/>
    <x v="16"/>
    <x v="2"/>
    <x v="1"/>
    <x v="2"/>
    <x v="0"/>
    <n v="0"/>
    <n v="0"/>
    <n v="0"/>
    <n v="0"/>
    <n v="6"/>
    <n v="185419.69999999998"/>
    <n v="0"/>
    <n v="0"/>
    <n v="0"/>
    <n v="0"/>
    <n v="0"/>
    <n v="0"/>
    <n v="185419.69999999998"/>
  </r>
  <r>
    <x v="0"/>
    <x v="0"/>
    <x v="2"/>
    <x v="16"/>
    <x v="2"/>
    <x v="2"/>
    <x v="0"/>
    <x v="0"/>
    <n v="0"/>
    <n v="25.32"/>
    <n v="-3271.0699999999997"/>
    <n v="13405.57"/>
    <n v="5"/>
    <n v="173897.22"/>
    <n v="0"/>
    <n v="0"/>
    <n v="-3271.0699999999997"/>
    <n v="13405.57"/>
    <n v="0"/>
    <n v="0"/>
    <n v="173897.22"/>
  </r>
  <r>
    <x v="0"/>
    <x v="0"/>
    <x v="2"/>
    <x v="16"/>
    <x v="2"/>
    <x v="2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16"/>
    <x v="2"/>
    <x v="3"/>
    <x v="0"/>
    <x v="0"/>
    <n v="4667"/>
    <n v="4063.3300000000004"/>
    <n v="15357612.219999999"/>
    <n v="14595038.399999997"/>
    <n v="599"/>
    <n v="9881610.1699999999"/>
    <n v="0"/>
    <n v="0"/>
    <n v="15357612.219999999"/>
    <n v="14595038.399999997"/>
    <n v="0"/>
    <n v="0"/>
    <n v="9881610.1699999999"/>
  </r>
  <r>
    <x v="0"/>
    <x v="0"/>
    <x v="2"/>
    <x v="16"/>
    <x v="2"/>
    <x v="3"/>
    <x v="0"/>
    <x v="1"/>
    <n v="0"/>
    <n v="0"/>
    <n v="0"/>
    <n v="0"/>
    <n v="7"/>
    <n v="110300.07"/>
    <n v="0"/>
    <n v="0"/>
    <n v="0"/>
    <n v="0"/>
    <n v="0"/>
    <n v="0"/>
    <n v="110300.07"/>
  </r>
  <r>
    <x v="0"/>
    <x v="0"/>
    <x v="2"/>
    <x v="16"/>
    <x v="3"/>
    <x v="0"/>
    <x v="0"/>
    <x v="0"/>
    <n v="1350"/>
    <n v="1288.6899999999998"/>
    <n v="304057.15999999997"/>
    <n v="289499.47170400003"/>
    <n v="14"/>
    <n v="255349.84000000003"/>
    <n v="0"/>
    <n v="0"/>
    <n v="304057.15999999997"/>
    <n v="289499.47170400003"/>
    <n v="0"/>
    <n v="0"/>
    <n v="255349.84000000003"/>
  </r>
  <r>
    <x v="0"/>
    <x v="0"/>
    <x v="2"/>
    <x v="16"/>
    <x v="3"/>
    <x v="0"/>
    <x v="0"/>
    <x v="1"/>
    <n v="0"/>
    <n v="0"/>
    <n v="0"/>
    <n v="0"/>
    <n v="8"/>
    <n v="152905.01"/>
    <n v="0"/>
    <n v="0"/>
    <n v="0"/>
    <n v="0"/>
    <n v="0"/>
    <n v="0"/>
    <n v="152905.01"/>
  </r>
  <r>
    <x v="0"/>
    <x v="0"/>
    <x v="2"/>
    <x v="16"/>
    <x v="3"/>
    <x v="1"/>
    <x v="0"/>
    <x v="0"/>
    <n v="12381"/>
    <n v="11973.099999999999"/>
    <n v="3610157.3400000003"/>
    <n v="4107037.9054000005"/>
    <n v="329"/>
    <n v="3048021.5100000007"/>
    <n v="0"/>
    <n v="0"/>
    <n v="3610157.3400000003"/>
    <n v="4107037.9054000005"/>
    <n v="0"/>
    <n v="0"/>
    <n v="3048021.5100000007"/>
  </r>
  <r>
    <x v="0"/>
    <x v="0"/>
    <x v="2"/>
    <x v="16"/>
    <x v="3"/>
    <x v="1"/>
    <x v="0"/>
    <x v="1"/>
    <n v="0"/>
    <n v="0"/>
    <n v="0"/>
    <n v="0"/>
    <n v="68"/>
    <n v="1089439.57"/>
    <n v="0"/>
    <n v="0"/>
    <n v="0"/>
    <n v="0"/>
    <n v="0"/>
    <n v="0"/>
    <n v="1089439.57"/>
  </r>
  <r>
    <x v="0"/>
    <x v="0"/>
    <x v="2"/>
    <x v="16"/>
    <x v="3"/>
    <x v="1"/>
    <x v="1"/>
    <x v="0"/>
    <n v="0"/>
    <n v="0"/>
    <n v="0"/>
    <n v="0"/>
    <n v="17"/>
    <n v="72322.460000000006"/>
    <n v="0"/>
    <n v="0"/>
    <n v="0"/>
    <n v="0"/>
    <n v="0"/>
    <n v="0"/>
    <n v="72322.460000000006"/>
  </r>
  <r>
    <x v="0"/>
    <x v="0"/>
    <x v="2"/>
    <x v="16"/>
    <x v="3"/>
    <x v="1"/>
    <x v="2"/>
    <x v="0"/>
    <n v="0"/>
    <n v="0"/>
    <n v="0"/>
    <n v="0"/>
    <n v="1"/>
    <n v="4671.67"/>
    <n v="0"/>
    <n v="0"/>
    <n v="0"/>
    <n v="0"/>
    <n v="0"/>
    <n v="0"/>
    <n v="4671.67"/>
  </r>
  <r>
    <x v="0"/>
    <x v="0"/>
    <x v="2"/>
    <x v="16"/>
    <x v="3"/>
    <x v="2"/>
    <x v="0"/>
    <x v="0"/>
    <n v="9365"/>
    <n v="9318.5300000000007"/>
    <n v="2378225.29"/>
    <n v="2175300.1899999995"/>
    <n v="188"/>
    <n v="729731.23"/>
    <n v="0"/>
    <n v="0"/>
    <n v="2378225.29"/>
    <n v="2175300.1899999995"/>
    <n v="0"/>
    <n v="0"/>
    <n v="729731.23"/>
  </r>
  <r>
    <x v="0"/>
    <x v="0"/>
    <x v="2"/>
    <x v="16"/>
    <x v="3"/>
    <x v="2"/>
    <x v="0"/>
    <x v="1"/>
    <n v="0"/>
    <n v="0"/>
    <n v="0"/>
    <n v="0"/>
    <n v="85"/>
    <n v="1387760.95"/>
    <n v="0"/>
    <n v="0"/>
    <n v="0"/>
    <n v="0"/>
    <n v="0"/>
    <n v="0"/>
    <n v="1387760.95"/>
  </r>
  <r>
    <x v="0"/>
    <x v="0"/>
    <x v="2"/>
    <x v="16"/>
    <x v="4"/>
    <x v="4"/>
    <x v="0"/>
    <x v="0"/>
    <n v="3"/>
    <n v="2.04"/>
    <n v="4577.87"/>
    <n v="10976.880000000001"/>
    <n v="0"/>
    <n v="0"/>
    <n v="0"/>
    <n v="0"/>
    <n v="4577.87"/>
    <n v="10976.880000000001"/>
    <n v="0"/>
    <n v="0"/>
    <n v="0"/>
  </r>
  <r>
    <x v="0"/>
    <x v="0"/>
    <x v="2"/>
    <x v="16"/>
    <x v="4"/>
    <x v="0"/>
    <x v="0"/>
    <x v="0"/>
    <n v="2"/>
    <n v="1.6900000000000002"/>
    <n v="3911.74"/>
    <n v="1604.75"/>
    <n v="216"/>
    <n v="11486245.27"/>
    <n v="0"/>
    <n v="0"/>
    <n v="3911.74"/>
    <n v="1604.75"/>
    <n v="0"/>
    <n v="0"/>
    <n v="11486245.27"/>
  </r>
  <r>
    <x v="0"/>
    <x v="0"/>
    <x v="2"/>
    <x v="16"/>
    <x v="4"/>
    <x v="0"/>
    <x v="0"/>
    <x v="1"/>
    <n v="0"/>
    <n v="0"/>
    <n v="0"/>
    <n v="0"/>
    <n v="5"/>
    <n v="314163.91000000003"/>
    <n v="0"/>
    <n v="0"/>
    <n v="0"/>
    <n v="0"/>
    <n v="0"/>
    <n v="0"/>
    <n v="314163.91000000003"/>
  </r>
  <r>
    <x v="0"/>
    <x v="0"/>
    <x v="2"/>
    <x v="16"/>
    <x v="4"/>
    <x v="0"/>
    <x v="1"/>
    <x v="0"/>
    <n v="0"/>
    <n v="0"/>
    <n v="0"/>
    <n v="0"/>
    <n v="0"/>
    <n v="191098.86"/>
    <n v="0"/>
    <n v="0"/>
    <n v="0"/>
    <n v="0"/>
    <n v="0"/>
    <n v="0"/>
    <n v="191098.86"/>
  </r>
  <r>
    <x v="0"/>
    <x v="0"/>
    <x v="2"/>
    <x v="16"/>
    <x v="4"/>
    <x v="0"/>
    <x v="2"/>
    <x v="0"/>
    <n v="0"/>
    <n v="0"/>
    <n v="0"/>
    <n v="0"/>
    <n v="1"/>
    <n v="-129446.98000000004"/>
    <n v="0"/>
    <n v="0"/>
    <n v="0"/>
    <n v="0"/>
    <n v="0"/>
    <n v="0"/>
    <n v="-129446.98000000004"/>
  </r>
  <r>
    <x v="0"/>
    <x v="0"/>
    <x v="2"/>
    <x v="16"/>
    <x v="4"/>
    <x v="0"/>
    <x v="3"/>
    <x v="0"/>
    <n v="0"/>
    <n v="0"/>
    <n v="0"/>
    <n v="0"/>
    <n v="0"/>
    <n v="-3093.07"/>
    <n v="0"/>
    <n v="0"/>
    <n v="0"/>
    <n v="0"/>
    <n v="0"/>
    <n v="0"/>
    <n v="-3093.07"/>
  </r>
  <r>
    <x v="0"/>
    <x v="0"/>
    <x v="2"/>
    <x v="16"/>
    <x v="4"/>
    <x v="1"/>
    <x v="0"/>
    <x v="0"/>
    <n v="4"/>
    <n v="4.58"/>
    <n v="1741.7"/>
    <n v="1747.8200000000002"/>
    <n v="0"/>
    <n v="0"/>
    <n v="0"/>
    <n v="0"/>
    <n v="1741.7"/>
    <n v="1747.8200000000002"/>
    <n v="0"/>
    <n v="0"/>
    <n v="0"/>
  </r>
  <r>
    <x v="0"/>
    <x v="0"/>
    <x v="2"/>
    <x v="17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2"/>
    <x v="17"/>
    <x v="0"/>
    <x v="0"/>
    <x v="0"/>
    <x v="0"/>
    <n v="22299"/>
    <n v="22299.070000000003"/>
    <n v="1048502.1599999999"/>
    <n v="879502.74088929978"/>
    <n v="630"/>
    <n v="9365638.3500000015"/>
    <n v="0"/>
    <n v="0"/>
    <n v="1048502.1599999999"/>
    <n v="879502.74088929978"/>
    <n v="0"/>
    <n v="0"/>
    <n v="9365638.3500000015"/>
  </r>
  <r>
    <x v="0"/>
    <x v="0"/>
    <x v="2"/>
    <x v="17"/>
    <x v="0"/>
    <x v="0"/>
    <x v="0"/>
    <x v="1"/>
    <n v="0"/>
    <n v="0"/>
    <n v="0"/>
    <n v="0"/>
    <n v="12"/>
    <n v="189167.98"/>
    <n v="0"/>
    <n v="0"/>
    <n v="0"/>
    <n v="0"/>
    <n v="0"/>
    <n v="0"/>
    <n v="189167.98"/>
  </r>
  <r>
    <x v="0"/>
    <x v="0"/>
    <x v="2"/>
    <x v="17"/>
    <x v="0"/>
    <x v="0"/>
    <x v="2"/>
    <x v="0"/>
    <n v="0"/>
    <n v="0"/>
    <n v="0"/>
    <n v="0"/>
    <n v="0"/>
    <n v="-121546.7"/>
    <n v="0"/>
    <n v="0"/>
    <n v="0"/>
    <n v="0"/>
    <n v="0"/>
    <n v="0"/>
    <n v="-121546.7"/>
  </r>
  <r>
    <x v="0"/>
    <x v="0"/>
    <x v="2"/>
    <x v="17"/>
    <x v="0"/>
    <x v="0"/>
    <x v="3"/>
    <x v="0"/>
    <n v="0"/>
    <n v="0"/>
    <n v="0"/>
    <n v="0"/>
    <n v="15"/>
    <n v="25132.799999999999"/>
    <n v="0"/>
    <n v="0"/>
    <n v="0"/>
    <n v="0"/>
    <n v="0"/>
    <n v="0"/>
    <n v="25132.799999999999"/>
  </r>
  <r>
    <x v="0"/>
    <x v="0"/>
    <x v="2"/>
    <x v="17"/>
    <x v="0"/>
    <x v="1"/>
    <x v="0"/>
    <x v="0"/>
    <n v="63536"/>
    <n v="59756.169999999991"/>
    <n v="24391778.999999993"/>
    <n v="22844734.187669996"/>
    <n v="2142"/>
    <n v="16303517.190000001"/>
    <n v="0"/>
    <n v="0"/>
    <n v="24391778.999999993"/>
    <n v="22844734.187669996"/>
    <n v="0"/>
    <n v="0"/>
    <n v="16303517.190000001"/>
  </r>
  <r>
    <x v="0"/>
    <x v="0"/>
    <x v="2"/>
    <x v="17"/>
    <x v="0"/>
    <x v="1"/>
    <x v="0"/>
    <x v="1"/>
    <n v="0"/>
    <n v="0"/>
    <n v="0"/>
    <n v="0"/>
    <n v="262"/>
    <n v="4536005.9000000004"/>
    <n v="0"/>
    <n v="0"/>
    <n v="0"/>
    <n v="0"/>
    <n v="0"/>
    <n v="0"/>
    <n v="4536005.9000000004"/>
  </r>
  <r>
    <x v="0"/>
    <x v="0"/>
    <x v="2"/>
    <x v="17"/>
    <x v="0"/>
    <x v="1"/>
    <x v="1"/>
    <x v="0"/>
    <n v="0"/>
    <n v="0"/>
    <n v="0"/>
    <n v="0"/>
    <n v="4"/>
    <n v="189900"/>
    <n v="0"/>
    <n v="0"/>
    <n v="0"/>
    <n v="0"/>
    <n v="0"/>
    <n v="0"/>
    <n v="189900"/>
  </r>
  <r>
    <x v="0"/>
    <x v="0"/>
    <x v="2"/>
    <x v="17"/>
    <x v="0"/>
    <x v="2"/>
    <x v="0"/>
    <x v="0"/>
    <n v="67"/>
    <n v="38.04"/>
    <n v="53003.7"/>
    <n v="27645.390000000003"/>
    <n v="35"/>
    <n v="125049.3"/>
    <n v="0"/>
    <n v="0"/>
    <n v="53003.7"/>
    <n v="27645.390000000003"/>
    <n v="0"/>
    <n v="0"/>
    <n v="125049.3"/>
  </r>
  <r>
    <x v="0"/>
    <x v="0"/>
    <x v="2"/>
    <x v="17"/>
    <x v="0"/>
    <x v="2"/>
    <x v="0"/>
    <x v="1"/>
    <n v="0"/>
    <n v="0"/>
    <n v="0"/>
    <n v="0"/>
    <n v="1"/>
    <n v="15835"/>
    <n v="0"/>
    <n v="0"/>
    <n v="0"/>
    <n v="0"/>
    <n v="0"/>
    <n v="0"/>
    <n v="15835"/>
  </r>
  <r>
    <x v="0"/>
    <x v="0"/>
    <x v="2"/>
    <x v="17"/>
    <x v="0"/>
    <x v="2"/>
    <x v="1"/>
    <x v="0"/>
    <n v="0"/>
    <n v="0"/>
    <n v="0"/>
    <n v="0"/>
    <n v="1"/>
    <n v="20450"/>
    <n v="0"/>
    <n v="0"/>
    <n v="0"/>
    <n v="0"/>
    <n v="0"/>
    <n v="0"/>
    <n v="20450"/>
  </r>
  <r>
    <x v="0"/>
    <x v="0"/>
    <x v="2"/>
    <x v="17"/>
    <x v="0"/>
    <x v="3"/>
    <x v="0"/>
    <x v="0"/>
    <n v="2161"/>
    <n v="2378.37"/>
    <n v="2271924.34"/>
    <n v="2642431.7599999998"/>
    <n v="489"/>
    <n v="6940448.25"/>
    <n v="0"/>
    <n v="0"/>
    <n v="2271924.34"/>
    <n v="2642431.7599999998"/>
    <n v="0"/>
    <n v="0"/>
    <n v="6940448.25"/>
  </r>
  <r>
    <x v="0"/>
    <x v="0"/>
    <x v="2"/>
    <x v="17"/>
    <x v="0"/>
    <x v="3"/>
    <x v="0"/>
    <x v="1"/>
    <n v="0"/>
    <n v="0"/>
    <n v="0"/>
    <n v="0"/>
    <n v="2"/>
    <n v="47757"/>
    <n v="0"/>
    <n v="0"/>
    <n v="0"/>
    <n v="0"/>
    <n v="0"/>
    <n v="0"/>
    <n v="47757"/>
  </r>
  <r>
    <x v="0"/>
    <x v="0"/>
    <x v="2"/>
    <x v="17"/>
    <x v="1"/>
    <x v="4"/>
    <x v="0"/>
    <x v="0"/>
    <n v="16403"/>
    <n v="15384.910000000003"/>
    <n v="10471074.100000001"/>
    <n v="11075637.03977"/>
    <n v="1311"/>
    <n v="9538188.8300000001"/>
    <n v="0"/>
    <n v="0"/>
    <n v="10471074.100000001"/>
    <n v="11075637.03977"/>
    <n v="0"/>
    <n v="0"/>
    <n v="9538188.8300000001"/>
  </r>
  <r>
    <x v="0"/>
    <x v="0"/>
    <x v="2"/>
    <x v="17"/>
    <x v="1"/>
    <x v="4"/>
    <x v="0"/>
    <x v="1"/>
    <n v="0"/>
    <n v="0"/>
    <n v="0"/>
    <n v="0"/>
    <n v="77"/>
    <n v="1258208.0799999998"/>
    <n v="0"/>
    <n v="0"/>
    <n v="0"/>
    <n v="0"/>
    <n v="0"/>
    <n v="0"/>
    <n v="1258208.0799999998"/>
  </r>
  <r>
    <x v="0"/>
    <x v="0"/>
    <x v="2"/>
    <x v="17"/>
    <x v="1"/>
    <x v="4"/>
    <x v="1"/>
    <x v="0"/>
    <n v="0"/>
    <n v="0"/>
    <n v="0"/>
    <n v="0"/>
    <n v="19"/>
    <n v="545765.57000000007"/>
    <n v="0"/>
    <n v="0"/>
    <n v="0"/>
    <n v="0"/>
    <n v="0"/>
    <n v="0"/>
    <n v="545765.57000000007"/>
  </r>
  <r>
    <x v="0"/>
    <x v="0"/>
    <x v="2"/>
    <x v="17"/>
    <x v="1"/>
    <x v="4"/>
    <x v="2"/>
    <x v="0"/>
    <n v="0"/>
    <n v="0"/>
    <n v="0"/>
    <n v="0"/>
    <n v="11"/>
    <n v="482171.87"/>
    <n v="0"/>
    <n v="0"/>
    <n v="0"/>
    <n v="0"/>
    <n v="0"/>
    <n v="0"/>
    <n v="482171.87"/>
  </r>
  <r>
    <x v="0"/>
    <x v="0"/>
    <x v="2"/>
    <x v="17"/>
    <x v="1"/>
    <x v="0"/>
    <x v="0"/>
    <x v="0"/>
    <n v="5283"/>
    <n v="4558.3300000000017"/>
    <n v="2418289.79"/>
    <n v="1382078.3818198002"/>
    <n v="182"/>
    <n v="1933833.6300000001"/>
    <n v="0"/>
    <n v="0"/>
    <n v="2418289.79"/>
    <n v="1382078.3818198002"/>
    <n v="0"/>
    <n v="0"/>
    <n v="1933833.6300000001"/>
  </r>
  <r>
    <x v="0"/>
    <x v="0"/>
    <x v="2"/>
    <x v="17"/>
    <x v="1"/>
    <x v="0"/>
    <x v="0"/>
    <x v="1"/>
    <n v="0"/>
    <n v="0"/>
    <n v="0"/>
    <n v="0"/>
    <n v="20"/>
    <n v="321384.81999999995"/>
    <n v="0"/>
    <n v="0"/>
    <n v="0"/>
    <n v="0"/>
    <n v="0"/>
    <n v="0"/>
    <n v="321384.81999999995"/>
  </r>
  <r>
    <x v="0"/>
    <x v="0"/>
    <x v="2"/>
    <x v="17"/>
    <x v="1"/>
    <x v="0"/>
    <x v="1"/>
    <x v="0"/>
    <n v="0"/>
    <n v="0"/>
    <n v="0"/>
    <n v="0"/>
    <n v="1"/>
    <n v="85948"/>
    <n v="0"/>
    <n v="0"/>
    <n v="0"/>
    <n v="0"/>
    <n v="0"/>
    <n v="0"/>
    <n v="85948"/>
  </r>
  <r>
    <x v="0"/>
    <x v="0"/>
    <x v="2"/>
    <x v="17"/>
    <x v="1"/>
    <x v="1"/>
    <x v="0"/>
    <x v="0"/>
    <n v="16077"/>
    <n v="16257.660000000002"/>
    <n v="11676896.790000001"/>
    <n v="9825315.9877700005"/>
    <n v="544"/>
    <n v="7484191.5099999988"/>
    <n v="0"/>
    <n v="0"/>
    <n v="11676896.790000001"/>
    <n v="9825315.9877700005"/>
    <n v="0"/>
    <n v="0"/>
    <n v="7484191.5099999988"/>
  </r>
  <r>
    <x v="0"/>
    <x v="0"/>
    <x v="2"/>
    <x v="17"/>
    <x v="1"/>
    <x v="1"/>
    <x v="0"/>
    <x v="1"/>
    <n v="0"/>
    <n v="0"/>
    <n v="0"/>
    <n v="0"/>
    <n v="76"/>
    <n v="1448894.09"/>
    <n v="0"/>
    <n v="0"/>
    <n v="0"/>
    <n v="0"/>
    <n v="0"/>
    <n v="0"/>
    <n v="1448894.09"/>
  </r>
  <r>
    <x v="0"/>
    <x v="0"/>
    <x v="2"/>
    <x v="17"/>
    <x v="1"/>
    <x v="1"/>
    <x v="1"/>
    <x v="0"/>
    <n v="0"/>
    <n v="0"/>
    <n v="0"/>
    <n v="0"/>
    <n v="10"/>
    <n v="187658.18"/>
    <n v="0"/>
    <n v="0"/>
    <n v="0"/>
    <n v="0"/>
    <n v="0"/>
    <n v="0"/>
    <n v="187658.18"/>
  </r>
  <r>
    <x v="0"/>
    <x v="0"/>
    <x v="2"/>
    <x v="17"/>
    <x v="1"/>
    <x v="1"/>
    <x v="2"/>
    <x v="0"/>
    <n v="0"/>
    <n v="0"/>
    <n v="0"/>
    <n v="0"/>
    <n v="9"/>
    <n v="389314.19999999995"/>
    <n v="0"/>
    <n v="0"/>
    <n v="0"/>
    <n v="0"/>
    <n v="0"/>
    <n v="0"/>
    <n v="389314.19999999995"/>
  </r>
  <r>
    <x v="0"/>
    <x v="0"/>
    <x v="2"/>
    <x v="17"/>
    <x v="1"/>
    <x v="2"/>
    <x v="0"/>
    <x v="0"/>
    <n v="516"/>
    <n v="303.95"/>
    <n v="322700.12"/>
    <n v="179681.09999999998"/>
    <n v="22"/>
    <n v="109098.78"/>
    <n v="0"/>
    <n v="0"/>
    <n v="322700.12"/>
    <n v="179681.09999999998"/>
    <n v="0"/>
    <n v="0"/>
    <n v="109098.78"/>
  </r>
  <r>
    <x v="0"/>
    <x v="0"/>
    <x v="2"/>
    <x v="17"/>
    <x v="1"/>
    <x v="2"/>
    <x v="0"/>
    <x v="1"/>
    <n v="0"/>
    <n v="0"/>
    <n v="0"/>
    <n v="0"/>
    <n v="1"/>
    <n v="15968.4"/>
    <n v="0"/>
    <n v="0"/>
    <n v="0"/>
    <n v="0"/>
    <n v="0"/>
    <n v="0"/>
    <n v="15968.4"/>
  </r>
  <r>
    <x v="0"/>
    <x v="0"/>
    <x v="2"/>
    <x v="17"/>
    <x v="1"/>
    <x v="3"/>
    <x v="0"/>
    <x v="0"/>
    <n v="187"/>
    <n v="62.83"/>
    <n v="235136.16999999998"/>
    <n v="90144.02"/>
    <n v="14"/>
    <n v="99737.810000000012"/>
    <n v="0"/>
    <n v="0"/>
    <n v="235136.16999999998"/>
    <n v="90144.02"/>
    <n v="0"/>
    <n v="0"/>
    <n v="99737.810000000012"/>
  </r>
  <r>
    <x v="0"/>
    <x v="0"/>
    <x v="2"/>
    <x v="17"/>
    <x v="2"/>
    <x v="4"/>
    <x v="0"/>
    <x v="0"/>
    <n v="16370"/>
    <n v="14550.46"/>
    <n v="36167280.099999994"/>
    <n v="35585921.624399997"/>
    <n v="1461"/>
    <n v="40500805.679999992"/>
    <n v="0"/>
    <n v="0"/>
    <n v="36167280.099999994"/>
    <n v="35585921.624399997"/>
    <n v="0"/>
    <n v="0"/>
    <n v="40500805.679999992"/>
  </r>
  <r>
    <x v="0"/>
    <x v="0"/>
    <x v="2"/>
    <x v="17"/>
    <x v="2"/>
    <x v="4"/>
    <x v="0"/>
    <x v="1"/>
    <n v="0"/>
    <n v="0"/>
    <n v="0"/>
    <n v="0"/>
    <n v="29"/>
    <n v="608756.77"/>
    <n v="0"/>
    <n v="0"/>
    <n v="0"/>
    <n v="0"/>
    <n v="0"/>
    <n v="0"/>
    <n v="608756.77"/>
  </r>
  <r>
    <x v="0"/>
    <x v="0"/>
    <x v="2"/>
    <x v="17"/>
    <x v="2"/>
    <x v="4"/>
    <x v="1"/>
    <x v="0"/>
    <n v="0"/>
    <n v="0"/>
    <n v="0"/>
    <n v="0"/>
    <n v="21"/>
    <n v="898274.8"/>
    <n v="0"/>
    <n v="0"/>
    <n v="0"/>
    <n v="0"/>
    <n v="0"/>
    <n v="0"/>
    <n v="898274.8"/>
  </r>
  <r>
    <x v="0"/>
    <x v="0"/>
    <x v="2"/>
    <x v="17"/>
    <x v="2"/>
    <x v="4"/>
    <x v="2"/>
    <x v="0"/>
    <n v="0"/>
    <n v="0"/>
    <n v="0"/>
    <n v="0"/>
    <n v="7"/>
    <n v="400351.11"/>
    <n v="0"/>
    <n v="0"/>
    <n v="0"/>
    <n v="0"/>
    <n v="0"/>
    <n v="0"/>
    <n v="400351.11"/>
  </r>
  <r>
    <x v="0"/>
    <x v="0"/>
    <x v="2"/>
    <x v="17"/>
    <x v="2"/>
    <x v="0"/>
    <x v="0"/>
    <x v="0"/>
    <n v="3997"/>
    <n v="5398.98"/>
    <n v="4231885.6400000006"/>
    <n v="5904550.2463487899"/>
    <n v="132"/>
    <n v="6288772.2599999988"/>
    <n v="0"/>
    <n v="0"/>
    <n v="4231885.6400000006"/>
    <n v="5904550.2463487899"/>
    <n v="0"/>
    <n v="0"/>
    <n v="6288772.2599999988"/>
  </r>
  <r>
    <x v="0"/>
    <x v="0"/>
    <x v="2"/>
    <x v="17"/>
    <x v="2"/>
    <x v="0"/>
    <x v="0"/>
    <x v="1"/>
    <n v="0"/>
    <n v="0"/>
    <n v="0"/>
    <n v="0"/>
    <n v="12"/>
    <n v="192767.44999999998"/>
    <n v="0"/>
    <n v="0"/>
    <n v="0"/>
    <n v="0"/>
    <n v="0"/>
    <n v="0"/>
    <n v="192767.44999999998"/>
  </r>
  <r>
    <x v="0"/>
    <x v="0"/>
    <x v="2"/>
    <x v="17"/>
    <x v="2"/>
    <x v="1"/>
    <x v="0"/>
    <x v="0"/>
    <n v="2219"/>
    <n v="2251.5"/>
    <n v="3665880.9899999998"/>
    <n v="4350526.2413590001"/>
    <n v="173"/>
    <n v="2161402.5199999996"/>
    <n v="0"/>
    <n v="0"/>
    <n v="3665880.9899999998"/>
    <n v="4350526.2413590001"/>
    <n v="0"/>
    <n v="0"/>
    <n v="2161402.5199999996"/>
  </r>
  <r>
    <x v="0"/>
    <x v="0"/>
    <x v="2"/>
    <x v="17"/>
    <x v="2"/>
    <x v="1"/>
    <x v="0"/>
    <x v="1"/>
    <n v="0"/>
    <n v="0"/>
    <n v="0"/>
    <n v="0"/>
    <n v="9"/>
    <n v="162864.56"/>
    <n v="0"/>
    <n v="0"/>
    <n v="0"/>
    <n v="0"/>
    <n v="0"/>
    <n v="0"/>
    <n v="162864.56"/>
  </r>
  <r>
    <x v="0"/>
    <x v="0"/>
    <x v="2"/>
    <x v="17"/>
    <x v="2"/>
    <x v="1"/>
    <x v="1"/>
    <x v="0"/>
    <n v="0"/>
    <n v="0"/>
    <n v="0"/>
    <n v="0"/>
    <n v="2"/>
    <n v="109444.44"/>
    <n v="0"/>
    <n v="0"/>
    <n v="0"/>
    <n v="0"/>
    <n v="0"/>
    <n v="0"/>
    <n v="109444.44"/>
  </r>
  <r>
    <x v="0"/>
    <x v="0"/>
    <x v="2"/>
    <x v="17"/>
    <x v="2"/>
    <x v="1"/>
    <x v="2"/>
    <x v="0"/>
    <n v="0"/>
    <n v="0"/>
    <n v="0"/>
    <n v="0"/>
    <n v="0"/>
    <n v="0"/>
    <n v="0"/>
    <n v="0"/>
    <n v="0"/>
    <n v="0"/>
    <n v="0"/>
    <n v="0"/>
    <n v="0"/>
  </r>
  <r>
    <x v="0"/>
    <x v="0"/>
    <x v="2"/>
    <x v="17"/>
    <x v="2"/>
    <x v="3"/>
    <x v="0"/>
    <x v="0"/>
    <n v="313"/>
    <n v="381.47000000000008"/>
    <n v="861735.60000000009"/>
    <n v="1038747.1900000001"/>
    <n v="30"/>
    <n v="941169.21"/>
    <n v="0"/>
    <n v="0"/>
    <n v="861735.60000000009"/>
    <n v="1038747.1900000001"/>
    <n v="0"/>
    <n v="0"/>
    <n v="941169.21"/>
  </r>
  <r>
    <x v="0"/>
    <x v="0"/>
    <x v="2"/>
    <x v="17"/>
    <x v="3"/>
    <x v="0"/>
    <x v="0"/>
    <x v="0"/>
    <n v="280"/>
    <n v="122.96000000000002"/>
    <n v="153656.41"/>
    <n v="84389.78"/>
    <n v="1"/>
    <n v="37615.089999999997"/>
    <n v="0"/>
    <n v="0"/>
    <n v="153656.41"/>
    <n v="84389.78"/>
    <n v="0"/>
    <n v="0"/>
    <n v="37615.089999999997"/>
  </r>
  <r>
    <x v="0"/>
    <x v="0"/>
    <x v="2"/>
    <x v="17"/>
    <x v="3"/>
    <x v="1"/>
    <x v="0"/>
    <x v="0"/>
    <n v="1790"/>
    <n v="2437.0200000000004"/>
    <n v="612958.20000000019"/>
    <n v="577931.08539999987"/>
    <n v="45"/>
    <n v="416247.38"/>
    <n v="0"/>
    <n v="0"/>
    <n v="612958.20000000019"/>
    <n v="577931.08539999987"/>
    <n v="0"/>
    <n v="0"/>
    <n v="416247.38"/>
  </r>
  <r>
    <x v="0"/>
    <x v="0"/>
    <x v="2"/>
    <x v="17"/>
    <x v="3"/>
    <x v="1"/>
    <x v="0"/>
    <x v="1"/>
    <n v="0"/>
    <n v="0"/>
    <n v="0"/>
    <n v="0"/>
    <n v="4"/>
    <n v="65746.48"/>
    <n v="0"/>
    <n v="0"/>
    <n v="0"/>
    <n v="0"/>
    <n v="0"/>
    <n v="0"/>
    <n v="65746.48"/>
  </r>
  <r>
    <x v="0"/>
    <x v="0"/>
    <x v="2"/>
    <x v="17"/>
    <x v="3"/>
    <x v="2"/>
    <x v="0"/>
    <x v="0"/>
    <n v="1131"/>
    <n v="1140.6400000000001"/>
    <n v="506873.13999999996"/>
    <n v="458085.23"/>
    <n v="37"/>
    <n v="185410.86"/>
    <n v="0"/>
    <n v="0"/>
    <n v="506873.13999999996"/>
    <n v="458085.23"/>
    <n v="0"/>
    <n v="0"/>
    <n v="185410.86"/>
  </r>
  <r>
    <x v="0"/>
    <x v="0"/>
    <x v="2"/>
    <x v="17"/>
    <x v="3"/>
    <x v="2"/>
    <x v="0"/>
    <x v="1"/>
    <n v="0"/>
    <n v="0"/>
    <n v="0"/>
    <n v="0"/>
    <n v="5"/>
    <n v="78588"/>
    <n v="0"/>
    <n v="0"/>
    <n v="0"/>
    <n v="0"/>
    <n v="0"/>
    <n v="0"/>
    <n v="78588"/>
  </r>
  <r>
    <x v="0"/>
    <x v="0"/>
    <x v="2"/>
    <x v="17"/>
    <x v="4"/>
    <x v="4"/>
    <x v="0"/>
    <x v="0"/>
    <n v="3"/>
    <n v="1.86"/>
    <n v="0"/>
    <n v="18557.48"/>
    <n v="0"/>
    <n v="0"/>
    <n v="0"/>
    <n v="0"/>
    <n v="0"/>
    <n v="18557.48"/>
    <n v="0"/>
    <n v="0"/>
    <n v="0"/>
  </r>
  <r>
    <x v="0"/>
    <x v="0"/>
    <x v="2"/>
    <x v="17"/>
    <x v="4"/>
    <x v="0"/>
    <x v="0"/>
    <x v="0"/>
    <n v="16"/>
    <n v="10.74"/>
    <n v="67461.36"/>
    <n v="45282.239999999998"/>
    <n v="31"/>
    <n v="9841934.8499999978"/>
    <n v="0"/>
    <n v="0"/>
    <n v="67461.36"/>
    <n v="45282.239999999998"/>
    <n v="0"/>
    <n v="0"/>
    <n v="9841934.8499999978"/>
  </r>
  <r>
    <x v="0"/>
    <x v="0"/>
    <x v="2"/>
    <x v="17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2"/>
    <x v="17"/>
    <x v="4"/>
    <x v="0"/>
    <x v="1"/>
    <x v="0"/>
    <n v="0"/>
    <n v="0"/>
    <n v="0"/>
    <n v="0"/>
    <n v="0"/>
    <n v="136340.76"/>
    <n v="0"/>
    <n v="0"/>
    <n v="0"/>
    <n v="0"/>
    <n v="0"/>
    <n v="0"/>
    <n v="136340.76"/>
  </r>
  <r>
    <x v="0"/>
    <x v="0"/>
    <x v="2"/>
    <x v="17"/>
    <x v="4"/>
    <x v="0"/>
    <x v="2"/>
    <x v="0"/>
    <n v="0"/>
    <n v="0"/>
    <n v="0"/>
    <n v="0"/>
    <n v="5"/>
    <n v="284709.63"/>
    <n v="0"/>
    <n v="0"/>
    <n v="0"/>
    <n v="0"/>
    <n v="0"/>
    <n v="0"/>
    <n v="284709.63"/>
  </r>
  <r>
    <x v="0"/>
    <x v="0"/>
    <x v="2"/>
    <x v="17"/>
    <x v="4"/>
    <x v="0"/>
    <x v="3"/>
    <x v="0"/>
    <n v="0"/>
    <n v="0"/>
    <n v="0"/>
    <n v="0"/>
    <n v="0"/>
    <n v="-1938"/>
    <n v="0"/>
    <n v="0"/>
    <n v="0"/>
    <n v="0"/>
    <n v="0"/>
    <n v="0"/>
    <n v="-1938"/>
  </r>
  <r>
    <x v="0"/>
    <x v="0"/>
    <x v="2"/>
    <x v="18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2"/>
    <x v="18"/>
    <x v="0"/>
    <x v="0"/>
    <x v="0"/>
    <x v="0"/>
    <n v="4233"/>
    <n v="3990.1299999999997"/>
    <n v="2111240.0299999998"/>
    <n v="1387093.0999999999"/>
    <n v="483"/>
    <n v="4071981.5300000007"/>
    <n v="0"/>
    <n v="0"/>
    <n v="2111240.0299999998"/>
    <n v="1387093.0999999999"/>
    <n v="0"/>
    <n v="0"/>
    <n v="4071981.5300000007"/>
  </r>
  <r>
    <x v="0"/>
    <x v="0"/>
    <x v="2"/>
    <x v="18"/>
    <x v="0"/>
    <x v="0"/>
    <x v="0"/>
    <x v="1"/>
    <n v="0"/>
    <n v="0"/>
    <n v="0"/>
    <n v="0"/>
    <n v="25"/>
    <n v="417038.2"/>
    <n v="0"/>
    <n v="0"/>
    <n v="0"/>
    <n v="0"/>
    <n v="0"/>
    <n v="0"/>
    <n v="417038.2"/>
  </r>
  <r>
    <x v="0"/>
    <x v="0"/>
    <x v="2"/>
    <x v="18"/>
    <x v="0"/>
    <x v="0"/>
    <x v="3"/>
    <x v="0"/>
    <n v="0"/>
    <n v="0"/>
    <n v="0"/>
    <n v="0"/>
    <n v="5"/>
    <n v="12560.14"/>
    <n v="0"/>
    <n v="0"/>
    <n v="0"/>
    <n v="0"/>
    <n v="0"/>
    <n v="0"/>
    <n v="12560.14"/>
  </r>
  <r>
    <x v="0"/>
    <x v="0"/>
    <x v="2"/>
    <x v="18"/>
    <x v="0"/>
    <x v="1"/>
    <x v="0"/>
    <x v="0"/>
    <n v="35643"/>
    <n v="33341.060000000005"/>
    <n v="15235096.070000002"/>
    <n v="16386748.328200001"/>
    <n v="2639"/>
    <n v="20443025.109999999"/>
    <n v="0"/>
    <n v="0"/>
    <n v="15235096.070000002"/>
    <n v="16386748.328200001"/>
    <n v="0"/>
    <n v="0"/>
    <n v="20443025.109999999"/>
  </r>
  <r>
    <x v="0"/>
    <x v="0"/>
    <x v="2"/>
    <x v="18"/>
    <x v="0"/>
    <x v="1"/>
    <x v="0"/>
    <x v="1"/>
    <n v="0"/>
    <n v="0"/>
    <n v="0"/>
    <n v="0"/>
    <n v="367"/>
    <n v="6220084.2699999996"/>
    <n v="0"/>
    <n v="0"/>
    <n v="0"/>
    <n v="0"/>
    <n v="0"/>
    <n v="0"/>
    <n v="6220084.2699999996"/>
  </r>
  <r>
    <x v="0"/>
    <x v="0"/>
    <x v="2"/>
    <x v="18"/>
    <x v="0"/>
    <x v="1"/>
    <x v="1"/>
    <x v="0"/>
    <n v="0"/>
    <n v="0"/>
    <n v="0"/>
    <n v="0"/>
    <n v="1"/>
    <n v="400000"/>
    <n v="0"/>
    <n v="0"/>
    <n v="0"/>
    <n v="0"/>
    <n v="0"/>
    <n v="0"/>
    <n v="400000"/>
  </r>
  <r>
    <x v="0"/>
    <x v="0"/>
    <x v="2"/>
    <x v="18"/>
    <x v="0"/>
    <x v="2"/>
    <x v="0"/>
    <x v="0"/>
    <n v="98"/>
    <n v="63.11"/>
    <n v="77403.61"/>
    <n v="54148.28"/>
    <n v="15"/>
    <n v="38789.18"/>
    <n v="0"/>
    <n v="0"/>
    <n v="77403.61"/>
    <n v="54148.28"/>
    <n v="0"/>
    <n v="0"/>
    <n v="38789.18"/>
  </r>
  <r>
    <x v="0"/>
    <x v="0"/>
    <x v="2"/>
    <x v="18"/>
    <x v="0"/>
    <x v="3"/>
    <x v="0"/>
    <x v="0"/>
    <n v="1318"/>
    <n v="2125.83"/>
    <n v="1024184.6100000001"/>
    <n v="1613513.39"/>
    <n v="177"/>
    <n v="1167738.8400000001"/>
    <n v="0"/>
    <n v="0"/>
    <n v="1024184.6100000001"/>
    <n v="1613513.39"/>
    <n v="0"/>
    <n v="0"/>
    <n v="1167738.8400000001"/>
  </r>
  <r>
    <x v="0"/>
    <x v="0"/>
    <x v="2"/>
    <x v="18"/>
    <x v="0"/>
    <x v="3"/>
    <x v="0"/>
    <x v="1"/>
    <n v="0"/>
    <n v="0"/>
    <n v="0"/>
    <n v="0"/>
    <n v="12"/>
    <n v="192675.84"/>
    <n v="0"/>
    <n v="0"/>
    <n v="0"/>
    <n v="0"/>
    <n v="0"/>
    <n v="0"/>
    <n v="192675.84"/>
  </r>
  <r>
    <x v="0"/>
    <x v="0"/>
    <x v="2"/>
    <x v="18"/>
    <x v="1"/>
    <x v="4"/>
    <x v="0"/>
    <x v="0"/>
    <n v="8481"/>
    <n v="7605.15"/>
    <n v="5867041.5700000012"/>
    <n v="5107694.9000000004"/>
    <n v="834"/>
    <n v="5514117.330000001"/>
    <n v="0"/>
    <n v="0"/>
    <n v="5867041.5700000012"/>
    <n v="5107694.9000000004"/>
    <n v="0"/>
    <n v="0"/>
    <n v="5514117.330000001"/>
  </r>
  <r>
    <x v="0"/>
    <x v="0"/>
    <x v="2"/>
    <x v="18"/>
    <x v="1"/>
    <x v="4"/>
    <x v="0"/>
    <x v="1"/>
    <n v="0"/>
    <n v="0"/>
    <n v="0"/>
    <n v="0"/>
    <n v="95"/>
    <n v="1554650.71"/>
    <n v="0"/>
    <n v="0"/>
    <n v="0"/>
    <n v="0"/>
    <n v="0"/>
    <n v="0"/>
    <n v="1554650.71"/>
  </r>
  <r>
    <x v="0"/>
    <x v="0"/>
    <x v="2"/>
    <x v="18"/>
    <x v="1"/>
    <x v="4"/>
    <x v="1"/>
    <x v="0"/>
    <n v="0"/>
    <n v="0"/>
    <n v="0"/>
    <n v="0"/>
    <n v="9"/>
    <n v="234042.19"/>
    <n v="0"/>
    <n v="0"/>
    <n v="0"/>
    <n v="0"/>
    <n v="0"/>
    <n v="0"/>
    <n v="234042.19"/>
  </r>
  <r>
    <x v="0"/>
    <x v="0"/>
    <x v="2"/>
    <x v="18"/>
    <x v="1"/>
    <x v="4"/>
    <x v="2"/>
    <x v="0"/>
    <n v="0"/>
    <n v="0"/>
    <n v="0"/>
    <n v="0"/>
    <n v="2"/>
    <n v="53317.8"/>
    <n v="0"/>
    <n v="0"/>
    <n v="0"/>
    <n v="0"/>
    <n v="0"/>
    <n v="0"/>
    <n v="53317.8"/>
  </r>
  <r>
    <x v="0"/>
    <x v="0"/>
    <x v="2"/>
    <x v="18"/>
    <x v="1"/>
    <x v="0"/>
    <x v="0"/>
    <x v="0"/>
    <n v="3614"/>
    <n v="3582.2899999999995"/>
    <n v="2755678.3600000003"/>
    <n v="2488051.2600000002"/>
    <n v="354"/>
    <n v="4384284.33"/>
    <n v="0"/>
    <n v="0"/>
    <n v="2755678.3600000003"/>
    <n v="2488051.2600000002"/>
    <n v="0"/>
    <n v="0"/>
    <n v="4384284.33"/>
  </r>
  <r>
    <x v="0"/>
    <x v="0"/>
    <x v="2"/>
    <x v="18"/>
    <x v="1"/>
    <x v="0"/>
    <x v="0"/>
    <x v="1"/>
    <n v="0"/>
    <n v="0"/>
    <n v="0"/>
    <n v="0"/>
    <n v="34"/>
    <n v="646607.54999999993"/>
    <n v="0"/>
    <n v="0"/>
    <n v="0"/>
    <n v="0"/>
    <n v="0"/>
    <n v="0"/>
    <n v="646607.54999999993"/>
  </r>
  <r>
    <x v="0"/>
    <x v="0"/>
    <x v="2"/>
    <x v="18"/>
    <x v="1"/>
    <x v="0"/>
    <x v="1"/>
    <x v="0"/>
    <n v="0"/>
    <n v="0"/>
    <n v="0"/>
    <n v="0"/>
    <n v="1"/>
    <n v="3386.5400000000009"/>
    <n v="0"/>
    <n v="0"/>
    <n v="0"/>
    <n v="0"/>
    <n v="0"/>
    <n v="0"/>
    <n v="3386.5400000000009"/>
  </r>
  <r>
    <x v="0"/>
    <x v="0"/>
    <x v="2"/>
    <x v="18"/>
    <x v="1"/>
    <x v="1"/>
    <x v="0"/>
    <x v="0"/>
    <n v="3527"/>
    <n v="3334.4100000000008"/>
    <n v="7776945.9200000018"/>
    <n v="6916312.4612799985"/>
    <n v="1324"/>
    <n v="22151367.759999998"/>
    <n v="0"/>
    <n v="0"/>
    <n v="7776945.9200000018"/>
    <n v="6916312.4612799985"/>
    <n v="0"/>
    <n v="0"/>
    <n v="22151367.759999998"/>
  </r>
  <r>
    <x v="0"/>
    <x v="0"/>
    <x v="2"/>
    <x v="18"/>
    <x v="1"/>
    <x v="1"/>
    <x v="0"/>
    <x v="1"/>
    <n v="0"/>
    <n v="0"/>
    <n v="0"/>
    <n v="0"/>
    <n v="78"/>
    <n v="1339029.43"/>
    <n v="0"/>
    <n v="0"/>
    <n v="0"/>
    <n v="0"/>
    <n v="0"/>
    <n v="0"/>
    <n v="1339029.43"/>
  </r>
  <r>
    <x v="0"/>
    <x v="0"/>
    <x v="2"/>
    <x v="18"/>
    <x v="1"/>
    <x v="1"/>
    <x v="1"/>
    <x v="0"/>
    <n v="0"/>
    <n v="0"/>
    <n v="0"/>
    <n v="0"/>
    <n v="1"/>
    <n v="1559.6"/>
    <n v="0"/>
    <n v="0"/>
    <n v="0"/>
    <n v="0"/>
    <n v="0"/>
    <n v="0"/>
    <n v="1559.6"/>
  </r>
  <r>
    <x v="0"/>
    <x v="0"/>
    <x v="2"/>
    <x v="18"/>
    <x v="1"/>
    <x v="1"/>
    <x v="2"/>
    <x v="0"/>
    <n v="0"/>
    <n v="0"/>
    <n v="0"/>
    <n v="0"/>
    <n v="3"/>
    <n v="84750"/>
    <n v="0"/>
    <n v="0"/>
    <n v="0"/>
    <n v="0"/>
    <n v="0"/>
    <n v="0"/>
    <n v="84750"/>
  </r>
  <r>
    <x v="0"/>
    <x v="0"/>
    <x v="2"/>
    <x v="18"/>
    <x v="1"/>
    <x v="2"/>
    <x v="0"/>
    <x v="0"/>
    <n v="28"/>
    <n v="10.119999999999999"/>
    <n v="18190.34"/>
    <n v="7591.91"/>
    <n v="4"/>
    <n v="15158.82"/>
    <n v="0"/>
    <n v="0"/>
    <n v="18190.34"/>
    <n v="7591.91"/>
    <n v="0"/>
    <n v="0"/>
    <n v="15158.82"/>
  </r>
  <r>
    <x v="0"/>
    <x v="0"/>
    <x v="2"/>
    <x v="18"/>
    <x v="1"/>
    <x v="3"/>
    <x v="0"/>
    <x v="0"/>
    <n v="34"/>
    <n v="21.88"/>
    <n v="99046.85"/>
    <n v="37992.11"/>
    <n v="1"/>
    <n v="3050.38"/>
    <n v="0"/>
    <n v="0"/>
    <n v="99046.85"/>
    <n v="37992.11"/>
    <n v="0"/>
    <n v="0"/>
    <n v="3050.38"/>
  </r>
  <r>
    <x v="0"/>
    <x v="0"/>
    <x v="2"/>
    <x v="18"/>
    <x v="2"/>
    <x v="4"/>
    <x v="0"/>
    <x v="0"/>
    <n v="5457"/>
    <n v="6113.79"/>
    <n v="16019717.809999999"/>
    <n v="19458316.571572006"/>
    <n v="1025"/>
    <n v="25206600.609999996"/>
    <n v="0"/>
    <n v="0"/>
    <n v="16019717.809999999"/>
    <n v="19458316.571572006"/>
    <n v="0"/>
    <n v="0"/>
    <n v="25206600.609999996"/>
  </r>
  <r>
    <x v="0"/>
    <x v="0"/>
    <x v="2"/>
    <x v="18"/>
    <x v="2"/>
    <x v="4"/>
    <x v="0"/>
    <x v="1"/>
    <n v="0"/>
    <n v="0"/>
    <n v="0"/>
    <n v="0"/>
    <n v="62"/>
    <n v="1153859.3099999998"/>
    <n v="0"/>
    <n v="0"/>
    <n v="0"/>
    <n v="0"/>
    <n v="0"/>
    <n v="0"/>
    <n v="1153859.3099999998"/>
  </r>
  <r>
    <x v="0"/>
    <x v="0"/>
    <x v="2"/>
    <x v="18"/>
    <x v="2"/>
    <x v="4"/>
    <x v="1"/>
    <x v="0"/>
    <n v="0"/>
    <n v="0"/>
    <n v="0"/>
    <n v="0"/>
    <n v="6"/>
    <n v="392864.8"/>
    <n v="0"/>
    <n v="0"/>
    <n v="0"/>
    <n v="0"/>
    <n v="0"/>
    <n v="0"/>
    <n v="392864.8"/>
  </r>
  <r>
    <x v="0"/>
    <x v="0"/>
    <x v="2"/>
    <x v="18"/>
    <x v="2"/>
    <x v="4"/>
    <x v="2"/>
    <x v="0"/>
    <n v="0"/>
    <n v="0"/>
    <n v="0"/>
    <n v="0"/>
    <n v="1"/>
    <n v="87479.74"/>
    <n v="0"/>
    <n v="0"/>
    <n v="0"/>
    <n v="0"/>
    <n v="0"/>
    <n v="0"/>
    <n v="87479.74"/>
  </r>
  <r>
    <x v="0"/>
    <x v="0"/>
    <x v="2"/>
    <x v="18"/>
    <x v="2"/>
    <x v="0"/>
    <x v="0"/>
    <x v="0"/>
    <n v="416"/>
    <n v="591.37999999999965"/>
    <n v="866025.30000000016"/>
    <n v="1071923.6099999999"/>
    <n v="49"/>
    <n v="401517.18"/>
    <n v="0"/>
    <n v="0"/>
    <n v="866025.30000000016"/>
    <n v="1071923.6099999999"/>
    <n v="0"/>
    <n v="0"/>
    <n v="401517.18"/>
  </r>
  <r>
    <x v="0"/>
    <x v="0"/>
    <x v="2"/>
    <x v="18"/>
    <x v="2"/>
    <x v="0"/>
    <x v="0"/>
    <x v="1"/>
    <n v="0"/>
    <n v="0"/>
    <n v="0"/>
    <n v="0"/>
    <n v="3"/>
    <n v="48320.14"/>
    <n v="0"/>
    <n v="0"/>
    <n v="0"/>
    <n v="0"/>
    <n v="0"/>
    <n v="0"/>
    <n v="48320.14"/>
  </r>
  <r>
    <x v="0"/>
    <x v="0"/>
    <x v="2"/>
    <x v="18"/>
    <x v="2"/>
    <x v="1"/>
    <x v="0"/>
    <x v="0"/>
    <n v="930"/>
    <n v="1027"/>
    <n v="2077861.2000000002"/>
    <n v="2818625.5051000006"/>
    <n v="204"/>
    <n v="2408881.38"/>
    <n v="0"/>
    <n v="0"/>
    <n v="2077861.2000000002"/>
    <n v="2818625.5051000006"/>
    <n v="0"/>
    <n v="0"/>
    <n v="2408881.38"/>
  </r>
  <r>
    <x v="0"/>
    <x v="0"/>
    <x v="2"/>
    <x v="18"/>
    <x v="2"/>
    <x v="1"/>
    <x v="0"/>
    <x v="1"/>
    <n v="0"/>
    <n v="0"/>
    <n v="0"/>
    <n v="0"/>
    <n v="5"/>
    <n v="78290"/>
    <n v="0"/>
    <n v="0"/>
    <n v="0"/>
    <n v="0"/>
    <n v="0"/>
    <n v="0"/>
    <n v="78290"/>
  </r>
  <r>
    <x v="0"/>
    <x v="0"/>
    <x v="2"/>
    <x v="18"/>
    <x v="2"/>
    <x v="1"/>
    <x v="2"/>
    <x v="0"/>
    <n v="0"/>
    <n v="0"/>
    <n v="0"/>
    <n v="0"/>
    <n v="2"/>
    <n v="387360.5"/>
    <n v="0"/>
    <n v="0"/>
    <n v="0"/>
    <n v="0"/>
    <n v="0"/>
    <n v="0"/>
    <n v="387360.5"/>
  </r>
  <r>
    <x v="0"/>
    <x v="0"/>
    <x v="2"/>
    <x v="18"/>
    <x v="2"/>
    <x v="3"/>
    <x v="0"/>
    <x v="0"/>
    <n v="108"/>
    <n v="273.26"/>
    <n v="306666.53999999998"/>
    <n v="693620"/>
    <n v="32"/>
    <n v="1075960.83"/>
    <n v="0"/>
    <n v="0"/>
    <n v="306666.53999999998"/>
    <n v="693620"/>
    <n v="0"/>
    <n v="0"/>
    <n v="1075960.83"/>
  </r>
  <r>
    <x v="0"/>
    <x v="0"/>
    <x v="2"/>
    <x v="18"/>
    <x v="2"/>
    <x v="3"/>
    <x v="0"/>
    <x v="1"/>
    <n v="0"/>
    <n v="0"/>
    <n v="0"/>
    <n v="0"/>
    <n v="1"/>
    <n v="16109.07"/>
    <n v="0"/>
    <n v="0"/>
    <n v="0"/>
    <n v="0"/>
    <n v="0"/>
    <n v="0"/>
    <n v="16109.07"/>
  </r>
  <r>
    <x v="0"/>
    <x v="0"/>
    <x v="2"/>
    <x v="18"/>
    <x v="3"/>
    <x v="0"/>
    <x v="0"/>
    <x v="0"/>
    <n v="321"/>
    <n v="294.70000000000005"/>
    <n v="71798.090000000011"/>
    <n v="91608.609999999986"/>
    <n v="6"/>
    <n v="19373.87"/>
    <n v="0"/>
    <n v="0"/>
    <n v="71798.090000000011"/>
    <n v="91608.609999999986"/>
    <n v="0"/>
    <n v="0"/>
    <n v="19373.87"/>
  </r>
  <r>
    <x v="0"/>
    <x v="0"/>
    <x v="2"/>
    <x v="18"/>
    <x v="3"/>
    <x v="0"/>
    <x v="0"/>
    <x v="1"/>
    <n v="0"/>
    <n v="0"/>
    <n v="0"/>
    <n v="0"/>
    <n v="1"/>
    <n v="15887"/>
    <n v="0"/>
    <n v="0"/>
    <n v="0"/>
    <n v="0"/>
    <n v="0"/>
    <n v="0"/>
    <n v="15887"/>
  </r>
  <r>
    <x v="0"/>
    <x v="0"/>
    <x v="2"/>
    <x v="18"/>
    <x v="3"/>
    <x v="1"/>
    <x v="0"/>
    <x v="0"/>
    <n v="583"/>
    <n v="739.17"/>
    <n v="245220.91"/>
    <n v="365155.48807800008"/>
    <n v="71"/>
    <n v="1203126.8599999999"/>
    <n v="0"/>
    <n v="0"/>
    <n v="245220.91"/>
    <n v="365155.48807800008"/>
    <n v="0"/>
    <n v="0"/>
    <n v="1203126.8599999999"/>
  </r>
  <r>
    <x v="0"/>
    <x v="0"/>
    <x v="2"/>
    <x v="18"/>
    <x v="3"/>
    <x v="1"/>
    <x v="0"/>
    <x v="1"/>
    <n v="0"/>
    <n v="0"/>
    <n v="0"/>
    <n v="0"/>
    <n v="11"/>
    <n v="173793.4"/>
    <n v="0"/>
    <n v="0"/>
    <n v="0"/>
    <n v="0"/>
    <n v="0"/>
    <n v="0"/>
    <n v="173793.4"/>
  </r>
  <r>
    <x v="0"/>
    <x v="0"/>
    <x v="2"/>
    <x v="18"/>
    <x v="3"/>
    <x v="2"/>
    <x v="0"/>
    <x v="0"/>
    <n v="503"/>
    <n v="490.45999999999992"/>
    <n v="145671.81"/>
    <n v="129663.07999999999"/>
    <n v="54"/>
    <n v="112915.4"/>
    <n v="0"/>
    <n v="0"/>
    <n v="145671.81"/>
    <n v="129663.07999999999"/>
    <n v="0"/>
    <n v="0"/>
    <n v="112915.4"/>
  </r>
  <r>
    <x v="0"/>
    <x v="0"/>
    <x v="2"/>
    <x v="18"/>
    <x v="3"/>
    <x v="2"/>
    <x v="0"/>
    <x v="1"/>
    <n v="0"/>
    <n v="0"/>
    <n v="0"/>
    <n v="0"/>
    <n v="6"/>
    <n v="94984"/>
    <n v="0"/>
    <n v="0"/>
    <n v="0"/>
    <n v="0"/>
    <n v="0"/>
    <n v="0"/>
    <n v="94984"/>
  </r>
  <r>
    <x v="0"/>
    <x v="0"/>
    <x v="2"/>
    <x v="18"/>
    <x v="4"/>
    <x v="0"/>
    <x v="0"/>
    <x v="0"/>
    <n v="0"/>
    <n v="1"/>
    <n v="-633.47"/>
    <n v="139.83000000000001"/>
    <n v="9"/>
    <n v="6893921.3100000015"/>
    <n v="0"/>
    <n v="0"/>
    <n v="-633.47"/>
    <n v="139.83000000000001"/>
    <n v="0"/>
    <n v="0"/>
    <n v="6893921.3100000015"/>
  </r>
  <r>
    <x v="0"/>
    <x v="0"/>
    <x v="2"/>
    <x v="18"/>
    <x v="4"/>
    <x v="0"/>
    <x v="0"/>
    <x v="1"/>
    <n v="0"/>
    <n v="0"/>
    <n v="0"/>
    <n v="0"/>
    <n v="1"/>
    <n v="109606"/>
    <n v="0"/>
    <n v="0"/>
    <n v="0"/>
    <n v="0"/>
    <n v="0"/>
    <n v="0"/>
    <n v="109606"/>
  </r>
  <r>
    <x v="0"/>
    <x v="0"/>
    <x v="2"/>
    <x v="18"/>
    <x v="4"/>
    <x v="0"/>
    <x v="1"/>
    <x v="0"/>
    <n v="0"/>
    <n v="0"/>
    <n v="0"/>
    <n v="0"/>
    <n v="0"/>
    <n v="47725"/>
    <n v="0"/>
    <n v="0"/>
    <n v="0"/>
    <n v="0"/>
    <n v="0"/>
    <n v="0"/>
    <n v="47725"/>
  </r>
  <r>
    <x v="0"/>
    <x v="0"/>
    <x v="2"/>
    <x v="18"/>
    <x v="4"/>
    <x v="0"/>
    <x v="2"/>
    <x v="0"/>
    <n v="0"/>
    <n v="0"/>
    <n v="0"/>
    <n v="0"/>
    <n v="1"/>
    <n v="-15704.36"/>
    <n v="0"/>
    <n v="0"/>
    <n v="0"/>
    <n v="0"/>
    <n v="0"/>
    <n v="0"/>
    <n v="-15704.36"/>
  </r>
  <r>
    <x v="0"/>
    <x v="0"/>
    <x v="2"/>
    <x v="18"/>
    <x v="4"/>
    <x v="0"/>
    <x v="3"/>
    <x v="0"/>
    <n v="0"/>
    <n v="0"/>
    <n v="0"/>
    <n v="0"/>
    <n v="0"/>
    <n v="-2230.7800000000002"/>
    <n v="0"/>
    <n v="0"/>
    <n v="0"/>
    <n v="0"/>
    <n v="0"/>
    <n v="0"/>
    <n v="-2230.7800000000002"/>
  </r>
  <r>
    <x v="0"/>
    <x v="0"/>
    <x v="2"/>
    <x v="19"/>
    <x v="0"/>
    <x v="0"/>
    <x v="0"/>
    <x v="0"/>
    <n v="1630"/>
    <n v="1702.0000000000002"/>
    <n v="656698.07000000007"/>
    <n v="559828.00173300004"/>
    <n v="197"/>
    <n v="3926229.1999999997"/>
    <n v="0"/>
    <n v="0"/>
    <n v="656698.07000000007"/>
    <n v="559828.00173300004"/>
    <n v="0"/>
    <n v="0"/>
    <n v="3926229.1999999997"/>
  </r>
  <r>
    <x v="0"/>
    <x v="0"/>
    <x v="2"/>
    <x v="19"/>
    <x v="0"/>
    <x v="0"/>
    <x v="0"/>
    <x v="1"/>
    <n v="0"/>
    <n v="0"/>
    <n v="0"/>
    <n v="0"/>
    <n v="11"/>
    <n v="210168.69999999998"/>
    <n v="0"/>
    <n v="0"/>
    <n v="0"/>
    <n v="0"/>
    <n v="0"/>
    <n v="0"/>
    <n v="210168.69999999998"/>
  </r>
  <r>
    <x v="0"/>
    <x v="0"/>
    <x v="2"/>
    <x v="19"/>
    <x v="0"/>
    <x v="0"/>
    <x v="1"/>
    <x v="0"/>
    <n v="0"/>
    <n v="0"/>
    <n v="0"/>
    <n v="0"/>
    <n v="1"/>
    <n v="1201.8800000000001"/>
    <n v="0"/>
    <n v="0"/>
    <n v="0"/>
    <n v="0"/>
    <n v="0"/>
    <n v="0"/>
    <n v="1201.8800000000001"/>
  </r>
  <r>
    <x v="0"/>
    <x v="0"/>
    <x v="2"/>
    <x v="19"/>
    <x v="0"/>
    <x v="0"/>
    <x v="3"/>
    <x v="0"/>
    <n v="0"/>
    <n v="0"/>
    <n v="0"/>
    <n v="0"/>
    <n v="4"/>
    <n v="8746.73"/>
    <n v="0"/>
    <n v="0"/>
    <n v="0"/>
    <n v="0"/>
    <n v="0"/>
    <n v="0"/>
    <n v="8746.73"/>
  </r>
  <r>
    <x v="0"/>
    <x v="0"/>
    <x v="2"/>
    <x v="19"/>
    <x v="0"/>
    <x v="1"/>
    <x v="0"/>
    <x v="0"/>
    <n v="11881"/>
    <n v="11839.420000000002"/>
    <n v="6201830.29"/>
    <n v="5722247.9263014393"/>
    <n v="859"/>
    <n v="5982378.8200000012"/>
    <n v="0"/>
    <n v="0"/>
    <n v="6201830.29"/>
    <n v="5722247.9263014393"/>
    <n v="0"/>
    <n v="0"/>
    <n v="5982378.8200000012"/>
  </r>
  <r>
    <x v="0"/>
    <x v="0"/>
    <x v="2"/>
    <x v="19"/>
    <x v="0"/>
    <x v="1"/>
    <x v="0"/>
    <x v="1"/>
    <n v="0"/>
    <n v="0"/>
    <n v="0"/>
    <n v="0"/>
    <n v="108"/>
    <n v="1754854.81"/>
    <n v="0"/>
    <n v="0"/>
    <n v="0"/>
    <n v="0"/>
    <n v="0"/>
    <n v="0"/>
    <n v="1754854.81"/>
  </r>
  <r>
    <x v="0"/>
    <x v="0"/>
    <x v="2"/>
    <x v="19"/>
    <x v="0"/>
    <x v="1"/>
    <x v="2"/>
    <x v="0"/>
    <n v="0"/>
    <n v="0"/>
    <n v="0"/>
    <n v="0"/>
    <n v="0"/>
    <n v="62539"/>
    <n v="0"/>
    <n v="0"/>
    <n v="0"/>
    <n v="0"/>
    <n v="0"/>
    <n v="0"/>
    <n v="62539"/>
  </r>
  <r>
    <x v="0"/>
    <x v="0"/>
    <x v="2"/>
    <x v="19"/>
    <x v="0"/>
    <x v="2"/>
    <x v="0"/>
    <x v="0"/>
    <n v="67"/>
    <n v="75.41"/>
    <n v="30151.43"/>
    <n v="46110.33"/>
    <n v="7"/>
    <n v="56057.43"/>
    <n v="0"/>
    <n v="0"/>
    <n v="30151.43"/>
    <n v="46110.33"/>
    <n v="0"/>
    <n v="0"/>
    <n v="56057.43"/>
  </r>
  <r>
    <x v="0"/>
    <x v="0"/>
    <x v="2"/>
    <x v="19"/>
    <x v="0"/>
    <x v="2"/>
    <x v="0"/>
    <x v="1"/>
    <n v="0"/>
    <n v="0"/>
    <n v="0"/>
    <n v="0"/>
    <n v="1"/>
    <n v="16195"/>
    <n v="0"/>
    <n v="0"/>
    <n v="0"/>
    <n v="0"/>
    <n v="0"/>
    <n v="0"/>
    <n v="16195"/>
  </r>
  <r>
    <x v="0"/>
    <x v="0"/>
    <x v="2"/>
    <x v="19"/>
    <x v="0"/>
    <x v="2"/>
    <x v="1"/>
    <x v="0"/>
    <n v="0"/>
    <n v="0"/>
    <n v="0"/>
    <n v="0"/>
    <n v="1"/>
    <n v="23632"/>
    <n v="0"/>
    <n v="0"/>
    <n v="0"/>
    <n v="0"/>
    <n v="0"/>
    <n v="0"/>
    <n v="23632"/>
  </r>
  <r>
    <x v="0"/>
    <x v="0"/>
    <x v="2"/>
    <x v="19"/>
    <x v="0"/>
    <x v="3"/>
    <x v="0"/>
    <x v="0"/>
    <n v="274"/>
    <n v="619.66999999999996"/>
    <n v="146255.19999999998"/>
    <n v="319925.64581000002"/>
    <n v="23"/>
    <n v="136972.99000000002"/>
    <n v="0"/>
    <n v="0"/>
    <n v="146255.19999999998"/>
    <n v="319925.64581000002"/>
    <n v="0"/>
    <n v="0"/>
    <n v="136972.99000000002"/>
  </r>
  <r>
    <x v="0"/>
    <x v="0"/>
    <x v="2"/>
    <x v="19"/>
    <x v="1"/>
    <x v="4"/>
    <x v="0"/>
    <x v="0"/>
    <n v="4541"/>
    <n v="5406.25"/>
    <n v="2677327.4"/>
    <n v="3300034.5051100003"/>
    <n v="555"/>
    <n v="4199110.709999999"/>
    <n v="0"/>
    <n v="0"/>
    <n v="2677327.4"/>
    <n v="3300034.5051100003"/>
    <n v="0"/>
    <n v="0"/>
    <n v="4199110.709999999"/>
  </r>
  <r>
    <x v="0"/>
    <x v="0"/>
    <x v="2"/>
    <x v="19"/>
    <x v="1"/>
    <x v="4"/>
    <x v="0"/>
    <x v="1"/>
    <n v="0"/>
    <n v="0"/>
    <n v="0"/>
    <n v="0"/>
    <n v="34"/>
    <n v="574483.05000000005"/>
    <n v="0"/>
    <n v="0"/>
    <n v="0"/>
    <n v="0"/>
    <n v="0"/>
    <n v="0"/>
    <n v="574483.05000000005"/>
  </r>
  <r>
    <x v="0"/>
    <x v="0"/>
    <x v="2"/>
    <x v="19"/>
    <x v="1"/>
    <x v="4"/>
    <x v="1"/>
    <x v="0"/>
    <n v="0"/>
    <n v="0"/>
    <n v="0"/>
    <n v="0"/>
    <n v="8"/>
    <n v="173586.31"/>
    <n v="0"/>
    <n v="0"/>
    <n v="0"/>
    <n v="0"/>
    <n v="0"/>
    <n v="0"/>
    <n v="173586.31"/>
  </r>
  <r>
    <x v="0"/>
    <x v="0"/>
    <x v="2"/>
    <x v="19"/>
    <x v="1"/>
    <x v="4"/>
    <x v="2"/>
    <x v="0"/>
    <n v="0"/>
    <n v="0"/>
    <n v="0"/>
    <n v="0"/>
    <n v="4"/>
    <n v="100649.39"/>
    <n v="0"/>
    <n v="0"/>
    <n v="0"/>
    <n v="0"/>
    <n v="0"/>
    <n v="0"/>
    <n v="100649.39"/>
  </r>
  <r>
    <x v="0"/>
    <x v="0"/>
    <x v="2"/>
    <x v="19"/>
    <x v="1"/>
    <x v="0"/>
    <x v="0"/>
    <x v="0"/>
    <n v="1398"/>
    <n v="1640.74"/>
    <n v="903907.64"/>
    <n v="802184.07000000007"/>
    <n v="127"/>
    <n v="1125904.78"/>
    <n v="0"/>
    <n v="0"/>
    <n v="903907.64"/>
    <n v="802184.07000000007"/>
    <n v="0"/>
    <n v="0"/>
    <n v="1125904.78"/>
  </r>
  <r>
    <x v="0"/>
    <x v="0"/>
    <x v="2"/>
    <x v="19"/>
    <x v="1"/>
    <x v="0"/>
    <x v="0"/>
    <x v="1"/>
    <n v="0"/>
    <n v="0"/>
    <n v="0"/>
    <n v="0"/>
    <n v="9"/>
    <n v="142918.54"/>
    <n v="0"/>
    <n v="0"/>
    <n v="0"/>
    <n v="0"/>
    <n v="0"/>
    <n v="0"/>
    <n v="142918.54"/>
  </r>
  <r>
    <x v="0"/>
    <x v="0"/>
    <x v="2"/>
    <x v="19"/>
    <x v="1"/>
    <x v="0"/>
    <x v="1"/>
    <x v="0"/>
    <n v="0"/>
    <n v="0"/>
    <n v="0"/>
    <n v="0"/>
    <n v="1"/>
    <n v="11386.54"/>
    <n v="0"/>
    <n v="0"/>
    <n v="0"/>
    <n v="0"/>
    <n v="0"/>
    <n v="0"/>
    <n v="11386.54"/>
  </r>
  <r>
    <x v="0"/>
    <x v="0"/>
    <x v="2"/>
    <x v="19"/>
    <x v="1"/>
    <x v="1"/>
    <x v="0"/>
    <x v="0"/>
    <n v="3477"/>
    <n v="3214.09"/>
    <n v="3392564.6999999997"/>
    <n v="3289393.0299999989"/>
    <n v="304"/>
    <n v="5517280.1799999997"/>
    <n v="0"/>
    <n v="0"/>
    <n v="3392564.6999999997"/>
    <n v="3289393.0299999989"/>
    <n v="0"/>
    <n v="0"/>
    <n v="5517280.1799999997"/>
  </r>
  <r>
    <x v="0"/>
    <x v="0"/>
    <x v="2"/>
    <x v="19"/>
    <x v="1"/>
    <x v="1"/>
    <x v="0"/>
    <x v="1"/>
    <n v="0"/>
    <n v="0"/>
    <n v="0"/>
    <n v="0"/>
    <n v="28"/>
    <n v="477702.75"/>
    <n v="0"/>
    <n v="0"/>
    <n v="0"/>
    <n v="0"/>
    <n v="0"/>
    <n v="0"/>
    <n v="477702.75"/>
  </r>
  <r>
    <x v="0"/>
    <x v="0"/>
    <x v="2"/>
    <x v="19"/>
    <x v="1"/>
    <x v="1"/>
    <x v="1"/>
    <x v="0"/>
    <n v="0"/>
    <n v="0"/>
    <n v="0"/>
    <n v="0"/>
    <n v="4"/>
    <n v="15736.95"/>
    <n v="0"/>
    <n v="0"/>
    <n v="0"/>
    <n v="0"/>
    <n v="0"/>
    <n v="0"/>
    <n v="15736.95"/>
  </r>
  <r>
    <x v="0"/>
    <x v="0"/>
    <x v="2"/>
    <x v="19"/>
    <x v="1"/>
    <x v="1"/>
    <x v="2"/>
    <x v="0"/>
    <n v="0"/>
    <n v="0"/>
    <n v="0"/>
    <n v="0"/>
    <n v="1"/>
    <n v="6000"/>
    <n v="0"/>
    <n v="0"/>
    <n v="0"/>
    <n v="0"/>
    <n v="0"/>
    <n v="0"/>
    <n v="6000"/>
  </r>
  <r>
    <x v="0"/>
    <x v="0"/>
    <x v="2"/>
    <x v="19"/>
    <x v="1"/>
    <x v="2"/>
    <x v="0"/>
    <x v="0"/>
    <n v="29"/>
    <n v="21.27"/>
    <n v="20633.86"/>
    <n v="14674.82"/>
    <n v="3"/>
    <n v="28183.51"/>
    <n v="0"/>
    <n v="0"/>
    <n v="20633.86"/>
    <n v="14674.82"/>
    <n v="0"/>
    <n v="0"/>
    <n v="28183.51"/>
  </r>
  <r>
    <x v="0"/>
    <x v="0"/>
    <x v="2"/>
    <x v="19"/>
    <x v="1"/>
    <x v="3"/>
    <x v="0"/>
    <x v="0"/>
    <n v="37"/>
    <n v="36.19"/>
    <n v="49711.63"/>
    <n v="52996.820118479998"/>
    <n v="3"/>
    <n v="11436.93"/>
    <n v="0"/>
    <n v="0"/>
    <n v="49711.63"/>
    <n v="52996.820118479998"/>
    <n v="0"/>
    <n v="0"/>
    <n v="11436.93"/>
  </r>
  <r>
    <x v="0"/>
    <x v="0"/>
    <x v="2"/>
    <x v="19"/>
    <x v="2"/>
    <x v="4"/>
    <x v="0"/>
    <x v="0"/>
    <n v="2938"/>
    <n v="2938.5399999999995"/>
    <n v="3880015.6399999997"/>
    <n v="4079946.9913499993"/>
    <n v="445"/>
    <n v="16668151.389999999"/>
    <n v="0"/>
    <n v="0"/>
    <n v="3880015.6399999997"/>
    <n v="4079946.9913499993"/>
    <n v="0"/>
    <n v="0"/>
    <n v="16668151.389999999"/>
  </r>
  <r>
    <x v="0"/>
    <x v="0"/>
    <x v="2"/>
    <x v="19"/>
    <x v="2"/>
    <x v="4"/>
    <x v="0"/>
    <x v="1"/>
    <n v="0"/>
    <n v="0"/>
    <n v="0"/>
    <n v="0"/>
    <n v="12"/>
    <n v="202420"/>
    <n v="0"/>
    <n v="0"/>
    <n v="0"/>
    <n v="0"/>
    <n v="0"/>
    <n v="0"/>
    <n v="202420"/>
  </r>
  <r>
    <x v="0"/>
    <x v="0"/>
    <x v="2"/>
    <x v="19"/>
    <x v="2"/>
    <x v="4"/>
    <x v="1"/>
    <x v="0"/>
    <n v="0"/>
    <n v="0"/>
    <n v="0"/>
    <n v="0"/>
    <n v="11"/>
    <n v="536291.87"/>
    <n v="0"/>
    <n v="0"/>
    <n v="0"/>
    <n v="0"/>
    <n v="0"/>
    <n v="0"/>
    <n v="536291.87"/>
  </r>
  <r>
    <x v="0"/>
    <x v="0"/>
    <x v="2"/>
    <x v="19"/>
    <x v="2"/>
    <x v="4"/>
    <x v="2"/>
    <x v="0"/>
    <n v="0"/>
    <n v="0"/>
    <n v="0"/>
    <n v="0"/>
    <n v="0"/>
    <n v="-2334.52"/>
    <n v="0"/>
    <n v="0"/>
    <n v="0"/>
    <n v="0"/>
    <n v="0"/>
    <n v="0"/>
    <n v="-2334.52"/>
  </r>
  <r>
    <x v="0"/>
    <x v="0"/>
    <x v="2"/>
    <x v="19"/>
    <x v="2"/>
    <x v="0"/>
    <x v="0"/>
    <x v="0"/>
    <n v="316"/>
    <n v="499.55999999999995"/>
    <n v="585299.75000000012"/>
    <n v="735017.77529999998"/>
    <n v="22"/>
    <n v="655435.04"/>
    <n v="0"/>
    <n v="0"/>
    <n v="585299.75000000012"/>
    <n v="735017.77529999998"/>
    <n v="0"/>
    <n v="0"/>
    <n v="655435.04"/>
  </r>
  <r>
    <x v="0"/>
    <x v="0"/>
    <x v="2"/>
    <x v="19"/>
    <x v="2"/>
    <x v="0"/>
    <x v="0"/>
    <x v="1"/>
    <n v="0"/>
    <n v="0"/>
    <n v="0"/>
    <n v="0"/>
    <n v="1"/>
    <n v="16398.560000000001"/>
    <n v="0"/>
    <n v="0"/>
    <n v="0"/>
    <n v="0"/>
    <n v="0"/>
    <n v="0"/>
    <n v="16398.560000000001"/>
  </r>
  <r>
    <x v="0"/>
    <x v="0"/>
    <x v="2"/>
    <x v="19"/>
    <x v="2"/>
    <x v="1"/>
    <x v="0"/>
    <x v="0"/>
    <n v="354"/>
    <n v="524.93999999999994"/>
    <n v="974441.24"/>
    <n v="1058335.0838654002"/>
    <n v="55"/>
    <n v="779556.35000000009"/>
    <n v="0"/>
    <n v="0"/>
    <n v="974441.24"/>
    <n v="1058335.0838654002"/>
    <n v="0"/>
    <n v="0"/>
    <n v="779556.35000000009"/>
  </r>
  <r>
    <x v="0"/>
    <x v="0"/>
    <x v="2"/>
    <x v="19"/>
    <x v="2"/>
    <x v="1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19"/>
    <x v="2"/>
    <x v="1"/>
    <x v="1"/>
    <x v="0"/>
    <n v="0"/>
    <n v="0"/>
    <n v="0"/>
    <n v="0"/>
    <n v="2"/>
    <n v="128970.6"/>
    <n v="0"/>
    <n v="0"/>
    <n v="0"/>
    <n v="0"/>
    <n v="0"/>
    <n v="0"/>
    <n v="128970.6"/>
  </r>
  <r>
    <x v="0"/>
    <x v="0"/>
    <x v="2"/>
    <x v="19"/>
    <x v="2"/>
    <x v="3"/>
    <x v="0"/>
    <x v="0"/>
    <n v="399"/>
    <n v="403.36"/>
    <n v="929276.15999999992"/>
    <n v="947834.45000000019"/>
    <n v="46"/>
    <n v="2499373.5900000003"/>
    <n v="0"/>
    <n v="0"/>
    <n v="929276.15999999992"/>
    <n v="947834.45000000019"/>
    <n v="0"/>
    <n v="0"/>
    <n v="2499373.5900000003"/>
  </r>
  <r>
    <x v="0"/>
    <x v="0"/>
    <x v="2"/>
    <x v="19"/>
    <x v="3"/>
    <x v="0"/>
    <x v="0"/>
    <x v="0"/>
    <n v="4"/>
    <n v="5.85"/>
    <n v="1721.06"/>
    <n v="2160.425565"/>
    <n v="0"/>
    <n v="1820.19"/>
    <n v="0"/>
    <n v="0"/>
    <n v="1721.06"/>
    <n v="2160.425565"/>
    <n v="0"/>
    <n v="0"/>
    <n v="1820.19"/>
  </r>
  <r>
    <x v="0"/>
    <x v="0"/>
    <x v="2"/>
    <x v="19"/>
    <x v="3"/>
    <x v="0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19"/>
    <x v="3"/>
    <x v="1"/>
    <x v="0"/>
    <x v="0"/>
    <n v="256"/>
    <n v="342.86"/>
    <n v="154776.6"/>
    <n v="160548.26538999999"/>
    <n v="10"/>
    <n v="52101.040000000008"/>
    <n v="0"/>
    <n v="0"/>
    <n v="154776.6"/>
    <n v="160548.26538999999"/>
    <n v="0"/>
    <n v="0"/>
    <n v="52101.040000000008"/>
  </r>
  <r>
    <x v="0"/>
    <x v="0"/>
    <x v="2"/>
    <x v="19"/>
    <x v="3"/>
    <x v="2"/>
    <x v="0"/>
    <x v="0"/>
    <n v="1666"/>
    <n v="1653.0300000000002"/>
    <n v="331780.62"/>
    <n v="304011.38"/>
    <n v="26"/>
    <n v="209943.86"/>
    <n v="0"/>
    <n v="0"/>
    <n v="331780.62"/>
    <n v="304011.38"/>
    <n v="0"/>
    <n v="0"/>
    <n v="209943.86"/>
  </r>
  <r>
    <x v="0"/>
    <x v="0"/>
    <x v="2"/>
    <x v="19"/>
    <x v="3"/>
    <x v="2"/>
    <x v="0"/>
    <x v="1"/>
    <n v="0"/>
    <n v="0"/>
    <n v="0"/>
    <n v="0"/>
    <n v="8"/>
    <n v="126513.08"/>
    <n v="0"/>
    <n v="0"/>
    <n v="0"/>
    <n v="0"/>
    <n v="0"/>
    <n v="0"/>
    <n v="126513.08"/>
  </r>
  <r>
    <x v="0"/>
    <x v="0"/>
    <x v="2"/>
    <x v="19"/>
    <x v="4"/>
    <x v="0"/>
    <x v="0"/>
    <x v="0"/>
    <n v="0"/>
    <n v="0"/>
    <n v="0"/>
    <n v="0"/>
    <n v="175"/>
    <n v="14302506.500000002"/>
    <n v="0"/>
    <n v="0"/>
    <n v="0"/>
    <n v="0"/>
    <n v="0"/>
    <n v="0"/>
    <n v="14302506.500000002"/>
  </r>
  <r>
    <x v="0"/>
    <x v="0"/>
    <x v="2"/>
    <x v="19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0"/>
    <x v="2"/>
    <x v="19"/>
    <x v="4"/>
    <x v="0"/>
    <x v="1"/>
    <x v="0"/>
    <n v="0"/>
    <n v="0"/>
    <n v="0"/>
    <n v="0"/>
    <n v="0"/>
    <n v="240439.3"/>
    <n v="0"/>
    <n v="0"/>
    <n v="0"/>
    <n v="0"/>
    <n v="0"/>
    <n v="0"/>
    <n v="240439.3"/>
  </r>
  <r>
    <x v="0"/>
    <x v="0"/>
    <x v="2"/>
    <x v="19"/>
    <x v="4"/>
    <x v="0"/>
    <x v="2"/>
    <x v="0"/>
    <n v="0"/>
    <n v="0"/>
    <n v="0"/>
    <n v="0"/>
    <n v="0"/>
    <n v="-8533.2199999999993"/>
    <n v="0"/>
    <n v="0"/>
    <n v="0"/>
    <n v="0"/>
    <n v="0"/>
    <n v="0"/>
    <n v="-8533.2199999999993"/>
  </r>
  <r>
    <x v="0"/>
    <x v="0"/>
    <x v="2"/>
    <x v="19"/>
    <x v="4"/>
    <x v="0"/>
    <x v="3"/>
    <x v="0"/>
    <n v="0"/>
    <n v="0"/>
    <n v="0"/>
    <n v="0"/>
    <n v="0"/>
    <n v="-1577.38"/>
    <n v="0"/>
    <n v="0"/>
    <n v="0"/>
    <n v="0"/>
    <n v="0"/>
    <n v="0"/>
    <n v="-1577.38"/>
  </r>
  <r>
    <x v="0"/>
    <x v="0"/>
    <x v="2"/>
    <x v="20"/>
    <x v="0"/>
    <x v="0"/>
    <x v="0"/>
    <x v="0"/>
    <n v="36699"/>
    <n v="30848.830000000005"/>
    <n v="58229300.610000007"/>
    <n v="16342412.905809993"/>
    <n v="2835"/>
    <n v="26060800.610000003"/>
    <n v="0"/>
    <n v="0"/>
    <n v="58229300.610000007"/>
    <n v="16342412.905809993"/>
    <n v="0"/>
    <n v="0"/>
    <n v="26060800.610000003"/>
  </r>
  <r>
    <x v="0"/>
    <x v="0"/>
    <x v="2"/>
    <x v="20"/>
    <x v="0"/>
    <x v="0"/>
    <x v="0"/>
    <x v="1"/>
    <n v="0"/>
    <n v="0"/>
    <n v="0"/>
    <n v="0"/>
    <n v="710"/>
    <n v="11700492.859999999"/>
    <n v="0"/>
    <n v="0"/>
    <n v="0"/>
    <n v="0"/>
    <n v="0"/>
    <n v="0"/>
    <n v="11700492.859999999"/>
  </r>
  <r>
    <x v="0"/>
    <x v="0"/>
    <x v="2"/>
    <x v="20"/>
    <x v="0"/>
    <x v="0"/>
    <x v="1"/>
    <x v="0"/>
    <n v="0"/>
    <n v="0"/>
    <n v="0"/>
    <n v="0"/>
    <n v="9"/>
    <n v="46350"/>
    <n v="0"/>
    <n v="0"/>
    <n v="0"/>
    <n v="0"/>
    <n v="0"/>
    <n v="0"/>
    <n v="46350"/>
  </r>
  <r>
    <x v="0"/>
    <x v="0"/>
    <x v="2"/>
    <x v="20"/>
    <x v="0"/>
    <x v="0"/>
    <x v="3"/>
    <x v="0"/>
    <n v="0"/>
    <n v="0"/>
    <n v="0"/>
    <n v="0"/>
    <n v="23"/>
    <n v="61021.3"/>
    <n v="0"/>
    <n v="0"/>
    <n v="0"/>
    <n v="0"/>
    <n v="0"/>
    <n v="0"/>
    <n v="61021.3"/>
  </r>
  <r>
    <x v="0"/>
    <x v="0"/>
    <x v="2"/>
    <x v="20"/>
    <x v="0"/>
    <x v="1"/>
    <x v="0"/>
    <x v="0"/>
    <n v="719028"/>
    <n v="701979.13000000024"/>
    <n v="383077027.9799999"/>
    <n v="379569720.23329991"/>
    <n v="29713"/>
    <n v="209444624.64000002"/>
    <n v="0"/>
    <n v="0"/>
    <n v="383077027.9799999"/>
    <n v="379569720.23329991"/>
    <n v="0"/>
    <n v="0"/>
    <n v="209444624.64000002"/>
  </r>
  <r>
    <x v="0"/>
    <x v="0"/>
    <x v="2"/>
    <x v="20"/>
    <x v="0"/>
    <x v="1"/>
    <x v="0"/>
    <x v="1"/>
    <n v="0"/>
    <n v="0"/>
    <n v="0"/>
    <n v="0"/>
    <n v="9765"/>
    <n v="166499596.22999999"/>
    <n v="0"/>
    <n v="0"/>
    <n v="0"/>
    <n v="0"/>
    <n v="0"/>
    <n v="0"/>
    <n v="166499596.22999999"/>
  </r>
  <r>
    <x v="0"/>
    <x v="0"/>
    <x v="2"/>
    <x v="20"/>
    <x v="0"/>
    <x v="1"/>
    <x v="1"/>
    <x v="0"/>
    <n v="0"/>
    <n v="0"/>
    <n v="0"/>
    <n v="0"/>
    <n v="13"/>
    <n v="695607.55"/>
    <n v="0"/>
    <n v="0"/>
    <n v="0"/>
    <n v="0"/>
    <n v="0"/>
    <n v="0"/>
    <n v="695607.55"/>
  </r>
  <r>
    <x v="0"/>
    <x v="0"/>
    <x v="2"/>
    <x v="20"/>
    <x v="0"/>
    <x v="1"/>
    <x v="1"/>
    <x v="1"/>
    <n v="0"/>
    <n v="0"/>
    <n v="0"/>
    <n v="0"/>
    <n v="1"/>
    <n v="0"/>
    <n v="0"/>
    <n v="0"/>
    <n v="0"/>
    <n v="0"/>
    <n v="0"/>
    <n v="0"/>
    <n v="0"/>
  </r>
  <r>
    <x v="0"/>
    <x v="0"/>
    <x v="2"/>
    <x v="20"/>
    <x v="0"/>
    <x v="1"/>
    <x v="2"/>
    <x v="0"/>
    <n v="0"/>
    <n v="0"/>
    <n v="0"/>
    <n v="0"/>
    <n v="2"/>
    <n v="1226873.5"/>
    <n v="0"/>
    <n v="0"/>
    <n v="0"/>
    <n v="0"/>
    <n v="0"/>
    <n v="0"/>
    <n v="1226873.5"/>
  </r>
  <r>
    <x v="0"/>
    <x v="0"/>
    <x v="2"/>
    <x v="20"/>
    <x v="0"/>
    <x v="2"/>
    <x v="0"/>
    <x v="0"/>
    <n v="10844"/>
    <n v="9682.1600000000017"/>
    <n v="5382277.4700000007"/>
    <n v="6688614.8399999999"/>
    <n v="170"/>
    <n v="997322.26000000013"/>
    <n v="0"/>
    <n v="0"/>
    <n v="5382277.4700000007"/>
    <n v="6688614.8399999999"/>
    <n v="0"/>
    <n v="0"/>
    <n v="997322.26000000013"/>
  </r>
  <r>
    <x v="0"/>
    <x v="0"/>
    <x v="2"/>
    <x v="20"/>
    <x v="0"/>
    <x v="2"/>
    <x v="0"/>
    <x v="1"/>
    <n v="0"/>
    <n v="0"/>
    <n v="0"/>
    <n v="0"/>
    <n v="36"/>
    <n v="606324.02"/>
    <n v="0"/>
    <n v="0"/>
    <n v="0"/>
    <n v="0"/>
    <n v="0"/>
    <n v="0"/>
    <n v="606324.02"/>
  </r>
  <r>
    <x v="0"/>
    <x v="0"/>
    <x v="2"/>
    <x v="20"/>
    <x v="0"/>
    <x v="2"/>
    <x v="1"/>
    <x v="0"/>
    <n v="0"/>
    <n v="0"/>
    <n v="0"/>
    <n v="0"/>
    <n v="1"/>
    <n v="423"/>
    <n v="0"/>
    <n v="0"/>
    <n v="0"/>
    <n v="0"/>
    <n v="0"/>
    <n v="0"/>
    <n v="423"/>
  </r>
  <r>
    <x v="0"/>
    <x v="0"/>
    <x v="2"/>
    <x v="20"/>
    <x v="0"/>
    <x v="3"/>
    <x v="0"/>
    <x v="0"/>
    <n v="22063"/>
    <n v="18860.25"/>
    <n v="9129955.4600000009"/>
    <n v="9511456.3788770009"/>
    <n v="613"/>
    <n v="5109318.97"/>
    <n v="0"/>
    <n v="0"/>
    <n v="9129955.4600000009"/>
    <n v="9511456.3788770009"/>
    <n v="0"/>
    <n v="0"/>
    <n v="5109318.97"/>
  </r>
  <r>
    <x v="0"/>
    <x v="0"/>
    <x v="2"/>
    <x v="20"/>
    <x v="0"/>
    <x v="3"/>
    <x v="0"/>
    <x v="1"/>
    <n v="0"/>
    <n v="0"/>
    <n v="0"/>
    <n v="0"/>
    <n v="30"/>
    <n v="499007.27"/>
    <n v="0"/>
    <n v="0"/>
    <n v="0"/>
    <n v="0"/>
    <n v="0"/>
    <n v="0"/>
    <n v="499007.27"/>
  </r>
  <r>
    <x v="0"/>
    <x v="0"/>
    <x v="2"/>
    <x v="20"/>
    <x v="1"/>
    <x v="4"/>
    <x v="0"/>
    <x v="0"/>
    <n v="94964"/>
    <n v="90634.900000000009"/>
    <n v="68793521.289999992"/>
    <n v="65017567.489089988"/>
    <n v="5078"/>
    <n v="23880863.340000004"/>
    <n v="0"/>
    <n v="0"/>
    <n v="68793521.289999992"/>
    <n v="65017567.489089988"/>
    <n v="0"/>
    <n v="0"/>
    <n v="23880863.340000004"/>
  </r>
  <r>
    <x v="0"/>
    <x v="0"/>
    <x v="2"/>
    <x v="20"/>
    <x v="1"/>
    <x v="4"/>
    <x v="0"/>
    <x v="1"/>
    <n v="0"/>
    <n v="0"/>
    <n v="0"/>
    <n v="0"/>
    <n v="1118"/>
    <n v="18359957.640000001"/>
    <n v="0"/>
    <n v="0"/>
    <n v="0"/>
    <n v="0"/>
    <n v="0"/>
    <n v="0"/>
    <n v="18359957.640000001"/>
  </r>
  <r>
    <x v="0"/>
    <x v="0"/>
    <x v="2"/>
    <x v="20"/>
    <x v="1"/>
    <x v="4"/>
    <x v="1"/>
    <x v="0"/>
    <n v="0"/>
    <n v="0"/>
    <n v="0"/>
    <n v="0"/>
    <n v="23"/>
    <n v="444945.27"/>
    <n v="0"/>
    <n v="0"/>
    <n v="0"/>
    <n v="0"/>
    <n v="0"/>
    <n v="0"/>
    <n v="444945.27"/>
  </r>
  <r>
    <x v="0"/>
    <x v="0"/>
    <x v="2"/>
    <x v="20"/>
    <x v="1"/>
    <x v="4"/>
    <x v="2"/>
    <x v="0"/>
    <n v="0"/>
    <n v="0"/>
    <n v="0"/>
    <n v="0"/>
    <n v="4"/>
    <n v="202435.84"/>
    <n v="0"/>
    <n v="0"/>
    <n v="0"/>
    <n v="0"/>
    <n v="0"/>
    <n v="0"/>
    <n v="202435.84"/>
  </r>
  <r>
    <x v="0"/>
    <x v="0"/>
    <x v="2"/>
    <x v="20"/>
    <x v="1"/>
    <x v="0"/>
    <x v="0"/>
    <x v="0"/>
    <n v="10831"/>
    <n v="13719.849999999999"/>
    <n v="7497076.5599999987"/>
    <n v="10211435.861445999"/>
    <n v="793"/>
    <n v="6794566.7999999998"/>
    <n v="0"/>
    <n v="0"/>
    <n v="7497076.5599999987"/>
    <n v="10211435.861445999"/>
    <n v="0"/>
    <n v="0"/>
    <n v="6794566.7999999998"/>
  </r>
  <r>
    <x v="0"/>
    <x v="0"/>
    <x v="2"/>
    <x v="20"/>
    <x v="1"/>
    <x v="0"/>
    <x v="0"/>
    <x v="1"/>
    <n v="0"/>
    <n v="0"/>
    <n v="0"/>
    <n v="0"/>
    <n v="221"/>
    <n v="3646046.41"/>
    <n v="0"/>
    <n v="0"/>
    <n v="0"/>
    <n v="0"/>
    <n v="0"/>
    <n v="0"/>
    <n v="3646046.41"/>
  </r>
  <r>
    <x v="0"/>
    <x v="0"/>
    <x v="2"/>
    <x v="20"/>
    <x v="1"/>
    <x v="0"/>
    <x v="1"/>
    <x v="0"/>
    <n v="0"/>
    <n v="0"/>
    <n v="0"/>
    <n v="0"/>
    <n v="1"/>
    <n v="-9236.5400000000009"/>
    <n v="0"/>
    <n v="0"/>
    <n v="0"/>
    <n v="0"/>
    <n v="0"/>
    <n v="0"/>
    <n v="-9236.5400000000009"/>
  </r>
  <r>
    <x v="0"/>
    <x v="0"/>
    <x v="2"/>
    <x v="20"/>
    <x v="1"/>
    <x v="0"/>
    <x v="2"/>
    <x v="0"/>
    <n v="0"/>
    <n v="0"/>
    <n v="0"/>
    <n v="0"/>
    <n v="2"/>
    <n v="450654"/>
    <n v="0"/>
    <n v="0"/>
    <n v="0"/>
    <n v="0"/>
    <n v="0"/>
    <n v="0"/>
    <n v="450654"/>
  </r>
  <r>
    <x v="0"/>
    <x v="0"/>
    <x v="2"/>
    <x v="20"/>
    <x v="1"/>
    <x v="1"/>
    <x v="0"/>
    <x v="0"/>
    <n v="121167"/>
    <n v="128094.60000000002"/>
    <n v="119658639.23"/>
    <n v="121198610.84200001"/>
    <n v="5999"/>
    <n v="54585689.189999998"/>
    <n v="0"/>
    <n v="0"/>
    <n v="119658639.23"/>
    <n v="121198610.84200001"/>
    <n v="0"/>
    <n v="0"/>
    <n v="54585689.189999998"/>
  </r>
  <r>
    <x v="0"/>
    <x v="0"/>
    <x v="2"/>
    <x v="20"/>
    <x v="1"/>
    <x v="1"/>
    <x v="0"/>
    <x v="1"/>
    <n v="0"/>
    <n v="0"/>
    <n v="0"/>
    <n v="0"/>
    <n v="1646"/>
    <n v="28578779.920000002"/>
    <n v="0"/>
    <n v="0"/>
    <n v="0"/>
    <n v="0"/>
    <n v="0"/>
    <n v="0"/>
    <n v="28578779.920000002"/>
  </r>
  <r>
    <x v="0"/>
    <x v="0"/>
    <x v="2"/>
    <x v="20"/>
    <x v="1"/>
    <x v="1"/>
    <x v="1"/>
    <x v="0"/>
    <n v="0"/>
    <n v="0"/>
    <n v="0"/>
    <n v="0"/>
    <n v="38"/>
    <n v="315475.61"/>
    <n v="0"/>
    <n v="0"/>
    <n v="0"/>
    <n v="0"/>
    <n v="0"/>
    <n v="0"/>
    <n v="315475.61"/>
  </r>
  <r>
    <x v="0"/>
    <x v="0"/>
    <x v="2"/>
    <x v="20"/>
    <x v="1"/>
    <x v="1"/>
    <x v="1"/>
    <x v="1"/>
    <n v="0"/>
    <n v="0"/>
    <n v="0"/>
    <n v="0"/>
    <n v="0"/>
    <n v="-154768"/>
    <n v="0"/>
    <n v="0"/>
    <n v="0"/>
    <n v="0"/>
    <n v="0"/>
    <n v="0"/>
    <n v="-154768"/>
  </r>
  <r>
    <x v="0"/>
    <x v="0"/>
    <x v="2"/>
    <x v="20"/>
    <x v="1"/>
    <x v="1"/>
    <x v="2"/>
    <x v="0"/>
    <n v="0"/>
    <n v="0"/>
    <n v="0"/>
    <n v="0"/>
    <n v="6"/>
    <n v="262123.15"/>
    <n v="0"/>
    <n v="0"/>
    <n v="0"/>
    <n v="0"/>
    <n v="0"/>
    <n v="0"/>
    <n v="262123.15"/>
  </r>
  <r>
    <x v="0"/>
    <x v="0"/>
    <x v="2"/>
    <x v="20"/>
    <x v="1"/>
    <x v="2"/>
    <x v="0"/>
    <x v="0"/>
    <n v="1007"/>
    <n v="702.15000000000009"/>
    <n v="1111728.98"/>
    <n v="494554.43000000005"/>
    <n v="59"/>
    <n v="260534.67"/>
    <n v="0"/>
    <n v="0"/>
    <n v="1111728.98"/>
    <n v="494554.43000000005"/>
    <n v="0"/>
    <n v="0"/>
    <n v="260534.67"/>
  </r>
  <r>
    <x v="0"/>
    <x v="0"/>
    <x v="2"/>
    <x v="20"/>
    <x v="1"/>
    <x v="2"/>
    <x v="0"/>
    <x v="1"/>
    <n v="0"/>
    <n v="0"/>
    <n v="0"/>
    <n v="0"/>
    <n v="8"/>
    <n v="127513.85"/>
    <n v="0"/>
    <n v="0"/>
    <n v="0"/>
    <n v="0"/>
    <n v="0"/>
    <n v="0"/>
    <n v="127513.85"/>
  </r>
  <r>
    <x v="0"/>
    <x v="0"/>
    <x v="2"/>
    <x v="20"/>
    <x v="1"/>
    <x v="3"/>
    <x v="0"/>
    <x v="0"/>
    <n v="64"/>
    <n v="156.16"/>
    <n v="317743.94000000006"/>
    <n v="320635.51825790998"/>
    <n v="9"/>
    <n v="109001.60000000001"/>
    <n v="0"/>
    <n v="0"/>
    <n v="317743.94000000006"/>
    <n v="320635.51825790998"/>
    <n v="0"/>
    <n v="0"/>
    <n v="109001.60000000001"/>
  </r>
  <r>
    <x v="0"/>
    <x v="0"/>
    <x v="2"/>
    <x v="20"/>
    <x v="1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20"/>
    <x v="2"/>
    <x v="4"/>
    <x v="0"/>
    <x v="0"/>
    <n v="157278"/>
    <n v="147973.89000000004"/>
    <n v="362224241.34999996"/>
    <n v="346439775.7834549"/>
    <n v="9726"/>
    <n v="155590412.31999993"/>
    <n v="0"/>
    <n v="0"/>
    <n v="362224241.34999996"/>
    <n v="346439775.7834549"/>
    <n v="0"/>
    <n v="0"/>
    <n v="155590412.31999993"/>
  </r>
  <r>
    <x v="0"/>
    <x v="0"/>
    <x v="2"/>
    <x v="20"/>
    <x v="2"/>
    <x v="4"/>
    <x v="0"/>
    <x v="1"/>
    <n v="0"/>
    <n v="0"/>
    <n v="0"/>
    <n v="0"/>
    <n v="603"/>
    <n v="10624194.6"/>
    <n v="0"/>
    <n v="0"/>
    <n v="0"/>
    <n v="0"/>
    <n v="0"/>
    <n v="0"/>
    <n v="10624194.6"/>
  </r>
  <r>
    <x v="0"/>
    <x v="0"/>
    <x v="2"/>
    <x v="20"/>
    <x v="2"/>
    <x v="4"/>
    <x v="1"/>
    <x v="0"/>
    <n v="0"/>
    <n v="0"/>
    <n v="0"/>
    <n v="0"/>
    <n v="35"/>
    <n v="1504565.11"/>
    <n v="0"/>
    <n v="0"/>
    <n v="0"/>
    <n v="0"/>
    <n v="0"/>
    <n v="0"/>
    <n v="1504565.11"/>
  </r>
  <r>
    <x v="0"/>
    <x v="0"/>
    <x v="2"/>
    <x v="20"/>
    <x v="2"/>
    <x v="4"/>
    <x v="2"/>
    <x v="0"/>
    <n v="0"/>
    <n v="0"/>
    <n v="0"/>
    <n v="0"/>
    <n v="16"/>
    <n v="2789791.44"/>
    <n v="0"/>
    <n v="0"/>
    <n v="0"/>
    <n v="0"/>
    <n v="0"/>
    <n v="0"/>
    <n v="2789791.44"/>
  </r>
  <r>
    <x v="0"/>
    <x v="0"/>
    <x v="2"/>
    <x v="20"/>
    <x v="2"/>
    <x v="0"/>
    <x v="0"/>
    <x v="0"/>
    <n v="7837"/>
    <n v="10426.909999999998"/>
    <n v="23613617.489999998"/>
    <n v="29650893.132979993"/>
    <n v="1115"/>
    <n v="14001673.850000001"/>
    <n v="0"/>
    <n v="0"/>
    <n v="23613617.489999998"/>
    <n v="29650893.132979993"/>
    <n v="0"/>
    <n v="0"/>
    <n v="14001673.850000001"/>
  </r>
  <r>
    <x v="0"/>
    <x v="0"/>
    <x v="2"/>
    <x v="20"/>
    <x v="2"/>
    <x v="0"/>
    <x v="0"/>
    <x v="1"/>
    <n v="0"/>
    <n v="0"/>
    <n v="0"/>
    <n v="0"/>
    <n v="101"/>
    <n v="1677537.08"/>
    <n v="0"/>
    <n v="0"/>
    <n v="0"/>
    <n v="0"/>
    <n v="0"/>
    <n v="0"/>
    <n v="1677537.08"/>
  </r>
  <r>
    <x v="0"/>
    <x v="0"/>
    <x v="2"/>
    <x v="20"/>
    <x v="2"/>
    <x v="1"/>
    <x v="0"/>
    <x v="0"/>
    <n v="18109"/>
    <n v="27804.87"/>
    <n v="43036841"/>
    <n v="54090769.569199994"/>
    <n v="1249"/>
    <n v="17359553.090000004"/>
    <n v="0"/>
    <n v="0"/>
    <n v="43036841"/>
    <n v="54090769.569199994"/>
    <n v="0"/>
    <n v="0"/>
    <n v="17359553.090000004"/>
  </r>
  <r>
    <x v="0"/>
    <x v="0"/>
    <x v="2"/>
    <x v="20"/>
    <x v="2"/>
    <x v="1"/>
    <x v="0"/>
    <x v="1"/>
    <n v="0"/>
    <n v="0"/>
    <n v="0"/>
    <n v="0"/>
    <n v="102"/>
    <n v="1832144.8800000001"/>
    <n v="0"/>
    <n v="0"/>
    <n v="0"/>
    <n v="0"/>
    <n v="0"/>
    <n v="0"/>
    <n v="1832144.8800000001"/>
  </r>
  <r>
    <x v="0"/>
    <x v="0"/>
    <x v="2"/>
    <x v="20"/>
    <x v="2"/>
    <x v="1"/>
    <x v="1"/>
    <x v="0"/>
    <n v="0"/>
    <n v="0"/>
    <n v="0"/>
    <n v="0"/>
    <n v="9"/>
    <n v="563501.29"/>
    <n v="0"/>
    <n v="0"/>
    <n v="0"/>
    <n v="0"/>
    <n v="0"/>
    <n v="0"/>
    <n v="563501.29"/>
  </r>
  <r>
    <x v="0"/>
    <x v="0"/>
    <x v="2"/>
    <x v="20"/>
    <x v="2"/>
    <x v="1"/>
    <x v="1"/>
    <x v="1"/>
    <n v="0"/>
    <n v="0"/>
    <n v="0"/>
    <n v="0"/>
    <n v="0"/>
    <n v="-36848"/>
    <n v="0"/>
    <n v="0"/>
    <n v="0"/>
    <n v="0"/>
    <n v="0"/>
    <n v="0"/>
    <n v="-36848"/>
  </r>
  <r>
    <x v="0"/>
    <x v="0"/>
    <x v="2"/>
    <x v="20"/>
    <x v="2"/>
    <x v="1"/>
    <x v="2"/>
    <x v="0"/>
    <n v="0"/>
    <n v="0"/>
    <n v="0"/>
    <n v="0"/>
    <n v="2"/>
    <n v="124641.58"/>
    <n v="0"/>
    <n v="0"/>
    <n v="0"/>
    <n v="0"/>
    <n v="0"/>
    <n v="0"/>
    <n v="124641.58"/>
  </r>
  <r>
    <x v="0"/>
    <x v="0"/>
    <x v="2"/>
    <x v="20"/>
    <x v="2"/>
    <x v="2"/>
    <x v="0"/>
    <x v="0"/>
    <n v="0"/>
    <n v="0"/>
    <n v="0"/>
    <n v="0"/>
    <n v="4"/>
    <n v="16600.22"/>
    <n v="0"/>
    <n v="0"/>
    <n v="0"/>
    <n v="0"/>
    <n v="0"/>
    <n v="0"/>
    <n v="16600.22"/>
  </r>
  <r>
    <x v="0"/>
    <x v="0"/>
    <x v="2"/>
    <x v="20"/>
    <x v="2"/>
    <x v="3"/>
    <x v="0"/>
    <x v="0"/>
    <n v="11526"/>
    <n v="10634.07"/>
    <n v="27216769.749999996"/>
    <n v="27589355.52"/>
    <n v="1583"/>
    <n v="30474029.140000001"/>
    <n v="0"/>
    <n v="0"/>
    <n v="27216769.749999996"/>
    <n v="27589355.52"/>
    <n v="0"/>
    <n v="0"/>
    <n v="30474029.140000001"/>
  </r>
  <r>
    <x v="0"/>
    <x v="0"/>
    <x v="2"/>
    <x v="20"/>
    <x v="2"/>
    <x v="3"/>
    <x v="0"/>
    <x v="1"/>
    <n v="0"/>
    <n v="0"/>
    <n v="0"/>
    <n v="0"/>
    <n v="23"/>
    <n v="460065.94"/>
    <n v="0"/>
    <n v="0"/>
    <n v="0"/>
    <n v="0"/>
    <n v="0"/>
    <n v="0"/>
    <n v="460065.94"/>
  </r>
  <r>
    <x v="0"/>
    <x v="0"/>
    <x v="2"/>
    <x v="20"/>
    <x v="3"/>
    <x v="0"/>
    <x v="0"/>
    <x v="0"/>
    <n v="462"/>
    <n v="650.58000000000004"/>
    <n v="-119838.54999999999"/>
    <n v="386069.71032999997"/>
    <n v="5"/>
    <n v="118786.77"/>
    <n v="0"/>
    <n v="0"/>
    <n v="-119838.54999999999"/>
    <n v="386069.71032999997"/>
    <n v="0"/>
    <n v="0"/>
    <n v="118786.77"/>
  </r>
  <r>
    <x v="0"/>
    <x v="0"/>
    <x v="2"/>
    <x v="20"/>
    <x v="3"/>
    <x v="1"/>
    <x v="0"/>
    <x v="0"/>
    <n v="12698"/>
    <n v="13547.480000000001"/>
    <n v="4853823.28"/>
    <n v="5436857.3414799003"/>
    <n v="351"/>
    <n v="3180255.24"/>
    <n v="0"/>
    <n v="0"/>
    <n v="4853823.28"/>
    <n v="5436857.3414799003"/>
    <n v="0"/>
    <n v="0"/>
    <n v="3180255.24"/>
  </r>
  <r>
    <x v="0"/>
    <x v="0"/>
    <x v="2"/>
    <x v="20"/>
    <x v="3"/>
    <x v="1"/>
    <x v="0"/>
    <x v="1"/>
    <n v="0"/>
    <n v="0"/>
    <n v="0"/>
    <n v="0"/>
    <n v="61"/>
    <n v="1050283.7200000002"/>
    <n v="0"/>
    <n v="0"/>
    <n v="0"/>
    <n v="0"/>
    <n v="0"/>
    <n v="0"/>
    <n v="1050283.7200000002"/>
  </r>
  <r>
    <x v="0"/>
    <x v="0"/>
    <x v="2"/>
    <x v="20"/>
    <x v="3"/>
    <x v="1"/>
    <x v="1"/>
    <x v="0"/>
    <n v="0"/>
    <n v="0"/>
    <n v="0"/>
    <n v="0"/>
    <n v="2"/>
    <n v="-4875"/>
    <n v="0"/>
    <n v="0"/>
    <n v="0"/>
    <n v="0"/>
    <n v="0"/>
    <n v="0"/>
    <n v="-4875"/>
  </r>
  <r>
    <x v="0"/>
    <x v="0"/>
    <x v="2"/>
    <x v="20"/>
    <x v="3"/>
    <x v="2"/>
    <x v="0"/>
    <x v="0"/>
    <n v="2819"/>
    <n v="3088.1199999999994"/>
    <n v="1372962.59"/>
    <n v="1300957.3899999997"/>
    <n v="163"/>
    <n v="898137.25000000012"/>
    <n v="0"/>
    <n v="0"/>
    <n v="1372962.59"/>
    <n v="1300957.3899999997"/>
    <n v="0"/>
    <n v="0"/>
    <n v="898137.25000000012"/>
  </r>
  <r>
    <x v="0"/>
    <x v="0"/>
    <x v="2"/>
    <x v="20"/>
    <x v="3"/>
    <x v="2"/>
    <x v="0"/>
    <x v="1"/>
    <n v="0"/>
    <n v="0"/>
    <n v="0"/>
    <n v="0"/>
    <n v="38"/>
    <n v="606808.18000000005"/>
    <n v="0"/>
    <n v="0"/>
    <n v="0"/>
    <n v="0"/>
    <n v="0"/>
    <n v="0"/>
    <n v="606808.18000000005"/>
  </r>
  <r>
    <x v="0"/>
    <x v="0"/>
    <x v="2"/>
    <x v="20"/>
    <x v="4"/>
    <x v="4"/>
    <x v="0"/>
    <x v="0"/>
    <n v="63"/>
    <n v="38.950000000000003"/>
    <n v="20607.190000000002"/>
    <n v="232261.26"/>
    <n v="0"/>
    <n v="0"/>
    <n v="0"/>
    <n v="0"/>
    <n v="20607.190000000002"/>
    <n v="232261.26"/>
    <n v="0"/>
    <n v="0"/>
    <n v="0"/>
  </r>
  <r>
    <x v="0"/>
    <x v="0"/>
    <x v="2"/>
    <x v="20"/>
    <x v="4"/>
    <x v="0"/>
    <x v="0"/>
    <x v="0"/>
    <n v="342"/>
    <n v="248.14"/>
    <n v="621052.82999999996"/>
    <n v="399674.63000000006"/>
    <n v="131"/>
    <n v="8946559.3699999992"/>
    <n v="0"/>
    <n v="0"/>
    <n v="621052.82999999996"/>
    <n v="399674.63000000006"/>
    <n v="0"/>
    <n v="0"/>
    <n v="8946559.3699999992"/>
  </r>
  <r>
    <x v="0"/>
    <x v="0"/>
    <x v="2"/>
    <x v="20"/>
    <x v="4"/>
    <x v="0"/>
    <x v="0"/>
    <x v="1"/>
    <n v="0"/>
    <n v="0"/>
    <n v="0"/>
    <n v="0"/>
    <n v="5"/>
    <n v="573801.36"/>
    <n v="0"/>
    <n v="0"/>
    <n v="0"/>
    <n v="0"/>
    <n v="0"/>
    <n v="0"/>
    <n v="573801.36"/>
  </r>
  <r>
    <x v="0"/>
    <x v="0"/>
    <x v="2"/>
    <x v="20"/>
    <x v="4"/>
    <x v="0"/>
    <x v="1"/>
    <x v="0"/>
    <n v="0"/>
    <n v="0"/>
    <n v="0"/>
    <n v="0"/>
    <n v="0"/>
    <n v="261822.73"/>
    <n v="0"/>
    <n v="0"/>
    <n v="0"/>
    <n v="0"/>
    <n v="0"/>
    <n v="0"/>
    <n v="261822.73"/>
  </r>
  <r>
    <x v="0"/>
    <x v="0"/>
    <x v="2"/>
    <x v="20"/>
    <x v="4"/>
    <x v="0"/>
    <x v="2"/>
    <x v="0"/>
    <n v="0"/>
    <n v="0"/>
    <n v="0"/>
    <n v="0"/>
    <n v="0"/>
    <n v="-152471.69"/>
    <n v="0"/>
    <n v="0"/>
    <n v="0"/>
    <n v="0"/>
    <n v="0"/>
    <n v="0"/>
    <n v="-152471.69"/>
  </r>
  <r>
    <x v="0"/>
    <x v="0"/>
    <x v="2"/>
    <x v="20"/>
    <x v="4"/>
    <x v="0"/>
    <x v="3"/>
    <x v="0"/>
    <n v="0"/>
    <n v="0"/>
    <n v="0"/>
    <n v="0"/>
    <n v="0"/>
    <n v="1469.55"/>
    <n v="0"/>
    <n v="0"/>
    <n v="0"/>
    <n v="0"/>
    <n v="0"/>
    <n v="0"/>
    <n v="1469.55"/>
  </r>
  <r>
    <x v="0"/>
    <x v="0"/>
    <x v="2"/>
    <x v="21"/>
    <x v="0"/>
    <x v="0"/>
    <x v="0"/>
    <x v="0"/>
    <n v="2279"/>
    <n v="2661.4600000000005"/>
    <n v="859032.32000000007"/>
    <n v="860053.12"/>
    <n v="270"/>
    <n v="5698109.4799999995"/>
    <n v="0"/>
    <n v="0"/>
    <n v="859032.32000000007"/>
    <n v="860053.12"/>
    <n v="0"/>
    <n v="0"/>
    <n v="5698109.4799999995"/>
  </r>
  <r>
    <x v="0"/>
    <x v="0"/>
    <x v="2"/>
    <x v="21"/>
    <x v="0"/>
    <x v="0"/>
    <x v="0"/>
    <x v="1"/>
    <n v="0"/>
    <n v="0"/>
    <n v="0"/>
    <n v="0"/>
    <n v="5"/>
    <n v="79413.429999999993"/>
    <n v="0"/>
    <n v="0"/>
    <n v="0"/>
    <n v="0"/>
    <n v="0"/>
    <n v="0"/>
    <n v="79413.429999999993"/>
  </r>
  <r>
    <x v="0"/>
    <x v="0"/>
    <x v="2"/>
    <x v="21"/>
    <x v="0"/>
    <x v="0"/>
    <x v="3"/>
    <x v="0"/>
    <n v="0"/>
    <n v="0"/>
    <n v="0"/>
    <n v="0"/>
    <n v="32"/>
    <n v="81213.3"/>
    <n v="0"/>
    <n v="0"/>
    <n v="0"/>
    <n v="0"/>
    <n v="0"/>
    <n v="0"/>
    <n v="81213.3"/>
  </r>
  <r>
    <x v="0"/>
    <x v="0"/>
    <x v="2"/>
    <x v="21"/>
    <x v="0"/>
    <x v="1"/>
    <x v="0"/>
    <x v="0"/>
    <n v="16307"/>
    <n v="20907.78"/>
    <n v="10351426.700000001"/>
    <n v="13163887.917480001"/>
    <n v="1395"/>
    <n v="9922606.9499999993"/>
    <n v="0"/>
    <n v="0"/>
    <n v="10351426.700000001"/>
    <n v="13163887.917480001"/>
    <n v="0"/>
    <n v="0"/>
    <n v="9922606.9499999993"/>
  </r>
  <r>
    <x v="0"/>
    <x v="0"/>
    <x v="2"/>
    <x v="21"/>
    <x v="0"/>
    <x v="1"/>
    <x v="0"/>
    <x v="1"/>
    <n v="0"/>
    <n v="0"/>
    <n v="0"/>
    <n v="0"/>
    <n v="105"/>
    <n v="1791296.29"/>
    <n v="0"/>
    <n v="0"/>
    <n v="0"/>
    <n v="0"/>
    <n v="0"/>
    <n v="0"/>
    <n v="1791296.29"/>
  </r>
  <r>
    <x v="0"/>
    <x v="0"/>
    <x v="2"/>
    <x v="21"/>
    <x v="0"/>
    <x v="1"/>
    <x v="1"/>
    <x v="0"/>
    <n v="0"/>
    <n v="0"/>
    <n v="0"/>
    <n v="0"/>
    <n v="2"/>
    <n v="40744.639999999999"/>
    <n v="0"/>
    <n v="0"/>
    <n v="0"/>
    <n v="0"/>
    <n v="0"/>
    <n v="0"/>
    <n v="40744.639999999999"/>
  </r>
  <r>
    <x v="0"/>
    <x v="0"/>
    <x v="2"/>
    <x v="21"/>
    <x v="0"/>
    <x v="2"/>
    <x v="0"/>
    <x v="0"/>
    <n v="29"/>
    <n v="26.1"/>
    <n v="22104.11"/>
    <n v="17381.739999999998"/>
    <n v="17"/>
    <n v="103835.75"/>
    <n v="0"/>
    <n v="0"/>
    <n v="22104.11"/>
    <n v="17381.739999999998"/>
    <n v="0"/>
    <n v="0"/>
    <n v="103835.75"/>
  </r>
  <r>
    <x v="0"/>
    <x v="0"/>
    <x v="2"/>
    <x v="21"/>
    <x v="0"/>
    <x v="2"/>
    <x v="0"/>
    <x v="1"/>
    <n v="0"/>
    <n v="0"/>
    <n v="0"/>
    <n v="0"/>
    <n v="1"/>
    <n v="15837"/>
    <n v="0"/>
    <n v="0"/>
    <n v="0"/>
    <n v="0"/>
    <n v="0"/>
    <n v="0"/>
    <n v="15837"/>
  </r>
  <r>
    <x v="0"/>
    <x v="0"/>
    <x v="2"/>
    <x v="21"/>
    <x v="0"/>
    <x v="3"/>
    <x v="0"/>
    <x v="0"/>
    <n v="1550"/>
    <n v="2260.08"/>
    <n v="238341.37"/>
    <n v="1680508.2299999997"/>
    <n v="63"/>
    <n v="1062604.7"/>
    <n v="0"/>
    <n v="0"/>
    <n v="238341.37"/>
    <n v="1680508.2299999997"/>
    <n v="0"/>
    <n v="0"/>
    <n v="1062604.7"/>
  </r>
  <r>
    <x v="0"/>
    <x v="0"/>
    <x v="2"/>
    <x v="21"/>
    <x v="0"/>
    <x v="3"/>
    <x v="0"/>
    <x v="1"/>
    <n v="0"/>
    <n v="0"/>
    <n v="0"/>
    <n v="0"/>
    <n v="3"/>
    <n v="48039.43"/>
    <n v="0"/>
    <n v="0"/>
    <n v="0"/>
    <n v="0"/>
    <n v="0"/>
    <n v="0"/>
    <n v="48039.43"/>
  </r>
  <r>
    <x v="0"/>
    <x v="0"/>
    <x v="2"/>
    <x v="21"/>
    <x v="1"/>
    <x v="4"/>
    <x v="0"/>
    <x v="0"/>
    <n v="8812"/>
    <n v="18596.400000000001"/>
    <n v="11216486.999999998"/>
    <n v="12548632.189999999"/>
    <n v="1180"/>
    <n v="8139782.9900000021"/>
    <n v="0"/>
    <n v="0"/>
    <n v="11216486.999999998"/>
    <n v="12548632.189999999"/>
    <n v="0"/>
    <n v="0"/>
    <n v="8139782.9900000021"/>
  </r>
  <r>
    <x v="0"/>
    <x v="0"/>
    <x v="2"/>
    <x v="21"/>
    <x v="1"/>
    <x v="4"/>
    <x v="0"/>
    <x v="1"/>
    <n v="0"/>
    <n v="0"/>
    <n v="0"/>
    <n v="0"/>
    <n v="51"/>
    <n v="837137.48"/>
    <n v="0"/>
    <n v="0"/>
    <n v="0"/>
    <n v="0"/>
    <n v="0"/>
    <n v="0"/>
    <n v="837137.48"/>
  </r>
  <r>
    <x v="0"/>
    <x v="0"/>
    <x v="2"/>
    <x v="21"/>
    <x v="1"/>
    <x v="4"/>
    <x v="1"/>
    <x v="0"/>
    <n v="0"/>
    <n v="0"/>
    <n v="0"/>
    <n v="0"/>
    <n v="5"/>
    <n v="129016.45"/>
    <n v="0"/>
    <n v="0"/>
    <n v="0"/>
    <n v="0"/>
    <n v="0"/>
    <n v="0"/>
    <n v="129016.45"/>
  </r>
  <r>
    <x v="0"/>
    <x v="0"/>
    <x v="2"/>
    <x v="21"/>
    <x v="1"/>
    <x v="4"/>
    <x v="2"/>
    <x v="0"/>
    <n v="0"/>
    <n v="0"/>
    <n v="0"/>
    <n v="0"/>
    <n v="1"/>
    <n v="48695.1"/>
    <n v="0"/>
    <n v="0"/>
    <n v="0"/>
    <n v="0"/>
    <n v="0"/>
    <n v="0"/>
    <n v="48695.1"/>
  </r>
  <r>
    <x v="0"/>
    <x v="0"/>
    <x v="2"/>
    <x v="21"/>
    <x v="1"/>
    <x v="0"/>
    <x v="0"/>
    <x v="0"/>
    <n v="1937"/>
    <n v="4616.58"/>
    <n v="3292574.8400000008"/>
    <n v="4160994.8518197997"/>
    <n v="276"/>
    <n v="1984338.63"/>
    <n v="0"/>
    <n v="0"/>
    <n v="3292574.8400000008"/>
    <n v="4160994.8518197997"/>
    <n v="0"/>
    <n v="0"/>
    <n v="1984338.63"/>
  </r>
  <r>
    <x v="0"/>
    <x v="0"/>
    <x v="2"/>
    <x v="21"/>
    <x v="1"/>
    <x v="0"/>
    <x v="0"/>
    <x v="1"/>
    <n v="0"/>
    <n v="0"/>
    <n v="0"/>
    <n v="0"/>
    <n v="7"/>
    <n v="114716.18"/>
    <n v="0"/>
    <n v="0"/>
    <n v="0"/>
    <n v="0"/>
    <n v="0"/>
    <n v="0"/>
    <n v="114716.18"/>
  </r>
  <r>
    <x v="0"/>
    <x v="0"/>
    <x v="2"/>
    <x v="21"/>
    <x v="1"/>
    <x v="0"/>
    <x v="2"/>
    <x v="0"/>
    <n v="0"/>
    <n v="0"/>
    <n v="0"/>
    <n v="0"/>
    <n v="0"/>
    <n v="33683.199999999997"/>
    <n v="0"/>
    <n v="0"/>
    <n v="0"/>
    <n v="0"/>
    <n v="0"/>
    <n v="0"/>
    <n v="33683.199999999997"/>
  </r>
  <r>
    <x v="0"/>
    <x v="0"/>
    <x v="2"/>
    <x v="21"/>
    <x v="1"/>
    <x v="1"/>
    <x v="0"/>
    <x v="0"/>
    <n v="2167"/>
    <n v="2893.69"/>
    <n v="1930740.2300000004"/>
    <n v="2492699.7074000002"/>
    <n v="864"/>
    <n v="13056088.9"/>
    <n v="0"/>
    <n v="0"/>
    <n v="1930740.2300000004"/>
    <n v="2492699.7074000002"/>
    <n v="0"/>
    <n v="0"/>
    <n v="13056088.9"/>
  </r>
  <r>
    <x v="0"/>
    <x v="0"/>
    <x v="2"/>
    <x v="21"/>
    <x v="1"/>
    <x v="1"/>
    <x v="0"/>
    <x v="1"/>
    <n v="0"/>
    <n v="0"/>
    <n v="0"/>
    <n v="0"/>
    <n v="29"/>
    <n v="490921.79"/>
    <n v="0"/>
    <n v="0"/>
    <n v="0"/>
    <n v="0"/>
    <n v="0"/>
    <n v="0"/>
    <n v="490921.79"/>
  </r>
  <r>
    <x v="0"/>
    <x v="0"/>
    <x v="2"/>
    <x v="21"/>
    <x v="1"/>
    <x v="1"/>
    <x v="1"/>
    <x v="0"/>
    <n v="0"/>
    <n v="0"/>
    <n v="0"/>
    <n v="0"/>
    <n v="5"/>
    <n v="30354.989999999998"/>
    <n v="0"/>
    <n v="0"/>
    <n v="0"/>
    <n v="0"/>
    <n v="0"/>
    <n v="0"/>
    <n v="30354.989999999998"/>
  </r>
  <r>
    <x v="0"/>
    <x v="0"/>
    <x v="2"/>
    <x v="21"/>
    <x v="1"/>
    <x v="1"/>
    <x v="2"/>
    <x v="0"/>
    <n v="0"/>
    <n v="0"/>
    <n v="0"/>
    <n v="0"/>
    <n v="4"/>
    <n v="173801.57"/>
    <n v="0"/>
    <n v="0"/>
    <n v="0"/>
    <n v="0"/>
    <n v="0"/>
    <n v="0"/>
    <n v="173801.57"/>
  </r>
  <r>
    <x v="0"/>
    <x v="0"/>
    <x v="2"/>
    <x v="21"/>
    <x v="1"/>
    <x v="2"/>
    <x v="0"/>
    <x v="0"/>
    <n v="4"/>
    <n v="1.1599999999999999"/>
    <n v="1145.6300000000001"/>
    <n v="609.86"/>
    <n v="0"/>
    <n v="0"/>
    <n v="0"/>
    <n v="0"/>
    <n v="1145.6300000000001"/>
    <n v="609.86"/>
    <n v="0"/>
    <n v="0"/>
    <n v="0"/>
  </r>
  <r>
    <x v="0"/>
    <x v="0"/>
    <x v="2"/>
    <x v="21"/>
    <x v="1"/>
    <x v="3"/>
    <x v="0"/>
    <x v="0"/>
    <n v="15"/>
    <n v="14.970000000000002"/>
    <n v="-8756.4200000000019"/>
    <n v="36279.21"/>
    <n v="1"/>
    <n v="31056.46"/>
    <n v="0"/>
    <n v="0"/>
    <n v="-8756.4200000000019"/>
    <n v="36279.21"/>
    <n v="0"/>
    <n v="0"/>
    <n v="31056.46"/>
  </r>
  <r>
    <x v="0"/>
    <x v="0"/>
    <x v="2"/>
    <x v="21"/>
    <x v="2"/>
    <x v="4"/>
    <x v="0"/>
    <x v="0"/>
    <n v="3481"/>
    <n v="3770.87"/>
    <n v="7907686.7800000003"/>
    <n v="7920416.9023999982"/>
    <n v="594"/>
    <n v="15126551.450000003"/>
    <n v="0"/>
    <n v="0"/>
    <n v="7907686.7800000003"/>
    <n v="7920416.9023999982"/>
    <n v="0"/>
    <n v="0"/>
    <n v="15126551.450000003"/>
  </r>
  <r>
    <x v="0"/>
    <x v="0"/>
    <x v="2"/>
    <x v="21"/>
    <x v="2"/>
    <x v="4"/>
    <x v="0"/>
    <x v="1"/>
    <n v="0"/>
    <n v="0"/>
    <n v="0"/>
    <n v="0"/>
    <n v="11"/>
    <n v="175295"/>
    <n v="0"/>
    <n v="0"/>
    <n v="0"/>
    <n v="0"/>
    <n v="0"/>
    <n v="0"/>
    <n v="175295"/>
  </r>
  <r>
    <x v="0"/>
    <x v="0"/>
    <x v="2"/>
    <x v="21"/>
    <x v="2"/>
    <x v="4"/>
    <x v="1"/>
    <x v="0"/>
    <n v="0"/>
    <n v="0"/>
    <n v="0"/>
    <n v="0"/>
    <n v="11"/>
    <n v="555423.93000000005"/>
    <n v="0"/>
    <n v="0"/>
    <n v="0"/>
    <n v="0"/>
    <n v="0"/>
    <n v="0"/>
    <n v="555423.93000000005"/>
  </r>
  <r>
    <x v="0"/>
    <x v="0"/>
    <x v="2"/>
    <x v="21"/>
    <x v="2"/>
    <x v="4"/>
    <x v="2"/>
    <x v="0"/>
    <n v="0"/>
    <n v="0"/>
    <n v="0"/>
    <n v="0"/>
    <n v="1"/>
    <n v="25625.98"/>
    <n v="0"/>
    <n v="0"/>
    <n v="0"/>
    <n v="0"/>
    <n v="0"/>
    <n v="0"/>
    <n v="25625.98"/>
  </r>
  <r>
    <x v="0"/>
    <x v="0"/>
    <x v="2"/>
    <x v="21"/>
    <x v="2"/>
    <x v="0"/>
    <x v="0"/>
    <x v="0"/>
    <n v="694"/>
    <n v="1103.0600000000002"/>
    <n v="1454155.5"/>
    <n v="1585760.6413664999"/>
    <n v="80"/>
    <n v="1567921.17"/>
    <n v="0"/>
    <n v="0"/>
    <n v="1454155.5"/>
    <n v="1585760.6413664999"/>
    <n v="0"/>
    <n v="0"/>
    <n v="1567921.17"/>
  </r>
  <r>
    <x v="0"/>
    <x v="0"/>
    <x v="2"/>
    <x v="21"/>
    <x v="2"/>
    <x v="0"/>
    <x v="1"/>
    <x v="0"/>
    <n v="0"/>
    <n v="0"/>
    <n v="0"/>
    <n v="0"/>
    <n v="2"/>
    <n v="22157.67"/>
    <n v="0"/>
    <n v="0"/>
    <n v="0"/>
    <n v="0"/>
    <n v="0"/>
    <n v="0"/>
    <n v="22157.67"/>
  </r>
  <r>
    <x v="0"/>
    <x v="0"/>
    <x v="2"/>
    <x v="21"/>
    <x v="2"/>
    <x v="1"/>
    <x v="0"/>
    <x v="0"/>
    <n v="639"/>
    <n v="962.75999999999988"/>
    <n v="607887.13"/>
    <n v="1259158.4722000002"/>
    <n v="103"/>
    <n v="2683507.1"/>
    <n v="0"/>
    <n v="0"/>
    <n v="607887.13"/>
    <n v="1259158.4722000002"/>
    <n v="0"/>
    <n v="0"/>
    <n v="2683507.1"/>
  </r>
  <r>
    <x v="0"/>
    <x v="0"/>
    <x v="2"/>
    <x v="21"/>
    <x v="2"/>
    <x v="1"/>
    <x v="0"/>
    <x v="1"/>
    <n v="0"/>
    <n v="0"/>
    <n v="0"/>
    <n v="0"/>
    <n v="4"/>
    <n v="65012.08"/>
    <n v="0"/>
    <n v="0"/>
    <n v="0"/>
    <n v="0"/>
    <n v="0"/>
    <n v="0"/>
    <n v="65012.08"/>
  </r>
  <r>
    <x v="0"/>
    <x v="0"/>
    <x v="2"/>
    <x v="21"/>
    <x v="2"/>
    <x v="1"/>
    <x v="1"/>
    <x v="0"/>
    <n v="0"/>
    <n v="0"/>
    <n v="0"/>
    <n v="0"/>
    <n v="0"/>
    <n v="90271"/>
    <n v="0"/>
    <n v="0"/>
    <n v="0"/>
    <n v="0"/>
    <n v="0"/>
    <n v="0"/>
    <n v="90271"/>
  </r>
  <r>
    <x v="0"/>
    <x v="0"/>
    <x v="2"/>
    <x v="21"/>
    <x v="2"/>
    <x v="3"/>
    <x v="0"/>
    <x v="0"/>
    <n v="1172"/>
    <n v="1117.9299999999996"/>
    <n v="2203153.4899999998"/>
    <n v="2397712.94"/>
    <n v="98"/>
    <n v="1555695.78"/>
    <n v="0"/>
    <n v="0"/>
    <n v="2203153.4899999998"/>
    <n v="2397712.94"/>
    <n v="0"/>
    <n v="0"/>
    <n v="1555695.78"/>
  </r>
  <r>
    <x v="0"/>
    <x v="0"/>
    <x v="2"/>
    <x v="21"/>
    <x v="2"/>
    <x v="3"/>
    <x v="0"/>
    <x v="1"/>
    <n v="0"/>
    <n v="0"/>
    <n v="0"/>
    <n v="0"/>
    <n v="4"/>
    <n v="64784.51"/>
    <n v="0"/>
    <n v="0"/>
    <n v="0"/>
    <n v="0"/>
    <n v="0"/>
    <n v="0"/>
    <n v="64784.51"/>
  </r>
  <r>
    <x v="0"/>
    <x v="0"/>
    <x v="2"/>
    <x v="21"/>
    <x v="3"/>
    <x v="0"/>
    <x v="0"/>
    <x v="0"/>
    <n v="578"/>
    <n v="896.14"/>
    <n v="172403.27000000002"/>
    <n v="241169.61999999997"/>
    <n v="7"/>
    <n v="27455.3"/>
    <n v="0"/>
    <n v="0"/>
    <n v="172403.27000000002"/>
    <n v="241169.61999999997"/>
    <n v="0"/>
    <n v="0"/>
    <n v="27455.3"/>
  </r>
  <r>
    <x v="0"/>
    <x v="0"/>
    <x v="2"/>
    <x v="21"/>
    <x v="3"/>
    <x v="1"/>
    <x v="0"/>
    <x v="0"/>
    <n v="495"/>
    <n v="684.43000000000006"/>
    <n v="291396.12"/>
    <n v="281857.40862200002"/>
    <n v="25"/>
    <n v="164128.63"/>
    <n v="0"/>
    <n v="0"/>
    <n v="291396.12"/>
    <n v="281857.40862200002"/>
    <n v="0"/>
    <n v="0"/>
    <n v="164128.63"/>
  </r>
  <r>
    <x v="0"/>
    <x v="0"/>
    <x v="2"/>
    <x v="21"/>
    <x v="3"/>
    <x v="1"/>
    <x v="0"/>
    <x v="1"/>
    <n v="0"/>
    <n v="0"/>
    <n v="0"/>
    <n v="0"/>
    <n v="2"/>
    <n v="33052.6"/>
    <n v="0"/>
    <n v="0"/>
    <n v="0"/>
    <n v="0"/>
    <n v="0"/>
    <n v="0"/>
    <n v="33052.6"/>
  </r>
  <r>
    <x v="0"/>
    <x v="0"/>
    <x v="2"/>
    <x v="21"/>
    <x v="3"/>
    <x v="2"/>
    <x v="0"/>
    <x v="0"/>
    <n v="1232"/>
    <n v="1850.4699999999996"/>
    <n v="377904.70999999996"/>
    <n v="412831.12000000005"/>
    <n v="30"/>
    <n v="165187.31"/>
    <n v="0"/>
    <n v="0"/>
    <n v="377904.70999999996"/>
    <n v="412831.12000000005"/>
    <n v="0"/>
    <n v="0"/>
    <n v="165187.31"/>
  </r>
  <r>
    <x v="0"/>
    <x v="0"/>
    <x v="2"/>
    <x v="21"/>
    <x v="3"/>
    <x v="2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21"/>
    <x v="4"/>
    <x v="0"/>
    <x v="0"/>
    <x v="0"/>
    <n v="0"/>
    <n v="0"/>
    <n v="0"/>
    <n v="0"/>
    <n v="2"/>
    <n v="4996656.620000001"/>
    <n v="0"/>
    <n v="0"/>
    <n v="0"/>
    <n v="0"/>
    <n v="0"/>
    <n v="0"/>
    <n v="4996656.620000001"/>
  </r>
  <r>
    <x v="0"/>
    <x v="0"/>
    <x v="2"/>
    <x v="2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2"/>
    <x v="21"/>
    <x v="4"/>
    <x v="0"/>
    <x v="1"/>
    <x v="0"/>
    <n v="0"/>
    <n v="0"/>
    <n v="0"/>
    <n v="0"/>
    <n v="0"/>
    <n v="243895.38"/>
    <n v="0"/>
    <n v="0"/>
    <n v="0"/>
    <n v="0"/>
    <n v="0"/>
    <n v="0"/>
    <n v="243895.38"/>
  </r>
  <r>
    <x v="0"/>
    <x v="0"/>
    <x v="2"/>
    <x v="21"/>
    <x v="4"/>
    <x v="0"/>
    <x v="2"/>
    <x v="0"/>
    <n v="0"/>
    <n v="0"/>
    <n v="0"/>
    <n v="0"/>
    <n v="0"/>
    <n v="-214.09000000000196"/>
    <n v="0"/>
    <n v="0"/>
    <n v="0"/>
    <n v="0"/>
    <n v="0"/>
    <n v="0"/>
    <n v="-214.09000000000196"/>
  </r>
  <r>
    <x v="0"/>
    <x v="0"/>
    <x v="2"/>
    <x v="21"/>
    <x v="4"/>
    <x v="0"/>
    <x v="3"/>
    <x v="0"/>
    <n v="0"/>
    <n v="0"/>
    <n v="0"/>
    <n v="0"/>
    <n v="0"/>
    <n v="-634.57000000000005"/>
    <n v="0"/>
    <n v="0"/>
    <n v="0"/>
    <n v="0"/>
    <n v="0"/>
    <n v="0"/>
    <n v="-634.57000000000005"/>
  </r>
  <r>
    <x v="0"/>
    <x v="0"/>
    <x v="2"/>
    <x v="22"/>
    <x v="0"/>
    <x v="4"/>
    <x v="0"/>
    <x v="0"/>
    <n v="101"/>
    <n v="81"/>
    <n v="-40984"/>
    <n v="168007.97"/>
    <n v="0"/>
    <n v="0"/>
    <n v="0"/>
    <n v="0"/>
    <n v="-40984"/>
    <n v="168007.97"/>
    <n v="0"/>
    <n v="0"/>
    <n v="0"/>
  </r>
  <r>
    <x v="0"/>
    <x v="0"/>
    <x v="2"/>
    <x v="22"/>
    <x v="0"/>
    <x v="0"/>
    <x v="0"/>
    <x v="0"/>
    <n v="12122"/>
    <n v="12761.31"/>
    <n v="13859588.720000004"/>
    <n v="5487877.1457750006"/>
    <n v="1494"/>
    <n v="20132110.82"/>
    <n v="0"/>
    <n v="0"/>
    <n v="13859588.720000004"/>
    <n v="5487877.1457750006"/>
    <n v="0"/>
    <n v="0"/>
    <n v="20132110.82"/>
  </r>
  <r>
    <x v="0"/>
    <x v="0"/>
    <x v="2"/>
    <x v="22"/>
    <x v="0"/>
    <x v="0"/>
    <x v="0"/>
    <x v="1"/>
    <n v="0"/>
    <n v="0"/>
    <n v="0"/>
    <n v="0"/>
    <n v="125"/>
    <n v="2187210.75"/>
    <n v="0"/>
    <n v="0"/>
    <n v="0"/>
    <n v="0"/>
    <n v="0"/>
    <n v="0"/>
    <n v="2187210.75"/>
  </r>
  <r>
    <x v="0"/>
    <x v="0"/>
    <x v="2"/>
    <x v="22"/>
    <x v="0"/>
    <x v="0"/>
    <x v="2"/>
    <x v="0"/>
    <n v="0"/>
    <n v="0"/>
    <n v="0"/>
    <n v="0"/>
    <n v="0"/>
    <n v="67830.55"/>
    <n v="0"/>
    <n v="0"/>
    <n v="0"/>
    <n v="0"/>
    <n v="0"/>
    <n v="0"/>
    <n v="67830.55"/>
  </r>
  <r>
    <x v="0"/>
    <x v="0"/>
    <x v="2"/>
    <x v="22"/>
    <x v="0"/>
    <x v="0"/>
    <x v="3"/>
    <x v="0"/>
    <n v="0"/>
    <n v="0"/>
    <n v="0"/>
    <n v="0"/>
    <n v="4"/>
    <n v="-4361.4600000000009"/>
    <n v="0"/>
    <n v="0"/>
    <n v="0"/>
    <n v="0"/>
    <n v="0"/>
    <n v="0"/>
    <n v="-4361.4600000000009"/>
  </r>
  <r>
    <x v="0"/>
    <x v="0"/>
    <x v="2"/>
    <x v="22"/>
    <x v="0"/>
    <x v="1"/>
    <x v="0"/>
    <x v="0"/>
    <n v="1132904"/>
    <n v="1111258.6399999999"/>
    <n v="182615807.52000001"/>
    <n v="152335896.35919803"/>
    <n v="8351"/>
    <n v="70777822.890000001"/>
    <n v="0"/>
    <n v="0"/>
    <n v="182615807.52000001"/>
    <n v="152335896.35919803"/>
    <n v="0"/>
    <n v="0"/>
    <n v="70777822.890000001"/>
  </r>
  <r>
    <x v="0"/>
    <x v="0"/>
    <x v="2"/>
    <x v="22"/>
    <x v="0"/>
    <x v="1"/>
    <x v="0"/>
    <x v="1"/>
    <n v="0"/>
    <n v="0"/>
    <n v="0"/>
    <n v="0"/>
    <n v="1238"/>
    <n v="22022429.699999996"/>
    <n v="0"/>
    <n v="0"/>
    <n v="0"/>
    <n v="0"/>
    <n v="0"/>
    <n v="0"/>
    <n v="22022429.699999996"/>
  </r>
  <r>
    <x v="0"/>
    <x v="0"/>
    <x v="2"/>
    <x v="22"/>
    <x v="0"/>
    <x v="1"/>
    <x v="1"/>
    <x v="0"/>
    <n v="0"/>
    <n v="0"/>
    <n v="0"/>
    <n v="0"/>
    <n v="3"/>
    <n v="617527.30000000005"/>
    <n v="0"/>
    <n v="0"/>
    <n v="0"/>
    <n v="0"/>
    <n v="0"/>
    <n v="0"/>
    <n v="617527.30000000005"/>
  </r>
  <r>
    <x v="0"/>
    <x v="0"/>
    <x v="2"/>
    <x v="22"/>
    <x v="0"/>
    <x v="1"/>
    <x v="2"/>
    <x v="0"/>
    <n v="0"/>
    <n v="0"/>
    <n v="0"/>
    <n v="0"/>
    <n v="0"/>
    <n v="97941.96"/>
    <n v="0"/>
    <n v="0"/>
    <n v="0"/>
    <n v="0"/>
    <n v="0"/>
    <n v="0"/>
    <n v="97941.96"/>
  </r>
  <r>
    <x v="0"/>
    <x v="0"/>
    <x v="2"/>
    <x v="22"/>
    <x v="0"/>
    <x v="2"/>
    <x v="0"/>
    <x v="0"/>
    <n v="506"/>
    <n v="373.15"/>
    <n v="218310.21999999997"/>
    <n v="158369.51999999999"/>
    <n v="46"/>
    <n v="195684.71"/>
    <n v="0"/>
    <n v="0"/>
    <n v="218310.21999999997"/>
    <n v="158369.51999999999"/>
    <n v="0"/>
    <n v="0"/>
    <n v="195684.71"/>
  </r>
  <r>
    <x v="0"/>
    <x v="0"/>
    <x v="2"/>
    <x v="22"/>
    <x v="0"/>
    <x v="2"/>
    <x v="0"/>
    <x v="1"/>
    <n v="0"/>
    <n v="0"/>
    <n v="0"/>
    <n v="0"/>
    <n v="3"/>
    <n v="47508"/>
    <n v="0"/>
    <n v="0"/>
    <n v="0"/>
    <n v="0"/>
    <n v="0"/>
    <n v="0"/>
    <n v="47508"/>
  </r>
  <r>
    <x v="0"/>
    <x v="0"/>
    <x v="2"/>
    <x v="22"/>
    <x v="0"/>
    <x v="3"/>
    <x v="0"/>
    <x v="0"/>
    <n v="3477"/>
    <n v="3455.4299999999994"/>
    <n v="2276290.27"/>
    <n v="2527654.2497100001"/>
    <n v="167"/>
    <n v="1208219.23"/>
    <n v="0"/>
    <n v="0"/>
    <n v="2276290.27"/>
    <n v="2527654.2497100001"/>
    <n v="0"/>
    <n v="0"/>
    <n v="1208219.23"/>
  </r>
  <r>
    <x v="0"/>
    <x v="0"/>
    <x v="2"/>
    <x v="22"/>
    <x v="0"/>
    <x v="3"/>
    <x v="0"/>
    <x v="1"/>
    <n v="0"/>
    <n v="0"/>
    <n v="0"/>
    <n v="0"/>
    <n v="15"/>
    <n v="350449.3"/>
    <n v="0"/>
    <n v="0"/>
    <n v="0"/>
    <n v="0"/>
    <n v="0"/>
    <n v="0"/>
    <n v="350449.3"/>
  </r>
  <r>
    <x v="0"/>
    <x v="0"/>
    <x v="2"/>
    <x v="22"/>
    <x v="1"/>
    <x v="4"/>
    <x v="0"/>
    <x v="0"/>
    <n v="39987"/>
    <n v="48113.02"/>
    <n v="11899113.509999998"/>
    <n v="12928907.032000002"/>
    <n v="1368"/>
    <n v="10835519.910000002"/>
    <n v="0"/>
    <n v="0"/>
    <n v="11899113.509999998"/>
    <n v="12928907.032000002"/>
    <n v="0"/>
    <n v="0"/>
    <n v="10835519.910000002"/>
  </r>
  <r>
    <x v="0"/>
    <x v="0"/>
    <x v="2"/>
    <x v="22"/>
    <x v="1"/>
    <x v="4"/>
    <x v="0"/>
    <x v="1"/>
    <n v="0"/>
    <n v="0"/>
    <n v="0"/>
    <n v="0"/>
    <n v="216"/>
    <n v="3758053.9"/>
    <n v="0"/>
    <n v="0"/>
    <n v="0"/>
    <n v="0"/>
    <n v="0"/>
    <n v="0"/>
    <n v="3758053.9"/>
  </r>
  <r>
    <x v="0"/>
    <x v="0"/>
    <x v="2"/>
    <x v="22"/>
    <x v="1"/>
    <x v="4"/>
    <x v="1"/>
    <x v="0"/>
    <n v="0"/>
    <n v="0"/>
    <n v="0"/>
    <n v="0"/>
    <n v="22"/>
    <n v="747316.08"/>
    <n v="0"/>
    <n v="0"/>
    <n v="0"/>
    <n v="0"/>
    <n v="0"/>
    <n v="0"/>
    <n v="747316.08"/>
  </r>
  <r>
    <x v="0"/>
    <x v="0"/>
    <x v="2"/>
    <x v="22"/>
    <x v="1"/>
    <x v="4"/>
    <x v="2"/>
    <x v="0"/>
    <n v="0"/>
    <n v="0"/>
    <n v="0"/>
    <n v="0"/>
    <n v="9"/>
    <n v="460749.92000000004"/>
    <n v="0"/>
    <n v="0"/>
    <n v="0"/>
    <n v="0"/>
    <n v="0"/>
    <n v="0"/>
    <n v="460749.92000000004"/>
  </r>
  <r>
    <x v="0"/>
    <x v="0"/>
    <x v="2"/>
    <x v="22"/>
    <x v="1"/>
    <x v="0"/>
    <x v="0"/>
    <x v="0"/>
    <n v="4251"/>
    <n v="5222.3300000000008"/>
    <n v="4109553.1700000004"/>
    <n v="3751071.0336370002"/>
    <n v="482"/>
    <n v="2962529.2300000009"/>
    <n v="0"/>
    <n v="0"/>
    <n v="4109553.1700000004"/>
    <n v="3751071.0336370002"/>
    <n v="0"/>
    <n v="0"/>
    <n v="2962529.2300000009"/>
  </r>
  <r>
    <x v="0"/>
    <x v="0"/>
    <x v="2"/>
    <x v="22"/>
    <x v="1"/>
    <x v="0"/>
    <x v="0"/>
    <x v="1"/>
    <n v="0"/>
    <n v="0"/>
    <n v="0"/>
    <n v="0"/>
    <n v="73"/>
    <n v="1485651.14"/>
    <n v="0"/>
    <n v="0"/>
    <n v="0"/>
    <n v="0"/>
    <n v="0"/>
    <n v="0"/>
    <n v="1485651.14"/>
  </r>
  <r>
    <x v="0"/>
    <x v="0"/>
    <x v="2"/>
    <x v="22"/>
    <x v="1"/>
    <x v="0"/>
    <x v="1"/>
    <x v="0"/>
    <n v="0"/>
    <n v="0"/>
    <n v="0"/>
    <n v="0"/>
    <n v="1"/>
    <n v="64291.54"/>
    <n v="0"/>
    <n v="0"/>
    <n v="0"/>
    <n v="0"/>
    <n v="0"/>
    <n v="0"/>
    <n v="64291.54"/>
  </r>
  <r>
    <x v="0"/>
    <x v="0"/>
    <x v="2"/>
    <x v="22"/>
    <x v="1"/>
    <x v="0"/>
    <x v="2"/>
    <x v="0"/>
    <n v="0"/>
    <n v="0"/>
    <n v="0"/>
    <n v="0"/>
    <n v="0"/>
    <n v="96980.24"/>
    <n v="0"/>
    <n v="0"/>
    <n v="0"/>
    <n v="0"/>
    <n v="0"/>
    <n v="0"/>
    <n v="96980.24"/>
  </r>
  <r>
    <x v="0"/>
    <x v="0"/>
    <x v="2"/>
    <x v="22"/>
    <x v="1"/>
    <x v="1"/>
    <x v="0"/>
    <x v="0"/>
    <n v="17974"/>
    <n v="16747.82"/>
    <n v="14664358.26"/>
    <n v="14356664.446309997"/>
    <n v="3119"/>
    <n v="52292422.390000001"/>
    <n v="0"/>
    <n v="0"/>
    <n v="14664358.26"/>
    <n v="14356664.446309997"/>
    <n v="0"/>
    <n v="0"/>
    <n v="52292422.390000001"/>
  </r>
  <r>
    <x v="0"/>
    <x v="0"/>
    <x v="2"/>
    <x v="22"/>
    <x v="1"/>
    <x v="1"/>
    <x v="0"/>
    <x v="1"/>
    <n v="0"/>
    <n v="0"/>
    <n v="0"/>
    <n v="0"/>
    <n v="172"/>
    <n v="3271314.4500000007"/>
    <n v="0"/>
    <n v="0"/>
    <n v="0"/>
    <n v="0"/>
    <n v="0"/>
    <n v="0"/>
    <n v="3271314.4500000007"/>
  </r>
  <r>
    <x v="0"/>
    <x v="0"/>
    <x v="2"/>
    <x v="22"/>
    <x v="1"/>
    <x v="1"/>
    <x v="1"/>
    <x v="0"/>
    <n v="0"/>
    <n v="0"/>
    <n v="0"/>
    <n v="0"/>
    <n v="4"/>
    <n v="137587.60999999999"/>
    <n v="0"/>
    <n v="0"/>
    <n v="0"/>
    <n v="0"/>
    <n v="0"/>
    <n v="0"/>
    <n v="137587.60999999999"/>
  </r>
  <r>
    <x v="0"/>
    <x v="0"/>
    <x v="2"/>
    <x v="22"/>
    <x v="1"/>
    <x v="1"/>
    <x v="1"/>
    <x v="1"/>
    <n v="0"/>
    <n v="0"/>
    <n v="0"/>
    <n v="0"/>
    <n v="0"/>
    <n v="-13658"/>
    <n v="0"/>
    <n v="0"/>
    <n v="0"/>
    <n v="0"/>
    <n v="0"/>
    <n v="0"/>
    <n v="-13658"/>
  </r>
  <r>
    <x v="0"/>
    <x v="0"/>
    <x v="2"/>
    <x v="22"/>
    <x v="1"/>
    <x v="1"/>
    <x v="2"/>
    <x v="0"/>
    <n v="0"/>
    <n v="0"/>
    <n v="0"/>
    <n v="0"/>
    <n v="12"/>
    <n v="262159.7"/>
    <n v="0"/>
    <n v="0"/>
    <n v="0"/>
    <n v="0"/>
    <n v="0"/>
    <n v="0"/>
    <n v="262159.7"/>
  </r>
  <r>
    <x v="0"/>
    <x v="0"/>
    <x v="2"/>
    <x v="22"/>
    <x v="1"/>
    <x v="2"/>
    <x v="0"/>
    <x v="0"/>
    <n v="117"/>
    <n v="45.98"/>
    <n v="46410.02"/>
    <n v="20619.28"/>
    <n v="4"/>
    <n v="26398.1"/>
    <n v="0"/>
    <n v="0"/>
    <n v="46410.02"/>
    <n v="20619.28"/>
    <n v="0"/>
    <n v="0"/>
    <n v="26398.1"/>
  </r>
  <r>
    <x v="0"/>
    <x v="0"/>
    <x v="2"/>
    <x v="22"/>
    <x v="1"/>
    <x v="2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22"/>
    <x v="1"/>
    <x v="3"/>
    <x v="0"/>
    <x v="0"/>
    <n v="103"/>
    <n v="78.669999999999987"/>
    <n v="300267.28000000003"/>
    <n v="181400.68"/>
    <n v="15"/>
    <n v="154914.45000000001"/>
    <n v="0"/>
    <n v="0"/>
    <n v="300267.28000000003"/>
    <n v="181400.68"/>
    <n v="0"/>
    <n v="0"/>
    <n v="154914.45000000001"/>
  </r>
  <r>
    <x v="0"/>
    <x v="0"/>
    <x v="2"/>
    <x v="22"/>
    <x v="2"/>
    <x v="4"/>
    <x v="0"/>
    <x v="0"/>
    <n v="23309"/>
    <n v="21242.22"/>
    <n v="71649652.460000023"/>
    <n v="60251449.067160003"/>
    <n v="2730"/>
    <n v="52047543.279999994"/>
    <n v="0"/>
    <n v="0"/>
    <n v="71649652.460000023"/>
    <n v="60251449.067160003"/>
    <n v="0"/>
    <n v="0"/>
    <n v="52047543.279999994"/>
  </r>
  <r>
    <x v="0"/>
    <x v="0"/>
    <x v="2"/>
    <x v="22"/>
    <x v="2"/>
    <x v="4"/>
    <x v="0"/>
    <x v="1"/>
    <n v="0"/>
    <n v="0"/>
    <n v="0"/>
    <n v="0"/>
    <n v="126"/>
    <n v="2924808.3499999996"/>
    <n v="0"/>
    <n v="0"/>
    <n v="0"/>
    <n v="0"/>
    <n v="0"/>
    <n v="0"/>
    <n v="2924808.3499999996"/>
  </r>
  <r>
    <x v="0"/>
    <x v="0"/>
    <x v="2"/>
    <x v="22"/>
    <x v="2"/>
    <x v="4"/>
    <x v="1"/>
    <x v="0"/>
    <n v="0"/>
    <n v="0"/>
    <n v="0"/>
    <n v="0"/>
    <n v="31"/>
    <n v="1591816.48"/>
    <n v="0"/>
    <n v="0"/>
    <n v="0"/>
    <n v="0"/>
    <n v="0"/>
    <n v="0"/>
    <n v="1591816.48"/>
  </r>
  <r>
    <x v="0"/>
    <x v="0"/>
    <x v="2"/>
    <x v="22"/>
    <x v="2"/>
    <x v="4"/>
    <x v="2"/>
    <x v="0"/>
    <n v="0"/>
    <n v="0"/>
    <n v="0"/>
    <n v="0"/>
    <n v="12"/>
    <n v="834257.73"/>
    <n v="0"/>
    <n v="0"/>
    <n v="0"/>
    <n v="0"/>
    <n v="0"/>
    <n v="0"/>
    <n v="834257.73"/>
  </r>
  <r>
    <x v="0"/>
    <x v="0"/>
    <x v="2"/>
    <x v="22"/>
    <x v="2"/>
    <x v="0"/>
    <x v="0"/>
    <x v="0"/>
    <n v="1545"/>
    <n v="1722.0500000000002"/>
    <n v="3948357.8600000008"/>
    <n v="3606934.6105323001"/>
    <n v="268"/>
    <n v="10442967.16"/>
    <n v="0"/>
    <n v="0"/>
    <n v="3948357.8600000008"/>
    <n v="3606934.6105323001"/>
    <n v="0"/>
    <n v="0"/>
    <n v="10442967.16"/>
  </r>
  <r>
    <x v="0"/>
    <x v="0"/>
    <x v="2"/>
    <x v="22"/>
    <x v="2"/>
    <x v="0"/>
    <x v="0"/>
    <x v="1"/>
    <n v="0"/>
    <n v="0"/>
    <n v="0"/>
    <n v="0"/>
    <n v="6"/>
    <n v="95991.45"/>
    <n v="0"/>
    <n v="0"/>
    <n v="0"/>
    <n v="0"/>
    <n v="0"/>
    <n v="0"/>
    <n v="95991.45"/>
  </r>
  <r>
    <x v="0"/>
    <x v="0"/>
    <x v="2"/>
    <x v="22"/>
    <x v="2"/>
    <x v="0"/>
    <x v="2"/>
    <x v="0"/>
    <n v="0"/>
    <n v="0"/>
    <n v="0"/>
    <n v="0"/>
    <n v="0"/>
    <n v="119017.24"/>
    <n v="0"/>
    <n v="0"/>
    <n v="0"/>
    <n v="0"/>
    <n v="0"/>
    <n v="0"/>
    <n v="119017.24"/>
  </r>
  <r>
    <x v="0"/>
    <x v="0"/>
    <x v="2"/>
    <x v="22"/>
    <x v="2"/>
    <x v="1"/>
    <x v="0"/>
    <x v="0"/>
    <n v="2368"/>
    <n v="2412.9100000000003"/>
    <n v="4555756.18"/>
    <n v="5119413.7690499993"/>
    <n v="325"/>
    <n v="5665103.290000001"/>
    <n v="0"/>
    <n v="0"/>
    <n v="4555756.18"/>
    <n v="5119413.7690499993"/>
    <n v="0"/>
    <n v="0"/>
    <n v="5665103.290000001"/>
  </r>
  <r>
    <x v="0"/>
    <x v="0"/>
    <x v="2"/>
    <x v="22"/>
    <x v="2"/>
    <x v="1"/>
    <x v="0"/>
    <x v="1"/>
    <n v="0"/>
    <n v="0"/>
    <n v="0"/>
    <n v="0"/>
    <n v="23"/>
    <n v="721904.8"/>
    <n v="0"/>
    <n v="0"/>
    <n v="0"/>
    <n v="0"/>
    <n v="0"/>
    <n v="0"/>
    <n v="721904.8"/>
  </r>
  <r>
    <x v="0"/>
    <x v="0"/>
    <x v="2"/>
    <x v="22"/>
    <x v="2"/>
    <x v="1"/>
    <x v="1"/>
    <x v="0"/>
    <n v="0"/>
    <n v="0"/>
    <n v="0"/>
    <n v="0"/>
    <n v="1"/>
    <n v="14773.76"/>
    <n v="0"/>
    <n v="0"/>
    <n v="0"/>
    <n v="0"/>
    <n v="0"/>
    <n v="0"/>
    <n v="14773.76"/>
  </r>
  <r>
    <x v="0"/>
    <x v="0"/>
    <x v="2"/>
    <x v="22"/>
    <x v="2"/>
    <x v="1"/>
    <x v="2"/>
    <x v="0"/>
    <n v="0"/>
    <n v="0"/>
    <n v="0"/>
    <n v="0"/>
    <n v="4"/>
    <n v="226319.8"/>
    <n v="0"/>
    <n v="0"/>
    <n v="0"/>
    <n v="0"/>
    <n v="0"/>
    <n v="0"/>
    <n v="226319.8"/>
  </r>
  <r>
    <x v="0"/>
    <x v="0"/>
    <x v="2"/>
    <x v="22"/>
    <x v="2"/>
    <x v="3"/>
    <x v="0"/>
    <x v="0"/>
    <n v="2327"/>
    <n v="2124.5700000000002"/>
    <n v="5830843.7500000009"/>
    <n v="5893680.5499999998"/>
    <n v="392"/>
    <n v="7381115.6699999999"/>
    <n v="0"/>
    <n v="0"/>
    <n v="5830843.7500000009"/>
    <n v="5893680.5499999998"/>
    <n v="0"/>
    <n v="0"/>
    <n v="7381115.6699999999"/>
  </r>
  <r>
    <x v="0"/>
    <x v="0"/>
    <x v="2"/>
    <x v="22"/>
    <x v="2"/>
    <x v="3"/>
    <x v="0"/>
    <x v="1"/>
    <n v="0"/>
    <n v="0"/>
    <n v="0"/>
    <n v="0"/>
    <n v="2"/>
    <n v="31494"/>
    <n v="0"/>
    <n v="0"/>
    <n v="0"/>
    <n v="0"/>
    <n v="0"/>
    <n v="0"/>
    <n v="31494"/>
  </r>
  <r>
    <x v="0"/>
    <x v="0"/>
    <x v="2"/>
    <x v="22"/>
    <x v="3"/>
    <x v="0"/>
    <x v="0"/>
    <x v="0"/>
    <n v="244"/>
    <n v="971.9799999999999"/>
    <n v="326305.28000000003"/>
    <n v="355019.50999999995"/>
    <n v="33"/>
    <n v="179408.49"/>
    <n v="0"/>
    <n v="0"/>
    <n v="326305.28000000003"/>
    <n v="355019.50999999995"/>
    <n v="0"/>
    <n v="0"/>
    <n v="179408.49"/>
  </r>
  <r>
    <x v="0"/>
    <x v="0"/>
    <x v="2"/>
    <x v="22"/>
    <x v="3"/>
    <x v="0"/>
    <x v="0"/>
    <x v="1"/>
    <n v="0"/>
    <n v="0"/>
    <n v="0"/>
    <n v="0"/>
    <n v="2"/>
    <n v="31317"/>
    <n v="0"/>
    <n v="0"/>
    <n v="0"/>
    <n v="0"/>
    <n v="0"/>
    <n v="0"/>
    <n v="31317"/>
  </r>
  <r>
    <x v="0"/>
    <x v="0"/>
    <x v="2"/>
    <x v="22"/>
    <x v="3"/>
    <x v="1"/>
    <x v="0"/>
    <x v="0"/>
    <n v="1387"/>
    <n v="1212.1400000000001"/>
    <n v="588484.59000000008"/>
    <n v="661087.70299999998"/>
    <n v="111"/>
    <n v="1150230.18"/>
    <n v="0"/>
    <n v="0"/>
    <n v="588484.59000000008"/>
    <n v="661087.70299999998"/>
    <n v="0"/>
    <n v="0"/>
    <n v="1150230.18"/>
  </r>
  <r>
    <x v="0"/>
    <x v="0"/>
    <x v="2"/>
    <x v="22"/>
    <x v="3"/>
    <x v="1"/>
    <x v="0"/>
    <x v="1"/>
    <n v="0"/>
    <n v="0"/>
    <n v="0"/>
    <n v="0"/>
    <n v="7"/>
    <n v="111513.61"/>
    <n v="0"/>
    <n v="0"/>
    <n v="0"/>
    <n v="0"/>
    <n v="0"/>
    <n v="0"/>
    <n v="111513.61"/>
  </r>
  <r>
    <x v="0"/>
    <x v="0"/>
    <x v="2"/>
    <x v="22"/>
    <x v="3"/>
    <x v="2"/>
    <x v="0"/>
    <x v="0"/>
    <n v="1181"/>
    <n v="2638.58"/>
    <n v="707175.59000000008"/>
    <n v="897913.63000000012"/>
    <n v="109"/>
    <n v="685065.55999999994"/>
    <n v="0"/>
    <n v="0"/>
    <n v="707175.59000000008"/>
    <n v="897913.63000000012"/>
    <n v="0"/>
    <n v="0"/>
    <n v="685065.55999999994"/>
  </r>
  <r>
    <x v="0"/>
    <x v="0"/>
    <x v="2"/>
    <x v="22"/>
    <x v="3"/>
    <x v="2"/>
    <x v="0"/>
    <x v="1"/>
    <n v="0"/>
    <n v="0"/>
    <n v="0"/>
    <n v="0"/>
    <n v="14"/>
    <n v="260024.92"/>
    <n v="0"/>
    <n v="0"/>
    <n v="0"/>
    <n v="0"/>
    <n v="0"/>
    <n v="0"/>
    <n v="260024.92"/>
  </r>
  <r>
    <x v="0"/>
    <x v="0"/>
    <x v="2"/>
    <x v="22"/>
    <x v="4"/>
    <x v="0"/>
    <x v="0"/>
    <x v="0"/>
    <n v="4"/>
    <n v="5.75"/>
    <n v="3572.13"/>
    <n v="3680.75"/>
    <n v="49"/>
    <n v="13877526.469999999"/>
    <n v="0"/>
    <n v="0"/>
    <n v="3572.13"/>
    <n v="3680.75"/>
    <n v="0"/>
    <n v="0"/>
    <n v="13877526.469999999"/>
  </r>
  <r>
    <x v="0"/>
    <x v="0"/>
    <x v="2"/>
    <x v="22"/>
    <x v="4"/>
    <x v="0"/>
    <x v="0"/>
    <x v="1"/>
    <n v="0"/>
    <n v="0"/>
    <n v="0"/>
    <n v="0"/>
    <n v="0"/>
    <n v="93336.43"/>
    <n v="0"/>
    <n v="0"/>
    <n v="0"/>
    <n v="0"/>
    <n v="0"/>
    <n v="0"/>
    <n v="93336.43"/>
  </r>
  <r>
    <x v="0"/>
    <x v="0"/>
    <x v="2"/>
    <x v="22"/>
    <x v="4"/>
    <x v="0"/>
    <x v="1"/>
    <x v="0"/>
    <n v="0"/>
    <n v="0"/>
    <n v="0"/>
    <n v="0"/>
    <n v="0"/>
    <n v="121650.40999999999"/>
    <n v="0"/>
    <n v="0"/>
    <n v="0"/>
    <n v="0"/>
    <n v="0"/>
    <n v="0"/>
    <n v="121650.40999999999"/>
  </r>
  <r>
    <x v="0"/>
    <x v="0"/>
    <x v="2"/>
    <x v="22"/>
    <x v="4"/>
    <x v="0"/>
    <x v="2"/>
    <x v="0"/>
    <n v="0"/>
    <n v="0"/>
    <n v="0"/>
    <n v="0"/>
    <n v="0"/>
    <n v="699.33000000000902"/>
    <n v="0"/>
    <n v="0"/>
    <n v="0"/>
    <n v="0"/>
    <n v="0"/>
    <n v="0"/>
    <n v="699.33000000000902"/>
  </r>
  <r>
    <x v="0"/>
    <x v="0"/>
    <x v="2"/>
    <x v="22"/>
    <x v="4"/>
    <x v="0"/>
    <x v="3"/>
    <x v="0"/>
    <n v="0"/>
    <n v="0"/>
    <n v="0"/>
    <n v="0"/>
    <n v="0"/>
    <n v="-344.72"/>
    <n v="0"/>
    <n v="0"/>
    <n v="0"/>
    <n v="0"/>
    <n v="0"/>
    <n v="0"/>
    <n v="-344.72"/>
  </r>
  <r>
    <x v="0"/>
    <x v="0"/>
    <x v="2"/>
    <x v="23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2"/>
    <x v="23"/>
    <x v="0"/>
    <x v="0"/>
    <x v="0"/>
    <x v="0"/>
    <n v="4996"/>
    <n v="7802.0699999999988"/>
    <n v="8608276.6600000039"/>
    <n v="3678903.3081540018"/>
    <n v="662"/>
    <n v="6029032.8600000013"/>
    <n v="0"/>
    <n v="0"/>
    <n v="8608276.6600000039"/>
    <n v="3678903.3081540018"/>
    <n v="0"/>
    <n v="0"/>
    <n v="6029032.8600000013"/>
  </r>
  <r>
    <x v="0"/>
    <x v="0"/>
    <x v="2"/>
    <x v="23"/>
    <x v="0"/>
    <x v="0"/>
    <x v="0"/>
    <x v="1"/>
    <n v="0"/>
    <n v="0"/>
    <n v="0"/>
    <n v="0"/>
    <n v="59"/>
    <n v="938639.49999999988"/>
    <n v="0"/>
    <n v="0"/>
    <n v="0"/>
    <n v="0"/>
    <n v="0"/>
    <n v="0"/>
    <n v="938639.49999999988"/>
  </r>
  <r>
    <x v="0"/>
    <x v="0"/>
    <x v="2"/>
    <x v="23"/>
    <x v="0"/>
    <x v="0"/>
    <x v="3"/>
    <x v="0"/>
    <n v="0"/>
    <n v="0"/>
    <n v="0"/>
    <n v="0"/>
    <n v="13"/>
    <n v="27662.589999999997"/>
    <n v="0"/>
    <n v="0"/>
    <n v="0"/>
    <n v="0"/>
    <n v="0"/>
    <n v="0"/>
    <n v="27662.589999999997"/>
  </r>
  <r>
    <x v="0"/>
    <x v="0"/>
    <x v="2"/>
    <x v="23"/>
    <x v="0"/>
    <x v="1"/>
    <x v="0"/>
    <x v="0"/>
    <n v="100689"/>
    <n v="92488.729999999981"/>
    <n v="46322058.040000007"/>
    <n v="45675046.960700005"/>
    <n v="4348"/>
    <n v="33193941.720000006"/>
    <n v="0"/>
    <n v="0"/>
    <n v="46322058.040000007"/>
    <n v="45675046.960700005"/>
    <n v="0"/>
    <n v="0"/>
    <n v="33193941.720000006"/>
  </r>
  <r>
    <x v="0"/>
    <x v="0"/>
    <x v="2"/>
    <x v="23"/>
    <x v="0"/>
    <x v="1"/>
    <x v="0"/>
    <x v="1"/>
    <n v="0"/>
    <n v="0"/>
    <n v="0"/>
    <n v="0"/>
    <n v="944"/>
    <n v="15743666.240000002"/>
    <n v="0"/>
    <n v="0"/>
    <n v="0"/>
    <n v="0"/>
    <n v="0"/>
    <n v="0"/>
    <n v="15743666.240000002"/>
  </r>
  <r>
    <x v="0"/>
    <x v="0"/>
    <x v="2"/>
    <x v="23"/>
    <x v="0"/>
    <x v="1"/>
    <x v="1"/>
    <x v="0"/>
    <n v="0"/>
    <n v="0"/>
    <n v="0"/>
    <n v="0"/>
    <n v="2"/>
    <n v="703599"/>
    <n v="0"/>
    <n v="0"/>
    <n v="0"/>
    <n v="0"/>
    <n v="0"/>
    <n v="0"/>
    <n v="703599"/>
  </r>
  <r>
    <x v="0"/>
    <x v="0"/>
    <x v="2"/>
    <x v="23"/>
    <x v="0"/>
    <x v="2"/>
    <x v="0"/>
    <x v="0"/>
    <n v="589"/>
    <n v="430.52"/>
    <n v="307945.45"/>
    <n v="212129.82"/>
    <n v="44"/>
    <n v="190952.24"/>
    <n v="0"/>
    <n v="0"/>
    <n v="307945.45"/>
    <n v="212129.82"/>
    <n v="0"/>
    <n v="0"/>
    <n v="190952.24"/>
  </r>
  <r>
    <x v="0"/>
    <x v="0"/>
    <x v="2"/>
    <x v="23"/>
    <x v="0"/>
    <x v="2"/>
    <x v="0"/>
    <x v="1"/>
    <n v="0"/>
    <n v="0"/>
    <n v="0"/>
    <n v="0"/>
    <n v="2"/>
    <n v="31469"/>
    <n v="0"/>
    <n v="0"/>
    <n v="0"/>
    <n v="0"/>
    <n v="0"/>
    <n v="0"/>
    <n v="31469"/>
  </r>
  <r>
    <x v="0"/>
    <x v="0"/>
    <x v="2"/>
    <x v="23"/>
    <x v="0"/>
    <x v="3"/>
    <x v="0"/>
    <x v="0"/>
    <n v="427"/>
    <n v="541.75000000000011"/>
    <n v="120835.32000000002"/>
    <n v="579693.93999999994"/>
    <n v="29"/>
    <n v="358424.26000000007"/>
    <n v="0"/>
    <n v="0"/>
    <n v="120835.32000000002"/>
    <n v="579693.93999999994"/>
    <n v="0"/>
    <n v="0"/>
    <n v="358424.26000000007"/>
  </r>
  <r>
    <x v="0"/>
    <x v="0"/>
    <x v="2"/>
    <x v="23"/>
    <x v="0"/>
    <x v="3"/>
    <x v="0"/>
    <x v="1"/>
    <n v="0"/>
    <n v="0"/>
    <n v="0"/>
    <n v="0"/>
    <n v="4"/>
    <n v="63236.07"/>
    <n v="0"/>
    <n v="0"/>
    <n v="0"/>
    <n v="0"/>
    <n v="0"/>
    <n v="0"/>
    <n v="63236.07"/>
  </r>
  <r>
    <x v="0"/>
    <x v="0"/>
    <x v="2"/>
    <x v="23"/>
    <x v="1"/>
    <x v="4"/>
    <x v="0"/>
    <x v="0"/>
    <n v="14800"/>
    <n v="15572.000000000004"/>
    <n v="12328708.180000002"/>
    <n v="11321604.878649998"/>
    <n v="1330"/>
    <n v="7901262.3099999987"/>
    <n v="0"/>
    <n v="0"/>
    <n v="12328708.180000002"/>
    <n v="11321604.878649998"/>
    <n v="0"/>
    <n v="0"/>
    <n v="7901262.3099999987"/>
  </r>
  <r>
    <x v="0"/>
    <x v="0"/>
    <x v="2"/>
    <x v="23"/>
    <x v="1"/>
    <x v="4"/>
    <x v="0"/>
    <x v="1"/>
    <n v="0"/>
    <n v="0"/>
    <n v="0"/>
    <n v="0"/>
    <n v="283"/>
    <n v="4699303.3999999994"/>
    <n v="0"/>
    <n v="0"/>
    <n v="0"/>
    <n v="0"/>
    <n v="0"/>
    <n v="0"/>
    <n v="4699303.3999999994"/>
  </r>
  <r>
    <x v="0"/>
    <x v="0"/>
    <x v="2"/>
    <x v="23"/>
    <x v="1"/>
    <x v="4"/>
    <x v="1"/>
    <x v="0"/>
    <n v="0"/>
    <n v="0"/>
    <n v="0"/>
    <n v="0"/>
    <n v="7"/>
    <n v="258084.52000000002"/>
    <n v="0"/>
    <n v="0"/>
    <n v="0"/>
    <n v="0"/>
    <n v="0"/>
    <n v="0"/>
    <n v="258084.52000000002"/>
  </r>
  <r>
    <x v="0"/>
    <x v="0"/>
    <x v="2"/>
    <x v="23"/>
    <x v="1"/>
    <x v="4"/>
    <x v="2"/>
    <x v="0"/>
    <n v="0"/>
    <n v="0"/>
    <n v="0"/>
    <n v="0"/>
    <n v="5"/>
    <n v="132963.62"/>
    <n v="0"/>
    <n v="0"/>
    <n v="0"/>
    <n v="0"/>
    <n v="0"/>
    <n v="0"/>
    <n v="132963.62"/>
  </r>
  <r>
    <x v="0"/>
    <x v="0"/>
    <x v="2"/>
    <x v="23"/>
    <x v="1"/>
    <x v="0"/>
    <x v="0"/>
    <x v="0"/>
    <n v="2895"/>
    <n v="3847.6299999999987"/>
    <n v="3836856.6099999994"/>
    <n v="4844091.7000000011"/>
    <n v="324"/>
    <n v="2639531.3199999994"/>
    <n v="0"/>
    <n v="0"/>
    <n v="3836856.6099999994"/>
    <n v="4844091.7000000011"/>
    <n v="0"/>
    <n v="0"/>
    <n v="2639531.3199999994"/>
  </r>
  <r>
    <x v="0"/>
    <x v="0"/>
    <x v="2"/>
    <x v="23"/>
    <x v="1"/>
    <x v="0"/>
    <x v="0"/>
    <x v="1"/>
    <n v="0"/>
    <n v="0"/>
    <n v="0"/>
    <n v="0"/>
    <n v="73"/>
    <n v="1292128.9900000002"/>
    <n v="0"/>
    <n v="0"/>
    <n v="0"/>
    <n v="0"/>
    <n v="0"/>
    <n v="0"/>
    <n v="1292128.9900000002"/>
  </r>
  <r>
    <x v="0"/>
    <x v="0"/>
    <x v="2"/>
    <x v="23"/>
    <x v="1"/>
    <x v="0"/>
    <x v="1"/>
    <x v="0"/>
    <n v="0"/>
    <n v="0"/>
    <n v="0"/>
    <n v="0"/>
    <n v="0"/>
    <n v="-8462"/>
    <n v="0"/>
    <n v="0"/>
    <n v="0"/>
    <n v="0"/>
    <n v="0"/>
    <n v="0"/>
    <n v="-8462"/>
  </r>
  <r>
    <x v="0"/>
    <x v="0"/>
    <x v="2"/>
    <x v="23"/>
    <x v="1"/>
    <x v="1"/>
    <x v="0"/>
    <x v="0"/>
    <n v="15295"/>
    <n v="15574.19"/>
    <n v="13726697.139999999"/>
    <n v="12877973.652969999"/>
    <n v="2048"/>
    <n v="29748635.619999997"/>
    <n v="0"/>
    <n v="0"/>
    <n v="13726697.139999999"/>
    <n v="12877973.652969999"/>
    <n v="0"/>
    <n v="0"/>
    <n v="29748635.619999997"/>
  </r>
  <r>
    <x v="0"/>
    <x v="0"/>
    <x v="2"/>
    <x v="23"/>
    <x v="1"/>
    <x v="1"/>
    <x v="0"/>
    <x v="1"/>
    <n v="0"/>
    <n v="0"/>
    <n v="0"/>
    <n v="0"/>
    <n v="183"/>
    <n v="3124699.2399999993"/>
    <n v="0"/>
    <n v="0"/>
    <n v="0"/>
    <n v="0"/>
    <n v="0"/>
    <n v="0"/>
    <n v="3124699.2399999993"/>
  </r>
  <r>
    <x v="0"/>
    <x v="0"/>
    <x v="2"/>
    <x v="23"/>
    <x v="1"/>
    <x v="1"/>
    <x v="1"/>
    <x v="0"/>
    <n v="0"/>
    <n v="0"/>
    <n v="0"/>
    <n v="0"/>
    <n v="3"/>
    <n v="32361.410000000003"/>
    <n v="0"/>
    <n v="0"/>
    <n v="0"/>
    <n v="0"/>
    <n v="0"/>
    <n v="0"/>
    <n v="32361.410000000003"/>
  </r>
  <r>
    <x v="0"/>
    <x v="0"/>
    <x v="2"/>
    <x v="23"/>
    <x v="1"/>
    <x v="1"/>
    <x v="2"/>
    <x v="0"/>
    <n v="0"/>
    <n v="0"/>
    <n v="0"/>
    <n v="0"/>
    <n v="2"/>
    <n v="113515.8"/>
    <n v="0"/>
    <n v="0"/>
    <n v="0"/>
    <n v="0"/>
    <n v="0"/>
    <n v="0"/>
    <n v="113515.8"/>
  </r>
  <r>
    <x v="0"/>
    <x v="0"/>
    <x v="2"/>
    <x v="23"/>
    <x v="1"/>
    <x v="2"/>
    <x v="0"/>
    <x v="0"/>
    <n v="61"/>
    <n v="28.48"/>
    <n v="39353.4"/>
    <n v="23845.38"/>
    <n v="13"/>
    <n v="41455.82"/>
    <n v="0"/>
    <n v="0"/>
    <n v="39353.4"/>
    <n v="23845.38"/>
    <n v="0"/>
    <n v="0"/>
    <n v="41455.82"/>
  </r>
  <r>
    <x v="0"/>
    <x v="0"/>
    <x v="2"/>
    <x v="23"/>
    <x v="1"/>
    <x v="2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23"/>
    <x v="1"/>
    <x v="3"/>
    <x v="0"/>
    <x v="0"/>
    <n v="32"/>
    <n v="37.24"/>
    <n v="58869.959999999992"/>
    <n v="49544.800000000003"/>
    <n v="3"/>
    <n v="22331.39"/>
    <n v="0"/>
    <n v="0"/>
    <n v="58869.959999999992"/>
    <n v="49544.800000000003"/>
    <n v="0"/>
    <n v="0"/>
    <n v="22331.39"/>
  </r>
  <r>
    <x v="0"/>
    <x v="0"/>
    <x v="2"/>
    <x v="23"/>
    <x v="2"/>
    <x v="4"/>
    <x v="0"/>
    <x v="0"/>
    <n v="20638"/>
    <n v="18526.940000000006"/>
    <n v="76454746.519999996"/>
    <n v="60005666.257092997"/>
    <n v="2653"/>
    <n v="46859069.040000007"/>
    <n v="0"/>
    <n v="0"/>
    <n v="76454746.519999996"/>
    <n v="60005666.257092997"/>
    <n v="0"/>
    <n v="0"/>
    <n v="46859069.040000007"/>
  </r>
  <r>
    <x v="0"/>
    <x v="0"/>
    <x v="2"/>
    <x v="23"/>
    <x v="2"/>
    <x v="4"/>
    <x v="0"/>
    <x v="1"/>
    <n v="0"/>
    <n v="0"/>
    <n v="0"/>
    <n v="0"/>
    <n v="129"/>
    <n v="2256417.9"/>
    <n v="0"/>
    <n v="0"/>
    <n v="0"/>
    <n v="0"/>
    <n v="0"/>
    <n v="0"/>
    <n v="2256417.9"/>
  </r>
  <r>
    <x v="0"/>
    <x v="0"/>
    <x v="2"/>
    <x v="23"/>
    <x v="2"/>
    <x v="4"/>
    <x v="1"/>
    <x v="0"/>
    <n v="0"/>
    <n v="0"/>
    <n v="0"/>
    <n v="0"/>
    <n v="11"/>
    <n v="216405.5"/>
    <n v="0"/>
    <n v="0"/>
    <n v="0"/>
    <n v="0"/>
    <n v="0"/>
    <n v="0"/>
    <n v="216405.5"/>
  </r>
  <r>
    <x v="0"/>
    <x v="0"/>
    <x v="2"/>
    <x v="23"/>
    <x v="2"/>
    <x v="4"/>
    <x v="2"/>
    <x v="0"/>
    <n v="0"/>
    <n v="0"/>
    <n v="0"/>
    <n v="0"/>
    <n v="3"/>
    <n v="172971.73"/>
    <n v="0"/>
    <n v="0"/>
    <n v="0"/>
    <n v="0"/>
    <n v="0"/>
    <n v="0"/>
    <n v="172971.73"/>
  </r>
  <r>
    <x v="0"/>
    <x v="0"/>
    <x v="2"/>
    <x v="23"/>
    <x v="2"/>
    <x v="0"/>
    <x v="0"/>
    <x v="0"/>
    <n v="3711"/>
    <n v="6245.8399999999992"/>
    <n v="5199373.2800000012"/>
    <n v="5232405.1499999994"/>
    <n v="224"/>
    <n v="3257771.09"/>
    <n v="0"/>
    <n v="0"/>
    <n v="5199373.2800000012"/>
    <n v="5232405.1499999994"/>
    <n v="0"/>
    <n v="0"/>
    <n v="3257771.09"/>
  </r>
  <r>
    <x v="0"/>
    <x v="0"/>
    <x v="2"/>
    <x v="23"/>
    <x v="2"/>
    <x v="0"/>
    <x v="0"/>
    <x v="1"/>
    <n v="0"/>
    <n v="0"/>
    <n v="0"/>
    <n v="0"/>
    <n v="15"/>
    <n v="278862.5"/>
    <n v="0"/>
    <n v="0"/>
    <n v="0"/>
    <n v="0"/>
    <n v="0"/>
    <n v="0"/>
    <n v="278862.5"/>
  </r>
  <r>
    <x v="0"/>
    <x v="0"/>
    <x v="2"/>
    <x v="23"/>
    <x v="2"/>
    <x v="0"/>
    <x v="2"/>
    <x v="0"/>
    <n v="0"/>
    <n v="0"/>
    <n v="0"/>
    <n v="0"/>
    <n v="1"/>
    <n v="129144.3"/>
    <n v="0"/>
    <n v="0"/>
    <n v="0"/>
    <n v="0"/>
    <n v="0"/>
    <n v="0"/>
    <n v="129144.3"/>
  </r>
  <r>
    <x v="0"/>
    <x v="0"/>
    <x v="2"/>
    <x v="23"/>
    <x v="2"/>
    <x v="1"/>
    <x v="0"/>
    <x v="0"/>
    <n v="1642"/>
    <n v="1750.3000000000002"/>
    <n v="4219112.6399999997"/>
    <n v="4632974.1826999998"/>
    <n v="264"/>
    <n v="3283796.4600000009"/>
    <n v="0"/>
    <n v="0"/>
    <n v="4219112.6399999997"/>
    <n v="4632974.1826999998"/>
    <n v="0"/>
    <n v="0"/>
    <n v="3283796.4600000009"/>
  </r>
  <r>
    <x v="0"/>
    <x v="0"/>
    <x v="2"/>
    <x v="23"/>
    <x v="2"/>
    <x v="1"/>
    <x v="0"/>
    <x v="1"/>
    <n v="0"/>
    <n v="0"/>
    <n v="0"/>
    <n v="0"/>
    <n v="21"/>
    <n v="357613.01"/>
    <n v="0"/>
    <n v="0"/>
    <n v="0"/>
    <n v="0"/>
    <n v="0"/>
    <n v="0"/>
    <n v="357613.01"/>
  </r>
  <r>
    <x v="0"/>
    <x v="0"/>
    <x v="2"/>
    <x v="23"/>
    <x v="2"/>
    <x v="1"/>
    <x v="1"/>
    <x v="0"/>
    <n v="0"/>
    <n v="0"/>
    <n v="0"/>
    <n v="0"/>
    <n v="4"/>
    <n v="215325.1"/>
    <n v="0"/>
    <n v="0"/>
    <n v="0"/>
    <n v="0"/>
    <n v="0"/>
    <n v="0"/>
    <n v="215325.1"/>
  </r>
  <r>
    <x v="0"/>
    <x v="0"/>
    <x v="2"/>
    <x v="23"/>
    <x v="2"/>
    <x v="1"/>
    <x v="2"/>
    <x v="0"/>
    <n v="0"/>
    <n v="0"/>
    <n v="0"/>
    <n v="0"/>
    <n v="1"/>
    <n v="36429.57"/>
    <n v="0"/>
    <n v="0"/>
    <n v="0"/>
    <n v="0"/>
    <n v="0"/>
    <n v="0"/>
    <n v="36429.57"/>
  </r>
  <r>
    <x v="0"/>
    <x v="0"/>
    <x v="2"/>
    <x v="23"/>
    <x v="2"/>
    <x v="2"/>
    <x v="0"/>
    <x v="0"/>
    <n v="9"/>
    <n v="3.7800000000000002"/>
    <n v="17200.02"/>
    <n v="7212.8700000000008"/>
    <n v="0"/>
    <n v="0"/>
    <n v="0"/>
    <n v="0"/>
    <n v="17200.02"/>
    <n v="7212.8700000000008"/>
    <n v="0"/>
    <n v="0"/>
    <n v="0"/>
  </r>
  <r>
    <x v="0"/>
    <x v="0"/>
    <x v="2"/>
    <x v="23"/>
    <x v="2"/>
    <x v="3"/>
    <x v="0"/>
    <x v="0"/>
    <n v="1875"/>
    <n v="1469.4399999999998"/>
    <n v="4968896.43"/>
    <n v="4605789.6400000006"/>
    <n v="345"/>
    <n v="5307449.3500000006"/>
    <n v="0"/>
    <n v="0"/>
    <n v="4968896.43"/>
    <n v="4605789.6400000006"/>
    <n v="0"/>
    <n v="0"/>
    <n v="5307449.3500000006"/>
  </r>
  <r>
    <x v="0"/>
    <x v="0"/>
    <x v="2"/>
    <x v="23"/>
    <x v="2"/>
    <x v="3"/>
    <x v="0"/>
    <x v="1"/>
    <n v="0"/>
    <n v="0"/>
    <n v="0"/>
    <n v="0"/>
    <n v="1"/>
    <n v="15702.07"/>
    <n v="0"/>
    <n v="0"/>
    <n v="0"/>
    <n v="0"/>
    <n v="0"/>
    <n v="0"/>
    <n v="15702.07"/>
  </r>
  <r>
    <x v="0"/>
    <x v="0"/>
    <x v="2"/>
    <x v="23"/>
    <x v="3"/>
    <x v="0"/>
    <x v="0"/>
    <x v="0"/>
    <n v="519"/>
    <n v="662.2600000000001"/>
    <n v="317148.32000000007"/>
    <n v="1272730.8900000001"/>
    <n v="7"/>
    <n v="62835.65"/>
    <n v="0"/>
    <n v="0"/>
    <n v="317148.32000000007"/>
    <n v="1272730.8900000001"/>
    <n v="0"/>
    <n v="0"/>
    <n v="62835.65"/>
  </r>
  <r>
    <x v="0"/>
    <x v="0"/>
    <x v="2"/>
    <x v="23"/>
    <x v="3"/>
    <x v="0"/>
    <x v="0"/>
    <x v="1"/>
    <n v="0"/>
    <n v="0"/>
    <n v="0"/>
    <n v="0"/>
    <n v="2"/>
    <n v="32048.87"/>
    <n v="0"/>
    <n v="0"/>
    <n v="0"/>
    <n v="0"/>
    <n v="0"/>
    <n v="0"/>
    <n v="32048.87"/>
  </r>
  <r>
    <x v="0"/>
    <x v="0"/>
    <x v="2"/>
    <x v="23"/>
    <x v="3"/>
    <x v="1"/>
    <x v="0"/>
    <x v="0"/>
    <n v="974"/>
    <n v="1047.3899999999999"/>
    <n v="348324.45"/>
    <n v="454224.00891900004"/>
    <n v="30"/>
    <n v="146618.71"/>
    <n v="0"/>
    <n v="0"/>
    <n v="348324.45"/>
    <n v="454224.00891900004"/>
    <n v="0"/>
    <n v="0"/>
    <n v="146618.71"/>
  </r>
  <r>
    <x v="0"/>
    <x v="0"/>
    <x v="2"/>
    <x v="23"/>
    <x v="3"/>
    <x v="1"/>
    <x v="0"/>
    <x v="1"/>
    <n v="0"/>
    <n v="0"/>
    <n v="0"/>
    <n v="0"/>
    <n v="11"/>
    <n v="181817.36"/>
    <n v="0"/>
    <n v="0"/>
    <n v="0"/>
    <n v="0"/>
    <n v="0"/>
    <n v="0"/>
    <n v="181817.36"/>
  </r>
  <r>
    <x v="0"/>
    <x v="0"/>
    <x v="2"/>
    <x v="23"/>
    <x v="3"/>
    <x v="2"/>
    <x v="0"/>
    <x v="0"/>
    <n v="677"/>
    <n v="1812.2599999999998"/>
    <n v="419598.79"/>
    <n v="1192645.8299999998"/>
    <n v="61"/>
    <n v="311458.18000000005"/>
    <n v="0"/>
    <n v="0"/>
    <n v="419598.79"/>
    <n v="1192645.8299999998"/>
    <n v="0"/>
    <n v="0"/>
    <n v="311458.18000000005"/>
  </r>
  <r>
    <x v="0"/>
    <x v="0"/>
    <x v="2"/>
    <x v="23"/>
    <x v="3"/>
    <x v="2"/>
    <x v="0"/>
    <x v="1"/>
    <n v="0"/>
    <n v="0"/>
    <n v="0"/>
    <n v="0"/>
    <n v="12"/>
    <n v="189223"/>
    <n v="0"/>
    <n v="0"/>
    <n v="0"/>
    <n v="0"/>
    <n v="0"/>
    <n v="0"/>
    <n v="189223"/>
  </r>
  <r>
    <x v="0"/>
    <x v="0"/>
    <x v="2"/>
    <x v="23"/>
    <x v="4"/>
    <x v="4"/>
    <x v="0"/>
    <x v="0"/>
    <n v="27"/>
    <n v="17.97"/>
    <n v="62028.99"/>
    <n v="167276.10999999999"/>
    <n v="0"/>
    <n v="0"/>
    <n v="0"/>
    <n v="0"/>
    <n v="62028.99"/>
    <n v="167276.10999999999"/>
    <n v="0"/>
    <n v="0"/>
    <n v="0"/>
  </r>
  <r>
    <x v="0"/>
    <x v="0"/>
    <x v="2"/>
    <x v="23"/>
    <x v="4"/>
    <x v="0"/>
    <x v="0"/>
    <x v="0"/>
    <n v="16"/>
    <n v="3.46"/>
    <n v="35968.14"/>
    <n v="7270.6100000000006"/>
    <n v="91"/>
    <n v="2959538.7500000005"/>
    <n v="0"/>
    <n v="0"/>
    <n v="35968.14"/>
    <n v="7270.6100000000006"/>
    <n v="0"/>
    <n v="0"/>
    <n v="2959538.7500000005"/>
  </r>
  <r>
    <x v="0"/>
    <x v="0"/>
    <x v="2"/>
    <x v="23"/>
    <x v="4"/>
    <x v="0"/>
    <x v="0"/>
    <x v="1"/>
    <n v="0"/>
    <n v="0"/>
    <n v="0"/>
    <n v="0"/>
    <n v="8"/>
    <n v="203581"/>
    <n v="0"/>
    <n v="0"/>
    <n v="0"/>
    <n v="0"/>
    <n v="0"/>
    <n v="0"/>
    <n v="203581"/>
  </r>
  <r>
    <x v="0"/>
    <x v="0"/>
    <x v="2"/>
    <x v="23"/>
    <x v="4"/>
    <x v="0"/>
    <x v="1"/>
    <x v="0"/>
    <n v="0"/>
    <n v="0"/>
    <n v="0"/>
    <n v="0"/>
    <n v="0"/>
    <n v="-49476.93"/>
    <n v="0"/>
    <n v="0"/>
    <n v="0"/>
    <n v="0"/>
    <n v="0"/>
    <n v="0"/>
    <n v="-49476.93"/>
  </r>
  <r>
    <x v="0"/>
    <x v="0"/>
    <x v="2"/>
    <x v="23"/>
    <x v="4"/>
    <x v="0"/>
    <x v="2"/>
    <x v="0"/>
    <n v="0"/>
    <n v="0"/>
    <n v="0"/>
    <n v="0"/>
    <n v="0"/>
    <n v="94875.069999999992"/>
    <n v="0"/>
    <n v="0"/>
    <n v="0"/>
    <n v="0"/>
    <n v="0"/>
    <n v="0"/>
    <n v="94875.069999999992"/>
  </r>
  <r>
    <x v="0"/>
    <x v="0"/>
    <x v="2"/>
    <x v="23"/>
    <x v="4"/>
    <x v="0"/>
    <x v="3"/>
    <x v="0"/>
    <n v="0"/>
    <n v="0"/>
    <n v="0"/>
    <n v="0"/>
    <n v="0"/>
    <n v="-3574"/>
    <n v="0"/>
    <n v="0"/>
    <n v="0"/>
    <n v="0"/>
    <n v="0"/>
    <n v="0"/>
    <n v="-3574"/>
  </r>
  <r>
    <x v="0"/>
    <x v="0"/>
    <x v="2"/>
    <x v="23"/>
    <x v="4"/>
    <x v="3"/>
    <x v="0"/>
    <x v="0"/>
    <n v="2"/>
    <n v="0.72"/>
    <n v="5682.1900000000005"/>
    <n v="3649.95"/>
    <n v="0"/>
    <n v="0"/>
    <n v="0"/>
    <n v="0"/>
    <n v="5682.1900000000005"/>
    <n v="3649.95"/>
    <n v="0"/>
    <n v="0"/>
    <n v="0"/>
  </r>
  <r>
    <x v="0"/>
    <x v="0"/>
    <x v="2"/>
    <x v="24"/>
    <x v="0"/>
    <x v="0"/>
    <x v="0"/>
    <x v="0"/>
    <n v="25774"/>
    <n v="20490.579999999994"/>
    <n v="13401551.16"/>
    <n v="11371883.967913095"/>
    <n v="1280"/>
    <n v="16829658.319999997"/>
    <n v="0"/>
    <n v="0"/>
    <n v="13401551.16"/>
    <n v="11371883.967913095"/>
    <n v="0"/>
    <n v="0"/>
    <n v="16829658.319999997"/>
  </r>
  <r>
    <x v="0"/>
    <x v="0"/>
    <x v="2"/>
    <x v="24"/>
    <x v="0"/>
    <x v="0"/>
    <x v="0"/>
    <x v="1"/>
    <n v="0"/>
    <n v="0"/>
    <n v="0"/>
    <n v="0"/>
    <n v="194"/>
    <n v="3318197.3799999994"/>
    <n v="0"/>
    <n v="0"/>
    <n v="0"/>
    <n v="0"/>
    <n v="0"/>
    <n v="0"/>
    <n v="3318197.3799999994"/>
  </r>
  <r>
    <x v="0"/>
    <x v="0"/>
    <x v="2"/>
    <x v="24"/>
    <x v="0"/>
    <x v="0"/>
    <x v="3"/>
    <x v="0"/>
    <n v="0"/>
    <n v="0"/>
    <n v="0"/>
    <n v="0"/>
    <n v="2"/>
    <n v="4859"/>
    <n v="0"/>
    <n v="0"/>
    <n v="0"/>
    <n v="0"/>
    <n v="0"/>
    <n v="0"/>
    <n v="4859"/>
  </r>
  <r>
    <x v="0"/>
    <x v="0"/>
    <x v="2"/>
    <x v="24"/>
    <x v="0"/>
    <x v="1"/>
    <x v="0"/>
    <x v="0"/>
    <n v="44433"/>
    <n v="45962.34"/>
    <n v="18899959.590000004"/>
    <n v="20538474.277530003"/>
    <n v="2441"/>
    <n v="23479147.050000001"/>
    <n v="0"/>
    <n v="0"/>
    <n v="18899959.590000004"/>
    <n v="20538474.277530003"/>
    <n v="0"/>
    <n v="0"/>
    <n v="23479147.050000001"/>
  </r>
  <r>
    <x v="0"/>
    <x v="0"/>
    <x v="2"/>
    <x v="24"/>
    <x v="0"/>
    <x v="1"/>
    <x v="0"/>
    <x v="1"/>
    <n v="0"/>
    <n v="0"/>
    <n v="0"/>
    <n v="0"/>
    <n v="443"/>
    <n v="7544413.379999998"/>
    <n v="0"/>
    <n v="0"/>
    <n v="0"/>
    <n v="0"/>
    <n v="0"/>
    <n v="0"/>
    <n v="7544413.379999998"/>
  </r>
  <r>
    <x v="0"/>
    <x v="0"/>
    <x v="2"/>
    <x v="24"/>
    <x v="0"/>
    <x v="2"/>
    <x v="0"/>
    <x v="0"/>
    <n v="356"/>
    <n v="379.24"/>
    <n v="131780.62"/>
    <n v="129810.92"/>
    <n v="28"/>
    <n v="441084.03"/>
    <n v="0"/>
    <n v="0"/>
    <n v="131780.62"/>
    <n v="129810.92"/>
    <n v="0"/>
    <n v="0"/>
    <n v="441084.03"/>
  </r>
  <r>
    <x v="0"/>
    <x v="0"/>
    <x v="2"/>
    <x v="24"/>
    <x v="0"/>
    <x v="2"/>
    <x v="0"/>
    <x v="1"/>
    <n v="0"/>
    <n v="0"/>
    <n v="0"/>
    <n v="0"/>
    <n v="3"/>
    <n v="47852.800000000003"/>
    <n v="0"/>
    <n v="0"/>
    <n v="0"/>
    <n v="0"/>
    <n v="0"/>
    <n v="0"/>
    <n v="47852.800000000003"/>
  </r>
  <r>
    <x v="0"/>
    <x v="0"/>
    <x v="2"/>
    <x v="24"/>
    <x v="0"/>
    <x v="3"/>
    <x v="0"/>
    <x v="0"/>
    <n v="11250"/>
    <n v="10703.66"/>
    <n v="10803408.690000001"/>
    <n v="9700086.478389997"/>
    <n v="899"/>
    <n v="8770877.7799999993"/>
    <n v="0"/>
    <n v="0"/>
    <n v="10803408.690000001"/>
    <n v="9700086.478389997"/>
    <n v="0"/>
    <n v="0"/>
    <n v="8770877.7799999993"/>
  </r>
  <r>
    <x v="0"/>
    <x v="0"/>
    <x v="2"/>
    <x v="24"/>
    <x v="0"/>
    <x v="3"/>
    <x v="0"/>
    <x v="1"/>
    <n v="0"/>
    <n v="0"/>
    <n v="0"/>
    <n v="0"/>
    <n v="48"/>
    <n v="791016.17"/>
    <n v="0"/>
    <n v="0"/>
    <n v="0"/>
    <n v="0"/>
    <n v="0"/>
    <n v="0"/>
    <n v="791016.17"/>
  </r>
  <r>
    <x v="0"/>
    <x v="0"/>
    <x v="2"/>
    <x v="24"/>
    <x v="1"/>
    <x v="4"/>
    <x v="0"/>
    <x v="0"/>
    <n v="5050"/>
    <n v="4104.2"/>
    <n v="3372344.6799999992"/>
    <n v="3162384.9900000007"/>
    <n v="575"/>
    <n v="4923876.4700000007"/>
    <n v="0"/>
    <n v="0"/>
    <n v="3372344.6799999992"/>
    <n v="3162384.9900000007"/>
    <n v="0"/>
    <n v="0"/>
    <n v="4923876.4700000007"/>
  </r>
  <r>
    <x v="0"/>
    <x v="0"/>
    <x v="2"/>
    <x v="24"/>
    <x v="1"/>
    <x v="4"/>
    <x v="0"/>
    <x v="1"/>
    <n v="0"/>
    <n v="0"/>
    <n v="0"/>
    <n v="0"/>
    <n v="102"/>
    <n v="1773917.18"/>
    <n v="0"/>
    <n v="0"/>
    <n v="0"/>
    <n v="0"/>
    <n v="0"/>
    <n v="0"/>
    <n v="1773917.18"/>
  </r>
  <r>
    <x v="0"/>
    <x v="0"/>
    <x v="2"/>
    <x v="24"/>
    <x v="1"/>
    <x v="4"/>
    <x v="1"/>
    <x v="0"/>
    <n v="0"/>
    <n v="0"/>
    <n v="0"/>
    <n v="0"/>
    <n v="7"/>
    <n v="168915.19"/>
    <n v="0"/>
    <n v="0"/>
    <n v="0"/>
    <n v="0"/>
    <n v="0"/>
    <n v="0"/>
    <n v="168915.19"/>
  </r>
  <r>
    <x v="0"/>
    <x v="0"/>
    <x v="2"/>
    <x v="24"/>
    <x v="1"/>
    <x v="4"/>
    <x v="2"/>
    <x v="0"/>
    <n v="0"/>
    <n v="0"/>
    <n v="0"/>
    <n v="0"/>
    <n v="1"/>
    <n v="130682.5"/>
    <n v="0"/>
    <n v="0"/>
    <n v="0"/>
    <n v="0"/>
    <n v="0"/>
    <n v="0"/>
    <n v="130682.5"/>
  </r>
  <r>
    <x v="0"/>
    <x v="0"/>
    <x v="2"/>
    <x v="24"/>
    <x v="1"/>
    <x v="0"/>
    <x v="0"/>
    <x v="0"/>
    <n v="1881"/>
    <n v="3499.4599999999996"/>
    <n v="2048859.7899999998"/>
    <n v="2045008.8"/>
    <n v="276"/>
    <n v="5450453.04"/>
    <n v="0"/>
    <n v="0"/>
    <n v="2048859.7899999998"/>
    <n v="2045008.8"/>
    <n v="0"/>
    <n v="0"/>
    <n v="5450453.04"/>
  </r>
  <r>
    <x v="0"/>
    <x v="0"/>
    <x v="2"/>
    <x v="24"/>
    <x v="1"/>
    <x v="0"/>
    <x v="0"/>
    <x v="1"/>
    <n v="0"/>
    <n v="0"/>
    <n v="0"/>
    <n v="0"/>
    <n v="45"/>
    <n v="735054.67999999993"/>
    <n v="0"/>
    <n v="0"/>
    <n v="0"/>
    <n v="0"/>
    <n v="0"/>
    <n v="0"/>
    <n v="735054.67999999993"/>
  </r>
  <r>
    <x v="0"/>
    <x v="0"/>
    <x v="2"/>
    <x v="24"/>
    <x v="1"/>
    <x v="0"/>
    <x v="1"/>
    <x v="0"/>
    <n v="0"/>
    <n v="0"/>
    <n v="0"/>
    <n v="0"/>
    <n v="3"/>
    <n v="24427.41"/>
    <n v="0"/>
    <n v="0"/>
    <n v="0"/>
    <n v="0"/>
    <n v="0"/>
    <n v="0"/>
    <n v="24427.41"/>
  </r>
  <r>
    <x v="0"/>
    <x v="0"/>
    <x v="2"/>
    <x v="24"/>
    <x v="1"/>
    <x v="1"/>
    <x v="0"/>
    <x v="0"/>
    <n v="4496"/>
    <n v="5094.05"/>
    <n v="4653681.2600000016"/>
    <n v="4840034.0705100009"/>
    <n v="552"/>
    <n v="6753574.8899999987"/>
    <n v="0"/>
    <n v="0"/>
    <n v="4653681.2600000016"/>
    <n v="4840034.0705100009"/>
    <n v="0"/>
    <n v="0"/>
    <n v="6753574.8899999987"/>
  </r>
  <r>
    <x v="0"/>
    <x v="0"/>
    <x v="2"/>
    <x v="24"/>
    <x v="1"/>
    <x v="1"/>
    <x v="0"/>
    <x v="1"/>
    <n v="0"/>
    <n v="0"/>
    <n v="0"/>
    <n v="0"/>
    <n v="95"/>
    <n v="1591723.3199999998"/>
    <n v="0"/>
    <n v="0"/>
    <n v="0"/>
    <n v="0"/>
    <n v="0"/>
    <n v="0"/>
    <n v="1591723.3199999998"/>
  </r>
  <r>
    <x v="0"/>
    <x v="0"/>
    <x v="2"/>
    <x v="24"/>
    <x v="1"/>
    <x v="1"/>
    <x v="1"/>
    <x v="0"/>
    <n v="0"/>
    <n v="0"/>
    <n v="0"/>
    <n v="0"/>
    <n v="3"/>
    <n v="64986.270000000004"/>
    <n v="0"/>
    <n v="0"/>
    <n v="0"/>
    <n v="0"/>
    <n v="0"/>
    <n v="0"/>
    <n v="64986.270000000004"/>
  </r>
  <r>
    <x v="0"/>
    <x v="0"/>
    <x v="2"/>
    <x v="24"/>
    <x v="1"/>
    <x v="1"/>
    <x v="2"/>
    <x v="0"/>
    <n v="0"/>
    <n v="0"/>
    <n v="0"/>
    <n v="0"/>
    <n v="3"/>
    <n v="95780.66"/>
    <n v="0"/>
    <n v="0"/>
    <n v="0"/>
    <n v="0"/>
    <n v="0"/>
    <n v="0"/>
    <n v="95780.66"/>
  </r>
  <r>
    <x v="0"/>
    <x v="0"/>
    <x v="2"/>
    <x v="24"/>
    <x v="1"/>
    <x v="2"/>
    <x v="0"/>
    <x v="0"/>
    <n v="962"/>
    <n v="921.8"/>
    <n v="217732.53"/>
    <n v="243122.82000000004"/>
    <n v="17"/>
    <n v="167414.17000000001"/>
    <n v="0"/>
    <n v="0"/>
    <n v="217732.53"/>
    <n v="243122.82000000004"/>
    <n v="0"/>
    <n v="0"/>
    <n v="167414.17000000001"/>
  </r>
  <r>
    <x v="0"/>
    <x v="0"/>
    <x v="2"/>
    <x v="24"/>
    <x v="1"/>
    <x v="3"/>
    <x v="0"/>
    <x v="0"/>
    <n v="515"/>
    <n v="409.13000000000005"/>
    <n v="911780.31"/>
    <n v="654980.65000000014"/>
    <n v="68"/>
    <n v="906177.76000000013"/>
    <n v="0"/>
    <n v="0"/>
    <n v="911780.31"/>
    <n v="654980.65000000014"/>
    <n v="0"/>
    <n v="0"/>
    <n v="906177.76000000013"/>
  </r>
  <r>
    <x v="0"/>
    <x v="0"/>
    <x v="2"/>
    <x v="24"/>
    <x v="1"/>
    <x v="3"/>
    <x v="0"/>
    <x v="1"/>
    <n v="0"/>
    <n v="0"/>
    <n v="0"/>
    <n v="0"/>
    <n v="4"/>
    <n v="65632"/>
    <n v="0"/>
    <n v="0"/>
    <n v="0"/>
    <n v="0"/>
    <n v="0"/>
    <n v="0"/>
    <n v="65632"/>
  </r>
  <r>
    <x v="0"/>
    <x v="0"/>
    <x v="2"/>
    <x v="24"/>
    <x v="2"/>
    <x v="4"/>
    <x v="0"/>
    <x v="0"/>
    <n v="2440"/>
    <n v="2356.0700000000011"/>
    <n v="5880107.3399999999"/>
    <n v="5549449.3756051008"/>
    <n v="690"/>
    <n v="11415761.769999998"/>
    <n v="0"/>
    <n v="0"/>
    <n v="5880107.3399999999"/>
    <n v="5549449.3756051008"/>
    <n v="0"/>
    <n v="0"/>
    <n v="11415761.769999998"/>
  </r>
  <r>
    <x v="0"/>
    <x v="0"/>
    <x v="2"/>
    <x v="24"/>
    <x v="2"/>
    <x v="4"/>
    <x v="0"/>
    <x v="1"/>
    <n v="0"/>
    <n v="0"/>
    <n v="0"/>
    <n v="0"/>
    <n v="59"/>
    <n v="974845.95"/>
    <n v="0"/>
    <n v="0"/>
    <n v="0"/>
    <n v="0"/>
    <n v="0"/>
    <n v="0"/>
    <n v="974845.95"/>
  </r>
  <r>
    <x v="0"/>
    <x v="0"/>
    <x v="2"/>
    <x v="24"/>
    <x v="2"/>
    <x v="4"/>
    <x v="1"/>
    <x v="0"/>
    <n v="0"/>
    <n v="0"/>
    <n v="0"/>
    <n v="0"/>
    <n v="5"/>
    <n v="252367.2"/>
    <n v="0"/>
    <n v="0"/>
    <n v="0"/>
    <n v="0"/>
    <n v="0"/>
    <n v="0"/>
    <n v="252367.2"/>
  </r>
  <r>
    <x v="0"/>
    <x v="0"/>
    <x v="2"/>
    <x v="24"/>
    <x v="2"/>
    <x v="4"/>
    <x v="2"/>
    <x v="0"/>
    <n v="0"/>
    <n v="0"/>
    <n v="0"/>
    <n v="0"/>
    <n v="1"/>
    <n v="109477"/>
    <n v="0"/>
    <n v="0"/>
    <n v="0"/>
    <n v="0"/>
    <n v="0"/>
    <n v="0"/>
    <n v="109477"/>
  </r>
  <r>
    <x v="0"/>
    <x v="0"/>
    <x v="2"/>
    <x v="24"/>
    <x v="2"/>
    <x v="0"/>
    <x v="0"/>
    <x v="0"/>
    <n v="589"/>
    <n v="1278.4499999999998"/>
    <n v="2235095.52"/>
    <n v="2371291.9049200001"/>
    <n v="416"/>
    <n v="11837351.439999999"/>
    <n v="0"/>
    <n v="0"/>
    <n v="2235095.52"/>
    <n v="2371291.9049200001"/>
    <n v="0"/>
    <n v="0"/>
    <n v="11837351.439999999"/>
  </r>
  <r>
    <x v="0"/>
    <x v="0"/>
    <x v="2"/>
    <x v="24"/>
    <x v="2"/>
    <x v="0"/>
    <x v="0"/>
    <x v="1"/>
    <n v="0"/>
    <n v="0"/>
    <n v="0"/>
    <n v="0"/>
    <n v="20"/>
    <n v="328891.40000000002"/>
    <n v="0"/>
    <n v="0"/>
    <n v="0"/>
    <n v="0"/>
    <n v="0"/>
    <n v="0"/>
    <n v="328891.40000000002"/>
  </r>
  <r>
    <x v="0"/>
    <x v="0"/>
    <x v="2"/>
    <x v="24"/>
    <x v="2"/>
    <x v="0"/>
    <x v="1"/>
    <x v="0"/>
    <n v="0"/>
    <n v="0"/>
    <n v="0"/>
    <n v="0"/>
    <n v="0"/>
    <n v="-4500"/>
    <n v="0"/>
    <n v="0"/>
    <n v="0"/>
    <n v="0"/>
    <n v="0"/>
    <n v="0"/>
    <n v="-4500"/>
  </r>
  <r>
    <x v="0"/>
    <x v="0"/>
    <x v="2"/>
    <x v="24"/>
    <x v="2"/>
    <x v="1"/>
    <x v="0"/>
    <x v="0"/>
    <n v="478"/>
    <n v="464.94000000000017"/>
    <n v="954515.43"/>
    <n v="1094832.2126"/>
    <n v="176"/>
    <n v="1942661.7699999998"/>
    <n v="0"/>
    <n v="0"/>
    <n v="954515.43"/>
    <n v="1094832.2126"/>
    <n v="0"/>
    <n v="0"/>
    <n v="1942661.7699999998"/>
  </r>
  <r>
    <x v="0"/>
    <x v="0"/>
    <x v="2"/>
    <x v="24"/>
    <x v="2"/>
    <x v="1"/>
    <x v="0"/>
    <x v="1"/>
    <n v="0"/>
    <n v="0"/>
    <n v="0"/>
    <n v="0"/>
    <n v="23"/>
    <n v="370641.46"/>
    <n v="0"/>
    <n v="0"/>
    <n v="0"/>
    <n v="0"/>
    <n v="0"/>
    <n v="0"/>
    <n v="370641.46"/>
  </r>
  <r>
    <x v="0"/>
    <x v="0"/>
    <x v="2"/>
    <x v="24"/>
    <x v="2"/>
    <x v="1"/>
    <x v="1"/>
    <x v="0"/>
    <n v="0"/>
    <n v="0"/>
    <n v="0"/>
    <n v="0"/>
    <n v="0"/>
    <n v="11069.7"/>
    <n v="0"/>
    <n v="0"/>
    <n v="0"/>
    <n v="0"/>
    <n v="0"/>
    <n v="0"/>
    <n v="11069.7"/>
  </r>
  <r>
    <x v="0"/>
    <x v="0"/>
    <x v="2"/>
    <x v="24"/>
    <x v="2"/>
    <x v="1"/>
    <x v="2"/>
    <x v="0"/>
    <n v="0"/>
    <n v="0"/>
    <n v="0"/>
    <n v="0"/>
    <n v="1"/>
    <n v="217534.8"/>
    <n v="0"/>
    <n v="0"/>
    <n v="0"/>
    <n v="0"/>
    <n v="0"/>
    <n v="0"/>
    <n v="217534.8"/>
  </r>
  <r>
    <x v="0"/>
    <x v="0"/>
    <x v="2"/>
    <x v="24"/>
    <x v="2"/>
    <x v="2"/>
    <x v="0"/>
    <x v="0"/>
    <n v="62"/>
    <n v="66.34"/>
    <n v="33175.24"/>
    <n v="40336.879999999997"/>
    <n v="6"/>
    <n v="94618.01"/>
    <n v="0"/>
    <n v="0"/>
    <n v="33175.24"/>
    <n v="40336.879999999997"/>
    <n v="0"/>
    <n v="0"/>
    <n v="94618.01"/>
  </r>
  <r>
    <x v="0"/>
    <x v="0"/>
    <x v="2"/>
    <x v="24"/>
    <x v="2"/>
    <x v="3"/>
    <x v="0"/>
    <x v="0"/>
    <n v="1610"/>
    <n v="1234.6100000000004"/>
    <n v="4567228.42"/>
    <n v="3791721.4500000007"/>
    <n v="235"/>
    <n v="4474067.4499999993"/>
    <n v="0"/>
    <n v="0"/>
    <n v="4567228.42"/>
    <n v="3791721.4500000007"/>
    <n v="0"/>
    <n v="0"/>
    <n v="4474067.4499999993"/>
  </r>
  <r>
    <x v="0"/>
    <x v="0"/>
    <x v="2"/>
    <x v="24"/>
    <x v="2"/>
    <x v="3"/>
    <x v="0"/>
    <x v="1"/>
    <n v="0"/>
    <n v="0"/>
    <n v="0"/>
    <n v="0"/>
    <n v="5"/>
    <n v="78290"/>
    <n v="0"/>
    <n v="0"/>
    <n v="0"/>
    <n v="0"/>
    <n v="0"/>
    <n v="0"/>
    <n v="78290"/>
  </r>
  <r>
    <x v="0"/>
    <x v="0"/>
    <x v="2"/>
    <x v="24"/>
    <x v="3"/>
    <x v="0"/>
    <x v="0"/>
    <x v="0"/>
    <n v="1811"/>
    <n v="2164.4300000000003"/>
    <n v="1485616.52"/>
    <n v="1545725"/>
    <n v="37"/>
    <n v="326773.3"/>
    <n v="0"/>
    <n v="0"/>
    <n v="1485616.52"/>
    <n v="1545725"/>
    <n v="0"/>
    <n v="0"/>
    <n v="326773.3"/>
  </r>
  <r>
    <x v="0"/>
    <x v="0"/>
    <x v="2"/>
    <x v="24"/>
    <x v="3"/>
    <x v="0"/>
    <x v="0"/>
    <x v="1"/>
    <n v="0"/>
    <n v="0"/>
    <n v="0"/>
    <n v="0"/>
    <n v="5"/>
    <n v="79976.25"/>
    <n v="0"/>
    <n v="0"/>
    <n v="0"/>
    <n v="0"/>
    <n v="0"/>
    <n v="0"/>
    <n v="79976.25"/>
  </r>
  <r>
    <x v="0"/>
    <x v="0"/>
    <x v="2"/>
    <x v="24"/>
    <x v="3"/>
    <x v="1"/>
    <x v="0"/>
    <x v="0"/>
    <n v="1384"/>
    <n v="1775.56"/>
    <n v="370176.69999999995"/>
    <n v="519579.036662"/>
    <n v="80"/>
    <n v="567714.41999999993"/>
    <n v="0"/>
    <n v="0"/>
    <n v="370176.69999999995"/>
    <n v="519579.036662"/>
    <n v="0"/>
    <n v="0"/>
    <n v="567714.41999999993"/>
  </r>
  <r>
    <x v="0"/>
    <x v="0"/>
    <x v="2"/>
    <x v="24"/>
    <x v="3"/>
    <x v="1"/>
    <x v="0"/>
    <x v="1"/>
    <n v="0"/>
    <n v="0"/>
    <n v="0"/>
    <n v="0"/>
    <n v="11"/>
    <n v="175562.38"/>
    <n v="0"/>
    <n v="0"/>
    <n v="0"/>
    <n v="0"/>
    <n v="0"/>
    <n v="0"/>
    <n v="175562.38"/>
  </r>
  <r>
    <x v="0"/>
    <x v="0"/>
    <x v="2"/>
    <x v="24"/>
    <x v="3"/>
    <x v="2"/>
    <x v="0"/>
    <x v="0"/>
    <n v="1643"/>
    <n v="2295.36"/>
    <n v="1175262.98"/>
    <n v="1277691.1690399998"/>
    <n v="46"/>
    <n v="326983.72000000003"/>
    <n v="0"/>
    <n v="0"/>
    <n v="1175262.98"/>
    <n v="1277691.1690399998"/>
    <n v="0"/>
    <n v="0"/>
    <n v="326983.72000000003"/>
  </r>
  <r>
    <x v="0"/>
    <x v="0"/>
    <x v="2"/>
    <x v="24"/>
    <x v="3"/>
    <x v="2"/>
    <x v="0"/>
    <x v="1"/>
    <n v="0"/>
    <n v="0"/>
    <n v="0"/>
    <n v="0"/>
    <n v="7"/>
    <n v="111108.08"/>
    <n v="0"/>
    <n v="0"/>
    <n v="0"/>
    <n v="0"/>
    <n v="0"/>
    <n v="0"/>
    <n v="111108.08"/>
  </r>
  <r>
    <x v="0"/>
    <x v="0"/>
    <x v="2"/>
    <x v="24"/>
    <x v="3"/>
    <x v="3"/>
    <x v="0"/>
    <x v="0"/>
    <n v="40"/>
    <n v="24.37"/>
    <n v="43800"/>
    <n v="26608.799999999999"/>
    <n v="0"/>
    <n v="1017"/>
    <n v="0"/>
    <n v="0"/>
    <n v="43800"/>
    <n v="26608.799999999999"/>
    <n v="0"/>
    <n v="0"/>
    <n v="1017"/>
  </r>
  <r>
    <x v="0"/>
    <x v="0"/>
    <x v="2"/>
    <x v="24"/>
    <x v="4"/>
    <x v="0"/>
    <x v="0"/>
    <x v="0"/>
    <n v="0"/>
    <n v="19.989999999999998"/>
    <n v="-1269.48"/>
    <n v="23197.79"/>
    <n v="16"/>
    <n v="3000194.8499999996"/>
    <n v="0"/>
    <n v="0"/>
    <n v="-1269.48"/>
    <n v="23197.79"/>
    <n v="0"/>
    <n v="0"/>
    <n v="3000194.8499999996"/>
  </r>
  <r>
    <x v="0"/>
    <x v="0"/>
    <x v="2"/>
    <x v="24"/>
    <x v="4"/>
    <x v="0"/>
    <x v="0"/>
    <x v="1"/>
    <n v="0"/>
    <n v="0"/>
    <n v="0"/>
    <n v="0"/>
    <n v="1"/>
    <n v="99441.91"/>
    <n v="0"/>
    <n v="0"/>
    <n v="0"/>
    <n v="0"/>
    <n v="0"/>
    <n v="0"/>
    <n v="99441.91"/>
  </r>
  <r>
    <x v="0"/>
    <x v="0"/>
    <x v="2"/>
    <x v="24"/>
    <x v="4"/>
    <x v="0"/>
    <x v="1"/>
    <x v="0"/>
    <n v="0"/>
    <n v="0"/>
    <n v="0"/>
    <n v="0"/>
    <n v="0"/>
    <n v="5731.2500000000055"/>
    <n v="0"/>
    <n v="0"/>
    <n v="0"/>
    <n v="0"/>
    <n v="0"/>
    <n v="0"/>
    <n v="5731.2500000000055"/>
  </r>
  <r>
    <x v="0"/>
    <x v="0"/>
    <x v="2"/>
    <x v="24"/>
    <x v="4"/>
    <x v="0"/>
    <x v="2"/>
    <x v="0"/>
    <n v="0"/>
    <n v="0"/>
    <n v="0"/>
    <n v="0"/>
    <n v="0"/>
    <n v="-241932.31000000003"/>
    <n v="0"/>
    <n v="0"/>
    <n v="0"/>
    <n v="0"/>
    <n v="0"/>
    <n v="0"/>
    <n v="-241932.31000000003"/>
  </r>
  <r>
    <x v="0"/>
    <x v="0"/>
    <x v="2"/>
    <x v="25"/>
    <x v="0"/>
    <x v="0"/>
    <x v="0"/>
    <x v="0"/>
    <n v="6952"/>
    <n v="6064.49"/>
    <n v="7713221.5999999996"/>
    <n v="2758294.8112027999"/>
    <n v="474"/>
    <n v="5234852.47"/>
    <n v="0"/>
    <n v="0"/>
    <n v="7713221.5999999996"/>
    <n v="2758294.8112027999"/>
    <n v="0"/>
    <n v="0"/>
    <n v="5234852.47"/>
  </r>
  <r>
    <x v="0"/>
    <x v="0"/>
    <x v="2"/>
    <x v="25"/>
    <x v="0"/>
    <x v="0"/>
    <x v="0"/>
    <x v="1"/>
    <n v="0"/>
    <n v="0"/>
    <n v="0"/>
    <n v="0"/>
    <n v="44"/>
    <n v="751249.7"/>
    <n v="0"/>
    <n v="0"/>
    <n v="0"/>
    <n v="0"/>
    <n v="0"/>
    <n v="0"/>
    <n v="751249.7"/>
  </r>
  <r>
    <x v="0"/>
    <x v="0"/>
    <x v="2"/>
    <x v="25"/>
    <x v="0"/>
    <x v="0"/>
    <x v="2"/>
    <x v="0"/>
    <n v="0"/>
    <n v="0"/>
    <n v="0"/>
    <n v="0"/>
    <n v="0"/>
    <n v="2800"/>
    <n v="0"/>
    <n v="0"/>
    <n v="0"/>
    <n v="0"/>
    <n v="0"/>
    <n v="0"/>
    <n v="2800"/>
  </r>
  <r>
    <x v="0"/>
    <x v="0"/>
    <x v="2"/>
    <x v="25"/>
    <x v="0"/>
    <x v="0"/>
    <x v="3"/>
    <x v="0"/>
    <n v="0"/>
    <n v="0"/>
    <n v="0"/>
    <n v="0"/>
    <n v="22"/>
    <n v="51344.07"/>
    <n v="0"/>
    <n v="0"/>
    <n v="0"/>
    <n v="0"/>
    <n v="0"/>
    <n v="0"/>
    <n v="51344.07"/>
  </r>
  <r>
    <x v="0"/>
    <x v="0"/>
    <x v="2"/>
    <x v="25"/>
    <x v="0"/>
    <x v="1"/>
    <x v="0"/>
    <x v="0"/>
    <n v="47522"/>
    <n v="44977.85"/>
    <n v="24522284.690000001"/>
    <n v="21627480.869396999"/>
    <n v="2182"/>
    <n v="17198809.84"/>
    <n v="0"/>
    <n v="0"/>
    <n v="24522284.690000001"/>
    <n v="21627480.869396999"/>
    <n v="0"/>
    <n v="0"/>
    <n v="17198809.84"/>
  </r>
  <r>
    <x v="0"/>
    <x v="0"/>
    <x v="2"/>
    <x v="25"/>
    <x v="0"/>
    <x v="1"/>
    <x v="0"/>
    <x v="1"/>
    <n v="0"/>
    <n v="0"/>
    <n v="0"/>
    <n v="0"/>
    <n v="444"/>
    <n v="7608532.5600000005"/>
    <n v="0"/>
    <n v="0"/>
    <n v="0"/>
    <n v="0"/>
    <n v="0"/>
    <n v="0"/>
    <n v="7608532.5600000005"/>
  </r>
  <r>
    <x v="0"/>
    <x v="0"/>
    <x v="2"/>
    <x v="25"/>
    <x v="0"/>
    <x v="2"/>
    <x v="0"/>
    <x v="0"/>
    <n v="66"/>
    <n v="45.72"/>
    <n v="32905.86"/>
    <n v="24377.9"/>
    <n v="54"/>
    <n v="205435.78999999998"/>
    <n v="0"/>
    <n v="0"/>
    <n v="32905.86"/>
    <n v="24377.9"/>
    <n v="0"/>
    <n v="0"/>
    <n v="205435.78999999998"/>
  </r>
  <r>
    <x v="0"/>
    <x v="0"/>
    <x v="2"/>
    <x v="25"/>
    <x v="0"/>
    <x v="2"/>
    <x v="0"/>
    <x v="1"/>
    <n v="0"/>
    <n v="0"/>
    <n v="0"/>
    <n v="0"/>
    <n v="2"/>
    <n v="31317"/>
    <n v="0"/>
    <n v="0"/>
    <n v="0"/>
    <n v="0"/>
    <n v="0"/>
    <n v="0"/>
    <n v="31317"/>
  </r>
  <r>
    <x v="0"/>
    <x v="0"/>
    <x v="2"/>
    <x v="25"/>
    <x v="0"/>
    <x v="2"/>
    <x v="1"/>
    <x v="0"/>
    <n v="0"/>
    <n v="0"/>
    <n v="0"/>
    <n v="0"/>
    <n v="0"/>
    <n v="158"/>
    <n v="0"/>
    <n v="0"/>
    <n v="0"/>
    <n v="0"/>
    <n v="0"/>
    <n v="0"/>
    <n v="158"/>
  </r>
  <r>
    <x v="0"/>
    <x v="0"/>
    <x v="2"/>
    <x v="25"/>
    <x v="0"/>
    <x v="3"/>
    <x v="0"/>
    <x v="0"/>
    <n v="348"/>
    <n v="373.35999999999996"/>
    <n v="86675.91"/>
    <n v="309324.37"/>
    <n v="32"/>
    <n v="154894.84999999998"/>
    <n v="0"/>
    <n v="0"/>
    <n v="86675.91"/>
    <n v="309324.37"/>
    <n v="0"/>
    <n v="0"/>
    <n v="154894.84999999998"/>
  </r>
  <r>
    <x v="0"/>
    <x v="0"/>
    <x v="2"/>
    <x v="25"/>
    <x v="0"/>
    <x v="3"/>
    <x v="0"/>
    <x v="1"/>
    <n v="0"/>
    <n v="0"/>
    <n v="0"/>
    <n v="0"/>
    <n v="1"/>
    <n v="15811"/>
    <n v="0"/>
    <n v="0"/>
    <n v="0"/>
    <n v="0"/>
    <n v="0"/>
    <n v="0"/>
    <n v="15811"/>
  </r>
  <r>
    <x v="0"/>
    <x v="0"/>
    <x v="2"/>
    <x v="25"/>
    <x v="1"/>
    <x v="4"/>
    <x v="0"/>
    <x v="0"/>
    <n v="8515"/>
    <n v="14620.599999999999"/>
    <n v="6992159.5699999994"/>
    <n v="9185281.6357300002"/>
    <n v="1097"/>
    <n v="6758578.8099999987"/>
    <n v="0"/>
    <n v="0"/>
    <n v="6992159.5699999994"/>
    <n v="9185281.6357300002"/>
    <n v="0"/>
    <n v="0"/>
    <n v="6758578.8099999987"/>
  </r>
  <r>
    <x v="0"/>
    <x v="0"/>
    <x v="2"/>
    <x v="25"/>
    <x v="1"/>
    <x v="4"/>
    <x v="0"/>
    <x v="1"/>
    <n v="0"/>
    <n v="0"/>
    <n v="0"/>
    <n v="0"/>
    <n v="127"/>
    <n v="2242097.73"/>
    <n v="0"/>
    <n v="0"/>
    <n v="0"/>
    <n v="0"/>
    <n v="0"/>
    <n v="0"/>
    <n v="2242097.73"/>
  </r>
  <r>
    <x v="0"/>
    <x v="0"/>
    <x v="2"/>
    <x v="25"/>
    <x v="1"/>
    <x v="4"/>
    <x v="1"/>
    <x v="0"/>
    <n v="0"/>
    <n v="0"/>
    <n v="0"/>
    <n v="0"/>
    <n v="13"/>
    <n v="202422.78"/>
    <n v="0"/>
    <n v="0"/>
    <n v="0"/>
    <n v="0"/>
    <n v="0"/>
    <n v="0"/>
    <n v="202422.78"/>
  </r>
  <r>
    <x v="0"/>
    <x v="0"/>
    <x v="2"/>
    <x v="25"/>
    <x v="1"/>
    <x v="4"/>
    <x v="2"/>
    <x v="0"/>
    <n v="0"/>
    <n v="0"/>
    <n v="0"/>
    <n v="0"/>
    <n v="3"/>
    <n v="99970.98"/>
    <n v="0"/>
    <n v="0"/>
    <n v="0"/>
    <n v="0"/>
    <n v="0"/>
    <n v="0"/>
    <n v="99970.98"/>
  </r>
  <r>
    <x v="0"/>
    <x v="0"/>
    <x v="2"/>
    <x v="25"/>
    <x v="1"/>
    <x v="0"/>
    <x v="0"/>
    <x v="0"/>
    <n v="2264"/>
    <n v="3566.5600000000013"/>
    <n v="3234813.64"/>
    <n v="3682821.0899999989"/>
    <n v="184"/>
    <n v="1218009.48"/>
    <n v="0"/>
    <n v="0"/>
    <n v="3234813.64"/>
    <n v="3682821.0899999989"/>
    <n v="0"/>
    <n v="0"/>
    <n v="1218009.48"/>
  </r>
  <r>
    <x v="0"/>
    <x v="0"/>
    <x v="2"/>
    <x v="25"/>
    <x v="1"/>
    <x v="0"/>
    <x v="0"/>
    <x v="1"/>
    <n v="0"/>
    <n v="0"/>
    <n v="0"/>
    <n v="0"/>
    <n v="20"/>
    <n v="368659.25"/>
    <n v="0"/>
    <n v="0"/>
    <n v="0"/>
    <n v="0"/>
    <n v="0"/>
    <n v="0"/>
    <n v="368659.25"/>
  </r>
  <r>
    <x v="0"/>
    <x v="0"/>
    <x v="2"/>
    <x v="25"/>
    <x v="1"/>
    <x v="0"/>
    <x v="1"/>
    <x v="0"/>
    <n v="0"/>
    <n v="0"/>
    <n v="0"/>
    <n v="0"/>
    <n v="1"/>
    <n v="11501.1"/>
    <n v="0"/>
    <n v="0"/>
    <n v="0"/>
    <n v="0"/>
    <n v="0"/>
    <n v="0"/>
    <n v="11501.1"/>
  </r>
  <r>
    <x v="0"/>
    <x v="0"/>
    <x v="2"/>
    <x v="25"/>
    <x v="1"/>
    <x v="0"/>
    <x v="2"/>
    <x v="0"/>
    <n v="0"/>
    <n v="0"/>
    <n v="0"/>
    <n v="0"/>
    <n v="1"/>
    <n v="43854.77"/>
    <n v="0"/>
    <n v="0"/>
    <n v="0"/>
    <n v="0"/>
    <n v="0"/>
    <n v="0"/>
    <n v="43854.77"/>
  </r>
  <r>
    <x v="0"/>
    <x v="0"/>
    <x v="2"/>
    <x v="25"/>
    <x v="1"/>
    <x v="1"/>
    <x v="0"/>
    <x v="0"/>
    <n v="12652"/>
    <n v="9482.59"/>
    <n v="8389346.8300000001"/>
    <n v="6539058.7566100014"/>
    <n v="554"/>
    <n v="6402987.8699999992"/>
    <n v="0"/>
    <n v="0"/>
    <n v="8389346.8300000001"/>
    <n v="6539058.7566100014"/>
    <n v="0"/>
    <n v="0"/>
    <n v="6402987.8699999992"/>
  </r>
  <r>
    <x v="0"/>
    <x v="0"/>
    <x v="2"/>
    <x v="25"/>
    <x v="1"/>
    <x v="1"/>
    <x v="0"/>
    <x v="1"/>
    <n v="0"/>
    <n v="0"/>
    <n v="0"/>
    <n v="0"/>
    <n v="80"/>
    <n v="1423590.52"/>
    <n v="0"/>
    <n v="0"/>
    <n v="0"/>
    <n v="0"/>
    <n v="0"/>
    <n v="0"/>
    <n v="1423590.52"/>
  </r>
  <r>
    <x v="0"/>
    <x v="0"/>
    <x v="2"/>
    <x v="25"/>
    <x v="1"/>
    <x v="1"/>
    <x v="1"/>
    <x v="0"/>
    <n v="0"/>
    <n v="0"/>
    <n v="0"/>
    <n v="0"/>
    <n v="3"/>
    <n v="76921.649999999994"/>
    <n v="0"/>
    <n v="0"/>
    <n v="0"/>
    <n v="0"/>
    <n v="0"/>
    <n v="0"/>
    <n v="76921.649999999994"/>
  </r>
  <r>
    <x v="0"/>
    <x v="0"/>
    <x v="2"/>
    <x v="25"/>
    <x v="1"/>
    <x v="1"/>
    <x v="2"/>
    <x v="0"/>
    <n v="0"/>
    <n v="0"/>
    <n v="0"/>
    <n v="0"/>
    <n v="6"/>
    <n v="205403.76"/>
    <n v="0"/>
    <n v="0"/>
    <n v="0"/>
    <n v="0"/>
    <n v="0"/>
    <n v="0"/>
    <n v="205403.76"/>
  </r>
  <r>
    <x v="0"/>
    <x v="0"/>
    <x v="2"/>
    <x v="25"/>
    <x v="1"/>
    <x v="2"/>
    <x v="0"/>
    <x v="0"/>
    <n v="32"/>
    <n v="15.989999999999998"/>
    <n v="22520.69"/>
    <n v="9000.86"/>
    <n v="9"/>
    <n v="34770.660000000003"/>
    <n v="0"/>
    <n v="0"/>
    <n v="22520.69"/>
    <n v="9000.86"/>
    <n v="0"/>
    <n v="0"/>
    <n v="34770.660000000003"/>
  </r>
  <r>
    <x v="0"/>
    <x v="0"/>
    <x v="2"/>
    <x v="25"/>
    <x v="1"/>
    <x v="2"/>
    <x v="0"/>
    <x v="1"/>
    <n v="0"/>
    <n v="0"/>
    <n v="0"/>
    <n v="0"/>
    <n v="1"/>
    <n v="15835"/>
    <n v="0"/>
    <n v="0"/>
    <n v="0"/>
    <n v="0"/>
    <n v="0"/>
    <n v="0"/>
    <n v="15835"/>
  </r>
  <r>
    <x v="0"/>
    <x v="0"/>
    <x v="2"/>
    <x v="25"/>
    <x v="1"/>
    <x v="3"/>
    <x v="0"/>
    <x v="0"/>
    <n v="15"/>
    <n v="11.219999999999999"/>
    <n v="2196.5299999999988"/>
    <n v="21828.940000000002"/>
    <n v="1"/>
    <n v="11220.89"/>
    <n v="0"/>
    <n v="0"/>
    <n v="2196.5299999999988"/>
    <n v="21828.940000000002"/>
    <n v="0"/>
    <n v="0"/>
    <n v="11220.89"/>
  </r>
  <r>
    <x v="0"/>
    <x v="0"/>
    <x v="2"/>
    <x v="25"/>
    <x v="2"/>
    <x v="4"/>
    <x v="0"/>
    <x v="0"/>
    <n v="12438"/>
    <n v="11796.05"/>
    <n v="30142558.41"/>
    <n v="27719407.005429998"/>
    <n v="1644"/>
    <n v="49060219.580000006"/>
    <n v="0"/>
    <n v="0"/>
    <n v="30142558.41"/>
    <n v="27719407.005429998"/>
    <n v="0"/>
    <n v="0"/>
    <n v="49060219.580000006"/>
  </r>
  <r>
    <x v="0"/>
    <x v="0"/>
    <x v="2"/>
    <x v="25"/>
    <x v="2"/>
    <x v="4"/>
    <x v="0"/>
    <x v="1"/>
    <n v="0"/>
    <n v="0"/>
    <n v="0"/>
    <n v="0"/>
    <n v="38"/>
    <n v="628090.91999999993"/>
    <n v="0"/>
    <n v="0"/>
    <n v="0"/>
    <n v="0"/>
    <n v="0"/>
    <n v="0"/>
    <n v="628090.91999999993"/>
  </r>
  <r>
    <x v="0"/>
    <x v="0"/>
    <x v="2"/>
    <x v="25"/>
    <x v="2"/>
    <x v="4"/>
    <x v="1"/>
    <x v="0"/>
    <n v="0"/>
    <n v="0"/>
    <n v="0"/>
    <n v="0"/>
    <n v="12"/>
    <n v="712176.80999999994"/>
    <n v="0"/>
    <n v="0"/>
    <n v="0"/>
    <n v="0"/>
    <n v="0"/>
    <n v="0"/>
    <n v="712176.80999999994"/>
  </r>
  <r>
    <x v="0"/>
    <x v="0"/>
    <x v="2"/>
    <x v="25"/>
    <x v="2"/>
    <x v="4"/>
    <x v="2"/>
    <x v="0"/>
    <n v="0"/>
    <n v="0"/>
    <n v="0"/>
    <n v="0"/>
    <n v="5"/>
    <n v="933881.17"/>
    <n v="0"/>
    <n v="0"/>
    <n v="0"/>
    <n v="0"/>
    <n v="0"/>
    <n v="0"/>
    <n v="933881.17"/>
  </r>
  <r>
    <x v="0"/>
    <x v="0"/>
    <x v="2"/>
    <x v="25"/>
    <x v="2"/>
    <x v="0"/>
    <x v="0"/>
    <x v="0"/>
    <n v="1309"/>
    <n v="1547.9799999999998"/>
    <n v="2907388.01"/>
    <n v="2961192.2950900001"/>
    <n v="240"/>
    <n v="7200022.2200000007"/>
    <n v="0"/>
    <n v="0"/>
    <n v="2907388.01"/>
    <n v="2961192.2950900001"/>
    <n v="0"/>
    <n v="0"/>
    <n v="7200022.2200000007"/>
  </r>
  <r>
    <x v="0"/>
    <x v="0"/>
    <x v="2"/>
    <x v="25"/>
    <x v="2"/>
    <x v="0"/>
    <x v="0"/>
    <x v="1"/>
    <n v="0"/>
    <n v="0"/>
    <n v="0"/>
    <n v="0"/>
    <n v="8"/>
    <n v="162453.06"/>
    <n v="0"/>
    <n v="0"/>
    <n v="0"/>
    <n v="0"/>
    <n v="0"/>
    <n v="0"/>
    <n v="162453.06"/>
  </r>
  <r>
    <x v="0"/>
    <x v="0"/>
    <x v="2"/>
    <x v="25"/>
    <x v="2"/>
    <x v="0"/>
    <x v="2"/>
    <x v="0"/>
    <n v="0"/>
    <n v="0"/>
    <n v="0"/>
    <n v="0"/>
    <n v="0"/>
    <n v="36777.589999999997"/>
    <n v="0"/>
    <n v="0"/>
    <n v="0"/>
    <n v="0"/>
    <n v="0"/>
    <n v="0"/>
    <n v="36777.589999999997"/>
  </r>
  <r>
    <x v="0"/>
    <x v="0"/>
    <x v="2"/>
    <x v="25"/>
    <x v="2"/>
    <x v="1"/>
    <x v="0"/>
    <x v="0"/>
    <n v="1660"/>
    <n v="1759.3799999999997"/>
    <n v="3240660.27"/>
    <n v="2991799.7158000004"/>
    <n v="169"/>
    <n v="2183001.5699999998"/>
    <n v="0"/>
    <n v="0"/>
    <n v="3240660.27"/>
    <n v="2991799.7158000004"/>
    <n v="0"/>
    <n v="0"/>
    <n v="2183001.5699999998"/>
  </r>
  <r>
    <x v="0"/>
    <x v="0"/>
    <x v="2"/>
    <x v="25"/>
    <x v="2"/>
    <x v="1"/>
    <x v="0"/>
    <x v="1"/>
    <n v="0"/>
    <n v="0"/>
    <n v="0"/>
    <n v="0"/>
    <n v="12"/>
    <n v="193676.87"/>
    <n v="0"/>
    <n v="0"/>
    <n v="0"/>
    <n v="0"/>
    <n v="0"/>
    <n v="0"/>
    <n v="193676.87"/>
  </r>
  <r>
    <x v="0"/>
    <x v="0"/>
    <x v="2"/>
    <x v="25"/>
    <x v="2"/>
    <x v="1"/>
    <x v="1"/>
    <x v="0"/>
    <n v="0"/>
    <n v="0"/>
    <n v="0"/>
    <n v="0"/>
    <n v="4"/>
    <n v="242273.00999999998"/>
    <n v="0"/>
    <n v="0"/>
    <n v="0"/>
    <n v="0"/>
    <n v="0"/>
    <n v="0"/>
    <n v="242273.00999999998"/>
  </r>
  <r>
    <x v="0"/>
    <x v="0"/>
    <x v="2"/>
    <x v="25"/>
    <x v="2"/>
    <x v="3"/>
    <x v="0"/>
    <x v="0"/>
    <n v="1528"/>
    <n v="1584.1399999999999"/>
    <n v="4357290.0999999996"/>
    <n v="4804996.080000001"/>
    <n v="260"/>
    <n v="3553974.22"/>
    <n v="0"/>
    <n v="0"/>
    <n v="4357290.0999999996"/>
    <n v="4804996.080000001"/>
    <n v="0"/>
    <n v="0"/>
    <n v="3553974.22"/>
  </r>
  <r>
    <x v="0"/>
    <x v="0"/>
    <x v="2"/>
    <x v="25"/>
    <x v="2"/>
    <x v="3"/>
    <x v="0"/>
    <x v="1"/>
    <n v="0"/>
    <n v="0"/>
    <n v="0"/>
    <n v="0"/>
    <n v="5"/>
    <n v="113726.21"/>
    <n v="0"/>
    <n v="0"/>
    <n v="0"/>
    <n v="0"/>
    <n v="0"/>
    <n v="0"/>
    <n v="113726.21"/>
  </r>
  <r>
    <x v="0"/>
    <x v="0"/>
    <x v="2"/>
    <x v="25"/>
    <x v="3"/>
    <x v="0"/>
    <x v="0"/>
    <x v="0"/>
    <n v="911"/>
    <n v="1288.8699999999999"/>
    <n v="1097066.01"/>
    <n v="700734.14"/>
    <n v="4"/>
    <n v="8979"/>
    <n v="0"/>
    <n v="0"/>
    <n v="1097066.01"/>
    <n v="700734.14"/>
    <n v="0"/>
    <n v="0"/>
    <n v="8979"/>
  </r>
  <r>
    <x v="0"/>
    <x v="0"/>
    <x v="2"/>
    <x v="25"/>
    <x v="3"/>
    <x v="0"/>
    <x v="0"/>
    <x v="1"/>
    <n v="0"/>
    <n v="0"/>
    <n v="0"/>
    <n v="0"/>
    <n v="2"/>
    <n v="32162"/>
    <n v="0"/>
    <n v="0"/>
    <n v="0"/>
    <n v="0"/>
    <n v="0"/>
    <n v="0"/>
    <n v="32162"/>
  </r>
  <r>
    <x v="0"/>
    <x v="0"/>
    <x v="2"/>
    <x v="25"/>
    <x v="3"/>
    <x v="1"/>
    <x v="0"/>
    <x v="0"/>
    <n v="848"/>
    <n v="1304.54"/>
    <n v="351769.98"/>
    <n v="334450.38252100005"/>
    <n v="57"/>
    <n v="651463.74"/>
    <n v="0"/>
    <n v="0"/>
    <n v="351769.98"/>
    <n v="334450.38252100005"/>
    <n v="0"/>
    <n v="0"/>
    <n v="651463.74"/>
  </r>
  <r>
    <x v="0"/>
    <x v="0"/>
    <x v="2"/>
    <x v="25"/>
    <x v="3"/>
    <x v="1"/>
    <x v="0"/>
    <x v="1"/>
    <n v="0"/>
    <n v="0"/>
    <n v="0"/>
    <n v="0"/>
    <n v="5"/>
    <n v="97890.22"/>
    <n v="0"/>
    <n v="0"/>
    <n v="0"/>
    <n v="0"/>
    <n v="0"/>
    <n v="0"/>
    <n v="97890.22"/>
  </r>
  <r>
    <x v="0"/>
    <x v="0"/>
    <x v="2"/>
    <x v="25"/>
    <x v="3"/>
    <x v="1"/>
    <x v="1"/>
    <x v="0"/>
    <n v="0"/>
    <n v="0"/>
    <n v="0"/>
    <n v="0"/>
    <n v="1"/>
    <n v="11380"/>
    <n v="0"/>
    <n v="0"/>
    <n v="0"/>
    <n v="0"/>
    <n v="0"/>
    <n v="0"/>
    <n v="11380"/>
  </r>
  <r>
    <x v="0"/>
    <x v="0"/>
    <x v="2"/>
    <x v="25"/>
    <x v="3"/>
    <x v="2"/>
    <x v="0"/>
    <x v="0"/>
    <n v="335"/>
    <n v="374.70000000000005"/>
    <n v="97940.26"/>
    <n v="106613.31999999999"/>
    <n v="15"/>
    <n v="57985.06"/>
    <n v="0"/>
    <n v="0"/>
    <n v="97940.26"/>
    <n v="106613.31999999999"/>
    <n v="0"/>
    <n v="0"/>
    <n v="57985.06"/>
  </r>
  <r>
    <x v="0"/>
    <x v="0"/>
    <x v="2"/>
    <x v="25"/>
    <x v="3"/>
    <x v="2"/>
    <x v="0"/>
    <x v="1"/>
    <n v="0"/>
    <n v="0"/>
    <n v="0"/>
    <n v="0"/>
    <n v="4"/>
    <n v="63143"/>
    <n v="0"/>
    <n v="0"/>
    <n v="0"/>
    <n v="0"/>
    <n v="0"/>
    <n v="0"/>
    <n v="63143"/>
  </r>
  <r>
    <x v="0"/>
    <x v="0"/>
    <x v="2"/>
    <x v="25"/>
    <x v="4"/>
    <x v="0"/>
    <x v="0"/>
    <x v="0"/>
    <n v="0"/>
    <n v="0"/>
    <n v="0"/>
    <n v="0"/>
    <n v="62"/>
    <n v="2225493.8899999997"/>
    <n v="0"/>
    <n v="0"/>
    <n v="0"/>
    <n v="0"/>
    <n v="0"/>
    <n v="0"/>
    <n v="2225493.8899999997"/>
  </r>
  <r>
    <x v="0"/>
    <x v="0"/>
    <x v="2"/>
    <x v="25"/>
    <x v="4"/>
    <x v="0"/>
    <x v="0"/>
    <x v="1"/>
    <n v="0"/>
    <n v="0"/>
    <n v="0"/>
    <n v="0"/>
    <n v="0"/>
    <n v="50363.199999999997"/>
    <n v="0"/>
    <n v="0"/>
    <n v="0"/>
    <n v="0"/>
    <n v="0"/>
    <n v="0"/>
    <n v="50363.199999999997"/>
  </r>
  <r>
    <x v="0"/>
    <x v="0"/>
    <x v="2"/>
    <x v="25"/>
    <x v="4"/>
    <x v="0"/>
    <x v="1"/>
    <x v="0"/>
    <n v="0"/>
    <n v="0"/>
    <n v="0"/>
    <n v="0"/>
    <n v="0"/>
    <n v="32809.53"/>
    <n v="0"/>
    <n v="0"/>
    <n v="0"/>
    <n v="0"/>
    <n v="0"/>
    <n v="0"/>
    <n v="32809.53"/>
  </r>
  <r>
    <x v="0"/>
    <x v="0"/>
    <x v="2"/>
    <x v="25"/>
    <x v="4"/>
    <x v="0"/>
    <x v="2"/>
    <x v="0"/>
    <n v="0"/>
    <n v="0"/>
    <n v="0"/>
    <n v="0"/>
    <n v="0"/>
    <n v="47273.01999999999"/>
    <n v="0"/>
    <n v="0"/>
    <n v="0"/>
    <n v="0"/>
    <n v="0"/>
    <n v="0"/>
    <n v="47273.01999999999"/>
  </r>
  <r>
    <x v="0"/>
    <x v="0"/>
    <x v="2"/>
    <x v="25"/>
    <x v="4"/>
    <x v="0"/>
    <x v="3"/>
    <x v="0"/>
    <n v="0"/>
    <n v="0"/>
    <n v="0"/>
    <n v="0"/>
    <n v="0"/>
    <n v="-30271.96"/>
    <n v="0"/>
    <n v="0"/>
    <n v="0"/>
    <n v="0"/>
    <n v="0"/>
    <n v="0"/>
    <n v="-30271.96"/>
  </r>
  <r>
    <x v="0"/>
    <x v="0"/>
    <x v="2"/>
    <x v="26"/>
    <x v="0"/>
    <x v="0"/>
    <x v="0"/>
    <x v="0"/>
    <n v="12212"/>
    <n v="12810.740000000002"/>
    <n v="7778687.6800000016"/>
    <n v="8282615.5642700009"/>
    <n v="643"/>
    <n v="9630180.6999999993"/>
    <n v="0"/>
    <n v="0"/>
    <n v="7778687.6800000016"/>
    <n v="8282615.5642700009"/>
    <n v="0"/>
    <n v="0"/>
    <n v="9630180.6999999993"/>
  </r>
  <r>
    <x v="0"/>
    <x v="0"/>
    <x v="2"/>
    <x v="26"/>
    <x v="0"/>
    <x v="0"/>
    <x v="0"/>
    <x v="1"/>
    <n v="0"/>
    <n v="0"/>
    <n v="0"/>
    <n v="0"/>
    <n v="49"/>
    <n v="864207.28999999992"/>
    <n v="0"/>
    <n v="0"/>
    <n v="0"/>
    <n v="0"/>
    <n v="0"/>
    <n v="0"/>
    <n v="864207.28999999992"/>
  </r>
  <r>
    <x v="0"/>
    <x v="0"/>
    <x v="2"/>
    <x v="26"/>
    <x v="0"/>
    <x v="0"/>
    <x v="2"/>
    <x v="0"/>
    <n v="0"/>
    <n v="0"/>
    <n v="0"/>
    <n v="0"/>
    <n v="0"/>
    <n v="37062.1"/>
    <n v="0"/>
    <n v="0"/>
    <n v="0"/>
    <n v="0"/>
    <n v="0"/>
    <n v="0"/>
    <n v="37062.1"/>
  </r>
  <r>
    <x v="0"/>
    <x v="0"/>
    <x v="2"/>
    <x v="26"/>
    <x v="0"/>
    <x v="0"/>
    <x v="3"/>
    <x v="0"/>
    <n v="0"/>
    <n v="0"/>
    <n v="0"/>
    <n v="0"/>
    <n v="24"/>
    <n v="26071.83"/>
    <n v="0"/>
    <n v="0"/>
    <n v="0"/>
    <n v="0"/>
    <n v="0"/>
    <n v="0"/>
    <n v="26071.83"/>
  </r>
  <r>
    <x v="0"/>
    <x v="0"/>
    <x v="2"/>
    <x v="26"/>
    <x v="0"/>
    <x v="1"/>
    <x v="0"/>
    <x v="0"/>
    <n v="58543"/>
    <n v="57879.98"/>
    <n v="41613156.689999998"/>
    <n v="39383242.65950001"/>
    <n v="4465"/>
    <n v="33274142.000000004"/>
    <n v="0"/>
    <n v="0"/>
    <n v="41613156.689999998"/>
    <n v="39383242.65950001"/>
    <n v="0"/>
    <n v="0"/>
    <n v="33274142.000000004"/>
  </r>
  <r>
    <x v="0"/>
    <x v="0"/>
    <x v="2"/>
    <x v="26"/>
    <x v="0"/>
    <x v="1"/>
    <x v="0"/>
    <x v="1"/>
    <n v="0"/>
    <n v="0"/>
    <n v="0"/>
    <n v="0"/>
    <n v="620"/>
    <n v="11113265.719999999"/>
    <n v="0"/>
    <n v="0"/>
    <n v="0"/>
    <n v="0"/>
    <n v="0"/>
    <n v="0"/>
    <n v="11113265.719999999"/>
  </r>
  <r>
    <x v="0"/>
    <x v="0"/>
    <x v="2"/>
    <x v="26"/>
    <x v="0"/>
    <x v="1"/>
    <x v="1"/>
    <x v="0"/>
    <n v="0"/>
    <n v="0"/>
    <n v="0"/>
    <n v="0"/>
    <n v="2"/>
    <n v="1115252"/>
    <n v="0"/>
    <n v="0"/>
    <n v="0"/>
    <n v="0"/>
    <n v="0"/>
    <n v="0"/>
    <n v="1115252"/>
  </r>
  <r>
    <x v="0"/>
    <x v="0"/>
    <x v="2"/>
    <x v="26"/>
    <x v="0"/>
    <x v="1"/>
    <x v="1"/>
    <x v="1"/>
    <n v="0"/>
    <n v="0"/>
    <n v="0"/>
    <n v="0"/>
    <n v="1"/>
    <n v="16568.27"/>
    <n v="0"/>
    <n v="0"/>
    <n v="0"/>
    <n v="0"/>
    <n v="0"/>
    <n v="0"/>
    <n v="16568.27"/>
  </r>
  <r>
    <x v="0"/>
    <x v="0"/>
    <x v="2"/>
    <x v="26"/>
    <x v="0"/>
    <x v="2"/>
    <x v="0"/>
    <x v="0"/>
    <n v="257"/>
    <n v="113.36"/>
    <n v="155884.59000000003"/>
    <n v="75064.48000000001"/>
    <n v="67"/>
    <n v="369323.44999999995"/>
    <n v="0"/>
    <n v="0"/>
    <n v="155884.59000000003"/>
    <n v="75064.48000000001"/>
    <n v="0"/>
    <n v="0"/>
    <n v="369323.44999999995"/>
  </r>
  <r>
    <x v="0"/>
    <x v="0"/>
    <x v="2"/>
    <x v="26"/>
    <x v="0"/>
    <x v="2"/>
    <x v="0"/>
    <x v="1"/>
    <n v="0"/>
    <n v="0"/>
    <n v="0"/>
    <n v="0"/>
    <n v="5"/>
    <n v="78991"/>
    <n v="0"/>
    <n v="0"/>
    <n v="0"/>
    <n v="0"/>
    <n v="0"/>
    <n v="0"/>
    <n v="78991"/>
  </r>
  <r>
    <x v="0"/>
    <x v="0"/>
    <x v="2"/>
    <x v="26"/>
    <x v="0"/>
    <x v="3"/>
    <x v="0"/>
    <x v="0"/>
    <n v="1509"/>
    <n v="2338.7199999999998"/>
    <n v="2311557.7500000005"/>
    <n v="1930417.2499999998"/>
    <n v="170"/>
    <n v="1414408.1800000002"/>
    <n v="0"/>
    <n v="0"/>
    <n v="2311557.7500000005"/>
    <n v="1930417.2499999998"/>
    <n v="0"/>
    <n v="0"/>
    <n v="1414408.1800000002"/>
  </r>
  <r>
    <x v="0"/>
    <x v="0"/>
    <x v="2"/>
    <x v="26"/>
    <x v="0"/>
    <x v="3"/>
    <x v="0"/>
    <x v="1"/>
    <n v="0"/>
    <n v="0"/>
    <n v="0"/>
    <n v="0"/>
    <n v="2"/>
    <n v="31679"/>
    <n v="0"/>
    <n v="0"/>
    <n v="0"/>
    <n v="0"/>
    <n v="0"/>
    <n v="0"/>
    <n v="31679"/>
  </r>
  <r>
    <x v="0"/>
    <x v="0"/>
    <x v="2"/>
    <x v="26"/>
    <x v="1"/>
    <x v="4"/>
    <x v="0"/>
    <x v="0"/>
    <n v="22375"/>
    <n v="25430.43"/>
    <n v="17186098.649999999"/>
    <n v="17271389.5055"/>
    <n v="1508"/>
    <n v="9774793.1100000013"/>
    <n v="0"/>
    <n v="0"/>
    <n v="17186098.649999999"/>
    <n v="17271389.5055"/>
    <n v="0"/>
    <n v="0"/>
    <n v="9774793.1100000013"/>
  </r>
  <r>
    <x v="0"/>
    <x v="0"/>
    <x v="2"/>
    <x v="26"/>
    <x v="1"/>
    <x v="4"/>
    <x v="0"/>
    <x v="1"/>
    <n v="0"/>
    <n v="0"/>
    <n v="0"/>
    <n v="0"/>
    <n v="221"/>
    <n v="3877265.35"/>
    <n v="0"/>
    <n v="0"/>
    <n v="0"/>
    <n v="0"/>
    <n v="0"/>
    <n v="0"/>
    <n v="3877265.35"/>
  </r>
  <r>
    <x v="0"/>
    <x v="0"/>
    <x v="2"/>
    <x v="26"/>
    <x v="1"/>
    <x v="4"/>
    <x v="1"/>
    <x v="0"/>
    <n v="0"/>
    <n v="0"/>
    <n v="0"/>
    <n v="0"/>
    <n v="11"/>
    <n v="265126.48"/>
    <n v="0"/>
    <n v="0"/>
    <n v="0"/>
    <n v="0"/>
    <n v="0"/>
    <n v="0"/>
    <n v="265126.48"/>
  </r>
  <r>
    <x v="0"/>
    <x v="0"/>
    <x v="2"/>
    <x v="26"/>
    <x v="1"/>
    <x v="4"/>
    <x v="2"/>
    <x v="0"/>
    <n v="0"/>
    <n v="0"/>
    <n v="0"/>
    <n v="0"/>
    <n v="8"/>
    <n v="785358.77"/>
    <n v="0"/>
    <n v="0"/>
    <n v="0"/>
    <n v="0"/>
    <n v="0"/>
    <n v="0"/>
    <n v="785358.77"/>
  </r>
  <r>
    <x v="0"/>
    <x v="0"/>
    <x v="2"/>
    <x v="26"/>
    <x v="1"/>
    <x v="0"/>
    <x v="0"/>
    <x v="0"/>
    <n v="6213"/>
    <n v="5701.2699999999986"/>
    <n v="3442586.28"/>
    <n v="3378783.3118198002"/>
    <n v="409"/>
    <n v="4239071.1100000003"/>
    <n v="0"/>
    <n v="0"/>
    <n v="3442586.28"/>
    <n v="3378783.3118198002"/>
    <n v="0"/>
    <n v="0"/>
    <n v="4239071.1100000003"/>
  </r>
  <r>
    <x v="0"/>
    <x v="0"/>
    <x v="2"/>
    <x v="26"/>
    <x v="1"/>
    <x v="0"/>
    <x v="0"/>
    <x v="1"/>
    <n v="0"/>
    <n v="0"/>
    <n v="0"/>
    <n v="0"/>
    <n v="67"/>
    <n v="1110218.7"/>
    <n v="0"/>
    <n v="0"/>
    <n v="0"/>
    <n v="0"/>
    <n v="0"/>
    <n v="0"/>
    <n v="1110218.7"/>
  </r>
  <r>
    <x v="0"/>
    <x v="0"/>
    <x v="2"/>
    <x v="26"/>
    <x v="1"/>
    <x v="0"/>
    <x v="1"/>
    <x v="0"/>
    <n v="0"/>
    <n v="0"/>
    <n v="0"/>
    <n v="0"/>
    <n v="0"/>
    <n v="25830"/>
    <n v="0"/>
    <n v="0"/>
    <n v="0"/>
    <n v="0"/>
    <n v="0"/>
    <n v="0"/>
    <n v="25830"/>
  </r>
  <r>
    <x v="0"/>
    <x v="0"/>
    <x v="2"/>
    <x v="26"/>
    <x v="1"/>
    <x v="1"/>
    <x v="0"/>
    <x v="0"/>
    <n v="13769"/>
    <n v="15661.01"/>
    <n v="16137592.709999999"/>
    <n v="19142304.306399997"/>
    <n v="1255"/>
    <n v="17986151.340000004"/>
    <n v="0"/>
    <n v="0"/>
    <n v="16137592.709999999"/>
    <n v="19142304.306399997"/>
    <n v="0"/>
    <n v="0"/>
    <n v="17986151.340000004"/>
  </r>
  <r>
    <x v="0"/>
    <x v="0"/>
    <x v="2"/>
    <x v="26"/>
    <x v="1"/>
    <x v="1"/>
    <x v="0"/>
    <x v="1"/>
    <n v="0"/>
    <n v="0"/>
    <n v="0"/>
    <n v="0"/>
    <n v="196"/>
    <n v="3322388.69"/>
    <n v="0"/>
    <n v="0"/>
    <n v="0"/>
    <n v="0"/>
    <n v="0"/>
    <n v="0"/>
    <n v="3322388.69"/>
  </r>
  <r>
    <x v="0"/>
    <x v="0"/>
    <x v="2"/>
    <x v="26"/>
    <x v="1"/>
    <x v="1"/>
    <x v="1"/>
    <x v="0"/>
    <n v="0"/>
    <n v="0"/>
    <n v="0"/>
    <n v="0"/>
    <n v="6"/>
    <n v="4876.989999999998"/>
    <n v="0"/>
    <n v="0"/>
    <n v="0"/>
    <n v="0"/>
    <n v="0"/>
    <n v="0"/>
    <n v="4876.989999999998"/>
  </r>
  <r>
    <x v="0"/>
    <x v="0"/>
    <x v="2"/>
    <x v="26"/>
    <x v="1"/>
    <x v="1"/>
    <x v="1"/>
    <x v="1"/>
    <n v="0"/>
    <n v="0"/>
    <n v="0"/>
    <n v="0"/>
    <n v="0"/>
    <n v="-7658"/>
    <n v="0"/>
    <n v="0"/>
    <n v="0"/>
    <n v="0"/>
    <n v="0"/>
    <n v="0"/>
    <n v="-7658"/>
  </r>
  <r>
    <x v="0"/>
    <x v="0"/>
    <x v="2"/>
    <x v="26"/>
    <x v="1"/>
    <x v="1"/>
    <x v="2"/>
    <x v="0"/>
    <n v="0"/>
    <n v="0"/>
    <n v="0"/>
    <n v="0"/>
    <n v="1"/>
    <n v="59120.69"/>
    <n v="0"/>
    <n v="0"/>
    <n v="0"/>
    <n v="0"/>
    <n v="0"/>
    <n v="0"/>
    <n v="59120.69"/>
  </r>
  <r>
    <x v="0"/>
    <x v="0"/>
    <x v="2"/>
    <x v="26"/>
    <x v="1"/>
    <x v="2"/>
    <x v="0"/>
    <x v="0"/>
    <n v="334"/>
    <n v="150.66999999999999"/>
    <n v="191007.8"/>
    <n v="98993.45"/>
    <n v="21"/>
    <n v="55345.8"/>
    <n v="0"/>
    <n v="0"/>
    <n v="191007.8"/>
    <n v="98993.45"/>
    <n v="0"/>
    <n v="0"/>
    <n v="55345.8"/>
  </r>
  <r>
    <x v="0"/>
    <x v="0"/>
    <x v="2"/>
    <x v="26"/>
    <x v="1"/>
    <x v="2"/>
    <x v="0"/>
    <x v="1"/>
    <n v="0"/>
    <n v="0"/>
    <n v="0"/>
    <n v="0"/>
    <n v="2"/>
    <n v="31653"/>
    <n v="0"/>
    <n v="0"/>
    <n v="0"/>
    <n v="0"/>
    <n v="0"/>
    <n v="0"/>
    <n v="31653"/>
  </r>
  <r>
    <x v="0"/>
    <x v="0"/>
    <x v="2"/>
    <x v="26"/>
    <x v="1"/>
    <x v="3"/>
    <x v="0"/>
    <x v="0"/>
    <n v="4"/>
    <n v="59.36999999999999"/>
    <n v="-1420.6799999999994"/>
    <n v="44679.89"/>
    <n v="2"/>
    <n v="3501.46"/>
    <n v="0"/>
    <n v="0"/>
    <n v="-1420.6799999999994"/>
    <n v="44679.89"/>
    <n v="0"/>
    <n v="0"/>
    <n v="3501.46"/>
  </r>
  <r>
    <x v="0"/>
    <x v="0"/>
    <x v="2"/>
    <x v="26"/>
    <x v="2"/>
    <x v="4"/>
    <x v="0"/>
    <x v="0"/>
    <n v="16322"/>
    <n v="16964.140000000003"/>
    <n v="39610162.43"/>
    <n v="43093353.311999992"/>
    <n v="1596"/>
    <n v="27745451.23"/>
    <n v="0"/>
    <n v="0"/>
    <n v="39610162.43"/>
    <n v="43093353.311999992"/>
    <n v="0"/>
    <n v="0"/>
    <n v="27745451.23"/>
  </r>
  <r>
    <x v="0"/>
    <x v="0"/>
    <x v="2"/>
    <x v="26"/>
    <x v="2"/>
    <x v="4"/>
    <x v="0"/>
    <x v="1"/>
    <n v="0"/>
    <n v="0"/>
    <n v="0"/>
    <n v="0"/>
    <n v="53"/>
    <n v="875731.05"/>
    <n v="0"/>
    <n v="0"/>
    <n v="0"/>
    <n v="0"/>
    <n v="0"/>
    <n v="0"/>
    <n v="875731.05"/>
  </r>
  <r>
    <x v="0"/>
    <x v="0"/>
    <x v="2"/>
    <x v="26"/>
    <x v="2"/>
    <x v="4"/>
    <x v="1"/>
    <x v="0"/>
    <n v="0"/>
    <n v="0"/>
    <n v="0"/>
    <n v="0"/>
    <n v="10"/>
    <n v="424442"/>
    <n v="0"/>
    <n v="0"/>
    <n v="0"/>
    <n v="0"/>
    <n v="0"/>
    <n v="0"/>
    <n v="424442"/>
  </r>
  <r>
    <x v="0"/>
    <x v="0"/>
    <x v="2"/>
    <x v="26"/>
    <x v="2"/>
    <x v="4"/>
    <x v="2"/>
    <x v="0"/>
    <n v="0"/>
    <n v="0"/>
    <n v="0"/>
    <n v="0"/>
    <n v="3"/>
    <n v="366398.93"/>
    <n v="0"/>
    <n v="0"/>
    <n v="0"/>
    <n v="0"/>
    <n v="0"/>
    <n v="0"/>
    <n v="366398.93"/>
  </r>
  <r>
    <x v="0"/>
    <x v="0"/>
    <x v="2"/>
    <x v="26"/>
    <x v="2"/>
    <x v="0"/>
    <x v="0"/>
    <x v="0"/>
    <n v="1828"/>
    <n v="2141.4000000000005"/>
    <n v="3499719.5600000005"/>
    <n v="3969990.0348999999"/>
    <n v="139"/>
    <n v="1742773.91"/>
    <n v="0"/>
    <n v="0"/>
    <n v="3499719.5600000005"/>
    <n v="3969990.0348999999"/>
    <n v="0"/>
    <n v="0"/>
    <n v="1742773.91"/>
  </r>
  <r>
    <x v="0"/>
    <x v="0"/>
    <x v="2"/>
    <x v="26"/>
    <x v="2"/>
    <x v="0"/>
    <x v="0"/>
    <x v="1"/>
    <n v="0"/>
    <n v="0"/>
    <n v="0"/>
    <n v="0"/>
    <n v="10"/>
    <n v="160869"/>
    <n v="0"/>
    <n v="0"/>
    <n v="0"/>
    <n v="0"/>
    <n v="0"/>
    <n v="0"/>
    <n v="160869"/>
  </r>
  <r>
    <x v="0"/>
    <x v="0"/>
    <x v="2"/>
    <x v="26"/>
    <x v="2"/>
    <x v="1"/>
    <x v="0"/>
    <x v="0"/>
    <n v="1253"/>
    <n v="1083.0000000000002"/>
    <n v="2808481.5500000003"/>
    <n v="3617657.8338000001"/>
    <n v="197"/>
    <n v="5036267.8499999996"/>
    <n v="0"/>
    <n v="0"/>
    <n v="2808481.5500000003"/>
    <n v="3617657.8338000001"/>
    <n v="0"/>
    <n v="0"/>
    <n v="5036267.8499999996"/>
  </r>
  <r>
    <x v="0"/>
    <x v="0"/>
    <x v="2"/>
    <x v="26"/>
    <x v="2"/>
    <x v="1"/>
    <x v="0"/>
    <x v="1"/>
    <n v="0"/>
    <n v="0"/>
    <n v="0"/>
    <n v="0"/>
    <n v="2"/>
    <n v="31846"/>
    <n v="0"/>
    <n v="0"/>
    <n v="0"/>
    <n v="0"/>
    <n v="0"/>
    <n v="0"/>
    <n v="31846"/>
  </r>
  <r>
    <x v="0"/>
    <x v="0"/>
    <x v="2"/>
    <x v="26"/>
    <x v="2"/>
    <x v="1"/>
    <x v="1"/>
    <x v="0"/>
    <n v="0"/>
    <n v="0"/>
    <n v="0"/>
    <n v="0"/>
    <n v="1"/>
    <n v="14801.92"/>
    <n v="0"/>
    <n v="0"/>
    <n v="0"/>
    <n v="0"/>
    <n v="0"/>
    <n v="0"/>
    <n v="14801.92"/>
  </r>
  <r>
    <x v="0"/>
    <x v="0"/>
    <x v="2"/>
    <x v="26"/>
    <x v="2"/>
    <x v="1"/>
    <x v="2"/>
    <x v="0"/>
    <n v="0"/>
    <n v="0"/>
    <n v="0"/>
    <n v="0"/>
    <n v="0"/>
    <n v="2562.5"/>
    <n v="0"/>
    <n v="0"/>
    <n v="0"/>
    <n v="0"/>
    <n v="0"/>
    <n v="0"/>
    <n v="2562.5"/>
  </r>
  <r>
    <x v="0"/>
    <x v="0"/>
    <x v="2"/>
    <x v="26"/>
    <x v="2"/>
    <x v="2"/>
    <x v="0"/>
    <x v="0"/>
    <n v="6"/>
    <n v="5.83"/>
    <n v="8728.3900000000012"/>
    <n v="9849.01"/>
    <n v="0"/>
    <n v="0"/>
    <n v="0"/>
    <n v="0"/>
    <n v="8728.3900000000012"/>
    <n v="9849.01"/>
    <n v="0"/>
    <n v="0"/>
    <n v="0"/>
  </r>
  <r>
    <x v="0"/>
    <x v="0"/>
    <x v="2"/>
    <x v="26"/>
    <x v="2"/>
    <x v="3"/>
    <x v="0"/>
    <x v="0"/>
    <n v="469"/>
    <n v="429.75"/>
    <n v="1154287.82"/>
    <n v="1065380.34127"/>
    <n v="54"/>
    <n v="1130661.3699999999"/>
    <n v="0"/>
    <n v="0"/>
    <n v="1154287.82"/>
    <n v="1065380.34127"/>
    <n v="0"/>
    <n v="0"/>
    <n v="1130661.3699999999"/>
  </r>
  <r>
    <x v="0"/>
    <x v="0"/>
    <x v="2"/>
    <x v="26"/>
    <x v="3"/>
    <x v="0"/>
    <x v="0"/>
    <x v="0"/>
    <n v="633"/>
    <n v="740.4"/>
    <n v="325683.17000000004"/>
    <n v="454599.74999999994"/>
    <n v="13"/>
    <n v="342262.32999999996"/>
    <n v="0"/>
    <n v="0"/>
    <n v="325683.17000000004"/>
    <n v="454599.74999999994"/>
    <n v="0"/>
    <n v="0"/>
    <n v="342262.32999999996"/>
  </r>
  <r>
    <x v="0"/>
    <x v="0"/>
    <x v="2"/>
    <x v="26"/>
    <x v="3"/>
    <x v="0"/>
    <x v="0"/>
    <x v="1"/>
    <n v="0"/>
    <n v="0"/>
    <n v="0"/>
    <n v="0"/>
    <n v="2"/>
    <n v="31630.6"/>
    <n v="0"/>
    <n v="0"/>
    <n v="0"/>
    <n v="0"/>
    <n v="0"/>
    <n v="0"/>
    <n v="31630.6"/>
  </r>
  <r>
    <x v="0"/>
    <x v="0"/>
    <x v="2"/>
    <x v="26"/>
    <x v="3"/>
    <x v="1"/>
    <x v="0"/>
    <x v="0"/>
    <n v="1454"/>
    <n v="1458.06"/>
    <n v="698603.14999999991"/>
    <n v="775335.51437999995"/>
    <n v="56"/>
    <n v="497912.31999999995"/>
    <n v="0"/>
    <n v="0"/>
    <n v="698603.14999999991"/>
    <n v="775335.51437999995"/>
    <n v="0"/>
    <n v="0"/>
    <n v="497912.31999999995"/>
  </r>
  <r>
    <x v="0"/>
    <x v="0"/>
    <x v="2"/>
    <x v="26"/>
    <x v="3"/>
    <x v="1"/>
    <x v="0"/>
    <x v="1"/>
    <n v="0"/>
    <n v="0"/>
    <n v="0"/>
    <n v="0"/>
    <n v="12"/>
    <n v="192780.39"/>
    <n v="0"/>
    <n v="0"/>
    <n v="0"/>
    <n v="0"/>
    <n v="0"/>
    <n v="0"/>
    <n v="192780.39"/>
  </r>
  <r>
    <x v="0"/>
    <x v="0"/>
    <x v="2"/>
    <x v="26"/>
    <x v="3"/>
    <x v="2"/>
    <x v="0"/>
    <x v="0"/>
    <n v="2189"/>
    <n v="2465.7400000000002"/>
    <n v="859479.93"/>
    <n v="999848.25000000012"/>
    <n v="108"/>
    <n v="519117.98000000004"/>
    <n v="0"/>
    <n v="0"/>
    <n v="859479.93"/>
    <n v="999848.25000000012"/>
    <n v="0"/>
    <n v="0"/>
    <n v="519117.98000000004"/>
  </r>
  <r>
    <x v="0"/>
    <x v="0"/>
    <x v="2"/>
    <x v="26"/>
    <x v="3"/>
    <x v="2"/>
    <x v="0"/>
    <x v="1"/>
    <n v="0"/>
    <n v="0"/>
    <n v="0"/>
    <n v="0"/>
    <n v="15"/>
    <n v="236693"/>
    <n v="0"/>
    <n v="0"/>
    <n v="0"/>
    <n v="0"/>
    <n v="0"/>
    <n v="0"/>
    <n v="236693"/>
  </r>
  <r>
    <x v="0"/>
    <x v="0"/>
    <x v="2"/>
    <x v="26"/>
    <x v="4"/>
    <x v="0"/>
    <x v="0"/>
    <x v="0"/>
    <n v="18"/>
    <n v="12.019999999999998"/>
    <n v="27662.46"/>
    <n v="11132.150000000001"/>
    <n v="51"/>
    <n v="11412799.610000003"/>
    <n v="0"/>
    <n v="0"/>
    <n v="27662.46"/>
    <n v="11132.150000000001"/>
    <n v="0"/>
    <n v="0"/>
    <n v="11412799.610000003"/>
  </r>
  <r>
    <x v="0"/>
    <x v="0"/>
    <x v="2"/>
    <x v="26"/>
    <x v="4"/>
    <x v="0"/>
    <x v="0"/>
    <x v="1"/>
    <n v="0"/>
    <n v="0"/>
    <n v="0"/>
    <n v="0"/>
    <n v="1"/>
    <n v="-5468.7400000000016"/>
    <n v="0"/>
    <n v="0"/>
    <n v="0"/>
    <n v="0"/>
    <n v="0"/>
    <n v="0"/>
    <n v="-5468.7400000000016"/>
  </r>
  <r>
    <x v="0"/>
    <x v="0"/>
    <x v="2"/>
    <x v="26"/>
    <x v="4"/>
    <x v="0"/>
    <x v="1"/>
    <x v="0"/>
    <n v="0"/>
    <n v="0"/>
    <n v="0"/>
    <n v="0"/>
    <n v="0"/>
    <n v="231880.99000000002"/>
    <n v="0"/>
    <n v="0"/>
    <n v="0"/>
    <n v="0"/>
    <n v="0"/>
    <n v="0"/>
    <n v="231880.99000000002"/>
  </r>
  <r>
    <x v="0"/>
    <x v="0"/>
    <x v="2"/>
    <x v="26"/>
    <x v="4"/>
    <x v="0"/>
    <x v="2"/>
    <x v="0"/>
    <n v="0"/>
    <n v="0"/>
    <n v="0"/>
    <n v="0"/>
    <n v="0"/>
    <n v="180567.42000000004"/>
    <n v="0"/>
    <n v="0"/>
    <n v="0"/>
    <n v="0"/>
    <n v="0"/>
    <n v="0"/>
    <n v="180567.42000000004"/>
  </r>
  <r>
    <x v="0"/>
    <x v="0"/>
    <x v="2"/>
    <x v="26"/>
    <x v="4"/>
    <x v="0"/>
    <x v="3"/>
    <x v="0"/>
    <n v="0"/>
    <n v="0"/>
    <n v="0"/>
    <n v="0"/>
    <n v="0"/>
    <n v="-9824.44"/>
    <n v="0"/>
    <n v="0"/>
    <n v="0"/>
    <n v="0"/>
    <n v="0"/>
    <n v="0"/>
    <n v="-9824.44"/>
  </r>
  <r>
    <x v="0"/>
    <x v="0"/>
    <x v="2"/>
    <x v="27"/>
    <x v="0"/>
    <x v="0"/>
    <x v="0"/>
    <x v="0"/>
    <n v="7645"/>
    <n v="6208.4299999999985"/>
    <n v="7234628.5"/>
    <n v="3834164.6322133997"/>
    <n v="716"/>
    <n v="8576849.7600000016"/>
    <n v="0"/>
    <n v="0"/>
    <n v="7234628.5"/>
    <n v="3834164.6322133997"/>
    <n v="0"/>
    <n v="0"/>
    <n v="8576849.7600000016"/>
  </r>
  <r>
    <x v="0"/>
    <x v="0"/>
    <x v="2"/>
    <x v="27"/>
    <x v="0"/>
    <x v="0"/>
    <x v="0"/>
    <x v="1"/>
    <n v="0"/>
    <n v="0"/>
    <n v="0"/>
    <n v="0"/>
    <n v="53"/>
    <n v="914800.37"/>
    <n v="0"/>
    <n v="0"/>
    <n v="0"/>
    <n v="0"/>
    <n v="0"/>
    <n v="0"/>
    <n v="914800.37"/>
  </r>
  <r>
    <x v="0"/>
    <x v="0"/>
    <x v="2"/>
    <x v="27"/>
    <x v="0"/>
    <x v="0"/>
    <x v="3"/>
    <x v="0"/>
    <n v="0"/>
    <n v="0"/>
    <n v="0"/>
    <n v="0"/>
    <n v="58"/>
    <n v="135243.20000000001"/>
    <n v="0"/>
    <n v="0"/>
    <n v="0"/>
    <n v="0"/>
    <n v="0"/>
    <n v="0"/>
    <n v="135243.20000000001"/>
  </r>
  <r>
    <x v="0"/>
    <x v="0"/>
    <x v="2"/>
    <x v="27"/>
    <x v="0"/>
    <x v="1"/>
    <x v="0"/>
    <x v="0"/>
    <n v="77678"/>
    <n v="79340.62"/>
    <n v="66911496.430000007"/>
    <n v="61552508.033799976"/>
    <n v="4468"/>
    <n v="37216398.999999993"/>
    <n v="0"/>
    <n v="0"/>
    <n v="66911496.430000007"/>
    <n v="61552508.033799976"/>
    <n v="0"/>
    <n v="0"/>
    <n v="37216398.999999993"/>
  </r>
  <r>
    <x v="0"/>
    <x v="0"/>
    <x v="2"/>
    <x v="27"/>
    <x v="0"/>
    <x v="1"/>
    <x v="0"/>
    <x v="1"/>
    <n v="0"/>
    <n v="0"/>
    <n v="0"/>
    <n v="0"/>
    <n v="532"/>
    <n v="9210956.5399999991"/>
    <n v="0"/>
    <n v="0"/>
    <n v="0"/>
    <n v="0"/>
    <n v="0"/>
    <n v="0"/>
    <n v="9210956.5399999991"/>
  </r>
  <r>
    <x v="0"/>
    <x v="0"/>
    <x v="2"/>
    <x v="27"/>
    <x v="0"/>
    <x v="1"/>
    <x v="1"/>
    <x v="0"/>
    <n v="0"/>
    <n v="0"/>
    <n v="0"/>
    <n v="0"/>
    <n v="1"/>
    <n v="809963"/>
    <n v="0"/>
    <n v="0"/>
    <n v="0"/>
    <n v="0"/>
    <n v="0"/>
    <n v="0"/>
    <n v="809963"/>
  </r>
  <r>
    <x v="0"/>
    <x v="0"/>
    <x v="2"/>
    <x v="27"/>
    <x v="0"/>
    <x v="1"/>
    <x v="2"/>
    <x v="0"/>
    <n v="0"/>
    <n v="0"/>
    <n v="0"/>
    <n v="0"/>
    <n v="1"/>
    <n v="210000"/>
    <n v="0"/>
    <n v="0"/>
    <n v="0"/>
    <n v="0"/>
    <n v="0"/>
    <n v="0"/>
    <n v="210000"/>
  </r>
  <r>
    <x v="0"/>
    <x v="0"/>
    <x v="2"/>
    <x v="27"/>
    <x v="0"/>
    <x v="2"/>
    <x v="0"/>
    <x v="0"/>
    <n v="137"/>
    <n v="88.88"/>
    <n v="111495.28"/>
    <n v="71297.63"/>
    <n v="48"/>
    <n v="200542.38"/>
    <n v="0"/>
    <n v="0"/>
    <n v="111495.28"/>
    <n v="71297.63"/>
    <n v="0"/>
    <n v="0"/>
    <n v="200542.38"/>
  </r>
  <r>
    <x v="0"/>
    <x v="0"/>
    <x v="2"/>
    <x v="27"/>
    <x v="0"/>
    <x v="2"/>
    <x v="0"/>
    <x v="1"/>
    <n v="0"/>
    <n v="0"/>
    <n v="0"/>
    <n v="0"/>
    <n v="4"/>
    <n v="83389"/>
    <n v="0"/>
    <n v="0"/>
    <n v="0"/>
    <n v="0"/>
    <n v="0"/>
    <n v="0"/>
    <n v="83389"/>
  </r>
  <r>
    <x v="0"/>
    <x v="0"/>
    <x v="2"/>
    <x v="27"/>
    <x v="0"/>
    <x v="2"/>
    <x v="1"/>
    <x v="0"/>
    <n v="0"/>
    <n v="0"/>
    <n v="0"/>
    <n v="0"/>
    <n v="0"/>
    <n v="152"/>
    <n v="0"/>
    <n v="0"/>
    <n v="0"/>
    <n v="0"/>
    <n v="0"/>
    <n v="0"/>
    <n v="152"/>
  </r>
  <r>
    <x v="0"/>
    <x v="0"/>
    <x v="2"/>
    <x v="27"/>
    <x v="0"/>
    <x v="3"/>
    <x v="0"/>
    <x v="0"/>
    <n v="10993"/>
    <n v="8712.2199999999993"/>
    <n v="7560230.4700000007"/>
    <n v="7111285.5100000007"/>
    <n v="605"/>
    <n v="7080392.3100000005"/>
    <n v="0"/>
    <n v="0"/>
    <n v="7560230.4700000007"/>
    <n v="7111285.5100000007"/>
    <n v="0"/>
    <n v="0"/>
    <n v="7080392.3100000005"/>
  </r>
  <r>
    <x v="0"/>
    <x v="0"/>
    <x v="2"/>
    <x v="27"/>
    <x v="0"/>
    <x v="3"/>
    <x v="0"/>
    <x v="1"/>
    <n v="0"/>
    <n v="0"/>
    <n v="0"/>
    <n v="0"/>
    <n v="5"/>
    <n v="78978.600000000006"/>
    <n v="0"/>
    <n v="0"/>
    <n v="0"/>
    <n v="0"/>
    <n v="0"/>
    <n v="0"/>
    <n v="78978.600000000006"/>
  </r>
  <r>
    <x v="0"/>
    <x v="0"/>
    <x v="2"/>
    <x v="27"/>
    <x v="1"/>
    <x v="4"/>
    <x v="0"/>
    <x v="0"/>
    <n v="17897"/>
    <n v="20948.93"/>
    <n v="13673571.689999999"/>
    <n v="16314446.961099997"/>
    <n v="1540"/>
    <n v="13859970.470000003"/>
    <n v="0"/>
    <n v="0"/>
    <n v="13673571.689999999"/>
    <n v="16314446.961099997"/>
    <n v="0"/>
    <n v="0"/>
    <n v="13859970.470000003"/>
  </r>
  <r>
    <x v="0"/>
    <x v="0"/>
    <x v="2"/>
    <x v="27"/>
    <x v="1"/>
    <x v="4"/>
    <x v="0"/>
    <x v="1"/>
    <n v="0"/>
    <n v="0"/>
    <n v="0"/>
    <n v="0"/>
    <n v="192"/>
    <n v="3155921.0300000003"/>
    <n v="0"/>
    <n v="0"/>
    <n v="0"/>
    <n v="0"/>
    <n v="0"/>
    <n v="0"/>
    <n v="3155921.0300000003"/>
  </r>
  <r>
    <x v="0"/>
    <x v="0"/>
    <x v="2"/>
    <x v="27"/>
    <x v="1"/>
    <x v="4"/>
    <x v="1"/>
    <x v="0"/>
    <n v="0"/>
    <n v="0"/>
    <n v="0"/>
    <n v="0"/>
    <n v="1"/>
    <n v="81743"/>
    <n v="0"/>
    <n v="0"/>
    <n v="0"/>
    <n v="0"/>
    <n v="0"/>
    <n v="0"/>
    <n v="81743"/>
  </r>
  <r>
    <x v="0"/>
    <x v="0"/>
    <x v="2"/>
    <x v="27"/>
    <x v="1"/>
    <x v="4"/>
    <x v="2"/>
    <x v="0"/>
    <n v="0"/>
    <n v="0"/>
    <n v="0"/>
    <n v="0"/>
    <n v="0"/>
    <n v="174034.12"/>
    <n v="0"/>
    <n v="0"/>
    <n v="0"/>
    <n v="0"/>
    <n v="0"/>
    <n v="0"/>
    <n v="174034.12"/>
  </r>
  <r>
    <x v="0"/>
    <x v="0"/>
    <x v="2"/>
    <x v="27"/>
    <x v="1"/>
    <x v="0"/>
    <x v="0"/>
    <x v="0"/>
    <n v="4639"/>
    <n v="4710.9800000000014"/>
    <n v="6151843.9000000004"/>
    <n v="3063721.4836968007"/>
    <n v="351"/>
    <n v="1710949.7800000003"/>
    <n v="0"/>
    <n v="0"/>
    <n v="6151843.9000000004"/>
    <n v="3063721.4836968007"/>
    <n v="0"/>
    <n v="0"/>
    <n v="1710949.7800000003"/>
  </r>
  <r>
    <x v="0"/>
    <x v="0"/>
    <x v="2"/>
    <x v="27"/>
    <x v="1"/>
    <x v="0"/>
    <x v="0"/>
    <x v="1"/>
    <n v="0"/>
    <n v="0"/>
    <n v="0"/>
    <n v="0"/>
    <n v="40"/>
    <n v="676470.9"/>
    <n v="0"/>
    <n v="0"/>
    <n v="0"/>
    <n v="0"/>
    <n v="0"/>
    <n v="0"/>
    <n v="676470.9"/>
  </r>
  <r>
    <x v="0"/>
    <x v="0"/>
    <x v="2"/>
    <x v="27"/>
    <x v="1"/>
    <x v="0"/>
    <x v="2"/>
    <x v="0"/>
    <n v="0"/>
    <n v="0"/>
    <n v="0"/>
    <n v="0"/>
    <n v="2"/>
    <n v="564770.4"/>
    <n v="0"/>
    <n v="0"/>
    <n v="0"/>
    <n v="0"/>
    <n v="0"/>
    <n v="0"/>
    <n v="564770.4"/>
  </r>
  <r>
    <x v="0"/>
    <x v="0"/>
    <x v="2"/>
    <x v="27"/>
    <x v="1"/>
    <x v="1"/>
    <x v="0"/>
    <x v="0"/>
    <n v="21563"/>
    <n v="24292.7"/>
    <n v="21210286.740000002"/>
    <n v="21680760.005400002"/>
    <n v="4468"/>
    <n v="45058192.469999999"/>
    <n v="0"/>
    <n v="0"/>
    <n v="21210286.740000002"/>
    <n v="21680760.005400002"/>
    <n v="0"/>
    <n v="0"/>
    <n v="45058192.469999999"/>
  </r>
  <r>
    <x v="0"/>
    <x v="0"/>
    <x v="2"/>
    <x v="27"/>
    <x v="1"/>
    <x v="1"/>
    <x v="0"/>
    <x v="1"/>
    <n v="0"/>
    <n v="0"/>
    <n v="0"/>
    <n v="0"/>
    <n v="189"/>
    <n v="3448441.78"/>
    <n v="0"/>
    <n v="0"/>
    <n v="0"/>
    <n v="0"/>
    <n v="0"/>
    <n v="0"/>
    <n v="3448441.78"/>
  </r>
  <r>
    <x v="0"/>
    <x v="0"/>
    <x v="2"/>
    <x v="27"/>
    <x v="1"/>
    <x v="1"/>
    <x v="1"/>
    <x v="0"/>
    <n v="0"/>
    <n v="0"/>
    <n v="0"/>
    <n v="0"/>
    <n v="1"/>
    <n v="8365.99"/>
    <n v="0"/>
    <n v="0"/>
    <n v="0"/>
    <n v="0"/>
    <n v="0"/>
    <n v="0"/>
    <n v="8365.99"/>
  </r>
  <r>
    <x v="0"/>
    <x v="0"/>
    <x v="2"/>
    <x v="27"/>
    <x v="1"/>
    <x v="1"/>
    <x v="2"/>
    <x v="0"/>
    <n v="0"/>
    <n v="0"/>
    <n v="0"/>
    <n v="0"/>
    <n v="0"/>
    <n v="938.33"/>
    <n v="0"/>
    <n v="0"/>
    <n v="0"/>
    <n v="0"/>
    <n v="0"/>
    <n v="0"/>
    <n v="938.33"/>
  </r>
  <r>
    <x v="0"/>
    <x v="0"/>
    <x v="2"/>
    <x v="27"/>
    <x v="1"/>
    <x v="2"/>
    <x v="0"/>
    <x v="0"/>
    <n v="384"/>
    <n v="192.22"/>
    <n v="237128.59999999998"/>
    <n v="103627.6"/>
    <n v="18"/>
    <n v="93141.299999999988"/>
    <n v="0"/>
    <n v="0"/>
    <n v="237128.59999999998"/>
    <n v="103627.6"/>
    <n v="0"/>
    <n v="0"/>
    <n v="93141.299999999988"/>
  </r>
  <r>
    <x v="0"/>
    <x v="0"/>
    <x v="2"/>
    <x v="27"/>
    <x v="1"/>
    <x v="2"/>
    <x v="0"/>
    <x v="1"/>
    <n v="0"/>
    <n v="0"/>
    <n v="0"/>
    <n v="0"/>
    <n v="3"/>
    <n v="47635"/>
    <n v="0"/>
    <n v="0"/>
    <n v="0"/>
    <n v="0"/>
    <n v="0"/>
    <n v="0"/>
    <n v="47635"/>
  </r>
  <r>
    <x v="0"/>
    <x v="0"/>
    <x v="2"/>
    <x v="27"/>
    <x v="1"/>
    <x v="3"/>
    <x v="0"/>
    <x v="0"/>
    <n v="6"/>
    <n v="18.829999999999998"/>
    <n v="2250.7800000000002"/>
    <n v="16112.89"/>
    <n v="2"/>
    <n v="3313"/>
    <n v="0"/>
    <n v="0"/>
    <n v="2250.7800000000002"/>
    <n v="16112.89"/>
    <n v="0"/>
    <n v="0"/>
    <n v="3313"/>
  </r>
  <r>
    <x v="0"/>
    <x v="0"/>
    <x v="2"/>
    <x v="27"/>
    <x v="2"/>
    <x v="4"/>
    <x v="0"/>
    <x v="0"/>
    <n v="16813"/>
    <n v="17232.099999999999"/>
    <n v="45802099.530000001"/>
    <n v="49727317.252980009"/>
    <n v="1765"/>
    <n v="42890322.869999997"/>
    <n v="0"/>
    <n v="0"/>
    <n v="45802099.530000001"/>
    <n v="49727317.252980009"/>
    <n v="0"/>
    <n v="0"/>
    <n v="42890322.869999997"/>
  </r>
  <r>
    <x v="0"/>
    <x v="0"/>
    <x v="2"/>
    <x v="27"/>
    <x v="2"/>
    <x v="4"/>
    <x v="0"/>
    <x v="1"/>
    <n v="0"/>
    <n v="0"/>
    <n v="0"/>
    <n v="0"/>
    <n v="71"/>
    <n v="1210621.74"/>
    <n v="0"/>
    <n v="0"/>
    <n v="0"/>
    <n v="0"/>
    <n v="0"/>
    <n v="0"/>
    <n v="1210621.74"/>
  </r>
  <r>
    <x v="0"/>
    <x v="0"/>
    <x v="2"/>
    <x v="27"/>
    <x v="2"/>
    <x v="4"/>
    <x v="1"/>
    <x v="0"/>
    <n v="0"/>
    <n v="0"/>
    <n v="0"/>
    <n v="0"/>
    <n v="13"/>
    <n v="701719.52999999991"/>
    <n v="0"/>
    <n v="0"/>
    <n v="0"/>
    <n v="0"/>
    <n v="0"/>
    <n v="0"/>
    <n v="701719.52999999991"/>
  </r>
  <r>
    <x v="0"/>
    <x v="0"/>
    <x v="2"/>
    <x v="27"/>
    <x v="2"/>
    <x v="4"/>
    <x v="2"/>
    <x v="0"/>
    <n v="0"/>
    <n v="0"/>
    <n v="0"/>
    <n v="0"/>
    <n v="3"/>
    <n v="244931.34"/>
    <n v="0"/>
    <n v="0"/>
    <n v="0"/>
    <n v="0"/>
    <n v="0"/>
    <n v="0"/>
    <n v="244931.34"/>
  </r>
  <r>
    <x v="0"/>
    <x v="0"/>
    <x v="2"/>
    <x v="27"/>
    <x v="2"/>
    <x v="0"/>
    <x v="0"/>
    <x v="0"/>
    <n v="6408"/>
    <n v="6808.06"/>
    <n v="9466573.8699999992"/>
    <n v="9981076.0326230004"/>
    <n v="224"/>
    <n v="3533070.0599999996"/>
    <n v="0"/>
    <n v="0"/>
    <n v="9466573.8699999992"/>
    <n v="9981076.0326230004"/>
    <n v="0"/>
    <n v="0"/>
    <n v="3533070.0599999996"/>
  </r>
  <r>
    <x v="0"/>
    <x v="0"/>
    <x v="2"/>
    <x v="27"/>
    <x v="2"/>
    <x v="0"/>
    <x v="0"/>
    <x v="1"/>
    <n v="0"/>
    <n v="0"/>
    <n v="0"/>
    <n v="0"/>
    <n v="18"/>
    <n v="291652"/>
    <n v="0"/>
    <n v="0"/>
    <n v="0"/>
    <n v="0"/>
    <n v="0"/>
    <n v="0"/>
    <n v="291652"/>
  </r>
  <r>
    <x v="0"/>
    <x v="0"/>
    <x v="2"/>
    <x v="27"/>
    <x v="2"/>
    <x v="1"/>
    <x v="0"/>
    <x v="0"/>
    <n v="3023"/>
    <n v="3241.17"/>
    <n v="6818672.5199999996"/>
    <n v="8400238.1912999991"/>
    <n v="280"/>
    <n v="4554477.3299999991"/>
    <n v="0"/>
    <n v="0"/>
    <n v="6818672.5199999996"/>
    <n v="8400238.1912999991"/>
    <n v="0"/>
    <n v="0"/>
    <n v="4554477.3299999991"/>
  </r>
  <r>
    <x v="0"/>
    <x v="0"/>
    <x v="2"/>
    <x v="27"/>
    <x v="2"/>
    <x v="1"/>
    <x v="0"/>
    <x v="1"/>
    <n v="0"/>
    <n v="0"/>
    <n v="0"/>
    <n v="0"/>
    <n v="13"/>
    <n v="211987.35"/>
    <n v="0"/>
    <n v="0"/>
    <n v="0"/>
    <n v="0"/>
    <n v="0"/>
    <n v="0"/>
    <n v="211987.35"/>
  </r>
  <r>
    <x v="0"/>
    <x v="0"/>
    <x v="2"/>
    <x v="27"/>
    <x v="2"/>
    <x v="1"/>
    <x v="1"/>
    <x v="0"/>
    <n v="0"/>
    <n v="0"/>
    <n v="0"/>
    <n v="0"/>
    <n v="5"/>
    <n v="238682.34"/>
    <n v="0"/>
    <n v="0"/>
    <n v="0"/>
    <n v="0"/>
    <n v="0"/>
    <n v="0"/>
    <n v="238682.34"/>
  </r>
  <r>
    <x v="0"/>
    <x v="0"/>
    <x v="2"/>
    <x v="27"/>
    <x v="2"/>
    <x v="1"/>
    <x v="2"/>
    <x v="0"/>
    <n v="0"/>
    <n v="0"/>
    <n v="0"/>
    <n v="0"/>
    <n v="3"/>
    <n v="100862.68"/>
    <n v="0"/>
    <n v="0"/>
    <n v="0"/>
    <n v="0"/>
    <n v="0"/>
    <n v="0"/>
    <n v="100862.68"/>
  </r>
  <r>
    <x v="0"/>
    <x v="0"/>
    <x v="2"/>
    <x v="27"/>
    <x v="2"/>
    <x v="3"/>
    <x v="0"/>
    <x v="0"/>
    <n v="3524"/>
    <n v="3367.43"/>
    <n v="11240919.23"/>
    <n v="9318098.6382830013"/>
    <n v="566"/>
    <n v="14615291.659999998"/>
    <n v="0"/>
    <n v="0"/>
    <n v="11240919.23"/>
    <n v="9318098.6382830013"/>
    <n v="0"/>
    <n v="0"/>
    <n v="14615291.659999998"/>
  </r>
  <r>
    <x v="0"/>
    <x v="0"/>
    <x v="2"/>
    <x v="27"/>
    <x v="2"/>
    <x v="3"/>
    <x v="0"/>
    <x v="1"/>
    <n v="0"/>
    <n v="0"/>
    <n v="0"/>
    <n v="0"/>
    <n v="3"/>
    <n v="69529.69"/>
    <n v="0"/>
    <n v="0"/>
    <n v="0"/>
    <n v="0"/>
    <n v="0"/>
    <n v="0"/>
    <n v="69529.69"/>
  </r>
  <r>
    <x v="0"/>
    <x v="0"/>
    <x v="2"/>
    <x v="27"/>
    <x v="3"/>
    <x v="0"/>
    <x v="0"/>
    <x v="0"/>
    <n v="81"/>
    <n v="289.98"/>
    <n v="23003.89"/>
    <n v="96209.605540000004"/>
    <n v="21"/>
    <n v="45262.43"/>
    <n v="0"/>
    <n v="0"/>
    <n v="23003.89"/>
    <n v="96209.605540000004"/>
    <n v="0"/>
    <n v="0"/>
    <n v="45262.43"/>
  </r>
  <r>
    <x v="0"/>
    <x v="0"/>
    <x v="2"/>
    <x v="27"/>
    <x v="3"/>
    <x v="1"/>
    <x v="0"/>
    <x v="0"/>
    <n v="1321"/>
    <n v="1333.1100000000001"/>
    <n v="462070.86"/>
    <n v="521236.76747999992"/>
    <n v="76"/>
    <n v="945820.87"/>
    <n v="0"/>
    <n v="0"/>
    <n v="462070.86"/>
    <n v="521236.76747999992"/>
    <n v="0"/>
    <n v="0"/>
    <n v="945820.87"/>
  </r>
  <r>
    <x v="0"/>
    <x v="0"/>
    <x v="2"/>
    <x v="27"/>
    <x v="3"/>
    <x v="1"/>
    <x v="0"/>
    <x v="1"/>
    <n v="0"/>
    <n v="0"/>
    <n v="0"/>
    <n v="0"/>
    <n v="18"/>
    <n v="301109.12"/>
    <n v="0"/>
    <n v="0"/>
    <n v="0"/>
    <n v="0"/>
    <n v="0"/>
    <n v="0"/>
    <n v="301109.12"/>
  </r>
  <r>
    <x v="0"/>
    <x v="0"/>
    <x v="2"/>
    <x v="27"/>
    <x v="3"/>
    <x v="2"/>
    <x v="0"/>
    <x v="0"/>
    <n v="651"/>
    <n v="620.21999999999991"/>
    <n v="268120.21999999997"/>
    <n v="232381.31999999998"/>
    <n v="54"/>
    <n v="296526.95999999996"/>
    <n v="0"/>
    <n v="0"/>
    <n v="268120.21999999997"/>
    <n v="232381.31999999998"/>
    <n v="0"/>
    <n v="0"/>
    <n v="296526.95999999996"/>
  </r>
  <r>
    <x v="0"/>
    <x v="0"/>
    <x v="2"/>
    <x v="27"/>
    <x v="3"/>
    <x v="2"/>
    <x v="0"/>
    <x v="1"/>
    <n v="0"/>
    <n v="0"/>
    <n v="0"/>
    <n v="0"/>
    <n v="8"/>
    <n v="126109"/>
    <n v="0"/>
    <n v="0"/>
    <n v="0"/>
    <n v="0"/>
    <n v="0"/>
    <n v="0"/>
    <n v="126109"/>
  </r>
  <r>
    <x v="0"/>
    <x v="0"/>
    <x v="2"/>
    <x v="27"/>
    <x v="4"/>
    <x v="0"/>
    <x v="0"/>
    <x v="0"/>
    <n v="12"/>
    <n v="11.310000000000002"/>
    <n v="6888.5"/>
    <n v="6384.79"/>
    <n v="8"/>
    <n v="15629119.770000001"/>
    <n v="0"/>
    <n v="0"/>
    <n v="6888.5"/>
    <n v="6384.79"/>
    <n v="0"/>
    <n v="0"/>
    <n v="15629119.770000001"/>
  </r>
  <r>
    <x v="0"/>
    <x v="0"/>
    <x v="2"/>
    <x v="27"/>
    <x v="4"/>
    <x v="0"/>
    <x v="0"/>
    <x v="1"/>
    <n v="0"/>
    <n v="0"/>
    <n v="0"/>
    <n v="0"/>
    <n v="0"/>
    <n v="31316"/>
    <n v="0"/>
    <n v="0"/>
    <n v="0"/>
    <n v="0"/>
    <n v="0"/>
    <n v="0"/>
    <n v="31316"/>
  </r>
  <r>
    <x v="0"/>
    <x v="0"/>
    <x v="2"/>
    <x v="27"/>
    <x v="4"/>
    <x v="0"/>
    <x v="1"/>
    <x v="0"/>
    <n v="0"/>
    <n v="0"/>
    <n v="0"/>
    <n v="0"/>
    <n v="0"/>
    <n v="-187137.3"/>
    <n v="0"/>
    <n v="0"/>
    <n v="0"/>
    <n v="0"/>
    <n v="0"/>
    <n v="0"/>
    <n v="-187137.3"/>
  </r>
  <r>
    <x v="0"/>
    <x v="0"/>
    <x v="2"/>
    <x v="27"/>
    <x v="4"/>
    <x v="0"/>
    <x v="2"/>
    <x v="0"/>
    <n v="0"/>
    <n v="0"/>
    <n v="0"/>
    <n v="0"/>
    <n v="0"/>
    <n v="355747.82"/>
    <n v="0"/>
    <n v="0"/>
    <n v="0"/>
    <n v="0"/>
    <n v="0"/>
    <n v="0"/>
    <n v="355747.82"/>
  </r>
  <r>
    <x v="0"/>
    <x v="0"/>
    <x v="2"/>
    <x v="27"/>
    <x v="4"/>
    <x v="0"/>
    <x v="3"/>
    <x v="0"/>
    <n v="0"/>
    <n v="0"/>
    <n v="0"/>
    <n v="0"/>
    <n v="0"/>
    <n v="-1936.8299999999995"/>
    <n v="0"/>
    <n v="0"/>
    <n v="0"/>
    <n v="0"/>
    <n v="0"/>
    <n v="0"/>
    <n v="-1936.8299999999995"/>
  </r>
  <r>
    <x v="0"/>
    <x v="0"/>
    <x v="2"/>
    <x v="28"/>
    <x v="0"/>
    <x v="4"/>
    <x v="0"/>
    <x v="0"/>
    <n v="16"/>
    <n v="15.8"/>
    <n v="0"/>
    <n v="11538.27"/>
    <n v="0"/>
    <n v="0"/>
    <n v="0"/>
    <n v="0"/>
    <n v="0"/>
    <n v="11538.27"/>
    <n v="0"/>
    <n v="0"/>
    <n v="0"/>
  </r>
  <r>
    <x v="0"/>
    <x v="0"/>
    <x v="2"/>
    <x v="28"/>
    <x v="0"/>
    <x v="0"/>
    <x v="0"/>
    <x v="0"/>
    <n v="5888"/>
    <n v="5262.34"/>
    <n v="1447318.32"/>
    <n v="1125733.3747139999"/>
    <n v="460"/>
    <n v="3185017.9299999988"/>
    <n v="0"/>
    <n v="0"/>
    <n v="1447318.32"/>
    <n v="1125733.3747139999"/>
    <n v="0"/>
    <n v="0"/>
    <n v="3185017.9299999988"/>
  </r>
  <r>
    <x v="0"/>
    <x v="0"/>
    <x v="2"/>
    <x v="28"/>
    <x v="0"/>
    <x v="0"/>
    <x v="0"/>
    <x v="1"/>
    <n v="0"/>
    <n v="0"/>
    <n v="0"/>
    <n v="0"/>
    <n v="41"/>
    <n v="722360.07000000007"/>
    <n v="0"/>
    <n v="0"/>
    <n v="0"/>
    <n v="0"/>
    <n v="0"/>
    <n v="0"/>
    <n v="722360.07000000007"/>
  </r>
  <r>
    <x v="0"/>
    <x v="0"/>
    <x v="2"/>
    <x v="28"/>
    <x v="0"/>
    <x v="0"/>
    <x v="3"/>
    <x v="0"/>
    <n v="0"/>
    <n v="0"/>
    <n v="0"/>
    <n v="0"/>
    <n v="59"/>
    <n v="281593.90000000002"/>
    <n v="0"/>
    <n v="0"/>
    <n v="0"/>
    <n v="0"/>
    <n v="0"/>
    <n v="0"/>
    <n v="281593.90000000002"/>
  </r>
  <r>
    <x v="0"/>
    <x v="0"/>
    <x v="2"/>
    <x v="28"/>
    <x v="0"/>
    <x v="1"/>
    <x v="0"/>
    <x v="0"/>
    <n v="40354"/>
    <n v="43345.869999999995"/>
    <n v="19993073.909999996"/>
    <n v="26594797.998600002"/>
    <n v="3014"/>
    <n v="31077624.939999998"/>
    <n v="0"/>
    <n v="0"/>
    <n v="19993073.909999996"/>
    <n v="26594797.998600002"/>
    <n v="0"/>
    <n v="0"/>
    <n v="31077624.939999998"/>
  </r>
  <r>
    <x v="0"/>
    <x v="0"/>
    <x v="2"/>
    <x v="28"/>
    <x v="0"/>
    <x v="1"/>
    <x v="0"/>
    <x v="1"/>
    <n v="0"/>
    <n v="0"/>
    <n v="0"/>
    <n v="0"/>
    <n v="455"/>
    <n v="7693751.3700000001"/>
    <n v="0"/>
    <n v="0"/>
    <n v="0"/>
    <n v="0"/>
    <n v="0"/>
    <n v="0"/>
    <n v="7693751.3700000001"/>
  </r>
  <r>
    <x v="0"/>
    <x v="0"/>
    <x v="2"/>
    <x v="28"/>
    <x v="0"/>
    <x v="1"/>
    <x v="1"/>
    <x v="0"/>
    <n v="0"/>
    <n v="0"/>
    <n v="0"/>
    <n v="0"/>
    <n v="2"/>
    <n v="12938.96"/>
    <n v="0"/>
    <n v="0"/>
    <n v="0"/>
    <n v="0"/>
    <n v="0"/>
    <n v="0"/>
    <n v="12938.96"/>
  </r>
  <r>
    <x v="0"/>
    <x v="0"/>
    <x v="2"/>
    <x v="28"/>
    <x v="0"/>
    <x v="1"/>
    <x v="2"/>
    <x v="0"/>
    <n v="0"/>
    <n v="0"/>
    <n v="0"/>
    <n v="0"/>
    <n v="1"/>
    <n v="97323.3"/>
    <n v="0"/>
    <n v="0"/>
    <n v="0"/>
    <n v="0"/>
    <n v="0"/>
    <n v="0"/>
    <n v="97323.3"/>
  </r>
  <r>
    <x v="0"/>
    <x v="0"/>
    <x v="2"/>
    <x v="28"/>
    <x v="0"/>
    <x v="2"/>
    <x v="0"/>
    <x v="0"/>
    <n v="17"/>
    <n v="8.3999999999999986"/>
    <n v="12864.55"/>
    <n v="6711.5400000000009"/>
    <n v="21"/>
    <n v="55376.229999999996"/>
    <n v="0"/>
    <n v="0"/>
    <n v="12864.55"/>
    <n v="6711.5400000000009"/>
    <n v="0"/>
    <n v="0"/>
    <n v="55376.229999999996"/>
  </r>
  <r>
    <x v="0"/>
    <x v="0"/>
    <x v="2"/>
    <x v="28"/>
    <x v="0"/>
    <x v="2"/>
    <x v="1"/>
    <x v="0"/>
    <n v="0"/>
    <n v="0"/>
    <n v="0"/>
    <n v="0"/>
    <n v="0"/>
    <n v="152"/>
    <n v="0"/>
    <n v="0"/>
    <n v="0"/>
    <n v="0"/>
    <n v="0"/>
    <n v="0"/>
    <n v="152"/>
  </r>
  <r>
    <x v="0"/>
    <x v="0"/>
    <x v="2"/>
    <x v="28"/>
    <x v="0"/>
    <x v="3"/>
    <x v="0"/>
    <x v="0"/>
    <n v="1751"/>
    <n v="1926.47"/>
    <n v="798104.9"/>
    <n v="1355641.03"/>
    <n v="154"/>
    <n v="1885948.1300000001"/>
    <n v="0"/>
    <n v="0"/>
    <n v="798104.9"/>
    <n v="1355641.03"/>
    <n v="0"/>
    <n v="0"/>
    <n v="1885948.1300000001"/>
  </r>
  <r>
    <x v="0"/>
    <x v="0"/>
    <x v="2"/>
    <x v="28"/>
    <x v="0"/>
    <x v="3"/>
    <x v="0"/>
    <x v="1"/>
    <n v="0"/>
    <n v="0"/>
    <n v="0"/>
    <n v="0"/>
    <n v="16"/>
    <n v="256892.04"/>
    <n v="0"/>
    <n v="0"/>
    <n v="0"/>
    <n v="0"/>
    <n v="0"/>
    <n v="0"/>
    <n v="256892.04"/>
  </r>
  <r>
    <x v="0"/>
    <x v="0"/>
    <x v="2"/>
    <x v="28"/>
    <x v="1"/>
    <x v="4"/>
    <x v="0"/>
    <x v="0"/>
    <n v="8791"/>
    <n v="8545.0500000000011"/>
    <n v="6486954.9500000002"/>
    <n v="6254898.0214399993"/>
    <n v="917"/>
    <n v="6447665.3899999987"/>
    <n v="0"/>
    <n v="0"/>
    <n v="6486954.9500000002"/>
    <n v="6254898.0214399993"/>
    <n v="0"/>
    <n v="0"/>
    <n v="6447665.3899999987"/>
  </r>
  <r>
    <x v="0"/>
    <x v="0"/>
    <x v="2"/>
    <x v="28"/>
    <x v="1"/>
    <x v="4"/>
    <x v="0"/>
    <x v="1"/>
    <n v="0"/>
    <n v="0"/>
    <n v="0"/>
    <n v="0"/>
    <n v="147"/>
    <n v="2481974.17"/>
    <n v="0"/>
    <n v="0"/>
    <n v="0"/>
    <n v="0"/>
    <n v="0"/>
    <n v="0"/>
    <n v="2481974.17"/>
  </r>
  <r>
    <x v="0"/>
    <x v="0"/>
    <x v="2"/>
    <x v="28"/>
    <x v="1"/>
    <x v="4"/>
    <x v="1"/>
    <x v="0"/>
    <n v="0"/>
    <n v="0"/>
    <n v="0"/>
    <n v="0"/>
    <n v="14"/>
    <n v="281948.98"/>
    <n v="0"/>
    <n v="0"/>
    <n v="0"/>
    <n v="0"/>
    <n v="0"/>
    <n v="0"/>
    <n v="281948.98"/>
  </r>
  <r>
    <x v="0"/>
    <x v="0"/>
    <x v="2"/>
    <x v="28"/>
    <x v="1"/>
    <x v="4"/>
    <x v="2"/>
    <x v="0"/>
    <n v="0"/>
    <n v="0"/>
    <n v="0"/>
    <n v="0"/>
    <n v="6"/>
    <n v="337448.13"/>
    <n v="0"/>
    <n v="0"/>
    <n v="0"/>
    <n v="0"/>
    <n v="0"/>
    <n v="0"/>
    <n v="337448.13"/>
  </r>
  <r>
    <x v="0"/>
    <x v="0"/>
    <x v="2"/>
    <x v="28"/>
    <x v="1"/>
    <x v="0"/>
    <x v="0"/>
    <x v="0"/>
    <n v="4597"/>
    <n v="4351.67"/>
    <n v="2894500.89"/>
    <n v="2948335.3200000008"/>
    <n v="311"/>
    <n v="2116733.38"/>
    <n v="0"/>
    <n v="0"/>
    <n v="2894500.89"/>
    <n v="2948335.3200000008"/>
    <n v="0"/>
    <n v="0"/>
    <n v="2116733.38"/>
  </r>
  <r>
    <x v="0"/>
    <x v="0"/>
    <x v="2"/>
    <x v="28"/>
    <x v="1"/>
    <x v="0"/>
    <x v="0"/>
    <x v="1"/>
    <n v="0"/>
    <n v="0"/>
    <n v="0"/>
    <n v="0"/>
    <n v="62"/>
    <n v="1023776.02"/>
    <n v="0"/>
    <n v="0"/>
    <n v="0"/>
    <n v="0"/>
    <n v="0"/>
    <n v="0"/>
    <n v="1023776.02"/>
  </r>
  <r>
    <x v="0"/>
    <x v="0"/>
    <x v="2"/>
    <x v="28"/>
    <x v="1"/>
    <x v="0"/>
    <x v="1"/>
    <x v="0"/>
    <n v="0"/>
    <n v="0"/>
    <n v="0"/>
    <n v="0"/>
    <n v="1"/>
    <n v="11386.54"/>
    <n v="0"/>
    <n v="0"/>
    <n v="0"/>
    <n v="0"/>
    <n v="0"/>
    <n v="0"/>
    <n v="11386.54"/>
  </r>
  <r>
    <x v="0"/>
    <x v="0"/>
    <x v="2"/>
    <x v="28"/>
    <x v="1"/>
    <x v="1"/>
    <x v="0"/>
    <x v="0"/>
    <n v="13177"/>
    <n v="14738.189999999999"/>
    <n v="12613055.689999999"/>
    <n v="14870565.758399997"/>
    <n v="1325"/>
    <n v="19902988.880000003"/>
    <n v="0"/>
    <n v="0"/>
    <n v="12613055.689999999"/>
    <n v="14870565.758399997"/>
    <n v="0"/>
    <n v="0"/>
    <n v="19902988.880000003"/>
  </r>
  <r>
    <x v="0"/>
    <x v="0"/>
    <x v="2"/>
    <x v="28"/>
    <x v="1"/>
    <x v="1"/>
    <x v="0"/>
    <x v="1"/>
    <n v="0"/>
    <n v="0"/>
    <n v="0"/>
    <n v="0"/>
    <n v="231"/>
    <n v="3907322.2200000007"/>
    <n v="0"/>
    <n v="0"/>
    <n v="0"/>
    <n v="0"/>
    <n v="0"/>
    <n v="0"/>
    <n v="3907322.2200000007"/>
  </r>
  <r>
    <x v="0"/>
    <x v="0"/>
    <x v="2"/>
    <x v="28"/>
    <x v="1"/>
    <x v="1"/>
    <x v="1"/>
    <x v="0"/>
    <n v="0"/>
    <n v="0"/>
    <n v="0"/>
    <n v="0"/>
    <n v="6"/>
    <n v="152688.28"/>
    <n v="0"/>
    <n v="0"/>
    <n v="0"/>
    <n v="0"/>
    <n v="0"/>
    <n v="0"/>
    <n v="152688.28"/>
  </r>
  <r>
    <x v="0"/>
    <x v="0"/>
    <x v="2"/>
    <x v="28"/>
    <x v="1"/>
    <x v="1"/>
    <x v="1"/>
    <x v="1"/>
    <n v="0"/>
    <n v="0"/>
    <n v="0"/>
    <n v="0"/>
    <n v="0"/>
    <n v="-12350.32"/>
    <n v="0"/>
    <n v="0"/>
    <n v="0"/>
    <n v="0"/>
    <n v="0"/>
    <n v="0"/>
    <n v="-12350.32"/>
  </r>
  <r>
    <x v="0"/>
    <x v="0"/>
    <x v="2"/>
    <x v="28"/>
    <x v="1"/>
    <x v="1"/>
    <x v="2"/>
    <x v="0"/>
    <n v="0"/>
    <n v="0"/>
    <n v="0"/>
    <n v="0"/>
    <n v="6"/>
    <n v="224591.72"/>
    <n v="0"/>
    <n v="0"/>
    <n v="0"/>
    <n v="0"/>
    <n v="0"/>
    <n v="0"/>
    <n v="224591.72"/>
  </r>
  <r>
    <x v="0"/>
    <x v="0"/>
    <x v="2"/>
    <x v="28"/>
    <x v="1"/>
    <x v="2"/>
    <x v="0"/>
    <x v="0"/>
    <n v="51"/>
    <n v="19.420000000000002"/>
    <n v="49911.26"/>
    <n v="19730.55"/>
    <n v="2"/>
    <n v="44710.64"/>
    <n v="0"/>
    <n v="0"/>
    <n v="49911.26"/>
    <n v="19730.55"/>
    <n v="0"/>
    <n v="0"/>
    <n v="44710.64"/>
  </r>
  <r>
    <x v="0"/>
    <x v="0"/>
    <x v="2"/>
    <x v="28"/>
    <x v="1"/>
    <x v="2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28"/>
    <x v="1"/>
    <x v="3"/>
    <x v="0"/>
    <x v="0"/>
    <n v="92"/>
    <n v="83.32"/>
    <n v="411612.72"/>
    <n v="182649.7"/>
    <n v="6"/>
    <n v="113490.56"/>
    <n v="0"/>
    <n v="0"/>
    <n v="411612.72"/>
    <n v="182649.7"/>
    <n v="0"/>
    <n v="0"/>
    <n v="113490.56"/>
  </r>
  <r>
    <x v="0"/>
    <x v="0"/>
    <x v="2"/>
    <x v="28"/>
    <x v="2"/>
    <x v="4"/>
    <x v="0"/>
    <x v="0"/>
    <n v="7480"/>
    <n v="7183.8200000000006"/>
    <n v="18208787.300000001"/>
    <n v="21017731.078979995"/>
    <n v="1259"/>
    <n v="23252789.359999999"/>
    <n v="0"/>
    <n v="0"/>
    <n v="18208787.300000001"/>
    <n v="21017731.078979995"/>
    <n v="0"/>
    <n v="0"/>
    <n v="23252789.359999999"/>
  </r>
  <r>
    <x v="0"/>
    <x v="0"/>
    <x v="2"/>
    <x v="28"/>
    <x v="2"/>
    <x v="4"/>
    <x v="0"/>
    <x v="1"/>
    <n v="0"/>
    <n v="0"/>
    <n v="0"/>
    <n v="0"/>
    <n v="53"/>
    <n v="888600.26"/>
    <n v="0"/>
    <n v="0"/>
    <n v="0"/>
    <n v="0"/>
    <n v="0"/>
    <n v="0"/>
    <n v="888600.26"/>
  </r>
  <r>
    <x v="0"/>
    <x v="0"/>
    <x v="2"/>
    <x v="28"/>
    <x v="2"/>
    <x v="4"/>
    <x v="1"/>
    <x v="0"/>
    <n v="0"/>
    <n v="0"/>
    <n v="0"/>
    <n v="0"/>
    <n v="12"/>
    <n v="1847658.6900000002"/>
    <n v="0"/>
    <n v="0"/>
    <n v="0"/>
    <n v="0"/>
    <n v="0"/>
    <n v="0"/>
    <n v="1847658.6900000002"/>
  </r>
  <r>
    <x v="0"/>
    <x v="0"/>
    <x v="2"/>
    <x v="28"/>
    <x v="2"/>
    <x v="4"/>
    <x v="2"/>
    <x v="0"/>
    <n v="0"/>
    <n v="0"/>
    <n v="0"/>
    <n v="0"/>
    <n v="2"/>
    <n v="576168.56000000006"/>
    <n v="0"/>
    <n v="0"/>
    <n v="0"/>
    <n v="0"/>
    <n v="0"/>
    <n v="0"/>
    <n v="576168.56000000006"/>
  </r>
  <r>
    <x v="0"/>
    <x v="0"/>
    <x v="2"/>
    <x v="28"/>
    <x v="2"/>
    <x v="0"/>
    <x v="0"/>
    <x v="0"/>
    <n v="1544"/>
    <n v="1574.2800000000002"/>
    <n v="3309276.2700000005"/>
    <n v="4096684.6608190001"/>
    <n v="104"/>
    <n v="1527900.4700000002"/>
    <n v="0"/>
    <n v="0"/>
    <n v="3309276.2700000005"/>
    <n v="4096684.6608190001"/>
    <n v="0"/>
    <n v="0"/>
    <n v="1527900.4700000002"/>
  </r>
  <r>
    <x v="0"/>
    <x v="0"/>
    <x v="2"/>
    <x v="28"/>
    <x v="2"/>
    <x v="0"/>
    <x v="0"/>
    <x v="1"/>
    <n v="0"/>
    <n v="0"/>
    <n v="0"/>
    <n v="0"/>
    <n v="14"/>
    <n v="254910.15"/>
    <n v="0"/>
    <n v="0"/>
    <n v="0"/>
    <n v="0"/>
    <n v="0"/>
    <n v="0"/>
    <n v="254910.15"/>
  </r>
  <r>
    <x v="0"/>
    <x v="0"/>
    <x v="2"/>
    <x v="28"/>
    <x v="2"/>
    <x v="1"/>
    <x v="0"/>
    <x v="0"/>
    <n v="1195"/>
    <n v="1187.08"/>
    <n v="6803664.21"/>
    <n v="7256069.9819999998"/>
    <n v="139"/>
    <n v="1454006.25"/>
    <n v="0"/>
    <n v="0"/>
    <n v="6803664.21"/>
    <n v="7256069.9819999998"/>
    <n v="0"/>
    <n v="0"/>
    <n v="1454006.25"/>
  </r>
  <r>
    <x v="0"/>
    <x v="0"/>
    <x v="2"/>
    <x v="28"/>
    <x v="2"/>
    <x v="1"/>
    <x v="0"/>
    <x v="1"/>
    <n v="0"/>
    <n v="0"/>
    <n v="0"/>
    <n v="0"/>
    <n v="7"/>
    <n v="133352.19"/>
    <n v="0"/>
    <n v="0"/>
    <n v="0"/>
    <n v="0"/>
    <n v="0"/>
    <n v="0"/>
    <n v="133352.19"/>
  </r>
  <r>
    <x v="0"/>
    <x v="0"/>
    <x v="2"/>
    <x v="28"/>
    <x v="2"/>
    <x v="1"/>
    <x v="1"/>
    <x v="0"/>
    <n v="0"/>
    <n v="0"/>
    <n v="0"/>
    <n v="0"/>
    <n v="2"/>
    <n v="16601.3"/>
    <n v="0"/>
    <n v="0"/>
    <n v="0"/>
    <n v="0"/>
    <n v="0"/>
    <n v="0"/>
    <n v="16601.3"/>
  </r>
  <r>
    <x v="0"/>
    <x v="0"/>
    <x v="2"/>
    <x v="28"/>
    <x v="2"/>
    <x v="2"/>
    <x v="0"/>
    <x v="0"/>
    <n v="15"/>
    <n v="5.3500000000000005"/>
    <n v="18689.25"/>
    <n v="6662.4600000000009"/>
    <n v="4"/>
    <n v="190120"/>
    <n v="0"/>
    <n v="0"/>
    <n v="18689.25"/>
    <n v="6662.4600000000009"/>
    <n v="0"/>
    <n v="0"/>
    <n v="190120"/>
  </r>
  <r>
    <x v="0"/>
    <x v="0"/>
    <x v="2"/>
    <x v="28"/>
    <x v="2"/>
    <x v="3"/>
    <x v="0"/>
    <x v="0"/>
    <n v="467"/>
    <n v="495.05000000000007"/>
    <n v="3672739.25"/>
    <n v="3658315.7600000007"/>
    <n v="253"/>
    <n v="3660476.3000000003"/>
    <n v="0"/>
    <n v="0"/>
    <n v="3672739.25"/>
    <n v="3658315.7600000007"/>
    <n v="0"/>
    <n v="0"/>
    <n v="3660476.3000000003"/>
  </r>
  <r>
    <x v="0"/>
    <x v="0"/>
    <x v="2"/>
    <x v="28"/>
    <x v="2"/>
    <x v="3"/>
    <x v="0"/>
    <x v="1"/>
    <n v="0"/>
    <n v="0"/>
    <n v="0"/>
    <n v="0"/>
    <n v="7"/>
    <n v="123916"/>
    <n v="0"/>
    <n v="0"/>
    <n v="0"/>
    <n v="0"/>
    <n v="0"/>
    <n v="0"/>
    <n v="123916"/>
  </r>
  <r>
    <x v="0"/>
    <x v="0"/>
    <x v="2"/>
    <x v="28"/>
    <x v="3"/>
    <x v="0"/>
    <x v="0"/>
    <x v="0"/>
    <n v="47"/>
    <n v="262.27"/>
    <n v="49757.709999999992"/>
    <n v="99558.000620000006"/>
    <n v="5"/>
    <n v="19755.5"/>
    <n v="0"/>
    <n v="0"/>
    <n v="49757.709999999992"/>
    <n v="99558.000620000006"/>
    <n v="0"/>
    <n v="0"/>
    <n v="19755.5"/>
  </r>
  <r>
    <x v="0"/>
    <x v="0"/>
    <x v="2"/>
    <x v="28"/>
    <x v="3"/>
    <x v="0"/>
    <x v="0"/>
    <x v="1"/>
    <n v="0"/>
    <n v="0"/>
    <n v="0"/>
    <n v="0"/>
    <n v="4"/>
    <n v="63242"/>
    <n v="0"/>
    <n v="0"/>
    <n v="0"/>
    <n v="0"/>
    <n v="0"/>
    <n v="0"/>
    <n v="63242"/>
  </r>
  <r>
    <x v="0"/>
    <x v="0"/>
    <x v="2"/>
    <x v="28"/>
    <x v="3"/>
    <x v="1"/>
    <x v="0"/>
    <x v="0"/>
    <n v="930"/>
    <n v="850.19"/>
    <n v="455140.01"/>
    <n v="469898.64668000006"/>
    <n v="26"/>
    <n v="202204.38999999998"/>
    <n v="0"/>
    <n v="0"/>
    <n v="455140.01"/>
    <n v="469898.64668000006"/>
    <n v="0"/>
    <n v="0"/>
    <n v="202204.38999999998"/>
  </r>
  <r>
    <x v="0"/>
    <x v="0"/>
    <x v="2"/>
    <x v="28"/>
    <x v="3"/>
    <x v="1"/>
    <x v="0"/>
    <x v="1"/>
    <n v="0"/>
    <n v="0"/>
    <n v="0"/>
    <n v="0"/>
    <n v="5"/>
    <n v="81958.600000000006"/>
    <n v="0"/>
    <n v="0"/>
    <n v="0"/>
    <n v="0"/>
    <n v="0"/>
    <n v="0"/>
    <n v="81958.600000000006"/>
  </r>
  <r>
    <x v="0"/>
    <x v="0"/>
    <x v="2"/>
    <x v="28"/>
    <x v="3"/>
    <x v="2"/>
    <x v="0"/>
    <x v="0"/>
    <n v="1227"/>
    <n v="1026.9099999999999"/>
    <n v="452272.82999999996"/>
    <n v="375780.99"/>
    <n v="71"/>
    <n v="382667.31000000006"/>
    <n v="0"/>
    <n v="0"/>
    <n v="452272.82999999996"/>
    <n v="375780.99"/>
    <n v="0"/>
    <n v="0"/>
    <n v="382667.31000000006"/>
  </r>
  <r>
    <x v="0"/>
    <x v="0"/>
    <x v="2"/>
    <x v="28"/>
    <x v="3"/>
    <x v="2"/>
    <x v="0"/>
    <x v="1"/>
    <n v="0"/>
    <n v="0"/>
    <n v="0"/>
    <n v="0"/>
    <n v="12"/>
    <n v="204806"/>
    <n v="0"/>
    <n v="0"/>
    <n v="0"/>
    <n v="0"/>
    <n v="0"/>
    <n v="0"/>
    <n v="204806"/>
  </r>
  <r>
    <x v="0"/>
    <x v="0"/>
    <x v="2"/>
    <x v="28"/>
    <x v="4"/>
    <x v="0"/>
    <x v="0"/>
    <x v="0"/>
    <n v="6"/>
    <n v="10.620000000000001"/>
    <n v="14407.05"/>
    <n v="14832.539999999999"/>
    <n v="10"/>
    <n v="3725380.2800000003"/>
    <n v="0"/>
    <n v="0"/>
    <n v="14407.05"/>
    <n v="14832.539999999999"/>
    <n v="0"/>
    <n v="0"/>
    <n v="3725380.2800000003"/>
  </r>
  <r>
    <x v="0"/>
    <x v="0"/>
    <x v="2"/>
    <x v="28"/>
    <x v="4"/>
    <x v="0"/>
    <x v="0"/>
    <x v="1"/>
    <n v="0"/>
    <n v="0"/>
    <n v="0"/>
    <n v="0"/>
    <n v="0"/>
    <n v="125264"/>
    <n v="0"/>
    <n v="0"/>
    <n v="0"/>
    <n v="0"/>
    <n v="0"/>
    <n v="0"/>
    <n v="125264"/>
  </r>
  <r>
    <x v="0"/>
    <x v="0"/>
    <x v="2"/>
    <x v="28"/>
    <x v="4"/>
    <x v="0"/>
    <x v="1"/>
    <x v="0"/>
    <n v="0"/>
    <n v="0"/>
    <n v="0"/>
    <n v="0"/>
    <n v="0"/>
    <n v="16666.449999999997"/>
    <n v="0"/>
    <n v="0"/>
    <n v="0"/>
    <n v="0"/>
    <n v="0"/>
    <n v="0"/>
    <n v="16666.449999999997"/>
  </r>
  <r>
    <x v="0"/>
    <x v="0"/>
    <x v="2"/>
    <x v="28"/>
    <x v="4"/>
    <x v="0"/>
    <x v="2"/>
    <x v="0"/>
    <n v="0"/>
    <n v="0"/>
    <n v="0"/>
    <n v="0"/>
    <n v="0"/>
    <n v="49584.39"/>
    <n v="0"/>
    <n v="0"/>
    <n v="0"/>
    <n v="0"/>
    <n v="0"/>
    <n v="0"/>
    <n v="49584.39"/>
  </r>
  <r>
    <x v="0"/>
    <x v="0"/>
    <x v="2"/>
    <x v="28"/>
    <x v="4"/>
    <x v="0"/>
    <x v="3"/>
    <x v="0"/>
    <n v="0"/>
    <n v="0"/>
    <n v="0"/>
    <n v="0"/>
    <n v="0"/>
    <n v="4398.42"/>
    <n v="0"/>
    <n v="0"/>
    <n v="0"/>
    <n v="0"/>
    <n v="0"/>
    <n v="0"/>
    <n v="4398.42"/>
  </r>
  <r>
    <x v="0"/>
    <x v="0"/>
    <x v="2"/>
    <x v="29"/>
    <x v="0"/>
    <x v="4"/>
    <x v="0"/>
    <x v="0"/>
    <n v="0"/>
    <n v="6.96"/>
    <n v="-12982.480000000001"/>
    <n v="7448.96"/>
    <n v="0"/>
    <n v="0"/>
    <n v="0"/>
    <n v="0"/>
    <n v="-12982.480000000001"/>
    <n v="7448.96"/>
    <n v="0"/>
    <n v="0"/>
    <n v="0"/>
  </r>
  <r>
    <x v="0"/>
    <x v="0"/>
    <x v="2"/>
    <x v="29"/>
    <x v="0"/>
    <x v="0"/>
    <x v="0"/>
    <x v="0"/>
    <n v="8332"/>
    <n v="8071.33"/>
    <n v="3970234.56"/>
    <n v="3281716.5339199998"/>
    <n v="582"/>
    <n v="7979566.6099999994"/>
    <n v="0"/>
    <n v="0"/>
    <n v="3970234.56"/>
    <n v="3281716.5339199998"/>
    <n v="0"/>
    <n v="0"/>
    <n v="7979566.6099999994"/>
  </r>
  <r>
    <x v="0"/>
    <x v="0"/>
    <x v="2"/>
    <x v="29"/>
    <x v="0"/>
    <x v="0"/>
    <x v="0"/>
    <x v="1"/>
    <n v="0"/>
    <n v="0"/>
    <n v="0"/>
    <n v="0"/>
    <n v="17"/>
    <n v="285785.5"/>
    <n v="0"/>
    <n v="0"/>
    <n v="0"/>
    <n v="0"/>
    <n v="0"/>
    <n v="0"/>
    <n v="285785.5"/>
  </r>
  <r>
    <x v="0"/>
    <x v="0"/>
    <x v="2"/>
    <x v="29"/>
    <x v="0"/>
    <x v="0"/>
    <x v="3"/>
    <x v="0"/>
    <n v="0"/>
    <n v="0"/>
    <n v="0"/>
    <n v="0"/>
    <n v="12"/>
    <n v="42658.35"/>
    <n v="0"/>
    <n v="0"/>
    <n v="0"/>
    <n v="0"/>
    <n v="0"/>
    <n v="0"/>
    <n v="42658.35"/>
  </r>
  <r>
    <x v="0"/>
    <x v="0"/>
    <x v="2"/>
    <x v="29"/>
    <x v="0"/>
    <x v="1"/>
    <x v="0"/>
    <x v="0"/>
    <n v="71858"/>
    <n v="67883.679999999993"/>
    <n v="36796470.95000001"/>
    <n v="39038367.866140008"/>
    <n v="3440"/>
    <n v="34915460.459999993"/>
    <n v="0"/>
    <n v="0"/>
    <n v="36796470.95000001"/>
    <n v="39038367.866140008"/>
    <n v="0"/>
    <n v="0"/>
    <n v="34915460.459999993"/>
  </r>
  <r>
    <x v="0"/>
    <x v="0"/>
    <x v="2"/>
    <x v="29"/>
    <x v="0"/>
    <x v="1"/>
    <x v="0"/>
    <x v="1"/>
    <n v="0"/>
    <n v="0"/>
    <n v="0"/>
    <n v="0"/>
    <n v="474"/>
    <n v="8206028.1099999994"/>
    <n v="0"/>
    <n v="0"/>
    <n v="0"/>
    <n v="0"/>
    <n v="0"/>
    <n v="0"/>
    <n v="8206028.1099999994"/>
  </r>
  <r>
    <x v="0"/>
    <x v="0"/>
    <x v="2"/>
    <x v="29"/>
    <x v="0"/>
    <x v="1"/>
    <x v="1"/>
    <x v="0"/>
    <n v="0"/>
    <n v="0"/>
    <n v="0"/>
    <n v="0"/>
    <n v="3"/>
    <n v="280188.2"/>
    <n v="0"/>
    <n v="0"/>
    <n v="0"/>
    <n v="0"/>
    <n v="0"/>
    <n v="0"/>
    <n v="280188.2"/>
  </r>
  <r>
    <x v="0"/>
    <x v="0"/>
    <x v="2"/>
    <x v="29"/>
    <x v="0"/>
    <x v="2"/>
    <x v="0"/>
    <x v="0"/>
    <n v="1459"/>
    <n v="995.96999999999991"/>
    <n v="333914.18"/>
    <n v="236074.05"/>
    <n v="53"/>
    <n v="301579.77"/>
    <n v="0"/>
    <n v="0"/>
    <n v="333914.18"/>
    <n v="236074.05"/>
    <n v="0"/>
    <n v="0"/>
    <n v="301579.77"/>
  </r>
  <r>
    <x v="0"/>
    <x v="0"/>
    <x v="2"/>
    <x v="29"/>
    <x v="0"/>
    <x v="2"/>
    <x v="0"/>
    <x v="1"/>
    <n v="0"/>
    <n v="0"/>
    <n v="0"/>
    <n v="0"/>
    <n v="3"/>
    <n v="47313"/>
    <n v="0"/>
    <n v="0"/>
    <n v="0"/>
    <n v="0"/>
    <n v="0"/>
    <n v="0"/>
    <n v="47313"/>
  </r>
  <r>
    <x v="0"/>
    <x v="0"/>
    <x v="2"/>
    <x v="29"/>
    <x v="0"/>
    <x v="3"/>
    <x v="0"/>
    <x v="0"/>
    <n v="1599"/>
    <n v="2285.4899999999998"/>
    <n v="2145463.14"/>
    <n v="2487132.8400000003"/>
    <n v="245"/>
    <n v="4902108.47"/>
    <n v="0"/>
    <n v="0"/>
    <n v="2145463.14"/>
    <n v="2487132.8400000003"/>
    <n v="0"/>
    <n v="0"/>
    <n v="4902108.47"/>
  </r>
  <r>
    <x v="0"/>
    <x v="0"/>
    <x v="2"/>
    <x v="29"/>
    <x v="0"/>
    <x v="3"/>
    <x v="0"/>
    <x v="1"/>
    <n v="0"/>
    <n v="0"/>
    <n v="0"/>
    <n v="0"/>
    <n v="4"/>
    <n v="62811"/>
    <n v="0"/>
    <n v="0"/>
    <n v="0"/>
    <n v="0"/>
    <n v="0"/>
    <n v="0"/>
    <n v="62811"/>
  </r>
  <r>
    <x v="0"/>
    <x v="0"/>
    <x v="2"/>
    <x v="29"/>
    <x v="1"/>
    <x v="4"/>
    <x v="0"/>
    <x v="0"/>
    <n v="20662"/>
    <n v="21151.600000000002"/>
    <n v="13881949.549999997"/>
    <n v="14447960.867200002"/>
    <n v="1203"/>
    <n v="9034357.3600000013"/>
    <n v="0"/>
    <n v="0"/>
    <n v="13881949.549999997"/>
    <n v="14447960.867200002"/>
    <n v="0"/>
    <n v="0"/>
    <n v="9034357.3600000013"/>
  </r>
  <r>
    <x v="0"/>
    <x v="0"/>
    <x v="2"/>
    <x v="29"/>
    <x v="1"/>
    <x v="4"/>
    <x v="0"/>
    <x v="1"/>
    <n v="0"/>
    <n v="0"/>
    <n v="0"/>
    <n v="0"/>
    <n v="120"/>
    <n v="1946638.73"/>
    <n v="0"/>
    <n v="0"/>
    <n v="0"/>
    <n v="0"/>
    <n v="0"/>
    <n v="0"/>
    <n v="1946638.73"/>
  </r>
  <r>
    <x v="0"/>
    <x v="0"/>
    <x v="2"/>
    <x v="29"/>
    <x v="1"/>
    <x v="4"/>
    <x v="1"/>
    <x v="0"/>
    <n v="0"/>
    <n v="0"/>
    <n v="0"/>
    <n v="0"/>
    <n v="7"/>
    <n v="106167.84999999999"/>
    <n v="0"/>
    <n v="0"/>
    <n v="0"/>
    <n v="0"/>
    <n v="0"/>
    <n v="0"/>
    <n v="106167.84999999999"/>
  </r>
  <r>
    <x v="0"/>
    <x v="0"/>
    <x v="2"/>
    <x v="29"/>
    <x v="1"/>
    <x v="0"/>
    <x v="0"/>
    <x v="0"/>
    <n v="9027"/>
    <n v="9572.7900000000009"/>
    <n v="6593689.0700000003"/>
    <n v="6145783.8367060004"/>
    <n v="334"/>
    <n v="3409179.38"/>
    <n v="0"/>
    <n v="0"/>
    <n v="6593689.0700000003"/>
    <n v="6145783.8367060004"/>
    <n v="0"/>
    <n v="0"/>
    <n v="3409179.38"/>
  </r>
  <r>
    <x v="0"/>
    <x v="0"/>
    <x v="2"/>
    <x v="29"/>
    <x v="1"/>
    <x v="0"/>
    <x v="0"/>
    <x v="1"/>
    <n v="0"/>
    <n v="0"/>
    <n v="0"/>
    <n v="0"/>
    <n v="50"/>
    <n v="943390.74"/>
    <n v="0"/>
    <n v="0"/>
    <n v="0"/>
    <n v="0"/>
    <n v="0"/>
    <n v="0"/>
    <n v="943390.74"/>
  </r>
  <r>
    <x v="0"/>
    <x v="0"/>
    <x v="2"/>
    <x v="29"/>
    <x v="1"/>
    <x v="0"/>
    <x v="1"/>
    <x v="0"/>
    <n v="0"/>
    <n v="0"/>
    <n v="0"/>
    <n v="0"/>
    <n v="1"/>
    <n v="21115"/>
    <n v="0"/>
    <n v="0"/>
    <n v="0"/>
    <n v="0"/>
    <n v="0"/>
    <n v="0"/>
    <n v="21115"/>
  </r>
  <r>
    <x v="0"/>
    <x v="0"/>
    <x v="2"/>
    <x v="29"/>
    <x v="1"/>
    <x v="0"/>
    <x v="2"/>
    <x v="0"/>
    <n v="0"/>
    <n v="0"/>
    <n v="0"/>
    <n v="0"/>
    <n v="2"/>
    <n v="287668.8"/>
    <n v="0"/>
    <n v="0"/>
    <n v="0"/>
    <n v="0"/>
    <n v="0"/>
    <n v="0"/>
    <n v="287668.8"/>
  </r>
  <r>
    <x v="0"/>
    <x v="0"/>
    <x v="2"/>
    <x v="29"/>
    <x v="1"/>
    <x v="1"/>
    <x v="0"/>
    <x v="0"/>
    <n v="12998"/>
    <n v="14028.55"/>
    <n v="11772419.399999999"/>
    <n v="11790604.172399998"/>
    <n v="929"/>
    <n v="12810352.070000002"/>
    <n v="0"/>
    <n v="0"/>
    <n v="11772419.399999999"/>
    <n v="11790604.172399998"/>
    <n v="0"/>
    <n v="0"/>
    <n v="12810352.070000002"/>
  </r>
  <r>
    <x v="0"/>
    <x v="0"/>
    <x v="2"/>
    <x v="29"/>
    <x v="1"/>
    <x v="1"/>
    <x v="0"/>
    <x v="1"/>
    <n v="0"/>
    <n v="0"/>
    <n v="0"/>
    <n v="0"/>
    <n v="127"/>
    <n v="2105059.71"/>
    <n v="0"/>
    <n v="0"/>
    <n v="0"/>
    <n v="0"/>
    <n v="0"/>
    <n v="0"/>
    <n v="2105059.71"/>
  </r>
  <r>
    <x v="0"/>
    <x v="0"/>
    <x v="2"/>
    <x v="29"/>
    <x v="1"/>
    <x v="1"/>
    <x v="1"/>
    <x v="0"/>
    <n v="0"/>
    <n v="0"/>
    <n v="0"/>
    <n v="0"/>
    <n v="5"/>
    <n v="365480.3"/>
    <n v="0"/>
    <n v="0"/>
    <n v="0"/>
    <n v="0"/>
    <n v="0"/>
    <n v="0"/>
    <n v="365480.3"/>
  </r>
  <r>
    <x v="0"/>
    <x v="0"/>
    <x v="2"/>
    <x v="29"/>
    <x v="1"/>
    <x v="1"/>
    <x v="2"/>
    <x v="0"/>
    <n v="0"/>
    <n v="0"/>
    <n v="0"/>
    <n v="0"/>
    <n v="5"/>
    <n v="279446.84999999998"/>
    <n v="0"/>
    <n v="0"/>
    <n v="0"/>
    <n v="0"/>
    <n v="0"/>
    <n v="0"/>
    <n v="279446.84999999998"/>
  </r>
  <r>
    <x v="0"/>
    <x v="0"/>
    <x v="2"/>
    <x v="29"/>
    <x v="1"/>
    <x v="2"/>
    <x v="0"/>
    <x v="0"/>
    <n v="347"/>
    <n v="254.29999999999998"/>
    <n v="164053.62"/>
    <n v="190134.96"/>
    <n v="13"/>
    <n v="31302.92"/>
    <n v="0"/>
    <n v="0"/>
    <n v="164053.62"/>
    <n v="190134.96"/>
    <n v="0"/>
    <n v="0"/>
    <n v="31302.92"/>
  </r>
  <r>
    <x v="0"/>
    <x v="0"/>
    <x v="2"/>
    <x v="29"/>
    <x v="1"/>
    <x v="2"/>
    <x v="0"/>
    <x v="1"/>
    <n v="0"/>
    <n v="0"/>
    <n v="0"/>
    <n v="0"/>
    <n v="2"/>
    <n v="31493"/>
    <n v="0"/>
    <n v="0"/>
    <n v="0"/>
    <n v="0"/>
    <n v="0"/>
    <n v="0"/>
    <n v="31493"/>
  </r>
  <r>
    <x v="0"/>
    <x v="0"/>
    <x v="2"/>
    <x v="29"/>
    <x v="1"/>
    <x v="3"/>
    <x v="0"/>
    <x v="0"/>
    <n v="39"/>
    <n v="51.82"/>
    <n v="64959.58"/>
    <n v="74199.010000000009"/>
    <n v="3"/>
    <n v="47882.479999999996"/>
    <n v="0"/>
    <n v="0"/>
    <n v="64959.58"/>
    <n v="74199.010000000009"/>
    <n v="0"/>
    <n v="0"/>
    <n v="47882.479999999996"/>
  </r>
  <r>
    <x v="0"/>
    <x v="0"/>
    <x v="2"/>
    <x v="29"/>
    <x v="1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29"/>
    <x v="2"/>
    <x v="4"/>
    <x v="0"/>
    <x v="0"/>
    <n v="41737"/>
    <n v="42883.199999999997"/>
    <n v="124423281.25999999"/>
    <n v="129112565.93104501"/>
    <n v="2437"/>
    <n v="52525427.060000002"/>
    <n v="0"/>
    <n v="0"/>
    <n v="124423281.25999999"/>
    <n v="129112565.93104501"/>
    <n v="0"/>
    <n v="0"/>
    <n v="52525427.060000002"/>
  </r>
  <r>
    <x v="0"/>
    <x v="0"/>
    <x v="2"/>
    <x v="29"/>
    <x v="2"/>
    <x v="4"/>
    <x v="0"/>
    <x v="1"/>
    <n v="0"/>
    <n v="0"/>
    <n v="0"/>
    <n v="0"/>
    <n v="46"/>
    <n v="739336.17999999993"/>
    <n v="0"/>
    <n v="0"/>
    <n v="0"/>
    <n v="0"/>
    <n v="0"/>
    <n v="0"/>
    <n v="739336.17999999993"/>
  </r>
  <r>
    <x v="0"/>
    <x v="0"/>
    <x v="2"/>
    <x v="29"/>
    <x v="2"/>
    <x v="4"/>
    <x v="1"/>
    <x v="0"/>
    <n v="0"/>
    <n v="0"/>
    <n v="0"/>
    <n v="0"/>
    <n v="8"/>
    <n v="275233.74000000005"/>
    <n v="0"/>
    <n v="0"/>
    <n v="0"/>
    <n v="0"/>
    <n v="0"/>
    <n v="0"/>
    <n v="275233.74000000005"/>
  </r>
  <r>
    <x v="0"/>
    <x v="0"/>
    <x v="2"/>
    <x v="29"/>
    <x v="2"/>
    <x v="4"/>
    <x v="2"/>
    <x v="0"/>
    <n v="0"/>
    <n v="0"/>
    <n v="0"/>
    <n v="0"/>
    <n v="6"/>
    <n v="772521.7"/>
    <n v="0"/>
    <n v="0"/>
    <n v="0"/>
    <n v="0"/>
    <n v="0"/>
    <n v="0"/>
    <n v="772521.7"/>
  </r>
  <r>
    <x v="0"/>
    <x v="0"/>
    <x v="2"/>
    <x v="29"/>
    <x v="2"/>
    <x v="0"/>
    <x v="0"/>
    <x v="0"/>
    <n v="2887"/>
    <n v="3350.5200000000009"/>
    <n v="4758213.4800000004"/>
    <n v="6098658.8790867906"/>
    <n v="135"/>
    <n v="1782508.9099999997"/>
    <n v="0"/>
    <n v="0"/>
    <n v="4758213.4800000004"/>
    <n v="6098658.8790867906"/>
    <n v="0"/>
    <n v="0"/>
    <n v="1782508.9099999997"/>
  </r>
  <r>
    <x v="0"/>
    <x v="0"/>
    <x v="2"/>
    <x v="29"/>
    <x v="2"/>
    <x v="0"/>
    <x v="0"/>
    <x v="1"/>
    <n v="0"/>
    <n v="0"/>
    <n v="0"/>
    <n v="0"/>
    <n v="5"/>
    <n v="78140.570000000007"/>
    <n v="0"/>
    <n v="0"/>
    <n v="0"/>
    <n v="0"/>
    <n v="0"/>
    <n v="0"/>
    <n v="78140.570000000007"/>
  </r>
  <r>
    <x v="0"/>
    <x v="0"/>
    <x v="2"/>
    <x v="29"/>
    <x v="2"/>
    <x v="1"/>
    <x v="0"/>
    <x v="0"/>
    <n v="2004"/>
    <n v="2501.8900000000003"/>
    <n v="5958207.6399999997"/>
    <n v="6810923.7120999992"/>
    <n v="269"/>
    <n v="2615542.6199999996"/>
    <n v="0"/>
    <n v="0"/>
    <n v="5958207.6399999997"/>
    <n v="6810923.7120999992"/>
    <n v="0"/>
    <n v="0"/>
    <n v="2615542.6199999996"/>
  </r>
  <r>
    <x v="0"/>
    <x v="0"/>
    <x v="2"/>
    <x v="29"/>
    <x v="2"/>
    <x v="1"/>
    <x v="0"/>
    <x v="1"/>
    <n v="0"/>
    <n v="0"/>
    <n v="0"/>
    <n v="0"/>
    <n v="10"/>
    <n v="175515.8"/>
    <n v="0"/>
    <n v="0"/>
    <n v="0"/>
    <n v="0"/>
    <n v="0"/>
    <n v="0"/>
    <n v="175515.8"/>
  </r>
  <r>
    <x v="0"/>
    <x v="0"/>
    <x v="2"/>
    <x v="29"/>
    <x v="2"/>
    <x v="1"/>
    <x v="1"/>
    <x v="0"/>
    <n v="0"/>
    <n v="0"/>
    <n v="0"/>
    <n v="0"/>
    <n v="3"/>
    <n v="69544.78"/>
    <n v="0"/>
    <n v="0"/>
    <n v="0"/>
    <n v="0"/>
    <n v="0"/>
    <n v="0"/>
    <n v="69544.78"/>
  </r>
  <r>
    <x v="0"/>
    <x v="0"/>
    <x v="2"/>
    <x v="29"/>
    <x v="2"/>
    <x v="1"/>
    <x v="2"/>
    <x v="0"/>
    <n v="0"/>
    <n v="0"/>
    <n v="0"/>
    <n v="0"/>
    <n v="1"/>
    <n v="79065.899999999994"/>
    <n v="0"/>
    <n v="0"/>
    <n v="0"/>
    <n v="0"/>
    <n v="0"/>
    <n v="0"/>
    <n v="79065.899999999994"/>
  </r>
  <r>
    <x v="0"/>
    <x v="0"/>
    <x v="2"/>
    <x v="29"/>
    <x v="2"/>
    <x v="3"/>
    <x v="0"/>
    <x v="0"/>
    <n v="762"/>
    <n v="791.88000000000011"/>
    <n v="2860807.42"/>
    <n v="2926492.58"/>
    <n v="111"/>
    <n v="1516539.94"/>
    <n v="0"/>
    <n v="0"/>
    <n v="2860807.42"/>
    <n v="2926492.58"/>
    <n v="0"/>
    <n v="0"/>
    <n v="1516539.94"/>
  </r>
  <r>
    <x v="0"/>
    <x v="0"/>
    <x v="2"/>
    <x v="29"/>
    <x v="2"/>
    <x v="3"/>
    <x v="0"/>
    <x v="1"/>
    <n v="0"/>
    <n v="0"/>
    <n v="0"/>
    <n v="0"/>
    <n v="1"/>
    <n v="23269.47"/>
    <n v="0"/>
    <n v="0"/>
    <n v="0"/>
    <n v="0"/>
    <n v="0"/>
    <n v="0"/>
    <n v="23269.47"/>
  </r>
  <r>
    <x v="0"/>
    <x v="0"/>
    <x v="2"/>
    <x v="29"/>
    <x v="3"/>
    <x v="0"/>
    <x v="0"/>
    <x v="0"/>
    <n v="497"/>
    <n v="529.09"/>
    <n v="160591.25"/>
    <n v="177260.65352400002"/>
    <n v="10"/>
    <n v="85162.52"/>
    <n v="0"/>
    <n v="0"/>
    <n v="160591.25"/>
    <n v="177260.65352400002"/>
    <n v="0"/>
    <n v="0"/>
    <n v="85162.52"/>
  </r>
  <r>
    <x v="0"/>
    <x v="0"/>
    <x v="2"/>
    <x v="29"/>
    <x v="3"/>
    <x v="0"/>
    <x v="0"/>
    <x v="1"/>
    <n v="0"/>
    <n v="0"/>
    <n v="0"/>
    <n v="0"/>
    <n v="2"/>
    <n v="31645"/>
    <n v="0"/>
    <n v="0"/>
    <n v="0"/>
    <n v="0"/>
    <n v="0"/>
    <n v="0"/>
    <n v="31645"/>
  </r>
  <r>
    <x v="0"/>
    <x v="0"/>
    <x v="2"/>
    <x v="29"/>
    <x v="3"/>
    <x v="1"/>
    <x v="0"/>
    <x v="0"/>
    <n v="1261"/>
    <n v="1282.73"/>
    <n v="460135.99999999994"/>
    <n v="520215.75189000001"/>
    <n v="72"/>
    <n v="704404.44"/>
    <n v="0"/>
    <n v="0"/>
    <n v="460135.99999999994"/>
    <n v="520215.75189000001"/>
    <n v="0"/>
    <n v="0"/>
    <n v="704404.44"/>
  </r>
  <r>
    <x v="0"/>
    <x v="0"/>
    <x v="2"/>
    <x v="29"/>
    <x v="3"/>
    <x v="1"/>
    <x v="0"/>
    <x v="1"/>
    <n v="0"/>
    <n v="0"/>
    <n v="0"/>
    <n v="0"/>
    <n v="9"/>
    <n v="143749.28"/>
    <n v="0"/>
    <n v="0"/>
    <n v="0"/>
    <n v="0"/>
    <n v="0"/>
    <n v="0"/>
    <n v="143749.28"/>
  </r>
  <r>
    <x v="0"/>
    <x v="0"/>
    <x v="2"/>
    <x v="29"/>
    <x v="3"/>
    <x v="2"/>
    <x v="0"/>
    <x v="0"/>
    <n v="1182"/>
    <n v="1017.2099999999999"/>
    <n v="444960.35000000003"/>
    <n v="443880.60000000003"/>
    <n v="55"/>
    <n v="245783.90999999997"/>
    <n v="0"/>
    <n v="0"/>
    <n v="444960.35000000003"/>
    <n v="443880.60000000003"/>
    <n v="0"/>
    <n v="0"/>
    <n v="245783.90999999997"/>
  </r>
  <r>
    <x v="0"/>
    <x v="0"/>
    <x v="2"/>
    <x v="29"/>
    <x v="3"/>
    <x v="2"/>
    <x v="0"/>
    <x v="1"/>
    <n v="0"/>
    <n v="0"/>
    <n v="0"/>
    <n v="0"/>
    <n v="6"/>
    <n v="94863"/>
    <n v="0"/>
    <n v="0"/>
    <n v="0"/>
    <n v="0"/>
    <n v="0"/>
    <n v="0"/>
    <n v="94863"/>
  </r>
  <r>
    <x v="0"/>
    <x v="0"/>
    <x v="2"/>
    <x v="29"/>
    <x v="4"/>
    <x v="4"/>
    <x v="0"/>
    <x v="0"/>
    <n v="4"/>
    <n v="3.7"/>
    <n v="0"/>
    <n v="28741.96"/>
    <n v="0"/>
    <n v="0"/>
    <n v="0"/>
    <n v="0"/>
    <n v="0"/>
    <n v="28741.96"/>
    <n v="0"/>
    <n v="0"/>
    <n v="0"/>
  </r>
  <r>
    <x v="0"/>
    <x v="0"/>
    <x v="2"/>
    <x v="29"/>
    <x v="4"/>
    <x v="0"/>
    <x v="0"/>
    <x v="0"/>
    <n v="3"/>
    <n v="0.82000000000000006"/>
    <n v="7049.39"/>
    <n v="643.51"/>
    <n v="35"/>
    <n v="6963041.8900000006"/>
    <n v="0"/>
    <n v="0"/>
    <n v="7049.39"/>
    <n v="643.51"/>
    <n v="0"/>
    <n v="0"/>
    <n v="6963041.8900000006"/>
  </r>
  <r>
    <x v="0"/>
    <x v="0"/>
    <x v="2"/>
    <x v="29"/>
    <x v="4"/>
    <x v="0"/>
    <x v="0"/>
    <x v="1"/>
    <n v="0"/>
    <n v="0"/>
    <n v="0"/>
    <n v="0"/>
    <n v="0"/>
    <n v="-15658.000000000002"/>
    <n v="0"/>
    <n v="0"/>
    <n v="0"/>
    <n v="0"/>
    <n v="0"/>
    <n v="0"/>
    <n v="-15658.000000000002"/>
  </r>
  <r>
    <x v="0"/>
    <x v="0"/>
    <x v="2"/>
    <x v="29"/>
    <x v="4"/>
    <x v="0"/>
    <x v="1"/>
    <x v="0"/>
    <n v="0"/>
    <n v="0"/>
    <n v="0"/>
    <n v="0"/>
    <n v="0"/>
    <n v="63869.570000000007"/>
    <n v="0"/>
    <n v="0"/>
    <n v="0"/>
    <n v="0"/>
    <n v="0"/>
    <n v="0"/>
    <n v="63869.570000000007"/>
  </r>
  <r>
    <x v="0"/>
    <x v="0"/>
    <x v="2"/>
    <x v="29"/>
    <x v="4"/>
    <x v="0"/>
    <x v="2"/>
    <x v="0"/>
    <n v="0"/>
    <n v="0"/>
    <n v="0"/>
    <n v="0"/>
    <n v="0"/>
    <n v="-119449.72000000002"/>
    <n v="0"/>
    <n v="0"/>
    <n v="0"/>
    <n v="0"/>
    <n v="0"/>
    <n v="0"/>
    <n v="-119449.72000000002"/>
  </r>
  <r>
    <x v="0"/>
    <x v="0"/>
    <x v="2"/>
    <x v="29"/>
    <x v="4"/>
    <x v="0"/>
    <x v="3"/>
    <x v="0"/>
    <n v="0"/>
    <n v="0"/>
    <n v="0"/>
    <n v="0"/>
    <n v="0"/>
    <n v="2682.5"/>
    <n v="0"/>
    <n v="0"/>
    <n v="0"/>
    <n v="0"/>
    <n v="0"/>
    <n v="0"/>
    <n v="2682.5"/>
  </r>
  <r>
    <x v="0"/>
    <x v="0"/>
    <x v="2"/>
    <x v="30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2"/>
    <x v="30"/>
    <x v="0"/>
    <x v="0"/>
    <x v="0"/>
    <x v="0"/>
    <n v="1297"/>
    <n v="1250.3700000000001"/>
    <n v="644127.1"/>
    <n v="523827.59999999992"/>
    <n v="243"/>
    <n v="2745812.71"/>
    <n v="0"/>
    <n v="0"/>
    <n v="644127.1"/>
    <n v="523827.59999999992"/>
    <n v="0"/>
    <n v="0"/>
    <n v="2745812.71"/>
  </r>
  <r>
    <x v="0"/>
    <x v="0"/>
    <x v="2"/>
    <x v="30"/>
    <x v="0"/>
    <x v="0"/>
    <x v="0"/>
    <x v="1"/>
    <n v="0"/>
    <n v="0"/>
    <n v="0"/>
    <n v="0"/>
    <n v="1"/>
    <n v="15837"/>
    <n v="0"/>
    <n v="0"/>
    <n v="0"/>
    <n v="0"/>
    <n v="0"/>
    <n v="0"/>
    <n v="15837"/>
  </r>
  <r>
    <x v="0"/>
    <x v="0"/>
    <x v="2"/>
    <x v="30"/>
    <x v="0"/>
    <x v="0"/>
    <x v="3"/>
    <x v="0"/>
    <n v="0"/>
    <n v="0"/>
    <n v="0"/>
    <n v="0"/>
    <n v="2"/>
    <n v="4859"/>
    <n v="0"/>
    <n v="0"/>
    <n v="0"/>
    <n v="0"/>
    <n v="0"/>
    <n v="0"/>
    <n v="4859"/>
  </r>
  <r>
    <x v="0"/>
    <x v="0"/>
    <x v="2"/>
    <x v="30"/>
    <x v="0"/>
    <x v="1"/>
    <x v="0"/>
    <x v="0"/>
    <n v="14542"/>
    <n v="12932.929999999998"/>
    <n v="9390967.3500000015"/>
    <n v="8088342.0802999977"/>
    <n v="539"/>
    <n v="3727106.0200000005"/>
    <n v="0"/>
    <n v="0"/>
    <n v="9390967.3500000015"/>
    <n v="8088342.0802999977"/>
    <n v="0"/>
    <n v="0"/>
    <n v="3727106.0200000005"/>
  </r>
  <r>
    <x v="0"/>
    <x v="0"/>
    <x v="2"/>
    <x v="30"/>
    <x v="0"/>
    <x v="1"/>
    <x v="0"/>
    <x v="1"/>
    <n v="0"/>
    <n v="0"/>
    <n v="0"/>
    <n v="0"/>
    <n v="74"/>
    <n v="1288020.51"/>
    <n v="0"/>
    <n v="0"/>
    <n v="0"/>
    <n v="0"/>
    <n v="0"/>
    <n v="0"/>
    <n v="1288020.51"/>
  </r>
  <r>
    <x v="0"/>
    <x v="0"/>
    <x v="2"/>
    <x v="30"/>
    <x v="0"/>
    <x v="1"/>
    <x v="1"/>
    <x v="0"/>
    <n v="0"/>
    <n v="0"/>
    <n v="0"/>
    <n v="0"/>
    <n v="1"/>
    <n v="60000"/>
    <n v="0"/>
    <n v="0"/>
    <n v="0"/>
    <n v="0"/>
    <n v="0"/>
    <n v="0"/>
    <n v="60000"/>
  </r>
  <r>
    <x v="0"/>
    <x v="0"/>
    <x v="2"/>
    <x v="30"/>
    <x v="0"/>
    <x v="2"/>
    <x v="0"/>
    <x v="0"/>
    <n v="40"/>
    <n v="18.68"/>
    <n v="31463.360000000001"/>
    <n v="13902.24"/>
    <n v="8"/>
    <n v="63012.38"/>
    <n v="0"/>
    <n v="0"/>
    <n v="31463.360000000001"/>
    <n v="13902.24"/>
    <n v="0"/>
    <n v="0"/>
    <n v="63012.38"/>
  </r>
  <r>
    <x v="0"/>
    <x v="0"/>
    <x v="2"/>
    <x v="30"/>
    <x v="0"/>
    <x v="3"/>
    <x v="0"/>
    <x v="0"/>
    <n v="160"/>
    <n v="110.14999999999999"/>
    <n v="118742.91"/>
    <n v="102426.89000000001"/>
    <n v="1"/>
    <n v="60318.48"/>
    <n v="0"/>
    <n v="0"/>
    <n v="118742.91"/>
    <n v="102426.89000000001"/>
    <n v="0"/>
    <n v="0"/>
    <n v="60318.48"/>
  </r>
  <r>
    <x v="0"/>
    <x v="0"/>
    <x v="2"/>
    <x v="30"/>
    <x v="0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30"/>
    <x v="1"/>
    <x v="4"/>
    <x v="0"/>
    <x v="0"/>
    <n v="4722"/>
    <n v="4132.4699999999993"/>
    <n v="4435528.54"/>
    <n v="3875390.01902"/>
    <n v="237"/>
    <n v="1409441.69"/>
    <n v="0"/>
    <n v="0"/>
    <n v="4435528.54"/>
    <n v="3875390.01902"/>
    <n v="0"/>
    <n v="0"/>
    <n v="1409441.69"/>
  </r>
  <r>
    <x v="0"/>
    <x v="0"/>
    <x v="2"/>
    <x v="30"/>
    <x v="1"/>
    <x v="4"/>
    <x v="0"/>
    <x v="1"/>
    <n v="0"/>
    <n v="0"/>
    <n v="0"/>
    <n v="0"/>
    <n v="17"/>
    <n v="286559.5"/>
    <n v="0"/>
    <n v="0"/>
    <n v="0"/>
    <n v="0"/>
    <n v="0"/>
    <n v="0"/>
    <n v="286559.5"/>
  </r>
  <r>
    <x v="0"/>
    <x v="0"/>
    <x v="2"/>
    <x v="30"/>
    <x v="1"/>
    <x v="4"/>
    <x v="1"/>
    <x v="0"/>
    <n v="0"/>
    <n v="0"/>
    <n v="0"/>
    <n v="0"/>
    <n v="2"/>
    <n v="75768"/>
    <n v="0"/>
    <n v="0"/>
    <n v="0"/>
    <n v="0"/>
    <n v="0"/>
    <n v="0"/>
    <n v="75768"/>
  </r>
  <r>
    <x v="0"/>
    <x v="0"/>
    <x v="2"/>
    <x v="30"/>
    <x v="1"/>
    <x v="4"/>
    <x v="2"/>
    <x v="0"/>
    <n v="0"/>
    <n v="0"/>
    <n v="0"/>
    <n v="0"/>
    <n v="0"/>
    <n v="29.83"/>
    <n v="0"/>
    <n v="0"/>
    <n v="0"/>
    <n v="0"/>
    <n v="0"/>
    <n v="0"/>
    <n v="29.83"/>
  </r>
  <r>
    <x v="0"/>
    <x v="0"/>
    <x v="2"/>
    <x v="30"/>
    <x v="1"/>
    <x v="0"/>
    <x v="0"/>
    <x v="0"/>
    <n v="1527"/>
    <n v="1534.5100000000002"/>
    <n v="2569861.7799999998"/>
    <n v="2633650.8099999991"/>
    <n v="74"/>
    <n v="1814855.6100000003"/>
    <n v="0"/>
    <n v="0"/>
    <n v="2569861.7799999998"/>
    <n v="2633650.8099999991"/>
    <n v="0"/>
    <n v="0"/>
    <n v="1814855.6100000003"/>
  </r>
  <r>
    <x v="0"/>
    <x v="0"/>
    <x v="2"/>
    <x v="30"/>
    <x v="1"/>
    <x v="0"/>
    <x v="0"/>
    <x v="1"/>
    <n v="0"/>
    <n v="0"/>
    <n v="0"/>
    <n v="0"/>
    <n v="15"/>
    <n v="239711.88"/>
    <n v="0"/>
    <n v="0"/>
    <n v="0"/>
    <n v="0"/>
    <n v="0"/>
    <n v="0"/>
    <n v="239711.88"/>
  </r>
  <r>
    <x v="0"/>
    <x v="0"/>
    <x v="2"/>
    <x v="30"/>
    <x v="1"/>
    <x v="1"/>
    <x v="0"/>
    <x v="0"/>
    <n v="1667"/>
    <n v="1926.4799999999998"/>
    <n v="2444572.5999999996"/>
    <n v="2345445.9063999997"/>
    <n v="100"/>
    <n v="1543147.6099999999"/>
    <n v="0"/>
    <n v="0"/>
    <n v="2444572.5999999996"/>
    <n v="2345445.9063999997"/>
    <n v="0"/>
    <n v="0"/>
    <n v="1543147.6099999999"/>
  </r>
  <r>
    <x v="0"/>
    <x v="0"/>
    <x v="2"/>
    <x v="30"/>
    <x v="1"/>
    <x v="1"/>
    <x v="0"/>
    <x v="1"/>
    <n v="0"/>
    <n v="0"/>
    <n v="0"/>
    <n v="0"/>
    <n v="22"/>
    <n v="415324.76"/>
    <n v="0"/>
    <n v="0"/>
    <n v="0"/>
    <n v="0"/>
    <n v="0"/>
    <n v="0"/>
    <n v="415324.76"/>
  </r>
  <r>
    <x v="0"/>
    <x v="0"/>
    <x v="2"/>
    <x v="30"/>
    <x v="1"/>
    <x v="1"/>
    <x v="1"/>
    <x v="0"/>
    <n v="0"/>
    <n v="0"/>
    <n v="0"/>
    <n v="0"/>
    <n v="0"/>
    <n v="-5432.5"/>
    <n v="0"/>
    <n v="0"/>
    <n v="0"/>
    <n v="0"/>
    <n v="0"/>
    <n v="0"/>
    <n v="-5432.5"/>
  </r>
  <r>
    <x v="0"/>
    <x v="0"/>
    <x v="2"/>
    <x v="30"/>
    <x v="1"/>
    <x v="1"/>
    <x v="2"/>
    <x v="0"/>
    <n v="0"/>
    <n v="0"/>
    <n v="0"/>
    <n v="0"/>
    <n v="1"/>
    <n v="74003.740000000005"/>
    <n v="0"/>
    <n v="0"/>
    <n v="0"/>
    <n v="0"/>
    <n v="0"/>
    <n v="0"/>
    <n v="74003.740000000005"/>
  </r>
  <r>
    <x v="0"/>
    <x v="0"/>
    <x v="2"/>
    <x v="30"/>
    <x v="1"/>
    <x v="2"/>
    <x v="0"/>
    <x v="0"/>
    <n v="8"/>
    <n v="4.5199999999999996"/>
    <n v="5912.37"/>
    <n v="3259.8199999999997"/>
    <n v="0"/>
    <n v="0"/>
    <n v="0"/>
    <n v="0"/>
    <n v="5912.37"/>
    <n v="3259.8199999999997"/>
    <n v="0"/>
    <n v="0"/>
    <n v="0"/>
  </r>
  <r>
    <x v="0"/>
    <x v="0"/>
    <x v="2"/>
    <x v="30"/>
    <x v="1"/>
    <x v="3"/>
    <x v="0"/>
    <x v="0"/>
    <n v="44"/>
    <n v="32.22"/>
    <n v="138718.19"/>
    <n v="76682.7"/>
    <n v="8"/>
    <n v="95056.61"/>
    <n v="0"/>
    <n v="0"/>
    <n v="138718.19"/>
    <n v="76682.7"/>
    <n v="0"/>
    <n v="0"/>
    <n v="95056.61"/>
  </r>
  <r>
    <x v="0"/>
    <x v="0"/>
    <x v="2"/>
    <x v="30"/>
    <x v="2"/>
    <x v="4"/>
    <x v="0"/>
    <x v="0"/>
    <n v="1477"/>
    <n v="1373.7500000000005"/>
    <n v="3955160.52"/>
    <n v="3876435.2891899999"/>
    <n v="379"/>
    <n v="13281153.990000004"/>
    <n v="0"/>
    <n v="0"/>
    <n v="3955160.52"/>
    <n v="3876435.2891899999"/>
    <n v="0"/>
    <n v="0"/>
    <n v="13281153.990000004"/>
  </r>
  <r>
    <x v="0"/>
    <x v="0"/>
    <x v="2"/>
    <x v="30"/>
    <x v="2"/>
    <x v="4"/>
    <x v="0"/>
    <x v="1"/>
    <n v="0"/>
    <n v="0"/>
    <n v="0"/>
    <n v="0"/>
    <n v="6"/>
    <n v="95336.16"/>
    <n v="0"/>
    <n v="0"/>
    <n v="0"/>
    <n v="0"/>
    <n v="0"/>
    <n v="0"/>
    <n v="95336.16"/>
  </r>
  <r>
    <x v="0"/>
    <x v="0"/>
    <x v="2"/>
    <x v="30"/>
    <x v="2"/>
    <x v="4"/>
    <x v="1"/>
    <x v="0"/>
    <n v="0"/>
    <n v="0"/>
    <n v="0"/>
    <n v="0"/>
    <n v="2"/>
    <n v="107953"/>
    <n v="0"/>
    <n v="0"/>
    <n v="0"/>
    <n v="0"/>
    <n v="0"/>
    <n v="0"/>
    <n v="107953"/>
  </r>
  <r>
    <x v="0"/>
    <x v="0"/>
    <x v="2"/>
    <x v="30"/>
    <x v="2"/>
    <x v="4"/>
    <x v="2"/>
    <x v="0"/>
    <n v="0"/>
    <n v="0"/>
    <n v="0"/>
    <n v="0"/>
    <n v="4"/>
    <n v="252710.64"/>
    <n v="0"/>
    <n v="0"/>
    <n v="0"/>
    <n v="0"/>
    <n v="0"/>
    <n v="0"/>
    <n v="252710.64"/>
  </r>
  <r>
    <x v="0"/>
    <x v="0"/>
    <x v="2"/>
    <x v="30"/>
    <x v="2"/>
    <x v="0"/>
    <x v="0"/>
    <x v="0"/>
    <n v="199"/>
    <n v="208.77"/>
    <n v="456723.95000000007"/>
    <n v="487638.76999999996"/>
    <n v="37"/>
    <n v="1018921.4100000001"/>
    <n v="0"/>
    <n v="0"/>
    <n v="456723.95000000007"/>
    <n v="487638.76999999996"/>
    <n v="0"/>
    <n v="0"/>
    <n v="1018921.4100000001"/>
  </r>
  <r>
    <x v="0"/>
    <x v="0"/>
    <x v="2"/>
    <x v="30"/>
    <x v="2"/>
    <x v="0"/>
    <x v="2"/>
    <x v="0"/>
    <n v="0"/>
    <n v="0"/>
    <n v="0"/>
    <n v="0"/>
    <n v="0"/>
    <n v="58500"/>
    <n v="0"/>
    <n v="0"/>
    <n v="0"/>
    <n v="0"/>
    <n v="0"/>
    <n v="0"/>
    <n v="58500"/>
  </r>
  <r>
    <x v="0"/>
    <x v="0"/>
    <x v="2"/>
    <x v="30"/>
    <x v="2"/>
    <x v="1"/>
    <x v="0"/>
    <x v="0"/>
    <n v="80"/>
    <n v="122.63999999999999"/>
    <n v="152417.43"/>
    <n v="343010.3798"/>
    <n v="20"/>
    <n v="152298.1"/>
    <n v="0"/>
    <n v="0"/>
    <n v="152417.43"/>
    <n v="343010.3798"/>
    <n v="0"/>
    <n v="0"/>
    <n v="152298.1"/>
  </r>
  <r>
    <x v="0"/>
    <x v="0"/>
    <x v="2"/>
    <x v="30"/>
    <x v="2"/>
    <x v="1"/>
    <x v="0"/>
    <x v="1"/>
    <n v="0"/>
    <n v="0"/>
    <n v="0"/>
    <n v="0"/>
    <n v="2"/>
    <n v="48077.86"/>
    <n v="0"/>
    <n v="0"/>
    <n v="0"/>
    <n v="0"/>
    <n v="0"/>
    <n v="0"/>
    <n v="48077.86"/>
  </r>
  <r>
    <x v="0"/>
    <x v="0"/>
    <x v="2"/>
    <x v="30"/>
    <x v="2"/>
    <x v="1"/>
    <x v="1"/>
    <x v="0"/>
    <n v="0"/>
    <n v="0"/>
    <n v="0"/>
    <n v="0"/>
    <n v="0"/>
    <n v="-15492.43"/>
    <n v="0"/>
    <n v="0"/>
    <n v="0"/>
    <n v="0"/>
    <n v="0"/>
    <n v="0"/>
    <n v="-15492.43"/>
  </r>
  <r>
    <x v="0"/>
    <x v="0"/>
    <x v="2"/>
    <x v="30"/>
    <x v="2"/>
    <x v="1"/>
    <x v="2"/>
    <x v="0"/>
    <n v="0"/>
    <n v="0"/>
    <n v="0"/>
    <n v="0"/>
    <n v="1"/>
    <n v="18177.18"/>
    <n v="0"/>
    <n v="0"/>
    <n v="0"/>
    <n v="0"/>
    <n v="0"/>
    <n v="0"/>
    <n v="18177.18"/>
  </r>
  <r>
    <x v="0"/>
    <x v="0"/>
    <x v="2"/>
    <x v="30"/>
    <x v="2"/>
    <x v="3"/>
    <x v="0"/>
    <x v="0"/>
    <n v="324"/>
    <n v="331.03000000000003"/>
    <n v="529929.07999999996"/>
    <n v="577039.61"/>
    <n v="12"/>
    <n v="293138.76"/>
    <n v="0"/>
    <n v="0"/>
    <n v="529929.07999999996"/>
    <n v="577039.61"/>
    <n v="0"/>
    <n v="0"/>
    <n v="293138.76"/>
  </r>
  <r>
    <x v="0"/>
    <x v="0"/>
    <x v="2"/>
    <x v="30"/>
    <x v="3"/>
    <x v="0"/>
    <x v="0"/>
    <x v="0"/>
    <n v="123"/>
    <n v="115.54000000000002"/>
    <n v="47538.25"/>
    <n v="68885.539999999994"/>
    <n v="5"/>
    <n v="37177.440000000002"/>
    <n v="0"/>
    <n v="0"/>
    <n v="47538.25"/>
    <n v="68885.539999999994"/>
    <n v="0"/>
    <n v="0"/>
    <n v="37177.440000000002"/>
  </r>
  <r>
    <x v="0"/>
    <x v="0"/>
    <x v="2"/>
    <x v="30"/>
    <x v="3"/>
    <x v="0"/>
    <x v="0"/>
    <x v="1"/>
    <n v="0"/>
    <n v="0"/>
    <n v="0"/>
    <n v="0"/>
    <n v="1"/>
    <n v="15836"/>
    <n v="0"/>
    <n v="0"/>
    <n v="0"/>
    <n v="0"/>
    <n v="0"/>
    <n v="0"/>
    <n v="15836"/>
  </r>
  <r>
    <x v="0"/>
    <x v="0"/>
    <x v="2"/>
    <x v="30"/>
    <x v="3"/>
    <x v="1"/>
    <x v="0"/>
    <x v="0"/>
    <n v="238"/>
    <n v="192.38000000000002"/>
    <n v="68676.430000000008"/>
    <n v="63928.322365"/>
    <n v="5"/>
    <n v="31585.27"/>
    <n v="0"/>
    <n v="0"/>
    <n v="68676.430000000008"/>
    <n v="63928.322365"/>
    <n v="0"/>
    <n v="0"/>
    <n v="31585.27"/>
  </r>
  <r>
    <x v="0"/>
    <x v="0"/>
    <x v="2"/>
    <x v="30"/>
    <x v="3"/>
    <x v="2"/>
    <x v="0"/>
    <x v="0"/>
    <n v="193"/>
    <n v="225.95000000000002"/>
    <n v="96392.91"/>
    <n v="94095.19"/>
    <n v="18"/>
    <n v="131139.78"/>
    <n v="0"/>
    <n v="0"/>
    <n v="96392.91"/>
    <n v="94095.19"/>
    <n v="0"/>
    <n v="0"/>
    <n v="131139.78"/>
  </r>
  <r>
    <x v="0"/>
    <x v="0"/>
    <x v="2"/>
    <x v="30"/>
    <x v="4"/>
    <x v="0"/>
    <x v="0"/>
    <x v="0"/>
    <n v="0"/>
    <n v="0"/>
    <n v="0"/>
    <n v="0"/>
    <n v="6"/>
    <n v="1410033.3300000005"/>
    <n v="0"/>
    <n v="0"/>
    <n v="0"/>
    <n v="0"/>
    <n v="0"/>
    <n v="0"/>
    <n v="1410033.3300000005"/>
  </r>
  <r>
    <x v="0"/>
    <x v="0"/>
    <x v="2"/>
    <x v="30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0"/>
    <x v="2"/>
    <x v="30"/>
    <x v="4"/>
    <x v="0"/>
    <x v="1"/>
    <x v="0"/>
    <n v="0"/>
    <n v="0"/>
    <n v="0"/>
    <n v="0"/>
    <n v="0"/>
    <n v="-21593.95"/>
    <n v="0"/>
    <n v="0"/>
    <n v="0"/>
    <n v="0"/>
    <n v="0"/>
    <n v="0"/>
    <n v="-21593.95"/>
  </r>
  <r>
    <x v="0"/>
    <x v="0"/>
    <x v="2"/>
    <x v="30"/>
    <x v="4"/>
    <x v="0"/>
    <x v="2"/>
    <x v="0"/>
    <n v="0"/>
    <n v="0"/>
    <n v="0"/>
    <n v="0"/>
    <n v="0"/>
    <n v="-139660"/>
    <n v="0"/>
    <n v="0"/>
    <n v="0"/>
    <n v="0"/>
    <n v="0"/>
    <n v="0"/>
    <n v="-139660"/>
  </r>
  <r>
    <x v="0"/>
    <x v="0"/>
    <x v="2"/>
    <x v="31"/>
    <x v="0"/>
    <x v="4"/>
    <x v="0"/>
    <x v="0"/>
    <n v="7"/>
    <n v="6.98"/>
    <n v="0"/>
    <n v="15516.970000000001"/>
    <n v="0"/>
    <n v="0"/>
    <n v="0"/>
    <n v="0"/>
    <n v="0"/>
    <n v="15516.970000000001"/>
    <n v="0"/>
    <n v="0"/>
    <n v="0"/>
  </r>
  <r>
    <x v="0"/>
    <x v="0"/>
    <x v="2"/>
    <x v="31"/>
    <x v="0"/>
    <x v="0"/>
    <x v="0"/>
    <x v="0"/>
    <n v="8147"/>
    <n v="9411.8199999999979"/>
    <n v="1914025.4599999997"/>
    <n v="2004914.1861809995"/>
    <n v="929"/>
    <n v="14838643.210000001"/>
    <n v="0"/>
    <n v="0"/>
    <n v="1914025.4599999997"/>
    <n v="2004914.1861809995"/>
    <n v="0"/>
    <n v="0"/>
    <n v="14838643.210000001"/>
  </r>
  <r>
    <x v="0"/>
    <x v="0"/>
    <x v="2"/>
    <x v="31"/>
    <x v="0"/>
    <x v="0"/>
    <x v="0"/>
    <x v="1"/>
    <n v="0"/>
    <n v="0"/>
    <n v="0"/>
    <n v="0"/>
    <n v="30"/>
    <n v="563383.1"/>
    <n v="0"/>
    <n v="0"/>
    <n v="0"/>
    <n v="0"/>
    <n v="0"/>
    <n v="0"/>
    <n v="563383.1"/>
  </r>
  <r>
    <x v="0"/>
    <x v="0"/>
    <x v="2"/>
    <x v="31"/>
    <x v="0"/>
    <x v="0"/>
    <x v="3"/>
    <x v="0"/>
    <n v="0"/>
    <n v="0"/>
    <n v="0"/>
    <n v="0"/>
    <n v="30"/>
    <n v="64333.59"/>
    <n v="0"/>
    <n v="0"/>
    <n v="0"/>
    <n v="0"/>
    <n v="0"/>
    <n v="0"/>
    <n v="64333.59"/>
  </r>
  <r>
    <x v="0"/>
    <x v="0"/>
    <x v="2"/>
    <x v="31"/>
    <x v="0"/>
    <x v="1"/>
    <x v="0"/>
    <x v="0"/>
    <n v="110285"/>
    <n v="109298.96999999999"/>
    <n v="47537956.149999991"/>
    <n v="55122206.113499992"/>
    <n v="6381"/>
    <n v="60906682.519999996"/>
    <n v="0"/>
    <n v="0"/>
    <n v="47537956.149999991"/>
    <n v="55122206.113499992"/>
    <n v="0"/>
    <n v="0"/>
    <n v="60906682.519999996"/>
  </r>
  <r>
    <x v="0"/>
    <x v="0"/>
    <x v="2"/>
    <x v="31"/>
    <x v="0"/>
    <x v="1"/>
    <x v="0"/>
    <x v="1"/>
    <n v="0"/>
    <n v="0"/>
    <n v="0"/>
    <n v="0"/>
    <n v="816"/>
    <n v="14059072.300000001"/>
    <n v="0"/>
    <n v="0"/>
    <n v="0"/>
    <n v="0"/>
    <n v="0"/>
    <n v="0"/>
    <n v="14059072.300000001"/>
  </r>
  <r>
    <x v="0"/>
    <x v="0"/>
    <x v="2"/>
    <x v="31"/>
    <x v="0"/>
    <x v="1"/>
    <x v="1"/>
    <x v="0"/>
    <n v="0"/>
    <n v="0"/>
    <n v="0"/>
    <n v="0"/>
    <n v="9"/>
    <n v="903171.93"/>
    <n v="0"/>
    <n v="0"/>
    <n v="0"/>
    <n v="0"/>
    <n v="0"/>
    <n v="0"/>
    <n v="903171.93"/>
  </r>
  <r>
    <x v="0"/>
    <x v="0"/>
    <x v="2"/>
    <x v="31"/>
    <x v="0"/>
    <x v="1"/>
    <x v="3"/>
    <x v="0"/>
    <n v="0"/>
    <n v="0"/>
    <n v="0"/>
    <n v="0"/>
    <n v="0"/>
    <n v="71800"/>
    <n v="0"/>
    <n v="0"/>
    <n v="0"/>
    <n v="0"/>
    <n v="0"/>
    <n v="0"/>
    <n v="71800"/>
  </r>
  <r>
    <x v="0"/>
    <x v="0"/>
    <x v="2"/>
    <x v="31"/>
    <x v="0"/>
    <x v="2"/>
    <x v="0"/>
    <x v="0"/>
    <n v="166"/>
    <n v="110.57"/>
    <n v="152129.87"/>
    <n v="67285.599999999991"/>
    <n v="89"/>
    <n v="779301.02999999991"/>
    <n v="0"/>
    <n v="0"/>
    <n v="152129.87"/>
    <n v="67285.599999999991"/>
    <n v="0"/>
    <n v="0"/>
    <n v="779301.02999999991"/>
  </r>
  <r>
    <x v="0"/>
    <x v="0"/>
    <x v="2"/>
    <x v="31"/>
    <x v="0"/>
    <x v="2"/>
    <x v="0"/>
    <x v="1"/>
    <n v="0"/>
    <n v="0"/>
    <n v="0"/>
    <n v="0"/>
    <n v="3"/>
    <n v="47381"/>
    <n v="0"/>
    <n v="0"/>
    <n v="0"/>
    <n v="0"/>
    <n v="0"/>
    <n v="0"/>
    <n v="47381"/>
  </r>
  <r>
    <x v="0"/>
    <x v="0"/>
    <x v="2"/>
    <x v="31"/>
    <x v="0"/>
    <x v="3"/>
    <x v="0"/>
    <x v="0"/>
    <n v="11957"/>
    <n v="14506.710000000001"/>
    <n v="9608111.6099999994"/>
    <n v="9900395.5141090024"/>
    <n v="751"/>
    <n v="7641263.4099999992"/>
    <n v="0"/>
    <n v="0"/>
    <n v="9608111.6099999994"/>
    <n v="9900395.5141090024"/>
    <n v="0"/>
    <n v="0"/>
    <n v="7641263.4099999992"/>
  </r>
  <r>
    <x v="0"/>
    <x v="0"/>
    <x v="2"/>
    <x v="31"/>
    <x v="0"/>
    <x v="3"/>
    <x v="0"/>
    <x v="1"/>
    <n v="0"/>
    <n v="0"/>
    <n v="0"/>
    <n v="0"/>
    <n v="56"/>
    <n v="899368.76"/>
    <n v="0"/>
    <n v="0"/>
    <n v="0"/>
    <n v="0"/>
    <n v="0"/>
    <n v="0"/>
    <n v="899368.76"/>
  </r>
  <r>
    <x v="0"/>
    <x v="0"/>
    <x v="2"/>
    <x v="31"/>
    <x v="1"/>
    <x v="4"/>
    <x v="0"/>
    <x v="0"/>
    <n v="26674"/>
    <n v="25272.109999999997"/>
    <n v="16835922.689999998"/>
    <n v="17539844.761859998"/>
    <n v="2142"/>
    <n v="16288704.950000003"/>
    <n v="0"/>
    <n v="0"/>
    <n v="16835922.689999998"/>
    <n v="17539844.761859998"/>
    <n v="0"/>
    <n v="0"/>
    <n v="16288704.950000003"/>
  </r>
  <r>
    <x v="0"/>
    <x v="0"/>
    <x v="2"/>
    <x v="31"/>
    <x v="1"/>
    <x v="4"/>
    <x v="0"/>
    <x v="1"/>
    <n v="0"/>
    <n v="0"/>
    <n v="0"/>
    <n v="0"/>
    <n v="252"/>
    <n v="4319999.8000000007"/>
    <n v="0"/>
    <n v="0"/>
    <n v="0"/>
    <n v="0"/>
    <n v="0"/>
    <n v="0"/>
    <n v="4319999.8000000007"/>
  </r>
  <r>
    <x v="0"/>
    <x v="0"/>
    <x v="2"/>
    <x v="31"/>
    <x v="1"/>
    <x v="4"/>
    <x v="1"/>
    <x v="0"/>
    <n v="0"/>
    <n v="0"/>
    <n v="0"/>
    <n v="0"/>
    <n v="19"/>
    <n v="247306.57000000004"/>
    <n v="0"/>
    <n v="0"/>
    <n v="0"/>
    <n v="0"/>
    <n v="0"/>
    <n v="0"/>
    <n v="247306.57000000004"/>
  </r>
  <r>
    <x v="0"/>
    <x v="0"/>
    <x v="2"/>
    <x v="31"/>
    <x v="1"/>
    <x v="4"/>
    <x v="2"/>
    <x v="0"/>
    <n v="0"/>
    <n v="0"/>
    <n v="0"/>
    <n v="0"/>
    <n v="6"/>
    <n v="170565.16999999998"/>
    <n v="0"/>
    <n v="0"/>
    <n v="0"/>
    <n v="0"/>
    <n v="0"/>
    <n v="0"/>
    <n v="170565.16999999998"/>
  </r>
  <r>
    <x v="0"/>
    <x v="0"/>
    <x v="2"/>
    <x v="31"/>
    <x v="1"/>
    <x v="0"/>
    <x v="0"/>
    <x v="0"/>
    <n v="5624"/>
    <n v="7853.4100000000008"/>
    <n v="2861048.2699999996"/>
    <n v="3828434.3978623999"/>
    <n v="593"/>
    <n v="3775105.99"/>
    <n v="0"/>
    <n v="0"/>
    <n v="2861048.2699999996"/>
    <n v="3828434.3978623999"/>
    <n v="0"/>
    <n v="0"/>
    <n v="3775105.99"/>
  </r>
  <r>
    <x v="0"/>
    <x v="0"/>
    <x v="2"/>
    <x v="31"/>
    <x v="1"/>
    <x v="0"/>
    <x v="0"/>
    <x v="1"/>
    <n v="0"/>
    <n v="0"/>
    <n v="0"/>
    <n v="0"/>
    <n v="65"/>
    <n v="1074723.58"/>
    <n v="0"/>
    <n v="0"/>
    <n v="0"/>
    <n v="0"/>
    <n v="0"/>
    <n v="0"/>
    <n v="1074723.58"/>
  </r>
  <r>
    <x v="0"/>
    <x v="0"/>
    <x v="2"/>
    <x v="31"/>
    <x v="1"/>
    <x v="0"/>
    <x v="1"/>
    <x v="0"/>
    <n v="0"/>
    <n v="0"/>
    <n v="0"/>
    <n v="0"/>
    <n v="1"/>
    <n v="11386.54"/>
    <n v="0"/>
    <n v="0"/>
    <n v="0"/>
    <n v="0"/>
    <n v="0"/>
    <n v="0"/>
    <n v="11386.54"/>
  </r>
  <r>
    <x v="0"/>
    <x v="0"/>
    <x v="2"/>
    <x v="31"/>
    <x v="1"/>
    <x v="0"/>
    <x v="2"/>
    <x v="0"/>
    <n v="0"/>
    <n v="0"/>
    <n v="0"/>
    <n v="0"/>
    <n v="3"/>
    <n v="164636.99"/>
    <n v="0"/>
    <n v="0"/>
    <n v="0"/>
    <n v="0"/>
    <n v="0"/>
    <n v="0"/>
    <n v="164636.99"/>
  </r>
  <r>
    <x v="0"/>
    <x v="0"/>
    <x v="2"/>
    <x v="31"/>
    <x v="1"/>
    <x v="1"/>
    <x v="0"/>
    <x v="0"/>
    <n v="16605"/>
    <n v="20691.55"/>
    <n v="14793854.670000006"/>
    <n v="18795778.425199997"/>
    <n v="4146"/>
    <n v="58714281.309999995"/>
    <n v="0"/>
    <n v="0"/>
    <n v="14793854.670000006"/>
    <n v="18795778.425199997"/>
    <n v="0"/>
    <n v="0"/>
    <n v="58714281.309999995"/>
  </r>
  <r>
    <x v="0"/>
    <x v="0"/>
    <x v="2"/>
    <x v="31"/>
    <x v="1"/>
    <x v="1"/>
    <x v="0"/>
    <x v="1"/>
    <n v="0"/>
    <n v="0"/>
    <n v="0"/>
    <n v="0"/>
    <n v="268"/>
    <n v="4818749.82"/>
    <n v="0"/>
    <n v="0"/>
    <n v="0"/>
    <n v="0"/>
    <n v="0"/>
    <n v="0"/>
    <n v="4818749.82"/>
  </r>
  <r>
    <x v="0"/>
    <x v="0"/>
    <x v="2"/>
    <x v="31"/>
    <x v="1"/>
    <x v="1"/>
    <x v="1"/>
    <x v="0"/>
    <n v="0"/>
    <n v="0"/>
    <n v="0"/>
    <n v="0"/>
    <n v="6"/>
    <n v="136153.02000000002"/>
    <n v="0"/>
    <n v="0"/>
    <n v="0"/>
    <n v="0"/>
    <n v="0"/>
    <n v="0"/>
    <n v="136153.02000000002"/>
  </r>
  <r>
    <x v="0"/>
    <x v="0"/>
    <x v="2"/>
    <x v="31"/>
    <x v="1"/>
    <x v="1"/>
    <x v="1"/>
    <x v="1"/>
    <n v="0"/>
    <n v="0"/>
    <n v="0"/>
    <n v="0"/>
    <n v="1"/>
    <n v="2342"/>
    <n v="0"/>
    <n v="0"/>
    <n v="0"/>
    <n v="0"/>
    <n v="0"/>
    <n v="0"/>
    <n v="2342"/>
  </r>
  <r>
    <x v="0"/>
    <x v="0"/>
    <x v="2"/>
    <x v="31"/>
    <x v="1"/>
    <x v="1"/>
    <x v="2"/>
    <x v="0"/>
    <n v="0"/>
    <n v="0"/>
    <n v="0"/>
    <n v="0"/>
    <n v="11"/>
    <n v="511137.22"/>
    <n v="0"/>
    <n v="0"/>
    <n v="0"/>
    <n v="0"/>
    <n v="0"/>
    <n v="0"/>
    <n v="511137.22"/>
  </r>
  <r>
    <x v="0"/>
    <x v="0"/>
    <x v="2"/>
    <x v="31"/>
    <x v="1"/>
    <x v="2"/>
    <x v="0"/>
    <x v="0"/>
    <n v="104"/>
    <n v="96.87"/>
    <n v="92602.450000000012"/>
    <n v="47003.560000000005"/>
    <n v="15"/>
    <n v="121980.24"/>
    <n v="0"/>
    <n v="0"/>
    <n v="92602.450000000012"/>
    <n v="47003.560000000005"/>
    <n v="0"/>
    <n v="0"/>
    <n v="121980.24"/>
  </r>
  <r>
    <x v="0"/>
    <x v="0"/>
    <x v="2"/>
    <x v="31"/>
    <x v="1"/>
    <x v="2"/>
    <x v="0"/>
    <x v="1"/>
    <n v="0"/>
    <n v="0"/>
    <n v="0"/>
    <n v="0"/>
    <n v="1"/>
    <n v="15968.4"/>
    <n v="0"/>
    <n v="0"/>
    <n v="0"/>
    <n v="0"/>
    <n v="0"/>
    <n v="0"/>
    <n v="15968.4"/>
  </r>
  <r>
    <x v="0"/>
    <x v="0"/>
    <x v="2"/>
    <x v="31"/>
    <x v="1"/>
    <x v="3"/>
    <x v="0"/>
    <x v="0"/>
    <n v="46"/>
    <n v="83.050000000000011"/>
    <n v="46014"/>
    <n v="140279.82"/>
    <n v="5"/>
    <n v="357691.23"/>
    <n v="0"/>
    <n v="0"/>
    <n v="46014"/>
    <n v="140279.82"/>
    <n v="0"/>
    <n v="0"/>
    <n v="357691.23"/>
  </r>
  <r>
    <x v="0"/>
    <x v="0"/>
    <x v="2"/>
    <x v="31"/>
    <x v="2"/>
    <x v="4"/>
    <x v="0"/>
    <x v="0"/>
    <n v="27084"/>
    <n v="24745.78"/>
    <n v="82006489.150000006"/>
    <n v="81878091.189790741"/>
    <n v="3150"/>
    <n v="92565172.940000013"/>
    <n v="0"/>
    <n v="0"/>
    <n v="82006489.150000006"/>
    <n v="81878091.189790741"/>
    <n v="0"/>
    <n v="0"/>
    <n v="92565172.940000013"/>
  </r>
  <r>
    <x v="0"/>
    <x v="0"/>
    <x v="2"/>
    <x v="31"/>
    <x v="2"/>
    <x v="4"/>
    <x v="0"/>
    <x v="1"/>
    <n v="0"/>
    <n v="0"/>
    <n v="0"/>
    <n v="0"/>
    <n v="126"/>
    <n v="2275136.0099999998"/>
    <n v="0"/>
    <n v="0"/>
    <n v="0"/>
    <n v="0"/>
    <n v="0"/>
    <n v="0"/>
    <n v="2275136.0099999998"/>
  </r>
  <r>
    <x v="0"/>
    <x v="0"/>
    <x v="2"/>
    <x v="31"/>
    <x v="2"/>
    <x v="4"/>
    <x v="1"/>
    <x v="0"/>
    <n v="0"/>
    <n v="0"/>
    <n v="0"/>
    <n v="0"/>
    <n v="27"/>
    <n v="1745544.8599999999"/>
    <n v="0"/>
    <n v="0"/>
    <n v="0"/>
    <n v="0"/>
    <n v="0"/>
    <n v="0"/>
    <n v="1745544.8599999999"/>
  </r>
  <r>
    <x v="0"/>
    <x v="0"/>
    <x v="2"/>
    <x v="31"/>
    <x v="2"/>
    <x v="4"/>
    <x v="2"/>
    <x v="0"/>
    <n v="0"/>
    <n v="0"/>
    <n v="0"/>
    <n v="0"/>
    <n v="20"/>
    <n v="1767063.88"/>
    <n v="0"/>
    <n v="0"/>
    <n v="0"/>
    <n v="0"/>
    <n v="0"/>
    <n v="0"/>
    <n v="1767063.88"/>
  </r>
  <r>
    <x v="0"/>
    <x v="0"/>
    <x v="2"/>
    <x v="31"/>
    <x v="2"/>
    <x v="0"/>
    <x v="0"/>
    <x v="0"/>
    <n v="2626"/>
    <n v="3548.0500000000006"/>
    <n v="3713203.63"/>
    <n v="6948860.4277069988"/>
    <n v="210"/>
    <n v="5461396.9700000007"/>
    <n v="0"/>
    <n v="0"/>
    <n v="3713203.63"/>
    <n v="6948860.4277069988"/>
    <n v="0"/>
    <n v="0"/>
    <n v="5461396.9700000007"/>
  </r>
  <r>
    <x v="0"/>
    <x v="0"/>
    <x v="2"/>
    <x v="31"/>
    <x v="2"/>
    <x v="0"/>
    <x v="0"/>
    <x v="1"/>
    <n v="0"/>
    <n v="0"/>
    <n v="0"/>
    <n v="0"/>
    <n v="12"/>
    <n v="222380.64"/>
    <n v="0"/>
    <n v="0"/>
    <n v="0"/>
    <n v="0"/>
    <n v="0"/>
    <n v="0"/>
    <n v="222380.64"/>
  </r>
  <r>
    <x v="0"/>
    <x v="0"/>
    <x v="2"/>
    <x v="31"/>
    <x v="2"/>
    <x v="1"/>
    <x v="0"/>
    <x v="0"/>
    <n v="3075"/>
    <n v="4483.9499999999989"/>
    <n v="8143197.4099999992"/>
    <n v="11448251.328300001"/>
    <n v="667"/>
    <n v="9807425.379999999"/>
    <n v="0"/>
    <n v="0"/>
    <n v="8143197.4099999992"/>
    <n v="11448251.328300001"/>
    <n v="0"/>
    <n v="0"/>
    <n v="9807425.379999999"/>
  </r>
  <r>
    <x v="0"/>
    <x v="0"/>
    <x v="2"/>
    <x v="31"/>
    <x v="2"/>
    <x v="1"/>
    <x v="0"/>
    <x v="1"/>
    <n v="0"/>
    <n v="0"/>
    <n v="0"/>
    <n v="0"/>
    <n v="32"/>
    <n v="601859.48"/>
    <n v="0"/>
    <n v="0"/>
    <n v="0"/>
    <n v="0"/>
    <n v="0"/>
    <n v="0"/>
    <n v="601859.48"/>
  </r>
  <r>
    <x v="0"/>
    <x v="0"/>
    <x v="2"/>
    <x v="31"/>
    <x v="2"/>
    <x v="1"/>
    <x v="1"/>
    <x v="0"/>
    <n v="0"/>
    <n v="0"/>
    <n v="0"/>
    <n v="0"/>
    <n v="3"/>
    <n v="49298.31"/>
    <n v="0"/>
    <n v="0"/>
    <n v="0"/>
    <n v="0"/>
    <n v="0"/>
    <n v="0"/>
    <n v="49298.31"/>
  </r>
  <r>
    <x v="0"/>
    <x v="0"/>
    <x v="2"/>
    <x v="31"/>
    <x v="2"/>
    <x v="1"/>
    <x v="2"/>
    <x v="0"/>
    <n v="0"/>
    <n v="0"/>
    <n v="0"/>
    <n v="0"/>
    <n v="4"/>
    <n v="120568.64"/>
    <n v="0"/>
    <n v="0"/>
    <n v="0"/>
    <n v="0"/>
    <n v="0"/>
    <n v="0"/>
    <n v="120568.64"/>
  </r>
  <r>
    <x v="0"/>
    <x v="0"/>
    <x v="2"/>
    <x v="31"/>
    <x v="2"/>
    <x v="2"/>
    <x v="0"/>
    <x v="0"/>
    <n v="0"/>
    <n v="0"/>
    <n v="0"/>
    <n v="0"/>
    <n v="2"/>
    <n v="3500"/>
    <n v="0"/>
    <n v="0"/>
    <n v="0"/>
    <n v="0"/>
    <n v="0"/>
    <n v="0"/>
    <n v="3500"/>
  </r>
  <r>
    <x v="0"/>
    <x v="0"/>
    <x v="2"/>
    <x v="31"/>
    <x v="2"/>
    <x v="3"/>
    <x v="0"/>
    <x v="0"/>
    <n v="13099"/>
    <n v="9788.3300000000017"/>
    <n v="33280384.689999998"/>
    <n v="26709801.440000001"/>
    <n v="1426"/>
    <n v="27483788.82"/>
    <n v="0"/>
    <n v="0"/>
    <n v="33280384.689999998"/>
    <n v="26709801.440000001"/>
    <n v="0"/>
    <n v="0"/>
    <n v="27483788.82"/>
  </r>
  <r>
    <x v="0"/>
    <x v="0"/>
    <x v="2"/>
    <x v="31"/>
    <x v="2"/>
    <x v="3"/>
    <x v="0"/>
    <x v="1"/>
    <n v="0"/>
    <n v="0"/>
    <n v="0"/>
    <n v="0"/>
    <n v="12"/>
    <n v="193003.88"/>
    <n v="0"/>
    <n v="0"/>
    <n v="0"/>
    <n v="0"/>
    <n v="0"/>
    <n v="0"/>
    <n v="193003.88"/>
  </r>
  <r>
    <x v="0"/>
    <x v="0"/>
    <x v="2"/>
    <x v="31"/>
    <x v="3"/>
    <x v="0"/>
    <x v="0"/>
    <x v="0"/>
    <n v="26"/>
    <n v="64.350000000000009"/>
    <n v="-121926.92"/>
    <n v="30775.160000000003"/>
    <n v="0"/>
    <n v="-17643.150000000001"/>
    <n v="0"/>
    <n v="0"/>
    <n v="-121926.92"/>
    <n v="30775.160000000003"/>
    <n v="0"/>
    <n v="0"/>
    <n v="-17643.150000000001"/>
  </r>
  <r>
    <x v="0"/>
    <x v="0"/>
    <x v="2"/>
    <x v="31"/>
    <x v="3"/>
    <x v="1"/>
    <x v="0"/>
    <x v="0"/>
    <n v="1936"/>
    <n v="1894.96"/>
    <n v="356416.80999999994"/>
    <n v="975345.78598000004"/>
    <n v="144"/>
    <n v="1374623.29"/>
    <n v="0"/>
    <n v="0"/>
    <n v="356416.80999999994"/>
    <n v="975345.78598000004"/>
    <n v="0"/>
    <n v="0"/>
    <n v="1374623.29"/>
  </r>
  <r>
    <x v="0"/>
    <x v="0"/>
    <x v="2"/>
    <x v="31"/>
    <x v="3"/>
    <x v="1"/>
    <x v="0"/>
    <x v="1"/>
    <n v="0"/>
    <n v="0"/>
    <n v="0"/>
    <n v="0"/>
    <n v="18"/>
    <n v="308992"/>
    <n v="0"/>
    <n v="0"/>
    <n v="0"/>
    <n v="0"/>
    <n v="0"/>
    <n v="0"/>
    <n v="308992"/>
  </r>
  <r>
    <x v="0"/>
    <x v="0"/>
    <x v="2"/>
    <x v="31"/>
    <x v="3"/>
    <x v="2"/>
    <x v="0"/>
    <x v="0"/>
    <n v="1150"/>
    <n v="1310.8799999999999"/>
    <n v="424239.36000000004"/>
    <n v="425423.78"/>
    <n v="141"/>
    <n v="1046231.26"/>
    <n v="0"/>
    <n v="0"/>
    <n v="424239.36000000004"/>
    <n v="425423.78"/>
    <n v="0"/>
    <n v="0"/>
    <n v="1046231.26"/>
  </r>
  <r>
    <x v="0"/>
    <x v="0"/>
    <x v="2"/>
    <x v="31"/>
    <x v="3"/>
    <x v="2"/>
    <x v="0"/>
    <x v="1"/>
    <n v="0"/>
    <n v="0"/>
    <n v="0"/>
    <n v="0"/>
    <n v="17"/>
    <n v="281598.92000000004"/>
    <n v="0"/>
    <n v="0"/>
    <n v="0"/>
    <n v="0"/>
    <n v="0"/>
    <n v="0"/>
    <n v="281598.92000000004"/>
  </r>
  <r>
    <x v="0"/>
    <x v="0"/>
    <x v="2"/>
    <x v="31"/>
    <x v="4"/>
    <x v="0"/>
    <x v="0"/>
    <x v="0"/>
    <n v="18"/>
    <n v="12.299999999999999"/>
    <n v="18057.66"/>
    <n v="7206.6399999999994"/>
    <n v="10"/>
    <n v="20917653.760000002"/>
    <n v="0"/>
    <n v="0"/>
    <n v="18057.66"/>
    <n v="7206.6399999999994"/>
    <n v="0"/>
    <n v="0"/>
    <n v="20917653.760000002"/>
  </r>
  <r>
    <x v="0"/>
    <x v="0"/>
    <x v="2"/>
    <x v="31"/>
    <x v="4"/>
    <x v="0"/>
    <x v="0"/>
    <x v="1"/>
    <n v="0"/>
    <n v="0"/>
    <n v="0"/>
    <n v="0"/>
    <n v="0"/>
    <n v="78332"/>
    <n v="0"/>
    <n v="0"/>
    <n v="0"/>
    <n v="0"/>
    <n v="0"/>
    <n v="0"/>
    <n v="78332"/>
  </r>
  <r>
    <x v="0"/>
    <x v="0"/>
    <x v="2"/>
    <x v="31"/>
    <x v="4"/>
    <x v="0"/>
    <x v="1"/>
    <x v="0"/>
    <n v="0"/>
    <n v="0"/>
    <n v="0"/>
    <n v="0"/>
    <n v="0"/>
    <n v="31568.889999999985"/>
    <n v="0"/>
    <n v="0"/>
    <n v="0"/>
    <n v="0"/>
    <n v="0"/>
    <n v="0"/>
    <n v="31568.889999999985"/>
  </r>
  <r>
    <x v="0"/>
    <x v="0"/>
    <x v="2"/>
    <x v="31"/>
    <x v="4"/>
    <x v="0"/>
    <x v="2"/>
    <x v="0"/>
    <n v="0"/>
    <n v="0"/>
    <n v="0"/>
    <n v="0"/>
    <n v="0"/>
    <n v="250560.02"/>
    <n v="0"/>
    <n v="0"/>
    <n v="0"/>
    <n v="0"/>
    <n v="0"/>
    <n v="0"/>
    <n v="250560.02"/>
  </r>
  <r>
    <x v="0"/>
    <x v="0"/>
    <x v="2"/>
    <x v="31"/>
    <x v="4"/>
    <x v="0"/>
    <x v="3"/>
    <x v="0"/>
    <n v="0"/>
    <n v="0"/>
    <n v="0"/>
    <n v="0"/>
    <n v="0"/>
    <n v="4319.49"/>
    <n v="0"/>
    <n v="0"/>
    <n v="0"/>
    <n v="0"/>
    <n v="0"/>
    <n v="0"/>
    <n v="4319.49"/>
  </r>
  <r>
    <x v="0"/>
    <x v="0"/>
    <x v="2"/>
    <x v="32"/>
    <x v="0"/>
    <x v="0"/>
    <x v="0"/>
    <x v="0"/>
    <n v="20234"/>
    <n v="23482.349999999995"/>
    <n v="16842780.459999997"/>
    <n v="11418277.117394999"/>
    <n v="572"/>
    <n v="7231109.3699999992"/>
    <n v="0"/>
    <n v="0"/>
    <n v="16842780.459999997"/>
    <n v="11418277.117394999"/>
    <n v="0"/>
    <n v="0"/>
    <n v="7231109.3699999992"/>
  </r>
  <r>
    <x v="0"/>
    <x v="0"/>
    <x v="2"/>
    <x v="32"/>
    <x v="0"/>
    <x v="0"/>
    <x v="0"/>
    <x v="1"/>
    <n v="0"/>
    <n v="0"/>
    <n v="0"/>
    <n v="0"/>
    <n v="113"/>
    <n v="1871847.87"/>
    <n v="0"/>
    <n v="0"/>
    <n v="0"/>
    <n v="0"/>
    <n v="0"/>
    <n v="0"/>
    <n v="1871847.87"/>
  </r>
  <r>
    <x v="0"/>
    <x v="0"/>
    <x v="2"/>
    <x v="32"/>
    <x v="0"/>
    <x v="0"/>
    <x v="3"/>
    <x v="0"/>
    <n v="0"/>
    <n v="0"/>
    <n v="0"/>
    <n v="0"/>
    <n v="3"/>
    <n v="6338.51"/>
    <n v="0"/>
    <n v="0"/>
    <n v="0"/>
    <n v="0"/>
    <n v="0"/>
    <n v="0"/>
    <n v="6338.51"/>
  </r>
  <r>
    <x v="0"/>
    <x v="0"/>
    <x v="2"/>
    <x v="32"/>
    <x v="0"/>
    <x v="1"/>
    <x v="0"/>
    <x v="0"/>
    <n v="84682"/>
    <n v="82930.94"/>
    <n v="36177853.750000007"/>
    <n v="41129386.352039993"/>
    <n v="4131"/>
    <n v="40859079.970000006"/>
    <n v="0"/>
    <n v="0"/>
    <n v="36177853.750000007"/>
    <n v="41129386.352039993"/>
    <n v="0"/>
    <n v="0"/>
    <n v="40859079.970000006"/>
  </r>
  <r>
    <x v="0"/>
    <x v="0"/>
    <x v="2"/>
    <x v="32"/>
    <x v="0"/>
    <x v="1"/>
    <x v="0"/>
    <x v="1"/>
    <n v="0"/>
    <n v="0"/>
    <n v="0"/>
    <n v="0"/>
    <n v="1019"/>
    <n v="17197219.609999999"/>
    <n v="0"/>
    <n v="0"/>
    <n v="0"/>
    <n v="0"/>
    <n v="0"/>
    <n v="0"/>
    <n v="17197219.609999999"/>
  </r>
  <r>
    <x v="0"/>
    <x v="0"/>
    <x v="2"/>
    <x v="32"/>
    <x v="0"/>
    <x v="1"/>
    <x v="1"/>
    <x v="0"/>
    <n v="0"/>
    <n v="0"/>
    <n v="0"/>
    <n v="0"/>
    <n v="3"/>
    <n v="44051.29"/>
    <n v="0"/>
    <n v="0"/>
    <n v="0"/>
    <n v="0"/>
    <n v="0"/>
    <n v="0"/>
    <n v="44051.29"/>
  </r>
  <r>
    <x v="0"/>
    <x v="0"/>
    <x v="2"/>
    <x v="32"/>
    <x v="0"/>
    <x v="2"/>
    <x v="0"/>
    <x v="0"/>
    <n v="915"/>
    <n v="1081.8"/>
    <n v="359449.14"/>
    <n v="290190.99"/>
    <n v="30"/>
    <n v="188970.68"/>
    <n v="0"/>
    <n v="0"/>
    <n v="359449.14"/>
    <n v="290190.99"/>
    <n v="0"/>
    <n v="0"/>
    <n v="188970.68"/>
  </r>
  <r>
    <x v="0"/>
    <x v="0"/>
    <x v="2"/>
    <x v="32"/>
    <x v="0"/>
    <x v="2"/>
    <x v="1"/>
    <x v="0"/>
    <n v="0"/>
    <n v="0"/>
    <n v="0"/>
    <n v="0"/>
    <n v="1"/>
    <n v="12115"/>
    <n v="0"/>
    <n v="0"/>
    <n v="0"/>
    <n v="0"/>
    <n v="0"/>
    <n v="0"/>
    <n v="12115"/>
  </r>
  <r>
    <x v="0"/>
    <x v="0"/>
    <x v="2"/>
    <x v="32"/>
    <x v="0"/>
    <x v="2"/>
    <x v="2"/>
    <x v="0"/>
    <n v="0"/>
    <n v="0"/>
    <n v="0"/>
    <n v="0"/>
    <n v="1"/>
    <n v="22340"/>
    <n v="0"/>
    <n v="0"/>
    <n v="0"/>
    <n v="0"/>
    <n v="0"/>
    <n v="0"/>
    <n v="22340"/>
  </r>
  <r>
    <x v="0"/>
    <x v="0"/>
    <x v="2"/>
    <x v="32"/>
    <x v="0"/>
    <x v="3"/>
    <x v="0"/>
    <x v="0"/>
    <n v="901"/>
    <n v="1296.3400000000001"/>
    <n v="746317.03999999992"/>
    <n v="1093153.1499999999"/>
    <n v="72"/>
    <n v="624300.22"/>
    <n v="0"/>
    <n v="0"/>
    <n v="746317.03999999992"/>
    <n v="1093153.1499999999"/>
    <n v="0"/>
    <n v="0"/>
    <n v="624300.22"/>
  </r>
  <r>
    <x v="0"/>
    <x v="0"/>
    <x v="2"/>
    <x v="32"/>
    <x v="1"/>
    <x v="4"/>
    <x v="0"/>
    <x v="0"/>
    <n v="16656"/>
    <n v="14595.679999999998"/>
    <n v="8394008.9900000021"/>
    <n v="7908882.6700000009"/>
    <n v="902"/>
    <n v="4612717.1500000004"/>
    <n v="0"/>
    <n v="0"/>
    <n v="8394008.9900000021"/>
    <n v="7908882.6700000009"/>
    <n v="0"/>
    <n v="0"/>
    <n v="4612717.1500000004"/>
  </r>
  <r>
    <x v="0"/>
    <x v="0"/>
    <x v="2"/>
    <x v="32"/>
    <x v="1"/>
    <x v="4"/>
    <x v="0"/>
    <x v="1"/>
    <n v="0"/>
    <n v="0"/>
    <n v="0"/>
    <n v="0"/>
    <n v="181"/>
    <n v="2988833.4899999998"/>
    <n v="0"/>
    <n v="0"/>
    <n v="0"/>
    <n v="0"/>
    <n v="0"/>
    <n v="0"/>
    <n v="2988833.4899999998"/>
  </r>
  <r>
    <x v="0"/>
    <x v="0"/>
    <x v="2"/>
    <x v="32"/>
    <x v="1"/>
    <x v="4"/>
    <x v="1"/>
    <x v="0"/>
    <n v="0"/>
    <n v="0"/>
    <n v="0"/>
    <n v="0"/>
    <n v="4"/>
    <n v="86177.799999999988"/>
    <n v="0"/>
    <n v="0"/>
    <n v="0"/>
    <n v="0"/>
    <n v="0"/>
    <n v="0"/>
    <n v="86177.799999999988"/>
  </r>
  <r>
    <x v="0"/>
    <x v="0"/>
    <x v="2"/>
    <x v="32"/>
    <x v="1"/>
    <x v="4"/>
    <x v="2"/>
    <x v="0"/>
    <n v="0"/>
    <n v="0"/>
    <n v="0"/>
    <n v="0"/>
    <n v="2"/>
    <n v="19658.28"/>
    <n v="0"/>
    <n v="0"/>
    <n v="0"/>
    <n v="0"/>
    <n v="0"/>
    <n v="0"/>
    <n v="19658.28"/>
  </r>
  <r>
    <x v="0"/>
    <x v="0"/>
    <x v="2"/>
    <x v="32"/>
    <x v="1"/>
    <x v="0"/>
    <x v="0"/>
    <x v="0"/>
    <n v="3604"/>
    <n v="3581.4300000000003"/>
    <n v="2108190.75"/>
    <n v="2150219.6500000004"/>
    <n v="226"/>
    <n v="2111727.6"/>
    <n v="0"/>
    <n v="0"/>
    <n v="2108190.75"/>
    <n v="2150219.6500000004"/>
    <n v="0"/>
    <n v="0"/>
    <n v="2111727.6"/>
  </r>
  <r>
    <x v="0"/>
    <x v="0"/>
    <x v="2"/>
    <x v="32"/>
    <x v="1"/>
    <x v="0"/>
    <x v="0"/>
    <x v="1"/>
    <n v="0"/>
    <n v="0"/>
    <n v="0"/>
    <n v="0"/>
    <n v="60"/>
    <n v="1031934.9700000001"/>
    <n v="0"/>
    <n v="0"/>
    <n v="0"/>
    <n v="0"/>
    <n v="0"/>
    <n v="0"/>
    <n v="1031934.9700000001"/>
  </r>
  <r>
    <x v="0"/>
    <x v="0"/>
    <x v="2"/>
    <x v="32"/>
    <x v="1"/>
    <x v="0"/>
    <x v="1"/>
    <x v="0"/>
    <n v="0"/>
    <n v="0"/>
    <n v="0"/>
    <n v="0"/>
    <n v="1"/>
    <n v="4822.5"/>
    <n v="0"/>
    <n v="0"/>
    <n v="0"/>
    <n v="0"/>
    <n v="0"/>
    <n v="0"/>
    <n v="4822.5"/>
  </r>
  <r>
    <x v="0"/>
    <x v="0"/>
    <x v="2"/>
    <x v="32"/>
    <x v="1"/>
    <x v="0"/>
    <x v="2"/>
    <x v="0"/>
    <n v="0"/>
    <n v="0"/>
    <n v="0"/>
    <n v="0"/>
    <n v="1"/>
    <n v="67001.72"/>
    <n v="0"/>
    <n v="0"/>
    <n v="0"/>
    <n v="0"/>
    <n v="0"/>
    <n v="0"/>
    <n v="67001.72"/>
  </r>
  <r>
    <x v="0"/>
    <x v="0"/>
    <x v="2"/>
    <x v="32"/>
    <x v="1"/>
    <x v="1"/>
    <x v="0"/>
    <x v="0"/>
    <n v="14886"/>
    <n v="15430.67"/>
    <n v="11852062.48"/>
    <n v="12056038.44579"/>
    <n v="857"/>
    <n v="10111537.040000003"/>
    <n v="0"/>
    <n v="0"/>
    <n v="11852062.48"/>
    <n v="12056038.44579"/>
    <n v="0"/>
    <n v="0"/>
    <n v="10111537.040000003"/>
  </r>
  <r>
    <x v="0"/>
    <x v="0"/>
    <x v="2"/>
    <x v="32"/>
    <x v="1"/>
    <x v="1"/>
    <x v="0"/>
    <x v="1"/>
    <n v="0"/>
    <n v="0"/>
    <n v="0"/>
    <n v="0"/>
    <n v="180"/>
    <n v="3086472.1"/>
    <n v="0"/>
    <n v="0"/>
    <n v="0"/>
    <n v="0"/>
    <n v="0"/>
    <n v="0"/>
    <n v="3086472.1"/>
  </r>
  <r>
    <x v="0"/>
    <x v="0"/>
    <x v="2"/>
    <x v="32"/>
    <x v="1"/>
    <x v="1"/>
    <x v="1"/>
    <x v="0"/>
    <n v="0"/>
    <n v="0"/>
    <n v="0"/>
    <n v="0"/>
    <n v="3"/>
    <n v="79756.62"/>
    <n v="0"/>
    <n v="0"/>
    <n v="0"/>
    <n v="0"/>
    <n v="0"/>
    <n v="0"/>
    <n v="79756.62"/>
  </r>
  <r>
    <x v="0"/>
    <x v="0"/>
    <x v="2"/>
    <x v="32"/>
    <x v="1"/>
    <x v="1"/>
    <x v="2"/>
    <x v="0"/>
    <n v="0"/>
    <n v="0"/>
    <n v="0"/>
    <n v="0"/>
    <n v="5"/>
    <n v="202107.84000000003"/>
    <n v="0"/>
    <n v="0"/>
    <n v="0"/>
    <n v="0"/>
    <n v="0"/>
    <n v="0"/>
    <n v="202107.84000000003"/>
  </r>
  <r>
    <x v="0"/>
    <x v="0"/>
    <x v="2"/>
    <x v="32"/>
    <x v="1"/>
    <x v="2"/>
    <x v="0"/>
    <x v="0"/>
    <n v="1177"/>
    <n v="1495.85"/>
    <n v="497765.82"/>
    <n v="445128.86999999994"/>
    <n v="16"/>
    <n v="353455.03"/>
    <n v="0"/>
    <n v="0"/>
    <n v="497765.82"/>
    <n v="445128.86999999994"/>
    <n v="0"/>
    <n v="0"/>
    <n v="353455.03"/>
  </r>
  <r>
    <x v="0"/>
    <x v="0"/>
    <x v="2"/>
    <x v="32"/>
    <x v="1"/>
    <x v="2"/>
    <x v="1"/>
    <x v="0"/>
    <n v="0"/>
    <n v="0"/>
    <n v="0"/>
    <n v="0"/>
    <n v="1"/>
    <n v="10000"/>
    <n v="0"/>
    <n v="0"/>
    <n v="0"/>
    <n v="0"/>
    <n v="0"/>
    <n v="0"/>
    <n v="10000"/>
  </r>
  <r>
    <x v="0"/>
    <x v="0"/>
    <x v="2"/>
    <x v="32"/>
    <x v="1"/>
    <x v="3"/>
    <x v="0"/>
    <x v="0"/>
    <n v="48"/>
    <n v="21.5"/>
    <n v="175486.84"/>
    <n v="49942.21"/>
    <n v="7"/>
    <n v="34965.949999999997"/>
    <n v="0"/>
    <n v="0"/>
    <n v="175486.84"/>
    <n v="49942.21"/>
    <n v="0"/>
    <n v="0"/>
    <n v="34965.949999999997"/>
  </r>
  <r>
    <x v="0"/>
    <x v="0"/>
    <x v="2"/>
    <x v="32"/>
    <x v="2"/>
    <x v="4"/>
    <x v="0"/>
    <x v="0"/>
    <n v="9265"/>
    <n v="10389.209999999999"/>
    <n v="25153939.420000006"/>
    <n v="24983424.878936004"/>
    <n v="824"/>
    <n v="19141338.34"/>
    <n v="0"/>
    <n v="0"/>
    <n v="25153939.420000006"/>
    <n v="24983424.878936004"/>
    <n v="0"/>
    <n v="0"/>
    <n v="19141338.34"/>
  </r>
  <r>
    <x v="0"/>
    <x v="0"/>
    <x v="2"/>
    <x v="32"/>
    <x v="2"/>
    <x v="4"/>
    <x v="0"/>
    <x v="1"/>
    <n v="0"/>
    <n v="0"/>
    <n v="0"/>
    <n v="0"/>
    <n v="81"/>
    <n v="1449160.63"/>
    <n v="0"/>
    <n v="0"/>
    <n v="0"/>
    <n v="0"/>
    <n v="0"/>
    <n v="0"/>
    <n v="1449160.63"/>
  </r>
  <r>
    <x v="0"/>
    <x v="0"/>
    <x v="2"/>
    <x v="32"/>
    <x v="2"/>
    <x v="4"/>
    <x v="1"/>
    <x v="0"/>
    <n v="0"/>
    <n v="0"/>
    <n v="0"/>
    <n v="0"/>
    <n v="6"/>
    <n v="364462"/>
    <n v="0"/>
    <n v="0"/>
    <n v="0"/>
    <n v="0"/>
    <n v="0"/>
    <n v="0"/>
    <n v="364462"/>
  </r>
  <r>
    <x v="0"/>
    <x v="0"/>
    <x v="2"/>
    <x v="32"/>
    <x v="2"/>
    <x v="4"/>
    <x v="2"/>
    <x v="0"/>
    <n v="0"/>
    <n v="0"/>
    <n v="0"/>
    <n v="0"/>
    <n v="2"/>
    <n v="264394.99"/>
    <n v="0"/>
    <n v="0"/>
    <n v="0"/>
    <n v="0"/>
    <n v="0"/>
    <n v="0"/>
    <n v="264394.99"/>
  </r>
  <r>
    <x v="0"/>
    <x v="0"/>
    <x v="2"/>
    <x v="32"/>
    <x v="2"/>
    <x v="0"/>
    <x v="0"/>
    <x v="0"/>
    <n v="1148"/>
    <n v="1429.6299999999997"/>
    <n v="2310486.9699999997"/>
    <n v="2868769.9543929999"/>
    <n v="88"/>
    <n v="-1923033.1199999999"/>
    <n v="0"/>
    <n v="0"/>
    <n v="2310486.9699999997"/>
    <n v="2868769.9543929999"/>
    <n v="0"/>
    <n v="0"/>
    <n v="-1923033.1199999999"/>
  </r>
  <r>
    <x v="0"/>
    <x v="0"/>
    <x v="2"/>
    <x v="32"/>
    <x v="2"/>
    <x v="0"/>
    <x v="0"/>
    <x v="1"/>
    <n v="0"/>
    <n v="0"/>
    <n v="0"/>
    <n v="0"/>
    <n v="7"/>
    <n v="110466"/>
    <n v="0"/>
    <n v="0"/>
    <n v="0"/>
    <n v="0"/>
    <n v="0"/>
    <n v="0"/>
    <n v="110466"/>
  </r>
  <r>
    <x v="0"/>
    <x v="0"/>
    <x v="2"/>
    <x v="32"/>
    <x v="2"/>
    <x v="1"/>
    <x v="0"/>
    <x v="0"/>
    <n v="3291"/>
    <n v="3072.2799999999997"/>
    <n v="5345689.72"/>
    <n v="6732287.2580129988"/>
    <n v="200"/>
    <n v="8479783.040000001"/>
    <n v="0"/>
    <n v="0"/>
    <n v="5345689.72"/>
    <n v="6732287.2580129988"/>
    <n v="0"/>
    <n v="0"/>
    <n v="8479783.040000001"/>
  </r>
  <r>
    <x v="0"/>
    <x v="0"/>
    <x v="2"/>
    <x v="32"/>
    <x v="2"/>
    <x v="1"/>
    <x v="0"/>
    <x v="1"/>
    <n v="0"/>
    <n v="0"/>
    <n v="0"/>
    <n v="0"/>
    <n v="11"/>
    <n v="174827"/>
    <n v="0"/>
    <n v="0"/>
    <n v="0"/>
    <n v="0"/>
    <n v="0"/>
    <n v="0"/>
    <n v="174827"/>
  </r>
  <r>
    <x v="0"/>
    <x v="0"/>
    <x v="2"/>
    <x v="32"/>
    <x v="2"/>
    <x v="1"/>
    <x v="1"/>
    <x v="0"/>
    <n v="0"/>
    <n v="0"/>
    <n v="0"/>
    <n v="0"/>
    <n v="4"/>
    <n v="81494.39"/>
    <n v="0"/>
    <n v="0"/>
    <n v="0"/>
    <n v="0"/>
    <n v="0"/>
    <n v="0"/>
    <n v="81494.39"/>
  </r>
  <r>
    <x v="0"/>
    <x v="0"/>
    <x v="2"/>
    <x v="32"/>
    <x v="2"/>
    <x v="1"/>
    <x v="2"/>
    <x v="0"/>
    <n v="0"/>
    <n v="0"/>
    <n v="0"/>
    <n v="0"/>
    <n v="1"/>
    <n v="162429.79999999999"/>
    <n v="0"/>
    <n v="0"/>
    <n v="0"/>
    <n v="0"/>
    <n v="0"/>
    <n v="0"/>
    <n v="162429.79999999999"/>
  </r>
  <r>
    <x v="0"/>
    <x v="0"/>
    <x v="2"/>
    <x v="32"/>
    <x v="2"/>
    <x v="2"/>
    <x v="0"/>
    <x v="0"/>
    <n v="505"/>
    <n v="544.69000000000005"/>
    <n v="1264411.0900000001"/>
    <n v="689162.74"/>
    <n v="21"/>
    <n v="189458.65"/>
    <n v="0"/>
    <n v="0"/>
    <n v="1264411.0900000001"/>
    <n v="689162.74"/>
    <n v="0"/>
    <n v="0"/>
    <n v="189458.65"/>
  </r>
  <r>
    <x v="0"/>
    <x v="0"/>
    <x v="2"/>
    <x v="32"/>
    <x v="2"/>
    <x v="3"/>
    <x v="0"/>
    <x v="0"/>
    <n v="1776"/>
    <n v="2089.31"/>
    <n v="7120263.3900000006"/>
    <n v="7771613.8700000001"/>
    <n v="281"/>
    <n v="4319314.95"/>
    <n v="0"/>
    <n v="0"/>
    <n v="7120263.3900000006"/>
    <n v="7771613.8700000001"/>
    <n v="0"/>
    <n v="0"/>
    <n v="4319314.95"/>
  </r>
  <r>
    <x v="0"/>
    <x v="0"/>
    <x v="2"/>
    <x v="32"/>
    <x v="3"/>
    <x v="0"/>
    <x v="0"/>
    <x v="0"/>
    <n v="293"/>
    <n v="723.82999999999993"/>
    <n v="190261.54000000004"/>
    <n v="353432.48999999993"/>
    <n v="0"/>
    <n v="-3908.56"/>
    <n v="0"/>
    <n v="0"/>
    <n v="190261.54000000004"/>
    <n v="353432.48999999993"/>
    <n v="0"/>
    <n v="0"/>
    <n v="-3908.56"/>
  </r>
  <r>
    <x v="0"/>
    <x v="0"/>
    <x v="2"/>
    <x v="32"/>
    <x v="3"/>
    <x v="0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32"/>
    <x v="3"/>
    <x v="1"/>
    <x v="0"/>
    <x v="0"/>
    <n v="4073"/>
    <n v="5453.4"/>
    <n v="1846851.47"/>
    <n v="1887227.8823000006"/>
    <n v="124"/>
    <n v="1814944.47"/>
    <n v="0"/>
    <n v="0"/>
    <n v="1846851.47"/>
    <n v="1887227.8823000006"/>
    <n v="0"/>
    <n v="0"/>
    <n v="1814944.47"/>
  </r>
  <r>
    <x v="0"/>
    <x v="0"/>
    <x v="2"/>
    <x v="32"/>
    <x v="3"/>
    <x v="1"/>
    <x v="0"/>
    <x v="1"/>
    <n v="0"/>
    <n v="0"/>
    <n v="0"/>
    <n v="0"/>
    <n v="44"/>
    <n v="717255.84"/>
    <n v="0"/>
    <n v="0"/>
    <n v="0"/>
    <n v="0"/>
    <n v="0"/>
    <n v="0"/>
    <n v="717255.84"/>
  </r>
  <r>
    <x v="0"/>
    <x v="0"/>
    <x v="2"/>
    <x v="32"/>
    <x v="3"/>
    <x v="2"/>
    <x v="0"/>
    <x v="0"/>
    <n v="4071"/>
    <n v="3410.2699999999995"/>
    <n v="2134857.44"/>
    <n v="1615410.8199999998"/>
    <n v="117"/>
    <n v="523366.74000000005"/>
    <n v="0"/>
    <n v="0"/>
    <n v="2134857.44"/>
    <n v="1615410.8199999998"/>
    <n v="0"/>
    <n v="0"/>
    <n v="523366.74000000005"/>
  </r>
  <r>
    <x v="0"/>
    <x v="0"/>
    <x v="2"/>
    <x v="32"/>
    <x v="3"/>
    <x v="2"/>
    <x v="0"/>
    <x v="1"/>
    <n v="0"/>
    <n v="0"/>
    <n v="0"/>
    <n v="0"/>
    <n v="32"/>
    <n v="508344.67"/>
    <n v="0"/>
    <n v="0"/>
    <n v="0"/>
    <n v="0"/>
    <n v="0"/>
    <n v="0"/>
    <n v="508344.67"/>
  </r>
  <r>
    <x v="0"/>
    <x v="0"/>
    <x v="2"/>
    <x v="32"/>
    <x v="4"/>
    <x v="4"/>
    <x v="0"/>
    <x v="0"/>
    <n v="0"/>
    <n v="0.06"/>
    <n v="518.83000000000004"/>
    <n v="521.08000000000004"/>
    <n v="0"/>
    <n v="0"/>
    <n v="0"/>
    <n v="0"/>
    <n v="518.83000000000004"/>
    <n v="521.08000000000004"/>
    <n v="0"/>
    <n v="0"/>
    <n v="0"/>
  </r>
  <r>
    <x v="0"/>
    <x v="0"/>
    <x v="2"/>
    <x v="32"/>
    <x v="4"/>
    <x v="0"/>
    <x v="0"/>
    <x v="0"/>
    <n v="14"/>
    <n v="5.4699999999999989"/>
    <n v="21925.059999999998"/>
    <n v="8578.2099999999991"/>
    <n v="12"/>
    <n v="8628795.3499999978"/>
    <n v="0"/>
    <n v="0"/>
    <n v="21925.059999999998"/>
    <n v="8578.2099999999991"/>
    <n v="0"/>
    <n v="0"/>
    <n v="8628795.3499999978"/>
  </r>
  <r>
    <x v="0"/>
    <x v="0"/>
    <x v="2"/>
    <x v="32"/>
    <x v="4"/>
    <x v="0"/>
    <x v="0"/>
    <x v="1"/>
    <n v="0"/>
    <n v="0"/>
    <n v="0"/>
    <n v="0"/>
    <n v="0"/>
    <n v="157127.28"/>
    <n v="0"/>
    <n v="0"/>
    <n v="0"/>
    <n v="0"/>
    <n v="0"/>
    <n v="0"/>
    <n v="157127.28"/>
  </r>
  <r>
    <x v="0"/>
    <x v="0"/>
    <x v="2"/>
    <x v="32"/>
    <x v="4"/>
    <x v="0"/>
    <x v="1"/>
    <x v="0"/>
    <n v="0"/>
    <n v="0"/>
    <n v="0"/>
    <n v="0"/>
    <n v="0"/>
    <n v="531706.90999999992"/>
    <n v="0"/>
    <n v="0"/>
    <n v="0"/>
    <n v="0"/>
    <n v="0"/>
    <n v="0"/>
    <n v="531706.90999999992"/>
  </r>
  <r>
    <x v="0"/>
    <x v="0"/>
    <x v="2"/>
    <x v="32"/>
    <x v="4"/>
    <x v="0"/>
    <x v="2"/>
    <x v="0"/>
    <n v="0"/>
    <n v="0"/>
    <n v="0"/>
    <n v="0"/>
    <n v="0"/>
    <n v="-18324.909999999989"/>
    <n v="0"/>
    <n v="0"/>
    <n v="0"/>
    <n v="0"/>
    <n v="0"/>
    <n v="0"/>
    <n v="-18324.909999999989"/>
  </r>
  <r>
    <x v="0"/>
    <x v="0"/>
    <x v="2"/>
    <x v="32"/>
    <x v="4"/>
    <x v="0"/>
    <x v="3"/>
    <x v="0"/>
    <n v="0"/>
    <n v="0"/>
    <n v="0"/>
    <n v="0"/>
    <n v="0"/>
    <n v="228.24"/>
    <n v="0"/>
    <n v="0"/>
    <n v="0"/>
    <n v="0"/>
    <n v="0"/>
    <n v="0"/>
    <n v="228.24"/>
  </r>
  <r>
    <x v="0"/>
    <x v="0"/>
    <x v="2"/>
    <x v="33"/>
    <x v="0"/>
    <x v="0"/>
    <x v="0"/>
    <x v="0"/>
    <n v="671"/>
    <n v="821.21999999999991"/>
    <n v="382512.44"/>
    <n v="191131.09"/>
    <n v="113"/>
    <n v="999302.4800000001"/>
    <n v="0"/>
    <n v="0"/>
    <n v="382512.44"/>
    <n v="191131.09"/>
    <n v="0"/>
    <n v="0"/>
    <n v="999302.4800000001"/>
  </r>
  <r>
    <x v="0"/>
    <x v="0"/>
    <x v="2"/>
    <x v="33"/>
    <x v="0"/>
    <x v="0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33"/>
    <x v="0"/>
    <x v="0"/>
    <x v="3"/>
    <x v="0"/>
    <n v="0"/>
    <n v="0"/>
    <n v="0"/>
    <n v="0"/>
    <n v="11"/>
    <n v="27233.42"/>
    <n v="0"/>
    <n v="0"/>
    <n v="0"/>
    <n v="0"/>
    <n v="0"/>
    <n v="0"/>
    <n v="27233.42"/>
  </r>
  <r>
    <x v="0"/>
    <x v="0"/>
    <x v="2"/>
    <x v="33"/>
    <x v="0"/>
    <x v="1"/>
    <x v="0"/>
    <x v="0"/>
    <n v="13581"/>
    <n v="16523.68"/>
    <n v="5641570.129999999"/>
    <n v="6002199.7931999993"/>
    <n v="529"/>
    <n v="3488449.6300000004"/>
    <n v="0"/>
    <n v="0"/>
    <n v="5641570.129999999"/>
    <n v="6002199.7931999993"/>
    <n v="0"/>
    <n v="0"/>
    <n v="3488449.6300000004"/>
  </r>
  <r>
    <x v="0"/>
    <x v="0"/>
    <x v="2"/>
    <x v="33"/>
    <x v="0"/>
    <x v="1"/>
    <x v="0"/>
    <x v="1"/>
    <n v="0"/>
    <n v="0"/>
    <n v="0"/>
    <n v="0"/>
    <n v="69"/>
    <n v="1112640.3500000001"/>
    <n v="0"/>
    <n v="0"/>
    <n v="0"/>
    <n v="0"/>
    <n v="0"/>
    <n v="0"/>
    <n v="1112640.3500000001"/>
  </r>
  <r>
    <x v="0"/>
    <x v="0"/>
    <x v="2"/>
    <x v="33"/>
    <x v="0"/>
    <x v="2"/>
    <x v="0"/>
    <x v="0"/>
    <n v="73"/>
    <n v="85.66"/>
    <n v="13947.02"/>
    <n v="30733.929999999997"/>
    <n v="14"/>
    <n v="44905.520000000004"/>
    <n v="0"/>
    <n v="0"/>
    <n v="13947.02"/>
    <n v="30733.929999999997"/>
    <n v="0"/>
    <n v="0"/>
    <n v="44905.520000000004"/>
  </r>
  <r>
    <x v="0"/>
    <x v="0"/>
    <x v="2"/>
    <x v="33"/>
    <x v="0"/>
    <x v="3"/>
    <x v="0"/>
    <x v="0"/>
    <n v="49"/>
    <n v="58.09"/>
    <n v="34051.379999999997"/>
    <n v="43486.05"/>
    <n v="4"/>
    <n v="7944.5699999999988"/>
    <n v="0"/>
    <n v="0"/>
    <n v="34051.379999999997"/>
    <n v="43486.05"/>
    <n v="0"/>
    <n v="0"/>
    <n v="7944.5699999999988"/>
  </r>
  <r>
    <x v="0"/>
    <x v="0"/>
    <x v="2"/>
    <x v="33"/>
    <x v="1"/>
    <x v="4"/>
    <x v="0"/>
    <x v="0"/>
    <n v="2846"/>
    <n v="2956.6000000000004"/>
    <n v="1484091.49"/>
    <n v="1711103.3000000003"/>
    <n v="357"/>
    <n v="1731591.6199999999"/>
    <n v="0"/>
    <n v="0"/>
    <n v="1484091.49"/>
    <n v="1711103.3000000003"/>
    <n v="0"/>
    <n v="0"/>
    <n v="1731591.6199999999"/>
  </r>
  <r>
    <x v="0"/>
    <x v="0"/>
    <x v="2"/>
    <x v="33"/>
    <x v="1"/>
    <x v="4"/>
    <x v="0"/>
    <x v="1"/>
    <n v="0"/>
    <n v="0"/>
    <n v="0"/>
    <n v="0"/>
    <n v="19"/>
    <n v="301276.07999999996"/>
    <n v="0"/>
    <n v="0"/>
    <n v="0"/>
    <n v="0"/>
    <n v="0"/>
    <n v="0"/>
    <n v="301276.07999999996"/>
  </r>
  <r>
    <x v="0"/>
    <x v="0"/>
    <x v="2"/>
    <x v="33"/>
    <x v="1"/>
    <x v="4"/>
    <x v="1"/>
    <x v="0"/>
    <n v="0"/>
    <n v="0"/>
    <n v="0"/>
    <n v="0"/>
    <n v="7"/>
    <n v="171916.33000000002"/>
    <n v="0"/>
    <n v="0"/>
    <n v="0"/>
    <n v="0"/>
    <n v="0"/>
    <n v="0"/>
    <n v="171916.33000000002"/>
  </r>
  <r>
    <x v="0"/>
    <x v="0"/>
    <x v="2"/>
    <x v="33"/>
    <x v="1"/>
    <x v="4"/>
    <x v="2"/>
    <x v="0"/>
    <n v="0"/>
    <n v="0"/>
    <n v="0"/>
    <n v="0"/>
    <n v="1"/>
    <n v="53488.800000000003"/>
    <n v="0"/>
    <n v="0"/>
    <n v="0"/>
    <n v="0"/>
    <n v="0"/>
    <n v="0"/>
    <n v="53488.800000000003"/>
  </r>
  <r>
    <x v="0"/>
    <x v="0"/>
    <x v="2"/>
    <x v="33"/>
    <x v="1"/>
    <x v="0"/>
    <x v="0"/>
    <x v="0"/>
    <n v="567"/>
    <n v="934.71999999999991"/>
    <n v="262418.49000000005"/>
    <n v="328787.36"/>
    <n v="55"/>
    <n v="208610.99"/>
    <n v="0"/>
    <n v="0"/>
    <n v="262418.49000000005"/>
    <n v="328787.36"/>
    <n v="0"/>
    <n v="0"/>
    <n v="208610.99"/>
  </r>
  <r>
    <x v="0"/>
    <x v="0"/>
    <x v="2"/>
    <x v="33"/>
    <x v="1"/>
    <x v="0"/>
    <x v="0"/>
    <x v="1"/>
    <n v="0"/>
    <n v="0"/>
    <n v="0"/>
    <n v="0"/>
    <n v="7"/>
    <n v="130896.95000000001"/>
    <n v="0"/>
    <n v="0"/>
    <n v="0"/>
    <n v="0"/>
    <n v="0"/>
    <n v="0"/>
    <n v="130896.95000000001"/>
  </r>
  <r>
    <x v="0"/>
    <x v="0"/>
    <x v="2"/>
    <x v="33"/>
    <x v="1"/>
    <x v="1"/>
    <x v="0"/>
    <x v="0"/>
    <n v="2434"/>
    <n v="7799.5000000000009"/>
    <n v="2581719.7599999998"/>
    <n v="2171236.1878000004"/>
    <n v="298"/>
    <n v="4196669.5500000007"/>
    <n v="0"/>
    <n v="0"/>
    <n v="2581719.7599999998"/>
    <n v="2171236.1878000004"/>
    <n v="0"/>
    <n v="0"/>
    <n v="4196669.5500000007"/>
  </r>
  <r>
    <x v="0"/>
    <x v="0"/>
    <x v="2"/>
    <x v="33"/>
    <x v="1"/>
    <x v="1"/>
    <x v="0"/>
    <x v="1"/>
    <n v="0"/>
    <n v="0"/>
    <n v="0"/>
    <n v="0"/>
    <n v="20"/>
    <n v="314560"/>
    <n v="0"/>
    <n v="0"/>
    <n v="0"/>
    <n v="0"/>
    <n v="0"/>
    <n v="0"/>
    <n v="314560"/>
  </r>
  <r>
    <x v="0"/>
    <x v="0"/>
    <x v="2"/>
    <x v="33"/>
    <x v="1"/>
    <x v="1"/>
    <x v="1"/>
    <x v="0"/>
    <n v="0"/>
    <n v="0"/>
    <n v="0"/>
    <n v="0"/>
    <n v="2"/>
    <n v="25363.64"/>
    <n v="0"/>
    <n v="0"/>
    <n v="0"/>
    <n v="0"/>
    <n v="0"/>
    <n v="0"/>
    <n v="25363.64"/>
  </r>
  <r>
    <x v="0"/>
    <x v="0"/>
    <x v="2"/>
    <x v="33"/>
    <x v="1"/>
    <x v="1"/>
    <x v="2"/>
    <x v="0"/>
    <n v="0"/>
    <n v="0"/>
    <n v="0"/>
    <n v="0"/>
    <n v="5"/>
    <n v="99021.060000000012"/>
    <n v="0"/>
    <n v="0"/>
    <n v="0"/>
    <n v="0"/>
    <n v="0"/>
    <n v="0"/>
    <n v="99021.060000000012"/>
  </r>
  <r>
    <x v="0"/>
    <x v="0"/>
    <x v="2"/>
    <x v="33"/>
    <x v="1"/>
    <x v="2"/>
    <x v="0"/>
    <x v="0"/>
    <n v="510"/>
    <n v="600.94999999999993"/>
    <n v="105855.71"/>
    <n v="172859.32"/>
    <n v="11"/>
    <n v="143484.94"/>
    <n v="0"/>
    <n v="0"/>
    <n v="105855.71"/>
    <n v="172859.32"/>
    <n v="0"/>
    <n v="0"/>
    <n v="143484.94"/>
  </r>
  <r>
    <x v="0"/>
    <x v="0"/>
    <x v="2"/>
    <x v="33"/>
    <x v="1"/>
    <x v="3"/>
    <x v="0"/>
    <x v="0"/>
    <n v="0"/>
    <n v="0"/>
    <n v="0"/>
    <n v="0"/>
    <n v="1"/>
    <n v="18000"/>
    <n v="0"/>
    <n v="0"/>
    <n v="0"/>
    <n v="0"/>
    <n v="0"/>
    <n v="0"/>
    <n v="18000"/>
  </r>
  <r>
    <x v="0"/>
    <x v="0"/>
    <x v="2"/>
    <x v="33"/>
    <x v="2"/>
    <x v="4"/>
    <x v="0"/>
    <x v="0"/>
    <n v="3558"/>
    <n v="3715.5899999999997"/>
    <n v="10935761.51"/>
    <n v="12081840.058888001"/>
    <n v="424"/>
    <n v="16128841.890000001"/>
    <n v="0"/>
    <n v="0"/>
    <n v="10935761.51"/>
    <n v="12081840.058888001"/>
    <n v="0"/>
    <n v="0"/>
    <n v="16128841.890000001"/>
  </r>
  <r>
    <x v="0"/>
    <x v="0"/>
    <x v="2"/>
    <x v="33"/>
    <x v="2"/>
    <x v="4"/>
    <x v="0"/>
    <x v="1"/>
    <n v="0"/>
    <n v="0"/>
    <n v="0"/>
    <n v="0"/>
    <n v="2"/>
    <n v="31556"/>
    <n v="0"/>
    <n v="0"/>
    <n v="0"/>
    <n v="0"/>
    <n v="0"/>
    <n v="0"/>
    <n v="31556"/>
  </r>
  <r>
    <x v="0"/>
    <x v="0"/>
    <x v="2"/>
    <x v="33"/>
    <x v="2"/>
    <x v="4"/>
    <x v="1"/>
    <x v="0"/>
    <n v="0"/>
    <n v="0"/>
    <n v="0"/>
    <n v="0"/>
    <n v="3"/>
    <n v="307679.06"/>
    <n v="0"/>
    <n v="0"/>
    <n v="0"/>
    <n v="0"/>
    <n v="0"/>
    <n v="0"/>
    <n v="307679.06"/>
  </r>
  <r>
    <x v="0"/>
    <x v="0"/>
    <x v="2"/>
    <x v="33"/>
    <x v="2"/>
    <x v="4"/>
    <x v="2"/>
    <x v="0"/>
    <n v="0"/>
    <n v="0"/>
    <n v="0"/>
    <n v="0"/>
    <n v="3"/>
    <n v="269552.09999999998"/>
    <n v="0"/>
    <n v="0"/>
    <n v="0"/>
    <n v="0"/>
    <n v="0"/>
    <n v="0"/>
    <n v="269552.09999999998"/>
  </r>
  <r>
    <x v="0"/>
    <x v="0"/>
    <x v="2"/>
    <x v="33"/>
    <x v="2"/>
    <x v="0"/>
    <x v="0"/>
    <x v="0"/>
    <n v="395"/>
    <n v="464.00000000000011"/>
    <n v="821018.19999999984"/>
    <n v="737412.88267099997"/>
    <n v="28"/>
    <n v="503191.71"/>
    <n v="0"/>
    <n v="0"/>
    <n v="821018.19999999984"/>
    <n v="737412.88267099997"/>
    <n v="0"/>
    <n v="0"/>
    <n v="503191.71"/>
  </r>
  <r>
    <x v="0"/>
    <x v="0"/>
    <x v="2"/>
    <x v="33"/>
    <x v="2"/>
    <x v="0"/>
    <x v="0"/>
    <x v="1"/>
    <n v="0"/>
    <n v="0"/>
    <n v="0"/>
    <n v="0"/>
    <n v="3"/>
    <n v="46974"/>
    <n v="0"/>
    <n v="0"/>
    <n v="0"/>
    <n v="0"/>
    <n v="0"/>
    <n v="0"/>
    <n v="46974"/>
  </r>
  <r>
    <x v="0"/>
    <x v="0"/>
    <x v="2"/>
    <x v="33"/>
    <x v="2"/>
    <x v="1"/>
    <x v="0"/>
    <x v="0"/>
    <n v="412"/>
    <n v="824.30000000000007"/>
    <n v="694632.92"/>
    <n v="800259.65850000002"/>
    <n v="54"/>
    <n v="607696.35000000009"/>
    <n v="0"/>
    <n v="0"/>
    <n v="694632.92"/>
    <n v="800259.65850000002"/>
    <n v="0"/>
    <n v="0"/>
    <n v="607696.35000000009"/>
  </r>
  <r>
    <x v="0"/>
    <x v="0"/>
    <x v="2"/>
    <x v="33"/>
    <x v="2"/>
    <x v="1"/>
    <x v="0"/>
    <x v="1"/>
    <n v="0"/>
    <n v="0"/>
    <n v="0"/>
    <n v="0"/>
    <n v="2"/>
    <n v="32335"/>
    <n v="0"/>
    <n v="0"/>
    <n v="0"/>
    <n v="0"/>
    <n v="0"/>
    <n v="0"/>
    <n v="32335"/>
  </r>
  <r>
    <x v="0"/>
    <x v="0"/>
    <x v="2"/>
    <x v="33"/>
    <x v="2"/>
    <x v="1"/>
    <x v="1"/>
    <x v="0"/>
    <n v="0"/>
    <n v="0"/>
    <n v="0"/>
    <n v="0"/>
    <n v="1"/>
    <n v="31016"/>
    <n v="0"/>
    <n v="0"/>
    <n v="0"/>
    <n v="0"/>
    <n v="0"/>
    <n v="0"/>
    <n v="31016"/>
  </r>
  <r>
    <x v="0"/>
    <x v="0"/>
    <x v="2"/>
    <x v="33"/>
    <x v="2"/>
    <x v="2"/>
    <x v="0"/>
    <x v="0"/>
    <n v="134"/>
    <n v="446.04"/>
    <n v="193717.57"/>
    <n v="268743.34999999998"/>
    <n v="11"/>
    <n v="71585.84"/>
    <n v="0"/>
    <n v="0"/>
    <n v="193717.57"/>
    <n v="268743.34999999998"/>
    <n v="0"/>
    <n v="0"/>
    <n v="71585.84"/>
  </r>
  <r>
    <x v="0"/>
    <x v="0"/>
    <x v="2"/>
    <x v="33"/>
    <x v="2"/>
    <x v="3"/>
    <x v="0"/>
    <x v="0"/>
    <n v="66"/>
    <n v="68.539999999999992"/>
    <n v="238344.82"/>
    <n v="228515.45"/>
    <n v="30"/>
    <n v="2158188.41"/>
    <n v="0"/>
    <n v="0"/>
    <n v="238344.82"/>
    <n v="228515.45"/>
    <n v="0"/>
    <n v="0"/>
    <n v="2158188.41"/>
  </r>
  <r>
    <x v="0"/>
    <x v="0"/>
    <x v="2"/>
    <x v="33"/>
    <x v="3"/>
    <x v="0"/>
    <x v="0"/>
    <x v="0"/>
    <n v="56"/>
    <n v="51.849999999999994"/>
    <n v="24047.72"/>
    <n v="22952.03"/>
    <n v="0"/>
    <n v="0"/>
    <n v="0"/>
    <n v="0"/>
    <n v="24047.72"/>
    <n v="22952.03"/>
    <n v="0"/>
    <n v="0"/>
    <n v="0"/>
  </r>
  <r>
    <x v="0"/>
    <x v="0"/>
    <x v="2"/>
    <x v="33"/>
    <x v="3"/>
    <x v="1"/>
    <x v="0"/>
    <x v="0"/>
    <n v="41"/>
    <n v="56.97"/>
    <n v="12645.380000000001"/>
    <n v="15407.41"/>
    <n v="8"/>
    <n v="51218.29"/>
    <n v="0"/>
    <n v="0"/>
    <n v="12645.380000000001"/>
    <n v="15407.41"/>
    <n v="0"/>
    <n v="0"/>
    <n v="51218.29"/>
  </r>
  <r>
    <x v="0"/>
    <x v="0"/>
    <x v="2"/>
    <x v="33"/>
    <x v="3"/>
    <x v="2"/>
    <x v="0"/>
    <x v="0"/>
    <n v="87"/>
    <n v="411.13"/>
    <n v="61058.38"/>
    <n v="78893.369999999981"/>
    <n v="3"/>
    <n v="10421.459999999999"/>
    <n v="0"/>
    <n v="0"/>
    <n v="61058.38"/>
    <n v="78893.369999999981"/>
    <n v="0"/>
    <n v="0"/>
    <n v="10421.459999999999"/>
  </r>
  <r>
    <x v="0"/>
    <x v="0"/>
    <x v="2"/>
    <x v="33"/>
    <x v="4"/>
    <x v="0"/>
    <x v="0"/>
    <x v="0"/>
    <n v="0"/>
    <n v="0"/>
    <n v="0"/>
    <n v="0"/>
    <n v="10"/>
    <n v="2479998.4799999991"/>
    <n v="0"/>
    <n v="0"/>
    <n v="0"/>
    <n v="0"/>
    <n v="0"/>
    <n v="0"/>
    <n v="2479998.4799999991"/>
  </r>
  <r>
    <x v="0"/>
    <x v="0"/>
    <x v="2"/>
    <x v="33"/>
    <x v="4"/>
    <x v="0"/>
    <x v="0"/>
    <x v="1"/>
    <n v="0"/>
    <n v="0"/>
    <n v="0"/>
    <n v="0"/>
    <n v="0"/>
    <n v="1126.8499999999999"/>
    <n v="0"/>
    <n v="0"/>
    <n v="0"/>
    <n v="0"/>
    <n v="0"/>
    <n v="0"/>
    <n v="1126.8499999999999"/>
  </r>
  <r>
    <x v="0"/>
    <x v="0"/>
    <x v="2"/>
    <x v="33"/>
    <x v="4"/>
    <x v="0"/>
    <x v="1"/>
    <x v="0"/>
    <n v="0"/>
    <n v="0"/>
    <n v="0"/>
    <n v="0"/>
    <n v="0"/>
    <n v="-108558.5"/>
    <n v="0"/>
    <n v="0"/>
    <n v="0"/>
    <n v="0"/>
    <n v="0"/>
    <n v="0"/>
    <n v="-108558.5"/>
  </r>
  <r>
    <x v="0"/>
    <x v="0"/>
    <x v="2"/>
    <x v="33"/>
    <x v="4"/>
    <x v="0"/>
    <x v="2"/>
    <x v="0"/>
    <n v="0"/>
    <n v="0"/>
    <n v="0"/>
    <n v="0"/>
    <n v="0"/>
    <n v="164845"/>
    <n v="0"/>
    <n v="0"/>
    <n v="0"/>
    <n v="0"/>
    <n v="0"/>
    <n v="0"/>
    <n v="164845"/>
  </r>
  <r>
    <x v="0"/>
    <x v="0"/>
    <x v="2"/>
    <x v="33"/>
    <x v="4"/>
    <x v="0"/>
    <x v="3"/>
    <x v="0"/>
    <n v="0"/>
    <n v="0"/>
    <n v="0"/>
    <n v="0"/>
    <n v="0"/>
    <n v="4637.49"/>
    <n v="0"/>
    <n v="0"/>
    <n v="0"/>
    <n v="0"/>
    <n v="0"/>
    <n v="0"/>
    <n v="4637.49"/>
  </r>
  <r>
    <x v="0"/>
    <x v="0"/>
    <x v="3"/>
    <x v="0"/>
    <x v="0"/>
    <x v="0"/>
    <x v="0"/>
    <x v="0"/>
    <n v="1912"/>
    <n v="1429.6499999999999"/>
    <n v="1397979.42"/>
    <n v="893572.74"/>
    <n v="53.6"/>
    <n v="577478.31400000001"/>
    <n v="0"/>
    <n v="0"/>
    <n v="1397979.42"/>
    <n v="893572.74"/>
    <n v="0"/>
    <n v="0"/>
    <n v="577478.31400000001"/>
  </r>
  <r>
    <x v="0"/>
    <x v="0"/>
    <x v="3"/>
    <x v="0"/>
    <x v="0"/>
    <x v="0"/>
    <x v="0"/>
    <x v="1"/>
    <n v="0"/>
    <n v="0"/>
    <n v="0"/>
    <n v="0"/>
    <n v="12.799999999999999"/>
    <n v="183911.80499999999"/>
    <n v="0"/>
    <n v="0"/>
    <n v="0"/>
    <n v="0"/>
    <n v="0"/>
    <n v="0"/>
    <n v="183911.80499999999"/>
  </r>
  <r>
    <x v="0"/>
    <x v="0"/>
    <x v="3"/>
    <x v="0"/>
    <x v="0"/>
    <x v="1"/>
    <x v="0"/>
    <x v="0"/>
    <n v="21474"/>
    <n v="19928.819999999996"/>
    <n v="15903977.000000004"/>
    <n v="13329519.210200001"/>
    <n v="994.39999999999986"/>
    <n v="8045029.7200000025"/>
    <n v="0"/>
    <n v="0"/>
    <n v="15903977.000000004"/>
    <n v="13329519.210200001"/>
    <n v="0"/>
    <n v="0"/>
    <n v="8045029.7200000025"/>
  </r>
  <r>
    <x v="0"/>
    <x v="0"/>
    <x v="3"/>
    <x v="0"/>
    <x v="0"/>
    <x v="1"/>
    <x v="0"/>
    <x v="1"/>
    <n v="0"/>
    <n v="0"/>
    <n v="0"/>
    <n v="0"/>
    <n v="138.40000000000003"/>
    <n v="1975941.0860000001"/>
    <n v="0"/>
    <n v="0"/>
    <n v="0"/>
    <n v="0"/>
    <n v="0"/>
    <n v="0"/>
    <n v="1975941.0860000001"/>
  </r>
  <r>
    <x v="0"/>
    <x v="0"/>
    <x v="3"/>
    <x v="0"/>
    <x v="0"/>
    <x v="2"/>
    <x v="0"/>
    <x v="0"/>
    <n v="21"/>
    <n v="10.85"/>
    <n v="20369.009999999998"/>
    <n v="17240.71"/>
    <n v="4.8"/>
    <n v="29969.373"/>
    <n v="0"/>
    <n v="0"/>
    <n v="20369.009999999998"/>
    <n v="17240.71"/>
    <n v="0"/>
    <n v="0"/>
    <n v="29969.373"/>
  </r>
  <r>
    <x v="0"/>
    <x v="0"/>
    <x v="3"/>
    <x v="0"/>
    <x v="0"/>
    <x v="2"/>
    <x v="0"/>
    <x v="1"/>
    <n v="0"/>
    <n v="0"/>
    <n v="0"/>
    <n v="0"/>
    <n v="0.8"/>
    <n v="10961.3"/>
    <n v="0"/>
    <n v="0"/>
    <n v="0"/>
    <n v="0"/>
    <n v="0"/>
    <n v="0"/>
    <n v="10961.3"/>
  </r>
  <r>
    <x v="0"/>
    <x v="0"/>
    <x v="3"/>
    <x v="0"/>
    <x v="0"/>
    <x v="3"/>
    <x v="0"/>
    <x v="0"/>
    <n v="1969"/>
    <n v="1608.15"/>
    <n v="777228.37"/>
    <n v="1097885.32"/>
    <n v="224.79999999999998"/>
    <n v="2543685.9210000001"/>
    <n v="0"/>
    <n v="0"/>
    <n v="777228.37"/>
    <n v="1097885.32"/>
    <n v="0"/>
    <n v="0"/>
    <n v="2543685.9210000001"/>
  </r>
  <r>
    <x v="0"/>
    <x v="0"/>
    <x v="3"/>
    <x v="0"/>
    <x v="0"/>
    <x v="3"/>
    <x v="0"/>
    <x v="1"/>
    <n v="0"/>
    <n v="0"/>
    <n v="0"/>
    <n v="0"/>
    <n v="4"/>
    <n v="62178.9"/>
    <n v="0"/>
    <n v="0"/>
    <n v="0"/>
    <n v="0"/>
    <n v="0"/>
    <n v="0"/>
    <n v="62178.9"/>
  </r>
  <r>
    <x v="0"/>
    <x v="0"/>
    <x v="3"/>
    <x v="0"/>
    <x v="1"/>
    <x v="4"/>
    <x v="0"/>
    <x v="0"/>
    <n v="3052"/>
    <n v="4283.7999999999993"/>
    <n v="5091474.1400000006"/>
    <n v="4591844.1440600008"/>
    <n v="279.2"/>
    <n v="2362888.6539999996"/>
    <n v="0"/>
    <n v="0"/>
    <n v="5091474.1400000006"/>
    <n v="4591844.1440600008"/>
    <n v="0"/>
    <n v="0"/>
    <n v="2362888.6539999996"/>
  </r>
  <r>
    <x v="0"/>
    <x v="0"/>
    <x v="3"/>
    <x v="0"/>
    <x v="1"/>
    <x v="4"/>
    <x v="0"/>
    <x v="1"/>
    <n v="0"/>
    <n v="0"/>
    <n v="0"/>
    <n v="0"/>
    <n v="69.599999999999994"/>
    <n v="1056219.689"/>
    <n v="0"/>
    <n v="0"/>
    <n v="0"/>
    <n v="0"/>
    <n v="0"/>
    <n v="0"/>
    <n v="1056219.689"/>
  </r>
  <r>
    <x v="0"/>
    <x v="0"/>
    <x v="3"/>
    <x v="0"/>
    <x v="1"/>
    <x v="0"/>
    <x v="0"/>
    <x v="0"/>
    <n v="896"/>
    <n v="890.88000000000011"/>
    <n v="723405.71"/>
    <n v="697262.39999999991"/>
    <n v="56.8"/>
    <n v="625469.54399999988"/>
    <n v="0"/>
    <n v="0"/>
    <n v="723405.71"/>
    <n v="697262.39999999991"/>
    <n v="0"/>
    <n v="0"/>
    <n v="625469.54399999988"/>
  </r>
  <r>
    <x v="0"/>
    <x v="0"/>
    <x v="3"/>
    <x v="0"/>
    <x v="1"/>
    <x v="0"/>
    <x v="0"/>
    <x v="1"/>
    <n v="0"/>
    <n v="0"/>
    <n v="0"/>
    <n v="0"/>
    <n v="6.3999999999999995"/>
    <n v="89004.216000000015"/>
    <n v="0"/>
    <n v="0"/>
    <n v="0"/>
    <n v="0"/>
    <n v="0"/>
    <n v="0"/>
    <n v="89004.216000000015"/>
  </r>
  <r>
    <x v="0"/>
    <x v="0"/>
    <x v="3"/>
    <x v="0"/>
    <x v="1"/>
    <x v="1"/>
    <x v="0"/>
    <x v="0"/>
    <n v="3136"/>
    <n v="3080.88"/>
    <n v="3642425.44"/>
    <n v="3662945.3253000001"/>
    <n v="318.40000000000003"/>
    <n v="3243686.6909999996"/>
    <n v="0"/>
    <n v="0"/>
    <n v="3642425.44"/>
    <n v="3662945.3253000001"/>
    <n v="0"/>
    <n v="0"/>
    <n v="3243686.6909999996"/>
  </r>
  <r>
    <x v="0"/>
    <x v="0"/>
    <x v="3"/>
    <x v="0"/>
    <x v="1"/>
    <x v="1"/>
    <x v="0"/>
    <x v="1"/>
    <n v="0"/>
    <n v="0"/>
    <n v="0"/>
    <n v="0"/>
    <n v="35.200000000000003"/>
    <n v="535861.73900000006"/>
    <n v="0"/>
    <n v="0"/>
    <n v="0"/>
    <n v="0"/>
    <n v="0"/>
    <n v="0"/>
    <n v="535861.73900000006"/>
  </r>
  <r>
    <x v="0"/>
    <x v="0"/>
    <x v="3"/>
    <x v="0"/>
    <x v="1"/>
    <x v="2"/>
    <x v="0"/>
    <x v="0"/>
    <n v="36"/>
    <n v="20.11"/>
    <n v="73995.790000000008"/>
    <n v="32996.33"/>
    <n v="2.4"/>
    <n v="20468.966"/>
    <n v="0"/>
    <n v="0"/>
    <n v="73995.790000000008"/>
    <n v="32996.33"/>
    <n v="0"/>
    <n v="0"/>
    <n v="20468.966"/>
  </r>
  <r>
    <x v="0"/>
    <x v="0"/>
    <x v="3"/>
    <x v="0"/>
    <x v="1"/>
    <x v="3"/>
    <x v="0"/>
    <x v="0"/>
    <n v="5"/>
    <n v="2.4500000000000002"/>
    <n v="5711.17"/>
    <n v="3501.54"/>
    <n v="0.8"/>
    <n v="3584.7"/>
    <n v="0"/>
    <n v="0"/>
    <n v="5711.17"/>
    <n v="3501.54"/>
    <n v="0"/>
    <n v="0"/>
    <n v="3584.7"/>
  </r>
  <r>
    <x v="0"/>
    <x v="0"/>
    <x v="3"/>
    <x v="0"/>
    <x v="2"/>
    <x v="4"/>
    <x v="0"/>
    <x v="0"/>
    <n v="3919"/>
    <n v="3600.7300000000005"/>
    <n v="18664160.559999999"/>
    <n v="24045441.601"/>
    <n v="670.40000000000009"/>
    <n v="11327303.518999998"/>
    <n v="0"/>
    <n v="0"/>
    <n v="18664160.559999999"/>
    <n v="24045441.601"/>
    <n v="0"/>
    <n v="0"/>
    <n v="11327303.518999998"/>
  </r>
  <r>
    <x v="0"/>
    <x v="0"/>
    <x v="3"/>
    <x v="0"/>
    <x v="2"/>
    <x v="4"/>
    <x v="0"/>
    <x v="1"/>
    <n v="0"/>
    <n v="0"/>
    <n v="0"/>
    <n v="0"/>
    <n v="25.6"/>
    <n v="366402.00800000003"/>
    <n v="0"/>
    <n v="0"/>
    <n v="0"/>
    <n v="0"/>
    <n v="0"/>
    <n v="0"/>
    <n v="366402.00800000003"/>
  </r>
  <r>
    <x v="0"/>
    <x v="0"/>
    <x v="3"/>
    <x v="0"/>
    <x v="2"/>
    <x v="0"/>
    <x v="0"/>
    <x v="0"/>
    <n v="933"/>
    <n v="866.69999999999993"/>
    <n v="4030568.8"/>
    <n v="3720798.2554000006"/>
    <n v="124.8"/>
    <n v="1442112.9029999999"/>
    <n v="0"/>
    <n v="0"/>
    <n v="4030568.8"/>
    <n v="3720798.2554000006"/>
    <n v="0"/>
    <n v="0"/>
    <n v="1442112.9029999999"/>
  </r>
  <r>
    <x v="0"/>
    <x v="0"/>
    <x v="3"/>
    <x v="0"/>
    <x v="2"/>
    <x v="0"/>
    <x v="0"/>
    <x v="1"/>
    <n v="0"/>
    <n v="0"/>
    <n v="0"/>
    <n v="0"/>
    <n v="3.2"/>
    <n v="44982.266000000003"/>
    <n v="0"/>
    <n v="0"/>
    <n v="0"/>
    <n v="0"/>
    <n v="0"/>
    <n v="0"/>
    <n v="44982.266000000003"/>
  </r>
  <r>
    <x v="0"/>
    <x v="0"/>
    <x v="3"/>
    <x v="0"/>
    <x v="2"/>
    <x v="1"/>
    <x v="0"/>
    <x v="0"/>
    <n v="257"/>
    <n v="260.02"/>
    <n v="1031603.8699999999"/>
    <n v="1195766.7985"/>
    <n v="68.799999999999983"/>
    <n v="1094004.737"/>
    <n v="0"/>
    <n v="0"/>
    <n v="1031603.8699999999"/>
    <n v="1195766.7985"/>
    <n v="0"/>
    <n v="0"/>
    <n v="1094004.737"/>
  </r>
  <r>
    <x v="0"/>
    <x v="0"/>
    <x v="3"/>
    <x v="0"/>
    <x v="2"/>
    <x v="1"/>
    <x v="0"/>
    <x v="1"/>
    <n v="0"/>
    <n v="0"/>
    <n v="0"/>
    <n v="0"/>
    <n v="4"/>
    <n v="56612.934000000001"/>
    <n v="0"/>
    <n v="0"/>
    <n v="0"/>
    <n v="0"/>
    <n v="0"/>
    <n v="0"/>
    <n v="56612.934000000001"/>
  </r>
  <r>
    <x v="0"/>
    <x v="0"/>
    <x v="3"/>
    <x v="0"/>
    <x v="2"/>
    <x v="2"/>
    <x v="0"/>
    <x v="0"/>
    <n v="0"/>
    <n v="0"/>
    <n v="0"/>
    <n v="0"/>
    <n v="0"/>
    <n v="217.28"/>
    <n v="0"/>
    <n v="0"/>
    <n v="0"/>
    <n v="0"/>
    <n v="0"/>
    <n v="0"/>
    <n v="217.28"/>
  </r>
  <r>
    <x v="0"/>
    <x v="0"/>
    <x v="3"/>
    <x v="0"/>
    <x v="2"/>
    <x v="3"/>
    <x v="0"/>
    <x v="0"/>
    <n v="1324"/>
    <n v="1155.03"/>
    <n v="7207664.6899999995"/>
    <n v="6370351.0000000009"/>
    <n v="24.799999999999997"/>
    <n v="387321.79499999998"/>
    <n v="0"/>
    <n v="0"/>
    <n v="7207664.6899999995"/>
    <n v="6370351.0000000009"/>
    <n v="0"/>
    <n v="0"/>
    <n v="387321.79499999998"/>
  </r>
  <r>
    <x v="0"/>
    <x v="0"/>
    <x v="3"/>
    <x v="0"/>
    <x v="3"/>
    <x v="0"/>
    <x v="0"/>
    <x v="0"/>
    <n v="41"/>
    <n v="20.8"/>
    <n v="13086.419999999998"/>
    <n v="12042.14"/>
    <n v="0"/>
    <n v="0"/>
    <n v="0"/>
    <n v="0"/>
    <n v="13086.419999999998"/>
    <n v="12042.14"/>
    <n v="0"/>
    <n v="0"/>
    <n v="0"/>
  </r>
  <r>
    <x v="0"/>
    <x v="0"/>
    <x v="3"/>
    <x v="0"/>
    <x v="3"/>
    <x v="1"/>
    <x v="0"/>
    <x v="0"/>
    <n v="439"/>
    <n v="477.75"/>
    <n v="285560.57"/>
    <n v="292127.81860999996"/>
    <n v="22.400000000000002"/>
    <n v="143621.065"/>
    <n v="0"/>
    <n v="0"/>
    <n v="285560.57"/>
    <n v="292127.81860999996"/>
    <n v="0"/>
    <n v="0"/>
    <n v="143621.065"/>
  </r>
  <r>
    <x v="0"/>
    <x v="0"/>
    <x v="3"/>
    <x v="0"/>
    <x v="3"/>
    <x v="1"/>
    <x v="0"/>
    <x v="1"/>
    <n v="0"/>
    <n v="0"/>
    <n v="0"/>
    <n v="0"/>
    <n v="1.6"/>
    <n v="22152.2"/>
    <n v="0"/>
    <n v="0"/>
    <n v="0"/>
    <n v="0"/>
    <n v="0"/>
    <n v="0"/>
    <n v="22152.2"/>
  </r>
  <r>
    <x v="0"/>
    <x v="0"/>
    <x v="3"/>
    <x v="0"/>
    <x v="3"/>
    <x v="2"/>
    <x v="0"/>
    <x v="0"/>
    <n v="194"/>
    <n v="169.16000000000003"/>
    <n v="106905.09"/>
    <n v="97075.37999999999"/>
    <n v="11.2"/>
    <n v="73729.67"/>
    <n v="0"/>
    <n v="0"/>
    <n v="106905.09"/>
    <n v="97075.37999999999"/>
    <n v="0"/>
    <n v="0"/>
    <n v="73729.67"/>
  </r>
  <r>
    <x v="0"/>
    <x v="0"/>
    <x v="3"/>
    <x v="0"/>
    <x v="3"/>
    <x v="2"/>
    <x v="0"/>
    <x v="1"/>
    <n v="0"/>
    <n v="0"/>
    <n v="0"/>
    <n v="0"/>
    <n v="4"/>
    <n v="55461"/>
    <n v="0"/>
    <n v="0"/>
    <n v="0"/>
    <n v="0"/>
    <n v="0"/>
    <n v="0"/>
    <n v="55461"/>
  </r>
  <r>
    <x v="0"/>
    <x v="0"/>
    <x v="3"/>
    <x v="0"/>
    <x v="4"/>
    <x v="0"/>
    <x v="0"/>
    <x v="0"/>
    <n v="10"/>
    <n v="10.190000000000001"/>
    <n v="6239.8"/>
    <n v="6278.9"/>
    <n v="26.4"/>
    <n v="2146406.2969999998"/>
    <n v="0"/>
    <n v="0"/>
    <n v="6239.8"/>
    <n v="6278.9"/>
    <n v="0"/>
    <n v="0"/>
    <n v="2146406.2969999998"/>
  </r>
  <r>
    <x v="0"/>
    <x v="0"/>
    <x v="3"/>
    <x v="0"/>
    <x v="4"/>
    <x v="0"/>
    <x v="0"/>
    <x v="1"/>
    <n v="0"/>
    <n v="0"/>
    <n v="0"/>
    <n v="0"/>
    <n v="0"/>
    <n v="-6931.4140000000025"/>
    <n v="0"/>
    <n v="0"/>
    <n v="0"/>
    <n v="0"/>
    <n v="0"/>
    <n v="0"/>
    <n v="-6931.4140000000025"/>
  </r>
  <r>
    <x v="0"/>
    <x v="0"/>
    <x v="3"/>
    <x v="1"/>
    <x v="0"/>
    <x v="0"/>
    <x v="0"/>
    <x v="0"/>
    <n v="6140"/>
    <n v="3925.16"/>
    <n v="9862289.0500000007"/>
    <n v="2514421.8399630003"/>
    <n v="336.79999999999995"/>
    <n v="4341202.9569999995"/>
    <n v="0"/>
    <n v="0"/>
    <n v="9862289.0500000007"/>
    <n v="2514421.8399630003"/>
    <n v="0"/>
    <n v="0"/>
    <n v="4341202.9569999995"/>
  </r>
  <r>
    <x v="0"/>
    <x v="0"/>
    <x v="3"/>
    <x v="1"/>
    <x v="0"/>
    <x v="0"/>
    <x v="0"/>
    <x v="1"/>
    <n v="0"/>
    <n v="0"/>
    <n v="0"/>
    <n v="0"/>
    <n v="49.6"/>
    <n v="723857.505"/>
    <n v="0"/>
    <n v="0"/>
    <n v="0"/>
    <n v="0"/>
    <n v="0"/>
    <n v="0"/>
    <n v="723857.505"/>
  </r>
  <r>
    <x v="0"/>
    <x v="0"/>
    <x v="3"/>
    <x v="1"/>
    <x v="0"/>
    <x v="1"/>
    <x v="0"/>
    <x v="0"/>
    <n v="28690"/>
    <n v="27337.290000000005"/>
    <n v="23947995.840000011"/>
    <n v="21808016.953999992"/>
    <n v="1677.5999999999995"/>
    <n v="15470443.408"/>
    <n v="0"/>
    <n v="0"/>
    <n v="23947995.840000011"/>
    <n v="21808016.953999992"/>
    <n v="0"/>
    <n v="0"/>
    <n v="15470443.408"/>
  </r>
  <r>
    <x v="0"/>
    <x v="0"/>
    <x v="3"/>
    <x v="1"/>
    <x v="0"/>
    <x v="1"/>
    <x v="0"/>
    <x v="1"/>
    <n v="0"/>
    <n v="0"/>
    <n v="0"/>
    <n v="0"/>
    <n v="272.79999999999995"/>
    <n v="4019854.5660000001"/>
    <n v="0"/>
    <n v="0"/>
    <n v="0"/>
    <n v="0"/>
    <n v="0"/>
    <n v="0"/>
    <n v="4019854.5660000001"/>
  </r>
  <r>
    <x v="0"/>
    <x v="0"/>
    <x v="3"/>
    <x v="1"/>
    <x v="0"/>
    <x v="2"/>
    <x v="0"/>
    <x v="0"/>
    <n v="231"/>
    <n v="128.16"/>
    <n v="367071.58999999997"/>
    <n v="138781"/>
    <n v="15.2"/>
    <n v="126748.70599999999"/>
    <n v="0"/>
    <n v="0"/>
    <n v="367071.58999999997"/>
    <n v="138781"/>
    <n v="0"/>
    <n v="0"/>
    <n v="126748.70599999999"/>
  </r>
  <r>
    <x v="0"/>
    <x v="0"/>
    <x v="3"/>
    <x v="1"/>
    <x v="0"/>
    <x v="2"/>
    <x v="0"/>
    <x v="1"/>
    <n v="0"/>
    <n v="0"/>
    <n v="0"/>
    <n v="0"/>
    <n v="4.8"/>
    <n v="66279.5"/>
    <n v="0"/>
    <n v="0"/>
    <n v="0"/>
    <n v="0"/>
    <n v="0"/>
    <n v="0"/>
    <n v="66279.5"/>
  </r>
  <r>
    <x v="0"/>
    <x v="0"/>
    <x v="3"/>
    <x v="1"/>
    <x v="0"/>
    <x v="3"/>
    <x v="0"/>
    <x v="0"/>
    <n v="182"/>
    <n v="207.11"/>
    <n v="154258.35"/>
    <n v="241924.02"/>
    <n v="28.800000000000004"/>
    <n v="315430.10800000001"/>
    <n v="0"/>
    <n v="0"/>
    <n v="154258.35"/>
    <n v="241924.02"/>
    <n v="0"/>
    <n v="0"/>
    <n v="315430.10800000001"/>
  </r>
  <r>
    <x v="0"/>
    <x v="0"/>
    <x v="3"/>
    <x v="1"/>
    <x v="0"/>
    <x v="3"/>
    <x v="0"/>
    <x v="1"/>
    <n v="0"/>
    <n v="0"/>
    <n v="0"/>
    <n v="0"/>
    <n v="3.2"/>
    <n v="45971.176999999996"/>
    <n v="0"/>
    <n v="0"/>
    <n v="0"/>
    <n v="0"/>
    <n v="0"/>
    <n v="0"/>
    <n v="45971.176999999996"/>
  </r>
  <r>
    <x v="0"/>
    <x v="0"/>
    <x v="3"/>
    <x v="1"/>
    <x v="1"/>
    <x v="4"/>
    <x v="0"/>
    <x v="0"/>
    <n v="5601"/>
    <n v="5928.4400000000005"/>
    <n v="8701288.2699999996"/>
    <n v="6525664.4907999998"/>
    <n v="617.6"/>
    <n v="8513941.4220000003"/>
    <n v="0"/>
    <n v="0"/>
    <n v="8701288.2699999996"/>
    <n v="6525664.4907999998"/>
    <n v="0"/>
    <n v="0"/>
    <n v="8513941.4220000003"/>
  </r>
  <r>
    <x v="0"/>
    <x v="0"/>
    <x v="3"/>
    <x v="1"/>
    <x v="1"/>
    <x v="4"/>
    <x v="0"/>
    <x v="1"/>
    <n v="0"/>
    <n v="0"/>
    <n v="0"/>
    <n v="0"/>
    <n v="80.800000000000011"/>
    <n v="1189529.348"/>
    <n v="0"/>
    <n v="0"/>
    <n v="0"/>
    <n v="0"/>
    <n v="0"/>
    <n v="0"/>
    <n v="1189529.348"/>
  </r>
  <r>
    <x v="0"/>
    <x v="0"/>
    <x v="3"/>
    <x v="1"/>
    <x v="1"/>
    <x v="0"/>
    <x v="0"/>
    <x v="0"/>
    <n v="1866"/>
    <n v="1194.3300000000002"/>
    <n v="1637339.66"/>
    <n v="700731.907978"/>
    <n v="60"/>
    <n v="799808.12099999981"/>
    <n v="0"/>
    <n v="0"/>
    <n v="1637339.66"/>
    <n v="700731.907978"/>
    <n v="0"/>
    <n v="0"/>
    <n v="799808.12099999981"/>
  </r>
  <r>
    <x v="0"/>
    <x v="0"/>
    <x v="3"/>
    <x v="1"/>
    <x v="1"/>
    <x v="0"/>
    <x v="0"/>
    <x v="1"/>
    <n v="0"/>
    <n v="0"/>
    <n v="0"/>
    <n v="0"/>
    <n v="9.6000000000000014"/>
    <n v="145214.37"/>
    <n v="0"/>
    <n v="0"/>
    <n v="0"/>
    <n v="0"/>
    <n v="0"/>
    <n v="0"/>
    <n v="145214.37"/>
  </r>
  <r>
    <x v="0"/>
    <x v="0"/>
    <x v="3"/>
    <x v="1"/>
    <x v="1"/>
    <x v="1"/>
    <x v="0"/>
    <x v="0"/>
    <n v="6218"/>
    <n v="6705.130000000001"/>
    <n v="11918711.720000001"/>
    <n v="12418726.657999998"/>
    <n v="1074.4000000000001"/>
    <n v="12212366.229000002"/>
    <n v="0"/>
    <n v="0"/>
    <n v="11918711.720000001"/>
    <n v="12418726.657999998"/>
    <n v="0"/>
    <n v="0"/>
    <n v="12212366.229000002"/>
  </r>
  <r>
    <x v="0"/>
    <x v="0"/>
    <x v="3"/>
    <x v="1"/>
    <x v="1"/>
    <x v="1"/>
    <x v="0"/>
    <x v="1"/>
    <n v="0"/>
    <n v="0"/>
    <n v="0"/>
    <n v="0"/>
    <n v="97.59999999999998"/>
    <n v="1440448.023"/>
    <n v="0"/>
    <n v="0"/>
    <n v="0"/>
    <n v="0"/>
    <n v="0"/>
    <n v="0"/>
    <n v="1440448.023"/>
  </r>
  <r>
    <x v="0"/>
    <x v="0"/>
    <x v="3"/>
    <x v="1"/>
    <x v="1"/>
    <x v="2"/>
    <x v="0"/>
    <x v="0"/>
    <n v="89"/>
    <n v="41.92"/>
    <n v="132196.19"/>
    <n v="65375.78"/>
    <n v="6.3999999999999995"/>
    <n v="32450.242999999999"/>
    <n v="0"/>
    <n v="0"/>
    <n v="132196.19"/>
    <n v="65375.78"/>
    <n v="0"/>
    <n v="0"/>
    <n v="32450.242999999999"/>
  </r>
  <r>
    <x v="0"/>
    <x v="0"/>
    <x v="3"/>
    <x v="1"/>
    <x v="1"/>
    <x v="2"/>
    <x v="0"/>
    <x v="1"/>
    <n v="0"/>
    <n v="0"/>
    <n v="0"/>
    <n v="0"/>
    <n v="1.6"/>
    <n v="22031.8"/>
    <n v="0"/>
    <n v="0"/>
    <n v="0"/>
    <n v="0"/>
    <n v="0"/>
    <n v="0"/>
    <n v="22031.8"/>
  </r>
  <r>
    <x v="0"/>
    <x v="0"/>
    <x v="3"/>
    <x v="1"/>
    <x v="1"/>
    <x v="3"/>
    <x v="0"/>
    <x v="0"/>
    <n v="21"/>
    <n v="14.079999999999998"/>
    <n v="25662.3"/>
    <n v="29735.599999999999"/>
    <n v="0.8"/>
    <n v="1332.1"/>
    <n v="0"/>
    <n v="0"/>
    <n v="25662.3"/>
    <n v="29735.599999999999"/>
    <n v="0"/>
    <n v="0"/>
    <n v="1332.1"/>
  </r>
  <r>
    <x v="0"/>
    <x v="0"/>
    <x v="3"/>
    <x v="1"/>
    <x v="2"/>
    <x v="4"/>
    <x v="0"/>
    <x v="0"/>
    <n v="4269"/>
    <n v="5278.2699999999995"/>
    <n v="26671865.970000006"/>
    <n v="30496811.275999993"/>
    <n v="1160.8000000000002"/>
    <n v="15205912.903999999"/>
    <n v="0"/>
    <n v="0"/>
    <n v="26671865.970000006"/>
    <n v="30496811.275999993"/>
    <n v="0"/>
    <n v="0"/>
    <n v="15205912.903999999"/>
  </r>
  <r>
    <x v="0"/>
    <x v="0"/>
    <x v="3"/>
    <x v="1"/>
    <x v="2"/>
    <x v="4"/>
    <x v="0"/>
    <x v="1"/>
    <n v="0"/>
    <n v="0"/>
    <n v="0"/>
    <n v="0"/>
    <n v="27.200000000000003"/>
    <n v="412892.36799999996"/>
    <n v="0"/>
    <n v="0"/>
    <n v="0"/>
    <n v="0"/>
    <n v="0"/>
    <n v="0"/>
    <n v="412892.36799999996"/>
  </r>
  <r>
    <x v="0"/>
    <x v="0"/>
    <x v="3"/>
    <x v="1"/>
    <x v="2"/>
    <x v="0"/>
    <x v="0"/>
    <x v="0"/>
    <n v="1994"/>
    <n v="1946.6299999999999"/>
    <n v="6747599.8599999994"/>
    <n v="7003930.5060020005"/>
    <n v="291.2"/>
    <n v="4288447.8420000002"/>
    <n v="0"/>
    <n v="0"/>
    <n v="6747599.8599999994"/>
    <n v="7003930.5060020005"/>
    <n v="0"/>
    <n v="0"/>
    <n v="4288447.8420000002"/>
  </r>
  <r>
    <x v="0"/>
    <x v="0"/>
    <x v="3"/>
    <x v="1"/>
    <x v="2"/>
    <x v="0"/>
    <x v="0"/>
    <x v="1"/>
    <n v="0"/>
    <n v="0"/>
    <n v="0"/>
    <n v="0"/>
    <n v="7.2"/>
    <n v="122208.478"/>
    <n v="0"/>
    <n v="0"/>
    <n v="0"/>
    <n v="0"/>
    <n v="0"/>
    <n v="0"/>
    <n v="122208.478"/>
  </r>
  <r>
    <x v="0"/>
    <x v="0"/>
    <x v="3"/>
    <x v="1"/>
    <x v="2"/>
    <x v="1"/>
    <x v="0"/>
    <x v="0"/>
    <n v="998"/>
    <n v="937.62999999999988"/>
    <n v="4979423.71"/>
    <n v="5495598.0440000007"/>
    <n v="216.8"/>
    <n v="1756820.0649999999"/>
    <n v="0"/>
    <n v="0"/>
    <n v="4979423.71"/>
    <n v="5495598.0440000007"/>
    <n v="0"/>
    <n v="0"/>
    <n v="1756820.0649999999"/>
  </r>
  <r>
    <x v="0"/>
    <x v="0"/>
    <x v="3"/>
    <x v="1"/>
    <x v="2"/>
    <x v="1"/>
    <x v="0"/>
    <x v="1"/>
    <n v="0"/>
    <n v="0"/>
    <n v="0"/>
    <n v="0"/>
    <n v="6.4"/>
    <n v="92491.826000000001"/>
    <n v="0"/>
    <n v="0"/>
    <n v="0"/>
    <n v="0"/>
    <n v="0"/>
    <n v="0"/>
    <n v="92491.826000000001"/>
  </r>
  <r>
    <x v="0"/>
    <x v="0"/>
    <x v="3"/>
    <x v="1"/>
    <x v="2"/>
    <x v="3"/>
    <x v="0"/>
    <x v="0"/>
    <n v="369"/>
    <n v="363.61999999999995"/>
    <n v="1887698.6800000002"/>
    <n v="1980021.7500000002"/>
    <n v="47.2"/>
    <n v="813415.12699999998"/>
    <n v="0"/>
    <n v="0"/>
    <n v="1887698.6800000002"/>
    <n v="1980021.7500000002"/>
    <n v="0"/>
    <n v="0"/>
    <n v="813415.12699999998"/>
  </r>
  <r>
    <x v="0"/>
    <x v="0"/>
    <x v="3"/>
    <x v="1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1"/>
    <x v="3"/>
    <x v="0"/>
    <x v="0"/>
    <x v="0"/>
    <n v="0"/>
    <n v="49.7"/>
    <n v="7534.47"/>
    <n v="9232.09"/>
    <n v="0.8"/>
    <n v="700"/>
    <n v="0"/>
    <n v="0"/>
    <n v="7534.47"/>
    <n v="9232.09"/>
    <n v="0"/>
    <n v="0"/>
    <n v="700"/>
  </r>
  <r>
    <x v="0"/>
    <x v="0"/>
    <x v="3"/>
    <x v="1"/>
    <x v="3"/>
    <x v="1"/>
    <x v="0"/>
    <x v="0"/>
    <n v="369"/>
    <n v="341.48"/>
    <n v="297621.05000000005"/>
    <n v="253283.07910000003"/>
    <n v="42.4"/>
    <n v="342329.47"/>
    <n v="0"/>
    <n v="0"/>
    <n v="297621.05000000005"/>
    <n v="253283.07910000003"/>
    <n v="0"/>
    <n v="0"/>
    <n v="342329.47"/>
  </r>
  <r>
    <x v="0"/>
    <x v="0"/>
    <x v="3"/>
    <x v="1"/>
    <x v="3"/>
    <x v="1"/>
    <x v="0"/>
    <x v="1"/>
    <n v="0"/>
    <n v="0"/>
    <n v="0"/>
    <n v="0"/>
    <n v="0.8"/>
    <n v="11870.6"/>
    <n v="0"/>
    <n v="0"/>
    <n v="0"/>
    <n v="0"/>
    <n v="0"/>
    <n v="0"/>
    <n v="11870.6"/>
  </r>
  <r>
    <x v="0"/>
    <x v="0"/>
    <x v="3"/>
    <x v="1"/>
    <x v="3"/>
    <x v="2"/>
    <x v="0"/>
    <x v="0"/>
    <n v="259"/>
    <n v="351.31"/>
    <n v="234841.35"/>
    <n v="316294.11"/>
    <n v="37.6"/>
    <n v="285073.98499999999"/>
    <n v="0"/>
    <n v="0"/>
    <n v="234841.35"/>
    <n v="316294.11"/>
    <n v="0"/>
    <n v="0"/>
    <n v="285073.98499999999"/>
  </r>
  <r>
    <x v="0"/>
    <x v="0"/>
    <x v="3"/>
    <x v="1"/>
    <x v="3"/>
    <x v="2"/>
    <x v="0"/>
    <x v="1"/>
    <n v="0"/>
    <n v="0"/>
    <n v="0"/>
    <n v="0"/>
    <n v="4.8"/>
    <n v="66154.900000000009"/>
    <n v="0"/>
    <n v="0"/>
    <n v="0"/>
    <n v="0"/>
    <n v="0"/>
    <n v="0"/>
    <n v="66154.900000000009"/>
  </r>
  <r>
    <x v="0"/>
    <x v="0"/>
    <x v="3"/>
    <x v="1"/>
    <x v="4"/>
    <x v="0"/>
    <x v="0"/>
    <x v="0"/>
    <n v="13"/>
    <n v="36.220000000000006"/>
    <n v="19580.920000000002"/>
    <n v="78147.289999999994"/>
    <n v="11.200000000000001"/>
    <n v="1888857.04"/>
    <n v="0"/>
    <n v="0"/>
    <n v="19580.920000000002"/>
    <n v="78147.289999999994"/>
    <n v="0"/>
    <n v="0"/>
    <n v="1888857.04"/>
  </r>
  <r>
    <x v="0"/>
    <x v="0"/>
    <x v="3"/>
    <x v="1"/>
    <x v="4"/>
    <x v="0"/>
    <x v="0"/>
    <x v="1"/>
    <n v="0"/>
    <n v="0"/>
    <n v="0"/>
    <n v="0"/>
    <n v="0.8"/>
    <n v="32911.199999999997"/>
    <n v="0"/>
    <n v="0"/>
    <n v="0"/>
    <n v="0"/>
    <n v="0"/>
    <n v="0"/>
    <n v="32911.199999999997"/>
  </r>
  <r>
    <x v="0"/>
    <x v="0"/>
    <x v="3"/>
    <x v="2"/>
    <x v="0"/>
    <x v="0"/>
    <x v="0"/>
    <x v="0"/>
    <n v="8885"/>
    <n v="6232.0599999999995"/>
    <n v="13292363.939999998"/>
    <n v="7161260.6599999992"/>
    <n v="120"/>
    <n v="1241687.811"/>
    <n v="0"/>
    <n v="0"/>
    <n v="13292363.939999998"/>
    <n v="7161260.6599999992"/>
    <n v="0"/>
    <n v="0"/>
    <n v="1241687.811"/>
  </r>
  <r>
    <x v="0"/>
    <x v="0"/>
    <x v="3"/>
    <x v="2"/>
    <x v="0"/>
    <x v="0"/>
    <x v="0"/>
    <x v="1"/>
    <n v="0"/>
    <n v="0"/>
    <n v="0"/>
    <n v="0"/>
    <n v="13.600000000000001"/>
    <n v="188440.55299999999"/>
    <n v="0"/>
    <n v="0"/>
    <n v="0"/>
    <n v="0"/>
    <n v="0"/>
    <n v="0"/>
    <n v="188440.55299999999"/>
  </r>
  <r>
    <x v="0"/>
    <x v="0"/>
    <x v="3"/>
    <x v="2"/>
    <x v="0"/>
    <x v="1"/>
    <x v="0"/>
    <x v="0"/>
    <n v="4572"/>
    <n v="4332.76"/>
    <n v="3937176.3"/>
    <n v="4182996.9314000001"/>
    <n v="187.20000000000002"/>
    <n v="2283347.1220000004"/>
    <n v="0"/>
    <n v="0"/>
    <n v="3937176.3"/>
    <n v="4182996.9314000001"/>
    <n v="0"/>
    <n v="0"/>
    <n v="2283347.1220000004"/>
  </r>
  <r>
    <x v="0"/>
    <x v="0"/>
    <x v="3"/>
    <x v="2"/>
    <x v="0"/>
    <x v="1"/>
    <x v="0"/>
    <x v="1"/>
    <n v="0"/>
    <n v="0"/>
    <n v="0"/>
    <n v="0"/>
    <n v="39.200000000000003"/>
    <n v="553629.86699999997"/>
    <n v="0"/>
    <n v="0"/>
    <n v="0"/>
    <n v="0"/>
    <n v="0"/>
    <n v="0"/>
    <n v="553629.86699999997"/>
  </r>
  <r>
    <x v="0"/>
    <x v="0"/>
    <x v="3"/>
    <x v="2"/>
    <x v="0"/>
    <x v="2"/>
    <x v="0"/>
    <x v="0"/>
    <n v="65"/>
    <n v="36.14"/>
    <n v="87913.83"/>
    <n v="42785.17"/>
    <n v="4.8"/>
    <n v="25499.733"/>
    <n v="0"/>
    <n v="0"/>
    <n v="87913.83"/>
    <n v="42785.17"/>
    <n v="0"/>
    <n v="0"/>
    <n v="25499.733"/>
  </r>
  <r>
    <x v="0"/>
    <x v="0"/>
    <x v="3"/>
    <x v="2"/>
    <x v="0"/>
    <x v="2"/>
    <x v="0"/>
    <x v="1"/>
    <n v="0"/>
    <n v="0"/>
    <n v="0"/>
    <n v="0"/>
    <n v="0.8"/>
    <n v="11090.1"/>
    <n v="0"/>
    <n v="0"/>
    <n v="0"/>
    <n v="0"/>
    <n v="0"/>
    <n v="0"/>
    <n v="11090.1"/>
  </r>
  <r>
    <x v="0"/>
    <x v="0"/>
    <x v="3"/>
    <x v="2"/>
    <x v="0"/>
    <x v="3"/>
    <x v="0"/>
    <x v="0"/>
    <n v="299"/>
    <n v="281.47000000000003"/>
    <n v="344281.68000000005"/>
    <n v="402621.13200000004"/>
    <n v="43.199999999999996"/>
    <n v="1045744.1190000001"/>
    <n v="0"/>
    <n v="0"/>
    <n v="344281.68000000005"/>
    <n v="402621.13200000004"/>
    <n v="0"/>
    <n v="0"/>
    <n v="1045744.1190000001"/>
  </r>
  <r>
    <x v="0"/>
    <x v="0"/>
    <x v="3"/>
    <x v="2"/>
    <x v="0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2"/>
    <x v="1"/>
    <x v="4"/>
    <x v="0"/>
    <x v="0"/>
    <n v="1353"/>
    <n v="1077.2800000000002"/>
    <n v="1947107.98"/>
    <n v="1439165.81"/>
    <n v="82.4"/>
    <n v="1037093.4209999999"/>
    <n v="0"/>
    <n v="0"/>
    <n v="1947107.98"/>
    <n v="1439165.81"/>
    <n v="0"/>
    <n v="0"/>
    <n v="1037093.4209999999"/>
  </r>
  <r>
    <x v="0"/>
    <x v="0"/>
    <x v="3"/>
    <x v="2"/>
    <x v="1"/>
    <x v="4"/>
    <x v="0"/>
    <x v="1"/>
    <n v="0"/>
    <n v="0"/>
    <n v="0"/>
    <n v="0"/>
    <n v="14.399999999999999"/>
    <n v="205459.49900000001"/>
    <n v="0"/>
    <n v="0"/>
    <n v="0"/>
    <n v="0"/>
    <n v="0"/>
    <n v="0"/>
    <n v="205459.49900000001"/>
  </r>
  <r>
    <x v="0"/>
    <x v="0"/>
    <x v="3"/>
    <x v="2"/>
    <x v="1"/>
    <x v="0"/>
    <x v="0"/>
    <x v="0"/>
    <n v="398"/>
    <n v="562.19000000000005"/>
    <n v="108042.17"/>
    <n v="612463.59"/>
    <n v="16"/>
    <n v="30785.677999999993"/>
    <n v="0"/>
    <n v="0"/>
    <n v="108042.17"/>
    <n v="612463.59"/>
    <n v="0"/>
    <n v="0"/>
    <n v="30785.677999999993"/>
  </r>
  <r>
    <x v="0"/>
    <x v="0"/>
    <x v="3"/>
    <x v="2"/>
    <x v="1"/>
    <x v="0"/>
    <x v="0"/>
    <x v="1"/>
    <n v="0"/>
    <n v="0"/>
    <n v="0"/>
    <n v="0"/>
    <n v="5.6"/>
    <n v="77211.687000000005"/>
    <n v="0"/>
    <n v="0"/>
    <n v="0"/>
    <n v="0"/>
    <n v="0"/>
    <n v="0"/>
    <n v="77211.687000000005"/>
  </r>
  <r>
    <x v="0"/>
    <x v="0"/>
    <x v="3"/>
    <x v="2"/>
    <x v="1"/>
    <x v="1"/>
    <x v="0"/>
    <x v="0"/>
    <n v="1111"/>
    <n v="1323.75"/>
    <n v="2049054.3699999999"/>
    <n v="2282210.8560000001"/>
    <n v="164.79999999999998"/>
    <n v="2876208.1180000002"/>
    <n v="0"/>
    <n v="0"/>
    <n v="2049054.3699999999"/>
    <n v="2282210.8560000001"/>
    <n v="0"/>
    <n v="0"/>
    <n v="2876208.1180000002"/>
  </r>
  <r>
    <x v="0"/>
    <x v="0"/>
    <x v="3"/>
    <x v="2"/>
    <x v="1"/>
    <x v="1"/>
    <x v="0"/>
    <x v="1"/>
    <n v="0"/>
    <n v="0"/>
    <n v="0"/>
    <n v="0"/>
    <n v="15.200000000000001"/>
    <n v="239168.15299999999"/>
    <n v="0"/>
    <n v="0"/>
    <n v="0"/>
    <n v="0"/>
    <n v="0"/>
    <n v="0"/>
    <n v="239168.15299999999"/>
  </r>
  <r>
    <x v="0"/>
    <x v="0"/>
    <x v="3"/>
    <x v="2"/>
    <x v="1"/>
    <x v="2"/>
    <x v="0"/>
    <x v="0"/>
    <n v="46"/>
    <n v="29.42"/>
    <n v="31317.41"/>
    <n v="19665.93"/>
    <n v="0"/>
    <n v="0"/>
    <n v="0"/>
    <n v="0"/>
    <n v="31317.41"/>
    <n v="19665.93"/>
    <n v="0"/>
    <n v="0"/>
    <n v="0"/>
  </r>
  <r>
    <x v="0"/>
    <x v="0"/>
    <x v="3"/>
    <x v="2"/>
    <x v="1"/>
    <x v="3"/>
    <x v="0"/>
    <x v="0"/>
    <n v="24"/>
    <n v="23.490000000000002"/>
    <n v="29798.53"/>
    <n v="36930.225483000002"/>
    <n v="0.8"/>
    <n v="2067.8000000000002"/>
    <n v="0"/>
    <n v="0"/>
    <n v="29798.53"/>
    <n v="36930.225483000002"/>
    <n v="0"/>
    <n v="0"/>
    <n v="2067.8000000000002"/>
  </r>
  <r>
    <x v="0"/>
    <x v="0"/>
    <x v="3"/>
    <x v="2"/>
    <x v="2"/>
    <x v="4"/>
    <x v="0"/>
    <x v="0"/>
    <n v="483"/>
    <n v="499.19999999999993"/>
    <n v="3148033.25"/>
    <n v="3048535.6953999996"/>
    <n v="147.20000000000002"/>
    <n v="3175795.6159999995"/>
    <n v="0"/>
    <n v="0"/>
    <n v="3148033.25"/>
    <n v="3048535.6953999996"/>
    <n v="0"/>
    <n v="0"/>
    <n v="3175795.6159999995"/>
  </r>
  <r>
    <x v="0"/>
    <x v="0"/>
    <x v="3"/>
    <x v="2"/>
    <x v="2"/>
    <x v="4"/>
    <x v="0"/>
    <x v="1"/>
    <n v="0"/>
    <n v="0"/>
    <n v="0"/>
    <n v="0"/>
    <n v="5.6"/>
    <n v="77531.3"/>
    <n v="0"/>
    <n v="0"/>
    <n v="0"/>
    <n v="0"/>
    <n v="0"/>
    <n v="0"/>
    <n v="77531.3"/>
  </r>
  <r>
    <x v="0"/>
    <x v="0"/>
    <x v="3"/>
    <x v="2"/>
    <x v="2"/>
    <x v="0"/>
    <x v="0"/>
    <x v="0"/>
    <n v="241"/>
    <n v="248.64000000000004"/>
    <n v="611380.37"/>
    <n v="650558.84000000008"/>
    <n v="30.4"/>
    <n v="675532.42400000012"/>
    <n v="0"/>
    <n v="0"/>
    <n v="611380.37"/>
    <n v="650558.84000000008"/>
    <n v="0"/>
    <n v="0"/>
    <n v="675532.42400000012"/>
  </r>
  <r>
    <x v="0"/>
    <x v="0"/>
    <x v="3"/>
    <x v="2"/>
    <x v="2"/>
    <x v="0"/>
    <x v="0"/>
    <x v="1"/>
    <n v="0"/>
    <n v="0"/>
    <n v="0"/>
    <n v="0"/>
    <n v="3.2"/>
    <n v="47358.5"/>
    <n v="0"/>
    <n v="0"/>
    <n v="0"/>
    <n v="0"/>
    <n v="0"/>
    <n v="0"/>
    <n v="47358.5"/>
  </r>
  <r>
    <x v="0"/>
    <x v="0"/>
    <x v="3"/>
    <x v="2"/>
    <x v="2"/>
    <x v="1"/>
    <x v="0"/>
    <x v="0"/>
    <n v="43"/>
    <n v="53.69"/>
    <n v="170073.15"/>
    <n v="210823.04333999997"/>
    <n v="26.400000000000002"/>
    <n v="372818.19399999996"/>
    <n v="0"/>
    <n v="0"/>
    <n v="170073.15"/>
    <n v="210823.04333999997"/>
    <n v="0"/>
    <n v="0"/>
    <n v="372818.19399999996"/>
  </r>
  <r>
    <x v="0"/>
    <x v="0"/>
    <x v="3"/>
    <x v="2"/>
    <x v="2"/>
    <x v="3"/>
    <x v="0"/>
    <x v="0"/>
    <n v="159"/>
    <n v="137.91999999999999"/>
    <n v="839917.14"/>
    <n v="753894.59"/>
    <n v="28.8"/>
    <n v="357283.185"/>
    <n v="0"/>
    <n v="0"/>
    <n v="839917.14"/>
    <n v="753894.59"/>
    <n v="0"/>
    <n v="0"/>
    <n v="357283.185"/>
  </r>
  <r>
    <x v="0"/>
    <x v="0"/>
    <x v="3"/>
    <x v="2"/>
    <x v="3"/>
    <x v="0"/>
    <x v="0"/>
    <x v="0"/>
    <n v="16"/>
    <n v="20.38"/>
    <n v="37312.85"/>
    <n v="37388.18"/>
    <n v="0"/>
    <n v="0"/>
    <n v="0"/>
    <n v="0"/>
    <n v="37312.85"/>
    <n v="37388.18"/>
    <n v="0"/>
    <n v="0"/>
    <n v="0"/>
  </r>
  <r>
    <x v="0"/>
    <x v="0"/>
    <x v="3"/>
    <x v="2"/>
    <x v="3"/>
    <x v="1"/>
    <x v="0"/>
    <x v="0"/>
    <n v="80"/>
    <n v="92.880000000000024"/>
    <n v="103678.84999999999"/>
    <n v="99501.067685999995"/>
    <n v="4"/>
    <n v="61783.063999999998"/>
    <n v="0"/>
    <n v="0"/>
    <n v="103678.84999999999"/>
    <n v="99501.067685999995"/>
    <n v="0"/>
    <n v="0"/>
    <n v="61783.063999999998"/>
  </r>
  <r>
    <x v="0"/>
    <x v="0"/>
    <x v="3"/>
    <x v="2"/>
    <x v="3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2"/>
    <x v="3"/>
    <x v="2"/>
    <x v="0"/>
    <x v="0"/>
    <n v="19"/>
    <n v="23.88"/>
    <n v="12093.49"/>
    <n v="13604.35"/>
    <n v="4"/>
    <n v="29001.413"/>
    <n v="0"/>
    <n v="0"/>
    <n v="12093.49"/>
    <n v="13604.35"/>
    <n v="0"/>
    <n v="0"/>
    <n v="29001.413"/>
  </r>
  <r>
    <x v="0"/>
    <x v="0"/>
    <x v="3"/>
    <x v="2"/>
    <x v="3"/>
    <x v="2"/>
    <x v="0"/>
    <x v="1"/>
    <n v="0"/>
    <n v="0"/>
    <n v="0"/>
    <n v="0"/>
    <n v="0.8"/>
    <n v="11089.4"/>
    <n v="0"/>
    <n v="0"/>
    <n v="0"/>
    <n v="0"/>
    <n v="0"/>
    <n v="0"/>
    <n v="11089.4"/>
  </r>
  <r>
    <x v="0"/>
    <x v="0"/>
    <x v="3"/>
    <x v="2"/>
    <x v="4"/>
    <x v="0"/>
    <x v="0"/>
    <x v="0"/>
    <n v="0"/>
    <n v="0"/>
    <n v="0"/>
    <n v="0"/>
    <n v="4"/>
    <n v="187058.99799999996"/>
    <n v="0"/>
    <n v="0"/>
    <n v="0"/>
    <n v="0"/>
    <n v="0"/>
    <n v="0"/>
    <n v="187058.99799999996"/>
  </r>
  <r>
    <x v="0"/>
    <x v="0"/>
    <x v="3"/>
    <x v="2"/>
    <x v="4"/>
    <x v="0"/>
    <x v="0"/>
    <x v="1"/>
    <n v="0"/>
    <n v="0"/>
    <n v="0"/>
    <n v="0"/>
    <n v="0"/>
    <n v="10960.6"/>
    <n v="0"/>
    <n v="0"/>
    <n v="0"/>
    <n v="0"/>
    <n v="0"/>
    <n v="0"/>
    <n v="10960.6"/>
  </r>
  <r>
    <x v="0"/>
    <x v="0"/>
    <x v="3"/>
    <x v="3"/>
    <x v="0"/>
    <x v="0"/>
    <x v="0"/>
    <x v="0"/>
    <n v="879"/>
    <n v="890.42"/>
    <n v="217218.7"/>
    <n v="149607.1"/>
    <n v="32"/>
    <n v="343479.40899999999"/>
    <n v="0"/>
    <n v="0"/>
    <n v="217218.7"/>
    <n v="149607.1"/>
    <n v="0"/>
    <n v="0"/>
    <n v="343479.40899999999"/>
  </r>
  <r>
    <x v="0"/>
    <x v="0"/>
    <x v="3"/>
    <x v="3"/>
    <x v="0"/>
    <x v="0"/>
    <x v="0"/>
    <x v="1"/>
    <n v="0"/>
    <n v="0"/>
    <n v="0"/>
    <n v="0"/>
    <n v="8"/>
    <n v="110431.951"/>
    <n v="0"/>
    <n v="0"/>
    <n v="0"/>
    <n v="0"/>
    <n v="0"/>
    <n v="0"/>
    <n v="110431.951"/>
  </r>
  <r>
    <x v="0"/>
    <x v="0"/>
    <x v="3"/>
    <x v="3"/>
    <x v="0"/>
    <x v="1"/>
    <x v="0"/>
    <x v="0"/>
    <n v="7850"/>
    <n v="7649.9499999999989"/>
    <n v="5005210.5799999991"/>
    <n v="7771872.7046999987"/>
    <n v="513.59999999999991"/>
    <n v="5623819.4040000001"/>
    <n v="0"/>
    <n v="0"/>
    <n v="5005210.5799999991"/>
    <n v="7771872.7046999987"/>
    <n v="0"/>
    <n v="0"/>
    <n v="5623819.4040000001"/>
  </r>
  <r>
    <x v="0"/>
    <x v="0"/>
    <x v="3"/>
    <x v="3"/>
    <x v="0"/>
    <x v="1"/>
    <x v="0"/>
    <x v="1"/>
    <n v="0"/>
    <n v="0"/>
    <n v="0"/>
    <n v="0"/>
    <n v="138.40000000000003"/>
    <n v="2010199.716"/>
    <n v="0"/>
    <n v="0"/>
    <n v="0"/>
    <n v="0"/>
    <n v="0"/>
    <n v="0"/>
    <n v="2010199.716"/>
  </r>
  <r>
    <x v="0"/>
    <x v="0"/>
    <x v="3"/>
    <x v="3"/>
    <x v="0"/>
    <x v="2"/>
    <x v="0"/>
    <x v="0"/>
    <n v="11"/>
    <n v="13.24"/>
    <n v="24767"/>
    <n v="20967.080000000002"/>
    <n v="3.2"/>
    <n v="32450.067999999999"/>
    <n v="0"/>
    <n v="0"/>
    <n v="24767"/>
    <n v="20967.080000000002"/>
    <n v="0"/>
    <n v="0"/>
    <n v="32450.067999999999"/>
  </r>
  <r>
    <x v="0"/>
    <x v="0"/>
    <x v="3"/>
    <x v="3"/>
    <x v="0"/>
    <x v="2"/>
    <x v="0"/>
    <x v="1"/>
    <n v="0"/>
    <n v="0"/>
    <n v="0"/>
    <n v="0"/>
    <n v="2.4"/>
    <n v="33132.400000000001"/>
    <n v="0"/>
    <n v="0"/>
    <n v="0"/>
    <n v="0"/>
    <n v="0"/>
    <n v="0"/>
    <n v="33132.400000000001"/>
  </r>
  <r>
    <x v="0"/>
    <x v="0"/>
    <x v="3"/>
    <x v="3"/>
    <x v="0"/>
    <x v="3"/>
    <x v="0"/>
    <x v="0"/>
    <n v="33"/>
    <n v="66.5"/>
    <n v="19153.77"/>
    <n v="95375.66"/>
    <n v="8.7999999999999989"/>
    <n v="93737.028000000006"/>
    <n v="0"/>
    <n v="0"/>
    <n v="19153.77"/>
    <n v="95375.66"/>
    <n v="0"/>
    <n v="0"/>
    <n v="93737.028000000006"/>
  </r>
  <r>
    <x v="0"/>
    <x v="0"/>
    <x v="3"/>
    <x v="3"/>
    <x v="1"/>
    <x v="4"/>
    <x v="0"/>
    <x v="0"/>
    <n v="1574"/>
    <n v="1377.9300000000003"/>
    <n v="1299262.42"/>
    <n v="1560975.19"/>
    <n v="143.19999999999999"/>
    <n v="2224633.11"/>
    <n v="0"/>
    <n v="0"/>
    <n v="1299262.42"/>
    <n v="1560975.19"/>
    <n v="0"/>
    <n v="0"/>
    <n v="2224633.11"/>
  </r>
  <r>
    <x v="0"/>
    <x v="0"/>
    <x v="3"/>
    <x v="3"/>
    <x v="1"/>
    <x v="4"/>
    <x v="0"/>
    <x v="1"/>
    <n v="0"/>
    <n v="0"/>
    <n v="0"/>
    <n v="0"/>
    <n v="50.4"/>
    <n v="723728.25699999998"/>
    <n v="0"/>
    <n v="0"/>
    <n v="0"/>
    <n v="0"/>
    <n v="0"/>
    <n v="0"/>
    <n v="723728.25699999998"/>
  </r>
  <r>
    <x v="0"/>
    <x v="0"/>
    <x v="3"/>
    <x v="3"/>
    <x v="1"/>
    <x v="0"/>
    <x v="0"/>
    <x v="0"/>
    <n v="349"/>
    <n v="388.97"/>
    <n v="233232.16"/>
    <n v="289224.34999999998"/>
    <n v="37.6"/>
    <n v="1341334.6939999999"/>
    <n v="0"/>
    <n v="0"/>
    <n v="233232.16"/>
    <n v="289224.34999999998"/>
    <n v="0"/>
    <n v="0"/>
    <n v="1341334.6939999999"/>
  </r>
  <r>
    <x v="0"/>
    <x v="0"/>
    <x v="3"/>
    <x v="3"/>
    <x v="1"/>
    <x v="0"/>
    <x v="0"/>
    <x v="1"/>
    <n v="0"/>
    <n v="0"/>
    <n v="0"/>
    <n v="0"/>
    <n v="15.200000000000001"/>
    <n v="212674.96600000001"/>
    <n v="0"/>
    <n v="0"/>
    <n v="0"/>
    <n v="0"/>
    <n v="0"/>
    <n v="0"/>
    <n v="212674.96600000001"/>
  </r>
  <r>
    <x v="0"/>
    <x v="0"/>
    <x v="3"/>
    <x v="3"/>
    <x v="1"/>
    <x v="1"/>
    <x v="0"/>
    <x v="0"/>
    <n v="1022"/>
    <n v="1127.1400000000001"/>
    <n v="1819599.43"/>
    <n v="2215531.4491000003"/>
    <n v="260"/>
    <n v="2866044.4540000008"/>
    <n v="0"/>
    <n v="0"/>
    <n v="1819599.43"/>
    <n v="2215531.4491000003"/>
    <n v="0"/>
    <n v="0"/>
    <n v="2866044.4540000008"/>
  </r>
  <r>
    <x v="0"/>
    <x v="0"/>
    <x v="3"/>
    <x v="3"/>
    <x v="1"/>
    <x v="1"/>
    <x v="0"/>
    <x v="1"/>
    <n v="0"/>
    <n v="0"/>
    <n v="0"/>
    <n v="0"/>
    <n v="43.999999999999993"/>
    <n v="663808.3899999999"/>
    <n v="0"/>
    <n v="0"/>
    <n v="0"/>
    <n v="0"/>
    <n v="0"/>
    <n v="0"/>
    <n v="663808.3899999999"/>
  </r>
  <r>
    <x v="0"/>
    <x v="0"/>
    <x v="3"/>
    <x v="3"/>
    <x v="1"/>
    <x v="2"/>
    <x v="0"/>
    <x v="0"/>
    <n v="33"/>
    <n v="29.2"/>
    <n v="56395.26"/>
    <n v="40325.85"/>
    <n v="4.8"/>
    <n v="42497.686000000002"/>
    <n v="0"/>
    <n v="0"/>
    <n v="56395.26"/>
    <n v="40325.85"/>
    <n v="0"/>
    <n v="0"/>
    <n v="42497.686000000002"/>
  </r>
  <r>
    <x v="0"/>
    <x v="0"/>
    <x v="3"/>
    <x v="3"/>
    <x v="1"/>
    <x v="3"/>
    <x v="0"/>
    <x v="0"/>
    <n v="2"/>
    <n v="1.78"/>
    <n v="3041.79"/>
    <n v="3768.16"/>
    <n v="0"/>
    <n v="0"/>
    <n v="0"/>
    <n v="0"/>
    <n v="3041.79"/>
    <n v="3768.16"/>
    <n v="0"/>
    <n v="0"/>
    <n v="0"/>
  </r>
  <r>
    <x v="0"/>
    <x v="0"/>
    <x v="3"/>
    <x v="3"/>
    <x v="2"/>
    <x v="4"/>
    <x v="0"/>
    <x v="0"/>
    <n v="464"/>
    <n v="485.56000000000006"/>
    <n v="2155038.0300000003"/>
    <n v="3464127.8436499997"/>
    <n v="206.40000000000003"/>
    <n v="5014981.5449999999"/>
    <n v="0"/>
    <n v="0"/>
    <n v="2155038.0300000003"/>
    <n v="3464127.8436499997"/>
    <n v="0"/>
    <n v="0"/>
    <n v="5014981.5449999999"/>
  </r>
  <r>
    <x v="0"/>
    <x v="0"/>
    <x v="3"/>
    <x v="3"/>
    <x v="2"/>
    <x v="4"/>
    <x v="0"/>
    <x v="1"/>
    <n v="0"/>
    <n v="0"/>
    <n v="0"/>
    <n v="0"/>
    <n v="10.400000000000002"/>
    <n v="23895.626999999993"/>
    <n v="0"/>
    <n v="0"/>
    <n v="0"/>
    <n v="0"/>
    <n v="0"/>
    <n v="0"/>
    <n v="23895.626999999993"/>
  </r>
  <r>
    <x v="0"/>
    <x v="0"/>
    <x v="3"/>
    <x v="3"/>
    <x v="2"/>
    <x v="0"/>
    <x v="0"/>
    <x v="0"/>
    <n v="76"/>
    <n v="96.12"/>
    <n v="358738.67"/>
    <n v="419639.06867999997"/>
    <n v="12.000000000000002"/>
    <n v="49612.773000000001"/>
    <n v="0"/>
    <n v="0"/>
    <n v="358738.67"/>
    <n v="419639.06867999997"/>
    <n v="0"/>
    <n v="0"/>
    <n v="49612.773000000001"/>
  </r>
  <r>
    <x v="0"/>
    <x v="0"/>
    <x v="3"/>
    <x v="3"/>
    <x v="2"/>
    <x v="0"/>
    <x v="0"/>
    <x v="1"/>
    <n v="0"/>
    <n v="0"/>
    <n v="0"/>
    <n v="0"/>
    <n v="2.4000000000000004"/>
    <n v="44598.652000000002"/>
    <n v="0"/>
    <n v="0"/>
    <n v="0"/>
    <n v="0"/>
    <n v="0"/>
    <n v="0"/>
    <n v="44598.652000000002"/>
  </r>
  <r>
    <x v="0"/>
    <x v="0"/>
    <x v="3"/>
    <x v="3"/>
    <x v="2"/>
    <x v="1"/>
    <x v="0"/>
    <x v="0"/>
    <n v="153"/>
    <n v="158.62"/>
    <n v="332760.49999999994"/>
    <n v="382559.20799999998"/>
    <n v="47.999999999999993"/>
    <n v="564998.90299999993"/>
    <n v="0"/>
    <n v="0"/>
    <n v="332760.49999999994"/>
    <n v="382559.20799999998"/>
    <n v="0"/>
    <n v="0"/>
    <n v="564998.90299999993"/>
  </r>
  <r>
    <x v="0"/>
    <x v="0"/>
    <x v="3"/>
    <x v="3"/>
    <x v="2"/>
    <x v="1"/>
    <x v="0"/>
    <x v="1"/>
    <n v="0"/>
    <n v="0"/>
    <n v="0"/>
    <n v="0"/>
    <n v="1.6"/>
    <n v="126113.86900000001"/>
    <n v="0"/>
    <n v="0"/>
    <n v="0"/>
    <n v="0"/>
    <n v="0"/>
    <n v="0"/>
    <n v="126113.86900000001"/>
  </r>
  <r>
    <x v="0"/>
    <x v="0"/>
    <x v="3"/>
    <x v="3"/>
    <x v="2"/>
    <x v="2"/>
    <x v="0"/>
    <x v="0"/>
    <n v="12"/>
    <n v="8.2799999999999994"/>
    <n v="87946.21"/>
    <n v="45404.22"/>
    <n v="2.4"/>
    <n v="46505.2"/>
    <n v="0"/>
    <n v="0"/>
    <n v="87946.21"/>
    <n v="45404.22"/>
    <n v="0"/>
    <n v="0"/>
    <n v="46505.2"/>
  </r>
  <r>
    <x v="0"/>
    <x v="0"/>
    <x v="3"/>
    <x v="3"/>
    <x v="2"/>
    <x v="3"/>
    <x v="0"/>
    <x v="0"/>
    <n v="2"/>
    <n v="1.04"/>
    <n v="8692.4500000000007"/>
    <n v="1710.57"/>
    <n v="4"/>
    <n v="29380.623999999996"/>
    <n v="0"/>
    <n v="0"/>
    <n v="8692.4500000000007"/>
    <n v="1710.57"/>
    <n v="0"/>
    <n v="0"/>
    <n v="29380.623999999996"/>
  </r>
  <r>
    <x v="0"/>
    <x v="0"/>
    <x v="3"/>
    <x v="3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3"/>
    <x v="3"/>
    <x v="0"/>
    <x v="0"/>
    <x v="0"/>
    <n v="0"/>
    <n v="0"/>
    <n v="0"/>
    <n v="0"/>
    <n v="0"/>
    <n v="1330"/>
    <n v="0"/>
    <n v="0"/>
    <n v="0"/>
    <n v="0"/>
    <n v="0"/>
    <n v="0"/>
    <n v="1330"/>
  </r>
  <r>
    <x v="0"/>
    <x v="0"/>
    <x v="3"/>
    <x v="3"/>
    <x v="3"/>
    <x v="1"/>
    <x v="0"/>
    <x v="0"/>
    <n v="373"/>
    <n v="346.07"/>
    <n v="241668.96000000002"/>
    <n v="244767.02893"/>
    <n v="16.8"/>
    <n v="110743.60500000001"/>
    <n v="0"/>
    <n v="0"/>
    <n v="241668.96000000002"/>
    <n v="244767.02893"/>
    <n v="0"/>
    <n v="0"/>
    <n v="110743.60500000001"/>
  </r>
  <r>
    <x v="0"/>
    <x v="0"/>
    <x v="3"/>
    <x v="3"/>
    <x v="3"/>
    <x v="1"/>
    <x v="0"/>
    <x v="1"/>
    <n v="0"/>
    <n v="0"/>
    <n v="0"/>
    <n v="0"/>
    <n v="5.6"/>
    <n v="93210.081999999995"/>
    <n v="0"/>
    <n v="0"/>
    <n v="0"/>
    <n v="0"/>
    <n v="0"/>
    <n v="0"/>
    <n v="93210.081999999995"/>
  </r>
  <r>
    <x v="0"/>
    <x v="0"/>
    <x v="3"/>
    <x v="3"/>
    <x v="3"/>
    <x v="2"/>
    <x v="0"/>
    <x v="0"/>
    <n v="114"/>
    <n v="116.51"/>
    <n v="45990.229999999996"/>
    <n v="52844.14"/>
    <n v="2.4000000000000004"/>
    <n v="13042.785"/>
    <n v="0"/>
    <n v="0"/>
    <n v="45990.229999999996"/>
    <n v="52844.14"/>
    <n v="0"/>
    <n v="0"/>
    <n v="13042.785"/>
  </r>
  <r>
    <x v="0"/>
    <x v="0"/>
    <x v="3"/>
    <x v="3"/>
    <x v="3"/>
    <x v="2"/>
    <x v="0"/>
    <x v="1"/>
    <n v="0"/>
    <n v="0"/>
    <n v="0"/>
    <n v="0"/>
    <n v="4"/>
    <n v="55034.7"/>
    <n v="0"/>
    <n v="0"/>
    <n v="0"/>
    <n v="0"/>
    <n v="0"/>
    <n v="0"/>
    <n v="55034.7"/>
  </r>
  <r>
    <x v="0"/>
    <x v="0"/>
    <x v="3"/>
    <x v="3"/>
    <x v="4"/>
    <x v="0"/>
    <x v="0"/>
    <x v="0"/>
    <n v="0"/>
    <n v="0"/>
    <n v="0"/>
    <n v="0"/>
    <n v="0"/>
    <n v="2077967.514"/>
    <n v="0"/>
    <n v="0"/>
    <n v="0"/>
    <n v="0"/>
    <n v="0"/>
    <n v="0"/>
    <n v="2077967.514"/>
  </r>
  <r>
    <x v="0"/>
    <x v="0"/>
    <x v="3"/>
    <x v="3"/>
    <x v="4"/>
    <x v="0"/>
    <x v="0"/>
    <x v="1"/>
    <n v="0"/>
    <n v="0"/>
    <n v="0"/>
    <n v="0"/>
    <n v="0"/>
    <n v="-10960.6"/>
    <n v="0"/>
    <n v="0"/>
    <n v="0"/>
    <n v="0"/>
    <n v="0"/>
    <n v="0"/>
    <n v="-10960.6"/>
  </r>
  <r>
    <x v="0"/>
    <x v="0"/>
    <x v="3"/>
    <x v="4"/>
    <x v="0"/>
    <x v="0"/>
    <x v="0"/>
    <x v="0"/>
    <n v="802"/>
    <n v="1305.51"/>
    <n v="978356.68"/>
    <n v="1019412.6519000001"/>
    <n v="55.199999999999996"/>
    <n v="916084.92500000005"/>
    <n v="0"/>
    <n v="0"/>
    <n v="978356.68"/>
    <n v="1019412.6519000001"/>
    <n v="0"/>
    <n v="0"/>
    <n v="916084.92500000005"/>
  </r>
  <r>
    <x v="0"/>
    <x v="0"/>
    <x v="3"/>
    <x v="4"/>
    <x v="0"/>
    <x v="0"/>
    <x v="0"/>
    <x v="1"/>
    <n v="0"/>
    <n v="0"/>
    <n v="0"/>
    <n v="0"/>
    <n v="12"/>
    <n v="198045.58200000002"/>
    <n v="0"/>
    <n v="0"/>
    <n v="0"/>
    <n v="0"/>
    <n v="0"/>
    <n v="0"/>
    <n v="198045.58200000002"/>
  </r>
  <r>
    <x v="0"/>
    <x v="0"/>
    <x v="3"/>
    <x v="4"/>
    <x v="0"/>
    <x v="1"/>
    <x v="0"/>
    <x v="0"/>
    <n v="12609"/>
    <n v="12363.230000000001"/>
    <n v="7882313.0499999989"/>
    <n v="11769567.6393"/>
    <n v="751.19999999999993"/>
    <n v="7894695.3960000006"/>
    <n v="0"/>
    <n v="0"/>
    <n v="7882313.0499999989"/>
    <n v="11769567.6393"/>
    <n v="0"/>
    <n v="0"/>
    <n v="7894695.3960000006"/>
  </r>
  <r>
    <x v="0"/>
    <x v="0"/>
    <x v="3"/>
    <x v="4"/>
    <x v="0"/>
    <x v="1"/>
    <x v="0"/>
    <x v="1"/>
    <n v="0"/>
    <n v="0"/>
    <n v="0"/>
    <n v="0"/>
    <n v="138.39999999999998"/>
    <n v="2096505.81"/>
    <n v="0"/>
    <n v="0"/>
    <n v="0"/>
    <n v="0"/>
    <n v="0"/>
    <n v="0"/>
    <n v="2096505.81"/>
  </r>
  <r>
    <x v="0"/>
    <x v="0"/>
    <x v="3"/>
    <x v="4"/>
    <x v="0"/>
    <x v="2"/>
    <x v="0"/>
    <x v="0"/>
    <n v="1"/>
    <n v="0.73"/>
    <n v="1950.61"/>
    <n v="987.35"/>
    <n v="6.3999999999999995"/>
    <n v="60740.868999999999"/>
    <n v="0"/>
    <n v="0"/>
    <n v="1950.61"/>
    <n v="987.35"/>
    <n v="0"/>
    <n v="0"/>
    <n v="60740.868999999999"/>
  </r>
  <r>
    <x v="0"/>
    <x v="0"/>
    <x v="3"/>
    <x v="4"/>
    <x v="0"/>
    <x v="3"/>
    <x v="0"/>
    <x v="0"/>
    <n v="321"/>
    <n v="351.78"/>
    <n v="348475.71"/>
    <n v="447310.48670000001"/>
    <n v="24.8"/>
    <n v="1285558.9880000001"/>
    <n v="0"/>
    <n v="0"/>
    <n v="348475.71"/>
    <n v="447310.48670000001"/>
    <n v="0"/>
    <n v="0"/>
    <n v="1285558.9880000001"/>
  </r>
  <r>
    <x v="0"/>
    <x v="0"/>
    <x v="3"/>
    <x v="4"/>
    <x v="0"/>
    <x v="3"/>
    <x v="0"/>
    <x v="1"/>
    <n v="0"/>
    <n v="0"/>
    <n v="0"/>
    <n v="0"/>
    <n v="1.6"/>
    <n v="22814.707999999999"/>
    <n v="0"/>
    <n v="0"/>
    <n v="0"/>
    <n v="0"/>
    <n v="0"/>
    <n v="0"/>
    <n v="22814.707999999999"/>
  </r>
  <r>
    <x v="0"/>
    <x v="0"/>
    <x v="3"/>
    <x v="4"/>
    <x v="1"/>
    <x v="4"/>
    <x v="0"/>
    <x v="0"/>
    <n v="1893"/>
    <n v="1831.21"/>
    <n v="1892174.65"/>
    <n v="3290849.3641799996"/>
    <n v="207.2"/>
    <n v="1842723.0430000001"/>
    <n v="0"/>
    <n v="0"/>
    <n v="1892174.65"/>
    <n v="3290849.3641799996"/>
    <n v="0"/>
    <n v="0"/>
    <n v="1842723.0430000001"/>
  </r>
  <r>
    <x v="0"/>
    <x v="0"/>
    <x v="3"/>
    <x v="4"/>
    <x v="1"/>
    <x v="4"/>
    <x v="0"/>
    <x v="1"/>
    <n v="0"/>
    <n v="0"/>
    <n v="0"/>
    <n v="0"/>
    <n v="43.2"/>
    <n v="626762.66100000008"/>
    <n v="0"/>
    <n v="0"/>
    <n v="0"/>
    <n v="0"/>
    <n v="0"/>
    <n v="0"/>
    <n v="626762.66100000008"/>
  </r>
  <r>
    <x v="0"/>
    <x v="0"/>
    <x v="3"/>
    <x v="4"/>
    <x v="1"/>
    <x v="0"/>
    <x v="0"/>
    <x v="0"/>
    <n v="1252"/>
    <n v="1187.04"/>
    <n v="1700075.0200000003"/>
    <n v="1456801.3173000002"/>
    <n v="75.199999999999989"/>
    <n v="1555977.409"/>
    <n v="0"/>
    <n v="0"/>
    <n v="1700075.0200000003"/>
    <n v="1456801.3173000002"/>
    <n v="0"/>
    <n v="0"/>
    <n v="1555977.409"/>
  </r>
  <r>
    <x v="0"/>
    <x v="0"/>
    <x v="3"/>
    <x v="4"/>
    <x v="1"/>
    <x v="0"/>
    <x v="0"/>
    <x v="1"/>
    <n v="0"/>
    <n v="0"/>
    <n v="0"/>
    <n v="0"/>
    <n v="12"/>
    <n v="191096.29700000002"/>
    <n v="0"/>
    <n v="0"/>
    <n v="0"/>
    <n v="0"/>
    <n v="0"/>
    <n v="0"/>
    <n v="191096.29700000002"/>
  </r>
  <r>
    <x v="0"/>
    <x v="0"/>
    <x v="3"/>
    <x v="4"/>
    <x v="1"/>
    <x v="1"/>
    <x v="0"/>
    <x v="0"/>
    <n v="2607"/>
    <n v="3588.33"/>
    <n v="5891043.9000000004"/>
    <n v="7282121.7619999992"/>
    <n v="539.19999999999993"/>
    <n v="7155398.8940000003"/>
    <n v="0"/>
    <n v="0"/>
    <n v="5891043.9000000004"/>
    <n v="7282121.7619999992"/>
    <n v="0"/>
    <n v="0"/>
    <n v="7155398.8940000003"/>
  </r>
  <r>
    <x v="0"/>
    <x v="0"/>
    <x v="3"/>
    <x v="4"/>
    <x v="1"/>
    <x v="1"/>
    <x v="0"/>
    <x v="1"/>
    <n v="0"/>
    <n v="0"/>
    <n v="0"/>
    <n v="0"/>
    <n v="37.6"/>
    <n v="529613.42700000003"/>
    <n v="0"/>
    <n v="0"/>
    <n v="0"/>
    <n v="0"/>
    <n v="0"/>
    <n v="0"/>
    <n v="529613.42700000003"/>
  </r>
  <r>
    <x v="0"/>
    <x v="0"/>
    <x v="3"/>
    <x v="4"/>
    <x v="1"/>
    <x v="2"/>
    <x v="0"/>
    <x v="0"/>
    <n v="5"/>
    <n v="1.9"/>
    <n v="6416.67"/>
    <n v="2483.7600000000002"/>
    <n v="0"/>
    <n v="0"/>
    <n v="0"/>
    <n v="0"/>
    <n v="6416.67"/>
    <n v="2483.7600000000002"/>
    <n v="0"/>
    <n v="0"/>
    <n v="0"/>
  </r>
  <r>
    <x v="0"/>
    <x v="0"/>
    <x v="3"/>
    <x v="4"/>
    <x v="1"/>
    <x v="3"/>
    <x v="0"/>
    <x v="0"/>
    <n v="50"/>
    <n v="51.179999999999993"/>
    <n v="70742.789999999994"/>
    <n v="82170.94"/>
    <n v="3.2"/>
    <n v="-10884.23"/>
    <n v="0"/>
    <n v="0"/>
    <n v="70742.789999999994"/>
    <n v="82170.94"/>
    <n v="0"/>
    <n v="0"/>
    <n v="-10884.23"/>
  </r>
  <r>
    <x v="0"/>
    <x v="0"/>
    <x v="3"/>
    <x v="4"/>
    <x v="2"/>
    <x v="4"/>
    <x v="0"/>
    <x v="0"/>
    <n v="1328"/>
    <n v="1323.72"/>
    <n v="7128045.7400000002"/>
    <n v="8899610.3946299981"/>
    <n v="467.20000000000016"/>
    <n v="8079253.1189999999"/>
    <n v="0"/>
    <n v="0"/>
    <n v="7128045.7400000002"/>
    <n v="8899610.3946299981"/>
    <n v="0"/>
    <n v="0"/>
    <n v="8079253.1189999999"/>
  </r>
  <r>
    <x v="0"/>
    <x v="0"/>
    <x v="3"/>
    <x v="4"/>
    <x v="2"/>
    <x v="4"/>
    <x v="0"/>
    <x v="1"/>
    <n v="0"/>
    <n v="0"/>
    <n v="0"/>
    <n v="0"/>
    <n v="15.200000000000001"/>
    <n v="225544.62"/>
    <n v="0"/>
    <n v="0"/>
    <n v="0"/>
    <n v="0"/>
    <n v="0"/>
    <n v="0"/>
    <n v="225544.62"/>
  </r>
  <r>
    <x v="0"/>
    <x v="0"/>
    <x v="3"/>
    <x v="4"/>
    <x v="2"/>
    <x v="0"/>
    <x v="0"/>
    <x v="0"/>
    <n v="217"/>
    <n v="227.56"/>
    <n v="726250.3"/>
    <n v="765719.83938699996"/>
    <n v="53.6"/>
    <n v="1049141.9679999999"/>
    <n v="0"/>
    <n v="0"/>
    <n v="726250.3"/>
    <n v="765719.83938699996"/>
    <n v="0"/>
    <n v="0"/>
    <n v="1049141.9679999999"/>
  </r>
  <r>
    <x v="0"/>
    <x v="0"/>
    <x v="3"/>
    <x v="4"/>
    <x v="2"/>
    <x v="0"/>
    <x v="0"/>
    <x v="1"/>
    <n v="0"/>
    <n v="0"/>
    <n v="0"/>
    <n v="0"/>
    <n v="2.4000000000000004"/>
    <n v="88777.150000000009"/>
    <n v="0"/>
    <n v="0"/>
    <n v="0"/>
    <n v="0"/>
    <n v="0"/>
    <n v="0"/>
    <n v="88777.150000000009"/>
  </r>
  <r>
    <x v="0"/>
    <x v="0"/>
    <x v="3"/>
    <x v="4"/>
    <x v="2"/>
    <x v="1"/>
    <x v="0"/>
    <x v="0"/>
    <n v="376"/>
    <n v="466.27"/>
    <n v="2005871.1"/>
    <n v="2604738.3220000002"/>
    <n v="82.399999999999991"/>
    <n v="1293568.6749999998"/>
    <n v="0"/>
    <n v="0"/>
    <n v="2005871.1"/>
    <n v="2604738.3220000002"/>
    <n v="0"/>
    <n v="0"/>
    <n v="1293568.6749999998"/>
  </r>
  <r>
    <x v="0"/>
    <x v="0"/>
    <x v="3"/>
    <x v="4"/>
    <x v="2"/>
    <x v="1"/>
    <x v="0"/>
    <x v="1"/>
    <n v="0"/>
    <n v="0"/>
    <n v="0"/>
    <n v="0"/>
    <n v="2.4000000000000004"/>
    <n v="46568.200000000004"/>
    <n v="0"/>
    <n v="0"/>
    <n v="0"/>
    <n v="0"/>
    <n v="0"/>
    <n v="0"/>
    <n v="46568.200000000004"/>
  </r>
  <r>
    <x v="0"/>
    <x v="0"/>
    <x v="3"/>
    <x v="4"/>
    <x v="2"/>
    <x v="2"/>
    <x v="0"/>
    <x v="0"/>
    <n v="1"/>
    <n v="0.62"/>
    <n v="5213.34"/>
    <n v="3256.55"/>
    <n v="3.2"/>
    <n v="14016.632"/>
    <n v="0"/>
    <n v="0"/>
    <n v="5213.34"/>
    <n v="3256.55"/>
    <n v="0"/>
    <n v="0"/>
    <n v="14016.632"/>
  </r>
  <r>
    <x v="0"/>
    <x v="0"/>
    <x v="3"/>
    <x v="4"/>
    <x v="2"/>
    <x v="3"/>
    <x v="0"/>
    <x v="0"/>
    <n v="103"/>
    <n v="129.70999999999995"/>
    <n v="418153.99000000005"/>
    <n v="644064.25530000008"/>
    <n v="15.2"/>
    <n v="609998.61300000001"/>
    <n v="0"/>
    <n v="0"/>
    <n v="418153.99000000005"/>
    <n v="644064.25530000008"/>
    <n v="0"/>
    <n v="0"/>
    <n v="609998.61300000001"/>
  </r>
  <r>
    <x v="0"/>
    <x v="0"/>
    <x v="3"/>
    <x v="4"/>
    <x v="2"/>
    <x v="3"/>
    <x v="0"/>
    <x v="1"/>
    <n v="0"/>
    <n v="0"/>
    <n v="0"/>
    <n v="0"/>
    <n v="0.8"/>
    <n v="12313"/>
    <n v="0"/>
    <n v="0"/>
    <n v="0"/>
    <n v="0"/>
    <n v="0"/>
    <n v="0"/>
    <n v="12313"/>
  </r>
  <r>
    <x v="0"/>
    <x v="0"/>
    <x v="3"/>
    <x v="4"/>
    <x v="3"/>
    <x v="0"/>
    <x v="0"/>
    <x v="0"/>
    <n v="161"/>
    <n v="293.35000000000002"/>
    <n v="258374.94"/>
    <n v="271818.05359999998"/>
    <n v="0"/>
    <n v="1000.832"/>
    <n v="0"/>
    <n v="0"/>
    <n v="258374.94"/>
    <n v="271818.05359999998"/>
    <n v="0"/>
    <n v="0"/>
    <n v="1000.832"/>
  </r>
  <r>
    <x v="0"/>
    <x v="0"/>
    <x v="3"/>
    <x v="4"/>
    <x v="3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4"/>
    <x v="3"/>
    <x v="1"/>
    <x v="0"/>
    <x v="0"/>
    <n v="279"/>
    <n v="281.42999999999995"/>
    <n v="164952.24"/>
    <n v="196723.59075999999"/>
    <n v="13.600000000000001"/>
    <n v="188010.89299999998"/>
    <n v="0"/>
    <n v="0"/>
    <n v="164952.24"/>
    <n v="196723.59075999999"/>
    <n v="0"/>
    <n v="0"/>
    <n v="188010.89299999998"/>
  </r>
  <r>
    <x v="0"/>
    <x v="0"/>
    <x v="3"/>
    <x v="4"/>
    <x v="3"/>
    <x v="1"/>
    <x v="0"/>
    <x v="1"/>
    <n v="0"/>
    <n v="0"/>
    <n v="0"/>
    <n v="0"/>
    <n v="6.3999999999999995"/>
    <n v="87908.800000000017"/>
    <n v="0"/>
    <n v="0"/>
    <n v="0"/>
    <n v="0"/>
    <n v="0"/>
    <n v="0"/>
    <n v="87908.800000000017"/>
  </r>
  <r>
    <x v="0"/>
    <x v="0"/>
    <x v="3"/>
    <x v="4"/>
    <x v="3"/>
    <x v="2"/>
    <x v="0"/>
    <x v="0"/>
    <n v="234"/>
    <n v="302.51"/>
    <n v="144074.76999999999"/>
    <n v="192578.75"/>
    <n v="16.8"/>
    <n v="76722.358999999997"/>
    <n v="0"/>
    <n v="0"/>
    <n v="144074.76999999999"/>
    <n v="192578.75"/>
    <n v="0"/>
    <n v="0"/>
    <n v="76722.358999999997"/>
  </r>
  <r>
    <x v="0"/>
    <x v="0"/>
    <x v="3"/>
    <x v="4"/>
    <x v="3"/>
    <x v="2"/>
    <x v="0"/>
    <x v="1"/>
    <n v="0"/>
    <n v="0"/>
    <n v="0"/>
    <n v="0"/>
    <n v="4.8"/>
    <n v="66277.043000000005"/>
    <n v="0"/>
    <n v="0"/>
    <n v="0"/>
    <n v="0"/>
    <n v="0"/>
    <n v="0"/>
    <n v="66277.043000000005"/>
  </r>
  <r>
    <x v="0"/>
    <x v="0"/>
    <x v="3"/>
    <x v="4"/>
    <x v="4"/>
    <x v="0"/>
    <x v="0"/>
    <x v="0"/>
    <n v="0"/>
    <n v="0"/>
    <n v="0"/>
    <n v="0"/>
    <n v="3.2"/>
    <n v="4064719.5120000006"/>
    <n v="0"/>
    <n v="0"/>
    <n v="0"/>
    <n v="0"/>
    <n v="0"/>
    <n v="0"/>
    <n v="4064719.5120000006"/>
  </r>
  <r>
    <x v="0"/>
    <x v="0"/>
    <x v="3"/>
    <x v="4"/>
    <x v="4"/>
    <x v="0"/>
    <x v="0"/>
    <x v="1"/>
    <n v="0"/>
    <n v="0"/>
    <n v="0"/>
    <n v="0"/>
    <n v="0"/>
    <n v="43842.400000000001"/>
    <n v="0"/>
    <n v="0"/>
    <n v="0"/>
    <n v="0"/>
    <n v="0"/>
    <n v="0"/>
    <n v="43842.400000000001"/>
  </r>
  <r>
    <x v="0"/>
    <x v="0"/>
    <x v="3"/>
    <x v="5"/>
    <x v="0"/>
    <x v="0"/>
    <x v="0"/>
    <x v="0"/>
    <n v="4154"/>
    <n v="3840.2200000000003"/>
    <n v="8474543.1600000001"/>
    <n v="5416723.8887800006"/>
    <n v="513.60000000000014"/>
    <n v="5079545.6110000005"/>
    <n v="0"/>
    <n v="0"/>
    <n v="8474543.1600000001"/>
    <n v="5416723.8887800006"/>
    <n v="0"/>
    <n v="0"/>
    <n v="5079545.6110000005"/>
  </r>
  <r>
    <x v="0"/>
    <x v="0"/>
    <x v="3"/>
    <x v="5"/>
    <x v="0"/>
    <x v="0"/>
    <x v="0"/>
    <x v="1"/>
    <n v="0"/>
    <n v="0"/>
    <n v="0"/>
    <n v="0"/>
    <n v="61.599999999999994"/>
    <n v="831660.83"/>
    <n v="0"/>
    <n v="0"/>
    <n v="0"/>
    <n v="0"/>
    <n v="0"/>
    <n v="0"/>
    <n v="831660.83"/>
  </r>
  <r>
    <x v="0"/>
    <x v="0"/>
    <x v="3"/>
    <x v="5"/>
    <x v="0"/>
    <x v="1"/>
    <x v="0"/>
    <x v="0"/>
    <n v="51804"/>
    <n v="49531.14"/>
    <n v="59572801.109999999"/>
    <n v="53070098.769999981"/>
    <n v="3941.6000000000008"/>
    <n v="39903125.993000001"/>
    <n v="0"/>
    <n v="0"/>
    <n v="59572801.109999999"/>
    <n v="53070098.769999981"/>
    <n v="0"/>
    <n v="0"/>
    <n v="39903125.993000001"/>
  </r>
  <r>
    <x v="0"/>
    <x v="0"/>
    <x v="3"/>
    <x v="5"/>
    <x v="0"/>
    <x v="1"/>
    <x v="0"/>
    <x v="1"/>
    <n v="0"/>
    <n v="0"/>
    <n v="0"/>
    <n v="0"/>
    <n v="773.60000000000014"/>
    <n v="11351984.987000002"/>
    <n v="0"/>
    <n v="0"/>
    <n v="0"/>
    <n v="0"/>
    <n v="0"/>
    <n v="0"/>
    <n v="11351984.987000002"/>
  </r>
  <r>
    <x v="0"/>
    <x v="0"/>
    <x v="3"/>
    <x v="5"/>
    <x v="0"/>
    <x v="2"/>
    <x v="0"/>
    <x v="0"/>
    <n v="101"/>
    <n v="46.75"/>
    <n v="111084.92"/>
    <n v="47445.82"/>
    <n v="26.400000000000002"/>
    <n v="208691.83300000001"/>
    <n v="0"/>
    <n v="0"/>
    <n v="111084.92"/>
    <n v="47445.82"/>
    <n v="0"/>
    <n v="0"/>
    <n v="208691.83300000001"/>
  </r>
  <r>
    <x v="0"/>
    <x v="0"/>
    <x v="3"/>
    <x v="5"/>
    <x v="0"/>
    <x v="2"/>
    <x v="0"/>
    <x v="1"/>
    <n v="0"/>
    <n v="0"/>
    <n v="0"/>
    <n v="0"/>
    <n v="8"/>
    <n v="110336.1"/>
    <n v="0"/>
    <n v="0"/>
    <n v="0"/>
    <n v="0"/>
    <n v="0"/>
    <n v="0"/>
    <n v="110336.1"/>
  </r>
  <r>
    <x v="0"/>
    <x v="0"/>
    <x v="3"/>
    <x v="5"/>
    <x v="0"/>
    <x v="3"/>
    <x v="0"/>
    <x v="0"/>
    <n v="209"/>
    <n v="115.17999999999999"/>
    <n v="545821.32999999996"/>
    <n v="164760.16999999998"/>
    <n v="28"/>
    <n v="676696.72699999996"/>
    <n v="0"/>
    <n v="0"/>
    <n v="545821.32999999996"/>
    <n v="164760.16999999998"/>
    <n v="0"/>
    <n v="0"/>
    <n v="676696.72699999996"/>
  </r>
  <r>
    <x v="0"/>
    <x v="0"/>
    <x v="3"/>
    <x v="5"/>
    <x v="0"/>
    <x v="3"/>
    <x v="0"/>
    <x v="1"/>
    <n v="0"/>
    <n v="0"/>
    <n v="0"/>
    <n v="0"/>
    <n v="3.2"/>
    <n v="43950.2"/>
    <n v="0"/>
    <n v="0"/>
    <n v="0"/>
    <n v="0"/>
    <n v="0"/>
    <n v="0"/>
    <n v="43950.2"/>
  </r>
  <r>
    <x v="0"/>
    <x v="0"/>
    <x v="3"/>
    <x v="5"/>
    <x v="1"/>
    <x v="4"/>
    <x v="0"/>
    <x v="0"/>
    <n v="5103"/>
    <n v="5255.48"/>
    <n v="10347856.050000001"/>
    <n v="8839393.7239999995"/>
    <n v="606.4"/>
    <n v="5279137.3670000006"/>
    <n v="0"/>
    <n v="0"/>
    <n v="10347856.050000001"/>
    <n v="8839393.7239999995"/>
    <n v="0"/>
    <n v="0"/>
    <n v="5279137.3670000006"/>
  </r>
  <r>
    <x v="0"/>
    <x v="0"/>
    <x v="3"/>
    <x v="5"/>
    <x v="1"/>
    <x v="4"/>
    <x v="0"/>
    <x v="1"/>
    <n v="0"/>
    <n v="0"/>
    <n v="0"/>
    <n v="0"/>
    <n v="150.39999999999998"/>
    <n v="2213982.8479999998"/>
    <n v="0"/>
    <n v="0"/>
    <n v="0"/>
    <n v="0"/>
    <n v="0"/>
    <n v="0"/>
    <n v="2213982.8479999998"/>
  </r>
  <r>
    <x v="0"/>
    <x v="0"/>
    <x v="3"/>
    <x v="5"/>
    <x v="1"/>
    <x v="0"/>
    <x v="0"/>
    <x v="0"/>
    <n v="2136"/>
    <n v="3023.54"/>
    <n v="2010461.12"/>
    <n v="2491612.8462999999"/>
    <n v="193.60000000000002"/>
    <n v="1936122.601"/>
    <n v="0"/>
    <n v="0"/>
    <n v="2010461.12"/>
    <n v="2491612.8462999999"/>
    <n v="0"/>
    <n v="0"/>
    <n v="1936122.601"/>
  </r>
  <r>
    <x v="0"/>
    <x v="0"/>
    <x v="3"/>
    <x v="5"/>
    <x v="1"/>
    <x v="0"/>
    <x v="0"/>
    <x v="1"/>
    <n v="0"/>
    <n v="0"/>
    <n v="0"/>
    <n v="0"/>
    <n v="54.4"/>
    <n v="800021.51599999995"/>
    <n v="0"/>
    <n v="0"/>
    <n v="0"/>
    <n v="0"/>
    <n v="0"/>
    <n v="0"/>
    <n v="800021.51599999995"/>
  </r>
  <r>
    <x v="0"/>
    <x v="0"/>
    <x v="3"/>
    <x v="5"/>
    <x v="1"/>
    <x v="1"/>
    <x v="0"/>
    <x v="0"/>
    <n v="11396"/>
    <n v="12510.039999999997"/>
    <n v="21569821.519999996"/>
    <n v="22495502.989999998"/>
    <n v="1237.5999999999997"/>
    <n v="11854500.861000001"/>
    <n v="0"/>
    <n v="0"/>
    <n v="21569821.519999996"/>
    <n v="22495502.989999998"/>
    <n v="0"/>
    <n v="0"/>
    <n v="11854500.861000001"/>
  </r>
  <r>
    <x v="0"/>
    <x v="0"/>
    <x v="3"/>
    <x v="5"/>
    <x v="1"/>
    <x v="1"/>
    <x v="0"/>
    <x v="1"/>
    <n v="0"/>
    <n v="0"/>
    <n v="0"/>
    <n v="0"/>
    <n v="190.39999999999998"/>
    <n v="2776837.6720000003"/>
    <n v="0"/>
    <n v="0"/>
    <n v="0"/>
    <n v="0"/>
    <n v="0"/>
    <n v="0"/>
    <n v="2776837.6720000003"/>
  </r>
  <r>
    <x v="0"/>
    <x v="0"/>
    <x v="3"/>
    <x v="5"/>
    <x v="1"/>
    <x v="1"/>
    <x v="1"/>
    <x v="1"/>
    <n v="0"/>
    <n v="0"/>
    <n v="0"/>
    <n v="0"/>
    <n v="0.8"/>
    <n v="11512.2"/>
    <n v="0"/>
    <n v="0"/>
    <n v="0"/>
    <n v="0"/>
    <n v="0"/>
    <n v="0"/>
    <n v="11512.2"/>
  </r>
  <r>
    <x v="0"/>
    <x v="0"/>
    <x v="3"/>
    <x v="5"/>
    <x v="1"/>
    <x v="2"/>
    <x v="0"/>
    <x v="0"/>
    <n v="87"/>
    <n v="46.21"/>
    <n v="145973.44"/>
    <n v="77988.95"/>
    <n v="3.2"/>
    <n v="36674.512000000002"/>
    <n v="0"/>
    <n v="0"/>
    <n v="145973.44"/>
    <n v="77988.95"/>
    <n v="0"/>
    <n v="0"/>
    <n v="36674.512000000002"/>
  </r>
  <r>
    <x v="0"/>
    <x v="0"/>
    <x v="3"/>
    <x v="5"/>
    <x v="1"/>
    <x v="3"/>
    <x v="0"/>
    <x v="0"/>
    <n v="5"/>
    <n v="4.12"/>
    <n v="7838.8099999999995"/>
    <n v="7397.1100000000006"/>
    <n v="0.8"/>
    <n v="17038.91"/>
    <n v="0"/>
    <n v="0"/>
    <n v="7838.8099999999995"/>
    <n v="7397.1100000000006"/>
    <n v="0"/>
    <n v="0"/>
    <n v="17038.91"/>
  </r>
  <r>
    <x v="0"/>
    <x v="0"/>
    <x v="3"/>
    <x v="5"/>
    <x v="2"/>
    <x v="4"/>
    <x v="0"/>
    <x v="0"/>
    <n v="8008"/>
    <n v="7505.0999999999985"/>
    <n v="43806185.420000002"/>
    <n v="40231066.826980002"/>
    <n v="1591.1999999999998"/>
    <n v="24345592.683999993"/>
    <n v="0"/>
    <n v="0"/>
    <n v="43806185.420000002"/>
    <n v="40231066.826980002"/>
    <n v="0"/>
    <n v="0"/>
    <n v="24345592.683999993"/>
  </r>
  <r>
    <x v="0"/>
    <x v="0"/>
    <x v="3"/>
    <x v="5"/>
    <x v="2"/>
    <x v="4"/>
    <x v="0"/>
    <x v="1"/>
    <n v="0"/>
    <n v="0"/>
    <n v="0"/>
    <n v="0"/>
    <n v="47.199999999999996"/>
    <n v="656019.0560000001"/>
    <n v="0"/>
    <n v="0"/>
    <n v="0"/>
    <n v="0"/>
    <n v="0"/>
    <n v="0"/>
    <n v="656019.0560000001"/>
  </r>
  <r>
    <x v="0"/>
    <x v="0"/>
    <x v="3"/>
    <x v="5"/>
    <x v="2"/>
    <x v="0"/>
    <x v="0"/>
    <x v="0"/>
    <n v="3689"/>
    <n v="3520.1800000000003"/>
    <n v="13806675.83"/>
    <n v="14731919.546154"/>
    <n v="667.19999999999993"/>
    <n v="7701737.5120000001"/>
    <n v="0"/>
    <n v="0"/>
    <n v="13806675.83"/>
    <n v="14731919.546154"/>
    <n v="0"/>
    <n v="0"/>
    <n v="7701737.5120000001"/>
  </r>
  <r>
    <x v="0"/>
    <x v="0"/>
    <x v="3"/>
    <x v="5"/>
    <x v="2"/>
    <x v="0"/>
    <x v="0"/>
    <x v="1"/>
    <n v="0"/>
    <n v="0"/>
    <n v="0"/>
    <n v="0"/>
    <n v="28.8"/>
    <n v="564728.65399999998"/>
    <n v="0"/>
    <n v="0"/>
    <n v="0"/>
    <n v="0"/>
    <n v="0"/>
    <n v="0"/>
    <n v="564728.65399999998"/>
  </r>
  <r>
    <x v="0"/>
    <x v="0"/>
    <x v="3"/>
    <x v="5"/>
    <x v="2"/>
    <x v="1"/>
    <x v="0"/>
    <x v="0"/>
    <n v="1105"/>
    <n v="1424.2400000000002"/>
    <n v="5496584.7100000009"/>
    <n v="7289216.3030000022"/>
    <n v="244"/>
    <n v="2983433.7049999996"/>
    <n v="0"/>
    <n v="0"/>
    <n v="5496584.7100000009"/>
    <n v="7289216.3030000022"/>
    <n v="0"/>
    <n v="0"/>
    <n v="2983433.7049999996"/>
  </r>
  <r>
    <x v="0"/>
    <x v="0"/>
    <x v="3"/>
    <x v="5"/>
    <x v="2"/>
    <x v="1"/>
    <x v="0"/>
    <x v="1"/>
    <n v="0"/>
    <n v="0"/>
    <n v="0"/>
    <n v="0"/>
    <n v="5.6000000000000005"/>
    <n v="78497.3"/>
    <n v="0"/>
    <n v="0"/>
    <n v="0"/>
    <n v="0"/>
    <n v="0"/>
    <n v="0"/>
    <n v="78497.3"/>
  </r>
  <r>
    <x v="0"/>
    <x v="0"/>
    <x v="3"/>
    <x v="5"/>
    <x v="2"/>
    <x v="3"/>
    <x v="0"/>
    <x v="0"/>
    <n v="195"/>
    <n v="360.00000000000006"/>
    <n v="1852071.66"/>
    <n v="5094611.605299999"/>
    <n v="364.8"/>
    <n v="3425219.2590000001"/>
    <n v="0"/>
    <n v="0"/>
    <n v="1852071.66"/>
    <n v="5094611.605299999"/>
    <n v="0"/>
    <n v="0"/>
    <n v="3425219.2590000001"/>
  </r>
  <r>
    <x v="0"/>
    <x v="0"/>
    <x v="3"/>
    <x v="5"/>
    <x v="3"/>
    <x v="0"/>
    <x v="0"/>
    <x v="0"/>
    <n v="25"/>
    <n v="115.62"/>
    <n v="93279.290000000008"/>
    <n v="147340.24410000001"/>
    <n v="1.6"/>
    <n v="28178.010000000002"/>
    <n v="0"/>
    <n v="0"/>
    <n v="93279.290000000008"/>
    <n v="147340.24410000001"/>
    <n v="0"/>
    <n v="0"/>
    <n v="28178.010000000002"/>
  </r>
  <r>
    <x v="0"/>
    <x v="0"/>
    <x v="3"/>
    <x v="5"/>
    <x v="3"/>
    <x v="0"/>
    <x v="0"/>
    <x v="1"/>
    <n v="0"/>
    <n v="0"/>
    <n v="0"/>
    <n v="0"/>
    <n v="0.8"/>
    <n v="12280.534"/>
    <n v="0"/>
    <n v="0"/>
    <n v="0"/>
    <n v="0"/>
    <n v="0"/>
    <n v="0"/>
    <n v="12280.534"/>
  </r>
  <r>
    <x v="0"/>
    <x v="0"/>
    <x v="3"/>
    <x v="5"/>
    <x v="3"/>
    <x v="1"/>
    <x v="0"/>
    <x v="0"/>
    <n v="2795"/>
    <n v="3017.2299999999996"/>
    <n v="4585826.21"/>
    <n v="3228426.0410200004"/>
    <n v="58.4"/>
    <n v="389810.85499999998"/>
    <n v="0"/>
    <n v="0"/>
    <n v="4585826.21"/>
    <n v="3228426.0410200004"/>
    <n v="0"/>
    <n v="0"/>
    <n v="389810.85499999998"/>
  </r>
  <r>
    <x v="0"/>
    <x v="0"/>
    <x v="3"/>
    <x v="5"/>
    <x v="3"/>
    <x v="1"/>
    <x v="0"/>
    <x v="1"/>
    <n v="0"/>
    <n v="0"/>
    <n v="0"/>
    <n v="0"/>
    <n v="11.2"/>
    <n v="163318.44200000001"/>
    <n v="0"/>
    <n v="0"/>
    <n v="0"/>
    <n v="0"/>
    <n v="0"/>
    <n v="0"/>
    <n v="163318.44200000001"/>
  </r>
  <r>
    <x v="0"/>
    <x v="0"/>
    <x v="3"/>
    <x v="5"/>
    <x v="3"/>
    <x v="2"/>
    <x v="0"/>
    <x v="0"/>
    <n v="198"/>
    <n v="163.29999999999998"/>
    <n v="135786.31"/>
    <n v="152027.89000000001"/>
    <n v="24.799999999999997"/>
    <n v="197138.851"/>
    <n v="0"/>
    <n v="0"/>
    <n v="135786.31"/>
    <n v="152027.89000000001"/>
    <n v="0"/>
    <n v="0"/>
    <n v="197138.851"/>
  </r>
  <r>
    <x v="0"/>
    <x v="0"/>
    <x v="3"/>
    <x v="5"/>
    <x v="3"/>
    <x v="2"/>
    <x v="0"/>
    <x v="1"/>
    <n v="0"/>
    <n v="0"/>
    <n v="0"/>
    <n v="0"/>
    <n v="5.6"/>
    <n v="88107.6"/>
    <n v="0"/>
    <n v="0"/>
    <n v="0"/>
    <n v="0"/>
    <n v="0"/>
    <n v="0"/>
    <n v="88107.6"/>
  </r>
  <r>
    <x v="0"/>
    <x v="0"/>
    <x v="3"/>
    <x v="5"/>
    <x v="4"/>
    <x v="0"/>
    <x v="0"/>
    <x v="0"/>
    <n v="0"/>
    <n v="0"/>
    <n v="0"/>
    <n v="0"/>
    <n v="45.6"/>
    <n v="3583586.7829999998"/>
    <n v="0"/>
    <n v="0"/>
    <n v="0"/>
    <n v="0"/>
    <n v="0"/>
    <n v="0"/>
    <n v="3583586.7829999998"/>
  </r>
  <r>
    <x v="0"/>
    <x v="0"/>
    <x v="3"/>
    <x v="5"/>
    <x v="4"/>
    <x v="0"/>
    <x v="0"/>
    <x v="1"/>
    <n v="0"/>
    <n v="0"/>
    <n v="0"/>
    <n v="0"/>
    <n v="0.8"/>
    <n v="54803"/>
    <n v="0"/>
    <n v="0"/>
    <n v="0"/>
    <n v="0"/>
    <n v="0"/>
    <n v="0"/>
    <n v="54803"/>
  </r>
  <r>
    <x v="0"/>
    <x v="0"/>
    <x v="3"/>
    <x v="6"/>
    <x v="0"/>
    <x v="4"/>
    <x v="0"/>
    <x v="0"/>
    <n v="6"/>
    <n v="6"/>
    <n v="0"/>
    <n v="12769.14"/>
    <n v="0.8"/>
    <n v="7699.58"/>
    <n v="0"/>
    <n v="0"/>
    <n v="0"/>
    <n v="12769.14"/>
    <n v="0"/>
    <n v="0"/>
    <n v="7699.58"/>
  </r>
  <r>
    <x v="0"/>
    <x v="0"/>
    <x v="3"/>
    <x v="6"/>
    <x v="0"/>
    <x v="4"/>
    <x v="0"/>
    <x v="1"/>
    <n v="0"/>
    <n v="0"/>
    <n v="0"/>
    <n v="0"/>
    <n v="0.8"/>
    <n v="12313"/>
    <n v="0"/>
    <n v="0"/>
    <n v="0"/>
    <n v="0"/>
    <n v="0"/>
    <n v="0"/>
    <n v="12313"/>
  </r>
  <r>
    <x v="0"/>
    <x v="0"/>
    <x v="3"/>
    <x v="6"/>
    <x v="0"/>
    <x v="0"/>
    <x v="0"/>
    <x v="0"/>
    <n v="49308"/>
    <n v="63283.75"/>
    <n v="119282680.15000002"/>
    <n v="58063302.510719158"/>
    <n v="3034.4000000000005"/>
    <n v="29608676.202000003"/>
    <n v="0"/>
    <n v="0"/>
    <n v="119282680.15000002"/>
    <n v="58063302.510719158"/>
    <n v="0"/>
    <n v="0"/>
    <n v="29608676.202000003"/>
  </r>
  <r>
    <x v="0"/>
    <x v="0"/>
    <x v="3"/>
    <x v="6"/>
    <x v="0"/>
    <x v="0"/>
    <x v="0"/>
    <x v="1"/>
    <n v="0"/>
    <n v="0"/>
    <n v="0"/>
    <n v="0"/>
    <n v="1176.8000000000002"/>
    <n v="16832259.114999998"/>
    <n v="0"/>
    <n v="0"/>
    <n v="0"/>
    <n v="0"/>
    <n v="0"/>
    <n v="0"/>
    <n v="16832259.114999998"/>
  </r>
  <r>
    <x v="0"/>
    <x v="0"/>
    <x v="3"/>
    <x v="6"/>
    <x v="0"/>
    <x v="1"/>
    <x v="0"/>
    <x v="0"/>
    <n v="837952"/>
    <n v="863410.26000000013"/>
    <n v="857464439.42999995"/>
    <n v="1032198122.61"/>
    <n v="32107.999999999996"/>
    <n v="269725329.20500004"/>
    <n v="0"/>
    <n v="0"/>
    <n v="857464439.42999995"/>
    <n v="1032198122.61"/>
    <n v="0"/>
    <n v="0"/>
    <n v="269725329.20500004"/>
  </r>
  <r>
    <x v="0"/>
    <x v="0"/>
    <x v="3"/>
    <x v="6"/>
    <x v="0"/>
    <x v="1"/>
    <x v="0"/>
    <x v="1"/>
    <n v="0"/>
    <n v="0"/>
    <n v="0"/>
    <n v="0"/>
    <n v="12772.8"/>
    <n v="185253446.98599997"/>
    <n v="0"/>
    <n v="0"/>
    <n v="0"/>
    <n v="0"/>
    <n v="0"/>
    <n v="0"/>
    <n v="185253446.98599997"/>
  </r>
  <r>
    <x v="0"/>
    <x v="0"/>
    <x v="3"/>
    <x v="6"/>
    <x v="0"/>
    <x v="2"/>
    <x v="0"/>
    <x v="0"/>
    <n v="1421"/>
    <n v="895.67"/>
    <n v="31771279.219999999"/>
    <n v="12329674.85"/>
    <n v="59.199999999999989"/>
    <n v="358651.03399999999"/>
    <n v="0"/>
    <n v="0"/>
    <n v="31771279.219999999"/>
    <n v="12329674.85"/>
    <n v="0"/>
    <n v="0"/>
    <n v="358651.03399999999"/>
  </r>
  <r>
    <x v="0"/>
    <x v="0"/>
    <x v="3"/>
    <x v="6"/>
    <x v="0"/>
    <x v="2"/>
    <x v="0"/>
    <x v="1"/>
    <n v="0"/>
    <n v="0"/>
    <n v="0"/>
    <n v="0"/>
    <n v="24"/>
    <n v="332382.49800000002"/>
    <n v="0"/>
    <n v="0"/>
    <n v="0"/>
    <n v="0"/>
    <n v="0"/>
    <n v="0"/>
    <n v="332382.49800000002"/>
  </r>
  <r>
    <x v="0"/>
    <x v="0"/>
    <x v="3"/>
    <x v="6"/>
    <x v="0"/>
    <x v="3"/>
    <x v="0"/>
    <x v="0"/>
    <n v="10036"/>
    <n v="9881.07"/>
    <n v="36812330.219999991"/>
    <n v="45687724.598620005"/>
    <n v="971.19999999999993"/>
    <n v="8312450.2020000005"/>
    <n v="0"/>
    <n v="0"/>
    <n v="36812330.219999991"/>
    <n v="45687724.598620005"/>
    <n v="0"/>
    <n v="0"/>
    <n v="8312450.2020000005"/>
  </r>
  <r>
    <x v="0"/>
    <x v="0"/>
    <x v="3"/>
    <x v="6"/>
    <x v="0"/>
    <x v="3"/>
    <x v="0"/>
    <x v="1"/>
    <n v="0"/>
    <n v="0"/>
    <n v="0"/>
    <n v="0"/>
    <n v="116"/>
    <n v="1639742.8529999999"/>
    <n v="0"/>
    <n v="0"/>
    <n v="0"/>
    <n v="0"/>
    <n v="0"/>
    <n v="0"/>
    <n v="1639742.8529999999"/>
  </r>
  <r>
    <x v="0"/>
    <x v="0"/>
    <x v="3"/>
    <x v="6"/>
    <x v="1"/>
    <x v="4"/>
    <x v="0"/>
    <x v="0"/>
    <n v="41648"/>
    <n v="48442.5"/>
    <n v="69588497.780000001"/>
    <n v="72226479.376399994"/>
    <n v="3911.2"/>
    <n v="24527334.832000002"/>
    <n v="0"/>
    <n v="0"/>
    <n v="69588497.780000001"/>
    <n v="72226479.376399994"/>
    <n v="0"/>
    <n v="0"/>
    <n v="24527334.832000002"/>
  </r>
  <r>
    <x v="0"/>
    <x v="0"/>
    <x v="3"/>
    <x v="6"/>
    <x v="1"/>
    <x v="4"/>
    <x v="0"/>
    <x v="1"/>
    <n v="0"/>
    <n v="0"/>
    <n v="0"/>
    <n v="0"/>
    <n v="1592.7999999999997"/>
    <n v="22937752.809999995"/>
    <n v="0"/>
    <n v="0"/>
    <n v="0"/>
    <n v="0"/>
    <n v="0"/>
    <n v="0"/>
    <n v="22937752.809999995"/>
  </r>
  <r>
    <x v="0"/>
    <x v="0"/>
    <x v="3"/>
    <x v="6"/>
    <x v="1"/>
    <x v="0"/>
    <x v="0"/>
    <x v="0"/>
    <n v="22152"/>
    <n v="31637.54"/>
    <n v="53455027.449999996"/>
    <n v="57959359.876670003"/>
    <n v="1202.4000000000001"/>
    <n v="10513513.948000001"/>
    <n v="0"/>
    <n v="0"/>
    <n v="53455027.449999996"/>
    <n v="57959359.876670003"/>
    <n v="0"/>
    <n v="0"/>
    <n v="10513513.948000001"/>
  </r>
  <r>
    <x v="0"/>
    <x v="0"/>
    <x v="3"/>
    <x v="6"/>
    <x v="1"/>
    <x v="0"/>
    <x v="0"/>
    <x v="1"/>
    <n v="0"/>
    <n v="0"/>
    <n v="0"/>
    <n v="0"/>
    <n v="515.99999999999989"/>
    <n v="7696914.6730000004"/>
    <n v="0"/>
    <n v="0"/>
    <n v="0"/>
    <n v="0"/>
    <n v="0"/>
    <n v="0"/>
    <n v="7696914.6730000004"/>
  </r>
  <r>
    <x v="0"/>
    <x v="0"/>
    <x v="3"/>
    <x v="6"/>
    <x v="1"/>
    <x v="1"/>
    <x v="0"/>
    <x v="0"/>
    <n v="109028"/>
    <n v="112736.9"/>
    <n v="540921801.17000008"/>
    <n v="526354553.05000013"/>
    <n v="4447.2000000000007"/>
    <n v="39836821.225000001"/>
    <n v="0"/>
    <n v="0"/>
    <n v="540921801.17000008"/>
    <n v="526354553.05000013"/>
    <n v="0"/>
    <n v="0"/>
    <n v="39836821.225000001"/>
  </r>
  <r>
    <x v="0"/>
    <x v="0"/>
    <x v="3"/>
    <x v="6"/>
    <x v="1"/>
    <x v="1"/>
    <x v="0"/>
    <x v="1"/>
    <n v="0"/>
    <n v="0"/>
    <n v="0"/>
    <n v="0"/>
    <n v="1200.8"/>
    <n v="17714952.710000001"/>
    <n v="0"/>
    <n v="0"/>
    <n v="0"/>
    <n v="0"/>
    <n v="0"/>
    <n v="0"/>
    <n v="17714952.710000001"/>
  </r>
  <r>
    <x v="0"/>
    <x v="0"/>
    <x v="3"/>
    <x v="6"/>
    <x v="1"/>
    <x v="2"/>
    <x v="0"/>
    <x v="0"/>
    <n v="239"/>
    <n v="191.73000000000002"/>
    <n v="532207.53"/>
    <n v="465264.7"/>
    <n v="19.200000000000003"/>
    <n v="124544.231"/>
    <n v="0"/>
    <n v="0"/>
    <n v="532207.53"/>
    <n v="465264.7"/>
    <n v="0"/>
    <n v="0"/>
    <n v="124544.231"/>
  </r>
  <r>
    <x v="0"/>
    <x v="0"/>
    <x v="3"/>
    <x v="6"/>
    <x v="1"/>
    <x v="2"/>
    <x v="0"/>
    <x v="1"/>
    <n v="0"/>
    <n v="0"/>
    <n v="0"/>
    <n v="0"/>
    <n v="11.200000000000001"/>
    <n v="154139.636"/>
    <n v="0"/>
    <n v="0"/>
    <n v="0"/>
    <n v="0"/>
    <n v="0"/>
    <n v="0"/>
    <n v="154139.636"/>
  </r>
  <r>
    <x v="0"/>
    <x v="0"/>
    <x v="3"/>
    <x v="6"/>
    <x v="1"/>
    <x v="3"/>
    <x v="0"/>
    <x v="0"/>
    <n v="1555"/>
    <n v="1111.8899999999999"/>
    <n v="3469494.5"/>
    <n v="2406793.5257870001"/>
    <n v="240"/>
    <n v="1881928.0620000002"/>
    <n v="0"/>
    <n v="0"/>
    <n v="3469494.5"/>
    <n v="2406793.5257870001"/>
    <n v="0"/>
    <n v="0"/>
    <n v="1881928.0620000002"/>
  </r>
  <r>
    <x v="0"/>
    <x v="0"/>
    <x v="3"/>
    <x v="6"/>
    <x v="1"/>
    <x v="3"/>
    <x v="0"/>
    <x v="1"/>
    <n v="0"/>
    <n v="0"/>
    <n v="0"/>
    <n v="0"/>
    <n v="12"/>
    <n v="166885.13099999999"/>
    <n v="0"/>
    <n v="0"/>
    <n v="0"/>
    <n v="0"/>
    <n v="0"/>
    <n v="0"/>
    <n v="166885.13099999999"/>
  </r>
  <r>
    <x v="0"/>
    <x v="0"/>
    <x v="3"/>
    <x v="6"/>
    <x v="2"/>
    <x v="4"/>
    <x v="0"/>
    <x v="0"/>
    <n v="29554"/>
    <n v="36930.260000000017"/>
    <n v="180938409.12000003"/>
    <n v="184138579.90966201"/>
    <n v="8850.4000000000015"/>
    <n v="76292730.490999997"/>
    <n v="0"/>
    <n v="0"/>
    <n v="180938409.12000003"/>
    <n v="184138579.90966201"/>
    <n v="0"/>
    <n v="0"/>
    <n v="76292730.490999997"/>
  </r>
  <r>
    <x v="0"/>
    <x v="0"/>
    <x v="3"/>
    <x v="6"/>
    <x v="2"/>
    <x v="4"/>
    <x v="0"/>
    <x v="1"/>
    <n v="0"/>
    <n v="0"/>
    <n v="0"/>
    <n v="0"/>
    <n v="948"/>
    <n v="13668844.419999998"/>
    <n v="0"/>
    <n v="0"/>
    <n v="0"/>
    <n v="0"/>
    <n v="0"/>
    <n v="0"/>
    <n v="13668844.419999998"/>
  </r>
  <r>
    <x v="0"/>
    <x v="0"/>
    <x v="3"/>
    <x v="6"/>
    <x v="2"/>
    <x v="0"/>
    <x v="0"/>
    <x v="0"/>
    <n v="219052"/>
    <n v="183982.86000000002"/>
    <n v="43638649.830000006"/>
    <n v="43754538.945629999"/>
    <n v="923.19999999999982"/>
    <n v="8526362.9779999983"/>
    <n v="0"/>
    <n v="0"/>
    <n v="43638649.830000006"/>
    <n v="43754538.945629999"/>
    <n v="0"/>
    <n v="0"/>
    <n v="8526362.9779999983"/>
  </r>
  <r>
    <x v="0"/>
    <x v="0"/>
    <x v="3"/>
    <x v="6"/>
    <x v="2"/>
    <x v="0"/>
    <x v="0"/>
    <x v="1"/>
    <n v="0"/>
    <n v="0"/>
    <n v="0"/>
    <n v="0"/>
    <n v="141.6"/>
    <n v="2046300.6900000002"/>
    <n v="0"/>
    <n v="0"/>
    <n v="0"/>
    <n v="0"/>
    <n v="0"/>
    <n v="0"/>
    <n v="2046300.6900000002"/>
  </r>
  <r>
    <x v="0"/>
    <x v="0"/>
    <x v="3"/>
    <x v="6"/>
    <x v="2"/>
    <x v="1"/>
    <x v="0"/>
    <x v="0"/>
    <n v="10703"/>
    <n v="11621.52"/>
    <n v="43423948.550000004"/>
    <n v="45438012.259999983"/>
    <n v="1417.5999999999995"/>
    <n v="13540934.658999998"/>
    <n v="0"/>
    <n v="0"/>
    <n v="43423948.550000004"/>
    <n v="45438012.259999983"/>
    <n v="0"/>
    <n v="0"/>
    <n v="13540934.658999998"/>
  </r>
  <r>
    <x v="0"/>
    <x v="0"/>
    <x v="3"/>
    <x v="6"/>
    <x v="2"/>
    <x v="1"/>
    <x v="0"/>
    <x v="1"/>
    <n v="0"/>
    <n v="0"/>
    <n v="0"/>
    <n v="0"/>
    <n v="117.6"/>
    <n v="1830362.2749999999"/>
    <n v="0"/>
    <n v="0"/>
    <n v="0"/>
    <n v="0"/>
    <n v="0"/>
    <n v="0"/>
    <n v="1830362.2749999999"/>
  </r>
  <r>
    <x v="0"/>
    <x v="0"/>
    <x v="3"/>
    <x v="6"/>
    <x v="2"/>
    <x v="2"/>
    <x v="0"/>
    <x v="0"/>
    <n v="27"/>
    <n v="27.9"/>
    <n v="93854.82"/>
    <n v="91386.19"/>
    <n v="4"/>
    <n v="37250.612000000001"/>
    <n v="0"/>
    <n v="0"/>
    <n v="93854.82"/>
    <n v="91386.19"/>
    <n v="0"/>
    <n v="0"/>
    <n v="37250.612000000001"/>
  </r>
  <r>
    <x v="0"/>
    <x v="0"/>
    <x v="3"/>
    <x v="6"/>
    <x v="2"/>
    <x v="3"/>
    <x v="0"/>
    <x v="0"/>
    <n v="2558"/>
    <n v="4052.0500000000006"/>
    <n v="25632618.870000001"/>
    <n v="24985563.489999998"/>
    <n v="1016.7999999999998"/>
    <n v="12327634.235000003"/>
    <n v="0"/>
    <n v="0"/>
    <n v="25632618.870000001"/>
    <n v="24985563.489999998"/>
    <n v="0"/>
    <n v="0"/>
    <n v="12327634.235000003"/>
  </r>
  <r>
    <x v="0"/>
    <x v="0"/>
    <x v="3"/>
    <x v="6"/>
    <x v="2"/>
    <x v="3"/>
    <x v="0"/>
    <x v="1"/>
    <n v="0"/>
    <n v="0"/>
    <n v="0"/>
    <n v="0"/>
    <n v="8.8000000000000007"/>
    <n v="119458.01000000001"/>
    <n v="0"/>
    <n v="0"/>
    <n v="0"/>
    <n v="0"/>
    <n v="0"/>
    <n v="0"/>
    <n v="119458.01000000001"/>
  </r>
  <r>
    <x v="0"/>
    <x v="0"/>
    <x v="3"/>
    <x v="6"/>
    <x v="3"/>
    <x v="0"/>
    <x v="0"/>
    <x v="0"/>
    <n v="586"/>
    <n v="5016.130000000001"/>
    <n v="1619223.5200000003"/>
    <n v="1810366.1735400001"/>
    <n v="83.199999999999989"/>
    <n v="943603.59799999988"/>
    <n v="0"/>
    <n v="0"/>
    <n v="1619223.5200000003"/>
    <n v="1810366.1735400001"/>
    <n v="0"/>
    <n v="0"/>
    <n v="943603.59799999988"/>
  </r>
  <r>
    <x v="0"/>
    <x v="0"/>
    <x v="3"/>
    <x v="6"/>
    <x v="3"/>
    <x v="0"/>
    <x v="0"/>
    <x v="1"/>
    <n v="0"/>
    <n v="0"/>
    <n v="0"/>
    <n v="0"/>
    <n v="36"/>
    <n v="496819.63099999994"/>
    <n v="0"/>
    <n v="0"/>
    <n v="0"/>
    <n v="0"/>
    <n v="0"/>
    <n v="0"/>
    <n v="496819.63099999994"/>
  </r>
  <r>
    <x v="0"/>
    <x v="0"/>
    <x v="3"/>
    <x v="6"/>
    <x v="3"/>
    <x v="1"/>
    <x v="0"/>
    <x v="0"/>
    <n v="15773"/>
    <n v="23569.13"/>
    <n v="20599754.619999997"/>
    <n v="17146621.800999995"/>
    <n v="637.6"/>
    <n v="4586058.4699999988"/>
    <n v="0"/>
    <n v="0"/>
    <n v="20599754.619999997"/>
    <n v="17146621.800999995"/>
    <n v="0"/>
    <n v="0"/>
    <n v="4586058.4699999988"/>
  </r>
  <r>
    <x v="0"/>
    <x v="0"/>
    <x v="3"/>
    <x v="6"/>
    <x v="3"/>
    <x v="1"/>
    <x v="0"/>
    <x v="1"/>
    <n v="0"/>
    <n v="0"/>
    <n v="0"/>
    <n v="0"/>
    <n v="118.4"/>
    <n v="1675451.7079999999"/>
    <n v="0"/>
    <n v="0"/>
    <n v="0"/>
    <n v="0"/>
    <n v="0"/>
    <n v="0"/>
    <n v="1675451.7079999999"/>
  </r>
  <r>
    <x v="0"/>
    <x v="0"/>
    <x v="3"/>
    <x v="6"/>
    <x v="3"/>
    <x v="2"/>
    <x v="0"/>
    <x v="0"/>
    <n v="17602"/>
    <n v="20946.400000000001"/>
    <n v="17489505.599999998"/>
    <n v="17882708.709999997"/>
    <n v="297.60000000000002"/>
    <n v="1845889.6470000001"/>
    <n v="0"/>
    <n v="0"/>
    <n v="17489505.599999998"/>
    <n v="17882708.709999997"/>
    <n v="0"/>
    <n v="0"/>
    <n v="1845889.6470000001"/>
  </r>
  <r>
    <x v="0"/>
    <x v="0"/>
    <x v="3"/>
    <x v="6"/>
    <x v="3"/>
    <x v="2"/>
    <x v="0"/>
    <x v="1"/>
    <n v="0"/>
    <n v="0"/>
    <n v="0"/>
    <n v="0"/>
    <n v="153.6"/>
    <n v="2167917.0870000003"/>
    <n v="0"/>
    <n v="0"/>
    <n v="0"/>
    <n v="0"/>
    <n v="0"/>
    <n v="0"/>
    <n v="2167917.0870000003"/>
  </r>
  <r>
    <x v="0"/>
    <x v="0"/>
    <x v="3"/>
    <x v="6"/>
    <x v="4"/>
    <x v="0"/>
    <x v="0"/>
    <x v="0"/>
    <n v="543"/>
    <n v="156.34"/>
    <n v="57919174.719999991"/>
    <n v="53725166.949999996"/>
    <n v="89.6"/>
    <n v="30164139.761000007"/>
    <n v="0"/>
    <n v="0"/>
    <n v="57919174.719999991"/>
    <n v="53725166.949999996"/>
    <n v="0"/>
    <n v="0"/>
    <n v="30164139.761000007"/>
  </r>
  <r>
    <x v="0"/>
    <x v="0"/>
    <x v="3"/>
    <x v="6"/>
    <x v="4"/>
    <x v="0"/>
    <x v="0"/>
    <x v="1"/>
    <n v="0"/>
    <n v="0"/>
    <n v="0"/>
    <n v="0"/>
    <n v="17.600000000000001"/>
    <n v="840301.52500000002"/>
    <n v="0"/>
    <n v="0"/>
    <n v="0"/>
    <n v="0"/>
    <n v="0"/>
    <n v="0"/>
    <n v="840301.52500000002"/>
  </r>
  <r>
    <x v="0"/>
    <x v="0"/>
    <x v="3"/>
    <x v="6"/>
    <x v="4"/>
    <x v="1"/>
    <x v="0"/>
    <x v="0"/>
    <n v="1"/>
    <n v="0.33"/>
    <n v="6297.06"/>
    <n v="2073.14"/>
    <n v="0"/>
    <n v="0"/>
    <n v="0"/>
    <n v="0"/>
    <n v="6297.06"/>
    <n v="2073.14"/>
    <n v="0"/>
    <n v="0"/>
    <n v="0"/>
  </r>
  <r>
    <x v="0"/>
    <x v="0"/>
    <x v="3"/>
    <x v="6"/>
    <x v="4"/>
    <x v="3"/>
    <x v="0"/>
    <x v="0"/>
    <n v="9"/>
    <n v="3.29"/>
    <n v="33271.919999999998"/>
    <n v="17945.37"/>
    <n v="0.8"/>
    <n v="90.915999999999997"/>
    <n v="0"/>
    <n v="0"/>
    <n v="33271.919999999998"/>
    <n v="17945.37"/>
    <n v="0"/>
    <n v="0"/>
    <n v="90.915999999999997"/>
  </r>
  <r>
    <x v="0"/>
    <x v="0"/>
    <x v="3"/>
    <x v="7"/>
    <x v="0"/>
    <x v="0"/>
    <x v="0"/>
    <x v="0"/>
    <n v="4127"/>
    <n v="5058.68"/>
    <n v="1587943.72"/>
    <n v="3310014.6237100004"/>
    <n v="128.80000000000001"/>
    <n v="2625182.2799999998"/>
    <n v="0"/>
    <n v="0"/>
    <n v="1587943.72"/>
    <n v="3310014.6237100004"/>
    <n v="0"/>
    <n v="0"/>
    <n v="2625182.2799999998"/>
  </r>
  <r>
    <x v="0"/>
    <x v="0"/>
    <x v="3"/>
    <x v="7"/>
    <x v="0"/>
    <x v="0"/>
    <x v="0"/>
    <x v="1"/>
    <n v="0"/>
    <n v="0"/>
    <n v="0"/>
    <n v="0"/>
    <n v="20.000000000000004"/>
    <n v="285523.52499999997"/>
    <n v="0"/>
    <n v="0"/>
    <n v="0"/>
    <n v="0"/>
    <n v="0"/>
    <n v="0"/>
    <n v="285523.52499999997"/>
  </r>
  <r>
    <x v="0"/>
    <x v="0"/>
    <x v="3"/>
    <x v="7"/>
    <x v="0"/>
    <x v="1"/>
    <x v="0"/>
    <x v="0"/>
    <n v="38185"/>
    <n v="39089.01"/>
    <n v="31217289.629999999"/>
    <n v="34132217.275999993"/>
    <n v="2777.6000000000004"/>
    <n v="31734122.755999997"/>
    <n v="0"/>
    <n v="0"/>
    <n v="31217289.629999999"/>
    <n v="34132217.275999993"/>
    <n v="0"/>
    <n v="0"/>
    <n v="31734122.755999997"/>
  </r>
  <r>
    <x v="0"/>
    <x v="0"/>
    <x v="3"/>
    <x v="7"/>
    <x v="0"/>
    <x v="1"/>
    <x v="0"/>
    <x v="1"/>
    <n v="0"/>
    <n v="0"/>
    <n v="0"/>
    <n v="0"/>
    <n v="526.4"/>
    <n v="8734821.6760000009"/>
    <n v="0"/>
    <n v="0"/>
    <n v="0"/>
    <n v="0"/>
    <n v="0"/>
    <n v="0"/>
    <n v="8734821.6760000009"/>
  </r>
  <r>
    <x v="0"/>
    <x v="0"/>
    <x v="3"/>
    <x v="7"/>
    <x v="0"/>
    <x v="2"/>
    <x v="0"/>
    <x v="0"/>
    <n v="112"/>
    <n v="68.290000000000006"/>
    <n v="157474.74"/>
    <n v="90275.35"/>
    <n v="27.2"/>
    <n v="303247.81200000003"/>
    <n v="0"/>
    <n v="0"/>
    <n v="157474.74"/>
    <n v="90275.35"/>
    <n v="0"/>
    <n v="0"/>
    <n v="303247.81200000003"/>
  </r>
  <r>
    <x v="0"/>
    <x v="0"/>
    <x v="3"/>
    <x v="7"/>
    <x v="0"/>
    <x v="2"/>
    <x v="0"/>
    <x v="1"/>
    <n v="0"/>
    <n v="0"/>
    <n v="0"/>
    <n v="0"/>
    <n v="2.4"/>
    <n v="33117.699999999997"/>
    <n v="0"/>
    <n v="0"/>
    <n v="0"/>
    <n v="0"/>
    <n v="0"/>
    <n v="0"/>
    <n v="33117.699999999997"/>
  </r>
  <r>
    <x v="0"/>
    <x v="0"/>
    <x v="3"/>
    <x v="7"/>
    <x v="0"/>
    <x v="3"/>
    <x v="0"/>
    <x v="0"/>
    <n v="262"/>
    <n v="232.92000000000002"/>
    <n v="341190.42000000004"/>
    <n v="316314.90000000002"/>
    <n v="74.400000000000006"/>
    <n v="1283159.71"/>
    <n v="0"/>
    <n v="0"/>
    <n v="341190.42000000004"/>
    <n v="316314.90000000002"/>
    <n v="0"/>
    <n v="0"/>
    <n v="1283159.71"/>
  </r>
  <r>
    <x v="0"/>
    <x v="0"/>
    <x v="3"/>
    <x v="7"/>
    <x v="0"/>
    <x v="3"/>
    <x v="0"/>
    <x v="1"/>
    <n v="0"/>
    <n v="0"/>
    <n v="0"/>
    <n v="0"/>
    <n v="2.4000000000000004"/>
    <n v="34341.726999999999"/>
    <n v="0"/>
    <n v="0"/>
    <n v="0"/>
    <n v="0"/>
    <n v="0"/>
    <n v="0"/>
    <n v="34341.726999999999"/>
  </r>
  <r>
    <x v="0"/>
    <x v="0"/>
    <x v="3"/>
    <x v="7"/>
    <x v="1"/>
    <x v="4"/>
    <x v="0"/>
    <x v="0"/>
    <n v="5998"/>
    <n v="5617.7900000000009"/>
    <n v="9878790.9800000004"/>
    <n v="9528721.7302000001"/>
    <n v="739.2"/>
    <n v="7469444.0659999996"/>
    <n v="0"/>
    <n v="0"/>
    <n v="9878790.9800000004"/>
    <n v="9528721.7302000001"/>
    <n v="0"/>
    <n v="0"/>
    <n v="7469444.0659999996"/>
  </r>
  <r>
    <x v="0"/>
    <x v="0"/>
    <x v="3"/>
    <x v="7"/>
    <x v="1"/>
    <x v="4"/>
    <x v="0"/>
    <x v="1"/>
    <n v="0"/>
    <n v="0"/>
    <n v="0"/>
    <n v="0"/>
    <n v="165.60000000000002"/>
    <n v="2488889.3539999998"/>
    <n v="0"/>
    <n v="0"/>
    <n v="0"/>
    <n v="0"/>
    <n v="0"/>
    <n v="0"/>
    <n v="2488889.3539999998"/>
  </r>
  <r>
    <x v="0"/>
    <x v="0"/>
    <x v="3"/>
    <x v="7"/>
    <x v="1"/>
    <x v="0"/>
    <x v="0"/>
    <x v="0"/>
    <n v="2461"/>
    <n v="2160.42"/>
    <n v="1272150.0199999998"/>
    <n v="1023308.331632"/>
    <n v="84"/>
    <n v="849867.13699999999"/>
    <n v="0"/>
    <n v="0"/>
    <n v="1272150.0199999998"/>
    <n v="1023308.331632"/>
    <n v="0"/>
    <n v="0"/>
    <n v="849867.13699999999"/>
  </r>
  <r>
    <x v="0"/>
    <x v="0"/>
    <x v="3"/>
    <x v="7"/>
    <x v="1"/>
    <x v="0"/>
    <x v="0"/>
    <x v="1"/>
    <n v="0"/>
    <n v="0"/>
    <n v="0"/>
    <n v="0"/>
    <n v="16"/>
    <n v="229895.08500000002"/>
    <n v="0"/>
    <n v="0"/>
    <n v="0"/>
    <n v="0"/>
    <n v="0"/>
    <n v="0"/>
    <n v="229895.08500000002"/>
  </r>
  <r>
    <x v="0"/>
    <x v="0"/>
    <x v="3"/>
    <x v="7"/>
    <x v="1"/>
    <x v="1"/>
    <x v="0"/>
    <x v="0"/>
    <n v="8555"/>
    <n v="8778.6799999999985"/>
    <n v="15625530.459999999"/>
    <n v="15667645.424999997"/>
    <n v="1062.4000000000001"/>
    <n v="16246912.262000002"/>
    <n v="0"/>
    <n v="0"/>
    <n v="15625530.459999999"/>
    <n v="15667645.424999997"/>
    <n v="0"/>
    <n v="0"/>
    <n v="16246912.262000002"/>
  </r>
  <r>
    <x v="0"/>
    <x v="0"/>
    <x v="3"/>
    <x v="7"/>
    <x v="1"/>
    <x v="1"/>
    <x v="0"/>
    <x v="1"/>
    <n v="0"/>
    <n v="0"/>
    <n v="0"/>
    <n v="0"/>
    <n v="137.60000000000002"/>
    <n v="2105236.3289999999"/>
    <n v="0"/>
    <n v="0"/>
    <n v="0"/>
    <n v="0"/>
    <n v="0"/>
    <n v="0"/>
    <n v="2105236.3289999999"/>
  </r>
  <r>
    <x v="0"/>
    <x v="0"/>
    <x v="3"/>
    <x v="7"/>
    <x v="1"/>
    <x v="2"/>
    <x v="0"/>
    <x v="0"/>
    <n v="66"/>
    <n v="33.270000000000003"/>
    <n v="118852.65000000001"/>
    <n v="53923.57"/>
    <n v="4"/>
    <n v="21141.512000000002"/>
    <n v="0"/>
    <n v="0"/>
    <n v="118852.65000000001"/>
    <n v="53923.57"/>
    <n v="0"/>
    <n v="0"/>
    <n v="21141.512000000002"/>
  </r>
  <r>
    <x v="0"/>
    <x v="0"/>
    <x v="3"/>
    <x v="7"/>
    <x v="1"/>
    <x v="2"/>
    <x v="0"/>
    <x v="1"/>
    <n v="0"/>
    <n v="0"/>
    <n v="0"/>
    <n v="0"/>
    <n v="1.6"/>
    <n v="22232.7"/>
    <n v="0"/>
    <n v="0"/>
    <n v="0"/>
    <n v="0"/>
    <n v="0"/>
    <n v="0"/>
    <n v="22232.7"/>
  </r>
  <r>
    <x v="0"/>
    <x v="0"/>
    <x v="3"/>
    <x v="7"/>
    <x v="1"/>
    <x v="3"/>
    <x v="0"/>
    <x v="0"/>
    <n v="7"/>
    <n v="5.0599999999999996"/>
    <n v="7299.59"/>
    <n v="8609.0300000000007"/>
    <n v="1.6"/>
    <n v="61571.3"/>
    <n v="0"/>
    <n v="0"/>
    <n v="7299.59"/>
    <n v="8609.0300000000007"/>
    <n v="0"/>
    <n v="0"/>
    <n v="61571.3"/>
  </r>
  <r>
    <x v="0"/>
    <x v="0"/>
    <x v="3"/>
    <x v="7"/>
    <x v="2"/>
    <x v="4"/>
    <x v="0"/>
    <x v="0"/>
    <n v="8134"/>
    <n v="6287.920000000001"/>
    <n v="53313756.069999993"/>
    <n v="47253165.312000006"/>
    <n v="1864.8"/>
    <n v="45517788.415000007"/>
    <n v="0"/>
    <n v="0"/>
    <n v="53313756.069999993"/>
    <n v="47253165.312000006"/>
    <n v="0"/>
    <n v="0"/>
    <n v="45517788.415000007"/>
  </r>
  <r>
    <x v="0"/>
    <x v="0"/>
    <x v="3"/>
    <x v="7"/>
    <x v="2"/>
    <x v="4"/>
    <x v="0"/>
    <x v="1"/>
    <n v="0"/>
    <n v="0"/>
    <n v="0"/>
    <n v="0"/>
    <n v="34.4"/>
    <n v="519103.09499999997"/>
    <n v="0"/>
    <n v="0"/>
    <n v="0"/>
    <n v="0"/>
    <n v="0"/>
    <n v="0"/>
    <n v="519103.09499999997"/>
  </r>
  <r>
    <x v="0"/>
    <x v="0"/>
    <x v="3"/>
    <x v="7"/>
    <x v="2"/>
    <x v="0"/>
    <x v="0"/>
    <x v="0"/>
    <n v="7122"/>
    <n v="8202.74"/>
    <n v="13480152.749999998"/>
    <n v="12814794.874922998"/>
    <n v="428.00000000000006"/>
    <n v="9282191.2259999979"/>
    <n v="0"/>
    <n v="0"/>
    <n v="13480152.749999998"/>
    <n v="12814794.874922998"/>
    <n v="0"/>
    <n v="0"/>
    <n v="9282191.2259999979"/>
  </r>
  <r>
    <x v="0"/>
    <x v="0"/>
    <x v="3"/>
    <x v="7"/>
    <x v="2"/>
    <x v="0"/>
    <x v="0"/>
    <x v="1"/>
    <n v="0"/>
    <n v="0"/>
    <n v="0"/>
    <n v="0"/>
    <n v="2.4000000000000004"/>
    <n v="34271.902000000002"/>
    <n v="0"/>
    <n v="0"/>
    <n v="0"/>
    <n v="0"/>
    <n v="0"/>
    <n v="0"/>
    <n v="34271.902000000002"/>
  </r>
  <r>
    <x v="0"/>
    <x v="0"/>
    <x v="3"/>
    <x v="7"/>
    <x v="2"/>
    <x v="1"/>
    <x v="0"/>
    <x v="0"/>
    <n v="858"/>
    <n v="814.54"/>
    <n v="3776730.8999999994"/>
    <n v="3945845.0999999996"/>
    <n v="194.4"/>
    <n v="2872084.8939999994"/>
    <n v="0"/>
    <n v="0"/>
    <n v="3776730.8999999994"/>
    <n v="3945845.0999999996"/>
    <n v="0"/>
    <n v="0"/>
    <n v="2872084.8939999994"/>
  </r>
  <r>
    <x v="0"/>
    <x v="0"/>
    <x v="3"/>
    <x v="7"/>
    <x v="2"/>
    <x v="1"/>
    <x v="0"/>
    <x v="1"/>
    <n v="0"/>
    <n v="0"/>
    <n v="0"/>
    <n v="0"/>
    <n v="8.8000000000000007"/>
    <n v="132272.182"/>
    <n v="0"/>
    <n v="0"/>
    <n v="0"/>
    <n v="0"/>
    <n v="0"/>
    <n v="0"/>
    <n v="132272.182"/>
  </r>
  <r>
    <x v="0"/>
    <x v="0"/>
    <x v="3"/>
    <x v="7"/>
    <x v="2"/>
    <x v="3"/>
    <x v="0"/>
    <x v="0"/>
    <n v="1079"/>
    <n v="1081.73"/>
    <n v="5330913.9800000004"/>
    <n v="6661322.0222000005"/>
    <n v="154.4"/>
    <n v="3313739.8420000002"/>
    <n v="0"/>
    <n v="0"/>
    <n v="5330913.9800000004"/>
    <n v="6661322.0222000005"/>
    <n v="0"/>
    <n v="0"/>
    <n v="3313739.8420000002"/>
  </r>
  <r>
    <x v="0"/>
    <x v="0"/>
    <x v="3"/>
    <x v="7"/>
    <x v="3"/>
    <x v="0"/>
    <x v="0"/>
    <x v="0"/>
    <n v="12"/>
    <n v="50.21"/>
    <n v="108357.44"/>
    <n v="145057.08869999999"/>
    <n v="1.6"/>
    <n v="35213.226999999999"/>
    <n v="0"/>
    <n v="0"/>
    <n v="108357.44"/>
    <n v="145057.08869999999"/>
    <n v="0"/>
    <n v="0"/>
    <n v="35213.226999999999"/>
  </r>
  <r>
    <x v="0"/>
    <x v="0"/>
    <x v="3"/>
    <x v="7"/>
    <x v="3"/>
    <x v="1"/>
    <x v="0"/>
    <x v="0"/>
    <n v="729"/>
    <n v="875.86999999999989"/>
    <n v="583726.35"/>
    <n v="699666.01020000002"/>
    <n v="53.599999999999994"/>
    <n v="462437.43"/>
    <n v="0"/>
    <n v="0"/>
    <n v="583726.35"/>
    <n v="699666.01020000002"/>
    <n v="0"/>
    <n v="0"/>
    <n v="462437.43"/>
  </r>
  <r>
    <x v="0"/>
    <x v="0"/>
    <x v="3"/>
    <x v="7"/>
    <x v="3"/>
    <x v="1"/>
    <x v="0"/>
    <x v="1"/>
    <n v="0"/>
    <n v="0"/>
    <n v="0"/>
    <n v="0"/>
    <n v="6.4"/>
    <n v="87684.800000000003"/>
    <n v="0"/>
    <n v="0"/>
    <n v="0"/>
    <n v="0"/>
    <n v="0"/>
    <n v="0"/>
    <n v="87684.800000000003"/>
  </r>
  <r>
    <x v="0"/>
    <x v="0"/>
    <x v="3"/>
    <x v="7"/>
    <x v="3"/>
    <x v="2"/>
    <x v="0"/>
    <x v="0"/>
    <n v="231"/>
    <n v="247.7"/>
    <n v="187052.86000000002"/>
    <n v="192932.58"/>
    <n v="16"/>
    <n v="94905.195000000007"/>
    <n v="0"/>
    <n v="0"/>
    <n v="187052.86000000002"/>
    <n v="192932.58"/>
    <n v="0"/>
    <n v="0"/>
    <n v="94905.195000000007"/>
  </r>
  <r>
    <x v="0"/>
    <x v="0"/>
    <x v="3"/>
    <x v="7"/>
    <x v="3"/>
    <x v="2"/>
    <x v="0"/>
    <x v="1"/>
    <n v="0"/>
    <n v="0"/>
    <n v="0"/>
    <n v="0"/>
    <n v="5.6"/>
    <n v="76834.8"/>
    <n v="0"/>
    <n v="0"/>
    <n v="0"/>
    <n v="0"/>
    <n v="0"/>
    <n v="0"/>
    <n v="76834.8"/>
  </r>
  <r>
    <x v="0"/>
    <x v="0"/>
    <x v="3"/>
    <x v="7"/>
    <x v="4"/>
    <x v="0"/>
    <x v="0"/>
    <x v="0"/>
    <n v="3"/>
    <n v="1.79"/>
    <n v="11458.07"/>
    <n v="6512.98"/>
    <n v="5.6"/>
    <n v="3775960.4050000003"/>
    <n v="0"/>
    <n v="0"/>
    <n v="11458.07"/>
    <n v="6512.98"/>
    <n v="0"/>
    <n v="0"/>
    <n v="3775960.4050000003"/>
  </r>
  <r>
    <x v="0"/>
    <x v="0"/>
    <x v="3"/>
    <x v="7"/>
    <x v="4"/>
    <x v="0"/>
    <x v="0"/>
    <x v="1"/>
    <n v="0"/>
    <n v="0"/>
    <n v="0"/>
    <n v="0"/>
    <n v="0.8"/>
    <n v="31920.154000000002"/>
    <n v="0"/>
    <n v="0"/>
    <n v="0"/>
    <n v="0"/>
    <n v="0"/>
    <n v="0"/>
    <n v="31920.154000000002"/>
  </r>
  <r>
    <x v="0"/>
    <x v="0"/>
    <x v="3"/>
    <x v="8"/>
    <x v="0"/>
    <x v="4"/>
    <x v="0"/>
    <x v="0"/>
    <n v="0"/>
    <n v="0"/>
    <n v="-83028"/>
    <n v="0"/>
    <n v="0"/>
    <n v="0"/>
    <n v="0"/>
    <n v="0"/>
    <n v="-83028"/>
    <n v="0"/>
    <n v="0"/>
    <n v="0"/>
    <n v="0"/>
  </r>
  <r>
    <x v="0"/>
    <x v="0"/>
    <x v="3"/>
    <x v="8"/>
    <x v="0"/>
    <x v="0"/>
    <x v="0"/>
    <x v="0"/>
    <n v="734"/>
    <n v="712.33"/>
    <n v="500732.83000000007"/>
    <n v="242953.37123999998"/>
    <n v="124.8"/>
    <n v="1883272.7549999999"/>
    <n v="0"/>
    <n v="0"/>
    <n v="500732.83000000007"/>
    <n v="242953.37123999998"/>
    <n v="0"/>
    <n v="0"/>
    <n v="1883272.7549999999"/>
  </r>
  <r>
    <x v="0"/>
    <x v="0"/>
    <x v="3"/>
    <x v="8"/>
    <x v="0"/>
    <x v="0"/>
    <x v="0"/>
    <x v="1"/>
    <n v="0"/>
    <n v="0"/>
    <n v="0"/>
    <n v="0"/>
    <n v="5.6"/>
    <n v="77560.840000000011"/>
    <n v="0"/>
    <n v="0"/>
    <n v="0"/>
    <n v="0"/>
    <n v="0"/>
    <n v="0"/>
    <n v="77560.840000000011"/>
  </r>
  <r>
    <x v="0"/>
    <x v="0"/>
    <x v="3"/>
    <x v="8"/>
    <x v="0"/>
    <x v="1"/>
    <x v="0"/>
    <x v="0"/>
    <n v="6381"/>
    <n v="5811.07"/>
    <n v="3803809.5800000005"/>
    <n v="4164546.1916999999"/>
    <n v="324.79999999999995"/>
    <n v="3625113.3379999991"/>
    <n v="0"/>
    <n v="0"/>
    <n v="3803809.5800000005"/>
    <n v="4164546.1916999999"/>
    <n v="0"/>
    <n v="0"/>
    <n v="3625113.3379999991"/>
  </r>
  <r>
    <x v="0"/>
    <x v="0"/>
    <x v="3"/>
    <x v="8"/>
    <x v="0"/>
    <x v="1"/>
    <x v="0"/>
    <x v="1"/>
    <n v="0"/>
    <n v="0"/>
    <n v="0"/>
    <n v="0"/>
    <n v="86.399999999999991"/>
    <n v="1282252.4820000001"/>
    <n v="0"/>
    <n v="0"/>
    <n v="0"/>
    <n v="0"/>
    <n v="0"/>
    <n v="0"/>
    <n v="1282252.4820000001"/>
  </r>
  <r>
    <x v="0"/>
    <x v="0"/>
    <x v="3"/>
    <x v="8"/>
    <x v="0"/>
    <x v="2"/>
    <x v="0"/>
    <x v="0"/>
    <n v="3"/>
    <n v="1.77"/>
    <n v="3185.82"/>
    <n v="1610.4499999999998"/>
    <n v="3.2"/>
    <n v="70438.501000000004"/>
    <n v="0"/>
    <n v="0"/>
    <n v="3185.82"/>
    <n v="1610.4499999999998"/>
    <n v="0"/>
    <n v="0"/>
    <n v="70438.501000000004"/>
  </r>
  <r>
    <x v="0"/>
    <x v="0"/>
    <x v="3"/>
    <x v="8"/>
    <x v="0"/>
    <x v="3"/>
    <x v="0"/>
    <x v="0"/>
    <n v="85"/>
    <n v="75.13000000000001"/>
    <n v="110205.56"/>
    <n v="115942.51999999999"/>
    <n v="10.4"/>
    <n v="45887.548000000003"/>
    <n v="0"/>
    <n v="0"/>
    <n v="110205.56"/>
    <n v="115942.51999999999"/>
    <n v="0"/>
    <n v="0"/>
    <n v="45887.548000000003"/>
  </r>
  <r>
    <x v="0"/>
    <x v="0"/>
    <x v="3"/>
    <x v="8"/>
    <x v="0"/>
    <x v="3"/>
    <x v="0"/>
    <x v="1"/>
    <n v="0"/>
    <n v="0"/>
    <n v="0"/>
    <n v="0"/>
    <n v="0.8"/>
    <n v="12088.538"/>
    <n v="0"/>
    <n v="0"/>
    <n v="0"/>
    <n v="0"/>
    <n v="0"/>
    <n v="0"/>
    <n v="12088.538"/>
  </r>
  <r>
    <x v="0"/>
    <x v="0"/>
    <x v="3"/>
    <x v="8"/>
    <x v="1"/>
    <x v="4"/>
    <x v="0"/>
    <x v="0"/>
    <n v="1340"/>
    <n v="1180.8499999999999"/>
    <n v="1477184.3099999998"/>
    <n v="1631879.5483000004"/>
    <n v="124.79999999999998"/>
    <n v="2140495.875"/>
    <n v="0"/>
    <n v="0"/>
    <n v="1477184.3099999998"/>
    <n v="1631879.5483000004"/>
    <n v="0"/>
    <n v="0"/>
    <n v="2140495.875"/>
  </r>
  <r>
    <x v="0"/>
    <x v="0"/>
    <x v="3"/>
    <x v="8"/>
    <x v="1"/>
    <x v="4"/>
    <x v="0"/>
    <x v="1"/>
    <n v="0"/>
    <n v="0"/>
    <n v="0"/>
    <n v="0"/>
    <n v="33.600000000000009"/>
    <n v="479561.06799999997"/>
    <n v="0"/>
    <n v="0"/>
    <n v="0"/>
    <n v="0"/>
    <n v="0"/>
    <n v="0"/>
    <n v="479561.06799999997"/>
  </r>
  <r>
    <x v="0"/>
    <x v="0"/>
    <x v="3"/>
    <x v="8"/>
    <x v="1"/>
    <x v="0"/>
    <x v="0"/>
    <x v="0"/>
    <n v="629"/>
    <n v="476.15000000000003"/>
    <n v="245783.62000000002"/>
    <n v="255338.37243079999"/>
    <n v="24.800000000000004"/>
    <n v="622269.58499999996"/>
    <n v="0"/>
    <n v="0"/>
    <n v="245783.62000000002"/>
    <n v="255338.37243079999"/>
    <n v="0"/>
    <n v="0"/>
    <n v="622269.58499999996"/>
  </r>
  <r>
    <x v="0"/>
    <x v="0"/>
    <x v="3"/>
    <x v="8"/>
    <x v="1"/>
    <x v="0"/>
    <x v="0"/>
    <x v="1"/>
    <n v="0"/>
    <n v="0"/>
    <n v="0"/>
    <n v="0"/>
    <n v="8"/>
    <n v="116946.333"/>
    <n v="0"/>
    <n v="0"/>
    <n v="0"/>
    <n v="0"/>
    <n v="0"/>
    <n v="0"/>
    <n v="116946.333"/>
  </r>
  <r>
    <x v="0"/>
    <x v="0"/>
    <x v="3"/>
    <x v="8"/>
    <x v="1"/>
    <x v="1"/>
    <x v="0"/>
    <x v="0"/>
    <n v="1129"/>
    <n v="1188.1400000000001"/>
    <n v="1614118.11"/>
    <n v="1994336.2250000001"/>
    <n v="151.19999999999999"/>
    <n v="1687463.0430000003"/>
    <n v="0"/>
    <n v="0"/>
    <n v="1614118.11"/>
    <n v="1994336.2250000001"/>
    <n v="0"/>
    <n v="0"/>
    <n v="1687463.0430000003"/>
  </r>
  <r>
    <x v="0"/>
    <x v="0"/>
    <x v="3"/>
    <x v="8"/>
    <x v="1"/>
    <x v="1"/>
    <x v="0"/>
    <x v="1"/>
    <n v="0"/>
    <n v="0"/>
    <n v="0"/>
    <n v="0"/>
    <n v="26.400000000000002"/>
    <n v="395934.90299999993"/>
    <n v="0"/>
    <n v="0"/>
    <n v="0"/>
    <n v="0"/>
    <n v="0"/>
    <n v="0"/>
    <n v="395934.90299999993"/>
  </r>
  <r>
    <x v="0"/>
    <x v="0"/>
    <x v="3"/>
    <x v="8"/>
    <x v="1"/>
    <x v="2"/>
    <x v="0"/>
    <x v="0"/>
    <n v="13"/>
    <n v="8.75"/>
    <n v="27719.69"/>
    <n v="12126.39"/>
    <n v="0.8"/>
    <n v="4771.8999999999996"/>
    <n v="0"/>
    <n v="0"/>
    <n v="27719.69"/>
    <n v="12126.39"/>
    <n v="0"/>
    <n v="0"/>
    <n v="4771.8999999999996"/>
  </r>
  <r>
    <x v="0"/>
    <x v="0"/>
    <x v="3"/>
    <x v="8"/>
    <x v="1"/>
    <x v="2"/>
    <x v="0"/>
    <x v="1"/>
    <n v="0"/>
    <n v="0"/>
    <n v="0"/>
    <n v="0"/>
    <n v="1.6"/>
    <n v="22019.9"/>
    <n v="0"/>
    <n v="0"/>
    <n v="0"/>
    <n v="0"/>
    <n v="0"/>
    <n v="0"/>
    <n v="22019.9"/>
  </r>
  <r>
    <x v="0"/>
    <x v="0"/>
    <x v="3"/>
    <x v="8"/>
    <x v="1"/>
    <x v="3"/>
    <x v="0"/>
    <x v="0"/>
    <n v="0"/>
    <n v="25.900000000000002"/>
    <n v="-160.07"/>
    <n v="35117.229999999996"/>
    <n v="3.2"/>
    <n v="19677.545999999998"/>
    <n v="0"/>
    <n v="0"/>
    <n v="-160.07"/>
    <n v="35117.229999999996"/>
    <n v="0"/>
    <n v="0"/>
    <n v="19677.545999999998"/>
  </r>
  <r>
    <x v="0"/>
    <x v="0"/>
    <x v="3"/>
    <x v="8"/>
    <x v="2"/>
    <x v="4"/>
    <x v="0"/>
    <x v="0"/>
    <n v="1308"/>
    <n v="1129.05"/>
    <n v="9381959.9500000011"/>
    <n v="9251184.8569399994"/>
    <n v="428.80000000000007"/>
    <n v="9363699.2890000008"/>
    <n v="0"/>
    <n v="0"/>
    <n v="9381959.9500000011"/>
    <n v="9251184.8569399994"/>
    <n v="0"/>
    <n v="0"/>
    <n v="9363699.2890000008"/>
  </r>
  <r>
    <x v="0"/>
    <x v="0"/>
    <x v="3"/>
    <x v="8"/>
    <x v="2"/>
    <x v="4"/>
    <x v="0"/>
    <x v="1"/>
    <n v="0"/>
    <n v="0"/>
    <n v="0"/>
    <n v="0"/>
    <n v="9.6"/>
    <n v="133019.46000000002"/>
    <n v="0"/>
    <n v="0"/>
    <n v="0"/>
    <n v="0"/>
    <n v="0"/>
    <n v="0"/>
    <n v="133019.46000000002"/>
  </r>
  <r>
    <x v="0"/>
    <x v="0"/>
    <x v="3"/>
    <x v="8"/>
    <x v="2"/>
    <x v="0"/>
    <x v="0"/>
    <x v="0"/>
    <n v="95"/>
    <n v="88.16"/>
    <n v="332825.79000000004"/>
    <n v="357669.113404"/>
    <n v="31.200000000000003"/>
    <n v="611253.18799999997"/>
    <n v="0"/>
    <n v="0"/>
    <n v="332825.79000000004"/>
    <n v="357669.113404"/>
    <n v="0"/>
    <n v="0"/>
    <n v="611253.18799999997"/>
  </r>
  <r>
    <x v="0"/>
    <x v="0"/>
    <x v="3"/>
    <x v="8"/>
    <x v="2"/>
    <x v="0"/>
    <x v="0"/>
    <x v="1"/>
    <n v="0"/>
    <n v="0"/>
    <n v="0"/>
    <n v="0"/>
    <n v="2.4"/>
    <n v="33316.36"/>
    <n v="0"/>
    <n v="0"/>
    <n v="0"/>
    <n v="0"/>
    <n v="0"/>
    <n v="0"/>
    <n v="33316.36"/>
  </r>
  <r>
    <x v="0"/>
    <x v="0"/>
    <x v="3"/>
    <x v="8"/>
    <x v="2"/>
    <x v="1"/>
    <x v="0"/>
    <x v="0"/>
    <n v="142"/>
    <n v="162.86000000000001"/>
    <n v="383986.16000000003"/>
    <n v="680464.97120000003"/>
    <n v="43.199999999999996"/>
    <n v="912364.46000000008"/>
    <n v="0"/>
    <n v="0"/>
    <n v="383986.16000000003"/>
    <n v="680464.97120000003"/>
    <n v="0"/>
    <n v="0"/>
    <n v="912364.46000000008"/>
  </r>
  <r>
    <x v="0"/>
    <x v="0"/>
    <x v="3"/>
    <x v="8"/>
    <x v="2"/>
    <x v="1"/>
    <x v="0"/>
    <x v="1"/>
    <n v="0"/>
    <n v="0"/>
    <n v="0"/>
    <n v="0"/>
    <n v="0.8"/>
    <n v="11310.6"/>
    <n v="0"/>
    <n v="0"/>
    <n v="0"/>
    <n v="0"/>
    <n v="0"/>
    <n v="0"/>
    <n v="11310.6"/>
  </r>
  <r>
    <x v="0"/>
    <x v="0"/>
    <x v="3"/>
    <x v="8"/>
    <x v="2"/>
    <x v="3"/>
    <x v="0"/>
    <x v="0"/>
    <n v="42"/>
    <n v="54.650000000000006"/>
    <n v="290227.46000000002"/>
    <n v="382932.57"/>
    <n v="7.1999999999999993"/>
    <n v="57747.053"/>
    <n v="0"/>
    <n v="0"/>
    <n v="290227.46000000002"/>
    <n v="382932.57"/>
    <n v="0"/>
    <n v="0"/>
    <n v="57747.053"/>
  </r>
  <r>
    <x v="0"/>
    <x v="0"/>
    <x v="3"/>
    <x v="8"/>
    <x v="3"/>
    <x v="0"/>
    <x v="0"/>
    <x v="0"/>
    <n v="58"/>
    <n v="52.56"/>
    <n v="9581.7000000000007"/>
    <n v="35631.224843999997"/>
    <n v="1.6"/>
    <n v="34048.175000000003"/>
    <n v="0"/>
    <n v="0"/>
    <n v="9581.7000000000007"/>
    <n v="35631.224843999997"/>
    <n v="0"/>
    <n v="0"/>
    <n v="34048.175000000003"/>
  </r>
  <r>
    <x v="0"/>
    <x v="0"/>
    <x v="3"/>
    <x v="8"/>
    <x v="3"/>
    <x v="1"/>
    <x v="0"/>
    <x v="0"/>
    <n v="315"/>
    <n v="296.20000000000005"/>
    <n v="239906.88"/>
    <n v="239375.21410000001"/>
    <n v="13.600000000000005"/>
    <n v="88742.24099999998"/>
    <n v="0"/>
    <n v="0"/>
    <n v="239906.88"/>
    <n v="239375.21410000001"/>
    <n v="0"/>
    <n v="0"/>
    <n v="88742.24099999998"/>
  </r>
  <r>
    <x v="0"/>
    <x v="0"/>
    <x v="3"/>
    <x v="8"/>
    <x v="3"/>
    <x v="1"/>
    <x v="0"/>
    <x v="1"/>
    <n v="0"/>
    <n v="0"/>
    <n v="0"/>
    <n v="0"/>
    <n v="1.6"/>
    <n v="24013.15"/>
    <n v="0"/>
    <n v="0"/>
    <n v="0"/>
    <n v="0"/>
    <n v="0"/>
    <n v="0"/>
    <n v="24013.15"/>
  </r>
  <r>
    <x v="0"/>
    <x v="0"/>
    <x v="3"/>
    <x v="8"/>
    <x v="3"/>
    <x v="2"/>
    <x v="0"/>
    <x v="0"/>
    <n v="279"/>
    <n v="278.34000000000003"/>
    <n v="134082.31"/>
    <n v="133544.07"/>
    <n v="11.200000000000001"/>
    <n v="53364.661"/>
    <n v="0"/>
    <n v="0"/>
    <n v="134082.31"/>
    <n v="133544.07"/>
    <n v="0"/>
    <n v="0"/>
    <n v="53364.661"/>
  </r>
  <r>
    <x v="0"/>
    <x v="0"/>
    <x v="3"/>
    <x v="8"/>
    <x v="3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8"/>
    <x v="4"/>
    <x v="0"/>
    <x v="0"/>
    <x v="0"/>
    <n v="0"/>
    <n v="0"/>
    <n v="0"/>
    <n v="0"/>
    <n v="4"/>
    <n v="2228991.1140000001"/>
    <n v="0"/>
    <n v="0"/>
    <n v="0"/>
    <n v="0"/>
    <n v="0"/>
    <n v="0"/>
    <n v="2228991.1140000001"/>
  </r>
  <r>
    <x v="0"/>
    <x v="0"/>
    <x v="3"/>
    <x v="8"/>
    <x v="4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9"/>
    <x v="0"/>
    <x v="0"/>
    <x v="0"/>
    <x v="0"/>
    <n v="4733"/>
    <n v="5598.67"/>
    <n v="721585513.9799999"/>
    <n v="106871352.04000001"/>
    <n v="50.4"/>
    <n v="416166.34500000009"/>
    <n v="0"/>
    <n v="0"/>
    <n v="721585513.9799999"/>
    <n v="106871352.04000001"/>
    <n v="0"/>
    <n v="0"/>
    <n v="416166.34500000009"/>
  </r>
  <r>
    <x v="0"/>
    <x v="0"/>
    <x v="3"/>
    <x v="9"/>
    <x v="0"/>
    <x v="0"/>
    <x v="0"/>
    <x v="1"/>
    <n v="0"/>
    <n v="0"/>
    <n v="0"/>
    <n v="0"/>
    <n v="11.2"/>
    <n v="201545.42800000001"/>
    <n v="0"/>
    <n v="0"/>
    <n v="0"/>
    <n v="0"/>
    <n v="0"/>
    <n v="0"/>
    <n v="201545.42800000001"/>
  </r>
  <r>
    <x v="0"/>
    <x v="0"/>
    <x v="3"/>
    <x v="9"/>
    <x v="0"/>
    <x v="1"/>
    <x v="0"/>
    <x v="0"/>
    <n v="18573"/>
    <n v="16942.41"/>
    <n v="15710326.85"/>
    <n v="15613921.59"/>
    <n v="803.19999999999993"/>
    <n v="7257072.1439999994"/>
    <n v="0"/>
    <n v="0"/>
    <n v="15710326.85"/>
    <n v="15613921.59"/>
    <n v="0"/>
    <n v="0"/>
    <n v="7257072.1439999994"/>
  </r>
  <r>
    <x v="0"/>
    <x v="0"/>
    <x v="3"/>
    <x v="9"/>
    <x v="0"/>
    <x v="1"/>
    <x v="0"/>
    <x v="1"/>
    <n v="0"/>
    <n v="0"/>
    <n v="0"/>
    <n v="0"/>
    <n v="273.60000000000002"/>
    <n v="4209392.5089999996"/>
    <n v="0"/>
    <n v="0"/>
    <n v="0"/>
    <n v="0"/>
    <n v="0"/>
    <n v="0"/>
    <n v="4209392.5089999996"/>
  </r>
  <r>
    <x v="0"/>
    <x v="0"/>
    <x v="3"/>
    <x v="9"/>
    <x v="0"/>
    <x v="3"/>
    <x v="0"/>
    <x v="0"/>
    <n v="113"/>
    <n v="79.63"/>
    <n v="311436.75"/>
    <n v="224212.21"/>
    <n v="9.6000000000000014"/>
    <n v="107808.897"/>
    <n v="0"/>
    <n v="0"/>
    <n v="311436.75"/>
    <n v="224212.21"/>
    <n v="0"/>
    <n v="0"/>
    <n v="107808.897"/>
  </r>
  <r>
    <x v="0"/>
    <x v="0"/>
    <x v="3"/>
    <x v="9"/>
    <x v="1"/>
    <x v="4"/>
    <x v="0"/>
    <x v="0"/>
    <n v="337"/>
    <n v="375.89"/>
    <n v="796850.83000000007"/>
    <n v="978745.36"/>
    <n v="35.200000000000003"/>
    <n v="345975.973"/>
    <n v="0"/>
    <n v="0"/>
    <n v="796850.83000000007"/>
    <n v="978745.36"/>
    <n v="0"/>
    <n v="0"/>
    <n v="345975.973"/>
  </r>
  <r>
    <x v="0"/>
    <x v="0"/>
    <x v="3"/>
    <x v="9"/>
    <x v="1"/>
    <x v="4"/>
    <x v="0"/>
    <x v="1"/>
    <n v="0"/>
    <n v="0"/>
    <n v="0"/>
    <n v="0"/>
    <n v="9.6000000000000014"/>
    <n v="135727.20000000001"/>
    <n v="0"/>
    <n v="0"/>
    <n v="0"/>
    <n v="0"/>
    <n v="0"/>
    <n v="0"/>
    <n v="135727.20000000001"/>
  </r>
  <r>
    <x v="0"/>
    <x v="0"/>
    <x v="3"/>
    <x v="9"/>
    <x v="1"/>
    <x v="0"/>
    <x v="0"/>
    <x v="0"/>
    <n v="448"/>
    <n v="1547.7"/>
    <n v="39612085.810000002"/>
    <n v="610895.15999999992"/>
    <n v="32"/>
    <n v="275292.766"/>
    <n v="0"/>
    <n v="0"/>
    <n v="39612085.810000002"/>
    <n v="610895.15999999992"/>
    <n v="0"/>
    <n v="0"/>
    <n v="275292.766"/>
  </r>
  <r>
    <x v="0"/>
    <x v="0"/>
    <x v="3"/>
    <x v="9"/>
    <x v="1"/>
    <x v="0"/>
    <x v="0"/>
    <x v="1"/>
    <n v="0"/>
    <n v="0"/>
    <n v="0"/>
    <n v="0"/>
    <n v="4.8"/>
    <n v="65763.600000000006"/>
    <n v="0"/>
    <n v="0"/>
    <n v="0"/>
    <n v="0"/>
    <n v="0"/>
    <n v="0"/>
    <n v="65763.600000000006"/>
  </r>
  <r>
    <x v="0"/>
    <x v="0"/>
    <x v="3"/>
    <x v="9"/>
    <x v="1"/>
    <x v="1"/>
    <x v="0"/>
    <x v="0"/>
    <n v="3062"/>
    <n v="3221.52"/>
    <n v="4213179.62"/>
    <n v="4175050.17"/>
    <n v="169.60000000000002"/>
    <n v="1285595.0660000001"/>
    <n v="0"/>
    <n v="0"/>
    <n v="4213179.62"/>
    <n v="4175050.17"/>
    <n v="0"/>
    <n v="0"/>
    <n v="1285595.0660000001"/>
  </r>
  <r>
    <x v="0"/>
    <x v="0"/>
    <x v="3"/>
    <x v="9"/>
    <x v="1"/>
    <x v="1"/>
    <x v="0"/>
    <x v="1"/>
    <n v="0"/>
    <n v="0"/>
    <n v="0"/>
    <n v="0"/>
    <n v="68"/>
    <n v="1003566.172"/>
    <n v="0"/>
    <n v="0"/>
    <n v="0"/>
    <n v="0"/>
    <n v="0"/>
    <n v="0"/>
    <n v="1003566.172"/>
  </r>
  <r>
    <x v="0"/>
    <x v="0"/>
    <x v="3"/>
    <x v="9"/>
    <x v="1"/>
    <x v="3"/>
    <x v="0"/>
    <x v="0"/>
    <n v="2"/>
    <n v="4.01"/>
    <n v="3953.06"/>
    <n v="8182.3"/>
    <n v="0.8"/>
    <n v="1604.729"/>
    <n v="0"/>
    <n v="0"/>
    <n v="3953.06"/>
    <n v="8182.3"/>
    <n v="0"/>
    <n v="0"/>
    <n v="1604.729"/>
  </r>
  <r>
    <x v="0"/>
    <x v="0"/>
    <x v="3"/>
    <x v="9"/>
    <x v="1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9"/>
    <x v="2"/>
    <x v="4"/>
    <x v="0"/>
    <x v="0"/>
    <n v="3809"/>
    <n v="6790.1900000000005"/>
    <n v="27007177.329999998"/>
    <n v="47478651.539999999"/>
    <n v="224.00000000000003"/>
    <n v="3497284.2170000002"/>
    <n v="0"/>
    <n v="0"/>
    <n v="27007177.329999998"/>
    <n v="47478651.539999999"/>
    <n v="0"/>
    <n v="0"/>
    <n v="3497284.2170000002"/>
  </r>
  <r>
    <x v="0"/>
    <x v="0"/>
    <x v="3"/>
    <x v="9"/>
    <x v="2"/>
    <x v="4"/>
    <x v="0"/>
    <x v="1"/>
    <n v="0"/>
    <n v="0"/>
    <n v="0"/>
    <n v="0"/>
    <n v="24"/>
    <n v="348889.8"/>
    <n v="0"/>
    <n v="0"/>
    <n v="0"/>
    <n v="0"/>
    <n v="0"/>
    <n v="0"/>
    <n v="348889.8"/>
  </r>
  <r>
    <x v="0"/>
    <x v="0"/>
    <x v="3"/>
    <x v="9"/>
    <x v="2"/>
    <x v="0"/>
    <x v="0"/>
    <x v="0"/>
    <n v="180"/>
    <n v="1201.7300000000002"/>
    <n v="39700742.050000019"/>
    <n v="1655040.9300000002"/>
    <n v="40.799999999999997"/>
    <n v="593064.45799999998"/>
    <n v="0"/>
    <n v="0"/>
    <n v="39700742.050000019"/>
    <n v="1655040.9300000002"/>
    <n v="0"/>
    <n v="0"/>
    <n v="593064.45799999998"/>
  </r>
  <r>
    <x v="0"/>
    <x v="0"/>
    <x v="3"/>
    <x v="9"/>
    <x v="2"/>
    <x v="0"/>
    <x v="0"/>
    <x v="1"/>
    <n v="0"/>
    <n v="0"/>
    <n v="0"/>
    <n v="0"/>
    <n v="3.2"/>
    <n v="43842.400000000001"/>
    <n v="0"/>
    <n v="0"/>
    <n v="0"/>
    <n v="0"/>
    <n v="0"/>
    <n v="0"/>
    <n v="43842.400000000001"/>
  </r>
  <r>
    <x v="0"/>
    <x v="0"/>
    <x v="3"/>
    <x v="9"/>
    <x v="2"/>
    <x v="1"/>
    <x v="0"/>
    <x v="0"/>
    <n v="0"/>
    <n v="0"/>
    <n v="-2806.41"/>
    <n v="7.42"/>
    <n v="0"/>
    <n v="0"/>
    <n v="0"/>
    <n v="0"/>
    <n v="-2806.41"/>
    <n v="7.42"/>
    <n v="0"/>
    <n v="0"/>
    <n v="0"/>
  </r>
  <r>
    <x v="0"/>
    <x v="0"/>
    <x v="3"/>
    <x v="9"/>
    <x v="2"/>
    <x v="3"/>
    <x v="0"/>
    <x v="0"/>
    <n v="25"/>
    <n v="33.19"/>
    <n v="136551.35999999999"/>
    <n v="182303.72999999998"/>
    <n v="44"/>
    <n v="1133746.257"/>
    <n v="0"/>
    <n v="0"/>
    <n v="136551.35999999999"/>
    <n v="182303.72999999998"/>
    <n v="0"/>
    <n v="0"/>
    <n v="1133746.257"/>
  </r>
  <r>
    <x v="0"/>
    <x v="0"/>
    <x v="3"/>
    <x v="9"/>
    <x v="2"/>
    <x v="3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0"/>
    <x v="0"/>
    <x v="3"/>
    <x v="9"/>
    <x v="3"/>
    <x v="0"/>
    <x v="0"/>
    <x v="0"/>
    <n v="108"/>
    <n v="345.82000000000005"/>
    <n v="560033.09999999986"/>
    <n v="36555.799999999996"/>
    <n v="1.6"/>
    <n v="6473.2569999999996"/>
    <n v="0"/>
    <n v="0"/>
    <n v="560033.09999999986"/>
    <n v="36555.799999999996"/>
    <n v="0"/>
    <n v="0"/>
    <n v="6473.2569999999996"/>
  </r>
  <r>
    <x v="0"/>
    <x v="0"/>
    <x v="3"/>
    <x v="9"/>
    <x v="3"/>
    <x v="1"/>
    <x v="0"/>
    <x v="0"/>
    <n v="5896"/>
    <n v="2604.3500000000004"/>
    <n v="2791606.49"/>
    <n v="1457843.79"/>
    <n v="6.4"/>
    <n v="6058.9830000000002"/>
    <n v="0"/>
    <n v="0"/>
    <n v="2791606.49"/>
    <n v="1457843.79"/>
    <n v="0"/>
    <n v="0"/>
    <n v="6058.9830000000002"/>
  </r>
  <r>
    <x v="0"/>
    <x v="0"/>
    <x v="3"/>
    <x v="9"/>
    <x v="3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9"/>
    <x v="3"/>
    <x v="2"/>
    <x v="0"/>
    <x v="0"/>
    <n v="10"/>
    <n v="11.45"/>
    <n v="10371.02"/>
    <n v="11384.69"/>
    <n v="0"/>
    <n v="-10960.6"/>
    <n v="0"/>
    <n v="0"/>
    <n v="10371.02"/>
    <n v="11384.69"/>
    <n v="0"/>
    <n v="0"/>
    <n v="-10960.6"/>
  </r>
  <r>
    <x v="0"/>
    <x v="0"/>
    <x v="3"/>
    <x v="9"/>
    <x v="4"/>
    <x v="0"/>
    <x v="0"/>
    <x v="0"/>
    <n v="13"/>
    <n v="12.47"/>
    <n v="100821.38"/>
    <n v="3120.55"/>
    <n v="0"/>
    <n v="3379005.1749999998"/>
    <n v="0"/>
    <n v="0"/>
    <n v="100821.38"/>
    <n v="3120.55"/>
    <n v="0"/>
    <n v="0"/>
    <n v="3379005.1749999998"/>
  </r>
  <r>
    <x v="0"/>
    <x v="0"/>
    <x v="3"/>
    <x v="9"/>
    <x v="4"/>
    <x v="0"/>
    <x v="0"/>
    <x v="1"/>
    <n v="0"/>
    <n v="0"/>
    <n v="0"/>
    <n v="0"/>
    <n v="0.8"/>
    <n v="22001.7"/>
    <n v="0"/>
    <n v="0"/>
    <n v="0"/>
    <n v="0"/>
    <n v="0"/>
    <n v="0"/>
    <n v="22001.7"/>
  </r>
  <r>
    <x v="0"/>
    <x v="0"/>
    <x v="3"/>
    <x v="10"/>
    <x v="0"/>
    <x v="0"/>
    <x v="0"/>
    <x v="0"/>
    <n v="1162"/>
    <n v="1036.76"/>
    <n v="570589.6"/>
    <n v="457705.376215"/>
    <n v="53.6"/>
    <n v="646293.50800000003"/>
    <n v="0"/>
    <n v="0"/>
    <n v="570589.6"/>
    <n v="457705.376215"/>
    <n v="0"/>
    <n v="0"/>
    <n v="646293.50800000003"/>
  </r>
  <r>
    <x v="0"/>
    <x v="0"/>
    <x v="3"/>
    <x v="10"/>
    <x v="0"/>
    <x v="0"/>
    <x v="0"/>
    <x v="1"/>
    <n v="0"/>
    <n v="0"/>
    <n v="0"/>
    <n v="0"/>
    <n v="8.7999999999999989"/>
    <n v="143005.93300000002"/>
    <n v="0"/>
    <n v="0"/>
    <n v="0"/>
    <n v="0"/>
    <n v="0"/>
    <n v="0"/>
    <n v="143005.93300000002"/>
  </r>
  <r>
    <x v="0"/>
    <x v="0"/>
    <x v="3"/>
    <x v="10"/>
    <x v="0"/>
    <x v="1"/>
    <x v="0"/>
    <x v="0"/>
    <n v="12892"/>
    <n v="13172.43"/>
    <n v="10150224.119999999"/>
    <n v="9763351.2079999987"/>
    <n v="680.80000000000007"/>
    <n v="8209229.0559999999"/>
    <n v="0"/>
    <n v="0"/>
    <n v="10150224.119999999"/>
    <n v="9763351.2079999987"/>
    <n v="0"/>
    <n v="0"/>
    <n v="8209229.0559999999"/>
  </r>
  <r>
    <x v="0"/>
    <x v="0"/>
    <x v="3"/>
    <x v="10"/>
    <x v="0"/>
    <x v="1"/>
    <x v="0"/>
    <x v="1"/>
    <n v="0"/>
    <n v="0"/>
    <n v="0"/>
    <n v="0"/>
    <n v="87.199999999999989"/>
    <n v="1309645.8059999996"/>
    <n v="0"/>
    <n v="0"/>
    <n v="0"/>
    <n v="0"/>
    <n v="0"/>
    <n v="0"/>
    <n v="1309645.8059999996"/>
  </r>
  <r>
    <x v="0"/>
    <x v="0"/>
    <x v="3"/>
    <x v="10"/>
    <x v="0"/>
    <x v="2"/>
    <x v="0"/>
    <x v="0"/>
    <n v="29"/>
    <n v="8.48"/>
    <n v="39639.31"/>
    <n v="14073.85"/>
    <n v="4"/>
    <n v="16809.716"/>
    <n v="0"/>
    <n v="0"/>
    <n v="39639.31"/>
    <n v="14073.85"/>
    <n v="0"/>
    <n v="0"/>
    <n v="16809.716"/>
  </r>
  <r>
    <x v="0"/>
    <x v="0"/>
    <x v="3"/>
    <x v="10"/>
    <x v="0"/>
    <x v="3"/>
    <x v="0"/>
    <x v="0"/>
    <n v="446"/>
    <n v="332.09"/>
    <n v="968292.0199999999"/>
    <n v="824339.17369999993"/>
    <n v="47.2"/>
    <n v="1271718.602"/>
    <n v="0"/>
    <n v="0"/>
    <n v="968292.0199999999"/>
    <n v="824339.17369999993"/>
    <n v="0"/>
    <n v="0"/>
    <n v="1271718.602"/>
  </r>
  <r>
    <x v="0"/>
    <x v="0"/>
    <x v="3"/>
    <x v="10"/>
    <x v="0"/>
    <x v="3"/>
    <x v="0"/>
    <x v="1"/>
    <n v="0"/>
    <n v="0"/>
    <n v="0"/>
    <n v="0"/>
    <n v="3.2"/>
    <n v="43846.6"/>
    <n v="0"/>
    <n v="0"/>
    <n v="0"/>
    <n v="0"/>
    <n v="0"/>
    <n v="0"/>
    <n v="43846.6"/>
  </r>
  <r>
    <x v="0"/>
    <x v="0"/>
    <x v="3"/>
    <x v="10"/>
    <x v="1"/>
    <x v="4"/>
    <x v="0"/>
    <x v="0"/>
    <n v="10357"/>
    <n v="10297.81"/>
    <n v="10837422.27"/>
    <n v="9970781.8957200013"/>
    <n v="296.8"/>
    <n v="3918136.5159999998"/>
    <n v="0"/>
    <n v="0"/>
    <n v="10837422.27"/>
    <n v="9970781.8957200013"/>
    <n v="0"/>
    <n v="0"/>
    <n v="3918136.5159999998"/>
  </r>
  <r>
    <x v="0"/>
    <x v="0"/>
    <x v="3"/>
    <x v="10"/>
    <x v="1"/>
    <x v="4"/>
    <x v="0"/>
    <x v="1"/>
    <n v="0"/>
    <n v="0"/>
    <n v="0"/>
    <n v="0"/>
    <n v="37.6"/>
    <n v="527772"/>
    <n v="0"/>
    <n v="0"/>
    <n v="0"/>
    <n v="0"/>
    <n v="0"/>
    <n v="0"/>
    <n v="527772"/>
  </r>
  <r>
    <x v="0"/>
    <x v="0"/>
    <x v="3"/>
    <x v="10"/>
    <x v="1"/>
    <x v="0"/>
    <x v="0"/>
    <x v="0"/>
    <n v="1276"/>
    <n v="874.99"/>
    <n v="880342.94999999984"/>
    <n v="655611.79"/>
    <n v="56"/>
    <n v="817804.41399999987"/>
    <n v="0"/>
    <n v="0"/>
    <n v="880342.94999999984"/>
    <n v="655611.79"/>
    <n v="0"/>
    <n v="0"/>
    <n v="817804.41399999987"/>
  </r>
  <r>
    <x v="0"/>
    <x v="0"/>
    <x v="3"/>
    <x v="10"/>
    <x v="1"/>
    <x v="0"/>
    <x v="0"/>
    <x v="1"/>
    <n v="0"/>
    <n v="0"/>
    <n v="0"/>
    <n v="0"/>
    <n v="11.200000000000001"/>
    <n v="179478.76800000001"/>
    <n v="0"/>
    <n v="0"/>
    <n v="0"/>
    <n v="0"/>
    <n v="0"/>
    <n v="0"/>
    <n v="179478.76800000001"/>
  </r>
  <r>
    <x v="0"/>
    <x v="0"/>
    <x v="3"/>
    <x v="10"/>
    <x v="1"/>
    <x v="1"/>
    <x v="0"/>
    <x v="0"/>
    <n v="3736"/>
    <n v="4024.4200000000005"/>
    <n v="5762652.4299999997"/>
    <n v="6670658.4760000026"/>
    <n v="1492"/>
    <n v="17248821.201999996"/>
    <n v="0"/>
    <n v="0"/>
    <n v="5762652.4299999997"/>
    <n v="6670658.4760000026"/>
    <n v="0"/>
    <n v="0"/>
    <n v="17248821.201999996"/>
  </r>
  <r>
    <x v="0"/>
    <x v="0"/>
    <x v="3"/>
    <x v="10"/>
    <x v="1"/>
    <x v="1"/>
    <x v="0"/>
    <x v="1"/>
    <n v="0"/>
    <n v="0"/>
    <n v="0"/>
    <n v="0"/>
    <n v="34.4"/>
    <n v="506717.42800000001"/>
    <n v="0"/>
    <n v="0"/>
    <n v="0"/>
    <n v="0"/>
    <n v="0"/>
    <n v="0"/>
    <n v="506717.42800000001"/>
  </r>
  <r>
    <x v="0"/>
    <x v="0"/>
    <x v="3"/>
    <x v="10"/>
    <x v="1"/>
    <x v="2"/>
    <x v="0"/>
    <x v="0"/>
    <n v="46"/>
    <n v="28.53"/>
    <n v="87233.13"/>
    <n v="50408.11"/>
    <n v="0.8"/>
    <n v="4082.6869999999999"/>
    <n v="0"/>
    <n v="0"/>
    <n v="87233.13"/>
    <n v="50408.11"/>
    <n v="0"/>
    <n v="0"/>
    <n v="4082.6869999999999"/>
  </r>
  <r>
    <x v="0"/>
    <x v="0"/>
    <x v="3"/>
    <x v="10"/>
    <x v="1"/>
    <x v="3"/>
    <x v="0"/>
    <x v="0"/>
    <n v="11"/>
    <n v="7.15"/>
    <n v="10886.630000000001"/>
    <n v="8781.92"/>
    <n v="2.4"/>
    <n v="15224.3"/>
    <n v="0"/>
    <n v="0"/>
    <n v="10886.630000000001"/>
    <n v="8781.92"/>
    <n v="0"/>
    <n v="0"/>
    <n v="15224.3"/>
  </r>
  <r>
    <x v="0"/>
    <x v="0"/>
    <x v="3"/>
    <x v="10"/>
    <x v="2"/>
    <x v="4"/>
    <x v="0"/>
    <x v="0"/>
    <n v="6806"/>
    <n v="5824.3299999999981"/>
    <n v="34591510.949999996"/>
    <n v="34485350.370000005"/>
    <n v="725.59999999999991"/>
    <n v="12714024.603000002"/>
    <n v="0"/>
    <n v="0"/>
    <n v="34591510.949999996"/>
    <n v="34485350.370000005"/>
    <n v="0"/>
    <n v="0"/>
    <n v="12714024.603000002"/>
  </r>
  <r>
    <x v="0"/>
    <x v="0"/>
    <x v="3"/>
    <x v="10"/>
    <x v="2"/>
    <x v="4"/>
    <x v="0"/>
    <x v="1"/>
    <n v="0"/>
    <n v="0"/>
    <n v="0"/>
    <n v="0"/>
    <n v="7.2"/>
    <n v="105373.79999999999"/>
    <n v="0"/>
    <n v="0"/>
    <n v="0"/>
    <n v="0"/>
    <n v="0"/>
    <n v="0"/>
    <n v="105373.79999999999"/>
  </r>
  <r>
    <x v="0"/>
    <x v="0"/>
    <x v="3"/>
    <x v="10"/>
    <x v="2"/>
    <x v="0"/>
    <x v="0"/>
    <x v="0"/>
    <n v="795"/>
    <n v="679.47000000000014"/>
    <n v="1416141.1799999997"/>
    <n v="1625633.1863810003"/>
    <n v="60.000000000000007"/>
    <n v="1379889.1680000001"/>
    <n v="0"/>
    <n v="0"/>
    <n v="1416141.1799999997"/>
    <n v="1625633.1863810003"/>
    <n v="0"/>
    <n v="0"/>
    <n v="1379889.1680000001"/>
  </r>
  <r>
    <x v="0"/>
    <x v="0"/>
    <x v="3"/>
    <x v="10"/>
    <x v="2"/>
    <x v="0"/>
    <x v="0"/>
    <x v="1"/>
    <n v="0"/>
    <n v="0"/>
    <n v="0"/>
    <n v="0"/>
    <n v="1.6"/>
    <n v="21968.799999999999"/>
    <n v="0"/>
    <n v="0"/>
    <n v="0"/>
    <n v="0"/>
    <n v="0"/>
    <n v="0"/>
    <n v="21968.799999999999"/>
  </r>
  <r>
    <x v="0"/>
    <x v="0"/>
    <x v="3"/>
    <x v="10"/>
    <x v="2"/>
    <x v="1"/>
    <x v="0"/>
    <x v="0"/>
    <n v="273"/>
    <n v="306.40000000000003"/>
    <n v="1524038.3499999999"/>
    <n v="2042945.759332"/>
    <n v="88"/>
    <n v="842746.52000000014"/>
    <n v="0"/>
    <n v="0"/>
    <n v="1524038.3499999999"/>
    <n v="2042945.759332"/>
    <n v="0"/>
    <n v="0"/>
    <n v="842746.52000000014"/>
  </r>
  <r>
    <x v="0"/>
    <x v="0"/>
    <x v="3"/>
    <x v="10"/>
    <x v="2"/>
    <x v="1"/>
    <x v="0"/>
    <x v="1"/>
    <n v="0"/>
    <n v="0"/>
    <n v="0"/>
    <n v="0"/>
    <n v="2.4000000000000004"/>
    <n v="40854.800000000003"/>
    <n v="0"/>
    <n v="0"/>
    <n v="0"/>
    <n v="0"/>
    <n v="0"/>
    <n v="0"/>
    <n v="40854.800000000003"/>
  </r>
  <r>
    <x v="0"/>
    <x v="0"/>
    <x v="3"/>
    <x v="10"/>
    <x v="2"/>
    <x v="3"/>
    <x v="0"/>
    <x v="0"/>
    <n v="399"/>
    <n v="386.76999999999992"/>
    <n v="3071218.27"/>
    <n v="2544172.1287000002"/>
    <n v="192.8"/>
    <n v="2750038.753"/>
    <n v="0"/>
    <n v="0"/>
    <n v="3071218.27"/>
    <n v="2544172.1287000002"/>
    <n v="0"/>
    <n v="0"/>
    <n v="2750038.753"/>
  </r>
  <r>
    <x v="0"/>
    <x v="0"/>
    <x v="3"/>
    <x v="10"/>
    <x v="3"/>
    <x v="0"/>
    <x v="0"/>
    <x v="0"/>
    <n v="74"/>
    <n v="49.239999999999995"/>
    <n v="13908.87"/>
    <n v="17503.25"/>
    <n v="0.8"/>
    <n v="1899.1"/>
    <n v="0"/>
    <n v="0"/>
    <n v="13908.87"/>
    <n v="17503.25"/>
    <n v="0"/>
    <n v="0"/>
    <n v="1899.1"/>
  </r>
  <r>
    <x v="0"/>
    <x v="0"/>
    <x v="3"/>
    <x v="10"/>
    <x v="3"/>
    <x v="1"/>
    <x v="0"/>
    <x v="0"/>
    <n v="482"/>
    <n v="459.70000000000005"/>
    <n v="353040.11000000004"/>
    <n v="340985.17349000002"/>
    <n v="23.200000000000003"/>
    <n v="256001.09499999997"/>
    <n v="0"/>
    <n v="0"/>
    <n v="353040.11000000004"/>
    <n v="340985.17349000002"/>
    <n v="0"/>
    <n v="0"/>
    <n v="256001.09499999997"/>
  </r>
  <r>
    <x v="0"/>
    <x v="0"/>
    <x v="3"/>
    <x v="10"/>
    <x v="3"/>
    <x v="1"/>
    <x v="0"/>
    <x v="1"/>
    <n v="0"/>
    <n v="0"/>
    <n v="0"/>
    <n v="0"/>
    <n v="3.2"/>
    <n v="44726.92"/>
    <n v="0"/>
    <n v="0"/>
    <n v="0"/>
    <n v="0"/>
    <n v="0"/>
    <n v="0"/>
    <n v="44726.92"/>
  </r>
  <r>
    <x v="0"/>
    <x v="0"/>
    <x v="3"/>
    <x v="10"/>
    <x v="3"/>
    <x v="2"/>
    <x v="0"/>
    <x v="0"/>
    <n v="1346"/>
    <n v="1105.51"/>
    <n v="320202.59999999998"/>
    <n v="269764.12"/>
    <n v="6.4"/>
    <n v="34021.084999999999"/>
    <n v="0"/>
    <n v="0"/>
    <n v="320202.59999999998"/>
    <n v="269764.12"/>
    <n v="0"/>
    <n v="0"/>
    <n v="34021.084999999999"/>
  </r>
  <r>
    <x v="0"/>
    <x v="0"/>
    <x v="3"/>
    <x v="10"/>
    <x v="4"/>
    <x v="0"/>
    <x v="0"/>
    <x v="0"/>
    <n v="1"/>
    <n v="17.010000000000002"/>
    <n v="12999.43"/>
    <n v="22031.759999999998"/>
    <n v="1.6"/>
    <n v="1594733.9660000002"/>
    <n v="0"/>
    <n v="0"/>
    <n v="12999.43"/>
    <n v="22031.759999999998"/>
    <n v="0"/>
    <n v="0"/>
    <n v="1594733.9660000002"/>
  </r>
  <r>
    <x v="0"/>
    <x v="0"/>
    <x v="3"/>
    <x v="10"/>
    <x v="4"/>
    <x v="0"/>
    <x v="0"/>
    <x v="1"/>
    <n v="0"/>
    <n v="0"/>
    <n v="0"/>
    <n v="0"/>
    <n v="0"/>
    <n v="10960.6"/>
    <n v="0"/>
    <n v="0"/>
    <n v="0"/>
    <n v="0"/>
    <n v="0"/>
    <n v="0"/>
    <n v="10960.6"/>
  </r>
  <r>
    <x v="0"/>
    <x v="0"/>
    <x v="3"/>
    <x v="11"/>
    <x v="0"/>
    <x v="4"/>
    <x v="0"/>
    <x v="0"/>
    <n v="76"/>
    <n v="74.86"/>
    <n v="-8120"/>
    <n v="222281.83"/>
    <n v="2.4"/>
    <n v="46349.394"/>
    <n v="0"/>
    <n v="0"/>
    <n v="-8120"/>
    <n v="222281.83"/>
    <n v="0"/>
    <n v="0"/>
    <n v="46349.394"/>
  </r>
  <r>
    <x v="0"/>
    <x v="0"/>
    <x v="3"/>
    <x v="11"/>
    <x v="0"/>
    <x v="4"/>
    <x v="0"/>
    <x v="1"/>
    <n v="0"/>
    <n v="0"/>
    <n v="0"/>
    <n v="0"/>
    <n v="1.6"/>
    <n v="24138.59"/>
    <n v="0"/>
    <n v="0"/>
    <n v="0"/>
    <n v="0"/>
    <n v="0"/>
    <n v="0"/>
    <n v="24138.59"/>
  </r>
  <r>
    <x v="0"/>
    <x v="0"/>
    <x v="3"/>
    <x v="11"/>
    <x v="0"/>
    <x v="0"/>
    <x v="0"/>
    <x v="0"/>
    <n v="16883"/>
    <n v="15483.319999999998"/>
    <n v="38227532.70000001"/>
    <n v="13608783.325661"/>
    <n v="1199.1999999999998"/>
    <n v="11420849.195"/>
    <n v="0"/>
    <n v="0"/>
    <n v="38227532.70000001"/>
    <n v="13608783.325661"/>
    <n v="0"/>
    <n v="0"/>
    <n v="11420849.195"/>
  </r>
  <r>
    <x v="0"/>
    <x v="0"/>
    <x v="3"/>
    <x v="11"/>
    <x v="0"/>
    <x v="0"/>
    <x v="0"/>
    <x v="1"/>
    <n v="0"/>
    <n v="0"/>
    <n v="0"/>
    <n v="0"/>
    <n v="221.60000000000005"/>
    <n v="3124270.4360000002"/>
    <n v="0"/>
    <n v="0"/>
    <n v="0"/>
    <n v="0"/>
    <n v="0"/>
    <n v="0"/>
    <n v="3124270.4360000002"/>
  </r>
  <r>
    <x v="0"/>
    <x v="0"/>
    <x v="3"/>
    <x v="11"/>
    <x v="0"/>
    <x v="1"/>
    <x v="0"/>
    <x v="0"/>
    <n v="167846"/>
    <n v="154845.31999999995"/>
    <n v="142028481.14000002"/>
    <n v="167488171.96999994"/>
    <n v="11075.200000000003"/>
    <n v="94603399.540000021"/>
    <n v="0"/>
    <n v="0"/>
    <n v="142028481.14000002"/>
    <n v="167488171.96999994"/>
    <n v="0"/>
    <n v="0"/>
    <n v="94603399.540000021"/>
  </r>
  <r>
    <x v="0"/>
    <x v="0"/>
    <x v="3"/>
    <x v="11"/>
    <x v="0"/>
    <x v="1"/>
    <x v="0"/>
    <x v="1"/>
    <n v="0"/>
    <n v="0"/>
    <n v="0"/>
    <n v="0"/>
    <n v="3356"/>
    <n v="48912421.273999996"/>
    <n v="0"/>
    <n v="0"/>
    <n v="0"/>
    <n v="0"/>
    <n v="0"/>
    <n v="0"/>
    <n v="48912421.273999996"/>
  </r>
  <r>
    <x v="0"/>
    <x v="0"/>
    <x v="3"/>
    <x v="11"/>
    <x v="0"/>
    <x v="2"/>
    <x v="0"/>
    <x v="0"/>
    <n v="255"/>
    <n v="148.89999999999998"/>
    <n v="839125.38"/>
    <n v="381076.15"/>
    <n v="60"/>
    <n v="389976.21600000001"/>
    <n v="0"/>
    <n v="0"/>
    <n v="839125.38"/>
    <n v="381076.15"/>
    <n v="0"/>
    <n v="0"/>
    <n v="389976.21600000001"/>
  </r>
  <r>
    <x v="0"/>
    <x v="0"/>
    <x v="3"/>
    <x v="11"/>
    <x v="0"/>
    <x v="2"/>
    <x v="0"/>
    <x v="1"/>
    <n v="0"/>
    <n v="0"/>
    <n v="0"/>
    <n v="0"/>
    <n v="12.000000000000002"/>
    <n v="165429.90100000001"/>
    <n v="0"/>
    <n v="0"/>
    <n v="0"/>
    <n v="0"/>
    <n v="0"/>
    <n v="0"/>
    <n v="165429.90100000001"/>
  </r>
  <r>
    <x v="0"/>
    <x v="0"/>
    <x v="3"/>
    <x v="11"/>
    <x v="0"/>
    <x v="3"/>
    <x v="0"/>
    <x v="0"/>
    <n v="3183"/>
    <n v="2950.4900000000002"/>
    <n v="4048306.2699999996"/>
    <n v="5546436.919999999"/>
    <n v="493.6"/>
    <n v="4976358.7230000002"/>
    <n v="0"/>
    <n v="0"/>
    <n v="4048306.2699999996"/>
    <n v="5546436.919999999"/>
    <n v="0"/>
    <n v="0"/>
    <n v="4976358.7230000002"/>
  </r>
  <r>
    <x v="0"/>
    <x v="0"/>
    <x v="3"/>
    <x v="11"/>
    <x v="0"/>
    <x v="3"/>
    <x v="0"/>
    <x v="1"/>
    <n v="0"/>
    <n v="0"/>
    <n v="0"/>
    <n v="0"/>
    <n v="29.599999999999998"/>
    <n v="430106.12400000007"/>
    <n v="0"/>
    <n v="0"/>
    <n v="0"/>
    <n v="0"/>
    <n v="0"/>
    <n v="0"/>
    <n v="430106.12400000007"/>
  </r>
  <r>
    <x v="0"/>
    <x v="0"/>
    <x v="3"/>
    <x v="11"/>
    <x v="1"/>
    <x v="4"/>
    <x v="0"/>
    <x v="0"/>
    <n v="11922"/>
    <n v="11779.510000000002"/>
    <n v="22554348.139999997"/>
    <n v="23697162.754799999"/>
    <n v="2166.3999999999996"/>
    <n v="17068986.977000002"/>
    <n v="0"/>
    <n v="0"/>
    <n v="22554348.139999997"/>
    <n v="23697162.754799999"/>
    <n v="0"/>
    <n v="0"/>
    <n v="17068986.977000002"/>
  </r>
  <r>
    <x v="0"/>
    <x v="0"/>
    <x v="3"/>
    <x v="11"/>
    <x v="1"/>
    <x v="4"/>
    <x v="0"/>
    <x v="1"/>
    <n v="0"/>
    <n v="0"/>
    <n v="0"/>
    <n v="0"/>
    <n v="628.79999999999995"/>
    <n v="9064857.9910000004"/>
    <n v="0"/>
    <n v="0"/>
    <n v="0"/>
    <n v="0"/>
    <n v="0"/>
    <n v="0"/>
    <n v="9064857.9910000004"/>
  </r>
  <r>
    <x v="0"/>
    <x v="0"/>
    <x v="3"/>
    <x v="11"/>
    <x v="1"/>
    <x v="0"/>
    <x v="0"/>
    <x v="0"/>
    <n v="16554"/>
    <n v="9103.5"/>
    <n v="20867952.369999997"/>
    <n v="12019498.971212998"/>
    <n v="579.20000000000005"/>
    <n v="4674610.8710000003"/>
    <n v="0"/>
    <n v="0"/>
    <n v="20867952.369999997"/>
    <n v="12019498.971212998"/>
    <n v="0"/>
    <n v="0"/>
    <n v="4674610.8710000003"/>
  </r>
  <r>
    <x v="0"/>
    <x v="0"/>
    <x v="3"/>
    <x v="11"/>
    <x v="1"/>
    <x v="0"/>
    <x v="0"/>
    <x v="1"/>
    <n v="0"/>
    <n v="0"/>
    <n v="0"/>
    <n v="0"/>
    <n v="182.39999999999998"/>
    <n v="2631386.4360000002"/>
    <n v="0"/>
    <n v="0"/>
    <n v="0"/>
    <n v="0"/>
    <n v="0"/>
    <n v="0"/>
    <n v="2631386.4360000002"/>
  </r>
  <r>
    <x v="0"/>
    <x v="0"/>
    <x v="3"/>
    <x v="11"/>
    <x v="1"/>
    <x v="1"/>
    <x v="0"/>
    <x v="0"/>
    <n v="14351"/>
    <n v="19395.070000000003"/>
    <n v="51552082.25999999"/>
    <n v="46258433.529999979"/>
    <n v="4616"/>
    <n v="49576481.503000014"/>
    <n v="0"/>
    <n v="0"/>
    <n v="51552082.25999999"/>
    <n v="46258433.529999979"/>
    <n v="0"/>
    <n v="0"/>
    <n v="49576481.503000014"/>
  </r>
  <r>
    <x v="0"/>
    <x v="0"/>
    <x v="3"/>
    <x v="11"/>
    <x v="1"/>
    <x v="1"/>
    <x v="0"/>
    <x v="1"/>
    <n v="0"/>
    <n v="0"/>
    <n v="0"/>
    <n v="0"/>
    <n v="440.00000000000006"/>
    <n v="6430793.4740000004"/>
    <n v="0"/>
    <n v="0"/>
    <n v="0"/>
    <n v="0"/>
    <n v="0"/>
    <n v="0"/>
    <n v="6430793.4740000004"/>
  </r>
  <r>
    <x v="0"/>
    <x v="0"/>
    <x v="3"/>
    <x v="11"/>
    <x v="1"/>
    <x v="2"/>
    <x v="0"/>
    <x v="0"/>
    <n v="49"/>
    <n v="38.629999999999995"/>
    <n v="75356.049999999988"/>
    <n v="62645.33"/>
    <n v="14.399999999999999"/>
    <n v="152158.95800000001"/>
    <n v="0"/>
    <n v="0"/>
    <n v="75356.049999999988"/>
    <n v="62645.33"/>
    <n v="0"/>
    <n v="0"/>
    <n v="152158.95800000001"/>
  </r>
  <r>
    <x v="0"/>
    <x v="0"/>
    <x v="3"/>
    <x v="11"/>
    <x v="1"/>
    <x v="3"/>
    <x v="0"/>
    <x v="0"/>
    <n v="2495"/>
    <n v="1361.28"/>
    <n v="6564182.6699999999"/>
    <n v="3602948.58"/>
    <n v="640.79999999999995"/>
    <n v="5012490.4129999997"/>
    <n v="0"/>
    <n v="0"/>
    <n v="6564182.6699999999"/>
    <n v="3602948.58"/>
    <n v="0"/>
    <n v="0"/>
    <n v="5012490.4129999997"/>
  </r>
  <r>
    <x v="0"/>
    <x v="0"/>
    <x v="3"/>
    <x v="11"/>
    <x v="1"/>
    <x v="3"/>
    <x v="0"/>
    <x v="1"/>
    <n v="0"/>
    <n v="0"/>
    <n v="0"/>
    <n v="0"/>
    <n v="8"/>
    <n v="111273.99500000001"/>
    <n v="0"/>
    <n v="0"/>
    <n v="0"/>
    <n v="0"/>
    <n v="0"/>
    <n v="0"/>
    <n v="111273.99500000001"/>
  </r>
  <r>
    <x v="0"/>
    <x v="0"/>
    <x v="3"/>
    <x v="11"/>
    <x v="2"/>
    <x v="4"/>
    <x v="0"/>
    <x v="0"/>
    <n v="24323"/>
    <n v="19624.830000000002"/>
    <n v="144578039.67999995"/>
    <n v="138874769.26029998"/>
    <n v="10015.999999999998"/>
    <n v="118124816.141"/>
    <n v="0"/>
    <n v="0"/>
    <n v="144578039.67999995"/>
    <n v="138874769.26029998"/>
    <n v="0"/>
    <n v="0"/>
    <n v="118124816.141"/>
  </r>
  <r>
    <x v="0"/>
    <x v="0"/>
    <x v="3"/>
    <x v="11"/>
    <x v="2"/>
    <x v="4"/>
    <x v="0"/>
    <x v="1"/>
    <n v="0"/>
    <n v="0"/>
    <n v="0"/>
    <n v="0"/>
    <n v="478.4"/>
    <n v="7171510.8150000013"/>
    <n v="0"/>
    <n v="0"/>
    <n v="0"/>
    <n v="0"/>
    <n v="0"/>
    <n v="0"/>
    <n v="7171510.8150000013"/>
  </r>
  <r>
    <x v="0"/>
    <x v="0"/>
    <x v="3"/>
    <x v="11"/>
    <x v="2"/>
    <x v="0"/>
    <x v="0"/>
    <x v="0"/>
    <n v="5467"/>
    <n v="6121"/>
    <n v="13349782.52"/>
    <n v="16972036.675526999"/>
    <n v="721.60000000000014"/>
    <n v="8453849.9919999987"/>
    <n v="0"/>
    <n v="0"/>
    <n v="13349782.52"/>
    <n v="16972036.675526999"/>
    <n v="0"/>
    <n v="0"/>
    <n v="8453849.9919999987"/>
  </r>
  <r>
    <x v="0"/>
    <x v="0"/>
    <x v="3"/>
    <x v="11"/>
    <x v="2"/>
    <x v="0"/>
    <x v="0"/>
    <x v="1"/>
    <n v="0"/>
    <n v="0"/>
    <n v="0"/>
    <n v="0"/>
    <n v="80.8"/>
    <n v="1174638.2970000003"/>
    <n v="0"/>
    <n v="0"/>
    <n v="0"/>
    <n v="0"/>
    <n v="0"/>
    <n v="0"/>
    <n v="1174638.2970000003"/>
  </r>
  <r>
    <x v="0"/>
    <x v="0"/>
    <x v="3"/>
    <x v="11"/>
    <x v="2"/>
    <x v="1"/>
    <x v="0"/>
    <x v="0"/>
    <n v="2456"/>
    <n v="4248.83"/>
    <n v="16409370.49"/>
    <n v="19915794.749999996"/>
    <n v="1454.3999999999999"/>
    <n v="13729864.231999999"/>
    <n v="0"/>
    <n v="0"/>
    <n v="16409370.49"/>
    <n v="19915794.749999996"/>
    <n v="0"/>
    <n v="0"/>
    <n v="13729864.231999999"/>
  </r>
  <r>
    <x v="0"/>
    <x v="0"/>
    <x v="3"/>
    <x v="11"/>
    <x v="2"/>
    <x v="1"/>
    <x v="0"/>
    <x v="1"/>
    <n v="0"/>
    <n v="0"/>
    <n v="0"/>
    <n v="0"/>
    <n v="66.399999999999991"/>
    <n v="1098065.7170000002"/>
    <n v="0"/>
    <n v="0"/>
    <n v="0"/>
    <n v="0"/>
    <n v="0"/>
    <n v="0"/>
    <n v="1098065.7170000002"/>
  </r>
  <r>
    <x v="0"/>
    <x v="0"/>
    <x v="3"/>
    <x v="11"/>
    <x v="2"/>
    <x v="2"/>
    <x v="0"/>
    <x v="0"/>
    <n v="5"/>
    <n v="4.5599999999999996"/>
    <n v="5779.95"/>
    <n v="5274.6"/>
    <n v="4"/>
    <n v="27819.4"/>
    <n v="0"/>
    <n v="0"/>
    <n v="5779.95"/>
    <n v="5274.6"/>
    <n v="0"/>
    <n v="0"/>
    <n v="27819.4"/>
  </r>
  <r>
    <x v="0"/>
    <x v="0"/>
    <x v="3"/>
    <x v="11"/>
    <x v="2"/>
    <x v="3"/>
    <x v="0"/>
    <x v="0"/>
    <n v="972"/>
    <n v="1063.25"/>
    <n v="5353288.01"/>
    <n v="6398746.1899999995"/>
    <n v="195.20000000000005"/>
    <n v="3828215.6780000003"/>
    <n v="0"/>
    <n v="0"/>
    <n v="5353288.01"/>
    <n v="6398746.1899999995"/>
    <n v="0"/>
    <n v="0"/>
    <n v="3828215.6780000003"/>
  </r>
  <r>
    <x v="0"/>
    <x v="0"/>
    <x v="3"/>
    <x v="11"/>
    <x v="2"/>
    <x v="3"/>
    <x v="0"/>
    <x v="1"/>
    <n v="0"/>
    <n v="0"/>
    <n v="0"/>
    <n v="0"/>
    <n v="2.4"/>
    <n v="33773.396999999997"/>
    <n v="0"/>
    <n v="0"/>
    <n v="0"/>
    <n v="0"/>
    <n v="0"/>
    <n v="0"/>
    <n v="33773.396999999997"/>
  </r>
  <r>
    <x v="0"/>
    <x v="0"/>
    <x v="3"/>
    <x v="11"/>
    <x v="3"/>
    <x v="0"/>
    <x v="0"/>
    <x v="0"/>
    <n v="152"/>
    <n v="409.54999999999995"/>
    <n v="723037.72"/>
    <n v="638567.37"/>
    <n v="4"/>
    <n v="11079.712"/>
    <n v="0"/>
    <n v="0"/>
    <n v="723037.72"/>
    <n v="638567.37"/>
    <n v="0"/>
    <n v="0"/>
    <n v="11079.712"/>
  </r>
  <r>
    <x v="0"/>
    <x v="0"/>
    <x v="3"/>
    <x v="11"/>
    <x v="3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11"/>
    <x v="3"/>
    <x v="1"/>
    <x v="0"/>
    <x v="0"/>
    <n v="1810"/>
    <n v="2628.5599999999995"/>
    <n v="2299545.6799999997"/>
    <n v="2460459.3744000001"/>
    <n v="287.2"/>
    <n v="2263950.8360000006"/>
    <n v="0"/>
    <n v="0"/>
    <n v="2299545.6799999997"/>
    <n v="2460459.3744000001"/>
    <n v="0"/>
    <n v="0"/>
    <n v="2263950.8360000006"/>
  </r>
  <r>
    <x v="0"/>
    <x v="0"/>
    <x v="3"/>
    <x v="11"/>
    <x v="3"/>
    <x v="1"/>
    <x v="0"/>
    <x v="1"/>
    <n v="0"/>
    <n v="0"/>
    <n v="0"/>
    <n v="0"/>
    <n v="28.800000000000004"/>
    <n v="403743.13"/>
    <n v="0"/>
    <n v="0"/>
    <n v="0"/>
    <n v="0"/>
    <n v="0"/>
    <n v="0"/>
    <n v="403743.13"/>
  </r>
  <r>
    <x v="0"/>
    <x v="0"/>
    <x v="3"/>
    <x v="11"/>
    <x v="3"/>
    <x v="2"/>
    <x v="0"/>
    <x v="0"/>
    <n v="1044"/>
    <n v="809.1099999999999"/>
    <n v="993648.45"/>
    <n v="741314.05"/>
    <n v="129.6"/>
    <n v="996694.60100000002"/>
    <n v="0"/>
    <n v="0"/>
    <n v="993648.45"/>
    <n v="741314.05"/>
    <n v="0"/>
    <n v="0"/>
    <n v="996694.60100000002"/>
  </r>
  <r>
    <x v="0"/>
    <x v="0"/>
    <x v="3"/>
    <x v="11"/>
    <x v="3"/>
    <x v="2"/>
    <x v="0"/>
    <x v="1"/>
    <n v="0"/>
    <n v="0"/>
    <n v="0"/>
    <n v="0"/>
    <n v="45.599999999999994"/>
    <n v="640542.43400000001"/>
    <n v="0"/>
    <n v="0"/>
    <n v="0"/>
    <n v="0"/>
    <n v="0"/>
    <n v="0"/>
    <n v="640542.43400000001"/>
  </r>
  <r>
    <x v="0"/>
    <x v="0"/>
    <x v="3"/>
    <x v="11"/>
    <x v="4"/>
    <x v="0"/>
    <x v="0"/>
    <x v="0"/>
    <n v="20"/>
    <n v="10.219999999999999"/>
    <n v="92404.46"/>
    <n v="50852.30000000001"/>
    <n v="192"/>
    <n v="14157553.234999996"/>
    <n v="0"/>
    <n v="0"/>
    <n v="92404.46"/>
    <n v="50852.30000000001"/>
    <n v="0"/>
    <n v="0"/>
    <n v="14157553.234999996"/>
  </r>
  <r>
    <x v="0"/>
    <x v="0"/>
    <x v="3"/>
    <x v="11"/>
    <x v="4"/>
    <x v="0"/>
    <x v="0"/>
    <x v="1"/>
    <n v="0"/>
    <n v="0"/>
    <n v="0"/>
    <n v="0"/>
    <n v="6.4"/>
    <n v="282233.14700000006"/>
    <n v="0"/>
    <n v="0"/>
    <n v="0"/>
    <n v="0"/>
    <n v="0"/>
    <n v="0"/>
    <n v="282233.14700000006"/>
  </r>
  <r>
    <x v="0"/>
    <x v="0"/>
    <x v="3"/>
    <x v="12"/>
    <x v="0"/>
    <x v="0"/>
    <x v="0"/>
    <x v="0"/>
    <n v="461"/>
    <n v="790.33000000000015"/>
    <n v="3321482.1599999992"/>
    <n v="3942032.13"/>
    <n v="1.6"/>
    <n v="350384.92300000001"/>
    <n v="0"/>
    <n v="0"/>
    <n v="3321482.1599999992"/>
    <n v="3942032.13"/>
    <n v="0"/>
    <n v="0"/>
    <n v="350384.92300000001"/>
  </r>
  <r>
    <x v="0"/>
    <x v="0"/>
    <x v="3"/>
    <x v="12"/>
    <x v="0"/>
    <x v="1"/>
    <x v="0"/>
    <x v="0"/>
    <n v="868"/>
    <n v="537.34"/>
    <n v="1115713.47"/>
    <n v="649162.34"/>
    <n v="0"/>
    <n v="0"/>
    <n v="0"/>
    <n v="0"/>
    <n v="1115713.47"/>
    <n v="649162.34"/>
    <n v="0"/>
    <n v="0"/>
    <n v="0"/>
  </r>
  <r>
    <x v="0"/>
    <x v="0"/>
    <x v="3"/>
    <x v="12"/>
    <x v="1"/>
    <x v="4"/>
    <x v="0"/>
    <x v="0"/>
    <n v="0"/>
    <n v="0.2"/>
    <n v="-2866"/>
    <n v="356.74"/>
    <n v="0"/>
    <n v="0"/>
    <n v="0"/>
    <n v="0"/>
    <n v="-2866"/>
    <n v="356.74"/>
    <n v="0"/>
    <n v="0"/>
    <n v="0"/>
  </r>
  <r>
    <x v="0"/>
    <x v="0"/>
    <x v="3"/>
    <x v="12"/>
    <x v="1"/>
    <x v="1"/>
    <x v="0"/>
    <x v="0"/>
    <n v="0"/>
    <n v="1.28"/>
    <n v="-10"/>
    <n v="1759.85"/>
    <n v="79.2"/>
    <n v="657229.30000000005"/>
    <n v="0"/>
    <n v="0"/>
    <n v="-10"/>
    <n v="1759.85"/>
    <n v="0"/>
    <n v="0"/>
    <n v="657229.30000000005"/>
  </r>
  <r>
    <x v="0"/>
    <x v="0"/>
    <x v="3"/>
    <x v="12"/>
    <x v="2"/>
    <x v="4"/>
    <x v="0"/>
    <x v="0"/>
    <n v="106"/>
    <n v="91.7"/>
    <n v="516330.13"/>
    <n v="506088.12"/>
    <n v="0"/>
    <n v="0"/>
    <n v="0"/>
    <n v="0"/>
    <n v="516330.13"/>
    <n v="506088.12"/>
    <n v="0"/>
    <n v="0"/>
    <n v="0"/>
  </r>
  <r>
    <x v="0"/>
    <x v="0"/>
    <x v="3"/>
    <x v="12"/>
    <x v="2"/>
    <x v="0"/>
    <x v="0"/>
    <x v="0"/>
    <n v="88"/>
    <n v="96.19"/>
    <n v="282672.80000000005"/>
    <n v="297769.07"/>
    <n v="0"/>
    <n v="165.9"/>
    <n v="0"/>
    <n v="0"/>
    <n v="282672.80000000005"/>
    <n v="297769.07"/>
    <n v="0"/>
    <n v="0"/>
    <n v="165.9"/>
  </r>
  <r>
    <x v="0"/>
    <x v="0"/>
    <x v="3"/>
    <x v="12"/>
    <x v="3"/>
    <x v="0"/>
    <x v="0"/>
    <x v="0"/>
    <n v="0"/>
    <n v="3.5"/>
    <n v="-149.72"/>
    <n v="3274.21"/>
    <n v="0"/>
    <n v="0"/>
    <n v="0"/>
    <n v="0"/>
    <n v="-149.72"/>
    <n v="3274.21"/>
    <n v="0"/>
    <n v="0"/>
    <n v="0"/>
  </r>
  <r>
    <x v="0"/>
    <x v="0"/>
    <x v="3"/>
    <x v="12"/>
    <x v="3"/>
    <x v="1"/>
    <x v="0"/>
    <x v="0"/>
    <n v="8"/>
    <n v="6.01"/>
    <n v="11252.44"/>
    <n v="7485.03"/>
    <n v="0"/>
    <n v="0"/>
    <n v="0"/>
    <n v="0"/>
    <n v="11252.44"/>
    <n v="7485.03"/>
    <n v="0"/>
    <n v="0"/>
    <n v="0"/>
  </r>
  <r>
    <x v="0"/>
    <x v="0"/>
    <x v="3"/>
    <x v="13"/>
    <x v="0"/>
    <x v="4"/>
    <x v="0"/>
    <x v="0"/>
    <n v="0"/>
    <n v="0.53"/>
    <n v="0"/>
    <n v="6000.48"/>
    <n v="0"/>
    <n v="0"/>
    <n v="0"/>
    <n v="0"/>
    <n v="0"/>
    <n v="6000.48"/>
    <n v="0"/>
    <n v="0"/>
    <n v="0"/>
  </r>
  <r>
    <x v="0"/>
    <x v="0"/>
    <x v="3"/>
    <x v="13"/>
    <x v="0"/>
    <x v="0"/>
    <x v="0"/>
    <x v="0"/>
    <n v="3728"/>
    <n v="3320.6699999999996"/>
    <n v="2789258.54"/>
    <n v="1260318.4713900001"/>
    <n v="268.79999999999995"/>
    <n v="3530316.7620000001"/>
    <n v="0"/>
    <n v="0"/>
    <n v="2789258.54"/>
    <n v="1260318.4713900001"/>
    <n v="0"/>
    <n v="0"/>
    <n v="3530316.7620000001"/>
  </r>
  <r>
    <x v="0"/>
    <x v="0"/>
    <x v="3"/>
    <x v="13"/>
    <x v="0"/>
    <x v="0"/>
    <x v="0"/>
    <x v="1"/>
    <n v="0"/>
    <n v="0"/>
    <n v="0"/>
    <n v="0"/>
    <n v="39.200000000000003"/>
    <n v="555184.60899999994"/>
    <n v="0"/>
    <n v="0"/>
    <n v="0"/>
    <n v="0"/>
    <n v="0"/>
    <n v="0"/>
    <n v="555184.60899999994"/>
  </r>
  <r>
    <x v="0"/>
    <x v="0"/>
    <x v="3"/>
    <x v="13"/>
    <x v="0"/>
    <x v="1"/>
    <x v="0"/>
    <x v="0"/>
    <n v="48710"/>
    <n v="46150.67"/>
    <n v="33995616.950000003"/>
    <n v="33786137.984000005"/>
    <n v="2428.8000000000002"/>
    <n v="21572574.596999999"/>
    <n v="0"/>
    <n v="0"/>
    <n v="33995616.950000003"/>
    <n v="33786137.984000005"/>
    <n v="0"/>
    <n v="0"/>
    <n v="21572574.596999999"/>
  </r>
  <r>
    <x v="0"/>
    <x v="0"/>
    <x v="3"/>
    <x v="13"/>
    <x v="0"/>
    <x v="1"/>
    <x v="0"/>
    <x v="1"/>
    <n v="0"/>
    <n v="0"/>
    <n v="0"/>
    <n v="0"/>
    <n v="641.6"/>
    <n v="9689582.1190000009"/>
    <n v="0"/>
    <n v="0"/>
    <n v="0"/>
    <n v="0"/>
    <n v="0"/>
    <n v="0"/>
    <n v="9689582.1190000009"/>
  </r>
  <r>
    <x v="0"/>
    <x v="0"/>
    <x v="3"/>
    <x v="13"/>
    <x v="0"/>
    <x v="2"/>
    <x v="0"/>
    <x v="0"/>
    <n v="38"/>
    <n v="27.73"/>
    <n v="56726.75"/>
    <n v="30385.859999999997"/>
    <n v="10.4"/>
    <n v="113391.83100000001"/>
    <n v="0"/>
    <n v="0"/>
    <n v="56726.75"/>
    <n v="30385.859999999997"/>
    <n v="0"/>
    <n v="0"/>
    <n v="113391.83100000001"/>
  </r>
  <r>
    <x v="0"/>
    <x v="0"/>
    <x v="3"/>
    <x v="13"/>
    <x v="0"/>
    <x v="2"/>
    <x v="0"/>
    <x v="1"/>
    <n v="0"/>
    <n v="0"/>
    <n v="0"/>
    <n v="0"/>
    <n v="4"/>
    <n v="66105.899999999994"/>
    <n v="0"/>
    <n v="0"/>
    <n v="0"/>
    <n v="0"/>
    <n v="0"/>
    <n v="0"/>
    <n v="66105.899999999994"/>
  </r>
  <r>
    <x v="0"/>
    <x v="0"/>
    <x v="3"/>
    <x v="13"/>
    <x v="0"/>
    <x v="3"/>
    <x v="0"/>
    <x v="0"/>
    <n v="774"/>
    <n v="553.64"/>
    <n v="1052450.6099999999"/>
    <n v="887484.62607594987"/>
    <n v="55.199999999999996"/>
    <n v="716112.57200000004"/>
    <n v="0"/>
    <n v="0"/>
    <n v="1052450.6099999999"/>
    <n v="887484.62607594987"/>
    <n v="0"/>
    <n v="0"/>
    <n v="716112.57200000004"/>
  </r>
  <r>
    <x v="0"/>
    <x v="0"/>
    <x v="3"/>
    <x v="13"/>
    <x v="0"/>
    <x v="3"/>
    <x v="0"/>
    <x v="1"/>
    <n v="0"/>
    <n v="0"/>
    <n v="0"/>
    <n v="0"/>
    <n v="4.8000000000000007"/>
    <n v="70369.600000000006"/>
    <n v="0"/>
    <n v="0"/>
    <n v="0"/>
    <n v="0"/>
    <n v="0"/>
    <n v="0"/>
    <n v="70369.600000000006"/>
  </r>
  <r>
    <x v="0"/>
    <x v="0"/>
    <x v="3"/>
    <x v="13"/>
    <x v="1"/>
    <x v="4"/>
    <x v="0"/>
    <x v="0"/>
    <n v="11720"/>
    <n v="10735.13"/>
    <n v="13201474.629999999"/>
    <n v="12566251.880179999"/>
    <n v="906.40000000000009"/>
    <n v="7587310.7869999986"/>
    <n v="0"/>
    <n v="0"/>
    <n v="13201474.629999999"/>
    <n v="12566251.880179999"/>
    <n v="0"/>
    <n v="0"/>
    <n v="7587310.7869999986"/>
  </r>
  <r>
    <x v="0"/>
    <x v="0"/>
    <x v="3"/>
    <x v="13"/>
    <x v="1"/>
    <x v="4"/>
    <x v="0"/>
    <x v="1"/>
    <n v="0"/>
    <n v="0"/>
    <n v="0"/>
    <n v="0"/>
    <n v="252"/>
    <n v="3706275.3629999999"/>
    <n v="0"/>
    <n v="0"/>
    <n v="0"/>
    <n v="0"/>
    <n v="0"/>
    <n v="0"/>
    <n v="3706275.3629999999"/>
  </r>
  <r>
    <x v="0"/>
    <x v="0"/>
    <x v="3"/>
    <x v="13"/>
    <x v="1"/>
    <x v="0"/>
    <x v="0"/>
    <x v="0"/>
    <n v="2531"/>
    <n v="2042.1300000000003"/>
    <n v="1879773.7199999997"/>
    <n v="1351874.8503449999"/>
    <n v="103.2"/>
    <n v="1330998.5429999996"/>
    <n v="0"/>
    <n v="0"/>
    <n v="1879773.7199999997"/>
    <n v="1351874.8503449999"/>
    <n v="0"/>
    <n v="0"/>
    <n v="1330998.5429999996"/>
  </r>
  <r>
    <x v="0"/>
    <x v="0"/>
    <x v="3"/>
    <x v="13"/>
    <x v="1"/>
    <x v="0"/>
    <x v="0"/>
    <x v="1"/>
    <n v="0"/>
    <n v="0"/>
    <n v="0"/>
    <n v="0"/>
    <n v="34.400000000000006"/>
    <n v="488529.23699999996"/>
    <n v="0"/>
    <n v="0"/>
    <n v="0"/>
    <n v="0"/>
    <n v="0"/>
    <n v="0"/>
    <n v="488529.23699999996"/>
  </r>
  <r>
    <x v="0"/>
    <x v="0"/>
    <x v="3"/>
    <x v="13"/>
    <x v="1"/>
    <x v="1"/>
    <x v="0"/>
    <x v="0"/>
    <n v="18610"/>
    <n v="15485.49"/>
    <n v="22222910.469999999"/>
    <n v="16690217.398"/>
    <n v="1607.1999999999998"/>
    <n v="18295250.140999999"/>
    <n v="0"/>
    <n v="0"/>
    <n v="22222910.469999999"/>
    <n v="16690217.398"/>
    <n v="0"/>
    <n v="0"/>
    <n v="18295250.140999999"/>
  </r>
  <r>
    <x v="0"/>
    <x v="0"/>
    <x v="3"/>
    <x v="13"/>
    <x v="1"/>
    <x v="1"/>
    <x v="0"/>
    <x v="1"/>
    <n v="0"/>
    <n v="0"/>
    <n v="0"/>
    <n v="0"/>
    <n v="146.4"/>
    <n v="2204409.2630000003"/>
    <n v="0"/>
    <n v="0"/>
    <n v="0"/>
    <n v="0"/>
    <n v="0"/>
    <n v="0"/>
    <n v="2204409.2630000003"/>
  </r>
  <r>
    <x v="0"/>
    <x v="0"/>
    <x v="3"/>
    <x v="13"/>
    <x v="1"/>
    <x v="2"/>
    <x v="0"/>
    <x v="0"/>
    <n v="326"/>
    <n v="190.17"/>
    <n v="343800.94"/>
    <n v="283973.65000000002"/>
    <n v="3.2"/>
    <n v="14834.295000000002"/>
    <n v="0"/>
    <n v="0"/>
    <n v="343800.94"/>
    <n v="283973.65000000002"/>
    <n v="0"/>
    <n v="0"/>
    <n v="14834.295000000002"/>
  </r>
  <r>
    <x v="0"/>
    <x v="0"/>
    <x v="3"/>
    <x v="13"/>
    <x v="1"/>
    <x v="2"/>
    <x v="0"/>
    <x v="1"/>
    <n v="0"/>
    <n v="0"/>
    <n v="0"/>
    <n v="0"/>
    <n v="0.8"/>
    <n v="11085.9"/>
    <n v="0"/>
    <n v="0"/>
    <n v="0"/>
    <n v="0"/>
    <n v="0"/>
    <n v="0"/>
    <n v="11085.9"/>
  </r>
  <r>
    <x v="0"/>
    <x v="0"/>
    <x v="3"/>
    <x v="13"/>
    <x v="1"/>
    <x v="3"/>
    <x v="0"/>
    <x v="0"/>
    <n v="32"/>
    <n v="31.86"/>
    <n v="4944.9799999999996"/>
    <n v="49094.479999999996"/>
    <n v="1.6"/>
    <n v="50209.236000000004"/>
    <n v="0"/>
    <n v="0"/>
    <n v="4944.9799999999996"/>
    <n v="49094.479999999996"/>
    <n v="0"/>
    <n v="0"/>
    <n v="50209.236000000004"/>
  </r>
  <r>
    <x v="0"/>
    <x v="0"/>
    <x v="3"/>
    <x v="13"/>
    <x v="1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13"/>
    <x v="2"/>
    <x v="4"/>
    <x v="0"/>
    <x v="0"/>
    <n v="10236"/>
    <n v="9202.49"/>
    <n v="53347517.649999999"/>
    <n v="51959553.662699983"/>
    <n v="2081.5999999999995"/>
    <n v="55966313.880000003"/>
    <n v="0"/>
    <n v="0"/>
    <n v="53347517.649999999"/>
    <n v="51959553.662699983"/>
    <n v="0"/>
    <n v="0"/>
    <n v="55966313.880000003"/>
  </r>
  <r>
    <x v="0"/>
    <x v="0"/>
    <x v="3"/>
    <x v="13"/>
    <x v="2"/>
    <x v="4"/>
    <x v="0"/>
    <x v="1"/>
    <n v="0"/>
    <n v="0"/>
    <n v="0"/>
    <n v="0"/>
    <n v="128.79999999999998"/>
    <n v="1904877.5619999999"/>
    <n v="0"/>
    <n v="0"/>
    <n v="0"/>
    <n v="0"/>
    <n v="0"/>
    <n v="0"/>
    <n v="1904877.5619999999"/>
  </r>
  <r>
    <x v="0"/>
    <x v="0"/>
    <x v="3"/>
    <x v="13"/>
    <x v="2"/>
    <x v="0"/>
    <x v="0"/>
    <x v="0"/>
    <n v="1108"/>
    <n v="1069.6800000000005"/>
    <n v="3551301.7099999995"/>
    <n v="3702776.2962989993"/>
    <n v="186.4"/>
    <n v="5680405.3530000001"/>
    <n v="0"/>
    <n v="0"/>
    <n v="3551301.7099999995"/>
    <n v="3702776.2962989993"/>
    <n v="0"/>
    <n v="0"/>
    <n v="5680405.3530000001"/>
  </r>
  <r>
    <x v="0"/>
    <x v="0"/>
    <x v="3"/>
    <x v="13"/>
    <x v="2"/>
    <x v="0"/>
    <x v="0"/>
    <x v="1"/>
    <n v="0"/>
    <n v="0"/>
    <n v="0"/>
    <n v="0"/>
    <n v="11.200000000000003"/>
    <n v="162584.856"/>
    <n v="0"/>
    <n v="0"/>
    <n v="0"/>
    <n v="0"/>
    <n v="0"/>
    <n v="0"/>
    <n v="162584.856"/>
  </r>
  <r>
    <x v="0"/>
    <x v="0"/>
    <x v="3"/>
    <x v="13"/>
    <x v="2"/>
    <x v="1"/>
    <x v="0"/>
    <x v="0"/>
    <n v="1003"/>
    <n v="973.36000000000013"/>
    <n v="3784377.0399999996"/>
    <n v="3561930.3789999997"/>
    <n v="315.20000000000005"/>
    <n v="3603555.3539999998"/>
    <n v="0"/>
    <n v="0"/>
    <n v="3784377.0399999996"/>
    <n v="3561930.3789999997"/>
    <n v="0"/>
    <n v="0"/>
    <n v="3603555.3539999998"/>
  </r>
  <r>
    <x v="0"/>
    <x v="0"/>
    <x v="3"/>
    <x v="13"/>
    <x v="2"/>
    <x v="1"/>
    <x v="0"/>
    <x v="1"/>
    <n v="0"/>
    <n v="0"/>
    <n v="0"/>
    <n v="0"/>
    <n v="25.6"/>
    <n v="384771.82799999998"/>
    <n v="0"/>
    <n v="0"/>
    <n v="0"/>
    <n v="0"/>
    <n v="0"/>
    <n v="0"/>
    <n v="384771.82799999998"/>
  </r>
  <r>
    <x v="0"/>
    <x v="0"/>
    <x v="3"/>
    <x v="13"/>
    <x v="2"/>
    <x v="2"/>
    <x v="0"/>
    <x v="0"/>
    <n v="34"/>
    <n v="22.32"/>
    <n v="127919.26000000001"/>
    <n v="126419.13"/>
    <n v="0"/>
    <n v="2787.68"/>
    <n v="0"/>
    <n v="0"/>
    <n v="127919.26000000001"/>
    <n v="126419.13"/>
    <n v="0"/>
    <n v="0"/>
    <n v="2787.68"/>
  </r>
  <r>
    <x v="0"/>
    <x v="0"/>
    <x v="3"/>
    <x v="13"/>
    <x v="2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13"/>
    <x v="2"/>
    <x v="3"/>
    <x v="0"/>
    <x v="0"/>
    <n v="790"/>
    <n v="836.86000000000013"/>
    <n v="3123477.6999999997"/>
    <n v="3281607.27"/>
    <n v="85.6"/>
    <n v="2431294.6279999996"/>
    <n v="0"/>
    <n v="0"/>
    <n v="3123477.6999999997"/>
    <n v="3281607.27"/>
    <n v="0"/>
    <n v="0"/>
    <n v="2431294.6279999996"/>
  </r>
  <r>
    <x v="0"/>
    <x v="0"/>
    <x v="3"/>
    <x v="13"/>
    <x v="2"/>
    <x v="3"/>
    <x v="0"/>
    <x v="1"/>
    <n v="0"/>
    <n v="0"/>
    <n v="0"/>
    <n v="0"/>
    <n v="1.6"/>
    <n v="22549.1"/>
    <n v="0"/>
    <n v="0"/>
    <n v="0"/>
    <n v="0"/>
    <n v="0"/>
    <n v="0"/>
    <n v="22549.1"/>
  </r>
  <r>
    <x v="0"/>
    <x v="0"/>
    <x v="3"/>
    <x v="13"/>
    <x v="3"/>
    <x v="0"/>
    <x v="0"/>
    <x v="0"/>
    <n v="252"/>
    <n v="183.67"/>
    <n v="128868.01999999999"/>
    <n v="112025.73"/>
    <n v="1.6"/>
    <n v="13819.428"/>
    <n v="0"/>
    <n v="0"/>
    <n v="128868.01999999999"/>
    <n v="112025.73"/>
    <n v="0"/>
    <n v="0"/>
    <n v="13819.428"/>
  </r>
  <r>
    <x v="0"/>
    <x v="0"/>
    <x v="3"/>
    <x v="13"/>
    <x v="3"/>
    <x v="1"/>
    <x v="0"/>
    <x v="0"/>
    <n v="1965"/>
    <n v="2187.6999999999998"/>
    <n v="779337.18"/>
    <n v="927332.21010999975"/>
    <n v="81.600000000000009"/>
    <n v="879084.14299999992"/>
    <n v="0"/>
    <n v="0"/>
    <n v="779337.18"/>
    <n v="927332.21010999975"/>
    <n v="0"/>
    <n v="0"/>
    <n v="879084.14299999992"/>
  </r>
  <r>
    <x v="0"/>
    <x v="0"/>
    <x v="3"/>
    <x v="13"/>
    <x v="3"/>
    <x v="1"/>
    <x v="0"/>
    <x v="1"/>
    <n v="0"/>
    <n v="0"/>
    <n v="0"/>
    <n v="0"/>
    <n v="8"/>
    <n v="124373.228"/>
    <n v="0"/>
    <n v="0"/>
    <n v="0"/>
    <n v="0"/>
    <n v="0"/>
    <n v="0"/>
    <n v="124373.228"/>
  </r>
  <r>
    <x v="0"/>
    <x v="0"/>
    <x v="3"/>
    <x v="13"/>
    <x v="3"/>
    <x v="2"/>
    <x v="0"/>
    <x v="0"/>
    <n v="2084"/>
    <n v="1786.76"/>
    <n v="1043962.84"/>
    <n v="954257.55999999994"/>
    <n v="41.6"/>
    <n v="678037.18500000006"/>
    <n v="0"/>
    <n v="0"/>
    <n v="1043962.84"/>
    <n v="954257.55999999994"/>
    <n v="0"/>
    <n v="0"/>
    <n v="678037.18500000006"/>
  </r>
  <r>
    <x v="0"/>
    <x v="0"/>
    <x v="3"/>
    <x v="13"/>
    <x v="3"/>
    <x v="2"/>
    <x v="0"/>
    <x v="1"/>
    <n v="0"/>
    <n v="0"/>
    <n v="0"/>
    <n v="0"/>
    <n v="13.6"/>
    <n v="186346.30000000002"/>
    <n v="0"/>
    <n v="0"/>
    <n v="0"/>
    <n v="0"/>
    <n v="0"/>
    <n v="0"/>
    <n v="186346.30000000002"/>
  </r>
  <r>
    <x v="0"/>
    <x v="0"/>
    <x v="3"/>
    <x v="13"/>
    <x v="4"/>
    <x v="0"/>
    <x v="0"/>
    <x v="0"/>
    <n v="3"/>
    <n v="1.69"/>
    <n v="7221.38"/>
    <n v="5379.21"/>
    <n v="52.8"/>
    <n v="7989466.2469999986"/>
    <n v="0"/>
    <n v="0"/>
    <n v="7221.38"/>
    <n v="5379.21"/>
    <n v="0"/>
    <n v="0"/>
    <n v="7989466.2469999986"/>
  </r>
  <r>
    <x v="0"/>
    <x v="0"/>
    <x v="3"/>
    <x v="13"/>
    <x v="4"/>
    <x v="0"/>
    <x v="0"/>
    <x v="1"/>
    <n v="0"/>
    <n v="0"/>
    <n v="0"/>
    <n v="0"/>
    <n v="4"/>
    <n v="120741.6"/>
    <n v="0"/>
    <n v="0"/>
    <n v="0"/>
    <n v="0"/>
    <n v="0"/>
    <n v="0"/>
    <n v="120741.6"/>
  </r>
  <r>
    <x v="0"/>
    <x v="0"/>
    <x v="3"/>
    <x v="14"/>
    <x v="0"/>
    <x v="0"/>
    <x v="0"/>
    <x v="0"/>
    <n v="508"/>
    <n v="696.22"/>
    <n v="541006.19999999995"/>
    <n v="398721.60391000001"/>
    <n v="51.2"/>
    <n v="501335.80699999997"/>
    <n v="0"/>
    <n v="0"/>
    <n v="541006.19999999995"/>
    <n v="398721.60391000001"/>
    <n v="0"/>
    <n v="0"/>
    <n v="501335.80699999997"/>
  </r>
  <r>
    <x v="0"/>
    <x v="0"/>
    <x v="3"/>
    <x v="14"/>
    <x v="0"/>
    <x v="0"/>
    <x v="0"/>
    <x v="1"/>
    <n v="0"/>
    <n v="0"/>
    <n v="0"/>
    <n v="0"/>
    <n v="9.6"/>
    <n v="136767.67999999999"/>
    <n v="0"/>
    <n v="0"/>
    <n v="0"/>
    <n v="0"/>
    <n v="0"/>
    <n v="0"/>
    <n v="136767.67999999999"/>
  </r>
  <r>
    <x v="0"/>
    <x v="0"/>
    <x v="3"/>
    <x v="14"/>
    <x v="0"/>
    <x v="1"/>
    <x v="0"/>
    <x v="0"/>
    <n v="6575"/>
    <n v="6264.85"/>
    <n v="5761008.5200000014"/>
    <n v="6811497.9867000002"/>
    <n v="770.39999999999986"/>
    <n v="11087585.096000001"/>
    <n v="0"/>
    <n v="0"/>
    <n v="5761008.5200000014"/>
    <n v="6811497.9867000002"/>
    <n v="0"/>
    <n v="0"/>
    <n v="11087585.096000001"/>
  </r>
  <r>
    <x v="0"/>
    <x v="0"/>
    <x v="3"/>
    <x v="14"/>
    <x v="0"/>
    <x v="1"/>
    <x v="0"/>
    <x v="1"/>
    <n v="0"/>
    <n v="0"/>
    <n v="0"/>
    <n v="0"/>
    <n v="97.600000000000009"/>
    <n v="1637361.642"/>
    <n v="0"/>
    <n v="0"/>
    <n v="0"/>
    <n v="0"/>
    <n v="0"/>
    <n v="0"/>
    <n v="1637361.642"/>
  </r>
  <r>
    <x v="0"/>
    <x v="0"/>
    <x v="3"/>
    <x v="14"/>
    <x v="0"/>
    <x v="2"/>
    <x v="0"/>
    <x v="0"/>
    <n v="2"/>
    <n v="1.65"/>
    <n v="997.52"/>
    <n v="1871.45"/>
    <n v="2.4"/>
    <n v="18256.237999999998"/>
    <n v="0"/>
    <n v="0"/>
    <n v="997.52"/>
    <n v="1871.45"/>
    <n v="0"/>
    <n v="0"/>
    <n v="18256.237999999998"/>
  </r>
  <r>
    <x v="0"/>
    <x v="0"/>
    <x v="3"/>
    <x v="14"/>
    <x v="0"/>
    <x v="2"/>
    <x v="0"/>
    <x v="1"/>
    <n v="0"/>
    <n v="0"/>
    <n v="0"/>
    <n v="0"/>
    <n v="1.6"/>
    <n v="24052"/>
    <n v="0"/>
    <n v="0"/>
    <n v="0"/>
    <n v="0"/>
    <n v="0"/>
    <n v="0"/>
    <n v="24052"/>
  </r>
  <r>
    <x v="0"/>
    <x v="0"/>
    <x v="3"/>
    <x v="14"/>
    <x v="0"/>
    <x v="3"/>
    <x v="0"/>
    <x v="0"/>
    <n v="649"/>
    <n v="642.42999999999995"/>
    <n v="614128.02"/>
    <n v="593281.87"/>
    <n v="38.4"/>
    <n v="1079595.216"/>
    <n v="0"/>
    <n v="0"/>
    <n v="614128.02"/>
    <n v="593281.87"/>
    <n v="0"/>
    <n v="0"/>
    <n v="1079595.216"/>
  </r>
  <r>
    <x v="0"/>
    <x v="0"/>
    <x v="3"/>
    <x v="14"/>
    <x v="0"/>
    <x v="3"/>
    <x v="0"/>
    <x v="1"/>
    <n v="0"/>
    <n v="0"/>
    <n v="0"/>
    <n v="0"/>
    <n v="0.8"/>
    <n v="11269.251"/>
    <n v="0"/>
    <n v="0"/>
    <n v="0"/>
    <n v="0"/>
    <n v="0"/>
    <n v="0"/>
    <n v="11269.251"/>
  </r>
  <r>
    <x v="0"/>
    <x v="0"/>
    <x v="3"/>
    <x v="14"/>
    <x v="1"/>
    <x v="4"/>
    <x v="0"/>
    <x v="0"/>
    <n v="1910"/>
    <n v="1510.15"/>
    <n v="2740205.91"/>
    <n v="2887185.7699999996"/>
    <n v="256"/>
    <n v="2736105.0010000002"/>
    <n v="0"/>
    <n v="0"/>
    <n v="2740205.91"/>
    <n v="2887185.7699999996"/>
    <n v="0"/>
    <n v="0"/>
    <n v="2736105.0010000002"/>
  </r>
  <r>
    <x v="0"/>
    <x v="0"/>
    <x v="3"/>
    <x v="14"/>
    <x v="1"/>
    <x v="4"/>
    <x v="0"/>
    <x v="1"/>
    <n v="0"/>
    <n v="0"/>
    <n v="0"/>
    <n v="0"/>
    <n v="52"/>
    <n v="792299.94200000004"/>
    <n v="0"/>
    <n v="0"/>
    <n v="0"/>
    <n v="0"/>
    <n v="0"/>
    <n v="0"/>
    <n v="792299.94200000004"/>
  </r>
  <r>
    <x v="0"/>
    <x v="0"/>
    <x v="3"/>
    <x v="14"/>
    <x v="1"/>
    <x v="0"/>
    <x v="0"/>
    <x v="0"/>
    <n v="1335"/>
    <n v="1109.3900000000001"/>
    <n v="2867805.16"/>
    <n v="2431203.1912599998"/>
    <n v="106.4"/>
    <n v="1321612.1310000001"/>
    <n v="0"/>
    <n v="0"/>
    <n v="2867805.16"/>
    <n v="2431203.1912599998"/>
    <n v="0"/>
    <n v="0"/>
    <n v="1321612.1310000001"/>
  </r>
  <r>
    <x v="0"/>
    <x v="0"/>
    <x v="3"/>
    <x v="14"/>
    <x v="1"/>
    <x v="0"/>
    <x v="0"/>
    <x v="1"/>
    <n v="0"/>
    <n v="0"/>
    <n v="0"/>
    <n v="0"/>
    <n v="17.600000000000001"/>
    <n v="369183.33899999998"/>
    <n v="0"/>
    <n v="0"/>
    <n v="0"/>
    <n v="0"/>
    <n v="0"/>
    <n v="0"/>
    <n v="369183.33899999998"/>
  </r>
  <r>
    <x v="0"/>
    <x v="0"/>
    <x v="3"/>
    <x v="14"/>
    <x v="1"/>
    <x v="1"/>
    <x v="0"/>
    <x v="0"/>
    <n v="870"/>
    <n v="920.23"/>
    <n v="1832879.0999999996"/>
    <n v="1548458.5248999996"/>
    <n v="1450.4000000000003"/>
    <n v="22526936.786000006"/>
    <n v="0"/>
    <n v="0"/>
    <n v="1832879.0999999996"/>
    <n v="1548458.5248999996"/>
    <n v="0"/>
    <n v="0"/>
    <n v="22526936.786000006"/>
  </r>
  <r>
    <x v="0"/>
    <x v="0"/>
    <x v="3"/>
    <x v="14"/>
    <x v="1"/>
    <x v="1"/>
    <x v="0"/>
    <x v="1"/>
    <n v="0"/>
    <n v="0"/>
    <n v="0"/>
    <n v="0"/>
    <n v="25.6"/>
    <n v="375879.08399999997"/>
    <n v="0"/>
    <n v="0"/>
    <n v="0"/>
    <n v="0"/>
    <n v="0"/>
    <n v="0"/>
    <n v="375879.08399999997"/>
  </r>
  <r>
    <x v="0"/>
    <x v="0"/>
    <x v="3"/>
    <x v="14"/>
    <x v="1"/>
    <x v="2"/>
    <x v="0"/>
    <x v="0"/>
    <n v="1"/>
    <n v="0.65"/>
    <n v="1468.44"/>
    <n v="1283.53"/>
    <n v="0"/>
    <n v="0"/>
    <n v="0"/>
    <n v="0"/>
    <n v="1468.44"/>
    <n v="1283.53"/>
    <n v="0"/>
    <n v="0"/>
    <n v="0"/>
  </r>
  <r>
    <x v="0"/>
    <x v="0"/>
    <x v="3"/>
    <x v="14"/>
    <x v="1"/>
    <x v="3"/>
    <x v="0"/>
    <x v="0"/>
    <n v="16"/>
    <n v="10.35"/>
    <n v="13784.369999999999"/>
    <n v="27360.99"/>
    <n v="3.2"/>
    <n v="50639.637999999999"/>
    <n v="0"/>
    <n v="0"/>
    <n v="13784.369999999999"/>
    <n v="27360.99"/>
    <n v="0"/>
    <n v="0"/>
    <n v="50639.637999999999"/>
  </r>
  <r>
    <x v="0"/>
    <x v="0"/>
    <x v="3"/>
    <x v="14"/>
    <x v="1"/>
    <x v="3"/>
    <x v="0"/>
    <x v="1"/>
    <n v="0"/>
    <n v="0"/>
    <n v="0"/>
    <n v="0"/>
    <n v="1.6"/>
    <n v="22656.2"/>
    <n v="0"/>
    <n v="0"/>
    <n v="0"/>
    <n v="0"/>
    <n v="0"/>
    <n v="0"/>
    <n v="22656.2"/>
  </r>
  <r>
    <x v="0"/>
    <x v="0"/>
    <x v="3"/>
    <x v="14"/>
    <x v="2"/>
    <x v="4"/>
    <x v="0"/>
    <x v="0"/>
    <n v="481"/>
    <n v="498.77"/>
    <n v="3866270.6"/>
    <n v="3445151.02355"/>
    <n v="383.2"/>
    <n v="5995411.050999999"/>
    <n v="0"/>
    <n v="0"/>
    <n v="3866270.6"/>
    <n v="3445151.02355"/>
    <n v="0"/>
    <n v="0"/>
    <n v="5995411.050999999"/>
  </r>
  <r>
    <x v="0"/>
    <x v="0"/>
    <x v="3"/>
    <x v="14"/>
    <x v="2"/>
    <x v="4"/>
    <x v="0"/>
    <x v="1"/>
    <n v="0"/>
    <n v="0"/>
    <n v="0"/>
    <n v="0"/>
    <n v="11.200000000000001"/>
    <n v="174788.88"/>
    <n v="0"/>
    <n v="0"/>
    <n v="0"/>
    <n v="0"/>
    <n v="0"/>
    <n v="0"/>
    <n v="174788.88"/>
  </r>
  <r>
    <x v="0"/>
    <x v="0"/>
    <x v="3"/>
    <x v="14"/>
    <x v="2"/>
    <x v="0"/>
    <x v="0"/>
    <x v="0"/>
    <n v="96"/>
    <n v="131.65"/>
    <n v="555257.29"/>
    <n v="640992.10597199982"/>
    <n v="29.599999999999998"/>
    <n v="346636.18500000006"/>
    <n v="0"/>
    <n v="0"/>
    <n v="555257.29"/>
    <n v="640992.10597199982"/>
    <n v="0"/>
    <n v="0"/>
    <n v="346636.18500000006"/>
  </r>
  <r>
    <x v="0"/>
    <x v="0"/>
    <x v="3"/>
    <x v="14"/>
    <x v="2"/>
    <x v="0"/>
    <x v="0"/>
    <x v="1"/>
    <n v="0"/>
    <n v="0"/>
    <n v="0"/>
    <n v="0"/>
    <n v="3.2"/>
    <n v="53368.574000000001"/>
    <n v="0"/>
    <n v="0"/>
    <n v="0"/>
    <n v="0"/>
    <n v="0"/>
    <n v="0"/>
    <n v="53368.574000000001"/>
  </r>
  <r>
    <x v="0"/>
    <x v="0"/>
    <x v="3"/>
    <x v="14"/>
    <x v="2"/>
    <x v="1"/>
    <x v="0"/>
    <x v="0"/>
    <n v="96"/>
    <n v="116.69999999999999"/>
    <n v="208048.75"/>
    <n v="216637.06949999998"/>
    <n v="95.199999999999989"/>
    <n v="1542492.9239999999"/>
    <n v="0"/>
    <n v="0"/>
    <n v="208048.75"/>
    <n v="216637.06949999998"/>
    <n v="0"/>
    <n v="0"/>
    <n v="1542492.9239999999"/>
  </r>
  <r>
    <x v="0"/>
    <x v="0"/>
    <x v="3"/>
    <x v="14"/>
    <x v="2"/>
    <x v="1"/>
    <x v="0"/>
    <x v="1"/>
    <n v="0"/>
    <n v="0"/>
    <n v="0"/>
    <n v="0"/>
    <n v="4"/>
    <n v="83774.130999999994"/>
    <n v="0"/>
    <n v="0"/>
    <n v="0"/>
    <n v="0"/>
    <n v="0"/>
    <n v="0"/>
    <n v="83774.130999999994"/>
  </r>
  <r>
    <x v="0"/>
    <x v="0"/>
    <x v="3"/>
    <x v="14"/>
    <x v="2"/>
    <x v="2"/>
    <x v="0"/>
    <x v="0"/>
    <n v="0"/>
    <n v="0"/>
    <n v="0"/>
    <n v="0"/>
    <n v="0.8"/>
    <n v="6300"/>
    <n v="0"/>
    <n v="0"/>
    <n v="0"/>
    <n v="0"/>
    <n v="0"/>
    <n v="0"/>
    <n v="6300"/>
  </r>
  <r>
    <x v="0"/>
    <x v="0"/>
    <x v="3"/>
    <x v="14"/>
    <x v="2"/>
    <x v="3"/>
    <x v="0"/>
    <x v="0"/>
    <n v="259"/>
    <n v="184.10000000000002"/>
    <n v="1651332.45"/>
    <n v="1184561.7"/>
    <n v="44.8"/>
    <n v="1568328.8950000003"/>
    <n v="0"/>
    <n v="0"/>
    <n v="1651332.45"/>
    <n v="1184561.7"/>
    <n v="0"/>
    <n v="0"/>
    <n v="1568328.8950000003"/>
  </r>
  <r>
    <x v="0"/>
    <x v="0"/>
    <x v="3"/>
    <x v="14"/>
    <x v="3"/>
    <x v="0"/>
    <x v="0"/>
    <x v="0"/>
    <n v="156"/>
    <n v="121.44"/>
    <n v="103322.38"/>
    <n v="119701.61641599999"/>
    <n v="0"/>
    <n v="5836.6"/>
    <n v="0"/>
    <n v="0"/>
    <n v="103322.38"/>
    <n v="119701.61641599999"/>
    <n v="0"/>
    <n v="0"/>
    <n v="5836.6"/>
  </r>
  <r>
    <x v="0"/>
    <x v="0"/>
    <x v="3"/>
    <x v="14"/>
    <x v="3"/>
    <x v="1"/>
    <x v="0"/>
    <x v="0"/>
    <n v="61"/>
    <n v="52.78"/>
    <n v="33709.93"/>
    <n v="31734.491020000001"/>
    <n v="31.200000000000003"/>
    <n v="1050647.1569999999"/>
    <n v="0"/>
    <n v="0"/>
    <n v="33709.93"/>
    <n v="31734.491020000001"/>
    <n v="0"/>
    <n v="0"/>
    <n v="1050647.1569999999"/>
  </r>
  <r>
    <x v="0"/>
    <x v="0"/>
    <x v="3"/>
    <x v="14"/>
    <x v="3"/>
    <x v="2"/>
    <x v="0"/>
    <x v="0"/>
    <n v="154"/>
    <n v="166.63"/>
    <n v="58029.03"/>
    <n v="62423.780000000006"/>
    <n v="10.4"/>
    <n v="99954.099000000002"/>
    <n v="0"/>
    <n v="0"/>
    <n v="58029.03"/>
    <n v="62423.780000000006"/>
    <n v="0"/>
    <n v="0"/>
    <n v="99954.099000000002"/>
  </r>
  <r>
    <x v="0"/>
    <x v="0"/>
    <x v="3"/>
    <x v="14"/>
    <x v="3"/>
    <x v="2"/>
    <x v="0"/>
    <x v="1"/>
    <n v="0"/>
    <n v="0"/>
    <n v="0"/>
    <n v="0"/>
    <n v="2.4000000000000004"/>
    <n v="33206.879999999997"/>
    <n v="0"/>
    <n v="0"/>
    <n v="0"/>
    <n v="0"/>
    <n v="0"/>
    <n v="0"/>
    <n v="33206.879999999997"/>
  </r>
  <r>
    <x v="0"/>
    <x v="0"/>
    <x v="3"/>
    <x v="14"/>
    <x v="4"/>
    <x v="0"/>
    <x v="0"/>
    <x v="0"/>
    <n v="0"/>
    <n v="1.9000000000000001"/>
    <n v="3545.7799999999997"/>
    <n v="4214.8900000000003"/>
    <n v="1.6"/>
    <n v="6600703.9069999987"/>
    <n v="0"/>
    <n v="0"/>
    <n v="3545.7799999999997"/>
    <n v="4214.8900000000003"/>
    <n v="0"/>
    <n v="0"/>
    <n v="6600703.9069999987"/>
  </r>
  <r>
    <x v="0"/>
    <x v="0"/>
    <x v="3"/>
    <x v="14"/>
    <x v="4"/>
    <x v="0"/>
    <x v="0"/>
    <x v="1"/>
    <n v="0"/>
    <n v="0"/>
    <n v="0"/>
    <n v="0"/>
    <n v="0"/>
    <n v="21921.200000000001"/>
    <n v="0"/>
    <n v="0"/>
    <n v="0"/>
    <n v="0"/>
    <n v="0"/>
    <n v="0"/>
    <n v="21921.200000000001"/>
  </r>
  <r>
    <x v="0"/>
    <x v="0"/>
    <x v="3"/>
    <x v="15"/>
    <x v="0"/>
    <x v="4"/>
    <x v="0"/>
    <x v="0"/>
    <n v="33"/>
    <n v="33"/>
    <n v="0"/>
    <n v="90601.5"/>
    <n v="0"/>
    <n v="0"/>
    <n v="0"/>
    <n v="0"/>
    <n v="0"/>
    <n v="90601.5"/>
    <n v="0"/>
    <n v="0"/>
    <n v="0"/>
  </r>
  <r>
    <x v="0"/>
    <x v="0"/>
    <x v="3"/>
    <x v="15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3"/>
    <x v="15"/>
    <x v="0"/>
    <x v="0"/>
    <x v="0"/>
    <x v="0"/>
    <n v="881"/>
    <n v="816.42"/>
    <n v="724384.02999999991"/>
    <n v="393320.456679"/>
    <n v="36.799999999999997"/>
    <n v="741989.30399999989"/>
    <n v="0"/>
    <n v="0"/>
    <n v="724384.02999999991"/>
    <n v="393320.456679"/>
    <n v="0"/>
    <n v="0"/>
    <n v="741989.30399999989"/>
  </r>
  <r>
    <x v="0"/>
    <x v="0"/>
    <x v="3"/>
    <x v="15"/>
    <x v="0"/>
    <x v="0"/>
    <x v="0"/>
    <x v="1"/>
    <n v="0"/>
    <n v="0"/>
    <n v="0"/>
    <n v="0"/>
    <n v="6.3999999999999995"/>
    <n v="111700.554"/>
    <n v="0"/>
    <n v="0"/>
    <n v="0"/>
    <n v="0"/>
    <n v="0"/>
    <n v="0"/>
    <n v="111700.554"/>
  </r>
  <r>
    <x v="0"/>
    <x v="0"/>
    <x v="3"/>
    <x v="15"/>
    <x v="0"/>
    <x v="1"/>
    <x v="0"/>
    <x v="0"/>
    <n v="13975"/>
    <n v="14202.879999999997"/>
    <n v="12691117.420000002"/>
    <n v="13630352.1494"/>
    <n v="1008"/>
    <n v="13100616.528999995"/>
    <n v="0"/>
    <n v="0"/>
    <n v="12691117.420000002"/>
    <n v="13630352.1494"/>
    <n v="0"/>
    <n v="0"/>
    <n v="13100616.528999995"/>
  </r>
  <r>
    <x v="0"/>
    <x v="0"/>
    <x v="3"/>
    <x v="15"/>
    <x v="0"/>
    <x v="1"/>
    <x v="0"/>
    <x v="1"/>
    <n v="0"/>
    <n v="0"/>
    <n v="0"/>
    <n v="0"/>
    <n v="202.39999999999998"/>
    <n v="3022234.0119999996"/>
    <n v="0"/>
    <n v="0"/>
    <n v="0"/>
    <n v="0"/>
    <n v="0"/>
    <n v="0"/>
    <n v="3022234.0119999996"/>
  </r>
  <r>
    <x v="0"/>
    <x v="0"/>
    <x v="3"/>
    <x v="15"/>
    <x v="0"/>
    <x v="2"/>
    <x v="0"/>
    <x v="0"/>
    <n v="16"/>
    <n v="8.5"/>
    <n v="36103.879999999997"/>
    <n v="18084.329999999998"/>
    <n v="2.4"/>
    <n v="12952.45"/>
    <n v="0"/>
    <n v="0"/>
    <n v="36103.879999999997"/>
    <n v="18084.329999999998"/>
    <n v="0"/>
    <n v="0"/>
    <n v="12952.45"/>
  </r>
  <r>
    <x v="0"/>
    <x v="0"/>
    <x v="3"/>
    <x v="15"/>
    <x v="0"/>
    <x v="2"/>
    <x v="0"/>
    <x v="1"/>
    <n v="0"/>
    <n v="0"/>
    <n v="0"/>
    <n v="0"/>
    <n v="2.4000000000000004"/>
    <n v="33167.4"/>
    <n v="0"/>
    <n v="0"/>
    <n v="0"/>
    <n v="0"/>
    <n v="0"/>
    <n v="0"/>
    <n v="33167.4"/>
  </r>
  <r>
    <x v="0"/>
    <x v="0"/>
    <x v="3"/>
    <x v="15"/>
    <x v="0"/>
    <x v="3"/>
    <x v="0"/>
    <x v="0"/>
    <n v="103"/>
    <n v="132.16999999999999"/>
    <n v="144600.02000000002"/>
    <n v="210895.63999999998"/>
    <n v="21.6"/>
    <n v="-41597.142999999996"/>
    <n v="0"/>
    <n v="0"/>
    <n v="144600.02000000002"/>
    <n v="210895.63999999998"/>
    <n v="0"/>
    <n v="0"/>
    <n v="-41597.142999999996"/>
  </r>
  <r>
    <x v="0"/>
    <x v="0"/>
    <x v="3"/>
    <x v="15"/>
    <x v="1"/>
    <x v="4"/>
    <x v="0"/>
    <x v="0"/>
    <n v="3715"/>
    <n v="2638.38"/>
    <n v="4450742.68"/>
    <n v="4037380.6725049997"/>
    <n v="250.40000000000003"/>
    <n v="2675273.6710000006"/>
    <n v="0"/>
    <n v="0"/>
    <n v="4450742.68"/>
    <n v="4037380.6725049997"/>
    <n v="0"/>
    <n v="0"/>
    <n v="2675273.6710000006"/>
  </r>
  <r>
    <x v="0"/>
    <x v="0"/>
    <x v="3"/>
    <x v="15"/>
    <x v="1"/>
    <x v="4"/>
    <x v="0"/>
    <x v="1"/>
    <n v="0"/>
    <n v="0"/>
    <n v="0"/>
    <n v="0"/>
    <n v="60"/>
    <n v="944118.74899999995"/>
    <n v="0"/>
    <n v="0"/>
    <n v="0"/>
    <n v="0"/>
    <n v="0"/>
    <n v="0"/>
    <n v="944118.74899999995"/>
  </r>
  <r>
    <x v="0"/>
    <x v="0"/>
    <x v="3"/>
    <x v="15"/>
    <x v="1"/>
    <x v="0"/>
    <x v="0"/>
    <x v="0"/>
    <n v="1021"/>
    <n v="873.27"/>
    <n v="1570474.23"/>
    <n v="1144750.2799999998"/>
    <n v="41.599999999999994"/>
    <n v="835151.97499999986"/>
    <n v="0"/>
    <n v="0"/>
    <n v="1570474.23"/>
    <n v="1144750.2799999998"/>
    <n v="0"/>
    <n v="0"/>
    <n v="835151.97499999986"/>
  </r>
  <r>
    <x v="0"/>
    <x v="0"/>
    <x v="3"/>
    <x v="15"/>
    <x v="1"/>
    <x v="0"/>
    <x v="0"/>
    <x v="1"/>
    <n v="0"/>
    <n v="0"/>
    <n v="0"/>
    <n v="0"/>
    <n v="9.6"/>
    <n v="134649.11600000001"/>
    <n v="0"/>
    <n v="0"/>
    <n v="0"/>
    <n v="0"/>
    <n v="0"/>
    <n v="0"/>
    <n v="134649.11600000001"/>
  </r>
  <r>
    <x v="0"/>
    <x v="0"/>
    <x v="3"/>
    <x v="15"/>
    <x v="1"/>
    <x v="1"/>
    <x v="0"/>
    <x v="0"/>
    <n v="2345"/>
    <n v="4208.8399999999992"/>
    <n v="4555837.3000000007"/>
    <n v="8779558.138000004"/>
    <n v="567.20000000000005"/>
    <n v="8634285.0999999996"/>
    <n v="0"/>
    <n v="0"/>
    <n v="4555837.3000000007"/>
    <n v="8779558.138000004"/>
    <n v="0"/>
    <n v="0"/>
    <n v="8634285.0999999996"/>
  </r>
  <r>
    <x v="0"/>
    <x v="0"/>
    <x v="3"/>
    <x v="15"/>
    <x v="1"/>
    <x v="1"/>
    <x v="0"/>
    <x v="1"/>
    <n v="0"/>
    <n v="0"/>
    <n v="0"/>
    <n v="0"/>
    <n v="53.6"/>
    <n v="861263.95599999989"/>
    <n v="0"/>
    <n v="0"/>
    <n v="0"/>
    <n v="0"/>
    <n v="0"/>
    <n v="0"/>
    <n v="861263.95599999989"/>
  </r>
  <r>
    <x v="0"/>
    <x v="0"/>
    <x v="3"/>
    <x v="15"/>
    <x v="1"/>
    <x v="2"/>
    <x v="0"/>
    <x v="0"/>
    <n v="9"/>
    <n v="3.35"/>
    <n v="10999.77"/>
    <n v="4575.45"/>
    <n v="4.8000000000000007"/>
    <n v="41986.392"/>
    <n v="0"/>
    <n v="0"/>
    <n v="10999.77"/>
    <n v="4575.45"/>
    <n v="0"/>
    <n v="0"/>
    <n v="41986.392"/>
  </r>
  <r>
    <x v="0"/>
    <x v="0"/>
    <x v="3"/>
    <x v="15"/>
    <x v="1"/>
    <x v="3"/>
    <x v="0"/>
    <x v="0"/>
    <n v="11"/>
    <n v="6.25"/>
    <n v="53019.69"/>
    <n v="12221.35"/>
    <n v="0.8"/>
    <n v="406.7"/>
    <n v="0"/>
    <n v="0"/>
    <n v="53019.69"/>
    <n v="12221.35"/>
    <n v="0"/>
    <n v="0"/>
    <n v="406.7"/>
  </r>
  <r>
    <x v="0"/>
    <x v="0"/>
    <x v="3"/>
    <x v="15"/>
    <x v="2"/>
    <x v="4"/>
    <x v="0"/>
    <x v="0"/>
    <n v="3469"/>
    <n v="3061.3200000000015"/>
    <n v="19091322.460000001"/>
    <n v="19619452.8462"/>
    <n v="725.6"/>
    <n v="19442736.544000003"/>
    <n v="0"/>
    <n v="0"/>
    <n v="19091322.460000001"/>
    <n v="19619452.8462"/>
    <n v="0"/>
    <n v="0"/>
    <n v="19442736.544000003"/>
  </r>
  <r>
    <x v="0"/>
    <x v="0"/>
    <x v="3"/>
    <x v="15"/>
    <x v="2"/>
    <x v="4"/>
    <x v="0"/>
    <x v="1"/>
    <n v="0"/>
    <n v="0"/>
    <n v="0"/>
    <n v="0"/>
    <n v="20"/>
    <n v="318631.21499999997"/>
    <n v="0"/>
    <n v="0"/>
    <n v="0"/>
    <n v="0"/>
    <n v="0"/>
    <n v="0"/>
    <n v="318631.21499999997"/>
  </r>
  <r>
    <x v="0"/>
    <x v="0"/>
    <x v="3"/>
    <x v="15"/>
    <x v="2"/>
    <x v="0"/>
    <x v="0"/>
    <x v="0"/>
    <n v="435"/>
    <n v="406.52000000000004"/>
    <n v="1732871.9100000001"/>
    <n v="1786698.8289700001"/>
    <n v="63.20000000000001"/>
    <n v="1185160.844"/>
    <n v="0"/>
    <n v="0"/>
    <n v="1732871.9100000001"/>
    <n v="1786698.8289700001"/>
    <n v="0"/>
    <n v="0"/>
    <n v="1185160.844"/>
  </r>
  <r>
    <x v="0"/>
    <x v="0"/>
    <x v="3"/>
    <x v="15"/>
    <x v="2"/>
    <x v="0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0"/>
    <x v="0"/>
    <x v="3"/>
    <x v="15"/>
    <x v="2"/>
    <x v="1"/>
    <x v="0"/>
    <x v="0"/>
    <n v="196"/>
    <n v="404.32999999999993"/>
    <n v="1283273.8700000001"/>
    <n v="1976037.7913000002"/>
    <n v="110.39999999999998"/>
    <n v="1528146.7390000003"/>
    <n v="0"/>
    <n v="0"/>
    <n v="1283273.8700000001"/>
    <n v="1976037.7913000002"/>
    <n v="0"/>
    <n v="0"/>
    <n v="1528146.7390000003"/>
  </r>
  <r>
    <x v="0"/>
    <x v="0"/>
    <x v="3"/>
    <x v="15"/>
    <x v="2"/>
    <x v="1"/>
    <x v="0"/>
    <x v="1"/>
    <n v="0"/>
    <n v="0"/>
    <n v="0"/>
    <n v="0"/>
    <n v="2.4000000000000004"/>
    <n v="34265.462"/>
    <n v="0"/>
    <n v="0"/>
    <n v="0"/>
    <n v="0"/>
    <n v="0"/>
    <n v="0"/>
    <n v="34265.462"/>
  </r>
  <r>
    <x v="0"/>
    <x v="0"/>
    <x v="3"/>
    <x v="15"/>
    <x v="2"/>
    <x v="3"/>
    <x v="0"/>
    <x v="0"/>
    <n v="702"/>
    <n v="629.31000000000006"/>
    <n v="2823452.7399999998"/>
    <n v="2904221.0500000003"/>
    <n v="111.99999999999997"/>
    <n v="996159.28300000005"/>
    <n v="0"/>
    <n v="0"/>
    <n v="2823452.7399999998"/>
    <n v="2904221.0500000003"/>
    <n v="0"/>
    <n v="0"/>
    <n v="996159.28300000005"/>
  </r>
  <r>
    <x v="0"/>
    <x v="0"/>
    <x v="3"/>
    <x v="15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15"/>
    <x v="3"/>
    <x v="0"/>
    <x v="0"/>
    <x v="0"/>
    <n v="15"/>
    <n v="88.52"/>
    <n v="25410.420000000002"/>
    <n v="156570.43"/>
    <n v="2.4"/>
    <n v="15569.75"/>
    <n v="0"/>
    <n v="0"/>
    <n v="25410.420000000002"/>
    <n v="156570.43"/>
    <n v="0"/>
    <n v="0"/>
    <n v="15569.75"/>
  </r>
  <r>
    <x v="0"/>
    <x v="0"/>
    <x v="3"/>
    <x v="15"/>
    <x v="3"/>
    <x v="1"/>
    <x v="0"/>
    <x v="0"/>
    <n v="200"/>
    <n v="318.74000000000007"/>
    <n v="174371.4"/>
    <n v="215544.68342099999"/>
    <n v="8.8000000000000007"/>
    <n v="87837.841"/>
    <n v="0"/>
    <n v="0"/>
    <n v="174371.4"/>
    <n v="215544.68342099999"/>
    <n v="0"/>
    <n v="0"/>
    <n v="87837.841"/>
  </r>
  <r>
    <x v="0"/>
    <x v="0"/>
    <x v="3"/>
    <x v="15"/>
    <x v="3"/>
    <x v="1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0"/>
    <x v="0"/>
    <x v="3"/>
    <x v="15"/>
    <x v="3"/>
    <x v="2"/>
    <x v="0"/>
    <x v="0"/>
    <n v="162"/>
    <n v="78.63000000000001"/>
    <n v="80909.53"/>
    <n v="43381.18"/>
    <n v="8.8000000000000007"/>
    <n v="96433.483999999997"/>
    <n v="0"/>
    <n v="0"/>
    <n v="80909.53"/>
    <n v="43381.18"/>
    <n v="0"/>
    <n v="0"/>
    <n v="96433.483999999997"/>
  </r>
  <r>
    <x v="0"/>
    <x v="0"/>
    <x v="3"/>
    <x v="15"/>
    <x v="3"/>
    <x v="2"/>
    <x v="0"/>
    <x v="1"/>
    <n v="0"/>
    <n v="0"/>
    <n v="0"/>
    <n v="0"/>
    <n v="0.8"/>
    <n v="10962"/>
    <n v="0"/>
    <n v="0"/>
    <n v="0"/>
    <n v="0"/>
    <n v="0"/>
    <n v="0"/>
    <n v="10962"/>
  </r>
  <r>
    <x v="0"/>
    <x v="0"/>
    <x v="3"/>
    <x v="15"/>
    <x v="4"/>
    <x v="0"/>
    <x v="0"/>
    <x v="0"/>
    <n v="0"/>
    <n v="1.66"/>
    <n v="-633.47"/>
    <n v="551.16999999999996"/>
    <n v="103.2"/>
    <n v="4798983.7280000001"/>
    <n v="0"/>
    <n v="0"/>
    <n v="-633.47"/>
    <n v="551.16999999999996"/>
    <n v="0"/>
    <n v="0"/>
    <n v="4798983.7280000001"/>
  </r>
  <r>
    <x v="0"/>
    <x v="0"/>
    <x v="3"/>
    <x v="15"/>
    <x v="4"/>
    <x v="0"/>
    <x v="0"/>
    <x v="1"/>
    <n v="0"/>
    <n v="0"/>
    <n v="0"/>
    <n v="0"/>
    <n v="0"/>
    <n v="55804"/>
    <n v="0"/>
    <n v="0"/>
    <n v="0"/>
    <n v="0"/>
    <n v="0"/>
    <n v="0"/>
    <n v="55804"/>
  </r>
  <r>
    <x v="0"/>
    <x v="0"/>
    <x v="3"/>
    <x v="16"/>
    <x v="0"/>
    <x v="4"/>
    <x v="0"/>
    <x v="0"/>
    <n v="0"/>
    <n v="1.64"/>
    <n v="0"/>
    <n v="32.799999999999997"/>
    <n v="0"/>
    <n v="0"/>
    <n v="0"/>
    <n v="0"/>
    <n v="0"/>
    <n v="32.799999999999997"/>
    <n v="0"/>
    <n v="0"/>
    <n v="0"/>
  </r>
  <r>
    <x v="0"/>
    <x v="0"/>
    <x v="3"/>
    <x v="16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3"/>
    <x v="16"/>
    <x v="0"/>
    <x v="0"/>
    <x v="0"/>
    <x v="0"/>
    <n v="18419"/>
    <n v="11600.300000000001"/>
    <n v="29347627.749999993"/>
    <n v="10110813.096740002"/>
    <n v="668.80000000000007"/>
    <n v="5300011.5699999984"/>
    <n v="0"/>
    <n v="0"/>
    <n v="29347627.749999993"/>
    <n v="10110813.096740002"/>
    <n v="0"/>
    <n v="0"/>
    <n v="5300011.5699999984"/>
  </r>
  <r>
    <x v="0"/>
    <x v="0"/>
    <x v="3"/>
    <x v="16"/>
    <x v="0"/>
    <x v="0"/>
    <x v="0"/>
    <x v="1"/>
    <n v="0"/>
    <n v="0"/>
    <n v="0"/>
    <n v="0"/>
    <n v="201.6"/>
    <n v="3205527.0239999997"/>
    <n v="0"/>
    <n v="0"/>
    <n v="0"/>
    <n v="0"/>
    <n v="0"/>
    <n v="0"/>
    <n v="3205527.0239999997"/>
  </r>
  <r>
    <x v="0"/>
    <x v="0"/>
    <x v="3"/>
    <x v="16"/>
    <x v="0"/>
    <x v="1"/>
    <x v="0"/>
    <x v="0"/>
    <n v="156539"/>
    <n v="156689.51000000004"/>
    <n v="133367157.26999997"/>
    <n v="149546983"/>
    <n v="9442.399999999996"/>
    <n v="86945103.33799997"/>
    <n v="0"/>
    <n v="0"/>
    <n v="133367157.26999997"/>
    <n v="149546983"/>
    <n v="0"/>
    <n v="0"/>
    <n v="86945103.33799997"/>
  </r>
  <r>
    <x v="0"/>
    <x v="0"/>
    <x v="3"/>
    <x v="16"/>
    <x v="0"/>
    <x v="1"/>
    <x v="0"/>
    <x v="1"/>
    <n v="0"/>
    <n v="0"/>
    <n v="0"/>
    <n v="0"/>
    <n v="4559.2"/>
    <n v="67376803.28200002"/>
    <n v="0"/>
    <n v="0"/>
    <n v="0"/>
    <n v="0"/>
    <n v="0"/>
    <n v="0"/>
    <n v="67376803.28200002"/>
  </r>
  <r>
    <x v="0"/>
    <x v="0"/>
    <x v="3"/>
    <x v="16"/>
    <x v="0"/>
    <x v="2"/>
    <x v="0"/>
    <x v="0"/>
    <n v="456"/>
    <n v="214.91"/>
    <n v="561589.6"/>
    <n v="282040.27999999997"/>
    <n v="33.6"/>
    <n v="468901.076"/>
    <n v="0"/>
    <n v="0"/>
    <n v="561589.6"/>
    <n v="282040.27999999997"/>
    <n v="0"/>
    <n v="0"/>
    <n v="468901.076"/>
  </r>
  <r>
    <x v="0"/>
    <x v="0"/>
    <x v="3"/>
    <x v="16"/>
    <x v="0"/>
    <x v="2"/>
    <x v="0"/>
    <x v="1"/>
    <n v="0"/>
    <n v="0"/>
    <n v="0"/>
    <n v="0"/>
    <n v="12"/>
    <n v="175127.04300000001"/>
    <n v="0"/>
    <n v="0"/>
    <n v="0"/>
    <n v="0"/>
    <n v="0"/>
    <n v="0"/>
    <n v="175127.04300000001"/>
  </r>
  <r>
    <x v="0"/>
    <x v="0"/>
    <x v="3"/>
    <x v="16"/>
    <x v="0"/>
    <x v="3"/>
    <x v="0"/>
    <x v="0"/>
    <n v="803"/>
    <n v="1105.33"/>
    <n v="-225364.85999999996"/>
    <n v="1582420.4642000003"/>
    <n v="146.4"/>
    <n v="1304411.5209999999"/>
    <n v="0"/>
    <n v="0"/>
    <n v="-225364.85999999996"/>
    <n v="1582420.4642000003"/>
    <n v="0"/>
    <n v="0"/>
    <n v="1304411.5209999999"/>
  </r>
  <r>
    <x v="0"/>
    <x v="0"/>
    <x v="3"/>
    <x v="16"/>
    <x v="0"/>
    <x v="3"/>
    <x v="0"/>
    <x v="1"/>
    <n v="0"/>
    <n v="0"/>
    <n v="0"/>
    <n v="0"/>
    <n v="40"/>
    <n v="562523.85000000009"/>
    <n v="0"/>
    <n v="0"/>
    <n v="0"/>
    <n v="0"/>
    <n v="0"/>
    <n v="0"/>
    <n v="562523.85000000009"/>
  </r>
  <r>
    <x v="0"/>
    <x v="0"/>
    <x v="3"/>
    <x v="16"/>
    <x v="1"/>
    <x v="4"/>
    <x v="0"/>
    <x v="0"/>
    <n v="24213"/>
    <n v="27314.090000000004"/>
    <n v="41760120.890000001"/>
    <n v="39800051.085900001"/>
    <n v="2360"/>
    <n v="20202970.641000003"/>
    <n v="0"/>
    <n v="0"/>
    <n v="41760120.890000001"/>
    <n v="39800051.085900001"/>
    <n v="0"/>
    <n v="0"/>
    <n v="20202970.641000003"/>
  </r>
  <r>
    <x v="0"/>
    <x v="0"/>
    <x v="3"/>
    <x v="16"/>
    <x v="1"/>
    <x v="4"/>
    <x v="0"/>
    <x v="1"/>
    <n v="0"/>
    <n v="0"/>
    <n v="0"/>
    <n v="0"/>
    <n v="1067.1999999999998"/>
    <n v="15615076.274"/>
    <n v="0"/>
    <n v="0"/>
    <n v="0"/>
    <n v="0"/>
    <n v="0"/>
    <n v="0"/>
    <n v="15615076.274"/>
  </r>
  <r>
    <x v="0"/>
    <x v="0"/>
    <x v="3"/>
    <x v="16"/>
    <x v="1"/>
    <x v="0"/>
    <x v="0"/>
    <x v="0"/>
    <n v="5336"/>
    <n v="4712.67"/>
    <n v="5325721.76"/>
    <n v="4902414.8815529998"/>
    <n v="328"/>
    <n v="1915643.6460000004"/>
    <n v="0"/>
    <n v="0"/>
    <n v="5325721.76"/>
    <n v="4902414.8815529998"/>
    <n v="0"/>
    <n v="0"/>
    <n v="1915643.6460000004"/>
  </r>
  <r>
    <x v="0"/>
    <x v="0"/>
    <x v="3"/>
    <x v="16"/>
    <x v="1"/>
    <x v="0"/>
    <x v="0"/>
    <x v="1"/>
    <n v="0"/>
    <n v="0"/>
    <n v="0"/>
    <n v="0"/>
    <n v="168.8"/>
    <n v="2477847.1900000004"/>
    <n v="0"/>
    <n v="0"/>
    <n v="0"/>
    <n v="0"/>
    <n v="0"/>
    <n v="0"/>
    <n v="2477847.1900000004"/>
  </r>
  <r>
    <x v="0"/>
    <x v="0"/>
    <x v="3"/>
    <x v="16"/>
    <x v="1"/>
    <x v="1"/>
    <x v="0"/>
    <x v="0"/>
    <n v="31049"/>
    <n v="26841.320000000003"/>
    <n v="64363131.080000013"/>
    <n v="56093188.250000022"/>
    <n v="2639.2000000000007"/>
    <n v="24897549.095999997"/>
    <n v="0"/>
    <n v="0"/>
    <n v="64363131.080000013"/>
    <n v="56093188.250000022"/>
    <n v="0"/>
    <n v="0"/>
    <n v="24897549.095999997"/>
  </r>
  <r>
    <x v="0"/>
    <x v="0"/>
    <x v="3"/>
    <x v="16"/>
    <x v="1"/>
    <x v="1"/>
    <x v="0"/>
    <x v="1"/>
    <n v="0"/>
    <n v="0"/>
    <n v="0"/>
    <n v="0"/>
    <n v="882.40000000000009"/>
    <n v="13688559.99"/>
    <n v="0"/>
    <n v="0"/>
    <n v="0"/>
    <n v="0"/>
    <n v="0"/>
    <n v="0"/>
    <n v="13688559.99"/>
  </r>
  <r>
    <x v="0"/>
    <x v="0"/>
    <x v="3"/>
    <x v="16"/>
    <x v="1"/>
    <x v="2"/>
    <x v="0"/>
    <x v="0"/>
    <n v="298"/>
    <n v="198.98000000000002"/>
    <n v="394865.06"/>
    <n v="259506.19999999998"/>
    <n v="20"/>
    <n v="172897.43099999998"/>
    <n v="0"/>
    <n v="0"/>
    <n v="394865.06"/>
    <n v="259506.19999999998"/>
    <n v="0"/>
    <n v="0"/>
    <n v="172897.43099999998"/>
  </r>
  <r>
    <x v="0"/>
    <x v="0"/>
    <x v="3"/>
    <x v="16"/>
    <x v="1"/>
    <x v="2"/>
    <x v="0"/>
    <x v="1"/>
    <n v="0"/>
    <n v="0"/>
    <n v="0"/>
    <n v="0"/>
    <n v="3.2"/>
    <n v="44020.200000000004"/>
    <n v="0"/>
    <n v="0"/>
    <n v="0"/>
    <n v="0"/>
    <n v="0"/>
    <n v="0"/>
    <n v="44020.200000000004"/>
  </r>
  <r>
    <x v="0"/>
    <x v="0"/>
    <x v="3"/>
    <x v="16"/>
    <x v="1"/>
    <x v="3"/>
    <x v="0"/>
    <x v="0"/>
    <n v="90"/>
    <n v="88.99"/>
    <n v="219719.64"/>
    <n v="195923.24807399997"/>
    <n v="1.6"/>
    <n v="10985.184000000001"/>
    <n v="0"/>
    <n v="0"/>
    <n v="219719.64"/>
    <n v="195923.24807399997"/>
    <n v="0"/>
    <n v="0"/>
    <n v="10985.184000000001"/>
  </r>
  <r>
    <x v="0"/>
    <x v="0"/>
    <x v="3"/>
    <x v="16"/>
    <x v="1"/>
    <x v="3"/>
    <x v="0"/>
    <x v="1"/>
    <n v="0"/>
    <n v="0"/>
    <n v="0"/>
    <n v="0"/>
    <n v="3.2"/>
    <n v="45004.4"/>
    <n v="0"/>
    <n v="0"/>
    <n v="0"/>
    <n v="0"/>
    <n v="0"/>
    <n v="0"/>
    <n v="45004.4"/>
  </r>
  <r>
    <x v="0"/>
    <x v="0"/>
    <x v="3"/>
    <x v="16"/>
    <x v="2"/>
    <x v="4"/>
    <x v="0"/>
    <x v="0"/>
    <n v="19845"/>
    <n v="18826.719999999998"/>
    <n v="108457203.37"/>
    <n v="109459952.48761001"/>
    <n v="5328.8000000000011"/>
    <n v="83470301.313999996"/>
    <n v="0"/>
    <n v="0"/>
    <n v="108457203.37"/>
    <n v="109459952.48761001"/>
    <n v="0"/>
    <n v="0"/>
    <n v="83470301.313999996"/>
  </r>
  <r>
    <x v="0"/>
    <x v="0"/>
    <x v="3"/>
    <x v="16"/>
    <x v="2"/>
    <x v="4"/>
    <x v="0"/>
    <x v="1"/>
    <n v="0"/>
    <n v="0"/>
    <n v="0"/>
    <n v="0"/>
    <n v="578.40000000000009"/>
    <n v="8611168.1669999994"/>
    <n v="0"/>
    <n v="0"/>
    <n v="0"/>
    <n v="0"/>
    <n v="0"/>
    <n v="0"/>
    <n v="8611168.1669999994"/>
  </r>
  <r>
    <x v="0"/>
    <x v="0"/>
    <x v="3"/>
    <x v="16"/>
    <x v="2"/>
    <x v="0"/>
    <x v="0"/>
    <x v="0"/>
    <n v="2676"/>
    <n v="2998.9"/>
    <n v="10746513.119999997"/>
    <n v="12734501.83357"/>
    <n v="534.40000000000009"/>
    <n v="8435620.5429999977"/>
    <n v="0"/>
    <n v="0"/>
    <n v="10746513.119999997"/>
    <n v="12734501.83357"/>
    <n v="0"/>
    <n v="0"/>
    <n v="8435620.5429999977"/>
  </r>
  <r>
    <x v="0"/>
    <x v="0"/>
    <x v="3"/>
    <x v="16"/>
    <x v="2"/>
    <x v="0"/>
    <x v="0"/>
    <x v="1"/>
    <n v="0"/>
    <n v="0"/>
    <n v="0"/>
    <n v="0"/>
    <n v="86.40000000000002"/>
    <n v="1295550.55"/>
    <n v="0"/>
    <n v="0"/>
    <n v="0"/>
    <n v="0"/>
    <n v="0"/>
    <n v="0"/>
    <n v="1295550.55"/>
  </r>
  <r>
    <x v="0"/>
    <x v="0"/>
    <x v="3"/>
    <x v="16"/>
    <x v="2"/>
    <x v="1"/>
    <x v="0"/>
    <x v="0"/>
    <n v="3029"/>
    <n v="2662.9000000000005"/>
    <n v="17275987.629999999"/>
    <n v="16269904.888485001"/>
    <n v="803.99999999999966"/>
    <n v="7340102.8469999991"/>
    <n v="0"/>
    <n v="0"/>
    <n v="17275987.629999999"/>
    <n v="16269904.888485001"/>
    <n v="0"/>
    <n v="0"/>
    <n v="7340102.8469999991"/>
  </r>
  <r>
    <x v="0"/>
    <x v="0"/>
    <x v="3"/>
    <x v="16"/>
    <x v="2"/>
    <x v="1"/>
    <x v="0"/>
    <x v="1"/>
    <n v="0"/>
    <n v="0"/>
    <n v="0"/>
    <n v="0"/>
    <n v="82.4"/>
    <n v="1264267.6830000002"/>
    <n v="0"/>
    <n v="0"/>
    <n v="0"/>
    <n v="0"/>
    <n v="0"/>
    <n v="0"/>
    <n v="1264267.6830000002"/>
  </r>
  <r>
    <x v="0"/>
    <x v="0"/>
    <x v="3"/>
    <x v="16"/>
    <x v="2"/>
    <x v="2"/>
    <x v="0"/>
    <x v="0"/>
    <n v="0"/>
    <n v="4.8499999999999996"/>
    <n v="-2898.43"/>
    <n v="9682.5400000000009"/>
    <n v="3.2"/>
    <n v="17408.453999999998"/>
    <n v="0"/>
    <n v="0"/>
    <n v="-2898.43"/>
    <n v="9682.5400000000009"/>
    <n v="0"/>
    <n v="0"/>
    <n v="17408.453999999998"/>
  </r>
  <r>
    <x v="0"/>
    <x v="0"/>
    <x v="3"/>
    <x v="16"/>
    <x v="2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16"/>
    <x v="2"/>
    <x v="3"/>
    <x v="0"/>
    <x v="0"/>
    <n v="1844"/>
    <n v="1420.9400000000003"/>
    <n v="6878096.04"/>
    <n v="9277931.2499999981"/>
    <n v="361.59999999999997"/>
    <n v="5855569.79"/>
    <n v="0"/>
    <n v="0"/>
    <n v="6878096.04"/>
    <n v="9277931.2499999981"/>
    <n v="0"/>
    <n v="0"/>
    <n v="5855569.79"/>
  </r>
  <r>
    <x v="0"/>
    <x v="0"/>
    <x v="3"/>
    <x v="16"/>
    <x v="2"/>
    <x v="3"/>
    <x v="0"/>
    <x v="1"/>
    <n v="0"/>
    <n v="0"/>
    <n v="0"/>
    <n v="0"/>
    <n v="5.6000000000000005"/>
    <n v="77210.049000000014"/>
    <n v="0"/>
    <n v="0"/>
    <n v="0"/>
    <n v="0"/>
    <n v="0"/>
    <n v="0"/>
    <n v="77210.049000000014"/>
  </r>
  <r>
    <x v="0"/>
    <x v="0"/>
    <x v="3"/>
    <x v="16"/>
    <x v="3"/>
    <x v="0"/>
    <x v="0"/>
    <x v="0"/>
    <n v="464"/>
    <n v="439.49"/>
    <n v="195906.01"/>
    <n v="213541.40423399999"/>
    <n v="7.2"/>
    <n v="174441.58899999998"/>
    <n v="0"/>
    <n v="0"/>
    <n v="195906.01"/>
    <n v="213541.40423399999"/>
    <n v="0"/>
    <n v="0"/>
    <n v="174441.58899999998"/>
  </r>
  <r>
    <x v="0"/>
    <x v="0"/>
    <x v="3"/>
    <x v="16"/>
    <x v="3"/>
    <x v="0"/>
    <x v="0"/>
    <x v="1"/>
    <n v="0"/>
    <n v="0"/>
    <n v="0"/>
    <n v="0"/>
    <n v="6.4"/>
    <n v="107033.50700000001"/>
    <n v="0"/>
    <n v="0"/>
    <n v="0"/>
    <n v="0"/>
    <n v="0"/>
    <n v="0"/>
    <n v="107033.50700000001"/>
  </r>
  <r>
    <x v="0"/>
    <x v="0"/>
    <x v="3"/>
    <x v="16"/>
    <x v="3"/>
    <x v="1"/>
    <x v="0"/>
    <x v="0"/>
    <n v="6118"/>
    <n v="4692.0800000000008"/>
    <n v="3034200.46"/>
    <n v="3363695.1624000007"/>
    <n v="235.20000000000002"/>
    <n v="2104686.5279999999"/>
    <n v="0"/>
    <n v="0"/>
    <n v="3034200.46"/>
    <n v="3363695.1624000007"/>
    <n v="0"/>
    <n v="0"/>
    <n v="2104686.5279999999"/>
  </r>
  <r>
    <x v="0"/>
    <x v="0"/>
    <x v="3"/>
    <x v="16"/>
    <x v="3"/>
    <x v="1"/>
    <x v="0"/>
    <x v="1"/>
    <n v="0"/>
    <n v="0"/>
    <n v="0"/>
    <n v="0"/>
    <n v="54.400000000000006"/>
    <n v="762607.69899999991"/>
    <n v="0"/>
    <n v="0"/>
    <n v="0"/>
    <n v="0"/>
    <n v="0"/>
    <n v="0"/>
    <n v="762607.69899999991"/>
  </r>
  <r>
    <x v="0"/>
    <x v="0"/>
    <x v="3"/>
    <x v="16"/>
    <x v="3"/>
    <x v="2"/>
    <x v="0"/>
    <x v="0"/>
    <n v="3115"/>
    <n v="3182.9600000000005"/>
    <n v="1494779.81"/>
    <n v="1344685.5199999998"/>
    <n v="100.00000000000001"/>
    <n v="453694.90600000002"/>
    <n v="0"/>
    <n v="0"/>
    <n v="1494779.81"/>
    <n v="1344685.5199999998"/>
    <n v="0"/>
    <n v="0"/>
    <n v="453694.90600000002"/>
  </r>
  <r>
    <x v="0"/>
    <x v="0"/>
    <x v="3"/>
    <x v="16"/>
    <x v="3"/>
    <x v="2"/>
    <x v="0"/>
    <x v="1"/>
    <n v="0"/>
    <n v="0"/>
    <n v="0"/>
    <n v="0"/>
    <n v="67.999999999999986"/>
    <n v="971432.66499999992"/>
    <n v="0"/>
    <n v="0"/>
    <n v="0"/>
    <n v="0"/>
    <n v="0"/>
    <n v="0"/>
    <n v="971432.66499999992"/>
  </r>
  <r>
    <x v="0"/>
    <x v="0"/>
    <x v="3"/>
    <x v="16"/>
    <x v="4"/>
    <x v="0"/>
    <x v="0"/>
    <x v="0"/>
    <n v="1"/>
    <n v="1.6500000000000001"/>
    <n v="2320.44"/>
    <n v="1500.34"/>
    <n v="99.2"/>
    <n v="8522005.3729999997"/>
    <n v="0"/>
    <n v="0"/>
    <n v="2320.44"/>
    <n v="1500.34"/>
    <n v="0"/>
    <n v="0"/>
    <n v="8522005.3729999997"/>
  </r>
  <r>
    <x v="0"/>
    <x v="0"/>
    <x v="3"/>
    <x v="16"/>
    <x v="4"/>
    <x v="0"/>
    <x v="0"/>
    <x v="1"/>
    <n v="0"/>
    <n v="0"/>
    <n v="0"/>
    <n v="0"/>
    <n v="4"/>
    <n v="219914.73700000002"/>
    <n v="0"/>
    <n v="0"/>
    <n v="0"/>
    <n v="0"/>
    <n v="0"/>
    <n v="0"/>
    <n v="219914.73700000002"/>
  </r>
  <r>
    <x v="0"/>
    <x v="0"/>
    <x v="3"/>
    <x v="16"/>
    <x v="4"/>
    <x v="1"/>
    <x v="0"/>
    <x v="0"/>
    <n v="2"/>
    <n v="2.29"/>
    <n v="1167.6400000000001"/>
    <n v="1171.72"/>
    <n v="0"/>
    <n v="0"/>
    <n v="0"/>
    <n v="0"/>
    <n v="1167.6400000000001"/>
    <n v="1171.72"/>
    <n v="0"/>
    <n v="0"/>
    <n v="0"/>
  </r>
  <r>
    <x v="0"/>
    <x v="0"/>
    <x v="3"/>
    <x v="17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3"/>
    <x v="17"/>
    <x v="0"/>
    <x v="0"/>
    <x v="0"/>
    <x v="0"/>
    <n v="20815"/>
    <n v="20844.479999999996"/>
    <n v="809679.14999999991"/>
    <n v="687938.56202929991"/>
    <n v="74.399999999999991"/>
    <n v="1365451.1359999999"/>
    <n v="0"/>
    <n v="0"/>
    <n v="809679.14999999991"/>
    <n v="687938.56202929991"/>
    <n v="0"/>
    <n v="0"/>
    <n v="1365451.1359999999"/>
  </r>
  <r>
    <x v="0"/>
    <x v="0"/>
    <x v="3"/>
    <x v="17"/>
    <x v="0"/>
    <x v="0"/>
    <x v="0"/>
    <x v="1"/>
    <n v="0"/>
    <n v="0"/>
    <n v="0"/>
    <n v="0"/>
    <n v="9.6000000000000014"/>
    <n v="132417.58600000001"/>
    <n v="0"/>
    <n v="0"/>
    <n v="0"/>
    <n v="0"/>
    <n v="0"/>
    <n v="0"/>
    <n v="132417.58600000001"/>
  </r>
  <r>
    <x v="0"/>
    <x v="0"/>
    <x v="3"/>
    <x v="17"/>
    <x v="0"/>
    <x v="1"/>
    <x v="0"/>
    <x v="0"/>
    <n v="21998"/>
    <n v="20424.89"/>
    <n v="16784498.43"/>
    <n v="15409623.194499997"/>
    <n v="826.39999999999986"/>
    <n v="9852865.722000001"/>
    <n v="0"/>
    <n v="0"/>
    <n v="16784498.43"/>
    <n v="15409623.194499997"/>
    <n v="0"/>
    <n v="0"/>
    <n v="9852865.722000001"/>
  </r>
  <r>
    <x v="0"/>
    <x v="0"/>
    <x v="3"/>
    <x v="17"/>
    <x v="0"/>
    <x v="1"/>
    <x v="0"/>
    <x v="1"/>
    <n v="0"/>
    <n v="0"/>
    <n v="0"/>
    <n v="0"/>
    <n v="209.6"/>
    <n v="3175204.1300000004"/>
    <n v="0"/>
    <n v="0"/>
    <n v="0"/>
    <n v="0"/>
    <n v="0"/>
    <n v="0"/>
    <n v="3175204.1300000004"/>
  </r>
  <r>
    <x v="0"/>
    <x v="0"/>
    <x v="3"/>
    <x v="17"/>
    <x v="0"/>
    <x v="2"/>
    <x v="0"/>
    <x v="0"/>
    <n v="16"/>
    <n v="9.2200000000000006"/>
    <n v="37375.629999999997"/>
    <n v="19697.740000000002"/>
    <n v="6.4"/>
    <n v="46323.031999999999"/>
    <n v="0"/>
    <n v="0"/>
    <n v="37375.629999999997"/>
    <n v="19697.740000000002"/>
    <n v="0"/>
    <n v="0"/>
    <n v="46323.031999999999"/>
  </r>
  <r>
    <x v="0"/>
    <x v="0"/>
    <x v="3"/>
    <x v="17"/>
    <x v="0"/>
    <x v="2"/>
    <x v="0"/>
    <x v="1"/>
    <n v="0"/>
    <n v="0"/>
    <n v="0"/>
    <n v="0"/>
    <n v="0.8"/>
    <n v="11084.5"/>
    <n v="0"/>
    <n v="0"/>
    <n v="0"/>
    <n v="0"/>
    <n v="0"/>
    <n v="0"/>
    <n v="11084.5"/>
  </r>
  <r>
    <x v="0"/>
    <x v="0"/>
    <x v="3"/>
    <x v="17"/>
    <x v="0"/>
    <x v="3"/>
    <x v="0"/>
    <x v="0"/>
    <n v="712"/>
    <n v="746.2"/>
    <n v="815022.05"/>
    <n v="1057158.06"/>
    <n v="272"/>
    <n v="4487852.5929999994"/>
    <n v="0"/>
    <n v="0"/>
    <n v="815022.05"/>
    <n v="1057158.06"/>
    <n v="0"/>
    <n v="0"/>
    <n v="4487852.5929999994"/>
  </r>
  <r>
    <x v="0"/>
    <x v="0"/>
    <x v="3"/>
    <x v="17"/>
    <x v="0"/>
    <x v="3"/>
    <x v="0"/>
    <x v="1"/>
    <n v="0"/>
    <n v="0"/>
    <n v="0"/>
    <n v="0"/>
    <n v="1.6"/>
    <n v="33429.9"/>
    <n v="0"/>
    <n v="0"/>
    <n v="0"/>
    <n v="0"/>
    <n v="0"/>
    <n v="0"/>
    <n v="33429.9"/>
  </r>
  <r>
    <x v="0"/>
    <x v="0"/>
    <x v="3"/>
    <x v="17"/>
    <x v="1"/>
    <x v="4"/>
    <x v="0"/>
    <x v="0"/>
    <n v="4648"/>
    <n v="4249.3599999999997"/>
    <n v="6980933.2999999989"/>
    <n v="7074889.1529699992"/>
    <n v="467.19999999999993"/>
    <n v="5063191.42"/>
    <n v="0"/>
    <n v="0"/>
    <n v="6980933.2999999989"/>
    <n v="7074889.1529699992"/>
    <n v="0"/>
    <n v="0"/>
    <n v="5063191.42"/>
  </r>
  <r>
    <x v="0"/>
    <x v="0"/>
    <x v="3"/>
    <x v="17"/>
    <x v="1"/>
    <x v="4"/>
    <x v="0"/>
    <x v="1"/>
    <n v="0"/>
    <n v="0"/>
    <n v="0"/>
    <n v="0"/>
    <n v="61.599999999999994"/>
    <n v="880745.65599999996"/>
    <n v="0"/>
    <n v="0"/>
    <n v="0"/>
    <n v="0"/>
    <n v="0"/>
    <n v="0"/>
    <n v="880745.65599999996"/>
  </r>
  <r>
    <x v="0"/>
    <x v="0"/>
    <x v="3"/>
    <x v="17"/>
    <x v="1"/>
    <x v="0"/>
    <x v="0"/>
    <x v="0"/>
    <n v="2803"/>
    <n v="2528.16"/>
    <n v="1571340.73"/>
    <n v="924338.46448279999"/>
    <n v="82.399999999999991"/>
    <n v="1099577.787"/>
    <n v="0"/>
    <n v="0"/>
    <n v="1571340.73"/>
    <n v="924338.46448279999"/>
    <n v="0"/>
    <n v="0"/>
    <n v="1099577.787"/>
  </r>
  <r>
    <x v="0"/>
    <x v="0"/>
    <x v="3"/>
    <x v="17"/>
    <x v="1"/>
    <x v="0"/>
    <x v="0"/>
    <x v="1"/>
    <n v="0"/>
    <n v="0"/>
    <n v="0"/>
    <n v="0"/>
    <n v="16"/>
    <n v="224969.37400000001"/>
    <n v="0"/>
    <n v="0"/>
    <n v="0"/>
    <n v="0"/>
    <n v="0"/>
    <n v="0"/>
    <n v="224969.37400000001"/>
  </r>
  <r>
    <x v="0"/>
    <x v="0"/>
    <x v="3"/>
    <x v="17"/>
    <x v="1"/>
    <x v="1"/>
    <x v="0"/>
    <x v="0"/>
    <n v="5870"/>
    <n v="5450.6100000000006"/>
    <n v="8548921.1900000013"/>
    <n v="6913498.733"/>
    <n v="391.2000000000001"/>
    <n v="5061497.0070000002"/>
    <n v="0"/>
    <n v="0"/>
    <n v="8548921.1900000013"/>
    <n v="6913498.733"/>
    <n v="0"/>
    <n v="0"/>
    <n v="5061497.0070000002"/>
  </r>
  <r>
    <x v="0"/>
    <x v="0"/>
    <x v="3"/>
    <x v="17"/>
    <x v="1"/>
    <x v="1"/>
    <x v="0"/>
    <x v="1"/>
    <n v="0"/>
    <n v="0"/>
    <n v="0"/>
    <n v="0"/>
    <n v="60.8"/>
    <n v="1014225.863"/>
    <n v="0"/>
    <n v="0"/>
    <n v="0"/>
    <n v="0"/>
    <n v="0"/>
    <n v="0"/>
    <n v="1014225.863"/>
  </r>
  <r>
    <x v="0"/>
    <x v="0"/>
    <x v="3"/>
    <x v="17"/>
    <x v="1"/>
    <x v="2"/>
    <x v="0"/>
    <x v="0"/>
    <n v="131"/>
    <n v="76.89"/>
    <n v="212339.09000000003"/>
    <n v="115927.37999999999"/>
    <n v="7.1999999999999993"/>
    <n v="75583.585000000006"/>
    <n v="0"/>
    <n v="0"/>
    <n v="212339.09000000003"/>
    <n v="115927.37999999999"/>
    <n v="0"/>
    <n v="0"/>
    <n v="75583.585000000006"/>
  </r>
  <r>
    <x v="0"/>
    <x v="0"/>
    <x v="3"/>
    <x v="17"/>
    <x v="1"/>
    <x v="2"/>
    <x v="0"/>
    <x v="1"/>
    <n v="0"/>
    <n v="0"/>
    <n v="0"/>
    <n v="0"/>
    <n v="0.8"/>
    <n v="11177.88"/>
    <n v="0"/>
    <n v="0"/>
    <n v="0"/>
    <n v="0"/>
    <n v="0"/>
    <n v="0"/>
    <n v="11177.88"/>
  </r>
  <r>
    <x v="0"/>
    <x v="0"/>
    <x v="3"/>
    <x v="17"/>
    <x v="1"/>
    <x v="3"/>
    <x v="0"/>
    <x v="0"/>
    <n v="71"/>
    <n v="25.29"/>
    <n v="83441.98"/>
    <n v="44596"/>
    <n v="8"/>
    <n v="60168.366999999998"/>
    <n v="0"/>
    <n v="0"/>
    <n v="83441.98"/>
    <n v="44596"/>
    <n v="0"/>
    <n v="0"/>
    <n v="60168.366999999998"/>
  </r>
  <r>
    <x v="0"/>
    <x v="0"/>
    <x v="3"/>
    <x v="17"/>
    <x v="2"/>
    <x v="4"/>
    <x v="0"/>
    <x v="0"/>
    <n v="4663"/>
    <n v="3920.1900000000005"/>
    <n v="24443920.869999997"/>
    <n v="24339430.990000002"/>
    <n v="1006.3999999999996"/>
    <n v="25997389.526000008"/>
    <n v="0"/>
    <n v="0"/>
    <n v="24443920.869999997"/>
    <n v="24339430.990000002"/>
    <n v="0"/>
    <n v="0"/>
    <n v="25997389.526000008"/>
  </r>
  <r>
    <x v="0"/>
    <x v="0"/>
    <x v="3"/>
    <x v="17"/>
    <x v="2"/>
    <x v="4"/>
    <x v="0"/>
    <x v="1"/>
    <n v="0"/>
    <n v="0"/>
    <n v="0"/>
    <n v="0"/>
    <n v="23.2"/>
    <n v="426129.739"/>
    <n v="0"/>
    <n v="0"/>
    <n v="0"/>
    <n v="0"/>
    <n v="0"/>
    <n v="0"/>
    <n v="426129.739"/>
  </r>
  <r>
    <x v="0"/>
    <x v="0"/>
    <x v="3"/>
    <x v="17"/>
    <x v="2"/>
    <x v="0"/>
    <x v="0"/>
    <x v="0"/>
    <n v="2025"/>
    <n v="2406.59"/>
    <n v="2653265.9099999997"/>
    <n v="3683958.9031643011"/>
    <n v="99.199999999999989"/>
    <n v="4381961.3809999991"/>
    <n v="0"/>
    <n v="0"/>
    <n v="2653265.9099999997"/>
    <n v="3683958.9031643011"/>
    <n v="0"/>
    <n v="0"/>
    <n v="4381961.3809999991"/>
  </r>
  <r>
    <x v="0"/>
    <x v="0"/>
    <x v="3"/>
    <x v="17"/>
    <x v="2"/>
    <x v="0"/>
    <x v="0"/>
    <x v="1"/>
    <n v="0"/>
    <n v="0"/>
    <n v="0"/>
    <n v="0"/>
    <n v="9.6"/>
    <n v="134937.215"/>
    <n v="0"/>
    <n v="0"/>
    <n v="0"/>
    <n v="0"/>
    <n v="0"/>
    <n v="0"/>
    <n v="134937.215"/>
  </r>
  <r>
    <x v="0"/>
    <x v="0"/>
    <x v="3"/>
    <x v="17"/>
    <x v="2"/>
    <x v="1"/>
    <x v="0"/>
    <x v="0"/>
    <n v="631"/>
    <n v="608.08999999999992"/>
    <n v="2387732.7100000004"/>
    <n v="2812209.201409"/>
    <n v="133.6"/>
    <n v="1260637.7140000002"/>
    <n v="0"/>
    <n v="0"/>
    <n v="2387732.7100000004"/>
    <n v="2812209.201409"/>
    <n v="0"/>
    <n v="0"/>
    <n v="1260637.7140000002"/>
  </r>
  <r>
    <x v="0"/>
    <x v="0"/>
    <x v="3"/>
    <x v="17"/>
    <x v="2"/>
    <x v="1"/>
    <x v="0"/>
    <x v="1"/>
    <n v="0"/>
    <n v="0"/>
    <n v="0"/>
    <n v="0"/>
    <n v="7.2"/>
    <n v="114005.19200000001"/>
    <n v="0"/>
    <n v="0"/>
    <n v="0"/>
    <n v="0"/>
    <n v="0"/>
    <n v="0"/>
    <n v="114005.19200000001"/>
  </r>
  <r>
    <x v="0"/>
    <x v="0"/>
    <x v="3"/>
    <x v="17"/>
    <x v="2"/>
    <x v="3"/>
    <x v="0"/>
    <x v="0"/>
    <n v="110"/>
    <n v="128.66000000000003"/>
    <n v="441320.16000000003"/>
    <n v="501416.06000000011"/>
    <n v="15.200000000000001"/>
    <n v="520977.56199999998"/>
    <n v="0"/>
    <n v="0"/>
    <n v="441320.16000000003"/>
    <n v="501416.06000000011"/>
    <n v="0"/>
    <n v="0"/>
    <n v="520977.56199999998"/>
  </r>
  <r>
    <x v="0"/>
    <x v="0"/>
    <x v="3"/>
    <x v="17"/>
    <x v="3"/>
    <x v="0"/>
    <x v="0"/>
    <x v="0"/>
    <n v="130"/>
    <n v="55.48"/>
    <n v="114312.65"/>
    <n v="62471.6"/>
    <n v="0.8"/>
    <n v="24736.558000000001"/>
    <n v="0"/>
    <n v="0"/>
    <n v="114312.65"/>
    <n v="62471.6"/>
    <n v="0"/>
    <n v="0"/>
    <n v="24736.558000000001"/>
  </r>
  <r>
    <x v="0"/>
    <x v="0"/>
    <x v="3"/>
    <x v="17"/>
    <x v="3"/>
    <x v="1"/>
    <x v="0"/>
    <x v="0"/>
    <n v="682"/>
    <n v="801.67000000000007"/>
    <n v="418561.43"/>
    <n v="374389.56039999996"/>
    <n v="31.2"/>
    <n v="249028.14300000001"/>
    <n v="0"/>
    <n v="0"/>
    <n v="418561.43"/>
    <n v="374389.56039999996"/>
    <n v="0"/>
    <n v="0"/>
    <n v="249028.14300000001"/>
  </r>
  <r>
    <x v="0"/>
    <x v="0"/>
    <x v="3"/>
    <x v="17"/>
    <x v="3"/>
    <x v="1"/>
    <x v="0"/>
    <x v="1"/>
    <n v="0"/>
    <n v="0"/>
    <n v="0"/>
    <n v="0"/>
    <n v="3.2"/>
    <n v="46022.536"/>
    <n v="0"/>
    <n v="0"/>
    <n v="0"/>
    <n v="0"/>
    <n v="0"/>
    <n v="0"/>
    <n v="46022.536"/>
  </r>
  <r>
    <x v="0"/>
    <x v="0"/>
    <x v="3"/>
    <x v="17"/>
    <x v="3"/>
    <x v="2"/>
    <x v="0"/>
    <x v="0"/>
    <n v="468"/>
    <n v="458.61"/>
    <n v="316435.01999999996"/>
    <n v="265164.46000000002"/>
    <n v="22.400000000000002"/>
    <n v="122230.402"/>
    <n v="0"/>
    <n v="0"/>
    <n v="316435.01999999996"/>
    <n v="265164.46000000002"/>
    <n v="0"/>
    <n v="0"/>
    <n v="122230.402"/>
  </r>
  <r>
    <x v="0"/>
    <x v="0"/>
    <x v="3"/>
    <x v="17"/>
    <x v="3"/>
    <x v="2"/>
    <x v="0"/>
    <x v="1"/>
    <n v="0"/>
    <n v="0"/>
    <n v="0"/>
    <n v="0"/>
    <n v="4"/>
    <n v="55011.6"/>
    <n v="0"/>
    <n v="0"/>
    <n v="0"/>
    <n v="0"/>
    <n v="0"/>
    <n v="0"/>
    <n v="55011.6"/>
  </r>
  <r>
    <x v="0"/>
    <x v="0"/>
    <x v="3"/>
    <x v="17"/>
    <x v="4"/>
    <x v="0"/>
    <x v="0"/>
    <x v="0"/>
    <n v="8"/>
    <n v="5.37"/>
    <n v="59942.96"/>
    <n v="40235.68"/>
    <n v="20"/>
    <n v="4130794.7239999999"/>
    <n v="0"/>
    <n v="0"/>
    <n v="59942.96"/>
    <n v="40235.68"/>
    <n v="0"/>
    <n v="0"/>
    <n v="4130794.7239999999"/>
  </r>
  <r>
    <x v="0"/>
    <x v="0"/>
    <x v="3"/>
    <x v="17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3"/>
    <x v="18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3"/>
    <x v="18"/>
    <x v="0"/>
    <x v="0"/>
    <x v="0"/>
    <x v="0"/>
    <n v="1570"/>
    <n v="1483.3100000000002"/>
    <n v="1054926.3400000001"/>
    <n v="728088.38000000012"/>
    <n v="87.2"/>
    <n v="1082929.68"/>
    <n v="0"/>
    <n v="0"/>
    <n v="1054926.3400000001"/>
    <n v="728088.38000000012"/>
    <n v="0"/>
    <n v="0"/>
    <n v="1082929.68"/>
  </r>
  <r>
    <x v="0"/>
    <x v="0"/>
    <x v="3"/>
    <x v="18"/>
    <x v="0"/>
    <x v="0"/>
    <x v="0"/>
    <x v="1"/>
    <n v="0"/>
    <n v="0"/>
    <n v="0"/>
    <n v="0"/>
    <n v="20.000000000000004"/>
    <n v="291926.74"/>
    <n v="0"/>
    <n v="0"/>
    <n v="0"/>
    <n v="0"/>
    <n v="0"/>
    <n v="0"/>
    <n v="291926.74"/>
  </r>
  <r>
    <x v="0"/>
    <x v="0"/>
    <x v="3"/>
    <x v="18"/>
    <x v="0"/>
    <x v="1"/>
    <x v="0"/>
    <x v="0"/>
    <n v="12751"/>
    <n v="11936.340000000002"/>
    <n v="10445170.030000001"/>
    <n v="11209064.873000003"/>
    <n v="1215.1999999999998"/>
    <n v="12336408.462000001"/>
    <n v="0"/>
    <n v="0"/>
    <n v="10445170.030000001"/>
    <n v="11209064.873000003"/>
    <n v="0"/>
    <n v="0"/>
    <n v="12336408.462000001"/>
  </r>
  <r>
    <x v="0"/>
    <x v="0"/>
    <x v="3"/>
    <x v="18"/>
    <x v="0"/>
    <x v="1"/>
    <x v="0"/>
    <x v="1"/>
    <n v="0"/>
    <n v="0"/>
    <n v="0"/>
    <n v="0"/>
    <n v="293.59999999999997"/>
    <n v="4354058.9890000001"/>
    <n v="0"/>
    <n v="0"/>
    <n v="0"/>
    <n v="0"/>
    <n v="0"/>
    <n v="0"/>
    <n v="4354058.9890000001"/>
  </r>
  <r>
    <x v="0"/>
    <x v="0"/>
    <x v="3"/>
    <x v="18"/>
    <x v="0"/>
    <x v="2"/>
    <x v="0"/>
    <x v="0"/>
    <n v="29"/>
    <n v="17.37"/>
    <n v="60047.27"/>
    <n v="38164.78"/>
    <n v="3.2"/>
    <n v="14576.359"/>
    <n v="0"/>
    <n v="0"/>
    <n v="60047.27"/>
    <n v="38164.78"/>
    <n v="0"/>
    <n v="0"/>
    <n v="14576.359"/>
  </r>
  <r>
    <x v="0"/>
    <x v="0"/>
    <x v="3"/>
    <x v="18"/>
    <x v="0"/>
    <x v="3"/>
    <x v="0"/>
    <x v="0"/>
    <n v="470"/>
    <n v="687.78"/>
    <n v="631033.04"/>
    <n v="949846.92999999993"/>
    <n v="108"/>
    <n v="777337.30200000003"/>
    <n v="0"/>
    <n v="0"/>
    <n v="631033.04"/>
    <n v="949846.92999999993"/>
    <n v="0"/>
    <n v="0"/>
    <n v="777337.30200000003"/>
  </r>
  <r>
    <x v="0"/>
    <x v="0"/>
    <x v="3"/>
    <x v="18"/>
    <x v="0"/>
    <x v="3"/>
    <x v="0"/>
    <x v="1"/>
    <n v="0"/>
    <n v="0"/>
    <n v="0"/>
    <n v="0"/>
    <n v="9.6000000000000014"/>
    <n v="134873.08799999999"/>
    <n v="0"/>
    <n v="0"/>
    <n v="0"/>
    <n v="0"/>
    <n v="0"/>
    <n v="0"/>
    <n v="134873.08799999999"/>
  </r>
  <r>
    <x v="0"/>
    <x v="0"/>
    <x v="3"/>
    <x v="18"/>
    <x v="1"/>
    <x v="4"/>
    <x v="0"/>
    <x v="0"/>
    <n v="2128"/>
    <n v="1895.7800000000002"/>
    <n v="3663581.71"/>
    <n v="3107038.9299999997"/>
    <n v="335.2"/>
    <n v="3394209.7420000001"/>
    <n v="0"/>
    <n v="0"/>
    <n v="3663581.71"/>
    <n v="3107038.9299999997"/>
    <n v="0"/>
    <n v="0"/>
    <n v="3394209.7420000001"/>
  </r>
  <r>
    <x v="0"/>
    <x v="0"/>
    <x v="3"/>
    <x v="18"/>
    <x v="1"/>
    <x v="4"/>
    <x v="0"/>
    <x v="1"/>
    <n v="0"/>
    <n v="0"/>
    <n v="0"/>
    <n v="0"/>
    <n v="76"/>
    <n v="1088255.497"/>
    <n v="0"/>
    <n v="0"/>
    <n v="0"/>
    <n v="0"/>
    <n v="0"/>
    <n v="0"/>
    <n v="1088255.497"/>
  </r>
  <r>
    <x v="0"/>
    <x v="0"/>
    <x v="3"/>
    <x v="18"/>
    <x v="1"/>
    <x v="0"/>
    <x v="0"/>
    <x v="0"/>
    <n v="1140"/>
    <n v="1158.67"/>
    <n v="1686757.38"/>
    <n v="1580329.12"/>
    <n v="124.8"/>
    <n v="2905893.3330000006"/>
    <n v="0"/>
    <n v="0"/>
    <n v="1686757.38"/>
    <n v="1580329.12"/>
    <n v="0"/>
    <n v="0"/>
    <n v="2905893.3330000006"/>
  </r>
  <r>
    <x v="0"/>
    <x v="0"/>
    <x v="3"/>
    <x v="18"/>
    <x v="1"/>
    <x v="0"/>
    <x v="0"/>
    <x v="1"/>
    <n v="0"/>
    <n v="0"/>
    <n v="0"/>
    <n v="0"/>
    <n v="27.200000000000003"/>
    <n v="452625.28500000003"/>
    <n v="0"/>
    <n v="0"/>
    <n v="0"/>
    <n v="0"/>
    <n v="0"/>
    <n v="0"/>
    <n v="452625.28500000003"/>
  </r>
  <r>
    <x v="0"/>
    <x v="0"/>
    <x v="3"/>
    <x v="18"/>
    <x v="1"/>
    <x v="1"/>
    <x v="0"/>
    <x v="0"/>
    <n v="1532"/>
    <n v="1398.3899999999999"/>
    <n v="7341737.2800000003"/>
    <n v="6347410.8311999999"/>
    <n v="1037.5999999999999"/>
    <n v="15442044.392000003"/>
    <n v="0"/>
    <n v="0"/>
    <n v="7341737.2800000003"/>
    <n v="6347410.8311999999"/>
    <n v="0"/>
    <n v="0"/>
    <n v="15442044.392000003"/>
  </r>
  <r>
    <x v="0"/>
    <x v="0"/>
    <x v="3"/>
    <x v="18"/>
    <x v="1"/>
    <x v="1"/>
    <x v="0"/>
    <x v="1"/>
    <n v="0"/>
    <n v="0"/>
    <n v="0"/>
    <n v="0"/>
    <n v="62.4"/>
    <n v="937320.60100000002"/>
    <n v="0"/>
    <n v="0"/>
    <n v="0"/>
    <n v="0"/>
    <n v="0"/>
    <n v="0"/>
    <n v="937320.60100000002"/>
  </r>
  <r>
    <x v="0"/>
    <x v="0"/>
    <x v="3"/>
    <x v="18"/>
    <x v="1"/>
    <x v="2"/>
    <x v="0"/>
    <x v="0"/>
    <n v="7"/>
    <n v="2.5299999999999998"/>
    <n v="12194.76"/>
    <n v="5163.22"/>
    <n v="1.6"/>
    <n v="7111.174"/>
    <n v="0"/>
    <n v="0"/>
    <n v="12194.76"/>
    <n v="5163.22"/>
    <n v="0"/>
    <n v="0"/>
    <n v="7111.174"/>
  </r>
  <r>
    <x v="0"/>
    <x v="0"/>
    <x v="3"/>
    <x v="18"/>
    <x v="1"/>
    <x v="3"/>
    <x v="0"/>
    <x v="0"/>
    <n v="26"/>
    <n v="19.27"/>
    <n v="90817.99"/>
    <n v="35475.839999999997"/>
    <n v="0.8"/>
    <n v="2135.2660000000001"/>
    <n v="0"/>
    <n v="0"/>
    <n v="90817.99"/>
    <n v="35475.839999999997"/>
    <n v="0"/>
    <n v="0"/>
    <n v="2135.2660000000001"/>
  </r>
  <r>
    <x v="0"/>
    <x v="0"/>
    <x v="3"/>
    <x v="18"/>
    <x v="2"/>
    <x v="4"/>
    <x v="0"/>
    <x v="0"/>
    <n v="1565"/>
    <n v="1795.44"/>
    <n v="11110038.450000001"/>
    <n v="14005730.215088997"/>
    <n v="727.99999999999989"/>
    <n v="12771813.732999999"/>
    <n v="0"/>
    <n v="0"/>
    <n v="11110038.450000001"/>
    <n v="14005730.215088997"/>
    <n v="0"/>
    <n v="0"/>
    <n v="12771813.732999999"/>
  </r>
  <r>
    <x v="0"/>
    <x v="0"/>
    <x v="3"/>
    <x v="18"/>
    <x v="2"/>
    <x v="4"/>
    <x v="0"/>
    <x v="1"/>
    <n v="0"/>
    <n v="0"/>
    <n v="0"/>
    <n v="0"/>
    <n v="49.599999999999994"/>
    <n v="807701.51699999999"/>
    <n v="0"/>
    <n v="0"/>
    <n v="0"/>
    <n v="0"/>
    <n v="0"/>
    <n v="0"/>
    <n v="807701.51699999999"/>
  </r>
  <r>
    <x v="0"/>
    <x v="0"/>
    <x v="3"/>
    <x v="18"/>
    <x v="2"/>
    <x v="0"/>
    <x v="0"/>
    <x v="0"/>
    <n v="139"/>
    <n v="182.85999999999999"/>
    <n v="518033.98000000004"/>
    <n v="597787.47"/>
    <n v="29.6"/>
    <n v="265745.62699999998"/>
    <n v="0"/>
    <n v="0"/>
    <n v="518033.98000000004"/>
    <n v="597787.47"/>
    <n v="0"/>
    <n v="0"/>
    <n v="265745.62699999998"/>
  </r>
  <r>
    <x v="0"/>
    <x v="0"/>
    <x v="3"/>
    <x v="18"/>
    <x v="2"/>
    <x v="0"/>
    <x v="0"/>
    <x v="1"/>
    <n v="0"/>
    <n v="0"/>
    <n v="0"/>
    <n v="0"/>
    <n v="2.4"/>
    <n v="33824.097999999998"/>
    <n v="0"/>
    <n v="0"/>
    <n v="0"/>
    <n v="0"/>
    <n v="0"/>
    <n v="0"/>
    <n v="33824.097999999998"/>
  </r>
  <r>
    <x v="0"/>
    <x v="0"/>
    <x v="3"/>
    <x v="18"/>
    <x v="2"/>
    <x v="1"/>
    <x v="0"/>
    <x v="0"/>
    <n v="239"/>
    <n v="268.29999999999995"/>
    <n v="1631562.92"/>
    <n v="2241890.8549999995"/>
    <n v="159.19999999999999"/>
    <n v="1641139.0100000002"/>
    <n v="0"/>
    <n v="0"/>
    <n v="1631562.92"/>
    <n v="2241890.8549999995"/>
    <n v="0"/>
    <n v="0"/>
    <n v="1641139.0100000002"/>
  </r>
  <r>
    <x v="0"/>
    <x v="0"/>
    <x v="3"/>
    <x v="18"/>
    <x v="2"/>
    <x v="1"/>
    <x v="0"/>
    <x v="1"/>
    <n v="0"/>
    <n v="0"/>
    <n v="0"/>
    <n v="0"/>
    <n v="4"/>
    <n v="54803"/>
    <n v="0"/>
    <n v="0"/>
    <n v="0"/>
    <n v="0"/>
    <n v="0"/>
    <n v="0"/>
    <n v="54803"/>
  </r>
  <r>
    <x v="0"/>
    <x v="0"/>
    <x v="3"/>
    <x v="18"/>
    <x v="2"/>
    <x v="3"/>
    <x v="0"/>
    <x v="0"/>
    <n v="36"/>
    <n v="87.39"/>
    <n v="167772.53"/>
    <n v="404968.87"/>
    <n v="20.8"/>
    <n v="744738.28099999996"/>
    <n v="0"/>
    <n v="0"/>
    <n v="167772.53"/>
    <n v="404968.87"/>
    <n v="0"/>
    <n v="0"/>
    <n v="744738.28099999996"/>
  </r>
  <r>
    <x v="0"/>
    <x v="0"/>
    <x v="3"/>
    <x v="18"/>
    <x v="2"/>
    <x v="3"/>
    <x v="0"/>
    <x v="1"/>
    <n v="0"/>
    <n v="0"/>
    <n v="0"/>
    <n v="0"/>
    <n v="0.8"/>
    <n v="11276.349"/>
    <n v="0"/>
    <n v="0"/>
    <n v="0"/>
    <n v="0"/>
    <n v="0"/>
    <n v="0"/>
    <n v="11276.349"/>
  </r>
  <r>
    <x v="0"/>
    <x v="0"/>
    <x v="3"/>
    <x v="18"/>
    <x v="3"/>
    <x v="0"/>
    <x v="0"/>
    <x v="0"/>
    <n v="107"/>
    <n v="93.74"/>
    <n v="44303.94"/>
    <n v="46898.219999999994"/>
    <n v="3.2"/>
    <n v="3914.4279999999999"/>
    <n v="0"/>
    <n v="0"/>
    <n v="44303.94"/>
    <n v="46898.219999999994"/>
    <n v="0"/>
    <n v="0"/>
    <n v="3914.4279999999999"/>
  </r>
  <r>
    <x v="0"/>
    <x v="0"/>
    <x v="3"/>
    <x v="18"/>
    <x v="3"/>
    <x v="0"/>
    <x v="0"/>
    <x v="1"/>
    <n v="0"/>
    <n v="0"/>
    <n v="0"/>
    <n v="0"/>
    <n v="0.8"/>
    <n v="11120.9"/>
    <n v="0"/>
    <n v="0"/>
    <n v="0"/>
    <n v="0"/>
    <n v="0"/>
    <n v="0"/>
    <n v="11120.9"/>
  </r>
  <r>
    <x v="0"/>
    <x v="0"/>
    <x v="3"/>
    <x v="18"/>
    <x v="3"/>
    <x v="1"/>
    <x v="0"/>
    <x v="0"/>
    <n v="289"/>
    <n v="449.59999999999997"/>
    <n v="186325"/>
    <n v="304396.64207900001"/>
    <n v="54.400000000000006"/>
    <n v="840010.05200000003"/>
    <n v="0"/>
    <n v="0"/>
    <n v="186325"/>
    <n v="304396.64207900001"/>
    <n v="0"/>
    <n v="0"/>
    <n v="840010.05200000003"/>
  </r>
  <r>
    <x v="0"/>
    <x v="0"/>
    <x v="3"/>
    <x v="18"/>
    <x v="3"/>
    <x v="1"/>
    <x v="0"/>
    <x v="1"/>
    <n v="0"/>
    <n v="0"/>
    <n v="0"/>
    <n v="0"/>
    <n v="8.7999999999999989"/>
    <n v="121655.38000000002"/>
    <n v="0"/>
    <n v="0"/>
    <n v="0"/>
    <n v="0"/>
    <n v="0"/>
    <n v="0"/>
    <n v="121655.38000000002"/>
  </r>
  <r>
    <x v="0"/>
    <x v="0"/>
    <x v="3"/>
    <x v="18"/>
    <x v="3"/>
    <x v="2"/>
    <x v="0"/>
    <x v="0"/>
    <n v="142"/>
    <n v="133.71"/>
    <n v="75647.070000000007"/>
    <n v="62065.209999999992"/>
    <n v="12.8"/>
    <n v="47048.966999999997"/>
    <n v="0"/>
    <n v="0"/>
    <n v="75647.070000000007"/>
    <n v="62065.209999999992"/>
    <n v="0"/>
    <n v="0"/>
    <n v="47048.966999999997"/>
  </r>
  <r>
    <x v="0"/>
    <x v="0"/>
    <x v="3"/>
    <x v="18"/>
    <x v="3"/>
    <x v="2"/>
    <x v="0"/>
    <x v="1"/>
    <n v="0"/>
    <n v="0"/>
    <n v="0"/>
    <n v="0"/>
    <n v="4.8"/>
    <n v="66488.800000000003"/>
    <n v="0"/>
    <n v="0"/>
    <n v="0"/>
    <n v="0"/>
    <n v="0"/>
    <n v="0"/>
    <n v="66488.800000000003"/>
  </r>
  <r>
    <x v="0"/>
    <x v="0"/>
    <x v="3"/>
    <x v="18"/>
    <x v="4"/>
    <x v="0"/>
    <x v="0"/>
    <x v="0"/>
    <n v="0"/>
    <n v="1"/>
    <n v="-633.47"/>
    <n v="139.83000000000001"/>
    <n v="5.6"/>
    <n v="4765821.0810000012"/>
    <n v="0"/>
    <n v="0"/>
    <n v="-633.47"/>
    <n v="139.83000000000001"/>
    <n v="0"/>
    <n v="0"/>
    <n v="4765821.0810000012"/>
  </r>
  <r>
    <x v="0"/>
    <x v="0"/>
    <x v="3"/>
    <x v="18"/>
    <x v="4"/>
    <x v="0"/>
    <x v="0"/>
    <x v="1"/>
    <n v="0"/>
    <n v="0"/>
    <n v="0"/>
    <n v="0"/>
    <n v="0.8"/>
    <n v="76724.200000000012"/>
    <n v="0"/>
    <n v="0"/>
    <n v="0"/>
    <n v="0"/>
    <n v="0"/>
    <n v="0"/>
    <n v="76724.200000000012"/>
  </r>
  <r>
    <x v="0"/>
    <x v="0"/>
    <x v="3"/>
    <x v="19"/>
    <x v="0"/>
    <x v="0"/>
    <x v="0"/>
    <x v="0"/>
    <n v="768"/>
    <n v="781.36"/>
    <n v="566629.84"/>
    <n v="462188.07753299992"/>
    <n v="49.599999999999987"/>
    <n v="953396.34600000014"/>
    <n v="0"/>
    <n v="0"/>
    <n v="566629.84"/>
    <n v="462188.07753299992"/>
    <n v="0"/>
    <n v="0"/>
    <n v="953396.34600000014"/>
  </r>
  <r>
    <x v="0"/>
    <x v="0"/>
    <x v="3"/>
    <x v="19"/>
    <x v="0"/>
    <x v="0"/>
    <x v="0"/>
    <x v="1"/>
    <n v="0"/>
    <n v="0"/>
    <n v="0"/>
    <n v="0"/>
    <n v="8.7999999999999989"/>
    <n v="147118.09000000003"/>
    <n v="0"/>
    <n v="0"/>
    <n v="0"/>
    <n v="0"/>
    <n v="0"/>
    <n v="0"/>
    <n v="147118.09000000003"/>
  </r>
  <r>
    <x v="0"/>
    <x v="0"/>
    <x v="3"/>
    <x v="19"/>
    <x v="0"/>
    <x v="1"/>
    <x v="0"/>
    <x v="0"/>
    <n v="5000"/>
    <n v="4753.22"/>
    <n v="4709319.95"/>
    <n v="4214347.3608999997"/>
    <n v="428.00000000000011"/>
    <n v="3828076.3710000007"/>
    <n v="0"/>
    <n v="0"/>
    <n v="4709319.95"/>
    <n v="4214347.3608999997"/>
    <n v="0"/>
    <n v="0"/>
    <n v="3828076.3710000007"/>
  </r>
  <r>
    <x v="0"/>
    <x v="0"/>
    <x v="3"/>
    <x v="19"/>
    <x v="0"/>
    <x v="1"/>
    <x v="0"/>
    <x v="1"/>
    <n v="0"/>
    <n v="0"/>
    <n v="0"/>
    <n v="0"/>
    <n v="86.399999999999991"/>
    <n v="1228398.3669999999"/>
    <n v="0"/>
    <n v="0"/>
    <n v="0"/>
    <n v="0"/>
    <n v="0"/>
    <n v="0"/>
    <n v="1228398.3669999999"/>
  </r>
  <r>
    <x v="0"/>
    <x v="0"/>
    <x v="3"/>
    <x v="19"/>
    <x v="0"/>
    <x v="2"/>
    <x v="0"/>
    <x v="0"/>
    <n v="17"/>
    <n v="20.96"/>
    <n v="18663.439999999999"/>
    <n v="24247.600000000002"/>
    <n v="4"/>
    <n v="37000.201000000001"/>
    <n v="0"/>
    <n v="0"/>
    <n v="18663.439999999999"/>
    <n v="24247.600000000002"/>
    <n v="0"/>
    <n v="0"/>
    <n v="37000.201000000001"/>
  </r>
  <r>
    <x v="0"/>
    <x v="0"/>
    <x v="3"/>
    <x v="19"/>
    <x v="0"/>
    <x v="2"/>
    <x v="0"/>
    <x v="1"/>
    <n v="0"/>
    <n v="0"/>
    <n v="0"/>
    <n v="0"/>
    <n v="0.8"/>
    <n v="11336.5"/>
    <n v="0"/>
    <n v="0"/>
    <n v="0"/>
    <n v="0"/>
    <n v="0"/>
    <n v="0"/>
    <n v="11336.5"/>
  </r>
  <r>
    <x v="0"/>
    <x v="0"/>
    <x v="3"/>
    <x v="19"/>
    <x v="0"/>
    <x v="3"/>
    <x v="0"/>
    <x v="0"/>
    <n v="90"/>
    <n v="188.88"/>
    <n v="62811.99"/>
    <n v="155890.97423999998"/>
    <n v="11.2"/>
    <n v="78084.027000000002"/>
    <n v="0"/>
    <n v="0"/>
    <n v="62811.99"/>
    <n v="155890.97423999998"/>
    <n v="0"/>
    <n v="0"/>
    <n v="78084.027000000002"/>
  </r>
  <r>
    <x v="0"/>
    <x v="0"/>
    <x v="3"/>
    <x v="19"/>
    <x v="1"/>
    <x v="4"/>
    <x v="0"/>
    <x v="0"/>
    <n v="1356"/>
    <n v="1649.74"/>
    <n v="1719568.0699999998"/>
    <n v="2282711.4127099998"/>
    <n v="183.2"/>
    <n v="2292397.5129999998"/>
    <n v="0"/>
    <n v="0"/>
    <n v="1719568.0699999998"/>
    <n v="2282711.4127099998"/>
    <n v="0"/>
    <n v="0"/>
    <n v="2292397.5129999998"/>
  </r>
  <r>
    <x v="0"/>
    <x v="0"/>
    <x v="3"/>
    <x v="19"/>
    <x v="1"/>
    <x v="4"/>
    <x v="0"/>
    <x v="1"/>
    <n v="0"/>
    <n v="0"/>
    <n v="0"/>
    <n v="0"/>
    <n v="27.200000000000003"/>
    <n v="402138.13500000001"/>
    <n v="0"/>
    <n v="0"/>
    <n v="0"/>
    <n v="0"/>
    <n v="0"/>
    <n v="0"/>
    <n v="402138.13500000001"/>
  </r>
  <r>
    <x v="0"/>
    <x v="0"/>
    <x v="3"/>
    <x v="19"/>
    <x v="1"/>
    <x v="0"/>
    <x v="0"/>
    <x v="0"/>
    <n v="471"/>
    <n v="478.71"/>
    <n v="605429.86999999988"/>
    <n v="524789.46"/>
    <n v="39.200000000000003"/>
    <n v="731079.40500000003"/>
    <n v="0"/>
    <n v="0"/>
    <n v="605429.86999999988"/>
    <n v="524789.46"/>
    <n v="0"/>
    <n v="0"/>
    <n v="731079.40500000003"/>
  </r>
  <r>
    <x v="0"/>
    <x v="0"/>
    <x v="3"/>
    <x v="19"/>
    <x v="1"/>
    <x v="0"/>
    <x v="0"/>
    <x v="1"/>
    <n v="0"/>
    <n v="0"/>
    <n v="0"/>
    <n v="0"/>
    <n v="7.2"/>
    <n v="100042.978"/>
    <n v="0"/>
    <n v="0"/>
    <n v="0"/>
    <n v="0"/>
    <n v="0"/>
    <n v="0"/>
    <n v="100042.978"/>
  </r>
  <r>
    <x v="0"/>
    <x v="0"/>
    <x v="3"/>
    <x v="19"/>
    <x v="1"/>
    <x v="1"/>
    <x v="0"/>
    <x v="0"/>
    <n v="1213"/>
    <n v="1121.3700000000001"/>
    <n v="2784283.6999999997"/>
    <n v="2742572.4519999996"/>
    <n v="220.00000000000003"/>
    <n v="3793702.3669999996"/>
    <n v="0"/>
    <n v="0"/>
    <n v="2784283.6999999997"/>
    <n v="2742572.4519999996"/>
    <n v="0"/>
    <n v="0"/>
    <n v="3793702.3669999996"/>
  </r>
  <r>
    <x v="0"/>
    <x v="0"/>
    <x v="3"/>
    <x v="19"/>
    <x v="1"/>
    <x v="1"/>
    <x v="0"/>
    <x v="1"/>
    <n v="0"/>
    <n v="0"/>
    <n v="0"/>
    <n v="0"/>
    <n v="22.4"/>
    <n v="334391.92500000005"/>
    <n v="0"/>
    <n v="0"/>
    <n v="0"/>
    <n v="0"/>
    <n v="0"/>
    <n v="0"/>
    <n v="334391.92500000005"/>
  </r>
  <r>
    <x v="0"/>
    <x v="0"/>
    <x v="3"/>
    <x v="19"/>
    <x v="1"/>
    <x v="2"/>
    <x v="0"/>
    <x v="0"/>
    <n v="8"/>
    <n v="5.91"/>
    <n v="13742.33"/>
    <n v="9451.5"/>
    <n v="0.8"/>
    <n v="13612.557000000001"/>
    <n v="0"/>
    <n v="0"/>
    <n v="13742.33"/>
    <n v="9451.5"/>
    <n v="0"/>
    <n v="0"/>
    <n v="13612.557000000001"/>
  </r>
  <r>
    <x v="0"/>
    <x v="0"/>
    <x v="3"/>
    <x v="19"/>
    <x v="1"/>
    <x v="3"/>
    <x v="0"/>
    <x v="0"/>
    <n v="29"/>
    <n v="27.509999999999998"/>
    <n v="43642.490000000005"/>
    <n v="49088.336567480001"/>
    <n v="2.4000000000000004"/>
    <n v="8005.8510000000006"/>
    <n v="0"/>
    <n v="0"/>
    <n v="43642.490000000005"/>
    <n v="49088.336567480001"/>
    <n v="0"/>
    <n v="0"/>
    <n v="8005.8510000000006"/>
  </r>
  <r>
    <x v="0"/>
    <x v="0"/>
    <x v="3"/>
    <x v="19"/>
    <x v="2"/>
    <x v="4"/>
    <x v="0"/>
    <x v="0"/>
    <n v="812"/>
    <n v="821.44"/>
    <n v="2692217.9699999997"/>
    <n v="2918243.0094299996"/>
    <n v="287.2"/>
    <n v="11404670.829999998"/>
    <n v="0"/>
    <n v="0"/>
    <n v="2692217.9699999997"/>
    <n v="2918243.0094299996"/>
    <n v="0"/>
    <n v="0"/>
    <n v="11404670.829999998"/>
  </r>
  <r>
    <x v="0"/>
    <x v="0"/>
    <x v="3"/>
    <x v="19"/>
    <x v="2"/>
    <x v="4"/>
    <x v="0"/>
    <x v="1"/>
    <n v="0"/>
    <n v="0"/>
    <n v="0"/>
    <n v="0"/>
    <n v="9.6"/>
    <n v="141694"/>
    <n v="0"/>
    <n v="0"/>
    <n v="0"/>
    <n v="0"/>
    <n v="0"/>
    <n v="0"/>
    <n v="141694"/>
  </r>
  <r>
    <x v="0"/>
    <x v="0"/>
    <x v="3"/>
    <x v="19"/>
    <x v="2"/>
    <x v="0"/>
    <x v="0"/>
    <x v="0"/>
    <n v="124"/>
    <n v="160.08000000000001"/>
    <n v="488617.70999999996"/>
    <n v="560739.83273000002"/>
    <n v="15.200000000000001"/>
    <n v="442594.99900000001"/>
    <n v="0"/>
    <n v="0"/>
    <n v="488617.70999999996"/>
    <n v="560739.83273000002"/>
    <n v="0"/>
    <n v="0"/>
    <n v="442594.99900000001"/>
  </r>
  <r>
    <x v="0"/>
    <x v="0"/>
    <x v="3"/>
    <x v="19"/>
    <x v="2"/>
    <x v="0"/>
    <x v="0"/>
    <x v="1"/>
    <n v="0"/>
    <n v="0"/>
    <n v="0"/>
    <n v="0"/>
    <n v="0.8"/>
    <n v="11478.992"/>
    <n v="0"/>
    <n v="0"/>
    <n v="0"/>
    <n v="0"/>
    <n v="0"/>
    <n v="0"/>
    <n v="11478.992"/>
  </r>
  <r>
    <x v="0"/>
    <x v="0"/>
    <x v="3"/>
    <x v="19"/>
    <x v="2"/>
    <x v="1"/>
    <x v="0"/>
    <x v="0"/>
    <n v="102"/>
    <n v="134.80000000000001"/>
    <n v="738361.92999999993"/>
    <n v="837993.17130000028"/>
    <n v="42.4"/>
    <n v="540935.36699999997"/>
    <n v="0"/>
    <n v="0"/>
    <n v="738361.92999999993"/>
    <n v="837993.17130000028"/>
    <n v="0"/>
    <n v="0"/>
    <n v="540935.36699999997"/>
  </r>
  <r>
    <x v="0"/>
    <x v="0"/>
    <x v="3"/>
    <x v="19"/>
    <x v="2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19"/>
    <x v="2"/>
    <x v="3"/>
    <x v="0"/>
    <x v="0"/>
    <n v="126"/>
    <n v="120.76"/>
    <n v="535474.06999999995"/>
    <n v="536446.40000000014"/>
    <n v="27.200000000000003"/>
    <n v="647422.33499999996"/>
    <n v="0"/>
    <n v="0"/>
    <n v="535474.06999999995"/>
    <n v="536446.40000000014"/>
    <n v="0"/>
    <n v="0"/>
    <n v="647422.33499999996"/>
  </r>
  <r>
    <x v="0"/>
    <x v="0"/>
    <x v="3"/>
    <x v="19"/>
    <x v="3"/>
    <x v="0"/>
    <x v="0"/>
    <x v="0"/>
    <n v="2"/>
    <n v="2.6199999999999997"/>
    <n v="1349.1999999999998"/>
    <n v="1684.632535"/>
    <n v="0"/>
    <n v="1274.133"/>
    <n v="0"/>
    <n v="0"/>
    <n v="1349.1999999999998"/>
    <n v="1684.632535"/>
    <n v="0"/>
    <n v="0"/>
    <n v="1274.133"/>
  </r>
  <r>
    <x v="0"/>
    <x v="0"/>
    <x v="3"/>
    <x v="19"/>
    <x v="3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19"/>
    <x v="3"/>
    <x v="1"/>
    <x v="0"/>
    <x v="0"/>
    <n v="115"/>
    <n v="177.32000000000005"/>
    <n v="125426.02"/>
    <n v="133984.97878999999"/>
    <n v="8"/>
    <n v="34559.728000000003"/>
    <n v="0"/>
    <n v="0"/>
    <n v="125426.02"/>
    <n v="133984.97878999999"/>
    <n v="0"/>
    <n v="0"/>
    <n v="34559.728000000003"/>
  </r>
  <r>
    <x v="0"/>
    <x v="0"/>
    <x v="3"/>
    <x v="19"/>
    <x v="3"/>
    <x v="2"/>
    <x v="0"/>
    <x v="0"/>
    <n v="496"/>
    <n v="485.23"/>
    <n v="159743.41"/>
    <n v="135939.82"/>
    <n v="15.200000000000001"/>
    <n v="137227.84600000002"/>
    <n v="0"/>
    <n v="0"/>
    <n v="159743.41"/>
    <n v="135939.82"/>
    <n v="0"/>
    <n v="0"/>
    <n v="137227.84600000002"/>
  </r>
  <r>
    <x v="0"/>
    <x v="0"/>
    <x v="3"/>
    <x v="19"/>
    <x v="3"/>
    <x v="2"/>
    <x v="0"/>
    <x v="1"/>
    <n v="0"/>
    <n v="0"/>
    <n v="0"/>
    <n v="0"/>
    <n v="6.3999999999999995"/>
    <n v="88559.156000000003"/>
    <n v="0"/>
    <n v="0"/>
    <n v="0"/>
    <n v="0"/>
    <n v="0"/>
    <n v="0"/>
    <n v="88559.156000000003"/>
  </r>
  <r>
    <x v="0"/>
    <x v="0"/>
    <x v="3"/>
    <x v="19"/>
    <x v="4"/>
    <x v="0"/>
    <x v="0"/>
    <x v="0"/>
    <n v="0"/>
    <n v="0"/>
    <n v="0"/>
    <n v="0"/>
    <n v="137.6"/>
    <n v="9659054.5030000005"/>
    <n v="0"/>
    <n v="0"/>
    <n v="0"/>
    <n v="0"/>
    <n v="0"/>
    <n v="0"/>
    <n v="9659054.5030000005"/>
  </r>
  <r>
    <x v="0"/>
    <x v="0"/>
    <x v="3"/>
    <x v="19"/>
    <x v="4"/>
    <x v="0"/>
    <x v="0"/>
    <x v="1"/>
    <n v="0"/>
    <n v="0"/>
    <n v="0"/>
    <n v="0"/>
    <n v="0"/>
    <n v="10960.6"/>
    <n v="0"/>
    <n v="0"/>
    <n v="0"/>
    <n v="0"/>
    <n v="0"/>
    <n v="0"/>
    <n v="10960.6"/>
  </r>
  <r>
    <x v="0"/>
    <x v="0"/>
    <x v="3"/>
    <x v="20"/>
    <x v="0"/>
    <x v="0"/>
    <x v="0"/>
    <x v="0"/>
    <n v="17484"/>
    <n v="12073.230000000003"/>
    <n v="45231344.820000008"/>
    <n v="11168978.969810002"/>
    <n v="1036"/>
    <n v="8103724.8109999998"/>
    <n v="0"/>
    <n v="0"/>
    <n v="45231344.820000008"/>
    <n v="11168978.969810002"/>
    <n v="0"/>
    <n v="0"/>
    <n v="8103724.8109999998"/>
  </r>
  <r>
    <x v="0"/>
    <x v="0"/>
    <x v="3"/>
    <x v="20"/>
    <x v="0"/>
    <x v="0"/>
    <x v="0"/>
    <x v="1"/>
    <n v="0"/>
    <n v="0"/>
    <n v="0"/>
    <n v="0"/>
    <n v="568"/>
    <n v="8190345.0020000003"/>
    <n v="0"/>
    <n v="0"/>
    <n v="0"/>
    <n v="0"/>
    <n v="0"/>
    <n v="0"/>
    <n v="8190345.0020000003"/>
  </r>
  <r>
    <x v="0"/>
    <x v="0"/>
    <x v="3"/>
    <x v="20"/>
    <x v="0"/>
    <x v="1"/>
    <x v="0"/>
    <x v="0"/>
    <n v="292292"/>
    <n v="280919.27999999997"/>
    <n v="304385786.75999993"/>
    <n v="296013177.93999982"/>
    <n v="14143.999999999993"/>
    <n v="139016402.345"/>
    <n v="0"/>
    <n v="0"/>
    <n v="304385786.75999993"/>
    <n v="296013177.93999982"/>
    <n v="0"/>
    <n v="0"/>
    <n v="139016402.345"/>
  </r>
  <r>
    <x v="0"/>
    <x v="0"/>
    <x v="3"/>
    <x v="20"/>
    <x v="0"/>
    <x v="1"/>
    <x v="0"/>
    <x v="1"/>
    <n v="0"/>
    <n v="0"/>
    <n v="0"/>
    <n v="0"/>
    <n v="7812.0000000000009"/>
    <n v="116549717.36199996"/>
    <n v="0"/>
    <n v="0"/>
    <n v="0"/>
    <n v="0"/>
    <n v="0"/>
    <n v="0"/>
    <n v="116549717.36199996"/>
  </r>
  <r>
    <x v="0"/>
    <x v="0"/>
    <x v="3"/>
    <x v="20"/>
    <x v="0"/>
    <x v="1"/>
    <x v="1"/>
    <x v="1"/>
    <n v="0"/>
    <n v="0"/>
    <n v="0"/>
    <n v="0"/>
    <n v="0.8"/>
    <n v="0"/>
    <n v="0"/>
    <n v="0"/>
    <n v="0"/>
    <n v="0"/>
    <n v="0"/>
    <n v="0"/>
    <n v="0"/>
  </r>
  <r>
    <x v="0"/>
    <x v="0"/>
    <x v="3"/>
    <x v="20"/>
    <x v="0"/>
    <x v="2"/>
    <x v="0"/>
    <x v="0"/>
    <n v="2847"/>
    <n v="2429.75"/>
    <n v="3343569.51"/>
    <n v="4262650.63"/>
    <n v="73.599999999999994"/>
    <n v="639776.01800000004"/>
    <n v="0"/>
    <n v="0"/>
    <n v="3343569.51"/>
    <n v="4262650.63"/>
    <n v="0"/>
    <n v="0"/>
    <n v="639776.01800000004"/>
  </r>
  <r>
    <x v="0"/>
    <x v="0"/>
    <x v="3"/>
    <x v="20"/>
    <x v="0"/>
    <x v="2"/>
    <x v="0"/>
    <x v="1"/>
    <n v="0"/>
    <n v="0"/>
    <n v="0"/>
    <n v="0"/>
    <n v="28.8"/>
    <n v="424426.81399999995"/>
    <n v="0"/>
    <n v="0"/>
    <n v="0"/>
    <n v="0"/>
    <n v="0"/>
    <n v="0"/>
    <n v="424426.81399999995"/>
  </r>
  <r>
    <x v="0"/>
    <x v="0"/>
    <x v="3"/>
    <x v="20"/>
    <x v="0"/>
    <x v="3"/>
    <x v="0"/>
    <x v="0"/>
    <n v="5508"/>
    <n v="4710.579999999999"/>
    <n v="6614882.919999999"/>
    <n v="6687881.0626769997"/>
    <n v="379.20000000000005"/>
    <n v="3476127.5849999995"/>
    <n v="0"/>
    <n v="0"/>
    <n v="6614882.919999999"/>
    <n v="6687881.0626769997"/>
    <n v="0"/>
    <n v="0"/>
    <n v="3476127.5849999995"/>
  </r>
  <r>
    <x v="0"/>
    <x v="0"/>
    <x v="3"/>
    <x v="20"/>
    <x v="0"/>
    <x v="3"/>
    <x v="0"/>
    <x v="1"/>
    <n v="0"/>
    <n v="0"/>
    <n v="0"/>
    <n v="0"/>
    <n v="24"/>
    <n v="349305.08899999998"/>
    <n v="0"/>
    <n v="0"/>
    <n v="0"/>
    <n v="0"/>
    <n v="0"/>
    <n v="0"/>
    <n v="349305.08899999998"/>
  </r>
  <r>
    <x v="0"/>
    <x v="0"/>
    <x v="3"/>
    <x v="20"/>
    <x v="1"/>
    <x v="4"/>
    <x v="0"/>
    <x v="0"/>
    <n v="27027"/>
    <n v="23776.020000000004"/>
    <n v="48346945.869999997"/>
    <n v="43882808.67809999"/>
    <n v="1828.7999999999997"/>
    <n v="14350063.608999999"/>
    <n v="0"/>
    <n v="0"/>
    <n v="48346945.869999997"/>
    <n v="43882808.67809999"/>
    <n v="0"/>
    <n v="0"/>
    <n v="14350063.608999999"/>
  </r>
  <r>
    <x v="0"/>
    <x v="0"/>
    <x v="3"/>
    <x v="20"/>
    <x v="1"/>
    <x v="4"/>
    <x v="0"/>
    <x v="1"/>
    <n v="0"/>
    <n v="0"/>
    <n v="0"/>
    <n v="0"/>
    <n v="894.40000000000009"/>
    <n v="12851970.347999999"/>
    <n v="0"/>
    <n v="0"/>
    <n v="0"/>
    <n v="0"/>
    <n v="0"/>
    <n v="0"/>
    <n v="12851970.347999999"/>
  </r>
  <r>
    <x v="0"/>
    <x v="0"/>
    <x v="3"/>
    <x v="20"/>
    <x v="1"/>
    <x v="0"/>
    <x v="0"/>
    <x v="0"/>
    <n v="4327"/>
    <n v="4720.97"/>
    <n v="5231637.7299999995"/>
    <n v="7459280.2530000005"/>
    <n v="400.00000000000006"/>
    <n v="4411077.7689999994"/>
    <n v="0"/>
    <n v="0"/>
    <n v="5231637.7299999995"/>
    <n v="7459280.2530000005"/>
    <n v="0"/>
    <n v="0"/>
    <n v="4411077.7689999994"/>
  </r>
  <r>
    <x v="0"/>
    <x v="0"/>
    <x v="3"/>
    <x v="20"/>
    <x v="1"/>
    <x v="0"/>
    <x v="0"/>
    <x v="1"/>
    <n v="0"/>
    <n v="0"/>
    <n v="0"/>
    <n v="0"/>
    <n v="176.8"/>
    <n v="2552232.4870000002"/>
    <n v="0"/>
    <n v="0"/>
    <n v="0"/>
    <n v="0"/>
    <n v="0"/>
    <n v="0"/>
    <n v="2552232.4870000002"/>
  </r>
  <r>
    <x v="0"/>
    <x v="0"/>
    <x v="3"/>
    <x v="20"/>
    <x v="1"/>
    <x v="1"/>
    <x v="0"/>
    <x v="0"/>
    <n v="46674"/>
    <n v="47388.469999999994"/>
    <n v="92963796.86999999"/>
    <n v="91918464.710000038"/>
    <n v="4016.8"/>
    <n v="37616957.321999997"/>
    <n v="0"/>
    <n v="0"/>
    <n v="92963796.86999999"/>
    <n v="91918464.710000038"/>
    <n v="0"/>
    <n v="0"/>
    <n v="37616957.321999997"/>
  </r>
  <r>
    <x v="0"/>
    <x v="0"/>
    <x v="3"/>
    <x v="20"/>
    <x v="1"/>
    <x v="1"/>
    <x v="0"/>
    <x v="1"/>
    <n v="0"/>
    <n v="0"/>
    <n v="0"/>
    <n v="0"/>
    <n v="1316.7999999999997"/>
    <n v="20005145.944000002"/>
    <n v="0"/>
    <n v="0"/>
    <n v="0"/>
    <n v="0"/>
    <n v="0"/>
    <n v="0"/>
    <n v="20005145.944000002"/>
  </r>
  <r>
    <x v="0"/>
    <x v="0"/>
    <x v="3"/>
    <x v="20"/>
    <x v="1"/>
    <x v="2"/>
    <x v="0"/>
    <x v="0"/>
    <n v="282"/>
    <n v="170.95999999999998"/>
    <n v="810256.57000000007"/>
    <n v="351727.95"/>
    <n v="23.2"/>
    <n v="160424.14500000002"/>
    <n v="0"/>
    <n v="0"/>
    <n v="810256.57000000007"/>
    <n v="351727.95"/>
    <n v="0"/>
    <n v="0"/>
    <n v="160424.14500000002"/>
  </r>
  <r>
    <x v="0"/>
    <x v="0"/>
    <x v="3"/>
    <x v="20"/>
    <x v="1"/>
    <x v="2"/>
    <x v="0"/>
    <x v="1"/>
    <n v="0"/>
    <n v="0"/>
    <n v="0"/>
    <n v="0"/>
    <n v="6.4"/>
    <n v="89259.695000000007"/>
    <n v="0"/>
    <n v="0"/>
    <n v="0"/>
    <n v="0"/>
    <n v="0"/>
    <n v="0"/>
    <n v="89259.695000000007"/>
  </r>
  <r>
    <x v="0"/>
    <x v="0"/>
    <x v="3"/>
    <x v="20"/>
    <x v="1"/>
    <x v="3"/>
    <x v="0"/>
    <x v="0"/>
    <n v="56"/>
    <n v="94.649999999999991"/>
    <n v="301731.04000000004"/>
    <n v="305832.30802270997"/>
    <n v="6.4"/>
    <n v="75948.320000000007"/>
    <n v="0"/>
    <n v="0"/>
    <n v="301731.04000000004"/>
    <n v="305832.30802270997"/>
    <n v="0"/>
    <n v="0"/>
    <n v="75948.320000000007"/>
  </r>
  <r>
    <x v="0"/>
    <x v="0"/>
    <x v="3"/>
    <x v="20"/>
    <x v="1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20"/>
    <x v="2"/>
    <x v="4"/>
    <x v="0"/>
    <x v="0"/>
    <n v="50995"/>
    <n v="43563.29"/>
    <n v="280212513.17000002"/>
    <n v="261264586.95215499"/>
    <n v="6907.9999999999991"/>
    <n v="105872281.41600001"/>
    <n v="0"/>
    <n v="0"/>
    <n v="280212513.17000002"/>
    <n v="261264586.95215499"/>
    <n v="0"/>
    <n v="0"/>
    <n v="105872281.41600001"/>
  </r>
  <r>
    <x v="0"/>
    <x v="0"/>
    <x v="3"/>
    <x v="20"/>
    <x v="2"/>
    <x v="4"/>
    <x v="0"/>
    <x v="1"/>
    <n v="0"/>
    <n v="0"/>
    <n v="0"/>
    <n v="0"/>
    <n v="482.40000000000009"/>
    <n v="7436936.2199999997"/>
    <n v="0"/>
    <n v="0"/>
    <n v="0"/>
    <n v="0"/>
    <n v="0"/>
    <n v="0"/>
    <n v="7436936.2199999997"/>
  </r>
  <r>
    <x v="0"/>
    <x v="0"/>
    <x v="3"/>
    <x v="20"/>
    <x v="2"/>
    <x v="0"/>
    <x v="0"/>
    <x v="0"/>
    <n v="3114"/>
    <n v="3810.6199999999994"/>
    <n v="18258012.229999997"/>
    <n v="22701995.722699992"/>
    <n v="731.2"/>
    <n v="8681290.1559999976"/>
    <n v="0"/>
    <n v="0"/>
    <n v="18258012.229999997"/>
    <n v="22701995.722699992"/>
    <n v="0"/>
    <n v="0"/>
    <n v="8681290.1559999976"/>
  </r>
  <r>
    <x v="0"/>
    <x v="0"/>
    <x v="3"/>
    <x v="20"/>
    <x v="2"/>
    <x v="0"/>
    <x v="0"/>
    <x v="1"/>
    <n v="0"/>
    <n v="0"/>
    <n v="0"/>
    <n v="0"/>
    <n v="80.800000000000011"/>
    <n v="1174275.956"/>
    <n v="0"/>
    <n v="0"/>
    <n v="0"/>
    <n v="0"/>
    <n v="0"/>
    <n v="0"/>
    <n v="1174275.956"/>
  </r>
  <r>
    <x v="0"/>
    <x v="0"/>
    <x v="3"/>
    <x v="20"/>
    <x v="2"/>
    <x v="1"/>
    <x v="0"/>
    <x v="0"/>
    <n v="5329"/>
    <n v="8116.52"/>
    <n v="26183196.719999991"/>
    <n v="32911135.439999994"/>
    <n v="991.1999999999997"/>
    <n v="12125448.58"/>
    <n v="0"/>
    <n v="0"/>
    <n v="26183196.719999991"/>
    <n v="32911135.439999994"/>
    <n v="0"/>
    <n v="0"/>
    <n v="12125448.58"/>
  </r>
  <r>
    <x v="0"/>
    <x v="0"/>
    <x v="3"/>
    <x v="20"/>
    <x v="2"/>
    <x v="1"/>
    <x v="0"/>
    <x v="1"/>
    <n v="0"/>
    <n v="0"/>
    <n v="0"/>
    <n v="0"/>
    <n v="81.599999999999994"/>
    <n v="1282501.416"/>
    <n v="0"/>
    <n v="0"/>
    <n v="0"/>
    <n v="0"/>
    <n v="0"/>
    <n v="0"/>
    <n v="1282501.416"/>
  </r>
  <r>
    <x v="0"/>
    <x v="0"/>
    <x v="3"/>
    <x v="20"/>
    <x v="2"/>
    <x v="2"/>
    <x v="0"/>
    <x v="0"/>
    <n v="0"/>
    <n v="0"/>
    <n v="0"/>
    <n v="0"/>
    <n v="2.4000000000000004"/>
    <n v="8750.098"/>
    <n v="0"/>
    <n v="0"/>
    <n v="0"/>
    <n v="0"/>
    <n v="0"/>
    <n v="0"/>
    <n v="8750.098"/>
  </r>
  <r>
    <x v="0"/>
    <x v="0"/>
    <x v="3"/>
    <x v="20"/>
    <x v="2"/>
    <x v="3"/>
    <x v="0"/>
    <x v="0"/>
    <n v="5312"/>
    <n v="4559.3899999999994"/>
    <n v="18251237.509999998"/>
    <n v="17144564.57"/>
    <n v="835.99999999999989"/>
    <n v="18781465.617000002"/>
    <n v="0"/>
    <n v="0"/>
    <n v="18251237.509999998"/>
    <n v="17144564.57"/>
    <n v="0"/>
    <n v="0"/>
    <n v="18781465.617000002"/>
  </r>
  <r>
    <x v="0"/>
    <x v="0"/>
    <x v="3"/>
    <x v="20"/>
    <x v="2"/>
    <x v="3"/>
    <x v="0"/>
    <x v="1"/>
    <n v="0"/>
    <n v="0"/>
    <n v="0"/>
    <n v="0"/>
    <n v="18.400000000000002"/>
    <n v="322046.158"/>
    <n v="0"/>
    <n v="0"/>
    <n v="0"/>
    <n v="0"/>
    <n v="0"/>
    <n v="0"/>
    <n v="322046.158"/>
  </r>
  <r>
    <x v="0"/>
    <x v="0"/>
    <x v="3"/>
    <x v="20"/>
    <x v="3"/>
    <x v="0"/>
    <x v="0"/>
    <x v="0"/>
    <n v="112"/>
    <n v="171.82"/>
    <n v="-38285.719999999994"/>
    <n v="259051.46233000001"/>
    <n v="2.4000000000000004"/>
    <n v="77480.101999999999"/>
    <n v="0"/>
    <n v="0"/>
    <n v="-38285.719999999994"/>
    <n v="259051.46233000001"/>
    <n v="0"/>
    <n v="0"/>
    <n v="77480.101999999999"/>
  </r>
  <r>
    <x v="0"/>
    <x v="0"/>
    <x v="3"/>
    <x v="20"/>
    <x v="3"/>
    <x v="1"/>
    <x v="0"/>
    <x v="0"/>
    <n v="6633"/>
    <n v="6946.5399999999991"/>
    <n v="3794172.66"/>
    <n v="4444772.5052999994"/>
    <n v="255.20000000000002"/>
    <n v="2210719.6860000002"/>
    <n v="0"/>
    <n v="0"/>
    <n v="3794172.66"/>
    <n v="4444772.5052999994"/>
    <n v="0"/>
    <n v="0"/>
    <n v="2210719.6860000002"/>
  </r>
  <r>
    <x v="0"/>
    <x v="0"/>
    <x v="3"/>
    <x v="20"/>
    <x v="3"/>
    <x v="1"/>
    <x v="0"/>
    <x v="1"/>
    <n v="0"/>
    <n v="0"/>
    <n v="0"/>
    <n v="0"/>
    <n v="48.8"/>
    <n v="735198.60399999982"/>
    <n v="0"/>
    <n v="0"/>
    <n v="0"/>
    <n v="0"/>
    <n v="0"/>
    <n v="0"/>
    <n v="735198.60399999982"/>
  </r>
  <r>
    <x v="0"/>
    <x v="0"/>
    <x v="3"/>
    <x v="20"/>
    <x v="3"/>
    <x v="2"/>
    <x v="0"/>
    <x v="0"/>
    <n v="1044"/>
    <n v="1038.9100000000001"/>
    <n v="907972.82"/>
    <n v="857465.96999999986"/>
    <n v="65.599999999999994"/>
    <n v="531273.04299999995"/>
    <n v="0"/>
    <n v="0"/>
    <n v="907972.82"/>
    <n v="857465.96999999986"/>
    <n v="0"/>
    <n v="0"/>
    <n v="531273.04299999995"/>
  </r>
  <r>
    <x v="0"/>
    <x v="0"/>
    <x v="3"/>
    <x v="20"/>
    <x v="3"/>
    <x v="2"/>
    <x v="0"/>
    <x v="1"/>
    <n v="0"/>
    <n v="0"/>
    <n v="0"/>
    <n v="0"/>
    <n v="30.400000000000002"/>
    <n v="424765.72599999991"/>
    <n v="0"/>
    <n v="0"/>
    <n v="0"/>
    <n v="0"/>
    <n v="0"/>
    <n v="0"/>
    <n v="424765.72599999991"/>
  </r>
  <r>
    <x v="0"/>
    <x v="0"/>
    <x v="3"/>
    <x v="20"/>
    <x v="4"/>
    <x v="0"/>
    <x v="0"/>
    <x v="0"/>
    <n v="197"/>
    <n v="148.11000000000001"/>
    <n v="568665.94999999995"/>
    <n v="369413.18000000005"/>
    <n v="32.799999999999997"/>
    <n v="5541706.4360000007"/>
    <n v="0"/>
    <n v="0"/>
    <n v="568665.94999999995"/>
    <n v="369413.18000000005"/>
    <n v="0"/>
    <n v="0"/>
    <n v="5541706.4360000007"/>
  </r>
  <r>
    <x v="0"/>
    <x v="0"/>
    <x v="3"/>
    <x v="20"/>
    <x v="4"/>
    <x v="0"/>
    <x v="0"/>
    <x v="1"/>
    <n v="0"/>
    <n v="0"/>
    <n v="0"/>
    <n v="0"/>
    <n v="4"/>
    <n v="401660.95199999999"/>
    <n v="0"/>
    <n v="0"/>
    <n v="0"/>
    <n v="0"/>
    <n v="0"/>
    <n v="0"/>
    <n v="401660.95199999999"/>
  </r>
  <r>
    <x v="0"/>
    <x v="0"/>
    <x v="3"/>
    <x v="21"/>
    <x v="0"/>
    <x v="0"/>
    <x v="0"/>
    <x v="0"/>
    <n v="997"/>
    <n v="1024.1499999999999"/>
    <n v="517516.63"/>
    <n v="492852.22"/>
    <n v="40.800000000000004"/>
    <n v="1656084.2479999999"/>
    <n v="0"/>
    <n v="0"/>
    <n v="517516.63"/>
    <n v="492852.22"/>
    <n v="0"/>
    <n v="0"/>
    <n v="1656084.2479999999"/>
  </r>
  <r>
    <x v="0"/>
    <x v="0"/>
    <x v="3"/>
    <x v="21"/>
    <x v="0"/>
    <x v="0"/>
    <x v="0"/>
    <x v="1"/>
    <n v="0"/>
    <n v="0"/>
    <n v="0"/>
    <n v="0"/>
    <n v="4"/>
    <n v="55589.400999999998"/>
    <n v="0"/>
    <n v="0"/>
    <n v="0"/>
    <n v="0"/>
    <n v="0"/>
    <n v="0"/>
    <n v="55589.400999999998"/>
  </r>
  <r>
    <x v="0"/>
    <x v="0"/>
    <x v="3"/>
    <x v="21"/>
    <x v="0"/>
    <x v="1"/>
    <x v="0"/>
    <x v="0"/>
    <n v="8294"/>
    <n v="9247.7699999999968"/>
    <n v="7121118.1600000001"/>
    <n v="9745830.1509999968"/>
    <n v="528.79999999999995"/>
    <n v="5802122.6970000006"/>
    <n v="0"/>
    <n v="0"/>
    <n v="7121118.1600000001"/>
    <n v="9745830.1509999968"/>
    <n v="0"/>
    <n v="0"/>
    <n v="5802122.6970000006"/>
  </r>
  <r>
    <x v="0"/>
    <x v="0"/>
    <x v="3"/>
    <x v="21"/>
    <x v="0"/>
    <x v="1"/>
    <x v="0"/>
    <x v="1"/>
    <n v="0"/>
    <n v="0"/>
    <n v="0"/>
    <n v="0"/>
    <n v="84"/>
    <n v="1253907.4029999999"/>
    <n v="0"/>
    <n v="0"/>
    <n v="0"/>
    <n v="0"/>
    <n v="0"/>
    <n v="0"/>
    <n v="1253907.4029999999"/>
  </r>
  <r>
    <x v="0"/>
    <x v="0"/>
    <x v="3"/>
    <x v="21"/>
    <x v="0"/>
    <x v="2"/>
    <x v="0"/>
    <x v="0"/>
    <n v="7"/>
    <n v="6.19"/>
    <n v="13481.97"/>
    <n v="10134.83"/>
    <n v="5.6"/>
    <n v="51199.274000000005"/>
    <n v="0"/>
    <n v="0"/>
    <n v="13481.97"/>
    <n v="10134.83"/>
    <n v="0"/>
    <n v="0"/>
    <n v="51199.274000000005"/>
  </r>
  <r>
    <x v="0"/>
    <x v="0"/>
    <x v="3"/>
    <x v="21"/>
    <x v="0"/>
    <x v="2"/>
    <x v="0"/>
    <x v="1"/>
    <n v="0"/>
    <n v="0"/>
    <n v="0"/>
    <n v="0"/>
    <n v="0.8"/>
    <n v="11085.9"/>
    <n v="0"/>
    <n v="0"/>
    <n v="0"/>
    <n v="0"/>
    <n v="0"/>
    <n v="0"/>
    <n v="11085.9"/>
  </r>
  <r>
    <x v="0"/>
    <x v="0"/>
    <x v="3"/>
    <x v="21"/>
    <x v="0"/>
    <x v="3"/>
    <x v="0"/>
    <x v="0"/>
    <n v="471"/>
    <n v="621.44000000000005"/>
    <n v="91012.81"/>
    <n v="789673.16"/>
    <n v="48.8"/>
    <n v="726502.76300000004"/>
    <n v="0"/>
    <n v="0"/>
    <n v="91012.81"/>
    <n v="789673.16"/>
    <n v="0"/>
    <n v="0"/>
    <n v="726502.76300000004"/>
  </r>
  <r>
    <x v="0"/>
    <x v="0"/>
    <x v="3"/>
    <x v="21"/>
    <x v="0"/>
    <x v="3"/>
    <x v="0"/>
    <x v="1"/>
    <n v="0"/>
    <n v="0"/>
    <n v="0"/>
    <n v="0"/>
    <n v="2.4"/>
    <n v="33627.601000000002"/>
    <n v="0"/>
    <n v="0"/>
    <n v="0"/>
    <n v="0"/>
    <n v="0"/>
    <n v="0"/>
    <n v="33627.601000000002"/>
  </r>
  <r>
    <x v="0"/>
    <x v="0"/>
    <x v="3"/>
    <x v="21"/>
    <x v="1"/>
    <x v="4"/>
    <x v="0"/>
    <x v="0"/>
    <n v="2351"/>
    <n v="4722.8100000000004"/>
    <n v="5832479.2299999995"/>
    <n v="6973486.8700000001"/>
    <n v="354.4"/>
    <n v="4228810.7469999995"/>
    <n v="0"/>
    <n v="0"/>
    <n v="5832479.2299999995"/>
    <n v="6973486.8700000001"/>
    <n v="0"/>
    <n v="0"/>
    <n v="4228810.7469999995"/>
  </r>
  <r>
    <x v="0"/>
    <x v="0"/>
    <x v="3"/>
    <x v="21"/>
    <x v="1"/>
    <x v="4"/>
    <x v="0"/>
    <x v="1"/>
    <n v="0"/>
    <n v="0"/>
    <n v="0"/>
    <n v="0"/>
    <n v="40.799999999999997"/>
    <n v="585996.23600000003"/>
    <n v="0"/>
    <n v="0"/>
    <n v="0"/>
    <n v="0"/>
    <n v="0"/>
    <n v="0"/>
    <n v="585996.23600000003"/>
  </r>
  <r>
    <x v="0"/>
    <x v="0"/>
    <x v="3"/>
    <x v="21"/>
    <x v="1"/>
    <x v="0"/>
    <x v="0"/>
    <x v="0"/>
    <n v="706"/>
    <n v="1217.72"/>
    <n v="1144680.51"/>
    <n v="1631221.2344827999"/>
    <n v="114.4"/>
    <n v="1207929.9750000001"/>
    <n v="0"/>
    <n v="0"/>
    <n v="1144680.51"/>
    <n v="1631221.2344827999"/>
    <n v="0"/>
    <n v="0"/>
    <n v="1207929.9750000001"/>
  </r>
  <r>
    <x v="0"/>
    <x v="0"/>
    <x v="3"/>
    <x v="21"/>
    <x v="1"/>
    <x v="0"/>
    <x v="0"/>
    <x v="1"/>
    <n v="0"/>
    <n v="0"/>
    <n v="0"/>
    <n v="0"/>
    <n v="5.6000000000000005"/>
    <n v="80301.326000000001"/>
    <n v="0"/>
    <n v="0"/>
    <n v="0"/>
    <n v="0"/>
    <n v="0"/>
    <n v="0"/>
    <n v="80301.326000000001"/>
  </r>
  <r>
    <x v="0"/>
    <x v="0"/>
    <x v="3"/>
    <x v="21"/>
    <x v="1"/>
    <x v="1"/>
    <x v="0"/>
    <x v="0"/>
    <n v="975"/>
    <n v="1249.7600000000002"/>
    <n v="1612441.2500000005"/>
    <n v="2073688.8593999997"/>
    <n v="666.4"/>
    <n v="9077001.2199999988"/>
    <n v="0"/>
    <n v="0"/>
    <n v="1612441.2500000005"/>
    <n v="2073688.8593999997"/>
    <n v="0"/>
    <n v="0"/>
    <n v="9077001.2199999988"/>
  </r>
  <r>
    <x v="0"/>
    <x v="0"/>
    <x v="3"/>
    <x v="21"/>
    <x v="1"/>
    <x v="1"/>
    <x v="0"/>
    <x v="1"/>
    <n v="0"/>
    <n v="0"/>
    <n v="0"/>
    <n v="0"/>
    <n v="23.200000000000003"/>
    <n v="343645.25299999997"/>
    <n v="0"/>
    <n v="0"/>
    <n v="0"/>
    <n v="0"/>
    <n v="0"/>
    <n v="0"/>
    <n v="343645.25299999997"/>
  </r>
  <r>
    <x v="0"/>
    <x v="0"/>
    <x v="3"/>
    <x v="21"/>
    <x v="1"/>
    <x v="2"/>
    <x v="0"/>
    <x v="0"/>
    <n v="1"/>
    <n v="0.28999999999999998"/>
    <n v="799.25"/>
    <n v="425.47"/>
    <n v="0"/>
    <n v="0"/>
    <n v="0"/>
    <n v="0"/>
    <n v="799.25"/>
    <n v="425.47"/>
    <n v="0"/>
    <n v="0"/>
    <n v="0"/>
  </r>
  <r>
    <x v="0"/>
    <x v="0"/>
    <x v="3"/>
    <x v="21"/>
    <x v="1"/>
    <x v="3"/>
    <x v="0"/>
    <x v="0"/>
    <n v="9"/>
    <n v="10.32"/>
    <n v="-13358.12"/>
    <n v="32495.910000000003"/>
    <n v="0.8"/>
    <n v="21739.522000000001"/>
    <n v="0"/>
    <n v="0"/>
    <n v="-13358.12"/>
    <n v="32495.910000000003"/>
    <n v="0"/>
    <n v="0"/>
    <n v="21739.522000000001"/>
  </r>
  <r>
    <x v="0"/>
    <x v="0"/>
    <x v="3"/>
    <x v="21"/>
    <x v="2"/>
    <x v="4"/>
    <x v="0"/>
    <x v="0"/>
    <n v="1022"/>
    <n v="1009.47"/>
    <n v="5901741.8799999999"/>
    <n v="5803725.2334599998"/>
    <n v="398.4"/>
    <n v="10260417.859999999"/>
    <n v="0"/>
    <n v="0"/>
    <n v="5901741.8799999999"/>
    <n v="5803725.2334599998"/>
    <n v="0"/>
    <n v="0"/>
    <n v="10260417.859999999"/>
  </r>
  <r>
    <x v="0"/>
    <x v="0"/>
    <x v="3"/>
    <x v="21"/>
    <x v="2"/>
    <x v="4"/>
    <x v="0"/>
    <x v="1"/>
    <n v="0"/>
    <n v="0"/>
    <n v="0"/>
    <n v="0"/>
    <n v="8.7999999999999989"/>
    <n v="122706.5"/>
    <n v="0"/>
    <n v="0"/>
    <n v="0"/>
    <n v="0"/>
    <n v="0"/>
    <n v="0"/>
    <n v="122706.5"/>
  </r>
  <r>
    <x v="0"/>
    <x v="0"/>
    <x v="3"/>
    <x v="21"/>
    <x v="2"/>
    <x v="0"/>
    <x v="0"/>
    <x v="0"/>
    <n v="205"/>
    <n v="293.58000000000004"/>
    <n v="780154.02000000014"/>
    <n v="857705.63985010004"/>
    <n v="42.4"/>
    <n v="889376.81700000004"/>
    <n v="0"/>
    <n v="0"/>
    <n v="780154.02000000014"/>
    <n v="857705.63985010004"/>
    <n v="0"/>
    <n v="0"/>
    <n v="889376.81700000004"/>
  </r>
  <r>
    <x v="0"/>
    <x v="0"/>
    <x v="3"/>
    <x v="21"/>
    <x v="2"/>
    <x v="1"/>
    <x v="0"/>
    <x v="0"/>
    <n v="216"/>
    <n v="304.76"/>
    <n v="482433.06"/>
    <n v="982056.76909999992"/>
    <n v="79.199999999999989"/>
    <n v="1644016.5700000003"/>
    <n v="0"/>
    <n v="0"/>
    <n v="482433.06"/>
    <n v="982056.76909999992"/>
    <n v="0"/>
    <n v="0"/>
    <n v="1644016.5700000003"/>
  </r>
  <r>
    <x v="0"/>
    <x v="0"/>
    <x v="3"/>
    <x v="21"/>
    <x v="2"/>
    <x v="1"/>
    <x v="0"/>
    <x v="1"/>
    <n v="0"/>
    <n v="0"/>
    <n v="0"/>
    <n v="0"/>
    <n v="3.2"/>
    <n v="45508.455999999998"/>
    <n v="0"/>
    <n v="0"/>
    <n v="0"/>
    <n v="0"/>
    <n v="0"/>
    <n v="0"/>
    <n v="45508.455999999998"/>
  </r>
  <r>
    <x v="0"/>
    <x v="0"/>
    <x v="3"/>
    <x v="21"/>
    <x v="2"/>
    <x v="3"/>
    <x v="0"/>
    <x v="0"/>
    <n v="438"/>
    <n v="370.26"/>
    <n v="1432626.1400000001"/>
    <n v="1498732.28"/>
    <n v="56"/>
    <n v="963554.71100000001"/>
    <n v="0"/>
    <n v="0"/>
    <n v="1432626.1400000001"/>
    <n v="1498732.28"/>
    <n v="0"/>
    <n v="0"/>
    <n v="963554.71100000001"/>
  </r>
  <r>
    <x v="0"/>
    <x v="0"/>
    <x v="3"/>
    <x v="21"/>
    <x v="2"/>
    <x v="3"/>
    <x v="0"/>
    <x v="1"/>
    <n v="0"/>
    <n v="0"/>
    <n v="0"/>
    <n v="0"/>
    <n v="3.2"/>
    <n v="45349.156999999999"/>
    <n v="0"/>
    <n v="0"/>
    <n v="0"/>
    <n v="0"/>
    <n v="0"/>
    <n v="0"/>
    <n v="45349.156999999999"/>
  </r>
  <r>
    <x v="0"/>
    <x v="0"/>
    <x v="3"/>
    <x v="21"/>
    <x v="3"/>
    <x v="0"/>
    <x v="0"/>
    <x v="0"/>
    <n v="139"/>
    <n v="225.39999999999998"/>
    <n v="65318.450000000004"/>
    <n v="104168.06"/>
    <n v="1.6"/>
    <n v="10906.756000000001"/>
    <n v="0"/>
    <n v="0"/>
    <n v="65318.450000000004"/>
    <n v="104168.06"/>
    <n v="0"/>
    <n v="0"/>
    <n v="10906.756000000001"/>
  </r>
  <r>
    <x v="0"/>
    <x v="0"/>
    <x v="3"/>
    <x v="21"/>
    <x v="3"/>
    <x v="1"/>
    <x v="0"/>
    <x v="0"/>
    <n v="224"/>
    <n v="319.94000000000005"/>
    <n v="225734.55"/>
    <n v="202754.96961700002"/>
    <n v="19.200000000000003"/>
    <n v="114197.04100000001"/>
    <n v="0"/>
    <n v="0"/>
    <n v="225734.55"/>
    <n v="202754.96961700002"/>
    <n v="0"/>
    <n v="0"/>
    <n v="114197.04100000001"/>
  </r>
  <r>
    <x v="0"/>
    <x v="0"/>
    <x v="3"/>
    <x v="21"/>
    <x v="3"/>
    <x v="1"/>
    <x v="0"/>
    <x v="1"/>
    <n v="0"/>
    <n v="0"/>
    <n v="0"/>
    <n v="0"/>
    <n v="1.6"/>
    <n v="23136.82"/>
    <n v="0"/>
    <n v="0"/>
    <n v="0"/>
    <n v="0"/>
    <n v="0"/>
    <n v="0"/>
    <n v="23136.82"/>
  </r>
  <r>
    <x v="0"/>
    <x v="0"/>
    <x v="3"/>
    <x v="21"/>
    <x v="3"/>
    <x v="2"/>
    <x v="0"/>
    <x v="0"/>
    <n v="406"/>
    <n v="537.7299999999999"/>
    <n v="193453.83"/>
    <n v="197947.35"/>
    <n v="12.8"/>
    <n v="94404.08600000001"/>
    <n v="0"/>
    <n v="0"/>
    <n v="193453.83"/>
    <n v="197947.35"/>
    <n v="0"/>
    <n v="0"/>
    <n v="94404.08600000001"/>
  </r>
  <r>
    <x v="0"/>
    <x v="0"/>
    <x v="3"/>
    <x v="21"/>
    <x v="3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21"/>
    <x v="4"/>
    <x v="0"/>
    <x v="0"/>
    <x v="0"/>
    <n v="0"/>
    <n v="0"/>
    <n v="0"/>
    <n v="0"/>
    <n v="0.8"/>
    <n v="2894215.4710000013"/>
    <n v="0"/>
    <n v="0"/>
    <n v="0"/>
    <n v="0"/>
    <n v="0"/>
    <n v="0"/>
    <n v="2894215.4710000013"/>
  </r>
  <r>
    <x v="0"/>
    <x v="0"/>
    <x v="3"/>
    <x v="2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3"/>
    <x v="22"/>
    <x v="0"/>
    <x v="4"/>
    <x v="0"/>
    <x v="0"/>
    <n v="47"/>
    <n v="27"/>
    <n v="-28741"/>
    <n v="145164.35"/>
    <n v="0"/>
    <n v="0"/>
    <n v="0"/>
    <n v="0"/>
    <n v="-28741"/>
    <n v="145164.35"/>
    <n v="0"/>
    <n v="0"/>
    <n v="0"/>
  </r>
  <r>
    <x v="0"/>
    <x v="0"/>
    <x v="3"/>
    <x v="22"/>
    <x v="0"/>
    <x v="0"/>
    <x v="0"/>
    <x v="0"/>
    <n v="6026"/>
    <n v="5444.0700000000006"/>
    <n v="10054108.440000001"/>
    <n v="3481626.8015700001"/>
    <n v="676.8"/>
    <n v="8941344.9510000013"/>
    <n v="0"/>
    <n v="0"/>
    <n v="10054108.440000001"/>
    <n v="3481626.8015700001"/>
    <n v="0"/>
    <n v="0"/>
    <n v="8941344.9510000013"/>
  </r>
  <r>
    <x v="0"/>
    <x v="0"/>
    <x v="3"/>
    <x v="22"/>
    <x v="0"/>
    <x v="0"/>
    <x v="0"/>
    <x v="1"/>
    <n v="0"/>
    <n v="0"/>
    <n v="0"/>
    <n v="0"/>
    <n v="99.999999999999986"/>
    <n v="1531047.5249999999"/>
    <n v="0"/>
    <n v="0"/>
    <n v="0"/>
    <n v="0"/>
    <n v="0"/>
    <n v="0"/>
    <n v="1531047.5249999999"/>
  </r>
  <r>
    <x v="0"/>
    <x v="0"/>
    <x v="3"/>
    <x v="22"/>
    <x v="0"/>
    <x v="1"/>
    <x v="0"/>
    <x v="0"/>
    <n v="270467"/>
    <n v="276007.57999999996"/>
    <n v="54155199.309999987"/>
    <n v="48590833.254000016"/>
    <n v="3277.6000000000013"/>
    <n v="34820785.680999994"/>
    <n v="0"/>
    <n v="0"/>
    <n v="54155199.309999987"/>
    <n v="48590833.254000016"/>
    <n v="0"/>
    <n v="0"/>
    <n v="34820785.680999994"/>
  </r>
  <r>
    <x v="0"/>
    <x v="0"/>
    <x v="3"/>
    <x v="22"/>
    <x v="0"/>
    <x v="1"/>
    <x v="0"/>
    <x v="1"/>
    <n v="0"/>
    <n v="0"/>
    <n v="0"/>
    <n v="0"/>
    <n v="990.39999999999986"/>
    <n v="15415700.789999999"/>
    <n v="0"/>
    <n v="0"/>
    <n v="0"/>
    <n v="0"/>
    <n v="0"/>
    <n v="0"/>
    <n v="15415700.789999999"/>
  </r>
  <r>
    <x v="0"/>
    <x v="0"/>
    <x v="3"/>
    <x v="22"/>
    <x v="0"/>
    <x v="2"/>
    <x v="0"/>
    <x v="0"/>
    <n v="128"/>
    <n v="92.61"/>
    <n v="138940.12999999998"/>
    <n v="99339.250000000015"/>
    <n v="8"/>
    <n v="86255.210999999996"/>
    <n v="0"/>
    <n v="0"/>
    <n v="138940.12999999998"/>
    <n v="99339.250000000015"/>
    <n v="0"/>
    <n v="0"/>
    <n v="86255.210999999996"/>
  </r>
  <r>
    <x v="0"/>
    <x v="0"/>
    <x v="3"/>
    <x v="22"/>
    <x v="0"/>
    <x v="2"/>
    <x v="0"/>
    <x v="1"/>
    <n v="0"/>
    <n v="0"/>
    <n v="0"/>
    <n v="0"/>
    <n v="2.4"/>
    <n v="33255.599999999999"/>
    <n v="0"/>
    <n v="0"/>
    <n v="0"/>
    <n v="0"/>
    <n v="0"/>
    <n v="0"/>
    <n v="33255.599999999999"/>
  </r>
  <r>
    <x v="0"/>
    <x v="0"/>
    <x v="3"/>
    <x v="22"/>
    <x v="0"/>
    <x v="3"/>
    <x v="0"/>
    <x v="0"/>
    <n v="1474"/>
    <n v="1377.96"/>
    <n v="1460674.88"/>
    <n v="1703374.6872200002"/>
    <n v="124"/>
    <n v="830644.17099999997"/>
    <n v="0"/>
    <n v="0"/>
    <n v="1460674.88"/>
    <n v="1703374.6872200002"/>
    <n v="0"/>
    <n v="0"/>
    <n v="830644.17099999997"/>
  </r>
  <r>
    <x v="0"/>
    <x v="0"/>
    <x v="3"/>
    <x v="22"/>
    <x v="0"/>
    <x v="3"/>
    <x v="0"/>
    <x v="1"/>
    <n v="0"/>
    <n v="0"/>
    <n v="0"/>
    <n v="0"/>
    <n v="12"/>
    <n v="245314.51"/>
    <n v="0"/>
    <n v="0"/>
    <n v="0"/>
    <n v="0"/>
    <n v="0"/>
    <n v="0"/>
    <n v="245314.51"/>
  </r>
  <r>
    <x v="0"/>
    <x v="0"/>
    <x v="3"/>
    <x v="22"/>
    <x v="1"/>
    <x v="4"/>
    <x v="0"/>
    <x v="0"/>
    <n v="13133"/>
    <n v="16134.71"/>
    <n v="7293245.7400000002"/>
    <n v="8962423.0247000009"/>
    <n v="540"/>
    <n v="6403537.7979999986"/>
    <n v="0"/>
    <n v="0"/>
    <n v="7293245.7400000002"/>
    <n v="8962423.0247000009"/>
    <n v="0"/>
    <n v="0"/>
    <n v="6403537.7979999986"/>
  </r>
  <r>
    <x v="0"/>
    <x v="0"/>
    <x v="3"/>
    <x v="22"/>
    <x v="1"/>
    <x v="4"/>
    <x v="0"/>
    <x v="1"/>
    <n v="0"/>
    <n v="0"/>
    <n v="0"/>
    <n v="0"/>
    <n v="172.79999999999998"/>
    <n v="2630637.73"/>
    <n v="0"/>
    <n v="0"/>
    <n v="0"/>
    <n v="0"/>
    <n v="0"/>
    <n v="0"/>
    <n v="2630637.73"/>
  </r>
  <r>
    <x v="0"/>
    <x v="0"/>
    <x v="3"/>
    <x v="22"/>
    <x v="1"/>
    <x v="0"/>
    <x v="0"/>
    <x v="0"/>
    <n v="1760"/>
    <n v="2037.6200000000001"/>
    <n v="1892903.9300000002"/>
    <n v="1885770.8879370005"/>
    <n v="176.8"/>
    <n v="1840211.233"/>
    <n v="0"/>
    <n v="0"/>
    <n v="1892903.9300000002"/>
    <n v="1885770.8879370005"/>
    <n v="0"/>
    <n v="0"/>
    <n v="1840211.233"/>
  </r>
  <r>
    <x v="0"/>
    <x v="0"/>
    <x v="3"/>
    <x v="22"/>
    <x v="1"/>
    <x v="0"/>
    <x v="0"/>
    <x v="1"/>
    <n v="0"/>
    <n v="0"/>
    <n v="0"/>
    <n v="0"/>
    <n v="58.399999999999991"/>
    <n v="1039955.798"/>
    <n v="0"/>
    <n v="0"/>
    <n v="0"/>
    <n v="0"/>
    <n v="0"/>
    <n v="0"/>
    <n v="1039955.798"/>
  </r>
  <r>
    <x v="0"/>
    <x v="0"/>
    <x v="3"/>
    <x v="22"/>
    <x v="1"/>
    <x v="1"/>
    <x v="0"/>
    <x v="0"/>
    <n v="7617"/>
    <n v="7227.079999999999"/>
    <n v="11016035.489999998"/>
    <n v="11052130.062999997"/>
    <n v="2441.6"/>
    <n v="36372357.888000004"/>
    <n v="0"/>
    <n v="0"/>
    <n v="11016035.489999998"/>
    <n v="11052130.062999997"/>
    <n v="0"/>
    <n v="0"/>
    <n v="36372357.888000004"/>
  </r>
  <r>
    <x v="0"/>
    <x v="0"/>
    <x v="3"/>
    <x v="22"/>
    <x v="1"/>
    <x v="1"/>
    <x v="0"/>
    <x v="1"/>
    <n v="0"/>
    <n v="0"/>
    <n v="0"/>
    <n v="0"/>
    <n v="137.6"/>
    <n v="2289920.1149999998"/>
    <n v="0"/>
    <n v="0"/>
    <n v="0"/>
    <n v="0"/>
    <n v="0"/>
    <n v="0"/>
    <n v="2289920.1149999998"/>
  </r>
  <r>
    <x v="0"/>
    <x v="0"/>
    <x v="3"/>
    <x v="22"/>
    <x v="1"/>
    <x v="2"/>
    <x v="0"/>
    <x v="0"/>
    <n v="27"/>
    <n v="10.94"/>
    <n v="29788.34"/>
    <n v="12722.629999999997"/>
    <n v="2.4"/>
    <n v="14852.67"/>
    <n v="0"/>
    <n v="0"/>
    <n v="29788.34"/>
    <n v="12722.629999999997"/>
    <n v="0"/>
    <n v="0"/>
    <n v="14852.67"/>
  </r>
  <r>
    <x v="0"/>
    <x v="0"/>
    <x v="3"/>
    <x v="22"/>
    <x v="1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22"/>
    <x v="1"/>
    <x v="3"/>
    <x v="0"/>
    <x v="0"/>
    <n v="101"/>
    <n v="77.929999999999993"/>
    <n v="297158.18"/>
    <n v="180250.74"/>
    <n v="12"/>
    <n v="108440.11500000001"/>
    <n v="0"/>
    <n v="0"/>
    <n v="297158.18"/>
    <n v="180250.74"/>
    <n v="0"/>
    <n v="0"/>
    <n v="108440.11500000001"/>
  </r>
  <r>
    <x v="0"/>
    <x v="0"/>
    <x v="3"/>
    <x v="22"/>
    <x v="2"/>
    <x v="4"/>
    <x v="0"/>
    <x v="0"/>
    <n v="7229"/>
    <n v="6279.66"/>
    <n v="46173548.020000011"/>
    <n v="41168364.446700007"/>
    <n v="1967.9999999999995"/>
    <n v="35405183.178000003"/>
    <n v="0"/>
    <n v="0"/>
    <n v="46173548.020000011"/>
    <n v="41168364.446700007"/>
    <n v="0"/>
    <n v="0"/>
    <n v="35405183.178000003"/>
  </r>
  <r>
    <x v="0"/>
    <x v="0"/>
    <x v="3"/>
    <x v="22"/>
    <x v="2"/>
    <x v="4"/>
    <x v="0"/>
    <x v="1"/>
    <n v="0"/>
    <n v="0"/>
    <n v="0"/>
    <n v="0"/>
    <n v="100.79999999999998"/>
    <n v="2047365.8450000002"/>
    <n v="0"/>
    <n v="0"/>
    <n v="0"/>
    <n v="0"/>
    <n v="0"/>
    <n v="0"/>
    <n v="2047365.8450000002"/>
  </r>
  <r>
    <x v="0"/>
    <x v="0"/>
    <x v="3"/>
    <x v="22"/>
    <x v="2"/>
    <x v="0"/>
    <x v="0"/>
    <x v="0"/>
    <n v="588"/>
    <n v="601.18000000000006"/>
    <n v="2740282.62"/>
    <n v="2529357.7598663"/>
    <n v="187.99999999999997"/>
    <n v="6419434.3639999991"/>
    <n v="0"/>
    <n v="0"/>
    <n v="2740282.62"/>
    <n v="2529357.7598663"/>
    <n v="0"/>
    <n v="0"/>
    <n v="6419434.3639999991"/>
  </r>
  <r>
    <x v="0"/>
    <x v="0"/>
    <x v="3"/>
    <x v="22"/>
    <x v="2"/>
    <x v="0"/>
    <x v="0"/>
    <x v="1"/>
    <n v="0"/>
    <n v="0"/>
    <n v="0"/>
    <n v="0"/>
    <n v="4.8"/>
    <n v="67194.014999999999"/>
    <n v="0"/>
    <n v="0"/>
    <n v="0"/>
    <n v="0"/>
    <n v="0"/>
    <n v="0"/>
    <n v="67194.014999999999"/>
  </r>
  <r>
    <x v="0"/>
    <x v="0"/>
    <x v="3"/>
    <x v="22"/>
    <x v="2"/>
    <x v="1"/>
    <x v="0"/>
    <x v="0"/>
    <n v="716"/>
    <n v="746.13"/>
    <n v="2730509.7600000002"/>
    <n v="3146577.9989999998"/>
    <n v="244.8"/>
    <n v="3139053.7989999996"/>
    <n v="0"/>
    <n v="0"/>
    <n v="2730509.7600000002"/>
    <n v="3146577.9989999998"/>
    <n v="0"/>
    <n v="0"/>
    <n v="3139053.7989999996"/>
  </r>
  <r>
    <x v="0"/>
    <x v="0"/>
    <x v="3"/>
    <x v="22"/>
    <x v="2"/>
    <x v="1"/>
    <x v="0"/>
    <x v="1"/>
    <n v="0"/>
    <n v="0"/>
    <n v="0"/>
    <n v="0"/>
    <n v="18.400000000000002"/>
    <n v="505333.35999999993"/>
    <n v="0"/>
    <n v="0"/>
    <n v="0"/>
    <n v="0"/>
    <n v="0"/>
    <n v="0"/>
    <n v="505333.35999999993"/>
  </r>
  <r>
    <x v="0"/>
    <x v="0"/>
    <x v="3"/>
    <x v="22"/>
    <x v="2"/>
    <x v="3"/>
    <x v="0"/>
    <x v="0"/>
    <n v="957"/>
    <n v="796.51999999999987"/>
    <n v="3914010.12"/>
    <n v="4230017.3599999994"/>
    <n v="220.00000000000003"/>
    <n v="3773068.6"/>
    <n v="0"/>
    <n v="0"/>
    <n v="3914010.12"/>
    <n v="4230017.3599999994"/>
    <n v="0"/>
    <n v="0"/>
    <n v="3773068.6"/>
  </r>
  <r>
    <x v="0"/>
    <x v="0"/>
    <x v="3"/>
    <x v="22"/>
    <x v="2"/>
    <x v="3"/>
    <x v="0"/>
    <x v="1"/>
    <n v="0"/>
    <n v="0"/>
    <n v="0"/>
    <n v="0"/>
    <n v="1.6"/>
    <n v="22045.800000000003"/>
    <n v="0"/>
    <n v="0"/>
    <n v="0"/>
    <n v="0"/>
    <n v="0"/>
    <n v="0"/>
    <n v="22045.800000000003"/>
  </r>
  <r>
    <x v="0"/>
    <x v="0"/>
    <x v="3"/>
    <x v="22"/>
    <x v="3"/>
    <x v="0"/>
    <x v="0"/>
    <x v="0"/>
    <n v="141"/>
    <n v="351.64000000000004"/>
    <n v="107302.64"/>
    <n v="129100.23999999999"/>
    <n v="5.6"/>
    <n v="102226.425"/>
    <n v="0"/>
    <n v="0"/>
    <n v="107302.64"/>
    <n v="129100.23999999999"/>
    <n v="0"/>
    <n v="0"/>
    <n v="102226.425"/>
  </r>
  <r>
    <x v="0"/>
    <x v="0"/>
    <x v="3"/>
    <x v="22"/>
    <x v="3"/>
    <x v="0"/>
    <x v="0"/>
    <x v="1"/>
    <n v="0"/>
    <n v="0"/>
    <n v="0"/>
    <n v="0"/>
    <n v="1.6"/>
    <n v="21921.9"/>
    <n v="0"/>
    <n v="0"/>
    <n v="0"/>
    <n v="0"/>
    <n v="0"/>
    <n v="0"/>
    <n v="21921.9"/>
  </r>
  <r>
    <x v="0"/>
    <x v="0"/>
    <x v="3"/>
    <x v="22"/>
    <x v="3"/>
    <x v="1"/>
    <x v="0"/>
    <x v="0"/>
    <n v="736"/>
    <n v="628.17000000000007"/>
    <n v="456593.95000000007"/>
    <n v="526889.83299999998"/>
    <n v="83.999999999999986"/>
    <n v="802574.745"/>
    <n v="0"/>
    <n v="0"/>
    <n v="456593.95000000007"/>
    <n v="526889.83299999998"/>
    <n v="0"/>
    <n v="0"/>
    <n v="802574.745"/>
  </r>
  <r>
    <x v="0"/>
    <x v="0"/>
    <x v="3"/>
    <x v="22"/>
    <x v="3"/>
    <x v="1"/>
    <x v="0"/>
    <x v="1"/>
    <n v="0"/>
    <n v="0"/>
    <n v="0"/>
    <n v="0"/>
    <n v="5.6"/>
    <n v="78059.527000000002"/>
    <n v="0"/>
    <n v="0"/>
    <n v="0"/>
    <n v="0"/>
    <n v="0"/>
    <n v="0"/>
    <n v="78059.527000000002"/>
  </r>
  <r>
    <x v="0"/>
    <x v="0"/>
    <x v="3"/>
    <x v="22"/>
    <x v="3"/>
    <x v="2"/>
    <x v="0"/>
    <x v="0"/>
    <n v="434"/>
    <n v="797.10000000000014"/>
    <n v="362358.29000000004"/>
    <n v="518912.59000000008"/>
    <n v="35.999999999999986"/>
    <n v="414843.28899999999"/>
    <n v="0"/>
    <n v="0"/>
    <n v="362358.29000000004"/>
    <n v="518912.59000000008"/>
    <n v="0"/>
    <n v="0"/>
    <n v="414843.28899999999"/>
  </r>
  <r>
    <x v="0"/>
    <x v="0"/>
    <x v="3"/>
    <x v="22"/>
    <x v="3"/>
    <x v="2"/>
    <x v="0"/>
    <x v="1"/>
    <n v="0"/>
    <n v="0"/>
    <n v="0"/>
    <n v="0"/>
    <n v="11.200000000000001"/>
    <n v="182017.44400000002"/>
    <n v="0"/>
    <n v="0"/>
    <n v="0"/>
    <n v="0"/>
    <n v="0"/>
    <n v="0"/>
    <n v="182017.44400000002"/>
  </r>
  <r>
    <x v="0"/>
    <x v="0"/>
    <x v="3"/>
    <x v="22"/>
    <x v="4"/>
    <x v="0"/>
    <x v="0"/>
    <x v="0"/>
    <n v="2"/>
    <n v="2.5299999999999998"/>
    <n v="3130.9300000000003"/>
    <n v="3267.4"/>
    <n v="32"/>
    <n v="8462903.3090000004"/>
    <n v="0"/>
    <n v="0"/>
    <n v="3130.9300000000003"/>
    <n v="3267.4"/>
    <n v="0"/>
    <n v="0"/>
    <n v="8462903.3090000004"/>
  </r>
  <r>
    <x v="0"/>
    <x v="0"/>
    <x v="3"/>
    <x v="22"/>
    <x v="4"/>
    <x v="0"/>
    <x v="0"/>
    <x v="1"/>
    <n v="0"/>
    <n v="0"/>
    <n v="0"/>
    <n v="0"/>
    <n v="0"/>
    <n v="65335.500999999997"/>
    <n v="0"/>
    <n v="0"/>
    <n v="0"/>
    <n v="0"/>
    <n v="0"/>
    <n v="0"/>
    <n v="65335.500999999997"/>
  </r>
  <r>
    <x v="0"/>
    <x v="0"/>
    <x v="3"/>
    <x v="23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3"/>
    <x v="23"/>
    <x v="0"/>
    <x v="0"/>
    <x v="0"/>
    <x v="0"/>
    <n v="1850"/>
    <n v="2395.3700000000003"/>
    <n v="5463814.459999999"/>
    <n v="1711925.4987639999"/>
    <n v="168"/>
    <n v="1372303.0580000002"/>
    <n v="0"/>
    <n v="0"/>
    <n v="5463814.459999999"/>
    <n v="1711925.4987639999"/>
    <n v="0"/>
    <n v="0"/>
    <n v="1372303.0580000002"/>
  </r>
  <r>
    <x v="0"/>
    <x v="0"/>
    <x v="3"/>
    <x v="23"/>
    <x v="0"/>
    <x v="0"/>
    <x v="0"/>
    <x v="1"/>
    <n v="0"/>
    <n v="0"/>
    <n v="0"/>
    <n v="0"/>
    <n v="47.2"/>
    <n v="657047.65000000014"/>
    <n v="0"/>
    <n v="0"/>
    <n v="0"/>
    <n v="0"/>
    <n v="0"/>
    <n v="0"/>
    <n v="657047.65000000014"/>
  </r>
  <r>
    <x v="0"/>
    <x v="0"/>
    <x v="3"/>
    <x v="23"/>
    <x v="0"/>
    <x v="1"/>
    <x v="0"/>
    <x v="0"/>
    <n v="38236"/>
    <n v="34837.229999999989"/>
    <n v="32331573.040000007"/>
    <n v="31074138.305999998"/>
    <n v="2127.1999999999998"/>
    <n v="21402901.744000003"/>
    <n v="0"/>
    <n v="0"/>
    <n v="32331573.040000007"/>
    <n v="31074138.305999998"/>
    <n v="0"/>
    <n v="0"/>
    <n v="21402901.744000003"/>
  </r>
  <r>
    <x v="0"/>
    <x v="0"/>
    <x v="3"/>
    <x v="23"/>
    <x v="0"/>
    <x v="1"/>
    <x v="0"/>
    <x v="1"/>
    <n v="0"/>
    <n v="0"/>
    <n v="0"/>
    <n v="0"/>
    <n v="755.2"/>
    <n v="11020566.368000001"/>
    <n v="0"/>
    <n v="0"/>
    <n v="0"/>
    <n v="0"/>
    <n v="0"/>
    <n v="0"/>
    <n v="11020566.368000001"/>
  </r>
  <r>
    <x v="0"/>
    <x v="0"/>
    <x v="3"/>
    <x v="23"/>
    <x v="0"/>
    <x v="2"/>
    <x v="0"/>
    <x v="0"/>
    <n v="153"/>
    <n v="106.88"/>
    <n v="171819.64"/>
    <n v="114438.31"/>
    <n v="15.2"/>
    <n v="107096.878"/>
    <n v="0"/>
    <n v="0"/>
    <n v="171819.64"/>
    <n v="114438.31"/>
    <n v="0"/>
    <n v="0"/>
    <n v="107096.878"/>
  </r>
  <r>
    <x v="0"/>
    <x v="0"/>
    <x v="3"/>
    <x v="23"/>
    <x v="0"/>
    <x v="2"/>
    <x v="0"/>
    <x v="1"/>
    <n v="0"/>
    <n v="0"/>
    <n v="0"/>
    <n v="0"/>
    <n v="1.6"/>
    <n v="22028.3"/>
    <n v="0"/>
    <n v="0"/>
    <n v="0"/>
    <n v="0"/>
    <n v="0"/>
    <n v="0"/>
    <n v="22028.3"/>
  </r>
  <r>
    <x v="0"/>
    <x v="0"/>
    <x v="3"/>
    <x v="23"/>
    <x v="0"/>
    <x v="3"/>
    <x v="0"/>
    <x v="0"/>
    <n v="254"/>
    <n v="259.40000000000003"/>
    <n v="72689.16"/>
    <n v="471268.75"/>
    <n v="20.000000000000004"/>
    <n v="248150.35"/>
    <n v="0"/>
    <n v="0"/>
    <n v="72689.16"/>
    <n v="471268.75"/>
    <n v="0"/>
    <n v="0"/>
    <n v="248150.35"/>
  </r>
  <r>
    <x v="0"/>
    <x v="0"/>
    <x v="3"/>
    <x v="23"/>
    <x v="0"/>
    <x v="3"/>
    <x v="0"/>
    <x v="1"/>
    <n v="0"/>
    <n v="0"/>
    <n v="0"/>
    <n v="0"/>
    <n v="3.2"/>
    <n v="44265.248999999996"/>
    <n v="0"/>
    <n v="0"/>
    <n v="0"/>
    <n v="0"/>
    <n v="0"/>
    <n v="0"/>
    <n v="44265.248999999996"/>
  </r>
  <r>
    <x v="0"/>
    <x v="0"/>
    <x v="3"/>
    <x v="23"/>
    <x v="1"/>
    <x v="4"/>
    <x v="0"/>
    <x v="0"/>
    <n v="4920"/>
    <n v="4969.88"/>
    <n v="7758273.9900000002"/>
    <n v="7639250.1668999996"/>
    <n v="529.6"/>
    <n v="4745428.9539999999"/>
    <n v="0"/>
    <n v="0"/>
    <n v="7758273.9900000002"/>
    <n v="7639250.1668999996"/>
    <n v="0"/>
    <n v="0"/>
    <n v="4745428.9539999999"/>
  </r>
  <r>
    <x v="0"/>
    <x v="0"/>
    <x v="3"/>
    <x v="23"/>
    <x v="1"/>
    <x v="4"/>
    <x v="0"/>
    <x v="1"/>
    <n v="0"/>
    <n v="0"/>
    <n v="0"/>
    <n v="0"/>
    <n v="226.39999999999998"/>
    <n v="3289512.38"/>
    <n v="0"/>
    <n v="0"/>
    <n v="0"/>
    <n v="0"/>
    <n v="0"/>
    <n v="0"/>
    <n v="3289512.38"/>
  </r>
  <r>
    <x v="0"/>
    <x v="0"/>
    <x v="3"/>
    <x v="23"/>
    <x v="1"/>
    <x v="0"/>
    <x v="0"/>
    <x v="0"/>
    <n v="914"/>
    <n v="1179.5500000000002"/>
    <n v="2567889.75"/>
    <n v="1698610.29"/>
    <n v="144"/>
    <n v="1700263.4669999999"/>
    <n v="0"/>
    <n v="0"/>
    <n v="2567889.75"/>
    <n v="1698610.29"/>
    <n v="0"/>
    <n v="0"/>
    <n v="1700263.4669999999"/>
  </r>
  <r>
    <x v="0"/>
    <x v="0"/>
    <x v="3"/>
    <x v="23"/>
    <x v="1"/>
    <x v="0"/>
    <x v="0"/>
    <x v="1"/>
    <n v="0"/>
    <n v="0"/>
    <n v="0"/>
    <n v="0"/>
    <n v="58.399999999999991"/>
    <n v="904490.29300000006"/>
    <n v="0"/>
    <n v="0"/>
    <n v="0"/>
    <n v="0"/>
    <n v="0"/>
    <n v="0"/>
    <n v="904490.29300000006"/>
  </r>
  <r>
    <x v="0"/>
    <x v="0"/>
    <x v="3"/>
    <x v="23"/>
    <x v="1"/>
    <x v="1"/>
    <x v="0"/>
    <x v="0"/>
    <n v="6056"/>
    <n v="5880.17"/>
    <n v="9818485.0999999996"/>
    <n v="8863247.112999998"/>
    <n v="1583.9999999999995"/>
    <n v="20655176.647000004"/>
    <n v="0"/>
    <n v="0"/>
    <n v="9818485.0999999996"/>
    <n v="8863247.112999998"/>
    <n v="0"/>
    <n v="0"/>
    <n v="20655176.647000004"/>
  </r>
  <r>
    <x v="0"/>
    <x v="0"/>
    <x v="3"/>
    <x v="23"/>
    <x v="1"/>
    <x v="1"/>
    <x v="0"/>
    <x v="1"/>
    <n v="0"/>
    <n v="0"/>
    <n v="0"/>
    <n v="0"/>
    <n v="146.40000000000003"/>
    <n v="2187289.4680000003"/>
    <n v="0"/>
    <n v="0"/>
    <n v="0"/>
    <n v="0"/>
    <n v="0"/>
    <n v="0"/>
    <n v="2187289.4680000003"/>
  </r>
  <r>
    <x v="0"/>
    <x v="0"/>
    <x v="3"/>
    <x v="23"/>
    <x v="1"/>
    <x v="2"/>
    <x v="0"/>
    <x v="0"/>
    <n v="17"/>
    <n v="7.33"/>
    <n v="25551.850000000002"/>
    <n v="16657.16"/>
    <n v="4.8"/>
    <n v="22275.792000000001"/>
    <n v="0"/>
    <n v="0"/>
    <n v="25551.850000000002"/>
    <n v="16657.16"/>
    <n v="0"/>
    <n v="0"/>
    <n v="22275.792000000001"/>
  </r>
  <r>
    <x v="0"/>
    <x v="0"/>
    <x v="3"/>
    <x v="23"/>
    <x v="1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23"/>
    <x v="1"/>
    <x v="3"/>
    <x v="0"/>
    <x v="0"/>
    <n v="26"/>
    <n v="32.83"/>
    <n v="54594.729999999996"/>
    <n v="45883.66"/>
    <n v="2.4"/>
    <n v="15631.973"/>
    <n v="0"/>
    <n v="0"/>
    <n v="54594.729999999996"/>
    <n v="45883.66"/>
    <n v="0"/>
    <n v="0"/>
    <n v="15631.973"/>
  </r>
  <r>
    <x v="0"/>
    <x v="0"/>
    <x v="3"/>
    <x v="23"/>
    <x v="2"/>
    <x v="4"/>
    <x v="0"/>
    <x v="0"/>
    <n v="6550"/>
    <n v="5372.66"/>
    <n v="47940636.040000007"/>
    <n v="38834224.622700006"/>
    <n v="1905.5999999999997"/>
    <n v="32051616.608000003"/>
    <n v="0"/>
    <n v="0"/>
    <n v="47940636.040000007"/>
    <n v="38834224.622700006"/>
    <n v="0"/>
    <n v="0"/>
    <n v="32051616.608000003"/>
  </r>
  <r>
    <x v="0"/>
    <x v="0"/>
    <x v="3"/>
    <x v="23"/>
    <x v="2"/>
    <x v="4"/>
    <x v="0"/>
    <x v="1"/>
    <n v="0"/>
    <n v="0"/>
    <n v="0"/>
    <n v="0"/>
    <n v="103.19999999999999"/>
    <n v="1579492.53"/>
    <n v="0"/>
    <n v="0"/>
    <n v="0"/>
    <n v="0"/>
    <n v="0"/>
    <n v="0"/>
    <n v="1579492.53"/>
  </r>
  <r>
    <x v="0"/>
    <x v="0"/>
    <x v="3"/>
    <x v="23"/>
    <x v="2"/>
    <x v="0"/>
    <x v="0"/>
    <x v="0"/>
    <n v="2637"/>
    <n v="5040.8900000000003"/>
    <n v="3878671.7"/>
    <n v="3753872.4500000007"/>
    <n v="152"/>
    <n v="2173035.9070000001"/>
    <n v="0"/>
    <n v="0"/>
    <n v="3878671.7"/>
    <n v="3753872.4500000007"/>
    <n v="0"/>
    <n v="0"/>
    <n v="2173035.9070000001"/>
  </r>
  <r>
    <x v="0"/>
    <x v="0"/>
    <x v="3"/>
    <x v="23"/>
    <x v="2"/>
    <x v="0"/>
    <x v="0"/>
    <x v="1"/>
    <n v="0"/>
    <n v="0"/>
    <n v="0"/>
    <n v="0"/>
    <n v="12.000000000000002"/>
    <n v="195203.74999999997"/>
    <n v="0"/>
    <n v="0"/>
    <n v="0"/>
    <n v="0"/>
    <n v="0"/>
    <n v="0"/>
    <n v="195203.74999999997"/>
  </r>
  <r>
    <x v="0"/>
    <x v="0"/>
    <x v="3"/>
    <x v="23"/>
    <x v="2"/>
    <x v="1"/>
    <x v="0"/>
    <x v="0"/>
    <n v="495"/>
    <n v="482.17"/>
    <n v="2531825.4899999998"/>
    <n v="2525831.0129999993"/>
    <n v="206.4"/>
    <n v="2207728.943"/>
    <n v="0"/>
    <n v="0"/>
    <n v="2531825.4899999998"/>
    <n v="2525831.0129999993"/>
    <n v="0"/>
    <n v="0"/>
    <n v="2207728.943"/>
  </r>
  <r>
    <x v="0"/>
    <x v="0"/>
    <x v="3"/>
    <x v="23"/>
    <x v="2"/>
    <x v="1"/>
    <x v="0"/>
    <x v="1"/>
    <n v="0"/>
    <n v="0"/>
    <n v="0"/>
    <n v="0"/>
    <n v="16.8"/>
    <n v="250329.10700000002"/>
    <n v="0"/>
    <n v="0"/>
    <n v="0"/>
    <n v="0"/>
    <n v="0"/>
    <n v="0"/>
    <n v="250329.10700000002"/>
  </r>
  <r>
    <x v="0"/>
    <x v="0"/>
    <x v="3"/>
    <x v="23"/>
    <x v="2"/>
    <x v="2"/>
    <x v="0"/>
    <x v="0"/>
    <n v="3"/>
    <n v="1.26"/>
    <n v="14733.33"/>
    <n v="6175.89"/>
    <n v="0"/>
    <n v="0"/>
    <n v="0"/>
    <n v="0"/>
    <n v="14733.33"/>
    <n v="6175.89"/>
    <n v="0"/>
    <n v="0"/>
    <n v="0"/>
  </r>
  <r>
    <x v="0"/>
    <x v="0"/>
    <x v="3"/>
    <x v="23"/>
    <x v="2"/>
    <x v="3"/>
    <x v="0"/>
    <x v="0"/>
    <n v="694"/>
    <n v="575.85"/>
    <n v="4408063.17"/>
    <n v="4007771.85"/>
    <n v="246.4"/>
    <n v="3501035.0060000001"/>
    <n v="0"/>
    <n v="0"/>
    <n v="4408063.17"/>
    <n v="4007771.85"/>
    <n v="0"/>
    <n v="0"/>
    <n v="3501035.0060000001"/>
  </r>
  <r>
    <x v="0"/>
    <x v="0"/>
    <x v="3"/>
    <x v="23"/>
    <x v="2"/>
    <x v="3"/>
    <x v="0"/>
    <x v="1"/>
    <n v="0"/>
    <n v="0"/>
    <n v="0"/>
    <n v="0"/>
    <n v="0.8"/>
    <n v="10991.449000000001"/>
    <n v="0"/>
    <n v="0"/>
    <n v="0"/>
    <n v="0"/>
    <n v="0"/>
    <n v="0"/>
    <n v="10991.449000000001"/>
  </r>
  <r>
    <x v="0"/>
    <x v="0"/>
    <x v="3"/>
    <x v="23"/>
    <x v="3"/>
    <x v="0"/>
    <x v="0"/>
    <x v="0"/>
    <n v="215"/>
    <n v="244.19000000000003"/>
    <n v="244573.93"/>
    <n v="122251.21"/>
    <n v="4"/>
    <n v="26803.244999999999"/>
    <n v="0"/>
    <n v="0"/>
    <n v="244573.93"/>
    <n v="122251.21"/>
    <n v="0"/>
    <n v="0"/>
    <n v="26803.244999999999"/>
  </r>
  <r>
    <x v="0"/>
    <x v="0"/>
    <x v="3"/>
    <x v="23"/>
    <x v="3"/>
    <x v="0"/>
    <x v="0"/>
    <x v="1"/>
    <n v="0"/>
    <n v="0"/>
    <n v="0"/>
    <n v="0"/>
    <n v="1.6"/>
    <n v="22434.209000000003"/>
    <n v="0"/>
    <n v="0"/>
    <n v="0"/>
    <n v="0"/>
    <n v="0"/>
    <n v="0"/>
    <n v="22434.209000000003"/>
  </r>
  <r>
    <x v="0"/>
    <x v="0"/>
    <x v="3"/>
    <x v="23"/>
    <x v="3"/>
    <x v="1"/>
    <x v="0"/>
    <x v="0"/>
    <n v="459"/>
    <n v="479.28999999999996"/>
    <n v="266392.98000000004"/>
    <n v="295198.75991999998"/>
    <n v="22.400000000000002"/>
    <n v="99445.087"/>
    <n v="0"/>
    <n v="0"/>
    <n v="266392.98000000004"/>
    <n v="295198.75991999998"/>
    <n v="0"/>
    <n v="0"/>
    <n v="99445.087"/>
  </r>
  <r>
    <x v="0"/>
    <x v="0"/>
    <x v="3"/>
    <x v="23"/>
    <x v="3"/>
    <x v="1"/>
    <x v="0"/>
    <x v="1"/>
    <n v="0"/>
    <n v="0"/>
    <n v="0"/>
    <n v="0"/>
    <n v="8.8000000000000007"/>
    <n v="127272.152"/>
    <n v="0"/>
    <n v="0"/>
    <n v="0"/>
    <n v="0"/>
    <n v="0"/>
    <n v="0"/>
    <n v="127272.152"/>
  </r>
  <r>
    <x v="0"/>
    <x v="0"/>
    <x v="3"/>
    <x v="23"/>
    <x v="3"/>
    <x v="2"/>
    <x v="0"/>
    <x v="0"/>
    <n v="308"/>
    <n v="799.63"/>
    <n v="291250.48"/>
    <n v="500692.80999999994"/>
    <n v="21.6"/>
    <n v="185658.71799999999"/>
    <n v="0"/>
    <n v="0"/>
    <n v="291250.48"/>
    <n v="500692.80999999994"/>
    <n v="0"/>
    <n v="0"/>
    <n v="185658.71799999999"/>
  </r>
  <r>
    <x v="0"/>
    <x v="0"/>
    <x v="3"/>
    <x v="23"/>
    <x v="3"/>
    <x v="2"/>
    <x v="0"/>
    <x v="1"/>
    <n v="0"/>
    <n v="0"/>
    <n v="0"/>
    <n v="0"/>
    <n v="9.6"/>
    <n v="132456.1"/>
    <n v="0"/>
    <n v="0"/>
    <n v="0"/>
    <n v="0"/>
    <n v="0"/>
    <n v="0"/>
    <n v="132456.1"/>
  </r>
  <r>
    <x v="0"/>
    <x v="0"/>
    <x v="3"/>
    <x v="23"/>
    <x v="4"/>
    <x v="0"/>
    <x v="0"/>
    <x v="0"/>
    <n v="7"/>
    <n v="1.3"/>
    <n v="28138.18"/>
    <n v="5567.84"/>
    <n v="72.000000000000014"/>
    <n v="1505149.0370000002"/>
    <n v="0"/>
    <n v="0"/>
    <n v="28138.18"/>
    <n v="5567.84"/>
    <n v="0"/>
    <n v="0"/>
    <n v="1505149.0370000002"/>
  </r>
  <r>
    <x v="0"/>
    <x v="0"/>
    <x v="3"/>
    <x v="23"/>
    <x v="4"/>
    <x v="0"/>
    <x v="0"/>
    <x v="1"/>
    <n v="0"/>
    <n v="0"/>
    <n v="0"/>
    <n v="0"/>
    <n v="6.3999999999999995"/>
    <n v="142506.70000000001"/>
    <n v="0"/>
    <n v="0"/>
    <n v="0"/>
    <n v="0"/>
    <n v="0"/>
    <n v="0"/>
    <n v="142506.70000000001"/>
  </r>
  <r>
    <x v="0"/>
    <x v="0"/>
    <x v="3"/>
    <x v="23"/>
    <x v="4"/>
    <x v="3"/>
    <x v="0"/>
    <x v="0"/>
    <n v="1"/>
    <n v="0.36"/>
    <n v="3057.81"/>
    <n v="1964.18"/>
    <n v="0"/>
    <n v="0"/>
    <n v="0"/>
    <n v="0"/>
    <n v="3057.81"/>
    <n v="1964.18"/>
    <n v="0"/>
    <n v="0"/>
    <n v="0"/>
  </r>
  <r>
    <x v="0"/>
    <x v="0"/>
    <x v="3"/>
    <x v="24"/>
    <x v="0"/>
    <x v="0"/>
    <x v="0"/>
    <x v="0"/>
    <n v="8264"/>
    <n v="7773.5"/>
    <n v="8147693.9699999988"/>
    <n v="8312000.2576130014"/>
    <n v="548"/>
    <n v="7724002.7899999982"/>
    <n v="0"/>
    <n v="0"/>
    <n v="8147693.9699999988"/>
    <n v="8312000.2576130014"/>
    <n v="0"/>
    <n v="0"/>
    <n v="7724002.7899999982"/>
  </r>
  <r>
    <x v="0"/>
    <x v="0"/>
    <x v="3"/>
    <x v="24"/>
    <x v="0"/>
    <x v="0"/>
    <x v="0"/>
    <x v="1"/>
    <n v="0"/>
    <n v="0"/>
    <n v="0"/>
    <n v="0"/>
    <n v="155.20000000000005"/>
    <n v="2322738.1659999997"/>
    <n v="0"/>
    <n v="0"/>
    <n v="0"/>
    <n v="0"/>
    <n v="0"/>
    <n v="0"/>
    <n v="2322738.1659999997"/>
  </r>
  <r>
    <x v="0"/>
    <x v="0"/>
    <x v="3"/>
    <x v="24"/>
    <x v="0"/>
    <x v="1"/>
    <x v="0"/>
    <x v="0"/>
    <n v="17961"/>
    <n v="17281.930000000004"/>
    <n v="14795620.360000003"/>
    <n v="15197427.530400002"/>
    <n v="1340.8"/>
    <n v="15741395.040000001"/>
    <n v="0"/>
    <n v="0"/>
    <n v="14795620.360000003"/>
    <n v="15197427.530400002"/>
    <n v="0"/>
    <n v="0"/>
    <n v="15741395.040000001"/>
  </r>
  <r>
    <x v="0"/>
    <x v="0"/>
    <x v="3"/>
    <x v="24"/>
    <x v="0"/>
    <x v="1"/>
    <x v="0"/>
    <x v="1"/>
    <n v="0"/>
    <n v="0"/>
    <n v="0"/>
    <n v="0"/>
    <n v="354.40000000000009"/>
    <n v="5281089.3659999995"/>
    <n v="0"/>
    <n v="0"/>
    <n v="0"/>
    <n v="0"/>
    <n v="0"/>
    <n v="0"/>
    <n v="5281089.3659999995"/>
  </r>
  <r>
    <x v="0"/>
    <x v="0"/>
    <x v="3"/>
    <x v="24"/>
    <x v="0"/>
    <x v="2"/>
    <x v="0"/>
    <x v="0"/>
    <n v="77"/>
    <n v="89.539999999999992"/>
    <n v="109412.92"/>
    <n v="111294.11"/>
    <n v="14.399999999999999"/>
    <n v="299413.408"/>
    <n v="0"/>
    <n v="0"/>
    <n v="109412.92"/>
    <n v="111294.11"/>
    <n v="0"/>
    <n v="0"/>
    <n v="299413.408"/>
  </r>
  <r>
    <x v="0"/>
    <x v="0"/>
    <x v="3"/>
    <x v="24"/>
    <x v="0"/>
    <x v="2"/>
    <x v="0"/>
    <x v="1"/>
    <n v="0"/>
    <n v="0"/>
    <n v="0"/>
    <n v="0"/>
    <n v="2.4000000000000004"/>
    <n v="33496.959999999999"/>
    <n v="0"/>
    <n v="0"/>
    <n v="0"/>
    <n v="0"/>
    <n v="0"/>
    <n v="0"/>
    <n v="33496.959999999999"/>
  </r>
  <r>
    <x v="0"/>
    <x v="0"/>
    <x v="3"/>
    <x v="24"/>
    <x v="0"/>
    <x v="3"/>
    <x v="0"/>
    <x v="0"/>
    <n v="4085"/>
    <n v="3639.0299999999997"/>
    <n v="6496758.7700000005"/>
    <n v="5638884.9263900006"/>
    <n v="620"/>
    <n v="5937120.6440000003"/>
    <n v="0"/>
    <n v="0"/>
    <n v="6496758.7700000005"/>
    <n v="5638884.9263900006"/>
    <n v="0"/>
    <n v="0"/>
    <n v="5937120.6440000003"/>
  </r>
  <r>
    <x v="0"/>
    <x v="0"/>
    <x v="3"/>
    <x v="24"/>
    <x v="0"/>
    <x v="3"/>
    <x v="0"/>
    <x v="1"/>
    <n v="0"/>
    <n v="0"/>
    <n v="0"/>
    <n v="0"/>
    <n v="38.4"/>
    <n v="553711.3189999999"/>
    <n v="0"/>
    <n v="0"/>
    <n v="0"/>
    <n v="0"/>
    <n v="0"/>
    <n v="0"/>
    <n v="553711.3189999999"/>
  </r>
  <r>
    <x v="0"/>
    <x v="0"/>
    <x v="3"/>
    <x v="24"/>
    <x v="1"/>
    <x v="4"/>
    <x v="0"/>
    <x v="0"/>
    <n v="1647"/>
    <n v="1367.6699999999998"/>
    <n v="2431260.4499999997"/>
    <n v="2231327"/>
    <n v="256.79999999999995"/>
    <n v="3079626.9280000003"/>
    <n v="0"/>
    <n v="0"/>
    <n v="2431260.4499999997"/>
    <n v="2231327"/>
    <n v="0"/>
    <n v="0"/>
    <n v="3079626.9280000003"/>
  </r>
  <r>
    <x v="0"/>
    <x v="0"/>
    <x v="3"/>
    <x v="24"/>
    <x v="1"/>
    <x v="4"/>
    <x v="0"/>
    <x v="1"/>
    <n v="0"/>
    <n v="0"/>
    <n v="0"/>
    <n v="0"/>
    <n v="81.599999999999994"/>
    <n v="1241742.0260000001"/>
    <n v="0"/>
    <n v="0"/>
    <n v="0"/>
    <n v="0"/>
    <n v="0"/>
    <n v="0"/>
    <n v="1241742.0260000001"/>
  </r>
  <r>
    <x v="0"/>
    <x v="0"/>
    <x v="3"/>
    <x v="24"/>
    <x v="1"/>
    <x v="0"/>
    <x v="0"/>
    <x v="0"/>
    <n v="721"/>
    <n v="1097.18"/>
    <n v="1443871.2899999998"/>
    <n v="1419058.83"/>
    <n v="142.4"/>
    <n v="3728872.8190000001"/>
    <n v="0"/>
    <n v="0"/>
    <n v="1443871.2899999998"/>
    <n v="1419058.83"/>
    <n v="0"/>
    <n v="0"/>
    <n v="3728872.8190000001"/>
  </r>
  <r>
    <x v="0"/>
    <x v="0"/>
    <x v="3"/>
    <x v="24"/>
    <x v="1"/>
    <x v="0"/>
    <x v="0"/>
    <x v="1"/>
    <n v="0"/>
    <n v="0"/>
    <n v="0"/>
    <n v="0"/>
    <n v="36"/>
    <n v="514538.27599999995"/>
    <n v="0"/>
    <n v="0"/>
    <n v="0"/>
    <n v="0"/>
    <n v="0"/>
    <n v="0"/>
    <n v="514538.27599999995"/>
  </r>
  <r>
    <x v="0"/>
    <x v="0"/>
    <x v="3"/>
    <x v="24"/>
    <x v="1"/>
    <x v="1"/>
    <x v="0"/>
    <x v="0"/>
    <n v="2009"/>
    <n v="2235.84"/>
    <n v="3597864.9500000007"/>
    <n v="3688958.1405000007"/>
    <n v="394.40000000000003"/>
    <n v="4607894.6830000002"/>
    <n v="0"/>
    <n v="0"/>
    <n v="3597864.9500000007"/>
    <n v="3688958.1405000007"/>
    <n v="0"/>
    <n v="0"/>
    <n v="4607894.6830000002"/>
  </r>
  <r>
    <x v="0"/>
    <x v="0"/>
    <x v="3"/>
    <x v="24"/>
    <x v="1"/>
    <x v="1"/>
    <x v="0"/>
    <x v="1"/>
    <n v="0"/>
    <n v="0"/>
    <n v="0"/>
    <n v="0"/>
    <n v="75.999999999999986"/>
    <n v="1114206.324"/>
    <n v="0"/>
    <n v="0"/>
    <n v="0"/>
    <n v="0"/>
    <n v="0"/>
    <n v="0"/>
    <n v="1114206.324"/>
  </r>
  <r>
    <x v="0"/>
    <x v="0"/>
    <x v="3"/>
    <x v="24"/>
    <x v="1"/>
    <x v="2"/>
    <x v="0"/>
    <x v="0"/>
    <n v="196"/>
    <n v="207.19"/>
    <n v="190658.53"/>
    <n v="223959.93000000002"/>
    <n v="13.6"/>
    <n v="117189.91899999999"/>
    <n v="0"/>
    <n v="0"/>
    <n v="190658.53"/>
    <n v="223959.93000000002"/>
    <n v="0"/>
    <n v="0"/>
    <n v="117189.91899999999"/>
  </r>
  <r>
    <x v="0"/>
    <x v="0"/>
    <x v="3"/>
    <x v="24"/>
    <x v="1"/>
    <x v="3"/>
    <x v="0"/>
    <x v="0"/>
    <n v="391"/>
    <n v="345.99"/>
    <n v="845504.77"/>
    <n v="627905.43000000005"/>
    <n v="50.4"/>
    <n v="631783.21500000008"/>
    <n v="0"/>
    <n v="0"/>
    <n v="845504.77"/>
    <n v="627905.43000000005"/>
    <n v="0"/>
    <n v="0"/>
    <n v="631783.21500000008"/>
  </r>
  <r>
    <x v="0"/>
    <x v="0"/>
    <x v="3"/>
    <x v="24"/>
    <x v="1"/>
    <x v="3"/>
    <x v="0"/>
    <x v="1"/>
    <n v="0"/>
    <n v="0"/>
    <n v="0"/>
    <n v="0"/>
    <n v="3.2"/>
    <n v="45942.400000000001"/>
    <n v="0"/>
    <n v="0"/>
    <n v="0"/>
    <n v="0"/>
    <n v="0"/>
    <n v="0"/>
    <n v="45942.400000000001"/>
  </r>
  <r>
    <x v="0"/>
    <x v="0"/>
    <x v="3"/>
    <x v="24"/>
    <x v="2"/>
    <x v="4"/>
    <x v="0"/>
    <x v="0"/>
    <n v="790"/>
    <n v="802.16000000000008"/>
    <n v="4085580.81"/>
    <n v="3860294.4022000013"/>
    <n v="484.80000000000007"/>
    <n v="7325757.1870000008"/>
    <n v="0"/>
    <n v="0"/>
    <n v="4085580.81"/>
    <n v="3860294.4022000013"/>
    <n v="0"/>
    <n v="0"/>
    <n v="7325757.1870000008"/>
  </r>
  <r>
    <x v="0"/>
    <x v="0"/>
    <x v="3"/>
    <x v="24"/>
    <x v="2"/>
    <x v="4"/>
    <x v="0"/>
    <x v="1"/>
    <n v="0"/>
    <n v="0"/>
    <n v="0"/>
    <n v="0"/>
    <n v="47.2"/>
    <n v="682392.16499999992"/>
    <n v="0"/>
    <n v="0"/>
    <n v="0"/>
    <n v="0"/>
    <n v="0"/>
    <n v="0"/>
    <n v="682392.16499999992"/>
  </r>
  <r>
    <x v="0"/>
    <x v="0"/>
    <x v="3"/>
    <x v="24"/>
    <x v="2"/>
    <x v="0"/>
    <x v="0"/>
    <x v="0"/>
    <n v="193"/>
    <n v="437.99000000000007"/>
    <n v="1580218.9"/>
    <n v="1497794.4683199998"/>
    <n v="295.2"/>
    <n v="4679710.9660000009"/>
    <n v="0"/>
    <n v="0"/>
    <n v="1580218.9"/>
    <n v="1497794.4683199998"/>
    <n v="0"/>
    <n v="0"/>
    <n v="4679710.9660000009"/>
  </r>
  <r>
    <x v="0"/>
    <x v="0"/>
    <x v="3"/>
    <x v="24"/>
    <x v="2"/>
    <x v="0"/>
    <x v="0"/>
    <x v="1"/>
    <n v="0"/>
    <n v="0"/>
    <n v="0"/>
    <n v="0"/>
    <n v="16"/>
    <n v="230223.98"/>
    <n v="0"/>
    <n v="0"/>
    <n v="0"/>
    <n v="0"/>
    <n v="0"/>
    <n v="0"/>
    <n v="230223.98"/>
  </r>
  <r>
    <x v="0"/>
    <x v="0"/>
    <x v="3"/>
    <x v="24"/>
    <x v="2"/>
    <x v="1"/>
    <x v="0"/>
    <x v="0"/>
    <n v="138"/>
    <n v="138.04"/>
    <n v="622690.82000000007"/>
    <n v="722378.57559999998"/>
    <n v="135.19999999999999"/>
    <n v="1335095.9509999999"/>
    <n v="0"/>
    <n v="0"/>
    <n v="622690.82000000007"/>
    <n v="722378.57559999998"/>
    <n v="0"/>
    <n v="0"/>
    <n v="1335095.9509999999"/>
  </r>
  <r>
    <x v="0"/>
    <x v="0"/>
    <x v="3"/>
    <x v="24"/>
    <x v="2"/>
    <x v="1"/>
    <x v="0"/>
    <x v="1"/>
    <n v="0"/>
    <n v="0"/>
    <n v="0"/>
    <n v="0"/>
    <n v="18.400000000000002"/>
    <n v="259449.02200000003"/>
    <n v="0"/>
    <n v="0"/>
    <n v="0"/>
    <n v="0"/>
    <n v="0"/>
    <n v="0"/>
    <n v="259449.02200000003"/>
  </r>
  <r>
    <x v="0"/>
    <x v="0"/>
    <x v="3"/>
    <x v="24"/>
    <x v="2"/>
    <x v="2"/>
    <x v="0"/>
    <x v="0"/>
    <n v="16"/>
    <n v="17.87"/>
    <n v="31256.639999999999"/>
    <n v="37837.760000000002"/>
    <n v="4.8"/>
    <n v="66232.607000000004"/>
    <n v="0"/>
    <n v="0"/>
    <n v="31256.639999999999"/>
    <n v="37837.760000000002"/>
    <n v="0"/>
    <n v="0"/>
    <n v="66232.607000000004"/>
  </r>
  <r>
    <x v="0"/>
    <x v="0"/>
    <x v="3"/>
    <x v="24"/>
    <x v="2"/>
    <x v="3"/>
    <x v="0"/>
    <x v="0"/>
    <n v="904"/>
    <n v="606.98000000000025"/>
    <n v="3983427.2300000004"/>
    <n v="3241742.2900000005"/>
    <n v="172"/>
    <n v="3009123.18"/>
    <n v="0"/>
    <n v="0"/>
    <n v="3983427.2300000004"/>
    <n v="3241742.2900000005"/>
    <n v="0"/>
    <n v="0"/>
    <n v="3009123.18"/>
  </r>
  <r>
    <x v="0"/>
    <x v="0"/>
    <x v="3"/>
    <x v="24"/>
    <x v="2"/>
    <x v="3"/>
    <x v="0"/>
    <x v="1"/>
    <n v="0"/>
    <n v="0"/>
    <n v="0"/>
    <n v="0"/>
    <n v="4"/>
    <n v="54803"/>
    <n v="0"/>
    <n v="0"/>
    <n v="0"/>
    <n v="0"/>
    <n v="0"/>
    <n v="0"/>
    <n v="54803"/>
  </r>
  <r>
    <x v="0"/>
    <x v="0"/>
    <x v="3"/>
    <x v="24"/>
    <x v="3"/>
    <x v="0"/>
    <x v="0"/>
    <x v="0"/>
    <n v="810"/>
    <n v="883.59999999999991"/>
    <n v="1192656.83"/>
    <n v="1232139.78"/>
    <n v="25.6"/>
    <n v="213692.51400000002"/>
    <n v="0"/>
    <n v="0"/>
    <n v="1192656.83"/>
    <n v="1232139.78"/>
    <n v="0"/>
    <n v="0"/>
    <n v="213692.51400000002"/>
  </r>
  <r>
    <x v="0"/>
    <x v="0"/>
    <x v="3"/>
    <x v="24"/>
    <x v="3"/>
    <x v="0"/>
    <x v="0"/>
    <x v="1"/>
    <n v="0"/>
    <n v="0"/>
    <n v="0"/>
    <n v="0"/>
    <n v="4"/>
    <n v="55983.375"/>
    <n v="0"/>
    <n v="0"/>
    <n v="0"/>
    <n v="0"/>
    <n v="0"/>
    <n v="0"/>
    <n v="55983.375"/>
  </r>
  <r>
    <x v="0"/>
    <x v="0"/>
    <x v="3"/>
    <x v="24"/>
    <x v="3"/>
    <x v="1"/>
    <x v="0"/>
    <x v="0"/>
    <n v="636"/>
    <n v="819.34999999999991"/>
    <n v="318708.13"/>
    <n v="410263.87215999997"/>
    <n v="58.4"/>
    <n v="386380.72200000001"/>
    <n v="0"/>
    <n v="0"/>
    <n v="318708.13"/>
    <n v="410263.87215999997"/>
    <n v="0"/>
    <n v="0"/>
    <n v="386380.72200000001"/>
  </r>
  <r>
    <x v="0"/>
    <x v="0"/>
    <x v="3"/>
    <x v="24"/>
    <x v="3"/>
    <x v="1"/>
    <x v="0"/>
    <x v="1"/>
    <n v="0"/>
    <n v="0"/>
    <n v="0"/>
    <n v="0"/>
    <n v="8.7999999999999989"/>
    <n v="122893.666"/>
    <n v="0"/>
    <n v="0"/>
    <n v="0"/>
    <n v="0"/>
    <n v="0"/>
    <n v="0"/>
    <n v="122893.666"/>
  </r>
  <r>
    <x v="0"/>
    <x v="0"/>
    <x v="3"/>
    <x v="24"/>
    <x v="3"/>
    <x v="2"/>
    <x v="0"/>
    <x v="0"/>
    <n v="565"/>
    <n v="794.47"/>
    <n v="875749.83000000007"/>
    <n v="957330.06003999989"/>
    <n v="20"/>
    <n v="205558.94100000002"/>
    <n v="0"/>
    <n v="0"/>
    <n v="875749.83000000007"/>
    <n v="957330.06003999989"/>
    <n v="0"/>
    <n v="0"/>
    <n v="205558.94100000002"/>
  </r>
  <r>
    <x v="0"/>
    <x v="0"/>
    <x v="3"/>
    <x v="24"/>
    <x v="3"/>
    <x v="2"/>
    <x v="0"/>
    <x v="1"/>
    <n v="0"/>
    <n v="0"/>
    <n v="0"/>
    <n v="0"/>
    <n v="5.6"/>
    <n v="77775.656000000003"/>
    <n v="0"/>
    <n v="0"/>
    <n v="0"/>
    <n v="0"/>
    <n v="0"/>
    <n v="0"/>
    <n v="77775.656000000003"/>
  </r>
  <r>
    <x v="0"/>
    <x v="0"/>
    <x v="3"/>
    <x v="24"/>
    <x v="3"/>
    <x v="3"/>
    <x v="0"/>
    <x v="0"/>
    <n v="40"/>
    <n v="24.37"/>
    <n v="43800"/>
    <n v="26608.799999999999"/>
    <n v="0"/>
    <n v="711.9"/>
    <n v="0"/>
    <n v="0"/>
    <n v="43800"/>
    <n v="26608.799999999999"/>
    <n v="0"/>
    <n v="0"/>
    <n v="711.9"/>
  </r>
  <r>
    <x v="0"/>
    <x v="0"/>
    <x v="3"/>
    <x v="24"/>
    <x v="4"/>
    <x v="0"/>
    <x v="0"/>
    <x v="0"/>
    <n v="0"/>
    <n v="19.989999999999998"/>
    <n v="-1269.48"/>
    <n v="23197.79"/>
    <n v="3.2"/>
    <n v="2234276.5970000005"/>
    <n v="0"/>
    <n v="0"/>
    <n v="-1269.48"/>
    <n v="23197.79"/>
    <n v="0"/>
    <n v="0"/>
    <n v="2234276.5970000005"/>
  </r>
  <r>
    <x v="0"/>
    <x v="0"/>
    <x v="3"/>
    <x v="24"/>
    <x v="4"/>
    <x v="0"/>
    <x v="0"/>
    <x v="1"/>
    <n v="0"/>
    <n v="0"/>
    <n v="0"/>
    <n v="0"/>
    <n v="0.8"/>
    <n v="69609.337000000014"/>
    <n v="0"/>
    <n v="0"/>
    <n v="0"/>
    <n v="0"/>
    <n v="0"/>
    <n v="0"/>
    <n v="69609.337000000014"/>
  </r>
  <r>
    <x v="0"/>
    <x v="0"/>
    <x v="3"/>
    <x v="25"/>
    <x v="0"/>
    <x v="0"/>
    <x v="0"/>
    <x v="0"/>
    <n v="2920"/>
    <n v="2523.0300000000002"/>
    <n v="4654705.71"/>
    <n v="1429438.0042727999"/>
    <n v="127.2"/>
    <n v="1663740.554"/>
    <n v="0"/>
    <n v="0"/>
    <n v="4654705.71"/>
    <n v="1429438.0042727999"/>
    <n v="0"/>
    <n v="0"/>
    <n v="1663740.554"/>
  </r>
  <r>
    <x v="0"/>
    <x v="0"/>
    <x v="3"/>
    <x v="25"/>
    <x v="0"/>
    <x v="0"/>
    <x v="0"/>
    <x v="1"/>
    <n v="0"/>
    <n v="0"/>
    <n v="0"/>
    <n v="0"/>
    <n v="35.199999999999996"/>
    <n v="525874.79"/>
    <n v="0"/>
    <n v="0"/>
    <n v="0"/>
    <n v="0"/>
    <n v="0"/>
    <n v="0"/>
    <n v="525874.79"/>
  </r>
  <r>
    <x v="0"/>
    <x v="0"/>
    <x v="3"/>
    <x v="25"/>
    <x v="0"/>
    <x v="1"/>
    <x v="0"/>
    <x v="0"/>
    <n v="22652"/>
    <n v="21282.27"/>
    <n v="19013166.220000006"/>
    <n v="16989769.129399996"/>
    <n v="1142.3999999999999"/>
    <n v="11096199.982000003"/>
    <n v="0"/>
    <n v="0"/>
    <n v="19013166.220000006"/>
    <n v="16989769.129399996"/>
    <n v="0"/>
    <n v="0"/>
    <n v="11096199.982000003"/>
  </r>
  <r>
    <x v="0"/>
    <x v="0"/>
    <x v="3"/>
    <x v="25"/>
    <x v="0"/>
    <x v="1"/>
    <x v="0"/>
    <x v="1"/>
    <n v="0"/>
    <n v="0"/>
    <n v="0"/>
    <n v="0"/>
    <n v="355.20000000000005"/>
    <n v="5325972.7920000004"/>
    <n v="0"/>
    <n v="0"/>
    <n v="0"/>
    <n v="0"/>
    <n v="0"/>
    <n v="0"/>
    <n v="5325972.7920000004"/>
  </r>
  <r>
    <x v="0"/>
    <x v="0"/>
    <x v="3"/>
    <x v="25"/>
    <x v="0"/>
    <x v="2"/>
    <x v="0"/>
    <x v="0"/>
    <n v="17"/>
    <n v="12.07"/>
    <n v="19625.810000000001"/>
    <n v="14434.300000000001"/>
    <n v="12"/>
    <n v="102780.85299999999"/>
    <n v="0"/>
    <n v="0"/>
    <n v="19625.810000000001"/>
    <n v="14434.300000000001"/>
    <n v="0"/>
    <n v="0"/>
    <n v="102780.85299999999"/>
  </r>
  <r>
    <x v="0"/>
    <x v="0"/>
    <x v="3"/>
    <x v="25"/>
    <x v="0"/>
    <x v="2"/>
    <x v="0"/>
    <x v="1"/>
    <n v="0"/>
    <n v="0"/>
    <n v="0"/>
    <n v="0"/>
    <n v="1.6"/>
    <n v="21921.9"/>
    <n v="0"/>
    <n v="0"/>
    <n v="0"/>
    <n v="0"/>
    <n v="0"/>
    <n v="0"/>
    <n v="21921.9"/>
  </r>
  <r>
    <x v="0"/>
    <x v="0"/>
    <x v="3"/>
    <x v="25"/>
    <x v="0"/>
    <x v="3"/>
    <x v="0"/>
    <x v="0"/>
    <n v="124"/>
    <n v="120.10000000000001"/>
    <n v="38214.25"/>
    <n v="179490.81"/>
    <n v="13.600000000000001"/>
    <n v="92923.718999999997"/>
    <n v="0"/>
    <n v="0"/>
    <n v="38214.25"/>
    <n v="179490.81"/>
    <n v="0"/>
    <n v="0"/>
    <n v="92923.718999999997"/>
  </r>
  <r>
    <x v="0"/>
    <x v="0"/>
    <x v="3"/>
    <x v="25"/>
    <x v="0"/>
    <x v="3"/>
    <x v="0"/>
    <x v="1"/>
    <n v="0"/>
    <n v="0"/>
    <n v="0"/>
    <n v="0"/>
    <n v="0.8"/>
    <n v="11067.7"/>
    <n v="0"/>
    <n v="0"/>
    <n v="0"/>
    <n v="0"/>
    <n v="0"/>
    <n v="0"/>
    <n v="11067.7"/>
  </r>
  <r>
    <x v="0"/>
    <x v="0"/>
    <x v="3"/>
    <x v="25"/>
    <x v="1"/>
    <x v="4"/>
    <x v="0"/>
    <x v="0"/>
    <n v="2621"/>
    <n v="3672.98"/>
    <n v="4257745.42"/>
    <n v="5785555.9087300003"/>
    <n v="416"/>
    <n v="3817009.1539999996"/>
    <n v="0"/>
    <n v="0"/>
    <n v="4257745.42"/>
    <n v="5785555.9087300003"/>
    <n v="0"/>
    <n v="0"/>
    <n v="3817009.1539999996"/>
  </r>
  <r>
    <x v="0"/>
    <x v="0"/>
    <x v="3"/>
    <x v="25"/>
    <x v="1"/>
    <x v="4"/>
    <x v="0"/>
    <x v="1"/>
    <n v="0"/>
    <n v="0"/>
    <n v="0"/>
    <n v="0"/>
    <n v="101.6"/>
    <n v="1569468.4110000001"/>
    <n v="0"/>
    <n v="0"/>
    <n v="0"/>
    <n v="0"/>
    <n v="0"/>
    <n v="0"/>
    <n v="1569468.4110000001"/>
  </r>
  <r>
    <x v="0"/>
    <x v="0"/>
    <x v="3"/>
    <x v="25"/>
    <x v="1"/>
    <x v="0"/>
    <x v="0"/>
    <x v="0"/>
    <n v="835"/>
    <n v="1220.83"/>
    <n v="1646760.5999999999"/>
    <n v="1237106.7600000002"/>
    <n v="50.399999999999991"/>
    <n v="745276.67899999989"/>
    <n v="0"/>
    <n v="0"/>
    <n v="1646760.5999999999"/>
    <n v="1237106.7600000002"/>
    <n v="0"/>
    <n v="0"/>
    <n v="745276.67899999989"/>
  </r>
  <r>
    <x v="0"/>
    <x v="0"/>
    <x v="3"/>
    <x v="25"/>
    <x v="1"/>
    <x v="0"/>
    <x v="0"/>
    <x v="1"/>
    <n v="0"/>
    <n v="0"/>
    <n v="0"/>
    <n v="0"/>
    <n v="16.000000000000004"/>
    <n v="258061.47499999998"/>
    <n v="0"/>
    <n v="0"/>
    <n v="0"/>
    <n v="0"/>
    <n v="0"/>
    <n v="0"/>
    <n v="258061.47499999998"/>
  </r>
  <r>
    <x v="0"/>
    <x v="0"/>
    <x v="3"/>
    <x v="25"/>
    <x v="1"/>
    <x v="1"/>
    <x v="0"/>
    <x v="0"/>
    <n v="3798"/>
    <n v="3449.36"/>
    <n v="5890573.4299999997"/>
    <n v="4851428.5715999994"/>
    <n v="396.00000000000006"/>
    <n v="4261031.5439999998"/>
    <n v="0"/>
    <n v="0"/>
    <n v="5890573.4299999997"/>
    <n v="4851428.5715999994"/>
    <n v="0"/>
    <n v="0"/>
    <n v="4261031.5439999998"/>
  </r>
  <r>
    <x v="0"/>
    <x v="0"/>
    <x v="3"/>
    <x v="25"/>
    <x v="1"/>
    <x v="1"/>
    <x v="0"/>
    <x v="1"/>
    <n v="0"/>
    <n v="0"/>
    <n v="0"/>
    <n v="0"/>
    <n v="64.000000000000014"/>
    <n v="996513.36399999994"/>
    <n v="0"/>
    <n v="0"/>
    <n v="0"/>
    <n v="0"/>
    <n v="0"/>
    <n v="0"/>
    <n v="996513.36399999994"/>
  </r>
  <r>
    <x v="0"/>
    <x v="0"/>
    <x v="3"/>
    <x v="25"/>
    <x v="1"/>
    <x v="2"/>
    <x v="0"/>
    <x v="0"/>
    <n v="8"/>
    <n v="4.0199999999999996"/>
    <n v="14543.5"/>
    <n v="5528.75"/>
    <n v="1.6"/>
    <n v="11046.784"/>
    <n v="0"/>
    <n v="0"/>
    <n v="14543.5"/>
    <n v="5528.75"/>
    <n v="0"/>
    <n v="0"/>
    <n v="11046.784"/>
  </r>
  <r>
    <x v="0"/>
    <x v="0"/>
    <x v="3"/>
    <x v="25"/>
    <x v="1"/>
    <x v="2"/>
    <x v="0"/>
    <x v="1"/>
    <n v="0"/>
    <n v="0"/>
    <n v="0"/>
    <n v="0"/>
    <n v="0.8"/>
    <n v="11084.5"/>
    <n v="0"/>
    <n v="0"/>
    <n v="0"/>
    <n v="0"/>
    <n v="0"/>
    <n v="0"/>
    <n v="11084.5"/>
  </r>
  <r>
    <x v="0"/>
    <x v="0"/>
    <x v="3"/>
    <x v="25"/>
    <x v="1"/>
    <x v="3"/>
    <x v="0"/>
    <x v="0"/>
    <n v="13"/>
    <n v="10.039999999999999"/>
    <n v="-144.25"/>
    <n v="20456.54"/>
    <n v="0.8"/>
    <n v="7854.6229999999996"/>
    <n v="0"/>
    <n v="0"/>
    <n v="-144.25"/>
    <n v="20456.54"/>
    <n v="0"/>
    <n v="0"/>
    <n v="7854.6229999999996"/>
  </r>
  <r>
    <x v="0"/>
    <x v="0"/>
    <x v="3"/>
    <x v="25"/>
    <x v="2"/>
    <x v="4"/>
    <x v="0"/>
    <x v="0"/>
    <n v="3662"/>
    <n v="3201.26"/>
    <n v="22025138.089999996"/>
    <n v="20779346.8814"/>
    <n v="1095.1999999999998"/>
    <n v="32838127.304000005"/>
    <n v="0"/>
    <n v="0"/>
    <n v="22025138.089999996"/>
    <n v="20779346.8814"/>
    <n v="0"/>
    <n v="0"/>
    <n v="32838127.304000005"/>
  </r>
  <r>
    <x v="0"/>
    <x v="0"/>
    <x v="3"/>
    <x v="25"/>
    <x v="2"/>
    <x v="4"/>
    <x v="0"/>
    <x v="1"/>
    <n v="0"/>
    <n v="0"/>
    <n v="0"/>
    <n v="0"/>
    <n v="30.400000000000006"/>
    <n v="439663.64399999997"/>
    <n v="0"/>
    <n v="0"/>
    <n v="0"/>
    <n v="0"/>
    <n v="0"/>
    <n v="0"/>
    <n v="439663.64399999997"/>
  </r>
  <r>
    <x v="0"/>
    <x v="0"/>
    <x v="3"/>
    <x v="25"/>
    <x v="2"/>
    <x v="0"/>
    <x v="0"/>
    <x v="0"/>
    <n v="496"/>
    <n v="517.33000000000004"/>
    <n v="2103572.62"/>
    <n v="2147739.8185899998"/>
    <n v="147.19999999999999"/>
    <n v="4340644.1890000012"/>
    <n v="0"/>
    <n v="0"/>
    <n v="2103572.62"/>
    <n v="2147739.8185899998"/>
    <n v="0"/>
    <n v="0"/>
    <n v="4340644.1890000012"/>
  </r>
  <r>
    <x v="0"/>
    <x v="0"/>
    <x v="3"/>
    <x v="25"/>
    <x v="2"/>
    <x v="0"/>
    <x v="0"/>
    <x v="1"/>
    <n v="0"/>
    <n v="0"/>
    <n v="0"/>
    <n v="0"/>
    <n v="6.3999999999999995"/>
    <n v="113717.14199999999"/>
    <n v="0"/>
    <n v="0"/>
    <n v="0"/>
    <n v="0"/>
    <n v="0"/>
    <n v="0"/>
    <n v="113717.14199999999"/>
  </r>
  <r>
    <x v="0"/>
    <x v="0"/>
    <x v="3"/>
    <x v="25"/>
    <x v="2"/>
    <x v="1"/>
    <x v="0"/>
    <x v="0"/>
    <n v="437"/>
    <n v="422.89"/>
    <n v="2234510.4699999997"/>
    <n v="2094079.6858000001"/>
    <n v="129.6"/>
    <n v="1407060.5919999999"/>
    <n v="0"/>
    <n v="0"/>
    <n v="2234510.4699999997"/>
    <n v="2094079.6858000001"/>
    <n v="0"/>
    <n v="0"/>
    <n v="1407060.5919999999"/>
  </r>
  <r>
    <x v="0"/>
    <x v="0"/>
    <x v="3"/>
    <x v="25"/>
    <x v="2"/>
    <x v="1"/>
    <x v="0"/>
    <x v="1"/>
    <n v="0"/>
    <n v="0"/>
    <n v="0"/>
    <n v="0"/>
    <n v="9.6000000000000014"/>
    <n v="135573.80900000001"/>
    <n v="0"/>
    <n v="0"/>
    <n v="0"/>
    <n v="0"/>
    <n v="0"/>
    <n v="0"/>
    <n v="135573.80900000001"/>
  </r>
  <r>
    <x v="0"/>
    <x v="0"/>
    <x v="3"/>
    <x v="25"/>
    <x v="2"/>
    <x v="3"/>
    <x v="0"/>
    <x v="0"/>
    <n v="542"/>
    <n v="531.79"/>
    <n v="3011402.9400000004"/>
    <n v="3079419.1400000006"/>
    <n v="142.4"/>
    <n v="2200639.9730000002"/>
    <n v="0"/>
    <n v="0"/>
    <n v="3011402.9400000004"/>
    <n v="3079419.1400000006"/>
    <n v="0"/>
    <n v="0"/>
    <n v="2200639.9730000002"/>
  </r>
  <r>
    <x v="0"/>
    <x v="0"/>
    <x v="3"/>
    <x v="25"/>
    <x v="2"/>
    <x v="3"/>
    <x v="0"/>
    <x v="1"/>
    <n v="0"/>
    <n v="0"/>
    <n v="0"/>
    <n v="0"/>
    <n v="4"/>
    <n v="79608.347000000009"/>
    <n v="0"/>
    <n v="0"/>
    <n v="0"/>
    <n v="0"/>
    <n v="0"/>
    <n v="0"/>
    <n v="79608.347000000009"/>
  </r>
  <r>
    <x v="0"/>
    <x v="0"/>
    <x v="3"/>
    <x v="25"/>
    <x v="3"/>
    <x v="0"/>
    <x v="0"/>
    <x v="0"/>
    <n v="156"/>
    <n v="284.42"/>
    <n v="377600.83"/>
    <n v="252476.75"/>
    <n v="3.2"/>
    <n v="6285.3"/>
    <n v="0"/>
    <n v="0"/>
    <n v="377600.83"/>
    <n v="252476.75"/>
    <n v="0"/>
    <n v="0"/>
    <n v="6285.3"/>
  </r>
  <r>
    <x v="0"/>
    <x v="0"/>
    <x v="3"/>
    <x v="25"/>
    <x v="3"/>
    <x v="0"/>
    <x v="0"/>
    <x v="1"/>
    <n v="0"/>
    <n v="0"/>
    <n v="0"/>
    <n v="0"/>
    <n v="1.6"/>
    <n v="22513.4"/>
    <n v="0"/>
    <n v="0"/>
    <n v="0"/>
    <n v="0"/>
    <n v="0"/>
    <n v="0"/>
    <n v="22513.4"/>
  </r>
  <r>
    <x v="0"/>
    <x v="0"/>
    <x v="3"/>
    <x v="25"/>
    <x v="3"/>
    <x v="1"/>
    <x v="0"/>
    <x v="0"/>
    <n v="297"/>
    <n v="521.05999999999995"/>
    <n v="221170.14"/>
    <n v="251685.17652000007"/>
    <n v="42.4"/>
    <n v="452984.44799999997"/>
    <n v="0"/>
    <n v="0"/>
    <n v="221170.14"/>
    <n v="251685.17652000007"/>
    <n v="0"/>
    <n v="0"/>
    <n v="452984.44799999997"/>
  </r>
  <r>
    <x v="0"/>
    <x v="0"/>
    <x v="3"/>
    <x v="25"/>
    <x v="3"/>
    <x v="1"/>
    <x v="0"/>
    <x v="1"/>
    <n v="0"/>
    <n v="0"/>
    <n v="0"/>
    <n v="0"/>
    <n v="4"/>
    <n v="68523.15400000001"/>
    <n v="0"/>
    <n v="0"/>
    <n v="0"/>
    <n v="0"/>
    <n v="0"/>
    <n v="0"/>
    <n v="68523.15400000001"/>
  </r>
  <r>
    <x v="0"/>
    <x v="0"/>
    <x v="3"/>
    <x v="25"/>
    <x v="3"/>
    <x v="2"/>
    <x v="0"/>
    <x v="0"/>
    <n v="122"/>
    <n v="123.97"/>
    <n v="51170.38"/>
    <n v="57528.360000000008"/>
    <n v="6.4"/>
    <n v="30954.504000000001"/>
    <n v="0"/>
    <n v="0"/>
    <n v="51170.38"/>
    <n v="57528.360000000008"/>
    <n v="0"/>
    <n v="0"/>
    <n v="30954.504000000001"/>
  </r>
  <r>
    <x v="0"/>
    <x v="0"/>
    <x v="3"/>
    <x v="25"/>
    <x v="3"/>
    <x v="2"/>
    <x v="0"/>
    <x v="1"/>
    <n v="0"/>
    <n v="0"/>
    <n v="0"/>
    <n v="0"/>
    <n v="3.2"/>
    <n v="44200.1"/>
    <n v="0"/>
    <n v="0"/>
    <n v="0"/>
    <n v="0"/>
    <n v="0"/>
    <n v="0"/>
    <n v="44200.1"/>
  </r>
  <r>
    <x v="0"/>
    <x v="0"/>
    <x v="3"/>
    <x v="25"/>
    <x v="4"/>
    <x v="0"/>
    <x v="0"/>
    <x v="0"/>
    <n v="0"/>
    <n v="0"/>
    <n v="0"/>
    <n v="0"/>
    <n v="44.800000000000004"/>
    <n v="1422062.32"/>
    <n v="0"/>
    <n v="0"/>
    <n v="0"/>
    <n v="0"/>
    <n v="0"/>
    <n v="0"/>
    <n v="1422062.32"/>
  </r>
  <r>
    <x v="0"/>
    <x v="0"/>
    <x v="3"/>
    <x v="25"/>
    <x v="4"/>
    <x v="0"/>
    <x v="0"/>
    <x v="1"/>
    <n v="0"/>
    <n v="0"/>
    <n v="0"/>
    <n v="0"/>
    <n v="0"/>
    <n v="35254.239999999998"/>
    <n v="0"/>
    <n v="0"/>
    <n v="0"/>
    <n v="0"/>
    <n v="0"/>
    <n v="0"/>
    <n v="35254.239999999998"/>
  </r>
  <r>
    <x v="0"/>
    <x v="0"/>
    <x v="3"/>
    <x v="26"/>
    <x v="0"/>
    <x v="0"/>
    <x v="0"/>
    <x v="0"/>
    <n v="5444"/>
    <n v="5540.4800000000005"/>
    <n v="5649022.4300000016"/>
    <n v="5776248.5202700002"/>
    <n v="158.39999999999998"/>
    <n v="2054013.7590000003"/>
    <n v="0"/>
    <n v="0"/>
    <n v="5649022.4300000016"/>
    <n v="5776248.5202700002"/>
    <n v="0"/>
    <n v="0"/>
    <n v="2054013.7590000003"/>
  </r>
  <r>
    <x v="0"/>
    <x v="0"/>
    <x v="3"/>
    <x v="26"/>
    <x v="0"/>
    <x v="0"/>
    <x v="0"/>
    <x v="1"/>
    <n v="0"/>
    <n v="0"/>
    <n v="0"/>
    <n v="0"/>
    <n v="39.200000000000003"/>
    <n v="604945.103"/>
    <n v="0"/>
    <n v="0"/>
    <n v="0"/>
    <n v="0"/>
    <n v="0"/>
    <n v="0"/>
    <n v="604945.103"/>
  </r>
  <r>
    <x v="0"/>
    <x v="0"/>
    <x v="3"/>
    <x v="26"/>
    <x v="0"/>
    <x v="1"/>
    <x v="0"/>
    <x v="0"/>
    <n v="21902"/>
    <n v="22098.330000000005"/>
    <n v="32851857.939999998"/>
    <n v="29881825.433000002"/>
    <n v="2245.6000000000004"/>
    <n v="21006147.91799999"/>
    <n v="0"/>
    <n v="0"/>
    <n v="32851857.939999998"/>
    <n v="29881825.433000002"/>
    <n v="0"/>
    <n v="0"/>
    <n v="21006147.91799999"/>
  </r>
  <r>
    <x v="0"/>
    <x v="0"/>
    <x v="3"/>
    <x v="26"/>
    <x v="0"/>
    <x v="1"/>
    <x v="0"/>
    <x v="1"/>
    <n v="0"/>
    <n v="0"/>
    <n v="0"/>
    <n v="0"/>
    <n v="496"/>
    <n v="7779286.0039999988"/>
    <n v="0"/>
    <n v="0"/>
    <n v="0"/>
    <n v="0"/>
    <n v="0"/>
    <n v="0"/>
    <n v="7779286.0039999988"/>
  </r>
  <r>
    <x v="0"/>
    <x v="0"/>
    <x v="3"/>
    <x v="26"/>
    <x v="0"/>
    <x v="1"/>
    <x v="1"/>
    <x v="1"/>
    <n v="0"/>
    <n v="0"/>
    <n v="0"/>
    <n v="0"/>
    <n v="0.8"/>
    <n v="11597.789000000001"/>
    <n v="0"/>
    <n v="0"/>
    <n v="0"/>
    <n v="0"/>
    <n v="0"/>
    <n v="0"/>
    <n v="11597.789000000001"/>
  </r>
  <r>
    <x v="0"/>
    <x v="0"/>
    <x v="3"/>
    <x v="26"/>
    <x v="0"/>
    <x v="2"/>
    <x v="0"/>
    <x v="0"/>
    <n v="66"/>
    <n v="26.3"/>
    <n v="84196.66"/>
    <n v="40469.399999999994"/>
    <n v="17.600000000000001"/>
    <n v="220718.07800000001"/>
    <n v="0"/>
    <n v="0"/>
    <n v="84196.66"/>
    <n v="40469.399999999994"/>
    <n v="0"/>
    <n v="0"/>
    <n v="220718.07800000001"/>
  </r>
  <r>
    <x v="0"/>
    <x v="0"/>
    <x v="3"/>
    <x v="26"/>
    <x v="0"/>
    <x v="2"/>
    <x v="0"/>
    <x v="1"/>
    <n v="0"/>
    <n v="0"/>
    <n v="0"/>
    <n v="0"/>
    <n v="4"/>
    <n v="55293.7"/>
    <n v="0"/>
    <n v="0"/>
    <n v="0"/>
    <n v="0"/>
    <n v="0"/>
    <n v="0"/>
    <n v="55293.7"/>
  </r>
  <r>
    <x v="0"/>
    <x v="0"/>
    <x v="3"/>
    <x v="26"/>
    <x v="0"/>
    <x v="3"/>
    <x v="0"/>
    <x v="0"/>
    <n v="524"/>
    <n v="642.85"/>
    <n v="1620597.17"/>
    <n v="1323404.0599999998"/>
    <n v="116"/>
    <n v="887845.098"/>
    <n v="0"/>
    <n v="0"/>
    <n v="1620597.17"/>
    <n v="1323404.0599999998"/>
    <n v="0"/>
    <n v="0"/>
    <n v="887845.098"/>
  </r>
  <r>
    <x v="0"/>
    <x v="0"/>
    <x v="3"/>
    <x v="26"/>
    <x v="0"/>
    <x v="3"/>
    <x v="0"/>
    <x v="1"/>
    <n v="0"/>
    <n v="0"/>
    <n v="0"/>
    <n v="0"/>
    <n v="1.6"/>
    <n v="22175.3"/>
    <n v="0"/>
    <n v="0"/>
    <n v="0"/>
    <n v="0"/>
    <n v="0"/>
    <n v="0"/>
    <n v="22175.3"/>
  </r>
  <r>
    <x v="0"/>
    <x v="0"/>
    <x v="3"/>
    <x v="26"/>
    <x v="1"/>
    <x v="4"/>
    <x v="0"/>
    <x v="0"/>
    <n v="6042"/>
    <n v="6718.25"/>
    <n v="10012998.25"/>
    <n v="10222850.819499999"/>
    <n v="674.40000000000009"/>
    <n v="5723987.4020000007"/>
    <n v="0"/>
    <n v="0"/>
    <n v="10012998.25"/>
    <n v="10222850.819499999"/>
    <n v="0"/>
    <n v="0"/>
    <n v="5723987.4020000007"/>
  </r>
  <r>
    <x v="0"/>
    <x v="0"/>
    <x v="3"/>
    <x v="26"/>
    <x v="1"/>
    <x v="4"/>
    <x v="0"/>
    <x v="1"/>
    <n v="0"/>
    <n v="0"/>
    <n v="0"/>
    <n v="0"/>
    <n v="176.79999999999998"/>
    <n v="2714085.7450000001"/>
    <n v="0"/>
    <n v="0"/>
    <n v="0"/>
    <n v="0"/>
    <n v="0"/>
    <n v="0"/>
    <n v="2714085.7450000001"/>
  </r>
  <r>
    <x v="0"/>
    <x v="0"/>
    <x v="3"/>
    <x v="26"/>
    <x v="1"/>
    <x v="0"/>
    <x v="0"/>
    <x v="0"/>
    <n v="2138"/>
    <n v="2065.56"/>
    <n v="2268390.96"/>
    <n v="2339475.1344828"/>
    <n v="212.8"/>
    <n v="2867889.78"/>
    <n v="0"/>
    <n v="0"/>
    <n v="2268390.96"/>
    <n v="2339475.1344828"/>
    <n v="0"/>
    <n v="0"/>
    <n v="2867889.78"/>
  </r>
  <r>
    <x v="0"/>
    <x v="0"/>
    <x v="3"/>
    <x v="26"/>
    <x v="1"/>
    <x v="0"/>
    <x v="0"/>
    <x v="1"/>
    <n v="0"/>
    <n v="0"/>
    <n v="0"/>
    <n v="0"/>
    <n v="53.600000000000009"/>
    <n v="777153.09000000008"/>
    <n v="0"/>
    <n v="0"/>
    <n v="0"/>
    <n v="0"/>
    <n v="0"/>
    <n v="0"/>
    <n v="777153.09000000008"/>
  </r>
  <r>
    <x v="0"/>
    <x v="0"/>
    <x v="3"/>
    <x v="26"/>
    <x v="1"/>
    <x v="1"/>
    <x v="0"/>
    <x v="0"/>
    <n v="6733"/>
    <n v="7443.8100000000013"/>
    <n v="14070502.890000001"/>
    <n v="16740309.980999999"/>
    <n v="928.8"/>
    <n v="12495541.099999996"/>
    <n v="0"/>
    <n v="0"/>
    <n v="14070502.890000001"/>
    <n v="16740309.980999999"/>
    <n v="0"/>
    <n v="0"/>
    <n v="12495541.099999996"/>
  </r>
  <r>
    <x v="0"/>
    <x v="0"/>
    <x v="3"/>
    <x v="26"/>
    <x v="1"/>
    <x v="1"/>
    <x v="0"/>
    <x v="1"/>
    <n v="0"/>
    <n v="0"/>
    <n v="0"/>
    <n v="0"/>
    <n v="156.80000000000004"/>
    <n v="2325672.0829999996"/>
    <n v="0"/>
    <n v="0"/>
    <n v="0"/>
    <n v="0"/>
    <n v="0"/>
    <n v="0"/>
    <n v="2325672.0829999996"/>
  </r>
  <r>
    <x v="0"/>
    <x v="0"/>
    <x v="3"/>
    <x v="26"/>
    <x v="1"/>
    <x v="2"/>
    <x v="0"/>
    <x v="0"/>
    <n v="87"/>
    <n v="40.869999999999997"/>
    <n v="126818.18"/>
    <n v="66174.28"/>
    <n v="6.3999999999999995"/>
    <n v="31199.7"/>
    <n v="0"/>
    <n v="0"/>
    <n v="126818.18"/>
    <n v="66174.28"/>
    <n v="0"/>
    <n v="0"/>
    <n v="31199.7"/>
  </r>
  <r>
    <x v="0"/>
    <x v="0"/>
    <x v="3"/>
    <x v="26"/>
    <x v="1"/>
    <x v="2"/>
    <x v="0"/>
    <x v="1"/>
    <n v="0"/>
    <n v="0"/>
    <n v="0"/>
    <n v="0"/>
    <n v="1.6"/>
    <n v="22157.1"/>
    <n v="0"/>
    <n v="0"/>
    <n v="0"/>
    <n v="0"/>
    <n v="0"/>
    <n v="0"/>
    <n v="22157.1"/>
  </r>
  <r>
    <x v="0"/>
    <x v="0"/>
    <x v="3"/>
    <x v="26"/>
    <x v="1"/>
    <x v="3"/>
    <x v="0"/>
    <x v="0"/>
    <n v="2"/>
    <n v="16.100000000000001"/>
    <n v="-3062.62"/>
    <n v="20118.29"/>
    <n v="1.6"/>
    <n v="2451.0219999999999"/>
    <n v="0"/>
    <n v="0"/>
    <n v="-3062.62"/>
    <n v="20118.29"/>
    <n v="0"/>
    <n v="0"/>
    <n v="2451.0219999999999"/>
  </r>
  <r>
    <x v="0"/>
    <x v="0"/>
    <x v="3"/>
    <x v="26"/>
    <x v="2"/>
    <x v="4"/>
    <x v="0"/>
    <x v="0"/>
    <n v="5160"/>
    <n v="4955.4800000000014"/>
    <n v="28603758.589999996"/>
    <n v="30681307.867000006"/>
    <n v="1126.4000000000001"/>
    <n v="17625087.683000002"/>
    <n v="0"/>
    <n v="0"/>
    <n v="28603758.589999996"/>
    <n v="30681307.867000006"/>
    <n v="0"/>
    <n v="0"/>
    <n v="17625087.683000002"/>
  </r>
  <r>
    <x v="0"/>
    <x v="0"/>
    <x v="3"/>
    <x v="26"/>
    <x v="2"/>
    <x v="4"/>
    <x v="0"/>
    <x v="1"/>
    <n v="0"/>
    <n v="0"/>
    <n v="0"/>
    <n v="0"/>
    <n v="42.400000000000006"/>
    <n v="613011.73499999999"/>
    <n v="0"/>
    <n v="0"/>
    <n v="0"/>
    <n v="0"/>
    <n v="0"/>
    <n v="0"/>
    <n v="613011.73499999999"/>
  </r>
  <r>
    <x v="0"/>
    <x v="0"/>
    <x v="3"/>
    <x v="26"/>
    <x v="2"/>
    <x v="0"/>
    <x v="0"/>
    <x v="0"/>
    <n v="673"/>
    <n v="751.46"/>
    <n v="2576917.1800000002"/>
    <n v="2946700.3749000002"/>
    <n v="92"/>
    <n v="1179760.0149999999"/>
    <n v="0"/>
    <n v="0"/>
    <n v="2576917.1800000002"/>
    <n v="2946700.3749000002"/>
    <n v="0"/>
    <n v="0"/>
    <n v="1179760.0149999999"/>
  </r>
  <r>
    <x v="0"/>
    <x v="0"/>
    <x v="3"/>
    <x v="26"/>
    <x v="2"/>
    <x v="0"/>
    <x v="0"/>
    <x v="1"/>
    <n v="0"/>
    <n v="0"/>
    <n v="0"/>
    <n v="0"/>
    <n v="8"/>
    <n v="112608.30000000002"/>
    <n v="0"/>
    <n v="0"/>
    <n v="0"/>
    <n v="0"/>
    <n v="0"/>
    <n v="0"/>
    <n v="112608.30000000002"/>
  </r>
  <r>
    <x v="0"/>
    <x v="0"/>
    <x v="3"/>
    <x v="26"/>
    <x v="2"/>
    <x v="1"/>
    <x v="0"/>
    <x v="0"/>
    <n v="521"/>
    <n v="390.15000000000003"/>
    <n v="2238714.8099999996"/>
    <n v="2896553.1429999997"/>
    <n v="153.6"/>
    <n v="3506640.0949999997"/>
    <n v="0"/>
    <n v="0"/>
    <n v="2238714.8099999996"/>
    <n v="2896553.1429999997"/>
    <n v="0"/>
    <n v="0"/>
    <n v="3506640.0949999997"/>
  </r>
  <r>
    <x v="0"/>
    <x v="0"/>
    <x v="3"/>
    <x v="26"/>
    <x v="2"/>
    <x v="1"/>
    <x v="0"/>
    <x v="1"/>
    <n v="0"/>
    <n v="0"/>
    <n v="0"/>
    <n v="0"/>
    <n v="1.6"/>
    <n v="22292.2"/>
    <n v="0"/>
    <n v="0"/>
    <n v="0"/>
    <n v="0"/>
    <n v="0"/>
    <n v="0"/>
    <n v="22292.2"/>
  </r>
  <r>
    <x v="0"/>
    <x v="0"/>
    <x v="3"/>
    <x v="26"/>
    <x v="2"/>
    <x v="2"/>
    <x v="0"/>
    <x v="0"/>
    <n v="2"/>
    <n v="2.0099999999999998"/>
    <n v="8427.5400000000009"/>
    <n v="9526.01"/>
    <n v="0"/>
    <n v="0"/>
    <n v="0"/>
    <n v="0"/>
    <n v="8427.5400000000009"/>
    <n v="9526.01"/>
    <n v="0"/>
    <n v="0"/>
    <n v="0"/>
  </r>
  <r>
    <x v="0"/>
    <x v="0"/>
    <x v="3"/>
    <x v="26"/>
    <x v="2"/>
    <x v="3"/>
    <x v="0"/>
    <x v="0"/>
    <n v="176"/>
    <n v="156.76999999999998"/>
    <n v="872452.63"/>
    <n v="845961.87987000006"/>
    <n v="37.599999999999994"/>
    <n v="717799.57899999991"/>
    <n v="0"/>
    <n v="0"/>
    <n v="872452.63"/>
    <n v="845961.87987000006"/>
    <n v="0"/>
    <n v="0"/>
    <n v="717799.57899999991"/>
  </r>
  <r>
    <x v="0"/>
    <x v="0"/>
    <x v="3"/>
    <x v="26"/>
    <x v="3"/>
    <x v="0"/>
    <x v="0"/>
    <x v="0"/>
    <n v="296"/>
    <n v="342.81"/>
    <n v="266398.76"/>
    <n v="304624.27"/>
    <n v="10.400000000000002"/>
    <n v="239583.63100000002"/>
    <n v="0"/>
    <n v="0"/>
    <n v="266398.76"/>
    <n v="304624.27"/>
    <n v="0"/>
    <n v="0"/>
    <n v="239583.63100000002"/>
  </r>
  <r>
    <x v="0"/>
    <x v="0"/>
    <x v="3"/>
    <x v="26"/>
    <x v="3"/>
    <x v="0"/>
    <x v="0"/>
    <x v="1"/>
    <n v="0"/>
    <n v="0"/>
    <n v="0"/>
    <n v="0"/>
    <n v="1.6"/>
    <n v="22141.42"/>
    <n v="0"/>
    <n v="0"/>
    <n v="0"/>
    <n v="0"/>
    <n v="0"/>
    <n v="0"/>
    <n v="22141.42"/>
  </r>
  <r>
    <x v="0"/>
    <x v="0"/>
    <x v="3"/>
    <x v="26"/>
    <x v="3"/>
    <x v="1"/>
    <x v="0"/>
    <x v="0"/>
    <n v="648"/>
    <n v="650.01"/>
    <n v="559468.91999999981"/>
    <n v="592353.36460000009"/>
    <n v="44.800000000000004"/>
    <n v="348538.62399999995"/>
    <n v="0"/>
    <n v="0"/>
    <n v="559468.91999999981"/>
    <n v="592353.36460000009"/>
    <n v="0"/>
    <n v="0"/>
    <n v="348538.62399999995"/>
  </r>
  <r>
    <x v="0"/>
    <x v="0"/>
    <x v="3"/>
    <x v="26"/>
    <x v="3"/>
    <x v="1"/>
    <x v="0"/>
    <x v="1"/>
    <n v="0"/>
    <n v="0"/>
    <n v="0"/>
    <n v="0"/>
    <n v="9.6"/>
    <n v="134946.27299999999"/>
    <n v="0"/>
    <n v="0"/>
    <n v="0"/>
    <n v="0"/>
    <n v="0"/>
    <n v="0"/>
    <n v="134946.27299999999"/>
  </r>
  <r>
    <x v="0"/>
    <x v="0"/>
    <x v="3"/>
    <x v="26"/>
    <x v="3"/>
    <x v="2"/>
    <x v="0"/>
    <x v="0"/>
    <n v="832"/>
    <n v="954.49000000000012"/>
    <n v="578553.58000000007"/>
    <n v="677244.69"/>
    <n v="39.199999999999989"/>
    <n v="316639.02900000004"/>
    <n v="0"/>
    <n v="0"/>
    <n v="578553.58000000007"/>
    <n v="677244.69"/>
    <n v="0"/>
    <n v="0"/>
    <n v="316639.02900000004"/>
  </r>
  <r>
    <x v="0"/>
    <x v="0"/>
    <x v="3"/>
    <x v="26"/>
    <x v="3"/>
    <x v="2"/>
    <x v="0"/>
    <x v="1"/>
    <n v="0"/>
    <n v="0"/>
    <n v="0"/>
    <n v="0"/>
    <n v="12"/>
    <n v="165685.10000000003"/>
    <n v="0"/>
    <n v="0"/>
    <n v="0"/>
    <n v="0"/>
    <n v="0"/>
    <n v="0"/>
    <n v="165685.10000000003"/>
  </r>
  <r>
    <x v="0"/>
    <x v="0"/>
    <x v="3"/>
    <x v="26"/>
    <x v="4"/>
    <x v="0"/>
    <x v="0"/>
    <x v="0"/>
    <n v="6"/>
    <n v="2.97"/>
    <n v="22044.36"/>
    <n v="8998.93"/>
    <n v="38.4"/>
    <n v="7333788.8539999994"/>
    <n v="0"/>
    <n v="0"/>
    <n v="22044.36"/>
    <n v="8998.93"/>
    <n v="0"/>
    <n v="0"/>
    <n v="7333788.8539999994"/>
  </r>
  <r>
    <x v="0"/>
    <x v="0"/>
    <x v="3"/>
    <x v="26"/>
    <x v="4"/>
    <x v="0"/>
    <x v="0"/>
    <x v="1"/>
    <n v="0"/>
    <n v="0"/>
    <n v="0"/>
    <n v="0"/>
    <n v="0.8"/>
    <n v="-3828.1180000000004"/>
    <n v="0"/>
    <n v="0"/>
    <n v="0"/>
    <n v="0"/>
    <n v="0"/>
    <n v="0"/>
    <n v="-3828.1180000000004"/>
  </r>
  <r>
    <x v="0"/>
    <x v="0"/>
    <x v="3"/>
    <x v="27"/>
    <x v="0"/>
    <x v="0"/>
    <x v="0"/>
    <x v="0"/>
    <n v="3564"/>
    <n v="2655.98"/>
    <n v="4948317.3500000006"/>
    <n v="2294927.1032500002"/>
    <n v="196"/>
    <n v="2555247.9610000001"/>
    <n v="0"/>
    <n v="0"/>
    <n v="4948317.3500000006"/>
    <n v="2294927.1032500002"/>
    <n v="0"/>
    <n v="0"/>
    <n v="2555247.9610000001"/>
  </r>
  <r>
    <x v="0"/>
    <x v="0"/>
    <x v="3"/>
    <x v="27"/>
    <x v="0"/>
    <x v="0"/>
    <x v="0"/>
    <x v="1"/>
    <n v="0"/>
    <n v="0"/>
    <n v="0"/>
    <n v="0"/>
    <n v="42.4"/>
    <n v="640360.25899999996"/>
    <n v="0"/>
    <n v="0"/>
    <n v="0"/>
    <n v="0"/>
    <n v="0"/>
    <n v="0"/>
    <n v="640360.25899999996"/>
  </r>
  <r>
    <x v="0"/>
    <x v="0"/>
    <x v="3"/>
    <x v="27"/>
    <x v="0"/>
    <x v="1"/>
    <x v="0"/>
    <x v="0"/>
    <n v="30525"/>
    <n v="30732.489999999998"/>
    <n v="59237175.109999999"/>
    <n v="53369732.828999996"/>
    <n v="2647.2000000000003"/>
    <n v="24782427.900999997"/>
    <n v="0"/>
    <n v="0"/>
    <n v="59237175.109999999"/>
    <n v="53369732.828999996"/>
    <n v="0"/>
    <n v="0"/>
    <n v="24782427.900999997"/>
  </r>
  <r>
    <x v="0"/>
    <x v="0"/>
    <x v="3"/>
    <x v="27"/>
    <x v="0"/>
    <x v="1"/>
    <x v="0"/>
    <x v="1"/>
    <n v="0"/>
    <n v="0"/>
    <n v="0"/>
    <n v="0"/>
    <n v="425.6"/>
    <n v="6447669.5780000016"/>
    <n v="0"/>
    <n v="0"/>
    <n v="0"/>
    <n v="0"/>
    <n v="0"/>
    <n v="0"/>
    <n v="6447669.5780000016"/>
  </r>
  <r>
    <x v="0"/>
    <x v="0"/>
    <x v="3"/>
    <x v="27"/>
    <x v="0"/>
    <x v="2"/>
    <x v="0"/>
    <x v="0"/>
    <n v="38"/>
    <n v="24.89"/>
    <n v="75746.8"/>
    <n v="46947.39"/>
    <n v="12"/>
    <n v="102704.399"/>
    <n v="0"/>
    <n v="0"/>
    <n v="75746.8"/>
    <n v="46947.39"/>
    <n v="0"/>
    <n v="0"/>
    <n v="102704.399"/>
  </r>
  <r>
    <x v="0"/>
    <x v="0"/>
    <x v="3"/>
    <x v="27"/>
    <x v="0"/>
    <x v="2"/>
    <x v="0"/>
    <x v="1"/>
    <n v="0"/>
    <n v="0"/>
    <n v="0"/>
    <n v="0"/>
    <n v="3.2"/>
    <n v="58372.3"/>
    <n v="0"/>
    <n v="0"/>
    <n v="0"/>
    <n v="0"/>
    <n v="0"/>
    <n v="0"/>
    <n v="58372.3"/>
  </r>
  <r>
    <x v="0"/>
    <x v="0"/>
    <x v="3"/>
    <x v="27"/>
    <x v="0"/>
    <x v="3"/>
    <x v="0"/>
    <x v="0"/>
    <n v="3833"/>
    <n v="2953.2099999999996"/>
    <n v="5562984.1200000001"/>
    <n v="5209192.9000000004"/>
    <n v="356"/>
    <n v="4540273.6960000005"/>
    <n v="0"/>
    <n v="0"/>
    <n v="5562984.1200000001"/>
    <n v="5209192.9000000004"/>
    <n v="0"/>
    <n v="0"/>
    <n v="4540273.6960000005"/>
  </r>
  <r>
    <x v="0"/>
    <x v="0"/>
    <x v="3"/>
    <x v="27"/>
    <x v="0"/>
    <x v="3"/>
    <x v="0"/>
    <x v="1"/>
    <n v="0"/>
    <n v="0"/>
    <n v="0"/>
    <n v="0"/>
    <n v="4"/>
    <n v="55285.02"/>
    <n v="0"/>
    <n v="0"/>
    <n v="0"/>
    <n v="0"/>
    <n v="0"/>
    <n v="0"/>
    <n v="55285.02"/>
  </r>
  <r>
    <x v="0"/>
    <x v="0"/>
    <x v="3"/>
    <x v="27"/>
    <x v="1"/>
    <x v="4"/>
    <x v="0"/>
    <x v="0"/>
    <n v="5307"/>
    <n v="6024.84"/>
    <n v="8783623.8200000003"/>
    <n v="10990720.949000001"/>
    <n v="559.20000000000005"/>
    <n v="8559350.9260000009"/>
    <n v="0"/>
    <n v="0"/>
    <n v="8783623.8200000003"/>
    <n v="10990720.949000001"/>
    <n v="0"/>
    <n v="0"/>
    <n v="8559350.9260000009"/>
  </r>
  <r>
    <x v="0"/>
    <x v="0"/>
    <x v="3"/>
    <x v="27"/>
    <x v="1"/>
    <x v="4"/>
    <x v="0"/>
    <x v="1"/>
    <n v="0"/>
    <n v="0"/>
    <n v="0"/>
    <n v="0"/>
    <n v="153.6"/>
    <n v="2209144.7209999999"/>
    <n v="0"/>
    <n v="0"/>
    <n v="0"/>
    <n v="0"/>
    <n v="0"/>
    <n v="0"/>
    <n v="2209144.7209999999"/>
  </r>
  <r>
    <x v="0"/>
    <x v="0"/>
    <x v="3"/>
    <x v="27"/>
    <x v="1"/>
    <x v="0"/>
    <x v="0"/>
    <x v="0"/>
    <n v="1963"/>
    <n v="1888.28"/>
    <n v="2197510.7400000002"/>
    <n v="1489302.3588439999"/>
    <n v="92.8"/>
    <n v="991486.027"/>
    <n v="0"/>
    <n v="0"/>
    <n v="2197510.7400000002"/>
    <n v="1489302.3588439999"/>
    <n v="0"/>
    <n v="0"/>
    <n v="991486.027"/>
  </r>
  <r>
    <x v="0"/>
    <x v="0"/>
    <x v="3"/>
    <x v="27"/>
    <x v="1"/>
    <x v="0"/>
    <x v="0"/>
    <x v="1"/>
    <n v="0"/>
    <n v="0"/>
    <n v="0"/>
    <n v="0"/>
    <n v="32"/>
    <n v="473529.63"/>
    <n v="0"/>
    <n v="0"/>
    <n v="0"/>
    <n v="0"/>
    <n v="0"/>
    <n v="0"/>
    <n v="473529.63"/>
  </r>
  <r>
    <x v="0"/>
    <x v="0"/>
    <x v="3"/>
    <x v="27"/>
    <x v="1"/>
    <x v="1"/>
    <x v="0"/>
    <x v="0"/>
    <n v="8237"/>
    <n v="9667.26"/>
    <n v="17178495.869999997"/>
    <n v="17601151.286999997"/>
    <n v="3490.4"/>
    <n v="31363304.891000003"/>
    <n v="0"/>
    <n v="0"/>
    <n v="17178495.869999997"/>
    <n v="17601151.286999997"/>
    <n v="0"/>
    <n v="0"/>
    <n v="31363304.891000003"/>
  </r>
  <r>
    <x v="0"/>
    <x v="0"/>
    <x v="3"/>
    <x v="27"/>
    <x v="1"/>
    <x v="1"/>
    <x v="0"/>
    <x v="1"/>
    <n v="0"/>
    <n v="0"/>
    <n v="0"/>
    <n v="0"/>
    <n v="151.20000000000005"/>
    <n v="2413909.2460000003"/>
    <n v="0"/>
    <n v="0"/>
    <n v="0"/>
    <n v="0"/>
    <n v="0"/>
    <n v="0"/>
    <n v="2413909.2460000003"/>
  </r>
  <r>
    <x v="0"/>
    <x v="0"/>
    <x v="3"/>
    <x v="27"/>
    <x v="1"/>
    <x v="2"/>
    <x v="0"/>
    <x v="0"/>
    <n v="98"/>
    <n v="47.19"/>
    <n v="148825.24"/>
    <n v="63934.94"/>
    <n v="4.8"/>
    <n v="44264.178"/>
    <n v="0"/>
    <n v="0"/>
    <n v="148825.24"/>
    <n v="63934.94"/>
    <n v="0"/>
    <n v="0"/>
    <n v="44264.178"/>
  </r>
  <r>
    <x v="0"/>
    <x v="0"/>
    <x v="3"/>
    <x v="27"/>
    <x v="1"/>
    <x v="2"/>
    <x v="0"/>
    <x v="1"/>
    <n v="0"/>
    <n v="0"/>
    <n v="0"/>
    <n v="0"/>
    <n v="2.4"/>
    <n v="33344.5"/>
    <n v="0"/>
    <n v="0"/>
    <n v="0"/>
    <n v="0"/>
    <n v="0"/>
    <n v="0"/>
    <n v="33344.5"/>
  </r>
  <r>
    <x v="0"/>
    <x v="0"/>
    <x v="3"/>
    <x v="27"/>
    <x v="1"/>
    <x v="3"/>
    <x v="0"/>
    <x v="0"/>
    <n v="2"/>
    <n v="4.16"/>
    <n v="634.94000000000005"/>
    <n v="8280.75"/>
    <n v="0.8"/>
    <n v="1050"/>
    <n v="0"/>
    <n v="0"/>
    <n v="634.94000000000005"/>
    <n v="8280.75"/>
    <n v="0"/>
    <n v="0"/>
    <n v="1050"/>
  </r>
  <r>
    <x v="0"/>
    <x v="0"/>
    <x v="3"/>
    <x v="27"/>
    <x v="2"/>
    <x v="4"/>
    <x v="0"/>
    <x v="0"/>
    <n v="5307"/>
    <n v="5184.3000000000011"/>
    <n v="31285314.809999995"/>
    <n v="34366342.180000007"/>
    <n v="1168.8000000000002"/>
    <n v="27767313.482999999"/>
    <n v="0"/>
    <n v="0"/>
    <n v="31285314.809999995"/>
    <n v="34366342.180000007"/>
    <n v="0"/>
    <n v="0"/>
    <n v="27767313.482999999"/>
  </r>
  <r>
    <x v="0"/>
    <x v="0"/>
    <x v="3"/>
    <x v="27"/>
    <x v="2"/>
    <x v="4"/>
    <x v="0"/>
    <x v="1"/>
    <n v="0"/>
    <n v="0"/>
    <n v="0"/>
    <n v="0"/>
    <n v="56.800000000000004"/>
    <n v="847435.21800000011"/>
    <n v="0"/>
    <n v="0"/>
    <n v="0"/>
    <n v="0"/>
    <n v="0"/>
    <n v="0"/>
    <n v="847435.21800000011"/>
  </r>
  <r>
    <x v="0"/>
    <x v="0"/>
    <x v="3"/>
    <x v="27"/>
    <x v="2"/>
    <x v="0"/>
    <x v="0"/>
    <x v="0"/>
    <n v="2375"/>
    <n v="2430.4699999999998"/>
    <n v="4989883.32"/>
    <n v="6058713.8486130005"/>
    <n v="163.19999999999999"/>
    <n v="2092327.6429999999"/>
    <n v="0"/>
    <n v="0"/>
    <n v="4989883.32"/>
    <n v="6058713.8486130005"/>
    <n v="0"/>
    <n v="0"/>
    <n v="2092327.6429999999"/>
  </r>
  <r>
    <x v="0"/>
    <x v="0"/>
    <x v="3"/>
    <x v="27"/>
    <x v="2"/>
    <x v="0"/>
    <x v="0"/>
    <x v="1"/>
    <n v="0"/>
    <n v="0"/>
    <n v="0"/>
    <n v="0"/>
    <n v="14.399999999999999"/>
    <n v="204156.40000000002"/>
    <n v="0"/>
    <n v="0"/>
    <n v="0"/>
    <n v="0"/>
    <n v="0"/>
    <n v="0"/>
    <n v="204156.40000000002"/>
  </r>
  <r>
    <x v="0"/>
    <x v="0"/>
    <x v="3"/>
    <x v="27"/>
    <x v="2"/>
    <x v="1"/>
    <x v="0"/>
    <x v="0"/>
    <n v="922"/>
    <n v="964.42"/>
    <n v="4673871.8699999992"/>
    <n v="5998580.6439999994"/>
    <n v="218.40000000000006"/>
    <n v="3121624.1349999993"/>
    <n v="0"/>
    <n v="0"/>
    <n v="4673871.8699999992"/>
    <n v="5998580.6439999994"/>
    <n v="0"/>
    <n v="0"/>
    <n v="3121624.1349999993"/>
  </r>
  <r>
    <x v="0"/>
    <x v="0"/>
    <x v="3"/>
    <x v="27"/>
    <x v="2"/>
    <x v="1"/>
    <x v="0"/>
    <x v="1"/>
    <n v="0"/>
    <n v="0"/>
    <n v="0"/>
    <n v="0"/>
    <n v="10.4"/>
    <n v="148391.14499999999"/>
    <n v="0"/>
    <n v="0"/>
    <n v="0"/>
    <n v="0"/>
    <n v="0"/>
    <n v="0"/>
    <n v="148391.14499999999"/>
  </r>
  <r>
    <x v="0"/>
    <x v="0"/>
    <x v="3"/>
    <x v="27"/>
    <x v="2"/>
    <x v="3"/>
    <x v="0"/>
    <x v="0"/>
    <n v="1274"/>
    <n v="1141.58"/>
    <n v="7286897.8300000001"/>
    <n v="5959777.1039330009"/>
    <n v="286.39999999999998"/>
    <n v="6822392.6049999995"/>
    <n v="0"/>
    <n v="0"/>
    <n v="7286897.8300000001"/>
    <n v="5959777.1039330009"/>
    <n v="0"/>
    <n v="0"/>
    <n v="6822392.6049999995"/>
  </r>
  <r>
    <x v="0"/>
    <x v="0"/>
    <x v="3"/>
    <x v="27"/>
    <x v="2"/>
    <x v="3"/>
    <x v="0"/>
    <x v="1"/>
    <n v="0"/>
    <n v="0"/>
    <n v="0"/>
    <n v="0"/>
    <n v="2.4000000000000004"/>
    <n v="48670.782999999996"/>
    <n v="0"/>
    <n v="0"/>
    <n v="0"/>
    <n v="0"/>
    <n v="0"/>
    <n v="0"/>
    <n v="48670.782999999996"/>
  </r>
  <r>
    <x v="0"/>
    <x v="0"/>
    <x v="3"/>
    <x v="27"/>
    <x v="3"/>
    <x v="0"/>
    <x v="0"/>
    <x v="0"/>
    <n v="27"/>
    <n v="101.86"/>
    <n v="18439.579999999998"/>
    <n v="65167.127540000001"/>
    <n v="2.4000000000000004"/>
    <n v="22599.618999999999"/>
    <n v="0"/>
    <n v="0"/>
    <n v="18439.579999999998"/>
    <n v="65167.127540000001"/>
    <n v="0"/>
    <n v="0"/>
    <n v="22599.618999999999"/>
  </r>
  <r>
    <x v="0"/>
    <x v="0"/>
    <x v="3"/>
    <x v="27"/>
    <x v="3"/>
    <x v="1"/>
    <x v="0"/>
    <x v="0"/>
    <n v="595"/>
    <n v="565.98000000000013"/>
    <n v="313290.72000000003"/>
    <n v="369359.22097999993"/>
    <n v="55.199999999999996"/>
    <n v="654166.60400000005"/>
    <n v="0"/>
    <n v="0"/>
    <n v="313290.72000000003"/>
    <n v="369359.22097999993"/>
    <n v="0"/>
    <n v="0"/>
    <n v="654166.60400000005"/>
  </r>
  <r>
    <x v="0"/>
    <x v="0"/>
    <x v="3"/>
    <x v="27"/>
    <x v="3"/>
    <x v="1"/>
    <x v="0"/>
    <x v="1"/>
    <n v="0"/>
    <n v="0"/>
    <n v="0"/>
    <n v="0"/>
    <n v="14.4"/>
    <n v="210776.38400000002"/>
    <n v="0"/>
    <n v="0"/>
    <n v="0"/>
    <n v="0"/>
    <n v="0"/>
    <n v="0"/>
    <n v="210776.38400000002"/>
  </r>
  <r>
    <x v="0"/>
    <x v="0"/>
    <x v="3"/>
    <x v="27"/>
    <x v="3"/>
    <x v="2"/>
    <x v="0"/>
    <x v="0"/>
    <n v="276"/>
    <n v="251.44"/>
    <n v="192704.72999999998"/>
    <n v="158807.74000000002"/>
    <n v="18.400000000000002"/>
    <n v="182953.95300000001"/>
    <n v="0"/>
    <n v="0"/>
    <n v="192704.72999999998"/>
    <n v="158807.74000000002"/>
    <n v="0"/>
    <n v="0"/>
    <n v="182953.95300000001"/>
  </r>
  <r>
    <x v="0"/>
    <x v="0"/>
    <x v="3"/>
    <x v="27"/>
    <x v="3"/>
    <x v="2"/>
    <x v="0"/>
    <x v="1"/>
    <n v="0"/>
    <n v="0"/>
    <n v="0"/>
    <n v="0"/>
    <n v="6.3999999999999995"/>
    <n v="88276.3"/>
    <n v="0"/>
    <n v="0"/>
    <n v="0"/>
    <n v="0"/>
    <n v="0"/>
    <n v="0"/>
    <n v="88276.3"/>
  </r>
  <r>
    <x v="0"/>
    <x v="0"/>
    <x v="3"/>
    <x v="27"/>
    <x v="4"/>
    <x v="0"/>
    <x v="0"/>
    <x v="0"/>
    <n v="1"/>
    <n v="0.95"/>
    <n v="2674.84"/>
    <n v="2239.0500000000002"/>
    <n v="3.2"/>
    <n v="10418768.738000002"/>
    <n v="0"/>
    <n v="0"/>
    <n v="2674.84"/>
    <n v="2239.0500000000002"/>
    <n v="0"/>
    <n v="0"/>
    <n v="10418768.738000002"/>
  </r>
  <r>
    <x v="0"/>
    <x v="0"/>
    <x v="3"/>
    <x v="27"/>
    <x v="4"/>
    <x v="0"/>
    <x v="0"/>
    <x v="1"/>
    <n v="0"/>
    <n v="0"/>
    <n v="0"/>
    <n v="0"/>
    <n v="0"/>
    <n v="21921.200000000001"/>
    <n v="0"/>
    <n v="0"/>
    <n v="0"/>
    <n v="0"/>
    <n v="0"/>
    <n v="0"/>
    <n v="21921.200000000001"/>
  </r>
  <r>
    <x v="0"/>
    <x v="0"/>
    <x v="3"/>
    <x v="28"/>
    <x v="0"/>
    <x v="4"/>
    <x v="0"/>
    <x v="0"/>
    <n v="8"/>
    <n v="7.9"/>
    <n v="0"/>
    <n v="10033.26"/>
    <n v="0"/>
    <n v="0"/>
    <n v="0"/>
    <n v="0"/>
    <n v="0"/>
    <n v="10033.26"/>
    <n v="0"/>
    <n v="0"/>
    <n v="0"/>
  </r>
  <r>
    <x v="0"/>
    <x v="0"/>
    <x v="3"/>
    <x v="28"/>
    <x v="0"/>
    <x v="0"/>
    <x v="0"/>
    <x v="0"/>
    <n v="2140"/>
    <n v="2034.05"/>
    <n v="939476.79"/>
    <n v="704645.11431199999"/>
    <n v="76.800000000000011"/>
    <n v="751262.99500000011"/>
    <n v="0"/>
    <n v="0"/>
    <n v="939476.79"/>
    <n v="704645.11431199999"/>
    <n v="0"/>
    <n v="0"/>
    <n v="751262.99500000011"/>
  </r>
  <r>
    <x v="0"/>
    <x v="0"/>
    <x v="3"/>
    <x v="28"/>
    <x v="0"/>
    <x v="0"/>
    <x v="0"/>
    <x v="1"/>
    <n v="0"/>
    <n v="0"/>
    <n v="0"/>
    <n v="0"/>
    <n v="32.800000000000004"/>
    <n v="505652.049"/>
    <n v="0"/>
    <n v="0"/>
    <n v="0"/>
    <n v="0"/>
    <n v="0"/>
    <n v="0"/>
    <n v="505652.049"/>
  </r>
  <r>
    <x v="0"/>
    <x v="0"/>
    <x v="3"/>
    <x v="28"/>
    <x v="0"/>
    <x v="1"/>
    <x v="0"/>
    <x v="0"/>
    <n v="17688"/>
    <n v="19185.600000000002"/>
    <n v="15889719.26"/>
    <n v="21645841.846999999"/>
    <n v="1660"/>
    <n v="20705126.399999999"/>
    <n v="0"/>
    <n v="0"/>
    <n v="15889719.26"/>
    <n v="21645841.846999999"/>
    <n v="0"/>
    <n v="0"/>
    <n v="20705126.399999999"/>
  </r>
  <r>
    <x v="0"/>
    <x v="0"/>
    <x v="3"/>
    <x v="28"/>
    <x v="0"/>
    <x v="1"/>
    <x v="0"/>
    <x v="1"/>
    <n v="0"/>
    <n v="0"/>
    <n v="0"/>
    <n v="0"/>
    <n v="364.00000000000006"/>
    <n v="5385625.9590000007"/>
    <n v="0"/>
    <n v="0"/>
    <n v="0"/>
    <n v="0"/>
    <n v="0"/>
    <n v="0"/>
    <n v="5385625.9590000007"/>
  </r>
  <r>
    <x v="0"/>
    <x v="0"/>
    <x v="3"/>
    <x v="28"/>
    <x v="0"/>
    <x v="2"/>
    <x v="0"/>
    <x v="0"/>
    <n v="4"/>
    <n v="2.0099999999999998"/>
    <n v="9216.2800000000007"/>
    <n v="4374.47"/>
    <n v="4.8"/>
    <n v="14515.157999999999"/>
    <n v="0"/>
    <n v="0"/>
    <n v="9216.2800000000007"/>
    <n v="4374.47"/>
    <n v="0"/>
    <n v="0"/>
    <n v="14515.157999999999"/>
  </r>
  <r>
    <x v="0"/>
    <x v="0"/>
    <x v="3"/>
    <x v="28"/>
    <x v="0"/>
    <x v="3"/>
    <x v="0"/>
    <x v="0"/>
    <n v="612"/>
    <n v="572.14"/>
    <n v="482850.92"/>
    <n v="754707.21000000008"/>
    <n v="109.6"/>
    <n v="1284820.243"/>
    <n v="0"/>
    <n v="0"/>
    <n v="482850.92"/>
    <n v="754707.21000000008"/>
    <n v="0"/>
    <n v="0"/>
    <n v="1284820.243"/>
  </r>
  <r>
    <x v="0"/>
    <x v="0"/>
    <x v="3"/>
    <x v="28"/>
    <x v="0"/>
    <x v="3"/>
    <x v="0"/>
    <x v="1"/>
    <n v="0"/>
    <n v="0"/>
    <n v="0"/>
    <n v="0"/>
    <n v="12.799999999999999"/>
    <n v="179824.42800000001"/>
    <n v="0"/>
    <n v="0"/>
    <n v="0"/>
    <n v="0"/>
    <n v="0"/>
    <n v="0"/>
    <n v="179824.42800000001"/>
  </r>
  <r>
    <x v="0"/>
    <x v="0"/>
    <x v="3"/>
    <x v="28"/>
    <x v="1"/>
    <x v="4"/>
    <x v="0"/>
    <x v="0"/>
    <n v="3060"/>
    <n v="2875.83"/>
    <n v="4933361.5299999993"/>
    <n v="4738619.3507399997"/>
    <n v="336"/>
    <n v="3818027.7939999993"/>
    <n v="0"/>
    <n v="0"/>
    <n v="4933361.5299999993"/>
    <n v="4738619.3507399997"/>
    <n v="0"/>
    <n v="0"/>
    <n v="3818027.7939999993"/>
  </r>
  <r>
    <x v="0"/>
    <x v="0"/>
    <x v="3"/>
    <x v="28"/>
    <x v="1"/>
    <x v="4"/>
    <x v="0"/>
    <x v="1"/>
    <n v="0"/>
    <n v="0"/>
    <n v="0"/>
    <n v="0"/>
    <n v="117.6"/>
    <n v="1737381.9190000002"/>
    <n v="0"/>
    <n v="0"/>
    <n v="0"/>
    <n v="0"/>
    <n v="0"/>
    <n v="0"/>
    <n v="1737381.9190000002"/>
  </r>
  <r>
    <x v="0"/>
    <x v="0"/>
    <x v="3"/>
    <x v="28"/>
    <x v="1"/>
    <x v="0"/>
    <x v="0"/>
    <x v="0"/>
    <n v="1466"/>
    <n v="1425.6799999999998"/>
    <n v="1738858.08"/>
    <n v="1778663.6"/>
    <n v="128"/>
    <n v="1281092.5049999999"/>
    <n v="0"/>
    <n v="0"/>
    <n v="1738858.08"/>
    <n v="1778663.6"/>
    <n v="0"/>
    <n v="0"/>
    <n v="1281092.5049999999"/>
  </r>
  <r>
    <x v="0"/>
    <x v="0"/>
    <x v="3"/>
    <x v="28"/>
    <x v="1"/>
    <x v="0"/>
    <x v="0"/>
    <x v="1"/>
    <n v="0"/>
    <n v="0"/>
    <n v="0"/>
    <n v="0"/>
    <n v="49.599999999999994"/>
    <n v="716643.21400000004"/>
    <n v="0"/>
    <n v="0"/>
    <n v="0"/>
    <n v="0"/>
    <n v="0"/>
    <n v="0"/>
    <n v="716643.21400000004"/>
  </r>
  <r>
    <x v="0"/>
    <x v="0"/>
    <x v="3"/>
    <x v="28"/>
    <x v="1"/>
    <x v="1"/>
    <x v="0"/>
    <x v="0"/>
    <n v="5191"/>
    <n v="5996.2300000000005"/>
    <n v="10989463.469999999"/>
    <n v="12821748.993999999"/>
    <n v="959.99999999999989"/>
    <n v="13776813.308999998"/>
    <n v="0"/>
    <n v="0"/>
    <n v="10989463.469999999"/>
    <n v="12821748.993999999"/>
    <n v="0"/>
    <n v="0"/>
    <n v="13776813.308999998"/>
  </r>
  <r>
    <x v="0"/>
    <x v="0"/>
    <x v="3"/>
    <x v="28"/>
    <x v="1"/>
    <x v="1"/>
    <x v="0"/>
    <x v="1"/>
    <n v="0"/>
    <n v="0"/>
    <n v="0"/>
    <n v="0"/>
    <n v="184.79999999999998"/>
    <n v="2735125.5539999995"/>
    <n v="0"/>
    <n v="0"/>
    <n v="0"/>
    <n v="0"/>
    <n v="0"/>
    <n v="0"/>
    <n v="2735125.5539999995"/>
  </r>
  <r>
    <x v="0"/>
    <x v="0"/>
    <x v="3"/>
    <x v="28"/>
    <x v="1"/>
    <x v="2"/>
    <x v="0"/>
    <x v="0"/>
    <n v="11"/>
    <n v="4.2300000000000004"/>
    <n v="39888.240000000005"/>
    <n v="15986.1"/>
    <n v="0.8"/>
    <n v="30065"/>
    <n v="0"/>
    <n v="0"/>
    <n v="39888.240000000005"/>
    <n v="15986.1"/>
    <n v="0"/>
    <n v="0"/>
    <n v="30065"/>
  </r>
  <r>
    <x v="0"/>
    <x v="0"/>
    <x v="3"/>
    <x v="28"/>
    <x v="1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28"/>
    <x v="1"/>
    <x v="3"/>
    <x v="0"/>
    <x v="0"/>
    <n v="73"/>
    <n v="59.099999999999994"/>
    <n v="390378.94"/>
    <n v="161429.76999999999"/>
    <n v="4.8000000000000007"/>
    <n v="79443.391999999993"/>
    <n v="0"/>
    <n v="0"/>
    <n v="390378.94"/>
    <n v="161429.76999999999"/>
    <n v="0"/>
    <n v="0"/>
    <n v="79443.391999999993"/>
  </r>
  <r>
    <x v="0"/>
    <x v="0"/>
    <x v="3"/>
    <x v="28"/>
    <x v="2"/>
    <x v="4"/>
    <x v="0"/>
    <x v="0"/>
    <n v="2677"/>
    <n v="2627.42"/>
    <n v="14045434.550000001"/>
    <n v="16104068.994939998"/>
    <n v="908"/>
    <n v="14890075.578000002"/>
    <n v="0"/>
    <n v="0"/>
    <n v="14045434.550000001"/>
    <n v="16104068.994939998"/>
    <n v="0"/>
    <n v="0"/>
    <n v="14890075.578000002"/>
  </r>
  <r>
    <x v="0"/>
    <x v="0"/>
    <x v="3"/>
    <x v="28"/>
    <x v="2"/>
    <x v="4"/>
    <x v="0"/>
    <x v="1"/>
    <n v="0"/>
    <n v="0"/>
    <n v="0"/>
    <n v="0"/>
    <n v="42.400000000000006"/>
    <n v="622020.18200000003"/>
    <n v="0"/>
    <n v="0"/>
    <n v="0"/>
    <n v="0"/>
    <n v="0"/>
    <n v="0"/>
    <n v="622020.18200000003"/>
  </r>
  <r>
    <x v="0"/>
    <x v="0"/>
    <x v="3"/>
    <x v="28"/>
    <x v="2"/>
    <x v="0"/>
    <x v="0"/>
    <x v="0"/>
    <n v="633"/>
    <n v="701.1"/>
    <n v="2562841.5800000005"/>
    <n v="3394261.3853789996"/>
    <n v="70.399999999999991"/>
    <n v="1064676.9140000001"/>
    <n v="0"/>
    <n v="0"/>
    <n v="2562841.5800000005"/>
    <n v="3394261.3853789996"/>
    <n v="0"/>
    <n v="0"/>
    <n v="1064676.9140000001"/>
  </r>
  <r>
    <x v="0"/>
    <x v="0"/>
    <x v="3"/>
    <x v="28"/>
    <x v="2"/>
    <x v="0"/>
    <x v="0"/>
    <x v="1"/>
    <n v="0"/>
    <n v="0"/>
    <n v="0"/>
    <n v="0"/>
    <n v="11.200000000000001"/>
    <n v="178437.10499999998"/>
    <n v="0"/>
    <n v="0"/>
    <n v="0"/>
    <n v="0"/>
    <n v="0"/>
    <n v="0"/>
    <n v="178437.10499999998"/>
  </r>
  <r>
    <x v="0"/>
    <x v="0"/>
    <x v="3"/>
    <x v="28"/>
    <x v="2"/>
    <x v="1"/>
    <x v="0"/>
    <x v="0"/>
    <n v="429"/>
    <n v="398.73"/>
    <n v="1737400.2399999998"/>
    <n v="2009414.7220000001"/>
    <n v="109.59999999999998"/>
    <n v="1013231.5410000001"/>
    <n v="0"/>
    <n v="0"/>
    <n v="1737400.2399999998"/>
    <n v="2009414.7220000001"/>
    <n v="0"/>
    <n v="0"/>
    <n v="1013231.5410000001"/>
  </r>
  <r>
    <x v="0"/>
    <x v="0"/>
    <x v="3"/>
    <x v="28"/>
    <x v="2"/>
    <x v="1"/>
    <x v="0"/>
    <x v="1"/>
    <n v="0"/>
    <n v="0"/>
    <n v="0"/>
    <n v="0"/>
    <n v="5.6"/>
    <n v="93346.53300000001"/>
    <n v="0"/>
    <n v="0"/>
    <n v="0"/>
    <n v="0"/>
    <n v="0"/>
    <n v="0"/>
    <n v="93346.53300000001"/>
  </r>
  <r>
    <x v="0"/>
    <x v="0"/>
    <x v="3"/>
    <x v="28"/>
    <x v="2"/>
    <x v="2"/>
    <x v="0"/>
    <x v="0"/>
    <n v="3"/>
    <n v="1.07"/>
    <n v="14512.5"/>
    <n v="5168.8500000000004"/>
    <n v="3.2"/>
    <n v="133084"/>
    <n v="0"/>
    <n v="0"/>
    <n v="14512.5"/>
    <n v="5168.8500000000004"/>
    <n v="0"/>
    <n v="0"/>
    <n v="133084"/>
  </r>
  <r>
    <x v="0"/>
    <x v="0"/>
    <x v="3"/>
    <x v="28"/>
    <x v="2"/>
    <x v="3"/>
    <x v="0"/>
    <x v="0"/>
    <n v="334"/>
    <n v="314.0200000000001"/>
    <n v="3476700.4"/>
    <n v="3392288.9300000006"/>
    <n v="200.80000000000004"/>
    <n v="2596670.9580000001"/>
    <n v="0"/>
    <n v="0"/>
    <n v="3476700.4"/>
    <n v="3392288.9300000006"/>
    <n v="0"/>
    <n v="0"/>
    <n v="2596670.9580000001"/>
  </r>
  <r>
    <x v="0"/>
    <x v="0"/>
    <x v="3"/>
    <x v="28"/>
    <x v="2"/>
    <x v="3"/>
    <x v="0"/>
    <x v="1"/>
    <n v="0"/>
    <n v="0"/>
    <n v="0"/>
    <n v="0"/>
    <n v="5.6"/>
    <n v="86741.200000000012"/>
    <n v="0"/>
    <n v="0"/>
    <n v="0"/>
    <n v="0"/>
    <n v="0"/>
    <n v="0"/>
    <n v="86741.200000000012"/>
  </r>
  <r>
    <x v="0"/>
    <x v="0"/>
    <x v="3"/>
    <x v="28"/>
    <x v="3"/>
    <x v="0"/>
    <x v="0"/>
    <x v="0"/>
    <n v="24"/>
    <n v="86.19"/>
    <n v="19212.18"/>
    <n v="50243.869520000007"/>
    <n v="2.4"/>
    <n v="9891.3499999999985"/>
    <n v="0"/>
    <n v="0"/>
    <n v="19212.18"/>
    <n v="50243.869520000007"/>
    <n v="0"/>
    <n v="0"/>
    <n v="9891.3499999999985"/>
  </r>
  <r>
    <x v="0"/>
    <x v="0"/>
    <x v="3"/>
    <x v="28"/>
    <x v="3"/>
    <x v="0"/>
    <x v="0"/>
    <x v="1"/>
    <n v="0"/>
    <n v="0"/>
    <n v="0"/>
    <n v="0"/>
    <n v="3.2"/>
    <n v="44269.4"/>
    <n v="0"/>
    <n v="0"/>
    <n v="0"/>
    <n v="0"/>
    <n v="0"/>
    <n v="0"/>
    <n v="44269.4"/>
  </r>
  <r>
    <x v="0"/>
    <x v="0"/>
    <x v="3"/>
    <x v="28"/>
    <x v="3"/>
    <x v="1"/>
    <x v="0"/>
    <x v="0"/>
    <n v="491"/>
    <n v="457.08000000000004"/>
    <n v="396228.77999999997"/>
    <n v="407572.35068000003"/>
    <n v="20.800000000000004"/>
    <n v="141543.073"/>
    <n v="0"/>
    <n v="0"/>
    <n v="396228.77999999997"/>
    <n v="407572.35068000003"/>
    <n v="0"/>
    <n v="0"/>
    <n v="141543.073"/>
  </r>
  <r>
    <x v="0"/>
    <x v="0"/>
    <x v="3"/>
    <x v="28"/>
    <x v="3"/>
    <x v="1"/>
    <x v="0"/>
    <x v="1"/>
    <n v="0"/>
    <n v="0"/>
    <n v="0"/>
    <n v="0"/>
    <n v="4"/>
    <n v="57371.020000000004"/>
    <n v="0"/>
    <n v="0"/>
    <n v="0"/>
    <n v="0"/>
    <n v="0"/>
    <n v="0"/>
    <n v="57371.020000000004"/>
  </r>
  <r>
    <x v="0"/>
    <x v="0"/>
    <x v="3"/>
    <x v="28"/>
    <x v="3"/>
    <x v="2"/>
    <x v="0"/>
    <x v="0"/>
    <n v="393"/>
    <n v="346.88"/>
    <n v="222038.38"/>
    <n v="198383.39"/>
    <n v="24"/>
    <n v="223813.12800000003"/>
    <n v="0"/>
    <n v="0"/>
    <n v="222038.38"/>
    <n v="198383.39"/>
    <n v="0"/>
    <n v="0"/>
    <n v="223813.12800000003"/>
  </r>
  <r>
    <x v="0"/>
    <x v="0"/>
    <x v="3"/>
    <x v="28"/>
    <x v="3"/>
    <x v="2"/>
    <x v="0"/>
    <x v="1"/>
    <n v="0"/>
    <n v="0"/>
    <n v="0"/>
    <n v="0"/>
    <n v="9.6"/>
    <n v="143364.20000000001"/>
    <n v="0"/>
    <n v="0"/>
    <n v="0"/>
    <n v="0"/>
    <n v="0"/>
    <n v="0"/>
    <n v="143364.20000000001"/>
  </r>
  <r>
    <x v="0"/>
    <x v="0"/>
    <x v="3"/>
    <x v="28"/>
    <x v="4"/>
    <x v="0"/>
    <x v="0"/>
    <x v="0"/>
    <n v="3"/>
    <n v="5.31"/>
    <n v="13219.8"/>
    <n v="13234.71"/>
    <n v="4"/>
    <n v="3662407.8049999997"/>
    <n v="0"/>
    <n v="0"/>
    <n v="13219.8"/>
    <n v="13234.71"/>
    <n v="0"/>
    <n v="0"/>
    <n v="3662407.8049999997"/>
  </r>
  <r>
    <x v="0"/>
    <x v="0"/>
    <x v="3"/>
    <x v="28"/>
    <x v="4"/>
    <x v="0"/>
    <x v="0"/>
    <x v="1"/>
    <n v="0"/>
    <n v="0"/>
    <n v="0"/>
    <n v="0"/>
    <n v="0"/>
    <n v="87684.800000000017"/>
    <n v="0"/>
    <n v="0"/>
    <n v="0"/>
    <n v="0"/>
    <n v="0"/>
    <n v="0"/>
    <n v="87684.800000000017"/>
  </r>
  <r>
    <x v="0"/>
    <x v="0"/>
    <x v="3"/>
    <x v="29"/>
    <x v="0"/>
    <x v="4"/>
    <x v="0"/>
    <x v="0"/>
    <n v="0"/>
    <n v="1.74"/>
    <n v="-9057.0400000000009"/>
    <n v="5196.76"/>
    <n v="0"/>
    <n v="0"/>
    <n v="0"/>
    <n v="0"/>
    <n v="-9057.0400000000009"/>
    <n v="5196.76"/>
    <n v="0"/>
    <n v="0"/>
    <n v="0"/>
  </r>
  <r>
    <x v="0"/>
    <x v="0"/>
    <x v="3"/>
    <x v="29"/>
    <x v="0"/>
    <x v="0"/>
    <x v="0"/>
    <x v="0"/>
    <n v="3096"/>
    <n v="3064.1600000000003"/>
    <n v="2720797.8899999997"/>
    <n v="2193919.2067200001"/>
    <n v="83.199999999999989"/>
    <n v="904578.70299999986"/>
    <n v="0"/>
    <n v="0"/>
    <n v="2720797.8899999997"/>
    <n v="2193919.2067200001"/>
    <n v="0"/>
    <n v="0"/>
    <n v="904578.70299999986"/>
  </r>
  <r>
    <x v="0"/>
    <x v="0"/>
    <x v="3"/>
    <x v="29"/>
    <x v="0"/>
    <x v="0"/>
    <x v="0"/>
    <x v="1"/>
    <n v="0"/>
    <n v="0"/>
    <n v="0"/>
    <n v="0"/>
    <n v="13.6"/>
    <n v="200049.85"/>
    <n v="0"/>
    <n v="0"/>
    <n v="0"/>
    <n v="0"/>
    <n v="0"/>
    <n v="0"/>
    <n v="200049.85"/>
  </r>
  <r>
    <x v="0"/>
    <x v="0"/>
    <x v="3"/>
    <x v="29"/>
    <x v="0"/>
    <x v="1"/>
    <x v="0"/>
    <x v="0"/>
    <n v="30345"/>
    <n v="28658.359999999997"/>
    <n v="27087558.810000006"/>
    <n v="28699140.147000004"/>
    <n v="1895.1999999999994"/>
    <n v="23224743.794000003"/>
    <n v="0"/>
    <n v="0"/>
    <n v="27087558.810000006"/>
    <n v="28699140.147000004"/>
    <n v="0"/>
    <n v="0"/>
    <n v="23224743.794000003"/>
  </r>
  <r>
    <x v="0"/>
    <x v="0"/>
    <x v="3"/>
    <x v="29"/>
    <x v="0"/>
    <x v="1"/>
    <x v="0"/>
    <x v="1"/>
    <n v="0"/>
    <n v="0"/>
    <n v="0"/>
    <n v="0"/>
    <n v="379.2000000000001"/>
    <n v="5744219.6770000001"/>
    <n v="0"/>
    <n v="0"/>
    <n v="0"/>
    <n v="0"/>
    <n v="0"/>
    <n v="0"/>
    <n v="5744219.6770000001"/>
  </r>
  <r>
    <x v="0"/>
    <x v="0"/>
    <x v="3"/>
    <x v="29"/>
    <x v="0"/>
    <x v="2"/>
    <x v="0"/>
    <x v="0"/>
    <n v="388"/>
    <n v="247.37"/>
    <n v="218597.22"/>
    <n v="155203.88999999998"/>
    <n v="15.200000000000001"/>
    <n v="98728.237999999998"/>
    <n v="0"/>
    <n v="0"/>
    <n v="218597.22"/>
    <n v="155203.88999999998"/>
    <n v="0"/>
    <n v="0"/>
    <n v="98728.237999999998"/>
  </r>
  <r>
    <x v="0"/>
    <x v="0"/>
    <x v="3"/>
    <x v="29"/>
    <x v="0"/>
    <x v="2"/>
    <x v="0"/>
    <x v="1"/>
    <n v="0"/>
    <n v="0"/>
    <n v="0"/>
    <n v="0"/>
    <n v="2.4"/>
    <n v="33119.1"/>
    <n v="0"/>
    <n v="0"/>
    <n v="0"/>
    <n v="0"/>
    <n v="0"/>
    <n v="0"/>
    <n v="33119.1"/>
  </r>
  <r>
    <x v="0"/>
    <x v="0"/>
    <x v="3"/>
    <x v="29"/>
    <x v="0"/>
    <x v="3"/>
    <x v="0"/>
    <x v="0"/>
    <n v="901"/>
    <n v="888.24"/>
    <n v="1749647.7200000002"/>
    <n v="1833293.0199999998"/>
    <n v="177.59999999999997"/>
    <n v="3408329.5749999997"/>
    <n v="0"/>
    <n v="0"/>
    <n v="1749647.7200000002"/>
    <n v="1833293.0199999998"/>
    <n v="0"/>
    <n v="0"/>
    <n v="3408329.5749999997"/>
  </r>
  <r>
    <x v="0"/>
    <x v="0"/>
    <x v="3"/>
    <x v="29"/>
    <x v="0"/>
    <x v="3"/>
    <x v="0"/>
    <x v="1"/>
    <n v="0"/>
    <n v="0"/>
    <n v="0"/>
    <n v="0"/>
    <n v="3.2"/>
    <n v="43967.7"/>
    <n v="0"/>
    <n v="0"/>
    <n v="0"/>
    <n v="0"/>
    <n v="0"/>
    <n v="0"/>
    <n v="43967.7"/>
  </r>
  <r>
    <x v="0"/>
    <x v="0"/>
    <x v="3"/>
    <x v="29"/>
    <x v="1"/>
    <x v="4"/>
    <x v="0"/>
    <x v="0"/>
    <n v="5634"/>
    <n v="5608.25"/>
    <n v="8837025.9699999988"/>
    <n v="9113108.4642000012"/>
    <n v="484.80000000000007"/>
    <n v="5537491.2110000001"/>
    <n v="0"/>
    <n v="0"/>
    <n v="8837025.9699999988"/>
    <n v="9113108.4642000012"/>
    <n v="0"/>
    <n v="0"/>
    <n v="5537491.2110000001"/>
  </r>
  <r>
    <x v="0"/>
    <x v="0"/>
    <x v="3"/>
    <x v="29"/>
    <x v="1"/>
    <x v="4"/>
    <x v="0"/>
    <x v="1"/>
    <n v="0"/>
    <n v="0"/>
    <n v="0"/>
    <n v="0"/>
    <n v="96"/>
    <n v="1362647.111"/>
    <n v="0"/>
    <n v="0"/>
    <n v="0"/>
    <n v="0"/>
    <n v="0"/>
    <n v="0"/>
    <n v="1362647.111"/>
  </r>
  <r>
    <x v="0"/>
    <x v="0"/>
    <x v="3"/>
    <x v="29"/>
    <x v="1"/>
    <x v="0"/>
    <x v="0"/>
    <x v="0"/>
    <n v="2442"/>
    <n v="2570.21"/>
    <n v="3145648.58"/>
    <n v="3035256.4374059997"/>
    <n v="160"/>
    <n v="1685364.9469999999"/>
    <n v="0"/>
    <n v="0"/>
    <n v="3145648.58"/>
    <n v="3035256.4374059997"/>
    <n v="0"/>
    <n v="0"/>
    <n v="1685364.9469999999"/>
  </r>
  <r>
    <x v="0"/>
    <x v="0"/>
    <x v="3"/>
    <x v="29"/>
    <x v="1"/>
    <x v="0"/>
    <x v="0"/>
    <x v="1"/>
    <n v="0"/>
    <n v="0"/>
    <n v="0"/>
    <n v="0"/>
    <n v="40"/>
    <n v="660373.51799999992"/>
    <n v="0"/>
    <n v="0"/>
    <n v="0"/>
    <n v="0"/>
    <n v="0"/>
    <n v="0"/>
    <n v="660373.51799999992"/>
  </r>
  <r>
    <x v="0"/>
    <x v="0"/>
    <x v="3"/>
    <x v="29"/>
    <x v="1"/>
    <x v="1"/>
    <x v="0"/>
    <x v="0"/>
    <n v="4655"/>
    <n v="5114.8599999999988"/>
    <n v="8951580.4099999983"/>
    <n v="8895025.5229999982"/>
    <n v="694.4"/>
    <n v="8856801.5130000003"/>
    <n v="0"/>
    <n v="0"/>
    <n v="8951580.4099999983"/>
    <n v="8895025.5229999982"/>
    <n v="0"/>
    <n v="0"/>
    <n v="8856801.5130000003"/>
  </r>
  <r>
    <x v="0"/>
    <x v="0"/>
    <x v="3"/>
    <x v="29"/>
    <x v="1"/>
    <x v="1"/>
    <x v="0"/>
    <x v="1"/>
    <n v="0"/>
    <n v="0"/>
    <n v="0"/>
    <n v="0"/>
    <n v="101.6"/>
    <n v="1473541.797"/>
    <n v="0"/>
    <n v="0"/>
    <n v="0"/>
    <n v="0"/>
    <n v="0"/>
    <n v="0"/>
    <n v="1473541.797"/>
  </r>
  <r>
    <x v="0"/>
    <x v="0"/>
    <x v="3"/>
    <x v="29"/>
    <x v="1"/>
    <x v="2"/>
    <x v="0"/>
    <x v="0"/>
    <n v="87"/>
    <n v="62.72"/>
    <n v="96014.95"/>
    <n v="120040.79"/>
    <n v="0"/>
    <n v="11463.2"/>
    <n v="0"/>
    <n v="0"/>
    <n v="96014.95"/>
    <n v="120040.79"/>
    <n v="0"/>
    <n v="0"/>
    <n v="11463.2"/>
  </r>
  <r>
    <x v="0"/>
    <x v="0"/>
    <x v="3"/>
    <x v="29"/>
    <x v="1"/>
    <x v="2"/>
    <x v="0"/>
    <x v="1"/>
    <n v="0"/>
    <n v="0"/>
    <n v="0"/>
    <n v="0"/>
    <n v="1.6"/>
    <n v="22045.1"/>
    <n v="0"/>
    <n v="0"/>
    <n v="0"/>
    <n v="0"/>
    <n v="0"/>
    <n v="0"/>
    <n v="22045.1"/>
  </r>
  <r>
    <x v="0"/>
    <x v="0"/>
    <x v="3"/>
    <x v="29"/>
    <x v="1"/>
    <x v="3"/>
    <x v="0"/>
    <x v="0"/>
    <n v="24"/>
    <n v="22.66"/>
    <n v="60079.19"/>
    <n v="59557.52"/>
    <n v="2.4000000000000004"/>
    <n v="33517.735999999997"/>
    <n v="0"/>
    <n v="0"/>
    <n v="60079.19"/>
    <n v="59557.52"/>
    <n v="0"/>
    <n v="0"/>
    <n v="33517.735999999997"/>
  </r>
  <r>
    <x v="0"/>
    <x v="0"/>
    <x v="3"/>
    <x v="29"/>
    <x v="1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29"/>
    <x v="2"/>
    <x v="4"/>
    <x v="0"/>
    <x v="0"/>
    <n v="12755"/>
    <n v="12276.19"/>
    <n v="85208410.559999987"/>
    <n v="88560048.827528"/>
    <n v="1777.5999999999997"/>
    <n v="35779682.435999997"/>
    <n v="0"/>
    <n v="0"/>
    <n v="85208410.559999987"/>
    <n v="88560048.827528"/>
    <n v="0"/>
    <n v="0"/>
    <n v="35779682.435999997"/>
  </r>
  <r>
    <x v="0"/>
    <x v="0"/>
    <x v="3"/>
    <x v="29"/>
    <x v="2"/>
    <x v="4"/>
    <x v="0"/>
    <x v="1"/>
    <n v="0"/>
    <n v="0"/>
    <n v="0"/>
    <n v="0"/>
    <n v="36.799999999999997"/>
    <n v="517535.326"/>
    <n v="0"/>
    <n v="0"/>
    <n v="0"/>
    <n v="0"/>
    <n v="0"/>
    <n v="0"/>
    <n v="517535.326"/>
  </r>
  <r>
    <x v="0"/>
    <x v="0"/>
    <x v="3"/>
    <x v="29"/>
    <x v="2"/>
    <x v="0"/>
    <x v="0"/>
    <x v="0"/>
    <n v="926"/>
    <n v="1037.7700000000002"/>
    <n v="3023774.92"/>
    <n v="4120519.1162963002"/>
    <n v="87.2"/>
    <n v="1155493.4440000001"/>
    <n v="0"/>
    <n v="0"/>
    <n v="3023774.92"/>
    <n v="4120519.1162963002"/>
    <n v="0"/>
    <n v="0"/>
    <n v="1155493.4440000001"/>
  </r>
  <r>
    <x v="0"/>
    <x v="0"/>
    <x v="3"/>
    <x v="29"/>
    <x v="2"/>
    <x v="0"/>
    <x v="0"/>
    <x v="1"/>
    <n v="0"/>
    <n v="0"/>
    <n v="0"/>
    <n v="0"/>
    <n v="4"/>
    <n v="54698.399000000005"/>
    <n v="0"/>
    <n v="0"/>
    <n v="0"/>
    <n v="0"/>
    <n v="0"/>
    <n v="0"/>
    <n v="54698.399000000005"/>
  </r>
  <r>
    <x v="0"/>
    <x v="0"/>
    <x v="3"/>
    <x v="29"/>
    <x v="2"/>
    <x v="1"/>
    <x v="0"/>
    <x v="0"/>
    <n v="588"/>
    <n v="693.72000000000025"/>
    <n v="3877886.7299999995"/>
    <n v="4515022.7629999993"/>
    <n v="212"/>
    <n v="1803307.9890000003"/>
    <n v="0"/>
    <n v="0"/>
    <n v="3877886.7299999995"/>
    <n v="4515022.7629999993"/>
    <n v="0"/>
    <n v="0"/>
    <n v="1803307.9890000003"/>
  </r>
  <r>
    <x v="0"/>
    <x v="0"/>
    <x v="3"/>
    <x v="29"/>
    <x v="2"/>
    <x v="1"/>
    <x v="0"/>
    <x v="1"/>
    <n v="0"/>
    <n v="0"/>
    <n v="0"/>
    <n v="0"/>
    <n v="8"/>
    <n v="122861.06000000001"/>
    <n v="0"/>
    <n v="0"/>
    <n v="0"/>
    <n v="0"/>
    <n v="0"/>
    <n v="0"/>
    <n v="122861.06000000001"/>
  </r>
  <r>
    <x v="0"/>
    <x v="0"/>
    <x v="3"/>
    <x v="29"/>
    <x v="2"/>
    <x v="3"/>
    <x v="0"/>
    <x v="0"/>
    <n v="262"/>
    <n v="259.33"/>
    <n v="2250795.87"/>
    <n v="2287084.2400000002"/>
    <n v="70.399999999999991"/>
    <n v="1039820.9849999999"/>
    <n v="0"/>
    <n v="0"/>
    <n v="2250795.87"/>
    <n v="2287084.2400000002"/>
    <n v="0"/>
    <n v="0"/>
    <n v="1039820.9849999999"/>
  </r>
  <r>
    <x v="0"/>
    <x v="0"/>
    <x v="3"/>
    <x v="29"/>
    <x v="2"/>
    <x v="3"/>
    <x v="0"/>
    <x v="1"/>
    <n v="0"/>
    <n v="0"/>
    <n v="0"/>
    <n v="0"/>
    <n v="0.8"/>
    <n v="16288.629000000001"/>
    <n v="0"/>
    <n v="0"/>
    <n v="0"/>
    <n v="0"/>
    <n v="0"/>
    <n v="0"/>
    <n v="16288.629000000001"/>
  </r>
  <r>
    <x v="0"/>
    <x v="0"/>
    <x v="3"/>
    <x v="29"/>
    <x v="3"/>
    <x v="0"/>
    <x v="0"/>
    <x v="0"/>
    <n v="115"/>
    <n v="137.74"/>
    <n v="52909.16"/>
    <n v="86719.425223999991"/>
    <n v="4.8"/>
    <n v="28715.763999999999"/>
    <n v="0"/>
    <n v="0"/>
    <n v="52909.16"/>
    <n v="86719.425223999991"/>
    <n v="0"/>
    <n v="0"/>
    <n v="28715.763999999999"/>
  </r>
  <r>
    <x v="0"/>
    <x v="0"/>
    <x v="3"/>
    <x v="29"/>
    <x v="3"/>
    <x v="0"/>
    <x v="0"/>
    <x v="1"/>
    <n v="0"/>
    <n v="0"/>
    <n v="0"/>
    <n v="0"/>
    <n v="1.6"/>
    <n v="22151.5"/>
    <n v="0"/>
    <n v="0"/>
    <n v="0"/>
    <n v="0"/>
    <n v="0"/>
    <n v="0"/>
    <n v="22151.5"/>
  </r>
  <r>
    <x v="0"/>
    <x v="0"/>
    <x v="3"/>
    <x v="29"/>
    <x v="3"/>
    <x v="1"/>
    <x v="0"/>
    <x v="0"/>
    <n v="459"/>
    <n v="496.03"/>
    <n v="362207.67000000004"/>
    <n v="398853.23240000004"/>
    <n v="55.199999999999989"/>
    <n v="489012.44"/>
    <n v="0"/>
    <n v="0"/>
    <n v="362207.67000000004"/>
    <n v="398853.23240000004"/>
    <n v="0"/>
    <n v="0"/>
    <n v="489012.44"/>
  </r>
  <r>
    <x v="0"/>
    <x v="0"/>
    <x v="3"/>
    <x v="29"/>
    <x v="3"/>
    <x v="1"/>
    <x v="0"/>
    <x v="1"/>
    <n v="0"/>
    <n v="0"/>
    <n v="0"/>
    <n v="0"/>
    <n v="7.2"/>
    <n v="100624.496"/>
    <n v="0"/>
    <n v="0"/>
    <n v="0"/>
    <n v="0"/>
    <n v="0"/>
    <n v="0"/>
    <n v="100624.496"/>
  </r>
  <r>
    <x v="0"/>
    <x v="0"/>
    <x v="3"/>
    <x v="29"/>
    <x v="3"/>
    <x v="2"/>
    <x v="0"/>
    <x v="0"/>
    <n v="392"/>
    <n v="338.02"/>
    <n v="283743.09000000003"/>
    <n v="296765.60000000003"/>
    <n v="19.200000000000003"/>
    <n v="129731.749"/>
    <n v="0"/>
    <n v="0"/>
    <n v="283743.09000000003"/>
    <n v="296765.60000000003"/>
    <n v="0"/>
    <n v="0"/>
    <n v="129731.749"/>
  </r>
  <r>
    <x v="0"/>
    <x v="0"/>
    <x v="3"/>
    <x v="29"/>
    <x v="3"/>
    <x v="2"/>
    <x v="0"/>
    <x v="1"/>
    <n v="0"/>
    <n v="0"/>
    <n v="0"/>
    <n v="0"/>
    <n v="4.8"/>
    <n v="66404.100000000006"/>
    <n v="0"/>
    <n v="0"/>
    <n v="0"/>
    <n v="0"/>
    <n v="0"/>
    <n v="0"/>
    <n v="66404.100000000006"/>
  </r>
  <r>
    <x v="0"/>
    <x v="0"/>
    <x v="3"/>
    <x v="29"/>
    <x v="4"/>
    <x v="0"/>
    <x v="0"/>
    <x v="0"/>
    <n v="1"/>
    <n v="0.8"/>
    <n v="6442.3"/>
    <n v="640.24"/>
    <n v="24"/>
    <n v="4760736.813000001"/>
    <n v="0"/>
    <n v="0"/>
    <n v="6442.3"/>
    <n v="640.24"/>
    <n v="0"/>
    <n v="0"/>
    <n v="4760736.813000001"/>
  </r>
  <r>
    <x v="0"/>
    <x v="0"/>
    <x v="3"/>
    <x v="29"/>
    <x v="4"/>
    <x v="0"/>
    <x v="0"/>
    <x v="1"/>
    <n v="0"/>
    <n v="0"/>
    <n v="0"/>
    <n v="0"/>
    <n v="0"/>
    <n v="-10960.6"/>
    <n v="0"/>
    <n v="0"/>
    <n v="0"/>
    <n v="0"/>
    <n v="0"/>
    <n v="0"/>
    <n v="-10960.6"/>
  </r>
  <r>
    <x v="0"/>
    <x v="0"/>
    <x v="3"/>
    <x v="30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3"/>
    <x v="30"/>
    <x v="0"/>
    <x v="0"/>
    <x v="0"/>
    <x v="0"/>
    <n v="546"/>
    <n v="514.43999999999994"/>
    <n v="328435.14999999997"/>
    <n v="249975.86999999994"/>
    <n v="141.60000000000002"/>
    <n v="1681596.3009999997"/>
    <n v="0"/>
    <n v="0"/>
    <n v="328435.14999999997"/>
    <n v="249975.86999999994"/>
    <n v="0"/>
    <n v="0"/>
    <n v="1681596.3009999997"/>
  </r>
  <r>
    <x v="0"/>
    <x v="0"/>
    <x v="3"/>
    <x v="30"/>
    <x v="0"/>
    <x v="0"/>
    <x v="0"/>
    <x v="1"/>
    <n v="0"/>
    <n v="0"/>
    <n v="0"/>
    <n v="0"/>
    <n v="0.8"/>
    <n v="11085.9"/>
    <n v="0"/>
    <n v="0"/>
    <n v="0"/>
    <n v="0"/>
    <n v="0"/>
    <n v="0"/>
    <n v="11085.9"/>
  </r>
  <r>
    <x v="0"/>
    <x v="0"/>
    <x v="3"/>
    <x v="30"/>
    <x v="0"/>
    <x v="1"/>
    <x v="0"/>
    <x v="0"/>
    <n v="7164"/>
    <n v="6330.0600000000022"/>
    <n v="7200209.0600000005"/>
    <n v="6312948.3403000003"/>
    <n v="225.60000000000005"/>
    <n v="2010284.1919999996"/>
    <n v="0"/>
    <n v="0"/>
    <n v="7200209.0600000005"/>
    <n v="6312948.3403000003"/>
    <n v="0"/>
    <n v="0"/>
    <n v="2010284.1919999996"/>
  </r>
  <r>
    <x v="0"/>
    <x v="0"/>
    <x v="3"/>
    <x v="30"/>
    <x v="0"/>
    <x v="1"/>
    <x v="0"/>
    <x v="1"/>
    <n v="0"/>
    <n v="0"/>
    <n v="0"/>
    <n v="0"/>
    <n v="59.20000000000001"/>
    <n v="901614.35700000008"/>
    <n v="0"/>
    <n v="0"/>
    <n v="0"/>
    <n v="0"/>
    <n v="0"/>
    <n v="0"/>
    <n v="901614.35700000008"/>
  </r>
  <r>
    <x v="0"/>
    <x v="0"/>
    <x v="3"/>
    <x v="30"/>
    <x v="0"/>
    <x v="2"/>
    <x v="0"/>
    <x v="0"/>
    <n v="10"/>
    <n v="4.67"/>
    <n v="21987.439999999999"/>
    <n v="9366.82"/>
    <n v="2.4"/>
    <n v="34725.165999999997"/>
    <n v="0"/>
    <n v="0"/>
    <n v="21987.439999999999"/>
    <n v="9366.82"/>
    <n v="0"/>
    <n v="0"/>
    <n v="34725.165999999997"/>
  </r>
  <r>
    <x v="0"/>
    <x v="0"/>
    <x v="3"/>
    <x v="30"/>
    <x v="0"/>
    <x v="3"/>
    <x v="0"/>
    <x v="0"/>
    <n v="56"/>
    <n v="37"/>
    <n v="45063.07"/>
    <n v="51460.63"/>
    <n v="0.8"/>
    <n v="40255.936000000002"/>
    <n v="0"/>
    <n v="0"/>
    <n v="45063.07"/>
    <n v="51460.63"/>
    <n v="0"/>
    <n v="0"/>
    <n v="40255.936000000002"/>
  </r>
  <r>
    <x v="0"/>
    <x v="0"/>
    <x v="3"/>
    <x v="30"/>
    <x v="0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30"/>
    <x v="1"/>
    <x v="4"/>
    <x v="0"/>
    <x v="0"/>
    <n v="1329"/>
    <n v="1155.3499999999999"/>
    <n v="2773848.1300000004"/>
    <n v="2532417.7219199999"/>
    <n v="70.400000000000006"/>
    <n v="750176.95200000005"/>
    <n v="0"/>
    <n v="0"/>
    <n v="2773848.1300000004"/>
    <n v="2532417.7219199999"/>
    <n v="0"/>
    <n v="0"/>
    <n v="750176.95200000005"/>
  </r>
  <r>
    <x v="0"/>
    <x v="0"/>
    <x v="3"/>
    <x v="30"/>
    <x v="1"/>
    <x v="4"/>
    <x v="0"/>
    <x v="1"/>
    <n v="0"/>
    <n v="0"/>
    <n v="0"/>
    <n v="0"/>
    <n v="13.599999999999998"/>
    <n v="200591.65000000002"/>
    <n v="0"/>
    <n v="0"/>
    <n v="0"/>
    <n v="0"/>
    <n v="0"/>
    <n v="0"/>
    <n v="200591.65000000002"/>
  </r>
  <r>
    <x v="0"/>
    <x v="0"/>
    <x v="3"/>
    <x v="30"/>
    <x v="1"/>
    <x v="0"/>
    <x v="0"/>
    <x v="0"/>
    <n v="485"/>
    <n v="472.86999999999995"/>
    <n v="1048636.6399999999"/>
    <n v="1069874.5"/>
    <n v="32.799999999999997"/>
    <n v="1009475.523"/>
    <n v="0"/>
    <n v="0"/>
    <n v="1048636.6399999999"/>
    <n v="1069874.5"/>
    <n v="0"/>
    <n v="0"/>
    <n v="1009475.523"/>
  </r>
  <r>
    <x v="0"/>
    <x v="0"/>
    <x v="3"/>
    <x v="30"/>
    <x v="1"/>
    <x v="0"/>
    <x v="0"/>
    <x v="1"/>
    <n v="0"/>
    <n v="0"/>
    <n v="0"/>
    <n v="0"/>
    <n v="12"/>
    <n v="167798.31600000002"/>
    <n v="0"/>
    <n v="0"/>
    <n v="0"/>
    <n v="0"/>
    <n v="0"/>
    <n v="0"/>
    <n v="167798.31600000002"/>
  </r>
  <r>
    <x v="0"/>
    <x v="0"/>
    <x v="3"/>
    <x v="30"/>
    <x v="1"/>
    <x v="1"/>
    <x v="0"/>
    <x v="0"/>
    <n v="1061"/>
    <n v="1064.9099999999999"/>
    <n v="2291037.09"/>
    <n v="2016988.6839999994"/>
    <n v="77.599999999999994"/>
    <n v="995323.07700000005"/>
    <n v="0"/>
    <n v="0"/>
    <n v="2291037.09"/>
    <n v="2016988.6839999994"/>
    <n v="0"/>
    <n v="0"/>
    <n v="995323.07700000005"/>
  </r>
  <r>
    <x v="0"/>
    <x v="0"/>
    <x v="3"/>
    <x v="30"/>
    <x v="1"/>
    <x v="1"/>
    <x v="0"/>
    <x v="1"/>
    <n v="0"/>
    <n v="0"/>
    <n v="0"/>
    <n v="0"/>
    <n v="17.600000000000001"/>
    <n v="290727.33199999999"/>
    <n v="0"/>
    <n v="0"/>
    <n v="0"/>
    <n v="0"/>
    <n v="0"/>
    <n v="0"/>
    <n v="290727.33199999999"/>
  </r>
  <r>
    <x v="0"/>
    <x v="0"/>
    <x v="3"/>
    <x v="30"/>
    <x v="1"/>
    <x v="2"/>
    <x v="0"/>
    <x v="0"/>
    <n v="2"/>
    <n v="1.1299999999999999"/>
    <n v="3955.96"/>
    <n v="2218.41"/>
    <n v="0"/>
    <n v="0"/>
    <n v="0"/>
    <n v="0"/>
    <n v="3955.96"/>
    <n v="2218.41"/>
    <n v="0"/>
    <n v="0"/>
    <n v="0"/>
  </r>
  <r>
    <x v="0"/>
    <x v="0"/>
    <x v="3"/>
    <x v="30"/>
    <x v="1"/>
    <x v="3"/>
    <x v="0"/>
    <x v="0"/>
    <n v="42"/>
    <n v="30.22"/>
    <n v="136160.5"/>
    <n v="74137.710000000006"/>
    <n v="6.4"/>
    <n v="66539.626999999993"/>
    <n v="0"/>
    <n v="0"/>
    <n v="136160.5"/>
    <n v="74137.710000000006"/>
    <n v="0"/>
    <n v="0"/>
    <n v="66539.626999999993"/>
  </r>
  <r>
    <x v="0"/>
    <x v="0"/>
    <x v="3"/>
    <x v="30"/>
    <x v="2"/>
    <x v="4"/>
    <x v="0"/>
    <x v="0"/>
    <n v="433"/>
    <n v="407.76"/>
    <n v="2885617.6399999997"/>
    <n v="2928468.7066100007"/>
    <n v="260.8"/>
    <n v="8461193.0409999993"/>
    <n v="0"/>
    <n v="0"/>
    <n v="2885617.6399999997"/>
    <n v="2928468.7066100007"/>
    <n v="0"/>
    <n v="0"/>
    <n v="8461193.0409999993"/>
  </r>
  <r>
    <x v="0"/>
    <x v="0"/>
    <x v="3"/>
    <x v="30"/>
    <x v="2"/>
    <x v="4"/>
    <x v="0"/>
    <x v="1"/>
    <n v="0"/>
    <n v="0"/>
    <n v="0"/>
    <n v="0"/>
    <n v="4.8000000000000007"/>
    <n v="66735.312000000005"/>
    <n v="0"/>
    <n v="0"/>
    <n v="0"/>
    <n v="0"/>
    <n v="0"/>
    <n v="0"/>
    <n v="66735.312000000005"/>
  </r>
  <r>
    <x v="0"/>
    <x v="0"/>
    <x v="3"/>
    <x v="30"/>
    <x v="2"/>
    <x v="0"/>
    <x v="0"/>
    <x v="0"/>
    <n v="73"/>
    <n v="79.48"/>
    <n v="329849.83"/>
    <n v="365078.49"/>
    <n v="22.400000000000002"/>
    <n v="683154.71700000006"/>
    <n v="0"/>
    <n v="0"/>
    <n v="329849.83"/>
    <n v="365078.49"/>
    <n v="0"/>
    <n v="0"/>
    <n v="683154.71700000006"/>
  </r>
  <r>
    <x v="0"/>
    <x v="0"/>
    <x v="3"/>
    <x v="30"/>
    <x v="2"/>
    <x v="1"/>
    <x v="0"/>
    <x v="0"/>
    <n v="24"/>
    <n v="42.64"/>
    <n v="120540.93"/>
    <n v="262123.7542"/>
    <n v="16"/>
    <n v="106608.67"/>
    <n v="0"/>
    <n v="0"/>
    <n v="120540.93"/>
    <n v="262123.7542"/>
    <n v="0"/>
    <n v="0"/>
    <n v="106608.67"/>
  </r>
  <r>
    <x v="0"/>
    <x v="0"/>
    <x v="3"/>
    <x v="30"/>
    <x v="2"/>
    <x v="1"/>
    <x v="0"/>
    <x v="1"/>
    <n v="0"/>
    <n v="0"/>
    <n v="0"/>
    <n v="0"/>
    <n v="1.6"/>
    <n v="33654.502"/>
    <n v="0"/>
    <n v="0"/>
    <n v="0"/>
    <n v="0"/>
    <n v="0"/>
    <n v="0"/>
    <n v="33654.502"/>
  </r>
  <r>
    <x v="0"/>
    <x v="0"/>
    <x v="3"/>
    <x v="30"/>
    <x v="2"/>
    <x v="3"/>
    <x v="0"/>
    <x v="0"/>
    <n v="94"/>
    <n v="93.46"/>
    <n v="295720.32000000001"/>
    <n v="315698.69999999995"/>
    <n v="6.4"/>
    <n v="172799.291"/>
    <n v="0"/>
    <n v="0"/>
    <n v="295720.32000000001"/>
    <n v="315698.69999999995"/>
    <n v="0"/>
    <n v="0"/>
    <n v="172799.291"/>
  </r>
  <r>
    <x v="0"/>
    <x v="0"/>
    <x v="3"/>
    <x v="30"/>
    <x v="3"/>
    <x v="0"/>
    <x v="0"/>
    <x v="0"/>
    <n v="41"/>
    <n v="46.77"/>
    <n v="12347.34"/>
    <n v="46490.6"/>
    <n v="1.6"/>
    <n v="16973.907999999999"/>
    <n v="0"/>
    <n v="0"/>
    <n v="12347.34"/>
    <n v="46490.6"/>
    <n v="0"/>
    <n v="0"/>
    <n v="16973.907999999999"/>
  </r>
  <r>
    <x v="0"/>
    <x v="0"/>
    <x v="3"/>
    <x v="30"/>
    <x v="3"/>
    <x v="0"/>
    <x v="0"/>
    <x v="1"/>
    <n v="0"/>
    <n v="0"/>
    <n v="0"/>
    <n v="0"/>
    <n v="0.8"/>
    <n v="11085.2"/>
    <n v="0"/>
    <n v="0"/>
    <n v="0"/>
    <n v="0"/>
    <n v="0"/>
    <n v="0"/>
    <n v="11085.2"/>
  </r>
  <r>
    <x v="0"/>
    <x v="0"/>
    <x v="3"/>
    <x v="30"/>
    <x v="3"/>
    <x v="1"/>
    <x v="0"/>
    <x v="0"/>
    <n v="72"/>
    <n v="72.110000000000014"/>
    <n v="32495.41"/>
    <n v="36338.284265000002"/>
    <n v="4"/>
    <n v="22109.688999999998"/>
    <n v="0"/>
    <n v="0"/>
    <n v="32495.41"/>
    <n v="36338.284265000002"/>
    <n v="0"/>
    <n v="0"/>
    <n v="22109.688999999998"/>
  </r>
  <r>
    <x v="0"/>
    <x v="0"/>
    <x v="3"/>
    <x v="30"/>
    <x v="3"/>
    <x v="2"/>
    <x v="0"/>
    <x v="0"/>
    <n v="75"/>
    <n v="89.53"/>
    <n v="70890.540000000008"/>
    <n v="68242.42"/>
    <n v="2.4"/>
    <n v="75480.356"/>
    <n v="0"/>
    <n v="0"/>
    <n v="70890.540000000008"/>
    <n v="68242.42"/>
    <n v="0"/>
    <n v="0"/>
    <n v="75480.356"/>
  </r>
  <r>
    <x v="0"/>
    <x v="0"/>
    <x v="3"/>
    <x v="30"/>
    <x v="4"/>
    <x v="0"/>
    <x v="0"/>
    <x v="0"/>
    <n v="0"/>
    <n v="0"/>
    <n v="0"/>
    <n v="0"/>
    <n v="1.6"/>
    <n v="568666.31499999994"/>
    <n v="0"/>
    <n v="0"/>
    <n v="0"/>
    <n v="0"/>
    <n v="0"/>
    <n v="0"/>
    <n v="568666.31499999994"/>
  </r>
  <r>
    <x v="0"/>
    <x v="0"/>
    <x v="3"/>
    <x v="30"/>
    <x v="4"/>
    <x v="0"/>
    <x v="0"/>
    <x v="1"/>
    <n v="0"/>
    <n v="0"/>
    <n v="0"/>
    <n v="0"/>
    <n v="0"/>
    <n v="10960.6"/>
    <n v="0"/>
    <n v="0"/>
    <n v="0"/>
    <n v="0"/>
    <n v="0"/>
    <n v="0"/>
    <n v="10960.6"/>
  </r>
  <r>
    <x v="0"/>
    <x v="0"/>
    <x v="3"/>
    <x v="31"/>
    <x v="0"/>
    <x v="4"/>
    <x v="0"/>
    <x v="0"/>
    <n v="3"/>
    <n v="2.99"/>
    <n v="0"/>
    <n v="13683.02"/>
    <n v="0"/>
    <n v="0"/>
    <n v="0"/>
    <n v="0"/>
    <n v="0"/>
    <n v="13683.02"/>
    <n v="0"/>
    <n v="0"/>
    <n v="0"/>
  </r>
  <r>
    <x v="0"/>
    <x v="0"/>
    <x v="3"/>
    <x v="31"/>
    <x v="0"/>
    <x v="0"/>
    <x v="0"/>
    <x v="0"/>
    <n v="3832"/>
    <n v="4244.4799999999996"/>
    <n v="1493829.07"/>
    <n v="1336210.6021800002"/>
    <n v="196"/>
    <n v="3121451.9840000002"/>
    <n v="0"/>
    <n v="0"/>
    <n v="1493829.07"/>
    <n v="1336210.6021800002"/>
    <n v="0"/>
    <n v="0"/>
    <n v="3121451.9840000002"/>
  </r>
  <r>
    <x v="0"/>
    <x v="0"/>
    <x v="3"/>
    <x v="31"/>
    <x v="0"/>
    <x v="0"/>
    <x v="0"/>
    <x v="1"/>
    <n v="0"/>
    <n v="0"/>
    <n v="0"/>
    <n v="0"/>
    <n v="24"/>
    <n v="394368.17"/>
    <n v="0"/>
    <n v="0"/>
    <n v="0"/>
    <n v="0"/>
    <n v="0"/>
    <n v="0"/>
    <n v="394368.17"/>
  </r>
  <r>
    <x v="0"/>
    <x v="0"/>
    <x v="3"/>
    <x v="31"/>
    <x v="0"/>
    <x v="1"/>
    <x v="0"/>
    <x v="0"/>
    <n v="46563"/>
    <n v="44616.31"/>
    <n v="35851531.229999982"/>
    <n v="42676533.589999996"/>
    <n v="3448.7999999999988"/>
    <n v="39961457.963"/>
    <n v="0"/>
    <n v="0"/>
    <n v="35851531.229999982"/>
    <n v="42676533.589999996"/>
    <n v="0"/>
    <n v="0"/>
    <n v="39961457.963"/>
  </r>
  <r>
    <x v="0"/>
    <x v="0"/>
    <x v="3"/>
    <x v="31"/>
    <x v="0"/>
    <x v="1"/>
    <x v="0"/>
    <x v="1"/>
    <n v="0"/>
    <n v="0"/>
    <n v="0"/>
    <n v="0"/>
    <n v="652.79999999999995"/>
    <n v="9841350.6099999994"/>
    <n v="0"/>
    <n v="0"/>
    <n v="0"/>
    <n v="0"/>
    <n v="0"/>
    <n v="0"/>
    <n v="9841350.6099999994"/>
  </r>
  <r>
    <x v="0"/>
    <x v="0"/>
    <x v="3"/>
    <x v="31"/>
    <x v="0"/>
    <x v="2"/>
    <x v="0"/>
    <x v="0"/>
    <n v="43"/>
    <n v="25.58"/>
    <n v="119443.4"/>
    <n v="52664.869999999995"/>
    <n v="12.8"/>
    <n v="421597.91100000002"/>
    <n v="0"/>
    <n v="0"/>
    <n v="119443.4"/>
    <n v="52664.869999999995"/>
    <n v="0"/>
    <n v="0"/>
    <n v="421597.91100000002"/>
  </r>
  <r>
    <x v="0"/>
    <x v="0"/>
    <x v="3"/>
    <x v="31"/>
    <x v="0"/>
    <x v="2"/>
    <x v="0"/>
    <x v="1"/>
    <n v="0"/>
    <n v="0"/>
    <n v="0"/>
    <n v="0"/>
    <n v="2.4"/>
    <n v="33166.699999999997"/>
    <n v="0"/>
    <n v="0"/>
    <n v="0"/>
    <n v="0"/>
    <n v="0"/>
    <n v="0"/>
    <n v="33166.699999999997"/>
  </r>
  <r>
    <x v="0"/>
    <x v="0"/>
    <x v="3"/>
    <x v="31"/>
    <x v="0"/>
    <x v="3"/>
    <x v="0"/>
    <x v="0"/>
    <n v="3970"/>
    <n v="4233.46"/>
    <n v="5993452.8200000003"/>
    <n v="5603175.2073889999"/>
    <n v="512"/>
    <n v="5106034.0519999992"/>
    <n v="0"/>
    <n v="0"/>
    <n v="5993452.8200000003"/>
    <n v="5603175.2073889999"/>
    <n v="0"/>
    <n v="0"/>
    <n v="5106034.0519999992"/>
  </r>
  <r>
    <x v="0"/>
    <x v="0"/>
    <x v="3"/>
    <x v="31"/>
    <x v="0"/>
    <x v="3"/>
    <x v="0"/>
    <x v="1"/>
    <n v="0"/>
    <n v="0"/>
    <n v="0"/>
    <n v="0"/>
    <n v="44.800000000000004"/>
    <n v="629558.13199999998"/>
    <n v="0"/>
    <n v="0"/>
    <n v="0"/>
    <n v="0"/>
    <n v="0"/>
    <n v="0"/>
    <n v="629558.13199999998"/>
  </r>
  <r>
    <x v="0"/>
    <x v="0"/>
    <x v="3"/>
    <x v="31"/>
    <x v="1"/>
    <x v="4"/>
    <x v="0"/>
    <x v="0"/>
    <n v="7485"/>
    <n v="6991.88"/>
    <n v="11229205.35"/>
    <n v="11843046.94686"/>
    <n v="808.80000000000018"/>
    <n v="9272572.6240000017"/>
    <n v="0"/>
    <n v="0"/>
    <n v="11229205.35"/>
    <n v="11843046.94686"/>
    <n v="0"/>
    <n v="0"/>
    <n v="9272572.6240000017"/>
  </r>
  <r>
    <x v="0"/>
    <x v="0"/>
    <x v="3"/>
    <x v="31"/>
    <x v="1"/>
    <x v="4"/>
    <x v="0"/>
    <x v="1"/>
    <n v="0"/>
    <n v="0"/>
    <n v="0"/>
    <n v="0"/>
    <n v="201.6"/>
    <n v="3023999.86"/>
    <n v="0"/>
    <n v="0"/>
    <n v="0"/>
    <n v="0"/>
    <n v="0"/>
    <n v="0"/>
    <n v="3023999.86"/>
  </r>
  <r>
    <x v="0"/>
    <x v="0"/>
    <x v="3"/>
    <x v="31"/>
    <x v="1"/>
    <x v="0"/>
    <x v="0"/>
    <x v="0"/>
    <n v="2034"/>
    <n v="2524.4299999999998"/>
    <n v="1680843.2"/>
    <n v="2133032.805042"/>
    <n v="184.79999999999998"/>
    <n v="2281371.7360000005"/>
    <n v="0"/>
    <n v="0"/>
    <n v="1680843.2"/>
    <n v="2133032.805042"/>
    <n v="0"/>
    <n v="0"/>
    <n v="2281371.7360000005"/>
  </r>
  <r>
    <x v="0"/>
    <x v="0"/>
    <x v="3"/>
    <x v="31"/>
    <x v="1"/>
    <x v="0"/>
    <x v="0"/>
    <x v="1"/>
    <n v="0"/>
    <n v="0"/>
    <n v="0"/>
    <n v="0"/>
    <n v="52"/>
    <n v="752306.50599999994"/>
    <n v="0"/>
    <n v="0"/>
    <n v="0"/>
    <n v="0"/>
    <n v="0"/>
    <n v="0"/>
    <n v="752306.50599999994"/>
  </r>
  <r>
    <x v="0"/>
    <x v="0"/>
    <x v="3"/>
    <x v="31"/>
    <x v="1"/>
    <x v="1"/>
    <x v="0"/>
    <x v="0"/>
    <n v="6806"/>
    <n v="8346.43"/>
    <n v="13058266.930000002"/>
    <n v="15510418.800999999"/>
    <n v="3218.4"/>
    <n v="40839373.690999985"/>
    <n v="0"/>
    <n v="0"/>
    <n v="13058266.930000002"/>
    <n v="15510418.800999999"/>
    <n v="0"/>
    <n v="0"/>
    <n v="40839373.690999985"/>
  </r>
  <r>
    <x v="0"/>
    <x v="0"/>
    <x v="3"/>
    <x v="31"/>
    <x v="1"/>
    <x v="1"/>
    <x v="0"/>
    <x v="1"/>
    <n v="0"/>
    <n v="0"/>
    <n v="0"/>
    <n v="0"/>
    <n v="214.40000000000003"/>
    <n v="3373124.8740000003"/>
    <n v="0"/>
    <n v="0"/>
    <n v="0"/>
    <n v="0"/>
    <n v="0"/>
    <n v="0"/>
    <n v="3373124.8740000003"/>
  </r>
  <r>
    <x v="0"/>
    <x v="0"/>
    <x v="3"/>
    <x v="31"/>
    <x v="1"/>
    <x v="2"/>
    <x v="0"/>
    <x v="0"/>
    <n v="28"/>
    <n v="23.25"/>
    <n v="66110.44"/>
    <n v="32133.03"/>
    <n v="4.8"/>
    <n v="74864.258000000002"/>
    <n v="0"/>
    <n v="0"/>
    <n v="66110.44"/>
    <n v="32133.03"/>
    <n v="0"/>
    <n v="0"/>
    <n v="74864.258000000002"/>
  </r>
  <r>
    <x v="0"/>
    <x v="0"/>
    <x v="3"/>
    <x v="31"/>
    <x v="1"/>
    <x v="2"/>
    <x v="0"/>
    <x v="1"/>
    <n v="0"/>
    <n v="0"/>
    <n v="0"/>
    <n v="0"/>
    <n v="0.8"/>
    <n v="11177.88"/>
    <n v="0"/>
    <n v="0"/>
    <n v="0"/>
    <n v="0"/>
    <n v="0"/>
    <n v="0"/>
    <n v="11177.88"/>
  </r>
  <r>
    <x v="0"/>
    <x v="0"/>
    <x v="3"/>
    <x v="31"/>
    <x v="1"/>
    <x v="3"/>
    <x v="0"/>
    <x v="0"/>
    <n v="33"/>
    <n v="41.82"/>
    <n v="35306.020000000004"/>
    <n v="88296.81"/>
    <n v="2.4000000000000004"/>
    <n v="211687.30100000001"/>
    <n v="0"/>
    <n v="0"/>
    <n v="35306.020000000004"/>
    <n v="88296.81"/>
    <n v="0"/>
    <n v="0"/>
    <n v="211687.30100000001"/>
  </r>
  <r>
    <x v="0"/>
    <x v="0"/>
    <x v="3"/>
    <x v="31"/>
    <x v="2"/>
    <x v="4"/>
    <x v="0"/>
    <x v="0"/>
    <n v="8736"/>
    <n v="7696.6999999999989"/>
    <n v="60516541.590000004"/>
    <n v="58590226.05878675"/>
    <n v="2259.9999999999995"/>
    <n v="61960870.142999999"/>
    <n v="0"/>
    <n v="0"/>
    <n v="60516541.590000004"/>
    <n v="58590226.05878675"/>
    <n v="0"/>
    <n v="0"/>
    <n v="61960870.142999999"/>
  </r>
  <r>
    <x v="0"/>
    <x v="0"/>
    <x v="3"/>
    <x v="31"/>
    <x v="2"/>
    <x v="4"/>
    <x v="0"/>
    <x v="1"/>
    <n v="0"/>
    <n v="0"/>
    <n v="0"/>
    <n v="0"/>
    <n v="100.79999999999998"/>
    <n v="1592595.2069999999"/>
    <n v="0"/>
    <n v="0"/>
    <n v="0"/>
    <n v="0"/>
    <n v="0"/>
    <n v="0"/>
    <n v="1592595.2069999999"/>
  </r>
  <r>
    <x v="0"/>
    <x v="0"/>
    <x v="3"/>
    <x v="31"/>
    <x v="2"/>
    <x v="0"/>
    <x v="0"/>
    <x v="0"/>
    <n v="864"/>
    <n v="1216.67"/>
    <n v="3191512.3999999994"/>
    <n v="4485030.3943469999"/>
    <n v="139.20000000000002"/>
    <n v="3620128.89"/>
    <n v="0"/>
    <n v="0"/>
    <n v="3191512.3999999994"/>
    <n v="4485030.3943469999"/>
    <n v="0"/>
    <n v="0"/>
    <n v="3620128.89"/>
  </r>
  <r>
    <x v="0"/>
    <x v="0"/>
    <x v="3"/>
    <x v="31"/>
    <x v="2"/>
    <x v="0"/>
    <x v="0"/>
    <x v="1"/>
    <n v="0"/>
    <n v="0"/>
    <n v="0"/>
    <n v="0"/>
    <n v="9.6000000000000014"/>
    <n v="155666.44799999997"/>
    <n v="0"/>
    <n v="0"/>
    <n v="0"/>
    <n v="0"/>
    <n v="0"/>
    <n v="0"/>
    <n v="155666.44799999997"/>
  </r>
  <r>
    <x v="0"/>
    <x v="0"/>
    <x v="3"/>
    <x v="31"/>
    <x v="2"/>
    <x v="1"/>
    <x v="0"/>
    <x v="0"/>
    <n v="957"/>
    <n v="1328.5299999999997"/>
    <n v="5998771.629999999"/>
    <n v="8405018.9290000014"/>
    <n v="519.20000000000005"/>
    <n v="6355793.1500000004"/>
    <n v="0"/>
    <n v="0"/>
    <n v="5998771.629999999"/>
    <n v="8405018.9290000014"/>
    <n v="0"/>
    <n v="0"/>
    <n v="6355793.1500000004"/>
  </r>
  <r>
    <x v="0"/>
    <x v="0"/>
    <x v="3"/>
    <x v="31"/>
    <x v="2"/>
    <x v="1"/>
    <x v="0"/>
    <x v="1"/>
    <n v="0"/>
    <n v="0"/>
    <n v="0"/>
    <n v="0"/>
    <n v="25.6"/>
    <n v="421301.63600000006"/>
    <n v="0"/>
    <n v="0"/>
    <n v="0"/>
    <n v="0"/>
    <n v="0"/>
    <n v="0"/>
    <n v="421301.63600000006"/>
  </r>
  <r>
    <x v="0"/>
    <x v="0"/>
    <x v="3"/>
    <x v="31"/>
    <x v="2"/>
    <x v="2"/>
    <x v="0"/>
    <x v="0"/>
    <n v="0"/>
    <n v="0"/>
    <n v="0"/>
    <n v="0"/>
    <n v="1.6"/>
    <n v="2450"/>
    <n v="0"/>
    <n v="0"/>
    <n v="0"/>
    <n v="0"/>
    <n v="0"/>
    <n v="0"/>
    <n v="2450"/>
  </r>
  <r>
    <x v="0"/>
    <x v="0"/>
    <x v="3"/>
    <x v="31"/>
    <x v="2"/>
    <x v="3"/>
    <x v="0"/>
    <x v="0"/>
    <n v="4875"/>
    <n v="3472.45"/>
    <n v="23335892.599999998"/>
    <n v="18968291.899999999"/>
    <n v="906.4"/>
    <n v="15224316.232999997"/>
    <n v="0"/>
    <n v="0"/>
    <n v="23335892.599999998"/>
    <n v="18968291.899999999"/>
    <n v="0"/>
    <n v="0"/>
    <n v="15224316.232999997"/>
  </r>
  <r>
    <x v="0"/>
    <x v="0"/>
    <x v="3"/>
    <x v="31"/>
    <x v="2"/>
    <x v="3"/>
    <x v="0"/>
    <x v="1"/>
    <n v="0"/>
    <n v="0"/>
    <n v="0"/>
    <n v="0"/>
    <n v="9.6"/>
    <n v="135102.71599999999"/>
    <n v="0"/>
    <n v="0"/>
    <n v="0"/>
    <n v="0"/>
    <n v="0"/>
    <n v="0"/>
    <n v="135102.71599999999"/>
  </r>
  <r>
    <x v="0"/>
    <x v="0"/>
    <x v="3"/>
    <x v="31"/>
    <x v="3"/>
    <x v="0"/>
    <x v="0"/>
    <x v="0"/>
    <n v="17"/>
    <n v="22.900000000000002"/>
    <n v="-54802.16"/>
    <n v="25413.56"/>
    <n v="0"/>
    <n v="-12381.109999999999"/>
    <n v="0"/>
    <n v="0"/>
    <n v="-54802.16"/>
    <n v="25413.56"/>
    <n v="0"/>
    <n v="0"/>
    <n v="-12381.109999999999"/>
  </r>
  <r>
    <x v="0"/>
    <x v="0"/>
    <x v="3"/>
    <x v="31"/>
    <x v="3"/>
    <x v="1"/>
    <x v="0"/>
    <x v="0"/>
    <n v="954"/>
    <n v="990.81999999999994"/>
    <n v="569552.18999999994"/>
    <n v="813547.42780000006"/>
    <n v="110.39999999999998"/>
    <n v="956313.73600000003"/>
    <n v="0"/>
    <n v="0"/>
    <n v="569552.18999999994"/>
    <n v="813547.42780000006"/>
    <n v="0"/>
    <n v="0"/>
    <n v="956313.73600000003"/>
  </r>
  <r>
    <x v="0"/>
    <x v="0"/>
    <x v="3"/>
    <x v="31"/>
    <x v="3"/>
    <x v="1"/>
    <x v="0"/>
    <x v="1"/>
    <n v="0"/>
    <n v="0"/>
    <n v="0"/>
    <n v="0"/>
    <n v="14.4"/>
    <n v="216294.40000000002"/>
    <n v="0"/>
    <n v="0"/>
    <n v="0"/>
    <n v="0"/>
    <n v="0"/>
    <n v="0"/>
    <n v="216294.40000000002"/>
  </r>
  <r>
    <x v="0"/>
    <x v="0"/>
    <x v="3"/>
    <x v="31"/>
    <x v="3"/>
    <x v="2"/>
    <x v="0"/>
    <x v="0"/>
    <n v="466"/>
    <n v="494.99"/>
    <n v="274597.24000000005"/>
    <n v="279549.95"/>
    <n v="38.4"/>
    <n v="653678.72500000009"/>
    <n v="0"/>
    <n v="0"/>
    <n v="274597.24000000005"/>
    <n v="279549.95"/>
    <n v="0"/>
    <n v="0"/>
    <n v="653678.72500000009"/>
  </r>
  <r>
    <x v="0"/>
    <x v="0"/>
    <x v="3"/>
    <x v="31"/>
    <x v="3"/>
    <x v="2"/>
    <x v="0"/>
    <x v="1"/>
    <n v="0"/>
    <n v="0"/>
    <n v="0"/>
    <n v="0"/>
    <n v="13.600000000000001"/>
    <n v="197119.24400000001"/>
    <n v="0"/>
    <n v="0"/>
    <n v="0"/>
    <n v="0"/>
    <n v="0"/>
    <n v="0"/>
    <n v="197119.24400000001"/>
  </r>
  <r>
    <x v="0"/>
    <x v="0"/>
    <x v="3"/>
    <x v="31"/>
    <x v="4"/>
    <x v="0"/>
    <x v="0"/>
    <x v="0"/>
    <n v="6"/>
    <n v="3.04"/>
    <n v="14714.88"/>
    <n v="4957.8599999999997"/>
    <n v="4"/>
    <n v="14375156.865999999"/>
    <n v="0"/>
    <n v="0"/>
    <n v="14714.88"/>
    <n v="4957.8599999999997"/>
    <n v="0"/>
    <n v="0"/>
    <n v="14375156.865999999"/>
  </r>
  <r>
    <x v="0"/>
    <x v="0"/>
    <x v="3"/>
    <x v="31"/>
    <x v="4"/>
    <x v="0"/>
    <x v="0"/>
    <x v="1"/>
    <n v="0"/>
    <n v="0"/>
    <n v="0"/>
    <n v="0"/>
    <n v="0"/>
    <n v="54832.4"/>
    <n v="0"/>
    <n v="0"/>
    <n v="0"/>
    <n v="0"/>
    <n v="0"/>
    <n v="0"/>
    <n v="54832.4"/>
  </r>
  <r>
    <x v="0"/>
    <x v="0"/>
    <x v="3"/>
    <x v="32"/>
    <x v="0"/>
    <x v="0"/>
    <x v="0"/>
    <x v="0"/>
    <n v="7809"/>
    <n v="7820.79"/>
    <n v="13257349.959999997"/>
    <n v="8276537.5145950001"/>
    <n v="227.20000000000005"/>
    <n v="2429601.5380000006"/>
    <n v="0"/>
    <n v="0"/>
    <n v="13257349.959999997"/>
    <n v="8276537.5145950001"/>
    <n v="0"/>
    <n v="0"/>
    <n v="2429601.5380000006"/>
  </r>
  <r>
    <x v="0"/>
    <x v="0"/>
    <x v="3"/>
    <x v="32"/>
    <x v="0"/>
    <x v="0"/>
    <x v="0"/>
    <x v="1"/>
    <n v="0"/>
    <n v="0"/>
    <n v="0"/>
    <n v="0"/>
    <n v="90.399999999999977"/>
    <n v="1310293.5090000001"/>
    <n v="0"/>
    <n v="0"/>
    <n v="0"/>
    <n v="0"/>
    <n v="0"/>
    <n v="0"/>
    <n v="1310293.5090000001"/>
  </r>
  <r>
    <x v="0"/>
    <x v="0"/>
    <x v="3"/>
    <x v="32"/>
    <x v="0"/>
    <x v="1"/>
    <x v="0"/>
    <x v="0"/>
    <n v="32945"/>
    <n v="32214.100000000006"/>
    <n v="27958187.25"/>
    <n v="32502229.739999995"/>
    <n v="2199.1999999999994"/>
    <n v="27291728.275000002"/>
    <n v="0"/>
    <n v="0"/>
    <n v="27958187.25"/>
    <n v="32502229.739999995"/>
    <n v="0"/>
    <n v="0"/>
    <n v="27291728.275000002"/>
  </r>
  <r>
    <x v="0"/>
    <x v="0"/>
    <x v="3"/>
    <x v="32"/>
    <x v="0"/>
    <x v="1"/>
    <x v="0"/>
    <x v="1"/>
    <n v="0"/>
    <n v="0"/>
    <n v="0"/>
    <n v="0"/>
    <n v="815.2"/>
    <n v="12038053.727"/>
    <n v="0"/>
    <n v="0"/>
    <n v="0"/>
    <n v="0"/>
    <n v="0"/>
    <n v="0"/>
    <n v="12038053.727"/>
  </r>
  <r>
    <x v="0"/>
    <x v="0"/>
    <x v="3"/>
    <x v="32"/>
    <x v="0"/>
    <x v="2"/>
    <x v="0"/>
    <x v="0"/>
    <n v="202"/>
    <n v="259.52"/>
    <n v="286345.38"/>
    <n v="236528.44"/>
    <n v="14.400000000000002"/>
    <n v="118872.41800000001"/>
    <n v="0"/>
    <n v="0"/>
    <n v="286345.38"/>
    <n v="236528.44"/>
    <n v="0"/>
    <n v="0"/>
    <n v="118872.41800000001"/>
  </r>
  <r>
    <x v="0"/>
    <x v="0"/>
    <x v="3"/>
    <x v="32"/>
    <x v="0"/>
    <x v="3"/>
    <x v="0"/>
    <x v="0"/>
    <n v="300"/>
    <n v="397.78000000000003"/>
    <n v="428999.31"/>
    <n v="590057.47"/>
    <n v="40.799999999999997"/>
    <n v="380540.685"/>
    <n v="0"/>
    <n v="0"/>
    <n v="428999.31"/>
    <n v="590057.47"/>
    <n v="0"/>
    <n v="0"/>
    <n v="380540.685"/>
  </r>
  <r>
    <x v="0"/>
    <x v="0"/>
    <x v="3"/>
    <x v="32"/>
    <x v="1"/>
    <x v="4"/>
    <x v="0"/>
    <x v="0"/>
    <n v="5269"/>
    <n v="4256.12"/>
    <n v="5752273.5200000005"/>
    <n v="5321452.7100000009"/>
    <n v="293.60000000000002"/>
    <n v="2780723.6939999997"/>
    <n v="0"/>
    <n v="0"/>
    <n v="5752273.5200000005"/>
    <n v="5321452.7100000009"/>
    <n v="0"/>
    <n v="0"/>
    <n v="2780723.6939999997"/>
  </r>
  <r>
    <x v="0"/>
    <x v="0"/>
    <x v="3"/>
    <x v="32"/>
    <x v="1"/>
    <x v="4"/>
    <x v="0"/>
    <x v="1"/>
    <n v="0"/>
    <n v="0"/>
    <n v="0"/>
    <n v="0"/>
    <n v="144.80000000000001"/>
    <n v="2092183.443"/>
    <n v="0"/>
    <n v="0"/>
    <n v="0"/>
    <n v="0"/>
    <n v="0"/>
    <n v="0"/>
    <n v="2092183.443"/>
  </r>
  <r>
    <x v="0"/>
    <x v="0"/>
    <x v="3"/>
    <x v="32"/>
    <x v="1"/>
    <x v="0"/>
    <x v="0"/>
    <x v="0"/>
    <n v="1273"/>
    <n v="1224.58"/>
    <n v="1221050.97"/>
    <n v="1171992.3800000001"/>
    <n v="94.40000000000002"/>
    <n v="1350664.483"/>
    <n v="0"/>
    <n v="0"/>
    <n v="1221050.97"/>
    <n v="1171992.3800000001"/>
    <n v="0"/>
    <n v="0"/>
    <n v="1350664.483"/>
  </r>
  <r>
    <x v="0"/>
    <x v="0"/>
    <x v="3"/>
    <x v="32"/>
    <x v="1"/>
    <x v="0"/>
    <x v="0"/>
    <x v="1"/>
    <n v="0"/>
    <n v="0"/>
    <n v="0"/>
    <n v="0"/>
    <n v="48"/>
    <n v="722354.47900000005"/>
    <n v="0"/>
    <n v="0"/>
    <n v="0"/>
    <n v="0"/>
    <n v="0"/>
    <n v="0"/>
    <n v="722354.47900000005"/>
  </r>
  <r>
    <x v="0"/>
    <x v="0"/>
    <x v="3"/>
    <x v="32"/>
    <x v="1"/>
    <x v="1"/>
    <x v="0"/>
    <x v="0"/>
    <n v="5142"/>
    <n v="5560.7899999999991"/>
    <n v="9953549.6099999975"/>
    <n v="9919597.3610000014"/>
    <n v="456.8"/>
    <n v="6856819.5219999989"/>
    <n v="0"/>
    <n v="0"/>
    <n v="9953549.6099999975"/>
    <n v="9919597.3610000014"/>
    <n v="0"/>
    <n v="0"/>
    <n v="6856819.5219999989"/>
  </r>
  <r>
    <x v="0"/>
    <x v="0"/>
    <x v="3"/>
    <x v="32"/>
    <x v="1"/>
    <x v="1"/>
    <x v="0"/>
    <x v="1"/>
    <n v="0"/>
    <n v="0"/>
    <n v="0"/>
    <n v="0"/>
    <n v="144"/>
    <n v="2160530.4699999997"/>
    <n v="0"/>
    <n v="0"/>
    <n v="0"/>
    <n v="0"/>
    <n v="0"/>
    <n v="0"/>
    <n v="2160530.4699999997"/>
  </r>
  <r>
    <x v="0"/>
    <x v="0"/>
    <x v="3"/>
    <x v="32"/>
    <x v="1"/>
    <x v="2"/>
    <x v="0"/>
    <x v="0"/>
    <n v="249"/>
    <n v="347.99"/>
    <n v="420702.13"/>
    <n v="381215.27999999997"/>
    <n v="12.8"/>
    <n v="247418.52100000001"/>
    <n v="0"/>
    <n v="0"/>
    <n v="420702.13"/>
    <n v="381215.27999999997"/>
    <n v="0"/>
    <n v="0"/>
    <n v="247418.52100000001"/>
  </r>
  <r>
    <x v="0"/>
    <x v="0"/>
    <x v="3"/>
    <x v="32"/>
    <x v="1"/>
    <x v="3"/>
    <x v="0"/>
    <x v="0"/>
    <n v="33"/>
    <n v="20.150000000000002"/>
    <n v="169806.28999999998"/>
    <n v="49428.61"/>
    <n v="5.6"/>
    <n v="24476.165000000001"/>
    <n v="0"/>
    <n v="0"/>
    <n v="169806.28999999998"/>
    <n v="49428.61"/>
    <n v="0"/>
    <n v="0"/>
    <n v="24476.165000000001"/>
  </r>
  <r>
    <x v="0"/>
    <x v="0"/>
    <x v="3"/>
    <x v="32"/>
    <x v="2"/>
    <x v="4"/>
    <x v="0"/>
    <x v="0"/>
    <n v="3003"/>
    <n v="3037.6400000000003"/>
    <n v="19350548.16"/>
    <n v="18345809.759245999"/>
    <n v="552.79999999999995"/>
    <n v="12929613.193"/>
    <n v="0"/>
    <n v="0"/>
    <n v="19350548.16"/>
    <n v="18345809.759245999"/>
    <n v="0"/>
    <n v="0"/>
    <n v="12929613.193"/>
  </r>
  <r>
    <x v="0"/>
    <x v="0"/>
    <x v="3"/>
    <x v="32"/>
    <x v="2"/>
    <x v="4"/>
    <x v="0"/>
    <x v="1"/>
    <n v="0"/>
    <n v="0"/>
    <n v="0"/>
    <n v="0"/>
    <n v="64.800000000000011"/>
    <n v="1014412.4410000001"/>
    <n v="0"/>
    <n v="0"/>
    <n v="0"/>
    <n v="0"/>
    <n v="0"/>
    <n v="0"/>
    <n v="1014412.4410000001"/>
  </r>
  <r>
    <x v="0"/>
    <x v="0"/>
    <x v="3"/>
    <x v="32"/>
    <x v="2"/>
    <x v="0"/>
    <x v="0"/>
    <x v="0"/>
    <n v="418"/>
    <n v="464.59"/>
    <n v="1614645.4"/>
    <n v="1817463.441143"/>
    <n v="56"/>
    <n v="-1517468.7849999999"/>
    <n v="0"/>
    <n v="0"/>
    <n v="1614645.4"/>
    <n v="1817463.441143"/>
    <n v="0"/>
    <n v="0"/>
    <n v="-1517468.7849999999"/>
  </r>
  <r>
    <x v="0"/>
    <x v="0"/>
    <x v="3"/>
    <x v="32"/>
    <x v="2"/>
    <x v="0"/>
    <x v="0"/>
    <x v="1"/>
    <n v="0"/>
    <n v="0"/>
    <n v="0"/>
    <n v="0"/>
    <n v="5.6"/>
    <n v="77326.200000000012"/>
    <n v="0"/>
    <n v="0"/>
    <n v="0"/>
    <n v="0"/>
    <n v="0"/>
    <n v="0"/>
    <n v="77326.200000000012"/>
  </r>
  <r>
    <x v="0"/>
    <x v="0"/>
    <x v="3"/>
    <x v="32"/>
    <x v="2"/>
    <x v="1"/>
    <x v="0"/>
    <x v="0"/>
    <n v="890"/>
    <n v="807.69"/>
    <n v="3915280.02"/>
    <n v="4988834.8151929984"/>
    <n v="152"/>
    <n v="5885265.3230000017"/>
    <n v="0"/>
    <n v="0"/>
    <n v="3915280.02"/>
    <n v="4988834.8151929984"/>
    <n v="0"/>
    <n v="0"/>
    <n v="5885265.3230000017"/>
  </r>
  <r>
    <x v="0"/>
    <x v="0"/>
    <x v="3"/>
    <x v="32"/>
    <x v="2"/>
    <x v="1"/>
    <x v="0"/>
    <x v="1"/>
    <n v="0"/>
    <n v="0"/>
    <n v="0"/>
    <n v="0"/>
    <n v="8.8000000000000007"/>
    <n v="122378.90000000001"/>
    <n v="0"/>
    <n v="0"/>
    <n v="0"/>
    <n v="0"/>
    <n v="0"/>
    <n v="0"/>
    <n v="122378.90000000001"/>
  </r>
  <r>
    <x v="0"/>
    <x v="0"/>
    <x v="3"/>
    <x v="32"/>
    <x v="2"/>
    <x v="2"/>
    <x v="0"/>
    <x v="0"/>
    <n v="137"/>
    <n v="132.09"/>
    <n v="1013071.81"/>
    <n v="526834.32999999996"/>
    <n v="16.8"/>
    <n v="132621.05499999999"/>
    <n v="0"/>
    <n v="0"/>
    <n v="1013071.81"/>
    <n v="526834.32999999996"/>
    <n v="0"/>
    <n v="0"/>
    <n v="132621.05499999999"/>
  </r>
  <r>
    <x v="0"/>
    <x v="0"/>
    <x v="3"/>
    <x v="32"/>
    <x v="2"/>
    <x v="3"/>
    <x v="0"/>
    <x v="0"/>
    <n v="647"/>
    <n v="742.05"/>
    <n v="5370866.4299999997"/>
    <n v="5920535.7599999998"/>
    <n v="152"/>
    <n v="2873607.3729999997"/>
    <n v="0"/>
    <n v="0"/>
    <n v="5370866.4299999997"/>
    <n v="5920535.7599999998"/>
    <n v="0"/>
    <n v="0"/>
    <n v="2873607.3729999997"/>
  </r>
  <r>
    <x v="0"/>
    <x v="0"/>
    <x v="3"/>
    <x v="32"/>
    <x v="3"/>
    <x v="0"/>
    <x v="0"/>
    <x v="0"/>
    <n v="107"/>
    <n v="205.67999999999998"/>
    <n v="49653.880000000005"/>
    <n v="135817.46"/>
    <n v="0"/>
    <n v="-2735.9920000000002"/>
    <n v="0"/>
    <n v="0"/>
    <n v="49653.880000000005"/>
    <n v="135817.46"/>
    <n v="0"/>
    <n v="0"/>
    <n v="-2735.9920000000002"/>
  </r>
  <r>
    <x v="0"/>
    <x v="0"/>
    <x v="3"/>
    <x v="32"/>
    <x v="3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32"/>
    <x v="3"/>
    <x v="1"/>
    <x v="0"/>
    <x v="0"/>
    <n v="1882"/>
    <n v="2179.4199999999996"/>
    <n v="1432558.24"/>
    <n v="1497251.7521000002"/>
    <n v="91.2"/>
    <n v="1263460.6179999998"/>
    <n v="0"/>
    <n v="0"/>
    <n v="1432558.24"/>
    <n v="1497251.7521000002"/>
    <n v="0"/>
    <n v="0"/>
    <n v="1263460.6179999998"/>
  </r>
  <r>
    <x v="0"/>
    <x v="0"/>
    <x v="3"/>
    <x v="32"/>
    <x v="3"/>
    <x v="1"/>
    <x v="0"/>
    <x v="1"/>
    <n v="0"/>
    <n v="0"/>
    <n v="0"/>
    <n v="0"/>
    <n v="35.200000000000003"/>
    <n v="502079.08799999999"/>
    <n v="0"/>
    <n v="0"/>
    <n v="0"/>
    <n v="0"/>
    <n v="0"/>
    <n v="0"/>
    <n v="502079.08799999999"/>
  </r>
  <r>
    <x v="0"/>
    <x v="0"/>
    <x v="3"/>
    <x v="32"/>
    <x v="3"/>
    <x v="2"/>
    <x v="0"/>
    <x v="0"/>
    <n v="1473"/>
    <n v="1260.01"/>
    <n v="1291421.8800000001"/>
    <n v="1028703.5199999999"/>
    <n v="40"/>
    <n v="307276.886"/>
    <n v="0"/>
    <n v="0"/>
    <n v="1291421.8800000001"/>
    <n v="1028703.5199999999"/>
    <n v="0"/>
    <n v="0"/>
    <n v="307276.886"/>
  </r>
  <r>
    <x v="0"/>
    <x v="0"/>
    <x v="3"/>
    <x v="32"/>
    <x v="3"/>
    <x v="2"/>
    <x v="0"/>
    <x v="1"/>
    <n v="0"/>
    <n v="0"/>
    <n v="0"/>
    <n v="0"/>
    <n v="25.6"/>
    <n v="355841.26900000003"/>
    <n v="0"/>
    <n v="0"/>
    <n v="0"/>
    <n v="0"/>
    <n v="0"/>
    <n v="0"/>
    <n v="355841.26900000003"/>
  </r>
  <r>
    <x v="0"/>
    <x v="0"/>
    <x v="3"/>
    <x v="32"/>
    <x v="4"/>
    <x v="0"/>
    <x v="0"/>
    <x v="0"/>
    <n v="4"/>
    <n v="1.9699999999999998"/>
    <n v="18687.93"/>
    <n v="7442.99"/>
    <n v="0.8"/>
    <n v="5880702.5060000001"/>
    <n v="0"/>
    <n v="0"/>
    <n v="18687.93"/>
    <n v="7442.99"/>
    <n v="0"/>
    <n v="0"/>
    <n v="5880702.5060000001"/>
  </r>
  <r>
    <x v="0"/>
    <x v="0"/>
    <x v="3"/>
    <x v="32"/>
    <x v="4"/>
    <x v="0"/>
    <x v="0"/>
    <x v="1"/>
    <n v="0"/>
    <n v="0"/>
    <n v="0"/>
    <n v="0"/>
    <n v="0"/>
    <n v="109989.09600000001"/>
    <n v="0"/>
    <n v="0"/>
    <n v="0"/>
    <n v="0"/>
    <n v="0"/>
    <n v="0"/>
    <n v="109989.09600000001"/>
  </r>
  <r>
    <x v="0"/>
    <x v="0"/>
    <x v="3"/>
    <x v="33"/>
    <x v="0"/>
    <x v="0"/>
    <x v="0"/>
    <x v="0"/>
    <n v="348"/>
    <n v="354.32"/>
    <n v="295787.62"/>
    <n v="108221.69"/>
    <n v="12.799999999999999"/>
    <n v="113508.57699999999"/>
    <n v="0"/>
    <n v="0"/>
    <n v="295787.62"/>
    <n v="108221.69"/>
    <n v="0"/>
    <n v="0"/>
    <n v="113508.57699999999"/>
  </r>
  <r>
    <x v="0"/>
    <x v="0"/>
    <x v="3"/>
    <x v="33"/>
    <x v="0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33"/>
    <x v="0"/>
    <x v="1"/>
    <x v="0"/>
    <x v="0"/>
    <n v="8067"/>
    <n v="8644.44"/>
    <n v="4392129.78"/>
    <n v="5049418.3851999985"/>
    <n v="222.4"/>
    <n v="2132542.111"/>
    <n v="0"/>
    <n v="0"/>
    <n v="4392129.78"/>
    <n v="5049418.3851999985"/>
    <n v="0"/>
    <n v="0"/>
    <n v="2132542.111"/>
  </r>
  <r>
    <x v="0"/>
    <x v="0"/>
    <x v="3"/>
    <x v="33"/>
    <x v="0"/>
    <x v="1"/>
    <x v="0"/>
    <x v="1"/>
    <n v="0"/>
    <n v="0"/>
    <n v="0"/>
    <n v="0"/>
    <n v="55.2"/>
    <n v="778848.245"/>
    <n v="0"/>
    <n v="0"/>
    <n v="0"/>
    <n v="0"/>
    <n v="0"/>
    <n v="0"/>
    <n v="778848.245"/>
  </r>
  <r>
    <x v="0"/>
    <x v="0"/>
    <x v="3"/>
    <x v="33"/>
    <x v="0"/>
    <x v="2"/>
    <x v="0"/>
    <x v="0"/>
    <n v="18"/>
    <n v="20.869999999999997"/>
    <n v="10175.24"/>
    <n v="24886.78"/>
    <n v="3.2"/>
    <n v="17970.624"/>
    <n v="0"/>
    <n v="0"/>
    <n v="10175.24"/>
    <n v="24886.78"/>
    <n v="0"/>
    <n v="0"/>
    <n v="17970.624"/>
  </r>
  <r>
    <x v="0"/>
    <x v="0"/>
    <x v="3"/>
    <x v="33"/>
    <x v="0"/>
    <x v="3"/>
    <x v="0"/>
    <x v="0"/>
    <n v="21"/>
    <n v="22.8"/>
    <n v="17710.739999999998"/>
    <n v="23017.239999999998"/>
    <n v="1.6"/>
    <n v="3292.7510000000002"/>
    <n v="0"/>
    <n v="0"/>
    <n v="17710.739999999998"/>
    <n v="23017.239999999998"/>
    <n v="0"/>
    <n v="0"/>
    <n v="3292.7510000000002"/>
  </r>
  <r>
    <x v="0"/>
    <x v="0"/>
    <x v="3"/>
    <x v="33"/>
    <x v="1"/>
    <x v="4"/>
    <x v="0"/>
    <x v="0"/>
    <n v="902"/>
    <n v="1049.3300000000002"/>
    <n v="1003910.75"/>
    <n v="1197286.7500000002"/>
    <n v="93.6"/>
    <n v="794418.91200000001"/>
    <n v="0"/>
    <n v="0"/>
    <n v="1003910.75"/>
    <n v="1197286.7500000002"/>
    <n v="0"/>
    <n v="0"/>
    <n v="794418.91200000001"/>
  </r>
  <r>
    <x v="0"/>
    <x v="0"/>
    <x v="3"/>
    <x v="33"/>
    <x v="1"/>
    <x v="4"/>
    <x v="0"/>
    <x v="1"/>
    <n v="0"/>
    <n v="0"/>
    <n v="0"/>
    <n v="0"/>
    <n v="15.200000000000001"/>
    <n v="210893.25599999999"/>
    <n v="0"/>
    <n v="0"/>
    <n v="0"/>
    <n v="0"/>
    <n v="0"/>
    <n v="0"/>
    <n v="210893.25599999999"/>
  </r>
  <r>
    <x v="0"/>
    <x v="0"/>
    <x v="3"/>
    <x v="33"/>
    <x v="1"/>
    <x v="0"/>
    <x v="0"/>
    <x v="0"/>
    <n v="270"/>
    <n v="448.17"/>
    <n v="171324.10000000003"/>
    <n v="215040.44"/>
    <n v="14.400000000000002"/>
    <n v="105870.04400000001"/>
    <n v="0"/>
    <n v="0"/>
    <n v="171324.10000000003"/>
    <n v="215040.44"/>
    <n v="0"/>
    <n v="0"/>
    <n v="105870.04400000001"/>
  </r>
  <r>
    <x v="0"/>
    <x v="0"/>
    <x v="3"/>
    <x v="33"/>
    <x v="1"/>
    <x v="0"/>
    <x v="0"/>
    <x v="1"/>
    <n v="0"/>
    <n v="0"/>
    <n v="0"/>
    <n v="0"/>
    <n v="5.6"/>
    <n v="91627.865000000005"/>
    <n v="0"/>
    <n v="0"/>
    <n v="0"/>
    <n v="0"/>
    <n v="0"/>
    <n v="0"/>
    <n v="91627.865000000005"/>
  </r>
  <r>
    <x v="0"/>
    <x v="0"/>
    <x v="3"/>
    <x v="33"/>
    <x v="1"/>
    <x v="1"/>
    <x v="0"/>
    <x v="0"/>
    <n v="1128"/>
    <n v="2474.89"/>
    <n v="1898553.9600000002"/>
    <n v="1836132.7968000001"/>
    <n v="219.20000000000005"/>
    <n v="2889505.4510000004"/>
    <n v="0"/>
    <n v="0"/>
    <n v="1898553.9600000002"/>
    <n v="1836132.7968000001"/>
    <n v="0"/>
    <n v="0"/>
    <n v="2889505.4510000004"/>
  </r>
  <r>
    <x v="0"/>
    <x v="0"/>
    <x v="3"/>
    <x v="33"/>
    <x v="1"/>
    <x v="1"/>
    <x v="0"/>
    <x v="1"/>
    <n v="0"/>
    <n v="0"/>
    <n v="0"/>
    <n v="0"/>
    <n v="16"/>
    <n v="220192.00000000003"/>
    <n v="0"/>
    <n v="0"/>
    <n v="0"/>
    <n v="0"/>
    <n v="0"/>
    <n v="0"/>
    <n v="220192.00000000003"/>
  </r>
  <r>
    <x v="0"/>
    <x v="0"/>
    <x v="3"/>
    <x v="33"/>
    <x v="1"/>
    <x v="2"/>
    <x v="0"/>
    <x v="0"/>
    <n v="109"/>
    <n v="137.85"/>
    <n v="69263.320000000007"/>
    <n v="131233.01"/>
    <n v="7.2"/>
    <n v="95427.457999999999"/>
    <n v="0"/>
    <n v="0"/>
    <n v="69263.320000000007"/>
    <n v="131233.01"/>
    <n v="0"/>
    <n v="0"/>
    <n v="95427.457999999999"/>
  </r>
  <r>
    <x v="0"/>
    <x v="0"/>
    <x v="3"/>
    <x v="33"/>
    <x v="1"/>
    <x v="3"/>
    <x v="0"/>
    <x v="0"/>
    <n v="0"/>
    <n v="0"/>
    <n v="0"/>
    <n v="0"/>
    <n v="0.8"/>
    <n v="12600"/>
    <n v="0"/>
    <n v="0"/>
    <n v="0"/>
    <n v="0"/>
    <n v="0"/>
    <n v="0"/>
    <n v="12600"/>
  </r>
  <r>
    <x v="0"/>
    <x v="0"/>
    <x v="3"/>
    <x v="33"/>
    <x v="2"/>
    <x v="4"/>
    <x v="0"/>
    <x v="0"/>
    <n v="1029"/>
    <n v="1152.9899999999998"/>
    <n v="8450244.3600000013"/>
    <n v="9219007.0404000003"/>
    <n v="279.20000000000005"/>
    <n v="10951129.497000001"/>
    <n v="0"/>
    <n v="0"/>
    <n v="8450244.3600000013"/>
    <n v="9219007.0404000003"/>
    <n v="0"/>
    <n v="0"/>
    <n v="10951129.497000001"/>
  </r>
  <r>
    <x v="0"/>
    <x v="0"/>
    <x v="3"/>
    <x v="33"/>
    <x v="2"/>
    <x v="4"/>
    <x v="0"/>
    <x v="1"/>
    <n v="0"/>
    <n v="0"/>
    <n v="0"/>
    <n v="0"/>
    <n v="1.6"/>
    <n v="22089.200000000001"/>
    <n v="0"/>
    <n v="0"/>
    <n v="0"/>
    <n v="0"/>
    <n v="0"/>
    <n v="0"/>
    <n v="22089.200000000001"/>
  </r>
  <r>
    <x v="0"/>
    <x v="0"/>
    <x v="3"/>
    <x v="33"/>
    <x v="2"/>
    <x v="0"/>
    <x v="0"/>
    <x v="0"/>
    <n v="150"/>
    <n v="172.56"/>
    <n v="587603.53"/>
    <n v="511703.93687099998"/>
    <n v="17.600000000000001"/>
    <n v="301167.06199999992"/>
    <n v="0"/>
    <n v="0"/>
    <n v="587603.53"/>
    <n v="511703.93687099998"/>
    <n v="0"/>
    <n v="0"/>
    <n v="301167.06199999992"/>
  </r>
  <r>
    <x v="0"/>
    <x v="0"/>
    <x v="3"/>
    <x v="33"/>
    <x v="2"/>
    <x v="0"/>
    <x v="0"/>
    <x v="1"/>
    <n v="0"/>
    <n v="0"/>
    <n v="0"/>
    <n v="0"/>
    <n v="2.4000000000000004"/>
    <n v="32881.800000000003"/>
    <n v="0"/>
    <n v="0"/>
    <n v="0"/>
    <n v="0"/>
    <n v="0"/>
    <n v="0"/>
    <n v="32881.800000000003"/>
  </r>
  <r>
    <x v="0"/>
    <x v="0"/>
    <x v="3"/>
    <x v="33"/>
    <x v="2"/>
    <x v="1"/>
    <x v="0"/>
    <x v="0"/>
    <n v="146"/>
    <n v="246.71"/>
    <n v="482303.69"/>
    <n v="539528.85549999995"/>
    <n v="39.199999999999996"/>
    <n v="390687.99"/>
    <n v="0"/>
    <n v="0"/>
    <n v="482303.69"/>
    <n v="539528.85549999995"/>
    <n v="0"/>
    <n v="0"/>
    <n v="390687.99"/>
  </r>
  <r>
    <x v="0"/>
    <x v="0"/>
    <x v="3"/>
    <x v="33"/>
    <x v="2"/>
    <x v="1"/>
    <x v="0"/>
    <x v="1"/>
    <n v="0"/>
    <n v="0"/>
    <n v="0"/>
    <n v="0"/>
    <n v="1.6"/>
    <n v="22634.5"/>
    <n v="0"/>
    <n v="0"/>
    <n v="0"/>
    <n v="0"/>
    <n v="0"/>
    <n v="0"/>
    <n v="22634.5"/>
  </r>
  <r>
    <x v="0"/>
    <x v="0"/>
    <x v="3"/>
    <x v="33"/>
    <x v="2"/>
    <x v="2"/>
    <x v="0"/>
    <x v="0"/>
    <n v="34"/>
    <n v="125.55"/>
    <n v="115714.22"/>
    <n v="179464.33"/>
    <n v="8.8000000000000007"/>
    <n v="50110.088000000003"/>
    <n v="0"/>
    <n v="0"/>
    <n v="115714.22"/>
    <n v="179464.33"/>
    <n v="0"/>
    <n v="0"/>
    <n v="50110.088000000003"/>
  </r>
  <r>
    <x v="0"/>
    <x v="0"/>
    <x v="3"/>
    <x v="33"/>
    <x v="2"/>
    <x v="3"/>
    <x v="0"/>
    <x v="0"/>
    <n v="30"/>
    <n v="31.94"/>
    <n v="191539.69"/>
    <n v="187760.72"/>
    <n v="12.000000000000002"/>
    <n v="706717.48699999996"/>
    <n v="0"/>
    <n v="0"/>
    <n v="191539.69"/>
    <n v="187760.72"/>
    <n v="0"/>
    <n v="0"/>
    <n v="706717.48699999996"/>
  </r>
  <r>
    <x v="0"/>
    <x v="0"/>
    <x v="3"/>
    <x v="33"/>
    <x v="3"/>
    <x v="0"/>
    <x v="0"/>
    <x v="0"/>
    <n v="18"/>
    <n v="25.880000000000003"/>
    <n v="19015.93"/>
    <n v="18049.649999999998"/>
    <n v="0"/>
    <n v="0"/>
    <n v="0"/>
    <n v="0"/>
    <n v="19015.93"/>
    <n v="18049.649999999998"/>
    <n v="0"/>
    <n v="0"/>
    <n v="0"/>
  </r>
  <r>
    <x v="0"/>
    <x v="0"/>
    <x v="3"/>
    <x v="33"/>
    <x v="3"/>
    <x v="1"/>
    <x v="0"/>
    <x v="0"/>
    <n v="18"/>
    <n v="24.020000000000003"/>
    <n v="8785.81"/>
    <n v="11331.07"/>
    <n v="6.4"/>
    <n v="35852.803"/>
    <n v="0"/>
    <n v="0"/>
    <n v="8785.81"/>
    <n v="11331.07"/>
    <n v="0"/>
    <n v="0"/>
    <n v="35852.803"/>
  </r>
  <r>
    <x v="0"/>
    <x v="0"/>
    <x v="3"/>
    <x v="33"/>
    <x v="3"/>
    <x v="2"/>
    <x v="0"/>
    <x v="0"/>
    <n v="37"/>
    <n v="124.78999999999999"/>
    <n v="50493.32"/>
    <n v="60631"/>
    <n v="0.8"/>
    <n v="4495.0219999999999"/>
    <n v="0"/>
    <n v="0"/>
    <n v="50493.32"/>
    <n v="60631"/>
    <n v="0"/>
    <n v="0"/>
    <n v="4495.0219999999999"/>
  </r>
  <r>
    <x v="0"/>
    <x v="0"/>
    <x v="3"/>
    <x v="33"/>
    <x v="4"/>
    <x v="0"/>
    <x v="0"/>
    <x v="0"/>
    <n v="0"/>
    <n v="0"/>
    <n v="0"/>
    <n v="0"/>
    <n v="5.6"/>
    <n v="1655050.1310000003"/>
    <n v="0"/>
    <n v="0"/>
    <n v="0"/>
    <n v="0"/>
    <n v="0"/>
    <n v="0"/>
    <n v="1655050.1310000003"/>
  </r>
  <r>
    <x v="0"/>
    <x v="0"/>
    <x v="3"/>
    <x v="33"/>
    <x v="4"/>
    <x v="0"/>
    <x v="0"/>
    <x v="1"/>
    <n v="0"/>
    <n v="0"/>
    <n v="0"/>
    <n v="0"/>
    <n v="0"/>
    <n v="788.79499999999996"/>
    <n v="0"/>
    <n v="0"/>
    <n v="0"/>
    <n v="0"/>
    <n v="0"/>
    <n v="0"/>
    <n v="788.79499999999996"/>
  </r>
  <r>
    <x v="0"/>
    <x v="0"/>
    <x v="4"/>
    <x v="0"/>
    <x v="0"/>
    <x v="0"/>
    <x v="0"/>
    <x v="0"/>
    <n v="1912"/>
    <n v="1427.8799999999997"/>
    <n v="1324201.5100000002"/>
    <n v="836868.48"/>
    <n v="13.4"/>
    <n v="247490.70600000001"/>
    <n v="0"/>
    <n v="0"/>
    <n v="1324201.5100000002"/>
    <n v="836868.48"/>
    <n v="0"/>
    <n v="0"/>
    <n v="247490.70600000001"/>
  </r>
  <r>
    <x v="0"/>
    <x v="0"/>
    <x v="4"/>
    <x v="0"/>
    <x v="0"/>
    <x v="0"/>
    <x v="0"/>
    <x v="1"/>
    <n v="0"/>
    <n v="0"/>
    <n v="0"/>
    <n v="0"/>
    <n v="3.1999999999999997"/>
    <n v="78819.345000000001"/>
    <n v="0"/>
    <n v="0"/>
    <n v="0"/>
    <n v="0"/>
    <n v="0"/>
    <n v="0"/>
    <n v="78819.345000000001"/>
  </r>
  <r>
    <x v="0"/>
    <x v="0"/>
    <x v="4"/>
    <x v="0"/>
    <x v="0"/>
    <x v="1"/>
    <x v="0"/>
    <x v="0"/>
    <n v="21655"/>
    <n v="20072.25"/>
    <n v="17046180.540000003"/>
    <n v="14014679.258099999"/>
    <n v="248.59999999999997"/>
    <n v="3447869.8799999985"/>
    <n v="0"/>
    <n v="0"/>
    <n v="17046180.540000003"/>
    <n v="14014679.258099999"/>
    <n v="0"/>
    <n v="0"/>
    <n v="3447869.8799999985"/>
  </r>
  <r>
    <x v="0"/>
    <x v="0"/>
    <x v="4"/>
    <x v="0"/>
    <x v="0"/>
    <x v="1"/>
    <x v="0"/>
    <x v="1"/>
    <n v="0"/>
    <n v="0"/>
    <n v="0"/>
    <n v="0"/>
    <n v="34.600000000000009"/>
    <n v="846831.89400000009"/>
    <n v="0"/>
    <n v="0"/>
    <n v="0"/>
    <n v="0"/>
    <n v="0"/>
    <n v="0"/>
    <n v="846831.89400000009"/>
  </r>
  <r>
    <x v="0"/>
    <x v="0"/>
    <x v="4"/>
    <x v="0"/>
    <x v="0"/>
    <x v="2"/>
    <x v="0"/>
    <x v="0"/>
    <n v="21"/>
    <n v="10.85"/>
    <n v="20369.009999999998"/>
    <n v="17240.71"/>
    <n v="1.2"/>
    <n v="12844.017"/>
    <n v="0"/>
    <n v="0"/>
    <n v="20369.009999999998"/>
    <n v="17240.71"/>
    <n v="0"/>
    <n v="0"/>
    <n v="12844.017"/>
  </r>
  <r>
    <x v="0"/>
    <x v="0"/>
    <x v="4"/>
    <x v="0"/>
    <x v="0"/>
    <x v="2"/>
    <x v="0"/>
    <x v="1"/>
    <n v="0"/>
    <n v="0"/>
    <n v="0"/>
    <n v="0"/>
    <n v="0.2"/>
    <n v="4697.7"/>
    <n v="0"/>
    <n v="0"/>
    <n v="0"/>
    <n v="0"/>
    <n v="0"/>
    <n v="0"/>
    <n v="4697.7"/>
  </r>
  <r>
    <x v="0"/>
    <x v="0"/>
    <x v="4"/>
    <x v="0"/>
    <x v="0"/>
    <x v="3"/>
    <x v="0"/>
    <x v="0"/>
    <n v="1969"/>
    <n v="1608.15"/>
    <n v="774512.29999999993"/>
    <n v="1099988.3600000001"/>
    <n v="56.199999999999996"/>
    <n v="1090151.1089999999"/>
    <n v="0"/>
    <n v="0"/>
    <n v="774512.29999999993"/>
    <n v="1099988.3600000001"/>
    <n v="0"/>
    <n v="0"/>
    <n v="1090151.1089999999"/>
  </r>
  <r>
    <x v="0"/>
    <x v="0"/>
    <x v="4"/>
    <x v="0"/>
    <x v="0"/>
    <x v="3"/>
    <x v="0"/>
    <x v="1"/>
    <n v="0"/>
    <n v="0"/>
    <n v="0"/>
    <n v="0"/>
    <n v="1"/>
    <n v="26648.1"/>
    <n v="0"/>
    <n v="0"/>
    <n v="0"/>
    <n v="0"/>
    <n v="0"/>
    <n v="0"/>
    <n v="26648.1"/>
  </r>
  <r>
    <x v="0"/>
    <x v="0"/>
    <x v="4"/>
    <x v="0"/>
    <x v="1"/>
    <x v="4"/>
    <x v="0"/>
    <x v="0"/>
    <n v="3013"/>
    <n v="4252.4299999999994"/>
    <n v="5142865.83"/>
    <n v="4616746.0380259994"/>
    <n v="69.8"/>
    <n v="1012666.5659999999"/>
    <n v="0"/>
    <n v="0"/>
    <n v="5142865.83"/>
    <n v="4616746.0380259994"/>
    <n v="0"/>
    <n v="0"/>
    <n v="1012666.5659999999"/>
  </r>
  <r>
    <x v="0"/>
    <x v="0"/>
    <x v="4"/>
    <x v="0"/>
    <x v="1"/>
    <x v="4"/>
    <x v="0"/>
    <x v="1"/>
    <n v="0"/>
    <n v="0"/>
    <n v="0"/>
    <n v="0"/>
    <n v="17.399999999999999"/>
    <n v="452665.58100000001"/>
    <n v="0"/>
    <n v="0"/>
    <n v="0"/>
    <n v="0"/>
    <n v="0"/>
    <n v="0"/>
    <n v="452665.58100000001"/>
  </r>
  <r>
    <x v="0"/>
    <x v="0"/>
    <x v="4"/>
    <x v="0"/>
    <x v="1"/>
    <x v="0"/>
    <x v="0"/>
    <x v="0"/>
    <n v="896"/>
    <n v="890.88000000000011"/>
    <n v="685326.26"/>
    <n v="659801.17000000004"/>
    <n v="14.2"/>
    <n v="268058.37599999999"/>
    <n v="0"/>
    <n v="0"/>
    <n v="685326.26"/>
    <n v="659801.17000000004"/>
    <n v="0"/>
    <n v="0"/>
    <n v="268058.37599999999"/>
  </r>
  <r>
    <x v="0"/>
    <x v="0"/>
    <x v="4"/>
    <x v="0"/>
    <x v="1"/>
    <x v="0"/>
    <x v="0"/>
    <x v="1"/>
    <n v="0"/>
    <n v="0"/>
    <n v="0"/>
    <n v="0"/>
    <n v="1.5999999999999999"/>
    <n v="38144.664000000004"/>
    <n v="0"/>
    <n v="0"/>
    <n v="0"/>
    <n v="0"/>
    <n v="0"/>
    <n v="0"/>
    <n v="38144.664000000004"/>
  </r>
  <r>
    <x v="0"/>
    <x v="0"/>
    <x v="4"/>
    <x v="0"/>
    <x v="1"/>
    <x v="1"/>
    <x v="0"/>
    <x v="0"/>
    <n v="3140"/>
    <n v="3064.79"/>
    <n v="3791417.29"/>
    <n v="3768378.6287000002"/>
    <n v="79.600000000000009"/>
    <n v="1390151.4390000002"/>
    <n v="0"/>
    <n v="0"/>
    <n v="3791417.29"/>
    <n v="3768378.6287000002"/>
    <n v="0"/>
    <n v="0"/>
    <n v="1390151.4390000002"/>
  </r>
  <r>
    <x v="0"/>
    <x v="0"/>
    <x v="4"/>
    <x v="0"/>
    <x v="1"/>
    <x v="1"/>
    <x v="0"/>
    <x v="1"/>
    <n v="0"/>
    <n v="0"/>
    <n v="0"/>
    <n v="0"/>
    <n v="8.8000000000000007"/>
    <n v="229655.03100000002"/>
    <n v="0"/>
    <n v="0"/>
    <n v="0"/>
    <n v="0"/>
    <n v="0"/>
    <n v="0"/>
    <n v="229655.03100000002"/>
  </r>
  <r>
    <x v="0"/>
    <x v="0"/>
    <x v="4"/>
    <x v="0"/>
    <x v="1"/>
    <x v="2"/>
    <x v="0"/>
    <x v="0"/>
    <n v="36"/>
    <n v="20.11"/>
    <n v="73551.350000000006"/>
    <n v="32996.33"/>
    <n v="0.6"/>
    <n v="8772.4140000000007"/>
    <n v="0"/>
    <n v="0"/>
    <n v="73551.350000000006"/>
    <n v="32996.33"/>
    <n v="0"/>
    <n v="0"/>
    <n v="8772.4140000000007"/>
  </r>
  <r>
    <x v="0"/>
    <x v="0"/>
    <x v="4"/>
    <x v="0"/>
    <x v="1"/>
    <x v="3"/>
    <x v="0"/>
    <x v="0"/>
    <n v="5"/>
    <n v="2.4500000000000002"/>
    <n v="5711.17"/>
    <n v="3501.54"/>
    <n v="0.2"/>
    <n v="1536.3"/>
    <n v="0"/>
    <n v="0"/>
    <n v="5711.17"/>
    <n v="3501.54"/>
    <n v="0"/>
    <n v="0"/>
    <n v="1536.3"/>
  </r>
  <r>
    <x v="0"/>
    <x v="0"/>
    <x v="4"/>
    <x v="0"/>
    <x v="2"/>
    <x v="4"/>
    <x v="0"/>
    <x v="0"/>
    <n v="3901"/>
    <n v="3572.0700000000015"/>
    <n v="18596356.170000002"/>
    <n v="23877373.741"/>
    <n v="167.60000000000002"/>
    <n v="4854558.6510000005"/>
    <n v="0"/>
    <n v="0"/>
    <n v="18596356.170000002"/>
    <n v="23877373.741"/>
    <n v="0"/>
    <n v="0"/>
    <n v="4854558.6510000005"/>
  </r>
  <r>
    <x v="0"/>
    <x v="0"/>
    <x v="4"/>
    <x v="0"/>
    <x v="2"/>
    <x v="4"/>
    <x v="0"/>
    <x v="1"/>
    <n v="0"/>
    <n v="0"/>
    <n v="0"/>
    <n v="0"/>
    <n v="6.4"/>
    <n v="157029.432"/>
    <n v="0"/>
    <n v="0"/>
    <n v="0"/>
    <n v="0"/>
    <n v="0"/>
    <n v="0"/>
    <n v="157029.432"/>
  </r>
  <r>
    <x v="0"/>
    <x v="0"/>
    <x v="4"/>
    <x v="0"/>
    <x v="2"/>
    <x v="0"/>
    <x v="0"/>
    <x v="0"/>
    <n v="935"/>
    <n v="868.08"/>
    <n v="4252894.26"/>
    <n v="3949476.7254000008"/>
    <n v="31.2"/>
    <n v="618048.3870000001"/>
    <n v="0"/>
    <n v="0"/>
    <n v="4252894.26"/>
    <n v="3949476.7254000008"/>
    <n v="0"/>
    <n v="0"/>
    <n v="618048.3870000001"/>
  </r>
  <r>
    <x v="0"/>
    <x v="0"/>
    <x v="4"/>
    <x v="0"/>
    <x v="2"/>
    <x v="0"/>
    <x v="0"/>
    <x v="1"/>
    <n v="0"/>
    <n v="0"/>
    <n v="0"/>
    <n v="0"/>
    <n v="0.8"/>
    <n v="19278.114000000001"/>
    <n v="0"/>
    <n v="0"/>
    <n v="0"/>
    <n v="0"/>
    <n v="0"/>
    <n v="0"/>
    <n v="19278.114000000001"/>
  </r>
  <r>
    <x v="0"/>
    <x v="0"/>
    <x v="4"/>
    <x v="0"/>
    <x v="2"/>
    <x v="1"/>
    <x v="0"/>
    <x v="0"/>
    <n v="252"/>
    <n v="254.14"/>
    <n v="1052533.71"/>
    <n v="1183891.1182000001"/>
    <n v="17.199999999999996"/>
    <n v="468859.17300000001"/>
    <n v="0"/>
    <n v="0"/>
    <n v="1052533.71"/>
    <n v="1183891.1182000001"/>
    <n v="0"/>
    <n v="0"/>
    <n v="468859.17300000001"/>
  </r>
  <r>
    <x v="0"/>
    <x v="0"/>
    <x v="4"/>
    <x v="0"/>
    <x v="2"/>
    <x v="1"/>
    <x v="0"/>
    <x v="1"/>
    <n v="0"/>
    <n v="0"/>
    <n v="0"/>
    <n v="0"/>
    <n v="1"/>
    <n v="24262.685999999998"/>
    <n v="0"/>
    <n v="0"/>
    <n v="0"/>
    <n v="0"/>
    <n v="0"/>
    <n v="0"/>
    <n v="24262.685999999998"/>
  </r>
  <r>
    <x v="0"/>
    <x v="0"/>
    <x v="4"/>
    <x v="0"/>
    <x v="2"/>
    <x v="2"/>
    <x v="0"/>
    <x v="0"/>
    <n v="0"/>
    <n v="0"/>
    <n v="0"/>
    <n v="0"/>
    <n v="0"/>
    <n v="93.12"/>
    <n v="0"/>
    <n v="0"/>
    <n v="0"/>
    <n v="0"/>
    <n v="0"/>
    <n v="0"/>
    <n v="93.12"/>
  </r>
  <r>
    <x v="0"/>
    <x v="0"/>
    <x v="4"/>
    <x v="0"/>
    <x v="2"/>
    <x v="3"/>
    <x v="0"/>
    <x v="0"/>
    <n v="1329"/>
    <n v="1157.4999999999998"/>
    <n v="7222658.2799999993"/>
    <n v="6379570.4800000004"/>
    <n v="6.1999999999999993"/>
    <n v="165995.05500000002"/>
    <n v="0"/>
    <n v="0"/>
    <n v="7222658.2799999993"/>
    <n v="6379570.4800000004"/>
    <n v="0"/>
    <n v="0"/>
    <n v="165995.05500000002"/>
  </r>
  <r>
    <x v="0"/>
    <x v="0"/>
    <x v="4"/>
    <x v="0"/>
    <x v="3"/>
    <x v="0"/>
    <x v="0"/>
    <x v="0"/>
    <n v="41"/>
    <n v="20.8"/>
    <n v="13086.419999999998"/>
    <n v="12042.14"/>
    <n v="0"/>
    <n v="0"/>
    <n v="0"/>
    <n v="0"/>
    <n v="13086.419999999998"/>
    <n v="12042.14"/>
    <n v="0"/>
    <n v="0"/>
    <n v="0"/>
  </r>
  <r>
    <x v="0"/>
    <x v="0"/>
    <x v="4"/>
    <x v="0"/>
    <x v="3"/>
    <x v="1"/>
    <x v="0"/>
    <x v="0"/>
    <n v="445"/>
    <n v="480.12"/>
    <n v="312168.31"/>
    <n v="315198.62861000001"/>
    <n v="5.6000000000000005"/>
    <n v="61551.884999999995"/>
    <n v="0"/>
    <n v="0"/>
    <n v="312168.31"/>
    <n v="315198.62861000001"/>
    <n v="0"/>
    <n v="0"/>
    <n v="61551.884999999995"/>
  </r>
  <r>
    <x v="0"/>
    <x v="0"/>
    <x v="4"/>
    <x v="0"/>
    <x v="3"/>
    <x v="1"/>
    <x v="0"/>
    <x v="1"/>
    <n v="0"/>
    <n v="0"/>
    <n v="0"/>
    <n v="0"/>
    <n v="0.4"/>
    <n v="9493.7999999999993"/>
    <n v="0"/>
    <n v="0"/>
    <n v="0"/>
    <n v="0"/>
    <n v="0"/>
    <n v="0"/>
    <n v="9493.7999999999993"/>
  </r>
  <r>
    <x v="0"/>
    <x v="0"/>
    <x v="4"/>
    <x v="0"/>
    <x v="3"/>
    <x v="2"/>
    <x v="0"/>
    <x v="0"/>
    <n v="194"/>
    <n v="169.16000000000003"/>
    <n v="106256.25"/>
    <n v="97671.42"/>
    <n v="2.8"/>
    <n v="31598.43"/>
    <n v="0"/>
    <n v="0"/>
    <n v="106256.25"/>
    <n v="97671.42"/>
    <n v="0"/>
    <n v="0"/>
    <n v="31598.43"/>
  </r>
  <r>
    <x v="0"/>
    <x v="0"/>
    <x v="4"/>
    <x v="0"/>
    <x v="3"/>
    <x v="2"/>
    <x v="0"/>
    <x v="1"/>
    <n v="0"/>
    <n v="0"/>
    <n v="0"/>
    <n v="0"/>
    <n v="1"/>
    <n v="23769"/>
    <n v="0"/>
    <n v="0"/>
    <n v="0"/>
    <n v="0"/>
    <n v="0"/>
    <n v="0"/>
    <n v="23769"/>
  </r>
  <r>
    <x v="0"/>
    <x v="0"/>
    <x v="4"/>
    <x v="0"/>
    <x v="4"/>
    <x v="0"/>
    <x v="0"/>
    <x v="0"/>
    <n v="10"/>
    <n v="10.190000000000001"/>
    <n v="6239.8"/>
    <n v="6278.9"/>
    <n v="6.6"/>
    <n v="919888.41299999994"/>
    <n v="0"/>
    <n v="0"/>
    <n v="6239.8"/>
    <n v="6278.9"/>
    <n v="0"/>
    <n v="0"/>
    <n v="919888.41299999994"/>
  </r>
  <r>
    <x v="0"/>
    <x v="0"/>
    <x v="4"/>
    <x v="0"/>
    <x v="4"/>
    <x v="0"/>
    <x v="0"/>
    <x v="1"/>
    <n v="0"/>
    <n v="0"/>
    <n v="0"/>
    <n v="0"/>
    <n v="0"/>
    <n v="-2970.6060000000016"/>
    <n v="0"/>
    <n v="0"/>
    <n v="0"/>
    <n v="0"/>
    <n v="0"/>
    <n v="0"/>
    <n v="-2970.6060000000016"/>
  </r>
  <r>
    <x v="0"/>
    <x v="0"/>
    <x v="4"/>
    <x v="1"/>
    <x v="0"/>
    <x v="0"/>
    <x v="0"/>
    <x v="0"/>
    <n v="6140"/>
    <n v="3924.13"/>
    <n v="9577268.75"/>
    <n v="2290002.8899630001"/>
    <n v="84.199999999999989"/>
    <n v="1860515.5529999998"/>
    <n v="0"/>
    <n v="0"/>
    <n v="9577268.75"/>
    <n v="2290002.8899630001"/>
    <n v="0"/>
    <n v="0"/>
    <n v="1860515.5529999998"/>
  </r>
  <r>
    <x v="0"/>
    <x v="0"/>
    <x v="4"/>
    <x v="1"/>
    <x v="0"/>
    <x v="0"/>
    <x v="0"/>
    <x v="1"/>
    <n v="0"/>
    <n v="0"/>
    <n v="0"/>
    <n v="0"/>
    <n v="12.4"/>
    <n v="310224.64500000002"/>
    <n v="0"/>
    <n v="0"/>
    <n v="0"/>
    <n v="0"/>
    <n v="0"/>
    <n v="0"/>
    <n v="310224.64500000002"/>
  </r>
  <r>
    <x v="0"/>
    <x v="0"/>
    <x v="4"/>
    <x v="1"/>
    <x v="0"/>
    <x v="1"/>
    <x v="0"/>
    <x v="0"/>
    <n v="28616"/>
    <n v="27138.650000000009"/>
    <n v="26900080.579999998"/>
    <n v="24221441.768000003"/>
    <n v="419.39999999999986"/>
    <n v="6630190.0320000015"/>
    <n v="0"/>
    <n v="0"/>
    <n v="26900080.579999998"/>
    <n v="24221441.768000003"/>
    <n v="0"/>
    <n v="0"/>
    <n v="6630190.0320000015"/>
  </r>
  <r>
    <x v="0"/>
    <x v="0"/>
    <x v="4"/>
    <x v="1"/>
    <x v="0"/>
    <x v="1"/>
    <x v="0"/>
    <x v="1"/>
    <n v="0"/>
    <n v="0"/>
    <n v="0"/>
    <n v="0"/>
    <n v="68.199999999999989"/>
    <n v="1722794.8139999998"/>
    <n v="0"/>
    <n v="0"/>
    <n v="0"/>
    <n v="0"/>
    <n v="0"/>
    <n v="0"/>
    <n v="1722794.8139999998"/>
  </r>
  <r>
    <x v="0"/>
    <x v="0"/>
    <x v="4"/>
    <x v="1"/>
    <x v="0"/>
    <x v="2"/>
    <x v="0"/>
    <x v="0"/>
    <n v="231"/>
    <n v="128.16"/>
    <n v="378227.52999999997"/>
    <n v="144977.79999999999"/>
    <n v="3.8"/>
    <n v="54320.874000000003"/>
    <n v="0"/>
    <n v="0"/>
    <n v="378227.52999999997"/>
    <n v="144977.79999999999"/>
    <n v="0"/>
    <n v="0"/>
    <n v="54320.874000000003"/>
  </r>
  <r>
    <x v="0"/>
    <x v="0"/>
    <x v="4"/>
    <x v="1"/>
    <x v="0"/>
    <x v="2"/>
    <x v="0"/>
    <x v="1"/>
    <n v="0"/>
    <n v="0"/>
    <n v="0"/>
    <n v="0"/>
    <n v="1.2"/>
    <n v="28405.5"/>
    <n v="0"/>
    <n v="0"/>
    <n v="0"/>
    <n v="0"/>
    <n v="0"/>
    <n v="0"/>
    <n v="28405.5"/>
  </r>
  <r>
    <x v="0"/>
    <x v="0"/>
    <x v="4"/>
    <x v="1"/>
    <x v="0"/>
    <x v="3"/>
    <x v="0"/>
    <x v="0"/>
    <n v="182"/>
    <n v="207.11"/>
    <n v="151275.79999999999"/>
    <n v="248890.48"/>
    <n v="7.2000000000000011"/>
    <n v="135184.33200000002"/>
    <n v="0"/>
    <n v="0"/>
    <n v="151275.79999999999"/>
    <n v="248890.48"/>
    <n v="0"/>
    <n v="0"/>
    <n v="135184.33200000002"/>
  </r>
  <r>
    <x v="0"/>
    <x v="0"/>
    <x v="4"/>
    <x v="1"/>
    <x v="0"/>
    <x v="3"/>
    <x v="0"/>
    <x v="1"/>
    <n v="0"/>
    <n v="0"/>
    <n v="0"/>
    <n v="0"/>
    <n v="0.8"/>
    <n v="19701.932999999997"/>
    <n v="0"/>
    <n v="0"/>
    <n v="0"/>
    <n v="0"/>
    <n v="0"/>
    <n v="0"/>
    <n v="19701.932999999997"/>
  </r>
  <r>
    <x v="0"/>
    <x v="0"/>
    <x v="4"/>
    <x v="1"/>
    <x v="1"/>
    <x v="4"/>
    <x v="0"/>
    <x v="0"/>
    <n v="5587"/>
    <n v="5921.24"/>
    <n v="9309206.0100000016"/>
    <n v="6865290.8628399996"/>
    <n v="154.4"/>
    <n v="3648832.0379999997"/>
    <n v="0"/>
    <n v="0"/>
    <n v="9309206.0100000016"/>
    <n v="6865290.8628399996"/>
    <n v="0"/>
    <n v="0"/>
    <n v="3648832.0379999997"/>
  </r>
  <r>
    <x v="0"/>
    <x v="0"/>
    <x v="4"/>
    <x v="1"/>
    <x v="1"/>
    <x v="4"/>
    <x v="0"/>
    <x v="1"/>
    <n v="0"/>
    <n v="0"/>
    <n v="0"/>
    <n v="0"/>
    <n v="20.200000000000003"/>
    <n v="509798.29200000002"/>
    <n v="0"/>
    <n v="0"/>
    <n v="0"/>
    <n v="0"/>
    <n v="0"/>
    <n v="0"/>
    <n v="509798.29200000002"/>
  </r>
  <r>
    <x v="0"/>
    <x v="0"/>
    <x v="4"/>
    <x v="1"/>
    <x v="1"/>
    <x v="0"/>
    <x v="0"/>
    <x v="0"/>
    <n v="1866"/>
    <n v="1194.17"/>
    <n v="1560205.2"/>
    <n v="636761.49901299994"/>
    <n v="15"/>
    <n v="342774.90899999999"/>
    <n v="0"/>
    <n v="0"/>
    <n v="1560205.2"/>
    <n v="636761.49901299994"/>
    <n v="0"/>
    <n v="0"/>
    <n v="342774.90899999999"/>
  </r>
  <r>
    <x v="0"/>
    <x v="0"/>
    <x v="4"/>
    <x v="1"/>
    <x v="1"/>
    <x v="0"/>
    <x v="0"/>
    <x v="1"/>
    <n v="0"/>
    <n v="0"/>
    <n v="0"/>
    <n v="0"/>
    <n v="2.4000000000000004"/>
    <n v="62234.73"/>
    <n v="0"/>
    <n v="0"/>
    <n v="0"/>
    <n v="0"/>
    <n v="0"/>
    <n v="0"/>
    <n v="62234.73"/>
  </r>
  <r>
    <x v="0"/>
    <x v="0"/>
    <x v="4"/>
    <x v="1"/>
    <x v="1"/>
    <x v="1"/>
    <x v="0"/>
    <x v="0"/>
    <n v="6056"/>
    <n v="6171.4900000000007"/>
    <n v="11535626.989999998"/>
    <n v="11703839.733999999"/>
    <n v="268.60000000000002"/>
    <n v="5233871.2410000004"/>
    <n v="0"/>
    <n v="0"/>
    <n v="11535626.989999998"/>
    <n v="11703839.733999999"/>
    <n v="0"/>
    <n v="0"/>
    <n v="5233871.2410000004"/>
  </r>
  <r>
    <x v="0"/>
    <x v="0"/>
    <x v="4"/>
    <x v="1"/>
    <x v="1"/>
    <x v="1"/>
    <x v="0"/>
    <x v="1"/>
    <n v="0"/>
    <n v="0"/>
    <n v="0"/>
    <n v="0"/>
    <n v="24.399999999999995"/>
    <n v="617334.86699999997"/>
    <n v="0"/>
    <n v="0"/>
    <n v="0"/>
    <n v="0"/>
    <n v="0"/>
    <n v="0"/>
    <n v="617334.86699999997"/>
  </r>
  <r>
    <x v="0"/>
    <x v="0"/>
    <x v="4"/>
    <x v="1"/>
    <x v="1"/>
    <x v="2"/>
    <x v="0"/>
    <x v="0"/>
    <n v="89"/>
    <n v="41.92"/>
    <n v="132196.19"/>
    <n v="65375.78"/>
    <n v="1.5999999999999999"/>
    <n v="13907.246999999999"/>
    <n v="0"/>
    <n v="0"/>
    <n v="132196.19"/>
    <n v="65375.78"/>
    <n v="0"/>
    <n v="0"/>
    <n v="13907.246999999999"/>
  </r>
  <r>
    <x v="0"/>
    <x v="0"/>
    <x v="4"/>
    <x v="1"/>
    <x v="1"/>
    <x v="2"/>
    <x v="0"/>
    <x v="1"/>
    <n v="0"/>
    <n v="0"/>
    <n v="0"/>
    <n v="0"/>
    <n v="0.4"/>
    <n v="9442.2000000000007"/>
    <n v="0"/>
    <n v="0"/>
    <n v="0"/>
    <n v="0"/>
    <n v="0"/>
    <n v="0"/>
    <n v="9442.2000000000007"/>
  </r>
  <r>
    <x v="0"/>
    <x v="0"/>
    <x v="4"/>
    <x v="1"/>
    <x v="1"/>
    <x v="3"/>
    <x v="0"/>
    <x v="0"/>
    <n v="21"/>
    <n v="14.079999999999998"/>
    <n v="25662.3"/>
    <n v="29735.599999999999"/>
    <n v="0.2"/>
    <n v="570.9"/>
    <n v="0"/>
    <n v="0"/>
    <n v="25662.3"/>
    <n v="29735.599999999999"/>
    <n v="0"/>
    <n v="0"/>
    <n v="570.9"/>
  </r>
  <r>
    <x v="0"/>
    <x v="0"/>
    <x v="4"/>
    <x v="1"/>
    <x v="2"/>
    <x v="4"/>
    <x v="0"/>
    <x v="0"/>
    <n v="4052"/>
    <n v="5127.4500000000007"/>
    <n v="23355451.969999999"/>
    <n v="25791401.838599999"/>
    <n v="290.20000000000005"/>
    <n v="6516819.8160000006"/>
    <n v="0"/>
    <n v="0"/>
    <n v="23355451.969999999"/>
    <n v="25791401.838599999"/>
    <n v="0"/>
    <n v="0"/>
    <n v="6516819.8160000006"/>
  </r>
  <r>
    <x v="0"/>
    <x v="0"/>
    <x v="4"/>
    <x v="1"/>
    <x v="2"/>
    <x v="4"/>
    <x v="0"/>
    <x v="1"/>
    <n v="0"/>
    <n v="0"/>
    <n v="0"/>
    <n v="0"/>
    <n v="6.8000000000000007"/>
    <n v="176953.87199999997"/>
    <n v="0"/>
    <n v="0"/>
    <n v="0"/>
    <n v="0"/>
    <n v="0"/>
    <n v="0"/>
    <n v="176953.87199999997"/>
  </r>
  <r>
    <x v="0"/>
    <x v="0"/>
    <x v="4"/>
    <x v="1"/>
    <x v="2"/>
    <x v="0"/>
    <x v="0"/>
    <x v="0"/>
    <n v="2017"/>
    <n v="1942"/>
    <n v="6828682.4499999993"/>
    <n v="7171488.5229020007"/>
    <n v="72.8"/>
    <n v="1837906.2179999996"/>
    <n v="0"/>
    <n v="0"/>
    <n v="6828682.4499999993"/>
    <n v="7171488.5229020007"/>
    <n v="0"/>
    <n v="0"/>
    <n v="1837906.2179999996"/>
  </r>
  <r>
    <x v="0"/>
    <x v="0"/>
    <x v="4"/>
    <x v="1"/>
    <x v="2"/>
    <x v="0"/>
    <x v="0"/>
    <x v="1"/>
    <n v="0"/>
    <n v="0"/>
    <n v="0"/>
    <n v="0"/>
    <n v="1.8"/>
    <n v="52375.061999999998"/>
    <n v="0"/>
    <n v="0"/>
    <n v="0"/>
    <n v="0"/>
    <n v="0"/>
    <n v="0"/>
    <n v="52375.061999999998"/>
  </r>
  <r>
    <x v="0"/>
    <x v="0"/>
    <x v="4"/>
    <x v="1"/>
    <x v="2"/>
    <x v="1"/>
    <x v="0"/>
    <x v="0"/>
    <n v="879"/>
    <n v="793.84"/>
    <n v="3749019.8699999992"/>
    <n v="3724044.8059999999"/>
    <n v="54.2"/>
    <n v="752922.88499999989"/>
    <n v="0"/>
    <n v="0"/>
    <n v="3749019.8699999992"/>
    <n v="3724044.8059999999"/>
    <n v="0"/>
    <n v="0"/>
    <n v="752922.88499999989"/>
  </r>
  <r>
    <x v="0"/>
    <x v="0"/>
    <x v="4"/>
    <x v="1"/>
    <x v="2"/>
    <x v="1"/>
    <x v="0"/>
    <x v="1"/>
    <n v="0"/>
    <n v="0"/>
    <n v="0"/>
    <n v="0"/>
    <n v="1.6"/>
    <n v="39639.353999999999"/>
    <n v="0"/>
    <n v="0"/>
    <n v="0"/>
    <n v="0"/>
    <n v="0"/>
    <n v="0"/>
    <n v="39639.353999999999"/>
  </r>
  <r>
    <x v="0"/>
    <x v="0"/>
    <x v="4"/>
    <x v="1"/>
    <x v="2"/>
    <x v="3"/>
    <x v="0"/>
    <x v="0"/>
    <n v="380"/>
    <n v="370.83999999999992"/>
    <n v="1942976.77"/>
    <n v="2014106.4300000002"/>
    <n v="11.8"/>
    <n v="348606.48300000001"/>
    <n v="0"/>
    <n v="0"/>
    <n v="1942976.77"/>
    <n v="2014106.4300000002"/>
    <n v="0"/>
    <n v="0"/>
    <n v="348606.48300000001"/>
  </r>
  <r>
    <x v="0"/>
    <x v="0"/>
    <x v="4"/>
    <x v="1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1"/>
    <x v="3"/>
    <x v="0"/>
    <x v="0"/>
    <x v="0"/>
    <n v="0"/>
    <n v="49.7"/>
    <n v="7534.47"/>
    <n v="9232.09"/>
    <n v="0.2"/>
    <n v="300"/>
    <n v="0"/>
    <n v="0"/>
    <n v="7534.47"/>
    <n v="9232.09"/>
    <n v="0"/>
    <n v="0"/>
    <n v="300"/>
  </r>
  <r>
    <x v="0"/>
    <x v="0"/>
    <x v="4"/>
    <x v="1"/>
    <x v="3"/>
    <x v="1"/>
    <x v="0"/>
    <x v="0"/>
    <n v="365"/>
    <n v="335.15000000000003"/>
    <n v="341674.58"/>
    <n v="260473.33620999998"/>
    <n v="10.6"/>
    <n v="146712.62999999998"/>
    <n v="0"/>
    <n v="0"/>
    <n v="341674.58"/>
    <n v="260473.33620999998"/>
    <n v="0"/>
    <n v="0"/>
    <n v="146712.62999999998"/>
  </r>
  <r>
    <x v="0"/>
    <x v="0"/>
    <x v="4"/>
    <x v="1"/>
    <x v="3"/>
    <x v="1"/>
    <x v="0"/>
    <x v="1"/>
    <n v="0"/>
    <n v="0"/>
    <n v="0"/>
    <n v="0"/>
    <n v="0.2"/>
    <n v="5087.3999999999996"/>
    <n v="0"/>
    <n v="0"/>
    <n v="0"/>
    <n v="0"/>
    <n v="0"/>
    <n v="0"/>
    <n v="5087.3999999999996"/>
  </r>
  <r>
    <x v="0"/>
    <x v="0"/>
    <x v="4"/>
    <x v="1"/>
    <x v="3"/>
    <x v="2"/>
    <x v="0"/>
    <x v="0"/>
    <n v="259"/>
    <n v="351.31"/>
    <n v="235675.60999999996"/>
    <n v="316581.78999999998"/>
    <n v="9.4"/>
    <n v="122174.56499999999"/>
    <n v="0"/>
    <n v="0"/>
    <n v="235675.60999999996"/>
    <n v="316581.78999999998"/>
    <n v="0"/>
    <n v="0"/>
    <n v="122174.56499999999"/>
  </r>
  <r>
    <x v="0"/>
    <x v="0"/>
    <x v="4"/>
    <x v="1"/>
    <x v="3"/>
    <x v="2"/>
    <x v="0"/>
    <x v="1"/>
    <n v="0"/>
    <n v="0"/>
    <n v="0"/>
    <n v="0"/>
    <n v="1.2"/>
    <n v="28352.1"/>
    <n v="0"/>
    <n v="0"/>
    <n v="0"/>
    <n v="0"/>
    <n v="0"/>
    <n v="0"/>
    <n v="28352.1"/>
  </r>
  <r>
    <x v="0"/>
    <x v="0"/>
    <x v="4"/>
    <x v="1"/>
    <x v="4"/>
    <x v="0"/>
    <x v="0"/>
    <x v="0"/>
    <n v="13"/>
    <n v="36.220000000000006"/>
    <n v="19580.920000000002"/>
    <n v="78674.11"/>
    <n v="2.8000000000000003"/>
    <n v="809510.15999999992"/>
    <n v="0"/>
    <n v="0"/>
    <n v="19580.920000000002"/>
    <n v="78674.11"/>
    <n v="0"/>
    <n v="0"/>
    <n v="809510.15999999992"/>
  </r>
  <r>
    <x v="0"/>
    <x v="0"/>
    <x v="4"/>
    <x v="1"/>
    <x v="4"/>
    <x v="0"/>
    <x v="0"/>
    <x v="1"/>
    <n v="0"/>
    <n v="0"/>
    <n v="0"/>
    <n v="0"/>
    <n v="0.2"/>
    <n v="14104.8"/>
    <n v="0"/>
    <n v="0"/>
    <n v="0"/>
    <n v="0"/>
    <n v="0"/>
    <n v="0"/>
    <n v="14104.8"/>
  </r>
  <r>
    <x v="0"/>
    <x v="0"/>
    <x v="4"/>
    <x v="2"/>
    <x v="0"/>
    <x v="0"/>
    <x v="0"/>
    <x v="0"/>
    <n v="8887"/>
    <n v="6232.11"/>
    <n v="13232944.720000003"/>
    <n v="7119824.7600000007"/>
    <n v="30"/>
    <n v="532151.91899999999"/>
    <n v="0"/>
    <n v="0"/>
    <n v="13232944.720000003"/>
    <n v="7119824.7600000007"/>
    <n v="0"/>
    <n v="0"/>
    <n v="532151.91899999999"/>
  </r>
  <r>
    <x v="0"/>
    <x v="0"/>
    <x v="4"/>
    <x v="2"/>
    <x v="0"/>
    <x v="0"/>
    <x v="0"/>
    <x v="1"/>
    <n v="0"/>
    <n v="0"/>
    <n v="0"/>
    <n v="0"/>
    <n v="3.4000000000000004"/>
    <n v="80760.236999999994"/>
    <n v="0"/>
    <n v="0"/>
    <n v="0"/>
    <n v="0"/>
    <n v="0"/>
    <n v="0"/>
    <n v="80760.236999999994"/>
  </r>
  <r>
    <x v="0"/>
    <x v="0"/>
    <x v="4"/>
    <x v="2"/>
    <x v="0"/>
    <x v="1"/>
    <x v="0"/>
    <x v="0"/>
    <n v="4570"/>
    <n v="4324.59"/>
    <n v="4108333.3899999997"/>
    <n v="4283526.9160999991"/>
    <n v="46.800000000000004"/>
    <n v="978577.33800000011"/>
    <n v="0"/>
    <n v="0"/>
    <n v="4108333.3899999997"/>
    <n v="4283526.9160999991"/>
    <n v="0"/>
    <n v="0"/>
    <n v="978577.33800000011"/>
  </r>
  <r>
    <x v="0"/>
    <x v="0"/>
    <x v="4"/>
    <x v="2"/>
    <x v="0"/>
    <x v="1"/>
    <x v="0"/>
    <x v="1"/>
    <n v="0"/>
    <n v="0"/>
    <n v="0"/>
    <n v="0"/>
    <n v="9.8000000000000007"/>
    <n v="237269.943"/>
    <n v="0"/>
    <n v="0"/>
    <n v="0"/>
    <n v="0"/>
    <n v="0"/>
    <n v="0"/>
    <n v="237269.943"/>
  </r>
  <r>
    <x v="0"/>
    <x v="0"/>
    <x v="4"/>
    <x v="2"/>
    <x v="0"/>
    <x v="2"/>
    <x v="0"/>
    <x v="0"/>
    <n v="65"/>
    <n v="36.14"/>
    <n v="90098.99"/>
    <n v="43828.95"/>
    <n v="1.2"/>
    <n v="10928.457"/>
    <n v="0"/>
    <n v="0"/>
    <n v="90098.99"/>
    <n v="43828.95"/>
    <n v="0"/>
    <n v="0"/>
    <n v="10928.457"/>
  </r>
  <r>
    <x v="0"/>
    <x v="0"/>
    <x v="4"/>
    <x v="2"/>
    <x v="0"/>
    <x v="2"/>
    <x v="0"/>
    <x v="1"/>
    <n v="0"/>
    <n v="0"/>
    <n v="0"/>
    <n v="0"/>
    <n v="0.2"/>
    <n v="4752.8999999999996"/>
    <n v="0"/>
    <n v="0"/>
    <n v="0"/>
    <n v="0"/>
    <n v="0"/>
    <n v="0"/>
    <n v="4752.8999999999996"/>
  </r>
  <r>
    <x v="0"/>
    <x v="0"/>
    <x v="4"/>
    <x v="2"/>
    <x v="0"/>
    <x v="3"/>
    <x v="0"/>
    <x v="0"/>
    <n v="288"/>
    <n v="266.8"/>
    <n v="317306.80000000005"/>
    <n v="369510.28399000003"/>
    <n v="10.799999999999999"/>
    <n v="448176.05099999998"/>
    <n v="0"/>
    <n v="0"/>
    <n v="317306.80000000005"/>
    <n v="369510.28399000003"/>
    <n v="0"/>
    <n v="0"/>
    <n v="448176.05099999998"/>
  </r>
  <r>
    <x v="0"/>
    <x v="0"/>
    <x v="4"/>
    <x v="2"/>
    <x v="0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2"/>
    <x v="1"/>
    <x v="4"/>
    <x v="0"/>
    <x v="0"/>
    <n v="1356"/>
    <n v="1077.5999999999999"/>
    <n v="2009645.73"/>
    <n v="1455416.67"/>
    <n v="20.6"/>
    <n v="444468.60900000005"/>
    <n v="0"/>
    <n v="0"/>
    <n v="2009645.73"/>
    <n v="1455416.67"/>
    <n v="0"/>
    <n v="0"/>
    <n v="444468.60900000005"/>
  </r>
  <r>
    <x v="0"/>
    <x v="0"/>
    <x v="4"/>
    <x v="2"/>
    <x v="1"/>
    <x v="4"/>
    <x v="0"/>
    <x v="1"/>
    <n v="0"/>
    <n v="0"/>
    <n v="0"/>
    <n v="0"/>
    <n v="3.5999999999999996"/>
    <n v="88054.070999999996"/>
    <n v="0"/>
    <n v="0"/>
    <n v="0"/>
    <n v="0"/>
    <n v="0"/>
    <n v="0"/>
    <n v="88054.070999999996"/>
  </r>
  <r>
    <x v="0"/>
    <x v="0"/>
    <x v="4"/>
    <x v="2"/>
    <x v="1"/>
    <x v="0"/>
    <x v="0"/>
    <x v="0"/>
    <n v="398"/>
    <n v="562.19000000000005"/>
    <n v="68039.490000000005"/>
    <n v="581241.45000000007"/>
    <n v="4"/>
    <n v="13193.862000000001"/>
    <n v="0"/>
    <n v="0"/>
    <n v="68039.490000000005"/>
    <n v="581241.45000000007"/>
    <n v="0"/>
    <n v="0"/>
    <n v="13193.862000000001"/>
  </r>
  <r>
    <x v="0"/>
    <x v="0"/>
    <x v="4"/>
    <x v="2"/>
    <x v="1"/>
    <x v="0"/>
    <x v="0"/>
    <x v="1"/>
    <n v="0"/>
    <n v="0"/>
    <n v="0"/>
    <n v="0"/>
    <n v="1.4"/>
    <n v="33090.723000000005"/>
    <n v="0"/>
    <n v="0"/>
    <n v="0"/>
    <n v="0"/>
    <n v="0"/>
    <n v="0"/>
    <n v="33090.723000000005"/>
  </r>
  <r>
    <x v="0"/>
    <x v="0"/>
    <x v="4"/>
    <x v="2"/>
    <x v="1"/>
    <x v="1"/>
    <x v="0"/>
    <x v="0"/>
    <n v="1099"/>
    <n v="1304.7099999999998"/>
    <n v="2089669.0500000003"/>
    <n v="2295728.0124999997"/>
    <n v="41.199999999999996"/>
    <n v="1232660.6220000002"/>
    <n v="0"/>
    <n v="0"/>
    <n v="2089669.0500000003"/>
    <n v="2295728.0124999997"/>
    <n v="0"/>
    <n v="0"/>
    <n v="1232660.6220000002"/>
  </r>
  <r>
    <x v="0"/>
    <x v="0"/>
    <x v="4"/>
    <x v="2"/>
    <x v="1"/>
    <x v="1"/>
    <x v="0"/>
    <x v="1"/>
    <n v="0"/>
    <n v="0"/>
    <n v="0"/>
    <n v="0"/>
    <n v="3.8000000000000003"/>
    <n v="102500.63699999999"/>
    <n v="0"/>
    <n v="0"/>
    <n v="0"/>
    <n v="0"/>
    <n v="0"/>
    <n v="0"/>
    <n v="102500.63699999999"/>
  </r>
  <r>
    <x v="0"/>
    <x v="0"/>
    <x v="4"/>
    <x v="2"/>
    <x v="1"/>
    <x v="2"/>
    <x v="0"/>
    <x v="0"/>
    <n v="46"/>
    <n v="29.42"/>
    <n v="31317.41"/>
    <n v="20109.16"/>
    <n v="0"/>
    <n v="0"/>
    <n v="0"/>
    <n v="0"/>
    <n v="31317.41"/>
    <n v="20109.16"/>
    <n v="0"/>
    <n v="0"/>
    <n v="0"/>
  </r>
  <r>
    <x v="0"/>
    <x v="0"/>
    <x v="4"/>
    <x v="2"/>
    <x v="1"/>
    <x v="3"/>
    <x v="0"/>
    <x v="0"/>
    <n v="24"/>
    <n v="23.490000000000002"/>
    <n v="29798.53"/>
    <n v="36930.225483000002"/>
    <n v="0.2"/>
    <n v="886.2"/>
    <n v="0"/>
    <n v="0"/>
    <n v="29798.53"/>
    <n v="36930.225483000002"/>
    <n v="0"/>
    <n v="0"/>
    <n v="886.2"/>
  </r>
  <r>
    <x v="0"/>
    <x v="0"/>
    <x v="4"/>
    <x v="2"/>
    <x v="2"/>
    <x v="4"/>
    <x v="0"/>
    <x v="0"/>
    <n v="483"/>
    <n v="458.02"/>
    <n v="2703934.95"/>
    <n v="2402965.3442299995"/>
    <n v="36.800000000000004"/>
    <n v="1361055.2640000002"/>
    <n v="0"/>
    <n v="0"/>
    <n v="2703934.95"/>
    <n v="2402965.3442299995"/>
    <n v="0"/>
    <n v="0"/>
    <n v="1361055.2640000002"/>
  </r>
  <r>
    <x v="0"/>
    <x v="0"/>
    <x v="4"/>
    <x v="2"/>
    <x v="2"/>
    <x v="4"/>
    <x v="0"/>
    <x v="1"/>
    <n v="0"/>
    <n v="0"/>
    <n v="0"/>
    <n v="0"/>
    <n v="1.4"/>
    <n v="33227.699999999997"/>
    <n v="0"/>
    <n v="0"/>
    <n v="0"/>
    <n v="0"/>
    <n v="0"/>
    <n v="0"/>
    <n v="33227.699999999997"/>
  </r>
  <r>
    <x v="0"/>
    <x v="0"/>
    <x v="4"/>
    <x v="2"/>
    <x v="2"/>
    <x v="0"/>
    <x v="0"/>
    <x v="0"/>
    <n v="241"/>
    <n v="248.64000000000004"/>
    <n v="619130.18000000005"/>
    <n v="665438.02000000014"/>
    <n v="7.6"/>
    <n v="289513.89600000001"/>
    <n v="0"/>
    <n v="0"/>
    <n v="619130.18000000005"/>
    <n v="665438.02000000014"/>
    <n v="0"/>
    <n v="0"/>
    <n v="289513.89600000001"/>
  </r>
  <r>
    <x v="0"/>
    <x v="0"/>
    <x v="4"/>
    <x v="2"/>
    <x v="2"/>
    <x v="0"/>
    <x v="0"/>
    <x v="1"/>
    <n v="0"/>
    <n v="0"/>
    <n v="0"/>
    <n v="0"/>
    <n v="0.8"/>
    <n v="20296.5"/>
    <n v="0"/>
    <n v="0"/>
    <n v="0"/>
    <n v="0"/>
    <n v="0"/>
    <n v="0"/>
    <n v="20296.5"/>
  </r>
  <r>
    <x v="0"/>
    <x v="0"/>
    <x v="4"/>
    <x v="2"/>
    <x v="2"/>
    <x v="1"/>
    <x v="0"/>
    <x v="0"/>
    <n v="44"/>
    <n v="50.86"/>
    <n v="263018.51"/>
    <n v="227409.54930000001"/>
    <n v="6.6000000000000005"/>
    <n v="159779.22600000002"/>
    <n v="0"/>
    <n v="0"/>
    <n v="263018.51"/>
    <n v="227409.54930000001"/>
    <n v="0"/>
    <n v="0"/>
    <n v="159779.22600000002"/>
  </r>
  <r>
    <x v="0"/>
    <x v="0"/>
    <x v="4"/>
    <x v="2"/>
    <x v="2"/>
    <x v="3"/>
    <x v="0"/>
    <x v="0"/>
    <n v="159"/>
    <n v="137.91999999999999"/>
    <n v="839917.14"/>
    <n v="753894.59"/>
    <n v="7.2"/>
    <n v="153121.36499999999"/>
    <n v="0"/>
    <n v="0"/>
    <n v="839917.14"/>
    <n v="753894.59"/>
    <n v="0"/>
    <n v="0"/>
    <n v="153121.36499999999"/>
  </r>
  <r>
    <x v="0"/>
    <x v="0"/>
    <x v="4"/>
    <x v="2"/>
    <x v="3"/>
    <x v="0"/>
    <x v="0"/>
    <x v="0"/>
    <n v="16"/>
    <n v="20.38"/>
    <n v="37312.85"/>
    <n v="37388.18"/>
    <n v="0"/>
    <n v="0"/>
    <n v="0"/>
    <n v="0"/>
    <n v="37312.85"/>
    <n v="37388.18"/>
    <n v="0"/>
    <n v="0"/>
    <n v="0"/>
  </r>
  <r>
    <x v="0"/>
    <x v="0"/>
    <x v="4"/>
    <x v="2"/>
    <x v="3"/>
    <x v="1"/>
    <x v="0"/>
    <x v="0"/>
    <n v="76"/>
    <n v="89.960000000000008"/>
    <n v="103553.39"/>
    <n v="97016.53"/>
    <n v="1"/>
    <n v="26478.456000000006"/>
    <n v="0"/>
    <n v="0"/>
    <n v="103553.39"/>
    <n v="97016.53"/>
    <n v="0"/>
    <n v="0"/>
    <n v="26478.456000000006"/>
  </r>
  <r>
    <x v="0"/>
    <x v="0"/>
    <x v="4"/>
    <x v="2"/>
    <x v="3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2"/>
    <x v="3"/>
    <x v="2"/>
    <x v="0"/>
    <x v="0"/>
    <n v="19"/>
    <n v="23.88"/>
    <n v="12093.49"/>
    <n v="13604.35"/>
    <n v="1"/>
    <n v="12429.177"/>
    <n v="0"/>
    <n v="0"/>
    <n v="12093.49"/>
    <n v="13604.35"/>
    <n v="0"/>
    <n v="0"/>
    <n v="12429.177"/>
  </r>
  <r>
    <x v="0"/>
    <x v="0"/>
    <x v="4"/>
    <x v="2"/>
    <x v="3"/>
    <x v="2"/>
    <x v="0"/>
    <x v="1"/>
    <n v="0"/>
    <n v="0"/>
    <n v="0"/>
    <n v="0"/>
    <n v="0.2"/>
    <n v="4752.6000000000004"/>
    <n v="0"/>
    <n v="0"/>
    <n v="0"/>
    <n v="0"/>
    <n v="0"/>
    <n v="0"/>
    <n v="4752.6000000000004"/>
  </r>
  <r>
    <x v="0"/>
    <x v="0"/>
    <x v="4"/>
    <x v="2"/>
    <x v="4"/>
    <x v="0"/>
    <x v="0"/>
    <x v="0"/>
    <n v="0"/>
    <n v="0"/>
    <n v="0"/>
    <n v="0"/>
    <n v="1"/>
    <n v="80168.141999999993"/>
    <n v="0"/>
    <n v="0"/>
    <n v="0"/>
    <n v="0"/>
    <n v="0"/>
    <n v="0"/>
    <n v="80168.141999999993"/>
  </r>
  <r>
    <x v="0"/>
    <x v="0"/>
    <x v="4"/>
    <x v="2"/>
    <x v="4"/>
    <x v="0"/>
    <x v="0"/>
    <x v="1"/>
    <n v="0"/>
    <n v="0"/>
    <n v="0"/>
    <n v="0"/>
    <n v="0"/>
    <n v="4697.3999999999996"/>
    <n v="0"/>
    <n v="0"/>
    <n v="0"/>
    <n v="0"/>
    <n v="0"/>
    <n v="0"/>
    <n v="4697.3999999999996"/>
  </r>
  <r>
    <x v="0"/>
    <x v="0"/>
    <x v="4"/>
    <x v="3"/>
    <x v="0"/>
    <x v="0"/>
    <x v="0"/>
    <x v="0"/>
    <n v="878"/>
    <n v="890.42"/>
    <n v="151722.70000000001"/>
    <n v="77022.77"/>
    <n v="8"/>
    <n v="147205.46099999995"/>
    <n v="0"/>
    <n v="0"/>
    <n v="151722.70000000001"/>
    <n v="77022.77"/>
    <n v="0"/>
    <n v="0"/>
    <n v="147205.46099999995"/>
  </r>
  <r>
    <x v="0"/>
    <x v="0"/>
    <x v="4"/>
    <x v="3"/>
    <x v="0"/>
    <x v="0"/>
    <x v="0"/>
    <x v="1"/>
    <n v="0"/>
    <n v="0"/>
    <n v="0"/>
    <n v="0"/>
    <n v="2"/>
    <n v="47327.978999999999"/>
    <n v="0"/>
    <n v="0"/>
    <n v="0"/>
    <n v="0"/>
    <n v="0"/>
    <n v="0"/>
    <n v="47327.978999999999"/>
  </r>
  <r>
    <x v="0"/>
    <x v="0"/>
    <x v="4"/>
    <x v="3"/>
    <x v="0"/>
    <x v="1"/>
    <x v="0"/>
    <x v="0"/>
    <n v="7859"/>
    <n v="7647.9799999999987"/>
    <n v="5193555.0299999984"/>
    <n v="8106857.7705999985"/>
    <n v="128.39999999999998"/>
    <n v="2410208.3159999996"/>
    <n v="0"/>
    <n v="0"/>
    <n v="5193555.0299999984"/>
    <n v="8106857.7705999985"/>
    <n v="0"/>
    <n v="0"/>
    <n v="2410208.3159999996"/>
  </r>
  <r>
    <x v="0"/>
    <x v="0"/>
    <x v="4"/>
    <x v="3"/>
    <x v="0"/>
    <x v="1"/>
    <x v="0"/>
    <x v="1"/>
    <n v="0"/>
    <n v="0"/>
    <n v="0"/>
    <n v="0"/>
    <n v="34.600000000000009"/>
    <n v="861514.16399999999"/>
    <n v="0"/>
    <n v="0"/>
    <n v="0"/>
    <n v="0"/>
    <n v="0"/>
    <n v="0"/>
    <n v="861514.16399999999"/>
  </r>
  <r>
    <x v="0"/>
    <x v="0"/>
    <x v="4"/>
    <x v="3"/>
    <x v="0"/>
    <x v="2"/>
    <x v="0"/>
    <x v="0"/>
    <n v="11"/>
    <n v="13.24"/>
    <n v="7149.03"/>
    <n v="5849.8600000000006"/>
    <n v="0.8"/>
    <n v="13907.172"/>
    <n v="0"/>
    <n v="0"/>
    <n v="7149.03"/>
    <n v="5849.8600000000006"/>
    <n v="0"/>
    <n v="0"/>
    <n v="13907.172"/>
  </r>
  <r>
    <x v="0"/>
    <x v="0"/>
    <x v="4"/>
    <x v="3"/>
    <x v="0"/>
    <x v="2"/>
    <x v="0"/>
    <x v="1"/>
    <n v="0"/>
    <n v="0"/>
    <n v="0"/>
    <n v="0"/>
    <n v="0.6"/>
    <n v="14199.6"/>
    <n v="0"/>
    <n v="0"/>
    <n v="0"/>
    <n v="0"/>
    <n v="0"/>
    <n v="0"/>
    <n v="14199.6"/>
  </r>
  <r>
    <x v="0"/>
    <x v="0"/>
    <x v="4"/>
    <x v="3"/>
    <x v="0"/>
    <x v="3"/>
    <x v="0"/>
    <x v="0"/>
    <n v="33"/>
    <n v="66.5"/>
    <n v="19965.21"/>
    <n v="107877"/>
    <n v="2.1999999999999997"/>
    <n v="40173.012000000002"/>
    <n v="0"/>
    <n v="0"/>
    <n v="19965.21"/>
    <n v="107877"/>
    <n v="0"/>
    <n v="0"/>
    <n v="40173.012000000002"/>
  </r>
  <r>
    <x v="0"/>
    <x v="0"/>
    <x v="4"/>
    <x v="3"/>
    <x v="1"/>
    <x v="4"/>
    <x v="0"/>
    <x v="0"/>
    <n v="1584"/>
    <n v="1373.8899999999999"/>
    <n v="1338122.9300000002"/>
    <n v="1611569.88"/>
    <n v="35.799999999999997"/>
    <n v="953414.19"/>
    <n v="0"/>
    <n v="0"/>
    <n v="1338122.9300000002"/>
    <n v="1611569.88"/>
    <n v="0"/>
    <n v="0"/>
    <n v="953414.19"/>
  </r>
  <r>
    <x v="0"/>
    <x v="0"/>
    <x v="4"/>
    <x v="3"/>
    <x v="1"/>
    <x v="4"/>
    <x v="0"/>
    <x v="1"/>
    <n v="0"/>
    <n v="0"/>
    <n v="0"/>
    <n v="0"/>
    <n v="12.6"/>
    <n v="310169.25300000003"/>
    <n v="0"/>
    <n v="0"/>
    <n v="0"/>
    <n v="0"/>
    <n v="0"/>
    <n v="0"/>
    <n v="310169.25300000003"/>
  </r>
  <r>
    <x v="0"/>
    <x v="0"/>
    <x v="4"/>
    <x v="3"/>
    <x v="1"/>
    <x v="0"/>
    <x v="0"/>
    <x v="0"/>
    <n v="350"/>
    <n v="389.18"/>
    <n v="230540.45"/>
    <n v="284430.44"/>
    <n v="9.4"/>
    <n v="574857.72600000002"/>
    <n v="0"/>
    <n v="0"/>
    <n v="230540.45"/>
    <n v="284430.44"/>
    <n v="0"/>
    <n v="0"/>
    <n v="574857.72600000002"/>
  </r>
  <r>
    <x v="0"/>
    <x v="0"/>
    <x v="4"/>
    <x v="3"/>
    <x v="1"/>
    <x v="0"/>
    <x v="0"/>
    <x v="1"/>
    <n v="0"/>
    <n v="0"/>
    <n v="0"/>
    <n v="0"/>
    <n v="3.8000000000000003"/>
    <n v="91146.414000000004"/>
    <n v="0"/>
    <n v="0"/>
    <n v="0"/>
    <n v="0"/>
    <n v="0"/>
    <n v="0"/>
    <n v="91146.414000000004"/>
  </r>
  <r>
    <x v="0"/>
    <x v="0"/>
    <x v="4"/>
    <x v="3"/>
    <x v="1"/>
    <x v="1"/>
    <x v="0"/>
    <x v="0"/>
    <n v="1026"/>
    <n v="1068.7100000000003"/>
    <n v="1854881.4499999997"/>
    <n v="2260917.7552"/>
    <n v="65"/>
    <n v="1228304.7660000001"/>
    <n v="0"/>
    <n v="0"/>
    <n v="1854881.4499999997"/>
    <n v="2260917.7552"/>
    <n v="0"/>
    <n v="0"/>
    <n v="1228304.7660000001"/>
  </r>
  <r>
    <x v="0"/>
    <x v="0"/>
    <x v="4"/>
    <x v="3"/>
    <x v="1"/>
    <x v="1"/>
    <x v="0"/>
    <x v="1"/>
    <n v="0"/>
    <n v="0"/>
    <n v="0"/>
    <n v="0"/>
    <n v="10.999999999999998"/>
    <n v="284489.31"/>
    <n v="0"/>
    <n v="0"/>
    <n v="0"/>
    <n v="0"/>
    <n v="0"/>
    <n v="0"/>
    <n v="284489.31"/>
  </r>
  <r>
    <x v="0"/>
    <x v="0"/>
    <x v="4"/>
    <x v="3"/>
    <x v="1"/>
    <x v="2"/>
    <x v="0"/>
    <x v="0"/>
    <n v="32"/>
    <n v="29.2"/>
    <n v="21183.79"/>
    <n v="12004.400000000001"/>
    <n v="1.2"/>
    <n v="18213.294000000002"/>
    <n v="0"/>
    <n v="0"/>
    <n v="21183.79"/>
    <n v="12004.400000000001"/>
    <n v="0"/>
    <n v="0"/>
    <n v="18213.294000000002"/>
  </r>
  <r>
    <x v="0"/>
    <x v="0"/>
    <x v="4"/>
    <x v="3"/>
    <x v="1"/>
    <x v="3"/>
    <x v="0"/>
    <x v="0"/>
    <n v="2"/>
    <n v="1.78"/>
    <n v="3041.79"/>
    <n v="3768.16"/>
    <n v="0"/>
    <n v="0"/>
    <n v="0"/>
    <n v="0"/>
    <n v="3041.79"/>
    <n v="3768.16"/>
    <n v="0"/>
    <n v="0"/>
    <n v="0"/>
  </r>
  <r>
    <x v="0"/>
    <x v="0"/>
    <x v="4"/>
    <x v="3"/>
    <x v="2"/>
    <x v="4"/>
    <x v="0"/>
    <x v="0"/>
    <n v="459"/>
    <n v="469.51"/>
    <n v="1972307.7400000002"/>
    <n v="3356847.739049999"/>
    <n v="51.600000000000009"/>
    <n v="2149277.8049999997"/>
    <n v="0"/>
    <n v="0"/>
    <n v="1972307.7400000002"/>
    <n v="3356847.739049999"/>
    <n v="0"/>
    <n v="0"/>
    <n v="2149277.8049999997"/>
  </r>
  <r>
    <x v="0"/>
    <x v="0"/>
    <x v="4"/>
    <x v="3"/>
    <x v="2"/>
    <x v="4"/>
    <x v="0"/>
    <x v="1"/>
    <n v="0"/>
    <n v="0"/>
    <n v="0"/>
    <n v="0"/>
    <n v="2.6000000000000005"/>
    <n v="10240.983"/>
    <n v="0"/>
    <n v="0"/>
    <n v="0"/>
    <n v="0"/>
    <n v="0"/>
    <n v="0"/>
    <n v="10240.983"/>
  </r>
  <r>
    <x v="0"/>
    <x v="0"/>
    <x v="4"/>
    <x v="3"/>
    <x v="2"/>
    <x v="0"/>
    <x v="0"/>
    <x v="0"/>
    <n v="78"/>
    <n v="98.24"/>
    <n v="370317.22000000003"/>
    <n v="433998.71868000005"/>
    <n v="3.0000000000000004"/>
    <n v="21262.617000000006"/>
    <n v="0"/>
    <n v="0"/>
    <n v="370317.22000000003"/>
    <n v="433998.71868000005"/>
    <n v="0"/>
    <n v="0"/>
    <n v="21262.617000000006"/>
  </r>
  <r>
    <x v="0"/>
    <x v="0"/>
    <x v="4"/>
    <x v="3"/>
    <x v="2"/>
    <x v="0"/>
    <x v="0"/>
    <x v="1"/>
    <n v="0"/>
    <n v="0"/>
    <n v="0"/>
    <n v="0"/>
    <n v="0.60000000000000009"/>
    <n v="19113.707999999999"/>
    <n v="0"/>
    <n v="0"/>
    <n v="0"/>
    <n v="0"/>
    <n v="0"/>
    <n v="0"/>
    <n v="19113.707999999999"/>
  </r>
  <r>
    <x v="0"/>
    <x v="0"/>
    <x v="4"/>
    <x v="3"/>
    <x v="2"/>
    <x v="1"/>
    <x v="0"/>
    <x v="0"/>
    <n v="153"/>
    <n v="154.07999999999998"/>
    <n v="492468.71999999991"/>
    <n v="479551.3738"/>
    <n v="11.999999999999998"/>
    <n v="242142.38699999999"/>
    <n v="0"/>
    <n v="0"/>
    <n v="492468.71999999991"/>
    <n v="479551.3738"/>
    <n v="0"/>
    <n v="0"/>
    <n v="242142.38699999999"/>
  </r>
  <r>
    <x v="0"/>
    <x v="0"/>
    <x v="4"/>
    <x v="3"/>
    <x v="2"/>
    <x v="1"/>
    <x v="0"/>
    <x v="1"/>
    <n v="0"/>
    <n v="0"/>
    <n v="0"/>
    <n v="0"/>
    <n v="0.4"/>
    <n v="54048.800999999999"/>
    <n v="0"/>
    <n v="0"/>
    <n v="0"/>
    <n v="0"/>
    <n v="0"/>
    <n v="0"/>
    <n v="54048.800999999999"/>
  </r>
  <r>
    <x v="0"/>
    <x v="0"/>
    <x v="4"/>
    <x v="3"/>
    <x v="2"/>
    <x v="2"/>
    <x v="0"/>
    <x v="0"/>
    <n v="12"/>
    <n v="8.2799999999999994"/>
    <n v="10729.39"/>
    <n v="6101.21"/>
    <n v="0.6"/>
    <n v="19930.8"/>
    <n v="0"/>
    <n v="0"/>
    <n v="10729.39"/>
    <n v="6101.21"/>
    <n v="0"/>
    <n v="0"/>
    <n v="19930.8"/>
  </r>
  <r>
    <x v="0"/>
    <x v="0"/>
    <x v="4"/>
    <x v="3"/>
    <x v="2"/>
    <x v="3"/>
    <x v="0"/>
    <x v="0"/>
    <n v="2"/>
    <n v="1.04"/>
    <n v="8692.4500000000007"/>
    <n v="1710.57"/>
    <n v="1"/>
    <n v="12591.696"/>
    <n v="0"/>
    <n v="0"/>
    <n v="8692.4500000000007"/>
    <n v="1710.57"/>
    <n v="0"/>
    <n v="0"/>
    <n v="12591.696"/>
  </r>
  <r>
    <x v="0"/>
    <x v="0"/>
    <x v="4"/>
    <x v="3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3"/>
    <x v="3"/>
    <x v="0"/>
    <x v="0"/>
    <x v="0"/>
    <n v="0"/>
    <n v="0"/>
    <n v="0"/>
    <n v="0"/>
    <n v="0"/>
    <n v="570"/>
    <n v="0"/>
    <n v="0"/>
    <n v="0"/>
    <n v="0"/>
    <n v="0"/>
    <n v="0"/>
    <n v="570"/>
  </r>
  <r>
    <x v="0"/>
    <x v="0"/>
    <x v="4"/>
    <x v="3"/>
    <x v="3"/>
    <x v="1"/>
    <x v="0"/>
    <x v="0"/>
    <n v="373"/>
    <n v="338.66"/>
    <n v="210592.03"/>
    <n v="220437.57650999998"/>
    <n v="4.2"/>
    <n v="47461.544999999998"/>
    <n v="0"/>
    <n v="0"/>
    <n v="210592.03"/>
    <n v="220437.57650999998"/>
    <n v="0"/>
    <n v="0"/>
    <n v="47461.544999999998"/>
  </r>
  <r>
    <x v="0"/>
    <x v="0"/>
    <x v="4"/>
    <x v="3"/>
    <x v="3"/>
    <x v="1"/>
    <x v="0"/>
    <x v="1"/>
    <n v="0"/>
    <n v="0"/>
    <n v="0"/>
    <n v="0"/>
    <n v="1.4"/>
    <n v="39947.178"/>
    <n v="0"/>
    <n v="0"/>
    <n v="0"/>
    <n v="0"/>
    <n v="0"/>
    <n v="0"/>
    <n v="39947.178"/>
  </r>
  <r>
    <x v="0"/>
    <x v="0"/>
    <x v="4"/>
    <x v="3"/>
    <x v="3"/>
    <x v="2"/>
    <x v="0"/>
    <x v="0"/>
    <n v="114"/>
    <n v="116.51"/>
    <n v="37291.049999999996"/>
    <n v="47888.69"/>
    <n v="0.60000000000000009"/>
    <n v="5589.7649999999994"/>
    <n v="0"/>
    <n v="0"/>
    <n v="37291.049999999996"/>
    <n v="47888.69"/>
    <n v="0"/>
    <n v="0"/>
    <n v="5589.7649999999994"/>
  </r>
  <r>
    <x v="0"/>
    <x v="0"/>
    <x v="4"/>
    <x v="3"/>
    <x v="3"/>
    <x v="2"/>
    <x v="0"/>
    <x v="1"/>
    <n v="0"/>
    <n v="0"/>
    <n v="0"/>
    <n v="0"/>
    <n v="1"/>
    <n v="23586.300000000003"/>
    <n v="0"/>
    <n v="0"/>
    <n v="0"/>
    <n v="0"/>
    <n v="0"/>
    <n v="0"/>
    <n v="23586.300000000003"/>
  </r>
  <r>
    <x v="0"/>
    <x v="0"/>
    <x v="4"/>
    <x v="3"/>
    <x v="4"/>
    <x v="0"/>
    <x v="0"/>
    <x v="0"/>
    <n v="0"/>
    <n v="0"/>
    <n v="0"/>
    <n v="0"/>
    <n v="0"/>
    <n v="890557.50600000028"/>
    <n v="0"/>
    <n v="0"/>
    <n v="0"/>
    <n v="0"/>
    <n v="0"/>
    <n v="0"/>
    <n v="890557.50600000028"/>
  </r>
  <r>
    <x v="0"/>
    <x v="0"/>
    <x v="4"/>
    <x v="3"/>
    <x v="4"/>
    <x v="0"/>
    <x v="0"/>
    <x v="1"/>
    <n v="0"/>
    <n v="0"/>
    <n v="0"/>
    <n v="0"/>
    <n v="0"/>
    <n v="-4697.3999999999996"/>
    <n v="0"/>
    <n v="0"/>
    <n v="0"/>
    <n v="0"/>
    <n v="0"/>
    <n v="0"/>
    <n v="-4697.3999999999996"/>
  </r>
  <r>
    <x v="0"/>
    <x v="0"/>
    <x v="4"/>
    <x v="4"/>
    <x v="0"/>
    <x v="0"/>
    <x v="0"/>
    <x v="0"/>
    <n v="801"/>
    <n v="1296.03"/>
    <n v="935857.93999999983"/>
    <n v="943886.11950000003"/>
    <n v="13.799999999999999"/>
    <n v="392607.82500000001"/>
    <n v="0"/>
    <n v="0"/>
    <n v="935857.93999999983"/>
    <n v="943886.11950000003"/>
    <n v="0"/>
    <n v="0"/>
    <n v="392607.82500000001"/>
  </r>
  <r>
    <x v="0"/>
    <x v="0"/>
    <x v="4"/>
    <x v="4"/>
    <x v="0"/>
    <x v="0"/>
    <x v="0"/>
    <x v="1"/>
    <n v="0"/>
    <n v="0"/>
    <n v="0"/>
    <n v="0"/>
    <n v="3"/>
    <n v="84876.678"/>
    <n v="0"/>
    <n v="0"/>
    <n v="0"/>
    <n v="0"/>
    <n v="0"/>
    <n v="0"/>
    <n v="84876.678"/>
  </r>
  <r>
    <x v="0"/>
    <x v="0"/>
    <x v="4"/>
    <x v="4"/>
    <x v="0"/>
    <x v="1"/>
    <x v="0"/>
    <x v="0"/>
    <n v="12579"/>
    <n v="12161.570000000002"/>
    <n v="8381453.2799999984"/>
    <n v="12173189.392200002"/>
    <n v="187.79999999999998"/>
    <n v="3383440.8839999996"/>
    <n v="0"/>
    <n v="0"/>
    <n v="8381453.2799999984"/>
    <n v="12173189.392200002"/>
    <n v="0"/>
    <n v="0"/>
    <n v="3383440.8839999996"/>
  </r>
  <r>
    <x v="0"/>
    <x v="0"/>
    <x v="4"/>
    <x v="4"/>
    <x v="0"/>
    <x v="1"/>
    <x v="0"/>
    <x v="1"/>
    <n v="0"/>
    <n v="0"/>
    <n v="0"/>
    <n v="0"/>
    <n v="34.599999999999994"/>
    <n v="898502.49000000011"/>
    <n v="0"/>
    <n v="0"/>
    <n v="0"/>
    <n v="0"/>
    <n v="0"/>
    <n v="0"/>
    <n v="898502.49000000011"/>
  </r>
  <r>
    <x v="0"/>
    <x v="0"/>
    <x v="4"/>
    <x v="4"/>
    <x v="0"/>
    <x v="2"/>
    <x v="0"/>
    <x v="0"/>
    <n v="1"/>
    <n v="0.73"/>
    <n v="1950.61"/>
    <n v="987.35"/>
    <n v="1.5999999999999999"/>
    <n v="26031.800999999999"/>
    <n v="0"/>
    <n v="0"/>
    <n v="1950.61"/>
    <n v="987.35"/>
    <n v="0"/>
    <n v="0"/>
    <n v="26031.800999999999"/>
  </r>
  <r>
    <x v="0"/>
    <x v="0"/>
    <x v="4"/>
    <x v="4"/>
    <x v="0"/>
    <x v="3"/>
    <x v="0"/>
    <x v="0"/>
    <n v="321"/>
    <n v="351.78"/>
    <n v="357038.94"/>
    <n v="474838.26669999992"/>
    <n v="6.2"/>
    <n v="550953.85200000007"/>
    <n v="0"/>
    <n v="0"/>
    <n v="357038.94"/>
    <n v="474838.26669999992"/>
    <n v="0"/>
    <n v="0"/>
    <n v="550953.85200000007"/>
  </r>
  <r>
    <x v="0"/>
    <x v="0"/>
    <x v="4"/>
    <x v="4"/>
    <x v="0"/>
    <x v="3"/>
    <x v="0"/>
    <x v="1"/>
    <n v="0"/>
    <n v="0"/>
    <n v="0"/>
    <n v="0"/>
    <n v="0.4"/>
    <n v="9777.732"/>
    <n v="0"/>
    <n v="0"/>
    <n v="0"/>
    <n v="0"/>
    <n v="0"/>
    <n v="0"/>
    <n v="9777.732"/>
  </r>
  <r>
    <x v="0"/>
    <x v="0"/>
    <x v="4"/>
    <x v="4"/>
    <x v="1"/>
    <x v="4"/>
    <x v="0"/>
    <x v="0"/>
    <n v="1866"/>
    <n v="1811.4"/>
    <n v="1951209.1800000002"/>
    <n v="3381637.4241800006"/>
    <n v="51.8"/>
    <n v="789738.44699999993"/>
    <n v="0"/>
    <n v="0"/>
    <n v="1951209.1800000002"/>
    <n v="3381637.4241800006"/>
    <n v="0"/>
    <n v="0"/>
    <n v="789738.44699999993"/>
  </r>
  <r>
    <x v="0"/>
    <x v="0"/>
    <x v="4"/>
    <x v="4"/>
    <x v="1"/>
    <x v="4"/>
    <x v="0"/>
    <x v="1"/>
    <n v="0"/>
    <n v="0"/>
    <n v="0"/>
    <n v="0"/>
    <n v="10.8"/>
    <n v="268612.56900000002"/>
    <n v="0"/>
    <n v="0"/>
    <n v="0"/>
    <n v="0"/>
    <n v="0"/>
    <n v="0"/>
    <n v="268612.56900000002"/>
  </r>
  <r>
    <x v="0"/>
    <x v="0"/>
    <x v="4"/>
    <x v="4"/>
    <x v="1"/>
    <x v="0"/>
    <x v="0"/>
    <x v="0"/>
    <n v="1252"/>
    <n v="1187.04"/>
    <n v="1721581.4000000001"/>
    <n v="1551271.5873"/>
    <n v="18.799999999999997"/>
    <n v="666847.46100000001"/>
    <n v="0"/>
    <n v="0"/>
    <n v="1721581.4000000001"/>
    <n v="1551271.5873"/>
    <n v="0"/>
    <n v="0"/>
    <n v="666847.46100000001"/>
  </r>
  <r>
    <x v="0"/>
    <x v="0"/>
    <x v="4"/>
    <x v="4"/>
    <x v="1"/>
    <x v="0"/>
    <x v="0"/>
    <x v="1"/>
    <n v="0"/>
    <n v="0"/>
    <n v="0"/>
    <n v="0"/>
    <n v="3"/>
    <n v="81898.413"/>
    <n v="0"/>
    <n v="0"/>
    <n v="0"/>
    <n v="0"/>
    <n v="0"/>
    <n v="0"/>
    <n v="81898.413"/>
  </r>
  <r>
    <x v="0"/>
    <x v="0"/>
    <x v="4"/>
    <x v="4"/>
    <x v="1"/>
    <x v="1"/>
    <x v="0"/>
    <x v="0"/>
    <n v="2483"/>
    <n v="3249.42"/>
    <n v="5688673.79"/>
    <n v="6945203.0199999996"/>
    <n v="134.79999999999998"/>
    <n v="3066599.5260000001"/>
    <n v="0"/>
    <n v="0"/>
    <n v="5688673.79"/>
    <n v="6945203.0199999996"/>
    <n v="0"/>
    <n v="0"/>
    <n v="3066599.5260000001"/>
  </r>
  <r>
    <x v="0"/>
    <x v="0"/>
    <x v="4"/>
    <x v="4"/>
    <x v="1"/>
    <x v="1"/>
    <x v="0"/>
    <x v="1"/>
    <n v="0"/>
    <n v="0"/>
    <n v="0"/>
    <n v="0"/>
    <n v="9.4"/>
    <n v="226977.18299999996"/>
    <n v="0"/>
    <n v="0"/>
    <n v="0"/>
    <n v="0"/>
    <n v="0"/>
    <n v="0"/>
    <n v="226977.18299999996"/>
  </r>
  <r>
    <x v="0"/>
    <x v="0"/>
    <x v="4"/>
    <x v="4"/>
    <x v="1"/>
    <x v="2"/>
    <x v="0"/>
    <x v="0"/>
    <n v="5"/>
    <n v="1.9"/>
    <n v="6416.67"/>
    <n v="2483.7600000000002"/>
    <n v="0"/>
    <n v="0"/>
    <n v="0"/>
    <n v="0"/>
    <n v="6416.67"/>
    <n v="2483.7600000000002"/>
    <n v="0"/>
    <n v="0"/>
    <n v="0"/>
  </r>
  <r>
    <x v="0"/>
    <x v="0"/>
    <x v="4"/>
    <x v="4"/>
    <x v="1"/>
    <x v="3"/>
    <x v="0"/>
    <x v="0"/>
    <n v="50"/>
    <n v="51.179999999999993"/>
    <n v="70742.789999999994"/>
    <n v="82170.94"/>
    <n v="0.8"/>
    <n v="-4664.67"/>
    <n v="0"/>
    <n v="0"/>
    <n v="70742.789999999994"/>
    <n v="82170.94"/>
    <n v="0"/>
    <n v="0"/>
    <n v="-4664.67"/>
  </r>
  <r>
    <x v="0"/>
    <x v="0"/>
    <x v="4"/>
    <x v="4"/>
    <x v="2"/>
    <x v="4"/>
    <x v="0"/>
    <x v="0"/>
    <n v="1205"/>
    <n v="1159.8499999999999"/>
    <n v="6284387.4299999997"/>
    <n v="7711037.1640999997"/>
    <n v="116.80000000000004"/>
    <n v="3462537.051"/>
    <n v="0"/>
    <n v="0"/>
    <n v="6284387.4299999997"/>
    <n v="7711037.1640999997"/>
    <n v="0"/>
    <n v="0"/>
    <n v="3462537.051"/>
  </r>
  <r>
    <x v="0"/>
    <x v="0"/>
    <x v="4"/>
    <x v="4"/>
    <x v="2"/>
    <x v="4"/>
    <x v="0"/>
    <x v="1"/>
    <n v="0"/>
    <n v="0"/>
    <n v="0"/>
    <n v="0"/>
    <n v="3.8000000000000003"/>
    <n v="96661.98"/>
    <n v="0"/>
    <n v="0"/>
    <n v="0"/>
    <n v="0"/>
    <n v="0"/>
    <n v="0"/>
    <n v="96661.98"/>
  </r>
  <r>
    <x v="0"/>
    <x v="0"/>
    <x v="4"/>
    <x v="4"/>
    <x v="2"/>
    <x v="0"/>
    <x v="0"/>
    <x v="0"/>
    <n v="219"/>
    <n v="221.24"/>
    <n v="767467.39"/>
    <n v="805755.87084700004"/>
    <n v="13.4"/>
    <n v="449632.272"/>
    <n v="0"/>
    <n v="0"/>
    <n v="767467.39"/>
    <n v="805755.87084700004"/>
    <n v="0"/>
    <n v="0"/>
    <n v="449632.272"/>
  </r>
  <r>
    <x v="0"/>
    <x v="0"/>
    <x v="4"/>
    <x v="4"/>
    <x v="2"/>
    <x v="0"/>
    <x v="0"/>
    <x v="1"/>
    <n v="0"/>
    <n v="0"/>
    <n v="0"/>
    <n v="0"/>
    <n v="0.60000000000000009"/>
    <n v="38047.35"/>
    <n v="0"/>
    <n v="0"/>
    <n v="0"/>
    <n v="0"/>
    <n v="0"/>
    <n v="0"/>
    <n v="38047.35"/>
  </r>
  <r>
    <x v="0"/>
    <x v="0"/>
    <x v="4"/>
    <x v="4"/>
    <x v="2"/>
    <x v="1"/>
    <x v="0"/>
    <x v="0"/>
    <n v="347"/>
    <n v="327.57"/>
    <n v="1821062.65"/>
    <n v="2345570.8030000003"/>
    <n v="20.599999999999998"/>
    <n v="554386.57499999995"/>
    <n v="0"/>
    <n v="0"/>
    <n v="1821062.65"/>
    <n v="2345570.8030000003"/>
    <n v="0"/>
    <n v="0"/>
    <n v="554386.57499999995"/>
  </r>
  <r>
    <x v="0"/>
    <x v="0"/>
    <x v="4"/>
    <x v="4"/>
    <x v="2"/>
    <x v="1"/>
    <x v="0"/>
    <x v="1"/>
    <n v="0"/>
    <n v="0"/>
    <n v="0"/>
    <n v="0"/>
    <n v="0.60000000000000009"/>
    <n v="19957.800000000003"/>
    <n v="0"/>
    <n v="0"/>
    <n v="0"/>
    <n v="0"/>
    <n v="0"/>
    <n v="0"/>
    <n v="19957.800000000003"/>
  </r>
  <r>
    <x v="0"/>
    <x v="0"/>
    <x v="4"/>
    <x v="4"/>
    <x v="2"/>
    <x v="2"/>
    <x v="0"/>
    <x v="0"/>
    <n v="1"/>
    <n v="0.62"/>
    <n v="952.75"/>
    <n v="595.14"/>
    <n v="0.8"/>
    <n v="6007.1279999999997"/>
    <n v="0"/>
    <n v="0"/>
    <n v="952.75"/>
    <n v="595.14"/>
    <n v="0"/>
    <n v="0"/>
    <n v="6007.1279999999997"/>
  </r>
  <r>
    <x v="0"/>
    <x v="0"/>
    <x v="4"/>
    <x v="4"/>
    <x v="2"/>
    <x v="3"/>
    <x v="0"/>
    <x v="0"/>
    <n v="107"/>
    <n v="129.83999999999997"/>
    <n v="419298.56000000006"/>
    <n v="644519.13530000008"/>
    <n v="3.8"/>
    <n v="261427.97700000001"/>
    <n v="0"/>
    <n v="0"/>
    <n v="419298.56000000006"/>
    <n v="644519.13530000008"/>
    <n v="0"/>
    <n v="0"/>
    <n v="261427.97700000001"/>
  </r>
  <r>
    <x v="0"/>
    <x v="0"/>
    <x v="4"/>
    <x v="4"/>
    <x v="2"/>
    <x v="3"/>
    <x v="0"/>
    <x v="1"/>
    <n v="0"/>
    <n v="0"/>
    <n v="0"/>
    <n v="0"/>
    <n v="0.2"/>
    <n v="5277"/>
    <n v="0"/>
    <n v="0"/>
    <n v="0"/>
    <n v="0"/>
    <n v="0"/>
    <n v="0"/>
    <n v="5277"/>
  </r>
  <r>
    <x v="0"/>
    <x v="0"/>
    <x v="4"/>
    <x v="4"/>
    <x v="3"/>
    <x v="0"/>
    <x v="0"/>
    <x v="0"/>
    <n v="159"/>
    <n v="290.28000000000003"/>
    <n v="281555.23"/>
    <n v="291950.50520000001"/>
    <n v="0"/>
    <n v="428.928"/>
    <n v="0"/>
    <n v="0"/>
    <n v="281555.23"/>
    <n v="291950.50520000001"/>
    <n v="0"/>
    <n v="0"/>
    <n v="428.928"/>
  </r>
  <r>
    <x v="0"/>
    <x v="0"/>
    <x v="4"/>
    <x v="4"/>
    <x v="3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4"/>
    <x v="3"/>
    <x v="1"/>
    <x v="0"/>
    <x v="0"/>
    <n v="238"/>
    <n v="221.36999999999998"/>
    <n v="139179.91"/>
    <n v="158965.19778000002"/>
    <n v="3.4000000000000004"/>
    <n v="80576.097000000009"/>
    <n v="0"/>
    <n v="0"/>
    <n v="139179.91"/>
    <n v="158965.19778000002"/>
    <n v="0"/>
    <n v="0"/>
    <n v="80576.097000000009"/>
  </r>
  <r>
    <x v="0"/>
    <x v="0"/>
    <x v="4"/>
    <x v="4"/>
    <x v="3"/>
    <x v="1"/>
    <x v="0"/>
    <x v="1"/>
    <n v="0"/>
    <n v="0"/>
    <n v="0"/>
    <n v="0"/>
    <n v="1.5999999999999999"/>
    <n v="37675.200000000004"/>
    <n v="0"/>
    <n v="0"/>
    <n v="0"/>
    <n v="0"/>
    <n v="0"/>
    <n v="0"/>
    <n v="37675.200000000004"/>
  </r>
  <r>
    <x v="0"/>
    <x v="0"/>
    <x v="4"/>
    <x v="4"/>
    <x v="3"/>
    <x v="2"/>
    <x v="0"/>
    <x v="0"/>
    <n v="234"/>
    <n v="302.51"/>
    <n v="150752.26999999999"/>
    <n v="199930.49000000002"/>
    <n v="4.2"/>
    <n v="32881.010999999999"/>
    <n v="0"/>
    <n v="0"/>
    <n v="150752.26999999999"/>
    <n v="199930.49000000002"/>
    <n v="0"/>
    <n v="0"/>
    <n v="32881.010999999999"/>
  </r>
  <r>
    <x v="0"/>
    <x v="0"/>
    <x v="4"/>
    <x v="4"/>
    <x v="3"/>
    <x v="2"/>
    <x v="0"/>
    <x v="1"/>
    <n v="0"/>
    <n v="0"/>
    <n v="0"/>
    <n v="0"/>
    <n v="1.2"/>
    <n v="28404.447"/>
    <n v="0"/>
    <n v="0"/>
    <n v="0"/>
    <n v="0"/>
    <n v="0"/>
    <n v="0"/>
    <n v="28404.447"/>
  </r>
  <r>
    <x v="0"/>
    <x v="0"/>
    <x v="4"/>
    <x v="4"/>
    <x v="4"/>
    <x v="0"/>
    <x v="0"/>
    <x v="0"/>
    <n v="0"/>
    <n v="0"/>
    <n v="0"/>
    <n v="0"/>
    <n v="0.8"/>
    <n v="1742022.6480000003"/>
    <n v="0"/>
    <n v="0"/>
    <n v="0"/>
    <n v="0"/>
    <n v="0"/>
    <n v="0"/>
    <n v="1742022.6480000003"/>
  </r>
  <r>
    <x v="0"/>
    <x v="0"/>
    <x v="4"/>
    <x v="4"/>
    <x v="4"/>
    <x v="0"/>
    <x v="0"/>
    <x v="1"/>
    <n v="0"/>
    <n v="0"/>
    <n v="0"/>
    <n v="0"/>
    <n v="0"/>
    <n v="18789.599999999999"/>
    <n v="0"/>
    <n v="0"/>
    <n v="0"/>
    <n v="0"/>
    <n v="0"/>
    <n v="0"/>
    <n v="18789.599999999999"/>
  </r>
  <r>
    <x v="0"/>
    <x v="0"/>
    <x v="4"/>
    <x v="5"/>
    <x v="0"/>
    <x v="0"/>
    <x v="0"/>
    <x v="0"/>
    <n v="4154"/>
    <n v="3795.7500000000005"/>
    <n v="8263107.0800000001"/>
    <n v="5202410.6991900001"/>
    <n v="128.40000000000003"/>
    <n v="2176948.1189999995"/>
    <n v="0"/>
    <n v="0"/>
    <n v="8263107.0800000001"/>
    <n v="5202410.6991900001"/>
    <n v="0"/>
    <n v="0"/>
    <n v="2176948.1189999995"/>
  </r>
  <r>
    <x v="0"/>
    <x v="0"/>
    <x v="4"/>
    <x v="5"/>
    <x v="0"/>
    <x v="0"/>
    <x v="0"/>
    <x v="1"/>
    <n v="0"/>
    <n v="0"/>
    <n v="0"/>
    <n v="0"/>
    <n v="15.399999999999999"/>
    <n v="356426.07"/>
    <n v="0"/>
    <n v="0"/>
    <n v="0"/>
    <n v="0"/>
    <n v="0"/>
    <n v="0"/>
    <n v="356426.07"/>
  </r>
  <r>
    <x v="0"/>
    <x v="0"/>
    <x v="4"/>
    <x v="5"/>
    <x v="0"/>
    <x v="1"/>
    <x v="0"/>
    <x v="0"/>
    <n v="56028"/>
    <n v="53022.32"/>
    <n v="62263750.640000001"/>
    <n v="54538909.889999978"/>
    <n v="985.4000000000002"/>
    <n v="17101339.709999997"/>
    <n v="0"/>
    <n v="0"/>
    <n v="62263750.640000001"/>
    <n v="54538909.889999978"/>
    <n v="0"/>
    <n v="0"/>
    <n v="17101339.709999997"/>
  </r>
  <r>
    <x v="0"/>
    <x v="0"/>
    <x v="4"/>
    <x v="5"/>
    <x v="0"/>
    <x v="1"/>
    <x v="0"/>
    <x v="1"/>
    <n v="0"/>
    <n v="0"/>
    <n v="0"/>
    <n v="0"/>
    <n v="193.40000000000003"/>
    <n v="4865136.4229999995"/>
    <n v="0"/>
    <n v="0"/>
    <n v="0"/>
    <n v="0"/>
    <n v="0"/>
    <n v="0"/>
    <n v="4865136.4229999995"/>
  </r>
  <r>
    <x v="0"/>
    <x v="0"/>
    <x v="4"/>
    <x v="5"/>
    <x v="0"/>
    <x v="2"/>
    <x v="0"/>
    <x v="0"/>
    <n v="101"/>
    <n v="46.75"/>
    <n v="115687.29"/>
    <n v="50304.99"/>
    <n v="6.6000000000000005"/>
    <n v="89439.357000000004"/>
    <n v="0"/>
    <n v="0"/>
    <n v="115687.29"/>
    <n v="50304.99"/>
    <n v="0"/>
    <n v="0"/>
    <n v="89439.357000000004"/>
  </r>
  <r>
    <x v="0"/>
    <x v="0"/>
    <x v="4"/>
    <x v="5"/>
    <x v="0"/>
    <x v="2"/>
    <x v="0"/>
    <x v="1"/>
    <n v="0"/>
    <n v="0"/>
    <n v="0"/>
    <n v="0"/>
    <n v="2"/>
    <n v="47286.9"/>
    <n v="0"/>
    <n v="0"/>
    <n v="0"/>
    <n v="0"/>
    <n v="0"/>
    <n v="0"/>
    <n v="47286.9"/>
  </r>
  <r>
    <x v="0"/>
    <x v="0"/>
    <x v="4"/>
    <x v="5"/>
    <x v="0"/>
    <x v="3"/>
    <x v="0"/>
    <x v="0"/>
    <n v="209"/>
    <n v="115.17999999999999"/>
    <n v="581757.93999999994"/>
    <n v="179129.2"/>
    <n v="7"/>
    <n v="290012.88300000003"/>
    <n v="0"/>
    <n v="0"/>
    <n v="581757.93999999994"/>
    <n v="179129.2"/>
    <n v="0"/>
    <n v="0"/>
    <n v="290012.88300000003"/>
  </r>
  <r>
    <x v="0"/>
    <x v="0"/>
    <x v="4"/>
    <x v="5"/>
    <x v="0"/>
    <x v="3"/>
    <x v="0"/>
    <x v="1"/>
    <n v="0"/>
    <n v="0"/>
    <n v="0"/>
    <n v="0"/>
    <n v="0.8"/>
    <n v="18835.8"/>
    <n v="0"/>
    <n v="0"/>
    <n v="0"/>
    <n v="0"/>
    <n v="0"/>
    <n v="0"/>
    <n v="18835.8"/>
  </r>
  <r>
    <x v="0"/>
    <x v="0"/>
    <x v="4"/>
    <x v="5"/>
    <x v="1"/>
    <x v="4"/>
    <x v="0"/>
    <x v="0"/>
    <n v="5066"/>
    <n v="5231.09"/>
    <n v="10719076.810000001"/>
    <n v="9234209.5064999983"/>
    <n v="151.6"/>
    <n v="2262487.443"/>
    <n v="0"/>
    <n v="0"/>
    <n v="10719076.810000001"/>
    <n v="9234209.5064999983"/>
    <n v="0"/>
    <n v="0"/>
    <n v="2262487.443"/>
  </r>
  <r>
    <x v="0"/>
    <x v="0"/>
    <x v="4"/>
    <x v="5"/>
    <x v="1"/>
    <x v="4"/>
    <x v="0"/>
    <x v="1"/>
    <n v="0"/>
    <n v="0"/>
    <n v="0"/>
    <n v="0"/>
    <n v="37.599999999999994"/>
    <n v="948849.79200000002"/>
    <n v="0"/>
    <n v="0"/>
    <n v="0"/>
    <n v="0"/>
    <n v="0"/>
    <n v="0"/>
    <n v="948849.79200000002"/>
  </r>
  <r>
    <x v="0"/>
    <x v="0"/>
    <x v="4"/>
    <x v="5"/>
    <x v="1"/>
    <x v="0"/>
    <x v="0"/>
    <x v="0"/>
    <n v="2136"/>
    <n v="3020.7200000000003"/>
    <n v="1884583.48"/>
    <n v="2390511.0835300004"/>
    <n v="48.400000000000006"/>
    <n v="829766.82900000003"/>
    <n v="0"/>
    <n v="0"/>
    <n v="1884583.48"/>
    <n v="2390511.0835300004"/>
    <n v="0"/>
    <n v="0"/>
    <n v="829766.82900000003"/>
  </r>
  <r>
    <x v="0"/>
    <x v="0"/>
    <x v="4"/>
    <x v="5"/>
    <x v="1"/>
    <x v="0"/>
    <x v="0"/>
    <x v="1"/>
    <n v="0"/>
    <n v="0"/>
    <n v="0"/>
    <n v="0"/>
    <n v="13.6"/>
    <n v="342866.36400000006"/>
    <n v="0"/>
    <n v="0"/>
    <n v="0"/>
    <n v="0"/>
    <n v="0"/>
    <n v="0"/>
    <n v="342866.36400000006"/>
  </r>
  <r>
    <x v="0"/>
    <x v="0"/>
    <x v="4"/>
    <x v="5"/>
    <x v="1"/>
    <x v="1"/>
    <x v="0"/>
    <x v="0"/>
    <n v="12083"/>
    <n v="13482.769999999999"/>
    <n v="21171579.18"/>
    <n v="21437234.826999996"/>
    <n v="309.39999999999992"/>
    <n v="5080500.3689999999"/>
    <n v="0"/>
    <n v="0"/>
    <n v="21171579.18"/>
    <n v="21437234.826999996"/>
    <n v="0"/>
    <n v="0"/>
    <n v="5080500.3689999999"/>
  </r>
  <r>
    <x v="0"/>
    <x v="0"/>
    <x v="4"/>
    <x v="5"/>
    <x v="1"/>
    <x v="1"/>
    <x v="0"/>
    <x v="1"/>
    <n v="0"/>
    <n v="0"/>
    <n v="0"/>
    <n v="0"/>
    <n v="47.599999999999994"/>
    <n v="1190073.2880000002"/>
    <n v="0"/>
    <n v="0"/>
    <n v="0"/>
    <n v="0"/>
    <n v="0"/>
    <n v="0"/>
    <n v="1190073.2880000002"/>
  </r>
  <r>
    <x v="0"/>
    <x v="0"/>
    <x v="4"/>
    <x v="5"/>
    <x v="1"/>
    <x v="1"/>
    <x v="1"/>
    <x v="1"/>
    <n v="0"/>
    <n v="0"/>
    <n v="0"/>
    <n v="0"/>
    <n v="0.2"/>
    <n v="4933.8"/>
    <n v="0"/>
    <n v="0"/>
    <n v="0"/>
    <n v="0"/>
    <n v="0"/>
    <n v="0"/>
    <n v="4933.8"/>
  </r>
  <r>
    <x v="0"/>
    <x v="0"/>
    <x v="4"/>
    <x v="5"/>
    <x v="1"/>
    <x v="2"/>
    <x v="0"/>
    <x v="0"/>
    <n v="87"/>
    <n v="46.21"/>
    <n v="145840.43"/>
    <n v="77989.95"/>
    <n v="0.8"/>
    <n v="15717.648000000001"/>
    <n v="0"/>
    <n v="0"/>
    <n v="145840.43"/>
    <n v="77989.95"/>
    <n v="0"/>
    <n v="0"/>
    <n v="15717.648000000001"/>
  </r>
  <r>
    <x v="0"/>
    <x v="0"/>
    <x v="4"/>
    <x v="5"/>
    <x v="1"/>
    <x v="3"/>
    <x v="0"/>
    <x v="0"/>
    <n v="5"/>
    <n v="4.12"/>
    <n v="7838.8099999999995"/>
    <n v="7397.1100000000006"/>
    <n v="0.2"/>
    <n v="7302.39"/>
    <n v="0"/>
    <n v="0"/>
    <n v="7838.8099999999995"/>
    <n v="7397.1100000000006"/>
    <n v="0"/>
    <n v="0"/>
    <n v="7302.39"/>
  </r>
  <r>
    <x v="0"/>
    <x v="0"/>
    <x v="4"/>
    <x v="5"/>
    <x v="2"/>
    <x v="4"/>
    <x v="0"/>
    <x v="0"/>
    <n v="7909"/>
    <n v="7484.6099999999988"/>
    <n v="41991476.780000001"/>
    <n v="37562673.127679996"/>
    <n v="397.79999999999995"/>
    <n v="10433825.435999999"/>
    <n v="0"/>
    <n v="0"/>
    <n v="41991476.780000001"/>
    <n v="37562673.127679996"/>
    <n v="0"/>
    <n v="0"/>
    <n v="10433825.435999999"/>
  </r>
  <r>
    <x v="0"/>
    <x v="0"/>
    <x v="4"/>
    <x v="5"/>
    <x v="2"/>
    <x v="4"/>
    <x v="0"/>
    <x v="1"/>
    <n v="0"/>
    <n v="0"/>
    <n v="0"/>
    <n v="0"/>
    <n v="11.799999999999999"/>
    <n v="281151.02399999998"/>
    <n v="0"/>
    <n v="0"/>
    <n v="0"/>
    <n v="0"/>
    <n v="0"/>
    <n v="0"/>
    <n v="281151.02399999998"/>
  </r>
  <r>
    <x v="0"/>
    <x v="0"/>
    <x v="4"/>
    <x v="5"/>
    <x v="2"/>
    <x v="0"/>
    <x v="0"/>
    <x v="0"/>
    <n v="4139"/>
    <n v="3660.4700000000003"/>
    <n v="14413117.250000002"/>
    <n v="15414116.832954001"/>
    <n v="166.79999999999998"/>
    <n v="3300744.6480000005"/>
    <n v="0"/>
    <n v="0"/>
    <n v="14413117.250000002"/>
    <n v="15414116.832954001"/>
    <n v="0"/>
    <n v="0"/>
    <n v="3300744.6480000005"/>
  </r>
  <r>
    <x v="0"/>
    <x v="0"/>
    <x v="4"/>
    <x v="5"/>
    <x v="2"/>
    <x v="0"/>
    <x v="0"/>
    <x v="1"/>
    <n v="0"/>
    <n v="0"/>
    <n v="0"/>
    <n v="0"/>
    <n v="7.2"/>
    <n v="242026.56599999999"/>
    <n v="0"/>
    <n v="0"/>
    <n v="0"/>
    <n v="0"/>
    <n v="0"/>
    <n v="0"/>
    <n v="242026.56599999999"/>
  </r>
  <r>
    <x v="0"/>
    <x v="0"/>
    <x v="4"/>
    <x v="5"/>
    <x v="2"/>
    <x v="1"/>
    <x v="0"/>
    <x v="0"/>
    <n v="1174"/>
    <n v="1638.18"/>
    <n v="5529562.5300000012"/>
    <n v="7279465.9240000015"/>
    <n v="61"/>
    <n v="1278614.4450000003"/>
    <n v="0"/>
    <n v="0"/>
    <n v="5529562.5300000012"/>
    <n v="7279465.9240000015"/>
    <n v="0"/>
    <n v="0"/>
    <n v="1278614.4450000003"/>
  </r>
  <r>
    <x v="0"/>
    <x v="0"/>
    <x v="4"/>
    <x v="5"/>
    <x v="2"/>
    <x v="1"/>
    <x v="0"/>
    <x v="1"/>
    <n v="0"/>
    <n v="0"/>
    <n v="0"/>
    <n v="0"/>
    <n v="1.4000000000000001"/>
    <n v="33641.699999999997"/>
    <n v="0"/>
    <n v="0"/>
    <n v="0"/>
    <n v="0"/>
    <n v="0"/>
    <n v="0"/>
    <n v="33641.699999999997"/>
  </r>
  <r>
    <x v="0"/>
    <x v="0"/>
    <x v="4"/>
    <x v="5"/>
    <x v="2"/>
    <x v="3"/>
    <x v="0"/>
    <x v="0"/>
    <n v="205"/>
    <n v="370.86"/>
    <n v="1860544.78"/>
    <n v="5101351.9952999996"/>
    <n v="91.2"/>
    <n v="1467951.111"/>
    <n v="0"/>
    <n v="0"/>
    <n v="1860544.78"/>
    <n v="5101351.9952999996"/>
    <n v="0"/>
    <n v="0"/>
    <n v="1467951.111"/>
  </r>
  <r>
    <x v="0"/>
    <x v="0"/>
    <x v="4"/>
    <x v="5"/>
    <x v="3"/>
    <x v="0"/>
    <x v="0"/>
    <x v="0"/>
    <n v="25"/>
    <n v="115.62"/>
    <n v="93279.290000000008"/>
    <n v="147340.24410000001"/>
    <n v="0.4"/>
    <n v="12076.29"/>
    <n v="0"/>
    <n v="0"/>
    <n v="93279.290000000008"/>
    <n v="147340.24410000001"/>
    <n v="0"/>
    <n v="0"/>
    <n v="12076.29"/>
  </r>
  <r>
    <x v="0"/>
    <x v="0"/>
    <x v="4"/>
    <x v="5"/>
    <x v="3"/>
    <x v="0"/>
    <x v="0"/>
    <x v="1"/>
    <n v="0"/>
    <n v="0"/>
    <n v="0"/>
    <n v="0"/>
    <n v="0.2"/>
    <n v="5263.0860000000002"/>
    <n v="0"/>
    <n v="0"/>
    <n v="0"/>
    <n v="0"/>
    <n v="0"/>
    <n v="0"/>
    <n v="5263.0860000000002"/>
  </r>
  <r>
    <x v="0"/>
    <x v="0"/>
    <x v="4"/>
    <x v="5"/>
    <x v="3"/>
    <x v="1"/>
    <x v="0"/>
    <x v="0"/>
    <n v="2879"/>
    <n v="3214.8999999999996"/>
    <n v="4629028.34"/>
    <n v="3261677.0936400006"/>
    <n v="14.6"/>
    <n v="167061.79499999998"/>
    <n v="0"/>
    <n v="0"/>
    <n v="4629028.34"/>
    <n v="3261677.0936400006"/>
    <n v="0"/>
    <n v="0"/>
    <n v="167061.79499999998"/>
  </r>
  <r>
    <x v="0"/>
    <x v="0"/>
    <x v="4"/>
    <x v="5"/>
    <x v="3"/>
    <x v="1"/>
    <x v="0"/>
    <x v="1"/>
    <n v="0"/>
    <n v="0"/>
    <n v="0"/>
    <n v="0"/>
    <n v="2.8"/>
    <n v="69993.618000000002"/>
    <n v="0"/>
    <n v="0"/>
    <n v="0"/>
    <n v="0"/>
    <n v="0"/>
    <n v="0"/>
    <n v="69993.618000000002"/>
  </r>
  <r>
    <x v="0"/>
    <x v="0"/>
    <x v="4"/>
    <x v="5"/>
    <x v="3"/>
    <x v="2"/>
    <x v="0"/>
    <x v="0"/>
    <n v="198"/>
    <n v="163.29999999999998"/>
    <n v="151023.81000000003"/>
    <n v="166325.63999999998"/>
    <n v="6.1999999999999993"/>
    <n v="84488.078999999998"/>
    <n v="0"/>
    <n v="0"/>
    <n v="151023.81000000003"/>
    <n v="166325.63999999998"/>
    <n v="0"/>
    <n v="0"/>
    <n v="84488.078999999998"/>
  </r>
  <r>
    <x v="0"/>
    <x v="0"/>
    <x v="4"/>
    <x v="5"/>
    <x v="3"/>
    <x v="2"/>
    <x v="0"/>
    <x v="1"/>
    <n v="0"/>
    <n v="0"/>
    <n v="0"/>
    <n v="0"/>
    <n v="1.4"/>
    <n v="37760.400000000001"/>
    <n v="0"/>
    <n v="0"/>
    <n v="0"/>
    <n v="0"/>
    <n v="0"/>
    <n v="0"/>
    <n v="37760.400000000001"/>
  </r>
  <r>
    <x v="0"/>
    <x v="0"/>
    <x v="4"/>
    <x v="5"/>
    <x v="4"/>
    <x v="0"/>
    <x v="0"/>
    <x v="0"/>
    <n v="0"/>
    <n v="0"/>
    <n v="0"/>
    <n v="0"/>
    <n v="11.4"/>
    <n v="1535822.9069999997"/>
    <n v="0"/>
    <n v="0"/>
    <n v="0"/>
    <n v="0"/>
    <n v="0"/>
    <n v="0"/>
    <n v="1535822.9069999997"/>
  </r>
  <r>
    <x v="0"/>
    <x v="0"/>
    <x v="4"/>
    <x v="5"/>
    <x v="4"/>
    <x v="0"/>
    <x v="0"/>
    <x v="1"/>
    <n v="0"/>
    <n v="0"/>
    <n v="0"/>
    <n v="0"/>
    <n v="0.2"/>
    <n v="23487"/>
    <n v="0"/>
    <n v="0"/>
    <n v="0"/>
    <n v="0"/>
    <n v="0"/>
    <n v="0"/>
    <n v="23487"/>
  </r>
  <r>
    <x v="0"/>
    <x v="0"/>
    <x v="4"/>
    <x v="6"/>
    <x v="0"/>
    <x v="4"/>
    <x v="0"/>
    <x v="0"/>
    <n v="6"/>
    <n v="6"/>
    <n v="0"/>
    <n v="14079.54"/>
    <n v="0.2"/>
    <n v="3299.82"/>
    <n v="0"/>
    <n v="0"/>
    <n v="0"/>
    <n v="14079.54"/>
    <n v="0"/>
    <n v="0"/>
    <n v="3299.82"/>
  </r>
  <r>
    <x v="0"/>
    <x v="0"/>
    <x v="4"/>
    <x v="6"/>
    <x v="0"/>
    <x v="4"/>
    <x v="0"/>
    <x v="1"/>
    <n v="0"/>
    <n v="0"/>
    <n v="0"/>
    <n v="0"/>
    <n v="0.2"/>
    <n v="5277"/>
    <n v="0"/>
    <n v="0"/>
    <n v="0"/>
    <n v="0"/>
    <n v="0"/>
    <n v="0"/>
    <n v="5277"/>
  </r>
  <r>
    <x v="0"/>
    <x v="0"/>
    <x v="4"/>
    <x v="6"/>
    <x v="0"/>
    <x v="0"/>
    <x v="0"/>
    <x v="0"/>
    <n v="49285"/>
    <n v="62136.97"/>
    <n v="118790539.92000002"/>
    <n v="57919226.870669164"/>
    <n v="758.60000000000014"/>
    <n v="12689432.658"/>
    <n v="0"/>
    <n v="0"/>
    <n v="118790539.92000002"/>
    <n v="57919226.870669164"/>
    <n v="0"/>
    <n v="0"/>
    <n v="12689432.658"/>
  </r>
  <r>
    <x v="0"/>
    <x v="0"/>
    <x v="4"/>
    <x v="6"/>
    <x v="0"/>
    <x v="0"/>
    <x v="0"/>
    <x v="1"/>
    <n v="0"/>
    <n v="0"/>
    <n v="0"/>
    <n v="0"/>
    <n v="294.20000000000005"/>
    <n v="7213825.3350000009"/>
    <n v="0"/>
    <n v="0"/>
    <n v="0"/>
    <n v="0"/>
    <n v="0"/>
    <n v="0"/>
    <n v="7213825.3350000009"/>
  </r>
  <r>
    <x v="0"/>
    <x v="0"/>
    <x v="4"/>
    <x v="6"/>
    <x v="0"/>
    <x v="1"/>
    <x v="0"/>
    <x v="0"/>
    <n v="870863"/>
    <n v="888051.80999999994"/>
    <n v="861934769.34000003"/>
    <n v="1031961252.9099998"/>
    <n v="8026.9999999999991"/>
    <n v="115596569.66500004"/>
    <n v="0"/>
    <n v="0"/>
    <n v="861934769.34000003"/>
    <n v="1031961252.9099998"/>
    <n v="0"/>
    <n v="0"/>
    <n v="115596569.66500004"/>
  </r>
  <r>
    <x v="0"/>
    <x v="0"/>
    <x v="4"/>
    <x v="6"/>
    <x v="0"/>
    <x v="1"/>
    <x v="0"/>
    <x v="1"/>
    <n v="0"/>
    <n v="0"/>
    <n v="0"/>
    <n v="0"/>
    <n v="3193.2"/>
    <n v="79394334.410999998"/>
    <n v="0"/>
    <n v="0"/>
    <n v="0"/>
    <n v="0"/>
    <n v="0"/>
    <n v="0"/>
    <n v="79394334.410999998"/>
  </r>
  <r>
    <x v="0"/>
    <x v="0"/>
    <x v="4"/>
    <x v="6"/>
    <x v="0"/>
    <x v="2"/>
    <x v="0"/>
    <x v="0"/>
    <n v="1421"/>
    <n v="895.67"/>
    <n v="31769054.77"/>
    <n v="12340358.240000002"/>
    <n v="14.799999999999997"/>
    <n v="153707.58599999998"/>
    <n v="0"/>
    <n v="0"/>
    <n v="31769054.77"/>
    <n v="12340358.240000002"/>
    <n v="0"/>
    <n v="0"/>
    <n v="153707.58599999998"/>
  </r>
  <r>
    <x v="0"/>
    <x v="0"/>
    <x v="4"/>
    <x v="6"/>
    <x v="0"/>
    <x v="2"/>
    <x v="0"/>
    <x v="1"/>
    <n v="0"/>
    <n v="0"/>
    <n v="0"/>
    <n v="0"/>
    <n v="6"/>
    <n v="142449.64199999999"/>
    <n v="0"/>
    <n v="0"/>
    <n v="0"/>
    <n v="0"/>
    <n v="0"/>
    <n v="0"/>
    <n v="142449.64199999999"/>
  </r>
  <r>
    <x v="0"/>
    <x v="0"/>
    <x v="4"/>
    <x v="6"/>
    <x v="0"/>
    <x v="3"/>
    <x v="0"/>
    <x v="0"/>
    <n v="10036"/>
    <n v="9881.0299999999988"/>
    <n v="36662308.049999997"/>
    <n v="46715575.014730006"/>
    <n v="242.79999999999998"/>
    <n v="3562478.6580000003"/>
    <n v="0"/>
    <n v="0"/>
    <n v="36662308.049999997"/>
    <n v="46715575.014730006"/>
    <n v="0"/>
    <n v="0"/>
    <n v="3562478.6580000003"/>
  </r>
  <r>
    <x v="0"/>
    <x v="0"/>
    <x v="4"/>
    <x v="6"/>
    <x v="0"/>
    <x v="3"/>
    <x v="0"/>
    <x v="1"/>
    <n v="0"/>
    <n v="0"/>
    <n v="0"/>
    <n v="0"/>
    <n v="29"/>
    <n v="702746.93699999992"/>
    <n v="0"/>
    <n v="0"/>
    <n v="0"/>
    <n v="0"/>
    <n v="0"/>
    <n v="0"/>
    <n v="702746.93699999992"/>
  </r>
  <r>
    <x v="0"/>
    <x v="0"/>
    <x v="4"/>
    <x v="6"/>
    <x v="1"/>
    <x v="4"/>
    <x v="0"/>
    <x v="0"/>
    <n v="41512"/>
    <n v="48371.06"/>
    <n v="69620117.549999997"/>
    <n v="72442251.187309995"/>
    <n v="977.8"/>
    <n v="10511714.927999999"/>
    <n v="0"/>
    <n v="0"/>
    <n v="69620117.549999997"/>
    <n v="72442251.187309995"/>
    <n v="0"/>
    <n v="0"/>
    <n v="10511714.927999999"/>
  </r>
  <r>
    <x v="0"/>
    <x v="0"/>
    <x v="4"/>
    <x v="6"/>
    <x v="1"/>
    <x v="4"/>
    <x v="0"/>
    <x v="1"/>
    <n v="0"/>
    <n v="0"/>
    <n v="0"/>
    <n v="0"/>
    <n v="398.19999999999993"/>
    <n v="9830465.4900000021"/>
    <n v="0"/>
    <n v="0"/>
    <n v="0"/>
    <n v="0"/>
    <n v="0"/>
    <n v="0"/>
    <n v="9830465.4900000021"/>
  </r>
  <r>
    <x v="0"/>
    <x v="0"/>
    <x v="4"/>
    <x v="6"/>
    <x v="1"/>
    <x v="0"/>
    <x v="0"/>
    <x v="0"/>
    <n v="22136"/>
    <n v="31589.9"/>
    <n v="55980028.170000002"/>
    <n v="61932000.320269994"/>
    <n v="300.60000000000002"/>
    <n v="4505791.6920000007"/>
    <n v="0"/>
    <n v="0"/>
    <n v="55980028.170000002"/>
    <n v="61932000.320269994"/>
    <n v="0"/>
    <n v="0"/>
    <n v="4505791.6920000007"/>
  </r>
  <r>
    <x v="0"/>
    <x v="0"/>
    <x v="4"/>
    <x v="6"/>
    <x v="1"/>
    <x v="0"/>
    <x v="0"/>
    <x v="1"/>
    <n v="0"/>
    <n v="0"/>
    <n v="0"/>
    <n v="0"/>
    <n v="128.99999999999997"/>
    <n v="3298677.7170000002"/>
    <n v="0"/>
    <n v="0"/>
    <n v="0"/>
    <n v="0"/>
    <n v="0"/>
    <n v="0"/>
    <n v="3298677.7170000002"/>
  </r>
  <r>
    <x v="0"/>
    <x v="0"/>
    <x v="4"/>
    <x v="6"/>
    <x v="1"/>
    <x v="1"/>
    <x v="0"/>
    <x v="0"/>
    <n v="107790"/>
    <n v="110105.63"/>
    <n v="530884418.58000004"/>
    <n v="511785830.97000009"/>
    <n v="1111.8000000000002"/>
    <n v="17072923.379999995"/>
    <n v="0"/>
    <n v="0"/>
    <n v="530884418.58000004"/>
    <n v="511785830.97000009"/>
    <n v="0"/>
    <n v="0"/>
    <n v="17072923.379999995"/>
  </r>
  <r>
    <x v="0"/>
    <x v="0"/>
    <x v="4"/>
    <x v="6"/>
    <x v="1"/>
    <x v="1"/>
    <x v="0"/>
    <x v="1"/>
    <n v="0"/>
    <n v="0"/>
    <n v="0"/>
    <n v="0"/>
    <n v="300.2"/>
    <n v="7592122.5900000008"/>
    <n v="0"/>
    <n v="0"/>
    <n v="0"/>
    <n v="0"/>
    <n v="0"/>
    <n v="0"/>
    <n v="7592122.5900000008"/>
  </r>
  <r>
    <x v="0"/>
    <x v="0"/>
    <x v="4"/>
    <x v="6"/>
    <x v="1"/>
    <x v="2"/>
    <x v="0"/>
    <x v="0"/>
    <n v="238"/>
    <n v="191.73000000000002"/>
    <n v="314127.76"/>
    <n v="252159.63"/>
    <n v="4.8000000000000007"/>
    <n v="53376.099000000002"/>
    <n v="0"/>
    <n v="0"/>
    <n v="314127.76"/>
    <n v="252159.63"/>
    <n v="0"/>
    <n v="0"/>
    <n v="53376.099000000002"/>
  </r>
  <r>
    <x v="0"/>
    <x v="0"/>
    <x v="4"/>
    <x v="6"/>
    <x v="1"/>
    <x v="2"/>
    <x v="0"/>
    <x v="1"/>
    <n v="0"/>
    <n v="0"/>
    <n v="0"/>
    <n v="0"/>
    <n v="2.8000000000000003"/>
    <n v="66059.843999999997"/>
    <n v="0"/>
    <n v="0"/>
    <n v="0"/>
    <n v="0"/>
    <n v="0"/>
    <n v="0"/>
    <n v="66059.843999999997"/>
  </r>
  <r>
    <x v="0"/>
    <x v="0"/>
    <x v="4"/>
    <x v="6"/>
    <x v="1"/>
    <x v="3"/>
    <x v="0"/>
    <x v="0"/>
    <n v="1555"/>
    <n v="1111.8800000000001"/>
    <n v="3465745.8"/>
    <n v="2401652.4299999997"/>
    <n v="60"/>
    <n v="806540.598"/>
    <n v="0"/>
    <n v="0"/>
    <n v="3465745.8"/>
    <n v="2401652.4299999997"/>
    <n v="0"/>
    <n v="0"/>
    <n v="806540.598"/>
  </r>
  <r>
    <x v="0"/>
    <x v="0"/>
    <x v="4"/>
    <x v="6"/>
    <x v="1"/>
    <x v="3"/>
    <x v="0"/>
    <x v="1"/>
    <n v="0"/>
    <n v="0"/>
    <n v="0"/>
    <n v="0"/>
    <n v="3"/>
    <n v="71522.198999999993"/>
    <n v="0"/>
    <n v="0"/>
    <n v="0"/>
    <n v="0"/>
    <n v="0"/>
    <n v="0"/>
    <n v="71522.198999999993"/>
  </r>
  <r>
    <x v="0"/>
    <x v="0"/>
    <x v="4"/>
    <x v="6"/>
    <x v="2"/>
    <x v="4"/>
    <x v="0"/>
    <x v="0"/>
    <n v="28795"/>
    <n v="36243.98000000001"/>
    <n v="171671637.58000004"/>
    <n v="172111803.5097931"/>
    <n v="2212.6000000000004"/>
    <n v="32696884.493999995"/>
    <n v="0"/>
    <n v="0"/>
    <n v="171671637.58000004"/>
    <n v="172111803.5097931"/>
    <n v="0"/>
    <n v="0"/>
    <n v="32696884.493999995"/>
  </r>
  <r>
    <x v="0"/>
    <x v="0"/>
    <x v="4"/>
    <x v="6"/>
    <x v="2"/>
    <x v="4"/>
    <x v="0"/>
    <x v="1"/>
    <n v="0"/>
    <n v="0"/>
    <n v="0"/>
    <n v="0"/>
    <n v="237"/>
    <n v="5858076.1800000006"/>
    <n v="0"/>
    <n v="0"/>
    <n v="0"/>
    <n v="0"/>
    <n v="0"/>
    <n v="0"/>
    <n v="5858076.1800000006"/>
  </r>
  <r>
    <x v="0"/>
    <x v="0"/>
    <x v="4"/>
    <x v="6"/>
    <x v="2"/>
    <x v="0"/>
    <x v="0"/>
    <x v="0"/>
    <n v="6821"/>
    <n v="7816.6200000000008"/>
    <n v="34502152.579999998"/>
    <n v="32409969.450720005"/>
    <n v="230.79999999999995"/>
    <n v="3654155.5619999995"/>
    <n v="0"/>
    <n v="0"/>
    <n v="34502152.579999998"/>
    <n v="32409969.450720005"/>
    <n v="0"/>
    <n v="0"/>
    <n v="3654155.5619999995"/>
  </r>
  <r>
    <x v="0"/>
    <x v="0"/>
    <x v="4"/>
    <x v="6"/>
    <x v="2"/>
    <x v="0"/>
    <x v="0"/>
    <x v="1"/>
    <n v="0"/>
    <n v="0"/>
    <n v="0"/>
    <n v="0"/>
    <n v="35.4"/>
    <n v="876986.01000000013"/>
    <n v="0"/>
    <n v="0"/>
    <n v="0"/>
    <n v="0"/>
    <n v="0"/>
    <n v="0"/>
    <n v="876986.01000000013"/>
  </r>
  <r>
    <x v="0"/>
    <x v="0"/>
    <x v="4"/>
    <x v="6"/>
    <x v="2"/>
    <x v="1"/>
    <x v="0"/>
    <x v="0"/>
    <n v="9773"/>
    <n v="10633.409999999998"/>
    <n v="38283040.720000006"/>
    <n v="38099206.139999993"/>
    <n v="354.39999999999986"/>
    <n v="5803257.711000002"/>
    <n v="0"/>
    <n v="0"/>
    <n v="38283040.720000006"/>
    <n v="38099206.139999993"/>
    <n v="0"/>
    <n v="0"/>
    <n v="5803257.711000002"/>
  </r>
  <r>
    <x v="0"/>
    <x v="0"/>
    <x v="4"/>
    <x v="6"/>
    <x v="2"/>
    <x v="1"/>
    <x v="0"/>
    <x v="1"/>
    <n v="0"/>
    <n v="0"/>
    <n v="0"/>
    <n v="0"/>
    <n v="29.4"/>
    <n v="784440.97499999998"/>
    <n v="0"/>
    <n v="0"/>
    <n v="0"/>
    <n v="0"/>
    <n v="0"/>
    <n v="0"/>
    <n v="784440.97499999998"/>
  </r>
  <r>
    <x v="0"/>
    <x v="0"/>
    <x v="4"/>
    <x v="6"/>
    <x v="2"/>
    <x v="2"/>
    <x v="0"/>
    <x v="0"/>
    <n v="27"/>
    <n v="27.9"/>
    <n v="13549.88"/>
    <n v="12791.56"/>
    <n v="1"/>
    <n v="15964.548000000001"/>
    <n v="0"/>
    <n v="0"/>
    <n v="13549.88"/>
    <n v="12791.56"/>
    <n v="0"/>
    <n v="0"/>
    <n v="15964.548000000001"/>
  </r>
  <r>
    <x v="0"/>
    <x v="0"/>
    <x v="4"/>
    <x v="6"/>
    <x v="2"/>
    <x v="3"/>
    <x v="0"/>
    <x v="0"/>
    <n v="2694"/>
    <n v="4139.7600000000011"/>
    <n v="27081415.819999997"/>
    <n v="25921604.98"/>
    <n v="254.19999999999996"/>
    <n v="5283271.8149999995"/>
    <n v="0"/>
    <n v="0"/>
    <n v="27081415.819999997"/>
    <n v="25921604.98"/>
    <n v="0"/>
    <n v="0"/>
    <n v="5283271.8149999995"/>
  </r>
  <r>
    <x v="0"/>
    <x v="0"/>
    <x v="4"/>
    <x v="6"/>
    <x v="2"/>
    <x v="3"/>
    <x v="0"/>
    <x v="1"/>
    <n v="0"/>
    <n v="0"/>
    <n v="0"/>
    <n v="0"/>
    <n v="2.2000000000000002"/>
    <n v="51196.29"/>
    <n v="0"/>
    <n v="0"/>
    <n v="0"/>
    <n v="0"/>
    <n v="0"/>
    <n v="0"/>
    <n v="51196.29"/>
  </r>
  <r>
    <x v="0"/>
    <x v="0"/>
    <x v="4"/>
    <x v="6"/>
    <x v="3"/>
    <x v="0"/>
    <x v="0"/>
    <x v="0"/>
    <n v="569"/>
    <n v="5001.5800000000008"/>
    <n v="1603949.25"/>
    <n v="1794251.94"/>
    <n v="20.799999999999997"/>
    <n v="404401.54200000002"/>
    <n v="0"/>
    <n v="0"/>
    <n v="1603949.25"/>
    <n v="1794251.94"/>
    <n v="0"/>
    <n v="0"/>
    <n v="404401.54200000002"/>
  </r>
  <r>
    <x v="0"/>
    <x v="0"/>
    <x v="4"/>
    <x v="6"/>
    <x v="3"/>
    <x v="0"/>
    <x v="0"/>
    <x v="1"/>
    <n v="0"/>
    <n v="0"/>
    <n v="0"/>
    <n v="0"/>
    <n v="9"/>
    <n v="212922.69899999999"/>
    <n v="0"/>
    <n v="0"/>
    <n v="0"/>
    <n v="0"/>
    <n v="0"/>
    <n v="0"/>
    <n v="212922.69899999999"/>
  </r>
  <r>
    <x v="0"/>
    <x v="0"/>
    <x v="4"/>
    <x v="6"/>
    <x v="3"/>
    <x v="1"/>
    <x v="0"/>
    <x v="0"/>
    <n v="16277"/>
    <n v="24087.590000000004"/>
    <n v="20690229.999999996"/>
    <n v="17065274.852000002"/>
    <n v="159.4"/>
    <n v="1965453.6300000004"/>
    <n v="0"/>
    <n v="0"/>
    <n v="20690229.999999996"/>
    <n v="17065274.852000002"/>
    <n v="0"/>
    <n v="0"/>
    <n v="1965453.6300000004"/>
  </r>
  <r>
    <x v="0"/>
    <x v="0"/>
    <x v="4"/>
    <x v="6"/>
    <x v="3"/>
    <x v="1"/>
    <x v="0"/>
    <x v="1"/>
    <n v="0"/>
    <n v="0"/>
    <n v="0"/>
    <n v="0"/>
    <n v="29.6"/>
    <n v="718050.73200000019"/>
    <n v="0"/>
    <n v="0"/>
    <n v="0"/>
    <n v="0"/>
    <n v="0"/>
    <n v="0"/>
    <n v="718050.73200000019"/>
  </r>
  <r>
    <x v="0"/>
    <x v="0"/>
    <x v="4"/>
    <x v="6"/>
    <x v="3"/>
    <x v="2"/>
    <x v="0"/>
    <x v="0"/>
    <n v="17598"/>
    <n v="20946.400000000001"/>
    <n v="17660807.440000001"/>
    <n v="17891831.569999997"/>
    <n v="74.400000000000006"/>
    <n v="791095.56299999997"/>
    <n v="0"/>
    <n v="0"/>
    <n v="17660807.440000001"/>
    <n v="17891831.569999997"/>
    <n v="0"/>
    <n v="0"/>
    <n v="791095.56299999997"/>
  </r>
  <r>
    <x v="0"/>
    <x v="0"/>
    <x v="4"/>
    <x v="6"/>
    <x v="3"/>
    <x v="2"/>
    <x v="0"/>
    <x v="1"/>
    <n v="0"/>
    <n v="0"/>
    <n v="0"/>
    <n v="0"/>
    <n v="38.4"/>
    <n v="929107.32299999997"/>
    <n v="0"/>
    <n v="0"/>
    <n v="0"/>
    <n v="0"/>
    <n v="0"/>
    <n v="0"/>
    <n v="929107.32299999997"/>
  </r>
  <r>
    <x v="0"/>
    <x v="0"/>
    <x v="4"/>
    <x v="6"/>
    <x v="4"/>
    <x v="0"/>
    <x v="0"/>
    <x v="0"/>
    <n v="543"/>
    <n v="156.34"/>
    <n v="57934331.79999999"/>
    <n v="53734751.519999996"/>
    <n v="22.4"/>
    <n v="12927488.469000001"/>
    <n v="0"/>
    <n v="0"/>
    <n v="57934331.79999999"/>
    <n v="53734751.519999996"/>
    <n v="0"/>
    <n v="0"/>
    <n v="12927488.469000001"/>
  </r>
  <r>
    <x v="0"/>
    <x v="0"/>
    <x v="4"/>
    <x v="6"/>
    <x v="4"/>
    <x v="0"/>
    <x v="0"/>
    <x v="1"/>
    <n v="0"/>
    <n v="0"/>
    <n v="0"/>
    <n v="0"/>
    <n v="4.4000000000000004"/>
    <n v="360129.22499999998"/>
    <n v="0"/>
    <n v="0"/>
    <n v="0"/>
    <n v="0"/>
    <n v="0"/>
    <n v="0"/>
    <n v="360129.22499999998"/>
  </r>
  <r>
    <x v="0"/>
    <x v="0"/>
    <x v="4"/>
    <x v="6"/>
    <x v="4"/>
    <x v="1"/>
    <x v="0"/>
    <x v="0"/>
    <n v="1"/>
    <n v="0.33"/>
    <n v="6297.06"/>
    <n v="2073.14"/>
    <n v="0"/>
    <n v="0"/>
    <n v="0"/>
    <n v="0"/>
    <n v="6297.06"/>
    <n v="2073.14"/>
    <n v="0"/>
    <n v="0"/>
    <n v="0"/>
  </r>
  <r>
    <x v="0"/>
    <x v="0"/>
    <x v="4"/>
    <x v="6"/>
    <x v="4"/>
    <x v="3"/>
    <x v="0"/>
    <x v="0"/>
    <n v="9"/>
    <n v="3.29"/>
    <n v="33271.919999999998"/>
    <n v="17945.37"/>
    <n v="0.2"/>
    <n v="38.963999999999999"/>
    <n v="0"/>
    <n v="0"/>
    <n v="33271.919999999998"/>
    <n v="17945.37"/>
    <n v="0"/>
    <n v="0"/>
    <n v="38.963999999999999"/>
  </r>
  <r>
    <x v="0"/>
    <x v="0"/>
    <x v="4"/>
    <x v="7"/>
    <x v="0"/>
    <x v="0"/>
    <x v="0"/>
    <x v="0"/>
    <n v="4127"/>
    <n v="5058.68"/>
    <n v="1222228.81"/>
    <n v="3008515.2237100005"/>
    <n v="32.200000000000003"/>
    <n v="1125078.1200000001"/>
    <n v="0"/>
    <n v="0"/>
    <n v="1222228.81"/>
    <n v="3008515.2237100005"/>
    <n v="0"/>
    <n v="0"/>
    <n v="1125078.1200000001"/>
  </r>
  <r>
    <x v="0"/>
    <x v="0"/>
    <x v="4"/>
    <x v="7"/>
    <x v="0"/>
    <x v="0"/>
    <x v="0"/>
    <x v="1"/>
    <n v="0"/>
    <n v="0"/>
    <n v="0"/>
    <n v="0"/>
    <n v="5.0000000000000009"/>
    <n v="122367.22499999999"/>
    <n v="0"/>
    <n v="0"/>
    <n v="0"/>
    <n v="0"/>
    <n v="0"/>
    <n v="0"/>
    <n v="122367.22499999999"/>
  </r>
  <r>
    <x v="0"/>
    <x v="0"/>
    <x v="4"/>
    <x v="7"/>
    <x v="0"/>
    <x v="1"/>
    <x v="0"/>
    <x v="0"/>
    <n v="38270"/>
    <n v="39118"/>
    <n v="34558602.480000012"/>
    <n v="37307579.716999993"/>
    <n v="694.40000000000009"/>
    <n v="13600338.324000001"/>
    <n v="0"/>
    <n v="0"/>
    <n v="34558602.480000012"/>
    <n v="37307579.716999993"/>
    <n v="0"/>
    <n v="0"/>
    <n v="13600338.324000001"/>
  </r>
  <r>
    <x v="0"/>
    <x v="0"/>
    <x v="4"/>
    <x v="7"/>
    <x v="0"/>
    <x v="1"/>
    <x v="0"/>
    <x v="1"/>
    <n v="0"/>
    <n v="0"/>
    <n v="0"/>
    <n v="0"/>
    <n v="131.6"/>
    <n v="3743495.0039999997"/>
    <n v="0"/>
    <n v="0"/>
    <n v="0"/>
    <n v="0"/>
    <n v="0"/>
    <n v="0"/>
    <n v="3743495.0039999997"/>
  </r>
  <r>
    <x v="0"/>
    <x v="0"/>
    <x v="4"/>
    <x v="7"/>
    <x v="0"/>
    <x v="2"/>
    <x v="0"/>
    <x v="0"/>
    <n v="112"/>
    <n v="68.290000000000006"/>
    <n v="159045.18"/>
    <n v="90833.32"/>
    <n v="6.8"/>
    <n v="129963.348"/>
    <n v="0"/>
    <n v="0"/>
    <n v="159045.18"/>
    <n v="90833.32"/>
    <n v="0"/>
    <n v="0"/>
    <n v="129963.348"/>
  </r>
  <r>
    <x v="0"/>
    <x v="0"/>
    <x v="4"/>
    <x v="7"/>
    <x v="0"/>
    <x v="2"/>
    <x v="0"/>
    <x v="1"/>
    <n v="0"/>
    <n v="0"/>
    <n v="0"/>
    <n v="0"/>
    <n v="0.6"/>
    <n v="14193.3"/>
    <n v="0"/>
    <n v="0"/>
    <n v="0"/>
    <n v="0"/>
    <n v="0"/>
    <n v="0"/>
    <n v="14193.3"/>
  </r>
  <r>
    <x v="0"/>
    <x v="0"/>
    <x v="4"/>
    <x v="7"/>
    <x v="0"/>
    <x v="3"/>
    <x v="0"/>
    <x v="0"/>
    <n v="262"/>
    <n v="232.92000000000002"/>
    <n v="405599.81999999995"/>
    <n v="354085.17000000004"/>
    <n v="18.600000000000001"/>
    <n v="549925.59"/>
    <n v="0"/>
    <n v="0"/>
    <n v="405599.81999999995"/>
    <n v="354085.17000000004"/>
    <n v="0"/>
    <n v="0"/>
    <n v="549925.59"/>
  </r>
  <r>
    <x v="0"/>
    <x v="0"/>
    <x v="4"/>
    <x v="7"/>
    <x v="0"/>
    <x v="3"/>
    <x v="0"/>
    <x v="1"/>
    <n v="0"/>
    <n v="0"/>
    <n v="0"/>
    <n v="0"/>
    <n v="0.60000000000000009"/>
    <n v="14717.883000000002"/>
    <n v="0"/>
    <n v="0"/>
    <n v="0"/>
    <n v="0"/>
    <n v="0"/>
    <n v="0"/>
    <n v="14717.883000000002"/>
  </r>
  <r>
    <x v="0"/>
    <x v="0"/>
    <x v="4"/>
    <x v="7"/>
    <x v="1"/>
    <x v="4"/>
    <x v="0"/>
    <x v="0"/>
    <n v="5983"/>
    <n v="5605.93"/>
    <n v="10337524.510000002"/>
    <n v="10020531.610199999"/>
    <n v="184.8"/>
    <n v="3201190.3139999993"/>
    <n v="0"/>
    <n v="0"/>
    <n v="10337524.510000002"/>
    <n v="10020531.610199999"/>
    <n v="0"/>
    <n v="0"/>
    <n v="3201190.3139999993"/>
  </r>
  <r>
    <x v="0"/>
    <x v="0"/>
    <x v="4"/>
    <x v="7"/>
    <x v="1"/>
    <x v="4"/>
    <x v="0"/>
    <x v="1"/>
    <n v="0"/>
    <n v="0"/>
    <n v="0"/>
    <n v="0"/>
    <n v="41.400000000000006"/>
    <n v="1066666.8659999999"/>
    <n v="0"/>
    <n v="0"/>
    <n v="0"/>
    <n v="0"/>
    <n v="0"/>
    <n v="0"/>
    <n v="1066666.8659999999"/>
  </r>
  <r>
    <x v="0"/>
    <x v="0"/>
    <x v="4"/>
    <x v="7"/>
    <x v="1"/>
    <x v="0"/>
    <x v="0"/>
    <x v="0"/>
    <n v="2461"/>
    <n v="2160.42"/>
    <n v="1030941.6299999999"/>
    <n v="796644.63163199998"/>
    <n v="21"/>
    <n v="364228.77300000004"/>
    <n v="0"/>
    <n v="0"/>
    <n v="1030941.6299999999"/>
    <n v="796644.63163199998"/>
    <n v="0"/>
    <n v="0"/>
    <n v="364228.77300000004"/>
  </r>
  <r>
    <x v="0"/>
    <x v="0"/>
    <x v="4"/>
    <x v="7"/>
    <x v="1"/>
    <x v="0"/>
    <x v="0"/>
    <x v="1"/>
    <n v="0"/>
    <n v="0"/>
    <n v="0"/>
    <n v="0"/>
    <n v="4"/>
    <n v="98526.465000000011"/>
    <n v="0"/>
    <n v="0"/>
    <n v="0"/>
    <n v="0"/>
    <n v="0"/>
    <n v="0"/>
    <n v="98526.465000000011"/>
  </r>
  <r>
    <x v="0"/>
    <x v="0"/>
    <x v="4"/>
    <x v="7"/>
    <x v="1"/>
    <x v="1"/>
    <x v="0"/>
    <x v="0"/>
    <n v="8663"/>
    <n v="8867.83"/>
    <n v="16270071.319999998"/>
    <n v="16161762.113"/>
    <n v="265.60000000000002"/>
    <n v="6962962.3979999982"/>
    <n v="0"/>
    <n v="0"/>
    <n v="16270071.319999998"/>
    <n v="16161762.113"/>
    <n v="0"/>
    <n v="0"/>
    <n v="6962962.3979999982"/>
  </r>
  <r>
    <x v="0"/>
    <x v="0"/>
    <x v="4"/>
    <x v="7"/>
    <x v="1"/>
    <x v="1"/>
    <x v="0"/>
    <x v="1"/>
    <n v="0"/>
    <n v="0"/>
    <n v="0"/>
    <n v="0"/>
    <n v="34.400000000000006"/>
    <n v="902244.14100000006"/>
    <n v="0"/>
    <n v="0"/>
    <n v="0"/>
    <n v="0"/>
    <n v="0"/>
    <n v="0"/>
    <n v="902244.14100000006"/>
  </r>
  <r>
    <x v="0"/>
    <x v="0"/>
    <x v="4"/>
    <x v="7"/>
    <x v="1"/>
    <x v="2"/>
    <x v="0"/>
    <x v="0"/>
    <n v="66"/>
    <n v="33.270000000000003"/>
    <n v="118852.65000000001"/>
    <n v="54184.75"/>
    <n v="1"/>
    <n v="9060.6479999999992"/>
    <n v="0"/>
    <n v="0"/>
    <n v="118852.65000000001"/>
    <n v="54184.75"/>
    <n v="0"/>
    <n v="0"/>
    <n v="9060.6479999999992"/>
  </r>
  <r>
    <x v="0"/>
    <x v="0"/>
    <x v="4"/>
    <x v="7"/>
    <x v="1"/>
    <x v="2"/>
    <x v="0"/>
    <x v="1"/>
    <n v="0"/>
    <n v="0"/>
    <n v="0"/>
    <n v="0"/>
    <n v="0.4"/>
    <n v="9528.2999999999993"/>
    <n v="0"/>
    <n v="0"/>
    <n v="0"/>
    <n v="0"/>
    <n v="0"/>
    <n v="0"/>
    <n v="9528.2999999999993"/>
  </r>
  <r>
    <x v="0"/>
    <x v="0"/>
    <x v="4"/>
    <x v="7"/>
    <x v="1"/>
    <x v="3"/>
    <x v="0"/>
    <x v="0"/>
    <n v="7"/>
    <n v="5.0599999999999996"/>
    <n v="7299.59"/>
    <n v="8609.0300000000007"/>
    <n v="0.4"/>
    <n v="26387.7"/>
    <n v="0"/>
    <n v="0"/>
    <n v="7299.59"/>
    <n v="8609.0300000000007"/>
    <n v="0"/>
    <n v="0"/>
    <n v="26387.7"/>
  </r>
  <r>
    <x v="0"/>
    <x v="0"/>
    <x v="4"/>
    <x v="7"/>
    <x v="2"/>
    <x v="4"/>
    <x v="0"/>
    <x v="0"/>
    <n v="8174"/>
    <n v="6316.0300000000007"/>
    <n v="53582738.799999997"/>
    <n v="47301577.699000001"/>
    <n v="466.2"/>
    <n v="19507623.605999999"/>
    <n v="0"/>
    <n v="0"/>
    <n v="53582738.799999997"/>
    <n v="47301577.699000001"/>
    <n v="0"/>
    <n v="0"/>
    <n v="19507623.605999999"/>
  </r>
  <r>
    <x v="0"/>
    <x v="0"/>
    <x v="4"/>
    <x v="7"/>
    <x v="2"/>
    <x v="4"/>
    <x v="0"/>
    <x v="1"/>
    <n v="0"/>
    <n v="0"/>
    <n v="0"/>
    <n v="0"/>
    <n v="8.6"/>
    <n v="222472.755"/>
    <n v="0"/>
    <n v="0"/>
    <n v="0"/>
    <n v="0"/>
    <n v="0"/>
    <n v="0"/>
    <n v="222472.755"/>
  </r>
  <r>
    <x v="0"/>
    <x v="0"/>
    <x v="4"/>
    <x v="7"/>
    <x v="2"/>
    <x v="0"/>
    <x v="0"/>
    <x v="0"/>
    <n v="2137"/>
    <n v="1938.0899999999995"/>
    <n v="7439046.5899999999"/>
    <n v="7662256.3649439998"/>
    <n v="107.00000000000001"/>
    <n v="3978081.953999999"/>
    <n v="0"/>
    <n v="0"/>
    <n v="7439046.5899999999"/>
    <n v="7662256.3649439998"/>
    <n v="0"/>
    <n v="0"/>
    <n v="3978081.953999999"/>
  </r>
  <r>
    <x v="0"/>
    <x v="0"/>
    <x v="4"/>
    <x v="7"/>
    <x v="2"/>
    <x v="0"/>
    <x v="0"/>
    <x v="1"/>
    <n v="0"/>
    <n v="0"/>
    <n v="0"/>
    <n v="0"/>
    <n v="0.60000000000000009"/>
    <n v="14687.957999999999"/>
    <n v="0"/>
    <n v="0"/>
    <n v="0"/>
    <n v="0"/>
    <n v="0"/>
    <n v="0"/>
    <n v="14687.957999999999"/>
  </r>
  <r>
    <x v="0"/>
    <x v="0"/>
    <x v="4"/>
    <x v="7"/>
    <x v="2"/>
    <x v="1"/>
    <x v="0"/>
    <x v="0"/>
    <n v="881"/>
    <n v="819.67"/>
    <n v="3933107.11"/>
    <n v="4023844.1860000002"/>
    <n v="48.6"/>
    <n v="1230893.5260000003"/>
    <n v="0"/>
    <n v="0"/>
    <n v="3933107.11"/>
    <n v="4023844.1860000002"/>
    <n v="0"/>
    <n v="0"/>
    <n v="1230893.5260000003"/>
  </r>
  <r>
    <x v="0"/>
    <x v="0"/>
    <x v="4"/>
    <x v="7"/>
    <x v="2"/>
    <x v="1"/>
    <x v="0"/>
    <x v="1"/>
    <n v="0"/>
    <n v="0"/>
    <n v="0"/>
    <n v="0"/>
    <n v="2.2000000000000002"/>
    <n v="56688.078000000001"/>
    <n v="0"/>
    <n v="0"/>
    <n v="0"/>
    <n v="0"/>
    <n v="0"/>
    <n v="0"/>
    <n v="56688.078000000001"/>
  </r>
  <r>
    <x v="0"/>
    <x v="0"/>
    <x v="4"/>
    <x v="7"/>
    <x v="2"/>
    <x v="3"/>
    <x v="0"/>
    <x v="0"/>
    <n v="1079"/>
    <n v="1081.73"/>
    <n v="5330913.9800000004"/>
    <n v="6661468.9522000002"/>
    <n v="38.6"/>
    <n v="1420174.2179999999"/>
    <n v="0"/>
    <n v="0"/>
    <n v="5330913.9800000004"/>
    <n v="6661468.9522000002"/>
    <n v="0"/>
    <n v="0"/>
    <n v="1420174.2179999999"/>
  </r>
  <r>
    <x v="0"/>
    <x v="0"/>
    <x v="4"/>
    <x v="7"/>
    <x v="3"/>
    <x v="0"/>
    <x v="0"/>
    <x v="0"/>
    <n v="12"/>
    <n v="50.21"/>
    <n v="111385.66"/>
    <n v="147483.73869999999"/>
    <n v="0.4"/>
    <n v="15091.382999999998"/>
    <n v="0"/>
    <n v="0"/>
    <n v="111385.66"/>
    <n v="147483.73869999999"/>
    <n v="0"/>
    <n v="0"/>
    <n v="15091.382999999998"/>
  </r>
  <r>
    <x v="0"/>
    <x v="0"/>
    <x v="4"/>
    <x v="7"/>
    <x v="3"/>
    <x v="1"/>
    <x v="0"/>
    <x v="0"/>
    <n v="733"/>
    <n v="878.33999999999992"/>
    <n v="649279.48999999987"/>
    <n v="760866.2318999999"/>
    <n v="13.399999999999999"/>
    <n v="198187.47"/>
    <n v="0"/>
    <n v="0"/>
    <n v="649279.48999999987"/>
    <n v="760866.2318999999"/>
    <n v="0"/>
    <n v="0"/>
    <n v="198187.47"/>
  </r>
  <r>
    <x v="0"/>
    <x v="0"/>
    <x v="4"/>
    <x v="7"/>
    <x v="3"/>
    <x v="1"/>
    <x v="0"/>
    <x v="1"/>
    <n v="0"/>
    <n v="0"/>
    <n v="0"/>
    <n v="0"/>
    <n v="1.6"/>
    <n v="37579.199999999997"/>
    <n v="0"/>
    <n v="0"/>
    <n v="0"/>
    <n v="0"/>
    <n v="0"/>
    <n v="0"/>
    <n v="37579.199999999997"/>
  </r>
  <r>
    <x v="0"/>
    <x v="0"/>
    <x v="4"/>
    <x v="7"/>
    <x v="3"/>
    <x v="2"/>
    <x v="0"/>
    <x v="0"/>
    <n v="231"/>
    <n v="247.7"/>
    <n v="154217.31"/>
    <n v="160383.65"/>
    <n v="4"/>
    <n v="40673.654999999999"/>
    <n v="0"/>
    <n v="0"/>
    <n v="154217.31"/>
    <n v="160383.65"/>
    <n v="0"/>
    <n v="0"/>
    <n v="40673.654999999999"/>
  </r>
  <r>
    <x v="0"/>
    <x v="0"/>
    <x v="4"/>
    <x v="7"/>
    <x v="3"/>
    <x v="2"/>
    <x v="0"/>
    <x v="1"/>
    <n v="0"/>
    <n v="0"/>
    <n v="0"/>
    <n v="0"/>
    <n v="1.4"/>
    <n v="32929.199999999997"/>
    <n v="0"/>
    <n v="0"/>
    <n v="0"/>
    <n v="0"/>
    <n v="0"/>
    <n v="0"/>
    <n v="32929.199999999997"/>
  </r>
  <r>
    <x v="0"/>
    <x v="0"/>
    <x v="4"/>
    <x v="7"/>
    <x v="4"/>
    <x v="0"/>
    <x v="0"/>
    <x v="0"/>
    <n v="3"/>
    <n v="1.79"/>
    <n v="12367.93"/>
    <n v="7215.94"/>
    <n v="1.4"/>
    <n v="1618268.7449999996"/>
    <n v="0"/>
    <n v="0"/>
    <n v="12367.93"/>
    <n v="7215.94"/>
    <n v="0"/>
    <n v="0"/>
    <n v="1618268.7449999996"/>
  </r>
  <r>
    <x v="0"/>
    <x v="0"/>
    <x v="4"/>
    <x v="7"/>
    <x v="4"/>
    <x v="0"/>
    <x v="0"/>
    <x v="1"/>
    <n v="0"/>
    <n v="0"/>
    <n v="0"/>
    <n v="0"/>
    <n v="0.2"/>
    <n v="13680.065999999999"/>
    <n v="0"/>
    <n v="0"/>
    <n v="0"/>
    <n v="0"/>
    <n v="0"/>
    <n v="0"/>
    <n v="13680.065999999999"/>
  </r>
  <r>
    <x v="0"/>
    <x v="0"/>
    <x v="4"/>
    <x v="8"/>
    <x v="0"/>
    <x v="4"/>
    <x v="0"/>
    <x v="0"/>
    <n v="0"/>
    <n v="0"/>
    <n v="-88092"/>
    <n v="0"/>
    <n v="0"/>
    <n v="0"/>
    <n v="0"/>
    <n v="0"/>
    <n v="-88092"/>
    <n v="0"/>
    <n v="0"/>
    <n v="0"/>
    <n v="0"/>
  </r>
  <r>
    <x v="0"/>
    <x v="0"/>
    <x v="4"/>
    <x v="8"/>
    <x v="0"/>
    <x v="0"/>
    <x v="0"/>
    <x v="0"/>
    <n v="716"/>
    <n v="697.32999999999993"/>
    <n v="430200.69"/>
    <n v="167767.81870910001"/>
    <n v="31.2"/>
    <n v="807116.89500000002"/>
    <n v="0"/>
    <n v="0"/>
    <n v="430200.69"/>
    <n v="167767.81870910001"/>
    <n v="0"/>
    <n v="0"/>
    <n v="807116.89500000002"/>
  </r>
  <r>
    <x v="0"/>
    <x v="0"/>
    <x v="4"/>
    <x v="8"/>
    <x v="0"/>
    <x v="0"/>
    <x v="0"/>
    <x v="1"/>
    <n v="0"/>
    <n v="0"/>
    <n v="0"/>
    <n v="0"/>
    <n v="1.4"/>
    <n v="33240.36"/>
    <n v="0"/>
    <n v="0"/>
    <n v="0"/>
    <n v="0"/>
    <n v="0"/>
    <n v="0"/>
    <n v="33240.36"/>
  </r>
  <r>
    <x v="0"/>
    <x v="0"/>
    <x v="4"/>
    <x v="8"/>
    <x v="0"/>
    <x v="1"/>
    <x v="0"/>
    <x v="0"/>
    <n v="6360"/>
    <n v="5788.57"/>
    <n v="4047568.5000000005"/>
    <n v="4463313.9672999987"/>
    <n v="81.199999999999989"/>
    <n v="1553620.0019999999"/>
    <n v="0"/>
    <n v="0"/>
    <n v="4047568.5000000005"/>
    <n v="4463313.9672999987"/>
    <n v="0"/>
    <n v="0"/>
    <n v="1553620.0019999999"/>
  </r>
  <r>
    <x v="0"/>
    <x v="0"/>
    <x v="4"/>
    <x v="8"/>
    <x v="0"/>
    <x v="1"/>
    <x v="0"/>
    <x v="1"/>
    <n v="0"/>
    <n v="0"/>
    <n v="0"/>
    <n v="0"/>
    <n v="21.599999999999998"/>
    <n v="549536.77800000005"/>
    <n v="0"/>
    <n v="0"/>
    <n v="0"/>
    <n v="0"/>
    <n v="0"/>
    <n v="0"/>
    <n v="549536.77800000005"/>
  </r>
  <r>
    <x v="0"/>
    <x v="0"/>
    <x v="4"/>
    <x v="8"/>
    <x v="0"/>
    <x v="2"/>
    <x v="0"/>
    <x v="0"/>
    <n v="3"/>
    <n v="1.77"/>
    <n v="3185.82"/>
    <n v="1610.4499999999998"/>
    <n v="0.8"/>
    <n v="30187.929"/>
    <n v="0"/>
    <n v="0"/>
    <n v="3185.82"/>
    <n v="1610.4499999999998"/>
    <n v="0"/>
    <n v="0"/>
    <n v="30187.929"/>
  </r>
  <r>
    <x v="0"/>
    <x v="0"/>
    <x v="4"/>
    <x v="8"/>
    <x v="0"/>
    <x v="3"/>
    <x v="0"/>
    <x v="0"/>
    <n v="85"/>
    <n v="75.13000000000001"/>
    <n v="127578.10999999999"/>
    <n v="132095.26999999999"/>
    <n v="2.6"/>
    <n v="19666.092000000001"/>
    <n v="0"/>
    <n v="0"/>
    <n v="127578.10999999999"/>
    <n v="132095.26999999999"/>
    <n v="0"/>
    <n v="0"/>
    <n v="19666.092000000001"/>
  </r>
  <r>
    <x v="0"/>
    <x v="0"/>
    <x v="4"/>
    <x v="8"/>
    <x v="0"/>
    <x v="3"/>
    <x v="0"/>
    <x v="1"/>
    <n v="0"/>
    <n v="0"/>
    <n v="0"/>
    <n v="0"/>
    <n v="0.2"/>
    <n v="5180.8019999999997"/>
    <n v="0"/>
    <n v="0"/>
    <n v="0"/>
    <n v="0"/>
    <n v="0"/>
    <n v="0"/>
    <n v="5180.8019999999997"/>
  </r>
  <r>
    <x v="0"/>
    <x v="0"/>
    <x v="4"/>
    <x v="8"/>
    <x v="1"/>
    <x v="4"/>
    <x v="0"/>
    <x v="0"/>
    <n v="1321"/>
    <n v="1165.29"/>
    <n v="1472252.08"/>
    <n v="1636366.044121"/>
    <n v="31.199999999999996"/>
    <n v="917355.375"/>
    <n v="0"/>
    <n v="0"/>
    <n v="1472252.08"/>
    <n v="1636366.044121"/>
    <n v="0"/>
    <n v="0"/>
    <n v="917355.375"/>
  </r>
  <r>
    <x v="0"/>
    <x v="0"/>
    <x v="4"/>
    <x v="8"/>
    <x v="1"/>
    <x v="4"/>
    <x v="0"/>
    <x v="1"/>
    <n v="0"/>
    <n v="0"/>
    <n v="0"/>
    <n v="0"/>
    <n v="8.4000000000000021"/>
    <n v="205526.17200000002"/>
    <n v="0"/>
    <n v="0"/>
    <n v="0"/>
    <n v="0"/>
    <n v="0"/>
    <n v="0"/>
    <n v="205526.17200000002"/>
  </r>
  <r>
    <x v="0"/>
    <x v="0"/>
    <x v="4"/>
    <x v="8"/>
    <x v="1"/>
    <x v="0"/>
    <x v="0"/>
    <x v="0"/>
    <n v="629"/>
    <n v="476.07"/>
    <n v="215529.89"/>
    <n v="237945.427948"/>
    <n v="6.2000000000000011"/>
    <n v="266686.96499999997"/>
    <n v="0"/>
    <n v="0"/>
    <n v="215529.89"/>
    <n v="237945.427948"/>
    <n v="0"/>
    <n v="0"/>
    <n v="266686.96499999997"/>
  </r>
  <r>
    <x v="0"/>
    <x v="0"/>
    <x v="4"/>
    <x v="8"/>
    <x v="1"/>
    <x v="0"/>
    <x v="0"/>
    <x v="1"/>
    <n v="0"/>
    <n v="0"/>
    <n v="0"/>
    <n v="0"/>
    <n v="2"/>
    <n v="50119.856999999996"/>
    <n v="0"/>
    <n v="0"/>
    <n v="0"/>
    <n v="0"/>
    <n v="0"/>
    <n v="0"/>
    <n v="50119.856999999996"/>
  </r>
  <r>
    <x v="0"/>
    <x v="0"/>
    <x v="4"/>
    <x v="8"/>
    <x v="1"/>
    <x v="1"/>
    <x v="0"/>
    <x v="0"/>
    <n v="1000"/>
    <n v="1087.3300000000002"/>
    <n v="1485903.8099999998"/>
    <n v="1802051.3246000004"/>
    <n v="37.799999999999997"/>
    <n v="723198.44700000004"/>
    <n v="0"/>
    <n v="0"/>
    <n v="1485903.8099999998"/>
    <n v="1802051.3246000004"/>
    <n v="0"/>
    <n v="0"/>
    <n v="723198.44700000004"/>
  </r>
  <r>
    <x v="0"/>
    <x v="0"/>
    <x v="4"/>
    <x v="8"/>
    <x v="1"/>
    <x v="1"/>
    <x v="0"/>
    <x v="1"/>
    <n v="0"/>
    <n v="0"/>
    <n v="0"/>
    <n v="0"/>
    <n v="6.6000000000000005"/>
    <n v="169686.38699999999"/>
    <n v="0"/>
    <n v="0"/>
    <n v="0"/>
    <n v="0"/>
    <n v="0"/>
    <n v="0"/>
    <n v="169686.38699999999"/>
  </r>
  <r>
    <x v="0"/>
    <x v="0"/>
    <x v="4"/>
    <x v="8"/>
    <x v="1"/>
    <x v="2"/>
    <x v="0"/>
    <x v="0"/>
    <n v="13"/>
    <n v="8.75"/>
    <n v="27719.69"/>
    <n v="12126.39"/>
    <n v="0.2"/>
    <n v="2045.1"/>
    <n v="0"/>
    <n v="0"/>
    <n v="27719.69"/>
    <n v="12126.39"/>
    <n v="0"/>
    <n v="0"/>
    <n v="2045.1"/>
  </r>
  <r>
    <x v="0"/>
    <x v="0"/>
    <x v="4"/>
    <x v="8"/>
    <x v="1"/>
    <x v="2"/>
    <x v="0"/>
    <x v="1"/>
    <n v="0"/>
    <n v="0"/>
    <n v="0"/>
    <n v="0"/>
    <n v="0.4"/>
    <n v="9437.0999999999985"/>
    <n v="0"/>
    <n v="0"/>
    <n v="0"/>
    <n v="0"/>
    <n v="0"/>
    <n v="0"/>
    <n v="9437.0999999999985"/>
  </r>
  <r>
    <x v="0"/>
    <x v="0"/>
    <x v="4"/>
    <x v="8"/>
    <x v="1"/>
    <x v="3"/>
    <x v="0"/>
    <x v="0"/>
    <n v="0"/>
    <n v="25.900000000000002"/>
    <n v="-160.07"/>
    <n v="35117.229999999996"/>
    <n v="0.8"/>
    <n v="8433.2340000000004"/>
    <n v="0"/>
    <n v="0"/>
    <n v="-160.07"/>
    <n v="35117.229999999996"/>
    <n v="0"/>
    <n v="0"/>
    <n v="8433.2340000000004"/>
  </r>
  <r>
    <x v="0"/>
    <x v="0"/>
    <x v="4"/>
    <x v="8"/>
    <x v="2"/>
    <x v="4"/>
    <x v="0"/>
    <x v="0"/>
    <n v="1197"/>
    <n v="1018.76"/>
    <n v="9113165.4900000021"/>
    <n v="8966016.6223400012"/>
    <n v="107.20000000000002"/>
    <n v="4013013.9810000001"/>
    <n v="0"/>
    <n v="0"/>
    <n v="9113165.4900000021"/>
    <n v="8966016.6223400012"/>
    <n v="0"/>
    <n v="0"/>
    <n v="4013013.9810000001"/>
  </r>
  <r>
    <x v="0"/>
    <x v="0"/>
    <x v="4"/>
    <x v="8"/>
    <x v="2"/>
    <x v="4"/>
    <x v="0"/>
    <x v="1"/>
    <n v="0"/>
    <n v="0"/>
    <n v="0"/>
    <n v="0"/>
    <n v="2.4"/>
    <n v="57008.34"/>
    <n v="0"/>
    <n v="0"/>
    <n v="0"/>
    <n v="0"/>
    <n v="0"/>
    <n v="0"/>
    <n v="57008.34"/>
  </r>
  <r>
    <x v="0"/>
    <x v="0"/>
    <x v="4"/>
    <x v="8"/>
    <x v="2"/>
    <x v="0"/>
    <x v="0"/>
    <x v="0"/>
    <n v="92"/>
    <n v="85.32"/>
    <n v="343232.66000000003"/>
    <n v="368409.07020800008"/>
    <n v="7.8000000000000007"/>
    <n v="261965.652"/>
    <n v="0"/>
    <n v="0"/>
    <n v="343232.66000000003"/>
    <n v="368409.07020800008"/>
    <n v="0"/>
    <n v="0"/>
    <n v="261965.652"/>
  </r>
  <r>
    <x v="0"/>
    <x v="0"/>
    <x v="4"/>
    <x v="8"/>
    <x v="2"/>
    <x v="0"/>
    <x v="0"/>
    <x v="1"/>
    <n v="0"/>
    <n v="0"/>
    <n v="0"/>
    <n v="0"/>
    <n v="0.6"/>
    <n v="14278.44"/>
    <n v="0"/>
    <n v="0"/>
    <n v="0"/>
    <n v="0"/>
    <n v="0"/>
    <n v="0"/>
    <n v="14278.44"/>
  </r>
  <r>
    <x v="0"/>
    <x v="0"/>
    <x v="4"/>
    <x v="8"/>
    <x v="2"/>
    <x v="1"/>
    <x v="0"/>
    <x v="0"/>
    <n v="104"/>
    <n v="120.04"/>
    <n v="378322.91000000003"/>
    <n v="533133.57740000007"/>
    <n v="10.799999999999999"/>
    <n v="391013.33999999997"/>
    <n v="0"/>
    <n v="0"/>
    <n v="378322.91000000003"/>
    <n v="533133.57740000007"/>
    <n v="0"/>
    <n v="0"/>
    <n v="391013.33999999997"/>
  </r>
  <r>
    <x v="0"/>
    <x v="0"/>
    <x v="4"/>
    <x v="8"/>
    <x v="2"/>
    <x v="1"/>
    <x v="0"/>
    <x v="1"/>
    <n v="0"/>
    <n v="0"/>
    <n v="0"/>
    <n v="0"/>
    <n v="0.2"/>
    <n v="4847.3999999999996"/>
    <n v="0"/>
    <n v="0"/>
    <n v="0"/>
    <n v="0"/>
    <n v="0"/>
    <n v="0"/>
    <n v="4847.3999999999996"/>
  </r>
  <r>
    <x v="0"/>
    <x v="0"/>
    <x v="4"/>
    <x v="8"/>
    <x v="2"/>
    <x v="3"/>
    <x v="0"/>
    <x v="0"/>
    <n v="42"/>
    <n v="54.650000000000006"/>
    <n v="290227.46000000002"/>
    <n v="383206.21"/>
    <n v="1.7999999999999998"/>
    <n v="24748.737000000001"/>
    <n v="0"/>
    <n v="0"/>
    <n v="290227.46000000002"/>
    <n v="383206.21"/>
    <n v="0"/>
    <n v="0"/>
    <n v="24748.737000000001"/>
  </r>
  <r>
    <x v="0"/>
    <x v="0"/>
    <x v="4"/>
    <x v="8"/>
    <x v="3"/>
    <x v="0"/>
    <x v="0"/>
    <x v="0"/>
    <n v="49"/>
    <n v="45.21"/>
    <n v="4738.62"/>
    <n v="29033.19"/>
    <n v="0.4"/>
    <n v="14592.074999999999"/>
    <n v="0"/>
    <n v="0"/>
    <n v="4738.62"/>
    <n v="29033.19"/>
    <n v="0"/>
    <n v="0"/>
    <n v="14592.074999999999"/>
  </r>
  <r>
    <x v="0"/>
    <x v="0"/>
    <x v="4"/>
    <x v="8"/>
    <x v="3"/>
    <x v="1"/>
    <x v="0"/>
    <x v="0"/>
    <n v="289"/>
    <n v="269.43999999999994"/>
    <n v="235031.49"/>
    <n v="224763.89907999997"/>
    <n v="3.4000000000000012"/>
    <n v="38032.389000000003"/>
    <n v="0"/>
    <n v="0"/>
    <n v="235031.49"/>
    <n v="224763.89907999997"/>
    <n v="0"/>
    <n v="0"/>
    <n v="38032.389000000003"/>
  </r>
  <r>
    <x v="0"/>
    <x v="0"/>
    <x v="4"/>
    <x v="8"/>
    <x v="3"/>
    <x v="1"/>
    <x v="0"/>
    <x v="1"/>
    <n v="0"/>
    <n v="0"/>
    <n v="0"/>
    <n v="0"/>
    <n v="0.4"/>
    <n v="10291.35"/>
    <n v="0"/>
    <n v="0"/>
    <n v="0"/>
    <n v="0"/>
    <n v="0"/>
    <n v="0"/>
    <n v="10291.35"/>
  </r>
  <r>
    <x v="0"/>
    <x v="0"/>
    <x v="4"/>
    <x v="8"/>
    <x v="3"/>
    <x v="2"/>
    <x v="0"/>
    <x v="0"/>
    <n v="279"/>
    <n v="278.34000000000003"/>
    <n v="134368.68000000002"/>
    <n v="133789.31"/>
    <n v="2.8000000000000003"/>
    <n v="22870.569"/>
    <n v="0"/>
    <n v="0"/>
    <n v="134368.68000000002"/>
    <n v="133789.31"/>
    <n v="0"/>
    <n v="0"/>
    <n v="22870.569"/>
  </r>
  <r>
    <x v="0"/>
    <x v="0"/>
    <x v="4"/>
    <x v="8"/>
    <x v="3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8"/>
    <x v="4"/>
    <x v="0"/>
    <x v="0"/>
    <x v="0"/>
    <n v="0"/>
    <n v="0"/>
    <n v="0"/>
    <n v="0"/>
    <n v="1"/>
    <n v="955281.90600000008"/>
    <n v="0"/>
    <n v="0"/>
    <n v="0"/>
    <n v="0"/>
    <n v="0"/>
    <n v="0"/>
    <n v="955281.90600000008"/>
  </r>
  <r>
    <x v="0"/>
    <x v="0"/>
    <x v="4"/>
    <x v="8"/>
    <x v="4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9"/>
    <x v="0"/>
    <x v="0"/>
    <x v="0"/>
    <x v="0"/>
    <n v="4733"/>
    <n v="5598.98"/>
    <n v="759152534.99999988"/>
    <n v="106889798.59"/>
    <n v="12.6"/>
    <n v="178357.005"/>
    <n v="0"/>
    <n v="0"/>
    <n v="759152534.99999988"/>
    <n v="106889798.59"/>
    <n v="0"/>
    <n v="0"/>
    <n v="178357.005"/>
  </r>
  <r>
    <x v="0"/>
    <x v="0"/>
    <x v="4"/>
    <x v="9"/>
    <x v="0"/>
    <x v="0"/>
    <x v="0"/>
    <x v="1"/>
    <n v="0"/>
    <n v="0"/>
    <n v="0"/>
    <n v="0"/>
    <n v="2.8"/>
    <n v="86376.611999999994"/>
    <n v="0"/>
    <n v="0"/>
    <n v="0"/>
    <n v="0"/>
    <n v="0"/>
    <n v="0"/>
    <n v="86376.611999999994"/>
  </r>
  <r>
    <x v="0"/>
    <x v="0"/>
    <x v="4"/>
    <x v="9"/>
    <x v="0"/>
    <x v="1"/>
    <x v="0"/>
    <x v="0"/>
    <n v="18572"/>
    <n v="16942.41"/>
    <n v="15714499.870000001"/>
    <n v="15555248.08"/>
    <n v="200.79999999999998"/>
    <n v="3110173.7759999996"/>
    <n v="0"/>
    <n v="0"/>
    <n v="15714499.870000001"/>
    <n v="15555248.08"/>
    <n v="0"/>
    <n v="0"/>
    <n v="3110173.7759999996"/>
  </r>
  <r>
    <x v="0"/>
    <x v="0"/>
    <x v="4"/>
    <x v="9"/>
    <x v="0"/>
    <x v="1"/>
    <x v="0"/>
    <x v="1"/>
    <n v="0"/>
    <n v="0"/>
    <n v="0"/>
    <n v="0"/>
    <n v="68.400000000000006"/>
    <n v="1804025.361"/>
    <n v="0"/>
    <n v="0"/>
    <n v="0"/>
    <n v="0"/>
    <n v="0"/>
    <n v="0"/>
    <n v="1804025.361"/>
  </r>
  <r>
    <x v="0"/>
    <x v="0"/>
    <x v="4"/>
    <x v="9"/>
    <x v="0"/>
    <x v="3"/>
    <x v="0"/>
    <x v="0"/>
    <n v="113"/>
    <n v="79.63"/>
    <n v="311436.75"/>
    <n v="224210.54"/>
    <n v="2.4000000000000004"/>
    <n v="46203.813000000002"/>
    <n v="0"/>
    <n v="0"/>
    <n v="311436.75"/>
    <n v="224210.54"/>
    <n v="0"/>
    <n v="0"/>
    <n v="46203.813000000002"/>
  </r>
  <r>
    <x v="0"/>
    <x v="0"/>
    <x v="4"/>
    <x v="9"/>
    <x v="1"/>
    <x v="4"/>
    <x v="0"/>
    <x v="0"/>
    <n v="337"/>
    <n v="375.89"/>
    <n v="796850.83000000007"/>
    <n v="978745.36"/>
    <n v="8.8000000000000007"/>
    <n v="148275.41700000002"/>
    <n v="0"/>
    <n v="0"/>
    <n v="796850.83000000007"/>
    <n v="978745.36"/>
    <n v="0"/>
    <n v="0"/>
    <n v="148275.41700000002"/>
  </r>
  <r>
    <x v="0"/>
    <x v="0"/>
    <x v="4"/>
    <x v="9"/>
    <x v="1"/>
    <x v="4"/>
    <x v="0"/>
    <x v="1"/>
    <n v="0"/>
    <n v="0"/>
    <n v="0"/>
    <n v="0"/>
    <n v="2.4000000000000004"/>
    <n v="58168.799999999996"/>
    <n v="0"/>
    <n v="0"/>
    <n v="0"/>
    <n v="0"/>
    <n v="0"/>
    <n v="0"/>
    <n v="58168.799999999996"/>
  </r>
  <r>
    <x v="0"/>
    <x v="0"/>
    <x v="4"/>
    <x v="9"/>
    <x v="1"/>
    <x v="0"/>
    <x v="0"/>
    <x v="0"/>
    <n v="448"/>
    <n v="1547.7"/>
    <n v="39083210.850000001"/>
    <n v="620136.09999999986"/>
    <n v="8"/>
    <n v="117982.614"/>
    <n v="0"/>
    <n v="0"/>
    <n v="39083210.850000001"/>
    <n v="620136.09999999986"/>
    <n v="0"/>
    <n v="0"/>
    <n v="117982.614"/>
  </r>
  <r>
    <x v="0"/>
    <x v="0"/>
    <x v="4"/>
    <x v="9"/>
    <x v="1"/>
    <x v="0"/>
    <x v="0"/>
    <x v="1"/>
    <n v="0"/>
    <n v="0"/>
    <n v="0"/>
    <n v="0"/>
    <n v="1.2"/>
    <n v="28184.400000000001"/>
    <n v="0"/>
    <n v="0"/>
    <n v="0"/>
    <n v="0"/>
    <n v="0"/>
    <n v="0"/>
    <n v="28184.400000000001"/>
  </r>
  <r>
    <x v="0"/>
    <x v="0"/>
    <x v="4"/>
    <x v="9"/>
    <x v="1"/>
    <x v="1"/>
    <x v="0"/>
    <x v="0"/>
    <n v="3062"/>
    <n v="3221.52"/>
    <n v="4213179.62"/>
    <n v="4174592.18"/>
    <n v="42.400000000000006"/>
    <n v="550969.31400000001"/>
    <n v="0"/>
    <n v="0"/>
    <n v="4213179.62"/>
    <n v="4174592.18"/>
    <n v="0"/>
    <n v="0"/>
    <n v="550969.31400000001"/>
  </r>
  <r>
    <x v="0"/>
    <x v="0"/>
    <x v="4"/>
    <x v="9"/>
    <x v="1"/>
    <x v="1"/>
    <x v="0"/>
    <x v="1"/>
    <n v="0"/>
    <n v="0"/>
    <n v="0"/>
    <n v="0"/>
    <n v="17"/>
    <n v="430099.788"/>
    <n v="0"/>
    <n v="0"/>
    <n v="0"/>
    <n v="0"/>
    <n v="0"/>
    <n v="0"/>
    <n v="430099.788"/>
  </r>
  <r>
    <x v="0"/>
    <x v="0"/>
    <x v="4"/>
    <x v="9"/>
    <x v="1"/>
    <x v="3"/>
    <x v="0"/>
    <x v="0"/>
    <n v="2"/>
    <n v="4.01"/>
    <n v="3953.06"/>
    <n v="8182.3"/>
    <n v="0.2"/>
    <n v="687.74099999999999"/>
    <n v="0"/>
    <n v="0"/>
    <n v="3953.06"/>
    <n v="8182.3"/>
    <n v="0"/>
    <n v="0"/>
    <n v="687.74099999999999"/>
  </r>
  <r>
    <x v="0"/>
    <x v="0"/>
    <x v="4"/>
    <x v="9"/>
    <x v="1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9"/>
    <x v="2"/>
    <x v="4"/>
    <x v="0"/>
    <x v="0"/>
    <n v="3809"/>
    <n v="6790.1900000000005"/>
    <n v="27007177.329999998"/>
    <n v="47478651.539999999"/>
    <n v="56.000000000000007"/>
    <n v="1498836.0930000001"/>
    <n v="0"/>
    <n v="0"/>
    <n v="27007177.329999998"/>
    <n v="47478651.539999999"/>
    <n v="0"/>
    <n v="0"/>
    <n v="1498836.0930000001"/>
  </r>
  <r>
    <x v="0"/>
    <x v="0"/>
    <x v="4"/>
    <x v="9"/>
    <x v="2"/>
    <x v="4"/>
    <x v="0"/>
    <x v="1"/>
    <n v="0"/>
    <n v="0"/>
    <n v="0"/>
    <n v="0"/>
    <n v="6"/>
    <n v="149524.20000000001"/>
    <n v="0"/>
    <n v="0"/>
    <n v="0"/>
    <n v="0"/>
    <n v="0"/>
    <n v="0"/>
    <n v="149524.20000000001"/>
  </r>
  <r>
    <x v="0"/>
    <x v="0"/>
    <x v="4"/>
    <x v="9"/>
    <x v="2"/>
    <x v="0"/>
    <x v="0"/>
    <x v="0"/>
    <n v="180"/>
    <n v="1201.7300000000002"/>
    <n v="40171738.820000023"/>
    <n v="1660782.42"/>
    <n v="10.199999999999999"/>
    <n v="254170.48199999999"/>
    <n v="0"/>
    <n v="0"/>
    <n v="40171738.820000023"/>
    <n v="1660782.42"/>
    <n v="0"/>
    <n v="0"/>
    <n v="254170.48199999999"/>
  </r>
  <r>
    <x v="0"/>
    <x v="0"/>
    <x v="4"/>
    <x v="9"/>
    <x v="2"/>
    <x v="0"/>
    <x v="0"/>
    <x v="1"/>
    <n v="0"/>
    <n v="0"/>
    <n v="0"/>
    <n v="0"/>
    <n v="0.8"/>
    <n v="18789.599999999999"/>
    <n v="0"/>
    <n v="0"/>
    <n v="0"/>
    <n v="0"/>
    <n v="0"/>
    <n v="0"/>
    <n v="18789.599999999999"/>
  </r>
  <r>
    <x v="0"/>
    <x v="0"/>
    <x v="4"/>
    <x v="9"/>
    <x v="2"/>
    <x v="1"/>
    <x v="0"/>
    <x v="0"/>
    <n v="0"/>
    <n v="0"/>
    <n v="-2806.41"/>
    <n v="7.42"/>
    <n v="0"/>
    <n v="0"/>
    <n v="0"/>
    <n v="0"/>
    <n v="-2806.41"/>
    <n v="7.42"/>
    <n v="0"/>
    <n v="0"/>
    <n v="0"/>
  </r>
  <r>
    <x v="0"/>
    <x v="0"/>
    <x v="4"/>
    <x v="9"/>
    <x v="2"/>
    <x v="3"/>
    <x v="0"/>
    <x v="0"/>
    <n v="25"/>
    <n v="33.19"/>
    <n v="136551.35999999999"/>
    <n v="182303.72999999998"/>
    <n v="11"/>
    <n v="485891.25300000003"/>
    <n v="0"/>
    <n v="0"/>
    <n v="136551.35999999999"/>
    <n v="182303.72999999998"/>
    <n v="0"/>
    <n v="0"/>
    <n v="485891.25300000003"/>
  </r>
  <r>
    <x v="0"/>
    <x v="0"/>
    <x v="4"/>
    <x v="9"/>
    <x v="2"/>
    <x v="3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0"/>
    <x v="0"/>
    <x v="4"/>
    <x v="9"/>
    <x v="3"/>
    <x v="0"/>
    <x v="0"/>
    <x v="0"/>
    <n v="108"/>
    <n v="345.82000000000005"/>
    <n v="523574.11000000004"/>
    <n v="42504.89"/>
    <n v="0.4"/>
    <n v="2774.2530000000002"/>
    <n v="0"/>
    <n v="0"/>
    <n v="523574.11000000004"/>
    <n v="42504.89"/>
    <n v="0"/>
    <n v="0"/>
    <n v="2774.2530000000002"/>
  </r>
  <r>
    <x v="0"/>
    <x v="0"/>
    <x v="4"/>
    <x v="9"/>
    <x v="3"/>
    <x v="1"/>
    <x v="0"/>
    <x v="0"/>
    <n v="5896"/>
    <n v="2604.3500000000004"/>
    <n v="2791606.49"/>
    <n v="1457843.79"/>
    <n v="1.6"/>
    <n v="2596.7069999999999"/>
    <n v="0"/>
    <n v="0"/>
    <n v="2791606.49"/>
    <n v="1457843.79"/>
    <n v="0"/>
    <n v="0"/>
    <n v="2596.7069999999999"/>
  </r>
  <r>
    <x v="0"/>
    <x v="0"/>
    <x v="4"/>
    <x v="9"/>
    <x v="3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9"/>
    <x v="3"/>
    <x v="2"/>
    <x v="0"/>
    <x v="0"/>
    <n v="10"/>
    <n v="11.45"/>
    <n v="10371.02"/>
    <n v="11384.69"/>
    <n v="0"/>
    <n v="-4697.3999999999996"/>
    <n v="0"/>
    <n v="0"/>
    <n v="10371.02"/>
    <n v="11384.69"/>
    <n v="0"/>
    <n v="0"/>
    <n v="-4697.3999999999996"/>
  </r>
  <r>
    <x v="0"/>
    <x v="0"/>
    <x v="4"/>
    <x v="9"/>
    <x v="4"/>
    <x v="0"/>
    <x v="0"/>
    <x v="0"/>
    <n v="13"/>
    <n v="12.47"/>
    <n v="112436.31"/>
    <n v="3120.55"/>
    <n v="0"/>
    <n v="1448145.0750000002"/>
    <n v="0"/>
    <n v="0"/>
    <n v="112436.31"/>
    <n v="3120.55"/>
    <n v="0"/>
    <n v="0"/>
    <n v="1448145.0750000002"/>
  </r>
  <r>
    <x v="0"/>
    <x v="0"/>
    <x v="4"/>
    <x v="9"/>
    <x v="4"/>
    <x v="0"/>
    <x v="0"/>
    <x v="1"/>
    <n v="0"/>
    <n v="0"/>
    <n v="0"/>
    <n v="0"/>
    <n v="0.2"/>
    <n v="9429.2999999999993"/>
    <n v="0"/>
    <n v="0"/>
    <n v="0"/>
    <n v="0"/>
    <n v="0"/>
    <n v="0"/>
    <n v="9429.2999999999993"/>
  </r>
  <r>
    <x v="0"/>
    <x v="0"/>
    <x v="4"/>
    <x v="10"/>
    <x v="0"/>
    <x v="0"/>
    <x v="0"/>
    <x v="0"/>
    <n v="1162"/>
    <n v="1036.76"/>
    <n v="501054.84999999992"/>
    <n v="402297.85621499998"/>
    <n v="13.4"/>
    <n v="276982.93199999997"/>
    <n v="0"/>
    <n v="0"/>
    <n v="501054.84999999992"/>
    <n v="402297.85621499998"/>
    <n v="0"/>
    <n v="0"/>
    <n v="276982.93199999997"/>
  </r>
  <r>
    <x v="0"/>
    <x v="0"/>
    <x v="4"/>
    <x v="10"/>
    <x v="0"/>
    <x v="0"/>
    <x v="0"/>
    <x v="1"/>
    <n v="0"/>
    <n v="0"/>
    <n v="0"/>
    <n v="0"/>
    <n v="2.1999999999999997"/>
    <n v="61288.256999999998"/>
    <n v="0"/>
    <n v="0"/>
    <n v="0"/>
    <n v="0"/>
    <n v="0"/>
    <n v="0"/>
    <n v="61288.256999999998"/>
  </r>
  <r>
    <x v="0"/>
    <x v="0"/>
    <x v="4"/>
    <x v="10"/>
    <x v="0"/>
    <x v="1"/>
    <x v="0"/>
    <x v="0"/>
    <n v="12891"/>
    <n v="13164.760000000002"/>
    <n v="10864947.199999999"/>
    <n v="10264744.925000001"/>
    <n v="170.20000000000002"/>
    <n v="3518241.0239999993"/>
    <n v="0"/>
    <n v="0"/>
    <n v="10864947.199999999"/>
    <n v="10264744.925000001"/>
    <n v="0"/>
    <n v="0"/>
    <n v="3518241.0239999993"/>
  </r>
  <r>
    <x v="0"/>
    <x v="0"/>
    <x v="4"/>
    <x v="10"/>
    <x v="0"/>
    <x v="1"/>
    <x v="0"/>
    <x v="1"/>
    <n v="0"/>
    <n v="0"/>
    <n v="0"/>
    <n v="0"/>
    <n v="21.799999999999997"/>
    <n v="561276.77399999998"/>
    <n v="0"/>
    <n v="0"/>
    <n v="0"/>
    <n v="0"/>
    <n v="0"/>
    <n v="0"/>
    <n v="561276.77399999998"/>
  </r>
  <r>
    <x v="0"/>
    <x v="0"/>
    <x v="4"/>
    <x v="10"/>
    <x v="0"/>
    <x v="2"/>
    <x v="0"/>
    <x v="0"/>
    <n v="29"/>
    <n v="8.48"/>
    <n v="39639.31"/>
    <n v="14073.85"/>
    <n v="1"/>
    <n v="7204.1639999999998"/>
    <n v="0"/>
    <n v="0"/>
    <n v="39639.31"/>
    <n v="14073.85"/>
    <n v="0"/>
    <n v="0"/>
    <n v="7204.1639999999998"/>
  </r>
  <r>
    <x v="0"/>
    <x v="0"/>
    <x v="4"/>
    <x v="10"/>
    <x v="0"/>
    <x v="3"/>
    <x v="0"/>
    <x v="0"/>
    <n v="446"/>
    <n v="332.09"/>
    <n v="970008.59"/>
    <n v="826733.31369999994"/>
    <n v="11.8"/>
    <n v="545022.25800000003"/>
    <n v="0"/>
    <n v="0"/>
    <n v="970008.59"/>
    <n v="826733.31369999994"/>
    <n v="0"/>
    <n v="0"/>
    <n v="545022.25800000003"/>
  </r>
  <r>
    <x v="0"/>
    <x v="0"/>
    <x v="4"/>
    <x v="10"/>
    <x v="0"/>
    <x v="3"/>
    <x v="0"/>
    <x v="1"/>
    <n v="0"/>
    <n v="0"/>
    <n v="0"/>
    <n v="0"/>
    <n v="0.8"/>
    <n v="18791.400000000001"/>
    <n v="0"/>
    <n v="0"/>
    <n v="0"/>
    <n v="0"/>
    <n v="0"/>
    <n v="0"/>
    <n v="18791.400000000001"/>
  </r>
  <r>
    <x v="0"/>
    <x v="0"/>
    <x v="4"/>
    <x v="10"/>
    <x v="1"/>
    <x v="4"/>
    <x v="0"/>
    <x v="0"/>
    <n v="10358"/>
    <n v="10297.869999999999"/>
    <n v="11048063.49"/>
    <n v="10168905.255720001"/>
    <n v="74.2"/>
    <n v="1679201.3640000003"/>
    <n v="0"/>
    <n v="0"/>
    <n v="11048063.49"/>
    <n v="10168905.255720001"/>
    <n v="0"/>
    <n v="0"/>
    <n v="1679201.3640000003"/>
  </r>
  <r>
    <x v="0"/>
    <x v="0"/>
    <x v="4"/>
    <x v="10"/>
    <x v="1"/>
    <x v="4"/>
    <x v="0"/>
    <x v="1"/>
    <n v="0"/>
    <n v="0"/>
    <n v="0"/>
    <n v="0"/>
    <n v="9.4"/>
    <n v="226188"/>
    <n v="0"/>
    <n v="0"/>
    <n v="0"/>
    <n v="0"/>
    <n v="0"/>
    <n v="0"/>
    <n v="226188"/>
  </r>
  <r>
    <x v="0"/>
    <x v="0"/>
    <x v="4"/>
    <x v="10"/>
    <x v="1"/>
    <x v="0"/>
    <x v="0"/>
    <x v="0"/>
    <n v="1276"/>
    <n v="874.99"/>
    <n v="827908.8899999999"/>
    <n v="629636.52"/>
    <n v="14"/>
    <n v="350487.60600000003"/>
    <n v="0"/>
    <n v="0"/>
    <n v="827908.8899999999"/>
    <n v="629636.52"/>
    <n v="0"/>
    <n v="0"/>
    <n v="350487.60600000003"/>
  </r>
  <r>
    <x v="0"/>
    <x v="0"/>
    <x v="4"/>
    <x v="10"/>
    <x v="1"/>
    <x v="0"/>
    <x v="0"/>
    <x v="1"/>
    <n v="0"/>
    <n v="0"/>
    <n v="0"/>
    <n v="0"/>
    <n v="2.8000000000000003"/>
    <n v="76919.472000000009"/>
    <n v="0"/>
    <n v="0"/>
    <n v="0"/>
    <n v="0"/>
    <n v="0"/>
    <n v="0"/>
    <n v="76919.472000000009"/>
  </r>
  <r>
    <x v="0"/>
    <x v="0"/>
    <x v="4"/>
    <x v="10"/>
    <x v="1"/>
    <x v="1"/>
    <x v="0"/>
    <x v="0"/>
    <n v="3746"/>
    <n v="4018.27"/>
    <n v="5872893.2000000011"/>
    <n v="6697087.1660000021"/>
    <n v="373"/>
    <n v="7392351.9449999994"/>
    <n v="0"/>
    <n v="0"/>
    <n v="5872893.2000000011"/>
    <n v="6697087.1660000021"/>
    <n v="0"/>
    <n v="0"/>
    <n v="7392351.9449999994"/>
  </r>
  <r>
    <x v="0"/>
    <x v="0"/>
    <x v="4"/>
    <x v="10"/>
    <x v="1"/>
    <x v="1"/>
    <x v="0"/>
    <x v="1"/>
    <n v="0"/>
    <n v="0"/>
    <n v="0"/>
    <n v="0"/>
    <n v="8.6"/>
    <n v="217164.61199999996"/>
    <n v="0"/>
    <n v="0"/>
    <n v="0"/>
    <n v="0"/>
    <n v="0"/>
    <n v="0"/>
    <n v="217164.61199999996"/>
  </r>
  <r>
    <x v="0"/>
    <x v="0"/>
    <x v="4"/>
    <x v="10"/>
    <x v="1"/>
    <x v="2"/>
    <x v="0"/>
    <x v="0"/>
    <n v="46"/>
    <n v="28.53"/>
    <n v="87233.13"/>
    <n v="50851.34"/>
    <n v="0.2"/>
    <n v="1749.723"/>
    <n v="0"/>
    <n v="0"/>
    <n v="87233.13"/>
    <n v="50851.34"/>
    <n v="0"/>
    <n v="0"/>
    <n v="1749.723"/>
  </r>
  <r>
    <x v="0"/>
    <x v="0"/>
    <x v="4"/>
    <x v="10"/>
    <x v="1"/>
    <x v="3"/>
    <x v="0"/>
    <x v="0"/>
    <n v="11"/>
    <n v="7.15"/>
    <n v="10886.630000000001"/>
    <n v="8781.92"/>
    <n v="0.6"/>
    <n v="6524.7"/>
    <n v="0"/>
    <n v="0"/>
    <n v="10886.630000000001"/>
    <n v="8781.92"/>
    <n v="0"/>
    <n v="0"/>
    <n v="6524.7"/>
  </r>
  <r>
    <x v="0"/>
    <x v="0"/>
    <x v="4"/>
    <x v="10"/>
    <x v="2"/>
    <x v="4"/>
    <x v="0"/>
    <x v="0"/>
    <n v="6800"/>
    <n v="5802.1699999999983"/>
    <n v="34567591.600000001"/>
    <n v="34238469.560999997"/>
    <n v="181.39999999999998"/>
    <n v="5448867.6869999999"/>
    <n v="0"/>
    <n v="0"/>
    <n v="34567591.600000001"/>
    <n v="34238469.560999997"/>
    <n v="0"/>
    <n v="0"/>
    <n v="5448867.6869999999"/>
  </r>
  <r>
    <x v="0"/>
    <x v="0"/>
    <x v="4"/>
    <x v="10"/>
    <x v="2"/>
    <x v="4"/>
    <x v="0"/>
    <x v="1"/>
    <n v="0"/>
    <n v="0"/>
    <n v="0"/>
    <n v="0"/>
    <n v="1.8"/>
    <n v="45160.200000000004"/>
    <n v="0"/>
    <n v="0"/>
    <n v="0"/>
    <n v="0"/>
    <n v="0"/>
    <n v="0"/>
    <n v="45160.200000000004"/>
  </r>
  <r>
    <x v="0"/>
    <x v="0"/>
    <x v="4"/>
    <x v="10"/>
    <x v="2"/>
    <x v="0"/>
    <x v="0"/>
    <x v="0"/>
    <n v="904"/>
    <n v="759.7600000000001"/>
    <n v="1564879.6700000002"/>
    <n v="1904949.7163810001"/>
    <n v="15.000000000000002"/>
    <n v="591381.07200000004"/>
    <n v="0"/>
    <n v="0"/>
    <n v="1564879.6700000002"/>
    <n v="1904949.7163810001"/>
    <n v="0"/>
    <n v="0"/>
    <n v="591381.07200000004"/>
  </r>
  <r>
    <x v="0"/>
    <x v="0"/>
    <x v="4"/>
    <x v="10"/>
    <x v="2"/>
    <x v="0"/>
    <x v="0"/>
    <x v="1"/>
    <n v="0"/>
    <n v="0"/>
    <n v="0"/>
    <n v="0"/>
    <n v="0.4"/>
    <n v="9415.1999999999989"/>
    <n v="0"/>
    <n v="0"/>
    <n v="0"/>
    <n v="0"/>
    <n v="0"/>
    <n v="0"/>
    <n v="9415.1999999999989"/>
  </r>
  <r>
    <x v="0"/>
    <x v="0"/>
    <x v="4"/>
    <x v="10"/>
    <x v="2"/>
    <x v="1"/>
    <x v="0"/>
    <x v="0"/>
    <n v="273"/>
    <n v="304.38"/>
    <n v="1543301.47"/>
    <n v="2063940.500332"/>
    <n v="22"/>
    <n v="361177.07999999996"/>
    <n v="0"/>
    <n v="0"/>
    <n v="1543301.47"/>
    <n v="2063940.500332"/>
    <n v="0"/>
    <n v="0"/>
    <n v="361177.07999999996"/>
  </r>
  <r>
    <x v="0"/>
    <x v="0"/>
    <x v="4"/>
    <x v="10"/>
    <x v="2"/>
    <x v="1"/>
    <x v="0"/>
    <x v="1"/>
    <n v="0"/>
    <n v="0"/>
    <n v="0"/>
    <n v="0"/>
    <n v="0.60000000000000009"/>
    <n v="17509.199999999997"/>
    <n v="0"/>
    <n v="0"/>
    <n v="0"/>
    <n v="0"/>
    <n v="0"/>
    <n v="0"/>
    <n v="17509.199999999997"/>
  </r>
  <r>
    <x v="0"/>
    <x v="0"/>
    <x v="4"/>
    <x v="10"/>
    <x v="2"/>
    <x v="3"/>
    <x v="0"/>
    <x v="0"/>
    <n v="406"/>
    <n v="414.39999999999992"/>
    <n v="3063992.1399999997"/>
    <n v="2629791.7187000001"/>
    <n v="48.2"/>
    <n v="1178588.0369999998"/>
    <n v="0"/>
    <n v="0"/>
    <n v="3063992.1399999997"/>
    <n v="2629791.7187000001"/>
    <n v="0"/>
    <n v="0"/>
    <n v="1178588.0369999998"/>
  </r>
  <r>
    <x v="0"/>
    <x v="0"/>
    <x v="4"/>
    <x v="10"/>
    <x v="3"/>
    <x v="0"/>
    <x v="0"/>
    <x v="0"/>
    <n v="74"/>
    <n v="49.239999999999995"/>
    <n v="13908.87"/>
    <n v="19414.75"/>
    <n v="0.2"/>
    <n v="813.9"/>
    <n v="0"/>
    <n v="0"/>
    <n v="13908.87"/>
    <n v="19414.75"/>
    <n v="0"/>
    <n v="0"/>
    <n v="813.9"/>
  </r>
  <r>
    <x v="0"/>
    <x v="0"/>
    <x v="4"/>
    <x v="10"/>
    <x v="3"/>
    <x v="1"/>
    <x v="0"/>
    <x v="0"/>
    <n v="487"/>
    <n v="461.43"/>
    <n v="372840.63"/>
    <n v="353115.24047999998"/>
    <n v="5.8000000000000007"/>
    <n v="109714.755"/>
    <n v="0"/>
    <n v="0"/>
    <n v="372840.63"/>
    <n v="353115.24047999998"/>
    <n v="0"/>
    <n v="0"/>
    <n v="109714.755"/>
  </r>
  <r>
    <x v="0"/>
    <x v="0"/>
    <x v="4"/>
    <x v="10"/>
    <x v="3"/>
    <x v="1"/>
    <x v="0"/>
    <x v="1"/>
    <n v="0"/>
    <n v="0"/>
    <n v="0"/>
    <n v="0"/>
    <n v="0.8"/>
    <n v="19168.68"/>
    <n v="0"/>
    <n v="0"/>
    <n v="0"/>
    <n v="0"/>
    <n v="0"/>
    <n v="0"/>
    <n v="19168.68"/>
  </r>
  <r>
    <x v="0"/>
    <x v="0"/>
    <x v="4"/>
    <x v="10"/>
    <x v="3"/>
    <x v="2"/>
    <x v="0"/>
    <x v="0"/>
    <n v="1346"/>
    <n v="1105.51"/>
    <n v="329349.03000000003"/>
    <n v="278100.91000000003"/>
    <n v="1.6"/>
    <n v="14580.465"/>
    <n v="0"/>
    <n v="0"/>
    <n v="329349.03000000003"/>
    <n v="278100.91000000003"/>
    <n v="0"/>
    <n v="0"/>
    <n v="14580.465"/>
  </r>
  <r>
    <x v="0"/>
    <x v="0"/>
    <x v="4"/>
    <x v="10"/>
    <x v="4"/>
    <x v="0"/>
    <x v="0"/>
    <x v="0"/>
    <n v="1"/>
    <n v="17.010000000000002"/>
    <n v="14191.720000000001"/>
    <n v="22090.560000000001"/>
    <n v="0.4"/>
    <n v="683457.41399999964"/>
    <n v="0"/>
    <n v="0"/>
    <n v="14191.720000000001"/>
    <n v="22090.560000000001"/>
    <n v="0"/>
    <n v="0"/>
    <n v="683457.41399999964"/>
  </r>
  <r>
    <x v="0"/>
    <x v="0"/>
    <x v="4"/>
    <x v="10"/>
    <x v="4"/>
    <x v="0"/>
    <x v="0"/>
    <x v="1"/>
    <n v="0"/>
    <n v="0"/>
    <n v="0"/>
    <n v="0"/>
    <n v="0"/>
    <n v="4697.3999999999996"/>
    <n v="0"/>
    <n v="0"/>
    <n v="0"/>
    <n v="0"/>
    <n v="0"/>
    <n v="0"/>
    <n v="4697.3999999999996"/>
  </r>
  <r>
    <x v="0"/>
    <x v="0"/>
    <x v="4"/>
    <x v="11"/>
    <x v="0"/>
    <x v="4"/>
    <x v="0"/>
    <x v="0"/>
    <n v="137"/>
    <n v="137.72"/>
    <n v="-9023"/>
    <n v="242761.96"/>
    <n v="0.6"/>
    <n v="19864.026000000002"/>
    <n v="0"/>
    <n v="0"/>
    <n v="-9023"/>
    <n v="242761.96"/>
    <n v="0"/>
    <n v="0"/>
    <n v="19864.026000000002"/>
  </r>
  <r>
    <x v="0"/>
    <x v="0"/>
    <x v="4"/>
    <x v="11"/>
    <x v="0"/>
    <x v="4"/>
    <x v="0"/>
    <x v="1"/>
    <n v="0"/>
    <n v="0"/>
    <n v="0"/>
    <n v="0"/>
    <n v="0.4"/>
    <n v="10345.11"/>
    <n v="0"/>
    <n v="0"/>
    <n v="0"/>
    <n v="0"/>
    <n v="0"/>
    <n v="0"/>
    <n v="10345.11"/>
  </r>
  <r>
    <x v="0"/>
    <x v="0"/>
    <x v="4"/>
    <x v="11"/>
    <x v="0"/>
    <x v="0"/>
    <x v="0"/>
    <x v="0"/>
    <n v="16889"/>
    <n v="15484.189999999999"/>
    <n v="38702469.890000001"/>
    <n v="13143085.744620001"/>
    <n v="299.79999999999995"/>
    <n v="4894649.6549999993"/>
    <n v="0"/>
    <n v="0"/>
    <n v="38702469.890000001"/>
    <n v="13143085.744620001"/>
    <n v="0"/>
    <n v="0"/>
    <n v="4894649.6549999993"/>
  </r>
  <r>
    <x v="0"/>
    <x v="0"/>
    <x v="4"/>
    <x v="11"/>
    <x v="0"/>
    <x v="0"/>
    <x v="0"/>
    <x v="1"/>
    <n v="0"/>
    <n v="0"/>
    <n v="0"/>
    <n v="0"/>
    <n v="55.400000000000013"/>
    <n v="1338973.0439999995"/>
    <n v="0"/>
    <n v="0"/>
    <n v="0"/>
    <n v="0"/>
    <n v="0"/>
    <n v="0"/>
    <n v="1338973.0439999995"/>
  </r>
  <r>
    <x v="0"/>
    <x v="0"/>
    <x v="4"/>
    <x v="11"/>
    <x v="0"/>
    <x v="1"/>
    <x v="0"/>
    <x v="0"/>
    <n v="169650"/>
    <n v="157537.22999999995"/>
    <n v="149866117.63999993"/>
    <n v="174904751.24000001"/>
    <n v="2768.8000000000006"/>
    <n v="40544314.094000019"/>
    <n v="0"/>
    <n v="0"/>
    <n v="149866117.63999993"/>
    <n v="174904751.24000001"/>
    <n v="0"/>
    <n v="0"/>
    <n v="40544314.094000019"/>
  </r>
  <r>
    <x v="0"/>
    <x v="0"/>
    <x v="4"/>
    <x v="11"/>
    <x v="0"/>
    <x v="1"/>
    <x v="0"/>
    <x v="1"/>
    <n v="0"/>
    <n v="0"/>
    <n v="0"/>
    <n v="0"/>
    <n v="839"/>
    <n v="20962466.259"/>
    <n v="0"/>
    <n v="0"/>
    <n v="0"/>
    <n v="0"/>
    <n v="0"/>
    <n v="0"/>
    <n v="20962466.259"/>
  </r>
  <r>
    <x v="0"/>
    <x v="0"/>
    <x v="4"/>
    <x v="11"/>
    <x v="0"/>
    <x v="2"/>
    <x v="0"/>
    <x v="0"/>
    <n v="255"/>
    <n v="148.89999999999998"/>
    <n v="831591.74"/>
    <n v="375140.89"/>
    <n v="15"/>
    <n v="167132.66399999999"/>
    <n v="0"/>
    <n v="0"/>
    <n v="831591.74"/>
    <n v="375140.89"/>
    <n v="0"/>
    <n v="0"/>
    <n v="167132.66399999999"/>
  </r>
  <r>
    <x v="0"/>
    <x v="0"/>
    <x v="4"/>
    <x v="11"/>
    <x v="0"/>
    <x v="2"/>
    <x v="0"/>
    <x v="1"/>
    <n v="0"/>
    <n v="0"/>
    <n v="0"/>
    <n v="0"/>
    <n v="3.0000000000000004"/>
    <n v="70898.528999999995"/>
    <n v="0"/>
    <n v="0"/>
    <n v="0"/>
    <n v="0"/>
    <n v="0"/>
    <n v="0"/>
    <n v="70898.528999999995"/>
  </r>
  <r>
    <x v="0"/>
    <x v="0"/>
    <x v="4"/>
    <x v="11"/>
    <x v="0"/>
    <x v="3"/>
    <x v="0"/>
    <x v="0"/>
    <n v="3183"/>
    <n v="2950.4900000000002"/>
    <n v="3998729.46"/>
    <n v="5845989.3199999994"/>
    <n v="123.4"/>
    <n v="2132725.1669999999"/>
    <n v="0"/>
    <n v="0"/>
    <n v="3998729.46"/>
    <n v="5845989.3199999994"/>
    <n v="0"/>
    <n v="0"/>
    <n v="2132725.1669999999"/>
  </r>
  <r>
    <x v="0"/>
    <x v="0"/>
    <x v="4"/>
    <x v="11"/>
    <x v="0"/>
    <x v="3"/>
    <x v="0"/>
    <x v="1"/>
    <n v="0"/>
    <n v="0"/>
    <n v="0"/>
    <n v="0"/>
    <n v="7.3999999999999995"/>
    <n v="184331.19600000003"/>
    <n v="0"/>
    <n v="0"/>
    <n v="0"/>
    <n v="0"/>
    <n v="0"/>
    <n v="0"/>
    <n v="184331.19600000003"/>
  </r>
  <r>
    <x v="0"/>
    <x v="0"/>
    <x v="4"/>
    <x v="11"/>
    <x v="1"/>
    <x v="4"/>
    <x v="0"/>
    <x v="0"/>
    <n v="11830"/>
    <n v="11761.310000000001"/>
    <n v="22372913.48"/>
    <n v="23861556.204800002"/>
    <n v="541.59999999999991"/>
    <n v="7315280.1330000004"/>
    <n v="0"/>
    <n v="0"/>
    <n v="22372913.48"/>
    <n v="23861556.204800002"/>
    <n v="0"/>
    <n v="0"/>
    <n v="7315280.1330000004"/>
  </r>
  <r>
    <x v="0"/>
    <x v="0"/>
    <x v="4"/>
    <x v="11"/>
    <x v="1"/>
    <x v="4"/>
    <x v="0"/>
    <x v="1"/>
    <n v="0"/>
    <n v="0"/>
    <n v="0"/>
    <n v="0"/>
    <n v="157.19999999999999"/>
    <n v="3884939.1389999995"/>
    <n v="0"/>
    <n v="0"/>
    <n v="0"/>
    <n v="0"/>
    <n v="0"/>
    <n v="0"/>
    <n v="3884939.1389999995"/>
  </r>
  <r>
    <x v="0"/>
    <x v="0"/>
    <x v="4"/>
    <x v="11"/>
    <x v="1"/>
    <x v="0"/>
    <x v="0"/>
    <x v="0"/>
    <n v="16555"/>
    <n v="9103.7200000000012"/>
    <n v="26154306.57"/>
    <n v="13587557.971213"/>
    <n v="144.80000000000001"/>
    <n v="2003404.6590000002"/>
    <n v="0"/>
    <n v="0"/>
    <n v="26154306.57"/>
    <n v="13587557.971213"/>
    <n v="0"/>
    <n v="0"/>
    <n v="2003404.6590000002"/>
  </r>
  <r>
    <x v="0"/>
    <x v="0"/>
    <x v="4"/>
    <x v="11"/>
    <x v="1"/>
    <x v="0"/>
    <x v="0"/>
    <x v="1"/>
    <n v="0"/>
    <n v="0"/>
    <n v="0"/>
    <n v="0"/>
    <n v="45.599999999999994"/>
    <n v="1127737.044"/>
    <n v="0"/>
    <n v="0"/>
    <n v="0"/>
    <n v="0"/>
    <n v="0"/>
    <n v="0"/>
    <n v="1127737.044"/>
  </r>
  <r>
    <x v="0"/>
    <x v="0"/>
    <x v="4"/>
    <x v="11"/>
    <x v="1"/>
    <x v="1"/>
    <x v="0"/>
    <x v="0"/>
    <n v="14623"/>
    <n v="20250.46"/>
    <n v="48638822.359999999"/>
    <n v="44937751.350000001"/>
    <n v="1154"/>
    <n v="21247063.506999988"/>
    <n v="0"/>
    <n v="0"/>
    <n v="48638822.359999999"/>
    <n v="44937751.350000001"/>
    <n v="0"/>
    <n v="0"/>
    <n v="21247063.506999988"/>
  </r>
  <r>
    <x v="0"/>
    <x v="0"/>
    <x v="4"/>
    <x v="11"/>
    <x v="1"/>
    <x v="1"/>
    <x v="0"/>
    <x v="1"/>
    <n v="0"/>
    <n v="0"/>
    <n v="0"/>
    <n v="0"/>
    <n v="110.00000000000001"/>
    <n v="2756054.3459999999"/>
    <n v="0"/>
    <n v="0"/>
    <n v="0"/>
    <n v="0"/>
    <n v="0"/>
    <n v="0"/>
    <n v="2756054.3459999999"/>
  </r>
  <r>
    <x v="0"/>
    <x v="0"/>
    <x v="4"/>
    <x v="11"/>
    <x v="1"/>
    <x v="2"/>
    <x v="0"/>
    <x v="0"/>
    <n v="47"/>
    <n v="38.629999999999995"/>
    <n v="45369.079999999994"/>
    <n v="35841.839999999997"/>
    <n v="3.5999999999999996"/>
    <n v="65210.981999999996"/>
    <n v="0"/>
    <n v="0"/>
    <n v="45369.079999999994"/>
    <n v="35841.839999999997"/>
    <n v="0"/>
    <n v="0"/>
    <n v="65210.981999999996"/>
  </r>
  <r>
    <x v="0"/>
    <x v="0"/>
    <x v="4"/>
    <x v="11"/>
    <x v="1"/>
    <x v="3"/>
    <x v="0"/>
    <x v="0"/>
    <n v="2495"/>
    <n v="1361.28"/>
    <n v="6564182.6699999999"/>
    <n v="3602948.58"/>
    <n v="160.19999999999999"/>
    <n v="2148210.1770000001"/>
    <n v="0"/>
    <n v="0"/>
    <n v="6564182.6699999999"/>
    <n v="3602948.58"/>
    <n v="0"/>
    <n v="0"/>
    <n v="2148210.1770000001"/>
  </r>
  <r>
    <x v="0"/>
    <x v="0"/>
    <x v="4"/>
    <x v="11"/>
    <x v="1"/>
    <x v="3"/>
    <x v="0"/>
    <x v="1"/>
    <n v="0"/>
    <n v="0"/>
    <n v="0"/>
    <n v="0"/>
    <n v="2"/>
    <n v="47688.854999999996"/>
    <n v="0"/>
    <n v="0"/>
    <n v="0"/>
    <n v="0"/>
    <n v="0"/>
    <n v="0"/>
    <n v="47688.854999999996"/>
  </r>
  <r>
    <x v="0"/>
    <x v="0"/>
    <x v="4"/>
    <x v="11"/>
    <x v="2"/>
    <x v="4"/>
    <x v="0"/>
    <x v="0"/>
    <n v="24298"/>
    <n v="19874.590000000004"/>
    <n v="141919197.01000002"/>
    <n v="136007861.22030002"/>
    <n v="2503.9999999999995"/>
    <n v="50624921.204000004"/>
    <n v="0"/>
    <n v="0"/>
    <n v="141919197.01000002"/>
    <n v="136007861.22030002"/>
    <n v="0"/>
    <n v="0"/>
    <n v="50624921.204000004"/>
  </r>
  <r>
    <x v="0"/>
    <x v="0"/>
    <x v="4"/>
    <x v="11"/>
    <x v="2"/>
    <x v="4"/>
    <x v="0"/>
    <x v="1"/>
    <n v="0"/>
    <n v="0"/>
    <n v="0"/>
    <n v="0"/>
    <n v="119.6"/>
    <n v="3073504.6349999998"/>
    <n v="0"/>
    <n v="0"/>
    <n v="0"/>
    <n v="0"/>
    <n v="0"/>
    <n v="0"/>
    <n v="3073504.6349999998"/>
  </r>
  <r>
    <x v="0"/>
    <x v="0"/>
    <x v="4"/>
    <x v="11"/>
    <x v="2"/>
    <x v="0"/>
    <x v="0"/>
    <x v="0"/>
    <n v="1795"/>
    <n v="2417.4"/>
    <n v="12021434.77"/>
    <n v="15770878.675927"/>
    <n v="180.40000000000003"/>
    <n v="3623078.568"/>
    <n v="0"/>
    <n v="0"/>
    <n v="12021434.77"/>
    <n v="15770878.675927"/>
    <n v="0"/>
    <n v="0"/>
    <n v="3623078.568"/>
  </r>
  <r>
    <x v="0"/>
    <x v="0"/>
    <x v="4"/>
    <x v="11"/>
    <x v="2"/>
    <x v="0"/>
    <x v="0"/>
    <x v="1"/>
    <n v="0"/>
    <n v="0"/>
    <n v="0"/>
    <n v="0"/>
    <n v="20.2"/>
    <n v="503416.413"/>
    <n v="0"/>
    <n v="0"/>
    <n v="0"/>
    <n v="0"/>
    <n v="0"/>
    <n v="0"/>
    <n v="503416.413"/>
  </r>
  <r>
    <x v="0"/>
    <x v="0"/>
    <x v="4"/>
    <x v="11"/>
    <x v="2"/>
    <x v="1"/>
    <x v="0"/>
    <x v="0"/>
    <n v="1963"/>
    <n v="4233.03"/>
    <n v="15993160.369999999"/>
    <n v="19170667.600000001"/>
    <n v="363.59999999999997"/>
    <n v="5884227.5279999999"/>
    <n v="0"/>
    <n v="0"/>
    <n v="15993160.369999999"/>
    <n v="19170667.600000001"/>
    <n v="0"/>
    <n v="0"/>
    <n v="5884227.5279999999"/>
  </r>
  <r>
    <x v="0"/>
    <x v="0"/>
    <x v="4"/>
    <x v="11"/>
    <x v="2"/>
    <x v="1"/>
    <x v="0"/>
    <x v="1"/>
    <n v="0"/>
    <n v="0"/>
    <n v="0"/>
    <n v="0"/>
    <n v="16.599999999999998"/>
    <n v="470599.59299999999"/>
    <n v="0"/>
    <n v="0"/>
    <n v="0"/>
    <n v="0"/>
    <n v="0"/>
    <n v="0"/>
    <n v="470599.59299999999"/>
  </r>
  <r>
    <x v="0"/>
    <x v="0"/>
    <x v="4"/>
    <x v="11"/>
    <x v="2"/>
    <x v="2"/>
    <x v="0"/>
    <x v="0"/>
    <n v="5"/>
    <n v="4.5599999999999996"/>
    <n v="1089.0999999999999"/>
    <n v="993.9"/>
    <n v="1"/>
    <n v="11922.6"/>
    <n v="0"/>
    <n v="0"/>
    <n v="1089.0999999999999"/>
    <n v="993.9"/>
    <n v="0"/>
    <n v="0"/>
    <n v="11922.6"/>
  </r>
  <r>
    <x v="0"/>
    <x v="0"/>
    <x v="4"/>
    <x v="11"/>
    <x v="2"/>
    <x v="3"/>
    <x v="0"/>
    <x v="0"/>
    <n v="1125"/>
    <n v="1252.8500000000001"/>
    <n v="6123422.7699999996"/>
    <n v="7225046.4300000006"/>
    <n v="48.800000000000011"/>
    <n v="1640663.862"/>
    <n v="0"/>
    <n v="0"/>
    <n v="6123422.7699999996"/>
    <n v="7225046.4300000006"/>
    <n v="0"/>
    <n v="0"/>
    <n v="1640663.862"/>
  </r>
  <r>
    <x v="0"/>
    <x v="0"/>
    <x v="4"/>
    <x v="11"/>
    <x v="2"/>
    <x v="3"/>
    <x v="0"/>
    <x v="1"/>
    <n v="0"/>
    <n v="0"/>
    <n v="0"/>
    <n v="0"/>
    <n v="0.6"/>
    <n v="14474.313"/>
    <n v="0"/>
    <n v="0"/>
    <n v="0"/>
    <n v="0"/>
    <n v="0"/>
    <n v="0"/>
    <n v="14474.313"/>
  </r>
  <r>
    <x v="0"/>
    <x v="0"/>
    <x v="4"/>
    <x v="11"/>
    <x v="3"/>
    <x v="0"/>
    <x v="0"/>
    <x v="0"/>
    <n v="152"/>
    <n v="409.54999999999995"/>
    <n v="753749.79999999993"/>
    <n v="653433.50999999989"/>
    <n v="1"/>
    <n v="4748.4479999999994"/>
    <n v="0"/>
    <n v="0"/>
    <n v="753749.79999999993"/>
    <n v="653433.50999999989"/>
    <n v="0"/>
    <n v="0"/>
    <n v="4748.4479999999994"/>
  </r>
  <r>
    <x v="0"/>
    <x v="0"/>
    <x v="4"/>
    <x v="11"/>
    <x v="3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11"/>
    <x v="3"/>
    <x v="1"/>
    <x v="0"/>
    <x v="0"/>
    <n v="1893"/>
    <n v="2994.64"/>
    <n v="2404309.6100000003"/>
    <n v="2574649.9485999998"/>
    <n v="71.8"/>
    <n v="970264.64400000009"/>
    <n v="0"/>
    <n v="0"/>
    <n v="2404309.6100000003"/>
    <n v="2574649.9485999998"/>
    <n v="0"/>
    <n v="0"/>
    <n v="970264.64400000009"/>
  </r>
  <r>
    <x v="0"/>
    <x v="0"/>
    <x v="4"/>
    <x v="11"/>
    <x v="3"/>
    <x v="1"/>
    <x v="0"/>
    <x v="1"/>
    <n v="0"/>
    <n v="0"/>
    <n v="0"/>
    <n v="0"/>
    <n v="7.2000000000000011"/>
    <n v="173032.77000000002"/>
    <n v="0"/>
    <n v="0"/>
    <n v="0"/>
    <n v="0"/>
    <n v="0"/>
    <n v="0"/>
    <n v="173032.77000000002"/>
  </r>
  <r>
    <x v="0"/>
    <x v="0"/>
    <x v="4"/>
    <x v="11"/>
    <x v="3"/>
    <x v="2"/>
    <x v="0"/>
    <x v="0"/>
    <n v="1044"/>
    <n v="809.1099999999999"/>
    <n v="1043015.03"/>
    <n v="774729.74"/>
    <n v="32.4"/>
    <n v="427154.82899999997"/>
    <n v="0"/>
    <n v="0"/>
    <n v="1043015.03"/>
    <n v="774729.74"/>
    <n v="0"/>
    <n v="0"/>
    <n v="427154.82899999997"/>
  </r>
  <r>
    <x v="0"/>
    <x v="0"/>
    <x v="4"/>
    <x v="11"/>
    <x v="3"/>
    <x v="2"/>
    <x v="0"/>
    <x v="1"/>
    <n v="0"/>
    <n v="0"/>
    <n v="0"/>
    <n v="0"/>
    <n v="11.399999999999999"/>
    <n v="274518.18599999999"/>
    <n v="0"/>
    <n v="0"/>
    <n v="0"/>
    <n v="0"/>
    <n v="0"/>
    <n v="0"/>
    <n v="274518.18599999999"/>
  </r>
  <r>
    <x v="0"/>
    <x v="0"/>
    <x v="4"/>
    <x v="11"/>
    <x v="4"/>
    <x v="0"/>
    <x v="0"/>
    <x v="0"/>
    <n v="20"/>
    <n v="10.219999999999999"/>
    <n v="109316.82"/>
    <n v="59474.390000000007"/>
    <n v="48"/>
    <n v="6067522.8149999995"/>
    <n v="0"/>
    <n v="0"/>
    <n v="109316.82"/>
    <n v="59474.390000000007"/>
    <n v="0"/>
    <n v="0"/>
    <n v="6067522.8149999995"/>
  </r>
  <r>
    <x v="0"/>
    <x v="0"/>
    <x v="4"/>
    <x v="11"/>
    <x v="4"/>
    <x v="0"/>
    <x v="0"/>
    <x v="1"/>
    <n v="0"/>
    <n v="0"/>
    <n v="0"/>
    <n v="0"/>
    <n v="1.6"/>
    <n v="120957.06299999999"/>
    <n v="0"/>
    <n v="0"/>
    <n v="0"/>
    <n v="0"/>
    <n v="0"/>
    <n v="0"/>
    <n v="120957.06299999999"/>
  </r>
  <r>
    <x v="0"/>
    <x v="0"/>
    <x v="4"/>
    <x v="12"/>
    <x v="0"/>
    <x v="0"/>
    <x v="0"/>
    <x v="0"/>
    <n v="461"/>
    <n v="790.33000000000015"/>
    <n v="5103316.5799999991"/>
    <n v="5035882.25"/>
    <n v="0.4"/>
    <n v="150164.967"/>
    <n v="0"/>
    <n v="0"/>
    <n v="5103316.5799999991"/>
    <n v="5035882.25"/>
    <n v="0"/>
    <n v="0"/>
    <n v="150164.967"/>
  </r>
  <r>
    <x v="0"/>
    <x v="0"/>
    <x v="4"/>
    <x v="12"/>
    <x v="0"/>
    <x v="1"/>
    <x v="0"/>
    <x v="0"/>
    <n v="868"/>
    <n v="532.37"/>
    <n v="1118096.01"/>
    <n v="655319"/>
    <n v="0"/>
    <n v="0"/>
    <n v="0"/>
    <n v="0"/>
    <n v="1118096.01"/>
    <n v="655319"/>
    <n v="0"/>
    <n v="0"/>
    <n v="0"/>
  </r>
  <r>
    <x v="0"/>
    <x v="0"/>
    <x v="4"/>
    <x v="12"/>
    <x v="1"/>
    <x v="4"/>
    <x v="0"/>
    <x v="0"/>
    <n v="0"/>
    <n v="0.2"/>
    <n v="-3123"/>
    <n v="389.23"/>
    <n v="0"/>
    <n v="0"/>
    <n v="0"/>
    <n v="0"/>
    <n v="-3123"/>
    <n v="389.23"/>
    <n v="0"/>
    <n v="0"/>
    <n v="0"/>
  </r>
  <r>
    <x v="0"/>
    <x v="0"/>
    <x v="4"/>
    <x v="12"/>
    <x v="1"/>
    <x v="1"/>
    <x v="0"/>
    <x v="0"/>
    <n v="0"/>
    <n v="2.11"/>
    <n v="0"/>
    <n v="2109.6"/>
    <n v="19.8"/>
    <n v="281669.7"/>
    <n v="0"/>
    <n v="0"/>
    <n v="0"/>
    <n v="2109.6"/>
    <n v="0"/>
    <n v="0"/>
    <n v="281669.7"/>
  </r>
  <r>
    <x v="0"/>
    <x v="0"/>
    <x v="4"/>
    <x v="12"/>
    <x v="2"/>
    <x v="4"/>
    <x v="0"/>
    <x v="0"/>
    <n v="106"/>
    <n v="90.570000000000007"/>
    <n v="516060.13"/>
    <n v="506737.86"/>
    <n v="0"/>
    <n v="0"/>
    <n v="0"/>
    <n v="0"/>
    <n v="516060.13"/>
    <n v="506737.86"/>
    <n v="0"/>
    <n v="0"/>
    <n v="0"/>
  </r>
  <r>
    <x v="0"/>
    <x v="0"/>
    <x v="4"/>
    <x v="12"/>
    <x v="2"/>
    <x v="0"/>
    <x v="0"/>
    <x v="0"/>
    <n v="88"/>
    <n v="96.19"/>
    <n v="282660.68"/>
    <n v="298168.61"/>
    <n v="0"/>
    <n v="71.099999999999994"/>
    <n v="0"/>
    <n v="0"/>
    <n v="282660.68"/>
    <n v="298168.61"/>
    <n v="0"/>
    <n v="0"/>
    <n v="71.099999999999994"/>
  </r>
  <r>
    <x v="0"/>
    <x v="0"/>
    <x v="4"/>
    <x v="12"/>
    <x v="3"/>
    <x v="0"/>
    <x v="0"/>
    <x v="0"/>
    <n v="0"/>
    <n v="3.5"/>
    <n v="-149.72"/>
    <n v="3274.21"/>
    <n v="0"/>
    <n v="0"/>
    <n v="0"/>
    <n v="0"/>
    <n v="-149.72"/>
    <n v="3274.21"/>
    <n v="0"/>
    <n v="0"/>
    <n v="0"/>
  </r>
  <r>
    <x v="0"/>
    <x v="0"/>
    <x v="4"/>
    <x v="12"/>
    <x v="3"/>
    <x v="1"/>
    <x v="0"/>
    <x v="0"/>
    <n v="8"/>
    <n v="6.01"/>
    <n v="11252.44"/>
    <n v="7485.03"/>
    <n v="0"/>
    <n v="0"/>
    <n v="0"/>
    <n v="0"/>
    <n v="11252.44"/>
    <n v="7485.03"/>
    <n v="0"/>
    <n v="0"/>
    <n v="0"/>
  </r>
  <r>
    <x v="0"/>
    <x v="0"/>
    <x v="4"/>
    <x v="13"/>
    <x v="0"/>
    <x v="4"/>
    <x v="0"/>
    <x v="0"/>
    <n v="0"/>
    <n v="0.53"/>
    <n v="0"/>
    <n v="6733.3"/>
    <n v="0"/>
    <n v="0"/>
    <n v="0"/>
    <n v="0"/>
    <n v="0"/>
    <n v="6733.3"/>
    <n v="0"/>
    <n v="0"/>
    <n v="0"/>
  </r>
  <r>
    <x v="0"/>
    <x v="0"/>
    <x v="4"/>
    <x v="13"/>
    <x v="0"/>
    <x v="0"/>
    <x v="0"/>
    <x v="0"/>
    <n v="3727"/>
    <n v="3320.6699999999996"/>
    <n v="2576236.2599999998"/>
    <n v="1034321.25139"/>
    <n v="67.199999999999989"/>
    <n v="1512992.8979999998"/>
    <n v="0"/>
    <n v="0"/>
    <n v="2576236.2599999998"/>
    <n v="1034321.25139"/>
    <n v="0"/>
    <n v="0"/>
    <n v="1512992.8979999998"/>
  </r>
  <r>
    <x v="0"/>
    <x v="0"/>
    <x v="4"/>
    <x v="13"/>
    <x v="0"/>
    <x v="0"/>
    <x v="0"/>
    <x v="1"/>
    <n v="0"/>
    <n v="0"/>
    <n v="0"/>
    <n v="0"/>
    <n v="9.8000000000000007"/>
    <n v="237936.26099999997"/>
    <n v="0"/>
    <n v="0"/>
    <n v="0"/>
    <n v="0"/>
    <n v="0"/>
    <n v="0"/>
    <n v="237936.26099999997"/>
  </r>
  <r>
    <x v="0"/>
    <x v="0"/>
    <x v="4"/>
    <x v="13"/>
    <x v="0"/>
    <x v="1"/>
    <x v="0"/>
    <x v="0"/>
    <n v="53236"/>
    <n v="48474.81"/>
    <n v="36631916.109999999"/>
    <n v="35997172.250100009"/>
    <n v="607.20000000000005"/>
    <n v="9245389.1130000018"/>
    <n v="0"/>
    <n v="0"/>
    <n v="36631916.109999999"/>
    <n v="35997172.250100009"/>
    <n v="0"/>
    <n v="0"/>
    <n v="9245389.1130000018"/>
  </r>
  <r>
    <x v="0"/>
    <x v="0"/>
    <x v="4"/>
    <x v="13"/>
    <x v="0"/>
    <x v="1"/>
    <x v="0"/>
    <x v="1"/>
    <n v="0"/>
    <n v="0"/>
    <n v="0"/>
    <n v="0"/>
    <n v="160.4"/>
    <n v="4152678.0510000004"/>
    <n v="0"/>
    <n v="0"/>
    <n v="0"/>
    <n v="0"/>
    <n v="0"/>
    <n v="0"/>
    <n v="4152678.0510000004"/>
  </r>
  <r>
    <x v="0"/>
    <x v="0"/>
    <x v="4"/>
    <x v="13"/>
    <x v="0"/>
    <x v="2"/>
    <x v="0"/>
    <x v="0"/>
    <n v="38"/>
    <n v="27.73"/>
    <n v="56732.33"/>
    <n v="30391.439999999999"/>
    <n v="2.6"/>
    <n v="48596.499000000003"/>
    <n v="0"/>
    <n v="0"/>
    <n v="56732.33"/>
    <n v="30391.439999999999"/>
    <n v="0"/>
    <n v="0"/>
    <n v="48596.499000000003"/>
  </r>
  <r>
    <x v="0"/>
    <x v="0"/>
    <x v="4"/>
    <x v="13"/>
    <x v="0"/>
    <x v="2"/>
    <x v="0"/>
    <x v="1"/>
    <n v="0"/>
    <n v="0"/>
    <n v="0"/>
    <n v="0"/>
    <n v="1"/>
    <n v="28331.1"/>
    <n v="0"/>
    <n v="0"/>
    <n v="0"/>
    <n v="0"/>
    <n v="0"/>
    <n v="0"/>
    <n v="28331.1"/>
  </r>
  <r>
    <x v="0"/>
    <x v="0"/>
    <x v="4"/>
    <x v="13"/>
    <x v="0"/>
    <x v="3"/>
    <x v="0"/>
    <x v="0"/>
    <n v="1321"/>
    <n v="894.59"/>
    <n v="1247315.75"/>
    <n v="996226.80607595004"/>
    <n v="13.799999999999999"/>
    <n v="306905.38800000004"/>
    <n v="0"/>
    <n v="0"/>
    <n v="1247315.75"/>
    <n v="996226.80607595004"/>
    <n v="0"/>
    <n v="0"/>
    <n v="306905.38800000004"/>
  </r>
  <r>
    <x v="0"/>
    <x v="0"/>
    <x v="4"/>
    <x v="13"/>
    <x v="0"/>
    <x v="3"/>
    <x v="0"/>
    <x v="1"/>
    <n v="0"/>
    <n v="0"/>
    <n v="0"/>
    <n v="0"/>
    <n v="1.2000000000000002"/>
    <n v="30158.399999999998"/>
    <n v="0"/>
    <n v="0"/>
    <n v="0"/>
    <n v="0"/>
    <n v="0"/>
    <n v="0"/>
    <n v="30158.399999999998"/>
  </r>
  <r>
    <x v="0"/>
    <x v="0"/>
    <x v="4"/>
    <x v="13"/>
    <x v="1"/>
    <x v="4"/>
    <x v="0"/>
    <x v="0"/>
    <n v="11712"/>
    <n v="10722.45"/>
    <n v="14189589.959999999"/>
    <n v="13563352.050179999"/>
    <n v="226.60000000000002"/>
    <n v="3251704.6229999997"/>
    <n v="0"/>
    <n v="0"/>
    <n v="14189589.959999999"/>
    <n v="13563352.050179999"/>
    <n v="0"/>
    <n v="0"/>
    <n v="3251704.6229999997"/>
  </r>
  <r>
    <x v="0"/>
    <x v="0"/>
    <x v="4"/>
    <x v="13"/>
    <x v="1"/>
    <x v="4"/>
    <x v="0"/>
    <x v="1"/>
    <n v="0"/>
    <n v="0"/>
    <n v="0"/>
    <n v="0"/>
    <n v="63"/>
    <n v="1588403.727"/>
    <n v="0"/>
    <n v="0"/>
    <n v="0"/>
    <n v="0"/>
    <n v="0"/>
    <n v="0"/>
    <n v="1588403.727"/>
  </r>
  <r>
    <x v="0"/>
    <x v="0"/>
    <x v="4"/>
    <x v="13"/>
    <x v="1"/>
    <x v="0"/>
    <x v="0"/>
    <x v="0"/>
    <n v="2531"/>
    <n v="2047.5400000000004"/>
    <n v="1869099.8100000003"/>
    <n v="1275932.0103449998"/>
    <n v="25.8"/>
    <n v="570427.94699999993"/>
    <n v="0"/>
    <n v="0"/>
    <n v="1869099.8100000003"/>
    <n v="1275932.0103449998"/>
    <n v="0"/>
    <n v="0"/>
    <n v="570427.94699999993"/>
  </r>
  <r>
    <x v="0"/>
    <x v="0"/>
    <x v="4"/>
    <x v="13"/>
    <x v="1"/>
    <x v="0"/>
    <x v="0"/>
    <x v="1"/>
    <n v="0"/>
    <n v="0"/>
    <n v="0"/>
    <n v="0"/>
    <n v="8.6000000000000014"/>
    <n v="209369.67299999998"/>
    <n v="0"/>
    <n v="0"/>
    <n v="0"/>
    <n v="0"/>
    <n v="0"/>
    <n v="0"/>
    <n v="209369.67299999998"/>
  </r>
  <r>
    <x v="0"/>
    <x v="0"/>
    <x v="4"/>
    <x v="13"/>
    <x v="1"/>
    <x v="1"/>
    <x v="0"/>
    <x v="0"/>
    <n v="18295"/>
    <n v="14867.67"/>
    <n v="19059527.919999998"/>
    <n v="16296441.380999997"/>
    <n v="401.79999999999995"/>
    <n v="7840821.489000001"/>
    <n v="0"/>
    <n v="0"/>
    <n v="19059527.919999998"/>
    <n v="16296441.380999997"/>
    <n v="0"/>
    <n v="0"/>
    <n v="7840821.489000001"/>
  </r>
  <r>
    <x v="0"/>
    <x v="0"/>
    <x v="4"/>
    <x v="13"/>
    <x v="1"/>
    <x v="1"/>
    <x v="0"/>
    <x v="1"/>
    <n v="0"/>
    <n v="0"/>
    <n v="0"/>
    <n v="0"/>
    <n v="36.6"/>
    <n v="944746.82700000005"/>
    <n v="0"/>
    <n v="0"/>
    <n v="0"/>
    <n v="0"/>
    <n v="0"/>
    <n v="0"/>
    <n v="944746.82700000005"/>
  </r>
  <r>
    <x v="0"/>
    <x v="0"/>
    <x v="4"/>
    <x v="13"/>
    <x v="1"/>
    <x v="2"/>
    <x v="0"/>
    <x v="0"/>
    <n v="326"/>
    <n v="190.17"/>
    <n v="337283.48"/>
    <n v="279973.90000000002"/>
    <n v="0.8"/>
    <n v="6357.5549999999994"/>
    <n v="0"/>
    <n v="0"/>
    <n v="337283.48"/>
    <n v="279973.90000000002"/>
    <n v="0"/>
    <n v="0"/>
    <n v="6357.5549999999994"/>
  </r>
  <r>
    <x v="0"/>
    <x v="0"/>
    <x v="4"/>
    <x v="13"/>
    <x v="1"/>
    <x v="2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0"/>
    <x v="0"/>
    <x v="4"/>
    <x v="13"/>
    <x v="1"/>
    <x v="3"/>
    <x v="0"/>
    <x v="0"/>
    <n v="32"/>
    <n v="31.86"/>
    <n v="4944.9799999999996"/>
    <n v="49094.479999999996"/>
    <n v="0.4"/>
    <n v="21518.243999999999"/>
    <n v="0"/>
    <n v="0"/>
    <n v="4944.9799999999996"/>
    <n v="49094.479999999996"/>
    <n v="0"/>
    <n v="0"/>
    <n v="21518.243999999999"/>
  </r>
  <r>
    <x v="0"/>
    <x v="0"/>
    <x v="4"/>
    <x v="13"/>
    <x v="1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13"/>
    <x v="2"/>
    <x v="4"/>
    <x v="0"/>
    <x v="0"/>
    <n v="10204"/>
    <n v="9141.2200000000012"/>
    <n v="53295457.43"/>
    <n v="51739600.572599992"/>
    <n v="520.39999999999986"/>
    <n v="23985563.091000006"/>
    <n v="0"/>
    <n v="0"/>
    <n v="53295457.43"/>
    <n v="51739600.572599992"/>
    <n v="0"/>
    <n v="0"/>
    <n v="23985563.091000006"/>
  </r>
  <r>
    <x v="0"/>
    <x v="0"/>
    <x v="4"/>
    <x v="13"/>
    <x v="2"/>
    <x v="4"/>
    <x v="0"/>
    <x v="1"/>
    <n v="0"/>
    <n v="0"/>
    <n v="0"/>
    <n v="0"/>
    <n v="32.199999999999996"/>
    <n v="816376.098"/>
    <n v="0"/>
    <n v="0"/>
    <n v="0"/>
    <n v="0"/>
    <n v="0"/>
    <n v="0"/>
    <n v="816376.098"/>
  </r>
  <r>
    <x v="0"/>
    <x v="0"/>
    <x v="4"/>
    <x v="13"/>
    <x v="2"/>
    <x v="0"/>
    <x v="0"/>
    <x v="0"/>
    <n v="1207"/>
    <n v="1111.4700000000003"/>
    <n v="4766638.05"/>
    <n v="4696814.0286100004"/>
    <n v="46.6"/>
    <n v="2434459.4369999999"/>
    <n v="0"/>
    <n v="0"/>
    <n v="4766638.05"/>
    <n v="4696814.0286100004"/>
    <n v="0"/>
    <n v="0"/>
    <n v="2434459.4369999999"/>
  </r>
  <r>
    <x v="0"/>
    <x v="0"/>
    <x v="4"/>
    <x v="13"/>
    <x v="2"/>
    <x v="0"/>
    <x v="0"/>
    <x v="1"/>
    <n v="0"/>
    <n v="0"/>
    <n v="0"/>
    <n v="0"/>
    <n v="2.8000000000000007"/>
    <n v="69679.224000000002"/>
    <n v="0"/>
    <n v="0"/>
    <n v="0"/>
    <n v="0"/>
    <n v="0"/>
    <n v="0"/>
    <n v="69679.224000000002"/>
  </r>
  <r>
    <x v="0"/>
    <x v="0"/>
    <x v="4"/>
    <x v="13"/>
    <x v="2"/>
    <x v="1"/>
    <x v="0"/>
    <x v="0"/>
    <n v="992"/>
    <n v="903.94999999999993"/>
    <n v="3813135.5199999996"/>
    <n v="3489497.6200000006"/>
    <n v="78.800000000000011"/>
    <n v="1544380.8659999999"/>
    <n v="0"/>
    <n v="0"/>
    <n v="3813135.5199999996"/>
    <n v="3489497.6200000006"/>
    <n v="0"/>
    <n v="0"/>
    <n v="1544380.8659999999"/>
  </r>
  <r>
    <x v="0"/>
    <x v="0"/>
    <x v="4"/>
    <x v="13"/>
    <x v="2"/>
    <x v="1"/>
    <x v="0"/>
    <x v="1"/>
    <n v="0"/>
    <n v="0"/>
    <n v="0"/>
    <n v="0"/>
    <n v="6.4"/>
    <n v="164902.212"/>
    <n v="0"/>
    <n v="0"/>
    <n v="0"/>
    <n v="0"/>
    <n v="0"/>
    <n v="0"/>
    <n v="164902.212"/>
  </r>
  <r>
    <x v="0"/>
    <x v="0"/>
    <x v="4"/>
    <x v="13"/>
    <x v="2"/>
    <x v="2"/>
    <x v="0"/>
    <x v="0"/>
    <n v="34"/>
    <n v="22.32"/>
    <n v="121020.09"/>
    <n v="123677.16"/>
    <n v="0"/>
    <n v="1194.72"/>
    <n v="0"/>
    <n v="0"/>
    <n v="121020.09"/>
    <n v="123677.16"/>
    <n v="0"/>
    <n v="0"/>
    <n v="1194.72"/>
  </r>
  <r>
    <x v="0"/>
    <x v="0"/>
    <x v="4"/>
    <x v="13"/>
    <x v="2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13"/>
    <x v="2"/>
    <x v="3"/>
    <x v="0"/>
    <x v="0"/>
    <n v="832"/>
    <n v="873.21000000000015"/>
    <n v="3268850.1599999997"/>
    <n v="3414978.8499999996"/>
    <n v="21.4"/>
    <n v="1041983.4119999999"/>
    <n v="0"/>
    <n v="0"/>
    <n v="3268850.1599999997"/>
    <n v="3414978.8499999996"/>
    <n v="0"/>
    <n v="0"/>
    <n v="1041983.4119999999"/>
  </r>
  <r>
    <x v="0"/>
    <x v="0"/>
    <x v="4"/>
    <x v="13"/>
    <x v="2"/>
    <x v="3"/>
    <x v="0"/>
    <x v="1"/>
    <n v="0"/>
    <n v="0"/>
    <n v="0"/>
    <n v="0"/>
    <n v="0.4"/>
    <n v="9663.9000000000015"/>
    <n v="0"/>
    <n v="0"/>
    <n v="0"/>
    <n v="0"/>
    <n v="0"/>
    <n v="0"/>
    <n v="9663.9000000000015"/>
  </r>
  <r>
    <x v="0"/>
    <x v="0"/>
    <x v="4"/>
    <x v="13"/>
    <x v="3"/>
    <x v="0"/>
    <x v="0"/>
    <x v="0"/>
    <n v="252"/>
    <n v="183.67"/>
    <n v="157767.47"/>
    <n v="123031.04000000002"/>
    <n v="0.4"/>
    <n v="5922.6120000000001"/>
    <n v="0"/>
    <n v="0"/>
    <n v="157767.47"/>
    <n v="123031.04000000002"/>
    <n v="0"/>
    <n v="0"/>
    <n v="5922.6120000000001"/>
  </r>
  <r>
    <x v="0"/>
    <x v="0"/>
    <x v="4"/>
    <x v="13"/>
    <x v="3"/>
    <x v="1"/>
    <x v="0"/>
    <x v="0"/>
    <n v="1989"/>
    <n v="2273.6000000000004"/>
    <n v="894741.21"/>
    <n v="1036754.7838099999"/>
    <n v="20.400000000000002"/>
    <n v="376750.34699999995"/>
    <n v="0"/>
    <n v="0"/>
    <n v="894741.21"/>
    <n v="1036754.7838099999"/>
    <n v="0"/>
    <n v="0"/>
    <n v="376750.34699999995"/>
  </r>
  <r>
    <x v="0"/>
    <x v="0"/>
    <x v="4"/>
    <x v="13"/>
    <x v="3"/>
    <x v="1"/>
    <x v="0"/>
    <x v="1"/>
    <n v="0"/>
    <n v="0"/>
    <n v="0"/>
    <n v="0"/>
    <n v="2"/>
    <n v="53302.811999999998"/>
    <n v="0"/>
    <n v="0"/>
    <n v="0"/>
    <n v="0"/>
    <n v="0"/>
    <n v="0"/>
    <n v="53302.811999999998"/>
  </r>
  <r>
    <x v="0"/>
    <x v="0"/>
    <x v="4"/>
    <x v="13"/>
    <x v="3"/>
    <x v="2"/>
    <x v="0"/>
    <x v="0"/>
    <n v="2084"/>
    <n v="1786.76"/>
    <n v="1115261.0699999998"/>
    <n v="1039802.5599999999"/>
    <n v="10.4"/>
    <n v="290587.36499999999"/>
    <n v="0"/>
    <n v="0"/>
    <n v="1115261.0699999998"/>
    <n v="1039802.5599999999"/>
    <n v="0"/>
    <n v="0"/>
    <n v="290587.36499999999"/>
  </r>
  <r>
    <x v="0"/>
    <x v="0"/>
    <x v="4"/>
    <x v="13"/>
    <x v="3"/>
    <x v="2"/>
    <x v="0"/>
    <x v="1"/>
    <n v="0"/>
    <n v="0"/>
    <n v="0"/>
    <n v="0"/>
    <n v="3.4"/>
    <n v="79862.7"/>
    <n v="0"/>
    <n v="0"/>
    <n v="0"/>
    <n v="0"/>
    <n v="0"/>
    <n v="0"/>
    <n v="79862.7"/>
  </r>
  <r>
    <x v="0"/>
    <x v="0"/>
    <x v="4"/>
    <x v="13"/>
    <x v="4"/>
    <x v="0"/>
    <x v="0"/>
    <x v="0"/>
    <n v="3"/>
    <n v="1.69"/>
    <n v="7221.38"/>
    <n v="5379.21"/>
    <n v="13.2"/>
    <n v="3424056.963"/>
    <n v="0"/>
    <n v="0"/>
    <n v="7221.38"/>
    <n v="5379.21"/>
    <n v="0"/>
    <n v="0"/>
    <n v="3424056.963"/>
  </r>
  <r>
    <x v="0"/>
    <x v="0"/>
    <x v="4"/>
    <x v="13"/>
    <x v="4"/>
    <x v="0"/>
    <x v="0"/>
    <x v="1"/>
    <n v="0"/>
    <n v="0"/>
    <n v="0"/>
    <n v="0"/>
    <n v="1"/>
    <n v="51746.400000000001"/>
    <n v="0"/>
    <n v="0"/>
    <n v="0"/>
    <n v="0"/>
    <n v="0"/>
    <n v="0"/>
    <n v="51746.400000000001"/>
  </r>
  <r>
    <x v="0"/>
    <x v="0"/>
    <x v="4"/>
    <x v="14"/>
    <x v="0"/>
    <x v="0"/>
    <x v="0"/>
    <x v="0"/>
    <n v="508"/>
    <n v="696.22"/>
    <n v="487094.27"/>
    <n v="341445.07390999998"/>
    <n v="12.8"/>
    <n v="214858.20300000004"/>
    <n v="0"/>
    <n v="0"/>
    <n v="487094.27"/>
    <n v="341445.07390999998"/>
    <n v="0"/>
    <n v="0"/>
    <n v="214858.20300000004"/>
  </r>
  <r>
    <x v="0"/>
    <x v="0"/>
    <x v="4"/>
    <x v="14"/>
    <x v="0"/>
    <x v="0"/>
    <x v="0"/>
    <x v="1"/>
    <n v="0"/>
    <n v="0"/>
    <n v="0"/>
    <n v="0"/>
    <n v="2.4"/>
    <n v="58614.720000000008"/>
    <n v="0"/>
    <n v="0"/>
    <n v="0"/>
    <n v="0"/>
    <n v="0"/>
    <n v="0"/>
    <n v="58614.720000000008"/>
  </r>
  <r>
    <x v="0"/>
    <x v="0"/>
    <x v="4"/>
    <x v="14"/>
    <x v="0"/>
    <x v="1"/>
    <x v="0"/>
    <x v="0"/>
    <n v="6645"/>
    <n v="6317.3999999999987"/>
    <n v="6134962.7700000005"/>
    <n v="7046681.4805999994"/>
    <n v="192.59999999999997"/>
    <n v="4751822.1839999985"/>
    <n v="0"/>
    <n v="0"/>
    <n v="6134962.7700000005"/>
    <n v="7046681.4805999994"/>
    <n v="0"/>
    <n v="0"/>
    <n v="4751822.1839999985"/>
  </r>
  <r>
    <x v="0"/>
    <x v="0"/>
    <x v="4"/>
    <x v="14"/>
    <x v="0"/>
    <x v="1"/>
    <x v="0"/>
    <x v="1"/>
    <n v="0"/>
    <n v="0"/>
    <n v="0"/>
    <n v="0"/>
    <n v="24.400000000000002"/>
    <n v="701726.41799999995"/>
    <n v="0"/>
    <n v="0"/>
    <n v="0"/>
    <n v="0"/>
    <n v="0"/>
    <n v="0"/>
    <n v="701726.41799999995"/>
  </r>
  <r>
    <x v="0"/>
    <x v="0"/>
    <x v="4"/>
    <x v="14"/>
    <x v="0"/>
    <x v="2"/>
    <x v="0"/>
    <x v="0"/>
    <n v="2"/>
    <n v="1.65"/>
    <n v="1122.48"/>
    <n v="1980.2"/>
    <n v="0.6"/>
    <n v="7824.1019999999999"/>
    <n v="0"/>
    <n v="0"/>
    <n v="1122.48"/>
    <n v="1980.2"/>
    <n v="0"/>
    <n v="0"/>
    <n v="7824.1019999999999"/>
  </r>
  <r>
    <x v="0"/>
    <x v="0"/>
    <x v="4"/>
    <x v="14"/>
    <x v="0"/>
    <x v="2"/>
    <x v="0"/>
    <x v="1"/>
    <n v="0"/>
    <n v="0"/>
    <n v="0"/>
    <n v="0"/>
    <n v="0.4"/>
    <n v="10308"/>
    <n v="0"/>
    <n v="0"/>
    <n v="0"/>
    <n v="0"/>
    <n v="0"/>
    <n v="0"/>
    <n v="10308"/>
  </r>
  <r>
    <x v="0"/>
    <x v="0"/>
    <x v="4"/>
    <x v="14"/>
    <x v="0"/>
    <x v="3"/>
    <x v="0"/>
    <x v="0"/>
    <n v="649"/>
    <n v="642.42999999999995"/>
    <n v="615042.88"/>
    <n v="599559.62"/>
    <n v="9.6"/>
    <n v="462683.66399999999"/>
    <n v="0"/>
    <n v="0"/>
    <n v="615042.88"/>
    <n v="599559.62"/>
    <n v="0"/>
    <n v="0"/>
    <n v="462683.66399999999"/>
  </r>
  <r>
    <x v="0"/>
    <x v="0"/>
    <x v="4"/>
    <x v="14"/>
    <x v="0"/>
    <x v="3"/>
    <x v="0"/>
    <x v="1"/>
    <n v="0"/>
    <n v="0"/>
    <n v="0"/>
    <n v="0"/>
    <n v="0.2"/>
    <n v="4829.6790000000001"/>
    <n v="0"/>
    <n v="0"/>
    <n v="0"/>
    <n v="0"/>
    <n v="0"/>
    <n v="0"/>
    <n v="4829.6790000000001"/>
  </r>
  <r>
    <x v="0"/>
    <x v="0"/>
    <x v="4"/>
    <x v="14"/>
    <x v="1"/>
    <x v="4"/>
    <x v="0"/>
    <x v="0"/>
    <n v="1890"/>
    <n v="1491.02"/>
    <n v="2540431.85"/>
    <n v="2701677.5700000003"/>
    <n v="64"/>
    <n v="1172616.429"/>
    <n v="0"/>
    <n v="0"/>
    <n v="2540431.85"/>
    <n v="2701677.5700000003"/>
    <n v="0"/>
    <n v="0"/>
    <n v="1172616.429"/>
  </r>
  <r>
    <x v="0"/>
    <x v="0"/>
    <x v="4"/>
    <x v="14"/>
    <x v="1"/>
    <x v="4"/>
    <x v="0"/>
    <x v="1"/>
    <n v="0"/>
    <n v="0"/>
    <n v="0"/>
    <n v="0"/>
    <n v="13"/>
    <n v="339557.11800000002"/>
    <n v="0"/>
    <n v="0"/>
    <n v="0"/>
    <n v="0"/>
    <n v="0"/>
    <n v="0"/>
    <n v="339557.11800000002"/>
  </r>
  <r>
    <x v="0"/>
    <x v="0"/>
    <x v="4"/>
    <x v="14"/>
    <x v="1"/>
    <x v="0"/>
    <x v="0"/>
    <x v="0"/>
    <n v="1335"/>
    <n v="1109.3900000000001"/>
    <n v="2933624.6100000003"/>
    <n v="2345172.72126"/>
    <n v="26.6"/>
    <n v="566405.19900000002"/>
    <n v="0"/>
    <n v="0"/>
    <n v="2933624.6100000003"/>
    <n v="2345172.72126"/>
    <n v="0"/>
    <n v="0"/>
    <n v="566405.19900000002"/>
  </r>
  <r>
    <x v="0"/>
    <x v="0"/>
    <x v="4"/>
    <x v="14"/>
    <x v="1"/>
    <x v="0"/>
    <x v="0"/>
    <x v="1"/>
    <n v="0"/>
    <n v="0"/>
    <n v="0"/>
    <n v="0"/>
    <n v="4.4000000000000004"/>
    <n v="158221.43099999998"/>
    <n v="0"/>
    <n v="0"/>
    <n v="0"/>
    <n v="0"/>
    <n v="0"/>
    <n v="0"/>
    <n v="158221.43099999998"/>
  </r>
  <r>
    <x v="0"/>
    <x v="0"/>
    <x v="4"/>
    <x v="14"/>
    <x v="1"/>
    <x v="1"/>
    <x v="0"/>
    <x v="0"/>
    <n v="936"/>
    <n v="977.94"/>
    <n v="1888427.7599999998"/>
    <n v="1588212.6548999997"/>
    <n v="362.60000000000008"/>
    <n v="9654401.4809999987"/>
    <n v="0"/>
    <n v="0"/>
    <n v="1888427.7599999998"/>
    <n v="1588212.6548999997"/>
    <n v="0"/>
    <n v="0"/>
    <n v="9654401.4809999987"/>
  </r>
  <r>
    <x v="0"/>
    <x v="0"/>
    <x v="4"/>
    <x v="14"/>
    <x v="1"/>
    <x v="1"/>
    <x v="0"/>
    <x v="1"/>
    <n v="0"/>
    <n v="0"/>
    <n v="0"/>
    <n v="0"/>
    <n v="6.4"/>
    <n v="161091.03599999999"/>
    <n v="0"/>
    <n v="0"/>
    <n v="0"/>
    <n v="0"/>
    <n v="0"/>
    <n v="0"/>
    <n v="161091.03599999999"/>
  </r>
  <r>
    <x v="0"/>
    <x v="0"/>
    <x v="4"/>
    <x v="14"/>
    <x v="1"/>
    <x v="2"/>
    <x v="0"/>
    <x v="0"/>
    <n v="1"/>
    <n v="0.65"/>
    <n v="1468.44"/>
    <n v="1283.53"/>
    <n v="0"/>
    <n v="0"/>
    <n v="0"/>
    <n v="0"/>
    <n v="1468.44"/>
    <n v="1283.53"/>
    <n v="0"/>
    <n v="0"/>
    <n v="0"/>
  </r>
  <r>
    <x v="0"/>
    <x v="0"/>
    <x v="4"/>
    <x v="14"/>
    <x v="1"/>
    <x v="3"/>
    <x v="0"/>
    <x v="0"/>
    <n v="16"/>
    <n v="10.35"/>
    <n v="13784.369999999999"/>
    <n v="27360.99"/>
    <n v="0.8"/>
    <n v="21702.702000000001"/>
    <n v="0"/>
    <n v="0"/>
    <n v="13784.369999999999"/>
    <n v="27360.99"/>
    <n v="0"/>
    <n v="0"/>
    <n v="21702.702000000001"/>
  </r>
  <r>
    <x v="0"/>
    <x v="0"/>
    <x v="4"/>
    <x v="14"/>
    <x v="1"/>
    <x v="3"/>
    <x v="0"/>
    <x v="1"/>
    <n v="0"/>
    <n v="0"/>
    <n v="0"/>
    <n v="0"/>
    <n v="0.4"/>
    <n v="9709.7999999999993"/>
    <n v="0"/>
    <n v="0"/>
    <n v="0"/>
    <n v="0"/>
    <n v="0"/>
    <n v="0"/>
    <n v="9709.7999999999993"/>
  </r>
  <r>
    <x v="0"/>
    <x v="0"/>
    <x v="4"/>
    <x v="14"/>
    <x v="2"/>
    <x v="4"/>
    <x v="0"/>
    <x v="0"/>
    <n v="481"/>
    <n v="498.63"/>
    <n v="3814492.72"/>
    <n v="3412153.0204500007"/>
    <n v="95.8"/>
    <n v="2569461.8789999993"/>
    <n v="0"/>
    <n v="0"/>
    <n v="3814492.72"/>
    <n v="3412153.0204500007"/>
    <n v="0"/>
    <n v="0"/>
    <n v="2569461.8789999993"/>
  </r>
  <r>
    <x v="0"/>
    <x v="0"/>
    <x v="4"/>
    <x v="14"/>
    <x v="2"/>
    <x v="4"/>
    <x v="0"/>
    <x v="1"/>
    <n v="0"/>
    <n v="0"/>
    <n v="0"/>
    <n v="0"/>
    <n v="2.8000000000000003"/>
    <n v="74909.52"/>
    <n v="0"/>
    <n v="0"/>
    <n v="0"/>
    <n v="0"/>
    <n v="0"/>
    <n v="0"/>
    <n v="74909.52"/>
  </r>
  <r>
    <x v="0"/>
    <x v="0"/>
    <x v="4"/>
    <x v="14"/>
    <x v="2"/>
    <x v="0"/>
    <x v="0"/>
    <x v="0"/>
    <n v="98"/>
    <n v="145.18"/>
    <n v="603501.47000000009"/>
    <n v="685437.71597199992"/>
    <n v="7.3999999999999995"/>
    <n v="148558.36499999999"/>
    <n v="0"/>
    <n v="0"/>
    <n v="603501.47000000009"/>
    <n v="685437.71597199992"/>
    <n v="0"/>
    <n v="0"/>
    <n v="148558.36499999999"/>
  </r>
  <r>
    <x v="0"/>
    <x v="0"/>
    <x v="4"/>
    <x v="14"/>
    <x v="2"/>
    <x v="0"/>
    <x v="0"/>
    <x v="1"/>
    <n v="0"/>
    <n v="0"/>
    <n v="0"/>
    <n v="0"/>
    <n v="0.8"/>
    <n v="22872.245999999999"/>
    <n v="0"/>
    <n v="0"/>
    <n v="0"/>
    <n v="0"/>
    <n v="0"/>
    <n v="0"/>
    <n v="22872.245999999999"/>
  </r>
  <r>
    <x v="0"/>
    <x v="0"/>
    <x v="4"/>
    <x v="14"/>
    <x v="2"/>
    <x v="1"/>
    <x v="0"/>
    <x v="0"/>
    <n v="97"/>
    <n v="117.09"/>
    <n v="213716.34999999998"/>
    <n v="223602.81949999998"/>
    <n v="23.799999999999997"/>
    <n v="661068.39599999995"/>
    <n v="0"/>
    <n v="0"/>
    <n v="213716.34999999998"/>
    <n v="223602.81949999998"/>
    <n v="0"/>
    <n v="0"/>
    <n v="661068.39599999995"/>
  </r>
  <r>
    <x v="0"/>
    <x v="0"/>
    <x v="4"/>
    <x v="14"/>
    <x v="2"/>
    <x v="1"/>
    <x v="0"/>
    <x v="1"/>
    <n v="0"/>
    <n v="0"/>
    <n v="0"/>
    <n v="0"/>
    <n v="1"/>
    <n v="35903.199000000001"/>
    <n v="0"/>
    <n v="0"/>
    <n v="0"/>
    <n v="0"/>
    <n v="0"/>
    <n v="0"/>
    <n v="35903.199000000001"/>
  </r>
  <r>
    <x v="0"/>
    <x v="0"/>
    <x v="4"/>
    <x v="14"/>
    <x v="2"/>
    <x v="2"/>
    <x v="0"/>
    <x v="0"/>
    <n v="0"/>
    <n v="0"/>
    <n v="0"/>
    <n v="0"/>
    <n v="0.2"/>
    <n v="2700"/>
    <n v="0"/>
    <n v="0"/>
    <n v="0"/>
    <n v="0"/>
    <n v="0"/>
    <n v="0"/>
    <n v="2700"/>
  </r>
  <r>
    <x v="0"/>
    <x v="0"/>
    <x v="4"/>
    <x v="14"/>
    <x v="2"/>
    <x v="3"/>
    <x v="0"/>
    <x v="0"/>
    <n v="263"/>
    <n v="188.10000000000002"/>
    <n v="1656945.35"/>
    <n v="1190138.79"/>
    <n v="11.2"/>
    <n v="672140.95499999996"/>
    <n v="0"/>
    <n v="0"/>
    <n v="1656945.35"/>
    <n v="1190138.79"/>
    <n v="0"/>
    <n v="0"/>
    <n v="672140.95499999996"/>
  </r>
  <r>
    <x v="0"/>
    <x v="0"/>
    <x v="4"/>
    <x v="14"/>
    <x v="3"/>
    <x v="0"/>
    <x v="0"/>
    <x v="0"/>
    <n v="156"/>
    <n v="121.44"/>
    <n v="121191.17000000001"/>
    <n v="125495.726416"/>
    <n v="0"/>
    <n v="2501.4"/>
    <n v="0"/>
    <n v="0"/>
    <n v="121191.17000000001"/>
    <n v="125495.726416"/>
    <n v="0"/>
    <n v="0"/>
    <n v="2501.4"/>
  </r>
  <r>
    <x v="0"/>
    <x v="0"/>
    <x v="4"/>
    <x v="14"/>
    <x v="3"/>
    <x v="1"/>
    <x v="0"/>
    <x v="0"/>
    <n v="75"/>
    <n v="58.31"/>
    <n v="39480.94"/>
    <n v="36850.66102"/>
    <n v="7.8000000000000007"/>
    <n v="450277.353"/>
    <n v="0"/>
    <n v="0"/>
    <n v="39480.94"/>
    <n v="36850.66102"/>
    <n v="0"/>
    <n v="0"/>
    <n v="450277.353"/>
  </r>
  <r>
    <x v="0"/>
    <x v="0"/>
    <x v="4"/>
    <x v="14"/>
    <x v="3"/>
    <x v="2"/>
    <x v="0"/>
    <x v="0"/>
    <n v="154"/>
    <n v="166.63"/>
    <n v="54832.67"/>
    <n v="59455.010000000009"/>
    <n v="2.6"/>
    <n v="42837.470999999998"/>
    <n v="0"/>
    <n v="0"/>
    <n v="54832.67"/>
    <n v="59455.010000000009"/>
    <n v="0"/>
    <n v="0"/>
    <n v="42837.470999999998"/>
  </r>
  <r>
    <x v="0"/>
    <x v="0"/>
    <x v="4"/>
    <x v="14"/>
    <x v="3"/>
    <x v="2"/>
    <x v="0"/>
    <x v="1"/>
    <n v="0"/>
    <n v="0"/>
    <n v="0"/>
    <n v="0"/>
    <n v="0.60000000000000009"/>
    <n v="14231.52"/>
    <n v="0"/>
    <n v="0"/>
    <n v="0"/>
    <n v="0"/>
    <n v="0"/>
    <n v="0"/>
    <n v="14231.52"/>
  </r>
  <r>
    <x v="0"/>
    <x v="0"/>
    <x v="4"/>
    <x v="14"/>
    <x v="4"/>
    <x v="0"/>
    <x v="0"/>
    <x v="0"/>
    <n v="0"/>
    <n v="1.9000000000000001"/>
    <n v="3545.7799999999997"/>
    <n v="4214.8900000000003"/>
    <n v="0.4"/>
    <n v="2828873.1030000006"/>
    <n v="0"/>
    <n v="0"/>
    <n v="3545.7799999999997"/>
    <n v="4214.8900000000003"/>
    <n v="0"/>
    <n v="0"/>
    <n v="2828873.1030000006"/>
  </r>
  <r>
    <x v="0"/>
    <x v="0"/>
    <x v="4"/>
    <x v="14"/>
    <x v="4"/>
    <x v="0"/>
    <x v="0"/>
    <x v="1"/>
    <n v="0"/>
    <n v="0"/>
    <n v="0"/>
    <n v="0"/>
    <n v="0"/>
    <n v="9394.7999999999993"/>
    <n v="0"/>
    <n v="0"/>
    <n v="0"/>
    <n v="0"/>
    <n v="0"/>
    <n v="0"/>
    <n v="9394.7999999999993"/>
  </r>
  <r>
    <x v="0"/>
    <x v="0"/>
    <x v="4"/>
    <x v="15"/>
    <x v="0"/>
    <x v="4"/>
    <x v="0"/>
    <x v="0"/>
    <n v="66"/>
    <n v="66"/>
    <n v="0"/>
    <n v="93398.91"/>
    <n v="0"/>
    <n v="0"/>
    <n v="0"/>
    <n v="0"/>
    <n v="0"/>
    <n v="93398.91"/>
    <n v="0"/>
    <n v="0"/>
    <n v="0"/>
  </r>
  <r>
    <x v="0"/>
    <x v="0"/>
    <x v="4"/>
    <x v="15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4"/>
    <x v="15"/>
    <x v="0"/>
    <x v="0"/>
    <x v="0"/>
    <x v="0"/>
    <n v="882"/>
    <n v="815.9799999999999"/>
    <n v="674250.11"/>
    <n v="326432.63667199999"/>
    <n v="9.1999999999999993"/>
    <n v="317995.41599999997"/>
    <n v="0"/>
    <n v="0"/>
    <n v="674250.11"/>
    <n v="326432.63667199999"/>
    <n v="0"/>
    <n v="0"/>
    <n v="317995.41599999997"/>
  </r>
  <r>
    <x v="0"/>
    <x v="0"/>
    <x v="4"/>
    <x v="15"/>
    <x v="0"/>
    <x v="0"/>
    <x v="0"/>
    <x v="1"/>
    <n v="0"/>
    <n v="0"/>
    <n v="0"/>
    <n v="0"/>
    <n v="1.5999999999999999"/>
    <n v="47871.665999999997"/>
    <n v="0"/>
    <n v="0"/>
    <n v="0"/>
    <n v="0"/>
    <n v="0"/>
    <n v="0"/>
    <n v="47871.665999999997"/>
  </r>
  <r>
    <x v="0"/>
    <x v="0"/>
    <x v="4"/>
    <x v="15"/>
    <x v="0"/>
    <x v="1"/>
    <x v="0"/>
    <x v="0"/>
    <n v="13821"/>
    <n v="14226.569999999998"/>
    <n v="13098033.740000002"/>
    <n v="14145015.452200001"/>
    <n v="252"/>
    <n v="5614549.9409999996"/>
    <n v="0"/>
    <n v="0"/>
    <n v="13098033.740000002"/>
    <n v="14145015.452200001"/>
    <n v="0"/>
    <n v="0"/>
    <n v="5614549.9409999996"/>
  </r>
  <r>
    <x v="0"/>
    <x v="0"/>
    <x v="4"/>
    <x v="15"/>
    <x v="0"/>
    <x v="1"/>
    <x v="0"/>
    <x v="1"/>
    <n v="0"/>
    <n v="0"/>
    <n v="0"/>
    <n v="0"/>
    <n v="50.599999999999994"/>
    <n v="1295243.148"/>
    <n v="0"/>
    <n v="0"/>
    <n v="0"/>
    <n v="0"/>
    <n v="0"/>
    <n v="0"/>
    <n v="1295243.148"/>
  </r>
  <r>
    <x v="0"/>
    <x v="0"/>
    <x v="4"/>
    <x v="15"/>
    <x v="0"/>
    <x v="2"/>
    <x v="0"/>
    <x v="0"/>
    <n v="16"/>
    <n v="8.5"/>
    <n v="36103.879999999997"/>
    <n v="18084.329999999998"/>
    <n v="0.6"/>
    <n v="5551.05"/>
    <n v="0"/>
    <n v="0"/>
    <n v="36103.879999999997"/>
    <n v="18084.329999999998"/>
    <n v="0"/>
    <n v="0"/>
    <n v="5551.05"/>
  </r>
  <r>
    <x v="0"/>
    <x v="0"/>
    <x v="4"/>
    <x v="15"/>
    <x v="0"/>
    <x v="2"/>
    <x v="0"/>
    <x v="1"/>
    <n v="0"/>
    <n v="0"/>
    <n v="0"/>
    <n v="0"/>
    <n v="0.60000000000000009"/>
    <n v="14214.6"/>
    <n v="0"/>
    <n v="0"/>
    <n v="0"/>
    <n v="0"/>
    <n v="0"/>
    <n v="0"/>
    <n v="14214.6"/>
  </r>
  <r>
    <x v="0"/>
    <x v="0"/>
    <x v="4"/>
    <x v="15"/>
    <x v="0"/>
    <x v="3"/>
    <x v="0"/>
    <x v="0"/>
    <n v="103"/>
    <n v="132.16999999999999"/>
    <n v="153386.53000000003"/>
    <n v="221584.1"/>
    <n v="5.4"/>
    <n v="-17827.347000000002"/>
    <n v="0"/>
    <n v="0"/>
    <n v="153386.53000000003"/>
    <n v="221584.1"/>
    <n v="0"/>
    <n v="0"/>
    <n v="-17827.347000000002"/>
  </r>
  <r>
    <x v="0"/>
    <x v="0"/>
    <x v="4"/>
    <x v="15"/>
    <x v="1"/>
    <x v="4"/>
    <x v="0"/>
    <x v="0"/>
    <n v="3451"/>
    <n v="2399.63"/>
    <n v="4534475.83"/>
    <n v="4071699.7525049997"/>
    <n v="62.600000000000009"/>
    <n v="1146545.8589999997"/>
    <n v="0"/>
    <n v="0"/>
    <n v="4534475.83"/>
    <n v="4071699.7525049997"/>
    <n v="0"/>
    <n v="0"/>
    <n v="1146545.8589999997"/>
  </r>
  <r>
    <x v="0"/>
    <x v="0"/>
    <x v="4"/>
    <x v="15"/>
    <x v="1"/>
    <x v="4"/>
    <x v="0"/>
    <x v="1"/>
    <n v="0"/>
    <n v="0"/>
    <n v="0"/>
    <n v="0"/>
    <n v="15"/>
    <n v="404622.321"/>
    <n v="0"/>
    <n v="0"/>
    <n v="0"/>
    <n v="0"/>
    <n v="0"/>
    <n v="0"/>
    <n v="404622.321"/>
  </r>
  <r>
    <x v="0"/>
    <x v="0"/>
    <x v="4"/>
    <x v="15"/>
    <x v="1"/>
    <x v="0"/>
    <x v="0"/>
    <x v="0"/>
    <n v="1023"/>
    <n v="869.5"/>
    <n v="1714146.6099999999"/>
    <n v="1207462.6900000002"/>
    <n v="10.399999999999999"/>
    <n v="357922.27500000002"/>
    <n v="0"/>
    <n v="0"/>
    <n v="1714146.6099999999"/>
    <n v="1207462.6900000002"/>
    <n v="0"/>
    <n v="0"/>
    <n v="357922.27500000002"/>
  </r>
  <r>
    <x v="0"/>
    <x v="0"/>
    <x v="4"/>
    <x v="15"/>
    <x v="1"/>
    <x v="0"/>
    <x v="0"/>
    <x v="1"/>
    <n v="0"/>
    <n v="0"/>
    <n v="0"/>
    <n v="0"/>
    <n v="2.4"/>
    <n v="57706.764000000003"/>
    <n v="0"/>
    <n v="0"/>
    <n v="0"/>
    <n v="0"/>
    <n v="0"/>
    <n v="0"/>
    <n v="57706.764000000003"/>
  </r>
  <r>
    <x v="0"/>
    <x v="0"/>
    <x v="4"/>
    <x v="15"/>
    <x v="1"/>
    <x v="1"/>
    <x v="0"/>
    <x v="0"/>
    <n v="2356"/>
    <n v="4405.7999999999993"/>
    <n v="4635118.47"/>
    <n v="8886660.7336000036"/>
    <n v="141.80000000000001"/>
    <n v="3700407.9000000008"/>
    <n v="0"/>
    <n v="0"/>
    <n v="4635118.47"/>
    <n v="8886660.7336000036"/>
    <n v="0"/>
    <n v="0"/>
    <n v="3700407.9000000008"/>
  </r>
  <r>
    <x v="0"/>
    <x v="0"/>
    <x v="4"/>
    <x v="15"/>
    <x v="1"/>
    <x v="1"/>
    <x v="0"/>
    <x v="1"/>
    <n v="0"/>
    <n v="0"/>
    <n v="0"/>
    <n v="0"/>
    <n v="13.4"/>
    <n v="369113.12399999995"/>
    <n v="0"/>
    <n v="0"/>
    <n v="0"/>
    <n v="0"/>
    <n v="0"/>
    <n v="0"/>
    <n v="369113.12399999995"/>
  </r>
  <r>
    <x v="0"/>
    <x v="0"/>
    <x v="4"/>
    <x v="15"/>
    <x v="1"/>
    <x v="2"/>
    <x v="0"/>
    <x v="0"/>
    <n v="9"/>
    <n v="3.35"/>
    <n v="10555.33"/>
    <n v="4575.45"/>
    <n v="1.2000000000000002"/>
    <n v="17994.168000000001"/>
    <n v="0"/>
    <n v="0"/>
    <n v="10555.33"/>
    <n v="4575.45"/>
    <n v="0"/>
    <n v="0"/>
    <n v="17994.168000000001"/>
  </r>
  <r>
    <x v="0"/>
    <x v="0"/>
    <x v="4"/>
    <x v="15"/>
    <x v="1"/>
    <x v="3"/>
    <x v="0"/>
    <x v="0"/>
    <n v="11"/>
    <n v="6.25"/>
    <n v="53019.69"/>
    <n v="12221.35"/>
    <n v="0.2"/>
    <n v="174.3"/>
    <n v="0"/>
    <n v="0"/>
    <n v="53019.69"/>
    <n v="12221.35"/>
    <n v="0"/>
    <n v="0"/>
    <n v="174.3"/>
  </r>
  <r>
    <x v="0"/>
    <x v="0"/>
    <x v="4"/>
    <x v="15"/>
    <x v="2"/>
    <x v="4"/>
    <x v="0"/>
    <x v="0"/>
    <n v="3466"/>
    <n v="3060.8000000000011"/>
    <n v="18771337.5"/>
    <n v="19392917.878199998"/>
    <n v="181.4"/>
    <n v="8332601.3759999992"/>
    <n v="0"/>
    <n v="0"/>
    <n v="18771337.5"/>
    <n v="19392917.878199998"/>
    <n v="0"/>
    <n v="0"/>
    <n v="8332601.3759999992"/>
  </r>
  <r>
    <x v="0"/>
    <x v="0"/>
    <x v="4"/>
    <x v="15"/>
    <x v="2"/>
    <x v="4"/>
    <x v="0"/>
    <x v="1"/>
    <n v="0"/>
    <n v="0"/>
    <n v="0"/>
    <n v="0"/>
    <n v="5"/>
    <n v="136556.23499999999"/>
    <n v="0"/>
    <n v="0"/>
    <n v="0"/>
    <n v="0"/>
    <n v="0"/>
    <n v="0"/>
    <n v="136556.23499999999"/>
  </r>
  <r>
    <x v="0"/>
    <x v="0"/>
    <x v="4"/>
    <x v="15"/>
    <x v="2"/>
    <x v="0"/>
    <x v="0"/>
    <x v="0"/>
    <n v="436"/>
    <n v="405.83000000000004"/>
    <n v="1728252.8900000001"/>
    <n v="1805679.86683"/>
    <n v="15.800000000000002"/>
    <n v="507926.07599999994"/>
    <n v="0"/>
    <n v="0"/>
    <n v="1728252.8900000001"/>
    <n v="1805679.86683"/>
    <n v="0"/>
    <n v="0"/>
    <n v="507926.07599999994"/>
  </r>
  <r>
    <x v="0"/>
    <x v="0"/>
    <x v="4"/>
    <x v="15"/>
    <x v="2"/>
    <x v="0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0"/>
    <x v="0"/>
    <x v="4"/>
    <x v="15"/>
    <x v="2"/>
    <x v="1"/>
    <x v="0"/>
    <x v="0"/>
    <n v="197"/>
    <n v="428.14"/>
    <n v="1304724.1000000001"/>
    <n v="2014433.8413000002"/>
    <n v="27.599999999999994"/>
    <n v="654920.03099999996"/>
    <n v="0"/>
    <n v="0"/>
    <n v="1304724.1000000001"/>
    <n v="2014433.8413000002"/>
    <n v="0"/>
    <n v="0"/>
    <n v="654920.03099999996"/>
  </r>
  <r>
    <x v="0"/>
    <x v="0"/>
    <x v="4"/>
    <x v="15"/>
    <x v="2"/>
    <x v="1"/>
    <x v="0"/>
    <x v="1"/>
    <n v="0"/>
    <n v="0"/>
    <n v="0"/>
    <n v="0"/>
    <n v="0.60000000000000009"/>
    <n v="14685.198"/>
    <n v="0"/>
    <n v="0"/>
    <n v="0"/>
    <n v="0"/>
    <n v="0"/>
    <n v="0"/>
    <n v="14685.198"/>
  </r>
  <r>
    <x v="0"/>
    <x v="0"/>
    <x v="4"/>
    <x v="15"/>
    <x v="2"/>
    <x v="3"/>
    <x v="0"/>
    <x v="0"/>
    <n v="701"/>
    <n v="631.06000000000006"/>
    <n v="2824033.23"/>
    <n v="2915953.8099999991"/>
    <n v="27.999999999999993"/>
    <n v="426925.40700000001"/>
    <n v="0"/>
    <n v="0"/>
    <n v="2824033.23"/>
    <n v="2915953.8099999991"/>
    <n v="0"/>
    <n v="0"/>
    <n v="426925.40700000001"/>
  </r>
  <r>
    <x v="0"/>
    <x v="0"/>
    <x v="4"/>
    <x v="15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15"/>
    <x v="3"/>
    <x v="0"/>
    <x v="0"/>
    <x v="0"/>
    <n v="15"/>
    <n v="156.88000000000002"/>
    <n v="27438.240000000002"/>
    <n v="173014.73"/>
    <n v="0.6"/>
    <n v="6672.75"/>
    <n v="0"/>
    <n v="0"/>
    <n v="27438.240000000002"/>
    <n v="173014.73"/>
    <n v="0"/>
    <n v="0"/>
    <n v="6672.75"/>
  </r>
  <r>
    <x v="0"/>
    <x v="0"/>
    <x v="4"/>
    <x v="15"/>
    <x v="3"/>
    <x v="1"/>
    <x v="0"/>
    <x v="0"/>
    <n v="206"/>
    <n v="321.11000000000007"/>
    <n v="180370.65999999997"/>
    <n v="221458.96342099999"/>
    <n v="2.2000000000000002"/>
    <n v="37644.789000000004"/>
    <n v="0"/>
    <n v="0"/>
    <n v="180370.65999999997"/>
    <n v="221458.96342099999"/>
    <n v="0"/>
    <n v="0"/>
    <n v="37644.789000000004"/>
  </r>
  <r>
    <x v="0"/>
    <x v="0"/>
    <x v="4"/>
    <x v="15"/>
    <x v="3"/>
    <x v="1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0"/>
    <x v="0"/>
    <x v="4"/>
    <x v="15"/>
    <x v="3"/>
    <x v="2"/>
    <x v="0"/>
    <x v="0"/>
    <n v="162"/>
    <n v="78.63000000000001"/>
    <n v="81553.040000000008"/>
    <n v="43769.06"/>
    <n v="2.2000000000000002"/>
    <n v="41328.635999999999"/>
    <n v="0"/>
    <n v="0"/>
    <n v="81553.040000000008"/>
    <n v="43769.06"/>
    <n v="0"/>
    <n v="0"/>
    <n v="41328.635999999999"/>
  </r>
  <r>
    <x v="0"/>
    <x v="0"/>
    <x v="4"/>
    <x v="15"/>
    <x v="3"/>
    <x v="2"/>
    <x v="0"/>
    <x v="1"/>
    <n v="0"/>
    <n v="0"/>
    <n v="0"/>
    <n v="0"/>
    <n v="0.2"/>
    <n v="4698"/>
    <n v="0"/>
    <n v="0"/>
    <n v="0"/>
    <n v="0"/>
    <n v="0"/>
    <n v="0"/>
    <n v="4698"/>
  </r>
  <r>
    <x v="0"/>
    <x v="0"/>
    <x v="4"/>
    <x v="15"/>
    <x v="4"/>
    <x v="0"/>
    <x v="0"/>
    <x v="0"/>
    <n v="0"/>
    <n v="1.66"/>
    <n v="-633.47"/>
    <n v="551.16999999999996"/>
    <n v="25.8"/>
    <n v="2056707.3119999999"/>
    <n v="0"/>
    <n v="0"/>
    <n v="-633.47"/>
    <n v="551.16999999999996"/>
    <n v="0"/>
    <n v="0"/>
    <n v="2056707.3119999999"/>
  </r>
  <r>
    <x v="0"/>
    <x v="0"/>
    <x v="4"/>
    <x v="15"/>
    <x v="4"/>
    <x v="0"/>
    <x v="0"/>
    <x v="1"/>
    <n v="0"/>
    <n v="0"/>
    <n v="0"/>
    <n v="0"/>
    <n v="0"/>
    <n v="23916"/>
    <n v="0"/>
    <n v="0"/>
    <n v="0"/>
    <n v="0"/>
    <n v="0"/>
    <n v="0"/>
    <n v="23916"/>
  </r>
  <r>
    <x v="0"/>
    <x v="0"/>
    <x v="4"/>
    <x v="16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4"/>
    <x v="16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4"/>
    <x v="16"/>
    <x v="0"/>
    <x v="0"/>
    <x v="0"/>
    <x v="0"/>
    <n v="18426"/>
    <n v="11640.45"/>
    <n v="28958668.789999999"/>
    <n v="9761523.1735000014"/>
    <n v="167.20000000000002"/>
    <n v="2271433.5299999998"/>
    <n v="0"/>
    <n v="0"/>
    <n v="28958668.789999999"/>
    <n v="9761523.1735000014"/>
    <n v="0"/>
    <n v="0"/>
    <n v="2271433.5299999998"/>
  </r>
  <r>
    <x v="0"/>
    <x v="0"/>
    <x v="4"/>
    <x v="16"/>
    <x v="0"/>
    <x v="0"/>
    <x v="0"/>
    <x v="1"/>
    <n v="0"/>
    <n v="0"/>
    <n v="0"/>
    <n v="0"/>
    <n v="50.4"/>
    <n v="1373797.2960000001"/>
    <n v="0"/>
    <n v="0"/>
    <n v="0"/>
    <n v="0"/>
    <n v="0"/>
    <n v="0"/>
    <n v="1373797.2960000001"/>
  </r>
  <r>
    <x v="0"/>
    <x v="0"/>
    <x v="4"/>
    <x v="16"/>
    <x v="0"/>
    <x v="1"/>
    <x v="0"/>
    <x v="0"/>
    <n v="158286"/>
    <n v="155420.69000000003"/>
    <n v="138138811.16"/>
    <n v="152373745.84999996"/>
    <n v="2360.599999999999"/>
    <n v="37262187.147000007"/>
    <n v="0"/>
    <n v="0"/>
    <n v="138138811.16"/>
    <n v="152373745.84999996"/>
    <n v="0"/>
    <n v="0"/>
    <n v="37262187.147000007"/>
  </r>
  <r>
    <x v="0"/>
    <x v="0"/>
    <x v="4"/>
    <x v="16"/>
    <x v="0"/>
    <x v="1"/>
    <x v="0"/>
    <x v="1"/>
    <n v="0"/>
    <n v="0"/>
    <n v="0"/>
    <n v="0"/>
    <n v="1139.8"/>
    <n v="28875772.835999999"/>
    <n v="0"/>
    <n v="0"/>
    <n v="0"/>
    <n v="0"/>
    <n v="0"/>
    <n v="0"/>
    <n v="28875772.835999999"/>
  </r>
  <r>
    <x v="0"/>
    <x v="0"/>
    <x v="4"/>
    <x v="16"/>
    <x v="0"/>
    <x v="2"/>
    <x v="0"/>
    <x v="0"/>
    <n v="456"/>
    <n v="214.91"/>
    <n v="564908.70999999985"/>
    <n v="279889.8"/>
    <n v="8.4"/>
    <n v="200957.60399999999"/>
    <n v="0"/>
    <n v="0"/>
    <n v="564908.70999999985"/>
    <n v="279889.8"/>
    <n v="0"/>
    <n v="0"/>
    <n v="200957.60399999999"/>
  </r>
  <r>
    <x v="0"/>
    <x v="0"/>
    <x v="4"/>
    <x v="16"/>
    <x v="0"/>
    <x v="2"/>
    <x v="0"/>
    <x v="1"/>
    <n v="0"/>
    <n v="0"/>
    <n v="0"/>
    <n v="0"/>
    <n v="3"/>
    <n v="75054.447"/>
    <n v="0"/>
    <n v="0"/>
    <n v="0"/>
    <n v="0"/>
    <n v="0"/>
    <n v="0"/>
    <n v="75054.447"/>
  </r>
  <r>
    <x v="0"/>
    <x v="0"/>
    <x v="4"/>
    <x v="16"/>
    <x v="0"/>
    <x v="3"/>
    <x v="0"/>
    <x v="0"/>
    <n v="826"/>
    <n v="1113.3800000000001"/>
    <n v="-213732.85"/>
    <n v="1593558.5542000001"/>
    <n v="36.6"/>
    <n v="559033.50899999996"/>
    <n v="0"/>
    <n v="0"/>
    <n v="-213732.85"/>
    <n v="1593558.5542000001"/>
    <n v="0"/>
    <n v="0"/>
    <n v="559033.50899999996"/>
  </r>
  <r>
    <x v="0"/>
    <x v="0"/>
    <x v="4"/>
    <x v="16"/>
    <x v="0"/>
    <x v="3"/>
    <x v="0"/>
    <x v="1"/>
    <n v="0"/>
    <n v="0"/>
    <n v="0"/>
    <n v="0"/>
    <n v="10"/>
    <n v="241081.65000000002"/>
    <n v="0"/>
    <n v="0"/>
    <n v="0"/>
    <n v="0"/>
    <n v="0"/>
    <n v="0"/>
    <n v="241081.65000000002"/>
  </r>
  <r>
    <x v="0"/>
    <x v="0"/>
    <x v="4"/>
    <x v="16"/>
    <x v="1"/>
    <x v="4"/>
    <x v="0"/>
    <x v="0"/>
    <n v="23964"/>
    <n v="27101.570000000003"/>
    <n v="42235268.229999997"/>
    <n v="40305339.101500005"/>
    <n v="590"/>
    <n v="8658415.9890000001"/>
    <n v="0"/>
    <n v="0"/>
    <n v="42235268.229999997"/>
    <n v="40305339.101500005"/>
    <n v="0"/>
    <n v="0"/>
    <n v="8658415.9890000001"/>
  </r>
  <r>
    <x v="0"/>
    <x v="0"/>
    <x v="4"/>
    <x v="16"/>
    <x v="1"/>
    <x v="4"/>
    <x v="0"/>
    <x v="1"/>
    <n v="0"/>
    <n v="0"/>
    <n v="0"/>
    <n v="0"/>
    <n v="266.79999999999995"/>
    <n v="6692175.5460000001"/>
    <n v="0"/>
    <n v="0"/>
    <n v="0"/>
    <n v="0"/>
    <n v="0"/>
    <n v="0"/>
    <n v="6692175.5460000001"/>
  </r>
  <r>
    <x v="0"/>
    <x v="0"/>
    <x v="4"/>
    <x v="16"/>
    <x v="1"/>
    <x v="0"/>
    <x v="0"/>
    <x v="0"/>
    <n v="5313"/>
    <n v="4706.41"/>
    <n v="5349394.37"/>
    <n v="4989500.83"/>
    <n v="82"/>
    <n v="820990.13399999996"/>
    <n v="0"/>
    <n v="0"/>
    <n v="5349394.37"/>
    <n v="4989500.83"/>
    <n v="0"/>
    <n v="0"/>
    <n v="820990.13399999996"/>
  </r>
  <r>
    <x v="0"/>
    <x v="0"/>
    <x v="4"/>
    <x v="16"/>
    <x v="1"/>
    <x v="0"/>
    <x v="0"/>
    <x v="1"/>
    <n v="0"/>
    <n v="0"/>
    <n v="0"/>
    <n v="0"/>
    <n v="42.2"/>
    <n v="1061934.51"/>
    <n v="0"/>
    <n v="0"/>
    <n v="0"/>
    <n v="0"/>
    <n v="0"/>
    <n v="0"/>
    <n v="1061934.51"/>
  </r>
  <r>
    <x v="0"/>
    <x v="0"/>
    <x v="4"/>
    <x v="16"/>
    <x v="1"/>
    <x v="1"/>
    <x v="0"/>
    <x v="0"/>
    <n v="31651"/>
    <n v="26311.47"/>
    <n v="64210909.590000011"/>
    <n v="54076511.25"/>
    <n v="659.80000000000018"/>
    <n v="10670378.183999998"/>
    <n v="0"/>
    <n v="0"/>
    <n v="64210909.590000011"/>
    <n v="54076511.25"/>
    <n v="0"/>
    <n v="0"/>
    <n v="10670378.183999998"/>
  </r>
  <r>
    <x v="0"/>
    <x v="0"/>
    <x v="4"/>
    <x v="16"/>
    <x v="1"/>
    <x v="1"/>
    <x v="0"/>
    <x v="1"/>
    <n v="0"/>
    <n v="0"/>
    <n v="0"/>
    <n v="0"/>
    <n v="220.60000000000002"/>
    <n v="5866525.7100000018"/>
    <n v="0"/>
    <n v="0"/>
    <n v="0"/>
    <n v="0"/>
    <n v="0"/>
    <n v="0"/>
    <n v="5866525.7100000018"/>
  </r>
  <r>
    <x v="0"/>
    <x v="0"/>
    <x v="4"/>
    <x v="16"/>
    <x v="1"/>
    <x v="2"/>
    <x v="0"/>
    <x v="0"/>
    <n v="298"/>
    <n v="198.98000000000002"/>
    <n v="367167.05"/>
    <n v="237702.33999999997"/>
    <n v="5"/>
    <n v="74098.89899999999"/>
    <n v="0"/>
    <n v="0"/>
    <n v="367167.05"/>
    <n v="237702.33999999997"/>
    <n v="0"/>
    <n v="0"/>
    <n v="74098.89899999999"/>
  </r>
  <r>
    <x v="0"/>
    <x v="0"/>
    <x v="4"/>
    <x v="16"/>
    <x v="1"/>
    <x v="2"/>
    <x v="0"/>
    <x v="1"/>
    <n v="0"/>
    <n v="0"/>
    <n v="0"/>
    <n v="0"/>
    <n v="0.8"/>
    <n v="18865.800000000003"/>
    <n v="0"/>
    <n v="0"/>
    <n v="0"/>
    <n v="0"/>
    <n v="0"/>
    <n v="0"/>
    <n v="18865.800000000003"/>
  </r>
  <r>
    <x v="0"/>
    <x v="0"/>
    <x v="4"/>
    <x v="16"/>
    <x v="1"/>
    <x v="3"/>
    <x v="0"/>
    <x v="0"/>
    <n v="90"/>
    <n v="88.99"/>
    <n v="219719.64"/>
    <n v="195923.24807399997"/>
    <n v="0.4"/>
    <n v="4707.9359999999997"/>
    <n v="0"/>
    <n v="0"/>
    <n v="219719.64"/>
    <n v="195923.24807399997"/>
    <n v="0"/>
    <n v="0"/>
    <n v="4707.9359999999997"/>
  </r>
  <r>
    <x v="0"/>
    <x v="0"/>
    <x v="4"/>
    <x v="16"/>
    <x v="1"/>
    <x v="3"/>
    <x v="0"/>
    <x v="1"/>
    <n v="0"/>
    <n v="0"/>
    <n v="0"/>
    <n v="0"/>
    <n v="0.8"/>
    <n v="19287.599999999999"/>
    <n v="0"/>
    <n v="0"/>
    <n v="0"/>
    <n v="0"/>
    <n v="0"/>
    <n v="0"/>
    <n v="19287.599999999999"/>
  </r>
  <r>
    <x v="0"/>
    <x v="0"/>
    <x v="4"/>
    <x v="16"/>
    <x v="2"/>
    <x v="4"/>
    <x v="0"/>
    <x v="0"/>
    <n v="19702"/>
    <n v="18687.86"/>
    <n v="107023527.41000001"/>
    <n v="106977267.02690001"/>
    <n v="1332.2000000000003"/>
    <n v="35772986.275999993"/>
    <n v="0"/>
    <n v="0"/>
    <n v="107023527.41000001"/>
    <n v="106977267.02690001"/>
    <n v="0"/>
    <n v="0"/>
    <n v="35772986.275999993"/>
  </r>
  <r>
    <x v="0"/>
    <x v="0"/>
    <x v="4"/>
    <x v="16"/>
    <x v="2"/>
    <x v="4"/>
    <x v="0"/>
    <x v="1"/>
    <n v="0"/>
    <n v="0"/>
    <n v="0"/>
    <n v="0"/>
    <n v="144.60000000000002"/>
    <n v="3690500.6430000002"/>
    <n v="0"/>
    <n v="0"/>
    <n v="0"/>
    <n v="0"/>
    <n v="0"/>
    <n v="0"/>
    <n v="3690500.6430000002"/>
  </r>
  <r>
    <x v="0"/>
    <x v="0"/>
    <x v="4"/>
    <x v="16"/>
    <x v="2"/>
    <x v="0"/>
    <x v="0"/>
    <x v="0"/>
    <n v="2845"/>
    <n v="3128.29"/>
    <n v="11752783.66"/>
    <n v="13592591.548800001"/>
    <n v="133.60000000000002"/>
    <n v="3615265.9469999997"/>
    <n v="0"/>
    <n v="0"/>
    <n v="11752783.66"/>
    <n v="13592591.548800001"/>
    <n v="0"/>
    <n v="0"/>
    <n v="3615265.9469999997"/>
  </r>
  <r>
    <x v="0"/>
    <x v="0"/>
    <x v="4"/>
    <x v="16"/>
    <x v="2"/>
    <x v="0"/>
    <x v="0"/>
    <x v="1"/>
    <n v="0"/>
    <n v="0"/>
    <n v="0"/>
    <n v="0"/>
    <n v="21.600000000000005"/>
    <n v="555235.95000000007"/>
    <n v="0"/>
    <n v="0"/>
    <n v="0"/>
    <n v="0"/>
    <n v="0"/>
    <n v="0"/>
    <n v="555235.95000000007"/>
  </r>
  <r>
    <x v="0"/>
    <x v="0"/>
    <x v="4"/>
    <x v="16"/>
    <x v="2"/>
    <x v="1"/>
    <x v="0"/>
    <x v="0"/>
    <n v="2985"/>
    <n v="2637.05"/>
    <n v="16326412.600000003"/>
    <n v="14680929.520184999"/>
    <n v="200.99999999999991"/>
    <n v="3145758.3629999999"/>
    <n v="0"/>
    <n v="0"/>
    <n v="16326412.600000003"/>
    <n v="14680929.520184999"/>
    <n v="0"/>
    <n v="0"/>
    <n v="3145758.3629999999"/>
  </r>
  <r>
    <x v="0"/>
    <x v="0"/>
    <x v="4"/>
    <x v="16"/>
    <x v="2"/>
    <x v="1"/>
    <x v="0"/>
    <x v="1"/>
    <n v="0"/>
    <n v="0"/>
    <n v="0"/>
    <n v="0"/>
    <n v="20.6"/>
    <n v="541829.0070000001"/>
    <n v="0"/>
    <n v="0"/>
    <n v="0"/>
    <n v="0"/>
    <n v="0"/>
    <n v="0"/>
    <n v="541829.0070000001"/>
  </r>
  <r>
    <x v="0"/>
    <x v="0"/>
    <x v="4"/>
    <x v="16"/>
    <x v="2"/>
    <x v="2"/>
    <x v="0"/>
    <x v="0"/>
    <n v="0"/>
    <n v="4.8499999999999996"/>
    <n v="-372.64"/>
    <n v="2054.81"/>
    <n v="0.8"/>
    <n v="7460.7659999999996"/>
    <n v="0"/>
    <n v="0"/>
    <n v="-372.64"/>
    <n v="2054.81"/>
    <n v="0"/>
    <n v="0"/>
    <n v="7460.7659999999996"/>
  </r>
  <r>
    <x v="0"/>
    <x v="0"/>
    <x v="4"/>
    <x v="16"/>
    <x v="2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16"/>
    <x v="2"/>
    <x v="3"/>
    <x v="0"/>
    <x v="0"/>
    <n v="1967"/>
    <n v="1536.4000000000003"/>
    <n v="7273515.2199999997"/>
    <n v="9724355.0999999978"/>
    <n v="90.399999999999991"/>
    <n v="2509529.9100000006"/>
    <n v="0"/>
    <n v="0"/>
    <n v="7273515.2199999997"/>
    <n v="9724355.0999999978"/>
    <n v="0"/>
    <n v="0"/>
    <n v="2509529.9100000006"/>
  </r>
  <r>
    <x v="0"/>
    <x v="0"/>
    <x v="4"/>
    <x v="16"/>
    <x v="2"/>
    <x v="3"/>
    <x v="0"/>
    <x v="1"/>
    <n v="0"/>
    <n v="0"/>
    <n v="0"/>
    <n v="0"/>
    <n v="1.4000000000000001"/>
    <n v="33090.021000000001"/>
    <n v="0"/>
    <n v="0"/>
    <n v="0"/>
    <n v="0"/>
    <n v="0"/>
    <n v="0"/>
    <n v="33090.021000000001"/>
  </r>
  <r>
    <x v="0"/>
    <x v="0"/>
    <x v="4"/>
    <x v="16"/>
    <x v="3"/>
    <x v="0"/>
    <x v="0"/>
    <x v="0"/>
    <n v="463"/>
    <n v="438.53"/>
    <n v="257763.69999999998"/>
    <n v="231929.77"/>
    <n v="1.8"/>
    <n v="74760.680999999997"/>
    <n v="0"/>
    <n v="0"/>
    <n v="257763.69999999998"/>
    <n v="231929.77"/>
    <n v="0"/>
    <n v="0"/>
    <n v="74760.680999999997"/>
  </r>
  <r>
    <x v="0"/>
    <x v="0"/>
    <x v="4"/>
    <x v="16"/>
    <x v="3"/>
    <x v="0"/>
    <x v="0"/>
    <x v="1"/>
    <n v="0"/>
    <n v="0"/>
    <n v="0"/>
    <n v="0"/>
    <n v="1.6"/>
    <n v="45871.502999999997"/>
    <n v="0"/>
    <n v="0"/>
    <n v="0"/>
    <n v="0"/>
    <n v="0"/>
    <n v="0"/>
    <n v="45871.502999999997"/>
  </r>
  <r>
    <x v="0"/>
    <x v="0"/>
    <x v="4"/>
    <x v="16"/>
    <x v="3"/>
    <x v="1"/>
    <x v="0"/>
    <x v="0"/>
    <n v="6219"/>
    <n v="4751.72"/>
    <n v="3282793.44"/>
    <n v="3487340.4931000001"/>
    <n v="58.800000000000004"/>
    <n v="902008.5120000001"/>
    <n v="0"/>
    <n v="0"/>
    <n v="3282793.44"/>
    <n v="3487340.4931000001"/>
    <n v="0"/>
    <n v="0"/>
    <n v="902008.5120000001"/>
  </r>
  <r>
    <x v="0"/>
    <x v="0"/>
    <x v="4"/>
    <x v="16"/>
    <x v="3"/>
    <x v="1"/>
    <x v="0"/>
    <x v="1"/>
    <n v="0"/>
    <n v="0"/>
    <n v="0"/>
    <n v="0"/>
    <n v="13.600000000000001"/>
    <n v="326831.87099999998"/>
    <n v="0"/>
    <n v="0"/>
    <n v="0"/>
    <n v="0"/>
    <n v="0"/>
    <n v="0"/>
    <n v="326831.87099999998"/>
  </r>
  <r>
    <x v="0"/>
    <x v="0"/>
    <x v="4"/>
    <x v="16"/>
    <x v="3"/>
    <x v="2"/>
    <x v="0"/>
    <x v="0"/>
    <n v="3115"/>
    <n v="3182.9600000000005"/>
    <n v="1494372.45"/>
    <n v="1325630.0100000005"/>
    <n v="25.000000000000004"/>
    <n v="194440.674"/>
    <n v="0"/>
    <n v="0"/>
    <n v="1494372.45"/>
    <n v="1325630.0100000005"/>
    <n v="0"/>
    <n v="0"/>
    <n v="194440.674"/>
  </r>
  <r>
    <x v="0"/>
    <x v="0"/>
    <x v="4"/>
    <x v="16"/>
    <x v="3"/>
    <x v="2"/>
    <x v="0"/>
    <x v="1"/>
    <n v="0"/>
    <n v="0"/>
    <n v="0"/>
    <n v="0"/>
    <n v="16.999999999999996"/>
    <n v="416328.28500000003"/>
    <n v="0"/>
    <n v="0"/>
    <n v="0"/>
    <n v="0"/>
    <n v="0"/>
    <n v="0"/>
    <n v="416328.28500000003"/>
  </r>
  <r>
    <x v="0"/>
    <x v="0"/>
    <x v="4"/>
    <x v="16"/>
    <x v="4"/>
    <x v="0"/>
    <x v="0"/>
    <x v="0"/>
    <n v="1"/>
    <n v="1.6500000000000001"/>
    <n v="2320.44"/>
    <n v="1500.34"/>
    <n v="24.8"/>
    <n v="3652288.0170000009"/>
    <n v="0"/>
    <n v="0"/>
    <n v="2320.44"/>
    <n v="1500.34"/>
    <n v="0"/>
    <n v="0"/>
    <n v="3652288.0170000009"/>
  </r>
  <r>
    <x v="0"/>
    <x v="0"/>
    <x v="4"/>
    <x v="16"/>
    <x v="4"/>
    <x v="0"/>
    <x v="0"/>
    <x v="1"/>
    <n v="0"/>
    <n v="0"/>
    <n v="0"/>
    <n v="0"/>
    <n v="1"/>
    <n v="94249.17300000001"/>
    <n v="0"/>
    <n v="0"/>
    <n v="0"/>
    <n v="0"/>
    <n v="0"/>
    <n v="0"/>
    <n v="94249.17300000001"/>
  </r>
  <r>
    <x v="0"/>
    <x v="0"/>
    <x v="4"/>
    <x v="16"/>
    <x v="4"/>
    <x v="1"/>
    <x v="0"/>
    <x v="0"/>
    <n v="2"/>
    <n v="2.29"/>
    <n v="1741.7"/>
    <n v="1747.82"/>
    <n v="0"/>
    <n v="0"/>
    <n v="0"/>
    <n v="0"/>
    <n v="1741.7"/>
    <n v="1747.82"/>
    <n v="0"/>
    <n v="0"/>
    <n v="0"/>
  </r>
  <r>
    <x v="0"/>
    <x v="0"/>
    <x v="4"/>
    <x v="17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4"/>
    <x v="17"/>
    <x v="0"/>
    <x v="0"/>
    <x v="0"/>
    <x v="0"/>
    <n v="1263"/>
    <n v="1276.5299999999997"/>
    <n v="501570.17000000004"/>
    <n v="358662.97202929994"/>
    <n v="18.599999999999998"/>
    <n v="585193.34400000004"/>
    <n v="0"/>
    <n v="0"/>
    <n v="501570.17000000004"/>
    <n v="358662.97202929994"/>
    <n v="0"/>
    <n v="0"/>
    <n v="585193.34400000004"/>
  </r>
  <r>
    <x v="0"/>
    <x v="0"/>
    <x v="4"/>
    <x v="17"/>
    <x v="0"/>
    <x v="0"/>
    <x v="0"/>
    <x v="1"/>
    <n v="0"/>
    <n v="0"/>
    <n v="0"/>
    <n v="0"/>
    <n v="2.4000000000000004"/>
    <n v="56750.394000000008"/>
    <n v="0"/>
    <n v="0"/>
    <n v="0"/>
    <n v="0"/>
    <n v="0"/>
    <n v="0"/>
    <n v="56750.394000000008"/>
  </r>
  <r>
    <x v="0"/>
    <x v="0"/>
    <x v="4"/>
    <x v="17"/>
    <x v="0"/>
    <x v="1"/>
    <x v="0"/>
    <x v="0"/>
    <n v="22242"/>
    <n v="20605.78"/>
    <n v="18501325.310000002"/>
    <n v="16629602.862900002"/>
    <n v="206.59999999999997"/>
    <n v="4222656.7379999999"/>
    <n v="0"/>
    <n v="0"/>
    <n v="18501325.310000002"/>
    <n v="16629602.862900002"/>
    <n v="0"/>
    <n v="0"/>
    <n v="4222656.7379999999"/>
  </r>
  <r>
    <x v="0"/>
    <x v="0"/>
    <x v="4"/>
    <x v="17"/>
    <x v="0"/>
    <x v="1"/>
    <x v="0"/>
    <x v="1"/>
    <n v="0"/>
    <n v="0"/>
    <n v="0"/>
    <n v="0"/>
    <n v="52.4"/>
    <n v="1360801.77"/>
    <n v="0"/>
    <n v="0"/>
    <n v="0"/>
    <n v="0"/>
    <n v="0"/>
    <n v="0"/>
    <n v="1360801.77"/>
  </r>
  <r>
    <x v="0"/>
    <x v="0"/>
    <x v="4"/>
    <x v="17"/>
    <x v="0"/>
    <x v="2"/>
    <x v="0"/>
    <x v="0"/>
    <n v="16"/>
    <n v="9.2200000000000006"/>
    <n v="37375.629999999997"/>
    <n v="19697.740000000002"/>
    <n v="1.6"/>
    <n v="19852.727999999999"/>
    <n v="0"/>
    <n v="0"/>
    <n v="37375.629999999997"/>
    <n v="19697.740000000002"/>
    <n v="0"/>
    <n v="0"/>
    <n v="19852.727999999999"/>
  </r>
  <r>
    <x v="0"/>
    <x v="0"/>
    <x v="4"/>
    <x v="17"/>
    <x v="0"/>
    <x v="2"/>
    <x v="0"/>
    <x v="1"/>
    <n v="0"/>
    <n v="0"/>
    <n v="0"/>
    <n v="0"/>
    <n v="0.2"/>
    <n v="4750.5"/>
    <n v="0"/>
    <n v="0"/>
    <n v="0"/>
    <n v="0"/>
    <n v="0"/>
    <n v="0"/>
    <n v="4750.5"/>
  </r>
  <r>
    <x v="0"/>
    <x v="0"/>
    <x v="4"/>
    <x v="17"/>
    <x v="0"/>
    <x v="3"/>
    <x v="0"/>
    <x v="0"/>
    <n v="712"/>
    <n v="746.2"/>
    <n v="815866.47"/>
    <n v="1072876.9000000001"/>
    <n v="68"/>
    <n v="1923365.3970000001"/>
    <n v="0"/>
    <n v="0"/>
    <n v="815866.47"/>
    <n v="1072876.9000000001"/>
    <n v="0"/>
    <n v="0"/>
    <n v="1923365.3970000001"/>
  </r>
  <r>
    <x v="0"/>
    <x v="0"/>
    <x v="4"/>
    <x v="17"/>
    <x v="0"/>
    <x v="3"/>
    <x v="0"/>
    <x v="1"/>
    <n v="0"/>
    <n v="0"/>
    <n v="0"/>
    <n v="0"/>
    <n v="0.4"/>
    <n v="14327.1"/>
    <n v="0"/>
    <n v="0"/>
    <n v="0"/>
    <n v="0"/>
    <n v="0"/>
    <n v="0"/>
    <n v="14327.1"/>
  </r>
  <r>
    <x v="0"/>
    <x v="0"/>
    <x v="4"/>
    <x v="17"/>
    <x v="1"/>
    <x v="4"/>
    <x v="0"/>
    <x v="0"/>
    <n v="4642"/>
    <n v="4240.53"/>
    <n v="7455244.5399999991"/>
    <n v="7638025.6229700008"/>
    <n v="116.79999999999998"/>
    <n v="2169939.1800000002"/>
    <n v="0"/>
    <n v="0"/>
    <n v="7455244.5399999991"/>
    <n v="7638025.6229700008"/>
    <n v="0"/>
    <n v="0"/>
    <n v="2169939.1800000002"/>
  </r>
  <r>
    <x v="0"/>
    <x v="0"/>
    <x v="4"/>
    <x v="17"/>
    <x v="1"/>
    <x v="4"/>
    <x v="0"/>
    <x v="1"/>
    <n v="0"/>
    <n v="0"/>
    <n v="0"/>
    <n v="0"/>
    <n v="15.399999999999999"/>
    <n v="377462.424"/>
    <n v="0"/>
    <n v="0"/>
    <n v="0"/>
    <n v="0"/>
    <n v="0"/>
    <n v="0"/>
    <n v="377462.424"/>
  </r>
  <r>
    <x v="0"/>
    <x v="0"/>
    <x v="4"/>
    <x v="17"/>
    <x v="1"/>
    <x v="0"/>
    <x v="0"/>
    <x v="0"/>
    <n v="1581"/>
    <n v="1305.1000000000001"/>
    <n v="1696558.5699999998"/>
    <n v="912578.66"/>
    <n v="20.599999999999998"/>
    <n v="471247.62299999996"/>
    <n v="0"/>
    <n v="0"/>
    <n v="1696558.5699999998"/>
    <n v="912578.66"/>
    <n v="0"/>
    <n v="0"/>
    <n v="471247.62299999996"/>
  </r>
  <r>
    <x v="0"/>
    <x v="0"/>
    <x v="4"/>
    <x v="17"/>
    <x v="1"/>
    <x v="0"/>
    <x v="0"/>
    <x v="1"/>
    <n v="0"/>
    <n v="0"/>
    <n v="0"/>
    <n v="0"/>
    <n v="4"/>
    <n v="96415.445999999996"/>
    <n v="0"/>
    <n v="0"/>
    <n v="0"/>
    <n v="0"/>
    <n v="0"/>
    <n v="0"/>
    <n v="96415.445999999996"/>
  </r>
  <r>
    <x v="0"/>
    <x v="0"/>
    <x v="4"/>
    <x v="17"/>
    <x v="1"/>
    <x v="1"/>
    <x v="0"/>
    <x v="0"/>
    <n v="6249"/>
    <n v="5607.21"/>
    <n v="9292446.8000000007"/>
    <n v="7491314.7440000009"/>
    <n v="97.800000000000026"/>
    <n v="2169213.003"/>
    <n v="0"/>
    <n v="0"/>
    <n v="9292446.8000000007"/>
    <n v="7491314.7440000009"/>
    <n v="0"/>
    <n v="0"/>
    <n v="2169213.003"/>
  </r>
  <r>
    <x v="0"/>
    <x v="0"/>
    <x v="4"/>
    <x v="17"/>
    <x v="1"/>
    <x v="1"/>
    <x v="0"/>
    <x v="1"/>
    <n v="0"/>
    <n v="0"/>
    <n v="0"/>
    <n v="0"/>
    <n v="15.2"/>
    <n v="434668.22700000001"/>
    <n v="0"/>
    <n v="0"/>
    <n v="0"/>
    <n v="0"/>
    <n v="0"/>
    <n v="0"/>
    <n v="434668.22700000001"/>
  </r>
  <r>
    <x v="0"/>
    <x v="0"/>
    <x v="4"/>
    <x v="17"/>
    <x v="1"/>
    <x v="2"/>
    <x v="0"/>
    <x v="0"/>
    <n v="131"/>
    <n v="76.89"/>
    <n v="212339.09000000003"/>
    <n v="115927.37999999999"/>
    <n v="1.7999999999999998"/>
    <n v="32392.965"/>
    <n v="0"/>
    <n v="0"/>
    <n v="212339.09000000003"/>
    <n v="115927.37999999999"/>
    <n v="0"/>
    <n v="0"/>
    <n v="32392.965"/>
  </r>
  <r>
    <x v="0"/>
    <x v="0"/>
    <x v="4"/>
    <x v="17"/>
    <x v="1"/>
    <x v="2"/>
    <x v="0"/>
    <x v="1"/>
    <n v="0"/>
    <n v="0"/>
    <n v="0"/>
    <n v="0"/>
    <n v="0.2"/>
    <n v="4790.5200000000004"/>
    <n v="0"/>
    <n v="0"/>
    <n v="0"/>
    <n v="0"/>
    <n v="0"/>
    <n v="0"/>
    <n v="4790.5200000000004"/>
  </r>
  <r>
    <x v="0"/>
    <x v="0"/>
    <x v="4"/>
    <x v="17"/>
    <x v="1"/>
    <x v="3"/>
    <x v="0"/>
    <x v="0"/>
    <n v="71"/>
    <n v="25.29"/>
    <n v="83441.98"/>
    <n v="44596"/>
    <n v="2"/>
    <n v="25786.442999999999"/>
    <n v="0"/>
    <n v="0"/>
    <n v="83441.98"/>
    <n v="44596"/>
    <n v="0"/>
    <n v="0"/>
    <n v="25786.442999999999"/>
  </r>
  <r>
    <x v="0"/>
    <x v="0"/>
    <x v="4"/>
    <x v="17"/>
    <x v="2"/>
    <x v="4"/>
    <x v="0"/>
    <x v="0"/>
    <n v="4693"/>
    <n v="3946.9300000000003"/>
    <n v="24425365.709999997"/>
    <n v="24260293.587000005"/>
    <n v="251.59999999999991"/>
    <n v="11141738.369999997"/>
    <n v="0"/>
    <n v="0"/>
    <n v="24425365.709999997"/>
    <n v="24260293.587000005"/>
    <n v="0"/>
    <n v="0"/>
    <n v="11141738.369999997"/>
  </r>
  <r>
    <x v="0"/>
    <x v="0"/>
    <x v="4"/>
    <x v="17"/>
    <x v="2"/>
    <x v="4"/>
    <x v="0"/>
    <x v="1"/>
    <n v="0"/>
    <n v="0"/>
    <n v="0"/>
    <n v="0"/>
    <n v="5.8"/>
    <n v="182627.03099999999"/>
    <n v="0"/>
    <n v="0"/>
    <n v="0"/>
    <n v="0"/>
    <n v="0"/>
    <n v="0"/>
    <n v="182627.03099999999"/>
  </r>
  <r>
    <x v="0"/>
    <x v="0"/>
    <x v="4"/>
    <x v="17"/>
    <x v="2"/>
    <x v="0"/>
    <x v="0"/>
    <x v="0"/>
    <n v="1192"/>
    <n v="1513.8100000000002"/>
    <n v="4002808.95"/>
    <n v="4910068.7110900003"/>
    <n v="24.799999999999997"/>
    <n v="1877983.4489999998"/>
    <n v="0"/>
    <n v="0"/>
    <n v="4002808.95"/>
    <n v="4910068.7110900003"/>
    <n v="0"/>
    <n v="0"/>
    <n v="1877983.4489999998"/>
  </r>
  <r>
    <x v="0"/>
    <x v="0"/>
    <x v="4"/>
    <x v="17"/>
    <x v="2"/>
    <x v="0"/>
    <x v="0"/>
    <x v="1"/>
    <n v="0"/>
    <n v="0"/>
    <n v="0"/>
    <n v="0"/>
    <n v="2.4"/>
    <n v="57830.234999999993"/>
    <n v="0"/>
    <n v="0"/>
    <n v="0"/>
    <n v="0"/>
    <n v="0"/>
    <n v="0"/>
    <n v="57830.234999999993"/>
  </r>
  <r>
    <x v="0"/>
    <x v="0"/>
    <x v="4"/>
    <x v="17"/>
    <x v="2"/>
    <x v="1"/>
    <x v="0"/>
    <x v="0"/>
    <n v="764"/>
    <n v="697.09"/>
    <n v="2511934.73"/>
    <n v="2904408.869409"/>
    <n v="33.4"/>
    <n v="540273.30599999998"/>
    <n v="0"/>
    <n v="0"/>
    <n v="2511934.73"/>
    <n v="2904408.869409"/>
    <n v="0"/>
    <n v="0"/>
    <n v="540273.30599999998"/>
  </r>
  <r>
    <x v="0"/>
    <x v="0"/>
    <x v="4"/>
    <x v="17"/>
    <x v="2"/>
    <x v="1"/>
    <x v="0"/>
    <x v="1"/>
    <n v="0"/>
    <n v="0"/>
    <n v="0"/>
    <n v="0"/>
    <n v="1.8"/>
    <n v="48859.368000000002"/>
    <n v="0"/>
    <n v="0"/>
    <n v="0"/>
    <n v="0"/>
    <n v="0"/>
    <n v="0"/>
    <n v="48859.368000000002"/>
  </r>
  <r>
    <x v="0"/>
    <x v="0"/>
    <x v="4"/>
    <x v="17"/>
    <x v="2"/>
    <x v="3"/>
    <x v="0"/>
    <x v="0"/>
    <n v="110"/>
    <n v="128.66000000000003"/>
    <n v="443606.31"/>
    <n v="503410.43000000011"/>
    <n v="3.8000000000000003"/>
    <n v="223276.098"/>
    <n v="0"/>
    <n v="0"/>
    <n v="443606.31"/>
    <n v="503410.43000000011"/>
    <n v="0"/>
    <n v="0"/>
    <n v="223276.098"/>
  </r>
  <r>
    <x v="0"/>
    <x v="0"/>
    <x v="4"/>
    <x v="17"/>
    <x v="3"/>
    <x v="0"/>
    <x v="0"/>
    <x v="0"/>
    <n v="130"/>
    <n v="55.48"/>
    <n v="137851.27000000002"/>
    <n v="80627.100000000006"/>
    <n v="0.2"/>
    <n v="10601.382"/>
    <n v="0"/>
    <n v="0"/>
    <n v="137851.27000000002"/>
    <n v="80627.100000000006"/>
    <n v="0"/>
    <n v="0"/>
    <n v="10601.382"/>
  </r>
  <r>
    <x v="0"/>
    <x v="0"/>
    <x v="4"/>
    <x v="17"/>
    <x v="3"/>
    <x v="1"/>
    <x v="0"/>
    <x v="0"/>
    <n v="882"/>
    <n v="921.43999999999994"/>
    <n v="442016.86"/>
    <n v="393344.41334000003"/>
    <n v="7.8"/>
    <n v="106726.34699999998"/>
    <n v="0"/>
    <n v="0"/>
    <n v="442016.86"/>
    <n v="393344.41334000003"/>
    <n v="0"/>
    <n v="0"/>
    <n v="106726.34699999998"/>
  </r>
  <r>
    <x v="0"/>
    <x v="0"/>
    <x v="4"/>
    <x v="17"/>
    <x v="3"/>
    <x v="1"/>
    <x v="0"/>
    <x v="1"/>
    <n v="0"/>
    <n v="0"/>
    <n v="0"/>
    <n v="0"/>
    <n v="0.8"/>
    <n v="19723.943999999996"/>
    <n v="0"/>
    <n v="0"/>
    <n v="0"/>
    <n v="0"/>
    <n v="0"/>
    <n v="0"/>
    <n v="19723.943999999996"/>
  </r>
  <r>
    <x v="0"/>
    <x v="0"/>
    <x v="4"/>
    <x v="17"/>
    <x v="3"/>
    <x v="2"/>
    <x v="0"/>
    <x v="0"/>
    <n v="468"/>
    <n v="458.61"/>
    <n v="404844.42"/>
    <n v="356644.98"/>
    <n v="5.6000000000000005"/>
    <n v="52384.457999999999"/>
    <n v="0"/>
    <n v="0"/>
    <n v="404844.42"/>
    <n v="356644.98"/>
    <n v="0"/>
    <n v="0"/>
    <n v="52384.457999999999"/>
  </r>
  <r>
    <x v="0"/>
    <x v="0"/>
    <x v="4"/>
    <x v="17"/>
    <x v="3"/>
    <x v="2"/>
    <x v="0"/>
    <x v="1"/>
    <n v="0"/>
    <n v="0"/>
    <n v="0"/>
    <n v="0"/>
    <n v="1"/>
    <n v="23576.400000000001"/>
    <n v="0"/>
    <n v="0"/>
    <n v="0"/>
    <n v="0"/>
    <n v="0"/>
    <n v="0"/>
    <n v="23576.400000000001"/>
  </r>
  <r>
    <x v="0"/>
    <x v="0"/>
    <x v="4"/>
    <x v="17"/>
    <x v="4"/>
    <x v="0"/>
    <x v="0"/>
    <x v="0"/>
    <n v="8"/>
    <n v="5.37"/>
    <n v="67461.36"/>
    <n v="45282.239999999998"/>
    <n v="5"/>
    <n v="1770340.5959999999"/>
    <n v="0"/>
    <n v="0"/>
    <n v="67461.36"/>
    <n v="45282.239999999998"/>
    <n v="0"/>
    <n v="0"/>
    <n v="1770340.5959999999"/>
  </r>
  <r>
    <x v="0"/>
    <x v="0"/>
    <x v="4"/>
    <x v="17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4"/>
    <x v="18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4"/>
    <x v="18"/>
    <x v="0"/>
    <x v="0"/>
    <x v="0"/>
    <x v="0"/>
    <n v="1570"/>
    <n v="1483.3100000000002"/>
    <n v="962066.69000000018"/>
    <n v="628444.82999999996"/>
    <n v="21.8"/>
    <n v="464112.72"/>
    <n v="0"/>
    <n v="0"/>
    <n v="962066.69000000018"/>
    <n v="628444.82999999996"/>
    <n v="0"/>
    <n v="0"/>
    <n v="464112.72"/>
  </r>
  <r>
    <x v="0"/>
    <x v="0"/>
    <x v="4"/>
    <x v="18"/>
    <x v="0"/>
    <x v="0"/>
    <x v="0"/>
    <x v="1"/>
    <n v="0"/>
    <n v="0"/>
    <n v="0"/>
    <n v="0"/>
    <n v="5.0000000000000009"/>
    <n v="125111.45999999999"/>
    <n v="0"/>
    <n v="0"/>
    <n v="0"/>
    <n v="0"/>
    <n v="0"/>
    <n v="0"/>
    <n v="125111.45999999999"/>
  </r>
  <r>
    <x v="0"/>
    <x v="0"/>
    <x v="4"/>
    <x v="18"/>
    <x v="0"/>
    <x v="1"/>
    <x v="0"/>
    <x v="0"/>
    <n v="12769"/>
    <n v="11975.460000000003"/>
    <n v="10588875.240000004"/>
    <n v="11063759.8792"/>
    <n v="303.79999999999995"/>
    <n v="5287032.1979999989"/>
    <n v="0"/>
    <n v="0"/>
    <n v="10588875.240000004"/>
    <n v="11063759.8792"/>
    <n v="0"/>
    <n v="0"/>
    <n v="5287032.1979999989"/>
  </r>
  <r>
    <x v="0"/>
    <x v="0"/>
    <x v="4"/>
    <x v="18"/>
    <x v="0"/>
    <x v="1"/>
    <x v="0"/>
    <x v="1"/>
    <n v="0"/>
    <n v="0"/>
    <n v="0"/>
    <n v="0"/>
    <n v="73.399999999999991"/>
    <n v="1866025.2810000004"/>
    <n v="0"/>
    <n v="0"/>
    <n v="0"/>
    <n v="0"/>
    <n v="0"/>
    <n v="0"/>
    <n v="1866025.2810000004"/>
  </r>
  <r>
    <x v="0"/>
    <x v="0"/>
    <x v="4"/>
    <x v="18"/>
    <x v="0"/>
    <x v="2"/>
    <x v="0"/>
    <x v="0"/>
    <n v="29"/>
    <n v="17.37"/>
    <n v="60047.27"/>
    <n v="38164.78"/>
    <n v="0.8"/>
    <n v="6247.0110000000004"/>
    <n v="0"/>
    <n v="0"/>
    <n v="60047.27"/>
    <n v="38164.78"/>
    <n v="0"/>
    <n v="0"/>
    <n v="6247.0110000000004"/>
  </r>
  <r>
    <x v="0"/>
    <x v="0"/>
    <x v="4"/>
    <x v="18"/>
    <x v="0"/>
    <x v="3"/>
    <x v="0"/>
    <x v="0"/>
    <n v="470"/>
    <n v="687.78"/>
    <n v="637629.72"/>
    <n v="962601.71"/>
    <n v="27"/>
    <n v="333144.55800000002"/>
    <n v="0"/>
    <n v="0"/>
    <n v="637629.72"/>
    <n v="962601.71"/>
    <n v="0"/>
    <n v="0"/>
    <n v="333144.55800000002"/>
  </r>
  <r>
    <x v="0"/>
    <x v="0"/>
    <x v="4"/>
    <x v="18"/>
    <x v="0"/>
    <x v="3"/>
    <x v="0"/>
    <x v="1"/>
    <n v="0"/>
    <n v="0"/>
    <n v="0"/>
    <n v="0"/>
    <n v="2.4000000000000004"/>
    <n v="57802.752"/>
    <n v="0"/>
    <n v="0"/>
    <n v="0"/>
    <n v="0"/>
    <n v="0"/>
    <n v="0"/>
    <n v="57802.752"/>
  </r>
  <r>
    <x v="0"/>
    <x v="0"/>
    <x v="4"/>
    <x v="18"/>
    <x v="1"/>
    <x v="4"/>
    <x v="0"/>
    <x v="0"/>
    <n v="2115"/>
    <n v="1894.0600000000002"/>
    <n v="3619391.4899999998"/>
    <n v="3063711.28"/>
    <n v="83.8"/>
    <n v="1454661.318"/>
    <n v="0"/>
    <n v="0"/>
    <n v="3619391.4899999998"/>
    <n v="3063711.28"/>
    <n v="0"/>
    <n v="0"/>
    <n v="1454661.318"/>
  </r>
  <r>
    <x v="0"/>
    <x v="0"/>
    <x v="4"/>
    <x v="18"/>
    <x v="1"/>
    <x v="4"/>
    <x v="0"/>
    <x v="1"/>
    <n v="0"/>
    <n v="0"/>
    <n v="0"/>
    <n v="0"/>
    <n v="19"/>
    <n v="466395.21299999999"/>
    <n v="0"/>
    <n v="0"/>
    <n v="0"/>
    <n v="0"/>
    <n v="0"/>
    <n v="0"/>
    <n v="466395.21299999999"/>
  </r>
  <r>
    <x v="0"/>
    <x v="0"/>
    <x v="4"/>
    <x v="18"/>
    <x v="1"/>
    <x v="0"/>
    <x v="0"/>
    <x v="0"/>
    <n v="1140"/>
    <n v="1158.67"/>
    <n v="1647545.9200000002"/>
    <n v="1515859.68"/>
    <n v="31.2"/>
    <n v="1245382.8569999998"/>
    <n v="0"/>
    <n v="0"/>
    <n v="1647545.9200000002"/>
    <n v="1515859.68"/>
    <n v="0"/>
    <n v="0"/>
    <n v="1245382.8569999998"/>
  </r>
  <r>
    <x v="0"/>
    <x v="0"/>
    <x v="4"/>
    <x v="18"/>
    <x v="1"/>
    <x v="0"/>
    <x v="0"/>
    <x v="1"/>
    <n v="0"/>
    <n v="0"/>
    <n v="0"/>
    <n v="0"/>
    <n v="6.8000000000000007"/>
    <n v="193982.26499999996"/>
    <n v="0"/>
    <n v="0"/>
    <n v="0"/>
    <n v="0"/>
    <n v="0"/>
    <n v="0"/>
    <n v="193982.26499999996"/>
  </r>
  <r>
    <x v="0"/>
    <x v="0"/>
    <x v="4"/>
    <x v="18"/>
    <x v="1"/>
    <x v="1"/>
    <x v="0"/>
    <x v="0"/>
    <n v="1547"/>
    <n v="1399.48"/>
    <n v="7299382.3600000013"/>
    <n v="6301530.6517000003"/>
    <n v="259.39999999999998"/>
    <n v="6618019.0229999982"/>
    <n v="0"/>
    <n v="0"/>
    <n v="7299382.3600000013"/>
    <n v="6301530.6517000003"/>
    <n v="0"/>
    <n v="0"/>
    <n v="6618019.0229999982"/>
  </r>
  <r>
    <x v="0"/>
    <x v="0"/>
    <x v="4"/>
    <x v="18"/>
    <x v="1"/>
    <x v="1"/>
    <x v="0"/>
    <x v="1"/>
    <n v="0"/>
    <n v="0"/>
    <n v="0"/>
    <n v="0"/>
    <n v="15.6"/>
    <n v="401708.82900000003"/>
    <n v="0"/>
    <n v="0"/>
    <n v="0"/>
    <n v="0"/>
    <n v="0"/>
    <n v="0"/>
    <n v="401708.82900000003"/>
  </r>
  <r>
    <x v="0"/>
    <x v="0"/>
    <x v="4"/>
    <x v="18"/>
    <x v="1"/>
    <x v="2"/>
    <x v="0"/>
    <x v="0"/>
    <n v="7"/>
    <n v="2.5299999999999998"/>
    <n v="12194.76"/>
    <n v="5163.22"/>
    <n v="0.4"/>
    <n v="3047.6460000000002"/>
    <n v="0"/>
    <n v="0"/>
    <n v="12194.76"/>
    <n v="5163.22"/>
    <n v="0"/>
    <n v="0"/>
    <n v="3047.6460000000002"/>
  </r>
  <r>
    <x v="0"/>
    <x v="0"/>
    <x v="4"/>
    <x v="18"/>
    <x v="1"/>
    <x v="3"/>
    <x v="0"/>
    <x v="0"/>
    <n v="26"/>
    <n v="19.27"/>
    <n v="90817.99"/>
    <n v="35475.839999999997"/>
    <n v="0.2"/>
    <n v="915.11400000000003"/>
    <n v="0"/>
    <n v="0"/>
    <n v="90817.99"/>
    <n v="35475.839999999997"/>
    <n v="0"/>
    <n v="0"/>
    <n v="915.11400000000003"/>
  </r>
  <r>
    <x v="0"/>
    <x v="0"/>
    <x v="4"/>
    <x v="18"/>
    <x v="2"/>
    <x v="4"/>
    <x v="0"/>
    <x v="0"/>
    <n v="1200"/>
    <n v="1619.9499999999998"/>
    <n v="7234926.9900000002"/>
    <n v="8811113.6273889989"/>
    <n v="181.99999999999997"/>
    <n v="5473634.4569999995"/>
    <n v="0"/>
    <n v="0"/>
    <n v="7234926.9900000002"/>
    <n v="8811113.6273889989"/>
    <n v="0"/>
    <n v="0"/>
    <n v="5473634.4569999995"/>
  </r>
  <r>
    <x v="0"/>
    <x v="0"/>
    <x v="4"/>
    <x v="18"/>
    <x v="2"/>
    <x v="4"/>
    <x v="0"/>
    <x v="1"/>
    <n v="0"/>
    <n v="0"/>
    <n v="0"/>
    <n v="0"/>
    <n v="12.399999999999999"/>
    <n v="346157.79300000001"/>
    <n v="0"/>
    <n v="0"/>
    <n v="0"/>
    <n v="0"/>
    <n v="0"/>
    <n v="0"/>
    <n v="346157.79300000001"/>
  </r>
  <r>
    <x v="0"/>
    <x v="0"/>
    <x v="4"/>
    <x v="18"/>
    <x v="2"/>
    <x v="0"/>
    <x v="0"/>
    <x v="0"/>
    <n v="145"/>
    <n v="183.25"/>
    <n v="543275.26"/>
    <n v="614289.81999999995"/>
    <n v="7.4"/>
    <n v="113890.98299999999"/>
    <n v="0"/>
    <n v="0"/>
    <n v="543275.26"/>
    <n v="614289.81999999995"/>
    <n v="0"/>
    <n v="0"/>
    <n v="113890.98299999999"/>
  </r>
  <r>
    <x v="0"/>
    <x v="0"/>
    <x v="4"/>
    <x v="18"/>
    <x v="2"/>
    <x v="0"/>
    <x v="0"/>
    <x v="1"/>
    <n v="0"/>
    <n v="0"/>
    <n v="0"/>
    <n v="0"/>
    <n v="0.6"/>
    <n v="14496.041999999999"/>
    <n v="0"/>
    <n v="0"/>
    <n v="0"/>
    <n v="0"/>
    <n v="0"/>
    <n v="0"/>
    <n v="14496.041999999999"/>
  </r>
  <r>
    <x v="0"/>
    <x v="0"/>
    <x v="4"/>
    <x v="18"/>
    <x v="2"/>
    <x v="1"/>
    <x v="0"/>
    <x v="0"/>
    <n v="174"/>
    <n v="227.20000000000002"/>
    <n v="1103793.7100000002"/>
    <n v="1487013.4069999999"/>
    <n v="39.799999999999997"/>
    <n v="703345.28999999992"/>
    <n v="0"/>
    <n v="0"/>
    <n v="1103793.7100000002"/>
    <n v="1487013.4069999999"/>
    <n v="0"/>
    <n v="0"/>
    <n v="703345.28999999992"/>
  </r>
  <r>
    <x v="0"/>
    <x v="0"/>
    <x v="4"/>
    <x v="18"/>
    <x v="2"/>
    <x v="1"/>
    <x v="0"/>
    <x v="1"/>
    <n v="0"/>
    <n v="0"/>
    <n v="0"/>
    <n v="0"/>
    <n v="1"/>
    <n v="23487"/>
    <n v="0"/>
    <n v="0"/>
    <n v="0"/>
    <n v="0"/>
    <n v="0"/>
    <n v="0"/>
    <n v="23487"/>
  </r>
  <r>
    <x v="0"/>
    <x v="0"/>
    <x v="4"/>
    <x v="18"/>
    <x v="2"/>
    <x v="3"/>
    <x v="0"/>
    <x v="0"/>
    <n v="41"/>
    <n v="89.899999999999991"/>
    <n v="192027.26"/>
    <n v="414787.02"/>
    <n v="5.2"/>
    <n v="319173.549"/>
    <n v="0"/>
    <n v="0"/>
    <n v="192027.26"/>
    <n v="414787.02"/>
    <n v="0"/>
    <n v="0"/>
    <n v="319173.549"/>
  </r>
  <r>
    <x v="0"/>
    <x v="0"/>
    <x v="4"/>
    <x v="18"/>
    <x v="2"/>
    <x v="3"/>
    <x v="0"/>
    <x v="1"/>
    <n v="0"/>
    <n v="0"/>
    <n v="0"/>
    <n v="0"/>
    <n v="0.2"/>
    <n v="4832.7209999999995"/>
    <n v="0"/>
    <n v="0"/>
    <n v="0"/>
    <n v="0"/>
    <n v="0"/>
    <n v="0"/>
    <n v="4832.7209999999995"/>
  </r>
  <r>
    <x v="0"/>
    <x v="0"/>
    <x v="4"/>
    <x v="18"/>
    <x v="3"/>
    <x v="0"/>
    <x v="0"/>
    <x v="0"/>
    <n v="107"/>
    <n v="93.74"/>
    <n v="39004.840000000004"/>
    <n v="47043.929999999993"/>
    <n v="0.8"/>
    <n v="1677.6120000000001"/>
    <n v="0"/>
    <n v="0"/>
    <n v="39004.840000000004"/>
    <n v="47043.929999999993"/>
    <n v="0"/>
    <n v="0"/>
    <n v="1677.6120000000001"/>
  </r>
  <r>
    <x v="0"/>
    <x v="0"/>
    <x v="4"/>
    <x v="18"/>
    <x v="3"/>
    <x v="0"/>
    <x v="0"/>
    <x v="1"/>
    <n v="0"/>
    <n v="0"/>
    <n v="0"/>
    <n v="0"/>
    <n v="0.2"/>
    <n v="4766.1000000000004"/>
    <n v="0"/>
    <n v="0"/>
    <n v="0"/>
    <n v="0"/>
    <n v="0"/>
    <n v="0"/>
    <n v="4766.1000000000004"/>
  </r>
  <r>
    <x v="0"/>
    <x v="0"/>
    <x v="4"/>
    <x v="18"/>
    <x v="3"/>
    <x v="1"/>
    <x v="0"/>
    <x v="0"/>
    <n v="297"/>
    <n v="453.88"/>
    <n v="197378.64"/>
    <n v="313998.694517"/>
    <n v="13.600000000000001"/>
    <n v="360004.30799999996"/>
    <n v="0"/>
    <n v="0"/>
    <n v="197378.64"/>
    <n v="313998.694517"/>
    <n v="0"/>
    <n v="0"/>
    <n v="360004.30799999996"/>
  </r>
  <r>
    <x v="0"/>
    <x v="0"/>
    <x v="4"/>
    <x v="18"/>
    <x v="3"/>
    <x v="1"/>
    <x v="0"/>
    <x v="1"/>
    <n v="0"/>
    <n v="0"/>
    <n v="0"/>
    <n v="0"/>
    <n v="2.1999999999999997"/>
    <n v="52138.020000000004"/>
    <n v="0"/>
    <n v="0"/>
    <n v="0"/>
    <n v="0"/>
    <n v="0"/>
    <n v="0"/>
    <n v="52138.020000000004"/>
  </r>
  <r>
    <x v="0"/>
    <x v="0"/>
    <x v="4"/>
    <x v="18"/>
    <x v="3"/>
    <x v="2"/>
    <x v="0"/>
    <x v="0"/>
    <n v="142"/>
    <n v="133.71"/>
    <n v="81049.88"/>
    <n v="67495.739999999991"/>
    <n v="3.2"/>
    <n v="20163.843000000001"/>
    <n v="0"/>
    <n v="0"/>
    <n v="81049.88"/>
    <n v="67495.739999999991"/>
    <n v="0"/>
    <n v="0"/>
    <n v="20163.843000000001"/>
  </r>
  <r>
    <x v="0"/>
    <x v="0"/>
    <x v="4"/>
    <x v="18"/>
    <x v="3"/>
    <x v="2"/>
    <x v="0"/>
    <x v="1"/>
    <n v="0"/>
    <n v="0"/>
    <n v="0"/>
    <n v="0"/>
    <n v="1.2"/>
    <n v="28495.199999999997"/>
    <n v="0"/>
    <n v="0"/>
    <n v="0"/>
    <n v="0"/>
    <n v="0"/>
    <n v="0"/>
    <n v="28495.199999999997"/>
  </r>
  <r>
    <x v="0"/>
    <x v="0"/>
    <x v="4"/>
    <x v="18"/>
    <x v="4"/>
    <x v="0"/>
    <x v="0"/>
    <x v="0"/>
    <n v="0"/>
    <n v="1"/>
    <n v="-633.47"/>
    <n v="139.83000000000001"/>
    <n v="1.4"/>
    <n v="2042494.7490000001"/>
    <n v="0"/>
    <n v="0"/>
    <n v="-633.47"/>
    <n v="139.83000000000001"/>
    <n v="0"/>
    <n v="0"/>
    <n v="2042494.7490000001"/>
  </r>
  <r>
    <x v="0"/>
    <x v="0"/>
    <x v="4"/>
    <x v="18"/>
    <x v="4"/>
    <x v="0"/>
    <x v="0"/>
    <x v="1"/>
    <n v="0"/>
    <n v="0"/>
    <n v="0"/>
    <n v="0"/>
    <n v="0.2"/>
    <n v="32881.800000000003"/>
    <n v="0"/>
    <n v="0"/>
    <n v="0"/>
    <n v="0"/>
    <n v="0"/>
    <n v="0"/>
    <n v="32881.800000000003"/>
  </r>
  <r>
    <x v="0"/>
    <x v="0"/>
    <x v="4"/>
    <x v="19"/>
    <x v="0"/>
    <x v="0"/>
    <x v="0"/>
    <x v="0"/>
    <n v="768"/>
    <n v="778.93999999999994"/>
    <n v="519606.27"/>
    <n v="428349.44753300009"/>
    <n v="12.399999999999997"/>
    <n v="408598.43400000001"/>
    <n v="0"/>
    <n v="0"/>
    <n v="519606.27"/>
    <n v="428349.44753300009"/>
    <n v="0"/>
    <n v="0"/>
    <n v="408598.43400000001"/>
  </r>
  <r>
    <x v="0"/>
    <x v="0"/>
    <x v="4"/>
    <x v="19"/>
    <x v="0"/>
    <x v="0"/>
    <x v="0"/>
    <x v="1"/>
    <n v="0"/>
    <n v="0"/>
    <n v="0"/>
    <n v="0"/>
    <n v="2.1999999999999997"/>
    <n v="63050.610000000008"/>
    <n v="0"/>
    <n v="0"/>
    <n v="0"/>
    <n v="0"/>
    <n v="0"/>
    <n v="0"/>
    <n v="63050.610000000008"/>
  </r>
  <r>
    <x v="0"/>
    <x v="0"/>
    <x v="4"/>
    <x v="19"/>
    <x v="0"/>
    <x v="1"/>
    <x v="0"/>
    <x v="0"/>
    <n v="5005"/>
    <n v="4751.7100000000009"/>
    <n v="5045603.6900000004"/>
    <n v="4471129.1339999987"/>
    <n v="107.00000000000003"/>
    <n v="1640604.1589999998"/>
    <n v="0"/>
    <n v="0"/>
    <n v="5045603.6900000004"/>
    <n v="4471129.1339999987"/>
    <n v="0"/>
    <n v="0"/>
    <n v="1640604.1589999998"/>
  </r>
  <r>
    <x v="0"/>
    <x v="0"/>
    <x v="4"/>
    <x v="19"/>
    <x v="0"/>
    <x v="1"/>
    <x v="0"/>
    <x v="1"/>
    <n v="0"/>
    <n v="0"/>
    <n v="0"/>
    <n v="0"/>
    <n v="21.599999999999998"/>
    <n v="526456.44299999997"/>
    <n v="0"/>
    <n v="0"/>
    <n v="0"/>
    <n v="0"/>
    <n v="0"/>
    <n v="0"/>
    <n v="526456.44299999997"/>
  </r>
  <r>
    <x v="0"/>
    <x v="0"/>
    <x v="4"/>
    <x v="19"/>
    <x v="0"/>
    <x v="2"/>
    <x v="0"/>
    <x v="0"/>
    <n v="17"/>
    <n v="20.96"/>
    <n v="18663.439999999999"/>
    <n v="25106.260000000002"/>
    <n v="1"/>
    <n v="15857.228999999999"/>
    <n v="0"/>
    <n v="0"/>
    <n v="18663.439999999999"/>
    <n v="25106.260000000002"/>
    <n v="0"/>
    <n v="0"/>
    <n v="15857.228999999999"/>
  </r>
  <r>
    <x v="0"/>
    <x v="0"/>
    <x v="4"/>
    <x v="19"/>
    <x v="0"/>
    <x v="2"/>
    <x v="0"/>
    <x v="1"/>
    <n v="0"/>
    <n v="0"/>
    <n v="0"/>
    <n v="0"/>
    <n v="0.2"/>
    <n v="4858.5"/>
    <n v="0"/>
    <n v="0"/>
    <n v="0"/>
    <n v="0"/>
    <n v="0"/>
    <n v="0"/>
    <n v="4858.5"/>
  </r>
  <r>
    <x v="0"/>
    <x v="0"/>
    <x v="4"/>
    <x v="19"/>
    <x v="0"/>
    <x v="3"/>
    <x v="0"/>
    <x v="0"/>
    <n v="90"/>
    <n v="188.88"/>
    <n v="61608.659999999996"/>
    <n v="163532.02424000003"/>
    <n v="2.8"/>
    <n v="33464.582999999999"/>
    <n v="0"/>
    <n v="0"/>
    <n v="61608.659999999996"/>
    <n v="163532.02424000003"/>
    <n v="0"/>
    <n v="0"/>
    <n v="33464.582999999999"/>
  </r>
  <r>
    <x v="0"/>
    <x v="0"/>
    <x v="4"/>
    <x v="19"/>
    <x v="1"/>
    <x v="4"/>
    <x v="0"/>
    <x v="0"/>
    <n v="1356"/>
    <n v="1629.44"/>
    <n v="1817471.9100000001"/>
    <n v="2351936.88271"/>
    <n v="45.8"/>
    <n v="982456.07700000005"/>
    <n v="0"/>
    <n v="0"/>
    <n v="1817471.9100000001"/>
    <n v="2351936.88271"/>
    <n v="0"/>
    <n v="0"/>
    <n v="982456.07700000005"/>
  </r>
  <r>
    <x v="0"/>
    <x v="0"/>
    <x v="4"/>
    <x v="19"/>
    <x v="1"/>
    <x v="4"/>
    <x v="0"/>
    <x v="1"/>
    <n v="0"/>
    <n v="0"/>
    <n v="0"/>
    <n v="0"/>
    <n v="6.8000000000000007"/>
    <n v="172344.91499999998"/>
    <n v="0"/>
    <n v="0"/>
    <n v="0"/>
    <n v="0"/>
    <n v="0"/>
    <n v="0"/>
    <n v="172344.91499999998"/>
  </r>
  <r>
    <x v="0"/>
    <x v="0"/>
    <x v="4"/>
    <x v="19"/>
    <x v="1"/>
    <x v="0"/>
    <x v="0"/>
    <x v="0"/>
    <n v="471"/>
    <n v="478.71"/>
    <n v="634775.99"/>
    <n v="562758.97"/>
    <n v="9.8000000000000007"/>
    <n v="313319.745"/>
    <n v="0"/>
    <n v="0"/>
    <n v="634775.99"/>
    <n v="562758.97"/>
    <n v="0"/>
    <n v="0"/>
    <n v="313319.745"/>
  </r>
  <r>
    <x v="0"/>
    <x v="0"/>
    <x v="4"/>
    <x v="19"/>
    <x v="1"/>
    <x v="0"/>
    <x v="0"/>
    <x v="1"/>
    <n v="0"/>
    <n v="0"/>
    <n v="0"/>
    <n v="0"/>
    <n v="1.8"/>
    <n v="42875.561999999998"/>
    <n v="0"/>
    <n v="0"/>
    <n v="0"/>
    <n v="0"/>
    <n v="0"/>
    <n v="0"/>
    <n v="42875.561999999998"/>
  </r>
  <r>
    <x v="0"/>
    <x v="0"/>
    <x v="4"/>
    <x v="19"/>
    <x v="1"/>
    <x v="1"/>
    <x v="0"/>
    <x v="0"/>
    <n v="1157"/>
    <n v="1099.42"/>
    <n v="2728947.4199999995"/>
    <n v="2561048.5049999999"/>
    <n v="55.000000000000007"/>
    <n v="1625872.4429999997"/>
    <n v="0"/>
    <n v="0"/>
    <n v="2728947.4199999995"/>
    <n v="2561048.5049999999"/>
    <n v="0"/>
    <n v="0"/>
    <n v="1625872.4429999997"/>
  </r>
  <r>
    <x v="0"/>
    <x v="0"/>
    <x v="4"/>
    <x v="19"/>
    <x v="1"/>
    <x v="1"/>
    <x v="0"/>
    <x v="1"/>
    <n v="0"/>
    <n v="0"/>
    <n v="0"/>
    <n v="0"/>
    <n v="5.6"/>
    <n v="143310.82499999998"/>
    <n v="0"/>
    <n v="0"/>
    <n v="0"/>
    <n v="0"/>
    <n v="0"/>
    <n v="0"/>
    <n v="143310.82499999998"/>
  </r>
  <r>
    <x v="0"/>
    <x v="0"/>
    <x v="4"/>
    <x v="19"/>
    <x v="1"/>
    <x v="2"/>
    <x v="0"/>
    <x v="0"/>
    <n v="8"/>
    <n v="5.91"/>
    <n v="13742.33"/>
    <n v="9451.5"/>
    <n v="0.2"/>
    <n v="5833.9530000000004"/>
    <n v="0"/>
    <n v="0"/>
    <n v="13742.33"/>
    <n v="9451.5"/>
    <n v="0"/>
    <n v="0"/>
    <n v="5833.9530000000004"/>
  </r>
  <r>
    <x v="0"/>
    <x v="0"/>
    <x v="4"/>
    <x v="19"/>
    <x v="1"/>
    <x v="3"/>
    <x v="0"/>
    <x v="0"/>
    <n v="29"/>
    <n v="27.509999999999998"/>
    <n v="43642.490000000005"/>
    <n v="49088.336567480001"/>
    <n v="0.60000000000000009"/>
    <n v="3431.0790000000002"/>
    <n v="0"/>
    <n v="0"/>
    <n v="43642.490000000005"/>
    <n v="49088.336567480001"/>
    <n v="0"/>
    <n v="0"/>
    <n v="3431.0790000000002"/>
  </r>
  <r>
    <x v="0"/>
    <x v="0"/>
    <x v="4"/>
    <x v="19"/>
    <x v="2"/>
    <x v="4"/>
    <x v="0"/>
    <x v="0"/>
    <n v="812"/>
    <n v="837.71"/>
    <n v="2790221.9499999997"/>
    <n v="2976860.5994300004"/>
    <n v="71.8"/>
    <n v="4887716.07"/>
    <n v="0"/>
    <n v="0"/>
    <n v="2790221.9499999997"/>
    <n v="2976860.5994300004"/>
    <n v="0"/>
    <n v="0"/>
    <n v="4887716.07"/>
  </r>
  <r>
    <x v="0"/>
    <x v="0"/>
    <x v="4"/>
    <x v="19"/>
    <x v="2"/>
    <x v="4"/>
    <x v="0"/>
    <x v="1"/>
    <n v="0"/>
    <n v="0"/>
    <n v="0"/>
    <n v="0"/>
    <n v="2.4"/>
    <n v="60726"/>
    <n v="0"/>
    <n v="0"/>
    <n v="0"/>
    <n v="0"/>
    <n v="0"/>
    <n v="0"/>
    <n v="60726"/>
  </r>
  <r>
    <x v="0"/>
    <x v="0"/>
    <x v="4"/>
    <x v="19"/>
    <x v="2"/>
    <x v="0"/>
    <x v="0"/>
    <x v="0"/>
    <n v="124"/>
    <n v="162.75"/>
    <n v="499516.66000000009"/>
    <n v="575451.89272999996"/>
    <n v="3.8000000000000003"/>
    <n v="189683.57100000003"/>
    <n v="0"/>
    <n v="0"/>
    <n v="499516.66000000009"/>
    <n v="575451.89272999996"/>
    <n v="0"/>
    <n v="0"/>
    <n v="189683.57100000003"/>
  </r>
  <r>
    <x v="0"/>
    <x v="0"/>
    <x v="4"/>
    <x v="19"/>
    <x v="2"/>
    <x v="0"/>
    <x v="0"/>
    <x v="1"/>
    <n v="0"/>
    <n v="0"/>
    <n v="0"/>
    <n v="0"/>
    <n v="0.2"/>
    <n v="4919.5680000000002"/>
    <n v="0"/>
    <n v="0"/>
    <n v="0"/>
    <n v="0"/>
    <n v="0"/>
    <n v="0"/>
    <n v="4919.5680000000002"/>
  </r>
  <r>
    <x v="0"/>
    <x v="0"/>
    <x v="4"/>
    <x v="19"/>
    <x v="2"/>
    <x v="1"/>
    <x v="0"/>
    <x v="0"/>
    <n v="102"/>
    <n v="168.67"/>
    <n v="776852.40999999992"/>
    <n v="871300.39159999997"/>
    <n v="10.6"/>
    <n v="231829.443"/>
    <n v="0"/>
    <n v="0"/>
    <n v="776852.40999999992"/>
    <n v="871300.39159999997"/>
    <n v="0"/>
    <n v="0"/>
    <n v="231829.443"/>
  </r>
  <r>
    <x v="0"/>
    <x v="0"/>
    <x v="4"/>
    <x v="19"/>
    <x v="2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19"/>
    <x v="2"/>
    <x v="3"/>
    <x v="0"/>
    <x v="0"/>
    <n v="168"/>
    <n v="161.84"/>
    <n v="657299.16999999993"/>
    <n v="675783.15"/>
    <n v="6.8000000000000007"/>
    <n v="277466.71500000003"/>
    <n v="0"/>
    <n v="0"/>
    <n v="657299.16999999993"/>
    <n v="675783.15"/>
    <n v="0"/>
    <n v="0"/>
    <n v="277466.71500000003"/>
  </r>
  <r>
    <x v="0"/>
    <x v="0"/>
    <x v="4"/>
    <x v="19"/>
    <x v="3"/>
    <x v="0"/>
    <x v="0"/>
    <x v="0"/>
    <n v="2"/>
    <n v="2.6199999999999997"/>
    <n v="1349.1999999999998"/>
    <n v="1684.632535"/>
    <n v="0"/>
    <n v="546.05700000000002"/>
    <n v="0"/>
    <n v="0"/>
    <n v="1349.1999999999998"/>
    <n v="1684.632535"/>
    <n v="0"/>
    <n v="0"/>
    <n v="546.05700000000002"/>
  </r>
  <r>
    <x v="0"/>
    <x v="0"/>
    <x v="4"/>
    <x v="19"/>
    <x v="3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19"/>
    <x v="3"/>
    <x v="1"/>
    <x v="0"/>
    <x v="0"/>
    <n v="115"/>
    <n v="176.37000000000003"/>
    <n v="142490.24000000002"/>
    <n v="148977.56878999996"/>
    <n v="2"/>
    <n v="14811.312"/>
    <n v="0"/>
    <n v="0"/>
    <n v="142490.24000000002"/>
    <n v="148977.56878999996"/>
    <n v="0"/>
    <n v="0"/>
    <n v="14811.312"/>
  </r>
  <r>
    <x v="0"/>
    <x v="0"/>
    <x v="4"/>
    <x v="19"/>
    <x v="3"/>
    <x v="2"/>
    <x v="0"/>
    <x v="0"/>
    <n v="496"/>
    <n v="485.23"/>
    <n v="160100.92000000001"/>
    <n v="136728.54"/>
    <n v="3.8000000000000003"/>
    <n v="58811.934000000001"/>
    <n v="0"/>
    <n v="0"/>
    <n v="160100.92000000001"/>
    <n v="136728.54"/>
    <n v="0"/>
    <n v="0"/>
    <n v="58811.934000000001"/>
  </r>
  <r>
    <x v="0"/>
    <x v="0"/>
    <x v="4"/>
    <x v="19"/>
    <x v="3"/>
    <x v="2"/>
    <x v="0"/>
    <x v="1"/>
    <n v="0"/>
    <n v="0"/>
    <n v="0"/>
    <n v="0"/>
    <n v="1.5999999999999999"/>
    <n v="37953.923999999999"/>
    <n v="0"/>
    <n v="0"/>
    <n v="0"/>
    <n v="0"/>
    <n v="0"/>
    <n v="0"/>
    <n v="37953.923999999999"/>
  </r>
  <r>
    <x v="0"/>
    <x v="0"/>
    <x v="4"/>
    <x v="19"/>
    <x v="4"/>
    <x v="0"/>
    <x v="0"/>
    <x v="0"/>
    <n v="0"/>
    <n v="0"/>
    <n v="0"/>
    <n v="0"/>
    <n v="34.4"/>
    <n v="4139594.787"/>
    <n v="0"/>
    <n v="0"/>
    <n v="0"/>
    <n v="0"/>
    <n v="0"/>
    <n v="0"/>
    <n v="4139594.787"/>
  </r>
  <r>
    <x v="0"/>
    <x v="0"/>
    <x v="4"/>
    <x v="19"/>
    <x v="4"/>
    <x v="0"/>
    <x v="0"/>
    <x v="1"/>
    <n v="0"/>
    <n v="0"/>
    <n v="0"/>
    <n v="0"/>
    <n v="0"/>
    <n v="4697.3999999999996"/>
    <n v="0"/>
    <n v="0"/>
    <n v="0"/>
    <n v="0"/>
    <n v="0"/>
    <n v="0"/>
    <n v="4697.3999999999996"/>
  </r>
  <r>
    <x v="0"/>
    <x v="0"/>
    <x v="4"/>
    <x v="20"/>
    <x v="0"/>
    <x v="0"/>
    <x v="0"/>
    <x v="0"/>
    <n v="17348"/>
    <n v="11938.600000000004"/>
    <n v="44281100.440000005"/>
    <n v="10178432.848610001"/>
    <n v="259"/>
    <n v="3473024.9189999998"/>
    <n v="0"/>
    <n v="0"/>
    <n v="44281100.440000005"/>
    <n v="10178432.848610001"/>
    <n v="0"/>
    <n v="0"/>
    <n v="3473024.9189999998"/>
  </r>
  <r>
    <x v="0"/>
    <x v="0"/>
    <x v="4"/>
    <x v="20"/>
    <x v="0"/>
    <x v="0"/>
    <x v="0"/>
    <x v="1"/>
    <n v="0"/>
    <n v="0"/>
    <n v="0"/>
    <n v="0"/>
    <n v="142"/>
    <n v="3510147.8580000005"/>
    <n v="0"/>
    <n v="0"/>
    <n v="0"/>
    <n v="0"/>
    <n v="0"/>
    <n v="0"/>
    <n v="3510147.8580000005"/>
  </r>
  <r>
    <x v="0"/>
    <x v="0"/>
    <x v="4"/>
    <x v="20"/>
    <x v="0"/>
    <x v="1"/>
    <x v="0"/>
    <x v="0"/>
    <n v="301797"/>
    <n v="289404.7"/>
    <n v="321573469.62"/>
    <n v="311609101.65999997"/>
    <n v="3535.9999999999982"/>
    <n v="59578458.148999989"/>
    <n v="0"/>
    <n v="0"/>
    <n v="321573469.62"/>
    <n v="311609101.65999997"/>
    <n v="0"/>
    <n v="0"/>
    <n v="59578458.148999989"/>
  </r>
  <r>
    <x v="0"/>
    <x v="0"/>
    <x v="4"/>
    <x v="20"/>
    <x v="0"/>
    <x v="1"/>
    <x v="0"/>
    <x v="1"/>
    <n v="0"/>
    <n v="0"/>
    <n v="0"/>
    <n v="0"/>
    <n v="1953.0000000000002"/>
    <n v="49949878.872999988"/>
    <n v="0"/>
    <n v="0"/>
    <n v="0"/>
    <n v="0"/>
    <n v="0"/>
    <n v="0"/>
    <n v="49949878.872999988"/>
  </r>
  <r>
    <x v="0"/>
    <x v="0"/>
    <x v="4"/>
    <x v="20"/>
    <x v="0"/>
    <x v="1"/>
    <x v="1"/>
    <x v="1"/>
    <n v="0"/>
    <n v="0"/>
    <n v="0"/>
    <n v="0"/>
    <n v="0.2"/>
    <n v="0"/>
    <n v="0"/>
    <n v="0"/>
    <n v="0"/>
    <n v="0"/>
    <n v="0"/>
    <n v="0"/>
    <n v="0"/>
  </r>
  <r>
    <x v="0"/>
    <x v="0"/>
    <x v="4"/>
    <x v="20"/>
    <x v="0"/>
    <x v="2"/>
    <x v="0"/>
    <x v="0"/>
    <n v="2847"/>
    <n v="2429.75"/>
    <n v="3346093.27"/>
    <n v="4265183.5"/>
    <n v="18.399999999999999"/>
    <n v="274189.72200000001"/>
    <n v="0"/>
    <n v="0"/>
    <n v="3346093.27"/>
    <n v="4265183.5"/>
    <n v="0"/>
    <n v="0"/>
    <n v="274189.72200000001"/>
  </r>
  <r>
    <x v="0"/>
    <x v="0"/>
    <x v="4"/>
    <x v="20"/>
    <x v="0"/>
    <x v="2"/>
    <x v="0"/>
    <x v="1"/>
    <n v="0"/>
    <n v="0"/>
    <n v="0"/>
    <n v="0"/>
    <n v="7.2"/>
    <n v="181897.20600000001"/>
    <n v="0"/>
    <n v="0"/>
    <n v="0"/>
    <n v="0"/>
    <n v="0"/>
    <n v="0"/>
    <n v="181897.20600000001"/>
  </r>
  <r>
    <x v="0"/>
    <x v="0"/>
    <x v="4"/>
    <x v="20"/>
    <x v="0"/>
    <x v="3"/>
    <x v="0"/>
    <x v="0"/>
    <n v="5513"/>
    <n v="4714.7699999999995"/>
    <n v="6844006.7800000003"/>
    <n v="6894756.5326770004"/>
    <n v="94.800000000000011"/>
    <n v="1489768.9650000001"/>
    <n v="0"/>
    <n v="0"/>
    <n v="6844006.7800000003"/>
    <n v="6894756.5326770004"/>
    <n v="0"/>
    <n v="0"/>
    <n v="1489768.9650000001"/>
  </r>
  <r>
    <x v="0"/>
    <x v="0"/>
    <x v="4"/>
    <x v="20"/>
    <x v="0"/>
    <x v="3"/>
    <x v="0"/>
    <x v="1"/>
    <n v="0"/>
    <n v="0"/>
    <n v="0"/>
    <n v="0"/>
    <n v="6"/>
    <n v="149702.18100000001"/>
    <n v="0"/>
    <n v="0"/>
    <n v="0"/>
    <n v="0"/>
    <n v="0"/>
    <n v="0"/>
    <n v="149702.18100000001"/>
  </r>
  <r>
    <x v="0"/>
    <x v="0"/>
    <x v="4"/>
    <x v="20"/>
    <x v="1"/>
    <x v="4"/>
    <x v="0"/>
    <x v="0"/>
    <n v="26933"/>
    <n v="23728.350000000002"/>
    <n v="49096524.82"/>
    <n v="44449763.194400005"/>
    <n v="457.19999999999993"/>
    <n v="6150027.2609999999"/>
    <n v="0"/>
    <n v="0"/>
    <n v="49096524.82"/>
    <n v="44449763.194400005"/>
    <n v="0"/>
    <n v="0"/>
    <n v="6150027.2609999999"/>
  </r>
  <r>
    <x v="0"/>
    <x v="0"/>
    <x v="4"/>
    <x v="20"/>
    <x v="1"/>
    <x v="4"/>
    <x v="0"/>
    <x v="1"/>
    <n v="0"/>
    <n v="0"/>
    <n v="0"/>
    <n v="0"/>
    <n v="223.60000000000002"/>
    <n v="5507987.2920000004"/>
    <n v="0"/>
    <n v="0"/>
    <n v="0"/>
    <n v="0"/>
    <n v="0"/>
    <n v="0"/>
    <n v="5507987.2920000004"/>
  </r>
  <r>
    <x v="0"/>
    <x v="0"/>
    <x v="4"/>
    <x v="20"/>
    <x v="1"/>
    <x v="0"/>
    <x v="0"/>
    <x v="0"/>
    <n v="4267"/>
    <n v="4725.13"/>
    <n v="5000842.0999999996"/>
    <n v="7328689.6662459997"/>
    <n v="100.00000000000001"/>
    <n v="1890461.9009999998"/>
    <n v="0"/>
    <n v="0"/>
    <n v="5000842.0999999996"/>
    <n v="7328689.6662459997"/>
    <n v="0"/>
    <n v="0"/>
    <n v="1890461.9009999998"/>
  </r>
  <r>
    <x v="0"/>
    <x v="0"/>
    <x v="4"/>
    <x v="20"/>
    <x v="1"/>
    <x v="0"/>
    <x v="0"/>
    <x v="1"/>
    <n v="0"/>
    <n v="0"/>
    <n v="0"/>
    <n v="0"/>
    <n v="44.2"/>
    <n v="1093813.9230000002"/>
    <n v="0"/>
    <n v="0"/>
    <n v="0"/>
    <n v="0"/>
    <n v="0"/>
    <n v="0"/>
    <n v="1093813.9230000002"/>
  </r>
  <r>
    <x v="0"/>
    <x v="0"/>
    <x v="4"/>
    <x v="20"/>
    <x v="1"/>
    <x v="1"/>
    <x v="0"/>
    <x v="0"/>
    <n v="49940"/>
    <n v="50703.799999999996"/>
    <n v="96058864.86999999"/>
    <n v="94950089.460000023"/>
    <n v="1004.2"/>
    <n v="16121553.137999998"/>
    <n v="0"/>
    <n v="0"/>
    <n v="96058864.86999999"/>
    <n v="94950089.460000023"/>
    <n v="0"/>
    <n v="0"/>
    <n v="16121553.137999998"/>
  </r>
  <r>
    <x v="0"/>
    <x v="0"/>
    <x v="4"/>
    <x v="20"/>
    <x v="1"/>
    <x v="1"/>
    <x v="0"/>
    <x v="1"/>
    <n v="0"/>
    <n v="0"/>
    <n v="0"/>
    <n v="0"/>
    <n v="329.19999999999993"/>
    <n v="8573633.9759999998"/>
    <n v="0"/>
    <n v="0"/>
    <n v="0"/>
    <n v="0"/>
    <n v="0"/>
    <n v="0"/>
    <n v="8573633.9759999998"/>
  </r>
  <r>
    <x v="0"/>
    <x v="0"/>
    <x v="4"/>
    <x v="20"/>
    <x v="1"/>
    <x v="2"/>
    <x v="0"/>
    <x v="0"/>
    <n v="282"/>
    <n v="170.95999999999998"/>
    <n v="828064.8"/>
    <n v="369524.96"/>
    <n v="5.8"/>
    <n v="68753.205000000002"/>
    <n v="0"/>
    <n v="0"/>
    <n v="828064.8"/>
    <n v="369524.96"/>
    <n v="0"/>
    <n v="0"/>
    <n v="68753.205000000002"/>
  </r>
  <r>
    <x v="0"/>
    <x v="0"/>
    <x v="4"/>
    <x v="20"/>
    <x v="1"/>
    <x v="2"/>
    <x v="0"/>
    <x v="1"/>
    <n v="0"/>
    <n v="0"/>
    <n v="0"/>
    <n v="0"/>
    <n v="1.6"/>
    <n v="38254.154999999999"/>
    <n v="0"/>
    <n v="0"/>
    <n v="0"/>
    <n v="0"/>
    <n v="0"/>
    <n v="0"/>
    <n v="38254.154999999999"/>
  </r>
  <r>
    <x v="0"/>
    <x v="0"/>
    <x v="4"/>
    <x v="20"/>
    <x v="1"/>
    <x v="3"/>
    <x v="0"/>
    <x v="0"/>
    <n v="56"/>
    <n v="94.649999999999991"/>
    <n v="310820.19"/>
    <n v="314922.10802271002"/>
    <n v="1.6"/>
    <n v="32549.279999999999"/>
    <n v="0"/>
    <n v="0"/>
    <n v="310820.19"/>
    <n v="314922.10802271002"/>
    <n v="0"/>
    <n v="0"/>
    <n v="32549.279999999999"/>
  </r>
  <r>
    <x v="0"/>
    <x v="0"/>
    <x v="4"/>
    <x v="20"/>
    <x v="1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20"/>
    <x v="2"/>
    <x v="4"/>
    <x v="0"/>
    <x v="0"/>
    <n v="50028"/>
    <n v="42364.420000000006"/>
    <n v="272790464.48000002"/>
    <n v="249849279.04615504"/>
    <n v="1726.9999999999998"/>
    <n v="45373834.886000007"/>
    <n v="0"/>
    <n v="0"/>
    <n v="272790464.48000002"/>
    <n v="249849279.04615504"/>
    <n v="0"/>
    <n v="0"/>
    <n v="45373834.886000007"/>
  </r>
  <r>
    <x v="0"/>
    <x v="0"/>
    <x v="4"/>
    <x v="20"/>
    <x v="2"/>
    <x v="4"/>
    <x v="0"/>
    <x v="1"/>
    <n v="0"/>
    <n v="0"/>
    <n v="0"/>
    <n v="0"/>
    <n v="120.60000000000002"/>
    <n v="3187258.38"/>
    <n v="0"/>
    <n v="0"/>
    <n v="0"/>
    <n v="0"/>
    <n v="0"/>
    <n v="0"/>
    <n v="3187258.38"/>
  </r>
  <r>
    <x v="0"/>
    <x v="0"/>
    <x v="4"/>
    <x v="20"/>
    <x v="2"/>
    <x v="0"/>
    <x v="0"/>
    <x v="0"/>
    <n v="3135"/>
    <n v="3815.3900000000003"/>
    <n v="19058606.890000001"/>
    <n v="23878586.412700001"/>
    <n v="182.8"/>
    <n v="3720552.924000001"/>
    <n v="0"/>
    <n v="0"/>
    <n v="19058606.890000001"/>
    <n v="23878586.412700001"/>
    <n v="0"/>
    <n v="0"/>
    <n v="3720552.924000001"/>
  </r>
  <r>
    <x v="0"/>
    <x v="0"/>
    <x v="4"/>
    <x v="20"/>
    <x v="2"/>
    <x v="0"/>
    <x v="0"/>
    <x v="1"/>
    <n v="0"/>
    <n v="0"/>
    <n v="0"/>
    <n v="0"/>
    <n v="20.200000000000003"/>
    <n v="503261.12400000001"/>
    <n v="0"/>
    <n v="0"/>
    <n v="0"/>
    <n v="0"/>
    <n v="0"/>
    <n v="0"/>
    <n v="503261.12400000001"/>
  </r>
  <r>
    <x v="0"/>
    <x v="0"/>
    <x v="4"/>
    <x v="20"/>
    <x v="2"/>
    <x v="1"/>
    <x v="0"/>
    <x v="0"/>
    <n v="5957"/>
    <n v="8629.4699999999993"/>
    <n v="25283886.499999996"/>
    <n v="32025296.145999994"/>
    <n v="247.79999999999993"/>
    <n v="5196620.8200000012"/>
    <n v="0"/>
    <n v="0"/>
    <n v="25283886.499999996"/>
    <n v="32025296.145999994"/>
    <n v="0"/>
    <n v="0"/>
    <n v="5196620.8200000012"/>
  </r>
  <r>
    <x v="0"/>
    <x v="0"/>
    <x v="4"/>
    <x v="20"/>
    <x v="2"/>
    <x v="1"/>
    <x v="0"/>
    <x v="1"/>
    <n v="0"/>
    <n v="0"/>
    <n v="0"/>
    <n v="0"/>
    <n v="20.399999999999999"/>
    <n v="549643.46400000004"/>
    <n v="0"/>
    <n v="0"/>
    <n v="0"/>
    <n v="0"/>
    <n v="0"/>
    <n v="0"/>
    <n v="549643.46400000004"/>
  </r>
  <r>
    <x v="0"/>
    <x v="0"/>
    <x v="4"/>
    <x v="20"/>
    <x v="2"/>
    <x v="2"/>
    <x v="0"/>
    <x v="0"/>
    <n v="0"/>
    <n v="0"/>
    <n v="0"/>
    <n v="0"/>
    <n v="0.60000000000000009"/>
    <n v="3750.0419999999999"/>
    <n v="0"/>
    <n v="0"/>
    <n v="0"/>
    <n v="0"/>
    <n v="0"/>
    <n v="0"/>
    <n v="3750.0419999999999"/>
  </r>
  <r>
    <x v="0"/>
    <x v="0"/>
    <x v="4"/>
    <x v="20"/>
    <x v="2"/>
    <x v="3"/>
    <x v="0"/>
    <x v="0"/>
    <n v="5929"/>
    <n v="4622.2999999999993"/>
    <n v="18511555.250000004"/>
    <n v="17742914.41"/>
    <n v="208.99999999999997"/>
    <n v="8049199.5480000013"/>
    <n v="0"/>
    <n v="0"/>
    <n v="18511555.250000004"/>
    <n v="17742914.41"/>
    <n v="0"/>
    <n v="0"/>
    <n v="8049199.5480000013"/>
  </r>
  <r>
    <x v="0"/>
    <x v="0"/>
    <x v="4"/>
    <x v="20"/>
    <x v="2"/>
    <x v="3"/>
    <x v="0"/>
    <x v="1"/>
    <n v="0"/>
    <n v="0"/>
    <n v="0"/>
    <n v="0"/>
    <n v="4.6000000000000005"/>
    <n v="138019.78199999998"/>
    <n v="0"/>
    <n v="0"/>
    <n v="0"/>
    <n v="0"/>
    <n v="0"/>
    <n v="0"/>
    <n v="138019.78199999998"/>
  </r>
  <r>
    <x v="0"/>
    <x v="0"/>
    <x v="4"/>
    <x v="20"/>
    <x v="3"/>
    <x v="0"/>
    <x v="0"/>
    <x v="0"/>
    <n v="112"/>
    <n v="193.69"/>
    <n v="-29445.159999999989"/>
    <n v="277812.39233"/>
    <n v="0.60000000000000009"/>
    <n v="33205.758000000002"/>
    <n v="0"/>
    <n v="0"/>
    <n v="-29445.159999999989"/>
    <n v="277812.39233"/>
    <n v="0"/>
    <n v="0"/>
    <n v="33205.758000000002"/>
  </r>
  <r>
    <x v="0"/>
    <x v="0"/>
    <x v="4"/>
    <x v="20"/>
    <x v="3"/>
    <x v="1"/>
    <x v="0"/>
    <x v="0"/>
    <n v="6796"/>
    <n v="7100.9999999999991"/>
    <n v="3966392.9400000004"/>
    <n v="4619571.2865000004"/>
    <n v="63.800000000000004"/>
    <n v="947451.29400000011"/>
    <n v="0"/>
    <n v="0"/>
    <n v="3966392.9400000004"/>
    <n v="4619571.2865000004"/>
    <n v="0"/>
    <n v="0"/>
    <n v="947451.29400000011"/>
  </r>
  <r>
    <x v="0"/>
    <x v="0"/>
    <x v="4"/>
    <x v="20"/>
    <x v="3"/>
    <x v="1"/>
    <x v="0"/>
    <x v="1"/>
    <n v="0"/>
    <n v="0"/>
    <n v="0"/>
    <n v="0"/>
    <n v="12.2"/>
    <n v="315085.11599999998"/>
    <n v="0"/>
    <n v="0"/>
    <n v="0"/>
    <n v="0"/>
    <n v="0"/>
    <n v="0"/>
    <n v="315085.11599999998"/>
  </r>
  <r>
    <x v="0"/>
    <x v="0"/>
    <x v="4"/>
    <x v="20"/>
    <x v="3"/>
    <x v="2"/>
    <x v="0"/>
    <x v="0"/>
    <n v="1044"/>
    <n v="1038.9100000000001"/>
    <n v="913723.53"/>
    <n v="864155.85999999987"/>
    <n v="16.399999999999999"/>
    <n v="227688.44699999999"/>
    <n v="0"/>
    <n v="0"/>
    <n v="913723.53"/>
    <n v="864155.85999999987"/>
    <n v="0"/>
    <n v="0"/>
    <n v="227688.44699999999"/>
  </r>
  <r>
    <x v="0"/>
    <x v="0"/>
    <x v="4"/>
    <x v="20"/>
    <x v="3"/>
    <x v="2"/>
    <x v="0"/>
    <x v="1"/>
    <n v="0"/>
    <n v="0"/>
    <n v="0"/>
    <n v="0"/>
    <n v="7.6000000000000005"/>
    <n v="182042.45399999997"/>
    <n v="0"/>
    <n v="0"/>
    <n v="0"/>
    <n v="0"/>
    <n v="0"/>
    <n v="0"/>
    <n v="182042.45399999997"/>
  </r>
  <r>
    <x v="0"/>
    <x v="0"/>
    <x v="4"/>
    <x v="20"/>
    <x v="4"/>
    <x v="0"/>
    <x v="0"/>
    <x v="0"/>
    <n v="197"/>
    <n v="148.11000000000001"/>
    <n v="620246.21"/>
    <n v="399561.92000000004"/>
    <n v="8.1999999999999993"/>
    <n v="2375017.0439999998"/>
    <n v="0"/>
    <n v="0"/>
    <n v="620246.21"/>
    <n v="399561.92000000004"/>
    <n v="0"/>
    <n v="0"/>
    <n v="2375017.0439999998"/>
  </r>
  <r>
    <x v="0"/>
    <x v="0"/>
    <x v="4"/>
    <x v="20"/>
    <x v="4"/>
    <x v="0"/>
    <x v="0"/>
    <x v="1"/>
    <n v="0"/>
    <n v="0"/>
    <n v="0"/>
    <n v="0"/>
    <n v="1"/>
    <n v="172140.40800000002"/>
    <n v="0"/>
    <n v="0"/>
    <n v="0"/>
    <n v="0"/>
    <n v="0"/>
    <n v="0"/>
    <n v="172140.40800000002"/>
  </r>
  <r>
    <x v="0"/>
    <x v="0"/>
    <x v="4"/>
    <x v="21"/>
    <x v="0"/>
    <x v="0"/>
    <x v="0"/>
    <x v="0"/>
    <n v="997"/>
    <n v="1023.8399999999999"/>
    <n v="432170.50999999989"/>
    <n v="419691.43999999994"/>
    <n v="10.200000000000001"/>
    <n v="709750.39199999976"/>
    <n v="0"/>
    <n v="0"/>
    <n v="432170.50999999989"/>
    <n v="419691.43999999994"/>
    <n v="0"/>
    <n v="0"/>
    <n v="709750.39199999976"/>
  </r>
  <r>
    <x v="0"/>
    <x v="0"/>
    <x v="4"/>
    <x v="21"/>
    <x v="0"/>
    <x v="0"/>
    <x v="0"/>
    <x v="1"/>
    <n v="0"/>
    <n v="0"/>
    <n v="0"/>
    <n v="0"/>
    <n v="1"/>
    <n v="23824.028999999999"/>
    <n v="0"/>
    <n v="0"/>
    <n v="0"/>
    <n v="0"/>
    <n v="0"/>
    <n v="0"/>
    <n v="23824.028999999999"/>
  </r>
  <r>
    <x v="0"/>
    <x v="0"/>
    <x v="4"/>
    <x v="21"/>
    <x v="0"/>
    <x v="1"/>
    <x v="0"/>
    <x v="0"/>
    <n v="8288"/>
    <n v="9239.24"/>
    <n v="7417289.1499999994"/>
    <n v="9930637.2448999975"/>
    <n v="132.19999999999999"/>
    <n v="2486624.0130000007"/>
    <n v="0"/>
    <n v="0"/>
    <n v="7417289.1499999994"/>
    <n v="9930637.2448999975"/>
    <n v="0"/>
    <n v="0"/>
    <n v="2486624.0130000007"/>
  </r>
  <r>
    <x v="0"/>
    <x v="0"/>
    <x v="4"/>
    <x v="21"/>
    <x v="0"/>
    <x v="1"/>
    <x v="0"/>
    <x v="1"/>
    <n v="0"/>
    <n v="0"/>
    <n v="0"/>
    <n v="0"/>
    <n v="21"/>
    <n v="537388.8870000001"/>
    <n v="0"/>
    <n v="0"/>
    <n v="0"/>
    <n v="0"/>
    <n v="0"/>
    <n v="0"/>
    <n v="537388.8870000001"/>
  </r>
  <r>
    <x v="0"/>
    <x v="0"/>
    <x v="4"/>
    <x v="21"/>
    <x v="0"/>
    <x v="2"/>
    <x v="0"/>
    <x v="0"/>
    <n v="7"/>
    <n v="6.19"/>
    <n v="13481.97"/>
    <n v="10134.83"/>
    <n v="1.4"/>
    <n v="21942.545999999998"/>
    <n v="0"/>
    <n v="0"/>
    <n v="13481.97"/>
    <n v="10134.83"/>
    <n v="0"/>
    <n v="0"/>
    <n v="21942.545999999998"/>
  </r>
  <r>
    <x v="0"/>
    <x v="0"/>
    <x v="4"/>
    <x v="21"/>
    <x v="0"/>
    <x v="2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0"/>
    <x v="0"/>
    <x v="4"/>
    <x v="21"/>
    <x v="0"/>
    <x v="3"/>
    <x v="0"/>
    <x v="0"/>
    <n v="471"/>
    <n v="621.44000000000005"/>
    <n v="100051.07"/>
    <n v="938648.84000000008"/>
    <n v="12.2"/>
    <n v="311358.32699999999"/>
    <n v="0"/>
    <n v="0"/>
    <n v="100051.07"/>
    <n v="938648.84000000008"/>
    <n v="0"/>
    <n v="0"/>
    <n v="311358.32699999999"/>
  </r>
  <r>
    <x v="0"/>
    <x v="0"/>
    <x v="4"/>
    <x v="21"/>
    <x v="0"/>
    <x v="3"/>
    <x v="0"/>
    <x v="1"/>
    <n v="0"/>
    <n v="0"/>
    <n v="0"/>
    <n v="0"/>
    <n v="0.6"/>
    <n v="14411.829"/>
    <n v="0"/>
    <n v="0"/>
    <n v="0"/>
    <n v="0"/>
    <n v="0"/>
    <n v="0"/>
    <n v="14411.829"/>
  </r>
  <r>
    <x v="0"/>
    <x v="0"/>
    <x v="4"/>
    <x v="21"/>
    <x v="1"/>
    <x v="4"/>
    <x v="0"/>
    <x v="0"/>
    <n v="2374"/>
    <n v="4723.5600000000004"/>
    <n v="5881553.6899999995"/>
    <n v="7034932.3599999994"/>
    <n v="88.6"/>
    <n v="1812347.463"/>
    <n v="0"/>
    <n v="0"/>
    <n v="5881553.6899999995"/>
    <n v="7034932.3599999994"/>
    <n v="0"/>
    <n v="0"/>
    <n v="1812347.463"/>
  </r>
  <r>
    <x v="0"/>
    <x v="0"/>
    <x v="4"/>
    <x v="21"/>
    <x v="1"/>
    <x v="4"/>
    <x v="0"/>
    <x v="1"/>
    <n v="0"/>
    <n v="0"/>
    <n v="0"/>
    <n v="0"/>
    <n v="10.199999999999999"/>
    <n v="251141.24400000001"/>
    <n v="0"/>
    <n v="0"/>
    <n v="0"/>
    <n v="0"/>
    <n v="0"/>
    <n v="0"/>
    <n v="251141.24400000001"/>
  </r>
  <r>
    <x v="0"/>
    <x v="0"/>
    <x v="4"/>
    <x v="21"/>
    <x v="1"/>
    <x v="0"/>
    <x v="0"/>
    <x v="0"/>
    <n v="706"/>
    <n v="1217.6399999999999"/>
    <n v="1098027.23"/>
    <n v="1605933.18"/>
    <n v="28.6"/>
    <n v="517684.27500000002"/>
    <n v="0"/>
    <n v="0"/>
    <n v="1098027.23"/>
    <n v="1605933.18"/>
    <n v="0"/>
    <n v="0"/>
    <n v="517684.27500000002"/>
  </r>
  <r>
    <x v="0"/>
    <x v="0"/>
    <x v="4"/>
    <x v="21"/>
    <x v="1"/>
    <x v="0"/>
    <x v="0"/>
    <x v="1"/>
    <n v="0"/>
    <n v="0"/>
    <n v="0"/>
    <n v="0"/>
    <n v="1.4000000000000001"/>
    <n v="34414.853999999999"/>
    <n v="0"/>
    <n v="0"/>
    <n v="0"/>
    <n v="0"/>
    <n v="0"/>
    <n v="0"/>
    <n v="34414.853999999999"/>
  </r>
  <r>
    <x v="0"/>
    <x v="0"/>
    <x v="4"/>
    <x v="21"/>
    <x v="1"/>
    <x v="1"/>
    <x v="0"/>
    <x v="0"/>
    <n v="916"/>
    <n v="1189.06"/>
    <n v="1532378.1300000004"/>
    <n v="1950196.9882999999"/>
    <n v="166.6"/>
    <n v="3890143.38"/>
    <n v="0"/>
    <n v="0"/>
    <n v="1532378.1300000004"/>
    <n v="1950196.9882999999"/>
    <n v="0"/>
    <n v="0"/>
    <n v="3890143.38"/>
  </r>
  <r>
    <x v="0"/>
    <x v="0"/>
    <x v="4"/>
    <x v="21"/>
    <x v="1"/>
    <x v="1"/>
    <x v="0"/>
    <x v="1"/>
    <n v="0"/>
    <n v="0"/>
    <n v="0"/>
    <n v="0"/>
    <n v="5.8000000000000007"/>
    <n v="147276.53700000001"/>
    <n v="0"/>
    <n v="0"/>
    <n v="0"/>
    <n v="0"/>
    <n v="0"/>
    <n v="0"/>
    <n v="147276.53700000001"/>
  </r>
  <r>
    <x v="0"/>
    <x v="0"/>
    <x v="4"/>
    <x v="21"/>
    <x v="1"/>
    <x v="2"/>
    <x v="0"/>
    <x v="0"/>
    <n v="1"/>
    <n v="0.28999999999999998"/>
    <n v="799.25"/>
    <n v="425.47"/>
    <n v="0"/>
    <n v="0"/>
    <n v="0"/>
    <n v="0"/>
    <n v="799.25"/>
    <n v="425.47"/>
    <n v="0"/>
    <n v="0"/>
    <n v="0"/>
  </r>
  <r>
    <x v="0"/>
    <x v="0"/>
    <x v="4"/>
    <x v="21"/>
    <x v="1"/>
    <x v="3"/>
    <x v="0"/>
    <x v="0"/>
    <n v="9"/>
    <n v="10.32"/>
    <n v="-13358.12"/>
    <n v="32495.910000000003"/>
    <n v="0.2"/>
    <n v="9316.9380000000001"/>
    <n v="0"/>
    <n v="0"/>
    <n v="-13358.12"/>
    <n v="32495.910000000003"/>
    <n v="0"/>
    <n v="0"/>
    <n v="9316.9380000000001"/>
  </r>
  <r>
    <x v="0"/>
    <x v="0"/>
    <x v="4"/>
    <x v="21"/>
    <x v="2"/>
    <x v="4"/>
    <x v="0"/>
    <x v="0"/>
    <n v="1000"/>
    <n v="989.58999999999992"/>
    <n v="5850421.3500000006"/>
    <n v="5725581.4666300006"/>
    <n v="99.6"/>
    <n v="4397321.9399999995"/>
    <n v="0"/>
    <n v="0"/>
    <n v="5850421.3500000006"/>
    <n v="5725581.4666300006"/>
    <n v="0"/>
    <n v="0"/>
    <n v="4397321.9399999995"/>
  </r>
  <r>
    <x v="0"/>
    <x v="0"/>
    <x v="4"/>
    <x v="21"/>
    <x v="2"/>
    <x v="4"/>
    <x v="0"/>
    <x v="1"/>
    <n v="0"/>
    <n v="0"/>
    <n v="0"/>
    <n v="0"/>
    <n v="2.1999999999999997"/>
    <n v="52588.5"/>
    <n v="0"/>
    <n v="0"/>
    <n v="0"/>
    <n v="0"/>
    <n v="0"/>
    <n v="0"/>
    <n v="52588.5"/>
  </r>
  <r>
    <x v="0"/>
    <x v="0"/>
    <x v="4"/>
    <x v="21"/>
    <x v="2"/>
    <x v="0"/>
    <x v="0"/>
    <x v="0"/>
    <n v="210"/>
    <n v="295.24"/>
    <n v="786632.38000000012"/>
    <n v="863361.38912900002"/>
    <n v="10.6"/>
    <n v="381161.49300000002"/>
    <n v="0"/>
    <n v="0"/>
    <n v="786632.38000000012"/>
    <n v="863361.38912900002"/>
    <n v="0"/>
    <n v="0"/>
    <n v="381161.49300000002"/>
  </r>
  <r>
    <x v="0"/>
    <x v="0"/>
    <x v="4"/>
    <x v="21"/>
    <x v="2"/>
    <x v="1"/>
    <x v="0"/>
    <x v="0"/>
    <n v="160"/>
    <n v="250.44"/>
    <n v="251426.43000000002"/>
    <n v="668046.58759999997"/>
    <n v="19.799999999999997"/>
    <n v="704578.52999999991"/>
    <n v="0"/>
    <n v="0"/>
    <n v="251426.43000000002"/>
    <n v="668046.58759999997"/>
    <n v="0"/>
    <n v="0"/>
    <n v="704578.52999999991"/>
  </r>
  <r>
    <x v="0"/>
    <x v="0"/>
    <x v="4"/>
    <x v="21"/>
    <x v="2"/>
    <x v="1"/>
    <x v="0"/>
    <x v="1"/>
    <n v="0"/>
    <n v="0"/>
    <n v="0"/>
    <n v="0"/>
    <n v="0.8"/>
    <n v="19503.624"/>
    <n v="0"/>
    <n v="0"/>
    <n v="0"/>
    <n v="0"/>
    <n v="0"/>
    <n v="0"/>
    <n v="19503.624"/>
  </r>
  <r>
    <x v="0"/>
    <x v="0"/>
    <x v="4"/>
    <x v="21"/>
    <x v="2"/>
    <x v="3"/>
    <x v="0"/>
    <x v="0"/>
    <n v="445"/>
    <n v="391.38"/>
    <n v="1460339.71"/>
    <n v="1568399.65"/>
    <n v="14"/>
    <n v="412952.01900000003"/>
    <n v="0"/>
    <n v="0"/>
    <n v="1460339.71"/>
    <n v="1568399.65"/>
    <n v="0"/>
    <n v="0"/>
    <n v="412952.01900000003"/>
  </r>
  <r>
    <x v="0"/>
    <x v="0"/>
    <x v="4"/>
    <x v="21"/>
    <x v="2"/>
    <x v="3"/>
    <x v="0"/>
    <x v="1"/>
    <n v="0"/>
    <n v="0"/>
    <n v="0"/>
    <n v="0"/>
    <n v="0.8"/>
    <n v="19435.352999999999"/>
    <n v="0"/>
    <n v="0"/>
    <n v="0"/>
    <n v="0"/>
    <n v="0"/>
    <n v="0"/>
    <n v="19435.352999999999"/>
  </r>
  <r>
    <x v="0"/>
    <x v="0"/>
    <x v="4"/>
    <x v="21"/>
    <x v="3"/>
    <x v="0"/>
    <x v="0"/>
    <x v="0"/>
    <n v="139"/>
    <n v="225.39999999999998"/>
    <n v="65707.34"/>
    <n v="104395.52"/>
    <n v="0.4"/>
    <n v="4674.3240000000005"/>
    <n v="0"/>
    <n v="0"/>
    <n v="65707.34"/>
    <n v="104395.52"/>
    <n v="0"/>
    <n v="0"/>
    <n v="4674.3240000000005"/>
  </r>
  <r>
    <x v="0"/>
    <x v="0"/>
    <x v="4"/>
    <x v="21"/>
    <x v="3"/>
    <x v="1"/>
    <x v="0"/>
    <x v="0"/>
    <n v="213"/>
    <n v="307.40000000000009"/>
    <n v="223979.78"/>
    <n v="195948.21082200002"/>
    <n v="4.8000000000000007"/>
    <n v="48941.589000000007"/>
    <n v="0"/>
    <n v="0"/>
    <n v="223979.78"/>
    <n v="195948.21082200002"/>
    <n v="0"/>
    <n v="0"/>
    <n v="48941.589000000007"/>
  </r>
  <r>
    <x v="0"/>
    <x v="0"/>
    <x v="4"/>
    <x v="21"/>
    <x v="3"/>
    <x v="1"/>
    <x v="0"/>
    <x v="1"/>
    <n v="0"/>
    <n v="0"/>
    <n v="0"/>
    <n v="0"/>
    <n v="0.4"/>
    <n v="9915.7799999999988"/>
    <n v="0"/>
    <n v="0"/>
    <n v="0"/>
    <n v="0"/>
    <n v="0"/>
    <n v="0"/>
    <n v="9915.7799999999988"/>
  </r>
  <r>
    <x v="0"/>
    <x v="0"/>
    <x v="4"/>
    <x v="21"/>
    <x v="3"/>
    <x v="2"/>
    <x v="0"/>
    <x v="0"/>
    <n v="406"/>
    <n v="537.7299999999999"/>
    <n v="203983.94"/>
    <n v="208608.06"/>
    <n v="3.2"/>
    <n v="40458.894"/>
    <n v="0"/>
    <n v="0"/>
    <n v="203983.94"/>
    <n v="208608.06"/>
    <n v="0"/>
    <n v="0"/>
    <n v="40458.894"/>
  </r>
  <r>
    <x v="0"/>
    <x v="0"/>
    <x v="4"/>
    <x v="21"/>
    <x v="3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21"/>
    <x v="4"/>
    <x v="0"/>
    <x v="0"/>
    <x v="0"/>
    <n v="0"/>
    <n v="0"/>
    <n v="0"/>
    <n v="0"/>
    <n v="0.2"/>
    <n v="1240378.0590000001"/>
    <n v="0"/>
    <n v="0"/>
    <n v="0"/>
    <n v="0"/>
    <n v="0"/>
    <n v="0"/>
    <n v="1240378.0590000001"/>
  </r>
  <r>
    <x v="0"/>
    <x v="0"/>
    <x v="4"/>
    <x v="2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4"/>
    <x v="22"/>
    <x v="0"/>
    <x v="4"/>
    <x v="0"/>
    <x v="0"/>
    <n v="47"/>
    <n v="27"/>
    <n v="-30954"/>
    <n v="152985.95000000001"/>
    <n v="0"/>
    <n v="0"/>
    <n v="0"/>
    <n v="0"/>
    <n v="-30954"/>
    <n v="152985.95000000001"/>
    <n v="0"/>
    <n v="0"/>
    <n v="0"/>
  </r>
  <r>
    <x v="0"/>
    <x v="0"/>
    <x v="4"/>
    <x v="22"/>
    <x v="0"/>
    <x v="0"/>
    <x v="0"/>
    <x v="0"/>
    <n v="6025"/>
    <n v="5441.93"/>
    <n v="9795552.1500000004"/>
    <n v="3225928.2451399998"/>
    <n v="169.2"/>
    <n v="3832004.9790000003"/>
    <n v="0"/>
    <n v="0"/>
    <n v="9795552.1500000004"/>
    <n v="3225928.2451399998"/>
    <n v="0"/>
    <n v="0"/>
    <n v="3832004.9790000003"/>
  </r>
  <r>
    <x v="0"/>
    <x v="0"/>
    <x v="4"/>
    <x v="22"/>
    <x v="0"/>
    <x v="0"/>
    <x v="0"/>
    <x v="1"/>
    <n v="0"/>
    <n v="0"/>
    <n v="0"/>
    <n v="0"/>
    <n v="24.999999999999996"/>
    <n v="656163.22500000009"/>
    <n v="0"/>
    <n v="0"/>
    <n v="0"/>
    <n v="0"/>
    <n v="0"/>
    <n v="0"/>
    <n v="656163.22500000009"/>
  </r>
  <r>
    <x v="0"/>
    <x v="0"/>
    <x v="4"/>
    <x v="22"/>
    <x v="0"/>
    <x v="1"/>
    <x v="0"/>
    <x v="0"/>
    <n v="271444"/>
    <n v="276837.25999999995"/>
    <n v="57163172.419999987"/>
    <n v="50518443.860000014"/>
    <n v="819.40000000000032"/>
    <n v="14923193.862000003"/>
    <n v="0"/>
    <n v="0"/>
    <n v="57163172.419999987"/>
    <n v="50518443.860000014"/>
    <n v="0"/>
    <n v="0"/>
    <n v="14923193.862000003"/>
  </r>
  <r>
    <x v="0"/>
    <x v="0"/>
    <x v="4"/>
    <x v="22"/>
    <x v="0"/>
    <x v="1"/>
    <x v="0"/>
    <x v="1"/>
    <n v="0"/>
    <n v="0"/>
    <n v="0"/>
    <n v="0"/>
    <n v="247.59999999999997"/>
    <n v="6606728.9099999992"/>
    <n v="0"/>
    <n v="0"/>
    <n v="0"/>
    <n v="0"/>
    <n v="0"/>
    <n v="0"/>
    <n v="6606728.9099999992"/>
  </r>
  <r>
    <x v="0"/>
    <x v="0"/>
    <x v="4"/>
    <x v="22"/>
    <x v="0"/>
    <x v="2"/>
    <x v="0"/>
    <x v="0"/>
    <n v="128"/>
    <n v="92.61"/>
    <n v="135123.85"/>
    <n v="98057.49"/>
    <n v="2"/>
    <n v="36966.519"/>
    <n v="0"/>
    <n v="0"/>
    <n v="135123.85"/>
    <n v="98057.49"/>
    <n v="0"/>
    <n v="0"/>
    <n v="36966.519"/>
  </r>
  <r>
    <x v="0"/>
    <x v="0"/>
    <x v="4"/>
    <x v="22"/>
    <x v="0"/>
    <x v="2"/>
    <x v="0"/>
    <x v="1"/>
    <n v="0"/>
    <n v="0"/>
    <n v="0"/>
    <n v="0"/>
    <n v="0.6"/>
    <n v="14252.4"/>
    <n v="0"/>
    <n v="0"/>
    <n v="0"/>
    <n v="0"/>
    <n v="0"/>
    <n v="0"/>
    <n v="14252.4"/>
  </r>
  <r>
    <x v="0"/>
    <x v="0"/>
    <x v="4"/>
    <x v="22"/>
    <x v="0"/>
    <x v="3"/>
    <x v="0"/>
    <x v="0"/>
    <n v="1474"/>
    <n v="1377.96"/>
    <n v="1643822.02"/>
    <n v="1837034.6672200002"/>
    <n v="31"/>
    <n v="355990.359"/>
    <n v="0"/>
    <n v="0"/>
    <n v="1643822.02"/>
    <n v="1837034.6672200002"/>
    <n v="0"/>
    <n v="0"/>
    <n v="355990.359"/>
  </r>
  <r>
    <x v="0"/>
    <x v="0"/>
    <x v="4"/>
    <x v="22"/>
    <x v="0"/>
    <x v="3"/>
    <x v="0"/>
    <x v="1"/>
    <n v="0"/>
    <n v="0"/>
    <n v="0"/>
    <n v="0"/>
    <n v="3"/>
    <n v="105134.79"/>
    <n v="0"/>
    <n v="0"/>
    <n v="0"/>
    <n v="0"/>
    <n v="0"/>
    <n v="0"/>
    <n v="105134.79"/>
  </r>
  <r>
    <x v="0"/>
    <x v="0"/>
    <x v="4"/>
    <x v="22"/>
    <x v="1"/>
    <x v="4"/>
    <x v="0"/>
    <x v="0"/>
    <n v="12906"/>
    <n v="15941.529999999999"/>
    <n v="7345801.8499999996"/>
    <n v="8911084.9146999996"/>
    <n v="135"/>
    <n v="2744373.3419999997"/>
    <n v="0"/>
    <n v="0"/>
    <n v="7345801.8499999996"/>
    <n v="8911084.9146999996"/>
    <n v="0"/>
    <n v="0"/>
    <n v="2744373.3419999997"/>
  </r>
  <r>
    <x v="0"/>
    <x v="0"/>
    <x v="4"/>
    <x v="22"/>
    <x v="1"/>
    <x v="4"/>
    <x v="0"/>
    <x v="1"/>
    <n v="0"/>
    <n v="0"/>
    <n v="0"/>
    <n v="0"/>
    <n v="43.199999999999996"/>
    <n v="1127416.17"/>
    <n v="0"/>
    <n v="0"/>
    <n v="0"/>
    <n v="0"/>
    <n v="0"/>
    <n v="0"/>
    <n v="1127416.17"/>
  </r>
  <r>
    <x v="0"/>
    <x v="0"/>
    <x v="4"/>
    <x v="22"/>
    <x v="1"/>
    <x v="0"/>
    <x v="0"/>
    <x v="0"/>
    <n v="1758"/>
    <n v="2036.6200000000001"/>
    <n v="1844096.4300000002"/>
    <n v="1839331.1422700002"/>
    <n v="44.2"/>
    <n v="788661.95700000017"/>
    <n v="0"/>
    <n v="0"/>
    <n v="1844096.4300000002"/>
    <n v="1839331.1422700002"/>
    <n v="0"/>
    <n v="0"/>
    <n v="788661.95700000017"/>
  </r>
  <r>
    <x v="0"/>
    <x v="0"/>
    <x v="4"/>
    <x v="22"/>
    <x v="1"/>
    <x v="0"/>
    <x v="0"/>
    <x v="1"/>
    <n v="0"/>
    <n v="0"/>
    <n v="0"/>
    <n v="0"/>
    <n v="14.599999999999998"/>
    <n v="445695.34199999995"/>
    <n v="0"/>
    <n v="0"/>
    <n v="0"/>
    <n v="0"/>
    <n v="0"/>
    <n v="0"/>
    <n v="445695.34199999995"/>
  </r>
  <r>
    <x v="0"/>
    <x v="0"/>
    <x v="4"/>
    <x v="22"/>
    <x v="1"/>
    <x v="1"/>
    <x v="0"/>
    <x v="0"/>
    <n v="7754"/>
    <n v="7227.5400000000009"/>
    <n v="11168843.209999999"/>
    <n v="11004825.781999996"/>
    <n v="610.4"/>
    <n v="15588153.381999997"/>
    <n v="0"/>
    <n v="0"/>
    <n v="11168843.209999999"/>
    <n v="11004825.781999996"/>
    <n v="0"/>
    <n v="0"/>
    <n v="15588153.381999997"/>
  </r>
  <r>
    <x v="0"/>
    <x v="0"/>
    <x v="4"/>
    <x v="22"/>
    <x v="1"/>
    <x v="1"/>
    <x v="0"/>
    <x v="1"/>
    <n v="0"/>
    <n v="0"/>
    <n v="0"/>
    <n v="0"/>
    <n v="34.4"/>
    <n v="981394.33499999996"/>
    <n v="0"/>
    <n v="0"/>
    <n v="0"/>
    <n v="0"/>
    <n v="0"/>
    <n v="0"/>
    <n v="981394.33499999996"/>
  </r>
  <r>
    <x v="0"/>
    <x v="0"/>
    <x v="4"/>
    <x v="22"/>
    <x v="1"/>
    <x v="2"/>
    <x v="0"/>
    <x v="0"/>
    <n v="27"/>
    <n v="10.94"/>
    <n v="23291.15"/>
    <n v="10846.439999999999"/>
    <n v="0.6"/>
    <n v="6365.43"/>
    <n v="0"/>
    <n v="0"/>
    <n v="23291.15"/>
    <n v="10846.439999999999"/>
    <n v="0"/>
    <n v="0"/>
    <n v="6365.43"/>
  </r>
  <r>
    <x v="0"/>
    <x v="0"/>
    <x v="4"/>
    <x v="22"/>
    <x v="1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22"/>
    <x v="1"/>
    <x v="3"/>
    <x v="0"/>
    <x v="0"/>
    <n v="101"/>
    <n v="77.929999999999993"/>
    <n v="297158.18"/>
    <n v="180250.74"/>
    <n v="3"/>
    <n v="46474.334999999999"/>
    <n v="0"/>
    <n v="0"/>
    <n v="297158.18"/>
    <n v="180250.74"/>
    <n v="0"/>
    <n v="0"/>
    <n v="46474.334999999999"/>
  </r>
  <r>
    <x v="0"/>
    <x v="0"/>
    <x v="4"/>
    <x v="22"/>
    <x v="2"/>
    <x v="4"/>
    <x v="0"/>
    <x v="0"/>
    <n v="7090"/>
    <n v="6154.69"/>
    <n v="45151514.070000008"/>
    <n v="40216689.116900012"/>
    <n v="491.99999999999989"/>
    <n v="15173649.933000004"/>
    <n v="0"/>
    <n v="0"/>
    <n v="45151514.070000008"/>
    <n v="40216689.116900012"/>
    <n v="0"/>
    <n v="0"/>
    <n v="15173649.933000004"/>
  </r>
  <r>
    <x v="0"/>
    <x v="0"/>
    <x v="4"/>
    <x v="22"/>
    <x v="2"/>
    <x v="4"/>
    <x v="0"/>
    <x v="1"/>
    <n v="0"/>
    <n v="0"/>
    <n v="0"/>
    <n v="0"/>
    <n v="25.199999999999996"/>
    <n v="877442.505"/>
    <n v="0"/>
    <n v="0"/>
    <n v="0"/>
    <n v="0"/>
    <n v="0"/>
    <n v="0"/>
    <n v="877442.505"/>
  </r>
  <r>
    <x v="0"/>
    <x v="0"/>
    <x v="4"/>
    <x v="22"/>
    <x v="2"/>
    <x v="0"/>
    <x v="0"/>
    <x v="0"/>
    <n v="596"/>
    <n v="611"/>
    <n v="2898560.63"/>
    <n v="2688233.6698663002"/>
    <n v="46.999999999999993"/>
    <n v="2751186.1560000004"/>
    <n v="0"/>
    <n v="0"/>
    <n v="2898560.63"/>
    <n v="2688233.6698663002"/>
    <n v="0"/>
    <n v="0"/>
    <n v="2751186.1560000004"/>
  </r>
  <r>
    <x v="0"/>
    <x v="0"/>
    <x v="4"/>
    <x v="22"/>
    <x v="2"/>
    <x v="0"/>
    <x v="0"/>
    <x v="1"/>
    <n v="0"/>
    <n v="0"/>
    <n v="0"/>
    <n v="0"/>
    <n v="1.2"/>
    <n v="28797.434999999998"/>
    <n v="0"/>
    <n v="0"/>
    <n v="0"/>
    <n v="0"/>
    <n v="0"/>
    <n v="0"/>
    <n v="28797.434999999998"/>
  </r>
  <r>
    <x v="0"/>
    <x v="0"/>
    <x v="4"/>
    <x v="22"/>
    <x v="2"/>
    <x v="1"/>
    <x v="0"/>
    <x v="0"/>
    <n v="723"/>
    <n v="737.84999999999991"/>
    <n v="2730925.4099999997"/>
    <n v="3117836.3420000002"/>
    <n v="61.2"/>
    <n v="1345308.7710000004"/>
    <n v="0"/>
    <n v="0"/>
    <n v="2730925.4099999997"/>
    <n v="3117836.3420000002"/>
    <n v="0"/>
    <n v="0"/>
    <n v="1345308.7710000004"/>
  </r>
  <r>
    <x v="0"/>
    <x v="0"/>
    <x v="4"/>
    <x v="22"/>
    <x v="2"/>
    <x v="1"/>
    <x v="0"/>
    <x v="1"/>
    <n v="0"/>
    <n v="0"/>
    <n v="0"/>
    <n v="0"/>
    <n v="4.6000000000000005"/>
    <n v="216571.44"/>
    <n v="0"/>
    <n v="0"/>
    <n v="0"/>
    <n v="0"/>
    <n v="0"/>
    <n v="0"/>
    <n v="216571.44"/>
  </r>
  <r>
    <x v="0"/>
    <x v="0"/>
    <x v="4"/>
    <x v="22"/>
    <x v="2"/>
    <x v="3"/>
    <x v="0"/>
    <x v="0"/>
    <n v="986"/>
    <n v="841.5899999999998"/>
    <n v="4022842.16"/>
    <n v="4445538.47"/>
    <n v="55.000000000000007"/>
    <n v="1617029.3999999997"/>
    <n v="0"/>
    <n v="0"/>
    <n v="4022842.16"/>
    <n v="4445538.47"/>
    <n v="0"/>
    <n v="0"/>
    <n v="1617029.3999999997"/>
  </r>
  <r>
    <x v="0"/>
    <x v="0"/>
    <x v="4"/>
    <x v="22"/>
    <x v="2"/>
    <x v="3"/>
    <x v="0"/>
    <x v="1"/>
    <n v="0"/>
    <n v="0"/>
    <n v="0"/>
    <n v="0"/>
    <n v="0.4"/>
    <n v="9448.2000000000007"/>
    <n v="0"/>
    <n v="0"/>
    <n v="0"/>
    <n v="0"/>
    <n v="0"/>
    <n v="0"/>
    <n v="9448.2000000000007"/>
  </r>
  <r>
    <x v="0"/>
    <x v="0"/>
    <x v="4"/>
    <x v="22"/>
    <x v="3"/>
    <x v="0"/>
    <x v="0"/>
    <x v="0"/>
    <n v="141"/>
    <n v="351.64000000000004"/>
    <n v="111198.06999999999"/>
    <n v="133049.1"/>
    <n v="1.4"/>
    <n v="43811.324999999997"/>
    <n v="0"/>
    <n v="0"/>
    <n v="111198.06999999999"/>
    <n v="133049.1"/>
    <n v="0"/>
    <n v="0"/>
    <n v="43811.324999999997"/>
  </r>
  <r>
    <x v="0"/>
    <x v="0"/>
    <x v="4"/>
    <x v="22"/>
    <x v="3"/>
    <x v="0"/>
    <x v="0"/>
    <x v="1"/>
    <n v="0"/>
    <n v="0"/>
    <n v="0"/>
    <n v="0"/>
    <n v="0.4"/>
    <n v="9395.0999999999985"/>
    <n v="0"/>
    <n v="0"/>
    <n v="0"/>
    <n v="0"/>
    <n v="0"/>
    <n v="0"/>
    <n v="9395.0999999999985"/>
  </r>
  <r>
    <x v="0"/>
    <x v="0"/>
    <x v="4"/>
    <x v="22"/>
    <x v="3"/>
    <x v="1"/>
    <x v="0"/>
    <x v="0"/>
    <n v="760"/>
    <n v="632.07000000000005"/>
    <n v="467660.41000000003"/>
    <n v="536307.82635999995"/>
    <n v="20.999999999999996"/>
    <n v="343960.60499999998"/>
    <n v="0"/>
    <n v="0"/>
    <n v="467660.41000000003"/>
    <n v="536307.82635999995"/>
    <n v="0"/>
    <n v="0"/>
    <n v="343960.60499999998"/>
  </r>
  <r>
    <x v="0"/>
    <x v="0"/>
    <x v="4"/>
    <x v="22"/>
    <x v="3"/>
    <x v="1"/>
    <x v="0"/>
    <x v="1"/>
    <n v="0"/>
    <n v="0"/>
    <n v="0"/>
    <n v="0"/>
    <n v="1.4"/>
    <n v="33454.082999999999"/>
    <n v="0"/>
    <n v="0"/>
    <n v="0"/>
    <n v="0"/>
    <n v="0"/>
    <n v="0"/>
    <n v="33454.082999999999"/>
  </r>
  <r>
    <x v="0"/>
    <x v="0"/>
    <x v="4"/>
    <x v="22"/>
    <x v="3"/>
    <x v="2"/>
    <x v="0"/>
    <x v="0"/>
    <n v="434"/>
    <n v="797.10000000000014"/>
    <n v="369564.30999999994"/>
    <n v="528653.5"/>
    <n v="8.9999999999999964"/>
    <n v="177789.98099999997"/>
    <n v="0"/>
    <n v="0"/>
    <n v="369564.30999999994"/>
    <n v="528653.5"/>
    <n v="0"/>
    <n v="0"/>
    <n v="177789.98099999997"/>
  </r>
  <r>
    <x v="0"/>
    <x v="0"/>
    <x v="4"/>
    <x v="22"/>
    <x v="3"/>
    <x v="2"/>
    <x v="0"/>
    <x v="1"/>
    <n v="0"/>
    <n v="0"/>
    <n v="0"/>
    <n v="0"/>
    <n v="2.8000000000000003"/>
    <n v="78007.475999999995"/>
    <n v="0"/>
    <n v="0"/>
    <n v="0"/>
    <n v="0"/>
    <n v="0"/>
    <n v="0"/>
    <n v="78007.475999999995"/>
  </r>
  <r>
    <x v="0"/>
    <x v="0"/>
    <x v="4"/>
    <x v="22"/>
    <x v="4"/>
    <x v="0"/>
    <x v="0"/>
    <x v="0"/>
    <n v="2"/>
    <n v="2.5299999999999998"/>
    <n v="3130.9300000000003"/>
    <n v="3267.4"/>
    <n v="8"/>
    <n v="3626958.5609999998"/>
    <n v="0"/>
    <n v="0"/>
    <n v="3130.9300000000003"/>
    <n v="3267.4"/>
    <n v="0"/>
    <n v="0"/>
    <n v="3626958.5609999998"/>
  </r>
  <r>
    <x v="0"/>
    <x v="0"/>
    <x v="4"/>
    <x v="22"/>
    <x v="4"/>
    <x v="0"/>
    <x v="0"/>
    <x v="1"/>
    <n v="0"/>
    <n v="0"/>
    <n v="0"/>
    <n v="0"/>
    <n v="0"/>
    <n v="28000.928999999996"/>
    <n v="0"/>
    <n v="0"/>
    <n v="0"/>
    <n v="0"/>
    <n v="0"/>
    <n v="0"/>
    <n v="28000.928999999996"/>
  </r>
  <r>
    <x v="0"/>
    <x v="0"/>
    <x v="4"/>
    <x v="23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4"/>
    <x v="23"/>
    <x v="0"/>
    <x v="0"/>
    <x v="0"/>
    <x v="0"/>
    <n v="1850"/>
    <n v="2395.3700000000003"/>
    <n v="5494893.6799999997"/>
    <n v="1681842.5287640002"/>
    <n v="42"/>
    <n v="588129.88199999987"/>
    <n v="0"/>
    <n v="0"/>
    <n v="5494893.6799999997"/>
    <n v="1681842.5287640002"/>
    <n v="0"/>
    <n v="0"/>
    <n v="588129.88199999987"/>
  </r>
  <r>
    <x v="0"/>
    <x v="0"/>
    <x v="4"/>
    <x v="23"/>
    <x v="0"/>
    <x v="0"/>
    <x v="0"/>
    <x v="1"/>
    <n v="0"/>
    <n v="0"/>
    <n v="0"/>
    <n v="0"/>
    <n v="11.8"/>
    <n v="281591.85000000003"/>
    <n v="0"/>
    <n v="0"/>
    <n v="0"/>
    <n v="0"/>
    <n v="0"/>
    <n v="0"/>
    <n v="281591.85000000003"/>
  </r>
  <r>
    <x v="0"/>
    <x v="0"/>
    <x v="4"/>
    <x v="23"/>
    <x v="0"/>
    <x v="1"/>
    <x v="0"/>
    <x v="0"/>
    <n v="38589"/>
    <n v="35182.319999999992"/>
    <n v="34803487.590000004"/>
    <n v="33152051.899999999"/>
    <n v="531.79999999999995"/>
    <n v="9172672.1760000028"/>
    <n v="0"/>
    <n v="0"/>
    <n v="34803487.590000004"/>
    <n v="33152051.899999999"/>
    <n v="0"/>
    <n v="0"/>
    <n v="9172672.1760000028"/>
  </r>
  <r>
    <x v="0"/>
    <x v="0"/>
    <x v="4"/>
    <x v="23"/>
    <x v="0"/>
    <x v="1"/>
    <x v="0"/>
    <x v="1"/>
    <n v="0"/>
    <n v="0"/>
    <n v="0"/>
    <n v="0"/>
    <n v="188.8"/>
    <n v="4723099.8720000004"/>
    <n v="0"/>
    <n v="0"/>
    <n v="0"/>
    <n v="0"/>
    <n v="0"/>
    <n v="0"/>
    <n v="4723099.8720000004"/>
  </r>
  <r>
    <x v="0"/>
    <x v="0"/>
    <x v="4"/>
    <x v="23"/>
    <x v="0"/>
    <x v="2"/>
    <x v="0"/>
    <x v="0"/>
    <n v="153"/>
    <n v="106.88"/>
    <n v="171819.64"/>
    <n v="114438.31"/>
    <n v="3.8"/>
    <n v="45898.661999999997"/>
    <n v="0"/>
    <n v="0"/>
    <n v="171819.64"/>
    <n v="114438.31"/>
    <n v="0"/>
    <n v="0"/>
    <n v="45898.661999999997"/>
  </r>
  <r>
    <x v="0"/>
    <x v="0"/>
    <x v="4"/>
    <x v="23"/>
    <x v="0"/>
    <x v="2"/>
    <x v="0"/>
    <x v="1"/>
    <n v="0"/>
    <n v="0"/>
    <n v="0"/>
    <n v="0"/>
    <n v="0.4"/>
    <n v="9440.7000000000007"/>
    <n v="0"/>
    <n v="0"/>
    <n v="0"/>
    <n v="0"/>
    <n v="0"/>
    <n v="0"/>
    <n v="9440.7000000000007"/>
  </r>
  <r>
    <x v="0"/>
    <x v="0"/>
    <x v="4"/>
    <x v="23"/>
    <x v="0"/>
    <x v="3"/>
    <x v="0"/>
    <x v="0"/>
    <n v="254"/>
    <n v="259.40000000000003"/>
    <n v="74074.12000000001"/>
    <n v="477918.28"/>
    <n v="5.0000000000000009"/>
    <n v="106350.15000000001"/>
    <n v="0"/>
    <n v="0"/>
    <n v="74074.12000000001"/>
    <n v="477918.28"/>
    <n v="0"/>
    <n v="0"/>
    <n v="106350.15000000001"/>
  </r>
  <r>
    <x v="0"/>
    <x v="0"/>
    <x v="4"/>
    <x v="23"/>
    <x v="0"/>
    <x v="3"/>
    <x v="0"/>
    <x v="1"/>
    <n v="0"/>
    <n v="0"/>
    <n v="0"/>
    <n v="0"/>
    <n v="0.8"/>
    <n v="18970.821"/>
    <n v="0"/>
    <n v="0"/>
    <n v="0"/>
    <n v="0"/>
    <n v="0"/>
    <n v="0"/>
    <n v="18970.821"/>
  </r>
  <r>
    <x v="0"/>
    <x v="0"/>
    <x v="4"/>
    <x v="23"/>
    <x v="1"/>
    <x v="4"/>
    <x v="0"/>
    <x v="0"/>
    <n v="4893"/>
    <n v="4943.0400000000009"/>
    <n v="7968916.1799999997"/>
    <n v="7954053.7269000001"/>
    <n v="132.4"/>
    <n v="2033755.2660000001"/>
    <n v="0"/>
    <n v="0"/>
    <n v="7968916.1799999997"/>
    <n v="7954053.7269000001"/>
    <n v="0"/>
    <n v="0"/>
    <n v="2033755.2660000001"/>
  </r>
  <r>
    <x v="0"/>
    <x v="0"/>
    <x v="4"/>
    <x v="23"/>
    <x v="1"/>
    <x v="4"/>
    <x v="0"/>
    <x v="1"/>
    <n v="0"/>
    <n v="0"/>
    <n v="0"/>
    <n v="0"/>
    <n v="56.599999999999994"/>
    <n v="1409791.02"/>
    <n v="0"/>
    <n v="0"/>
    <n v="0"/>
    <n v="0"/>
    <n v="0"/>
    <n v="0"/>
    <n v="1409791.02"/>
  </r>
  <r>
    <x v="0"/>
    <x v="0"/>
    <x v="4"/>
    <x v="23"/>
    <x v="1"/>
    <x v="0"/>
    <x v="0"/>
    <x v="0"/>
    <n v="914"/>
    <n v="1179.5500000000002"/>
    <n v="2607429.6599999997"/>
    <n v="1717339.09"/>
    <n v="36"/>
    <n v="728684.34300000011"/>
    <n v="0"/>
    <n v="0"/>
    <n v="2607429.6599999997"/>
    <n v="1717339.09"/>
    <n v="0"/>
    <n v="0"/>
    <n v="728684.34300000011"/>
  </r>
  <r>
    <x v="0"/>
    <x v="0"/>
    <x v="4"/>
    <x v="23"/>
    <x v="1"/>
    <x v="0"/>
    <x v="0"/>
    <x v="1"/>
    <n v="0"/>
    <n v="0"/>
    <n v="0"/>
    <n v="0"/>
    <n v="14.599999999999998"/>
    <n v="387638.69700000004"/>
    <n v="0"/>
    <n v="0"/>
    <n v="0"/>
    <n v="0"/>
    <n v="0"/>
    <n v="0"/>
    <n v="387638.69700000004"/>
  </r>
  <r>
    <x v="0"/>
    <x v="0"/>
    <x v="4"/>
    <x v="23"/>
    <x v="1"/>
    <x v="1"/>
    <x v="0"/>
    <x v="0"/>
    <n v="6139"/>
    <n v="6028.3399999999992"/>
    <n v="10214037.34"/>
    <n v="9200915.603000002"/>
    <n v="395.99999999999989"/>
    <n v="8852218.5629999992"/>
    <n v="0"/>
    <n v="0"/>
    <n v="10214037.34"/>
    <n v="9200915.603000002"/>
    <n v="0"/>
    <n v="0"/>
    <n v="8852218.5629999992"/>
  </r>
  <r>
    <x v="0"/>
    <x v="0"/>
    <x v="4"/>
    <x v="23"/>
    <x v="1"/>
    <x v="1"/>
    <x v="0"/>
    <x v="1"/>
    <n v="0"/>
    <n v="0"/>
    <n v="0"/>
    <n v="0"/>
    <n v="36.600000000000009"/>
    <n v="937409.772"/>
    <n v="0"/>
    <n v="0"/>
    <n v="0"/>
    <n v="0"/>
    <n v="0"/>
    <n v="0"/>
    <n v="937409.772"/>
  </r>
  <r>
    <x v="0"/>
    <x v="0"/>
    <x v="4"/>
    <x v="23"/>
    <x v="1"/>
    <x v="2"/>
    <x v="0"/>
    <x v="0"/>
    <n v="17"/>
    <n v="7.33"/>
    <n v="22336.760000000002"/>
    <n v="15816.98"/>
    <n v="1.2"/>
    <n v="9546.768"/>
    <n v="0"/>
    <n v="0"/>
    <n v="22336.760000000002"/>
    <n v="15816.98"/>
    <n v="0"/>
    <n v="0"/>
    <n v="9546.768"/>
  </r>
  <r>
    <x v="0"/>
    <x v="0"/>
    <x v="4"/>
    <x v="23"/>
    <x v="1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23"/>
    <x v="1"/>
    <x v="3"/>
    <x v="0"/>
    <x v="0"/>
    <n v="26"/>
    <n v="32.83"/>
    <n v="54594.729999999996"/>
    <n v="45883.66"/>
    <n v="0.6"/>
    <n v="6699.4170000000004"/>
    <n v="0"/>
    <n v="0"/>
    <n v="54594.729999999996"/>
    <n v="45883.66"/>
    <n v="0"/>
    <n v="0"/>
    <n v="6699.4170000000004"/>
  </r>
  <r>
    <x v="0"/>
    <x v="0"/>
    <x v="4"/>
    <x v="23"/>
    <x v="2"/>
    <x v="4"/>
    <x v="0"/>
    <x v="0"/>
    <n v="6574"/>
    <n v="5394.3"/>
    <n v="47908734.020000003"/>
    <n v="38955068.145499997"/>
    <n v="476.39999999999992"/>
    <n v="13736407.118999999"/>
    <n v="0"/>
    <n v="0"/>
    <n v="47908734.020000003"/>
    <n v="38955068.145499997"/>
    <n v="0"/>
    <n v="0"/>
    <n v="13736407.118999999"/>
  </r>
  <r>
    <x v="0"/>
    <x v="0"/>
    <x v="4"/>
    <x v="23"/>
    <x v="2"/>
    <x v="4"/>
    <x v="0"/>
    <x v="1"/>
    <n v="0"/>
    <n v="0"/>
    <n v="0"/>
    <n v="0"/>
    <n v="25.799999999999997"/>
    <n v="676925.37"/>
    <n v="0"/>
    <n v="0"/>
    <n v="0"/>
    <n v="0"/>
    <n v="0"/>
    <n v="0"/>
    <n v="676925.37"/>
  </r>
  <r>
    <x v="0"/>
    <x v="0"/>
    <x v="4"/>
    <x v="23"/>
    <x v="2"/>
    <x v="0"/>
    <x v="0"/>
    <x v="0"/>
    <n v="642"/>
    <n v="701.2299999999999"/>
    <n v="2629818.33"/>
    <n v="2511559.1100000008"/>
    <n v="38"/>
    <n v="931301.103"/>
    <n v="0"/>
    <n v="0"/>
    <n v="2629818.33"/>
    <n v="2511559.1100000008"/>
    <n v="0"/>
    <n v="0"/>
    <n v="931301.103"/>
  </r>
  <r>
    <x v="0"/>
    <x v="0"/>
    <x v="4"/>
    <x v="23"/>
    <x v="2"/>
    <x v="0"/>
    <x v="0"/>
    <x v="1"/>
    <n v="0"/>
    <n v="0"/>
    <n v="0"/>
    <n v="0"/>
    <n v="3.0000000000000004"/>
    <n v="83658.75"/>
    <n v="0"/>
    <n v="0"/>
    <n v="0"/>
    <n v="0"/>
    <n v="0"/>
    <n v="0"/>
    <n v="83658.75"/>
  </r>
  <r>
    <x v="0"/>
    <x v="0"/>
    <x v="4"/>
    <x v="23"/>
    <x v="2"/>
    <x v="1"/>
    <x v="0"/>
    <x v="0"/>
    <n v="508"/>
    <n v="489.45"/>
    <n v="2545483.0099999998"/>
    <n v="2499494.4819999998"/>
    <n v="51.6"/>
    <n v="946169.54700000002"/>
    <n v="0"/>
    <n v="0"/>
    <n v="2545483.0099999998"/>
    <n v="2499494.4819999998"/>
    <n v="0"/>
    <n v="0"/>
    <n v="946169.54700000002"/>
  </r>
  <r>
    <x v="0"/>
    <x v="0"/>
    <x v="4"/>
    <x v="23"/>
    <x v="2"/>
    <x v="1"/>
    <x v="0"/>
    <x v="1"/>
    <n v="0"/>
    <n v="0"/>
    <n v="0"/>
    <n v="0"/>
    <n v="4.2"/>
    <n v="107283.90299999999"/>
    <n v="0"/>
    <n v="0"/>
    <n v="0"/>
    <n v="0"/>
    <n v="0"/>
    <n v="0"/>
    <n v="107283.90299999999"/>
  </r>
  <r>
    <x v="0"/>
    <x v="0"/>
    <x v="4"/>
    <x v="23"/>
    <x v="2"/>
    <x v="2"/>
    <x v="0"/>
    <x v="0"/>
    <n v="3"/>
    <n v="1.26"/>
    <n v="2466.69"/>
    <n v="1033.98"/>
    <n v="0"/>
    <n v="0"/>
    <n v="0"/>
    <n v="0"/>
    <n v="2466.69"/>
    <n v="1033.98"/>
    <n v="0"/>
    <n v="0"/>
    <n v="0"/>
  </r>
  <r>
    <x v="0"/>
    <x v="0"/>
    <x v="4"/>
    <x v="23"/>
    <x v="2"/>
    <x v="3"/>
    <x v="0"/>
    <x v="0"/>
    <n v="708"/>
    <n v="585.66000000000008"/>
    <n v="4440447.43"/>
    <n v="4034435.9500000011"/>
    <n v="61.6"/>
    <n v="1500443.5739999998"/>
    <n v="0"/>
    <n v="0"/>
    <n v="4440447.43"/>
    <n v="4034435.9500000011"/>
    <n v="0"/>
    <n v="0"/>
    <n v="1500443.5739999998"/>
  </r>
  <r>
    <x v="0"/>
    <x v="0"/>
    <x v="4"/>
    <x v="23"/>
    <x v="2"/>
    <x v="3"/>
    <x v="0"/>
    <x v="1"/>
    <n v="0"/>
    <n v="0"/>
    <n v="0"/>
    <n v="0"/>
    <n v="0.2"/>
    <n v="4710.6210000000001"/>
    <n v="0"/>
    <n v="0"/>
    <n v="0"/>
    <n v="0"/>
    <n v="0"/>
    <n v="0"/>
    <n v="4710.6210000000001"/>
  </r>
  <r>
    <x v="0"/>
    <x v="0"/>
    <x v="4"/>
    <x v="23"/>
    <x v="3"/>
    <x v="0"/>
    <x v="0"/>
    <x v="0"/>
    <n v="215"/>
    <n v="244.19000000000003"/>
    <n v="245557.43"/>
    <n v="123196.97"/>
    <n v="1"/>
    <n v="11487.105"/>
    <n v="0"/>
    <n v="0"/>
    <n v="245557.43"/>
    <n v="123196.97"/>
    <n v="0"/>
    <n v="0"/>
    <n v="11487.105"/>
  </r>
  <r>
    <x v="0"/>
    <x v="0"/>
    <x v="4"/>
    <x v="23"/>
    <x v="3"/>
    <x v="0"/>
    <x v="0"/>
    <x v="1"/>
    <n v="0"/>
    <n v="0"/>
    <n v="0"/>
    <n v="0"/>
    <n v="0.4"/>
    <n v="9614.6610000000001"/>
    <n v="0"/>
    <n v="0"/>
    <n v="0"/>
    <n v="0"/>
    <n v="0"/>
    <n v="0"/>
    <n v="9614.6610000000001"/>
  </r>
  <r>
    <x v="0"/>
    <x v="0"/>
    <x v="4"/>
    <x v="23"/>
    <x v="3"/>
    <x v="1"/>
    <x v="0"/>
    <x v="0"/>
    <n v="476"/>
    <n v="445.80999999999995"/>
    <n v="284233.83"/>
    <n v="327208.91305000009"/>
    <n v="5.6000000000000005"/>
    <n v="42619.322999999997"/>
    <n v="0"/>
    <n v="0"/>
    <n v="284233.83"/>
    <n v="327208.91305000009"/>
    <n v="0"/>
    <n v="0"/>
    <n v="42619.322999999997"/>
  </r>
  <r>
    <x v="0"/>
    <x v="0"/>
    <x v="4"/>
    <x v="23"/>
    <x v="3"/>
    <x v="1"/>
    <x v="0"/>
    <x v="1"/>
    <n v="0"/>
    <n v="0"/>
    <n v="0"/>
    <n v="0"/>
    <n v="2.2000000000000002"/>
    <n v="54545.207999999999"/>
    <n v="0"/>
    <n v="0"/>
    <n v="0"/>
    <n v="0"/>
    <n v="0"/>
    <n v="0"/>
    <n v="54545.207999999999"/>
  </r>
  <r>
    <x v="0"/>
    <x v="0"/>
    <x v="4"/>
    <x v="23"/>
    <x v="3"/>
    <x v="2"/>
    <x v="0"/>
    <x v="0"/>
    <n v="308"/>
    <n v="799.63"/>
    <n v="308398.42"/>
    <n v="513464.0199999999"/>
    <n v="5.4"/>
    <n v="79568.021999999997"/>
    <n v="0"/>
    <n v="0"/>
    <n v="308398.42"/>
    <n v="513464.0199999999"/>
    <n v="0"/>
    <n v="0"/>
    <n v="79568.021999999997"/>
  </r>
  <r>
    <x v="0"/>
    <x v="0"/>
    <x v="4"/>
    <x v="23"/>
    <x v="3"/>
    <x v="2"/>
    <x v="0"/>
    <x v="1"/>
    <n v="0"/>
    <n v="0"/>
    <n v="0"/>
    <n v="0"/>
    <n v="2.4"/>
    <n v="56766.899999999994"/>
    <n v="0"/>
    <n v="0"/>
    <n v="0"/>
    <n v="0"/>
    <n v="0"/>
    <n v="0"/>
    <n v="56766.899999999994"/>
  </r>
  <r>
    <x v="0"/>
    <x v="0"/>
    <x v="4"/>
    <x v="23"/>
    <x v="4"/>
    <x v="0"/>
    <x v="0"/>
    <x v="0"/>
    <n v="7"/>
    <n v="1.3"/>
    <n v="32455.47"/>
    <n v="6939.59"/>
    <n v="18.000000000000004"/>
    <n v="645063.87300000037"/>
    <n v="0"/>
    <n v="0"/>
    <n v="32455.47"/>
    <n v="6939.59"/>
    <n v="0"/>
    <n v="0"/>
    <n v="645063.87300000037"/>
  </r>
  <r>
    <x v="0"/>
    <x v="0"/>
    <x v="4"/>
    <x v="23"/>
    <x v="4"/>
    <x v="0"/>
    <x v="0"/>
    <x v="1"/>
    <n v="0"/>
    <n v="0"/>
    <n v="0"/>
    <n v="0"/>
    <n v="1.5999999999999999"/>
    <n v="61074.3"/>
    <n v="0"/>
    <n v="0"/>
    <n v="0"/>
    <n v="0"/>
    <n v="0"/>
    <n v="0"/>
    <n v="61074.3"/>
  </r>
  <r>
    <x v="0"/>
    <x v="0"/>
    <x v="4"/>
    <x v="23"/>
    <x v="4"/>
    <x v="3"/>
    <x v="0"/>
    <x v="0"/>
    <n v="1"/>
    <n v="0.36"/>
    <n v="3057.81"/>
    <n v="1964.18"/>
    <n v="0"/>
    <n v="0"/>
    <n v="0"/>
    <n v="0"/>
    <n v="3057.81"/>
    <n v="1964.18"/>
    <n v="0"/>
    <n v="0"/>
    <n v="0"/>
  </r>
  <r>
    <x v="0"/>
    <x v="0"/>
    <x v="4"/>
    <x v="24"/>
    <x v="0"/>
    <x v="0"/>
    <x v="0"/>
    <x v="0"/>
    <n v="8202"/>
    <n v="7716.15"/>
    <n v="7863538.2899999991"/>
    <n v="7994014.0866211001"/>
    <n v="137"/>
    <n v="3310286.91"/>
    <n v="0"/>
    <n v="0"/>
    <n v="7863538.2899999991"/>
    <n v="7994014.0866211001"/>
    <n v="0"/>
    <n v="0"/>
    <n v="3310286.91"/>
  </r>
  <r>
    <x v="0"/>
    <x v="0"/>
    <x v="4"/>
    <x v="24"/>
    <x v="0"/>
    <x v="0"/>
    <x v="0"/>
    <x v="1"/>
    <n v="0"/>
    <n v="0"/>
    <n v="0"/>
    <n v="0"/>
    <n v="38.800000000000011"/>
    <n v="995459.21400000004"/>
    <n v="0"/>
    <n v="0"/>
    <n v="0"/>
    <n v="0"/>
    <n v="0"/>
    <n v="0"/>
    <n v="995459.21400000004"/>
  </r>
  <r>
    <x v="0"/>
    <x v="0"/>
    <x v="4"/>
    <x v="24"/>
    <x v="0"/>
    <x v="1"/>
    <x v="0"/>
    <x v="0"/>
    <n v="17846"/>
    <n v="17376.040000000005"/>
    <n v="15413663.429999998"/>
    <n v="16067245.763800001"/>
    <n v="335.2"/>
    <n v="6746312.1600000001"/>
    <n v="0"/>
    <n v="0"/>
    <n v="15413663.429999998"/>
    <n v="16067245.763800001"/>
    <n v="0"/>
    <n v="0"/>
    <n v="6746312.1600000001"/>
  </r>
  <r>
    <x v="0"/>
    <x v="0"/>
    <x v="4"/>
    <x v="24"/>
    <x v="0"/>
    <x v="1"/>
    <x v="0"/>
    <x v="1"/>
    <n v="0"/>
    <n v="0"/>
    <n v="0"/>
    <n v="0"/>
    <n v="88.600000000000023"/>
    <n v="2263324.014"/>
    <n v="0"/>
    <n v="0"/>
    <n v="0"/>
    <n v="0"/>
    <n v="0"/>
    <n v="0"/>
    <n v="2263324.014"/>
  </r>
  <r>
    <x v="0"/>
    <x v="0"/>
    <x v="4"/>
    <x v="24"/>
    <x v="0"/>
    <x v="2"/>
    <x v="0"/>
    <x v="0"/>
    <n v="70"/>
    <n v="57.03"/>
    <n v="42515.7"/>
    <n v="30982.699999999997"/>
    <n v="3.5999999999999996"/>
    <n v="128320.03200000001"/>
    <n v="0"/>
    <n v="0"/>
    <n v="42515.7"/>
    <n v="30982.699999999997"/>
    <n v="0"/>
    <n v="0"/>
    <n v="128320.03200000001"/>
  </r>
  <r>
    <x v="0"/>
    <x v="0"/>
    <x v="4"/>
    <x v="24"/>
    <x v="0"/>
    <x v="2"/>
    <x v="0"/>
    <x v="1"/>
    <n v="0"/>
    <n v="0"/>
    <n v="0"/>
    <n v="0"/>
    <n v="0.60000000000000009"/>
    <n v="14355.84"/>
    <n v="0"/>
    <n v="0"/>
    <n v="0"/>
    <n v="0"/>
    <n v="0"/>
    <n v="0"/>
    <n v="14355.84"/>
  </r>
  <r>
    <x v="0"/>
    <x v="0"/>
    <x v="4"/>
    <x v="24"/>
    <x v="0"/>
    <x v="3"/>
    <x v="0"/>
    <x v="0"/>
    <n v="4085"/>
    <n v="3639.0299999999997"/>
    <n v="6547137.8499999996"/>
    <n v="5705097.4263899997"/>
    <n v="155"/>
    <n v="2544480.2760000001"/>
    <n v="0"/>
    <n v="0"/>
    <n v="6547137.8499999996"/>
    <n v="5705097.4263899997"/>
    <n v="0"/>
    <n v="0"/>
    <n v="2544480.2760000001"/>
  </r>
  <r>
    <x v="0"/>
    <x v="0"/>
    <x v="4"/>
    <x v="24"/>
    <x v="0"/>
    <x v="3"/>
    <x v="0"/>
    <x v="1"/>
    <n v="0"/>
    <n v="0"/>
    <n v="0"/>
    <n v="0"/>
    <n v="9.6"/>
    <n v="237304.851"/>
    <n v="0"/>
    <n v="0"/>
    <n v="0"/>
    <n v="0"/>
    <n v="0"/>
    <n v="0"/>
    <n v="237304.851"/>
  </r>
  <r>
    <x v="0"/>
    <x v="0"/>
    <x v="4"/>
    <x v="24"/>
    <x v="1"/>
    <x v="4"/>
    <x v="0"/>
    <x v="0"/>
    <n v="1659"/>
    <n v="1370.2599999999998"/>
    <n v="2504566.6799999997"/>
    <n v="2287254.92"/>
    <n v="64.199999999999989"/>
    <n v="1319840.112"/>
    <n v="0"/>
    <n v="0"/>
    <n v="2504566.6799999997"/>
    <n v="2287254.92"/>
    <n v="0"/>
    <n v="0"/>
    <n v="1319840.112"/>
  </r>
  <r>
    <x v="0"/>
    <x v="0"/>
    <x v="4"/>
    <x v="24"/>
    <x v="1"/>
    <x v="4"/>
    <x v="0"/>
    <x v="1"/>
    <n v="0"/>
    <n v="0"/>
    <n v="0"/>
    <n v="0"/>
    <n v="20.399999999999999"/>
    <n v="532175.1540000001"/>
    <n v="0"/>
    <n v="0"/>
    <n v="0"/>
    <n v="0"/>
    <n v="0"/>
    <n v="0"/>
    <n v="532175.1540000001"/>
  </r>
  <r>
    <x v="0"/>
    <x v="0"/>
    <x v="4"/>
    <x v="24"/>
    <x v="1"/>
    <x v="0"/>
    <x v="0"/>
    <x v="0"/>
    <n v="721"/>
    <n v="1079.18"/>
    <n v="1402447.1099999999"/>
    <n v="1344069.51"/>
    <n v="35.6"/>
    <n v="1598088.3510000003"/>
    <n v="0"/>
    <n v="0"/>
    <n v="1402447.1099999999"/>
    <n v="1344069.51"/>
    <n v="0"/>
    <n v="0"/>
    <n v="1598088.3510000003"/>
  </r>
  <r>
    <x v="0"/>
    <x v="0"/>
    <x v="4"/>
    <x v="24"/>
    <x v="1"/>
    <x v="0"/>
    <x v="0"/>
    <x v="1"/>
    <n v="0"/>
    <n v="0"/>
    <n v="0"/>
    <n v="0"/>
    <n v="9"/>
    <n v="220516.40399999998"/>
    <n v="0"/>
    <n v="0"/>
    <n v="0"/>
    <n v="0"/>
    <n v="0"/>
    <n v="0"/>
    <n v="220516.40399999998"/>
  </r>
  <r>
    <x v="0"/>
    <x v="0"/>
    <x v="4"/>
    <x v="24"/>
    <x v="1"/>
    <x v="1"/>
    <x v="0"/>
    <x v="0"/>
    <n v="1884"/>
    <n v="2082.9300000000003"/>
    <n v="3554566.9200000009"/>
    <n v="3642608.2062999997"/>
    <n v="98.600000000000009"/>
    <n v="1974812.0069999995"/>
    <n v="0"/>
    <n v="0"/>
    <n v="3554566.9200000009"/>
    <n v="3642608.2062999997"/>
    <n v="0"/>
    <n v="0"/>
    <n v="1974812.0069999995"/>
  </r>
  <r>
    <x v="0"/>
    <x v="0"/>
    <x v="4"/>
    <x v="24"/>
    <x v="1"/>
    <x v="1"/>
    <x v="0"/>
    <x v="1"/>
    <n v="0"/>
    <n v="0"/>
    <n v="0"/>
    <n v="0"/>
    <n v="18.999999999999996"/>
    <n v="477516.99599999998"/>
    <n v="0"/>
    <n v="0"/>
    <n v="0"/>
    <n v="0"/>
    <n v="0"/>
    <n v="0"/>
    <n v="477516.99599999998"/>
  </r>
  <r>
    <x v="0"/>
    <x v="0"/>
    <x v="4"/>
    <x v="24"/>
    <x v="1"/>
    <x v="2"/>
    <x v="0"/>
    <x v="0"/>
    <n v="193"/>
    <n v="116.75"/>
    <n v="27016.27"/>
    <n v="17686.080000000002"/>
    <n v="3.4"/>
    <n v="50224.250999999997"/>
    <n v="0"/>
    <n v="0"/>
    <n v="27016.27"/>
    <n v="17686.080000000002"/>
    <n v="0"/>
    <n v="0"/>
    <n v="50224.250999999997"/>
  </r>
  <r>
    <x v="0"/>
    <x v="0"/>
    <x v="4"/>
    <x v="24"/>
    <x v="1"/>
    <x v="3"/>
    <x v="0"/>
    <x v="0"/>
    <n v="391"/>
    <n v="345.99"/>
    <n v="845504.77"/>
    <n v="627905.43000000005"/>
    <n v="12.6"/>
    <n v="270764.23499999999"/>
    <n v="0"/>
    <n v="0"/>
    <n v="845504.77"/>
    <n v="627905.43000000005"/>
    <n v="0"/>
    <n v="0"/>
    <n v="270764.23499999999"/>
  </r>
  <r>
    <x v="0"/>
    <x v="0"/>
    <x v="4"/>
    <x v="24"/>
    <x v="1"/>
    <x v="3"/>
    <x v="0"/>
    <x v="1"/>
    <n v="0"/>
    <n v="0"/>
    <n v="0"/>
    <n v="0"/>
    <n v="0.8"/>
    <n v="19689.599999999999"/>
    <n v="0"/>
    <n v="0"/>
    <n v="0"/>
    <n v="0"/>
    <n v="0"/>
    <n v="0"/>
    <n v="19689.599999999999"/>
  </r>
  <r>
    <x v="0"/>
    <x v="0"/>
    <x v="4"/>
    <x v="24"/>
    <x v="2"/>
    <x v="4"/>
    <x v="0"/>
    <x v="0"/>
    <n v="785"/>
    <n v="796.13000000000011"/>
    <n v="4020598.4299999997"/>
    <n v="3774672.0344000002"/>
    <n v="121.20000000000002"/>
    <n v="3139610.2230000002"/>
    <n v="0"/>
    <n v="0"/>
    <n v="4020598.4299999997"/>
    <n v="3774672.0344000002"/>
    <n v="0"/>
    <n v="0"/>
    <n v="3139610.2230000002"/>
  </r>
  <r>
    <x v="0"/>
    <x v="0"/>
    <x v="4"/>
    <x v="24"/>
    <x v="2"/>
    <x v="4"/>
    <x v="0"/>
    <x v="1"/>
    <n v="0"/>
    <n v="0"/>
    <n v="0"/>
    <n v="0"/>
    <n v="11.8"/>
    <n v="292453.78500000003"/>
    <n v="0"/>
    <n v="0"/>
    <n v="0"/>
    <n v="0"/>
    <n v="0"/>
    <n v="0"/>
    <n v="292453.78500000003"/>
  </r>
  <r>
    <x v="0"/>
    <x v="0"/>
    <x v="4"/>
    <x v="24"/>
    <x v="2"/>
    <x v="0"/>
    <x v="0"/>
    <x v="0"/>
    <n v="192"/>
    <n v="413.22"/>
    <n v="1564068.3399999999"/>
    <n v="1472180.3983199999"/>
    <n v="73.8"/>
    <n v="2005590.4140000001"/>
    <n v="0"/>
    <n v="0"/>
    <n v="1564068.3399999999"/>
    <n v="1472180.3983199999"/>
    <n v="0"/>
    <n v="0"/>
    <n v="2005590.4140000001"/>
  </r>
  <r>
    <x v="0"/>
    <x v="0"/>
    <x v="4"/>
    <x v="24"/>
    <x v="2"/>
    <x v="0"/>
    <x v="0"/>
    <x v="1"/>
    <n v="0"/>
    <n v="0"/>
    <n v="0"/>
    <n v="0"/>
    <n v="4"/>
    <n v="98667.42"/>
    <n v="0"/>
    <n v="0"/>
    <n v="0"/>
    <n v="0"/>
    <n v="0"/>
    <n v="0"/>
    <n v="98667.42"/>
  </r>
  <r>
    <x v="0"/>
    <x v="0"/>
    <x v="4"/>
    <x v="24"/>
    <x v="2"/>
    <x v="1"/>
    <x v="0"/>
    <x v="0"/>
    <n v="137"/>
    <n v="136.75"/>
    <n v="639928.51"/>
    <n v="737431.56560000009"/>
    <n v="33.799999999999997"/>
    <n v="572183.97899999993"/>
    <n v="0"/>
    <n v="0"/>
    <n v="639928.51"/>
    <n v="737431.56560000009"/>
    <n v="0"/>
    <n v="0"/>
    <n v="572183.97899999993"/>
  </r>
  <r>
    <x v="0"/>
    <x v="0"/>
    <x v="4"/>
    <x v="24"/>
    <x v="2"/>
    <x v="1"/>
    <x v="0"/>
    <x v="1"/>
    <n v="0"/>
    <n v="0"/>
    <n v="0"/>
    <n v="0"/>
    <n v="4.6000000000000005"/>
    <n v="111192.43799999999"/>
    <n v="0"/>
    <n v="0"/>
    <n v="0"/>
    <n v="0"/>
    <n v="0"/>
    <n v="0"/>
    <n v="111192.43799999999"/>
  </r>
  <r>
    <x v="0"/>
    <x v="0"/>
    <x v="4"/>
    <x v="24"/>
    <x v="2"/>
    <x v="2"/>
    <x v="0"/>
    <x v="0"/>
    <n v="11"/>
    <n v="8.34"/>
    <n v="1918.6"/>
    <n v="2421.92"/>
    <n v="1.2"/>
    <n v="28385.402999999998"/>
    <n v="0"/>
    <n v="0"/>
    <n v="1918.6"/>
    <n v="2421.92"/>
    <n v="0"/>
    <n v="0"/>
    <n v="28385.402999999998"/>
  </r>
  <r>
    <x v="0"/>
    <x v="0"/>
    <x v="4"/>
    <x v="24"/>
    <x v="2"/>
    <x v="3"/>
    <x v="0"/>
    <x v="0"/>
    <n v="927"/>
    <n v="622.80000000000018"/>
    <n v="3995416.3000000003"/>
    <n v="3249373.0900000003"/>
    <n v="43"/>
    <n v="1289624.22"/>
    <n v="0"/>
    <n v="0"/>
    <n v="3995416.3000000003"/>
    <n v="3249373.0900000003"/>
    <n v="0"/>
    <n v="0"/>
    <n v="1289624.22"/>
  </r>
  <r>
    <x v="0"/>
    <x v="0"/>
    <x v="4"/>
    <x v="24"/>
    <x v="2"/>
    <x v="3"/>
    <x v="0"/>
    <x v="1"/>
    <n v="0"/>
    <n v="0"/>
    <n v="0"/>
    <n v="0"/>
    <n v="1"/>
    <n v="23487"/>
    <n v="0"/>
    <n v="0"/>
    <n v="0"/>
    <n v="0"/>
    <n v="0"/>
    <n v="0"/>
    <n v="23487"/>
  </r>
  <r>
    <x v="0"/>
    <x v="0"/>
    <x v="4"/>
    <x v="24"/>
    <x v="3"/>
    <x v="0"/>
    <x v="0"/>
    <x v="0"/>
    <n v="809"/>
    <n v="882.68999999999983"/>
    <n v="1162304.9700000002"/>
    <n v="1197347.8500000001"/>
    <n v="6.4"/>
    <n v="91582.506000000008"/>
    <n v="0"/>
    <n v="0"/>
    <n v="1162304.9700000002"/>
    <n v="1197347.8500000001"/>
    <n v="0"/>
    <n v="0"/>
    <n v="91582.506000000008"/>
  </r>
  <r>
    <x v="0"/>
    <x v="0"/>
    <x v="4"/>
    <x v="24"/>
    <x v="3"/>
    <x v="0"/>
    <x v="0"/>
    <x v="1"/>
    <n v="0"/>
    <n v="0"/>
    <n v="0"/>
    <n v="0"/>
    <n v="1"/>
    <n v="23992.875"/>
    <n v="0"/>
    <n v="0"/>
    <n v="0"/>
    <n v="0"/>
    <n v="0"/>
    <n v="0"/>
    <n v="23992.875"/>
  </r>
  <r>
    <x v="0"/>
    <x v="0"/>
    <x v="4"/>
    <x v="24"/>
    <x v="3"/>
    <x v="1"/>
    <x v="0"/>
    <x v="0"/>
    <n v="527"/>
    <n v="694.07999999999993"/>
    <n v="306726.46999999997"/>
    <n v="415750.51019000006"/>
    <n v="14.6"/>
    <n v="165591.73800000001"/>
    <n v="0"/>
    <n v="0"/>
    <n v="306726.46999999997"/>
    <n v="415750.51019000006"/>
    <n v="0"/>
    <n v="0"/>
    <n v="165591.73800000001"/>
  </r>
  <r>
    <x v="0"/>
    <x v="0"/>
    <x v="4"/>
    <x v="24"/>
    <x v="3"/>
    <x v="1"/>
    <x v="0"/>
    <x v="1"/>
    <n v="0"/>
    <n v="0"/>
    <n v="0"/>
    <n v="0"/>
    <n v="2.1999999999999997"/>
    <n v="52668.714000000007"/>
    <n v="0"/>
    <n v="0"/>
    <n v="0"/>
    <n v="0"/>
    <n v="0"/>
    <n v="0"/>
    <n v="52668.714000000007"/>
  </r>
  <r>
    <x v="0"/>
    <x v="0"/>
    <x v="4"/>
    <x v="24"/>
    <x v="3"/>
    <x v="2"/>
    <x v="0"/>
    <x v="0"/>
    <n v="562"/>
    <n v="790.98"/>
    <n v="815116.98"/>
    <n v="904830.5700399999"/>
    <n v="5"/>
    <n v="88096.689000000013"/>
    <n v="0"/>
    <n v="0"/>
    <n v="815116.98"/>
    <n v="904830.5700399999"/>
    <n v="0"/>
    <n v="0"/>
    <n v="88096.689000000013"/>
  </r>
  <r>
    <x v="0"/>
    <x v="0"/>
    <x v="4"/>
    <x v="24"/>
    <x v="3"/>
    <x v="2"/>
    <x v="0"/>
    <x v="1"/>
    <n v="0"/>
    <n v="0"/>
    <n v="0"/>
    <n v="0"/>
    <n v="1.4"/>
    <n v="33332.423999999999"/>
    <n v="0"/>
    <n v="0"/>
    <n v="0"/>
    <n v="0"/>
    <n v="0"/>
    <n v="0"/>
    <n v="33332.423999999999"/>
  </r>
  <r>
    <x v="0"/>
    <x v="0"/>
    <x v="4"/>
    <x v="24"/>
    <x v="3"/>
    <x v="3"/>
    <x v="0"/>
    <x v="0"/>
    <n v="40"/>
    <n v="24.37"/>
    <n v="43800"/>
    <n v="26608.799999999999"/>
    <n v="0"/>
    <n v="305.10000000000002"/>
    <n v="0"/>
    <n v="0"/>
    <n v="43800"/>
    <n v="26608.799999999999"/>
    <n v="0"/>
    <n v="0"/>
    <n v="305.10000000000002"/>
  </r>
  <r>
    <x v="0"/>
    <x v="0"/>
    <x v="4"/>
    <x v="24"/>
    <x v="4"/>
    <x v="0"/>
    <x v="0"/>
    <x v="0"/>
    <n v="0"/>
    <n v="0"/>
    <n v="0"/>
    <n v="0"/>
    <n v="0.8"/>
    <n v="957547.11300000048"/>
    <n v="0"/>
    <n v="0"/>
    <n v="0"/>
    <n v="0"/>
    <n v="0"/>
    <n v="0"/>
    <n v="957547.11300000048"/>
  </r>
  <r>
    <x v="0"/>
    <x v="0"/>
    <x v="4"/>
    <x v="24"/>
    <x v="4"/>
    <x v="0"/>
    <x v="0"/>
    <x v="1"/>
    <n v="0"/>
    <n v="0"/>
    <n v="0"/>
    <n v="0"/>
    <n v="0.2"/>
    <n v="29832.573"/>
    <n v="0"/>
    <n v="0"/>
    <n v="0"/>
    <n v="0"/>
    <n v="0"/>
    <n v="0"/>
    <n v="29832.573"/>
  </r>
  <r>
    <x v="0"/>
    <x v="0"/>
    <x v="4"/>
    <x v="25"/>
    <x v="0"/>
    <x v="0"/>
    <x v="0"/>
    <x v="0"/>
    <n v="2920"/>
    <n v="2523.0300000000002"/>
    <n v="4530864.330000001"/>
    <n v="1310232.9542727999"/>
    <n v="31.8"/>
    <n v="713031.66600000008"/>
    <n v="0"/>
    <n v="0"/>
    <n v="4530864.330000001"/>
    <n v="1310232.9542727999"/>
    <n v="0"/>
    <n v="0"/>
    <n v="713031.66600000008"/>
  </r>
  <r>
    <x v="0"/>
    <x v="0"/>
    <x v="4"/>
    <x v="25"/>
    <x v="0"/>
    <x v="0"/>
    <x v="0"/>
    <x v="1"/>
    <n v="0"/>
    <n v="0"/>
    <n v="0"/>
    <n v="0"/>
    <n v="8.7999999999999989"/>
    <n v="225374.91"/>
    <n v="0"/>
    <n v="0"/>
    <n v="0"/>
    <n v="0"/>
    <n v="0"/>
    <n v="0"/>
    <n v="225374.91"/>
  </r>
  <r>
    <x v="0"/>
    <x v="0"/>
    <x v="4"/>
    <x v="25"/>
    <x v="0"/>
    <x v="1"/>
    <x v="0"/>
    <x v="0"/>
    <n v="22673"/>
    <n v="21294.65"/>
    <n v="19882468.560000006"/>
    <n v="17750755.030300003"/>
    <n v="285.59999999999997"/>
    <n v="4755514.2780000009"/>
    <n v="0"/>
    <n v="0"/>
    <n v="19882468.560000006"/>
    <n v="17750755.030300003"/>
    <n v="0"/>
    <n v="0"/>
    <n v="4755514.2780000009"/>
  </r>
  <r>
    <x v="0"/>
    <x v="0"/>
    <x v="4"/>
    <x v="25"/>
    <x v="0"/>
    <x v="1"/>
    <x v="0"/>
    <x v="1"/>
    <n v="0"/>
    <n v="0"/>
    <n v="0"/>
    <n v="0"/>
    <n v="88.800000000000011"/>
    <n v="2282559.7680000002"/>
    <n v="0"/>
    <n v="0"/>
    <n v="0"/>
    <n v="0"/>
    <n v="0"/>
    <n v="0"/>
    <n v="2282559.7680000002"/>
  </r>
  <r>
    <x v="0"/>
    <x v="0"/>
    <x v="4"/>
    <x v="25"/>
    <x v="0"/>
    <x v="2"/>
    <x v="0"/>
    <x v="0"/>
    <n v="17"/>
    <n v="12.07"/>
    <n v="19625.810000000001"/>
    <n v="14434.300000000001"/>
    <n v="3"/>
    <n v="44048.936999999998"/>
    <n v="0"/>
    <n v="0"/>
    <n v="19625.810000000001"/>
    <n v="14434.300000000001"/>
    <n v="0"/>
    <n v="0"/>
    <n v="44048.936999999998"/>
  </r>
  <r>
    <x v="0"/>
    <x v="0"/>
    <x v="4"/>
    <x v="25"/>
    <x v="0"/>
    <x v="2"/>
    <x v="0"/>
    <x v="1"/>
    <n v="0"/>
    <n v="0"/>
    <n v="0"/>
    <n v="0"/>
    <n v="0.4"/>
    <n v="9395.1"/>
    <n v="0"/>
    <n v="0"/>
    <n v="0"/>
    <n v="0"/>
    <n v="0"/>
    <n v="0"/>
    <n v="9395.1"/>
  </r>
  <r>
    <x v="0"/>
    <x v="0"/>
    <x v="4"/>
    <x v="25"/>
    <x v="0"/>
    <x v="3"/>
    <x v="0"/>
    <x v="0"/>
    <n v="124"/>
    <n v="120.10000000000001"/>
    <n v="39868.770000000004"/>
    <n v="193437.20999999996"/>
    <n v="3.4000000000000004"/>
    <n v="39824.451000000001"/>
    <n v="0"/>
    <n v="0"/>
    <n v="39868.770000000004"/>
    <n v="193437.20999999996"/>
    <n v="0"/>
    <n v="0"/>
    <n v="39824.451000000001"/>
  </r>
  <r>
    <x v="0"/>
    <x v="0"/>
    <x v="4"/>
    <x v="25"/>
    <x v="0"/>
    <x v="3"/>
    <x v="0"/>
    <x v="1"/>
    <n v="0"/>
    <n v="0"/>
    <n v="0"/>
    <n v="0"/>
    <n v="0.2"/>
    <n v="4743.3"/>
    <n v="0"/>
    <n v="0"/>
    <n v="0"/>
    <n v="0"/>
    <n v="0"/>
    <n v="0"/>
    <n v="4743.3"/>
  </r>
  <r>
    <x v="0"/>
    <x v="0"/>
    <x v="4"/>
    <x v="25"/>
    <x v="1"/>
    <x v="4"/>
    <x v="0"/>
    <x v="0"/>
    <n v="2710"/>
    <n v="3686.25"/>
    <n v="3712007.4099999997"/>
    <n v="5571992.9787299996"/>
    <n v="104"/>
    <n v="1635861.0660000001"/>
    <n v="0"/>
    <n v="0"/>
    <n v="3712007.4099999997"/>
    <n v="5571992.9787299996"/>
    <n v="0"/>
    <n v="0"/>
    <n v="1635861.0660000001"/>
  </r>
  <r>
    <x v="0"/>
    <x v="0"/>
    <x v="4"/>
    <x v="25"/>
    <x v="1"/>
    <x v="4"/>
    <x v="0"/>
    <x v="1"/>
    <n v="0"/>
    <n v="0"/>
    <n v="0"/>
    <n v="0"/>
    <n v="25.4"/>
    <n v="672629.31900000013"/>
    <n v="0"/>
    <n v="0"/>
    <n v="0"/>
    <n v="0"/>
    <n v="0"/>
    <n v="0"/>
    <n v="672629.31900000013"/>
  </r>
  <r>
    <x v="0"/>
    <x v="0"/>
    <x v="4"/>
    <x v="25"/>
    <x v="1"/>
    <x v="0"/>
    <x v="0"/>
    <x v="0"/>
    <n v="835"/>
    <n v="1220.83"/>
    <n v="1453345.17"/>
    <n v="1193459.1599999999"/>
    <n v="12.599999999999998"/>
    <n v="319404.29099999997"/>
    <n v="0"/>
    <n v="0"/>
    <n v="1453345.17"/>
    <n v="1193459.1599999999"/>
    <n v="0"/>
    <n v="0"/>
    <n v="319404.29099999997"/>
  </r>
  <r>
    <x v="0"/>
    <x v="0"/>
    <x v="4"/>
    <x v="25"/>
    <x v="1"/>
    <x v="0"/>
    <x v="0"/>
    <x v="1"/>
    <n v="0"/>
    <n v="0"/>
    <n v="0"/>
    <n v="0"/>
    <n v="4.0000000000000009"/>
    <n v="110597.77499999999"/>
    <n v="0"/>
    <n v="0"/>
    <n v="0"/>
    <n v="0"/>
    <n v="0"/>
    <n v="0"/>
    <n v="110597.77499999999"/>
  </r>
  <r>
    <x v="0"/>
    <x v="0"/>
    <x v="4"/>
    <x v="25"/>
    <x v="1"/>
    <x v="1"/>
    <x v="0"/>
    <x v="0"/>
    <n v="3822"/>
    <n v="3419.05"/>
    <n v="6208352.4100000001"/>
    <n v="5000305.7835999997"/>
    <n v="99.000000000000014"/>
    <n v="1826156.3759999995"/>
    <n v="0"/>
    <n v="0"/>
    <n v="6208352.4100000001"/>
    <n v="5000305.7835999997"/>
    <n v="0"/>
    <n v="0"/>
    <n v="1826156.3759999995"/>
  </r>
  <r>
    <x v="0"/>
    <x v="0"/>
    <x v="4"/>
    <x v="25"/>
    <x v="1"/>
    <x v="1"/>
    <x v="0"/>
    <x v="1"/>
    <n v="0"/>
    <n v="0"/>
    <n v="0"/>
    <n v="0"/>
    <n v="16.000000000000004"/>
    <n v="427077.15600000002"/>
    <n v="0"/>
    <n v="0"/>
    <n v="0"/>
    <n v="0"/>
    <n v="0"/>
    <n v="0"/>
    <n v="427077.15600000002"/>
  </r>
  <r>
    <x v="0"/>
    <x v="0"/>
    <x v="4"/>
    <x v="25"/>
    <x v="1"/>
    <x v="2"/>
    <x v="0"/>
    <x v="0"/>
    <n v="8"/>
    <n v="4.0199999999999996"/>
    <n v="14543.5"/>
    <n v="5528.75"/>
    <n v="0.4"/>
    <n v="4734.3360000000002"/>
    <n v="0"/>
    <n v="0"/>
    <n v="14543.5"/>
    <n v="5528.75"/>
    <n v="0"/>
    <n v="0"/>
    <n v="4734.3360000000002"/>
  </r>
  <r>
    <x v="0"/>
    <x v="0"/>
    <x v="4"/>
    <x v="25"/>
    <x v="1"/>
    <x v="2"/>
    <x v="0"/>
    <x v="1"/>
    <n v="0"/>
    <n v="0"/>
    <n v="0"/>
    <n v="0"/>
    <n v="0.2"/>
    <n v="4750.5"/>
    <n v="0"/>
    <n v="0"/>
    <n v="0"/>
    <n v="0"/>
    <n v="0"/>
    <n v="0"/>
    <n v="4750.5"/>
  </r>
  <r>
    <x v="0"/>
    <x v="0"/>
    <x v="4"/>
    <x v="25"/>
    <x v="1"/>
    <x v="3"/>
    <x v="0"/>
    <x v="0"/>
    <n v="13"/>
    <n v="10.039999999999999"/>
    <n v="-144.25"/>
    <n v="20456.54"/>
    <n v="0.2"/>
    <n v="3366.2669999999998"/>
    <n v="0"/>
    <n v="0"/>
    <n v="-144.25"/>
    <n v="20456.54"/>
    <n v="0"/>
    <n v="0"/>
    <n v="3366.2669999999998"/>
  </r>
  <r>
    <x v="0"/>
    <x v="0"/>
    <x v="4"/>
    <x v="25"/>
    <x v="2"/>
    <x v="4"/>
    <x v="0"/>
    <x v="0"/>
    <n v="3653"/>
    <n v="3197.8099999999995"/>
    <n v="21175510.010000002"/>
    <n v="20401638.759999998"/>
    <n v="273.79999999999995"/>
    <n v="14073483.129000001"/>
    <n v="0"/>
    <n v="0"/>
    <n v="21175510.010000002"/>
    <n v="20401638.759999998"/>
    <n v="0"/>
    <n v="0"/>
    <n v="14073483.129000001"/>
  </r>
  <r>
    <x v="0"/>
    <x v="0"/>
    <x v="4"/>
    <x v="25"/>
    <x v="2"/>
    <x v="4"/>
    <x v="0"/>
    <x v="1"/>
    <n v="0"/>
    <n v="0"/>
    <n v="0"/>
    <n v="0"/>
    <n v="7.6000000000000014"/>
    <n v="188427.27600000001"/>
    <n v="0"/>
    <n v="0"/>
    <n v="0"/>
    <n v="0"/>
    <n v="0"/>
    <n v="0"/>
    <n v="188427.27600000001"/>
  </r>
  <r>
    <x v="0"/>
    <x v="0"/>
    <x v="4"/>
    <x v="25"/>
    <x v="2"/>
    <x v="0"/>
    <x v="0"/>
    <x v="0"/>
    <n v="501"/>
    <n v="520.4"/>
    <n v="2244339.9500000002"/>
    <n v="2285332.0085899998"/>
    <n v="36.799999999999997"/>
    <n v="1860276.081"/>
    <n v="0"/>
    <n v="0"/>
    <n v="2244339.9500000002"/>
    <n v="2285332.0085899998"/>
    <n v="0"/>
    <n v="0"/>
    <n v="1860276.081"/>
  </r>
  <r>
    <x v="0"/>
    <x v="0"/>
    <x v="4"/>
    <x v="25"/>
    <x v="2"/>
    <x v="0"/>
    <x v="0"/>
    <x v="1"/>
    <n v="0"/>
    <n v="0"/>
    <n v="0"/>
    <n v="0"/>
    <n v="1.5999999999999999"/>
    <n v="48735.918000000005"/>
    <n v="0"/>
    <n v="0"/>
    <n v="0"/>
    <n v="0"/>
    <n v="0"/>
    <n v="0"/>
    <n v="48735.918000000005"/>
  </r>
  <r>
    <x v="0"/>
    <x v="0"/>
    <x v="4"/>
    <x v="25"/>
    <x v="2"/>
    <x v="1"/>
    <x v="0"/>
    <x v="0"/>
    <n v="437"/>
    <n v="422.89"/>
    <n v="2296467.59"/>
    <n v="2156087.0757999998"/>
    <n v="32.4"/>
    <n v="603025.96799999999"/>
    <n v="0"/>
    <n v="0"/>
    <n v="2296467.59"/>
    <n v="2156087.0757999998"/>
    <n v="0"/>
    <n v="0"/>
    <n v="603025.96799999999"/>
  </r>
  <r>
    <x v="0"/>
    <x v="0"/>
    <x v="4"/>
    <x v="25"/>
    <x v="2"/>
    <x v="1"/>
    <x v="0"/>
    <x v="1"/>
    <n v="0"/>
    <n v="0"/>
    <n v="0"/>
    <n v="0"/>
    <n v="2.4000000000000004"/>
    <n v="58103.061000000002"/>
    <n v="0"/>
    <n v="0"/>
    <n v="0"/>
    <n v="0"/>
    <n v="0"/>
    <n v="0"/>
    <n v="58103.061000000002"/>
  </r>
  <r>
    <x v="0"/>
    <x v="0"/>
    <x v="4"/>
    <x v="25"/>
    <x v="2"/>
    <x v="3"/>
    <x v="0"/>
    <x v="0"/>
    <n v="551"/>
    <n v="541.04999999999995"/>
    <n v="3105870.3800000004"/>
    <n v="3157180.7700000005"/>
    <n v="35.6"/>
    <n v="943131.41700000013"/>
    <n v="0"/>
    <n v="0"/>
    <n v="3105870.3800000004"/>
    <n v="3157180.7700000005"/>
    <n v="0"/>
    <n v="0"/>
    <n v="943131.41700000013"/>
  </r>
  <r>
    <x v="0"/>
    <x v="0"/>
    <x v="4"/>
    <x v="25"/>
    <x v="2"/>
    <x v="3"/>
    <x v="0"/>
    <x v="1"/>
    <n v="0"/>
    <n v="0"/>
    <n v="0"/>
    <n v="0"/>
    <n v="1"/>
    <n v="34117.862999999998"/>
    <n v="0"/>
    <n v="0"/>
    <n v="0"/>
    <n v="0"/>
    <n v="0"/>
    <n v="0"/>
    <n v="34117.862999999998"/>
  </r>
  <r>
    <x v="0"/>
    <x v="0"/>
    <x v="4"/>
    <x v="25"/>
    <x v="3"/>
    <x v="0"/>
    <x v="0"/>
    <x v="0"/>
    <n v="156"/>
    <n v="284.42"/>
    <n v="436742.11"/>
    <n v="288313.99"/>
    <n v="0.8"/>
    <n v="2693.7"/>
    <n v="0"/>
    <n v="0"/>
    <n v="436742.11"/>
    <n v="288313.99"/>
    <n v="0"/>
    <n v="0"/>
    <n v="2693.7"/>
  </r>
  <r>
    <x v="0"/>
    <x v="0"/>
    <x v="4"/>
    <x v="25"/>
    <x v="3"/>
    <x v="0"/>
    <x v="0"/>
    <x v="1"/>
    <n v="0"/>
    <n v="0"/>
    <n v="0"/>
    <n v="0"/>
    <n v="0.4"/>
    <n v="9648.6"/>
    <n v="0"/>
    <n v="0"/>
    <n v="0"/>
    <n v="0"/>
    <n v="0"/>
    <n v="0"/>
    <n v="9648.6"/>
  </r>
  <r>
    <x v="0"/>
    <x v="0"/>
    <x v="4"/>
    <x v="25"/>
    <x v="3"/>
    <x v="1"/>
    <x v="0"/>
    <x v="0"/>
    <n v="303"/>
    <n v="513.97"/>
    <n v="218922.42000000004"/>
    <n v="244073.43706100003"/>
    <n v="10.6"/>
    <n v="194136.19200000001"/>
    <n v="0"/>
    <n v="0"/>
    <n v="218922.42000000004"/>
    <n v="244073.43706100003"/>
    <n v="0"/>
    <n v="0"/>
    <n v="194136.19200000001"/>
  </r>
  <r>
    <x v="0"/>
    <x v="0"/>
    <x v="4"/>
    <x v="25"/>
    <x v="3"/>
    <x v="1"/>
    <x v="0"/>
    <x v="1"/>
    <n v="0"/>
    <n v="0"/>
    <n v="0"/>
    <n v="0"/>
    <n v="1"/>
    <n v="29367.065999999999"/>
    <n v="0"/>
    <n v="0"/>
    <n v="0"/>
    <n v="0"/>
    <n v="0"/>
    <n v="0"/>
    <n v="29367.065999999999"/>
  </r>
  <r>
    <x v="0"/>
    <x v="0"/>
    <x v="4"/>
    <x v="25"/>
    <x v="3"/>
    <x v="2"/>
    <x v="0"/>
    <x v="0"/>
    <n v="122"/>
    <n v="123.97"/>
    <n v="57196.6"/>
    <n v="60231.96"/>
    <n v="1.6"/>
    <n v="13266.215999999999"/>
    <n v="0"/>
    <n v="0"/>
    <n v="57196.6"/>
    <n v="60231.96"/>
    <n v="0"/>
    <n v="0"/>
    <n v="13266.215999999999"/>
  </r>
  <r>
    <x v="0"/>
    <x v="0"/>
    <x v="4"/>
    <x v="25"/>
    <x v="3"/>
    <x v="2"/>
    <x v="0"/>
    <x v="1"/>
    <n v="0"/>
    <n v="0"/>
    <n v="0"/>
    <n v="0"/>
    <n v="0.8"/>
    <n v="18942.900000000001"/>
    <n v="0"/>
    <n v="0"/>
    <n v="0"/>
    <n v="0"/>
    <n v="0"/>
    <n v="0"/>
    <n v="18942.900000000001"/>
  </r>
  <r>
    <x v="0"/>
    <x v="0"/>
    <x v="4"/>
    <x v="25"/>
    <x v="4"/>
    <x v="0"/>
    <x v="0"/>
    <x v="0"/>
    <n v="0"/>
    <n v="0"/>
    <n v="0"/>
    <n v="0"/>
    <n v="11.200000000000001"/>
    <n v="609455.28"/>
    <n v="0"/>
    <n v="0"/>
    <n v="0"/>
    <n v="0"/>
    <n v="0"/>
    <n v="0"/>
    <n v="609455.28"/>
  </r>
  <r>
    <x v="0"/>
    <x v="0"/>
    <x v="4"/>
    <x v="25"/>
    <x v="4"/>
    <x v="0"/>
    <x v="0"/>
    <x v="1"/>
    <n v="0"/>
    <n v="0"/>
    <n v="0"/>
    <n v="0"/>
    <n v="0"/>
    <n v="15108.96"/>
    <n v="0"/>
    <n v="0"/>
    <n v="0"/>
    <n v="0"/>
    <n v="0"/>
    <n v="0"/>
    <n v="15108.96"/>
  </r>
  <r>
    <x v="0"/>
    <x v="0"/>
    <x v="4"/>
    <x v="26"/>
    <x v="0"/>
    <x v="0"/>
    <x v="0"/>
    <x v="0"/>
    <n v="5443"/>
    <n v="5540.17"/>
    <n v="6066787.75"/>
    <n v="6170370.1963200001"/>
    <n v="39.599999999999994"/>
    <n v="880291.61100000003"/>
    <n v="0"/>
    <n v="0"/>
    <n v="6066787.75"/>
    <n v="6170370.1963200001"/>
    <n v="0"/>
    <n v="0"/>
    <n v="880291.61100000003"/>
  </r>
  <r>
    <x v="0"/>
    <x v="0"/>
    <x v="4"/>
    <x v="26"/>
    <x v="0"/>
    <x v="0"/>
    <x v="0"/>
    <x v="1"/>
    <n v="0"/>
    <n v="0"/>
    <n v="0"/>
    <n v="0"/>
    <n v="9.8000000000000007"/>
    <n v="259262.18699999998"/>
    <n v="0"/>
    <n v="0"/>
    <n v="0"/>
    <n v="0"/>
    <n v="0"/>
    <n v="0"/>
    <n v="259262.18699999998"/>
  </r>
  <r>
    <x v="0"/>
    <x v="0"/>
    <x v="4"/>
    <x v="26"/>
    <x v="0"/>
    <x v="1"/>
    <x v="0"/>
    <x v="0"/>
    <n v="19672"/>
    <n v="19508.330000000002"/>
    <n v="31267341.859999999"/>
    <n v="26491677.306999993"/>
    <n v="561.40000000000009"/>
    <n v="9002634.8219999988"/>
    <n v="0"/>
    <n v="0"/>
    <n v="31267341.859999999"/>
    <n v="26491677.306999993"/>
    <n v="0"/>
    <n v="0"/>
    <n v="9002634.8219999988"/>
  </r>
  <r>
    <x v="0"/>
    <x v="0"/>
    <x v="4"/>
    <x v="26"/>
    <x v="0"/>
    <x v="1"/>
    <x v="0"/>
    <x v="1"/>
    <n v="0"/>
    <n v="0"/>
    <n v="0"/>
    <n v="0"/>
    <n v="124"/>
    <n v="3333979.7159999995"/>
    <n v="0"/>
    <n v="0"/>
    <n v="0"/>
    <n v="0"/>
    <n v="0"/>
    <n v="0"/>
    <n v="3333979.7159999995"/>
  </r>
  <r>
    <x v="0"/>
    <x v="0"/>
    <x v="4"/>
    <x v="26"/>
    <x v="0"/>
    <x v="1"/>
    <x v="1"/>
    <x v="1"/>
    <n v="0"/>
    <n v="0"/>
    <n v="0"/>
    <n v="0"/>
    <n v="0.2"/>
    <n v="4970.4809999999998"/>
    <n v="0"/>
    <n v="0"/>
    <n v="0"/>
    <n v="0"/>
    <n v="0"/>
    <n v="0"/>
    <n v="4970.4809999999998"/>
  </r>
  <r>
    <x v="0"/>
    <x v="0"/>
    <x v="4"/>
    <x v="26"/>
    <x v="0"/>
    <x v="2"/>
    <x v="0"/>
    <x v="0"/>
    <n v="66"/>
    <n v="26.3"/>
    <n v="85445.67"/>
    <n v="41582.22"/>
    <n v="4.4000000000000004"/>
    <n v="94593.462"/>
    <n v="0"/>
    <n v="0"/>
    <n v="85445.67"/>
    <n v="41582.22"/>
    <n v="0"/>
    <n v="0"/>
    <n v="94593.462"/>
  </r>
  <r>
    <x v="0"/>
    <x v="0"/>
    <x v="4"/>
    <x v="26"/>
    <x v="0"/>
    <x v="2"/>
    <x v="0"/>
    <x v="1"/>
    <n v="0"/>
    <n v="0"/>
    <n v="0"/>
    <n v="0"/>
    <n v="1"/>
    <n v="23697.3"/>
    <n v="0"/>
    <n v="0"/>
    <n v="0"/>
    <n v="0"/>
    <n v="0"/>
    <n v="0"/>
    <n v="23697.3"/>
  </r>
  <r>
    <x v="0"/>
    <x v="0"/>
    <x v="4"/>
    <x v="26"/>
    <x v="0"/>
    <x v="3"/>
    <x v="0"/>
    <x v="0"/>
    <n v="524"/>
    <n v="642.85"/>
    <n v="1643922.33"/>
    <n v="1347782.16"/>
    <n v="29"/>
    <n v="380505.04200000002"/>
    <n v="0"/>
    <n v="0"/>
    <n v="1643922.33"/>
    <n v="1347782.16"/>
    <n v="0"/>
    <n v="0"/>
    <n v="380505.04200000002"/>
  </r>
  <r>
    <x v="0"/>
    <x v="0"/>
    <x v="4"/>
    <x v="26"/>
    <x v="0"/>
    <x v="3"/>
    <x v="0"/>
    <x v="1"/>
    <n v="0"/>
    <n v="0"/>
    <n v="0"/>
    <n v="0"/>
    <n v="0.4"/>
    <n v="9503.7000000000007"/>
    <n v="0"/>
    <n v="0"/>
    <n v="0"/>
    <n v="0"/>
    <n v="0"/>
    <n v="0"/>
    <n v="9503.7000000000007"/>
  </r>
  <r>
    <x v="0"/>
    <x v="0"/>
    <x v="4"/>
    <x v="26"/>
    <x v="1"/>
    <x v="4"/>
    <x v="0"/>
    <x v="0"/>
    <n v="6033"/>
    <n v="6712.08"/>
    <n v="10424267.129999999"/>
    <n v="10649190.179499999"/>
    <n v="168.60000000000002"/>
    <n v="2453137.4580000006"/>
    <n v="0"/>
    <n v="0"/>
    <n v="10424267.129999999"/>
    <n v="10649190.179499999"/>
    <n v="0"/>
    <n v="0"/>
    <n v="2453137.4580000006"/>
  </r>
  <r>
    <x v="0"/>
    <x v="0"/>
    <x v="4"/>
    <x v="26"/>
    <x v="1"/>
    <x v="4"/>
    <x v="0"/>
    <x v="1"/>
    <n v="0"/>
    <n v="0"/>
    <n v="0"/>
    <n v="0"/>
    <n v="44.199999999999996"/>
    <n v="1163179.605"/>
    <n v="0"/>
    <n v="0"/>
    <n v="0"/>
    <n v="0"/>
    <n v="0"/>
    <n v="0"/>
    <n v="1163179.605"/>
  </r>
  <r>
    <x v="0"/>
    <x v="0"/>
    <x v="4"/>
    <x v="26"/>
    <x v="1"/>
    <x v="0"/>
    <x v="0"/>
    <x v="0"/>
    <n v="2138"/>
    <n v="2065.48"/>
    <n v="2240540.6399999997"/>
    <n v="2298753.69"/>
    <n v="53.2"/>
    <n v="1229095.6200000001"/>
    <n v="0"/>
    <n v="0"/>
    <n v="2240540.6399999997"/>
    <n v="2298753.69"/>
    <n v="0"/>
    <n v="0"/>
    <n v="1229095.6200000001"/>
  </r>
  <r>
    <x v="0"/>
    <x v="0"/>
    <x v="4"/>
    <x v="26"/>
    <x v="1"/>
    <x v="0"/>
    <x v="0"/>
    <x v="1"/>
    <n v="0"/>
    <n v="0"/>
    <n v="0"/>
    <n v="0"/>
    <n v="13.400000000000002"/>
    <n v="333065.60999999993"/>
    <n v="0"/>
    <n v="0"/>
    <n v="0"/>
    <n v="0"/>
    <n v="0"/>
    <n v="0"/>
    <n v="333065.60999999993"/>
  </r>
  <r>
    <x v="0"/>
    <x v="0"/>
    <x v="4"/>
    <x v="26"/>
    <x v="1"/>
    <x v="1"/>
    <x v="0"/>
    <x v="0"/>
    <n v="4646"/>
    <n v="5352.4300000000012"/>
    <n v="9426334.870000001"/>
    <n v="10285046.411"/>
    <n v="232.2"/>
    <n v="5355231.8999999994"/>
    <n v="0"/>
    <n v="0"/>
    <n v="9426334.870000001"/>
    <n v="10285046.411"/>
    <n v="0"/>
    <n v="0"/>
    <n v="5355231.8999999994"/>
  </r>
  <r>
    <x v="0"/>
    <x v="0"/>
    <x v="4"/>
    <x v="26"/>
    <x v="1"/>
    <x v="1"/>
    <x v="0"/>
    <x v="1"/>
    <n v="0"/>
    <n v="0"/>
    <n v="0"/>
    <n v="0"/>
    <n v="39.20000000000001"/>
    <n v="996716.60699999996"/>
    <n v="0"/>
    <n v="0"/>
    <n v="0"/>
    <n v="0"/>
    <n v="0"/>
    <n v="0"/>
    <n v="996716.60699999996"/>
  </r>
  <r>
    <x v="0"/>
    <x v="0"/>
    <x v="4"/>
    <x v="26"/>
    <x v="1"/>
    <x v="2"/>
    <x v="0"/>
    <x v="0"/>
    <n v="87"/>
    <n v="40.869999999999997"/>
    <n v="126881.65"/>
    <n v="66237.75"/>
    <n v="1.5999999999999999"/>
    <n v="13371.3"/>
    <n v="0"/>
    <n v="0"/>
    <n v="126881.65"/>
    <n v="66237.75"/>
    <n v="0"/>
    <n v="0"/>
    <n v="13371.3"/>
  </r>
  <r>
    <x v="0"/>
    <x v="0"/>
    <x v="4"/>
    <x v="26"/>
    <x v="1"/>
    <x v="2"/>
    <x v="0"/>
    <x v="1"/>
    <n v="0"/>
    <n v="0"/>
    <n v="0"/>
    <n v="0"/>
    <n v="0.4"/>
    <n v="9495.9"/>
    <n v="0"/>
    <n v="0"/>
    <n v="0"/>
    <n v="0"/>
    <n v="0"/>
    <n v="0"/>
    <n v="9495.9"/>
  </r>
  <r>
    <x v="0"/>
    <x v="0"/>
    <x v="4"/>
    <x v="26"/>
    <x v="1"/>
    <x v="3"/>
    <x v="0"/>
    <x v="0"/>
    <n v="2"/>
    <n v="16.100000000000001"/>
    <n v="-3062.62"/>
    <n v="20118.29"/>
    <n v="0.4"/>
    <n v="1050.4380000000001"/>
    <n v="0"/>
    <n v="0"/>
    <n v="-3062.62"/>
    <n v="20118.29"/>
    <n v="0"/>
    <n v="0"/>
    <n v="1050.4380000000001"/>
  </r>
  <r>
    <x v="0"/>
    <x v="0"/>
    <x v="4"/>
    <x v="26"/>
    <x v="2"/>
    <x v="4"/>
    <x v="0"/>
    <x v="0"/>
    <n v="4519"/>
    <n v="4644.72"/>
    <n v="23865200.870000001"/>
    <n v="24021236.358599994"/>
    <n v="281.60000000000002"/>
    <n v="7553609.0070000021"/>
    <n v="0"/>
    <n v="0"/>
    <n v="23865200.870000001"/>
    <n v="24021236.358599994"/>
    <n v="0"/>
    <n v="0"/>
    <n v="7553609.0070000021"/>
  </r>
  <r>
    <x v="0"/>
    <x v="0"/>
    <x v="4"/>
    <x v="26"/>
    <x v="2"/>
    <x v="4"/>
    <x v="0"/>
    <x v="1"/>
    <n v="0"/>
    <n v="0"/>
    <n v="0"/>
    <n v="0"/>
    <n v="10.600000000000001"/>
    <n v="262719.315"/>
    <n v="0"/>
    <n v="0"/>
    <n v="0"/>
    <n v="0"/>
    <n v="0"/>
    <n v="0"/>
    <n v="262719.315"/>
  </r>
  <r>
    <x v="0"/>
    <x v="0"/>
    <x v="4"/>
    <x v="26"/>
    <x v="2"/>
    <x v="0"/>
    <x v="0"/>
    <x v="0"/>
    <n v="662"/>
    <n v="740.43000000000006"/>
    <n v="2597272.3800000004"/>
    <n v="2970015.3676000005"/>
    <n v="23"/>
    <n v="505611.435"/>
    <n v="0"/>
    <n v="0"/>
    <n v="2597272.3800000004"/>
    <n v="2970015.3676000005"/>
    <n v="0"/>
    <n v="0"/>
    <n v="505611.435"/>
  </r>
  <r>
    <x v="0"/>
    <x v="0"/>
    <x v="4"/>
    <x v="26"/>
    <x v="2"/>
    <x v="0"/>
    <x v="0"/>
    <x v="1"/>
    <n v="0"/>
    <n v="0"/>
    <n v="0"/>
    <n v="0"/>
    <n v="2"/>
    <n v="48260.7"/>
    <n v="0"/>
    <n v="0"/>
    <n v="0"/>
    <n v="0"/>
    <n v="0"/>
    <n v="0"/>
    <n v="48260.7"/>
  </r>
  <r>
    <x v="0"/>
    <x v="0"/>
    <x v="4"/>
    <x v="26"/>
    <x v="2"/>
    <x v="1"/>
    <x v="0"/>
    <x v="0"/>
    <n v="362"/>
    <n v="362.41"/>
    <n v="1335936.4300000002"/>
    <n v="1651552.0608000001"/>
    <n v="38.4"/>
    <n v="1502845.7549999999"/>
    <n v="0"/>
    <n v="0"/>
    <n v="1335936.4300000002"/>
    <n v="1651552.0608000001"/>
    <n v="0"/>
    <n v="0"/>
    <n v="1502845.7549999999"/>
  </r>
  <r>
    <x v="0"/>
    <x v="0"/>
    <x v="4"/>
    <x v="26"/>
    <x v="2"/>
    <x v="1"/>
    <x v="0"/>
    <x v="1"/>
    <n v="0"/>
    <n v="0"/>
    <n v="0"/>
    <n v="0"/>
    <n v="0.4"/>
    <n v="9553.7999999999993"/>
    <n v="0"/>
    <n v="0"/>
    <n v="0"/>
    <n v="0"/>
    <n v="0"/>
    <n v="0"/>
    <n v="9553.7999999999993"/>
  </r>
  <r>
    <x v="0"/>
    <x v="0"/>
    <x v="4"/>
    <x v="26"/>
    <x v="2"/>
    <x v="2"/>
    <x v="0"/>
    <x v="0"/>
    <n v="2"/>
    <n v="2.0099999999999998"/>
    <n v="8427.5400000000009"/>
    <n v="9526.01"/>
    <n v="0"/>
    <n v="0"/>
    <n v="0"/>
    <n v="0"/>
    <n v="8427.5400000000009"/>
    <n v="9526.01"/>
    <n v="0"/>
    <n v="0"/>
    <n v="0"/>
  </r>
  <r>
    <x v="0"/>
    <x v="0"/>
    <x v="4"/>
    <x v="26"/>
    <x v="2"/>
    <x v="3"/>
    <x v="0"/>
    <x v="0"/>
    <n v="176"/>
    <n v="156.76999999999998"/>
    <n v="876852.63"/>
    <n v="846114.76987000008"/>
    <n v="9.3999999999999986"/>
    <n v="307628.39100000006"/>
    <n v="0"/>
    <n v="0"/>
    <n v="876852.63"/>
    <n v="846114.76987000008"/>
    <n v="0"/>
    <n v="0"/>
    <n v="307628.39100000006"/>
  </r>
  <r>
    <x v="0"/>
    <x v="0"/>
    <x v="4"/>
    <x v="26"/>
    <x v="3"/>
    <x v="0"/>
    <x v="0"/>
    <x v="0"/>
    <n v="296"/>
    <n v="342.81"/>
    <n v="267121.41000000003"/>
    <n v="313713.46000000002"/>
    <n v="2.6000000000000005"/>
    <n v="102678.69899999999"/>
    <n v="0"/>
    <n v="0"/>
    <n v="267121.41000000003"/>
    <n v="313713.46000000002"/>
    <n v="0"/>
    <n v="0"/>
    <n v="102678.69899999999"/>
  </r>
  <r>
    <x v="0"/>
    <x v="0"/>
    <x v="4"/>
    <x v="26"/>
    <x v="3"/>
    <x v="0"/>
    <x v="0"/>
    <x v="1"/>
    <n v="0"/>
    <n v="0"/>
    <n v="0"/>
    <n v="0"/>
    <n v="0.4"/>
    <n v="9489.18"/>
    <n v="0"/>
    <n v="0"/>
    <n v="0"/>
    <n v="0"/>
    <n v="0"/>
    <n v="0"/>
    <n v="9489.18"/>
  </r>
  <r>
    <x v="0"/>
    <x v="0"/>
    <x v="4"/>
    <x v="26"/>
    <x v="3"/>
    <x v="1"/>
    <x v="0"/>
    <x v="0"/>
    <n v="625"/>
    <n v="624.65"/>
    <n v="551046.27999999991"/>
    <n v="548476.89379999996"/>
    <n v="11.200000000000001"/>
    <n v="149373.69600000003"/>
    <n v="0"/>
    <n v="0"/>
    <n v="551046.27999999991"/>
    <n v="548476.89379999996"/>
    <n v="0"/>
    <n v="0"/>
    <n v="149373.69600000003"/>
  </r>
  <r>
    <x v="0"/>
    <x v="0"/>
    <x v="4"/>
    <x v="26"/>
    <x v="3"/>
    <x v="1"/>
    <x v="0"/>
    <x v="1"/>
    <n v="0"/>
    <n v="0"/>
    <n v="0"/>
    <n v="0"/>
    <n v="2.4"/>
    <n v="57834.116999999998"/>
    <n v="0"/>
    <n v="0"/>
    <n v="0"/>
    <n v="0"/>
    <n v="0"/>
    <n v="0"/>
    <n v="57834.116999999998"/>
  </r>
  <r>
    <x v="0"/>
    <x v="0"/>
    <x v="4"/>
    <x v="26"/>
    <x v="3"/>
    <x v="2"/>
    <x v="0"/>
    <x v="0"/>
    <n v="832"/>
    <n v="954.49000000000012"/>
    <n v="636304.77000000014"/>
    <n v="789193.96999999986"/>
    <n v="9.7999999999999972"/>
    <n v="135702.44099999999"/>
    <n v="0"/>
    <n v="0"/>
    <n v="636304.77000000014"/>
    <n v="789193.96999999986"/>
    <n v="0"/>
    <n v="0"/>
    <n v="135702.44099999999"/>
  </r>
  <r>
    <x v="0"/>
    <x v="0"/>
    <x v="4"/>
    <x v="26"/>
    <x v="3"/>
    <x v="2"/>
    <x v="0"/>
    <x v="1"/>
    <n v="0"/>
    <n v="0"/>
    <n v="0"/>
    <n v="0"/>
    <n v="3"/>
    <n v="71007.899999999994"/>
    <n v="0"/>
    <n v="0"/>
    <n v="0"/>
    <n v="0"/>
    <n v="0"/>
    <n v="0"/>
    <n v="71007.899999999994"/>
  </r>
  <r>
    <x v="0"/>
    <x v="0"/>
    <x v="4"/>
    <x v="26"/>
    <x v="4"/>
    <x v="0"/>
    <x v="0"/>
    <x v="0"/>
    <n v="6"/>
    <n v="2.97"/>
    <n v="25764.639999999999"/>
    <n v="10517.63"/>
    <n v="9.6"/>
    <n v="3143052.3659999995"/>
    <n v="0"/>
    <n v="0"/>
    <n v="25764.639999999999"/>
    <n v="10517.63"/>
    <n v="0"/>
    <n v="0"/>
    <n v="3143052.3659999995"/>
  </r>
  <r>
    <x v="0"/>
    <x v="0"/>
    <x v="4"/>
    <x v="26"/>
    <x v="4"/>
    <x v="0"/>
    <x v="0"/>
    <x v="1"/>
    <n v="0"/>
    <n v="0"/>
    <n v="0"/>
    <n v="0"/>
    <n v="0.2"/>
    <n v="-1640.6220000000003"/>
    <n v="0"/>
    <n v="0"/>
    <n v="0"/>
    <n v="0"/>
    <n v="0"/>
    <n v="0"/>
    <n v="-1640.6220000000003"/>
  </r>
  <r>
    <x v="0"/>
    <x v="0"/>
    <x v="4"/>
    <x v="27"/>
    <x v="0"/>
    <x v="0"/>
    <x v="0"/>
    <x v="0"/>
    <n v="3562"/>
    <n v="2654.5"/>
    <n v="4789403.4300000006"/>
    <n v="2155351.1655499996"/>
    <n v="49"/>
    <n v="1095106.2690000001"/>
    <n v="0"/>
    <n v="0"/>
    <n v="4789403.4300000006"/>
    <n v="2155351.1655499996"/>
    <n v="0"/>
    <n v="0"/>
    <n v="1095106.2690000001"/>
  </r>
  <r>
    <x v="0"/>
    <x v="0"/>
    <x v="4"/>
    <x v="27"/>
    <x v="0"/>
    <x v="0"/>
    <x v="0"/>
    <x v="1"/>
    <n v="0"/>
    <n v="0"/>
    <n v="0"/>
    <n v="0"/>
    <n v="10.6"/>
    <n v="274440.11099999992"/>
    <n v="0"/>
    <n v="0"/>
    <n v="0"/>
    <n v="0"/>
    <n v="0"/>
    <n v="0"/>
    <n v="274440.11099999992"/>
  </r>
  <r>
    <x v="0"/>
    <x v="0"/>
    <x v="4"/>
    <x v="27"/>
    <x v="0"/>
    <x v="1"/>
    <x v="0"/>
    <x v="0"/>
    <n v="32503"/>
    <n v="32039.289999999997"/>
    <n v="60405022.539999992"/>
    <n v="54419440.460999995"/>
    <n v="661.80000000000007"/>
    <n v="10621040.529000003"/>
    <n v="0"/>
    <n v="0"/>
    <n v="60405022.539999992"/>
    <n v="54419440.460999995"/>
    <n v="0"/>
    <n v="0"/>
    <n v="10621040.529000003"/>
  </r>
  <r>
    <x v="0"/>
    <x v="0"/>
    <x v="4"/>
    <x v="27"/>
    <x v="0"/>
    <x v="1"/>
    <x v="0"/>
    <x v="1"/>
    <n v="0"/>
    <n v="0"/>
    <n v="0"/>
    <n v="0"/>
    <n v="106.4"/>
    <n v="2763286.9620000008"/>
    <n v="0"/>
    <n v="0"/>
    <n v="0"/>
    <n v="0"/>
    <n v="0"/>
    <n v="0"/>
    <n v="2763286.9620000008"/>
  </r>
  <r>
    <x v="0"/>
    <x v="0"/>
    <x v="4"/>
    <x v="27"/>
    <x v="0"/>
    <x v="2"/>
    <x v="0"/>
    <x v="0"/>
    <n v="38"/>
    <n v="24.89"/>
    <n v="75746.8"/>
    <n v="46947.39"/>
    <n v="3"/>
    <n v="44016.171000000002"/>
    <n v="0"/>
    <n v="0"/>
    <n v="75746.8"/>
    <n v="46947.39"/>
    <n v="0"/>
    <n v="0"/>
    <n v="44016.171000000002"/>
  </r>
  <r>
    <x v="0"/>
    <x v="0"/>
    <x v="4"/>
    <x v="27"/>
    <x v="0"/>
    <x v="2"/>
    <x v="0"/>
    <x v="1"/>
    <n v="0"/>
    <n v="0"/>
    <n v="0"/>
    <n v="0"/>
    <n v="0.8"/>
    <n v="25016.7"/>
    <n v="0"/>
    <n v="0"/>
    <n v="0"/>
    <n v="0"/>
    <n v="0"/>
    <n v="0"/>
    <n v="25016.7"/>
  </r>
  <r>
    <x v="0"/>
    <x v="0"/>
    <x v="4"/>
    <x v="27"/>
    <x v="0"/>
    <x v="3"/>
    <x v="0"/>
    <x v="0"/>
    <n v="3833"/>
    <n v="2953.2099999999996"/>
    <n v="5577356.9500000011"/>
    <n v="5229639.21"/>
    <n v="89"/>
    <n v="1945831.584"/>
    <n v="0"/>
    <n v="0"/>
    <n v="5577356.9500000011"/>
    <n v="5229639.21"/>
    <n v="0"/>
    <n v="0"/>
    <n v="1945831.584"/>
  </r>
  <r>
    <x v="0"/>
    <x v="0"/>
    <x v="4"/>
    <x v="27"/>
    <x v="0"/>
    <x v="3"/>
    <x v="0"/>
    <x v="1"/>
    <n v="0"/>
    <n v="0"/>
    <n v="0"/>
    <n v="0"/>
    <n v="1"/>
    <n v="23693.58"/>
    <n v="0"/>
    <n v="0"/>
    <n v="0"/>
    <n v="0"/>
    <n v="0"/>
    <n v="0"/>
    <n v="23693.58"/>
  </r>
  <r>
    <x v="0"/>
    <x v="0"/>
    <x v="4"/>
    <x v="27"/>
    <x v="1"/>
    <x v="4"/>
    <x v="0"/>
    <x v="0"/>
    <n v="5282"/>
    <n v="6012.59"/>
    <n v="9044456.0100000016"/>
    <n v="11156886.299000001"/>
    <n v="139.80000000000001"/>
    <n v="3668293.2540000002"/>
    <n v="0"/>
    <n v="0"/>
    <n v="9044456.0100000016"/>
    <n v="11156886.299000001"/>
    <n v="0"/>
    <n v="0"/>
    <n v="3668293.2540000002"/>
  </r>
  <r>
    <x v="0"/>
    <x v="0"/>
    <x v="4"/>
    <x v="27"/>
    <x v="1"/>
    <x v="4"/>
    <x v="0"/>
    <x v="1"/>
    <n v="0"/>
    <n v="0"/>
    <n v="0"/>
    <n v="0"/>
    <n v="38.4"/>
    <n v="946776.30900000001"/>
    <n v="0"/>
    <n v="0"/>
    <n v="0"/>
    <n v="0"/>
    <n v="0"/>
    <n v="0"/>
    <n v="946776.30900000001"/>
  </r>
  <r>
    <x v="0"/>
    <x v="0"/>
    <x v="4"/>
    <x v="27"/>
    <x v="1"/>
    <x v="0"/>
    <x v="0"/>
    <x v="0"/>
    <n v="1960"/>
    <n v="1888.18"/>
    <n v="2010341.2"/>
    <n v="1353996.854364"/>
    <n v="23.2"/>
    <n v="424922.58299999998"/>
    <n v="0"/>
    <n v="0"/>
    <n v="2010341.2"/>
    <n v="1353996.854364"/>
    <n v="0"/>
    <n v="0"/>
    <n v="424922.58299999998"/>
  </r>
  <r>
    <x v="0"/>
    <x v="0"/>
    <x v="4"/>
    <x v="27"/>
    <x v="1"/>
    <x v="0"/>
    <x v="0"/>
    <x v="1"/>
    <n v="0"/>
    <n v="0"/>
    <n v="0"/>
    <n v="0"/>
    <n v="8"/>
    <n v="202941.27000000002"/>
    <n v="0"/>
    <n v="0"/>
    <n v="0"/>
    <n v="0"/>
    <n v="0"/>
    <n v="0"/>
    <n v="202941.27000000002"/>
  </r>
  <r>
    <x v="0"/>
    <x v="0"/>
    <x v="4"/>
    <x v="27"/>
    <x v="1"/>
    <x v="1"/>
    <x v="0"/>
    <x v="0"/>
    <n v="8345"/>
    <n v="9636.44"/>
    <n v="16932164.390000001"/>
    <n v="17416569.203000005"/>
    <n v="872.6"/>
    <n v="13441416.381000001"/>
    <n v="0"/>
    <n v="0"/>
    <n v="16932164.390000001"/>
    <n v="17416569.203000005"/>
    <n v="0"/>
    <n v="0"/>
    <n v="13441416.381000001"/>
  </r>
  <r>
    <x v="0"/>
    <x v="0"/>
    <x v="4"/>
    <x v="27"/>
    <x v="1"/>
    <x v="1"/>
    <x v="0"/>
    <x v="1"/>
    <n v="0"/>
    <n v="0"/>
    <n v="0"/>
    <n v="0"/>
    <n v="37.800000000000011"/>
    <n v="1034532.534"/>
    <n v="0"/>
    <n v="0"/>
    <n v="0"/>
    <n v="0"/>
    <n v="0"/>
    <n v="0"/>
    <n v="1034532.534"/>
  </r>
  <r>
    <x v="0"/>
    <x v="0"/>
    <x v="4"/>
    <x v="27"/>
    <x v="1"/>
    <x v="2"/>
    <x v="0"/>
    <x v="0"/>
    <n v="98"/>
    <n v="47.19"/>
    <n v="148825.24"/>
    <n v="63934.94"/>
    <n v="1.2"/>
    <n v="18970.362000000001"/>
    <n v="0"/>
    <n v="0"/>
    <n v="148825.24"/>
    <n v="63934.94"/>
    <n v="0"/>
    <n v="0"/>
    <n v="18970.362000000001"/>
  </r>
  <r>
    <x v="0"/>
    <x v="0"/>
    <x v="4"/>
    <x v="27"/>
    <x v="1"/>
    <x v="2"/>
    <x v="0"/>
    <x v="1"/>
    <n v="0"/>
    <n v="0"/>
    <n v="0"/>
    <n v="0"/>
    <n v="0.6"/>
    <n v="14290.5"/>
    <n v="0"/>
    <n v="0"/>
    <n v="0"/>
    <n v="0"/>
    <n v="0"/>
    <n v="0"/>
    <n v="14290.5"/>
  </r>
  <r>
    <x v="0"/>
    <x v="0"/>
    <x v="4"/>
    <x v="27"/>
    <x v="1"/>
    <x v="3"/>
    <x v="0"/>
    <x v="0"/>
    <n v="2"/>
    <n v="4.16"/>
    <n v="634.94000000000005"/>
    <n v="8280.75"/>
    <n v="0.2"/>
    <n v="450"/>
    <n v="0"/>
    <n v="0"/>
    <n v="634.94000000000005"/>
    <n v="8280.75"/>
    <n v="0"/>
    <n v="0"/>
    <n v="450"/>
  </r>
  <r>
    <x v="0"/>
    <x v="0"/>
    <x v="4"/>
    <x v="27"/>
    <x v="2"/>
    <x v="4"/>
    <x v="0"/>
    <x v="0"/>
    <n v="5211"/>
    <n v="5095.0500000000011"/>
    <n v="30699418.289999999"/>
    <n v="33581987.677000009"/>
    <n v="292.20000000000005"/>
    <n v="11900277.207000002"/>
    <n v="0"/>
    <n v="0"/>
    <n v="30699418.289999999"/>
    <n v="33581987.677000009"/>
    <n v="0"/>
    <n v="0"/>
    <n v="11900277.207000002"/>
  </r>
  <r>
    <x v="0"/>
    <x v="0"/>
    <x v="4"/>
    <x v="27"/>
    <x v="2"/>
    <x v="4"/>
    <x v="0"/>
    <x v="1"/>
    <n v="0"/>
    <n v="0"/>
    <n v="0"/>
    <n v="0"/>
    <n v="14.200000000000001"/>
    <n v="363186.522"/>
    <n v="0"/>
    <n v="0"/>
    <n v="0"/>
    <n v="0"/>
    <n v="0"/>
    <n v="0"/>
    <n v="363186.522"/>
  </r>
  <r>
    <x v="0"/>
    <x v="0"/>
    <x v="4"/>
    <x v="27"/>
    <x v="2"/>
    <x v="0"/>
    <x v="0"/>
    <x v="0"/>
    <n v="2371"/>
    <n v="2415.3499999999995"/>
    <n v="5135299.0599999996"/>
    <n v="6261724.3615579996"/>
    <n v="40.799999999999997"/>
    <n v="896711.84699999995"/>
    <n v="0"/>
    <n v="0"/>
    <n v="5135299.0599999996"/>
    <n v="6261724.3615579996"/>
    <n v="0"/>
    <n v="0"/>
    <n v="896711.84699999995"/>
  </r>
  <r>
    <x v="0"/>
    <x v="0"/>
    <x v="4"/>
    <x v="27"/>
    <x v="2"/>
    <x v="0"/>
    <x v="0"/>
    <x v="1"/>
    <n v="0"/>
    <n v="0"/>
    <n v="0"/>
    <n v="0"/>
    <n v="3.5999999999999996"/>
    <n v="87495.6"/>
    <n v="0"/>
    <n v="0"/>
    <n v="0"/>
    <n v="0"/>
    <n v="0"/>
    <n v="0"/>
    <n v="87495.6"/>
  </r>
  <r>
    <x v="0"/>
    <x v="0"/>
    <x v="4"/>
    <x v="27"/>
    <x v="2"/>
    <x v="1"/>
    <x v="0"/>
    <x v="0"/>
    <n v="879"/>
    <n v="918.35000000000014"/>
    <n v="4539175.17"/>
    <n v="5758347.0189999985"/>
    <n v="54.600000000000016"/>
    <n v="1337838.915"/>
    <n v="0"/>
    <n v="0"/>
    <n v="4539175.17"/>
    <n v="5758347.0189999985"/>
    <n v="0"/>
    <n v="0"/>
    <n v="1337838.915"/>
  </r>
  <r>
    <x v="0"/>
    <x v="0"/>
    <x v="4"/>
    <x v="27"/>
    <x v="2"/>
    <x v="1"/>
    <x v="0"/>
    <x v="1"/>
    <n v="0"/>
    <n v="0"/>
    <n v="0"/>
    <n v="0"/>
    <n v="2.6"/>
    <n v="63596.205000000002"/>
    <n v="0"/>
    <n v="0"/>
    <n v="0"/>
    <n v="0"/>
    <n v="0"/>
    <n v="0"/>
    <n v="63596.205000000002"/>
  </r>
  <r>
    <x v="0"/>
    <x v="0"/>
    <x v="4"/>
    <x v="27"/>
    <x v="2"/>
    <x v="3"/>
    <x v="0"/>
    <x v="0"/>
    <n v="1274"/>
    <n v="1141.58"/>
    <n v="7286897.8300000001"/>
    <n v="5959777.1039330009"/>
    <n v="71.599999999999994"/>
    <n v="2923882.5449999995"/>
    <n v="0"/>
    <n v="0"/>
    <n v="7286897.8300000001"/>
    <n v="5959777.1039330009"/>
    <n v="0"/>
    <n v="0"/>
    <n v="2923882.5449999995"/>
  </r>
  <r>
    <x v="0"/>
    <x v="0"/>
    <x v="4"/>
    <x v="27"/>
    <x v="2"/>
    <x v="3"/>
    <x v="0"/>
    <x v="1"/>
    <n v="0"/>
    <n v="0"/>
    <n v="0"/>
    <n v="0"/>
    <n v="0.60000000000000009"/>
    <n v="20858.906999999999"/>
    <n v="0"/>
    <n v="0"/>
    <n v="0"/>
    <n v="0"/>
    <n v="0"/>
    <n v="0"/>
    <n v="20858.906999999999"/>
  </r>
  <r>
    <x v="0"/>
    <x v="0"/>
    <x v="4"/>
    <x v="27"/>
    <x v="3"/>
    <x v="0"/>
    <x v="0"/>
    <x v="0"/>
    <n v="27"/>
    <n v="101.86"/>
    <n v="18439.579999999998"/>
    <n v="65167.127540000001"/>
    <n v="0.60000000000000009"/>
    <n v="9685.5509999999995"/>
    <n v="0"/>
    <n v="0"/>
    <n v="18439.579999999998"/>
    <n v="65167.127540000001"/>
    <n v="0"/>
    <n v="0"/>
    <n v="9685.5509999999995"/>
  </r>
  <r>
    <x v="0"/>
    <x v="0"/>
    <x v="4"/>
    <x v="27"/>
    <x v="3"/>
    <x v="1"/>
    <x v="0"/>
    <x v="0"/>
    <n v="577"/>
    <n v="549.17000000000007"/>
    <n v="328356.36000000004"/>
    <n v="371039.37318999995"/>
    <n v="13.799999999999999"/>
    <n v="280357.11600000004"/>
    <n v="0"/>
    <n v="0"/>
    <n v="328356.36000000004"/>
    <n v="371039.37318999995"/>
    <n v="0"/>
    <n v="0"/>
    <n v="280357.11600000004"/>
  </r>
  <r>
    <x v="0"/>
    <x v="0"/>
    <x v="4"/>
    <x v="27"/>
    <x v="3"/>
    <x v="1"/>
    <x v="0"/>
    <x v="1"/>
    <n v="0"/>
    <n v="0"/>
    <n v="0"/>
    <n v="0"/>
    <n v="3.6"/>
    <n v="90332.736000000004"/>
    <n v="0"/>
    <n v="0"/>
    <n v="0"/>
    <n v="0"/>
    <n v="0"/>
    <n v="0"/>
    <n v="90332.736000000004"/>
  </r>
  <r>
    <x v="0"/>
    <x v="0"/>
    <x v="4"/>
    <x v="27"/>
    <x v="3"/>
    <x v="2"/>
    <x v="0"/>
    <x v="0"/>
    <n v="275"/>
    <n v="251.44"/>
    <n v="200530.71"/>
    <n v="165516.33000000002"/>
    <n v="4.6000000000000005"/>
    <n v="78408.837"/>
    <n v="0"/>
    <n v="0"/>
    <n v="200530.71"/>
    <n v="165516.33000000002"/>
    <n v="0"/>
    <n v="0"/>
    <n v="78408.837"/>
  </r>
  <r>
    <x v="0"/>
    <x v="0"/>
    <x v="4"/>
    <x v="27"/>
    <x v="3"/>
    <x v="2"/>
    <x v="0"/>
    <x v="1"/>
    <n v="0"/>
    <n v="0"/>
    <n v="0"/>
    <n v="0"/>
    <n v="1.5999999999999999"/>
    <n v="37832.700000000004"/>
    <n v="0"/>
    <n v="0"/>
    <n v="0"/>
    <n v="0"/>
    <n v="0"/>
    <n v="0"/>
    <n v="37832.700000000004"/>
  </r>
  <r>
    <x v="0"/>
    <x v="0"/>
    <x v="4"/>
    <x v="27"/>
    <x v="4"/>
    <x v="0"/>
    <x v="0"/>
    <x v="0"/>
    <n v="1"/>
    <n v="0.95"/>
    <n v="3326.8"/>
    <n v="2784.79"/>
    <n v="0.8"/>
    <n v="4465186.601999999"/>
    <n v="0"/>
    <n v="0"/>
    <n v="3326.8"/>
    <n v="2784.79"/>
    <n v="0"/>
    <n v="0"/>
    <n v="4465186.601999999"/>
  </r>
  <r>
    <x v="0"/>
    <x v="0"/>
    <x v="4"/>
    <x v="27"/>
    <x v="4"/>
    <x v="0"/>
    <x v="0"/>
    <x v="1"/>
    <n v="0"/>
    <n v="0"/>
    <n v="0"/>
    <n v="0"/>
    <n v="0"/>
    <n v="9394.7999999999993"/>
    <n v="0"/>
    <n v="0"/>
    <n v="0"/>
    <n v="0"/>
    <n v="0"/>
    <n v="0"/>
    <n v="9394.7999999999993"/>
  </r>
  <r>
    <x v="0"/>
    <x v="0"/>
    <x v="4"/>
    <x v="28"/>
    <x v="0"/>
    <x v="4"/>
    <x v="0"/>
    <x v="0"/>
    <n v="8"/>
    <n v="7.9"/>
    <n v="0"/>
    <n v="10816.26"/>
    <n v="0"/>
    <n v="0"/>
    <n v="0"/>
    <n v="0"/>
    <n v="0"/>
    <n v="10816.26"/>
    <n v="0"/>
    <n v="0"/>
    <n v="0"/>
  </r>
  <r>
    <x v="0"/>
    <x v="0"/>
    <x v="4"/>
    <x v="28"/>
    <x v="0"/>
    <x v="0"/>
    <x v="0"/>
    <x v="0"/>
    <n v="2133"/>
    <n v="2026.8100000000002"/>
    <n v="837620.68000000017"/>
    <n v="577668.824746"/>
    <n v="19.200000000000003"/>
    <n v="321969.85500000004"/>
    <n v="0"/>
    <n v="0"/>
    <n v="837620.68000000017"/>
    <n v="577668.824746"/>
    <n v="0"/>
    <n v="0"/>
    <n v="321969.85500000004"/>
  </r>
  <r>
    <x v="0"/>
    <x v="0"/>
    <x v="4"/>
    <x v="28"/>
    <x v="0"/>
    <x v="0"/>
    <x v="0"/>
    <x v="1"/>
    <n v="0"/>
    <n v="0"/>
    <n v="0"/>
    <n v="0"/>
    <n v="8.2000000000000011"/>
    <n v="216708.02100000001"/>
    <n v="0"/>
    <n v="0"/>
    <n v="0"/>
    <n v="0"/>
    <n v="0"/>
    <n v="0"/>
    <n v="216708.02100000001"/>
  </r>
  <r>
    <x v="0"/>
    <x v="0"/>
    <x v="4"/>
    <x v="28"/>
    <x v="0"/>
    <x v="1"/>
    <x v="0"/>
    <x v="0"/>
    <n v="17576"/>
    <n v="19019.68"/>
    <n v="16580326.600000001"/>
    <n v="22172359.796"/>
    <n v="415"/>
    <n v="8873625.6000000015"/>
    <n v="0"/>
    <n v="0"/>
    <n v="16580326.600000001"/>
    <n v="22172359.796"/>
    <n v="0"/>
    <n v="0"/>
    <n v="8873625.6000000015"/>
  </r>
  <r>
    <x v="0"/>
    <x v="0"/>
    <x v="4"/>
    <x v="28"/>
    <x v="0"/>
    <x v="1"/>
    <x v="0"/>
    <x v="1"/>
    <n v="0"/>
    <n v="0"/>
    <n v="0"/>
    <n v="0"/>
    <n v="91.000000000000014"/>
    <n v="2308125.4110000003"/>
    <n v="0"/>
    <n v="0"/>
    <n v="0"/>
    <n v="0"/>
    <n v="0"/>
    <n v="0"/>
    <n v="2308125.4110000003"/>
  </r>
  <r>
    <x v="0"/>
    <x v="0"/>
    <x v="4"/>
    <x v="28"/>
    <x v="0"/>
    <x v="2"/>
    <x v="0"/>
    <x v="0"/>
    <n v="4"/>
    <n v="2.0099999999999998"/>
    <n v="8047.09"/>
    <n v="3958.0499999999997"/>
    <n v="1.2"/>
    <n v="6220.7820000000002"/>
    <n v="0"/>
    <n v="0"/>
    <n v="8047.09"/>
    <n v="3958.0499999999997"/>
    <n v="0"/>
    <n v="0"/>
    <n v="6220.7820000000002"/>
  </r>
  <r>
    <x v="0"/>
    <x v="0"/>
    <x v="4"/>
    <x v="28"/>
    <x v="0"/>
    <x v="3"/>
    <x v="0"/>
    <x v="0"/>
    <n v="612"/>
    <n v="572.14"/>
    <n v="540973.82999999996"/>
    <n v="839859.83000000007"/>
    <n v="27.4"/>
    <n v="550637.24700000009"/>
    <n v="0"/>
    <n v="0"/>
    <n v="540973.82999999996"/>
    <n v="839859.83000000007"/>
    <n v="0"/>
    <n v="0"/>
    <n v="550637.24700000009"/>
  </r>
  <r>
    <x v="0"/>
    <x v="0"/>
    <x v="4"/>
    <x v="28"/>
    <x v="0"/>
    <x v="3"/>
    <x v="0"/>
    <x v="1"/>
    <n v="0"/>
    <n v="0"/>
    <n v="0"/>
    <n v="0"/>
    <n v="3.1999999999999997"/>
    <n v="77067.611999999994"/>
    <n v="0"/>
    <n v="0"/>
    <n v="0"/>
    <n v="0"/>
    <n v="0"/>
    <n v="0"/>
    <n v="77067.611999999994"/>
  </r>
  <r>
    <x v="0"/>
    <x v="0"/>
    <x v="4"/>
    <x v="28"/>
    <x v="1"/>
    <x v="4"/>
    <x v="0"/>
    <x v="0"/>
    <n v="3119"/>
    <n v="2914.51"/>
    <n v="5031217.8499999996"/>
    <n v="4883545.1807400007"/>
    <n v="84"/>
    <n v="1636297.6260000002"/>
    <n v="0"/>
    <n v="0"/>
    <n v="5031217.8499999996"/>
    <n v="4883545.1807400007"/>
    <n v="0"/>
    <n v="0"/>
    <n v="1636297.6260000002"/>
  </r>
  <r>
    <x v="0"/>
    <x v="0"/>
    <x v="4"/>
    <x v="28"/>
    <x v="1"/>
    <x v="4"/>
    <x v="0"/>
    <x v="1"/>
    <n v="0"/>
    <n v="0"/>
    <n v="0"/>
    <n v="0"/>
    <n v="29.4"/>
    <n v="744592.25099999993"/>
    <n v="0"/>
    <n v="0"/>
    <n v="0"/>
    <n v="0"/>
    <n v="0"/>
    <n v="0"/>
    <n v="744592.25099999993"/>
  </r>
  <r>
    <x v="0"/>
    <x v="0"/>
    <x v="4"/>
    <x v="28"/>
    <x v="1"/>
    <x v="0"/>
    <x v="0"/>
    <x v="0"/>
    <n v="1466"/>
    <n v="1425.6799999999998"/>
    <n v="1768969.3"/>
    <n v="1770035.71"/>
    <n v="32"/>
    <n v="549039.64500000002"/>
    <n v="0"/>
    <n v="0"/>
    <n v="1768969.3"/>
    <n v="1770035.71"/>
    <n v="0"/>
    <n v="0"/>
    <n v="549039.64500000002"/>
  </r>
  <r>
    <x v="0"/>
    <x v="0"/>
    <x v="4"/>
    <x v="28"/>
    <x v="1"/>
    <x v="0"/>
    <x v="0"/>
    <x v="1"/>
    <n v="0"/>
    <n v="0"/>
    <n v="0"/>
    <n v="0"/>
    <n v="12.399999999999999"/>
    <n v="307132.80599999998"/>
    <n v="0"/>
    <n v="0"/>
    <n v="0"/>
    <n v="0"/>
    <n v="0"/>
    <n v="0"/>
    <n v="307132.80599999998"/>
  </r>
  <r>
    <x v="0"/>
    <x v="0"/>
    <x v="4"/>
    <x v="28"/>
    <x v="1"/>
    <x v="1"/>
    <x v="0"/>
    <x v="0"/>
    <n v="5093"/>
    <n v="5723.9000000000005"/>
    <n v="10976208.460000003"/>
    <n v="12715090.700999999"/>
    <n v="239.99999999999997"/>
    <n v="5904348.5609999998"/>
    <n v="0"/>
    <n v="0"/>
    <n v="10976208.460000003"/>
    <n v="12715090.700999999"/>
    <n v="0"/>
    <n v="0"/>
    <n v="5904348.5609999998"/>
  </r>
  <r>
    <x v="0"/>
    <x v="0"/>
    <x v="4"/>
    <x v="28"/>
    <x v="1"/>
    <x v="1"/>
    <x v="0"/>
    <x v="1"/>
    <n v="0"/>
    <n v="0"/>
    <n v="0"/>
    <n v="0"/>
    <n v="46.199999999999996"/>
    <n v="1172196.6660000002"/>
    <n v="0"/>
    <n v="0"/>
    <n v="0"/>
    <n v="0"/>
    <n v="0"/>
    <n v="0"/>
    <n v="1172196.6660000002"/>
  </r>
  <r>
    <x v="0"/>
    <x v="0"/>
    <x v="4"/>
    <x v="28"/>
    <x v="1"/>
    <x v="2"/>
    <x v="0"/>
    <x v="0"/>
    <n v="11"/>
    <n v="4.2300000000000004"/>
    <n v="16823.79"/>
    <n v="7771.35"/>
    <n v="0.2"/>
    <n v="12885"/>
    <n v="0"/>
    <n v="0"/>
    <n v="16823.79"/>
    <n v="7771.35"/>
    <n v="0"/>
    <n v="0"/>
    <n v="12885"/>
  </r>
  <r>
    <x v="0"/>
    <x v="0"/>
    <x v="4"/>
    <x v="28"/>
    <x v="1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28"/>
    <x v="1"/>
    <x v="3"/>
    <x v="0"/>
    <x v="0"/>
    <n v="73"/>
    <n v="59.099999999999994"/>
    <n v="390378.94"/>
    <n v="161429.76999999999"/>
    <n v="1.2000000000000002"/>
    <n v="34047.167999999998"/>
    <n v="0"/>
    <n v="0"/>
    <n v="390378.94"/>
    <n v="161429.76999999999"/>
    <n v="0"/>
    <n v="0"/>
    <n v="34047.167999999998"/>
  </r>
  <r>
    <x v="0"/>
    <x v="0"/>
    <x v="4"/>
    <x v="28"/>
    <x v="2"/>
    <x v="4"/>
    <x v="0"/>
    <x v="0"/>
    <n v="2638"/>
    <n v="2545.8499999999995"/>
    <n v="13963586.92"/>
    <n v="15984567.317740001"/>
    <n v="227"/>
    <n v="6381460.9620000003"/>
    <n v="0"/>
    <n v="0"/>
    <n v="13963586.92"/>
    <n v="15984567.317740001"/>
    <n v="0"/>
    <n v="0"/>
    <n v="6381460.9620000003"/>
  </r>
  <r>
    <x v="0"/>
    <x v="0"/>
    <x v="4"/>
    <x v="28"/>
    <x v="2"/>
    <x v="4"/>
    <x v="0"/>
    <x v="1"/>
    <n v="0"/>
    <n v="0"/>
    <n v="0"/>
    <n v="0"/>
    <n v="10.600000000000001"/>
    <n v="266580.07799999998"/>
    <n v="0"/>
    <n v="0"/>
    <n v="0"/>
    <n v="0"/>
    <n v="0"/>
    <n v="0"/>
    <n v="266580.07799999998"/>
  </r>
  <r>
    <x v="0"/>
    <x v="0"/>
    <x v="4"/>
    <x v="28"/>
    <x v="2"/>
    <x v="0"/>
    <x v="0"/>
    <x v="0"/>
    <n v="608"/>
    <n v="655.77"/>
    <n v="2586116.4000000004"/>
    <n v="3395124.4050189997"/>
    <n v="17.599999999999998"/>
    <n v="456290.10600000003"/>
    <n v="0"/>
    <n v="0"/>
    <n v="2586116.4000000004"/>
    <n v="3395124.4050189997"/>
    <n v="0"/>
    <n v="0"/>
    <n v="456290.10600000003"/>
  </r>
  <r>
    <x v="0"/>
    <x v="0"/>
    <x v="4"/>
    <x v="28"/>
    <x v="2"/>
    <x v="0"/>
    <x v="0"/>
    <x v="1"/>
    <n v="0"/>
    <n v="0"/>
    <n v="0"/>
    <n v="0"/>
    <n v="2.8000000000000003"/>
    <n v="76473.045000000013"/>
    <n v="0"/>
    <n v="0"/>
    <n v="0"/>
    <n v="0"/>
    <n v="0"/>
    <n v="0"/>
    <n v="76473.045000000013"/>
  </r>
  <r>
    <x v="0"/>
    <x v="0"/>
    <x v="4"/>
    <x v="28"/>
    <x v="2"/>
    <x v="1"/>
    <x v="0"/>
    <x v="0"/>
    <n v="415"/>
    <n v="362.34000000000003"/>
    <n v="6286019.54"/>
    <n v="6512331.7585000005"/>
    <n v="27.399999999999995"/>
    <n v="434242.08900000004"/>
    <n v="0"/>
    <n v="0"/>
    <n v="6286019.54"/>
    <n v="6512331.7585000005"/>
    <n v="0"/>
    <n v="0"/>
    <n v="434242.08900000004"/>
  </r>
  <r>
    <x v="0"/>
    <x v="0"/>
    <x v="4"/>
    <x v="28"/>
    <x v="2"/>
    <x v="1"/>
    <x v="0"/>
    <x v="1"/>
    <n v="0"/>
    <n v="0"/>
    <n v="0"/>
    <n v="0"/>
    <n v="1.4"/>
    <n v="40005.656999999999"/>
    <n v="0"/>
    <n v="0"/>
    <n v="0"/>
    <n v="0"/>
    <n v="0"/>
    <n v="0"/>
    <n v="40005.656999999999"/>
  </r>
  <r>
    <x v="0"/>
    <x v="0"/>
    <x v="4"/>
    <x v="28"/>
    <x v="2"/>
    <x v="2"/>
    <x v="0"/>
    <x v="0"/>
    <n v="3"/>
    <n v="1.07"/>
    <n v="2130.9"/>
    <n v="758.94"/>
    <n v="0.8"/>
    <n v="57036"/>
    <n v="0"/>
    <n v="0"/>
    <n v="2130.9"/>
    <n v="758.94"/>
    <n v="0"/>
    <n v="0"/>
    <n v="57036"/>
  </r>
  <r>
    <x v="0"/>
    <x v="0"/>
    <x v="4"/>
    <x v="28"/>
    <x v="2"/>
    <x v="3"/>
    <x v="0"/>
    <x v="0"/>
    <n v="332"/>
    <n v="313.97000000000008"/>
    <n v="3477218.28"/>
    <n v="3401831.6800000006"/>
    <n v="50.20000000000001"/>
    <n v="1112858.9820000001"/>
    <n v="0"/>
    <n v="0"/>
    <n v="3477218.28"/>
    <n v="3401831.6800000006"/>
    <n v="0"/>
    <n v="0"/>
    <n v="1112858.9820000001"/>
  </r>
  <r>
    <x v="0"/>
    <x v="0"/>
    <x v="4"/>
    <x v="28"/>
    <x v="2"/>
    <x v="3"/>
    <x v="0"/>
    <x v="1"/>
    <n v="0"/>
    <n v="0"/>
    <n v="0"/>
    <n v="0"/>
    <n v="1.4"/>
    <n v="37174.800000000003"/>
    <n v="0"/>
    <n v="0"/>
    <n v="0"/>
    <n v="0"/>
    <n v="0"/>
    <n v="0"/>
    <n v="37174.800000000003"/>
  </r>
  <r>
    <x v="0"/>
    <x v="0"/>
    <x v="4"/>
    <x v="28"/>
    <x v="3"/>
    <x v="0"/>
    <x v="0"/>
    <x v="0"/>
    <n v="24"/>
    <n v="81.56"/>
    <n v="20219.75"/>
    <n v="50934.849520000003"/>
    <n v="0.6"/>
    <n v="4239.1499999999996"/>
    <n v="0"/>
    <n v="0"/>
    <n v="20219.75"/>
    <n v="50934.849520000003"/>
    <n v="0"/>
    <n v="0"/>
    <n v="4239.1499999999996"/>
  </r>
  <r>
    <x v="0"/>
    <x v="0"/>
    <x v="4"/>
    <x v="28"/>
    <x v="3"/>
    <x v="0"/>
    <x v="0"/>
    <x v="1"/>
    <n v="0"/>
    <n v="0"/>
    <n v="0"/>
    <n v="0"/>
    <n v="0.8"/>
    <n v="18972.599999999999"/>
    <n v="0"/>
    <n v="0"/>
    <n v="0"/>
    <n v="0"/>
    <n v="0"/>
    <n v="0"/>
    <n v="18972.599999999999"/>
  </r>
  <r>
    <x v="0"/>
    <x v="0"/>
    <x v="4"/>
    <x v="28"/>
    <x v="3"/>
    <x v="1"/>
    <x v="0"/>
    <x v="0"/>
    <n v="497"/>
    <n v="458.11999999999989"/>
    <n v="418774.32"/>
    <n v="427204.640235"/>
    <n v="5.2000000000000011"/>
    <n v="60661.317000000003"/>
    <n v="0"/>
    <n v="0"/>
    <n v="418774.32"/>
    <n v="427204.640235"/>
    <n v="0"/>
    <n v="0"/>
    <n v="60661.317000000003"/>
  </r>
  <r>
    <x v="0"/>
    <x v="0"/>
    <x v="4"/>
    <x v="28"/>
    <x v="3"/>
    <x v="1"/>
    <x v="0"/>
    <x v="1"/>
    <n v="0"/>
    <n v="0"/>
    <n v="0"/>
    <n v="0"/>
    <n v="1"/>
    <n v="24587.579999999998"/>
    <n v="0"/>
    <n v="0"/>
    <n v="0"/>
    <n v="0"/>
    <n v="0"/>
    <n v="0"/>
    <n v="24587.579999999998"/>
  </r>
  <r>
    <x v="0"/>
    <x v="0"/>
    <x v="4"/>
    <x v="28"/>
    <x v="3"/>
    <x v="2"/>
    <x v="0"/>
    <x v="0"/>
    <n v="393"/>
    <n v="346.88"/>
    <n v="228811.37000000002"/>
    <n v="199771.75"/>
    <n v="6"/>
    <n v="95919.911999999997"/>
    <n v="0"/>
    <n v="0"/>
    <n v="228811.37000000002"/>
    <n v="199771.75"/>
    <n v="0"/>
    <n v="0"/>
    <n v="95919.911999999997"/>
  </r>
  <r>
    <x v="0"/>
    <x v="0"/>
    <x v="4"/>
    <x v="28"/>
    <x v="3"/>
    <x v="2"/>
    <x v="0"/>
    <x v="1"/>
    <n v="0"/>
    <n v="0"/>
    <n v="0"/>
    <n v="0"/>
    <n v="2.4"/>
    <n v="61441.8"/>
    <n v="0"/>
    <n v="0"/>
    <n v="0"/>
    <n v="0"/>
    <n v="0"/>
    <n v="0"/>
    <n v="61441.8"/>
  </r>
  <r>
    <x v="0"/>
    <x v="0"/>
    <x v="4"/>
    <x v="28"/>
    <x v="4"/>
    <x v="0"/>
    <x v="0"/>
    <x v="0"/>
    <n v="3"/>
    <n v="5.31"/>
    <n v="13219.8"/>
    <n v="13234.71"/>
    <n v="1"/>
    <n v="1569603.3450000011"/>
    <n v="0"/>
    <n v="0"/>
    <n v="13219.8"/>
    <n v="13234.71"/>
    <n v="0"/>
    <n v="0"/>
    <n v="1569603.3450000011"/>
  </r>
  <r>
    <x v="0"/>
    <x v="0"/>
    <x v="4"/>
    <x v="28"/>
    <x v="4"/>
    <x v="0"/>
    <x v="0"/>
    <x v="1"/>
    <n v="0"/>
    <n v="0"/>
    <n v="0"/>
    <n v="0"/>
    <n v="0"/>
    <n v="37579.200000000004"/>
    <n v="0"/>
    <n v="0"/>
    <n v="0"/>
    <n v="0"/>
    <n v="0"/>
    <n v="0"/>
    <n v="37579.200000000004"/>
  </r>
  <r>
    <x v="0"/>
    <x v="0"/>
    <x v="4"/>
    <x v="29"/>
    <x v="0"/>
    <x v="4"/>
    <x v="0"/>
    <x v="0"/>
    <n v="0"/>
    <n v="1.74"/>
    <n v="-9934.2000000000007"/>
    <n v="5700"/>
    <n v="0"/>
    <n v="0"/>
    <n v="0"/>
    <n v="0"/>
    <n v="-9934.2000000000007"/>
    <n v="5700"/>
    <n v="0"/>
    <n v="0"/>
    <n v="0"/>
  </r>
  <r>
    <x v="0"/>
    <x v="0"/>
    <x v="4"/>
    <x v="29"/>
    <x v="0"/>
    <x v="0"/>
    <x v="0"/>
    <x v="0"/>
    <n v="3096"/>
    <n v="3064.1600000000003"/>
    <n v="2569686.06"/>
    <n v="2048731.5267199997"/>
    <n v="20.799999999999997"/>
    <n v="387676.58699999994"/>
    <n v="0"/>
    <n v="0"/>
    <n v="2569686.06"/>
    <n v="2048731.5267199997"/>
    <n v="0"/>
    <n v="0"/>
    <n v="387676.58699999994"/>
  </r>
  <r>
    <x v="0"/>
    <x v="0"/>
    <x v="4"/>
    <x v="29"/>
    <x v="0"/>
    <x v="0"/>
    <x v="0"/>
    <x v="1"/>
    <n v="0"/>
    <n v="0"/>
    <n v="0"/>
    <n v="0"/>
    <n v="3.4"/>
    <n v="85735.65"/>
    <n v="0"/>
    <n v="0"/>
    <n v="0"/>
    <n v="0"/>
    <n v="0"/>
    <n v="0"/>
    <n v="85735.65"/>
  </r>
  <r>
    <x v="0"/>
    <x v="0"/>
    <x v="4"/>
    <x v="29"/>
    <x v="0"/>
    <x v="1"/>
    <x v="0"/>
    <x v="0"/>
    <n v="30293"/>
    <n v="28577.589999999993"/>
    <n v="28106151.279999997"/>
    <n v="29607173.716000006"/>
    <n v="473.79999999999984"/>
    <n v="9953461.6260000002"/>
    <n v="0"/>
    <n v="0"/>
    <n v="28106151.279999997"/>
    <n v="29607173.716000006"/>
    <n v="0"/>
    <n v="0"/>
    <n v="9953461.6260000002"/>
  </r>
  <r>
    <x v="0"/>
    <x v="0"/>
    <x v="4"/>
    <x v="29"/>
    <x v="0"/>
    <x v="1"/>
    <x v="0"/>
    <x v="1"/>
    <n v="0"/>
    <n v="0"/>
    <n v="0"/>
    <n v="0"/>
    <n v="94.800000000000026"/>
    <n v="2461808.4330000007"/>
    <n v="0"/>
    <n v="0"/>
    <n v="0"/>
    <n v="0"/>
    <n v="0"/>
    <n v="0"/>
    <n v="2461808.4330000007"/>
  </r>
  <r>
    <x v="0"/>
    <x v="0"/>
    <x v="4"/>
    <x v="29"/>
    <x v="0"/>
    <x v="2"/>
    <x v="0"/>
    <x v="0"/>
    <n v="388"/>
    <n v="247.37"/>
    <n v="221402.6"/>
    <n v="156612.66999999998"/>
    <n v="3.8000000000000003"/>
    <n v="42312.101999999999"/>
    <n v="0"/>
    <n v="0"/>
    <n v="221402.6"/>
    <n v="156612.66999999998"/>
    <n v="0"/>
    <n v="0"/>
    <n v="42312.101999999999"/>
  </r>
  <r>
    <x v="0"/>
    <x v="0"/>
    <x v="4"/>
    <x v="29"/>
    <x v="0"/>
    <x v="2"/>
    <x v="0"/>
    <x v="1"/>
    <n v="0"/>
    <n v="0"/>
    <n v="0"/>
    <n v="0"/>
    <n v="0.6"/>
    <n v="14193.9"/>
    <n v="0"/>
    <n v="0"/>
    <n v="0"/>
    <n v="0"/>
    <n v="0"/>
    <n v="0"/>
    <n v="14193.9"/>
  </r>
  <r>
    <x v="0"/>
    <x v="0"/>
    <x v="4"/>
    <x v="29"/>
    <x v="0"/>
    <x v="3"/>
    <x v="0"/>
    <x v="0"/>
    <n v="901"/>
    <n v="888.24"/>
    <n v="1848765.38"/>
    <n v="1890254.7799999996"/>
    <n v="44.399999999999991"/>
    <n v="1460712.6750000003"/>
    <n v="0"/>
    <n v="0"/>
    <n v="1848765.38"/>
    <n v="1890254.7799999996"/>
    <n v="0"/>
    <n v="0"/>
    <n v="1460712.6750000003"/>
  </r>
  <r>
    <x v="0"/>
    <x v="0"/>
    <x v="4"/>
    <x v="29"/>
    <x v="0"/>
    <x v="3"/>
    <x v="0"/>
    <x v="1"/>
    <n v="0"/>
    <n v="0"/>
    <n v="0"/>
    <n v="0"/>
    <n v="0.8"/>
    <n v="18843.3"/>
    <n v="0"/>
    <n v="0"/>
    <n v="0"/>
    <n v="0"/>
    <n v="0"/>
    <n v="0"/>
    <n v="18843.3"/>
  </r>
  <r>
    <x v="0"/>
    <x v="0"/>
    <x v="4"/>
    <x v="29"/>
    <x v="1"/>
    <x v="4"/>
    <x v="0"/>
    <x v="0"/>
    <n v="5631"/>
    <n v="5606.28"/>
    <n v="9171746.5600000005"/>
    <n v="9398551.4942000024"/>
    <n v="121.20000000000002"/>
    <n v="2373210.5189999999"/>
    <n v="0"/>
    <n v="0"/>
    <n v="9171746.5600000005"/>
    <n v="9398551.4942000024"/>
    <n v="0"/>
    <n v="0"/>
    <n v="2373210.5189999999"/>
  </r>
  <r>
    <x v="0"/>
    <x v="0"/>
    <x v="4"/>
    <x v="29"/>
    <x v="1"/>
    <x v="4"/>
    <x v="0"/>
    <x v="1"/>
    <n v="0"/>
    <n v="0"/>
    <n v="0"/>
    <n v="0"/>
    <n v="24"/>
    <n v="583991.61899999995"/>
    <n v="0"/>
    <n v="0"/>
    <n v="0"/>
    <n v="0"/>
    <n v="0"/>
    <n v="0"/>
    <n v="583991.61899999995"/>
  </r>
  <r>
    <x v="0"/>
    <x v="0"/>
    <x v="4"/>
    <x v="29"/>
    <x v="1"/>
    <x v="0"/>
    <x v="0"/>
    <x v="0"/>
    <n v="2442"/>
    <n v="2570.21"/>
    <n v="3073999.71"/>
    <n v="2961358.8974059992"/>
    <n v="40"/>
    <n v="722299.26299999992"/>
    <n v="0"/>
    <n v="0"/>
    <n v="3073999.71"/>
    <n v="2961358.8974059992"/>
    <n v="0"/>
    <n v="0"/>
    <n v="722299.26299999992"/>
  </r>
  <r>
    <x v="0"/>
    <x v="0"/>
    <x v="4"/>
    <x v="29"/>
    <x v="1"/>
    <x v="0"/>
    <x v="0"/>
    <x v="1"/>
    <n v="0"/>
    <n v="0"/>
    <n v="0"/>
    <n v="0"/>
    <n v="10"/>
    <n v="283017.22200000001"/>
    <n v="0"/>
    <n v="0"/>
    <n v="0"/>
    <n v="0"/>
    <n v="0"/>
    <n v="0"/>
    <n v="283017.22200000001"/>
  </r>
  <r>
    <x v="0"/>
    <x v="0"/>
    <x v="4"/>
    <x v="29"/>
    <x v="1"/>
    <x v="1"/>
    <x v="0"/>
    <x v="0"/>
    <n v="4861"/>
    <n v="5239.7100000000009"/>
    <n v="9319566.910000002"/>
    <n v="9115649.8129999992"/>
    <n v="173.6"/>
    <n v="3795772.0769999996"/>
    <n v="0"/>
    <n v="0"/>
    <n v="9319566.910000002"/>
    <n v="9115649.8129999992"/>
    <n v="0"/>
    <n v="0"/>
    <n v="3795772.0769999996"/>
  </r>
  <r>
    <x v="0"/>
    <x v="0"/>
    <x v="4"/>
    <x v="29"/>
    <x v="1"/>
    <x v="1"/>
    <x v="0"/>
    <x v="1"/>
    <n v="0"/>
    <n v="0"/>
    <n v="0"/>
    <n v="0"/>
    <n v="25.4"/>
    <n v="631517.91299999994"/>
    <n v="0"/>
    <n v="0"/>
    <n v="0"/>
    <n v="0"/>
    <n v="0"/>
    <n v="0"/>
    <n v="631517.91299999994"/>
  </r>
  <r>
    <x v="0"/>
    <x v="0"/>
    <x v="4"/>
    <x v="29"/>
    <x v="1"/>
    <x v="2"/>
    <x v="0"/>
    <x v="0"/>
    <n v="87"/>
    <n v="62.72"/>
    <n v="96015.95"/>
    <n v="120202.87"/>
    <n v="0"/>
    <n v="4912.7999999999993"/>
    <n v="0"/>
    <n v="0"/>
    <n v="96015.95"/>
    <n v="120202.87"/>
    <n v="0"/>
    <n v="0"/>
    <n v="4912.7999999999993"/>
  </r>
  <r>
    <x v="0"/>
    <x v="0"/>
    <x v="4"/>
    <x v="29"/>
    <x v="1"/>
    <x v="2"/>
    <x v="0"/>
    <x v="1"/>
    <n v="0"/>
    <n v="0"/>
    <n v="0"/>
    <n v="0"/>
    <n v="0.4"/>
    <n v="9447.9"/>
    <n v="0"/>
    <n v="0"/>
    <n v="0"/>
    <n v="0"/>
    <n v="0"/>
    <n v="0"/>
    <n v="9447.9"/>
  </r>
  <r>
    <x v="0"/>
    <x v="0"/>
    <x v="4"/>
    <x v="29"/>
    <x v="1"/>
    <x v="3"/>
    <x v="0"/>
    <x v="0"/>
    <n v="24"/>
    <n v="22.66"/>
    <n v="60079.19"/>
    <n v="59557.52"/>
    <n v="0.60000000000000009"/>
    <n v="14364.743999999999"/>
    <n v="0"/>
    <n v="0"/>
    <n v="60079.19"/>
    <n v="59557.52"/>
    <n v="0"/>
    <n v="0"/>
    <n v="14364.743999999999"/>
  </r>
  <r>
    <x v="0"/>
    <x v="0"/>
    <x v="4"/>
    <x v="29"/>
    <x v="1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29"/>
    <x v="2"/>
    <x v="4"/>
    <x v="0"/>
    <x v="0"/>
    <n v="12723"/>
    <n v="12257.849999999999"/>
    <n v="84887996.700000003"/>
    <n v="87857762.191"/>
    <n v="444.39999999999992"/>
    <n v="15334149.614999998"/>
    <n v="0"/>
    <n v="0"/>
    <n v="84887996.700000003"/>
    <n v="87857762.191"/>
    <n v="0"/>
    <n v="0"/>
    <n v="15334149.614999998"/>
  </r>
  <r>
    <x v="0"/>
    <x v="0"/>
    <x v="4"/>
    <x v="29"/>
    <x v="2"/>
    <x v="4"/>
    <x v="0"/>
    <x v="1"/>
    <n v="0"/>
    <n v="0"/>
    <n v="0"/>
    <n v="0"/>
    <n v="9.1999999999999993"/>
    <n v="221800.85399999999"/>
    <n v="0"/>
    <n v="0"/>
    <n v="0"/>
    <n v="0"/>
    <n v="0"/>
    <n v="0"/>
    <n v="221800.85399999999"/>
  </r>
  <r>
    <x v="0"/>
    <x v="0"/>
    <x v="4"/>
    <x v="29"/>
    <x v="2"/>
    <x v="0"/>
    <x v="0"/>
    <x v="0"/>
    <n v="926"/>
    <n v="1036.6000000000001"/>
    <n v="3112686.38"/>
    <n v="4301198.5342180002"/>
    <n v="21.8"/>
    <n v="495211.47599999997"/>
    <n v="0"/>
    <n v="0"/>
    <n v="3112686.38"/>
    <n v="4301198.5342180002"/>
    <n v="0"/>
    <n v="0"/>
    <n v="495211.47599999997"/>
  </r>
  <r>
    <x v="0"/>
    <x v="0"/>
    <x v="4"/>
    <x v="29"/>
    <x v="2"/>
    <x v="0"/>
    <x v="0"/>
    <x v="1"/>
    <n v="0"/>
    <n v="0"/>
    <n v="0"/>
    <n v="0"/>
    <n v="1"/>
    <n v="23442.170999999998"/>
    <n v="0"/>
    <n v="0"/>
    <n v="0"/>
    <n v="0"/>
    <n v="0"/>
    <n v="0"/>
    <n v="23442.170999999998"/>
  </r>
  <r>
    <x v="0"/>
    <x v="0"/>
    <x v="4"/>
    <x v="29"/>
    <x v="2"/>
    <x v="1"/>
    <x v="0"/>
    <x v="0"/>
    <n v="628"/>
    <n v="693.94000000000017"/>
    <n v="4118434.4099999997"/>
    <n v="4553582.4189999988"/>
    <n v="53"/>
    <n v="772846.28099999996"/>
    <n v="0"/>
    <n v="0"/>
    <n v="4118434.4099999997"/>
    <n v="4553582.4189999988"/>
    <n v="0"/>
    <n v="0"/>
    <n v="772846.28099999996"/>
  </r>
  <r>
    <x v="0"/>
    <x v="0"/>
    <x v="4"/>
    <x v="29"/>
    <x v="2"/>
    <x v="1"/>
    <x v="0"/>
    <x v="1"/>
    <n v="0"/>
    <n v="0"/>
    <n v="0"/>
    <n v="0"/>
    <n v="2"/>
    <n v="52654.74"/>
    <n v="0"/>
    <n v="0"/>
    <n v="0"/>
    <n v="0"/>
    <n v="0"/>
    <n v="0"/>
    <n v="52654.74"/>
  </r>
  <r>
    <x v="0"/>
    <x v="0"/>
    <x v="4"/>
    <x v="29"/>
    <x v="2"/>
    <x v="3"/>
    <x v="0"/>
    <x v="0"/>
    <n v="262"/>
    <n v="259.33"/>
    <n v="2257116.13"/>
    <n v="2291468.9900000002"/>
    <n v="17.599999999999998"/>
    <n v="445637.565"/>
    <n v="0"/>
    <n v="0"/>
    <n v="2257116.13"/>
    <n v="2291468.9900000002"/>
    <n v="0"/>
    <n v="0"/>
    <n v="445637.565"/>
  </r>
  <r>
    <x v="0"/>
    <x v="0"/>
    <x v="4"/>
    <x v="29"/>
    <x v="2"/>
    <x v="3"/>
    <x v="0"/>
    <x v="1"/>
    <n v="0"/>
    <n v="0"/>
    <n v="0"/>
    <n v="0"/>
    <n v="0.2"/>
    <n v="6980.8410000000003"/>
    <n v="0"/>
    <n v="0"/>
    <n v="0"/>
    <n v="0"/>
    <n v="0"/>
    <n v="0"/>
    <n v="6980.8410000000003"/>
  </r>
  <r>
    <x v="0"/>
    <x v="0"/>
    <x v="4"/>
    <x v="29"/>
    <x v="3"/>
    <x v="0"/>
    <x v="0"/>
    <x v="0"/>
    <n v="115"/>
    <n v="137.74"/>
    <n v="52909.16"/>
    <n v="86719.425223999991"/>
    <n v="1.2"/>
    <n v="12306.755999999999"/>
    <n v="0"/>
    <n v="0"/>
    <n v="52909.16"/>
    <n v="86719.425223999991"/>
    <n v="0"/>
    <n v="0"/>
    <n v="12306.755999999999"/>
  </r>
  <r>
    <x v="0"/>
    <x v="0"/>
    <x v="4"/>
    <x v="29"/>
    <x v="3"/>
    <x v="0"/>
    <x v="0"/>
    <x v="1"/>
    <n v="0"/>
    <n v="0"/>
    <n v="0"/>
    <n v="0"/>
    <n v="0.4"/>
    <n v="9493.5"/>
    <n v="0"/>
    <n v="0"/>
    <n v="0"/>
    <n v="0"/>
    <n v="0"/>
    <n v="0"/>
    <n v="9493.5"/>
  </r>
  <r>
    <x v="0"/>
    <x v="0"/>
    <x v="4"/>
    <x v="29"/>
    <x v="3"/>
    <x v="1"/>
    <x v="0"/>
    <x v="0"/>
    <n v="481"/>
    <n v="431.88999999999993"/>
    <n v="298261.91000000003"/>
    <n v="298264.67278999998"/>
    <n v="13.799999999999997"/>
    <n v="209576.76000000004"/>
    <n v="0"/>
    <n v="0"/>
    <n v="298261.91000000003"/>
    <n v="298264.67278999998"/>
    <n v="0"/>
    <n v="0"/>
    <n v="209576.76000000004"/>
  </r>
  <r>
    <x v="0"/>
    <x v="0"/>
    <x v="4"/>
    <x v="29"/>
    <x v="3"/>
    <x v="1"/>
    <x v="0"/>
    <x v="1"/>
    <n v="0"/>
    <n v="0"/>
    <n v="0"/>
    <n v="0"/>
    <n v="1.8"/>
    <n v="43124.784"/>
    <n v="0"/>
    <n v="0"/>
    <n v="0"/>
    <n v="0"/>
    <n v="0"/>
    <n v="0"/>
    <n v="43124.784"/>
  </r>
  <r>
    <x v="0"/>
    <x v="0"/>
    <x v="4"/>
    <x v="29"/>
    <x v="3"/>
    <x v="2"/>
    <x v="0"/>
    <x v="0"/>
    <n v="392"/>
    <n v="338.02"/>
    <n v="285072.39"/>
    <n v="304265.11"/>
    <n v="4.8000000000000007"/>
    <n v="55599.320999999996"/>
    <n v="0"/>
    <n v="0"/>
    <n v="285072.39"/>
    <n v="304265.11"/>
    <n v="0"/>
    <n v="0"/>
    <n v="55599.320999999996"/>
  </r>
  <r>
    <x v="0"/>
    <x v="0"/>
    <x v="4"/>
    <x v="29"/>
    <x v="3"/>
    <x v="2"/>
    <x v="0"/>
    <x v="1"/>
    <n v="0"/>
    <n v="0"/>
    <n v="0"/>
    <n v="0"/>
    <n v="1.2"/>
    <n v="28458.9"/>
    <n v="0"/>
    <n v="0"/>
    <n v="0"/>
    <n v="0"/>
    <n v="0"/>
    <n v="0"/>
    <n v="28458.9"/>
  </r>
  <r>
    <x v="0"/>
    <x v="0"/>
    <x v="4"/>
    <x v="29"/>
    <x v="4"/>
    <x v="0"/>
    <x v="0"/>
    <x v="0"/>
    <n v="1"/>
    <n v="0.8"/>
    <n v="6442.3"/>
    <n v="640.24"/>
    <n v="6"/>
    <n v="2040315.7770000005"/>
    <n v="0"/>
    <n v="0"/>
    <n v="6442.3"/>
    <n v="640.24"/>
    <n v="0"/>
    <n v="0"/>
    <n v="2040315.7770000005"/>
  </r>
  <r>
    <x v="0"/>
    <x v="0"/>
    <x v="4"/>
    <x v="29"/>
    <x v="4"/>
    <x v="0"/>
    <x v="0"/>
    <x v="1"/>
    <n v="0"/>
    <n v="0"/>
    <n v="0"/>
    <n v="0"/>
    <n v="0"/>
    <n v="-4697.3999999999996"/>
    <n v="0"/>
    <n v="0"/>
    <n v="0"/>
    <n v="0"/>
    <n v="0"/>
    <n v="0"/>
    <n v="-4697.3999999999996"/>
  </r>
  <r>
    <x v="0"/>
    <x v="0"/>
    <x v="4"/>
    <x v="30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4"/>
    <x v="30"/>
    <x v="0"/>
    <x v="0"/>
    <x v="0"/>
    <x v="0"/>
    <n v="546"/>
    <n v="514.43999999999994"/>
    <n v="292265.89"/>
    <n v="218601.92999999993"/>
    <n v="35.400000000000006"/>
    <n v="720684.12900000007"/>
    <n v="0"/>
    <n v="0"/>
    <n v="292265.89"/>
    <n v="218601.92999999993"/>
    <n v="0"/>
    <n v="0"/>
    <n v="720684.12900000007"/>
  </r>
  <r>
    <x v="0"/>
    <x v="0"/>
    <x v="4"/>
    <x v="30"/>
    <x v="0"/>
    <x v="0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0"/>
    <x v="0"/>
    <x v="4"/>
    <x v="30"/>
    <x v="0"/>
    <x v="1"/>
    <x v="0"/>
    <x v="0"/>
    <n v="7096"/>
    <n v="6258.0300000000007"/>
    <n v="7453730.379999998"/>
    <n v="6427371.6102999989"/>
    <n v="56.400000000000013"/>
    <n v="861550.3679999999"/>
    <n v="0"/>
    <n v="0"/>
    <n v="7453730.379999998"/>
    <n v="6427371.6102999989"/>
    <n v="0"/>
    <n v="0"/>
    <n v="861550.3679999999"/>
  </r>
  <r>
    <x v="0"/>
    <x v="0"/>
    <x v="4"/>
    <x v="30"/>
    <x v="0"/>
    <x v="1"/>
    <x v="0"/>
    <x v="1"/>
    <n v="0"/>
    <n v="0"/>
    <n v="0"/>
    <n v="0"/>
    <n v="14.800000000000002"/>
    <n v="386406.15299999999"/>
    <n v="0"/>
    <n v="0"/>
    <n v="0"/>
    <n v="0"/>
    <n v="0"/>
    <n v="0"/>
    <n v="386406.15299999999"/>
  </r>
  <r>
    <x v="0"/>
    <x v="0"/>
    <x v="4"/>
    <x v="30"/>
    <x v="0"/>
    <x v="2"/>
    <x v="0"/>
    <x v="0"/>
    <n v="10"/>
    <n v="4.67"/>
    <n v="21987.439999999999"/>
    <n v="9366.82"/>
    <n v="0.6"/>
    <n v="14882.214"/>
    <n v="0"/>
    <n v="0"/>
    <n v="21987.439999999999"/>
    <n v="9366.82"/>
    <n v="0"/>
    <n v="0"/>
    <n v="14882.214"/>
  </r>
  <r>
    <x v="0"/>
    <x v="0"/>
    <x v="4"/>
    <x v="30"/>
    <x v="0"/>
    <x v="3"/>
    <x v="0"/>
    <x v="0"/>
    <n v="56"/>
    <n v="37"/>
    <n v="48649.09"/>
    <n v="54130.61"/>
    <n v="0.2"/>
    <n v="17252.543999999998"/>
    <n v="0"/>
    <n v="0"/>
    <n v="48649.09"/>
    <n v="54130.61"/>
    <n v="0"/>
    <n v="0"/>
    <n v="17252.543999999998"/>
  </r>
  <r>
    <x v="0"/>
    <x v="0"/>
    <x v="4"/>
    <x v="30"/>
    <x v="0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30"/>
    <x v="1"/>
    <x v="4"/>
    <x v="0"/>
    <x v="0"/>
    <n v="1320"/>
    <n v="1146.3"/>
    <n v="2777605.5700000003"/>
    <n v="2525936.8519199998"/>
    <n v="17.600000000000001"/>
    <n v="321504.40799999994"/>
    <n v="0"/>
    <n v="0"/>
    <n v="2777605.5700000003"/>
    <n v="2525936.8519199998"/>
    <n v="0"/>
    <n v="0"/>
    <n v="321504.40799999994"/>
  </r>
  <r>
    <x v="0"/>
    <x v="0"/>
    <x v="4"/>
    <x v="30"/>
    <x v="1"/>
    <x v="4"/>
    <x v="0"/>
    <x v="1"/>
    <n v="0"/>
    <n v="0"/>
    <n v="0"/>
    <n v="0"/>
    <n v="3.3999999999999995"/>
    <n v="85967.85"/>
    <n v="0"/>
    <n v="0"/>
    <n v="0"/>
    <n v="0"/>
    <n v="0"/>
    <n v="0"/>
    <n v="85967.85"/>
  </r>
  <r>
    <x v="0"/>
    <x v="0"/>
    <x v="4"/>
    <x v="30"/>
    <x v="1"/>
    <x v="0"/>
    <x v="0"/>
    <x v="0"/>
    <n v="484"/>
    <n v="472.59"/>
    <n v="1037086.2"/>
    <n v="1061151.03"/>
    <n v="8.1999999999999993"/>
    <n v="432632.36699999997"/>
    <n v="0"/>
    <n v="0"/>
    <n v="1037086.2"/>
    <n v="1061151.03"/>
    <n v="0"/>
    <n v="0"/>
    <n v="432632.36699999997"/>
  </r>
  <r>
    <x v="0"/>
    <x v="0"/>
    <x v="4"/>
    <x v="30"/>
    <x v="1"/>
    <x v="0"/>
    <x v="0"/>
    <x v="1"/>
    <n v="0"/>
    <n v="0"/>
    <n v="0"/>
    <n v="0"/>
    <n v="3"/>
    <n v="71913.563999999998"/>
    <n v="0"/>
    <n v="0"/>
    <n v="0"/>
    <n v="0"/>
    <n v="0"/>
    <n v="0"/>
    <n v="71913.563999999998"/>
  </r>
  <r>
    <x v="0"/>
    <x v="0"/>
    <x v="4"/>
    <x v="30"/>
    <x v="1"/>
    <x v="1"/>
    <x v="0"/>
    <x v="0"/>
    <n v="1072"/>
    <n v="1068.48"/>
    <n v="2317941.5900000003"/>
    <n v="2109110.324"/>
    <n v="19.399999999999999"/>
    <n v="426567.033"/>
    <n v="0"/>
    <n v="0"/>
    <n v="2317941.5900000003"/>
    <n v="2109110.324"/>
    <n v="0"/>
    <n v="0"/>
    <n v="426567.033"/>
  </r>
  <r>
    <x v="0"/>
    <x v="0"/>
    <x v="4"/>
    <x v="30"/>
    <x v="1"/>
    <x v="1"/>
    <x v="0"/>
    <x v="1"/>
    <n v="0"/>
    <n v="0"/>
    <n v="0"/>
    <n v="0"/>
    <n v="4.4000000000000004"/>
    <n v="124597.42800000001"/>
    <n v="0"/>
    <n v="0"/>
    <n v="0"/>
    <n v="0"/>
    <n v="0"/>
    <n v="0"/>
    <n v="124597.42800000001"/>
  </r>
  <r>
    <x v="0"/>
    <x v="0"/>
    <x v="4"/>
    <x v="30"/>
    <x v="1"/>
    <x v="2"/>
    <x v="0"/>
    <x v="0"/>
    <n v="2"/>
    <n v="1.1299999999999999"/>
    <n v="3955.96"/>
    <n v="2218.41"/>
    <n v="0"/>
    <n v="0"/>
    <n v="0"/>
    <n v="0"/>
    <n v="3955.96"/>
    <n v="2218.41"/>
    <n v="0"/>
    <n v="0"/>
    <n v="0"/>
  </r>
  <r>
    <x v="0"/>
    <x v="0"/>
    <x v="4"/>
    <x v="30"/>
    <x v="1"/>
    <x v="3"/>
    <x v="0"/>
    <x v="0"/>
    <n v="42"/>
    <n v="30.22"/>
    <n v="136160.5"/>
    <n v="74137.710000000006"/>
    <n v="1.6"/>
    <n v="28516.983"/>
    <n v="0"/>
    <n v="0"/>
    <n v="136160.5"/>
    <n v="74137.710000000006"/>
    <n v="0"/>
    <n v="0"/>
    <n v="28516.983"/>
  </r>
  <r>
    <x v="0"/>
    <x v="0"/>
    <x v="4"/>
    <x v="30"/>
    <x v="2"/>
    <x v="4"/>
    <x v="0"/>
    <x v="0"/>
    <n v="415"/>
    <n v="392.06000000000006"/>
    <n v="2786120.4799999995"/>
    <n v="2850979.5766099999"/>
    <n v="65.2"/>
    <n v="3626225.5890000002"/>
    <n v="0"/>
    <n v="0"/>
    <n v="2786120.4799999995"/>
    <n v="2850979.5766099999"/>
    <n v="0"/>
    <n v="0"/>
    <n v="3626225.5890000002"/>
  </r>
  <r>
    <x v="0"/>
    <x v="0"/>
    <x v="4"/>
    <x v="30"/>
    <x v="2"/>
    <x v="4"/>
    <x v="0"/>
    <x v="1"/>
    <n v="0"/>
    <n v="0"/>
    <n v="0"/>
    <n v="0"/>
    <n v="1.2000000000000002"/>
    <n v="28600.847999999998"/>
    <n v="0"/>
    <n v="0"/>
    <n v="0"/>
    <n v="0"/>
    <n v="0"/>
    <n v="0"/>
    <n v="28600.847999999998"/>
  </r>
  <r>
    <x v="0"/>
    <x v="0"/>
    <x v="4"/>
    <x v="30"/>
    <x v="2"/>
    <x v="0"/>
    <x v="0"/>
    <x v="0"/>
    <n v="76"/>
    <n v="82.48"/>
    <n v="346258.02999999997"/>
    <n v="382094.06999999995"/>
    <n v="5.6000000000000005"/>
    <n v="292780.59299999999"/>
    <n v="0"/>
    <n v="0"/>
    <n v="346258.02999999997"/>
    <n v="382094.06999999995"/>
    <n v="0"/>
    <n v="0"/>
    <n v="292780.59299999999"/>
  </r>
  <r>
    <x v="0"/>
    <x v="0"/>
    <x v="4"/>
    <x v="30"/>
    <x v="2"/>
    <x v="1"/>
    <x v="0"/>
    <x v="0"/>
    <n v="24"/>
    <n v="41.779999999999994"/>
    <n v="122912.72"/>
    <n v="270905.90419999999"/>
    <n v="4"/>
    <n v="45689.43"/>
    <n v="0"/>
    <n v="0"/>
    <n v="122912.72"/>
    <n v="270905.90419999999"/>
    <n v="0"/>
    <n v="0"/>
    <n v="45689.43"/>
  </r>
  <r>
    <x v="0"/>
    <x v="0"/>
    <x v="4"/>
    <x v="30"/>
    <x v="2"/>
    <x v="1"/>
    <x v="0"/>
    <x v="1"/>
    <n v="0"/>
    <n v="0"/>
    <n v="0"/>
    <n v="0"/>
    <n v="0.4"/>
    <n v="14423.358"/>
    <n v="0"/>
    <n v="0"/>
    <n v="0"/>
    <n v="0"/>
    <n v="0"/>
    <n v="0"/>
    <n v="14423.358"/>
  </r>
  <r>
    <x v="0"/>
    <x v="0"/>
    <x v="4"/>
    <x v="30"/>
    <x v="2"/>
    <x v="3"/>
    <x v="0"/>
    <x v="0"/>
    <n v="123"/>
    <n v="119.25999999999999"/>
    <n v="380959.05"/>
    <n v="393552.25999999995"/>
    <n v="1.6"/>
    <n v="74056.839000000007"/>
    <n v="0"/>
    <n v="0"/>
    <n v="380959.05"/>
    <n v="393552.25999999995"/>
    <n v="0"/>
    <n v="0"/>
    <n v="74056.839000000007"/>
  </r>
  <r>
    <x v="0"/>
    <x v="0"/>
    <x v="4"/>
    <x v="30"/>
    <x v="3"/>
    <x v="0"/>
    <x v="0"/>
    <x v="0"/>
    <n v="41"/>
    <n v="46.77"/>
    <n v="12347.34"/>
    <n v="46490.6"/>
    <n v="0.4"/>
    <n v="7274.5320000000002"/>
    <n v="0"/>
    <n v="0"/>
    <n v="12347.34"/>
    <n v="46490.6"/>
    <n v="0"/>
    <n v="0"/>
    <n v="7274.5320000000002"/>
  </r>
  <r>
    <x v="0"/>
    <x v="0"/>
    <x v="4"/>
    <x v="30"/>
    <x v="3"/>
    <x v="0"/>
    <x v="0"/>
    <x v="1"/>
    <n v="0"/>
    <n v="0"/>
    <n v="0"/>
    <n v="0"/>
    <n v="0.2"/>
    <n v="4750.8"/>
    <n v="0"/>
    <n v="0"/>
    <n v="0"/>
    <n v="0"/>
    <n v="0"/>
    <n v="0"/>
    <n v="4750.8"/>
  </r>
  <r>
    <x v="0"/>
    <x v="0"/>
    <x v="4"/>
    <x v="30"/>
    <x v="3"/>
    <x v="1"/>
    <x v="0"/>
    <x v="0"/>
    <n v="77"/>
    <n v="74.87"/>
    <n v="42714.12"/>
    <n v="38024.614265000004"/>
    <n v="1"/>
    <n v="9475.5810000000001"/>
    <n v="0"/>
    <n v="0"/>
    <n v="42714.12"/>
    <n v="38024.614265000004"/>
    <n v="0"/>
    <n v="0"/>
    <n v="9475.5810000000001"/>
  </r>
  <r>
    <x v="0"/>
    <x v="0"/>
    <x v="4"/>
    <x v="30"/>
    <x v="3"/>
    <x v="2"/>
    <x v="0"/>
    <x v="0"/>
    <n v="75"/>
    <n v="89.53"/>
    <n v="70890.540000000008"/>
    <n v="68242.42"/>
    <n v="0.6"/>
    <n v="32348.723999999998"/>
    <n v="0"/>
    <n v="0"/>
    <n v="70890.540000000008"/>
    <n v="68242.42"/>
    <n v="0"/>
    <n v="0"/>
    <n v="32348.723999999998"/>
  </r>
  <r>
    <x v="0"/>
    <x v="0"/>
    <x v="4"/>
    <x v="30"/>
    <x v="4"/>
    <x v="0"/>
    <x v="0"/>
    <x v="0"/>
    <n v="0"/>
    <n v="0"/>
    <n v="0"/>
    <n v="0"/>
    <n v="0.4"/>
    <n v="243714.13500000004"/>
    <n v="0"/>
    <n v="0"/>
    <n v="0"/>
    <n v="0"/>
    <n v="0"/>
    <n v="0"/>
    <n v="243714.13500000004"/>
  </r>
  <r>
    <x v="0"/>
    <x v="0"/>
    <x v="4"/>
    <x v="30"/>
    <x v="4"/>
    <x v="0"/>
    <x v="0"/>
    <x v="1"/>
    <n v="0"/>
    <n v="0"/>
    <n v="0"/>
    <n v="0"/>
    <n v="0"/>
    <n v="4697.3999999999996"/>
    <n v="0"/>
    <n v="0"/>
    <n v="0"/>
    <n v="0"/>
    <n v="0"/>
    <n v="0"/>
    <n v="4697.3999999999996"/>
  </r>
  <r>
    <x v="0"/>
    <x v="0"/>
    <x v="4"/>
    <x v="31"/>
    <x v="0"/>
    <x v="4"/>
    <x v="0"/>
    <x v="0"/>
    <n v="3"/>
    <n v="2.99"/>
    <n v="0"/>
    <n v="14383.18"/>
    <n v="0"/>
    <n v="0"/>
    <n v="0"/>
    <n v="0"/>
    <n v="0"/>
    <n v="14383.18"/>
    <n v="0"/>
    <n v="0"/>
    <n v="0"/>
  </r>
  <r>
    <x v="0"/>
    <x v="0"/>
    <x v="4"/>
    <x v="31"/>
    <x v="0"/>
    <x v="0"/>
    <x v="0"/>
    <x v="0"/>
    <n v="3831"/>
    <n v="4242.54"/>
    <n v="1166174.3999999997"/>
    <n v="1000384.7494999999"/>
    <n v="49"/>
    <n v="1337765.1359999999"/>
    <n v="0"/>
    <n v="0"/>
    <n v="1166174.3999999997"/>
    <n v="1000384.7494999999"/>
    <n v="0"/>
    <n v="0"/>
    <n v="1337765.1359999999"/>
  </r>
  <r>
    <x v="0"/>
    <x v="0"/>
    <x v="4"/>
    <x v="31"/>
    <x v="0"/>
    <x v="0"/>
    <x v="0"/>
    <x v="1"/>
    <n v="0"/>
    <n v="0"/>
    <n v="0"/>
    <n v="0"/>
    <n v="6"/>
    <n v="169014.93"/>
    <n v="0"/>
    <n v="0"/>
    <n v="0"/>
    <n v="0"/>
    <n v="0"/>
    <n v="0"/>
    <n v="169014.93"/>
  </r>
  <r>
    <x v="0"/>
    <x v="0"/>
    <x v="4"/>
    <x v="31"/>
    <x v="0"/>
    <x v="1"/>
    <x v="0"/>
    <x v="0"/>
    <n v="46546"/>
    <n v="44407.829999999994"/>
    <n v="38299543.519999996"/>
    <n v="44528218.611000001"/>
    <n v="862.1999999999997"/>
    <n v="17126339.127"/>
    <n v="0"/>
    <n v="0"/>
    <n v="38299543.519999996"/>
    <n v="44528218.611000001"/>
    <n v="0"/>
    <n v="0"/>
    <n v="17126339.127"/>
  </r>
  <r>
    <x v="0"/>
    <x v="0"/>
    <x v="4"/>
    <x v="31"/>
    <x v="0"/>
    <x v="1"/>
    <x v="0"/>
    <x v="1"/>
    <n v="0"/>
    <n v="0"/>
    <n v="0"/>
    <n v="0"/>
    <n v="163.19999999999999"/>
    <n v="4217721.6900000013"/>
    <n v="0"/>
    <n v="0"/>
    <n v="0"/>
    <n v="0"/>
    <n v="0"/>
    <n v="0"/>
    <n v="4217721.6900000013"/>
  </r>
  <r>
    <x v="0"/>
    <x v="0"/>
    <x v="4"/>
    <x v="31"/>
    <x v="0"/>
    <x v="2"/>
    <x v="0"/>
    <x v="0"/>
    <n v="43"/>
    <n v="25.58"/>
    <n v="119915.87"/>
    <n v="53548.65"/>
    <n v="3.2"/>
    <n v="180684.81899999999"/>
    <n v="0"/>
    <n v="0"/>
    <n v="119915.87"/>
    <n v="53548.65"/>
    <n v="0"/>
    <n v="0"/>
    <n v="180684.81899999999"/>
  </r>
  <r>
    <x v="0"/>
    <x v="0"/>
    <x v="4"/>
    <x v="31"/>
    <x v="0"/>
    <x v="2"/>
    <x v="0"/>
    <x v="1"/>
    <n v="0"/>
    <n v="0"/>
    <n v="0"/>
    <n v="0"/>
    <n v="0.6"/>
    <n v="14214.3"/>
    <n v="0"/>
    <n v="0"/>
    <n v="0"/>
    <n v="0"/>
    <n v="0"/>
    <n v="0"/>
    <n v="14214.3"/>
  </r>
  <r>
    <x v="0"/>
    <x v="0"/>
    <x v="4"/>
    <x v="31"/>
    <x v="0"/>
    <x v="3"/>
    <x v="0"/>
    <x v="0"/>
    <n v="3970"/>
    <n v="4233.46"/>
    <n v="6799154.9500000002"/>
    <n v="6176638.367389"/>
    <n v="128"/>
    <n v="2188300.3079999997"/>
    <n v="0"/>
    <n v="0"/>
    <n v="6799154.9500000002"/>
    <n v="6176638.367389"/>
    <n v="0"/>
    <n v="0"/>
    <n v="2188300.3079999997"/>
  </r>
  <r>
    <x v="0"/>
    <x v="0"/>
    <x v="4"/>
    <x v="31"/>
    <x v="0"/>
    <x v="3"/>
    <x v="0"/>
    <x v="1"/>
    <n v="0"/>
    <n v="0"/>
    <n v="0"/>
    <n v="0"/>
    <n v="11.200000000000001"/>
    <n v="269810.62800000003"/>
    <n v="0"/>
    <n v="0"/>
    <n v="0"/>
    <n v="0"/>
    <n v="0"/>
    <n v="0"/>
    <n v="269810.62800000003"/>
  </r>
  <r>
    <x v="0"/>
    <x v="0"/>
    <x v="4"/>
    <x v="31"/>
    <x v="1"/>
    <x v="4"/>
    <x v="0"/>
    <x v="0"/>
    <n v="7444"/>
    <n v="6985.13"/>
    <n v="11089077.52"/>
    <n v="11710548.96686"/>
    <n v="202.20000000000005"/>
    <n v="3973959.6959999995"/>
    <n v="0"/>
    <n v="0"/>
    <n v="11089077.52"/>
    <n v="11710548.96686"/>
    <n v="0"/>
    <n v="0"/>
    <n v="3973959.6959999995"/>
  </r>
  <r>
    <x v="0"/>
    <x v="0"/>
    <x v="4"/>
    <x v="31"/>
    <x v="1"/>
    <x v="4"/>
    <x v="0"/>
    <x v="1"/>
    <n v="0"/>
    <n v="0"/>
    <n v="0"/>
    <n v="0"/>
    <n v="50.4"/>
    <n v="1295999.94"/>
    <n v="0"/>
    <n v="0"/>
    <n v="0"/>
    <n v="0"/>
    <n v="0"/>
    <n v="0"/>
    <n v="1295999.94"/>
  </r>
  <r>
    <x v="0"/>
    <x v="0"/>
    <x v="4"/>
    <x v="31"/>
    <x v="1"/>
    <x v="0"/>
    <x v="0"/>
    <x v="0"/>
    <n v="2034"/>
    <n v="2524.1799999999998"/>
    <n v="1704457.8199999998"/>
    <n v="2180281.1115941"/>
    <n v="46.199999999999996"/>
    <n v="977730.74399999995"/>
    <n v="0"/>
    <n v="0"/>
    <n v="1704457.8199999998"/>
    <n v="2180281.1115941"/>
    <n v="0"/>
    <n v="0"/>
    <n v="977730.74399999995"/>
  </r>
  <r>
    <x v="0"/>
    <x v="0"/>
    <x v="4"/>
    <x v="31"/>
    <x v="1"/>
    <x v="0"/>
    <x v="0"/>
    <x v="1"/>
    <n v="0"/>
    <n v="0"/>
    <n v="0"/>
    <n v="0"/>
    <n v="13"/>
    <n v="322417.07400000002"/>
    <n v="0"/>
    <n v="0"/>
    <n v="0"/>
    <n v="0"/>
    <n v="0"/>
    <n v="0"/>
    <n v="322417.07400000002"/>
  </r>
  <r>
    <x v="0"/>
    <x v="0"/>
    <x v="4"/>
    <x v="31"/>
    <x v="1"/>
    <x v="1"/>
    <x v="0"/>
    <x v="0"/>
    <n v="6814"/>
    <n v="8160.4799999999977"/>
    <n v="13216225.949999999"/>
    <n v="15543163.510999998"/>
    <n v="804.6"/>
    <n v="17502588.729000002"/>
    <n v="0"/>
    <n v="0"/>
    <n v="13216225.949999999"/>
    <n v="15543163.510999998"/>
    <n v="0"/>
    <n v="0"/>
    <n v="17502588.729000002"/>
  </r>
  <r>
    <x v="0"/>
    <x v="0"/>
    <x v="4"/>
    <x v="31"/>
    <x v="1"/>
    <x v="1"/>
    <x v="0"/>
    <x v="1"/>
    <n v="0"/>
    <n v="0"/>
    <n v="0"/>
    <n v="0"/>
    <n v="53.600000000000009"/>
    <n v="1445624.9459999998"/>
    <n v="0"/>
    <n v="0"/>
    <n v="0"/>
    <n v="0"/>
    <n v="0"/>
    <n v="0"/>
    <n v="1445624.9459999998"/>
  </r>
  <r>
    <x v="0"/>
    <x v="0"/>
    <x v="4"/>
    <x v="31"/>
    <x v="1"/>
    <x v="2"/>
    <x v="0"/>
    <x v="0"/>
    <n v="28"/>
    <n v="23.25"/>
    <n v="48183.94"/>
    <n v="29858.760000000002"/>
    <n v="1.2"/>
    <n v="32084.682000000001"/>
    <n v="0"/>
    <n v="0"/>
    <n v="48183.94"/>
    <n v="29858.760000000002"/>
    <n v="0"/>
    <n v="0"/>
    <n v="32084.682000000001"/>
  </r>
  <r>
    <x v="0"/>
    <x v="0"/>
    <x v="4"/>
    <x v="31"/>
    <x v="1"/>
    <x v="2"/>
    <x v="0"/>
    <x v="1"/>
    <n v="0"/>
    <n v="0"/>
    <n v="0"/>
    <n v="0"/>
    <n v="0.2"/>
    <n v="4790.5200000000004"/>
    <n v="0"/>
    <n v="0"/>
    <n v="0"/>
    <n v="0"/>
    <n v="0"/>
    <n v="0"/>
    <n v="4790.5200000000004"/>
  </r>
  <r>
    <x v="0"/>
    <x v="0"/>
    <x v="4"/>
    <x v="31"/>
    <x v="1"/>
    <x v="3"/>
    <x v="0"/>
    <x v="0"/>
    <n v="33"/>
    <n v="41.82"/>
    <n v="35306.020000000004"/>
    <n v="88296.81"/>
    <n v="0.60000000000000009"/>
    <n v="90723.129000000001"/>
    <n v="0"/>
    <n v="0"/>
    <n v="35306.020000000004"/>
    <n v="88296.81"/>
    <n v="0"/>
    <n v="0"/>
    <n v="90723.129000000001"/>
  </r>
  <r>
    <x v="0"/>
    <x v="0"/>
    <x v="4"/>
    <x v="31"/>
    <x v="2"/>
    <x v="4"/>
    <x v="0"/>
    <x v="0"/>
    <n v="8500"/>
    <n v="7498.1699999999992"/>
    <n v="58246171.569999993"/>
    <n v="55623918.390000001"/>
    <n v="564.99999999999989"/>
    <n v="26554658.634000003"/>
    <n v="0"/>
    <n v="0"/>
    <n v="58246171.569999993"/>
    <n v="55623918.390000001"/>
    <n v="0"/>
    <n v="0"/>
    <n v="26554658.634000003"/>
  </r>
  <r>
    <x v="0"/>
    <x v="0"/>
    <x v="4"/>
    <x v="31"/>
    <x v="2"/>
    <x v="4"/>
    <x v="0"/>
    <x v="1"/>
    <n v="0"/>
    <n v="0"/>
    <n v="0"/>
    <n v="0"/>
    <n v="25.199999999999996"/>
    <n v="682540.80300000007"/>
    <n v="0"/>
    <n v="0"/>
    <n v="0"/>
    <n v="0"/>
    <n v="0"/>
    <n v="0"/>
    <n v="682540.80300000007"/>
  </r>
  <r>
    <x v="0"/>
    <x v="0"/>
    <x v="4"/>
    <x v="31"/>
    <x v="2"/>
    <x v="0"/>
    <x v="0"/>
    <x v="0"/>
    <n v="851"/>
    <n v="1073.95"/>
    <n v="2828536.3599999994"/>
    <n v="3939620.8881999999"/>
    <n v="34.800000000000004"/>
    <n v="1551483.81"/>
    <n v="0"/>
    <n v="0"/>
    <n v="2828536.3599999994"/>
    <n v="3939620.8881999999"/>
    <n v="0"/>
    <n v="0"/>
    <n v="1551483.81"/>
  </r>
  <r>
    <x v="0"/>
    <x v="0"/>
    <x v="4"/>
    <x v="31"/>
    <x v="2"/>
    <x v="0"/>
    <x v="0"/>
    <x v="1"/>
    <n v="0"/>
    <n v="0"/>
    <n v="0"/>
    <n v="0"/>
    <n v="2.4000000000000004"/>
    <n v="66714.19200000001"/>
    <n v="0"/>
    <n v="0"/>
    <n v="0"/>
    <n v="0"/>
    <n v="0"/>
    <n v="0"/>
    <n v="66714.19200000001"/>
  </r>
  <r>
    <x v="0"/>
    <x v="0"/>
    <x v="4"/>
    <x v="31"/>
    <x v="2"/>
    <x v="1"/>
    <x v="0"/>
    <x v="0"/>
    <n v="922"/>
    <n v="1250.0999999999999"/>
    <n v="5736906.7099999981"/>
    <n v="8116243.7490000017"/>
    <n v="129.80000000000001"/>
    <n v="2723911.3499999996"/>
    <n v="0"/>
    <n v="0"/>
    <n v="5736906.7099999981"/>
    <n v="8116243.7490000017"/>
    <n v="0"/>
    <n v="0"/>
    <n v="2723911.3499999996"/>
  </r>
  <r>
    <x v="0"/>
    <x v="0"/>
    <x v="4"/>
    <x v="31"/>
    <x v="2"/>
    <x v="1"/>
    <x v="0"/>
    <x v="1"/>
    <n v="0"/>
    <n v="0"/>
    <n v="0"/>
    <n v="0"/>
    <n v="6.4"/>
    <n v="180557.84399999998"/>
    <n v="0"/>
    <n v="0"/>
    <n v="0"/>
    <n v="0"/>
    <n v="0"/>
    <n v="0"/>
    <n v="180557.84399999998"/>
  </r>
  <r>
    <x v="0"/>
    <x v="0"/>
    <x v="4"/>
    <x v="31"/>
    <x v="2"/>
    <x v="2"/>
    <x v="0"/>
    <x v="0"/>
    <n v="0"/>
    <n v="0"/>
    <n v="0"/>
    <n v="0"/>
    <n v="0.4"/>
    <n v="1050"/>
    <n v="0"/>
    <n v="0"/>
    <n v="0"/>
    <n v="0"/>
    <n v="0"/>
    <n v="0"/>
    <n v="1050"/>
  </r>
  <r>
    <x v="0"/>
    <x v="0"/>
    <x v="4"/>
    <x v="31"/>
    <x v="2"/>
    <x v="3"/>
    <x v="0"/>
    <x v="0"/>
    <n v="4969"/>
    <n v="3524.2099999999996"/>
    <n v="23660470.779999997"/>
    <n v="19221435.199999999"/>
    <n v="226.6"/>
    <n v="6524706.9569999985"/>
    <n v="0"/>
    <n v="0"/>
    <n v="23660470.779999997"/>
    <n v="19221435.199999999"/>
    <n v="0"/>
    <n v="0"/>
    <n v="6524706.9569999985"/>
  </r>
  <r>
    <x v="0"/>
    <x v="0"/>
    <x v="4"/>
    <x v="31"/>
    <x v="2"/>
    <x v="3"/>
    <x v="0"/>
    <x v="1"/>
    <n v="0"/>
    <n v="0"/>
    <n v="0"/>
    <n v="0"/>
    <n v="2.4"/>
    <n v="57901.163999999997"/>
    <n v="0"/>
    <n v="0"/>
    <n v="0"/>
    <n v="0"/>
    <n v="0"/>
    <n v="0"/>
    <n v="57901.163999999997"/>
  </r>
  <r>
    <x v="0"/>
    <x v="0"/>
    <x v="4"/>
    <x v="31"/>
    <x v="3"/>
    <x v="0"/>
    <x v="0"/>
    <x v="0"/>
    <n v="17"/>
    <n v="22.900000000000002"/>
    <n v="-54424.58"/>
    <n v="25501.46"/>
    <n v="0"/>
    <n v="-5306.1900000000005"/>
    <n v="0"/>
    <n v="0"/>
    <n v="-54424.58"/>
    <n v="25501.46"/>
    <n v="0"/>
    <n v="0"/>
    <n v="-5306.1900000000005"/>
  </r>
  <r>
    <x v="0"/>
    <x v="0"/>
    <x v="4"/>
    <x v="31"/>
    <x v="3"/>
    <x v="1"/>
    <x v="0"/>
    <x v="0"/>
    <n v="927"/>
    <n v="929.21999999999991"/>
    <n v="535764.39999999991"/>
    <n v="761668.02970000007"/>
    <n v="27.599999999999994"/>
    <n v="409848.74400000001"/>
    <n v="0"/>
    <n v="0"/>
    <n v="535764.39999999991"/>
    <n v="761668.02970000007"/>
    <n v="0"/>
    <n v="0"/>
    <n v="409848.74400000001"/>
  </r>
  <r>
    <x v="0"/>
    <x v="0"/>
    <x v="4"/>
    <x v="31"/>
    <x v="3"/>
    <x v="1"/>
    <x v="0"/>
    <x v="1"/>
    <n v="0"/>
    <n v="0"/>
    <n v="0"/>
    <n v="0"/>
    <n v="3.6"/>
    <n v="92697.600000000006"/>
    <n v="0"/>
    <n v="0"/>
    <n v="0"/>
    <n v="0"/>
    <n v="0"/>
    <n v="0"/>
    <n v="92697.600000000006"/>
  </r>
  <r>
    <x v="0"/>
    <x v="0"/>
    <x v="4"/>
    <x v="31"/>
    <x v="3"/>
    <x v="2"/>
    <x v="0"/>
    <x v="0"/>
    <n v="466"/>
    <n v="494.99"/>
    <n v="316266.36000000004"/>
    <n v="323670.68"/>
    <n v="9.6"/>
    <n v="280148.02499999997"/>
    <n v="0"/>
    <n v="0"/>
    <n v="316266.36000000004"/>
    <n v="323670.68"/>
    <n v="0"/>
    <n v="0"/>
    <n v="280148.02499999997"/>
  </r>
  <r>
    <x v="0"/>
    <x v="0"/>
    <x v="4"/>
    <x v="31"/>
    <x v="3"/>
    <x v="2"/>
    <x v="0"/>
    <x v="1"/>
    <n v="0"/>
    <n v="0"/>
    <n v="0"/>
    <n v="0"/>
    <n v="3.4000000000000004"/>
    <n v="84479.675999999992"/>
    <n v="0"/>
    <n v="0"/>
    <n v="0"/>
    <n v="0"/>
    <n v="0"/>
    <n v="0"/>
    <n v="84479.675999999992"/>
  </r>
  <r>
    <x v="0"/>
    <x v="0"/>
    <x v="4"/>
    <x v="31"/>
    <x v="4"/>
    <x v="0"/>
    <x v="0"/>
    <x v="0"/>
    <n v="6"/>
    <n v="3.04"/>
    <n v="14714.88"/>
    <n v="4957.8599999999997"/>
    <n v="1"/>
    <n v="6160781.5140000023"/>
    <n v="0"/>
    <n v="0"/>
    <n v="14714.88"/>
    <n v="4957.8599999999997"/>
    <n v="0"/>
    <n v="0"/>
    <n v="6160781.5140000023"/>
  </r>
  <r>
    <x v="0"/>
    <x v="0"/>
    <x v="4"/>
    <x v="31"/>
    <x v="4"/>
    <x v="0"/>
    <x v="0"/>
    <x v="1"/>
    <n v="0"/>
    <n v="0"/>
    <n v="0"/>
    <n v="0"/>
    <n v="0"/>
    <n v="23499.599999999999"/>
    <n v="0"/>
    <n v="0"/>
    <n v="0"/>
    <n v="0"/>
    <n v="0"/>
    <n v="0"/>
    <n v="23499.599999999999"/>
  </r>
  <r>
    <x v="0"/>
    <x v="0"/>
    <x v="4"/>
    <x v="32"/>
    <x v="0"/>
    <x v="0"/>
    <x v="0"/>
    <x v="0"/>
    <n v="7808"/>
    <n v="7820.79"/>
    <n v="13175905.500000002"/>
    <n v="8183767.0245950008"/>
    <n v="56.800000000000011"/>
    <n v="1041257.802"/>
    <n v="0"/>
    <n v="0"/>
    <n v="13175905.500000002"/>
    <n v="8183767.0245950008"/>
    <n v="0"/>
    <n v="0"/>
    <n v="1041257.802"/>
  </r>
  <r>
    <x v="0"/>
    <x v="0"/>
    <x v="4"/>
    <x v="32"/>
    <x v="0"/>
    <x v="0"/>
    <x v="0"/>
    <x v="1"/>
    <n v="0"/>
    <n v="0"/>
    <n v="0"/>
    <n v="0"/>
    <n v="22.599999999999994"/>
    <n v="561554.36100000003"/>
    <n v="0"/>
    <n v="0"/>
    <n v="0"/>
    <n v="0"/>
    <n v="0"/>
    <n v="0"/>
    <n v="561554.36100000003"/>
  </r>
  <r>
    <x v="0"/>
    <x v="0"/>
    <x v="4"/>
    <x v="32"/>
    <x v="0"/>
    <x v="1"/>
    <x v="0"/>
    <x v="0"/>
    <n v="32980"/>
    <n v="32158.400000000001"/>
    <n v="29102841.289999995"/>
    <n v="33294891.370000001"/>
    <n v="549.79999999999984"/>
    <n v="11696454.975000005"/>
    <n v="0"/>
    <n v="0"/>
    <n v="29102841.289999995"/>
    <n v="33294891.370000001"/>
    <n v="0"/>
    <n v="0"/>
    <n v="11696454.975000005"/>
  </r>
  <r>
    <x v="0"/>
    <x v="0"/>
    <x v="4"/>
    <x v="32"/>
    <x v="0"/>
    <x v="1"/>
    <x v="0"/>
    <x v="1"/>
    <n v="0"/>
    <n v="0"/>
    <n v="0"/>
    <n v="0"/>
    <n v="203.8"/>
    <n v="5159165.8829999994"/>
    <n v="0"/>
    <n v="0"/>
    <n v="0"/>
    <n v="0"/>
    <n v="0"/>
    <n v="0"/>
    <n v="5159165.8829999994"/>
  </r>
  <r>
    <x v="0"/>
    <x v="0"/>
    <x v="4"/>
    <x v="32"/>
    <x v="0"/>
    <x v="2"/>
    <x v="0"/>
    <x v="0"/>
    <n v="201"/>
    <n v="160.13999999999999"/>
    <n v="108564.46"/>
    <n v="79854.320000000007"/>
    <n v="3.6000000000000005"/>
    <n v="50945.322"/>
    <n v="0"/>
    <n v="0"/>
    <n v="108564.46"/>
    <n v="79854.320000000007"/>
    <n v="0"/>
    <n v="0"/>
    <n v="50945.322"/>
  </r>
  <r>
    <x v="0"/>
    <x v="0"/>
    <x v="4"/>
    <x v="32"/>
    <x v="0"/>
    <x v="3"/>
    <x v="0"/>
    <x v="0"/>
    <n v="300"/>
    <n v="397.78000000000003"/>
    <n v="426533.82"/>
    <n v="595493.64999999991"/>
    <n v="10.199999999999999"/>
    <n v="163088.86499999999"/>
    <n v="0"/>
    <n v="0"/>
    <n v="426533.82"/>
    <n v="595493.64999999991"/>
    <n v="0"/>
    <n v="0"/>
    <n v="163088.86499999999"/>
  </r>
  <r>
    <x v="0"/>
    <x v="0"/>
    <x v="4"/>
    <x v="32"/>
    <x v="1"/>
    <x v="4"/>
    <x v="0"/>
    <x v="0"/>
    <n v="5138"/>
    <n v="4168.49"/>
    <n v="5802433.8100000005"/>
    <n v="5364624.6800000006"/>
    <n v="73.400000000000006"/>
    <n v="1191738.7260000003"/>
    <n v="0"/>
    <n v="0"/>
    <n v="5802433.8100000005"/>
    <n v="5364624.6800000006"/>
    <n v="0"/>
    <n v="0"/>
    <n v="1191738.7260000003"/>
  </r>
  <r>
    <x v="0"/>
    <x v="0"/>
    <x v="4"/>
    <x v="32"/>
    <x v="1"/>
    <x v="4"/>
    <x v="0"/>
    <x v="1"/>
    <n v="0"/>
    <n v="0"/>
    <n v="0"/>
    <n v="0"/>
    <n v="36.200000000000003"/>
    <n v="896650.04700000002"/>
    <n v="0"/>
    <n v="0"/>
    <n v="0"/>
    <n v="0"/>
    <n v="0"/>
    <n v="0"/>
    <n v="896650.04700000002"/>
  </r>
  <r>
    <x v="0"/>
    <x v="0"/>
    <x v="4"/>
    <x v="32"/>
    <x v="1"/>
    <x v="0"/>
    <x v="0"/>
    <x v="0"/>
    <n v="1273"/>
    <n v="1224.58"/>
    <n v="1186674.67"/>
    <n v="1140721.19"/>
    <n v="23.600000000000005"/>
    <n v="578856.20700000005"/>
    <n v="0"/>
    <n v="0"/>
    <n v="1186674.67"/>
    <n v="1140721.19"/>
    <n v="0"/>
    <n v="0"/>
    <n v="578856.20700000005"/>
  </r>
  <r>
    <x v="0"/>
    <x v="0"/>
    <x v="4"/>
    <x v="32"/>
    <x v="1"/>
    <x v="0"/>
    <x v="0"/>
    <x v="1"/>
    <n v="0"/>
    <n v="0"/>
    <n v="0"/>
    <n v="0"/>
    <n v="12"/>
    <n v="309580.49100000004"/>
    <n v="0"/>
    <n v="0"/>
    <n v="0"/>
    <n v="0"/>
    <n v="0"/>
    <n v="0"/>
    <n v="309580.49100000004"/>
  </r>
  <r>
    <x v="0"/>
    <x v="0"/>
    <x v="4"/>
    <x v="32"/>
    <x v="1"/>
    <x v="1"/>
    <x v="0"/>
    <x v="0"/>
    <n v="5201"/>
    <n v="5577.8099999999995"/>
    <n v="10140632.229999997"/>
    <n v="10098688.869000001"/>
    <n v="114.2"/>
    <n v="2938636.9380000001"/>
    <n v="0"/>
    <n v="0"/>
    <n v="10140632.229999997"/>
    <n v="10098688.869000001"/>
    <n v="0"/>
    <n v="0"/>
    <n v="2938636.9380000001"/>
  </r>
  <r>
    <x v="0"/>
    <x v="0"/>
    <x v="4"/>
    <x v="32"/>
    <x v="1"/>
    <x v="1"/>
    <x v="0"/>
    <x v="1"/>
    <n v="0"/>
    <n v="0"/>
    <n v="0"/>
    <n v="0"/>
    <n v="36"/>
    <n v="925941.62999999989"/>
    <n v="0"/>
    <n v="0"/>
    <n v="0"/>
    <n v="0"/>
    <n v="0"/>
    <n v="0"/>
    <n v="925941.62999999989"/>
  </r>
  <r>
    <x v="0"/>
    <x v="0"/>
    <x v="4"/>
    <x v="32"/>
    <x v="1"/>
    <x v="2"/>
    <x v="0"/>
    <x v="0"/>
    <n v="244"/>
    <n v="210.78"/>
    <n v="61979.490000000005"/>
    <n v="51856.25"/>
    <n v="3.2"/>
    <n v="106036.50900000001"/>
    <n v="0"/>
    <n v="0"/>
    <n v="61979.490000000005"/>
    <n v="51856.25"/>
    <n v="0"/>
    <n v="0"/>
    <n v="106036.50900000001"/>
  </r>
  <r>
    <x v="0"/>
    <x v="0"/>
    <x v="4"/>
    <x v="32"/>
    <x v="1"/>
    <x v="3"/>
    <x v="0"/>
    <x v="0"/>
    <n v="33"/>
    <n v="20.150000000000002"/>
    <n v="169806.28999999998"/>
    <n v="49428.61"/>
    <n v="1.4"/>
    <n v="10489.785"/>
    <n v="0"/>
    <n v="0"/>
    <n v="169806.28999999998"/>
    <n v="49428.61"/>
    <n v="0"/>
    <n v="0"/>
    <n v="10489.785"/>
  </r>
  <r>
    <x v="0"/>
    <x v="0"/>
    <x v="4"/>
    <x v="32"/>
    <x v="2"/>
    <x v="4"/>
    <x v="0"/>
    <x v="0"/>
    <n v="2909"/>
    <n v="2979.2"/>
    <n v="17618671.010000002"/>
    <n v="17244261.2084"/>
    <n v="138.19999999999999"/>
    <n v="5541262.7970000003"/>
    <n v="0"/>
    <n v="0"/>
    <n v="17618671.010000002"/>
    <n v="17244261.2084"/>
    <n v="0"/>
    <n v="0"/>
    <n v="5541262.7970000003"/>
  </r>
  <r>
    <x v="0"/>
    <x v="0"/>
    <x v="4"/>
    <x v="32"/>
    <x v="2"/>
    <x v="4"/>
    <x v="0"/>
    <x v="1"/>
    <n v="0"/>
    <n v="0"/>
    <n v="0"/>
    <n v="0"/>
    <n v="16.200000000000003"/>
    <n v="434748.18900000001"/>
    <n v="0"/>
    <n v="0"/>
    <n v="0"/>
    <n v="0"/>
    <n v="0"/>
    <n v="0"/>
    <n v="434748.18900000001"/>
  </r>
  <r>
    <x v="0"/>
    <x v="0"/>
    <x v="4"/>
    <x v="32"/>
    <x v="2"/>
    <x v="0"/>
    <x v="0"/>
    <x v="0"/>
    <n v="428"/>
    <n v="469.37999999999994"/>
    <n v="1697648.3599999999"/>
    <n v="1877249.9811430003"/>
    <n v="14"/>
    <n v="-650343.76500000001"/>
    <n v="0"/>
    <n v="0"/>
    <n v="1697648.3599999999"/>
    <n v="1877249.9811430003"/>
    <n v="0"/>
    <n v="0"/>
    <n v="-650343.76500000001"/>
  </r>
  <r>
    <x v="0"/>
    <x v="0"/>
    <x v="4"/>
    <x v="32"/>
    <x v="2"/>
    <x v="0"/>
    <x v="0"/>
    <x v="1"/>
    <n v="0"/>
    <n v="0"/>
    <n v="0"/>
    <n v="0"/>
    <n v="1.4"/>
    <n v="33139.800000000003"/>
    <n v="0"/>
    <n v="0"/>
    <n v="0"/>
    <n v="0"/>
    <n v="0"/>
    <n v="0"/>
    <n v="33139.800000000003"/>
  </r>
  <r>
    <x v="0"/>
    <x v="0"/>
    <x v="4"/>
    <x v="32"/>
    <x v="2"/>
    <x v="1"/>
    <x v="0"/>
    <x v="0"/>
    <n v="884"/>
    <n v="795.43"/>
    <n v="3958599.9399999995"/>
    <n v="5009438.2491929997"/>
    <n v="38"/>
    <n v="2522256.5670000003"/>
    <n v="0"/>
    <n v="0"/>
    <n v="3958599.9399999995"/>
    <n v="5009438.2491929997"/>
    <n v="0"/>
    <n v="0"/>
    <n v="2522256.5670000003"/>
  </r>
  <r>
    <x v="0"/>
    <x v="0"/>
    <x v="4"/>
    <x v="32"/>
    <x v="2"/>
    <x v="1"/>
    <x v="0"/>
    <x v="1"/>
    <n v="0"/>
    <n v="0"/>
    <n v="0"/>
    <n v="0"/>
    <n v="2.2000000000000002"/>
    <n v="52448.100000000006"/>
    <n v="0"/>
    <n v="0"/>
    <n v="0"/>
    <n v="0"/>
    <n v="0"/>
    <n v="0"/>
    <n v="52448.100000000006"/>
  </r>
  <r>
    <x v="0"/>
    <x v="0"/>
    <x v="4"/>
    <x v="32"/>
    <x v="2"/>
    <x v="2"/>
    <x v="0"/>
    <x v="0"/>
    <n v="128"/>
    <n v="127.13"/>
    <n v="123883.86"/>
    <n v="64474.38"/>
    <n v="4.2"/>
    <n v="56837.595000000001"/>
    <n v="0"/>
    <n v="0"/>
    <n v="123883.86"/>
    <n v="64474.38"/>
    <n v="0"/>
    <n v="0"/>
    <n v="56837.595000000001"/>
  </r>
  <r>
    <x v="0"/>
    <x v="0"/>
    <x v="4"/>
    <x v="32"/>
    <x v="2"/>
    <x v="3"/>
    <x v="0"/>
    <x v="0"/>
    <n v="660"/>
    <n v="750.05"/>
    <n v="5423626.1100000003"/>
    <n v="5973452.370000001"/>
    <n v="38"/>
    <n v="1231546.0170000002"/>
    <n v="0"/>
    <n v="0"/>
    <n v="5423626.1100000003"/>
    <n v="5973452.370000001"/>
    <n v="0"/>
    <n v="0"/>
    <n v="1231546.0170000002"/>
  </r>
  <r>
    <x v="0"/>
    <x v="0"/>
    <x v="4"/>
    <x v="32"/>
    <x v="3"/>
    <x v="0"/>
    <x v="0"/>
    <x v="0"/>
    <n v="107"/>
    <n v="205.67999999999998"/>
    <n v="49653.880000000005"/>
    <n v="135843.12"/>
    <n v="0"/>
    <n v="-1172.568"/>
    <n v="0"/>
    <n v="0"/>
    <n v="49653.880000000005"/>
    <n v="135843.12"/>
    <n v="0"/>
    <n v="0"/>
    <n v="-1172.568"/>
  </r>
  <r>
    <x v="0"/>
    <x v="0"/>
    <x v="4"/>
    <x v="32"/>
    <x v="3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32"/>
    <x v="3"/>
    <x v="1"/>
    <x v="0"/>
    <x v="0"/>
    <n v="1824"/>
    <n v="1964.59"/>
    <n v="1409464.35"/>
    <n v="1422302.9469000001"/>
    <n v="22.8"/>
    <n v="541483.12199999997"/>
    <n v="0"/>
    <n v="0"/>
    <n v="1409464.35"/>
    <n v="1422302.9469000001"/>
    <n v="0"/>
    <n v="0"/>
    <n v="541483.12199999997"/>
  </r>
  <r>
    <x v="0"/>
    <x v="0"/>
    <x v="4"/>
    <x v="32"/>
    <x v="3"/>
    <x v="1"/>
    <x v="0"/>
    <x v="1"/>
    <n v="0"/>
    <n v="0"/>
    <n v="0"/>
    <n v="0"/>
    <n v="8.8000000000000007"/>
    <n v="215176.75199999998"/>
    <n v="0"/>
    <n v="0"/>
    <n v="0"/>
    <n v="0"/>
    <n v="0"/>
    <n v="0"/>
    <n v="215176.75199999998"/>
  </r>
  <r>
    <x v="0"/>
    <x v="0"/>
    <x v="4"/>
    <x v="32"/>
    <x v="3"/>
    <x v="2"/>
    <x v="0"/>
    <x v="0"/>
    <n v="1458"/>
    <n v="1245.2199999999998"/>
    <n v="1362345.82"/>
    <n v="1107576.9099999999"/>
    <n v="10"/>
    <n v="131690.09399999998"/>
    <n v="0"/>
    <n v="0"/>
    <n v="1362345.82"/>
    <n v="1107576.9099999999"/>
    <n v="0"/>
    <n v="0"/>
    <n v="131690.09399999998"/>
  </r>
  <r>
    <x v="0"/>
    <x v="0"/>
    <x v="4"/>
    <x v="32"/>
    <x v="3"/>
    <x v="2"/>
    <x v="0"/>
    <x v="1"/>
    <n v="0"/>
    <n v="0"/>
    <n v="0"/>
    <n v="0"/>
    <n v="6.4"/>
    <n v="152503.40100000001"/>
    <n v="0"/>
    <n v="0"/>
    <n v="0"/>
    <n v="0"/>
    <n v="0"/>
    <n v="0"/>
    <n v="152503.40100000001"/>
  </r>
  <r>
    <x v="0"/>
    <x v="0"/>
    <x v="4"/>
    <x v="32"/>
    <x v="4"/>
    <x v="0"/>
    <x v="0"/>
    <x v="0"/>
    <n v="4"/>
    <n v="1.9699999999999998"/>
    <n v="21099.030000000002"/>
    <n v="8288.5300000000007"/>
    <n v="0.2"/>
    <n v="2520301.074"/>
    <n v="0"/>
    <n v="0"/>
    <n v="21099.030000000002"/>
    <n v="8288.5300000000007"/>
    <n v="0"/>
    <n v="0"/>
    <n v="2520301.074"/>
  </r>
  <r>
    <x v="0"/>
    <x v="0"/>
    <x v="4"/>
    <x v="32"/>
    <x v="4"/>
    <x v="0"/>
    <x v="0"/>
    <x v="1"/>
    <n v="0"/>
    <n v="0"/>
    <n v="0"/>
    <n v="0"/>
    <n v="0"/>
    <n v="47138.183999999994"/>
    <n v="0"/>
    <n v="0"/>
    <n v="0"/>
    <n v="0"/>
    <n v="0"/>
    <n v="0"/>
    <n v="47138.183999999994"/>
  </r>
  <r>
    <x v="0"/>
    <x v="0"/>
    <x v="4"/>
    <x v="33"/>
    <x v="0"/>
    <x v="0"/>
    <x v="0"/>
    <x v="0"/>
    <n v="348"/>
    <n v="354.32"/>
    <n v="260294.53"/>
    <n v="71519.839999999997"/>
    <n v="3.1999999999999997"/>
    <n v="48646.53300000001"/>
    <n v="0"/>
    <n v="0"/>
    <n v="260294.53"/>
    <n v="71519.839999999997"/>
    <n v="0"/>
    <n v="0"/>
    <n v="48646.53300000001"/>
  </r>
  <r>
    <x v="0"/>
    <x v="0"/>
    <x v="4"/>
    <x v="33"/>
    <x v="0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33"/>
    <x v="0"/>
    <x v="1"/>
    <x v="0"/>
    <x v="0"/>
    <n v="8115"/>
    <n v="8684.2000000000007"/>
    <n v="4595204.2600000007"/>
    <n v="5138840.905199999"/>
    <n v="55.6"/>
    <n v="913946.61899999995"/>
    <n v="0"/>
    <n v="0"/>
    <n v="4595204.2600000007"/>
    <n v="5138840.905199999"/>
    <n v="0"/>
    <n v="0"/>
    <n v="913946.61899999995"/>
  </r>
  <r>
    <x v="0"/>
    <x v="0"/>
    <x v="4"/>
    <x v="33"/>
    <x v="0"/>
    <x v="1"/>
    <x v="0"/>
    <x v="1"/>
    <n v="0"/>
    <n v="0"/>
    <n v="0"/>
    <n v="0"/>
    <n v="13.8"/>
    <n v="333792.10500000004"/>
    <n v="0"/>
    <n v="0"/>
    <n v="0"/>
    <n v="0"/>
    <n v="0"/>
    <n v="0"/>
    <n v="333792.10500000004"/>
  </r>
  <r>
    <x v="0"/>
    <x v="0"/>
    <x v="4"/>
    <x v="33"/>
    <x v="0"/>
    <x v="2"/>
    <x v="0"/>
    <x v="0"/>
    <n v="14"/>
    <n v="16.759999999999998"/>
    <n v="5859.53"/>
    <n v="6455.81"/>
    <n v="0.8"/>
    <n v="7701.6959999999999"/>
    <n v="0"/>
    <n v="0"/>
    <n v="5859.53"/>
    <n v="6455.81"/>
    <n v="0"/>
    <n v="0"/>
    <n v="7701.6959999999999"/>
  </r>
  <r>
    <x v="0"/>
    <x v="0"/>
    <x v="4"/>
    <x v="33"/>
    <x v="0"/>
    <x v="3"/>
    <x v="0"/>
    <x v="0"/>
    <n v="21"/>
    <n v="22.8"/>
    <n v="19824.660000000003"/>
    <n v="24566.03"/>
    <n v="0.4"/>
    <n v="1411.1790000000001"/>
    <n v="0"/>
    <n v="0"/>
    <n v="19824.660000000003"/>
    <n v="24566.03"/>
    <n v="0"/>
    <n v="0"/>
    <n v="1411.1790000000001"/>
  </r>
  <r>
    <x v="0"/>
    <x v="0"/>
    <x v="4"/>
    <x v="33"/>
    <x v="1"/>
    <x v="4"/>
    <x v="0"/>
    <x v="0"/>
    <n v="894"/>
    <n v="1045.01"/>
    <n v="1063657.25"/>
    <n v="1277015.26"/>
    <n v="23.4"/>
    <n v="340465.24800000002"/>
    <n v="0"/>
    <n v="0"/>
    <n v="1063657.25"/>
    <n v="1277015.26"/>
    <n v="0"/>
    <n v="0"/>
    <n v="340465.24800000002"/>
  </r>
  <r>
    <x v="0"/>
    <x v="0"/>
    <x v="4"/>
    <x v="33"/>
    <x v="1"/>
    <x v="4"/>
    <x v="0"/>
    <x v="1"/>
    <n v="0"/>
    <n v="0"/>
    <n v="0"/>
    <n v="0"/>
    <n v="3.8000000000000003"/>
    <n v="90382.824000000008"/>
    <n v="0"/>
    <n v="0"/>
    <n v="0"/>
    <n v="0"/>
    <n v="0"/>
    <n v="0"/>
    <n v="90382.824000000008"/>
  </r>
  <r>
    <x v="0"/>
    <x v="0"/>
    <x v="4"/>
    <x v="33"/>
    <x v="1"/>
    <x v="0"/>
    <x v="0"/>
    <x v="0"/>
    <n v="270"/>
    <n v="448.17"/>
    <n v="154580.49"/>
    <n v="185749.74000000002"/>
    <n v="3.6000000000000005"/>
    <n v="45372.875999999997"/>
    <n v="0"/>
    <n v="0"/>
    <n v="154580.49"/>
    <n v="185749.74000000002"/>
    <n v="0"/>
    <n v="0"/>
    <n v="45372.875999999997"/>
  </r>
  <r>
    <x v="0"/>
    <x v="0"/>
    <x v="4"/>
    <x v="33"/>
    <x v="1"/>
    <x v="0"/>
    <x v="0"/>
    <x v="1"/>
    <n v="0"/>
    <n v="0"/>
    <n v="0"/>
    <n v="0"/>
    <n v="1.4"/>
    <n v="39269.084999999999"/>
    <n v="0"/>
    <n v="0"/>
    <n v="0"/>
    <n v="0"/>
    <n v="0"/>
    <n v="0"/>
    <n v="39269.084999999999"/>
  </r>
  <r>
    <x v="0"/>
    <x v="0"/>
    <x v="4"/>
    <x v="33"/>
    <x v="1"/>
    <x v="1"/>
    <x v="0"/>
    <x v="0"/>
    <n v="1181"/>
    <n v="2511.98"/>
    <n v="1775258.81"/>
    <n v="1691062.5167999999"/>
    <n v="54.800000000000011"/>
    <n v="1238359.4790000001"/>
    <n v="0"/>
    <n v="0"/>
    <n v="1775258.81"/>
    <n v="1691062.5167999999"/>
    <n v="0"/>
    <n v="0"/>
    <n v="1238359.4790000001"/>
  </r>
  <r>
    <x v="0"/>
    <x v="0"/>
    <x v="4"/>
    <x v="33"/>
    <x v="1"/>
    <x v="1"/>
    <x v="0"/>
    <x v="1"/>
    <n v="0"/>
    <n v="0"/>
    <n v="0"/>
    <n v="0"/>
    <n v="4"/>
    <n v="94368"/>
    <n v="0"/>
    <n v="0"/>
    <n v="0"/>
    <n v="0"/>
    <n v="0"/>
    <n v="0"/>
    <n v="94368"/>
  </r>
  <r>
    <x v="0"/>
    <x v="0"/>
    <x v="4"/>
    <x v="33"/>
    <x v="1"/>
    <x v="2"/>
    <x v="0"/>
    <x v="0"/>
    <n v="109"/>
    <n v="137.85"/>
    <n v="25292.7"/>
    <n v="28376.85"/>
    <n v="1.8"/>
    <n v="40897.482000000004"/>
    <n v="0"/>
    <n v="0"/>
    <n v="25292.7"/>
    <n v="28376.85"/>
    <n v="0"/>
    <n v="0"/>
    <n v="40897.482000000004"/>
  </r>
  <r>
    <x v="0"/>
    <x v="0"/>
    <x v="4"/>
    <x v="33"/>
    <x v="1"/>
    <x v="3"/>
    <x v="0"/>
    <x v="0"/>
    <n v="0"/>
    <n v="0"/>
    <n v="0"/>
    <n v="0"/>
    <n v="0.2"/>
    <n v="5400"/>
    <n v="0"/>
    <n v="0"/>
    <n v="0"/>
    <n v="0"/>
    <n v="0"/>
    <n v="0"/>
    <n v="5400"/>
  </r>
  <r>
    <x v="0"/>
    <x v="0"/>
    <x v="4"/>
    <x v="33"/>
    <x v="2"/>
    <x v="4"/>
    <x v="0"/>
    <x v="0"/>
    <n v="1032"/>
    <n v="1155.98"/>
    <n v="8361551.5999999996"/>
    <n v="9124253.3137999997"/>
    <n v="69.800000000000011"/>
    <n v="4693341.2129999995"/>
    <n v="0"/>
    <n v="0"/>
    <n v="8361551.5999999996"/>
    <n v="9124253.3137999997"/>
    <n v="0"/>
    <n v="0"/>
    <n v="4693341.2129999995"/>
  </r>
  <r>
    <x v="0"/>
    <x v="0"/>
    <x v="4"/>
    <x v="33"/>
    <x v="2"/>
    <x v="4"/>
    <x v="0"/>
    <x v="1"/>
    <n v="0"/>
    <n v="0"/>
    <n v="0"/>
    <n v="0"/>
    <n v="0.4"/>
    <n v="9466.7999999999993"/>
    <n v="0"/>
    <n v="0"/>
    <n v="0"/>
    <n v="0"/>
    <n v="0"/>
    <n v="0"/>
    <n v="9466.7999999999993"/>
  </r>
  <r>
    <x v="0"/>
    <x v="0"/>
    <x v="4"/>
    <x v="33"/>
    <x v="2"/>
    <x v="0"/>
    <x v="0"/>
    <x v="0"/>
    <n v="149"/>
    <n v="169.28000000000003"/>
    <n v="605017.34"/>
    <n v="516416.28687099996"/>
    <n v="4.4000000000000004"/>
    <n v="129071.59800000001"/>
    <n v="0"/>
    <n v="0"/>
    <n v="605017.34"/>
    <n v="516416.28687099996"/>
    <n v="0"/>
    <n v="0"/>
    <n v="129071.59800000001"/>
  </r>
  <r>
    <x v="0"/>
    <x v="0"/>
    <x v="4"/>
    <x v="33"/>
    <x v="2"/>
    <x v="0"/>
    <x v="0"/>
    <x v="1"/>
    <n v="0"/>
    <n v="0"/>
    <n v="0"/>
    <n v="0"/>
    <n v="0.60000000000000009"/>
    <n v="14092.199999999999"/>
    <n v="0"/>
    <n v="0"/>
    <n v="0"/>
    <n v="0"/>
    <n v="0"/>
    <n v="0"/>
    <n v="14092.199999999999"/>
  </r>
  <r>
    <x v="0"/>
    <x v="0"/>
    <x v="4"/>
    <x v="33"/>
    <x v="2"/>
    <x v="1"/>
    <x v="0"/>
    <x v="0"/>
    <n v="156"/>
    <n v="236.45000000000002"/>
    <n v="464827.76"/>
    <n v="522201.66549999994"/>
    <n v="9.7999999999999989"/>
    <n v="167437.71000000002"/>
    <n v="0"/>
    <n v="0"/>
    <n v="464827.76"/>
    <n v="522201.66549999994"/>
    <n v="0"/>
    <n v="0"/>
    <n v="167437.71000000002"/>
  </r>
  <r>
    <x v="0"/>
    <x v="0"/>
    <x v="4"/>
    <x v="33"/>
    <x v="2"/>
    <x v="1"/>
    <x v="0"/>
    <x v="1"/>
    <n v="0"/>
    <n v="0"/>
    <n v="0"/>
    <n v="0"/>
    <n v="0.4"/>
    <n v="9700.5"/>
    <n v="0"/>
    <n v="0"/>
    <n v="0"/>
    <n v="0"/>
    <n v="0"/>
    <n v="0"/>
    <n v="9700.5"/>
  </r>
  <r>
    <x v="0"/>
    <x v="0"/>
    <x v="4"/>
    <x v="33"/>
    <x v="2"/>
    <x v="2"/>
    <x v="0"/>
    <x v="0"/>
    <n v="34"/>
    <n v="125.55"/>
    <n v="19106.439999999999"/>
    <n v="30148.11"/>
    <n v="2.2000000000000002"/>
    <n v="21475.752"/>
    <n v="0"/>
    <n v="0"/>
    <n v="19106.439999999999"/>
    <n v="30148.11"/>
    <n v="0"/>
    <n v="0"/>
    <n v="21475.752"/>
  </r>
  <r>
    <x v="0"/>
    <x v="0"/>
    <x v="4"/>
    <x v="33"/>
    <x v="2"/>
    <x v="3"/>
    <x v="0"/>
    <x v="0"/>
    <n v="30"/>
    <n v="31.94"/>
    <n v="209569.39"/>
    <n v="206269.52000000002"/>
    <n v="3.0000000000000004"/>
    <n v="302878.92299999995"/>
    <n v="0"/>
    <n v="0"/>
    <n v="209569.39"/>
    <n v="206269.52000000002"/>
    <n v="0"/>
    <n v="0"/>
    <n v="302878.92299999995"/>
  </r>
  <r>
    <x v="0"/>
    <x v="0"/>
    <x v="4"/>
    <x v="33"/>
    <x v="3"/>
    <x v="0"/>
    <x v="0"/>
    <x v="0"/>
    <n v="18"/>
    <n v="25.880000000000003"/>
    <n v="14554.34"/>
    <n v="17662.669999999998"/>
    <n v="0"/>
    <n v="0"/>
    <n v="0"/>
    <n v="0"/>
    <n v="14554.34"/>
    <n v="17662.669999999998"/>
    <n v="0"/>
    <n v="0"/>
    <n v="0"/>
  </r>
  <r>
    <x v="0"/>
    <x v="0"/>
    <x v="4"/>
    <x v="33"/>
    <x v="3"/>
    <x v="1"/>
    <x v="0"/>
    <x v="0"/>
    <n v="22"/>
    <n v="25.6"/>
    <n v="10218.449999999999"/>
    <n v="12848.35"/>
    <n v="1.6"/>
    <n v="15365.486999999999"/>
    <n v="0"/>
    <n v="0"/>
    <n v="10218.449999999999"/>
    <n v="12848.35"/>
    <n v="0"/>
    <n v="0"/>
    <n v="15365.486999999999"/>
  </r>
  <r>
    <x v="0"/>
    <x v="0"/>
    <x v="4"/>
    <x v="33"/>
    <x v="3"/>
    <x v="2"/>
    <x v="0"/>
    <x v="0"/>
    <n v="37"/>
    <n v="124.78999999999999"/>
    <n v="34985.96"/>
    <n v="45117.14"/>
    <n v="0.2"/>
    <n v="1926.4380000000001"/>
    <n v="0"/>
    <n v="0"/>
    <n v="34985.96"/>
    <n v="45117.14"/>
    <n v="0"/>
    <n v="0"/>
    <n v="1926.4380000000001"/>
  </r>
  <r>
    <x v="0"/>
    <x v="0"/>
    <x v="4"/>
    <x v="33"/>
    <x v="4"/>
    <x v="0"/>
    <x v="0"/>
    <x v="0"/>
    <n v="0"/>
    <n v="0"/>
    <n v="0"/>
    <n v="0"/>
    <n v="1.4"/>
    <n v="709307.19900000002"/>
    <n v="0"/>
    <n v="0"/>
    <n v="0"/>
    <n v="0"/>
    <n v="0"/>
    <n v="0"/>
    <n v="709307.19900000002"/>
  </r>
  <r>
    <x v="0"/>
    <x v="0"/>
    <x v="4"/>
    <x v="33"/>
    <x v="4"/>
    <x v="0"/>
    <x v="0"/>
    <x v="1"/>
    <n v="0"/>
    <n v="0"/>
    <n v="0"/>
    <n v="0"/>
    <n v="0"/>
    <n v="338.05500000000001"/>
    <n v="0"/>
    <n v="0"/>
    <n v="0"/>
    <n v="0"/>
    <n v="0"/>
    <n v="0"/>
    <n v="338.05500000000001"/>
  </r>
  <r>
    <x v="0"/>
    <x v="0"/>
    <x v="5"/>
    <x v="0"/>
    <x v="0"/>
    <x v="0"/>
    <x v="0"/>
    <x v="0"/>
    <n v="1912"/>
    <n v="1429.6499999999999"/>
    <n v="1489845.4200000004"/>
    <n v="976835.52"/>
    <n v="53.6"/>
    <n v="824969.02"/>
    <n v="1912"/>
    <n v="1429.6499999999999"/>
    <n v="1489845.4200000004"/>
    <n v="976835.52"/>
    <n v="53.6"/>
    <n v="0"/>
    <n v="824969.02"/>
  </r>
  <r>
    <x v="0"/>
    <x v="0"/>
    <x v="5"/>
    <x v="0"/>
    <x v="0"/>
    <x v="0"/>
    <x v="0"/>
    <x v="1"/>
    <n v="0"/>
    <n v="0"/>
    <n v="0"/>
    <n v="0"/>
    <n v="12.799999999999999"/>
    <n v="262731.15000000002"/>
    <n v="0"/>
    <n v="0"/>
    <n v="0"/>
    <n v="0"/>
    <n v="12.799999999999999"/>
    <n v="0"/>
    <n v="262731.15000000002"/>
  </r>
  <r>
    <x v="0"/>
    <x v="0"/>
    <x v="5"/>
    <x v="0"/>
    <x v="0"/>
    <x v="1"/>
    <x v="0"/>
    <x v="0"/>
    <n v="21474"/>
    <n v="19928.819999999996"/>
    <n v="17067313.990000006"/>
    <n v="14277554.540200002"/>
    <n v="994.39999999999986"/>
    <n v="11492899.599999998"/>
    <n v="21474"/>
    <n v="19928.819999999996"/>
    <n v="17067313.990000006"/>
    <n v="14277554.540200002"/>
    <n v="994.39999999999986"/>
    <n v="0"/>
    <n v="11492899.599999998"/>
  </r>
  <r>
    <x v="0"/>
    <x v="0"/>
    <x v="5"/>
    <x v="0"/>
    <x v="0"/>
    <x v="1"/>
    <x v="0"/>
    <x v="1"/>
    <n v="0"/>
    <n v="0"/>
    <n v="0"/>
    <n v="0"/>
    <n v="138.40000000000003"/>
    <n v="2822772.9800000004"/>
    <n v="0"/>
    <n v="0"/>
    <n v="0"/>
    <n v="0"/>
    <n v="138.40000000000003"/>
    <n v="0"/>
    <n v="2822772.9800000004"/>
  </r>
  <r>
    <x v="0"/>
    <x v="0"/>
    <x v="5"/>
    <x v="0"/>
    <x v="0"/>
    <x v="2"/>
    <x v="0"/>
    <x v="0"/>
    <n v="21"/>
    <n v="10.85"/>
    <n v="20369.009999999998"/>
    <n v="17240.71"/>
    <n v="4.8"/>
    <n v="42813.39"/>
    <n v="21"/>
    <n v="10.85"/>
    <n v="20369.009999999998"/>
    <n v="17240.71"/>
    <n v="4.8"/>
    <n v="0"/>
    <n v="42813.39"/>
  </r>
  <r>
    <x v="0"/>
    <x v="0"/>
    <x v="5"/>
    <x v="0"/>
    <x v="0"/>
    <x v="2"/>
    <x v="0"/>
    <x v="1"/>
    <n v="0"/>
    <n v="0"/>
    <n v="0"/>
    <n v="0"/>
    <n v="0.8"/>
    <n v="15659"/>
    <n v="0"/>
    <n v="0"/>
    <n v="0"/>
    <n v="0"/>
    <n v="0.8"/>
    <n v="0"/>
    <n v="15659"/>
  </r>
  <r>
    <x v="0"/>
    <x v="0"/>
    <x v="5"/>
    <x v="0"/>
    <x v="0"/>
    <x v="3"/>
    <x v="0"/>
    <x v="0"/>
    <n v="1969"/>
    <n v="1608.15"/>
    <n v="774512.29999999993"/>
    <n v="1105053.3999999999"/>
    <n v="224.79999999999998"/>
    <n v="3633837.03"/>
    <n v="1969"/>
    <n v="1608.15"/>
    <n v="774512.29999999993"/>
    <n v="1105053.3999999999"/>
    <n v="224.79999999999998"/>
    <n v="0"/>
    <n v="3633837.03"/>
  </r>
  <r>
    <x v="0"/>
    <x v="0"/>
    <x v="5"/>
    <x v="0"/>
    <x v="0"/>
    <x v="3"/>
    <x v="0"/>
    <x v="1"/>
    <n v="0"/>
    <n v="0"/>
    <n v="0"/>
    <n v="0"/>
    <n v="4"/>
    <n v="88827"/>
    <n v="0"/>
    <n v="0"/>
    <n v="0"/>
    <n v="0"/>
    <n v="4"/>
    <n v="0"/>
    <n v="88827"/>
  </r>
  <r>
    <x v="0"/>
    <x v="0"/>
    <x v="5"/>
    <x v="0"/>
    <x v="1"/>
    <x v="4"/>
    <x v="0"/>
    <x v="0"/>
    <n v="3052"/>
    <n v="4283.7999999999993"/>
    <n v="5279683.07"/>
    <n v="4768544.1440599998"/>
    <n v="279.2"/>
    <n v="3375555.2199999997"/>
    <n v="3052"/>
    <n v="4283.7999999999993"/>
    <n v="5279683.07"/>
    <n v="4768544.1440599998"/>
    <n v="279.2"/>
    <n v="0"/>
    <n v="3375555.2199999997"/>
  </r>
  <r>
    <x v="0"/>
    <x v="0"/>
    <x v="5"/>
    <x v="0"/>
    <x v="1"/>
    <x v="4"/>
    <x v="0"/>
    <x v="1"/>
    <n v="0"/>
    <n v="0"/>
    <n v="0"/>
    <n v="0"/>
    <n v="69.599999999999994"/>
    <n v="1508885.27"/>
    <n v="0"/>
    <n v="0"/>
    <n v="0"/>
    <n v="0"/>
    <n v="69.599999999999994"/>
    <n v="0"/>
    <n v="1508885.27"/>
  </r>
  <r>
    <x v="0"/>
    <x v="0"/>
    <x v="5"/>
    <x v="0"/>
    <x v="1"/>
    <x v="0"/>
    <x v="0"/>
    <x v="0"/>
    <n v="896"/>
    <n v="890.88000000000011"/>
    <n v="812204.86"/>
    <n v="775645.7"/>
    <n v="56.8"/>
    <n v="893527.92"/>
    <n v="896"/>
    <n v="890.88000000000011"/>
    <n v="812204.86"/>
    <n v="775645.7"/>
    <n v="56.8"/>
    <n v="0"/>
    <n v="893527.92"/>
  </r>
  <r>
    <x v="0"/>
    <x v="0"/>
    <x v="5"/>
    <x v="0"/>
    <x v="1"/>
    <x v="0"/>
    <x v="0"/>
    <x v="1"/>
    <n v="0"/>
    <n v="0"/>
    <n v="0"/>
    <n v="0"/>
    <n v="6.3999999999999995"/>
    <n v="127148.87999999999"/>
    <n v="0"/>
    <n v="0"/>
    <n v="0"/>
    <n v="0"/>
    <n v="6.3999999999999995"/>
    <n v="0"/>
    <n v="127148.87999999999"/>
  </r>
  <r>
    <x v="0"/>
    <x v="0"/>
    <x v="5"/>
    <x v="0"/>
    <x v="1"/>
    <x v="1"/>
    <x v="0"/>
    <x v="0"/>
    <n v="3136"/>
    <n v="3080.88"/>
    <n v="3858339.3399999994"/>
    <n v="3839227.1453"/>
    <n v="318.40000000000003"/>
    <n v="4633838.13"/>
    <n v="3136"/>
    <n v="3080.88"/>
    <n v="3858339.3399999994"/>
    <n v="3839227.1453"/>
    <n v="318.40000000000003"/>
    <n v="0"/>
    <n v="4633838.13"/>
  </r>
  <r>
    <x v="0"/>
    <x v="0"/>
    <x v="5"/>
    <x v="0"/>
    <x v="1"/>
    <x v="1"/>
    <x v="0"/>
    <x v="1"/>
    <n v="0"/>
    <n v="0"/>
    <n v="0"/>
    <n v="0"/>
    <n v="35.200000000000003"/>
    <n v="765516.77"/>
    <n v="0"/>
    <n v="0"/>
    <n v="0"/>
    <n v="0"/>
    <n v="35.200000000000003"/>
    <n v="0"/>
    <n v="765516.77"/>
  </r>
  <r>
    <x v="0"/>
    <x v="0"/>
    <x v="5"/>
    <x v="0"/>
    <x v="1"/>
    <x v="2"/>
    <x v="0"/>
    <x v="0"/>
    <n v="36"/>
    <n v="20.11"/>
    <n v="73551.350000000006"/>
    <n v="32996.33"/>
    <n v="2.4"/>
    <n v="29241.38"/>
    <n v="36"/>
    <n v="20.11"/>
    <n v="73551.350000000006"/>
    <n v="32996.33"/>
    <n v="2.4"/>
    <n v="0"/>
    <n v="29241.38"/>
  </r>
  <r>
    <x v="0"/>
    <x v="0"/>
    <x v="5"/>
    <x v="0"/>
    <x v="1"/>
    <x v="3"/>
    <x v="0"/>
    <x v="0"/>
    <n v="5"/>
    <n v="2.4500000000000002"/>
    <n v="5711.17"/>
    <n v="3501.54"/>
    <n v="0.8"/>
    <n v="5121"/>
    <n v="5"/>
    <n v="2.4500000000000002"/>
    <n v="5711.17"/>
    <n v="3501.54"/>
    <n v="0.8"/>
    <n v="0"/>
    <n v="5121"/>
  </r>
  <r>
    <x v="0"/>
    <x v="0"/>
    <x v="5"/>
    <x v="0"/>
    <x v="2"/>
    <x v="4"/>
    <x v="0"/>
    <x v="0"/>
    <n v="3919"/>
    <n v="3600.7300000000005"/>
    <n v="19239318.809999999"/>
    <n v="24550913.721000001"/>
    <n v="670.40000000000009"/>
    <n v="16181862.170000002"/>
    <n v="3919"/>
    <n v="3600.7300000000005"/>
    <n v="19239318.809999999"/>
    <n v="24550913.721000001"/>
    <n v="670.40000000000009"/>
    <n v="0"/>
    <n v="16181862.170000002"/>
  </r>
  <r>
    <x v="0"/>
    <x v="0"/>
    <x v="5"/>
    <x v="0"/>
    <x v="2"/>
    <x v="4"/>
    <x v="0"/>
    <x v="1"/>
    <n v="0"/>
    <n v="0"/>
    <n v="0"/>
    <n v="0"/>
    <n v="25.6"/>
    <n v="523431.44"/>
    <n v="0"/>
    <n v="0"/>
    <n v="0"/>
    <n v="0"/>
    <n v="25.6"/>
    <n v="0"/>
    <n v="523431.44"/>
  </r>
  <r>
    <x v="0"/>
    <x v="0"/>
    <x v="5"/>
    <x v="0"/>
    <x v="2"/>
    <x v="0"/>
    <x v="0"/>
    <x v="0"/>
    <n v="933"/>
    <n v="866.69999999999993"/>
    <n v="4252894.26"/>
    <n v="3949486.4554000003"/>
    <n v="124.8"/>
    <n v="2060161.29"/>
    <n v="933"/>
    <n v="866.69999999999993"/>
    <n v="4252894.26"/>
    <n v="3949486.4554000003"/>
    <n v="124.8"/>
    <n v="0"/>
    <n v="2060161.29"/>
  </r>
  <r>
    <x v="0"/>
    <x v="0"/>
    <x v="5"/>
    <x v="0"/>
    <x v="2"/>
    <x v="0"/>
    <x v="0"/>
    <x v="1"/>
    <n v="0"/>
    <n v="0"/>
    <n v="0"/>
    <n v="0"/>
    <n v="3.2"/>
    <n v="64260.38"/>
    <n v="0"/>
    <n v="0"/>
    <n v="0"/>
    <n v="0"/>
    <n v="3.2"/>
    <n v="0"/>
    <n v="64260.38"/>
  </r>
  <r>
    <x v="0"/>
    <x v="0"/>
    <x v="5"/>
    <x v="0"/>
    <x v="2"/>
    <x v="1"/>
    <x v="0"/>
    <x v="0"/>
    <n v="257"/>
    <n v="260.02"/>
    <n v="1094872.1499999999"/>
    <n v="1241644.3785000001"/>
    <n v="68.799999999999983"/>
    <n v="1562863.9099999997"/>
    <n v="257"/>
    <n v="260.02"/>
    <n v="1094872.1499999999"/>
    <n v="1241644.3785000001"/>
    <n v="68.799999999999983"/>
    <n v="0"/>
    <n v="1562863.9099999997"/>
  </r>
  <r>
    <x v="0"/>
    <x v="0"/>
    <x v="5"/>
    <x v="0"/>
    <x v="2"/>
    <x v="1"/>
    <x v="0"/>
    <x v="1"/>
    <n v="0"/>
    <n v="0"/>
    <n v="0"/>
    <n v="0"/>
    <n v="4"/>
    <n v="80875.62"/>
    <n v="0"/>
    <n v="0"/>
    <n v="0"/>
    <n v="0"/>
    <n v="4"/>
    <n v="0"/>
    <n v="80875.62"/>
  </r>
  <r>
    <x v="0"/>
    <x v="0"/>
    <x v="5"/>
    <x v="0"/>
    <x v="2"/>
    <x v="2"/>
    <x v="0"/>
    <x v="0"/>
    <n v="0"/>
    <n v="0"/>
    <n v="0"/>
    <n v="0"/>
    <n v="0"/>
    <n v="310.39999999999998"/>
    <n v="0"/>
    <n v="0"/>
    <n v="0"/>
    <n v="0"/>
    <n v="0"/>
    <n v="0"/>
    <n v="310.39999999999998"/>
  </r>
  <r>
    <x v="0"/>
    <x v="0"/>
    <x v="5"/>
    <x v="0"/>
    <x v="2"/>
    <x v="3"/>
    <x v="0"/>
    <x v="0"/>
    <n v="1324"/>
    <n v="1155.03"/>
    <n v="7222658.2799999993"/>
    <n v="6379573.2700000005"/>
    <n v="24.799999999999997"/>
    <n v="553316.85000000009"/>
    <n v="1324"/>
    <n v="1155.03"/>
    <n v="7222658.2799999993"/>
    <n v="6379573.2700000005"/>
    <n v="24.799999999999997"/>
    <n v="0"/>
    <n v="553316.85000000009"/>
  </r>
  <r>
    <x v="0"/>
    <x v="0"/>
    <x v="5"/>
    <x v="0"/>
    <x v="3"/>
    <x v="0"/>
    <x v="0"/>
    <x v="0"/>
    <n v="41"/>
    <n v="20.8"/>
    <n v="13086.419999999998"/>
    <n v="12042.14"/>
    <n v="0"/>
    <n v="0"/>
    <n v="41"/>
    <n v="20.8"/>
    <n v="13086.419999999998"/>
    <n v="12042.14"/>
    <n v="0"/>
    <n v="0"/>
    <n v="0"/>
  </r>
  <r>
    <x v="0"/>
    <x v="0"/>
    <x v="5"/>
    <x v="0"/>
    <x v="3"/>
    <x v="1"/>
    <x v="0"/>
    <x v="0"/>
    <n v="439"/>
    <n v="477.75"/>
    <n v="312168.31"/>
    <n v="315198.62861000001"/>
    <n v="22.400000000000002"/>
    <n v="205172.95"/>
    <n v="439"/>
    <n v="477.75"/>
    <n v="312168.31"/>
    <n v="315198.62861000001"/>
    <n v="22.400000000000002"/>
    <n v="0"/>
    <n v="205172.95"/>
  </r>
  <r>
    <x v="0"/>
    <x v="0"/>
    <x v="5"/>
    <x v="0"/>
    <x v="3"/>
    <x v="1"/>
    <x v="0"/>
    <x v="1"/>
    <n v="0"/>
    <n v="0"/>
    <n v="0"/>
    <n v="0"/>
    <n v="1.6"/>
    <n v="31646"/>
    <n v="0"/>
    <n v="0"/>
    <n v="0"/>
    <n v="0"/>
    <n v="1.6"/>
    <n v="0"/>
    <n v="31646"/>
  </r>
  <r>
    <x v="0"/>
    <x v="0"/>
    <x v="5"/>
    <x v="0"/>
    <x v="3"/>
    <x v="2"/>
    <x v="0"/>
    <x v="0"/>
    <n v="194"/>
    <n v="169.16000000000003"/>
    <n v="113206.67"/>
    <n v="102004.87000000001"/>
    <n v="11.2"/>
    <n v="105328.1"/>
    <n v="194"/>
    <n v="169.16000000000003"/>
    <n v="113206.67"/>
    <n v="102004.87000000001"/>
    <n v="11.2"/>
    <n v="0"/>
    <n v="105328.1"/>
  </r>
  <r>
    <x v="0"/>
    <x v="0"/>
    <x v="5"/>
    <x v="0"/>
    <x v="3"/>
    <x v="2"/>
    <x v="0"/>
    <x v="1"/>
    <n v="0"/>
    <n v="0"/>
    <n v="0"/>
    <n v="0"/>
    <n v="4"/>
    <n v="79230"/>
    <n v="0"/>
    <n v="0"/>
    <n v="0"/>
    <n v="0"/>
    <n v="4"/>
    <n v="0"/>
    <n v="79230"/>
  </r>
  <r>
    <x v="0"/>
    <x v="0"/>
    <x v="5"/>
    <x v="0"/>
    <x v="4"/>
    <x v="0"/>
    <x v="0"/>
    <x v="0"/>
    <n v="10"/>
    <n v="10.190000000000001"/>
    <n v="6239.8"/>
    <n v="6278.9"/>
    <n v="26.4"/>
    <n v="3066294.71"/>
    <n v="10"/>
    <n v="10.190000000000001"/>
    <n v="6239.8"/>
    <n v="6278.9"/>
    <n v="26.4"/>
    <n v="0"/>
    <n v="3066294.71"/>
  </r>
  <r>
    <x v="0"/>
    <x v="0"/>
    <x v="5"/>
    <x v="0"/>
    <x v="4"/>
    <x v="0"/>
    <x v="0"/>
    <x v="1"/>
    <n v="0"/>
    <n v="0"/>
    <n v="0"/>
    <n v="0"/>
    <n v="0"/>
    <n v="-9902.0199999999968"/>
    <n v="0"/>
    <n v="0"/>
    <n v="0"/>
    <n v="0"/>
    <n v="0"/>
    <n v="0"/>
    <n v="-9902.0199999999968"/>
  </r>
  <r>
    <x v="0"/>
    <x v="0"/>
    <x v="5"/>
    <x v="1"/>
    <x v="0"/>
    <x v="0"/>
    <x v="0"/>
    <x v="0"/>
    <n v="6140"/>
    <n v="3925.16"/>
    <n v="10005271.59"/>
    <n v="2649484.6699629999"/>
    <n v="336.79999999999995"/>
    <n v="6201718.5099999998"/>
    <n v="6140"/>
    <n v="3925.16"/>
    <n v="10005271.59"/>
    <n v="2649484.6699629999"/>
    <n v="336.79999999999995"/>
    <n v="0"/>
    <n v="6201718.5099999998"/>
  </r>
  <r>
    <x v="0"/>
    <x v="0"/>
    <x v="5"/>
    <x v="1"/>
    <x v="0"/>
    <x v="0"/>
    <x v="0"/>
    <x v="1"/>
    <n v="0"/>
    <n v="0"/>
    <n v="0"/>
    <n v="0"/>
    <n v="49.6"/>
    <n v="1034082.1499999999"/>
    <n v="0"/>
    <n v="0"/>
    <n v="0"/>
    <n v="0"/>
    <n v="49.6"/>
    <n v="0"/>
    <n v="1034082.1499999999"/>
  </r>
  <r>
    <x v="0"/>
    <x v="0"/>
    <x v="5"/>
    <x v="1"/>
    <x v="0"/>
    <x v="1"/>
    <x v="0"/>
    <x v="0"/>
    <n v="28690"/>
    <n v="27337.290000000005"/>
    <n v="27135865.420000006"/>
    <n v="24623910.454000004"/>
    <n v="1677.5999999999995"/>
    <n v="22100633.440000001"/>
    <n v="28690"/>
    <n v="27337.290000000005"/>
    <n v="27135865.420000006"/>
    <n v="24623910.454000004"/>
    <n v="1677.5999999999995"/>
    <n v="0"/>
    <n v="22100633.440000001"/>
  </r>
  <r>
    <x v="0"/>
    <x v="0"/>
    <x v="5"/>
    <x v="1"/>
    <x v="0"/>
    <x v="1"/>
    <x v="0"/>
    <x v="1"/>
    <n v="0"/>
    <n v="0"/>
    <n v="0"/>
    <n v="0"/>
    <n v="272.79999999999995"/>
    <n v="5742649.3800000008"/>
    <n v="0"/>
    <n v="0"/>
    <n v="0"/>
    <n v="0"/>
    <n v="272.79999999999995"/>
    <n v="0"/>
    <n v="5742649.3800000008"/>
  </r>
  <r>
    <x v="0"/>
    <x v="0"/>
    <x v="5"/>
    <x v="1"/>
    <x v="0"/>
    <x v="2"/>
    <x v="0"/>
    <x v="0"/>
    <n v="231"/>
    <n v="128.16"/>
    <n v="378227.52999999997"/>
    <n v="144977.79999999999"/>
    <n v="15.2"/>
    <n v="181069.58"/>
    <n v="231"/>
    <n v="128.16"/>
    <n v="378227.52999999997"/>
    <n v="144977.79999999999"/>
    <n v="15.2"/>
    <n v="0"/>
    <n v="181069.58"/>
  </r>
  <r>
    <x v="0"/>
    <x v="0"/>
    <x v="5"/>
    <x v="1"/>
    <x v="0"/>
    <x v="2"/>
    <x v="0"/>
    <x v="1"/>
    <n v="0"/>
    <n v="0"/>
    <n v="0"/>
    <n v="0"/>
    <n v="4.8"/>
    <n v="94685"/>
    <n v="0"/>
    <n v="0"/>
    <n v="0"/>
    <n v="0"/>
    <n v="4.8"/>
    <n v="0"/>
    <n v="94685"/>
  </r>
  <r>
    <x v="0"/>
    <x v="0"/>
    <x v="5"/>
    <x v="1"/>
    <x v="0"/>
    <x v="3"/>
    <x v="0"/>
    <x v="0"/>
    <n v="182"/>
    <n v="207.11"/>
    <n v="151275.79999999999"/>
    <n v="249200.61000000002"/>
    <n v="28.800000000000004"/>
    <n v="450614.43999999994"/>
    <n v="182"/>
    <n v="207.11"/>
    <n v="151275.79999999999"/>
    <n v="249200.61000000002"/>
    <n v="28.800000000000004"/>
    <n v="0"/>
    <n v="450614.43999999994"/>
  </r>
  <r>
    <x v="0"/>
    <x v="0"/>
    <x v="5"/>
    <x v="1"/>
    <x v="0"/>
    <x v="3"/>
    <x v="0"/>
    <x v="1"/>
    <n v="0"/>
    <n v="0"/>
    <n v="0"/>
    <n v="0"/>
    <n v="3.2"/>
    <n v="65673.11"/>
    <n v="0"/>
    <n v="0"/>
    <n v="0"/>
    <n v="0"/>
    <n v="3.2"/>
    <n v="0"/>
    <n v="65673.11"/>
  </r>
  <r>
    <x v="0"/>
    <x v="0"/>
    <x v="5"/>
    <x v="1"/>
    <x v="1"/>
    <x v="4"/>
    <x v="0"/>
    <x v="0"/>
    <n v="5601"/>
    <n v="5928.4400000000005"/>
    <n v="9452039.0300000012"/>
    <n v="7045856.7708000001"/>
    <n v="617.6"/>
    <n v="12162773.460000001"/>
    <n v="5601"/>
    <n v="5928.4400000000005"/>
    <n v="9452039.0300000012"/>
    <n v="7045856.7708000001"/>
    <n v="617.6"/>
    <n v="0"/>
    <n v="12162773.460000001"/>
  </r>
  <r>
    <x v="0"/>
    <x v="0"/>
    <x v="5"/>
    <x v="1"/>
    <x v="1"/>
    <x v="4"/>
    <x v="0"/>
    <x v="1"/>
    <n v="0"/>
    <n v="0"/>
    <n v="0"/>
    <n v="0"/>
    <n v="80.800000000000011"/>
    <n v="1699327.64"/>
    <n v="0"/>
    <n v="0"/>
    <n v="0"/>
    <n v="0"/>
    <n v="80.800000000000011"/>
    <n v="0"/>
    <n v="1699327.64"/>
  </r>
  <r>
    <x v="0"/>
    <x v="0"/>
    <x v="5"/>
    <x v="1"/>
    <x v="1"/>
    <x v="0"/>
    <x v="0"/>
    <x v="0"/>
    <n v="1866"/>
    <n v="1194.3300000000002"/>
    <n v="1709848.56"/>
    <n v="770613.17797800002"/>
    <n v="60"/>
    <n v="1142583.03"/>
    <n v="1866"/>
    <n v="1194.3300000000002"/>
    <n v="1709848.56"/>
    <n v="770613.17797800002"/>
    <n v="60"/>
    <n v="0"/>
    <n v="1142583.03"/>
  </r>
  <r>
    <x v="0"/>
    <x v="0"/>
    <x v="5"/>
    <x v="1"/>
    <x v="1"/>
    <x v="0"/>
    <x v="0"/>
    <x v="1"/>
    <n v="0"/>
    <n v="0"/>
    <n v="0"/>
    <n v="0"/>
    <n v="9.6000000000000014"/>
    <n v="207449.1"/>
    <n v="0"/>
    <n v="0"/>
    <n v="0"/>
    <n v="0"/>
    <n v="9.6000000000000014"/>
    <n v="0"/>
    <n v="207449.1"/>
  </r>
  <r>
    <x v="0"/>
    <x v="0"/>
    <x v="5"/>
    <x v="1"/>
    <x v="1"/>
    <x v="1"/>
    <x v="0"/>
    <x v="0"/>
    <n v="6218"/>
    <n v="6705.130000000001"/>
    <n v="12288342.239999998"/>
    <n v="12731485.427999999"/>
    <n v="1074.4000000000001"/>
    <n v="17446237.470000003"/>
    <n v="6218"/>
    <n v="6705.130000000001"/>
    <n v="12288342.239999998"/>
    <n v="12731485.427999999"/>
    <n v="1074.4000000000001"/>
    <n v="0"/>
    <n v="17446237.470000003"/>
  </r>
  <r>
    <x v="0"/>
    <x v="0"/>
    <x v="5"/>
    <x v="1"/>
    <x v="1"/>
    <x v="1"/>
    <x v="0"/>
    <x v="1"/>
    <n v="0"/>
    <n v="0"/>
    <n v="0"/>
    <n v="0"/>
    <n v="97.59999999999998"/>
    <n v="2057782.8900000001"/>
    <n v="0"/>
    <n v="0"/>
    <n v="0"/>
    <n v="0"/>
    <n v="97.59999999999998"/>
    <n v="0"/>
    <n v="2057782.8900000001"/>
  </r>
  <r>
    <x v="0"/>
    <x v="0"/>
    <x v="5"/>
    <x v="1"/>
    <x v="1"/>
    <x v="2"/>
    <x v="0"/>
    <x v="0"/>
    <n v="89"/>
    <n v="41.92"/>
    <n v="132196.19"/>
    <n v="65375.78"/>
    <n v="6.3999999999999995"/>
    <n v="46357.49"/>
    <n v="89"/>
    <n v="41.92"/>
    <n v="132196.19"/>
    <n v="65375.78"/>
    <n v="6.3999999999999995"/>
    <n v="0"/>
    <n v="46357.49"/>
  </r>
  <r>
    <x v="0"/>
    <x v="0"/>
    <x v="5"/>
    <x v="1"/>
    <x v="1"/>
    <x v="2"/>
    <x v="0"/>
    <x v="1"/>
    <n v="0"/>
    <n v="0"/>
    <n v="0"/>
    <n v="0"/>
    <n v="1.6"/>
    <n v="31474"/>
    <n v="0"/>
    <n v="0"/>
    <n v="0"/>
    <n v="0"/>
    <n v="1.6"/>
    <n v="0"/>
    <n v="31474"/>
  </r>
  <r>
    <x v="0"/>
    <x v="0"/>
    <x v="5"/>
    <x v="1"/>
    <x v="1"/>
    <x v="3"/>
    <x v="0"/>
    <x v="0"/>
    <n v="21"/>
    <n v="14.079999999999998"/>
    <n v="25662.3"/>
    <n v="29735.599999999999"/>
    <n v="0.8"/>
    <n v="1903"/>
    <n v="21"/>
    <n v="14.079999999999998"/>
    <n v="25662.3"/>
    <n v="29735.599999999999"/>
    <n v="0.8"/>
    <n v="0"/>
    <n v="1903"/>
  </r>
  <r>
    <x v="0"/>
    <x v="0"/>
    <x v="5"/>
    <x v="1"/>
    <x v="2"/>
    <x v="4"/>
    <x v="0"/>
    <x v="0"/>
    <n v="4269"/>
    <n v="5278.2699999999995"/>
    <n v="27157197.180000003"/>
    <n v="30999008.915999994"/>
    <n v="1160.8000000000002"/>
    <n v="21722732.719999999"/>
    <n v="4269"/>
    <n v="5278.2699999999995"/>
    <n v="27157197.180000003"/>
    <n v="30999008.915999994"/>
    <n v="1160.8000000000002"/>
    <n v="0"/>
    <n v="21722732.719999999"/>
  </r>
  <r>
    <x v="0"/>
    <x v="0"/>
    <x v="5"/>
    <x v="1"/>
    <x v="2"/>
    <x v="4"/>
    <x v="0"/>
    <x v="1"/>
    <n v="0"/>
    <n v="0"/>
    <n v="0"/>
    <n v="0"/>
    <n v="27.200000000000003"/>
    <n v="589846.24"/>
    <n v="0"/>
    <n v="0"/>
    <n v="0"/>
    <n v="0"/>
    <n v="27.200000000000003"/>
    <n v="0"/>
    <n v="589846.24"/>
  </r>
  <r>
    <x v="0"/>
    <x v="0"/>
    <x v="5"/>
    <x v="1"/>
    <x v="2"/>
    <x v="0"/>
    <x v="0"/>
    <x v="0"/>
    <n v="1994"/>
    <n v="1946.6299999999999"/>
    <n v="6927021.9099999992"/>
    <n v="7305310.8860020004"/>
    <n v="291.2"/>
    <n v="6126354.0599999996"/>
    <n v="1994"/>
    <n v="1946.6299999999999"/>
    <n v="6927021.9099999992"/>
    <n v="7305310.8860020004"/>
    <n v="291.2"/>
    <n v="0"/>
    <n v="6126354.0599999996"/>
  </r>
  <r>
    <x v="0"/>
    <x v="0"/>
    <x v="5"/>
    <x v="1"/>
    <x v="2"/>
    <x v="0"/>
    <x v="0"/>
    <x v="1"/>
    <n v="0"/>
    <n v="0"/>
    <n v="0"/>
    <n v="0"/>
    <n v="7.2"/>
    <n v="174583.54"/>
    <n v="0"/>
    <n v="0"/>
    <n v="0"/>
    <n v="0"/>
    <n v="7.2"/>
    <n v="0"/>
    <n v="174583.54"/>
  </r>
  <r>
    <x v="0"/>
    <x v="0"/>
    <x v="5"/>
    <x v="1"/>
    <x v="2"/>
    <x v="1"/>
    <x v="0"/>
    <x v="0"/>
    <n v="998"/>
    <n v="937.62999999999988"/>
    <n v="5119137.4000000004"/>
    <n v="5591511.9840000002"/>
    <n v="216.8"/>
    <n v="2509742.9500000007"/>
    <n v="998"/>
    <n v="937.62999999999988"/>
    <n v="5119137.4000000004"/>
    <n v="5591511.9840000002"/>
    <n v="216.8"/>
    <n v="0"/>
    <n v="2509742.9500000007"/>
  </r>
  <r>
    <x v="0"/>
    <x v="0"/>
    <x v="5"/>
    <x v="1"/>
    <x v="2"/>
    <x v="1"/>
    <x v="0"/>
    <x v="1"/>
    <n v="0"/>
    <n v="0"/>
    <n v="0"/>
    <n v="0"/>
    <n v="6.4"/>
    <n v="132131.18"/>
    <n v="0"/>
    <n v="0"/>
    <n v="0"/>
    <n v="0"/>
    <n v="6.4"/>
    <n v="0"/>
    <n v="132131.18"/>
  </r>
  <r>
    <x v="0"/>
    <x v="0"/>
    <x v="5"/>
    <x v="1"/>
    <x v="2"/>
    <x v="3"/>
    <x v="0"/>
    <x v="0"/>
    <n v="369"/>
    <n v="363.61999999999995"/>
    <n v="1942976.77"/>
    <n v="2014106.4300000002"/>
    <n v="47.2"/>
    <n v="1162021.6099999999"/>
    <n v="369"/>
    <n v="363.61999999999995"/>
    <n v="1942976.77"/>
    <n v="2014106.4300000002"/>
    <n v="47.2"/>
    <n v="0"/>
    <n v="1162021.6099999999"/>
  </r>
  <r>
    <x v="0"/>
    <x v="0"/>
    <x v="5"/>
    <x v="1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1"/>
    <x v="3"/>
    <x v="0"/>
    <x v="0"/>
    <x v="0"/>
    <n v="0"/>
    <n v="49.7"/>
    <n v="7534.47"/>
    <n v="9232.09"/>
    <n v="0.8"/>
    <n v="1000"/>
    <n v="0"/>
    <n v="49.7"/>
    <n v="7534.47"/>
    <n v="9232.09"/>
    <n v="0.8"/>
    <n v="0"/>
    <n v="1000"/>
  </r>
  <r>
    <x v="0"/>
    <x v="0"/>
    <x v="5"/>
    <x v="1"/>
    <x v="3"/>
    <x v="1"/>
    <x v="0"/>
    <x v="0"/>
    <n v="369"/>
    <n v="341.48"/>
    <n v="352576.43000000005"/>
    <n v="275264.84909999993"/>
    <n v="42.4"/>
    <n v="489042.1"/>
    <n v="369"/>
    <n v="341.48"/>
    <n v="352576.43000000005"/>
    <n v="275264.84909999993"/>
    <n v="42.4"/>
    <n v="0"/>
    <n v="489042.1"/>
  </r>
  <r>
    <x v="0"/>
    <x v="0"/>
    <x v="5"/>
    <x v="1"/>
    <x v="3"/>
    <x v="1"/>
    <x v="0"/>
    <x v="1"/>
    <n v="0"/>
    <n v="0"/>
    <n v="0"/>
    <n v="0"/>
    <n v="0.8"/>
    <n v="16958"/>
    <n v="0"/>
    <n v="0"/>
    <n v="0"/>
    <n v="0"/>
    <n v="0.8"/>
    <n v="0"/>
    <n v="16958"/>
  </r>
  <r>
    <x v="0"/>
    <x v="0"/>
    <x v="5"/>
    <x v="1"/>
    <x v="3"/>
    <x v="2"/>
    <x v="0"/>
    <x v="0"/>
    <n v="259"/>
    <n v="351.31"/>
    <n v="237166.78999999998"/>
    <n v="317960.90999999997"/>
    <n v="37.6"/>
    <n v="407248.55"/>
    <n v="259"/>
    <n v="351.31"/>
    <n v="237166.78999999998"/>
    <n v="317960.90999999997"/>
    <n v="37.6"/>
    <n v="0"/>
    <n v="407248.55"/>
  </r>
  <r>
    <x v="0"/>
    <x v="0"/>
    <x v="5"/>
    <x v="1"/>
    <x v="3"/>
    <x v="2"/>
    <x v="0"/>
    <x v="1"/>
    <n v="0"/>
    <n v="0"/>
    <n v="0"/>
    <n v="0"/>
    <n v="4.8"/>
    <n v="94507"/>
    <n v="0"/>
    <n v="0"/>
    <n v="0"/>
    <n v="0"/>
    <n v="4.8"/>
    <n v="0"/>
    <n v="94507"/>
  </r>
  <r>
    <x v="0"/>
    <x v="0"/>
    <x v="5"/>
    <x v="1"/>
    <x v="4"/>
    <x v="0"/>
    <x v="0"/>
    <x v="0"/>
    <n v="13"/>
    <n v="36.220000000000006"/>
    <n v="19580.920000000002"/>
    <n v="78674.11"/>
    <n v="11.200000000000001"/>
    <n v="2698367.2000000007"/>
    <n v="13"/>
    <n v="36.220000000000006"/>
    <n v="19580.920000000002"/>
    <n v="78674.11"/>
    <n v="11.200000000000001"/>
    <n v="0"/>
    <n v="2698367.2000000007"/>
  </r>
  <r>
    <x v="0"/>
    <x v="0"/>
    <x v="5"/>
    <x v="1"/>
    <x v="4"/>
    <x v="0"/>
    <x v="0"/>
    <x v="1"/>
    <n v="0"/>
    <n v="0"/>
    <n v="0"/>
    <n v="0"/>
    <n v="0.8"/>
    <n v="47016"/>
    <n v="0"/>
    <n v="0"/>
    <n v="0"/>
    <n v="0"/>
    <n v="0.8"/>
    <n v="0"/>
    <n v="47016"/>
  </r>
  <r>
    <x v="0"/>
    <x v="0"/>
    <x v="5"/>
    <x v="2"/>
    <x v="0"/>
    <x v="0"/>
    <x v="0"/>
    <x v="0"/>
    <n v="8885"/>
    <n v="6232.0599999999995"/>
    <n v="13366143.690000001"/>
    <n v="7269369.2600000007"/>
    <n v="120"/>
    <n v="1773839.73"/>
    <n v="8885"/>
    <n v="6232.0599999999995"/>
    <n v="13366143.690000001"/>
    <n v="7269369.2600000007"/>
    <n v="120"/>
    <n v="0"/>
    <n v="1773839.73"/>
  </r>
  <r>
    <x v="0"/>
    <x v="0"/>
    <x v="5"/>
    <x v="2"/>
    <x v="0"/>
    <x v="0"/>
    <x v="0"/>
    <x v="1"/>
    <n v="0"/>
    <n v="0"/>
    <n v="0"/>
    <n v="0"/>
    <n v="13.600000000000001"/>
    <n v="269200.79000000004"/>
    <n v="0"/>
    <n v="0"/>
    <n v="0"/>
    <n v="0"/>
    <n v="13.600000000000001"/>
    <n v="0"/>
    <n v="269200.79000000004"/>
  </r>
  <r>
    <x v="0"/>
    <x v="0"/>
    <x v="5"/>
    <x v="2"/>
    <x v="0"/>
    <x v="1"/>
    <x v="0"/>
    <x v="0"/>
    <n v="4572"/>
    <n v="4332.76"/>
    <n v="4141069.4399999995"/>
    <n v="4345933.0514000002"/>
    <n v="187.20000000000002"/>
    <n v="3261924.4599999995"/>
    <n v="4572"/>
    <n v="4332.76"/>
    <n v="4141069.4399999995"/>
    <n v="4345933.0514000002"/>
    <n v="187.20000000000002"/>
    <n v="0"/>
    <n v="3261924.4599999995"/>
  </r>
  <r>
    <x v="0"/>
    <x v="0"/>
    <x v="5"/>
    <x v="2"/>
    <x v="0"/>
    <x v="1"/>
    <x v="0"/>
    <x v="1"/>
    <n v="0"/>
    <n v="0"/>
    <n v="0"/>
    <n v="0"/>
    <n v="39.200000000000003"/>
    <n v="790899.80999999994"/>
    <n v="0"/>
    <n v="0"/>
    <n v="0"/>
    <n v="0"/>
    <n v="39.200000000000003"/>
    <n v="0"/>
    <n v="790899.80999999994"/>
  </r>
  <r>
    <x v="0"/>
    <x v="0"/>
    <x v="5"/>
    <x v="2"/>
    <x v="0"/>
    <x v="2"/>
    <x v="0"/>
    <x v="0"/>
    <n v="65"/>
    <n v="36.14"/>
    <n v="90098.99"/>
    <n v="43828.95"/>
    <n v="4.8"/>
    <n v="36428.19"/>
    <n v="65"/>
    <n v="36.14"/>
    <n v="90098.99"/>
    <n v="43828.95"/>
    <n v="4.8"/>
    <n v="0"/>
    <n v="36428.19"/>
  </r>
  <r>
    <x v="0"/>
    <x v="0"/>
    <x v="5"/>
    <x v="2"/>
    <x v="0"/>
    <x v="2"/>
    <x v="0"/>
    <x v="1"/>
    <n v="0"/>
    <n v="0"/>
    <n v="0"/>
    <n v="0"/>
    <n v="0.8"/>
    <n v="15843"/>
    <n v="0"/>
    <n v="0"/>
    <n v="0"/>
    <n v="0"/>
    <n v="0.8"/>
    <n v="0"/>
    <n v="15843"/>
  </r>
  <r>
    <x v="0"/>
    <x v="0"/>
    <x v="5"/>
    <x v="2"/>
    <x v="0"/>
    <x v="3"/>
    <x v="0"/>
    <x v="0"/>
    <n v="299"/>
    <n v="281.47000000000003"/>
    <n v="341876.33"/>
    <n v="402982.91200000007"/>
    <n v="43.199999999999996"/>
    <n v="1493920.17"/>
    <n v="299"/>
    <n v="281.47000000000003"/>
    <n v="341876.33"/>
    <n v="402982.91200000007"/>
    <n v="43.199999999999996"/>
    <n v="0"/>
    <n v="1493920.17"/>
  </r>
  <r>
    <x v="0"/>
    <x v="0"/>
    <x v="5"/>
    <x v="2"/>
    <x v="0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2"/>
    <x v="1"/>
    <x v="4"/>
    <x v="0"/>
    <x v="0"/>
    <n v="1353"/>
    <n v="1077.2800000000002"/>
    <n v="2070457.27"/>
    <n v="1509216.37"/>
    <n v="82.4"/>
    <n v="1481562.03"/>
    <n v="1353"/>
    <n v="1077.2800000000002"/>
    <n v="2070457.27"/>
    <n v="1509216.37"/>
    <n v="82.4"/>
    <n v="0"/>
    <n v="1481562.03"/>
  </r>
  <r>
    <x v="0"/>
    <x v="0"/>
    <x v="5"/>
    <x v="2"/>
    <x v="1"/>
    <x v="4"/>
    <x v="0"/>
    <x v="1"/>
    <n v="0"/>
    <n v="0"/>
    <n v="0"/>
    <n v="0"/>
    <n v="14.399999999999999"/>
    <n v="293513.57"/>
    <n v="0"/>
    <n v="0"/>
    <n v="0"/>
    <n v="0"/>
    <n v="14.399999999999999"/>
    <n v="0"/>
    <n v="293513.57"/>
  </r>
  <r>
    <x v="0"/>
    <x v="0"/>
    <x v="5"/>
    <x v="2"/>
    <x v="1"/>
    <x v="0"/>
    <x v="0"/>
    <x v="0"/>
    <n v="398"/>
    <n v="562.19000000000005"/>
    <n v="129113.62"/>
    <n v="634047.98"/>
    <n v="16"/>
    <n v="43979.540000000008"/>
    <n v="398"/>
    <n v="562.19000000000005"/>
    <n v="129113.62"/>
    <n v="634047.98"/>
    <n v="16"/>
    <n v="0"/>
    <n v="43979.540000000008"/>
  </r>
  <r>
    <x v="0"/>
    <x v="0"/>
    <x v="5"/>
    <x v="2"/>
    <x v="1"/>
    <x v="0"/>
    <x v="0"/>
    <x v="1"/>
    <n v="0"/>
    <n v="0"/>
    <n v="0"/>
    <n v="0"/>
    <n v="5.6"/>
    <n v="110302.41"/>
    <n v="0"/>
    <n v="0"/>
    <n v="0"/>
    <n v="0"/>
    <n v="5.6"/>
    <n v="0"/>
    <n v="110302.41"/>
  </r>
  <r>
    <x v="0"/>
    <x v="0"/>
    <x v="5"/>
    <x v="2"/>
    <x v="1"/>
    <x v="1"/>
    <x v="0"/>
    <x v="0"/>
    <n v="1111"/>
    <n v="1323.75"/>
    <n v="2145027.33"/>
    <n v="2373341.4259999995"/>
    <n v="164.79999999999998"/>
    <n v="4108868.74"/>
    <n v="1111"/>
    <n v="1323.75"/>
    <n v="2145027.33"/>
    <n v="2373341.4259999995"/>
    <n v="164.79999999999998"/>
    <n v="0"/>
    <n v="4108868.74"/>
  </r>
  <r>
    <x v="0"/>
    <x v="0"/>
    <x v="5"/>
    <x v="2"/>
    <x v="1"/>
    <x v="1"/>
    <x v="0"/>
    <x v="1"/>
    <n v="0"/>
    <n v="0"/>
    <n v="0"/>
    <n v="0"/>
    <n v="15.200000000000001"/>
    <n v="341668.79000000004"/>
    <n v="0"/>
    <n v="0"/>
    <n v="0"/>
    <n v="0"/>
    <n v="15.200000000000001"/>
    <n v="0"/>
    <n v="341668.79000000004"/>
  </r>
  <r>
    <x v="0"/>
    <x v="0"/>
    <x v="5"/>
    <x v="2"/>
    <x v="1"/>
    <x v="2"/>
    <x v="0"/>
    <x v="0"/>
    <n v="46"/>
    <n v="29.42"/>
    <n v="31317.41"/>
    <n v="20109.16"/>
    <n v="0"/>
    <n v="0"/>
    <n v="46"/>
    <n v="29.42"/>
    <n v="31317.41"/>
    <n v="20109.16"/>
    <n v="0"/>
    <n v="0"/>
    <n v="0"/>
  </r>
  <r>
    <x v="0"/>
    <x v="0"/>
    <x v="5"/>
    <x v="2"/>
    <x v="1"/>
    <x v="3"/>
    <x v="0"/>
    <x v="0"/>
    <n v="24"/>
    <n v="23.490000000000002"/>
    <n v="29798.53"/>
    <n v="36930.225483000002"/>
    <n v="0.8"/>
    <n v="2954"/>
    <n v="24"/>
    <n v="23.490000000000002"/>
    <n v="29798.53"/>
    <n v="36930.225483000002"/>
    <n v="0.8"/>
    <n v="0"/>
    <n v="2954"/>
  </r>
  <r>
    <x v="0"/>
    <x v="0"/>
    <x v="5"/>
    <x v="2"/>
    <x v="2"/>
    <x v="4"/>
    <x v="0"/>
    <x v="0"/>
    <n v="483"/>
    <n v="499.19999999999993"/>
    <n v="3187125.88"/>
    <n v="3060503.7553999992"/>
    <n v="147.20000000000002"/>
    <n v="4536850.88"/>
    <n v="483"/>
    <n v="499.19999999999993"/>
    <n v="3187125.88"/>
    <n v="3060503.7553999992"/>
    <n v="147.20000000000002"/>
    <n v="0"/>
    <n v="4536850.88"/>
  </r>
  <r>
    <x v="0"/>
    <x v="0"/>
    <x v="5"/>
    <x v="2"/>
    <x v="2"/>
    <x v="4"/>
    <x v="0"/>
    <x v="1"/>
    <n v="0"/>
    <n v="0"/>
    <n v="0"/>
    <n v="0"/>
    <n v="5.6"/>
    <n v="110759"/>
    <n v="0"/>
    <n v="0"/>
    <n v="0"/>
    <n v="0"/>
    <n v="5.6"/>
    <n v="0"/>
    <n v="110759"/>
  </r>
  <r>
    <x v="0"/>
    <x v="0"/>
    <x v="5"/>
    <x v="2"/>
    <x v="2"/>
    <x v="0"/>
    <x v="0"/>
    <x v="0"/>
    <n v="241"/>
    <n v="248.64000000000004"/>
    <n v="619130.18000000005"/>
    <n v="665438.02000000014"/>
    <n v="30.4"/>
    <n v="965046.32000000007"/>
    <n v="241"/>
    <n v="248.64000000000004"/>
    <n v="619130.18000000005"/>
    <n v="665438.02000000014"/>
    <n v="30.4"/>
    <n v="0"/>
    <n v="965046.32000000007"/>
  </r>
  <r>
    <x v="0"/>
    <x v="0"/>
    <x v="5"/>
    <x v="2"/>
    <x v="2"/>
    <x v="0"/>
    <x v="0"/>
    <x v="1"/>
    <n v="0"/>
    <n v="0"/>
    <n v="0"/>
    <n v="0"/>
    <n v="3.2"/>
    <n v="67655"/>
    <n v="0"/>
    <n v="0"/>
    <n v="0"/>
    <n v="0"/>
    <n v="3.2"/>
    <n v="0"/>
    <n v="67655"/>
  </r>
  <r>
    <x v="0"/>
    <x v="0"/>
    <x v="5"/>
    <x v="2"/>
    <x v="2"/>
    <x v="1"/>
    <x v="0"/>
    <x v="0"/>
    <n v="43"/>
    <n v="53.69"/>
    <n v="283894.71999999997"/>
    <n v="255850.53334000002"/>
    <n v="26.400000000000002"/>
    <n v="532597.41999999993"/>
    <n v="43"/>
    <n v="53.69"/>
    <n v="283894.71999999997"/>
    <n v="255850.53334000002"/>
    <n v="26.400000000000002"/>
    <n v="0"/>
    <n v="532597.41999999993"/>
  </r>
  <r>
    <x v="0"/>
    <x v="0"/>
    <x v="5"/>
    <x v="2"/>
    <x v="2"/>
    <x v="3"/>
    <x v="0"/>
    <x v="0"/>
    <n v="159"/>
    <n v="137.91999999999999"/>
    <n v="839917.14"/>
    <n v="753894.59"/>
    <n v="28.8"/>
    <n v="510404.55"/>
    <n v="159"/>
    <n v="137.91999999999999"/>
    <n v="839917.14"/>
    <n v="753894.59"/>
    <n v="28.8"/>
    <n v="0"/>
    <n v="510404.55"/>
  </r>
  <r>
    <x v="0"/>
    <x v="0"/>
    <x v="5"/>
    <x v="2"/>
    <x v="3"/>
    <x v="0"/>
    <x v="0"/>
    <x v="0"/>
    <n v="16"/>
    <n v="20.38"/>
    <n v="37312.85"/>
    <n v="37388.18"/>
    <n v="0"/>
    <n v="0"/>
    <n v="16"/>
    <n v="20.38"/>
    <n v="37312.85"/>
    <n v="37388.18"/>
    <n v="0"/>
    <n v="0"/>
    <n v="0"/>
  </r>
  <r>
    <x v="0"/>
    <x v="0"/>
    <x v="5"/>
    <x v="2"/>
    <x v="3"/>
    <x v="1"/>
    <x v="0"/>
    <x v="0"/>
    <n v="80"/>
    <n v="92.880000000000024"/>
    <n v="106901.68"/>
    <n v="101578.117686"/>
    <n v="4"/>
    <n v="88261.52"/>
    <n v="80"/>
    <n v="92.880000000000024"/>
    <n v="106901.68"/>
    <n v="101578.117686"/>
    <n v="4"/>
    <n v="0"/>
    <n v="88261.52"/>
  </r>
  <r>
    <x v="0"/>
    <x v="0"/>
    <x v="5"/>
    <x v="2"/>
    <x v="3"/>
    <x v="1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2"/>
    <x v="3"/>
    <x v="2"/>
    <x v="0"/>
    <x v="0"/>
    <n v="19"/>
    <n v="23.88"/>
    <n v="12093.49"/>
    <n v="13604.35"/>
    <n v="4"/>
    <n v="41430.589999999997"/>
    <n v="19"/>
    <n v="23.88"/>
    <n v="12093.49"/>
    <n v="13604.35"/>
    <n v="4"/>
    <n v="0"/>
    <n v="41430.589999999997"/>
  </r>
  <r>
    <x v="0"/>
    <x v="0"/>
    <x v="5"/>
    <x v="2"/>
    <x v="3"/>
    <x v="2"/>
    <x v="0"/>
    <x v="1"/>
    <n v="0"/>
    <n v="0"/>
    <n v="0"/>
    <n v="0"/>
    <n v="0.8"/>
    <n v="15842"/>
    <n v="0"/>
    <n v="0"/>
    <n v="0"/>
    <n v="0"/>
    <n v="0.8"/>
    <n v="0"/>
    <n v="15842"/>
  </r>
  <r>
    <x v="0"/>
    <x v="0"/>
    <x v="5"/>
    <x v="2"/>
    <x v="4"/>
    <x v="0"/>
    <x v="0"/>
    <x v="0"/>
    <n v="0"/>
    <n v="0"/>
    <n v="0"/>
    <n v="0"/>
    <n v="4"/>
    <n v="267227.14"/>
    <n v="0"/>
    <n v="0"/>
    <n v="0"/>
    <n v="0"/>
    <n v="4"/>
    <n v="0"/>
    <n v="267227.14"/>
  </r>
  <r>
    <x v="0"/>
    <x v="0"/>
    <x v="5"/>
    <x v="2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0"/>
    <x v="5"/>
    <x v="3"/>
    <x v="0"/>
    <x v="0"/>
    <x v="0"/>
    <x v="0"/>
    <n v="879"/>
    <n v="890.42"/>
    <n v="251826.83000000002"/>
    <n v="189011.9"/>
    <n v="32"/>
    <n v="490684.87000000005"/>
    <n v="879"/>
    <n v="890.42"/>
    <n v="251826.83000000002"/>
    <n v="189011.9"/>
    <n v="32"/>
    <n v="0"/>
    <n v="490684.87000000005"/>
  </r>
  <r>
    <x v="0"/>
    <x v="0"/>
    <x v="5"/>
    <x v="3"/>
    <x v="0"/>
    <x v="0"/>
    <x v="0"/>
    <x v="1"/>
    <n v="0"/>
    <n v="0"/>
    <n v="0"/>
    <n v="0"/>
    <n v="8"/>
    <n v="157759.93"/>
    <n v="0"/>
    <n v="0"/>
    <n v="0"/>
    <n v="0"/>
    <n v="8"/>
    <n v="0"/>
    <n v="157759.93"/>
  </r>
  <r>
    <x v="0"/>
    <x v="0"/>
    <x v="5"/>
    <x v="3"/>
    <x v="0"/>
    <x v="1"/>
    <x v="0"/>
    <x v="0"/>
    <n v="7850"/>
    <n v="7649.9499999999989"/>
    <n v="5231843.8599999985"/>
    <n v="8229353.524699999"/>
    <n v="513.59999999999991"/>
    <n v="8034027.7200000007"/>
    <n v="7850"/>
    <n v="7649.9499999999989"/>
    <n v="5231843.8599999985"/>
    <n v="8229353.524699999"/>
    <n v="513.59999999999991"/>
    <n v="0"/>
    <n v="8034027.7200000007"/>
  </r>
  <r>
    <x v="0"/>
    <x v="0"/>
    <x v="5"/>
    <x v="3"/>
    <x v="0"/>
    <x v="1"/>
    <x v="0"/>
    <x v="1"/>
    <n v="0"/>
    <n v="0"/>
    <n v="0"/>
    <n v="0"/>
    <n v="138.40000000000003"/>
    <n v="2871713.88"/>
    <n v="0"/>
    <n v="0"/>
    <n v="0"/>
    <n v="0"/>
    <n v="138.40000000000003"/>
    <n v="0"/>
    <n v="2871713.88"/>
  </r>
  <r>
    <x v="0"/>
    <x v="0"/>
    <x v="5"/>
    <x v="3"/>
    <x v="0"/>
    <x v="2"/>
    <x v="0"/>
    <x v="0"/>
    <n v="11"/>
    <n v="13.24"/>
    <n v="27896.04"/>
    <n v="24499.1"/>
    <n v="3.2"/>
    <n v="46357.24"/>
    <n v="11"/>
    <n v="13.24"/>
    <n v="27896.04"/>
    <n v="24499.1"/>
    <n v="3.2"/>
    <n v="0"/>
    <n v="46357.24"/>
  </r>
  <r>
    <x v="0"/>
    <x v="0"/>
    <x v="5"/>
    <x v="3"/>
    <x v="0"/>
    <x v="2"/>
    <x v="0"/>
    <x v="1"/>
    <n v="0"/>
    <n v="0"/>
    <n v="0"/>
    <n v="0"/>
    <n v="2.4"/>
    <n v="47332"/>
    <n v="0"/>
    <n v="0"/>
    <n v="0"/>
    <n v="0"/>
    <n v="2.4"/>
    <n v="0"/>
    <n v="47332"/>
  </r>
  <r>
    <x v="0"/>
    <x v="0"/>
    <x v="5"/>
    <x v="3"/>
    <x v="0"/>
    <x v="3"/>
    <x v="0"/>
    <x v="0"/>
    <n v="33"/>
    <n v="66.5"/>
    <n v="19965.21"/>
    <n v="108681.98999999999"/>
    <n v="8.7999999999999989"/>
    <n v="133910.03999999998"/>
    <n v="33"/>
    <n v="66.5"/>
    <n v="19965.21"/>
    <n v="108681.98999999999"/>
    <n v="8.7999999999999989"/>
    <n v="0"/>
    <n v="133910.03999999998"/>
  </r>
  <r>
    <x v="0"/>
    <x v="0"/>
    <x v="5"/>
    <x v="3"/>
    <x v="1"/>
    <x v="4"/>
    <x v="0"/>
    <x v="0"/>
    <n v="1574"/>
    <n v="1377.9300000000003"/>
    <n v="1343029.6600000001"/>
    <n v="1620908.6099999999"/>
    <n v="143.19999999999999"/>
    <n v="3178047.3"/>
    <n v="1574"/>
    <n v="1377.9300000000003"/>
    <n v="1343029.6600000001"/>
    <n v="1620908.6099999999"/>
    <n v="143.19999999999999"/>
    <n v="0"/>
    <n v="3178047.3"/>
  </r>
  <r>
    <x v="0"/>
    <x v="0"/>
    <x v="5"/>
    <x v="3"/>
    <x v="1"/>
    <x v="4"/>
    <x v="0"/>
    <x v="1"/>
    <n v="0"/>
    <n v="0"/>
    <n v="0"/>
    <n v="0"/>
    <n v="50.4"/>
    <n v="1033897.51"/>
    <n v="0"/>
    <n v="0"/>
    <n v="0"/>
    <n v="0"/>
    <n v="50.4"/>
    <n v="0"/>
    <n v="1033897.51"/>
  </r>
  <r>
    <x v="0"/>
    <x v="0"/>
    <x v="5"/>
    <x v="3"/>
    <x v="1"/>
    <x v="0"/>
    <x v="0"/>
    <x v="0"/>
    <n v="349"/>
    <n v="388.97"/>
    <n v="268068.89"/>
    <n v="324828.79000000004"/>
    <n v="37.6"/>
    <n v="1916192.4200000002"/>
    <n v="349"/>
    <n v="388.97"/>
    <n v="268068.89"/>
    <n v="324828.79000000004"/>
    <n v="37.6"/>
    <n v="0"/>
    <n v="1916192.4200000002"/>
  </r>
  <r>
    <x v="0"/>
    <x v="0"/>
    <x v="5"/>
    <x v="3"/>
    <x v="1"/>
    <x v="0"/>
    <x v="0"/>
    <x v="1"/>
    <n v="0"/>
    <n v="0"/>
    <n v="0"/>
    <n v="0"/>
    <n v="15.200000000000001"/>
    <n v="303821.38"/>
    <n v="0"/>
    <n v="0"/>
    <n v="0"/>
    <n v="0"/>
    <n v="15.200000000000001"/>
    <n v="0"/>
    <n v="303821.38"/>
  </r>
  <r>
    <x v="0"/>
    <x v="0"/>
    <x v="5"/>
    <x v="3"/>
    <x v="1"/>
    <x v="1"/>
    <x v="0"/>
    <x v="0"/>
    <n v="1022"/>
    <n v="1127.1400000000001"/>
    <n v="1873912.1799999997"/>
    <n v="2280274.0091000004"/>
    <n v="260"/>
    <n v="4094349.22"/>
    <n v="1022"/>
    <n v="1127.1400000000001"/>
    <n v="1873912.1799999997"/>
    <n v="2280274.0091000004"/>
    <n v="260"/>
    <n v="0"/>
    <n v="4094349.22"/>
  </r>
  <r>
    <x v="0"/>
    <x v="0"/>
    <x v="5"/>
    <x v="3"/>
    <x v="1"/>
    <x v="1"/>
    <x v="0"/>
    <x v="1"/>
    <n v="0"/>
    <n v="0"/>
    <n v="0"/>
    <n v="0"/>
    <n v="43.999999999999993"/>
    <n v="948297.7"/>
    <n v="0"/>
    <n v="0"/>
    <n v="0"/>
    <n v="0"/>
    <n v="43.999999999999993"/>
    <n v="0"/>
    <n v="948297.7"/>
  </r>
  <r>
    <x v="0"/>
    <x v="0"/>
    <x v="5"/>
    <x v="3"/>
    <x v="1"/>
    <x v="2"/>
    <x v="0"/>
    <x v="0"/>
    <n v="33"/>
    <n v="29.2"/>
    <n v="64490.68"/>
    <n v="47769.439999999995"/>
    <n v="4.8"/>
    <n v="60710.979999999996"/>
    <n v="33"/>
    <n v="29.2"/>
    <n v="64490.68"/>
    <n v="47769.439999999995"/>
    <n v="4.8"/>
    <n v="0"/>
    <n v="60710.979999999996"/>
  </r>
  <r>
    <x v="0"/>
    <x v="0"/>
    <x v="5"/>
    <x v="3"/>
    <x v="1"/>
    <x v="3"/>
    <x v="0"/>
    <x v="0"/>
    <n v="2"/>
    <n v="1.78"/>
    <n v="3041.79"/>
    <n v="3768.16"/>
    <n v="0"/>
    <n v="0"/>
    <n v="2"/>
    <n v="1.78"/>
    <n v="3041.79"/>
    <n v="3768.16"/>
    <n v="0"/>
    <n v="0"/>
    <n v="0"/>
  </r>
  <r>
    <x v="0"/>
    <x v="0"/>
    <x v="5"/>
    <x v="3"/>
    <x v="2"/>
    <x v="4"/>
    <x v="0"/>
    <x v="0"/>
    <n v="464"/>
    <n v="485.56000000000006"/>
    <n v="2208228.02"/>
    <n v="3535530.18365"/>
    <n v="206.40000000000003"/>
    <n v="7164259.3500000006"/>
    <n v="464"/>
    <n v="485.56000000000006"/>
    <n v="2208228.02"/>
    <n v="3535530.18365"/>
    <n v="206.40000000000003"/>
    <n v="0"/>
    <n v="7164259.3500000006"/>
  </r>
  <r>
    <x v="0"/>
    <x v="0"/>
    <x v="5"/>
    <x v="3"/>
    <x v="2"/>
    <x v="4"/>
    <x v="0"/>
    <x v="1"/>
    <n v="0"/>
    <n v="0"/>
    <n v="0"/>
    <n v="0"/>
    <n v="10.400000000000002"/>
    <n v="34136.609999999986"/>
    <n v="0"/>
    <n v="0"/>
    <n v="0"/>
    <n v="0"/>
    <n v="10.400000000000002"/>
    <n v="0"/>
    <n v="34136.609999999986"/>
  </r>
  <r>
    <x v="0"/>
    <x v="0"/>
    <x v="5"/>
    <x v="3"/>
    <x v="2"/>
    <x v="0"/>
    <x v="0"/>
    <x v="0"/>
    <n v="76"/>
    <n v="96.12"/>
    <n v="372271.54000000004"/>
    <n v="435712.74868000002"/>
    <n v="12.000000000000002"/>
    <n v="70875.390000000014"/>
    <n v="76"/>
    <n v="96.12"/>
    <n v="372271.54000000004"/>
    <n v="435712.74868000002"/>
    <n v="12.000000000000002"/>
    <n v="0"/>
    <n v="70875.390000000014"/>
  </r>
  <r>
    <x v="0"/>
    <x v="0"/>
    <x v="5"/>
    <x v="3"/>
    <x v="2"/>
    <x v="0"/>
    <x v="0"/>
    <x v="1"/>
    <n v="0"/>
    <n v="0"/>
    <n v="0"/>
    <n v="0"/>
    <n v="2.4000000000000004"/>
    <n v="63712.36"/>
    <n v="0"/>
    <n v="0"/>
    <n v="0"/>
    <n v="0"/>
    <n v="2.4000000000000004"/>
    <n v="0"/>
    <n v="63712.36"/>
  </r>
  <r>
    <x v="0"/>
    <x v="0"/>
    <x v="5"/>
    <x v="3"/>
    <x v="2"/>
    <x v="1"/>
    <x v="0"/>
    <x v="0"/>
    <n v="153"/>
    <n v="158.62"/>
    <n v="502230.41"/>
    <n v="492702.84800000006"/>
    <n v="47.999999999999993"/>
    <n v="807141.29000000015"/>
    <n v="153"/>
    <n v="158.62"/>
    <n v="502230.41"/>
    <n v="492702.84800000006"/>
    <n v="47.999999999999993"/>
    <n v="0"/>
    <n v="807141.29000000015"/>
  </r>
  <r>
    <x v="0"/>
    <x v="0"/>
    <x v="5"/>
    <x v="3"/>
    <x v="2"/>
    <x v="1"/>
    <x v="0"/>
    <x v="1"/>
    <n v="0"/>
    <n v="0"/>
    <n v="0"/>
    <n v="0"/>
    <n v="1.6"/>
    <n v="180162.67"/>
    <n v="0"/>
    <n v="0"/>
    <n v="0"/>
    <n v="0"/>
    <n v="1.6"/>
    <n v="0"/>
    <n v="180162.67"/>
  </r>
  <r>
    <x v="0"/>
    <x v="0"/>
    <x v="5"/>
    <x v="3"/>
    <x v="2"/>
    <x v="2"/>
    <x v="0"/>
    <x v="0"/>
    <n v="12"/>
    <n v="8.2799999999999994"/>
    <n v="98675.6"/>
    <n v="51505.43"/>
    <n v="2.4"/>
    <n v="66436"/>
    <n v="12"/>
    <n v="8.2799999999999994"/>
    <n v="98675.6"/>
    <n v="51505.43"/>
    <n v="2.4"/>
    <n v="0"/>
    <n v="66436"/>
  </r>
  <r>
    <x v="0"/>
    <x v="0"/>
    <x v="5"/>
    <x v="3"/>
    <x v="2"/>
    <x v="3"/>
    <x v="0"/>
    <x v="0"/>
    <n v="2"/>
    <n v="1.04"/>
    <n v="8692.4500000000007"/>
    <n v="1710.57"/>
    <n v="4"/>
    <n v="41972.32"/>
    <n v="2"/>
    <n v="1.04"/>
    <n v="8692.4500000000007"/>
    <n v="1710.57"/>
    <n v="4"/>
    <n v="0"/>
    <n v="41972.32"/>
  </r>
  <r>
    <x v="0"/>
    <x v="0"/>
    <x v="5"/>
    <x v="3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3"/>
    <x v="3"/>
    <x v="0"/>
    <x v="0"/>
    <x v="0"/>
    <n v="0"/>
    <n v="0"/>
    <n v="0"/>
    <n v="0"/>
    <n v="0"/>
    <n v="1900"/>
    <n v="0"/>
    <n v="0"/>
    <n v="0"/>
    <n v="0"/>
    <n v="0"/>
    <n v="0"/>
    <n v="1900"/>
  </r>
  <r>
    <x v="0"/>
    <x v="0"/>
    <x v="5"/>
    <x v="3"/>
    <x v="3"/>
    <x v="1"/>
    <x v="0"/>
    <x v="0"/>
    <n v="373"/>
    <n v="346.07"/>
    <n v="246983.11000000002"/>
    <n v="257882.00892999998"/>
    <n v="16.8"/>
    <n v="158205.15000000002"/>
    <n v="373"/>
    <n v="346.07"/>
    <n v="246983.11000000002"/>
    <n v="257882.00892999998"/>
    <n v="16.8"/>
    <n v="0"/>
    <n v="158205.15000000002"/>
  </r>
  <r>
    <x v="0"/>
    <x v="0"/>
    <x v="5"/>
    <x v="3"/>
    <x v="3"/>
    <x v="1"/>
    <x v="0"/>
    <x v="1"/>
    <n v="0"/>
    <n v="0"/>
    <n v="0"/>
    <n v="0"/>
    <n v="5.6"/>
    <n v="133157.26"/>
    <n v="0"/>
    <n v="0"/>
    <n v="0"/>
    <n v="0"/>
    <n v="5.6"/>
    <n v="0"/>
    <n v="133157.26"/>
  </r>
  <r>
    <x v="0"/>
    <x v="0"/>
    <x v="5"/>
    <x v="3"/>
    <x v="3"/>
    <x v="2"/>
    <x v="0"/>
    <x v="0"/>
    <n v="114"/>
    <n v="116.51"/>
    <n v="47470.05"/>
    <n v="53746.16"/>
    <n v="2.4000000000000004"/>
    <n v="18632.55"/>
    <n v="114"/>
    <n v="116.51"/>
    <n v="47470.05"/>
    <n v="53746.16"/>
    <n v="2.4000000000000004"/>
    <n v="0"/>
    <n v="18632.55"/>
  </r>
  <r>
    <x v="0"/>
    <x v="0"/>
    <x v="5"/>
    <x v="3"/>
    <x v="3"/>
    <x v="2"/>
    <x v="0"/>
    <x v="1"/>
    <n v="0"/>
    <n v="0"/>
    <n v="0"/>
    <n v="0"/>
    <n v="4"/>
    <n v="78621"/>
    <n v="0"/>
    <n v="0"/>
    <n v="0"/>
    <n v="0"/>
    <n v="4"/>
    <n v="0"/>
    <n v="78621"/>
  </r>
  <r>
    <x v="0"/>
    <x v="0"/>
    <x v="5"/>
    <x v="3"/>
    <x v="4"/>
    <x v="0"/>
    <x v="0"/>
    <x v="0"/>
    <n v="0"/>
    <n v="0"/>
    <n v="0"/>
    <n v="0"/>
    <n v="0"/>
    <n v="2968525.02"/>
    <n v="0"/>
    <n v="0"/>
    <n v="0"/>
    <n v="0"/>
    <n v="0"/>
    <n v="0"/>
    <n v="2968525.02"/>
  </r>
  <r>
    <x v="0"/>
    <x v="0"/>
    <x v="5"/>
    <x v="3"/>
    <x v="4"/>
    <x v="0"/>
    <x v="0"/>
    <x v="1"/>
    <n v="0"/>
    <n v="0"/>
    <n v="0"/>
    <n v="0"/>
    <n v="0"/>
    <n v="-15658"/>
    <n v="0"/>
    <n v="0"/>
    <n v="0"/>
    <n v="0"/>
    <n v="0"/>
    <n v="0"/>
    <n v="-15658"/>
  </r>
  <r>
    <x v="0"/>
    <x v="0"/>
    <x v="5"/>
    <x v="4"/>
    <x v="0"/>
    <x v="0"/>
    <x v="0"/>
    <x v="0"/>
    <n v="802"/>
    <n v="1305.51"/>
    <n v="1043503.1699999998"/>
    <n v="1085178.9519"/>
    <n v="55.199999999999996"/>
    <n v="1308692.75"/>
    <n v="802"/>
    <n v="1305.51"/>
    <n v="1043503.1699999998"/>
    <n v="1085178.9519"/>
    <n v="55.199999999999996"/>
    <n v="0"/>
    <n v="1308692.75"/>
  </r>
  <r>
    <x v="0"/>
    <x v="0"/>
    <x v="5"/>
    <x v="4"/>
    <x v="0"/>
    <x v="0"/>
    <x v="0"/>
    <x v="1"/>
    <n v="0"/>
    <n v="0"/>
    <n v="0"/>
    <n v="0"/>
    <n v="12"/>
    <n v="282922.26"/>
    <n v="0"/>
    <n v="0"/>
    <n v="0"/>
    <n v="0"/>
    <n v="12"/>
    <n v="0"/>
    <n v="282922.26"/>
  </r>
  <r>
    <x v="0"/>
    <x v="0"/>
    <x v="5"/>
    <x v="4"/>
    <x v="0"/>
    <x v="1"/>
    <x v="0"/>
    <x v="0"/>
    <n v="12609"/>
    <n v="12363.230000000001"/>
    <n v="8442979.4099999983"/>
    <n v="12360313.629300004"/>
    <n v="751.19999999999993"/>
    <n v="11278136.279999999"/>
    <n v="12609"/>
    <n v="12363.230000000001"/>
    <n v="8442979.4099999983"/>
    <n v="12360313.629300004"/>
    <n v="751.19999999999993"/>
    <n v="0"/>
    <n v="11278136.279999999"/>
  </r>
  <r>
    <x v="0"/>
    <x v="0"/>
    <x v="5"/>
    <x v="4"/>
    <x v="0"/>
    <x v="1"/>
    <x v="0"/>
    <x v="1"/>
    <n v="0"/>
    <n v="0"/>
    <n v="0"/>
    <n v="0"/>
    <n v="138.39999999999998"/>
    <n v="2995008.3"/>
    <n v="0"/>
    <n v="0"/>
    <n v="0"/>
    <n v="0"/>
    <n v="138.39999999999998"/>
    <n v="0"/>
    <n v="2995008.3"/>
  </r>
  <r>
    <x v="0"/>
    <x v="0"/>
    <x v="5"/>
    <x v="4"/>
    <x v="0"/>
    <x v="2"/>
    <x v="0"/>
    <x v="0"/>
    <n v="1"/>
    <n v="0.73"/>
    <n v="1950.61"/>
    <n v="987.35"/>
    <n v="6.3999999999999995"/>
    <n v="86772.67"/>
    <n v="1"/>
    <n v="0.73"/>
    <n v="1950.61"/>
    <n v="987.35"/>
    <n v="6.3999999999999995"/>
    <n v="0"/>
    <n v="86772.67"/>
  </r>
  <r>
    <x v="0"/>
    <x v="0"/>
    <x v="5"/>
    <x v="4"/>
    <x v="0"/>
    <x v="3"/>
    <x v="0"/>
    <x v="0"/>
    <n v="321"/>
    <n v="351.78"/>
    <n v="357038.94"/>
    <n v="474838.26669999992"/>
    <n v="24.8"/>
    <n v="1836512.8400000003"/>
    <n v="321"/>
    <n v="351.78"/>
    <n v="357038.94"/>
    <n v="474838.26669999992"/>
    <n v="24.8"/>
    <n v="0"/>
    <n v="1836512.8400000003"/>
  </r>
  <r>
    <x v="0"/>
    <x v="0"/>
    <x v="5"/>
    <x v="4"/>
    <x v="0"/>
    <x v="3"/>
    <x v="0"/>
    <x v="1"/>
    <n v="0"/>
    <n v="0"/>
    <n v="0"/>
    <n v="0"/>
    <n v="1.6"/>
    <n v="32592.44"/>
    <n v="0"/>
    <n v="0"/>
    <n v="0"/>
    <n v="0"/>
    <n v="1.6"/>
    <n v="0"/>
    <n v="32592.44"/>
  </r>
  <r>
    <x v="0"/>
    <x v="0"/>
    <x v="5"/>
    <x v="4"/>
    <x v="1"/>
    <x v="4"/>
    <x v="0"/>
    <x v="0"/>
    <n v="1893"/>
    <n v="1831.21"/>
    <n v="1969912.05"/>
    <n v="3394986.7441800004"/>
    <n v="207.2"/>
    <n v="2632461.4900000002"/>
    <n v="1893"/>
    <n v="1831.21"/>
    <n v="1969912.05"/>
    <n v="3394986.7441800004"/>
    <n v="207.2"/>
    <n v="0"/>
    <n v="2632461.4900000002"/>
  </r>
  <r>
    <x v="0"/>
    <x v="0"/>
    <x v="5"/>
    <x v="4"/>
    <x v="1"/>
    <x v="4"/>
    <x v="0"/>
    <x v="1"/>
    <n v="0"/>
    <n v="0"/>
    <n v="0"/>
    <n v="0"/>
    <n v="43.2"/>
    <n v="895375.23"/>
    <n v="0"/>
    <n v="0"/>
    <n v="0"/>
    <n v="0"/>
    <n v="43.2"/>
    <n v="0"/>
    <n v="895375.23"/>
  </r>
  <r>
    <x v="0"/>
    <x v="0"/>
    <x v="5"/>
    <x v="4"/>
    <x v="1"/>
    <x v="0"/>
    <x v="0"/>
    <x v="0"/>
    <n v="1252"/>
    <n v="1187.04"/>
    <n v="1809847.6600000001"/>
    <n v="1637886.5873"/>
    <n v="75.199999999999989"/>
    <n v="2222824.87"/>
    <n v="1252"/>
    <n v="1187.04"/>
    <n v="1809847.6600000001"/>
    <n v="1637886.5873"/>
    <n v="75.199999999999989"/>
    <n v="0"/>
    <n v="2222824.87"/>
  </r>
  <r>
    <x v="0"/>
    <x v="0"/>
    <x v="5"/>
    <x v="4"/>
    <x v="1"/>
    <x v="0"/>
    <x v="0"/>
    <x v="1"/>
    <n v="0"/>
    <n v="0"/>
    <n v="0"/>
    <n v="0"/>
    <n v="12"/>
    <n v="272994.71000000002"/>
    <n v="0"/>
    <n v="0"/>
    <n v="0"/>
    <n v="0"/>
    <n v="12"/>
    <n v="0"/>
    <n v="272994.71000000002"/>
  </r>
  <r>
    <x v="0"/>
    <x v="0"/>
    <x v="5"/>
    <x v="4"/>
    <x v="1"/>
    <x v="1"/>
    <x v="0"/>
    <x v="0"/>
    <n v="2607"/>
    <n v="3588.33"/>
    <n v="5984799.8500000006"/>
    <n v="7351697.8219999997"/>
    <n v="539.19999999999993"/>
    <n v="10221998.42"/>
    <n v="2607"/>
    <n v="3588.33"/>
    <n v="5984799.8500000006"/>
    <n v="7351697.8219999997"/>
    <n v="539.19999999999993"/>
    <n v="0"/>
    <n v="10221998.42"/>
  </r>
  <r>
    <x v="0"/>
    <x v="0"/>
    <x v="5"/>
    <x v="4"/>
    <x v="1"/>
    <x v="1"/>
    <x v="0"/>
    <x v="1"/>
    <n v="0"/>
    <n v="0"/>
    <n v="0"/>
    <n v="0"/>
    <n v="37.6"/>
    <n v="756590.61"/>
    <n v="0"/>
    <n v="0"/>
    <n v="0"/>
    <n v="0"/>
    <n v="37.6"/>
    <n v="0"/>
    <n v="756590.61"/>
  </r>
  <r>
    <x v="0"/>
    <x v="0"/>
    <x v="5"/>
    <x v="4"/>
    <x v="1"/>
    <x v="2"/>
    <x v="0"/>
    <x v="0"/>
    <n v="5"/>
    <n v="1.9"/>
    <n v="6416.67"/>
    <n v="2483.7600000000002"/>
    <n v="0"/>
    <n v="0"/>
    <n v="5"/>
    <n v="1.9"/>
    <n v="6416.67"/>
    <n v="2483.7600000000002"/>
    <n v="0"/>
    <n v="0"/>
    <n v="0"/>
  </r>
  <r>
    <x v="0"/>
    <x v="0"/>
    <x v="5"/>
    <x v="4"/>
    <x v="1"/>
    <x v="3"/>
    <x v="0"/>
    <x v="0"/>
    <n v="50"/>
    <n v="51.179999999999993"/>
    <n v="70742.789999999994"/>
    <n v="82170.94"/>
    <n v="3.2"/>
    <n v="-15548.900000000001"/>
    <n v="50"/>
    <n v="51.179999999999993"/>
    <n v="70742.789999999994"/>
    <n v="82170.94"/>
    <n v="3.2"/>
    <n v="0"/>
    <n v="-15548.900000000001"/>
  </r>
  <r>
    <x v="0"/>
    <x v="0"/>
    <x v="5"/>
    <x v="4"/>
    <x v="2"/>
    <x v="4"/>
    <x v="0"/>
    <x v="0"/>
    <n v="1328"/>
    <n v="1323.72"/>
    <n v="7142037.2299999995"/>
    <n v="8927412.6746299993"/>
    <n v="467.20000000000016"/>
    <n v="11541790.17"/>
    <n v="1328"/>
    <n v="1323.72"/>
    <n v="7142037.2299999995"/>
    <n v="8927412.6746299993"/>
    <n v="467.20000000000016"/>
    <n v="0"/>
    <n v="11541790.17"/>
  </r>
  <r>
    <x v="0"/>
    <x v="0"/>
    <x v="5"/>
    <x v="4"/>
    <x v="2"/>
    <x v="4"/>
    <x v="0"/>
    <x v="1"/>
    <n v="0"/>
    <n v="0"/>
    <n v="0"/>
    <n v="0"/>
    <n v="15.200000000000001"/>
    <n v="322206.59999999998"/>
    <n v="0"/>
    <n v="0"/>
    <n v="0"/>
    <n v="0"/>
    <n v="15.200000000000001"/>
    <n v="0"/>
    <n v="322206.59999999998"/>
  </r>
  <r>
    <x v="0"/>
    <x v="0"/>
    <x v="5"/>
    <x v="4"/>
    <x v="2"/>
    <x v="0"/>
    <x v="0"/>
    <x v="0"/>
    <n v="217"/>
    <n v="227.56"/>
    <n v="767747.05"/>
    <n v="807808.06938699994"/>
    <n v="53.6"/>
    <n v="1498774.2400000002"/>
    <n v="217"/>
    <n v="227.56"/>
    <n v="767747.05"/>
    <n v="807808.06938699994"/>
    <n v="53.6"/>
    <n v="0"/>
    <n v="1498774.2400000002"/>
  </r>
  <r>
    <x v="0"/>
    <x v="0"/>
    <x v="5"/>
    <x v="4"/>
    <x v="2"/>
    <x v="0"/>
    <x v="0"/>
    <x v="1"/>
    <n v="0"/>
    <n v="0"/>
    <n v="0"/>
    <n v="0"/>
    <n v="2.4000000000000004"/>
    <n v="126824.5"/>
    <n v="0"/>
    <n v="0"/>
    <n v="0"/>
    <n v="0"/>
    <n v="2.4000000000000004"/>
    <n v="0"/>
    <n v="126824.5"/>
  </r>
  <r>
    <x v="0"/>
    <x v="0"/>
    <x v="5"/>
    <x v="4"/>
    <x v="2"/>
    <x v="1"/>
    <x v="0"/>
    <x v="0"/>
    <n v="376"/>
    <n v="466.27"/>
    <n v="2039693.4100000001"/>
    <n v="2646642.1320000002"/>
    <n v="82.399999999999991"/>
    <n v="1847955.25"/>
    <n v="376"/>
    <n v="466.27"/>
    <n v="2039693.4100000001"/>
    <n v="2646642.1320000002"/>
    <n v="82.399999999999991"/>
    <n v="0"/>
    <n v="1847955.25"/>
  </r>
  <r>
    <x v="0"/>
    <x v="0"/>
    <x v="5"/>
    <x v="4"/>
    <x v="2"/>
    <x v="1"/>
    <x v="0"/>
    <x v="1"/>
    <n v="0"/>
    <n v="0"/>
    <n v="0"/>
    <n v="0"/>
    <n v="2.4000000000000004"/>
    <n v="66526"/>
    <n v="0"/>
    <n v="0"/>
    <n v="0"/>
    <n v="0"/>
    <n v="2.4000000000000004"/>
    <n v="0"/>
    <n v="66526"/>
  </r>
  <r>
    <x v="0"/>
    <x v="0"/>
    <x v="5"/>
    <x v="4"/>
    <x v="2"/>
    <x v="2"/>
    <x v="0"/>
    <x v="0"/>
    <n v="1"/>
    <n v="0.62"/>
    <n v="6166.09"/>
    <n v="3851.69"/>
    <n v="3.2"/>
    <n v="20023.759999999998"/>
    <n v="1"/>
    <n v="0.62"/>
    <n v="6166.09"/>
    <n v="3851.69"/>
    <n v="3.2"/>
    <n v="0"/>
    <n v="20023.759999999998"/>
  </r>
  <r>
    <x v="0"/>
    <x v="0"/>
    <x v="5"/>
    <x v="4"/>
    <x v="2"/>
    <x v="3"/>
    <x v="0"/>
    <x v="0"/>
    <n v="103"/>
    <n v="129.70999999999995"/>
    <n v="419298.56000000006"/>
    <n v="644519.13530000008"/>
    <n v="15.2"/>
    <n v="871426.59000000008"/>
    <n v="103"/>
    <n v="129.70999999999995"/>
    <n v="419298.56000000006"/>
    <n v="644519.13530000008"/>
    <n v="15.2"/>
    <n v="0"/>
    <n v="871426.59000000008"/>
  </r>
  <r>
    <x v="0"/>
    <x v="0"/>
    <x v="5"/>
    <x v="4"/>
    <x v="2"/>
    <x v="3"/>
    <x v="0"/>
    <x v="1"/>
    <n v="0"/>
    <n v="0"/>
    <n v="0"/>
    <n v="0"/>
    <n v="0.8"/>
    <n v="17590"/>
    <n v="0"/>
    <n v="0"/>
    <n v="0"/>
    <n v="0"/>
    <n v="0.8"/>
    <n v="0"/>
    <n v="17590"/>
  </r>
  <r>
    <x v="0"/>
    <x v="0"/>
    <x v="5"/>
    <x v="4"/>
    <x v="3"/>
    <x v="0"/>
    <x v="0"/>
    <x v="0"/>
    <n v="161"/>
    <n v="293.35000000000002"/>
    <n v="289966.23"/>
    <n v="303409.34360000002"/>
    <n v="0"/>
    <n v="1429.76"/>
    <n v="161"/>
    <n v="293.35000000000002"/>
    <n v="289966.23"/>
    <n v="303409.34360000002"/>
    <n v="0"/>
    <n v="0"/>
    <n v="1429.76"/>
  </r>
  <r>
    <x v="0"/>
    <x v="0"/>
    <x v="5"/>
    <x v="4"/>
    <x v="3"/>
    <x v="0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4"/>
    <x v="3"/>
    <x v="1"/>
    <x v="0"/>
    <x v="0"/>
    <n v="279"/>
    <n v="281.42999999999995"/>
    <n v="172829.4"/>
    <n v="204808.03076000002"/>
    <n v="13.600000000000001"/>
    <n v="268586.99"/>
    <n v="279"/>
    <n v="281.42999999999995"/>
    <n v="172829.4"/>
    <n v="204808.03076000002"/>
    <n v="13.600000000000001"/>
    <n v="0"/>
    <n v="268586.99"/>
  </r>
  <r>
    <x v="0"/>
    <x v="0"/>
    <x v="5"/>
    <x v="4"/>
    <x v="3"/>
    <x v="1"/>
    <x v="0"/>
    <x v="1"/>
    <n v="0"/>
    <n v="0"/>
    <n v="0"/>
    <n v="0"/>
    <n v="6.3999999999999995"/>
    <n v="125584"/>
    <n v="0"/>
    <n v="0"/>
    <n v="0"/>
    <n v="0"/>
    <n v="6.3999999999999995"/>
    <n v="0"/>
    <n v="125584"/>
  </r>
  <r>
    <x v="0"/>
    <x v="0"/>
    <x v="5"/>
    <x v="4"/>
    <x v="3"/>
    <x v="2"/>
    <x v="0"/>
    <x v="0"/>
    <n v="234"/>
    <n v="302.51"/>
    <n v="150752.26999999999"/>
    <n v="199930.49000000002"/>
    <n v="16.8"/>
    <n v="109603.37"/>
    <n v="234"/>
    <n v="302.51"/>
    <n v="150752.26999999999"/>
    <n v="199930.49000000002"/>
    <n v="16.8"/>
    <n v="0"/>
    <n v="109603.37"/>
  </r>
  <r>
    <x v="0"/>
    <x v="0"/>
    <x v="5"/>
    <x v="4"/>
    <x v="3"/>
    <x v="2"/>
    <x v="0"/>
    <x v="1"/>
    <n v="0"/>
    <n v="0"/>
    <n v="0"/>
    <n v="0"/>
    <n v="4.8"/>
    <n v="94681.49"/>
    <n v="0"/>
    <n v="0"/>
    <n v="0"/>
    <n v="0"/>
    <n v="4.8"/>
    <n v="0"/>
    <n v="94681.49"/>
  </r>
  <r>
    <x v="0"/>
    <x v="0"/>
    <x v="5"/>
    <x v="4"/>
    <x v="4"/>
    <x v="0"/>
    <x v="0"/>
    <x v="0"/>
    <n v="0"/>
    <n v="0"/>
    <n v="0"/>
    <n v="0"/>
    <n v="3.2"/>
    <n v="5806742.1600000011"/>
    <n v="0"/>
    <n v="0"/>
    <n v="0"/>
    <n v="0"/>
    <n v="3.2"/>
    <n v="0"/>
    <n v="5806742.1600000011"/>
  </r>
  <r>
    <x v="0"/>
    <x v="0"/>
    <x v="5"/>
    <x v="4"/>
    <x v="4"/>
    <x v="0"/>
    <x v="0"/>
    <x v="1"/>
    <n v="0"/>
    <n v="0"/>
    <n v="0"/>
    <n v="0"/>
    <n v="0"/>
    <n v="62632"/>
    <n v="0"/>
    <n v="0"/>
    <n v="0"/>
    <n v="0"/>
    <n v="0"/>
    <n v="0"/>
    <n v="62632"/>
  </r>
  <r>
    <x v="0"/>
    <x v="0"/>
    <x v="5"/>
    <x v="5"/>
    <x v="0"/>
    <x v="0"/>
    <x v="0"/>
    <x v="0"/>
    <n v="4154"/>
    <n v="3840.2200000000003"/>
    <n v="8624098.4299999997"/>
    <n v="5566471.8287799992"/>
    <n v="513.60000000000014"/>
    <n v="7256493.7299999995"/>
    <n v="4154"/>
    <n v="3840.2200000000003"/>
    <n v="8624098.4299999997"/>
    <n v="5566471.8287799992"/>
    <n v="513.60000000000014"/>
    <n v="0"/>
    <n v="7256493.7299999995"/>
  </r>
  <r>
    <x v="0"/>
    <x v="0"/>
    <x v="5"/>
    <x v="5"/>
    <x v="0"/>
    <x v="0"/>
    <x v="0"/>
    <x v="1"/>
    <n v="0"/>
    <n v="0"/>
    <n v="0"/>
    <n v="0"/>
    <n v="61.599999999999994"/>
    <n v="1188086.8999999999"/>
    <n v="0"/>
    <n v="0"/>
    <n v="0"/>
    <n v="0"/>
    <n v="61.599999999999994"/>
    <n v="0"/>
    <n v="1188086.8999999999"/>
  </r>
  <r>
    <x v="0"/>
    <x v="0"/>
    <x v="5"/>
    <x v="5"/>
    <x v="0"/>
    <x v="1"/>
    <x v="0"/>
    <x v="0"/>
    <n v="51804"/>
    <n v="49531.14"/>
    <n v="63220422.430000007"/>
    <n v="55799684.999999978"/>
    <n v="3941.6000000000008"/>
    <n v="57004465.70000001"/>
    <n v="51804"/>
    <n v="49531.14"/>
    <n v="63220422.430000007"/>
    <n v="55799684.999999978"/>
    <n v="3941.6000000000008"/>
    <n v="0"/>
    <n v="57004465.70000001"/>
  </r>
  <r>
    <x v="0"/>
    <x v="0"/>
    <x v="5"/>
    <x v="5"/>
    <x v="0"/>
    <x v="1"/>
    <x v="0"/>
    <x v="1"/>
    <n v="0"/>
    <n v="0"/>
    <n v="0"/>
    <n v="0"/>
    <n v="773.60000000000014"/>
    <n v="16217121.41"/>
    <n v="0"/>
    <n v="0"/>
    <n v="0"/>
    <n v="0"/>
    <n v="773.60000000000014"/>
    <n v="0"/>
    <n v="16217121.41"/>
  </r>
  <r>
    <x v="0"/>
    <x v="0"/>
    <x v="5"/>
    <x v="5"/>
    <x v="0"/>
    <x v="2"/>
    <x v="0"/>
    <x v="0"/>
    <n v="101"/>
    <n v="46.75"/>
    <n v="115687.29"/>
    <n v="50304.99"/>
    <n v="26.400000000000002"/>
    <n v="298131.19"/>
    <n v="101"/>
    <n v="46.75"/>
    <n v="115687.29"/>
    <n v="50304.99"/>
    <n v="26.400000000000002"/>
    <n v="0"/>
    <n v="298131.19"/>
  </r>
  <r>
    <x v="0"/>
    <x v="0"/>
    <x v="5"/>
    <x v="5"/>
    <x v="0"/>
    <x v="2"/>
    <x v="0"/>
    <x v="1"/>
    <n v="0"/>
    <n v="0"/>
    <n v="0"/>
    <n v="0"/>
    <n v="8"/>
    <n v="157623"/>
    <n v="0"/>
    <n v="0"/>
    <n v="0"/>
    <n v="0"/>
    <n v="8"/>
    <n v="0"/>
    <n v="157623"/>
  </r>
  <r>
    <x v="0"/>
    <x v="0"/>
    <x v="5"/>
    <x v="5"/>
    <x v="0"/>
    <x v="3"/>
    <x v="0"/>
    <x v="0"/>
    <n v="209"/>
    <n v="115.17999999999999"/>
    <n v="581757.93999999994"/>
    <n v="179466.56000000003"/>
    <n v="28"/>
    <n v="966709.61"/>
    <n v="209"/>
    <n v="115.17999999999999"/>
    <n v="581757.93999999994"/>
    <n v="179466.56000000003"/>
    <n v="28"/>
    <n v="0"/>
    <n v="966709.61"/>
  </r>
  <r>
    <x v="0"/>
    <x v="0"/>
    <x v="5"/>
    <x v="5"/>
    <x v="0"/>
    <x v="3"/>
    <x v="0"/>
    <x v="1"/>
    <n v="0"/>
    <n v="0"/>
    <n v="0"/>
    <n v="0"/>
    <n v="3.2"/>
    <n v="62786"/>
    <n v="0"/>
    <n v="0"/>
    <n v="0"/>
    <n v="0"/>
    <n v="3.2"/>
    <n v="0"/>
    <n v="62786"/>
  </r>
  <r>
    <x v="0"/>
    <x v="0"/>
    <x v="5"/>
    <x v="5"/>
    <x v="1"/>
    <x v="4"/>
    <x v="0"/>
    <x v="0"/>
    <n v="5103"/>
    <n v="5255.48"/>
    <n v="10964331.109999999"/>
    <n v="9403732.7139999978"/>
    <n v="606.4"/>
    <n v="7541624.8100000005"/>
    <n v="5103"/>
    <n v="5255.48"/>
    <n v="10964331.109999999"/>
    <n v="9403732.7139999978"/>
    <n v="606.4"/>
    <n v="0"/>
    <n v="7541624.8100000005"/>
  </r>
  <r>
    <x v="0"/>
    <x v="0"/>
    <x v="5"/>
    <x v="5"/>
    <x v="1"/>
    <x v="4"/>
    <x v="0"/>
    <x v="1"/>
    <n v="0"/>
    <n v="0"/>
    <n v="0"/>
    <n v="0"/>
    <n v="150.39999999999998"/>
    <n v="3162832.6399999997"/>
    <n v="0"/>
    <n v="0"/>
    <n v="0"/>
    <n v="0"/>
    <n v="150.39999999999998"/>
    <n v="0"/>
    <n v="3162832.6399999997"/>
  </r>
  <r>
    <x v="0"/>
    <x v="0"/>
    <x v="5"/>
    <x v="5"/>
    <x v="1"/>
    <x v="0"/>
    <x v="0"/>
    <x v="0"/>
    <n v="2136"/>
    <n v="3023.54"/>
    <n v="2210502.9299999997"/>
    <n v="2662147.6963000004"/>
    <n v="193.60000000000002"/>
    <n v="2765889.4299999997"/>
    <n v="2136"/>
    <n v="3023.54"/>
    <n v="2210502.9299999997"/>
    <n v="2662147.6963000004"/>
    <n v="193.60000000000002"/>
    <n v="0"/>
    <n v="2765889.4299999997"/>
  </r>
  <r>
    <x v="0"/>
    <x v="0"/>
    <x v="5"/>
    <x v="5"/>
    <x v="1"/>
    <x v="0"/>
    <x v="0"/>
    <x v="1"/>
    <n v="0"/>
    <n v="0"/>
    <n v="0"/>
    <n v="0"/>
    <n v="54.4"/>
    <n v="1142887.8799999999"/>
    <n v="0"/>
    <n v="0"/>
    <n v="0"/>
    <n v="0"/>
    <n v="54.4"/>
    <n v="0"/>
    <n v="1142887.8799999999"/>
  </r>
  <r>
    <x v="0"/>
    <x v="0"/>
    <x v="5"/>
    <x v="5"/>
    <x v="1"/>
    <x v="1"/>
    <x v="0"/>
    <x v="0"/>
    <n v="11396"/>
    <n v="12510.039999999997"/>
    <n v="22655829.699999999"/>
    <n v="23408990.009999998"/>
    <n v="1237.5999999999997"/>
    <n v="16935001.23"/>
    <n v="11396"/>
    <n v="12510.039999999997"/>
    <n v="22655829.699999999"/>
    <n v="23408990.009999998"/>
    <n v="1237.5999999999997"/>
    <n v="0"/>
    <n v="16935001.23"/>
  </r>
  <r>
    <x v="0"/>
    <x v="0"/>
    <x v="5"/>
    <x v="5"/>
    <x v="1"/>
    <x v="1"/>
    <x v="0"/>
    <x v="1"/>
    <n v="0"/>
    <n v="0"/>
    <n v="0"/>
    <n v="0"/>
    <n v="190.39999999999998"/>
    <n v="3966910.9600000004"/>
    <n v="0"/>
    <n v="0"/>
    <n v="0"/>
    <n v="0"/>
    <n v="190.39999999999998"/>
    <n v="0"/>
    <n v="3966910.9600000004"/>
  </r>
  <r>
    <x v="0"/>
    <x v="0"/>
    <x v="5"/>
    <x v="5"/>
    <x v="1"/>
    <x v="1"/>
    <x v="1"/>
    <x v="1"/>
    <n v="0"/>
    <n v="0"/>
    <n v="0"/>
    <n v="0"/>
    <n v="0.8"/>
    <n v="16446"/>
    <n v="0"/>
    <n v="0"/>
    <n v="0"/>
    <n v="0"/>
    <n v="0.8"/>
    <n v="0"/>
    <n v="16446"/>
  </r>
  <r>
    <x v="0"/>
    <x v="0"/>
    <x v="5"/>
    <x v="5"/>
    <x v="1"/>
    <x v="2"/>
    <x v="0"/>
    <x v="0"/>
    <n v="87"/>
    <n v="46.21"/>
    <n v="145840.43"/>
    <n v="77989.95"/>
    <n v="3.2"/>
    <n v="52392.160000000003"/>
    <n v="87"/>
    <n v="46.21"/>
    <n v="145840.43"/>
    <n v="77989.95"/>
    <n v="3.2"/>
    <n v="0"/>
    <n v="52392.160000000003"/>
  </r>
  <r>
    <x v="0"/>
    <x v="0"/>
    <x v="5"/>
    <x v="5"/>
    <x v="1"/>
    <x v="3"/>
    <x v="0"/>
    <x v="0"/>
    <n v="5"/>
    <n v="4.12"/>
    <n v="7838.8099999999995"/>
    <n v="7397.1100000000006"/>
    <n v="0.8"/>
    <n v="24341.3"/>
    <n v="5"/>
    <n v="4.12"/>
    <n v="7838.8099999999995"/>
    <n v="7397.1100000000006"/>
    <n v="0.8"/>
    <n v="0"/>
    <n v="24341.3"/>
  </r>
  <r>
    <x v="0"/>
    <x v="0"/>
    <x v="5"/>
    <x v="5"/>
    <x v="2"/>
    <x v="4"/>
    <x v="0"/>
    <x v="0"/>
    <n v="8008"/>
    <n v="7505.0999999999985"/>
    <n v="44289420.270000011"/>
    <n v="40675723.096980006"/>
    <n v="1591.1999999999998"/>
    <n v="34779418.120000005"/>
    <n v="8008"/>
    <n v="7505.0999999999985"/>
    <n v="44289420.270000011"/>
    <n v="40675723.096980006"/>
    <n v="1591.1999999999998"/>
    <n v="0"/>
    <n v="34779418.120000005"/>
  </r>
  <r>
    <x v="0"/>
    <x v="0"/>
    <x v="5"/>
    <x v="5"/>
    <x v="2"/>
    <x v="4"/>
    <x v="0"/>
    <x v="1"/>
    <n v="0"/>
    <n v="0"/>
    <n v="0"/>
    <n v="0"/>
    <n v="47.199999999999996"/>
    <n v="937170.08000000007"/>
    <n v="0"/>
    <n v="0"/>
    <n v="0"/>
    <n v="0"/>
    <n v="47.199999999999996"/>
    <n v="0"/>
    <n v="937170.08000000007"/>
  </r>
  <r>
    <x v="0"/>
    <x v="0"/>
    <x v="5"/>
    <x v="5"/>
    <x v="2"/>
    <x v="0"/>
    <x v="0"/>
    <x v="0"/>
    <n v="3689"/>
    <n v="3520.1800000000003"/>
    <n v="14602156.99"/>
    <n v="15671505.936154"/>
    <n v="667.19999999999993"/>
    <n v="11002482.160000002"/>
    <n v="3689"/>
    <n v="3520.1800000000003"/>
    <n v="14602156.99"/>
    <n v="15671505.936154"/>
    <n v="667.19999999999993"/>
    <n v="0"/>
    <n v="11002482.160000002"/>
  </r>
  <r>
    <x v="0"/>
    <x v="0"/>
    <x v="5"/>
    <x v="5"/>
    <x v="2"/>
    <x v="0"/>
    <x v="0"/>
    <x v="1"/>
    <n v="0"/>
    <n v="0"/>
    <n v="0"/>
    <n v="0"/>
    <n v="28.8"/>
    <n v="806755.22"/>
    <n v="0"/>
    <n v="0"/>
    <n v="0"/>
    <n v="0"/>
    <n v="28.8"/>
    <n v="0"/>
    <n v="806755.22"/>
  </r>
  <r>
    <x v="0"/>
    <x v="0"/>
    <x v="5"/>
    <x v="5"/>
    <x v="2"/>
    <x v="1"/>
    <x v="0"/>
    <x v="0"/>
    <n v="1105"/>
    <n v="1424.2400000000002"/>
    <n v="5699892.9000000013"/>
    <n v="7512651.3730000015"/>
    <n v="244"/>
    <n v="4262048.1499999994"/>
    <n v="1105"/>
    <n v="1424.2400000000002"/>
    <n v="5699892.9000000013"/>
    <n v="7512651.3730000015"/>
    <n v="244"/>
    <n v="0"/>
    <n v="4262048.1499999994"/>
  </r>
  <r>
    <x v="0"/>
    <x v="0"/>
    <x v="5"/>
    <x v="5"/>
    <x v="2"/>
    <x v="1"/>
    <x v="0"/>
    <x v="1"/>
    <n v="0"/>
    <n v="0"/>
    <n v="0"/>
    <n v="0"/>
    <n v="5.6000000000000005"/>
    <n v="112139"/>
    <n v="0"/>
    <n v="0"/>
    <n v="0"/>
    <n v="0"/>
    <n v="5.6000000000000005"/>
    <n v="0"/>
    <n v="112139"/>
  </r>
  <r>
    <x v="0"/>
    <x v="0"/>
    <x v="5"/>
    <x v="5"/>
    <x v="2"/>
    <x v="3"/>
    <x v="0"/>
    <x v="0"/>
    <n v="195"/>
    <n v="360.00000000000006"/>
    <n v="1860544.78"/>
    <n v="5101351.9952999996"/>
    <n v="364.8"/>
    <n v="4893170.37"/>
    <n v="195"/>
    <n v="360.00000000000006"/>
    <n v="1860544.78"/>
    <n v="5101351.9952999996"/>
    <n v="364.8"/>
    <n v="0"/>
    <n v="4893170.37"/>
  </r>
  <r>
    <x v="0"/>
    <x v="0"/>
    <x v="5"/>
    <x v="5"/>
    <x v="3"/>
    <x v="0"/>
    <x v="0"/>
    <x v="0"/>
    <n v="25"/>
    <n v="115.62"/>
    <n v="93279.290000000008"/>
    <n v="147340.24410000001"/>
    <n v="1.6"/>
    <n v="40254.300000000003"/>
    <n v="25"/>
    <n v="115.62"/>
    <n v="93279.290000000008"/>
    <n v="147340.24410000001"/>
    <n v="1.6"/>
    <n v="0"/>
    <n v="40254.300000000003"/>
  </r>
  <r>
    <x v="0"/>
    <x v="0"/>
    <x v="5"/>
    <x v="5"/>
    <x v="3"/>
    <x v="0"/>
    <x v="0"/>
    <x v="1"/>
    <n v="0"/>
    <n v="0"/>
    <n v="0"/>
    <n v="0"/>
    <n v="0.8"/>
    <n v="17543.62"/>
    <n v="0"/>
    <n v="0"/>
    <n v="0"/>
    <n v="0"/>
    <n v="0.8"/>
    <n v="0"/>
    <n v="17543.62"/>
  </r>
  <r>
    <x v="0"/>
    <x v="0"/>
    <x v="5"/>
    <x v="5"/>
    <x v="3"/>
    <x v="1"/>
    <x v="0"/>
    <x v="0"/>
    <n v="2795"/>
    <n v="3017.2299999999996"/>
    <n v="4649083.21"/>
    <n v="3286064.8410200002"/>
    <n v="58.4"/>
    <n v="556872.64999999991"/>
    <n v="2795"/>
    <n v="3017.2299999999996"/>
    <n v="4649083.21"/>
    <n v="3286064.8410200002"/>
    <n v="58.4"/>
    <n v="0"/>
    <n v="556872.64999999991"/>
  </r>
  <r>
    <x v="0"/>
    <x v="0"/>
    <x v="5"/>
    <x v="5"/>
    <x v="3"/>
    <x v="1"/>
    <x v="0"/>
    <x v="1"/>
    <n v="0"/>
    <n v="0"/>
    <n v="0"/>
    <n v="0"/>
    <n v="11.2"/>
    <n v="233312.06"/>
    <n v="0"/>
    <n v="0"/>
    <n v="0"/>
    <n v="0"/>
    <n v="11.2"/>
    <n v="0"/>
    <n v="233312.06"/>
  </r>
  <r>
    <x v="0"/>
    <x v="0"/>
    <x v="5"/>
    <x v="5"/>
    <x v="3"/>
    <x v="2"/>
    <x v="0"/>
    <x v="0"/>
    <n v="198"/>
    <n v="163.29999999999998"/>
    <n v="158465.39000000001"/>
    <n v="168908.77"/>
    <n v="24.799999999999997"/>
    <n v="281626.93"/>
    <n v="198"/>
    <n v="163.29999999999998"/>
    <n v="158465.39000000001"/>
    <n v="168908.77"/>
    <n v="24.799999999999997"/>
    <n v="0"/>
    <n v="281626.93"/>
  </r>
  <r>
    <x v="0"/>
    <x v="0"/>
    <x v="5"/>
    <x v="5"/>
    <x v="3"/>
    <x v="2"/>
    <x v="0"/>
    <x v="1"/>
    <n v="0"/>
    <n v="0"/>
    <n v="0"/>
    <n v="0"/>
    <n v="5.6"/>
    <n v="125868"/>
    <n v="0"/>
    <n v="0"/>
    <n v="0"/>
    <n v="0"/>
    <n v="5.6"/>
    <n v="0"/>
    <n v="125868"/>
  </r>
  <r>
    <x v="0"/>
    <x v="0"/>
    <x v="5"/>
    <x v="5"/>
    <x v="4"/>
    <x v="0"/>
    <x v="0"/>
    <x v="0"/>
    <n v="0"/>
    <n v="0"/>
    <n v="0"/>
    <n v="0"/>
    <n v="45.6"/>
    <n v="5119409.6899999985"/>
    <n v="0"/>
    <n v="0"/>
    <n v="0"/>
    <n v="0"/>
    <n v="45.6"/>
    <n v="0"/>
    <n v="5119409.6899999985"/>
  </r>
  <r>
    <x v="0"/>
    <x v="0"/>
    <x v="5"/>
    <x v="5"/>
    <x v="4"/>
    <x v="0"/>
    <x v="0"/>
    <x v="1"/>
    <n v="0"/>
    <n v="0"/>
    <n v="0"/>
    <n v="0"/>
    <n v="0.8"/>
    <n v="78290"/>
    <n v="0"/>
    <n v="0"/>
    <n v="0"/>
    <n v="0"/>
    <n v="0.8"/>
    <n v="0"/>
    <n v="78290"/>
  </r>
  <r>
    <x v="0"/>
    <x v="0"/>
    <x v="5"/>
    <x v="6"/>
    <x v="0"/>
    <x v="4"/>
    <x v="0"/>
    <x v="0"/>
    <n v="6"/>
    <n v="6"/>
    <n v="0"/>
    <n v="14079.54"/>
    <n v="0.8"/>
    <n v="10999.4"/>
    <n v="6"/>
    <n v="6"/>
    <n v="0"/>
    <n v="14079.54"/>
    <n v="0.8"/>
    <n v="0"/>
    <n v="10999.4"/>
  </r>
  <r>
    <x v="0"/>
    <x v="0"/>
    <x v="5"/>
    <x v="6"/>
    <x v="0"/>
    <x v="4"/>
    <x v="0"/>
    <x v="1"/>
    <n v="0"/>
    <n v="0"/>
    <n v="0"/>
    <n v="0"/>
    <n v="0.8"/>
    <n v="17590"/>
    <n v="0"/>
    <n v="0"/>
    <n v="0"/>
    <n v="0"/>
    <n v="0.8"/>
    <n v="0"/>
    <n v="17590"/>
  </r>
  <r>
    <x v="0"/>
    <x v="0"/>
    <x v="5"/>
    <x v="6"/>
    <x v="0"/>
    <x v="0"/>
    <x v="0"/>
    <x v="0"/>
    <n v="49308"/>
    <n v="63283.75"/>
    <n v="121178336.97"/>
    <n v="60551680.410719164"/>
    <n v="3034.4000000000005"/>
    <n v="42298108.859999999"/>
    <n v="49308"/>
    <n v="63283.75"/>
    <n v="121178336.97"/>
    <n v="60551680.410719164"/>
    <n v="3034.4000000000005"/>
    <n v="0"/>
    <n v="42298108.859999999"/>
  </r>
  <r>
    <x v="0"/>
    <x v="0"/>
    <x v="5"/>
    <x v="6"/>
    <x v="0"/>
    <x v="0"/>
    <x v="0"/>
    <x v="1"/>
    <n v="0"/>
    <n v="0"/>
    <n v="0"/>
    <n v="0"/>
    <n v="1176.8000000000002"/>
    <n v="24046084.450000003"/>
    <n v="0"/>
    <n v="0"/>
    <n v="0"/>
    <n v="0"/>
    <n v="1176.8000000000002"/>
    <n v="0"/>
    <n v="24046084.450000003"/>
  </r>
  <r>
    <x v="0"/>
    <x v="0"/>
    <x v="5"/>
    <x v="6"/>
    <x v="0"/>
    <x v="1"/>
    <x v="0"/>
    <x v="0"/>
    <n v="837952"/>
    <n v="863410.26000000013"/>
    <n v="891435797.66000009"/>
    <n v="1067947615.2200001"/>
    <n v="32107.999999999996"/>
    <n v="385321898.85000014"/>
    <n v="837952"/>
    <n v="863410.26000000013"/>
    <n v="891435797.66000009"/>
    <n v="1067947615.2200001"/>
    <n v="32107.999999999996"/>
    <n v="0"/>
    <n v="385321898.85000014"/>
  </r>
  <r>
    <x v="0"/>
    <x v="0"/>
    <x v="5"/>
    <x v="6"/>
    <x v="0"/>
    <x v="1"/>
    <x v="0"/>
    <x v="1"/>
    <n v="0"/>
    <n v="0"/>
    <n v="0"/>
    <n v="0"/>
    <n v="12772.8"/>
    <n v="264647781.34999996"/>
    <n v="0"/>
    <n v="0"/>
    <n v="0"/>
    <n v="0"/>
    <n v="12772.8"/>
    <n v="0"/>
    <n v="264647781.34999996"/>
  </r>
  <r>
    <x v="0"/>
    <x v="0"/>
    <x v="5"/>
    <x v="6"/>
    <x v="0"/>
    <x v="2"/>
    <x v="0"/>
    <x v="0"/>
    <n v="1421"/>
    <n v="895.67"/>
    <n v="31783991.84"/>
    <n v="12351978.550000003"/>
    <n v="59.199999999999989"/>
    <n v="512358.62"/>
    <n v="1421"/>
    <n v="895.67"/>
    <n v="31783991.84"/>
    <n v="12351978.550000003"/>
    <n v="59.199999999999989"/>
    <n v="0"/>
    <n v="512358.62"/>
  </r>
  <r>
    <x v="0"/>
    <x v="0"/>
    <x v="5"/>
    <x v="6"/>
    <x v="0"/>
    <x v="2"/>
    <x v="0"/>
    <x v="1"/>
    <n v="0"/>
    <n v="0"/>
    <n v="0"/>
    <n v="0"/>
    <n v="24"/>
    <n v="474832.14"/>
    <n v="0"/>
    <n v="0"/>
    <n v="0"/>
    <n v="0"/>
    <n v="24"/>
    <n v="0"/>
    <n v="474832.14"/>
  </r>
  <r>
    <x v="0"/>
    <x v="0"/>
    <x v="5"/>
    <x v="6"/>
    <x v="0"/>
    <x v="3"/>
    <x v="0"/>
    <x v="0"/>
    <n v="10036"/>
    <n v="9881.07"/>
    <n v="36673464.899999999"/>
    <n v="46731214.898620002"/>
    <n v="971.19999999999993"/>
    <n v="11874928.859999999"/>
    <n v="10036"/>
    <n v="9881.07"/>
    <n v="36673464.899999999"/>
    <n v="46731214.898620002"/>
    <n v="971.19999999999993"/>
    <n v="0"/>
    <n v="11874928.859999999"/>
  </r>
  <r>
    <x v="0"/>
    <x v="0"/>
    <x v="5"/>
    <x v="6"/>
    <x v="0"/>
    <x v="3"/>
    <x v="0"/>
    <x v="1"/>
    <n v="0"/>
    <n v="0"/>
    <n v="0"/>
    <n v="0"/>
    <n v="116"/>
    <n v="2342489.79"/>
    <n v="0"/>
    <n v="0"/>
    <n v="0"/>
    <n v="0"/>
    <n v="116"/>
    <n v="0"/>
    <n v="2342489.79"/>
  </r>
  <r>
    <x v="0"/>
    <x v="0"/>
    <x v="5"/>
    <x v="6"/>
    <x v="1"/>
    <x v="4"/>
    <x v="0"/>
    <x v="0"/>
    <n v="41648"/>
    <n v="48442.5"/>
    <n v="72564574.670000002"/>
    <n v="75067816.796399996"/>
    <n v="3911.2"/>
    <n v="35039049.759999998"/>
    <n v="41648"/>
    <n v="48442.5"/>
    <n v="72564574.670000002"/>
    <n v="75067816.796399996"/>
    <n v="3911.2"/>
    <n v="0"/>
    <n v="35039049.759999998"/>
  </r>
  <r>
    <x v="0"/>
    <x v="0"/>
    <x v="5"/>
    <x v="6"/>
    <x v="1"/>
    <x v="4"/>
    <x v="0"/>
    <x v="1"/>
    <n v="0"/>
    <n v="0"/>
    <n v="0"/>
    <n v="0"/>
    <n v="1592.7999999999997"/>
    <n v="32768218.300000001"/>
    <n v="0"/>
    <n v="0"/>
    <n v="0"/>
    <n v="0"/>
    <n v="1592.7999999999997"/>
    <n v="0"/>
    <n v="32768218.300000001"/>
  </r>
  <r>
    <x v="0"/>
    <x v="0"/>
    <x v="5"/>
    <x v="6"/>
    <x v="1"/>
    <x v="0"/>
    <x v="0"/>
    <x v="0"/>
    <n v="22152"/>
    <n v="31637.54"/>
    <n v="57141702.649999991"/>
    <n v="63004452.666669995"/>
    <n v="1202.4000000000001"/>
    <n v="15019305.640000001"/>
    <n v="22152"/>
    <n v="31637.54"/>
    <n v="57141702.649999991"/>
    <n v="63004452.666669995"/>
    <n v="1202.4000000000001"/>
    <n v="0"/>
    <n v="15019305.640000001"/>
  </r>
  <r>
    <x v="0"/>
    <x v="0"/>
    <x v="5"/>
    <x v="6"/>
    <x v="1"/>
    <x v="0"/>
    <x v="0"/>
    <x v="1"/>
    <n v="0"/>
    <n v="0"/>
    <n v="0"/>
    <n v="0"/>
    <n v="515.99999999999989"/>
    <n v="10995592.390000001"/>
    <n v="0"/>
    <n v="0"/>
    <n v="0"/>
    <n v="0"/>
    <n v="515.99999999999989"/>
    <n v="0"/>
    <n v="10995592.390000001"/>
  </r>
  <r>
    <x v="0"/>
    <x v="0"/>
    <x v="5"/>
    <x v="6"/>
    <x v="1"/>
    <x v="1"/>
    <x v="0"/>
    <x v="0"/>
    <n v="109028"/>
    <n v="112736.9"/>
    <n v="543788768.55000007"/>
    <n v="529000520.63000011"/>
    <n v="4447.2000000000007"/>
    <n v="56909744.599999987"/>
    <n v="109028"/>
    <n v="112736.9"/>
    <n v="543788768.55000007"/>
    <n v="529000520.63000011"/>
    <n v="4447.2000000000007"/>
    <n v="0"/>
    <n v="56909744.599999987"/>
  </r>
  <r>
    <x v="0"/>
    <x v="0"/>
    <x v="5"/>
    <x v="6"/>
    <x v="1"/>
    <x v="1"/>
    <x v="0"/>
    <x v="1"/>
    <n v="0"/>
    <n v="0"/>
    <n v="0"/>
    <n v="0"/>
    <n v="1200.8"/>
    <n v="25307075.300000001"/>
    <n v="0"/>
    <n v="0"/>
    <n v="0"/>
    <n v="0"/>
    <n v="1200.8"/>
    <n v="0"/>
    <n v="25307075.300000001"/>
  </r>
  <r>
    <x v="0"/>
    <x v="0"/>
    <x v="5"/>
    <x v="6"/>
    <x v="1"/>
    <x v="2"/>
    <x v="0"/>
    <x v="0"/>
    <n v="239"/>
    <n v="191.73000000000002"/>
    <n v="579899.51"/>
    <n v="508637.11"/>
    <n v="19.200000000000003"/>
    <n v="177920.33000000002"/>
    <n v="239"/>
    <n v="191.73000000000002"/>
    <n v="579899.51"/>
    <n v="508637.11"/>
    <n v="19.200000000000003"/>
    <n v="0"/>
    <n v="177920.33000000002"/>
  </r>
  <r>
    <x v="0"/>
    <x v="0"/>
    <x v="5"/>
    <x v="6"/>
    <x v="1"/>
    <x v="2"/>
    <x v="0"/>
    <x v="1"/>
    <n v="0"/>
    <n v="0"/>
    <n v="0"/>
    <n v="0"/>
    <n v="11.200000000000001"/>
    <n v="220199.48"/>
    <n v="0"/>
    <n v="0"/>
    <n v="0"/>
    <n v="0"/>
    <n v="11.200000000000001"/>
    <n v="0"/>
    <n v="220199.48"/>
  </r>
  <r>
    <x v="0"/>
    <x v="0"/>
    <x v="5"/>
    <x v="6"/>
    <x v="1"/>
    <x v="3"/>
    <x v="0"/>
    <x v="0"/>
    <n v="1555"/>
    <n v="1111.8899999999999"/>
    <n v="3469588.34"/>
    <n v="2406887.3657869999"/>
    <n v="240"/>
    <n v="2688468.66"/>
    <n v="1555"/>
    <n v="1111.8899999999999"/>
    <n v="3469588.34"/>
    <n v="2406887.3657869999"/>
    <n v="240"/>
    <n v="0"/>
    <n v="2688468.66"/>
  </r>
  <r>
    <x v="0"/>
    <x v="0"/>
    <x v="5"/>
    <x v="6"/>
    <x v="1"/>
    <x v="3"/>
    <x v="0"/>
    <x v="1"/>
    <n v="0"/>
    <n v="0"/>
    <n v="0"/>
    <n v="0"/>
    <n v="12"/>
    <n v="238407.33000000002"/>
    <n v="0"/>
    <n v="0"/>
    <n v="0"/>
    <n v="0"/>
    <n v="12"/>
    <n v="0"/>
    <n v="238407.33000000002"/>
  </r>
  <r>
    <x v="0"/>
    <x v="0"/>
    <x v="5"/>
    <x v="6"/>
    <x v="2"/>
    <x v="4"/>
    <x v="0"/>
    <x v="0"/>
    <n v="29554"/>
    <n v="36930.260000000017"/>
    <n v="185799119.95000005"/>
    <n v="188854251.229662"/>
    <n v="8850.4000000000015"/>
    <n v="108989614.98"/>
    <n v="29554"/>
    <n v="36930.260000000017"/>
    <n v="185799119.95000005"/>
    <n v="188854251.229662"/>
    <n v="8850.4000000000015"/>
    <n v="0"/>
    <n v="108989614.98"/>
  </r>
  <r>
    <x v="0"/>
    <x v="0"/>
    <x v="5"/>
    <x v="6"/>
    <x v="2"/>
    <x v="4"/>
    <x v="0"/>
    <x v="1"/>
    <n v="0"/>
    <n v="0"/>
    <n v="0"/>
    <n v="0"/>
    <n v="948"/>
    <n v="19526920.600000001"/>
    <n v="0"/>
    <n v="0"/>
    <n v="0"/>
    <n v="0"/>
    <n v="948"/>
    <n v="0"/>
    <n v="19526920.600000001"/>
  </r>
  <r>
    <x v="0"/>
    <x v="0"/>
    <x v="5"/>
    <x v="6"/>
    <x v="2"/>
    <x v="0"/>
    <x v="0"/>
    <x v="0"/>
    <n v="219052"/>
    <n v="183982.86000000002"/>
    <n v="45278720.550000004"/>
    <n v="45099757.805630013"/>
    <n v="923.19999999999982"/>
    <n v="12180518.540000001"/>
    <n v="219052"/>
    <n v="183982.86000000002"/>
    <n v="45278720.550000004"/>
    <n v="45099757.805630013"/>
    <n v="923.19999999999982"/>
    <n v="0"/>
    <n v="12180518.540000001"/>
  </r>
  <r>
    <x v="0"/>
    <x v="0"/>
    <x v="5"/>
    <x v="6"/>
    <x v="2"/>
    <x v="0"/>
    <x v="0"/>
    <x v="1"/>
    <n v="0"/>
    <n v="0"/>
    <n v="0"/>
    <n v="0"/>
    <n v="141.6"/>
    <n v="2923286.6999999997"/>
    <n v="0"/>
    <n v="0"/>
    <n v="0"/>
    <n v="0"/>
    <n v="141.6"/>
    <n v="0"/>
    <n v="2923286.6999999997"/>
  </r>
  <r>
    <x v="0"/>
    <x v="0"/>
    <x v="5"/>
    <x v="6"/>
    <x v="2"/>
    <x v="1"/>
    <x v="0"/>
    <x v="0"/>
    <n v="10703"/>
    <n v="11621.52"/>
    <n v="44335004.830000006"/>
    <n v="46300825.11999999"/>
    <n v="1417.5999999999995"/>
    <n v="19344192.36999999"/>
    <n v="10703"/>
    <n v="11621.52"/>
    <n v="44335004.830000006"/>
    <n v="46300825.11999999"/>
    <n v="1417.5999999999995"/>
    <n v="0"/>
    <n v="19344192.36999999"/>
  </r>
  <r>
    <x v="0"/>
    <x v="0"/>
    <x v="5"/>
    <x v="6"/>
    <x v="2"/>
    <x v="1"/>
    <x v="0"/>
    <x v="1"/>
    <n v="0"/>
    <n v="0"/>
    <n v="0"/>
    <n v="0"/>
    <n v="117.6"/>
    <n v="2614803.25"/>
    <n v="0"/>
    <n v="0"/>
    <n v="0"/>
    <n v="0"/>
    <n v="117.6"/>
    <n v="0"/>
    <n v="2614803.25"/>
  </r>
  <r>
    <x v="0"/>
    <x v="0"/>
    <x v="5"/>
    <x v="6"/>
    <x v="2"/>
    <x v="2"/>
    <x v="0"/>
    <x v="0"/>
    <n v="27"/>
    <n v="27.9"/>
    <n v="107404.7"/>
    <n v="104177.75"/>
    <n v="4"/>
    <n v="53215.16"/>
    <n v="27"/>
    <n v="27.9"/>
    <n v="107404.7"/>
    <n v="104177.75"/>
    <n v="4"/>
    <n v="0"/>
    <n v="53215.16"/>
  </r>
  <r>
    <x v="0"/>
    <x v="0"/>
    <x v="5"/>
    <x v="6"/>
    <x v="2"/>
    <x v="3"/>
    <x v="0"/>
    <x v="0"/>
    <n v="2558"/>
    <n v="4052.0500000000006"/>
    <n v="27081415.819999997"/>
    <n v="25921604.98"/>
    <n v="1016.7999999999998"/>
    <n v="17610906.050000001"/>
    <n v="2558"/>
    <n v="4052.0500000000006"/>
    <n v="27081415.819999997"/>
    <n v="25921604.98"/>
    <n v="1016.7999999999998"/>
    <n v="0"/>
    <n v="17610906.050000001"/>
  </r>
  <r>
    <x v="0"/>
    <x v="0"/>
    <x v="5"/>
    <x v="6"/>
    <x v="2"/>
    <x v="3"/>
    <x v="0"/>
    <x v="1"/>
    <n v="0"/>
    <n v="0"/>
    <n v="0"/>
    <n v="0"/>
    <n v="8.8000000000000007"/>
    <n v="170654.3"/>
    <n v="0"/>
    <n v="0"/>
    <n v="0"/>
    <n v="0"/>
    <n v="8.8000000000000007"/>
    <n v="0"/>
    <n v="170654.3"/>
  </r>
  <r>
    <x v="0"/>
    <x v="0"/>
    <x v="5"/>
    <x v="6"/>
    <x v="3"/>
    <x v="0"/>
    <x v="0"/>
    <x v="0"/>
    <n v="586"/>
    <n v="5016.130000000001"/>
    <n v="1644054.76"/>
    <n v="1840741.54354"/>
    <n v="83.199999999999989"/>
    <n v="1348005.14"/>
    <n v="586"/>
    <n v="5016.130000000001"/>
    <n v="1644054.76"/>
    <n v="1840741.54354"/>
    <n v="83.199999999999989"/>
    <n v="0"/>
    <n v="1348005.14"/>
  </r>
  <r>
    <x v="0"/>
    <x v="0"/>
    <x v="5"/>
    <x v="6"/>
    <x v="3"/>
    <x v="0"/>
    <x v="0"/>
    <x v="1"/>
    <n v="0"/>
    <n v="0"/>
    <n v="0"/>
    <n v="0"/>
    <n v="36"/>
    <n v="709742.33"/>
    <n v="0"/>
    <n v="0"/>
    <n v="0"/>
    <n v="0"/>
    <n v="36"/>
    <n v="0"/>
    <n v="709742.33"/>
  </r>
  <r>
    <x v="0"/>
    <x v="0"/>
    <x v="5"/>
    <x v="6"/>
    <x v="3"/>
    <x v="1"/>
    <x v="0"/>
    <x v="0"/>
    <n v="15773"/>
    <n v="23569.13"/>
    <n v="21245602.319999997"/>
    <n v="17762876.460999999"/>
    <n v="637.6"/>
    <n v="6551512.0999999996"/>
    <n v="15773"/>
    <n v="23569.13"/>
    <n v="21245602.319999997"/>
    <n v="17762876.460999999"/>
    <n v="637.6"/>
    <n v="0"/>
    <n v="6551512.0999999996"/>
  </r>
  <r>
    <x v="0"/>
    <x v="0"/>
    <x v="5"/>
    <x v="6"/>
    <x v="3"/>
    <x v="1"/>
    <x v="0"/>
    <x v="1"/>
    <n v="0"/>
    <n v="0"/>
    <n v="0"/>
    <n v="0"/>
    <n v="118.4"/>
    <n v="2393502.44"/>
    <n v="0"/>
    <n v="0"/>
    <n v="0"/>
    <n v="0"/>
    <n v="118.4"/>
    <n v="0"/>
    <n v="2393502.44"/>
  </r>
  <r>
    <x v="0"/>
    <x v="0"/>
    <x v="5"/>
    <x v="6"/>
    <x v="3"/>
    <x v="2"/>
    <x v="0"/>
    <x v="0"/>
    <n v="17602"/>
    <n v="20946.400000000001"/>
    <n v="18177076.999999996"/>
    <n v="18402191.059999995"/>
    <n v="297.60000000000002"/>
    <n v="2636985.21"/>
    <n v="17602"/>
    <n v="20946.400000000001"/>
    <n v="18177076.999999996"/>
    <n v="18402191.059999995"/>
    <n v="297.60000000000002"/>
    <n v="0"/>
    <n v="2636985.21"/>
  </r>
  <r>
    <x v="0"/>
    <x v="0"/>
    <x v="5"/>
    <x v="6"/>
    <x v="3"/>
    <x v="2"/>
    <x v="0"/>
    <x v="1"/>
    <n v="0"/>
    <n v="0"/>
    <n v="0"/>
    <n v="0"/>
    <n v="153.6"/>
    <n v="3097024.41"/>
    <n v="0"/>
    <n v="0"/>
    <n v="0"/>
    <n v="0"/>
    <n v="153.6"/>
    <n v="0"/>
    <n v="3097024.41"/>
  </r>
  <r>
    <x v="0"/>
    <x v="0"/>
    <x v="5"/>
    <x v="6"/>
    <x v="4"/>
    <x v="0"/>
    <x v="0"/>
    <x v="0"/>
    <n v="543"/>
    <n v="156.34"/>
    <n v="57934331.79999999"/>
    <n v="53734751.519999996"/>
    <n v="89.6"/>
    <n v="43091628.229999989"/>
    <n v="543"/>
    <n v="156.34"/>
    <n v="57934331.79999999"/>
    <n v="53734751.519999996"/>
    <n v="89.6"/>
    <n v="0"/>
    <n v="43091628.229999989"/>
  </r>
  <r>
    <x v="0"/>
    <x v="0"/>
    <x v="5"/>
    <x v="6"/>
    <x v="4"/>
    <x v="0"/>
    <x v="0"/>
    <x v="1"/>
    <n v="0"/>
    <n v="0"/>
    <n v="0"/>
    <n v="0"/>
    <n v="17.600000000000001"/>
    <n v="1200430.75"/>
    <n v="0"/>
    <n v="0"/>
    <n v="0"/>
    <n v="0"/>
    <n v="17.600000000000001"/>
    <n v="0"/>
    <n v="1200430.75"/>
  </r>
  <r>
    <x v="0"/>
    <x v="0"/>
    <x v="5"/>
    <x v="6"/>
    <x v="4"/>
    <x v="1"/>
    <x v="0"/>
    <x v="0"/>
    <n v="1"/>
    <n v="0.33"/>
    <n v="6297.06"/>
    <n v="2073.14"/>
    <n v="0"/>
    <n v="0"/>
    <n v="1"/>
    <n v="0.33"/>
    <n v="6297.06"/>
    <n v="2073.14"/>
    <n v="0"/>
    <n v="0"/>
    <n v="0"/>
  </r>
  <r>
    <x v="0"/>
    <x v="0"/>
    <x v="5"/>
    <x v="6"/>
    <x v="4"/>
    <x v="3"/>
    <x v="0"/>
    <x v="0"/>
    <n v="9"/>
    <n v="3.29"/>
    <n v="33271.919999999998"/>
    <n v="17945.37"/>
    <n v="0.8"/>
    <n v="129.88"/>
    <n v="9"/>
    <n v="3.29"/>
    <n v="33271.919999999998"/>
    <n v="17945.37"/>
    <n v="0.8"/>
    <n v="0"/>
    <n v="129.88"/>
  </r>
  <r>
    <x v="0"/>
    <x v="0"/>
    <x v="5"/>
    <x v="7"/>
    <x v="0"/>
    <x v="0"/>
    <x v="0"/>
    <x v="0"/>
    <n v="4127"/>
    <n v="5058.68"/>
    <n v="1836449.2300000002"/>
    <n v="3542621.9637100007"/>
    <n v="128.80000000000001"/>
    <n v="3750260.4"/>
    <n v="4127"/>
    <n v="5058.68"/>
    <n v="1836449.2300000002"/>
    <n v="3542621.9637100007"/>
    <n v="128.80000000000001"/>
    <n v="0"/>
    <n v="3750260.4"/>
  </r>
  <r>
    <x v="0"/>
    <x v="0"/>
    <x v="5"/>
    <x v="7"/>
    <x v="0"/>
    <x v="0"/>
    <x v="0"/>
    <x v="1"/>
    <n v="0"/>
    <n v="0"/>
    <n v="0"/>
    <n v="0"/>
    <n v="20.000000000000004"/>
    <n v="407890.75"/>
    <n v="0"/>
    <n v="0"/>
    <n v="0"/>
    <n v="0"/>
    <n v="20.000000000000004"/>
    <n v="0"/>
    <n v="407890.75"/>
  </r>
  <r>
    <x v="0"/>
    <x v="0"/>
    <x v="5"/>
    <x v="7"/>
    <x v="0"/>
    <x v="1"/>
    <x v="0"/>
    <x v="0"/>
    <n v="38185"/>
    <n v="39089.01"/>
    <n v="34693726.490000002"/>
    <n v="37760150.175999999"/>
    <n v="2777.6000000000004"/>
    <n v="45334461.079999998"/>
    <n v="38185"/>
    <n v="39089.01"/>
    <n v="34693726.490000002"/>
    <n v="37760150.175999999"/>
    <n v="2777.6000000000004"/>
    <n v="0"/>
    <n v="45334461.079999998"/>
  </r>
  <r>
    <x v="0"/>
    <x v="0"/>
    <x v="5"/>
    <x v="7"/>
    <x v="0"/>
    <x v="1"/>
    <x v="0"/>
    <x v="1"/>
    <n v="0"/>
    <n v="0"/>
    <n v="0"/>
    <n v="0"/>
    <n v="526.4"/>
    <n v="12478316.68"/>
    <n v="0"/>
    <n v="0"/>
    <n v="0"/>
    <n v="0"/>
    <n v="526.4"/>
    <n v="0"/>
    <n v="12478316.68"/>
  </r>
  <r>
    <x v="0"/>
    <x v="0"/>
    <x v="5"/>
    <x v="7"/>
    <x v="0"/>
    <x v="2"/>
    <x v="0"/>
    <x v="0"/>
    <n v="112"/>
    <n v="68.290000000000006"/>
    <n v="159045.18"/>
    <n v="90833.32"/>
    <n v="27.2"/>
    <n v="433211.16"/>
    <n v="112"/>
    <n v="68.290000000000006"/>
    <n v="159045.18"/>
    <n v="90833.32"/>
    <n v="27.2"/>
    <n v="0"/>
    <n v="433211.16"/>
  </r>
  <r>
    <x v="0"/>
    <x v="0"/>
    <x v="5"/>
    <x v="7"/>
    <x v="0"/>
    <x v="2"/>
    <x v="0"/>
    <x v="1"/>
    <n v="0"/>
    <n v="0"/>
    <n v="0"/>
    <n v="0"/>
    <n v="2.4"/>
    <n v="47311"/>
    <n v="0"/>
    <n v="0"/>
    <n v="0"/>
    <n v="0"/>
    <n v="2.4"/>
    <n v="0"/>
    <n v="47311"/>
  </r>
  <r>
    <x v="0"/>
    <x v="0"/>
    <x v="5"/>
    <x v="7"/>
    <x v="0"/>
    <x v="3"/>
    <x v="0"/>
    <x v="0"/>
    <n v="262"/>
    <n v="232.92000000000002"/>
    <n v="405599.81999999995"/>
    <n v="355918.71"/>
    <n v="74.400000000000006"/>
    <n v="1833085.3"/>
    <n v="262"/>
    <n v="232.92000000000002"/>
    <n v="405599.81999999995"/>
    <n v="355918.71"/>
    <n v="74.400000000000006"/>
    <n v="0"/>
    <n v="1833085.3"/>
  </r>
  <r>
    <x v="0"/>
    <x v="0"/>
    <x v="5"/>
    <x v="7"/>
    <x v="0"/>
    <x v="3"/>
    <x v="0"/>
    <x v="1"/>
    <n v="0"/>
    <n v="0"/>
    <n v="0"/>
    <n v="0"/>
    <n v="2.4000000000000004"/>
    <n v="49059.61"/>
    <n v="0"/>
    <n v="0"/>
    <n v="0"/>
    <n v="0"/>
    <n v="2.4000000000000004"/>
    <n v="0"/>
    <n v="49059.61"/>
  </r>
  <r>
    <x v="0"/>
    <x v="0"/>
    <x v="5"/>
    <x v="7"/>
    <x v="1"/>
    <x v="4"/>
    <x v="0"/>
    <x v="0"/>
    <n v="5998"/>
    <n v="5617.7900000000009"/>
    <n v="10426818.24"/>
    <n v="10107052.8402"/>
    <n v="739.2"/>
    <n v="10670634.379999999"/>
    <n v="5998"/>
    <n v="5617.7900000000009"/>
    <n v="10426818.24"/>
    <n v="10107052.8402"/>
    <n v="739.2"/>
    <n v="0"/>
    <n v="10670634.379999999"/>
  </r>
  <r>
    <x v="0"/>
    <x v="0"/>
    <x v="5"/>
    <x v="7"/>
    <x v="1"/>
    <x v="4"/>
    <x v="0"/>
    <x v="1"/>
    <n v="0"/>
    <n v="0"/>
    <n v="0"/>
    <n v="0"/>
    <n v="165.60000000000002"/>
    <n v="3555556.2199999997"/>
    <n v="0"/>
    <n v="0"/>
    <n v="0"/>
    <n v="0"/>
    <n v="165.60000000000002"/>
    <n v="0"/>
    <n v="3555556.2199999997"/>
  </r>
  <r>
    <x v="0"/>
    <x v="0"/>
    <x v="5"/>
    <x v="7"/>
    <x v="1"/>
    <x v="0"/>
    <x v="0"/>
    <x v="0"/>
    <n v="2461"/>
    <n v="2160.42"/>
    <n v="1540960.43"/>
    <n v="1236166.651632"/>
    <n v="84"/>
    <n v="1214095.9100000001"/>
    <n v="2461"/>
    <n v="2160.42"/>
    <n v="1540960.43"/>
    <n v="1236166.651632"/>
    <n v="84"/>
    <n v="0"/>
    <n v="1214095.9100000001"/>
  </r>
  <r>
    <x v="0"/>
    <x v="0"/>
    <x v="5"/>
    <x v="7"/>
    <x v="1"/>
    <x v="0"/>
    <x v="0"/>
    <x v="1"/>
    <n v="0"/>
    <n v="0"/>
    <n v="0"/>
    <n v="0"/>
    <n v="16"/>
    <n v="328421.55"/>
    <n v="0"/>
    <n v="0"/>
    <n v="0"/>
    <n v="0"/>
    <n v="16"/>
    <n v="0"/>
    <n v="328421.55"/>
  </r>
  <r>
    <x v="0"/>
    <x v="0"/>
    <x v="5"/>
    <x v="7"/>
    <x v="1"/>
    <x v="1"/>
    <x v="0"/>
    <x v="0"/>
    <n v="8555"/>
    <n v="8778.6799999999985"/>
    <n v="16389105.360000001"/>
    <n v="16341092.754999999"/>
    <n v="1062.4000000000001"/>
    <n v="23209874.659999996"/>
    <n v="8555"/>
    <n v="8778.6799999999985"/>
    <n v="16389105.360000001"/>
    <n v="16341092.754999999"/>
    <n v="1062.4000000000001"/>
    <n v="0"/>
    <n v="23209874.659999996"/>
  </r>
  <r>
    <x v="0"/>
    <x v="0"/>
    <x v="5"/>
    <x v="7"/>
    <x v="1"/>
    <x v="1"/>
    <x v="0"/>
    <x v="1"/>
    <n v="0"/>
    <n v="0"/>
    <n v="0"/>
    <n v="0"/>
    <n v="137.60000000000002"/>
    <n v="3007480.4699999993"/>
    <n v="0"/>
    <n v="0"/>
    <n v="0"/>
    <n v="0"/>
    <n v="137.60000000000002"/>
    <n v="0"/>
    <n v="3007480.4699999993"/>
  </r>
  <r>
    <x v="0"/>
    <x v="0"/>
    <x v="5"/>
    <x v="7"/>
    <x v="1"/>
    <x v="2"/>
    <x v="0"/>
    <x v="0"/>
    <n v="66"/>
    <n v="33.270000000000003"/>
    <n v="118852.65000000001"/>
    <n v="54184.75"/>
    <n v="4"/>
    <n v="30202.16"/>
    <n v="66"/>
    <n v="33.270000000000003"/>
    <n v="118852.65000000001"/>
    <n v="54184.75"/>
    <n v="4"/>
    <n v="0"/>
    <n v="30202.16"/>
  </r>
  <r>
    <x v="0"/>
    <x v="0"/>
    <x v="5"/>
    <x v="7"/>
    <x v="1"/>
    <x v="2"/>
    <x v="0"/>
    <x v="1"/>
    <n v="0"/>
    <n v="0"/>
    <n v="0"/>
    <n v="0"/>
    <n v="1.6"/>
    <n v="31761"/>
    <n v="0"/>
    <n v="0"/>
    <n v="0"/>
    <n v="0"/>
    <n v="1.6"/>
    <n v="0"/>
    <n v="31761"/>
  </r>
  <r>
    <x v="0"/>
    <x v="0"/>
    <x v="5"/>
    <x v="7"/>
    <x v="1"/>
    <x v="3"/>
    <x v="0"/>
    <x v="0"/>
    <n v="7"/>
    <n v="5.0599999999999996"/>
    <n v="7299.59"/>
    <n v="8609.0300000000007"/>
    <n v="1.6"/>
    <n v="87959"/>
    <n v="7"/>
    <n v="5.0599999999999996"/>
    <n v="7299.59"/>
    <n v="8609.0300000000007"/>
    <n v="1.6"/>
    <n v="0"/>
    <n v="87959"/>
  </r>
  <r>
    <x v="0"/>
    <x v="0"/>
    <x v="5"/>
    <x v="7"/>
    <x v="2"/>
    <x v="4"/>
    <x v="0"/>
    <x v="0"/>
    <n v="8134"/>
    <n v="6287.920000000001"/>
    <n v="54316963.43"/>
    <n v="48242466.681999996"/>
    <n v="1864.8"/>
    <n v="65025412.019999996"/>
    <n v="8134"/>
    <n v="6287.920000000001"/>
    <n v="54316963.43"/>
    <n v="48242466.681999996"/>
    <n v="1864.8"/>
    <n v="0"/>
    <n v="65025412.019999996"/>
  </r>
  <r>
    <x v="0"/>
    <x v="0"/>
    <x v="5"/>
    <x v="7"/>
    <x v="2"/>
    <x v="4"/>
    <x v="0"/>
    <x v="1"/>
    <n v="0"/>
    <n v="0"/>
    <n v="0"/>
    <n v="0"/>
    <n v="34.4"/>
    <n v="741575.85"/>
    <n v="0"/>
    <n v="0"/>
    <n v="0"/>
    <n v="0"/>
    <n v="34.4"/>
    <n v="0"/>
    <n v="741575.85"/>
  </r>
  <r>
    <x v="0"/>
    <x v="0"/>
    <x v="5"/>
    <x v="7"/>
    <x v="2"/>
    <x v="0"/>
    <x v="0"/>
    <x v="0"/>
    <n v="7122"/>
    <n v="8202.74"/>
    <n v="14061631.439999999"/>
    <n v="13338222.214923"/>
    <n v="428.00000000000006"/>
    <n v="13260273.179999998"/>
    <n v="7122"/>
    <n v="8202.74"/>
    <n v="14061631.439999999"/>
    <n v="13338222.214923"/>
    <n v="428.00000000000006"/>
    <n v="0"/>
    <n v="13260273.179999998"/>
  </r>
  <r>
    <x v="0"/>
    <x v="0"/>
    <x v="5"/>
    <x v="7"/>
    <x v="2"/>
    <x v="0"/>
    <x v="0"/>
    <x v="1"/>
    <n v="0"/>
    <n v="0"/>
    <n v="0"/>
    <n v="0"/>
    <n v="2.4000000000000004"/>
    <n v="48959.86"/>
    <n v="0"/>
    <n v="0"/>
    <n v="0"/>
    <n v="0"/>
    <n v="2.4000000000000004"/>
    <n v="0"/>
    <n v="48959.86"/>
  </r>
  <r>
    <x v="0"/>
    <x v="0"/>
    <x v="5"/>
    <x v="7"/>
    <x v="2"/>
    <x v="1"/>
    <x v="0"/>
    <x v="0"/>
    <n v="858"/>
    <n v="814.54"/>
    <n v="3963819.5500000003"/>
    <n v="4065770.2199999997"/>
    <n v="194.4"/>
    <n v="4102978.4200000004"/>
    <n v="858"/>
    <n v="814.54"/>
    <n v="3963819.5500000003"/>
    <n v="4065770.2199999997"/>
    <n v="194.4"/>
    <n v="0"/>
    <n v="4102978.4200000004"/>
  </r>
  <r>
    <x v="0"/>
    <x v="0"/>
    <x v="5"/>
    <x v="7"/>
    <x v="2"/>
    <x v="1"/>
    <x v="0"/>
    <x v="1"/>
    <n v="0"/>
    <n v="0"/>
    <n v="0"/>
    <n v="0"/>
    <n v="8.8000000000000007"/>
    <n v="188960.26"/>
    <n v="0"/>
    <n v="0"/>
    <n v="0"/>
    <n v="0"/>
    <n v="8.8000000000000007"/>
    <n v="0"/>
    <n v="188960.26"/>
  </r>
  <r>
    <x v="0"/>
    <x v="0"/>
    <x v="5"/>
    <x v="7"/>
    <x v="2"/>
    <x v="3"/>
    <x v="0"/>
    <x v="0"/>
    <n v="1079"/>
    <n v="1081.73"/>
    <n v="5330913.9800000004"/>
    <n v="6661468.9522000002"/>
    <n v="154.4"/>
    <n v="4733914.0600000005"/>
    <n v="1079"/>
    <n v="1081.73"/>
    <n v="5330913.9800000004"/>
    <n v="6661468.9522000002"/>
    <n v="154.4"/>
    <n v="0"/>
    <n v="4733914.0600000005"/>
  </r>
  <r>
    <x v="0"/>
    <x v="0"/>
    <x v="5"/>
    <x v="7"/>
    <x v="3"/>
    <x v="0"/>
    <x v="0"/>
    <x v="0"/>
    <n v="12"/>
    <n v="50.21"/>
    <n v="119166.55"/>
    <n v="153880.1287"/>
    <n v="1.6"/>
    <n v="50304.61"/>
    <n v="12"/>
    <n v="50.21"/>
    <n v="119166.55"/>
    <n v="153880.1287"/>
    <n v="1.6"/>
    <n v="0"/>
    <n v="50304.61"/>
  </r>
  <r>
    <x v="0"/>
    <x v="0"/>
    <x v="5"/>
    <x v="7"/>
    <x v="3"/>
    <x v="1"/>
    <x v="0"/>
    <x v="0"/>
    <n v="729"/>
    <n v="875.86999999999989"/>
    <n v="658711.00999999989"/>
    <n v="773543.08019999997"/>
    <n v="53.599999999999994"/>
    <n v="660624.9"/>
    <n v="729"/>
    <n v="875.86999999999989"/>
    <n v="658711.00999999989"/>
    <n v="773543.08019999997"/>
    <n v="53.599999999999994"/>
    <n v="0"/>
    <n v="660624.9"/>
  </r>
  <r>
    <x v="0"/>
    <x v="0"/>
    <x v="5"/>
    <x v="7"/>
    <x v="3"/>
    <x v="1"/>
    <x v="0"/>
    <x v="1"/>
    <n v="0"/>
    <n v="0"/>
    <n v="0"/>
    <n v="0"/>
    <n v="6.4"/>
    <n v="125264"/>
    <n v="0"/>
    <n v="0"/>
    <n v="0"/>
    <n v="0"/>
    <n v="6.4"/>
    <n v="0"/>
    <n v="125264"/>
  </r>
  <r>
    <x v="0"/>
    <x v="0"/>
    <x v="5"/>
    <x v="7"/>
    <x v="3"/>
    <x v="2"/>
    <x v="0"/>
    <x v="0"/>
    <n v="231"/>
    <n v="247.7"/>
    <n v="194230.99"/>
    <n v="205101.16999999998"/>
    <n v="16"/>
    <n v="135578.84999999998"/>
    <n v="231"/>
    <n v="247.7"/>
    <n v="194230.99"/>
    <n v="205101.16999999998"/>
    <n v="16"/>
    <n v="0"/>
    <n v="135578.84999999998"/>
  </r>
  <r>
    <x v="0"/>
    <x v="0"/>
    <x v="5"/>
    <x v="7"/>
    <x v="3"/>
    <x v="2"/>
    <x v="0"/>
    <x v="1"/>
    <n v="0"/>
    <n v="0"/>
    <n v="0"/>
    <n v="0"/>
    <n v="5.6"/>
    <n v="109764"/>
    <n v="0"/>
    <n v="0"/>
    <n v="0"/>
    <n v="0"/>
    <n v="5.6"/>
    <n v="0"/>
    <n v="109764"/>
  </r>
  <r>
    <x v="0"/>
    <x v="0"/>
    <x v="5"/>
    <x v="7"/>
    <x v="4"/>
    <x v="0"/>
    <x v="0"/>
    <x v="0"/>
    <n v="3"/>
    <n v="1.79"/>
    <n v="12367.93"/>
    <n v="7215.94"/>
    <n v="5.6"/>
    <n v="5394229.1500000004"/>
    <n v="3"/>
    <n v="1.79"/>
    <n v="12367.93"/>
    <n v="7215.94"/>
    <n v="5.6"/>
    <n v="0"/>
    <n v="5394229.1500000004"/>
  </r>
  <r>
    <x v="0"/>
    <x v="0"/>
    <x v="5"/>
    <x v="7"/>
    <x v="4"/>
    <x v="0"/>
    <x v="0"/>
    <x v="1"/>
    <n v="0"/>
    <n v="0"/>
    <n v="0"/>
    <n v="0"/>
    <n v="0.8"/>
    <n v="45600.22"/>
    <n v="0"/>
    <n v="0"/>
    <n v="0"/>
    <n v="0"/>
    <n v="0.8"/>
    <n v="0"/>
    <n v="45600.22"/>
  </r>
  <r>
    <x v="0"/>
    <x v="0"/>
    <x v="5"/>
    <x v="8"/>
    <x v="0"/>
    <x v="4"/>
    <x v="0"/>
    <x v="0"/>
    <n v="0"/>
    <n v="0"/>
    <n v="-88092"/>
    <n v="0"/>
    <n v="0"/>
    <n v="0"/>
    <n v="0"/>
    <n v="0"/>
    <n v="-88092"/>
    <n v="0"/>
    <n v="0"/>
    <n v="0"/>
    <n v="0"/>
  </r>
  <r>
    <x v="0"/>
    <x v="0"/>
    <x v="5"/>
    <x v="8"/>
    <x v="0"/>
    <x v="0"/>
    <x v="0"/>
    <x v="0"/>
    <n v="734"/>
    <n v="712.33"/>
    <n v="538746.47"/>
    <n v="281565.86124"/>
    <n v="124.8"/>
    <n v="2690389.65"/>
    <n v="734"/>
    <n v="712.33"/>
    <n v="538746.47"/>
    <n v="281565.86124"/>
    <n v="124.8"/>
    <n v="0"/>
    <n v="2690389.65"/>
  </r>
  <r>
    <x v="0"/>
    <x v="0"/>
    <x v="5"/>
    <x v="8"/>
    <x v="0"/>
    <x v="0"/>
    <x v="0"/>
    <x v="1"/>
    <n v="0"/>
    <n v="0"/>
    <n v="0"/>
    <n v="0"/>
    <n v="5.6"/>
    <n v="110801.2"/>
    <n v="0"/>
    <n v="0"/>
    <n v="0"/>
    <n v="0"/>
    <n v="5.6"/>
    <n v="0"/>
    <n v="110801.2"/>
  </r>
  <r>
    <x v="0"/>
    <x v="0"/>
    <x v="5"/>
    <x v="8"/>
    <x v="0"/>
    <x v="1"/>
    <x v="0"/>
    <x v="0"/>
    <n v="6381"/>
    <n v="5811.07"/>
    <n v="4076443.45"/>
    <n v="4560494.3816999989"/>
    <n v="324.79999999999995"/>
    <n v="5178733.3399999989"/>
    <n v="6381"/>
    <n v="5811.07"/>
    <n v="4076443.45"/>
    <n v="4560494.3816999989"/>
    <n v="324.79999999999995"/>
    <n v="0"/>
    <n v="5178733.3399999989"/>
  </r>
  <r>
    <x v="0"/>
    <x v="0"/>
    <x v="5"/>
    <x v="8"/>
    <x v="0"/>
    <x v="1"/>
    <x v="0"/>
    <x v="1"/>
    <n v="0"/>
    <n v="0"/>
    <n v="0"/>
    <n v="0"/>
    <n v="86.399999999999991"/>
    <n v="1831789.2600000002"/>
    <n v="0"/>
    <n v="0"/>
    <n v="0"/>
    <n v="0"/>
    <n v="86.399999999999991"/>
    <n v="0"/>
    <n v="1831789.2600000002"/>
  </r>
  <r>
    <x v="0"/>
    <x v="0"/>
    <x v="5"/>
    <x v="8"/>
    <x v="0"/>
    <x v="2"/>
    <x v="0"/>
    <x v="0"/>
    <n v="3"/>
    <n v="1.77"/>
    <n v="3185.82"/>
    <n v="1610.4499999999998"/>
    <n v="3.2"/>
    <n v="100626.43"/>
    <n v="3"/>
    <n v="1.77"/>
    <n v="3185.82"/>
    <n v="1610.4499999999998"/>
    <n v="3.2"/>
    <n v="0"/>
    <n v="100626.43"/>
  </r>
  <r>
    <x v="0"/>
    <x v="0"/>
    <x v="5"/>
    <x v="8"/>
    <x v="0"/>
    <x v="3"/>
    <x v="0"/>
    <x v="0"/>
    <n v="85"/>
    <n v="75.13000000000001"/>
    <n v="127578.10999999999"/>
    <n v="132095.26999999999"/>
    <n v="10.4"/>
    <n v="65553.64"/>
    <n v="85"/>
    <n v="75.13000000000001"/>
    <n v="127578.10999999999"/>
    <n v="132095.26999999999"/>
    <n v="10.4"/>
    <n v="0"/>
    <n v="65553.64"/>
  </r>
  <r>
    <x v="0"/>
    <x v="0"/>
    <x v="5"/>
    <x v="8"/>
    <x v="0"/>
    <x v="3"/>
    <x v="0"/>
    <x v="1"/>
    <n v="0"/>
    <n v="0"/>
    <n v="0"/>
    <n v="0"/>
    <n v="0.8"/>
    <n v="17269.34"/>
    <n v="0"/>
    <n v="0"/>
    <n v="0"/>
    <n v="0"/>
    <n v="0.8"/>
    <n v="0"/>
    <n v="17269.34"/>
  </r>
  <r>
    <x v="0"/>
    <x v="0"/>
    <x v="5"/>
    <x v="8"/>
    <x v="1"/>
    <x v="4"/>
    <x v="0"/>
    <x v="0"/>
    <n v="1340"/>
    <n v="1180.8499999999999"/>
    <n v="1496278.12"/>
    <n v="1655425.7782999999"/>
    <n v="124.79999999999998"/>
    <n v="3057851.25"/>
    <n v="1340"/>
    <n v="1180.8499999999999"/>
    <n v="1496278.12"/>
    <n v="1655425.7782999999"/>
    <n v="124.79999999999998"/>
    <n v="0"/>
    <n v="3057851.25"/>
  </r>
  <r>
    <x v="0"/>
    <x v="0"/>
    <x v="5"/>
    <x v="8"/>
    <x v="1"/>
    <x v="4"/>
    <x v="0"/>
    <x v="1"/>
    <n v="0"/>
    <n v="0"/>
    <n v="0"/>
    <n v="0"/>
    <n v="33.600000000000009"/>
    <n v="685087.24"/>
    <n v="0"/>
    <n v="0"/>
    <n v="0"/>
    <n v="0"/>
    <n v="33.600000000000009"/>
    <n v="0"/>
    <n v="685087.24"/>
  </r>
  <r>
    <x v="0"/>
    <x v="0"/>
    <x v="5"/>
    <x v="8"/>
    <x v="1"/>
    <x v="0"/>
    <x v="0"/>
    <x v="0"/>
    <n v="629"/>
    <n v="476.15000000000003"/>
    <n v="288754.19"/>
    <n v="288709.33243079996"/>
    <n v="24.800000000000004"/>
    <n v="888956.55"/>
    <n v="629"/>
    <n v="476.15000000000003"/>
    <n v="288754.19"/>
    <n v="288709.33243079996"/>
    <n v="24.800000000000004"/>
    <n v="0"/>
    <n v="888956.55"/>
  </r>
  <r>
    <x v="0"/>
    <x v="0"/>
    <x v="5"/>
    <x v="8"/>
    <x v="1"/>
    <x v="0"/>
    <x v="0"/>
    <x v="1"/>
    <n v="0"/>
    <n v="0"/>
    <n v="0"/>
    <n v="0"/>
    <n v="8"/>
    <n v="167066.19"/>
    <n v="0"/>
    <n v="0"/>
    <n v="0"/>
    <n v="0"/>
    <n v="8"/>
    <n v="0"/>
    <n v="167066.19"/>
  </r>
  <r>
    <x v="0"/>
    <x v="0"/>
    <x v="5"/>
    <x v="8"/>
    <x v="1"/>
    <x v="1"/>
    <x v="0"/>
    <x v="0"/>
    <n v="1129"/>
    <n v="1188.1400000000001"/>
    <n v="1653581.58"/>
    <n v="2030926.8450000007"/>
    <n v="151.19999999999999"/>
    <n v="2410661.4899999998"/>
    <n v="1129"/>
    <n v="1188.1400000000001"/>
    <n v="1653581.58"/>
    <n v="2030926.8450000007"/>
    <n v="151.19999999999999"/>
    <n v="0"/>
    <n v="2410661.4899999998"/>
  </r>
  <r>
    <x v="0"/>
    <x v="0"/>
    <x v="5"/>
    <x v="8"/>
    <x v="1"/>
    <x v="1"/>
    <x v="0"/>
    <x v="1"/>
    <n v="0"/>
    <n v="0"/>
    <n v="0"/>
    <n v="0"/>
    <n v="26.400000000000002"/>
    <n v="565621.29"/>
    <n v="0"/>
    <n v="0"/>
    <n v="0"/>
    <n v="0"/>
    <n v="26.400000000000002"/>
    <n v="0"/>
    <n v="565621.29"/>
  </r>
  <r>
    <x v="0"/>
    <x v="0"/>
    <x v="5"/>
    <x v="8"/>
    <x v="1"/>
    <x v="2"/>
    <x v="0"/>
    <x v="0"/>
    <n v="13"/>
    <n v="8.75"/>
    <n v="27719.69"/>
    <n v="12126.39"/>
    <n v="0.8"/>
    <n v="6817"/>
    <n v="13"/>
    <n v="8.75"/>
    <n v="27719.69"/>
    <n v="12126.39"/>
    <n v="0.8"/>
    <n v="0"/>
    <n v="6817"/>
  </r>
  <r>
    <x v="0"/>
    <x v="0"/>
    <x v="5"/>
    <x v="8"/>
    <x v="1"/>
    <x v="2"/>
    <x v="0"/>
    <x v="1"/>
    <n v="0"/>
    <n v="0"/>
    <n v="0"/>
    <n v="0"/>
    <n v="1.6"/>
    <n v="31457"/>
    <n v="0"/>
    <n v="0"/>
    <n v="0"/>
    <n v="0"/>
    <n v="1.6"/>
    <n v="0"/>
    <n v="31457"/>
  </r>
  <r>
    <x v="0"/>
    <x v="0"/>
    <x v="5"/>
    <x v="8"/>
    <x v="1"/>
    <x v="3"/>
    <x v="0"/>
    <x v="0"/>
    <n v="0"/>
    <n v="25.900000000000002"/>
    <n v="-160.07"/>
    <n v="35117.229999999996"/>
    <n v="3.2"/>
    <n v="28110.78"/>
    <n v="0"/>
    <n v="25.900000000000002"/>
    <n v="-160.07"/>
    <n v="35117.229999999996"/>
    <n v="3.2"/>
    <n v="0"/>
    <n v="28110.78"/>
  </r>
  <r>
    <x v="0"/>
    <x v="0"/>
    <x v="5"/>
    <x v="8"/>
    <x v="2"/>
    <x v="4"/>
    <x v="0"/>
    <x v="0"/>
    <n v="1308"/>
    <n v="1129.05"/>
    <n v="9466619.0300000012"/>
    <n v="9358010.9269400015"/>
    <n v="428.80000000000007"/>
    <n v="13376713.270000001"/>
    <n v="1308"/>
    <n v="1129.05"/>
    <n v="9466619.0300000012"/>
    <n v="9358010.9269400015"/>
    <n v="428.80000000000007"/>
    <n v="0"/>
    <n v="13376713.270000001"/>
  </r>
  <r>
    <x v="0"/>
    <x v="0"/>
    <x v="5"/>
    <x v="8"/>
    <x v="2"/>
    <x v="4"/>
    <x v="0"/>
    <x v="1"/>
    <n v="0"/>
    <n v="0"/>
    <n v="0"/>
    <n v="0"/>
    <n v="9.6"/>
    <n v="190027.8"/>
    <n v="0"/>
    <n v="0"/>
    <n v="0"/>
    <n v="0"/>
    <n v="9.6"/>
    <n v="0"/>
    <n v="190027.8"/>
  </r>
  <r>
    <x v="0"/>
    <x v="0"/>
    <x v="5"/>
    <x v="8"/>
    <x v="2"/>
    <x v="0"/>
    <x v="0"/>
    <x v="0"/>
    <n v="95"/>
    <n v="88.16"/>
    <n v="347381.46"/>
    <n v="374061.24340400001"/>
    <n v="31.200000000000003"/>
    <n v="873218.84"/>
    <n v="95"/>
    <n v="88.16"/>
    <n v="347381.46"/>
    <n v="374061.24340400001"/>
    <n v="31.200000000000003"/>
    <n v="0"/>
    <n v="873218.84"/>
  </r>
  <r>
    <x v="0"/>
    <x v="0"/>
    <x v="5"/>
    <x v="8"/>
    <x v="2"/>
    <x v="0"/>
    <x v="0"/>
    <x v="1"/>
    <n v="0"/>
    <n v="0"/>
    <n v="0"/>
    <n v="0"/>
    <n v="2.4"/>
    <n v="47594.8"/>
    <n v="0"/>
    <n v="0"/>
    <n v="0"/>
    <n v="0"/>
    <n v="2.4"/>
    <n v="0"/>
    <n v="47594.8"/>
  </r>
  <r>
    <x v="0"/>
    <x v="0"/>
    <x v="5"/>
    <x v="8"/>
    <x v="2"/>
    <x v="1"/>
    <x v="0"/>
    <x v="0"/>
    <n v="142"/>
    <n v="162.86000000000001"/>
    <n v="398494.32999999996"/>
    <n v="697382.65120000008"/>
    <n v="43.199999999999996"/>
    <n v="1303377.8000000003"/>
    <n v="142"/>
    <n v="162.86000000000001"/>
    <n v="398494.32999999996"/>
    <n v="697382.65120000008"/>
    <n v="43.199999999999996"/>
    <n v="0"/>
    <n v="1303377.8000000003"/>
  </r>
  <r>
    <x v="0"/>
    <x v="0"/>
    <x v="5"/>
    <x v="8"/>
    <x v="2"/>
    <x v="1"/>
    <x v="0"/>
    <x v="1"/>
    <n v="0"/>
    <n v="0"/>
    <n v="0"/>
    <n v="0"/>
    <n v="0.8"/>
    <n v="16158"/>
    <n v="0"/>
    <n v="0"/>
    <n v="0"/>
    <n v="0"/>
    <n v="0.8"/>
    <n v="0"/>
    <n v="16158"/>
  </r>
  <r>
    <x v="0"/>
    <x v="0"/>
    <x v="5"/>
    <x v="8"/>
    <x v="2"/>
    <x v="3"/>
    <x v="0"/>
    <x v="0"/>
    <n v="42"/>
    <n v="54.650000000000006"/>
    <n v="290227.46000000002"/>
    <n v="383206.21"/>
    <n v="7.1999999999999993"/>
    <n v="82495.790000000008"/>
    <n v="42"/>
    <n v="54.650000000000006"/>
    <n v="290227.46000000002"/>
    <n v="383206.21"/>
    <n v="7.1999999999999993"/>
    <n v="0"/>
    <n v="82495.790000000008"/>
  </r>
  <r>
    <x v="0"/>
    <x v="0"/>
    <x v="5"/>
    <x v="8"/>
    <x v="3"/>
    <x v="0"/>
    <x v="0"/>
    <x v="0"/>
    <n v="58"/>
    <n v="52.56"/>
    <n v="9581.7000000000007"/>
    <n v="35631.224843999997"/>
    <n v="1.6"/>
    <n v="48640.25"/>
    <n v="58"/>
    <n v="52.56"/>
    <n v="9581.7000000000007"/>
    <n v="35631.224843999997"/>
    <n v="1.6"/>
    <n v="0"/>
    <n v="48640.25"/>
  </r>
  <r>
    <x v="0"/>
    <x v="0"/>
    <x v="5"/>
    <x v="8"/>
    <x v="3"/>
    <x v="1"/>
    <x v="0"/>
    <x v="0"/>
    <n v="315"/>
    <n v="296.20000000000005"/>
    <n v="256229.01"/>
    <n v="253642.62409999999"/>
    <n v="13.600000000000005"/>
    <n v="126774.63"/>
    <n v="315"/>
    <n v="296.20000000000005"/>
    <n v="256229.01"/>
    <n v="253642.62409999999"/>
    <n v="13.600000000000005"/>
    <n v="0"/>
    <n v="126774.63"/>
  </r>
  <r>
    <x v="0"/>
    <x v="0"/>
    <x v="5"/>
    <x v="8"/>
    <x v="3"/>
    <x v="1"/>
    <x v="0"/>
    <x v="1"/>
    <n v="0"/>
    <n v="0"/>
    <n v="0"/>
    <n v="0"/>
    <n v="1.6"/>
    <n v="34304.5"/>
    <n v="0"/>
    <n v="0"/>
    <n v="0"/>
    <n v="0"/>
    <n v="1.6"/>
    <n v="0"/>
    <n v="34304.5"/>
  </r>
  <r>
    <x v="0"/>
    <x v="0"/>
    <x v="5"/>
    <x v="8"/>
    <x v="3"/>
    <x v="2"/>
    <x v="0"/>
    <x v="0"/>
    <n v="279"/>
    <n v="278.34000000000003"/>
    <n v="134368.68000000002"/>
    <n v="133789.31"/>
    <n v="11.200000000000001"/>
    <n v="76235.23"/>
    <n v="279"/>
    <n v="278.34000000000003"/>
    <n v="134368.68000000002"/>
    <n v="133789.31"/>
    <n v="11.200000000000001"/>
    <n v="0"/>
    <n v="76235.23"/>
  </r>
  <r>
    <x v="0"/>
    <x v="0"/>
    <x v="5"/>
    <x v="8"/>
    <x v="3"/>
    <x v="2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8"/>
    <x v="4"/>
    <x v="0"/>
    <x v="0"/>
    <x v="0"/>
    <n v="0"/>
    <n v="0"/>
    <n v="0"/>
    <n v="0"/>
    <n v="4"/>
    <n v="3184273.0200000005"/>
    <n v="0"/>
    <n v="0"/>
    <n v="0"/>
    <n v="0"/>
    <n v="4"/>
    <n v="0"/>
    <n v="3184273.0200000005"/>
  </r>
  <r>
    <x v="0"/>
    <x v="0"/>
    <x v="5"/>
    <x v="8"/>
    <x v="4"/>
    <x v="0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9"/>
    <x v="0"/>
    <x v="0"/>
    <x v="0"/>
    <x v="0"/>
    <n v="4733"/>
    <n v="5598.67"/>
    <n v="760863926.57000017"/>
    <n v="106889798.59"/>
    <n v="50.4"/>
    <n v="594523.35"/>
    <n v="4733"/>
    <n v="5598.67"/>
    <n v="760863926.57000017"/>
    <n v="106889798.59"/>
    <n v="50.4"/>
    <n v="0"/>
    <n v="594523.35"/>
  </r>
  <r>
    <x v="0"/>
    <x v="0"/>
    <x v="5"/>
    <x v="9"/>
    <x v="0"/>
    <x v="0"/>
    <x v="0"/>
    <x v="1"/>
    <n v="0"/>
    <n v="0"/>
    <n v="0"/>
    <n v="0"/>
    <n v="11.2"/>
    <n v="287922.03999999998"/>
    <n v="0"/>
    <n v="0"/>
    <n v="0"/>
    <n v="0"/>
    <n v="11.2"/>
    <n v="0"/>
    <n v="287922.03999999998"/>
  </r>
  <r>
    <x v="0"/>
    <x v="0"/>
    <x v="5"/>
    <x v="9"/>
    <x v="0"/>
    <x v="1"/>
    <x v="0"/>
    <x v="0"/>
    <n v="18573"/>
    <n v="16942.41"/>
    <n v="15697270.939999999"/>
    <n v="15700136.5"/>
    <n v="803.19999999999993"/>
    <n v="10367245.920000002"/>
    <n v="18573"/>
    <n v="16942.41"/>
    <n v="15697270.939999999"/>
    <n v="15700136.5"/>
    <n v="803.19999999999993"/>
    <n v="0"/>
    <n v="10367245.920000002"/>
  </r>
  <r>
    <x v="0"/>
    <x v="0"/>
    <x v="5"/>
    <x v="9"/>
    <x v="0"/>
    <x v="1"/>
    <x v="0"/>
    <x v="1"/>
    <n v="0"/>
    <n v="0"/>
    <n v="0"/>
    <n v="0"/>
    <n v="273.60000000000002"/>
    <n v="6013417.8699999992"/>
    <n v="0"/>
    <n v="0"/>
    <n v="0"/>
    <n v="0"/>
    <n v="273.60000000000002"/>
    <n v="0"/>
    <n v="6013417.8699999992"/>
  </r>
  <r>
    <x v="0"/>
    <x v="0"/>
    <x v="5"/>
    <x v="9"/>
    <x v="0"/>
    <x v="3"/>
    <x v="0"/>
    <x v="0"/>
    <n v="113"/>
    <n v="79.63"/>
    <n v="311436.75"/>
    <n v="224215"/>
    <n v="9.6000000000000014"/>
    <n v="154012.71"/>
    <n v="113"/>
    <n v="79.63"/>
    <n v="311436.75"/>
    <n v="224215"/>
    <n v="9.6000000000000014"/>
    <n v="0"/>
    <n v="154012.71"/>
  </r>
  <r>
    <x v="0"/>
    <x v="0"/>
    <x v="5"/>
    <x v="9"/>
    <x v="1"/>
    <x v="4"/>
    <x v="0"/>
    <x v="0"/>
    <n v="337"/>
    <n v="375.89"/>
    <n v="796850.83000000007"/>
    <n v="978745.36"/>
    <n v="35.200000000000003"/>
    <n v="494251.39"/>
    <n v="337"/>
    <n v="375.89"/>
    <n v="796850.83000000007"/>
    <n v="978745.36"/>
    <n v="35.200000000000003"/>
    <n v="0"/>
    <n v="494251.39"/>
  </r>
  <r>
    <x v="0"/>
    <x v="0"/>
    <x v="5"/>
    <x v="9"/>
    <x v="1"/>
    <x v="4"/>
    <x v="0"/>
    <x v="1"/>
    <n v="0"/>
    <n v="0"/>
    <n v="0"/>
    <n v="0"/>
    <n v="9.6000000000000014"/>
    <n v="193896"/>
    <n v="0"/>
    <n v="0"/>
    <n v="0"/>
    <n v="0"/>
    <n v="9.6000000000000014"/>
    <n v="0"/>
    <n v="193896"/>
  </r>
  <r>
    <x v="0"/>
    <x v="0"/>
    <x v="5"/>
    <x v="9"/>
    <x v="1"/>
    <x v="0"/>
    <x v="0"/>
    <x v="0"/>
    <n v="448"/>
    <n v="1547.7"/>
    <n v="40182953.859999999"/>
    <n v="620136.09999999986"/>
    <n v="32"/>
    <n v="393275.38"/>
    <n v="448"/>
    <n v="1547.7"/>
    <n v="40182953.859999999"/>
    <n v="620136.09999999986"/>
    <n v="32"/>
    <n v="0"/>
    <n v="393275.38"/>
  </r>
  <r>
    <x v="0"/>
    <x v="0"/>
    <x v="5"/>
    <x v="9"/>
    <x v="1"/>
    <x v="0"/>
    <x v="0"/>
    <x v="1"/>
    <n v="0"/>
    <n v="0"/>
    <n v="0"/>
    <n v="0"/>
    <n v="4.8"/>
    <n v="93948"/>
    <n v="0"/>
    <n v="0"/>
    <n v="0"/>
    <n v="0"/>
    <n v="4.8"/>
    <n v="0"/>
    <n v="93948"/>
  </r>
  <r>
    <x v="0"/>
    <x v="0"/>
    <x v="5"/>
    <x v="9"/>
    <x v="1"/>
    <x v="1"/>
    <x v="0"/>
    <x v="0"/>
    <n v="3062"/>
    <n v="3221.52"/>
    <n v="4213179.62"/>
    <n v="4176611.06"/>
    <n v="169.60000000000002"/>
    <n v="1836564.38"/>
    <n v="3062"/>
    <n v="3221.52"/>
    <n v="4213179.62"/>
    <n v="4176611.06"/>
    <n v="169.60000000000002"/>
    <n v="0"/>
    <n v="1836564.38"/>
  </r>
  <r>
    <x v="0"/>
    <x v="0"/>
    <x v="5"/>
    <x v="9"/>
    <x v="1"/>
    <x v="1"/>
    <x v="0"/>
    <x v="1"/>
    <n v="0"/>
    <n v="0"/>
    <n v="0"/>
    <n v="0"/>
    <n v="68"/>
    <n v="1433665.96"/>
    <n v="0"/>
    <n v="0"/>
    <n v="0"/>
    <n v="0"/>
    <n v="68"/>
    <n v="0"/>
    <n v="1433665.96"/>
  </r>
  <r>
    <x v="0"/>
    <x v="0"/>
    <x v="5"/>
    <x v="9"/>
    <x v="1"/>
    <x v="3"/>
    <x v="0"/>
    <x v="0"/>
    <n v="2"/>
    <n v="4.01"/>
    <n v="3953.06"/>
    <n v="8182.3"/>
    <n v="0.8"/>
    <n v="2292.4699999999998"/>
    <n v="2"/>
    <n v="4.01"/>
    <n v="3953.06"/>
    <n v="8182.3"/>
    <n v="0.8"/>
    <n v="0"/>
    <n v="2292.4699999999998"/>
  </r>
  <r>
    <x v="0"/>
    <x v="0"/>
    <x v="5"/>
    <x v="9"/>
    <x v="1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9"/>
    <x v="2"/>
    <x v="4"/>
    <x v="0"/>
    <x v="0"/>
    <n v="3809"/>
    <n v="6790.1900000000005"/>
    <n v="27007177.329999998"/>
    <n v="47478651.539999999"/>
    <n v="224.00000000000003"/>
    <n v="4996120.3100000005"/>
    <n v="3809"/>
    <n v="6790.1900000000005"/>
    <n v="27007177.329999998"/>
    <n v="47478651.539999999"/>
    <n v="224.00000000000003"/>
    <n v="0"/>
    <n v="4996120.3100000005"/>
  </r>
  <r>
    <x v="0"/>
    <x v="0"/>
    <x v="5"/>
    <x v="9"/>
    <x v="2"/>
    <x v="4"/>
    <x v="0"/>
    <x v="1"/>
    <n v="0"/>
    <n v="0"/>
    <n v="0"/>
    <n v="0"/>
    <n v="24"/>
    <n v="498414"/>
    <n v="0"/>
    <n v="0"/>
    <n v="0"/>
    <n v="0"/>
    <n v="24"/>
    <n v="0"/>
    <n v="498414"/>
  </r>
  <r>
    <x v="0"/>
    <x v="0"/>
    <x v="5"/>
    <x v="9"/>
    <x v="2"/>
    <x v="0"/>
    <x v="0"/>
    <x v="0"/>
    <n v="180"/>
    <n v="1201.7300000000002"/>
    <n v="41079666.950000025"/>
    <n v="1660782.42"/>
    <n v="40.799999999999997"/>
    <n v="847234.94"/>
    <n v="180"/>
    <n v="1201.7300000000002"/>
    <n v="41079666.950000025"/>
    <n v="1660782.42"/>
    <n v="40.799999999999997"/>
    <n v="0"/>
    <n v="847234.94"/>
  </r>
  <r>
    <x v="0"/>
    <x v="0"/>
    <x v="5"/>
    <x v="9"/>
    <x v="2"/>
    <x v="0"/>
    <x v="0"/>
    <x v="1"/>
    <n v="0"/>
    <n v="0"/>
    <n v="0"/>
    <n v="0"/>
    <n v="3.2"/>
    <n v="62632"/>
    <n v="0"/>
    <n v="0"/>
    <n v="0"/>
    <n v="0"/>
    <n v="3.2"/>
    <n v="0"/>
    <n v="62632"/>
  </r>
  <r>
    <x v="0"/>
    <x v="0"/>
    <x v="5"/>
    <x v="9"/>
    <x v="2"/>
    <x v="1"/>
    <x v="0"/>
    <x v="0"/>
    <n v="0"/>
    <n v="0"/>
    <n v="-2806.41"/>
    <n v="7.42"/>
    <n v="0"/>
    <n v="0"/>
    <n v="0"/>
    <n v="0"/>
    <n v="-2806.41"/>
    <n v="7.42"/>
    <n v="0"/>
    <n v="0"/>
    <n v="0"/>
  </r>
  <r>
    <x v="0"/>
    <x v="0"/>
    <x v="5"/>
    <x v="9"/>
    <x v="2"/>
    <x v="3"/>
    <x v="0"/>
    <x v="0"/>
    <n v="25"/>
    <n v="33.19"/>
    <n v="136551.35999999999"/>
    <n v="182303.72999999998"/>
    <n v="44"/>
    <n v="1619637.51"/>
    <n v="25"/>
    <n v="33.19"/>
    <n v="136551.35999999999"/>
    <n v="182303.72999999998"/>
    <n v="44"/>
    <n v="0"/>
    <n v="1619637.51"/>
  </r>
  <r>
    <x v="0"/>
    <x v="0"/>
    <x v="5"/>
    <x v="9"/>
    <x v="2"/>
    <x v="3"/>
    <x v="0"/>
    <x v="1"/>
    <n v="0"/>
    <n v="0"/>
    <n v="0"/>
    <n v="0"/>
    <n v="1.6"/>
    <n v="31316"/>
    <n v="0"/>
    <n v="0"/>
    <n v="0"/>
    <n v="0"/>
    <n v="1.6"/>
    <n v="0"/>
    <n v="31316"/>
  </r>
  <r>
    <x v="0"/>
    <x v="0"/>
    <x v="5"/>
    <x v="9"/>
    <x v="3"/>
    <x v="0"/>
    <x v="0"/>
    <x v="0"/>
    <n v="108"/>
    <n v="345.82000000000005"/>
    <n v="535372.4"/>
    <n v="42504.89"/>
    <n v="1.6"/>
    <n v="9247.51"/>
    <n v="108"/>
    <n v="345.82000000000005"/>
    <n v="535372.4"/>
    <n v="42504.89"/>
    <n v="1.6"/>
    <n v="0"/>
    <n v="9247.51"/>
  </r>
  <r>
    <x v="0"/>
    <x v="0"/>
    <x v="5"/>
    <x v="9"/>
    <x v="3"/>
    <x v="1"/>
    <x v="0"/>
    <x v="0"/>
    <n v="5896"/>
    <n v="2604.3500000000004"/>
    <n v="2791606.49"/>
    <n v="1457843.79"/>
    <n v="6.4"/>
    <n v="8655.69"/>
    <n v="5896"/>
    <n v="2604.3500000000004"/>
    <n v="2791606.49"/>
    <n v="1457843.79"/>
    <n v="6.4"/>
    <n v="0"/>
    <n v="8655.69"/>
  </r>
  <r>
    <x v="0"/>
    <x v="0"/>
    <x v="5"/>
    <x v="9"/>
    <x v="3"/>
    <x v="1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9"/>
    <x v="3"/>
    <x v="2"/>
    <x v="0"/>
    <x v="0"/>
    <n v="10"/>
    <n v="11.45"/>
    <n v="10371.02"/>
    <n v="11384.69"/>
    <n v="0"/>
    <n v="-15658"/>
    <n v="10"/>
    <n v="11.45"/>
    <n v="10371.02"/>
    <n v="11384.69"/>
    <n v="0"/>
    <n v="0"/>
    <n v="-15658"/>
  </r>
  <r>
    <x v="0"/>
    <x v="0"/>
    <x v="5"/>
    <x v="9"/>
    <x v="4"/>
    <x v="0"/>
    <x v="0"/>
    <x v="0"/>
    <n v="13"/>
    <n v="12.47"/>
    <n v="112436.31"/>
    <n v="3120.55"/>
    <n v="0"/>
    <n v="4827150.25"/>
    <n v="13"/>
    <n v="12.47"/>
    <n v="112436.31"/>
    <n v="3120.55"/>
    <n v="0"/>
    <n v="0"/>
    <n v="4827150.25"/>
  </r>
  <r>
    <x v="0"/>
    <x v="0"/>
    <x v="5"/>
    <x v="9"/>
    <x v="4"/>
    <x v="0"/>
    <x v="0"/>
    <x v="1"/>
    <n v="0"/>
    <n v="0"/>
    <n v="0"/>
    <n v="0"/>
    <n v="0.8"/>
    <n v="31431"/>
    <n v="0"/>
    <n v="0"/>
    <n v="0"/>
    <n v="0"/>
    <n v="0.8"/>
    <n v="0"/>
    <n v="31431"/>
  </r>
  <r>
    <x v="0"/>
    <x v="0"/>
    <x v="5"/>
    <x v="10"/>
    <x v="0"/>
    <x v="0"/>
    <x v="0"/>
    <x v="0"/>
    <n v="1162"/>
    <n v="1036.76"/>
    <n v="609985.36999999988"/>
    <n v="506028.69621500006"/>
    <n v="53.6"/>
    <n v="923276.43999999983"/>
    <n v="1162"/>
    <n v="1036.76"/>
    <n v="609985.36999999988"/>
    <n v="506028.69621500006"/>
    <n v="53.6"/>
    <n v="0"/>
    <n v="923276.43999999983"/>
  </r>
  <r>
    <x v="0"/>
    <x v="0"/>
    <x v="5"/>
    <x v="10"/>
    <x v="0"/>
    <x v="0"/>
    <x v="0"/>
    <x v="1"/>
    <n v="0"/>
    <n v="0"/>
    <n v="0"/>
    <n v="0"/>
    <n v="8.7999999999999989"/>
    <n v="204294.19"/>
    <n v="0"/>
    <n v="0"/>
    <n v="0"/>
    <n v="0"/>
    <n v="8.7999999999999989"/>
    <n v="0"/>
    <n v="204294.19"/>
  </r>
  <r>
    <x v="0"/>
    <x v="0"/>
    <x v="5"/>
    <x v="10"/>
    <x v="0"/>
    <x v="1"/>
    <x v="0"/>
    <x v="0"/>
    <n v="12892"/>
    <n v="13172.43"/>
    <n v="10894799.18"/>
    <n v="10344304.097999997"/>
    <n v="680.80000000000007"/>
    <n v="11727470.079999996"/>
    <n v="12892"/>
    <n v="13172.43"/>
    <n v="10894799.18"/>
    <n v="10344304.097999997"/>
    <n v="680.80000000000007"/>
    <n v="0"/>
    <n v="11727470.079999996"/>
  </r>
  <r>
    <x v="0"/>
    <x v="0"/>
    <x v="5"/>
    <x v="10"/>
    <x v="0"/>
    <x v="1"/>
    <x v="0"/>
    <x v="1"/>
    <n v="0"/>
    <n v="0"/>
    <n v="0"/>
    <n v="0"/>
    <n v="87.199999999999989"/>
    <n v="1870922.58"/>
    <n v="0"/>
    <n v="0"/>
    <n v="0"/>
    <n v="0"/>
    <n v="87.199999999999989"/>
    <n v="0"/>
    <n v="1870922.58"/>
  </r>
  <r>
    <x v="0"/>
    <x v="0"/>
    <x v="5"/>
    <x v="10"/>
    <x v="0"/>
    <x v="2"/>
    <x v="0"/>
    <x v="0"/>
    <n v="29"/>
    <n v="8.48"/>
    <n v="39639.31"/>
    <n v="14073.85"/>
    <n v="4"/>
    <n v="24013.88"/>
    <n v="29"/>
    <n v="8.48"/>
    <n v="39639.31"/>
    <n v="14073.85"/>
    <n v="4"/>
    <n v="0"/>
    <n v="24013.88"/>
  </r>
  <r>
    <x v="0"/>
    <x v="0"/>
    <x v="5"/>
    <x v="10"/>
    <x v="0"/>
    <x v="3"/>
    <x v="0"/>
    <x v="0"/>
    <n v="446"/>
    <n v="332.09"/>
    <n v="970008.59"/>
    <n v="826733.31369999994"/>
    <n v="47.2"/>
    <n v="1816740.8599999999"/>
    <n v="446"/>
    <n v="332.09"/>
    <n v="970008.59"/>
    <n v="826733.31369999994"/>
    <n v="47.2"/>
    <n v="0"/>
    <n v="1816740.8599999999"/>
  </r>
  <r>
    <x v="0"/>
    <x v="0"/>
    <x v="5"/>
    <x v="10"/>
    <x v="0"/>
    <x v="3"/>
    <x v="0"/>
    <x v="1"/>
    <n v="0"/>
    <n v="0"/>
    <n v="0"/>
    <n v="0"/>
    <n v="3.2"/>
    <n v="62638"/>
    <n v="0"/>
    <n v="0"/>
    <n v="0"/>
    <n v="0"/>
    <n v="3.2"/>
    <n v="0"/>
    <n v="62638"/>
  </r>
  <r>
    <x v="0"/>
    <x v="0"/>
    <x v="5"/>
    <x v="10"/>
    <x v="1"/>
    <x v="4"/>
    <x v="0"/>
    <x v="0"/>
    <n v="10357"/>
    <n v="10297.81"/>
    <n v="11078383.09"/>
    <n v="10262383.755720001"/>
    <n v="296.8"/>
    <n v="5597337.8800000008"/>
    <n v="10357"/>
    <n v="10297.81"/>
    <n v="11078383.09"/>
    <n v="10262383.755720001"/>
    <n v="296.8"/>
    <n v="0"/>
    <n v="5597337.8800000008"/>
  </r>
  <r>
    <x v="0"/>
    <x v="0"/>
    <x v="5"/>
    <x v="10"/>
    <x v="1"/>
    <x v="4"/>
    <x v="0"/>
    <x v="1"/>
    <n v="0"/>
    <n v="0"/>
    <n v="0"/>
    <n v="0"/>
    <n v="37.6"/>
    <n v="753960"/>
    <n v="0"/>
    <n v="0"/>
    <n v="0"/>
    <n v="0"/>
    <n v="37.6"/>
    <n v="0"/>
    <n v="753960"/>
  </r>
  <r>
    <x v="0"/>
    <x v="0"/>
    <x v="5"/>
    <x v="10"/>
    <x v="1"/>
    <x v="0"/>
    <x v="0"/>
    <x v="0"/>
    <n v="1276"/>
    <n v="874.99"/>
    <n v="920468.57"/>
    <n v="698832.67999999993"/>
    <n v="56"/>
    <n v="1168292.02"/>
    <n v="1276"/>
    <n v="874.99"/>
    <n v="920468.57"/>
    <n v="698832.67999999993"/>
    <n v="56"/>
    <n v="0"/>
    <n v="1168292.02"/>
  </r>
  <r>
    <x v="0"/>
    <x v="0"/>
    <x v="5"/>
    <x v="10"/>
    <x v="1"/>
    <x v="0"/>
    <x v="0"/>
    <x v="1"/>
    <n v="0"/>
    <n v="0"/>
    <n v="0"/>
    <n v="0"/>
    <n v="11.200000000000001"/>
    <n v="256398.24"/>
    <n v="0"/>
    <n v="0"/>
    <n v="0"/>
    <n v="0"/>
    <n v="11.200000000000001"/>
    <n v="0"/>
    <n v="256398.24"/>
  </r>
  <r>
    <x v="0"/>
    <x v="0"/>
    <x v="5"/>
    <x v="10"/>
    <x v="1"/>
    <x v="1"/>
    <x v="0"/>
    <x v="0"/>
    <n v="3736"/>
    <n v="4024.4200000000005"/>
    <n v="5952418.2500000009"/>
    <n v="6809280.4160000021"/>
    <n v="1492"/>
    <n v="24641173.150000006"/>
    <n v="3736"/>
    <n v="4024.4200000000005"/>
    <n v="5952418.2500000009"/>
    <n v="6809280.4160000021"/>
    <n v="1492"/>
    <n v="0"/>
    <n v="24641173.150000006"/>
  </r>
  <r>
    <x v="0"/>
    <x v="0"/>
    <x v="5"/>
    <x v="10"/>
    <x v="1"/>
    <x v="1"/>
    <x v="0"/>
    <x v="1"/>
    <n v="0"/>
    <n v="0"/>
    <n v="0"/>
    <n v="0"/>
    <n v="34.4"/>
    <n v="723882.03999999992"/>
    <n v="0"/>
    <n v="0"/>
    <n v="0"/>
    <n v="0"/>
    <n v="34.4"/>
    <n v="0"/>
    <n v="723882.03999999992"/>
  </r>
  <r>
    <x v="0"/>
    <x v="0"/>
    <x v="5"/>
    <x v="10"/>
    <x v="1"/>
    <x v="2"/>
    <x v="0"/>
    <x v="0"/>
    <n v="46"/>
    <n v="28.53"/>
    <n v="87233.13"/>
    <n v="50851.34"/>
    <n v="0.8"/>
    <n v="5832.41"/>
    <n v="46"/>
    <n v="28.53"/>
    <n v="87233.13"/>
    <n v="50851.34"/>
    <n v="0.8"/>
    <n v="0"/>
    <n v="5832.41"/>
  </r>
  <r>
    <x v="0"/>
    <x v="0"/>
    <x v="5"/>
    <x v="10"/>
    <x v="1"/>
    <x v="3"/>
    <x v="0"/>
    <x v="0"/>
    <n v="11"/>
    <n v="7.15"/>
    <n v="10886.630000000001"/>
    <n v="8781.92"/>
    <n v="2.4"/>
    <n v="21749"/>
    <n v="11"/>
    <n v="7.15"/>
    <n v="10886.630000000001"/>
    <n v="8781.92"/>
    <n v="2.4"/>
    <n v="0"/>
    <n v="21749"/>
  </r>
  <r>
    <x v="0"/>
    <x v="0"/>
    <x v="5"/>
    <x v="10"/>
    <x v="2"/>
    <x v="4"/>
    <x v="0"/>
    <x v="0"/>
    <n v="6806"/>
    <n v="5824.3299999999981"/>
    <n v="34900718.82"/>
    <n v="34871069.469999999"/>
    <n v="725.59999999999991"/>
    <n v="18162892.289999999"/>
    <n v="6806"/>
    <n v="5824.3299999999981"/>
    <n v="34900718.82"/>
    <n v="34871069.469999999"/>
    <n v="725.59999999999991"/>
    <n v="0"/>
    <n v="18162892.289999999"/>
  </r>
  <r>
    <x v="0"/>
    <x v="0"/>
    <x v="5"/>
    <x v="10"/>
    <x v="2"/>
    <x v="4"/>
    <x v="0"/>
    <x v="1"/>
    <n v="0"/>
    <n v="0"/>
    <n v="0"/>
    <n v="0"/>
    <n v="7.2"/>
    <n v="150534"/>
    <n v="0"/>
    <n v="0"/>
    <n v="0"/>
    <n v="0"/>
    <n v="7.2"/>
    <n v="0"/>
    <n v="150534"/>
  </r>
  <r>
    <x v="0"/>
    <x v="0"/>
    <x v="5"/>
    <x v="10"/>
    <x v="2"/>
    <x v="0"/>
    <x v="0"/>
    <x v="0"/>
    <n v="795"/>
    <n v="679.47000000000014"/>
    <n v="1564991.2600000002"/>
    <n v="1904950.0263810002"/>
    <n v="60.000000000000007"/>
    <n v="1971270.24"/>
    <n v="795"/>
    <n v="679.47000000000014"/>
    <n v="1564991.2600000002"/>
    <n v="1904950.0263810002"/>
    <n v="60.000000000000007"/>
    <n v="0"/>
    <n v="1971270.24"/>
  </r>
  <r>
    <x v="0"/>
    <x v="0"/>
    <x v="5"/>
    <x v="10"/>
    <x v="2"/>
    <x v="0"/>
    <x v="0"/>
    <x v="1"/>
    <n v="0"/>
    <n v="0"/>
    <n v="0"/>
    <n v="0"/>
    <n v="1.6"/>
    <n v="31384"/>
    <n v="0"/>
    <n v="0"/>
    <n v="0"/>
    <n v="0"/>
    <n v="1.6"/>
    <n v="0"/>
    <n v="31384"/>
  </r>
  <r>
    <x v="0"/>
    <x v="0"/>
    <x v="5"/>
    <x v="10"/>
    <x v="2"/>
    <x v="1"/>
    <x v="0"/>
    <x v="0"/>
    <n v="273"/>
    <n v="306.40000000000003"/>
    <n v="1544078.5599999998"/>
    <n v="2064999.179332"/>
    <n v="88"/>
    <n v="1203923.6000000003"/>
    <n v="273"/>
    <n v="306.40000000000003"/>
    <n v="1544078.5599999998"/>
    <n v="2064999.179332"/>
    <n v="88"/>
    <n v="0"/>
    <n v="1203923.6000000003"/>
  </r>
  <r>
    <x v="0"/>
    <x v="0"/>
    <x v="5"/>
    <x v="10"/>
    <x v="2"/>
    <x v="1"/>
    <x v="0"/>
    <x v="1"/>
    <n v="0"/>
    <n v="0"/>
    <n v="0"/>
    <n v="0"/>
    <n v="2.4000000000000004"/>
    <n v="58364"/>
    <n v="0"/>
    <n v="0"/>
    <n v="0"/>
    <n v="0"/>
    <n v="2.4000000000000004"/>
    <n v="0"/>
    <n v="58364"/>
  </r>
  <r>
    <x v="0"/>
    <x v="0"/>
    <x v="5"/>
    <x v="10"/>
    <x v="2"/>
    <x v="3"/>
    <x v="0"/>
    <x v="0"/>
    <n v="399"/>
    <n v="386.76999999999992"/>
    <n v="3063992.1399999997"/>
    <n v="2629791.7187000001"/>
    <n v="192.8"/>
    <n v="3928626.79"/>
    <n v="399"/>
    <n v="386.76999999999992"/>
    <n v="3063992.1399999997"/>
    <n v="2629791.7187000001"/>
    <n v="192.8"/>
    <n v="0"/>
    <n v="3928626.79"/>
  </r>
  <r>
    <x v="0"/>
    <x v="0"/>
    <x v="5"/>
    <x v="10"/>
    <x v="3"/>
    <x v="0"/>
    <x v="0"/>
    <x v="0"/>
    <n v="74"/>
    <n v="49.239999999999995"/>
    <n v="13908.87"/>
    <n v="19414.75"/>
    <n v="0.8"/>
    <n v="2713"/>
    <n v="74"/>
    <n v="49.239999999999995"/>
    <n v="13908.87"/>
    <n v="19414.75"/>
    <n v="0.8"/>
    <n v="0"/>
    <n v="2713"/>
  </r>
  <r>
    <x v="0"/>
    <x v="0"/>
    <x v="5"/>
    <x v="10"/>
    <x v="3"/>
    <x v="1"/>
    <x v="0"/>
    <x v="0"/>
    <n v="482"/>
    <n v="459.70000000000005"/>
    <n v="382100.87000000005"/>
    <n v="365723.76348999998"/>
    <n v="23.200000000000003"/>
    <n v="365715.85000000003"/>
    <n v="482"/>
    <n v="459.70000000000005"/>
    <n v="382100.87000000005"/>
    <n v="365723.76348999998"/>
    <n v="23.200000000000003"/>
    <n v="0"/>
    <n v="365715.85000000003"/>
  </r>
  <r>
    <x v="0"/>
    <x v="0"/>
    <x v="5"/>
    <x v="10"/>
    <x v="3"/>
    <x v="1"/>
    <x v="0"/>
    <x v="1"/>
    <n v="0"/>
    <n v="0"/>
    <n v="0"/>
    <n v="0"/>
    <n v="3.2"/>
    <n v="63895.6"/>
    <n v="0"/>
    <n v="0"/>
    <n v="0"/>
    <n v="0"/>
    <n v="3.2"/>
    <n v="0"/>
    <n v="63895.6"/>
  </r>
  <r>
    <x v="0"/>
    <x v="0"/>
    <x v="5"/>
    <x v="10"/>
    <x v="3"/>
    <x v="2"/>
    <x v="0"/>
    <x v="0"/>
    <n v="1346"/>
    <n v="1105.51"/>
    <n v="329349.03000000003"/>
    <n v="278100.91000000003"/>
    <n v="6.4"/>
    <n v="48601.55"/>
    <n v="1346"/>
    <n v="1105.51"/>
    <n v="329349.03000000003"/>
    <n v="278100.91000000003"/>
    <n v="6.4"/>
    <n v="0"/>
    <n v="48601.55"/>
  </r>
  <r>
    <x v="0"/>
    <x v="0"/>
    <x v="5"/>
    <x v="10"/>
    <x v="4"/>
    <x v="0"/>
    <x v="0"/>
    <x v="0"/>
    <n v="1"/>
    <n v="17.010000000000002"/>
    <n v="14191.720000000001"/>
    <n v="22090.560000000001"/>
    <n v="1.6"/>
    <n v="2278191.38"/>
    <n v="1"/>
    <n v="17.010000000000002"/>
    <n v="14191.720000000001"/>
    <n v="22090.560000000001"/>
    <n v="1.6"/>
    <n v="0"/>
    <n v="2278191.38"/>
  </r>
  <r>
    <x v="0"/>
    <x v="0"/>
    <x v="5"/>
    <x v="10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0"/>
    <x v="5"/>
    <x v="11"/>
    <x v="0"/>
    <x v="4"/>
    <x v="0"/>
    <x v="0"/>
    <n v="76"/>
    <n v="74.86"/>
    <n v="-9023"/>
    <n v="242761.96"/>
    <n v="2.4"/>
    <n v="66213.42"/>
    <n v="76"/>
    <n v="74.86"/>
    <n v="-9023"/>
    <n v="242761.96"/>
    <n v="2.4"/>
    <n v="0"/>
    <n v="66213.42"/>
  </r>
  <r>
    <x v="0"/>
    <x v="0"/>
    <x v="5"/>
    <x v="11"/>
    <x v="0"/>
    <x v="4"/>
    <x v="0"/>
    <x v="1"/>
    <n v="0"/>
    <n v="0"/>
    <n v="0"/>
    <n v="0"/>
    <n v="1.6"/>
    <n v="34483.699999999997"/>
    <n v="0"/>
    <n v="0"/>
    <n v="0"/>
    <n v="0"/>
    <n v="1.6"/>
    <n v="0"/>
    <n v="34483.699999999997"/>
  </r>
  <r>
    <x v="0"/>
    <x v="0"/>
    <x v="5"/>
    <x v="11"/>
    <x v="0"/>
    <x v="0"/>
    <x v="0"/>
    <x v="0"/>
    <n v="16883"/>
    <n v="15483.319999999998"/>
    <n v="39984385.82"/>
    <n v="14481134.975660998"/>
    <n v="1199.1999999999998"/>
    <n v="16315498.85"/>
    <n v="16883"/>
    <n v="15483.319999999998"/>
    <n v="39984385.82"/>
    <n v="14481134.975660998"/>
    <n v="1199.1999999999998"/>
    <n v="0"/>
    <n v="16315498.85"/>
  </r>
  <r>
    <x v="0"/>
    <x v="0"/>
    <x v="5"/>
    <x v="11"/>
    <x v="0"/>
    <x v="0"/>
    <x v="0"/>
    <x v="1"/>
    <n v="0"/>
    <n v="0"/>
    <n v="0"/>
    <n v="0"/>
    <n v="221.60000000000005"/>
    <n v="4463243.4800000004"/>
    <n v="0"/>
    <n v="0"/>
    <n v="0"/>
    <n v="0"/>
    <n v="221.60000000000005"/>
    <n v="0"/>
    <n v="4463243.4800000004"/>
  </r>
  <r>
    <x v="0"/>
    <x v="0"/>
    <x v="5"/>
    <x v="11"/>
    <x v="0"/>
    <x v="1"/>
    <x v="0"/>
    <x v="0"/>
    <n v="167846"/>
    <n v="154845.31999999995"/>
    <n v="151753124.27999997"/>
    <n v="177665603.93000001"/>
    <n v="11075.200000000003"/>
    <n v="135147713.63000003"/>
    <n v="167846"/>
    <n v="154845.31999999995"/>
    <n v="151753124.27999997"/>
    <n v="177665603.93000001"/>
    <n v="11075.200000000003"/>
    <n v="0"/>
    <n v="135147713.63000003"/>
  </r>
  <r>
    <x v="0"/>
    <x v="0"/>
    <x v="5"/>
    <x v="11"/>
    <x v="0"/>
    <x v="1"/>
    <x v="0"/>
    <x v="1"/>
    <n v="0"/>
    <n v="0"/>
    <n v="0"/>
    <n v="0"/>
    <n v="3356"/>
    <n v="69874887.530000001"/>
    <n v="0"/>
    <n v="0"/>
    <n v="0"/>
    <n v="0"/>
    <n v="3356"/>
    <n v="0"/>
    <n v="69874887.530000001"/>
  </r>
  <r>
    <x v="0"/>
    <x v="0"/>
    <x v="5"/>
    <x v="11"/>
    <x v="0"/>
    <x v="2"/>
    <x v="0"/>
    <x v="0"/>
    <n v="255"/>
    <n v="148.89999999999998"/>
    <n v="840738.26"/>
    <n v="382334.79"/>
    <n v="60"/>
    <n v="557108.88"/>
    <n v="255"/>
    <n v="148.89999999999998"/>
    <n v="840738.26"/>
    <n v="382334.79"/>
    <n v="60"/>
    <n v="0"/>
    <n v="557108.88"/>
  </r>
  <r>
    <x v="0"/>
    <x v="0"/>
    <x v="5"/>
    <x v="11"/>
    <x v="0"/>
    <x v="2"/>
    <x v="0"/>
    <x v="1"/>
    <n v="0"/>
    <n v="0"/>
    <n v="0"/>
    <n v="0"/>
    <n v="12.000000000000002"/>
    <n v="236328.43"/>
    <n v="0"/>
    <n v="0"/>
    <n v="0"/>
    <n v="0"/>
    <n v="12.000000000000002"/>
    <n v="0"/>
    <n v="236328.43"/>
  </r>
  <r>
    <x v="0"/>
    <x v="0"/>
    <x v="5"/>
    <x v="11"/>
    <x v="0"/>
    <x v="3"/>
    <x v="0"/>
    <x v="0"/>
    <n v="3183"/>
    <n v="2950.4900000000002"/>
    <n v="3998729.46"/>
    <n v="5846113.879999999"/>
    <n v="493.6"/>
    <n v="7109083.8899999997"/>
    <n v="3183"/>
    <n v="2950.4900000000002"/>
    <n v="3998729.46"/>
    <n v="5846113.879999999"/>
    <n v="493.6"/>
    <n v="0"/>
    <n v="7109083.8899999997"/>
  </r>
  <r>
    <x v="0"/>
    <x v="0"/>
    <x v="5"/>
    <x v="11"/>
    <x v="0"/>
    <x v="3"/>
    <x v="0"/>
    <x v="1"/>
    <n v="0"/>
    <n v="0"/>
    <n v="0"/>
    <n v="0"/>
    <n v="29.599999999999998"/>
    <n v="614437.32000000007"/>
    <n v="0"/>
    <n v="0"/>
    <n v="0"/>
    <n v="0"/>
    <n v="29.599999999999998"/>
    <n v="0"/>
    <n v="614437.32000000007"/>
  </r>
  <r>
    <x v="0"/>
    <x v="0"/>
    <x v="5"/>
    <x v="11"/>
    <x v="1"/>
    <x v="4"/>
    <x v="0"/>
    <x v="0"/>
    <n v="11922"/>
    <n v="11779.510000000002"/>
    <n v="24219599.489999995"/>
    <n v="25244702.994800001"/>
    <n v="2166.3999999999996"/>
    <n v="24384267.109999999"/>
    <n v="11922"/>
    <n v="11779.510000000002"/>
    <n v="24219599.489999995"/>
    <n v="25244702.994800001"/>
    <n v="2166.3999999999996"/>
    <n v="0"/>
    <n v="24384267.109999999"/>
  </r>
  <r>
    <x v="0"/>
    <x v="0"/>
    <x v="5"/>
    <x v="11"/>
    <x v="1"/>
    <x v="4"/>
    <x v="0"/>
    <x v="1"/>
    <n v="0"/>
    <n v="0"/>
    <n v="0"/>
    <n v="0"/>
    <n v="628.79999999999995"/>
    <n v="12949797.129999999"/>
    <n v="0"/>
    <n v="0"/>
    <n v="0"/>
    <n v="0"/>
    <n v="628.79999999999995"/>
    <n v="0"/>
    <n v="12949797.129999999"/>
  </r>
  <r>
    <x v="0"/>
    <x v="0"/>
    <x v="5"/>
    <x v="11"/>
    <x v="1"/>
    <x v="0"/>
    <x v="0"/>
    <x v="0"/>
    <n v="16554"/>
    <n v="9103.5"/>
    <n v="26743938.119999997"/>
    <n v="14085564.541212998"/>
    <n v="579.20000000000005"/>
    <n v="6678015.5299999993"/>
    <n v="16554"/>
    <n v="9103.5"/>
    <n v="26743938.119999997"/>
    <n v="14085564.541212998"/>
    <n v="579.20000000000005"/>
    <n v="0"/>
    <n v="6678015.5299999993"/>
  </r>
  <r>
    <x v="0"/>
    <x v="0"/>
    <x v="5"/>
    <x v="11"/>
    <x v="1"/>
    <x v="0"/>
    <x v="0"/>
    <x v="1"/>
    <n v="0"/>
    <n v="0"/>
    <n v="0"/>
    <n v="0"/>
    <n v="182.39999999999998"/>
    <n v="3759123.48"/>
    <n v="0"/>
    <n v="0"/>
    <n v="0"/>
    <n v="0"/>
    <n v="182.39999999999998"/>
    <n v="0"/>
    <n v="3759123.48"/>
  </r>
  <r>
    <x v="0"/>
    <x v="0"/>
    <x v="5"/>
    <x v="11"/>
    <x v="1"/>
    <x v="1"/>
    <x v="0"/>
    <x v="0"/>
    <n v="14351"/>
    <n v="19395.070000000003"/>
    <n v="53139421.529999994"/>
    <n v="47624804.679999992"/>
    <n v="4616"/>
    <n v="70823545.010000005"/>
    <n v="14351"/>
    <n v="19395.070000000003"/>
    <n v="53139421.529999994"/>
    <n v="47624804.679999992"/>
    <n v="4616"/>
    <n v="0"/>
    <n v="70823545.010000005"/>
  </r>
  <r>
    <x v="0"/>
    <x v="0"/>
    <x v="5"/>
    <x v="11"/>
    <x v="1"/>
    <x v="1"/>
    <x v="0"/>
    <x v="1"/>
    <n v="0"/>
    <n v="0"/>
    <n v="0"/>
    <n v="0"/>
    <n v="440.00000000000006"/>
    <n v="9186847.8200000022"/>
    <n v="0"/>
    <n v="0"/>
    <n v="0"/>
    <n v="0"/>
    <n v="440.00000000000006"/>
    <n v="0"/>
    <n v="9186847.8200000022"/>
  </r>
  <r>
    <x v="0"/>
    <x v="0"/>
    <x v="5"/>
    <x v="11"/>
    <x v="1"/>
    <x v="2"/>
    <x v="0"/>
    <x v="0"/>
    <n v="49"/>
    <n v="38.629999999999995"/>
    <n v="81060.079999999987"/>
    <n v="68772.100000000006"/>
    <n v="14.399999999999999"/>
    <n v="217369.94"/>
    <n v="49"/>
    <n v="38.629999999999995"/>
    <n v="81060.079999999987"/>
    <n v="68772.100000000006"/>
    <n v="14.399999999999999"/>
    <n v="0"/>
    <n v="217369.94"/>
  </r>
  <r>
    <x v="0"/>
    <x v="0"/>
    <x v="5"/>
    <x v="11"/>
    <x v="1"/>
    <x v="3"/>
    <x v="0"/>
    <x v="0"/>
    <n v="2495"/>
    <n v="1361.28"/>
    <n v="6564182.6699999999"/>
    <n v="3602948.58"/>
    <n v="640.79999999999995"/>
    <n v="7160700.5899999999"/>
    <n v="2495"/>
    <n v="1361.28"/>
    <n v="6564182.6699999999"/>
    <n v="3602948.58"/>
    <n v="640.79999999999995"/>
    <n v="0"/>
    <n v="7160700.5899999999"/>
  </r>
  <r>
    <x v="0"/>
    <x v="0"/>
    <x v="5"/>
    <x v="11"/>
    <x v="1"/>
    <x v="3"/>
    <x v="0"/>
    <x v="1"/>
    <n v="0"/>
    <n v="0"/>
    <n v="0"/>
    <n v="0"/>
    <n v="8"/>
    <n v="158962.85"/>
    <n v="0"/>
    <n v="0"/>
    <n v="0"/>
    <n v="0"/>
    <n v="8"/>
    <n v="0"/>
    <n v="158962.85"/>
  </r>
  <r>
    <x v="0"/>
    <x v="0"/>
    <x v="5"/>
    <x v="11"/>
    <x v="2"/>
    <x v="4"/>
    <x v="0"/>
    <x v="0"/>
    <n v="24323"/>
    <n v="19624.830000000002"/>
    <n v="149675719.26999998"/>
    <n v="143688596.87030002"/>
    <n v="10015.999999999998"/>
    <n v="168749737.33000001"/>
    <n v="24323"/>
    <n v="19624.830000000002"/>
    <n v="149675719.26999998"/>
    <n v="143688596.87030002"/>
    <n v="10015.999999999998"/>
    <n v="0"/>
    <n v="168749737.33000001"/>
  </r>
  <r>
    <x v="0"/>
    <x v="0"/>
    <x v="5"/>
    <x v="11"/>
    <x v="2"/>
    <x v="4"/>
    <x v="0"/>
    <x v="1"/>
    <n v="0"/>
    <n v="0"/>
    <n v="0"/>
    <n v="0"/>
    <n v="478.4"/>
    <n v="10245015.449999999"/>
    <n v="0"/>
    <n v="0"/>
    <n v="0"/>
    <n v="0"/>
    <n v="478.4"/>
    <n v="0"/>
    <n v="10245015.449999999"/>
  </r>
  <r>
    <x v="0"/>
    <x v="0"/>
    <x v="5"/>
    <x v="11"/>
    <x v="2"/>
    <x v="0"/>
    <x v="0"/>
    <x v="0"/>
    <n v="5467"/>
    <n v="6121"/>
    <n v="14006967.659999998"/>
    <n v="17789489.265527003"/>
    <n v="721.60000000000014"/>
    <n v="12076928.559999999"/>
    <n v="5467"/>
    <n v="6121"/>
    <n v="14006967.659999998"/>
    <n v="17789489.265527003"/>
    <n v="721.60000000000014"/>
    <n v="0"/>
    <n v="12076928.559999999"/>
  </r>
  <r>
    <x v="0"/>
    <x v="0"/>
    <x v="5"/>
    <x v="11"/>
    <x v="2"/>
    <x v="0"/>
    <x v="0"/>
    <x v="1"/>
    <n v="0"/>
    <n v="0"/>
    <n v="0"/>
    <n v="0"/>
    <n v="80.8"/>
    <n v="1678054.7100000002"/>
    <n v="0"/>
    <n v="0"/>
    <n v="0"/>
    <n v="0"/>
    <n v="80.8"/>
    <n v="0"/>
    <n v="1678054.7100000002"/>
  </r>
  <r>
    <x v="0"/>
    <x v="0"/>
    <x v="5"/>
    <x v="11"/>
    <x v="2"/>
    <x v="1"/>
    <x v="0"/>
    <x v="0"/>
    <n v="2456"/>
    <n v="4248.83"/>
    <n v="16960071.329999998"/>
    <n v="20502323.969999999"/>
    <n v="1454.3999999999999"/>
    <n v="19614091.760000002"/>
    <n v="2456"/>
    <n v="4248.83"/>
    <n v="16960071.329999998"/>
    <n v="20502323.969999999"/>
    <n v="1454.3999999999999"/>
    <n v="0"/>
    <n v="19614091.760000002"/>
  </r>
  <r>
    <x v="0"/>
    <x v="0"/>
    <x v="5"/>
    <x v="11"/>
    <x v="2"/>
    <x v="1"/>
    <x v="0"/>
    <x v="1"/>
    <n v="0"/>
    <n v="0"/>
    <n v="0"/>
    <n v="0"/>
    <n v="66.399999999999991"/>
    <n v="1568665.31"/>
    <n v="0"/>
    <n v="0"/>
    <n v="0"/>
    <n v="0"/>
    <n v="66.399999999999991"/>
    <n v="0"/>
    <n v="1568665.31"/>
  </r>
  <r>
    <x v="0"/>
    <x v="0"/>
    <x v="5"/>
    <x v="11"/>
    <x v="2"/>
    <x v="2"/>
    <x v="0"/>
    <x v="0"/>
    <n v="5"/>
    <n v="4.5599999999999996"/>
    <n v="6869.05"/>
    <n v="6268.5"/>
    <n v="4"/>
    <n v="39742"/>
    <n v="5"/>
    <n v="4.5599999999999996"/>
    <n v="6869.05"/>
    <n v="6268.5"/>
    <n v="4"/>
    <n v="0"/>
    <n v="39742"/>
  </r>
  <r>
    <x v="0"/>
    <x v="0"/>
    <x v="5"/>
    <x v="11"/>
    <x v="2"/>
    <x v="3"/>
    <x v="0"/>
    <x v="0"/>
    <n v="972"/>
    <n v="1063.25"/>
    <n v="6123422.7699999996"/>
    <n v="7225046.4300000006"/>
    <n v="195.20000000000005"/>
    <n v="5468879.54"/>
    <n v="972"/>
    <n v="1063.25"/>
    <n v="6123422.7699999996"/>
    <n v="7225046.4300000006"/>
    <n v="195.20000000000005"/>
    <n v="0"/>
    <n v="5468879.54"/>
  </r>
  <r>
    <x v="0"/>
    <x v="0"/>
    <x v="5"/>
    <x v="11"/>
    <x v="2"/>
    <x v="3"/>
    <x v="0"/>
    <x v="1"/>
    <n v="0"/>
    <n v="0"/>
    <n v="0"/>
    <n v="0"/>
    <n v="2.4"/>
    <n v="48247.71"/>
    <n v="0"/>
    <n v="0"/>
    <n v="0"/>
    <n v="0"/>
    <n v="2.4"/>
    <n v="0"/>
    <n v="48247.71"/>
  </r>
  <r>
    <x v="0"/>
    <x v="0"/>
    <x v="5"/>
    <x v="11"/>
    <x v="3"/>
    <x v="0"/>
    <x v="0"/>
    <x v="0"/>
    <n v="152"/>
    <n v="409.54999999999995"/>
    <n v="753749.79999999993"/>
    <n v="653433.50999999989"/>
    <n v="4"/>
    <n v="15828.16"/>
    <n v="152"/>
    <n v="409.54999999999995"/>
    <n v="753749.79999999993"/>
    <n v="653433.50999999989"/>
    <n v="4"/>
    <n v="0"/>
    <n v="15828.16"/>
  </r>
  <r>
    <x v="0"/>
    <x v="0"/>
    <x v="5"/>
    <x v="11"/>
    <x v="3"/>
    <x v="0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11"/>
    <x v="3"/>
    <x v="1"/>
    <x v="0"/>
    <x v="0"/>
    <n v="1810"/>
    <n v="2628.5599999999995"/>
    <n v="2410818.6100000003"/>
    <n v="2583816.8243999998"/>
    <n v="287.2"/>
    <n v="3234215.48"/>
    <n v="1810"/>
    <n v="2628.5599999999995"/>
    <n v="2410818.6100000003"/>
    <n v="2583816.8243999998"/>
    <n v="287.2"/>
    <n v="0"/>
    <n v="3234215.48"/>
  </r>
  <r>
    <x v="0"/>
    <x v="0"/>
    <x v="5"/>
    <x v="11"/>
    <x v="3"/>
    <x v="1"/>
    <x v="0"/>
    <x v="1"/>
    <n v="0"/>
    <n v="0"/>
    <n v="0"/>
    <n v="0"/>
    <n v="28.800000000000004"/>
    <n v="576775.89999999991"/>
    <n v="0"/>
    <n v="0"/>
    <n v="0"/>
    <n v="0"/>
    <n v="28.800000000000004"/>
    <n v="0"/>
    <n v="576775.89999999991"/>
  </r>
  <r>
    <x v="0"/>
    <x v="0"/>
    <x v="5"/>
    <x v="11"/>
    <x v="3"/>
    <x v="2"/>
    <x v="0"/>
    <x v="0"/>
    <n v="1044"/>
    <n v="809.1099999999999"/>
    <n v="1062021.51"/>
    <n v="800365.35000000009"/>
    <n v="129.6"/>
    <n v="1423849.43"/>
    <n v="1044"/>
    <n v="809.1099999999999"/>
    <n v="1062021.51"/>
    <n v="800365.35000000009"/>
    <n v="129.6"/>
    <n v="0"/>
    <n v="1423849.43"/>
  </r>
  <r>
    <x v="0"/>
    <x v="0"/>
    <x v="5"/>
    <x v="11"/>
    <x v="3"/>
    <x v="2"/>
    <x v="0"/>
    <x v="1"/>
    <n v="0"/>
    <n v="0"/>
    <n v="0"/>
    <n v="0"/>
    <n v="45.599999999999994"/>
    <n v="915060.62"/>
    <n v="0"/>
    <n v="0"/>
    <n v="0"/>
    <n v="0"/>
    <n v="45.599999999999994"/>
    <n v="0"/>
    <n v="915060.62"/>
  </r>
  <r>
    <x v="0"/>
    <x v="0"/>
    <x v="5"/>
    <x v="11"/>
    <x v="4"/>
    <x v="0"/>
    <x v="0"/>
    <x v="0"/>
    <n v="20"/>
    <n v="10.219999999999999"/>
    <n v="109316.82"/>
    <n v="59474.390000000007"/>
    <n v="192"/>
    <n v="20225076.050000008"/>
    <n v="20"/>
    <n v="10.219999999999999"/>
    <n v="109316.82"/>
    <n v="59474.390000000007"/>
    <n v="192"/>
    <n v="0"/>
    <n v="20225076.050000008"/>
  </r>
  <r>
    <x v="0"/>
    <x v="0"/>
    <x v="5"/>
    <x v="11"/>
    <x v="4"/>
    <x v="0"/>
    <x v="0"/>
    <x v="1"/>
    <n v="0"/>
    <n v="0"/>
    <n v="0"/>
    <n v="0"/>
    <n v="6.4"/>
    <n v="403190.21"/>
    <n v="0"/>
    <n v="0"/>
    <n v="0"/>
    <n v="0"/>
    <n v="6.4"/>
    <n v="0"/>
    <n v="403190.21"/>
  </r>
  <r>
    <x v="0"/>
    <x v="0"/>
    <x v="5"/>
    <x v="12"/>
    <x v="0"/>
    <x v="0"/>
    <x v="0"/>
    <x v="0"/>
    <n v="461"/>
    <n v="790.33000000000015"/>
    <n v="5367590.84"/>
    <n v="5289252.99"/>
    <n v="1.6"/>
    <n v="500549.89"/>
    <n v="461"/>
    <n v="790.33000000000015"/>
    <n v="5367590.84"/>
    <n v="5289252.99"/>
    <n v="1.6"/>
    <n v="0"/>
    <n v="500549.89"/>
  </r>
  <r>
    <x v="0"/>
    <x v="0"/>
    <x v="5"/>
    <x v="12"/>
    <x v="0"/>
    <x v="1"/>
    <x v="0"/>
    <x v="0"/>
    <n v="868"/>
    <n v="537.34"/>
    <n v="1118096.01"/>
    <n v="655719.4"/>
    <n v="0"/>
    <n v="0"/>
    <n v="868"/>
    <n v="537.34"/>
    <n v="1118096.01"/>
    <n v="655719.4"/>
    <n v="0"/>
    <n v="0"/>
    <n v="0"/>
  </r>
  <r>
    <x v="0"/>
    <x v="0"/>
    <x v="5"/>
    <x v="12"/>
    <x v="1"/>
    <x v="4"/>
    <x v="0"/>
    <x v="0"/>
    <n v="0"/>
    <n v="0.2"/>
    <n v="-3151"/>
    <n v="392.72"/>
    <n v="0"/>
    <n v="0"/>
    <n v="0"/>
    <n v="0.2"/>
    <n v="-3151"/>
    <n v="392.72"/>
    <n v="0"/>
    <n v="0"/>
    <n v="0"/>
  </r>
  <r>
    <x v="0"/>
    <x v="0"/>
    <x v="5"/>
    <x v="12"/>
    <x v="1"/>
    <x v="1"/>
    <x v="0"/>
    <x v="0"/>
    <n v="0"/>
    <n v="1.28"/>
    <n v="-10"/>
    <n v="2110.85"/>
    <n v="79.2"/>
    <n v="938899"/>
    <n v="0"/>
    <n v="1.28"/>
    <n v="-10"/>
    <n v="2110.85"/>
    <n v="79.2"/>
    <n v="0"/>
    <n v="938899"/>
  </r>
  <r>
    <x v="0"/>
    <x v="0"/>
    <x v="5"/>
    <x v="12"/>
    <x v="2"/>
    <x v="4"/>
    <x v="0"/>
    <x v="0"/>
    <n v="106"/>
    <n v="91.7"/>
    <n v="515925.13"/>
    <n v="506831.58"/>
    <n v="0"/>
    <n v="0"/>
    <n v="106"/>
    <n v="91.7"/>
    <n v="515925.13"/>
    <n v="506831.58"/>
    <n v="0"/>
    <n v="0"/>
    <n v="0"/>
  </r>
  <r>
    <x v="0"/>
    <x v="0"/>
    <x v="5"/>
    <x v="12"/>
    <x v="2"/>
    <x v="0"/>
    <x v="0"/>
    <x v="0"/>
    <n v="88"/>
    <n v="96.19"/>
    <n v="282660.68"/>
    <n v="298168.61"/>
    <n v="0"/>
    <n v="237"/>
    <n v="88"/>
    <n v="96.19"/>
    <n v="282660.68"/>
    <n v="298168.61"/>
    <n v="0"/>
    <n v="0"/>
    <n v="237"/>
  </r>
  <r>
    <x v="0"/>
    <x v="0"/>
    <x v="5"/>
    <x v="12"/>
    <x v="3"/>
    <x v="0"/>
    <x v="0"/>
    <x v="0"/>
    <n v="0"/>
    <n v="3.5"/>
    <n v="-149.72"/>
    <n v="3274.21"/>
    <n v="0"/>
    <n v="0"/>
    <n v="0"/>
    <n v="3.5"/>
    <n v="-149.72"/>
    <n v="3274.21"/>
    <n v="0"/>
    <n v="0"/>
    <n v="0"/>
  </r>
  <r>
    <x v="0"/>
    <x v="0"/>
    <x v="5"/>
    <x v="12"/>
    <x v="3"/>
    <x v="1"/>
    <x v="0"/>
    <x v="0"/>
    <n v="8"/>
    <n v="6.01"/>
    <n v="11252.44"/>
    <n v="7485.03"/>
    <n v="0"/>
    <n v="0"/>
    <n v="8"/>
    <n v="6.01"/>
    <n v="11252.44"/>
    <n v="7485.03"/>
    <n v="0"/>
    <n v="0"/>
    <n v="0"/>
  </r>
  <r>
    <x v="0"/>
    <x v="0"/>
    <x v="5"/>
    <x v="13"/>
    <x v="0"/>
    <x v="4"/>
    <x v="0"/>
    <x v="0"/>
    <n v="0"/>
    <n v="0.53"/>
    <n v="0"/>
    <n v="6733.3"/>
    <n v="0"/>
    <n v="0"/>
    <n v="0"/>
    <n v="0.53"/>
    <n v="0"/>
    <n v="6733.3"/>
    <n v="0"/>
    <n v="0"/>
    <n v="0"/>
  </r>
  <r>
    <x v="0"/>
    <x v="0"/>
    <x v="5"/>
    <x v="13"/>
    <x v="0"/>
    <x v="0"/>
    <x v="0"/>
    <x v="0"/>
    <n v="3728"/>
    <n v="3320.6699999999996"/>
    <n v="3074859.33"/>
    <n v="1524407.9613900001"/>
    <n v="268.79999999999995"/>
    <n v="5043309.66"/>
    <n v="3728"/>
    <n v="3320.6699999999996"/>
    <n v="3074859.33"/>
    <n v="1524407.9613900001"/>
    <n v="268.79999999999995"/>
    <n v="0"/>
    <n v="5043309.66"/>
  </r>
  <r>
    <x v="0"/>
    <x v="0"/>
    <x v="5"/>
    <x v="13"/>
    <x v="0"/>
    <x v="0"/>
    <x v="0"/>
    <x v="1"/>
    <n v="0"/>
    <n v="0"/>
    <n v="0"/>
    <n v="0"/>
    <n v="39.200000000000003"/>
    <n v="793120.87"/>
    <n v="0"/>
    <n v="0"/>
    <n v="0"/>
    <n v="0"/>
    <n v="39.200000000000003"/>
    <n v="0"/>
    <n v="793120.87"/>
  </r>
  <r>
    <x v="0"/>
    <x v="0"/>
    <x v="5"/>
    <x v="13"/>
    <x v="0"/>
    <x v="1"/>
    <x v="0"/>
    <x v="0"/>
    <n v="48710"/>
    <n v="46150.67"/>
    <n v="36809408.859999999"/>
    <n v="36482476.35400001"/>
    <n v="2428.8000000000002"/>
    <n v="30817963.709999993"/>
    <n v="48710"/>
    <n v="46150.67"/>
    <n v="36809408.859999999"/>
    <n v="36482476.35400001"/>
    <n v="2428.8000000000002"/>
    <n v="0"/>
    <n v="30817963.709999993"/>
  </r>
  <r>
    <x v="0"/>
    <x v="0"/>
    <x v="5"/>
    <x v="13"/>
    <x v="0"/>
    <x v="1"/>
    <x v="0"/>
    <x v="1"/>
    <n v="0"/>
    <n v="0"/>
    <n v="0"/>
    <n v="0"/>
    <n v="641.6"/>
    <n v="13842260.17"/>
    <n v="0"/>
    <n v="0"/>
    <n v="0"/>
    <n v="0"/>
    <n v="641.6"/>
    <n v="0"/>
    <n v="13842260.17"/>
  </r>
  <r>
    <x v="0"/>
    <x v="0"/>
    <x v="5"/>
    <x v="13"/>
    <x v="0"/>
    <x v="2"/>
    <x v="0"/>
    <x v="0"/>
    <n v="38"/>
    <n v="27.73"/>
    <n v="56732.33"/>
    <n v="30391.439999999999"/>
    <n v="10.4"/>
    <n v="161988.32999999999"/>
    <n v="38"/>
    <n v="27.73"/>
    <n v="56732.33"/>
    <n v="30391.439999999999"/>
    <n v="10.4"/>
    <n v="0"/>
    <n v="161988.32999999999"/>
  </r>
  <r>
    <x v="0"/>
    <x v="0"/>
    <x v="5"/>
    <x v="13"/>
    <x v="0"/>
    <x v="2"/>
    <x v="0"/>
    <x v="1"/>
    <n v="0"/>
    <n v="0"/>
    <n v="0"/>
    <n v="0"/>
    <n v="4"/>
    <n v="94437"/>
    <n v="0"/>
    <n v="0"/>
    <n v="0"/>
    <n v="0"/>
    <n v="4"/>
    <n v="0"/>
    <n v="94437"/>
  </r>
  <r>
    <x v="0"/>
    <x v="0"/>
    <x v="5"/>
    <x v="13"/>
    <x v="0"/>
    <x v="3"/>
    <x v="0"/>
    <x v="0"/>
    <n v="774"/>
    <n v="553.64"/>
    <n v="1247315.75"/>
    <n v="996400.94607595005"/>
    <n v="55.199999999999996"/>
    <n v="1023017.96"/>
    <n v="774"/>
    <n v="553.64"/>
    <n v="1247315.75"/>
    <n v="996400.94607595005"/>
    <n v="55.199999999999996"/>
    <n v="0"/>
    <n v="1023017.96"/>
  </r>
  <r>
    <x v="0"/>
    <x v="0"/>
    <x v="5"/>
    <x v="13"/>
    <x v="0"/>
    <x v="3"/>
    <x v="0"/>
    <x v="1"/>
    <n v="0"/>
    <n v="0"/>
    <n v="0"/>
    <n v="0"/>
    <n v="4.8000000000000007"/>
    <n v="100528"/>
    <n v="0"/>
    <n v="0"/>
    <n v="0"/>
    <n v="0"/>
    <n v="4.8000000000000007"/>
    <n v="0"/>
    <n v="100528"/>
  </r>
  <r>
    <x v="0"/>
    <x v="0"/>
    <x v="5"/>
    <x v="13"/>
    <x v="1"/>
    <x v="4"/>
    <x v="0"/>
    <x v="0"/>
    <n v="11720"/>
    <n v="10735.13"/>
    <n v="14371716.159999998"/>
    <n v="13741356.35018"/>
    <n v="906.40000000000009"/>
    <n v="10839015.41"/>
    <n v="11720"/>
    <n v="10735.13"/>
    <n v="14371716.159999998"/>
    <n v="13741356.35018"/>
    <n v="906.40000000000009"/>
    <n v="0"/>
    <n v="10839015.41"/>
  </r>
  <r>
    <x v="0"/>
    <x v="0"/>
    <x v="5"/>
    <x v="13"/>
    <x v="1"/>
    <x v="4"/>
    <x v="0"/>
    <x v="1"/>
    <n v="0"/>
    <n v="0"/>
    <n v="0"/>
    <n v="0"/>
    <n v="252"/>
    <n v="5294679.09"/>
    <n v="0"/>
    <n v="0"/>
    <n v="0"/>
    <n v="0"/>
    <n v="252"/>
    <n v="0"/>
    <n v="5294679.09"/>
  </r>
  <r>
    <x v="0"/>
    <x v="0"/>
    <x v="5"/>
    <x v="13"/>
    <x v="1"/>
    <x v="0"/>
    <x v="0"/>
    <x v="0"/>
    <n v="2531"/>
    <n v="2042.1300000000003"/>
    <n v="2147035.12"/>
    <n v="1519596.7903450001"/>
    <n v="103.2"/>
    <n v="1901426.4899999998"/>
    <n v="2531"/>
    <n v="2042.1300000000003"/>
    <n v="2147035.12"/>
    <n v="1519596.7903450001"/>
    <n v="103.2"/>
    <n v="0"/>
    <n v="1901426.4899999998"/>
  </r>
  <r>
    <x v="0"/>
    <x v="0"/>
    <x v="5"/>
    <x v="13"/>
    <x v="1"/>
    <x v="0"/>
    <x v="0"/>
    <x v="1"/>
    <n v="0"/>
    <n v="0"/>
    <n v="0"/>
    <n v="0"/>
    <n v="34.400000000000006"/>
    <n v="697898.91"/>
    <n v="0"/>
    <n v="0"/>
    <n v="0"/>
    <n v="0"/>
    <n v="34.400000000000006"/>
    <n v="0"/>
    <n v="697898.91"/>
  </r>
  <r>
    <x v="0"/>
    <x v="0"/>
    <x v="5"/>
    <x v="13"/>
    <x v="1"/>
    <x v="1"/>
    <x v="0"/>
    <x v="0"/>
    <n v="18610"/>
    <n v="15485.49"/>
    <n v="23282642.680000003"/>
    <n v="17562270.047999997"/>
    <n v="1607.1999999999998"/>
    <n v="26136071.630000003"/>
    <n v="18610"/>
    <n v="15485.49"/>
    <n v="23282642.680000003"/>
    <n v="17562270.047999997"/>
    <n v="1607.1999999999998"/>
    <n v="0"/>
    <n v="26136071.630000003"/>
  </r>
  <r>
    <x v="0"/>
    <x v="0"/>
    <x v="5"/>
    <x v="13"/>
    <x v="1"/>
    <x v="1"/>
    <x v="0"/>
    <x v="1"/>
    <n v="0"/>
    <n v="0"/>
    <n v="0"/>
    <n v="0"/>
    <n v="146.4"/>
    <n v="3149156.09"/>
    <n v="0"/>
    <n v="0"/>
    <n v="0"/>
    <n v="0"/>
    <n v="146.4"/>
    <n v="0"/>
    <n v="3149156.09"/>
  </r>
  <r>
    <x v="0"/>
    <x v="0"/>
    <x v="5"/>
    <x v="13"/>
    <x v="1"/>
    <x v="2"/>
    <x v="0"/>
    <x v="0"/>
    <n v="326"/>
    <n v="190.17"/>
    <n v="344482.91000000003"/>
    <n v="284392.18"/>
    <n v="3.2"/>
    <n v="21191.85"/>
    <n v="326"/>
    <n v="190.17"/>
    <n v="344482.91000000003"/>
    <n v="284392.18"/>
    <n v="3.2"/>
    <n v="0"/>
    <n v="21191.85"/>
  </r>
  <r>
    <x v="0"/>
    <x v="0"/>
    <x v="5"/>
    <x v="13"/>
    <x v="1"/>
    <x v="2"/>
    <x v="0"/>
    <x v="1"/>
    <n v="0"/>
    <n v="0"/>
    <n v="0"/>
    <n v="0"/>
    <n v="0.8"/>
    <n v="15837"/>
    <n v="0"/>
    <n v="0"/>
    <n v="0"/>
    <n v="0"/>
    <n v="0.8"/>
    <n v="0"/>
    <n v="15837"/>
  </r>
  <r>
    <x v="0"/>
    <x v="0"/>
    <x v="5"/>
    <x v="13"/>
    <x v="1"/>
    <x v="3"/>
    <x v="0"/>
    <x v="0"/>
    <n v="32"/>
    <n v="31.86"/>
    <n v="4944.9799999999996"/>
    <n v="49094.479999999996"/>
    <n v="1.6"/>
    <n v="71727.48"/>
    <n v="32"/>
    <n v="31.86"/>
    <n v="4944.9799999999996"/>
    <n v="49094.479999999996"/>
    <n v="1.6"/>
    <n v="0"/>
    <n v="71727.48"/>
  </r>
  <r>
    <x v="0"/>
    <x v="0"/>
    <x v="5"/>
    <x v="13"/>
    <x v="1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13"/>
    <x v="2"/>
    <x v="4"/>
    <x v="0"/>
    <x v="0"/>
    <n v="10236"/>
    <n v="9202.49"/>
    <n v="54119077.150000006"/>
    <n v="52831872.052699998"/>
    <n v="2081.5999999999995"/>
    <n v="79951876.969999999"/>
    <n v="10236"/>
    <n v="9202.49"/>
    <n v="54119077.150000006"/>
    <n v="52831872.052699998"/>
    <n v="2081.5999999999995"/>
    <n v="0"/>
    <n v="79951876.969999999"/>
  </r>
  <r>
    <x v="0"/>
    <x v="0"/>
    <x v="5"/>
    <x v="13"/>
    <x v="2"/>
    <x v="4"/>
    <x v="0"/>
    <x v="1"/>
    <n v="0"/>
    <n v="0"/>
    <n v="0"/>
    <n v="0"/>
    <n v="128.79999999999998"/>
    <n v="2721253.6599999997"/>
    <n v="0"/>
    <n v="0"/>
    <n v="0"/>
    <n v="0"/>
    <n v="128.79999999999998"/>
    <n v="0"/>
    <n v="2721253.6599999997"/>
  </r>
  <r>
    <x v="0"/>
    <x v="0"/>
    <x v="5"/>
    <x v="13"/>
    <x v="2"/>
    <x v="0"/>
    <x v="0"/>
    <x v="0"/>
    <n v="1108"/>
    <n v="1069.6800000000005"/>
    <n v="4762395.2400000012"/>
    <n v="4689674.226299"/>
    <n v="186.4"/>
    <n v="8114864.79"/>
    <n v="1108"/>
    <n v="1069.6800000000005"/>
    <n v="4762395.2400000012"/>
    <n v="4689674.226299"/>
    <n v="186.4"/>
    <n v="0"/>
    <n v="8114864.79"/>
  </r>
  <r>
    <x v="0"/>
    <x v="0"/>
    <x v="5"/>
    <x v="13"/>
    <x v="2"/>
    <x v="0"/>
    <x v="0"/>
    <x v="1"/>
    <n v="0"/>
    <n v="0"/>
    <n v="0"/>
    <n v="0"/>
    <n v="11.200000000000003"/>
    <n v="232264.08"/>
    <n v="0"/>
    <n v="0"/>
    <n v="0"/>
    <n v="0"/>
    <n v="11.200000000000003"/>
    <n v="0"/>
    <n v="232264.08"/>
  </r>
  <r>
    <x v="0"/>
    <x v="0"/>
    <x v="5"/>
    <x v="13"/>
    <x v="2"/>
    <x v="1"/>
    <x v="0"/>
    <x v="0"/>
    <n v="1003"/>
    <n v="973.36000000000013"/>
    <n v="3966470.2899999991"/>
    <n v="3700298.8790000007"/>
    <n v="315.20000000000005"/>
    <n v="5147936.22"/>
    <n v="1003"/>
    <n v="973.36000000000013"/>
    <n v="3966470.2899999991"/>
    <n v="3700298.8790000007"/>
    <n v="315.20000000000005"/>
    <n v="0"/>
    <n v="5147936.22"/>
  </r>
  <r>
    <x v="0"/>
    <x v="0"/>
    <x v="5"/>
    <x v="13"/>
    <x v="2"/>
    <x v="1"/>
    <x v="0"/>
    <x v="1"/>
    <n v="0"/>
    <n v="0"/>
    <n v="0"/>
    <n v="0"/>
    <n v="25.6"/>
    <n v="549674.04"/>
    <n v="0"/>
    <n v="0"/>
    <n v="0"/>
    <n v="0"/>
    <n v="25.6"/>
    <n v="0"/>
    <n v="549674.04"/>
  </r>
  <r>
    <x v="0"/>
    <x v="0"/>
    <x v="5"/>
    <x v="13"/>
    <x v="2"/>
    <x v="2"/>
    <x v="0"/>
    <x v="0"/>
    <n v="34"/>
    <n v="22.32"/>
    <n v="128811.19"/>
    <n v="126773.62"/>
    <n v="0"/>
    <n v="3982.4"/>
    <n v="34"/>
    <n v="22.32"/>
    <n v="128811.19"/>
    <n v="126773.62"/>
    <n v="0"/>
    <n v="0"/>
    <n v="3982.4"/>
  </r>
  <r>
    <x v="0"/>
    <x v="0"/>
    <x v="5"/>
    <x v="13"/>
    <x v="2"/>
    <x v="2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13"/>
    <x v="2"/>
    <x v="3"/>
    <x v="0"/>
    <x v="0"/>
    <n v="790"/>
    <n v="836.86000000000013"/>
    <n v="3268850.1599999997"/>
    <n v="3414978.8499999996"/>
    <n v="85.6"/>
    <n v="3473278.04"/>
    <n v="790"/>
    <n v="836.86000000000013"/>
    <n v="3268850.1599999997"/>
    <n v="3414978.8499999996"/>
    <n v="85.6"/>
    <n v="0"/>
    <n v="3473278.04"/>
  </r>
  <r>
    <x v="0"/>
    <x v="0"/>
    <x v="5"/>
    <x v="13"/>
    <x v="2"/>
    <x v="3"/>
    <x v="0"/>
    <x v="1"/>
    <n v="0"/>
    <n v="0"/>
    <n v="0"/>
    <n v="0"/>
    <n v="1.6"/>
    <n v="32213"/>
    <n v="0"/>
    <n v="0"/>
    <n v="0"/>
    <n v="0"/>
    <n v="1.6"/>
    <n v="0"/>
    <n v="32213"/>
  </r>
  <r>
    <x v="0"/>
    <x v="0"/>
    <x v="5"/>
    <x v="13"/>
    <x v="3"/>
    <x v="0"/>
    <x v="0"/>
    <x v="0"/>
    <n v="252"/>
    <n v="183.67"/>
    <n v="155260.75"/>
    <n v="123031.04000000002"/>
    <n v="1.6"/>
    <n v="19742.04"/>
    <n v="252"/>
    <n v="183.67"/>
    <n v="155260.75"/>
    <n v="123031.04000000002"/>
    <n v="1.6"/>
    <n v="0"/>
    <n v="19742.04"/>
  </r>
  <r>
    <x v="0"/>
    <x v="0"/>
    <x v="5"/>
    <x v="13"/>
    <x v="3"/>
    <x v="1"/>
    <x v="0"/>
    <x v="0"/>
    <n v="1965"/>
    <n v="2187.6999999999998"/>
    <n v="900027.00999999989"/>
    <n v="1044371.9401100001"/>
    <n v="81.600000000000009"/>
    <n v="1255834.49"/>
    <n v="1965"/>
    <n v="2187.6999999999998"/>
    <n v="900027.00999999989"/>
    <n v="1044371.9401100001"/>
    <n v="81.600000000000009"/>
    <n v="0"/>
    <n v="1255834.49"/>
  </r>
  <r>
    <x v="0"/>
    <x v="0"/>
    <x v="5"/>
    <x v="13"/>
    <x v="3"/>
    <x v="1"/>
    <x v="0"/>
    <x v="1"/>
    <n v="0"/>
    <n v="0"/>
    <n v="0"/>
    <n v="0"/>
    <n v="8"/>
    <n v="177676.04"/>
    <n v="0"/>
    <n v="0"/>
    <n v="0"/>
    <n v="0"/>
    <n v="8"/>
    <n v="0"/>
    <n v="177676.04"/>
  </r>
  <r>
    <x v="0"/>
    <x v="0"/>
    <x v="5"/>
    <x v="13"/>
    <x v="3"/>
    <x v="2"/>
    <x v="0"/>
    <x v="0"/>
    <n v="2084"/>
    <n v="1786.76"/>
    <n v="1115648.78"/>
    <n v="1040041.5599999999"/>
    <n v="41.6"/>
    <n v="968624.55"/>
    <n v="2084"/>
    <n v="1786.76"/>
    <n v="1115648.78"/>
    <n v="1040041.5599999999"/>
    <n v="41.6"/>
    <n v="0"/>
    <n v="968624.55"/>
  </r>
  <r>
    <x v="0"/>
    <x v="0"/>
    <x v="5"/>
    <x v="13"/>
    <x v="3"/>
    <x v="2"/>
    <x v="0"/>
    <x v="1"/>
    <n v="0"/>
    <n v="0"/>
    <n v="0"/>
    <n v="0"/>
    <n v="13.6"/>
    <n v="266209"/>
    <n v="0"/>
    <n v="0"/>
    <n v="0"/>
    <n v="0"/>
    <n v="13.6"/>
    <n v="0"/>
    <n v="266209"/>
  </r>
  <r>
    <x v="0"/>
    <x v="0"/>
    <x v="5"/>
    <x v="13"/>
    <x v="4"/>
    <x v="0"/>
    <x v="0"/>
    <x v="0"/>
    <n v="3"/>
    <n v="1.69"/>
    <n v="7221.38"/>
    <n v="5379.21"/>
    <n v="52.8"/>
    <n v="11413523.209999999"/>
    <n v="3"/>
    <n v="1.69"/>
    <n v="7221.38"/>
    <n v="5379.21"/>
    <n v="52.8"/>
    <n v="0"/>
    <n v="11413523.209999999"/>
  </r>
  <r>
    <x v="0"/>
    <x v="0"/>
    <x v="5"/>
    <x v="13"/>
    <x v="4"/>
    <x v="0"/>
    <x v="0"/>
    <x v="1"/>
    <n v="0"/>
    <n v="0"/>
    <n v="0"/>
    <n v="0"/>
    <n v="4"/>
    <n v="172488"/>
    <n v="0"/>
    <n v="0"/>
    <n v="0"/>
    <n v="0"/>
    <n v="4"/>
    <n v="0"/>
    <n v="172488"/>
  </r>
  <r>
    <x v="0"/>
    <x v="0"/>
    <x v="5"/>
    <x v="14"/>
    <x v="0"/>
    <x v="0"/>
    <x v="0"/>
    <x v="0"/>
    <n v="508"/>
    <n v="696.22"/>
    <n v="744041.69"/>
    <n v="499749.85391000001"/>
    <n v="51.2"/>
    <n v="716194.01"/>
    <n v="508"/>
    <n v="696.22"/>
    <n v="744041.69"/>
    <n v="499749.85391000001"/>
    <n v="51.2"/>
    <n v="0"/>
    <n v="716194.01"/>
  </r>
  <r>
    <x v="0"/>
    <x v="0"/>
    <x v="5"/>
    <x v="14"/>
    <x v="0"/>
    <x v="0"/>
    <x v="0"/>
    <x v="1"/>
    <n v="0"/>
    <n v="0"/>
    <n v="0"/>
    <n v="0"/>
    <n v="9.6"/>
    <n v="195382.39999999999"/>
    <n v="0"/>
    <n v="0"/>
    <n v="0"/>
    <n v="0"/>
    <n v="9.6"/>
    <n v="0"/>
    <n v="195382.39999999999"/>
  </r>
  <r>
    <x v="0"/>
    <x v="0"/>
    <x v="5"/>
    <x v="14"/>
    <x v="0"/>
    <x v="1"/>
    <x v="0"/>
    <x v="0"/>
    <n v="6575"/>
    <n v="6264.85"/>
    <n v="6372051.3300000001"/>
    <n v="7343614.2666999996"/>
    <n v="770.39999999999986"/>
    <n v="15839407.279999999"/>
    <n v="6575"/>
    <n v="6264.85"/>
    <n v="6372051.3300000001"/>
    <n v="7343614.2666999996"/>
    <n v="770.39999999999986"/>
    <n v="0"/>
    <n v="15839407.279999999"/>
  </r>
  <r>
    <x v="0"/>
    <x v="0"/>
    <x v="5"/>
    <x v="14"/>
    <x v="0"/>
    <x v="1"/>
    <x v="0"/>
    <x v="1"/>
    <n v="0"/>
    <n v="0"/>
    <n v="0"/>
    <n v="0"/>
    <n v="97.600000000000009"/>
    <n v="2339088.06"/>
    <n v="0"/>
    <n v="0"/>
    <n v="0"/>
    <n v="0"/>
    <n v="97.600000000000009"/>
    <n v="0"/>
    <n v="2339088.06"/>
  </r>
  <r>
    <x v="0"/>
    <x v="0"/>
    <x v="5"/>
    <x v="14"/>
    <x v="0"/>
    <x v="2"/>
    <x v="0"/>
    <x v="0"/>
    <n v="2"/>
    <n v="1.65"/>
    <n v="1122.48"/>
    <n v="1980.2"/>
    <n v="2.4"/>
    <n v="26080.34"/>
    <n v="2"/>
    <n v="1.65"/>
    <n v="1122.48"/>
    <n v="1980.2"/>
    <n v="2.4"/>
    <n v="0"/>
    <n v="26080.34"/>
  </r>
  <r>
    <x v="0"/>
    <x v="0"/>
    <x v="5"/>
    <x v="14"/>
    <x v="0"/>
    <x v="2"/>
    <x v="0"/>
    <x v="1"/>
    <n v="0"/>
    <n v="0"/>
    <n v="0"/>
    <n v="0"/>
    <n v="1.6"/>
    <n v="34360"/>
    <n v="0"/>
    <n v="0"/>
    <n v="0"/>
    <n v="0"/>
    <n v="1.6"/>
    <n v="0"/>
    <n v="34360"/>
  </r>
  <r>
    <x v="0"/>
    <x v="0"/>
    <x v="5"/>
    <x v="14"/>
    <x v="0"/>
    <x v="3"/>
    <x v="0"/>
    <x v="0"/>
    <n v="649"/>
    <n v="642.42999999999995"/>
    <n v="615042.88"/>
    <n v="599559.62"/>
    <n v="38.4"/>
    <n v="1542278.8800000001"/>
    <n v="649"/>
    <n v="642.42999999999995"/>
    <n v="615042.88"/>
    <n v="599559.62"/>
    <n v="38.4"/>
    <n v="0"/>
    <n v="1542278.8800000001"/>
  </r>
  <r>
    <x v="0"/>
    <x v="0"/>
    <x v="5"/>
    <x v="14"/>
    <x v="0"/>
    <x v="3"/>
    <x v="0"/>
    <x v="1"/>
    <n v="0"/>
    <n v="0"/>
    <n v="0"/>
    <n v="0"/>
    <n v="0.8"/>
    <n v="16098.93"/>
    <n v="0"/>
    <n v="0"/>
    <n v="0"/>
    <n v="0"/>
    <n v="0.8"/>
    <n v="0"/>
    <n v="16098.93"/>
  </r>
  <r>
    <x v="0"/>
    <x v="0"/>
    <x v="5"/>
    <x v="14"/>
    <x v="1"/>
    <x v="4"/>
    <x v="0"/>
    <x v="0"/>
    <n v="1910"/>
    <n v="1510.15"/>
    <n v="3484814.9800000004"/>
    <n v="3542131.76"/>
    <n v="256"/>
    <n v="3908721.43"/>
    <n v="1910"/>
    <n v="1510.15"/>
    <n v="3484814.9800000004"/>
    <n v="3542131.76"/>
    <n v="256"/>
    <n v="0"/>
    <n v="3908721.43"/>
  </r>
  <r>
    <x v="0"/>
    <x v="0"/>
    <x v="5"/>
    <x v="14"/>
    <x v="1"/>
    <x v="4"/>
    <x v="0"/>
    <x v="1"/>
    <n v="0"/>
    <n v="0"/>
    <n v="0"/>
    <n v="0"/>
    <n v="52"/>
    <n v="1131857.06"/>
    <n v="0"/>
    <n v="0"/>
    <n v="0"/>
    <n v="0"/>
    <n v="52"/>
    <n v="0"/>
    <n v="1131857.06"/>
  </r>
  <r>
    <x v="0"/>
    <x v="0"/>
    <x v="5"/>
    <x v="14"/>
    <x v="1"/>
    <x v="0"/>
    <x v="0"/>
    <x v="0"/>
    <n v="1335"/>
    <n v="1109.3900000000001"/>
    <n v="3632674.5400000005"/>
    <n v="2924398.1612599995"/>
    <n v="106.4"/>
    <n v="1888017.33"/>
    <n v="1335"/>
    <n v="1109.3900000000001"/>
    <n v="3632674.5400000005"/>
    <n v="2924398.1612599995"/>
    <n v="106.4"/>
    <n v="0"/>
    <n v="1888017.33"/>
  </r>
  <r>
    <x v="0"/>
    <x v="0"/>
    <x v="5"/>
    <x v="14"/>
    <x v="1"/>
    <x v="0"/>
    <x v="0"/>
    <x v="1"/>
    <n v="0"/>
    <n v="0"/>
    <n v="0"/>
    <n v="0"/>
    <n v="17.600000000000001"/>
    <n v="527404.77"/>
    <n v="0"/>
    <n v="0"/>
    <n v="0"/>
    <n v="0"/>
    <n v="17.600000000000001"/>
    <n v="0"/>
    <n v="527404.77"/>
  </r>
  <r>
    <x v="0"/>
    <x v="0"/>
    <x v="5"/>
    <x v="14"/>
    <x v="1"/>
    <x v="1"/>
    <x v="0"/>
    <x v="0"/>
    <n v="870"/>
    <n v="920.23"/>
    <n v="1903098.1199999996"/>
    <n v="1602914.1548999997"/>
    <n v="1450.4000000000003"/>
    <n v="32181338.269999996"/>
    <n v="870"/>
    <n v="920.23"/>
    <n v="1903098.1199999996"/>
    <n v="1602914.1548999997"/>
    <n v="1450.4000000000003"/>
    <n v="0"/>
    <n v="32181338.269999996"/>
  </r>
  <r>
    <x v="0"/>
    <x v="0"/>
    <x v="5"/>
    <x v="14"/>
    <x v="1"/>
    <x v="1"/>
    <x v="0"/>
    <x v="1"/>
    <n v="0"/>
    <n v="0"/>
    <n v="0"/>
    <n v="0"/>
    <n v="25.6"/>
    <n v="536970.12"/>
    <n v="0"/>
    <n v="0"/>
    <n v="0"/>
    <n v="0"/>
    <n v="25.6"/>
    <n v="0"/>
    <n v="536970.12"/>
  </r>
  <r>
    <x v="0"/>
    <x v="0"/>
    <x v="5"/>
    <x v="14"/>
    <x v="1"/>
    <x v="2"/>
    <x v="0"/>
    <x v="0"/>
    <n v="1"/>
    <n v="0.65"/>
    <n v="1468.44"/>
    <n v="1283.53"/>
    <n v="0"/>
    <n v="0"/>
    <n v="1"/>
    <n v="0.65"/>
    <n v="1468.44"/>
    <n v="1283.53"/>
    <n v="0"/>
    <n v="0"/>
    <n v="0"/>
  </r>
  <r>
    <x v="0"/>
    <x v="0"/>
    <x v="5"/>
    <x v="14"/>
    <x v="1"/>
    <x v="3"/>
    <x v="0"/>
    <x v="0"/>
    <n v="16"/>
    <n v="10.35"/>
    <n v="13784.369999999999"/>
    <n v="27360.99"/>
    <n v="3.2"/>
    <n v="72342.34"/>
    <n v="16"/>
    <n v="10.35"/>
    <n v="13784.369999999999"/>
    <n v="27360.99"/>
    <n v="3.2"/>
    <n v="0"/>
    <n v="72342.34"/>
  </r>
  <r>
    <x v="0"/>
    <x v="0"/>
    <x v="5"/>
    <x v="14"/>
    <x v="1"/>
    <x v="3"/>
    <x v="0"/>
    <x v="1"/>
    <n v="0"/>
    <n v="0"/>
    <n v="0"/>
    <n v="0"/>
    <n v="1.6"/>
    <n v="32366"/>
    <n v="0"/>
    <n v="0"/>
    <n v="0"/>
    <n v="0"/>
    <n v="1.6"/>
    <n v="0"/>
    <n v="32366"/>
  </r>
  <r>
    <x v="0"/>
    <x v="0"/>
    <x v="5"/>
    <x v="14"/>
    <x v="2"/>
    <x v="4"/>
    <x v="0"/>
    <x v="0"/>
    <n v="481"/>
    <n v="498.77"/>
    <n v="3974932.39"/>
    <n v="3508426.3435500003"/>
    <n v="383.2"/>
    <n v="8564872.9299999978"/>
    <n v="481"/>
    <n v="498.77"/>
    <n v="3974932.39"/>
    <n v="3508426.3435500003"/>
    <n v="383.2"/>
    <n v="0"/>
    <n v="8564872.9299999978"/>
  </r>
  <r>
    <x v="0"/>
    <x v="0"/>
    <x v="5"/>
    <x v="14"/>
    <x v="2"/>
    <x v="4"/>
    <x v="0"/>
    <x v="1"/>
    <n v="0"/>
    <n v="0"/>
    <n v="0"/>
    <n v="0"/>
    <n v="11.200000000000001"/>
    <n v="249698.4"/>
    <n v="0"/>
    <n v="0"/>
    <n v="0"/>
    <n v="0"/>
    <n v="11.200000000000001"/>
    <n v="0"/>
    <n v="249698.4"/>
  </r>
  <r>
    <x v="0"/>
    <x v="0"/>
    <x v="5"/>
    <x v="14"/>
    <x v="2"/>
    <x v="0"/>
    <x v="0"/>
    <x v="0"/>
    <n v="96"/>
    <n v="131.65"/>
    <n v="628400.07000000007"/>
    <n v="716976.72597199993"/>
    <n v="29.599999999999998"/>
    <n v="495194.54999999993"/>
    <n v="96"/>
    <n v="131.65"/>
    <n v="628400.07000000007"/>
    <n v="716976.72597199993"/>
    <n v="29.599999999999998"/>
    <n v="0"/>
    <n v="495194.54999999993"/>
  </r>
  <r>
    <x v="0"/>
    <x v="0"/>
    <x v="5"/>
    <x v="14"/>
    <x v="2"/>
    <x v="0"/>
    <x v="0"/>
    <x v="1"/>
    <n v="0"/>
    <n v="0"/>
    <n v="0"/>
    <n v="0"/>
    <n v="3.2"/>
    <n v="76240.820000000007"/>
    <n v="0"/>
    <n v="0"/>
    <n v="0"/>
    <n v="0"/>
    <n v="3.2"/>
    <n v="0"/>
    <n v="76240.820000000007"/>
  </r>
  <r>
    <x v="0"/>
    <x v="0"/>
    <x v="5"/>
    <x v="14"/>
    <x v="2"/>
    <x v="1"/>
    <x v="0"/>
    <x v="0"/>
    <n v="96"/>
    <n v="116.69999999999999"/>
    <n v="213716.34999999998"/>
    <n v="223602.81949999998"/>
    <n v="95.199999999999989"/>
    <n v="2203561.3199999998"/>
    <n v="96"/>
    <n v="116.69999999999999"/>
    <n v="213716.34999999998"/>
    <n v="223602.81949999998"/>
    <n v="95.199999999999989"/>
    <n v="0"/>
    <n v="2203561.3199999998"/>
  </r>
  <r>
    <x v="0"/>
    <x v="0"/>
    <x v="5"/>
    <x v="14"/>
    <x v="2"/>
    <x v="1"/>
    <x v="0"/>
    <x v="1"/>
    <n v="0"/>
    <n v="0"/>
    <n v="0"/>
    <n v="0"/>
    <n v="4"/>
    <n v="119677.33"/>
    <n v="0"/>
    <n v="0"/>
    <n v="0"/>
    <n v="0"/>
    <n v="4"/>
    <n v="0"/>
    <n v="119677.33"/>
  </r>
  <r>
    <x v="0"/>
    <x v="0"/>
    <x v="5"/>
    <x v="14"/>
    <x v="2"/>
    <x v="2"/>
    <x v="0"/>
    <x v="0"/>
    <n v="0"/>
    <n v="0"/>
    <n v="0"/>
    <n v="0"/>
    <n v="0.8"/>
    <n v="9000"/>
    <n v="0"/>
    <n v="0"/>
    <n v="0"/>
    <n v="0"/>
    <n v="0.8"/>
    <n v="0"/>
    <n v="9000"/>
  </r>
  <r>
    <x v="0"/>
    <x v="0"/>
    <x v="5"/>
    <x v="14"/>
    <x v="2"/>
    <x v="3"/>
    <x v="0"/>
    <x v="0"/>
    <n v="259"/>
    <n v="184.10000000000002"/>
    <n v="1656945.35"/>
    <n v="1190138.79"/>
    <n v="44.8"/>
    <n v="2240469.85"/>
    <n v="259"/>
    <n v="184.10000000000002"/>
    <n v="1656945.35"/>
    <n v="1190138.79"/>
    <n v="44.8"/>
    <n v="0"/>
    <n v="2240469.85"/>
  </r>
  <r>
    <x v="0"/>
    <x v="0"/>
    <x v="5"/>
    <x v="14"/>
    <x v="3"/>
    <x v="0"/>
    <x v="0"/>
    <x v="0"/>
    <n v="156"/>
    <n v="121.44"/>
    <n v="173091.4"/>
    <n v="142325.60641600002"/>
    <n v="0"/>
    <n v="8338"/>
    <n v="156"/>
    <n v="121.44"/>
    <n v="173091.4"/>
    <n v="142325.60641600002"/>
    <n v="0"/>
    <n v="0"/>
    <n v="8338"/>
  </r>
  <r>
    <x v="0"/>
    <x v="0"/>
    <x v="5"/>
    <x v="14"/>
    <x v="3"/>
    <x v="1"/>
    <x v="0"/>
    <x v="0"/>
    <n v="61"/>
    <n v="52.78"/>
    <n v="39480.94"/>
    <n v="36850.66102"/>
    <n v="31.200000000000003"/>
    <n v="1500924.51"/>
    <n v="61"/>
    <n v="52.78"/>
    <n v="39480.94"/>
    <n v="36850.66102"/>
    <n v="31.200000000000003"/>
    <n v="0"/>
    <n v="1500924.51"/>
  </r>
  <r>
    <x v="0"/>
    <x v="0"/>
    <x v="5"/>
    <x v="14"/>
    <x v="3"/>
    <x v="2"/>
    <x v="0"/>
    <x v="0"/>
    <n v="154"/>
    <n v="166.63"/>
    <n v="67564.05"/>
    <n v="72335.64"/>
    <n v="10.4"/>
    <n v="142791.57"/>
    <n v="154"/>
    <n v="166.63"/>
    <n v="67564.05"/>
    <n v="72335.64"/>
    <n v="10.4"/>
    <n v="0"/>
    <n v="142791.57"/>
  </r>
  <r>
    <x v="0"/>
    <x v="0"/>
    <x v="5"/>
    <x v="14"/>
    <x v="3"/>
    <x v="2"/>
    <x v="0"/>
    <x v="1"/>
    <n v="0"/>
    <n v="0"/>
    <n v="0"/>
    <n v="0"/>
    <n v="2.4000000000000004"/>
    <n v="47438.400000000001"/>
    <n v="0"/>
    <n v="0"/>
    <n v="0"/>
    <n v="0"/>
    <n v="2.4000000000000004"/>
    <n v="0"/>
    <n v="47438.400000000001"/>
  </r>
  <r>
    <x v="0"/>
    <x v="0"/>
    <x v="5"/>
    <x v="14"/>
    <x v="4"/>
    <x v="0"/>
    <x v="0"/>
    <x v="0"/>
    <n v="0"/>
    <n v="1.9000000000000001"/>
    <n v="3545.7799999999997"/>
    <n v="4214.8900000000003"/>
    <n v="1.6"/>
    <n v="9429577.0100000016"/>
    <n v="0"/>
    <n v="1.9000000000000001"/>
    <n v="3545.7799999999997"/>
    <n v="4214.8900000000003"/>
    <n v="1.6"/>
    <n v="0"/>
    <n v="9429577.0100000016"/>
  </r>
  <r>
    <x v="0"/>
    <x v="0"/>
    <x v="5"/>
    <x v="14"/>
    <x v="4"/>
    <x v="0"/>
    <x v="0"/>
    <x v="1"/>
    <n v="0"/>
    <n v="0"/>
    <n v="0"/>
    <n v="0"/>
    <n v="0"/>
    <n v="31316"/>
    <n v="0"/>
    <n v="0"/>
    <n v="0"/>
    <n v="0"/>
    <n v="0"/>
    <n v="0"/>
    <n v="31316"/>
  </r>
  <r>
    <x v="0"/>
    <x v="0"/>
    <x v="5"/>
    <x v="15"/>
    <x v="0"/>
    <x v="4"/>
    <x v="0"/>
    <x v="0"/>
    <n v="33"/>
    <n v="33"/>
    <n v="0"/>
    <n v="93398.91"/>
    <n v="0"/>
    <n v="0"/>
    <n v="33"/>
    <n v="33"/>
    <n v="0"/>
    <n v="93398.91"/>
    <n v="0"/>
    <n v="0"/>
    <n v="0"/>
  </r>
  <r>
    <x v="0"/>
    <x v="0"/>
    <x v="5"/>
    <x v="15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5"/>
    <x v="15"/>
    <x v="0"/>
    <x v="0"/>
    <x v="0"/>
    <x v="0"/>
    <n v="881"/>
    <n v="816.42"/>
    <n v="808151.77"/>
    <n v="459496.28667900001"/>
    <n v="36.799999999999997"/>
    <n v="1059984.72"/>
    <n v="881"/>
    <n v="816.42"/>
    <n v="808151.77"/>
    <n v="459496.28667900001"/>
    <n v="36.799999999999997"/>
    <n v="0"/>
    <n v="1059984.72"/>
  </r>
  <r>
    <x v="0"/>
    <x v="0"/>
    <x v="5"/>
    <x v="15"/>
    <x v="0"/>
    <x v="0"/>
    <x v="0"/>
    <x v="1"/>
    <n v="0"/>
    <n v="0"/>
    <n v="0"/>
    <n v="0"/>
    <n v="6.3999999999999995"/>
    <n v="159572.22"/>
    <n v="0"/>
    <n v="0"/>
    <n v="0"/>
    <n v="0"/>
    <n v="6.3999999999999995"/>
    <n v="0"/>
    <n v="159572.22"/>
  </r>
  <r>
    <x v="0"/>
    <x v="0"/>
    <x v="5"/>
    <x v="15"/>
    <x v="0"/>
    <x v="1"/>
    <x v="0"/>
    <x v="0"/>
    <n v="13975"/>
    <n v="14202.879999999997"/>
    <n v="13222507.860000003"/>
    <n v="14399628.169400001"/>
    <n v="1008"/>
    <n v="18715166.470000003"/>
    <n v="13975"/>
    <n v="14202.879999999997"/>
    <n v="13222507.860000003"/>
    <n v="14399628.169400001"/>
    <n v="1008"/>
    <n v="0"/>
    <n v="18715166.470000003"/>
  </r>
  <r>
    <x v="0"/>
    <x v="0"/>
    <x v="5"/>
    <x v="15"/>
    <x v="0"/>
    <x v="1"/>
    <x v="0"/>
    <x v="1"/>
    <n v="0"/>
    <n v="0"/>
    <n v="0"/>
    <n v="0"/>
    <n v="202.39999999999998"/>
    <n v="4317477.16"/>
    <n v="0"/>
    <n v="0"/>
    <n v="0"/>
    <n v="0"/>
    <n v="202.39999999999998"/>
    <n v="0"/>
    <n v="4317477.16"/>
  </r>
  <r>
    <x v="0"/>
    <x v="0"/>
    <x v="5"/>
    <x v="15"/>
    <x v="0"/>
    <x v="2"/>
    <x v="0"/>
    <x v="0"/>
    <n v="16"/>
    <n v="8.5"/>
    <n v="36103.879999999997"/>
    <n v="18084.329999999998"/>
    <n v="2.4"/>
    <n v="18503.5"/>
    <n v="16"/>
    <n v="8.5"/>
    <n v="36103.879999999997"/>
    <n v="18084.329999999998"/>
    <n v="2.4"/>
    <n v="0"/>
    <n v="18503.5"/>
  </r>
  <r>
    <x v="0"/>
    <x v="0"/>
    <x v="5"/>
    <x v="15"/>
    <x v="0"/>
    <x v="2"/>
    <x v="0"/>
    <x v="1"/>
    <n v="0"/>
    <n v="0"/>
    <n v="0"/>
    <n v="0"/>
    <n v="2.4000000000000004"/>
    <n v="47382"/>
    <n v="0"/>
    <n v="0"/>
    <n v="0"/>
    <n v="0"/>
    <n v="2.4000000000000004"/>
    <n v="0"/>
    <n v="47382"/>
  </r>
  <r>
    <x v="0"/>
    <x v="0"/>
    <x v="5"/>
    <x v="15"/>
    <x v="0"/>
    <x v="3"/>
    <x v="0"/>
    <x v="0"/>
    <n v="103"/>
    <n v="132.16999999999999"/>
    <n v="153386.53000000003"/>
    <n v="222136.38"/>
    <n v="21.6"/>
    <n v="-59424.490000000005"/>
    <n v="103"/>
    <n v="132.16999999999999"/>
    <n v="153386.53000000003"/>
    <n v="222136.38"/>
    <n v="21.6"/>
    <n v="0"/>
    <n v="-59424.490000000005"/>
  </r>
  <r>
    <x v="0"/>
    <x v="0"/>
    <x v="5"/>
    <x v="15"/>
    <x v="1"/>
    <x v="4"/>
    <x v="0"/>
    <x v="0"/>
    <n v="3715"/>
    <n v="2638.38"/>
    <n v="4759972.91"/>
    <n v="4307111.4325049995"/>
    <n v="250.40000000000003"/>
    <n v="3821819.5299999993"/>
    <n v="3715"/>
    <n v="2638.38"/>
    <n v="4759972.91"/>
    <n v="4307111.4325049995"/>
    <n v="250.40000000000003"/>
    <n v="0"/>
    <n v="3821819.5299999993"/>
  </r>
  <r>
    <x v="0"/>
    <x v="0"/>
    <x v="5"/>
    <x v="15"/>
    <x v="1"/>
    <x v="4"/>
    <x v="0"/>
    <x v="1"/>
    <n v="0"/>
    <n v="0"/>
    <n v="0"/>
    <n v="0"/>
    <n v="60"/>
    <n v="1348741.07"/>
    <n v="0"/>
    <n v="0"/>
    <n v="0"/>
    <n v="0"/>
    <n v="60"/>
    <n v="0"/>
    <n v="1348741.07"/>
  </r>
  <r>
    <x v="0"/>
    <x v="0"/>
    <x v="5"/>
    <x v="15"/>
    <x v="1"/>
    <x v="0"/>
    <x v="0"/>
    <x v="0"/>
    <n v="1021"/>
    <n v="873.27"/>
    <n v="1816227.15"/>
    <n v="1292398.6200000001"/>
    <n v="41.599999999999994"/>
    <n v="1193074.25"/>
    <n v="1021"/>
    <n v="873.27"/>
    <n v="1816227.15"/>
    <n v="1292398.6200000001"/>
    <n v="41.599999999999994"/>
    <n v="0"/>
    <n v="1193074.25"/>
  </r>
  <r>
    <x v="0"/>
    <x v="0"/>
    <x v="5"/>
    <x v="15"/>
    <x v="1"/>
    <x v="0"/>
    <x v="0"/>
    <x v="1"/>
    <n v="0"/>
    <n v="0"/>
    <n v="0"/>
    <n v="0"/>
    <n v="9.6"/>
    <n v="192355.88"/>
    <n v="0"/>
    <n v="0"/>
    <n v="0"/>
    <n v="0"/>
    <n v="9.6"/>
    <n v="0"/>
    <n v="192355.88"/>
  </r>
  <r>
    <x v="0"/>
    <x v="0"/>
    <x v="5"/>
    <x v="15"/>
    <x v="1"/>
    <x v="1"/>
    <x v="0"/>
    <x v="0"/>
    <n v="2345"/>
    <n v="4208.8399999999992"/>
    <n v="4683990.97"/>
    <n v="8956670.6180000026"/>
    <n v="567.20000000000005"/>
    <n v="12334693"/>
    <n v="2345"/>
    <n v="4208.8399999999992"/>
    <n v="4683990.97"/>
    <n v="8956670.6180000026"/>
    <n v="567.20000000000005"/>
    <n v="0"/>
    <n v="12334693"/>
  </r>
  <r>
    <x v="0"/>
    <x v="0"/>
    <x v="5"/>
    <x v="15"/>
    <x v="1"/>
    <x v="1"/>
    <x v="0"/>
    <x v="1"/>
    <n v="0"/>
    <n v="0"/>
    <n v="0"/>
    <n v="0"/>
    <n v="53.6"/>
    <n v="1230377.08"/>
    <n v="0"/>
    <n v="0"/>
    <n v="0"/>
    <n v="0"/>
    <n v="53.6"/>
    <n v="0"/>
    <n v="1230377.08"/>
  </r>
  <r>
    <x v="0"/>
    <x v="0"/>
    <x v="5"/>
    <x v="15"/>
    <x v="1"/>
    <x v="2"/>
    <x v="0"/>
    <x v="0"/>
    <n v="9"/>
    <n v="3.35"/>
    <n v="10555.33"/>
    <n v="4575.45"/>
    <n v="4.8000000000000007"/>
    <n v="59980.56"/>
    <n v="9"/>
    <n v="3.35"/>
    <n v="10555.33"/>
    <n v="4575.45"/>
    <n v="4.8000000000000007"/>
    <n v="0"/>
    <n v="59980.56"/>
  </r>
  <r>
    <x v="0"/>
    <x v="0"/>
    <x v="5"/>
    <x v="15"/>
    <x v="1"/>
    <x v="3"/>
    <x v="0"/>
    <x v="0"/>
    <n v="11"/>
    <n v="6.25"/>
    <n v="53019.69"/>
    <n v="12221.35"/>
    <n v="0.8"/>
    <n v="581"/>
    <n v="11"/>
    <n v="6.25"/>
    <n v="53019.69"/>
    <n v="12221.35"/>
    <n v="0.8"/>
    <n v="0"/>
    <n v="581"/>
  </r>
  <r>
    <x v="0"/>
    <x v="0"/>
    <x v="5"/>
    <x v="15"/>
    <x v="2"/>
    <x v="4"/>
    <x v="0"/>
    <x v="0"/>
    <n v="3469"/>
    <n v="3061.3200000000015"/>
    <n v="19381445.969999999"/>
    <n v="19943033.256200001"/>
    <n v="725.6"/>
    <n v="27775337.920000002"/>
    <n v="3469"/>
    <n v="3061.3200000000015"/>
    <n v="19381445.969999999"/>
    <n v="19943033.256200001"/>
    <n v="725.6"/>
    <n v="0"/>
    <n v="27775337.920000002"/>
  </r>
  <r>
    <x v="0"/>
    <x v="0"/>
    <x v="5"/>
    <x v="15"/>
    <x v="2"/>
    <x v="4"/>
    <x v="0"/>
    <x v="1"/>
    <n v="0"/>
    <n v="0"/>
    <n v="0"/>
    <n v="0"/>
    <n v="20"/>
    <n v="455187.44999999995"/>
    <n v="0"/>
    <n v="0"/>
    <n v="0"/>
    <n v="0"/>
    <n v="20"/>
    <n v="0"/>
    <n v="455187.44999999995"/>
  </r>
  <r>
    <x v="0"/>
    <x v="0"/>
    <x v="5"/>
    <x v="15"/>
    <x v="2"/>
    <x v="0"/>
    <x v="0"/>
    <x v="0"/>
    <n v="435"/>
    <n v="406.52000000000004"/>
    <n v="1753069.09"/>
    <n v="1839488.5489699999"/>
    <n v="63.20000000000001"/>
    <n v="1693086.92"/>
    <n v="435"/>
    <n v="406.52000000000004"/>
    <n v="1753069.09"/>
    <n v="1839488.5489699999"/>
    <n v="63.20000000000001"/>
    <n v="0"/>
    <n v="1693086.92"/>
  </r>
  <r>
    <x v="0"/>
    <x v="0"/>
    <x v="5"/>
    <x v="15"/>
    <x v="2"/>
    <x v="0"/>
    <x v="0"/>
    <x v="1"/>
    <n v="0"/>
    <n v="0"/>
    <n v="0"/>
    <n v="0"/>
    <n v="1.6"/>
    <n v="31316"/>
    <n v="0"/>
    <n v="0"/>
    <n v="0"/>
    <n v="0"/>
    <n v="1.6"/>
    <n v="0"/>
    <n v="31316"/>
  </r>
  <r>
    <x v="0"/>
    <x v="0"/>
    <x v="5"/>
    <x v="15"/>
    <x v="2"/>
    <x v="1"/>
    <x v="0"/>
    <x v="0"/>
    <n v="196"/>
    <n v="404.32999999999993"/>
    <n v="1304724.1000000001"/>
    <n v="2014433.8413000002"/>
    <n v="110.39999999999998"/>
    <n v="2183066.7700000005"/>
    <n v="196"/>
    <n v="404.32999999999993"/>
    <n v="1304724.1000000001"/>
    <n v="2014433.8413000002"/>
    <n v="110.39999999999998"/>
    <n v="0"/>
    <n v="2183066.7700000005"/>
  </r>
  <r>
    <x v="0"/>
    <x v="0"/>
    <x v="5"/>
    <x v="15"/>
    <x v="2"/>
    <x v="1"/>
    <x v="0"/>
    <x v="1"/>
    <n v="0"/>
    <n v="0"/>
    <n v="0"/>
    <n v="0"/>
    <n v="2.4000000000000004"/>
    <n v="48950.66"/>
    <n v="0"/>
    <n v="0"/>
    <n v="0"/>
    <n v="0"/>
    <n v="2.4000000000000004"/>
    <n v="0"/>
    <n v="48950.66"/>
  </r>
  <r>
    <x v="0"/>
    <x v="0"/>
    <x v="5"/>
    <x v="15"/>
    <x v="2"/>
    <x v="3"/>
    <x v="0"/>
    <x v="0"/>
    <n v="702"/>
    <n v="629.31000000000006"/>
    <n v="2824040.23"/>
    <n v="2915955.5699999994"/>
    <n v="111.99999999999997"/>
    <n v="1423084.6900000002"/>
    <n v="702"/>
    <n v="629.31000000000006"/>
    <n v="2824040.23"/>
    <n v="2915955.5699999994"/>
    <n v="111.99999999999997"/>
    <n v="0"/>
    <n v="1423084.6900000002"/>
  </r>
  <r>
    <x v="0"/>
    <x v="0"/>
    <x v="5"/>
    <x v="15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15"/>
    <x v="3"/>
    <x v="0"/>
    <x v="0"/>
    <x v="0"/>
    <n v="15"/>
    <n v="88.52"/>
    <n v="27438.240000000002"/>
    <n v="173014.73"/>
    <n v="2.4"/>
    <n v="22242.5"/>
    <n v="15"/>
    <n v="88.52"/>
    <n v="27438.240000000002"/>
    <n v="173014.73"/>
    <n v="2.4"/>
    <n v="0"/>
    <n v="22242.5"/>
  </r>
  <r>
    <x v="0"/>
    <x v="0"/>
    <x v="5"/>
    <x v="15"/>
    <x v="3"/>
    <x v="1"/>
    <x v="0"/>
    <x v="0"/>
    <n v="200"/>
    <n v="318.74000000000007"/>
    <n v="185941.96"/>
    <n v="227166.07342099998"/>
    <n v="8.8000000000000007"/>
    <n v="125482.63"/>
    <n v="200"/>
    <n v="318.74000000000007"/>
    <n v="185941.96"/>
    <n v="227166.07342099998"/>
    <n v="8.8000000000000007"/>
    <n v="0"/>
    <n v="125482.63"/>
  </r>
  <r>
    <x v="0"/>
    <x v="0"/>
    <x v="5"/>
    <x v="15"/>
    <x v="3"/>
    <x v="1"/>
    <x v="0"/>
    <x v="1"/>
    <n v="0"/>
    <n v="0"/>
    <n v="0"/>
    <n v="0"/>
    <n v="1.6"/>
    <n v="31316"/>
    <n v="0"/>
    <n v="0"/>
    <n v="0"/>
    <n v="0"/>
    <n v="1.6"/>
    <n v="0"/>
    <n v="31316"/>
  </r>
  <r>
    <x v="0"/>
    <x v="0"/>
    <x v="5"/>
    <x v="15"/>
    <x v="3"/>
    <x v="2"/>
    <x v="0"/>
    <x v="0"/>
    <n v="162"/>
    <n v="78.63000000000001"/>
    <n v="87751.760000000009"/>
    <n v="47895.94"/>
    <n v="8.8000000000000007"/>
    <n v="137762.12"/>
    <n v="162"/>
    <n v="78.63000000000001"/>
    <n v="87751.760000000009"/>
    <n v="47895.94"/>
    <n v="8.8000000000000007"/>
    <n v="0"/>
    <n v="137762.12"/>
  </r>
  <r>
    <x v="0"/>
    <x v="0"/>
    <x v="5"/>
    <x v="15"/>
    <x v="3"/>
    <x v="2"/>
    <x v="0"/>
    <x v="1"/>
    <n v="0"/>
    <n v="0"/>
    <n v="0"/>
    <n v="0"/>
    <n v="0.8"/>
    <n v="15660"/>
    <n v="0"/>
    <n v="0"/>
    <n v="0"/>
    <n v="0"/>
    <n v="0.8"/>
    <n v="0"/>
    <n v="15660"/>
  </r>
  <r>
    <x v="0"/>
    <x v="0"/>
    <x v="5"/>
    <x v="15"/>
    <x v="4"/>
    <x v="0"/>
    <x v="0"/>
    <x v="0"/>
    <n v="0"/>
    <n v="1.66"/>
    <n v="-633.47"/>
    <n v="551.16999999999996"/>
    <n v="103.2"/>
    <n v="6855691.0400000019"/>
    <n v="0"/>
    <n v="1.66"/>
    <n v="-633.47"/>
    <n v="551.16999999999996"/>
    <n v="103.2"/>
    <n v="0"/>
    <n v="6855691.0400000019"/>
  </r>
  <r>
    <x v="0"/>
    <x v="0"/>
    <x v="5"/>
    <x v="15"/>
    <x v="4"/>
    <x v="0"/>
    <x v="0"/>
    <x v="1"/>
    <n v="0"/>
    <n v="0"/>
    <n v="0"/>
    <n v="0"/>
    <n v="0"/>
    <n v="79720"/>
    <n v="0"/>
    <n v="0"/>
    <n v="0"/>
    <n v="0"/>
    <n v="0"/>
    <n v="0"/>
    <n v="79720"/>
  </r>
  <r>
    <x v="0"/>
    <x v="0"/>
    <x v="5"/>
    <x v="16"/>
    <x v="0"/>
    <x v="4"/>
    <x v="0"/>
    <x v="0"/>
    <n v="0"/>
    <n v="1.64"/>
    <n v="0"/>
    <n v="32.799999999999997"/>
    <n v="0"/>
    <n v="0"/>
    <n v="0"/>
    <n v="1.64"/>
    <n v="0"/>
    <n v="32.799999999999997"/>
    <n v="0"/>
    <n v="0"/>
    <n v="0"/>
  </r>
  <r>
    <x v="0"/>
    <x v="0"/>
    <x v="5"/>
    <x v="16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5"/>
    <x v="16"/>
    <x v="0"/>
    <x v="0"/>
    <x v="0"/>
    <x v="0"/>
    <n v="18419"/>
    <n v="11600.300000000001"/>
    <n v="29773434.300000001"/>
    <n v="10611281.92674"/>
    <n v="668.80000000000007"/>
    <n v="7571445.1000000006"/>
    <n v="18419"/>
    <n v="11600.300000000001"/>
    <n v="29773434.300000001"/>
    <n v="10611281.92674"/>
    <n v="668.80000000000007"/>
    <n v="0"/>
    <n v="7571445.1000000006"/>
  </r>
  <r>
    <x v="0"/>
    <x v="0"/>
    <x v="5"/>
    <x v="16"/>
    <x v="0"/>
    <x v="0"/>
    <x v="0"/>
    <x v="1"/>
    <n v="0"/>
    <n v="0"/>
    <n v="0"/>
    <n v="0"/>
    <n v="201.6"/>
    <n v="4579324.32"/>
    <n v="0"/>
    <n v="0"/>
    <n v="0"/>
    <n v="0"/>
    <n v="201.6"/>
    <n v="0"/>
    <n v="4579324.32"/>
  </r>
  <r>
    <x v="0"/>
    <x v="0"/>
    <x v="5"/>
    <x v="16"/>
    <x v="0"/>
    <x v="1"/>
    <x v="0"/>
    <x v="0"/>
    <n v="156539"/>
    <n v="156689.51000000004"/>
    <n v="141363109.91999999"/>
    <n v="156883381.23999998"/>
    <n v="9442.399999999996"/>
    <n v="124207290.48"/>
    <n v="156539"/>
    <n v="156689.51000000004"/>
    <n v="141363109.91999999"/>
    <n v="156883381.23999998"/>
    <n v="9442.399999999996"/>
    <n v="0"/>
    <n v="124207290.48"/>
  </r>
  <r>
    <x v="0"/>
    <x v="0"/>
    <x v="5"/>
    <x v="16"/>
    <x v="0"/>
    <x v="1"/>
    <x v="0"/>
    <x v="1"/>
    <n v="0"/>
    <n v="0"/>
    <n v="0"/>
    <n v="0"/>
    <n v="4559.2"/>
    <n v="96252576.11999999"/>
    <n v="0"/>
    <n v="0"/>
    <n v="0"/>
    <n v="0"/>
    <n v="4559.2"/>
    <n v="0"/>
    <n v="96252576.11999999"/>
  </r>
  <r>
    <x v="0"/>
    <x v="0"/>
    <x v="5"/>
    <x v="16"/>
    <x v="0"/>
    <x v="2"/>
    <x v="0"/>
    <x v="0"/>
    <n v="456"/>
    <n v="214.91"/>
    <n v="563811.55999999982"/>
    <n v="284429.99"/>
    <n v="33.6"/>
    <n v="669858.68000000005"/>
    <n v="456"/>
    <n v="214.91"/>
    <n v="563811.55999999982"/>
    <n v="284429.99"/>
    <n v="33.6"/>
    <n v="0"/>
    <n v="669858.68000000005"/>
  </r>
  <r>
    <x v="0"/>
    <x v="0"/>
    <x v="5"/>
    <x v="16"/>
    <x v="0"/>
    <x v="2"/>
    <x v="0"/>
    <x v="1"/>
    <n v="0"/>
    <n v="0"/>
    <n v="0"/>
    <n v="0"/>
    <n v="12"/>
    <n v="250181.49"/>
    <n v="0"/>
    <n v="0"/>
    <n v="0"/>
    <n v="0"/>
    <n v="12"/>
    <n v="0"/>
    <n v="250181.49"/>
  </r>
  <r>
    <x v="0"/>
    <x v="0"/>
    <x v="5"/>
    <x v="16"/>
    <x v="0"/>
    <x v="3"/>
    <x v="0"/>
    <x v="0"/>
    <n v="803"/>
    <n v="1105.33"/>
    <n v="-213732.85"/>
    <n v="1593558.5542000001"/>
    <n v="146.4"/>
    <n v="1863445.0299999998"/>
    <n v="803"/>
    <n v="1105.33"/>
    <n v="-213732.85"/>
    <n v="1593558.5542000001"/>
    <n v="146.4"/>
    <n v="0"/>
    <n v="1863445.0299999998"/>
  </r>
  <r>
    <x v="0"/>
    <x v="0"/>
    <x v="5"/>
    <x v="16"/>
    <x v="0"/>
    <x v="3"/>
    <x v="0"/>
    <x v="1"/>
    <n v="0"/>
    <n v="0"/>
    <n v="0"/>
    <n v="0"/>
    <n v="40"/>
    <n v="803605.5"/>
    <n v="0"/>
    <n v="0"/>
    <n v="0"/>
    <n v="0"/>
    <n v="40"/>
    <n v="0"/>
    <n v="803605.5"/>
  </r>
  <r>
    <x v="0"/>
    <x v="0"/>
    <x v="5"/>
    <x v="16"/>
    <x v="1"/>
    <x v="4"/>
    <x v="0"/>
    <x v="0"/>
    <n v="24213"/>
    <n v="27314.090000000004"/>
    <n v="43212066.049999997"/>
    <n v="41124597.3059"/>
    <n v="2360"/>
    <n v="28861386.629999995"/>
    <n v="24213"/>
    <n v="27314.090000000004"/>
    <n v="43212066.049999997"/>
    <n v="41124597.3059"/>
    <n v="2360"/>
    <n v="0"/>
    <n v="28861386.629999995"/>
  </r>
  <r>
    <x v="0"/>
    <x v="0"/>
    <x v="5"/>
    <x v="16"/>
    <x v="1"/>
    <x v="4"/>
    <x v="0"/>
    <x v="1"/>
    <n v="0"/>
    <n v="0"/>
    <n v="0"/>
    <n v="0"/>
    <n v="1067.1999999999998"/>
    <n v="22307251.82"/>
    <n v="0"/>
    <n v="0"/>
    <n v="0"/>
    <n v="0"/>
    <n v="1067.1999999999998"/>
    <n v="0"/>
    <n v="22307251.82"/>
  </r>
  <r>
    <x v="0"/>
    <x v="0"/>
    <x v="5"/>
    <x v="16"/>
    <x v="1"/>
    <x v="0"/>
    <x v="0"/>
    <x v="0"/>
    <n v="5336"/>
    <n v="4712.67"/>
    <n v="5907392.8200000003"/>
    <n v="5434564.291553"/>
    <n v="328"/>
    <n v="2736633.7800000003"/>
    <n v="5336"/>
    <n v="4712.67"/>
    <n v="5907392.8200000003"/>
    <n v="5434564.291553"/>
    <n v="328"/>
    <n v="0"/>
    <n v="2736633.7800000003"/>
  </r>
  <r>
    <x v="0"/>
    <x v="0"/>
    <x v="5"/>
    <x v="16"/>
    <x v="1"/>
    <x v="0"/>
    <x v="0"/>
    <x v="1"/>
    <n v="0"/>
    <n v="0"/>
    <n v="0"/>
    <n v="0"/>
    <n v="168.8"/>
    <n v="3539781.7"/>
    <n v="0"/>
    <n v="0"/>
    <n v="0"/>
    <n v="0"/>
    <n v="168.8"/>
    <n v="0"/>
    <n v="3539781.7"/>
  </r>
  <r>
    <x v="0"/>
    <x v="0"/>
    <x v="5"/>
    <x v="16"/>
    <x v="1"/>
    <x v="1"/>
    <x v="0"/>
    <x v="0"/>
    <n v="31049"/>
    <n v="26841.320000000003"/>
    <n v="67036152.530000016"/>
    <n v="57778618.480000004"/>
    <n v="2639.2000000000007"/>
    <n v="35567927.279999994"/>
    <n v="31049"/>
    <n v="26841.320000000003"/>
    <n v="67036152.530000016"/>
    <n v="57778618.480000004"/>
    <n v="2639.2000000000007"/>
    <n v="0"/>
    <n v="35567927.279999994"/>
  </r>
  <r>
    <x v="0"/>
    <x v="0"/>
    <x v="5"/>
    <x v="16"/>
    <x v="1"/>
    <x v="1"/>
    <x v="0"/>
    <x v="1"/>
    <n v="0"/>
    <n v="0"/>
    <n v="0"/>
    <n v="0"/>
    <n v="882.40000000000009"/>
    <n v="19555085.699999999"/>
    <n v="0"/>
    <n v="0"/>
    <n v="0"/>
    <n v="0"/>
    <n v="882.40000000000009"/>
    <n v="0"/>
    <n v="19555085.699999999"/>
  </r>
  <r>
    <x v="0"/>
    <x v="0"/>
    <x v="5"/>
    <x v="16"/>
    <x v="1"/>
    <x v="2"/>
    <x v="0"/>
    <x v="0"/>
    <n v="298"/>
    <n v="198.98000000000002"/>
    <n v="399996.78"/>
    <n v="264195.99"/>
    <n v="20"/>
    <n v="246996.33000000002"/>
    <n v="298"/>
    <n v="198.98000000000002"/>
    <n v="399996.78"/>
    <n v="264195.99"/>
    <n v="20"/>
    <n v="0"/>
    <n v="246996.33000000002"/>
  </r>
  <r>
    <x v="0"/>
    <x v="0"/>
    <x v="5"/>
    <x v="16"/>
    <x v="1"/>
    <x v="2"/>
    <x v="0"/>
    <x v="1"/>
    <n v="0"/>
    <n v="0"/>
    <n v="0"/>
    <n v="0"/>
    <n v="3.2"/>
    <n v="62886"/>
    <n v="0"/>
    <n v="0"/>
    <n v="0"/>
    <n v="0"/>
    <n v="3.2"/>
    <n v="0"/>
    <n v="62886"/>
  </r>
  <r>
    <x v="0"/>
    <x v="0"/>
    <x v="5"/>
    <x v="16"/>
    <x v="1"/>
    <x v="3"/>
    <x v="0"/>
    <x v="0"/>
    <n v="90"/>
    <n v="88.99"/>
    <n v="219719.64"/>
    <n v="195923.24807399997"/>
    <n v="1.6"/>
    <n v="15693.12"/>
    <n v="90"/>
    <n v="88.99"/>
    <n v="219719.64"/>
    <n v="195923.24807399997"/>
    <n v="1.6"/>
    <n v="0"/>
    <n v="15693.12"/>
  </r>
  <r>
    <x v="0"/>
    <x v="0"/>
    <x v="5"/>
    <x v="16"/>
    <x v="1"/>
    <x v="3"/>
    <x v="0"/>
    <x v="1"/>
    <n v="0"/>
    <n v="0"/>
    <n v="0"/>
    <n v="0"/>
    <n v="3.2"/>
    <n v="64292"/>
    <n v="0"/>
    <n v="0"/>
    <n v="0"/>
    <n v="0"/>
    <n v="3.2"/>
    <n v="0"/>
    <n v="64292"/>
  </r>
  <r>
    <x v="0"/>
    <x v="0"/>
    <x v="5"/>
    <x v="16"/>
    <x v="2"/>
    <x v="4"/>
    <x v="0"/>
    <x v="0"/>
    <n v="19845"/>
    <n v="18826.719999999998"/>
    <n v="110239444.82000001"/>
    <n v="110990695.50760999"/>
    <n v="5328.8000000000011"/>
    <n v="119243287.59000003"/>
    <n v="19845"/>
    <n v="18826.719999999998"/>
    <n v="110239444.82000001"/>
    <n v="110990695.50760999"/>
    <n v="5328.8000000000011"/>
    <n v="0"/>
    <n v="119243287.59000003"/>
  </r>
  <r>
    <x v="0"/>
    <x v="0"/>
    <x v="5"/>
    <x v="16"/>
    <x v="2"/>
    <x v="4"/>
    <x v="0"/>
    <x v="1"/>
    <n v="0"/>
    <n v="0"/>
    <n v="0"/>
    <n v="0"/>
    <n v="578.40000000000009"/>
    <n v="12301668.810000001"/>
    <n v="0"/>
    <n v="0"/>
    <n v="0"/>
    <n v="0"/>
    <n v="578.40000000000009"/>
    <n v="0"/>
    <n v="12301668.810000001"/>
  </r>
  <r>
    <x v="0"/>
    <x v="0"/>
    <x v="5"/>
    <x v="16"/>
    <x v="2"/>
    <x v="0"/>
    <x v="0"/>
    <x v="0"/>
    <n v="2676"/>
    <n v="2998.9"/>
    <n v="11793476.32"/>
    <n v="13643290.453570001"/>
    <n v="534.40000000000009"/>
    <n v="12050886.49"/>
    <n v="2676"/>
    <n v="2998.9"/>
    <n v="11793476.32"/>
    <n v="13643290.453570001"/>
    <n v="534.40000000000009"/>
    <n v="0"/>
    <n v="12050886.49"/>
  </r>
  <r>
    <x v="0"/>
    <x v="0"/>
    <x v="5"/>
    <x v="16"/>
    <x v="2"/>
    <x v="0"/>
    <x v="0"/>
    <x v="1"/>
    <n v="0"/>
    <n v="0"/>
    <n v="0"/>
    <n v="0"/>
    <n v="86.40000000000002"/>
    <n v="1850786.5"/>
    <n v="0"/>
    <n v="0"/>
    <n v="0"/>
    <n v="0"/>
    <n v="86.40000000000002"/>
    <n v="0"/>
    <n v="1850786.5"/>
  </r>
  <r>
    <x v="0"/>
    <x v="0"/>
    <x v="5"/>
    <x v="16"/>
    <x v="2"/>
    <x v="1"/>
    <x v="0"/>
    <x v="0"/>
    <n v="3029"/>
    <n v="2662.9000000000005"/>
    <n v="17798880.480000004"/>
    <n v="16702361.298485"/>
    <n v="803.99999999999966"/>
    <n v="10485861.209999999"/>
    <n v="3029"/>
    <n v="2662.9000000000005"/>
    <n v="17798880.480000004"/>
    <n v="16702361.298485"/>
    <n v="803.99999999999966"/>
    <n v="0"/>
    <n v="10485861.209999999"/>
  </r>
  <r>
    <x v="0"/>
    <x v="0"/>
    <x v="5"/>
    <x v="16"/>
    <x v="2"/>
    <x v="1"/>
    <x v="0"/>
    <x v="1"/>
    <n v="0"/>
    <n v="0"/>
    <n v="0"/>
    <n v="0"/>
    <n v="82.4"/>
    <n v="1806096.69"/>
    <n v="0"/>
    <n v="0"/>
    <n v="0"/>
    <n v="0"/>
    <n v="82.4"/>
    <n v="0"/>
    <n v="1806096.69"/>
  </r>
  <r>
    <x v="0"/>
    <x v="0"/>
    <x v="5"/>
    <x v="16"/>
    <x v="2"/>
    <x v="2"/>
    <x v="0"/>
    <x v="0"/>
    <n v="0"/>
    <n v="4.8499999999999996"/>
    <n v="-3271.07"/>
    <n v="11737.35"/>
    <n v="3.2"/>
    <n v="24869.22"/>
    <n v="0"/>
    <n v="4.8499999999999996"/>
    <n v="-3271.07"/>
    <n v="11737.35"/>
    <n v="3.2"/>
    <n v="0"/>
    <n v="24869.22"/>
  </r>
  <r>
    <x v="0"/>
    <x v="0"/>
    <x v="5"/>
    <x v="16"/>
    <x v="2"/>
    <x v="2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16"/>
    <x v="2"/>
    <x v="3"/>
    <x v="0"/>
    <x v="0"/>
    <n v="1844"/>
    <n v="1420.9400000000003"/>
    <n v="7273515.2199999997"/>
    <n v="9724355.0999999978"/>
    <n v="361.59999999999997"/>
    <n v="8365099.7000000002"/>
    <n v="1844"/>
    <n v="1420.9400000000003"/>
    <n v="7273515.2199999997"/>
    <n v="9724355.0999999978"/>
    <n v="361.59999999999997"/>
    <n v="0"/>
    <n v="8365099.7000000002"/>
  </r>
  <r>
    <x v="0"/>
    <x v="0"/>
    <x v="5"/>
    <x v="16"/>
    <x v="2"/>
    <x v="3"/>
    <x v="0"/>
    <x v="1"/>
    <n v="0"/>
    <n v="0"/>
    <n v="0"/>
    <n v="0"/>
    <n v="5.6000000000000005"/>
    <n v="110300.07"/>
    <n v="0"/>
    <n v="0"/>
    <n v="0"/>
    <n v="0"/>
    <n v="5.6000000000000005"/>
    <n v="0"/>
    <n v="110300.07"/>
  </r>
  <r>
    <x v="0"/>
    <x v="0"/>
    <x v="5"/>
    <x v="16"/>
    <x v="3"/>
    <x v="0"/>
    <x v="0"/>
    <x v="0"/>
    <n v="464"/>
    <n v="439.49"/>
    <n v="263007.7"/>
    <n v="236011.26423399997"/>
    <n v="7.2"/>
    <n v="249202.27000000002"/>
    <n v="464"/>
    <n v="439.49"/>
    <n v="263007.7"/>
    <n v="236011.26423399997"/>
    <n v="7.2"/>
    <n v="0"/>
    <n v="249202.27000000002"/>
  </r>
  <r>
    <x v="0"/>
    <x v="0"/>
    <x v="5"/>
    <x v="16"/>
    <x v="3"/>
    <x v="0"/>
    <x v="0"/>
    <x v="1"/>
    <n v="0"/>
    <n v="0"/>
    <n v="0"/>
    <n v="0"/>
    <n v="6.4"/>
    <n v="152905.01"/>
    <n v="0"/>
    <n v="0"/>
    <n v="0"/>
    <n v="0"/>
    <n v="6.4"/>
    <n v="0"/>
    <n v="152905.01"/>
  </r>
  <r>
    <x v="0"/>
    <x v="0"/>
    <x v="5"/>
    <x v="16"/>
    <x v="3"/>
    <x v="1"/>
    <x v="0"/>
    <x v="0"/>
    <n v="6118"/>
    <n v="4692.0800000000008"/>
    <n v="3314062.3100000005"/>
    <n v="3529982.1324"/>
    <n v="235.20000000000002"/>
    <n v="3006695.0399999996"/>
    <n v="6118"/>
    <n v="4692.0800000000008"/>
    <n v="3314062.3100000005"/>
    <n v="3529982.1324"/>
    <n v="235.20000000000002"/>
    <n v="0"/>
    <n v="3006695.0399999996"/>
  </r>
  <r>
    <x v="0"/>
    <x v="0"/>
    <x v="5"/>
    <x v="16"/>
    <x v="3"/>
    <x v="1"/>
    <x v="0"/>
    <x v="1"/>
    <n v="0"/>
    <n v="0"/>
    <n v="0"/>
    <n v="0"/>
    <n v="54.400000000000006"/>
    <n v="1089439.57"/>
    <n v="0"/>
    <n v="0"/>
    <n v="0"/>
    <n v="0"/>
    <n v="54.400000000000006"/>
    <n v="0"/>
    <n v="1089439.57"/>
  </r>
  <r>
    <x v="0"/>
    <x v="0"/>
    <x v="5"/>
    <x v="16"/>
    <x v="3"/>
    <x v="2"/>
    <x v="0"/>
    <x v="0"/>
    <n v="3115"/>
    <n v="3182.9600000000005"/>
    <n v="1551680.72"/>
    <n v="1379622.87"/>
    <n v="100.00000000000001"/>
    <n v="648135.57999999996"/>
    <n v="3115"/>
    <n v="3182.9600000000005"/>
    <n v="1551680.72"/>
    <n v="1379622.87"/>
    <n v="100.00000000000001"/>
    <n v="0"/>
    <n v="648135.57999999996"/>
  </r>
  <r>
    <x v="0"/>
    <x v="0"/>
    <x v="5"/>
    <x v="16"/>
    <x v="3"/>
    <x v="2"/>
    <x v="0"/>
    <x v="1"/>
    <n v="0"/>
    <n v="0"/>
    <n v="0"/>
    <n v="0"/>
    <n v="67.999999999999986"/>
    <n v="1387760.95"/>
    <n v="0"/>
    <n v="0"/>
    <n v="0"/>
    <n v="0"/>
    <n v="67.999999999999986"/>
    <n v="0"/>
    <n v="1387760.95"/>
  </r>
  <r>
    <x v="0"/>
    <x v="0"/>
    <x v="5"/>
    <x v="16"/>
    <x v="4"/>
    <x v="0"/>
    <x v="0"/>
    <x v="0"/>
    <n v="1"/>
    <n v="1.6500000000000001"/>
    <n v="2320.44"/>
    <n v="1500.34"/>
    <n v="99.2"/>
    <n v="12174293.390000001"/>
    <n v="1"/>
    <n v="1.6500000000000001"/>
    <n v="2320.44"/>
    <n v="1500.34"/>
    <n v="99.2"/>
    <n v="0"/>
    <n v="12174293.390000001"/>
  </r>
  <r>
    <x v="0"/>
    <x v="0"/>
    <x v="5"/>
    <x v="16"/>
    <x v="4"/>
    <x v="0"/>
    <x v="0"/>
    <x v="1"/>
    <n v="0"/>
    <n v="0"/>
    <n v="0"/>
    <n v="0"/>
    <n v="4"/>
    <n v="314163.91000000003"/>
    <n v="0"/>
    <n v="0"/>
    <n v="0"/>
    <n v="0"/>
    <n v="4"/>
    <n v="0"/>
    <n v="314163.91000000003"/>
  </r>
  <r>
    <x v="0"/>
    <x v="0"/>
    <x v="5"/>
    <x v="16"/>
    <x v="4"/>
    <x v="1"/>
    <x v="0"/>
    <x v="0"/>
    <n v="2"/>
    <n v="2.29"/>
    <n v="1741.7"/>
    <n v="1747.82"/>
    <n v="0"/>
    <n v="0"/>
    <n v="2"/>
    <n v="2.29"/>
    <n v="1741.7"/>
    <n v="1747.82"/>
    <n v="0"/>
    <n v="0"/>
    <n v="0"/>
  </r>
  <r>
    <x v="0"/>
    <x v="0"/>
    <x v="5"/>
    <x v="17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5"/>
    <x v="17"/>
    <x v="0"/>
    <x v="0"/>
    <x v="0"/>
    <x v="0"/>
    <n v="20815"/>
    <n v="20844.479999999996"/>
    <n v="891949.83"/>
    <n v="764419.34202929994"/>
    <n v="74.399999999999991"/>
    <n v="1950644.4800000002"/>
    <n v="20815"/>
    <n v="20844.479999999996"/>
    <n v="891949.83"/>
    <n v="764419.34202929994"/>
    <n v="74.399999999999991"/>
    <n v="0"/>
    <n v="1950644.4800000002"/>
  </r>
  <r>
    <x v="0"/>
    <x v="0"/>
    <x v="5"/>
    <x v="17"/>
    <x v="0"/>
    <x v="0"/>
    <x v="0"/>
    <x v="1"/>
    <n v="0"/>
    <n v="0"/>
    <n v="0"/>
    <n v="0"/>
    <n v="9.6000000000000014"/>
    <n v="189167.98"/>
    <n v="0"/>
    <n v="0"/>
    <n v="0"/>
    <n v="0"/>
    <n v="9.6000000000000014"/>
    <n v="0"/>
    <n v="189167.98"/>
  </r>
  <r>
    <x v="0"/>
    <x v="0"/>
    <x v="5"/>
    <x v="17"/>
    <x v="0"/>
    <x v="1"/>
    <x v="0"/>
    <x v="0"/>
    <n v="21998"/>
    <n v="20424.89"/>
    <n v="18682861.840000004"/>
    <n v="16891440.004499998"/>
    <n v="826.39999999999986"/>
    <n v="14075522.460000003"/>
    <n v="21998"/>
    <n v="20424.89"/>
    <n v="18682861.840000004"/>
    <n v="16891440.004499998"/>
    <n v="826.39999999999986"/>
    <n v="0"/>
    <n v="14075522.460000003"/>
  </r>
  <r>
    <x v="0"/>
    <x v="0"/>
    <x v="5"/>
    <x v="17"/>
    <x v="0"/>
    <x v="1"/>
    <x v="0"/>
    <x v="1"/>
    <n v="0"/>
    <n v="0"/>
    <n v="0"/>
    <n v="0"/>
    <n v="209.6"/>
    <n v="4536005.9000000004"/>
    <n v="0"/>
    <n v="0"/>
    <n v="0"/>
    <n v="0"/>
    <n v="209.6"/>
    <n v="0"/>
    <n v="4536005.9000000004"/>
  </r>
  <r>
    <x v="0"/>
    <x v="0"/>
    <x v="5"/>
    <x v="17"/>
    <x v="0"/>
    <x v="2"/>
    <x v="0"/>
    <x v="0"/>
    <n v="16"/>
    <n v="9.2200000000000006"/>
    <n v="37375.629999999997"/>
    <n v="19697.740000000002"/>
    <n v="6.4"/>
    <n v="66175.759999999995"/>
    <n v="16"/>
    <n v="9.2200000000000006"/>
    <n v="37375.629999999997"/>
    <n v="19697.740000000002"/>
    <n v="6.4"/>
    <n v="0"/>
    <n v="66175.759999999995"/>
  </r>
  <r>
    <x v="0"/>
    <x v="0"/>
    <x v="5"/>
    <x v="17"/>
    <x v="0"/>
    <x v="2"/>
    <x v="0"/>
    <x v="1"/>
    <n v="0"/>
    <n v="0"/>
    <n v="0"/>
    <n v="0"/>
    <n v="0.8"/>
    <n v="15835"/>
    <n v="0"/>
    <n v="0"/>
    <n v="0"/>
    <n v="0"/>
    <n v="0.8"/>
    <n v="0"/>
    <n v="15835"/>
  </r>
  <r>
    <x v="0"/>
    <x v="0"/>
    <x v="5"/>
    <x v="17"/>
    <x v="0"/>
    <x v="3"/>
    <x v="0"/>
    <x v="0"/>
    <n v="712"/>
    <n v="746.2"/>
    <n v="815866.47"/>
    <n v="1072876.9000000001"/>
    <n v="272"/>
    <n v="6411217.9900000002"/>
    <n v="712"/>
    <n v="746.2"/>
    <n v="815866.47"/>
    <n v="1072876.9000000001"/>
    <n v="272"/>
    <n v="0"/>
    <n v="6411217.9900000002"/>
  </r>
  <r>
    <x v="0"/>
    <x v="0"/>
    <x v="5"/>
    <x v="17"/>
    <x v="0"/>
    <x v="3"/>
    <x v="0"/>
    <x v="1"/>
    <n v="0"/>
    <n v="0"/>
    <n v="0"/>
    <n v="0"/>
    <n v="1.6"/>
    <n v="47757"/>
    <n v="0"/>
    <n v="0"/>
    <n v="0"/>
    <n v="0"/>
    <n v="1.6"/>
    <n v="0"/>
    <n v="47757"/>
  </r>
  <r>
    <x v="0"/>
    <x v="0"/>
    <x v="5"/>
    <x v="17"/>
    <x v="1"/>
    <x v="4"/>
    <x v="0"/>
    <x v="0"/>
    <n v="4648"/>
    <n v="4249.3599999999997"/>
    <n v="7567244.2899999991"/>
    <n v="7725671.9029700002"/>
    <n v="467.19999999999993"/>
    <n v="7233130.5999999996"/>
    <n v="4648"/>
    <n v="4249.3599999999997"/>
    <n v="7567244.2899999991"/>
    <n v="7725671.9029700002"/>
    <n v="467.19999999999993"/>
    <n v="0"/>
    <n v="7233130.5999999996"/>
  </r>
  <r>
    <x v="0"/>
    <x v="0"/>
    <x v="5"/>
    <x v="17"/>
    <x v="1"/>
    <x v="4"/>
    <x v="0"/>
    <x v="1"/>
    <n v="0"/>
    <n v="0"/>
    <n v="0"/>
    <n v="0"/>
    <n v="61.599999999999994"/>
    <n v="1258208.0799999998"/>
    <n v="0"/>
    <n v="0"/>
    <n v="0"/>
    <n v="0"/>
    <n v="61.599999999999994"/>
    <n v="0"/>
    <n v="1258208.0799999998"/>
  </r>
  <r>
    <x v="0"/>
    <x v="0"/>
    <x v="5"/>
    <x v="17"/>
    <x v="1"/>
    <x v="0"/>
    <x v="0"/>
    <x v="0"/>
    <n v="2803"/>
    <n v="2528.16"/>
    <n v="1890525.98"/>
    <n v="1072558.2644827999"/>
    <n v="82.399999999999991"/>
    <n v="1570825.4100000001"/>
    <n v="2803"/>
    <n v="2528.16"/>
    <n v="1890525.98"/>
    <n v="1072558.2644827999"/>
    <n v="82.399999999999991"/>
    <n v="0"/>
    <n v="1570825.4100000001"/>
  </r>
  <r>
    <x v="0"/>
    <x v="0"/>
    <x v="5"/>
    <x v="17"/>
    <x v="1"/>
    <x v="0"/>
    <x v="0"/>
    <x v="1"/>
    <n v="0"/>
    <n v="0"/>
    <n v="0"/>
    <n v="0"/>
    <n v="16"/>
    <n v="321384.81999999995"/>
    <n v="0"/>
    <n v="0"/>
    <n v="0"/>
    <n v="0"/>
    <n v="16"/>
    <n v="0"/>
    <n v="321384.81999999995"/>
  </r>
  <r>
    <x v="0"/>
    <x v="0"/>
    <x v="5"/>
    <x v="17"/>
    <x v="1"/>
    <x v="1"/>
    <x v="0"/>
    <x v="0"/>
    <n v="5870"/>
    <n v="5450.6100000000006"/>
    <n v="9352552.0500000007"/>
    <n v="7588097.1530000009"/>
    <n v="391.2000000000001"/>
    <n v="7230710.0099999988"/>
    <n v="5870"/>
    <n v="5450.6100000000006"/>
    <n v="9352552.0500000007"/>
    <n v="7588097.1530000009"/>
    <n v="391.2000000000001"/>
    <n v="0"/>
    <n v="7230710.0099999988"/>
  </r>
  <r>
    <x v="0"/>
    <x v="0"/>
    <x v="5"/>
    <x v="17"/>
    <x v="1"/>
    <x v="1"/>
    <x v="0"/>
    <x v="1"/>
    <n v="0"/>
    <n v="0"/>
    <n v="0"/>
    <n v="0"/>
    <n v="60.8"/>
    <n v="1448894.09"/>
    <n v="0"/>
    <n v="0"/>
    <n v="0"/>
    <n v="0"/>
    <n v="60.8"/>
    <n v="0"/>
    <n v="1448894.09"/>
  </r>
  <r>
    <x v="0"/>
    <x v="0"/>
    <x v="5"/>
    <x v="17"/>
    <x v="1"/>
    <x v="2"/>
    <x v="0"/>
    <x v="0"/>
    <n v="131"/>
    <n v="76.89"/>
    <n v="212339.09000000003"/>
    <n v="115927.37999999999"/>
    <n v="7.1999999999999993"/>
    <n v="107976.55"/>
    <n v="131"/>
    <n v="76.89"/>
    <n v="212339.09000000003"/>
    <n v="115927.37999999999"/>
    <n v="7.1999999999999993"/>
    <n v="0"/>
    <n v="107976.55"/>
  </r>
  <r>
    <x v="0"/>
    <x v="0"/>
    <x v="5"/>
    <x v="17"/>
    <x v="1"/>
    <x v="2"/>
    <x v="0"/>
    <x v="1"/>
    <n v="0"/>
    <n v="0"/>
    <n v="0"/>
    <n v="0"/>
    <n v="0.8"/>
    <n v="15968.4"/>
    <n v="0"/>
    <n v="0"/>
    <n v="0"/>
    <n v="0"/>
    <n v="0.8"/>
    <n v="0"/>
    <n v="15968.4"/>
  </r>
  <r>
    <x v="0"/>
    <x v="0"/>
    <x v="5"/>
    <x v="17"/>
    <x v="1"/>
    <x v="3"/>
    <x v="0"/>
    <x v="0"/>
    <n v="71"/>
    <n v="25.29"/>
    <n v="83441.98"/>
    <n v="44596"/>
    <n v="8"/>
    <n v="85954.81"/>
    <n v="71"/>
    <n v="25.29"/>
    <n v="83441.98"/>
    <n v="44596"/>
    <n v="8"/>
    <n v="0"/>
    <n v="85954.81"/>
  </r>
  <r>
    <x v="0"/>
    <x v="0"/>
    <x v="5"/>
    <x v="17"/>
    <x v="2"/>
    <x v="4"/>
    <x v="0"/>
    <x v="0"/>
    <n v="4663"/>
    <n v="3920.1900000000005"/>
    <n v="24896066.809999995"/>
    <n v="24858553.359999999"/>
    <n v="1006.3999999999996"/>
    <n v="37139127.899999999"/>
    <n v="4663"/>
    <n v="3920.1900000000005"/>
    <n v="24896066.809999995"/>
    <n v="24858553.359999999"/>
    <n v="1006.3999999999996"/>
    <n v="0"/>
    <n v="37139127.899999999"/>
  </r>
  <r>
    <x v="0"/>
    <x v="0"/>
    <x v="5"/>
    <x v="17"/>
    <x v="2"/>
    <x v="4"/>
    <x v="0"/>
    <x v="1"/>
    <n v="0"/>
    <n v="0"/>
    <n v="0"/>
    <n v="0"/>
    <n v="23.2"/>
    <n v="608756.77"/>
    <n v="0"/>
    <n v="0"/>
    <n v="0"/>
    <n v="0"/>
    <n v="23.2"/>
    <n v="0"/>
    <n v="608756.77"/>
  </r>
  <r>
    <x v="0"/>
    <x v="0"/>
    <x v="5"/>
    <x v="17"/>
    <x v="2"/>
    <x v="0"/>
    <x v="0"/>
    <x v="0"/>
    <n v="2025"/>
    <n v="2406.59"/>
    <n v="4016908.3499999996"/>
    <n v="4924914.5831642998"/>
    <n v="99.199999999999989"/>
    <n v="6259944.8300000001"/>
    <n v="2025"/>
    <n v="2406.59"/>
    <n v="4016908.3499999996"/>
    <n v="4924914.5831642998"/>
    <n v="99.199999999999989"/>
    <n v="0"/>
    <n v="6259944.8300000001"/>
  </r>
  <r>
    <x v="0"/>
    <x v="0"/>
    <x v="5"/>
    <x v="17"/>
    <x v="2"/>
    <x v="0"/>
    <x v="0"/>
    <x v="1"/>
    <n v="0"/>
    <n v="0"/>
    <n v="0"/>
    <n v="0"/>
    <n v="9.6"/>
    <n v="192767.44999999998"/>
    <n v="0"/>
    <n v="0"/>
    <n v="0"/>
    <n v="0"/>
    <n v="9.6"/>
    <n v="0"/>
    <n v="192767.44999999998"/>
  </r>
  <r>
    <x v="0"/>
    <x v="0"/>
    <x v="5"/>
    <x v="17"/>
    <x v="2"/>
    <x v="1"/>
    <x v="0"/>
    <x v="0"/>
    <n v="631"/>
    <n v="608.08999999999992"/>
    <n v="2528544.0299999998"/>
    <n v="2927152.1714089997"/>
    <n v="133.6"/>
    <n v="1800911.0199999998"/>
    <n v="631"/>
    <n v="608.08999999999992"/>
    <n v="2528544.0299999998"/>
    <n v="2927152.1714089997"/>
    <n v="133.6"/>
    <n v="0"/>
    <n v="1800911.0199999998"/>
  </r>
  <r>
    <x v="0"/>
    <x v="0"/>
    <x v="5"/>
    <x v="17"/>
    <x v="2"/>
    <x v="1"/>
    <x v="0"/>
    <x v="1"/>
    <n v="0"/>
    <n v="0"/>
    <n v="0"/>
    <n v="0"/>
    <n v="7.2"/>
    <n v="162864.56"/>
    <n v="0"/>
    <n v="0"/>
    <n v="0"/>
    <n v="0"/>
    <n v="7.2"/>
    <n v="0"/>
    <n v="162864.56"/>
  </r>
  <r>
    <x v="0"/>
    <x v="0"/>
    <x v="5"/>
    <x v="17"/>
    <x v="2"/>
    <x v="3"/>
    <x v="0"/>
    <x v="0"/>
    <n v="110"/>
    <n v="128.66000000000003"/>
    <n v="443606.31"/>
    <n v="503410.43000000011"/>
    <n v="15.200000000000001"/>
    <n v="744253.65999999992"/>
    <n v="110"/>
    <n v="128.66000000000003"/>
    <n v="443606.31"/>
    <n v="503410.43000000011"/>
    <n v="15.200000000000001"/>
    <n v="0"/>
    <n v="744253.65999999992"/>
  </r>
  <r>
    <x v="0"/>
    <x v="0"/>
    <x v="5"/>
    <x v="17"/>
    <x v="3"/>
    <x v="0"/>
    <x v="0"/>
    <x v="0"/>
    <n v="130"/>
    <n v="55.48"/>
    <n v="137851.27000000002"/>
    <n v="80627.100000000006"/>
    <n v="0.8"/>
    <n v="35337.94"/>
    <n v="130"/>
    <n v="55.48"/>
    <n v="137851.27000000002"/>
    <n v="80627.100000000006"/>
    <n v="0.8"/>
    <n v="0"/>
    <n v="35337.94"/>
  </r>
  <r>
    <x v="0"/>
    <x v="0"/>
    <x v="5"/>
    <x v="17"/>
    <x v="3"/>
    <x v="1"/>
    <x v="0"/>
    <x v="0"/>
    <n v="682"/>
    <n v="801.67000000000007"/>
    <n v="462540.43"/>
    <n v="418276.69040000002"/>
    <n v="31.2"/>
    <n v="355754.49"/>
    <n v="682"/>
    <n v="801.67000000000007"/>
    <n v="462540.43"/>
    <n v="418276.69040000002"/>
    <n v="31.2"/>
    <n v="0"/>
    <n v="355754.49"/>
  </r>
  <r>
    <x v="0"/>
    <x v="0"/>
    <x v="5"/>
    <x v="17"/>
    <x v="3"/>
    <x v="1"/>
    <x v="0"/>
    <x v="1"/>
    <n v="0"/>
    <n v="0"/>
    <n v="0"/>
    <n v="0"/>
    <n v="3.2"/>
    <n v="65746.48"/>
    <n v="0"/>
    <n v="0"/>
    <n v="0"/>
    <n v="0"/>
    <n v="3.2"/>
    <n v="0"/>
    <n v="65746.48"/>
  </r>
  <r>
    <x v="0"/>
    <x v="0"/>
    <x v="5"/>
    <x v="17"/>
    <x v="3"/>
    <x v="2"/>
    <x v="0"/>
    <x v="0"/>
    <n v="468"/>
    <n v="458.61"/>
    <n v="413674.26999999996"/>
    <n v="363341.19"/>
    <n v="22.400000000000002"/>
    <n v="174614.86"/>
    <n v="468"/>
    <n v="458.61"/>
    <n v="413674.26999999996"/>
    <n v="363341.19"/>
    <n v="22.400000000000002"/>
    <n v="0"/>
    <n v="174614.86"/>
  </r>
  <r>
    <x v="0"/>
    <x v="0"/>
    <x v="5"/>
    <x v="17"/>
    <x v="3"/>
    <x v="2"/>
    <x v="0"/>
    <x v="1"/>
    <n v="0"/>
    <n v="0"/>
    <n v="0"/>
    <n v="0"/>
    <n v="4"/>
    <n v="78588"/>
    <n v="0"/>
    <n v="0"/>
    <n v="0"/>
    <n v="0"/>
    <n v="4"/>
    <n v="0"/>
    <n v="78588"/>
  </r>
  <r>
    <x v="0"/>
    <x v="0"/>
    <x v="5"/>
    <x v="17"/>
    <x v="4"/>
    <x v="0"/>
    <x v="0"/>
    <x v="0"/>
    <n v="8"/>
    <n v="5.37"/>
    <n v="67461.36"/>
    <n v="45282.239999999998"/>
    <n v="20"/>
    <n v="5901135.3200000003"/>
    <n v="8"/>
    <n v="5.37"/>
    <n v="67461.36"/>
    <n v="45282.239999999998"/>
    <n v="20"/>
    <n v="0"/>
    <n v="5901135.3200000003"/>
  </r>
  <r>
    <x v="0"/>
    <x v="0"/>
    <x v="5"/>
    <x v="17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5"/>
    <x v="18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5"/>
    <x v="18"/>
    <x v="0"/>
    <x v="0"/>
    <x v="0"/>
    <x v="0"/>
    <n v="1570"/>
    <n v="1483.3100000000002"/>
    <n v="1114495.7700000003"/>
    <n v="799226.20000000007"/>
    <n v="87.2"/>
    <n v="1547042.4"/>
    <n v="1570"/>
    <n v="1483.3100000000002"/>
    <n v="1114495.7700000003"/>
    <n v="799226.20000000007"/>
    <n v="87.2"/>
    <n v="0"/>
    <n v="1547042.4"/>
  </r>
  <r>
    <x v="0"/>
    <x v="0"/>
    <x v="5"/>
    <x v="18"/>
    <x v="0"/>
    <x v="0"/>
    <x v="0"/>
    <x v="1"/>
    <n v="0"/>
    <n v="0"/>
    <n v="0"/>
    <n v="0"/>
    <n v="20.000000000000004"/>
    <n v="417038.2"/>
    <n v="0"/>
    <n v="0"/>
    <n v="0"/>
    <n v="0"/>
    <n v="20.000000000000004"/>
    <n v="0"/>
    <n v="417038.2"/>
  </r>
  <r>
    <x v="0"/>
    <x v="0"/>
    <x v="5"/>
    <x v="18"/>
    <x v="0"/>
    <x v="1"/>
    <x v="0"/>
    <x v="0"/>
    <n v="12751"/>
    <n v="11936.340000000002"/>
    <n v="11483681.84"/>
    <n v="12205907.582999999"/>
    <n v="1215.1999999999998"/>
    <n v="17623440.66"/>
    <n v="12751"/>
    <n v="11936.340000000002"/>
    <n v="11483681.84"/>
    <n v="12205907.582999999"/>
    <n v="1215.1999999999998"/>
    <n v="0"/>
    <n v="17623440.66"/>
  </r>
  <r>
    <x v="0"/>
    <x v="0"/>
    <x v="5"/>
    <x v="18"/>
    <x v="0"/>
    <x v="1"/>
    <x v="0"/>
    <x v="1"/>
    <n v="0"/>
    <n v="0"/>
    <n v="0"/>
    <n v="0"/>
    <n v="293.59999999999997"/>
    <n v="6220084.2699999996"/>
    <n v="0"/>
    <n v="0"/>
    <n v="0"/>
    <n v="0"/>
    <n v="293.59999999999997"/>
    <n v="0"/>
    <n v="6220084.2699999996"/>
  </r>
  <r>
    <x v="0"/>
    <x v="0"/>
    <x v="5"/>
    <x v="18"/>
    <x v="0"/>
    <x v="2"/>
    <x v="0"/>
    <x v="0"/>
    <n v="29"/>
    <n v="17.37"/>
    <n v="60047.27"/>
    <n v="38164.78"/>
    <n v="3.2"/>
    <n v="20823.37"/>
    <n v="29"/>
    <n v="17.37"/>
    <n v="60047.27"/>
    <n v="38164.78"/>
    <n v="3.2"/>
    <n v="0"/>
    <n v="20823.37"/>
  </r>
  <r>
    <x v="0"/>
    <x v="0"/>
    <x v="5"/>
    <x v="18"/>
    <x v="0"/>
    <x v="3"/>
    <x v="0"/>
    <x v="0"/>
    <n v="470"/>
    <n v="687.78"/>
    <n v="637629.72"/>
    <n v="962632.84000000008"/>
    <n v="108"/>
    <n v="1110481.8600000001"/>
    <n v="470"/>
    <n v="687.78"/>
    <n v="637629.72"/>
    <n v="962632.84000000008"/>
    <n v="108"/>
    <n v="0"/>
    <n v="1110481.8600000001"/>
  </r>
  <r>
    <x v="0"/>
    <x v="0"/>
    <x v="5"/>
    <x v="18"/>
    <x v="0"/>
    <x v="3"/>
    <x v="0"/>
    <x v="1"/>
    <n v="0"/>
    <n v="0"/>
    <n v="0"/>
    <n v="0"/>
    <n v="9.6000000000000014"/>
    <n v="192675.84"/>
    <n v="0"/>
    <n v="0"/>
    <n v="0"/>
    <n v="0"/>
    <n v="9.6000000000000014"/>
    <n v="0"/>
    <n v="192675.84"/>
  </r>
  <r>
    <x v="0"/>
    <x v="0"/>
    <x v="5"/>
    <x v="18"/>
    <x v="1"/>
    <x v="4"/>
    <x v="0"/>
    <x v="0"/>
    <n v="2128"/>
    <n v="1895.7800000000002"/>
    <n v="4298963.0299999993"/>
    <n v="3685981.2200000007"/>
    <n v="335.2"/>
    <n v="4848871.0600000005"/>
    <n v="2128"/>
    <n v="1895.7800000000002"/>
    <n v="4298963.0299999993"/>
    <n v="3685981.2200000007"/>
    <n v="335.2"/>
    <n v="0"/>
    <n v="4848871.0600000005"/>
  </r>
  <r>
    <x v="0"/>
    <x v="0"/>
    <x v="5"/>
    <x v="18"/>
    <x v="1"/>
    <x v="4"/>
    <x v="0"/>
    <x v="1"/>
    <n v="0"/>
    <n v="0"/>
    <n v="0"/>
    <n v="0"/>
    <n v="76"/>
    <n v="1554650.71"/>
    <n v="0"/>
    <n v="0"/>
    <n v="0"/>
    <n v="0"/>
    <n v="76"/>
    <n v="0"/>
    <n v="1554650.71"/>
  </r>
  <r>
    <x v="0"/>
    <x v="0"/>
    <x v="5"/>
    <x v="18"/>
    <x v="1"/>
    <x v="0"/>
    <x v="0"/>
    <x v="0"/>
    <n v="1140"/>
    <n v="1158.67"/>
    <n v="1715712.14"/>
    <n v="1691396.49"/>
    <n v="124.8"/>
    <n v="4151276.1900000004"/>
    <n v="1140"/>
    <n v="1158.67"/>
    <n v="1715712.14"/>
    <n v="1691396.49"/>
    <n v="124.8"/>
    <n v="0"/>
    <n v="4151276.1900000004"/>
  </r>
  <r>
    <x v="0"/>
    <x v="0"/>
    <x v="5"/>
    <x v="18"/>
    <x v="1"/>
    <x v="0"/>
    <x v="0"/>
    <x v="1"/>
    <n v="0"/>
    <n v="0"/>
    <n v="0"/>
    <n v="0"/>
    <n v="27.200000000000003"/>
    <n v="646607.54999999993"/>
    <n v="0"/>
    <n v="0"/>
    <n v="0"/>
    <n v="0"/>
    <n v="27.200000000000003"/>
    <n v="0"/>
    <n v="646607.54999999993"/>
  </r>
  <r>
    <x v="0"/>
    <x v="0"/>
    <x v="5"/>
    <x v="18"/>
    <x v="1"/>
    <x v="1"/>
    <x v="0"/>
    <x v="0"/>
    <n v="1532"/>
    <n v="1398.3899999999999"/>
    <n v="7406178.3400000008"/>
    <n v="6421401.9411999993"/>
    <n v="1037.5999999999999"/>
    <n v="22060063.410000008"/>
    <n v="1532"/>
    <n v="1398.3899999999999"/>
    <n v="7406178.3400000008"/>
    <n v="6421401.9411999993"/>
    <n v="1037.5999999999999"/>
    <n v="0"/>
    <n v="22060063.410000008"/>
  </r>
  <r>
    <x v="0"/>
    <x v="0"/>
    <x v="5"/>
    <x v="18"/>
    <x v="1"/>
    <x v="1"/>
    <x v="0"/>
    <x v="1"/>
    <n v="0"/>
    <n v="0"/>
    <n v="0"/>
    <n v="0"/>
    <n v="62.4"/>
    <n v="1339029.43"/>
    <n v="0"/>
    <n v="0"/>
    <n v="0"/>
    <n v="0"/>
    <n v="62.4"/>
    <n v="0"/>
    <n v="1339029.43"/>
  </r>
  <r>
    <x v="0"/>
    <x v="0"/>
    <x v="5"/>
    <x v="18"/>
    <x v="1"/>
    <x v="2"/>
    <x v="0"/>
    <x v="0"/>
    <n v="7"/>
    <n v="2.5299999999999998"/>
    <n v="12194.76"/>
    <n v="5163.22"/>
    <n v="1.6"/>
    <n v="10158.82"/>
    <n v="7"/>
    <n v="2.5299999999999998"/>
    <n v="12194.76"/>
    <n v="5163.22"/>
    <n v="1.6"/>
    <n v="0"/>
    <n v="10158.82"/>
  </r>
  <r>
    <x v="0"/>
    <x v="0"/>
    <x v="5"/>
    <x v="18"/>
    <x v="1"/>
    <x v="3"/>
    <x v="0"/>
    <x v="0"/>
    <n v="26"/>
    <n v="19.27"/>
    <n v="90817.99"/>
    <n v="35475.839999999997"/>
    <n v="0.8"/>
    <n v="3050.38"/>
    <n v="26"/>
    <n v="19.27"/>
    <n v="90817.99"/>
    <n v="35475.839999999997"/>
    <n v="0.8"/>
    <n v="0"/>
    <n v="3050.38"/>
  </r>
  <r>
    <x v="0"/>
    <x v="0"/>
    <x v="5"/>
    <x v="18"/>
    <x v="2"/>
    <x v="4"/>
    <x v="0"/>
    <x v="0"/>
    <n v="1565"/>
    <n v="1795.44"/>
    <n v="11392788.550000001"/>
    <n v="14305757.175089002"/>
    <n v="727.99999999999989"/>
    <n v="18245448.190000001"/>
    <n v="1565"/>
    <n v="1795.44"/>
    <n v="11392788.550000001"/>
    <n v="14305757.175089002"/>
    <n v="727.99999999999989"/>
    <n v="0"/>
    <n v="18245448.190000001"/>
  </r>
  <r>
    <x v="0"/>
    <x v="0"/>
    <x v="5"/>
    <x v="18"/>
    <x v="2"/>
    <x v="4"/>
    <x v="0"/>
    <x v="1"/>
    <n v="0"/>
    <n v="0"/>
    <n v="0"/>
    <n v="0"/>
    <n v="49.599999999999994"/>
    <n v="1153859.3099999998"/>
    <n v="0"/>
    <n v="0"/>
    <n v="0"/>
    <n v="0"/>
    <n v="49.599999999999994"/>
    <n v="0"/>
    <n v="1153859.3099999998"/>
  </r>
  <r>
    <x v="0"/>
    <x v="0"/>
    <x v="5"/>
    <x v="18"/>
    <x v="2"/>
    <x v="0"/>
    <x v="0"/>
    <x v="0"/>
    <n v="139"/>
    <n v="182.85999999999999"/>
    <n v="543392.77999999991"/>
    <n v="614308.73"/>
    <n v="29.6"/>
    <n v="379636.61"/>
    <n v="139"/>
    <n v="182.85999999999999"/>
    <n v="543392.77999999991"/>
    <n v="614308.73"/>
    <n v="29.6"/>
    <n v="0"/>
    <n v="379636.61"/>
  </r>
  <r>
    <x v="0"/>
    <x v="0"/>
    <x v="5"/>
    <x v="18"/>
    <x v="2"/>
    <x v="0"/>
    <x v="0"/>
    <x v="1"/>
    <n v="0"/>
    <n v="0"/>
    <n v="0"/>
    <n v="0"/>
    <n v="2.4"/>
    <n v="48320.14"/>
    <n v="0"/>
    <n v="0"/>
    <n v="0"/>
    <n v="0"/>
    <n v="2.4"/>
    <n v="0"/>
    <n v="48320.14"/>
  </r>
  <r>
    <x v="0"/>
    <x v="0"/>
    <x v="5"/>
    <x v="18"/>
    <x v="2"/>
    <x v="1"/>
    <x v="0"/>
    <x v="0"/>
    <n v="239"/>
    <n v="268.29999999999995"/>
    <n v="1658987.4700000002"/>
    <n v="2255657.7149999994"/>
    <n v="159.19999999999999"/>
    <n v="2344484.3000000003"/>
    <n v="239"/>
    <n v="268.29999999999995"/>
    <n v="1658987.4700000002"/>
    <n v="2255657.7149999994"/>
    <n v="159.19999999999999"/>
    <n v="0"/>
    <n v="2344484.3000000003"/>
  </r>
  <r>
    <x v="0"/>
    <x v="0"/>
    <x v="5"/>
    <x v="18"/>
    <x v="2"/>
    <x v="1"/>
    <x v="0"/>
    <x v="1"/>
    <n v="0"/>
    <n v="0"/>
    <n v="0"/>
    <n v="0"/>
    <n v="4"/>
    <n v="78290"/>
    <n v="0"/>
    <n v="0"/>
    <n v="0"/>
    <n v="0"/>
    <n v="4"/>
    <n v="0"/>
    <n v="78290"/>
  </r>
  <r>
    <x v="0"/>
    <x v="0"/>
    <x v="5"/>
    <x v="18"/>
    <x v="2"/>
    <x v="3"/>
    <x v="0"/>
    <x v="0"/>
    <n v="36"/>
    <n v="87.39"/>
    <n v="192027.26"/>
    <n v="414787.02"/>
    <n v="20.8"/>
    <n v="1063911.83"/>
    <n v="36"/>
    <n v="87.39"/>
    <n v="192027.26"/>
    <n v="414787.02"/>
    <n v="20.8"/>
    <n v="0"/>
    <n v="1063911.83"/>
  </r>
  <r>
    <x v="0"/>
    <x v="0"/>
    <x v="5"/>
    <x v="18"/>
    <x v="2"/>
    <x v="3"/>
    <x v="0"/>
    <x v="1"/>
    <n v="0"/>
    <n v="0"/>
    <n v="0"/>
    <n v="0"/>
    <n v="0.8"/>
    <n v="16109.07"/>
    <n v="0"/>
    <n v="0"/>
    <n v="0"/>
    <n v="0"/>
    <n v="0.8"/>
    <n v="0"/>
    <n v="16109.07"/>
  </r>
  <r>
    <x v="0"/>
    <x v="0"/>
    <x v="5"/>
    <x v="18"/>
    <x v="3"/>
    <x v="0"/>
    <x v="0"/>
    <x v="0"/>
    <n v="107"/>
    <n v="93.74"/>
    <n v="29980.790000000005"/>
    <n v="47059.7"/>
    <n v="3.2"/>
    <n v="5592.0400000000009"/>
    <n v="107"/>
    <n v="93.74"/>
    <n v="29980.790000000005"/>
    <n v="47059.7"/>
    <n v="3.2"/>
    <n v="0"/>
    <n v="5592.0400000000009"/>
  </r>
  <r>
    <x v="0"/>
    <x v="0"/>
    <x v="5"/>
    <x v="18"/>
    <x v="3"/>
    <x v="0"/>
    <x v="0"/>
    <x v="1"/>
    <n v="0"/>
    <n v="0"/>
    <n v="0"/>
    <n v="0"/>
    <n v="0.8"/>
    <n v="15887"/>
    <n v="0"/>
    <n v="0"/>
    <n v="0"/>
    <n v="0"/>
    <n v="0.8"/>
    <n v="0"/>
    <n v="15887"/>
  </r>
  <r>
    <x v="0"/>
    <x v="0"/>
    <x v="5"/>
    <x v="18"/>
    <x v="3"/>
    <x v="1"/>
    <x v="0"/>
    <x v="0"/>
    <n v="289"/>
    <n v="449.59999999999997"/>
    <n v="212156.91"/>
    <n v="327729.58207899996"/>
    <n v="54.400000000000006"/>
    <n v="1200014.3600000001"/>
    <n v="289"/>
    <n v="449.59999999999997"/>
    <n v="212156.91"/>
    <n v="327729.58207899996"/>
    <n v="54.400000000000006"/>
    <n v="0"/>
    <n v="1200014.3600000001"/>
  </r>
  <r>
    <x v="0"/>
    <x v="0"/>
    <x v="5"/>
    <x v="18"/>
    <x v="3"/>
    <x v="1"/>
    <x v="0"/>
    <x v="1"/>
    <n v="0"/>
    <n v="0"/>
    <n v="0"/>
    <n v="0"/>
    <n v="8.7999999999999989"/>
    <n v="173793.4"/>
    <n v="0"/>
    <n v="0"/>
    <n v="0"/>
    <n v="0"/>
    <n v="8.7999999999999989"/>
    <n v="0"/>
    <n v="173793.4"/>
  </r>
  <r>
    <x v="0"/>
    <x v="0"/>
    <x v="5"/>
    <x v="18"/>
    <x v="3"/>
    <x v="2"/>
    <x v="0"/>
    <x v="0"/>
    <n v="142"/>
    <n v="133.71"/>
    <n v="95412.94"/>
    <n v="82227.76999999999"/>
    <n v="12.8"/>
    <n v="67212.81"/>
    <n v="142"/>
    <n v="133.71"/>
    <n v="95412.94"/>
    <n v="82227.76999999999"/>
    <n v="12.8"/>
    <n v="0"/>
    <n v="67212.81"/>
  </r>
  <r>
    <x v="0"/>
    <x v="0"/>
    <x v="5"/>
    <x v="18"/>
    <x v="3"/>
    <x v="2"/>
    <x v="0"/>
    <x v="1"/>
    <n v="0"/>
    <n v="0"/>
    <n v="0"/>
    <n v="0"/>
    <n v="4.8"/>
    <n v="94984"/>
    <n v="0"/>
    <n v="0"/>
    <n v="0"/>
    <n v="0"/>
    <n v="4.8"/>
    <n v="0"/>
    <n v="94984"/>
  </r>
  <r>
    <x v="0"/>
    <x v="0"/>
    <x v="5"/>
    <x v="18"/>
    <x v="4"/>
    <x v="0"/>
    <x v="0"/>
    <x v="0"/>
    <n v="0"/>
    <n v="1"/>
    <n v="-633.47"/>
    <n v="139.83000000000001"/>
    <n v="5.6"/>
    <n v="6808315.8299999991"/>
    <n v="0"/>
    <n v="1"/>
    <n v="-633.47"/>
    <n v="139.83000000000001"/>
    <n v="5.6"/>
    <n v="0"/>
    <n v="6808315.8299999991"/>
  </r>
  <r>
    <x v="0"/>
    <x v="0"/>
    <x v="5"/>
    <x v="18"/>
    <x v="4"/>
    <x v="0"/>
    <x v="0"/>
    <x v="1"/>
    <n v="0"/>
    <n v="0"/>
    <n v="0"/>
    <n v="0"/>
    <n v="0.8"/>
    <n v="109606"/>
    <n v="0"/>
    <n v="0"/>
    <n v="0"/>
    <n v="0"/>
    <n v="0.8"/>
    <n v="0"/>
    <n v="109606"/>
  </r>
  <r>
    <x v="0"/>
    <x v="0"/>
    <x v="5"/>
    <x v="19"/>
    <x v="0"/>
    <x v="0"/>
    <x v="0"/>
    <x v="0"/>
    <n v="768"/>
    <n v="781.36"/>
    <n v="617117.8600000001"/>
    <n v="505619.60753300006"/>
    <n v="49.599999999999987"/>
    <n v="1361994.7800000003"/>
    <n v="768"/>
    <n v="781.36"/>
    <n v="617117.8600000001"/>
    <n v="505619.60753300006"/>
    <n v="49.599999999999987"/>
    <n v="0"/>
    <n v="1361994.7800000003"/>
  </r>
  <r>
    <x v="0"/>
    <x v="0"/>
    <x v="5"/>
    <x v="19"/>
    <x v="0"/>
    <x v="0"/>
    <x v="0"/>
    <x v="1"/>
    <n v="0"/>
    <n v="0"/>
    <n v="0"/>
    <n v="0"/>
    <n v="8.7999999999999989"/>
    <n v="210168.69999999998"/>
    <n v="0"/>
    <n v="0"/>
    <n v="0"/>
    <n v="0"/>
    <n v="8.7999999999999989"/>
    <n v="0"/>
    <n v="210168.69999999998"/>
  </r>
  <r>
    <x v="0"/>
    <x v="0"/>
    <x v="5"/>
    <x v="19"/>
    <x v="0"/>
    <x v="1"/>
    <x v="0"/>
    <x v="0"/>
    <n v="5000"/>
    <n v="4753.22"/>
    <n v="5048455.3200000012"/>
    <n v="4501455.2208999991"/>
    <n v="428.00000000000011"/>
    <n v="5468680.5300000021"/>
    <n v="5000"/>
    <n v="4753.22"/>
    <n v="5048455.3200000012"/>
    <n v="4501455.2208999991"/>
    <n v="428.00000000000011"/>
    <n v="0"/>
    <n v="5468680.5300000021"/>
  </r>
  <r>
    <x v="0"/>
    <x v="0"/>
    <x v="5"/>
    <x v="19"/>
    <x v="0"/>
    <x v="1"/>
    <x v="0"/>
    <x v="1"/>
    <n v="0"/>
    <n v="0"/>
    <n v="0"/>
    <n v="0"/>
    <n v="86.399999999999991"/>
    <n v="1754854.81"/>
    <n v="0"/>
    <n v="0"/>
    <n v="0"/>
    <n v="0"/>
    <n v="86.399999999999991"/>
    <n v="0"/>
    <n v="1754854.81"/>
  </r>
  <r>
    <x v="0"/>
    <x v="0"/>
    <x v="5"/>
    <x v="19"/>
    <x v="0"/>
    <x v="2"/>
    <x v="0"/>
    <x v="0"/>
    <n v="17"/>
    <n v="20.96"/>
    <n v="18663.439999999999"/>
    <n v="25106.260000000002"/>
    <n v="4"/>
    <n v="52857.43"/>
    <n v="17"/>
    <n v="20.96"/>
    <n v="18663.439999999999"/>
    <n v="25106.260000000002"/>
    <n v="4"/>
    <n v="0"/>
    <n v="52857.43"/>
  </r>
  <r>
    <x v="0"/>
    <x v="0"/>
    <x v="5"/>
    <x v="19"/>
    <x v="0"/>
    <x v="2"/>
    <x v="0"/>
    <x v="1"/>
    <n v="0"/>
    <n v="0"/>
    <n v="0"/>
    <n v="0"/>
    <n v="0.8"/>
    <n v="16195"/>
    <n v="0"/>
    <n v="0"/>
    <n v="0"/>
    <n v="0"/>
    <n v="0.8"/>
    <n v="0"/>
    <n v="16195"/>
  </r>
  <r>
    <x v="0"/>
    <x v="0"/>
    <x v="5"/>
    <x v="19"/>
    <x v="0"/>
    <x v="3"/>
    <x v="0"/>
    <x v="0"/>
    <n v="90"/>
    <n v="188.88"/>
    <n v="61608.659999999996"/>
    <n v="163532.02424000003"/>
    <n v="11.2"/>
    <n v="111548.61"/>
    <n v="90"/>
    <n v="188.88"/>
    <n v="61608.659999999996"/>
    <n v="163532.02424000003"/>
    <n v="11.2"/>
    <n v="0"/>
    <n v="111548.61"/>
  </r>
  <r>
    <x v="0"/>
    <x v="0"/>
    <x v="5"/>
    <x v="19"/>
    <x v="1"/>
    <x v="4"/>
    <x v="0"/>
    <x v="0"/>
    <n v="1356"/>
    <n v="1649.74"/>
    <n v="1818980.7800000003"/>
    <n v="2354478.7627099999"/>
    <n v="183.2"/>
    <n v="3274853.59"/>
    <n v="1356"/>
    <n v="1649.74"/>
    <n v="1818980.7800000003"/>
    <n v="2354478.7627099999"/>
    <n v="183.2"/>
    <n v="0"/>
    <n v="3274853.59"/>
  </r>
  <r>
    <x v="0"/>
    <x v="0"/>
    <x v="5"/>
    <x v="19"/>
    <x v="1"/>
    <x v="4"/>
    <x v="0"/>
    <x v="1"/>
    <n v="0"/>
    <n v="0"/>
    <n v="0"/>
    <n v="0"/>
    <n v="27.200000000000003"/>
    <n v="574483.05000000005"/>
    <n v="0"/>
    <n v="0"/>
    <n v="0"/>
    <n v="0"/>
    <n v="27.200000000000003"/>
    <n v="0"/>
    <n v="574483.05000000005"/>
  </r>
  <r>
    <x v="0"/>
    <x v="0"/>
    <x v="5"/>
    <x v="19"/>
    <x v="1"/>
    <x v="0"/>
    <x v="0"/>
    <x v="0"/>
    <n v="471"/>
    <n v="478.71"/>
    <n v="681442.51"/>
    <n v="595002.15"/>
    <n v="39.200000000000003"/>
    <n v="1044399.15"/>
    <n v="471"/>
    <n v="478.71"/>
    <n v="681442.51"/>
    <n v="595002.15"/>
    <n v="39.200000000000003"/>
    <n v="0"/>
    <n v="1044399.15"/>
  </r>
  <r>
    <x v="0"/>
    <x v="0"/>
    <x v="5"/>
    <x v="19"/>
    <x v="1"/>
    <x v="0"/>
    <x v="0"/>
    <x v="1"/>
    <n v="0"/>
    <n v="0"/>
    <n v="0"/>
    <n v="0"/>
    <n v="7.2"/>
    <n v="142918.54"/>
    <n v="0"/>
    <n v="0"/>
    <n v="0"/>
    <n v="0"/>
    <n v="7.2"/>
    <n v="0"/>
    <n v="142918.54"/>
  </r>
  <r>
    <x v="0"/>
    <x v="0"/>
    <x v="5"/>
    <x v="19"/>
    <x v="1"/>
    <x v="1"/>
    <x v="0"/>
    <x v="0"/>
    <n v="1213"/>
    <n v="1121.3700000000001"/>
    <n v="2915165.46"/>
    <n v="2813951.7420000001"/>
    <n v="220.00000000000003"/>
    <n v="5419574.8100000015"/>
    <n v="1213"/>
    <n v="1121.3700000000001"/>
    <n v="2915165.46"/>
    <n v="2813951.7420000001"/>
    <n v="220.00000000000003"/>
    <n v="0"/>
    <n v="5419574.8100000015"/>
  </r>
  <r>
    <x v="0"/>
    <x v="0"/>
    <x v="5"/>
    <x v="19"/>
    <x v="1"/>
    <x v="1"/>
    <x v="0"/>
    <x v="1"/>
    <n v="0"/>
    <n v="0"/>
    <n v="0"/>
    <n v="0"/>
    <n v="22.4"/>
    <n v="477702.75"/>
    <n v="0"/>
    <n v="0"/>
    <n v="0"/>
    <n v="0"/>
    <n v="22.4"/>
    <n v="0"/>
    <n v="477702.75"/>
  </r>
  <r>
    <x v="0"/>
    <x v="0"/>
    <x v="5"/>
    <x v="19"/>
    <x v="1"/>
    <x v="2"/>
    <x v="0"/>
    <x v="0"/>
    <n v="8"/>
    <n v="5.91"/>
    <n v="13742.33"/>
    <n v="9451.5"/>
    <n v="0.8"/>
    <n v="19446.509999999998"/>
    <n v="8"/>
    <n v="5.91"/>
    <n v="13742.33"/>
    <n v="9451.5"/>
    <n v="0.8"/>
    <n v="0"/>
    <n v="19446.509999999998"/>
  </r>
  <r>
    <x v="0"/>
    <x v="0"/>
    <x v="5"/>
    <x v="19"/>
    <x v="1"/>
    <x v="3"/>
    <x v="0"/>
    <x v="0"/>
    <n v="29"/>
    <n v="27.509999999999998"/>
    <n v="43642.490000000005"/>
    <n v="49088.336567480001"/>
    <n v="2.4000000000000004"/>
    <n v="11436.93"/>
    <n v="29"/>
    <n v="27.509999999999998"/>
    <n v="43642.490000000005"/>
    <n v="49088.336567480001"/>
    <n v="2.4000000000000004"/>
    <n v="0"/>
    <n v="11436.93"/>
  </r>
  <r>
    <x v="0"/>
    <x v="0"/>
    <x v="5"/>
    <x v="19"/>
    <x v="2"/>
    <x v="4"/>
    <x v="0"/>
    <x v="0"/>
    <n v="812"/>
    <n v="821.44"/>
    <n v="2790221.9499999997"/>
    <n v="2976976.0894300002"/>
    <n v="287.2"/>
    <n v="16292386.9"/>
    <n v="812"/>
    <n v="821.44"/>
    <n v="2790221.9499999997"/>
    <n v="2976976.0894300002"/>
    <n v="287.2"/>
    <n v="0"/>
    <n v="16292386.9"/>
  </r>
  <r>
    <x v="0"/>
    <x v="0"/>
    <x v="5"/>
    <x v="19"/>
    <x v="2"/>
    <x v="4"/>
    <x v="0"/>
    <x v="1"/>
    <n v="0"/>
    <n v="0"/>
    <n v="0"/>
    <n v="0"/>
    <n v="9.6"/>
    <n v="202420"/>
    <n v="0"/>
    <n v="0"/>
    <n v="0"/>
    <n v="0"/>
    <n v="9.6"/>
    <n v="0"/>
    <n v="202420"/>
  </r>
  <r>
    <x v="0"/>
    <x v="0"/>
    <x v="5"/>
    <x v="19"/>
    <x v="2"/>
    <x v="0"/>
    <x v="0"/>
    <x v="0"/>
    <n v="124"/>
    <n v="160.08000000000001"/>
    <n v="499516.66000000009"/>
    <n v="575451.89272999996"/>
    <n v="15.200000000000001"/>
    <n v="632278.56999999995"/>
    <n v="124"/>
    <n v="160.08000000000001"/>
    <n v="499516.66000000009"/>
    <n v="575451.89272999996"/>
    <n v="15.200000000000001"/>
    <n v="0"/>
    <n v="632278.56999999995"/>
  </r>
  <r>
    <x v="0"/>
    <x v="0"/>
    <x v="5"/>
    <x v="19"/>
    <x v="2"/>
    <x v="0"/>
    <x v="0"/>
    <x v="1"/>
    <n v="0"/>
    <n v="0"/>
    <n v="0"/>
    <n v="0"/>
    <n v="0.8"/>
    <n v="16398.560000000001"/>
    <n v="0"/>
    <n v="0"/>
    <n v="0"/>
    <n v="0"/>
    <n v="0.8"/>
    <n v="0"/>
    <n v="16398.560000000001"/>
  </r>
  <r>
    <x v="0"/>
    <x v="0"/>
    <x v="5"/>
    <x v="19"/>
    <x v="2"/>
    <x v="1"/>
    <x v="0"/>
    <x v="0"/>
    <n v="102"/>
    <n v="134.80000000000001"/>
    <n v="776838.3899999999"/>
    <n v="872195.63130000012"/>
    <n v="42.4"/>
    <n v="772764.81"/>
    <n v="102"/>
    <n v="134.80000000000001"/>
    <n v="776838.3899999999"/>
    <n v="872195.63130000012"/>
    <n v="42.4"/>
    <n v="0"/>
    <n v="772764.81"/>
  </r>
  <r>
    <x v="0"/>
    <x v="0"/>
    <x v="5"/>
    <x v="19"/>
    <x v="2"/>
    <x v="1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19"/>
    <x v="2"/>
    <x v="3"/>
    <x v="0"/>
    <x v="0"/>
    <n v="126"/>
    <n v="120.76"/>
    <n v="657299.16999999993"/>
    <n v="675783.15"/>
    <n v="27.200000000000003"/>
    <n v="924889.04999999993"/>
    <n v="126"/>
    <n v="120.76"/>
    <n v="657299.16999999993"/>
    <n v="675783.15"/>
    <n v="27.200000000000003"/>
    <n v="0"/>
    <n v="924889.04999999993"/>
  </r>
  <r>
    <x v="0"/>
    <x v="0"/>
    <x v="5"/>
    <x v="19"/>
    <x v="3"/>
    <x v="0"/>
    <x v="0"/>
    <x v="0"/>
    <n v="2"/>
    <n v="2.6199999999999997"/>
    <n v="1349.1999999999998"/>
    <n v="1684.632535"/>
    <n v="0"/>
    <n v="1820.19"/>
    <n v="2"/>
    <n v="2.6199999999999997"/>
    <n v="1349.1999999999998"/>
    <n v="1684.632535"/>
    <n v="0"/>
    <n v="0"/>
    <n v="1820.19"/>
  </r>
  <r>
    <x v="0"/>
    <x v="0"/>
    <x v="5"/>
    <x v="19"/>
    <x v="3"/>
    <x v="0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19"/>
    <x v="3"/>
    <x v="1"/>
    <x v="0"/>
    <x v="0"/>
    <n v="115"/>
    <n v="177.32000000000005"/>
    <n v="142490.24000000002"/>
    <n v="148977.56878999996"/>
    <n v="8"/>
    <n v="49371.040000000001"/>
    <n v="115"/>
    <n v="177.32000000000005"/>
    <n v="142490.24000000002"/>
    <n v="148977.56878999996"/>
    <n v="8"/>
    <n v="0"/>
    <n v="49371.040000000001"/>
  </r>
  <r>
    <x v="0"/>
    <x v="0"/>
    <x v="5"/>
    <x v="19"/>
    <x v="3"/>
    <x v="2"/>
    <x v="0"/>
    <x v="0"/>
    <n v="496"/>
    <n v="485.23"/>
    <n v="160100.92000000001"/>
    <n v="136728.54"/>
    <n v="15.200000000000001"/>
    <n v="196039.78"/>
    <n v="496"/>
    <n v="485.23"/>
    <n v="160100.92000000001"/>
    <n v="136728.54"/>
    <n v="15.200000000000001"/>
    <n v="0"/>
    <n v="196039.78"/>
  </r>
  <r>
    <x v="0"/>
    <x v="0"/>
    <x v="5"/>
    <x v="19"/>
    <x v="3"/>
    <x v="2"/>
    <x v="0"/>
    <x v="1"/>
    <n v="0"/>
    <n v="0"/>
    <n v="0"/>
    <n v="0"/>
    <n v="6.3999999999999995"/>
    <n v="126513.08"/>
    <n v="0"/>
    <n v="0"/>
    <n v="0"/>
    <n v="0"/>
    <n v="6.3999999999999995"/>
    <n v="0"/>
    <n v="126513.08"/>
  </r>
  <r>
    <x v="0"/>
    <x v="0"/>
    <x v="5"/>
    <x v="19"/>
    <x v="4"/>
    <x v="0"/>
    <x v="0"/>
    <x v="0"/>
    <n v="0"/>
    <n v="0"/>
    <n v="0"/>
    <n v="0"/>
    <n v="137.6"/>
    <n v="13798649.290000001"/>
    <n v="0"/>
    <n v="0"/>
    <n v="0"/>
    <n v="0"/>
    <n v="137.6"/>
    <n v="0"/>
    <n v="13798649.290000001"/>
  </r>
  <r>
    <x v="0"/>
    <x v="0"/>
    <x v="5"/>
    <x v="19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0"/>
    <x v="5"/>
    <x v="20"/>
    <x v="0"/>
    <x v="0"/>
    <x v="0"/>
    <x v="0"/>
    <n v="17484"/>
    <n v="12073.230000000003"/>
    <n v="45676502.450000003"/>
    <n v="11639455.60981"/>
    <n v="1036"/>
    <n v="11576749.729999999"/>
    <n v="17484"/>
    <n v="12073.230000000003"/>
    <n v="45676502.450000003"/>
    <n v="11639455.60981"/>
    <n v="1036"/>
    <n v="0"/>
    <n v="11576749.729999999"/>
  </r>
  <r>
    <x v="0"/>
    <x v="0"/>
    <x v="5"/>
    <x v="20"/>
    <x v="0"/>
    <x v="0"/>
    <x v="0"/>
    <x v="1"/>
    <n v="0"/>
    <n v="0"/>
    <n v="0"/>
    <n v="0"/>
    <n v="568"/>
    <n v="11700492.859999999"/>
    <n v="0"/>
    <n v="0"/>
    <n v="0"/>
    <n v="0"/>
    <n v="568"/>
    <n v="0"/>
    <n v="11700492.859999999"/>
  </r>
  <r>
    <x v="0"/>
    <x v="0"/>
    <x v="5"/>
    <x v="20"/>
    <x v="0"/>
    <x v="1"/>
    <x v="0"/>
    <x v="0"/>
    <n v="292292"/>
    <n v="280919.27999999997"/>
    <n v="324385063.38999999"/>
    <n v="315292087.17999995"/>
    <n v="14143.999999999993"/>
    <n v="198594860.48000005"/>
    <n v="292292"/>
    <n v="280919.27999999997"/>
    <n v="324385063.38999999"/>
    <n v="315292087.17999995"/>
    <n v="14143.999999999993"/>
    <n v="0"/>
    <n v="198594860.48000005"/>
  </r>
  <r>
    <x v="0"/>
    <x v="0"/>
    <x v="5"/>
    <x v="20"/>
    <x v="0"/>
    <x v="1"/>
    <x v="0"/>
    <x v="1"/>
    <n v="0"/>
    <n v="0"/>
    <n v="0"/>
    <n v="0"/>
    <n v="7812.0000000000009"/>
    <n v="166499596.22999999"/>
    <n v="0"/>
    <n v="0"/>
    <n v="0"/>
    <n v="0"/>
    <n v="7812.0000000000009"/>
    <n v="0"/>
    <n v="166499596.22999999"/>
  </r>
  <r>
    <x v="0"/>
    <x v="0"/>
    <x v="5"/>
    <x v="20"/>
    <x v="0"/>
    <x v="1"/>
    <x v="1"/>
    <x v="1"/>
    <n v="0"/>
    <n v="0"/>
    <n v="0"/>
    <n v="0"/>
    <n v="0.8"/>
    <n v="0"/>
    <n v="0"/>
    <n v="0"/>
    <n v="0"/>
    <n v="0"/>
    <n v="0.8"/>
    <n v="0"/>
    <n v="0"/>
  </r>
  <r>
    <x v="0"/>
    <x v="0"/>
    <x v="5"/>
    <x v="20"/>
    <x v="0"/>
    <x v="2"/>
    <x v="0"/>
    <x v="0"/>
    <n v="2847"/>
    <n v="2429.75"/>
    <n v="3346093.27"/>
    <n v="4265183.5"/>
    <n v="73.599999999999994"/>
    <n v="913965.74"/>
    <n v="2847"/>
    <n v="2429.75"/>
    <n v="3346093.27"/>
    <n v="4265183.5"/>
    <n v="73.599999999999994"/>
    <n v="0"/>
    <n v="913965.74"/>
  </r>
  <r>
    <x v="0"/>
    <x v="0"/>
    <x v="5"/>
    <x v="20"/>
    <x v="0"/>
    <x v="2"/>
    <x v="0"/>
    <x v="1"/>
    <n v="0"/>
    <n v="0"/>
    <n v="0"/>
    <n v="0"/>
    <n v="28.8"/>
    <n v="606324.02"/>
    <n v="0"/>
    <n v="0"/>
    <n v="0"/>
    <n v="0"/>
    <n v="28.8"/>
    <n v="0"/>
    <n v="606324.02"/>
  </r>
  <r>
    <x v="0"/>
    <x v="0"/>
    <x v="5"/>
    <x v="20"/>
    <x v="0"/>
    <x v="3"/>
    <x v="0"/>
    <x v="0"/>
    <n v="5508"/>
    <n v="4710.579999999999"/>
    <n v="6844006.7800000003"/>
    <n v="6896459.5226770006"/>
    <n v="379.20000000000005"/>
    <n v="4965896.55"/>
    <n v="5508"/>
    <n v="4710.579999999999"/>
    <n v="6844006.7800000003"/>
    <n v="6896459.5226770006"/>
    <n v="379.20000000000005"/>
    <n v="0"/>
    <n v="4965896.55"/>
  </r>
  <r>
    <x v="0"/>
    <x v="0"/>
    <x v="5"/>
    <x v="20"/>
    <x v="0"/>
    <x v="3"/>
    <x v="0"/>
    <x v="1"/>
    <n v="0"/>
    <n v="0"/>
    <n v="0"/>
    <n v="0"/>
    <n v="24"/>
    <n v="499007.27"/>
    <n v="0"/>
    <n v="0"/>
    <n v="0"/>
    <n v="0"/>
    <n v="24"/>
    <n v="0"/>
    <n v="499007.27"/>
  </r>
  <r>
    <x v="0"/>
    <x v="0"/>
    <x v="5"/>
    <x v="20"/>
    <x v="1"/>
    <x v="4"/>
    <x v="0"/>
    <x v="0"/>
    <n v="27027"/>
    <n v="23776.020000000004"/>
    <n v="50172917.159999996"/>
    <n v="45596317.218099996"/>
    <n v="1828.7999999999997"/>
    <n v="20500090.870000005"/>
    <n v="27027"/>
    <n v="23776.020000000004"/>
    <n v="50172917.159999996"/>
    <n v="45596317.218099996"/>
    <n v="1828.7999999999997"/>
    <n v="0"/>
    <n v="20500090.870000005"/>
  </r>
  <r>
    <x v="0"/>
    <x v="0"/>
    <x v="5"/>
    <x v="20"/>
    <x v="1"/>
    <x v="4"/>
    <x v="0"/>
    <x v="1"/>
    <n v="0"/>
    <n v="0"/>
    <n v="0"/>
    <n v="0"/>
    <n v="894.40000000000009"/>
    <n v="18359957.640000001"/>
    <n v="0"/>
    <n v="0"/>
    <n v="0"/>
    <n v="0"/>
    <n v="894.40000000000009"/>
    <n v="0"/>
    <n v="18359957.640000001"/>
  </r>
  <r>
    <x v="0"/>
    <x v="0"/>
    <x v="5"/>
    <x v="20"/>
    <x v="1"/>
    <x v="0"/>
    <x v="0"/>
    <x v="0"/>
    <n v="4327"/>
    <n v="4720.97"/>
    <n v="5630712.7699999996"/>
    <n v="7915728.523"/>
    <n v="400.00000000000006"/>
    <n v="6301539.6699999999"/>
    <n v="4327"/>
    <n v="4720.97"/>
    <n v="5630712.7699999996"/>
    <n v="7915728.523"/>
    <n v="400.00000000000006"/>
    <n v="0"/>
    <n v="6301539.6699999999"/>
  </r>
  <r>
    <x v="0"/>
    <x v="0"/>
    <x v="5"/>
    <x v="20"/>
    <x v="1"/>
    <x v="0"/>
    <x v="0"/>
    <x v="1"/>
    <n v="0"/>
    <n v="0"/>
    <n v="0"/>
    <n v="0"/>
    <n v="176.8"/>
    <n v="3646046.41"/>
    <n v="0"/>
    <n v="0"/>
    <n v="0"/>
    <n v="0"/>
    <n v="176.8"/>
    <n v="0"/>
    <n v="3646046.41"/>
  </r>
  <r>
    <x v="0"/>
    <x v="0"/>
    <x v="5"/>
    <x v="20"/>
    <x v="1"/>
    <x v="1"/>
    <x v="0"/>
    <x v="0"/>
    <n v="46674"/>
    <n v="47388.469999999994"/>
    <n v="98000976.480000019"/>
    <n v="97220593.070000038"/>
    <n v="4016.8"/>
    <n v="53738510.460000001"/>
    <n v="46674"/>
    <n v="47388.469999999994"/>
    <n v="98000976.480000019"/>
    <n v="97220593.070000038"/>
    <n v="4016.8"/>
    <n v="0"/>
    <n v="53738510.460000001"/>
  </r>
  <r>
    <x v="0"/>
    <x v="0"/>
    <x v="5"/>
    <x v="20"/>
    <x v="1"/>
    <x v="1"/>
    <x v="0"/>
    <x v="1"/>
    <n v="0"/>
    <n v="0"/>
    <n v="0"/>
    <n v="0"/>
    <n v="1316.7999999999997"/>
    <n v="28578779.920000002"/>
    <n v="0"/>
    <n v="0"/>
    <n v="0"/>
    <n v="0"/>
    <n v="1316.7999999999997"/>
    <n v="0"/>
    <n v="28578779.920000002"/>
  </r>
  <r>
    <x v="0"/>
    <x v="0"/>
    <x v="5"/>
    <x v="20"/>
    <x v="1"/>
    <x v="2"/>
    <x v="0"/>
    <x v="0"/>
    <n v="282"/>
    <n v="170.95999999999998"/>
    <n v="829260.48"/>
    <n v="370886.88"/>
    <n v="23.2"/>
    <n v="229177.35"/>
    <n v="282"/>
    <n v="170.95999999999998"/>
    <n v="829260.48"/>
    <n v="370886.88"/>
    <n v="23.2"/>
    <n v="0"/>
    <n v="229177.35"/>
  </r>
  <r>
    <x v="0"/>
    <x v="0"/>
    <x v="5"/>
    <x v="20"/>
    <x v="1"/>
    <x v="2"/>
    <x v="0"/>
    <x v="1"/>
    <n v="0"/>
    <n v="0"/>
    <n v="0"/>
    <n v="0"/>
    <n v="6.4"/>
    <n v="127513.85"/>
    <n v="0"/>
    <n v="0"/>
    <n v="0"/>
    <n v="0"/>
    <n v="6.4"/>
    <n v="0"/>
    <n v="127513.85"/>
  </r>
  <r>
    <x v="0"/>
    <x v="0"/>
    <x v="5"/>
    <x v="20"/>
    <x v="1"/>
    <x v="3"/>
    <x v="0"/>
    <x v="0"/>
    <n v="56"/>
    <n v="94.649999999999991"/>
    <n v="310820.19"/>
    <n v="314922.10802271002"/>
    <n v="6.4"/>
    <n v="108497.60000000001"/>
    <n v="56"/>
    <n v="94.649999999999991"/>
    <n v="310820.19"/>
    <n v="314922.10802271002"/>
    <n v="6.4"/>
    <n v="0"/>
    <n v="108497.60000000001"/>
  </r>
  <r>
    <x v="0"/>
    <x v="0"/>
    <x v="5"/>
    <x v="20"/>
    <x v="1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20"/>
    <x v="2"/>
    <x v="4"/>
    <x v="0"/>
    <x v="0"/>
    <n v="50995"/>
    <n v="43563.29"/>
    <n v="284425593.15000004"/>
    <n v="264849583.28215507"/>
    <n v="6907.9999999999991"/>
    <n v="151246116.29999995"/>
    <n v="50995"/>
    <n v="43563.29"/>
    <n v="284425593.15000004"/>
    <n v="264849583.28215507"/>
    <n v="6907.9999999999991"/>
    <n v="0"/>
    <n v="151246116.29999995"/>
  </r>
  <r>
    <x v="0"/>
    <x v="0"/>
    <x v="5"/>
    <x v="20"/>
    <x v="2"/>
    <x v="4"/>
    <x v="0"/>
    <x v="1"/>
    <n v="0"/>
    <n v="0"/>
    <n v="0"/>
    <n v="0"/>
    <n v="482.40000000000009"/>
    <n v="10624194.6"/>
    <n v="0"/>
    <n v="0"/>
    <n v="0"/>
    <n v="0"/>
    <n v="482.40000000000009"/>
    <n v="0"/>
    <n v="10624194.6"/>
  </r>
  <r>
    <x v="0"/>
    <x v="0"/>
    <x v="5"/>
    <x v="20"/>
    <x v="2"/>
    <x v="0"/>
    <x v="0"/>
    <x v="0"/>
    <n v="3114"/>
    <n v="3810.6199999999994"/>
    <n v="19140675.48"/>
    <n v="23958971.872699998"/>
    <n v="731.2"/>
    <n v="12401843.080000002"/>
    <n v="3114"/>
    <n v="3810.6199999999994"/>
    <n v="19140675.48"/>
    <n v="23958971.872699998"/>
    <n v="731.2"/>
    <n v="0"/>
    <n v="12401843.080000002"/>
  </r>
  <r>
    <x v="0"/>
    <x v="0"/>
    <x v="5"/>
    <x v="20"/>
    <x v="2"/>
    <x v="0"/>
    <x v="0"/>
    <x v="1"/>
    <n v="0"/>
    <n v="0"/>
    <n v="0"/>
    <n v="0"/>
    <n v="80.800000000000011"/>
    <n v="1677537.08"/>
    <n v="0"/>
    <n v="0"/>
    <n v="0"/>
    <n v="0"/>
    <n v="80.800000000000011"/>
    <n v="0"/>
    <n v="1677537.08"/>
  </r>
  <r>
    <x v="0"/>
    <x v="0"/>
    <x v="5"/>
    <x v="20"/>
    <x v="2"/>
    <x v="1"/>
    <x v="0"/>
    <x v="0"/>
    <n v="5329"/>
    <n v="8116.52"/>
    <n v="27488956.329999994"/>
    <n v="35101999.819999993"/>
    <n v="991.1999999999997"/>
    <n v="17322069.400000002"/>
    <n v="5329"/>
    <n v="8116.52"/>
    <n v="27488956.329999994"/>
    <n v="35101999.819999993"/>
    <n v="991.1999999999997"/>
    <n v="0"/>
    <n v="17322069.400000002"/>
  </r>
  <r>
    <x v="0"/>
    <x v="0"/>
    <x v="5"/>
    <x v="20"/>
    <x v="2"/>
    <x v="1"/>
    <x v="0"/>
    <x v="1"/>
    <n v="0"/>
    <n v="0"/>
    <n v="0"/>
    <n v="0"/>
    <n v="81.599999999999994"/>
    <n v="1832144.8800000001"/>
    <n v="0"/>
    <n v="0"/>
    <n v="0"/>
    <n v="0"/>
    <n v="81.599999999999994"/>
    <n v="0"/>
    <n v="1832144.8800000001"/>
  </r>
  <r>
    <x v="0"/>
    <x v="0"/>
    <x v="5"/>
    <x v="20"/>
    <x v="2"/>
    <x v="2"/>
    <x v="0"/>
    <x v="0"/>
    <n v="0"/>
    <n v="0"/>
    <n v="0"/>
    <n v="0"/>
    <n v="2.4000000000000004"/>
    <n v="12500.14"/>
    <n v="0"/>
    <n v="0"/>
    <n v="0"/>
    <n v="0"/>
    <n v="2.4000000000000004"/>
    <n v="0"/>
    <n v="12500.14"/>
  </r>
  <r>
    <x v="0"/>
    <x v="0"/>
    <x v="5"/>
    <x v="20"/>
    <x v="2"/>
    <x v="3"/>
    <x v="0"/>
    <x v="0"/>
    <n v="5312"/>
    <n v="4559.3899999999994"/>
    <n v="18511555.250000004"/>
    <n v="17742914.41"/>
    <n v="835.99999999999989"/>
    <n v="26830665.159999996"/>
    <n v="5312"/>
    <n v="4559.3899999999994"/>
    <n v="18511555.250000004"/>
    <n v="17742914.41"/>
    <n v="835.99999999999989"/>
    <n v="0"/>
    <n v="26830665.159999996"/>
  </r>
  <r>
    <x v="0"/>
    <x v="0"/>
    <x v="5"/>
    <x v="20"/>
    <x v="2"/>
    <x v="3"/>
    <x v="0"/>
    <x v="1"/>
    <n v="0"/>
    <n v="0"/>
    <n v="0"/>
    <n v="0"/>
    <n v="18.400000000000002"/>
    <n v="460065.94"/>
    <n v="0"/>
    <n v="0"/>
    <n v="0"/>
    <n v="0"/>
    <n v="18.400000000000002"/>
    <n v="0"/>
    <n v="460065.94"/>
  </r>
  <r>
    <x v="0"/>
    <x v="0"/>
    <x v="5"/>
    <x v="20"/>
    <x v="3"/>
    <x v="0"/>
    <x v="0"/>
    <x v="0"/>
    <n v="112"/>
    <n v="171.82"/>
    <n v="-29445.159999999989"/>
    <n v="277812.39233"/>
    <n v="2.4000000000000004"/>
    <n v="110685.85999999999"/>
    <n v="112"/>
    <n v="171.82"/>
    <n v="-29445.159999999989"/>
    <n v="277812.39233"/>
    <n v="2.4000000000000004"/>
    <n v="0"/>
    <n v="110685.85999999999"/>
  </r>
  <r>
    <x v="0"/>
    <x v="0"/>
    <x v="5"/>
    <x v="20"/>
    <x v="3"/>
    <x v="1"/>
    <x v="0"/>
    <x v="0"/>
    <n v="6633"/>
    <n v="6946.5399999999991"/>
    <n v="3988730.2000000007"/>
    <n v="4648568.3953000009"/>
    <n v="255.20000000000002"/>
    <n v="3158170.9800000004"/>
    <n v="6633"/>
    <n v="6946.5399999999991"/>
    <n v="3988730.2000000007"/>
    <n v="4648568.3953000009"/>
    <n v="255.20000000000002"/>
    <n v="0"/>
    <n v="3158170.9800000004"/>
  </r>
  <r>
    <x v="0"/>
    <x v="0"/>
    <x v="5"/>
    <x v="20"/>
    <x v="3"/>
    <x v="1"/>
    <x v="0"/>
    <x v="1"/>
    <n v="0"/>
    <n v="0"/>
    <n v="0"/>
    <n v="0"/>
    <n v="48.8"/>
    <n v="1050283.7200000002"/>
    <n v="0"/>
    <n v="0"/>
    <n v="0"/>
    <n v="0"/>
    <n v="48.8"/>
    <n v="0"/>
    <n v="1050283.7200000002"/>
  </r>
  <r>
    <x v="0"/>
    <x v="0"/>
    <x v="5"/>
    <x v="20"/>
    <x v="3"/>
    <x v="2"/>
    <x v="0"/>
    <x v="0"/>
    <n v="1044"/>
    <n v="1038.9100000000001"/>
    <n v="919864.89"/>
    <n v="880231.79999999981"/>
    <n v="65.599999999999994"/>
    <n v="758961.49"/>
    <n v="1044"/>
    <n v="1038.9100000000001"/>
    <n v="919864.89"/>
    <n v="880231.79999999981"/>
    <n v="65.599999999999994"/>
    <n v="0"/>
    <n v="758961.49"/>
  </r>
  <r>
    <x v="0"/>
    <x v="0"/>
    <x v="5"/>
    <x v="20"/>
    <x v="3"/>
    <x v="2"/>
    <x v="0"/>
    <x v="1"/>
    <n v="0"/>
    <n v="0"/>
    <n v="0"/>
    <n v="0"/>
    <n v="30.400000000000002"/>
    <n v="606808.18000000005"/>
    <n v="0"/>
    <n v="0"/>
    <n v="0"/>
    <n v="0"/>
    <n v="30.400000000000002"/>
    <n v="0"/>
    <n v="606808.18000000005"/>
  </r>
  <r>
    <x v="0"/>
    <x v="0"/>
    <x v="5"/>
    <x v="20"/>
    <x v="4"/>
    <x v="0"/>
    <x v="0"/>
    <x v="0"/>
    <n v="197"/>
    <n v="148.11000000000001"/>
    <n v="620246.21"/>
    <n v="399561.92000000004"/>
    <n v="32.799999999999997"/>
    <n v="7916723.4800000014"/>
    <n v="197"/>
    <n v="148.11000000000001"/>
    <n v="620246.21"/>
    <n v="399561.92000000004"/>
    <n v="32.799999999999997"/>
    <n v="0"/>
    <n v="7916723.4800000014"/>
  </r>
  <r>
    <x v="0"/>
    <x v="0"/>
    <x v="5"/>
    <x v="20"/>
    <x v="4"/>
    <x v="0"/>
    <x v="0"/>
    <x v="1"/>
    <n v="0"/>
    <n v="0"/>
    <n v="0"/>
    <n v="0"/>
    <n v="4"/>
    <n v="573801.36"/>
    <n v="0"/>
    <n v="0"/>
    <n v="0"/>
    <n v="0"/>
    <n v="4"/>
    <n v="0"/>
    <n v="573801.36"/>
  </r>
  <r>
    <x v="0"/>
    <x v="0"/>
    <x v="5"/>
    <x v="21"/>
    <x v="0"/>
    <x v="0"/>
    <x v="0"/>
    <x v="0"/>
    <n v="997"/>
    <n v="1024.1499999999999"/>
    <n v="570541.12"/>
    <n v="540081.96"/>
    <n v="40.800000000000004"/>
    <n v="2365834.6399999997"/>
    <n v="997"/>
    <n v="1024.1499999999999"/>
    <n v="570541.12"/>
    <n v="540081.96"/>
    <n v="40.800000000000004"/>
    <n v="0"/>
    <n v="2365834.6399999997"/>
  </r>
  <r>
    <x v="0"/>
    <x v="0"/>
    <x v="5"/>
    <x v="21"/>
    <x v="0"/>
    <x v="0"/>
    <x v="0"/>
    <x v="1"/>
    <n v="0"/>
    <n v="0"/>
    <n v="0"/>
    <n v="0"/>
    <n v="4"/>
    <n v="79413.429999999993"/>
    <n v="0"/>
    <n v="0"/>
    <n v="0"/>
    <n v="0"/>
    <n v="4"/>
    <n v="0"/>
    <n v="79413.429999999993"/>
  </r>
  <r>
    <x v="0"/>
    <x v="0"/>
    <x v="5"/>
    <x v="21"/>
    <x v="0"/>
    <x v="1"/>
    <x v="0"/>
    <x v="0"/>
    <n v="8294"/>
    <n v="9247.7699999999968"/>
    <n v="7429941.879999999"/>
    <n v="10065341.410999998"/>
    <n v="528.79999999999995"/>
    <n v="8288746.7100000009"/>
    <n v="8294"/>
    <n v="9247.7699999999968"/>
    <n v="7429941.879999999"/>
    <n v="10065341.410999998"/>
    <n v="528.79999999999995"/>
    <n v="0"/>
    <n v="8288746.7100000009"/>
  </r>
  <r>
    <x v="0"/>
    <x v="0"/>
    <x v="5"/>
    <x v="21"/>
    <x v="0"/>
    <x v="1"/>
    <x v="0"/>
    <x v="1"/>
    <n v="0"/>
    <n v="0"/>
    <n v="0"/>
    <n v="0"/>
    <n v="84"/>
    <n v="1791296.29"/>
    <n v="0"/>
    <n v="0"/>
    <n v="0"/>
    <n v="0"/>
    <n v="84"/>
    <n v="0"/>
    <n v="1791296.29"/>
  </r>
  <r>
    <x v="0"/>
    <x v="0"/>
    <x v="5"/>
    <x v="21"/>
    <x v="0"/>
    <x v="2"/>
    <x v="0"/>
    <x v="0"/>
    <n v="7"/>
    <n v="6.19"/>
    <n v="13481.97"/>
    <n v="10134.83"/>
    <n v="5.6"/>
    <n v="73141.820000000007"/>
    <n v="7"/>
    <n v="6.19"/>
    <n v="13481.97"/>
    <n v="10134.83"/>
    <n v="5.6"/>
    <n v="0"/>
    <n v="73141.820000000007"/>
  </r>
  <r>
    <x v="0"/>
    <x v="0"/>
    <x v="5"/>
    <x v="21"/>
    <x v="0"/>
    <x v="2"/>
    <x v="0"/>
    <x v="1"/>
    <n v="0"/>
    <n v="0"/>
    <n v="0"/>
    <n v="0"/>
    <n v="0.8"/>
    <n v="15837"/>
    <n v="0"/>
    <n v="0"/>
    <n v="0"/>
    <n v="0"/>
    <n v="0.8"/>
    <n v="0"/>
    <n v="15837"/>
  </r>
  <r>
    <x v="0"/>
    <x v="0"/>
    <x v="5"/>
    <x v="21"/>
    <x v="0"/>
    <x v="3"/>
    <x v="0"/>
    <x v="0"/>
    <n v="471"/>
    <n v="621.44000000000005"/>
    <n v="100051.07"/>
    <n v="938648.84000000008"/>
    <n v="48.8"/>
    <n v="1037861.09"/>
    <n v="471"/>
    <n v="621.44000000000005"/>
    <n v="100051.07"/>
    <n v="938648.84000000008"/>
    <n v="48.8"/>
    <n v="0"/>
    <n v="1037861.09"/>
  </r>
  <r>
    <x v="0"/>
    <x v="0"/>
    <x v="5"/>
    <x v="21"/>
    <x v="0"/>
    <x v="3"/>
    <x v="0"/>
    <x v="1"/>
    <n v="0"/>
    <n v="0"/>
    <n v="0"/>
    <n v="0"/>
    <n v="2.4"/>
    <n v="48039.43"/>
    <n v="0"/>
    <n v="0"/>
    <n v="0"/>
    <n v="0"/>
    <n v="2.4"/>
    <n v="0"/>
    <n v="48039.43"/>
  </r>
  <r>
    <x v="0"/>
    <x v="0"/>
    <x v="5"/>
    <x v="21"/>
    <x v="1"/>
    <x v="4"/>
    <x v="0"/>
    <x v="0"/>
    <n v="2351"/>
    <n v="4722.8100000000004"/>
    <n v="5908345.1999999993"/>
    <n v="7065203.8399999999"/>
    <n v="354.4"/>
    <n v="6041158.2100000009"/>
    <n v="2351"/>
    <n v="4722.8100000000004"/>
    <n v="5908345.1999999993"/>
    <n v="7065203.8399999999"/>
    <n v="354.4"/>
    <n v="0"/>
    <n v="6041158.2100000009"/>
  </r>
  <r>
    <x v="0"/>
    <x v="0"/>
    <x v="5"/>
    <x v="21"/>
    <x v="1"/>
    <x v="4"/>
    <x v="0"/>
    <x v="1"/>
    <n v="0"/>
    <n v="0"/>
    <n v="0"/>
    <n v="0"/>
    <n v="40.799999999999997"/>
    <n v="837137.48"/>
    <n v="0"/>
    <n v="0"/>
    <n v="0"/>
    <n v="0"/>
    <n v="40.799999999999997"/>
    <n v="0"/>
    <n v="837137.48"/>
  </r>
  <r>
    <x v="0"/>
    <x v="0"/>
    <x v="5"/>
    <x v="21"/>
    <x v="1"/>
    <x v="0"/>
    <x v="0"/>
    <x v="0"/>
    <n v="706"/>
    <n v="1217.72"/>
    <n v="1168821.3400000001"/>
    <n v="1674644.0844828"/>
    <n v="114.4"/>
    <n v="1725614.25"/>
    <n v="706"/>
    <n v="1217.72"/>
    <n v="1168821.3400000001"/>
    <n v="1674644.0844828"/>
    <n v="114.4"/>
    <n v="0"/>
    <n v="1725614.25"/>
  </r>
  <r>
    <x v="0"/>
    <x v="0"/>
    <x v="5"/>
    <x v="21"/>
    <x v="1"/>
    <x v="0"/>
    <x v="0"/>
    <x v="1"/>
    <n v="0"/>
    <n v="0"/>
    <n v="0"/>
    <n v="0"/>
    <n v="5.6000000000000005"/>
    <n v="114716.18"/>
    <n v="0"/>
    <n v="0"/>
    <n v="0"/>
    <n v="0"/>
    <n v="5.6000000000000005"/>
    <n v="0"/>
    <n v="114716.18"/>
  </r>
  <r>
    <x v="0"/>
    <x v="0"/>
    <x v="5"/>
    <x v="21"/>
    <x v="1"/>
    <x v="1"/>
    <x v="0"/>
    <x v="0"/>
    <n v="975"/>
    <n v="1249.7600000000002"/>
    <n v="1640351.4500000004"/>
    <n v="2099370.6094"/>
    <n v="666.4"/>
    <n v="12967144.599999998"/>
    <n v="975"/>
    <n v="1249.7600000000002"/>
    <n v="1640351.4500000004"/>
    <n v="2099370.6094"/>
    <n v="666.4"/>
    <n v="0"/>
    <n v="12967144.599999998"/>
  </r>
  <r>
    <x v="0"/>
    <x v="0"/>
    <x v="5"/>
    <x v="21"/>
    <x v="1"/>
    <x v="1"/>
    <x v="0"/>
    <x v="1"/>
    <n v="0"/>
    <n v="0"/>
    <n v="0"/>
    <n v="0"/>
    <n v="23.200000000000003"/>
    <n v="490921.79"/>
    <n v="0"/>
    <n v="0"/>
    <n v="0"/>
    <n v="0"/>
    <n v="23.200000000000003"/>
    <n v="0"/>
    <n v="490921.79"/>
  </r>
  <r>
    <x v="0"/>
    <x v="0"/>
    <x v="5"/>
    <x v="21"/>
    <x v="1"/>
    <x v="2"/>
    <x v="0"/>
    <x v="0"/>
    <n v="1"/>
    <n v="0.28999999999999998"/>
    <n v="799.25"/>
    <n v="425.47"/>
    <n v="0"/>
    <n v="0"/>
    <n v="1"/>
    <n v="0.28999999999999998"/>
    <n v="799.25"/>
    <n v="425.47"/>
    <n v="0"/>
    <n v="0"/>
    <n v="0"/>
  </r>
  <r>
    <x v="0"/>
    <x v="0"/>
    <x v="5"/>
    <x v="21"/>
    <x v="1"/>
    <x v="3"/>
    <x v="0"/>
    <x v="0"/>
    <n v="9"/>
    <n v="10.32"/>
    <n v="-13358.12"/>
    <n v="32495.910000000003"/>
    <n v="0.8"/>
    <n v="31056.46"/>
    <n v="9"/>
    <n v="10.32"/>
    <n v="-13358.12"/>
    <n v="32495.910000000003"/>
    <n v="0.8"/>
    <n v="0"/>
    <n v="31056.46"/>
  </r>
  <r>
    <x v="0"/>
    <x v="0"/>
    <x v="5"/>
    <x v="21"/>
    <x v="2"/>
    <x v="4"/>
    <x v="0"/>
    <x v="0"/>
    <n v="1022"/>
    <n v="1009.47"/>
    <n v="5925262.4500000011"/>
    <n v="5827430.7534600003"/>
    <n v="398.4"/>
    <n v="14657739.800000001"/>
    <n v="1022"/>
    <n v="1009.47"/>
    <n v="5925262.4500000011"/>
    <n v="5827430.7534600003"/>
    <n v="398.4"/>
    <n v="0"/>
    <n v="14657739.800000001"/>
  </r>
  <r>
    <x v="0"/>
    <x v="0"/>
    <x v="5"/>
    <x v="21"/>
    <x v="2"/>
    <x v="4"/>
    <x v="0"/>
    <x v="1"/>
    <n v="0"/>
    <n v="0"/>
    <n v="0"/>
    <n v="0"/>
    <n v="8.7999999999999989"/>
    <n v="175295"/>
    <n v="0"/>
    <n v="0"/>
    <n v="0"/>
    <n v="0"/>
    <n v="8.7999999999999989"/>
    <n v="0"/>
    <n v="175295"/>
  </r>
  <r>
    <x v="0"/>
    <x v="0"/>
    <x v="5"/>
    <x v="21"/>
    <x v="2"/>
    <x v="0"/>
    <x v="0"/>
    <x v="0"/>
    <n v="205"/>
    <n v="293.58000000000004"/>
    <n v="787143.14000000013"/>
    <n v="864057.2298501"/>
    <n v="42.4"/>
    <n v="1270538.31"/>
    <n v="205"/>
    <n v="293.58000000000004"/>
    <n v="787143.14000000013"/>
    <n v="864057.2298501"/>
    <n v="42.4"/>
    <n v="0"/>
    <n v="1270538.31"/>
  </r>
  <r>
    <x v="0"/>
    <x v="0"/>
    <x v="5"/>
    <x v="21"/>
    <x v="2"/>
    <x v="1"/>
    <x v="0"/>
    <x v="0"/>
    <n v="216"/>
    <n v="304.76"/>
    <n v="484190.07999999996"/>
    <n v="985758.05909999995"/>
    <n v="79.199999999999989"/>
    <n v="2348595.1"/>
    <n v="216"/>
    <n v="304.76"/>
    <n v="484190.07999999996"/>
    <n v="985758.05909999995"/>
    <n v="79.199999999999989"/>
    <n v="0"/>
    <n v="2348595.1"/>
  </r>
  <r>
    <x v="0"/>
    <x v="0"/>
    <x v="5"/>
    <x v="21"/>
    <x v="2"/>
    <x v="1"/>
    <x v="0"/>
    <x v="1"/>
    <n v="0"/>
    <n v="0"/>
    <n v="0"/>
    <n v="0"/>
    <n v="3.2"/>
    <n v="65012.08"/>
    <n v="0"/>
    <n v="0"/>
    <n v="0"/>
    <n v="0"/>
    <n v="3.2"/>
    <n v="0"/>
    <n v="65012.08"/>
  </r>
  <r>
    <x v="0"/>
    <x v="0"/>
    <x v="5"/>
    <x v="21"/>
    <x v="2"/>
    <x v="3"/>
    <x v="0"/>
    <x v="0"/>
    <n v="438"/>
    <n v="370.26"/>
    <n v="1460339.71"/>
    <n v="1568399.65"/>
    <n v="56"/>
    <n v="1376506.73"/>
    <n v="438"/>
    <n v="370.26"/>
    <n v="1460339.71"/>
    <n v="1568399.65"/>
    <n v="56"/>
    <n v="0"/>
    <n v="1376506.73"/>
  </r>
  <r>
    <x v="0"/>
    <x v="0"/>
    <x v="5"/>
    <x v="21"/>
    <x v="2"/>
    <x v="3"/>
    <x v="0"/>
    <x v="1"/>
    <n v="0"/>
    <n v="0"/>
    <n v="0"/>
    <n v="0"/>
    <n v="3.2"/>
    <n v="64784.51"/>
    <n v="0"/>
    <n v="0"/>
    <n v="0"/>
    <n v="0"/>
    <n v="3.2"/>
    <n v="0"/>
    <n v="64784.51"/>
  </r>
  <r>
    <x v="0"/>
    <x v="0"/>
    <x v="5"/>
    <x v="21"/>
    <x v="3"/>
    <x v="0"/>
    <x v="0"/>
    <x v="0"/>
    <n v="139"/>
    <n v="225.39999999999998"/>
    <n v="65707.34"/>
    <n v="104395.52"/>
    <n v="1.6"/>
    <n v="15581.08"/>
    <n v="139"/>
    <n v="225.39999999999998"/>
    <n v="65707.34"/>
    <n v="104395.52"/>
    <n v="1.6"/>
    <n v="0"/>
    <n v="15581.08"/>
  </r>
  <r>
    <x v="0"/>
    <x v="0"/>
    <x v="5"/>
    <x v="21"/>
    <x v="3"/>
    <x v="1"/>
    <x v="0"/>
    <x v="0"/>
    <n v="224"/>
    <n v="319.94000000000005"/>
    <n v="233476.68"/>
    <n v="208886.43961700003"/>
    <n v="19.200000000000003"/>
    <n v="163138.63"/>
    <n v="224"/>
    <n v="319.94000000000005"/>
    <n v="233476.68"/>
    <n v="208886.43961700003"/>
    <n v="19.200000000000003"/>
    <n v="0"/>
    <n v="163138.63"/>
  </r>
  <r>
    <x v="0"/>
    <x v="0"/>
    <x v="5"/>
    <x v="21"/>
    <x v="3"/>
    <x v="1"/>
    <x v="0"/>
    <x v="1"/>
    <n v="0"/>
    <n v="0"/>
    <n v="0"/>
    <n v="0"/>
    <n v="1.6"/>
    <n v="33052.6"/>
    <n v="0"/>
    <n v="0"/>
    <n v="0"/>
    <n v="0"/>
    <n v="1.6"/>
    <n v="0"/>
    <n v="33052.6"/>
  </r>
  <r>
    <x v="0"/>
    <x v="0"/>
    <x v="5"/>
    <x v="21"/>
    <x v="3"/>
    <x v="2"/>
    <x v="0"/>
    <x v="0"/>
    <n v="406"/>
    <n v="537.7299999999999"/>
    <n v="203983.94"/>
    <n v="208608.06"/>
    <n v="12.8"/>
    <n v="134862.98000000001"/>
    <n v="406"/>
    <n v="537.7299999999999"/>
    <n v="203983.94"/>
    <n v="208608.06"/>
    <n v="12.8"/>
    <n v="0"/>
    <n v="134862.98000000001"/>
  </r>
  <r>
    <x v="0"/>
    <x v="0"/>
    <x v="5"/>
    <x v="21"/>
    <x v="3"/>
    <x v="2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21"/>
    <x v="4"/>
    <x v="0"/>
    <x v="0"/>
    <x v="0"/>
    <n v="0"/>
    <n v="0"/>
    <n v="0"/>
    <n v="0"/>
    <n v="0.8"/>
    <n v="4134593.5300000012"/>
    <n v="0"/>
    <n v="0"/>
    <n v="0"/>
    <n v="0"/>
    <n v="0.8"/>
    <n v="0"/>
    <n v="4134593.5300000012"/>
  </r>
  <r>
    <x v="0"/>
    <x v="0"/>
    <x v="5"/>
    <x v="2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5"/>
    <x v="22"/>
    <x v="0"/>
    <x v="4"/>
    <x v="0"/>
    <x v="0"/>
    <n v="47"/>
    <n v="27"/>
    <n v="-30954"/>
    <n v="152985.95000000001"/>
    <n v="0"/>
    <n v="0"/>
    <n v="47"/>
    <n v="27"/>
    <n v="-30954"/>
    <n v="152985.95000000001"/>
    <n v="0"/>
    <n v="0"/>
    <n v="0"/>
  </r>
  <r>
    <x v="0"/>
    <x v="0"/>
    <x v="5"/>
    <x v="22"/>
    <x v="0"/>
    <x v="0"/>
    <x v="0"/>
    <x v="0"/>
    <n v="6026"/>
    <n v="5444.0700000000006"/>
    <n v="10291652.209999999"/>
    <n v="3722731.1915699998"/>
    <n v="676.8"/>
    <n v="12773349.93"/>
    <n v="6026"/>
    <n v="5444.0700000000006"/>
    <n v="10291652.209999999"/>
    <n v="3722731.1915699998"/>
    <n v="676.8"/>
    <n v="0"/>
    <n v="12773349.93"/>
  </r>
  <r>
    <x v="0"/>
    <x v="0"/>
    <x v="5"/>
    <x v="22"/>
    <x v="0"/>
    <x v="0"/>
    <x v="0"/>
    <x v="1"/>
    <n v="0"/>
    <n v="0"/>
    <n v="0"/>
    <n v="0"/>
    <n v="99.999999999999986"/>
    <n v="2187210.75"/>
    <n v="0"/>
    <n v="0"/>
    <n v="0"/>
    <n v="0"/>
    <n v="99.999999999999986"/>
    <n v="0"/>
    <n v="2187210.75"/>
  </r>
  <r>
    <x v="0"/>
    <x v="0"/>
    <x v="5"/>
    <x v="22"/>
    <x v="0"/>
    <x v="1"/>
    <x v="0"/>
    <x v="0"/>
    <n v="270467"/>
    <n v="276007.57999999996"/>
    <n v="58061740.019999988"/>
    <n v="51805092.474000014"/>
    <n v="3277.6000000000013"/>
    <n v="49743979.539999999"/>
    <n v="270467"/>
    <n v="276007.57999999996"/>
    <n v="58061740.019999988"/>
    <n v="51805092.474000014"/>
    <n v="3277.6000000000013"/>
    <n v="0"/>
    <n v="49743979.539999999"/>
  </r>
  <r>
    <x v="0"/>
    <x v="0"/>
    <x v="5"/>
    <x v="22"/>
    <x v="0"/>
    <x v="1"/>
    <x v="0"/>
    <x v="1"/>
    <n v="0"/>
    <n v="0"/>
    <n v="0"/>
    <n v="0"/>
    <n v="990.39999999999986"/>
    <n v="22022429.699999996"/>
    <n v="0"/>
    <n v="0"/>
    <n v="0"/>
    <n v="0"/>
    <n v="990.39999999999986"/>
    <n v="0"/>
    <n v="22022429.699999996"/>
  </r>
  <r>
    <x v="0"/>
    <x v="0"/>
    <x v="5"/>
    <x v="22"/>
    <x v="0"/>
    <x v="2"/>
    <x v="0"/>
    <x v="0"/>
    <n v="128"/>
    <n v="92.61"/>
    <n v="140054.31"/>
    <n v="99865.010000000009"/>
    <n v="8"/>
    <n v="123221.73"/>
    <n v="128"/>
    <n v="92.61"/>
    <n v="140054.31"/>
    <n v="99865.010000000009"/>
    <n v="8"/>
    <n v="0"/>
    <n v="123221.73"/>
  </r>
  <r>
    <x v="0"/>
    <x v="0"/>
    <x v="5"/>
    <x v="22"/>
    <x v="0"/>
    <x v="2"/>
    <x v="0"/>
    <x v="1"/>
    <n v="0"/>
    <n v="0"/>
    <n v="0"/>
    <n v="0"/>
    <n v="2.4"/>
    <n v="47508"/>
    <n v="0"/>
    <n v="0"/>
    <n v="0"/>
    <n v="0"/>
    <n v="2.4"/>
    <n v="0"/>
    <n v="47508"/>
  </r>
  <r>
    <x v="0"/>
    <x v="0"/>
    <x v="5"/>
    <x v="22"/>
    <x v="0"/>
    <x v="3"/>
    <x v="0"/>
    <x v="0"/>
    <n v="1474"/>
    <n v="1377.96"/>
    <n v="1643822.02"/>
    <n v="1837333.8672200001"/>
    <n v="124"/>
    <n v="1186634.5300000003"/>
    <n v="1474"/>
    <n v="1377.96"/>
    <n v="1643822.02"/>
    <n v="1837333.8672200001"/>
    <n v="124"/>
    <n v="0"/>
    <n v="1186634.5300000003"/>
  </r>
  <r>
    <x v="0"/>
    <x v="0"/>
    <x v="5"/>
    <x v="22"/>
    <x v="0"/>
    <x v="3"/>
    <x v="0"/>
    <x v="1"/>
    <n v="0"/>
    <n v="0"/>
    <n v="0"/>
    <n v="0"/>
    <n v="12"/>
    <n v="350449.3"/>
    <n v="0"/>
    <n v="0"/>
    <n v="0"/>
    <n v="0"/>
    <n v="12"/>
    <n v="0"/>
    <n v="350449.3"/>
  </r>
  <r>
    <x v="0"/>
    <x v="0"/>
    <x v="5"/>
    <x v="22"/>
    <x v="1"/>
    <x v="4"/>
    <x v="0"/>
    <x v="0"/>
    <n v="13133"/>
    <n v="16134.71"/>
    <n v="7960500.8599999994"/>
    <n v="9578515.9647000004"/>
    <n v="540"/>
    <n v="9147911.1400000006"/>
    <n v="13133"/>
    <n v="16134.71"/>
    <n v="7960500.8599999994"/>
    <n v="9578515.9647000004"/>
    <n v="540"/>
    <n v="0"/>
    <n v="9147911.1400000006"/>
  </r>
  <r>
    <x v="0"/>
    <x v="0"/>
    <x v="5"/>
    <x v="22"/>
    <x v="1"/>
    <x v="4"/>
    <x v="0"/>
    <x v="1"/>
    <n v="0"/>
    <n v="0"/>
    <n v="0"/>
    <n v="0"/>
    <n v="172.79999999999998"/>
    <n v="3758053.9"/>
    <n v="0"/>
    <n v="0"/>
    <n v="0"/>
    <n v="0"/>
    <n v="172.79999999999998"/>
    <n v="0"/>
    <n v="3758053.9"/>
  </r>
  <r>
    <x v="0"/>
    <x v="0"/>
    <x v="5"/>
    <x v="22"/>
    <x v="1"/>
    <x v="0"/>
    <x v="0"/>
    <x v="0"/>
    <n v="1760"/>
    <n v="2037.6200000000001"/>
    <n v="2143394.0299999998"/>
    <n v="2106582.3979370003"/>
    <n v="176.8"/>
    <n v="2628873.19"/>
    <n v="1760"/>
    <n v="2037.6200000000001"/>
    <n v="2143394.0299999998"/>
    <n v="2106582.3979370003"/>
    <n v="176.8"/>
    <n v="0"/>
    <n v="2628873.19"/>
  </r>
  <r>
    <x v="0"/>
    <x v="0"/>
    <x v="5"/>
    <x v="22"/>
    <x v="1"/>
    <x v="0"/>
    <x v="0"/>
    <x v="1"/>
    <n v="0"/>
    <n v="0"/>
    <n v="0"/>
    <n v="0"/>
    <n v="58.399999999999991"/>
    <n v="1485651.14"/>
    <n v="0"/>
    <n v="0"/>
    <n v="0"/>
    <n v="0"/>
    <n v="58.399999999999991"/>
    <n v="0"/>
    <n v="1485651.14"/>
  </r>
  <r>
    <x v="0"/>
    <x v="0"/>
    <x v="5"/>
    <x v="22"/>
    <x v="1"/>
    <x v="1"/>
    <x v="0"/>
    <x v="0"/>
    <n v="7617"/>
    <n v="7227.079999999999"/>
    <n v="11282322.859999998"/>
    <n v="11266977.752999999"/>
    <n v="2441.6"/>
    <n v="51960511.270000011"/>
    <n v="7617"/>
    <n v="7227.079999999999"/>
    <n v="11282322.859999998"/>
    <n v="11266977.752999999"/>
    <n v="2441.6"/>
    <n v="0"/>
    <n v="51960511.270000011"/>
  </r>
  <r>
    <x v="0"/>
    <x v="0"/>
    <x v="5"/>
    <x v="22"/>
    <x v="1"/>
    <x v="1"/>
    <x v="0"/>
    <x v="1"/>
    <n v="0"/>
    <n v="0"/>
    <n v="0"/>
    <n v="0"/>
    <n v="137.6"/>
    <n v="3271314.4500000007"/>
    <n v="0"/>
    <n v="0"/>
    <n v="0"/>
    <n v="0"/>
    <n v="137.6"/>
    <n v="0"/>
    <n v="3271314.4500000007"/>
  </r>
  <r>
    <x v="0"/>
    <x v="0"/>
    <x v="5"/>
    <x v="22"/>
    <x v="1"/>
    <x v="2"/>
    <x v="0"/>
    <x v="0"/>
    <n v="27"/>
    <n v="10.94"/>
    <n v="31289.11"/>
    <n v="13156.309999999998"/>
    <n v="2.4"/>
    <n v="21218.1"/>
    <n v="27"/>
    <n v="10.94"/>
    <n v="31289.11"/>
    <n v="13156.309999999998"/>
    <n v="2.4"/>
    <n v="0"/>
    <n v="21218.1"/>
  </r>
  <r>
    <x v="0"/>
    <x v="0"/>
    <x v="5"/>
    <x v="22"/>
    <x v="1"/>
    <x v="2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22"/>
    <x v="1"/>
    <x v="3"/>
    <x v="0"/>
    <x v="0"/>
    <n v="101"/>
    <n v="77.929999999999993"/>
    <n v="297158.18"/>
    <n v="180250.74"/>
    <n v="12"/>
    <n v="154914.45000000001"/>
    <n v="101"/>
    <n v="77.929999999999993"/>
    <n v="297158.18"/>
    <n v="180250.74"/>
    <n v="12"/>
    <n v="0"/>
    <n v="154914.45000000001"/>
  </r>
  <r>
    <x v="0"/>
    <x v="0"/>
    <x v="5"/>
    <x v="22"/>
    <x v="2"/>
    <x v="4"/>
    <x v="0"/>
    <x v="0"/>
    <n v="7229"/>
    <n v="6279.66"/>
    <n v="47263867.080000013"/>
    <n v="41945587.386700004"/>
    <n v="1967.9999999999995"/>
    <n v="50578833.110000007"/>
    <n v="7229"/>
    <n v="6279.66"/>
    <n v="47263867.080000013"/>
    <n v="41945587.386700004"/>
    <n v="1967.9999999999995"/>
    <n v="0"/>
    <n v="50578833.110000007"/>
  </r>
  <r>
    <x v="0"/>
    <x v="0"/>
    <x v="5"/>
    <x v="22"/>
    <x v="2"/>
    <x v="4"/>
    <x v="0"/>
    <x v="1"/>
    <n v="0"/>
    <n v="0"/>
    <n v="0"/>
    <n v="0"/>
    <n v="100.79999999999998"/>
    <n v="2924808.3499999996"/>
    <n v="0"/>
    <n v="0"/>
    <n v="0"/>
    <n v="0"/>
    <n v="100.79999999999998"/>
    <n v="0"/>
    <n v="2924808.3499999996"/>
  </r>
  <r>
    <x v="0"/>
    <x v="0"/>
    <x v="5"/>
    <x v="22"/>
    <x v="2"/>
    <x v="0"/>
    <x v="0"/>
    <x v="0"/>
    <n v="588"/>
    <n v="601.18000000000006"/>
    <n v="2906263.6100000003"/>
    <n v="2694203.0998662999"/>
    <n v="187.99999999999997"/>
    <n v="9170620.5200000014"/>
    <n v="588"/>
    <n v="601.18000000000006"/>
    <n v="2906263.6100000003"/>
    <n v="2694203.0998662999"/>
    <n v="187.99999999999997"/>
    <n v="0"/>
    <n v="9170620.5200000014"/>
  </r>
  <r>
    <x v="0"/>
    <x v="0"/>
    <x v="5"/>
    <x v="22"/>
    <x v="2"/>
    <x v="0"/>
    <x v="0"/>
    <x v="1"/>
    <n v="0"/>
    <n v="0"/>
    <n v="0"/>
    <n v="0"/>
    <n v="4.8"/>
    <n v="95991.45"/>
    <n v="0"/>
    <n v="0"/>
    <n v="0"/>
    <n v="0"/>
    <n v="4.8"/>
    <n v="0"/>
    <n v="95991.45"/>
  </r>
  <r>
    <x v="0"/>
    <x v="0"/>
    <x v="5"/>
    <x v="22"/>
    <x v="2"/>
    <x v="1"/>
    <x v="0"/>
    <x v="0"/>
    <n v="716"/>
    <n v="746.13"/>
    <n v="2766710.15"/>
    <n v="3174080.7889999999"/>
    <n v="244.8"/>
    <n v="4484362.5699999984"/>
    <n v="716"/>
    <n v="746.13"/>
    <n v="2766710.15"/>
    <n v="3174080.7889999999"/>
    <n v="244.8"/>
    <n v="0"/>
    <n v="4484362.5699999984"/>
  </r>
  <r>
    <x v="0"/>
    <x v="0"/>
    <x v="5"/>
    <x v="22"/>
    <x v="2"/>
    <x v="1"/>
    <x v="0"/>
    <x v="1"/>
    <n v="0"/>
    <n v="0"/>
    <n v="0"/>
    <n v="0"/>
    <n v="18.400000000000002"/>
    <n v="721904.8"/>
    <n v="0"/>
    <n v="0"/>
    <n v="0"/>
    <n v="0"/>
    <n v="18.400000000000002"/>
    <n v="0"/>
    <n v="721904.8"/>
  </r>
  <r>
    <x v="0"/>
    <x v="0"/>
    <x v="5"/>
    <x v="22"/>
    <x v="2"/>
    <x v="3"/>
    <x v="0"/>
    <x v="0"/>
    <n v="957"/>
    <n v="796.51999999999987"/>
    <n v="4022938.16"/>
    <n v="4446005.45"/>
    <n v="220.00000000000003"/>
    <n v="5390098"/>
    <n v="957"/>
    <n v="796.51999999999987"/>
    <n v="4022938.16"/>
    <n v="4446005.45"/>
    <n v="220.00000000000003"/>
    <n v="0"/>
    <n v="5390098"/>
  </r>
  <r>
    <x v="0"/>
    <x v="0"/>
    <x v="5"/>
    <x v="22"/>
    <x v="2"/>
    <x v="3"/>
    <x v="0"/>
    <x v="1"/>
    <n v="0"/>
    <n v="0"/>
    <n v="0"/>
    <n v="0"/>
    <n v="1.6"/>
    <n v="31494"/>
    <n v="0"/>
    <n v="0"/>
    <n v="0"/>
    <n v="0"/>
    <n v="1.6"/>
    <n v="0"/>
    <n v="31494"/>
  </r>
  <r>
    <x v="0"/>
    <x v="0"/>
    <x v="5"/>
    <x v="22"/>
    <x v="3"/>
    <x v="0"/>
    <x v="0"/>
    <x v="0"/>
    <n v="141"/>
    <n v="351.64000000000004"/>
    <n v="119531"/>
    <n v="141142.25"/>
    <n v="5.6"/>
    <n v="146037.75"/>
    <n v="141"/>
    <n v="351.64000000000004"/>
    <n v="119531"/>
    <n v="141142.25"/>
    <n v="5.6"/>
    <n v="0"/>
    <n v="146037.75"/>
  </r>
  <r>
    <x v="0"/>
    <x v="0"/>
    <x v="5"/>
    <x v="22"/>
    <x v="3"/>
    <x v="0"/>
    <x v="0"/>
    <x v="1"/>
    <n v="0"/>
    <n v="0"/>
    <n v="0"/>
    <n v="0"/>
    <n v="1.6"/>
    <n v="31317"/>
    <n v="0"/>
    <n v="0"/>
    <n v="0"/>
    <n v="0"/>
    <n v="1.6"/>
    <n v="0"/>
    <n v="31317"/>
  </r>
  <r>
    <x v="0"/>
    <x v="0"/>
    <x v="5"/>
    <x v="22"/>
    <x v="3"/>
    <x v="1"/>
    <x v="0"/>
    <x v="0"/>
    <n v="736"/>
    <n v="628.17000000000007"/>
    <n v="495023.43000000005"/>
    <n v="566171.25300000003"/>
    <n v="83.999999999999986"/>
    <n v="1146535.3499999999"/>
    <n v="736"/>
    <n v="628.17000000000007"/>
    <n v="495023.43000000005"/>
    <n v="566171.25300000003"/>
    <n v="83.999999999999986"/>
    <n v="0"/>
    <n v="1146535.3499999999"/>
  </r>
  <r>
    <x v="0"/>
    <x v="0"/>
    <x v="5"/>
    <x v="22"/>
    <x v="3"/>
    <x v="1"/>
    <x v="0"/>
    <x v="1"/>
    <n v="0"/>
    <n v="0"/>
    <n v="0"/>
    <n v="0"/>
    <n v="5.6"/>
    <n v="111513.61"/>
    <n v="0"/>
    <n v="0"/>
    <n v="0"/>
    <n v="0"/>
    <n v="5.6"/>
    <n v="0"/>
    <n v="111513.61"/>
  </r>
  <r>
    <x v="0"/>
    <x v="0"/>
    <x v="5"/>
    <x v="22"/>
    <x v="3"/>
    <x v="2"/>
    <x v="0"/>
    <x v="0"/>
    <n v="434"/>
    <n v="797.10000000000014"/>
    <n v="369564.30999999994"/>
    <n v="528653.5"/>
    <n v="35.999999999999986"/>
    <n v="592633.2699999999"/>
    <n v="434"/>
    <n v="797.10000000000014"/>
    <n v="369564.30999999994"/>
    <n v="528653.5"/>
    <n v="35.999999999999986"/>
    <n v="0"/>
    <n v="592633.2699999999"/>
  </r>
  <r>
    <x v="0"/>
    <x v="0"/>
    <x v="5"/>
    <x v="22"/>
    <x v="3"/>
    <x v="2"/>
    <x v="0"/>
    <x v="1"/>
    <n v="0"/>
    <n v="0"/>
    <n v="0"/>
    <n v="0"/>
    <n v="11.200000000000001"/>
    <n v="260024.92"/>
    <n v="0"/>
    <n v="0"/>
    <n v="0"/>
    <n v="0"/>
    <n v="11.200000000000001"/>
    <n v="0"/>
    <n v="260024.92"/>
  </r>
  <r>
    <x v="0"/>
    <x v="0"/>
    <x v="5"/>
    <x v="22"/>
    <x v="4"/>
    <x v="0"/>
    <x v="0"/>
    <x v="0"/>
    <n v="2"/>
    <n v="2.5299999999999998"/>
    <n v="3130.9300000000003"/>
    <n v="3267.4"/>
    <n v="32"/>
    <n v="12089861.870000003"/>
    <n v="2"/>
    <n v="2.5299999999999998"/>
    <n v="3130.9300000000003"/>
    <n v="3267.4"/>
    <n v="32"/>
    <n v="0"/>
    <n v="12089861.870000003"/>
  </r>
  <r>
    <x v="0"/>
    <x v="0"/>
    <x v="5"/>
    <x v="22"/>
    <x v="4"/>
    <x v="0"/>
    <x v="0"/>
    <x v="1"/>
    <n v="0"/>
    <n v="0"/>
    <n v="0"/>
    <n v="0"/>
    <n v="0"/>
    <n v="93336.43"/>
    <n v="0"/>
    <n v="0"/>
    <n v="0"/>
    <n v="0"/>
    <n v="0"/>
    <n v="0"/>
    <n v="93336.43"/>
  </r>
  <r>
    <x v="0"/>
    <x v="0"/>
    <x v="5"/>
    <x v="23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5"/>
    <x v="23"/>
    <x v="0"/>
    <x v="0"/>
    <x v="0"/>
    <x v="0"/>
    <n v="1850"/>
    <n v="2395.3700000000003"/>
    <n v="5613694.7799999993"/>
    <n v="1891392.6787639998"/>
    <n v="168"/>
    <n v="1960432.94"/>
    <n v="1850"/>
    <n v="2395.3700000000003"/>
    <n v="5613694.7799999993"/>
    <n v="1891392.6787639998"/>
    <n v="168"/>
    <n v="0"/>
    <n v="1960432.94"/>
  </r>
  <r>
    <x v="0"/>
    <x v="0"/>
    <x v="5"/>
    <x v="23"/>
    <x v="0"/>
    <x v="0"/>
    <x v="0"/>
    <x v="1"/>
    <n v="0"/>
    <n v="0"/>
    <n v="0"/>
    <n v="0"/>
    <n v="47.2"/>
    <n v="938639.49999999988"/>
    <n v="0"/>
    <n v="0"/>
    <n v="0"/>
    <n v="0"/>
    <n v="47.2"/>
    <n v="0"/>
    <n v="938639.49999999988"/>
  </r>
  <r>
    <x v="0"/>
    <x v="0"/>
    <x v="5"/>
    <x v="23"/>
    <x v="0"/>
    <x v="1"/>
    <x v="0"/>
    <x v="0"/>
    <n v="38236"/>
    <n v="34837.229999999989"/>
    <n v="35136846.610000007"/>
    <n v="33628542.486000001"/>
    <n v="2127.1999999999998"/>
    <n v="30575573.919999998"/>
    <n v="38236"/>
    <n v="34837.229999999989"/>
    <n v="35136846.610000007"/>
    <n v="33628542.486000001"/>
    <n v="2127.1999999999998"/>
    <n v="0"/>
    <n v="30575573.919999998"/>
  </r>
  <r>
    <x v="0"/>
    <x v="0"/>
    <x v="5"/>
    <x v="23"/>
    <x v="0"/>
    <x v="1"/>
    <x v="0"/>
    <x v="1"/>
    <n v="0"/>
    <n v="0"/>
    <n v="0"/>
    <n v="0"/>
    <n v="755.2"/>
    <n v="15743666.240000002"/>
    <n v="0"/>
    <n v="0"/>
    <n v="0"/>
    <n v="0"/>
    <n v="755.2"/>
    <n v="0"/>
    <n v="15743666.240000002"/>
  </r>
  <r>
    <x v="0"/>
    <x v="0"/>
    <x v="5"/>
    <x v="23"/>
    <x v="0"/>
    <x v="2"/>
    <x v="0"/>
    <x v="0"/>
    <n v="153"/>
    <n v="106.88"/>
    <n v="171819.64"/>
    <n v="114438.31"/>
    <n v="15.2"/>
    <n v="152995.54"/>
    <n v="153"/>
    <n v="106.88"/>
    <n v="171819.64"/>
    <n v="114438.31"/>
    <n v="15.2"/>
    <n v="0"/>
    <n v="152995.54"/>
  </r>
  <r>
    <x v="0"/>
    <x v="0"/>
    <x v="5"/>
    <x v="23"/>
    <x v="0"/>
    <x v="2"/>
    <x v="0"/>
    <x v="1"/>
    <n v="0"/>
    <n v="0"/>
    <n v="0"/>
    <n v="0"/>
    <n v="1.6"/>
    <n v="31469"/>
    <n v="0"/>
    <n v="0"/>
    <n v="0"/>
    <n v="0"/>
    <n v="1.6"/>
    <n v="0"/>
    <n v="31469"/>
  </r>
  <r>
    <x v="0"/>
    <x v="0"/>
    <x v="5"/>
    <x v="23"/>
    <x v="0"/>
    <x v="3"/>
    <x v="0"/>
    <x v="0"/>
    <n v="254"/>
    <n v="259.40000000000003"/>
    <n v="74074.12000000001"/>
    <n v="477918.28"/>
    <n v="20.000000000000004"/>
    <n v="354500.5"/>
    <n v="254"/>
    <n v="259.40000000000003"/>
    <n v="74074.12000000001"/>
    <n v="477918.28"/>
    <n v="20.000000000000004"/>
    <n v="0"/>
    <n v="354500.5"/>
  </r>
  <r>
    <x v="0"/>
    <x v="0"/>
    <x v="5"/>
    <x v="23"/>
    <x v="0"/>
    <x v="3"/>
    <x v="0"/>
    <x v="1"/>
    <n v="0"/>
    <n v="0"/>
    <n v="0"/>
    <n v="0"/>
    <n v="3.2"/>
    <n v="63236.07"/>
    <n v="0"/>
    <n v="0"/>
    <n v="0"/>
    <n v="0"/>
    <n v="3.2"/>
    <n v="0"/>
    <n v="63236.07"/>
  </r>
  <r>
    <x v="0"/>
    <x v="0"/>
    <x v="5"/>
    <x v="23"/>
    <x v="1"/>
    <x v="4"/>
    <x v="0"/>
    <x v="0"/>
    <n v="4920"/>
    <n v="4969.88"/>
    <n v="8288307.3499999996"/>
    <n v="8238030.5669"/>
    <n v="529.6"/>
    <n v="6779184.2200000007"/>
    <n v="4920"/>
    <n v="4969.88"/>
    <n v="8288307.3499999996"/>
    <n v="8238030.5669"/>
    <n v="529.6"/>
    <n v="0"/>
    <n v="6779184.2200000007"/>
  </r>
  <r>
    <x v="0"/>
    <x v="0"/>
    <x v="5"/>
    <x v="23"/>
    <x v="1"/>
    <x v="4"/>
    <x v="0"/>
    <x v="1"/>
    <n v="0"/>
    <n v="0"/>
    <n v="0"/>
    <n v="0"/>
    <n v="226.39999999999998"/>
    <n v="4699303.3999999994"/>
    <n v="0"/>
    <n v="0"/>
    <n v="0"/>
    <n v="0"/>
    <n v="226.39999999999998"/>
    <n v="0"/>
    <n v="4699303.3999999994"/>
  </r>
  <r>
    <x v="0"/>
    <x v="0"/>
    <x v="5"/>
    <x v="23"/>
    <x v="1"/>
    <x v="0"/>
    <x v="0"/>
    <x v="0"/>
    <n v="914"/>
    <n v="1179.5500000000002"/>
    <n v="2638527.4799999995"/>
    <n v="1755460.4300000002"/>
    <n v="144"/>
    <n v="2428947.81"/>
    <n v="914"/>
    <n v="1179.5500000000002"/>
    <n v="2638527.4799999995"/>
    <n v="1755460.4300000002"/>
    <n v="144"/>
    <n v="0"/>
    <n v="2428947.81"/>
  </r>
  <r>
    <x v="0"/>
    <x v="0"/>
    <x v="5"/>
    <x v="23"/>
    <x v="1"/>
    <x v="0"/>
    <x v="0"/>
    <x v="1"/>
    <n v="0"/>
    <n v="0"/>
    <n v="0"/>
    <n v="0"/>
    <n v="58.399999999999991"/>
    <n v="1292128.9900000002"/>
    <n v="0"/>
    <n v="0"/>
    <n v="0"/>
    <n v="0"/>
    <n v="58.399999999999991"/>
    <n v="0"/>
    <n v="1292128.9900000002"/>
  </r>
  <r>
    <x v="0"/>
    <x v="0"/>
    <x v="5"/>
    <x v="23"/>
    <x v="1"/>
    <x v="1"/>
    <x v="0"/>
    <x v="0"/>
    <n v="6056"/>
    <n v="5880.17"/>
    <n v="10281893.1"/>
    <n v="9280092.5930000003"/>
    <n v="1583.9999999999995"/>
    <n v="29507395.209999997"/>
    <n v="6056"/>
    <n v="5880.17"/>
    <n v="10281893.1"/>
    <n v="9280092.5930000003"/>
    <n v="1583.9999999999995"/>
    <n v="0"/>
    <n v="29507395.209999997"/>
  </r>
  <r>
    <x v="0"/>
    <x v="0"/>
    <x v="5"/>
    <x v="23"/>
    <x v="1"/>
    <x v="1"/>
    <x v="0"/>
    <x v="1"/>
    <n v="0"/>
    <n v="0"/>
    <n v="0"/>
    <n v="0"/>
    <n v="146.40000000000003"/>
    <n v="3124699.2399999993"/>
    <n v="0"/>
    <n v="0"/>
    <n v="0"/>
    <n v="0"/>
    <n v="146.40000000000003"/>
    <n v="0"/>
    <n v="3124699.2399999993"/>
  </r>
  <r>
    <x v="0"/>
    <x v="0"/>
    <x v="5"/>
    <x v="23"/>
    <x v="1"/>
    <x v="2"/>
    <x v="0"/>
    <x v="0"/>
    <n v="17"/>
    <n v="7.33"/>
    <n v="26198.370000000003"/>
    <n v="16826.11"/>
    <n v="4.8"/>
    <n v="31822.559999999998"/>
    <n v="17"/>
    <n v="7.33"/>
    <n v="26198.370000000003"/>
    <n v="16826.11"/>
    <n v="4.8"/>
    <n v="0"/>
    <n v="31822.559999999998"/>
  </r>
  <r>
    <x v="0"/>
    <x v="0"/>
    <x v="5"/>
    <x v="23"/>
    <x v="1"/>
    <x v="2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23"/>
    <x v="1"/>
    <x v="3"/>
    <x v="0"/>
    <x v="0"/>
    <n v="26"/>
    <n v="32.83"/>
    <n v="54594.729999999996"/>
    <n v="45883.66"/>
    <n v="2.4"/>
    <n v="22331.39"/>
    <n v="26"/>
    <n v="32.83"/>
    <n v="54594.729999999996"/>
    <n v="45883.66"/>
    <n v="2.4"/>
    <n v="0"/>
    <n v="22331.39"/>
  </r>
  <r>
    <x v="0"/>
    <x v="0"/>
    <x v="5"/>
    <x v="23"/>
    <x v="2"/>
    <x v="4"/>
    <x v="0"/>
    <x v="0"/>
    <n v="6550"/>
    <n v="5372.66"/>
    <n v="48536415.869999997"/>
    <n v="39511770.842699997"/>
    <n v="1905.5999999999997"/>
    <n v="45788023.729999989"/>
    <n v="6550"/>
    <n v="5372.66"/>
    <n v="48536415.869999997"/>
    <n v="39511770.842699997"/>
    <n v="1905.5999999999997"/>
    <n v="0"/>
    <n v="45788023.729999989"/>
  </r>
  <r>
    <x v="0"/>
    <x v="0"/>
    <x v="5"/>
    <x v="23"/>
    <x v="2"/>
    <x v="4"/>
    <x v="0"/>
    <x v="1"/>
    <n v="0"/>
    <n v="0"/>
    <n v="0"/>
    <n v="0"/>
    <n v="103.19999999999999"/>
    <n v="2256417.9"/>
    <n v="0"/>
    <n v="0"/>
    <n v="0"/>
    <n v="0"/>
    <n v="103.19999999999999"/>
    <n v="0"/>
    <n v="2256417.9"/>
  </r>
  <r>
    <x v="0"/>
    <x v="0"/>
    <x v="5"/>
    <x v="23"/>
    <x v="2"/>
    <x v="0"/>
    <x v="0"/>
    <x v="0"/>
    <n v="2637"/>
    <n v="5040.8900000000003"/>
    <n v="3955934.9800000004"/>
    <n v="3837968.8600000003"/>
    <n v="152"/>
    <n v="3104337.01"/>
    <n v="2637"/>
    <n v="5040.8900000000003"/>
    <n v="3955934.9800000004"/>
    <n v="3837968.8600000003"/>
    <n v="152"/>
    <n v="0"/>
    <n v="3104337.01"/>
  </r>
  <r>
    <x v="0"/>
    <x v="0"/>
    <x v="5"/>
    <x v="23"/>
    <x v="2"/>
    <x v="0"/>
    <x v="0"/>
    <x v="1"/>
    <n v="0"/>
    <n v="0"/>
    <n v="0"/>
    <n v="0"/>
    <n v="12.000000000000002"/>
    <n v="278862.5"/>
    <n v="0"/>
    <n v="0"/>
    <n v="0"/>
    <n v="0"/>
    <n v="12.000000000000002"/>
    <n v="0"/>
    <n v="278862.5"/>
  </r>
  <r>
    <x v="0"/>
    <x v="0"/>
    <x v="5"/>
    <x v="23"/>
    <x v="2"/>
    <x v="1"/>
    <x v="0"/>
    <x v="0"/>
    <n v="495"/>
    <n v="482.17"/>
    <n v="2632390"/>
    <n v="2617893.3829999994"/>
    <n v="206.4"/>
    <n v="3153898.49"/>
    <n v="495"/>
    <n v="482.17"/>
    <n v="2632390"/>
    <n v="2617893.3829999994"/>
    <n v="206.4"/>
    <n v="0"/>
    <n v="3153898.49"/>
  </r>
  <r>
    <x v="0"/>
    <x v="0"/>
    <x v="5"/>
    <x v="23"/>
    <x v="2"/>
    <x v="1"/>
    <x v="0"/>
    <x v="1"/>
    <n v="0"/>
    <n v="0"/>
    <n v="0"/>
    <n v="0"/>
    <n v="16.8"/>
    <n v="357613.01"/>
    <n v="0"/>
    <n v="0"/>
    <n v="0"/>
    <n v="0"/>
    <n v="16.8"/>
    <n v="0"/>
    <n v="357613.01"/>
  </r>
  <r>
    <x v="0"/>
    <x v="0"/>
    <x v="5"/>
    <x v="23"/>
    <x v="2"/>
    <x v="2"/>
    <x v="0"/>
    <x v="0"/>
    <n v="3"/>
    <n v="1.26"/>
    <n v="17200.02"/>
    <n v="7209.87"/>
    <n v="0"/>
    <n v="0"/>
    <n v="3"/>
    <n v="1.26"/>
    <n v="17200.02"/>
    <n v="7209.87"/>
    <n v="0"/>
    <n v="0"/>
    <n v="0"/>
  </r>
  <r>
    <x v="0"/>
    <x v="0"/>
    <x v="5"/>
    <x v="23"/>
    <x v="2"/>
    <x v="3"/>
    <x v="0"/>
    <x v="0"/>
    <n v="694"/>
    <n v="575.85"/>
    <n v="4440447.43"/>
    <n v="4034435.9500000011"/>
    <n v="246.4"/>
    <n v="5001478.5799999991"/>
    <n v="694"/>
    <n v="575.85"/>
    <n v="4440447.43"/>
    <n v="4034435.9500000011"/>
    <n v="246.4"/>
    <n v="0"/>
    <n v="5001478.5799999991"/>
  </r>
  <r>
    <x v="0"/>
    <x v="0"/>
    <x v="5"/>
    <x v="23"/>
    <x v="2"/>
    <x v="3"/>
    <x v="0"/>
    <x v="1"/>
    <n v="0"/>
    <n v="0"/>
    <n v="0"/>
    <n v="0"/>
    <n v="0.8"/>
    <n v="15702.07"/>
    <n v="0"/>
    <n v="0"/>
    <n v="0"/>
    <n v="0"/>
    <n v="0.8"/>
    <n v="0"/>
    <n v="15702.07"/>
  </r>
  <r>
    <x v="0"/>
    <x v="0"/>
    <x v="5"/>
    <x v="23"/>
    <x v="3"/>
    <x v="0"/>
    <x v="0"/>
    <x v="0"/>
    <n v="215"/>
    <n v="244.19000000000003"/>
    <n v="248432.81"/>
    <n v="125556.19"/>
    <n v="4"/>
    <n v="38290.35"/>
    <n v="215"/>
    <n v="244.19000000000003"/>
    <n v="248432.81"/>
    <n v="125556.19"/>
    <n v="4"/>
    <n v="0"/>
    <n v="38290.35"/>
  </r>
  <r>
    <x v="0"/>
    <x v="0"/>
    <x v="5"/>
    <x v="23"/>
    <x v="3"/>
    <x v="0"/>
    <x v="0"/>
    <x v="1"/>
    <n v="0"/>
    <n v="0"/>
    <n v="0"/>
    <n v="0"/>
    <n v="1.6"/>
    <n v="32048.87"/>
    <n v="0"/>
    <n v="0"/>
    <n v="0"/>
    <n v="0"/>
    <n v="1.6"/>
    <n v="0"/>
    <n v="32048.87"/>
  </r>
  <r>
    <x v="0"/>
    <x v="0"/>
    <x v="5"/>
    <x v="23"/>
    <x v="3"/>
    <x v="1"/>
    <x v="0"/>
    <x v="0"/>
    <n v="459"/>
    <n v="479.28999999999996"/>
    <n v="290395.46000000002"/>
    <n v="334195.13992000005"/>
    <n v="22.400000000000002"/>
    <n v="142064.41"/>
    <n v="459"/>
    <n v="479.28999999999996"/>
    <n v="290395.46000000002"/>
    <n v="334195.13992000005"/>
    <n v="22.400000000000002"/>
    <n v="0"/>
    <n v="142064.41"/>
  </r>
  <r>
    <x v="0"/>
    <x v="0"/>
    <x v="5"/>
    <x v="23"/>
    <x v="3"/>
    <x v="1"/>
    <x v="0"/>
    <x v="1"/>
    <n v="0"/>
    <n v="0"/>
    <n v="0"/>
    <n v="0"/>
    <n v="8.8000000000000007"/>
    <n v="181817.36"/>
    <n v="0"/>
    <n v="0"/>
    <n v="0"/>
    <n v="0"/>
    <n v="8.8000000000000007"/>
    <n v="0"/>
    <n v="181817.36"/>
  </r>
  <r>
    <x v="0"/>
    <x v="0"/>
    <x v="5"/>
    <x v="23"/>
    <x v="3"/>
    <x v="2"/>
    <x v="0"/>
    <x v="0"/>
    <n v="308"/>
    <n v="799.63"/>
    <n v="312620.18"/>
    <n v="515912.5"/>
    <n v="21.6"/>
    <n v="265226.74"/>
    <n v="308"/>
    <n v="799.63"/>
    <n v="312620.18"/>
    <n v="515912.5"/>
    <n v="21.6"/>
    <n v="0"/>
    <n v="265226.74"/>
  </r>
  <r>
    <x v="0"/>
    <x v="0"/>
    <x v="5"/>
    <x v="23"/>
    <x v="3"/>
    <x v="2"/>
    <x v="0"/>
    <x v="1"/>
    <n v="0"/>
    <n v="0"/>
    <n v="0"/>
    <n v="0"/>
    <n v="9.6"/>
    <n v="189223"/>
    <n v="0"/>
    <n v="0"/>
    <n v="0"/>
    <n v="0"/>
    <n v="9.6"/>
    <n v="0"/>
    <n v="189223"/>
  </r>
  <r>
    <x v="0"/>
    <x v="0"/>
    <x v="5"/>
    <x v="23"/>
    <x v="4"/>
    <x v="0"/>
    <x v="0"/>
    <x v="0"/>
    <n v="7"/>
    <n v="1.3"/>
    <n v="32455.47"/>
    <n v="6939.59"/>
    <n v="72.000000000000014"/>
    <n v="2150212.9100000015"/>
    <n v="7"/>
    <n v="1.3"/>
    <n v="32455.47"/>
    <n v="6939.59"/>
    <n v="72.000000000000014"/>
    <n v="0"/>
    <n v="2150212.9100000015"/>
  </r>
  <r>
    <x v="0"/>
    <x v="0"/>
    <x v="5"/>
    <x v="23"/>
    <x v="4"/>
    <x v="0"/>
    <x v="0"/>
    <x v="1"/>
    <n v="0"/>
    <n v="0"/>
    <n v="0"/>
    <n v="0"/>
    <n v="6.3999999999999995"/>
    <n v="203581"/>
    <n v="0"/>
    <n v="0"/>
    <n v="0"/>
    <n v="0"/>
    <n v="6.3999999999999995"/>
    <n v="0"/>
    <n v="203581"/>
  </r>
  <r>
    <x v="0"/>
    <x v="0"/>
    <x v="5"/>
    <x v="23"/>
    <x v="4"/>
    <x v="3"/>
    <x v="0"/>
    <x v="0"/>
    <n v="1"/>
    <n v="0.36"/>
    <n v="3057.81"/>
    <n v="1964.18"/>
    <n v="0"/>
    <n v="0"/>
    <n v="1"/>
    <n v="0.36"/>
    <n v="3057.81"/>
    <n v="1964.18"/>
    <n v="0"/>
    <n v="0"/>
    <n v="0"/>
  </r>
  <r>
    <x v="0"/>
    <x v="0"/>
    <x v="5"/>
    <x v="24"/>
    <x v="0"/>
    <x v="0"/>
    <x v="0"/>
    <x v="0"/>
    <n v="8264"/>
    <n v="7773.5"/>
    <n v="10233258.199999997"/>
    <n v="9546180.2476129998"/>
    <n v="548"/>
    <n v="11034289.699999999"/>
    <n v="8264"/>
    <n v="7773.5"/>
    <n v="10233258.199999997"/>
    <n v="9546180.2476129998"/>
    <n v="548"/>
    <n v="0"/>
    <n v="11034289.699999999"/>
  </r>
  <r>
    <x v="0"/>
    <x v="0"/>
    <x v="5"/>
    <x v="24"/>
    <x v="0"/>
    <x v="0"/>
    <x v="0"/>
    <x v="1"/>
    <n v="0"/>
    <n v="0"/>
    <n v="0"/>
    <n v="0"/>
    <n v="155.20000000000005"/>
    <n v="3318197.3799999994"/>
    <n v="0"/>
    <n v="0"/>
    <n v="0"/>
    <n v="0"/>
    <n v="155.20000000000005"/>
    <n v="0"/>
    <n v="3318197.3799999994"/>
  </r>
  <r>
    <x v="0"/>
    <x v="0"/>
    <x v="5"/>
    <x v="24"/>
    <x v="0"/>
    <x v="1"/>
    <x v="0"/>
    <x v="0"/>
    <n v="17961"/>
    <n v="17281.930000000004"/>
    <n v="15750626.350000001"/>
    <n v="16503511.330400001"/>
    <n v="1340.8"/>
    <n v="22487707.199999999"/>
    <n v="17961"/>
    <n v="17281.930000000004"/>
    <n v="15750626.350000001"/>
    <n v="16503511.330400001"/>
    <n v="1340.8"/>
    <n v="0"/>
    <n v="22487707.199999999"/>
  </r>
  <r>
    <x v="0"/>
    <x v="0"/>
    <x v="5"/>
    <x v="24"/>
    <x v="0"/>
    <x v="1"/>
    <x v="0"/>
    <x v="1"/>
    <n v="0"/>
    <n v="0"/>
    <n v="0"/>
    <n v="0"/>
    <n v="354.40000000000009"/>
    <n v="7544413.379999998"/>
    <n v="0"/>
    <n v="0"/>
    <n v="0"/>
    <n v="0"/>
    <n v="354.40000000000009"/>
    <n v="0"/>
    <n v="7544413.379999998"/>
  </r>
  <r>
    <x v="0"/>
    <x v="0"/>
    <x v="5"/>
    <x v="24"/>
    <x v="0"/>
    <x v="2"/>
    <x v="0"/>
    <x v="0"/>
    <n v="77"/>
    <n v="89.539999999999992"/>
    <n v="117257.53"/>
    <n v="117202.67"/>
    <n v="14.399999999999999"/>
    <n v="427733.44"/>
    <n v="77"/>
    <n v="89.539999999999992"/>
    <n v="117257.53"/>
    <n v="117202.67"/>
    <n v="14.399999999999999"/>
    <n v="0"/>
    <n v="427733.44"/>
  </r>
  <r>
    <x v="0"/>
    <x v="0"/>
    <x v="5"/>
    <x v="24"/>
    <x v="0"/>
    <x v="2"/>
    <x v="0"/>
    <x v="1"/>
    <n v="0"/>
    <n v="0"/>
    <n v="0"/>
    <n v="0"/>
    <n v="2.4000000000000004"/>
    <n v="47852.800000000003"/>
    <n v="0"/>
    <n v="0"/>
    <n v="0"/>
    <n v="0"/>
    <n v="2.4000000000000004"/>
    <n v="0"/>
    <n v="47852.800000000003"/>
  </r>
  <r>
    <x v="0"/>
    <x v="0"/>
    <x v="5"/>
    <x v="24"/>
    <x v="0"/>
    <x v="3"/>
    <x v="0"/>
    <x v="0"/>
    <n v="4085"/>
    <n v="3639.0299999999997"/>
    <n v="6547137.8499999996"/>
    <n v="5713461.9363900004"/>
    <n v="620"/>
    <n v="8481600.9199999999"/>
    <n v="4085"/>
    <n v="3639.0299999999997"/>
    <n v="6547137.8499999996"/>
    <n v="5713461.9363900004"/>
    <n v="620"/>
    <n v="0"/>
    <n v="8481600.9199999999"/>
  </r>
  <r>
    <x v="0"/>
    <x v="0"/>
    <x v="5"/>
    <x v="24"/>
    <x v="0"/>
    <x v="3"/>
    <x v="0"/>
    <x v="1"/>
    <n v="0"/>
    <n v="0"/>
    <n v="0"/>
    <n v="0"/>
    <n v="38.4"/>
    <n v="791016.17"/>
    <n v="0"/>
    <n v="0"/>
    <n v="0"/>
    <n v="0"/>
    <n v="38.4"/>
    <n v="0"/>
    <n v="791016.17"/>
  </r>
  <r>
    <x v="0"/>
    <x v="0"/>
    <x v="5"/>
    <x v="24"/>
    <x v="1"/>
    <x v="4"/>
    <x v="0"/>
    <x v="0"/>
    <n v="1647"/>
    <n v="1367.6699999999998"/>
    <n v="2608868.3199999998"/>
    <n v="2379633.6000000006"/>
    <n v="256.79999999999995"/>
    <n v="4399467.04"/>
    <n v="1647"/>
    <n v="1367.6699999999998"/>
    <n v="2608868.3199999998"/>
    <n v="2379633.6000000006"/>
    <n v="256.79999999999995"/>
    <n v="0"/>
    <n v="4399467.04"/>
  </r>
  <r>
    <x v="0"/>
    <x v="0"/>
    <x v="5"/>
    <x v="24"/>
    <x v="1"/>
    <x v="4"/>
    <x v="0"/>
    <x v="1"/>
    <n v="0"/>
    <n v="0"/>
    <n v="0"/>
    <n v="0"/>
    <n v="81.599999999999994"/>
    <n v="1773917.18"/>
    <n v="0"/>
    <n v="0"/>
    <n v="0"/>
    <n v="0"/>
    <n v="81.599999999999994"/>
    <n v="0"/>
    <n v="1773917.18"/>
  </r>
  <r>
    <x v="0"/>
    <x v="0"/>
    <x v="5"/>
    <x v="24"/>
    <x v="1"/>
    <x v="0"/>
    <x v="0"/>
    <x v="0"/>
    <n v="721"/>
    <n v="1097.18"/>
    <n v="1543153.65"/>
    <n v="1458672.54"/>
    <n v="142.4"/>
    <n v="5326961.17"/>
    <n v="721"/>
    <n v="1097.18"/>
    <n v="1543153.65"/>
    <n v="1458672.54"/>
    <n v="142.4"/>
    <n v="0"/>
    <n v="5326961.17"/>
  </r>
  <r>
    <x v="0"/>
    <x v="0"/>
    <x v="5"/>
    <x v="24"/>
    <x v="1"/>
    <x v="0"/>
    <x v="0"/>
    <x v="1"/>
    <n v="0"/>
    <n v="0"/>
    <n v="0"/>
    <n v="0"/>
    <n v="36"/>
    <n v="735054.67999999993"/>
    <n v="0"/>
    <n v="0"/>
    <n v="0"/>
    <n v="0"/>
    <n v="36"/>
    <n v="0"/>
    <n v="735054.67999999993"/>
  </r>
  <r>
    <x v="0"/>
    <x v="0"/>
    <x v="5"/>
    <x v="24"/>
    <x v="1"/>
    <x v="1"/>
    <x v="0"/>
    <x v="0"/>
    <n v="2009"/>
    <n v="2235.84"/>
    <n v="3685628.1900000004"/>
    <n v="3770928.0405000001"/>
    <n v="394.40000000000003"/>
    <n v="6582706.6899999995"/>
    <n v="2009"/>
    <n v="2235.84"/>
    <n v="3685628.1900000004"/>
    <n v="3770928.0405000001"/>
    <n v="394.40000000000003"/>
    <n v="0"/>
    <n v="6582706.6899999995"/>
  </r>
  <r>
    <x v="0"/>
    <x v="0"/>
    <x v="5"/>
    <x v="24"/>
    <x v="1"/>
    <x v="1"/>
    <x v="0"/>
    <x v="1"/>
    <n v="0"/>
    <n v="0"/>
    <n v="0"/>
    <n v="0"/>
    <n v="75.999999999999986"/>
    <n v="1591723.3199999998"/>
    <n v="0"/>
    <n v="0"/>
    <n v="0"/>
    <n v="0"/>
    <n v="75.999999999999986"/>
    <n v="0"/>
    <n v="1591723.3199999998"/>
  </r>
  <r>
    <x v="0"/>
    <x v="0"/>
    <x v="5"/>
    <x v="24"/>
    <x v="1"/>
    <x v="2"/>
    <x v="0"/>
    <x v="0"/>
    <n v="196"/>
    <n v="207.19"/>
    <n v="214365.68"/>
    <n v="239137.25"/>
    <n v="13.6"/>
    <n v="167414.17000000001"/>
    <n v="196"/>
    <n v="207.19"/>
    <n v="214365.68"/>
    <n v="239137.25"/>
    <n v="13.6"/>
    <n v="0"/>
    <n v="167414.17000000001"/>
  </r>
  <r>
    <x v="0"/>
    <x v="0"/>
    <x v="5"/>
    <x v="24"/>
    <x v="1"/>
    <x v="3"/>
    <x v="0"/>
    <x v="0"/>
    <n v="391"/>
    <n v="345.99"/>
    <n v="845504.77"/>
    <n v="627905.43000000005"/>
    <n v="50.4"/>
    <n v="902547.45000000007"/>
    <n v="391"/>
    <n v="345.99"/>
    <n v="845504.77"/>
    <n v="627905.43000000005"/>
    <n v="50.4"/>
    <n v="0"/>
    <n v="902547.45000000007"/>
  </r>
  <r>
    <x v="0"/>
    <x v="0"/>
    <x v="5"/>
    <x v="24"/>
    <x v="1"/>
    <x v="3"/>
    <x v="0"/>
    <x v="1"/>
    <n v="0"/>
    <n v="0"/>
    <n v="0"/>
    <n v="0"/>
    <n v="3.2"/>
    <n v="65632"/>
    <n v="0"/>
    <n v="0"/>
    <n v="0"/>
    <n v="0"/>
    <n v="3.2"/>
    <n v="0"/>
    <n v="65632"/>
  </r>
  <r>
    <x v="0"/>
    <x v="0"/>
    <x v="5"/>
    <x v="24"/>
    <x v="2"/>
    <x v="4"/>
    <x v="0"/>
    <x v="0"/>
    <n v="790"/>
    <n v="802.16000000000008"/>
    <n v="4236087.2699999996"/>
    <n v="4010433.3122000005"/>
    <n v="484.80000000000007"/>
    <n v="10465367.409999998"/>
    <n v="790"/>
    <n v="802.16000000000008"/>
    <n v="4236087.2699999996"/>
    <n v="4010433.3122000005"/>
    <n v="484.80000000000007"/>
    <n v="0"/>
    <n v="10465367.409999998"/>
  </r>
  <r>
    <x v="0"/>
    <x v="0"/>
    <x v="5"/>
    <x v="24"/>
    <x v="2"/>
    <x v="4"/>
    <x v="0"/>
    <x v="1"/>
    <n v="0"/>
    <n v="0"/>
    <n v="0"/>
    <n v="0"/>
    <n v="47.2"/>
    <n v="974845.95"/>
    <n v="0"/>
    <n v="0"/>
    <n v="0"/>
    <n v="0"/>
    <n v="47.2"/>
    <n v="0"/>
    <n v="974845.95"/>
  </r>
  <r>
    <x v="0"/>
    <x v="0"/>
    <x v="5"/>
    <x v="24"/>
    <x v="2"/>
    <x v="0"/>
    <x v="0"/>
    <x v="0"/>
    <n v="193"/>
    <n v="437.99000000000007"/>
    <n v="1599206.4099999997"/>
    <n v="1508402.3283199999"/>
    <n v="295.2"/>
    <n v="6685301.3800000008"/>
    <n v="193"/>
    <n v="437.99000000000007"/>
    <n v="1599206.4099999997"/>
    <n v="1508402.3283199999"/>
    <n v="295.2"/>
    <n v="0"/>
    <n v="6685301.3800000008"/>
  </r>
  <r>
    <x v="0"/>
    <x v="0"/>
    <x v="5"/>
    <x v="24"/>
    <x v="2"/>
    <x v="0"/>
    <x v="0"/>
    <x v="1"/>
    <n v="0"/>
    <n v="0"/>
    <n v="0"/>
    <n v="0"/>
    <n v="16"/>
    <n v="328891.40000000002"/>
    <n v="0"/>
    <n v="0"/>
    <n v="0"/>
    <n v="0"/>
    <n v="16"/>
    <n v="0"/>
    <n v="328891.40000000002"/>
  </r>
  <r>
    <x v="0"/>
    <x v="0"/>
    <x v="5"/>
    <x v="24"/>
    <x v="2"/>
    <x v="1"/>
    <x v="0"/>
    <x v="0"/>
    <n v="138"/>
    <n v="138.04"/>
    <n v="641171.44000000006"/>
    <n v="738635.44559999998"/>
    <n v="135.19999999999999"/>
    <n v="1907279.9299999995"/>
    <n v="138"/>
    <n v="138.04"/>
    <n v="641171.44000000006"/>
    <n v="738635.44559999998"/>
    <n v="135.19999999999999"/>
    <n v="0"/>
    <n v="1907279.9299999995"/>
  </r>
  <r>
    <x v="0"/>
    <x v="0"/>
    <x v="5"/>
    <x v="24"/>
    <x v="2"/>
    <x v="1"/>
    <x v="0"/>
    <x v="1"/>
    <n v="0"/>
    <n v="0"/>
    <n v="0"/>
    <n v="0"/>
    <n v="18.400000000000002"/>
    <n v="370641.46"/>
    <n v="0"/>
    <n v="0"/>
    <n v="0"/>
    <n v="0"/>
    <n v="18.400000000000002"/>
    <n v="0"/>
    <n v="370641.46"/>
  </r>
  <r>
    <x v="0"/>
    <x v="0"/>
    <x v="5"/>
    <x v="24"/>
    <x v="2"/>
    <x v="2"/>
    <x v="0"/>
    <x v="0"/>
    <n v="16"/>
    <n v="17.87"/>
    <n v="33175.24"/>
    <n v="40259.68"/>
    <n v="4.8"/>
    <n v="94618.01"/>
    <n v="16"/>
    <n v="17.87"/>
    <n v="33175.24"/>
    <n v="40259.68"/>
    <n v="4.8"/>
    <n v="0"/>
    <n v="94618.01"/>
  </r>
  <r>
    <x v="0"/>
    <x v="0"/>
    <x v="5"/>
    <x v="24"/>
    <x v="2"/>
    <x v="3"/>
    <x v="0"/>
    <x v="0"/>
    <n v="904"/>
    <n v="606.98000000000025"/>
    <n v="4020940.41"/>
    <n v="3271201.0700000003"/>
    <n v="172"/>
    <n v="4298747.3999999994"/>
    <n v="904"/>
    <n v="606.98000000000025"/>
    <n v="4020940.41"/>
    <n v="3271201.0700000003"/>
    <n v="172"/>
    <n v="0"/>
    <n v="4298747.3999999994"/>
  </r>
  <r>
    <x v="0"/>
    <x v="0"/>
    <x v="5"/>
    <x v="24"/>
    <x v="2"/>
    <x v="3"/>
    <x v="0"/>
    <x v="1"/>
    <n v="0"/>
    <n v="0"/>
    <n v="0"/>
    <n v="0"/>
    <n v="4"/>
    <n v="78290"/>
    <n v="0"/>
    <n v="0"/>
    <n v="0"/>
    <n v="0"/>
    <n v="4"/>
    <n v="0"/>
    <n v="78290"/>
  </r>
  <r>
    <x v="0"/>
    <x v="0"/>
    <x v="5"/>
    <x v="24"/>
    <x v="3"/>
    <x v="0"/>
    <x v="0"/>
    <x v="0"/>
    <n v="810"/>
    <n v="883.59999999999991"/>
    <n v="1250998.1000000001"/>
    <n v="1290625.83"/>
    <n v="25.6"/>
    <n v="305275.02"/>
    <n v="810"/>
    <n v="883.59999999999991"/>
    <n v="1250998.1000000001"/>
    <n v="1290625.83"/>
    <n v="25.6"/>
    <n v="0"/>
    <n v="305275.02"/>
  </r>
  <r>
    <x v="0"/>
    <x v="0"/>
    <x v="5"/>
    <x v="24"/>
    <x v="3"/>
    <x v="0"/>
    <x v="0"/>
    <x v="1"/>
    <n v="0"/>
    <n v="0"/>
    <n v="0"/>
    <n v="0"/>
    <n v="4"/>
    <n v="79976.25"/>
    <n v="0"/>
    <n v="0"/>
    <n v="0"/>
    <n v="0"/>
    <n v="4"/>
    <n v="0"/>
    <n v="79976.25"/>
  </r>
  <r>
    <x v="0"/>
    <x v="0"/>
    <x v="5"/>
    <x v="24"/>
    <x v="3"/>
    <x v="1"/>
    <x v="0"/>
    <x v="0"/>
    <n v="636"/>
    <n v="819.34999999999991"/>
    <n v="348321.13"/>
    <n v="462813.83215999999"/>
    <n v="58.4"/>
    <n v="551972.46000000008"/>
    <n v="636"/>
    <n v="819.34999999999991"/>
    <n v="348321.13"/>
    <n v="462813.83215999999"/>
    <n v="58.4"/>
    <n v="0"/>
    <n v="551972.46000000008"/>
  </r>
  <r>
    <x v="0"/>
    <x v="0"/>
    <x v="5"/>
    <x v="24"/>
    <x v="3"/>
    <x v="1"/>
    <x v="0"/>
    <x v="1"/>
    <n v="0"/>
    <n v="0"/>
    <n v="0"/>
    <n v="0"/>
    <n v="8.7999999999999989"/>
    <n v="175562.38"/>
    <n v="0"/>
    <n v="0"/>
    <n v="0"/>
    <n v="0"/>
    <n v="8.7999999999999989"/>
    <n v="0"/>
    <n v="175562.38"/>
  </r>
  <r>
    <x v="0"/>
    <x v="0"/>
    <x v="5"/>
    <x v="24"/>
    <x v="3"/>
    <x v="2"/>
    <x v="0"/>
    <x v="0"/>
    <n v="565"/>
    <n v="794.47"/>
    <n v="884325.65"/>
    <n v="965977.0700399999"/>
    <n v="20"/>
    <n v="293655.63"/>
    <n v="565"/>
    <n v="794.47"/>
    <n v="884325.65"/>
    <n v="965977.0700399999"/>
    <n v="20"/>
    <n v="0"/>
    <n v="293655.63"/>
  </r>
  <r>
    <x v="0"/>
    <x v="0"/>
    <x v="5"/>
    <x v="24"/>
    <x v="3"/>
    <x v="2"/>
    <x v="0"/>
    <x v="1"/>
    <n v="0"/>
    <n v="0"/>
    <n v="0"/>
    <n v="0"/>
    <n v="5.6"/>
    <n v="111108.08"/>
    <n v="0"/>
    <n v="0"/>
    <n v="0"/>
    <n v="0"/>
    <n v="5.6"/>
    <n v="0"/>
    <n v="111108.08"/>
  </r>
  <r>
    <x v="0"/>
    <x v="0"/>
    <x v="5"/>
    <x v="24"/>
    <x v="3"/>
    <x v="3"/>
    <x v="0"/>
    <x v="0"/>
    <n v="40"/>
    <n v="24.37"/>
    <n v="43800"/>
    <n v="26608.799999999999"/>
    <n v="0"/>
    <n v="1017"/>
    <n v="40"/>
    <n v="24.37"/>
    <n v="43800"/>
    <n v="26608.799999999999"/>
    <n v="0"/>
    <n v="0"/>
    <n v="1017"/>
  </r>
  <r>
    <x v="0"/>
    <x v="0"/>
    <x v="5"/>
    <x v="24"/>
    <x v="4"/>
    <x v="0"/>
    <x v="0"/>
    <x v="0"/>
    <n v="0"/>
    <n v="19.989999999999998"/>
    <n v="-1269.48"/>
    <n v="23197.79"/>
    <n v="3.2"/>
    <n v="3191823.7100000004"/>
    <n v="0"/>
    <n v="19.989999999999998"/>
    <n v="-1269.48"/>
    <n v="23197.79"/>
    <n v="3.2"/>
    <n v="0"/>
    <n v="3191823.7100000004"/>
  </r>
  <r>
    <x v="0"/>
    <x v="0"/>
    <x v="5"/>
    <x v="24"/>
    <x v="4"/>
    <x v="0"/>
    <x v="0"/>
    <x v="1"/>
    <n v="0"/>
    <n v="0"/>
    <n v="0"/>
    <n v="0"/>
    <n v="0.8"/>
    <n v="99441.91"/>
    <n v="0"/>
    <n v="0"/>
    <n v="0"/>
    <n v="0"/>
    <n v="0.8"/>
    <n v="0"/>
    <n v="99441.91"/>
  </r>
  <r>
    <x v="0"/>
    <x v="0"/>
    <x v="5"/>
    <x v="25"/>
    <x v="0"/>
    <x v="0"/>
    <x v="0"/>
    <x v="0"/>
    <n v="2920"/>
    <n v="2523.0300000000002"/>
    <n v="4917769.8"/>
    <n v="1542043.6542727998"/>
    <n v="127.2"/>
    <n v="2376772.2200000002"/>
    <n v="2920"/>
    <n v="2523.0300000000002"/>
    <n v="4917769.8"/>
    <n v="1542043.6542727998"/>
    <n v="127.2"/>
    <n v="0"/>
    <n v="2376772.2200000002"/>
  </r>
  <r>
    <x v="0"/>
    <x v="0"/>
    <x v="5"/>
    <x v="25"/>
    <x v="0"/>
    <x v="0"/>
    <x v="0"/>
    <x v="1"/>
    <n v="0"/>
    <n v="0"/>
    <n v="0"/>
    <n v="0"/>
    <n v="35.199999999999996"/>
    <n v="751249.7"/>
    <n v="0"/>
    <n v="0"/>
    <n v="0"/>
    <n v="0"/>
    <n v="35.199999999999996"/>
    <n v="0"/>
    <n v="751249.7"/>
  </r>
  <r>
    <x v="0"/>
    <x v="0"/>
    <x v="5"/>
    <x v="25"/>
    <x v="0"/>
    <x v="1"/>
    <x v="0"/>
    <x v="0"/>
    <n v="22652"/>
    <n v="21282.27"/>
    <n v="20495860.540000007"/>
    <n v="18209340.909400001"/>
    <n v="1142.3999999999999"/>
    <n v="15851714.260000002"/>
    <n v="22652"/>
    <n v="21282.27"/>
    <n v="20495860.540000007"/>
    <n v="18209340.909400001"/>
    <n v="1142.3999999999999"/>
    <n v="0"/>
    <n v="15851714.260000002"/>
  </r>
  <r>
    <x v="0"/>
    <x v="0"/>
    <x v="5"/>
    <x v="25"/>
    <x v="0"/>
    <x v="1"/>
    <x v="0"/>
    <x v="1"/>
    <n v="0"/>
    <n v="0"/>
    <n v="0"/>
    <n v="0"/>
    <n v="355.20000000000005"/>
    <n v="7608532.5600000005"/>
    <n v="0"/>
    <n v="0"/>
    <n v="0"/>
    <n v="0"/>
    <n v="355.20000000000005"/>
    <n v="0"/>
    <n v="7608532.5600000005"/>
  </r>
  <r>
    <x v="0"/>
    <x v="0"/>
    <x v="5"/>
    <x v="25"/>
    <x v="0"/>
    <x v="2"/>
    <x v="0"/>
    <x v="0"/>
    <n v="17"/>
    <n v="12.07"/>
    <n v="19625.810000000001"/>
    <n v="14434.300000000001"/>
    <n v="12"/>
    <n v="146829.79"/>
    <n v="17"/>
    <n v="12.07"/>
    <n v="19625.810000000001"/>
    <n v="14434.300000000001"/>
    <n v="12"/>
    <n v="0"/>
    <n v="146829.79"/>
  </r>
  <r>
    <x v="0"/>
    <x v="0"/>
    <x v="5"/>
    <x v="25"/>
    <x v="0"/>
    <x v="2"/>
    <x v="0"/>
    <x v="1"/>
    <n v="0"/>
    <n v="0"/>
    <n v="0"/>
    <n v="0"/>
    <n v="1.6"/>
    <n v="31317"/>
    <n v="0"/>
    <n v="0"/>
    <n v="0"/>
    <n v="0"/>
    <n v="1.6"/>
    <n v="0"/>
    <n v="31317"/>
  </r>
  <r>
    <x v="0"/>
    <x v="0"/>
    <x v="5"/>
    <x v="25"/>
    <x v="0"/>
    <x v="3"/>
    <x v="0"/>
    <x v="0"/>
    <n v="124"/>
    <n v="120.10000000000001"/>
    <n v="39868.770000000004"/>
    <n v="193437.20999999996"/>
    <n v="13.600000000000001"/>
    <n v="132748.16999999998"/>
    <n v="124"/>
    <n v="120.10000000000001"/>
    <n v="39868.770000000004"/>
    <n v="193437.20999999996"/>
    <n v="13.600000000000001"/>
    <n v="0"/>
    <n v="132748.16999999998"/>
  </r>
  <r>
    <x v="0"/>
    <x v="0"/>
    <x v="5"/>
    <x v="25"/>
    <x v="0"/>
    <x v="3"/>
    <x v="0"/>
    <x v="1"/>
    <n v="0"/>
    <n v="0"/>
    <n v="0"/>
    <n v="0"/>
    <n v="0.8"/>
    <n v="15811"/>
    <n v="0"/>
    <n v="0"/>
    <n v="0"/>
    <n v="0"/>
    <n v="0.8"/>
    <n v="0"/>
    <n v="15811"/>
  </r>
  <r>
    <x v="0"/>
    <x v="0"/>
    <x v="5"/>
    <x v="25"/>
    <x v="1"/>
    <x v="4"/>
    <x v="0"/>
    <x v="0"/>
    <n v="2621"/>
    <n v="3672.98"/>
    <n v="5432220.629999999"/>
    <n v="6567926.5187299997"/>
    <n v="416"/>
    <n v="5452870.2200000007"/>
    <n v="2621"/>
    <n v="3672.98"/>
    <n v="5432220.629999999"/>
    <n v="6567926.5187299997"/>
    <n v="416"/>
    <n v="0"/>
    <n v="5452870.2200000007"/>
  </r>
  <r>
    <x v="0"/>
    <x v="0"/>
    <x v="5"/>
    <x v="25"/>
    <x v="1"/>
    <x v="4"/>
    <x v="0"/>
    <x v="1"/>
    <n v="0"/>
    <n v="0"/>
    <n v="0"/>
    <n v="0"/>
    <n v="101.6"/>
    <n v="2242097.73"/>
    <n v="0"/>
    <n v="0"/>
    <n v="0"/>
    <n v="0"/>
    <n v="101.6"/>
    <n v="0"/>
    <n v="2242097.73"/>
  </r>
  <r>
    <x v="0"/>
    <x v="0"/>
    <x v="5"/>
    <x v="25"/>
    <x v="1"/>
    <x v="0"/>
    <x v="0"/>
    <x v="0"/>
    <n v="835"/>
    <n v="1220.83"/>
    <n v="1967936.73"/>
    <n v="1321771.2499999998"/>
    <n v="50.399999999999991"/>
    <n v="1064680.97"/>
    <n v="835"/>
    <n v="1220.83"/>
    <n v="1967936.73"/>
    <n v="1321771.2499999998"/>
    <n v="50.399999999999991"/>
    <n v="0"/>
    <n v="1064680.97"/>
  </r>
  <r>
    <x v="0"/>
    <x v="0"/>
    <x v="5"/>
    <x v="25"/>
    <x v="1"/>
    <x v="0"/>
    <x v="0"/>
    <x v="1"/>
    <n v="0"/>
    <n v="0"/>
    <n v="0"/>
    <n v="0"/>
    <n v="16.000000000000004"/>
    <n v="368659.25"/>
    <n v="0"/>
    <n v="0"/>
    <n v="0"/>
    <n v="0"/>
    <n v="16.000000000000004"/>
    <n v="0"/>
    <n v="368659.25"/>
  </r>
  <r>
    <x v="0"/>
    <x v="0"/>
    <x v="5"/>
    <x v="25"/>
    <x v="1"/>
    <x v="1"/>
    <x v="0"/>
    <x v="0"/>
    <n v="3798"/>
    <n v="3449.36"/>
    <n v="6281509.7800000003"/>
    <n v="5097702.1615999993"/>
    <n v="396.00000000000006"/>
    <n v="6087187.9200000009"/>
    <n v="3798"/>
    <n v="3449.36"/>
    <n v="6281509.7800000003"/>
    <n v="5097702.1615999993"/>
    <n v="396.00000000000006"/>
    <n v="0"/>
    <n v="6087187.9200000009"/>
  </r>
  <r>
    <x v="0"/>
    <x v="0"/>
    <x v="5"/>
    <x v="25"/>
    <x v="1"/>
    <x v="1"/>
    <x v="0"/>
    <x v="1"/>
    <n v="0"/>
    <n v="0"/>
    <n v="0"/>
    <n v="0"/>
    <n v="64.000000000000014"/>
    <n v="1423590.52"/>
    <n v="0"/>
    <n v="0"/>
    <n v="0"/>
    <n v="0"/>
    <n v="64.000000000000014"/>
    <n v="0"/>
    <n v="1423590.52"/>
  </r>
  <r>
    <x v="0"/>
    <x v="0"/>
    <x v="5"/>
    <x v="25"/>
    <x v="1"/>
    <x v="2"/>
    <x v="0"/>
    <x v="0"/>
    <n v="8"/>
    <n v="4.0199999999999996"/>
    <n v="14543.5"/>
    <n v="5528.75"/>
    <n v="1.6"/>
    <n v="15781.12"/>
    <n v="8"/>
    <n v="4.0199999999999996"/>
    <n v="14543.5"/>
    <n v="5528.75"/>
    <n v="1.6"/>
    <n v="0"/>
    <n v="15781.12"/>
  </r>
  <r>
    <x v="0"/>
    <x v="0"/>
    <x v="5"/>
    <x v="25"/>
    <x v="1"/>
    <x v="2"/>
    <x v="0"/>
    <x v="1"/>
    <n v="0"/>
    <n v="0"/>
    <n v="0"/>
    <n v="0"/>
    <n v="0.8"/>
    <n v="15835"/>
    <n v="0"/>
    <n v="0"/>
    <n v="0"/>
    <n v="0"/>
    <n v="0.8"/>
    <n v="0"/>
    <n v="15835"/>
  </r>
  <r>
    <x v="0"/>
    <x v="0"/>
    <x v="5"/>
    <x v="25"/>
    <x v="1"/>
    <x v="3"/>
    <x v="0"/>
    <x v="0"/>
    <n v="13"/>
    <n v="10.039999999999999"/>
    <n v="-144.25"/>
    <n v="20456.54"/>
    <n v="0.8"/>
    <n v="11220.89"/>
    <n v="13"/>
    <n v="10.039999999999999"/>
    <n v="-144.25"/>
    <n v="20456.54"/>
    <n v="0.8"/>
    <n v="0"/>
    <n v="11220.89"/>
  </r>
  <r>
    <x v="0"/>
    <x v="0"/>
    <x v="5"/>
    <x v="25"/>
    <x v="2"/>
    <x v="4"/>
    <x v="0"/>
    <x v="0"/>
    <n v="3662"/>
    <n v="3201.26"/>
    <n v="23102555.460000001"/>
    <n v="21513750.511399999"/>
    <n v="1095.1999999999998"/>
    <n v="46911610.43"/>
    <n v="3662"/>
    <n v="3201.26"/>
    <n v="23102555.460000001"/>
    <n v="21513750.511399999"/>
    <n v="1095.1999999999998"/>
    <n v="0"/>
    <n v="46911610.43"/>
  </r>
  <r>
    <x v="0"/>
    <x v="0"/>
    <x v="5"/>
    <x v="25"/>
    <x v="2"/>
    <x v="4"/>
    <x v="0"/>
    <x v="1"/>
    <n v="0"/>
    <n v="0"/>
    <n v="0"/>
    <n v="0"/>
    <n v="30.400000000000006"/>
    <n v="628090.91999999993"/>
    <n v="0"/>
    <n v="0"/>
    <n v="0"/>
    <n v="0"/>
    <n v="30.400000000000006"/>
    <n v="0"/>
    <n v="628090.91999999993"/>
  </r>
  <r>
    <x v="0"/>
    <x v="0"/>
    <x v="5"/>
    <x v="25"/>
    <x v="2"/>
    <x v="0"/>
    <x v="0"/>
    <x v="0"/>
    <n v="496"/>
    <n v="517.33000000000004"/>
    <n v="2256152.1799999997"/>
    <n v="2285364.3685900001"/>
    <n v="147.19999999999999"/>
    <n v="6200920.2699999996"/>
    <n v="496"/>
    <n v="517.33000000000004"/>
    <n v="2256152.1799999997"/>
    <n v="2285364.3685900001"/>
    <n v="147.19999999999999"/>
    <n v="0"/>
    <n v="6200920.2699999996"/>
  </r>
  <r>
    <x v="0"/>
    <x v="0"/>
    <x v="5"/>
    <x v="25"/>
    <x v="2"/>
    <x v="0"/>
    <x v="0"/>
    <x v="1"/>
    <n v="0"/>
    <n v="0"/>
    <n v="0"/>
    <n v="0"/>
    <n v="6.3999999999999995"/>
    <n v="162453.06"/>
    <n v="0"/>
    <n v="0"/>
    <n v="0"/>
    <n v="0"/>
    <n v="6.3999999999999995"/>
    <n v="0"/>
    <n v="162453.06"/>
  </r>
  <r>
    <x v="0"/>
    <x v="0"/>
    <x v="5"/>
    <x v="25"/>
    <x v="2"/>
    <x v="1"/>
    <x v="0"/>
    <x v="0"/>
    <n v="437"/>
    <n v="422.89"/>
    <n v="2296467.59"/>
    <n v="2156087.0757999998"/>
    <n v="129.6"/>
    <n v="2010086.5599999998"/>
    <n v="437"/>
    <n v="422.89"/>
    <n v="2296467.59"/>
    <n v="2156087.0757999998"/>
    <n v="129.6"/>
    <n v="0"/>
    <n v="2010086.5599999998"/>
  </r>
  <r>
    <x v="0"/>
    <x v="0"/>
    <x v="5"/>
    <x v="25"/>
    <x v="2"/>
    <x v="1"/>
    <x v="0"/>
    <x v="1"/>
    <n v="0"/>
    <n v="0"/>
    <n v="0"/>
    <n v="0"/>
    <n v="9.6000000000000014"/>
    <n v="193676.87"/>
    <n v="0"/>
    <n v="0"/>
    <n v="0"/>
    <n v="0"/>
    <n v="9.6000000000000014"/>
    <n v="0"/>
    <n v="193676.87"/>
  </r>
  <r>
    <x v="0"/>
    <x v="0"/>
    <x v="5"/>
    <x v="25"/>
    <x v="2"/>
    <x v="3"/>
    <x v="0"/>
    <x v="0"/>
    <n v="542"/>
    <n v="531.79"/>
    <n v="3105870.3800000004"/>
    <n v="3157180.7700000005"/>
    <n v="142.4"/>
    <n v="3143771.3899999997"/>
    <n v="542"/>
    <n v="531.79"/>
    <n v="3105870.3800000004"/>
    <n v="3157180.7700000005"/>
    <n v="142.4"/>
    <n v="0"/>
    <n v="3143771.3899999997"/>
  </r>
  <r>
    <x v="0"/>
    <x v="0"/>
    <x v="5"/>
    <x v="25"/>
    <x v="2"/>
    <x v="3"/>
    <x v="0"/>
    <x v="1"/>
    <n v="0"/>
    <n v="0"/>
    <n v="0"/>
    <n v="0"/>
    <n v="4"/>
    <n v="113726.21"/>
    <n v="0"/>
    <n v="0"/>
    <n v="0"/>
    <n v="0"/>
    <n v="4"/>
    <n v="0"/>
    <n v="113726.21"/>
  </r>
  <r>
    <x v="0"/>
    <x v="0"/>
    <x v="5"/>
    <x v="25"/>
    <x v="3"/>
    <x v="0"/>
    <x v="0"/>
    <x v="0"/>
    <n v="156"/>
    <n v="284.42"/>
    <n v="786501.31"/>
    <n v="504536.13"/>
    <n v="3.2"/>
    <n v="8979"/>
    <n v="156"/>
    <n v="284.42"/>
    <n v="786501.31"/>
    <n v="504536.13"/>
    <n v="3.2"/>
    <n v="0"/>
    <n v="8979"/>
  </r>
  <r>
    <x v="0"/>
    <x v="0"/>
    <x v="5"/>
    <x v="25"/>
    <x v="3"/>
    <x v="0"/>
    <x v="0"/>
    <x v="1"/>
    <n v="0"/>
    <n v="0"/>
    <n v="0"/>
    <n v="0"/>
    <n v="1.6"/>
    <n v="32162"/>
    <n v="0"/>
    <n v="0"/>
    <n v="0"/>
    <n v="0"/>
    <n v="1.6"/>
    <n v="0"/>
    <n v="32162"/>
  </r>
  <r>
    <x v="0"/>
    <x v="0"/>
    <x v="5"/>
    <x v="25"/>
    <x v="3"/>
    <x v="1"/>
    <x v="0"/>
    <x v="0"/>
    <n v="297"/>
    <n v="521.05999999999995"/>
    <n v="276804.93"/>
    <n v="281270.04652000003"/>
    <n v="42.4"/>
    <n v="647120.64000000001"/>
    <n v="297"/>
    <n v="521.05999999999995"/>
    <n v="276804.93"/>
    <n v="281270.04652000003"/>
    <n v="42.4"/>
    <n v="0"/>
    <n v="647120.64000000001"/>
  </r>
  <r>
    <x v="0"/>
    <x v="0"/>
    <x v="5"/>
    <x v="25"/>
    <x v="3"/>
    <x v="1"/>
    <x v="0"/>
    <x v="1"/>
    <n v="0"/>
    <n v="0"/>
    <n v="0"/>
    <n v="0"/>
    <n v="4"/>
    <n v="97890.22"/>
    <n v="0"/>
    <n v="0"/>
    <n v="0"/>
    <n v="0"/>
    <n v="4"/>
    <n v="0"/>
    <n v="97890.22"/>
  </r>
  <r>
    <x v="0"/>
    <x v="0"/>
    <x v="5"/>
    <x v="25"/>
    <x v="3"/>
    <x v="2"/>
    <x v="0"/>
    <x v="0"/>
    <n v="122"/>
    <n v="123.97"/>
    <n v="59256.979999999996"/>
    <n v="61500.9"/>
    <n v="6.4"/>
    <n v="44220.72"/>
    <n v="122"/>
    <n v="123.97"/>
    <n v="59256.979999999996"/>
    <n v="61500.9"/>
    <n v="6.4"/>
    <n v="0"/>
    <n v="44220.72"/>
  </r>
  <r>
    <x v="0"/>
    <x v="0"/>
    <x v="5"/>
    <x v="25"/>
    <x v="3"/>
    <x v="2"/>
    <x v="0"/>
    <x v="1"/>
    <n v="0"/>
    <n v="0"/>
    <n v="0"/>
    <n v="0"/>
    <n v="3.2"/>
    <n v="63143"/>
    <n v="0"/>
    <n v="0"/>
    <n v="0"/>
    <n v="0"/>
    <n v="3.2"/>
    <n v="0"/>
    <n v="63143"/>
  </r>
  <r>
    <x v="0"/>
    <x v="0"/>
    <x v="5"/>
    <x v="25"/>
    <x v="4"/>
    <x v="0"/>
    <x v="0"/>
    <x v="0"/>
    <n v="0"/>
    <n v="0"/>
    <n v="0"/>
    <n v="0"/>
    <n v="44.800000000000004"/>
    <n v="2031517.5999999994"/>
    <n v="0"/>
    <n v="0"/>
    <n v="0"/>
    <n v="0"/>
    <n v="44.800000000000004"/>
    <n v="0"/>
    <n v="2031517.5999999994"/>
  </r>
  <r>
    <x v="0"/>
    <x v="0"/>
    <x v="5"/>
    <x v="25"/>
    <x v="4"/>
    <x v="0"/>
    <x v="0"/>
    <x v="1"/>
    <n v="0"/>
    <n v="0"/>
    <n v="0"/>
    <n v="0"/>
    <n v="0"/>
    <n v="50363.199999999997"/>
    <n v="0"/>
    <n v="0"/>
    <n v="0"/>
    <n v="0"/>
    <n v="0"/>
    <n v="0"/>
    <n v="50363.199999999997"/>
  </r>
  <r>
    <x v="0"/>
    <x v="0"/>
    <x v="5"/>
    <x v="26"/>
    <x v="0"/>
    <x v="0"/>
    <x v="0"/>
    <x v="0"/>
    <n v="5444"/>
    <n v="5540.4800000000005"/>
    <n v="6421955.4299999997"/>
    <n v="6544808.2802699991"/>
    <n v="158.39999999999998"/>
    <n v="2934305.37"/>
    <n v="5444"/>
    <n v="5540.4800000000005"/>
    <n v="6421955.4299999997"/>
    <n v="6544808.2802699991"/>
    <n v="158.39999999999998"/>
    <n v="0"/>
    <n v="2934305.37"/>
  </r>
  <r>
    <x v="0"/>
    <x v="0"/>
    <x v="5"/>
    <x v="26"/>
    <x v="0"/>
    <x v="0"/>
    <x v="0"/>
    <x v="1"/>
    <n v="0"/>
    <n v="0"/>
    <n v="0"/>
    <n v="0"/>
    <n v="39.200000000000003"/>
    <n v="864207.28999999992"/>
    <n v="0"/>
    <n v="0"/>
    <n v="0"/>
    <n v="0"/>
    <n v="39.200000000000003"/>
    <n v="0"/>
    <n v="864207.28999999992"/>
  </r>
  <r>
    <x v="0"/>
    <x v="0"/>
    <x v="5"/>
    <x v="26"/>
    <x v="0"/>
    <x v="1"/>
    <x v="0"/>
    <x v="0"/>
    <n v="21902"/>
    <n v="22098.330000000005"/>
    <n v="34541884.789999999"/>
    <n v="30995400.452999998"/>
    <n v="2245.6000000000004"/>
    <n v="30008782.739999998"/>
    <n v="21902"/>
    <n v="22098.330000000005"/>
    <n v="34541884.789999999"/>
    <n v="30995400.452999998"/>
    <n v="2245.6000000000004"/>
    <n v="0"/>
    <n v="30008782.739999998"/>
  </r>
  <r>
    <x v="0"/>
    <x v="0"/>
    <x v="5"/>
    <x v="26"/>
    <x v="0"/>
    <x v="1"/>
    <x v="0"/>
    <x v="1"/>
    <n v="0"/>
    <n v="0"/>
    <n v="0"/>
    <n v="0"/>
    <n v="496"/>
    <n v="11113265.719999999"/>
    <n v="0"/>
    <n v="0"/>
    <n v="0"/>
    <n v="0"/>
    <n v="496"/>
    <n v="0"/>
    <n v="11113265.719999999"/>
  </r>
  <r>
    <x v="0"/>
    <x v="0"/>
    <x v="5"/>
    <x v="26"/>
    <x v="0"/>
    <x v="1"/>
    <x v="1"/>
    <x v="1"/>
    <n v="0"/>
    <n v="0"/>
    <n v="0"/>
    <n v="0"/>
    <n v="0.8"/>
    <n v="16568.27"/>
    <n v="0"/>
    <n v="0"/>
    <n v="0"/>
    <n v="0"/>
    <n v="0.8"/>
    <n v="0"/>
    <n v="16568.27"/>
  </r>
  <r>
    <x v="0"/>
    <x v="0"/>
    <x v="5"/>
    <x v="26"/>
    <x v="0"/>
    <x v="2"/>
    <x v="0"/>
    <x v="0"/>
    <n v="66"/>
    <n v="26.3"/>
    <n v="85445.67"/>
    <n v="41582.22"/>
    <n v="17.600000000000001"/>
    <n v="315311.53999999998"/>
    <n v="66"/>
    <n v="26.3"/>
    <n v="85445.67"/>
    <n v="41582.22"/>
    <n v="17.600000000000001"/>
    <n v="0"/>
    <n v="315311.53999999998"/>
  </r>
  <r>
    <x v="0"/>
    <x v="0"/>
    <x v="5"/>
    <x v="26"/>
    <x v="0"/>
    <x v="2"/>
    <x v="0"/>
    <x v="1"/>
    <n v="0"/>
    <n v="0"/>
    <n v="0"/>
    <n v="0"/>
    <n v="4"/>
    <n v="78991"/>
    <n v="0"/>
    <n v="0"/>
    <n v="0"/>
    <n v="0"/>
    <n v="4"/>
    <n v="0"/>
    <n v="78991"/>
  </r>
  <r>
    <x v="0"/>
    <x v="0"/>
    <x v="5"/>
    <x v="26"/>
    <x v="0"/>
    <x v="3"/>
    <x v="0"/>
    <x v="0"/>
    <n v="524"/>
    <n v="642.85"/>
    <n v="1643922.33"/>
    <n v="1347782.16"/>
    <n v="116"/>
    <n v="1268350.1400000001"/>
    <n v="524"/>
    <n v="642.85"/>
    <n v="1643922.33"/>
    <n v="1347782.16"/>
    <n v="116"/>
    <n v="0"/>
    <n v="1268350.1400000001"/>
  </r>
  <r>
    <x v="0"/>
    <x v="0"/>
    <x v="5"/>
    <x v="26"/>
    <x v="0"/>
    <x v="3"/>
    <x v="0"/>
    <x v="1"/>
    <n v="0"/>
    <n v="0"/>
    <n v="0"/>
    <n v="0"/>
    <n v="1.6"/>
    <n v="31679"/>
    <n v="0"/>
    <n v="0"/>
    <n v="0"/>
    <n v="0"/>
    <n v="1.6"/>
    <n v="0"/>
    <n v="31679"/>
  </r>
  <r>
    <x v="0"/>
    <x v="0"/>
    <x v="5"/>
    <x v="26"/>
    <x v="1"/>
    <x v="4"/>
    <x v="0"/>
    <x v="0"/>
    <n v="6042"/>
    <n v="6718.25"/>
    <n v="10420734.439999999"/>
    <n v="10663387.669500001"/>
    <n v="674.40000000000009"/>
    <n v="8177124.8599999994"/>
    <n v="6042"/>
    <n v="6718.25"/>
    <n v="10420734.439999999"/>
    <n v="10663387.669500001"/>
    <n v="674.40000000000009"/>
    <n v="0"/>
    <n v="8177124.8599999994"/>
  </r>
  <r>
    <x v="0"/>
    <x v="0"/>
    <x v="5"/>
    <x v="26"/>
    <x v="1"/>
    <x v="4"/>
    <x v="0"/>
    <x v="1"/>
    <n v="0"/>
    <n v="0"/>
    <n v="0"/>
    <n v="0"/>
    <n v="176.79999999999998"/>
    <n v="3877265.35"/>
    <n v="0"/>
    <n v="0"/>
    <n v="0"/>
    <n v="0"/>
    <n v="176.79999999999998"/>
    <n v="0"/>
    <n v="3877265.35"/>
  </r>
  <r>
    <x v="0"/>
    <x v="0"/>
    <x v="5"/>
    <x v="26"/>
    <x v="1"/>
    <x v="0"/>
    <x v="0"/>
    <x v="0"/>
    <n v="2138"/>
    <n v="2065.56"/>
    <n v="2432178.2599999998"/>
    <n v="2458412.9444828001"/>
    <n v="212.8"/>
    <n v="4096985.4000000004"/>
    <n v="2138"/>
    <n v="2065.56"/>
    <n v="2432178.2599999998"/>
    <n v="2458412.9444828001"/>
    <n v="212.8"/>
    <n v="0"/>
    <n v="4096985.4000000004"/>
  </r>
  <r>
    <x v="0"/>
    <x v="0"/>
    <x v="5"/>
    <x v="26"/>
    <x v="1"/>
    <x v="0"/>
    <x v="0"/>
    <x v="1"/>
    <n v="0"/>
    <n v="0"/>
    <n v="0"/>
    <n v="0"/>
    <n v="53.600000000000009"/>
    <n v="1110218.7"/>
    <n v="0"/>
    <n v="0"/>
    <n v="0"/>
    <n v="0"/>
    <n v="53.600000000000009"/>
    <n v="0"/>
    <n v="1110218.7"/>
  </r>
  <r>
    <x v="0"/>
    <x v="0"/>
    <x v="5"/>
    <x v="26"/>
    <x v="1"/>
    <x v="1"/>
    <x v="0"/>
    <x v="0"/>
    <n v="6733"/>
    <n v="7443.8100000000013"/>
    <n v="14430831.92"/>
    <n v="17090582.960999999"/>
    <n v="928.8"/>
    <n v="17850773.000000004"/>
    <n v="6733"/>
    <n v="7443.8100000000013"/>
    <n v="14430831.92"/>
    <n v="17090582.960999999"/>
    <n v="928.8"/>
    <n v="0"/>
    <n v="17850773.000000004"/>
  </r>
  <r>
    <x v="0"/>
    <x v="0"/>
    <x v="5"/>
    <x v="26"/>
    <x v="1"/>
    <x v="1"/>
    <x v="0"/>
    <x v="1"/>
    <n v="0"/>
    <n v="0"/>
    <n v="0"/>
    <n v="0"/>
    <n v="156.80000000000004"/>
    <n v="3322388.69"/>
    <n v="0"/>
    <n v="0"/>
    <n v="0"/>
    <n v="0"/>
    <n v="156.80000000000004"/>
    <n v="0"/>
    <n v="3322388.69"/>
  </r>
  <r>
    <x v="0"/>
    <x v="0"/>
    <x v="5"/>
    <x v="26"/>
    <x v="1"/>
    <x v="2"/>
    <x v="0"/>
    <x v="0"/>
    <n v="87"/>
    <n v="40.869999999999997"/>
    <n v="126881.65"/>
    <n v="66237.75"/>
    <n v="6.3999999999999995"/>
    <n v="44571"/>
    <n v="87"/>
    <n v="40.869999999999997"/>
    <n v="126881.65"/>
    <n v="66237.75"/>
    <n v="6.3999999999999995"/>
    <n v="0"/>
    <n v="44571"/>
  </r>
  <r>
    <x v="0"/>
    <x v="0"/>
    <x v="5"/>
    <x v="26"/>
    <x v="1"/>
    <x v="2"/>
    <x v="0"/>
    <x v="1"/>
    <n v="0"/>
    <n v="0"/>
    <n v="0"/>
    <n v="0"/>
    <n v="1.6"/>
    <n v="31653"/>
    <n v="0"/>
    <n v="0"/>
    <n v="0"/>
    <n v="0"/>
    <n v="1.6"/>
    <n v="0"/>
    <n v="31653"/>
  </r>
  <r>
    <x v="0"/>
    <x v="0"/>
    <x v="5"/>
    <x v="26"/>
    <x v="1"/>
    <x v="3"/>
    <x v="0"/>
    <x v="0"/>
    <n v="2"/>
    <n v="16.100000000000001"/>
    <n v="-3062.62"/>
    <n v="20118.29"/>
    <n v="1.6"/>
    <n v="3501.46"/>
    <n v="2"/>
    <n v="16.100000000000001"/>
    <n v="-3062.62"/>
    <n v="20118.29"/>
    <n v="1.6"/>
    <n v="0"/>
    <n v="3501.46"/>
  </r>
  <r>
    <x v="0"/>
    <x v="0"/>
    <x v="5"/>
    <x v="26"/>
    <x v="2"/>
    <x v="4"/>
    <x v="0"/>
    <x v="0"/>
    <n v="5160"/>
    <n v="4955.4800000000014"/>
    <n v="28968636.349999998"/>
    <n v="30995714.147"/>
    <n v="1126.4000000000001"/>
    <n v="25178696.690000005"/>
    <n v="5160"/>
    <n v="4955.4800000000014"/>
    <n v="28968636.349999998"/>
    <n v="30995714.147"/>
    <n v="1126.4000000000001"/>
    <n v="0"/>
    <n v="25178696.690000005"/>
  </r>
  <r>
    <x v="0"/>
    <x v="0"/>
    <x v="5"/>
    <x v="26"/>
    <x v="2"/>
    <x v="4"/>
    <x v="0"/>
    <x v="1"/>
    <n v="0"/>
    <n v="0"/>
    <n v="0"/>
    <n v="0"/>
    <n v="42.400000000000006"/>
    <n v="875731.05"/>
    <n v="0"/>
    <n v="0"/>
    <n v="0"/>
    <n v="0"/>
    <n v="42.400000000000006"/>
    <n v="0"/>
    <n v="875731.05"/>
  </r>
  <r>
    <x v="0"/>
    <x v="0"/>
    <x v="5"/>
    <x v="26"/>
    <x v="2"/>
    <x v="0"/>
    <x v="0"/>
    <x v="0"/>
    <n v="673"/>
    <n v="751.46"/>
    <n v="2650252.4500000002"/>
    <n v="3042193.4748999998"/>
    <n v="92"/>
    <n v="1685371.45"/>
    <n v="673"/>
    <n v="751.46"/>
    <n v="2650252.4500000002"/>
    <n v="3042193.4748999998"/>
    <n v="92"/>
    <n v="0"/>
    <n v="1685371.45"/>
  </r>
  <r>
    <x v="0"/>
    <x v="0"/>
    <x v="5"/>
    <x v="26"/>
    <x v="2"/>
    <x v="0"/>
    <x v="0"/>
    <x v="1"/>
    <n v="0"/>
    <n v="0"/>
    <n v="0"/>
    <n v="0"/>
    <n v="8"/>
    <n v="160869"/>
    <n v="0"/>
    <n v="0"/>
    <n v="0"/>
    <n v="0"/>
    <n v="8"/>
    <n v="0"/>
    <n v="160869"/>
  </r>
  <r>
    <x v="0"/>
    <x v="0"/>
    <x v="5"/>
    <x v="26"/>
    <x v="2"/>
    <x v="1"/>
    <x v="0"/>
    <x v="0"/>
    <n v="521"/>
    <n v="390.15000000000003"/>
    <n v="2282514.6999999997"/>
    <n v="2941310.213"/>
    <n v="153.6"/>
    <n v="5009485.8500000006"/>
    <n v="521"/>
    <n v="390.15000000000003"/>
    <n v="2282514.6999999997"/>
    <n v="2941310.213"/>
    <n v="153.6"/>
    <n v="0"/>
    <n v="5009485.8500000006"/>
  </r>
  <r>
    <x v="0"/>
    <x v="0"/>
    <x v="5"/>
    <x v="26"/>
    <x v="2"/>
    <x v="1"/>
    <x v="0"/>
    <x v="1"/>
    <n v="0"/>
    <n v="0"/>
    <n v="0"/>
    <n v="0"/>
    <n v="1.6"/>
    <n v="31846"/>
    <n v="0"/>
    <n v="0"/>
    <n v="0"/>
    <n v="0"/>
    <n v="1.6"/>
    <n v="0"/>
    <n v="31846"/>
  </r>
  <r>
    <x v="0"/>
    <x v="0"/>
    <x v="5"/>
    <x v="26"/>
    <x v="2"/>
    <x v="2"/>
    <x v="0"/>
    <x v="0"/>
    <n v="2"/>
    <n v="2.0099999999999998"/>
    <n v="8427.5400000000009"/>
    <n v="9526.01"/>
    <n v="0"/>
    <n v="0"/>
    <n v="2"/>
    <n v="2.0099999999999998"/>
    <n v="8427.5400000000009"/>
    <n v="9526.01"/>
    <n v="0"/>
    <n v="0"/>
    <n v="0"/>
  </r>
  <r>
    <x v="0"/>
    <x v="0"/>
    <x v="5"/>
    <x v="26"/>
    <x v="2"/>
    <x v="3"/>
    <x v="0"/>
    <x v="0"/>
    <n v="176"/>
    <n v="156.76999999999998"/>
    <n v="876852.63"/>
    <n v="846114.76987000008"/>
    <n v="37.599999999999994"/>
    <n v="1025427.97"/>
    <n v="176"/>
    <n v="156.76999999999998"/>
    <n v="876852.63"/>
    <n v="846114.76987000008"/>
    <n v="37.599999999999994"/>
    <n v="0"/>
    <n v="1025427.97"/>
  </r>
  <r>
    <x v="0"/>
    <x v="0"/>
    <x v="5"/>
    <x v="26"/>
    <x v="3"/>
    <x v="0"/>
    <x v="0"/>
    <x v="0"/>
    <n v="296"/>
    <n v="342.81"/>
    <n v="267121.41000000003"/>
    <n v="313713.46000000002"/>
    <n v="10.400000000000002"/>
    <n v="342262.32999999996"/>
    <n v="296"/>
    <n v="342.81"/>
    <n v="267121.41000000003"/>
    <n v="313713.46000000002"/>
    <n v="10.400000000000002"/>
    <n v="0"/>
    <n v="342262.32999999996"/>
  </r>
  <r>
    <x v="0"/>
    <x v="0"/>
    <x v="5"/>
    <x v="26"/>
    <x v="3"/>
    <x v="0"/>
    <x v="0"/>
    <x v="1"/>
    <n v="0"/>
    <n v="0"/>
    <n v="0"/>
    <n v="0"/>
    <n v="1.6"/>
    <n v="31630.6"/>
    <n v="0"/>
    <n v="0"/>
    <n v="0"/>
    <n v="0"/>
    <n v="1.6"/>
    <n v="0"/>
    <n v="31630.6"/>
  </r>
  <r>
    <x v="0"/>
    <x v="0"/>
    <x v="5"/>
    <x v="26"/>
    <x v="3"/>
    <x v="1"/>
    <x v="0"/>
    <x v="0"/>
    <n v="648"/>
    <n v="650.01"/>
    <n v="601998.22999999986"/>
    <n v="617891.96459999995"/>
    <n v="44.800000000000004"/>
    <n v="497912.31999999995"/>
    <n v="648"/>
    <n v="650.01"/>
    <n v="601998.22999999986"/>
    <n v="617891.96459999995"/>
    <n v="44.800000000000004"/>
    <n v="0"/>
    <n v="497912.31999999995"/>
  </r>
  <r>
    <x v="0"/>
    <x v="0"/>
    <x v="5"/>
    <x v="26"/>
    <x v="3"/>
    <x v="1"/>
    <x v="0"/>
    <x v="1"/>
    <n v="0"/>
    <n v="0"/>
    <n v="0"/>
    <n v="0"/>
    <n v="9.6"/>
    <n v="192780.39"/>
    <n v="0"/>
    <n v="0"/>
    <n v="0"/>
    <n v="0"/>
    <n v="9.6"/>
    <n v="0"/>
    <n v="192780.39"/>
  </r>
  <r>
    <x v="0"/>
    <x v="0"/>
    <x v="5"/>
    <x v="26"/>
    <x v="3"/>
    <x v="2"/>
    <x v="0"/>
    <x v="0"/>
    <n v="832"/>
    <n v="954.49000000000012"/>
    <n v="643995.78000000014"/>
    <n v="795090.42999999993"/>
    <n v="39.199999999999989"/>
    <n v="452341.47000000003"/>
    <n v="832"/>
    <n v="954.49000000000012"/>
    <n v="643995.78000000014"/>
    <n v="795090.42999999993"/>
    <n v="39.199999999999989"/>
    <n v="0"/>
    <n v="452341.47000000003"/>
  </r>
  <r>
    <x v="0"/>
    <x v="0"/>
    <x v="5"/>
    <x v="26"/>
    <x v="3"/>
    <x v="2"/>
    <x v="0"/>
    <x v="1"/>
    <n v="0"/>
    <n v="0"/>
    <n v="0"/>
    <n v="0"/>
    <n v="12"/>
    <n v="236693"/>
    <n v="0"/>
    <n v="0"/>
    <n v="0"/>
    <n v="0"/>
    <n v="12"/>
    <n v="0"/>
    <n v="236693"/>
  </r>
  <r>
    <x v="0"/>
    <x v="0"/>
    <x v="5"/>
    <x v="26"/>
    <x v="4"/>
    <x v="0"/>
    <x v="0"/>
    <x v="0"/>
    <n v="6"/>
    <n v="2.97"/>
    <n v="25764.639999999999"/>
    <n v="10517.63"/>
    <n v="38.4"/>
    <n v="10476841.219999999"/>
    <n v="6"/>
    <n v="2.97"/>
    <n v="25764.639999999999"/>
    <n v="10517.63"/>
    <n v="38.4"/>
    <n v="0"/>
    <n v="10476841.219999999"/>
  </r>
  <r>
    <x v="0"/>
    <x v="0"/>
    <x v="5"/>
    <x v="26"/>
    <x v="4"/>
    <x v="0"/>
    <x v="0"/>
    <x v="1"/>
    <n v="0"/>
    <n v="0"/>
    <n v="0"/>
    <n v="0"/>
    <n v="0.8"/>
    <n v="-5468.7400000000016"/>
    <n v="0"/>
    <n v="0"/>
    <n v="0"/>
    <n v="0"/>
    <n v="0.8"/>
    <n v="0"/>
    <n v="-5468.7400000000016"/>
  </r>
  <r>
    <x v="0"/>
    <x v="0"/>
    <x v="5"/>
    <x v="27"/>
    <x v="0"/>
    <x v="0"/>
    <x v="0"/>
    <x v="0"/>
    <n v="3564"/>
    <n v="2655.98"/>
    <n v="5073895.7600000007"/>
    <n v="2414168.4132499998"/>
    <n v="196"/>
    <n v="3650354.23"/>
    <n v="3564"/>
    <n v="2655.98"/>
    <n v="5073895.7600000007"/>
    <n v="2414168.4132499998"/>
    <n v="196"/>
    <n v="0"/>
    <n v="3650354.23"/>
  </r>
  <r>
    <x v="0"/>
    <x v="0"/>
    <x v="5"/>
    <x v="27"/>
    <x v="0"/>
    <x v="0"/>
    <x v="0"/>
    <x v="1"/>
    <n v="0"/>
    <n v="0"/>
    <n v="0"/>
    <n v="0"/>
    <n v="42.4"/>
    <n v="914800.37"/>
    <n v="0"/>
    <n v="0"/>
    <n v="0"/>
    <n v="0"/>
    <n v="42.4"/>
    <n v="0"/>
    <n v="914800.37"/>
  </r>
  <r>
    <x v="0"/>
    <x v="0"/>
    <x v="5"/>
    <x v="27"/>
    <x v="0"/>
    <x v="1"/>
    <x v="0"/>
    <x v="0"/>
    <n v="30525"/>
    <n v="30732.489999999998"/>
    <n v="60663960.949999988"/>
    <n v="54989637.069000006"/>
    <n v="2647.2000000000003"/>
    <n v="35403468.429999992"/>
    <n v="30525"/>
    <n v="30732.489999999998"/>
    <n v="60663960.949999988"/>
    <n v="54989637.069000006"/>
    <n v="2647.2000000000003"/>
    <n v="0"/>
    <n v="35403468.429999992"/>
  </r>
  <r>
    <x v="0"/>
    <x v="0"/>
    <x v="5"/>
    <x v="27"/>
    <x v="0"/>
    <x v="1"/>
    <x v="0"/>
    <x v="1"/>
    <n v="0"/>
    <n v="0"/>
    <n v="0"/>
    <n v="0"/>
    <n v="425.6"/>
    <n v="9210956.5399999991"/>
    <n v="0"/>
    <n v="0"/>
    <n v="0"/>
    <n v="0"/>
    <n v="425.6"/>
    <n v="0"/>
    <n v="9210956.5399999991"/>
  </r>
  <r>
    <x v="0"/>
    <x v="0"/>
    <x v="5"/>
    <x v="27"/>
    <x v="0"/>
    <x v="2"/>
    <x v="0"/>
    <x v="0"/>
    <n v="38"/>
    <n v="24.89"/>
    <n v="75746.8"/>
    <n v="46947.39"/>
    <n v="12"/>
    <n v="146720.57"/>
    <n v="38"/>
    <n v="24.89"/>
    <n v="75746.8"/>
    <n v="46947.39"/>
    <n v="12"/>
    <n v="0"/>
    <n v="146720.57"/>
  </r>
  <r>
    <x v="0"/>
    <x v="0"/>
    <x v="5"/>
    <x v="27"/>
    <x v="0"/>
    <x v="2"/>
    <x v="0"/>
    <x v="1"/>
    <n v="0"/>
    <n v="0"/>
    <n v="0"/>
    <n v="0"/>
    <n v="3.2"/>
    <n v="83389"/>
    <n v="0"/>
    <n v="0"/>
    <n v="0"/>
    <n v="0"/>
    <n v="3.2"/>
    <n v="0"/>
    <n v="83389"/>
  </r>
  <r>
    <x v="0"/>
    <x v="0"/>
    <x v="5"/>
    <x v="27"/>
    <x v="0"/>
    <x v="3"/>
    <x v="0"/>
    <x v="0"/>
    <n v="3833"/>
    <n v="2953.2099999999996"/>
    <n v="5577356.9500000011"/>
    <n v="5229639.21"/>
    <n v="356"/>
    <n v="6486105.2800000003"/>
    <n v="3833"/>
    <n v="2953.2099999999996"/>
    <n v="5577356.9500000011"/>
    <n v="5229639.21"/>
    <n v="356"/>
    <n v="0"/>
    <n v="6486105.2800000003"/>
  </r>
  <r>
    <x v="0"/>
    <x v="0"/>
    <x v="5"/>
    <x v="27"/>
    <x v="0"/>
    <x v="3"/>
    <x v="0"/>
    <x v="1"/>
    <n v="0"/>
    <n v="0"/>
    <n v="0"/>
    <n v="0"/>
    <n v="4"/>
    <n v="78978.600000000006"/>
    <n v="0"/>
    <n v="0"/>
    <n v="0"/>
    <n v="0"/>
    <n v="4"/>
    <n v="0"/>
    <n v="78978.600000000006"/>
  </r>
  <r>
    <x v="0"/>
    <x v="0"/>
    <x v="5"/>
    <x v="27"/>
    <x v="1"/>
    <x v="4"/>
    <x v="0"/>
    <x v="0"/>
    <n v="5307"/>
    <n v="6024.84"/>
    <n v="9540858.7600000016"/>
    <n v="11718335.838999998"/>
    <n v="559.20000000000005"/>
    <n v="12227644.180000002"/>
    <n v="5307"/>
    <n v="6024.84"/>
    <n v="9540858.7600000016"/>
    <n v="11718335.838999998"/>
    <n v="559.20000000000005"/>
    <n v="0"/>
    <n v="12227644.180000002"/>
  </r>
  <r>
    <x v="0"/>
    <x v="0"/>
    <x v="5"/>
    <x v="27"/>
    <x v="1"/>
    <x v="4"/>
    <x v="0"/>
    <x v="1"/>
    <n v="0"/>
    <n v="0"/>
    <n v="0"/>
    <n v="0"/>
    <n v="153.6"/>
    <n v="3155921.0300000003"/>
    <n v="0"/>
    <n v="0"/>
    <n v="0"/>
    <n v="0"/>
    <n v="153.6"/>
    <n v="0"/>
    <n v="3155921.0300000003"/>
  </r>
  <r>
    <x v="0"/>
    <x v="0"/>
    <x v="5"/>
    <x v="27"/>
    <x v="1"/>
    <x v="0"/>
    <x v="0"/>
    <x v="0"/>
    <n v="1963"/>
    <n v="1888.28"/>
    <n v="2348973.0100000002"/>
    <n v="1641362.6588439997"/>
    <n v="92.8"/>
    <n v="1416408.6099999999"/>
    <n v="1963"/>
    <n v="1888.28"/>
    <n v="2348973.0100000002"/>
    <n v="1641362.6588439997"/>
    <n v="92.8"/>
    <n v="0"/>
    <n v="1416408.6099999999"/>
  </r>
  <r>
    <x v="0"/>
    <x v="0"/>
    <x v="5"/>
    <x v="27"/>
    <x v="1"/>
    <x v="0"/>
    <x v="0"/>
    <x v="1"/>
    <n v="0"/>
    <n v="0"/>
    <n v="0"/>
    <n v="0"/>
    <n v="32"/>
    <n v="676470.9"/>
    <n v="0"/>
    <n v="0"/>
    <n v="0"/>
    <n v="0"/>
    <n v="32"/>
    <n v="0"/>
    <n v="676470.9"/>
  </r>
  <r>
    <x v="0"/>
    <x v="0"/>
    <x v="5"/>
    <x v="27"/>
    <x v="1"/>
    <x v="1"/>
    <x v="0"/>
    <x v="0"/>
    <n v="8237"/>
    <n v="9667.26"/>
    <n v="17547367.690000001"/>
    <n v="17941142.877000008"/>
    <n v="3490.4"/>
    <n v="44804721.269999996"/>
    <n v="8237"/>
    <n v="9667.26"/>
    <n v="17547367.690000001"/>
    <n v="17941142.877000008"/>
    <n v="3490.4"/>
    <n v="0"/>
    <n v="44804721.269999996"/>
  </r>
  <r>
    <x v="0"/>
    <x v="0"/>
    <x v="5"/>
    <x v="27"/>
    <x v="1"/>
    <x v="1"/>
    <x v="0"/>
    <x v="1"/>
    <n v="0"/>
    <n v="0"/>
    <n v="0"/>
    <n v="0"/>
    <n v="151.20000000000005"/>
    <n v="3448441.78"/>
    <n v="0"/>
    <n v="0"/>
    <n v="0"/>
    <n v="0"/>
    <n v="151.20000000000005"/>
    <n v="0"/>
    <n v="3448441.78"/>
  </r>
  <r>
    <x v="0"/>
    <x v="0"/>
    <x v="5"/>
    <x v="27"/>
    <x v="1"/>
    <x v="2"/>
    <x v="0"/>
    <x v="0"/>
    <n v="98"/>
    <n v="47.19"/>
    <n v="148825.24"/>
    <n v="63934.94"/>
    <n v="4.8"/>
    <n v="63234.539999999994"/>
    <n v="98"/>
    <n v="47.19"/>
    <n v="148825.24"/>
    <n v="63934.94"/>
    <n v="4.8"/>
    <n v="0"/>
    <n v="63234.539999999994"/>
  </r>
  <r>
    <x v="0"/>
    <x v="0"/>
    <x v="5"/>
    <x v="27"/>
    <x v="1"/>
    <x v="2"/>
    <x v="0"/>
    <x v="1"/>
    <n v="0"/>
    <n v="0"/>
    <n v="0"/>
    <n v="0"/>
    <n v="2.4"/>
    <n v="47635"/>
    <n v="0"/>
    <n v="0"/>
    <n v="0"/>
    <n v="0"/>
    <n v="2.4"/>
    <n v="0"/>
    <n v="47635"/>
  </r>
  <r>
    <x v="0"/>
    <x v="0"/>
    <x v="5"/>
    <x v="27"/>
    <x v="1"/>
    <x v="3"/>
    <x v="0"/>
    <x v="0"/>
    <n v="2"/>
    <n v="4.16"/>
    <n v="634.94000000000005"/>
    <n v="8280.75"/>
    <n v="0.8"/>
    <n v="1500"/>
    <n v="2"/>
    <n v="4.16"/>
    <n v="634.94000000000005"/>
    <n v="8280.75"/>
    <n v="0.8"/>
    <n v="0"/>
    <n v="1500"/>
  </r>
  <r>
    <x v="0"/>
    <x v="0"/>
    <x v="5"/>
    <x v="27"/>
    <x v="2"/>
    <x v="4"/>
    <x v="0"/>
    <x v="0"/>
    <n v="5307"/>
    <n v="5184.3000000000011"/>
    <n v="31936612.18"/>
    <n v="34940513.140000001"/>
    <n v="1168.8000000000002"/>
    <n v="39667590.689999998"/>
    <n v="5307"/>
    <n v="5184.3000000000011"/>
    <n v="31936612.18"/>
    <n v="34940513.140000001"/>
    <n v="1168.8000000000002"/>
    <n v="0"/>
    <n v="39667590.689999998"/>
  </r>
  <r>
    <x v="0"/>
    <x v="0"/>
    <x v="5"/>
    <x v="27"/>
    <x v="2"/>
    <x v="4"/>
    <x v="0"/>
    <x v="1"/>
    <n v="0"/>
    <n v="0"/>
    <n v="0"/>
    <n v="0"/>
    <n v="56.800000000000004"/>
    <n v="1210621.74"/>
    <n v="0"/>
    <n v="0"/>
    <n v="0"/>
    <n v="0"/>
    <n v="56.800000000000004"/>
    <n v="0"/>
    <n v="1210621.74"/>
  </r>
  <r>
    <x v="0"/>
    <x v="0"/>
    <x v="5"/>
    <x v="27"/>
    <x v="2"/>
    <x v="0"/>
    <x v="0"/>
    <x v="0"/>
    <n v="2375"/>
    <n v="2430.4699999999998"/>
    <n v="5159218.18"/>
    <n v="6294159.1786130015"/>
    <n v="163.19999999999999"/>
    <n v="2989039.4899999998"/>
    <n v="2375"/>
    <n v="2430.4699999999998"/>
    <n v="5159218.18"/>
    <n v="6294159.1786130015"/>
    <n v="163.19999999999999"/>
    <n v="0"/>
    <n v="2989039.4899999998"/>
  </r>
  <r>
    <x v="0"/>
    <x v="0"/>
    <x v="5"/>
    <x v="27"/>
    <x v="2"/>
    <x v="0"/>
    <x v="0"/>
    <x v="1"/>
    <n v="0"/>
    <n v="0"/>
    <n v="0"/>
    <n v="0"/>
    <n v="14.399999999999999"/>
    <n v="291652"/>
    <n v="0"/>
    <n v="0"/>
    <n v="0"/>
    <n v="0"/>
    <n v="14.399999999999999"/>
    <n v="0"/>
    <n v="291652"/>
  </r>
  <r>
    <x v="0"/>
    <x v="0"/>
    <x v="5"/>
    <x v="27"/>
    <x v="2"/>
    <x v="1"/>
    <x v="0"/>
    <x v="0"/>
    <n v="922"/>
    <n v="964.42"/>
    <n v="4772343.129999999"/>
    <n v="6079458.1539999992"/>
    <n v="218.40000000000006"/>
    <n v="4459463.05"/>
    <n v="922"/>
    <n v="964.42"/>
    <n v="4772343.129999999"/>
    <n v="6079458.1539999992"/>
    <n v="218.40000000000006"/>
    <n v="0"/>
    <n v="4459463.05"/>
  </r>
  <r>
    <x v="0"/>
    <x v="0"/>
    <x v="5"/>
    <x v="27"/>
    <x v="2"/>
    <x v="1"/>
    <x v="0"/>
    <x v="1"/>
    <n v="0"/>
    <n v="0"/>
    <n v="0"/>
    <n v="0"/>
    <n v="10.4"/>
    <n v="211987.35"/>
    <n v="0"/>
    <n v="0"/>
    <n v="0"/>
    <n v="0"/>
    <n v="10.4"/>
    <n v="0"/>
    <n v="211987.35"/>
  </r>
  <r>
    <x v="0"/>
    <x v="0"/>
    <x v="5"/>
    <x v="27"/>
    <x v="2"/>
    <x v="3"/>
    <x v="0"/>
    <x v="0"/>
    <n v="1274"/>
    <n v="1141.58"/>
    <n v="7286897.8300000001"/>
    <n v="5959777.1039330009"/>
    <n v="286.39999999999998"/>
    <n v="9746275.1500000004"/>
    <n v="1274"/>
    <n v="1141.58"/>
    <n v="7286897.8300000001"/>
    <n v="5959777.1039330009"/>
    <n v="286.39999999999998"/>
    <n v="0"/>
    <n v="9746275.1500000004"/>
  </r>
  <r>
    <x v="0"/>
    <x v="0"/>
    <x v="5"/>
    <x v="27"/>
    <x v="2"/>
    <x v="3"/>
    <x v="0"/>
    <x v="1"/>
    <n v="0"/>
    <n v="0"/>
    <n v="0"/>
    <n v="0"/>
    <n v="2.4000000000000004"/>
    <n v="69529.69"/>
    <n v="0"/>
    <n v="0"/>
    <n v="0"/>
    <n v="0"/>
    <n v="2.4000000000000004"/>
    <n v="0"/>
    <n v="69529.69"/>
  </r>
  <r>
    <x v="0"/>
    <x v="0"/>
    <x v="5"/>
    <x v="27"/>
    <x v="3"/>
    <x v="0"/>
    <x v="0"/>
    <x v="0"/>
    <n v="27"/>
    <n v="101.86"/>
    <n v="18439.579999999998"/>
    <n v="65167.127540000001"/>
    <n v="2.4000000000000004"/>
    <n v="32285.170000000002"/>
    <n v="27"/>
    <n v="101.86"/>
    <n v="18439.579999999998"/>
    <n v="65167.127540000001"/>
    <n v="2.4000000000000004"/>
    <n v="0"/>
    <n v="32285.170000000002"/>
  </r>
  <r>
    <x v="0"/>
    <x v="0"/>
    <x v="5"/>
    <x v="27"/>
    <x v="3"/>
    <x v="1"/>
    <x v="0"/>
    <x v="0"/>
    <n v="595"/>
    <n v="565.98000000000013"/>
    <n v="375510.76000000007"/>
    <n v="427555.43097999989"/>
    <n v="55.199999999999996"/>
    <n v="934523.72"/>
    <n v="595"/>
    <n v="565.98000000000013"/>
    <n v="375510.76000000007"/>
    <n v="427555.43097999989"/>
    <n v="55.199999999999996"/>
    <n v="0"/>
    <n v="934523.72"/>
  </r>
  <r>
    <x v="0"/>
    <x v="0"/>
    <x v="5"/>
    <x v="27"/>
    <x v="3"/>
    <x v="1"/>
    <x v="0"/>
    <x v="1"/>
    <n v="0"/>
    <n v="0"/>
    <n v="0"/>
    <n v="0"/>
    <n v="14.4"/>
    <n v="301109.12"/>
    <n v="0"/>
    <n v="0"/>
    <n v="0"/>
    <n v="0"/>
    <n v="14.4"/>
    <n v="0"/>
    <n v="301109.12"/>
  </r>
  <r>
    <x v="0"/>
    <x v="0"/>
    <x v="5"/>
    <x v="27"/>
    <x v="3"/>
    <x v="2"/>
    <x v="0"/>
    <x v="0"/>
    <n v="276"/>
    <n v="251.44"/>
    <n v="210811.85"/>
    <n v="174818.30000000002"/>
    <n v="18.400000000000002"/>
    <n v="261362.79"/>
    <n v="276"/>
    <n v="251.44"/>
    <n v="210811.85"/>
    <n v="174818.30000000002"/>
    <n v="18.400000000000002"/>
    <n v="0"/>
    <n v="261362.79"/>
  </r>
  <r>
    <x v="0"/>
    <x v="0"/>
    <x v="5"/>
    <x v="27"/>
    <x v="3"/>
    <x v="2"/>
    <x v="0"/>
    <x v="1"/>
    <n v="0"/>
    <n v="0"/>
    <n v="0"/>
    <n v="0"/>
    <n v="6.3999999999999995"/>
    <n v="126109"/>
    <n v="0"/>
    <n v="0"/>
    <n v="0"/>
    <n v="0"/>
    <n v="6.3999999999999995"/>
    <n v="0"/>
    <n v="126109"/>
  </r>
  <r>
    <x v="0"/>
    <x v="0"/>
    <x v="5"/>
    <x v="27"/>
    <x v="4"/>
    <x v="0"/>
    <x v="0"/>
    <x v="0"/>
    <n v="1"/>
    <n v="0.95"/>
    <n v="3326.8"/>
    <n v="2784.79"/>
    <n v="3.2"/>
    <n v="14883955.340000002"/>
    <n v="1"/>
    <n v="0.95"/>
    <n v="3326.8"/>
    <n v="2784.79"/>
    <n v="3.2"/>
    <n v="0"/>
    <n v="14883955.340000002"/>
  </r>
  <r>
    <x v="0"/>
    <x v="0"/>
    <x v="5"/>
    <x v="27"/>
    <x v="4"/>
    <x v="0"/>
    <x v="0"/>
    <x v="1"/>
    <n v="0"/>
    <n v="0"/>
    <n v="0"/>
    <n v="0"/>
    <n v="0"/>
    <n v="31316"/>
    <n v="0"/>
    <n v="0"/>
    <n v="0"/>
    <n v="0"/>
    <n v="0"/>
    <n v="0"/>
    <n v="31316"/>
  </r>
  <r>
    <x v="0"/>
    <x v="0"/>
    <x v="5"/>
    <x v="28"/>
    <x v="0"/>
    <x v="4"/>
    <x v="0"/>
    <x v="0"/>
    <n v="8"/>
    <n v="7.9"/>
    <n v="0"/>
    <n v="11538.27"/>
    <n v="0"/>
    <n v="0"/>
    <n v="8"/>
    <n v="7.9"/>
    <n v="0"/>
    <n v="11538.27"/>
    <n v="0"/>
    <n v="0"/>
    <n v="0"/>
  </r>
  <r>
    <x v="0"/>
    <x v="0"/>
    <x v="5"/>
    <x v="28"/>
    <x v="0"/>
    <x v="0"/>
    <x v="0"/>
    <x v="0"/>
    <n v="2140"/>
    <n v="2034.05"/>
    <n v="999439.81"/>
    <n v="779824.66431199992"/>
    <n v="76.800000000000011"/>
    <n v="1073232.8499999999"/>
    <n v="2140"/>
    <n v="2034.05"/>
    <n v="999439.81"/>
    <n v="779824.66431199992"/>
    <n v="76.800000000000011"/>
    <n v="0"/>
    <n v="1073232.8499999999"/>
  </r>
  <r>
    <x v="0"/>
    <x v="0"/>
    <x v="5"/>
    <x v="28"/>
    <x v="0"/>
    <x v="0"/>
    <x v="0"/>
    <x v="1"/>
    <n v="0"/>
    <n v="0"/>
    <n v="0"/>
    <n v="0"/>
    <n v="32.800000000000004"/>
    <n v="722360.07000000007"/>
    <n v="0"/>
    <n v="0"/>
    <n v="0"/>
    <n v="0"/>
    <n v="32.800000000000004"/>
    <n v="0"/>
    <n v="722360.07000000007"/>
  </r>
  <r>
    <x v="0"/>
    <x v="0"/>
    <x v="5"/>
    <x v="28"/>
    <x v="0"/>
    <x v="1"/>
    <x v="0"/>
    <x v="0"/>
    <n v="17688"/>
    <n v="19185.600000000002"/>
    <n v="16776045.300000001"/>
    <n v="22612690.637000002"/>
    <n v="1660"/>
    <n v="29578751.999999996"/>
    <n v="17688"/>
    <n v="19185.600000000002"/>
    <n v="16776045.300000001"/>
    <n v="22612690.637000002"/>
    <n v="1660"/>
    <n v="0"/>
    <n v="29578751.999999996"/>
  </r>
  <r>
    <x v="0"/>
    <x v="0"/>
    <x v="5"/>
    <x v="28"/>
    <x v="0"/>
    <x v="1"/>
    <x v="0"/>
    <x v="1"/>
    <n v="0"/>
    <n v="0"/>
    <n v="0"/>
    <n v="0"/>
    <n v="364.00000000000006"/>
    <n v="7693751.3700000001"/>
    <n v="0"/>
    <n v="0"/>
    <n v="0"/>
    <n v="0"/>
    <n v="364.00000000000006"/>
    <n v="0"/>
    <n v="7693751.3700000001"/>
  </r>
  <r>
    <x v="0"/>
    <x v="0"/>
    <x v="5"/>
    <x v="28"/>
    <x v="0"/>
    <x v="2"/>
    <x v="0"/>
    <x v="0"/>
    <n v="4"/>
    <n v="2.0099999999999998"/>
    <n v="9549.49"/>
    <n v="4493.1499999999996"/>
    <n v="4.8"/>
    <n v="20735.939999999999"/>
    <n v="4"/>
    <n v="2.0099999999999998"/>
    <n v="9549.49"/>
    <n v="4493.1499999999996"/>
    <n v="4.8"/>
    <n v="0"/>
    <n v="20735.939999999999"/>
  </r>
  <r>
    <x v="0"/>
    <x v="0"/>
    <x v="5"/>
    <x v="28"/>
    <x v="0"/>
    <x v="3"/>
    <x v="0"/>
    <x v="0"/>
    <n v="612"/>
    <n v="572.14"/>
    <n v="540973.82999999996"/>
    <n v="839859.83000000007"/>
    <n v="109.6"/>
    <n v="1835457.4900000002"/>
    <n v="612"/>
    <n v="572.14"/>
    <n v="540973.82999999996"/>
    <n v="839859.83000000007"/>
    <n v="109.6"/>
    <n v="0"/>
    <n v="1835457.4900000002"/>
  </r>
  <r>
    <x v="0"/>
    <x v="0"/>
    <x v="5"/>
    <x v="28"/>
    <x v="0"/>
    <x v="3"/>
    <x v="0"/>
    <x v="1"/>
    <n v="0"/>
    <n v="0"/>
    <n v="0"/>
    <n v="0"/>
    <n v="12.799999999999999"/>
    <n v="256892.04"/>
    <n v="0"/>
    <n v="0"/>
    <n v="0"/>
    <n v="0"/>
    <n v="12.799999999999999"/>
    <n v="0"/>
    <n v="256892.04"/>
  </r>
  <r>
    <x v="0"/>
    <x v="0"/>
    <x v="5"/>
    <x v="28"/>
    <x v="1"/>
    <x v="4"/>
    <x v="0"/>
    <x v="0"/>
    <n v="3060"/>
    <n v="2875.83"/>
    <n v="5155922.0599999996"/>
    <n v="4929357.8507400006"/>
    <n v="336"/>
    <n v="5454325.4199999999"/>
    <n v="3060"/>
    <n v="2875.83"/>
    <n v="5155922.0599999996"/>
    <n v="4929357.8507400006"/>
    <n v="336"/>
    <n v="0"/>
    <n v="5454325.4199999999"/>
  </r>
  <r>
    <x v="0"/>
    <x v="0"/>
    <x v="5"/>
    <x v="28"/>
    <x v="1"/>
    <x v="4"/>
    <x v="0"/>
    <x v="1"/>
    <n v="0"/>
    <n v="0"/>
    <n v="0"/>
    <n v="0"/>
    <n v="117.6"/>
    <n v="2481974.17"/>
    <n v="0"/>
    <n v="0"/>
    <n v="0"/>
    <n v="0"/>
    <n v="117.6"/>
    <n v="0"/>
    <n v="2481974.17"/>
  </r>
  <r>
    <x v="0"/>
    <x v="0"/>
    <x v="5"/>
    <x v="28"/>
    <x v="1"/>
    <x v="0"/>
    <x v="0"/>
    <x v="0"/>
    <n v="1466"/>
    <n v="1425.6799999999998"/>
    <n v="1847988.78"/>
    <n v="1858771.6600000001"/>
    <n v="128"/>
    <n v="1830132.1500000001"/>
    <n v="1466"/>
    <n v="1425.6799999999998"/>
    <n v="1847988.78"/>
    <n v="1858771.6600000001"/>
    <n v="128"/>
    <n v="0"/>
    <n v="1830132.1500000001"/>
  </r>
  <r>
    <x v="0"/>
    <x v="0"/>
    <x v="5"/>
    <x v="28"/>
    <x v="1"/>
    <x v="0"/>
    <x v="0"/>
    <x v="1"/>
    <n v="0"/>
    <n v="0"/>
    <n v="0"/>
    <n v="0"/>
    <n v="49.599999999999994"/>
    <n v="1023776.02"/>
    <n v="0"/>
    <n v="0"/>
    <n v="0"/>
    <n v="0"/>
    <n v="49.599999999999994"/>
    <n v="0"/>
    <n v="1023776.02"/>
  </r>
  <r>
    <x v="0"/>
    <x v="0"/>
    <x v="5"/>
    <x v="28"/>
    <x v="1"/>
    <x v="1"/>
    <x v="0"/>
    <x v="0"/>
    <n v="5191"/>
    <n v="5996.2300000000005"/>
    <n v="11246897.050000003"/>
    <n v="13082420.984000001"/>
    <n v="959.99999999999989"/>
    <n v="19681161.870000001"/>
    <n v="5191"/>
    <n v="5996.2300000000005"/>
    <n v="11246897.050000003"/>
    <n v="13082420.984000001"/>
    <n v="959.99999999999989"/>
    <n v="0"/>
    <n v="19681161.870000001"/>
  </r>
  <r>
    <x v="0"/>
    <x v="0"/>
    <x v="5"/>
    <x v="28"/>
    <x v="1"/>
    <x v="1"/>
    <x v="0"/>
    <x v="1"/>
    <n v="0"/>
    <n v="0"/>
    <n v="0"/>
    <n v="0"/>
    <n v="184.79999999999998"/>
    <n v="3907322.2200000007"/>
    <n v="0"/>
    <n v="0"/>
    <n v="0"/>
    <n v="0"/>
    <n v="184.79999999999998"/>
    <n v="0"/>
    <n v="3907322.2200000007"/>
  </r>
  <r>
    <x v="0"/>
    <x v="0"/>
    <x v="5"/>
    <x v="28"/>
    <x v="1"/>
    <x v="2"/>
    <x v="0"/>
    <x v="0"/>
    <n v="11"/>
    <n v="4.2300000000000004"/>
    <n v="43901.869999999995"/>
    <n v="17415.61"/>
    <n v="0.8"/>
    <n v="42950"/>
    <n v="11"/>
    <n v="4.2300000000000004"/>
    <n v="43901.869999999995"/>
    <n v="17415.61"/>
    <n v="0.8"/>
    <n v="0"/>
    <n v="42950"/>
  </r>
  <r>
    <x v="0"/>
    <x v="0"/>
    <x v="5"/>
    <x v="28"/>
    <x v="1"/>
    <x v="2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28"/>
    <x v="1"/>
    <x v="3"/>
    <x v="0"/>
    <x v="0"/>
    <n v="73"/>
    <n v="59.099999999999994"/>
    <n v="390378.94"/>
    <n v="161429.76999999999"/>
    <n v="4.8000000000000007"/>
    <n v="113490.56"/>
    <n v="73"/>
    <n v="59.099999999999994"/>
    <n v="390378.94"/>
    <n v="161429.76999999999"/>
    <n v="4.8000000000000007"/>
    <n v="0"/>
    <n v="113490.56"/>
  </r>
  <r>
    <x v="0"/>
    <x v="0"/>
    <x v="5"/>
    <x v="28"/>
    <x v="2"/>
    <x v="4"/>
    <x v="0"/>
    <x v="0"/>
    <n v="2677"/>
    <n v="2627.42"/>
    <n v="14128180"/>
    <n v="16182824.49494"/>
    <n v="908"/>
    <n v="21271536.539999999"/>
    <n v="2677"/>
    <n v="2627.42"/>
    <n v="14128180"/>
    <n v="16182824.49494"/>
    <n v="908"/>
    <n v="0"/>
    <n v="21271536.539999999"/>
  </r>
  <r>
    <x v="0"/>
    <x v="0"/>
    <x v="5"/>
    <x v="28"/>
    <x v="2"/>
    <x v="4"/>
    <x v="0"/>
    <x v="1"/>
    <n v="0"/>
    <n v="0"/>
    <n v="0"/>
    <n v="0"/>
    <n v="42.400000000000006"/>
    <n v="888600.26"/>
    <n v="0"/>
    <n v="0"/>
    <n v="0"/>
    <n v="0"/>
    <n v="42.400000000000006"/>
    <n v="0"/>
    <n v="888600.26"/>
  </r>
  <r>
    <x v="0"/>
    <x v="0"/>
    <x v="5"/>
    <x v="28"/>
    <x v="2"/>
    <x v="0"/>
    <x v="0"/>
    <x v="0"/>
    <n v="633"/>
    <n v="701.1"/>
    <n v="2649959"/>
    <n v="3482101.225379"/>
    <n v="70.399999999999991"/>
    <n v="1520967.0200000003"/>
    <n v="633"/>
    <n v="701.1"/>
    <n v="2649959"/>
    <n v="3482101.225379"/>
    <n v="70.399999999999991"/>
    <n v="0"/>
    <n v="1520967.0200000003"/>
  </r>
  <r>
    <x v="0"/>
    <x v="0"/>
    <x v="5"/>
    <x v="28"/>
    <x v="2"/>
    <x v="0"/>
    <x v="0"/>
    <x v="1"/>
    <n v="0"/>
    <n v="0"/>
    <n v="0"/>
    <n v="0"/>
    <n v="11.200000000000001"/>
    <n v="254910.15"/>
    <n v="0"/>
    <n v="0"/>
    <n v="0"/>
    <n v="0"/>
    <n v="11.200000000000001"/>
    <n v="0"/>
    <n v="254910.15"/>
  </r>
  <r>
    <x v="0"/>
    <x v="0"/>
    <x v="5"/>
    <x v="28"/>
    <x v="2"/>
    <x v="1"/>
    <x v="0"/>
    <x v="0"/>
    <n v="429"/>
    <n v="398.73"/>
    <n v="6361456.6699999999"/>
    <n v="6615124.0520000001"/>
    <n v="109.59999999999998"/>
    <n v="1447473.63"/>
    <n v="429"/>
    <n v="398.73"/>
    <n v="6361456.6699999999"/>
    <n v="6615124.0520000001"/>
    <n v="109.59999999999998"/>
    <n v="0"/>
    <n v="1447473.63"/>
  </r>
  <r>
    <x v="0"/>
    <x v="0"/>
    <x v="5"/>
    <x v="28"/>
    <x v="2"/>
    <x v="1"/>
    <x v="0"/>
    <x v="1"/>
    <n v="0"/>
    <n v="0"/>
    <n v="0"/>
    <n v="0"/>
    <n v="5.6"/>
    <n v="133352.19"/>
    <n v="0"/>
    <n v="0"/>
    <n v="0"/>
    <n v="0"/>
    <n v="5.6"/>
    <n v="0"/>
    <n v="133352.19"/>
  </r>
  <r>
    <x v="0"/>
    <x v="0"/>
    <x v="5"/>
    <x v="28"/>
    <x v="2"/>
    <x v="2"/>
    <x v="0"/>
    <x v="0"/>
    <n v="3"/>
    <n v="1.07"/>
    <n v="16643.400000000001"/>
    <n v="5927.79"/>
    <n v="3.2"/>
    <n v="190120"/>
    <n v="3"/>
    <n v="1.07"/>
    <n v="16643.400000000001"/>
    <n v="5927.79"/>
    <n v="3.2"/>
    <n v="0"/>
    <n v="190120"/>
  </r>
  <r>
    <x v="0"/>
    <x v="0"/>
    <x v="5"/>
    <x v="28"/>
    <x v="2"/>
    <x v="3"/>
    <x v="0"/>
    <x v="0"/>
    <n v="334"/>
    <n v="314.0200000000001"/>
    <n v="3477368.28"/>
    <n v="3401835.3600000008"/>
    <n v="200.80000000000004"/>
    <n v="3709529.9400000004"/>
    <n v="334"/>
    <n v="314.0200000000001"/>
    <n v="3477368.28"/>
    <n v="3401835.3600000008"/>
    <n v="200.80000000000004"/>
    <n v="0"/>
    <n v="3709529.9400000004"/>
  </r>
  <r>
    <x v="0"/>
    <x v="0"/>
    <x v="5"/>
    <x v="28"/>
    <x v="2"/>
    <x v="3"/>
    <x v="0"/>
    <x v="1"/>
    <n v="0"/>
    <n v="0"/>
    <n v="0"/>
    <n v="0"/>
    <n v="5.6"/>
    <n v="123916"/>
    <n v="0"/>
    <n v="0"/>
    <n v="0"/>
    <n v="0"/>
    <n v="5.6"/>
    <n v="0"/>
    <n v="123916"/>
  </r>
  <r>
    <x v="0"/>
    <x v="0"/>
    <x v="5"/>
    <x v="28"/>
    <x v="3"/>
    <x v="0"/>
    <x v="0"/>
    <x v="0"/>
    <n v="24"/>
    <n v="86.19"/>
    <n v="20219.75"/>
    <n v="50934.849520000003"/>
    <n v="2.4"/>
    <n v="14130.5"/>
    <n v="24"/>
    <n v="86.19"/>
    <n v="20219.75"/>
    <n v="50934.849520000003"/>
    <n v="2.4"/>
    <n v="0"/>
    <n v="14130.5"/>
  </r>
  <r>
    <x v="0"/>
    <x v="0"/>
    <x v="5"/>
    <x v="28"/>
    <x v="3"/>
    <x v="0"/>
    <x v="0"/>
    <x v="1"/>
    <n v="0"/>
    <n v="0"/>
    <n v="0"/>
    <n v="0"/>
    <n v="3.2"/>
    <n v="63242"/>
    <n v="0"/>
    <n v="0"/>
    <n v="0"/>
    <n v="0"/>
    <n v="3.2"/>
    <n v="0"/>
    <n v="63242"/>
  </r>
  <r>
    <x v="0"/>
    <x v="0"/>
    <x v="5"/>
    <x v="28"/>
    <x v="3"/>
    <x v="1"/>
    <x v="0"/>
    <x v="0"/>
    <n v="491"/>
    <n v="457.08000000000004"/>
    <n v="426094.86"/>
    <n v="436333.30067999999"/>
    <n v="20.800000000000004"/>
    <n v="202204.39"/>
    <n v="491"/>
    <n v="457.08000000000004"/>
    <n v="426094.86"/>
    <n v="436333.30067999999"/>
    <n v="20.800000000000004"/>
    <n v="0"/>
    <n v="202204.39"/>
  </r>
  <r>
    <x v="0"/>
    <x v="0"/>
    <x v="5"/>
    <x v="28"/>
    <x v="3"/>
    <x v="1"/>
    <x v="0"/>
    <x v="1"/>
    <n v="0"/>
    <n v="0"/>
    <n v="0"/>
    <n v="0"/>
    <n v="4"/>
    <n v="81958.600000000006"/>
    <n v="0"/>
    <n v="0"/>
    <n v="0"/>
    <n v="0"/>
    <n v="4"/>
    <n v="0"/>
    <n v="81958.600000000006"/>
  </r>
  <r>
    <x v="0"/>
    <x v="0"/>
    <x v="5"/>
    <x v="28"/>
    <x v="3"/>
    <x v="2"/>
    <x v="0"/>
    <x v="0"/>
    <n v="393"/>
    <n v="346.88"/>
    <n v="228811.37000000002"/>
    <n v="199771.75"/>
    <n v="24"/>
    <n v="319733.03999999998"/>
    <n v="393"/>
    <n v="346.88"/>
    <n v="228811.37000000002"/>
    <n v="199771.75"/>
    <n v="24"/>
    <n v="0"/>
    <n v="319733.03999999998"/>
  </r>
  <r>
    <x v="0"/>
    <x v="0"/>
    <x v="5"/>
    <x v="28"/>
    <x v="3"/>
    <x v="2"/>
    <x v="0"/>
    <x v="1"/>
    <n v="0"/>
    <n v="0"/>
    <n v="0"/>
    <n v="0"/>
    <n v="9.6"/>
    <n v="204806"/>
    <n v="0"/>
    <n v="0"/>
    <n v="0"/>
    <n v="0"/>
    <n v="9.6"/>
    <n v="0"/>
    <n v="204806"/>
  </r>
  <r>
    <x v="0"/>
    <x v="0"/>
    <x v="5"/>
    <x v="28"/>
    <x v="4"/>
    <x v="0"/>
    <x v="0"/>
    <x v="0"/>
    <n v="3"/>
    <n v="5.31"/>
    <n v="13219.8"/>
    <n v="13234.71"/>
    <n v="4"/>
    <n v="5232011.1500000032"/>
    <n v="3"/>
    <n v="5.31"/>
    <n v="13219.8"/>
    <n v="13234.71"/>
    <n v="4"/>
    <n v="0"/>
    <n v="5232011.1500000032"/>
  </r>
  <r>
    <x v="0"/>
    <x v="0"/>
    <x v="5"/>
    <x v="28"/>
    <x v="4"/>
    <x v="0"/>
    <x v="0"/>
    <x v="1"/>
    <n v="0"/>
    <n v="0"/>
    <n v="0"/>
    <n v="0"/>
    <n v="0"/>
    <n v="125264"/>
    <n v="0"/>
    <n v="0"/>
    <n v="0"/>
    <n v="0"/>
    <n v="0"/>
    <n v="0"/>
    <n v="125264"/>
  </r>
  <r>
    <x v="0"/>
    <x v="0"/>
    <x v="5"/>
    <x v="29"/>
    <x v="0"/>
    <x v="4"/>
    <x v="0"/>
    <x v="0"/>
    <n v="0"/>
    <n v="1.74"/>
    <n v="-9934.2000000000007"/>
    <n v="5700"/>
    <n v="0"/>
    <n v="0"/>
    <n v="0"/>
    <n v="1.74"/>
    <n v="-9934.2000000000007"/>
    <n v="5700"/>
    <n v="0"/>
    <n v="0"/>
    <n v="0"/>
  </r>
  <r>
    <x v="0"/>
    <x v="0"/>
    <x v="5"/>
    <x v="29"/>
    <x v="0"/>
    <x v="0"/>
    <x v="0"/>
    <x v="0"/>
    <n v="3096"/>
    <n v="3064.1600000000003"/>
    <n v="2799407.68"/>
    <n v="2279197.5267199995"/>
    <n v="83.199999999999989"/>
    <n v="1292255.2899999998"/>
    <n v="3096"/>
    <n v="3064.1600000000003"/>
    <n v="2799407.68"/>
    <n v="2279197.5267199995"/>
    <n v="83.199999999999989"/>
    <n v="0"/>
    <n v="1292255.2899999998"/>
  </r>
  <r>
    <x v="0"/>
    <x v="0"/>
    <x v="5"/>
    <x v="29"/>
    <x v="0"/>
    <x v="0"/>
    <x v="0"/>
    <x v="1"/>
    <n v="0"/>
    <n v="0"/>
    <n v="0"/>
    <n v="0"/>
    <n v="13.6"/>
    <n v="285785.5"/>
    <n v="0"/>
    <n v="0"/>
    <n v="0"/>
    <n v="0"/>
    <n v="13.6"/>
    <n v="0"/>
    <n v="285785.5"/>
  </r>
  <r>
    <x v="0"/>
    <x v="0"/>
    <x v="5"/>
    <x v="29"/>
    <x v="0"/>
    <x v="1"/>
    <x v="0"/>
    <x v="0"/>
    <n v="30345"/>
    <n v="28658.359999999997"/>
    <n v="28498531.270000003"/>
    <n v="30178198.247000005"/>
    <n v="1895.1999999999994"/>
    <n v="33178205.419999991"/>
    <n v="30345"/>
    <n v="28658.359999999997"/>
    <n v="28498531.270000003"/>
    <n v="30178198.247000005"/>
    <n v="1895.1999999999994"/>
    <n v="0"/>
    <n v="33178205.419999991"/>
  </r>
  <r>
    <x v="0"/>
    <x v="0"/>
    <x v="5"/>
    <x v="29"/>
    <x v="0"/>
    <x v="1"/>
    <x v="0"/>
    <x v="1"/>
    <n v="0"/>
    <n v="0"/>
    <n v="0"/>
    <n v="0"/>
    <n v="379.2000000000001"/>
    <n v="8206028.1099999994"/>
    <n v="0"/>
    <n v="0"/>
    <n v="0"/>
    <n v="0"/>
    <n v="379.2000000000001"/>
    <n v="0"/>
    <n v="8206028.1099999994"/>
  </r>
  <r>
    <x v="0"/>
    <x v="0"/>
    <x v="5"/>
    <x v="29"/>
    <x v="0"/>
    <x v="2"/>
    <x v="0"/>
    <x v="0"/>
    <n v="388"/>
    <n v="247.37"/>
    <n v="221402.6"/>
    <n v="156612.66999999998"/>
    <n v="15.200000000000001"/>
    <n v="141040.34"/>
    <n v="388"/>
    <n v="247.37"/>
    <n v="221402.6"/>
    <n v="156612.66999999998"/>
    <n v="15.200000000000001"/>
    <n v="0"/>
    <n v="141040.34"/>
  </r>
  <r>
    <x v="0"/>
    <x v="0"/>
    <x v="5"/>
    <x v="29"/>
    <x v="0"/>
    <x v="2"/>
    <x v="0"/>
    <x v="1"/>
    <n v="0"/>
    <n v="0"/>
    <n v="0"/>
    <n v="0"/>
    <n v="2.4"/>
    <n v="47313"/>
    <n v="0"/>
    <n v="0"/>
    <n v="0"/>
    <n v="0"/>
    <n v="2.4"/>
    <n v="0"/>
    <n v="47313"/>
  </r>
  <r>
    <x v="0"/>
    <x v="0"/>
    <x v="5"/>
    <x v="29"/>
    <x v="0"/>
    <x v="3"/>
    <x v="0"/>
    <x v="0"/>
    <n v="901"/>
    <n v="888.24"/>
    <n v="1848765.38"/>
    <n v="1890715.5599999998"/>
    <n v="177.59999999999997"/>
    <n v="4869042.25"/>
    <n v="901"/>
    <n v="888.24"/>
    <n v="1848765.38"/>
    <n v="1890715.5599999998"/>
    <n v="177.59999999999997"/>
    <n v="0"/>
    <n v="4869042.25"/>
  </r>
  <r>
    <x v="0"/>
    <x v="0"/>
    <x v="5"/>
    <x v="29"/>
    <x v="0"/>
    <x v="3"/>
    <x v="0"/>
    <x v="1"/>
    <n v="0"/>
    <n v="0"/>
    <n v="0"/>
    <n v="0"/>
    <n v="3.2"/>
    <n v="62811"/>
    <n v="0"/>
    <n v="0"/>
    <n v="0"/>
    <n v="0"/>
    <n v="3.2"/>
    <n v="0"/>
    <n v="62811"/>
  </r>
  <r>
    <x v="0"/>
    <x v="0"/>
    <x v="5"/>
    <x v="29"/>
    <x v="1"/>
    <x v="4"/>
    <x v="0"/>
    <x v="0"/>
    <n v="5634"/>
    <n v="5608.25"/>
    <n v="9199879.7000000011"/>
    <n v="9412625.9242000021"/>
    <n v="484.80000000000007"/>
    <n v="7910701.7299999986"/>
    <n v="5634"/>
    <n v="5608.25"/>
    <n v="9199879.7000000011"/>
    <n v="9412625.9242000021"/>
    <n v="484.80000000000007"/>
    <n v="0"/>
    <n v="7910701.7299999986"/>
  </r>
  <r>
    <x v="0"/>
    <x v="0"/>
    <x v="5"/>
    <x v="29"/>
    <x v="1"/>
    <x v="4"/>
    <x v="0"/>
    <x v="1"/>
    <n v="0"/>
    <n v="0"/>
    <n v="0"/>
    <n v="0"/>
    <n v="96"/>
    <n v="1946638.73"/>
    <n v="0"/>
    <n v="0"/>
    <n v="0"/>
    <n v="0"/>
    <n v="96"/>
    <n v="0"/>
    <n v="1946638.73"/>
  </r>
  <r>
    <x v="0"/>
    <x v="0"/>
    <x v="5"/>
    <x v="29"/>
    <x v="1"/>
    <x v="0"/>
    <x v="0"/>
    <x v="0"/>
    <n v="2442"/>
    <n v="2570.21"/>
    <n v="3216556.2300000004"/>
    <n v="3096267.1474059992"/>
    <n v="160"/>
    <n v="2407664.21"/>
    <n v="2442"/>
    <n v="2570.21"/>
    <n v="3216556.2300000004"/>
    <n v="3096267.1474059992"/>
    <n v="160"/>
    <n v="0"/>
    <n v="2407664.21"/>
  </r>
  <r>
    <x v="0"/>
    <x v="0"/>
    <x v="5"/>
    <x v="29"/>
    <x v="1"/>
    <x v="0"/>
    <x v="0"/>
    <x v="1"/>
    <n v="0"/>
    <n v="0"/>
    <n v="0"/>
    <n v="0"/>
    <n v="40"/>
    <n v="943390.74"/>
    <n v="0"/>
    <n v="0"/>
    <n v="0"/>
    <n v="0"/>
    <n v="40"/>
    <n v="0"/>
    <n v="943390.74"/>
  </r>
  <r>
    <x v="0"/>
    <x v="0"/>
    <x v="5"/>
    <x v="29"/>
    <x v="1"/>
    <x v="1"/>
    <x v="0"/>
    <x v="0"/>
    <n v="4655"/>
    <n v="5114.8599999999988"/>
    <n v="9468446.7300000023"/>
    <n v="9310724.5629999992"/>
    <n v="694.4"/>
    <n v="12652573.590000002"/>
    <n v="4655"/>
    <n v="5114.8599999999988"/>
    <n v="9468446.7300000023"/>
    <n v="9310724.5629999992"/>
    <n v="694.4"/>
    <n v="0"/>
    <n v="12652573.590000002"/>
  </r>
  <r>
    <x v="0"/>
    <x v="0"/>
    <x v="5"/>
    <x v="29"/>
    <x v="1"/>
    <x v="1"/>
    <x v="0"/>
    <x v="1"/>
    <n v="0"/>
    <n v="0"/>
    <n v="0"/>
    <n v="0"/>
    <n v="101.6"/>
    <n v="2105059.71"/>
    <n v="0"/>
    <n v="0"/>
    <n v="0"/>
    <n v="0"/>
    <n v="101.6"/>
    <n v="0"/>
    <n v="2105059.71"/>
  </r>
  <r>
    <x v="0"/>
    <x v="0"/>
    <x v="5"/>
    <x v="29"/>
    <x v="1"/>
    <x v="2"/>
    <x v="0"/>
    <x v="0"/>
    <n v="87"/>
    <n v="62.72"/>
    <n v="96015.95"/>
    <n v="120202.87"/>
    <n v="0"/>
    <n v="16376"/>
    <n v="87"/>
    <n v="62.72"/>
    <n v="96015.95"/>
    <n v="120202.87"/>
    <n v="0"/>
    <n v="0"/>
    <n v="16376"/>
  </r>
  <r>
    <x v="0"/>
    <x v="0"/>
    <x v="5"/>
    <x v="29"/>
    <x v="1"/>
    <x v="2"/>
    <x v="0"/>
    <x v="1"/>
    <n v="0"/>
    <n v="0"/>
    <n v="0"/>
    <n v="0"/>
    <n v="1.6"/>
    <n v="31493"/>
    <n v="0"/>
    <n v="0"/>
    <n v="0"/>
    <n v="0"/>
    <n v="1.6"/>
    <n v="0"/>
    <n v="31493"/>
  </r>
  <r>
    <x v="0"/>
    <x v="0"/>
    <x v="5"/>
    <x v="29"/>
    <x v="1"/>
    <x v="3"/>
    <x v="0"/>
    <x v="0"/>
    <n v="24"/>
    <n v="22.66"/>
    <n v="60079.19"/>
    <n v="59557.52"/>
    <n v="2.4000000000000004"/>
    <n v="47882.479999999996"/>
    <n v="24"/>
    <n v="22.66"/>
    <n v="60079.19"/>
    <n v="59557.52"/>
    <n v="2.4000000000000004"/>
    <n v="0"/>
    <n v="47882.479999999996"/>
  </r>
  <r>
    <x v="0"/>
    <x v="0"/>
    <x v="5"/>
    <x v="29"/>
    <x v="1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29"/>
    <x v="2"/>
    <x v="4"/>
    <x v="0"/>
    <x v="0"/>
    <n v="12755"/>
    <n v="12276.19"/>
    <n v="86074515.219999999"/>
    <n v="89209116.467528015"/>
    <n v="1777.5999999999997"/>
    <n v="51113832.04999999"/>
    <n v="12755"/>
    <n v="12276.19"/>
    <n v="86074515.219999999"/>
    <n v="89209116.467528015"/>
    <n v="1777.5999999999997"/>
    <n v="0"/>
    <n v="51113832.04999999"/>
  </r>
  <r>
    <x v="0"/>
    <x v="0"/>
    <x v="5"/>
    <x v="29"/>
    <x v="2"/>
    <x v="4"/>
    <x v="0"/>
    <x v="1"/>
    <n v="0"/>
    <n v="0"/>
    <n v="0"/>
    <n v="0"/>
    <n v="36.799999999999997"/>
    <n v="739336.17999999993"/>
    <n v="0"/>
    <n v="0"/>
    <n v="0"/>
    <n v="0"/>
    <n v="36.799999999999997"/>
    <n v="0"/>
    <n v="739336.17999999993"/>
  </r>
  <r>
    <x v="0"/>
    <x v="0"/>
    <x v="5"/>
    <x v="29"/>
    <x v="2"/>
    <x v="0"/>
    <x v="0"/>
    <x v="0"/>
    <n v="926"/>
    <n v="1037.7700000000002"/>
    <n v="3113361.04"/>
    <n v="4302117.6662963005"/>
    <n v="87.2"/>
    <n v="1650704.9199999997"/>
    <n v="926"/>
    <n v="1037.7700000000002"/>
    <n v="3113361.04"/>
    <n v="4302117.6662963005"/>
    <n v="87.2"/>
    <n v="0"/>
    <n v="1650704.9199999997"/>
  </r>
  <r>
    <x v="0"/>
    <x v="0"/>
    <x v="5"/>
    <x v="29"/>
    <x v="2"/>
    <x v="0"/>
    <x v="0"/>
    <x v="1"/>
    <n v="0"/>
    <n v="0"/>
    <n v="0"/>
    <n v="0"/>
    <n v="4"/>
    <n v="78140.570000000007"/>
    <n v="0"/>
    <n v="0"/>
    <n v="0"/>
    <n v="0"/>
    <n v="4"/>
    <n v="0"/>
    <n v="78140.570000000007"/>
  </r>
  <r>
    <x v="0"/>
    <x v="0"/>
    <x v="5"/>
    <x v="29"/>
    <x v="2"/>
    <x v="1"/>
    <x v="0"/>
    <x v="0"/>
    <n v="588"/>
    <n v="693.72000000000025"/>
    <n v="4196052.97"/>
    <n v="4659327.1029999992"/>
    <n v="212"/>
    <n v="2576154.27"/>
    <n v="588"/>
    <n v="693.72000000000025"/>
    <n v="4196052.97"/>
    <n v="4659327.1029999992"/>
    <n v="212"/>
    <n v="0"/>
    <n v="2576154.27"/>
  </r>
  <r>
    <x v="0"/>
    <x v="0"/>
    <x v="5"/>
    <x v="29"/>
    <x v="2"/>
    <x v="1"/>
    <x v="0"/>
    <x v="1"/>
    <n v="0"/>
    <n v="0"/>
    <n v="0"/>
    <n v="0"/>
    <n v="8"/>
    <n v="175515.8"/>
    <n v="0"/>
    <n v="0"/>
    <n v="0"/>
    <n v="0"/>
    <n v="8"/>
    <n v="0"/>
    <n v="175515.8"/>
  </r>
  <r>
    <x v="0"/>
    <x v="0"/>
    <x v="5"/>
    <x v="29"/>
    <x v="2"/>
    <x v="3"/>
    <x v="0"/>
    <x v="0"/>
    <n v="262"/>
    <n v="259.33"/>
    <n v="2257116.13"/>
    <n v="2291468.9900000002"/>
    <n v="70.399999999999991"/>
    <n v="1485458.5499999998"/>
    <n v="262"/>
    <n v="259.33"/>
    <n v="2257116.13"/>
    <n v="2291468.9900000002"/>
    <n v="70.399999999999991"/>
    <n v="0"/>
    <n v="1485458.5499999998"/>
  </r>
  <r>
    <x v="0"/>
    <x v="0"/>
    <x v="5"/>
    <x v="29"/>
    <x v="2"/>
    <x v="3"/>
    <x v="0"/>
    <x v="1"/>
    <n v="0"/>
    <n v="0"/>
    <n v="0"/>
    <n v="0"/>
    <n v="0.8"/>
    <n v="23269.47"/>
    <n v="0"/>
    <n v="0"/>
    <n v="0"/>
    <n v="0"/>
    <n v="0.8"/>
    <n v="0"/>
    <n v="23269.47"/>
  </r>
  <r>
    <x v="0"/>
    <x v="0"/>
    <x v="5"/>
    <x v="29"/>
    <x v="3"/>
    <x v="0"/>
    <x v="0"/>
    <x v="0"/>
    <n v="115"/>
    <n v="137.74"/>
    <n v="52909.16"/>
    <n v="86719.425223999991"/>
    <n v="4.8"/>
    <n v="41022.520000000004"/>
    <n v="115"/>
    <n v="137.74"/>
    <n v="52909.16"/>
    <n v="86719.425223999991"/>
    <n v="4.8"/>
    <n v="0"/>
    <n v="41022.520000000004"/>
  </r>
  <r>
    <x v="0"/>
    <x v="0"/>
    <x v="5"/>
    <x v="29"/>
    <x v="3"/>
    <x v="0"/>
    <x v="0"/>
    <x v="1"/>
    <n v="0"/>
    <n v="0"/>
    <n v="0"/>
    <n v="0"/>
    <n v="1.6"/>
    <n v="31645"/>
    <n v="0"/>
    <n v="0"/>
    <n v="0"/>
    <n v="0"/>
    <n v="1.6"/>
    <n v="0"/>
    <n v="31645"/>
  </r>
  <r>
    <x v="0"/>
    <x v="0"/>
    <x v="5"/>
    <x v="29"/>
    <x v="3"/>
    <x v="1"/>
    <x v="0"/>
    <x v="0"/>
    <n v="459"/>
    <n v="496.03"/>
    <n v="394791.42000000004"/>
    <n v="429772.94240000012"/>
    <n v="55.199999999999989"/>
    <n v="698589.2"/>
    <n v="459"/>
    <n v="496.03"/>
    <n v="394791.42000000004"/>
    <n v="429772.94240000012"/>
    <n v="55.199999999999989"/>
    <n v="0"/>
    <n v="698589.2"/>
  </r>
  <r>
    <x v="0"/>
    <x v="0"/>
    <x v="5"/>
    <x v="29"/>
    <x v="3"/>
    <x v="1"/>
    <x v="0"/>
    <x v="1"/>
    <n v="0"/>
    <n v="0"/>
    <n v="0"/>
    <n v="0"/>
    <n v="7.2"/>
    <n v="143749.28"/>
    <n v="0"/>
    <n v="0"/>
    <n v="0"/>
    <n v="0"/>
    <n v="7.2"/>
    <n v="0"/>
    <n v="143749.28"/>
  </r>
  <r>
    <x v="0"/>
    <x v="0"/>
    <x v="5"/>
    <x v="29"/>
    <x v="3"/>
    <x v="2"/>
    <x v="0"/>
    <x v="0"/>
    <n v="392"/>
    <n v="338.02"/>
    <n v="285072.39"/>
    <n v="304265.11"/>
    <n v="19.200000000000003"/>
    <n v="185331.07"/>
    <n v="392"/>
    <n v="338.02"/>
    <n v="285072.39"/>
    <n v="304265.11"/>
    <n v="19.200000000000003"/>
    <n v="0"/>
    <n v="185331.07"/>
  </r>
  <r>
    <x v="0"/>
    <x v="0"/>
    <x v="5"/>
    <x v="29"/>
    <x v="3"/>
    <x v="2"/>
    <x v="0"/>
    <x v="1"/>
    <n v="0"/>
    <n v="0"/>
    <n v="0"/>
    <n v="0"/>
    <n v="4.8"/>
    <n v="94863"/>
    <n v="0"/>
    <n v="0"/>
    <n v="0"/>
    <n v="0"/>
    <n v="4.8"/>
    <n v="0"/>
    <n v="94863"/>
  </r>
  <r>
    <x v="0"/>
    <x v="0"/>
    <x v="5"/>
    <x v="29"/>
    <x v="4"/>
    <x v="0"/>
    <x v="0"/>
    <x v="0"/>
    <n v="1"/>
    <n v="0.8"/>
    <n v="6442.3"/>
    <n v="640.24"/>
    <n v="24"/>
    <n v="6801052.5900000017"/>
    <n v="1"/>
    <n v="0.8"/>
    <n v="6442.3"/>
    <n v="640.24"/>
    <n v="24"/>
    <n v="0"/>
    <n v="6801052.5900000017"/>
  </r>
  <r>
    <x v="0"/>
    <x v="0"/>
    <x v="5"/>
    <x v="29"/>
    <x v="4"/>
    <x v="0"/>
    <x v="0"/>
    <x v="1"/>
    <n v="0"/>
    <n v="0"/>
    <n v="0"/>
    <n v="0"/>
    <n v="0"/>
    <n v="-15658.000000000002"/>
    <n v="0"/>
    <n v="0"/>
    <n v="0"/>
    <n v="0"/>
    <n v="0"/>
    <n v="0"/>
    <n v="-15658.000000000002"/>
  </r>
  <r>
    <x v="0"/>
    <x v="0"/>
    <x v="5"/>
    <x v="30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5"/>
    <x v="30"/>
    <x v="0"/>
    <x v="0"/>
    <x v="0"/>
    <x v="0"/>
    <n v="546"/>
    <n v="514.43999999999994"/>
    <n v="344819.92"/>
    <n v="266273.06999999995"/>
    <n v="141.60000000000002"/>
    <n v="2402280.4300000002"/>
    <n v="546"/>
    <n v="514.43999999999994"/>
    <n v="344819.92"/>
    <n v="266273.06999999995"/>
    <n v="141.60000000000002"/>
    <n v="0"/>
    <n v="2402280.4300000002"/>
  </r>
  <r>
    <x v="0"/>
    <x v="0"/>
    <x v="5"/>
    <x v="30"/>
    <x v="0"/>
    <x v="0"/>
    <x v="0"/>
    <x v="1"/>
    <n v="0"/>
    <n v="0"/>
    <n v="0"/>
    <n v="0"/>
    <n v="0.8"/>
    <n v="15837"/>
    <n v="0"/>
    <n v="0"/>
    <n v="0"/>
    <n v="0"/>
    <n v="0.8"/>
    <n v="0"/>
    <n v="15837"/>
  </r>
  <r>
    <x v="0"/>
    <x v="0"/>
    <x v="5"/>
    <x v="30"/>
    <x v="0"/>
    <x v="1"/>
    <x v="0"/>
    <x v="0"/>
    <n v="7164"/>
    <n v="6330.0600000000022"/>
    <n v="7471953.3699999992"/>
    <n v="6496288.2202999983"/>
    <n v="225.60000000000005"/>
    <n v="2871834.56"/>
    <n v="7164"/>
    <n v="6330.0600000000022"/>
    <n v="7471953.3699999992"/>
    <n v="6496288.2202999983"/>
    <n v="225.60000000000005"/>
    <n v="0"/>
    <n v="2871834.56"/>
  </r>
  <r>
    <x v="0"/>
    <x v="0"/>
    <x v="5"/>
    <x v="30"/>
    <x v="0"/>
    <x v="1"/>
    <x v="0"/>
    <x v="1"/>
    <n v="0"/>
    <n v="0"/>
    <n v="0"/>
    <n v="0"/>
    <n v="59.20000000000001"/>
    <n v="1288020.51"/>
    <n v="0"/>
    <n v="0"/>
    <n v="0"/>
    <n v="0"/>
    <n v="59.20000000000001"/>
    <n v="0"/>
    <n v="1288020.51"/>
  </r>
  <r>
    <x v="0"/>
    <x v="0"/>
    <x v="5"/>
    <x v="30"/>
    <x v="0"/>
    <x v="2"/>
    <x v="0"/>
    <x v="0"/>
    <n v="10"/>
    <n v="4.67"/>
    <n v="21987.439999999999"/>
    <n v="9366.82"/>
    <n v="2.4"/>
    <n v="49607.38"/>
    <n v="10"/>
    <n v="4.67"/>
    <n v="21987.439999999999"/>
    <n v="9366.82"/>
    <n v="2.4"/>
    <n v="0"/>
    <n v="49607.38"/>
  </r>
  <r>
    <x v="0"/>
    <x v="0"/>
    <x v="5"/>
    <x v="30"/>
    <x v="0"/>
    <x v="3"/>
    <x v="0"/>
    <x v="0"/>
    <n v="56"/>
    <n v="37"/>
    <n v="48649.09"/>
    <n v="54130.61"/>
    <n v="0.8"/>
    <n v="57508.480000000003"/>
    <n v="56"/>
    <n v="37"/>
    <n v="48649.09"/>
    <n v="54130.61"/>
    <n v="0.8"/>
    <n v="0"/>
    <n v="57508.480000000003"/>
  </r>
  <r>
    <x v="0"/>
    <x v="0"/>
    <x v="5"/>
    <x v="30"/>
    <x v="0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30"/>
    <x v="1"/>
    <x v="4"/>
    <x v="0"/>
    <x v="0"/>
    <n v="1329"/>
    <n v="1155.3499999999999"/>
    <n v="2795816.4800000004"/>
    <n v="2560881.9419200001"/>
    <n v="70.400000000000006"/>
    <n v="1071681.3600000001"/>
    <n v="1329"/>
    <n v="1155.3499999999999"/>
    <n v="2795816.4800000004"/>
    <n v="2560881.9419200001"/>
    <n v="70.400000000000006"/>
    <n v="0"/>
    <n v="1071681.3600000001"/>
  </r>
  <r>
    <x v="0"/>
    <x v="0"/>
    <x v="5"/>
    <x v="30"/>
    <x v="1"/>
    <x v="4"/>
    <x v="0"/>
    <x v="1"/>
    <n v="0"/>
    <n v="0"/>
    <n v="0"/>
    <n v="0"/>
    <n v="13.599999999999998"/>
    <n v="286559.5"/>
    <n v="0"/>
    <n v="0"/>
    <n v="0"/>
    <n v="0"/>
    <n v="13.599999999999998"/>
    <n v="0"/>
    <n v="286559.5"/>
  </r>
  <r>
    <x v="0"/>
    <x v="0"/>
    <x v="5"/>
    <x v="30"/>
    <x v="1"/>
    <x v="0"/>
    <x v="0"/>
    <x v="0"/>
    <n v="485"/>
    <n v="472.86999999999995"/>
    <n v="1061798.98"/>
    <n v="1081800.18"/>
    <n v="32.799999999999997"/>
    <n v="1442107.89"/>
    <n v="485"/>
    <n v="472.86999999999995"/>
    <n v="1061798.98"/>
    <n v="1081800.18"/>
    <n v="32.799999999999997"/>
    <n v="0"/>
    <n v="1442107.89"/>
  </r>
  <r>
    <x v="0"/>
    <x v="0"/>
    <x v="5"/>
    <x v="30"/>
    <x v="1"/>
    <x v="0"/>
    <x v="0"/>
    <x v="1"/>
    <n v="0"/>
    <n v="0"/>
    <n v="0"/>
    <n v="0"/>
    <n v="12"/>
    <n v="239711.88"/>
    <n v="0"/>
    <n v="0"/>
    <n v="0"/>
    <n v="0"/>
    <n v="12"/>
    <n v="0"/>
    <n v="239711.88"/>
  </r>
  <r>
    <x v="0"/>
    <x v="0"/>
    <x v="5"/>
    <x v="30"/>
    <x v="1"/>
    <x v="1"/>
    <x v="0"/>
    <x v="0"/>
    <n v="1061"/>
    <n v="1064.9099999999999"/>
    <n v="2317534.9700000002"/>
    <n v="2110027.8640000001"/>
    <n v="77.599999999999994"/>
    <n v="1421890.1099999999"/>
    <n v="1061"/>
    <n v="1064.9099999999999"/>
    <n v="2317534.9700000002"/>
    <n v="2110027.8640000001"/>
    <n v="77.599999999999994"/>
    <n v="0"/>
    <n v="1421890.1099999999"/>
  </r>
  <r>
    <x v="0"/>
    <x v="0"/>
    <x v="5"/>
    <x v="30"/>
    <x v="1"/>
    <x v="1"/>
    <x v="0"/>
    <x v="1"/>
    <n v="0"/>
    <n v="0"/>
    <n v="0"/>
    <n v="0"/>
    <n v="17.600000000000001"/>
    <n v="415324.76"/>
    <n v="0"/>
    <n v="0"/>
    <n v="0"/>
    <n v="0"/>
    <n v="17.600000000000001"/>
    <n v="0"/>
    <n v="415324.76"/>
  </r>
  <r>
    <x v="0"/>
    <x v="0"/>
    <x v="5"/>
    <x v="30"/>
    <x v="1"/>
    <x v="2"/>
    <x v="0"/>
    <x v="0"/>
    <n v="2"/>
    <n v="1.1299999999999999"/>
    <n v="3955.96"/>
    <n v="2218.41"/>
    <n v="0"/>
    <n v="0"/>
    <n v="2"/>
    <n v="1.1299999999999999"/>
    <n v="3955.96"/>
    <n v="2218.41"/>
    <n v="0"/>
    <n v="0"/>
    <n v="0"/>
  </r>
  <r>
    <x v="0"/>
    <x v="0"/>
    <x v="5"/>
    <x v="30"/>
    <x v="1"/>
    <x v="3"/>
    <x v="0"/>
    <x v="0"/>
    <n v="42"/>
    <n v="30.22"/>
    <n v="136160.5"/>
    <n v="74137.710000000006"/>
    <n v="6.4"/>
    <n v="95056.61"/>
    <n v="42"/>
    <n v="30.22"/>
    <n v="136160.5"/>
    <n v="74137.710000000006"/>
    <n v="6.4"/>
    <n v="0"/>
    <n v="95056.61"/>
  </r>
  <r>
    <x v="0"/>
    <x v="0"/>
    <x v="5"/>
    <x v="30"/>
    <x v="2"/>
    <x v="4"/>
    <x v="0"/>
    <x v="0"/>
    <n v="433"/>
    <n v="407.76"/>
    <n v="3010027.89"/>
    <n v="3014033.8066100008"/>
    <n v="260.8"/>
    <n v="12087418.630000003"/>
    <n v="433"/>
    <n v="407.76"/>
    <n v="3010027.89"/>
    <n v="3014033.8066100008"/>
    <n v="260.8"/>
    <n v="0"/>
    <n v="12087418.630000003"/>
  </r>
  <r>
    <x v="0"/>
    <x v="0"/>
    <x v="5"/>
    <x v="30"/>
    <x v="2"/>
    <x v="4"/>
    <x v="0"/>
    <x v="1"/>
    <n v="0"/>
    <n v="0"/>
    <n v="0"/>
    <n v="0"/>
    <n v="4.8000000000000007"/>
    <n v="95336.16"/>
    <n v="0"/>
    <n v="0"/>
    <n v="0"/>
    <n v="0"/>
    <n v="4.8000000000000007"/>
    <n v="0"/>
    <n v="95336.16"/>
  </r>
  <r>
    <x v="0"/>
    <x v="0"/>
    <x v="5"/>
    <x v="30"/>
    <x v="2"/>
    <x v="0"/>
    <x v="0"/>
    <x v="0"/>
    <n v="73"/>
    <n v="79.48"/>
    <n v="346258.02999999997"/>
    <n v="382094.06999999995"/>
    <n v="22.400000000000002"/>
    <n v="975935.31"/>
    <n v="73"/>
    <n v="79.48"/>
    <n v="346258.02999999997"/>
    <n v="382094.06999999995"/>
    <n v="22.400000000000002"/>
    <n v="0"/>
    <n v="975935.31"/>
  </r>
  <r>
    <x v="0"/>
    <x v="0"/>
    <x v="5"/>
    <x v="30"/>
    <x v="2"/>
    <x v="1"/>
    <x v="0"/>
    <x v="0"/>
    <n v="24"/>
    <n v="42.64"/>
    <n v="122578.63"/>
    <n v="271216.82420000003"/>
    <n v="16"/>
    <n v="152298.1"/>
    <n v="24"/>
    <n v="42.64"/>
    <n v="122578.63"/>
    <n v="271216.82420000003"/>
    <n v="16"/>
    <n v="0"/>
    <n v="152298.1"/>
  </r>
  <r>
    <x v="0"/>
    <x v="0"/>
    <x v="5"/>
    <x v="30"/>
    <x v="2"/>
    <x v="1"/>
    <x v="0"/>
    <x v="1"/>
    <n v="0"/>
    <n v="0"/>
    <n v="0"/>
    <n v="0"/>
    <n v="1.6"/>
    <n v="48077.86"/>
    <n v="0"/>
    <n v="0"/>
    <n v="0"/>
    <n v="0"/>
    <n v="1.6"/>
    <n v="0"/>
    <n v="48077.86"/>
  </r>
  <r>
    <x v="0"/>
    <x v="0"/>
    <x v="5"/>
    <x v="30"/>
    <x v="2"/>
    <x v="3"/>
    <x v="0"/>
    <x v="0"/>
    <n v="94"/>
    <n v="93.46"/>
    <n v="380959.05"/>
    <n v="393552.25999999995"/>
    <n v="6.4"/>
    <n v="246856.13"/>
    <n v="94"/>
    <n v="93.46"/>
    <n v="380959.05"/>
    <n v="393552.25999999995"/>
    <n v="6.4"/>
    <n v="0"/>
    <n v="246856.13"/>
  </r>
  <r>
    <x v="0"/>
    <x v="0"/>
    <x v="5"/>
    <x v="30"/>
    <x v="3"/>
    <x v="0"/>
    <x v="0"/>
    <x v="0"/>
    <n v="41"/>
    <n v="46.77"/>
    <n v="12347.34"/>
    <n v="46490.6"/>
    <n v="1.6"/>
    <n v="24248.44"/>
    <n v="41"/>
    <n v="46.77"/>
    <n v="12347.34"/>
    <n v="46490.6"/>
    <n v="1.6"/>
    <n v="0"/>
    <n v="24248.44"/>
  </r>
  <r>
    <x v="0"/>
    <x v="0"/>
    <x v="5"/>
    <x v="30"/>
    <x v="3"/>
    <x v="0"/>
    <x v="0"/>
    <x v="1"/>
    <n v="0"/>
    <n v="0"/>
    <n v="0"/>
    <n v="0"/>
    <n v="0.8"/>
    <n v="15836"/>
    <n v="0"/>
    <n v="0"/>
    <n v="0"/>
    <n v="0"/>
    <n v="0.8"/>
    <n v="0"/>
    <n v="15836"/>
  </r>
  <r>
    <x v="0"/>
    <x v="0"/>
    <x v="5"/>
    <x v="30"/>
    <x v="3"/>
    <x v="1"/>
    <x v="0"/>
    <x v="0"/>
    <n v="72"/>
    <n v="72.110000000000014"/>
    <n v="42714.12"/>
    <n v="38024.614265000004"/>
    <n v="4"/>
    <n v="31585.27"/>
    <n v="72"/>
    <n v="72.110000000000014"/>
    <n v="42714.12"/>
    <n v="38024.614265000004"/>
    <n v="4"/>
    <n v="0"/>
    <n v="31585.27"/>
  </r>
  <r>
    <x v="0"/>
    <x v="0"/>
    <x v="5"/>
    <x v="30"/>
    <x v="3"/>
    <x v="2"/>
    <x v="0"/>
    <x v="0"/>
    <n v="75"/>
    <n v="89.53"/>
    <n v="70890.540000000008"/>
    <n v="68242.42"/>
    <n v="2.4"/>
    <n v="107829.08"/>
    <n v="75"/>
    <n v="89.53"/>
    <n v="70890.540000000008"/>
    <n v="68242.42"/>
    <n v="2.4"/>
    <n v="0"/>
    <n v="107829.08"/>
  </r>
  <r>
    <x v="0"/>
    <x v="0"/>
    <x v="5"/>
    <x v="30"/>
    <x v="4"/>
    <x v="0"/>
    <x v="0"/>
    <x v="0"/>
    <n v="0"/>
    <n v="0"/>
    <n v="0"/>
    <n v="0"/>
    <n v="1.6"/>
    <n v="812380.45000000007"/>
    <n v="0"/>
    <n v="0"/>
    <n v="0"/>
    <n v="0"/>
    <n v="1.6"/>
    <n v="0"/>
    <n v="812380.45000000007"/>
  </r>
  <r>
    <x v="0"/>
    <x v="0"/>
    <x v="5"/>
    <x v="30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0"/>
    <x v="5"/>
    <x v="31"/>
    <x v="0"/>
    <x v="4"/>
    <x v="0"/>
    <x v="0"/>
    <n v="3"/>
    <n v="2.99"/>
    <n v="0"/>
    <n v="14383.18"/>
    <n v="0"/>
    <n v="0"/>
    <n v="3"/>
    <n v="2.99"/>
    <n v="0"/>
    <n v="14383.18"/>
    <n v="0"/>
    <n v="0"/>
    <n v="0"/>
  </r>
  <r>
    <x v="0"/>
    <x v="0"/>
    <x v="5"/>
    <x v="31"/>
    <x v="0"/>
    <x v="0"/>
    <x v="0"/>
    <x v="0"/>
    <n v="3832"/>
    <n v="4244.4799999999996"/>
    <n v="1696308.38"/>
    <n v="1552024.8121800001"/>
    <n v="196"/>
    <n v="4459217.12"/>
    <n v="3832"/>
    <n v="4244.4799999999996"/>
    <n v="1696308.38"/>
    <n v="1552024.8121800001"/>
    <n v="196"/>
    <n v="0"/>
    <n v="4459217.12"/>
  </r>
  <r>
    <x v="0"/>
    <x v="0"/>
    <x v="5"/>
    <x v="31"/>
    <x v="0"/>
    <x v="0"/>
    <x v="0"/>
    <x v="1"/>
    <n v="0"/>
    <n v="0"/>
    <n v="0"/>
    <n v="0"/>
    <n v="24"/>
    <n v="563383.1"/>
    <n v="0"/>
    <n v="0"/>
    <n v="0"/>
    <n v="0"/>
    <n v="24"/>
    <n v="0"/>
    <n v="563383.1"/>
  </r>
  <r>
    <x v="0"/>
    <x v="0"/>
    <x v="5"/>
    <x v="31"/>
    <x v="0"/>
    <x v="1"/>
    <x v="0"/>
    <x v="0"/>
    <n v="46563"/>
    <n v="44616.31"/>
    <n v="38547272.659999996"/>
    <n v="45065392.299999997"/>
    <n v="3448.7999999999988"/>
    <n v="57087797.089999974"/>
    <n v="46563"/>
    <n v="44616.31"/>
    <n v="38547272.659999996"/>
    <n v="45065392.299999997"/>
    <n v="3448.7999999999988"/>
    <n v="0"/>
    <n v="57087797.089999974"/>
  </r>
  <r>
    <x v="0"/>
    <x v="0"/>
    <x v="5"/>
    <x v="31"/>
    <x v="0"/>
    <x v="1"/>
    <x v="0"/>
    <x v="1"/>
    <n v="0"/>
    <n v="0"/>
    <n v="0"/>
    <n v="0"/>
    <n v="652.79999999999995"/>
    <n v="14059072.300000001"/>
    <n v="0"/>
    <n v="0"/>
    <n v="0"/>
    <n v="0"/>
    <n v="652.79999999999995"/>
    <n v="0"/>
    <n v="14059072.300000001"/>
  </r>
  <r>
    <x v="0"/>
    <x v="0"/>
    <x v="5"/>
    <x v="31"/>
    <x v="0"/>
    <x v="2"/>
    <x v="0"/>
    <x v="0"/>
    <n v="43"/>
    <n v="25.58"/>
    <n v="119915.87"/>
    <n v="53548.65"/>
    <n v="12.8"/>
    <n v="602282.7300000001"/>
    <n v="43"/>
    <n v="25.58"/>
    <n v="119915.87"/>
    <n v="53548.65"/>
    <n v="12.8"/>
    <n v="0"/>
    <n v="602282.7300000001"/>
  </r>
  <r>
    <x v="0"/>
    <x v="0"/>
    <x v="5"/>
    <x v="31"/>
    <x v="0"/>
    <x v="2"/>
    <x v="0"/>
    <x v="1"/>
    <n v="0"/>
    <n v="0"/>
    <n v="0"/>
    <n v="0"/>
    <n v="2.4"/>
    <n v="47381"/>
    <n v="0"/>
    <n v="0"/>
    <n v="0"/>
    <n v="0"/>
    <n v="2.4"/>
    <n v="0"/>
    <n v="47381"/>
  </r>
  <r>
    <x v="0"/>
    <x v="0"/>
    <x v="5"/>
    <x v="31"/>
    <x v="0"/>
    <x v="3"/>
    <x v="0"/>
    <x v="0"/>
    <n v="3970"/>
    <n v="4233.46"/>
    <n v="6799154.9500000002"/>
    <n v="6177391.7173889996"/>
    <n v="512"/>
    <n v="7294334.3600000003"/>
    <n v="3970"/>
    <n v="4233.46"/>
    <n v="6799154.9500000002"/>
    <n v="6177391.7173889996"/>
    <n v="512"/>
    <n v="0"/>
    <n v="7294334.3600000003"/>
  </r>
  <r>
    <x v="0"/>
    <x v="0"/>
    <x v="5"/>
    <x v="31"/>
    <x v="0"/>
    <x v="3"/>
    <x v="0"/>
    <x v="1"/>
    <n v="0"/>
    <n v="0"/>
    <n v="0"/>
    <n v="0"/>
    <n v="44.800000000000004"/>
    <n v="899368.76"/>
    <n v="0"/>
    <n v="0"/>
    <n v="0"/>
    <n v="0"/>
    <n v="44.800000000000004"/>
    <n v="0"/>
    <n v="899368.76"/>
  </r>
  <r>
    <x v="0"/>
    <x v="0"/>
    <x v="5"/>
    <x v="31"/>
    <x v="1"/>
    <x v="4"/>
    <x v="0"/>
    <x v="0"/>
    <n v="7485"/>
    <n v="6991.88"/>
    <n v="12418671.02"/>
    <n v="12927578.756860003"/>
    <n v="808.80000000000018"/>
    <n v="13246532.32"/>
    <n v="7485"/>
    <n v="6991.88"/>
    <n v="12418671.02"/>
    <n v="12927578.756860003"/>
    <n v="808.80000000000018"/>
    <n v="0"/>
    <n v="13246532.32"/>
  </r>
  <r>
    <x v="0"/>
    <x v="0"/>
    <x v="5"/>
    <x v="31"/>
    <x v="1"/>
    <x v="4"/>
    <x v="0"/>
    <x v="1"/>
    <n v="0"/>
    <n v="0"/>
    <n v="0"/>
    <n v="0"/>
    <n v="201.6"/>
    <n v="4319999.8000000007"/>
    <n v="0"/>
    <n v="0"/>
    <n v="0"/>
    <n v="0"/>
    <n v="201.6"/>
    <n v="0"/>
    <n v="4319999.8000000007"/>
  </r>
  <r>
    <x v="0"/>
    <x v="0"/>
    <x v="5"/>
    <x v="31"/>
    <x v="1"/>
    <x v="0"/>
    <x v="0"/>
    <x v="0"/>
    <n v="2034"/>
    <n v="2524.4299999999998"/>
    <n v="1940887.2000000002"/>
    <n v="2381729.6750420001"/>
    <n v="184.79999999999998"/>
    <n v="3259102.48"/>
    <n v="2034"/>
    <n v="2524.4299999999998"/>
    <n v="1940887.2000000002"/>
    <n v="2381729.6750420001"/>
    <n v="184.79999999999998"/>
    <n v="0"/>
    <n v="3259102.48"/>
  </r>
  <r>
    <x v="0"/>
    <x v="0"/>
    <x v="5"/>
    <x v="31"/>
    <x v="1"/>
    <x v="0"/>
    <x v="0"/>
    <x v="1"/>
    <n v="0"/>
    <n v="0"/>
    <n v="0"/>
    <n v="0"/>
    <n v="52"/>
    <n v="1074723.58"/>
    <n v="0"/>
    <n v="0"/>
    <n v="0"/>
    <n v="0"/>
    <n v="52"/>
    <n v="0"/>
    <n v="1074723.58"/>
  </r>
  <r>
    <x v="0"/>
    <x v="0"/>
    <x v="5"/>
    <x v="31"/>
    <x v="1"/>
    <x v="1"/>
    <x v="0"/>
    <x v="0"/>
    <n v="6806"/>
    <n v="8346.43"/>
    <n v="13457295.090000002"/>
    <n v="15889172.051000001"/>
    <n v="3218.4"/>
    <n v="58341962.420000009"/>
    <n v="6806"/>
    <n v="8346.43"/>
    <n v="13457295.090000002"/>
    <n v="15889172.051000001"/>
    <n v="3218.4"/>
    <n v="0"/>
    <n v="58341962.420000009"/>
  </r>
  <r>
    <x v="0"/>
    <x v="0"/>
    <x v="5"/>
    <x v="31"/>
    <x v="1"/>
    <x v="1"/>
    <x v="0"/>
    <x v="1"/>
    <n v="0"/>
    <n v="0"/>
    <n v="0"/>
    <n v="0"/>
    <n v="214.40000000000003"/>
    <n v="4818749.82"/>
    <n v="0"/>
    <n v="0"/>
    <n v="0"/>
    <n v="0"/>
    <n v="214.40000000000003"/>
    <n v="0"/>
    <n v="4818749.82"/>
  </r>
  <r>
    <x v="0"/>
    <x v="0"/>
    <x v="5"/>
    <x v="31"/>
    <x v="1"/>
    <x v="2"/>
    <x v="0"/>
    <x v="0"/>
    <n v="28"/>
    <n v="23.25"/>
    <n v="69225.16"/>
    <n v="33055.089999999997"/>
    <n v="4.8"/>
    <n v="106948.94"/>
    <n v="28"/>
    <n v="23.25"/>
    <n v="69225.16"/>
    <n v="33055.089999999997"/>
    <n v="4.8"/>
    <n v="0"/>
    <n v="106948.94"/>
  </r>
  <r>
    <x v="0"/>
    <x v="0"/>
    <x v="5"/>
    <x v="31"/>
    <x v="1"/>
    <x v="2"/>
    <x v="0"/>
    <x v="1"/>
    <n v="0"/>
    <n v="0"/>
    <n v="0"/>
    <n v="0"/>
    <n v="0.8"/>
    <n v="15968.4"/>
    <n v="0"/>
    <n v="0"/>
    <n v="0"/>
    <n v="0"/>
    <n v="0.8"/>
    <n v="0"/>
    <n v="15968.4"/>
  </r>
  <r>
    <x v="0"/>
    <x v="0"/>
    <x v="5"/>
    <x v="31"/>
    <x v="1"/>
    <x v="3"/>
    <x v="0"/>
    <x v="0"/>
    <n v="33"/>
    <n v="41.82"/>
    <n v="35306.020000000004"/>
    <n v="88296.81"/>
    <n v="2.4000000000000004"/>
    <n v="302410.43"/>
    <n v="33"/>
    <n v="41.82"/>
    <n v="35306.020000000004"/>
    <n v="88296.81"/>
    <n v="2.4000000000000004"/>
    <n v="0"/>
    <n v="302410.43"/>
  </r>
  <r>
    <x v="0"/>
    <x v="0"/>
    <x v="5"/>
    <x v="31"/>
    <x v="2"/>
    <x v="4"/>
    <x v="0"/>
    <x v="0"/>
    <n v="8736"/>
    <n v="7696.6999999999989"/>
    <n v="61025371.699999996"/>
    <n v="59181489.368786745"/>
    <n v="2259.9999999999995"/>
    <n v="88515528.779999986"/>
    <n v="8736"/>
    <n v="7696.6999999999989"/>
    <n v="61025371.699999996"/>
    <n v="59181489.368786745"/>
    <n v="2259.9999999999995"/>
    <n v="0"/>
    <n v="88515528.779999986"/>
  </r>
  <r>
    <x v="0"/>
    <x v="0"/>
    <x v="5"/>
    <x v="31"/>
    <x v="2"/>
    <x v="4"/>
    <x v="0"/>
    <x v="1"/>
    <n v="0"/>
    <n v="0"/>
    <n v="0"/>
    <n v="0"/>
    <n v="100.79999999999998"/>
    <n v="2275136.0099999998"/>
    <n v="0"/>
    <n v="0"/>
    <n v="0"/>
    <n v="0"/>
    <n v="100.79999999999998"/>
    <n v="0"/>
    <n v="2275136.0099999998"/>
  </r>
  <r>
    <x v="0"/>
    <x v="0"/>
    <x v="5"/>
    <x v="31"/>
    <x v="2"/>
    <x v="0"/>
    <x v="0"/>
    <x v="0"/>
    <n v="864"/>
    <n v="1216.67"/>
    <n v="3379119.8699999996"/>
    <n v="4730229.5843470013"/>
    <n v="139.20000000000002"/>
    <n v="5171612.7"/>
    <n v="864"/>
    <n v="1216.67"/>
    <n v="3379119.8699999996"/>
    <n v="4730229.5843470013"/>
    <n v="139.20000000000002"/>
    <n v="0"/>
    <n v="5171612.7"/>
  </r>
  <r>
    <x v="0"/>
    <x v="0"/>
    <x v="5"/>
    <x v="31"/>
    <x v="2"/>
    <x v="0"/>
    <x v="0"/>
    <x v="1"/>
    <n v="0"/>
    <n v="0"/>
    <n v="0"/>
    <n v="0"/>
    <n v="9.6000000000000014"/>
    <n v="222380.64"/>
    <n v="0"/>
    <n v="0"/>
    <n v="0"/>
    <n v="0"/>
    <n v="9.6000000000000014"/>
    <n v="0"/>
    <n v="222380.64"/>
  </r>
  <r>
    <x v="0"/>
    <x v="0"/>
    <x v="5"/>
    <x v="31"/>
    <x v="2"/>
    <x v="1"/>
    <x v="0"/>
    <x v="0"/>
    <n v="957"/>
    <n v="1328.5299999999997"/>
    <n v="6043241.1599999992"/>
    <n v="8547430.9389999993"/>
    <n v="519.20000000000005"/>
    <n v="9079704.4999999981"/>
    <n v="957"/>
    <n v="1328.5299999999997"/>
    <n v="6043241.1599999992"/>
    <n v="8547430.9389999993"/>
    <n v="519.20000000000005"/>
    <n v="0"/>
    <n v="9079704.4999999981"/>
  </r>
  <r>
    <x v="0"/>
    <x v="0"/>
    <x v="5"/>
    <x v="31"/>
    <x v="2"/>
    <x v="1"/>
    <x v="0"/>
    <x v="1"/>
    <n v="0"/>
    <n v="0"/>
    <n v="0"/>
    <n v="0"/>
    <n v="25.6"/>
    <n v="601859.48"/>
    <n v="0"/>
    <n v="0"/>
    <n v="0"/>
    <n v="0"/>
    <n v="25.6"/>
    <n v="0"/>
    <n v="601859.48"/>
  </r>
  <r>
    <x v="0"/>
    <x v="0"/>
    <x v="5"/>
    <x v="31"/>
    <x v="2"/>
    <x v="2"/>
    <x v="0"/>
    <x v="0"/>
    <n v="0"/>
    <n v="0"/>
    <n v="0"/>
    <n v="0"/>
    <n v="1.6"/>
    <n v="3500"/>
    <n v="0"/>
    <n v="0"/>
    <n v="0"/>
    <n v="0"/>
    <n v="1.6"/>
    <n v="0"/>
    <n v="3500"/>
  </r>
  <r>
    <x v="0"/>
    <x v="0"/>
    <x v="5"/>
    <x v="31"/>
    <x v="2"/>
    <x v="3"/>
    <x v="0"/>
    <x v="0"/>
    <n v="4875"/>
    <n v="3472.45"/>
    <n v="23660470.779999997"/>
    <n v="19221435.199999999"/>
    <n v="906.4"/>
    <n v="21749023.190000001"/>
    <n v="4875"/>
    <n v="3472.45"/>
    <n v="23660470.779999997"/>
    <n v="19221435.199999999"/>
    <n v="906.4"/>
    <n v="0"/>
    <n v="21749023.190000001"/>
  </r>
  <r>
    <x v="0"/>
    <x v="0"/>
    <x v="5"/>
    <x v="31"/>
    <x v="2"/>
    <x v="3"/>
    <x v="0"/>
    <x v="1"/>
    <n v="0"/>
    <n v="0"/>
    <n v="0"/>
    <n v="0"/>
    <n v="9.6"/>
    <n v="193003.88"/>
    <n v="0"/>
    <n v="0"/>
    <n v="0"/>
    <n v="0"/>
    <n v="9.6"/>
    <n v="0"/>
    <n v="193003.88"/>
  </r>
  <r>
    <x v="0"/>
    <x v="0"/>
    <x v="5"/>
    <x v="31"/>
    <x v="3"/>
    <x v="0"/>
    <x v="0"/>
    <x v="0"/>
    <n v="17"/>
    <n v="22.900000000000002"/>
    <n v="-54424.58"/>
    <n v="25501.46"/>
    <n v="0"/>
    <n v="-17687.3"/>
    <n v="17"/>
    <n v="22.900000000000002"/>
    <n v="-54424.58"/>
    <n v="25501.46"/>
    <n v="0"/>
    <n v="0"/>
    <n v="-17687.3"/>
  </r>
  <r>
    <x v="0"/>
    <x v="0"/>
    <x v="5"/>
    <x v="31"/>
    <x v="3"/>
    <x v="1"/>
    <x v="0"/>
    <x v="0"/>
    <n v="954"/>
    <n v="990.81999999999994"/>
    <n v="608233.1"/>
    <n v="848174.57780000009"/>
    <n v="110.39999999999998"/>
    <n v="1366162.4800000002"/>
    <n v="954"/>
    <n v="990.81999999999994"/>
    <n v="608233.1"/>
    <n v="848174.57780000009"/>
    <n v="110.39999999999998"/>
    <n v="0"/>
    <n v="1366162.4800000002"/>
  </r>
  <r>
    <x v="0"/>
    <x v="0"/>
    <x v="5"/>
    <x v="31"/>
    <x v="3"/>
    <x v="1"/>
    <x v="0"/>
    <x v="1"/>
    <n v="0"/>
    <n v="0"/>
    <n v="0"/>
    <n v="0"/>
    <n v="14.4"/>
    <n v="308992"/>
    <n v="0"/>
    <n v="0"/>
    <n v="0"/>
    <n v="0"/>
    <n v="14.4"/>
    <n v="0"/>
    <n v="308992"/>
  </r>
  <r>
    <x v="0"/>
    <x v="0"/>
    <x v="5"/>
    <x v="31"/>
    <x v="3"/>
    <x v="2"/>
    <x v="0"/>
    <x v="0"/>
    <n v="466"/>
    <n v="494.99"/>
    <n v="316266.36000000004"/>
    <n v="323670.68"/>
    <n v="38.4"/>
    <n v="933826.75"/>
    <n v="466"/>
    <n v="494.99"/>
    <n v="316266.36000000004"/>
    <n v="323670.68"/>
    <n v="38.4"/>
    <n v="0"/>
    <n v="933826.75"/>
  </r>
  <r>
    <x v="0"/>
    <x v="0"/>
    <x v="5"/>
    <x v="31"/>
    <x v="3"/>
    <x v="2"/>
    <x v="0"/>
    <x v="1"/>
    <n v="0"/>
    <n v="0"/>
    <n v="0"/>
    <n v="0"/>
    <n v="13.600000000000001"/>
    <n v="281598.92000000004"/>
    <n v="0"/>
    <n v="0"/>
    <n v="0"/>
    <n v="0"/>
    <n v="13.600000000000001"/>
    <n v="0"/>
    <n v="281598.92000000004"/>
  </r>
  <r>
    <x v="0"/>
    <x v="0"/>
    <x v="5"/>
    <x v="31"/>
    <x v="4"/>
    <x v="0"/>
    <x v="0"/>
    <x v="0"/>
    <n v="6"/>
    <n v="3.04"/>
    <n v="14714.88"/>
    <n v="4957.8599999999997"/>
    <n v="4"/>
    <n v="20535938.379999995"/>
    <n v="6"/>
    <n v="3.04"/>
    <n v="14714.88"/>
    <n v="4957.8599999999997"/>
    <n v="4"/>
    <n v="0"/>
    <n v="20535938.379999995"/>
  </r>
  <r>
    <x v="0"/>
    <x v="0"/>
    <x v="5"/>
    <x v="31"/>
    <x v="4"/>
    <x v="0"/>
    <x v="0"/>
    <x v="1"/>
    <n v="0"/>
    <n v="0"/>
    <n v="0"/>
    <n v="0"/>
    <n v="0"/>
    <n v="78332"/>
    <n v="0"/>
    <n v="0"/>
    <n v="0"/>
    <n v="0"/>
    <n v="0"/>
    <n v="0"/>
    <n v="78332"/>
  </r>
  <r>
    <x v="0"/>
    <x v="0"/>
    <x v="5"/>
    <x v="32"/>
    <x v="0"/>
    <x v="0"/>
    <x v="0"/>
    <x v="0"/>
    <n v="7809"/>
    <n v="7820.79"/>
    <n v="13465300.050000001"/>
    <n v="8499726.5645950027"/>
    <n v="227.20000000000005"/>
    <n v="3470859.3400000003"/>
    <n v="7809"/>
    <n v="7820.79"/>
    <n v="13465300.050000001"/>
    <n v="8499726.5645950027"/>
    <n v="227.20000000000005"/>
    <n v="0"/>
    <n v="3470859.3400000003"/>
  </r>
  <r>
    <x v="0"/>
    <x v="0"/>
    <x v="5"/>
    <x v="32"/>
    <x v="0"/>
    <x v="0"/>
    <x v="0"/>
    <x v="1"/>
    <n v="0"/>
    <n v="0"/>
    <n v="0"/>
    <n v="0"/>
    <n v="90.399999999999977"/>
    <n v="1871847.87"/>
    <n v="0"/>
    <n v="0"/>
    <n v="0"/>
    <n v="0"/>
    <n v="90.399999999999977"/>
    <n v="0"/>
    <n v="1871847.87"/>
  </r>
  <r>
    <x v="0"/>
    <x v="0"/>
    <x v="5"/>
    <x v="32"/>
    <x v="0"/>
    <x v="1"/>
    <x v="0"/>
    <x v="0"/>
    <n v="32945"/>
    <n v="32214.100000000006"/>
    <n v="29470906.699999999"/>
    <n v="33825138.490000002"/>
    <n v="2199.1999999999994"/>
    <n v="38988183.250000015"/>
    <n v="32945"/>
    <n v="32214.100000000006"/>
    <n v="29470906.699999999"/>
    <n v="33825138.490000002"/>
    <n v="2199.1999999999994"/>
    <n v="0"/>
    <n v="38988183.250000015"/>
  </r>
  <r>
    <x v="0"/>
    <x v="0"/>
    <x v="5"/>
    <x v="32"/>
    <x v="0"/>
    <x v="1"/>
    <x v="0"/>
    <x v="1"/>
    <n v="0"/>
    <n v="0"/>
    <n v="0"/>
    <n v="0"/>
    <n v="815.2"/>
    <n v="17197219.609999999"/>
    <n v="0"/>
    <n v="0"/>
    <n v="0"/>
    <n v="0"/>
    <n v="815.2"/>
    <n v="0"/>
    <n v="17197219.609999999"/>
  </r>
  <r>
    <x v="0"/>
    <x v="0"/>
    <x v="5"/>
    <x v="32"/>
    <x v="0"/>
    <x v="2"/>
    <x v="0"/>
    <x v="0"/>
    <n v="202"/>
    <n v="259.52"/>
    <n v="326409.87"/>
    <n v="269991.15999999997"/>
    <n v="14.400000000000002"/>
    <n v="169817.74"/>
    <n v="202"/>
    <n v="259.52"/>
    <n v="326409.87"/>
    <n v="269991.15999999997"/>
    <n v="14.400000000000002"/>
    <n v="0"/>
    <n v="169817.74"/>
  </r>
  <r>
    <x v="0"/>
    <x v="0"/>
    <x v="5"/>
    <x v="32"/>
    <x v="0"/>
    <x v="3"/>
    <x v="0"/>
    <x v="0"/>
    <n v="300"/>
    <n v="397.78000000000003"/>
    <n v="426533.82"/>
    <n v="595493.64999999991"/>
    <n v="40.799999999999997"/>
    <n v="543629.55000000005"/>
    <n v="300"/>
    <n v="397.78000000000003"/>
    <n v="426533.82"/>
    <n v="595493.64999999991"/>
    <n v="40.799999999999997"/>
    <n v="0"/>
    <n v="543629.55000000005"/>
  </r>
  <r>
    <x v="0"/>
    <x v="0"/>
    <x v="5"/>
    <x v="32"/>
    <x v="1"/>
    <x v="4"/>
    <x v="0"/>
    <x v="0"/>
    <n v="5269"/>
    <n v="4256.12"/>
    <n v="5989316.5700000003"/>
    <n v="5510125.6699999999"/>
    <n v="293.60000000000002"/>
    <n v="3972462.4200000004"/>
    <n v="5269"/>
    <n v="4256.12"/>
    <n v="5989316.5700000003"/>
    <n v="5510125.6699999999"/>
    <n v="293.60000000000002"/>
    <n v="0"/>
    <n v="3972462.4200000004"/>
  </r>
  <r>
    <x v="0"/>
    <x v="0"/>
    <x v="5"/>
    <x v="32"/>
    <x v="1"/>
    <x v="4"/>
    <x v="0"/>
    <x v="1"/>
    <n v="0"/>
    <n v="0"/>
    <n v="0"/>
    <n v="0"/>
    <n v="144.80000000000001"/>
    <n v="2988833.4899999998"/>
    <n v="0"/>
    <n v="0"/>
    <n v="0"/>
    <n v="0"/>
    <n v="144.80000000000001"/>
    <n v="0"/>
    <n v="2988833.4899999998"/>
  </r>
  <r>
    <x v="0"/>
    <x v="0"/>
    <x v="5"/>
    <x v="32"/>
    <x v="1"/>
    <x v="0"/>
    <x v="0"/>
    <x v="0"/>
    <n v="1273"/>
    <n v="1224.58"/>
    <n v="1273643.46"/>
    <n v="1217113.1300000001"/>
    <n v="94.40000000000002"/>
    <n v="1929520.69"/>
    <n v="1273"/>
    <n v="1224.58"/>
    <n v="1273643.46"/>
    <n v="1217113.1300000001"/>
    <n v="94.40000000000002"/>
    <n v="0"/>
    <n v="1929520.69"/>
  </r>
  <r>
    <x v="0"/>
    <x v="0"/>
    <x v="5"/>
    <x v="32"/>
    <x v="1"/>
    <x v="0"/>
    <x v="0"/>
    <x v="1"/>
    <n v="0"/>
    <n v="0"/>
    <n v="0"/>
    <n v="0"/>
    <n v="48"/>
    <n v="1031934.9700000001"/>
    <n v="0"/>
    <n v="0"/>
    <n v="0"/>
    <n v="0"/>
    <n v="48"/>
    <n v="0"/>
    <n v="1031934.9700000001"/>
  </r>
  <r>
    <x v="0"/>
    <x v="0"/>
    <x v="5"/>
    <x v="32"/>
    <x v="1"/>
    <x v="1"/>
    <x v="0"/>
    <x v="0"/>
    <n v="5142"/>
    <n v="5560.7899999999991"/>
    <n v="10243010.569999998"/>
    <n v="10226568.820999999"/>
    <n v="456.8"/>
    <n v="9795456.4600000009"/>
    <n v="5142"/>
    <n v="5560.7899999999991"/>
    <n v="10243010.569999998"/>
    <n v="10226568.820999999"/>
    <n v="456.8"/>
    <n v="0"/>
    <n v="9795456.4600000009"/>
  </r>
  <r>
    <x v="0"/>
    <x v="0"/>
    <x v="5"/>
    <x v="32"/>
    <x v="1"/>
    <x v="1"/>
    <x v="0"/>
    <x v="1"/>
    <n v="0"/>
    <n v="0"/>
    <n v="0"/>
    <n v="0"/>
    <n v="144"/>
    <n v="3086472.1"/>
    <n v="0"/>
    <n v="0"/>
    <n v="0"/>
    <n v="0"/>
    <n v="144"/>
    <n v="0"/>
    <n v="3086472.1"/>
  </r>
  <r>
    <x v="0"/>
    <x v="0"/>
    <x v="5"/>
    <x v="32"/>
    <x v="1"/>
    <x v="2"/>
    <x v="0"/>
    <x v="0"/>
    <n v="249"/>
    <n v="347.99"/>
    <n v="480894.8"/>
    <n v="431393.24000000005"/>
    <n v="12.8"/>
    <n v="353455.03"/>
    <n v="249"/>
    <n v="347.99"/>
    <n v="480894.8"/>
    <n v="431393.24000000005"/>
    <n v="12.8"/>
    <n v="0"/>
    <n v="353455.03"/>
  </r>
  <r>
    <x v="0"/>
    <x v="0"/>
    <x v="5"/>
    <x v="32"/>
    <x v="1"/>
    <x v="3"/>
    <x v="0"/>
    <x v="0"/>
    <n v="33"/>
    <n v="20.150000000000002"/>
    <n v="169806.28999999998"/>
    <n v="49428.61"/>
    <n v="5.6"/>
    <n v="34965.949999999997"/>
    <n v="33"/>
    <n v="20.150000000000002"/>
    <n v="169806.28999999998"/>
    <n v="49428.61"/>
    <n v="5.6"/>
    <n v="0"/>
    <n v="34965.949999999997"/>
  </r>
  <r>
    <x v="0"/>
    <x v="0"/>
    <x v="5"/>
    <x v="32"/>
    <x v="2"/>
    <x v="4"/>
    <x v="0"/>
    <x v="0"/>
    <n v="3003"/>
    <n v="3037.6400000000003"/>
    <n v="20073838.660000004"/>
    <n v="18831822.189245995"/>
    <n v="552.79999999999995"/>
    <n v="18470875.989999998"/>
    <n v="3003"/>
    <n v="3037.6400000000003"/>
    <n v="20073838.660000004"/>
    <n v="18831822.189245995"/>
    <n v="552.79999999999995"/>
    <n v="0"/>
    <n v="18470875.989999998"/>
  </r>
  <r>
    <x v="0"/>
    <x v="0"/>
    <x v="5"/>
    <x v="32"/>
    <x v="2"/>
    <x v="4"/>
    <x v="0"/>
    <x v="1"/>
    <n v="0"/>
    <n v="0"/>
    <n v="0"/>
    <n v="0"/>
    <n v="64.800000000000011"/>
    <n v="1449160.63"/>
    <n v="0"/>
    <n v="0"/>
    <n v="0"/>
    <n v="0"/>
    <n v="64.800000000000011"/>
    <n v="0"/>
    <n v="1449160.63"/>
  </r>
  <r>
    <x v="0"/>
    <x v="0"/>
    <x v="5"/>
    <x v="32"/>
    <x v="2"/>
    <x v="0"/>
    <x v="0"/>
    <x v="0"/>
    <n v="418"/>
    <n v="464.59"/>
    <n v="1704695.4"/>
    <n v="1891296.0811430002"/>
    <n v="56"/>
    <n v="-2167812.5500000003"/>
    <n v="418"/>
    <n v="464.59"/>
    <n v="1704695.4"/>
    <n v="1891296.0811430002"/>
    <n v="56"/>
    <n v="0"/>
    <n v="-2167812.5500000003"/>
  </r>
  <r>
    <x v="0"/>
    <x v="0"/>
    <x v="5"/>
    <x v="32"/>
    <x v="2"/>
    <x v="0"/>
    <x v="0"/>
    <x v="1"/>
    <n v="0"/>
    <n v="0"/>
    <n v="0"/>
    <n v="0"/>
    <n v="5.6"/>
    <n v="110466"/>
    <n v="0"/>
    <n v="0"/>
    <n v="0"/>
    <n v="0"/>
    <n v="5.6"/>
    <n v="0"/>
    <n v="110466"/>
  </r>
  <r>
    <x v="0"/>
    <x v="0"/>
    <x v="5"/>
    <x v="32"/>
    <x v="2"/>
    <x v="1"/>
    <x v="0"/>
    <x v="0"/>
    <n v="890"/>
    <n v="807.69"/>
    <n v="3988029.53"/>
    <n v="5047904.7251929995"/>
    <n v="152"/>
    <n v="8407521.8900000006"/>
    <n v="890"/>
    <n v="807.69"/>
    <n v="3988029.53"/>
    <n v="5047904.7251929995"/>
    <n v="152"/>
    <n v="0"/>
    <n v="8407521.8900000006"/>
  </r>
  <r>
    <x v="0"/>
    <x v="0"/>
    <x v="5"/>
    <x v="32"/>
    <x v="2"/>
    <x v="1"/>
    <x v="0"/>
    <x v="1"/>
    <n v="0"/>
    <n v="0"/>
    <n v="0"/>
    <n v="0"/>
    <n v="8.8000000000000007"/>
    <n v="174827"/>
    <n v="0"/>
    <n v="0"/>
    <n v="0"/>
    <n v="0"/>
    <n v="8.8000000000000007"/>
    <n v="0"/>
    <n v="174827"/>
  </r>
  <r>
    <x v="0"/>
    <x v="0"/>
    <x v="5"/>
    <x v="32"/>
    <x v="2"/>
    <x v="2"/>
    <x v="0"/>
    <x v="0"/>
    <n v="137"/>
    <n v="132.09"/>
    <n v="1136955.67"/>
    <n v="591308.71"/>
    <n v="16.8"/>
    <n v="189458.65"/>
    <n v="137"/>
    <n v="132.09"/>
    <n v="1136955.67"/>
    <n v="591308.71"/>
    <n v="16.8"/>
    <n v="0"/>
    <n v="189458.65"/>
  </r>
  <r>
    <x v="0"/>
    <x v="0"/>
    <x v="5"/>
    <x v="32"/>
    <x v="2"/>
    <x v="3"/>
    <x v="0"/>
    <x v="0"/>
    <n v="647"/>
    <n v="742.05"/>
    <n v="5427647.8400000008"/>
    <n v="5976314.580000001"/>
    <n v="152"/>
    <n v="4105153.39"/>
    <n v="647"/>
    <n v="742.05"/>
    <n v="5427647.8400000008"/>
    <n v="5976314.580000001"/>
    <n v="152"/>
    <n v="0"/>
    <n v="4105153.39"/>
  </r>
  <r>
    <x v="0"/>
    <x v="0"/>
    <x v="5"/>
    <x v="32"/>
    <x v="3"/>
    <x v="0"/>
    <x v="0"/>
    <x v="0"/>
    <n v="107"/>
    <n v="205.67999999999998"/>
    <n v="49653.880000000005"/>
    <n v="135843.12"/>
    <n v="0"/>
    <n v="-3908.56"/>
    <n v="107"/>
    <n v="205.67999999999998"/>
    <n v="49653.880000000005"/>
    <n v="135843.12"/>
    <n v="0"/>
    <n v="0"/>
    <n v="-3908.56"/>
  </r>
  <r>
    <x v="0"/>
    <x v="0"/>
    <x v="5"/>
    <x v="32"/>
    <x v="3"/>
    <x v="0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32"/>
    <x v="3"/>
    <x v="1"/>
    <x v="0"/>
    <x v="0"/>
    <n v="1882"/>
    <n v="2179.4199999999996"/>
    <n v="1508627.1200000003"/>
    <n v="1565986.0020999999"/>
    <n v="91.2"/>
    <n v="1804943.7400000002"/>
    <n v="1882"/>
    <n v="2179.4199999999996"/>
    <n v="1508627.1200000003"/>
    <n v="1565986.0020999999"/>
    <n v="91.2"/>
    <n v="0"/>
    <n v="1804943.7400000002"/>
  </r>
  <r>
    <x v="0"/>
    <x v="0"/>
    <x v="5"/>
    <x v="32"/>
    <x v="3"/>
    <x v="1"/>
    <x v="0"/>
    <x v="1"/>
    <n v="0"/>
    <n v="0"/>
    <n v="0"/>
    <n v="0"/>
    <n v="35.200000000000003"/>
    <n v="717255.84"/>
    <n v="0"/>
    <n v="0"/>
    <n v="0"/>
    <n v="0"/>
    <n v="35.200000000000003"/>
    <n v="0"/>
    <n v="717255.84"/>
  </r>
  <r>
    <x v="0"/>
    <x v="0"/>
    <x v="5"/>
    <x v="32"/>
    <x v="3"/>
    <x v="2"/>
    <x v="0"/>
    <x v="0"/>
    <n v="1473"/>
    <n v="1260.01"/>
    <n v="1426674.9300000002"/>
    <n v="1177564.1499999999"/>
    <n v="40"/>
    <n v="438966.98"/>
    <n v="1473"/>
    <n v="1260.01"/>
    <n v="1426674.9300000002"/>
    <n v="1177564.1499999999"/>
    <n v="40"/>
    <n v="0"/>
    <n v="438966.98"/>
  </r>
  <r>
    <x v="0"/>
    <x v="0"/>
    <x v="5"/>
    <x v="32"/>
    <x v="3"/>
    <x v="2"/>
    <x v="0"/>
    <x v="1"/>
    <n v="0"/>
    <n v="0"/>
    <n v="0"/>
    <n v="0"/>
    <n v="25.6"/>
    <n v="508344.67"/>
    <n v="0"/>
    <n v="0"/>
    <n v="0"/>
    <n v="0"/>
    <n v="25.6"/>
    <n v="0"/>
    <n v="508344.67"/>
  </r>
  <r>
    <x v="0"/>
    <x v="0"/>
    <x v="5"/>
    <x v="32"/>
    <x v="4"/>
    <x v="0"/>
    <x v="0"/>
    <x v="0"/>
    <n v="4"/>
    <n v="1.9699999999999998"/>
    <n v="21099.030000000002"/>
    <n v="8288.5300000000007"/>
    <n v="0.8"/>
    <n v="8401003.5800000001"/>
    <n v="4"/>
    <n v="1.9699999999999998"/>
    <n v="21099.030000000002"/>
    <n v="8288.5300000000007"/>
    <n v="0.8"/>
    <n v="0"/>
    <n v="8401003.5800000001"/>
  </r>
  <r>
    <x v="0"/>
    <x v="0"/>
    <x v="5"/>
    <x v="32"/>
    <x v="4"/>
    <x v="0"/>
    <x v="0"/>
    <x v="1"/>
    <n v="0"/>
    <n v="0"/>
    <n v="0"/>
    <n v="0"/>
    <n v="0"/>
    <n v="157127.28"/>
    <n v="0"/>
    <n v="0"/>
    <n v="0"/>
    <n v="0"/>
    <n v="0"/>
    <n v="0"/>
    <n v="157127.28"/>
  </r>
  <r>
    <x v="0"/>
    <x v="0"/>
    <x v="5"/>
    <x v="33"/>
    <x v="0"/>
    <x v="0"/>
    <x v="0"/>
    <x v="0"/>
    <n v="348"/>
    <n v="354.32"/>
    <n v="312900.89"/>
    <n v="126567.59000000001"/>
    <n v="12.799999999999999"/>
    <n v="162155.11000000002"/>
    <n v="348"/>
    <n v="354.32"/>
    <n v="312900.89"/>
    <n v="126567.59000000001"/>
    <n v="12.799999999999999"/>
    <n v="0"/>
    <n v="162155.11000000002"/>
  </r>
  <r>
    <x v="0"/>
    <x v="0"/>
    <x v="5"/>
    <x v="33"/>
    <x v="0"/>
    <x v="0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33"/>
    <x v="0"/>
    <x v="1"/>
    <x v="0"/>
    <x v="0"/>
    <n v="8067"/>
    <n v="8644.44"/>
    <n v="4832191.8500000006"/>
    <n v="5423304.815200001"/>
    <n v="222.4"/>
    <n v="3046488.73"/>
    <n v="8067"/>
    <n v="8644.44"/>
    <n v="4832191.8500000006"/>
    <n v="5423304.815200001"/>
    <n v="222.4"/>
    <n v="0"/>
    <n v="3046488.73"/>
  </r>
  <r>
    <x v="0"/>
    <x v="0"/>
    <x v="5"/>
    <x v="33"/>
    <x v="0"/>
    <x v="1"/>
    <x v="0"/>
    <x v="1"/>
    <n v="0"/>
    <n v="0"/>
    <n v="0"/>
    <n v="0"/>
    <n v="55.2"/>
    <n v="1112640.3500000001"/>
    <n v="0"/>
    <n v="0"/>
    <n v="0"/>
    <n v="0"/>
    <n v="55.2"/>
    <n v="0"/>
    <n v="1112640.3500000001"/>
  </r>
  <r>
    <x v="0"/>
    <x v="0"/>
    <x v="5"/>
    <x v="33"/>
    <x v="0"/>
    <x v="2"/>
    <x v="0"/>
    <x v="0"/>
    <n v="18"/>
    <n v="20.869999999999997"/>
    <n v="10832.4"/>
    <n v="28323.559999999998"/>
    <n v="3.2"/>
    <n v="25672.32"/>
    <n v="18"/>
    <n v="20.869999999999997"/>
    <n v="10832.4"/>
    <n v="28323.559999999998"/>
    <n v="3.2"/>
    <n v="0"/>
    <n v="25672.32"/>
  </r>
  <r>
    <x v="0"/>
    <x v="0"/>
    <x v="5"/>
    <x v="33"/>
    <x v="0"/>
    <x v="3"/>
    <x v="0"/>
    <x v="0"/>
    <n v="21"/>
    <n v="22.8"/>
    <n v="19824.660000000003"/>
    <n v="24566.03"/>
    <n v="1.6"/>
    <n v="4703.9299999999994"/>
    <n v="21"/>
    <n v="22.8"/>
    <n v="19824.660000000003"/>
    <n v="24566.03"/>
    <n v="1.6"/>
    <n v="0"/>
    <n v="4703.9299999999994"/>
  </r>
  <r>
    <x v="0"/>
    <x v="0"/>
    <x v="5"/>
    <x v="33"/>
    <x v="1"/>
    <x v="4"/>
    <x v="0"/>
    <x v="0"/>
    <n v="902"/>
    <n v="1049.3300000000002"/>
    <n v="1090619.1299999999"/>
    <n v="1289430.3600000001"/>
    <n v="93.6"/>
    <n v="1134884.1599999999"/>
    <n v="902"/>
    <n v="1049.3300000000002"/>
    <n v="1090619.1299999999"/>
    <n v="1289430.3600000001"/>
    <n v="93.6"/>
    <n v="0"/>
    <n v="1134884.1599999999"/>
  </r>
  <r>
    <x v="0"/>
    <x v="0"/>
    <x v="5"/>
    <x v="33"/>
    <x v="1"/>
    <x v="4"/>
    <x v="0"/>
    <x v="1"/>
    <n v="0"/>
    <n v="0"/>
    <n v="0"/>
    <n v="0"/>
    <n v="15.200000000000001"/>
    <n v="301276.07999999996"/>
    <n v="0"/>
    <n v="0"/>
    <n v="0"/>
    <n v="0"/>
    <n v="15.200000000000001"/>
    <n v="0"/>
    <n v="301276.07999999996"/>
  </r>
  <r>
    <x v="0"/>
    <x v="0"/>
    <x v="5"/>
    <x v="33"/>
    <x v="1"/>
    <x v="0"/>
    <x v="0"/>
    <x v="0"/>
    <n v="270"/>
    <n v="448.17"/>
    <n v="188763.24000000002"/>
    <n v="241506.65"/>
    <n v="14.400000000000002"/>
    <n v="151242.91999999998"/>
    <n v="270"/>
    <n v="448.17"/>
    <n v="188763.24000000002"/>
    <n v="241506.65"/>
    <n v="14.400000000000002"/>
    <n v="0"/>
    <n v="151242.91999999998"/>
  </r>
  <r>
    <x v="0"/>
    <x v="0"/>
    <x v="5"/>
    <x v="33"/>
    <x v="1"/>
    <x v="0"/>
    <x v="0"/>
    <x v="1"/>
    <n v="0"/>
    <n v="0"/>
    <n v="0"/>
    <n v="0"/>
    <n v="5.6"/>
    <n v="130896.95000000001"/>
    <n v="0"/>
    <n v="0"/>
    <n v="0"/>
    <n v="0"/>
    <n v="5.6"/>
    <n v="0"/>
    <n v="130896.95000000001"/>
  </r>
  <r>
    <x v="0"/>
    <x v="0"/>
    <x v="5"/>
    <x v="33"/>
    <x v="1"/>
    <x v="1"/>
    <x v="0"/>
    <x v="0"/>
    <n v="1128"/>
    <n v="2474.89"/>
    <n v="2056333.22"/>
    <n v="1971385.4367999998"/>
    <n v="219.20000000000005"/>
    <n v="4127864.9300000006"/>
    <n v="1128"/>
    <n v="2474.89"/>
    <n v="2056333.22"/>
    <n v="1971385.4367999998"/>
    <n v="219.20000000000005"/>
    <n v="0"/>
    <n v="4127864.9300000006"/>
  </r>
  <r>
    <x v="0"/>
    <x v="0"/>
    <x v="5"/>
    <x v="33"/>
    <x v="1"/>
    <x v="1"/>
    <x v="0"/>
    <x v="1"/>
    <n v="0"/>
    <n v="0"/>
    <n v="0"/>
    <n v="0"/>
    <n v="16"/>
    <n v="314560"/>
    <n v="0"/>
    <n v="0"/>
    <n v="0"/>
    <n v="0"/>
    <n v="16"/>
    <n v="0"/>
    <n v="314560"/>
  </r>
  <r>
    <x v="0"/>
    <x v="0"/>
    <x v="5"/>
    <x v="33"/>
    <x v="1"/>
    <x v="2"/>
    <x v="0"/>
    <x v="0"/>
    <n v="109"/>
    <n v="137.85"/>
    <n v="78850.679999999993"/>
    <n v="154191.38"/>
    <n v="7.2"/>
    <n v="136324.94"/>
    <n v="109"/>
    <n v="137.85"/>
    <n v="78850.679999999993"/>
    <n v="154191.38"/>
    <n v="7.2"/>
    <n v="0"/>
    <n v="136324.94"/>
  </r>
  <r>
    <x v="0"/>
    <x v="0"/>
    <x v="5"/>
    <x v="33"/>
    <x v="1"/>
    <x v="3"/>
    <x v="0"/>
    <x v="0"/>
    <n v="0"/>
    <n v="0"/>
    <n v="0"/>
    <n v="0"/>
    <n v="0.8"/>
    <n v="18000"/>
    <n v="0"/>
    <n v="0"/>
    <n v="0"/>
    <n v="0"/>
    <n v="0.8"/>
    <n v="0"/>
    <n v="18000"/>
  </r>
  <r>
    <x v="0"/>
    <x v="0"/>
    <x v="5"/>
    <x v="33"/>
    <x v="2"/>
    <x v="4"/>
    <x v="0"/>
    <x v="0"/>
    <n v="1029"/>
    <n v="1152.9899999999998"/>
    <n v="8538833.4100000001"/>
    <n v="9296566.9204000011"/>
    <n v="279.20000000000005"/>
    <n v="15644470.709999999"/>
    <n v="1029"/>
    <n v="1152.9899999999998"/>
    <n v="8538833.4100000001"/>
    <n v="9296566.9204000011"/>
    <n v="279.20000000000005"/>
    <n v="0"/>
    <n v="15644470.709999999"/>
  </r>
  <r>
    <x v="0"/>
    <x v="0"/>
    <x v="5"/>
    <x v="33"/>
    <x v="2"/>
    <x v="4"/>
    <x v="0"/>
    <x v="1"/>
    <n v="0"/>
    <n v="0"/>
    <n v="0"/>
    <n v="0"/>
    <n v="1.6"/>
    <n v="31556"/>
    <n v="0"/>
    <n v="0"/>
    <n v="0"/>
    <n v="0"/>
    <n v="1.6"/>
    <n v="0"/>
    <n v="31556"/>
  </r>
  <r>
    <x v="0"/>
    <x v="0"/>
    <x v="5"/>
    <x v="33"/>
    <x v="2"/>
    <x v="0"/>
    <x v="0"/>
    <x v="0"/>
    <n v="150"/>
    <n v="172.56"/>
    <n v="608971.72"/>
    <n v="526967.956871"/>
    <n v="17.600000000000001"/>
    <n v="430238.66000000003"/>
    <n v="150"/>
    <n v="172.56"/>
    <n v="608971.72"/>
    <n v="526967.956871"/>
    <n v="17.600000000000001"/>
    <n v="0"/>
    <n v="430238.66000000003"/>
  </r>
  <r>
    <x v="0"/>
    <x v="0"/>
    <x v="5"/>
    <x v="33"/>
    <x v="2"/>
    <x v="0"/>
    <x v="0"/>
    <x v="1"/>
    <n v="0"/>
    <n v="0"/>
    <n v="0"/>
    <n v="0"/>
    <n v="2.4000000000000004"/>
    <n v="46974"/>
    <n v="0"/>
    <n v="0"/>
    <n v="0"/>
    <n v="0"/>
    <n v="2.4000000000000004"/>
    <n v="0"/>
    <n v="46974"/>
  </r>
  <r>
    <x v="0"/>
    <x v="0"/>
    <x v="5"/>
    <x v="33"/>
    <x v="2"/>
    <x v="1"/>
    <x v="0"/>
    <x v="0"/>
    <n v="146"/>
    <n v="246.71"/>
    <n v="498711.07"/>
    <n v="556084.97549999994"/>
    <n v="39.199999999999996"/>
    <n v="558125.70000000007"/>
    <n v="146"/>
    <n v="246.71"/>
    <n v="498711.07"/>
    <n v="556084.97549999994"/>
    <n v="39.199999999999996"/>
    <n v="0"/>
    <n v="558125.70000000007"/>
  </r>
  <r>
    <x v="0"/>
    <x v="0"/>
    <x v="5"/>
    <x v="33"/>
    <x v="2"/>
    <x v="1"/>
    <x v="0"/>
    <x v="1"/>
    <n v="0"/>
    <n v="0"/>
    <n v="0"/>
    <n v="0"/>
    <n v="1.6"/>
    <n v="32335"/>
    <n v="0"/>
    <n v="0"/>
    <n v="0"/>
    <n v="0"/>
    <n v="1.6"/>
    <n v="0"/>
    <n v="32335"/>
  </r>
  <r>
    <x v="0"/>
    <x v="0"/>
    <x v="5"/>
    <x v="33"/>
    <x v="2"/>
    <x v="2"/>
    <x v="0"/>
    <x v="0"/>
    <n v="34"/>
    <n v="125.55"/>
    <n v="134820.66"/>
    <n v="209612.44"/>
    <n v="8.8000000000000007"/>
    <n v="71585.84"/>
    <n v="34"/>
    <n v="125.55"/>
    <n v="134820.66"/>
    <n v="209612.44"/>
    <n v="8.8000000000000007"/>
    <n v="0"/>
    <n v="71585.84"/>
  </r>
  <r>
    <x v="0"/>
    <x v="0"/>
    <x v="5"/>
    <x v="33"/>
    <x v="2"/>
    <x v="3"/>
    <x v="0"/>
    <x v="0"/>
    <n v="30"/>
    <n v="31.94"/>
    <n v="209732.97"/>
    <n v="206433.1"/>
    <n v="12.000000000000002"/>
    <n v="1009596.41"/>
    <n v="30"/>
    <n v="31.94"/>
    <n v="209732.97"/>
    <n v="206433.1"/>
    <n v="12.000000000000002"/>
    <n v="0"/>
    <n v="1009596.41"/>
  </r>
  <r>
    <x v="0"/>
    <x v="0"/>
    <x v="5"/>
    <x v="33"/>
    <x v="3"/>
    <x v="0"/>
    <x v="0"/>
    <x v="0"/>
    <n v="18"/>
    <n v="25.880000000000003"/>
    <n v="23347.75"/>
    <n v="22227.059999999998"/>
    <n v="0"/>
    <n v="0"/>
    <n v="18"/>
    <n v="25.880000000000003"/>
    <n v="23347.75"/>
    <n v="22227.059999999998"/>
    <n v="0"/>
    <n v="0"/>
    <n v="0"/>
  </r>
  <r>
    <x v="0"/>
    <x v="0"/>
    <x v="5"/>
    <x v="33"/>
    <x v="3"/>
    <x v="1"/>
    <x v="0"/>
    <x v="0"/>
    <n v="18"/>
    <n v="24.020000000000003"/>
    <n v="10218.449999999999"/>
    <n v="12848.35"/>
    <n v="6.4"/>
    <n v="51218.29"/>
    <n v="18"/>
    <n v="24.020000000000003"/>
    <n v="10218.449999999999"/>
    <n v="12848.35"/>
    <n v="6.4"/>
    <n v="0"/>
    <n v="51218.29"/>
  </r>
  <r>
    <x v="0"/>
    <x v="0"/>
    <x v="5"/>
    <x v="33"/>
    <x v="3"/>
    <x v="2"/>
    <x v="0"/>
    <x v="0"/>
    <n v="37"/>
    <n v="124.78999999999999"/>
    <n v="53302.89"/>
    <n v="63434.07"/>
    <n v="0.8"/>
    <n v="6421.46"/>
    <n v="37"/>
    <n v="124.78999999999999"/>
    <n v="53302.89"/>
    <n v="63434.07"/>
    <n v="0.8"/>
    <n v="0"/>
    <n v="6421.46"/>
  </r>
  <r>
    <x v="0"/>
    <x v="0"/>
    <x v="5"/>
    <x v="33"/>
    <x v="4"/>
    <x v="0"/>
    <x v="0"/>
    <x v="0"/>
    <n v="0"/>
    <n v="0"/>
    <n v="0"/>
    <n v="0"/>
    <n v="5.6"/>
    <n v="2364357.3299999987"/>
    <n v="0"/>
    <n v="0"/>
    <n v="0"/>
    <n v="0"/>
    <n v="5.6"/>
    <n v="0"/>
    <n v="2364357.3299999987"/>
  </r>
  <r>
    <x v="0"/>
    <x v="0"/>
    <x v="5"/>
    <x v="33"/>
    <x v="4"/>
    <x v="0"/>
    <x v="0"/>
    <x v="1"/>
    <n v="0"/>
    <n v="0"/>
    <n v="0"/>
    <n v="0"/>
    <n v="0"/>
    <n v="1126.8499999999999"/>
    <n v="0"/>
    <n v="0"/>
    <n v="0"/>
    <n v="0"/>
    <n v="0"/>
    <n v="0"/>
    <n v="1126.8499999999999"/>
  </r>
  <r>
    <x v="0"/>
    <x v="0"/>
    <x v="6"/>
    <x v="0"/>
    <x v="0"/>
    <x v="0"/>
    <x v="0"/>
    <x v="0"/>
    <n v="1809"/>
    <n v="1382.3799999999997"/>
    <n v="2474813.7399999998"/>
    <n v="1281853.6499999997"/>
    <n v="0"/>
    <n v="0"/>
    <n v="0"/>
    <n v="0"/>
    <n v="2474813.7399999998"/>
    <n v="1281853.6499999997"/>
    <n v="0"/>
    <n v="0"/>
    <n v="0"/>
  </r>
  <r>
    <x v="0"/>
    <x v="0"/>
    <x v="6"/>
    <x v="0"/>
    <x v="0"/>
    <x v="0"/>
    <x v="1"/>
    <x v="0"/>
    <n v="0"/>
    <n v="0"/>
    <n v="0"/>
    <n v="0"/>
    <n v="3"/>
    <n v="158797"/>
    <n v="0"/>
    <n v="0"/>
    <n v="0"/>
    <n v="0"/>
    <n v="0"/>
    <n v="0"/>
    <n v="158797"/>
  </r>
  <r>
    <x v="0"/>
    <x v="0"/>
    <x v="6"/>
    <x v="0"/>
    <x v="0"/>
    <x v="0"/>
    <x v="2"/>
    <x v="0"/>
    <n v="0"/>
    <n v="0"/>
    <n v="0"/>
    <n v="0"/>
    <n v="6"/>
    <n v="1759197.49"/>
    <n v="0"/>
    <n v="0"/>
    <n v="0"/>
    <n v="0"/>
    <n v="0"/>
    <n v="0"/>
    <n v="1759197.49"/>
  </r>
  <r>
    <x v="0"/>
    <x v="0"/>
    <x v="6"/>
    <x v="0"/>
    <x v="0"/>
    <x v="1"/>
    <x v="0"/>
    <x v="0"/>
    <n v="13994"/>
    <n v="15033.93"/>
    <n v="18727005.620000008"/>
    <n v="15858556.620000001"/>
    <n v="0"/>
    <n v="370"/>
    <n v="0"/>
    <n v="0"/>
    <n v="18727005.620000008"/>
    <n v="15858556.620000001"/>
    <n v="0"/>
    <n v="0"/>
    <n v="370"/>
  </r>
  <r>
    <x v="0"/>
    <x v="0"/>
    <x v="6"/>
    <x v="0"/>
    <x v="0"/>
    <x v="1"/>
    <x v="1"/>
    <x v="0"/>
    <n v="0"/>
    <n v="0"/>
    <n v="0"/>
    <n v="0"/>
    <n v="20"/>
    <n v="471026.62"/>
    <n v="0"/>
    <n v="0"/>
    <n v="0"/>
    <n v="0"/>
    <n v="0"/>
    <n v="0"/>
    <n v="471026.62"/>
  </r>
  <r>
    <x v="0"/>
    <x v="0"/>
    <x v="6"/>
    <x v="0"/>
    <x v="0"/>
    <x v="1"/>
    <x v="2"/>
    <x v="0"/>
    <n v="0"/>
    <n v="0"/>
    <n v="0"/>
    <n v="0"/>
    <n v="22"/>
    <n v="1333078.6000000001"/>
    <n v="0"/>
    <n v="0"/>
    <n v="0"/>
    <n v="0"/>
    <n v="0"/>
    <n v="0"/>
    <n v="1333078.6000000001"/>
  </r>
  <r>
    <x v="0"/>
    <x v="0"/>
    <x v="6"/>
    <x v="0"/>
    <x v="0"/>
    <x v="2"/>
    <x v="0"/>
    <x v="0"/>
    <n v="15"/>
    <n v="10.41"/>
    <n v="-29845.360000000001"/>
    <n v="14628.03"/>
    <n v="0"/>
    <n v="0"/>
    <n v="0"/>
    <n v="0"/>
    <n v="-29845.360000000001"/>
    <n v="14628.03"/>
    <n v="0"/>
    <n v="0"/>
    <n v="0"/>
  </r>
  <r>
    <x v="0"/>
    <x v="0"/>
    <x v="6"/>
    <x v="0"/>
    <x v="0"/>
    <x v="3"/>
    <x v="0"/>
    <x v="0"/>
    <n v="75"/>
    <n v="109.32000000000002"/>
    <n v="50141.66"/>
    <n v="163760.29999999999"/>
    <n v="0"/>
    <n v="0"/>
    <n v="0"/>
    <n v="0"/>
    <n v="50141.66"/>
    <n v="163760.29999999999"/>
    <n v="0"/>
    <n v="0"/>
    <n v="0"/>
  </r>
  <r>
    <x v="0"/>
    <x v="0"/>
    <x v="6"/>
    <x v="0"/>
    <x v="1"/>
    <x v="4"/>
    <x v="0"/>
    <x v="0"/>
    <n v="2377"/>
    <n v="3747.2800000000007"/>
    <n v="4380462.92"/>
    <n v="4047148.54"/>
    <n v="0"/>
    <n v="370"/>
    <n v="0"/>
    <n v="0"/>
    <n v="4380462.92"/>
    <n v="4047148.54"/>
    <n v="0"/>
    <n v="0"/>
    <n v="370"/>
  </r>
  <r>
    <x v="0"/>
    <x v="0"/>
    <x v="6"/>
    <x v="0"/>
    <x v="1"/>
    <x v="4"/>
    <x v="1"/>
    <x v="0"/>
    <n v="0"/>
    <n v="0"/>
    <n v="0"/>
    <n v="0"/>
    <n v="3"/>
    <n v="-605.09000000000015"/>
    <n v="0"/>
    <n v="0"/>
    <n v="0"/>
    <n v="0"/>
    <n v="0"/>
    <n v="0"/>
    <n v="-605.09000000000015"/>
  </r>
  <r>
    <x v="0"/>
    <x v="0"/>
    <x v="6"/>
    <x v="0"/>
    <x v="1"/>
    <x v="4"/>
    <x v="2"/>
    <x v="0"/>
    <n v="0"/>
    <n v="0"/>
    <n v="0"/>
    <n v="0"/>
    <n v="4"/>
    <n v="205823.46000000002"/>
    <n v="0"/>
    <n v="0"/>
    <n v="0"/>
    <n v="0"/>
    <n v="0"/>
    <n v="0"/>
    <n v="205823.46000000002"/>
  </r>
  <r>
    <x v="0"/>
    <x v="0"/>
    <x v="6"/>
    <x v="0"/>
    <x v="1"/>
    <x v="0"/>
    <x v="0"/>
    <x v="0"/>
    <n v="869"/>
    <n v="848.17000000000007"/>
    <n v="1306898.31"/>
    <n v="891353.61999999988"/>
    <n v="0"/>
    <n v="0"/>
    <n v="0"/>
    <n v="0"/>
    <n v="1306898.31"/>
    <n v="891353.61999999988"/>
    <n v="0"/>
    <n v="0"/>
    <n v="0"/>
  </r>
  <r>
    <x v="0"/>
    <x v="0"/>
    <x v="6"/>
    <x v="0"/>
    <x v="1"/>
    <x v="0"/>
    <x v="2"/>
    <x v="0"/>
    <n v="0"/>
    <n v="0"/>
    <n v="0"/>
    <n v="0"/>
    <n v="1"/>
    <n v="138615.1"/>
    <n v="0"/>
    <n v="0"/>
    <n v="0"/>
    <n v="0"/>
    <n v="0"/>
    <n v="0"/>
    <n v="138615.1"/>
  </r>
  <r>
    <x v="0"/>
    <x v="0"/>
    <x v="6"/>
    <x v="0"/>
    <x v="1"/>
    <x v="1"/>
    <x v="0"/>
    <x v="0"/>
    <n v="2708"/>
    <n v="2751.6100000000006"/>
    <n v="3362521.4299999992"/>
    <n v="2954771.6699999995"/>
    <n v="0"/>
    <n v="0"/>
    <n v="0"/>
    <n v="0"/>
    <n v="3362521.4299999992"/>
    <n v="2954771.6699999995"/>
    <n v="0"/>
    <n v="0"/>
    <n v="0"/>
  </r>
  <r>
    <x v="0"/>
    <x v="0"/>
    <x v="6"/>
    <x v="0"/>
    <x v="1"/>
    <x v="1"/>
    <x v="1"/>
    <x v="0"/>
    <n v="0"/>
    <n v="0"/>
    <n v="0"/>
    <n v="0"/>
    <n v="1"/>
    <n v="73644.22"/>
    <n v="0"/>
    <n v="0"/>
    <n v="0"/>
    <n v="0"/>
    <n v="0"/>
    <n v="0"/>
    <n v="73644.22"/>
  </r>
  <r>
    <x v="0"/>
    <x v="0"/>
    <x v="6"/>
    <x v="0"/>
    <x v="1"/>
    <x v="1"/>
    <x v="2"/>
    <x v="0"/>
    <n v="0"/>
    <n v="0"/>
    <n v="0"/>
    <n v="0"/>
    <n v="5"/>
    <n v="303116.02"/>
    <n v="0"/>
    <n v="0"/>
    <n v="0"/>
    <n v="0"/>
    <n v="0"/>
    <n v="0"/>
    <n v="303116.02"/>
  </r>
  <r>
    <x v="0"/>
    <x v="0"/>
    <x v="6"/>
    <x v="0"/>
    <x v="1"/>
    <x v="2"/>
    <x v="0"/>
    <x v="0"/>
    <n v="9"/>
    <n v="4.72"/>
    <n v="54009.45"/>
    <n v="6279.16"/>
    <n v="0"/>
    <n v="0"/>
    <n v="0"/>
    <n v="0"/>
    <n v="54009.45"/>
    <n v="6279.16"/>
    <n v="0"/>
    <n v="0"/>
    <n v="0"/>
  </r>
  <r>
    <x v="0"/>
    <x v="0"/>
    <x v="6"/>
    <x v="0"/>
    <x v="1"/>
    <x v="3"/>
    <x v="0"/>
    <x v="0"/>
    <n v="4"/>
    <n v="1.72"/>
    <n v="3013.71"/>
    <n v="1358.25"/>
    <n v="0"/>
    <n v="0"/>
    <n v="0"/>
    <n v="0"/>
    <n v="3013.71"/>
    <n v="1358.25"/>
    <n v="0"/>
    <n v="0"/>
    <n v="0"/>
  </r>
  <r>
    <x v="0"/>
    <x v="0"/>
    <x v="6"/>
    <x v="0"/>
    <x v="2"/>
    <x v="4"/>
    <x v="0"/>
    <x v="0"/>
    <n v="5524"/>
    <n v="5327.33"/>
    <n v="39879950.030000001"/>
    <n v="38064676.989999987"/>
    <n v="0"/>
    <n v="709.4"/>
    <n v="0"/>
    <n v="0"/>
    <n v="39879950.030000001"/>
    <n v="38064676.989999987"/>
    <n v="0"/>
    <n v="0"/>
    <n v="709.4"/>
  </r>
  <r>
    <x v="0"/>
    <x v="0"/>
    <x v="6"/>
    <x v="0"/>
    <x v="2"/>
    <x v="4"/>
    <x v="1"/>
    <x v="0"/>
    <n v="0"/>
    <n v="0"/>
    <n v="0"/>
    <n v="0"/>
    <n v="12"/>
    <n v="4353254.2200000007"/>
    <n v="0"/>
    <n v="0"/>
    <n v="0"/>
    <n v="0"/>
    <n v="0"/>
    <n v="0"/>
    <n v="4353254.2200000007"/>
  </r>
  <r>
    <x v="0"/>
    <x v="0"/>
    <x v="6"/>
    <x v="0"/>
    <x v="2"/>
    <x v="4"/>
    <x v="2"/>
    <x v="0"/>
    <n v="0"/>
    <n v="0"/>
    <n v="0"/>
    <n v="0"/>
    <n v="16"/>
    <n v="6595925.1100000013"/>
    <n v="0"/>
    <n v="0"/>
    <n v="0"/>
    <n v="0"/>
    <n v="0"/>
    <n v="0"/>
    <n v="6595925.1100000013"/>
  </r>
  <r>
    <x v="0"/>
    <x v="0"/>
    <x v="6"/>
    <x v="0"/>
    <x v="2"/>
    <x v="0"/>
    <x v="0"/>
    <x v="0"/>
    <n v="220"/>
    <n v="248.55999999999997"/>
    <n v="631057.1399999999"/>
    <n v="1028323.04"/>
    <n v="0"/>
    <n v="0"/>
    <n v="0"/>
    <n v="0"/>
    <n v="631057.1399999999"/>
    <n v="1028323.04"/>
    <n v="0"/>
    <n v="0"/>
    <n v="0"/>
  </r>
  <r>
    <x v="0"/>
    <x v="0"/>
    <x v="6"/>
    <x v="0"/>
    <x v="2"/>
    <x v="1"/>
    <x v="0"/>
    <x v="0"/>
    <n v="200"/>
    <n v="232.95999999999998"/>
    <n v="235102.47000000003"/>
    <n v="309813.08999999997"/>
    <n v="0"/>
    <n v="0"/>
    <n v="0"/>
    <n v="0"/>
    <n v="235102.47000000003"/>
    <n v="309813.08999999997"/>
    <n v="0"/>
    <n v="0"/>
    <n v="0"/>
  </r>
  <r>
    <x v="0"/>
    <x v="0"/>
    <x v="6"/>
    <x v="0"/>
    <x v="2"/>
    <x v="3"/>
    <x v="0"/>
    <x v="0"/>
    <n v="61"/>
    <n v="66.789999999999992"/>
    <n v="142214.39999999999"/>
    <n v="138822.12"/>
    <n v="0"/>
    <n v="0"/>
    <n v="0"/>
    <n v="0"/>
    <n v="142214.39999999999"/>
    <n v="138822.12"/>
    <n v="0"/>
    <n v="0"/>
    <n v="0"/>
  </r>
  <r>
    <x v="0"/>
    <x v="0"/>
    <x v="6"/>
    <x v="0"/>
    <x v="3"/>
    <x v="0"/>
    <x v="0"/>
    <x v="0"/>
    <n v="41"/>
    <n v="20.8"/>
    <n v="26920.7"/>
    <n v="20027.190000000002"/>
    <n v="0"/>
    <n v="0"/>
    <n v="0"/>
    <n v="0"/>
    <n v="26920.7"/>
    <n v="20027.190000000002"/>
    <n v="0"/>
    <n v="0"/>
    <n v="0"/>
  </r>
  <r>
    <x v="0"/>
    <x v="0"/>
    <x v="6"/>
    <x v="0"/>
    <x v="3"/>
    <x v="1"/>
    <x v="0"/>
    <x v="0"/>
    <n v="414"/>
    <n v="460.89"/>
    <n v="226006.87000000002"/>
    <n v="249546.3"/>
    <n v="0"/>
    <n v="0"/>
    <n v="0"/>
    <n v="0"/>
    <n v="226006.87000000002"/>
    <n v="249546.3"/>
    <n v="0"/>
    <n v="0"/>
    <n v="0"/>
  </r>
  <r>
    <x v="0"/>
    <x v="0"/>
    <x v="6"/>
    <x v="0"/>
    <x v="3"/>
    <x v="1"/>
    <x v="1"/>
    <x v="0"/>
    <n v="0"/>
    <n v="0"/>
    <n v="0"/>
    <n v="0"/>
    <n v="2"/>
    <n v="25840.22"/>
    <n v="0"/>
    <n v="0"/>
    <n v="0"/>
    <n v="0"/>
    <n v="0"/>
    <n v="0"/>
    <n v="25840.22"/>
  </r>
  <r>
    <x v="0"/>
    <x v="0"/>
    <x v="6"/>
    <x v="0"/>
    <x v="3"/>
    <x v="1"/>
    <x v="2"/>
    <x v="0"/>
    <n v="0"/>
    <n v="0"/>
    <n v="0"/>
    <n v="0"/>
    <n v="6"/>
    <n v="81620.639999999999"/>
    <n v="0"/>
    <n v="0"/>
    <n v="0"/>
    <n v="0"/>
    <n v="0"/>
    <n v="0"/>
    <n v="81620.639999999999"/>
  </r>
  <r>
    <x v="0"/>
    <x v="0"/>
    <x v="6"/>
    <x v="0"/>
    <x v="3"/>
    <x v="2"/>
    <x v="0"/>
    <x v="0"/>
    <n v="153"/>
    <n v="120.09"/>
    <n v="87063.81"/>
    <n v="75741.490000000005"/>
    <n v="0"/>
    <n v="0"/>
    <n v="0"/>
    <n v="0"/>
    <n v="87063.81"/>
    <n v="75741.490000000005"/>
    <n v="0"/>
    <n v="0"/>
    <n v="0"/>
  </r>
  <r>
    <x v="0"/>
    <x v="0"/>
    <x v="6"/>
    <x v="0"/>
    <x v="3"/>
    <x v="2"/>
    <x v="1"/>
    <x v="0"/>
    <n v="0"/>
    <n v="0"/>
    <n v="0"/>
    <n v="0"/>
    <n v="3"/>
    <n v="43646"/>
    <n v="0"/>
    <n v="0"/>
    <n v="0"/>
    <n v="0"/>
    <n v="0"/>
    <n v="0"/>
    <n v="43646"/>
  </r>
  <r>
    <x v="0"/>
    <x v="0"/>
    <x v="6"/>
    <x v="0"/>
    <x v="3"/>
    <x v="2"/>
    <x v="2"/>
    <x v="0"/>
    <n v="0"/>
    <n v="0"/>
    <n v="0"/>
    <n v="0"/>
    <n v="1"/>
    <n v="13616.84"/>
    <n v="0"/>
    <n v="0"/>
    <n v="0"/>
    <n v="0"/>
    <n v="0"/>
    <n v="0"/>
    <n v="13616.84"/>
  </r>
  <r>
    <x v="0"/>
    <x v="0"/>
    <x v="6"/>
    <x v="0"/>
    <x v="4"/>
    <x v="4"/>
    <x v="0"/>
    <x v="0"/>
    <n v="16"/>
    <n v="8.2899999999999991"/>
    <n v="15248.19"/>
    <n v="8006.83"/>
    <n v="0"/>
    <n v="0"/>
    <n v="0"/>
    <n v="0"/>
    <n v="15248.19"/>
    <n v="8006.83"/>
    <n v="0"/>
    <n v="0"/>
    <n v="0"/>
  </r>
  <r>
    <x v="0"/>
    <x v="0"/>
    <x v="6"/>
    <x v="0"/>
    <x v="4"/>
    <x v="0"/>
    <x v="0"/>
    <x v="0"/>
    <n v="10"/>
    <n v="10.190000000000001"/>
    <n v="9408.93"/>
    <n v="11051.13"/>
    <n v="0"/>
    <n v="-9100"/>
    <n v="0"/>
    <n v="0"/>
    <n v="9408.93"/>
    <n v="11051.13"/>
    <n v="0"/>
    <n v="0"/>
    <n v="-9100"/>
  </r>
  <r>
    <x v="0"/>
    <x v="0"/>
    <x v="6"/>
    <x v="0"/>
    <x v="4"/>
    <x v="0"/>
    <x v="1"/>
    <x v="0"/>
    <n v="0"/>
    <n v="0"/>
    <n v="0"/>
    <n v="0"/>
    <n v="10"/>
    <n v="-248589.5"/>
    <n v="0"/>
    <n v="0"/>
    <n v="0"/>
    <n v="0"/>
    <n v="0"/>
    <n v="0"/>
    <n v="-248589.5"/>
  </r>
  <r>
    <x v="0"/>
    <x v="0"/>
    <x v="6"/>
    <x v="0"/>
    <x v="4"/>
    <x v="0"/>
    <x v="2"/>
    <x v="0"/>
    <n v="0"/>
    <n v="0"/>
    <n v="0"/>
    <n v="0"/>
    <n v="0"/>
    <n v="813576.71"/>
    <n v="0"/>
    <n v="0"/>
    <n v="0"/>
    <n v="0"/>
    <n v="0"/>
    <n v="0"/>
    <n v="813576.71"/>
  </r>
  <r>
    <x v="0"/>
    <x v="0"/>
    <x v="6"/>
    <x v="1"/>
    <x v="0"/>
    <x v="0"/>
    <x v="0"/>
    <x v="0"/>
    <n v="5167"/>
    <n v="3317.2500000000009"/>
    <n v="16739974.630000001"/>
    <n v="2832899.6830500001"/>
    <n v="0"/>
    <n v="0"/>
    <n v="0"/>
    <n v="0"/>
    <n v="16739974.630000001"/>
    <n v="2832899.6830500001"/>
    <n v="0"/>
    <n v="0"/>
    <n v="0"/>
  </r>
  <r>
    <x v="0"/>
    <x v="0"/>
    <x v="6"/>
    <x v="1"/>
    <x v="0"/>
    <x v="0"/>
    <x v="1"/>
    <x v="0"/>
    <n v="0"/>
    <n v="0"/>
    <n v="0"/>
    <n v="0"/>
    <n v="37"/>
    <n v="6043200.9000000004"/>
    <n v="0"/>
    <n v="0"/>
    <n v="0"/>
    <n v="0"/>
    <n v="0"/>
    <n v="0"/>
    <n v="6043200.9000000004"/>
  </r>
  <r>
    <x v="0"/>
    <x v="0"/>
    <x v="6"/>
    <x v="1"/>
    <x v="0"/>
    <x v="0"/>
    <x v="2"/>
    <x v="0"/>
    <n v="0"/>
    <n v="0"/>
    <n v="0"/>
    <n v="0"/>
    <n v="12"/>
    <n v="2238399.66"/>
    <n v="0"/>
    <n v="0"/>
    <n v="0"/>
    <n v="0"/>
    <n v="0"/>
    <n v="0"/>
    <n v="2238399.66"/>
  </r>
  <r>
    <x v="0"/>
    <x v="0"/>
    <x v="6"/>
    <x v="1"/>
    <x v="0"/>
    <x v="1"/>
    <x v="0"/>
    <x v="0"/>
    <n v="25326"/>
    <n v="24545.61"/>
    <n v="51854032.869999997"/>
    <n v="47049022.010000005"/>
    <n v="0"/>
    <n v="0"/>
    <n v="0"/>
    <n v="0"/>
    <n v="51854032.869999997"/>
    <n v="47049022.010000005"/>
    <n v="0"/>
    <n v="0"/>
    <n v="0"/>
  </r>
  <r>
    <x v="0"/>
    <x v="0"/>
    <x v="6"/>
    <x v="1"/>
    <x v="0"/>
    <x v="1"/>
    <x v="1"/>
    <x v="0"/>
    <n v="0"/>
    <n v="0"/>
    <n v="0"/>
    <n v="0"/>
    <n v="68"/>
    <n v="5849074.0800000001"/>
    <n v="0"/>
    <n v="0"/>
    <n v="0"/>
    <n v="0"/>
    <n v="0"/>
    <n v="0"/>
    <n v="5849074.0800000001"/>
  </r>
  <r>
    <x v="0"/>
    <x v="0"/>
    <x v="6"/>
    <x v="1"/>
    <x v="0"/>
    <x v="1"/>
    <x v="2"/>
    <x v="0"/>
    <n v="0"/>
    <n v="0"/>
    <n v="0"/>
    <n v="0"/>
    <n v="86"/>
    <n v="9243673.3899999987"/>
    <n v="0"/>
    <n v="0"/>
    <n v="0"/>
    <n v="0"/>
    <n v="0"/>
    <n v="0"/>
    <n v="9243673.3899999987"/>
  </r>
  <r>
    <x v="0"/>
    <x v="0"/>
    <x v="6"/>
    <x v="1"/>
    <x v="0"/>
    <x v="2"/>
    <x v="0"/>
    <x v="0"/>
    <n v="121"/>
    <n v="64.98"/>
    <n v="156146.20000000001"/>
    <n v="78059.150000000009"/>
    <n v="0"/>
    <n v="0"/>
    <n v="0"/>
    <n v="0"/>
    <n v="156146.20000000001"/>
    <n v="78059.150000000009"/>
    <n v="0"/>
    <n v="0"/>
    <n v="0"/>
  </r>
  <r>
    <x v="0"/>
    <x v="0"/>
    <x v="6"/>
    <x v="1"/>
    <x v="0"/>
    <x v="2"/>
    <x v="1"/>
    <x v="0"/>
    <n v="0"/>
    <n v="0"/>
    <n v="0"/>
    <n v="0"/>
    <n v="1"/>
    <n v="123681"/>
    <n v="0"/>
    <n v="0"/>
    <n v="0"/>
    <n v="0"/>
    <n v="0"/>
    <n v="0"/>
    <n v="123681"/>
  </r>
  <r>
    <x v="0"/>
    <x v="0"/>
    <x v="6"/>
    <x v="1"/>
    <x v="0"/>
    <x v="3"/>
    <x v="0"/>
    <x v="0"/>
    <n v="105"/>
    <n v="113.2"/>
    <n v="6454.3000000000029"/>
    <n v="407488.4"/>
    <n v="0"/>
    <n v="0"/>
    <n v="0"/>
    <n v="0"/>
    <n v="6454.3000000000029"/>
    <n v="407488.4"/>
    <n v="0"/>
    <n v="0"/>
    <n v="0"/>
  </r>
  <r>
    <x v="0"/>
    <x v="0"/>
    <x v="6"/>
    <x v="1"/>
    <x v="1"/>
    <x v="4"/>
    <x v="0"/>
    <x v="0"/>
    <n v="2915"/>
    <n v="2875.21"/>
    <n v="4052720.8600000003"/>
    <n v="4409833.5199999996"/>
    <n v="0"/>
    <n v="0"/>
    <n v="0"/>
    <n v="0"/>
    <n v="4052720.8600000003"/>
    <n v="4409833.5199999996"/>
    <n v="0"/>
    <n v="0"/>
    <n v="0"/>
  </r>
  <r>
    <x v="0"/>
    <x v="0"/>
    <x v="6"/>
    <x v="1"/>
    <x v="1"/>
    <x v="4"/>
    <x v="1"/>
    <x v="0"/>
    <n v="0"/>
    <n v="0"/>
    <n v="0"/>
    <n v="0"/>
    <n v="7"/>
    <n v="532103.81000000006"/>
    <n v="0"/>
    <n v="0"/>
    <n v="0"/>
    <n v="0"/>
    <n v="0"/>
    <n v="0"/>
    <n v="532103.81000000006"/>
  </r>
  <r>
    <x v="0"/>
    <x v="0"/>
    <x v="6"/>
    <x v="1"/>
    <x v="1"/>
    <x v="4"/>
    <x v="2"/>
    <x v="0"/>
    <n v="0"/>
    <n v="0"/>
    <n v="0"/>
    <n v="0"/>
    <n v="5"/>
    <n v="364297.36"/>
    <n v="0"/>
    <n v="0"/>
    <n v="0"/>
    <n v="0"/>
    <n v="0"/>
    <n v="0"/>
    <n v="364297.36"/>
  </r>
  <r>
    <x v="0"/>
    <x v="0"/>
    <x v="6"/>
    <x v="1"/>
    <x v="1"/>
    <x v="0"/>
    <x v="0"/>
    <x v="0"/>
    <n v="1099"/>
    <n v="905.61000000000013"/>
    <n v="934277.08000000007"/>
    <n v="778320.625"/>
    <n v="0"/>
    <n v="0"/>
    <n v="0"/>
    <n v="0"/>
    <n v="934277.08000000007"/>
    <n v="778320.625"/>
    <n v="0"/>
    <n v="0"/>
    <n v="0"/>
  </r>
  <r>
    <x v="0"/>
    <x v="0"/>
    <x v="6"/>
    <x v="1"/>
    <x v="1"/>
    <x v="0"/>
    <x v="1"/>
    <x v="0"/>
    <n v="0"/>
    <n v="0"/>
    <n v="0"/>
    <n v="0"/>
    <n v="0"/>
    <n v="-54888.71"/>
    <n v="0"/>
    <n v="0"/>
    <n v="0"/>
    <n v="0"/>
    <n v="0"/>
    <n v="0"/>
    <n v="-54888.71"/>
  </r>
  <r>
    <x v="0"/>
    <x v="0"/>
    <x v="6"/>
    <x v="1"/>
    <x v="1"/>
    <x v="0"/>
    <x v="2"/>
    <x v="0"/>
    <n v="0"/>
    <n v="0"/>
    <n v="0"/>
    <n v="0"/>
    <n v="3"/>
    <n v="648317"/>
    <n v="0"/>
    <n v="0"/>
    <n v="0"/>
    <n v="0"/>
    <n v="0"/>
    <n v="0"/>
    <n v="648317"/>
  </r>
  <r>
    <x v="0"/>
    <x v="0"/>
    <x v="6"/>
    <x v="1"/>
    <x v="1"/>
    <x v="1"/>
    <x v="0"/>
    <x v="0"/>
    <n v="4915"/>
    <n v="5022.2700000000004"/>
    <n v="8346891.8799999999"/>
    <n v="8372222.3600000022"/>
    <n v="0"/>
    <n v="0"/>
    <n v="0"/>
    <n v="0"/>
    <n v="8346891.8799999999"/>
    <n v="8372222.3600000022"/>
    <n v="0"/>
    <n v="0"/>
    <n v="0"/>
  </r>
  <r>
    <x v="0"/>
    <x v="0"/>
    <x v="6"/>
    <x v="1"/>
    <x v="1"/>
    <x v="1"/>
    <x v="1"/>
    <x v="0"/>
    <n v="0"/>
    <n v="0"/>
    <n v="0"/>
    <n v="0"/>
    <n v="11"/>
    <n v="608605.78"/>
    <n v="0"/>
    <n v="0"/>
    <n v="0"/>
    <n v="0"/>
    <n v="0"/>
    <n v="0"/>
    <n v="608605.78"/>
  </r>
  <r>
    <x v="0"/>
    <x v="0"/>
    <x v="6"/>
    <x v="1"/>
    <x v="1"/>
    <x v="1"/>
    <x v="2"/>
    <x v="0"/>
    <n v="0"/>
    <n v="0"/>
    <n v="0"/>
    <n v="0"/>
    <n v="17"/>
    <n v="2133321.8499999996"/>
    <n v="0"/>
    <n v="0"/>
    <n v="0"/>
    <n v="0"/>
    <n v="0"/>
    <n v="0"/>
    <n v="2133321.8499999996"/>
  </r>
  <r>
    <x v="0"/>
    <x v="0"/>
    <x v="6"/>
    <x v="1"/>
    <x v="1"/>
    <x v="2"/>
    <x v="0"/>
    <x v="0"/>
    <n v="34"/>
    <n v="20.47"/>
    <n v="14104.48"/>
    <n v="10119.34"/>
    <n v="0"/>
    <n v="0"/>
    <n v="0"/>
    <n v="0"/>
    <n v="14104.48"/>
    <n v="10119.34"/>
    <n v="0"/>
    <n v="0"/>
    <n v="0"/>
  </r>
  <r>
    <x v="0"/>
    <x v="0"/>
    <x v="6"/>
    <x v="1"/>
    <x v="1"/>
    <x v="3"/>
    <x v="0"/>
    <x v="0"/>
    <n v="21"/>
    <n v="13.45"/>
    <n v="53578"/>
    <n v="49900.740000000005"/>
    <n v="0"/>
    <n v="0"/>
    <n v="0"/>
    <n v="0"/>
    <n v="53578"/>
    <n v="49900.740000000005"/>
    <n v="0"/>
    <n v="0"/>
    <n v="0"/>
  </r>
  <r>
    <x v="0"/>
    <x v="0"/>
    <x v="6"/>
    <x v="1"/>
    <x v="1"/>
    <x v="3"/>
    <x v="1"/>
    <x v="0"/>
    <n v="0"/>
    <n v="0"/>
    <n v="0"/>
    <n v="0"/>
    <n v="1"/>
    <n v="333009"/>
    <n v="0"/>
    <n v="0"/>
    <n v="0"/>
    <n v="0"/>
    <n v="0"/>
    <n v="0"/>
    <n v="333009"/>
  </r>
  <r>
    <x v="0"/>
    <x v="0"/>
    <x v="6"/>
    <x v="1"/>
    <x v="2"/>
    <x v="4"/>
    <x v="0"/>
    <x v="0"/>
    <n v="3909"/>
    <n v="4046.4799999999996"/>
    <n v="22744745.360000003"/>
    <n v="25179547.460000001"/>
    <n v="0"/>
    <n v="0"/>
    <n v="0"/>
    <n v="0"/>
    <n v="22744745.360000003"/>
    <n v="25179547.460000001"/>
    <n v="0"/>
    <n v="0"/>
    <n v="0"/>
  </r>
  <r>
    <x v="0"/>
    <x v="0"/>
    <x v="6"/>
    <x v="1"/>
    <x v="2"/>
    <x v="4"/>
    <x v="1"/>
    <x v="0"/>
    <n v="0"/>
    <n v="0"/>
    <n v="0"/>
    <n v="0"/>
    <n v="4"/>
    <n v="348501.1"/>
    <n v="0"/>
    <n v="0"/>
    <n v="0"/>
    <n v="0"/>
    <n v="0"/>
    <n v="0"/>
    <n v="348501.1"/>
  </r>
  <r>
    <x v="0"/>
    <x v="0"/>
    <x v="6"/>
    <x v="1"/>
    <x v="2"/>
    <x v="4"/>
    <x v="2"/>
    <x v="0"/>
    <n v="0"/>
    <n v="0"/>
    <n v="0"/>
    <n v="0"/>
    <n v="6"/>
    <n v="1684622.3"/>
    <n v="0"/>
    <n v="0"/>
    <n v="0"/>
    <n v="0"/>
    <n v="0"/>
    <n v="0"/>
    <n v="1684622.3"/>
  </r>
  <r>
    <x v="0"/>
    <x v="0"/>
    <x v="6"/>
    <x v="1"/>
    <x v="2"/>
    <x v="0"/>
    <x v="0"/>
    <x v="0"/>
    <n v="323"/>
    <n v="464.22"/>
    <n v="1394554.91"/>
    <n v="2151126.3699999996"/>
    <n v="0"/>
    <n v="0"/>
    <n v="0"/>
    <n v="0"/>
    <n v="1394554.91"/>
    <n v="2151126.3699999996"/>
    <n v="0"/>
    <n v="0"/>
    <n v="0"/>
  </r>
  <r>
    <x v="0"/>
    <x v="0"/>
    <x v="6"/>
    <x v="1"/>
    <x v="2"/>
    <x v="0"/>
    <x v="1"/>
    <x v="0"/>
    <n v="0"/>
    <n v="0"/>
    <n v="0"/>
    <n v="0"/>
    <n v="1"/>
    <n v="16489.75"/>
    <n v="0"/>
    <n v="0"/>
    <n v="0"/>
    <n v="0"/>
    <n v="0"/>
    <n v="0"/>
    <n v="16489.75"/>
  </r>
  <r>
    <x v="0"/>
    <x v="0"/>
    <x v="6"/>
    <x v="1"/>
    <x v="2"/>
    <x v="0"/>
    <x v="2"/>
    <x v="0"/>
    <n v="0"/>
    <n v="0"/>
    <n v="0"/>
    <n v="0"/>
    <n v="1"/>
    <n v="1227"/>
    <n v="0"/>
    <n v="0"/>
    <n v="0"/>
    <n v="0"/>
    <n v="0"/>
    <n v="0"/>
    <n v="1227"/>
  </r>
  <r>
    <x v="0"/>
    <x v="0"/>
    <x v="6"/>
    <x v="1"/>
    <x v="2"/>
    <x v="1"/>
    <x v="0"/>
    <x v="0"/>
    <n v="378"/>
    <n v="417.12"/>
    <n v="1242281.54"/>
    <n v="1677220.98"/>
    <n v="0"/>
    <n v="0"/>
    <n v="0"/>
    <n v="0"/>
    <n v="1242281.54"/>
    <n v="1677220.98"/>
    <n v="0"/>
    <n v="0"/>
    <n v="0"/>
  </r>
  <r>
    <x v="0"/>
    <x v="0"/>
    <x v="6"/>
    <x v="1"/>
    <x v="2"/>
    <x v="1"/>
    <x v="1"/>
    <x v="0"/>
    <n v="0"/>
    <n v="0"/>
    <n v="0"/>
    <n v="0"/>
    <n v="1"/>
    <n v="596"/>
    <n v="0"/>
    <n v="0"/>
    <n v="0"/>
    <n v="0"/>
    <n v="0"/>
    <n v="0"/>
    <n v="596"/>
  </r>
  <r>
    <x v="0"/>
    <x v="0"/>
    <x v="6"/>
    <x v="1"/>
    <x v="2"/>
    <x v="1"/>
    <x v="2"/>
    <x v="0"/>
    <n v="0"/>
    <n v="0"/>
    <n v="0"/>
    <n v="0"/>
    <n v="1"/>
    <n v="1012.46"/>
    <n v="0"/>
    <n v="0"/>
    <n v="0"/>
    <n v="0"/>
    <n v="0"/>
    <n v="0"/>
    <n v="1012.46"/>
  </r>
  <r>
    <x v="0"/>
    <x v="0"/>
    <x v="6"/>
    <x v="1"/>
    <x v="2"/>
    <x v="3"/>
    <x v="0"/>
    <x v="0"/>
    <n v="181"/>
    <n v="152.47999999999999"/>
    <n v="397448.42000000004"/>
    <n v="372060.57999999996"/>
    <n v="0"/>
    <n v="0"/>
    <n v="0"/>
    <n v="0"/>
    <n v="397448.42000000004"/>
    <n v="372060.57999999996"/>
    <n v="0"/>
    <n v="0"/>
    <n v="0"/>
  </r>
  <r>
    <x v="0"/>
    <x v="0"/>
    <x v="6"/>
    <x v="1"/>
    <x v="3"/>
    <x v="0"/>
    <x v="0"/>
    <x v="0"/>
    <n v="0"/>
    <n v="5.05"/>
    <n v="11046.35"/>
    <n v="11047.31"/>
    <n v="0"/>
    <n v="0"/>
    <n v="0"/>
    <n v="0"/>
    <n v="11046.35"/>
    <n v="11047.31"/>
    <n v="0"/>
    <n v="0"/>
    <n v="0"/>
  </r>
  <r>
    <x v="0"/>
    <x v="0"/>
    <x v="6"/>
    <x v="1"/>
    <x v="3"/>
    <x v="0"/>
    <x v="2"/>
    <x v="0"/>
    <n v="0"/>
    <n v="0"/>
    <n v="0"/>
    <n v="0"/>
    <n v="1"/>
    <n v="49063.45"/>
    <n v="0"/>
    <n v="0"/>
    <n v="0"/>
    <n v="0"/>
    <n v="0"/>
    <n v="0"/>
    <n v="49063.45"/>
  </r>
  <r>
    <x v="0"/>
    <x v="0"/>
    <x v="6"/>
    <x v="1"/>
    <x v="3"/>
    <x v="1"/>
    <x v="0"/>
    <x v="0"/>
    <n v="306"/>
    <n v="249.03999999999996"/>
    <n v="269805.40000000002"/>
    <n v="242210.18"/>
    <n v="0"/>
    <n v="0"/>
    <n v="0"/>
    <n v="0"/>
    <n v="269805.40000000002"/>
    <n v="242210.18"/>
    <n v="0"/>
    <n v="0"/>
    <n v="0"/>
  </r>
  <r>
    <x v="0"/>
    <x v="0"/>
    <x v="6"/>
    <x v="1"/>
    <x v="3"/>
    <x v="1"/>
    <x v="1"/>
    <x v="0"/>
    <n v="0"/>
    <n v="0"/>
    <n v="0"/>
    <n v="0"/>
    <n v="3"/>
    <n v="43938"/>
    <n v="0"/>
    <n v="0"/>
    <n v="0"/>
    <n v="0"/>
    <n v="0"/>
    <n v="0"/>
    <n v="43938"/>
  </r>
  <r>
    <x v="0"/>
    <x v="0"/>
    <x v="6"/>
    <x v="1"/>
    <x v="3"/>
    <x v="1"/>
    <x v="2"/>
    <x v="0"/>
    <n v="0"/>
    <n v="0"/>
    <n v="0"/>
    <n v="0"/>
    <n v="10"/>
    <n v="205531.16"/>
    <n v="0"/>
    <n v="0"/>
    <n v="0"/>
    <n v="0"/>
    <n v="0"/>
    <n v="0"/>
    <n v="205531.16"/>
  </r>
  <r>
    <x v="0"/>
    <x v="0"/>
    <x v="6"/>
    <x v="1"/>
    <x v="3"/>
    <x v="2"/>
    <x v="0"/>
    <x v="0"/>
    <n v="185"/>
    <n v="316.60000000000002"/>
    <n v="186992.2"/>
    <n v="238718.79"/>
    <n v="0"/>
    <n v="0"/>
    <n v="0"/>
    <n v="0"/>
    <n v="186992.2"/>
    <n v="238718.79"/>
    <n v="0"/>
    <n v="0"/>
    <n v="0"/>
  </r>
  <r>
    <x v="0"/>
    <x v="0"/>
    <x v="6"/>
    <x v="1"/>
    <x v="3"/>
    <x v="2"/>
    <x v="1"/>
    <x v="0"/>
    <n v="0"/>
    <n v="0"/>
    <n v="0"/>
    <n v="0"/>
    <n v="15"/>
    <n v="221514.58"/>
    <n v="0"/>
    <n v="0"/>
    <n v="0"/>
    <n v="0"/>
    <n v="0"/>
    <n v="0"/>
    <n v="221514.58"/>
  </r>
  <r>
    <x v="0"/>
    <x v="0"/>
    <x v="6"/>
    <x v="1"/>
    <x v="3"/>
    <x v="2"/>
    <x v="2"/>
    <x v="0"/>
    <n v="0"/>
    <n v="0"/>
    <n v="0"/>
    <n v="0"/>
    <n v="9"/>
    <n v="132107.53"/>
    <n v="0"/>
    <n v="0"/>
    <n v="0"/>
    <n v="0"/>
    <n v="0"/>
    <n v="0"/>
    <n v="132107.53"/>
  </r>
  <r>
    <x v="0"/>
    <x v="0"/>
    <x v="6"/>
    <x v="1"/>
    <x v="4"/>
    <x v="4"/>
    <x v="0"/>
    <x v="0"/>
    <n v="81"/>
    <n v="35.549999999999997"/>
    <n v="92850.39"/>
    <n v="51579.5"/>
    <n v="0"/>
    <n v="0"/>
    <n v="0"/>
    <n v="0"/>
    <n v="92850.39"/>
    <n v="51579.5"/>
    <n v="0"/>
    <n v="0"/>
    <n v="0"/>
  </r>
  <r>
    <x v="0"/>
    <x v="0"/>
    <x v="6"/>
    <x v="1"/>
    <x v="4"/>
    <x v="0"/>
    <x v="0"/>
    <x v="0"/>
    <n v="0"/>
    <n v="0.57999999999999996"/>
    <n v="0"/>
    <n v="369.2"/>
    <n v="0"/>
    <n v="0"/>
    <n v="0"/>
    <n v="0"/>
    <n v="0"/>
    <n v="369.2"/>
    <n v="0"/>
    <n v="0"/>
    <n v="0"/>
  </r>
  <r>
    <x v="0"/>
    <x v="0"/>
    <x v="6"/>
    <x v="1"/>
    <x v="4"/>
    <x v="0"/>
    <x v="1"/>
    <x v="0"/>
    <n v="0"/>
    <n v="0"/>
    <n v="0"/>
    <n v="0"/>
    <n v="1"/>
    <n v="-2251680.4800000004"/>
    <n v="0"/>
    <n v="0"/>
    <n v="0"/>
    <n v="0"/>
    <n v="0"/>
    <n v="0"/>
    <n v="-2251680.4800000004"/>
  </r>
  <r>
    <x v="0"/>
    <x v="0"/>
    <x v="6"/>
    <x v="1"/>
    <x v="4"/>
    <x v="0"/>
    <x v="2"/>
    <x v="0"/>
    <n v="0"/>
    <n v="0"/>
    <n v="0"/>
    <n v="0"/>
    <n v="0"/>
    <n v="-472618.07"/>
    <n v="0"/>
    <n v="0"/>
    <n v="0"/>
    <n v="0"/>
    <n v="0"/>
    <n v="0"/>
    <n v="-472618.07"/>
  </r>
  <r>
    <x v="0"/>
    <x v="0"/>
    <x v="6"/>
    <x v="2"/>
    <x v="0"/>
    <x v="0"/>
    <x v="0"/>
    <x v="0"/>
    <n v="7294"/>
    <n v="5634.2800000000007"/>
    <n v="13539902.349999998"/>
    <n v="7969410.9099999983"/>
    <n v="0"/>
    <n v="0"/>
    <n v="0"/>
    <n v="0"/>
    <n v="13539902.349999998"/>
    <n v="7969410.9099999983"/>
    <n v="0"/>
    <n v="0"/>
    <n v="0"/>
  </r>
  <r>
    <x v="0"/>
    <x v="0"/>
    <x v="6"/>
    <x v="2"/>
    <x v="0"/>
    <x v="0"/>
    <x v="1"/>
    <x v="0"/>
    <n v="0"/>
    <n v="0"/>
    <n v="0"/>
    <n v="0"/>
    <n v="5"/>
    <n v="478103.59"/>
    <n v="0"/>
    <n v="0"/>
    <n v="0"/>
    <n v="0"/>
    <n v="0"/>
    <n v="0"/>
    <n v="478103.59"/>
  </r>
  <r>
    <x v="0"/>
    <x v="0"/>
    <x v="6"/>
    <x v="2"/>
    <x v="0"/>
    <x v="0"/>
    <x v="2"/>
    <x v="0"/>
    <n v="0"/>
    <n v="0"/>
    <n v="0"/>
    <n v="0"/>
    <n v="6"/>
    <n v="827952.1"/>
    <n v="0"/>
    <n v="0"/>
    <n v="0"/>
    <n v="0"/>
    <n v="0"/>
    <n v="0"/>
    <n v="827952.1"/>
  </r>
  <r>
    <x v="0"/>
    <x v="0"/>
    <x v="6"/>
    <x v="2"/>
    <x v="0"/>
    <x v="1"/>
    <x v="0"/>
    <x v="0"/>
    <n v="4262"/>
    <n v="4191.0999999999985"/>
    <n v="9316508.1500000022"/>
    <n v="8396010.6999999993"/>
    <n v="0"/>
    <n v="0"/>
    <n v="0"/>
    <n v="0"/>
    <n v="9316508.1500000022"/>
    <n v="8396010.6999999993"/>
    <n v="0"/>
    <n v="0"/>
    <n v="0"/>
  </r>
  <r>
    <x v="0"/>
    <x v="0"/>
    <x v="6"/>
    <x v="2"/>
    <x v="0"/>
    <x v="1"/>
    <x v="1"/>
    <x v="0"/>
    <n v="0"/>
    <n v="0"/>
    <n v="0"/>
    <n v="0"/>
    <n v="8"/>
    <n v="297881.65999999997"/>
    <n v="0"/>
    <n v="0"/>
    <n v="0"/>
    <n v="0"/>
    <n v="0"/>
    <n v="0"/>
    <n v="297881.65999999997"/>
  </r>
  <r>
    <x v="0"/>
    <x v="0"/>
    <x v="6"/>
    <x v="2"/>
    <x v="0"/>
    <x v="1"/>
    <x v="2"/>
    <x v="0"/>
    <n v="0"/>
    <n v="0"/>
    <n v="0"/>
    <n v="0"/>
    <n v="4"/>
    <n v="1274030.03"/>
    <n v="0"/>
    <n v="0"/>
    <n v="0"/>
    <n v="0"/>
    <n v="0"/>
    <n v="0"/>
    <n v="1274030.03"/>
  </r>
  <r>
    <x v="0"/>
    <x v="0"/>
    <x v="6"/>
    <x v="2"/>
    <x v="0"/>
    <x v="2"/>
    <x v="0"/>
    <x v="0"/>
    <n v="34"/>
    <n v="17.79"/>
    <n v="19846.419999999998"/>
    <n v="8405.92"/>
    <n v="0"/>
    <n v="0"/>
    <n v="0"/>
    <n v="0"/>
    <n v="19846.419999999998"/>
    <n v="8405.92"/>
    <n v="0"/>
    <n v="0"/>
    <n v="0"/>
  </r>
  <r>
    <x v="0"/>
    <x v="0"/>
    <x v="6"/>
    <x v="2"/>
    <x v="0"/>
    <x v="3"/>
    <x v="0"/>
    <x v="0"/>
    <n v="214"/>
    <n v="214.88"/>
    <n v="183340.44"/>
    <n v="314194.68999999994"/>
    <n v="0"/>
    <n v="0"/>
    <n v="0"/>
    <n v="0"/>
    <n v="183340.44"/>
    <n v="314194.68999999994"/>
    <n v="0"/>
    <n v="0"/>
    <n v="0"/>
  </r>
  <r>
    <x v="0"/>
    <x v="0"/>
    <x v="6"/>
    <x v="2"/>
    <x v="1"/>
    <x v="4"/>
    <x v="0"/>
    <x v="0"/>
    <n v="1081"/>
    <n v="828.37000000000012"/>
    <n v="2090353.6"/>
    <n v="1292453.3500000001"/>
    <n v="0"/>
    <n v="0"/>
    <n v="0"/>
    <n v="0"/>
    <n v="2090353.6"/>
    <n v="1292453.3500000001"/>
    <n v="0"/>
    <n v="0"/>
    <n v="0"/>
  </r>
  <r>
    <x v="0"/>
    <x v="0"/>
    <x v="6"/>
    <x v="2"/>
    <x v="1"/>
    <x v="4"/>
    <x v="1"/>
    <x v="0"/>
    <n v="0"/>
    <n v="0"/>
    <n v="0"/>
    <n v="0"/>
    <n v="0"/>
    <n v="420"/>
    <n v="0"/>
    <n v="0"/>
    <n v="0"/>
    <n v="0"/>
    <n v="0"/>
    <n v="0"/>
    <n v="420"/>
  </r>
  <r>
    <x v="0"/>
    <x v="0"/>
    <x v="6"/>
    <x v="2"/>
    <x v="1"/>
    <x v="4"/>
    <x v="2"/>
    <x v="0"/>
    <n v="0"/>
    <n v="0"/>
    <n v="0"/>
    <n v="0"/>
    <n v="1"/>
    <n v="62282.84"/>
    <n v="0"/>
    <n v="0"/>
    <n v="0"/>
    <n v="0"/>
    <n v="0"/>
    <n v="0"/>
    <n v="62282.84"/>
  </r>
  <r>
    <x v="0"/>
    <x v="0"/>
    <x v="6"/>
    <x v="2"/>
    <x v="1"/>
    <x v="0"/>
    <x v="0"/>
    <x v="0"/>
    <n v="393"/>
    <n v="558.89"/>
    <n v="211667.64"/>
    <n v="886261.30999999994"/>
    <n v="0"/>
    <n v="0"/>
    <n v="0"/>
    <n v="0"/>
    <n v="211667.64"/>
    <n v="886261.30999999994"/>
    <n v="0"/>
    <n v="0"/>
    <n v="0"/>
  </r>
  <r>
    <x v="0"/>
    <x v="0"/>
    <x v="6"/>
    <x v="2"/>
    <x v="1"/>
    <x v="1"/>
    <x v="0"/>
    <x v="0"/>
    <n v="888"/>
    <n v="1106.7700000000002"/>
    <n v="1279404.76"/>
    <n v="1653783.3399999999"/>
    <n v="0"/>
    <n v="0"/>
    <n v="0"/>
    <n v="0"/>
    <n v="1279404.76"/>
    <n v="1653783.3399999999"/>
    <n v="0"/>
    <n v="0"/>
    <n v="0"/>
  </r>
  <r>
    <x v="0"/>
    <x v="0"/>
    <x v="6"/>
    <x v="2"/>
    <x v="1"/>
    <x v="1"/>
    <x v="1"/>
    <x v="0"/>
    <n v="0"/>
    <n v="0"/>
    <n v="0"/>
    <n v="0"/>
    <n v="3"/>
    <n v="525330.4"/>
    <n v="0"/>
    <n v="0"/>
    <n v="0"/>
    <n v="0"/>
    <n v="0"/>
    <n v="0"/>
    <n v="525330.4"/>
  </r>
  <r>
    <x v="0"/>
    <x v="0"/>
    <x v="6"/>
    <x v="2"/>
    <x v="1"/>
    <x v="1"/>
    <x v="2"/>
    <x v="0"/>
    <n v="0"/>
    <n v="0"/>
    <n v="0"/>
    <n v="0"/>
    <n v="1"/>
    <n v="788"/>
    <n v="0"/>
    <n v="0"/>
    <n v="0"/>
    <n v="0"/>
    <n v="0"/>
    <n v="0"/>
    <n v="788"/>
  </r>
  <r>
    <x v="0"/>
    <x v="0"/>
    <x v="6"/>
    <x v="2"/>
    <x v="1"/>
    <x v="2"/>
    <x v="0"/>
    <x v="0"/>
    <n v="7"/>
    <n v="3.65"/>
    <n v="3130.67"/>
    <n v="1834.56"/>
    <n v="0"/>
    <n v="0"/>
    <n v="0"/>
    <n v="0"/>
    <n v="3130.67"/>
    <n v="1834.56"/>
    <n v="0"/>
    <n v="0"/>
    <n v="0"/>
  </r>
  <r>
    <x v="0"/>
    <x v="0"/>
    <x v="6"/>
    <x v="2"/>
    <x v="1"/>
    <x v="3"/>
    <x v="0"/>
    <x v="0"/>
    <n v="21"/>
    <n v="22.409999999999997"/>
    <n v="15383.15"/>
    <n v="37632.869999999995"/>
    <n v="0"/>
    <n v="0"/>
    <n v="0"/>
    <n v="0"/>
    <n v="15383.15"/>
    <n v="37632.869999999995"/>
    <n v="0"/>
    <n v="0"/>
    <n v="0"/>
  </r>
  <r>
    <x v="0"/>
    <x v="0"/>
    <x v="6"/>
    <x v="2"/>
    <x v="2"/>
    <x v="4"/>
    <x v="0"/>
    <x v="0"/>
    <n v="470"/>
    <n v="699.84"/>
    <n v="2977742.41"/>
    <n v="2872286.63"/>
    <n v="0"/>
    <n v="0"/>
    <n v="0"/>
    <n v="0"/>
    <n v="2977742.41"/>
    <n v="2872286.63"/>
    <n v="0"/>
    <n v="0"/>
    <n v="0"/>
  </r>
  <r>
    <x v="0"/>
    <x v="0"/>
    <x v="6"/>
    <x v="2"/>
    <x v="2"/>
    <x v="4"/>
    <x v="1"/>
    <x v="0"/>
    <n v="0"/>
    <n v="0"/>
    <n v="0"/>
    <n v="0"/>
    <n v="1"/>
    <n v="55569.2"/>
    <n v="0"/>
    <n v="0"/>
    <n v="0"/>
    <n v="0"/>
    <n v="0"/>
    <n v="0"/>
    <n v="55569.2"/>
  </r>
  <r>
    <x v="0"/>
    <x v="0"/>
    <x v="6"/>
    <x v="2"/>
    <x v="2"/>
    <x v="0"/>
    <x v="0"/>
    <x v="0"/>
    <n v="53"/>
    <n v="65.88000000000001"/>
    <n v="132473.51"/>
    <n v="173454.28999999998"/>
    <n v="0"/>
    <n v="0"/>
    <n v="0"/>
    <n v="0"/>
    <n v="132473.51"/>
    <n v="173454.28999999998"/>
    <n v="0"/>
    <n v="0"/>
    <n v="0"/>
  </r>
  <r>
    <x v="0"/>
    <x v="0"/>
    <x v="6"/>
    <x v="2"/>
    <x v="2"/>
    <x v="1"/>
    <x v="0"/>
    <x v="0"/>
    <n v="49"/>
    <n v="61.58"/>
    <n v="77011.520000000004"/>
    <n v="96334.790000000008"/>
    <n v="0"/>
    <n v="0"/>
    <n v="0"/>
    <n v="0"/>
    <n v="77011.520000000004"/>
    <n v="96334.790000000008"/>
    <n v="0"/>
    <n v="0"/>
    <n v="0"/>
  </r>
  <r>
    <x v="0"/>
    <x v="0"/>
    <x v="6"/>
    <x v="2"/>
    <x v="2"/>
    <x v="1"/>
    <x v="1"/>
    <x v="0"/>
    <n v="0"/>
    <n v="0"/>
    <n v="0"/>
    <n v="0"/>
    <n v="1"/>
    <n v="243000"/>
    <n v="0"/>
    <n v="0"/>
    <n v="0"/>
    <n v="0"/>
    <n v="0"/>
    <n v="0"/>
    <n v="243000"/>
  </r>
  <r>
    <x v="0"/>
    <x v="0"/>
    <x v="6"/>
    <x v="2"/>
    <x v="2"/>
    <x v="3"/>
    <x v="0"/>
    <x v="0"/>
    <n v="115"/>
    <n v="106.01"/>
    <n v="277602.95"/>
    <n v="345620.97"/>
    <n v="0"/>
    <n v="0"/>
    <n v="0"/>
    <n v="0"/>
    <n v="277602.95"/>
    <n v="345620.97"/>
    <n v="0"/>
    <n v="0"/>
    <n v="0"/>
  </r>
  <r>
    <x v="0"/>
    <x v="0"/>
    <x v="6"/>
    <x v="2"/>
    <x v="3"/>
    <x v="0"/>
    <x v="0"/>
    <x v="0"/>
    <n v="16"/>
    <n v="20.38"/>
    <n v="22360.9"/>
    <n v="22180.29"/>
    <n v="0"/>
    <n v="0"/>
    <n v="0"/>
    <n v="0"/>
    <n v="22360.9"/>
    <n v="22180.29"/>
    <n v="0"/>
    <n v="0"/>
    <n v="0"/>
  </r>
  <r>
    <x v="0"/>
    <x v="0"/>
    <x v="6"/>
    <x v="2"/>
    <x v="3"/>
    <x v="0"/>
    <x v="1"/>
    <x v="0"/>
    <n v="0"/>
    <n v="0"/>
    <n v="0"/>
    <n v="0"/>
    <n v="1"/>
    <n v="15016"/>
    <n v="0"/>
    <n v="0"/>
    <n v="0"/>
    <n v="0"/>
    <n v="0"/>
    <n v="0"/>
    <n v="15016"/>
  </r>
  <r>
    <x v="0"/>
    <x v="0"/>
    <x v="6"/>
    <x v="2"/>
    <x v="3"/>
    <x v="1"/>
    <x v="0"/>
    <x v="0"/>
    <n v="57"/>
    <n v="66.819999999999993"/>
    <n v="179356.86000000002"/>
    <n v="197073.58500000002"/>
    <n v="0"/>
    <n v="0"/>
    <n v="0"/>
    <n v="0"/>
    <n v="179356.86000000002"/>
    <n v="197073.58500000002"/>
    <n v="0"/>
    <n v="0"/>
    <n v="0"/>
  </r>
  <r>
    <x v="0"/>
    <x v="0"/>
    <x v="6"/>
    <x v="2"/>
    <x v="3"/>
    <x v="2"/>
    <x v="0"/>
    <x v="0"/>
    <n v="9"/>
    <n v="15.47"/>
    <n v="9610.5300000000007"/>
    <n v="15991.51"/>
    <n v="0"/>
    <n v="0"/>
    <n v="0"/>
    <n v="0"/>
    <n v="9610.5300000000007"/>
    <n v="15991.51"/>
    <n v="0"/>
    <n v="0"/>
    <n v="0"/>
  </r>
  <r>
    <x v="0"/>
    <x v="0"/>
    <x v="6"/>
    <x v="2"/>
    <x v="3"/>
    <x v="2"/>
    <x v="1"/>
    <x v="0"/>
    <n v="0"/>
    <n v="0"/>
    <n v="0"/>
    <n v="0"/>
    <n v="0"/>
    <n v="-19403"/>
    <n v="0"/>
    <n v="0"/>
    <n v="0"/>
    <n v="0"/>
    <n v="0"/>
    <n v="0"/>
    <n v="-19403"/>
  </r>
  <r>
    <x v="0"/>
    <x v="0"/>
    <x v="6"/>
    <x v="2"/>
    <x v="3"/>
    <x v="2"/>
    <x v="2"/>
    <x v="0"/>
    <n v="0"/>
    <n v="0"/>
    <n v="0"/>
    <n v="0"/>
    <n v="4"/>
    <n v="122798.2"/>
    <n v="0"/>
    <n v="0"/>
    <n v="0"/>
    <n v="0"/>
    <n v="0"/>
    <n v="0"/>
    <n v="122798.2"/>
  </r>
  <r>
    <x v="0"/>
    <x v="0"/>
    <x v="6"/>
    <x v="2"/>
    <x v="4"/>
    <x v="0"/>
    <x v="1"/>
    <x v="0"/>
    <n v="0"/>
    <n v="0"/>
    <n v="0"/>
    <n v="0"/>
    <n v="0"/>
    <n v="-160012.5"/>
    <n v="0"/>
    <n v="0"/>
    <n v="0"/>
    <n v="0"/>
    <n v="0"/>
    <n v="0"/>
    <n v="-160012.5"/>
  </r>
  <r>
    <x v="0"/>
    <x v="0"/>
    <x v="6"/>
    <x v="2"/>
    <x v="4"/>
    <x v="0"/>
    <x v="2"/>
    <x v="0"/>
    <n v="0"/>
    <n v="0"/>
    <n v="0"/>
    <n v="0"/>
    <n v="0"/>
    <n v="27646.279999999984"/>
    <n v="0"/>
    <n v="0"/>
    <n v="0"/>
    <n v="0"/>
    <n v="0"/>
    <n v="0"/>
    <n v="27646.279999999984"/>
  </r>
  <r>
    <x v="0"/>
    <x v="0"/>
    <x v="6"/>
    <x v="3"/>
    <x v="0"/>
    <x v="0"/>
    <x v="0"/>
    <x v="0"/>
    <n v="868"/>
    <n v="890.42"/>
    <n v="450111.42000000004"/>
    <n v="302939.62000000005"/>
    <n v="0"/>
    <n v="0"/>
    <n v="0"/>
    <n v="0"/>
    <n v="450111.42000000004"/>
    <n v="302939.62000000005"/>
    <n v="0"/>
    <n v="0"/>
    <n v="0"/>
  </r>
  <r>
    <x v="0"/>
    <x v="0"/>
    <x v="6"/>
    <x v="3"/>
    <x v="0"/>
    <x v="0"/>
    <x v="2"/>
    <x v="0"/>
    <n v="0"/>
    <n v="0"/>
    <n v="0"/>
    <n v="0"/>
    <n v="2"/>
    <n v="528381.30000000005"/>
    <n v="0"/>
    <n v="0"/>
    <n v="0"/>
    <n v="0"/>
    <n v="0"/>
    <n v="0"/>
    <n v="528381.30000000005"/>
  </r>
  <r>
    <x v="0"/>
    <x v="0"/>
    <x v="6"/>
    <x v="3"/>
    <x v="0"/>
    <x v="1"/>
    <x v="0"/>
    <x v="0"/>
    <n v="7382"/>
    <n v="7542.0100000000011"/>
    <n v="8071908.2699999996"/>
    <n v="13515991.549999999"/>
    <n v="0"/>
    <n v="0"/>
    <n v="0"/>
    <n v="0"/>
    <n v="8071908.2699999996"/>
    <n v="13515991.549999999"/>
    <n v="0"/>
    <n v="0"/>
    <n v="0"/>
  </r>
  <r>
    <x v="0"/>
    <x v="0"/>
    <x v="6"/>
    <x v="3"/>
    <x v="0"/>
    <x v="1"/>
    <x v="1"/>
    <x v="0"/>
    <n v="0"/>
    <n v="0"/>
    <n v="0"/>
    <n v="0"/>
    <n v="6"/>
    <n v="1624156.29"/>
    <n v="0"/>
    <n v="0"/>
    <n v="0"/>
    <n v="0"/>
    <n v="0"/>
    <n v="0"/>
    <n v="1624156.29"/>
  </r>
  <r>
    <x v="0"/>
    <x v="0"/>
    <x v="6"/>
    <x v="3"/>
    <x v="0"/>
    <x v="1"/>
    <x v="2"/>
    <x v="0"/>
    <n v="0"/>
    <n v="0"/>
    <n v="0"/>
    <n v="0"/>
    <n v="16"/>
    <n v="1134935.04"/>
    <n v="0"/>
    <n v="0"/>
    <n v="0"/>
    <n v="0"/>
    <n v="0"/>
    <n v="0"/>
    <n v="1134935.04"/>
  </r>
  <r>
    <x v="0"/>
    <x v="0"/>
    <x v="6"/>
    <x v="3"/>
    <x v="0"/>
    <x v="2"/>
    <x v="0"/>
    <x v="0"/>
    <n v="7"/>
    <n v="3.34"/>
    <n v="4124.1099999999997"/>
    <n v="2471.96"/>
    <n v="0"/>
    <n v="0"/>
    <n v="0"/>
    <n v="0"/>
    <n v="4124.1099999999997"/>
    <n v="2471.96"/>
    <n v="0"/>
    <n v="0"/>
    <n v="0"/>
  </r>
  <r>
    <x v="0"/>
    <x v="0"/>
    <x v="6"/>
    <x v="3"/>
    <x v="0"/>
    <x v="3"/>
    <x v="0"/>
    <x v="0"/>
    <n v="30"/>
    <n v="68.5"/>
    <n v="40680.25"/>
    <n v="239317.31"/>
    <n v="0"/>
    <n v="0"/>
    <n v="0"/>
    <n v="0"/>
    <n v="40680.25"/>
    <n v="239317.31"/>
    <n v="0"/>
    <n v="0"/>
    <n v="0"/>
  </r>
  <r>
    <x v="0"/>
    <x v="0"/>
    <x v="6"/>
    <x v="3"/>
    <x v="0"/>
    <x v="3"/>
    <x v="2"/>
    <x v="0"/>
    <n v="0"/>
    <n v="0"/>
    <n v="0"/>
    <n v="0"/>
    <n v="0"/>
    <n v="5805.34"/>
    <n v="0"/>
    <n v="0"/>
    <n v="0"/>
    <n v="0"/>
    <n v="0"/>
    <n v="0"/>
    <n v="5805.34"/>
  </r>
  <r>
    <x v="0"/>
    <x v="0"/>
    <x v="6"/>
    <x v="3"/>
    <x v="1"/>
    <x v="4"/>
    <x v="0"/>
    <x v="0"/>
    <n v="1360"/>
    <n v="1268.75"/>
    <n v="678254.65000000014"/>
    <n v="1785161.5399999998"/>
    <n v="0"/>
    <n v="0"/>
    <n v="0"/>
    <n v="0"/>
    <n v="678254.65000000014"/>
    <n v="1785161.5399999998"/>
    <n v="0"/>
    <n v="0"/>
    <n v="0"/>
  </r>
  <r>
    <x v="0"/>
    <x v="0"/>
    <x v="6"/>
    <x v="3"/>
    <x v="1"/>
    <x v="4"/>
    <x v="1"/>
    <x v="0"/>
    <n v="0"/>
    <n v="0"/>
    <n v="0"/>
    <n v="0"/>
    <n v="2"/>
    <n v="167102.39999999999"/>
    <n v="0"/>
    <n v="0"/>
    <n v="0"/>
    <n v="0"/>
    <n v="0"/>
    <n v="0"/>
    <n v="167102.39999999999"/>
  </r>
  <r>
    <x v="0"/>
    <x v="0"/>
    <x v="6"/>
    <x v="3"/>
    <x v="1"/>
    <x v="4"/>
    <x v="2"/>
    <x v="0"/>
    <n v="0"/>
    <n v="0"/>
    <n v="0"/>
    <n v="0"/>
    <n v="3"/>
    <n v="241012.47"/>
    <n v="0"/>
    <n v="0"/>
    <n v="0"/>
    <n v="0"/>
    <n v="0"/>
    <n v="0"/>
    <n v="241012.47"/>
  </r>
  <r>
    <x v="0"/>
    <x v="0"/>
    <x v="6"/>
    <x v="3"/>
    <x v="1"/>
    <x v="0"/>
    <x v="0"/>
    <x v="0"/>
    <n v="329"/>
    <n v="369.15"/>
    <n v="388128.70999999996"/>
    <n v="419532.17000000004"/>
    <n v="0"/>
    <n v="0"/>
    <n v="0"/>
    <n v="0"/>
    <n v="388128.70999999996"/>
    <n v="419532.17000000004"/>
    <n v="0"/>
    <n v="0"/>
    <n v="0"/>
  </r>
  <r>
    <x v="0"/>
    <x v="0"/>
    <x v="6"/>
    <x v="3"/>
    <x v="1"/>
    <x v="0"/>
    <x v="2"/>
    <x v="0"/>
    <n v="0"/>
    <n v="0"/>
    <n v="0"/>
    <n v="0"/>
    <n v="1"/>
    <n v="272677"/>
    <n v="0"/>
    <n v="0"/>
    <n v="0"/>
    <n v="0"/>
    <n v="0"/>
    <n v="0"/>
    <n v="272677"/>
  </r>
  <r>
    <x v="0"/>
    <x v="0"/>
    <x v="6"/>
    <x v="3"/>
    <x v="1"/>
    <x v="1"/>
    <x v="0"/>
    <x v="0"/>
    <n v="887"/>
    <n v="1035.0700000000002"/>
    <n v="1596398.4000000001"/>
    <n v="1925103.5300000003"/>
    <n v="0"/>
    <n v="0"/>
    <n v="0"/>
    <n v="0"/>
    <n v="1596398.4000000001"/>
    <n v="1925103.5300000003"/>
    <n v="0"/>
    <n v="0"/>
    <n v="0"/>
  </r>
  <r>
    <x v="0"/>
    <x v="0"/>
    <x v="6"/>
    <x v="3"/>
    <x v="1"/>
    <x v="1"/>
    <x v="1"/>
    <x v="0"/>
    <n v="0"/>
    <n v="0"/>
    <n v="0"/>
    <n v="0"/>
    <n v="0"/>
    <n v="1817.49"/>
    <n v="0"/>
    <n v="0"/>
    <n v="0"/>
    <n v="0"/>
    <n v="0"/>
    <n v="0"/>
    <n v="1817.49"/>
  </r>
  <r>
    <x v="0"/>
    <x v="0"/>
    <x v="6"/>
    <x v="3"/>
    <x v="1"/>
    <x v="1"/>
    <x v="2"/>
    <x v="0"/>
    <n v="0"/>
    <n v="0"/>
    <n v="0"/>
    <n v="0"/>
    <n v="5"/>
    <n v="678745.4"/>
    <n v="0"/>
    <n v="0"/>
    <n v="0"/>
    <n v="0"/>
    <n v="0"/>
    <n v="0"/>
    <n v="678745.4"/>
  </r>
  <r>
    <x v="0"/>
    <x v="0"/>
    <x v="6"/>
    <x v="3"/>
    <x v="1"/>
    <x v="2"/>
    <x v="0"/>
    <x v="0"/>
    <n v="15"/>
    <n v="9.43"/>
    <n v="38313.53"/>
    <n v="24070.21"/>
    <n v="0"/>
    <n v="0"/>
    <n v="0"/>
    <n v="0"/>
    <n v="38313.53"/>
    <n v="24070.21"/>
    <n v="0"/>
    <n v="0"/>
    <n v="0"/>
  </r>
  <r>
    <x v="0"/>
    <x v="0"/>
    <x v="6"/>
    <x v="3"/>
    <x v="1"/>
    <x v="3"/>
    <x v="0"/>
    <x v="0"/>
    <n v="2"/>
    <n v="1.78"/>
    <n v="1575.71"/>
    <n v="5490.31"/>
    <n v="0"/>
    <n v="0"/>
    <n v="0"/>
    <n v="0"/>
    <n v="1575.71"/>
    <n v="5490.31"/>
    <n v="0"/>
    <n v="0"/>
    <n v="0"/>
  </r>
  <r>
    <x v="0"/>
    <x v="0"/>
    <x v="6"/>
    <x v="3"/>
    <x v="2"/>
    <x v="4"/>
    <x v="0"/>
    <x v="0"/>
    <n v="446"/>
    <n v="437.53"/>
    <n v="1415143.43"/>
    <n v="1906398.6600000001"/>
    <n v="0"/>
    <n v="0"/>
    <n v="0"/>
    <n v="0"/>
    <n v="1415143.43"/>
    <n v="1906398.6600000001"/>
    <n v="0"/>
    <n v="0"/>
    <n v="0"/>
  </r>
  <r>
    <x v="0"/>
    <x v="0"/>
    <x v="6"/>
    <x v="3"/>
    <x v="2"/>
    <x v="4"/>
    <x v="1"/>
    <x v="0"/>
    <n v="0"/>
    <n v="0"/>
    <n v="0"/>
    <n v="0"/>
    <n v="0"/>
    <n v="253"/>
    <n v="0"/>
    <n v="0"/>
    <n v="0"/>
    <n v="0"/>
    <n v="0"/>
    <n v="0"/>
    <n v="253"/>
  </r>
  <r>
    <x v="0"/>
    <x v="0"/>
    <x v="6"/>
    <x v="3"/>
    <x v="2"/>
    <x v="4"/>
    <x v="2"/>
    <x v="0"/>
    <n v="0"/>
    <n v="0"/>
    <n v="0"/>
    <n v="0"/>
    <n v="1"/>
    <n v="351151.8"/>
    <n v="0"/>
    <n v="0"/>
    <n v="0"/>
    <n v="0"/>
    <n v="0"/>
    <n v="0"/>
    <n v="351151.8"/>
  </r>
  <r>
    <x v="0"/>
    <x v="0"/>
    <x v="6"/>
    <x v="3"/>
    <x v="2"/>
    <x v="0"/>
    <x v="0"/>
    <x v="0"/>
    <n v="65"/>
    <n v="72.050000000000011"/>
    <n v="155683.29"/>
    <n v="188935.3"/>
    <n v="0"/>
    <n v="0"/>
    <n v="0"/>
    <n v="0"/>
    <n v="155683.29"/>
    <n v="188935.3"/>
    <n v="0"/>
    <n v="0"/>
    <n v="0"/>
  </r>
  <r>
    <x v="0"/>
    <x v="0"/>
    <x v="6"/>
    <x v="3"/>
    <x v="2"/>
    <x v="1"/>
    <x v="0"/>
    <x v="0"/>
    <n v="63"/>
    <n v="81.210000000000008"/>
    <n v="127027.93"/>
    <n v="179586.03"/>
    <n v="0"/>
    <n v="0"/>
    <n v="0"/>
    <n v="0"/>
    <n v="127027.93"/>
    <n v="179586.03"/>
    <n v="0"/>
    <n v="0"/>
    <n v="0"/>
  </r>
  <r>
    <x v="0"/>
    <x v="0"/>
    <x v="6"/>
    <x v="3"/>
    <x v="2"/>
    <x v="2"/>
    <x v="0"/>
    <x v="0"/>
    <n v="8"/>
    <n v="4.7699999999999996"/>
    <n v="33247.46"/>
    <n v="14456.75"/>
    <n v="0"/>
    <n v="0"/>
    <n v="0"/>
    <n v="0"/>
    <n v="33247.46"/>
    <n v="14456.75"/>
    <n v="0"/>
    <n v="0"/>
    <n v="0"/>
  </r>
  <r>
    <x v="0"/>
    <x v="0"/>
    <x v="6"/>
    <x v="3"/>
    <x v="2"/>
    <x v="3"/>
    <x v="0"/>
    <x v="0"/>
    <n v="2"/>
    <n v="1.04"/>
    <n v="6619.2"/>
    <n v="6761.17"/>
    <n v="0"/>
    <n v="0"/>
    <n v="0"/>
    <n v="0"/>
    <n v="6619.2"/>
    <n v="6761.17"/>
    <n v="0"/>
    <n v="0"/>
    <n v="0"/>
  </r>
  <r>
    <x v="0"/>
    <x v="0"/>
    <x v="6"/>
    <x v="3"/>
    <x v="3"/>
    <x v="1"/>
    <x v="0"/>
    <x v="0"/>
    <n v="349"/>
    <n v="341.37"/>
    <n v="169509.21999999994"/>
    <n v="205634.36000000002"/>
    <n v="0"/>
    <n v="0"/>
    <n v="0"/>
    <n v="0"/>
    <n v="169509.21999999994"/>
    <n v="205634.36000000002"/>
    <n v="0"/>
    <n v="0"/>
    <n v="0"/>
  </r>
  <r>
    <x v="0"/>
    <x v="0"/>
    <x v="6"/>
    <x v="3"/>
    <x v="3"/>
    <x v="1"/>
    <x v="1"/>
    <x v="0"/>
    <n v="0"/>
    <n v="0"/>
    <n v="0"/>
    <n v="0"/>
    <n v="2"/>
    <n v="21890.14"/>
    <n v="0"/>
    <n v="0"/>
    <n v="0"/>
    <n v="0"/>
    <n v="0"/>
    <n v="0"/>
    <n v="21890.14"/>
  </r>
  <r>
    <x v="0"/>
    <x v="0"/>
    <x v="6"/>
    <x v="3"/>
    <x v="3"/>
    <x v="1"/>
    <x v="2"/>
    <x v="0"/>
    <n v="0"/>
    <n v="0"/>
    <n v="0"/>
    <n v="0"/>
    <n v="6"/>
    <n v="98549.06"/>
    <n v="0"/>
    <n v="0"/>
    <n v="0"/>
    <n v="0"/>
    <n v="0"/>
    <n v="0"/>
    <n v="98549.06"/>
  </r>
  <r>
    <x v="0"/>
    <x v="0"/>
    <x v="6"/>
    <x v="3"/>
    <x v="3"/>
    <x v="2"/>
    <x v="0"/>
    <x v="0"/>
    <n v="102"/>
    <n v="93.01"/>
    <n v="41589.03"/>
    <n v="33972.340000000004"/>
    <n v="0"/>
    <n v="0"/>
    <n v="0"/>
    <n v="0"/>
    <n v="41589.03"/>
    <n v="33972.340000000004"/>
    <n v="0"/>
    <n v="0"/>
    <n v="0"/>
  </r>
  <r>
    <x v="0"/>
    <x v="0"/>
    <x v="6"/>
    <x v="3"/>
    <x v="3"/>
    <x v="2"/>
    <x v="1"/>
    <x v="0"/>
    <n v="0"/>
    <n v="0"/>
    <n v="0"/>
    <n v="0"/>
    <n v="4"/>
    <n v="58434.29"/>
    <n v="0"/>
    <n v="0"/>
    <n v="0"/>
    <n v="0"/>
    <n v="0"/>
    <n v="0"/>
    <n v="58434.29"/>
  </r>
  <r>
    <x v="0"/>
    <x v="0"/>
    <x v="6"/>
    <x v="3"/>
    <x v="3"/>
    <x v="2"/>
    <x v="2"/>
    <x v="0"/>
    <n v="0"/>
    <n v="0"/>
    <n v="0"/>
    <n v="0"/>
    <n v="4"/>
    <n v="79210.14"/>
    <n v="0"/>
    <n v="0"/>
    <n v="0"/>
    <n v="0"/>
    <n v="0"/>
    <n v="0"/>
    <n v="79210.14"/>
  </r>
  <r>
    <x v="0"/>
    <x v="0"/>
    <x v="6"/>
    <x v="3"/>
    <x v="4"/>
    <x v="4"/>
    <x v="0"/>
    <x v="0"/>
    <n v="3"/>
    <n v="2.7"/>
    <n v="7198.09"/>
    <n v="6535.03"/>
    <n v="0"/>
    <n v="0"/>
    <n v="0"/>
    <n v="0"/>
    <n v="7198.09"/>
    <n v="6535.03"/>
    <n v="0"/>
    <n v="0"/>
    <n v="0"/>
  </r>
  <r>
    <x v="0"/>
    <x v="0"/>
    <x v="6"/>
    <x v="3"/>
    <x v="4"/>
    <x v="0"/>
    <x v="1"/>
    <x v="0"/>
    <n v="0"/>
    <n v="0"/>
    <n v="0"/>
    <n v="0"/>
    <n v="0"/>
    <n v="-877574.57"/>
    <n v="0"/>
    <n v="0"/>
    <n v="0"/>
    <n v="0"/>
    <n v="0"/>
    <n v="0"/>
    <n v="-877574.57"/>
  </r>
  <r>
    <x v="0"/>
    <x v="0"/>
    <x v="6"/>
    <x v="3"/>
    <x v="4"/>
    <x v="0"/>
    <x v="2"/>
    <x v="0"/>
    <n v="0"/>
    <n v="0"/>
    <n v="0"/>
    <n v="0"/>
    <n v="0"/>
    <n v="210012.31999999998"/>
    <n v="0"/>
    <n v="0"/>
    <n v="0"/>
    <n v="0"/>
    <n v="0"/>
    <n v="0"/>
    <n v="210012.31999999998"/>
  </r>
  <r>
    <x v="0"/>
    <x v="0"/>
    <x v="6"/>
    <x v="4"/>
    <x v="0"/>
    <x v="0"/>
    <x v="0"/>
    <x v="0"/>
    <n v="793"/>
    <n v="1304.8699999999999"/>
    <n v="1859512.0799999998"/>
    <n v="1639395.71"/>
    <n v="0"/>
    <n v="0"/>
    <n v="0"/>
    <n v="0"/>
    <n v="1859512.0799999998"/>
    <n v="1639395.71"/>
    <n v="0"/>
    <n v="0"/>
    <n v="0"/>
  </r>
  <r>
    <x v="0"/>
    <x v="0"/>
    <x v="6"/>
    <x v="4"/>
    <x v="0"/>
    <x v="0"/>
    <x v="2"/>
    <x v="0"/>
    <n v="0"/>
    <n v="0"/>
    <n v="0"/>
    <n v="0"/>
    <n v="1"/>
    <n v="82265.31"/>
    <n v="0"/>
    <n v="0"/>
    <n v="0"/>
    <n v="0"/>
    <n v="0"/>
    <n v="0"/>
    <n v="82265.31"/>
  </r>
  <r>
    <x v="0"/>
    <x v="0"/>
    <x v="6"/>
    <x v="4"/>
    <x v="0"/>
    <x v="1"/>
    <x v="0"/>
    <x v="0"/>
    <n v="11864"/>
    <n v="12257.29"/>
    <n v="16975464.800000001"/>
    <n v="24550406.220000003"/>
    <n v="0"/>
    <n v="0"/>
    <n v="0"/>
    <n v="0"/>
    <n v="16975464.800000001"/>
    <n v="24550406.220000003"/>
    <n v="0"/>
    <n v="0"/>
    <n v="0"/>
  </r>
  <r>
    <x v="0"/>
    <x v="0"/>
    <x v="6"/>
    <x v="4"/>
    <x v="0"/>
    <x v="1"/>
    <x v="1"/>
    <x v="0"/>
    <n v="0"/>
    <n v="0"/>
    <n v="0"/>
    <n v="0"/>
    <n v="22"/>
    <n v="1931721.57"/>
    <n v="0"/>
    <n v="0"/>
    <n v="0"/>
    <n v="0"/>
    <n v="0"/>
    <n v="0"/>
    <n v="1931721.57"/>
  </r>
  <r>
    <x v="0"/>
    <x v="0"/>
    <x v="6"/>
    <x v="4"/>
    <x v="0"/>
    <x v="1"/>
    <x v="2"/>
    <x v="0"/>
    <n v="0"/>
    <n v="0"/>
    <n v="0"/>
    <n v="0"/>
    <n v="33"/>
    <n v="3386217.9000000004"/>
    <n v="0"/>
    <n v="0"/>
    <n v="0"/>
    <n v="0"/>
    <n v="0"/>
    <n v="0"/>
    <n v="3386217.9000000004"/>
  </r>
  <r>
    <x v="0"/>
    <x v="0"/>
    <x v="6"/>
    <x v="4"/>
    <x v="0"/>
    <x v="2"/>
    <x v="0"/>
    <x v="0"/>
    <n v="1"/>
    <n v="0.73"/>
    <n v="1213.71"/>
    <n v="723.78"/>
    <n v="0"/>
    <n v="0"/>
    <n v="0"/>
    <n v="0"/>
    <n v="1213.71"/>
    <n v="723.78"/>
    <n v="0"/>
    <n v="0"/>
    <n v="0"/>
  </r>
  <r>
    <x v="0"/>
    <x v="0"/>
    <x v="6"/>
    <x v="4"/>
    <x v="0"/>
    <x v="2"/>
    <x v="2"/>
    <x v="0"/>
    <n v="0"/>
    <n v="0"/>
    <n v="0"/>
    <n v="0"/>
    <n v="0"/>
    <n v="73816.5"/>
    <n v="0"/>
    <n v="0"/>
    <n v="0"/>
    <n v="0"/>
    <n v="0"/>
    <n v="0"/>
    <n v="73816.5"/>
  </r>
  <r>
    <x v="0"/>
    <x v="0"/>
    <x v="6"/>
    <x v="4"/>
    <x v="0"/>
    <x v="3"/>
    <x v="0"/>
    <x v="0"/>
    <n v="212"/>
    <n v="241"/>
    <n v="688952.95"/>
    <n v="958662.73"/>
    <n v="0"/>
    <n v="0"/>
    <n v="0"/>
    <n v="0"/>
    <n v="688952.95"/>
    <n v="958662.73"/>
    <n v="0"/>
    <n v="0"/>
    <n v="0"/>
  </r>
  <r>
    <x v="0"/>
    <x v="0"/>
    <x v="6"/>
    <x v="4"/>
    <x v="0"/>
    <x v="3"/>
    <x v="2"/>
    <x v="0"/>
    <n v="0"/>
    <n v="0"/>
    <n v="0"/>
    <n v="0"/>
    <n v="1"/>
    <n v="109769.5"/>
    <n v="0"/>
    <n v="0"/>
    <n v="0"/>
    <n v="0"/>
    <n v="0"/>
    <n v="0"/>
    <n v="109769.5"/>
  </r>
  <r>
    <x v="0"/>
    <x v="0"/>
    <x v="6"/>
    <x v="4"/>
    <x v="1"/>
    <x v="4"/>
    <x v="0"/>
    <x v="0"/>
    <n v="1534"/>
    <n v="1629.5700000000002"/>
    <n v="126689.68000000011"/>
    <n v="4521239.2659999998"/>
    <n v="0"/>
    <n v="830"/>
    <n v="0"/>
    <n v="0"/>
    <n v="126689.68000000011"/>
    <n v="4521239.2659999998"/>
    <n v="0"/>
    <n v="0"/>
    <n v="830"/>
  </r>
  <r>
    <x v="0"/>
    <x v="0"/>
    <x v="6"/>
    <x v="4"/>
    <x v="1"/>
    <x v="4"/>
    <x v="1"/>
    <x v="0"/>
    <n v="0"/>
    <n v="0"/>
    <n v="0"/>
    <n v="0"/>
    <n v="10"/>
    <n v="1264648.56"/>
    <n v="0"/>
    <n v="0"/>
    <n v="0"/>
    <n v="0"/>
    <n v="0"/>
    <n v="0"/>
    <n v="1264648.56"/>
  </r>
  <r>
    <x v="0"/>
    <x v="0"/>
    <x v="6"/>
    <x v="4"/>
    <x v="1"/>
    <x v="4"/>
    <x v="2"/>
    <x v="0"/>
    <n v="0"/>
    <n v="0"/>
    <n v="0"/>
    <n v="0"/>
    <n v="16"/>
    <n v="2405091.3000000003"/>
    <n v="0"/>
    <n v="0"/>
    <n v="0"/>
    <n v="0"/>
    <n v="0"/>
    <n v="0"/>
    <n v="2405091.3000000003"/>
  </r>
  <r>
    <x v="0"/>
    <x v="0"/>
    <x v="6"/>
    <x v="4"/>
    <x v="1"/>
    <x v="0"/>
    <x v="0"/>
    <x v="0"/>
    <n v="1192"/>
    <n v="1144.8699999999999"/>
    <n v="1934688.6099999999"/>
    <n v="2777806.14"/>
    <n v="0"/>
    <n v="0"/>
    <n v="0"/>
    <n v="0"/>
    <n v="1934688.6099999999"/>
    <n v="2777806.14"/>
    <n v="0"/>
    <n v="0"/>
    <n v="0"/>
  </r>
  <r>
    <x v="0"/>
    <x v="0"/>
    <x v="6"/>
    <x v="4"/>
    <x v="1"/>
    <x v="0"/>
    <x v="2"/>
    <x v="0"/>
    <n v="0"/>
    <n v="0"/>
    <n v="0"/>
    <n v="0"/>
    <n v="13"/>
    <n v="2516345.5"/>
    <n v="0"/>
    <n v="0"/>
    <n v="0"/>
    <n v="0"/>
    <n v="0"/>
    <n v="0"/>
    <n v="2516345.5"/>
  </r>
  <r>
    <x v="0"/>
    <x v="0"/>
    <x v="6"/>
    <x v="4"/>
    <x v="1"/>
    <x v="1"/>
    <x v="0"/>
    <x v="0"/>
    <n v="2103"/>
    <n v="3106.44"/>
    <n v="4836690.03"/>
    <n v="6312882.7999999989"/>
    <n v="0"/>
    <n v="0"/>
    <n v="0"/>
    <n v="0"/>
    <n v="4836690.03"/>
    <n v="6312882.7999999989"/>
    <n v="0"/>
    <n v="0"/>
    <n v="0"/>
  </r>
  <r>
    <x v="0"/>
    <x v="0"/>
    <x v="6"/>
    <x v="4"/>
    <x v="1"/>
    <x v="1"/>
    <x v="1"/>
    <x v="0"/>
    <n v="0"/>
    <n v="0"/>
    <n v="0"/>
    <n v="0"/>
    <n v="9"/>
    <n v="819584.4"/>
    <n v="0"/>
    <n v="0"/>
    <n v="0"/>
    <n v="0"/>
    <n v="0"/>
    <n v="0"/>
    <n v="819584.4"/>
  </r>
  <r>
    <x v="0"/>
    <x v="0"/>
    <x v="6"/>
    <x v="4"/>
    <x v="1"/>
    <x v="1"/>
    <x v="2"/>
    <x v="0"/>
    <n v="0"/>
    <n v="0"/>
    <n v="0"/>
    <n v="0"/>
    <n v="27"/>
    <n v="3794636.6699999995"/>
    <n v="0"/>
    <n v="0"/>
    <n v="0"/>
    <n v="0"/>
    <n v="0"/>
    <n v="0"/>
    <n v="3794636.6699999995"/>
  </r>
  <r>
    <x v="0"/>
    <x v="0"/>
    <x v="6"/>
    <x v="4"/>
    <x v="1"/>
    <x v="2"/>
    <x v="0"/>
    <x v="0"/>
    <n v="1"/>
    <n v="0.42"/>
    <n v="1284.3699999999999"/>
    <n v="534.86"/>
    <n v="0"/>
    <n v="0"/>
    <n v="0"/>
    <n v="0"/>
    <n v="1284.3699999999999"/>
    <n v="534.86"/>
    <n v="0"/>
    <n v="0"/>
    <n v="0"/>
  </r>
  <r>
    <x v="0"/>
    <x v="0"/>
    <x v="6"/>
    <x v="4"/>
    <x v="1"/>
    <x v="3"/>
    <x v="0"/>
    <x v="0"/>
    <n v="45"/>
    <n v="47.96"/>
    <n v="124872.45"/>
    <n v="158170.31"/>
    <n v="0"/>
    <n v="0"/>
    <n v="0"/>
    <n v="0"/>
    <n v="124872.45"/>
    <n v="158170.31"/>
    <n v="0"/>
    <n v="0"/>
    <n v="0"/>
  </r>
  <r>
    <x v="0"/>
    <x v="0"/>
    <x v="6"/>
    <x v="4"/>
    <x v="2"/>
    <x v="4"/>
    <x v="0"/>
    <x v="0"/>
    <n v="1795"/>
    <n v="1884.5100000000002"/>
    <n v="8548265.9299999997"/>
    <n v="10021231.960000001"/>
    <n v="0"/>
    <n v="0"/>
    <n v="0"/>
    <n v="0"/>
    <n v="8548265.9299999997"/>
    <n v="10021231.960000001"/>
    <n v="0"/>
    <n v="0"/>
    <n v="0"/>
  </r>
  <r>
    <x v="0"/>
    <x v="0"/>
    <x v="6"/>
    <x v="4"/>
    <x v="2"/>
    <x v="4"/>
    <x v="1"/>
    <x v="0"/>
    <n v="0"/>
    <n v="0"/>
    <n v="0"/>
    <n v="0"/>
    <n v="5"/>
    <n v="1889128.61"/>
    <n v="0"/>
    <n v="0"/>
    <n v="0"/>
    <n v="0"/>
    <n v="0"/>
    <n v="0"/>
    <n v="1889128.61"/>
  </r>
  <r>
    <x v="0"/>
    <x v="0"/>
    <x v="6"/>
    <x v="4"/>
    <x v="2"/>
    <x v="4"/>
    <x v="2"/>
    <x v="0"/>
    <n v="0"/>
    <n v="0"/>
    <n v="0"/>
    <n v="0"/>
    <n v="12"/>
    <n v="2895435.9499999997"/>
    <n v="0"/>
    <n v="0"/>
    <n v="0"/>
    <n v="0"/>
    <n v="0"/>
    <n v="0"/>
    <n v="2895435.9499999997"/>
  </r>
  <r>
    <x v="0"/>
    <x v="0"/>
    <x v="6"/>
    <x v="4"/>
    <x v="2"/>
    <x v="0"/>
    <x v="0"/>
    <x v="0"/>
    <n v="137"/>
    <n v="134.44"/>
    <n v="489028.32999999996"/>
    <n v="543324.94299999997"/>
    <n v="0"/>
    <n v="0"/>
    <n v="0"/>
    <n v="0"/>
    <n v="489028.32999999996"/>
    <n v="543324.94299999997"/>
    <n v="0"/>
    <n v="0"/>
    <n v="0"/>
  </r>
  <r>
    <x v="0"/>
    <x v="0"/>
    <x v="6"/>
    <x v="4"/>
    <x v="2"/>
    <x v="1"/>
    <x v="0"/>
    <x v="0"/>
    <n v="309"/>
    <n v="322.43000000000006"/>
    <n v="1023968.3899999999"/>
    <n v="1367331.57"/>
    <n v="0"/>
    <n v="0"/>
    <n v="0"/>
    <n v="0"/>
    <n v="1023968.3899999999"/>
    <n v="1367331.57"/>
    <n v="0"/>
    <n v="0"/>
    <n v="0"/>
  </r>
  <r>
    <x v="0"/>
    <x v="0"/>
    <x v="6"/>
    <x v="4"/>
    <x v="2"/>
    <x v="1"/>
    <x v="2"/>
    <x v="0"/>
    <n v="0"/>
    <n v="0"/>
    <n v="0"/>
    <n v="0"/>
    <n v="1"/>
    <n v="839744.8"/>
    <n v="0"/>
    <n v="0"/>
    <n v="0"/>
    <n v="0"/>
    <n v="0"/>
    <n v="0"/>
    <n v="839744.8"/>
  </r>
  <r>
    <x v="0"/>
    <x v="0"/>
    <x v="6"/>
    <x v="4"/>
    <x v="2"/>
    <x v="3"/>
    <x v="0"/>
    <x v="0"/>
    <n v="50"/>
    <n v="49.050000000000004"/>
    <n v="226553.86"/>
    <n v="256735.51"/>
    <n v="0"/>
    <n v="0"/>
    <n v="0"/>
    <n v="0"/>
    <n v="226553.86"/>
    <n v="256735.51"/>
    <n v="0"/>
    <n v="0"/>
    <n v="0"/>
  </r>
  <r>
    <x v="0"/>
    <x v="0"/>
    <x v="6"/>
    <x v="4"/>
    <x v="2"/>
    <x v="3"/>
    <x v="2"/>
    <x v="0"/>
    <n v="0"/>
    <n v="0"/>
    <n v="0"/>
    <n v="0"/>
    <n v="1"/>
    <n v="452005"/>
    <n v="0"/>
    <n v="0"/>
    <n v="0"/>
    <n v="0"/>
    <n v="0"/>
    <n v="0"/>
    <n v="452005"/>
  </r>
  <r>
    <x v="0"/>
    <x v="0"/>
    <x v="6"/>
    <x v="4"/>
    <x v="3"/>
    <x v="0"/>
    <x v="0"/>
    <x v="0"/>
    <n v="148"/>
    <n v="279.56"/>
    <n v="250108.26"/>
    <n v="254924.86000000002"/>
    <n v="0"/>
    <n v="0"/>
    <n v="0"/>
    <n v="0"/>
    <n v="250108.26"/>
    <n v="254924.86000000002"/>
    <n v="0"/>
    <n v="0"/>
    <n v="0"/>
  </r>
  <r>
    <x v="0"/>
    <x v="0"/>
    <x v="6"/>
    <x v="4"/>
    <x v="3"/>
    <x v="0"/>
    <x v="2"/>
    <x v="0"/>
    <n v="0"/>
    <n v="0"/>
    <n v="0"/>
    <n v="0"/>
    <n v="0"/>
    <n v="20215"/>
    <n v="0"/>
    <n v="0"/>
    <n v="0"/>
    <n v="0"/>
    <n v="0"/>
    <n v="0"/>
    <n v="20215"/>
  </r>
  <r>
    <x v="0"/>
    <x v="0"/>
    <x v="6"/>
    <x v="4"/>
    <x v="3"/>
    <x v="1"/>
    <x v="0"/>
    <x v="0"/>
    <n v="275"/>
    <n v="279.28999999999996"/>
    <n v="172449.34000000003"/>
    <n v="180666.40000000002"/>
    <n v="0"/>
    <n v="0"/>
    <n v="0"/>
    <n v="0"/>
    <n v="172449.34000000003"/>
    <n v="180666.40000000002"/>
    <n v="0"/>
    <n v="0"/>
    <n v="0"/>
  </r>
  <r>
    <x v="0"/>
    <x v="0"/>
    <x v="6"/>
    <x v="4"/>
    <x v="3"/>
    <x v="1"/>
    <x v="1"/>
    <x v="0"/>
    <n v="0"/>
    <n v="0"/>
    <n v="0"/>
    <n v="0"/>
    <n v="10"/>
    <n v="136694.83000000002"/>
    <n v="0"/>
    <n v="0"/>
    <n v="0"/>
    <n v="0"/>
    <n v="0"/>
    <n v="0"/>
    <n v="136694.83000000002"/>
  </r>
  <r>
    <x v="0"/>
    <x v="0"/>
    <x v="6"/>
    <x v="4"/>
    <x v="3"/>
    <x v="1"/>
    <x v="2"/>
    <x v="0"/>
    <n v="0"/>
    <n v="0"/>
    <n v="0"/>
    <n v="0"/>
    <n v="0"/>
    <n v="28814.79"/>
    <n v="0"/>
    <n v="0"/>
    <n v="0"/>
    <n v="0"/>
    <n v="0"/>
    <n v="0"/>
    <n v="28814.79"/>
  </r>
  <r>
    <x v="0"/>
    <x v="0"/>
    <x v="6"/>
    <x v="4"/>
    <x v="3"/>
    <x v="2"/>
    <x v="0"/>
    <x v="0"/>
    <n v="185"/>
    <n v="258.51"/>
    <n v="137406.1"/>
    <n v="144886.04999999999"/>
    <n v="0"/>
    <n v="0"/>
    <n v="0"/>
    <n v="0"/>
    <n v="137406.1"/>
    <n v="144886.04999999999"/>
    <n v="0"/>
    <n v="0"/>
    <n v="0"/>
  </r>
  <r>
    <x v="0"/>
    <x v="0"/>
    <x v="6"/>
    <x v="4"/>
    <x v="3"/>
    <x v="2"/>
    <x v="1"/>
    <x v="0"/>
    <n v="0"/>
    <n v="0"/>
    <n v="0"/>
    <n v="0"/>
    <n v="14"/>
    <n v="227141.8"/>
    <n v="0"/>
    <n v="0"/>
    <n v="0"/>
    <n v="0"/>
    <n v="0"/>
    <n v="0"/>
    <n v="227141.8"/>
  </r>
  <r>
    <x v="0"/>
    <x v="0"/>
    <x v="6"/>
    <x v="4"/>
    <x v="3"/>
    <x v="2"/>
    <x v="2"/>
    <x v="0"/>
    <n v="0"/>
    <n v="0"/>
    <n v="0"/>
    <n v="0"/>
    <n v="10"/>
    <n v="132975.29999999999"/>
    <n v="0"/>
    <n v="0"/>
    <n v="0"/>
    <n v="0"/>
    <n v="0"/>
    <n v="0"/>
    <n v="132975.29999999999"/>
  </r>
  <r>
    <x v="0"/>
    <x v="0"/>
    <x v="6"/>
    <x v="4"/>
    <x v="4"/>
    <x v="4"/>
    <x v="0"/>
    <x v="0"/>
    <n v="1"/>
    <n v="0.33"/>
    <n v="1108.02"/>
    <n v="364.28"/>
    <n v="0"/>
    <n v="0"/>
    <n v="0"/>
    <n v="0"/>
    <n v="1108.02"/>
    <n v="364.28"/>
    <n v="0"/>
    <n v="0"/>
    <n v="0"/>
  </r>
  <r>
    <x v="0"/>
    <x v="0"/>
    <x v="6"/>
    <x v="4"/>
    <x v="4"/>
    <x v="0"/>
    <x v="1"/>
    <x v="0"/>
    <n v="0"/>
    <n v="0"/>
    <n v="0"/>
    <n v="0"/>
    <n v="7"/>
    <n v="-752895.6399999999"/>
    <n v="0"/>
    <n v="0"/>
    <n v="0"/>
    <n v="0"/>
    <n v="0"/>
    <n v="0"/>
    <n v="-752895.6399999999"/>
  </r>
  <r>
    <x v="0"/>
    <x v="0"/>
    <x v="6"/>
    <x v="4"/>
    <x v="4"/>
    <x v="0"/>
    <x v="2"/>
    <x v="0"/>
    <n v="0"/>
    <n v="0"/>
    <n v="0"/>
    <n v="0"/>
    <n v="0"/>
    <n v="-647310.52"/>
    <n v="0"/>
    <n v="0"/>
    <n v="0"/>
    <n v="0"/>
    <n v="0"/>
    <n v="0"/>
    <n v="-647310.52"/>
  </r>
  <r>
    <x v="0"/>
    <x v="0"/>
    <x v="6"/>
    <x v="5"/>
    <x v="0"/>
    <x v="0"/>
    <x v="0"/>
    <x v="0"/>
    <n v="3886"/>
    <n v="3621.65"/>
    <n v="9224570.4299999997"/>
    <n v="3522655.44"/>
    <n v="0"/>
    <n v="0"/>
    <n v="0"/>
    <n v="0"/>
    <n v="9224570.4299999997"/>
    <n v="3522655.44"/>
    <n v="0"/>
    <n v="0"/>
    <n v="0"/>
  </r>
  <r>
    <x v="0"/>
    <x v="0"/>
    <x v="6"/>
    <x v="5"/>
    <x v="0"/>
    <x v="0"/>
    <x v="1"/>
    <x v="0"/>
    <n v="0"/>
    <n v="0"/>
    <n v="0"/>
    <n v="0"/>
    <n v="4"/>
    <n v="2094496.99"/>
    <n v="0"/>
    <n v="0"/>
    <n v="0"/>
    <n v="0"/>
    <n v="0"/>
    <n v="0"/>
    <n v="2094496.99"/>
  </r>
  <r>
    <x v="0"/>
    <x v="0"/>
    <x v="6"/>
    <x v="5"/>
    <x v="0"/>
    <x v="0"/>
    <x v="2"/>
    <x v="0"/>
    <n v="0"/>
    <n v="0"/>
    <n v="0"/>
    <n v="0"/>
    <n v="3"/>
    <n v="378090.14"/>
    <n v="0"/>
    <n v="0"/>
    <n v="0"/>
    <n v="0"/>
    <n v="0"/>
    <n v="0"/>
    <n v="378090.14"/>
  </r>
  <r>
    <x v="0"/>
    <x v="0"/>
    <x v="6"/>
    <x v="5"/>
    <x v="0"/>
    <x v="1"/>
    <x v="0"/>
    <x v="0"/>
    <n v="41907"/>
    <n v="40416.409999999996"/>
    <n v="102719875.72000001"/>
    <n v="68117389.25"/>
    <n v="0"/>
    <n v="370"/>
    <n v="0"/>
    <n v="0"/>
    <n v="102719875.72000001"/>
    <n v="68117389.25"/>
    <n v="0"/>
    <n v="0"/>
    <n v="370"/>
  </r>
  <r>
    <x v="0"/>
    <x v="0"/>
    <x v="6"/>
    <x v="5"/>
    <x v="0"/>
    <x v="1"/>
    <x v="1"/>
    <x v="0"/>
    <n v="0"/>
    <n v="0"/>
    <n v="0"/>
    <n v="0"/>
    <n v="51"/>
    <n v="2624228.12"/>
    <n v="0"/>
    <n v="0"/>
    <n v="0"/>
    <n v="0"/>
    <n v="0"/>
    <n v="0"/>
    <n v="2624228.12"/>
  </r>
  <r>
    <x v="0"/>
    <x v="0"/>
    <x v="6"/>
    <x v="5"/>
    <x v="0"/>
    <x v="1"/>
    <x v="2"/>
    <x v="0"/>
    <n v="0"/>
    <n v="0"/>
    <n v="0"/>
    <n v="0"/>
    <n v="81"/>
    <n v="8688169.9699999988"/>
    <n v="0"/>
    <n v="0"/>
    <n v="0"/>
    <n v="0"/>
    <n v="0"/>
    <n v="0"/>
    <n v="8688169.9699999988"/>
  </r>
  <r>
    <x v="0"/>
    <x v="0"/>
    <x v="6"/>
    <x v="5"/>
    <x v="0"/>
    <x v="2"/>
    <x v="0"/>
    <x v="0"/>
    <n v="48"/>
    <n v="28.83"/>
    <n v="35977.370000000003"/>
    <n v="29347.64"/>
    <n v="0"/>
    <n v="0"/>
    <n v="0"/>
    <n v="0"/>
    <n v="35977.370000000003"/>
    <n v="29347.64"/>
    <n v="0"/>
    <n v="0"/>
    <n v="0"/>
  </r>
  <r>
    <x v="0"/>
    <x v="0"/>
    <x v="6"/>
    <x v="5"/>
    <x v="0"/>
    <x v="2"/>
    <x v="2"/>
    <x v="0"/>
    <n v="0"/>
    <n v="0"/>
    <n v="0"/>
    <n v="0"/>
    <n v="1"/>
    <n v="168273.5"/>
    <n v="0"/>
    <n v="0"/>
    <n v="0"/>
    <n v="0"/>
    <n v="0"/>
    <n v="0"/>
    <n v="168273.5"/>
  </r>
  <r>
    <x v="0"/>
    <x v="0"/>
    <x v="6"/>
    <x v="5"/>
    <x v="0"/>
    <x v="3"/>
    <x v="0"/>
    <x v="0"/>
    <n v="181"/>
    <n v="97.589999999999989"/>
    <n v="719565.58"/>
    <n v="170004.99999999997"/>
    <n v="0"/>
    <n v="0"/>
    <n v="0"/>
    <n v="0"/>
    <n v="719565.58"/>
    <n v="170004.99999999997"/>
    <n v="0"/>
    <n v="0"/>
    <n v="0"/>
  </r>
  <r>
    <x v="0"/>
    <x v="0"/>
    <x v="6"/>
    <x v="5"/>
    <x v="0"/>
    <x v="3"/>
    <x v="2"/>
    <x v="0"/>
    <n v="0"/>
    <n v="0"/>
    <n v="0"/>
    <n v="0"/>
    <n v="1"/>
    <n v="16562.84"/>
    <n v="0"/>
    <n v="0"/>
    <n v="0"/>
    <n v="0"/>
    <n v="0"/>
    <n v="0"/>
    <n v="16562.84"/>
  </r>
  <r>
    <x v="0"/>
    <x v="0"/>
    <x v="6"/>
    <x v="5"/>
    <x v="1"/>
    <x v="4"/>
    <x v="0"/>
    <x v="0"/>
    <n v="3736"/>
    <n v="4087.32"/>
    <n v="11651939.98"/>
    <n v="9699396.879999999"/>
    <n v="0"/>
    <n v="370"/>
    <n v="0"/>
    <n v="0"/>
    <n v="11651939.98"/>
    <n v="9699396.879999999"/>
    <n v="0"/>
    <n v="0"/>
    <n v="370"/>
  </r>
  <r>
    <x v="0"/>
    <x v="0"/>
    <x v="6"/>
    <x v="5"/>
    <x v="1"/>
    <x v="4"/>
    <x v="1"/>
    <x v="0"/>
    <n v="0"/>
    <n v="0"/>
    <n v="0"/>
    <n v="0"/>
    <n v="3"/>
    <n v="517032"/>
    <n v="0"/>
    <n v="0"/>
    <n v="0"/>
    <n v="0"/>
    <n v="0"/>
    <n v="0"/>
    <n v="517032"/>
  </r>
  <r>
    <x v="0"/>
    <x v="0"/>
    <x v="6"/>
    <x v="5"/>
    <x v="1"/>
    <x v="4"/>
    <x v="2"/>
    <x v="0"/>
    <n v="0"/>
    <n v="0"/>
    <n v="0"/>
    <n v="0"/>
    <n v="9"/>
    <n v="2017915.7000000002"/>
    <n v="0"/>
    <n v="0"/>
    <n v="0"/>
    <n v="0"/>
    <n v="0"/>
    <n v="0"/>
    <n v="2017915.7000000002"/>
  </r>
  <r>
    <x v="0"/>
    <x v="0"/>
    <x v="6"/>
    <x v="5"/>
    <x v="1"/>
    <x v="0"/>
    <x v="0"/>
    <x v="0"/>
    <n v="2054"/>
    <n v="2055.89"/>
    <n v="3130287.2199999997"/>
    <n v="2426664.0389999999"/>
    <n v="0"/>
    <n v="0"/>
    <n v="0"/>
    <n v="0"/>
    <n v="3130287.2199999997"/>
    <n v="2426664.0389999999"/>
    <n v="0"/>
    <n v="0"/>
    <n v="0"/>
  </r>
  <r>
    <x v="0"/>
    <x v="0"/>
    <x v="6"/>
    <x v="5"/>
    <x v="1"/>
    <x v="0"/>
    <x v="2"/>
    <x v="0"/>
    <n v="0"/>
    <n v="0"/>
    <n v="0"/>
    <n v="0"/>
    <n v="3"/>
    <n v="646996.92000000004"/>
    <n v="0"/>
    <n v="0"/>
    <n v="0"/>
    <n v="0"/>
    <n v="0"/>
    <n v="0"/>
    <n v="646996.92000000004"/>
  </r>
  <r>
    <x v="0"/>
    <x v="0"/>
    <x v="6"/>
    <x v="5"/>
    <x v="1"/>
    <x v="1"/>
    <x v="0"/>
    <x v="0"/>
    <n v="7431"/>
    <n v="8660.16"/>
    <n v="25250824.399999999"/>
    <n v="20275418.890000001"/>
    <n v="0"/>
    <n v="0"/>
    <n v="0"/>
    <n v="0"/>
    <n v="25250824.399999999"/>
    <n v="20275418.890000001"/>
    <n v="0"/>
    <n v="0"/>
    <n v="0"/>
  </r>
  <r>
    <x v="0"/>
    <x v="0"/>
    <x v="6"/>
    <x v="5"/>
    <x v="1"/>
    <x v="1"/>
    <x v="1"/>
    <x v="0"/>
    <n v="0"/>
    <n v="0"/>
    <n v="0"/>
    <n v="0"/>
    <n v="7"/>
    <n v="503842.44999999995"/>
    <n v="0"/>
    <n v="0"/>
    <n v="0"/>
    <n v="0"/>
    <n v="0"/>
    <n v="0"/>
    <n v="503842.44999999995"/>
  </r>
  <r>
    <x v="0"/>
    <x v="0"/>
    <x v="6"/>
    <x v="5"/>
    <x v="1"/>
    <x v="1"/>
    <x v="2"/>
    <x v="0"/>
    <n v="0"/>
    <n v="0"/>
    <n v="0"/>
    <n v="0"/>
    <n v="20"/>
    <n v="2990362.94"/>
    <n v="0"/>
    <n v="0"/>
    <n v="0"/>
    <n v="0"/>
    <n v="0"/>
    <n v="0"/>
    <n v="2990362.94"/>
  </r>
  <r>
    <x v="0"/>
    <x v="0"/>
    <x v="6"/>
    <x v="5"/>
    <x v="1"/>
    <x v="2"/>
    <x v="0"/>
    <x v="0"/>
    <n v="28"/>
    <n v="18.95"/>
    <n v="18209.5"/>
    <n v="11133.51"/>
    <n v="0"/>
    <n v="0"/>
    <n v="0"/>
    <n v="0"/>
    <n v="18209.5"/>
    <n v="11133.51"/>
    <n v="0"/>
    <n v="0"/>
    <n v="0"/>
  </r>
  <r>
    <x v="0"/>
    <x v="0"/>
    <x v="6"/>
    <x v="5"/>
    <x v="1"/>
    <x v="3"/>
    <x v="0"/>
    <x v="0"/>
    <n v="3"/>
    <n v="2.62"/>
    <n v="2212.48"/>
    <n v="4275.22"/>
    <n v="0"/>
    <n v="0"/>
    <n v="0"/>
    <n v="0"/>
    <n v="2212.48"/>
    <n v="4275.22"/>
    <n v="0"/>
    <n v="0"/>
    <n v="0"/>
  </r>
  <r>
    <x v="0"/>
    <x v="0"/>
    <x v="6"/>
    <x v="5"/>
    <x v="2"/>
    <x v="4"/>
    <x v="0"/>
    <x v="0"/>
    <n v="9245"/>
    <n v="8891.4500000000007"/>
    <n v="50377911.100000001"/>
    <n v="51529827.700000003"/>
    <n v="0"/>
    <n v="0"/>
    <n v="0"/>
    <n v="0"/>
    <n v="50377911.100000001"/>
    <n v="51529827.700000003"/>
    <n v="0"/>
    <n v="0"/>
    <n v="0"/>
  </r>
  <r>
    <x v="0"/>
    <x v="0"/>
    <x v="6"/>
    <x v="5"/>
    <x v="2"/>
    <x v="4"/>
    <x v="1"/>
    <x v="0"/>
    <n v="0"/>
    <n v="0"/>
    <n v="0"/>
    <n v="0"/>
    <n v="4"/>
    <n v="1728332.63"/>
    <n v="0"/>
    <n v="0"/>
    <n v="0"/>
    <n v="0"/>
    <n v="0"/>
    <n v="0"/>
    <n v="1728332.63"/>
  </r>
  <r>
    <x v="0"/>
    <x v="0"/>
    <x v="6"/>
    <x v="5"/>
    <x v="2"/>
    <x v="4"/>
    <x v="2"/>
    <x v="0"/>
    <n v="0"/>
    <n v="0"/>
    <n v="0"/>
    <n v="0"/>
    <n v="4"/>
    <n v="161426.37999999989"/>
    <n v="0"/>
    <n v="0"/>
    <n v="0"/>
    <n v="0"/>
    <n v="0"/>
    <n v="0"/>
    <n v="161426.37999999989"/>
  </r>
  <r>
    <x v="0"/>
    <x v="0"/>
    <x v="6"/>
    <x v="5"/>
    <x v="2"/>
    <x v="0"/>
    <x v="0"/>
    <x v="0"/>
    <n v="385"/>
    <n v="504.62"/>
    <n v="2163226.9200000004"/>
    <n v="3246617.1944000004"/>
    <n v="0"/>
    <n v="0"/>
    <n v="0"/>
    <n v="0"/>
    <n v="2163226.9200000004"/>
    <n v="3246617.1944000004"/>
    <n v="0"/>
    <n v="0"/>
    <n v="0"/>
  </r>
  <r>
    <x v="0"/>
    <x v="0"/>
    <x v="6"/>
    <x v="5"/>
    <x v="2"/>
    <x v="0"/>
    <x v="1"/>
    <x v="0"/>
    <n v="0"/>
    <n v="0"/>
    <n v="0"/>
    <n v="0"/>
    <n v="0"/>
    <n v="30161.78"/>
    <n v="0"/>
    <n v="0"/>
    <n v="0"/>
    <n v="0"/>
    <n v="0"/>
    <n v="0"/>
    <n v="30161.78"/>
  </r>
  <r>
    <x v="0"/>
    <x v="0"/>
    <x v="6"/>
    <x v="5"/>
    <x v="2"/>
    <x v="1"/>
    <x v="0"/>
    <x v="0"/>
    <n v="627"/>
    <n v="863.56000000000006"/>
    <n v="2909623.1599999997"/>
    <n v="4041734.41"/>
    <n v="0"/>
    <n v="0"/>
    <n v="0"/>
    <n v="0"/>
    <n v="2909623.1599999997"/>
    <n v="4041734.41"/>
    <n v="0"/>
    <n v="0"/>
    <n v="0"/>
  </r>
  <r>
    <x v="0"/>
    <x v="0"/>
    <x v="6"/>
    <x v="5"/>
    <x v="2"/>
    <x v="3"/>
    <x v="0"/>
    <x v="0"/>
    <n v="96"/>
    <n v="75.150000000000006"/>
    <n v="940797.63"/>
    <n v="685057.02"/>
    <n v="0"/>
    <n v="0"/>
    <n v="0"/>
    <n v="0"/>
    <n v="940797.63"/>
    <n v="685057.02"/>
    <n v="0"/>
    <n v="0"/>
    <n v="0"/>
  </r>
  <r>
    <x v="0"/>
    <x v="0"/>
    <x v="6"/>
    <x v="5"/>
    <x v="3"/>
    <x v="0"/>
    <x v="0"/>
    <x v="0"/>
    <n v="10"/>
    <n v="29.95"/>
    <n v="52267.119999999995"/>
    <n v="128082.97"/>
    <n v="0"/>
    <n v="0"/>
    <n v="0"/>
    <n v="0"/>
    <n v="52267.119999999995"/>
    <n v="128082.97"/>
    <n v="0"/>
    <n v="0"/>
    <n v="0"/>
  </r>
  <r>
    <x v="0"/>
    <x v="0"/>
    <x v="6"/>
    <x v="5"/>
    <x v="3"/>
    <x v="1"/>
    <x v="0"/>
    <x v="0"/>
    <n v="570"/>
    <n v="767.15"/>
    <n v="1039041.14"/>
    <n v="1179609.4799999997"/>
    <n v="0"/>
    <n v="0"/>
    <n v="0"/>
    <n v="0"/>
    <n v="1039041.14"/>
    <n v="1179609.4799999997"/>
    <n v="0"/>
    <n v="0"/>
    <n v="0"/>
  </r>
  <r>
    <x v="0"/>
    <x v="0"/>
    <x v="6"/>
    <x v="5"/>
    <x v="3"/>
    <x v="1"/>
    <x v="1"/>
    <x v="0"/>
    <n v="0"/>
    <n v="0"/>
    <n v="0"/>
    <n v="0"/>
    <n v="3"/>
    <n v="27250.149999999998"/>
    <n v="0"/>
    <n v="0"/>
    <n v="0"/>
    <n v="0"/>
    <n v="0"/>
    <n v="0"/>
    <n v="27250.149999999998"/>
  </r>
  <r>
    <x v="0"/>
    <x v="0"/>
    <x v="6"/>
    <x v="5"/>
    <x v="3"/>
    <x v="1"/>
    <x v="2"/>
    <x v="0"/>
    <n v="0"/>
    <n v="0"/>
    <n v="0"/>
    <n v="0"/>
    <n v="4"/>
    <n v="20922.64"/>
    <n v="0"/>
    <n v="0"/>
    <n v="0"/>
    <n v="0"/>
    <n v="0"/>
    <n v="0"/>
    <n v="20922.64"/>
  </r>
  <r>
    <x v="0"/>
    <x v="0"/>
    <x v="6"/>
    <x v="5"/>
    <x v="3"/>
    <x v="2"/>
    <x v="0"/>
    <x v="0"/>
    <n v="143"/>
    <n v="128.13000000000002"/>
    <n v="105793.70999999999"/>
    <n v="124236.22000000002"/>
    <n v="0"/>
    <n v="0"/>
    <n v="0"/>
    <n v="0"/>
    <n v="105793.70999999999"/>
    <n v="124236.22000000002"/>
    <n v="0"/>
    <n v="0"/>
    <n v="0"/>
  </r>
  <r>
    <x v="0"/>
    <x v="0"/>
    <x v="6"/>
    <x v="5"/>
    <x v="3"/>
    <x v="2"/>
    <x v="1"/>
    <x v="0"/>
    <n v="0"/>
    <n v="0"/>
    <n v="0"/>
    <n v="0"/>
    <n v="7"/>
    <n v="108484"/>
    <n v="0"/>
    <n v="0"/>
    <n v="0"/>
    <n v="0"/>
    <n v="0"/>
    <n v="0"/>
    <n v="108484"/>
  </r>
  <r>
    <x v="0"/>
    <x v="0"/>
    <x v="6"/>
    <x v="5"/>
    <x v="3"/>
    <x v="2"/>
    <x v="2"/>
    <x v="0"/>
    <n v="0"/>
    <n v="0"/>
    <n v="0"/>
    <n v="0"/>
    <n v="8"/>
    <n v="149147.4"/>
    <n v="0"/>
    <n v="0"/>
    <n v="0"/>
    <n v="0"/>
    <n v="0"/>
    <n v="0"/>
    <n v="149147.4"/>
  </r>
  <r>
    <x v="0"/>
    <x v="0"/>
    <x v="6"/>
    <x v="5"/>
    <x v="4"/>
    <x v="4"/>
    <x v="0"/>
    <x v="0"/>
    <n v="10"/>
    <n v="9.4"/>
    <n v="8397.7800000000007"/>
    <n v="8350.9599999999991"/>
    <n v="0"/>
    <n v="0"/>
    <n v="0"/>
    <n v="0"/>
    <n v="8397.7800000000007"/>
    <n v="8350.9599999999991"/>
    <n v="0"/>
    <n v="0"/>
    <n v="0"/>
  </r>
  <r>
    <x v="0"/>
    <x v="0"/>
    <x v="6"/>
    <x v="5"/>
    <x v="4"/>
    <x v="0"/>
    <x v="1"/>
    <x v="0"/>
    <n v="0"/>
    <n v="0"/>
    <n v="0"/>
    <n v="0"/>
    <n v="2"/>
    <n v="-902971.78"/>
    <n v="0"/>
    <n v="0"/>
    <n v="0"/>
    <n v="0"/>
    <n v="0"/>
    <n v="0"/>
    <n v="-902971.78"/>
  </r>
  <r>
    <x v="0"/>
    <x v="0"/>
    <x v="6"/>
    <x v="5"/>
    <x v="4"/>
    <x v="0"/>
    <x v="2"/>
    <x v="0"/>
    <n v="0"/>
    <n v="0"/>
    <n v="0"/>
    <n v="0"/>
    <n v="0"/>
    <n v="-319679.76999999996"/>
    <n v="0"/>
    <n v="0"/>
    <n v="0"/>
    <n v="0"/>
    <n v="0"/>
    <n v="0"/>
    <n v="-319679.76999999996"/>
  </r>
  <r>
    <x v="0"/>
    <x v="0"/>
    <x v="6"/>
    <x v="6"/>
    <x v="0"/>
    <x v="4"/>
    <x v="0"/>
    <x v="0"/>
    <n v="6"/>
    <n v="6"/>
    <n v="0"/>
    <n v="12881.8"/>
    <n v="0"/>
    <n v="0"/>
    <n v="0"/>
    <n v="0"/>
    <n v="0"/>
    <n v="12881.8"/>
    <n v="0"/>
    <n v="0"/>
    <n v="0"/>
  </r>
  <r>
    <x v="0"/>
    <x v="0"/>
    <x v="6"/>
    <x v="6"/>
    <x v="0"/>
    <x v="0"/>
    <x v="0"/>
    <x v="0"/>
    <n v="45130"/>
    <n v="62988.18"/>
    <n v="214767910.47"/>
    <n v="107430213.07709001"/>
    <n v="0"/>
    <n v="0"/>
    <n v="0"/>
    <n v="0"/>
    <n v="214767910.47"/>
    <n v="107430213.07709001"/>
    <n v="0"/>
    <n v="0"/>
    <n v="0"/>
  </r>
  <r>
    <x v="0"/>
    <x v="0"/>
    <x v="6"/>
    <x v="6"/>
    <x v="0"/>
    <x v="0"/>
    <x v="1"/>
    <x v="0"/>
    <n v="0"/>
    <n v="0"/>
    <n v="0"/>
    <n v="0"/>
    <n v="67"/>
    <n v="9422960.2300000004"/>
    <n v="0"/>
    <n v="0"/>
    <n v="0"/>
    <n v="0"/>
    <n v="0"/>
    <n v="0"/>
    <n v="9422960.2300000004"/>
  </r>
  <r>
    <x v="0"/>
    <x v="0"/>
    <x v="6"/>
    <x v="6"/>
    <x v="0"/>
    <x v="0"/>
    <x v="2"/>
    <x v="0"/>
    <n v="0"/>
    <n v="0"/>
    <n v="0"/>
    <n v="0"/>
    <n v="114"/>
    <n v="20487532.699999999"/>
    <n v="0"/>
    <n v="0"/>
    <n v="0"/>
    <n v="0"/>
    <n v="0"/>
    <n v="0"/>
    <n v="20487532.699999999"/>
  </r>
  <r>
    <x v="0"/>
    <x v="0"/>
    <x v="6"/>
    <x v="6"/>
    <x v="0"/>
    <x v="1"/>
    <x v="0"/>
    <x v="0"/>
    <n v="755858"/>
    <n v="808809.94"/>
    <n v="1177428737.8999999"/>
    <n v="1399892926.1900001"/>
    <n v="0"/>
    <n v="6014"/>
    <n v="0"/>
    <n v="0"/>
    <n v="1177428737.8999999"/>
    <n v="1399892926.1900001"/>
    <n v="0"/>
    <n v="0"/>
    <n v="6014"/>
  </r>
  <r>
    <x v="0"/>
    <x v="0"/>
    <x v="6"/>
    <x v="6"/>
    <x v="0"/>
    <x v="1"/>
    <x v="1"/>
    <x v="0"/>
    <n v="0"/>
    <n v="0"/>
    <n v="0"/>
    <n v="0"/>
    <n v="1018"/>
    <n v="55107606.550000004"/>
    <n v="0"/>
    <n v="0"/>
    <n v="0"/>
    <n v="0"/>
    <n v="0"/>
    <n v="0"/>
    <n v="55107606.550000004"/>
  </r>
  <r>
    <x v="0"/>
    <x v="0"/>
    <x v="6"/>
    <x v="6"/>
    <x v="0"/>
    <x v="1"/>
    <x v="2"/>
    <x v="0"/>
    <n v="0"/>
    <n v="0"/>
    <n v="0"/>
    <n v="0"/>
    <n v="1288"/>
    <n v="160138877.93000001"/>
    <n v="0"/>
    <n v="0"/>
    <n v="0"/>
    <n v="0"/>
    <n v="0"/>
    <n v="0"/>
    <n v="160138877.93000001"/>
  </r>
  <r>
    <x v="0"/>
    <x v="0"/>
    <x v="6"/>
    <x v="6"/>
    <x v="0"/>
    <x v="2"/>
    <x v="0"/>
    <x v="0"/>
    <n v="1256"/>
    <n v="900.13"/>
    <n v="12929919.079999998"/>
    <n v="5010581.43"/>
    <n v="0"/>
    <n v="0"/>
    <n v="0"/>
    <n v="0"/>
    <n v="12929919.079999998"/>
    <n v="5010581.43"/>
    <n v="0"/>
    <n v="0"/>
    <n v="0"/>
  </r>
  <r>
    <x v="0"/>
    <x v="0"/>
    <x v="6"/>
    <x v="6"/>
    <x v="0"/>
    <x v="2"/>
    <x v="1"/>
    <x v="0"/>
    <n v="0"/>
    <n v="0"/>
    <n v="0"/>
    <n v="0"/>
    <n v="1"/>
    <n v="77177"/>
    <n v="0"/>
    <n v="0"/>
    <n v="0"/>
    <n v="0"/>
    <n v="0"/>
    <n v="0"/>
    <n v="77177"/>
  </r>
  <r>
    <x v="0"/>
    <x v="0"/>
    <x v="6"/>
    <x v="6"/>
    <x v="0"/>
    <x v="2"/>
    <x v="2"/>
    <x v="0"/>
    <n v="0"/>
    <n v="0"/>
    <n v="0"/>
    <n v="0"/>
    <n v="2"/>
    <n v="157815.29999999999"/>
    <n v="0"/>
    <n v="0"/>
    <n v="0"/>
    <n v="0"/>
    <n v="0"/>
    <n v="0"/>
    <n v="157815.29999999999"/>
  </r>
  <r>
    <x v="0"/>
    <x v="0"/>
    <x v="6"/>
    <x v="6"/>
    <x v="0"/>
    <x v="3"/>
    <x v="0"/>
    <x v="0"/>
    <n v="8394"/>
    <n v="9906.8300000000017"/>
    <n v="10175957.85"/>
    <n v="29933801.619999997"/>
    <n v="0"/>
    <n v="0"/>
    <n v="0"/>
    <n v="0"/>
    <n v="10175957.85"/>
    <n v="29933801.619999997"/>
    <n v="0"/>
    <n v="0"/>
    <n v="0"/>
  </r>
  <r>
    <x v="0"/>
    <x v="0"/>
    <x v="6"/>
    <x v="6"/>
    <x v="0"/>
    <x v="3"/>
    <x v="1"/>
    <x v="0"/>
    <n v="0"/>
    <n v="0"/>
    <n v="0"/>
    <n v="0"/>
    <n v="17"/>
    <n v="1987925.8299999998"/>
    <n v="0"/>
    <n v="0"/>
    <n v="0"/>
    <n v="0"/>
    <n v="0"/>
    <n v="0"/>
    <n v="1987925.8299999998"/>
  </r>
  <r>
    <x v="0"/>
    <x v="0"/>
    <x v="6"/>
    <x v="6"/>
    <x v="0"/>
    <x v="3"/>
    <x v="2"/>
    <x v="0"/>
    <n v="0"/>
    <n v="0"/>
    <n v="0"/>
    <n v="0"/>
    <n v="272"/>
    <n v="28725210.5"/>
    <n v="0"/>
    <n v="0"/>
    <n v="0"/>
    <n v="0"/>
    <n v="0"/>
    <n v="0"/>
    <n v="28725210.5"/>
  </r>
  <r>
    <x v="0"/>
    <x v="0"/>
    <x v="6"/>
    <x v="6"/>
    <x v="1"/>
    <x v="4"/>
    <x v="0"/>
    <x v="0"/>
    <n v="33337"/>
    <n v="44285.33"/>
    <n v="61697309.700000003"/>
    <n v="71528614.840000004"/>
    <n v="0"/>
    <n v="740"/>
    <n v="0"/>
    <n v="0"/>
    <n v="61697309.700000003"/>
    <n v="71528614.840000004"/>
    <n v="0"/>
    <n v="0"/>
    <n v="740"/>
  </r>
  <r>
    <x v="0"/>
    <x v="0"/>
    <x v="6"/>
    <x v="6"/>
    <x v="1"/>
    <x v="4"/>
    <x v="1"/>
    <x v="0"/>
    <n v="0"/>
    <n v="0"/>
    <n v="0"/>
    <n v="0"/>
    <n v="81"/>
    <n v="9511440.3699999992"/>
    <n v="0"/>
    <n v="0"/>
    <n v="0"/>
    <n v="0"/>
    <n v="0"/>
    <n v="0"/>
    <n v="9511440.3699999992"/>
  </r>
  <r>
    <x v="0"/>
    <x v="0"/>
    <x v="6"/>
    <x v="6"/>
    <x v="1"/>
    <x v="4"/>
    <x v="2"/>
    <x v="0"/>
    <n v="0"/>
    <n v="0"/>
    <n v="0"/>
    <n v="0"/>
    <n v="89"/>
    <n v="11230333.600000001"/>
    <n v="0"/>
    <n v="0"/>
    <n v="0"/>
    <n v="0"/>
    <n v="0"/>
    <n v="0"/>
    <n v="11230333.600000001"/>
  </r>
  <r>
    <x v="0"/>
    <x v="0"/>
    <x v="6"/>
    <x v="6"/>
    <x v="1"/>
    <x v="0"/>
    <x v="0"/>
    <x v="0"/>
    <n v="19354"/>
    <n v="29163.079999999998"/>
    <n v="56430283.269999996"/>
    <n v="73155520.251999989"/>
    <n v="0"/>
    <n v="0"/>
    <n v="0"/>
    <n v="0"/>
    <n v="56430283.269999996"/>
    <n v="73155520.251999989"/>
    <n v="0"/>
    <n v="0"/>
    <n v="0"/>
  </r>
  <r>
    <x v="0"/>
    <x v="0"/>
    <x v="6"/>
    <x v="6"/>
    <x v="1"/>
    <x v="0"/>
    <x v="1"/>
    <x v="0"/>
    <n v="0"/>
    <n v="0"/>
    <n v="0"/>
    <n v="0"/>
    <n v="2"/>
    <n v="341057"/>
    <n v="0"/>
    <n v="0"/>
    <n v="0"/>
    <n v="0"/>
    <n v="0"/>
    <n v="0"/>
    <n v="341057"/>
  </r>
  <r>
    <x v="0"/>
    <x v="0"/>
    <x v="6"/>
    <x v="6"/>
    <x v="1"/>
    <x v="0"/>
    <x v="2"/>
    <x v="0"/>
    <n v="0"/>
    <n v="0"/>
    <n v="0"/>
    <n v="0"/>
    <n v="43"/>
    <n v="8065540.3200000003"/>
    <n v="0"/>
    <n v="0"/>
    <n v="0"/>
    <n v="0"/>
    <n v="0"/>
    <n v="0"/>
    <n v="8065540.3200000003"/>
  </r>
  <r>
    <x v="0"/>
    <x v="0"/>
    <x v="6"/>
    <x v="6"/>
    <x v="1"/>
    <x v="1"/>
    <x v="0"/>
    <x v="0"/>
    <n v="83084"/>
    <n v="89556.209999999992"/>
    <n v="215244564.37"/>
    <n v="201490149.83000001"/>
    <n v="0"/>
    <n v="0"/>
    <n v="0"/>
    <n v="0"/>
    <n v="215244564.37"/>
    <n v="201490149.83000001"/>
    <n v="0"/>
    <n v="0"/>
    <n v="0"/>
  </r>
  <r>
    <x v="0"/>
    <x v="0"/>
    <x v="6"/>
    <x v="6"/>
    <x v="1"/>
    <x v="1"/>
    <x v="1"/>
    <x v="0"/>
    <n v="0"/>
    <n v="0"/>
    <n v="0"/>
    <n v="0"/>
    <n v="72"/>
    <n v="6584289.4300000006"/>
    <n v="0"/>
    <n v="0"/>
    <n v="0"/>
    <n v="0"/>
    <n v="0"/>
    <n v="0"/>
    <n v="6584289.4300000006"/>
  </r>
  <r>
    <x v="0"/>
    <x v="0"/>
    <x v="6"/>
    <x v="6"/>
    <x v="1"/>
    <x v="1"/>
    <x v="2"/>
    <x v="0"/>
    <n v="0"/>
    <n v="0"/>
    <n v="0"/>
    <n v="0"/>
    <n v="139"/>
    <n v="18502181.739999998"/>
    <n v="0"/>
    <n v="0"/>
    <n v="0"/>
    <n v="0"/>
    <n v="0"/>
    <n v="0"/>
    <n v="18502181.739999998"/>
  </r>
  <r>
    <x v="0"/>
    <x v="0"/>
    <x v="6"/>
    <x v="6"/>
    <x v="1"/>
    <x v="2"/>
    <x v="0"/>
    <x v="0"/>
    <n v="208"/>
    <n v="178.01999999999998"/>
    <n v="594494.42000000004"/>
    <n v="618662.21"/>
    <n v="0"/>
    <n v="0"/>
    <n v="0"/>
    <n v="0"/>
    <n v="594494.42000000004"/>
    <n v="618662.21"/>
    <n v="0"/>
    <n v="0"/>
    <n v="0"/>
  </r>
  <r>
    <x v="0"/>
    <x v="0"/>
    <x v="6"/>
    <x v="6"/>
    <x v="1"/>
    <x v="2"/>
    <x v="1"/>
    <x v="0"/>
    <n v="0"/>
    <n v="0"/>
    <n v="0"/>
    <n v="0"/>
    <n v="0"/>
    <n v="7272.48"/>
    <n v="0"/>
    <n v="0"/>
    <n v="0"/>
    <n v="0"/>
    <n v="0"/>
    <n v="0"/>
    <n v="7272.48"/>
  </r>
  <r>
    <x v="0"/>
    <x v="0"/>
    <x v="6"/>
    <x v="6"/>
    <x v="1"/>
    <x v="3"/>
    <x v="0"/>
    <x v="0"/>
    <n v="1282"/>
    <n v="1026.33"/>
    <n v="5937146.3799999999"/>
    <n v="4295718.4410000006"/>
    <n v="0"/>
    <n v="0"/>
    <n v="0"/>
    <n v="0"/>
    <n v="5937146.3799999999"/>
    <n v="4295718.4410000006"/>
    <n v="0"/>
    <n v="0"/>
    <n v="0"/>
  </r>
  <r>
    <x v="0"/>
    <x v="0"/>
    <x v="6"/>
    <x v="6"/>
    <x v="1"/>
    <x v="3"/>
    <x v="1"/>
    <x v="0"/>
    <n v="0"/>
    <n v="0"/>
    <n v="0"/>
    <n v="0"/>
    <n v="4"/>
    <n v="725916"/>
    <n v="0"/>
    <n v="0"/>
    <n v="0"/>
    <n v="0"/>
    <n v="0"/>
    <n v="0"/>
    <n v="725916"/>
  </r>
  <r>
    <x v="0"/>
    <x v="0"/>
    <x v="6"/>
    <x v="6"/>
    <x v="1"/>
    <x v="3"/>
    <x v="2"/>
    <x v="0"/>
    <n v="0"/>
    <n v="0"/>
    <n v="0"/>
    <n v="0"/>
    <n v="2"/>
    <n v="508095.5"/>
    <n v="0"/>
    <n v="0"/>
    <n v="0"/>
    <n v="0"/>
    <n v="0"/>
    <n v="0"/>
    <n v="508095.5"/>
  </r>
  <r>
    <x v="0"/>
    <x v="0"/>
    <x v="6"/>
    <x v="6"/>
    <x v="2"/>
    <x v="4"/>
    <x v="0"/>
    <x v="0"/>
    <n v="45379"/>
    <n v="58144.62999999999"/>
    <n v="181686824.97999999"/>
    <n v="179358485.06"/>
    <n v="0"/>
    <n v="1000"/>
    <n v="0"/>
    <n v="0"/>
    <n v="181686824.97999999"/>
    <n v="179358485.06"/>
    <n v="0"/>
    <n v="0"/>
    <n v="1000"/>
  </r>
  <r>
    <x v="0"/>
    <x v="0"/>
    <x v="6"/>
    <x v="6"/>
    <x v="2"/>
    <x v="4"/>
    <x v="1"/>
    <x v="0"/>
    <n v="0"/>
    <n v="0"/>
    <n v="0"/>
    <n v="0"/>
    <n v="57"/>
    <n v="16592869.380000003"/>
    <n v="0"/>
    <n v="0"/>
    <n v="0"/>
    <n v="0"/>
    <n v="0"/>
    <n v="0"/>
    <n v="16592869.380000003"/>
  </r>
  <r>
    <x v="0"/>
    <x v="0"/>
    <x v="6"/>
    <x v="6"/>
    <x v="2"/>
    <x v="4"/>
    <x v="2"/>
    <x v="0"/>
    <n v="0"/>
    <n v="0"/>
    <n v="0"/>
    <n v="0"/>
    <n v="57"/>
    <n v="23862713.640000001"/>
    <n v="0"/>
    <n v="0"/>
    <n v="0"/>
    <n v="0"/>
    <n v="0"/>
    <n v="0"/>
    <n v="23862713.640000001"/>
  </r>
  <r>
    <x v="0"/>
    <x v="0"/>
    <x v="6"/>
    <x v="6"/>
    <x v="2"/>
    <x v="0"/>
    <x v="0"/>
    <x v="0"/>
    <n v="125554"/>
    <n v="74687.429999999993"/>
    <n v="37854160.030000001"/>
    <n v="31952836.84"/>
    <n v="0"/>
    <n v="0"/>
    <n v="0"/>
    <n v="0"/>
    <n v="37854160.030000001"/>
    <n v="31952836.84"/>
    <n v="0"/>
    <n v="0"/>
    <n v="0"/>
  </r>
  <r>
    <x v="0"/>
    <x v="0"/>
    <x v="6"/>
    <x v="6"/>
    <x v="2"/>
    <x v="0"/>
    <x v="1"/>
    <x v="0"/>
    <n v="0"/>
    <n v="0"/>
    <n v="0"/>
    <n v="0"/>
    <n v="10"/>
    <n v="8311883.5999999996"/>
    <n v="0"/>
    <n v="0"/>
    <n v="0"/>
    <n v="0"/>
    <n v="0"/>
    <n v="0"/>
    <n v="8311883.5999999996"/>
  </r>
  <r>
    <x v="0"/>
    <x v="0"/>
    <x v="6"/>
    <x v="6"/>
    <x v="2"/>
    <x v="0"/>
    <x v="2"/>
    <x v="0"/>
    <n v="0"/>
    <n v="0"/>
    <n v="0"/>
    <n v="0"/>
    <n v="1"/>
    <n v="64084.78"/>
    <n v="0"/>
    <n v="0"/>
    <n v="0"/>
    <n v="0"/>
    <n v="0"/>
    <n v="0"/>
    <n v="64084.78"/>
  </r>
  <r>
    <x v="0"/>
    <x v="0"/>
    <x v="6"/>
    <x v="6"/>
    <x v="2"/>
    <x v="1"/>
    <x v="0"/>
    <x v="0"/>
    <n v="8363"/>
    <n v="8971.630000000001"/>
    <n v="32906008.670000002"/>
    <n v="23281277.049999997"/>
    <n v="0"/>
    <n v="0"/>
    <n v="0"/>
    <n v="0"/>
    <n v="32906008.670000002"/>
    <n v="23281277.049999997"/>
    <n v="0"/>
    <n v="0"/>
    <n v="0"/>
  </r>
  <r>
    <x v="0"/>
    <x v="0"/>
    <x v="6"/>
    <x v="6"/>
    <x v="2"/>
    <x v="1"/>
    <x v="1"/>
    <x v="0"/>
    <n v="0"/>
    <n v="0"/>
    <n v="0"/>
    <n v="0"/>
    <n v="5"/>
    <n v="3907325.08"/>
    <n v="0"/>
    <n v="0"/>
    <n v="0"/>
    <n v="0"/>
    <n v="0"/>
    <n v="0"/>
    <n v="3907325.08"/>
  </r>
  <r>
    <x v="0"/>
    <x v="0"/>
    <x v="6"/>
    <x v="6"/>
    <x v="2"/>
    <x v="1"/>
    <x v="2"/>
    <x v="0"/>
    <n v="0"/>
    <n v="0"/>
    <n v="0"/>
    <n v="0"/>
    <n v="1"/>
    <n v="-194585.58000000002"/>
    <n v="0"/>
    <n v="0"/>
    <n v="0"/>
    <n v="0"/>
    <n v="0"/>
    <n v="0"/>
    <n v="-194585.58000000002"/>
  </r>
  <r>
    <x v="0"/>
    <x v="0"/>
    <x v="6"/>
    <x v="6"/>
    <x v="2"/>
    <x v="2"/>
    <x v="0"/>
    <x v="0"/>
    <n v="23"/>
    <n v="18.940000000000001"/>
    <n v="143590.70000000001"/>
    <n v="73448.53"/>
    <n v="0"/>
    <n v="0"/>
    <n v="0"/>
    <n v="0"/>
    <n v="143590.70000000001"/>
    <n v="73448.53"/>
    <n v="0"/>
    <n v="0"/>
    <n v="0"/>
  </r>
  <r>
    <x v="0"/>
    <x v="0"/>
    <x v="6"/>
    <x v="6"/>
    <x v="2"/>
    <x v="3"/>
    <x v="0"/>
    <x v="0"/>
    <n v="712"/>
    <n v="738.06"/>
    <n v="2502950.2800000003"/>
    <n v="2597521.9700000002"/>
    <n v="0"/>
    <n v="0"/>
    <n v="0"/>
    <n v="0"/>
    <n v="2502950.2800000003"/>
    <n v="2597521.9700000002"/>
    <n v="0"/>
    <n v="0"/>
    <n v="0"/>
  </r>
  <r>
    <x v="0"/>
    <x v="0"/>
    <x v="6"/>
    <x v="6"/>
    <x v="2"/>
    <x v="3"/>
    <x v="1"/>
    <x v="0"/>
    <n v="0"/>
    <n v="0"/>
    <n v="0"/>
    <n v="0"/>
    <n v="0"/>
    <n v="2253"/>
    <n v="0"/>
    <n v="0"/>
    <n v="0"/>
    <n v="0"/>
    <n v="0"/>
    <n v="0"/>
    <n v="2253"/>
  </r>
  <r>
    <x v="0"/>
    <x v="0"/>
    <x v="6"/>
    <x v="6"/>
    <x v="2"/>
    <x v="3"/>
    <x v="2"/>
    <x v="0"/>
    <n v="0"/>
    <n v="0"/>
    <n v="0"/>
    <n v="0"/>
    <n v="1"/>
    <n v="1527"/>
    <n v="0"/>
    <n v="0"/>
    <n v="0"/>
    <n v="0"/>
    <n v="0"/>
    <n v="0"/>
    <n v="1527"/>
  </r>
  <r>
    <x v="0"/>
    <x v="0"/>
    <x v="6"/>
    <x v="6"/>
    <x v="3"/>
    <x v="0"/>
    <x v="0"/>
    <x v="0"/>
    <n v="574"/>
    <n v="4998.18"/>
    <n v="2515185.2400000002"/>
    <n v="2935288.3200000003"/>
    <n v="0"/>
    <n v="0"/>
    <n v="0"/>
    <n v="0"/>
    <n v="2515185.2400000002"/>
    <n v="2935288.3200000003"/>
    <n v="0"/>
    <n v="0"/>
    <n v="0"/>
  </r>
  <r>
    <x v="0"/>
    <x v="0"/>
    <x v="6"/>
    <x v="6"/>
    <x v="3"/>
    <x v="0"/>
    <x v="1"/>
    <x v="0"/>
    <n v="0"/>
    <n v="0"/>
    <n v="0"/>
    <n v="0"/>
    <n v="2"/>
    <n v="204329"/>
    <n v="0"/>
    <n v="0"/>
    <n v="0"/>
    <n v="0"/>
    <n v="0"/>
    <n v="0"/>
    <n v="204329"/>
  </r>
  <r>
    <x v="0"/>
    <x v="0"/>
    <x v="6"/>
    <x v="6"/>
    <x v="3"/>
    <x v="0"/>
    <x v="2"/>
    <x v="0"/>
    <n v="0"/>
    <n v="0"/>
    <n v="0"/>
    <n v="0"/>
    <n v="1"/>
    <n v="67461.09"/>
    <n v="0"/>
    <n v="0"/>
    <n v="0"/>
    <n v="0"/>
    <n v="0"/>
    <n v="0"/>
    <n v="67461.09"/>
  </r>
  <r>
    <x v="0"/>
    <x v="0"/>
    <x v="6"/>
    <x v="6"/>
    <x v="3"/>
    <x v="1"/>
    <x v="0"/>
    <x v="0"/>
    <n v="14966"/>
    <n v="22899.57"/>
    <n v="25383558.519999996"/>
    <n v="29077988.050000004"/>
    <n v="0"/>
    <n v="1680"/>
    <n v="0"/>
    <n v="0"/>
    <n v="25383558.519999996"/>
    <n v="29077988.050000004"/>
    <n v="0"/>
    <n v="0"/>
    <n v="1680"/>
  </r>
  <r>
    <x v="0"/>
    <x v="0"/>
    <x v="6"/>
    <x v="6"/>
    <x v="3"/>
    <x v="1"/>
    <x v="1"/>
    <x v="0"/>
    <n v="0"/>
    <n v="0"/>
    <n v="0"/>
    <n v="0"/>
    <n v="37"/>
    <n v="1474942.7299999997"/>
    <n v="0"/>
    <n v="0"/>
    <n v="0"/>
    <n v="0"/>
    <n v="0"/>
    <n v="0"/>
    <n v="1474942.7299999997"/>
  </r>
  <r>
    <x v="0"/>
    <x v="0"/>
    <x v="6"/>
    <x v="6"/>
    <x v="3"/>
    <x v="1"/>
    <x v="2"/>
    <x v="0"/>
    <n v="0"/>
    <n v="0"/>
    <n v="0"/>
    <n v="0"/>
    <n v="249"/>
    <n v="13386617.410000002"/>
    <n v="0"/>
    <n v="0"/>
    <n v="0"/>
    <n v="0"/>
    <n v="0"/>
    <n v="0"/>
    <n v="13386617.410000002"/>
  </r>
  <r>
    <x v="0"/>
    <x v="0"/>
    <x v="6"/>
    <x v="6"/>
    <x v="3"/>
    <x v="2"/>
    <x v="0"/>
    <x v="0"/>
    <n v="14900"/>
    <n v="18864.849999999999"/>
    <n v="10658574.200000001"/>
    <n v="10084150.789999999"/>
    <n v="0"/>
    <n v="432"/>
    <n v="0"/>
    <n v="0"/>
    <n v="10658574.200000001"/>
    <n v="10084150.789999999"/>
    <n v="0"/>
    <n v="0"/>
    <n v="432"/>
  </r>
  <r>
    <x v="0"/>
    <x v="0"/>
    <x v="6"/>
    <x v="6"/>
    <x v="3"/>
    <x v="2"/>
    <x v="1"/>
    <x v="0"/>
    <n v="0"/>
    <n v="0"/>
    <n v="0"/>
    <n v="0"/>
    <n v="37"/>
    <n v="694360.63"/>
    <n v="0"/>
    <n v="0"/>
    <n v="0"/>
    <n v="0"/>
    <n v="0"/>
    <n v="0"/>
    <n v="694360.63"/>
  </r>
  <r>
    <x v="0"/>
    <x v="0"/>
    <x v="6"/>
    <x v="6"/>
    <x v="3"/>
    <x v="2"/>
    <x v="2"/>
    <x v="0"/>
    <n v="0"/>
    <n v="0"/>
    <n v="0"/>
    <n v="0"/>
    <n v="24"/>
    <n v="467588.95"/>
    <n v="0"/>
    <n v="0"/>
    <n v="0"/>
    <n v="0"/>
    <n v="0"/>
    <n v="0"/>
    <n v="467588.95"/>
  </r>
  <r>
    <x v="0"/>
    <x v="0"/>
    <x v="6"/>
    <x v="6"/>
    <x v="4"/>
    <x v="4"/>
    <x v="0"/>
    <x v="0"/>
    <n v="1815"/>
    <n v="1228.56"/>
    <n v="5067386.43"/>
    <n v="2254819.7200000002"/>
    <n v="0"/>
    <n v="0"/>
    <n v="0"/>
    <n v="0"/>
    <n v="5067386.43"/>
    <n v="2254819.7200000002"/>
    <n v="0"/>
    <n v="0"/>
    <n v="0"/>
  </r>
  <r>
    <x v="0"/>
    <x v="0"/>
    <x v="6"/>
    <x v="6"/>
    <x v="4"/>
    <x v="4"/>
    <x v="1"/>
    <x v="0"/>
    <n v="0"/>
    <n v="0"/>
    <n v="0"/>
    <n v="0"/>
    <n v="2"/>
    <n v="322375.2"/>
    <n v="0"/>
    <n v="0"/>
    <n v="0"/>
    <n v="0"/>
    <n v="0"/>
    <n v="0"/>
    <n v="322375.2"/>
  </r>
  <r>
    <x v="0"/>
    <x v="0"/>
    <x v="6"/>
    <x v="6"/>
    <x v="4"/>
    <x v="4"/>
    <x v="2"/>
    <x v="0"/>
    <n v="0"/>
    <n v="0"/>
    <n v="0"/>
    <n v="0"/>
    <n v="1"/>
    <n v="267047.59999999998"/>
    <n v="0"/>
    <n v="0"/>
    <n v="0"/>
    <n v="0"/>
    <n v="0"/>
    <n v="0"/>
    <n v="267047.59999999998"/>
  </r>
  <r>
    <x v="0"/>
    <x v="0"/>
    <x v="6"/>
    <x v="6"/>
    <x v="4"/>
    <x v="0"/>
    <x v="0"/>
    <x v="0"/>
    <n v="48"/>
    <n v="60.82"/>
    <n v="132120.44999999998"/>
    <n v="188916.69"/>
    <n v="0"/>
    <n v="-751"/>
    <n v="0"/>
    <n v="0"/>
    <n v="132120.44999999998"/>
    <n v="188916.69"/>
    <n v="0"/>
    <n v="0"/>
    <n v="-751"/>
  </r>
  <r>
    <x v="0"/>
    <x v="0"/>
    <x v="6"/>
    <x v="6"/>
    <x v="4"/>
    <x v="0"/>
    <x v="1"/>
    <x v="0"/>
    <n v="0"/>
    <n v="0"/>
    <n v="0"/>
    <n v="0"/>
    <n v="375"/>
    <n v="-7437908.9199999999"/>
    <n v="0"/>
    <n v="0"/>
    <n v="0"/>
    <n v="0"/>
    <n v="0"/>
    <n v="0"/>
    <n v="-7437908.9199999999"/>
  </r>
  <r>
    <x v="0"/>
    <x v="0"/>
    <x v="6"/>
    <x v="6"/>
    <x v="4"/>
    <x v="0"/>
    <x v="2"/>
    <x v="0"/>
    <n v="0"/>
    <n v="0"/>
    <n v="0"/>
    <n v="0"/>
    <n v="3"/>
    <n v="-9205992.3600000031"/>
    <n v="0"/>
    <n v="0"/>
    <n v="0"/>
    <n v="0"/>
    <n v="0"/>
    <n v="0"/>
    <n v="-9205992.3600000031"/>
  </r>
  <r>
    <x v="0"/>
    <x v="0"/>
    <x v="6"/>
    <x v="6"/>
    <x v="4"/>
    <x v="1"/>
    <x v="0"/>
    <x v="0"/>
    <n v="1"/>
    <n v="0.33"/>
    <n v="216.82"/>
    <n v="71.38"/>
    <n v="0"/>
    <n v="0"/>
    <n v="0"/>
    <n v="0"/>
    <n v="216.82"/>
    <n v="71.38"/>
    <n v="0"/>
    <n v="0"/>
    <n v="0"/>
  </r>
  <r>
    <x v="0"/>
    <x v="0"/>
    <x v="6"/>
    <x v="7"/>
    <x v="0"/>
    <x v="0"/>
    <x v="0"/>
    <x v="0"/>
    <n v="3907"/>
    <n v="3582"/>
    <n v="2439984.58"/>
    <n v="2634032.4300000002"/>
    <n v="0"/>
    <n v="0"/>
    <n v="0"/>
    <n v="0"/>
    <n v="2439984.58"/>
    <n v="2634032.4300000002"/>
    <n v="0"/>
    <n v="0"/>
    <n v="0"/>
  </r>
  <r>
    <x v="0"/>
    <x v="0"/>
    <x v="6"/>
    <x v="7"/>
    <x v="0"/>
    <x v="0"/>
    <x v="1"/>
    <x v="0"/>
    <n v="0"/>
    <n v="0"/>
    <n v="0"/>
    <n v="0"/>
    <n v="0"/>
    <n v="152"/>
    <n v="0"/>
    <n v="0"/>
    <n v="0"/>
    <n v="0"/>
    <n v="0"/>
    <n v="0"/>
    <n v="152"/>
  </r>
  <r>
    <x v="0"/>
    <x v="0"/>
    <x v="6"/>
    <x v="7"/>
    <x v="0"/>
    <x v="0"/>
    <x v="2"/>
    <x v="0"/>
    <n v="0"/>
    <n v="0"/>
    <n v="0"/>
    <n v="0"/>
    <n v="3"/>
    <n v="305303.20000000007"/>
    <n v="0"/>
    <n v="0"/>
    <n v="0"/>
    <n v="0"/>
    <n v="0"/>
    <n v="0"/>
    <n v="305303.20000000007"/>
  </r>
  <r>
    <x v="0"/>
    <x v="0"/>
    <x v="6"/>
    <x v="7"/>
    <x v="0"/>
    <x v="1"/>
    <x v="0"/>
    <x v="0"/>
    <n v="33976"/>
    <n v="33937.83"/>
    <n v="45784085.569999993"/>
    <n v="49391396.38000001"/>
    <n v="0"/>
    <n v="0"/>
    <n v="0"/>
    <n v="0"/>
    <n v="45784085.569999993"/>
    <n v="49391396.38000001"/>
    <n v="0"/>
    <n v="0"/>
    <n v="0"/>
  </r>
  <r>
    <x v="0"/>
    <x v="0"/>
    <x v="6"/>
    <x v="7"/>
    <x v="0"/>
    <x v="1"/>
    <x v="1"/>
    <x v="0"/>
    <n v="0"/>
    <n v="0"/>
    <n v="0"/>
    <n v="0"/>
    <n v="17"/>
    <n v="528234.06999999983"/>
    <n v="0"/>
    <n v="0"/>
    <n v="0"/>
    <n v="0"/>
    <n v="0"/>
    <n v="0"/>
    <n v="528234.06999999983"/>
  </r>
  <r>
    <x v="0"/>
    <x v="0"/>
    <x v="6"/>
    <x v="7"/>
    <x v="0"/>
    <x v="1"/>
    <x v="2"/>
    <x v="0"/>
    <n v="0"/>
    <n v="0"/>
    <n v="0"/>
    <n v="0"/>
    <n v="55"/>
    <n v="6810633.9499999993"/>
    <n v="0"/>
    <n v="0"/>
    <n v="0"/>
    <n v="0"/>
    <n v="0"/>
    <n v="0"/>
    <n v="6810633.9499999993"/>
  </r>
  <r>
    <x v="0"/>
    <x v="0"/>
    <x v="6"/>
    <x v="7"/>
    <x v="0"/>
    <x v="2"/>
    <x v="0"/>
    <x v="0"/>
    <n v="59"/>
    <n v="45.76"/>
    <n v="18495.650000000001"/>
    <n v="11887.6"/>
    <n v="0"/>
    <n v="0"/>
    <n v="0"/>
    <n v="0"/>
    <n v="18495.650000000001"/>
    <n v="11887.6"/>
    <n v="0"/>
    <n v="0"/>
    <n v="0"/>
  </r>
  <r>
    <x v="0"/>
    <x v="0"/>
    <x v="6"/>
    <x v="7"/>
    <x v="0"/>
    <x v="3"/>
    <x v="0"/>
    <x v="0"/>
    <n v="213"/>
    <n v="226.20999999999998"/>
    <n v="655188.98999999987"/>
    <n v="642532.44000000006"/>
    <n v="0"/>
    <n v="0"/>
    <n v="0"/>
    <n v="0"/>
    <n v="655188.98999999987"/>
    <n v="642532.44000000006"/>
    <n v="0"/>
    <n v="0"/>
    <n v="0"/>
  </r>
  <r>
    <x v="0"/>
    <x v="0"/>
    <x v="6"/>
    <x v="7"/>
    <x v="0"/>
    <x v="3"/>
    <x v="2"/>
    <x v="0"/>
    <n v="0"/>
    <n v="0"/>
    <n v="0"/>
    <n v="0"/>
    <n v="2"/>
    <n v="168993.04"/>
    <n v="0"/>
    <n v="0"/>
    <n v="0"/>
    <n v="0"/>
    <n v="0"/>
    <n v="0"/>
    <n v="168993.04"/>
  </r>
  <r>
    <x v="0"/>
    <x v="0"/>
    <x v="6"/>
    <x v="7"/>
    <x v="1"/>
    <x v="4"/>
    <x v="0"/>
    <x v="0"/>
    <n v="4521"/>
    <n v="4391.6499999999996"/>
    <n v="5075225.67"/>
    <n v="4672568.8899999997"/>
    <n v="0"/>
    <n v="965.2"/>
    <n v="0"/>
    <n v="0"/>
    <n v="5075225.67"/>
    <n v="4672568.8899999997"/>
    <n v="0"/>
    <n v="0"/>
    <n v="965.2"/>
  </r>
  <r>
    <x v="0"/>
    <x v="0"/>
    <x v="6"/>
    <x v="7"/>
    <x v="1"/>
    <x v="4"/>
    <x v="1"/>
    <x v="0"/>
    <n v="0"/>
    <n v="0"/>
    <n v="0"/>
    <n v="0"/>
    <n v="7"/>
    <n v="1108143.26"/>
    <n v="0"/>
    <n v="0"/>
    <n v="0"/>
    <n v="0"/>
    <n v="0"/>
    <n v="0"/>
    <n v="1108143.26"/>
  </r>
  <r>
    <x v="0"/>
    <x v="0"/>
    <x v="6"/>
    <x v="7"/>
    <x v="1"/>
    <x v="4"/>
    <x v="2"/>
    <x v="0"/>
    <n v="0"/>
    <n v="0"/>
    <n v="0"/>
    <n v="0"/>
    <n v="8"/>
    <n v="1473670.72"/>
    <n v="0"/>
    <n v="0"/>
    <n v="0"/>
    <n v="0"/>
    <n v="0"/>
    <n v="0"/>
    <n v="1473670.72"/>
  </r>
  <r>
    <x v="0"/>
    <x v="0"/>
    <x v="6"/>
    <x v="7"/>
    <x v="1"/>
    <x v="0"/>
    <x v="0"/>
    <x v="0"/>
    <n v="2375"/>
    <n v="2097.4499999999998"/>
    <n v="2642261.37"/>
    <n v="1639047.6727999998"/>
    <n v="0"/>
    <n v="0"/>
    <n v="0"/>
    <n v="0"/>
    <n v="2642261.37"/>
    <n v="1639047.6727999998"/>
    <n v="0"/>
    <n v="0"/>
    <n v="0"/>
  </r>
  <r>
    <x v="0"/>
    <x v="0"/>
    <x v="6"/>
    <x v="7"/>
    <x v="1"/>
    <x v="0"/>
    <x v="2"/>
    <x v="0"/>
    <n v="0"/>
    <n v="0"/>
    <n v="0"/>
    <n v="0"/>
    <n v="1"/>
    <n v="125752.3"/>
    <n v="0"/>
    <n v="0"/>
    <n v="0"/>
    <n v="0"/>
    <n v="0"/>
    <n v="0"/>
    <n v="125752.3"/>
  </r>
  <r>
    <x v="0"/>
    <x v="0"/>
    <x v="6"/>
    <x v="7"/>
    <x v="1"/>
    <x v="1"/>
    <x v="0"/>
    <x v="0"/>
    <n v="7399"/>
    <n v="7934.4899999999989"/>
    <n v="13612157.99"/>
    <n v="13269819.420000002"/>
    <n v="0"/>
    <n v="0"/>
    <n v="0"/>
    <n v="0"/>
    <n v="13612157.99"/>
    <n v="13269819.420000002"/>
    <n v="0"/>
    <n v="0"/>
    <n v="0"/>
  </r>
  <r>
    <x v="0"/>
    <x v="0"/>
    <x v="6"/>
    <x v="7"/>
    <x v="1"/>
    <x v="1"/>
    <x v="1"/>
    <x v="0"/>
    <n v="0"/>
    <n v="0"/>
    <n v="0"/>
    <n v="0"/>
    <n v="1"/>
    <n v="-177338.01"/>
    <n v="0"/>
    <n v="0"/>
    <n v="0"/>
    <n v="0"/>
    <n v="0"/>
    <n v="0"/>
    <n v="-177338.01"/>
  </r>
  <r>
    <x v="0"/>
    <x v="0"/>
    <x v="6"/>
    <x v="7"/>
    <x v="1"/>
    <x v="1"/>
    <x v="2"/>
    <x v="0"/>
    <n v="0"/>
    <n v="0"/>
    <n v="0"/>
    <n v="0"/>
    <n v="17"/>
    <n v="2325009.0900000003"/>
    <n v="0"/>
    <n v="0"/>
    <n v="0"/>
    <n v="0"/>
    <n v="0"/>
    <n v="0"/>
    <n v="2325009.0900000003"/>
  </r>
  <r>
    <x v="0"/>
    <x v="0"/>
    <x v="6"/>
    <x v="7"/>
    <x v="1"/>
    <x v="2"/>
    <x v="0"/>
    <x v="0"/>
    <n v="19"/>
    <n v="9.84"/>
    <n v="65183.01"/>
    <n v="13816.880000000001"/>
    <n v="0"/>
    <n v="0"/>
    <n v="0"/>
    <n v="0"/>
    <n v="65183.01"/>
    <n v="13816.880000000001"/>
    <n v="0"/>
    <n v="0"/>
    <n v="0"/>
  </r>
  <r>
    <x v="0"/>
    <x v="0"/>
    <x v="6"/>
    <x v="7"/>
    <x v="1"/>
    <x v="3"/>
    <x v="0"/>
    <x v="0"/>
    <n v="6"/>
    <n v="4.37"/>
    <n v="4227.49"/>
    <n v="27229.23"/>
    <n v="0"/>
    <n v="0"/>
    <n v="0"/>
    <n v="0"/>
    <n v="4227.49"/>
    <n v="27229.23"/>
    <n v="0"/>
    <n v="0"/>
    <n v="0"/>
  </r>
  <r>
    <x v="0"/>
    <x v="0"/>
    <x v="6"/>
    <x v="7"/>
    <x v="2"/>
    <x v="4"/>
    <x v="0"/>
    <x v="0"/>
    <n v="13253"/>
    <n v="10956.510000000002"/>
    <n v="81905333.789999992"/>
    <n v="65239509.480000012"/>
    <n v="0"/>
    <n v="0"/>
    <n v="0"/>
    <n v="0"/>
    <n v="81905333.789999992"/>
    <n v="65239509.480000012"/>
    <n v="0"/>
    <n v="0"/>
    <n v="0"/>
  </r>
  <r>
    <x v="0"/>
    <x v="0"/>
    <x v="6"/>
    <x v="7"/>
    <x v="2"/>
    <x v="4"/>
    <x v="1"/>
    <x v="0"/>
    <n v="0"/>
    <n v="0"/>
    <n v="0"/>
    <n v="0"/>
    <n v="14"/>
    <n v="3249254.88"/>
    <n v="0"/>
    <n v="0"/>
    <n v="0"/>
    <n v="0"/>
    <n v="0"/>
    <n v="0"/>
    <n v="3249254.88"/>
  </r>
  <r>
    <x v="0"/>
    <x v="0"/>
    <x v="6"/>
    <x v="7"/>
    <x v="2"/>
    <x v="4"/>
    <x v="2"/>
    <x v="0"/>
    <n v="0"/>
    <n v="0"/>
    <n v="0"/>
    <n v="0"/>
    <n v="30"/>
    <n v="10141218.26"/>
    <n v="0"/>
    <n v="0"/>
    <n v="0"/>
    <n v="0"/>
    <n v="0"/>
    <n v="0"/>
    <n v="10141218.26"/>
  </r>
  <r>
    <x v="0"/>
    <x v="0"/>
    <x v="6"/>
    <x v="7"/>
    <x v="2"/>
    <x v="0"/>
    <x v="0"/>
    <x v="0"/>
    <n v="5541"/>
    <n v="6843.1500000000005"/>
    <n v="8301852.3999999994"/>
    <n v="7961272.4512999998"/>
    <n v="0"/>
    <n v="0"/>
    <n v="0"/>
    <n v="0"/>
    <n v="8301852.3999999994"/>
    <n v="7961272.4512999998"/>
    <n v="0"/>
    <n v="0"/>
    <n v="0"/>
  </r>
  <r>
    <x v="0"/>
    <x v="0"/>
    <x v="6"/>
    <x v="7"/>
    <x v="2"/>
    <x v="0"/>
    <x v="1"/>
    <x v="0"/>
    <n v="0"/>
    <n v="0"/>
    <n v="0"/>
    <n v="0"/>
    <n v="1"/>
    <n v="72802"/>
    <n v="0"/>
    <n v="0"/>
    <n v="0"/>
    <n v="0"/>
    <n v="0"/>
    <n v="0"/>
    <n v="72802"/>
  </r>
  <r>
    <x v="0"/>
    <x v="0"/>
    <x v="6"/>
    <x v="7"/>
    <x v="2"/>
    <x v="0"/>
    <x v="2"/>
    <x v="0"/>
    <n v="0"/>
    <n v="0"/>
    <n v="0"/>
    <n v="0"/>
    <n v="1"/>
    <n v="1523289.48"/>
    <n v="0"/>
    <n v="0"/>
    <n v="0"/>
    <n v="0"/>
    <n v="0"/>
    <n v="0"/>
    <n v="1523289.48"/>
  </r>
  <r>
    <x v="0"/>
    <x v="0"/>
    <x v="6"/>
    <x v="7"/>
    <x v="2"/>
    <x v="1"/>
    <x v="0"/>
    <x v="0"/>
    <n v="583"/>
    <n v="605.90999999999985"/>
    <n v="1819143.14"/>
    <n v="2081662.5699999998"/>
    <n v="0"/>
    <n v="0"/>
    <n v="0"/>
    <n v="0"/>
    <n v="1819143.14"/>
    <n v="2081662.5699999998"/>
    <n v="0"/>
    <n v="0"/>
    <n v="0"/>
  </r>
  <r>
    <x v="0"/>
    <x v="0"/>
    <x v="6"/>
    <x v="7"/>
    <x v="2"/>
    <x v="3"/>
    <x v="0"/>
    <x v="0"/>
    <n v="21"/>
    <n v="16.990000000000002"/>
    <n v="44292.840000000004"/>
    <n v="38174.879999999997"/>
    <n v="0"/>
    <n v="0"/>
    <n v="0"/>
    <n v="0"/>
    <n v="44292.840000000004"/>
    <n v="38174.879999999997"/>
    <n v="0"/>
    <n v="0"/>
    <n v="0"/>
  </r>
  <r>
    <x v="0"/>
    <x v="0"/>
    <x v="6"/>
    <x v="7"/>
    <x v="2"/>
    <x v="3"/>
    <x v="1"/>
    <x v="0"/>
    <n v="0"/>
    <n v="0"/>
    <n v="0"/>
    <n v="0"/>
    <n v="0"/>
    <n v="177"/>
    <n v="0"/>
    <n v="0"/>
    <n v="0"/>
    <n v="0"/>
    <n v="0"/>
    <n v="0"/>
    <n v="177"/>
  </r>
  <r>
    <x v="0"/>
    <x v="0"/>
    <x v="6"/>
    <x v="7"/>
    <x v="3"/>
    <x v="0"/>
    <x v="0"/>
    <x v="0"/>
    <n v="12"/>
    <n v="40.21"/>
    <n v="165706.38"/>
    <n v="212382.12000000002"/>
    <n v="0"/>
    <n v="0"/>
    <n v="0"/>
    <n v="0"/>
    <n v="165706.38"/>
    <n v="212382.12000000002"/>
    <n v="0"/>
    <n v="0"/>
    <n v="0"/>
  </r>
  <r>
    <x v="0"/>
    <x v="0"/>
    <x v="6"/>
    <x v="7"/>
    <x v="3"/>
    <x v="0"/>
    <x v="2"/>
    <x v="0"/>
    <n v="0"/>
    <n v="0"/>
    <n v="0"/>
    <n v="0"/>
    <n v="0"/>
    <n v="-10467.049999999999"/>
    <n v="0"/>
    <n v="0"/>
    <n v="0"/>
    <n v="0"/>
    <n v="0"/>
    <n v="0"/>
    <n v="-10467.049999999999"/>
  </r>
  <r>
    <x v="0"/>
    <x v="0"/>
    <x v="6"/>
    <x v="7"/>
    <x v="3"/>
    <x v="1"/>
    <x v="0"/>
    <x v="0"/>
    <n v="659"/>
    <n v="679.71"/>
    <n v="822140.59"/>
    <n v="880279.6399999999"/>
    <n v="0"/>
    <n v="0"/>
    <n v="0"/>
    <n v="0"/>
    <n v="822140.59"/>
    <n v="880279.6399999999"/>
    <n v="0"/>
    <n v="0"/>
    <n v="0"/>
  </r>
  <r>
    <x v="0"/>
    <x v="0"/>
    <x v="6"/>
    <x v="7"/>
    <x v="3"/>
    <x v="1"/>
    <x v="1"/>
    <x v="0"/>
    <n v="0"/>
    <n v="0"/>
    <n v="0"/>
    <n v="0"/>
    <n v="2"/>
    <n v="57657.78"/>
    <n v="0"/>
    <n v="0"/>
    <n v="0"/>
    <n v="0"/>
    <n v="0"/>
    <n v="0"/>
    <n v="57657.78"/>
  </r>
  <r>
    <x v="0"/>
    <x v="0"/>
    <x v="6"/>
    <x v="7"/>
    <x v="3"/>
    <x v="1"/>
    <x v="2"/>
    <x v="0"/>
    <n v="0"/>
    <n v="0"/>
    <n v="0"/>
    <n v="0"/>
    <n v="4"/>
    <n v="62777"/>
    <n v="0"/>
    <n v="0"/>
    <n v="0"/>
    <n v="0"/>
    <n v="0"/>
    <n v="0"/>
    <n v="62777"/>
  </r>
  <r>
    <x v="0"/>
    <x v="0"/>
    <x v="6"/>
    <x v="7"/>
    <x v="3"/>
    <x v="2"/>
    <x v="0"/>
    <x v="0"/>
    <n v="155"/>
    <n v="201.01999999999998"/>
    <n v="99965.85"/>
    <n v="110300.04000000001"/>
    <n v="0"/>
    <n v="310"/>
    <n v="0"/>
    <n v="0"/>
    <n v="99965.85"/>
    <n v="110300.04000000001"/>
    <n v="0"/>
    <n v="0"/>
    <n v="310"/>
  </r>
  <r>
    <x v="0"/>
    <x v="0"/>
    <x v="6"/>
    <x v="7"/>
    <x v="3"/>
    <x v="2"/>
    <x v="1"/>
    <x v="0"/>
    <n v="0"/>
    <n v="0"/>
    <n v="0"/>
    <n v="0"/>
    <n v="6"/>
    <n v="86389"/>
    <n v="0"/>
    <n v="0"/>
    <n v="0"/>
    <n v="0"/>
    <n v="0"/>
    <n v="0"/>
    <n v="86389"/>
  </r>
  <r>
    <x v="0"/>
    <x v="0"/>
    <x v="6"/>
    <x v="7"/>
    <x v="3"/>
    <x v="2"/>
    <x v="2"/>
    <x v="0"/>
    <n v="0"/>
    <n v="0"/>
    <n v="0"/>
    <n v="0"/>
    <n v="4"/>
    <n v="111144.34"/>
    <n v="0"/>
    <n v="0"/>
    <n v="0"/>
    <n v="0"/>
    <n v="0"/>
    <n v="0"/>
    <n v="111144.34"/>
  </r>
  <r>
    <x v="0"/>
    <x v="0"/>
    <x v="6"/>
    <x v="7"/>
    <x v="4"/>
    <x v="4"/>
    <x v="0"/>
    <x v="0"/>
    <n v="198"/>
    <n v="75.37"/>
    <n v="515028.5"/>
    <n v="168117.7"/>
    <n v="0"/>
    <n v="0"/>
    <n v="0"/>
    <n v="0"/>
    <n v="515028.5"/>
    <n v="168117.7"/>
    <n v="0"/>
    <n v="0"/>
    <n v="0"/>
  </r>
  <r>
    <x v="0"/>
    <x v="0"/>
    <x v="6"/>
    <x v="7"/>
    <x v="4"/>
    <x v="0"/>
    <x v="0"/>
    <x v="0"/>
    <n v="1"/>
    <n v="0.24"/>
    <n v="1075.78"/>
    <n v="258.92"/>
    <n v="0"/>
    <n v="0"/>
    <n v="0"/>
    <n v="0"/>
    <n v="1075.78"/>
    <n v="258.92"/>
    <n v="0"/>
    <n v="0"/>
    <n v="0"/>
  </r>
  <r>
    <x v="0"/>
    <x v="0"/>
    <x v="6"/>
    <x v="7"/>
    <x v="4"/>
    <x v="0"/>
    <x v="1"/>
    <x v="0"/>
    <n v="0"/>
    <n v="0"/>
    <n v="0"/>
    <n v="0"/>
    <n v="4"/>
    <n v="-764617.85"/>
    <n v="0"/>
    <n v="0"/>
    <n v="0"/>
    <n v="0"/>
    <n v="0"/>
    <n v="0"/>
    <n v="-764617.85"/>
  </r>
  <r>
    <x v="0"/>
    <x v="0"/>
    <x v="6"/>
    <x v="7"/>
    <x v="4"/>
    <x v="0"/>
    <x v="2"/>
    <x v="0"/>
    <n v="0"/>
    <n v="0"/>
    <n v="0"/>
    <n v="0"/>
    <n v="0"/>
    <n v="-398816.74000000011"/>
    <n v="0"/>
    <n v="0"/>
    <n v="0"/>
    <n v="0"/>
    <n v="0"/>
    <n v="0"/>
    <n v="-398816.74000000011"/>
  </r>
  <r>
    <x v="0"/>
    <x v="0"/>
    <x v="6"/>
    <x v="8"/>
    <x v="0"/>
    <x v="4"/>
    <x v="0"/>
    <x v="0"/>
    <n v="0"/>
    <n v="0"/>
    <n v="-50108"/>
    <n v="0"/>
    <n v="0"/>
    <n v="0"/>
    <n v="0"/>
    <n v="0"/>
    <n v="-50108"/>
    <n v="0"/>
    <n v="0"/>
    <n v="0"/>
    <n v="0"/>
  </r>
  <r>
    <x v="0"/>
    <x v="0"/>
    <x v="6"/>
    <x v="8"/>
    <x v="0"/>
    <x v="0"/>
    <x v="0"/>
    <x v="0"/>
    <n v="721"/>
    <n v="705.39999999999986"/>
    <n v="994765.82000000007"/>
    <n v="495235.94"/>
    <n v="0"/>
    <n v="0"/>
    <n v="0"/>
    <n v="0"/>
    <n v="994765.82000000007"/>
    <n v="495235.94"/>
    <n v="0"/>
    <n v="0"/>
    <n v="0"/>
  </r>
  <r>
    <x v="0"/>
    <x v="0"/>
    <x v="6"/>
    <x v="8"/>
    <x v="0"/>
    <x v="0"/>
    <x v="1"/>
    <x v="0"/>
    <n v="0"/>
    <n v="0"/>
    <n v="0"/>
    <n v="0"/>
    <n v="0"/>
    <n v="-88174.549999999988"/>
    <n v="0"/>
    <n v="0"/>
    <n v="0"/>
    <n v="0"/>
    <n v="0"/>
    <n v="0"/>
    <n v="-88174.549999999988"/>
  </r>
  <r>
    <x v="0"/>
    <x v="0"/>
    <x v="6"/>
    <x v="8"/>
    <x v="0"/>
    <x v="1"/>
    <x v="0"/>
    <x v="0"/>
    <n v="6115"/>
    <n v="5981.4299999999994"/>
    <n v="9831511.6300000008"/>
    <n v="9303087.450000003"/>
    <n v="0"/>
    <n v="0"/>
    <n v="0"/>
    <n v="0"/>
    <n v="9831511.6300000008"/>
    <n v="9303087.450000003"/>
    <n v="0"/>
    <n v="0"/>
    <n v="0"/>
  </r>
  <r>
    <x v="0"/>
    <x v="0"/>
    <x v="6"/>
    <x v="8"/>
    <x v="0"/>
    <x v="1"/>
    <x v="1"/>
    <x v="0"/>
    <n v="0"/>
    <n v="0"/>
    <n v="0"/>
    <n v="0"/>
    <n v="8"/>
    <n v="394118.85"/>
    <n v="0"/>
    <n v="0"/>
    <n v="0"/>
    <n v="0"/>
    <n v="0"/>
    <n v="0"/>
    <n v="394118.85"/>
  </r>
  <r>
    <x v="0"/>
    <x v="0"/>
    <x v="6"/>
    <x v="8"/>
    <x v="0"/>
    <x v="1"/>
    <x v="2"/>
    <x v="0"/>
    <n v="0"/>
    <n v="0"/>
    <n v="0"/>
    <n v="0"/>
    <n v="16"/>
    <n v="2127136.66"/>
    <n v="0"/>
    <n v="0"/>
    <n v="0"/>
    <n v="0"/>
    <n v="0"/>
    <n v="0"/>
    <n v="2127136.66"/>
  </r>
  <r>
    <x v="0"/>
    <x v="0"/>
    <x v="6"/>
    <x v="8"/>
    <x v="0"/>
    <x v="2"/>
    <x v="0"/>
    <x v="0"/>
    <n v="2"/>
    <n v="1.76"/>
    <n v="501.26"/>
    <n v="1117.3699999999999"/>
    <n v="0"/>
    <n v="0"/>
    <n v="0"/>
    <n v="0"/>
    <n v="501.26"/>
    <n v="1117.3699999999999"/>
    <n v="0"/>
    <n v="0"/>
    <n v="0"/>
  </r>
  <r>
    <x v="0"/>
    <x v="0"/>
    <x v="6"/>
    <x v="8"/>
    <x v="0"/>
    <x v="3"/>
    <x v="0"/>
    <x v="0"/>
    <n v="8"/>
    <n v="10.76"/>
    <n v="-8450.6899999999987"/>
    <n v="7487.1200000000008"/>
    <n v="0"/>
    <n v="0"/>
    <n v="0"/>
    <n v="0"/>
    <n v="-8450.6899999999987"/>
    <n v="7487.1200000000008"/>
    <n v="0"/>
    <n v="0"/>
    <n v="0"/>
  </r>
  <r>
    <x v="0"/>
    <x v="0"/>
    <x v="6"/>
    <x v="8"/>
    <x v="1"/>
    <x v="4"/>
    <x v="0"/>
    <x v="0"/>
    <n v="1050"/>
    <n v="1014.56"/>
    <n v="861798.31"/>
    <n v="1846076.702"/>
    <n v="0"/>
    <n v="0"/>
    <n v="0"/>
    <n v="0"/>
    <n v="861798.31"/>
    <n v="1846076.702"/>
    <n v="0"/>
    <n v="0"/>
    <n v="0"/>
  </r>
  <r>
    <x v="0"/>
    <x v="0"/>
    <x v="6"/>
    <x v="8"/>
    <x v="1"/>
    <x v="4"/>
    <x v="1"/>
    <x v="0"/>
    <n v="0"/>
    <n v="0"/>
    <n v="0"/>
    <n v="0"/>
    <n v="3"/>
    <n v="281243.62"/>
    <n v="0"/>
    <n v="0"/>
    <n v="0"/>
    <n v="0"/>
    <n v="0"/>
    <n v="0"/>
    <n v="281243.62"/>
  </r>
  <r>
    <x v="0"/>
    <x v="0"/>
    <x v="6"/>
    <x v="8"/>
    <x v="1"/>
    <x v="4"/>
    <x v="2"/>
    <x v="0"/>
    <n v="0"/>
    <n v="0"/>
    <n v="0"/>
    <n v="0"/>
    <n v="0"/>
    <n v="-24506"/>
    <n v="0"/>
    <n v="0"/>
    <n v="0"/>
    <n v="0"/>
    <n v="0"/>
    <n v="0"/>
    <n v="-24506"/>
  </r>
  <r>
    <x v="0"/>
    <x v="0"/>
    <x v="6"/>
    <x v="8"/>
    <x v="1"/>
    <x v="0"/>
    <x v="0"/>
    <x v="0"/>
    <n v="613"/>
    <n v="454.35"/>
    <n v="460449.56"/>
    <n v="510035.56599999999"/>
    <n v="0"/>
    <n v="0"/>
    <n v="0"/>
    <n v="0"/>
    <n v="460449.56"/>
    <n v="510035.56599999999"/>
    <n v="0"/>
    <n v="0"/>
    <n v="0"/>
  </r>
  <r>
    <x v="0"/>
    <x v="0"/>
    <x v="6"/>
    <x v="8"/>
    <x v="1"/>
    <x v="0"/>
    <x v="2"/>
    <x v="0"/>
    <n v="0"/>
    <n v="0"/>
    <n v="0"/>
    <n v="0"/>
    <n v="0"/>
    <n v="-225682.59"/>
    <n v="0"/>
    <n v="0"/>
    <n v="0"/>
    <n v="0"/>
    <n v="0"/>
    <n v="0"/>
    <n v="-225682.59"/>
  </r>
  <r>
    <x v="0"/>
    <x v="0"/>
    <x v="6"/>
    <x v="8"/>
    <x v="1"/>
    <x v="1"/>
    <x v="0"/>
    <x v="0"/>
    <n v="943"/>
    <n v="1035.6399999999999"/>
    <n v="1423338.96"/>
    <n v="2111775.09"/>
    <n v="0"/>
    <n v="0"/>
    <n v="0"/>
    <n v="0"/>
    <n v="1423338.96"/>
    <n v="2111775.09"/>
    <n v="0"/>
    <n v="0"/>
    <n v="0"/>
  </r>
  <r>
    <x v="0"/>
    <x v="0"/>
    <x v="6"/>
    <x v="8"/>
    <x v="1"/>
    <x v="1"/>
    <x v="1"/>
    <x v="0"/>
    <n v="0"/>
    <n v="0"/>
    <n v="0"/>
    <n v="0"/>
    <n v="5"/>
    <n v="647681.07999999996"/>
    <n v="0"/>
    <n v="0"/>
    <n v="0"/>
    <n v="0"/>
    <n v="0"/>
    <n v="0"/>
    <n v="647681.07999999996"/>
  </r>
  <r>
    <x v="0"/>
    <x v="0"/>
    <x v="6"/>
    <x v="8"/>
    <x v="1"/>
    <x v="1"/>
    <x v="2"/>
    <x v="0"/>
    <n v="0"/>
    <n v="0"/>
    <n v="0"/>
    <n v="0"/>
    <n v="4"/>
    <n v="217569.21999999997"/>
    <n v="0"/>
    <n v="0"/>
    <n v="0"/>
    <n v="0"/>
    <n v="0"/>
    <n v="0"/>
    <n v="217569.21999999997"/>
  </r>
  <r>
    <x v="0"/>
    <x v="0"/>
    <x v="6"/>
    <x v="8"/>
    <x v="1"/>
    <x v="2"/>
    <x v="0"/>
    <x v="0"/>
    <n v="7"/>
    <n v="3.94"/>
    <n v="3591.89"/>
    <n v="1806.03"/>
    <n v="0"/>
    <n v="0"/>
    <n v="0"/>
    <n v="0"/>
    <n v="3591.89"/>
    <n v="1806.03"/>
    <n v="0"/>
    <n v="0"/>
    <n v="0"/>
  </r>
  <r>
    <x v="0"/>
    <x v="0"/>
    <x v="6"/>
    <x v="8"/>
    <x v="1"/>
    <x v="3"/>
    <x v="0"/>
    <x v="0"/>
    <n v="0"/>
    <n v="0.61"/>
    <n v="0"/>
    <n v="1082.8699999999999"/>
    <n v="0"/>
    <n v="0"/>
    <n v="0"/>
    <n v="0"/>
    <n v="0"/>
    <n v="1082.8699999999999"/>
    <n v="0"/>
    <n v="0"/>
    <n v="0"/>
  </r>
  <r>
    <x v="0"/>
    <x v="0"/>
    <x v="6"/>
    <x v="8"/>
    <x v="2"/>
    <x v="4"/>
    <x v="0"/>
    <x v="0"/>
    <n v="2173"/>
    <n v="1966.0499999999995"/>
    <n v="9668578.8500000015"/>
    <n v="9550776.5800000001"/>
    <n v="0"/>
    <n v="310.39999999999998"/>
    <n v="0"/>
    <n v="0"/>
    <n v="9668578.8500000015"/>
    <n v="9550776.5800000001"/>
    <n v="0"/>
    <n v="0"/>
    <n v="310.39999999999998"/>
  </r>
  <r>
    <x v="0"/>
    <x v="0"/>
    <x v="6"/>
    <x v="8"/>
    <x v="2"/>
    <x v="4"/>
    <x v="1"/>
    <x v="0"/>
    <n v="0"/>
    <n v="0"/>
    <n v="0"/>
    <n v="0"/>
    <n v="16"/>
    <n v="2976296.09"/>
    <n v="0"/>
    <n v="0"/>
    <n v="0"/>
    <n v="0"/>
    <n v="0"/>
    <n v="0"/>
    <n v="2976296.09"/>
  </r>
  <r>
    <x v="0"/>
    <x v="0"/>
    <x v="6"/>
    <x v="8"/>
    <x v="2"/>
    <x v="4"/>
    <x v="2"/>
    <x v="0"/>
    <n v="0"/>
    <n v="0"/>
    <n v="0"/>
    <n v="0"/>
    <n v="10"/>
    <n v="2468962.84"/>
    <n v="0"/>
    <n v="0"/>
    <n v="0"/>
    <n v="0"/>
    <n v="0"/>
    <n v="0"/>
    <n v="2468962.84"/>
  </r>
  <r>
    <x v="0"/>
    <x v="0"/>
    <x v="6"/>
    <x v="8"/>
    <x v="2"/>
    <x v="0"/>
    <x v="0"/>
    <x v="0"/>
    <n v="57"/>
    <n v="59.889999999999986"/>
    <n v="111293.65"/>
    <n v="185453.9828"/>
    <n v="0"/>
    <n v="0"/>
    <n v="0"/>
    <n v="0"/>
    <n v="111293.65"/>
    <n v="185453.9828"/>
    <n v="0"/>
    <n v="0"/>
    <n v="0"/>
  </r>
  <r>
    <x v="0"/>
    <x v="0"/>
    <x v="6"/>
    <x v="8"/>
    <x v="2"/>
    <x v="1"/>
    <x v="0"/>
    <x v="0"/>
    <n v="111"/>
    <n v="117.09"/>
    <n v="134174.72"/>
    <n v="193640.40999999997"/>
    <n v="0"/>
    <n v="0"/>
    <n v="0"/>
    <n v="0"/>
    <n v="134174.72"/>
    <n v="193640.40999999997"/>
    <n v="0"/>
    <n v="0"/>
    <n v="0"/>
  </r>
  <r>
    <x v="0"/>
    <x v="0"/>
    <x v="6"/>
    <x v="8"/>
    <x v="3"/>
    <x v="0"/>
    <x v="0"/>
    <x v="0"/>
    <n v="57"/>
    <n v="52.56"/>
    <n v="13774.72"/>
    <n v="72817.441999999995"/>
    <n v="0"/>
    <n v="0"/>
    <n v="0"/>
    <n v="0"/>
    <n v="13774.72"/>
    <n v="72817.441999999995"/>
    <n v="0"/>
    <n v="0"/>
    <n v="0"/>
  </r>
  <r>
    <x v="0"/>
    <x v="0"/>
    <x v="6"/>
    <x v="8"/>
    <x v="3"/>
    <x v="1"/>
    <x v="0"/>
    <x v="0"/>
    <n v="269"/>
    <n v="254.79999999999995"/>
    <n v="171003.5"/>
    <n v="164251.52000000005"/>
    <n v="0"/>
    <n v="0"/>
    <n v="0"/>
    <n v="0"/>
    <n v="171003.5"/>
    <n v="164251.52000000005"/>
    <n v="0"/>
    <n v="0"/>
    <n v="0"/>
  </r>
  <r>
    <x v="0"/>
    <x v="0"/>
    <x v="6"/>
    <x v="8"/>
    <x v="3"/>
    <x v="1"/>
    <x v="1"/>
    <x v="0"/>
    <n v="0"/>
    <n v="0"/>
    <n v="0"/>
    <n v="0"/>
    <n v="1"/>
    <n v="6687.35"/>
    <n v="0"/>
    <n v="0"/>
    <n v="0"/>
    <n v="0"/>
    <n v="0"/>
    <n v="0"/>
    <n v="6687.35"/>
  </r>
  <r>
    <x v="0"/>
    <x v="0"/>
    <x v="6"/>
    <x v="8"/>
    <x v="3"/>
    <x v="1"/>
    <x v="2"/>
    <x v="0"/>
    <n v="0"/>
    <n v="0"/>
    <n v="0"/>
    <n v="0"/>
    <n v="4"/>
    <n v="44306"/>
    <n v="0"/>
    <n v="0"/>
    <n v="0"/>
    <n v="0"/>
    <n v="0"/>
    <n v="0"/>
    <n v="44306"/>
  </r>
  <r>
    <x v="0"/>
    <x v="0"/>
    <x v="6"/>
    <x v="8"/>
    <x v="3"/>
    <x v="2"/>
    <x v="0"/>
    <x v="0"/>
    <n v="205"/>
    <n v="214.56"/>
    <n v="103761.14"/>
    <n v="108691.90999999999"/>
    <n v="0"/>
    <n v="0"/>
    <n v="0"/>
    <n v="0"/>
    <n v="103761.14"/>
    <n v="108691.90999999999"/>
    <n v="0"/>
    <n v="0"/>
    <n v="0"/>
  </r>
  <r>
    <x v="0"/>
    <x v="0"/>
    <x v="6"/>
    <x v="8"/>
    <x v="3"/>
    <x v="2"/>
    <x v="1"/>
    <x v="0"/>
    <n v="0"/>
    <n v="0"/>
    <n v="0"/>
    <n v="0"/>
    <n v="7"/>
    <n v="95487"/>
    <n v="0"/>
    <n v="0"/>
    <n v="0"/>
    <n v="0"/>
    <n v="0"/>
    <n v="0"/>
    <n v="95487"/>
  </r>
  <r>
    <x v="0"/>
    <x v="0"/>
    <x v="6"/>
    <x v="8"/>
    <x v="3"/>
    <x v="2"/>
    <x v="2"/>
    <x v="0"/>
    <n v="0"/>
    <n v="0"/>
    <n v="0"/>
    <n v="0"/>
    <n v="4"/>
    <n v="70666.36"/>
    <n v="0"/>
    <n v="0"/>
    <n v="0"/>
    <n v="0"/>
    <n v="0"/>
    <n v="0"/>
    <n v="70666.36"/>
  </r>
  <r>
    <x v="0"/>
    <x v="0"/>
    <x v="6"/>
    <x v="8"/>
    <x v="4"/>
    <x v="4"/>
    <x v="0"/>
    <x v="0"/>
    <n v="12"/>
    <n v="8.89"/>
    <n v="14843.55"/>
    <n v="24185.91"/>
    <n v="0"/>
    <n v="0"/>
    <n v="0"/>
    <n v="0"/>
    <n v="14843.55"/>
    <n v="24185.91"/>
    <n v="0"/>
    <n v="0"/>
    <n v="0"/>
  </r>
  <r>
    <x v="0"/>
    <x v="0"/>
    <x v="6"/>
    <x v="8"/>
    <x v="4"/>
    <x v="0"/>
    <x v="1"/>
    <x v="0"/>
    <n v="0"/>
    <n v="0"/>
    <n v="0"/>
    <n v="0"/>
    <n v="0"/>
    <n v="-527193.53"/>
    <n v="0"/>
    <n v="0"/>
    <n v="0"/>
    <n v="0"/>
    <n v="0"/>
    <n v="0"/>
    <n v="-527193.53"/>
  </r>
  <r>
    <x v="0"/>
    <x v="0"/>
    <x v="6"/>
    <x v="8"/>
    <x v="4"/>
    <x v="0"/>
    <x v="2"/>
    <x v="0"/>
    <n v="0"/>
    <n v="0"/>
    <n v="0"/>
    <n v="0"/>
    <n v="0"/>
    <n v="-374145.89"/>
    <n v="0"/>
    <n v="0"/>
    <n v="0"/>
    <n v="0"/>
    <n v="0"/>
    <n v="0"/>
    <n v="-374145.89"/>
  </r>
  <r>
    <x v="0"/>
    <x v="0"/>
    <x v="6"/>
    <x v="9"/>
    <x v="0"/>
    <x v="0"/>
    <x v="0"/>
    <x v="0"/>
    <n v="3556"/>
    <n v="4858.87"/>
    <n v="582709965.75999999"/>
    <n v="53857197.200000003"/>
    <n v="0"/>
    <n v="0"/>
    <n v="0"/>
    <n v="0"/>
    <n v="582709965.75999999"/>
    <n v="53857197.200000003"/>
    <n v="0"/>
    <n v="0"/>
    <n v="0"/>
  </r>
  <r>
    <x v="0"/>
    <x v="0"/>
    <x v="6"/>
    <x v="9"/>
    <x v="0"/>
    <x v="0"/>
    <x v="1"/>
    <x v="0"/>
    <n v="0"/>
    <n v="0"/>
    <n v="0"/>
    <n v="0"/>
    <n v="0"/>
    <n v="16668"/>
    <n v="0"/>
    <n v="0"/>
    <n v="0"/>
    <n v="0"/>
    <n v="0"/>
    <n v="0"/>
    <n v="16668"/>
  </r>
  <r>
    <x v="0"/>
    <x v="0"/>
    <x v="6"/>
    <x v="9"/>
    <x v="0"/>
    <x v="1"/>
    <x v="0"/>
    <x v="0"/>
    <n v="17733"/>
    <n v="16530.93"/>
    <n v="33570466.5"/>
    <n v="28969785.039999999"/>
    <n v="0"/>
    <n v="0"/>
    <n v="0"/>
    <n v="0"/>
    <n v="33570466.5"/>
    <n v="28969785.039999999"/>
    <n v="0"/>
    <n v="0"/>
    <n v="0"/>
  </r>
  <r>
    <x v="0"/>
    <x v="0"/>
    <x v="6"/>
    <x v="9"/>
    <x v="0"/>
    <x v="1"/>
    <x v="1"/>
    <x v="0"/>
    <n v="0"/>
    <n v="0"/>
    <n v="0"/>
    <n v="0"/>
    <n v="21"/>
    <n v="772567.85"/>
    <n v="0"/>
    <n v="0"/>
    <n v="0"/>
    <n v="0"/>
    <n v="0"/>
    <n v="0"/>
    <n v="772567.85"/>
  </r>
  <r>
    <x v="0"/>
    <x v="0"/>
    <x v="6"/>
    <x v="9"/>
    <x v="0"/>
    <x v="1"/>
    <x v="2"/>
    <x v="0"/>
    <n v="0"/>
    <n v="0"/>
    <n v="0"/>
    <n v="0"/>
    <n v="19"/>
    <n v="1539845.75"/>
    <n v="0"/>
    <n v="0"/>
    <n v="0"/>
    <n v="0"/>
    <n v="0"/>
    <n v="0"/>
    <n v="1539845.75"/>
  </r>
  <r>
    <x v="0"/>
    <x v="0"/>
    <x v="6"/>
    <x v="9"/>
    <x v="0"/>
    <x v="3"/>
    <x v="0"/>
    <x v="0"/>
    <n v="103"/>
    <n v="76.489999999999995"/>
    <n v="228399.86"/>
    <n v="157813.29999999999"/>
    <n v="0"/>
    <n v="0"/>
    <n v="0"/>
    <n v="0"/>
    <n v="228399.86"/>
    <n v="157813.29999999999"/>
    <n v="0"/>
    <n v="0"/>
    <n v="0"/>
  </r>
  <r>
    <x v="0"/>
    <x v="0"/>
    <x v="6"/>
    <x v="9"/>
    <x v="1"/>
    <x v="4"/>
    <x v="0"/>
    <x v="0"/>
    <n v="309"/>
    <n v="365.89"/>
    <n v="492433.24"/>
    <n v="891233.33000000007"/>
    <n v="0"/>
    <n v="0"/>
    <n v="0"/>
    <n v="0"/>
    <n v="492433.24"/>
    <n v="891233.33000000007"/>
    <n v="0"/>
    <n v="0"/>
    <n v="0"/>
  </r>
  <r>
    <x v="0"/>
    <x v="0"/>
    <x v="6"/>
    <x v="9"/>
    <x v="1"/>
    <x v="4"/>
    <x v="1"/>
    <x v="0"/>
    <n v="0"/>
    <n v="0"/>
    <n v="0"/>
    <n v="0"/>
    <n v="2"/>
    <n v="260436.6"/>
    <n v="0"/>
    <n v="0"/>
    <n v="0"/>
    <n v="0"/>
    <n v="0"/>
    <n v="0"/>
    <n v="260436.6"/>
  </r>
  <r>
    <x v="0"/>
    <x v="0"/>
    <x v="6"/>
    <x v="9"/>
    <x v="1"/>
    <x v="4"/>
    <x v="2"/>
    <x v="0"/>
    <n v="0"/>
    <n v="0"/>
    <n v="0"/>
    <n v="0"/>
    <n v="1"/>
    <n v="297000"/>
    <n v="0"/>
    <n v="0"/>
    <n v="0"/>
    <n v="0"/>
    <n v="0"/>
    <n v="0"/>
    <n v="297000"/>
  </r>
  <r>
    <x v="0"/>
    <x v="0"/>
    <x v="6"/>
    <x v="9"/>
    <x v="1"/>
    <x v="0"/>
    <x v="0"/>
    <x v="0"/>
    <n v="407"/>
    <n v="1147.4599999999998"/>
    <n v="33760867.220000006"/>
    <n v="690455.12000000011"/>
    <n v="0"/>
    <n v="0"/>
    <n v="0"/>
    <n v="0"/>
    <n v="33760867.220000006"/>
    <n v="690455.12000000011"/>
    <n v="0"/>
    <n v="0"/>
    <n v="0"/>
  </r>
  <r>
    <x v="0"/>
    <x v="0"/>
    <x v="6"/>
    <x v="9"/>
    <x v="1"/>
    <x v="1"/>
    <x v="0"/>
    <x v="0"/>
    <n v="2839"/>
    <n v="3059.2400000000002"/>
    <n v="3474503.06"/>
    <n v="3054280.49"/>
    <n v="0"/>
    <n v="0"/>
    <n v="0"/>
    <n v="0"/>
    <n v="3474503.06"/>
    <n v="3054280.49"/>
    <n v="0"/>
    <n v="0"/>
    <n v="0"/>
  </r>
  <r>
    <x v="0"/>
    <x v="0"/>
    <x v="6"/>
    <x v="9"/>
    <x v="1"/>
    <x v="1"/>
    <x v="1"/>
    <x v="0"/>
    <n v="0"/>
    <n v="0"/>
    <n v="0"/>
    <n v="0"/>
    <n v="7"/>
    <n v="223034.08000000002"/>
    <n v="0"/>
    <n v="0"/>
    <n v="0"/>
    <n v="0"/>
    <n v="0"/>
    <n v="0"/>
    <n v="223034.08000000002"/>
  </r>
  <r>
    <x v="0"/>
    <x v="0"/>
    <x v="6"/>
    <x v="9"/>
    <x v="1"/>
    <x v="1"/>
    <x v="2"/>
    <x v="0"/>
    <n v="0"/>
    <n v="0"/>
    <n v="0"/>
    <n v="0"/>
    <n v="4"/>
    <n v="713142.45"/>
    <n v="0"/>
    <n v="0"/>
    <n v="0"/>
    <n v="0"/>
    <n v="0"/>
    <n v="0"/>
    <n v="713142.45"/>
  </r>
  <r>
    <x v="0"/>
    <x v="0"/>
    <x v="6"/>
    <x v="9"/>
    <x v="1"/>
    <x v="3"/>
    <x v="0"/>
    <x v="0"/>
    <n v="2"/>
    <n v="1.05"/>
    <n v="2695.79"/>
    <n v="7810.7000000000007"/>
    <n v="0"/>
    <n v="0"/>
    <n v="0"/>
    <n v="0"/>
    <n v="2695.79"/>
    <n v="7810.7000000000007"/>
    <n v="0"/>
    <n v="0"/>
    <n v="0"/>
  </r>
  <r>
    <x v="0"/>
    <x v="0"/>
    <x v="6"/>
    <x v="9"/>
    <x v="2"/>
    <x v="4"/>
    <x v="0"/>
    <x v="0"/>
    <n v="5842"/>
    <n v="11683.15"/>
    <n v="25436097.550000001"/>
    <n v="48327938.980000004"/>
    <n v="0"/>
    <n v="0"/>
    <n v="0"/>
    <n v="0"/>
    <n v="25436097.550000001"/>
    <n v="48327938.980000004"/>
    <n v="0"/>
    <n v="0"/>
    <n v="0"/>
  </r>
  <r>
    <x v="0"/>
    <x v="0"/>
    <x v="6"/>
    <x v="9"/>
    <x v="2"/>
    <x v="4"/>
    <x v="1"/>
    <x v="0"/>
    <n v="0"/>
    <n v="0"/>
    <n v="0"/>
    <n v="0"/>
    <n v="3"/>
    <n v="1952657"/>
    <n v="0"/>
    <n v="0"/>
    <n v="0"/>
    <n v="0"/>
    <n v="0"/>
    <n v="0"/>
    <n v="1952657"/>
  </r>
  <r>
    <x v="0"/>
    <x v="0"/>
    <x v="6"/>
    <x v="9"/>
    <x v="2"/>
    <x v="4"/>
    <x v="2"/>
    <x v="0"/>
    <n v="0"/>
    <n v="0"/>
    <n v="0"/>
    <n v="0"/>
    <n v="6"/>
    <n v="1811182.3"/>
    <n v="0"/>
    <n v="0"/>
    <n v="0"/>
    <n v="0"/>
    <n v="0"/>
    <n v="0"/>
    <n v="1811182.3"/>
  </r>
  <r>
    <x v="0"/>
    <x v="0"/>
    <x v="6"/>
    <x v="9"/>
    <x v="2"/>
    <x v="0"/>
    <x v="0"/>
    <x v="0"/>
    <n v="120"/>
    <n v="723.13000000000011"/>
    <n v="37633657.829999998"/>
    <n v="684666.9"/>
    <n v="0"/>
    <n v="0"/>
    <n v="0"/>
    <n v="0"/>
    <n v="37633657.829999998"/>
    <n v="684666.9"/>
    <n v="0"/>
    <n v="0"/>
    <n v="0"/>
  </r>
  <r>
    <x v="0"/>
    <x v="0"/>
    <x v="6"/>
    <x v="9"/>
    <x v="2"/>
    <x v="1"/>
    <x v="0"/>
    <x v="0"/>
    <n v="0"/>
    <n v="0"/>
    <n v="-258.22000000000003"/>
    <n v="1.07"/>
    <n v="0"/>
    <n v="0"/>
    <n v="0"/>
    <n v="0"/>
    <n v="-258.22000000000003"/>
    <n v="1.07"/>
    <n v="0"/>
    <n v="0"/>
    <n v="0"/>
  </r>
  <r>
    <x v="0"/>
    <x v="0"/>
    <x v="6"/>
    <x v="9"/>
    <x v="2"/>
    <x v="3"/>
    <x v="0"/>
    <x v="0"/>
    <n v="14"/>
    <n v="16.61"/>
    <n v="31605.07"/>
    <n v="45273.49"/>
    <n v="0"/>
    <n v="0"/>
    <n v="0"/>
    <n v="0"/>
    <n v="31605.07"/>
    <n v="45273.49"/>
    <n v="0"/>
    <n v="0"/>
    <n v="0"/>
  </r>
  <r>
    <x v="0"/>
    <x v="0"/>
    <x v="6"/>
    <x v="9"/>
    <x v="3"/>
    <x v="0"/>
    <x v="0"/>
    <x v="0"/>
    <n v="106"/>
    <n v="319.46999999999997"/>
    <n v="1190985.3700000001"/>
    <n v="172403.9"/>
    <n v="0"/>
    <n v="0"/>
    <n v="0"/>
    <n v="0"/>
    <n v="1190985.3700000001"/>
    <n v="172403.9"/>
    <n v="0"/>
    <n v="0"/>
    <n v="0"/>
  </r>
  <r>
    <x v="0"/>
    <x v="0"/>
    <x v="6"/>
    <x v="9"/>
    <x v="3"/>
    <x v="0"/>
    <x v="1"/>
    <x v="0"/>
    <n v="0"/>
    <n v="0"/>
    <n v="0"/>
    <n v="0"/>
    <n v="1"/>
    <n v="90000"/>
    <n v="0"/>
    <n v="0"/>
    <n v="0"/>
    <n v="0"/>
    <n v="0"/>
    <n v="0"/>
    <n v="90000"/>
  </r>
  <r>
    <x v="0"/>
    <x v="0"/>
    <x v="6"/>
    <x v="9"/>
    <x v="3"/>
    <x v="1"/>
    <x v="0"/>
    <x v="0"/>
    <n v="5852"/>
    <n v="2603.8900000000003"/>
    <n v="4034971.4"/>
    <n v="2252462.77"/>
    <n v="0"/>
    <n v="0"/>
    <n v="0"/>
    <n v="0"/>
    <n v="4034971.4"/>
    <n v="2252462.77"/>
    <n v="0"/>
    <n v="0"/>
    <n v="0"/>
  </r>
  <r>
    <x v="0"/>
    <x v="0"/>
    <x v="6"/>
    <x v="9"/>
    <x v="3"/>
    <x v="1"/>
    <x v="1"/>
    <x v="0"/>
    <n v="0"/>
    <n v="0"/>
    <n v="0"/>
    <n v="0"/>
    <n v="1"/>
    <n v="8010"/>
    <n v="0"/>
    <n v="0"/>
    <n v="0"/>
    <n v="0"/>
    <n v="0"/>
    <n v="0"/>
    <n v="8010"/>
  </r>
  <r>
    <x v="0"/>
    <x v="0"/>
    <x v="6"/>
    <x v="9"/>
    <x v="3"/>
    <x v="1"/>
    <x v="2"/>
    <x v="0"/>
    <n v="0"/>
    <n v="0"/>
    <n v="0"/>
    <n v="0"/>
    <n v="1"/>
    <n v="17189.099999999999"/>
    <n v="0"/>
    <n v="0"/>
    <n v="0"/>
    <n v="0"/>
    <n v="0"/>
    <n v="0"/>
    <n v="17189.099999999999"/>
  </r>
  <r>
    <x v="0"/>
    <x v="0"/>
    <x v="6"/>
    <x v="9"/>
    <x v="3"/>
    <x v="2"/>
    <x v="0"/>
    <x v="0"/>
    <n v="10"/>
    <n v="11.45"/>
    <n v="4110.32"/>
    <n v="4742.29"/>
    <n v="0"/>
    <n v="0"/>
    <n v="0"/>
    <n v="0"/>
    <n v="4110.32"/>
    <n v="4742.29"/>
    <n v="0"/>
    <n v="0"/>
    <n v="0"/>
  </r>
  <r>
    <x v="0"/>
    <x v="0"/>
    <x v="6"/>
    <x v="9"/>
    <x v="4"/>
    <x v="0"/>
    <x v="0"/>
    <x v="0"/>
    <n v="13"/>
    <n v="12.47"/>
    <n v="94272.72"/>
    <n v="46446.11"/>
    <n v="0"/>
    <n v="0"/>
    <n v="0"/>
    <n v="0"/>
    <n v="94272.72"/>
    <n v="46446.11"/>
    <n v="0"/>
    <n v="0"/>
    <n v="0"/>
  </r>
  <r>
    <x v="0"/>
    <x v="0"/>
    <x v="6"/>
    <x v="9"/>
    <x v="4"/>
    <x v="0"/>
    <x v="1"/>
    <x v="0"/>
    <n v="0"/>
    <n v="0"/>
    <n v="0"/>
    <n v="0"/>
    <n v="0"/>
    <n v="11724.1"/>
    <n v="0"/>
    <n v="0"/>
    <n v="0"/>
    <n v="0"/>
    <n v="0"/>
    <n v="0"/>
    <n v="11724.1"/>
  </r>
  <r>
    <x v="0"/>
    <x v="0"/>
    <x v="6"/>
    <x v="9"/>
    <x v="4"/>
    <x v="0"/>
    <x v="2"/>
    <x v="0"/>
    <n v="0"/>
    <n v="0"/>
    <n v="0"/>
    <n v="0"/>
    <n v="0"/>
    <n v="-180434.2"/>
    <n v="0"/>
    <n v="0"/>
    <n v="0"/>
    <n v="0"/>
    <n v="0"/>
    <n v="0"/>
    <n v="-180434.2"/>
  </r>
  <r>
    <x v="0"/>
    <x v="0"/>
    <x v="6"/>
    <x v="10"/>
    <x v="0"/>
    <x v="0"/>
    <x v="0"/>
    <x v="0"/>
    <n v="1114"/>
    <n v="1027.29"/>
    <n v="996075.45999999985"/>
    <n v="768228.17700000003"/>
    <n v="0"/>
    <n v="0"/>
    <n v="0"/>
    <n v="0"/>
    <n v="996075.45999999985"/>
    <n v="768228.17700000003"/>
    <n v="0"/>
    <n v="0"/>
    <n v="0"/>
  </r>
  <r>
    <x v="0"/>
    <x v="0"/>
    <x v="6"/>
    <x v="10"/>
    <x v="0"/>
    <x v="0"/>
    <x v="1"/>
    <x v="0"/>
    <n v="0"/>
    <n v="0"/>
    <n v="0"/>
    <n v="0"/>
    <n v="1"/>
    <n v="27720"/>
    <n v="0"/>
    <n v="0"/>
    <n v="0"/>
    <n v="0"/>
    <n v="0"/>
    <n v="0"/>
    <n v="27720"/>
  </r>
  <r>
    <x v="0"/>
    <x v="0"/>
    <x v="6"/>
    <x v="10"/>
    <x v="0"/>
    <x v="0"/>
    <x v="2"/>
    <x v="0"/>
    <n v="0"/>
    <n v="0"/>
    <n v="0"/>
    <n v="0"/>
    <n v="5"/>
    <n v="7638787.2000000002"/>
    <n v="0"/>
    <n v="0"/>
    <n v="0"/>
    <n v="0"/>
    <n v="0"/>
    <n v="0"/>
    <n v="7638787.2000000002"/>
  </r>
  <r>
    <x v="0"/>
    <x v="0"/>
    <x v="6"/>
    <x v="10"/>
    <x v="0"/>
    <x v="1"/>
    <x v="0"/>
    <x v="0"/>
    <n v="11395"/>
    <n v="12213.130000000001"/>
    <n v="16968078.280000001"/>
    <n v="15502821.789999999"/>
    <n v="0"/>
    <n v="0"/>
    <n v="0"/>
    <n v="0"/>
    <n v="16968078.280000001"/>
    <n v="15502821.789999999"/>
    <n v="0"/>
    <n v="0"/>
    <n v="0"/>
  </r>
  <r>
    <x v="0"/>
    <x v="0"/>
    <x v="6"/>
    <x v="10"/>
    <x v="0"/>
    <x v="1"/>
    <x v="1"/>
    <x v="0"/>
    <n v="0"/>
    <n v="0"/>
    <n v="0"/>
    <n v="0"/>
    <n v="10"/>
    <n v="591446.94999999995"/>
    <n v="0"/>
    <n v="0"/>
    <n v="0"/>
    <n v="0"/>
    <n v="0"/>
    <n v="0"/>
    <n v="591446.94999999995"/>
  </r>
  <r>
    <x v="0"/>
    <x v="0"/>
    <x v="6"/>
    <x v="10"/>
    <x v="0"/>
    <x v="1"/>
    <x v="2"/>
    <x v="0"/>
    <n v="0"/>
    <n v="0"/>
    <n v="0"/>
    <n v="0"/>
    <n v="19"/>
    <n v="1717209.92"/>
    <n v="0"/>
    <n v="0"/>
    <n v="0"/>
    <n v="0"/>
    <n v="0"/>
    <n v="0"/>
    <n v="1717209.92"/>
  </r>
  <r>
    <x v="0"/>
    <x v="0"/>
    <x v="6"/>
    <x v="10"/>
    <x v="0"/>
    <x v="2"/>
    <x v="0"/>
    <x v="0"/>
    <n v="19"/>
    <n v="8.3000000000000007"/>
    <n v="9592.39"/>
    <n v="3562.05"/>
    <n v="0"/>
    <n v="0"/>
    <n v="0"/>
    <n v="0"/>
    <n v="9592.39"/>
    <n v="3562.05"/>
    <n v="0"/>
    <n v="0"/>
    <n v="0"/>
  </r>
  <r>
    <x v="0"/>
    <x v="0"/>
    <x v="6"/>
    <x v="10"/>
    <x v="0"/>
    <x v="2"/>
    <x v="1"/>
    <x v="0"/>
    <n v="0"/>
    <n v="0"/>
    <n v="0"/>
    <n v="0"/>
    <n v="0"/>
    <n v="633"/>
    <n v="0"/>
    <n v="0"/>
    <n v="0"/>
    <n v="0"/>
    <n v="0"/>
    <n v="0"/>
    <n v="633"/>
  </r>
  <r>
    <x v="0"/>
    <x v="0"/>
    <x v="6"/>
    <x v="10"/>
    <x v="0"/>
    <x v="3"/>
    <x v="0"/>
    <x v="0"/>
    <n v="309"/>
    <n v="202.41"/>
    <n v="616298.04"/>
    <n v="422354.83999999997"/>
    <n v="0"/>
    <n v="0"/>
    <n v="0"/>
    <n v="0"/>
    <n v="616298.04"/>
    <n v="422354.83999999997"/>
    <n v="0"/>
    <n v="0"/>
    <n v="0"/>
  </r>
  <r>
    <x v="0"/>
    <x v="0"/>
    <x v="6"/>
    <x v="10"/>
    <x v="1"/>
    <x v="4"/>
    <x v="0"/>
    <x v="0"/>
    <n v="9676"/>
    <n v="9917.4199999999983"/>
    <n v="7567272.4399999995"/>
    <n v="6939837.5199999996"/>
    <n v="0"/>
    <n v="0"/>
    <n v="0"/>
    <n v="0"/>
    <n v="7567272.4399999995"/>
    <n v="6939837.5199999996"/>
    <n v="0"/>
    <n v="0"/>
    <n v="0"/>
  </r>
  <r>
    <x v="0"/>
    <x v="0"/>
    <x v="6"/>
    <x v="10"/>
    <x v="1"/>
    <x v="4"/>
    <x v="1"/>
    <x v="0"/>
    <n v="0"/>
    <n v="0"/>
    <n v="0"/>
    <n v="0"/>
    <n v="3"/>
    <n v="92432.8"/>
    <n v="0"/>
    <n v="0"/>
    <n v="0"/>
    <n v="0"/>
    <n v="0"/>
    <n v="0"/>
    <n v="92432.8"/>
  </r>
  <r>
    <x v="0"/>
    <x v="0"/>
    <x v="6"/>
    <x v="10"/>
    <x v="1"/>
    <x v="4"/>
    <x v="2"/>
    <x v="0"/>
    <n v="0"/>
    <n v="0"/>
    <n v="0"/>
    <n v="0"/>
    <n v="4"/>
    <n v="554540.69999999995"/>
    <n v="0"/>
    <n v="0"/>
    <n v="0"/>
    <n v="0"/>
    <n v="0"/>
    <n v="0"/>
    <n v="554540.69999999995"/>
  </r>
  <r>
    <x v="0"/>
    <x v="0"/>
    <x v="6"/>
    <x v="10"/>
    <x v="1"/>
    <x v="0"/>
    <x v="0"/>
    <x v="0"/>
    <n v="1206"/>
    <n v="845.69999999999993"/>
    <n v="1243784.7300000002"/>
    <n v="866758.49"/>
    <n v="0"/>
    <n v="0"/>
    <n v="0"/>
    <n v="0"/>
    <n v="1243784.7300000002"/>
    <n v="866758.49"/>
    <n v="0"/>
    <n v="0"/>
    <n v="0"/>
  </r>
  <r>
    <x v="0"/>
    <x v="0"/>
    <x v="6"/>
    <x v="10"/>
    <x v="1"/>
    <x v="0"/>
    <x v="1"/>
    <x v="0"/>
    <n v="0"/>
    <n v="0"/>
    <n v="0"/>
    <n v="0"/>
    <n v="1"/>
    <n v="50320"/>
    <n v="0"/>
    <n v="0"/>
    <n v="0"/>
    <n v="0"/>
    <n v="0"/>
    <n v="0"/>
    <n v="50320"/>
  </r>
  <r>
    <x v="0"/>
    <x v="0"/>
    <x v="6"/>
    <x v="10"/>
    <x v="1"/>
    <x v="1"/>
    <x v="0"/>
    <x v="0"/>
    <n v="3413"/>
    <n v="3759.2600000000007"/>
    <n v="5438850.5100000007"/>
    <n v="5886120.7200000007"/>
    <n v="0"/>
    <n v="0"/>
    <n v="0"/>
    <n v="0"/>
    <n v="5438850.5100000007"/>
    <n v="5886120.7200000007"/>
    <n v="0"/>
    <n v="0"/>
    <n v="0"/>
  </r>
  <r>
    <x v="0"/>
    <x v="0"/>
    <x v="6"/>
    <x v="10"/>
    <x v="1"/>
    <x v="1"/>
    <x v="1"/>
    <x v="0"/>
    <n v="0"/>
    <n v="0"/>
    <n v="0"/>
    <n v="0"/>
    <n v="4"/>
    <n v="1016993.1999999998"/>
    <n v="0"/>
    <n v="0"/>
    <n v="0"/>
    <n v="0"/>
    <n v="0"/>
    <n v="0"/>
    <n v="1016993.1999999998"/>
  </r>
  <r>
    <x v="0"/>
    <x v="0"/>
    <x v="6"/>
    <x v="10"/>
    <x v="1"/>
    <x v="1"/>
    <x v="2"/>
    <x v="0"/>
    <n v="0"/>
    <n v="0"/>
    <n v="0"/>
    <n v="0"/>
    <n v="11"/>
    <n v="3728604.34"/>
    <n v="0"/>
    <n v="0"/>
    <n v="0"/>
    <n v="0"/>
    <n v="0"/>
    <n v="0"/>
    <n v="3728604.34"/>
  </r>
  <r>
    <x v="0"/>
    <x v="0"/>
    <x v="6"/>
    <x v="10"/>
    <x v="1"/>
    <x v="2"/>
    <x v="0"/>
    <x v="0"/>
    <n v="21"/>
    <n v="13.62"/>
    <n v="10603.17"/>
    <n v="7793.1600000000008"/>
    <n v="0"/>
    <n v="0"/>
    <n v="0"/>
    <n v="0"/>
    <n v="10603.17"/>
    <n v="7793.1600000000008"/>
    <n v="0"/>
    <n v="0"/>
    <n v="0"/>
  </r>
  <r>
    <x v="0"/>
    <x v="0"/>
    <x v="6"/>
    <x v="10"/>
    <x v="1"/>
    <x v="3"/>
    <x v="0"/>
    <x v="0"/>
    <n v="10"/>
    <n v="5.7399999999999993"/>
    <n v="31564.93"/>
    <n v="20244.379999999997"/>
    <n v="0"/>
    <n v="0"/>
    <n v="0"/>
    <n v="0"/>
    <n v="31564.93"/>
    <n v="20244.379999999997"/>
    <n v="0"/>
    <n v="0"/>
    <n v="0"/>
  </r>
  <r>
    <x v="0"/>
    <x v="0"/>
    <x v="6"/>
    <x v="10"/>
    <x v="1"/>
    <x v="3"/>
    <x v="1"/>
    <x v="0"/>
    <n v="0"/>
    <n v="0"/>
    <n v="0"/>
    <n v="0"/>
    <n v="1"/>
    <n v="196200"/>
    <n v="0"/>
    <n v="0"/>
    <n v="0"/>
    <n v="0"/>
    <n v="0"/>
    <n v="0"/>
    <n v="196200"/>
  </r>
  <r>
    <x v="0"/>
    <x v="0"/>
    <x v="6"/>
    <x v="10"/>
    <x v="2"/>
    <x v="4"/>
    <x v="0"/>
    <x v="0"/>
    <n v="11597"/>
    <n v="10884.78"/>
    <n v="56616323.260000005"/>
    <n v="58016192.620000005"/>
    <n v="0"/>
    <n v="0"/>
    <n v="0"/>
    <n v="0"/>
    <n v="56616323.260000005"/>
    <n v="58016192.620000005"/>
    <n v="0"/>
    <n v="0"/>
    <n v="0"/>
  </r>
  <r>
    <x v="0"/>
    <x v="0"/>
    <x v="6"/>
    <x v="10"/>
    <x v="2"/>
    <x v="4"/>
    <x v="1"/>
    <x v="0"/>
    <n v="0"/>
    <n v="0"/>
    <n v="0"/>
    <n v="0"/>
    <n v="15"/>
    <n v="4958088.0999999996"/>
    <n v="0"/>
    <n v="0"/>
    <n v="0"/>
    <n v="0"/>
    <n v="0"/>
    <n v="0"/>
    <n v="4958088.0999999996"/>
  </r>
  <r>
    <x v="0"/>
    <x v="0"/>
    <x v="6"/>
    <x v="10"/>
    <x v="2"/>
    <x v="4"/>
    <x v="2"/>
    <x v="0"/>
    <n v="0"/>
    <n v="0"/>
    <n v="0"/>
    <n v="0"/>
    <n v="9"/>
    <n v="3445013.42"/>
    <n v="0"/>
    <n v="0"/>
    <n v="0"/>
    <n v="0"/>
    <n v="0"/>
    <n v="0"/>
    <n v="3445013.42"/>
  </r>
  <r>
    <x v="0"/>
    <x v="0"/>
    <x v="6"/>
    <x v="10"/>
    <x v="2"/>
    <x v="0"/>
    <x v="0"/>
    <x v="0"/>
    <n v="211"/>
    <n v="237.23999999999998"/>
    <n v="483964.54999999993"/>
    <n v="1098067.8596999997"/>
    <n v="0"/>
    <n v="0"/>
    <n v="0"/>
    <n v="0"/>
    <n v="483964.54999999993"/>
    <n v="1098067.8596999997"/>
    <n v="0"/>
    <n v="0"/>
    <n v="0"/>
  </r>
  <r>
    <x v="0"/>
    <x v="0"/>
    <x v="6"/>
    <x v="10"/>
    <x v="2"/>
    <x v="0"/>
    <x v="2"/>
    <x v="0"/>
    <n v="0"/>
    <n v="0"/>
    <n v="0"/>
    <n v="0"/>
    <n v="1"/>
    <n v="655419.1"/>
    <n v="0"/>
    <n v="0"/>
    <n v="0"/>
    <n v="0"/>
    <n v="0"/>
    <n v="0"/>
    <n v="655419.1"/>
  </r>
  <r>
    <x v="0"/>
    <x v="0"/>
    <x v="6"/>
    <x v="10"/>
    <x v="2"/>
    <x v="1"/>
    <x v="0"/>
    <x v="0"/>
    <n v="183"/>
    <n v="227.19"/>
    <n v="771581.8600000001"/>
    <n v="1066851.4099999999"/>
    <n v="0"/>
    <n v="0"/>
    <n v="0"/>
    <n v="0"/>
    <n v="771581.8600000001"/>
    <n v="1066851.4099999999"/>
    <n v="0"/>
    <n v="0"/>
    <n v="0"/>
  </r>
  <r>
    <x v="0"/>
    <x v="0"/>
    <x v="6"/>
    <x v="10"/>
    <x v="2"/>
    <x v="3"/>
    <x v="0"/>
    <x v="0"/>
    <n v="31"/>
    <n v="39.82"/>
    <n v="45923.28"/>
    <n v="62669.41"/>
    <n v="0"/>
    <n v="0"/>
    <n v="0"/>
    <n v="0"/>
    <n v="45923.28"/>
    <n v="62669.41"/>
    <n v="0"/>
    <n v="0"/>
    <n v="0"/>
  </r>
  <r>
    <x v="0"/>
    <x v="0"/>
    <x v="6"/>
    <x v="10"/>
    <x v="3"/>
    <x v="0"/>
    <x v="0"/>
    <x v="0"/>
    <n v="73"/>
    <n v="39.619999999999997"/>
    <n v="120756.9"/>
    <n v="68812.95"/>
    <n v="0"/>
    <n v="0"/>
    <n v="0"/>
    <n v="0"/>
    <n v="120756.9"/>
    <n v="68812.95"/>
    <n v="0"/>
    <n v="0"/>
    <n v="0"/>
  </r>
  <r>
    <x v="0"/>
    <x v="0"/>
    <x v="6"/>
    <x v="10"/>
    <x v="3"/>
    <x v="1"/>
    <x v="0"/>
    <x v="0"/>
    <n v="434"/>
    <n v="437.05"/>
    <n v="521201.12000000005"/>
    <n v="437119.48999999993"/>
    <n v="0"/>
    <n v="0"/>
    <n v="0"/>
    <n v="0"/>
    <n v="521201.12000000005"/>
    <n v="437119.48999999993"/>
    <n v="0"/>
    <n v="0"/>
    <n v="0"/>
  </r>
  <r>
    <x v="0"/>
    <x v="0"/>
    <x v="6"/>
    <x v="10"/>
    <x v="3"/>
    <x v="1"/>
    <x v="1"/>
    <x v="0"/>
    <n v="0"/>
    <n v="0"/>
    <n v="0"/>
    <n v="0"/>
    <n v="1"/>
    <n v="14380.42"/>
    <n v="0"/>
    <n v="0"/>
    <n v="0"/>
    <n v="0"/>
    <n v="0"/>
    <n v="0"/>
    <n v="14380.42"/>
  </r>
  <r>
    <x v="0"/>
    <x v="0"/>
    <x v="6"/>
    <x v="10"/>
    <x v="3"/>
    <x v="1"/>
    <x v="2"/>
    <x v="0"/>
    <n v="0"/>
    <n v="0"/>
    <n v="0"/>
    <n v="0"/>
    <n v="2"/>
    <n v="64609.1"/>
    <n v="0"/>
    <n v="0"/>
    <n v="0"/>
    <n v="0"/>
    <n v="0"/>
    <n v="0"/>
    <n v="64609.1"/>
  </r>
  <r>
    <x v="0"/>
    <x v="0"/>
    <x v="6"/>
    <x v="10"/>
    <x v="3"/>
    <x v="2"/>
    <x v="0"/>
    <x v="0"/>
    <n v="1322"/>
    <n v="1089.75"/>
    <n v="470714.52"/>
    <n v="375596.97000000003"/>
    <n v="0"/>
    <n v="0"/>
    <n v="0"/>
    <n v="0"/>
    <n v="470714.52"/>
    <n v="375596.97000000003"/>
    <n v="0"/>
    <n v="0"/>
    <n v="0"/>
  </r>
  <r>
    <x v="0"/>
    <x v="0"/>
    <x v="6"/>
    <x v="10"/>
    <x v="3"/>
    <x v="2"/>
    <x v="1"/>
    <x v="0"/>
    <n v="0"/>
    <n v="0"/>
    <n v="0"/>
    <n v="0"/>
    <n v="0"/>
    <n v="-2660.71"/>
    <n v="0"/>
    <n v="0"/>
    <n v="0"/>
    <n v="0"/>
    <n v="0"/>
    <n v="0"/>
    <n v="-2660.71"/>
  </r>
  <r>
    <x v="0"/>
    <x v="0"/>
    <x v="6"/>
    <x v="10"/>
    <x v="3"/>
    <x v="2"/>
    <x v="2"/>
    <x v="0"/>
    <n v="0"/>
    <n v="0"/>
    <n v="0"/>
    <n v="0"/>
    <n v="1"/>
    <n v="18393.38"/>
    <n v="0"/>
    <n v="0"/>
    <n v="0"/>
    <n v="0"/>
    <n v="0"/>
    <n v="0"/>
    <n v="18393.38"/>
  </r>
  <r>
    <x v="0"/>
    <x v="0"/>
    <x v="6"/>
    <x v="10"/>
    <x v="4"/>
    <x v="4"/>
    <x v="0"/>
    <x v="0"/>
    <n v="3"/>
    <n v="1.93"/>
    <n v="5655.91"/>
    <n v="3610.22"/>
    <n v="0"/>
    <n v="0"/>
    <n v="0"/>
    <n v="0"/>
    <n v="5655.91"/>
    <n v="3610.22"/>
    <n v="0"/>
    <n v="0"/>
    <n v="0"/>
  </r>
  <r>
    <x v="0"/>
    <x v="0"/>
    <x v="6"/>
    <x v="10"/>
    <x v="4"/>
    <x v="0"/>
    <x v="0"/>
    <x v="0"/>
    <n v="0"/>
    <n v="17.91"/>
    <n v="7944.72"/>
    <n v="49252.56"/>
    <n v="0"/>
    <n v="0"/>
    <n v="0"/>
    <n v="0"/>
    <n v="7944.72"/>
    <n v="49252.56"/>
    <n v="0"/>
    <n v="0"/>
    <n v="0"/>
  </r>
  <r>
    <x v="0"/>
    <x v="0"/>
    <x v="6"/>
    <x v="10"/>
    <x v="4"/>
    <x v="0"/>
    <x v="1"/>
    <x v="0"/>
    <n v="0"/>
    <n v="0"/>
    <n v="0"/>
    <n v="0"/>
    <n v="0"/>
    <n v="-181881.46000000002"/>
    <n v="0"/>
    <n v="0"/>
    <n v="0"/>
    <n v="0"/>
    <n v="0"/>
    <n v="0"/>
    <n v="-181881.46000000002"/>
  </r>
  <r>
    <x v="0"/>
    <x v="0"/>
    <x v="6"/>
    <x v="10"/>
    <x v="4"/>
    <x v="0"/>
    <x v="2"/>
    <x v="0"/>
    <n v="0"/>
    <n v="0"/>
    <n v="0"/>
    <n v="0"/>
    <n v="0"/>
    <n v="-743582.66"/>
    <n v="0"/>
    <n v="0"/>
    <n v="0"/>
    <n v="0"/>
    <n v="0"/>
    <n v="0"/>
    <n v="-743582.66"/>
  </r>
  <r>
    <x v="0"/>
    <x v="0"/>
    <x v="6"/>
    <x v="11"/>
    <x v="0"/>
    <x v="4"/>
    <x v="0"/>
    <x v="0"/>
    <n v="72"/>
    <n v="73.86"/>
    <n v="-1132"/>
    <n v="68433.75"/>
    <n v="0"/>
    <n v="0"/>
    <n v="0"/>
    <n v="0"/>
    <n v="-1132"/>
    <n v="68433.75"/>
    <n v="0"/>
    <n v="0"/>
    <n v="0"/>
  </r>
  <r>
    <x v="0"/>
    <x v="0"/>
    <x v="6"/>
    <x v="11"/>
    <x v="0"/>
    <x v="4"/>
    <x v="1"/>
    <x v="0"/>
    <n v="0"/>
    <n v="0"/>
    <n v="0"/>
    <n v="0"/>
    <n v="0"/>
    <n v="1017"/>
    <n v="0"/>
    <n v="0"/>
    <n v="0"/>
    <n v="0"/>
    <n v="0"/>
    <n v="0"/>
    <n v="1017"/>
  </r>
  <r>
    <x v="0"/>
    <x v="0"/>
    <x v="6"/>
    <x v="11"/>
    <x v="0"/>
    <x v="4"/>
    <x v="2"/>
    <x v="0"/>
    <n v="0"/>
    <n v="0"/>
    <n v="0"/>
    <n v="0"/>
    <n v="1"/>
    <n v="123862"/>
    <n v="0"/>
    <n v="0"/>
    <n v="0"/>
    <n v="0"/>
    <n v="0"/>
    <n v="0"/>
    <n v="123862"/>
  </r>
  <r>
    <x v="0"/>
    <x v="0"/>
    <x v="6"/>
    <x v="11"/>
    <x v="0"/>
    <x v="0"/>
    <x v="0"/>
    <x v="0"/>
    <n v="15452"/>
    <n v="15221.659999999998"/>
    <n v="63097315.200000003"/>
    <n v="19199821.322000001"/>
    <n v="0"/>
    <n v="-10549"/>
    <n v="0"/>
    <n v="0"/>
    <n v="63097315.200000003"/>
    <n v="19199821.322000001"/>
    <n v="0"/>
    <n v="0"/>
    <n v="-10549"/>
  </r>
  <r>
    <x v="0"/>
    <x v="0"/>
    <x v="6"/>
    <x v="11"/>
    <x v="0"/>
    <x v="0"/>
    <x v="1"/>
    <x v="0"/>
    <n v="0"/>
    <n v="0"/>
    <n v="0"/>
    <n v="0"/>
    <n v="48"/>
    <n v="6494265.9399999995"/>
    <n v="0"/>
    <n v="0"/>
    <n v="0"/>
    <n v="0"/>
    <n v="0"/>
    <n v="0"/>
    <n v="6494265.9399999995"/>
  </r>
  <r>
    <x v="0"/>
    <x v="0"/>
    <x v="6"/>
    <x v="11"/>
    <x v="0"/>
    <x v="0"/>
    <x v="2"/>
    <x v="0"/>
    <n v="0"/>
    <n v="0"/>
    <n v="0"/>
    <n v="0"/>
    <n v="174"/>
    <n v="30491482.520000003"/>
    <n v="0"/>
    <n v="0"/>
    <n v="0"/>
    <n v="0"/>
    <n v="0"/>
    <n v="0"/>
    <n v="30491482.520000003"/>
  </r>
  <r>
    <x v="0"/>
    <x v="0"/>
    <x v="6"/>
    <x v="11"/>
    <x v="0"/>
    <x v="1"/>
    <x v="0"/>
    <x v="0"/>
    <n v="151412"/>
    <n v="153470.50000000003"/>
    <n v="249132678.55000004"/>
    <n v="333814987.75999999"/>
    <n v="0"/>
    <n v="-110958"/>
    <n v="0"/>
    <n v="0"/>
    <n v="249132678.55000004"/>
    <n v="333814987.75999999"/>
    <n v="0"/>
    <n v="0"/>
    <n v="-110958"/>
  </r>
  <r>
    <x v="0"/>
    <x v="0"/>
    <x v="6"/>
    <x v="11"/>
    <x v="0"/>
    <x v="1"/>
    <x v="1"/>
    <x v="0"/>
    <n v="0"/>
    <n v="0"/>
    <n v="0"/>
    <n v="0"/>
    <n v="913"/>
    <n v="80909575.800000012"/>
    <n v="0"/>
    <n v="0"/>
    <n v="0"/>
    <n v="0"/>
    <n v="0"/>
    <n v="0"/>
    <n v="80909575.800000012"/>
  </r>
  <r>
    <x v="0"/>
    <x v="0"/>
    <x v="6"/>
    <x v="11"/>
    <x v="0"/>
    <x v="1"/>
    <x v="2"/>
    <x v="0"/>
    <n v="0"/>
    <n v="0"/>
    <n v="0"/>
    <n v="0"/>
    <n v="2227"/>
    <n v="311965121.89999998"/>
    <n v="0"/>
    <n v="0"/>
    <n v="0"/>
    <n v="0"/>
    <n v="0"/>
    <n v="0"/>
    <n v="311965121.89999998"/>
  </r>
  <r>
    <x v="0"/>
    <x v="0"/>
    <x v="6"/>
    <x v="11"/>
    <x v="0"/>
    <x v="2"/>
    <x v="0"/>
    <x v="0"/>
    <n v="247"/>
    <n v="148.89999999999998"/>
    <n v="274171.53999999998"/>
    <n v="139705.46999999997"/>
    <n v="0"/>
    <n v="0"/>
    <n v="0"/>
    <n v="0"/>
    <n v="274171.53999999998"/>
    <n v="139705.46999999997"/>
    <n v="0"/>
    <n v="0"/>
    <n v="0"/>
  </r>
  <r>
    <x v="0"/>
    <x v="0"/>
    <x v="6"/>
    <x v="11"/>
    <x v="0"/>
    <x v="2"/>
    <x v="1"/>
    <x v="0"/>
    <n v="0"/>
    <n v="0"/>
    <n v="0"/>
    <n v="0"/>
    <n v="2"/>
    <n v="119247.2"/>
    <n v="0"/>
    <n v="0"/>
    <n v="0"/>
    <n v="0"/>
    <n v="0"/>
    <n v="0"/>
    <n v="119247.2"/>
  </r>
  <r>
    <x v="0"/>
    <x v="0"/>
    <x v="6"/>
    <x v="11"/>
    <x v="0"/>
    <x v="2"/>
    <x v="2"/>
    <x v="0"/>
    <n v="0"/>
    <n v="0"/>
    <n v="0"/>
    <n v="0"/>
    <n v="1"/>
    <n v="72106.67"/>
    <n v="0"/>
    <n v="0"/>
    <n v="0"/>
    <n v="0"/>
    <n v="0"/>
    <n v="0"/>
    <n v="72106.67"/>
  </r>
  <r>
    <x v="0"/>
    <x v="0"/>
    <x v="6"/>
    <x v="11"/>
    <x v="0"/>
    <x v="3"/>
    <x v="0"/>
    <x v="0"/>
    <n v="2312"/>
    <n v="2758.42"/>
    <n v="8899676.6099999994"/>
    <n v="14226796.5"/>
    <n v="0"/>
    <n v="0"/>
    <n v="0"/>
    <n v="0"/>
    <n v="8899676.6099999994"/>
    <n v="14226796.5"/>
    <n v="0"/>
    <n v="0"/>
    <n v="0"/>
  </r>
  <r>
    <x v="0"/>
    <x v="0"/>
    <x v="6"/>
    <x v="11"/>
    <x v="0"/>
    <x v="3"/>
    <x v="1"/>
    <x v="0"/>
    <n v="0"/>
    <n v="0"/>
    <n v="0"/>
    <n v="0"/>
    <n v="10"/>
    <n v="1021095.8400000001"/>
    <n v="0"/>
    <n v="0"/>
    <n v="0"/>
    <n v="0"/>
    <n v="0"/>
    <n v="0"/>
    <n v="1021095.8400000001"/>
  </r>
  <r>
    <x v="0"/>
    <x v="0"/>
    <x v="6"/>
    <x v="11"/>
    <x v="0"/>
    <x v="3"/>
    <x v="2"/>
    <x v="0"/>
    <n v="0"/>
    <n v="0"/>
    <n v="0"/>
    <n v="0"/>
    <n v="171"/>
    <n v="20964909.399999999"/>
    <n v="0"/>
    <n v="0"/>
    <n v="0"/>
    <n v="0"/>
    <n v="0"/>
    <n v="0"/>
    <n v="20964909.399999999"/>
  </r>
  <r>
    <x v="0"/>
    <x v="0"/>
    <x v="6"/>
    <x v="11"/>
    <x v="1"/>
    <x v="4"/>
    <x v="0"/>
    <x v="0"/>
    <n v="9537"/>
    <n v="10261.880000000001"/>
    <n v="17942344.75"/>
    <n v="26408082.579999998"/>
    <n v="0"/>
    <n v="-204478.7"/>
    <n v="0"/>
    <n v="0"/>
    <n v="17942344.75"/>
    <n v="26408082.579999998"/>
    <n v="0"/>
    <n v="0"/>
    <n v="-204478.7"/>
  </r>
  <r>
    <x v="0"/>
    <x v="0"/>
    <x v="6"/>
    <x v="11"/>
    <x v="1"/>
    <x v="4"/>
    <x v="1"/>
    <x v="0"/>
    <n v="0"/>
    <n v="0"/>
    <n v="0"/>
    <n v="0"/>
    <n v="74"/>
    <n v="7276360.0200000014"/>
    <n v="0"/>
    <n v="0"/>
    <n v="0"/>
    <n v="0"/>
    <n v="0"/>
    <n v="0"/>
    <n v="7276360.0200000014"/>
  </r>
  <r>
    <x v="0"/>
    <x v="0"/>
    <x v="6"/>
    <x v="11"/>
    <x v="1"/>
    <x v="4"/>
    <x v="2"/>
    <x v="0"/>
    <n v="0"/>
    <n v="0"/>
    <n v="0"/>
    <n v="0"/>
    <n v="138"/>
    <n v="19832976.910000004"/>
    <n v="0"/>
    <n v="0"/>
    <n v="0"/>
    <n v="0"/>
    <n v="0"/>
    <n v="0"/>
    <n v="19832976.910000004"/>
  </r>
  <r>
    <x v="0"/>
    <x v="0"/>
    <x v="6"/>
    <x v="11"/>
    <x v="1"/>
    <x v="0"/>
    <x v="0"/>
    <x v="0"/>
    <n v="15808"/>
    <n v="8831.75"/>
    <n v="47476943.269999996"/>
    <n v="21015340.471000001"/>
    <n v="0"/>
    <n v="0"/>
    <n v="0"/>
    <n v="0"/>
    <n v="47476943.269999996"/>
    <n v="21015340.471000001"/>
    <n v="0"/>
    <n v="0"/>
    <n v="0"/>
  </r>
  <r>
    <x v="0"/>
    <x v="0"/>
    <x v="6"/>
    <x v="11"/>
    <x v="1"/>
    <x v="0"/>
    <x v="1"/>
    <x v="0"/>
    <n v="0"/>
    <n v="0"/>
    <n v="0"/>
    <n v="0"/>
    <n v="1"/>
    <n v="190589.42"/>
    <n v="0"/>
    <n v="0"/>
    <n v="0"/>
    <n v="0"/>
    <n v="0"/>
    <n v="0"/>
    <n v="190589.42"/>
  </r>
  <r>
    <x v="0"/>
    <x v="0"/>
    <x v="6"/>
    <x v="11"/>
    <x v="1"/>
    <x v="0"/>
    <x v="2"/>
    <x v="0"/>
    <n v="0"/>
    <n v="0"/>
    <n v="0"/>
    <n v="0"/>
    <n v="105"/>
    <n v="21890812.109999999"/>
    <n v="0"/>
    <n v="0"/>
    <n v="0"/>
    <n v="0"/>
    <n v="0"/>
    <n v="0"/>
    <n v="21890812.109999999"/>
  </r>
  <r>
    <x v="0"/>
    <x v="0"/>
    <x v="6"/>
    <x v="11"/>
    <x v="1"/>
    <x v="1"/>
    <x v="0"/>
    <x v="0"/>
    <n v="12386"/>
    <n v="16775.350000000002"/>
    <n v="41796916.589999996"/>
    <n v="42027445.230000004"/>
    <n v="0"/>
    <n v="0"/>
    <n v="0"/>
    <n v="0"/>
    <n v="41796916.589999996"/>
    <n v="42027445.230000004"/>
    <n v="0"/>
    <n v="0"/>
    <n v="0"/>
  </r>
  <r>
    <x v="0"/>
    <x v="0"/>
    <x v="6"/>
    <x v="11"/>
    <x v="1"/>
    <x v="1"/>
    <x v="1"/>
    <x v="0"/>
    <n v="0"/>
    <n v="0"/>
    <n v="0"/>
    <n v="0"/>
    <n v="100"/>
    <n v="11421858.08"/>
    <n v="0"/>
    <n v="0"/>
    <n v="0"/>
    <n v="0"/>
    <n v="0"/>
    <n v="0"/>
    <n v="11421858.08"/>
  </r>
  <r>
    <x v="0"/>
    <x v="0"/>
    <x v="6"/>
    <x v="11"/>
    <x v="1"/>
    <x v="1"/>
    <x v="2"/>
    <x v="0"/>
    <n v="0"/>
    <n v="0"/>
    <n v="0"/>
    <n v="0"/>
    <n v="223"/>
    <n v="30978621"/>
    <n v="0"/>
    <n v="0"/>
    <n v="0"/>
    <n v="0"/>
    <n v="0"/>
    <n v="0"/>
    <n v="30978621"/>
  </r>
  <r>
    <x v="0"/>
    <x v="0"/>
    <x v="6"/>
    <x v="11"/>
    <x v="1"/>
    <x v="2"/>
    <x v="0"/>
    <x v="0"/>
    <n v="18"/>
    <n v="16.43"/>
    <n v="13233.25"/>
    <n v="40378.9"/>
    <n v="0"/>
    <n v="0"/>
    <n v="0"/>
    <n v="0"/>
    <n v="13233.25"/>
    <n v="40378.9"/>
    <n v="0"/>
    <n v="0"/>
    <n v="0"/>
  </r>
  <r>
    <x v="0"/>
    <x v="0"/>
    <x v="6"/>
    <x v="11"/>
    <x v="1"/>
    <x v="2"/>
    <x v="1"/>
    <x v="0"/>
    <n v="0"/>
    <n v="0"/>
    <n v="0"/>
    <n v="0"/>
    <n v="0"/>
    <n v="658.94"/>
    <n v="0"/>
    <n v="0"/>
    <n v="0"/>
    <n v="0"/>
    <n v="0"/>
    <n v="0"/>
    <n v="658.94"/>
  </r>
  <r>
    <x v="0"/>
    <x v="0"/>
    <x v="6"/>
    <x v="11"/>
    <x v="1"/>
    <x v="3"/>
    <x v="0"/>
    <x v="0"/>
    <n v="1934"/>
    <n v="1251.28"/>
    <n v="12045510.189999999"/>
    <n v="6829992.1799999997"/>
    <n v="0"/>
    <n v="0"/>
    <n v="0"/>
    <n v="0"/>
    <n v="12045510.189999999"/>
    <n v="6829992.1799999997"/>
    <n v="0"/>
    <n v="0"/>
    <n v="0"/>
  </r>
  <r>
    <x v="0"/>
    <x v="0"/>
    <x v="6"/>
    <x v="11"/>
    <x v="1"/>
    <x v="3"/>
    <x v="1"/>
    <x v="0"/>
    <n v="0"/>
    <n v="0"/>
    <n v="0"/>
    <n v="0"/>
    <n v="37"/>
    <n v="10905650"/>
    <n v="0"/>
    <n v="0"/>
    <n v="0"/>
    <n v="0"/>
    <n v="0"/>
    <n v="0"/>
    <n v="10905650"/>
  </r>
  <r>
    <x v="0"/>
    <x v="0"/>
    <x v="6"/>
    <x v="11"/>
    <x v="1"/>
    <x v="3"/>
    <x v="2"/>
    <x v="0"/>
    <n v="0"/>
    <n v="0"/>
    <n v="0"/>
    <n v="0"/>
    <n v="24"/>
    <n v="5163653"/>
    <n v="0"/>
    <n v="0"/>
    <n v="0"/>
    <n v="0"/>
    <n v="0"/>
    <n v="0"/>
    <n v="5163653"/>
  </r>
  <r>
    <x v="0"/>
    <x v="0"/>
    <x v="6"/>
    <x v="11"/>
    <x v="2"/>
    <x v="4"/>
    <x v="0"/>
    <x v="0"/>
    <n v="42977"/>
    <n v="42332.939999999995"/>
    <n v="214491601.13999993"/>
    <n v="198700287.30999997"/>
    <n v="0"/>
    <n v="10305.85"/>
    <n v="0"/>
    <n v="0"/>
    <n v="214491601.13999993"/>
    <n v="198700287.30999997"/>
    <n v="0"/>
    <n v="0"/>
    <n v="10305.85"/>
  </r>
  <r>
    <x v="0"/>
    <x v="0"/>
    <x v="6"/>
    <x v="11"/>
    <x v="2"/>
    <x v="4"/>
    <x v="1"/>
    <x v="0"/>
    <n v="0"/>
    <n v="0"/>
    <n v="0"/>
    <n v="0"/>
    <n v="250"/>
    <n v="110814029.57000001"/>
    <n v="0"/>
    <n v="0"/>
    <n v="0"/>
    <n v="0"/>
    <n v="0"/>
    <n v="0"/>
    <n v="110814029.57000001"/>
  </r>
  <r>
    <x v="0"/>
    <x v="0"/>
    <x v="6"/>
    <x v="11"/>
    <x v="2"/>
    <x v="4"/>
    <x v="2"/>
    <x v="0"/>
    <n v="0"/>
    <n v="0"/>
    <n v="0"/>
    <n v="0"/>
    <n v="315"/>
    <n v="206211065.21999997"/>
    <n v="0"/>
    <n v="0"/>
    <n v="0"/>
    <n v="0"/>
    <n v="0"/>
    <n v="0"/>
    <n v="206211065.21999997"/>
  </r>
  <r>
    <x v="0"/>
    <x v="0"/>
    <x v="6"/>
    <x v="11"/>
    <x v="2"/>
    <x v="0"/>
    <x v="0"/>
    <x v="0"/>
    <n v="3588"/>
    <n v="4018.7200000000003"/>
    <n v="5722705.7300000004"/>
    <n v="8081922.3100000005"/>
    <n v="0"/>
    <n v="0"/>
    <n v="0"/>
    <n v="0"/>
    <n v="5722705.7300000004"/>
    <n v="8081922.3100000005"/>
    <n v="0"/>
    <n v="0"/>
    <n v="0"/>
  </r>
  <r>
    <x v="0"/>
    <x v="0"/>
    <x v="6"/>
    <x v="11"/>
    <x v="2"/>
    <x v="0"/>
    <x v="1"/>
    <x v="0"/>
    <n v="0"/>
    <n v="0"/>
    <n v="0"/>
    <n v="0"/>
    <n v="5"/>
    <n v="1203923.0499999998"/>
    <n v="0"/>
    <n v="0"/>
    <n v="0"/>
    <n v="0"/>
    <n v="0"/>
    <n v="0"/>
    <n v="1203923.0499999998"/>
  </r>
  <r>
    <x v="0"/>
    <x v="0"/>
    <x v="6"/>
    <x v="11"/>
    <x v="2"/>
    <x v="0"/>
    <x v="2"/>
    <x v="0"/>
    <n v="0"/>
    <n v="0"/>
    <n v="0"/>
    <n v="0"/>
    <n v="9"/>
    <n v="2893734.75"/>
    <n v="0"/>
    <n v="0"/>
    <n v="0"/>
    <n v="0"/>
    <n v="0"/>
    <n v="0"/>
    <n v="2893734.75"/>
  </r>
  <r>
    <x v="0"/>
    <x v="0"/>
    <x v="6"/>
    <x v="11"/>
    <x v="2"/>
    <x v="1"/>
    <x v="0"/>
    <x v="0"/>
    <n v="2059"/>
    <n v="3629.1800000000003"/>
    <n v="12591701"/>
    <n v="14469033.960000001"/>
    <n v="0"/>
    <n v="0"/>
    <n v="0"/>
    <n v="0"/>
    <n v="12591701"/>
    <n v="14469033.960000001"/>
    <n v="0"/>
    <n v="0"/>
    <n v="0"/>
  </r>
  <r>
    <x v="0"/>
    <x v="0"/>
    <x v="6"/>
    <x v="11"/>
    <x v="2"/>
    <x v="1"/>
    <x v="1"/>
    <x v="0"/>
    <n v="0"/>
    <n v="0"/>
    <n v="0"/>
    <n v="0"/>
    <n v="15"/>
    <n v="5369328.4100000001"/>
    <n v="0"/>
    <n v="0"/>
    <n v="0"/>
    <n v="0"/>
    <n v="0"/>
    <n v="0"/>
    <n v="5369328.4100000001"/>
  </r>
  <r>
    <x v="0"/>
    <x v="0"/>
    <x v="6"/>
    <x v="11"/>
    <x v="2"/>
    <x v="1"/>
    <x v="2"/>
    <x v="0"/>
    <n v="0"/>
    <n v="0"/>
    <n v="0"/>
    <n v="0"/>
    <n v="11"/>
    <n v="5308055"/>
    <n v="0"/>
    <n v="0"/>
    <n v="0"/>
    <n v="0"/>
    <n v="0"/>
    <n v="0"/>
    <n v="5308055"/>
  </r>
  <r>
    <x v="0"/>
    <x v="0"/>
    <x v="6"/>
    <x v="11"/>
    <x v="2"/>
    <x v="2"/>
    <x v="1"/>
    <x v="0"/>
    <n v="0"/>
    <n v="0"/>
    <n v="0"/>
    <n v="0"/>
    <n v="0"/>
    <n v="0"/>
    <n v="0"/>
    <n v="0"/>
    <n v="0"/>
    <n v="0"/>
    <n v="0"/>
    <n v="0"/>
    <n v="0"/>
  </r>
  <r>
    <x v="0"/>
    <x v="0"/>
    <x v="6"/>
    <x v="11"/>
    <x v="2"/>
    <x v="3"/>
    <x v="0"/>
    <x v="0"/>
    <n v="107"/>
    <n v="230.98000000000002"/>
    <n v="235540.75"/>
    <n v="610796.72"/>
    <n v="0"/>
    <n v="0"/>
    <n v="0"/>
    <n v="0"/>
    <n v="235540.75"/>
    <n v="610796.72"/>
    <n v="0"/>
    <n v="0"/>
    <n v="0"/>
  </r>
  <r>
    <x v="0"/>
    <x v="0"/>
    <x v="6"/>
    <x v="11"/>
    <x v="2"/>
    <x v="3"/>
    <x v="1"/>
    <x v="0"/>
    <n v="0"/>
    <n v="0"/>
    <n v="0"/>
    <n v="0"/>
    <n v="0"/>
    <n v="481"/>
    <n v="0"/>
    <n v="0"/>
    <n v="0"/>
    <n v="0"/>
    <n v="0"/>
    <n v="0"/>
    <n v="481"/>
  </r>
  <r>
    <x v="0"/>
    <x v="0"/>
    <x v="6"/>
    <x v="11"/>
    <x v="2"/>
    <x v="3"/>
    <x v="2"/>
    <x v="0"/>
    <n v="0"/>
    <n v="0"/>
    <n v="0"/>
    <n v="0"/>
    <n v="1"/>
    <n v="67652"/>
    <n v="0"/>
    <n v="0"/>
    <n v="0"/>
    <n v="0"/>
    <n v="0"/>
    <n v="0"/>
    <n v="67652"/>
  </r>
  <r>
    <x v="0"/>
    <x v="0"/>
    <x v="6"/>
    <x v="11"/>
    <x v="3"/>
    <x v="0"/>
    <x v="0"/>
    <x v="0"/>
    <n v="141"/>
    <n v="365.38999999999993"/>
    <n v="905550.49"/>
    <n v="557998.98"/>
    <n v="0"/>
    <n v="0"/>
    <n v="0"/>
    <n v="0"/>
    <n v="905550.49"/>
    <n v="557998.98"/>
    <n v="0"/>
    <n v="0"/>
    <n v="0"/>
  </r>
  <r>
    <x v="0"/>
    <x v="0"/>
    <x v="6"/>
    <x v="11"/>
    <x v="3"/>
    <x v="0"/>
    <x v="2"/>
    <x v="0"/>
    <n v="0"/>
    <n v="0"/>
    <n v="0"/>
    <n v="0"/>
    <n v="0"/>
    <n v="-33980"/>
    <n v="0"/>
    <n v="0"/>
    <n v="0"/>
    <n v="0"/>
    <n v="0"/>
    <n v="0"/>
    <n v="-33980"/>
  </r>
  <r>
    <x v="0"/>
    <x v="0"/>
    <x v="6"/>
    <x v="11"/>
    <x v="3"/>
    <x v="1"/>
    <x v="0"/>
    <x v="0"/>
    <n v="1715"/>
    <n v="2581.7399999999998"/>
    <n v="3697865.63"/>
    <n v="5022127.53"/>
    <n v="0"/>
    <n v="0"/>
    <n v="0"/>
    <n v="0"/>
    <n v="3697865.63"/>
    <n v="5022127.53"/>
    <n v="0"/>
    <n v="0"/>
    <n v="0"/>
  </r>
  <r>
    <x v="0"/>
    <x v="0"/>
    <x v="6"/>
    <x v="11"/>
    <x v="3"/>
    <x v="1"/>
    <x v="1"/>
    <x v="0"/>
    <n v="0"/>
    <n v="0"/>
    <n v="0"/>
    <n v="0"/>
    <n v="56"/>
    <n v="1324647.25"/>
    <n v="0"/>
    <n v="0"/>
    <n v="0"/>
    <n v="0"/>
    <n v="0"/>
    <n v="0"/>
    <n v="1324647.25"/>
  </r>
  <r>
    <x v="0"/>
    <x v="0"/>
    <x v="6"/>
    <x v="11"/>
    <x v="3"/>
    <x v="1"/>
    <x v="2"/>
    <x v="0"/>
    <n v="0"/>
    <n v="0"/>
    <n v="0"/>
    <n v="0"/>
    <n v="140"/>
    <n v="4203477.4499999993"/>
    <n v="0"/>
    <n v="0"/>
    <n v="0"/>
    <n v="0"/>
    <n v="0"/>
    <n v="0"/>
    <n v="4203477.4499999993"/>
  </r>
  <r>
    <x v="0"/>
    <x v="0"/>
    <x v="6"/>
    <x v="11"/>
    <x v="3"/>
    <x v="2"/>
    <x v="0"/>
    <x v="0"/>
    <n v="966"/>
    <n v="728.14999999999986"/>
    <n v="1608493.32"/>
    <n v="994890.63000000012"/>
    <n v="0"/>
    <n v="0"/>
    <n v="0"/>
    <n v="0"/>
    <n v="1608493.32"/>
    <n v="994890.63000000012"/>
    <n v="0"/>
    <n v="0"/>
    <n v="0"/>
  </r>
  <r>
    <x v="0"/>
    <x v="0"/>
    <x v="6"/>
    <x v="11"/>
    <x v="3"/>
    <x v="2"/>
    <x v="1"/>
    <x v="0"/>
    <n v="0"/>
    <n v="0"/>
    <n v="0"/>
    <n v="0"/>
    <n v="143"/>
    <n v="2220107"/>
    <n v="0"/>
    <n v="0"/>
    <n v="0"/>
    <n v="0"/>
    <n v="0"/>
    <n v="0"/>
    <n v="2220107"/>
  </r>
  <r>
    <x v="0"/>
    <x v="0"/>
    <x v="6"/>
    <x v="11"/>
    <x v="3"/>
    <x v="2"/>
    <x v="2"/>
    <x v="0"/>
    <n v="0"/>
    <n v="0"/>
    <n v="0"/>
    <n v="0"/>
    <n v="76"/>
    <n v="1382289.6300000001"/>
    <n v="0"/>
    <n v="0"/>
    <n v="0"/>
    <n v="0"/>
    <n v="0"/>
    <n v="0"/>
    <n v="1382289.6300000001"/>
  </r>
  <r>
    <x v="0"/>
    <x v="0"/>
    <x v="6"/>
    <x v="11"/>
    <x v="4"/>
    <x v="4"/>
    <x v="0"/>
    <x v="0"/>
    <n v="46"/>
    <n v="33.14"/>
    <n v="131801.9"/>
    <n v="67188.600000000006"/>
    <n v="0"/>
    <n v="0"/>
    <n v="0"/>
    <n v="0"/>
    <n v="131801.9"/>
    <n v="67188.600000000006"/>
    <n v="0"/>
    <n v="0"/>
    <n v="0"/>
  </r>
  <r>
    <x v="0"/>
    <x v="0"/>
    <x v="6"/>
    <x v="11"/>
    <x v="4"/>
    <x v="0"/>
    <x v="0"/>
    <x v="0"/>
    <n v="9"/>
    <n v="4.8199999999999994"/>
    <n v="172450.75"/>
    <n v="103699.54999999999"/>
    <n v="0"/>
    <n v="-10131"/>
    <n v="0"/>
    <n v="0"/>
    <n v="172450.75"/>
    <n v="103699.54999999999"/>
    <n v="0"/>
    <n v="0"/>
    <n v="-10131"/>
  </r>
  <r>
    <x v="0"/>
    <x v="0"/>
    <x v="6"/>
    <x v="11"/>
    <x v="4"/>
    <x v="0"/>
    <x v="1"/>
    <x v="0"/>
    <n v="0"/>
    <n v="0"/>
    <n v="0"/>
    <n v="0"/>
    <n v="101"/>
    <n v="-13523704.890000002"/>
    <n v="0"/>
    <n v="0"/>
    <n v="0"/>
    <n v="0"/>
    <n v="0"/>
    <n v="0"/>
    <n v="-13523704.890000002"/>
  </r>
  <r>
    <x v="0"/>
    <x v="0"/>
    <x v="6"/>
    <x v="11"/>
    <x v="4"/>
    <x v="0"/>
    <x v="2"/>
    <x v="0"/>
    <n v="0"/>
    <n v="0"/>
    <n v="0"/>
    <n v="0"/>
    <n v="18"/>
    <n v="-5438063.2699999996"/>
    <n v="0"/>
    <n v="0"/>
    <n v="0"/>
    <n v="0"/>
    <n v="0"/>
    <n v="0"/>
    <n v="-5438063.2699999996"/>
  </r>
  <r>
    <x v="0"/>
    <x v="0"/>
    <x v="6"/>
    <x v="12"/>
    <x v="0"/>
    <x v="0"/>
    <x v="0"/>
    <x v="0"/>
    <n v="421"/>
    <n v="432.36"/>
    <n v="4223185.62"/>
    <n v="3827056.79"/>
    <n v="0"/>
    <n v="0"/>
    <n v="0"/>
    <n v="0"/>
    <n v="4223185.62"/>
    <n v="3827056.79"/>
    <n v="0"/>
    <n v="0"/>
    <n v="0"/>
  </r>
  <r>
    <x v="0"/>
    <x v="0"/>
    <x v="6"/>
    <x v="12"/>
    <x v="0"/>
    <x v="0"/>
    <x v="2"/>
    <x v="0"/>
    <n v="0"/>
    <n v="0"/>
    <n v="0"/>
    <n v="0"/>
    <n v="0"/>
    <n v="14244.94"/>
    <n v="0"/>
    <n v="0"/>
    <n v="0"/>
    <n v="0"/>
    <n v="0"/>
    <n v="0"/>
    <n v="14244.94"/>
  </r>
  <r>
    <x v="0"/>
    <x v="0"/>
    <x v="6"/>
    <x v="12"/>
    <x v="0"/>
    <x v="1"/>
    <x v="0"/>
    <x v="0"/>
    <n v="98"/>
    <n v="88.89"/>
    <n v="63524.44"/>
    <n v="125583.42000000001"/>
    <n v="0"/>
    <n v="0"/>
    <n v="0"/>
    <n v="0"/>
    <n v="63524.44"/>
    <n v="125583.42000000001"/>
    <n v="0"/>
    <n v="0"/>
    <n v="0"/>
  </r>
  <r>
    <x v="0"/>
    <x v="0"/>
    <x v="6"/>
    <x v="12"/>
    <x v="1"/>
    <x v="4"/>
    <x v="0"/>
    <x v="0"/>
    <n v="0"/>
    <n v="0.1"/>
    <n v="-947"/>
    <n v="117.93"/>
    <n v="0"/>
    <n v="0"/>
    <n v="0"/>
    <n v="0"/>
    <n v="-947"/>
    <n v="117.93"/>
    <n v="0"/>
    <n v="0"/>
    <n v="0"/>
  </r>
  <r>
    <x v="0"/>
    <x v="0"/>
    <x v="6"/>
    <x v="12"/>
    <x v="1"/>
    <x v="1"/>
    <x v="0"/>
    <x v="0"/>
    <n v="0"/>
    <n v="1.25"/>
    <n v="0"/>
    <n v="924.79"/>
    <n v="0"/>
    <n v="0"/>
    <n v="0"/>
    <n v="0"/>
    <n v="0"/>
    <n v="924.79"/>
    <n v="0"/>
    <n v="0"/>
    <n v="0"/>
  </r>
  <r>
    <x v="0"/>
    <x v="0"/>
    <x v="6"/>
    <x v="12"/>
    <x v="2"/>
    <x v="4"/>
    <x v="0"/>
    <x v="0"/>
    <n v="167"/>
    <n v="167.41"/>
    <n v="287319.03999999998"/>
    <n v="317946.63999999996"/>
    <n v="0"/>
    <n v="0"/>
    <n v="0"/>
    <n v="0"/>
    <n v="287319.03999999998"/>
    <n v="317946.63999999996"/>
    <n v="0"/>
    <n v="0"/>
    <n v="0"/>
  </r>
  <r>
    <x v="0"/>
    <x v="0"/>
    <x v="6"/>
    <x v="12"/>
    <x v="2"/>
    <x v="0"/>
    <x v="0"/>
    <x v="0"/>
    <n v="405"/>
    <n v="362.01"/>
    <n v="1421836.83"/>
    <n v="1069098.4100000001"/>
    <n v="0"/>
    <n v="0"/>
    <n v="0"/>
    <n v="0"/>
    <n v="1421836.83"/>
    <n v="1069098.4100000001"/>
    <n v="0"/>
    <n v="0"/>
    <n v="0"/>
  </r>
  <r>
    <x v="0"/>
    <x v="0"/>
    <x v="6"/>
    <x v="12"/>
    <x v="3"/>
    <x v="0"/>
    <x v="0"/>
    <x v="0"/>
    <n v="0"/>
    <n v="1.58"/>
    <n v="-53.85"/>
    <n v="829.53"/>
    <n v="0"/>
    <n v="0"/>
    <n v="0"/>
    <n v="0"/>
    <n v="-53.85"/>
    <n v="829.53"/>
    <n v="0"/>
    <n v="0"/>
    <n v="0"/>
  </r>
  <r>
    <x v="0"/>
    <x v="0"/>
    <x v="6"/>
    <x v="12"/>
    <x v="3"/>
    <x v="1"/>
    <x v="0"/>
    <x v="0"/>
    <n v="5"/>
    <n v="4.67"/>
    <n v="4067.03"/>
    <n v="3121.56"/>
    <n v="0"/>
    <n v="0"/>
    <n v="0"/>
    <n v="0"/>
    <n v="4067.03"/>
    <n v="3121.56"/>
    <n v="0"/>
    <n v="0"/>
    <n v="0"/>
  </r>
  <r>
    <x v="0"/>
    <x v="0"/>
    <x v="6"/>
    <x v="13"/>
    <x v="0"/>
    <x v="4"/>
    <x v="0"/>
    <x v="0"/>
    <n v="0"/>
    <n v="0.53"/>
    <n v="0"/>
    <n v="329.92"/>
    <n v="0"/>
    <n v="0"/>
    <n v="0"/>
    <n v="0"/>
    <n v="0"/>
    <n v="329.92"/>
    <n v="0"/>
    <n v="0"/>
    <n v="0"/>
  </r>
  <r>
    <x v="0"/>
    <x v="0"/>
    <x v="6"/>
    <x v="13"/>
    <x v="0"/>
    <x v="0"/>
    <x v="0"/>
    <x v="0"/>
    <n v="3568"/>
    <n v="3257.5000000000005"/>
    <n v="4558918.5699999994"/>
    <n v="2233270.8200000003"/>
    <n v="0"/>
    <n v="0"/>
    <n v="0"/>
    <n v="0"/>
    <n v="4558918.5699999994"/>
    <n v="2233270.8200000003"/>
    <n v="0"/>
    <n v="0"/>
    <n v="0"/>
  </r>
  <r>
    <x v="0"/>
    <x v="0"/>
    <x v="6"/>
    <x v="13"/>
    <x v="0"/>
    <x v="0"/>
    <x v="1"/>
    <x v="0"/>
    <n v="0"/>
    <n v="0"/>
    <n v="0"/>
    <n v="0"/>
    <n v="16"/>
    <n v="2658551.89"/>
    <n v="0"/>
    <n v="0"/>
    <n v="0"/>
    <n v="0"/>
    <n v="0"/>
    <n v="0"/>
    <n v="2658551.89"/>
  </r>
  <r>
    <x v="0"/>
    <x v="0"/>
    <x v="6"/>
    <x v="13"/>
    <x v="0"/>
    <x v="0"/>
    <x v="2"/>
    <x v="0"/>
    <n v="0"/>
    <n v="0"/>
    <n v="0"/>
    <n v="0"/>
    <n v="6"/>
    <n v="329914.48"/>
    <n v="0"/>
    <n v="0"/>
    <n v="0"/>
    <n v="0"/>
    <n v="0"/>
    <n v="0"/>
    <n v="329914.48"/>
  </r>
  <r>
    <x v="0"/>
    <x v="0"/>
    <x v="6"/>
    <x v="13"/>
    <x v="0"/>
    <x v="1"/>
    <x v="0"/>
    <x v="0"/>
    <n v="46427"/>
    <n v="45540.959999999985"/>
    <n v="61189776.709999993"/>
    <n v="60445357.270000003"/>
    <n v="0"/>
    <n v="0"/>
    <n v="0"/>
    <n v="0"/>
    <n v="61189776.709999993"/>
    <n v="60445357.270000003"/>
    <n v="0"/>
    <n v="0"/>
    <n v="0"/>
  </r>
  <r>
    <x v="0"/>
    <x v="0"/>
    <x v="6"/>
    <x v="13"/>
    <x v="0"/>
    <x v="1"/>
    <x v="1"/>
    <x v="0"/>
    <n v="0"/>
    <n v="0"/>
    <n v="0"/>
    <n v="0"/>
    <n v="72"/>
    <n v="2982346.2399999998"/>
    <n v="0"/>
    <n v="0"/>
    <n v="0"/>
    <n v="0"/>
    <n v="0"/>
    <n v="0"/>
    <n v="2982346.2399999998"/>
  </r>
  <r>
    <x v="0"/>
    <x v="0"/>
    <x v="6"/>
    <x v="13"/>
    <x v="0"/>
    <x v="1"/>
    <x v="2"/>
    <x v="0"/>
    <n v="0"/>
    <n v="0"/>
    <n v="0"/>
    <n v="0"/>
    <n v="73"/>
    <n v="7705483.9500000002"/>
    <n v="0"/>
    <n v="0"/>
    <n v="0"/>
    <n v="0"/>
    <n v="0"/>
    <n v="0"/>
    <n v="7705483.9500000002"/>
  </r>
  <r>
    <x v="0"/>
    <x v="0"/>
    <x v="6"/>
    <x v="13"/>
    <x v="0"/>
    <x v="2"/>
    <x v="0"/>
    <x v="0"/>
    <n v="30"/>
    <n v="23.68"/>
    <n v="29446.81"/>
    <n v="21858.5"/>
    <n v="0"/>
    <n v="0"/>
    <n v="0"/>
    <n v="0"/>
    <n v="29446.81"/>
    <n v="21858.5"/>
    <n v="0"/>
    <n v="0"/>
    <n v="0"/>
  </r>
  <r>
    <x v="0"/>
    <x v="0"/>
    <x v="6"/>
    <x v="13"/>
    <x v="0"/>
    <x v="3"/>
    <x v="0"/>
    <x v="0"/>
    <n v="148"/>
    <n v="164.48000000000002"/>
    <n v="113026.84999999999"/>
    <n v="290591.17109999998"/>
    <n v="0"/>
    <n v="0"/>
    <n v="0"/>
    <n v="0"/>
    <n v="113026.84999999999"/>
    <n v="290591.17109999998"/>
    <n v="0"/>
    <n v="0"/>
    <n v="0"/>
  </r>
  <r>
    <x v="0"/>
    <x v="0"/>
    <x v="6"/>
    <x v="13"/>
    <x v="0"/>
    <x v="3"/>
    <x v="1"/>
    <x v="0"/>
    <n v="0"/>
    <n v="0"/>
    <n v="0"/>
    <n v="0"/>
    <n v="0"/>
    <n v="367"/>
    <n v="0"/>
    <n v="0"/>
    <n v="0"/>
    <n v="0"/>
    <n v="0"/>
    <n v="0"/>
    <n v="367"/>
  </r>
  <r>
    <x v="0"/>
    <x v="0"/>
    <x v="6"/>
    <x v="13"/>
    <x v="0"/>
    <x v="3"/>
    <x v="2"/>
    <x v="0"/>
    <n v="0"/>
    <n v="0"/>
    <n v="0"/>
    <n v="0"/>
    <n v="1"/>
    <n v="64748.88"/>
    <n v="0"/>
    <n v="0"/>
    <n v="0"/>
    <n v="0"/>
    <n v="0"/>
    <n v="0"/>
    <n v="64748.88"/>
  </r>
  <r>
    <x v="0"/>
    <x v="0"/>
    <x v="6"/>
    <x v="13"/>
    <x v="1"/>
    <x v="4"/>
    <x v="0"/>
    <x v="0"/>
    <n v="7746"/>
    <n v="8605.61"/>
    <n v="8806707.8600000013"/>
    <n v="11500244.09"/>
    <n v="0"/>
    <n v="-274885.5"/>
    <n v="0"/>
    <n v="0"/>
    <n v="8806707.8600000013"/>
    <n v="11500244.09"/>
    <n v="0"/>
    <n v="0"/>
    <n v="-274885.5"/>
  </r>
  <r>
    <x v="0"/>
    <x v="0"/>
    <x v="6"/>
    <x v="13"/>
    <x v="1"/>
    <x v="4"/>
    <x v="1"/>
    <x v="0"/>
    <n v="0"/>
    <n v="0"/>
    <n v="0"/>
    <n v="0"/>
    <n v="29"/>
    <n v="3611976.0599999996"/>
    <n v="0"/>
    <n v="0"/>
    <n v="0"/>
    <n v="0"/>
    <n v="0"/>
    <n v="0"/>
    <n v="3611976.0599999996"/>
  </r>
  <r>
    <x v="0"/>
    <x v="0"/>
    <x v="6"/>
    <x v="13"/>
    <x v="1"/>
    <x v="4"/>
    <x v="2"/>
    <x v="0"/>
    <n v="0"/>
    <n v="0"/>
    <n v="0"/>
    <n v="0"/>
    <n v="39"/>
    <n v="3321005.72"/>
    <n v="0"/>
    <n v="0"/>
    <n v="0"/>
    <n v="0"/>
    <n v="0"/>
    <n v="0"/>
    <n v="3321005.72"/>
  </r>
  <r>
    <x v="0"/>
    <x v="0"/>
    <x v="6"/>
    <x v="13"/>
    <x v="1"/>
    <x v="0"/>
    <x v="0"/>
    <x v="0"/>
    <n v="2410"/>
    <n v="1997.7100000000003"/>
    <n v="2654700.44"/>
    <n v="1645203.6990000003"/>
    <n v="0"/>
    <n v="0"/>
    <n v="0"/>
    <n v="0"/>
    <n v="2654700.44"/>
    <n v="1645203.6990000003"/>
    <n v="0"/>
    <n v="0"/>
    <n v="0"/>
  </r>
  <r>
    <x v="0"/>
    <x v="0"/>
    <x v="6"/>
    <x v="13"/>
    <x v="1"/>
    <x v="0"/>
    <x v="1"/>
    <x v="0"/>
    <n v="0"/>
    <n v="0"/>
    <n v="0"/>
    <n v="0"/>
    <n v="5"/>
    <n v="7761438.5"/>
    <n v="0"/>
    <n v="0"/>
    <n v="0"/>
    <n v="0"/>
    <n v="0"/>
    <n v="0"/>
    <n v="7761438.5"/>
  </r>
  <r>
    <x v="0"/>
    <x v="0"/>
    <x v="6"/>
    <x v="13"/>
    <x v="1"/>
    <x v="0"/>
    <x v="2"/>
    <x v="0"/>
    <n v="0"/>
    <n v="0"/>
    <n v="0"/>
    <n v="0"/>
    <n v="2"/>
    <n v="446916.55"/>
    <n v="0"/>
    <n v="0"/>
    <n v="0"/>
    <n v="0"/>
    <n v="0"/>
    <n v="0"/>
    <n v="446916.55"/>
  </r>
  <r>
    <x v="0"/>
    <x v="0"/>
    <x v="6"/>
    <x v="13"/>
    <x v="1"/>
    <x v="1"/>
    <x v="0"/>
    <x v="0"/>
    <n v="13244"/>
    <n v="12030.65"/>
    <n v="17528702.780000001"/>
    <n v="17851461.270000003"/>
    <n v="0"/>
    <n v="0"/>
    <n v="0"/>
    <n v="0"/>
    <n v="17528702.780000001"/>
    <n v="17851461.270000003"/>
    <n v="0"/>
    <n v="0"/>
    <n v="0"/>
  </r>
  <r>
    <x v="0"/>
    <x v="0"/>
    <x v="6"/>
    <x v="13"/>
    <x v="1"/>
    <x v="1"/>
    <x v="1"/>
    <x v="0"/>
    <n v="0"/>
    <n v="0"/>
    <n v="0"/>
    <n v="0"/>
    <n v="27"/>
    <n v="4121452.14"/>
    <n v="0"/>
    <n v="0"/>
    <n v="0"/>
    <n v="0"/>
    <n v="0"/>
    <n v="0"/>
    <n v="4121452.14"/>
  </r>
  <r>
    <x v="0"/>
    <x v="0"/>
    <x v="6"/>
    <x v="13"/>
    <x v="1"/>
    <x v="1"/>
    <x v="2"/>
    <x v="0"/>
    <n v="0"/>
    <n v="0"/>
    <n v="0"/>
    <n v="0"/>
    <n v="42"/>
    <n v="3465872.8300000005"/>
    <n v="0"/>
    <n v="0"/>
    <n v="0"/>
    <n v="0"/>
    <n v="0"/>
    <n v="0"/>
    <n v="3465872.8300000005"/>
  </r>
  <r>
    <x v="0"/>
    <x v="0"/>
    <x v="6"/>
    <x v="13"/>
    <x v="1"/>
    <x v="2"/>
    <x v="0"/>
    <x v="0"/>
    <n v="176"/>
    <n v="162.12"/>
    <n v="547746.04000000015"/>
    <n v="551620.99"/>
    <n v="0"/>
    <n v="0"/>
    <n v="0"/>
    <n v="0"/>
    <n v="547746.04000000015"/>
    <n v="551620.99"/>
    <n v="0"/>
    <n v="0"/>
    <n v="0"/>
  </r>
  <r>
    <x v="0"/>
    <x v="0"/>
    <x v="6"/>
    <x v="13"/>
    <x v="1"/>
    <x v="3"/>
    <x v="0"/>
    <x v="0"/>
    <n v="26"/>
    <n v="30.17"/>
    <n v="-31142.2"/>
    <n v="120240.73000000001"/>
    <n v="0"/>
    <n v="0"/>
    <n v="0"/>
    <n v="0"/>
    <n v="-31142.2"/>
    <n v="120240.73000000001"/>
    <n v="0"/>
    <n v="0"/>
    <n v="0"/>
  </r>
  <r>
    <x v="0"/>
    <x v="0"/>
    <x v="6"/>
    <x v="13"/>
    <x v="2"/>
    <x v="4"/>
    <x v="0"/>
    <x v="0"/>
    <n v="13419"/>
    <n v="13179.029999999999"/>
    <n v="66093336.739999995"/>
    <n v="66761425.539999999"/>
    <n v="0"/>
    <n v="-46827.19"/>
    <n v="0"/>
    <n v="0"/>
    <n v="66093336.739999995"/>
    <n v="66761425.539999999"/>
    <n v="0"/>
    <n v="0"/>
    <n v="-46827.19"/>
  </r>
  <r>
    <x v="0"/>
    <x v="0"/>
    <x v="6"/>
    <x v="13"/>
    <x v="2"/>
    <x v="4"/>
    <x v="1"/>
    <x v="0"/>
    <n v="0"/>
    <n v="0"/>
    <n v="0"/>
    <n v="0"/>
    <n v="81"/>
    <n v="30035469.5"/>
    <n v="0"/>
    <n v="0"/>
    <n v="0"/>
    <n v="0"/>
    <n v="0"/>
    <n v="0"/>
    <n v="30035469.5"/>
  </r>
  <r>
    <x v="0"/>
    <x v="0"/>
    <x v="6"/>
    <x v="13"/>
    <x v="2"/>
    <x v="4"/>
    <x v="2"/>
    <x v="0"/>
    <n v="0"/>
    <n v="0"/>
    <n v="0"/>
    <n v="0"/>
    <n v="88"/>
    <n v="49151229.830000006"/>
    <n v="0"/>
    <n v="0"/>
    <n v="0"/>
    <n v="0"/>
    <n v="0"/>
    <n v="0"/>
    <n v="49151229.830000006"/>
  </r>
  <r>
    <x v="0"/>
    <x v="0"/>
    <x v="6"/>
    <x v="13"/>
    <x v="2"/>
    <x v="0"/>
    <x v="0"/>
    <x v="0"/>
    <n v="663"/>
    <n v="629.30000000000018"/>
    <n v="2350757.6899999995"/>
    <n v="2306423.4378999998"/>
    <n v="0"/>
    <n v="0"/>
    <n v="0"/>
    <n v="0"/>
    <n v="2350757.6899999995"/>
    <n v="2306423.4378999998"/>
    <n v="0"/>
    <n v="0"/>
    <n v="0"/>
  </r>
  <r>
    <x v="0"/>
    <x v="0"/>
    <x v="6"/>
    <x v="13"/>
    <x v="2"/>
    <x v="0"/>
    <x v="1"/>
    <x v="0"/>
    <n v="0"/>
    <n v="0"/>
    <n v="0"/>
    <n v="0"/>
    <n v="0"/>
    <n v="621483.6"/>
    <n v="0"/>
    <n v="0"/>
    <n v="0"/>
    <n v="0"/>
    <n v="0"/>
    <n v="0"/>
    <n v="621483.6"/>
  </r>
  <r>
    <x v="0"/>
    <x v="0"/>
    <x v="6"/>
    <x v="13"/>
    <x v="2"/>
    <x v="0"/>
    <x v="2"/>
    <x v="0"/>
    <n v="0"/>
    <n v="0"/>
    <n v="0"/>
    <n v="0"/>
    <n v="2"/>
    <n v="53216.270000000004"/>
    <n v="0"/>
    <n v="0"/>
    <n v="0"/>
    <n v="0"/>
    <n v="0"/>
    <n v="0"/>
    <n v="53216.270000000004"/>
  </r>
  <r>
    <x v="0"/>
    <x v="0"/>
    <x v="6"/>
    <x v="13"/>
    <x v="2"/>
    <x v="1"/>
    <x v="0"/>
    <x v="0"/>
    <n v="750"/>
    <n v="722.5200000000001"/>
    <n v="1408523.12"/>
    <n v="1499273.68"/>
    <n v="0"/>
    <n v="0"/>
    <n v="0"/>
    <n v="0"/>
    <n v="1408523.12"/>
    <n v="1499273.68"/>
    <n v="0"/>
    <n v="0"/>
    <n v="0"/>
  </r>
  <r>
    <x v="0"/>
    <x v="0"/>
    <x v="6"/>
    <x v="13"/>
    <x v="2"/>
    <x v="1"/>
    <x v="1"/>
    <x v="0"/>
    <n v="0"/>
    <n v="0"/>
    <n v="0"/>
    <n v="0"/>
    <n v="2"/>
    <n v="48382.94"/>
    <n v="0"/>
    <n v="0"/>
    <n v="0"/>
    <n v="0"/>
    <n v="0"/>
    <n v="0"/>
    <n v="48382.94"/>
  </r>
  <r>
    <x v="0"/>
    <x v="0"/>
    <x v="6"/>
    <x v="13"/>
    <x v="2"/>
    <x v="1"/>
    <x v="2"/>
    <x v="0"/>
    <n v="0"/>
    <n v="0"/>
    <n v="0"/>
    <n v="0"/>
    <n v="3"/>
    <n v="1851663.5"/>
    <n v="0"/>
    <n v="0"/>
    <n v="0"/>
    <n v="0"/>
    <n v="0"/>
    <n v="0"/>
    <n v="1851663.5"/>
  </r>
  <r>
    <x v="0"/>
    <x v="0"/>
    <x v="6"/>
    <x v="13"/>
    <x v="2"/>
    <x v="2"/>
    <x v="0"/>
    <x v="0"/>
    <n v="23"/>
    <n v="22.32"/>
    <n v="72270.3"/>
    <n v="71542.03"/>
    <n v="0"/>
    <n v="0"/>
    <n v="0"/>
    <n v="0"/>
    <n v="72270.3"/>
    <n v="71542.03"/>
    <n v="0"/>
    <n v="0"/>
    <n v="0"/>
  </r>
  <r>
    <x v="0"/>
    <x v="0"/>
    <x v="6"/>
    <x v="13"/>
    <x v="2"/>
    <x v="3"/>
    <x v="0"/>
    <x v="0"/>
    <n v="148"/>
    <n v="140.85"/>
    <n v="272271.81"/>
    <n v="270162.01"/>
    <n v="0"/>
    <n v="0"/>
    <n v="0"/>
    <n v="0"/>
    <n v="272271.81"/>
    <n v="270162.01"/>
    <n v="0"/>
    <n v="0"/>
    <n v="0"/>
  </r>
  <r>
    <x v="0"/>
    <x v="0"/>
    <x v="6"/>
    <x v="13"/>
    <x v="3"/>
    <x v="0"/>
    <x v="0"/>
    <x v="0"/>
    <n v="236"/>
    <n v="177.31"/>
    <n v="174460.86"/>
    <n v="151951.39000000001"/>
    <n v="0"/>
    <n v="0"/>
    <n v="0"/>
    <n v="0"/>
    <n v="174460.86"/>
    <n v="151951.39000000001"/>
    <n v="0"/>
    <n v="0"/>
    <n v="0"/>
  </r>
  <r>
    <x v="0"/>
    <x v="0"/>
    <x v="6"/>
    <x v="13"/>
    <x v="3"/>
    <x v="0"/>
    <x v="1"/>
    <x v="0"/>
    <n v="0"/>
    <n v="0"/>
    <n v="0"/>
    <n v="0"/>
    <n v="0"/>
    <n v="-30118"/>
    <n v="0"/>
    <n v="0"/>
    <n v="0"/>
    <n v="0"/>
    <n v="0"/>
    <n v="0"/>
    <n v="-30118"/>
  </r>
  <r>
    <x v="0"/>
    <x v="0"/>
    <x v="6"/>
    <x v="13"/>
    <x v="3"/>
    <x v="0"/>
    <x v="2"/>
    <x v="0"/>
    <n v="0"/>
    <n v="0"/>
    <n v="0"/>
    <n v="0"/>
    <n v="0"/>
    <n v="-1350.16"/>
    <n v="0"/>
    <n v="0"/>
    <n v="0"/>
    <n v="0"/>
    <n v="0"/>
    <n v="0"/>
    <n v="-1350.16"/>
  </r>
  <r>
    <x v="0"/>
    <x v="0"/>
    <x v="6"/>
    <x v="13"/>
    <x v="3"/>
    <x v="1"/>
    <x v="0"/>
    <x v="0"/>
    <n v="1831"/>
    <n v="2086.04"/>
    <n v="1605476.25"/>
    <n v="1880624.8800000001"/>
    <n v="0"/>
    <n v="-27653.48"/>
    <n v="0"/>
    <n v="0"/>
    <n v="1605476.25"/>
    <n v="1880624.8800000001"/>
    <n v="0"/>
    <n v="0"/>
    <n v="-27653.48"/>
  </r>
  <r>
    <x v="0"/>
    <x v="0"/>
    <x v="6"/>
    <x v="13"/>
    <x v="3"/>
    <x v="1"/>
    <x v="1"/>
    <x v="0"/>
    <n v="0"/>
    <n v="0"/>
    <n v="0"/>
    <n v="0"/>
    <n v="45"/>
    <n v="630578.09999999986"/>
    <n v="0"/>
    <n v="0"/>
    <n v="0"/>
    <n v="0"/>
    <n v="0"/>
    <n v="0"/>
    <n v="630578.09999999986"/>
  </r>
  <r>
    <x v="0"/>
    <x v="0"/>
    <x v="6"/>
    <x v="13"/>
    <x v="3"/>
    <x v="1"/>
    <x v="2"/>
    <x v="0"/>
    <n v="0"/>
    <n v="0"/>
    <n v="0"/>
    <n v="0"/>
    <n v="40"/>
    <n v="686554.89"/>
    <n v="0"/>
    <n v="0"/>
    <n v="0"/>
    <n v="0"/>
    <n v="0"/>
    <n v="0"/>
    <n v="686554.89"/>
  </r>
  <r>
    <x v="0"/>
    <x v="0"/>
    <x v="6"/>
    <x v="13"/>
    <x v="3"/>
    <x v="2"/>
    <x v="0"/>
    <x v="0"/>
    <n v="1911"/>
    <n v="1642.77"/>
    <n v="1016827.45"/>
    <n v="869148.46000000008"/>
    <n v="0"/>
    <n v="0"/>
    <n v="0"/>
    <n v="0"/>
    <n v="1016827.45"/>
    <n v="869148.46000000008"/>
    <n v="0"/>
    <n v="0"/>
    <n v="0"/>
  </r>
  <r>
    <x v="0"/>
    <x v="0"/>
    <x v="6"/>
    <x v="13"/>
    <x v="3"/>
    <x v="2"/>
    <x v="1"/>
    <x v="0"/>
    <n v="0"/>
    <n v="0"/>
    <n v="0"/>
    <n v="0"/>
    <n v="100"/>
    <n v="1291138.9600000002"/>
    <n v="0"/>
    <n v="0"/>
    <n v="0"/>
    <n v="0"/>
    <n v="0"/>
    <n v="0"/>
    <n v="1291138.9600000002"/>
  </r>
  <r>
    <x v="0"/>
    <x v="0"/>
    <x v="6"/>
    <x v="13"/>
    <x v="3"/>
    <x v="2"/>
    <x v="2"/>
    <x v="0"/>
    <n v="0"/>
    <n v="0"/>
    <n v="0"/>
    <n v="0"/>
    <n v="38"/>
    <n v="517173.80999999994"/>
    <n v="0"/>
    <n v="0"/>
    <n v="0"/>
    <n v="0"/>
    <n v="0"/>
    <n v="0"/>
    <n v="517173.80999999994"/>
  </r>
  <r>
    <x v="0"/>
    <x v="0"/>
    <x v="6"/>
    <x v="13"/>
    <x v="4"/>
    <x v="4"/>
    <x v="0"/>
    <x v="0"/>
    <n v="46"/>
    <n v="20.55"/>
    <n v="160857.60000000001"/>
    <n v="69514.45"/>
    <n v="0"/>
    <n v="0"/>
    <n v="0"/>
    <n v="0"/>
    <n v="160857.60000000001"/>
    <n v="69514.45"/>
    <n v="0"/>
    <n v="0"/>
    <n v="0"/>
  </r>
  <r>
    <x v="0"/>
    <x v="0"/>
    <x v="6"/>
    <x v="13"/>
    <x v="4"/>
    <x v="0"/>
    <x v="0"/>
    <x v="0"/>
    <n v="3"/>
    <n v="1.69"/>
    <n v="1954.42"/>
    <n v="1580.85"/>
    <n v="0"/>
    <n v="550"/>
    <n v="0"/>
    <n v="0"/>
    <n v="1954.42"/>
    <n v="1580.85"/>
    <n v="0"/>
    <n v="0"/>
    <n v="550"/>
  </r>
  <r>
    <x v="0"/>
    <x v="0"/>
    <x v="6"/>
    <x v="13"/>
    <x v="4"/>
    <x v="0"/>
    <x v="1"/>
    <x v="0"/>
    <n v="0"/>
    <n v="0"/>
    <n v="0"/>
    <n v="0"/>
    <n v="35"/>
    <n v="-1421541.37"/>
    <n v="0"/>
    <n v="0"/>
    <n v="0"/>
    <n v="0"/>
    <n v="0"/>
    <n v="0"/>
    <n v="-1421541.37"/>
  </r>
  <r>
    <x v="0"/>
    <x v="0"/>
    <x v="6"/>
    <x v="13"/>
    <x v="4"/>
    <x v="0"/>
    <x v="2"/>
    <x v="0"/>
    <n v="0"/>
    <n v="0"/>
    <n v="0"/>
    <n v="0"/>
    <n v="2"/>
    <n v="4674337.3099999996"/>
    <n v="0"/>
    <n v="0"/>
    <n v="0"/>
    <n v="0"/>
    <n v="0"/>
    <n v="0"/>
    <n v="4674337.3099999996"/>
  </r>
  <r>
    <x v="0"/>
    <x v="0"/>
    <x v="6"/>
    <x v="14"/>
    <x v="0"/>
    <x v="0"/>
    <x v="0"/>
    <x v="0"/>
    <n v="499"/>
    <n v="691.08"/>
    <n v="827755.54"/>
    <n v="634258.27"/>
    <n v="0"/>
    <n v="0"/>
    <n v="0"/>
    <n v="0"/>
    <n v="827755.54"/>
    <n v="634258.27"/>
    <n v="0"/>
    <n v="0"/>
    <n v="0"/>
  </r>
  <r>
    <x v="0"/>
    <x v="0"/>
    <x v="6"/>
    <x v="14"/>
    <x v="0"/>
    <x v="0"/>
    <x v="1"/>
    <x v="0"/>
    <n v="0"/>
    <n v="0"/>
    <n v="0"/>
    <n v="0"/>
    <n v="3"/>
    <n v="515018.69"/>
    <n v="0"/>
    <n v="0"/>
    <n v="0"/>
    <n v="0"/>
    <n v="0"/>
    <n v="0"/>
    <n v="515018.69"/>
  </r>
  <r>
    <x v="0"/>
    <x v="0"/>
    <x v="6"/>
    <x v="14"/>
    <x v="0"/>
    <x v="0"/>
    <x v="2"/>
    <x v="0"/>
    <n v="0"/>
    <n v="0"/>
    <n v="0"/>
    <n v="0"/>
    <n v="7"/>
    <n v="1541190.27"/>
    <n v="0"/>
    <n v="0"/>
    <n v="0"/>
    <n v="0"/>
    <n v="0"/>
    <n v="0"/>
    <n v="1541190.27"/>
  </r>
  <r>
    <x v="0"/>
    <x v="0"/>
    <x v="6"/>
    <x v="14"/>
    <x v="0"/>
    <x v="1"/>
    <x v="0"/>
    <x v="0"/>
    <n v="6265"/>
    <n v="6260.14"/>
    <n v="14622319.309999999"/>
    <n v="17380293.190000001"/>
    <n v="0"/>
    <n v="0"/>
    <n v="0"/>
    <n v="0"/>
    <n v="14622319.309999999"/>
    <n v="17380293.190000001"/>
    <n v="0"/>
    <n v="0"/>
    <n v="0"/>
  </r>
  <r>
    <x v="0"/>
    <x v="0"/>
    <x v="6"/>
    <x v="14"/>
    <x v="0"/>
    <x v="1"/>
    <x v="1"/>
    <x v="0"/>
    <n v="0"/>
    <n v="0"/>
    <n v="0"/>
    <n v="0"/>
    <n v="64"/>
    <n v="4318973.21"/>
    <n v="0"/>
    <n v="0"/>
    <n v="0"/>
    <n v="0"/>
    <n v="0"/>
    <n v="0"/>
    <n v="4318973.21"/>
  </r>
  <r>
    <x v="0"/>
    <x v="0"/>
    <x v="6"/>
    <x v="14"/>
    <x v="0"/>
    <x v="1"/>
    <x v="2"/>
    <x v="0"/>
    <n v="0"/>
    <n v="0"/>
    <n v="0"/>
    <n v="0"/>
    <n v="101"/>
    <n v="15207413.579999998"/>
    <n v="0"/>
    <n v="0"/>
    <n v="0"/>
    <n v="0"/>
    <n v="0"/>
    <n v="0"/>
    <n v="15207413.579999998"/>
  </r>
  <r>
    <x v="0"/>
    <x v="0"/>
    <x v="6"/>
    <x v="14"/>
    <x v="0"/>
    <x v="2"/>
    <x v="0"/>
    <x v="0"/>
    <n v="2"/>
    <n v="1.65"/>
    <n v="387.26"/>
    <n v="907.55"/>
    <n v="0"/>
    <n v="0"/>
    <n v="0"/>
    <n v="0"/>
    <n v="387.26"/>
    <n v="907.55"/>
    <n v="0"/>
    <n v="0"/>
    <n v="0"/>
  </r>
  <r>
    <x v="0"/>
    <x v="0"/>
    <x v="6"/>
    <x v="14"/>
    <x v="0"/>
    <x v="2"/>
    <x v="2"/>
    <x v="0"/>
    <n v="0"/>
    <n v="0"/>
    <n v="0"/>
    <n v="0"/>
    <n v="0"/>
    <n v="1362"/>
    <n v="0"/>
    <n v="0"/>
    <n v="0"/>
    <n v="0"/>
    <n v="0"/>
    <n v="0"/>
    <n v="1362"/>
  </r>
  <r>
    <x v="0"/>
    <x v="0"/>
    <x v="6"/>
    <x v="14"/>
    <x v="0"/>
    <x v="3"/>
    <x v="0"/>
    <x v="0"/>
    <n v="42"/>
    <n v="56.21"/>
    <n v="101305.95999999999"/>
    <n v="192912.17"/>
    <n v="0"/>
    <n v="0"/>
    <n v="0"/>
    <n v="0"/>
    <n v="101305.95999999999"/>
    <n v="192912.17"/>
    <n v="0"/>
    <n v="0"/>
    <n v="0"/>
  </r>
  <r>
    <x v="0"/>
    <x v="0"/>
    <x v="6"/>
    <x v="14"/>
    <x v="1"/>
    <x v="4"/>
    <x v="0"/>
    <x v="0"/>
    <n v="1804"/>
    <n v="1432.47"/>
    <n v="3755701.71"/>
    <n v="4488665.84"/>
    <n v="0"/>
    <n v="370"/>
    <n v="0"/>
    <n v="0"/>
    <n v="3755701.71"/>
    <n v="4488665.84"/>
    <n v="0"/>
    <n v="0"/>
    <n v="370"/>
  </r>
  <r>
    <x v="0"/>
    <x v="0"/>
    <x v="6"/>
    <x v="14"/>
    <x v="1"/>
    <x v="4"/>
    <x v="1"/>
    <x v="0"/>
    <n v="0"/>
    <n v="0"/>
    <n v="0"/>
    <n v="0"/>
    <n v="28"/>
    <n v="3967224.45"/>
    <n v="0"/>
    <n v="0"/>
    <n v="0"/>
    <n v="0"/>
    <n v="0"/>
    <n v="0"/>
    <n v="3967224.45"/>
  </r>
  <r>
    <x v="0"/>
    <x v="0"/>
    <x v="6"/>
    <x v="14"/>
    <x v="1"/>
    <x v="4"/>
    <x v="2"/>
    <x v="0"/>
    <n v="0"/>
    <n v="0"/>
    <n v="0"/>
    <n v="0"/>
    <n v="36"/>
    <n v="6011776.3000000007"/>
    <n v="0"/>
    <n v="0"/>
    <n v="0"/>
    <n v="0"/>
    <n v="0"/>
    <n v="0"/>
    <n v="6011776.3000000007"/>
  </r>
  <r>
    <x v="0"/>
    <x v="0"/>
    <x v="6"/>
    <x v="14"/>
    <x v="1"/>
    <x v="0"/>
    <x v="0"/>
    <x v="0"/>
    <n v="1284"/>
    <n v="1084.8400000000001"/>
    <n v="7961308.0099999998"/>
    <n v="5529010.2199999997"/>
    <n v="0"/>
    <n v="0"/>
    <n v="0"/>
    <n v="0"/>
    <n v="7961308.0099999998"/>
    <n v="5529010.2199999997"/>
    <n v="0"/>
    <n v="0"/>
    <n v="0"/>
  </r>
  <r>
    <x v="0"/>
    <x v="0"/>
    <x v="6"/>
    <x v="14"/>
    <x v="1"/>
    <x v="0"/>
    <x v="1"/>
    <x v="0"/>
    <n v="0"/>
    <n v="0"/>
    <n v="0"/>
    <n v="0"/>
    <n v="1"/>
    <n v="100457"/>
    <n v="0"/>
    <n v="0"/>
    <n v="0"/>
    <n v="0"/>
    <n v="0"/>
    <n v="0"/>
    <n v="100457"/>
  </r>
  <r>
    <x v="0"/>
    <x v="0"/>
    <x v="6"/>
    <x v="14"/>
    <x v="1"/>
    <x v="0"/>
    <x v="2"/>
    <x v="0"/>
    <n v="0"/>
    <n v="0"/>
    <n v="0"/>
    <n v="0"/>
    <n v="27"/>
    <n v="4561990.2300000004"/>
    <n v="0"/>
    <n v="0"/>
    <n v="0"/>
    <n v="0"/>
    <n v="0"/>
    <n v="0"/>
    <n v="4561990.2300000004"/>
  </r>
  <r>
    <x v="0"/>
    <x v="0"/>
    <x v="6"/>
    <x v="14"/>
    <x v="1"/>
    <x v="1"/>
    <x v="0"/>
    <x v="0"/>
    <n v="701"/>
    <n v="765.89"/>
    <n v="2276072.54"/>
    <n v="2066186.4500000004"/>
    <n v="0"/>
    <n v="0"/>
    <n v="0"/>
    <n v="0"/>
    <n v="2276072.54"/>
    <n v="2066186.4500000004"/>
    <n v="0"/>
    <n v="0"/>
    <n v="0"/>
  </r>
  <r>
    <x v="0"/>
    <x v="0"/>
    <x v="6"/>
    <x v="14"/>
    <x v="1"/>
    <x v="1"/>
    <x v="1"/>
    <x v="0"/>
    <n v="0"/>
    <n v="0"/>
    <n v="0"/>
    <n v="0"/>
    <n v="23"/>
    <n v="3430627.75"/>
    <n v="0"/>
    <n v="0"/>
    <n v="0"/>
    <n v="0"/>
    <n v="0"/>
    <n v="0"/>
    <n v="3430627.75"/>
  </r>
  <r>
    <x v="0"/>
    <x v="0"/>
    <x v="6"/>
    <x v="14"/>
    <x v="1"/>
    <x v="1"/>
    <x v="2"/>
    <x v="0"/>
    <n v="0"/>
    <n v="0"/>
    <n v="0"/>
    <n v="0"/>
    <n v="44"/>
    <n v="8727513.0700000003"/>
    <n v="0"/>
    <n v="0"/>
    <n v="0"/>
    <n v="0"/>
    <n v="0"/>
    <n v="0"/>
    <n v="8727513.0700000003"/>
  </r>
  <r>
    <x v="0"/>
    <x v="0"/>
    <x v="6"/>
    <x v="14"/>
    <x v="1"/>
    <x v="3"/>
    <x v="0"/>
    <x v="0"/>
    <n v="8"/>
    <n v="7.38"/>
    <n v="15699.039999999999"/>
    <n v="41515.85"/>
    <n v="0"/>
    <n v="0"/>
    <n v="0"/>
    <n v="0"/>
    <n v="15699.039999999999"/>
    <n v="41515.85"/>
    <n v="0"/>
    <n v="0"/>
    <n v="0"/>
  </r>
  <r>
    <x v="0"/>
    <x v="0"/>
    <x v="6"/>
    <x v="14"/>
    <x v="2"/>
    <x v="4"/>
    <x v="0"/>
    <x v="0"/>
    <n v="584"/>
    <n v="594.6400000000001"/>
    <n v="4530325.0200000005"/>
    <n v="4062857.09"/>
    <n v="0"/>
    <n v="1560.6"/>
    <n v="0"/>
    <n v="0"/>
    <n v="4530325.0200000005"/>
    <n v="4062857.09"/>
    <n v="0"/>
    <n v="0"/>
    <n v="1560.6"/>
  </r>
  <r>
    <x v="0"/>
    <x v="0"/>
    <x v="6"/>
    <x v="14"/>
    <x v="2"/>
    <x v="4"/>
    <x v="1"/>
    <x v="0"/>
    <n v="0"/>
    <n v="0"/>
    <n v="0"/>
    <n v="0"/>
    <n v="5"/>
    <n v="1035483.0700000001"/>
    <n v="0"/>
    <n v="0"/>
    <n v="0"/>
    <n v="0"/>
    <n v="0"/>
    <n v="0"/>
    <n v="1035483.0700000001"/>
  </r>
  <r>
    <x v="0"/>
    <x v="0"/>
    <x v="6"/>
    <x v="14"/>
    <x v="2"/>
    <x v="4"/>
    <x v="2"/>
    <x v="0"/>
    <n v="0"/>
    <n v="0"/>
    <n v="0"/>
    <n v="0"/>
    <n v="3"/>
    <n v="745399.10000000009"/>
    <n v="0"/>
    <n v="0"/>
    <n v="0"/>
    <n v="0"/>
    <n v="0"/>
    <n v="0"/>
    <n v="745399.10000000009"/>
  </r>
  <r>
    <x v="0"/>
    <x v="0"/>
    <x v="6"/>
    <x v="14"/>
    <x v="2"/>
    <x v="0"/>
    <x v="0"/>
    <x v="0"/>
    <n v="64"/>
    <n v="73.809999999999988"/>
    <n v="243175.64000000004"/>
    <n v="283693.05200000003"/>
    <n v="0"/>
    <n v="0"/>
    <n v="0"/>
    <n v="0"/>
    <n v="243175.64000000004"/>
    <n v="283693.05200000003"/>
    <n v="0"/>
    <n v="0"/>
    <n v="0"/>
  </r>
  <r>
    <x v="0"/>
    <x v="0"/>
    <x v="6"/>
    <x v="14"/>
    <x v="2"/>
    <x v="1"/>
    <x v="0"/>
    <x v="0"/>
    <n v="44"/>
    <n v="66.78"/>
    <n v="206718.59999999998"/>
    <n v="223685.02"/>
    <n v="0"/>
    <n v="0"/>
    <n v="0"/>
    <n v="0"/>
    <n v="206718.59999999998"/>
    <n v="223685.02"/>
    <n v="0"/>
    <n v="0"/>
    <n v="0"/>
  </r>
  <r>
    <x v="0"/>
    <x v="0"/>
    <x v="6"/>
    <x v="14"/>
    <x v="2"/>
    <x v="3"/>
    <x v="0"/>
    <x v="0"/>
    <n v="142"/>
    <n v="91.13"/>
    <n v="865520.51"/>
    <n v="543969.84"/>
    <n v="0"/>
    <n v="0"/>
    <n v="0"/>
    <n v="0"/>
    <n v="865520.51"/>
    <n v="543969.84"/>
    <n v="0"/>
    <n v="0"/>
    <n v="0"/>
  </r>
  <r>
    <x v="0"/>
    <x v="0"/>
    <x v="6"/>
    <x v="14"/>
    <x v="3"/>
    <x v="0"/>
    <x v="0"/>
    <x v="0"/>
    <n v="156"/>
    <n v="121.76"/>
    <n v="362751.65"/>
    <n v="274541.04800000001"/>
    <n v="0"/>
    <n v="0"/>
    <n v="0"/>
    <n v="0"/>
    <n v="362751.65"/>
    <n v="274541.04800000001"/>
    <n v="0"/>
    <n v="0"/>
    <n v="0"/>
  </r>
  <r>
    <x v="0"/>
    <x v="0"/>
    <x v="6"/>
    <x v="14"/>
    <x v="3"/>
    <x v="0"/>
    <x v="1"/>
    <x v="0"/>
    <n v="0"/>
    <n v="0"/>
    <n v="0"/>
    <n v="0"/>
    <n v="0"/>
    <n v="-11000"/>
    <n v="0"/>
    <n v="0"/>
    <n v="0"/>
    <n v="0"/>
    <n v="0"/>
    <n v="0"/>
    <n v="-11000"/>
  </r>
  <r>
    <x v="0"/>
    <x v="0"/>
    <x v="6"/>
    <x v="14"/>
    <x v="3"/>
    <x v="0"/>
    <x v="2"/>
    <x v="0"/>
    <n v="0"/>
    <n v="0"/>
    <n v="0"/>
    <n v="0"/>
    <n v="0"/>
    <n v="15429.84"/>
    <n v="0"/>
    <n v="0"/>
    <n v="0"/>
    <n v="0"/>
    <n v="0"/>
    <n v="0"/>
    <n v="15429.84"/>
  </r>
  <r>
    <x v="0"/>
    <x v="0"/>
    <x v="6"/>
    <x v="14"/>
    <x v="3"/>
    <x v="1"/>
    <x v="0"/>
    <x v="0"/>
    <n v="60"/>
    <n v="51.660000000000004"/>
    <n v="239021.97"/>
    <n v="226089"/>
    <n v="0"/>
    <n v="0"/>
    <n v="0"/>
    <n v="0"/>
    <n v="239021.97"/>
    <n v="226089"/>
    <n v="0"/>
    <n v="0"/>
    <n v="0"/>
  </r>
  <r>
    <x v="0"/>
    <x v="0"/>
    <x v="6"/>
    <x v="14"/>
    <x v="3"/>
    <x v="1"/>
    <x v="1"/>
    <x v="0"/>
    <n v="0"/>
    <n v="0"/>
    <n v="0"/>
    <n v="0"/>
    <n v="9"/>
    <n v="107819.98000000001"/>
    <n v="0"/>
    <n v="0"/>
    <n v="0"/>
    <n v="0"/>
    <n v="0"/>
    <n v="0"/>
    <n v="107819.98000000001"/>
  </r>
  <r>
    <x v="0"/>
    <x v="0"/>
    <x v="6"/>
    <x v="14"/>
    <x v="3"/>
    <x v="1"/>
    <x v="2"/>
    <x v="0"/>
    <n v="0"/>
    <n v="0"/>
    <n v="0"/>
    <n v="0"/>
    <n v="8"/>
    <n v="87264.859999999986"/>
    <n v="0"/>
    <n v="0"/>
    <n v="0"/>
    <n v="0"/>
    <n v="0"/>
    <n v="0"/>
    <n v="87264.859999999986"/>
  </r>
  <r>
    <x v="0"/>
    <x v="0"/>
    <x v="6"/>
    <x v="14"/>
    <x v="3"/>
    <x v="2"/>
    <x v="0"/>
    <x v="0"/>
    <n v="152"/>
    <n v="165.45000000000002"/>
    <n v="150266.54999999999"/>
    <n v="160048.03"/>
    <n v="0"/>
    <n v="0"/>
    <n v="0"/>
    <n v="0"/>
    <n v="150266.54999999999"/>
    <n v="160048.03"/>
    <n v="0"/>
    <n v="0"/>
    <n v="0"/>
  </r>
  <r>
    <x v="0"/>
    <x v="0"/>
    <x v="6"/>
    <x v="14"/>
    <x v="3"/>
    <x v="2"/>
    <x v="1"/>
    <x v="0"/>
    <n v="0"/>
    <n v="0"/>
    <n v="0"/>
    <n v="0"/>
    <n v="14"/>
    <n v="179300.4"/>
    <n v="0"/>
    <n v="0"/>
    <n v="0"/>
    <n v="0"/>
    <n v="0"/>
    <n v="0"/>
    <n v="179300.4"/>
  </r>
  <r>
    <x v="0"/>
    <x v="0"/>
    <x v="6"/>
    <x v="14"/>
    <x v="3"/>
    <x v="2"/>
    <x v="2"/>
    <x v="0"/>
    <n v="0"/>
    <n v="0"/>
    <n v="0"/>
    <n v="0"/>
    <n v="17"/>
    <n v="266713.5"/>
    <n v="0"/>
    <n v="0"/>
    <n v="0"/>
    <n v="0"/>
    <n v="0"/>
    <n v="0"/>
    <n v="266713.5"/>
  </r>
  <r>
    <x v="0"/>
    <x v="0"/>
    <x v="6"/>
    <x v="14"/>
    <x v="4"/>
    <x v="4"/>
    <x v="0"/>
    <x v="0"/>
    <n v="24"/>
    <n v="12.77"/>
    <n v="39359.480000000003"/>
    <n v="22497.59"/>
    <n v="0"/>
    <n v="0"/>
    <n v="0"/>
    <n v="0"/>
    <n v="39359.480000000003"/>
    <n v="22497.59"/>
    <n v="0"/>
    <n v="0"/>
    <n v="0"/>
  </r>
  <r>
    <x v="0"/>
    <x v="0"/>
    <x v="6"/>
    <x v="14"/>
    <x v="4"/>
    <x v="0"/>
    <x v="0"/>
    <x v="0"/>
    <n v="0"/>
    <n v="1.48"/>
    <n v="2189.09"/>
    <n v="2331.7399999999998"/>
    <n v="0"/>
    <n v="0"/>
    <n v="0"/>
    <n v="0"/>
    <n v="2189.09"/>
    <n v="2331.7399999999998"/>
    <n v="0"/>
    <n v="0"/>
    <n v="0"/>
  </r>
  <r>
    <x v="0"/>
    <x v="0"/>
    <x v="6"/>
    <x v="14"/>
    <x v="4"/>
    <x v="0"/>
    <x v="1"/>
    <x v="0"/>
    <n v="0"/>
    <n v="0"/>
    <n v="0"/>
    <n v="0"/>
    <n v="2"/>
    <n v="-3311280.77"/>
    <n v="0"/>
    <n v="0"/>
    <n v="0"/>
    <n v="0"/>
    <n v="0"/>
    <n v="0"/>
    <n v="-3311280.77"/>
  </r>
  <r>
    <x v="0"/>
    <x v="0"/>
    <x v="6"/>
    <x v="14"/>
    <x v="4"/>
    <x v="0"/>
    <x v="2"/>
    <x v="0"/>
    <n v="0"/>
    <n v="0"/>
    <n v="0"/>
    <n v="0"/>
    <n v="0"/>
    <n v="2604001.9099999997"/>
    <n v="0"/>
    <n v="0"/>
    <n v="0"/>
    <n v="0"/>
    <n v="0"/>
    <n v="0"/>
    <n v="2604001.9099999997"/>
  </r>
  <r>
    <x v="0"/>
    <x v="0"/>
    <x v="6"/>
    <x v="15"/>
    <x v="0"/>
    <x v="4"/>
    <x v="0"/>
    <x v="0"/>
    <n v="33"/>
    <n v="33"/>
    <n v="0"/>
    <n v="25059.5"/>
    <n v="0"/>
    <n v="0"/>
    <n v="0"/>
    <n v="0"/>
    <n v="0"/>
    <n v="25059.5"/>
    <n v="0"/>
    <n v="0"/>
    <n v="0"/>
  </r>
  <r>
    <x v="0"/>
    <x v="0"/>
    <x v="6"/>
    <x v="15"/>
    <x v="0"/>
    <x v="4"/>
    <x v="2"/>
    <x v="0"/>
    <n v="0"/>
    <n v="0"/>
    <n v="0"/>
    <n v="0"/>
    <n v="1"/>
    <n v="143772"/>
    <n v="0"/>
    <n v="0"/>
    <n v="0"/>
    <n v="0"/>
    <n v="0"/>
    <n v="0"/>
    <n v="143772"/>
  </r>
  <r>
    <x v="0"/>
    <x v="0"/>
    <x v="6"/>
    <x v="15"/>
    <x v="0"/>
    <x v="0"/>
    <x v="0"/>
    <x v="0"/>
    <n v="845"/>
    <n v="808.24999999999989"/>
    <n v="1644007.4500000002"/>
    <n v="754655.1507"/>
    <n v="0"/>
    <n v="0"/>
    <n v="0"/>
    <n v="0"/>
    <n v="1644007.4500000002"/>
    <n v="754655.1507"/>
    <n v="0"/>
    <n v="0"/>
    <n v="0"/>
  </r>
  <r>
    <x v="0"/>
    <x v="0"/>
    <x v="6"/>
    <x v="15"/>
    <x v="0"/>
    <x v="0"/>
    <x v="1"/>
    <x v="0"/>
    <n v="0"/>
    <n v="0"/>
    <n v="0"/>
    <n v="0"/>
    <n v="1"/>
    <n v="16720.87"/>
    <n v="0"/>
    <n v="0"/>
    <n v="0"/>
    <n v="0"/>
    <n v="0"/>
    <n v="0"/>
    <n v="16720.87"/>
  </r>
  <r>
    <x v="0"/>
    <x v="0"/>
    <x v="6"/>
    <x v="15"/>
    <x v="0"/>
    <x v="0"/>
    <x v="2"/>
    <x v="0"/>
    <n v="0"/>
    <n v="0"/>
    <n v="0"/>
    <n v="0"/>
    <n v="4"/>
    <n v="812929.3"/>
    <n v="0"/>
    <n v="0"/>
    <n v="0"/>
    <n v="0"/>
    <n v="0"/>
    <n v="0"/>
    <n v="812929.3"/>
  </r>
  <r>
    <x v="0"/>
    <x v="0"/>
    <x v="6"/>
    <x v="15"/>
    <x v="0"/>
    <x v="1"/>
    <x v="0"/>
    <x v="0"/>
    <n v="13150"/>
    <n v="13955.41"/>
    <n v="25553585.539999999"/>
    <n v="25048397.509999994"/>
    <n v="0"/>
    <n v="0"/>
    <n v="0"/>
    <n v="0"/>
    <n v="25553585.539999999"/>
    <n v="25048397.509999994"/>
    <n v="0"/>
    <n v="0"/>
    <n v="0"/>
  </r>
  <r>
    <x v="0"/>
    <x v="0"/>
    <x v="6"/>
    <x v="15"/>
    <x v="0"/>
    <x v="1"/>
    <x v="1"/>
    <x v="0"/>
    <n v="0"/>
    <n v="0"/>
    <n v="0"/>
    <n v="0"/>
    <n v="70"/>
    <n v="10287096.4"/>
    <n v="0"/>
    <n v="0"/>
    <n v="0"/>
    <n v="0"/>
    <n v="0"/>
    <n v="0"/>
    <n v="10287096.4"/>
  </r>
  <r>
    <x v="0"/>
    <x v="0"/>
    <x v="6"/>
    <x v="15"/>
    <x v="0"/>
    <x v="1"/>
    <x v="2"/>
    <x v="0"/>
    <n v="0"/>
    <n v="0"/>
    <n v="0"/>
    <n v="0"/>
    <n v="68"/>
    <n v="7230105.5100000007"/>
    <n v="0"/>
    <n v="0"/>
    <n v="0"/>
    <n v="0"/>
    <n v="0"/>
    <n v="0"/>
    <n v="7230105.5100000007"/>
  </r>
  <r>
    <x v="0"/>
    <x v="0"/>
    <x v="6"/>
    <x v="15"/>
    <x v="0"/>
    <x v="2"/>
    <x v="0"/>
    <x v="0"/>
    <n v="16"/>
    <n v="8.5"/>
    <n v="3070.87"/>
    <n v="2377.54"/>
    <n v="0"/>
    <n v="0"/>
    <n v="0"/>
    <n v="0"/>
    <n v="3070.87"/>
    <n v="2377.54"/>
    <n v="0"/>
    <n v="0"/>
    <n v="0"/>
  </r>
  <r>
    <x v="0"/>
    <x v="0"/>
    <x v="6"/>
    <x v="15"/>
    <x v="0"/>
    <x v="3"/>
    <x v="0"/>
    <x v="0"/>
    <n v="96"/>
    <n v="125.54"/>
    <n v="399107"/>
    <n v="414814.41"/>
    <n v="0"/>
    <n v="0"/>
    <n v="0"/>
    <n v="0"/>
    <n v="399107"/>
    <n v="414814.41"/>
    <n v="0"/>
    <n v="0"/>
    <n v="0"/>
  </r>
  <r>
    <x v="0"/>
    <x v="0"/>
    <x v="6"/>
    <x v="15"/>
    <x v="0"/>
    <x v="3"/>
    <x v="2"/>
    <x v="0"/>
    <n v="0"/>
    <n v="0"/>
    <n v="0"/>
    <n v="0"/>
    <n v="1"/>
    <n v="2801.23"/>
    <n v="0"/>
    <n v="0"/>
    <n v="0"/>
    <n v="0"/>
    <n v="0"/>
    <n v="0"/>
    <n v="2801.23"/>
  </r>
  <r>
    <x v="0"/>
    <x v="0"/>
    <x v="6"/>
    <x v="15"/>
    <x v="1"/>
    <x v="4"/>
    <x v="0"/>
    <x v="0"/>
    <n v="2614"/>
    <n v="2014.46"/>
    <n v="2984921.7800000003"/>
    <n v="3873770.06"/>
    <n v="0"/>
    <n v="0"/>
    <n v="0"/>
    <n v="0"/>
    <n v="2984921.7800000003"/>
    <n v="3873770.06"/>
    <n v="0"/>
    <n v="0"/>
    <n v="0"/>
  </r>
  <r>
    <x v="0"/>
    <x v="0"/>
    <x v="6"/>
    <x v="15"/>
    <x v="1"/>
    <x v="4"/>
    <x v="1"/>
    <x v="0"/>
    <n v="0"/>
    <n v="0"/>
    <n v="0"/>
    <n v="0"/>
    <n v="7"/>
    <n v="771086.41"/>
    <n v="0"/>
    <n v="0"/>
    <n v="0"/>
    <n v="0"/>
    <n v="0"/>
    <n v="0"/>
    <n v="771086.41"/>
  </r>
  <r>
    <x v="0"/>
    <x v="0"/>
    <x v="6"/>
    <x v="15"/>
    <x v="1"/>
    <x v="4"/>
    <x v="2"/>
    <x v="0"/>
    <n v="0"/>
    <n v="0"/>
    <n v="0"/>
    <n v="0"/>
    <n v="8"/>
    <n v="1358996"/>
    <n v="0"/>
    <n v="0"/>
    <n v="0"/>
    <n v="0"/>
    <n v="0"/>
    <n v="0"/>
    <n v="1358996"/>
  </r>
  <r>
    <x v="0"/>
    <x v="0"/>
    <x v="6"/>
    <x v="15"/>
    <x v="1"/>
    <x v="0"/>
    <x v="0"/>
    <x v="0"/>
    <n v="928"/>
    <n v="787.16000000000008"/>
    <n v="2946189"/>
    <n v="1592949.63"/>
    <n v="0"/>
    <n v="0"/>
    <n v="0"/>
    <n v="0"/>
    <n v="2946189"/>
    <n v="1592949.63"/>
    <n v="0"/>
    <n v="0"/>
    <n v="0"/>
  </r>
  <r>
    <x v="0"/>
    <x v="0"/>
    <x v="6"/>
    <x v="15"/>
    <x v="1"/>
    <x v="1"/>
    <x v="0"/>
    <x v="0"/>
    <n v="2037"/>
    <n v="3996.41"/>
    <n v="3926979.08"/>
    <n v="5985631.2000000011"/>
    <n v="0"/>
    <n v="0"/>
    <n v="0"/>
    <n v="0"/>
    <n v="3926979.08"/>
    <n v="5985631.2000000011"/>
    <n v="0"/>
    <n v="0"/>
    <n v="0"/>
  </r>
  <r>
    <x v="0"/>
    <x v="0"/>
    <x v="6"/>
    <x v="15"/>
    <x v="1"/>
    <x v="1"/>
    <x v="1"/>
    <x v="0"/>
    <n v="0"/>
    <n v="0"/>
    <n v="0"/>
    <n v="0"/>
    <n v="10"/>
    <n v="2455853.2000000002"/>
    <n v="0"/>
    <n v="0"/>
    <n v="0"/>
    <n v="0"/>
    <n v="0"/>
    <n v="0"/>
    <n v="2455853.2000000002"/>
  </r>
  <r>
    <x v="0"/>
    <x v="0"/>
    <x v="6"/>
    <x v="15"/>
    <x v="1"/>
    <x v="1"/>
    <x v="2"/>
    <x v="0"/>
    <n v="0"/>
    <n v="0"/>
    <n v="0"/>
    <n v="0"/>
    <n v="11"/>
    <n v="1457795.4500000002"/>
    <n v="0"/>
    <n v="0"/>
    <n v="0"/>
    <n v="0"/>
    <n v="0"/>
    <n v="0"/>
    <n v="1457795.4500000002"/>
  </r>
  <r>
    <x v="0"/>
    <x v="0"/>
    <x v="6"/>
    <x v="15"/>
    <x v="1"/>
    <x v="2"/>
    <x v="0"/>
    <x v="0"/>
    <n v="3"/>
    <n v="1.19"/>
    <n v="696.23"/>
    <n v="1000.8"/>
    <n v="0"/>
    <n v="0"/>
    <n v="0"/>
    <n v="0"/>
    <n v="696.23"/>
    <n v="1000.8"/>
    <n v="0"/>
    <n v="0"/>
    <n v="0"/>
  </r>
  <r>
    <x v="0"/>
    <x v="0"/>
    <x v="6"/>
    <x v="15"/>
    <x v="1"/>
    <x v="3"/>
    <x v="0"/>
    <x v="0"/>
    <n v="9"/>
    <n v="6.25"/>
    <n v="127427.98000000001"/>
    <n v="29709.57"/>
    <n v="0"/>
    <n v="0"/>
    <n v="0"/>
    <n v="0"/>
    <n v="127427.98000000001"/>
    <n v="29709.57"/>
    <n v="0"/>
    <n v="0"/>
    <n v="0"/>
  </r>
  <r>
    <x v="0"/>
    <x v="0"/>
    <x v="6"/>
    <x v="15"/>
    <x v="2"/>
    <x v="4"/>
    <x v="0"/>
    <x v="0"/>
    <n v="6141"/>
    <n v="6067.6699999999992"/>
    <n v="28077813.709999997"/>
    <n v="28710412.049999993"/>
    <n v="0"/>
    <n v="11964.51"/>
    <n v="0"/>
    <n v="0"/>
    <n v="28077813.709999997"/>
    <n v="28710412.049999993"/>
    <n v="0"/>
    <n v="0"/>
    <n v="11964.51"/>
  </r>
  <r>
    <x v="0"/>
    <x v="0"/>
    <x v="6"/>
    <x v="15"/>
    <x v="2"/>
    <x v="4"/>
    <x v="1"/>
    <x v="0"/>
    <n v="0"/>
    <n v="0"/>
    <n v="0"/>
    <n v="0"/>
    <n v="61"/>
    <n v="29008140"/>
    <n v="0"/>
    <n v="0"/>
    <n v="0"/>
    <n v="0"/>
    <n v="0"/>
    <n v="0"/>
    <n v="29008140"/>
  </r>
  <r>
    <x v="0"/>
    <x v="0"/>
    <x v="6"/>
    <x v="15"/>
    <x v="2"/>
    <x v="4"/>
    <x v="2"/>
    <x v="0"/>
    <n v="0"/>
    <n v="0"/>
    <n v="0"/>
    <n v="0"/>
    <n v="72"/>
    <n v="48143477.199999996"/>
    <n v="0"/>
    <n v="0"/>
    <n v="0"/>
    <n v="0"/>
    <n v="0"/>
    <n v="0"/>
    <n v="48143477.199999996"/>
  </r>
  <r>
    <x v="0"/>
    <x v="0"/>
    <x v="6"/>
    <x v="15"/>
    <x v="2"/>
    <x v="0"/>
    <x v="0"/>
    <x v="0"/>
    <n v="320"/>
    <n v="327.65000000000003"/>
    <n v="1028485.9"/>
    <n v="1267880.0159999998"/>
    <n v="0"/>
    <n v="0"/>
    <n v="0"/>
    <n v="0"/>
    <n v="1028485.9"/>
    <n v="1267880.0159999998"/>
    <n v="0"/>
    <n v="0"/>
    <n v="0"/>
  </r>
  <r>
    <x v="0"/>
    <x v="0"/>
    <x v="6"/>
    <x v="15"/>
    <x v="2"/>
    <x v="0"/>
    <x v="1"/>
    <x v="0"/>
    <n v="0"/>
    <n v="0"/>
    <n v="0"/>
    <n v="0"/>
    <n v="1"/>
    <n v="737746.1"/>
    <n v="0"/>
    <n v="0"/>
    <n v="0"/>
    <n v="0"/>
    <n v="0"/>
    <n v="0"/>
    <n v="737746.1"/>
  </r>
  <r>
    <x v="0"/>
    <x v="0"/>
    <x v="6"/>
    <x v="15"/>
    <x v="2"/>
    <x v="0"/>
    <x v="2"/>
    <x v="0"/>
    <n v="0"/>
    <n v="0"/>
    <n v="0"/>
    <n v="0"/>
    <n v="3"/>
    <n v="2085970"/>
    <n v="0"/>
    <n v="0"/>
    <n v="0"/>
    <n v="0"/>
    <n v="0"/>
    <n v="0"/>
    <n v="2085970"/>
  </r>
  <r>
    <x v="0"/>
    <x v="0"/>
    <x v="6"/>
    <x v="15"/>
    <x v="2"/>
    <x v="1"/>
    <x v="0"/>
    <x v="0"/>
    <n v="151"/>
    <n v="368.9899999999999"/>
    <n v="1118414.6200000001"/>
    <n v="1263722.2000000002"/>
    <n v="0"/>
    <n v="0"/>
    <n v="0"/>
    <n v="0"/>
    <n v="1118414.6200000001"/>
    <n v="1263722.2000000002"/>
    <n v="0"/>
    <n v="0"/>
    <n v="0"/>
  </r>
  <r>
    <x v="0"/>
    <x v="0"/>
    <x v="6"/>
    <x v="15"/>
    <x v="2"/>
    <x v="1"/>
    <x v="1"/>
    <x v="0"/>
    <n v="0"/>
    <n v="0"/>
    <n v="0"/>
    <n v="0"/>
    <n v="1"/>
    <n v="29390.66"/>
    <n v="0"/>
    <n v="0"/>
    <n v="0"/>
    <n v="0"/>
    <n v="0"/>
    <n v="0"/>
    <n v="29390.66"/>
  </r>
  <r>
    <x v="0"/>
    <x v="0"/>
    <x v="6"/>
    <x v="15"/>
    <x v="2"/>
    <x v="1"/>
    <x v="2"/>
    <x v="0"/>
    <n v="0"/>
    <n v="0"/>
    <n v="0"/>
    <n v="0"/>
    <n v="2"/>
    <n v="890392.01"/>
    <n v="0"/>
    <n v="0"/>
    <n v="0"/>
    <n v="0"/>
    <n v="0"/>
    <n v="0"/>
    <n v="890392.01"/>
  </r>
  <r>
    <x v="0"/>
    <x v="0"/>
    <x v="6"/>
    <x v="15"/>
    <x v="2"/>
    <x v="3"/>
    <x v="0"/>
    <x v="0"/>
    <n v="196"/>
    <n v="223.65"/>
    <n v="489531.06000000006"/>
    <n v="535637.33000000007"/>
    <n v="0"/>
    <n v="0"/>
    <n v="0"/>
    <n v="0"/>
    <n v="489531.06000000006"/>
    <n v="535637.33000000007"/>
    <n v="0"/>
    <n v="0"/>
    <n v="0"/>
  </r>
  <r>
    <x v="0"/>
    <x v="0"/>
    <x v="6"/>
    <x v="15"/>
    <x v="3"/>
    <x v="0"/>
    <x v="0"/>
    <x v="0"/>
    <n v="15"/>
    <n v="88.52"/>
    <n v="34805.279999999999"/>
    <n v="157357.94"/>
    <n v="0"/>
    <n v="0"/>
    <n v="0"/>
    <n v="0"/>
    <n v="34805.279999999999"/>
    <n v="157357.94"/>
    <n v="0"/>
    <n v="0"/>
    <n v="0"/>
  </r>
  <r>
    <x v="0"/>
    <x v="0"/>
    <x v="6"/>
    <x v="15"/>
    <x v="3"/>
    <x v="1"/>
    <x v="0"/>
    <x v="0"/>
    <n v="82"/>
    <n v="207.60999999999999"/>
    <n v="216652.80000000002"/>
    <n v="189147.66200000004"/>
    <n v="0"/>
    <n v="0"/>
    <n v="0"/>
    <n v="0"/>
    <n v="216652.80000000002"/>
    <n v="189147.66200000004"/>
    <n v="0"/>
    <n v="0"/>
    <n v="0"/>
  </r>
  <r>
    <x v="0"/>
    <x v="0"/>
    <x v="6"/>
    <x v="15"/>
    <x v="3"/>
    <x v="1"/>
    <x v="1"/>
    <x v="0"/>
    <n v="0"/>
    <n v="0"/>
    <n v="0"/>
    <n v="0"/>
    <n v="6"/>
    <n v="647130.87999999989"/>
    <n v="0"/>
    <n v="0"/>
    <n v="0"/>
    <n v="0"/>
    <n v="0"/>
    <n v="0"/>
    <n v="647130.87999999989"/>
  </r>
  <r>
    <x v="0"/>
    <x v="0"/>
    <x v="6"/>
    <x v="15"/>
    <x v="3"/>
    <x v="1"/>
    <x v="2"/>
    <x v="0"/>
    <n v="0"/>
    <n v="0"/>
    <n v="0"/>
    <n v="0"/>
    <n v="7"/>
    <n v="285763.99"/>
    <n v="0"/>
    <n v="0"/>
    <n v="0"/>
    <n v="0"/>
    <n v="0"/>
    <n v="0"/>
    <n v="285763.99"/>
  </r>
  <r>
    <x v="0"/>
    <x v="0"/>
    <x v="6"/>
    <x v="15"/>
    <x v="3"/>
    <x v="2"/>
    <x v="0"/>
    <x v="0"/>
    <n v="161"/>
    <n v="78.63"/>
    <n v="131514.19"/>
    <n v="62568.49"/>
    <n v="0"/>
    <n v="0"/>
    <n v="0"/>
    <n v="0"/>
    <n v="131514.19"/>
    <n v="62568.49"/>
    <n v="0"/>
    <n v="0"/>
    <n v="0"/>
  </r>
  <r>
    <x v="0"/>
    <x v="0"/>
    <x v="6"/>
    <x v="15"/>
    <x v="3"/>
    <x v="2"/>
    <x v="1"/>
    <x v="0"/>
    <n v="0"/>
    <n v="0"/>
    <n v="0"/>
    <n v="0"/>
    <n v="7"/>
    <n v="112610.3"/>
    <n v="0"/>
    <n v="0"/>
    <n v="0"/>
    <n v="0"/>
    <n v="0"/>
    <n v="0"/>
    <n v="112610.3"/>
  </r>
  <r>
    <x v="0"/>
    <x v="0"/>
    <x v="6"/>
    <x v="15"/>
    <x v="3"/>
    <x v="2"/>
    <x v="2"/>
    <x v="0"/>
    <n v="0"/>
    <n v="0"/>
    <n v="0"/>
    <n v="0"/>
    <n v="3"/>
    <n v="73612.56"/>
    <n v="0"/>
    <n v="0"/>
    <n v="0"/>
    <n v="0"/>
    <n v="0"/>
    <n v="0"/>
    <n v="73612.56"/>
  </r>
  <r>
    <x v="0"/>
    <x v="0"/>
    <x v="6"/>
    <x v="15"/>
    <x v="4"/>
    <x v="4"/>
    <x v="0"/>
    <x v="0"/>
    <n v="64"/>
    <n v="35.1"/>
    <n v="133196.05000000002"/>
    <n v="71616.7"/>
    <n v="0"/>
    <n v="0"/>
    <n v="0"/>
    <n v="0"/>
    <n v="133196.05000000002"/>
    <n v="71616.7"/>
    <n v="0"/>
    <n v="0"/>
    <n v="0"/>
  </r>
  <r>
    <x v="0"/>
    <x v="0"/>
    <x v="6"/>
    <x v="15"/>
    <x v="4"/>
    <x v="4"/>
    <x v="2"/>
    <x v="0"/>
    <n v="0"/>
    <n v="0"/>
    <n v="0"/>
    <n v="0"/>
    <n v="1"/>
    <n v="105258.1"/>
    <n v="0"/>
    <n v="0"/>
    <n v="0"/>
    <n v="0"/>
    <n v="0"/>
    <n v="0"/>
    <n v="105258.1"/>
  </r>
  <r>
    <x v="0"/>
    <x v="0"/>
    <x v="6"/>
    <x v="15"/>
    <x v="4"/>
    <x v="0"/>
    <x v="0"/>
    <x v="0"/>
    <n v="0"/>
    <n v="0.66"/>
    <n v="0"/>
    <n v="513.04"/>
    <n v="0"/>
    <n v="0"/>
    <n v="0"/>
    <n v="0"/>
    <n v="0"/>
    <n v="513.04"/>
    <n v="0"/>
    <n v="0"/>
    <n v="0"/>
  </r>
  <r>
    <x v="0"/>
    <x v="0"/>
    <x v="6"/>
    <x v="15"/>
    <x v="4"/>
    <x v="0"/>
    <x v="1"/>
    <x v="0"/>
    <n v="0"/>
    <n v="0"/>
    <n v="0"/>
    <n v="0"/>
    <n v="23"/>
    <n v="-2438383.7399999998"/>
    <n v="0"/>
    <n v="0"/>
    <n v="0"/>
    <n v="0"/>
    <n v="0"/>
    <n v="0"/>
    <n v="-2438383.7399999998"/>
  </r>
  <r>
    <x v="0"/>
    <x v="0"/>
    <x v="6"/>
    <x v="15"/>
    <x v="4"/>
    <x v="0"/>
    <x v="2"/>
    <x v="0"/>
    <n v="0"/>
    <n v="0"/>
    <n v="0"/>
    <n v="0"/>
    <n v="0"/>
    <n v="-2890977.66"/>
    <n v="0"/>
    <n v="0"/>
    <n v="0"/>
    <n v="0"/>
    <n v="0"/>
    <n v="0"/>
    <n v="-2890977.66"/>
  </r>
  <r>
    <x v="0"/>
    <x v="0"/>
    <x v="6"/>
    <x v="16"/>
    <x v="0"/>
    <x v="4"/>
    <x v="0"/>
    <x v="0"/>
    <n v="0"/>
    <n v="15"/>
    <n v="0"/>
    <n v="23440"/>
    <n v="0"/>
    <n v="0"/>
    <n v="0"/>
    <n v="0"/>
    <n v="0"/>
    <n v="23440"/>
    <n v="0"/>
    <n v="0"/>
    <n v="0"/>
  </r>
  <r>
    <x v="0"/>
    <x v="0"/>
    <x v="6"/>
    <x v="16"/>
    <x v="0"/>
    <x v="0"/>
    <x v="0"/>
    <x v="0"/>
    <n v="17497"/>
    <n v="11275.009999999998"/>
    <n v="47931388.850000001"/>
    <n v="15329997.719999999"/>
    <n v="0"/>
    <n v="0"/>
    <n v="0"/>
    <n v="0"/>
    <n v="47931388.850000001"/>
    <n v="15329997.719999999"/>
    <n v="0"/>
    <n v="0"/>
    <n v="0"/>
  </r>
  <r>
    <x v="0"/>
    <x v="0"/>
    <x v="6"/>
    <x v="16"/>
    <x v="0"/>
    <x v="0"/>
    <x v="1"/>
    <x v="0"/>
    <n v="0"/>
    <n v="0"/>
    <n v="0"/>
    <n v="0"/>
    <n v="64"/>
    <n v="19744671.280000001"/>
    <n v="0"/>
    <n v="0"/>
    <n v="0"/>
    <n v="0"/>
    <n v="0"/>
    <n v="0"/>
    <n v="19744671.280000001"/>
  </r>
  <r>
    <x v="0"/>
    <x v="0"/>
    <x v="6"/>
    <x v="16"/>
    <x v="0"/>
    <x v="0"/>
    <x v="2"/>
    <x v="0"/>
    <n v="0"/>
    <n v="0"/>
    <n v="0"/>
    <n v="0"/>
    <n v="70"/>
    <n v="27712786.240000002"/>
    <n v="0"/>
    <n v="0"/>
    <n v="0"/>
    <n v="0"/>
    <n v="0"/>
    <n v="0"/>
    <n v="27712786.240000002"/>
  </r>
  <r>
    <x v="0"/>
    <x v="0"/>
    <x v="6"/>
    <x v="16"/>
    <x v="0"/>
    <x v="1"/>
    <x v="0"/>
    <x v="0"/>
    <n v="142618"/>
    <n v="148005.90000000002"/>
    <n v="185085080.36000001"/>
    <n v="208761292.09999999"/>
    <n v="0"/>
    <n v="0"/>
    <n v="0"/>
    <n v="0"/>
    <n v="185085080.36000001"/>
    <n v="208761292.09999999"/>
    <n v="0"/>
    <n v="0"/>
    <n v="0"/>
  </r>
  <r>
    <x v="0"/>
    <x v="0"/>
    <x v="6"/>
    <x v="16"/>
    <x v="0"/>
    <x v="1"/>
    <x v="1"/>
    <x v="0"/>
    <n v="0"/>
    <n v="0"/>
    <n v="0"/>
    <n v="0"/>
    <n v="489"/>
    <n v="34872810.289999999"/>
    <n v="0"/>
    <n v="0"/>
    <n v="0"/>
    <n v="0"/>
    <n v="0"/>
    <n v="0"/>
    <n v="34872810.289999999"/>
  </r>
  <r>
    <x v="0"/>
    <x v="0"/>
    <x v="6"/>
    <x v="16"/>
    <x v="0"/>
    <x v="1"/>
    <x v="2"/>
    <x v="0"/>
    <n v="0"/>
    <n v="0"/>
    <n v="0"/>
    <n v="0"/>
    <n v="901"/>
    <n v="134662372.72"/>
    <n v="0"/>
    <n v="0"/>
    <n v="0"/>
    <n v="0"/>
    <n v="0"/>
    <n v="0"/>
    <n v="134662372.72"/>
  </r>
  <r>
    <x v="0"/>
    <x v="0"/>
    <x v="6"/>
    <x v="16"/>
    <x v="0"/>
    <x v="2"/>
    <x v="0"/>
    <x v="0"/>
    <n v="238"/>
    <n v="91.460000000000008"/>
    <n v="138880.51999999999"/>
    <n v="62047.85"/>
    <n v="0"/>
    <n v="0"/>
    <n v="0"/>
    <n v="0"/>
    <n v="138880.51999999999"/>
    <n v="62047.85"/>
    <n v="0"/>
    <n v="0"/>
    <n v="0"/>
  </r>
  <r>
    <x v="0"/>
    <x v="0"/>
    <x v="6"/>
    <x v="16"/>
    <x v="0"/>
    <x v="2"/>
    <x v="1"/>
    <x v="0"/>
    <n v="0"/>
    <n v="0"/>
    <n v="0"/>
    <n v="0"/>
    <n v="0"/>
    <n v="228"/>
    <n v="0"/>
    <n v="0"/>
    <n v="0"/>
    <n v="0"/>
    <n v="0"/>
    <n v="0"/>
    <n v="228"/>
  </r>
  <r>
    <x v="0"/>
    <x v="0"/>
    <x v="6"/>
    <x v="16"/>
    <x v="0"/>
    <x v="3"/>
    <x v="0"/>
    <x v="0"/>
    <n v="514"/>
    <n v="786.22999999999979"/>
    <n v="182992.06"/>
    <n v="1073163.6299999999"/>
    <n v="0"/>
    <n v="0"/>
    <n v="0"/>
    <n v="0"/>
    <n v="182992.06"/>
    <n v="1073163.6299999999"/>
    <n v="0"/>
    <n v="0"/>
    <n v="0"/>
  </r>
  <r>
    <x v="0"/>
    <x v="0"/>
    <x v="6"/>
    <x v="16"/>
    <x v="0"/>
    <x v="3"/>
    <x v="1"/>
    <x v="0"/>
    <n v="0"/>
    <n v="0"/>
    <n v="0"/>
    <n v="0"/>
    <n v="5"/>
    <n v="497622.87"/>
    <n v="0"/>
    <n v="0"/>
    <n v="0"/>
    <n v="0"/>
    <n v="0"/>
    <n v="0"/>
    <n v="497622.87"/>
  </r>
  <r>
    <x v="0"/>
    <x v="0"/>
    <x v="6"/>
    <x v="16"/>
    <x v="0"/>
    <x v="3"/>
    <x v="2"/>
    <x v="0"/>
    <n v="0"/>
    <n v="0"/>
    <n v="0"/>
    <n v="0"/>
    <n v="9"/>
    <n v="1173635.55"/>
    <n v="0"/>
    <n v="0"/>
    <n v="0"/>
    <n v="0"/>
    <n v="0"/>
    <n v="0"/>
    <n v="1173635.55"/>
  </r>
  <r>
    <x v="0"/>
    <x v="0"/>
    <x v="6"/>
    <x v="16"/>
    <x v="1"/>
    <x v="4"/>
    <x v="0"/>
    <x v="0"/>
    <n v="17947"/>
    <n v="23442.95"/>
    <n v="25090991.969999999"/>
    <n v="32999944.619999994"/>
    <n v="0"/>
    <n v="0"/>
    <n v="0"/>
    <n v="0"/>
    <n v="25090991.969999999"/>
    <n v="32999944.619999994"/>
    <n v="0"/>
    <n v="0"/>
    <n v="0"/>
  </r>
  <r>
    <x v="0"/>
    <x v="0"/>
    <x v="6"/>
    <x v="16"/>
    <x v="1"/>
    <x v="4"/>
    <x v="1"/>
    <x v="0"/>
    <n v="0"/>
    <n v="0"/>
    <n v="0"/>
    <n v="0"/>
    <n v="85"/>
    <n v="5287556.38"/>
    <n v="0"/>
    <n v="0"/>
    <n v="0"/>
    <n v="0"/>
    <n v="0"/>
    <n v="0"/>
    <n v="5287556.38"/>
  </r>
  <r>
    <x v="0"/>
    <x v="0"/>
    <x v="6"/>
    <x v="16"/>
    <x v="1"/>
    <x v="4"/>
    <x v="2"/>
    <x v="0"/>
    <n v="0"/>
    <n v="0"/>
    <n v="0"/>
    <n v="0"/>
    <n v="100"/>
    <n v="11588240.32"/>
    <n v="0"/>
    <n v="0"/>
    <n v="0"/>
    <n v="0"/>
    <n v="0"/>
    <n v="0"/>
    <n v="11588240.32"/>
  </r>
  <r>
    <x v="0"/>
    <x v="0"/>
    <x v="6"/>
    <x v="16"/>
    <x v="1"/>
    <x v="0"/>
    <x v="0"/>
    <x v="0"/>
    <n v="4876"/>
    <n v="4492.6899999999996"/>
    <n v="6301268.9800000004"/>
    <n v="5139021.7699999996"/>
    <n v="0"/>
    <n v="0"/>
    <n v="0"/>
    <n v="0"/>
    <n v="6301268.9800000004"/>
    <n v="5139021.7699999996"/>
    <n v="0"/>
    <n v="0"/>
    <n v="0"/>
  </r>
  <r>
    <x v="0"/>
    <x v="0"/>
    <x v="6"/>
    <x v="16"/>
    <x v="1"/>
    <x v="0"/>
    <x v="1"/>
    <x v="0"/>
    <n v="0"/>
    <n v="0"/>
    <n v="0"/>
    <n v="0"/>
    <n v="0"/>
    <n v="133087.29"/>
    <n v="0"/>
    <n v="0"/>
    <n v="0"/>
    <n v="0"/>
    <n v="0"/>
    <n v="0"/>
    <n v="133087.29"/>
  </r>
  <r>
    <x v="0"/>
    <x v="0"/>
    <x v="6"/>
    <x v="16"/>
    <x v="1"/>
    <x v="0"/>
    <x v="2"/>
    <x v="0"/>
    <n v="0"/>
    <n v="0"/>
    <n v="0"/>
    <n v="0"/>
    <n v="18"/>
    <n v="3704389.04"/>
    <n v="0"/>
    <n v="0"/>
    <n v="0"/>
    <n v="0"/>
    <n v="0"/>
    <n v="0"/>
    <n v="3704389.04"/>
  </r>
  <r>
    <x v="0"/>
    <x v="0"/>
    <x v="6"/>
    <x v="16"/>
    <x v="1"/>
    <x v="1"/>
    <x v="0"/>
    <x v="0"/>
    <n v="28197"/>
    <n v="24045.779999999995"/>
    <n v="50189639.679999992"/>
    <n v="43594925.739999995"/>
    <n v="0"/>
    <n v="970"/>
    <n v="0"/>
    <n v="0"/>
    <n v="50189639.679999992"/>
    <n v="43594925.739999995"/>
    <n v="0"/>
    <n v="0"/>
    <n v="970"/>
  </r>
  <r>
    <x v="0"/>
    <x v="0"/>
    <x v="6"/>
    <x v="16"/>
    <x v="1"/>
    <x v="1"/>
    <x v="1"/>
    <x v="0"/>
    <n v="0"/>
    <n v="0"/>
    <n v="0"/>
    <n v="0"/>
    <n v="63"/>
    <n v="4560209.04"/>
    <n v="0"/>
    <n v="0"/>
    <n v="0"/>
    <n v="0"/>
    <n v="0"/>
    <n v="0"/>
    <n v="4560209.04"/>
  </r>
  <r>
    <x v="0"/>
    <x v="0"/>
    <x v="6"/>
    <x v="16"/>
    <x v="1"/>
    <x v="1"/>
    <x v="2"/>
    <x v="0"/>
    <n v="0"/>
    <n v="0"/>
    <n v="0"/>
    <n v="0"/>
    <n v="195"/>
    <n v="30792505.07"/>
    <n v="0"/>
    <n v="0"/>
    <n v="0"/>
    <n v="0"/>
    <n v="0"/>
    <n v="0"/>
    <n v="30792505.07"/>
  </r>
  <r>
    <x v="0"/>
    <x v="0"/>
    <x v="6"/>
    <x v="16"/>
    <x v="1"/>
    <x v="2"/>
    <x v="0"/>
    <x v="0"/>
    <n v="116"/>
    <n v="81.740000000000009"/>
    <n v="47001.760000000002"/>
    <n v="56726.06"/>
    <n v="0"/>
    <n v="0"/>
    <n v="0"/>
    <n v="0"/>
    <n v="47001.760000000002"/>
    <n v="56726.06"/>
    <n v="0"/>
    <n v="0"/>
    <n v="0"/>
  </r>
  <r>
    <x v="0"/>
    <x v="0"/>
    <x v="6"/>
    <x v="16"/>
    <x v="1"/>
    <x v="2"/>
    <x v="1"/>
    <x v="0"/>
    <n v="0"/>
    <n v="0"/>
    <n v="0"/>
    <n v="0"/>
    <n v="1"/>
    <n v="32413"/>
    <n v="0"/>
    <n v="0"/>
    <n v="0"/>
    <n v="0"/>
    <n v="0"/>
    <n v="0"/>
    <n v="32413"/>
  </r>
  <r>
    <x v="0"/>
    <x v="0"/>
    <x v="6"/>
    <x v="16"/>
    <x v="1"/>
    <x v="3"/>
    <x v="0"/>
    <x v="0"/>
    <n v="73"/>
    <n v="70.53"/>
    <n v="152744.24999999997"/>
    <n v="116812.60749999998"/>
    <n v="0"/>
    <n v="0"/>
    <n v="0"/>
    <n v="0"/>
    <n v="152744.24999999997"/>
    <n v="116812.60749999998"/>
    <n v="0"/>
    <n v="0"/>
    <n v="0"/>
  </r>
  <r>
    <x v="0"/>
    <x v="0"/>
    <x v="6"/>
    <x v="16"/>
    <x v="2"/>
    <x v="4"/>
    <x v="0"/>
    <x v="0"/>
    <n v="27884"/>
    <n v="27031.5"/>
    <n v="136502131.67000002"/>
    <n v="128255858.29000002"/>
    <n v="0"/>
    <n v="-23386.9"/>
    <n v="0"/>
    <n v="0"/>
    <n v="136502131.67000002"/>
    <n v="128255858.29000002"/>
    <n v="0"/>
    <n v="0"/>
    <n v="-23386.9"/>
  </r>
  <r>
    <x v="0"/>
    <x v="0"/>
    <x v="6"/>
    <x v="16"/>
    <x v="2"/>
    <x v="4"/>
    <x v="1"/>
    <x v="0"/>
    <n v="0"/>
    <n v="0"/>
    <n v="0"/>
    <n v="0"/>
    <n v="91"/>
    <n v="31653815.399999999"/>
    <n v="0"/>
    <n v="0"/>
    <n v="0"/>
    <n v="0"/>
    <n v="0"/>
    <n v="0"/>
    <n v="31653815.399999999"/>
  </r>
  <r>
    <x v="0"/>
    <x v="0"/>
    <x v="6"/>
    <x v="16"/>
    <x v="2"/>
    <x v="4"/>
    <x v="2"/>
    <x v="0"/>
    <n v="0"/>
    <n v="0"/>
    <n v="0"/>
    <n v="0"/>
    <n v="138"/>
    <n v="49622294.32"/>
    <n v="0"/>
    <n v="0"/>
    <n v="0"/>
    <n v="0"/>
    <n v="0"/>
    <n v="0"/>
    <n v="49622294.32"/>
  </r>
  <r>
    <x v="0"/>
    <x v="0"/>
    <x v="6"/>
    <x v="16"/>
    <x v="2"/>
    <x v="0"/>
    <x v="0"/>
    <x v="0"/>
    <n v="1399"/>
    <n v="1973.06"/>
    <n v="6340273.2399999993"/>
    <n v="6133401.6799999997"/>
    <n v="0"/>
    <n v="0"/>
    <n v="0"/>
    <n v="0"/>
    <n v="6340273.2399999993"/>
    <n v="6133401.6799999997"/>
    <n v="0"/>
    <n v="0"/>
    <n v="0"/>
  </r>
  <r>
    <x v="0"/>
    <x v="0"/>
    <x v="6"/>
    <x v="16"/>
    <x v="2"/>
    <x v="0"/>
    <x v="1"/>
    <x v="0"/>
    <n v="0"/>
    <n v="0"/>
    <n v="0"/>
    <n v="0"/>
    <n v="4"/>
    <n v="466679.92"/>
    <n v="0"/>
    <n v="0"/>
    <n v="0"/>
    <n v="0"/>
    <n v="0"/>
    <n v="0"/>
    <n v="466679.92"/>
  </r>
  <r>
    <x v="0"/>
    <x v="0"/>
    <x v="6"/>
    <x v="16"/>
    <x v="2"/>
    <x v="0"/>
    <x v="2"/>
    <x v="0"/>
    <n v="0"/>
    <n v="0"/>
    <n v="0"/>
    <n v="0"/>
    <n v="6"/>
    <n v="3021155.9"/>
    <n v="0"/>
    <n v="0"/>
    <n v="0"/>
    <n v="0"/>
    <n v="0"/>
    <n v="0"/>
    <n v="3021155.9"/>
  </r>
  <r>
    <x v="0"/>
    <x v="0"/>
    <x v="6"/>
    <x v="16"/>
    <x v="2"/>
    <x v="1"/>
    <x v="0"/>
    <x v="0"/>
    <n v="2554"/>
    <n v="2358.6899999999996"/>
    <n v="6582526.7400000002"/>
    <n v="6706204.3347000005"/>
    <n v="0"/>
    <n v="0"/>
    <n v="0"/>
    <n v="0"/>
    <n v="6582526.7400000002"/>
    <n v="6706204.3347000005"/>
    <n v="0"/>
    <n v="0"/>
    <n v="0"/>
  </r>
  <r>
    <x v="0"/>
    <x v="0"/>
    <x v="6"/>
    <x v="16"/>
    <x v="2"/>
    <x v="1"/>
    <x v="1"/>
    <x v="0"/>
    <n v="0"/>
    <n v="0"/>
    <n v="0"/>
    <n v="0"/>
    <n v="6"/>
    <n v="1463723.4"/>
    <n v="0"/>
    <n v="0"/>
    <n v="0"/>
    <n v="0"/>
    <n v="0"/>
    <n v="0"/>
    <n v="1463723.4"/>
  </r>
  <r>
    <x v="0"/>
    <x v="0"/>
    <x v="6"/>
    <x v="16"/>
    <x v="2"/>
    <x v="1"/>
    <x v="2"/>
    <x v="0"/>
    <n v="0"/>
    <n v="0"/>
    <n v="0"/>
    <n v="0"/>
    <n v="7"/>
    <n v="2057174.7"/>
    <n v="0"/>
    <n v="0"/>
    <n v="0"/>
    <n v="0"/>
    <n v="0"/>
    <n v="0"/>
    <n v="2057174.7"/>
  </r>
  <r>
    <x v="0"/>
    <x v="0"/>
    <x v="6"/>
    <x v="16"/>
    <x v="2"/>
    <x v="2"/>
    <x v="0"/>
    <x v="0"/>
    <n v="0"/>
    <n v="4.8499999999999996"/>
    <n v="-695.17"/>
    <n v="4618.28"/>
    <n v="0"/>
    <n v="0"/>
    <n v="0"/>
    <n v="0"/>
    <n v="-695.17"/>
    <n v="4618.28"/>
    <n v="0"/>
    <n v="0"/>
    <n v="0"/>
  </r>
  <r>
    <x v="0"/>
    <x v="0"/>
    <x v="6"/>
    <x v="16"/>
    <x v="2"/>
    <x v="2"/>
    <x v="2"/>
    <x v="0"/>
    <n v="0"/>
    <n v="0"/>
    <n v="0"/>
    <n v="0"/>
    <n v="0"/>
    <n v="357369.1"/>
    <n v="0"/>
    <n v="0"/>
    <n v="0"/>
    <n v="0"/>
    <n v="0"/>
    <n v="0"/>
    <n v="357369.1"/>
  </r>
  <r>
    <x v="0"/>
    <x v="0"/>
    <x v="6"/>
    <x v="16"/>
    <x v="2"/>
    <x v="3"/>
    <x v="0"/>
    <x v="0"/>
    <n v="637"/>
    <n v="679.37000000000023"/>
    <n v="1258855.43"/>
    <n v="1799813.64"/>
    <n v="0"/>
    <n v="0"/>
    <n v="0"/>
    <n v="0"/>
    <n v="1258855.43"/>
    <n v="1799813.64"/>
    <n v="0"/>
    <n v="0"/>
    <n v="0"/>
  </r>
  <r>
    <x v="0"/>
    <x v="0"/>
    <x v="6"/>
    <x v="16"/>
    <x v="2"/>
    <x v="3"/>
    <x v="1"/>
    <x v="0"/>
    <n v="0"/>
    <n v="0"/>
    <n v="0"/>
    <n v="0"/>
    <n v="0"/>
    <n v="241120.5"/>
    <n v="0"/>
    <n v="0"/>
    <n v="0"/>
    <n v="0"/>
    <n v="0"/>
    <n v="0"/>
    <n v="241120.5"/>
  </r>
  <r>
    <x v="0"/>
    <x v="0"/>
    <x v="6"/>
    <x v="16"/>
    <x v="3"/>
    <x v="0"/>
    <x v="0"/>
    <x v="0"/>
    <n v="427"/>
    <n v="394.65000000000003"/>
    <n v="302639.07"/>
    <n v="252583.17600000001"/>
    <n v="0"/>
    <n v="0"/>
    <n v="0"/>
    <n v="0"/>
    <n v="302639.07"/>
    <n v="252583.17600000001"/>
    <n v="0"/>
    <n v="0"/>
    <n v="0"/>
  </r>
  <r>
    <x v="0"/>
    <x v="0"/>
    <x v="6"/>
    <x v="16"/>
    <x v="3"/>
    <x v="0"/>
    <x v="1"/>
    <x v="0"/>
    <n v="0"/>
    <n v="0"/>
    <n v="0"/>
    <n v="0"/>
    <n v="0"/>
    <n v="630.5"/>
    <n v="0"/>
    <n v="0"/>
    <n v="0"/>
    <n v="0"/>
    <n v="0"/>
    <n v="0"/>
    <n v="630.5"/>
  </r>
  <r>
    <x v="0"/>
    <x v="0"/>
    <x v="6"/>
    <x v="16"/>
    <x v="3"/>
    <x v="0"/>
    <x v="2"/>
    <x v="0"/>
    <n v="0"/>
    <n v="0"/>
    <n v="0"/>
    <n v="0"/>
    <n v="2"/>
    <n v="71224.09"/>
    <n v="0"/>
    <n v="0"/>
    <n v="0"/>
    <n v="0"/>
    <n v="0"/>
    <n v="0"/>
    <n v="71224.09"/>
  </r>
  <r>
    <x v="0"/>
    <x v="0"/>
    <x v="6"/>
    <x v="16"/>
    <x v="3"/>
    <x v="1"/>
    <x v="0"/>
    <x v="0"/>
    <n v="5937"/>
    <n v="4575.5399999999991"/>
    <n v="6847722.8100000005"/>
    <n v="5746557.5399999991"/>
    <n v="0"/>
    <n v="0"/>
    <n v="0"/>
    <n v="0"/>
    <n v="6847722.8100000005"/>
    <n v="5746557.5399999991"/>
    <n v="0"/>
    <n v="0"/>
    <n v="0"/>
  </r>
  <r>
    <x v="0"/>
    <x v="0"/>
    <x v="6"/>
    <x v="16"/>
    <x v="3"/>
    <x v="1"/>
    <x v="1"/>
    <x v="0"/>
    <n v="0"/>
    <n v="0"/>
    <n v="0"/>
    <n v="0"/>
    <n v="24"/>
    <n v="578826.96"/>
    <n v="0"/>
    <n v="0"/>
    <n v="0"/>
    <n v="0"/>
    <n v="0"/>
    <n v="0"/>
    <n v="578826.96"/>
  </r>
  <r>
    <x v="0"/>
    <x v="0"/>
    <x v="6"/>
    <x v="16"/>
    <x v="3"/>
    <x v="1"/>
    <x v="2"/>
    <x v="0"/>
    <n v="0"/>
    <n v="0"/>
    <n v="0"/>
    <n v="0"/>
    <n v="51"/>
    <n v="1006122.49"/>
    <n v="0"/>
    <n v="0"/>
    <n v="0"/>
    <n v="0"/>
    <n v="0"/>
    <n v="0"/>
    <n v="1006122.49"/>
  </r>
  <r>
    <x v="0"/>
    <x v="0"/>
    <x v="6"/>
    <x v="16"/>
    <x v="3"/>
    <x v="2"/>
    <x v="0"/>
    <x v="0"/>
    <n v="2834"/>
    <n v="3030.82"/>
    <n v="1555356.71"/>
    <n v="1471223.76"/>
    <n v="0"/>
    <n v="0"/>
    <n v="0"/>
    <n v="0"/>
    <n v="1555356.71"/>
    <n v="1471223.76"/>
    <n v="0"/>
    <n v="0"/>
    <n v="0"/>
  </r>
  <r>
    <x v="0"/>
    <x v="0"/>
    <x v="6"/>
    <x v="16"/>
    <x v="3"/>
    <x v="2"/>
    <x v="1"/>
    <x v="0"/>
    <n v="0"/>
    <n v="0"/>
    <n v="0"/>
    <n v="0"/>
    <n v="22"/>
    <n v="301846.8"/>
    <n v="0"/>
    <n v="0"/>
    <n v="0"/>
    <n v="0"/>
    <n v="0"/>
    <n v="0"/>
    <n v="301846.8"/>
  </r>
  <r>
    <x v="0"/>
    <x v="0"/>
    <x v="6"/>
    <x v="16"/>
    <x v="3"/>
    <x v="2"/>
    <x v="2"/>
    <x v="0"/>
    <n v="0"/>
    <n v="0"/>
    <n v="0"/>
    <n v="0"/>
    <n v="34"/>
    <n v="512132.29"/>
    <n v="0"/>
    <n v="0"/>
    <n v="0"/>
    <n v="0"/>
    <n v="0"/>
    <n v="0"/>
    <n v="512132.29"/>
  </r>
  <r>
    <x v="0"/>
    <x v="0"/>
    <x v="6"/>
    <x v="16"/>
    <x v="4"/>
    <x v="4"/>
    <x v="0"/>
    <x v="0"/>
    <n v="64"/>
    <n v="23.990000000000002"/>
    <n v="123896.51"/>
    <n v="43266.229999999996"/>
    <n v="0"/>
    <n v="0"/>
    <n v="0"/>
    <n v="0"/>
    <n v="123896.51"/>
    <n v="43266.229999999996"/>
    <n v="0"/>
    <n v="0"/>
    <n v="0"/>
  </r>
  <r>
    <x v="0"/>
    <x v="0"/>
    <x v="6"/>
    <x v="16"/>
    <x v="4"/>
    <x v="0"/>
    <x v="0"/>
    <x v="0"/>
    <n v="1"/>
    <n v="1.6500000000000001"/>
    <n v="378.84999999999997"/>
    <n v="5416.0300000000007"/>
    <n v="0"/>
    <n v="-1500"/>
    <n v="0"/>
    <n v="0"/>
    <n v="378.84999999999997"/>
    <n v="5416.0300000000007"/>
    <n v="0"/>
    <n v="0"/>
    <n v="-1500"/>
  </r>
  <r>
    <x v="0"/>
    <x v="0"/>
    <x v="6"/>
    <x v="16"/>
    <x v="4"/>
    <x v="0"/>
    <x v="1"/>
    <x v="0"/>
    <n v="0"/>
    <n v="0"/>
    <n v="0"/>
    <n v="0"/>
    <n v="61"/>
    <n v="-5233645.99"/>
    <n v="0"/>
    <n v="0"/>
    <n v="0"/>
    <n v="0"/>
    <n v="0"/>
    <n v="0"/>
    <n v="-5233645.99"/>
  </r>
  <r>
    <x v="0"/>
    <x v="0"/>
    <x v="6"/>
    <x v="16"/>
    <x v="4"/>
    <x v="0"/>
    <x v="2"/>
    <x v="0"/>
    <n v="0"/>
    <n v="0"/>
    <n v="0"/>
    <n v="0"/>
    <n v="0"/>
    <n v="-6712947.0899999999"/>
    <n v="0"/>
    <n v="0"/>
    <n v="0"/>
    <n v="0"/>
    <n v="0"/>
    <n v="0"/>
    <n v="-6712947.0899999999"/>
  </r>
  <r>
    <x v="0"/>
    <x v="0"/>
    <x v="6"/>
    <x v="16"/>
    <x v="4"/>
    <x v="0"/>
    <x v="3"/>
    <x v="0"/>
    <n v="0"/>
    <n v="0"/>
    <n v="0"/>
    <n v="0"/>
    <n v="0"/>
    <n v="-0.02"/>
    <n v="0"/>
    <n v="0"/>
    <n v="0"/>
    <n v="0"/>
    <n v="0"/>
    <n v="0"/>
    <n v="-0.02"/>
  </r>
  <r>
    <x v="0"/>
    <x v="0"/>
    <x v="6"/>
    <x v="16"/>
    <x v="4"/>
    <x v="1"/>
    <x v="0"/>
    <x v="0"/>
    <n v="2"/>
    <n v="2.29"/>
    <n v="3257.64"/>
    <n v="3269.04"/>
    <n v="0"/>
    <n v="0"/>
    <n v="0"/>
    <n v="0"/>
    <n v="3257.64"/>
    <n v="3269.04"/>
    <n v="0"/>
    <n v="0"/>
    <n v="0"/>
  </r>
  <r>
    <x v="0"/>
    <x v="0"/>
    <x v="6"/>
    <x v="17"/>
    <x v="0"/>
    <x v="0"/>
    <x v="0"/>
    <x v="0"/>
    <n v="1247"/>
    <n v="1265.1699999999996"/>
    <n v="995245.2"/>
    <n v="836453.85649999999"/>
    <n v="0"/>
    <n v="0"/>
    <n v="0"/>
    <n v="0"/>
    <n v="995245.2"/>
    <n v="836453.85649999999"/>
    <n v="0"/>
    <n v="0"/>
    <n v="0"/>
  </r>
  <r>
    <x v="0"/>
    <x v="0"/>
    <x v="6"/>
    <x v="17"/>
    <x v="0"/>
    <x v="0"/>
    <x v="1"/>
    <x v="0"/>
    <n v="0"/>
    <n v="0"/>
    <n v="0"/>
    <n v="0"/>
    <n v="6"/>
    <n v="1381941.07"/>
    <n v="0"/>
    <n v="0"/>
    <n v="0"/>
    <n v="0"/>
    <n v="0"/>
    <n v="0"/>
    <n v="1381941.07"/>
  </r>
  <r>
    <x v="0"/>
    <x v="0"/>
    <x v="6"/>
    <x v="17"/>
    <x v="0"/>
    <x v="0"/>
    <x v="2"/>
    <x v="0"/>
    <n v="0"/>
    <n v="0"/>
    <n v="0"/>
    <n v="0"/>
    <n v="7"/>
    <n v="1390877.0899999999"/>
    <n v="0"/>
    <n v="0"/>
    <n v="0"/>
    <n v="0"/>
    <n v="0"/>
    <n v="0"/>
    <n v="1390877.0899999999"/>
  </r>
  <r>
    <x v="0"/>
    <x v="0"/>
    <x v="6"/>
    <x v="17"/>
    <x v="0"/>
    <x v="1"/>
    <x v="0"/>
    <x v="0"/>
    <n v="21156"/>
    <n v="20258.29"/>
    <n v="37198671.149999991"/>
    <n v="32829906.530000001"/>
    <n v="0"/>
    <n v="0"/>
    <n v="0"/>
    <n v="0"/>
    <n v="37198671.149999991"/>
    <n v="32829906.530000001"/>
    <n v="0"/>
    <n v="0"/>
    <n v="0"/>
  </r>
  <r>
    <x v="0"/>
    <x v="0"/>
    <x v="6"/>
    <x v="17"/>
    <x v="0"/>
    <x v="1"/>
    <x v="1"/>
    <x v="0"/>
    <n v="0"/>
    <n v="0"/>
    <n v="0"/>
    <n v="0"/>
    <n v="92"/>
    <n v="9239471.2200000007"/>
    <n v="0"/>
    <n v="0"/>
    <n v="0"/>
    <n v="0"/>
    <n v="0"/>
    <n v="0"/>
    <n v="9239471.2200000007"/>
  </r>
  <r>
    <x v="0"/>
    <x v="0"/>
    <x v="6"/>
    <x v="17"/>
    <x v="0"/>
    <x v="1"/>
    <x v="2"/>
    <x v="0"/>
    <n v="0"/>
    <n v="0"/>
    <n v="0"/>
    <n v="0"/>
    <n v="125"/>
    <n v="21799113.490000002"/>
    <n v="0"/>
    <n v="0"/>
    <n v="0"/>
    <n v="0"/>
    <n v="0"/>
    <n v="0"/>
    <n v="21799113.490000002"/>
  </r>
  <r>
    <x v="0"/>
    <x v="0"/>
    <x v="6"/>
    <x v="17"/>
    <x v="0"/>
    <x v="2"/>
    <x v="0"/>
    <x v="0"/>
    <n v="16"/>
    <n v="9.2200000000000006"/>
    <n v="8731.6299999999992"/>
    <n v="4069.59"/>
    <n v="0"/>
    <n v="0"/>
    <n v="0"/>
    <n v="0"/>
    <n v="8731.6299999999992"/>
    <n v="4069.59"/>
    <n v="0"/>
    <n v="0"/>
    <n v="0"/>
  </r>
  <r>
    <x v="0"/>
    <x v="0"/>
    <x v="6"/>
    <x v="17"/>
    <x v="0"/>
    <x v="3"/>
    <x v="0"/>
    <x v="0"/>
    <n v="167"/>
    <n v="177.33999999999997"/>
    <n v="117592.76"/>
    <n v="347980.01999999996"/>
    <n v="0"/>
    <n v="0"/>
    <n v="0"/>
    <n v="0"/>
    <n v="117592.76"/>
    <n v="347980.01999999996"/>
    <n v="0"/>
    <n v="0"/>
    <n v="0"/>
  </r>
  <r>
    <x v="0"/>
    <x v="0"/>
    <x v="6"/>
    <x v="17"/>
    <x v="0"/>
    <x v="3"/>
    <x v="1"/>
    <x v="0"/>
    <n v="0"/>
    <n v="0"/>
    <n v="0"/>
    <n v="0"/>
    <n v="1"/>
    <n v="18400"/>
    <n v="0"/>
    <n v="0"/>
    <n v="0"/>
    <n v="0"/>
    <n v="0"/>
    <n v="0"/>
    <n v="18400"/>
  </r>
  <r>
    <x v="0"/>
    <x v="0"/>
    <x v="6"/>
    <x v="17"/>
    <x v="0"/>
    <x v="3"/>
    <x v="2"/>
    <x v="0"/>
    <n v="0"/>
    <n v="0"/>
    <n v="0"/>
    <n v="0"/>
    <n v="2"/>
    <n v="198503.08"/>
    <n v="0"/>
    <n v="0"/>
    <n v="0"/>
    <n v="0"/>
    <n v="0"/>
    <n v="0"/>
    <n v="198503.08"/>
  </r>
  <r>
    <x v="0"/>
    <x v="0"/>
    <x v="6"/>
    <x v="17"/>
    <x v="1"/>
    <x v="4"/>
    <x v="0"/>
    <x v="0"/>
    <n v="3760"/>
    <n v="3620.0499999999993"/>
    <n v="6139788.7199999997"/>
    <n v="7042767.767"/>
    <n v="0"/>
    <n v="0"/>
    <n v="0"/>
    <n v="0"/>
    <n v="6139788.7199999997"/>
    <n v="7042767.767"/>
    <n v="0"/>
    <n v="0"/>
    <n v="0"/>
  </r>
  <r>
    <x v="0"/>
    <x v="0"/>
    <x v="6"/>
    <x v="17"/>
    <x v="1"/>
    <x v="4"/>
    <x v="1"/>
    <x v="0"/>
    <n v="0"/>
    <n v="0"/>
    <n v="0"/>
    <n v="0"/>
    <n v="31"/>
    <n v="2370311.04"/>
    <n v="0"/>
    <n v="0"/>
    <n v="0"/>
    <n v="0"/>
    <n v="0"/>
    <n v="0"/>
    <n v="2370311.04"/>
  </r>
  <r>
    <x v="0"/>
    <x v="0"/>
    <x v="6"/>
    <x v="17"/>
    <x v="1"/>
    <x v="4"/>
    <x v="2"/>
    <x v="0"/>
    <n v="0"/>
    <n v="0"/>
    <n v="0"/>
    <n v="0"/>
    <n v="50"/>
    <n v="4426712.16"/>
    <n v="0"/>
    <n v="0"/>
    <n v="0"/>
    <n v="0"/>
    <n v="0"/>
    <n v="0"/>
    <n v="4426712.16"/>
  </r>
  <r>
    <x v="0"/>
    <x v="0"/>
    <x v="6"/>
    <x v="17"/>
    <x v="1"/>
    <x v="0"/>
    <x v="0"/>
    <x v="0"/>
    <n v="1533"/>
    <n v="1281.0600000000002"/>
    <n v="4096889.16"/>
    <n v="1749718.1258999999"/>
    <n v="0"/>
    <n v="0"/>
    <n v="0"/>
    <n v="0"/>
    <n v="4096889.16"/>
    <n v="1749718.1258999999"/>
    <n v="0"/>
    <n v="0"/>
    <n v="0"/>
  </r>
  <r>
    <x v="0"/>
    <x v="0"/>
    <x v="6"/>
    <x v="17"/>
    <x v="1"/>
    <x v="0"/>
    <x v="1"/>
    <x v="0"/>
    <n v="0"/>
    <n v="0"/>
    <n v="0"/>
    <n v="0"/>
    <n v="0"/>
    <n v="-50660"/>
    <n v="0"/>
    <n v="0"/>
    <n v="0"/>
    <n v="0"/>
    <n v="0"/>
    <n v="0"/>
    <n v="-50660"/>
  </r>
  <r>
    <x v="0"/>
    <x v="0"/>
    <x v="6"/>
    <x v="17"/>
    <x v="1"/>
    <x v="0"/>
    <x v="2"/>
    <x v="0"/>
    <n v="0"/>
    <n v="0"/>
    <n v="0"/>
    <n v="0"/>
    <n v="23"/>
    <n v="3716978.92"/>
    <n v="0"/>
    <n v="0"/>
    <n v="0"/>
    <n v="0"/>
    <n v="0"/>
    <n v="0"/>
    <n v="3716978.92"/>
  </r>
  <r>
    <x v="0"/>
    <x v="0"/>
    <x v="6"/>
    <x v="17"/>
    <x v="1"/>
    <x v="1"/>
    <x v="0"/>
    <x v="0"/>
    <n v="5419"/>
    <n v="5122.670000000001"/>
    <n v="10133950.77"/>
    <n v="7662490.4699999979"/>
    <n v="0"/>
    <n v="0"/>
    <n v="0"/>
    <n v="0"/>
    <n v="10133950.77"/>
    <n v="7662490.4699999979"/>
    <n v="0"/>
    <n v="0"/>
    <n v="0"/>
  </r>
  <r>
    <x v="0"/>
    <x v="0"/>
    <x v="6"/>
    <x v="17"/>
    <x v="1"/>
    <x v="1"/>
    <x v="1"/>
    <x v="0"/>
    <n v="0"/>
    <n v="0"/>
    <n v="0"/>
    <n v="0"/>
    <n v="29"/>
    <n v="3127297.3900000006"/>
    <n v="0"/>
    <n v="0"/>
    <n v="0"/>
    <n v="0"/>
    <n v="0"/>
    <n v="0"/>
    <n v="3127297.3900000006"/>
  </r>
  <r>
    <x v="0"/>
    <x v="0"/>
    <x v="6"/>
    <x v="17"/>
    <x v="1"/>
    <x v="1"/>
    <x v="2"/>
    <x v="0"/>
    <n v="0"/>
    <n v="0"/>
    <n v="0"/>
    <n v="0"/>
    <n v="89"/>
    <n v="14620344.92"/>
    <n v="0"/>
    <n v="0"/>
    <n v="0"/>
    <n v="0"/>
    <n v="0"/>
    <n v="0"/>
    <n v="14620344.92"/>
  </r>
  <r>
    <x v="0"/>
    <x v="0"/>
    <x v="6"/>
    <x v="17"/>
    <x v="1"/>
    <x v="2"/>
    <x v="0"/>
    <x v="0"/>
    <n v="48"/>
    <n v="30.560000000000002"/>
    <n v="101064.9"/>
    <n v="33145.97"/>
    <n v="0"/>
    <n v="0"/>
    <n v="0"/>
    <n v="0"/>
    <n v="101064.9"/>
    <n v="33145.97"/>
    <n v="0"/>
    <n v="0"/>
    <n v="0"/>
  </r>
  <r>
    <x v="0"/>
    <x v="0"/>
    <x v="6"/>
    <x v="17"/>
    <x v="1"/>
    <x v="3"/>
    <x v="0"/>
    <x v="0"/>
    <n v="19"/>
    <n v="9.67"/>
    <n v="18440.129999999997"/>
    <n v="30315.660000000003"/>
    <n v="0"/>
    <n v="0"/>
    <n v="0"/>
    <n v="0"/>
    <n v="18440.129999999997"/>
    <n v="30315.660000000003"/>
    <n v="0"/>
    <n v="0"/>
    <n v="0"/>
  </r>
  <r>
    <x v="0"/>
    <x v="0"/>
    <x v="6"/>
    <x v="17"/>
    <x v="1"/>
    <x v="3"/>
    <x v="1"/>
    <x v="0"/>
    <n v="0"/>
    <n v="0"/>
    <n v="0"/>
    <n v="0"/>
    <n v="1"/>
    <n v="306087"/>
    <n v="0"/>
    <n v="0"/>
    <n v="0"/>
    <n v="0"/>
    <n v="0"/>
    <n v="0"/>
    <n v="306087"/>
  </r>
  <r>
    <x v="0"/>
    <x v="0"/>
    <x v="6"/>
    <x v="17"/>
    <x v="2"/>
    <x v="4"/>
    <x v="0"/>
    <x v="0"/>
    <n v="5540"/>
    <n v="5477.8099999999995"/>
    <n v="35853441.390000001"/>
    <n v="35421994.140000001"/>
    <n v="0"/>
    <n v="650"/>
    <n v="0"/>
    <n v="0"/>
    <n v="35853441.390000001"/>
    <n v="35421994.140000001"/>
    <n v="0"/>
    <n v="0"/>
    <n v="650"/>
  </r>
  <r>
    <x v="0"/>
    <x v="0"/>
    <x v="6"/>
    <x v="17"/>
    <x v="2"/>
    <x v="4"/>
    <x v="1"/>
    <x v="0"/>
    <n v="0"/>
    <n v="0"/>
    <n v="0"/>
    <n v="0"/>
    <n v="40"/>
    <n v="10792303.069999998"/>
    <n v="0"/>
    <n v="0"/>
    <n v="0"/>
    <n v="0"/>
    <n v="0"/>
    <n v="0"/>
    <n v="10792303.069999998"/>
  </r>
  <r>
    <x v="0"/>
    <x v="0"/>
    <x v="6"/>
    <x v="17"/>
    <x v="2"/>
    <x v="4"/>
    <x v="2"/>
    <x v="0"/>
    <n v="0"/>
    <n v="0"/>
    <n v="0"/>
    <n v="0"/>
    <n v="87"/>
    <n v="32022755.800000001"/>
    <n v="0"/>
    <n v="0"/>
    <n v="0"/>
    <n v="0"/>
    <n v="0"/>
    <n v="0"/>
    <n v="32022755.800000001"/>
  </r>
  <r>
    <x v="0"/>
    <x v="0"/>
    <x v="6"/>
    <x v="17"/>
    <x v="2"/>
    <x v="0"/>
    <x v="0"/>
    <x v="0"/>
    <n v="250"/>
    <n v="316.33"/>
    <n v="415947.26"/>
    <n v="877972.07319999987"/>
    <n v="0"/>
    <n v="0"/>
    <n v="0"/>
    <n v="0"/>
    <n v="415947.26"/>
    <n v="877972.07319999987"/>
    <n v="0"/>
    <n v="0"/>
    <n v="0"/>
  </r>
  <r>
    <x v="0"/>
    <x v="0"/>
    <x v="6"/>
    <x v="17"/>
    <x v="2"/>
    <x v="0"/>
    <x v="1"/>
    <x v="0"/>
    <n v="0"/>
    <n v="0"/>
    <n v="0"/>
    <n v="0"/>
    <n v="0"/>
    <n v="975.2"/>
    <n v="0"/>
    <n v="0"/>
    <n v="0"/>
    <n v="0"/>
    <n v="0"/>
    <n v="0"/>
    <n v="975.2"/>
  </r>
  <r>
    <x v="0"/>
    <x v="0"/>
    <x v="6"/>
    <x v="17"/>
    <x v="2"/>
    <x v="0"/>
    <x v="2"/>
    <x v="0"/>
    <n v="0"/>
    <n v="0"/>
    <n v="0"/>
    <n v="0"/>
    <n v="1"/>
    <n v="259020.9"/>
    <n v="0"/>
    <n v="0"/>
    <n v="0"/>
    <n v="0"/>
    <n v="0"/>
    <n v="0"/>
    <n v="259020.9"/>
  </r>
  <r>
    <x v="0"/>
    <x v="0"/>
    <x v="6"/>
    <x v="17"/>
    <x v="2"/>
    <x v="1"/>
    <x v="0"/>
    <x v="0"/>
    <n v="517"/>
    <n v="498.69000000000005"/>
    <n v="1218032.69"/>
    <n v="1441796.0408999999"/>
    <n v="0"/>
    <n v="0"/>
    <n v="0"/>
    <n v="0"/>
    <n v="1218032.69"/>
    <n v="1441796.0408999999"/>
    <n v="0"/>
    <n v="0"/>
    <n v="0"/>
  </r>
  <r>
    <x v="0"/>
    <x v="0"/>
    <x v="6"/>
    <x v="17"/>
    <x v="2"/>
    <x v="1"/>
    <x v="1"/>
    <x v="0"/>
    <n v="0"/>
    <n v="0"/>
    <n v="0"/>
    <n v="0"/>
    <n v="5"/>
    <n v="1400566.98"/>
    <n v="0"/>
    <n v="0"/>
    <n v="0"/>
    <n v="0"/>
    <n v="0"/>
    <n v="0"/>
    <n v="1400566.98"/>
  </r>
  <r>
    <x v="0"/>
    <x v="0"/>
    <x v="6"/>
    <x v="17"/>
    <x v="2"/>
    <x v="1"/>
    <x v="2"/>
    <x v="0"/>
    <n v="0"/>
    <n v="0"/>
    <n v="0"/>
    <n v="0"/>
    <n v="2"/>
    <n v="496028"/>
    <n v="0"/>
    <n v="0"/>
    <n v="0"/>
    <n v="0"/>
    <n v="0"/>
    <n v="0"/>
    <n v="496028"/>
  </r>
  <r>
    <x v="0"/>
    <x v="0"/>
    <x v="6"/>
    <x v="17"/>
    <x v="2"/>
    <x v="3"/>
    <x v="0"/>
    <x v="0"/>
    <n v="5"/>
    <n v="2.87"/>
    <n v="12240.35"/>
    <n v="4985.6100000000006"/>
    <n v="0"/>
    <n v="0"/>
    <n v="0"/>
    <n v="0"/>
    <n v="12240.35"/>
    <n v="4985.6100000000006"/>
    <n v="0"/>
    <n v="0"/>
    <n v="0"/>
  </r>
  <r>
    <x v="0"/>
    <x v="0"/>
    <x v="6"/>
    <x v="17"/>
    <x v="2"/>
    <x v="3"/>
    <x v="1"/>
    <x v="0"/>
    <n v="0"/>
    <n v="0"/>
    <n v="0"/>
    <n v="0"/>
    <n v="0"/>
    <n v="602"/>
    <n v="0"/>
    <n v="0"/>
    <n v="0"/>
    <n v="0"/>
    <n v="0"/>
    <n v="0"/>
    <n v="602"/>
  </r>
  <r>
    <x v="0"/>
    <x v="0"/>
    <x v="6"/>
    <x v="17"/>
    <x v="3"/>
    <x v="0"/>
    <x v="0"/>
    <x v="0"/>
    <n v="130"/>
    <n v="55.48"/>
    <n v="68541.289999999994"/>
    <n v="31301.449999999997"/>
    <n v="0"/>
    <n v="0"/>
    <n v="0"/>
    <n v="0"/>
    <n v="68541.289999999994"/>
    <n v="31301.449999999997"/>
    <n v="0"/>
    <n v="0"/>
    <n v="0"/>
  </r>
  <r>
    <x v="0"/>
    <x v="0"/>
    <x v="6"/>
    <x v="17"/>
    <x v="3"/>
    <x v="0"/>
    <x v="2"/>
    <x v="0"/>
    <n v="0"/>
    <n v="0"/>
    <n v="0"/>
    <n v="0"/>
    <n v="0"/>
    <n v="6023.2"/>
    <n v="0"/>
    <n v="0"/>
    <n v="0"/>
    <n v="0"/>
    <n v="0"/>
    <n v="0"/>
    <n v="6023.2"/>
  </r>
  <r>
    <x v="0"/>
    <x v="0"/>
    <x v="6"/>
    <x v="17"/>
    <x v="3"/>
    <x v="1"/>
    <x v="0"/>
    <x v="0"/>
    <n v="606"/>
    <n v="739.01"/>
    <n v="584175.46000000008"/>
    <n v="449762.81"/>
    <n v="0"/>
    <n v="0"/>
    <n v="0"/>
    <n v="0"/>
    <n v="584175.46000000008"/>
    <n v="449762.81"/>
    <n v="0"/>
    <n v="0"/>
    <n v="0"/>
  </r>
  <r>
    <x v="0"/>
    <x v="0"/>
    <x v="6"/>
    <x v="17"/>
    <x v="3"/>
    <x v="1"/>
    <x v="1"/>
    <x v="0"/>
    <n v="0"/>
    <n v="0"/>
    <n v="0"/>
    <n v="0"/>
    <n v="19"/>
    <n v="199628.21000000002"/>
    <n v="0"/>
    <n v="0"/>
    <n v="0"/>
    <n v="0"/>
    <n v="0"/>
    <n v="0"/>
    <n v="199628.21000000002"/>
  </r>
  <r>
    <x v="0"/>
    <x v="0"/>
    <x v="6"/>
    <x v="17"/>
    <x v="3"/>
    <x v="1"/>
    <x v="2"/>
    <x v="0"/>
    <n v="0"/>
    <n v="0"/>
    <n v="0"/>
    <n v="0"/>
    <n v="12"/>
    <n v="168823.55"/>
    <n v="0"/>
    <n v="0"/>
    <n v="0"/>
    <n v="0"/>
    <n v="0"/>
    <n v="0"/>
    <n v="168823.55"/>
  </r>
  <r>
    <x v="0"/>
    <x v="0"/>
    <x v="6"/>
    <x v="17"/>
    <x v="3"/>
    <x v="2"/>
    <x v="0"/>
    <x v="0"/>
    <n v="447"/>
    <n v="418.98"/>
    <n v="211560.92"/>
    <n v="170972.97"/>
    <n v="0"/>
    <n v="0"/>
    <n v="0"/>
    <n v="0"/>
    <n v="211560.92"/>
    <n v="170972.97"/>
    <n v="0"/>
    <n v="0"/>
    <n v="0"/>
  </r>
  <r>
    <x v="0"/>
    <x v="0"/>
    <x v="6"/>
    <x v="17"/>
    <x v="3"/>
    <x v="2"/>
    <x v="1"/>
    <x v="0"/>
    <n v="0"/>
    <n v="0"/>
    <n v="0"/>
    <n v="0"/>
    <n v="18"/>
    <n v="211969.12000000002"/>
    <n v="0"/>
    <n v="0"/>
    <n v="0"/>
    <n v="0"/>
    <n v="0"/>
    <n v="0"/>
    <n v="211969.12000000002"/>
  </r>
  <r>
    <x v="0"/>
    <x v="0"/>
    <x v="6"/>
    <x v="17"/>
    <x v="3"/>
    <x v="2"/>
    <x v="2"/>
    <x v="0"/>
    <n v="0"/>
    <n v="0"/>
    <n v="0"/>
    <n v="0"/>
    <n v="17"/>
    <n v="216942.82"/>
    <n v="0"/>
    <n v="0"/>
    <n v="0"/>
    <n v="0"/>
    <n v="0"/>
    <n v="0"/>
    <n v="216942.82"/>
  </r>
  <r>
    <x v="0"/>
    <x v="0"/>
    <x v="6"/>
    <x v="17"/>
    <x v="4"/>
    <x v="4"/>
    <x v="0"/>
    <x v="0"/>
    <n v="75"/>
    <n v="56.9"/>
    <n v="144753.52000000002"/>
    <n v="129230.92"/>
    <n v="0"/>
    <n v="0"/>
    <n v="0"/>
    <n v="0"/>
    <n v="144753.52000000002"/>
    <n v="129230.92"/>
    <n v="0"/>
    <n v="0"/>
    <n v="0"/>
  </r>
  <r>
    <x v="0"/>
    <x v="0"/>
    <x v="6"/>
    <x v="17"/>
    <x v="4"/>
    <x v="4"/>
    <x v="2"/>
    <x v="0"/>
    <n v="0"/>
    <n v="0"/>
    <n v="0"/>
    <n v="0"/>
    <n v="1"/>
    <n v="98306.6"/>
    <n v="0"/>
    <n v="0"/>
    <n v="0"/>
    <n v="0"/>
    <n v="0"/>
    <n v="0"/>
    <n v="98306.6"/>
  </r>
  <r>
    <x v="0"/>
    <x v="0"/>
    <x v="6"/>
    <x v="17"/>
    <x v="4"/>
    <x v="0"/>
    <x v="0"/>
    <x v="0"/>
    <n v="0"/>
    <n v="0"/>
    <n v="0"/>
    <n v="0"/>
    <n v="0"/>
    <n v="-100890"/>
    <n v="0"/>
    <n v="0"/>
    <n v="0"/>
    <n v="0"/>
    <n v="0"/>
    <n v="0"/>
    <n v="-100890"/>
  </r>
  <r>
    <x v="0"/>
    <x v="0"/>
    <x v="6"/>
    <x v="17"/>
    <x v="4"/>
    <x v="0"/>
    <x v="1"/>
    <x v="0"/>
    <n v="0"/>
    <n v="0"/>
    <n v="0"/>
    <n v="0"/>
    <n v="47"/>
    <n v="-4235920.7"/>
    <n v="0"/>
    <n v="0"/>
    <n v="0"/>
    <n v="0"/>
    <n v="0"/>
    <n v="0"/>
    <n v="-4235920.7"/>
  </r>
  <r>
    <x v="0"/>
    <x v="0"/>
    <x v="6"/>
    <x v="17"/>
    <x v="4"/>
    <x v="0"/>
    <x v="2"/>
    <x v="0"/>
    <n v="0"/>
    <n v="0"/>
    <n v="0"/>
    <n v="0"/>
    <n v="0"/>
    <n v="-3579752.2699999996"/>
    <n v="0"/>
    <n v="0"/>
    <n v="0"/>
    <n v="0"/>
    <n v="0"/>
    <n v="0"/>
    <n v="-3579752.2699999996"/>
  </r>
  <r>
    <x v="0"/>
    <x v="0"/>
    <x v="6"/>
    <x v="18"/>
    <x v="0"/>
    <x v="0"/>
    <x v="0"/>
    <x v="0"/>
    <n v="1537"/>
    <n v="1481.5300000000002"/>
    <n v="1679820.4599999997"/>
    <n v="1087160.07"/>
    <n v="0"/>
    <n v="0"/>
    <n v="0"/>
    <n v="0"/>
    <n v="1679820.4599999997"/>
    <n v="1087160.07"/>
    <n v="0"/>
    <n v="0"/>
    <n v="0"/>
  </r>
  <r>
    <x v="0"/>
    <x v="0"/>
    <x v="6"/>
    <x v="18"/>
    <x v="0"/>
    <x v="0"/>
    <x v="1"/>
    <x v="0"/>
    <n v="0"/>
    <n v="0"/>
    <n v="0"/>
    <n v="0"/>
    <n v="2"/>
    <n v="82188.37999999999"/>
    <n v="0"/>
    <n v="0"/>
    <n v="0"/>
    <n v="0"/>
    <n v="0"/>
    <n v="0"/>
    <n v="82188.37999999999"/>
  </r>
  <r>
    <x v="0"/>
    <x v="0"/>
    <x v="6"/>
    <x v="18"/>
    <x v="0"/>
    <x v="0"/>
    <x v="2"/>
    <x v="0"/>
    <n v="0"/>
    <n v="0"/>
    <n v="0"/>
    <n v="0"/>
    <n v="5"/>
    <n v="821871.9"/>
    <n v="0"/>
    <n v="0"/>
    <n v="0"/>
    <n v="0"/>
    <n v="0"/>
    <n v="0"/>
    <n v="821871.9"/>
  </r>
  <r>
    <x v="0"/>
    <x v="0"/>
    <x v="6"/>
    <x v="18"/>
    <x v="0"/>
    <x v="1"/>
    <x v="0"/>
    <x v="0"/>
    <n v="12137"/>
    <n v="11925.349999999999"/>
    <n v="19571605.009999998"/>
    <n v="22228006.109999999"/>
    <n v="0"/>
    <n v="381.56"/>
    <n v="0"/>
    <n v="0"/>
    <n v="19571605.009999998"/>
    <n v="22228006.109999999"/>
    <n v="0"/>
    <n v="0"/>
    <n v="381.56"/>
  </r>
  <r>
    <x v="0"/>
    <x v="0"/>
    <x v="6"/>
    <x v="18"/>
    <x v="0"/>
    <x v="1"/>
    <x v="1"/>
    <x v="0"/>
    <n v="0"/>
    <n v="0"/>
    <n v="0"/>
    <n v="0"/>
    <n v="45"/>
    <n v="3952152.94"/>
    <n v="0"/>
    <n v="0"/>
    <n v="0"/>
    <n v="0"/>
    <n v="0"/>
    <n v="0"/>
    <n v="3952152.94"/>
  </r>
  <r>
    <x v="0"/>
    <x v="0"/>
    <x v="6"/>
    <x v="18"/>
    <x v="0"/>
    <x v="1"/>
    <x v="2"/>
    <x v="0"/>
    <n v="0"/>
    <n v="0"/>
    <n v="0"/>
    <n v="0"/>
    <n v="75"/>
    <n v="9213390.7300000004"/>
    <n v="0"/>
    <n v="0"/>
    <n v="0"/>
    <n v="0"/>
    <n v="0"/>
    <n v="0"/>
    <n v="9213390.7300000004"/>
  </r>
  <r>
    <x v="0"/>
    <x v="0"/>
    <x v="6"/>
    <x v="18"/>
    <x v="0"/>
    <x v="2"/>
    <x v="0"/>
    <x v="0"/>
    <n v="26"/>
    <n v="17.37"/>
    <n v="14119.76"/>
    <n v="8737.18"/>
    <n v="0"/>
    <n v="0"/>
    <n v="0"/>
    <n v="0"/>
    <n v="14119.76"/>
    <n v="8737.18"/>
    <n v="0"/>
    <n v="0"/>
    <n v="0"/>
  </r>
  <r>
    <x v="0"/>
    <x v="0"/>
    <x v="6"/>
    <x v="18"/>
    <x v="0"/>
    <x v="3"/>
    <x v="0"/>
    <x v="0"/>
    <n v="247"/>
    <n v="310.27999999999997"/>
    <n v="553059.36"/>
    <n v="695294.66"/>
    <n v="0"/>
    <n v="0"/>
    <n v="0"/>
    <n v="0"/>
    <n v="553059.36"/>
    <n v="695294.66"/>
    <n v="0"/>
    <n v="0"/>
    <n v="0"/>
  </r>
  <r>
    <x v="0"/>
    <x v="0"/>
    <x v="6"/>
    <x v="18"/>
    <x v="0"/>
    <x v="3"/>
    <x v="2"/>
    <x v="0"/>
    <n v="0"/>
    <n v="0"/>
    <n v="0"/>
    <n v="0"/>
    <n v="2"/>
    <n v="238584.8"/>
    <n v="0"/>
    <n v="0"/>
    <n v="0"/>
    <n v="0"/>
    <n v="0"/>
    <n v="0"/>
    <n v="238584.8"/>
  </r>
  <r>
    <x v="0"/>
    <x v="0"/>
    <x v="6"/>
    <x v="18"/>
    <x v="1"/>
    <x v="4"/>
    <x v="0"/>
    <x v="0"/>
    <n v="1792"/>
    <n v="1682.79"/>
    <n v="1796687.13"/>
    <n v="1842379.31"/>
    <n v="0"/>
    <n v="355.2"/>
    <n v="0"/>
    <n v="0"/>
    <n v="1796687.13"/>
    <n v="1842379.31"/>
    <n v="0"/>
    <n v="0"/>
    <n v="355.2"/>
  </r>
  <r>
    <x v="0"/>
    <x v="0"/>
    <x v="6"/>
    <x v="18"/>
    <x v="1"/>
    <x v="4"/>
    <x v="1"/>
    <x v="0"/>
    <n v="0"/>
    <n v="0"/>
    <n v="0"/>
    <n v="0"/>
    <n v="2"/>
    <n v="171000.59"/>
    <n v="0"/>
    <n v="0"/>
    <n v="0"/>
    <n v="0"/>
    <n v="0"/>
    <n v="0"/>
    <n v="171000.59"/>
  </r>
  <r>
    <x v="0"/>
    <x v="0"/>
    <x v="6"/>
    <x v="18"/>
    <x v="1"/>
    <x v="4"/>
    <x v="2"/>
    <x v="0"/>
    <n v="0"/>
    <n v="0"/>
    <n v="0"/>
    <n v="0"/>
    <n v="7"/>
    <n v="674836.88"/>
    <n v="0"/>
    <n v="0"/>
    <n v="0"/>
    <n v="0"/>
    <n v="0"/>
    <n v="0"/>
    <n v="674836.88"/>
  </r>
  <r>
    <x v="0"/>
    <x v="0"/>
    <x v="6"/>
    <x v="18"/>
    <x v="1"/>
    <x v="0"/>
    <x v="0"/>
    <x v="0"/>
    <n v="1033"/>
    <n v="1095.49"/>
    <n v="1552621.74"/>
    <n v="1569449.0499999998"/>
    <n v="0"/>
    <n v="0"/>
    <n v="0"/>
    <n v="0"/>
    <n v="1552621.74"/>
    <n v="1569449.0499999998"/>
    <n v="0"/>
    <n v="0"/>
    <n v="0"/>
  </r>
  <r>
    <x v="0"/>
    <x v="0"/>
    <x v="6"/>
    <x v="18"/>
    <x v="1"/>
    <x v="0"/>
    <x v="2"/>
    <x v="0"/>
    <n v="0"/>
    <n v="0"/>
    <n v="0"/>
    <n v="0"/>
    <n v="2"/>
    <n v="522035.4"/>
    <n v="0"/>
    <n v="0"/>
    <n v="0"/>
    <n v="0"/>
    <n v="0"/>
    <n v="0"/>
    <n v="522035.4"/>
  </r>
  <r>
    <x v="0"/>
    <x v="0"/>
    <x v="6"/>
    <x v="18"/>
    <x v="1"/>
    <x v="1"/>
    <x v="0"/>
    <x v="0"/>
    <n v="1255"/>
    <n v="1200.1600000000001"/>
    <n v="2422433.8199999998"/>
    <n v="2366906.0999999996"/>
    <n v="0"/>
    <n v="0"/>
    <n v="0"/>
    <n v="0"/>
    <n v="2422433.8199999998"/>
    <n v="2366906.0999999996"/>
    <n v="0"/>
    <n v="0"/>
    <n v="0"/>
  </r>
  <r>
    <x v="0"/>
    <x v="0"/>
    <x v="6"/>
    <x v="18"/>
    <x v="1"/>
    <x v="1"/>
    <x v="1"/>
    <x v="0"/>
    <n v="0"/>
    <n v="0"/>
    <n v="0"/>
    <n v="0"/>
    <n v="8"/>
    <n v="600799.69999999995"/>
    <n v="0"/>
    <n v="0"/>
    <n v="0"/>
    <n v="0"/>
    <n v="0"/>
    <n v="0"/>
    <n v="600799.69999999995"/>
  </r>
  <r>
    <x v="0"/>
    <x v="0"/>
    <x v="6"/>
    <x v="18"/>
    <x v="1"/>
    <x v="1"/>
    <x v="2"/>
    <x v="0"/>
    <n v="0"/>
    <n v="0"/>
    <n v="0"/>
    <n v="0"/>
    <n v="10"/>
    <n v="1421957.6"/>
    <n v="0"/>
    <n v="0"/>
    <n v="0"/>
    <n v="0"/>
    <n v="0"/>
    <n v="0"/>
    <n v="1421957.6"/>
  </r>
  <r>
    <x v="0"/>
    <x v="0"/>
    <x v="6"/>
    <x v="18"/>
    <x v="1"/>
    <x v="2"/>
    <x v="0"/>
    <x v="0"/>
    <n v="2"/>
    <n v="0.61"/>
    <n v="304.61"/>
    <n v="130.41999999999999"/>
    <n v="0"/>
    <n v="0"/>
    <n v="0"/>
    <n v="0"/>
    <n v="304.61"/>
    <n v="130.41999999999999"/>
    <n v="0"/>
    <n v="0"/>
    <n v="0"/>
  </r>
  <r>
    <x v="0"/>
    <x v="0"/>
    <x v="6"/>
    <x v="18"/>
    <x v="1"/>
    <x v="2"/>
    <x v="1"/>
    <x v="0"/>
    <n v="0"/>
    <n v="0"/>
    <n v="0"/>
    <n v="0"/>
    <n v="0"/>
    <n v="737.2"/>
    <n v="0"/>
    <n v="0"/>
    <n v="0"/>
    <n v="0"/>
    <n v="0"/>
    <n v="0"/>
    <n v="737.2"/>
  </r>
  <r>
    <x v="0"/>
    <x v="0"/>
    <x v="6"/>
    <x v="18"/>
    <x v="1"/>
    <x v="3"/>
    <x v="0"/>
    <x v="0"/>
    <n v="15"/>
    <n v="8.14"/>
    <n v="146841.78"/>
    <n v="29681.949999999997"/>
    <n v="0"/>
    <n v="0"/>
    <n v="0"/>
    <n v="0"/>
    <n v="146841.78"/>
    <n v="29681.949999999997"/>
    <n v="0"/>
    <n v="0"/>
    <n v="0"/>
  </r>
  <r>
    <x v="0"/>
    <x v="0"/>
    <x v="6"/>
    <x v="18"/>
    <x v="2"/>
    <x v="4"/>
    <x v="0"/>
    <x v="0"/>
    <n v="2450"/>
    <n v="2762.98"/>
    <n v="15710421.219999999"/>
    <n v="22634425.530000001"/>
    <n v="0"/>
    <n v="2765.2799999999997"/>
    <n v="0"/>
    <n v="0"/>
    <n v="15710421.219999999"/>
    <n v="22634425.530000001"/>
    <n v="0"/>
    <n v="0"/>
    <n v="2765.2799999999997"/>
  </r>
  <r>
    <x v="0"/>
    <x v="0"/>
    <x v="6"/>
    <x v="18"/>
    <x v="2"/>
    <x v="4"/>
    <x v="1"/>
    <x v="0"/>
    <n v="0"/>
    <n v="0"/>
    <n v="0"/>
    <n v="0"/>
    <n v="6"/>
    <n v="2024409.33"/>
    <n v="0"/>
    <n v="0"/>
    <n v="0"/>
    <n v="0"/>
    <n v="0"/>
    <n v="0"/>
    <n v="2024409.33"/>
  </r>
  <r>
    <x v="0"/>
    <x v="0"/>
    <x v="6"/>
    <x v="18"/>
    <x v="2"/>
    <x v="4"/>
    <x v="2"/>
    <x v="0"/>
    <n v="0"/>
    <n v="0"/>
    <n v="0"/>
    <n v="0"/>
    <n v="8"/>
    <n v="4801848.0199999996"/>
    <n v="0"/>
    <n v="0"/>
    <n v="0"/>
    <n v="0"/>
    <n v="0"/>
    <n v="0"/>
    <n v="4801848.0199999996"/>
  </r>
  <r>
    <x v="0"/>
    <x v="0"/>
    <x v="6"/>
    <x v="18"/>
    <x v="2"/>
    <x v="0"/>
    <x v="0"/>
    <x v="0"/>
    <n v="81"/>
    <n v="117.43000000000002"/>
    <n v="314766.28999999998"/>
    <n v="266578.99"/>
    <n v="0"/>
    <n v="0"/>
    <n v="0"/>
    <n v="0"/>
    <n v="314766.28999999998"/>
    <n v="266578.99"/>
    <n v="0"/>
    <n v="0"/>
    <n v="0"/>
  </r>
  <r>
    <x v="0"/>
    <x v="0"/>
    <x v="6"/>
    <x v="18"/>
    <x v="2"/>
    <x v="1"/>
    <x v="0"/>
    <x v="0"/>
    <n v="176"/>
    <n v="206.6"/>
    <n v="963013.95"/>
    <n v="1332067.3799999999"/>
    <n v="0"/>
    <n v="0"/>
    <n v="0"/>
    <n v="0"/>
    <n v="963013.95"/>
    <n v="1332067.3799999999"/>
    <n v="0"/>
    <n v="0"/>
    <n v="0"/>
  </r>
  <r>
    <x v="0"/>
    <x v="0"/>
    <x v="6"/>
    <x v="18"/>
    <x v="2"/>
    <x v="1"/>
    <x v="1"/>
    <x v="0"/>
    <n v="0"/>
    <n v="0"/>
    <n v="0"/>
    <n v="0"/>
    <n v="1"/>
    <n v="945931.9"/>
    <n v="0"/>
    <n v="0"/>
    <n v="0"/>
    <n v="0"/>
    <n v="0"/>
    <n v="0"/>
    <n v="945931.9"/>
  </r>
  <r>
    <x v="0"/>
    <x v="0"/>
    <x v="6"/>
    <x v="18"/>
    <x v="2"/>
    <x v="1"/>
    <x v="2"/>
    <x v="0"/>
    <n v="0"/>
    <n v="0"/>
    <n v="0"/>
    <n v="0"/>
    <n v="2"/>
    <n v="668755.1"/>
    <n v="0"/>
    <n v="0"/>
    <n v="0"/>
    <n v="0"/>
    <n v="0"/>
    <n v="0"/>
    <n v="668755.1"/>
  </r>
  <r>
    <x v="0"/>
    <x v="0"/>
    <x v="6"/>
    <x v="18"/>
    <x v="2"/>
    <x v="3"/>
    <x v="0"/>
    <x v="0"/>
    <n v="9"/>
    <n v="8.7100000000000009"/>
    <n v="24724.720000000001"/>
    <n v="37656.559999999998"/>
    <n v="0"/>
    <n v="0"/>
    <n v="0"/>
    <n v="0"/>
    <n v="24724.720000000001"/>
    <n v="37656.559999999998"/>
    <n v="0"/>
    <n v="0"/>
    <n v="0"/>
  </r>
  <r>
    <x v="0"/>
    <x v="0"/>
    <x v="6"/>
    <x v="18"/>
    <x v="2"/>
    <x v="3"/>
    <x v="2"/>
    <x v="0"/>
    <n v="0"/>
    <n v="0"/>
    <n v="0"/>
    <n v="0"/>
    <n v="0"/>
    <n v="7782.76"/>
    <n v="0"/>
    <n v="0"/>
    <n v="0"/>
    <n v="0"/>
    <n v="0"/>
    <n v="0"/>
    <n v="7782.76"/>
  </r>
  <r>
    <x v="0"/>
    <x v="0"/>
    <x v="6"/>
    <x v="18"/>
    <x v="3"/>
    <x v="0"/>
    <x v="0"/>
    <x v="0"/>
    <n v="104"/>
    <n v="93.74"/>
    <n v="86929.239999999991"/>
    <n v="78350.150000000009"/>
    <n v="0"/>
    <n v="0"/>
    <n v="0"/>
    <n v="0"/>
    <n v="86929.239999999991"/>
    <n v="78350.150000000009"/>
    <n v="0"/>
    <n v="0"/>
    <n v="0"/>
  </r>
  <r>
    <x v="0"/>
    <x v="0"/>
    <x v="6"/>
    <x v="18"/>
    <x v="3"/>
    <x v="0"/>
    <x v="2"/>
    <x v="0"/>
    <n v="0"/>
    <n v="0"/>
    <n v="0"/>
    <n v="0"/>
    <n v="0"/>
    <n v="19990"/>
    <n v="0"/>
    <n v="0"/>
    <n v="0"/>
    <n v="0"/>
    <n v="0"/>
    <n v="0"/>
    <n v="19990"/>
  </r>
  <r>
    <x v="0"/>
    <x v="0"/>
    <x v="6"/>
    <x v="18"/>
    <x v="3"/>
    <x v="1"/>
    <x v="0"/>
    <x v="0"/>
    <n v="179"/>
    <n v="174.58999999999997"/>
    <n v="286539.75000000006"/>
    <n v="242670.25999999998"/>
    <n v="0"/>
    <n v="0"/>
    <n v="0"/>
    <n v="0"/>
    <n v="286539.75000000006"/>
    <n v="242670.25999999998"/>
    <n v="0"/>
    <n v="0"/>
    <n v="0"/>
  </r>
  <r>
    <x v="0"/>
    <x v="0"/>
    <x v="6"/>
    <x v="18"/>
    <x v="3"/>
    <x v="1"/>
    <x v="1"/>
    <x v="0"/>
    <n v="0"/>
    <n v="0"/>
    <n v="0"/>
    <n v="0"/>
    <n v="3"/>
    <n v="32394.09"/>
    <n v="0"/>
    <n v="0"/>
    <n v="0"/>
    <n v="0"/>
    <n v="0"/>
    <n v="0"/>
    <n v="32394.09"/>
  </r>
  <r>
    <x v="0"/>
    <x v="0"/>
    <x v="6"/>
    <x v="18"/>
    <x v="3"/>
    <x v="1"/>
    <x v="2"/>
    <x v="0"/>
    <n v="0"/>
    <n v="0"/>
    <n v="0"/>
    <n v="0"/>
    <n v="9"/>
    <n v="119136.95999999999"/>
    <n v="0"/>
    <n v="0"/>
    <n v="0"/>
    <n v="0"/>
    <n v="0"/>
    <n v="0"/>
    <n v="119136.95999999999"/>
  </r>
  <r>
    <x v="0"/>
    <x v="0"/>
    <x v="6"/>
    <x v="18"/>
    <x v="3"/>
    <x v="2"/>
    <x v="0"/>
    <x v="0"/>
    <n v="135"/>
    <n v="130.72"/>
    <n v="67435.760000000009"/>
    <n v="64844"/>
    <n v="0"/>
    <n v="0"/>
    <n v="0"/>
    <n v="0"/>
    <n v="67435.760000000009"/>
    <n v="64844"/>
    <n v="0"/>
    <n v="0"/>
    <n v="0"/>
  </r>
  <r>
    <x v="0"/>
    <x v="0"/>
    <x v="6"/>
    <x v="18"/>
    <x v="3"/>
    <x v="2"/>
    <x v="1"/>
    <x v="0"/>
    <n v="0"/>
    <n v="0"/>
    <n v="0"/>
    <n v="0"/>
    <n v="12"/>
    <n v="176382"/>
    <n v="0"/>
    <n v="0"/>
    <n v="0"/>
    <n v="0"/>
    <n v="0"/>
    <n v="0"/>
    <n v="176382"/>
  </r>
  <r>
    <x v="0"/>
    <x v="0"/>
    <x v="6"/>
    <x v="18"/>
    <x v="4"/>
    <x v="0"/>
    <x v="1"/>
    <x v="0"/>
    <n v="0"/>
    <n v="0"/>
    <n v="0"/>
    <n v="0"/>
    <n v="18"/>
    <n v="-1615846.1400000001"/>
    <n v="0"/>
    <n v="0"/>
    <n v="0"/>
    <n v="0"/>
    <n v="0"/>
    <n v="0"/>
    <n v="-1615846.1400000001"/>
  </r>
  <r>
    <x v="0"/>
    <x v="0"/>
    <x v="6"/>
    <x v="18"/>
    <x v="4"/>
    <x v="0"/>
    <x v="2"/>
    <x v="0"/>
    <n v="0"/>
    <n v="0"/>
    <n v="0"/>
    <n v="0"/>
    <n v="0"/>
    <n v="-396614.65"/>
    <n v="0"/>
    <n v="0"/>
    <n v="0"/>
    <n v="0"/>
    <n v="0"/>
    <n v="0"/>
    <n v="-396614.65"/>
  </r>
  <r>
    <x v="0"/>
    <x v="0"/>
    <x v="6"/>
    <x v="19"/>
    <x v="0"/>
    <x v="0"/>
    <x v="0"/>
    <x v="0"/>
    <n v="573"/>
    <n v="594.8900000000001"/>
    <n v="371211.67"/>
    <n v="334735.08900000004"/>
    <n v="0"/>
    <n v="0"/>
    <n v="0"/>
    <n v="0"/>
    <n v="371211.67"/>
    <n v="334735.08900000004"/>
    <n v="0"/>
    <n v="0"/>
    <n v="0"/>
  </r>
  <r>
    <x v="0"/>
    <x v="0"/>
    <x v="6"/>
    <x v="19"/>
    <x v="0"/>
    <x v="0"/>
    <x v="1"/>
    <x v="0"/>
    <n v="0"/>
    <n v="0"/>
    <n v="0"/>
    <n v="0"/>
    <n v="0"/>
    <n v="414"/>
    <n v="0"/>
    <n v="0"/>
    <n v="0"/>
    <n v="0"/>
    <n v="0"/>
    <n v="0"/>
    <n v="414"/>
  </r>
  <r>
    <x v="0"/>
    <x v="0"/>
    <x v="6"/>
    <x v="19"/>
    <x v="0"/>
    <x v="1"/>
    <x v="0"/>
    <x v="0"/>
    <n v="4619"/>
    <n v="4563.9100000000008"/>
    <n v="11272619.010000002"/>
    <n v="9530401.9000000041"/>
    <n v="0"/>
    <n v="0"/>
    <n v="0"/>
    <n v="0"/>
    <n v="11272619.010000002"/>
    <n v="9530401.9000000041"/>
    <n v="0"/>
    <n v="0"/>
    <n v="0"/>
  </r>
  <r>
    <x v="0"/>
    <x v="0"/>
    <x v="6"/>
    <x v="19"/>
    <x v="0"/>
    <x v="1"/>
    <x v="1"/>
    <x v="0"/>
    <n v="0"/>
    <n v="0"/>
    <n v="0"/>
    <n v="0"/>
    <n v="3"/>
    <n v="32816.839999999997"/>
    <n v="0"/>
    <n v="0"/>
    <n v="0"/>
    <n v="0"/>
    <n v="0"/>
    <n v="0"/>
    <n v="32816.839999999997"/>
  </r>
  <r>
    <x v="0"/>
    <x v="0"/>
    <x v="6"/>
    <x v="19"/>
    <x v="0"/>
    <x v="1"/>
    <x v="2"/>
    <x v="0"/>
    <n v="0"/>
    <n v="0"/>
    <n v="0"/>
    <n v="0"/>
    <n v="9"/>
    <n v="981605.11"/>
    <n v="0"/>
    <n v="0"/>
    <n v="0"/>
    <n v="0"/>
    <n v="0"/>
    <n v="0"/>
    <n v="981605.11"/>
  </r>
  <r>
    <x v="0"/>
    <x v="0"/>
    <x v="6"/>
    <x v="19"/>
    <x v="0"/>
    <x v="2"/>
    <x v="0"/>
    <x v="0"/>
    <n v="16"/>
    <n v="13.23"/>
    <n v="9108.92"/>
    <n v="17386.95"/>
    <n v="0"/>
    <n v="0"/>
    <n v="0"/>
    <n v="0"/>
    <n v="9108.92"/>
    <n v="17386.95"/>
    <n v="0"/>
    <n v="0"/>
    <n v="0"/>
  </r>
  <r>
    <x v="0"/>
    <x v="0"/>
    <x v="6"/>
    <x v="19"/>
    <x v="0"/>
    <x v="3"/>
    <x v="0"/>
    <x v="0"/>
    <n v="56"/>
    <n v="100.96000000000001"/>
    <n v="14733.930000000002"/>
    <n v="200292.67"/>
    <n v="0"/>
    <n v="0"/>
    <n v="0"/>
    <n v="0"/>
    <n v="14733.930000000002"/>
    <n v="200292.67"/>
    <n v="0"/>
    <n v="0"/>
    <n v="0"/>
  </r>
  <r>
    <x v="0"/>
    <x v="0"/>
    <x v="6"/>
    <x v="19"/>
    <x v="1"/>
    <x v="4"/>
    <x v="0"/>
    <x v="0"/>
    <n v="1038"/>
    <n v="1332.7"/>
    <n v="863283.96"/>
    <n v="1525235"/>
    <n v="0"/>
    <n v="0"/>
    <n v="0"/>
    <n v="0"/>
    <n v="863283.96"/>
    <n v="1525235"/>
    <n v="0"/>
    <n v="0"/>
    <n v="0"/>
  </r>
  <r>
    <x v="0"/>
    <x v="0"/>
    <x v="6"/>
    <x v="19"/>
    <x v="1"/>
    <x v="4"/>
    <x v="1"/>
    <x v="0"/>
    <n v="0"/>
    <n v="0"/>
    <n v="0"/>
    <n v="0"/>
    <n v="2"/>
    <n v="132494.46"/>
    <n v="0"/>
    <n v="0"/>
    <n v="0"/>
    <n v="0"/>
    <n v="0"/>
    <n v="0"/>
    <n v="132494.46"/>
  </r>
  <r>
    <x v="0"/>
    <x v="0"/>
    <x v="6"/>
    <x v="19"/>
    <x v="1"/>
    <x v="4"/>
    <x v="2"/>
    <x v="0"/>
    <n v="0"/>
    <n v="0"/>
    <n v="0"/>
    <n v="0"/>
    <n v="1"/>
    <n v="110392.6"/>
    <n v="0"/>
    <n v="0"/>
    <n v="0"/>
    <n v="0"/>
    <n v="0"/>
    <n v="0"/>
    <n v="110392.6"/>
  </r>
  <r>
    <x v="0"/>
    <x v="0"/>
    <x v="6"/>
    <x v="19"/>
    <x v="1"/>
    <x v="0"/>
    <x v="0"/>
    <x v="0"/>
    <n v="400"/>
    <n v="419.72"/>
    <n v="836853.02"/>
    <n v="642167.44999999995"/>
    <n v="0"/>
    <n v="0"/>
    <n v="0"/>
    <n v="0"/>
    <n v="836853.02"/>
    <n v="642167.44999999995"/>
    <n v="0"/>
    <n v="0"/>
    <n v="0"/>
  </r>
  <r>
    <x v="0"/>
    <x v="0"/>
    <x v="6"/>
    <x v="19"/>
    <x v="1"/>
    <x v="0"/>
    <x v="2"/>
    <x v="0"/>
    <n v="0"/>
    <n v="0"/>
    <n v="0"/>
    <n v="0"/>
    <n v="1"/>
    <n v="167883.5"/>
    <n v="0"/>
    <n v="0"/>
    <n v="0"/>
    <n v="0"/>
    <n v="0"/>
    <n v="0"/>
    <n v="167883.5"/>
  </r>
  <r>
    <x v="0"/>
    <x v="0"/>
    <x v="6"/>
    <x v="19"/>
    <x v="1"/>
    <x v="1"/>
    <x v="0"/>
    <x v="0"/>
    <n v="996"/>
    <n v="946.38000000000011"/>
    <n v="2292387.17"/>
    <n v="2609053.8600000003"/>
    <n v="0"/>
    <n v="0"/>
    <n v="0"/>
    <n v="0"/>
    <n v="2292387.17"/>
    <n v="2609053.8600000003"/>
    <n v="0"/>
    <n v="0"/>
    <n v="0"/>
  </r>
  <r>
    <x v="0"/>
    <x v="0"/>
    <x v="6"/>
    <x v="19"/>
    <x v="1"/>
    <x v="1"/>
    <x v="1"/>
    <x v="0"/>
    <n v="0"/>
    <n v="0"/>
    <n v="0"/>
    <n v="0"/>
    <n v="2"/>
    <n v="38620.399999999994"/>
    <n v="0"/>
    <n v="0"/>
    <n v="0"/>
    <n v="0"/>
    <n v="0"/>
    <n v="0"/>
    <n v="38620.399999999994"/>
  </r>
  <r>
    <x v="0"/>
    <x v="0"/>
    <x v="6"/>
    <x v="19"/>
    <x v="1"/>
    <x v="1"/>
    <x v="2"/>
    <x v="0"/>
    <n v="0"/>
    <n v="0"/>
    <n v="0"/>
    <n v="0"/>
    <n v="2"/>
    <n v="854191"/>
    <n v="0"/>
    <n v="0"/>
    <n v="0"/>
    <n v="0"/>
    <n v="0"/>
    <n v="0"/>
    <n v="854191"/>
  </r>
  <r>
    <x v="0"/>
    <x v="0"/>
    <x v="6"/>
    <x v="19"/>
    <x v="1"/>
    <x v="2"/>
    <x v="0"/>
    <x v="0"/>
    <n v="1"/>
    <n v="0.92"/>
    <n v="99.93"/>
    <n v="91.47"/>
    <n v="0"/>
    <n v="0"/>
    <n v="0"/>
    <n v="0"/>
    <n v="99.93"/>
    <n v="91.47"/>
    <n v="0"/>
    <n v="0"/>
    <n v="0"/>
  </r>
  <r>
    <x v="0"/>
    <x v="0"/>
    <x v="6"/>
    <x v="19"/>
    <x v="1"/>
    <x v="3"/>
    <x v="0"/>
    <x v="0"/>
    <n v="25"/>
    <n v="24.86"/>
    <n v="28645.420000000002"/>
    <n v="40334.119999999995"/>
    <n v="0"/>
    <n v="0"/>
    <n v="0"/>
    <n v="0"/>
    <n v="28645.420000000002"/>
    <n v="40334.119999999995"/>
    <n v="0"/>
    <n v="0"/>
    <n v="0"/>
  </r>
  <r>
    <x v="0"/>
    <x v="0"/>
    <x v="6"/>
    <x v="19"/>
    <x v="2"/>
    <x v="4"/>
    <x v="0"/>
    <x v="0"/>
    <n v="679"/>
    <n v="753.33999999999969"/>
    <n v="2683247.09"/>
    <n v="2409341.3250000002"/>
    <n v="0"/>
    <n v="0"/>
    <n v="0"/>
    <n v="0"/>
    <n v="2683247.09"/>
    <n v="2409341.3250000002"/>
    <n v="0"/>
    <n v="0"/>
    <n v="0"/>
  </r>
  <r>
    <x v="0"/>
    <x v="0"/>
    <x v="6"/>
    <x v="19"/>
    <x v="2"/>
    <x v="4"/>
    <x v="1"/>
    <x v="0"/>
    <n v="0"/>
    <n v="0"/>
    <n v="0"/>
    <n v="0"/>
    <n v="1"/>
    <n v="81350"/>
    <n v="0"/>
    <n v="0"/>
    <n v="0"/>
    <n v="0"/>
    <n v="0"/>
    <n v="0"/>
    <n v="81350"/>
  </r>
  <r>
    <x v="0"/>
    <x v="0"/>
    <x v="6"/>
    <x v="19"/>
    <x v="2"/>
    <x v="4"/>
    <x v="2"/>
    <x v="0"/>
    <n v="0"/>
    <n v="0"/>
    <n v="0"/>
    <n v="0"/>
    <n v="1"/>
    <n v="567967.19999999995"/>
    <n v="0"/>
    <n v="0"/>
    <n v="0"/>
    <n v="0"/>
    <n v="0"/>
    <n v="0"/>
    <n v="567967.19999999995"/>
  </r>
  <r>
    <x v="0"/>
    <x v="0"/>
    <x v="6"/>
    <x v="19"/>
    <x v="2"/>
    <x v="0"/>
    <x v="0"/>
    <x v="0"/>
    <n v="31"/>
    <n v="58.38"/>
    <n v="94250.920000000013"/>
    <n v="112386.11199999999"/>
    <n v="0"/>
    <n v="0"/>
    <n v="0"/>
    <n v="0"/>
    <n v="94250.920000000013"/>
    <n v="112386.11199999999"/>
    <n v="0"/>
    <n v="0"/>
    <n v="0"/>
  </r>
  <r>
    <x v="0"/>
    <x v="0"/>
    <x v="6"/>
    <x v="19"/>
    <x v="2"/>
    <x v="1"/>
    <x v="0"/>
    <x v="0"/>
    <n v="61"/>
    <n v="97.330000000000013"/>
    <n v="169928.59000000003"/>
    <n v="187139.72000000003"/>
    <n v="0"/>
    <n v="0"/>
    <n v="0"/>
    <n v="0"/>
    <n v="169928.59000000003"/>
    <n v="187139.72000000003"/>
    <n v="0"/>
    <n v="0"/>
    <n v="0"/>
  </r>
  <r>
    <x v="0"/>
    <x v="0"/>
    <x v="6"/>
    <x v="19"/>
    <x v="2"/>
    <x v="3"/>
    <x v="0"/>
    <x v="0"/>
    <n v="74"/>
    <n v="65.150000000000006"/>
    <n v="161798.69"/>
    <n v="157668.13999999998"/>
    <n v="0"/>
    <n v="0"/>
    <n v="0"/>
    <n v="0"/>
    <n v="161798.69"/>
    <n v="157668.13999999998"/>
    <n v="0"/>
    <n v="0"/>
    <n v="0"/>
  </r>
  <r>
    <x v="0"/>
    <x v="0"/>
    <x v="6"/>
    <x v="19"/>
    <x v="3"/>
    <x v="0"/>
    <x v="0"/>
    <x v="0"/>
    <n v="2"/>
    <n v="2.6199999999999997"/>
    <n v="2425.15"/>
    <n v="3258.9879999999998"/>
    <n v="0"/>
    <n v="0"/>
    <n v="0"/>
    <n v="0"/>
    <n v="2425.15"/>
    <n v="3258.9879999999998"/>
    <n v="0"/>
    <n v="0"/>
    <n v="0"/>
  </r>
  <r>
    <x v="0"/>
    <x v="0"/>
    <x v="6"/>
    <x v="19"/>
    <x v="3"/>
    <x v="1"/>
    <x v="0"/>
    <x v="0"/>
    <n v="90"/>
    <n v="154.15000000000003"/>
    <n v="189957.37"/>
    <n v="190275.98599999998"/>
    <n v="0"/>
    <n v="0"/>
    <n v="0"/>
    <n v="0"/>
    <n v="189957.37"/>
    <n v="190275.98599999998"/>
    <n v="0"/>
    <n v="0"/>
    <n v="0"/>
  </r>
  <r>
    <x v="0"/>
    <x v="0"/>
    <x v="6"/>
    <x v="19"/>
    <x v="3"/>
    <x v="1"/>
    <x v="1"/>
    <x v="0"/>
    <n v="0"/>
    <n v="0"/>
    <n v="0"/>
    <n v="0"/>
    <n v="0"/>
    <n v="1817.24"/>
    <n v="0"/>
    <n v="0"/>
    <n v="0"/>
    <n v="0"/>
    <n v="0"/>
    <n v="0"/>
    <n v="1817.24"/>
  </r>
  <r>
    <x v="0"/>
    <x v="0"/>
    <x v="6"/>
    <x v="19"/>
    <x v="3"/>
    <x v="1"/>
    <x v="2"/>
    <x v="0"/>
    <n v="0"/>
    <n v="0"/>
    <n v="0"/>
    <n v="0"/>
    <n v="1"/>
    <n v="16488"/>
    <n v="0"/>
    <n v="0"/>
    <n v="0"/>
    <n v="0"/>
    <n v="0"/>
    <n v="0"/>
    <n v="16488"/>
  </r>
  <r>
    <x v="0"/>
    <x v="0"/>
    <x v="6"/>
    <x v="19"/>
    <x v="3"/>
    <x v="2"/>
    <x v="0"/>
    <x v="0"/>
    <n v="195"/>
    <n v="197.44"/>
    <n v="87601.67"/>
    <n v="73348.28"/>
    <n v="0"/>
    <n v="297.60000000000002"/>
    <n v="0"/>
    <n v="0"/>
    <n v="87601.67"/>
    <n v="73348.28"/>
    <n v="0"/>
    <n v="0"/>
    <n v="297.60000000000002"/>
  </r>
  <r>
    <x v="0"/>
    <x v="0"/>
    <x v="6"/>
    <x v="19"/>
    <x v="3"/>
    <x v="2"/>
    <x v="1"/>
    <x v="0"/>
    <n v="0"/>
    <n v="0"/>
    <n v="0"/>
    <n v="0"/>
    <n v="1"/>
    <n v="11064.400000000001"/>
    <n v="0"/>
    <n v="0"/>
    <n v="0"/>
    <n v="0"/>
    <n v="0"/>
    <n v="0"/>
    <n v="11064.400000000001"/>
  </r>
  <r>
    <x v="0"/>
    <x v="0"/>
    <x v="6"/>
    <x v="19"/>
    <x v="3"/>
    <x v="2"/>
    <x v="2"/>
    <x v="0"/>
    <n v="0"/>
    <n v="0"/>
    <n v="0"/>
    <n v="0"/>
    <n v="3"/>
    <n v="33289.360000000001"/>
    <n v="0"/>
    <n v="0"/>
    <n v="0"/>
    <n v="0"/>
    <n v="0"/>
    <n v="0"/>
    <n v="33289.360000000001"/>
  </r>
  <r>
    <x v="0"/>
    <x v="0"/>
    <x v="6"/>
    <x v="19"/>
    <x v="4"/>
    <x v="4"/>
    <x v="0"/>
    <x v="0"/>
    <n v="4"/>
    <n v="1.07"/>
    <n v="3963.65"/>
    <n v="1068.57"/>
    <n v="0"/>
    <n v="0"/>
    <n v="0"/>
    <n v="0"/>
    <n v="3963.65"/>
    <n v="1068.57"/>
    <n v="0"/>
    <n v="0"/>
    <n v="0"/>
  </r>
  <r>
    <x v="0"/>
    <x v="0"/>
    <x v="6"/>
    <x v="19"/>
    <x v="4"/>
    <x v="0"/>
    <x v="1"/>
    <x v="0"/>
    <n v="0"/>
    <n v="0"/>
    <n v="0"/>
    <n v="0"/>
    <n v="0"/>
    <n v="-15480.36"/>
    <n v="0"/>
    <n v="0"/>
    <n v="0"/>
    <n v="0"/>
    <n v="0"/>
    <n v="0"/>
    <n v="-15480.36"/>
  </r>
  <r>
    <x v="0"/>
    <x v="0"/>
    <x v="6"/>
    <x v="19"/>
    <x v="4"/>
    <x v="0"/>
    <x v="2"/>
    <x v="0"/>
    <n v="0"/>
    <n v="0"/>
    <n v="0"/>
    <n v="0"/>
    <n v="0"/>
    <n v="-14849.480000000003"/>
    <n v="0"/>
    <n v="0"/>
    <n v="0"/>
    <n v="0"/>
    <n v="0"/>
    <n v="0"/>
    <n v="-14849.480000000003"/>
  </r>
  <r>
    <x v="0"/>
    <x v="0"/>
    <x v="6"/>
    <x v="20"/>
    <x v="0"/>
    <x v="0"/>
    <x v="0"/>
    <x v="0"/>
    <n v="16112"/>
    <n v="11976.329999999998"/>
    <n v="80082762.810000017"/>
    <n v="20088036.499999996"/>
    <n v="0"/>
    <n v="0"/>
    <n v="0"/>
    <n v="0"/>
    <n v="80082762.810000017"/>
    <n v="20088036.499999996"/>
    <n v="0"/>
    <n v="0"/>
    <n v="0"/>
  </r>
  <r>
    <x v="0"/>
    <x v="0"/>
    <x v="6"/>
    <x v="20"/>
    <x v="0"/>
    <x v="0"/>
    <x v="1"/>
    <x v="0"/>
    <n v="0"/>
    <n v="0"/>
    <n v="0"/>
    <n v="0"/>
    <n v="14"/>
    <n v="2003357.37"/>
    <n v="0"/>
    <n v="0"/>
    <n v="0"/>
    <n v="0"/>
    <n v="0"/>
    <n v="0"/>
    <n v="2003357.37"/>
  </r>
  <r>
    <x v="0"/>
    <x v="0"/>
    <x v="6"/>
    <x v="20"/>
    <x v="0"/>
    <x v="0"/>
    <x v="2"/>
    <x v="0"/>
    <n v="0"/>
    <n v="0"/>
    <n v="0"/>
    <n v="0"/>
    <n v="6"/>
    <n v="1164850.77"/>
    <n v="0"/>
    <n v="0"/>
    <n v="0"/>
    <n v="0"/>
    <n v="0"/>
    <n v="0"/>
    <n v="1164850.77"/>
  </r>
  <r>
    <x v="0"/>
    <x v="0"/>
    <x v="6"/>
    <x v="20"/>
    <x v="0"/>
    <x v="1"/>
    <x v="0"/>
    <x v="0"/>
    <n v="268626"/>
    <n v="267892.82999999996"/>
    <n v="376666273.38000011"/>
    <n v="336996211.88"/>
    <n v="0"/>
    <n v="2769.2"/>
    <n v="0"/>
    <n v="0"/>
    <n v="376666273.38000011"/>
    <n v="336996211.88"/>
    <n v="0"/>
    <n v="0"/>
    <n v="2769.2"/>
  </r>
  <r>
    <x v="0"/>
    <x v="0"/>
    <x v="6"/>
    <x v="20"/>
    <x v="0"/>
    <x v="1"/>
    <x v="1"/>
    <x v="0"/>
    <n v="0"/>
    <n v="0"/>
    <n v="0"/>
    <n v="0"/>
    <n v="241"/>
    <n v="7014821.9800000004"/>
    <n v="0"/>
    <n v="0"/>
    <n v="0"/>
    <n v="0"/>
    <n v="0"/>
    <n v="0"/>
    <n v="7014821.9800000004"/>
  </r>
  <r>
    <x v="0"/>
    <x v="0"/>
    <x v="6"/>
    <x v="20"/>
    <x v="0"/>
    <x v="1"/>
    <x v="2"/>
    <x v="0"/>
    <n v="0"/>
    <n v="0"/>
    <n v="0"/>
    <n v="0"/>
    <n v="284"/>
    <n v="18144984.759999998"/>
    <n v="0"/>
    <n v="0"/>
    <n v="0"/>
    <n v="0"/>
    <n v="0"/>
    <n v="0"/>
    <n v="18144984.759999998"/>
  </r>
  <r>
    <x v="0"/>
    <x v="0"/>
    <x v="6"/>
    <x v="20"/>
    <x v="0"/>
    <x v="2"/>
    <x v="0"/>
    <x v="0"/>
    <n v="2365"/>
    <n v="2152.21"/>
    <n v="1777900.18"/>
    <n v="1151643.8500000001"/>
    <n v="0"/>
    <n v="0"/>
    <n v="0"/>
    <n v="0"/>
    <n v="1777900.18"/>
    <n v="1151643.8500000001"/>
    <n v="0"/>
    <n v="0"/>
    <n v="0"/>
  </r>
  <r>
    <x v="0"/>
    <x v="0"/>
    <x v="6"/>
    <x v="20"/>
    <x v="0"/>
    <x v="2"/>
    <x v="2"/>
    <x v="0"/>
    <n v="0"/>
    <n v="0"/>
    <n v="0"/>
    <n v="0"/>
    <n v="1"/>
    <n v="36341.03"/>
    <n v="0"/>
    <n v="0"/>
    <n v="0"/>
    <n v="0"/>
    <n v="0"/>
    <n v="0"/>
    <n v="36341.03"/>
  </r>
  <r>
    <x v="0"/>
    <x v="0"/>
    <x v="6"/>
    <x v="20"/>
    <x v="0"/>
    <x v="3"/>
    <x v="0"/>
    <x v="0"/>
    <n v="4057"/>
    <n v="3670.4300000000003"/>
    <n v="2450162.7599999998"/>
    <n v="3105240.8360000001"/>
    <n v="0"/>
    <n v="0"/>
    <n v="0"/>
    <n v="0"/>
    <n v="2450162.7599999998"/>
    <n v="3105240.8360000001"/>
    <n v="0"/>
    <n v="0"/>
    <n v="0"/>
  </r>
  <r>
    <x v="0"/>
    <x v="0"/>
    <x v="6"/>
    <x v="20"/>
    <x v="0"/>
    <x v="3"/>
    <x v="1"/>
    <x v="0"/>
    <n v="0"/>
    <n v="0"/>
    <n v="0"/>
    <n v="0"/>
    <n v="1"/>
    <n v="60942"/>
    <n v="0"/>
    <n v="0"/>
    <n v="0"/>
    <n v="0"/>
    <n v="0"/>
    <n v="0"/>
    <n v="60942"/>
  </r>
  <r>
    <x v="0"/>
    <x v="0"/>
    <x v="6"/>
    <x v="20"/>
    <x v="0"/>
    <x v="3"/>
    <x v="2"/>
    <x v="0"/>
    <n v="0"/>
    <n v="0"/>
    <n v="0"/>
    <n v="0"/>
    <n v="1"/>
    <n v="62200.39"/>
    <n v="0"/>
    <n v="0"/>
    <n v="0"/>
    <n v="0"/>
    <n v="0"/>
    <n v="0"/>
    <n v="62200.39"/>
  </r>
  <r>
    <x v="0"/>
    <x v="0"/>
    <x v="6"/>
    <x v="20"/>
    <x v="1"/>
    <x v="4"/>
    <x v="0"/>
    <x v="0"/>
    <n v="20038"/>
    <n v="20183.060000000001"/>
    <n v="30307930.690000001"/>
    <n v="26550970.039999999"/>
    <n v="0"/>
    <n v="4598"/>
    <n v="0"/>
    <n v="0"/>
    <n v="30307930.690000001"/>
    <n v="26550970.039999999"/>
    <n v="0"/>
    <n v="0"/>
    <n v="4598"/>
  </r>
  <r>
    <x v="0"/>
    <x v="0"/>
    <x v="6"/>
    <x v="20"/>
    <x v="1"/>
    <x v="4"/>
    <x v="1"/>
    <x v="0"/>
    <n v="0"/>
    <n v="0"/>
    <n v="0"/>
    <n v="0"/>
    <n v="12"/>
    <n v="1327078.6499999999"/>
    <n v="0"/>
    <n v="0"/>
    <n v="0"/>
    <n v="0"/>
    <n v="0"/>
    <n v="0"/>
    <n v="1327078.6499999999"/>
  </r>
  <r>
    <x v="0"/>
    <x v="0"/>
    <x v="6"/>
    <x v="20"/>
    <x v="1"/>
    <x v="4"/>
    <x v="2"/>
    <x v="0"/>
    <n v="0"/>
    <n v="0"/>
    <n v="0"/>
    <n v="0"/>
    <n v="23"/>
    <n v="2365920.0999999996"/>
    <n v="0"/>
    <n v="0"/>
    <n v="0"/>
    <n v="0"/>
    <n v="0"/>
    <n v="0"/>
    <n v="2365920.0999999996"/>
  </r>
  <r>
    <x v="0"/>
    <x v="0"/>
    <x v="6"/>
    <x v="20"/>
    <x v="1"/>
    <x v="0"/>
    <x v="0"/>
    <x v="0"/>
    <n v="3996"/>
    <n v="4578.7299999999996"/>
    <n v="8120680.0500000007"/>
    <n v="10131327.406000003"/>
    <n v="0"/>
    <n v="310"/>
    <n v="0"/>
    <n v="0"/>
    <n v="8120680.0500000007"/>
    <n v="10131327.406000003"/>
    <n v="0"/>
    <n v="0"/>
    <n v="310"/>
  </r>
  <r>
    <x v="0"/>
    <x v="0"/>
    <x v="6"/>
    <x v="20"/>
    <x v="1"/>
    <x v="0"/>
    <x v="1"/>
    <x v="0"/>
    <n v="0"/>
    <n v="0"/>
    <n v="0"/>
    <n v="0"/>
    <n v="0"/>
    <n v="351"/>
    <n v="0"/>
    <n v="0"/>
    <n v="0"/>
    <n v="0"/>
    <n v="0"/>
    <n v="0"/>
    <n v="351"/>
  </r>
  <r>
    <x v="0"/>
    <x v="0"/>
    <x v="6"/>
    <x v="20"/>
    <x v="1"/>
    <x v="0"/>
    <x v="2"/>
    <x v="0"/>
    <n v="0"/>
    <n v="0"/>
    <n v="0"/>
    <n v="0"/>
    <n v="2"/>
    <n v="712244.88000000012"/>
    <n v="0"/>
    <n v="0"/>
    <n v="0"/>
    <n v="0"/>
    <n v="0"/>
    <n v="0"/>
    <n v="712244.88000000012"/>
  </r>
  <r>
    <x v="0"/>
    <x v="0"/>
    <x v="6"/>
    <x v="20"/>
    <x v="1"/>
    <x v="1"/>
    <x v="0"/>
    <x v="0"/>
    <n v="41296"/>
    <n v="42816.189999999995"/>
    <n v="80757918.590000004"/>
    <n v="75575540.439999998"/>
    <n v="0"/>
    <n v="0"/>
    <n v="0"/>
    <n v="0"/>
    <n v="80757918.590000004"/>
    <n v="75575540.439999998"/>
    <n v="0"/>
    <n v="0"/>
    <n v="0"/>
  </r>
  <r>
    <x v="0"/>
    <x v="0"/>
    <x v="6"/>
    <x v="20"/>
    <x v="1"/>
    <x v="1"/>
    <x v="1"/>
    <x v="0"/>
    <n v="0"/>
    <n v="0"/>
    <n v="0"/>
    <n v="0"/>
    <n v="24"/>
    <n v="1177936.81"/>
    <n v="0"/>
    <n v="0"/>
    <n v="0"/>
    <n v="0"/>
    <n v="0"/>
    <n v="0"/>
    <n v="1177936.81"/>
  </r>
  <r>
    <x v="0"/>
    <x v="0"/>
    <x v="6"/>
    <x v="20"/>
    <x v="1"/>
    <x v="1"/>
    <x v="2"/>
    <x v="0"/>
    <n v="0"/>
    <n v="0"/>
    <n v="0"/>
    <n v="0"/>
    <n v="38"/>
    <n v="3431501.3600000003"/>
    <n v="0"/>
    <n v="0"/>
    <n v="0"/>
    <n v="0"/>
    <n v="0"/>
    <n v="0"/>
    <n v="3431501.3600000003"/>
  </r>
  <r>
    <x v="0"/>
    <x v="0"/>
    <x v="6"/>
    <x v="20"/>
    <x v="1"/>
    <x v="2"/>
    <x v="0"/>
    <x v="0"/>
    <n v="209"/>
    <n v="144.93"/>
    <n v="543468.82000000007"/>
    <n v="273665.53999999998"/>
    <n v="0"/>
    <n v="0"/>
    <n v="0"/>
    <n v="0"/>
    <n v="543468.82000000007"/>
    <n v="273665.53999999998"/>
    <n v="0"/>
    <n v="0"/>
    <n v="0"/>
  </r>
  <r>
    <x v="0"/>
    <x v="0"/>
    <x v="6"/>
    <x v="20"/>
    <x v="1"/>
    <x v="3"/>
    <x v="0"/>
    <x v="0"/>
    <n v="42"/>
    <n v="47.739999999999995"/>
    <n v="224917.28999999998"/>
    <n v="312783.75377000001"/>
    <n v="0"/>
    <n v="0"/>
    <n v="0"/>
    <n v="0"/>
    <n v="224917.28999999998"/>
    <n v="312783.75377000001"/>
    <n v="0"/>
    <n v="0"/>
    <n v="0"/>
  </r>
  <r>
    <x v="0"/>
    <x v="0"/>
    <x v="6"/>
    <x v="20"/>
    <x v="2"/>
    <x v="4"/>
    <x v="0"/>
    <x v="0"/>
    <n v="72694"/>
    <n v="74489.01999999996"/>
    <n v="332503719.40000004"/>
    <n v="312814597.45000005"/>
    <n v="0"/>
    <n v="28612.9"/>
    <n v="0"/>
    <n v="0"/>
    <n v="332503719.40000004"/>
    <n v="312814597.45000005"/>
    <n v="0"/>
    <n v="0"/>
    <n v="28612.9"/>
  </r>
  <r>
    <x v="0"/>
    <x v="0"/>
    <x v="6"/>
    <x v="20"/>
    <x v="2"/>
    <x v="4"/>
    <x v="1"/>
    <x v="0"/>
    <n v="0"/>
    <n v="0"/>
    <n v="0"/>
    <n v="0"/>
    <n v="122"/>
    <n v="38614375.559999995"/>
    <n v="0"/>
    <n v="0"/>
    <n v="0"/>
    <n v="0"/>
    <n v="0"/>
    <n v="0"/>
    <n v="38614375.559999995"/>
  </r>
  <r>
    <x v="0"/>
    <x v="0"/>
    <x v="6"/>
    <x v="20"/>
    <x v="2"/>
    <x v="4"/>
    <x v="2"/>
    <x v="0"/>
    <n v="0"/>
    <n v="0"/>
    <n v="0"/>
    <n v="0"/>
    <n v="223"/>
    <n v="105182472.47000001"/>
    <n v="0"/>
    <n v="0"/>
    <n v="0"/>
    <n v="0"/>
    <n v="0"/>
    <n v="0"/>
    <n v="105182472.47000001"/>
  </r>
  <r>
    <x v="0"/>
    <x v="0"/>
    <x v="6"/>
    <x v="20"/>
    <x v="2"/>
    <x v="0"/>
    <x v="0"/>
    <x v="0"/>
    <n v="1800"/>
    <n v="2146.9899999999998"/>
    <n v="12918396.350000001"/>
    <n v="13157715.467000002"/>
    <n v="0"/>
    <n v="0"/>
    <n v="0"/>
    <n v="0"/>
    <n v="12918396.350000001"/>
    <n v="13157715.467000002"/>
    <n v="0"/>
    <n v="0"/>
    <n v="0"/>
  </r>
  <r>
    <x v="0"/>
    <x v="0"/>
    <x v="6"/>
    <x v="20"/>
    <x v="2"/>
    <x v="0"/>
    <x v="1"/>
    <x v="0"/>
    <n v="0"/>
    <n v="0"/>
    <n v="0"/>
    <n v="0"/>
    <n v="0"/>
    <n v="294828.90000000002"/>
    <n v="0"/>
    <n v="0"/>
    <n v="0"/>
    <n v="0"/>
    <n v="0"/>
    <n v="0"/>
    <n v="294828.90000000002"/>
  </r>
  <r>
    <x v="0"/>
    <x v="0"/>
    <x v="6"/>
    <x v="20"/>
    <x v="2"/>
    <x v="0"/>
    <x v="2"/>
    <x v="0"/>
    <n v="0"/>
    <n v="0"/>
    <n v="0"/>
    <n v="0"/>
    <n v="4"/>
    <n v="2627681.84"/>
    <n v="0"/>
    <n v="0"/>
    <n v="0"/>
    <n v="0"/>
    <n v="0"/>
    <n v="0"/>
    <n v="2627681.84"/>
  </r>
  <r>
    <x v="0"/>
    <x v="0"/>
    <x v="6"/>
    <x v="20"/>
    <x v="2"/>
    <x v="1"/>
    <x v="0"/>
    <x v="0"/>
    <n v="4258"/>
    <n v="4110.5600000000004"/>
    <n v="13612280.889999999"/>
    <n v="15596589.390000001"/>
    <n v="0"/>
    <n v="0"/>
    <n v="0"/>
    <n v="0"/>
    <n v="13612280.889999999"/>
    <n v="15596589.390000001"/>
    <n v="0"/>
    <n v="0"/>
    <n v="0"/>
  </r>
  <r>
    <x v="0"/>
    <x v="0"/>
    <x v="6"/>
    <x v="20"/>
    <x v="2"/>
    <x v="1"/>
    <x v="1"/>
    <x v="0"/>
    <n v="0"/>
    <n v="0"/>
    <n v="0"/>
    <n v="0"/>
    <n v="1"/>
    <n v="405564.19"/>
    <n v="0"/>
    <n v="0"/>
    <n v="0"/>
    <n v="0"/>
    <n v="0"/>
    <n v="0"/>
    <n v="405564.19"/>
  </r>
  <r>
    <x v="0"/>
    <x v="0"/>
    <x v="6"/>
    <x v="20"/>
    <x v="2"/>
    <x v="1"/>
    <x v="2"/>
    <x v="0"/>
    <n v="0"/>
    <n v="0"/>
    <n v="0"/>
    <n v="0"/>
    <n v="6"/>
    <n v="1647938.53"/>
    <n v="0"/>
    <n v="0"/>
    <n v="0"/>
    <n v="0"/>
    <n v="0"/>
    <n v="0"/>
    <n v="1647938.53"/>
  </r>
  <r>
    <x v="0"/>
    <x v="0"/>
    <x v="6"/>
    <x v="20"/>
    <x v="2"/>
    <x v="3"/>
    <x v="0"/>
    <x v="0"/>
    <n v="3038"/>
    <n v="2932.2400000000002"/>
    <n v="10480880.359999999"/>
    <n v="10178377.57"/>
    <n v="0"/>
    <n v="0"/>
    <n v="0"/>
    <n v="0"/>
    <n v="10480880.359999999"/>
    <n v="10178377.57"/>
    <n v="0"/>
    <n v="0"/>
    <n v="0"/>
  </r>
  <r>
    <x v="0"/>
    <x v="0"/>
    <x v="6"/>
    <x v="20"/>
    <x v="2"/>
    <x v="3"/>
    <x v="1"/>
    <x v="0"/>
    <n v="0"/>
    <n v="0"/>
    <n v="0"/>
    <n v="0"/>
    <n v="2"/>
    <n v="882075"/>
    <n v="0"/>
    <n v="0"/>
    <n v="0"/>
    <n v="0"/>
    <n v="0"/>
    <n v="0"/>
    <n v="882075"/>
  </r>
  <r>
    <x v="0"/>
    <x v="0"/>
    <x v="6"/>
    <x v="20"/>
    <x v="2"/>
    <x v="3"/>
    <x v="2"/>
    <x v="0"/>
    <n v="0"/>
    <n v="0"/>
    <n v="0"/>
    <n v="0"/>
    <n v="6"/>
    <n v="47935.65"/>
    <n v="0"/>
    <n v="0"/>
    <n v="0"/>
    <n v="0"/>
    <n v="0"/>
    <n v="0"/>
    <n v="47935.65"/>
  </r>
  <r>
    <x v="0"/>
    <x v="0"/>
    <x v="6"/>
    <x v="20"/>
    <x v="3"/>
    <x v="0"/>
    <x v="0"/>
    <x v="0"/>
    <n v="110"/>
    <n v="154.24"/>
    <n v="-106858.26000000002"/>
    <n v="344827.09"/>
    <n v="0"/>
    <n v="0"/>
    <n v="0"/>
    <n v="0"/>
    <n v="-106858.26000000002"/>
    <n v="344827.09"/>
    <n v="0"/>
    <n v="0"/>
    <n v="0"/>
  </r>
  <r>
    <x v="0"/>
    <x v="0"/>
    <x v="6"/>
    <x v="20"/>
    <x v="3"/>
    <x v="0"/>
    <x v="1"/>
    <x v="0"/>
    <n v="0"/>
    <n v="0"/>
    <n v="0"/>
    <n v="0"/>
    <n v="0"/>
    <n v="3462.5"/>
    <n v="0"/>
    <n v="0"/>
    <n v="0"/>
    <n v="0"/>
    <n v="0"/>
    <n v="0"/>
    <n v="3462.5"/>
  </r>
  <r>
    <x v="0"/>
    <x v="0"/>
    <x v="6"/>
    <x v="20"/>
    <x v="3"/>
    <x v="0"/>
    <x v="2"/>
    <x v="0"/>
    <n v="0"/>
    <n v="0"/>
    <n v="0"/>
    <n v="0"/>
    <n v="0"/>
    <n v="-23990"/>
    <n v="0"/>
    <n v="0"/>
    <n v="0"/>
    <n v="0"/>
    <n v="0"/>
    <n v="0"/>
    <n v="-23990"/>
  </r>
  <r>
    <x v="0"/>
    <x v="0"/>
    <x v="6"/>
    <x v="20"/>
    <x v="3"/>
    <x v="1"/>
    <x v="0"/>
    <x v="0"/>
    <n v="6394"/>
    <n v="6326.62"/>
    <n v="6013657.4200000009"/>
    <n v="6082738.6500000013"/>
    <n v="0"/>
    <n v="0"/>
    <n v="0"/>
    <n v="0"/>
    <n v="6013657.4200000009"/>
    <n v="6082738.6500000013"/>
    <n v="0"/>
    <n v="0"/>
    <n v="0"/>
  </r>
  <r>
    <x v="0"/>
    <x v="0"/>
    <x v="6"/>
    <x v="20"/>
    <x v="3"/>
    <x v="1"/>
    <x v="1"/>
    <x v="0"/>
    <n v="0"/>
    <n v="0"/>
    <n v="0"/>
    <n v="0"/>
    <n v="7"/>
    <n v="57596.820000000007"/>
    <n v="0"/>
    <n v="0"/>
    <n v="0"/>
    <n v="0"/>
    <n v="0"/>
    <n v="0"/>
    <n v="57596.820000000007"/>
  </r>
  <r>
    <x v="0"/>
    <x v="0"/>
    <x v="6"/>
    <x v="20"/>
    <x v="3"/>
    <x v="1"/>
    <x v="2"/>
    <x v="0"/>
    <n v="0"/>
    <n v="0"/>
    <n v="0"/>
    <n v="0"/>
    <n v="36"/>
    <n v="466248.19999999995"/>
    <n v="0"/>
    <n v="0"/>
    <n v="0"/>
    <n v="0"/>
    <n v="0"/>
    <n v="0"/>
    <n v="466248.19999999995"/>
  </r>
  <r>
    <x v="0"/>
    <x v="0"/>
    <x v="6"/>
    <x v="20"/>
    <x v="3"/>
    <x v="2"/>
    <x v="0"/>
    <x v="0"/>
    <n v="688"/>
    <n v="848.7600000000001"/>
    <n v="857990.91"/>
    <n v="927957.06000000017"/>
    <n v="0"/>
    <n v="0"/>
    <n v="0"/>
    <n v="0"/>
    <n v="857990.91"/>
    <n v="927957.06000000017"/>
    <n v="0"/>
    <n v="0"/>
    <n v="0"/>
  </r>
  <r>
    <x v="0"/>
    <x v="0"/>
    <x v="6"/>
    <x v="20"/>
    <x v="3"/>
    <x v="2"/>
    <x v="1"/>
    <x v="0"/>
    <n v="0"/>
    <n v="0"/>
    <n v="0"/>
    <n v="0"/>
    <n v="15"/>
    <n v="192993.53"/>
    <n v="0"/>
    <n v="0"/>
    <n v="0"/>
    <n v="0"/>
    <n v="0"/>
    <n v="0"/>
    <n v="192993.53"/>
  </r>
  <r>
    <x v="0"/>
    <x v="0"/>
    <x v="6"/>
    <x v="20"/>
    <x v="3"/>
    <x v="2"/>
    <x v="2"/>
    <x v="0"/>
    <n v="0"/>
    <n v="0"/>
    <n v="0"/>
    <n v="0"/>
    <n v="9"/>
    <n v="140898.31"/>
    <n v="0"/>
    <n v="0"/>
    <n v="0"/>
    <n v="0"/>
    <n v="0"/>
    <n v="0"/>
    <n v="140898.31"/>
  </r>
  <r>
    <x v="0"/>
    <x v="0"/>
    <x v="6"/>
    <x v="20"/>
    <x v="4"/>
    <x v="4"/>
    <x v="0"/>
    <x v="0"/>
    <n v="1986"/>
    <n v="918.70999999999992"/>
    <n v="4282613.74"/>
    <n v="1723292.04"/>
    <n v="0"/>
    <n v="0"/>
    <n v="0"/>
    <n v="0"/>
    <n v="4282613.74"/>
    <n v="1723292.04"/>
    <n v="0"/>
    <n v="0"/>
    <n v="0"/>
  </r>
  <r>
    <x v="0"/>
    <x v="0"/>
    <x v="6"/>
    <x v="20"/>
    <x v="4"/>
    <x v="4"/>
    <x v="1"/>
    <x v="0"/>
    <n v="0"/>
    <n v="0"/>
    <n v="0"/>
    <n v="0"/>
    <n v="4"/>
    <n v="537270"/>
    <n v="0"/>
    <n v="0"/>
    <n v="0"/>
    <n v="0"/>
    <n v="0"/>
    <n v="0"/>
    <n v="537270"/>
  </r>
  <r>
    <x v="0"/>
    <x v="0"/>
    <x v="6"/>
    <x v="20"/>
    <x v="4"/>
    <x v="4"/>
    <x v="2"/>
    <x v="0"/>
    <n v="0"/>
    <n v="0"/>
    <n v="0"/>
    <n v="0"/>
    <n v="4"/>
    <n v="577348.9"/>
    <n v="0"/>
    <n v="0"/>
    <n v="0"/>
    <n v="0"/>
    <n v="0"/>
    <n v="0"/>
    <n v="577348.9"/>
  </r>
  <r>
    <x v="0"/>
    <x v="0"/>
    <x v="6"/>
    <x v="20"/>
    <x v="4"/>
    <x v="0"/>
    <x v="0"/>
    <x v="0"/>
    <n v="53"/>
    <n v="50.23"/>
    <n v="351409.12"/>
    <n v="319681.81"/>
    <n v="0"/>
    <n v="0"/>
    <n v="0"/>
    <n v="0"/>
    <n v="351409.12"/>
    <n v="319681.81"/>
    <n v="0"/>
    <n v="0"/>
    <n v="0"/>
  </r>
  <r>
    <x v="0"/>
    <x v="0"/>
    <x v="6"/>
    <x v="20"/>
    <x v="4"/>
    <x v="0"/>
    <x v="1"/>
    <x v="0"/>
    <n v="0"/>
    <n v="0"/>
    <n v="0"/>
    <n v="0"/>
    <n v="22"/>
    <n v="-1427605.26"/>
    <n v="0"/>
    <n v="0"/>
    <n v="0"/>
    <n v="0"/>
    <n v="0"/>
    <n v="0"/>
    <n v="-1427605.26"/>
  </r>
  <r>
    <x v="0"/>
    <x v="0"/>
    <x v="6"/>
    <x v="20"/>
    <x v="4"/>
    <x v="0"/>
    <x v="2"/>
    <x v="0"/>
    <n v="0"/>
    <n v="0"/>
    <n v="0"/>
    <n v="0"/>
    <n v="0"/>
    <n v="-1371872.73"/>
    <n v="0"/>
    <n v="0"/>
    <n v="0"/>
    <n v="0"/>
    <n v="0"/>
    <n v="0"/>
    <n v="-1371872.73"/>
  </r>
  <r>
    <x v="0"/>
    <x v="0"/>
    <x v="6"/>
    <x v="21"/>
    <x v="0"/>
    <x v="0"/>
    <x v="0"/>
    <x v="0"/>
    <n v="976"/>
    <n v="1021.13"/>
    <n v="740051.02"/>
    <n v="616120.28"/>
    <n v="0"/>
    <n v="0"/>
    <n v="0"/>
    <n v="0"/>
    <n v="740051.02"/>
    <n v="616120.28"/>
    <n v="0"/>
    <n v="0"/>
    <n v="0"/>
  </r>
  <r>
    <x v="0"/>
    <x v="0"/>
    <x v="6"/>
    <x v="21"/>
    <x v="0"/>
    <x v="0"/>
    <x v="1"/>
    <x v="0"/>
    <n v="0"/>
    <n v="0"/>
    <n v="0"/>
    <n v="0"/>
    <n v="1"/>
    <n v="209631"/>
    <n v="0"/>
    <n v="0"/>
    <n v="0"/>
    <n v="0"/>
    <n v="0"/>
    <n v="0"/>
    <n v="209631"/>
  </r>
  <r>
    <x v="0"/>
    <x v="0"/>
    <x v="6"/>
    <x v="21"/>
    <x v="0"/>
    <x v="0"/>
    <x v="2"/>
    <x v="0"/>
    <n v="0"/>
    <n v="0"/>
    <n v="0"/>
    <n v="0"/>
    <n v="0"/>
    <n v="310"/>
    <n v="0"/>
    <n v="0"/>
    <n v="0"/>
    <n v="0"/>
    <n v="0"/>
    <n v="0"/>
    <n v="310"/>
  </r>
  <r>
    <x v="0"/>
    <x v="0"/>
    <x v="6"/>
    <x v="21"/>
    <x v="0"/>
    <x v="1"/>
    <x v="0"/>
    <x v="0"/>
    <n v="7900"/>
    <n v="9290.8700000000008"/>
    <n v="13244610.98"/>
    <n v="17174399.880000003"/>
    <n v="0"/>
    <n v="0"/>
    <n v="0"/>
    <n v="0"/>
    <n v="13244610.98"/>
    <n v="17174399.880000003"/>
    <n v="0"/>
    <n v="0"/>
    <n v="0"/>
  </r>
  <r>
    <x v="0"/>
    <x v="0"/>
    <x v="6"/>
    <x v="21"/>
    <x v="0"/>
    <x v="1"/>
    <x v="1"/>
    <x v="0"/>
    <n v="0"/>
    <n v="0"/>
    <n v="0"/>
    <n v="0"/>
    <n v="47"/>
    <n v="2768090.0700000003"/>
    <n v="0"/>
    <n v="0"/>
    <n v="0"/>
    <n v="0"/>
    <n v="0"/>
    <n v="0"/>
    <n v="2768090.0700000003"/>
  </r>
  <r>
    <x v="0"/>
    <x v="0"/>
    <x v="6"/>
    <x v="21"/>
    <x v="0"/>
    <x v="1"/>
    <x v="2"/>
    <x v="0"/>
    <n v="0"/>
    <n v="0"/>
    <n v="0"/>
    <n v="0"/>
    <n v="38"/>
    <n v="3972502.07"/>
    <n v="0"/>
    <n v="0"/>
    <n v="0"/>
    <n v="0"/>
    <n v="0"/>
    <n v="0"/>
    <n v="3972502.07"/>
  </r>
  <r>
    <x v="0"/>
    <x v="0"/>
    <x v="6"/>
    <x v="21"/>
    <x v="0"/>
    <x v="2"/>
    <x v="0"/>
    <x v="0"/>
    <n v="6"/>
    <n v="5.49"/>
    <n v="4691.03"/>
    <n v="4799.3500000000004"/>
    <n v="0"/>
    <n v="0"/>
    <n v="0"/>
    <n v="0"/>
    <n v="4691.03"/>
    <n v="4799.3500000000004"/>
    <n v="0"/>
    <n v="0"/>
    <n v="0"/>
  </r>
  <r>
    <x v="0"/>
    <x v="0"/>
    <x v="6"/>
    <x v="21"/>
    <x v="0"/>
    <x v="3"/>
    <x v="0"/>
    <x v="0"/>
    <n v="413"/>
    <n v="625.22"/>
    <n v="9519.5599999999977"/>
    <n v="2154815.98"/>
    <n v="0"/>
    <n v="0"/>
    <n v="0"/>
    <n v="0"/>
    <n v="9519.5599999999977"/>
    <n v="2154815.98"/>
    <n v="0"/>
    <n v="0"/>
    <n v="0"/>
  </r>
  <r>
    <x v="0"/>
    <x v="0"/>
    <x v="6"/>
    <x v="21"/>
    <x v="0"/>
    <x v="3"/>
    <x v="1"/>
    <x v="0"/>
    <n v="0"/>
    <n v="0"/>
    <n v="0"/>
    <n v="0"/>
    <n v="1"/>
    <n v="56160"/>
    <n v="0"/>
    <n v="0"/>
    <n v="0"/>
    <n v="0"/>
    <n v="0"/>
    <n v="0"/>
    <n v="56160"/>
  </r>
  <r>
    <x v="0"/>
    <x v="0"/>
    <x v="6"/>
    <x v="21"/>
    <x v="0"/>
    <x v="3"/>
    <x v="2"/>
    <x v="0"/>
    <n v="0"/>
    <n v="0"/>
    <n v="0"/>
    <n v="0"/>
    <n v="3"/>
    <n v="334569.3"/>
    <n v="0"/>
    <n v="0"/>
    <n v="0"/>
    <n v="0"/>
    <n v="0"/>
    <n v="0"/>
    <n v="334569.3"/>
  </r>
  <r>
    <x v="0"/>
    <x v="0"/>
    <x v="6"/>
    <x v="21"/>
    <x v="1"/>
    <x v="4"/>
    <x v="0"/>
    <x v="0"/>
    <n v="2034"/>
    <n v="4496.79"/>
    <n v="2934426.3800000004"/>
    <n v="6189596.21"/>
    <n v="0"/>
    <n v="0"/>
    <n v="0"/>
    <n v="0"/>
    <n v="2934426.3800000004"/>
    <n v="6189596.21"/>
    <n v="0"/>
    <n v="0"/>
    <n v="0"/>
  </r>
  <r>
    <x v="0"/>
    <x v="0"/>
    <x v="6"/>
    <x v="21"/>
    <x v="1"/>
    <x v="4"/>
    <x v="1"/>
    <x v="0"/>
    <n v="0"/>
    <n v="0"/>
    <n v="0"/>
    <n v="0"/>
    <n v="50"/>
    <n v="5501629.1499999994"/>
    <n v="0"/>
    <n v="0"/>
    <n v="0"/>
    <n v="0"/>
    <n v="0"/>
    <n v="0"/>
    <n v="5501629.1499999994"/>
  </r>
  <r>
    <x v="0"/>
    <x v="0"/>
    <x v="6"/>
    <x v="21"/>
    <x v="1"/>
    <x v="4"/>
    <x v="2"/>
    <x v="0"/>
    <n v="0"/>
    <n v="0"/>
    <n v="0"/>
    <n v="0"/>
    <n v="14"/>
    <n v="1577986.65"/>
    <n v="0"/>
    <n v="0"/>
    <n v="0"/>
    <n v="0"/>
    <n v="0"/>
    <n v="0"/>
    <n v="1577986.65"/>
  </r>
  <r>
    <x v="0"/>
    <x v="0"/>
    <x v="6"/>
    <x v="21"/>
    <x v="1"/>
    <x v="0"/>
    <x v="0"/>
    <x v="0"/>
    <n v="670"/>
    <n v="1197.44"/>
    <n v="894101.15999999992"/>
    <n v="1516742.9409099999"/>
    <n v="0"/>
    <n v="0"/>
    <n v="0"/>
    <n v="0"/>
    <n v="894101.15999999992"/>
    <n v="1516742.9409099999"/>
    <n v="0"/>
    <n v="0"/>
    <n v="0"/>
  </r>
  <r>
    <x v="0"/>
    <x v="0"/>
    <x v="6"/>
    <x v="21"/>
    <x v="1"/>
    <x v="0"/>
    <x v="1"/>
    <x v="0"/>
    <n v="0"/>
    <n v="0"/>
    <n v="0"/>
    <n v="0"/>
    <n v="2"/>
    <n v="74089"/>
    <n v="0"/>
    <n v="0"/>
    <n v="0"/>
    <n v="0"/>
    <n v="0"/>
    <n v="0"/>
    <n v="74089"/>
  </r>
  <r>
    <x v="0"/>
    <x v="0"/>
    <x v="6"/>
    <x v="21"/>
    <x v="1"/>
    <x v="0"/>
    <x v="2"/>
    <x v="0"/>
    <n v="0"/>
    <n v="0"/>
    <n v="0"/>
    <n v="0"/>
    <n v="7"/>
    <n v="1236650.7999999998"/>
    <n v="0"/>
    <n v="0"/>
    <n v="0"/>
    <n v="0"/>
    <n v="0"/>
    <n v="0"/>
    <n v="1236650.7999999998"/>
  </r>
  <r>
    <x v="0"/>
    <x v="0"/>
    <x v="6"/>
    <x v="21"/>
    <x v="1"/>
    <x v="1"/>
    <x v="0"/>
    <x v="0"/>
    <n v="782"/>
    <n v="1047.2400000000002"/>
    <n v="1650083.77"/>
    <n v="1956798.9499999997"/>
    <n v="0"/>
    <n v="0"/>
    <n v="0"/>
    <n v="0"/>
    <n v="1650083.77"/>
    <n v="1956798.9499999997"/>
    <n v="0"/>
    <n v="0"/>
    <n v="0"/>
  </r>
  <r>
    <x v="0"/>
    <x v="0"/>
    <x v="6"/>
    <x v="21"/>
    <x v="1"/>
    <x v="1"/>
    <x v="1"/>
    <x v="0"/>
    <n v="0"/>
    <n v="0"/>
    <n v="0"/>
    <n v="0"/>
    <n v="6"/>
    <n v="545912.85"/>
    <n v="0"/>
    <n v="0"/>
    <n v="0"/>
    <n v="0"/>
    <n v="0"/>
    <n v="0"/>
    <n v="545912.85"/>
  </r>
  <r>
    <x v="0"/>
    <x v="0"/>
    <x v="6"/>
    <x v="21"/>
    <x v="1"/>
    <x v="1"/>
    <x v="2"/>
    <x v="0"/>
    <n v="0"/>
    <n v="0"/>
    <n v="0"/>
    <n v="0"/>
    <n v="19"/>
    <n v="1652797.6599999997"/>
    <n v="0"/>
    <n v="0"/>
    <n v="0"/>
    <n v="0"/>
    <n v="0"/>
    <n v="0"/>
    <n v="1652797.6599999997"/>
  </r>
  <r>
    <x v="0"/>
    <x v="0"/>
    <x v="6"/>
    <x v="21"/>
    <x v="1"/>
    <x v="3"/>
    <x v="0"/>
    <x v="0"/>
    <n v="9"/>
    <n v="10.32"/>
    <n v="-29049.42"/>
    <n v="60055.34"/>
    <n v="0"/>
    <n v="0"/>
    <n v="0"/>
    <n v="0"/>
    <n v="-29049.42"/>
    <n v="60055.34"/>
    <n v="0"/>
    <n v="0"/>
    <n v="0"/>
  </r>
  <r>
    <x v="0"/>
    <x v="0"/>
    <x v="6"/>
    <x v="21"/>
    <x v="2"/>
    <x v="4"/>
    <x v="0"/>
    <x v="0"/>
    <n v="1182"/>
    <n v="1333.1100000000001"/>
    <n v="5862427.5100000007"/>
    <n v="5701893.3199999994"/>
    <n v="0"/>
    <n v="0"/>
    <n v="0"/>
    <n v="0"/>
    <n v="5862427.5100000007"/>
    <n v="5701893.3199999994"/>
    <n v="0"/>
    <n v="0"/>
    <n v="0"/>
  </r>
  <r>
    <x v="0"/>
    <x v="0"/>
    <x v="6"/>
    <x v="21"/>
    <x v="2"/>
    <x v="4"/>
    <x v="1"/>
    <x v="0"/>
    <n v="0"/>
    <n v="0"/>
    <n v="0"/>
    <n v="0"/>
    <n v="17"/>
    <n v="900725.36"/>
    <n v="0"/>
    <n v="0"/>
    <n v="0"/>
    <n v="0"/>
    <n v="0"/>
    <n v="0"/>
    <n v="900725.36"/>
  </r>
  <r>
    <x v="0"/>
    <x v="0"/>
    <x v="6"/>
    <x v="21"/>
    <x v="2"/>
    <x v="4"/>
    <x v="2"/>
    <x v="0"/>
    <n v="0"/>
    <n v="0"/>
    <n v="0"/>
    <n v="0"/>
    <n v="13"/>
    <n v="3039206.59"/>
    <n v="0"/>
    <n v="0"/>
    <n v="0"/>
    <n v="0"/>
    <n v="0"/>
    <n v="0"/>
    <n v="3039206.59"/>
  </r>
  <r>
    <x v="0"/>
    <x v="0"/>
    <x v="6"/>
    <x v="21"/>
    <x v="2"/>
    <x v="0"/>
    <x v="0"/>
    <x v="0"/>
    <n v="153"/>
    <n v="237.78"/>
    <n v="176538.49000000002"/>
    <n v="256482.0428"/>
    <n v="0"/>
    <n v="0"/>
    <n v="0"/>
    <n v="0"/>
    <n v="176538.49000000002"/>
    <n v="256482.0428"/>
    <n v="0"/>
    <n v="0"/>
    <n v="0"/>
  </r>
  <r>
    <x v="0"/>
    <x v="0"/>
    <x v="6"/>
    <x v="21"/>
    <x v="2"/>
    <x v="0"/>
    <x v="1"/>
    <x v="0"/>
    <n v="0"/>
    <n v="0"/>
    <n v="0"/>
    <n v="0"/>
    <n v="1"/>
    <n v="72288"/>
    <n v="0"/>
    <n v="0"/>
    <n v="0"/>
    <n v="0"/>
    <n v="0"/>
    <n v="0"/>
    <n v="72288"/>
  </r>
  <r>
    <x v="0"/>
    <x v="0"/>
    <x v="6"/>
    <x v="21"/>
    <x v="2"/>
    <x v="0"/>
    <x v="2"/>
    <x v="0"/>
    <n v="0"/>
    <n v="0"/>
    <n v="0"/>
    <n v="0"/>
    <n v="2"/>
    <n v="849044"/>
    <n v="0"/>
    <n v="0"/>
    <n v="0"/>
    <n v="0"/>
    <n v="0"/>
    <n v="0"/>
    <n v="849044"/>
  </r>
  <r>
    <x v="0"/>
    <x v="0"/>
    <x v="6"/>
    <x v="21"/>
    <x v="2"/>
    <x v="1"/>
    <x v="0"/>
    <x v="0"/>
    <n v="89"/>
    <n v="117.53"/>
    <n v="220263.78000000003"/>
    <n v="281588.37"/>
    <n v="0"/>
    <n v="0"/>
    <n v="0"/>
    <n v="0"/>
    <n v="220263.78000000003"/>
    <n v="281588.37"/>
    <n v="0"/>
    <n v="0"/>
    <n v="0"/>
  </r>
  <r>
    <x v="0"/>
    <x v="0"/>
    <x v="6"/>
    <x v="21"/>
    <x v="2"/>
    <x v="1"/>
    <x v="1"/>
    <x v="0"/>
    <n v="0"/>
    <n v="0"/>
    <n v="0"/>
    <n v="0"/>
    <n v="1"/>
    <n v="-37286.400000000001"/>
    <n v="0"/>
    <n v="0"/>
    <n v="0"/>
    <n v="0"/>
    <n v="0"/>
    <n v="0"/>
    <n v="-37286.400000000001"/>
  </r>
  <r>
    <x v="0"/>
    <x v="0"/>
    <x v="6"/>
    <x v="21"/>
    <x v="2"/>
    <x v="1"/>
    <x v="2"/>
    <x v="0"/>
    <n v="0"/>
    <n v="0"/>
    <n v="0"/>
    <n v="0"/>
    <n v="1"/>
    <n v="507871"/>
    <n v="0"/>
    <n v="0"/>
    <n v="0"/>
    <n v="0"/>
    <n v="0"/>
    <n v="0"/>
    <n v="507871"/>
  </r>
  <r>
    <x v="0"/>
    <x v="0"/>
    <x v="6"/>
    <x v="21"/>
    <x v="2"/>
    <x v="3"/>
    <x v="0"/>
    <x v="0"/>
    <n v="35"/>
    <n v="38.450000000000003"/>
    <n v="26346.46"/>
    <n v="35639.99"/>
    <n v="0"/>
    <n v="0"/>
    <n v="0"/>
    <n v="0"/>
    <n v="26346.46"/>
    <n v="35639.99"/>
    <n v="0"/>
    <n v="0"/>
    <n v="0"/>
  </r>
  <r>
    <x v="0"/>
    <x v="0"/>
    <x v="6"/>
    <x v="21"/>
    <x v="3"/>
    <x v="0"/>
    <x v="0"/>
    <x v="0"/>
    <n v="138"/>
    <n v="225.39999999999998"/>
    <n v="212172.44"/>
    <n v="298544.15999999997"/>
    <n v="0"/>
    <n v="0"/>
    <n v="0"/>
    <n v="0"/>
    <n v="212172.44"/>
    <n v="298544.15999999997"/>
    <n v="0"/>
    <n v="0"/>
    <n v="0"/>
  </r>
  <r>
    <x v="0"/>
    <x v="0"/>
    <x v="6"/>
    <x v="21"/>
    <x v="3"/>
    <x v="0"/>
    <x v="2"/>
    <x v="0"/>
    <n v="0"/>
    <n v="0"/>
    <n v="0"/>
    <n v="0"/>
    <n v="0"/>
    <n v="-28.639999999999873"/>
    <n v="0"/>
    <n v="0"/>
    <n v="0"/>
    <n v="0"/>
    <n v="0"/>
    <n v="0"/>
    <n v="-28.639999999999873"/>
  </r>
  <r>
    <x v="0"/>
    <x v="0"/>
    <x v="6"/>
    <x v="21"/>
    <x v="3"/>
    <x v="1"/>
    <x v="0"/>
    <x v="0"/>
    <n v="214"/>
    <n v="310.54999999999995"/>
    <n v="297316.31000000006"/>
    <n v="286887.45"/>
    <n v="0"/>
    <n v="320"/>
    <n v="0"/>
    <n v="0"/>
    <n v="297316.31000000006"/>
    <n v="286887.45"/>
    <n v="0"/>
    <n v="0"/>
    <n v="320"/>
  </r>
  <r>
    <x v="0"/>
    <x v="0"/>
    <x v="6"/>
    <x v="21"/>
    <x v="3"/>
    <x v="1"/>
    <x v="1"/>
    <x v="0"/>
    <n v="0"/>
    <n v="0"/>
    <n v="0"/>
    <n v="0"/>
    <n v="18"/>
    <n v="281523.90000000002"/>
    <n v="0"/>
    <n v="0"/>
    <n v="0"/>
    <n v="0"/>
    <n v="0"/>
    <n v="0"/>
    <n v="281523.90000000002"/>
  </r>
  <r>
    <x v="0"/>
    <x v="0"/>
    <x v="6"/>
    <x v="21"/>
    <x v="3"/>
    <x v="1"/>
    <x v="2"/>
    <x v="0"/>
    <n v="0"/>
    <n v="0"/>
    <n v="0"/>
    <n v="0"/>
    <n v="3"/>
    <n v="15192.159999999996"/>
    <n v="0"/>
    <n v="0"/>
    <n v="0"/>
    <n v="0"/>
    <n v="0"/>
    <n v="0"/>
    <n v="15192.159999999996"/>
  </r>
  <r>
    <x v="0"/>
    <x v="0"/>
    <x v="6"/>
    <x v="21"/>
    <x v="3"/>
    <x v="2"/>
    <x v="0"/>
    <x v="0"/>
    <n v="396"/>
    <n v="520.52"/>
    <n v="372028.32"/>
    <n v="415122.48"/>
    <n v="0"/>
    <n v="0"/>
    <n v="0"/>
    <n v="0"/>
    <n v="372028.32"/>
    <n v="415122.48"/>
    <n v="0"/>
    <n v="0"/>
    <n v="0"/>
  </r>
  <r>
    <x v="0"/>
    <x v="0"/>
    <x v="6"/>
    <x v="21"/>
    <x v="3"/>
    <x v="2"/>
    <x v="1"/>
    <x v="0"/>
    <n v="0"/>
    <n v="0"/>
    <n v="0"/>
    <n v="0"/>
    <n v="28"/>
    <n v="427214.8"/>
    <n v="0"/>
    <n v="0"/>
    <n v="0"/>
    <n v="0"/>
    <n v="0"/>
    <n v="0"/>
    <n v="427214.8"/>
  </r>
  <r>
    <x v="0"/>
    <x v="0"/>
    <x v="6"/>
    <x v="21"/>
    <x v="3"/>
    <x v="2"/>
    <x v="2"/>
    <x v="0"/>
    <n v="0"/>
    <n v="0"/>
    <n v="0"/>
    <n v="0"/>
    <n v="19"/>
    <n v="303760.03999999998"/>
    <n v="0"/>
    <n v="0"/>
    <n v="0"/>
    <n v="0"/>
    <n v="0"/>
    <n v="0"/>
    <n v="303760.03999999998"/>
  </r>
  <r>
    <x v="0"/>
    <x v="0"/>
    <x v="6"/>
    <x v="21"/>
    <x v="4"/>
    <x v="0"/>
    <x v="1"/>
    <x v="0"/>
    <n v="0"/>
    <n v="0"/>
    <n v="0"/>
    <n v="0"/>
    <n v="8"/>
    <n v="-977037.53"/>
    <n v="0"/>
    <n v="0"/>
    <n v="0"/>
    <n v="0"/>
    <n v="0"/>
    <n v="0"/>
    <n v="-977037.53"/>
  </r>
  <r>
    <x v="0"/>
    <x v="0"/>
    <x v="6"/>
    <x v="21"/>
    <x v="4"/>
    <x v="0"/>
    <x v="2"/>
    <x v="0"/>
    <n v="0"/>
    <n v="0"/>
    <n v="0"/>
    <n v="0"/>
    <n v="0"/>
    <n v="-148362.08000000007"/>
    <n v="0"/>
    <n v="0"/>
    <n v="0"/>
    <n v="0"/>
    <n v="0"/>
    <n v="0"/>
    <n v="-148362.08000000007"/>
  </r>
  <r>
    <x v="0"/>
    <x v="0"/>
    <x v="6"/>
    <x v="22"/>
    <x v="0"/>
    <x v="4"/>
    <x v="0"/>
    <x v="0"/>
    <n v="27"/>
    <n v="27"/>
    <n v="-9797"/>
    <n v="50140.98"/>
    <n v="0"/>
    <n v="0"/>
    <n v="0"/>
    <n v="0"/>
    <n v="-9797"/>
    <n v="50140.98"/>
    <n v="0"/>
    <n v="0"/>
    <n v="0"/>
  </r>
  <r>
    <x v="0"/>
    <x v="0"/>
    <x v="6"/>
    <x v="22"/>
    <x v="0"/>
    <x v="0"/>
    <x v="0"/>
    <x v="0"/>
    <n v="5596"/>
    <n v="5369.2600000000011"/>
    <n v="13232261.870000003"/>
    <n v="4267319.1900000004"/>
    <n v="0"/>
    <n v="0"/>
    <n v="0"/>
    <n v="0"/>
    <n v="13232261.870000003"/>
    <n v="4267319.1900000004"/>
    <n v="0"/>
    <n v="0"/>
    <n v="0"/>
  </r>
  <r>
    <x v="0"/>
    <x v="0"/>
    <x v="6"/>
    <x v="22"/>
    <x v="0"/>
    <x v="0"/>
    <x v="1"/>
    <x v="0"/>
    <n v="0"/>
    <n v="0"/>
    <n v="0"/>
    <n v="0"/>
    <n v="14"/>
    <n v="3228632.79"/>
    <n v="0"/>
    <n v="0"/>
    <n v="0"/>
    <n v="0"/>
    <n v="0"/>
    <n v="0"/>
    <n v="3228632.79"/>
  </r>
  <r>
    <x v="0"/>
    <x v="0"/>
    <x v="6"/>
    <x v="22"/>
    <x v="0"/>
    <x v="0"/>
    <x v="2"/>
    <x v="0"/>
    <n v="0"/>
    <n v="0"/>
    <n v="0"/>
    <n v="0"/>
    <n v="9"/>
    <n v="1588145.2799999998"/>
    <n v="0"/>
    <n v="0"/>
    <n v="0"/>
    <n v="0"/>
    <n v="0"/>
    <n v="0"/>
    <n v="1588145.2799999998"/>
  </r>
  <r>
    <x v="0"/>
    <x v="0"/>
    <x v="6"/>
    <x v="22"/>
    <x v="0"/>
    <x v="1"/>
    <x v="0"/>
    <x v="0"/>
    <n v="285368"/>
    <n v="294270.09999999998"/>
    <n v="117652417.29999997"/>
    <n v="94101174.829999998"/>
    <n v="0"/>
    <n v="0"/>
    <n v="0"/>
    <n v="0"/>
    <n v="117652417.29999997"/>
    <n v="94101174.829999998"/>
    <n v="0"/>
    <n v="0"/>
    <n v="0"/>
  </r>
  <r>
    <x v="0"/>
    <x v="0"/>
    <x v="6"/>
    <x v="22"/>
    <x v="0"/>
    <x v="1"/>
    <x v="1"/>
    <x v="0"/>
    <n v="0"/>
    <n v="0"/>
    <n v="0"/>
    <n v="0"/>
    <n v="221"/>
    <n v="8022867.7599999998"/>
    <n v="0"/>
    <n v="0"/>
    <n v="0"/>
    <n v="0"/>
    <n v="0"/>
    <n v="0"/>
    <n v="8022867.7599999998"/>
  </r>
  <r>
    <x v="0"/>
    <x v="0"/>
    <x v="6"/>
    <x v="22"/>
    <x v="0"/>
    <x v="1"/>
    <x v="2"/>
    <x v="0"/>
    <n v="0"/>
    <n v="0"/>
    <n v="0"/>
    <n v="0"/>
    <n v="107"/>
    <n v="13737524.970000001"/>
    <n v="0"/>
    <n v="0"/>
    <n v="0"/>
    <n v="0"/>
    <n v="0"/>
    <n v="0"/>
    <n v="13737524.970000001"/>
  </r>
  <r>
    <x v="0"/>
    <x v="0"/>
    <x v="6"/>
    <x v="22"/>
    <x v="0"/>
    <x v="2"/>
    <x v="0"/>
    <x v="0"/>
    <n v="123"/>
    <n v="92.550000000000011"/>
    <n v="43514.04"/>
    <n v="28256.5"/>
    <n v="0"/>
    <n v="0"/>
    <n v="0"/>
    <n v="0"/>
    <n v="43514.04"/>
    <n v="28256.5"/>
    <n v="0"/>
    <n v="0"/>
    <n v="0"/>
  </r>
  <r>
    <x v="0"/>
    <x v="0"/>
    <x v="6"/>
    <x v="22"/>
    <x v="0"/>
    <x v="2"/>
    <x v="1"/>
    <x v="0"/>
    <n v="0"/>
    <n v="0"/>
    <n v="0"/>
    <n v="0"/>
    <n v="1"/>
    <n v="87452"/>
    <n v="0"/>
    <n v="0"/>
    <n v="0"/>
    <n v="0"/>
    <n v="0"/>
    <n v="0"/>
    <n v="87452"/>
  </r>
  <r>
    <x v="0"/>
    <x v="0"/>
    <x v="6"/>
    <x v="22"/>
    <x v="0"/>
    <x v="3"/>
    <x v="0"/>
    <x v="0"/>
    <n v="1300"/>
    <n v="1336.43"/>
    <n v="2998784.7699999996"/>
    <n v="3437478.6190000004"/>
    <n v="0"/>
    <n v="0"/>
    <n v="0"/>
    <n v="0"/>
    <n v="2998784.7699999996"/>
    <n v="3437478.6190000004"/>
    <n v="0"/>
    <n v="0"/>
    <n v="0"/>
  </r>
  <r>
    <x v="0"/>
    <x v="0"/>
    <x v="6"/>
    <x v="22"/>
    <x v="0"/>
    <x v="3"/>
    <x v="1"/>
    <x v="0"/>
    <n v="0"/>
    <n v="0"/>
    <n v="0"/>
    <n v="0"/>
    <n v="2"/>
    <n v="217598.8"/>
    <n v="0"/>
    <n v="0"/>
    <n v="0"/>
    <n v="0"/>
    <n v="0"/>
    <n v="0"/>
    <n v="217598.8"/>
  </r>
  <r>
    <x v="0"/>
    <x v="0"/>
    <x v="6"/>
    <x v="22"/>
    <x v="0"/>
    <x v="3"/>
    <x v="2"/>
    <x v="0"/>
    <n v="0"/>
    <n v="0"/>
    <n v="0"/>
    <n v="0"/>
    <n v="6"/>
    <n v="665125.14"/>
    <n v="0"/>
    <n v="0"/>
    <n v="0"/>
    <n v="0"/>
    <n v="0"/>
    <n v="0"/>
    <n v="665125.14"/>
  </r>
  <r>
    <x v="0"/>
    <x v="0"/>
    <x v="6"/>
    <x v="22"/>
    <x v="1"/>
    <x v="4"/>
    <x v="0"/>
    <x v="0"/>
    <n v="11903"/>
    <n v="15070.34"/>
    <n v="5406908.3700000001"/>
    <n v="10534301.92"/>
    <n v="0"/>
    <n v="2520.8000000000002"/>
    <n v="0"/>
    <n v="0"/>
    <n v="5406908.3700000001"/>
    <n v="10534301.92"/>
    <n v="0"/>
    <n v="0"/>
    <n v="2520.8000000000002"/>
  </r>
  <r>
    <x v="0"/>
    <x v="0"/>
    <x v="6"/>
    <x v="22"/>
    <x v="1"/>
    <x v="4"/>
    <x v="1"/>
    <x v="0"/>
    <n v="0"/>
    <n v="0"/>
    <n v="0"/>
    <n v="0"/>
    <n v="39"/>
    <n v="3284825.25"/>
    <n v="0"/>
    <n v="0"/>
    <n v="0"/>
    <n v="0"/>
    <n v="0"/>
    <n v="0"/>
    <n v="3284825.25"/>
  </r>
  <r>
    <x v="0"/>
    <x v="0"/>
    <x v="6"/>
    <x v="22"/>
    <x v="1"/>
    <x v="4"/>
    <x v="2"/>
    <x v="0"/>
    <n v="0"/>
    <n v="0"/>
    <n v="0"/>
    <n v="0"/>
    <n v="39"/>
    <n v="5853598.6699999999"/>
    <n v="0"/>
    <n v="0"/>
    <n v="0"/>
    <n v="0"/>
    <n v="0"/>
    <n v="0"/>
    <n v="5853598.6699999999"/>
  </r>
  <r>
    <x v="0"/>
    <x v="0"/>
    <x v="6"/>
    <x v="22"/>
    <x v="1"/>
    <x v="0"/>
    <x v="0"/>
    <x v="0"/>
    <n v="1688"/>
    <n v="1984.25"/>
    <n v="2131979.87"/>
    <n v="1661309.446"/>
    <n v="0"/>
    <n v="0"/>
    <n v="0"/>
    <n v="0"/>
    <n v="2131979.87"/>
    <n v="1661309.446"/>
    <n v="0"/>
    <n v="0"/>
    <n v="0"/>
  </r>
  <r>
    <x v="0"/>
    <x v="0"/>
    <x v="6"/>
    <x v="22"/>
    <x v="1"/>
    <x v="0"/>
    <x v="1"/>
    <x v="0"/>
    <n v="0"/>
    <n v="0"/>
    <n v="0"/>
    <n v="0"/>
    <n v="1"/>
    <n v="37440"/>
    <n v="0"/>
    <n v="0"/>
    <n v="0"/>
    <n v="0"/>
    <n v="0"/>
    <n v="0"/>
    <n v="37440"/>
  </r>
  <r>
    <x v="0"/>
    <x v="0"/>
    <x v="6"/>
    <x v="22"/>
    <x v="1"/>
    <x v="0"/>
    <x v="2"/>
    <x v="0"/>
    <n v="0"/>
    <n v="0"/>
    <n v="0"/>
    <n v="0"/>
    <n v="9"/>
    <n v="1675656.5"/>
    <n v="0"/>
    <n v="0"/>
    <n v="0"/>
    <n v="0"/>
    <n v="0"/>
    <n v="0"/>
    <n v="1675656.5"/>
  </r>
  <r>
    <x v="0"/>
    <x v="0"/>
    <x v="6"/>
    <x v="22"/>
    <x v="1"/>
    <x v="1"/>
    <x v="0"/>
    <x v="0"/>
    <n v="6777"/>
    <n v="6546.3100000000013"/>
    <n v="10449494.02"/>
    <n v="10818815.460000001"/>
    <n v="0"/>
    <n v="0"/>
    <n v="0"/>
    <n v="0"/>
    <n v="10449494.02"/>
    <n v="10818815.460000001"/>
    <n v="0"/>
    <n v="0"/>
    <n v="0"/>
  </r>
  <r>
    <x v="0"/>
    <x v="0"/>
    <x v="6"/>
    <x v="22"/>
    <x v="1"/>
    <x v="1"/>
    <x v="1"/>
    <x v="0"/>
    <n v="0"/>
    <n v="0"/>
    <n v="0"/>
    <n v="0"/>
    <n v="38"/>
    <n v="4009363.65"/>
    <n v="0"/>
    <n v="0"/>
    <n v="0"/>
    <n v="0"/>
    <n v="0"/>
    <n v="0"/>
    <n v="4009363.65"/>
  </r>
  <r>
    <x v="0"/>
    <x v="0"/>
    <x v="6"/>
    <x v="22"/>
    <x v="1"/>
    <x v="1"/>
    <x v="2"/>
    <x v="0"/>
    <n v="0"/>
    <n v="0"/>
    <n v="0"/>
    <n v="0"/>
    <n v="55"/>
    <n v="6733543.7500000009"/>
    <n v="0"/>
    <n v="0"/>
    <n v="0"/>
    <n v="0"/>
    <n v="0"/>
    <n v="0"/>
    <n v="6733543.7500000009"/>
  </r>
  <r>
    <x v="0"/>
    <x v="0"/>
    <x v="6"/>
    <x v="22"/>
    <x v="1"/>
    <x v="2"/>
    <x v="0"/>
    <x v="0"/>
    <n v="16"/>
    <n v="5.2500000000000009"/>
    <n v="34086.44"/>
    <n v="13203.199999999999"/>
    <n v="0"/>
    <n v="0"/>
    <n v="0"/>
    <n v="0"/>
    <n v="34086.44"/>
    <n v="13203.199999999999"/>
    <n v="0"/>
    <n v="0"/>
    <n v="0"/>
  </r>
  <r>
    <x v="0"/>
    <x v="0"/>
    <x v="6"/>
    <x v="22"/>
    <x v="1"/>
    <x v="3"/>
    <x v="0"/>
    <x v="0"/>
    <n v="93"/>
    <n v="76.789999999999992"/>
    <n v="741096.58"/>
    <n v="397152.41"/>
    <n v="0"/>
    <n v="0"/>
    <n v="0"/>
    <n v="0"/>
    <n v="741096.58"/>
    <n v="397152.41"/>
    <n v="0"/>
    <n v="0"/>
    <n v="0"/>
  </r>
  <r>
    <x v="0"/>
    <x v="0"/>
    <x v="6"/>
    <x v="22"/>
    <x v="1"/>
    <x v="3"/>
    <x v="2"/>
    <x v="0"/>
    <n v="0"/>
    <n v="0"/>
    <n v="0"/>
    <n v="0"/>
    <n v="0"/>
    <n v="921.29"/>
    <n v="0"/>
    <n v="0"/>
    <n v="0"/>
    <n v="0"/>
    <n v="0"/>
    <n v="0"/>
    <n v="921.29"/>
  </r>
  <r>
    <x v="0"/>
    <x v="0"/>
    <x v="6"/>
    <x v="22"/>
    <x v="2"/>
    <x v="4"/>
    <x v="0"/>
    <x v="0"/>
    <n v="11921"/>
    <n v="11351.83"/>
    <n v="68965530.270000011"/>
    <n v="58844400.789999992"/>
    <n v="0"/>
    <n v="14555.43"/>
    <n v="0"/>
    <n v="0"/>
    <n v="68965530.270000011"/>
    <n v="58844400.789999992"/>
    <n v="0"/>
    <n v="0"/>
    <n v="14555.43"/>
  </r>
  <r>
    <x v="0"/>
    <x v="0"/>
    <x v="6"/>
    <x v="22"/>
    <x v="2"/>
    <x v="4"/>
    <x v="1"/>
    <x v="0"/>
    <n v="0"/>
    <n v="0"/>
    <n v="0"/>
    <n v="0"/>
    <n v="167"/>
    <n v="58003975.670000002"/>
    <n v="0"/>
    <n v="0"/>
    <n v="0"/>
    <n v="0"/>
    <n v="0"/>
    <n v="0"/>
    <n v="58003975.670000002"/>
  </r>
  <r>
    <x v="0"/>
    <x v="0"/>
    <x v="6"/>
    <x v="22"/>
    <x v="2"/>
    <x v="4"/>
    <x v="2"/>
    <x v="0"/>
    <n v="0"/>
    <n v="0"/>
    <n v="0"/>
    <n v="0"/>
    <n v="235"/>
    <n v="95833496.340000004"/>
    <n v="0"/>
    <n v="0"/>
    <n v="0"/>
    <n v="0"/>
    <n v="0"/>
    <n v="0"/>
    <n v="95833496.340000004"/>
  </r>
  <r>
    <x v="0"/>
    <x v="0"/>
    <x v="6"/>
    <x v="22"/>
    <x v="2"/>
    <x v="0"/>
    <x v="0"/>
    <x v="0"/>
    <n v="406"/>
    <n v="437.95999999999992"/>
    <n v="2160190.19"/>
    <n v="1827280.8798999998"/>
    <n v="0"/>
    <n v="0"/>
    <n v="0"/>
    <n v="0"/>
    <n v="2160190.19"/>
    <n v="1827280.8798999998"/>
    <n v="0"/>
    <n v="0"/>
    <n v="0"/>
  </r>
  <r>
    <x v="0"/>
    <x v="0"/>
    <x v="6"/>
    <x v="22"/>
    <x v="2"/>
    <x v="0"/>
    <x v="1"/>
    <x v="0"/>
    <n v="0"/>
    <n v="0"/>
    <n v="0"/>
    <n v="0"/>
    <n v="1"/>
    <n v="2027036.2"/>
    <n v="0"/>
    <n v="0"/>
    <n v="0"/>
    <n v="0"/>
    <n v="0"/>
    <n v="0"/>
    <n v="2027036.2"/>
  </r>
  <r>
    <x v="0"/>
    <x v="0"/>
    <x v="6"/>
    <x v="22"/>
    <x v="2"/>
    <x v="0"/>
    <x v="2"/>
    <x v="0"/>
    <n v="0"/>
    <n v="0"/>
    <n v="0"/>
    <n v="0"/>
    <n v="3"/>
    <n v="1607647"/>
    <n v="0"/>
    <n v="0"/>
    <n v="0"/>
    <n v="0"/>
    <n v="0"/>
    <n v="0"/>
    <n v="1607647"/>
  </r>
  <r>
    <x v="0"/>
    <x v="0"/>
    <x v="6"/>
    <x v="22"/>
    <x v="2"/>
    <x v="1"/>
    <x v="0"/>
    <x v="0"/>
    <n v="624"/>
    <n v="649.41000000000008"/>
    <n v="1823895.5899999999"/>
    <n v="2210739.52"/>
    <n v="0"/>
    <n v="0"/>
    <n v="0"/>
    <n v="0"/>
    <n v="1823895.5899999999"/>
    <n v="2210739.52"/>
    <n v="0"/>
    <n v="0"/>
    <n v="0"/>
  </r>
  <r>
    <x v="0"/>
    <x v="0"/>
    <x v="6"/>
    <x v="22"/>
    <x v="2"/>
    <x v="1"/>
    <x v="1"/>
    <x v="0"/>
    <n v="0"/>
    <n v="0"/>
    <n v="0"/>
    <n v="0"/>
    <n v="9"/>
    <n v="3876817.48"/>
    <n v="0"/>
    <n v="0"/>
    <n v="0"/>
    <n v="0"/>
    <n v="0"/>
    <n v="0"/>
    <n v="3876817.48"/>
  </r>
  <r>
    <x v="0"/>
    <x v="0"/>
    <x v="6"/>
    <x v="22"/>
    <x v="2"/>
    <x v="1"/>
    <x v="2"/>
    <x v="0"/>
    <n v="0"/>
    <n v="0"/>
    <n v="0"/>
    <n v="0"/>
    <n v="10"/>
    <n v="3774041.66"/>
    <n v="0"/>
    <n v="0"/>
    <n v="0"/>
    <n v="0"/>
    <n v="0"/>
    <n v="0"/>
    <n v="3774041.66"/>
  </r>
  <r>
    <x v="0"/>
    <x v="0"/>
    <x v="6"/>
    <x v="22"/>
    <x v="2"/>
    <x v="3"/>
    <x v="0"/>
    <x v="0"/>
    <n v="360"/>
    <n v="322.09000000000003"/>
    <n v="1337243.29"/>
    <n v="1129237.6000000003"/>
    <n v="0"/>
    <n v="0"/>
    <n v="0"/>
    <n v="0"/>
    <n v="1337243.29"/>
    <n v="1129237.6000000003"/>
    <n v="0"/>
    <n v="0"/>
    <n v="0"/>
  </r>
  <r>
    <x v="0"/>
    <x v="0"/>
    <x v="6"/>
    <x v="22"/>
    <x v="2"/>
    <x v="3"/>
    <x v="1"/>
    <x v="0"/>
    <n v="0"/>
    <n v="0"/>
    <n v="0"/>
    <n v="0"/>
    <n v="0"/>
    <n v="329"/>
    <n v="0"/>
    <n v="0"/>
    <n v="0"/>
    <n v="0"/>
    <n v="0"/>
    <n v="0"/>
    <n v="329"/>
  </r>
  <r>
    <x v="0"/>
    <x v="0"/>
    <x v="6"/>
    <x v="22"/>
    <x v="3"/>
    <x v="0"/>
    <x v="0"/>
    <x v="0"/>
    <n v="141"/>
    <n v="351.64"/>
    <n v="404908.07999999996"/>
    <n v="477346.56000000006"/>
    <n v="0"/>
    <n v="0"/>
    <n v="0"/>
    <n v="0"/>
    <n v="404908.07999999996"/>
    <n v="477346.56000000006"/>
    <n v="0"/>
    <n v="0"/>
    <n v="0"/>
  </r>
  <r>
    <x v="0"/>
    <x v="0"/>
    <x v="6"/>
    <x v="22"/>
    <x v="3"/>
    <x v="0"/>
    <x v="1"/>
    <x v="0"/>
    <n v="0"/>
    <n v="0"/>
    <n v="0"/>
    <n v="0"/>
    <n v="1"/>
    <n v="105452"/>
    <n v="0"/>
    <n v="0"/>
    <n v="0"/>
    <n v="0"/>
    <n v="0"/>
    <n v="0"/>
    <n v="105452"/>
  </r>
  <r>
    <x v="0"/>
    <x v="0"/>
    <x v="6"/>
    <x v="22"/>
    <x v="3"/>
    <x v="0"/>
    <x v="2"/>
    <x v="0"/>
    <n v="0"/>
    <n v="0"/>
    <n v="0"/>
    <n v="0"/>
    <n v="0"/>
    <n v="-2490.16"/>
    <n v="0"/>
    <n v="0"/>
    <n v="0"/>
    <n v="0"/>
    <n v="0"/>
    <n v="0"/>
    <n v="-2490.16"/>
  </r>
  <r>
    <x v="0"/>
    <x v="0"/>
    <x v="6"/>
    <x v="22"/>
    <x v="3"/>
    <x v="1"/>
    <x v="0"/>
    <x v="0"/>
    <n v="708"/>
    <n v="619.82000000000016"/>
    <n v="862854.25"/>
    <n v="793621.8899999999"/>
    <n v="0"/>
    <n v="0"/>
    <n v="0"/>
    <n v="0"/>
    <n v="862854.25"/>
    <n v="793621.8899999999"/>
    <n v="0"/>
    <n v="0"/>
    <n v="0"/>
  </r>
  <r>
    <x v="0"/>
    <x v="0"/>
    <x v="6"/>
    <x v="22"/>
    <x v="3"/>
    <x v="1"/>
    <x v="1"/>
    <x v="0"/>
    <n v="0"/>
    <n v="0"/>
    <n v="0"/>
    <n v="0"/>
    <n v="9"/>
    <n v="91978.63"/>
    <n v="0"/>
    <n v="0"/>
    <n v="0"/>
    <n v="0"/>
    <n v="0"/>
    <n v="0"/>
    <n v="91978.63"/>
  </r>
  <r>
    <x v="0"/>
    <x v="0"/>
    <x v="6"/>
    <x v="22"/>
    <x v="3"/>
    <x v="1"/>
    <x v="2"/>
    <x v="0"/>
    <n v="0"/>
    <n v="0"/>
    <n v="0"/>
    <n v="0"/>
    <n v="13"/>
    <n v="-90410.790000000008"/>
    <n v="0"/>
    <n v="0"/>
    <n v="0"/>
    <n v="0"/>
    <n v="0"/>
    <n v="0"/>
    <n v="-90410.790000000008"/>
  </r>
  <r>
    <x v="0"/>
    <x v="0"/>
    <x v="6"/>
    <x v="22"/>
    <x v="3"/>
    <x v="2"/>
    <x v="0"/>
    <x v="0"/>
    <n v="419"/>
    <n v="786.2600000000001"/>
    <n v="308333.33999999997"/>
    <n v="360675.42000000004"/>
    <n v="0"/>
    <n v="0"/>
    <n v="0"/>
    <n v="0"/>
    <n v="308333.33999999997"/>
    <n v="360675.42000000004"/>
    <n v="0"/>
    <n v="0"/>
    <n v="0"/>
  </r>
  <r>
    <x v="0"/>
    <x v="0"/>
    <x v="6"/>
    <x v="22"/>
    <x v="3"/>
    <x v="2"/>
    <x v="1"/>
    <x v="0"/>
    <n v="0"/>
    <n v="0"/>
    <n v="0"/>
    <n v="0"/>
    <n v="30"/>
    <n v="520634.68"/>
    <n v="0"/>
    <n v="0"/>
    <n v="0"/>
    <n v="0"/>
    <n v="0"/>
    <n v="0"/>
    <n v="520634.68"/>
  </r>
  <r>
    <x v="0"/>
    <x v="0"/>
    <x v="6"/>
    <x v="22"/>
    <x v="3"/>
    <x v="2"/>
    <x v="2"/>
    <x v="0"/>
    <n v="0"/>
    <n v="0"/>
    <n v="0"/>
    <n v="0"/>
    <n v="10"/>
    <n v="154063.6"/>
    <n v="0"/>
    <n v="0"/>
    <n v="0"/>
    <n v="0"/>
    <n v="0"/>
    <n v="0"/>
    <n v="154063.6"/>
  </r>
  <r>
    <x v="0"/>
    <x v="0"/>
    <x v="6"/>
    <x v="22"/>
    <x v="4"/>
    <x v="4"/>
    <x v="0"/>
    <x v="0"/>
    <n v="26"/>
    <n v="16.57"/>
    <n v="55528.71"/>
    <n v="33171.5"/>
    <n v="0"/>
    <n v="0"/>
    <n v="0"/>
    <n v="0"/>
    <n v="55528.71"/>
    <n v="33171.5"/>
    <n v="0"/>
    <n v="0"/>
    <n v="0"/>
  </r>
  <r>
    <x v="0"/>
    <x v="0"/>
    <x v="6"/>
    <x v="22"/>
    <x v="4"/>
    <x v="4"/>
    <x v="1"/>
    <x v="0"/>
    <n v="0"/>
    <n v="0"/>
    <n v="0"/>
    <n v="0"/>
    <n v="2"/>
    <n v="236450.4"/>
    <n v="0"/>
    <n v="0"/>
    <n v="0"/>
    <n v="0"/>
    <n v="0"/>
    <n v="0"/>
    <n v="236450.4"/>
  </r>
  <r>
    <x v="0"/>
    <x v="0"/>
    <x v="6"/>
    <x v="22"/>
    <x v="4"/>
    <x v="4"/>
    <x v="2"/>
    <x v="0"/>
    <n v="0"/>
    <n v="0"/>
    <n v="0"/>
    <n v="0"/>
    <n v="4"/>
    <n v="721712.8"/>
    <n v="0"/>
    <n v="0"/>
    <n v="0"/>
    <n v="0"/>
    <n v="0"/>
    <n v="0"/>
    <n v="721712.8"/>
  </r>
  <r>
    <x v="0"/>
    <x v="0"/>
    <x v="6"/>
    <x v="22"/>
    <x v="4"/>
    <x v="0"/>
    <x v="0"/>
    <x v="0"/>
    <n v="2"/>
    <n v="2.5299999999999998"/>
    <n v="2597.67"/>
    <n v="4312.7299999999996"/>
    <n v="0"/>
    <n v="0"/>
    <n v="0"/>
    <n v="0"/>
    <n v="2597.67"/>
    <n v="4312.7299999999996"/>
    <n v="0"/>
    <n v="0"/>
    <n v="0"/>
  </r>
  <r>
    <x v="0"/>
    <x v="0"/>
    <x v="6"/>
    <x v="22"/>
    <x v="4"/>
    <x v="0"/>
    <x v="1"/>
    <x v="0"/>
    <n v="0"/>
    <n v="0"/>
    <n v="0"/>
    <n v="0"/>
    <n v="167"/>
    <n v="-2832082.6599999997"/>
    <n v="0"/>
    <n v="0"/>
    <n v="0"/>
    <n v="0"/>
    <n v="0"/>
    <n v="0"/>
    <n v="-2832082.6599999997"/>
  </r>
  <r>
    <x v="0"/>
    <x v="0"/>
    <x v="6"/>
    <x v="22"/>
    <x v="4"/>
    <x v="0"/>
    <x v="2"/>
    <x v="0"/>
    <n v="0"/>
    <n v="0"/>
    <n v="0"/>
    <n v="0"/>
    <n v="0"/>
    <n v="1235131.5899999999"/>
    <n v="0"/>
    <n v="0"/>
    <n v="0"/>
    <n v="0"/>
    <n v="0"/>
    <n v="0"/>
    <n v="1235131.5899999999"/>
  </r>
  <r>
    <x v="0"/>
    <x v="0"/>
    <x v="6"/>
    <x v="23"/>
    <x v="0"/>
    <x v="0"/>
    <x v="0"/>
    <x v="0"/>
    <n v="1516"/>
    <n v="2198.73"/>
    <n v="7719583.5399999991"/>
    <n v="2487239.6119999997"/>
    <n v="0"/>
    <n v="0"/>
    <n v="0"/>
    <n v="0"/>
    <n v="7719583.5399999991"/>
    <n v="2487239.6119999997"/>
    <n v="0"/>
    <n v="0"/>
    <n v="0"/>
  </r>
  <r>
    <x v="0"/>
    <x v="0"/>
    <x v="6"/>
    <x v="23"/>
    <x v="0"/>
    <x v="0"/>
    <x v="1"/>
    <x v="0"/>
    <n v="0"/>
    <n v="0"/>
    <n v="0"/>
    <n v="0"/>
    <n v="6"/>
    <n v="1613477"/>
    <n v="0"/>
    <n v="0"/>
    <n v="0"/>
    <n v="0"/>
    <n v="0"/>
    <n v="0"/>
    <n v="1613477"/>
  </r>
  <r>
    <x v="0"/>
    <x v="0"/>
    <x v="6"/>
    <x v="23"/>
    <x v="0"/>
    <x v="0"/>
    <x v="2"/>
    <x v="0"/>
    <n v="0"/>
    <n v="0"/>
    <n v="0"/>
    <n v="0"/>
    <n v="6"/>
    <n v="871158.89999999991"/>
    <n v="0"/>
    <n v="0"/>
    <n v="0"/>
    <n v="0"/>
    <n v="0"/>
    <n v="0"/>
    <n v="871158.89999999991"/>
  </r>
  <r>
    <x v="0"/>
    <x v="0"/>
    <x v="6"/>
    <x v="23"/>
    <x v="0"/>
    <x v="1"/>
    <x v="0"/>
    <x v="0"/>
    <n v="36198"/>
    <n v="34085.08"/>
    <n v="51396247.29999999"/>
    <n v="52695095.289999999"/>
    <n v="0"/>
    <n v="0"/>
    <n v="0"/>
    <n v="0"/>
    <n v="51396247.29999999"/>
    <n v="52695095.289999999"/>
    <n v="0"/>
    <n v="0"/>
    <n v="0"/>
  </r>
  <r>
    <x v="0"/>
    <x v="0"/>
    <x v="6"/>
    <x v="23"/>
    <x v="0"/>
    <x v="1"/>
    <x v="1"/>
    <x v="0"/>
    <n v="0"/>
    <n v="0"/>
    <n v="0"/>
    <n v="0"/>
    <n v="63"/>
    <n v="6391474.6799999988"/>
    <n v="0"/>
    <n v="0"/>
    <n v="0"/>
    <n v="0"/>
    <n v="0"/>
    <n v="0"/>
    <n v="6391474.6799999988"/>
  </r>
  <r>
    <x v="0"/>
    <x v="0"/>
    <x v="6"/>
    <x v="23"/>
    <x v="0"/>
    <x v="1"/>
    <x v="2"/>
    <x v="0"/>
    <n v="0"/>
    <n v="0"/>
    <n v="0"/>
    <n v="0"/>
    <n v="70"/>
    <n v="5405101.7400000002"/>
    <n v="0"/>
    <n v="0"/>
    <n v="0"/>
    <n v="0"/>
    <n v="0"/>
    <n v="0"/>
    <n v="5405101.7400000002"/>
  </r>
  <r>
    <x v="0"/>
    <x v="0"/>
    <x v="6"/>
    <x v="23"/>
    <x v="0"/>
    <x v="2"/>
    <x v="0"/>
    <x v="0"/>
    <n v="143"/>
    <n v="103.98"/>
    <n v="56315.43"/>
    <n v="37582.69"/>
    <n v="0"/>
    <n v="0"/>
    <n v="0"/>
    <n v="0"/>
    <n v="56315.43"/>
    <n v="37582.69"/>
    <n v="0"/>
    <n v="0"/>
    <n v="0"/>
  </r>
  <r>
    <x v="0"/>
    <x v="0"/>
    <x v="6"/>
    <x v="23"/>
    <x v="0"/>
    <x v="3"/>
    <x v="0"/>
    <x v="0"/>
    <n v="210"/>
    <n v="250.24"/>
    <n v="6913.6100000000006"/>
    <n v="677579.30999999994"/>
    <n v="0"/>
    <n v="0"/>
    <n v="0"/>
    <n v="0"/>
    <n v="6913.6100000000006"/>
    <n v="677579.30999999994"/>
    <n v="0"/>
    <n v="0"/>
    <n v="0"/>
  </r>
  <r>
    <x v="0"/>
    <x v="0"/>
    <x v="6"/>
    <x v="23"/>
    <x v="0"/>
    <x v="3"/>
    <x v="2"/>
    <x v="0"/>
    <n v="0"/>
    <n v="0"/>
    <n v="0"/>
    <n v="0"/>
    <n v="0"/>
    <n v="22805.34"/>
    <n v="0"/>
    <n v="0"/>
    <n v="0"/>
    <n v="0"/>
    <n v="0"/>
    <n v="0"/>
    <n v="22805.34"/>
  </r>
  <r>
    <x v="0"/>
    <x v="0"/>
    <x v="6"/>
    <x v="23"/>
    <x v="1"/>
    <x v="4"/>
    <x v="0"/>
    <x v="0"/>
    <n v="4462"/>
    <n v="4584.6400000000012"/>
    <n v="6267369.6799999997"/>
    <n v="7596859.5419999994"/>
    <n v="0"/>
    <n v="1044"/>
    <n v="0"/>
    <n v="0"/>
    <n v="6267369.6799999997"/>
    <n v="7596859.5419999994"/>
    <n v="0"/>
    <n v="0"/>
    <n v="1044"/>
  </r>
  <r>
    <x v="0"/>
    <x v="0"/>
    <x v="6"/>
    <x v="23"/>
    <x v="1"/>
    <x v="4"/>
    <x v="1"/>
    <x v="0"/>
    <n v="0"/>
    <n v="0"/>
    <n v="0"/>
    <n v="0"/>
    <n v="8"/>
    <n v="623041.68999999994"/>
    <n v="0"/>
    <n v="0"/>
    <n v="0"/>
    <n v="0"/>
    <n v="0"/>
    <n v="0"/>
    <n v="623041.68999999994"/>
  </r>
  <r>
    <x v="0"/>
    <x v="0"/>
    <x v="6"/>
    <x v="23"/>
    <x v="1"/>
    <x v="4"/>
    <x v="2"/>
    <x v="0"/>
    <n v="0"/>
    <n v="0"/>
    <n v="0"/>
    <n v="0"/>
    <n v="16"/>
    <n v="1572279.6600000001"/>
    <n v="0"/>
    <n v="0"/>
    <n v="0"/>
    <n v="0"/>
    <n v="0"/>
    <n v="0"/>
    <n v="1572279.6600000001"/>
  </r>
  <r>
    <x v="0"/>
    <x v="0"/>
    <x v="6"/>
    <x v="23"/>
    <x v="1"/>
    <x v="0"/>
    <x v="0"/>
    <x v="0"/>
    <n v="566"/>
    <n v="742.45"/>
    <n v="2265349.5499999998"/>
    <n v="1315342.67"/>
    <n v="0"/>
    <n v="0"/>
    <n v="0"/>
    <n v="0"/>
    <n v="2265349.5499999998"/>
    <n v="1315342.67"/>
    <n v="0"/>
    <n v="0"/>
    <n v="0"/>
  </r>
  <r>
    <x v="0"/>
    <x v="0"/>
    <x v="6"/>
    <x v="23"/>
    <x v="1"/>
    <x v="0"/>
    <x v="2"/>
    <x v="0"/>
    <n v="0"/>
    <n v="0"/>
    <n v="0"/>
    <n v="0"/>
    <n v="0"/>
    <n v="11056.5"/>
    <n v="0"/>
    <n v="0"/>
    <n v="0"/>
    <n v="0"/>
    <n v="0"/>
    <n v="0"/>
    <n v="11056.5"/>
  </r>
  <r>
    <x v="0"/>
    <x v="0"/>
    <x v="6"/>
    <x v="23"/>
    <x v="1"/>
    <x v="1"/>
    <x v="0"/>
    <x v="0"/>
    <n v="5599"/>
    <n v="5694.56"/>
    <n v="10415322.180000002"/>
    <n v="9902903.0900000017"/>
    <n v="0"/>
    <n v="0"/>
    <n v="0"/>
    <n v="0"/>
    <n v="10415322.180000002"/>
    <n v="9902903.0900000017"/>
    <n v="0"/>
    <n v="0"/>
    <n v="0"/>
  </r>
  <r>
    <x v="0"/>
    <x v="0"/>
    <x v="6"/>
    <x v="23"/>
    <x v="1"/>
    <x v="1"/>
    <x v="1"/>
    <x v="0"/>
    <n v="0"/>
    <n v="0"/>
    <n v="0"/>
    <n v="0"/>
    <n v="17"/>
    <n v="641534.37"/>
    <n v="0"/>
    <n v="0"/>
    <n v="0"/>
    <n v="0"/>
    <n v="0"/>
    <n v="0"/>
    <n v="641534.37"/>
  </r>
  <r>
    <x v="0"/>
    <x v="0"/>
    <x v="6"/>
    <x v="23"/>
    <x v="1"/>
    <x v="1"/>
    <x v="2"/>
    <x v="0"/>
    <n v="0"/>
    <n v="0"/>
    <n v="0"/>
    <n v="0"/>
    <n v="22"/>
    <n v="1412728.38"/>
    <n v="0"/>
    <n v="0"/>
    <n v="0"/>
    <n v="0"/>
    <n v="0"/>
    <n v="0"/>
    <n v="1412728.38"/>
  </r>
  <r>
    <x v="0"/>
    <x v="0"/>
    <x v="6"/>
    <x v="23"/>
    <x v="1"/>
    <x v="2"/>
    <x v="0"/>
    <x v="0"/>
    <n v="8"/>
    <n v="4.34"/>
    <n v="6905.3600000000006"/>
    <n v="6096.97"/>
    <n v="0"/>
    <n v="0"/>
    <n v="0"/>
    <n v="0"/>
    <n v="6905.3600000000006"/>
    <n v="6096.97"/>
    <n v="0"/>
    <n v="0"/>
    <n v="0"/>
  </r>
  <r>
    <x v="0"/>
    <x v="0"/>
    <x v="6"/>
    <x v="23"/>
    <x v="1"/>
    <x v="3"/>
    <x v="0"/>
    <x v="0"/>
    <n v="24"/>
    <n v="27.79"/>
    <n v="87007.26"/>
    <n v="61473.16"/>
    <n v="0"/>
    <n v="0"/>
    <n v="0"/>
    <n v="0"/>
    <n v="87007.26"/>
    <n v="61473.16"/>
    <n v="0"/>
    <n v="0"/>
    <n v="0"/>
  </r>
  <r>
    <x v="0"/>
    <x v="0"/>
    <x v="6"/>
    <x v="23"/>
    <x v="2"/>
    <x v="4"/>
    <x v="0"/>
    <x v="0"/>
    <n v="9789"/>
    <n v="9322.3499999999985"/>
    <n v="66153208.519999996"/>
    <n v="52775357.07"/>
    <n v="0"/>
    <n v="1270.4000000000001"/>
    <n v="0"/>
    <n v="0"/>
    <n v="66153208.519999996"/>
    <n v="52775357.07"/>
    <n v="0"/>
    <n v="0"/>
    <n v="1270.4000000000001"/>
  </r>
  <r>
    <x v="0"/>
    <x v="0"/>
    <x v="6"/>
    <x v="23"/>
    <x v="2"/>
    <x v="4"/>
    <x v="1"/>
    <x v="0"/>
    <n v="0"/>
    <n v="0"/>
    <n v="0"/>
    <n v="0"/>
    <n v="61"/>
    <n v="21009221.690000001"/>
    <n v="0"/>
    <n v="0"/>
    <n v="0"/>
    <n v="0"/>
    <n v="0"/>
    <n v="0"/>
    <n v="21009221.690000001"/>
  </r>
  <r>
    <x v="0"/>
    <x v="0"/>
    <x v="6"/>
    <x v="23"/>
    <x v="2"/>
    <x v="4"/>
    <x v="2"/>
    <x v="0"/>
    <n v="0"/>
    <n v="0"/>
    <n v="0"/>
    <n v="0"/>
    <n v="85"/>
    <n v="45630990.100000001"/>
    <n v="0"/>
    <n v="0"/>
    <n v="0"/>
    <n v="0"/>
    <n v="0"/>
    <n v="0"/>
    <n v="45630990.100000001"/>
  </r>
  <r>
    <x v="0"/>
    <x v="0"/>
    <x v="6"/>
    <x v="23"/>
    <x v="2"/>
    <x v="0"/>
    <x v="0"/>
    <x v="0"/>
    <n v="2373"/>
    <n v="4721.8500000000004"/>
    <n v="3029595.91"/>
    <n v="2757369.4599999995"/>
    <n v="0"/>
    <n v="0"/>
    <n v="0"/>
    <n v="0"/>
    <n v="3029595.91"/>
    <n v="2757369.4599999995"/>
    <n v="0"/>
    <n v="0"/>
    <n v="0"/>
  </r>
  <r>
    <x v="0"/>
    <x v="0"/>
    <x v="6"/>
    <x v="23"/>
    <x v="2"/>
    <x v="0"/>
    <x v="1"/>
    <x v="0"/>
    <n v="0"/>
    <n v="0"/>
    <n v="0"/>
    <n v="0"/>
    <n v="1"/>
    <n v="24086.400000000001"/>
    <n v="0"/>
    <n v="0"/>
    <n v="0"/>
    <n v="0"/>
    <n v="0"/>
    <n v="0"/>
    <n v="24086.400000000001"/>
  </r>
  <r>
    <x v="0"/>
    <x v="0"/>
    <x v="6"/>
    <x v="23"/>
    <x v="2"/>
    <x v="0"/>
    <x v="2"/>
    <x v="0"/>
    <n v="0"/>
    <n v="0"/>
    <n v="0"/>
    <n v="0"/>
    <n v="1"/>
    <n v="1176399.1000000001"/>
    <n v="0"/>
    <n v="0"/>
    <n v="0"/>
    <n v="0"/>
    <n v="0"/>
    <n v="0"/>
    <n v="1176399.1000000001"/>
  </r>
  <r>
    <x v="0"/>
    <x v="0"/>
    <x v="6"/>
    <x v="23"/>
    <x v="2"/>
    <x v="1"/>
    <x v="0"/>
    <x v="0"/>
    <n v="473"/>
    <n v="456.89999999999992"/>
    <n v="1432993.24"/>
    <n v="1325079.67"/>
    <n v="0"/>
    <n v="0"/>
    <n v="0"/>
    <n v="0"/>
    <n v="1432993.24"/>
    <n v="1325079.67"/>
    <n v="0"/>
    <n v="0"/>
    <n v="0"/>
  </r>
  <r>
    <x v="0"/>
    <x v="0"/>
    <x v="6"/>
    <x v="23"/>
    <x v="2"/>
    <x v="1"/>
    <x v="2"/>
    <x v="0"/>
    <n v="0"/>
    <n v="0"/>
    <n v="0"/>
    <n v="0"/>
    <n v="1"/>
    <n v="594474.80000000005"/>
    <n v="0"/>
    <n v="0"/>
    <n v="0"/>
    <n v="0"/>
    <n v="0"/>
    <n v="0"/>
    <n v="594474.80000000005"/>
  </r>
  <r>
    <x v="0"/>
    <x v="0"/>
    <x v="6"/>
    <x v="23"/>
    <x v="2"/>
    <x v="2"/>
    <x v="0"/>
    <x v="0"/>
    <n v="3"/>
    <n v="1.26"/>
    <n v="6618.18"/>
    <n v="2774.19"/>
    <n v="0"/>
    <n v="0"/>
    <n v="0"/>
    <n v="0"/>
    <n v="6618.18"/>
    <n v="2774.19"/>
    <n v="0"/>
    <n v="0"/>
    <n v="0"/>
  </r>
  <r>
    <x v="0"/>
    <x v="0"/>
    <x v="6"/>
    <x v="23"/>
    <x v="2"/>
    <x v="3"/>
    <x v="0"/>
    <x v="0"/>
    <n v="125"/>
    <n v="79.59"/>
    <n v="430344.07"/>
    <n v="301096.48"/>
    <n v="0"/>
    <n v="0"/>
    <n v="0"/>
    <n v="0"/>
    <n v="430344.07"/>
    <n v="301096.48"/>
    <n v="0"/>
    <n v="0"/>
    <n v="0"/>
  </r>
  <r>
    <x v="0"/>
    <x v="0"/>
    <x v="6"/>
    <x v="23"/>
    <x v="3"/>
    <x v="0"/>
    <x v="0"/>
    <x v="0"/>
    <n v="58"/>
    <n v="80.649999999999991"/>
    <n v="164541.62"/>
    <n v="155494.88999999998"/>
    <n v="0"/>
    <n v="0"/>
    <n v="0"/>
    <n v="0"/>
    <n v="164541.62"/>
    <n v="155494.88999999998"/>
    <n v="0"/>
    <n v="0"/>
    <n v="0"/>
  </r>
  <r>
    <x v="0"/>
    <x v="0"/>
    <x v="6"/>
    <x v="23"/>
    <x v="3"/>
    <x v="0"/>
    <x v="1"/>
    <x v="0"/>
    <n v="0"/>
    <n v="0"/>
    <n v="0"/>
    <n v="0"/>
    <n v="0"/>
    <n v="-35736.479999999996"/>
    <n v="0"/>
    <n v="0"/>
    <n v="0"/>
    <n v="0"/>
    <n v="0"/>
    <n v="0"/>
    <n v="-35736.479999999996"/>
  </r>
  <r>
    <x v="0"/>
    <x v="0"/>
    <x v="6"/>
    <x v="23"/>
    <x v="3"/>
    <x v="1"/>
    <x v="0"/>
    <x v="0"/>
    <n v="442"/>
    <n v="464.75000000000006"/>
    <n v="350383.54"/>
    <n v="411456.21"/>
    <n v="0"/>
    <n v="0"/>
    <n v="0"/>
    <n v="0"/>
    <n v="350383.54"/>
    <n v="411456.21"/>
    <n v="0"/>
    <n v="0"/>
    <n v="0"/>
  </r>
  <r>
    <x v="0"/>
    <x v="0"/>
    <x v="6"/>
    <x v="23"/>
    <x v="3"/>
    <x v="1"/>
    <x v="1"/>
    <x v="0"/>
    <n v="0"/>
    <n v="0"/>
    <n v="0"/>
    <n v="0"/>
    <n v="12"/>
    <n v="84936.099999999991"/>
    <n v="0"/>
    <n v="0"/>
    <n v="0"/>
    <n v="0"/>
    <n v="0"/>
    <n v="0"/>
    <n v="84936.099999999991"/>
  </r>
  <r>
    <x v="0"/>
    <x v="0"/>
    <x v="6"/>
    <x v="23"/>
    <x v="3"/>
    <x v="1"/>
    <x v="2"/>
    <x v="0"/>
    <n v="0"/>
    <n v="0"/>
    <n v="0"/>
    <n v="0"/>
    <n v="5"/>
    <n v="152283.57"/>
    <n v="0"/>
    <n v="0"/>
    <n v="0"/>
    <n v="0"/>
    <n v="0"/>
    <n v="0"/>
    <n v="152283.57"/>
  </r>
  <r>
    <x v="0"/>
    <x v="0"/>
    <x v="6"/>
    <x v="23"/>
    <x v="3"/>
    <x v="2"/>
    <x v="0"/>
    <x v="0"/>
    <n v="293"/>
    <n v="739.16"/>
    <n v="337472.38999999996"/>
    <n v="683113.34999999986"/>
    <n v="0"/>
    <n v="0"/>
    <n v="0"/>
    <n v="0"/>
    <n v="337472.38999999996"/>
    <n v="683113.34999999986"/>
    <n v="0"/>
    <n v="0"/>
    <n v="0"/>
  </r>
  <r>
    <x v="0"/>
    <x v="0"/>
    <x v="6"/>
    <x v="23"/>
    <x v="3"/>
    <x v="2"/>
    <x v="1"/>
    <x v="0"/>
    <n v="0"/>
    <n v="0"/>
    <n v="0"/>
    <n v="0"/>
    <n v="5"/>
    <n v="55896.43"/>
    <n v="0"/>
    <n v="0"/>
    <n v="0"/>
    <n v="0"/>
    <n v="0"/>
    <n v="0"/>
    <n v="55896.43"/>
  </r>
  <r>
    <x v="0"/>
    <x v="0"/>
    <x v="6"/>
    <x v="23"/>
    <x v="3"/>
    <x v="2"/>
    <x v="2"/>
    <x v="0"/>
    <n v="0"/>
    <n v="0"/>
    <n v="0"/>
    <n v="0"/>
    <n v="1"/>
    <n v="17696.84"/>
    <n v="0"/>
    <n v="0"/>
    <n v="0"/>
    <n v="0"/>
    <n v="0"/>
    <n v="0"/>
    <n v="17696.84"/>
  </r>
  <r>
    <x v="0"/>
    <x v="0"/>
    <x v="6"/>
    <x v="23"/>
    <x v="4"/>
    <x v="4"/>
    <x v="0"/>
    <x v="0"/>
    <n v="164"/>
    <n v="70.2"/>
    <n v="307035.09999999998"/>
    <n v="112320.78"/>
    <n v="0"/>
    <n v="0"/>
    <n v="0"/>
    <n v="0"/>
    <n v="307035.09999999998"/>
    <n v="112320.78"/>
    <n v="0"/>
    <n v="0"/>
    <n v="0"/>
  </r>
  <r>
    <x v="0"/>
    <x v="0"/>
    <x v="6"/>
    <x v="23"/>
    <x v="4"/>
    <x v="4"/>
    <x v="1"/>
    <x v="0"/>
    <n v="0"/>
    <n v="0"/>
    <n v="0"/>
    <n v="0"/>
    <n v="2"/>
    <n v="479190.9"/>
    <n v="0"/>
    <n v="0"/>
    <n v="0"/>
    <n v="0"/>
    <n v="0"/>
    <n v="0"/>
    <n v="479190.9"/>
  </r>
  <r>
    <x v="0"/>
    <x v="0"/>
    <x v="6"/>
    <x v="23"/>
    <x v="4"/>
    <x v="0"/>
    <x v="0"/>
    <x v="0"/>
    <n v="6"/>
    <n v="0.96"/>
    <n v="33792.449999999997"/>
    <n v="3841.44"/>
    <n v="0"/>
    <n v="434"/>
    <n v="0"/>
    <n v="0"/>
    <n v="33792.449999999997"/>
    <n v="3841.44"/>
    <n v="0"/>
    <n v="0"/>
    <n v="434"/>
  </r>
  <r>
    <x v="0"/>
    <x v="0"/>
    <x v="6"/>
    <x v="23"/>
    <x v="4"/>
    <x v="0"/>
    <x v="1"/>
    <x v="0"/>
    <n v="0"/>
    <n v="0"/>
    <n v="0"/>
    <n v="0"/>
    <n v="11"/>
    <n v="-689509.85"/>
    <n v="0"/>
    <n v="0"/>
    <n v="0"/>
    <n v="0"/>
    <n v="0"/>
    <n v="0"/>
    <n v="-689509.85"/>
  </r>
  <r>
    <x v="0"/>
    <x v="0"/>
    <x v="6"/>
    <x v="23"/>
    <x v="4"/>
    <x v="0"/>
    <x v="2"/>
    <x v="0"/>
    <n v="0"/>
    <n v="0"/>
    <n v="0"/>
    <n v="0"/>
    <n v="0"/>
    <n v="-66228.58"/>
    <n v="0"/>
    <n v="0"/>
    <n v="0"/>
    <n v="0"/>
    <n v="0"/>
    <n v="0"/>
    <n v="-66228.58"/>
  </r>
  <r>
    <x v="0"/>
    <x v="0"/>
    <x v="6"/>
    <x v="24"/>
    <x v="0"/>
    <x v="0"/>
    <x v="0"/>
    <x v="0"/>
    <n v="5154"/>
    <n v="5070.8200000000006"/>
    <n v="6770143.4199999999"/>
    <n v="4953218.9890000001"/>
    <n v="0"/>
    <n v="0"/>
    <n v="0"/>
    <n v="0"/>
    <n v="6770143.4199999999"/>
    <n v="4953218.9890000001"/>
    <n v="0"/>
    <n v="0"/>
    <n v="0"/>
  </r>
  <r>
    <x v="0"/>
    <x v="0"/>
    <x v="6"/>
    <x v="24"/>
    <x v="0"/>
    <x v="0"/>
    <x v="1"/>
    <x v="0"/>
    <n v="0"/>
    <n v="0"/>
    <n v="0"/>
    <n v="0"/>
    <n v="6"/>
    <n v="1911337.6400000001"/>
    <n v="0"/>
    <n v="0"/>
    <n v="0"/>
    <n v="0"/>
    <n v="0"/>
    <n v="0"/>
    <n v="1911337.6400000001"/>
  </r>
  <r>
    <x v="0"/>
    <x v="0"/>
    <x v="6"/>
    <x v="24"/>
    <x v="0"/>
    <x v="0"/>
    <x v="2"/>
    <x v="0"/>
    <n v="0"/>
    <n v="0"/>
    <n v="0"/>
    <n v="0"/>
    <n v="8"/>
    <n v="1347986.33"/>
    <n v="0"/>
    <n v="0"/>
    <n v="0"/>
    <n v="0"/>
    <n v="0"/>
    <n v="0"/>
    <n v="1347986.33"/>
  </r>
  <r>
    <x v="0"/>
    <x v="0"/>
    <x v="6"/>
    <x v="24"/>
    <x v="0"/>
    <x v="1"/>
    <x v="0"/>
    <x v="0"/>
    <n v="16692"/>
    <n v="17149.159999999996"/>
    <n v="27712584.409999993"/>
    <n v="28910670.729999997"/>
    <n v="0"/>
    <n v="0"/>
    <n v="0"/>
    <n v="0"/>
    <n v="27712584.409999993"/>
    <n v="28910670.729999997"/>
    <n v="0"/>
    <n v="0"/>
    <n v="0"/>
  </r>
  <r>
    <x v="0"/>
    <x v="0"/>
    <x v="6"/>
    <x v="24"/>
    <x v="0"/>
    <x v="1"/>
    <x v="1"/>
    <x v="0"/>
    <n v="0"/>
    <n v="0"/>
    <n v="0"/>
    <n v="0"/>
    <n v="26"/>
    <n v="375304.31999999995"/>
    <n v="0"/>
    <n v="0"/>
    <n v="0"/>
    <n v="0"/>
    <n v="0"/>
    <n v="0"/>
    <n v="375304.31999999995"/>
  </r>
  <r>
    <x v="0"/>
    <x v="0"/>
    <x v="6"/>
    <x v="24"/>
    <x v="0"/>
    <x v="1"/>
    <x v="2"/>
    <x v="0"/>
    <n v="0"/>
    <n v="0"/>
    <n v="0"/>
    <n v="0"/>
    <n v="24"/>
    <n v="2165295.0699999998"/>
    <n v="0"/>
    <n v="0"/>
    <n v="0"/>
    <n v="0"/>
    <n v="0"/>
    <n v="0"/>
    <n v="2165295.0699999998"/>
  </r>
  <r>
    <x v="0"/>
    <x v="0"/>
    <x v="6"/>
    <x v="24"/>
    <x v="0"/>
    <x v="2"/>
    <x v="0"/>
    <x v="0"/>
    <n v="77"/>
    <n v="87.969999999999985"/>
    <n v="85551.43"/>
    <n v="94738.680000000008"/>
    <n v="0"/>
    <n v="0"/>
    <n v="0"/>
    <n v="0"/>
    <n v="85551.43"/>
    <n v="94738.680000000008"/>
    <n v="0"/>
    <n v="0"/>
    <n v="0"/>
  </r>
  <r>
    <x v="0"/>
    <x v="0"/>
    <x v="6"/>
    <x v="24"/>
    <x v="0"/>
    <x v="3"/>
    <x v="0"/>
    <x v="0"/>
    <n v="1630"/>
    <n v="1510.25"/>
    <n v="2869570.73"/>
    <n v="2387087.83"/>
    <n v="0"/>
    <n v="0"/>
    <n v="0"/>
    <n v="0"/>
    <n v="2869570.73"/>
    <n v="2387087.83"/>
    <n v="0"/>
    <n v="0"/>
    <n v="0"/>
  </r>
  <r>
    <x v="0"/>
    <x v="0"/>
    <x v="6"/>
    <x v="24"/>
    <x v="0"/>
    <x v="3"/>
    <x v="2"/>
    <x v="0"/>
    <n v="0"/>
    <n v="0"/>
    <n v="0"/>
    <n v="0"/>
    <n v="1"/>
    <n v="136097.89000000001"/>
    <n v="0"/>
    <n v="0"/>
    <n v="0"/>
    <n v="0"/>
    <n v="0"/>
    <n v="0"/>
    <n v="136097.89000000001"/>
  </r>
  <r>
    <x v="0"/>
    <x v="0"/>
    <x v="6"/>
    <x v="24"/>
    <x v="1"/>
    <x v="4"/>
    <x v="0"/>
    <x v="0"/>
    <n v="1031"/>
    <n v="1051.08"/>
    <n v="730917.29999999993"/>
    <n v="1832719.62"/>
    <n v="0"/>
    <n v="0"/>
    <n v="0"/>
    <n v="0"/>
    <n v="730917.29999999993"/>
    <n v="1832719.62"/>
    <n v="0"/>
    <n v="0"/>
    <n v="0"/>
  </r>
  <r>
    <x v="0"/>
    <x v="0"/>
    <x v="6"/>
    <x v="24"/>
    <x v="1"/>
    <x v="4"/>
    <x v="1"/>
    <x v="0"/>
    <n v="0"/>
    <n v="0"/>
    <n v="0"/>
    <n v="0"/>
    <n v="0"/>
    <n v="7200"/>
    <n v="0"/>
    <n v="0"/>
    <n v="0"/>
    <n v="0"/>
    <n v="0"/>
    <n v="0"/>
    <n v="7200"/>
  </r>
  <r>
    <x v="0"/>
    <x v="0"/>
    <x v="6"/>
    <x v="24"/>
    <x v="1"/>
    <x v="4"/>
    <x v="2"/>
    <x v="0"/>
    <n v="0"/>
    <n v="0"/>
    <n v="0"/>
    <n v="0"/>
    <n v="1"/>
    <n v="40591.56"/>
    <n v="0"/>
    <n v="0"/>
    <n v="0"/>
    <n v="0"/>
    <n v="0"/>
    <n v="0"/>
    <n v="40591.56"/>
  </r>
  <r>
    <x v="0"/>
    <x v="0"/>
    <x v="6"/>
    <x v="24"/>
    <x v="1"/>
    <x v="0"/>
    <x v="0"/>
    <x v="0"/>
    <n v="609"/>
    <n v="569.68999999999994"/>
    <n v="1810619.94"/>
    <n v="1027261.32"/>
    <n v="0"/>
    <n v="0"/>
    <n v="0"/>
    <n v="0"/>
    <n v="1810619.94"/>
    <n v="1027261.32"/>
    <n v="0"/>
    <n v="0"/>
    <n v="0"/>
  </r>
  <r>
    <x v="0"/>
    <x v="0"/>
    <x v="6"/>
    <x v="24"/>
    <x v="1"/>
    <x v="1"/>
    <x v="0"/>
    <x v="0"/>
    <n v="1774"/>
    <n v="2082.54"/>
    <n v="4217097.7200000007"/>
    <n v="3998202.7700000005"/>
    <n v="0"/>
    <n v="0"/>
    <n v="0"/>
    <n v="0"/>
    <n v="4217097.7200000007"/>
    <n v="3998202.7700000005"/>
    <n v="0"/>
    <n v="0"/>
    <n v="0"/>
  </r>
  <r>
    <x v="0"/>
    <x v="0"/>
    <x v="6"/>
    <x v="24"/>
    <x v="1"/>
    <x v="1"/>
    <x v="1"/>
    <x v="0"/>
    <n v="0"/>
    <n v="0"/>
    <n v="0"/>
    <n v="0"/>
    <n v="5"/>
    <n v="290728.21999999997"/>
    <n v="0"/>
    <n v="0"/>
    <n v="0"/>
    <n v="0"/>
    <n v="0"/>
    <n v="0"/>
    <n v="290728.21999999997"/>
  </r>
  <r>
    <x v="0"/>
    <x v="0"/>
    <x v="6"/>
    <x v="24"/>
    <x v="1"/>
    <x v="1"/>
    <x v="2"/>
    <x v="0"/>
    <n v="0"/>
    <n v="0"/>
    <n v="0"/>
    <n v="0"/>
    <n v="7"/>
    <n v="515329.24"/>
    <n v="0"/>
    <n v="0"/>
    <n v="0"/>
    <n v="0"/>
    <n v="0"/>
    <n v="0"/>
    <n v="515329.24"/>
  </r>
  <r>
    <x v="0"/>
    <x v="0"/>
    <x v="6"/>
    <x v="24"/>
    <x v="1"/>
    <x v="2"/>
    <x v="0"/>
    <x v="0"/>
    <n v="194"/>
    <n v="205.67"/>
    <n v="237756"/>
    <n v="261762.6"/>
    <n v="0"/>
    <n v="0"/>
    <n v="0"/>
    <n v="0"/>
    <n v="237756"/>
    <n v="261762.6"/>
    <n v="0"/>
    <n v="0"/>
    <n v="0"/>
  </r>
  <r>
    <x v="0"/>
    <x v="0"/>
    <x v="6"/>
    <x v="24"/>
    <x v="1"/>
    <x v="3"/>
    <x v="0"/>
    <x v="0"/>
    <n v="327"/>
    <n v="324.51"/>
    <n v="1233109.8199999998"/>
    <n v="882246.73"/>
    <n v="0"/>
    <n v="0"/>
    <n v="0"/>
    <n v="0"/>
    <n v="1233109.8199999998"/>
    <n v="882246.73"/>
    <n v="0"/>
    <n v="0"/>
    <n v="0"/>
  </r>
  <r>
    <x v="0"/>
    <x v="0"/>
    <x v="6"/>
    <x v="24"/>
    <x v="2"/>
    <x v="4"/>
    <x v="0"/>
    <x v="0"/>
    <n v="521"/>
    <n v="556.43000000000006"/>
    <n v="1921007.74"/>
    <n v="2158121.1759999995"/>
    <n v="0"/>
    <n v="-6500"/>
    <n v="0"/>
    <n v="0"/>
    <n v="1921007.74"/>
    <n v="2158121.1759999995"/>
    <n v="0"/>
    <n v="0"/>
    <n v="-6500"/>
  </r>
  <r>
    <x v="0"/>
    <x v="0"/>
    <x v="6"/>
    <x v="24"/>
    <x v="2"/>
    <x v="4"/>
    <x v="1"/>
    <x v="0"/>
    <n v="0"/>
    <n v="0"/>
    <n v="0"/>
    <n v="0"/>
    <n v="0"/>
    <n v="1855.04"/>
    <n v="0"/>
    <n v="0"/>
    <n v="0"/>
    <n v="0"/>
    <n v="0"/>
    <n v="0"/>
    <n v="1855.04"/>
  </r>
  <r>
    <x v="0"/>
    <x v="0"/>
    <x v="6"/>
    <x v="24"/>
    <x v="2"/>
    <x v="4"/>
    <x v="2"/>
    <x v="0"/>
    <n v="0"/>
    <n v="0"/>
    <n v="0"/>
    <n v="0"/>
    <n v="1"/>
    <n v="856280.8"/>
    <n v="0"/>
    <n v="0"/>
    <n v="0"/>
    <n v="0"/>
    <n v="0"/>
    <n v="0"/>
    <n v="856280.8"/>
  </r>
  <r>
    <x v="0"/>
    <x v="0"/>
    <x v="6"/>
    <x v="24"/>
    <x v="2"/>
    <x v="0"/>
    <x v="0"/>
    <x v="0"/>
    <n v="112"/>
    <n v="229.32"/>
    <n v="178545.87"/>
    <n v="434251.53"/>
    <n v="0"/>
    <n v="0"/>
    <n v="0"/>
    <n v="0"/>
    <n v="178545.87"/>
    <n v="434251.53"/>
    <n v="0"/>
    <n v="0"/>
    <n v="0"/>
  </r>
  <r>
    <x v="0"/>
    <x v="0"/>
    <x v="6"/>
    <x v="24"/>
    <x v="2"/>
    <x v="1"/>
    <x v="0"/>
    <x v="0"/>
    <n v="134"/>
    <n v="140.19999999999999"/>
    <n v="316999.19"/>
    <n v="381265.72"/>
    <n v="0"/>
    <n v="0"/>
    <n v="0"/>
    <n v="0"/>
    <n v="316999.19"/>
    <n v="381265.72"/>
    <n v="0"/>
    <n v="0"/>
    <n v="0"/>
  </r>
  <r>
    <x v="0"/>
    <x v="0"/>
    <x v="6"/>
    <x v="24"/>
    <x v="2"/>
    <x v="2"/>
    <x v="0"/>
    <x v="0"/>
    <n v="16"/>
    <n v="17.87"/>
    <n v="26799.67"/>
    <n v="33501.51"/>
    <n v="0"/>
    <n v="0"/>
    <n v="0"/>
    <n v="0"/>
    <n v="26799.67"/>
    <n v="33501.51"/>
    <n v="0"/>
    <n v="0"/>
    <n v="0"/>
  </r>
  <r>
    <x v="0"/>
    <x v="0"/>
    <x v="6"/>
    <x v="24"/>
    <x v="2"/>
    <x v="3"/>
    <x v="0"/>
    <x v="0"/>
    <n v="205"/>
    <n v="99.76"/>
    <n v="218545.58"/>
    <n v="171491.88"/>
    <n v="0"/>
    <n v="0"/>
    <n v="0"/>
    <n v="0"/>
    <n v="218545.58"/>
    <n v="171491.88"/>
    <n v="0"/>
    <n v="0"/>
    <n v="0"/>
  </r>
  <r>
    <x v="0"/>
    <x v="0"/>
    <x v="6"/>
    <x v="24"/>
    <x v="3"/>
    <x v="0"/>
    <x v="0"/>
    <x v="0"/>
    <n v="203"/>
    <n v="179.08999999999997"/>
    <n v="504866.6"/>
    <n v="340641.85"/>
    <n v="0"/>
    <n v="0"/>
    <n v="0"/>
    <n v="0"/>
    <n v="504866.6"/>
    <n v="340641.85"/>
    <n v="0"/>
    <n v="0"/>
    <n v="0"/>
  </r>
  <r>
    <x v="0"/>
    <x v="0"/>
    <x v="6"/>
    <x v="24"/>
    <x v="3"/>
    <x v="0"/>
    <x v="1"/>
    <x v="0"/>
    <n v="0"/>
    <n v="0"/>
    <n v="0"/>
    <n v="0"/>
    <n v="2"/>
    <n v="49336"/>
    <n v="0"/>
    <n v="0"/>
    <n v="0"/>
    <n v="0"/>
    <n v="0"/>
    <n v="0"/>
    <n v="49336"/>
  </r>
  <r>
    <x v="0"/>
    <x v="0"/>
    <x v="6"/>
    <x v="24"/>
    <x v="3"/>
    <x v="0"/>
    <x v="2"/>
    <x v="0"/>
    <n v="0"/>
    <n v="0"/>
    <n v="0"/>
    <n v="0"/>
    <n v="1"/>
    <n v="7507.68"/>
    <n v="0"/>
    <n v="0"/>
    <n v="0"/>
    <n v="0"/>
    <n v="0"/>
    <n v="0"/>
    <n v="7507.68"/>
  </r>
  <r>
    <x v="0"/>
    <x v="0"/>
    <x v="6"/>
    <x v="24"/>
    <x v="3"/>
    <x v="1"/>
    <x v="0"/>
    <x v="0"/>
    <n v="559"/>
    <n v="762.53000000000009"/>
    <n v="250304.9"/>
    <n v="319689.52960000001"/>
    <n v="0"/>
    <n v="0"/>
    <n v="0"/>
    <n v="0"/>
    <n v="250304.9"/>
    <n v="319689.52960000001"/>
    <n v="0"/>
    <n v="0"/>
    <n v="0"/>
  </r>
  <r>
    <x v="0"/>
    <x v="0"/>
    <x v="6"/>
    <x v="24"/>
    <x v="3"/>
    <x v="1"/>
    <x v="1"/>
    <x v="0"/>
    <n v="0"/>
    <n v="0"/>
    <n v="0"/>
    <n v="0"/>
    <n v="5"/>
    <n v="62937.919999999998"/>
    <n v="0"/>
    <n v="0"/>
    <n v="0"/>
    <n v="0"/>
    <n v="0"/>
    <n v="0"/>
    <n v="62937.919999999998"/>
  </r>
  <r>
    <x v="0"/>
    <x v="0"/>
    <x v="6"/>
    <x v="24"/>
    <x v="3"/>
    <x v="1"/>
    <x v="2"/>
    <x v="0"/>
    <n v="0"/>
    <n v="0"/>
    <n v="0"/>
    <n v="0"/>
    <n v="15"/>
    <n v="164606.97999999998"/>
    <n v="0"/>
    <n v="0"/>
    <n v="0"/>
    <n v="0"/>
    <n v="0"/>
    <n v="0"/>
    <n v="164606.97999999998"/>
  </r>
  <r>
    <x v="0"/>
    <x v="0"/>
    <x v="6"/>
    <x v="24"/>
    <x v="3"/>
    <x v="2"/>
    <x v="0"/>
    <x v="0"/>
    <n v="297"/>
    <n v="577.46"/>
    <n v="445923.35"/>
    <n v="463706.95999999996"/>
    <n v="0"/>
    <n v="0"/>
    <n v="0"/>
    <n v="0"/>
    <n v="445923.35"/>
    <n v="463706.95999999996"/>
    <n v="0"/>
    <n v="0"/>
    <n v="0"/>
  </r>
  <r>
    <x v="0"/>
    <x v="0"/>
    <x v="6"/>
    <x v="24"/>
    <x v="3"/>
    <x v="2"/>
    <x v="1"/>
    <x v="0"/>
    <n v="0"/>
    <n v="0"/>
    <n v="0"/>
    <n v="0"/>
    <n v="5"/>
    <n v="54046.759999999995"/>
    <n v="0"/>
    <n v="0"/>
    <n v="0"/>
    <n v="0"/>
    <n v="0"/>
    <n v="0"/>
    <n v="54046.759999999995"/>
  </r>
  <r>
    <x v="0"/>
    <x v="0"/>
    <x v="6"/>
    <x v="24"/>
    <x v="3"/>
    <x v="2"/>
    <x v="2"/>
    <x v="0"/>
    <n v="0"/>
    <n v="0"/>
    <n v="0"/>
    <n v="0"/>
    <n v="9"/>
    <n v="220011.68"/>
    <n v="0"/>
    <n v="0"/>
    <n v="0"/>
    <n v="0"/>
    <n v="0"/>
    <n v="0"/>
    <n v="220011.68"/>
  </r>
  <r>
    <x v="0"/>
    <x v="0"/>
    <x v="6"/>
    <x v="24"/>
    <x v="4"/>
    <x v="0"/>
    <x v="1"/>
    <x v="0"/>
    <n v="0"/>
    <n v="0"/>
    <n v="0"/>
    <n v="0"/>
    <n v="3"/>
    <n v="-412504.72000000009"/>
    <n v="0"/>
    <n v="0"/>
    <n v="0"/>
    <n v="0"/>
    <n v="0"/>
    <n v="0"/>
    <n v="-412504.72000000009"/>
  </r>
  <r>
    <x v="0"/>
    <x v="0"/>
    <x v="6"/>
    <x v="24"/>
    <x v="4"/>
    <x v="0"/>
    <x v="2"/>
    <x v="0"/>
    <n v="0"/>
    <n v="0"/>
    <n v="0"/>
    <n v="0"/>
    <n v="0"/>
    <n v="363598.20999999996"/>
    <n v="0"/>
    <n v="0"/>
    <n v="0"/>
    <n v="0"/>
    <n v="0"/>
    <n v="0"/>
    <n v="363598.20999999996"/>
  </r>
  <r>
    <x v="0"/>
    <x v="0"/>
    <x v="6"/>
    <x v="25"/>
    <x v="0"/>
    <x v="0"/>
    <x v="0"/>
    <x v="0"/>
    <n v="3512"/>
    <n v="2894.1"/>
    <n v="7169986.8799999999"/>
    <n v="2617143.1050999998"/>
    <n v="0"/>
    <n v="0"/>
    <n v="0"/>
    <n v="0"/>
    <n v="7169986.8799999999"/>
    <n v="2617143.1050999998"/>
    <n v="0"/>
    <n v="0"/>
    <n v="0"/>
  </r>
  <r>
    <x v="0"/>
    <x v="0"/>
    <x v="6"/>
    <x v="25"/>
    <x v="0"/>
    <x v="0"/>
    <x v="1"/>
    <x v="0"/>
    <n v="0"/>
    <n v="0"/>
    <n v="0"/>
    <n v="0"/>
    <n v="3"/>
    <n v="569887.65"/>
    <n v="0"/>
    <n v="0"/>
    <n v="0"/>
    <n v="0"/>
    <n v="0"/>
    <n v="0"/>
    <n v="569887.65"/>
  </r>
  <r>
    <x v="0"/>
    <x v="0"/>
    <x v="6"/>
    <x v="25"/>
    <x v="0"/>
    <x v="0"/>
    <x v="2"/>
    <x v="0"/>
    <n v="0"/>
    <n v="0"/>
    <n v="0"/>
    <n v="0"/>
    <n v="0"/>
    <n v="-47121.72"/>
    <n v="0"/>
    <n v="0"/>
    <n v="0"/>
    <n v="0"/>
    <n v="0"/>
    <n v="0"/>
    <n v="-47121.72"/>
  </r>
  <r>
    <x v="0"/>
    <x v="0"/>
    <x v="6"/>
    <x v="25"/>
    <x v="0"/>
    <x v="1"/>
    <x v="0"/>
    <x v="0"/>
    <n v="21462"/>
    <n v="21228.82"/>
    <n v="35716119.919999994"/>
    <n v="32520802.66"/>
    <n v="0"/>
    <n v="0"/>
    <n v="0"/>
    <n v="0"/>
    <n v="35716119.919999994"/>
    <n v="32520802.66"/>
    <n v="0"/>
    <n v="0"/>
    <n v="0"/>
  </r>
  <r>
    <x v="0"/>
    <x v="0"/>
    <x v="6"/>
    <x v="25"/>
    <x v="0"/>
    <x v="1"/>
    <x v="1"/>
    <x v="0"/>
    <n v="0"/>
    <n v="0"/>
    <n v="0"/>
    <n v="0"/>
    <n v="24"/>
    <n v="1914441.0099999998"/>
    <n v="0"/>
    <n v="0"/>
    <n v="0"/>
    <n v="0"/>
    <n v="0"/>
    <n v="0"/>
    <n v="1914441.0099999998"/>
  </r>
  <r>
    <x v="0"/>
    <x v="0"/>
    <x v="6"/>
    <x v="25"/>
    <x v="0"/>
    <x v="1"/>
    <x v="2"/>
    <x v="0"/>
    <n v="0"/>
    <n v="0"/>
    <n v="0"/>
    <n v="0"/>
    <n v="12"/>
    <n v="1132368.29"/>
    <n v="0"/>
    <n v="0"/>
    <n v="0"/>
    <n v="0"/>
    <n v="0"/>
    <n v="0"/>
    <n v="1132368.29"/>
  </r>
  <r>
    <x v="0"/>
    <x v="0"/>
    <x v="6"/>
    <x v="25"/>
    <x v="0"/>
    <x v="2"/>
    <x v="0"/>
    <x v="0"/>
    <n v="13"/>
    <n v="8.3099999999999987"/>
    <n v="5065.2"/>
    <n v="14579.48"/>
    <n v="0"/>
    <n v="0"/>
    <n v="0"/>
    <n v="0"/>
    <n v="5065.2"/>
    <n v="14579.48"/>
    <n v="0"/>
    <n v="0"/>
    <n v="0"/>
  </r>
  <r>
    <x v="0"/>
    <x v="0"/>
    <x v="6"/>
    <x v="25"/>
    <x v="0"/>
    <x v="3"/>
    <x v="0"/>
    <x v="0"/>
    <n v="99"/>
    <n v="114.07"/>
    <n v="-13865.150000000001"/>
    <n v="330105.70999999996"/>
    <n v="0"/>
    <n v="0"/>
    <n v="0"/>
    <n v="0"/>
    <n v="-13865.150000000001"/>
    <n v="330105.70999999996"/>
    <n v="0"/>
    <n v="0"/>
    <n v="0"/>
  </r>
  <r>
    <x v="0"/>
    <x v="0"/>
    <x v="6"/>
    <x v="25"/>
    <x v="0"/>
    <x v="3"/>
    <x v="1"/>
    <x v="0"/>
    <n v="0"/>
    <n v="0"/>
    <n v="0"/>
    <n v="0"/>
    <n v="0"/>
    <n v="152"/>
    <n v="0"/>
    <n v="0"/>
    <n v="0"/>
    <n v="0"/>
    <n v="0"/>
    <n v="0"/>
    <n v="152"/>
  </r>
  <r>
    <x v="0"/>
    <x v="0"/>
    <x v="6"/>
    <x v="25"/>
    <x v="0"/>
    <x v="3"/>
    <x v="2"/>
    <x v="0"/>
    <n v="0"/>
    <n v="0"/>
    <n v="0"/>
    <n v="0"/>
    <n v="0"/>
    <n v="-80145.5"/>
    <n v="0"/>
    <n v="0"/>
    <n v="0"/>
    <n v="0"/>
    <n v="0"/>
    <n v="0"/>
    <n v="-80145.5"/>
  </r>
  <r>
    <x v="0"/>
    <x v="0"/>
    <x v="6"/>
    <x v="25"/>
    <x v="1"/>
    <x v="4"/>
    <x v="0"/>
    <x v="0"/>
    <n v="1897"/>
    <n v="3193.4799999999996"/>
    <n v="1320071.0100000002"/>
    <n v="4723045.57"/>
    <n v="0"/>
    <n v="0"/>
    <n v="0"/>
    <n v="0"/>
    <n v="1320071.0100000002"/>
    <n v="4723045.57"/>
    <n v="0"/>
    <n v="0"/>
    <n v="0"/>
  </r>
  <r>
    <x v="0"/>
    <x v="0"/>
    <x v="6"/>
    <x v="25"/>
    <x v="1"/>
    <x v="4"/>
    <x v="1"/>
    <x v="0"/>
    <n v="0"/>
    <n v="0"/>
    <n v="0"/>
    <n v="0"/>
    <n v="1"/>
    <n v="54045.86"/>
    <n v="0"/>
    <n v="0"/>
    <n v="0"/>
    <n v="0"/>
    <n v="0"/>
    <n v="0"/>
    <n v="54045.86"/>
  </r>
  <r>
    <x v="0"/>
    <x v="0"/>
    <x v="6"/>
    <x v="25"/>
    <x v="1"/>
    <x v="4"/>
    <x v="2"/>
    <x v="0"/>
    <n v="0"/>
    <n v="0"/>
    <n v="0"/>
    <n v="0"/>
    <n v="3"/>
    <n v="384393.68000000005"/>
    <n v="0"/>
    <n v="0"/>
    <n v="0"/>
    <n v="0"/>
    <n v="0"/>
    <n v="0"/>
    <n v="384393.68000000005"/>
  </r>
  <r>
    <x v="0"/>
    <x v="0"/>
    <x v="6"/>
    <x v="25"/>
    <x v="1"/>
    <x v="4"/>
    <x v="3"/>
    <x v="0"/>
    <n v="0"/>
    <n v="0"/>
    <n v="0"/>
    <n v="0"/>
    <n v="0"/>
    <n v="-50"/>
    <n v="0"/>
    <n v="0"/>
    <n v="0"/>
    <n v="0"/>
    <n v="0"/>
    <n v="0"/>
    <n v="-50"/>
  </r>
  <r>
    <x v="0"/>
    <x v="0"/>
    <x v="6"/>
    <x v="25"/>
    <x v="1"/>
    <x v="0"/>
    <x v="0"/>
    <x v="0"/>
    <n v="787"/>
    <n v="1197.26"/>
    <n v="1558527.39"/>
    <n v="843521.9"/>
    <n v="0"/>
    <n v="0"/>
    <n v="0"/>
    <n v="0"/>
    <n v="1558527.39"/>
    <n v="843521.9"/>
    <n v="0"/>
    <n v="0"/>
    <n v="0"/>
  </r>
  <r>
    <x v="0"/>
    <x v="0"/>
    <x v="6"/>
    <x v="25"/>
    <x v="1"/>
    <x v="0"/>
    <x v="2"/>
    <x v="0"/>
    <n v="0"/>
    <n v="0"/>
    <n v="0"/>
    <n v="0"/>
    <n v="1"/>
    <n v="18799.32"/>
    <n v="0"/>
    <n v="0"/>
    <n v="0"/>
    <n v="0"/>
    <n v="0"/>
    <n v="0"/>
    <n v="18799.32"/>
  </r>
  <r>
    <x v="0"/>
    <x v="0"/>
    <x v="6"/>
    <x v="25"/>
    <x v="1"/>
    <x v="1"/>
    <x v="0"/>
    <x v="0"/>
    <n v="3345"/>
    <n v="3182.0299999999997"/>
    <n v="5138608.7300000014"/>
    <n v="4658416.8500000006"/>
    <n v="0"/>
    <n v="0"/>
    <n v="0"/>
    <n v="0"/>
    <n v="5138608.7300000014"/>
    <n v="4658416.8500000006"/>
    <n v="0"/>
    <n v="0"/>
    <n v="0"/>
  </r>
  <r>
    <x v="0"/>
    <x v="0"/>
    <x v="6"/>
    <x v="25"/>
    <x v="1"/>
    <x v="1"/>
    <x v="1"/>
    <x v="0"/>
    <n v="0"/>
    <n v="0"/>
    <n v="0"/>
    <n v="0"/>
    <n v="7"/>
    <n v="557191.63"/>
    <n v="0"/>
    <n v="0"/>
    <n v="0"/>
    <n v="0"/>
    <n v="0"/>
    <n v="0"/>
    <n v="557191.63"/>
  </r>
  <r>
    <x v="0"/>
    <x v="0"/>
    <x v="6"/>
    <x v="25"/>
    <x v="1"/>
    <x v="1"/>
    <x v="2"/>
    <x v="0"/>
    <n v="0"/>
    <n v="0"/>
    <n v="0"/>
    <n v="0"/>
    <n v="10"/>
    <n v="911330.05999999994"/>
    <n v="0"/>
    <n v="0"/>
    <n v="0"/>
    <n v="0"/>
    <n v="0"/>
    <n v="0"/>
    <n v="911330.05999999994"/>
  </r>
  <r>
    <x v="0"/>
    <x v="0"/>
    <x v="6"/>
    <x v="25"/>
    <x v="1"/>
    <x v="2"/>
    <x v="0"/>
    <x v="0"/>
    <n v="3"/>
    <n v="1.35"/>
    <n v="2211.2199999999998"/>
    <n v="721.59"/>
    <n v="0"/>
    <n v="0"/>
    <n v="0"/>
    <n v="0"/>
    <n v="2211.2199999999998"/>
    <n v="721.59"/>
    <n v="0"/>
    <n v="0"/>
    <n v="0"/>
  </r>
  <r>
    <x v="0"/>
    <x v="0"/>
    <x v="6"/>
    <x v="25"/>
    <x v="1"/>
    <x v="3"/>
    <x v="0"/>
    <x v="0"/>
    <n v="12"/>
    <n v="9.4499999999999993"/>
    <n v="-10218.18"/>
    <n v="27797.09"/>
    <n v="0"/>
    <n v="0"/>
    <n v="0"/>
    <n v="0"/>
    <n v="-10218.18"/>
    <n v="27797.09"/>
    <n v="0"/>
    <n v="0"/>
    <n v="0"/>
  </r>
  <r>
    <x v="0"/>
    <x v="0"/>
    <x v="6"/>
    <x v="25"/>
    <x v="2"/>
    <x v="4"/>
    <x v="0"/>
    <x v="0"/>
    <n v="5016"/>
    <n v="5649.4800000000014"/>
    <n v="30574508.039999999"/>
    <n v="28052296.739999998"/>
    <n v="0"/>
    <n v="1270.5"/>
    <n v="0"/>
    <n v="0"/>
    <n v="30574508.039999999"/>
    <n v="28052296.739999998"/>
    <n v="0"/>
    <n v="0"/>
    <n v="1270.5"/>
  </r>
  <r>
    <x v="0"/>
    <x v="0"/>
    <x v="6"/>
    <x v="25"/>
    <x v="2"/>
    <x v="4"/>
    <x v="1"/>
    <x v="0"/>
    <n v="0"/>
    <n v="0"/>
    <n v="0"/>
    <n v="0"/>
    <n v="35"/>
    <n v="10940556.030000001"/>
    <n v="0"/>
    <n v="0"/>
    <n v="0"/>
    <n v="0"/>
    <n v="0"/>
    <n v="0"/>
    <n v="10940556.030000001"/>
  </r>
  <r>
    <x v="0"/>
    <x v="0"/>
    <x v="6"/>
    <x v="25"/>
    <x v="2"/>
    <x v="4"/>
    <x v="2"/>
    <x v="0"/>
    <n v="0"/>
    <n v="0"/>
    <n v="0"/>
    <n v="0"/>
    <n v="65"/>
    <n v="21973766.890000001"/>
    <n v="0"/>
    <n v="0"/>
    <n v="0"/>
    <n v="0"/>
    <n v="0"/>
    <n v="0"/>
    <n v="21973766.890000001"/>
  </r>
  <r>
    <x v="0"/>
    <x v="0"/>
    <x v="6"/>
    <x v="25"/>
    <x v="2"/>
    <x v="0"/>
    <x v="0"/>
    <x v="0"/>
    <n v="148"/>
    <n v="256.17"/>
    <n v="314058.27"/>
    <n v="695967.99100000004"/>
    <n v="0"/>
    <n v="0"/>
    <n v="0"/>
    <n v="0"/>
    <n v="314058.27"/>
    <n v="695967.99100000004"/>
    <n v="0"/>
    <n v="0"/>
    <n v="0"/>
  </r>
  <r>
    <x v="0"/>
    <x v="0"/>
    <x v="6"/>
    <x v="25"/>
    <x v="2"/>
    <x v="0"/>
    <x v="1"/>
    <x v="0"/>
    <n v="0"/>
    <n v="0"/>
    <n v="0"/>
    <n v="0"/>
    <n v="1"/>
    <n v="174735"/>
    <n v="0"/>
    <n v="0"/>
    <n v="0"/>
    <n v="0"/>
    <n v="0"/>
    <n v="0"/>
    <n v="174735"/>
  </r>
  <r>
    <x v="0"/>
    <x v="0"/>
    <x v="6"/>
    <x v="25"/>
    <x v="2"/>
    <x v="0"/>
    <x v="2"/>
    <x v="0"/>
    <n v="0"/>
    <n v="0"/>
    <n v="0"/>
    <n v="0"/>
    <n v="0"/>
    <n v="2450"/>
    <n v="0"/>
    <n v="0"/>
    <n v="0"/>
    <n v="0"/>
    <n v="0"/>
    <n v="0"/>
    <n v="2450"/>
  </r>
  <r>
    <x v="0"/>
    <x v="0"/>
    <x v="6"/>
    <x v="25"/>
    <x v="2"/>
    <x v="1"/>
    <x v="0"/>
    <x v="0"/>
    <n v="291"/>
    <n v="308.64999999999998"/>
    <n v="1048195.06"/>
    <n v="1193890.99"/>
    <n v="0"/>
    <n v="0"/>
    <n v="0"/>
    <n v="0"/>
    <n v="1048195.06"/>
    <n v="1193890.99"/>
    <n v="0"/>
    <n v="0"/>
    <n v="0"/>
  </r>
  <r>
    <x v="0"/>
    <x v="0"/>
    <x v="6"/>
    <x v="25"/>
    <x v="2"/>
    <x v="1"/>
    <x v="1"/>
    <x v="0"/>
    <n v="0"/>
    <n v="0"/>
    <n v="0"/>
    <n v="0"/>
    <n v="1"/>
    <n v="62370"/>
    <n v="0"/>
    <n v="0"/>
    <n v="0"/>
    <n v="0"/>
    <n v="0"/>
    <n v="0"/>
    <n v="62370"/>
  </r>
  <r>
    <x v="0"/>
    <x v="0"/>
    <x v="6"/>
    <x v="25"/>
    <x v="2"/>
    <x v="1"/>
    <x v="2"/>
    <x v="0"/>
    <n v="0"/>
    <n v="0"/>
    <n v="0"/>
    <n v="0"/>
    <n v="1"/>
    <n v="154618.70000000001"/>
    <n v="0"/>
    <n v="0"/>
    <n v="0"/>
    <n v="0"/>
    <n v="0"/>
    <n v="0"/>
    <n v="154618.70000000001"/>
  </r>
  <r>
    <x v="0"/>
    <x v="0"/>
    <x v="6"/>
    <x v="25"/>
    <x v="2"/>
    <x v="3"/>
    <x v="0"/>
    <x v="0"/>
    <n v="53"/>
    <n v="109.52"/>
    <n v="141190.06"/>
    <n v="341376.66"/>
    <n v="0"/>
    <n v="0"/>
    <n v="0"/>
    <n v="0"/>
    <n v="141190.06"/>
    <n v="341376.66"/>
    <n v="0"/>
    <n v="0"/>
    <n v="0"/>
  </r>
  <r>
    <x v="0"/>
    <x v="0"/>
    <x v="6"/>
    <x v="25"/>
    <x v="2"/>
    <x v="3"/>
    <x v="1"/>
    <x v="0"/>
    <n v="0"/>
    <n v="0"/>
    <n v="0"/>
    <n v="0"/>
    <n v="0"/>
    <n v="152"/>
    <n v="0"/>
    <n v="0"/>
    <n v="0"/>
    <n v="0"/>
    <n v="0"/>
    <n v="0"/>
    <n v="152"/>
  </r>
  <r>
    <x v="0"/>
    <x v="0"/>
    <x v="6"/>
    <x v="25"/>
    <x v="3"/>
    <x v="0"/>
    <x v="0"/>
    <x v="0"/>
    <n v="155"/>
    <n v="284.41000000000003"/>
    <n v="500700.05"/>
    <n v="353189.21"/>
    <n v="0"/>
    <n v="0"/>
    <n v="0"/>
    <n v="0"/>
    <n v="500700.05"/>
    <n v="353189.21"/>
    <n v="0"/>
    <n v="0"/>
    <n v="0"/>
  </r>
  <r>
    <x v="0"/>
    <x v="0"/>
    <x v="6"/>
    <x v="25"/>
    <x v="3"/>
    <x v="1"/>
    <x v="0"/>
    <x v="0"/>
    <n v="290"/>
    <n v="527.06999999999994"/>
    <n v="351425.72"/>
    <n v="418806.33999999991"/>
    <n v="0"/>
    <n v="0"/>
    <n v="0"/>
    <n v="0"/>
    <n v="351425.72"/>
    <n v="418806.33999999991"/>
    <n v="0"/>
    <n v="0"/>
    <n v="0"/>
  </r>
  <r>
    <x v="0"/>
    <x v="0"/>
    <x v="6"/>
    <x v="25"/>
    <x v="3"/>
    <x v="1"/>
    <x v="1"/>
    <x v="0"/>
    <n v="0"/>
    <n v="0"/>
    <n v="0"/>
    <n v="0"/>
    <n v="2"/>
    <n v="38924.83"/>
    <n v="0"/>
    <n v="0"/>
    <n v="0"/>
    <n v="0"/>
    <n v="0"/>
    <n v="0"/>
    <n v="38924.83"/>
  </r>
  <r>
    <x v="0"/>
    <x v="0"/>
    <x v="6"/>
    <x v="25"/>
    <x v="3"/>
    <x v="1"/>
    <x v="2"/>
    <x v="0"/>
    <n v="0"/>
    <n v="0"/>
    <n v="0"/>
    <n v="0"/>
    <n v="4"/>
    <n v="66605.490000000005"/>
    <n v="0"/>
    <n v="0"/>
    <n v="0"/>
    <n v="0"/>
    <n v="0"/>
    <n v="0"/>
    <n v="66605.490000000005"/>
  </r>
  <r>
    <x v="0"/>
    <x v="0"/>
    <x v="6"/>
    <x v="25"/>
    <x v="3"/>
    <x v="2"/>
    <x v="0"/>
    <x v="0"/>
    <n v="85"/>
    <n v="86.19"/>
    <n v="48751.7"/>
    <n v="79377.060000000012"/>
    <n v="0"/>
    <n v="0"/>
    <n v="0"/>
    <n v="0"/>
    <n v="48751.7"/>
    <n v="79377.060000000012"/>
    <n v="0"/>
    <n v="0"/>
    <n v="0"/>
  </r>
  <r>
    <x v="0"/>
    <x v="0"/>
    <x v="6"/>
    <x v="25"/>
    <x v="3"/>
    <x v="2"/>
    <x v="1"/>
    <x v="0"/>
    <n v="0"/>
    <n v="0"/>
    <n v="0"/>
    <n v="0"/>
    <n v="5"/>
    <n v="41687"/>
    <n v="0"/>
    <n v="0"/>
    <n v="0"/>
    <n v="0"/>
    <n v="0"/>
    <n v="0"/>
    <n v="41687"/>
  </r>
  <r>
    <x v="0"/>
    <x v="0"/>
    <x v="6"/>
    <x v="25"/>
    <x v="3"/>
    <x v="2"/>
    <x v="2"/>
    <x v="0"/>
    <n v="0"/>
    <n v="0"/>
    <n v="0"/>
    <n v="0"/>
    <n v="9"/>
    <n v="118922.7"/>
    <n v="0"/>
    <n v="0"/>
    <n v="0"/>
    <n v="0"/>
    <n v="0"/>
    <n v="0"/>
    <n v="118922.7"/>
  </r>
  <r>
    <x v="0"/>
    <x v="0"/>
    <x v="6"/>
    <x v="25"/>
    <x v="4"/>
    <x v="0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6"/>
    <x v="25"/>
    <x v="4"/>
    <x v="0"/>
    <x v="1"/>
    <x v="0"/>
    <n v="0"/>
    <n v="0"/>
    <n v="0"/>
    <n v="0"/>
    <n v="2"/>
    <n v="-1273201.81"/>
    <n v="0"/>
    <n v="0"/>
    <n v="0"/>
    <n v="0"/>
    <n v="0"/>
    <n v="0"/>
    <n v="-1273201.81"/>
  </r>
  <r>
    <x v="0"/>
    <x v="0"/>
    <x v="6"/>
    <x v="25"/>
    <x v="4"/>
    <x v="0"/>
    <x v="2"/>
    <x v="0"/>
    <n v="0"/>
    <n v="0"/>
    <n v="0"/>
    <n v="0"/>
    <n v="1"/>
    <n v="-1319174.6700000002"/>
    <n v="0"/>
    <n v="0"/>
    <n v="0"/>
    <n v="0"/>
    <n v="0"/>
    <n v="0"/>
    <n v="-1319174.6700000002"/>
  </r>
  <r>
    <x v="0"/>
    <x v="0"/>
    <x v="6"/>
    <x v="26"/>
    <x v="0"/>
    <x v="0"/>
    <x v="0"/>
    <x v="0"/>
    <n v="5162"/>
    <n v="5415.12"/>
    <n v="11264335.630000001"/>
    <n v="10872345.280000001"/>
    <n v="0"/>
    <n v="0"/>
    <n v="0"/>
    <n v="0"/>
    <n v="11264335.630000001"/>
    <n v="10872345.280000001"/>
    <n v="0"/>
    <n v="0"/>
    <n v="0"/>
  </r>
  <r>
    <x v="0"/>
    <x v="0"/>
    <x v="6"/>
    <x v="26"/>
    <x v="0"/>
    <x v="0"/>
    <x v="1"/>
    <x v="0"/>
    <n v="0"/>
    <n v="0"/>
    <n v="0"/>
    <n v="0"/>
    <n v="21"/>
    <n v="6038133.1099999994"/>
    <n v="0"/>
    <n v="0"/>
    <n v="0"/>
    <n v="0"/>
    <n v="0"/>
    <n v="0"/>
    <n v="6038133.1099999994"/>
  </r>
  <r>
    <x v="0"/>
    <x v="0"/>
    <x v="6"/>
    <x v="26"/>
    <x v="0"/>
    <x v="0"/>
    <x v="2"/>
    <x v="0"/>
    <n v="0"/>
    <n v="0"/>
    <n v="0"/>
    <n v="0"/>
    <n v="24"/>
    <n v="6898346.5800000001"/>
    <n v="0"/>
    <n v="0"/>
    <n v="0"/>
    <n v="0"/>
    <n v="0"/>
    <n v="0"/>
    <n v="6898346.5800000001"/>
  </r>
  <r>
    <x v="0"/>
    <x v="0"/>
    <x v="6"/>
    <x v="26"/>
    <x v="0"/>
    <x v="1"/>
    <x v="0"/>
    <x v="0"/>
    <n v="17417"/>
    <n v="17398.599999999999"/>
    <n v="36989169.769999996"/>
    <n v="31316966.140000001"/>
    <n v="0"/>
    <n v="0"/>
    <n v="0"/>
    <n v="0"/>
    <n v="36989169.769999996"/>
    <n v="31316966.140000001"/>
    <n v="0"/>
    <n v="0"/>
    <n v="0"/>
  </r>
  <r>
    <x v="0"/>
    <x v="0"/>
    <x v="6"/>
    <x v="26"/>
    <x v="0"/>
    <x v="1"/>
    <x v="1"/>
    <x v="0"/>
    <n v="0"/>
    <n v="0"/>
    <n v="0"/>
    <n v="0"/>
    <n v="66"/>
    <n v="7665557.5700000003"/>
    <n v="0"/>
    <n v="0"/>
    <n v="0"/>
    <n v="0"/>
    <n v="0"/>
    <n v="0"/>
    <n v="7665557.5700000003"/>
  </r>
  <r>
    <x v="0"/>
    <x v="0"/>
    <x v="6"/>
    <x v="26"/>
    <x v="0"/>
    <x v="1"/>
    <x v="2"/>
    <x v="0"/>
    <n v="0"/>
    <n v="0"/>
    <n v="0"/>
    <n v="0"/>
    <n v="126"/>
    <n v="27073326.799999997"/>
    <n v="0"/>
    <n v="0"/>
    <n v="0"/>
    <n v="0"/>
    <n v="0"/>
    <n v="0"/>
    <n v="27073326.799999997"/>
  </r>
  <r>
    <x v="0"/>
    <x v="0"/>
    <x v="6"/>
    <x v="26"/>
    <x v="0"/>
    <x v="2"/>
    <x v="0"/>
    <x v="0"/>
    <n v="42"/>
    <n v="20.23"/>
    <n v="29403.439999999999"/>
    <n v="15443.87"/>
    <n v="0"/>
    <n v="0"/>
    <n v="0"/>
    <n v="0"/>
    <n v="29403.439999999999"/>
    <n v="15443.87"/>
    <n v="0"/>
    <n v="0"/>
    <n v="0"/>
  </r>
  <r>
    <x v="0"/>
    <x v="0"/>
    <x v="6"/>
    <x v="26"/>
    <x v="0"/>
    <x v="3"/>
    <x v="0"/>
    <x v="0"/>
    <n v="7"/>
    <n v="217.80999999999997"/>
    <n v="137471.59000000003"/>
    <n v="152003.47"/>
    <n v="0"/>
    <n v="0"/>
    <n v="0"/>
    <n v="0"/>
    <n v="137471.59000000003"/>
    <n v="152003.47"/>
    <n v="0"/>
    <n v="0"/>
    <n v="0"/>
  </r>
  <r>
    <x v="0"/>
    <x v="0"/>
    <x v="6"/>
    <x v="26"/>
    <x v="0"/>
    <x v="3"/>
    <x v="1"/>
    <x v="0"/>
    <n v="0"/>
    <n v="0"/>
    <n v="0"/>
    <n v="0"/>
    <n v="1"/>
    <n v="65132.43"/>
    <n v="0"/>
    <n v="0"/>
    <n v="0"/>
    <n v="0"/>
    <n v="0"/>
    <n v="0"/>
    <n v="65132.43"/>
  </r>
  <r>
    <x v="0"/>
    <x v="0"/>
    <x v="6"/>
    <x v="26"/>
    <x v="1"/>
    <x v="4"/>
    <x v="0"/>
    <x v="0"/>
    <n v="4787"/>
    <n v="5647.2300000000005"/>
    <n v="7796480.5"/>
    <n v="8419652.6260000002"/>
    <n v="0"/>
    <n v="310"/>
    <n v="0"/>
    <n v="0"/>
    <n v="7796480.5"/>
    <n v="8419652.6260000002"/>
    <n v="0"/>
    <n v="0"/>
    <n v="310"/>
  </r>
  <r>
    <x v="0"/>
    <x v="0"/>
    <x v="6"/>
    <x v="26"/>
    <x v="1"/>
    <x v="4"/>
    <x v="1"/>
    <x v="0"/>
    <n v="0"/>
    <n v="0"/>
    <n v="0"/>
    <n v="0"/>
    <n v="10"/>
    <n v="1040500.59"/>
    <n v="0"/>
    <n v="0"/>
    <n v="0"/>
    <n v="0"/>
    <n v="0"/>
    <n v="0"/>
    <n v="1040500.59"/>
  </r>
  <r>
    <x v="0"/>
    <x v="0"/>
    <x v="6"/>
    <x v="26"/>
    <x v="1"/>
    <x v="4"/>
    <x v="2"/>
    <x v="0"/>
    <n v="0"/>
    <n v="0"/>
    <n v="0"/>
    <n v="0"/>
    <n v="23"/>
    <n v="3685741.5999999996"/>
    <n v="0"/>
    <n v="0"/>
    <n v="0"/>
    <n v="0"/>
    <n v="0"/>
    <n v="0"/>
    <n v="3685741.5999999996"/>
  </r>
  <r>
    <x v="0"/>
    <x v="0"/>
    <x v="6"/>
    <x v="26"/>
    <x v="1"/>
    <x v="0"/>
    <x v="0"/>
    <x v="0"/>
    <n v="1885"/>
    <n v="1795.71"/>
    <n v="3575159.73"/>
    <n v="3364753.7229999998"/>
    <n v="0"/>
    <n v="0"/>
    <n v="0"/>
    <n v="0"/>
    <n v="3575159.73"/>
    <n v="3364753.7229999998"/>
    <n v="0"/>
    <n v="0"/>
    <n v="0"/>
  </r>
  <r>
    <x v="0"/>
    <x v="0"/>
    <x v="6"/>
    <x v="26"/>
    <x v="1"/>
    <x v="0"/>
    <x v="1"/>
    <x v="0"/>
    <n v="0"/>
    <n v="0"/>
    <n v="0"/>
    <n v="0"/>
    <n v="2"/>
    <n v="705118.1"/>
    <n v="0"/>
    <n v="0"/>
    <n v="0"/>
    <n v="0"/>
    <n v="0"/>
    <n v="0"/>
    <n v="705118.1"/>
  </r>
  <r>
    <x v="0"/>
    <x v="0"/>
    <x v="6"/>
    <x v="26"/>
    <x v="1"/>
    <x v="0"/>
    <x v="2"/>
    <x v="0"/>
    <n v="0"/>
    <n v="0"/>
    <n v="0"/>
    <n v="0"/>
    <n v="2"/>
    <n v="579524.5"/>
    <n v="0"/>
    <n v="0"/>
    <n v="0"/>
    <n v="0"/>
    <n v="0"/>
    <n v="0"/>
    <n v="579524.5"/>
  </r>
  <r>
    <x v="0"/>
    <x v="0"/>
    <x v="6"/>
    <x v="26"/>
    <x v="1"/>
    <x v="1"/>
    <x v="0"/>
    <x v="0"/>
    <n v="3655"/>
    <n v="4420.6400000000003"/>
    <n v="12553929.219999999"/>
    <n v="12741442.650000002"/>
    <n v="0"/>
    <n v="0"/>
    <n v="0"/>
    <n v="0"/>
    <n v="12553929.219999999"/>
    <n v="12741442.650000002"/>
    <n v="0"/>
    <n v="0"/>
    <n v="0"/>
  </r>
  <r>
    <x v="0"/>
    <x v="0"/>
    <x v="6"/>
    <x v="26"/>
    <x v="1"/>
    <x v="1"/>
    <x v="1"/>
    <x v="0"/>
    <n v="0"/>
    <n v="0"/>
    <n v="0"/>
    <n v="0"/>
    <n v="17"/>
    <n v="1822343.3699999999"/>
    <n v="0"/>
    <n v="0"/>
    <n v="0"/>
    <n v="0"/>
    <n v="0"/>
    <n v="0"/>
    <n v="1822343.3699999999"/>
  </r>
  <r>
    <x v="0"/>
    <x v="0"/>
    <x v="6"/>
    <x v="26"/>
    <x v="1"/>
    <x v="1"/>
    <x v="2"/>
    <x v="0"/>
    <n v="0"/>
    <n v="0"/>
    <n v="0"/>
    <n v="0"/>
    <n v="39"/>
    <n v="8933776.9300000016"/>
    <n v="0"/>
    <n v="0"/>
    <n v="0"/>
    <n v="0"/>
    <n v="0"/>
    <n v="0"/>
    <n v="8933776.9300000016"/>
  </r>
  <r>
    <x v="0"/>
    <x v="0"/>
    <x v="6"/>
    <x v="26"/>
    <x v="1"/>
    <x v="2"/>
    <x v="0"/>
    <x v="0"/>
    <n v="33"/>
    <n v="14.42"/>
    <n v="20906.07"/>
    <n v="8110.67"/>
    <n v="0"/>
    <n v="0"/>
    <n v="0"/>
    <n v="0"/>
    <n v="20906.07"/>
    <n v="8110.67"/>
    <n v="0"/>
    <n v="0"/>
    <n v="0"/>
  </r>
  <r>
    <x v="0"/>
    <x v="0"/>
    <x v="6"/>
    <x v="26"/>
    <x v="1"/>
    <x v="3"/>
    <x v="0"/>
    <x v="0"/>
    <n v="1"/>
    <n v="8.08"/>
    <n v="-10666.68"/>
    <n v="17084.420000000002"/>
    <n v="0"/>
    <n v="0"/>
    <n v="0"/>
    <n v="0"/>
    <n v="-10666.68"/>
    <n v="17084.420000000002"/>
    <n v="0"/>
    <n v="0"/>
    <n v="0"/>
  </r>
  <r>
    <x v="0"/>
    <x v="0"/>
    <x v="6"/>
    <x v="26"/>
    <x v="2"/>
    <x v="4"/>
    <x v="0"/>
    <x v="0"/>
    <n v="5725"/>
    <n v="6303.2499999999991"/>
    <n v="26643179.710000001"/>
    <n v="27733477.949999996"/>
    <n v="0"/>
    <n v="1154.69"/>
    <n v="0"/>
    <n v="0"/>
    <n v="26643179.710000001"/>
    <n v="27733477.949999996"/>
    <n v="0"/>
    <n v="0"/>
    <n v="1154.69"/>
  </r>
  <r>
    <x v="0"/>
    <x v="0"/>
    <x v="6"/>
    <x v="26"/>
    <x v="2"/>
    <x v="4"/>
    <x v="1"/>
    <x v="0"/>
    <n v="0"/>
    <n v="0"/>
    <n v="0"/>
    <n v="0"/>
    <n v="8"/>
    <n v="3943390.9"/>
    <n v="0"/>
    <n v="0"/>
    <n v="0"/>
    <n v="0"/>
    <n v="0"/>
    <n v="0"/>
    <n v="3943390.9"/>
  </r>
  <r>
    <x v="0"/>
    <x v="0"/>
    <x v="6"/>
    <x v="26"/>
    <x v="2"/>
    <x v="4"/>
    <x v="2"/>
    <x v="0"/>
    <n v="0"/>
    <n v="0"/>
    <n v="0"/>
    <n v="0"/>
    <n v="9"/>
    <n v="1475845.8"/>
    <n v="0"/>
    <n v="0"/>
    <n v="0"/>
    <n v="0"/>
    <n v="0"/>
    <n v="0"/>
    <n v="1475845.8"/>
  </r>
  <r>
    <x v="0"/>
    <x v="0"/>
    <x v="6"/>
    <x v="26"/>
    <x v="2"/>
    <x v="0"/>
    <x v="0"/>
    <x v="0"/>
    <n v="341"/>
    <n v="391.75"/>
    <n v="1229677.8199999998"/>
    <n v="1152782.6000000001"/>
    <n v="0"/>
    <n v="0"/>
    <n v="0"/>
    <n v="0"/>
    <n v="1229677.8199999998"/>
    <n v="1152782.6000000001"/>
    <n v="0"/>
    <n v="0"/>
    <n v="0"/>
  </r>
  <r>
    <x v="0"/>
    <x v="0"/>
    <x v="6"/>
    <x v="26"/>
    <x v="2"/>
    <x v="0"/>
    <x v="2"/>
    <x v="0"/>
    <n v="0"/>
    <n v="0"/>
    <n v="0"/>
    <n v="0"/>
    <n v="0"/>
    <n v="-228153.60000000001"/>
    <n v="0"/>
    <n v="0"/>
    <n v="0"/>
    <n v="0"/>
    <n v="0"/>
    <n v="0"/>
    <n v="-228153.60000000001"/>
  </r>
  <r>
    <x v="0"/>
    <x v="0"/>
    <x v="6"/>
    <x v="26"/>
    <x v="2"/>
    <x v="1"/>
    <x v="0"/>
    <x v="0"/>
    <n v="246"/>
    <n v="253.1"/>
    <n v="634550.61"/>
    <n v="756954.94000000018"/>
    <n v="0"/>
    <n v="0"/>
    <n v="0"/>
    <n v="0"/>
    <n v="634550.61"/>
    <n v="756954.94000000018"/>
    <n v="0"/>
    <n v="0"/>
    <n v="0"/>
  </r>
  <r>
    <x v="0"/>
    <x v="0"/>
    <x v="6"/>
    <x v="26"/>
    <x v="2"/>
    <x v="2"/>
    <x v="0"/>
    <x v="0"/>
    <n v="2"/>
    <n v="2.0099999999999998"/>
    <n v="947.28"/>
    <n v="1068.1099999999999"/>
    <n v="0"/>
    <n v="0"/>
    <n v="0"/>
    <n v="0"/>
    <n v="947.28"/>
    <n v="1068.1099999999999"/>
    <n v="0"/>
    <n v="0"/>
    <n v="0"/>
  </r>
  <r>
    <x v="0"/>
    <x v="0"/>
    <x v="6"/>
    <x v="26"/>
    <x v="2"/>
    <x v="3"/>
    <x v="0"/>
    <x v="0"/>
    <n v="103"/>
    <n v="65.510000000000005"/>
    <n v="176604.90000000002"/>
    <n v="95697.987999999983"/>
    <n v="0"/>
    <n v="0"/>
    <n v="0"/>
    <n v="0"/>
    <n v="176604.90000000002"/>
    <n v="95697.987999999983"/>
    <n v="0"/>
    <n v="0"/>
    <n v="0"/>
  </r>
  <r>
    <x v="0"/>
    <x v="0"/>
    <x v="6"/>
    <x v="26"/>
    <x v="3"/>
    <x v="0"/>
    <x v="0"/>
    <x v="0"/>
    <n v="208"/>
    <n v="248.03999999999996"/>
    <n v="656031.80000000005"/>
    <n v="783541.92999999993"/>
    <n v="0"/>
    <n v="0"/>
    <n v="0"/>
    <n v="0"/>
    <n v="656031.80000000005"/>
    <n v="783541.92999999993"/>
    <n v="0"/>
    <n v="0"/>
    <n v="0"/>
  </r>
  <r>
    <x v="0"/>
    <x v="0"/>
    <x v="6"/>
    <x v="26"/>
    <x v="3"/>
    <x v="0"/>
    <x v="1"/>
    <x v="0"/>
    <n v="0"/>
    <n v="0"/>
    <n v="0"/>
    <n v="0"/>
    <n v="1"/>
    <n v="25467.42"/>
    <n v="0"/>
    <n v="0"/>
    <n v="0"/>
    <n v="0"/>
    <n v="0"/>
    <n v="0"/>
    <n v="25467.42"/>
  </r>
  <r>
    <x v="0"/>
    <x v="0"/>
    <x v="6"/>
    <x v="26"/>
    <x v="3"/>
    <x v="0"/>
    <x v="2"/>
    <x v="0"/>
    <n v="0"/>
    <n v="0"/>
    <n v="0"/>
    <n v="0"/>
    <n v="0"/>
    <n v="15242.04"/>
    <n v="0"/>
    <n v="0"/>
    <n v="0"/>
    <n v="0"/>
    <n v="0"/>
    <n v="0"/>
    <n v="15242.04"/>
  </r>
  <r>
    <x v="0"/>
    <x v="0"/>
    <x v="6"/>
    <x v="26"/>
    <x v="3"/>
    <x v="1"/>
    <x v="0"/>
    <x v="0"/>
    <n v="563"/>
    <n v="600.08000000000004"/>
    <n v="520783.92"/>
    <n v="627211.05999999994"/>
    <n v="0"/>
    <n v="0"/>
    <n v="0"/>
    <n v="0"/>
    <n v="520783.92"/>
    <n v="627211.05999999994"/>
    <n v="0"/>
    <n v="0"/>
    <n v="0"/>
  </r>
  <r>
    <x v="0"/>
    <x v="0"/>
    <x v="6"/>
    <x v="26"/>
    <x v="3"/>
    <x v="1"/>
    <x v="1"/>
    <x v="0"/>
    <n v="0"/>
    <n v="0"/>
    <n v="0"/>
    <n v="0"/>
    <n v="13"/>
    <n v="160834.61000000002"/>
    <n v="0"/>
    <n v="0"/>
    <n v="0"/>
    <n v="0"/>
    <n v="0"/>
    <n v="0"/>
    <n v="160834.61000000002"/>
  </r>
  <r>
    <x v="0"/>
    <x v="0"/>
    <x v="6"/>
    <x v="26"/>
    <x v="3"/>
    <x v="1"/>
    <x v="2"/>
    <x v="0"/>
    <n v="0"/>
    <n v="0"/>
    <n v="0"/>
    <n v="0"/>
    <n v="23"/>
    <n v="345974.1"/>
    <n v="0"/>
    <n v="0"/>
    <n v="0"/>
    <n v="0"/>
    <n v="0"/>
    <n v="0"/>
    <n v="345974.1"/>
  </r>
  <r>
    <x v="0"/>
    <x v="0"/>
    <x v="6"/>
    <x v="26"/>
    <x v="3"/>
    <x v="2"/>
    <x v="0"/>
    <x v="0"/>
    <n v="555"/>
    <n v="728.42000000000007"/>
    <n v="482727.64"/>
    <n v="516161.97"/>
    <n v="0"/>
    <n v="0"/>
    <n v="0"/>
    <n v="0"/>
    <n v="482727.64"/>
    <n v="516161.97"/>
    <n v="0"/>
    <n v="0"/>
    <n v="0"/>
  </r>
  <r>
    <x v="0"/>
    <x v="0"/>
    <x v="6"/>
    <x v="26"/>
    <x v="3"/>
    <x v="2"/>
    <x v="1"/>
    <x v="0"/>
    <n v="0"/>
    <n v="0"/>
    <n v="0"/>
    <n v="0"/>
    <n v="14"/>
    <n v="166654.1"/>
    <n v="0"/>
    <n v="0"/>
    <n v="0"/>
    <n v="0"/>
    <n v="0"/>
    <n v="0"/>
    <n v="166654.1"/>
  </r>
  <r>
    <x v="0"/>
    <x v="0"/>
    <x v="6"/>
    <x v="26"/>
    <x v="3"/>
    <x v="2"/>
    <x v="2"/>
    <x v="0"/>
    <n v="0"/>
    <n v="0"/>
    <n v="0"/>
    <n v="0"/>
    <n v="40"/>
    <n v="606158.83999999985"/>
    <n v="0"/>
    <n v="0"/>
    <n v="0"/>
    <n v="0"/>
    <n v="0"/>
    <n v="0"/>
    <n v="606158.83999999985"/>
  </r>
  <r>
    <x v="0"/>
    <x v="0"/>
    <x v="6"/>
    <x v="26"/>
    <x v="4"/>
    <x v="4"/>
    <x v="0"/>
    <x v="0"/>
    <n v="2"/>
    <n v="0.24"/>
    <n v="3674.8"/>
    <n v="730.15"/>
    <n v="0"/>
    <n v="0"/>
    <n v="0"/>
    <n v="0"/>
    <n v="3674.8"/>
    <n v="730.15"/>
    <n v="0"/>
    <n v="0"/>
    <n v="0"/>
  </r>
  <r>
    <x v="0"/>
    <x v="0"/>
    <x v="6"/>
    <x v="26"/>
    <x v="4"/>
    <x v="0"/>
    <x v="0"/>
    <x v="0"/>
    <n v="6"/>
    <n v="2.97"/>
    <n v="20445.48"/>
    <n v="8346.23"/>
    <n v="0"/>
    <n v="0"/>
    <n v="0"/>
    <n v="0"/>
    <n v="20445.48"/>
    <n v="8346.23"/>
    <n v="0"/>
    <n v="0"/>
    <n v="0"/>
  </r>
  <r>
    <x v="0"/>
    <x v="0"/>
    <x v="6"/>
    <x v="26"/>
    <x v="4"/>
    <x v="0"/>
    <x v="1"/>
    <x v="0"/>
    <n v="0"/>
    <n v="0"/>
    <n v="0"/>
    <n v="0"/>
    <n v="1"/>
    <n v="1279834.99"/>
    <n v="0"/>
    <n v="0"/>
    <n v="0"/>
    <n v="0"/>
    <n v="0"/>
    <n v="0"/>
    <n v="1279834.99"/>
  </r>
  <r>
    <x v="0"/>
    <x v="0"/>
    <x v="6"/>
    <x v="26"/>
    <x v="4"/>
    <x v="0"/>
    <x v="2"/>
    <x v="0"/>
    <n v="0"/>
    <n v="0"/>
    <n v="0"/>
    <n v="0"/>
    <n v="0"/>
    <n v="-5583001.0600000005"/>
    <n v="0"/>
    <n v="0"/>
    <n v="0"/>
    <n v="0"/>
    <n v="0"/>
    <n v="0"/>
    <n v="-5583001.0600000005"/>
  </r>
  <r>
    <x v="0"/>
    <x v="0"/>
    <x v="6"/>
    <x v="27"/>
    <x v="0"/>
    <x v="0"/>
    <x v="0"/>
    <x v="0"/>
    <n v="2860"/>
    <n v="2128.81"/>
    <n v="7571618.3999999985"/>
    <n v="2239528.08"/>
    <n v="0"/>
    <n v="0"/>
    <n v="0"/>
    <n v="0"/>
    <n v="7571618.3999999985"/>
    <n v="2239528.08"/>
    <n v="0"/>
    <n v="0"/>
    <n v="0"/>
  </r>
  <r>
    <x v="0"/>
    <x v="0"/>
    <x v="6"/>
    <x v="27"/>
    <x v="0"/>
    <x v="0"/>
    <x v="1"/>
    <x v="0"/>
    <n v="0"/>
    <n v="0"/>
    <n v="0"/>
    <n v="0"/>
    <n v="2"/>
    <n v="404577.8"/>
    <n v="0"/>
    <n v="0"/>
    <n v="0"/>
    <n v="0"/>
    <n v="0"/>
    <n v="0"/>
    <n v="404577.8"/>
  </r>
  <r>
    <x v="0"/>
    <x v="0"/>
    <x v="6"/>
    <x v="27"/>
    <x v="0"/>
    <x v="0"/>
    <x v="2"/>
    <x v="0"/>
    <n v="0"/>
    <n v="0"/>
    <n v="0"/>
    <n v="0"/>
    <n v="8"/>
    <n v="1635621.67"/>
    <n v="0"/>
    <n v="0"/>
    <n v="0"/>
    <n v="0"/>
    <n v="0"/>
    <n v="0"/>
    <n v="1635621.67"/>
  </r>
  <r>
    <x v="0"/>
    <x v="0"/>
    <x v="6"/>
    <x v="27"/>
    <x v="0"/>
    <x v="1"/>
    <x v="0"/>
    <x v="0"/>
    <n v="26349"/>
    <n v="28226.03"/>
    <n v="40333379.710000001"/>
    <n v="44068094.999999985"/>
    <n v="0"/>
    <n v="0"/>
    <n v="0"/>
    <n v="0"/>
    <n v="40333379.710000001"/>
    <n v="44068094.999999985"/>
    <n v="0"/>
    <n v="0"/>
    <n v="0"/>
  </r>
  <r>
    <x v="0"/>
    <x v="0"/>
    <x v="6"/>
    <x v="27"/>
    <x v="0"/>
    <x v="1"/>
    <x v="1"/>
    <x v="0"/>
    <n v="0"/>
    <n v="0"/>
    <n v="0"/>
    <n v="0"/>
    <n v="44"/>
    <n v="3126035.6599999997"/>
    <n v="0"/>
    <n v="0"/>
    <n v="0"/>
    <n v="0"/>
    <n v="0"/>
    <n v="0"/>
    <n v="3126035.6599999997"/>
  </r>
  <r>
    <x v="0"/>
    <x v="0"/>
    <x v="6"/>
    <x v="27"/>
    <x v="0"/>
    <x v="1"/>
    <x v="2"/>
    <x v="0"/>
    <n v="0"/>
    <n v="0"/>
    <n v="0"/>
    <n v="0"/>
    <n v="60"/>
    <n v="4623597.25"/>
    <n v="0"/>
    <n v="0"/>
    <n v="0"/>
    <n v="0"/>
    <n v="0"/>
    <n v="0"/>
    <n v="4623597.25"/>
  </r>
  <r>
    <x v="0"/>
    <x v="0"/>
    <x v="6"/>
    <x v="27"/>
    <x v="0"/>
    <x v="2"/>
    <x v="0"/>
    <x v="0"/>
    <n v="26"/>
    <n v="15.29"/>
    <n v="5486.74"/>
    <n v="6518.32"/>
    <n v="0"/>
    <n v="0"/>
    <n v="0"/>
    <n v="0"/>
    <n v="5486.74"/>
    <n v="6518.32"/>
    <n v="0"/>
    <n v="0"/>
    <n v="0"/>
  </r>
  <r>
    <x v="0"/>
    <x v="0"/>
    <x v="6"/>
    <x v="27"/>
    <x v="0"/>
    <x v="2"/>
    <x v="2"/>
    <x v="0"/>
    <n v="0"/>
    <n v="0"/>
    <n v="0"/>
    <n v="0"/>
    <n v="0"/>
    <n v="335"/>
    <n v="0"/>
    <n v="0"/>
    <n v="0"/>
    <n v="0"/>
    <n v="0"/>
    <n v="0"/>
    <n v="335"/>
  </r>
  <r>
    <x v="0"/>
    <x v="0"/>
    <x v="6"/>
    <x v="27"/>
    <x v="0"/>
    <x v="3"/>
    <x v="0"/>
    <x v="0"/>
    <n v="744"/>
    <n v="560.95000000000005"/>
    <n v="754694.38"/>
    <n v="745375.97000000009"/>
    <n v="0"/>
    <n v="0"/>
    <n v="0"/>
    <n v="0"/>
    <n v="754694.38"/>
    <n v="745375.97000000009"/>
    <n v="0"/>
    <n v="0"/>
    <n v="0"/>
  </r>
  <r>
    <x v="0"/>
    <x v="0"/>
    <x v="6"/>
    <x v="27"/>
    <x v="0"/>
    <x v="3"/>
    <x v="1"/>
    <x v="0"/>
    <n v="0"/>
    <n v="0"/>
    <n v="0"/>
    <n v="0"/>
    <n v="1"/>
    <n v="53752"/>
    <n v="0"/>
    <n v="0"/>
    <n v="0"/>
    <n v="0"/>
    <n v="0"/>
    <n v="0"/>
    <n v="53752"/>
  </r>
  <r>
    <x v="0"/>
    <x v="0"/>
    <x v="6"/>
    <x v="27"/>
    <x v="0"/>
    <x v="3"/>
    <x v="2"/>
    <x v="0"/>
    <n v="0"/>
    <n v="0"/>
    <n v="0"/>
    <n v="0"/>
    <n v="1"/>
    <n v="165124.4"/>
    <n v="0"/>
    <n v="0"/>
    <n v="0"/>
    <n v="0"/>
    <n v="0"/>
    <n v="0"/>
    <n v="165124.4"/>
  </r>
  <r>
    <x v="0"/>
    <x v="0"/>
    <x v="6"/>
    <x v="27"/>
    <x v="1"/>
    <x v="4"/>
    <x v="0"/>
    <x v="0"/>
    <n v="4323"/>
    <n v="5035.22"/>
    <n v="5066455.0599999996"/>
    <n v="7561009"/>
    <n v="0"/>
    <n v="370"/>
    <n v="0"/>
    <n v="0"/>
    <n v="5066455.0599999996"/>
    <n v="7561009"/>
    <n v="0"/>
    <n v="0"/>
    <n v="370"/>
  </r>
  <r>
    <x v="0"/>
    <x v="0"/>
    <x v="6"/>
    <x v="27"/>
    <x v="1"/>
    <x v="4"/>
    <x v="1"/>
    <x v="0"/>
    <n v="0"/>
    <n v="0"/>
    <n v="0"/>
    <n v="0"/>
    <n v="8"/>
    <n v="318052.62"/>
    <n v="0"/>
    <n v="0"/>
    <n v="0"/>
    <n v="0"/>
    <n v="0"/>
    <n v="0"/>
    <n v="318052.62"/>
  </r>
  <r>
    <x v="0"/>
    <x v="0"/>
    <x v="6"/>
    <x v="27"/>
    <x v="1"/>
    <x v="4"/>
    <x v="2"/>
    <x v="0"/>
    <n v="0"/>
    <n v="0"/>
    <n v="0"/>
    <n v="0"/>
    <n v="9"/>
    <n v="1475443.97"/>
    <n v="0"/>
    <n v="0"/>
    <n v="0"/>
    <n v="0"/>
    <n v="0"/>
    <n v="0"/>
    <n v="1475443.97"/>
  </r>
  <r>
    <x v="0"/>
    <x v="0"/>
    <x v="6"/>
    <x v="27"/>
    <x v="1"/>
    <x v="0"/>
    <x v="0"/>
    <x v="0"/>
    <n v="1737"/>
    <n v="1670.96"/>
    <n v="3059282.9099999997"/>
    <n v="1548483.37"/>
    <n v="0"/>
    <n v="0"/>
    <n v="0"/>
    <n v="0"/>
    <n v="3059282.9099999997"/>
    <n v="1548483.37"/>
    <n v="0"/>
    <n v="0"/>
    <n v="0"/>
  </r>
  <r>
    <x v="0"/>
    <x v="0"/>
    <x v="6"/>
    <x v="27"/>
    <x v="1"/>
    <x v="0"/>
    <x v="1"/>
    <x v="0"/>
    <n v="0"/>
    <n v="0"/>
    <n v="0"/>
    <n v="0"/>
    <n v="0"/>
    <n v="7175"/>
    <n v="0"/>
    <n v="0"/>
    <n v="0"/>
    <n v="0"/>
    <n v="0"/>
    <n v="0"/>
    <n v="7175"/>
  </r>
  <r>
    <x v="0"/>
    <x v="0"/>
    <x v="6"/>
    <x v="27"/>
    <x v="1"/>
    <x v="0"/>
    <x v="2"/>
    <x v="0"/>
    <n v="0"/>
    <n v="0"/>
    <n v="0"/>
    <n v="0"/>
    <n v="2"/>
    <n v="694100.60000000009"/>
    <n v="0"/>
    <n v="0"/>
    <n v="0"/>
    <n v="0"/>
    <n v="0"/>
    <n v="0"/>
    <n v="694100.60000000009"/>
  </r>
  <r>
    <x v="0"/>
    <x v="0"/>
    <x v="6"/>
    <x v="27"/>
    <x v="1"/>
    <x v="1"/>
    <x v="0"/>
    <x v="0"/>
    <n v="6349"/>
    <n v="8196.5300000000007"/>
    <n v="15304766.899999999"/>
    <n v="15315916.09"/>
    <n v="0"/>
    <n v="0"/>
    <n v="0"/>
    <n v="0"/>
    <n v="15304766.899999999"/>
    <n v="15315916.09"/>
    <n v="0"/>
    <n v="0"/>
    <n v="0"/>
  </r>
  <r>
    <x v="0"/>
    <x v="0"/>
    <x v="6"/>
    <x v="27"/>
    <x v="1"/>
    <x v="1"/>
    <x v="1"/>
    <x v="0"/>
    <n v="0"/>
    <n v="0"/>
    <n v="0"/>
    <n v="0"/>
    <n v="11"/>
    <n v="1267260.6500000001"/>
    <n v="0"/>
    <n v="0"/>
    <n v="0"/>
    <n v="0"/>
    <n v="0"/>
    <n v="0"/>
    <n v="1267260.6500000001"/>
  </r>
  <r>
    <x v="0"/>
    <x v="0"/>
    <x v="6"/>
    <x v="27"/>
    <x v="1"/>
    <x v="1"/>
    <x v="2"/>
    <x v="0"/>
    <n v="0"/>
    <n v="0"/>
    <n v="0"/>
    <n v="0"/>
    <n v="19"/>
    <n v="2833571.44"/>
    <n v="0"/>
    <n v="0"/>
    <n v="0"/>
    <n v="0"/>
    <n v="0"/>
    <n v="0"/>
    <n v="2833571.44"/>
  </r>
  <r>
    <x v="0"/>
    <x v="0"/>
    <x v="6"/>
    <x v="27"/>
    <x v="1"/>
    <x v="2"/>
    <x v="0"/>
    <x v="0"/>
    <n v="49"/>
    <n v="26.91"/>
    <n v="28326.36"/>
    <n v="11250.29"/>
    <n v="0"/>
    <n v="0"/>
    <n v="0"/>
    <n v="0"/>
    <n v="28326.36"/>
    <n v="11250.29"/>
    <n v="0"/>
    <n v="0"/>
    <n v="0"/>
  </r>
  <r>
    <x v="0"/>
    <x v="0"/>
    <x v="6"/>
    <x v="27"/>
    <x v="1"/>
    <x v="3"/>
    <x v="0"/>
    <x v="0"/>
    <n v="2"/>
    <n v="3.6599999999999997"/>
    <n v="1238.57"/>
    <n v="6308.7800000000007"/>
    <n v="0"/>
    <n v="0"/>
    <n v="0"/>
    <n v="0"/>
    <n v="1238.57"/>
    <n v="6308.7800000000007"/>
    <n v="0"/>
    <n v="0"/>
    <n v="0"/>
  </r>
  <r>
    <x v="0"/>
    <x v="0"/>
    <x v="6"/>
    <x v="27"/>
    <x v="2"/>
    <x v="4"/>
    <x v="0"/>
    <x v="0"/>
    <n v="6221"/>
    <n v="6821.630000000001"/>
    <n v="35808095.090000004"/>
    <n v="38467396.450000003"/>
    <n v="0"/>
    <n v="0"/>
    <n v="0"/>
    <n v="0"/>
    <n v="35808095.090000004"/>
    <n v="38467396.450000003"/>
    <n v="0"/>
    <n v="0"/>
    <n v="0"/>
  </r>
  <r>
    <x v="0"/>
    <x v="0"/>
    <x v="6"/>
    <x v="27"/>
    <x v="2"/>
    <x v="4"/>
    <x v="1"/>
    <x v="0"/>
    <n v="0"/>
    <n v="0"/>
    <n v="0"/>
    <n v="0"/>
    <n v="12"/>
    <n v="2527379.2199999997"/>
    <n v="0"/>
    <n v="0"/>
    <n v="0"/>
    <n v="0"/>
    <n v="0"/>
    <n v="0"/>
    <n v="2527379.2199999997"/>
  </r>
  <r>
    <x v="0"/>
    <x v="0"/>
    <x v="6"/>
    <x v="27"/>
    <x v="2"/>
    <x v="4"/>
    <x v="2"/>
    <x v="0"/>
    <n v="0"/>
    <n v="0"/>
    <n v="0"/>
    <n v="0"/>
    <n v="1"/>
    <n v="1425882.44"/>
    <n v="0"/>
    <n v="0"/>
    <n v="0"/>
    <n v="0"/>
    <n v="0"/>
    <n v="0"/>
    <n v="1425882.44"/>
  </r>
  <r>
    <x v="0"/>
    <x v="0"/>
    <x v="6"/>
    <x v="27"/>
    <x v="2"/>
    <x v="0"/>
    <x v="0"/>
    <x v="0"/>
    <n v="1544"/>
    <n v="1611.1000000000001"/>
    <n v="3402798.11"/>
    <n v="3103765.5719999997"/>
    <n v="0"/>
    <n v="0"/>
    <n v="0"/>
    <n v="0"/>
    <n v="3402798.11"/>
    <n v="3103765.5719999997"/>
    <n v="0"/>
    <n v="0"/>
    <n v="0"/>
  </r>
  <r>
    <x v="0"/>
    <x v="0"/>
    <x v="6"/>
    <x v="27"/>
    <x v="2"/>
    <x v="0"/>
    <x v="1"/>
    <x v="0"/>
    <n v="0"/>
    <n v="0"/>
    <n v="0"/>
    <n v="0"/>
    <n v="0"/>
    <n v="177"/>
    <n v="0"/>
    <n v="0"/>
    <n v="0"/>
    <n v="0"/>
    <n v="0"/>
    <n v="0"/>
    <n v="177"/>
  </r>
  <r>
    <x v="0"/>
    <x v="0"/>
    <x v="6"/>
    <x v="27"/>
    <x v="2"/>
    <x v="1"/>
    <x v="0"/>
    <x v="0"/>
    <n v="614"/>
    <n v="704.12999999999988"/>
    <n v="1564009.61"/>
    <n v="2081722.06"/>
    <n v="0"/>
    <n v="0"/>
    <n v="0"/>
    <n v="0"/>
    <n v="1564009.61"/>
    <n v="2081722.06"/>
    <n v="0"/>
    <n v="0"/>
    <n v="0"/>
  </r>
  <r>
    <x v="0"/>
    <x v="0"/>
    <x v="6"/>
    <x v="27"/>
    <x v="2"/>
    <x v="1"/>
    <x v="1"/>
    <x v="0"/>
    <n v="0"/>
    <n v="0"/>
    <n v="0"/>
    <n v="0"/>
    <n v="2"/>
    <n v="141514.12"/>
    <n v="0"/>
    <n v="0"/>
    <n v="0"/>
    <n v="0"/>
    <n v="0"/>
    <n v="0"/>
    <n v="141514.12"/>
  </r>
  <r>
    <x v="0"/>
    <x v="0"/>
    <x v="6"/>
    <x v="27"/>
    <x v="2"/>
    <x v="3"/>
    <x v="0"/>
    <x v="0"/>
    <n v="559"/>
    <n v="488.56"/>
    <n v="1978938.2800000003"/>
    <n v="1455478.2099999997"/>
    <n v="0"/>
    <n v="0"/>
    <n v="0"/>
    <n v="0"/>
    <n v="1978938.2800000003"/>
    <n v="1455478.2099999997"/>
    <n v="0"/>
    <n v="0"/>
    <n v="0"/>
  </r>
  <r>
    <x v="0"/>
    <x v="0"/>
    <x v="6"/>
    <x v="27"/>
    <x v="3"/>
    <x v="0"/>
    <x v="0"/>
    <x v="0"/>
    <n v="0"/>
    <n v="19.36"/>
    <n v="12497.35"/>
    <n v="21642.773700000002"/>
    <n v="0"/>
    <n v="0"/>
    <n v="0"/>
    <n v="0"/>
    <n v="12497.35"/>
    <n v="21642.773700000002"/>
    <n v="0"/>
    <n v="0"/>
    <n v="0"/>
  </r>
  <r>
    <x v="0"/>
    <x v="0"/>
    <x v="6"/>
    <x v="27"/>
    <x v="3"/>
    <x v="1"/>
    <x v="0"/>
    <x v="0"/>
    <n v="461"/>
    <n v="436.1"/>
    <n v="532697.7699999999"/>
    <n v="470743.1700000001"/>
    <n v="0"/>
    <n v="0"/>
    <n v="0"/>
    <n v="0"/>
    <n v="532697.7699999999"/>
    <n v="470743.1700000001"/>
    <n v="0"/>
    <n v="0"/>
    <n v="0"/>
  </r>
  <r>
    <x v="0"/>
    <x v="0"/>
    <x v="6"/>
    <x v="27"/>
    <x v="3"/>
    <x v="1"/>
    <x v="1"/>
    <x v="0"/>
    <n v="0"/>
    <n v="0"/>
    <n v="0"/>
    <n v="0"/>
    <n v="7"/>
    <n v="83906.72"/>
    <n v="0"/>
    <n v="0"/>
    <n v="0"/>
    <n v="0"/>
    <n v="0"/>
    <n v="0"/>
    <n v="83906.72"/>
  </r>
  <r>
    <x v="0"/>
    <x v="0"/>
    <x v="6"/>
    <x v="27"/>
    <x v="3"/>
    <x v="1"/>
    <x v="2"/>
    <x v="0"/>
    <n v="0"/>
    <n v="0"/>
    <n v="0"/>
    <n v="0"/>
    <n v="3"/>
    <n v="32949.589999999997"/>
    <n v="0"/>
    <n v="0"/>
    <n v="0"/>
    <n v="0"/>
    <n v="0"/>
    <n v="0"/>
    <n v="32949.589999999997"/>
  </r>
  <r>
    <x v="0"/>
    <x v="0"/>
    <x v="6"/>
    <x v="27"/>
    <x v="3"/>
    <x v="2"/>
    <x v="0"/>
    <x v="0"/>
    <n v="186"/>
    <n v="179.5"/>
    <n v="133150.46"/>
    <n v="113818.92"/>
    <n v="0"/>
    <n v="0"/>
    <n v="0"/>
    <n v="0"/>
    <n v="133150.46"/>
    <n v="113818.92"/>
    <n v="0"/>
    <n v="0"/>
    <n v="0"/>
  </r>
  <r>
    <x v="0"/>
    <x v="0"/>
    <x v="6"/>
    <x v="27"/>
    <x v="3"/>
    <x v="2"/>
    <x v="1"/>
    <x v="0"/>
    <n v="0"/>
    <n v="0"/>
    <n v="0"/>
    <n v="0"/>
    <n v="6"/>
    <n v="68399"/>
    <n v="0"/>
    <n v="0"/>
    <n v="0"/>
    <n v="0"/>
    <n v="0"/>
    <n v="0"/>
    <n v="68399"/>
  </r>
  <r>
    <x v="0"/>
    <x v="0"/>
    <x v="6"/>
    <x v="27"/>
    <x v="3"/>
    <x v="2"/>
    <x v="2"/>
    <x v="0"/>
    <n v="0"/>
    <n v="0"/>
    <n v="0"/>
    <n v="0"/>
    <n v="15"/>
    <n v="163960.4"/>
    <n v="0"/>
    <n v="0"/>
    <n v="0"/>
    <n v="0"/>
    <n v="0"/>
    <n v="0"/>
    <n v="163960.4"/>
  </r>
  <r>
    <x v="0"/>
    <x v="0"/>
    <x v="6"/>
    <x v="27"/>
    <x v="4"/>
    <x v="4"/>
    <x v="0"/>
    <x v="0"/>
    <n v="10"/>
    <n v="4.4399999999999995"/>
    <n v="14337.35"/>
    <n v="9526.15"/>
    <n v="0"/>
    <n v="0"/>
    <n v="0"/>
    <n v="0"/>
    <n v="14337.35"/>
    <n v="9526.15"/>
    <n v="0"/>
    <n v="0"/>
    <n v="0"/>
  </r>
  <r>
    <x v="0"/>
    <x v="0"/>
    <x v="6"/>
    <x v="27"/>
    <x v="4"/>
    <x v="0"/>
    <x v="0"/>
    <x v="0"/>
    <n v="0"/>
    <n v="0.13"/>
    <n v="0"/>
    <n v="0"/>
    <n v="0"/>
    <n v="700"/>
    <n v="0"/>
    <n v="0"/>
    <n v="0"/>
    <n v="0"/>
    <n v="0"/>
    <n v="0"/>
    <n v="700"/>
  </r>
  <r>
    <x v="0"/>
    <x v="0"/>
    <x v="6"/>
    <x v="27"/>
    <x v="4"/>
    <x v="0"/>
    <x v="1"/>
    <x v="0"/>
    <n v="0"/>
    <n v="0"/>
    <n v="0"/>
    <n v="0"/>
    <n v="0"/>
    <n v="-1606265.2200000002"/>
    <n v="0"/>
    <n v="0"/>
    <n v="0"/>
    <n v="0"/>
    <n v="0"/>
    <n v="0"/>
    <n v="-1606265.2200000002"/>
  </r>
  <r>
    <x v="0"/>
    <x v="0"/>
    <x v="6"/>
    <x v="27"/>
    <x v="4"/>
    <x v="0"/>
    <x v="2"/>
    <x v="0"/>
    <n v="0"/>
    <n v="0"/>
    <n v="0"/>
    <n v="0"/>
    <n v="0"/>
    <n v="-622338.33000000019"/>
    <n v="0"/>
    <n v="0"/>
    <n v="0"/>
    <n v="0"/>
    <n v="0"/>
    <n v="0"/>
    <n v="-622338.33000000019"/>
  </r>
  <r>
    <x v="0"/>
    <x v="0"/>
    <x v="6"/>
    <x v="28"/>
    <x v="0"/>
    <x v="4"/>
    <x v="0"/>
    <x v="0"/>
    <n v="4"/>
    <n v="3.95"/>
    <n v="0"/>
    <n v="17557.2"/>
    <n v="0"/>
    <n v="0"/>
    <n v="0"/>
    <n v="0"/>
    <n v="0"/>
    <n v="17557.2"/>
    <n v="0"/>
    <n v="0"/>
    <n v="0"/>
  </r>
  <r>
    <x v="0"/>
    <x v="0"/>
    <x v="6"/>
    <x v="28"/>
    <x v="0"/>
    <x v="0"/>
    <x v="0"/>
    <x v="0"/>
    <n v="2075"/>
    <n v="2017.68"/>
    <n v="1626685.97"/>
    <n v="1124814.3640000001"/>
    <n v="0"/>
    <n v="0"/>
    <n v="0"/>
    <n v="0"/>
    <n v="1626685.97"/>
    <n v="1124814.3640000001"/>
    <n v="0"/>
    <n v="0"/>
    <n v="0"/>
  </r>
  <r>
    <x v="0"/>
    <x v="0"/>
    <x v="6"/>
    <x v="28"/>
    <x v="0"/>
    <x v="0"/>
    <x v="1"/>
    <x v="0"/>
    <n v="0"/>
    <n v="0"/>
    <n v="0"/>
    <n v="0"/>
    <n v="4"/>
    <n v="493819.87"/>
    <n v="0"/>
    <n v="0"/>
    <n v="0"/>
    <n v="0"/>
    <n v="0"/>
    <n v="0"/>
    <n v="493819.87"/>
  </r>
  <r>
    <x v="0"/>
    <x v="0"/>
    <x v="6"/>
    <x v="28"/>
    <x v="0"/>
    <x v="0"/>
    <x v="2"/>
    <x v="0"/>
    <n v="0"/>
    <n v="0"/>
    <n v="0"/>
    <n v="0"/>
    <n v="3"/>
    <n v="45265.469999999987"/>
    <n v="0"/>
    <n v="0"/>
    <n v="0"/>
    <n v="0"/>
    <n v="0"/>
    <n v="0"/>
    <n v="45265.469999999987"/>
  </r>
  <r>
    <x v="0"/>
    <x v="0"/>
    <x v="6"/>
    <x v="28"/>
    <x v="0"/>
    <x v="1"/>
    <x v="0"/>
    <x v="0"/>
    <n v="16330"/>
    <n v="18624.099999999999"/>
    <n v="25534378.990000002"/>
    <n v="33862770.530000001"/>
    <n v="0"/>
    <n v="0"/>
    <n v="0"/>
    <n v="0"/>
    <n v="25534378.990000002"/>
    <n v="33862770.530000001"/>
    <n v="0"/>
    <n v="0"/>
    <n v="0"/>
  </r>
  <r>
    <x v="0"/>
    <x v="0"/>
    <x v="6"/>
    <x v="28"/>
    <x v="0"/>
    <x v="1"/>
    <x v="1"/>
    <x v="0"/>
    <n v="0"/>
    <n v="0"/>
    <n v="0"/>
    <n v="0"/>
    <n v="72"/>
    <n v="6535833.2899999991"/>
    <n v="0"/>
    <n v="0"/>
    <n v="0"/>
    <n v="0"/>
    <n v="0"/>
    <n v="0"/>
    <n v="6535833.2899999991"/>
  </r>
  <r>
    <x v="0"/>
    <x v="0"/>
    <x v="6"/>
    <x v="28"/>
    <x v="0"/>
    <x v="1"/>
    <x v="2"/>
    <x v="0"/>
    <n v="0"/>
    <n v="0"/>
    <n v="0"/>
    <n v="0"/>
    <n v="170"/>
    <n v="21202207.09"/>
    <n v="0"/>
    <n v="0"/>
    <n v="0"/>
    <n v="0"/>
    <n v="0"/>
    <n v="0"/>
    <n v="21202207.09"/>
  </r>
  <r>
    <x v="0"/>
    <x v="0"/>
    <x v="6"/>
    <x v="28"/>
    <x v="0"/>
    <x v="2"/>
    <x v="0"/>
    <x v="0"/>
    <n v="4"/>
    <n v="2.0099999999999998"/>
    <n v="4696.22"/>
    <n v="1161.92"/>
    <n v="0"/>
    <n v="0"/>
    <n v="0"/>
    <n v="0"/>
    <n v="4696.22"/>
    <n v="1161.92"/>
    <n v="0"/>
    <n v="0"/>
    <n v="0"/>
  </r>
  <r>
    <x v="0"/>
    <x v="0"/>
    <x v="6"/>
    <x v="28"/>
    <x v="0"/>
    <x v="3"/>
    <x v="0"/>
    <x v="0"/>
    <n v="459"/>
    <n v="581.5"/>
    <n v="1111439.99"/>
    <n v="2003397.4000000001"/>
    <n v="0"/>
    <n v="0"/>
    <n v="0"/>
    <n v="0"/>
    <n v="1111439.99"/>
    <n v="2003397.4000000001"/>
    <n v="0"/>
    <n v="0"/>
    <n v="0"/>
  </r>
  <r>
    <x v="0"/>
    <x v="0"/>
    <x v="6"/>
    <x v="28"/>
    <x v="0"/>
    <x v="3"/>
    <x v="1"/>
    <x v="0"/>
    <n v="0"/>
    <n v="0"/>
    <n v="0"/>
    <n v="0"/>
    <n v="1"/>
    <n v="108952"/>
    <n v="0"/>
    <n v="0"/>
    <n v="0"/>
    <n v="0"/>
    <n v="0"/>
    <n v="0"/>
    <n v="108952"/>
  </r>
  <r>
    <x v="0"/>
    <x v="0"/>
    <x v="6"/>
    <x v="28"/>
    <x v="0"/>
    <x v="3"/>
    <x v="2"/>
    <x v="0"/>
    <n v="0"/>
    <n v="0"/>
    <n v="0"/>
    <n v="0"/>
    <n v="5"/>
    <n v="619641"/>
    <n v="0"/>
    <n v="0"/>
    <n v="0"/>
    <n v="0"/>
    <n v="0"/>
    <n v="0"/>
    <n v="619641"/>
  </r>
  <r>
    <x v="0"/>
    <x v="0"/>
    <x v="6"/>
    <x v="28"/>
    <x v="1"/>
    <x v="4"/>
    <x v="0"/>
    <x v="0"/>
    <n v="2465"/>
    <n v="2507.2199999999993"/>
    <n v="4446545.83"/>
    <n v="4605810.3440000005"/>
    <n v="0"/>
    <n v="0"/>
    <n v="0"/>
    <n v="0"/>
    <n v="4446545.83"/>
    <n v="4605810.3440000005"/>
    <n v="0"/>
    <n v="0"/>
    <n v="0"/>
  </r>
  <r>
    <x v="0"/>
    <x v="0"/>
    <x v="6"/>
    <x v="28"/>
    <x v="1"/>
    <x v="4"/>
    <x v="1"/>
    <x v="0"/>
    <n v="0"/>
    <n v="0"/>
    <n v="0"/>
    <n v="0"/>
    <n v="24"/>
    <n v="3174842.81"/>
    <n v="0"/>
    <n v="0"/>
    <n v="0"/>
    <n v="0"/>
    <n v="0"/>
    <n v="0"/>
    <n v="3174842.81"/>
  </r>
  <r>
    <x v="0"/>
    <x v="0"/>
    <x v="6"/>
    <x v="28"/>
    <x v="1"/>
    <x v="4"/>
    <x v="2"/>
    <x v="0"/>
    <n v="0"/>
    <n v="0"/>
    <n v="0"/>
    <n v="0"/>
    <n v="35"/>
    <n v="5633007.3800000008"/>
    <n v="0"/>
    <n v="0"/>
    <n v="0"/>
    <n v="0"/>
    <n v="0"/>
    <n v="0"/>
    <n v="5633007.3800000008"/>
  </r>
  <r>
    <x v="0"/>
    <x v="0"/>
    <x v="6"/>
    <x v="28"/>
    <x v="1"/>
    <x v="0"/>
    <x v="0"/>
    <x v="0"/>
    <n v="1385"/>
    <n v="1398.0299999999997"/>
    <n v="2267561.4700000002"/>
    <n v="1722876.6600000001"/>
    <n v="0"/>
    <n v="0"/>
    <n v="0"/>
    <n v="0"/>
    <n v="2267561.4700000002"/>
    <n v="1722876.6600000001"/>
    <n v="0"/>
    <n v="0"/>
    <n v="0"/>
  </r>
  <r>
    <x v="0"/>
    <x v="0"/>
    <x v="6"/>
    <x v="28"/>
    <x v="1"/>
    <x v="0"/>
    <x v="1"/>
    <x v="0"/>
    <n v="0"/>
    <n v="0"/>
    <n v="0"/>
    <n v="0"/>
    <n v="2"/>
    <n v="12253.28"/>
    <n v="0"/>
    <n v="0"/>
    <n v="0"/>
    <n v="0"/>
    <n v="0"/>
    <n v="0"/>
    <n v="12253.28"/>
  </r>
  <r>
    <x v="0"/>
    <x v="0"/>
    <x v="6"/>
    <x v="28"/>
    <x v="1"/>
    <x v="0"/>
    <x v="2"/>
    <x v="0"/>
    <n v="0"/>
    <n v="0"/>
    <n v="0"/>
    <n v="0"/>
    <n v="8"/>
    <n v="1526041.24"/>
    <n v="0"/>
    <n v="0"/>
    <n v="0"/>
    <n v="0"/>
    <n v="0"/>
    <n v="0"/>
    <n v="1526041.24"/>
  </r>
  <r>
    <x v="0"/>
    <x v="0"/>
    <x v="6"/>
    <x v="28"/>
    <x v="1"/>
    <x v="1"/>
    <x v="0"/>
    <x v="0"/>
    <n v="4380"/>
    <n v="5152.1099999999988"/>
    <n v="7662733.9899999984"/>
    <n v="9322394.5500000007"/>
    <n v="0"/>
    <n v="0"/>
    <n v="0"/>
    <n v="0"/>
    <n v="7662733.9899999984"/>
    <n v="9322394.5500000007"/>
    <n v="0"/>
    <n v="0"/>
    <n v="0"/>
  </r>
  <r>
    <x v="0"/>
    <x v="0"/>
    <x v="6"/>
    <x v="28"/>
    <x v="1"/>
    <x v="1"/>
    <x v="1"/>
    <x v="0"/>
    <n v="0"/>
    <n v="0"/>
    <n v="0"/>
    <n v="0"/>
    <n v="25"/>
    <n v="3413598.08"/>
    <n v="0"/>
    <n v="0"/>
    <n v="0"/>
    <n v="0"/>
    <n v="0"/>
    <n v="0"/>
    <n v="3413598.08"/>
  </r>
  <r>
    <x v="0"/>
    <x v="0"/>
    <x v="6"/>
    <x v="28"/>
    <x v="1"/>
    <x v="1"/>
    <x v="2"/>
    <x v="0"/>
    <n v="0"/>
    <n v="0"/>
    <n v="0"/>
    <n v="0"/>
    <n v="56"/>
    <n v="7448989.1399999997"/>
    <n v="0"/>
    <n v="0"/>
    <n v="0"/>
    <n v="0"/>
    <n v="0"/>
    <n v="0"/>
    <n v="7448989.1399999997"/>
  </r>
  <r>
    <x v="0"/>
    <x v="0"/>
    <x v="6"/>
    <x v="28"/>
    <x v="1"/>
    <x v="2"/>
    <x v="0"/>
    <x v="0"/>
    <n v="7"/>
    <n v="2.4900000000000002"/>
    <n v="7525.7"/>
    <n v="2680.39"/>
    <n v="0"/>
    <n v="0"/>
    <n v="0"/>
    <n v="0"/>
    <n v="7525.7"/>
    <n v="2680.39"/>
    <n v="0"/>
    <n v="0"/>
    <n v="0"/>
  </r>
  <r>
    <x v="0"/>
    <x v="0"/>
    <x v="6"/>
    <x v="28"/>
    <x v="1"/>
    <x v="2"/>
    <x v="1"/>
    <x v="0"/>
    <n v="0"/>
    <n v="0"/>
    <n v="0"/>
    <n v="0"/>
    <n v="0"/>
    <n v="253"/>
    <n v="0"/>
    <n v="0"/>
    <n v="0"/>
    <n v="0"/>
    <n v="0"/>
    <n v="0"/>
    <n v="253"/>
  </r>
  <r>
    <x v="0"/>
    <x v="0"/>
    <x v="6"/>
    <x v="28"/>
    <x v="1"/>
    <x v="3"/>
    <x v="0"/>
    <x v="0"/>
    <n v="68"/>
    <n v="55.5"/>
    <n v="923839.99"/>
    <n v="281807.80000000005"/>
    <n v="0"/>
    <n v="0"/>
    <n v="0"/>
    <n v="0"/>
    <n v="923839.99"/>
    <n v="281807.80000000005"/>
    <n v="0"/>
    <n v="0"/>
    <n v="0"/>
  </r>
  <r>
    <x v="0"/>
    <x v="0"/>
    <x v="6"/>
    <x v="28"/>
    <x v="2"/>
    <x v="4"/>
    <x v="0"/>
    <x v="0"/>
    <n v="3218"/>
    <n v="3555.42"/>
    <n v="15532349.32"/>
    <n v="16722789.869999997"/>
    <n v="0"/>
    <n v="931.19999999999993"/>
    <n v="0"/>
    <n v="0"/>
    <n v="15532349.32"/>
    <n v="16722789.869999997"/>
    <n v="0"/>
    <n v="0"/>
    <n v="931.19999999999993"/>
  </r>
  <r>
    <x v="0"/>
    <x v="0"/>
    <x v="6"/>
    <x v="28"/>
    <x v="2"/>
    <x v="4"/>
    <x v="1"/>
    <x v="0"/>
    <n v="0"/>
    <n v="0"/>
    <n v="0"/>
    <n v="0"/>
    <n v="8"/>
    <n v="2352206.8199999998"/>
    <n v="0"/>
    <n v="0"/>
    <n v="0"/>
    <n v="0"/>
    <n v="0"/>
    <n v="0"/>
    <n v="2352206.8199999998"/>
  </r>
  <r>
    <x v="0"/>
    <x v="0"/>
    <x v="6"/>
    <x v="28"/>
    <x v="2"/>
    <x v="4"/>
    <x v="2"/>
    <x v="0"/>
    <n v="0"/>
    <n v="0"/>
    <n v="0"/>
    <n v="0"/>
    <n v="32"/>
    <n v="10832704.99"/>
    <n v="0"/>
    <n v="0"/>
    <n v="0"/>
    <n v="0"/>
    <n v="0"/>
    <n v="0"/>
    <n v="10832704.99"/>
  </r>
  <r>
    <x v="0"/>
    <x v="0"/>
    <x v="6"/>
    <x v="28"/>
    <x v="2"/>
    <x v="0"/>
    <x v="0"/>
    <x v="0"/>
    <n v="350"/>
    <n v="380.81000000000006"/>
    <n v="1276305.9200000002"/>
    <n v="1253313.9379999998"/>
    <n v="0"/>
    <n v="0"/>
    <n v="0"/>
    <n v="0"/>
    <n v="1276305.9200000002"/>
    <n v="1253313.9379999998"/>
    <n v="0"/>
    <n v="0"/>
    <n v="0"/>
  </r>
  <r>
    <x v="0"/>
    <x v="0"/>
    <x v="6"/>
    <x v="28"/>
    <x v="2"/>
    <x v="0"/>
    <x v="1"/>
    <x v="0"/>
    <n v="0"/>
    <n v="0"/>
    <n v="0"/>
    <n v="0"/>
    <n v="1"/>
    <n v="305063.90000000002"/>
    <n v="0"/>
    <n v="0"/>
    <n v="0"/>
    <n v="0"/>
    <n v="0"/>
    <n v="0"/>
    <n v="305063.90000000002"/>
  </r>
  <r>
    <x v="0"/>
    <x v="0"/>
    <x v="6"/>
    <x v="28"/>
    <x v="2"/>
    <x v="1"/>
    <x v="0"/>
    <x v="0"/>
    <n v="259"/>
    <n v="256.87"/>
    <n v="968584.33000000007"/>
    <n v="915247.96"/>
    <n v="0"/>
    <n v="0"/>
    <n v="0"/>
    <n v="0"/>
    <n v="968584.33000000007"/>
    <n v="915247.96"/>
    <n v="0"/>
    <n v="0"/>
    <n v="0"/>
  </r>
  <r>
    <x v="0"/>
    <x v="0"/>
    <x v="6"/>
    <x v="28"/>
    <x v="2"/>
    <x v="1"/>
    <x v="1"/>
    <x v="0"/>
    <n v="0"/>
    <n v="0"/>
    <n v="0"/>
    <n v="0"/>
    <n v="2"/>
    <n v="420009.02"/>
    <n v="0"/>
    <n v="0"/>
    <n v="0"/>
    <n v="0"/>
    <n v="0"/>
    <n v="0"/>
    <n v="420009.02"/>
  </r>
  <r>
    <x v="0"/>
    <x v="0"/>
    <x v="6"/>
    <x v="28"/>
    <x v="2"/>
    <x v="2"/>
    <x v="0"/>
    <x v="0"/>
    <n v="3"/>
    <n v="1.07"/>
    <n v="6690.03"/>
    <n v="2382.75"/>
    <n v="0"/>
    <n v="0"/>
    <n v="0"/>
    <n v="0"/>
    <n v="6690.03"/>
    <n v="2382.75"/>
    <n v="0"/>
    <n v="0"/>
    <n v="0"/>
  </r>
  <r>
    <x v="0"/>
    <x v="0"/>
    <x v="6"/>
    <x v="28"/>
    <x v="2"/>
    <x v="3"/>
    <x v="0"/>
    <x v="0"/>
    <n v="57"/>
    <n v="81.260000000000005"/>
    <n v="89881.78"/>
    <n v="300001.06999999995"/>
    <n v="0"/>
    <n v="0"/>
    <n v="0"/>
    <n v="0"/>
    <n v="89881.78"/>
    <n v="300001.06999999995"/>
    <n v="0"/>
    <n v="0"/>
    <n v="0"/>
  </r>
  <r>
    <x v="0"/>
    <x v="0"/>
    <x v="6"/>
    <x v="28"/>
    <x v="3"/>
    <x v="0"/>
    <x v="0"/>
    <x v="0"/>
    <n v="11"/>
    <n v="70.889999999999986"/>
    <n v="11679.82"/>
    <n v="117227.5"/>
    <n v="0"/>
    <n v="0"/>
    <n v="0"/>
    <n v="0"/>
    <n v="11679.82"/>
    <n v="117227.5"/>
    <n v="0"/>
    <n v="0"/>
    <n v="0"/>
  </r>
  <r>
    <x v="0"/>
    <x v="0"/>
    <x v="6"/>
    <x v="28"/>
    <x v="3"/>
    <x v="0"/>
    <x v="1"/>
    <x v="0"/>
    <n v="0"/>
    <n v="0"/>
    <n v="0"/>
    <n v="0"/>
    <n v="1"/>
    <n v="9457"/>
    <n v="0"/>
    <n v="0"/>
    <n v="0"/>
    <n v="0"/>
    <n v="0"/>
    <n v="0"/>
    <n v="9457"/>
  </r>
  <r>
    <x v="0"/>
    <x v="0"/>
    <x v="6"/>
    <x v="28"/>
    <x v="3"/>
    <x v="0"/>
    <x v="2"/>
    <x v="0"/>
    <n v="0"/>
    <n v="0"/>
    <n v="0"/>
    <n v="0"/>
    <n v="0"/>
    <n v="19990"/>
    <n v="0"/>
    <n v="0"/>
    <n v="0"/>
    <n v="0"/>
    <n v="0"/>
    <n v="0"/>
    <n v="19990"/>
  </r>
  <r>
    <x v="0"/>
    <x v="0"/>
    <x v="6"/>
    <x v="28"/>
    <x v="3"/>
    <x v="1"/>
    <x v="0"/>
    <x v="0"/>
    <n v="460"/>
    <n v="435.57000000000005"/>
    <n v="548078.62"/>
    <n v="534882.04"/>
    <n v="0"/>
    <n v="3260.2"/>
    <n v="0"/>
    <n v="0"/>
    <n v="548078.62"/>
    <n v="534882.04"/>
    <n v="0"/>
    <n v="0"/>
    <n v="3260.2"/>
  </r>
  <r>
    <x v="0"/>
    <x v="0"/>
    <x v="6"/>
    <x v="28"/>
    <x v="3"/>
    <x v="1"/>
    <x v="1"/>
    <x v="0"/>
    <n v="0"/>
    <n v="0"/>
    <n v="0"/>
    <n v="0"/>
    <n v="36"/>
    <n v="561732.73"/>
    <n v="0"/>
    <n v="0"/>
    <n v="0"/>
    <n v="0"/>
    <n v="0"/>
    <n v="0"/>
    <n v="561732.73"/>
  </r>
  <r>
    <x v="0"/>
    <x v="0"/>
    <x v="6"/>
    <x v="28"/>
    <x v="3"/>
    <x v="1"/>
    <x v="2"/>
    <x v="0"/>
    <n v="0"/>
    <n v="0"/>
    <n v="0"/>
    <n v="0"/>
    <n v="13"/>
    <n v="157017.56999999998"/>
    <n v="0"/>
    <n v="0"/>
    <n v="0"/>
    <n v="0"/>
    <n v="0"/>
    <n v="0"/>
    <n v="157017.56999999998"/>
  </r>
  <r>
    <x v="0"/>
    <x v="0"/>
    <x v="6"/>
    <x v="28"/>
    <x v="3"/>
    <x v="2"/>
    <x v="0"/>
    <x v="0"/>
    <n v="356"/>
    <n v="312.41999999999996"/>
    <n v="301499.42"/>
    <n v="228519.81"/>
    <n v="0"/>
    <n v="0"/>
    <n v="0"/>
    <n v="0"/>
    <n v="301499.42"/>
    <n v="228519.81"/>
    <n v="0"/>
    <n v="0"/>
    <n v="0"/>
  </r>
  <r>
    <x v="0"/>
    <x v="0"/>
    <x v="6"/>
    <x v="28"/>
    <x v="3"/>
    <x v="2"/>
    <x v="1"/>
    <x v="0"/>
    <n v="0"/>
    <n v="0"/>
    <n v="0"/>
    <n v="0"/>
    <n v="28"/>
    <n v="368109.66000000003"/>
    <n v="0"/>
    <n v="0"/>
    <n v="0"/>
    <n v="0"/>
    <n v="0"/>
    <n v="0"/>
    <n v="368109.66000000003"/>
  </r>
  <r>
    <x v="0"/>
    <x v="0"/>
    <x v="6"/>
    <x v="28"/>
    <x v="3"/>
    <x v="2"/>
    <x v="2"/>
    <x v="0"/>
    <n v="0"/>
    <n v="0"/>
    <n v="0"/>
    <n v="0"/>
    <n v="56"/>
    <n v="799366.95000000007"/>
    <n v="0"/>
    <n v="0"/>
    <n v="0"/>
    <n v="0"/>
    <n v="0"/>
    <n v="0"/>
    <n v="799366.95000000007"/>
  </r>
  <r>
    <x v="0"/>
    <x v="0"/>
    <x v="6"/>
    <x v="28"/>
    <x v="4"/>
    <x v="4"/>
    <x v="0"/>
    <x v="0"/>
    <n v="17"/>
    <n v="2.14"/>
    <n v="26312.62"/>
    <n v="2784.57"/>
    <n v="0"/>
    <n v="0"/>
    <n v="0"/>
    <n v="0"/>
    <n v="26312.62"/>
    <n v="2784.57"/>
    <n v="0"/>
    <n v="0"/>
    <n v="0"/>
  </r>
  <r>
    <x v="0"/>
    <x v="0"/>
    <x v="6"/>
    <x v="28"/>
    <x v="4"/>
    <x v="0"/>
    <x v="0"/>
    <x v="0"/>
    <n v="0"/>
    <n v="2.64"/>
    <n v="0"/>
    <n v="2713.25"/>
    <n v="0"/>
    <n v="0"/>
    <n v="0"/>
    <n v="0"/>
    <n v="0"/>
    <n v="2713.25"/>
    <n v="0"/>
    <n v="0"/>
    <n v="0"/>
  </r>
  <r>
    <x v="0"/>
    <x v="0"/>
    <x v="6"/>
    <x v="28"/>
    <x v="4"/>
    <x v="0"/>
    <x v="1"/>
    <x v="0"/>
    <n v="0"/>
    <n v="0"/>
    <n v="0"/>
    <n v="0"/>
    <n v="15"/>
    <n v="-954773.41999999993"/>
    <n v="0"/>
    <n v="0"/>
    <n v="0"/>
    <n v="0"/>
    <n v="0"/>
    <n v="0"/>
    <n v="-954773.41999999993"/>
  </r>
  <r>
    <x v="0"/>
    <x v="0"/>
    <x v="6"/>
    <x v="28"/>
    <x v="4"/>
    <x v="0"/>
    <x v="2"/>
    <x v="0"/>
    <n v="0"/>
    <n v="0"/>
    <n v="0"/>
    <n v="0"/>
    <n v="0"/>
    <n v="-143691.52000000008"/>
    <n v="0"/>
    <n v="0"/>
    <n v="0"/>
    <n v="0"/>
    <n v="0"/>
    <n v="0"/>
    <n v="-143691.52000000008"/>
  </r>
  <r>
    <x v="0"/>
    <x v="0"/>
    <x v="6"/>
    <x v="29"/>
    <x v="0"/>
    <x v="0"/>
    <x v="0"/>
    <x v="0"/>
    <n v="2685"/>
    <n v="2374.1099999999997"/>
    <n v="2561435.7699999996"/>
    <n v="1759338.3089999999"/>
    <n v="0"/>
    <n v="0"/>
    <n v="0"/>
    <n v="0"/>
    <n v="2561435.7699999996"/>
    <n v="1759338.3089999999"/>
    <n v="0"/>
    <n v="0"/>
    <n v="0"/>
  </r>
  <r>
    <x v="0"/>
    <x v="0"/>
    <x v="6"/>
    <x v="29"/>
    <x v="0"/>
    <x v="0"/>
    <x v="1"/>
    <x v="0"/>
    <n v="0"/>
    <n v="0"/>
    <n v="0"/>
    <n v="0"/>
    <n v="6"/>
    <n v="808467.46"/>
    <n v="0"/>
    <n v="0"/>
    <n v="0"/>
    <n v="0"/>
    <n v="0"/>
    <n v="0"/>
    <n v="808467.46"/>
  </r>
  <r>
    <x v="0"/>
    <x v="0"/>
    <x v="6"/>
    <x v="29"/>
    <x v="0"/>
    <x v="0"/>
    <x v="2"/>
    <x v="0"/>
    <n v="0"/>
    <n v="0"/>
    <n v="0"/>
    <n v="0"/>
    <n v="12"/>
    <n v="1084946.9099999999"/>
    <n v="0"/>
    <n v="0"/>
    <n v="0"/>
    <n v="0"/>
    <n v="0"/>
    <n v="0"/>
    <n v="1084946.9099999999"/>
  </r>
  <r>
    <x v="0"/>
    <x v="0"/>
    <x v="6"/>
    <x v="29"/>
    <x v="0"/>
    <x v="1"/>
    <x v="0"/>
    <x v="0"/>
    <n v="26900"/>
    <n v="26674.719999999998"/>
    <n v="56016484.500000007"/>
    <n v="52778556.550000004"/>
    <n v="0"/>
    <n v="0"/>
    <n v="0"/>
    <n v="0"/>
    <n v="56016484.500000007"/>
    <n v="52778556.550000004"/>
    <n v="0"/>
    <n v="0"/>
    <n v="0"/>
  </r>
  <r>
    <x v="0"/>
    <x v="0"/>
    <x v="6"/>
    <x v="29"/>
    <x v="0"/>
    <x v="1"/>
    <x v="1"/>
    <x v="0"/>
    <n v="0"/>
    <n v="0"/>
    <n v="0"/>
    <n v="0"/>
    <n v="43"/>
    <n v="2880336.82"/>
    <n v="0"/>
    <n v="0"/>
    <n v="0"/>
    <n v="0"/>
    <n v="0"/>
    <n v="0"/>
    <n v="2880336.82"/>
  </r>
  <r>
    <x v="0"/>
    <x v="0"/>
    <x v="6"/>
    <x v="29"/>
    <x v="0"/>
    <x v="1"/>
    <x v="2"/>
    <x v="0"/>
    <n v="0"/>
    <n v="0"/>
    <n v="0"/>
    <n v="0"/>
    <n v="102"/>
    <n v="11402038.319999998"/>
    <n v="0"/>
    <n v="0"/>
    <n v="0"/>
    <n v="0"/>
    <n v="0"/>
    <n v="0"/>
    <n v="11402038.319999998"/>
  </r>
  <r>
    <x v="0"/>
    <x v="0"/>
    <x v="6"/>
    <x v="29"/>
    <x v="0"/>
    <x v="2"/>
    <x v="0"/>
    <x v="0"/>
    <n v="536"/>
    <n v="410.91"/>
    <n v="435512.5"/>
    <n v="342705.41000000003"/>
    <n v="0"/>
    <n v="0"/>
    <n v="0"/>
    <n v="0"/>
    <n v="435512.5"/>
    <n v="342705.41000000003"/>
    <n v="0"/>
    <n v="0"/>
    <n v="0"/>
  </r>
  <r>
    <x v="0"/>
    <x v="0"/>
    <x v="6"/>
    <x v="29"/>
    <x v="0"/>
    <x v="2"/>
    <x v="2"/>
    <x v="0"/>
    <n v="0"/>
    <n v="0"/>
    <n v="0"/>
    <n v="0"/>
    <n v="2"/>
    <n v="186860.4"/>
    <n v="0"/>
    <n v="0"/>
    <n v="0"/>
    <n v="0"/>
    <n v="0"/>
    <n v="0"/>
    <n v="186860.4"/>
  </r>
  <r>
    <x v="0"/>
    <x v="0"/>
    <x v="6"/>
    <x v="29"/>
    <x v="0"/>
    <x v="3"/>
    <x v="0"/>
    <x v="0"/>
    <n v="763"/>
    <n v="832.61"/>
    <n v="2181179.73"/>
    <n v="2010907.0700000003"/>
    <n v="0"/>
    <n v="0"/>
    <n v="0"/>
    <n v="0"/>
    <n v="2181179.73"/>
    <n v="2010907.0700000003"/>
    <n v="0"/>
    <n v="0"/>
    <n v="0"/>
  </r>
  <r>
    <x v="0"/>
    <x v="0"/>
    <x v="6"/>
    <x v="29"/>
    <x v="0"/>
    <x v="3"/>
    <x v="1"/>
    <x v="0"/>
    <n v="0"/>
    <n v="0"/>
    <n v="0"/>
    <n v="0"/>
    <n v="7"/>
    <n v="179764.57"/>
    <n v="0"/>
    <n v="0"/>
    <n v="0"/>
    <n v="0"/>
    <n v="0"/>
    <n v="0"/>
    <n v="179764.57"/>
  </r>
  <r>
    <x v="0"/>
    <x v="0"/>
    <x v="6"/>
    <x v="29"/>
    <x v="0"/>
    <x v="3"/>
    <x v="2"/>
    <x v="0"/>
    <n v="0"/>
    <n v="0"/>
    <n v="0"/>
    <n v="0"/>
    <n v="6"/>
    <n v="436459.58999999997"/>
    <n v="0"/>
    <n v="0"/>
    <n v="0"/>
    <n v="0"/>
    <n v="0"/>
    <n v="0"/>
    <n v="436459.58999999997"/>
  </r>
  <r>
    <x v="0"/>
    <x v="0"/>
    <x v="6"/>
    <x v="29"/>
    <x v="1"/>
    <x v="4"/>
    <x v="0"/>
    <x v="0"/>
    <n v="5033"/>
    <n v="5162.7300000000005"/>
    <n v="6607188.1400000006"/>
    <n v="7662521.25"/>
    <n v="0"/>
    <n v="0"/>
    <n v="0"/>
    <n v="0"/>
    <n v="6607188.1400000006"/>
    <n v="7662521.25"/>
    <n v="0"/>
    <n v="0"/>
    <n v="0"/>
  </r>
  <r>
    <x v="0"/>
    <x v="0"/>
    <x v="6"/>
    <x v="29"/>
    <x v="1"/>
    <x v="4"/>
    <x v="1"/>
    <x v="0"/>
    <n v="0"/>
    <n v="0"/>
    <n v="0"/>
    <n v="0"/>
    <n v="8"/>
    <n v="533276.80000000005"/>
    <n v="0"/>
    <n v="0"/>
    <n v="0"/>
    <n v="0"/>
    <n v="0"/>
    <n v="0"/>
    <n v="533276.80000000005"/>
  </r>
  <r>
    <x v="0"/>
    <x v="0"/>
    <x v="6"/>
    <x v="29"/>
    <x v="1"/>
    <x v="4"/>
    <x v="2"/>
    <x v="0"/>
    <n v="0"/>
    <n v="0"/>
    <n v="0"/>
    <n v="0"/>
    <n v="7"/>
    <n v="808255.92"/>
    <n v="0"/>
    <n v="0"/>
    <n v="0"/>
    <n v="0"/>
    <n v="0"/>
    <n v="0"/>
    <n v="808255.92"/>
  </r>
  <r>
    <x v="0"/>
    <x v="0"/>
    <x v="6"/>
    <x v="29"/>
    <x v="1"/>
    <x v="0"/>
    <x v="0"/>
    <x v="0"/>
    <n v="2315"/>
    <n v="2486.0099999999998"/>
    <n v="3888021.71"/>
    <n v="5067449.8440000005"/>
    <n v="0"/>
    <n v="0"/>
    <n v="0"/>
    <n v="0"/>
    <n v="3888021.71"/>
    <n v="5067449.8440000005"/>
    <n v="0"/>
    <n v="0"/>
    <n v="0"/>
  </r>
  <r>
    <x v="0"/>
    <x v="0"/>
    <x v="6"/>
    <x v="29"/>
    <x v="1"/>
    <x v="0"/>
    <x v="1"/>
    <x v="0"/>
    <n v="0"/>
    <n v="0"/>
    <n v="0"/>
    <n v="0"/>
    <n v="0"/>
    <n v="-323113.38"/>
    <n v="0"/>
    <n v="0"/>
    <n v="0"/>
    <n v="0"/>
    <n v="0"/>
    <n v="0"/>
    <n v="-323113.38"/>
  </r>
  <r>
    <x v="0"/>
    <x v="0"/>
    <x v="6"/>
    <x v="29"/>
    <x v="1"/>
    <x v="0"/>
    <x v="2"/>
    <x v="0"/>
    <n v="0"/>
    <n v="0"/>
    <n v="0"/>
    <n v="0"/>
    <n v="4"/>
    <n v="701828.8"/>
    <n v="0"/>
    <n v="0"/>
    <n v="0"/>
    <n v="0"/>
    <n v="0"/>
    <n v="0"/>
    <n v="701828.8"/>
  </r>
  <r>
    <x v="0"/>
    <x v="0"/>
    <x v="6"/>
    <x v="29"/>
    <x v="1"/>
    <x v="1"/>
    <x v="0"/>
    <x v="0"/>
    <n v="3879"/>
    <n v="4362.1799999999994"/>
    <n v="11835407.129999999"/>
    <n v="9549527.0199999996"/>
    <n v="0"/>
    <n v="0"/>
    <n v="0"/>
    <n v="0"/>
    <n v="11835407.129999999"/>
    <n v="9549527.0199999996"/>
    <n v="0"/>
    <n v="0"/>
    <n v="0"/>
  </r>
  <r>
    <x v="0"/>
    <x v="0"/>
    <x v="6"/>
    <x v="29"/>
    <x v="1"/>
    <x v="1"/>
    <x v="1"/>
    <x v="0"/>
    <n v="0"/>
    <n v="0"/>
    <n v="0"/>
    <n v="0"/>
    <n v="6"/>
    <n v="526082.57000000007"/>
    <n v="0"/>
    <n v="0"/>
    <n v="0"/>
    <n v="0"/>
    <n v="0"/>
    <n v="0"/>
    <n v="526082.57000000007"/>
  </r>
  <r>
    <x v="0"/>
    <x v="0"/>
    <x v="6"/>
    <x v="29"/>
    <x v="1"/>
    <x v="1"/>
    <x v="2"/>
    <x v="0"/>
    <n v="0"/>
    <n v="0"/>
    <n v="0"/>
    <n v="0"/>
    <n v="24"/>
    <n v="2665097.8899999997"/>
    <n v="0"/>
    <n v="0"/>
    <n v="0"/>
    <n v="0"/>
    <n v="0"/>
    <n v="0"/>
    <n v="2665097.8899999997"/>
  </r>
  <r>
    <x v="0"/>
    <x v="0"/>
    <x v="6"/>
    <x v="29"/>
    <x v="1"/>
    <x v="2"/>
    <x v="0"/>
    <x v="0"/>
    <n v="43"/>
    <n v="41.73"/>
    <n v="14589.51"/>
    <n v="21629.040000000001"/>
    <n v="0"/>
    <n v="0"/>
    <n v="0"/>
    <n v="0"/>
    <n v="14589.51"/>
    <n v="21629.040000000001"/>
    <n v="0"/>
    <n v="0"/>
    <n v="0"/>
  </r>
  <r>
    <x v="0"/>
    <x v="0"/>
    <x v="6"/>
    <x v="29"/>
    <x v="1"/>
    <x v="3"/>
    <x v="0"/>
    <x v="0"/>
    <n v="17"/>
    <n v="19.149999999999999"/>
    <n v="81711.360000000001"/>
    <n v="67995.41"/>
    <n v="0"/>
    <n v="0"/>
    <n v="0"/>
    <n v="0"/>
    <n v="81711.360000000001"/>
    <n v="67995.41"/>
    <n v="0"/>
    <n v="0"/>
    <n v="0"/>
  </r>
  <r>
    <x v="0"/>
    <x v="0"/>
    <x v="6"/>
    <x v="29"/>
    <x v="2"/>
    <x v="4"/>
    <x v="0"/>
    <x v="0"/>
    <n v="18830"/>
    <n v="20524.710000000003"/>
    <n v="113256930.17999999"/>
    <n v="114382986.22"/>
    <n v="0"/>
    <n v="740"/>
    <n v="0"/>
    <n v="0"/>
    <n v="113256930.17999999"/>
    <n v="114382986.22"/>
    <n v="0"/>
    <n v="0"/>
    <n v="740"/>
  </r>
  <r>
    <x v="0"/>
    <x v="0"/>
    <x v="6"/>
    <x v="29"/>
    <x v="2"/>
    <x v="4"/>
    <x v="1"/>
    <x v="0"/>
    <n v="0"/>
    <n v="0"/>
    <n v="0"/>
    <n v="0"/>
    <n v="58"/>
    <n v="9822556.5399999991"/>
    <n v="0"/>
    <n v="0"/>
    <n v="0"/>
    <n v="0"/>
    <n v="0"/>
    <n v="0"/>
    <n v="9822556.5399999991"/>
  </r>
  <r>
    <x v="0"/>
    <x v="0"/>
    <x v="6"/>
    <x v="29"/>
    <x v="2"/>
    <x v="4"/>
    <x v="2"/>
    <x v="0"/>
    <n v="0"/>
    <n v="0"/>
    <n v="0"/>
    <n v="0"/>
    <n v="126"/>
    <n v="32288894.050000001"/>
    <n v="0"/>
    <n v="0"/>
    <n v="0"/>
    <n v="0"/>
    <n v="0"/>
    <n v="0"/>
    <n v="32288894.050000001"/>
  </r>
  <r>
    <x v="0"/>
    <x v="0"/>
    <x v="6"/>
    <x v="29"/>
    <x v="2"/>
    <x v="0"/>
    <x v="0"/>
    <x v="0"/>
    <n v="415"/>
    <n v="524.21999999999991"/>
    <n v="1178281.69"/>
    <n v="1968192.4326000002"/>
    <n v="0"/>
    <n v="0"/>
    <n v="0"/>
    <n v="0"/>
    <n v="1178281.69"/>
    <n v="1968192.4326000002"/>
    <n v="0"/>
    <n v="0"/>
    <n v="0"/>
  </r>
  <r>
    <x v="0"/>
    <x v="0"/>
    <x v="6"/>
    <x v="29"/>
    <x v="2"/>
    <x v="0"/>
    <x v="1"/>
    <x v="0"/>
    <n v="0"/>
    <n v="0"/>
    <n v="0"/>
    <n v="0"/>
    <n v="0"/>
    <n v="15307.11"/>
    <n v="0"/>
    <n v="0"/>
    <n v="0"/>
    <n v="0"/>
    <n v="0"/>
    <n v="0"/>
    <n v="15307.11"/>
  </r>
  <r>
    <x v="0"/>
    <x v="0"/>
    <x v="6"/>
    <x v="29"/>
    <x v="2"/>
    <x v="1"/>
    <x v="0"/>
    <x v="0"/>
    <n v="380"/>
    <n v="534.32000000000005"/>
    <n v="2520513.48"/>
    <n v="3392598.91"/>
    <n v="0"/>
    <n v="0"/>
    <n v="0"/>
    <n v="0"/>
    <n v="2520513.48"/>
    <n v="3392598.91"/>
    <n v="0"/>
    <n v="0"/>
    <n v="0"/>
  </r>
  <r>
    <x v="0"/>
    <x v="0"/>
    <x v="6"/>
    <x v="29"/>
    <x v="2"/>
    <x v="1"/>
    <x v="1"/>
    <x v="0"/>
    <n v="0"/>
    <n v="0"/>
    <n v="0"/>
    <n v="0"/>
    <n v="2"/>
    <n v="373541"/>
    <n v="0"/>
    <n v="0"/>
    <n v="0"/>
    <n v="0"/>
    <n v="0"/>
    <n v="0"/>
    <n v="373541"/>
  </r>
  <r>
    <x v="0"/>
    <x v="0"/>
    <x v="6"/>
    <x v="29"/>
    <x v="2"/>
    <x v="1"/>
    <x v="2"/>
    <x v="0"/>
    <n v="0"/>
    <n v="0"/>
    <n v="0"/>
    <n v="0"/>
    <n v="2"/>
    <n v="1289828.7"/>
    <n v="0"/>
    <n v="0"/>
    <n v="0"/>
    <n v="0"/>
    <n v="0"/>
    <n v="0"/>
    <n v="1289828.7"/>
  </r>
  <r>
    <x v="0"/>
    <x v="0"/>
    <x v="6"/>
    <x v="29"/>
    <x v="2"/>
    <x v="3"/>
    <x v="0"/>
    <x v="0"/>
    <n v="32"/>
    <n v="38.1"/>
    <n v="194243.77"/>
    <n v="273465.12"/>
    <n v="0"/>
    <n v="0"/>
    <n v="0"/>
    <n v="0"/>
    <n v="194243.77"/>
    <n v="273465.12"/>
    <n v="0"/>
    <n v="0"/>
    <n v="0"/>
  </r>
  <r>
    <x v="0"/>
    <x v="0"/>
    <x v="6"/>
    <x v="29"/>
    <x v="2"/>
    <x v="3"/>
    <x v="2"/>
    <x v="0"/>
    <n v="0"/>
    <n v="0"/>
    <n v="0"/>
    <n v="0"/>
    <n v="1"/>
    <n v="13100.45"/>
    <n v="0"/>
    <n v="0"/>
    <n v="0"/>
    <n v="0"/>
    <n v="0"/>
    <n v="0"/>
    <n v="13100.45"/>
  </r>
  <r>
    <x v="0"/>
    <x v="0"/>
    <x v="6"/>
    <x v="29"/>
    <x v="3"/>
    <x v="0"/>
    <x v="0"/>
    <x v="0"/>
    <n v="114"/>
    <n v="115.33"/>
    <n v="168466.61"/>
    <n v="216302.27000000002"/>
    <n v="0"/>
    <n v="0"/>
    <n v="0"/>
    <n v="0"/>
    <n v="168466.61"/>
    <n v="216302.27000000002"/>
    <n v="0"/>
    <n v="0"/>
    <n v="0"/>
  </r>
  <r>
    <x v="0"/>
    <x v="0"/>
    <x v="6"/>
    <x v="29"/>
    <x v="3"/>
    <x v="0"/>
    <x v="1"/>
    <x v="0"/>
    <n v="0"/>
    <n v="0"/>
    <n v="0"/>
    <n v="0"/>
    <n v="0"/>
    <n v="-2459.9499999999998"/>
    <n v="0"/>
    <n v="0"/>
    <n v="0"/>
    <n v="0"/>
    <n v="0"/>
    <n v="0"/>
    <n v="-2459.9499999999998"/>
  </r>
  <r>
    <x v="0"/>
    <x v="0"/>
    <x v="6"/>
    <x v="29"/>
    <x v="3"/>
    <x v="1"/>
    <x v="0"/>
    <x v="0"/>
    <n v="402"/>
    <n v="454.95999999999992"/>
    <n v="370335.20999999996"/>
    <n v="365169.03999999992"/>
    <n v="0"/>
    <n v="0"/>
    <n v="0"/>
    <n v="0"/>
    <n v="370335.20999999996"/>
    <n v="365169.03999999992"/>
    <n v="0"/>
    <n v="0"/>
    <n v="0"/>
  </r>
  <r>
    <x v="0"/>
    <x v="0"/>
    <x v="6"/>
    <x v="29"/>
    <x v="3"/>
    <x v="1"/>
    <x v="1"/>
    <x v="0"/>
    <n v="0"/>
    <n v="0"/>
    <n v="0"/>
    <n v="0"/>
    <n v="6"/>
    <n v="88501.840000000011"/>
    <n v="0"/>
    <n v="0"/>
    <n v="0"/>
    <n v="0"/>
    <n v="0"/>
    <n v="0"/>
    <n v="88501.840000000011"/>
  </r>
  <r>
    <x v="0"/>
    <x v="0"/>
    <x v="6"/>
    <x v="29"/>
    <x v="3"/>
    <x v="1"/>
    <x v="2"/>
    <x v="0"/>
    <n v="0"/>
    <n v="0"/>
    <n v="0"/>
    <n v="0"/>
    <n v="8"/>
    <n v="284525.98"/>
    <n v="0"/>
    <n v="0"/>
    <n v="0"/>
    <n v="0"/>
    <n v="0"/>
    <n v="0"/>
    <n v="284525.98"/>
  </r>
  <r>
    <x v="0"/>
    <x v="0"/>
    <x v="6"/>
    <x v="29"/>
    <x v="3"/>
    <x v="2"/>
    <x v="0"/>
    <x v="0"/>
    <n v="230"/>
    <n v="237.88"/>
    <n v="284485.69"/>
    <n v="285113.14999999997"/>
    <n v="0"/>
    <n v="0"/>
    <n v="0"/>
    <n v="0"/>
    <n v="284485.69"/>
    <n v="285113.14999999997"/>
    <n v="0"/>
    <n v="0"/>
    <n v="0"/>
  </r>
  <r>
    <x v="0"/>
    <x v="0"/>
    <x v="6"/>
    <x v="29"/>
    <x v="3"/>
    <x v="2"/>
    <x v="1"/>
    <x v="0"/>
    <n v="0"/>
    <n v="0"/>
    <n v="0"/>
    <n v="0"/>
    <n v="8"/>
    <n v="111313.70999999999"/>
    <n v="0"/>
    <n v="0"/>
    <n v="0"/>
    <n v="0"/>
    <n v="0"/>
    <n v="0"/>
    <n v="111313.70999999999"/>
  </r>
  <r>
    <x v="0"/>
    <x v="0"/>
    <x v="6"/>
    <x v="29"/>
    <x v="3"/>
    <x v="2"/>
    <x v="2"/>
    <x v="0"/>
    <n v="0"/>
    <n v="0"/>
    <n v="0"/>
    <n v="0"/>
    <n v="6"/>
    <n v="109520.86"/>
    <n v="0"/>
    <n v="0"/>
    <n v="0"/>
    <n v="0"/>
    <n v="0"/>
    <n v="0"/>
    <n v="109520.86"/>
  </r>
  <r>
    <x v="0"/>
    <x v="0"/>
    <x v="6"/>
    <x v="29"/>
    <x v="4"/>
    <x v="4"/>
    <x v="0"/>
    <x v="0"/>
    <n v="110"/>
    <n v="55.08"/>
    <n v="127142.39999999999"/>
    <n v="72794.42"/>
    <n v="0"/>
    <n v="0"/>
    <n v="0"/>
    <n v="0"/>
    <n v="127142.39999999999"/>
    <n v="72794.42"/>
    <n v="0"/>
    <n v="0"/>
    <n v="0"/>
  </r>
  <r>
    <x v="0"/>
    <x v="0"/>
    <x v="6"/>
    <x v="29"/>
    <x v="4"/>
    <x v="4"/>
    <x v="1"/>
    <x v="0"/>
    <n v="0"/>
    <n v="0"/>
    <n v="0"/>
    <n v="0"/>
    <n v="2"/>
    <n v="230719.2"/>
    <n v="0"/>
    <n v="0"/>
    <n v="0"/>
    <n v="0"/>
    <n v="0"/>
    <n v="0"/>
    <n v="230719.2"/>
  </r>
  <r>
    <x v="0"/>
    <x v="0"/>
    <x v="6"/>
    <x v="29"/>
    <x v="4"/>
    <x v="4"/>
    <x v="2"/>
    <x v="0"/>
    <n v="0"/>
    <n v="0"/>
    <n v="0"/>
    <n v="0"/>
    <n v="1"/>
    <n v="102043.6"/>
    <n v="0"/>
    <n v="0"/>
    <n v="0"/>
    <n v="0"/>
    <n v="0"/>
    <n v="0"/>
    <n v="102043.6"/>
  </r>
  <r>
    <x v="0"/>
    <x v="0"/>
    <x v="6"/>
    <x v="29"/>
    <x v="4"/>
    <x v="0"/>
    <x v="0"/>
    <x v="0"/>
    <n v="1"/>
    <n v="0.8"/>
    <n v="4170.3500000000004"/>
    <n v="1656.08"/>
    <n v="0"/>
    <n v="0"/>
    <n v="0"/>
    <n v="0"/>
    <n v="4170.3500000000004"/>
    <n v="1656.08"/>
    <n v="0"/>
    <n v="0"/>
    <n v="0"/>
  </r>
  <r>
    <x v="0"/>
    <x v="0"/>
    <x v="6"/>
    <x v="29"/>
    <x v="4"/>
    <x v="0"/>
    <x v="1"/>
    <x v="0"/>
    <n v="0"/>
    <n v="0"/>
    <n v="0"/>
    <n v="0"/>
    <n v="1"/>
    <n v="-3738669.1100000003"/>
    <n v="0"/>
    <n v="0"/>
    <n v="0"/>
    <n v="0"/>
    <n v="0"/>
    <n v="0"/>
    <n v="-3738669.1100000003"/>
  </r>
  <r>
    <x v="0"/>
    <x v="0"/>
    <x v="6"/>
    <x v="29"/>
    <x v="4"/>
    <x v="0"/>
    <x v="2"/>
    <x v="0"/>
    <n v="0"/>
    <n v="0"/>
    <n v="0"/>
    <n v="0"/>
    <n v="0"/>
    <n v="-4368729.8800000008"/>
    <n v="0"/>
    <n v="0"/>
    <n v="0"/>
    <n v="0"/>
    <n v="0"/>
    <n v="0"/>
    <n v="-4368729.8800000008"/>
  </r>
  <r>
    <x v="0"/>
    <x v="0"/>
    <x v="6"/>
    <x v="30"/>
    <x v="0"/>
    <x v="0"/>
    <x v="0"/>
    <x v="0"/>
    <n v="531"/>
    <n v="506.39999999999992"/>
    <n v="517686.04000000004"/>
    <n v="363150.70999999996"/>
    <n v="0"/>
    <n v="0"/>
    <n v="0"/>
    <n v="0"/>
    <n v="517686.04000000004"/>
    <n v="363150.70999999996"/>
    <n v="0"/>
    <n v="0"/>
    <n v="0"/>
  </r>
  <r>
    <x v="0"/>
    <x v="0"/>
    <x v="6"/>
    <x v="30"/>
    <x v="0"/>
    <x v="0"/>
    <x v="2"/>
    <x v="0"/>
    <n v="0"/>
    <n v="0"/>
    <n v="0"/>
    <n v="0"/>
    <n v="1"/>
    <n v="157849.19"/>
    <n v="0"/>
    <n v="0"/>
    <n v="0"/>
    <n v="0"/>
    <n v="0"/>
    <n v="0"/>
    <n v="157849.19"/>
  </r>
  <r>
    <x v="0"/>
    <x v="0"/>
    <x v="6"/>
    <x v="30"/>
    <x v="0"/>
    <x v="1"/>
    <x v="0"/>
    <x v="0"/>
    <n v="6806"/>
    <n v="6269.3900000000012"/>
    <n v="15540541.33"/>
    <n v="12242085.810000001"/>
    <n v="0"/>
    <n v="0"/>
    <n v="0"/>
    <n v="0"/>
    <n v="15540541.33"/>
    <n v="12242085.810000001"/>
    <n v="0"/>
    <n v="0"/>
    <n v="0"/>
  </r>
  <r>
    <x v="0"/>
    <x v="0"/>
    <x v="6"/>
    <x v="30"/>
    <x v="0"/>
    <x v="1"/>
    <x v="1"/>
    <x v="0"/>
    <n v="0"/>
    <n v="0"/>
    <n v="0"/>
    <n v="0"/>
    <n v="16"/>
    <n v="936801.58000000007"/>
    <n v="0"/>
    <n v="0"/>
    <n v="0"/>
    <n v="0"/>
    <n v="0"/>
    <n v="0"/>
    <n v="936801.58000000007"/>
  </r>
  <r>
    <x v="0"/>
    <x v="0"/>
    <x v="6"/>
    <x v="30"/>
    <x v="0"/>
    <x v="1"/>
    <x v="2"/>
    <x v="0"/>
    <n v="0"/>
    <n v="0"/>
    <n v="0"/>
    <n v="0"/>
    <n v="16"/>
    <n v="1140555.96"/>
    <n v="0"/>
    <n v="0"/>
    <n v="0"/>
    <n v="0"/>
    <n v="0"/>
    <n v="0"/>
    <n v="1140555.96"/>
  </r>
  <r>
    <x v="0"/>
    <x v="0"/>
    <x v="6"/>
    <x v="30"/>
    <x v="0"/>
    <x v="2"/>
    <x v="0"/>
    <x v="0"/>
    <n v="10"/>
    <n v="4.67"/>
    <n v="9610.0499999999993"/>
    <n v="4710.59"/>
    <n v="0"/>
    <n v="0"/>
    <n v="0"/>
    <n v="0"/>
    <n v="9610.0499999999993"/>
    <n v="4710.59"/>
    <n v="0"/>
    <n v="0"/>
    <n v="0"/>
  </r>
  <r>
    <x v="0"/>
    <x v="0"/>
    <x v="6"/>
    <x v="30"/>
    <x v="0"/>
    <x v="3"/>
    <x v="0"/>
    <x v="0"/>
    <n v="54"/>
    <n v="36.68"/>
    <n v="208191.91"/>
    <n v="162583.47"/>
    <n v="0"/>
    <n v="0"/>
    <n v="0"/>
    <n v="0"/>
    <n v="208191.91"/>
    <n v="162583.47"/>
    <n v="0"/>
    <n v="0"/>
    <n v="0"/>
  </r>
  <r>
    <x v="0"/>
    <x v="0"/>
    <x v="6"/>
    <x v="30"/>
    <x v="0"/>
    <x v="3"/>
    <x v="2"/>
    <x v="0"/>
    <n v="0"/>
    <n v="0"/>
    <n v="0"/>
    <n v="0"/>
    <n v="1"/>
    <n v="87294.6"/>
    <n v="0"/>
    <n v="0"/>
    <n v="0"/>
    <n v="0"/>
    <n v="0"/>
    <n v="0"/>
    <n v="87294.6"/>
  </r>
  <r>
    <x v="0"/>
    <x v="0"/>
    <x v="6"/>
    <x v="30"/>
    <x v="1"/>
    <x v="4"/>
    <x v="0"/>
    <x v="0"/>
    <n v="1103"/>
    <n v="1053.1299999999999"/>
    <n v="1202892.19"/>
    <n v="1402924.2500000002"/>
    <n v="0"/>
    <n v="0"/>
    <n v="0"/>
    <n v="0"/>
    <n v="1202892.19"/>
    <n v="1402924.2500000002"/>
    <n v="0"/>
    <n v="0"/>
    <n v="0"/>
  </r>
  <r>
    <x v="0"/>
    <x v="0"/>
    <x v="6"/>
    <x v="30"/>
    <x v="1"/>
    <x v="4"/>
    <x v="1"/>
    <x v="0"/>
    <n v="0"/>
    <n v="0"/>
    <n v="0"/>
    <n v="0"/>
    <n v="4"/>
    <n v="475544"/>
    <n v="0"/>
    <n v="0"/>
    <n v="0"/>
    <n v="0"/>
    <n v="0"/>
    <n v="0"/>
    <n v="475544"/>
  </r>
  <r>
    <x v="0"/>
    <x v="0"/>
    <x v="6"/>
    <x v="30"/>
    <x v="1"/>
    <x v="4"/>
    <x v="2"/>
    <x v="0"/>
    <n v="0"/>
    <n v="0"/>
    <n v="0"/>
    <n v="0"/>
    <n v="5"/>
    <n v="590092.05999999994"/>
    <n v="0"/>
    <n v="0"/>
    <n v="0"/>
    <n v="0"/>
    <n v="0"/>
    <n v="0"/>
    <n v="590092.05999999994"/>
  </r>
  <r>
    <x v="0"/>
    <x v="0"/>
    <x v="6"/>
    <x v="30"/>
    <x v="1"/>
    <x v="0"/>
    <x v="0"/>
    <x v="0"/>
    <n v="469"/>
    <n v="463.48999999999995"/>
    <n v="773203.84999999986"/>
    <n v="775419.04"/>
    <n v="0"/>
    <n v="0"/>
    <n v="0"/>
    <n v="0"/>
    <n v="773203.84999999986"/>
    <n v="775419.04"/>
    <n v="0"/>
    <n v="0"/>
    <n v="0"/>
  </r>
  <r>
    <x v="0"/>
    <x v="0"/>
    <x v="6"/>
    <x v="30"/>
    <x v="1"/>
    <x v="0"/>
    <x v="2"/>
    <x v="0"/>
    <n v="0"/>
    <n v="0"/>
    <n v="0"/>
    <n v="0"/>
    <n v="1"/>
    <n v="209686.6"/>
    <n v="0"/>
    <n v="0"/>
    <n v="0"/>
    <n v="0"/>
    <n v="0"/>
    <n v="0"/>
    <n v="209686.6"/>
  </r>
  <r>
    <x v="0"/>
    <x v="0"/>
    <x v="6"/>
    <x v="30"/>
    <x v="1"/>
    <x v="1"/>
    <x v="0"/>
    <x v="0"/>
    <n v="956"/>
    <n v="917.03"/>
    <n v="4254363.8499999996"/>
    <n v="2505022.6799999997"/>
    <n v="0"/>
    <n v="0"/>
    <n v="0"/>
    <n v="0"/>
    <n v="4254363.8499999996"/>
    <n v="2505022.6799999997"/>
    <n v="0"/>
    <n v="0"/>
    <n v="0"/>
  </r>
  <r>
    <x v="0"/>
    <x v="0"/>
    <x v="6"/>
    <x v="30"/>
    <x v="1"/>
    <x v="1"/>
    <x v="1"/>
    <x v="0"/>
    <n v="0"/>
    <n v="0"/>
    <n v="0"/>
    <n v="0"/>
    <n v="3"/>
    <n v="654300.6"/>
    <n v="0"/>
    <n v="0"/>
    <n v="0"/>
    <n v="0"/>
    <n v="0"/>
    <n v="0"/>
    <n v="654300.6"/>
  </r>
  <r>
    <x v="0"/>
    <x v="0"/>
    <x v="6"/>
    <x v="30"/>
    <x v="1"/>
    <x v="1"/>
    <x v="2"/>
    <x v="0"/>
    <n v="0"/>
    <n v="0"/>
    <n v="0"/>
    <n v="0"/>
    <n v="10"/>
    <n v="1299230.8999999999"/>
    <n v="0"/>
    <n v="0"/>
    <n v="0"/>
    <n v="0"/>
    <n v="0"/>
    <n v="0"/>
    <n v="1299230.8999999999"/>
  </r>
  <r>
    <x v="0"/>
    <x v="0"/>
    <x v="6"/>
    <x v="30"/>
    <x v="1"/>
    <x v="2"/>
    <x v="0"/>
    <x v="0"/>
    <n v="1"/>
    <n v="0.39"/>
    <n v="70.81"/>
    <n v="27.74"/>
    <n v="0"/>
    <n v="0"/>
    <n v="0"/>
    <n v="0"/>
    <n v="70.81"/>
    <n v="27.74"/>
    <n v="0"/>
    <n v="0"/>
    <n v="0"/>
  </r>
  <r>
    <x v="0"/>
    <x v="0"/>
    <x v="6"/>
    <x v="30"/>
    <x v="1"/>
    <x v="3"/>
    <x v="0"/>
    <x v="0"/>
    <n v="36"/>
    <n v="30.22"/>
    <n v="324531.99"/>
    <n v="157829.36000000002"/>
    <n v="0"/>
    <n v="0"/>
    <n v="0"/>
    <n v="0"/>
    <n v="324531.99"/>
    <n v="157829.36000000002"/>
    <n v="0"/>
    <n v="0"/>
    <n v="0"/>
  </r>
  <r>
    <x v="0"/>
    <x v="0"/>
    <x v="6"/>
    <x v="30"/>
    <x v="2"/>
    <x v="4"/>
    <x v="0"/>
    <x v="0"/>
    <n v="503"/>
    <n v="511.33"/>
    <n v="3027257.0700000003"/>
    <n v="3003153.35"/>
    <n v="0"/>
    <n v="1981.27"/>
    <n v="0"/>
    <n v="0"/>
    <n v="3027257.0700000003"/>
    <n v="3003153.35"/>
    <n v="0"/>
    <n v="0"/>
    <n v="1981.27"/>
  </r>
  <r>
    <x v="0"/>
    <x v="0"/>
    <x v="6"/>
    <x v="30"/>
    <x v="2"/>
    <x v="4"/>
    <x v="1"/>
    <x v="0"/>
    <n v="0"/>
    <n v="0"/>
    <n v="0"/>
    <n v="0"/>
    <n v="40"/>
    <n v="16792896.529999997"/>
    <n v="0"/>
    <n v="0"/>
    <n v="0"/>
    <n v="0"/>
    <n v="0"/>
    <n v="0"/>
    <n v="16792896.529999997"/>
  </r>
  <r>
    <x v="0"/>
    <x v="0"/>
    <x v="6"/>
    <x v="30"/>
    <x v="2"/>
    <x v="4"/>
    <x v="2"/>
    <x v="0"/>
    <n v="0"/>
    <n v="0"/>
    <n v="0"/>
    <n v="0"/>
    <n v="41"/>
    <n v="19947138.530000001"/>
    <n v="0"/>
    <n v="0"/>
    <n v="0"/>
    <n v="0"/>
    <n v="0"/>
    <n v="0"/>
    <n v="19947138.530000001"/>
  </r>
  <r>
    <x v="0"/>
    <x v="0"/>
    <x v="6"/>
    <x v="30"/>
    <x v="2"/>
    <x v="0"/>
    <x v="0"/>
    <x v="0"/>
    <n v="57"/>
    <n v="62.16"/>
    <n v="82545.88"/>
    <n v="110909.78"/>
    <n v="0"/>
    <n v="0"/>
    <n v="0"/>
    <n v="0"/>
    <n v="82545.88"/>
    <n v="110909.78"/>
    <n v="0"/>
    <n v="0"/>
    <n v="0"/>
  </r>
  <r>
    <x v="0"/>
    <x v="0"/>
    <x v="6"/>
    <x v="30"/>
    <x v="2"/>
    <x v="0"/>
    <x v="1"/>
    <x v="0"/>
    <n v="0"/>
    <n v="0"/>
    <n v="0"/>
    <n v="0"/>
    <n v="0"/>
    <n v="-85213"/>
    <n v="0"/>
    <n v="0"/>
    <n v="0"/>
    <n v="0"/>
    <n v="0"/>
    <n v="0"/>
    <n v="-85213"/>
  </r>
  <r>
    <x v="0"/>
    <x v="0"/>
    <x v="6"/>
    <x v="30"/>
    <x v="2"/>
    <x v="1"/>
    <x v="0"/>
    <x v="0"/>
    <n v="22"/>
    <n v="37.480000000000004"/>
    <n v="48159.96"/>
    <n v="93296.17"/>
    <n v="0"/>
    <n v="0"/>
    <n v="0"/>
    <n v="0"/>
    <n v="48159.96"/>
    <n v="93296.17"/>
    <n v="0"/>
    <n v="0"/>
    <n v="0"/>
  </r>
  <r>
    <x v="0"/>
    <x v="0"/>
    <x v="6"/>
    <x v="30"/>
    <x v="2"/>
    <x v="1"/>
    <x v="1"/>
    <x v="0"/>
    <n v="0"/>
    <n v="0"/>
    <n v="0"/>
    <n v="0"/>
    <n v="2"/>
    <n v="922566.42"/>
    <n v="0"/>
    <n v="0"/>
    <n v="0"/>
    <n v="0"/>
    <n v="0"/>
    <n v="0"/>
    <n v="922566.42"/>
  </r>
  <r>
    <x v="0"/>
    <x v="0"/>
    <x v="6"/>
    <x v="30"/>
    <x v="2"/>
    <x v="1"/>
    <x v="2"/>
    <x v="0"/>
    <n v="0"/>
    <n v="0"/>
    <n v="0"/>
    <n v="0"/>
    <n v="2"/>
    <n v="1052970.8999999999"/>
    <n v="0"/>
    <n v="0"/>
    <n v="0"/>
    <n v="0"/>
    <n v="0"/>
    <n v="0"/>
    <n v="1052970.8999999999"/>
  </r>
  <r>
    <x v="0"/>
    <x v="0"/>
    <x v="6"/>
    <x v="30"/>
    <x v="2"/>
    <x v="3"/>
    <x v="0"/>
    <x v="0"/>
    <n v="21"/>
    <n v="18.769999999999996"/>
    <n v="34777.849999999991"/>
    <n v="55254.53"/>
    <n v="0"/>
    <n v="0"/>
    <n v="0"/>
    <n v="0"/>
    <n v="34777.849999999991"/>
    <n v="55254.53"/>
    <n v="0"/>
    <n v="0"/>
    <n v="0"/>
  </r>
  <r>
    <x v="0"/>
    <x v="0"/>
    <x v="6"/>
    <x v="30"/>
    <x v="3"/>
    <x v="0"/>
    <x v="0"/>
    <x v="0"/>
    <n v="41"/>
    <n v="44.82"/>
    <n v="31414.980000000003"/>
    <n v="88059.65"/>
    <n v="0"/>
    <n v="0"/>
    <n v="0"/>
    <n v="0"/>
    <n v="31414.980000000003"/>
    <n v="88059.65"/>
    <n v="0"/>
    <n v="0"/>
    <n v="0"/>
  </r>
  <r>
    <x v="0"/>
    <x v="0"/>
    <x v="6"/>
    <x v="30"/>
    <x v="3"/>
    <x v="0"/>
    <x v="2"/>
    <x v="0"/>
    <n v="0"/>
    <n v="0"/>
    <n v="0"/>
    <n v="0"/>
    <n v="0"/>
    <n v="7556.5"/>
    <n v="0"/>
    <n v="0"/>
    <n v="0"/>
    <n v="0"/>
    <n v="0"/>
    <n v="0"/>
    <n v="7556.5"/>
  </r>
  <r>
    <x v="0"/>
    <x v="0"/>
    <x v="6"/>
    <x v="30"/>
    <x v="3"/>
    <x v="1"/>
    <x v="0"/>
    <x v="0"/>
    <n v="72"/>
    <n v="72.110000000000014"/>
    <n v="56786.840000000004"/>
    <n v="60472.507999999994"/>
    <n v="0"/>
    <n v="0"/>
    <n v="0"/>
    <n v="0"/>
    <n v="56786.840000000004"/>
    <n v="60472.507999999994"/>
    <n v="0"/>
    <n v="0"/>
    <n v="0"/>
  </r>
  <r>
    <x v="0"/>
    <x v="0"/>
    <x v="6"/>
    <x v="30"/>
    <x v="3"/>
    <x v="1"/>
    <x v="1"/>
    <x v="0"/>
    <n v="0"/>
    <n v="0"/>
    <n v="0"/>
    <n v="0"/>
    <n v="1"/>
    <n v="12740"/>
    <n v="0"/>
    <n v="0"/>
    <n v="0"/>
    <n v="0"/>
    <n v="0"/>
    <n v="0"/>
    <n v="12740"/>
  </r>
  <r>
    <x v="0"/>
    <x v="0"/>
    <x v="6"/>
    <x v="30"/>
    <x v="3"/>
    <x v="2"/>
    <x v="0"/>
    <x v="0"/>
    <n v="75"/>
    <n v="89.53"/>
    <n v="131697.59"/>
    <n v="123497.12"/>
    <n v="0"/>
    <n v="0"/>
    <n v="0"/>
    <n v="0"/>
    <n v="131697.59"/>
    <n v="123497.12"/>
    <n v="0"/>
    <n v="0"/>
    <n v="0"/>
  </r>
  <r>
    <x v="0"/>
    <x v="0"/>
    <x v="6"/>
    <x v="30"/>
    <x v="3"/>
    <x v="2"/>
    <x v="1"/>
    <x v="0"/>
    <n v="0"/>
    <n v="0"/>
    <n v="0"/>
    <n v="0"/>
    <n v="3"/>
    <n v="38758"/>
    <n v="0"/>
    <n v="0"/>
    <n v="0"/>
    <n v="0"/>
    <n v="0"/>
    <n v="0"/>
    <n v="38758"/>
  </r>
  <r>
    <x v="0"/>
    <x v="0"/>
    <x v="6"/>
    <x v="30"/>
    <x v="3"/>
    <x v="2"/>
    <x v="2"/>
    <x v="0"/>
    <n v="0"/>
    <n v="0"/>
    <n v="0"/>
    <n v="0"/>
    <n v="1"/>
    <n v="12492.84"/>
    <n v="0"/>
    <n v="0"/>
    <n v="0"/>
    <n v="0"/>
    <n v="0"/>
    <n v="0"/>
    <n v="12492.84"/>
  </r>
  <r>
    <x v="0"/>
    <x v="0"/>
    <x v="6"/>
    <x v="30"/>
    <x v="4"/>
    <x v="0"/>
    <x v="1"/>
    <x v="0"/>
    <n v="0"/>
    <n v="0"/>
    <n v="0"/>
    <n v="0"/>
    <n v="0"/>
    <n v="-1383565.52"/>
    <n v="0"/>
    <n v="0"/>
    <n v="0"/>
    <n v="0"/>
    <n v="0"/>
    <n v="0"/>
    <n v="-1383565.52"/>
  </r>
  <r>
    <x v="0"/>
    <x v="0"/>
    <x v="6"/>
    <x v="30"/>
    <x v="4"/>
    <x v="0"/>
    <x v="2"/>
    <x v="0"/>
    <n v="0"/>
    <n v="0"/>
    <n v="0"/>
    <n v="0"/>
    <n v="0"/>
    <n v="-1357008.56"/>
    <n v="0"/>
    <n v="0"/>
    <n v="0"/>
    <n v="0"/>
    <n v="0"/>
    <n v="0"/>
    <n v="-1357008.56"/>
  </r>
  <r>
    <x v="0"/>
    <x v="0"/>
    <x v="6"/>
    <x v="31"/>
    <x v="0"/>
    <x v="4"/>
    <x v="0"/>
    <x v="0"/>
    <n v="3"/>
    <n v="2.99"/>
    <n v="0"/>
    <n v="4304.41"/>
    <n v="0"/>
    <n v="0"/>
    <n v="0"/>
    <n v="0"/>
    <n v="0"/>
    <n v="4304.41"/>
    <n v="0"/>
    <n v="0"/>
    <n v="0"/>
  </r>
  <r>
    <x v="0"/>
    <x v="0"/>
    <x v="6"/>
    <x v="31"/>
    <x v="0"/>
    <x v="0"/>
    <x v="0"/>
    <x v="0"/>
    <n v="3810"/>
    <n v="4230.7599999999993"/>
    <n v="2667719.87"/>
    <n v="2737690.4580000006"/>
    <n v="0"/>
    <n v="0"/>
    <n v="0"/>
    <n v="0"/>
    <n v="2667719.87"/>
    <n v="2737690.4580000006"/>
    <n v="0"/>
    <n v="0"/>
    <n v="0"/>
  </r>
  <r>
    <x v="0"/>
    <x v="0"/>
    <x v="6"/>
    <x v="31"/>
    <x v="0"/>
    <x v="0"/>
    <x v="1"/>
    <x v="0"/>
    <n v="0"/>
    <n v="0"/>
    <n v="0"/>
    <n v="0"/>
    <n v="3"/>
    <n v="642703.53"/>
    <n v="0"/>
    <n v="0"/>
    <n v="0"/>
    <n v="0"/>
    <n v="0"/>
    <n v="0"/>
    <n v="642703.53"/>
  </r>
  <r>
    <x v="0"/>
    <x v="0"/>
    <x v="6"/>
    <x v="31"/>
    <x v="0"/>
    <x v="0"/>
    <x v="2"/>
    <x v="0"/>
    <n v="0"/>
    <n v="0"/>
    <n v="0"/>
    <n v="0"/>
    <n v="9"/>
    <n v="806610.98"/>
    <n v="0"/>
    <n v="0"/>
    <n v="0"/>
    <n v="0"/>
    <n v="0"/>
    <n v="0"/>
    <n v="806610.98"/>
  </r>
  <r>
    <x v="0"/>
    <x v="0"/>
    <x v="6"/>
    <x v="31"/>
    <x v="0"/>
    <x v="1"/>
    <x v="0"/>
    <x v="0"/>
    <n v="44352"/>
    <n v="44506.409999999996"/>
    <n v="77320431.530000016"/>
    <n v="84142490.689999998"/>
    <n v="0"/>
    <n v="297.60000000000002"/>
    <n v="0"/>
    <n v="0"/>
    <n v="77320431.530000016"/>
    <n v="84142490.689999998"/>
    <n v="0"/>
    <n v="0"/>
    <n v="297.60000000000002"/>
  </r>
  <r>
    <x v="0"/>
    <x v="0"/>
    <x v="6"/>
    <x v="31"/>
    <x v="0"/>
    <x v="1"/>
    <x v="1"/>
    <x v="0"/>
    <n v="0"/>
    <n v="0"/>
    <n v="0"/>
    <n v="0"/>
    <n v="113"/>
    <n v="9102763.8999999966"/>
    <n v="0"/>
    <n v="0"/>
    <n v="0"/>
    <n v="0"/>
    <n v="0"/>
    <n v="0"/>
    <n v="9102763.8999999966"/>
  </r>
  <r>
    <x v="0"/>
    <x v="0"/>
    <x v="6"/>
    <x v="31"/>
    <x v="0"/>
    <x v="1"/>
    <x v="2"/>
    <x v="0"/>
    <n v="0"/>
    <n v="0"/>
    <n v="0"/>
    <n v="0"/>
    <n v="210"/>
    <n v="24485236.640000004"/>
    <n v="0"/>
    <n v="0"/>
    <n v="0"/>
    <n v="0"/>
    <n v="0"/>
    <n v="0"/>
    <n v="24485236.640000004"/>
  </r>
  <r>
    <x v="0"/>
    <x v="0"/>
    <x v="6"/>
    <x v="31"/>
    <x v="0"/>
    <x v="2"/>
    <x v="0"/>
    <x v="0"/>
    <n v="42"/>
    <n v="24.77"/>
    <n v="39460.54"/>
    <n v="23318.78"/>
    <n v="0"/>
    <n v="0"/>
    <n v="0"/>
    <n v="0"/>
    <n v="39460.54"/>
    <n v="23318.78"/>
    <n v="0"/>
    <n v="0"/>
    <n v="0"/>
  </r>
  <r>
    <x v="0"/>
    <x v="0"/>
    <x v="6"/>
    <x v="31"/>
    <x v="0"/>
    <x v="3"/>
    <x v="0"/>
    <x v="0"/>
    <n v="3395"/>
    <n v="3794.19"/>
    <n v="11266959.180000002"/>
    <n v="9783691.0969999991"/>
    <n v="0"/>
    <n v="0"/>
    <n v="0"/>
    <n v="0"/>
    <n v="11266959.180000002"/>
    <n v="9783691.0969999991"/>
    <n v="0"/>
    <n v="0"/>
    <n v="0"/>
  </r>
  <r>
    <x v="0"/>
    <x v="0"/>
    <x v="6"/>
    <x v="31"/>
    <x v="0"/>
    <x v="3"/>
    <x v="1"/>
    <x v="0"/>
    <n v="0"/>
    <n v="0"/>
    <n v="0"/>
    <n v="0"/>
    <n v="3"/>
    <n v="137846"/>
    <n v="0"/>
    <n v="0"/>
    <n v="0"/>
    <n v="0"/>
    <n v="0"/>
    <n v="0"/>
    <n v="137846"/>
  </r>
  <r>
    <x v="0"/>
    <x v="0"/>
    <x v="6"/>
    <x v="31"/>
    <x v="0"/>
    <x v="3"/>
    <x v="2"/>
    <x v="0"/>
    <n v="0"/>
    <n v="0"/>
    <n v="0"/>
    <n v="0"/>
    <n v="57"/>
    <n v="5883294.9500000002"/>
    <n v="0"/>
    <n v="0"/>
    <n v="0"/>
    <n v="0"/>
    <n v="0"/>
    <n v="0"/>
    <n v="5883294.9500000002"/>
  </r>
  <r>
    <x v="0"/>
    <x v="0"/>
    <x v="6"/>
    <x v="31"/>
    <x v="1"/>
    <x v="4"/>
    <x v="0"/>
    <x v="0"/>
    <n v="6158"/>
    <n v="6196.8000000000011"/>
    <n v="7325325.8200000003"/>
    <n v="11519565.131999999"/>
    <n v="0"/>
    <n v="336.2"/>
    <n v="0"/>
    <n v="0"/>
    <n v="7325325.8200000003"/>
    <n v="11519565.131999999"/>
    <n v="0"/>
    <n v="0"/>
    <n v="336.2"/>
  </r>
  <r>
    <x v="0"/>
    <x v="0"/>
    <x v="6"/>
    <x v="31"/>
    <x v="1"/>
    <x v="4"/>
    <x v="1"/>
    <x v="0"/>
    <n v="0"/>
    <n v="0"/>
    <n v="0"/>
    <n v="0"/>
    <n v="27"/>
    <n v="3173047.3899999997"/>
    <n v="0"/>
    <n v="0"/>
    <n v="0"/>
    <n v="0"/>
    <n v="0"/>
    <n v="0"/>
    <n v="3173047.3899999997"/>
  </r>
  <r>
    <x v="0"/>
    <x v="0"/>
    <x v="6"/>
    <x v="31"/>
    <x v="1"/>
    <x v="4"/>
    <x v="2"/>
    <x v="0"/>
    <n v="0"/>
    <n v="0"/>
    <n v="0"/>
    <n v="0"/>
    <n v="38"/>
    <n v="5517434.7100000009"/>
    <n v="0"/>
    <n v="0"/>
    <n v="0"/>
    <n v="0"/>
    <n v="0"/>
    <n v="0"/>
    <n v="5517434.7100000009"/>
  </r>
  <r>
    <x v="0"/>
    <x v="0"/>
    <x v="6"/>
    <x v="31"/>
    <x v="1"/>
    <x v="0"/>
    <x v="0"/>
    <x v="0"/>
    <n v="1968"/>
    <n v="2472.1099999999997"/>
    <n v="2611547.7400000002"/>
    <n v="3182422.1780000003"/>
    <n v="0"/>
    <n v="0"/>
    <n v="0"/>
    <n v="0"/>
    <n v="2611547.7400000002"/>
    <n v="3182422.1780000003"/>
    <n v="0"/>
    <n v="0"/>
    <n v="0"/>
  </r>
  <r>
    <x v="0"/>
    <x v="0"/>
    <x v="6"/>
    <x v="31"/>
    <x v="1"/>
    <x v="0"/>
    <x v="2"/>
    <x v="0"/>
    <n v="0"/>
    <n v="0"/>
    <n v="0"/>
    <n v="0"/>
    <n v="10"/>
    <n v="686297.3"/>
    <n v="0"/>
    <n v="0"/>
    <n v="0"/>
    <n v="0"/>
    <n v="0"/>
    <n v="0"/>
    <n v="686297.3"/>
  </r>
  <r>
    <x v="0"/>
    <x v="0"/>
    <x v="6"/>
    <x v="31"/>
    <x v="1"/>
    <x v="1"/>
    <x v="0"/>
    <x v="0"/>
    <n v="6042"/>
    <n v="7201.3200000000006"/>
    <n v="11358392.560000001"/>
    <n v="15569469.59"/>
    <n v="0"/>
    <n v="-15658"/>
    <n v="0"/>
    <n v="0"/>
    <n v="11358392.560000001"/>
    <n v="15569469.59"/>
    <n v="0"/>
    <n v="0"/>
    <n v="-15658"/>
  </r>
  <r>
    <x v="0"/>
    <x v="0"/>
    <x v="6"/>
    <x v="31"/>
    <x v="1"/>
    <x v="1"/>
    <x v="1"/>
    <x v="0"/>
    <n v="0"/>
    <n v="0"/>
    <n v="0"/>
    <n v="0"/>
    <n v="39"/>
    <n v="4309042.42"/>
    <n v="0"/>
    <n v="0"/>
    <n v="0"/>
    <n v="0"/>
    <n v="0"/>
    <n v="0"/>
    <n v="4309042.42"/>
  </r>
  <r>
    <x v="0"/>
    <x v="0"/>
    <x v="6"/>
    <x v="31"/>
    <x v="1"/>
    <x v="1"/>
    <x v="2"/>
    <x v="0"/>
    <n v="0"/>
    <n v="0"/>
    <n v="0"/>
    <n v="0"/>
    <n v="73"/>
    <n v="11262198.24"/>
    <n v="0"/>
    <n v="0"/>
    <n v="0"/>
    <n v="0"/>
    <n v="0"/>
    <n v="0"/>
    <n v="11262198.24"/>
  </r>
  <r>
    <x v="0"/>
    <x v="0"/>
    <x v="6"/>
    <x v="31"/>
    <x v="1"/>
    <x v="2"/>
    <x v="0"/>
    <x v="0"/>
    <n v="9"/>
    <n v="11.65"/>
    <n v="15656.05"/>
    <n v="7131.03"/>
    <n v="0"/>
    <n v="0"/>
    <n v="0"/>
    <n v="0"/>
    <n v="15656.05"/>
    <n v="7131.03"/>
    <n v="0"/>
    <n v="0"/>
    <n v="0"/>
  </r>
  <r>
    <x v="0"/>
    <x v="0"/>
    <x v="6"/>
    <x v="31"/>
    <x v="1"/>
    <x v="3"/>
    <x v="0"/>
    <x v="0"/>
    <n v="28"/>
    <n v="23.56"/>
    <n v="411.18999999999869"/>
    <n v="95384.31"/>
    <n v="0"/>
    <n v="0"/>
    <n v="0"/>
    <n v="0"/>
    <n v="411.18999999999869"/>
    <n v="95384.31"/>
    <n v="0"/>
    <n v="0"/>
    <n v="0"/>
  </r>
  <r>
    <x v="0"/>
    <x v="0"/>
    <x v="6"/>
    <x v="31"/>
    <x v="2"/>
    <x v="4"/>
    <x v="0"/>
    <x v="0"/>
    <n v="17180"/>
    <n v="17194.189999999999"/>
    <n v="88380162.659999982"/>
    <n v="82821023.109999999"/>
    <n v="0"/>
    <n v="-579051.97"/>
    <n v="0"/>
    <n v="0"/>
    <n v="88380162.659999982"/>
    <n v="82821023.109999999"/>
    <n v="0"/>
    <n v="0"/>
    <n v="-579051.97"/>
  </r>
  <r>
    <x v="0"/>
    <x v="0"/>
    <x v="6"/>
    <x v="31"/>
    <x v="2"/>
    <x v="4"/>
    <x v="1"/>
    <x v="0"/>
    <n v="0"/>
    <n v="0"/>
    <n v="0"/>
    <n v="0"/>
    <n v="199"/>
    <n v="55326183.280000009"/>
    <n v="0"/>
    <n v="0"/>
    <n v="0"/>
    <n v="0"/>
    <n v="0"/>
    <n v="0"/>
    <n v="55326183.280000009"/>
  </r>
  <r>
    <x v="0"/>
    <x v="0"/>
    <x v="6"/>
    <x v="31"/>
    <x v="2"/>
    <x v="4"/>
    <x v="2"/>
    <x v="0"/>
    <n v="0"/>
    <n v="0"/>
    <n v="0"/>
    <n v="0"/>
    <n v="307"/>
    <n v="131591427.48000002"/>
    <n v="0"/>
    <n v="0"/>
    <n v="0"/>
    <n v="0"/>
    <n v="0"/>
    <n v="0"/>
    <n v="131591427.48000002"/>
  </r>
  <r>
    <x v="0"/>
    <x v="0"/>
    <x v="6"/>
    <x v="31"/>
    <x v="2"/>
    <x v="0"/>
    <x v="0"/>
    <x v="0"/>
    <n v="370"/>
    <n v="581.9"/>
    <n v="1642893.89"/>
    <n v="1953290.7463999998"/>
    <n v="0"/>
    <n v="8955.0400000000009"/>
    <n v="0"/>
    <n v="0"/>
    <n v="1642893.89"/>
    <n v="1953290.7463999998"/>
    <n v="0"/>
    <n v="0"/>
    <n v="8955.0400000000009"/>
  </r>
  <r>
    <x v="0"/>
    <x v="0"/>
    <x v="6"/>
    <x v="31"/>
    <x v="2"/>
    <x v="0"/>
    <x v="1"/>
    <x v="0"/>
    <n v="0"/>
    <n v="0"/>
    <n v="0"/>
    <n v="0"/>
    <n v="0"/>
    <n v="52843.5"/>
    <n v="0"/>
    <n v="0"/>
    <n v="0"/>
    <n v="0"/>
    <n v="0"/>
    <n v="0"/>
    <n v="52843.5"/>
  </r>
  <r>
    <x v="0"/>
    <x v="0"/>
    <x v="6"/>
    <x v="31"/>
    <x v="2"/>
    <x v="0"/>
    <x v="2"/>
    <x v="0"/>
    <n v="0"/>
    <n v="0"/>
    <n v="0"/>
    <n v="0"/>
    <n v="5"/>
    <n v="4144906.34"/>
    <n v="0"/>
    <n v="0"/>
    <n v="0"/>
    <n v="0"/>
    <n v="0"/>
    <n v="0"/>
    <n v="4144906.34"/>
  </r>
  <r>
    <x v="0"/>
    <x v="0"/>
    <x v="6"/>
    <x v="31"/>
    <x v="2"/>
    <x v="1"/>
    <x v="0"/>
    <x v="0"/>
    <n v="815"/>
    <n v="835.29"/>
    <n v="3560594.4299999997"/>
    <n v="4514465.6099999994"/>
    <n v="0"/>
    <n v="0"/>
    <n v="0"/>
    <n v="0"/>
    <n v="3560594.4299999997"/>
    <n v="4514465.6099999994"/>
    <n v="0"/>
    <n v="0"/>
    <n v="0"/>
  </r>
  <r>
    <x v="0"/>
    <x v="0"/>
    <x v="6"/>
    <x v="31"/>
    <x v="2"/>
    <x v="1"/>
    <x v="1"/>
    <x v="0"/>
    <n v="0"/>
    <n v="0"/>
    <n v="0"/>
    <n v="0"/>
    <n v="10"/>
    <n v="4522445.0199999996"/>
    <n v="0"/>
    <n v="0"/>
    <n v="0"/>
    <n v="0"/>
    <n v="0"/>
    <n v="0"/>
    <n v="4522445.0199999996"/>
  </r>
  <r>
    <x v="0"/>
    <x v="0"/>
    <x v="6"/>
    <x v="31"/>
    <x v="2"/>
    <x v="1"/>
    <x v="2"/>
    <x v="0"/>
    <n v="0"/>
    <n v="0"/>
    <n v="0"/>
    <n v="0"/>
    <n v="9"/>
    <n v="1744369.2000000002"/>
    <n v="0"/>
    <n v="0"/>
    <n v="0"/>
    <n v="0"/>
    <n v="0"/>
    <n v="0"/>
    <n v="1744369.2000000002"/>
  </r>
  <r>
    <x v="0"/>
    <x v="0"/>
    <x v="6"/>
    <x v="31"/>
    <x v="2"/>
    <x v="3"/>
    <x v="0"/>
    <x v="0"/>
    <n v="282"/>
    <n v="212.87000000000003"/>
    <n v="18541.350000000024"/>
    <n v="312839.75"/>
    <n v="0"/>
    <n v="0"/>
    <n v="0"/>
    <n v="0"/>
    <n v="18541.350000000024"/>
    <n v="312839.75"/>
    <n v="0"/>
    <n v="0"/>
    <n v="0"/>
  </r>
  <r>
    <x v="0"/>
    <x v="0"/>
    <x v="6"/>
    <x v="31"/>
    <x v="2"/>
    <x v="3"/>
    <x v="2"/>
    <x v="0"/>
    <n v="0"/>
    <n v="0"/>
    <n v="0"/>
    <n v="0"/>
    <n v="2"/>
    <n v="128147.4"/>
    <n v="0"/>
    <n v="0"/>
    <n v="0"/>
    <n v="0"/>
    <n v="0"/>
    <n v="0"/>
    <n v="128147.4"/>
  </r>
  <r>
    <x v="0"/>
    <x v="0"/>
    <x v="6"/>
    <x v="31"/>
    <x v="3"/>
    <x v="0"/>
    <x v="0"/>
    <x v="0"/>
    <n v="17"/>
    <n v="22.900000000000002"/>
    <n v="-66954.62000000001"/>
    <n v="27161.519999999997"/>
    <n v="0"/>
    <n v="0"/>
    <n v="0"/>
    <n v="0"/>
    <n v="-66954.62000000001"/>
    <n v="27161.519999999997"/>
    <n v="0"/>
    <n v="0"/>
    <n v="0"/>
  </r>
  <r>
    <x v="0"/>
    <x v="0"/>
    <x v="6"/>
    <x v="31"/>
    <x v="3"/>
    <x v="0"/>
    <x v="1"/>
    <x v="0"/>
    <n v="0"/>
    <n v="0"/>
    <n v="0"/>
    <n v="0"/>
    <n v="0"/>
    <n v="-8483.15"/>
    <n v="0"/>
    <n v="0"/>
    <n v="0"/>
    <n v="0"/>
    <n v="0"/>
    <n v="0"/>
    <n v="-8483.15"/>
  </r>
  <r>
    <x v="0"/>
    <x v="0"/>
    <x v="6"/>
    <x v="31"/>
    <x v="3"/>
    <x v="0"/>
    <x v="2"/>
    <x v="0"/>
    <n v="0"/>
    <n v="0"/>
    <n v="0"/>
    <n v="0"/>
    <n v="0"/>
    <n v="-36620.97"/>
    <n v="0"/>
    <n v="0"/>
    <n v="0"/>
    <n v="0"/>
    <n v="0"/>
    <n v="0"/>
    <n v="-36620.97"/>
  </r>
  <r>
    <x v="0"/>
    <x v="0"/>
    <x v="6"/>
    <x v="31"/>
    <x v="3"/>
    <x v="1"/>
    <x v="0"/>
    <x v="0"/>
    <n v="758"/>
    <n v="777.01"/>
    <n v="10212.280000000115"/>
    <n v="766148.98"/>
    <n v="0"/>
    <n v="0"/>
    <n v="0"/>
    <n v="0"/>
    <n v="10212.280000000115"/>
    <n v="766148.98"/>
    <n v="0"/>
    <n v="0"/>
    <n v="0"/>
  </r>
  <r>
    <x v="0"/>
    <x v="0"/>
    <x v="6"/>
    <x v="31"/>
    <x v="3"/>
    <x v="1"/>
    <x v="1"/>
    <x v="0"/>
    <n v="0"/>
    <n v="0"/>
    <n v="0"/>
    <n v="0"/>
    <n v="25"/>
    <n v="321296.48"/>
    <n v="0"/>
    <n v="0"/>
    <n v="0"/>
    <n v="0"/>
    <n v="0"/>
    <n v="0"/>
    <n v="321296.48"/>
  </r>
  <r>
    <x v="0"/>
    <x v="0"/>
    <x v="6"/>
    <x v="31"/>
    <x v="3"/>
    <x v="1"/>
    <x v="2"/>
    <x v="0"/>
    <n v="0"/>
    <n v="0"/>
    <n v="0"/>
    <n v="0"/>
    <n v="37"/>
    <n v="548029.15"/>
    <n v="0"/>
    <n v="0"/>
    <n v="0"/>
    <n v="0"/>
    <n v="0"/>
    <n v="0"/>
    <n v="548029.15"/>
  </r>
  <r>
    <x v="0"/>
    <x v="0"/>
    <x v="6"/>
    <x v="31"/>
    <x v="3"/>
    <x v="2"/>
    <x v="0"/>
    <x v="0"/>
    <n v="354"/>
    <n v="391.29999999999995"/>
    <n v="181998.18"/>
    <n v="190783.44999999998"/>
    <n v="0"/>
    <n v="0"/>
    <n v="0"/>
    <n v="0"/>
    <n v="181998.18"/>
    <n v="190783.44999999998"/>
    <n v="0"/>
    <n v="0"/>
    <n v="0"/>
  </r>
  <r>
    <x v="0"/>
    <x v="0"/>
    <x v="6"/>
    <x v="31"/>
    <x v="3"/>
    <x v="2"/>
    <x v="1"/>
    <x v="0"/>
    <n v="0"/>
    <n v="0"/>
    <n v="0"/>
    <n v="0"/>
    <n v="34"/>
    <n v="497914.8"/>
    <n v="0"/>
    <n v="0"/>
    <n v="0"/>
    <n v="0"/>
    <n v="0"/>
    <n v="0"/>
    <n v="497914.8"/>
  </r>
  <r>
    <x v="0"/>
    <x v="0"/>
    <x v="6"/>
    <x v="31"/>
    <x v="3"/>
    <x v="2"/>
    <x v="2"/>
    <x v="0"/>
    <n v="0"/>
    <n v="0"/>
    <n v="0"/>
    <n v="0"/>
    <n v="21"/>
    <n v="350708.68999999994"/>
    <n v="0"/>
    <n v="0"/>
    <n v="0"/>
    <n v="0"/>
    <n v="0"/>
    <n v="0"/>
    <n v="350708.68999999994"/>
  </r>
  <r>
    <x v="0"/>
    <x v="0"/>
    <x v="6"/>
    <x v="31"/>
    <x v="4"/>
    <x v="4"/>
    <x v="0"/>
    <x v="0"/>
    <n v="80"/>
    <n v="38.4"/>
    <n v="119204.4"/>
    <n v="51464.07"/>
    <n v="0"/>
    <n v="0"/>
    <n v="0"/>
    <n v="0"/>
    <n v="119204.4"/>
    <n v="51464.07"/>
    <n v="0"/>
    <n v="0"/>
    <n v="0"/>
  </r>
  <r>
    <x v="0"/>
    <x v="0"/>
    <x v="6"/>
    <x v="31"/>
    <x v="4"/>
    <x v="4"/>
    <x v="1"/>
    <x v="0"/>
    <n v="0"/>
    <n v="0"/>
    <n v="0"/>
    <n v="0"/>
    <n v="2"/>
    <n v="154690.9"/>
    <n v="0"/>
    <n v="0"/>
    <n v="0"/>
    <n v="0"/>
    <n v="0"/>
    <n v="0"/>
    <n v="154690.9"/>
  </r>
  <r>
    <x v="0"/>
    <x v="0"/>
    <x v="6"/>
    <x v="31"/>
    <x v="4"/>
    <x v="4"/>
    <x v="2"/>
    <x v="0"/>
    <n v="0"/>
    <n v="0"/>
    <n v="0"/>
    <n v="0"/>
    <n v="1"/>
    <n v="115016"/>
    <n v="0"/>
    <n v="0"/>
    <n v="0"/>
    <n v="0"/>
    <n v="0"/>
    <n v="0"/>
    <n v="115016"/>
  </r>
  <r>
    <x v="0"/>
    <x v="0"/>
    <x v="6"/>
    <x v="31"/>
    <x v="4"/>
    <x v="0"/>
    <x v="0"/>
    <x v="0"/>
    <n v="0"/>
    <n v="0.70000000000000007"/>
    <n v="0"/>
    <n v="368.28"/>
    <n v="0"/>
    <n v="-349195"/>
    <n v="0"/>
    <n v="0"/>
    <n v="0"/>
    <n v="368.28"/>
    <n v="0"/>
    <n v="0"/>
    <n v="-349195"/>
  </r>
  <r>
    <x v="0"/>
    <x v="0"/>
    <x v="6"/>
    <x v="31"/>
    <x v="4"/>
    <x v="0"/>
    <x v="1"/>
    <x v="0"/>
    <n v="0"/>
    <n v="0"/>
    <n v="0"/>
    <n v="0"/>
    <n v="14"/>
    <n v="-732290.94000000006"/>
    <n v="0"/>
    <n v="0"/>
    <n v="0"/>
    <n v="0"/>
    <n v="0"/>
    <n v="0"/>
    <n v="-732290.94000000006"/>
  </r>
  <r>
    <x v="0"/>
    <x v="0"/>
    <x v="6"/>
    <x v="31"/>
    <x v="4"/>
    <x v="0"/>
    <x v="2"/>
    <x v="0"/>
    <n v="0"/>
    <n v="0"/>
    <n v="0"/>
    <n v="0"/>
    <n v="1"/>
    <n v="-2158108.1500000004"/>
    <n v="0"/>
    <n v="0"/>
    <n v="0"/>
    <n v="0"/>
    <n v="0"/>
    <n v="0"/>
    <n v="-2158108.1500000004"/>
  </r>
  <r>
    <x v="0"/>
    <x v="0"/>
    <x v="6"/>
    <x v="32"/>
    <x v="0"/>
    <x v="0"/>
    <x v="0"/>
    <x v="0"/>
    <n v="4092"/>
    <n v="4483.22"/>
    <n v="11543898.050000003"/>
    <n v="5330807.1239999998"/>
    <n v="0"/>
    <n v="0"/>
    <n v="0"/>
    <n v="0"/>
    <n v="11543898.050000003"/>
    <n v="5330807.1239999998"/>
    <n v="0"/>
    <n v="0"/>
    <n v="0"/>
  </r>
  <r>
    <x v="0"/>
    <x v="0"/>
    <x v="6"/>
    <x v="32"/>
    <x v="0"/>
    <x v="0"/>
    <x v="1"/>
    <x v="0"/>
    <n v="0"/>
    <n v="0"/>
    <n v="0"/>
    <n v="0"/>
    <n v="3"/>
    <n v="993566.5"/>
    <n v="0"/>
    <n v="0"/>
    <n v="0"/>
    <n v="0"/>
    <n v="0"/>
    <n v="0"/>
    <n v="993566.5"/>
  </r>
  <r>
    <x v="0"/>
    <x v="0"/>
    <x v="6"/>
    <x v="32"/>
    <x v="0"/>
    <x v="0"/>
    <x v="2"/>
    <x v="0"/>
    <n v="0"/>
    <n v="0"/>
    <n v="0"/>
    <n v="0"/>
    <n v="3"/>
    <n v="439405.9"/>
    <n v="0"/>
    <n v="0"/>
    <n v="0"/>
    <n v="0"/>
    <n v="0"/>
    <n v="0"/>
    <n v="439405.9"/>
  </r>
  <r>
    <x v="0"/>
    <x v="0"/>
    <x v="6"/>
    <x v="32"/>
    <x v="0"/>
    <x v="1"/>
    <x v="0"/>
    <x v="0"/>
    <n v="29527"/>
    <n v="29405.690000000002"/>
    <n v="39960371.350000001"/>
    <n v="40765378.180000007"/>
    <n v="0"/>
    <n v="0"/>
    <n v="0"/>
    <n v="0"/>
    <n v="39960371.350000001"/>
    <n v="40765378.180000007"/>
    <n v="0"/>
    <n v="0"/>
    <n v="0"/>
  </r>
  <r>
    <x v="0"/>
    <x v="0"/>
    <x v="6"/>
    <x v="32"/>
    <x v="0"/>
    <x v="1"/>
    <x v="1"/>
    <x v="0"/>
    <n v="0"/>
    <n v="0"/>
    <n v="0"/>
    <n v="0"/>
    <n v="22"/>
    <n v="2367270.06"/>
    <n v="0"/>
    <n v="0"/>
    <n v="0"/>
    <n v="0"/>
    <n v="0"/>
    <n v="0"/>
    <n v="2367270.06"/>
  </r>
  <r>
    <x v="0"/>
    <x v="0"/>
    <x v="6"/>
    <x v="32"/>
    <x v="0"/>
    <x v="1"/>
    <x v="2"/>
    <x v="0"/>
    <n v="0"/>
    <n v="0"/>
    <n v="0"/>
    <n v="0"/>
    <n v="19"/>
    <n v="1033254.5499999999"/>
    <n v="0"/>
    <n v="0"/>
    <n v="0"/>
    <n v="0"/>
    <n v="0"/>
    <n v="0"/>
    <n v="1033254.5499999999"/>
  </r>
  <r>
    <x v="0"/>
    <x v="0"/>
    <x v="6"/>
    <x v="32"/>
    <x v="0"/>
    <x v="2"/>
    <x v="0"/>
    <x v="0"/>
    <n v="176"/>
    <n v="237.39000000000001"/>
    <n v="107082.03000000001"/>
    <n v="99289.62000000001"/>
    <n v="0"/>
    <n v="0"/>
    <n v="0"/>
    <n v="0"/>
    <n v="107082.03000000001"/>
    <n v="99289.62000000001"/>
    <n v="0"/>
    <n v="0"/>
    <n v="0"/>
  </r>
  <r>
    <x v="0"/>
    <x v="0"/>
    <x v="6"/>
    <x v="32"/>
    <x v="0"/>
    <x v="3"/>
    <x v="0"/>
    <x v="0"/>
    <n v="57"/>
    <n v="81.25"/>
    <n v="40772.43"/>
    <n v="213630.67"/>
    <n v="0"/>
    <n v="0"/>
    <n v="0"/>
    <n v="0"/>
    <n v="40772.43"/>
    <n v="213630.67"/>
    <n v="0"/>
    <n v="0"/>
    <n v="0"/>
  </r>
  <r>
    <x v="0"/>
    <x v="0"/>
    <x v="6"/>
    <x v="32"/>
    <x v="1"/>
    <x v="4"/>
    <x v="0"/>
    <x v="0"/>
    <n v="3596"/>
    <n v="3084.28"/>
    <n v="4927944.2099999981"/>
    <n v="5620978.2700000005"/>
    <n v="0"/>
    <n v="0"/>
    <n v="0"/>
    <n v="0"/>
    <n v="4927944.2099999981"/>
    <n v="5620978.2700000005"/>
    <n v="0"/>
    <n v="0"/>
    <n v="0"/>
  </r>
  <r>
    <x v="0"/>
    <x v="0"/>
    <x v="6"/>
    <x v="32"/>
    <x v="1"/>
    <x v="4"/>
    <x v="1"/>
    <x v="0"/>
    <n v="0"/>
    <n v="0"/>
    <n v="0"/>
    <n v="0"/>
    <n v="1"/>
    <n v="59804.67"/>
    <n v="0"/>
    <n v="0"/>
    <n v="0"/>
    <n v="0"/>
    <n v="0"/>
    <n v="0"/>
    <n v="59804.67"/>
  </r>
  <r>
    <x v="0"/>
    <x v="0"/>
    <x v="6"/>
    <x v="32"/>
    <x v="1"/>
    <x v="4"/>
    <x v="2"/>
    <x v="0"/>
    <n v="0"/>
    <n v="0"/>
    <n v="0"/>
    <n v="0"/>
    <n v="0"/>
    <n v="-46280"/>
    <n v="0"/>
    <n v="0"/>
    <n v="0"/>
    <n v="0"/>
    <n v="0"/>
    <n v="0"/>
    <n v="-46280"/>
  </r>
  <r>
    <x v="0"/>
    <x v="0"/>
    <x v="6"/>
    <x v="32"/>
    <x v="1"/>
    <x v="0"/>
    <x v="0"/>
    <x v="0"/>
    <n v="1173"/>
    <n v="1146.4499999999998"/>
    <n v="1290225.4400000002"/>
    <n v="1263786.29"/>
    <n v="0"/>
    <n v="0"/>
    <n v="0"/>
    <n v="0"/>
    <n v="1290225.4400000002"/>
    <n v="1263786.29"/>
    <n v="0"/>
    <n v="0"/>
    <n v="0"/>
  </r>
  <r>
    <x v="0"/>
    <x v="0"/>
    <x v="6"/>
    <x v="32"/>
    <x v="1"/>
    <x v="0"/>
    <x v="2"/>
    <x v="0"/>
    <n v="0"/>
    <n v="0"/>
    <n v="0"/>
    <n v="0"/>
    <n v="1"/>
    <n v="59667.12"/>
    <n v="0"/>
    <n v="0"/>
    <n v="0"/>
    <n v="0"/>
    <n v="0"/>
    <n v="0"/>
    <n v="59667.12"/>
  </r>
  <r>
    <x v="0"/>
    <x v="0"/>
    <x v="6"/>
    <x v="32"/>
    <x v="1"/>
    <x v="1"/>
    <x v="0"/>
    <x v="0"/>
    <n v="4086"/>
    <n v="4579.3999999999996"/>
    <n v="4399800.2399999993"/>
    <n v="5663652.589999998"/>
    <n v="0"/>
    <n v="0"/>
    <n v="0"/>
    <n v="0"/>
    <n v="4399800.2399999993"/>
    <n v="5663652.589999998"/>
    <n v="0"/>
    <n v="0"/>
    <n v="0"/>
  </r>
  <r>
    <x v="0"/>
    <x v="0"/>
    <x v="6"/>
    <x v="32"/>
    <x v="1"/>
    <x v="1"/>
    <x v="1"/>
    <x v="0"/>
    <n v="0"/>
    <n v="0"/>
    <n v="0"/>
    <n v="0"/>
    <n v="3"/>
    <n v="237027.76"/>
    <n v="0"/>
    <n v="0"/>
    <n v="0"/>
    <n v="0"/>
    <n v="0"/>
    <n v="0"/>
    <n v="237027.76"/>
  </r>
  <r>
    <x v="0"/>
    <x v="0"/>
    <x v="6"/>
    <x v="32"/>
    <x v="1"/>
    <x v="1"/>
    <x v="2"/>
    <x v="0"/>
    <n v="0"/>
    <n v="0"/>
    <n v="0"/>
    <n v="0"/>
    <n v="8"/>
    <n v="730007.08"/>
    <n v="0"/>
    <n v="0"/>
    <n v="0"/>
    <n v="0"/>
    <n v="0"/>
    <n v="0"/>
    <n v="730007.08"/>
  </r>
  <r>
    <x v="0"/>
    <x v="0"/>
    <x v="6"/>
    <x v="32"/>
    <x v="1"/>
    <x v="2"/>
    <x v="0"/>
    <x v="0"/>
    <n v="173"/>
    <n v="289.27999999999997"/>
    <n v="316689.7"/>
    <n v="286135.7"/>
    <n v="0"/>
    <n v="0"/>
    <n v="0"/>
    <n v="0"/>
    <n v="316689.7"/>
    <n v="286135.7"/>
    <n v="0"/>
    <n v="0"/>
    <n v="0"/>
  </r>
  <r>
    <x v="0"/>
    <x v="0"/>
    <x v="6"/>
    <x v="32"/>
    <x v="1"/>
    <x v="3"/>
    <x v="0"/>
    <x v="0"/>
    <n v="25"/>
    <n v="19.700000000000003"/>
    <n v="409322.01"/>
    <n v="107287.57999999999"/>
    <n v="0"/>
    <n v="0"/>
    <n v="0"/>
    <n v="0"/>
    <n v="409322.01"/>
    <n v="107287.57999999999"/>
    <n v="0"/>
    <n v="0"/>
    <n v="0"/>
  </r>
  <r>
    <x v="0"/>
    <x v="0"/>
    <x v="6"/>
    <x v="32"/>
    <x v="2"/>
    <x v="4"/>
    <x v="0"/>
    <x v="0"/>
    <n v="3701"/>
    <n v="3857.0600000000009"/>
    <n v="14833715.539999995"/>
    <n v="13093999.84"/>
    <n v="0"/>
    <n v="0"/>
    <n v="0"/>
    <n v="0"/>
    <n v="14833715.539999995"/>
    <n v="13093999.84"/>
    <n v="0"/>
    <n v="0"/>
    <n v="0"/>
  </r>
  <r>
    <x v="0"/>
    <x v="0"/>
    <x v="6"/>
    <x v="32"/>
    <x v="2"/>
    <x v="4"/>
    <x v="1"/>
    <x v="0"/>
    <n v="0"/>
    <n v="0"/>
    <n v="0"/>
    <n v="0"/>
    <n v="13"/>
    <n v="6747039.2000000002"/>
    <n v="0"/>
    <n v="0"/>
    <n v="0"/>
    <n v="0"/>
    <n v="0"/>
    <n v="0"/>
    <n v="6747039.2000000002"/>
  </r>
  <r>
    <x v="0"/>
    <x v="0"/>
    <x v="6"/>
    <x v="32"/>
    <x v="2"/>
    <x v="4"/>
    <x v="2"/>
    <x v="0"/>
    <n v="0"/>
    <n v="0"/>
    <n v="0"/>
    <n v="0"/>
    <n v="11"/>
    <n v="2886486.09"/>
    <n v="0"/>
    <n v="0"/>
    <n v="0"/>
    <n v="0"/>
    <n v="0"/>
    <n v="0"/>
    <n v="2886486.09"/>
  </r>
  <r>
    <x v="0"/>
    <x v="0"/>
    <x v="6"/>
    <x v="32"/>
    <x v="2"/>
    <x v="0"/>
    <x v="0"/>
    <x v="0"/>
    <n v="174"/>
    <n v="217.76999999999998"/>
    <n v="242675.28"/>
    <n v="446808.61000000004"/>
    <n v="0"/>
    <n v="0"/>
    <n v="0"/>
    <n v="0"/>
    <n v="242675.28"/>
    <n v="446808.61000000004"/>
    <n v="0"/>
    <n v="0"/>
    <n v="0"/>
  </r>
  <r>
    <x v="0"/>
    <x v="0"/>
    <x v="6"/>
    <x v="32"/>
    <x v="2"/>
    <x v="1"/>
    <x v="0"/>
    <x v="0"/>
    <n v="550"/>
    <n v="511.95"/>
    <n v="1188748.96"/>
    <n v="1558730.84"/>
    <n v="0"/>
    <n v="0"/>
    <n v="0"/>
    <n v="0"/>
    <n v="1188748.96"/>
    <n v="1558730.84"/>
    <n v="0"/>
    <n v="0"/>
    <n v="0"/>
  </r>
  <r>
    <x v="0"/>
    <x v="0"/>
    <x v="6"/>
    <x v="32"/>
    <x v="2"/>
    <x v="2"/>
    <x v="0"/>
    <x v="0"/>
    <n v="104"/>
    <n v="110.41"/>
    <n v="563322.6"/>
    <n v="247587.6"/>
    <n v="0"/>
    <n v="0"/>
    <n v="0"/>
    <n v="0"/>
    <n v="563322.6"/>
    <n v="247587.6"/>
    <n v="0"/>
    <n v="0"/>
    <n v="0"/>
  </r>
  <r>
    <x v="0"/>
    <x v="0"/>
    <x v="6"/>
    <x v="32"/>
    <x v="2"/>
    <x v="3"/>
    <x v="0"/>
    <x v="0"/>
    <n v="21"/>
    <n v="25.49"/>
    <n v="27887.16"/>
    <n v="22173.719999999998"/>
    <n v="0"/>
    <n v="0"/>
    <n v="0"/>
    <n v="0"/>
    <n v="27887.16"/>
    <n v="22173.719999999998"/>
    <n v="0"/>
    <n v="0"/>
    <n v="0"/>
  </r>
  <r>
    <x v="0"/>
    <x v="0"/>
    <x v="6"/>
    <x v="32"/>
    <x v="3"/>
    <x v="0"/>
    <x v="0"/>
    <x v="0"/>
    <n v="103"/>
    <n v="203.54000000000002"/>
    <n v="133839.85"/>
    <n v="702641.40999999992"/>
    <n v="0"/>
    <n v="0"/>
    <n v="0"/>
    <n v="0"/>
    <n v="133839.85"/>
    <n v="702641.40999999992"/>
    <n v="0"/>
    <n v="0"/>
    <n v="0"/>
  </r>
  <r>
    <x v="0"/>
    <x v="0"/>
    <x v="6"/>
    <x v="32"/>
    <x v="3"/>
    <x v="1"/>
    <x v="0"/>
    <x v="0"/>
    <n v="1138"/>
    <n v="1177.3499999999999"/>
    <n v="665830.62"/>
    <n v="629065.28"/>
    <n v="0"/>
    <n v="0"/>
    <n v="0"/>
    <n v="0"/>
    <n v="665830.62"/>
    <n v="629065.28"/>
    <n v="0"/>
    <n v="0"/>
    <n v="0"/>
  </r>
  <r>
    <x v="0"/>
    <x v="0"/>
    <x v="6"/>
    <x v="32"/>
    <x v="3"/>
    <x v="1"/>
    <x v="1"/>
    <x v="0"/>
    <n v="0"/>
    <n v="0"/>
    <n v="0"/>
    <n v="0"/>
    <n v="1"/>
    <n v="12104.42"/>
    <n v="0"/>
    <n v="0"/>
    <n v="0"/>
    <n v="0"/>
    <n v="0"/>
    <n v="0"/>
    <n v="12104.42"/>
  </r>
  <r>
    <x v="0"/>
    <x v="0"/>
    <x v="6"/>
    <x v="32"/>
    <x v="3"/>
    <x v="1"/>
    <x v="2"/>
    <x v="0"/>
    <n v="0"/>
    <n v="0"/>
    <n v="0"/>
    <n v="0"/>
    <n v="4"/>
    <n v="102534.55"/>
    <n v="0"/>
    <n v="0"/>
    <n v="0"/>
    <n v="0"/>
    <n v="0"/>
    <n v="0"/>
    <n v="102534.55"/>
  </r>
  <r>
    <x v="0"/>
    <x v="0"/>
    <x v="6"/>
    <x v="32"/>
    <x v="3"/>
    <x v="2"/>
    <x v="0"/>
    <x v="0"/>
    <n v="1139"/>
    <n v="924.80000000000007"/>
    <n v="2194890.64"/>
    <n v="1264074.55"/>
    <n v="0"/>
    <n v="370"/>
    <n v="0"/>
    <n v="0"/>
    <n v="2194890.64"/>
    <n v="1264074.55"/>
    <n v="0"/>
    <n v="0"/>
    <n v="370"/>
  </r>
  <r>
    <x v="0"/>
    <x v="0"/>
    <x v="6"/>
    <x v="32"/>
    <x v="3"/>
    <x v="2"/>
    <x v="1"/>
    <x v="0"/>
    <n v="0"/>
    <n v="0"/>
    <n v="0"/>
    <n v="0"/>
    <n v="2"/>
    <n v="29381.599999999999"/>
    <n v="0"/>
    <n v="0"/>
    <n v="0"/>
    <n v="0"/>
    <n v="0"/>
    <n v="0"/>
    <n v="29381.599999999999"/>
  </r>
  <r>
    <x v="0"/>
    <x v="0"/>
    <x v="6"/>
    <x v="32"/>
    <x v="3"/>
    <x v="2"/>
    <x v="2"/>
    <x v="0"/>
    <n v="0"/>
    <n v="0"/>
    <n v="0"/>
    <n v="0"/>
    <n v="0"/>
    <n v="-0.16"/>
    <n v="0"/>
    <n v="0"/>
    <n v="0"/>
    <n v="0"/>
    <n v="0"/>
    <n v="0"/>
    <n v="-0.16"/>
  </r>
  <r>
    <x v="0"/>
    <x v="0"/>
    <x v="6"/>
    <x v="32"/>
    <x v="4"/>
    <x v="4"/>
    <x v="0"/>
    <x v="0"/>
    <n v="0"/>
    <n v="1"/>
    <n v="2333.58"/>
    <n v="2355.67"/>
    <n v="0"/>
    <n v="0"/>
    <n v="0"/>
    <n v="0"/>
    <n v="2333.58"/>
    <n v="2355.67"/>
    <n v="0"/>
    <n v="0"/>
    <n v="0"/>
  </r>
  <r>
    <x v="0"/>
    <x v="0"/>
    <x v="6"/>
    <x v="32"/>
    <x v="4"/>
    <x v="0"/>
    <x v="0"/>
    <x v="0"/>
    <n v="4"/>
    <n v="1.9699999999999998"/>
    <n v="9618.6299999999992"/>
    <n v="4570.2700000000004"/>
    <n v="0"/>
    <n v="0"/>
    <n v="0"/>
    <n v="0"/>
    <n v="9618.6299999999992"/>
    <n v="4570.2700000000004"/>
    <n v="0"/>
    <n v="0"/>
    <n v="0"/>
  </r>
  <r>
    <x v="0"/>
    <x v="0"/>
    <x v="6"/>
    <x v="32"/>
    <x v="4"/>
    <x v="0"/>
    <x v="1"/>
    <x v="0"/>
    <n v="0"/>
    <n v="0"/>
    <n v="0"/>
    <n v="0"/>
    <n v="7"/>
    <n v="-19695.880000000023"/>
    <n v="0"/>
    <n v="0"/>
    <n v="0"/>
    <n v="0"/>
    <n v="0"/>
    <n v="0"/>
    <n v="-19695.880000000023"/>
  </r>
  <r>
    <x v="0"/>
    <x v="0"/>
    <x v="6"/>
    <x v="32"/>
    <x v="4"/>
    <x v="0"/>
    <x v="2"/>
    <x v="0"/>
    <n v="0"/>
    <n v="0"/>
    <n v="0"/>
    <n v="0"/>
    <n v="0"/>
    <n v="1410435.66"/>
    <n v="0"/>
    <n v="0"/>
    <n v="0"/>
    <n v="0"/>
    <n v="0"/>
    <n v="0"/>
    <n v="1410435.66"/>
  </r>
  <r>
    <x v="0"/>
    <x v="0"/>
    <x v="6"/>
    <x v="33"/>
    <x v="0"/>
    <x v="0"/>
    <x v="0"/>
    <x v="0"/>
    <n v="337"/>
    <n v="349.57"/>
    <n v="600577.15"/>
    <n v="233450.19999999995"/>
    <n v="0"/>
    <n v="0"/>
    <n v="0"/>
    <n v="0"/>
    <n v="600577.15"/>
    <n v="233450.19999999995"/>
    <n v="0"/>
    <n v="0"/>
    <n v="0"/>
  </r>
  <r>
    <x v="0"/>
    <x v="0"/>
    <x v="6"/>
    <x v="33"/>
    <x v="0"/>
    <x v="0"/>
    <x v="2"/>
    <x v="0"/>
    <n v="0"/>
    <n v="0"/>
    <n v="0"/>
    <n v="0"/>
    <n v="1"/>
    <n v="2427"/>
    <n v="0"/>
    <n v="0"/>
    <n v="0"/>
    <n v="0"/>
    <n v="0"/>
    <n v="0"/>
    <n v="2427"/>
  </r>
  <r>
    <x v="0"/>
    <x v="0"/>
    <x v="6"/>
    <x v="33"/>
    <x v="0"/>
    <x v="1"/>
    <x v="0"/>
    <x v="0"/>
    <n v="7251"/>
    <n v="8166.5800000000008"/>
    <n v="10248655.560000002"/>
    <n v="10107854.060000002"/>
    <n v="0"/>
    <n v="0"/>
    <n v="0"/>
    <n v="0"/>
    <n v="10248655.560000002"/>
    <n v="10107854.060000002"/>
    <n v="0"/>
    <n v="0"/>
    <n v="0"/>
  </r>
  <r>
    <x v="0"/>
    <x v="0"/>
    <x v="6"/>
    <x v="33"/>
    <x v="0"/>
    <x v="1"/>
    <x v="1"/>
    <x v="0"/>
    <n v="0"/>
    <n v="0"/>
    <n v="0"/>
    <n v="0"/>
    <n v="7"/>
    <n v="660338.98"/>
    <n v="0"/>
    <n v="0"/>
    <n v="0"/>
    <n v="0"/>
    <n v="0"/>
    <n v="0"/>
    <n v="660338.98"/>
  </r>
  <r>
    <x v="0"/>
    <x v="0"/>
    <x v="6"/>
    <x v="33"/>
    <x v="0"/>
    <x v="1"/>
    <x v="2"/>
    <x v="0"/>
    <n v="0"/>
    <n v="0"/>
    <n v="0"/>
    <n v="0"/>
    <n v="11"/>
    <n v="1024207.81"/>
    <n v="0"/>
    <n v="0"/>
    <n v="0"/>
    <n v="0"/>
    <n v="0"/>
    <n v="0"/>
    <n v="1024207.81"/>
  </r>
  <r>
    <x v="0"/>
    <x v="0"/>
    <x v="6"/>
    <x v="33"/>
    <x v="0"/>
    <x v="2"/>
    <x v="0"/>
    <x v="0"/>
    <n v="10"/>
    <n v="12.74"/>
    <n v="4179.9699999999993"/>
    <n v="19688.140000000003"/>
    <n v="0"/>
    <n v="0"/>
    <n v="0"/>
    <n v="0"/>
    <n v="4179.9699999999993"/>
    <n v="19688.140000000003"/>
    <n v="0"/>
    <n v="0"/>
    <n v="0"/>
  </r>
  <r>
    <x v="0"/>
    <x v="0"/>
    <x v="6"/>
    <x v="33"/>
    <x v="0"/>
    <x v="3"/>
    <x v="0"/>
    <x v="0"/>
    <n v="18"/>
    <n v="20.9"/>
    <n v="27423.19"/>
    <n v="60377.429999999993"/>
    <n v="0"/>
    <n v="0"/>
    <n v="0"/>
    <n v="0"/>
    <n v="27423.19"/>
    <n v="60377.429999999993"/>
    <n v="0"/>
    <n v="0"/>
    <n v="0"/>
  </r>
  <r>
    <x v="0"/>
    <x v="0"/>
    <x v="6"/>
    <x v="33"/>
    <x v="1"/>
    <x v="4"/>
    <x v="0"/>
    <x v="0"/>
    <n v="715"/>
    <n v="855.06999999999982"/>
    <n v="574919.48"/>
    <n v="879843.88000000012"/>
    <n v="0"/>
    <n v="0"/>
    <n v="0"/>
    <n v="0"/>
    <n v="574919.48"/>
    <n v="879843.88000000012"/>
    <n v="0"/>
    <n v="0"/>
    <n v="0"/>
  </r>
  <r>
    <x v="0"/>
    <x v="0"/>
    <x v="6"/>
    <x v="33"/>
    <x v="1"/>
    <x v="4"/>
    <x v="1"/>
    <x v="0"/>
    <n v="0"/>
    <n v="0"/>
    <n v="0"/>
    <n v="0"/>
    <n v="3"/>
    <n v="164067.42000000001"/>
    <n v="0"/>
    <n v="0"/>
    <n v="0"/>
    <n v="0"/>
    <n v="0"/>
    <n v="0"/>
    <n v="164067.42000000001"/>
  </r>
  <r>
    <x v="0"/>
    <x v="0"/>
    <x v="6"/>
    <x v="33"/>
    <x v="1"/>
    <x v="4"/>
    <x v="2"/>
    <x v="0"/>
    <n v="0"/>
    <n v="0"/>
    <n v="0"/>
    <n v="0"/>
    <n v="2"/>
    <n v="-2518.75"/>
    <n v="0"/>
    <n v="0"/>
    <n v="0"/>
    <n v="0"/>
    <n v="0"/>
    <n v="0"/>
    <n v="-2518.75"/>
  </r>
  <r>
    <x v="0"/>
    <x v="0"/>
    <x v="6"/>
    <x v="33"/>
    <x v="1"/>
    <x v="0"/>
    <x v="0"/>
    <x v="0"/>
    <n v="269"/>
    <n v="448.17"/>
    <n v="268398.54000000004"/>
    <n v="341499.92"/>
    <n v="0"/>
    <n v="0"/>
    <n v="0"/>
    <n v="0"/>
    <n v="268398.54000000004"/>
    <n v="341499.92"/>
    <n v="0"/>
    <n v="0"/>
    <n v="0"/>
  </r>
  <r>
    <x v="0"/>
    <x v="0"/>
    <x v="6"/>
    <x v="33"/>
    <x v="1"/>
    <x v="1"/>
    <x v="0"/>
    <x v="0"/>
    <n v="960"/>
    <n v="2321.59"/>
    <n v="2361537.5799999996"/>
    <n v="2291674.88"/>
    <n v="0"/>
    <n v="0"/>
    <n v="0"/>
    <n v="0"/>
    <n v="2361537.5799999996"/>
    <n v="2291674.88"/>
    <n v="0"/>
    <n v="0"/>
    <n v="0"/>
  </r>
  <r>
    <x v="0"/>
    <x v="0"/>
    <x v="6"/>
    <x v="33"/>
    <x v="1"/>
    <x v="1"/>
    <x v="1"/>
    <x v="0"/>
    <n v="0"/>
    <n v="0"/>
    <n v="0"/>
    <n v="0"/>
    <n v="2"/>
    <n v="124196.5"/>
    <n v="0"/>
    <n v="0"/>
    <n v="0"/>
    <n v="0"/>
    <n v="0"/>
    <n v="0"/>
    <n v="124196.5"/>
  </r>
  <r>
    <x v="0"/>
    <x v="0"/>
    <x v="6"/>
    <x v="33"/>
    <x v="1"/>
    <x v="1"/>
    <x v="2"/>
    <x v="0"/>
    <n v="0"/>
    <n v="0"/>
    <n v="0"/>
    <n v="0"/>
    <n v="4"/>
    <n v="429262.1"/>
    <n v="0"/>
    <n v="0"/>
    <n v="0"/>
    <n v="0"/>
    <n v="0"/>
    <n v="0"/>
    <n v="429262.1"/>
  </r>
  <r>
    <x v="0"/>
    <x v="0"/>
    <x v="6"/>
    <x v="33"/>
    <x v="1"/>
    <x v="2"/>
    <x v="0"/>
    <x v="0"/>
    <n v="39"/>
    <n v="87.92"/>
    <n v="97603.83"/>
    <n v="146030.29999999999"/>
    <n v="0"/>
    <n v="0"/>
    <n v="0"/>
    <n v="0"/>
    <n v="97603.83"/>
    <n v="146030.29999999999"/>
    <n v="0"/>
    <n v="0"/>
    <n v="0"/>
  </r>
  <r>
    <x v="0"/>
    <x v="0"/>
    <x v="6"/>
    <x v="33"/>
    <x v="2"/>
    <x v="4"/>
    <x v="0"/>
    <x v="0"/>
    <n v="1300"/>
    <n v="1589.1799999999998"/>
    <n v="11520604.579999998"/>
    <n v="13200905.550000001"/>
    <n v="0"/>
    <n v="310.39999999999998"/>
    <n v="0"/>
    <n v="0"/>
    <n v="11520604.579999998"/>
    <n v="13200905.550000001"/>
    <n v="0"/>
    <n v="0"/>
    <n v="310.39999999999998"/>
  </r>
  <r>
    <x v="0"/>
    <x v="0"/>
    <x v="6"/>
    <x v="33"/>
    <x v="2"/>
    <x v="4"/>
    <x v="1"/>
    <x v="0"/>
    <n v="0"/>
    <n v="0"/>
    <n v="0"/>
    <n v="0"/>
    <n v="11"/>
    <n v="5357251.68"/>
    <n v="0"/>
    <n v="0"/>
    <n v="0"/>
    <n v="0"/>
    <n v="0"/>
    <n v="0"/>
    <n v="5357251.68"/>
  </r>
  <r>
    <x v="0"/>
    <x v="0"/>
    <x v="6"/>
    <x v="33"/>
    <x v="2"/>
    <x v="4"/>
    <x v="2"/>
    <x v="0"/>
    <n v="0"/>
    <n v="0"/>
    <n v="0"/>
    <n v="0"/>
    <n v="2"/>
    <n v="2044533.4"/>
    <n v="0"/>
    <n v="0"/>
    <n v="0"/>
    <n v="0"/>
    <n v="0"/>
    <n v="0"/>
    <n v="2044533.4"/>
  </r>
  <r>
    <x v="0"/>
    <x v="0"/>
    <x v="6"/>
    <x v="33"/>
    <x v="2"/>
    <x v="0"/>
    <x v="0"/>
    <x v="0"/>
    <n v="94"/>
    <n v="110.34"/>
    <n v="362584.6"/>
    <n v="226176.5956"/>
    <n v="0"/>
    <n v="0"/>
    <n v="0"/>
    <n v="0"/>
    <n v="362584.6"/>
    <n v="226176.5956"/>
    <n v="0"/>
    <n v="0"/>
    <n v="0"/>
  </r>
  <r>
    <x v="0"/>
    <x v="0"/>
    <x v="6"/>
    <x v="33"/>
    <x v="2"/>
    <x v="0"/>
    <x v="1"/>
    <x v="0"/>
    <n v="0"/>
    <n v="0"/>
    <n v="0"/>
    <n v="0"/>
    <n v="0"/>
    <n v="-216000"/>
    <n v="0"/>
    <n v="0"/>
    <n v="0"/>
    <n v="0"/>
    <n v="0"/>
    <n v="0"/>
    <n v="-216000"/>
  </r>
  <r>
    <x v="0"/>
    <x v="0"/>
    <x v="6"/>
    <x v="33"/>
    <x v="2"/>
    <x v="1"/>
    <x v="0"/>
    <x v="0"/>
    <n v="68"/>
    <n v="179.05"/>
    <n v="359466.44"/>
    <n v="452485.99000000005"/>
    <n v="0"/>
    <n v="0"/>
    <n v="0"/>
    <n v="0"/>
    <n v="359466.44"/>
    <n v="452485.99000000005"/>
    <n v="0"/>
    <n v="0"/>
    <n v="0"/>
  </r>
  <r>
    <x v="0"/>
    <x v="0"/>
    <x v="6"/>
    <x v="33"/>
    <x v="2"/>
    <x v="1"/>
    <x v="1"/>
    <x v="0"/>
    <n v="0"/>
    <n v="0"/>
    <n v="0"/>
    <n v="0"/>
    <n v="0"/>
    <n v="2929.56"/>
    <n v="0"/>
    <n v="0"/>
    <n v="0"/>
    <n v="0"/>
    <n v="0"/>
    <n v="0"/>
    <n v="2929.56"/>
  </r>
  <r>
    <x v="0"/>
    <x v="0"/>
    <x v="6"/>
    <x v="33"/>
    <x v="2"/>
    <x v="2"/>
    <x v="0"/>
    <x v="0"/>
    <n v="6"/>
    <n v="94.37"/>
    <n v="34298.050000000003"/>
    <n v="34712.71"/>
    <n v="0"/>
    <n v="0"/>
    <n v="0"/>
    <n v="0"/>
    <n v="34298.050000000003"/>
    <n v="34712.71"/>
    <n v="0"/>
    <n v="0"/>
    <n v="0"/>
  </r>
  <r>
    <x v="0"/>
    <x v="0"/>
    <x v="6"/>
    <x v="33"/>
    <x v="2"/>
    <x v="3"/>
    <x v="0"/>
    <x v="0"/>
    <n v="6"/>
    <n v="6.32"/>
    <n v="6920.4699999999993"/>
    <n v="10370.51"/>
    <n v="0"/>
    <n v="0"/>
    <n v="0"/>
    <n v="0"/>
    <n v="6920.4699999999993"/>
    <n v="10370.51"/>
    <n v="0"/>
    <n v="0"/>
    <n v="0"/>
  </r>
  <r>
    <x v="0"/>
    <x v="0"/>
    <x v="6"/>
    <x v="33"/>
    <x v="3"/>
    <x v="0"/>
    <x v="0"/>
    <x v="0"/>
    <n v="18"/>
    <n v="25.880000000000003"/>
    <n v="14772.71"/>
    <n v="20514.18"/>
    <n v="0"/>
    <n v="0"/>
    <n v="0"/>
    <n v="0"/>
    <n v="14772.71"/>
    <n v="20514.18"/>
    <n v="0"/>
    <n v="0"/>
    <n v="0"/>
  </r>
  <r>
    <x v="0"/>
    <x v="0"/>
    <x v="6"/>
    <x v="33"/>
    <x v="3"/>
    <x v="1"/>
    <x v="0"/>
    <x v="0"/>
    <n v="18"/>
    <n v="28.52"/>
    <n v="12568"/>
    <n v="17330"/>
    <n v="0"/>
    <n v="0"/>
    <n v="0"/>
    <n v="0"/>
    <n v="12568"/>
    <n v="17330"/>
    <n v="0"/>
    <n v="0"/>
    <n v="0"/>
  </r>
  <r>
    <x v="0"/>
    <x v="0"/>
    <x v="6"/>
    <x v="33"/>
    <x v="3"/>
    <x v="1"/>
    <x v="1"/>
    <x v="0"/>
    <n v="0"/>
    <n v="0"/>
    <n v="0"/>
    <n v="0"/>
    <n v="0"/>
    <n v="10440"/>
    <n v="0"/>
    <n v="0"/>
    <n v="0"/>
    <n v="0"/>
    <n v="0"/>
    <n v="0"/>
    <n v="10440"/>
  </r>
  <r>
    <x v="0"/>
    <x v="0"/>
    <x v="6"/>
    <x v="33"/>
    <x v="3"/>
    <x v="1"/>
    <x v="2"/>
    <x v="0"/>
    <n v="0"/>
    <n v="0"/>
    <n v="0"/>
    <n v="0"/>
    <n v="1"/>
    <n v="9947"/>
    <n v="0"/>
    <n v="0"/>
    <n v="0"/>
    <n v="0"/>
    <n v="0"/>
    <n v="0"/>
    <n v="9947"/>
  </r>
  <r>
    <x v="0"/>
    <x v="0"/>
    <x v="6"/>
    <x v="33"/>
    <x v="3"/>
    <x v="2"/>
    <x v="0"/>
    <x v="0"/>
    <n v="31"/>
    <n v="118.12"/>
    <n v="41365.29"/>
    <n v="49422.93"/>
    <n v="0"/>
    <n v="0"/>
    <n v="0"/>
    <n v="0"/>
    <n v="41365.29"/>
    <n v="49422.93"/>
    <n v="0"/>
    <n v="0"/>
    <n v="0"/>
  </r>
  <r>
    <x v="0"/>
    <x v="0"/>
    <x v="6"/>
    <x v="33"/>
    <x v="3"/>
    <x v="2"/>
    <x v="1"/>
    <x v="0"/>
    <n v="0"/>
    <n v="0"/>
    <n v="0"/>
    <n v="0"/>
    <n v="2"/>
    <n v="28032"/>
    <n v="0"/>
    <n v="0"/>
    <n v="0"/>
    <n v="0"/>
    <n v="0"/>
    <n v="0"/>
    <n v="28032"/>
  </r>
  <r>
    <x v="0"/>
    <x v="0"/>
    <x v="6"/>
    <x v="33"/>
    <x v="3"/>
    <x v="2"/>
    <x v="2"/>
    <x v="0"/>
    <n v="0"/>
    <n v="0"/>
    <n v="0"/>
    <n v="0"/>
    <n v="2"/>
    <n v="20160.36"/>
    <n v="0"/>
    <n v="0"/>
    <n v="0"/>
    <n v="0"/>
    <n v="0"/>
    <n v="0"/>
    <n v="20160.36"/>
  </r>
  <r>
    <x v="0"/>
    <x v="0"/>
    <x v="6"/>
    <x v="33"/>
    <x v="4"/>
    <x v="4"/>
    <x v="0"/>
    <x v="0"/>
    <n v="120"/>
    <n v="52.38"/>
    <n v="280565.68"/>
    <n v="128905.41"/>
    <n v="0"/>
    <n v="0"/>
    <n v="0"/>
    <n v="0"/>
    <n v="280565.68"/>
    <n v="128905.41"/>
    <n v="0"/>
    <n v="0"/>
    <n v="0"/>
  </r>
  <r>
    <x v="0"/>
    <x v="0"/>
    <x v="6"/>
    <x v="33"/>
    <x v="4"/>
    <x v="0"/>
    <x v="1"/>
    <x v="0"/>
    <n v="0"/>
    <n v="0"/>
    <n v="0"/>
    <n v="0"/>
    <n v="1"/>
    <n v="279725.99"/>
    <n v="0"/>
    <n v="0"/>
    <n v="0"/>
    <n v="0"/>
    <n v="0"/>
    <n v="0"/>
    <n v="279725.99"/>
  </r>
  <r>
    <x v="0"/>
    <x v="0"/>
    <x v="6"/>
    <x v="33"/>
    <x v="4"/>
    <x v="0"/>
    <x v="2"/>
    <x v="0"/>
    <n v="0"/>
    <n v="0"/>
    <n v="0"/>
    <n v="0"/>
    <n v="0"/>
    <n v="-276084.16000000003"/>
    <n v="0"/>
    <n v="0"/>
    <n v="0"/>
    <n v="0"/>
    <n v="0"/>
    <n v="0"/>
    <n v="-276084.16000000003"/>
  </r>
  <r>
    <x v="0"/>
    <x v="1"/>
    <x v="0"/>
    <x v="0"/>
    <x v="0"/>
    <x v="4"/>
    <x v="0"/>
    <x v="0"/>
    <n v="9"/>
    <n v="8.2100000000000009"/>
    <n v="-41688"/>
    <n v="16168.18"/>
    <n v="0"/>
    <n v="0"/>
    <n v="0"/>
    <n v="0"/>
    <n v="-41688"/>
    <n v="16168.18"/>
    <n v="0"/>
    <n v="0"/>
    <n v="0"/>
  </r>
  <r>
    <x v="0"/>
    <x v="1"/>
    <x v="0"/>
    <x v="0"/>
    <x v="0"/>
    <x v="4"/>
    <x v="3"/>
    <x v="0"/>
    <n v="0"/>
    <n v="0"/>
    <n v="0"/>
    <n v="0"/>
    <n v="1"/>
    <n v="1086.68"/>
    <n v="0"/>
    <n v="0"/>
    <n v="0"/>
    <n v="0"/>
    <n v="0"/>
    <n v="1"/>
    <n v="1086.68"/>
  </r>
  <r>
    <x v="0"/>
    <x v="1"/>
    <x v="0"/>
    <x v="0"/>
    <x v="0"/>
    <x v="0"/>
    <x v="0"/>
    <x v="0"/>
    <n v="1759"/>
    <n v="999.99000000000012"/>
    <n v="10661108.739999998"/>
    <n v="2952539.8459999999"/>
    <n v="0"/>
    <n v="310.39999999999998"/>
    <n v="0"/>
    <n v="0"/>
    <n v="10661108.739999998"/>
    <n v="2952539.8459999999"/>
    <n v="0"/>
    <n v="0"/>
    <n v="310.39999999999998"/>
  </r>
  <r>
    <x v="0"/>
    <x v="1"/>
    <x v="0"/>
    <x v="0"/>
    <x v="0"/>
    <x v="0"/>
    <x v="1"/>
    <x v="0"/>
    <n v="0"/>
    <n v="0"/>
    <n v="0"/>
    <n v="0"/>
    <n v="179"/>
    <n v="3482461.69"/>
    <n v="0"/>
    <n v="0"/>
    <n v="0"/>
    <n v="0"/>
    <n v="0"/>
    <n v="179"/>
    <n v="3482461.69"/>
  </r>
  <r>
    <x v="0"/>
    <x v="1"/>
    <x v="0"/>
    <x v="0"/>
    <x v="0"/>
    <x v="0"/>
    <x v="1"/>
    <x v="1"/>
    <n v="0"/>
    <n v="0"/>
    <n v="0"/>
    <n v="0"/>
    <n v="52"/>
    <n v="-242702.83999999997"/>
    <n v="0"/>
    <n v="0"/>
    <n v="0"/>
    <n v="0"/>
    <n v="0"/>
    <n v="52"/>
    <n v="-242702.83999999997"/>
  </r>
  <r>
    <x v="0"/>
    <x v="1"/>
    <x v="0"/>
    <x v="0"/>
    <x v="0"/>
    <x v="0"/>
    <x v="2"/>
    <x v="0"/>
    <n v="0"/>
    <n v="0"/>
    <n v="0"/>
    <n v="0"/>
    <n v="10"/>
    <n v="1081373.3900000001"/>
    <n v="0"/>
    <n v="0"/>
    <n v="0"/>
    <n v="0"/>
    <n v="0"/>
    <n v="10"/>
    <n v="1081373.3900000001"/>
  </r>
  <r>
    <x v="0"/>
    <x v="1"/>
    <x v="0"/>
    <x v="0"/>
    <x v="0"/>
    <x v="0"/>
    <x v="2"/>
    <x v="1"/>
    <n v="0"/>
    <n v="0"/>
    <n v="0"/>
    <n v="0"/>
    <n v="2"/>
    <n v="121807.9"/>
    <n v="0"/>
    <n v="0"/>
    <n v="0"/>
    <n v="0"/>
    <n v="0"/>
    <n v="2"/>
    <n v="121807.9"/>
  </r>
  <r>
    <x v="0"/>
    <x v="1"/>
    <x v="0"/>
    <x v="0"/>
    <x v="0"/>
    <x v="0"/>
    <x v="3"/>
    <x v="0"/>
    <n v="0"/>
    <n v="0"/>
    <n v="0"/>
    <n v="0"/>
    <n v="128"/>
    <n v="475768.16"/>
    <n v="0"/>
    <n v="0"/>
    <n v="0"/>
    <n v="0"/>
    <n v="0"/>
    <n v="128"/>
    <n v="475768.16"/>
  </r>
  <r>
    <x v="0"/>
    <x v="1"/>
    <x v="0"/>
    <x v="0"/>
    <x v="0"/>
    <x v="1"/>
    <x v="0"/>
    <x v="0"/>
    <n v="96547"/>
    <n v="87947.459999999992"/>
    <n v="212143352.44"/>
    <n v="183332983.12"/>
    <n v="0"/>
    <n v="24788.38"/>
    <n v="0"/>
    <n v="0"/>
    <n v="212143352.44"/>
    <n v="183332983.12"/>
    <n v="0"/>
    <n v="0"/>
    <n v="24788.38"/>
  </r>
  <r>
    <x v="0"/>
    <x v="1"/>
    <x v="0"/>
    <x v="0"/>
    <x v="0"/>
    <x v="1"/>
    <x v="1"/>
    <x v="0"/>
    <n v="0"/>
    <n v="0"/>
    <n v="0"/>
    <n v="0"/>
    <n v="6910"/>
    <n v="101610414.77"/>
    <n v="0"/>
    <n v="0"/>
    <n v="0"/>
    <n v="0"/>
    <n v="0"/>
    <n v="6910"/>
    <n v="101610414.77"/>
  </r>
  <r>
    <x v="0"/>
    <x v="1"/>
    <x v="0"/>
    <x v="0"/>
    <x v="0"/>
    <x v="1"/>
    <x v="1"/>
    <x v="1"/>
    <n v="0"/>
    <n v="0"/>
    <n v="0"/>
    <n v="0"/>
    <n v="1585"/>
    <n v="-12215678.6"/>
    <n v="0"/>
    <n v="0"/>
    <n v="0"/>
    <n v="0"/>
    <n v="0"/>
    <n v="1585"/>
    <n v="-12215678.6"/>
  </r>
  <r>
    <x v="0"/>
    <x v="1"/>
    <x v="0"/>
    <x v="0"/>
    <x v="0"/>
    <x v="1"/>
    <x v="2"/>
    <x v="0"/>
    <n v="0"/>
    <n v="0"/>
    <n v="0"/>
    <n v="0"/>
    <n v="461"/>
    <n v="33969473.920000009"/>
    <n v="0"/>
    <n v="0"/>
    <n v="0"/>
    <n v="0"/>
    <n v="0"/>
    <n v="461"/>
    <n v="33969473.920000009"/>
  </r>
  <r>
    <x v="0"/>
    <x v="1"/>
    <x v="0"/>
    <x v="0"/>
    <x v="0"/>
    <x v="1"/>
    <x v="2"/>
    <x v="1"/>
    <n v="0"/>
    <n v="0"/>
    <n v="0"/>
    <n v="0"/>
    <n v="12"/>
    <n v="471052.30999999994"/>
    <n v="0"/>
    <n v="0"/>
    <n v="0"/>
    <n v="0"/>
    <n v="0"/>
    <n v="12"/>
    <n v="471052.30999999994"/>
  </r>
  <r>
    <x v="0"/>
    <x v="1"/>
    <x v="0"/>
    <x v="0"/>
    <x v="0"/>
    <x v="1"/>
    <x v="3"/>
    <x v="0"/>
    <n v="0"/>
    <n v="0"/>
    <n v="0"/>
    <n v="0"/>
    <n v="4863"/>
    <n v="14124963.399999999"/>
    <n v="0"/>
    <n v="0"/>
    <n v="0"/>
    <n v="0"/>
    <n v="0"/>
    <n v="4863"/>
    <n v="14124963.399999999"/>
  </r>
  <r>
    <x v="0"/>
    <x v="1"/>
    <x v="0"/>
    <x v="0"/>
    <x v="0"/>
    <x v="2"/>
    <x v="0"/>
    <x v="0"/>
    <n v="90"/>
    <n v="46.38"/>
    <n v="481219.98"/>
    <n v="129148.421"/>
    <n v="0"/>
    <n v="0"/>
    <n v="0"/>
    <n v="0"/>
    <n v="481219.98"/>
    <n v="129148.421"/>
    <n v="0"/>
    <n v="0"/>
    <n v="0"/>
  </r>
  <r>
    <x v="0"/>
    <x v="1"/>
    <x v="0"/>
    <x v="0"/>
    <x v="0"/>
    <x v="2"/>
    <x v="1"/>
    <x v="0"/>
    <n v="0"/>
    <n v="0"/>
    <n v="0"/>
    <n v="0"/>
    <n v="3"/>
    <n v="55529.09"/>
    <n v="0"/>
    <n v="0"/>
    <n v="0"/>
    <n v="0"/>
    <n v="0"/>
    <n v="3"/>
    <n v="55529.09"/>
  </r>
  <r>
    <x v="0"/>
    <x v="1"/>
    <x v="0"/>
    <x v="0"/>
    <x v="0"/>
    <x v="2"/>
    <x v="1"/>
    <x v="1"/>
    <n v="0"/>
    <n v="0"/>
    <n v="0"/>
    <n v="0"/>
    <n v="1"/>
    <n v="24965.54"/>
    <n v="0"/>
    <n v="0"/>
    <n v="0"/>
    <n v="0"/>
    <n v="0"/>
    <n v="1"/>
    <n v="24965.54"/>
  </r>
  <r>
    <x v="0"/>
    <x v="1"/>
    <x v="0"/>
    <x v="0"/>
    <x v="0"/>
    <x v="2"/>
    <x v="3"/>
    <x v="0"/>
    <n v="0"/>
    <n v="0"/>
    <n v="0"/>
    <n v="0"/>
    <n v="7"/>
    <n v="20853.48"/>
    <n v="0"/>
    <n v="0"/>
    <n v="0"/>
    <n v="0"/>
    <n v="0"/>
    <n v="7"/>
    <n v="20853.48"/>
  </r>
  <r>
    <x v="0"/>
    <x v="1"/>
    <x v="0"/>
    <x v="0"/>
    <x v="0"/>
    <x v="3"/>
    <x v="0"/>
    <x v="0"/>
    <n v="673"/>
    <n v="535.61"/>
    <n v="2363658.36"/>
    <n v="1413721.929"/>
    <n v="0"/>
    <n v="0"/>
    <n v="0"/>
    <n v="0"/>
    <n v="2363658.36"/>
    <n v="1413721.929"/>
    <n v="0"/>
    <n v="0"/>
    <n v="0"/>
  </r>
  <r>
    <x v="0"/>
    <x v="1"/>
    <x v="0"/>
    <x v="0"/>
    <x v="0"/>
    <x v="3"/>
    <x v="1"/>
    <x v="0"/>
    <n v="0"/>
    <n v="0"/>
    <n v="0"/>
    <n v="0"/>
    <n v="47"/>
    <n v="1298929.53"/>
    <n v="0"/>
    <n v="0"/>
    <n v="0"/>
    <n v="0"/>
    <n v="0"/>
    <n v="47"/>
    <n v="1298929.53"/>
  </r>
  <r>
    <x v="0"/>
    <x v="1"/>
    <x v="0"/>
    <x v="0"/>
    <x v="0"/>
    <x v="3"/>
    <x v="1"/>
    <x v="1"/>
    <n v="0"/>
    <n v="0"/>
    <n v="0"/>
    <n v="0"/>
    <n v="5"/>
    <n v="-155462.21000000002"/>
    <n v="0"/>
    <n v="0"/>
    <n v="0"/>
    <n v="0"/>
    <n v="0"/>
    <n v="5"/>
    <n v="-155462.21000000002"/>
  </r>
  <r>
    <x v="0"/>
    <x v="1"/>
    <x v="0"/>
    <x v="0"/>
    <x v="0"/>
    <x v="3"/>
    <x v="2"/>
    <x v="0"/>
    <n v="0"/>
    <n v="0"/>
    <n v="0"/>
    <n v="0"/>
    <n v="2"/>
    <n v="172399"/>
    <n v="0"/>
    <n v="0"/>
    <n v="0"/>
    <n v="0"/>
    <n v="0"/>
    <n v="2"/>
    <n v="172399"/>
  </r>
  <r>
    <x v="0"/>
    <x v="1"/>
    <x v="0"/>
    <x v="0"/>
    <x v="0"/>
    <x v="3"/>
    <x v="3"/>
    <x v="0"/>
    <n v="0"/>
    <n v="0"/>
    <n v="0"/>
    <n v="0"/>
    <n v="95"/>
    <n v="301698.18999999994"/>
    <n v="0"/>
    <n v="0"/>
    <n v="0"/>
    <n v="0"/>
    <n v="0"/>
    <n v="95"/>
    <n v="301698.18999999994"/>
  </r>
  <r>
    <x v="0"/>
    <x v="1"/>
    <x v="0"/>
    <x v="0"/>
    <x v="1"/>
    <x v="4"/>
    <x v="0"/>
    <x v="0"/>
    <n v="5489"/>
    <n v="4445.17"/>
    <n v="18098448.730000004"/>
    <n v="11535548.189999999"/>
    <n v="0"/>
    <n v="0"/>
    <n v="0"/>
    <n v="0"/>
    <n v="18098448.730000004"/>
    <n v="11535548.189999999"/>
    <n v="0"/>
    <n v="0"/>
    <n v="0"/>
  </r>
  <r>
    <x v="0"/>
    <x v="1"/>
    <x v="0"/>
    <x v="0"/>
    <x v="1"/>
    <x v="4"/>
    <x v="1"/>
    <x v="0"/>
    <n v="0"/>
    <n v="0"/>
    <n v="0"/>
    <n v="0"/>
    <n v="295"/>
    <n v="5519818.5099999998"/>
    <n v="0"/>
    <n v="0"/>
    <n v="0"/>
    <n v="0"/>
    <n v="0"/>
    <n v="295"/>
    <n v="5519818.5099999998"/>
  </r>
  <r>
    <x v="0"/>
    <x v="1"/>
    <x v="0"/>
    <x v="0"/>
    <x v="1"/>
    <x v="4"/>
    <x v="1"/>
    <x v="1"/>
    <n v="0"/>
    <n v="0"/>
    <n v="0"/>
    <n v="0"/>
    <n v="65"/>
    <n v="-223512.44"/>
    <n v="0"/>
    <n v="0"/>
    <n v="0"/>
    <n v="0"/>
    <n v="0"/>
    <n v="65"/>
    <n v="-223512.44"/>
  </r>
  <r>
    <x v="0"/>
    <x v="1"/>
    <x v="0"/>
    <x v="0"/>
    <x v="1"/>
    <x v="4"/>
    <x v="2"/>
    <x v="0"/>
    <n v="0"/>
    <n v="0"/>
    <n v="0"/>
    <n v="0"/>
    <n v="16"/>
    <n v="1338618.56"/>
    <n v="0"/>
    <n v="0"/>
    <n v="0"/>
    <n v="0"/>
    <n v="0"/>
    <n v="16"/>
    <n v="1338618.56"/>
  </r>
  <r>
    <x v="0"/>
    <x v="1"/>
    <x v="0"/>
    <x v="0"/>
    <x v="1"/>
    <x v="4"/>
    <x v="2"/>
    <x v="1"/>
    <n v="0"/>
    <n v="0"/>
    <n v="0"/>
    <n v="0"/>
    <n v="1"/>
    <n v="-13945.3"/>
    <n v="0"/>
    <n v="0"/>
    <n v="0"/>
    <n v="0"/>
    <n v="0"/>
    <n v="1"/>
    <n v="-13945.3"/>
  </r>
  <r>
    <x v="0"/>
    <x v="1"/>
    <x v="0"/>
    <x v="0"/>
    <x v="1"/>
    <x v="4"/>
    <x v="3"/>
    <x v="0"/>
    <n v="0"/>
    <n v="0"/>
    <n v="0"/>
    <n v="0"/>
    <n v="439"/>
    <n v="1207631.49"/>
    <n v="0"/>
    <n v="0"/>
    <n v="0"/>
    <n v="0"/>
    <n v="0"/>
    <n v="439"/>
    <n v="1207631.49"/>
  </r>
  <r>
    <x v="0"/>
    <x v="1"/>
    <x v="0"/>
    <x v="0"/>
    <x v="1"/>
    <x v="0"/>
    <x v="0"/>
    <x v="0"/>
    <n v="171"/>
    <n v="165.96000000000004"/>
    <n v="104231.62"/>
    <n v="77433.157999999996"/>
    <n v="0"/>
    <n v="0"/>
    <n v="0"/>
    <n v="0"/>
    <n v="104231.62"/>
    <n v="77433.157999999996"/>
    <n v="0"/>
    <n v="0"/>
    <n v="0"/>
  </r>
  <r>
    <x v="0"/>
    <x v="1"/>
    <x v="0"/>
    <x v="0"/>
    <x v="1"/>
    <x v="0"/>
    <x v="1"/>
    <x v="0"/>
    <n v="0"/>
    <n v="0"/>
    <n v="0"/>
    <n v="0"/>
    <n v="17"/>
    <n v="243036.46000000002"/>
    <n v="0"/>
    <n v="0"/>
    <n v="0"/>
    <n v="0"/>
    <n v="0"/>
    <n v="17"/>
    <n v="243036.46000000002"/>
  </r>
  <r>
    <x v="0"/>
    <x v="1"/>
    <x v="0"/>
    <x v="0"/>
    <x v="1"/>
    <x v="0"/>
    <x v="1"/>
    <x v="1"/>
    <n v="0"/>
    <n v="0"/>
    <n v="0"/>
    <n v="0"/>
    <n v="5"/>
    <n v="102319.36"/>
    <n v="0"/>
    <n v="0"/>
    <n v="0"/>
    <n v="0"/>
    <n v="0"/>
    <n v="5"/>
    <n v="102319.36"/>
  </r>
  <r>
    <x v="0"/>
    <x v="1"/>
    <x v="0"/>
    <x v="0"/>
    <x v="1"/>
    <x v="0"/>
    <x v="2"/>
    <x v="0"/>
    <n v="0"/>
    <n v="0"/>
    <n v="0"/>
    <n v="0"/>
    <n v="1"/>
    <n v="308642.18"/>
    <n v="0"/>
    <n v="0"/>
    <n v="0"/>
    <n v="0"/>
    <n v="0"/>
    <n v="1"/>
    <n v="308642.18"/>
  </r>
  <r>
    <x v="0"/>
    <x v="1"/>
    <x v="0"/>
    <x v="0"/>
    <x v="1"/>
    <x v="0"/>
    <x v="2"/>
    <x v="1"/>
    <n v="0"/>
    <n v="0"/>
    <n v="0"/>
    <n v="0"/>
    <n v="0"/>
    <n v="-989"/>
    <n v="0"/>
    <n v="0"/>
    <n v="0"/>
    <n v="0"/>
    <n v="0"/>
    <n v="0"/>
    <n v="-989"/>
  </r>
  <r>
    <x v="0"/>
    <x v="1"/>
    <x v="0"/>
    <x v="0"/>
    <x v="1"/>
    <x v="0"/>
    <x v="3"/>
    <x v="0"/>
    <n v="0"/>
    <n v="0"/>
    <n v="0"/>
    <n v="0"/>
    <n v="24"/>
    <n v="75733.81"/>
    <n v="0"/>
    <n v="0"/>
    <n v="0"/>
    <n v="0"/>
    <n v="0"/>
    <n v="24"/>
    <n v="75733.81"/>
  </r>
  <r>
    <x v="0"/>
    <x v="1"/>
    <x v="0"/>
    <x v="0"/>
    <x v="1"/>
    <x v="1"/>
    <x v="0"/>
    <x v="0"/>
    <n v="6834"/>
    <n v="7119.53"/>
    <n v="18572424.730000004"/>
    <n v="19950540.409999996"/>
    <n v="0"/>
    <n v="1414.12"/>
    <n v="0"/>
    <n v="0"/>
    <n v="18572424.730000004"/>
    <n v="19950540.409999996"/>
    <n v="0"/>
    <n v="0"/>
    <n v="1414.12"/>
  </r>
  <r>
    <x v="0"/>
    <x v="1"/>
    <x v="0"/>
    <x v="0"/>
    <x v="1"/>
    <x v="1"/>
    <x v="1"/>
    <x v="0"/>
    <n v="0"/>
    <n v="0"/>
    <n v="0"/>
    <n v="0"/>
    <n v="529"/>
    <n v="6894175.0000000009"/>
    <n v="0"/>
    <n v="0"/>
    <n v="0"/>
    <n v="0"/>
    <n v="0"/>
    <n v="529"/>
    <n v="6894175.0000000009"/>
  </r>
  <r>
    <x v="0"/>
    <x v="1"/>
    <x v="0"/>
    <x v="0"/>
    <x v="1"/>
    <x v="1"/>
    <x v="1"/>
    <x v="1"/>
    <n v="0"/>
    <n v="0"/>
    <n v="0"/>
    <n v="0"/>
    <n v="102"/>
    <n v="-691655.24"/>
    <n v="0"/>
    <n v="0"/>
    <n v="0"/>
    <n v="0"/>
    <n v="0"/>
    <n v="102"/>
    <n v="-691655.24"/>
  </r>
  <r>
    <x v="0"/>
    <x v="1"/>
    <x v="0"/>
    <x v="0"/>
    <x v="1"/>
    <x v="1"/>
    <x v="2"/>
    <x v="0"/>
    <n v="0"/>
    <n v="0"/>
    <n v="0"/>
    <n v="0"/>
    <n v="45"/>
    <n v="3076628.98"/>
    <n v="0"/>
    <n v="0"/>
    <n v="0"/>
    <n v="0"/>
    <n v="0"/>
    <n v="45"/>
    <n v="3076628.98"/>
  </r>
  <r>
    <x v="0"/>
    <x v="1"/>
    <x v="0"/>
    <x v="0"/>
    <x v="1"/>
    <x v="1"/>
    <x v="2"/>
    <x v="1"/>
    <n v="0"/>
    <n v="0"/>
    <n v="0"/>
    <n v="0"/>
    <n v="1"/>
    <n v="55285"/>
    <n v="0"/>
    <n v="0"/>
    <n v="0"/>
    <n v="0"/>
    <n v="0"/>
    <n v="1"/>
    <n v="55285"/>
  </r>
  <r>
    <x v="0"/>
    <x v="1"/>
    <x v="0"/>
    <x v="0"/>
    <x v="1"/>
    <x v="1"/>
    <x v="3"/>
    <x v="0"/>
    <n v="0"/>
    <n v="0"/>
    <n v="0"/>
    <n v="0"/>
    <n v="549"/>
    <n v="1404925.47"/>
    <n v="0"/>
    <n v="0"/>
    <n v="0"/>
    <n v="0"/>
    <n v="0"/>
    <n v="549"/>
    <n v="1404925.47"/>
  </r>
  <r>
    <x v="0"/>
    <x v="1"/>
    <x v="0"/>
    <x v="0"/>
    <x v="1"/>
    <x v="2"/>
    <x v="0"/>
    <x v="0"/>
    <n v="75"/>
    <n v="43.04"/>
    <n v="89113.62"/>
    <n v="55576.24"/>
    <n v="0"/>
    <n v="0"/>
    <n v="0"/>
    <n v="0"/>
    <n v="89113.62"/>
    <n v="55576.24"/>
    <n v="0"/>
    <n v="0"/>
    <n v="0"/>
  </r>
  <r>
    <x v="0"/>
    <x v="1"/>
    <x v="0"/>
    <x v="0"/>
    <x v="1"/>
    <x v="2"/>
    <x v="1"/>
    <x v="0"/>
    <n v="0"/>
    <n v="0"/>
    <n v="0"/>
    <n v="0"/>
    <n v="5"/>
    <n v="64207.87"/>
    <n v="0"/>
    <n v="0"/>
    <n v="0"/>
    <n v="0"/>
    <n v="0"/>
    <n v="5"/>
    <n v="64207.87"/>
  </r>
  <r>
    <x v="0"/>
    <x v="1"/>
    <x v="0"/>
    <x v="0"/>
    <x v="1"/>
    <x v="2"/>
    <x v="3"/>
    <x v="0"/>
    <n v="0"/>
    <n v="0"/>
    <n v="0"/>
    <n v="0"/>
    <n v="12"/>
    <n v="25127.27"/>
    <n v="0"/>
    <n v="0"/>
    <n v="0"/>
    <n v="0"/>
    <n v="0"/>
    <n v="12"/>
    <n v="25127.27"/>
  </r>
  <r>
    <x v="0"/>
    <x v="1"/>
    <x v="0"/>
    <x v="0"/>
    <x v="1"/>
    <x v="3"/>
    <x v="0"/>
    <x v="0"/>
    <n v="36"/>
    <n v="14.34"/>
    <n v="225751.28"/>
    <n v="62313.860000000008"/>
    <n v="0"/>
    <n v="0"/>
    <n v="0"/>
    <n v="0"/>
    <n v="225751.28"/>
    <n v="62313.860000000008"/>
    <n v="0"/>
    <n v="0"/>
    <n v="0"/>
  </r>
  <r>
    <x v="0"/>
    <x v="1"/>
    <x v="0"/>
    <x v="0"/>
    <x v="1"/>
    <x v="3"/>
    <x v="1"/>
    <x v="0"/>
    <n v="0"/>
    <n v="0"/>
    <n v="0"/>
    <n v="0"/>
    <n v="0"/>
    <n v="430"/>
    <n v="0"/>
    <n v="0"/>
    <n v="0"/>
    <n v="0"/>
    <n v="0"/>
    <n v="0"/>
    <n v="430"/>
  </r>
  <r>
    <x v="0"/>
    <x v="1"/>
    <x v="0"/>
    <x v="0"/>
    <x v="1"/>
    <x v="3"/>
    <x v="3"/>
    <x v="0"/>
    <n v="0"/>
    <n v="0"/>
    <n v="0"/>
    <n v="0"/>
    <n v="5"/>
    <n v="34178.400000000001"/>
    <n v="0"/>
    <n v="0"/>
    <n v="0"/>
    <n v="0"/>
    <n v="0"/>
    <n v="5"/>
    <n v="34178.400000000001"/>
  </r>
  <r>
    <x v="0"/>
    <x v="1"/>
    <x v="0"/>
    <x v="0"/>
    <x v="2"/>
    <x v="4"/>
    <x v="0"/>
    <x v="0"/>
    <n v="1242"/>
    <n v="1152.2200000000003"/>
    <n v="15363558.52"/>
    <n v="13255209.889999997"/>
    <n v="0"/>
    <n v="0"/>
    <n v="0"/>
    <n v="0"/>
    <n v="15363558.52"/>
    <n v="13255209.889999997"/>
    <n v="0"/>
    <n v="0"/>
    <n v="0"/>
  </r>
  <r>
    <x v="0"/>
    <x v="1"/>
    <x v="0"/>
    <x v="0"/>
    <x v="2"/>
    <x v="4"/>
    <x v="1"/>
    <x v="0"/>
    <n v="0"/>
    <n v="0"/>
    <n v="0"/>
    <n v="0"/>
    <n v="45"/>
    <n v="3189568.34"/>
    <n v="0"/>
    <n v="0"/>
    <n v="0"/>
    <n v="0"/>
    <n v="0"/>
    <n v="45"/>
    <n v="3189568.34"/>
  </r>
  <r>
    <x v="0"/>
    <x v="1"/>
    <x v="0"/>
    <x v="0"/>
    <x v="2"/>
    <x v="4"/>
    <x v="1"/>
    <x v="1"/>
    <n v="0"/>
    <n v="0"/>
    <n v="0"/>
    <n v="0"/>
    <n v="0"/>
    <n v="-39320"/>
    <n v="0"/>
    <n v="0"/>
    <n v="0"/>
    <n v="0"/>
    <n v="0"/>
    <n v="0"/>
    <n v="-39320"/>
  </r>
  <r>
    <x v="0"/>
    <x v="1"/>
    <x v="0"/>
    <x v="0"/>
    <x v="2"/>
    <x v="4"/>
    <x v="2"/>
    <x v="0"/>
    <n v="0"/>
    <n v="0"/>
    <n v="0"/>
    <n v="0"/>
    <n v="2"/>
    <n v="-205035.91999999998"/>
    <n v="0"/>
    <n v="0"/>
    <n v="0"/>
    <n v="0"/>
    <n v="0"/>
    <n v="2"/>
    <n v="-205035.91999999998"/>
  </r>
  <r>
    <x v="0"/>
    <x v="1"/>
    <x v="0"/>
    <x v="0"/>
    <x v="2"/>
    <x v="4"/>
    <x v="3"/>
    <x v="0"/>
    <n v="0"/>
    <n v="0"/>
    <n v="0"/>
    <n v="0"/>
    <n v="125"/>
    <n v="295183.46000000002"/>
    <n v="0"/>
    <n v="0"/>
    <n v="0"/>
    <n v="0"/>
    <n v="0"/>
    <n v="125"/>
    <n v="295183.46000000002"/>
  </r>
  <r>
    <x v="0"/>
    <x v="1"/>
    <x v="0"/>
    <x v="0"/>
    <x v="2"/>
    <x v="0"/>
    <x v="0"/>
    <x v="0"/>
    <n v="141"/>
    <n v="130"/>
    <n v="721812.26"/>
    <n v="687311.28"/>
    <n v="0"/>
    <n v="0"/>
    <n v="0"/>
    <n v="0"/>
    <n v="721812.26"/>
    <n v="687311.28"/>
    <n v="0"/>
    <n v="0"/>
    <n v="0"/>
  </r>
  <r>
    <x v="0"/>
    <x v="1"/>
    <x v="0"/>
    <x v="0"/>
    <x v="2"/>
    <x v="0"/>
    <x v="1"/>
    <x v="0"/>
    <n v="0"/>
    <n v="0"/>
    <n v="0"/>
    <n v="0"/>
    <n v="5"/>
    <n v="34391.03"/>
    <n v="0"/>
    <n v="0"/>
    <n v="0"/>
    <n v="0"/>
    <n v="0"/>
    <n v="5"/>
    <n v="34391.03"/>
  </r>
  <r>
    <x v="0"/>
    <x v="1"/>
    <x v="0"/>
    <x v="0"/>
    <x v="2"/>
    <x v="0"/>
    <x v="2"/>
    <x v="0"/>
    <n v="0"/>
    <n v="0"/>
    <n v="0"/>
    <n v="0"/>
    <n v="1"/>
    <n v="122797.1"/>
    <n v="0"/>
    <n v="0"/>
    <n v="0"/>
    <n v="0"/>
    <n v="0"/>
    <n v="1"/>
    <n v="122797.1"/>
  </r>
  <r>
    <x v="0"/>
    <x v="1"/>
    <x v="0"/>
    <x v="0"/>
    <x v="2"/>
    <x v="0"/>
    <x v="3"/>
    <x v="0"/>
    <n v="0"/>
    <n v="0"/>
    <n v="0"/>
    <n v="0"/>
    <n v="60"/>
    <n v="493376.82999999996"/>
    <n v="0"/>
    <n v="0"/>
    <n v="0"/>
    <n v="0"/>
    <n v="0"/>
    <n v="60"/>
    <n v="493376.82999999996"/>
  </r>
  <r>
    <x v="0"/>
    <x v="1"/>
    <x v="0"/>
    <x v="0"/>
    <x v="2"/>
    <x v="1"/>
    <x v="0"/>
    <x v="0"/>
    <n v="155"/>
    <n v="147.04000000000002"/>
    <n v="643781.14"/>
    <n v="550080.92999999993"/>
    <n v="0"/>
    <n v="0"/>
    <n v="0"/>
    <n v="0"/>
    <n v="643781.14"/>
    <n v="550080.92999999993"/>
    <n v="0"/>
    <n v="0"/>
    <n v="0"/>
  </r>
  <r>
    <x v="0"/>
    <x v="1"/>
    <x v="0"/>
    <x v="0"/>
    <x v="2"/>
    <x v="1"/>
    <x v="1"/>
    <x v="0"/>
    <n v="0"/>
    <n v="0"/>
    <n v="0"/>
    <n v="0"/>
    <n v="12"/>
    <n v="137960.74"/>
    <n v="0"/>
    <n v="0"/>
    <n v="0"/>
    <n v="0"/>
    <n v="0"/>
    <n v="12"/>
    <n v="137960.74"/>
  </r>
  <r>
    <x v="0"/>
    <x v="1"/>
    <x v="0"/>
    <x v="0"/>
    <x v="2"/>
    <x v="1"/>
    <x v="1"/>
    <x v="1"/>
    <n v="0"/>
    <n v="0"/>
    <n v="0"/>
    <n v="0"/>
    <n v="1"/>
    <n v="6392.79"/>
    <n v="0"/>
    <n v="0"/>
    <n v="0"/>
    <n v="0"/>
    <n v="0"/>
    <n v="1"/>
    <n v="6392.79"/>
  </r>
  <r>
    <x v="0"/>
    <x v="1"/>
    <x v="0"/>
    <x v="0"/>
    <x v="2"/>
    <x v="1"/>
    <x v="2"/>
    <x v="0"/>
    <n v="0"/>
    <n v="0"/>
    <n v="0"/>
    <n v="0"/>
    <n v="1"/>
    <n v="15404.84"/>
    <n v="0"/>
    <n v="0"/>
    <n v="0"/>
    <n v="0"/>
    <n v="0"/>
    <n v="1"/>
    <n v="15404.84"/>
  </r>
  <r>
    <x v="0"/>
    <x v="1"/>
    <x v="0"/>
    <x v="0"/>
    <x v="2"/>
    <x v="1"/>
    <x v="3"/>
    <x v="0"/>
    <n v="0"/>
    <n v="0"/>
    <n v="0"/>
    <n v="0"/>
    <n v="13"/>
    <n v="47228.639999999999"/>
    <n v="0"/>
    <n v="0"/>
    <n v="0"/>
    <n v="0"/>
    <n v="0"/>
    <n v="13"/>
    <n v="47228.639999999999"/>
  </r>
  <r>
    <x v="0"/>
    <x v="1"/>
    <x v="0"/>
    <x v="0"/>
    <x v="2"/>
    <x v="2"/>
    <x v="0"/>
    <x v="0"/>
    <n v="2"/>
    <n v="0.95"/>
    <n v="3556.51"/>
    <n v="1656.8"/>
    <n v="0"/>
    <n v="0"/>
    <n v="0"/>
    <n v="0"/>
    <n v="3556.51"/>
    <n v="1656.8"/>
    <n v="0"/>
    <n v="0"/>
    <n v="0"/>
  </r>
  <r>
    <x v="0"/>
    <x v="1"/>
    <x v="0"/>
    <x v="0"/>
    <x v="2"/>
    <x v="3"/>
    <x v="0"/>
    <x v="0"/>
    <n v="9"/>
    <n v="6.5500000000000007"/>
    <n v="44458.8"/>
    <n v="28363.960000000003"/>
    <n v="0"/>
    <n v="0"/>
    <n v="0"/>
    <n v="0"/>
    <n v="44458.8"/>
    <n v="28363.960000000003"/>
    <n v="0"/>
    <n v="0"/>
    <n v="0"/>
  </r>
  <r>
    <x v="0"/>
    <x v="1"/>
    <x v="0"/>
    <x v="0"/>
    <x v="2"/>
    <x v="3"/>
    <x v="1"/>
    <x v="0"/>
    <n v="0"/>
    <n v="0"/>
    <n v="0"/>
    <n v="0"/>
    <n v="1"/>
    <n v="25461.5"/>
    <n v="0"/>
    <n v="0"/>
    <n v="0"/>
    <n v="0"/>
    <n v="0"/>
    <n v="1"/>
    <n v="25461.5"/>
  </r>
  <r>
    <x v="0"/>
    <x v="1"/>
    <x v="0"/>
    <x v="0"/>
    <x v="2"/>
    <x v="3"/>
    <x v="3"/>
    <x v="0"/>
    <n v="0"/>
    <n v="0"/>
    <n v="0"/>
    <n v="0"/>
    <n v="3"/>
    <n v="4007.7"/>
    <n v="0"/>
    <n v="0"/>
    <n v="0"/>
    <n v="0"/>
    <n v="0"/>
    <n v="3"/>
    <n v="4007.7"/>
  </r>
  <r>
    <x v="0"/>
    <x v="1"/>
    <x v="0"/>
    <x v="0"/>
    <x v="3"/>
    <x v="0"/>
    <x v="0"/>
    <x v="0"/>
    <n v="2"/>
    <n v="1.6800000000000002"/>
    <n v="9532.58"/>
    <n v="8390.33"/>
    <n v="0"/>
    <n v="0"/>
    <n v="0"/>
    <n v="0"/>
    <n v="9532.58"/>
    <n v="8390.33"/>
    <n v="0"/>
    <n v="0"/>
    <n v="0"/>
  </r>
  <r>
    <x v="0"/>
    <x v="1"/>
    <x v="0"/>
    <x v="0"/>
    <x v="3"/>
    <x v="1"/>
    <x v="0"/>
    <x v="0"/>
    <n v="8589"/>
    <n v="5127.0500000000011"/>
    <n v="6633913.9500000011"/>
    <n v="3466213.6700000004"/>
    <n v="0"/>
    <n v="0"/>
    <n v="0"/>
    <n v="0"/>
    <n v="6633913.9500000011"/>
    <n v="3466213.6700000004"/>
    <n v="0"/>
    <n v="0"/>
    <n v="0"/>
  </r>
  <r>
    <x v="0"/>
    <x v="1"/>
    <x v="0"/>
    <x v="0"/>
    <x v="3"/>
    <x v="1"/>
    <x v="1"/>
    <x v="0"/>
    <n v="0"/>
    <n v="0"/>
    <n v="0"/>
    <n v="0"/>
    <n v="10"/>
    <n v="231300.97"/>
    <n v="0"/>
    <n v="0"/>
    <n v="0"/>
    <n v="0"/>
    <n v="0"/>
    <n v="10"/>
    <n v="231300.97"/>
  </r>
  <r>
    <x v="0"/>
    <x v="1"/>
    <x v="0"/>
    <x v="0"/>
    <x v="3"/>
    <x v="1"/>
    <x v="1"/>
    <x v="1"/>
    <n v="0"/>
    <n v="0"/>
    <n v="0"/>
    <n v="0"/>
    <n v="4"/>
    <n v="-70163.22"/>
    <n v="0"/>
    <n v="0"/>
    <n v="0"/>
    <n v="0"/>
    <n v="0"/>
    <n v="4"/>
    <n v="-70163.22"/>
  </r>
  <r>
    <x v="0"/>
    <x v="1"/>
    <x v="0"/>
    <x v="0"/>
    <x v="3"/>
    <x v="1"/>
    <x v="2"/>
    <x v="0"/>
    <n v="0"/>
    <n v="0"/>
    <n v="0"/>
    <n v="0"/>
    <n v="1"/>
    <n v="66355.350000000006"/>
    <n v="0"/>
    <n v="0"/>
    <n v="0"/>
    <n v="0"/>
    <n v="0"/>
    <n v="1"/>
    <n v="66355.350000000006"/>
  </r>
  <r>
    <x v="0"/>
    <x v="1"/>
    <x v="0"/>
    <x v="0"/>
    <x v="3"/>
    <x v="2"/>
    <x v="0"/>
    <x v="0"/>
    <n v="100"/>
    <n v="93.2"/>
    <n v="93197.64"/>
    <n v="96156.66"/>
    <n v="0"/>
    <n v="0"/>
    <n v="0"/>
    <n v="0"/>
    <n v="93197.64"/>
    <n v="96156.66"/>
    <n v="0"/>
    <n v="0"/>
    <n v="0"/>
  </r>
  <r>
    <x v="0"/>
    <x v="1"/>
    <x v="0"/>
    <x v="0"/>
    <x v="3"/>
    <x v="2"/>
    <x v="1"/>
    <x v="0"/>
    <n v="0"/>
    <n v="0"/>
    <n v="0"/>
    <n v="0"/>
    <n v="2"/>
    <n v="20192.64"/>
    <n v="0"/>
    <n v="0"/>
    <n v="0"/>
    <n v="0"/>
    <n v="0"/>
    <n v="2"/>
    <n v="20192.64"/>
  </r>
  <r>
    <x v="0"/>
    <x v="1"/>
    <x v="0"/>
    <x v="0"/>
    <x v="3"/>
    <x v="2"/>
    <x v="1"/>
    <x v="1"/>
    <n v="0"/>
    <n v="0"/>
    <n v="0"/>
    <n v="0"/>
    <n v="2"/>
    <n v="-17982.72"/>
    <n v="0"/>
    <n v="0"/>
    <n v="0"/>
    <n v="0"/>
    <n v="0"/>
    <n v="2"/>
    <n v="-17982.72"/>
  </r>
  <r>
    <x v="0"/>
    <x v="1"/>
    <x v="0"/>
    <x v="0"/>
    <x v="3"/>
    <x v="2"/>
    <x v="2"/>
    <x v="1"/>
    <n v="0"/>
    <n v="0"/>
    <n v="0"/>
    <n v="0"/>
    <n v="2"/>
    <n v="-15766.5"/>
    <n v="0"/>
    <n v="0"/>
    <n v="0"/>
    <n v="0"/>
    <n v="0"/>
    <n v="2"/>
    <n v="-15766.5"/>
  </r>
  <r>
    <x v="0"/>
    <x v="1"/>
    <x v="0"/>
    <x v="0"/>
    <x v="4"/>
    <x v="4"/>
    <x v="0"/>
    <x v="0"/>
    <n v="34"/>
    <n v="17.96"/>
    <n v="212510.9"/>
    <n v="112745.4"/>
    <n v="0"/>
    <n v="0"/>
    <n v="0"/>
    <n v="0"/>
    <n v="212510.9"/>
    <n v="112745.4"/>
    <n v="0"/>
    <n v="0"/>
    <n v="0"/>
  </r>
  <r>
    <x v="0"/>
    <x v="1"/>
    <x v="0"/>
    <x v="0"/>
    <x v="4"/>
    <x v="0"/>
    <x v="0"/>
    <x v="0"/>
    <n v="0"/>
    <n v="8.57"/>
    <n v="-2243.98"/>
    <n v="110764.4"/>
    <n v="0"/>
    <n v="1061.5999999999999"/>
    <n v="0"/>
    <n v="0"/>
    <n v="-2243.98"/>
    <n v="110764.4"/>
    <n v="0"/>
    <n v="0"/>
    <n v="1061.5999999999999"/>
  </r>
  <r>
    <x v="0"/>
    <x v="1"/>
    <x v="0"/>
    <x v="0"/>
    <x v="4"/>
    <x v="0"/>
    <x v="1"/>
    <x v="0"/>
    <n v="0"/>
    <n v="0"/>
    <n v="0"/>
    <n v="0"/>
    <n v="1"/>
    <n v="-2047942.1400000001"/>
    <n v="0"/>
    <n v="0"/>
    <n v="0"/>
    <n v="0"/>
    <n v="0"/>
    <n v="1"/>
    <n v="-2047942.1400000001"/>
  </r>
  <r>
    <x v="0"/>
    <x v="1"/>
    <x v="0"/>
    <x v="0"/>
    <x v="4"/>
    <x v="0"/>
    <x v="1"/>
    <x v="1"/>
    <n v="0"/>
    <n v="0"/>
    <n v="0"/>
    <n v="0"/>
    <n v="0"/>
    <n v="-437085.74000000005"/>
    <n v="0"/>
    <n v="0"/>
    <n v="0"/>
    <n v="0"/>
    <n v="0"/>
    <n v="0"/>
    <n v="-437085.74000000005"/>
  </r>
  <r>
    <x v="0"/>
    <x v="1"/>
    <x v="0"/>
    <x v="0"/>
    <x v="4"/>
    <x v="0"/>
    <x v="2"/>
    <x v="0"/>
    <n v="0"/>
    <n v="0"/>
    <n v="0"/>
    <n v="0"/>
    <n v="2"/>
    <n v="-414076.5"/>
    <n v="0"/>
    <n v="0"/>
    <n v="0"/>
    <n v="0"/>
    <n v="0"/>
    <n v="2"/>
    <n v="-414076.5"/>
  </r>
  <r>
    <x v="0"/>
    <x v="1"/>
    <x v="0"/>
    <x v="0"/>
    <x v="4"/>
    <x v="0"/>
    <x v="2"/>
    <x v="1"/>
    <n v="0"/>
    <n v="0"/>
    <n v="0"/>
    <n v="0"/>
    <n v="0"/>
    <n v="-9593.9500000000007"/>
    <n v="0"/>
    <n v="0"/>
    <n v="0"/>
    <n v="0"/>
    <n v="0"/>
    <n v="0"/>
    <n v="-9593.9500000000007"/>
  </r>
  <r>
    <x v="0"/>
    <x v="1"/>
    <x v="0"/>
    <x v="0"/>
    <x v="4"/>
    <x v="0"/>
    <x v="3"/>
    <x v="0"/>
    <n v="0"/>
    <n v="0"/>
    <n v="0"/>
    <n v="0"/>
    <n v="0"/>
    <n v="74752.05"/>
    <n v="0"/>
    <n v="0"/>
    <n v="0"/>
    <n v="0"/>
    <n v="0"/>
    <n v="0"/>
    <n v="74752.05"/>
  </r>
  <r>
    <x v="0"/>
    <x v="1"/>
    <x v="0"/>
    <x v="0"/>
    <x v="4"/>
    <x v="1"/>
    <x v="0"/>
    <x v="0"/>
    <n v="5"/>
    <n v="4"/>
    <n v="65086.85"/>
    <n v="22627.24"/>
    <n v="0"/>
    <n v="0"/>
    <n v="0"/>
    <n v="0"/>
    <n v="65086.85"/>
    <n v="22627.24"/>
    <n v="0"/>
    <n v="0"/>
    <n v="0"/>
  </r>
  <r>
    <x v="0"/>
    <x v="1"/>
    <x v="0"/>
    <x v="1"/>
    <x v="0"/>
    <x v="4"/>
    <x v="0"/>
    <x v="0"/>
    <n v="2"/>
    <n v="1.84"/>
    <n v="-7718"/>
    <n v="3368.24"/>
    <n v="0"/>
    <n v="0"/>
    <n v="0"/>
    <n v="0"/>
    <n v="-7718"/>
    <n v="3368.24"/>
    <n v="0"/>
    <n v="0"/>
    <n v="0"/>
  </r>
  <r>
    <x v="0"/>
    <x v="1"/>
    <x v="0"/>
    <x v="1"/>
    <x v="0"/>
    <x v="0"/>
    <x v="0"/>
    <x v="0"/>
    <n v="4187"/>
    <n v="1843.47"/>
    <n v="36717565.869999997"/>
    <n v="5790500.5180000002"/>
    <n v="0"/>
    <n v="1998.05"/>
    <n v="0"/>
    <n v="0"/>
    <n v="36717565.869999997"/>
    <n v="5790500.5180000002"/>
    <n v="0"/>
    <n v="0"/>
    <n v="1998.05"/>
  </r>
  <r>
    <x v="0"/>
    <x v="1"/>
    <x v="0"/>
    <x v="1"/>
    <x v="0"/>
    <x v="0"/>
    <x v="1"/>
    <x v="0"/>
    <n v="0"/>
    <n v="0"/>
    <n v="0"/>
    <n v="0"/>
    <n v="821"/>
    <n v="22704732.759999998"/>
    <n v="0"/>
    <n v="0"/>
    <n v="0"/>
    <n v="0"/>
    <n v="0"/>
    <n v="821"/>
    <n v="22704732.759999998"/>
  </r>
  <r>
    <x v="0"/>
    <x v="1"/>
    <x v="0"/>
    <x v="1"/>
    <x v="0"/>
    <x v="0"/>
    <x v="1"/>
    <x v="1"/>
    <n v="0"/>
    <n v="0"/>
    <n v="0"/>
    <n v="0"/>
    <n v="166"/>
    <n v="-547089.57000000007"/>
    <n v="0"/>
    <n v="0"/>
    <n v="0"/>
    <n v="0"/>
    <n v="0"/>
    <n v="166"/>
    <n v="-547089.57000000007"/>
  </r>
  <r>
    <x v="0"/>
    <x v="1"/>
    <x v="0"/>
    <x v="1"/>
    <x v="0"/>
    <x v="0"/>
    <x v="2"/>
    <x v="0"/>
    <n v="0"/>
    <n v="0"/>
    <n v="0"/>
    <n v="0"/>
    <n v="51"/>
    <n v="7580022.8300000001"/>
    <n v="0"/>
    <n v="0"/>
    <n v="0"/>
    <n v="0"/>
    <n v="0"/>
    <n v="51"/>
    <n v="7580022.8300000001"/>
  </r>
  <r>
    <x v="0"/>
    <x v="1"/>
    <x v="0"/>
    <x v="1"/>
    <x v="0"/>
    <x v="0"/>
    <x v="2"/>
    <x v="1"/>
    <n v="0"/>
    <n v="0"/>
    <n v="0"/>
    <n v="0"/>
    <n v="2"/>
    <n v="188984.11"/>
    <n v="0"/>
    <n v="0"/>
    <n v="0"/>
    <n v="0"/>
    <n v="0"/>
    <n v="2"/>
    <n v="188984.11"/>
  </r>
  <r>
    <x v="0"/>
    <x v="1"/>
    <x v="0"/>
    <x v="1"/>
    <x v="0"/>
    <x v="0"/>
    <x v="3"/>
    <x v="0"/>
    <n v="0"/>
    <n v="0"/>
    <n v="0"/>
    <n v="0"/>
    <n v="254"/>
    <n v="1002703.98"/>
    <n v="0"/>
    <n v="0"/>
    <n v="0"/>
    <n v="0"/>
    <n v="0"/>
    <n v="254"/>
    <n v="1002703.98"/>
  </r>
  <r>
    <x v="0"/>
    <x v="1"/>
    <x v="0"/>
    <x v="1"/>
    <x v="0"/>
    <x v="1"/>
    <x v="0"/>
    <x v="0"/>
    <n v="145431"/>
    <n v="132714.50999999995"/>
    <n v="402850762.62"/>
    <n v="333336467.40999997"/>
    <n v="0"/>
    <n v="18189.739999999998"/>
    <n v="0"/>
    <n v="0"/>
    <n v="402850762.62"/>
    <n v="333336467.40999997"/>
    <n v="0"/>
    <n v="0"/>
    <n v="18189.739999999998"/>
  </r>
  <r>
    <x v="0"/>
    <x v="1"/>
    <x v="0"/>
    <x v="1"/>
    <x v="0"/>
    <x v="1"/>
    <x v="1"/>
    <x v="0"/>
    <n v="0"/>
    <n v="0"/>
    <n v="0"/>
    <n v="0"/>
    <n v="11826"/>
    <n v="187355608.19000003"/>
    <n v="0"/>
    <n v="0"/>
    <n v="0"/>
    <n v="0"/>
    <n v="0"/>
    <n v="11826"/>
    <n v="187355608.19000003"/>
  </r>
  <r>
    <x v="0"/>
    <x v="1"/>
    <x v="0"/>
    <x v="1"/>
    <x v="0"/>
    <x v="1"/>
    <x v="1"/>
    <x v="1"/>
    <n v="0"/>
    <n v="0"/>
    <n v="0"/>
    <n v="0"/>
    <n v="2544"/>
    <n v="-19429405.899999999"/>
    <n v="0"/>
    <n v="0"/>
    <n v="0"/>
    <n v="0"/>
    <n v="0"/>
    <n v="2544"/>
    <n v="-19429405.899999999"/>
  </r>
  <r>
    <x v="0"/>
    <x v="1"/>
    <x v="0"/>
    <x v="1"/>
    <x v="0"/>
    <x v="1"/>
    <x v="2"/>
    <x v="0"/>
    <n v="0"/>
    <n v="0"/>
    <n v="0"/>
    <n v="0"/>
    <n v="863"/>
    <n v="70254622.350000009"/>
    <n v="0"/>
    <n v="0"/>
    <n v="0"/>
    <n v="0"/>
    <n v="0"/>
    <n v="863"/>
    <n v="70254622.350000009"/>
  </r>
  <r>
    <x v="0"/>
    <x v="1"/>
    <x v="0"/>
    <x v="1"/>
    <x v="0"/>
    <x v="1"/>
    <x v="2"/>
    <x v="1"/>
    <n v="0"/>
    <n v="0"/>
    <n v="0"/>
    <n v="0"/>
    <n v="49"/>
    <n v="2147808.9500000002"/>
    <n v="0"/>
    <n v="0"/>
    <n v="0"/>
    <n v="0"/>
    <n v="0"/>
    <n v="49"/>
    <n v="2147808.9500000002"/>
  </r>
  <r>
    <x v="0"/>
    <x v="1"/>
    <x v="0"/>
    <x v="1"/>
    <x v="0"/>
    <x v="1"/>
    <x v="3"/>
    <x v="0"/>
    <n v="0"/>
    <n v="0"/>
    <n v="0"/>
    <n v="0"/>
    <n v="6007"/>
    <n v="20824389.77"/>
    <n v="0"/>
    <n v="0"/>
    <n v="0"/>
    <n v="0"/>
    <n v="0"/>
    <n v="6007"/>
    <n v="20824389.77"/>
  </r>
  <r>
    <x v="0"/>
    <x v="1"/>
    <x v="0"/>
    <x v="1"/>
    <x v="0"/>
    <x v="2"/>
    <x v="0"/>
    <x v="0"/>
    <n v="1313"/>
    <n v="715.91"/>
    <n v="3117487.96"/>
    <n v="1220475.8679999998"/>
    <n v="0"/>
    <n v="0"/>
    <n v="0"/>
    <n v="0"/>
    <n v="3117487.96"/>
    <n v="1220475.8679999998"/>
    <n v="0"/>
    <n v="0"/>
    <n v="0"/>
  </r>
  <r>
    <x v="0"/>
    <x v="1"/>
    <x v="0"/>
    <x v="1"/>
    <x v="0"/>
    <x v="2"/>
    <x v="1"/>
    <x v="0"/>
    <n v="0"/>
    <n v="0"/>
    <n v="0"/>
    <n v="0"/>
    <n v="46"/>
    <n v="909362.49000000011"/>
    <n v="0"/>
    <n v="0"/>
    <n v="0"/>
    <n v="0"/>
    <n v="0"/>
    <n v="46"/>
    <n v="909362.49000000011"/>
  </r>
  <r>
    <x v="0"/>
    <x v="1"/>
    <x v="0"/>
    <x v="1"/>
    <x v="0"/>
    <x v="2"/>
    <x v="1"/>
    <x v="1"/>
    <n v="0"/>
    <n v="0"/>
    <n v="0"/>
    <n v="0"/>
    <n v="5"/>
    <n v="-21373.200000000001"/>
    <n v="0"/>
    <n v="0"/>
    <n v="0"/>
    <n v="0"/>
    <n v="0"/>
    <n v="5"/>
    <n v="-21373.200000000001"/>
  </r>
  <r>
    <x v="0"/>
    <x v="1"/>
    <x v="0"/>
    <x v="1"/>
    <x v="0"/>
    <x v="2"/>
    <x v="2"/>
    <x v="0"/>
    <n v="0"/>
    <n v="0"/>
    <n v="0"/>
    <n v="0"/>
    <n v="4"/>
    <n v="447576.01"/>
    <n v="0"/>
    <n v="0"/>
    <n v="0"/>
    <n v="0"/>
    <n v="0"/>
    <n v="4"/>
    <n v="447576.01"/>
  </r>
  <r>
    <x v="0"/>
    <x v="1"/>
    <x v="0"/>
    <x v="1"/>
    <x v="0"/>
    <x v="2"/>
    <x v="3"/>
    <x v="0"/>
    <n v="0"/>
    <n v="0"/>
    <n v="0"/>
    <n v="0"/>
    <n v="35"/>
    <n v="88497.54"/>
    <n v="0"/>
    <n v="0"/>
    <n v="0"/>
    <n v="0"/>
    <n v="0"/>
    <n v="35"/>
    <n v="88497.54"/>
  </r>
  <r>
    <x v="0"/>
    <x v="1"/>
    <x v="0"/>
    <x v="1"/>
    <x v="0"/>
    <x v="3"/>
    <x v="0"/>
    <x v="0"/>
    <n v="2503"/>
    <n v="1635.0499999999997"/>
    <n v="11120122.290000001"/>
    <n v="5617197.8399999989"/>
    <n v="0"/>
    <n v="0"/>
    <n v="0"/>
    <n v="0"/>
    <n v="11120122.290000001"/>
    <n v="5617197.8399999989"/>
    <n v="0"/>
    <n v="0"/>
    <n v="0"/>
  </r>
  <r>
    <x v="0"/>
    <x v="1"/>
    <x v="0"/>
    <x v="1"/>
    <x v="0"/>
    <x v="3"/>
    <x v="1"/>
    <x v="0"/>
    <n v="0"/>
    <n v="0"/>
    <n v="0"/>
    <n v="0"/>
    <n v="328"/>
    <n v="4912515.6900000004"/>
    <n v="0"/>
    <n v="0"/>
    <n v="0"/>
    <n v="0"/>
    <n v="0"/>
    <n v="328"/>
    <n v="4912515.6900000004"/>
  </r>
  <r>
    <x v="0"/>
    <x v="1"/>
    <x v="0"/>
    <x v="1"/>
    <x v="0"/>
    <x v="3"/>
    <x v="1"/>
    <x v="1"/>
    <n v="0"/>
    <n v="0"/>
    <n v="0"/>
    <n v="0"/>
    <n v="26"/>
    <n v="-332051.71999999997"/>
    <n v="0"/>
    <n v="0"/>
    <n v="0"/>
    <n v="0"/>
    <n v="0"/>
    <n v="26"/>
    <n v="-332051.71999999997"/>
  </r>
  <r>
    <x v="0"/>
    <x v="1"/>
    <x v="0"/>
    <x v="1"/>
    <x v="0"/>
    <x v="3"/>
    <x v="2"/>
    <x v="0"/>
    <n v="0"/>
    <n v="0"/>
    <n v="0"/>
    <n v="0"/>
    <n v="46"/>
    <n v="3440145.9000000004"/>
    <n v="0"/>
    <n v="0"/>
    <n v="0"/>
    <n v="0"/>
    <n v="0"/>
    <n v="46"/>
    <n v="3440145.9000000004"/>
  </r>
  <r>
    <x v="0"/>
    <x v="1"/>
    <x v="0"/>
    <x v="1"/>
    <x v="0"/>
    <x v="3"/>
    <x v="2"/>
    <x v="1"/>
    <n v="0"/>
    <n v="0"/>
    <n v="0"/>
    <n v="0"/>
    <n v="2"/>
    <n v="256415.6"/>
    <n v="0"/>
    <n v="0"/>
    <n v="0"/>
    <n v="0"/>
    <n v="0"/>
    <n v="2"/>
    <n v="256415.6"/>
  </r>
  <r>
    <x v="0"/>
    <x v="1"/>
    <x v="0"/>
    <x v="1"/>
    <x v="0"/>
    <x v="3"/>
    <x v="3"/>
    <x v="0"/>
    <n v="0"/>
    <n v="0"/>
    <n v="0"/>
    <n v="0"/>
    <n v="217"/>
    <n v="827888.55"/>
    <n v="0"/>
    <n v="0"/>
    <n v="0"/>
    <n v="0"/>
    <n v="0"/>
    <n v="217"/>
    <n v="827888.55"/>
  </r>
  <r>
    <x v="0"/>
    <x v="1"/>
    <x v="0"/>
    <x v="1"/>
    <x v="1"/>
    <x v="4"/>
    <x v="0"/>
    <x v="0"/>
    <n v="4788"/>
    <n v="3241.5899999999997"/>
    <n v="27888127.919999998"/>
    <n v="10754675.449999999"/>
    <n v="0"/>
    <n v="0"/>
    <n v="0"/>
    <n v="0"/>
    <n v="27888127.919999998"/>
    <n v="10754675.449999999"/>
    <n v="0"/>
    <n v="0"/>
    <n v="0"/>
  </r>
  <r>
    <x v="0"/>
    <x v="1"/>
    <x v="0"/>
    <x v="1"/>
    <x v="1"/>
    <x v="4"/>
    <x v="1"/>
    <x v="0"/>
    <n v="0"/>
    <n v="0"/>
    <n v="0"/>
    <n v="0"/>
    <n v="238"/>
    <n v="6385839.71"/>
    <n v="0"/>
    <n v="0"/>
    <n v="0"/>
    <n v="0"/>
    <n v="0"/>
    <n v="238"/>
    <n v="6385839.71"/>
  </r>
  <r>
    <x v="0"/>
    <x v="1"/>
    <x v="0"/>
    <x v="1"/>
    <x v="1"/>
    <x v="4"/>
    <x v="1"/>
    <x v="1"/>
    <n v="0"/>
    <n v="0"/>
    <n v="0"/>
    <n v="0"/>
    <n v="59"/>
    <n v="-323011.07"/>
    <n v="0"/>
    <n v="0"/>
    <n v="0"/>
    <n v="0"/>
    <n v="0"/>
    <n v="59"/>
    <n v="-323011.07"/>
  </r>
  <r>
    <x v="0"/>
    <x v="1"/>
    <x v="0"/>
    <x v="1"/>
    <x v="1"/>
    <x v="4"/>
    <x v="2"/>
    <x v="0"/>
    <n v="0"/>
    <n v="0"/>
    <n v="0"/>
    <n v="0"/>
    <n v="23"/>
    <n v="2021995.61"/>
    <n v="0"/>
    <n v="0"/>
    <n v="0"/>
    <n v="0"/>
    <n v="0"/>
    <n v="23"/>
    <n v="2021995.61"/>
  </r>
  <r>
    <x v="0"/>
    <x v="1"/>
    <x v="0"/>
    <x v="1"/>
    <x v="1"/>
    <x v="4"/>
    <x v="2"/>
    <x v="1"/>
    <n v="0"/>
    <n v="0"/>
    <n v="0"/>
    <n v="0"/>
    <n v="4"/>
    <n v="209617.13"/>
    <n v="0"/>
    <n v="0"/>
    <n v="0"/>
    <n v="0"/>
    <n v="0"/>
    <n v="4"/>
    <n v="209617.13"/>
  </r>
  <r>
    <x v="0"/>
    <x v="1"/>
    <x v="0"/>
    <x v="1"/>
    <x v="1"/>
    <x v="4"/>
    <x v="3"/>
    <x v="0"/>
    <n v="0"/>
    <n v="0"/>
    <n v="0"/>
    <n v="0"/>
    <n v="267"/>
    <n v="934155.7699999999"/>
    <n v="0"/>
    <n v="0"/>
    <n v="0"/>
    <n v="0"/>
    <n v="0"/>
    <n v="267"/>
    <n v="934155.7699999999"/>
  </r>
  <r>
    <x v="0"/>
    <x v="1"/>
    <x v="0"/>
    <x v="1"/>
    <x v="1"/>
    <x v="0"/>
    <x v="0"/>
    <x v="0"/>
    <n v="168"/>
    <n v="180.02999999999997"/>
    <n v="139082.86000000002"/>
    <n v="168047.12899999996"/>
    <n v="0"/>
    <n v="0"/>
    <n v="0"/>
    <n v="0"/>
    <n v="139082.86000000002"/>
    <n v="168047.12899999996"/>
    <n v="0"/>
    <n v="0"/>
    <n v="0"/>
  </r>
  <r>
    <x v="0"/>
    <x v="1"/>
    <x v="0"/>
    <x v="1"/>
    <x v="1"/>
    <x v="0"/>
    <x v="1"/>
    <x v="0"/>
    <n v="0"/>
    <n v="0"/>
    <n v="0"/>
    <n v="0"/>
    <n v="12"/>
    <n v="193338.38"/>
    <n v="0"/>
    <n v="0"/>
    <n v="0"/>
    <n v="0"/>
    <n v="0"/>
    <n v="12"/>
    <n v="193338.38"/>
  </r>
  <r>
    <x v="0"/>
    <x v="1"/>
    <x v="0"/>
    <x v="1"/>
    <x v="1"/>
    <x v="0"/>
    <x v="1"/>
    <x v="1"/>
    <n v="0"/>
    <n v="0"/>
    <n v="0"/>
    <n v="0"/>
    <n v="4"/>
    <n v="12290.98"/>
    <n v="0"/>
    <n v="0"/>
    <n v="0"/>
    <n v="0"/>
    <n v="0"/>
    <n v="4"/>
    <n v="12290.98"/>
  </r>
  <r>
    <x v="0"/>
    <x v="1"/>
    <x v="0"/>
    <x v="1"/>
    <x v="1"/>
    <x v="0"/>
    <x v="2"/>
    <x v="0"/>
    <n v="0"/>
    <n v="0"/>
    <n v="0"/>
    <n v="0"/>
    <n v="1"/>
    <n v="425747.9"/>
    <n v="0"/>
    <n v="0"/>
    <n v="0"/>
    <n v="0"/>
    <n v="0"/>
    <n v="1"/>
    <n v="425747.9"/>
  </r>
  <r>
    <x v="0"/>
    <x v="1"/>
    <x v="0"/>
    <x v="1"/>
    <x v="1"/>
    <x v="0"/>
    <x v="3"/>
    <x v="0"/>
    <n v="0"/>
    <n v="0"/>
    <n v="0"/>
    <n v="0"/>
    <n v="14"/>
    <n v="37311.369999999995"/>
    <n v="0"/>
    <n v="0"/>
    <n v="0"/>
    <n v="0"/>
    <n v="0"/>
    <n v="14"/>
    <n v="37311.369999999995"/>
  </r>
  <r>
    <x v="0"/>
    <x v="1"/>
    <x v="0"/>
    <x v="1"/>
    <x v="1"/>
    <x v="1"/>
    <x v="0"/>
    <x v="0"/>
    <n v="14896"/>
    <n v="15057.28"/>
    <n v="48807938.82"/>
    <n v="50817839.460000001"/>
    <n v="0"/>
    <n v="3860.62"/>
    <n v="0"/>
    <n v="0"/>
    <n v="48807938.82"/>
    <n v="50817839.460000001"/>
    <n v="0"/>
    <n v="0"/>
    <n v="3860.62"/>
  </r>
  <r>
    <x v="0"/>
    <x v="1"/>
    <x v="0"/>
    <x v="1"/>
    <x v="1"/>
    <x v="1"/>
    <x v="1"/>
    <x v="0"/>
    <n v="0"/>
    <n v="0"/>
    <n v="0"/>
    <n v="0"/>
    <n v="963"/>
    <n v="16672134.959999997"/>
    <n v="0"/>
    <n v="0"/>
    <n v="0"/>
    <n v="0"/>
    <n v="0"/>
    <n v="963"/>
    <n v="16672134.959999997"/>
  </r>
  <r>
    <x v="0"/>
    <x v="1"/>
    <x v="0"/>
    <x v="1"/>
    <x v="1"/>
    <x v="1"/>
    <x v="1"/>
    <x v="1"/>
    <n v="0"/>
    <n v="0"/>
    <n v="0"/>
    <n v="0"/>
    <n v="192"/>
    <n v="-954229.97"/>
    <n v="0"/>
    <n v="0"/>
    <n v="0"/>
    <n v="0"/>
    <n v="0"/>
    <n v="192"/>
    <n v="-954229.97"/>
  </r>
  <r>
    <x v="0"/>
    <x v="1"/>
    <x v="0"/>
    <x v="1"/>
    <x v="1"/>
    <x v="1"/>
    <x v="2"/>
    <x v="0"/>
    <n v="0"/>
    <n v="0"/>
    <n v="0"/>
    <n v="0"/>
    <n v="84"/>
    <n v="6985551.21"/>
    <n v="0"/>
    <n v="0"/>
    <n v="0"/>
    <n v="0"/>
    <n v="0"/>
    <n v="84"/>
    <n v="6985551.21"/>
  </r>
  <r>
    <x v="0"/>
    <x v="1"/>
    <x v="0"/>
    <x v="1"/>
    <x v="1"/>
    <x v="1"/>
    <x v="2"/>
    <x v="1"/>
    <n v="0"/>
    <n v="0"/>
    <n v="0"/>
    <n v="0"/>
    <n v="6"/>
    <n v="30308.26999999999"/>
    <n v="0"/>
    <n v="0"/>
    <n v="0"/>
    <n v="0"/>
    <n v="0"/>
    <n v="6"/>
    <n v="30308.26999999999"/>
  </r>
  <r>
    <x v="0"/>
    <x v="1"/>
    <x v="0"/>
    <x v="1"/>
    <x v="1"/>
    <x v="1"/>
    <x v="3"/>
    <x v="0"/>
    <n v="0"/>
    <n v="0"/>
    <n v="0"/>
    <n v="0"/>
    <n v="839"/>
    <n v="2682729.91"/>
    <n v="0"/>
    <n v="0"/>
    <n v="0"/>
    <n v="0"/>
    <n v="0"/>
    <n v="839"/>
    <n v="2682729.91"/>
  </r>
  <r>
    <x v="0"/>
    <x v="1"/>
    <x v="0"/>
    <x v="1"/>
    <x v="1"/>
    <x v="2"/>
    <x v="0"/>
    <x v="0"/>
    <n v="70"/>
    <n v="58.93"/>
    <n v="40455.49"/>
    <n v="84388.65"/>
    <n v="0"/>
    <n v="0"/>
    <n v="0"/>
    <n v="0"/>
    <n v="40455.49"/>
    <n v="84388.65"/>
    <n v="0"/>
    <n v="0"/>
    <n v="0"/>
  </r>
  <r>
    <x v="0"/>
    <x v="1"/>
    <x v="0"/>
    <x v="1"/>
    <x v="1"/>
    <x v="2"/>
    <x v="1"/>
    <x v="0"/>
    <n v="0"/>
    <n v="0"/>
    <n v="0"/>
    <n v="0"/>
    <n v="0"/>
    <n v="183"/>
    <n v="0"/>
    <n v="0"/>
    <n v="0"/>
    <n v="0"/>
    <n v="0"/>
    <n v="0"/>
    <n v="183"/>
  </r>
  <r>
    <x v="0"/>
    <x v="1"/>
    <x v="0"/>
    <x v="1"/>
    <x v="1"/>
    <x v="2"/>
    <x v="1"/>
    <x v="1"/>
    <n v="0"/>
    <n v="0"/>
    <n v="0"/>
    <n v="0"/>
    <n v="1"/>
    <n v="-160.41"/>
    <n v="0"/>
    <n v="0"/>
    <n v="0"/>
    <n v="0"/>
    <n v="0"/>
    <n v="1"/>
    <n v="-160.41"/>
  </r>
  <r>
    <x v="0"/>
    <x v="1"/>
    <x v="0"/>
    <x v="1"/>
    <x v="1"/>
    <x v="2"/>
    <x v="2"/>
    <x v="0"/>
    <n v="0"/>
    <n v="0"/>
    <n v="0"/>
    <n v="0"/>
    <n v="1"/>
    <n v="37270.61"/>
    <n v="0"/>
    <n v="0"/>
    <n v="0"/>
    <n v="0"/>
    <n v="0"/>
    <n v="1"/>
    <n v="37270.61"/>
  </r>
  <r>
    <x v="0"/>
    <x v="1"/>
    <x v="0"/>
    <x v="1"/>
    <x v="1"/>
    <x v="2"/>
    <x v="3"/>
    <x v="0"/>
    <n v="0"/>
    <n v="0"/>
    <n v="0"/>
    <n v="0"/>
    <n v="4"/>
    <n v="10124.33"/>
    <n v="0"/>
    <n v="0"/>
    <n v="0"/>
    <n v="0"/>
    <n v="0"/>
    <n v="4"/>
    <n v="10124.33"/>
  </r>
  <r>
    <x v="0"/>
    <x v="1"/>
    <x v="0"/>
    <x v="1"/>
    <x v="1"/>
    <x v="3"/>
    <x v="0"/>
    <x v="0"/>
    <n v="46"/>
    <n v="20.69"/>
    <n v="191093.84"/>
    <n v="63144.290000000008"/>
    <n v="0"/>
    <n v="0"/>
    <n v="0"/>
    <n v="0"/>
    <n v="191093.84"/>
    <n v="63144.290000000008"/>
    <n v="0"/>
    <n v="0"/>
    <n v="0"/>
  </r>
  <r>
    <x v="0"/>
    <x v="1"/>
    <x v="0"/>
    <x v="1"/>
    <x v="1"/>
    <x v="3"/>
    <x v="1"/>
    <x v="0"/>
    <n v="0"/>
    <n v="0"/>
    <n v="0"/>
    <n v="0"/>
    <n v="3"/>
    <n v="185029.6"/>
    <n v="0"/>
    <n v="0"/>
    <n v="0"/>
    <n v="0"/>
    <n v="0"/>
    <n v="3"/>
    <n v="185029.6"/>
  </r>
  <r>
    <x v="0"/>
    <x v="1"/>
    <x v="0"/>
    <x v="1"/>
    <x v="1"/>
    <x v="3"/>
    <x v="3"/>
    <x v="0"/>
    <n v="0"/>
    <n v="0"/>
    <n v="0"/>
    <n v="0"/>
    <n v="6"/>
    <n v="31346.809999999998"/>
    <n v="0"/>
    <n v="0"/>
    <n v="0"/>
    <n v="0"/>
    <n v="0"/>
    <n v="6"/>
    <n v="31346.809999999998"/>
  </r>
  <r>
    <x v="0"/>
    <x v="1"/>
    <x v="0"/>
    <x v="1"/>
    <x v="2"/>
    <x v="4"/>
    <x v="0"/>
    <x v="0"/>
    <n v="1598"/>
    <n v="1360.19"/>
    <n v="25219107.729999997"/>
    <n v="19763723.18"/>
    <n v="0"/>
    <n v="0"/>
    <n v="0"/>
    <n v="0"/>
    <n v="25219107.729999997"/>
    <n v="19763723.18"/>
    <n v="0"/>
    <n v="0"/>
    <n v="0"/>
  </r>
  <r>
    <x v="0"/>
    <x v="1"/>
    <x v="0"/>
    <x v="1"/>
    <x v="2"/>
    <x v="4"/>
    <x v="1"/>
    <x v="0"/>
    <n v="0"/>
    <n v="0"/>
    <n v="0"/>
    <n v="0"/>
    <n v="48"/>
    <n v="7210379.9499999993"/>
    <n v="0"/>
    <n v="0"/>
    <n v="0"/>
    <n v="0"/>
    <n v="0"/>
    <n v="48"/>
    <n v="7210379.9499999993"/>
  </r>
  <r>
    <x v="0"/>
    <x v="1"/>
    <x v="0"/>
    <x v="1"/>
    <x v="2"/>
    <x v="4"/>
    <x v="1"/>
    <x v="1"/>
    <n v="0"/>
    <n v="0"/>
    <n v="0"/>
    <n v="0"/>
    <n v="2"/>
    <n v="-29472.44"/>
    <n v="0"/>
    <n v="0"/>
    <n v="0"/>
    <n v="0"/>
    <n v="0"/>
    <n v="2"/>
    <n v="-29472.44"/>
  </r>
  <r>
    <x v="0"/>
    <x v="1"/>
    <x v="0"/>
    <x v="1"/>
    <x v="2"/>
    <x v="4"/>
    <x v="2"/>
    <x v="0"/>
    <n v="0"/>
    <n v="0"/>
    <n v="0"/>
    <n v="0"/>
    <n v="10"/>
    <n v="3719438.0900000003"/>
    <n v="0"/>
    <n v="0"/>
    <n v="0"/>
    <n v="0"/>
    <n v="0"/>
    <n v="10"/>
    <n v="3719438.0900000003"/>
  </r>
  <r>
    <x v="0"/>
    <x v="1"/>
    <x v="0"/>
    <x v="1"/>
    <x v="2"/>
    <x v="4"/>
    <x v="2"/>
    <x v="1"/>
    <n v="0"/>
    <n v="0"/>
    <n v="0"/>
    <n v="0"/>
    <n v="2"/>
    <n v="-23276.17"/>
    <n v="0"/>
    <n v="0"/>
    <n v="0"/>
    <n v="0"/>
    <n v="0"/>
    <n v="2"/>
    <n v="-23276.17"/>
  </r>
  <r>
    <x v="0"/>
    <x v="1"/>
    <x v="0"/>
    <x v="1"/>
    <x v="2"/>
    <x v="4"/>
    <x v="3"/>
    <x v="0"/>
    <n v="0"/>
    <n v="0"/>
    <n v="0"/>
    <n v="0"/>
    <n v="76"/>
    <n v="191734.58999999997"/>
    <n v="0"/>
    <n v="0"/>
    <n v="0"/>
    <n v="0"/>
    <n v="0"/>
    <n v="76"/>
    <n v="191734.58999999997"/>
  </r>
  <r>
    <x v="0"/>
    <x v="1"/>
    <x v="0"/>
    <x v="1"/>
    <x v="2"/>
    <x v="0"/>
    <x v="0"/>
    <x v="0"/>
    <n v="120"/>
    <n v="161.34"/>
    <n v="907186.71000000008"/>
    <n v="1318420.5149999999"/>
    <n v="0"/>
    <n v="0"/>
    <n v="0"/>
    <n v="0"/>
    <n v="907186.71000000008"/>
    <n v="1318420.5149999999"/>
    <n v="0"/>
    <n v="0"/>
    <n v="0"/>
  </r>
  <r>
    <x v="0"/>
    <x v="1"/>
    <x v="0"/>
    <x v="1"/>
    <x v="2"/>
    <x v="0"/>
    <x v="1"/>
    <x v="0"/>
    <n v="0"/>
    <n v="0"/>
    <n v="0"/>
    <n v="0"/>
    <n v="9"/>
    <n v="467060.67000000004"/>
    <n v="0"/>
    <n v="0"/>
    <n v="0"/>
    <n v="0"/>
    <n v="0"/>
    <n v="9"/>
    <n v="467060.67000000004"/>
  </r>
  <r>
    <x v="0"/>
    <x v="1"/>
    <x v="0"/>
    <x v="1"/>
    <x v="2"/>
    <x v="0"/>
    <x v="1"/>
    <x v="1"/>
    <n v="0"/>
    <n v="0"/>
    <n v="0"/>
    <n v="0"/>
    <n v="1"/>
    <n v="-13414.37"/>
    <n v="0"/>
    <n v="0"/>
    <n v="0"/>
    <n v="0"/>
    <n v="0"/>
    <n v="1"/>
    <n v="-13414.37"/>
  </r>
  <r>
    <x v="0"/>
    <x v="1"/>
    <x v="0"/>
    <x v="1"/>
    <x v="2"/>
    <x v="0"/>
    <x v="3"/>
    <x v="0"/>
    <n v="0"/>
    <n v="0"/>
    <n v="0"/>
    <n v="0"/>
    <n v="44"/>
    <n v="156377.25"/>
    <n v="0"/>
    <n v="0"/>
    <n v="0"/>
    <n v="0"/>
    <n v="0"/>
    <n v="44"/>
    <n v="156377.25"/>
  </r>
  <r>
    <x v="0"/>
    <x v="1"/>
    <x v="0"/>
    <x v="1"/>
    <x v="2"/>
    <x v="1"/>
    <x v="0"/>
    <x v="0"/>
    <n v="227"/>
    <n v="254.57999999999998"/>
    <n v="1276822.9900000002"/>
    <n v="1323675.2069999999"/>
    <n v="0"/>
    <n v="0"/>
    <n v="0"/>
    <n v="0"/>
    <n v="1276822.9900000002"/>
    <n v="1323675.2069999999"/>
    <n v="0"/>
    <n v="0"/>
    <n v="0"/>
  </r>
  <r>
    <x v="0"/>
    <x v="1"/>
    <x v="0"/>
    <x v="1"/>
    <x v="2"/>
    <x v="1"/>
    <x v="1"/>
    <x v="0"/>
    <n v="0"/>
    <n v="0"/>
    <n v="0"/>
    <n v="0"/>
    <n v="21"/>
    <n v="512458.13"/>
    <n v="0"/>
    <n v="0"/>
    <n v="0"/>
    <n v="0"/>
    <n v="0"/>
    <n v="21"/>
    <n v="512458.13"/>
  </r>
  <r>
    <x v="0"/>
    <x v="1"/>
    <x v="0"/>
    <x v="1"/>
    <x v="2"/>
    <x v="1"/>
    <x v="2"/>
    <x v="0"/>
    <n v="0"/>
    <n v="0"/>
    <n v="0"/>
    <n v="0"/>
    <n v="0"/>
    <n v="-63474.07"/>
    <n v="0"/>
    <n v="0"/>
    <n v="0"/>
    <n v="0"/>
    <n v="0"/>
    <n v="0"/>
    <n v="-63474.07"/>
  </r>
  <r>
    <x v="0"/>
    <x v="1"/>
    <x v="0"/>
    <x v="1"/>
    <x v="2"/>
    <x v="1"/>
    <x v="2"/>
    <x v="1"/>
    <n v="0"/>
    <n v="0"/>
    <n v="0"/>
    <n v="0"/>
    <n v="1"/>
    <n v="-11139.66"/>
    <n v="0"/>
    <n v="0"/>
    <n v="0"/>
    <n v="0"/>
    <n v="0"/>
    <n v="1"/>
    <n v="-11139.66"/>
  </r>
  <r>
    <x v="0"/>
    <x v="1"/>
    <x v="0"/>
    <x v="1"/>
    <x v="2"/>
    <x v="1"/>
    <x v="3"/>
    <x v="0"/>
    <n v="0"/>
    <n v="0"/>
    <n v="0"/>
    <n v="0"/>
    <n v="18"/>
    <n v="40455.17"/>
    <n v="0"/>
    <n v="0"/>
    <n v="0"/>
    <n v="0"/>
    <n v="0"/>
    <n v="18"/>
    <n v="40455.17"/>
  </r>
  <r>
    <x v="0"/>
    <x v="1"/>
    <x v="0"/>
    <x v="1"/>
    <x v="2"/>
    <x v="2"/>
    <x v="0"/>
    <x v="0"/>
    <n v="3"/>
    <n v="1.42"/>
    <n v="9044.69"/>
    <n v="4525.34"/>
    <n v="0"/>
    <n v="0"/>
    <n v="0"/>
    <n v="0"/>
    <n v="9044.69"/>
    <n v="4525.34"/>
    <n v="0"/>
    <n v="0"/>
    <n v="0"/>
  </r>
  <r>
    <x v="0"/>
    <x v="1"/>
    <x v="0"/>
    <x v="1"/>
    <x v="2"/>
    <x v="3"/>
    <x v="0"/>
    <x v="0"/>
    <n v="208"/>
    <n v="78.669999999999987"/>
    <n v="1775761.52"/>
    <n v="530823.04999999993"/>
    <n v="0"/>
    <n v="0"/>
    <n v="0"/>
    <n v="0"/>
    <n v="1775761.52"/>
    <n v="530823.04999999993"/>
    <n v="0"/>
    <n v="0"/>
    <n v="0"/>
  </r>
  <r>
    <x v="0"/>
    <x v="1"/>
    <x v="0"/>
    <x v="1"/>
    <x v="2"/>
    <x v="3"/>
    <x v="1"/>
    <x v="0"/>
    <n v="0"/>
    <n v="0"/>
    <n v="0"/>
    <n v="0"/>
    <n v="9"/>
    <n v="475011.56"/>
    <n v="0"/>
    <n v="0"/>
    <n v="0"/>
    <n v="0"/>
    <n v="0"/>
    <n v="9"/>
    <n v="475011.56"/>
  </r>
  <r>
    <x v="0"/>
    <x v="1"/>
    <x v="0"/>
    <x v="1"/>
    <x v="2"/>
    <x v="3"/>
    <x v="3"/>
    <x v="0"/>
    <n v="0"/>
    <n v="0"/>
    <n v="0"/>
    <n v="0"/>
    <n v="56"/>
    <n v="586516.72"/>
    <n v="0"/>
    <n v="0"/>
    <n v="0"/>
    <n v="0"/>
    <n v="0"/>
    <n v="56"/>
    <n v="586516.72"/>
  </r>
  <r>
    <x v="0"/>
    <x v="1"/>
    <x v="0"/>
    <x v="1"/>
    <x v="3"/>
    <x v="0"/>
    <x v="0"/>
    <x v="0"/>
    <n v="1"/>
    <n v="0.99"/>
    <n v="1040.3599999999999"/>
    <n v="1107.3399999999999"/>
    <n v="0"/>
    <n v="0"/>
    <n v="0"/>
    <n v="0"/>
    <n v="1040.3599999999999"/>
    <n v="1107.3399999999999"/>
    <n v="0"/>
    <n v="0"/>
    <n v="0"/>
  </r>
  <r>
    <x v="0"/>
    <x v="1"/>
    <x v="0"/>
    <x v="1"/>
    <x v="3"/>
    <x v="1"/>
    <x v="0"/>
    <x v="0"/>
    <n v="7714"/>
    <n v="5307.08"/>
    <n v="6090624.4300000006"/>
    <n v="3263970.5900000003"/>
    <n v="0"/>
    <n v="0"/>
    <n v="0"/>
    <n v="0"/>
    <n v="6090624.4300000006"/>
    <n v="3263970.5900000003"/>
    <n v="0"/>
    <n v="0"/>
    <n v="0"/>
  </r>
  <r>
    <x v="0"/>
    <x v="1"/>
    <x v="0"/>
    <x v="1"/>
    <x v="3"/>
    <x v="1"/>
    <x v="1"/>
    <x v="0"/>
    <n v="0"/>
    <n v="0"/>
    <n v="0"/>
    <n v="0"/>
    <n v="36"/>
    <n v="677645.23"/>
    <n v="0"/>
    <n v="0"/>
    <n v="0"/>
    <n v="0"/>
    <n v="0"/>
    <n v="36"/>
    <n v="677645.23"/>
  </r>
  <r>
    <x v="0"/>
    <x v="1"/>
    <x v="0"/>
    <x v="1"/>
    <x v="3"/>
    <x v="1"/>
    <x v="1"/>
    <x v="1"/>
    <n v="0"/>
    <n v="0"/>
    <n v="0"/>
    <n v="0"/>
    <n v="1"/>
    <n v="-6668.17"/>
    <n v="0"/>
    <n v="0"/>
    <n v="0"/>
    <n v="0"/>
    <n v="0"/>
    <n v="1"/>
    <n v="-6668.17"/>
  </r>
  <r>
    <x v="0"/>
    <x v="1"/>
    <x v="0"/>
    <x v="1"/>
    <x v="3"/>
    <x v="1"/>
    <x v="2"/>
    <x v="0"/>
    <n v="0"/>
    <n v="0"/>
    <n v="0"/>
    <n v="0"/>
    <n v="0"/>
    <n v="2893"/>
    <n v="0"/>
    <n v="0"/>
    <n v="0"/>
    <n v="0"/>
    <n v="0"/>
    <n v="0"/>
    <n v="2893"/>
  </r>
  <r>
    <x v="0"/>
    <x v="1"/>
    <x v="0"/>
    <x v="1"/>
    <x v="3"/>
    <x v="2"/>
    <x v="0"/>
    <x v="0"/>
    <n v="168"/>
    <n v="123.15"/>
    <n v="162762.29999999999"/>
    <n v="115710.69999999998"/>
    <n v="0"/>
    <n v="0"/>
    <n v="0"/>
    <n v="0"/>
    <n v="162762.29999999999"/>
    <n v="115710.69999999998"/>
    <n v="0"/>
    <n v="0"/>
    <n v="0"/>
  </r>
  <r>
    <x v="0"/>
    <x v="1"/>
    <x v="0"/>
    <x v="1"/>
    <x v="3"/>
    <x v="2"/>
    <x v="1"/>
    <x v="0"/>
    <n v="0"/>
    <n v="0"/>
    <n v="0"/>
    <n v="0"/>
    <n v="22"/>
    <n v="106391.69000000002"/>
    <n v="0"/>
    <n v="0"/>
    <n v="0"/>
    <n v="0"/>
    <n v="0"/>
    <n v="22"/>
    <n v="106391.69000000002"/>
  </r>
  <r>
    <x v="0"/>
    <x v="1"/>
    <x v="0"/>
    <x v="1"/>
    <x v="3"/>
    <x v="2"/>
    <x v="1"/>
    <x v="1"/>
    <n v="0"/>
    <n v="0"/>
    <n v="0"/>
    <n v="0"/>
    <n v="5"/>
    <n v="-37520.6"/>
    <n v="0"/>
    <n v="0"/>
    <n v="0"/>
    <n v="0"/>
    <n v="0"/>
    <n v="5"/>
    <n v="-37520.6"/>
  </r>
  <r>
    <x v="0"/>
    <x v="1"/>
    <x v="0"/>
    <x v="1"/>
    <x v="3"/>
    <x v="2"/>
    <x v="2"/>
    <x v="1"/>
    <n v="0"/>
    <n v="0"/>
    <n v="0"/>
    <n v="0"/>
    <n v="3"/>
    <n v="-14099.97"/>
    <n v="0"/>
    <n v="0"/>
    <n v="0"/>
    <n v="0"/>
    <n v="0"/>
    <n v="3"/>
    <n v="-14099.97"/>
  </r>
  <r>
    <x v="0"/>
    <x v="1"/>
    <x v="0"/>
    <x v="1"/>
    <x v="4"/>
    <x v="4"/>
    <x v="0"/>
    <x v="0"/>
    <n v="1"/>
    <n v="0.45"/>
    <n v="3821.02"/>
    <n v="1724.61"/>
    <n v="0"/>
    <n v="0"/>
    <n v="0"/>
    <n v="0"/>
    <n v="3821.02"/>
    <n v="1724.61"/>
    <n v="0"/>
    <n v="0"/>
    <n v="0"/>
  </r>
  <r>
    <x v="0"/>
    <x v="1"/>
    <x v="0"/>
    <x v="1"/>
    <x v="4"/>
    <x v="0"/>
    <x v="0"/>
    <x v="0"/>
    <n v="1"/>
    <n v="27.48"/>
    <n v="-1321266.53"/>
    <n v="15882409.050000001"/>
    <n v="0"/>
    <n v="-20297.55"/>
    <n v="0"/>
    <n v="0"/>
    <n v="-1321266.53"/>
    <n v="15882409.050000001"/>
    <n v="0"/>
    <n v="0"/>
    <n v="-20297.55"/>
  </r>
  <r>
    <x v="0"/>
    <x v="1"/>
    <x v="0"/>
    <x v="1"/>
    <x v="4"/>
    <x v="0"/>
    <x v="1"/>
    <x v="0"/>
    <n v="0"/>
    <n v="0"/>
    <n v="0"/>
    <n v="0"/>
    <n v="1"/>
    <n v="-647060.15"/>
    <n v="0"/>
    <n v="0"/>
    <n v="0"/>
    <n v="0"/>
    <n v="0"/>
    <n v="1"/>
    <n v="-647060.15"/>
  </r>
  <r>
    <x v="0"/>
    <x v="1"/>
    <x v="0"/>
    <x v="1"/>
    <x v="4"/>
    <x v="0"/>
    <x v="1"/>
    <x v="1"/>
    <n v="0"/>
    <n v="0"/>
    <n v="0"/>
    <n v="0"/>
    <n v="1"/>
    <n v="-698497.88"/>
    <n v="0"/>
    <n v="0"/>
    <n v="0"/>
    <n v="0"/>
    <n v="0"/>
    <n v="1"/>
    <n v="-698497.88"/>
  </r>
  <r>
    <x v="0"/>
    <x v="1"/>
    <x v="0"/>
    <x v="1"/>
    <x v="4"/>
    <x v="0"/>
    <x v="2"/>
    <x v="0"/>
    <n v="0"/>
    <n v="0"/>
    <n v="0"/>
    <n v="0"/>
    <n v="2"/>
    <n v="-1204448.02"/>
    <n v="0"/>
    <n v="0"/>
    <n v="0"/>
    <n v="0"/>
    <n v="0"/>
    <n v="2"/>
    <n v="-1204448.02"/>
  </r>
  <r>
    <x v="0"/>
    <x v="1"/>
    <x v="0"/>
    <x v="1"/>
    <x v="4"/>
    <x v="0"/>
    <x v="2"/>
    <x v="1"/>
    <n v="0"/>
    <n v="0"/>
    <n v="0"/>
    <n v="0"/>
    <n v="0"/>
    <n v="-21934.18"/>
    <n v="0"/>
    <n v="0"/>
    <n v="0"/>
    <n v="0"/>
    <n v="0"/>
    <n v="0"/>
    <n v="-21934.18"/>
  </r>
  <r>
    <x v="0"/>
    <x v="1"/>
    <x v="0"/>
    <x v="1"/>
    <x v="4"/>
    <x v="0"/>
    <x v="3"/>
    <x v="0"/>
    <n v="0"/>
    <n v="0"/>
    <n v="0"/>
    <n v="0"/>
    <n v="1"/>
    <n v="93384.939999999988"/>
    <n v="0"/>
    <n v="0"/>
    <n v="0"/>
    <n v="0"/>
    <n v="0"/>
    <n v="1"/>
    <n v="93384.939999999988"/>
  </r>
  <r>
    <x v="0"/>
    <x v="1"/>
    <x v="0"/>
    <x v="1"/>
    <x v="4"/>
    <x v="1"/>
    <x v="0"/>
    <x v="0"/>
    <n v="44"/>
    <n v="24.95"/>
    <n v="16204999.289999999"/>
    <n v="6946392.0499999998"/>
    <n v="0"/>
    <n v="0"/>
    <n v="0"/>
    <n v="0"/>
    <n v="16204999.289999999"/>
    <n v="6946392.0499999998"/>
    <n v="0"/>
    <n v="0"/>
    <n v="0"/>
  </r>
  <r>
    <x v="0"/>
    <x v="1"/>
    <x v="0"/>
    <x v="1"/>
    <x v="4"/>
    <x v="3"/>
    <x v="0"/>
    <x v="0"/>
    <n v="1"/>
    <n v="0.47"/>
    <n v="1563.76"/>
    <n v="740.6"/>
    <n v="0"/>
    <n v="0"/>
    <n v="0"/>
    <n v="0"/>
    <n v="1563.76"/>
    <n v="740.6"/>
    <n v="0"/>
    <n v="0"/>
    <n v="0"/>
  </r>
  <r>
    <x v="0"/>
    <x v="1"/>
    <x v="0"/>
    <x v="2"/>
    <x v="0"/>
    <x v="0"/>
    <x v="0"/>
    <x v="0"/>
    <n v="919"/>
    <n v="677.06999999999994"/>
    <n v="5595978.6800000006"/>
    <n v="2389646.7800000003"/>
    <n v="0"/>
    <n v="0"/>
    <n v="0"/>
    <n v="0"/>
    <n v="5595978.6800000006"/>
    <n v="2389646.7800000003"/>
    <n v="0"/>
    <n v="0"/>
    <n v="0"/>
  </r>
  <r>
    <x v="0"/>
    <x v="1"/>
    <x v="0"/>
    <x v="2"/>
    <x v="0"/>
    <x v="0"/>
    <x v="1"/>
    <x v="0"/>
    <n v="0"/>
    <n v="0"/>
    <n v="0"/>
    <n v="0"/>
    <n v="107"/>
    <n v="3510398.5799999996"/>
    <n v="0"/>
    <n v="0"/>
    <n v="0"/>
    <n v="0"/>
    <n v="0"/>
    <n v="107"/>
    <n v="3510398.5799999996"/>
  </r>
  <r>
    <x v="0"/>
    <x v="1"/>
    <x v="0"/>
    <x v="2"/>
    <x v="0"/>
    <x v="0"/>
    <x v="1"/>
    <x v="1"/>
    <n v="0"/>
    <n v="0"/>
    <n v="0"/>
    <n v="0"/>
    <n v="4"/>
    <n v="75157.919999999998"/>
    <n v="0"/>
    <n v="0"/>
    <n v="0"/>
    <n v="0"/>
    <n v="0"/>
    <n v="4"/>
    <n v="75157.919999999998"/>
  </r>
  <r>
    <x v="0"/>
    <x v="1"/>
    <x v="0"/>
    <x v="2"/>
    <x v="0"/>
    <x v="0"/>
    <x v="2"/>
    <x v="0"/>
    <n v="0"/>
    <n v="0"/>
    <n v="0"/>
    <n v="0"/>
    <n v="7"/>
    <n v="910531.52"/>
    <n v="0"/>
    <n v="0"/>
    <n v="0"/>
    <n v="0"/>
    <n v="0"/>
    <n v="7"/>
    <n v="910531.52"/>
  </r>
  <r>
    <x v="0"/>
    <x v="1"/>
    <x v="0"/>
    <x v="2"/>
    <x v="0"/>
    <x v="0"/>
    <x v="3"/>
    <x v="0"/>
    <n v="0"/>
    <n v="0"/>
    <n v="0"/>
    <n v="0"/>
    <n v="53"/>
    <n v="236116"/>
    <n v="0"/>
    <n v="0"/>
    <n v="0"/>
    <n v="0"/>
    <n v="0"/>
    <n v="53"/>
    <n v="236116"/>
  </r>
  <r>
    <x v="0"/>
    <x v="1"/>
    <x v="0"/>
    <x v="2"/>
    <x v="0"/>
    <x v="1"/>
    <x v="0"/>
    <x v="0"/>
    <n v="37795"/>
    <n v="35482.420000000006"/>
    <n v="123546692.65999998"/>
    <n v="105928962.08999999"/>
    <n v="0"/>
    <n v="3016.7"/>
    <n v="0"/>
    <n v="0"/>
    <n v="123546692.65999998"/>
    <n v="105928962.08999999"/>
    <n v="0"/>
    <n v="0"/>
    <n v="3016.7"/>
  </r>
  <r>
    <x v="0"/>
    <x v="1"/>
    <x v="0"/>
    <x v="2"/>
    <x v="0"/>
    <x v="1"/>
    <x v="1"/>
    <x v="0"/>
    <n v="0"/>
    <n v="0"/>
    <n v="0"/>
    <n v="0"/>
    <n v="2607"/>
    <n v="49323803.279999994"/>
    <n v="0"/>
    <n v="0"/>
    <n v="0"/>
    <n v="0"/>
    <n v="0"/>
    <n v="2607"/>
    <n v="49323803.279999994"/>
  </r>
  <r>
    <x v="0"/>
    <x v="1"/>
    <x v="0"/>
    <x v="2"/>
    <x v="0"/>
    <x v="1"/>
    <x v="1"/>
    <x v="1"/>
    <n v="0"/>
    <n v="0"/>
    <n v="0"/>
    <n v="0"/>
    <n v="290"/>
    <n v="-882119.29000000015"/>
    <n v="0"/>
    <n v="0"/>
    <n v="0"/>
    <n v="0"/>
    <n v="0"/>
    <n v="290"/>
    <n v="-882119.29000000015"/>
  </r>
  <r>
    <x v="0"/>
    <x v="1"/>
    <x v="0"/>
    <x v="2"/>
    <x v="0"/>
    <x v="1"/>
    <x v="2"/>
    <x v="0"/>
    <n v="0"/>
    <n v="0"/>
    <n v="0"/>
    <n v="0"/>
    <n v="224"/>
    <n v="23545156.169999998"/>
    <n v="0"/>
    <n v="0"/>
    <n v="0"/>
    <n v="0"/>
    <n v="0"/>
    <n v="224"/>
    <n v="23545156.169999998"/>
  </r>
  <r>
    <x v="0"/>
    <x v="1"/>
    <x v="0"/>
    <x v="2"/>
    <x v="0"/>
    <x v="1"/>
    <x v="2"/>
    <x v="1"/>
    <n v="0"/>
    <n v="0"/>
    <n v="0"/>
    <n v="0"/>
    <n v="3"/>
    <n v="306207.62"/>
    <n v="0"/>
    <n v="0"/>
    <n v="0"/>
    <n v="0"/>
    <n v="0"/>
    <n v="3"/>
    <n v="306207.62"/>
  </r>
  <r>
    <x v="0"/>
    <x v="1"/>
    <x v="0"/>
    <x v="2"/>
    <x v="0"/>
    <x v="1"/>
    <x v="3"/>
    <x v="0"/>
    <n v="0"/>
    <n v="0"/>
    <n v="0"/>
    <n v="0"/>
    <n v="1321"/>
    <n v="4432908.6500000004"/>
    <n v="0"/>
    <n v="0"/>
    <n v="0"/>
    <n v="0"/>
    <n v="0"/>
    <n v="1321"/>
    <n v="4432908.6500000004"/>
  </r>
  <r>
    <x v="0"/>
    <x v="1"/>
    <x v="0"/>
    <x v="2"/>
    <x v="0"/>
    <x v="2"/>
    <x v="0"/>
    <x v="0"/>
    <n v="594"/>
    <n v="298.23"/>
    <n v="1824065.72"/>
    <n v="768434.24"/>
    <n v="0"/>
    <n v="0"/>
    <n v="0"/>
    <n v="0"/>
    <n v="1824065.72"/>
    <n v="768434.24"/>
    <n v="0"/>
    <n v="0"/>
    <n v="0"/>
  </r>
  <r>
    <x v="0"/>
    <x v="1"/>
    <x v="0"/>
    <x v="2"/>
    <x v="0"/>
    <x v="2"/>
    <x v="1"/>
    <x v="0"/>
    <n v="0"/>
    <n v="0"/>
    <n v="0"/>
    <n v="0"/>
    <n v="16"/>
    <n v="247839.75999999998"/>
    <n v="0"/>
    <n v="0"/>
    <n v="0"/>
    <n v="0"/>
    <n v="0"/>
    <n v="16"/>
    <n v="247839.75999999998"/>
  </r>
  <r>
    <x v="0"/>
    <x v="1"/>
    <x v="0"/>
    <x v="2"/>
    <x v="0"/>
    <x v="2"/>
    <x v="1"/>
    <x v="1"/>
    <n v="0"/>
    <n v="0"/>
    <n v="0"/>
    <n v="0"/>
    <n v="2"/>
    <n v="-6153.3"/>
    <n v="0"/>
    <n v="0"/>
    <n v="0"/>
    <n v="0"/>
    <n v="0"/>
    <n v="2"/>
    <n v="-6153.3"/>
  </r>
  <r>
    <x v="0"/>
    <x v="1"/>
    <x v="0"/>
    <x v="2"/>
    <x v="0"/>
    <x v="2"/>
    <x v="2"/>
    <x v="0"/>
    <n v="0"/>
    <n v="0"/>
    <n v="0"/>
    <n v="0"/>
    <n v="3"/>
    <n v="57972.08"/>
    <n v="0"/>
    <n v="0"/>
    <n v="0"/>
    <n v="0"/>
    <n v="0"/>
    <n v="3"/>
    <n v="57972.08"/>
  </r>
  <r>
    <x v="0"/>
    <x v="1"/>
    <x v="0"/>
    <x v="2"/>
    <x v="0"/>
    <x v="2"/>
    <x v="3"/>
    <x v="0"/>
    <n v="0"/>
    <n v="0"/>
    <n v="0"/>
    <n v="0"/>
    <n v="26"/>
    <n v="85157.16"/>
    <n v="0"/>
    <n v="0"/>
    <n v="0"/>
    <n v="0"/>
    <n v="0"/>
    <n v="26"/>
    <n v="85157.16"/>
  </r>
  <r>
    <x v="0"/>
    <x v="1"/>
    <x v="0"/>
    <x v="2"/>
    <x v="0"/>
    <x v="3"/>
    <x v="0"/>
    <x v="0"/>
    <n v="903"/>
    <n v="802.44999999999982"/>
    <n v="1890008"/>
    <n v="1720966.077"/>
    <n v="0"/>
    <n v="0"/>
    <n v="0"/>
    <n v="0"/>
    <n v="1890008"/>
    <n v="1720966.077"/>
    <n v="0"/>
    <n v="0"/>
    <n v="0"/>
  </r>
  <r>
    <x v="0"/>
    <x v="1"/>
    <x v="0"/>
    <x v="2"/>
    <x v="0"/>
    <x v="3"/>
    <x v="1"/>
    <x v="0"/>
    <n v="0"/>
    <n v="0"/>
    <n v="0"/>
    <n v="0"/>
    <n v="50"/>
    <n v="1664670.92"/>
    <n v="0"/>
    <n v="0"/>
    <n v="0"/>
    <n v="0"/>
    <n v="0"/>
    <n v="50"/>
    <n v="1664670.92"/>
  </r>
  <r>
    <x v="0"/>
    <x v="1"/>
    <x v="0"/>
    <x v="2"/>
    <x v="0"/>
    <x v="3"/>
    <x v="1"/>
    <x v="1"/>
    <n v="0"/>
    <n v="0"/>
    <n v="0"/>
    <n v="0"/>
    <n v="1"/>
    <n v="6447.05"/>
    <n v="0"/>
    <n v="0"/>
    <n v="0"/>
    <n v="0"/>
    <n v="0"/>
    <n v="1"/>
    <n v="6447.05"/>
  </r>
  <r>
    <x v="0"/>
    <x v="1"/>
    <x v="0"/>
    <x v="2"/>
    <x v="0"/>
    <x v="3"/>
    <x v="2"/>
    <x v="0"/>
    <n v="0"/>
    <n v="0"/>
    <n v="0"/>
    <n v="0"/>
    <n v="2"/>
    <n v="80959.740000000005"/>
    <n v="0"/>
    <n v="0"/>
    <n v="0"/>
    <n v="0"/>
    <n v="0"/>
    <n v="2"/>
    <n v="80959.740000000005"/>
  </r>
  <r>
    <x v="0"/>
    <x v="1"/>
    <x v="0"/>
    <x v="2"/>
    <x v="0"/>
    <x v="3"/>
    <x v="3"/>
    <x v="0"/>
    <n v="0"/>
    <n v="0"/>
    <n v="0"/>
    <n v="0"/>
    <n v="206"/>
    <n v="718326.58000000007"/>
    <n v="0"/>
    <n v="0"/>
    <n v="0"/>
    <n v="0"/>
    <n v="0"/>
    <n v="206"/>
    <n v="718326.58000000007"/>
  </r>
  <r>
    <x v="0"/>
    <x v="1"/>
    <x v="0"/>
    <x v="2"/>
    <x v="1"/>
    <x v="4"/>
    <x v="0"/>
    <x v="0"/>
    <n v="3594"/>
    <n v="2581.9300000000003"/>
    <n v="13930323.500000002"/>
    <n v="8256560.1099999994"/>
    <n v="0"/>
    <n v="0"/>
    <n v="0"/>
    <n v="0"/>
    <n v="13930323.500000002"/>
    <n v="8256560.1099999994"/>
    <n v="0"/>
    <n v="0"/>
    <n v="0"/>
  </r>
  <r>
    <x v="0"/>
    <x v="1"/>
    <x v="0"/>
    <x v="2"/>
    <x v="1"/>
    <x v="4"/>
    <x v="1"/>
    <x v="0"/>
    <n v="0"/>
    <n v="0"/>
    <n v="0"/>
    <n v="0"/>
    <n v="188"/>
    <n v="5006999.8499999996"/>
    <n v="0"/>
    <n v="0"/>
    <n v="0"/>
    <n v="0"/>
    <n v="0"/>
    <n v="188"/>
    <n v="5006999.8499999996"/>
  </r>
  <r>
    <x v="0"/>
    <x v="1"/>
    <x v="0"/>
    <x v="2"/>
    <x v="1"/>
    <x v="4"/>
    <x v="1"/>
    <x v="1"/>
    <n v="0"/>
    <n v="0"/>
    <n v="0"/>
    <n v="0"/>
    <n v="27"/>
    <n v="-108723.11000000002"/>
    <n v="0"/>
    <n v="0"/>
    <n v="0"/>
    <n v="0"/>
    <n v="0"/>
    <n v="27"/>
    <n v="-108723.11000000002"/>
  </r>
  <r>
    <x v="0"/>
    <x v="1"/>
    <x v="0"/>
    <x v="2"/>
    <x v="1"/>
    <x v="4"/>
    <x v="2"/>
    <x v="0"/>
    <n v="0"/>
    <n v="0"/>
    <n v="0"/>
    <n v="0"/>
    <n v="8"/>
    <n v="1135271.8999999999"/>
    <n v="0"/>
    <n v="0"/>
    <n v="0"/>
    <n v="0"/>
    <n v="0"/>
    <n v="8"/>
    <n v="1135271.8999999999"/>
  </r>
  <r>
    <x v="0"/>
    <x v="1"/>
    <x v="0"/>
    <x v="2"/>
    <x v="1"/>
    <x v="4"/>
    <x v="3"/>
    <x v="0"/>
    <n v="0"/>
    <n v="0"/>
    <n v="0"/>
    <n v="0"/>
    <n v="180"/>
    <n v="563597.59000000008"/>
    <n v="0"/>
    <n v="0"/>
    <n v="0"/>
    <n v="0"/>
    <n v="0"/>
    <n v="180"/>
    <n v="563597.59000000008"/>
  </r>
  <r>
    <x v="0"/>
    <x v="1"/>
    <x v="0"/>
    <x v="2"/>
    <x v="1"/>
    <x v="0"/>
    <x v="0"/>
    <x v="0"/>
    <n v="115"/>
    <n v="114.41"/>
    <n v="26899.709999999988"/>
    <n v="49917.799999999996"/>
    <n v="0"/>
    <n v="0"/>
    <n v="0"/>
    <n v="0"/>
    <n v="26899.709999999988"/>
    <n v="49917.799999999996"/>
    <n v="0"/>
    <n v="0"/>
    <n v="0"/>
  </r>
  <r>
    <x v="0"/>
    <x v="1"/>
    <x v="0"/>
    <x v="2"/>
    <x v="1"/>
    <x v="0"/>
    <x v="1"/>
    <x v="0"/>
    <n v="0"/>
    <n v="0"/>
    <n v="0"/>
    <n v="0"/>
    <n v="14"/>
    <n v="270359.79000000004"/>
    <n v="0"/>
    <n v="0"/>
    <n v="0"/>
    <n v="0"/>
    <n v="0"/>
    <n v="14"/>
    <n v="270359.79000000004"/>
  </r>
  <r>
    <x v="0"/>
    <x v="1"/>
    <x v="0"/>
    <x v="2"/>
    <x v="1"/>
    <x v="0"/>
    <x v="1"/>
    <x v="1"/>
    <n v="0"/>
    <n v="0"/>
    <n v="0"/>
    <n v="0"/>
    <n v="0"/>
    <n v="-15658"/>
    <n v="0"/>
    <n v="0"/>
    <n v="0"/>
    <n v="0"/>
    <n v="0"/>
    <n v="0"/>
    <n v="-15658"/>
  </r>
  <r>
    <x v="0"/>
    <x v="1"/>
    <x v="0"/>
    <x v="2"/>
    <x v="1"/>
    <x v="0"/>
    <x v="2"/>
    <x v="0"/>
    <n v="0"/>
    <n v="0"/>
    <n v="0"/>
    <n v="0"/>
    <n v="1"/>
    <n v="469611.6"/>
    <n v="0"/>
    <n v="0"/>
    <n v="0"/>
    <n v="0"/>
    <n v="0"/>
    <n v="1"/>
    <n v="469611.6"/>
  </r>
  <r>
    <x v="0"/>
    <x v="1"/>
    <x v="0"/>
    <x v="2"/>
    <x v="1"/>
    <x v="0"/>
    <x v="3"/>
    <x v="0"/>
    <n v="0"/>
    <n v="0"/>
    <n v="0"/>
    <n v="0"/>
    <n v="15"/>
    <n v="54330.48"/>
    <n v="0"/>
    <n v="0"/>
    <n v="0"/>
    <n v="0"/>
    <n v="0"/>
    <n v="15"/>
    <n v="54330.48"/>
  </r>
  <r>
    <x v="0"/>
    <x v="1"/>
    <x v="0"/>
    <x v="2"/>
    <x v="1"/>
    <x v="1"/>
    <x v="0"/>
    <x v="0"/>
    <n v="3569"/>
    <n v="4496.4000000000005"/>
    <n v="15794176.6"/>
    <n v="18381101.77"/>
    <n v="0"/>
    <n v="1207.8399999999999"/>
    <n v="0"/>
    <n v="0"/>
    <n v="15794176.6"/>
    <n v="18381101.77"/>
    <n v="0"/>
    <n v="0"/>
    <n v="1207.8399999999999"/>
  </r>
  <r>
    <x v="0"/>
    <x v="1"/>
    <x v="0"/>
    <x v="2"/>
    <x v="1"/>
    <x v="1"/>
    <x v="1"/>
    <x v="0"/>
    <n v="0"/>
    <n v="0"/>
    <n v="0"/>
    <n v="0"/>
    <n v="310"/>
    <n v="7171770.4200000009"/>
    <n v="0"/>
    <n v="0"/>
    <n v="0"/>
    <n v="0"/>
    <n v="0"/>
    <n v="310"/>
    <n v="7171770.4200000009"/>
  </r>
  <r>
    <x v="0"/>
    <x v="1"/>
    <x v="0"/>
    <x v="2"/>
    <x v="1"/>
    <x v="1"/>
    <x v="1"/>
    <x v="1"/>
    <n v="0"/>
    <n v="0"/>
    <n v="0"/>
    <n v="0"/>
    <n v="30"/>
    <n v="213062.47999999995"/>
    <n v="0"/>
    <n v="0"/>
    <n v="0"/>
    <n v="0"/>
    <n v="0"/>
    <n v="30"/>
    <n v="213062.47999999995"/>
  </r>
  <r>
    <x v="0"/>
    <x v="1"/>
    <x v="0"/>
    <x v="2"/>
    <x v="1"/>
    <x v="1"/>
    <x v="2"/>
    <x v="0"/>
    <n v="0"/>
    <n v="0"/>
    <n v="0"/>
    <n v="0"/>
    <n v="26"/>
    <n v="3819491"/>
    <n v="0"/>
    <n v="0"/>
    <n v="0"/>
    <n v="0"/>
    <n v="0"/>
    <n v="26"/>
    <n v="3819491"/>
  </r>
  <r>
    <x v="0"/>
    <x v="1"/>
    <x v="0"/>
    <x v="2"/>
    <x v="1"/>
    <x v="1"/>
    <x v="3"/>
    <x v="0"/>
    <n v="0"/>
    <n v="0"/>
    <n v="0"/>
    <n v="0"/>
    <n v="205"/>
    <n v="644746.97"/>
    <n v="0"/>
    <n v="0"/>
    <n v="0"/>
    <n v="0"/>
    <n v="0"/>
    <n v="205"/>
    <n v="644746.97"/>
  </r>
  <r>
    <x v="0"/>
    <x v="1"/>
    <x v="0"/>
    <x v="2"/>
    <x v="1"/>
    <x v="2"/>
    <x v="0"/>
    <x v="0"/>
    <n v="30"/>
    <n v="25.03"/>
    <n v="-10275.73"/>
    <n v="47968.060000000005"/>
    <n v="0"/>
    <n v="0"/>
    <n v="0"/>
    <n v="0"/>
    <n v="-10275.73"/>
    <n v="47968.060000000005"/>
    <n v="0"/>
    <n v="0"/>
    <n v="0"/>
  </r>
  <r>
    <x v="0"/>
    <x v="1"/>
    <x v="0"/>
    <x v="2"/>
    <x v="1"/>
    <x v="3"/>
    <x v="0"/>
    <x v="0"/>
    <n v="50"/>
    <n v="29.03"/>
    <n v="78013.94"/>
    <n v="125975.74"/>
    <n v="0"/>
    <n v="0"/>
    <n v="0"/>
    <n v="0"/>
    <n v="78013.94"/>
    <n v="125975.74"/>
    <n v="0"/>
    <n v="0"/>
    <n v="0"/>
  </r>
  <r>
    <x v="0"/>
    <x v="1"/>
    <x v="0"/>
    <x v="2"/>
    <x v="1"/>
    <x v="3"/>
    <x v="1"/>
    <x v="0"/>
    <n v="0"/>
    <n v="0"/>
    <n v="0"/>
    <n v="0"/>
    <n v="1"/>
    <n v="128106.5"/>
    <n v="0"/>
    <n v="0"/>
    <n v="0"/>
    <n v="0"/>
    <n v="0"/>
    <n v="1"/>
    <n v="128106.5"/>
  </r>
  <r>
    <x v="0"/>
    <x v="1"/>
    <x v="0"/>
    <x v="2"/>
    <x v="1"/>
    <x v="3"/>
    <x v="3"/>
    <x v="0"/>
    <n v="0"/>
    <n v="0"/>
    <n v="0"/>
    <n v="0"/>
    <n v="6"/>
    <n v="20521.18"/>
    <n v="0"/>
    <n v="0"/>
    <n v="0"/>
    <n v="0"/>
    <n v="0"/>
    <n v="6"/>
    <n v="20521.18"/>
  </r>
  <r>
    <x v="0"/>
    <x v="1"/>
    <x v="0"/>
    <x v="2"/>
    <x v="2"/>
    <x v="4"/>
    <x v="0"/>
    <x v="0"/>
    <n v="218"/>
    <n v="232.26"/>
    <n v="2418821.5"/>
    <n v="2292315.8199999994"/>
    <n v="0"/>
    <n v="0"/>
    <n v="0"/>
    <n v="0"/>
    <n v="2418821.5"/>
    <n v="2292315.8199999994"/>
    <n v="0"/>
    <n v="0"/>
    <n v="0"/>
  </r>
  <r>
    <x v="0"/>
    <x v="1"/>
    <x v="0"/>
    <x v="2"/>
    <x v="2"/>
    <x v="4"/>
    <x v="1"/>
    <x v="0"/>
    <n v="0"/>
    <n v="0"/>
    <n v="0"/>
    <n v="0"/>
    <n v="15"/>
    <n v="1101973.6099999999"/>
    <n v="0"/>
    <n v="0"/>
    <n v="0"/>
    <n v="0"/>
    <n v="0"/>
    <n v="15"/>
    <n v="1101973.6099999999"/>
  </r>
  <r>
    <x v="0"/>
    <x v="1"/>
    <x v="0"/>
    <x v="2"/>
    <x v="2"/>
    <x v="4"/>
    <x v="1"/>
    <x v="1"/>
    <n v="0"/>
    <n v="0"/>
    <n v="0"/>
    <n v="0"/>
    <n v="1"/>
    <n v="10802"/>
    <n v="0"/>
    <n v="0"/>
    <n v="0"/>
    <n v="0"/>
    <n v="0"/>
    <n v="1"/>
    <n v="10802"/>
  </r>
  <r>
    <x v="0"/>
    <x v="1"/>
    <x v="0"/>
    <x v="2"/>
    <x v="2"/>
    <x v="4"/>
    <x v="2"/>
    <x v="0"/>
    <n v="0"/>
    <n v="0"/>
    <n v="0"/>
    <n v="0"/>
    <n v="2"/>
    <n v="98137.23"/>
    <n v="0"/>
    <n v="0"/>
    <n v="0"/>
    <n v="0"/>
    <n v="0"/>
    <n v="2"/>
    <n v="98137.23"/>
  </r>
  <r>
    <x v="0"/>
    <x v="1"/>
    <x v="0"/>
    <x v="2"/>
    <x v="2"/>
    <x v="4"/>
    <x v="3"/>
    <x v="0"/>
    <n v="0"/>
    <n v="0"/>
    <n v="0"/>
    <n v="0"/>
    <n v="17"/>
    <n v="40098.93"/>
    <n v="0"/>
    <n v="0"/>
    <n v="0"/>
    <n v="0"/>
    <n v="0"/>
    <n v="17"/>
    <n v="40098.93"/>
  </r>
  <r>
    <x v="0"/>
    <x v="1"/>
    <x v="0"/>
    <x v="2"/>
    <x v="2"/>
    <x v="0"/>
    <x v="0"/>
    <x v="0"/>
    <n v="146"/>
    <n v="124.39"/>
    <n v="1133206.96"/>
    <n v="1197536.56"/>
    <n v="0"/>
    <n v="0"/>
    <n v="0"/>
    <n v="0"/>
    <n v="1133206.96"/>
    <n v="1197536.56"/>
    <n v="0"/>
    <n v="0"/>
    <n v="0"/>
  </r>
  <r>
    <x v="0"/>
    <x v="1"/>
    <x v="0"/>
    <x v="2"/>
    <x v="2"/>
    <x v="0"/>
    <x v="1"/>
    <x v="0"/>
    <n v="0"/>
    <n v="0"/>
    <n v="0"/>
    <n v="0"/>
    <n v="10"/>
    <n v="131934.5"/>
    <n v="0"/>
    <n v="0"/>
    <n v="0"/>
    <n v="0"/>
    <n v="0"/>
    <n v="10"/>
    <n v="131934.5"/>
  </r>
  <r>
    <x v="0"/>
    <x v="1"/>
    <x v="0"/>
    <x v="2"/>
    <x v="2"/>
    <x v="0"/>
    <x v="3"/>
    <x v="0"/>
    <n v="0"/>
    <n v="0"/>
    <n v="0"/>
    <n v="0"/>
    <n v="34"/>
    <n v="169532.27"/>
    <n v="0"/>
    <n v="0"/>
    <n v="0"/>
    <n v="0"/>
    <n v="0"/>
    <n v="34"/>
    <n v="169532.27"/>
  </r>
  <r>
    <x v="0"/>
    <x v="1"/>
    <x v="0"/>
    <x v="2"/>
    <x v="2"/>
    <x v="1"/>
    <x v="0"/>
    <x v="0"/>
    <n v="33"/>
    <n v="39.86"/>
    <n v="174256.48"/>
    <n v="179073.32"/>
    <n v="0"/>
    <n v="0"/>
    <n v="0"/>
    <n v="0"/>
    <n v="174256.48"/>
    <n v="179073.32"/>
    <n v="0"/>
    <n v="0"/>
    <n v="0"/>
  </r>
  <r>
    <x v="0"/>
    <x v="1"/>
    <x v="0"/>
    <x v="2"/>
    <x v="2"/>
    <x v="1"/>
    <x v="1"/>
    <x v="0"/>
    <n v="0"/>
    <n v="0"/>
    <n v="0"/>
    <n v="0"/>
    <n v="10"/>
    <n v="901821.44000000006"/>
    <n v="0"/>
    <n v="0"/>
    <n v="0"/>
    <n v="0"/>
    <n v="0"/>
    <n v="10"/>
    <n v="901821.44000000006"/>
  </r>
  <r>
    <x v="0"/>
    <x v="1"/>
    <x v="0"/>
    <x v="2"/>
    <x v="2"/>
    <x v="1"/>
    <x v="2"/>
    <x v="0"/>
    <n v="0"/>
    <n v="0"/>
    <n v="0"/>
    <n v="0"/>
    <n v="0"/>
    <n v="182901.3"/>
    <n v="0"/>
    <n v="0"/>
    <n v="0"/>
    <n v="0"/>
    <n v="0"/>
    <n v="0"/>
    <n v="182901.3"/>
  </r>
  <r>
    <x v="0"/>
    <x v="1"/>
    <x v="0"/>
    <x v="2"/>
    <x v="2"/>
    <x v="1"/>
    <x v="3"/>
    <x v="0"/>
    <n v="0"/>
    <n v="0"/>
    <n v="0"/>
    <n v="0"/>
    <n v="5"/>
    <n v="13388.52"/>
    <n v="0"/>
    <n v="0"/>
    <n v="0"/>
    <n v="0"/>
    <n v="0"/>
    <n v="5"/>
    <n v="13388.52"/>
  </r>
  <r>
    <x v="0"/>
    <x v="1"/>
    <x v="0"/>
    <x v="2"/>
    <x v="2"/>
    <x v="2"/>
    <x v="0"/>
    <x v="0"/>
    <n v="0"/>
    <n v="0"/>
    <n v="0"/>
    <n v="3"/>
    <n v="0"/>
    <n v="0"/>
    <n v="0"/>
    <n v="0"/>
    <n v="0"/>
    <n v="3"/>
    <n v="0"/>
    <n v="0"/>
    <n v="0"/>
  </r>
  <r>
    <x v="0"/>
    <x v="1"/>
    <x v="0"/>
    <x v="2"/>
    <x v="2"/>
    <x v="3"/>
    <x v="0"/>
    <x v="0"/>
    <n v="19"/>
    <n v="14.6"/>
    <n v="202727.44"/>
    <n v="76263.790000000008"/>
    <n v="0"/>
    <n v="0"/>
    <n v="0"/>
    <n v="0"/>
    <n v="202727.44"/>
    <n v="76263.790000000008"/>
    <n v="0"/>
    <n v="0"/>
    <n v="0"/>
  </r>
  <r>
    <x v="0"/>
    <x v="1"/>
    <x v="0"/>
    <x v="2"/>
    <x v="2"/>
    <x v="3"/>
    <x v="1"/>
    <x v="0"/>
    <n v="0"/>
    <n v="0"/>
    <n v="0"/>
    <n v="0"/>
    <n v="1"/>
    <n v="499"/>
    <n v="0"/>
    <n v="0"/>
    <n v="0"/>
    <n v="0"/>
    <n v="0"/>
    <n v="1"/>
    <n v="499"/>
  </r>
  <r>
    <x v="0"/>
    <x v="1"/>
    <x v="0"/>
    <x v="2"/>
    <x v="2"/>
    <x v="3"/>
    <x v="3"/>
    <x v="0"/>
    <n v="0"/>
    <n v="0"/>
    <n v="0"/>
    <n v="0"/>
    <n v="11"/>
    <n v="100337.48999999999"/>
    <n v="0"/>
    <n v="0"/>
    <n v="0"/>
    <n v="0"/>
    <n v="0"/>
    <n v="11"/>
    <n v="100337.48999999999"/>
  </r>
  <r>
    <x v="0"/>
    <x v="1"/>
    <x v="0"/>
    <x v="2"/>
    <x v="3"/>
    <x v="0"/>
    <x v="0"/>
    <x v="0"/>
    <n v="9"/>
    <n v="2.48"/>
    <n v="9042.3799999999992"/>
    <n v="2450.04"/>
    <n v="0"/>
    <n v="0"/>
    <n v="0"/>
    <n v="0"/>
    <n v="9042.3799999999992"/>
    <n v="2450.04"/>
    <n v="0"/>
    <n v="0"/>
    <n v="0"/>
  </r>
  <r>
    <x v="0"/>
    <x v="1"/>
    <x v="0"/>
    <x v="2"/>
    <x v="3"/>
    <x v="0"/>
    <x v="1"/>
    <x v="0"/>
    <n v="0"/>
    <n v="0"/>
    <n v="0"/>
    <n v="0"/>
    <n v="1"/>
    <n v="10183"/>
    <n v="0"/>
    <n v="0"/>
    <n v="0"/>
    <n v="0"/>
    <n v="0"/>
    <n v="1"/>
    <n v="10183"/>
  </r>
  <r>
    <x v="0"/>
    <x v="1"/>
    <x v="0"/>
    <x v="2"/>
    <x v="3"/>
    <x v="1"/>
    <x v="0"/>
    <x v="0"/>
    <n v="1677"/>
    <n v="1186.25"/>
    <n v="1479762.3299999998"/>
    <n v="917064.60000000009"/>
    <n v="0"/>
    <n v="0"/>
    <n v="0"/>
    <n v="0"/>
    <n v="1479762.3299999998"/>
    <n v="917064.60000000009"/>
    <n v="0"/>
    <n v="0"/>
    <n v="0"/>
  </r>
  <r>
    <x v="0"/>
    <x v="1"/>
    <x v="0"/>
    <x v="2"/>
    <x v="3"/>
    <x v="1"/>
    <x v="1"/>
    <x v="0"/>
    <n v="0"/>
    <n v="0"/>
    <n v="0"/>
    <n v="0"/>
    <n v="5"/>
    <n v="148090.63"/>
    <n v="0"/>
    <n v="0"/>
    <n v="0"/>
    <n v="0"/>
    <n v="0"/>
    <n v="5"/>
    <n v="148090.63"/>
  </r>
  <r>
    <x v="0"/>
    <x v="1"/>
    <x v="0"/>
    <x v="2"/>
    <x v="3"/>
    <x v="1"/>
    <x v="1"/>
    <x v="1"/>
    <n v="0"/>
    <n v="0"/>
    <n v="0"/>
    <n v="0"/>
    <n v="1"/>
    <n v="-11907.53"/>
    <n v="0"/>
    <n v="0"/>
    <n v="0"/>
    <n v="0"/>
    <n v="0"/>
    <n v="1"/>
    <n v="-11907.53"/>
  </r>
  <r>
    <x v="0"/>
    <x v="1"/>
    <x v="0"/>
    <x v="2"/>
    <x v="3"/>
    <x v="1"/>
    <x v="2"/>
    <x v="0"/>
    <n v="0"/>
    <n v="0"/>
    <n v="0"/>
    <n v="0"/>
    <n v="1"/>
    <n v="281539.69999999995"/>
    <n v="0"/>
    <n v="0"/>
    <n v="0"/>
    <n v="0"/>
    <n v="0"/>
    <n v="1"/>
    <n v="281539.69999999995"/>
  </r>
  <r>
    <x v="0"/>
    <x v="1"/>
    <x v="0"/>
    <x v="2"/>
    <x v="3"/>
    <x v="2"/>
    <x v="0"/>
    <x v="0"/>
    <n v="98"/>
    <n v="84.87"/>
    <n v="118815.31999999999"/>
    <n v="76330.31"/>
    <n v="0"/>
    <n v="0"/>
    <n v="0"/>
    <n v="0"/>
    <n v="118815.31999999999"/>
    <n v="76330.31"/>
    <n v="0"/>
    <n v="0"/>
    <n v="0"/>
  </r>
  <r>
    <x v="0"/>
    <x v="1"/>
    <x v="0"/>
    <x v="2"/>
    <x v="3"/>
    <x v="2"/>
    <x v="1"/>
    <x v="0"/>
    <n v="0"/>
    <n v="0"/>
    <n v="0"/>
    <n v="0"/>
    <n v="3"/>
    <n v="10826.91"/>
    <n v="0"/>
    <n v="0"/>
    <n v="0"/>
    <n v="0"/>
    <n v="0"/>
    <n v="3"/>
    <n v="10826.91"/>
  </r>
  <r>
    <x v="0"/>
    <x v="1"/>
    <x v="0"/>
    <x v="2"/>
    <x v="4"/>
    <x v="0"/>
    <x v="1"/>
    <x v="0"/>
    <n v="0"/>
    <n v="0"/>
    <n v="0"/>
    <n v="0"/>
    <n v="1"/>
    <n v="-851115.72000000032"/>
    <n v="0"/>
    <n v="0"/>
    <n v="0"/>
    <n v="0"/>
    <n v="0"/>
    <n v="1"/>
    <n v="-851115.72000000032"/>
  </r>
  <r>
    <x v="0"/>
    <x v="1"/>
    <x v="0"/>
    <x v="2"/>
    <x v="4"/>
    <x v="0"/>
    <x v="1"/>
    <x v="1"/>
    <n v="0"/>
    <n v="0"/>
    <n v="0"/>
    <n v="0"/>
    <n v="0"/>
    <n v="-40383.08"/>
    <n v="0"/>
    <n v="0"/>
    <n v="0"/>
    <n v="0"/>
    <n v="0"/>
    <n v="0"/>
    <n v="-40383.08"/>
  </r>
  <r>
    <x v="0"/>
    <x v="1"/>
    <x v="0"/>
    <x v="2"/>
    <x v="4"/>
    <x v="0"/>
    <x v="2"/>
    <x v="0"/>
    <n v="0"/>
    <n v="0"/>
    <n v="0"/>
    <n v="0"/>
    <n v="0"/>
    <n v="-1136776.06"/>
    <n v="0"/>
    <n v="0"/>
    <n v="0"/>
    <n v="0"/>
    <n v="0"/>
    <n v="0"/>
    <n v="-1136776.06"/>
  </r>
  <r>
    <x v="0"/>
    <x v="1"/>
    <x v="0"/>
    <x v="2"/>
    <x v="4"/>
    <x v="0"/>
    <x v="2"/>
    <x v="1"/>
    <n v="0"/>
    <n v="0"/>
    <n v="0"/>
    <n v="0"/>
    <n v="0"/>
    <n v="-11004"/>
    <n v="0"/>
    <n v="0"/>
    <n v="0"/>
    <n v="0"/>
    <n v="0"/>
    <n v="0"/>
    <n v="-11004"/>
  </r>
  <r>
    <x v="0"/>
    <x v="1"/>
    <x v="0"/>
    <x v="2"/>
    <x v="4"/>
    <x v="0"/>
    <x v="3"/>
    <x v="0"/>
    <n v="0"/>
    <n v="0"/>
    <n v="0"/>
    <n v="0"/>
    <n v="0"/>
    <n v="-30738.050000000003"/>
    <n v="0"/>
    <n v="0"/>
    <n v="0"/>
    <n v="0"/>
    <n v="0"/>
    <n v="0"/>
    <n v="-30738.050000000003"/>
  </r>
  <r>
    <x v="0"/>
    <x v="1"/>
    <x v="0"/>
    <x v="3"/>
    <x v="0"/>
    <x v="4"/>
    <x v="0"/>
    <x v="0"/>
    <n v="1"/>
    <n v="0.9"/>
    <n v="-5030"/>
    <n v="6141.63"/>
    <n v="0"/>
    <n v="0"/>
    <n v="0"/>
    <n v="0"/>
    <n v="-5030"/>
    <n v="6141.63"/>
    <n v="0"/>
    <n v="0"/>
    <n v="0"/>
  </r>
  <r>
    <x v="0"/>
    <x v="1"/>
    <x v="0"/>
    <x v="3"/>
    <x v="0"/>
    <x v="0"/>
    <x v="0"/>
    <x v="0"/>
    <n v="153"/>
    <n v="139.27000000000001"/>
    <n v="748402.0299999998"/>
    <n v="452719.11"/>
    <n v="0"/>
    <n v="150"/>
    <n v="0"/>
    <n v="0"/>
    <n v="748402.0299999998"/>
    <n v="452719.11"/>
    <n v="0"/>
    <n v="0"/>
    <n v="150"/>
  </r>
  <r>
    <x v="0"/>
    <x v="1"/>
    <x v="0"/>
    <x v="3"/>
    <x v="0"/>
    <x v="0"/>
    <x v="1"/>
    <x v="0"/>
    <n v="0"/>
    <n v="0"/>
    <n v="0"/>
    <n v="0"/>
    <n v="7"/>
    <n v="460690.07"/>
    <n v="0"/>
    <n v="0"/>
    <n v="0"/>
    <n v="0"/>
    <n v="0"/>
    <n v="7"/>
    <n v="460690.07"/>
  </r>
  <r>
    <x v="0"/>
    <x v="1"/>
    <x v="0"/>
    <x v="3"/>
    <x v="0"/>
    <x v="0"/>
    <x v="1"/>
    <x v="1"/>
    <n v="0"/>
    <n v="0"/>
    <n v="0"/>
    <n v="0"/>
    <n v="3"/>
    <n v="-17487.900000000001"/>
    <n v="0"/>
    <n v="0"/>
    <n v="0"/>
    <n v="0"/>
    <n v="0"/>
    <n v="3"/>
    <n v="-17487.900000000001"/>
  </r>
  <r>
    <x v="0"/>
    <x v="1"/>
    <x v="0"/>
    <x v="3"/>
    <x v="0"/>
    <x v="0"/>
    <x v="2"/>
    <x v="0"/>
    <n v="0"/>
    <n v="0"/>
    <n v="0"/>
    <n v="0"/>
    <n v="0"/>
    <n v="296358.75"/>
    <n v="0"/>
    <n v="0"/>
    <n v="0"/>
    <n v="0"/>
    <n v="0"/>
    <n v="0"/>
    <n v="296358.75"/>
  </r>
  <r>
    <x v="0"/>
    <x v="1"/>
    <x v="0"/>
    <x v="3"/>
    <x v="0"/>
    <x v="0"/>
    <x v="3"/>
    <x v="0"/>
    <n v="0"/>
    <n v="0"/>
    <n v="0"/>
    <n v="0"/>
    <n v="10"/>
    <n v="42533.159999999996"/>
    <n v="0"/>
    <n v="0"/>
    <n v="0"/>
    <n v="0"/>
    <n v="0"/>
    <n v="10"/>
    <n v="42533.159999999996"/>
  </r>
  <r>
    <x v="0"/>
    <x v="1"/>
    <x v="0"/>
    <x v="3"/>
    <x v="0"/>
    <x v="1"/>
    <x v="0"/>
    <x v="0"/>
    <n v="40262"/>
    <n v="38985.43"/>
    <n v="106494268.65000001"/>
    <n v="117450043.68000001"/>
    <n v="0"/>
    <n v="21685.100000000002"/>
    <n v="0"/>
    <n v="0"/>
    <n v="106494268.65000001"/>
    <n v="117450043.68000001"/>
    <n v="0"/>
    <n v="0"/>
    <n v="21685.100000000002"/>
  </r>
  <r>
    <x v="0"/>
    <x v="1"/>
    <x v="0"/>
    <x v="3"/>
    <x v="0"/>
    <x v="1"/>
    <x v="1"/>
    <x v="0"/>
    <n v="0"/>
    <n v="0"/>
    <n v="0"/>
    <n v="0"/>
    <n v="3238"/>
    <n v="66764517.340000004"/>
    <n v="0"/>
    <n v="0"/>
    <n v="0"/>
    <n v="0"/>
    <n v="0"/>
    <n v="3238"/>
    <n v="66764517.340000004"/>
  </r>
  <r>
    <x v="0"/>
    <x v="1"/>
    <x v="0"/>
    <x v="3"/>
    <x v="0"/>
    <x v="1"/>
    <x v="1"/>
    <x v="1"/>
    <n v="0"/>
    <n v="0"/>
    <n v="0"/>
    <n v="0"/>
    <n v="1069"/>
    <n v="-7216126.5899999989"/>
    <n v="0"/>
    <n v="0"/>
    <n v="0"/>
    <n v="0"/>
    <n v="0"/>
    <n v="1069"/>
    <n v="-7216126.5899999989"/>
  </r>
  <r>
    <x v="0"/>
    <x v="1"/>
    <x v="0"/>
    <x v="3"/>
    <x v="0"/>
    <x v="1"/>
    <x v="2"/>
    <x v="0"/>
    <n v="0"/>
    <n v="0"/>
    <n v="0"/>
    <n v="0"/>
    <n v="334"/>
    <n v="35634643.579999998"/>
    <n v="0"/>
    <n v="0"/>
    <n v="0"/>
    <n v="0"/>
    <n v="0"/>
    <n v="334"/>
    <n v="35634643.579999998"/>
  </r>
  <r>
    <x v="0"/>
    <x v="1"/>
    <x v="0"/>
    <x v="3"/>
    <x v="0"/>
    <x v="1"/>
    <x v="2"/>
    <x v="1"/>
    <n v="0"/>
    <n v="0"/>
    <n v="0"/>
    <n v="0"/>
    <n v="12"/>
    <n v="929723.57000000007"/>
    <n v="0"/>
    <n v="0"/>
    <n v="0"/>
    <n v="0"/>
    <n v="0"/>
    <n v="12"/>
    <n v="929723.57000000007"/>
  </r>
  <r>
    <x v="0"/>
    <x v="1"/>
    <x v="0"/>
    <x v="3"/>
    <x v="0"/>
    <x v="1"/>
    <x v="3"/>
    <x v="0"/>
    <n v="0"/>
    <n v="0"/>
    <n v="0"/>
    <n v="0"/>
    <n v="971"/>
    <n v="2731419.95"/>
    <n v="0"/>
    <n v="0"/>
    <n v="0"/>
    <n v="0"/>
    <n v="0"/>
    <n v="971"/>
    <n v="2731419.95"/>
  </r>
  <r>
    <x v="0"/>
    <x v="1"/>
    <x v="0"/>
    <x v="3"/>
    <x v="0"/>
    <x v="2"/>
    <x v="0"/>
    <x v="0"/>
    <n v="24"/>
    <n v="32.099999999999994"/>
    <n v="145490.57999999999"/>
    <n v="99191.52"/>
    <n v="0"/>
    <n v="0"/>
    <n v="0"/>
    <n v="0"/>
    <n v="145490.57999999999"/>
    <n v="99191.52"/>
    <n v="0"/>
    <n v="0"/>
    <n v="0"/>
  </r>
  <r>
    <x v="0"/>
    <x v="1"/>
    <x v="0"/>
    <x v="3"/>
    <x v="0"/>
    <x v="2"/>
    <x v="1"/>
    <x v="0"/>
    <n v="0"/>
    <n v="0"/>
    <n v="0"/>
    <n v="0"/>
    <n v="4"/>
    <n v="263789.88"/>
    <n v="0"/>
    <n v="0"/>
    <n v="0"/>
    <n v="0"/>
    <n v="0"/>
    <n v="4"/>
    <n v="263789.88"/>
  </r>
  <r>
    <x v="0"/>
    <x v="1"/>
    <x v="0"/>
    <x v="3"/>
    <x v="0"/>
    <x v="2"/>
    <x v="1"/>
    <x v="1"/>
    <n v="0"/>
    <n v="0"/>
    <n v="0"/>
    <n v="0"/>
    <n v="1"/>
    <n v="-4896.53"/>
    <n v="0"/>
    <n v="0"/>
    <n v="0"/>
    <n v="0"/>
    <n v="0"/>
    <n v="1"/>
    <n v="-4896.53"/>
  </r>
  <r>
    <x v="0"/>
    <x v="1"/>
    <x v="0"/>
    <x v="3"/>
    <x v="0"/>
    <x v="2"/>
    <x v="2"/>
    <x v="0"/>
    <n v="0"/>
    <n v="0"/>
    <n v="0"/>
    <n v="0"/>
    <n v="1"/>
    <n v="79799.72"/>
    <n v="0"/>
    <n v="0"/>
    <n v="0"/>
    <n v="0"/>
    <n v="0"/>
    <n v="1"/>
    <n v="79799.72"/>
  </r>
  <r>
    <x v="0"/>
    <x v="1"/>
    <x v="0"/>
    <x v="3"/>
    <x v="0"/>
    <x v="2"/>
    <x v="3"/>
    <x v="0"/>
    <n v="0"/>
    <n v="0"/>
    <n v="0"/>
    <n v="0"/>
    <n v="3"/>
    <n v="8353.31"/>
    <n v="0"/>
    <n v="0"/>
    <n v="0"/>
    <n v="0"/>
    <n v="0"/>
    <n v="3"/>
    <n v="8353.31"/>
  </r>
  <r>
    <x v="0"/>
    <x v="1"/>
    <x v="0"/>
    <x v="3"/>
    <x v="0"/>
    <x v="3"/>
    <x v="0"/>
    <x v="0"/>
    <n v="663"/>
    <n v="627.7700000000001"/>
    <n v="2468404.0900000003"/>
    <n v="2434534.3160000001"/>
    <n v="0"/>
    <n v="4074.04"/>
    <n v="0"/>
    <n v="0"/>
    <n v="2468404.0900000003"/>
    <n v="2434534.3160000001"/>
    <n v="0"/>
    <n v="0"/>
    <n v="4074.04"/>
  </r>
  <r>
    <x v="0"/>
    <x v="1"/>
    <x v="0"/>
    <x v="3"/>
    <x v="0"/>
    <x v="3"/>
    <x v="1"/>
    <x v="0"/>
    <n v="0"/>
    <n v="0"/>
    <n v="0"/>
    <n v="0"/>
    <n v="116"/>
    <n v="1564837.24"/>
    <n v="0"/>
    <n v="0"/>
    <n v="0"/>
    <n v="0"/>
    <n v="0"/>
    <n v="116"/>
    <n v="1564837.24"/>
  </r>
  <r>
    <x v="0"/>
    <x v="1"/>
    <x v="0"/>
    <x v="3"/>
    <x v="0"/>
    <x v="3"/>
    <x v="1"/>
    <x v="1"/>
    <n v="0"/>
    <n v="0"/>
    <n v="0"/>
    <n v="0"/>
    <n v="2"/>
    <n v="13859.369999999999"/>
    <n v="0"/>
    <n v="0"/>
    <n v="0"/>
    <n v="0"/>
    <n v="0"/>
    <n v="2"/>
    <n v="13859.369999999999"/>
  </r>
  <r>
    <x v="0"/>
    <x v="1"/>
    <x v="0"/>
    <x v="3"/>
    <x v="0"/>
    <x v="3"/>
    <x v="2"/>
    <x v="0"/>
    <n v="0"/>
    <n v="0"/>
    <n v="0"/>
    <n v="0"/>
    <n v="8"/>
    <n v="616152.4"/>
    <n v="0"/>
    <n v="0"/>
    <n v="0"/>
    <n v="0"/>
    <n v="0"/>
    <n v="8"/>
    <n v="616152.4"/>
  </r>
  <r>
    <x v="0"/>
    <x v="1"/>
    <x v="0"/>
    <x v="3"/>
    <x v="0"/>
    <x v="3"/>
    <x v="2"/>
    <x v="1"/>
    <n v="0"/>
    <n v="0"/>
    <n v="0"/>
    <n v="0"/>
    <n v="0"/>
    <n v="-64"/>
    <n v="0"/>
    <n v="0"/>
    <n v="0"/>
    <n v="0"/>
    <n v="0"/>
    <n v="0"/>
    <n v="-64"/>
  </r>
  <r>
    <x v="0"/>
    <x v="1"/>
    <x v="0"/>
    <x v="3"/>
    <x v="0"/>
    <x v="3"/>
    <x v="3"/>
    <x v="0"/>
    <n v="0"/>
    <n v="0"/>
    <n v="0"/>
    <n v="0"/>
    <n v="64"/>
    <n v="125042.29"/>
    <n v="0"/>
    <n v="0"/>
    <n v="0"/>
    <n v="0"/>
    <n v="0"/>
    <n v="64"/>
    <n v="125042.29"/>
  </r>
  <r>
    <x v="0"/>
    <x v="1"/>
    <x v="0"/>
    <x v="3"/>
    <x v="1"/>
    <x v="4"/>
    <x v="0"/>
    <x v="0"/>
    <n v="2502"/>
    <n v="2144.09"/>
    <n v="10046201.889999999"/>
    <n v="7495304.4500000002"/>
    <n v="0"/>
    <n v="620.79999999999995"/>
    <n v="0"/>
    <n v="0"/>
    <n v="10046201.889999999"/>
    <n v="7495304.4500000002"/>
    <n v="0"/>
    <n v="0"/>
    <n v="620.79999999999995"/>
  </r>
  <r>
    <x v="0"/>
    <x v="1"/>
    <x v="0"/>
    <x v="3"/>
    <x v="1"/>
    <x v="4"/>
    <x v="1"/>
    <x v="0"/>
    <n v="0"/>
    <n v="0"/>
    <n v="0"/>
    <n v="0"/>
    <n v="138"/>
    <n v="4111101.67"/>
    <n v="0"/>
    <n v="0"/>
    <n v="0"/>
    <n v="0"/>
    <n v="0"/>
    <n v="138"/>
    <n v="4111101.67"/>
  </r>
  <r>
    <x v="0"/>
    <x v="1"/>
    <x v="0"/>
    <x v="3"/>
    <x v="1"/>
    <x v="4"/>
    <x v="1"/>
    <x v="1"/>
    <n v="0"/>
    <n v="0"/>
    <n v="0"/>
    <n v="0"/>
    <n v="47"/>
    <n v="-187023.62"/>
    <n v="0"/>
    <n v="0"/>
    <n v="0"/>
    <n v="0"/>
    <n v="0"/>
    <n v="47"/>
    <n v="-187023.62"/>
  </r>
  <r>
    <x v="0"/>
    <x v="1"/>
    <x v="0"/>
    <x v="3"/>
    <x v="1"/>
    <x v="4"/>
    <x v="2"/>
    <x v="0"/>
    <n v="0"/>
    <n v="0"/>
    <n v="0"/>
    <n v="0"/>
    <n v="36"/>
    <n v="1840240.52"/>
    <n v="0"/>
    <n v="0"/>
    <n v="0"/>
    <n v="0"/>
    <n v="0"/>
    <n v="36"/>
    <n v="1840240.52"/>
  </r>
  <r>
    <x v="0"/>
    <x v="1"/>
    <x v="0"/>
    <x v="3"/>
    <x v="1"/>
    <x v="4"/>
    <x v="2"/>
    <x v="1"/>
    <n v="0"/>
    <n v="0"/>
    <n v="0"/>
    <n v="0"/>
    <n v="3"/>
    <n v="149723.28"/>
    <n v="0"/>
    <n v="0"/>
    <n v="0"/>
    <n v="0"/>
    <n v="0"/>
    <n v="3"/>
    <n v="149723.28"/>
  </r>
  <r>
    <x v="0"/>
    <x v="1"/>
    <x v="0"/>
    <x v="3"/>
    <x v="1"/>
    <x v="4"/>
    <x v="3"/>
    <x v="0"/>
    <n v="0"/>
    <n v="0"/>
    <n v="0"/>
    <n v="0"/>
    <n v="65"/>
    <n v="212205.41999999998"/>
    <n v="0"/>
    <n v="0"/>
    <n v="0"/>
    <n v="0"/>
    <n v="0"/>
    <n v="65"/>
    <n v="212205.41999999998"/>
  </r>
  <r>
    <x v="0"/>
    <x v="1"/>
    <x v="0"/>
    <x v="3"/>
    <x v="1"/>
    <x v="0"/>
    <x v="0"/>
    <x v="0"/>
    <n v="184"/>
    <n v="196.57"/>
    <n v="261118.45"/>
    <n v="234260.55100000004"/>
    <n v="0"/>
    <n v="0"/>
    <n v="0"/>
    <n v="0"/>
    <n v="261118.45"/>
    <n v="234260.55100000004"/>
    <n v="0"/>
    <n v="0"/>
    <n v="0"/>
  </r>
  <r>
    <x v="0"/>
    <x v="1"/>
    <x v="0"/>
    <x v="3"/>
    <x v="1"/>
    <x v="0"/>
    <x v="1"/>
    <x v="0"/>
    <n v="0"/>
    <n v="0"/>
    <n v="0"/>
    <n v="0"/>
    <n v="15"/>
    <n v="362507.51"/>
    <n v="0"/>
    <n v="0"/>
    <n v="0"/>
    <n v="0"/>
    <n v="0"/>
    <n v="15"/>
    <n v="362507.51"/>
  </r>
  <r>
    <x v="0"/>
    <x v="1"/>
    <x v="0"/>
    <x v="3"/>
    <x v="1"/>
    <x v="0"/>
    <x v="1"/>
    <x v="1"/>
    <n v="0"/>
    <n v="0"/>
    <n v="0"/>
    <n v="0"/>
    <n v="1"/>
    <n v="54849.799999999996"/>
    <n v="0"/>
    <n v="0"/>
    <n v="0"/>
    <n v="0"/>
    <n v="0"/>
    <n v="1"/>
    <n v="54849.799999999996"/>
  </r>
  <r>
    <x v="0"/>
    <x v="1"/>
    <x v="0"/>
    <x v="3"/>
    <x v="1"/>
    <x v="0"/>
    <x v="2"/>
    <x v="0"/>
    <n v="0"/>
    <n v="0"/>
    <n v="0"/>
    <n v="0"/>
    <n v="1"/>
    <n v="57828.91"/>
    <n v="0"/>
    <n v="0"/>
    <n v="0"/>
    <n v="0"/>
    <n v="0"/>
    <n v="1"/>
    <n v="57828.91"/>
  </r>
  <r>
    <x v="0"/>
    <x v="1"/>
    <x v="0"/>
    <x v="3"/>
    <x v="1"/>
    <x v="0"/>
    <x v="2"/>
    <x v="1"/>
    <n v="0"/>
    <n v="0"/>
    <n v="0"/>
    <n v="0"/>
    <n v="0"/>
    <n v="-2552.88"/>
    <n v="0"/>
    <n v="0"/>
    <n v="0"/>
    <n v="0"/>
    <n v="0"/>
    <n v="0"/>
    <n v="-2552.88"/>
  </r>
  <r>
    <x v="0"/>
    <x v="1"/>
    <x v="0"/>
    <x v="3"/>
    <x v="1"/>
    <x v="0"/>
    <x v="3"/>
    <x v="0"/>
    <n v="0"/>
    <n v="0"/>
    <n v="0"/>
    <n v="0"/>
    <n v="10"/>
    <n v="20596.800000000003"/>
    <n v="0"/>
    <n v="0"/>
    <n v="0"/>
    <n v="0"/>
    <n v="0"/>
    <n v="10"/>
    <n v="20596.800000000003"/>
  </r>
  <r>
    <x v="0"/>
    <x v="1"/>
    <x v="0"/>
    <x v="3"/>
    <x v="1"/>
    <x v="1"/>
    <x v="0"/>
    <x v="0"/>
    <n v="4068"/>
    <n v="4789.7699999999995"/>
    <n v="14355297.08"/>
    <n v="17659325.43"/>
    <n v="0"/>
    <n v="1499.55"/>
    <n v="0"/>
    <n v="0"/>
    <n v="14355297.08"/>
    <n v="17659325.43"/>
    <n v="0"/>
    <n v="0"/>
    <n v="1499.55"/>
  </r>
  <r>
    <x v="0"/>
    <x v="1"/>
    <x v="0"/>
    <x v="3"/>
    <x v="1"/>
    <x v="1"/>
    <x v="1"/>
    <x v="0"/>
    <n v="0"/>
    <n v="0"/>
    <n v="0"/>
    <n v="0"/>
    <n v="301"/>
    <n v="7214902.3599999994"/>
    <n v="0"/>
    <n v="0"/>
    <n v="0"/>
    <n v="0"/>
    <n v="0"/>
    <n v="301"/>
    <n v="7214902.3599999994"/>
  </r>
  <r>
    <x v="0"/>
    <x v="1"/>
    <x v="0"/>
    <x v="3"/>
    <x v="1"/>
    <x v="1"/>
    <x v="1"/>
    <x v="1"/>
    <n v="0"/>
    <n v="0"/>
    <n v="0"/>
    <n v="0"/>
    <n v="79"/>
    <n v="-284791.84000000003"/>
    <n v="0"/>
    <n v="0"/>
    <n v="0"/>
    <n v="0"/>
    <n v="0"/>
    <n v="79"/>
    <n v="-284791.84000000003"/>
  </r>
  <r>
    <x v="0"/>
    <x v="1"/>
    <x v="0"/>
    <x v="3"/>
    <x v="1"/>
    <x v="1"/>
    <x v="2"/>
    <x v="0"/>
    <n v="0"/>
    <n v="0"/>
    <n v="0"/>
    <n v="0"/>
    <n v="38"/>
    <n v="5186160.92"/>
    <n v="0"/>
    <n v="0"/>
    <n v="0"/>
    <n v="0"/>
    <n v="0"/>
    <n v="38"/>
    <n v="5186160.92"/>
  </r>
  <r>
    <x v="0"/>
    <x v="1"/>
    <x v="0"/>
    <x v="3"/>
    <x v="1"/>
    <x v="1"/>
    <x v="2"/>
    <x v="1"/>
    <n v="0"/>
    <n v="0"/>
    <n v="0"/>
    <n v="0"/>
    <n v="1"/>
    <n v="162602.51999999999"/>
    <n v="0"/>
    <n v="0"/>
    <n v="0"/>
    <n v="0"/>
    <n v="0"/>
    <n v="1"/>
    <n v="162602.51999999999"/>
  </r>
  <r>
    <x v="0"/>
    <x v="1"/>
    <x v="0"/>
    <x v="3"/>
    <x v="1"/>
    <x v="1"/>
    <x v="3"/>
    <x v="0"/>
    <n v="0"/>
    <n v="0"/>
    <n v="0"/>
    <n v="0"/>
    <n v="175"/>
    <n v="453085.83"/>
    <n v="0"/>
    <n v="0"/>
    <n v="0"/>
    <n v="0"/>
    <n v="0"/>
    <n v="175"/>
    <n v="453085.83"/>
  </r>
  <r>
    <x v="0"/>
    <x v="1"/>
    <x v="0"/>
    <x v="3"/>
    <x v="1"/>
    <x v="2"/>
    <x v="0"/>
    <x v="0"/>
    <n v="12"/>
    <n v="70.37"/>
    <n v="-467.93999999999869"/>
    <n v="143570.44"/>
    <n v="0"/>
    <n v="0"/>
    <n v="0"/>
    <n v="0"/>
    <n v="-467.93999999999869"/>
    <n v="143570.44"/>
    <n v="0"/>
    <n v="0"/>
    <n v="0"/>
  </r>
  <r>
    <x v="0"/>
    <x v="1"/>
    <x v="0"/>
    <x v="3"/>
    <x v="1"/>
    <x v="2"/>
    <x v="1"/>
    <x v="0"/>
    <n v="0"/>
    <n v="0"/>
    <n v="0"/>
    <n v="0"/>
    <n v="5"/>
    <n v="145734.95000000001"/>
    <n v="0"/>
    <n v="0"/>
    <n v="0"/>
    <n v="0"/>
    <n v="0"/>
    <n v="5"/>
    <n v="145734.95000000001"/>
  </r>
  <r>
    <x v="0"/>
    <x v="1"/>
    <x v="0"/>
    <x v="3"/>
    <x v="1"/>
    <x v="2"/>
    <x v="1"/>
    <x v="1"/>
    <n v="0"/>
    <n v="0"/>
    <n v="0"/>
    <n v="0"/>
    <n v="0"/>
    <n v="-8642.3700000000008"/>
    <n v="0"/>
    <n v="0"/>
    <n v="0"/>
    <n v="0"/>
    <n v="0"/>
    <n v="0"/>
    <n v="-8642.3700000000008"/>
  </r>
  <r>
    <x v="0"/>
    <x v="1"/>
    <x v="0"/>
    <x v="3"/>
    <x v="1"/>
    <x v="2"/>
    <x v="3"/>
    <x v="0"/>
    <n v="0"/>
    <n v="0"/>
    <n v="0"/>
    <n v="0"/>
    <n v="2"/>
    <n v="2224.2600000000002"/>
    <n v="0"/>
    <n v="0"/>
    <n v="0"/>
    <n v="0"/>
    <n v="0"/>
    <n v="2"/>
    <n v="2224.2600000000002"/>
  </r>
  <r>
    <x v="0"/>
    <x v="1"/>
    <x v="0"/>
    <x v="3"/>
    <x v="1"/>
    <x v="3"/>
    <x v="0"/>
    <x v="0"/>
    <n v="48"/>
    <n v="20.56"/>
    <n v="424687.74999999994"/>
    <n v="165773.51"/>
    <n v="0"/>
    <n v="0"/>
    <n v="0"/>
    <n v="0"/>
    <n v="424687.74999999994"/>
    <n v="165773.51"/>
    <n v="0"/>
    <n v="0"/>
    <n v="0"/>
  </r>
  <r>
    <x v="0"/>
    <x v="1"/>
    <x v="0"/>
    <x v="3"/>
    <x v="1"/>
    <x v="3"/>
    <x v="1"/>
    <x v="0"/>
    <n v="0"/>
    <n v="0"/>
    <n v="0"/>
    <n v="0"/>
    <n v="2"/>
    <n v="14717"/>
    <n v="0"/>
    <n v="0"/>
    <n v="0"/>
    <n v="0"/>
    <n v="0"/>
    <n v="2"/>
    <n v="14717"/>
  </r>
  <r>
    <x v="0"/>
    <x v="1"/>
    <x v="0"/>
    <x v="3"/>
    <x v="1"/>
    <x v="3"/>
    <x v="3"/>
    <x v="0"/>
    <n v="0"/>
    <n v="0"/>
    <n v="0"/>
    <n v="0"/>
    <n v="2"/>
    <n v="15429.13"/>
    <n v="0"/>
    <n v="0"/>
    <n v="0"/>
    <n v="0"/>
    <n v="0"/>
    <n v="2"/>
    <n v="15429.13"/>
  </r>
  <r>
    <x v="0"/>
    <x v="1"/>
    <x v="0"/>
    <x v="3"/>
    <x v="2"/>
    <x v="4"/>
    <x v="0"/>
    <x v="0"/>
    <n v="348"/>
    <n v="427.93"/>
    <n v="3643009.5"/>
    <n v="4093243.8200000003"/>
    <n v="0"/>
    <n v="0"/>
    <n v="0"/>
    <n v="0"/>
    <n v="3643009.5"/>
    <n v="4093243.8200000003"/>
    <n v="0"/>
    <n v="0"/>
    <n v="0"/>
  </r>
  <r>
    <x v="0"/>
    <x v="1"/>
    <x v="0"/>
    <x v="3"/>
    <x v="2"/>
    <x v="4"/>
    <x v="1"/>
    <x v="0"/>
    <n v="0"/>
    <n v="0"/>
    <n v="0"/>
    <n v="0"/>
    <n v="44"/>
    <n v="6187108.580000001"/>
    <n v="0"/>
    <n v="0"/>
    <n v="0"/>
    <n v="0"/>
    <n v="0"/>
    <n v="44"/>
    <n v="6187108.580000001"/>
  </r>
  <r>
    <x v="0"/>
    <x v="1"/>
    <x v="0"/>
    <x v="3"/>
    <x v="2"/>
    <x v="4"/>
    <x v="2"/>
    <x v="0"/>
    <n v="0"/>
    <n v="0"/>
    <n v="0"/>
    <n v="0"/>
    <n v="6"/>
    <n v="1705159.62"/>
    <n v="0"/>
    <n v="0"/>
    <n v="0"/>
    <n v="0"/>
    <n v="0"/>
    <n v="6"/>
    <n v="1705159.62"/>
  </r>
  <r>
    <x v="0"/>
    <x v="1"/>
    <x v="0"/>
    <x v="3"/>
    <x v="2"/>
    <x v="4"/>
    <x v="3"/>
    <x v="0"/>
    <n v="0"/>
    <n v="0"/>
    <n v="0"/>
    <n v="0"/>
    <n v="9"/>
    <n v="19494.900000000001"/>
    <n v="0"/>
    <n v="0"/>
    <n v="0"/>
    <n v="0"/>
    <n v="0"/>
    <n v="9"/>
    <n v="19494.900000000001"/>
  </r>
  <r>
    <x v="0"/>
    <x v="1"/>
    <x v="0"/>
    <x v="3"/>
    <x v="2"/>
    <x v="0"/>
    <x v="0"/>
    <x v="0"/>
    <n v="46"/>
    <n v="39.800000000000004"/>
    <n v="335191.71000000002"/>
    <n v="350612.26"/>
    <n v="0"/>
    <n v="0"/>
    <n v="0"/>
    <n v="0"/>
    <n v="335191.71000000002"/>
    <n v="350612.26"/>
    <n v="0"/>
    <n v="0"/>
    <n v="0"/>
  </r>
  <r>
    <x v="0"/>
    <x v="1"/>
    <x v="0"/>
    <x v="3"/>
    <x v="2"/>
    <x v="0"/>
    <x v="1"/>
    <x v="0"/>
    <n v="0"/>
    <n v="0"/>
    <n v="0"/>
    <n v="0"/>
    <n v="2"/>
    <n v="497934.4"/>
    <n v="0"/>
    <n v="0"/>
    <n v="0"/>
    <n v="0"/>
    <n v="0"/>
    <n v="2"/>
    <n v="497934.4"/>
  </r>
  <r>
    <x v="0"/>
    <x v="1"/>
    <x v="0"/>
    <x v="3"/>
    <x v="2"/>
    <x v="0"/>
    <x v="1"/>
    <x v="1"/>
    <n v="0"/>
    <n v="0"/>
    <n v="0"/>
    <n v="0"/>
    <n v="1"/>
    <n v="-7985.26"/>
    <n v="0"/>
    <n v="0"/>
    <n v="0"/>
    <n v="0"/>
    <n v="0"/>
    <n v="1"/>
    <n v="-7985.26"/>
  </r>
  <r>
    <x v="0"/>
    <x v="1"/>
    <x v="0"/>
    <x v="3"/>
    <x v="2"/>
    <x v="0"/>
    <x v="2"/>
    <x v="0"/>
    <n v="0"/>
    <n v="0"/>
    <n v="0"/>
    <n v="0"/>
    <n v="1"/>
    <n v="-106129.91"/>
    <n v="0"/>
    <n v="0"/>
    <n v="0"/>
    <n v="0"/>
    <n v="0"/>
    <n v="1"/>
    <n v="-106129.91"/>
  </r>
  <r>
    <x v="0"/>
    <x v="1"/>
    <x v="0"/>
    <x v="3"/>
    <x v="2"/>
    <x v="0"/>
    <x v="3"/>
    <x v="0"/>
    <n v="0"/>
    <n v="0"/>
    <n v="0"/>
    <n v="0"/>
    <n v="4"/>
    <n v="66389.37000000001"/>
    <n v="0"/>
    <n v="0"/>
    <n v="0"/>
    <n v="0"/>
    <n v="0"/>
    <n v="4"/>
    <n v="66389.37000000001"/>
  </r>
  <r>
    <x v="0"/>
    <x v="1"/>
    <x v="0"/>
    <x v="3"/>
    <x v="2"/>
    <x v="1"/>
    <x v="0"/>
    <x v="0"/>
    <n v="244"/>
    <n v="135.01"/>
    <n v="666605.18999999994"/>
    <n v="349832.59"/>
    <n v="0"/>
    <n v="0"/>
    <n v="0"/>
    <n v="0"/>
    <n v="666605.18999999994"/>
    <n v="349832.59"/>
    <n v="0"/>
    <n v="0"/>
    <n v="0"/>
  </r>
  <r>
    <x v="0"/>
    <x v="1"/>
    <x v="0"/>
    <x v="3"/>
    <x v="2"/>
    <x v="1"/>
    <x v="1"/>
    <x v="0"/>
    <n v="0"/>
    <n v="0"/>
    <n v="0"/>
    <n v="0"/>
    <n v="10"/>
    <n v="854741.5199999999"/>
    <n v="0"/>
    <n v="0"/>
    <n v="0"/>
    <n v="0"/>
    <n v="0"/>
    <n v="10"/>
    <n v="854741.5199999999"/>
  </r>
  <r>
    <x v="0"/>
    <x v="1"/>
    <x v="0"/>
    <x v="3"/>
    <x v="2"/>
    <x v="1"/>
    <x v="1"/>
    <x v="1"/>
    <n v="0"/>
    <n v="0"/>
    <n v="0"/>
    <n v="0"/>
    <n v="1"/>
    <n v="-9756"/>
    <n v="0"/>
    <n v="0"/>
    <n v="0"/>
    <n v="0"/>
    <n v="0"/>
    <n v="1"/>
    <n v="-9756"/>
  </r>
  <r>
    <x v="0"/>
    <x v="1"/>
    <x v="0"/>
    <x v="3"/>
    <x v="2"/>
    <x v="1"/>
    <x v="3"/>
    <x v="0"/>
    <n v="0"/>
    <n v="0"/>
    <n v="0"/>
    <n v="0"/>
    <n v="3"/>
    <n v="7879.42"/>
    <n v="0"/>
    <n v="0"/>
    <n v="0"/>
    <n v="0"/>
    <n v="0"/>
    <n v="3"/>
    <n v="7879.42"/>
  </r>
  <r>
    <x v="0"/>
    <x v="1"/>
    <x v="0"/>
    <x v="3"/>
    <x v="2"/>
    <x v="2"/>
    <x v="0"/>
    <x v="0"/>
    <n v="206"/>
    <n v="95.19"/>
    <n v="819340"/>
    <n v="397285.2"/>
    <n v="0"/>
    <n v="0"/>
    <n v="0"/>
    <n v="0"/>
    <n v="819340"/>
    <n v="397285.2"/>
    <n v="0"/>
    <n v="0"/>
    <n v="0"/>
  </r>
  <r>
    <x v="0"/>
    <x v="1"/>
    <x v="0"/>
    <x v="3"/>
    <x v="2"/>
    <x v="2"/>
    <x v="1"/>
    <x v="0"/>
    <n v="0"/>
    <n v="0"/>
    <n v="0"/>
    <n v="0"/>
    <n v="5"/>
    <n v="133890.29999999999"/>
    <n v="0"/>
    <n v="0"/>
    <n v="0"/>
    <n v="0"/>
    <n v="0"/>
    <n v="5"/>
    <n v="133890.29999999999"/>
  </r>
  <r>
    <x v="0"/>
    <x v="1"/>
    <x v="0"/>
    <x v="3"/>
    <x v="2"/>
    <x v="2"/>
    <x v="3"/>
    <x v="0"/>
    <n v="0"/>
    <n v="0"/>
    <n v="0"/>
    <n v="0"/>
    <n v="9"/>
    <n v="17021.73"/>
    <n v="0"/>
    <n v="0"/>
    <n v="0"/>
    <n v="0"/>
    <n v="0"/>
    <n v="9"/>
    <n v="17021.73"/>
  </r>
  <r>
    <x v="0"/>
    <x v="1"/>
    <x v="0"/>
    <x v="3"/>
    <x v="2"/>
    <x v="3"/>
    <x v="0"/>
    <x v="0"/>
    <n v="52"/>
    <n v="51.410000000000004"/>
    <n v="350081.76"/>
    <n v="460500.01999999996"/>
    <n v="0"/>
    <n v="0"/>
    <n v="0"/>
    <n v="0"/>
    <n v="350081.76"/>
    <n v="460500.01999999996"/>
    <n v="0"/>
    <n v="0"/>
    <n v="0"/>
  </r>
  <r>
    <x v="0"/>
    <x v="1"/>
    <x v="0"/>
    <x v="3"/>
    <x v="2"/>
    <x v="3"/>
    <x v="1"/>
    <x v="0"/>
    <n v="0"/>
    <n v="0"/>
    <n v="0"/>
    <n v="0"/>
    <n v="1"/>
    <n v="117959.7"/>
    <n v="0"/>
    <n v="0"/>
    <n v="0"/>
    <n v="0"/>
    <n v="0"/>
    <n v="1"/>
    <n v="117959.7"/>
  </r>
  <r>
    <x v="0"/>
    <x v="1"/>
    <x v="0"/>
    <x v="3"/>
    <x v="2"/>
    <x v="3"/>
    <x v="3"/>
    <x v="0"/>
    <n v="0"/>
    <n v="0"/>
    <n v="0"/>
    <n v="0"/>
    <n v="1"/>
    <n v="12006.83"/>
    <n v="0"/>
    <n v="0"/>
    <n v="0"/>
    <n v="0"/>
    <n v="0"/>
    <n v="1"/>
    <n v="12006.83"/>
  </r>
  <r>
    <x v="0"/>
    <x v="1"/>
    <x v="0"/>
    <x v="3"/>
    <x v="3"/>
    <x v="0"/>
    <x v="0"/>
    <x v="0"/>
    <n v="5"/>
    <n v="2.4"/>
    <n v="1794.74"/>
    <n v="1256.92"/>
    <n v="0"/>
    <n v="0"/>
    <n v="0"/>
    <n v="0"/>
    <n v="1794.74"/>
    <n v="1256.92"/>
    <n v="0"/>
    <n v="0"/>
    <n v="0"/>
  </r>
  <r>
    <x v="0"/>
    <x v="1"/>
    <x v="0"/>
    <x v="3"/>
    <x v="3"/>
    <x v="0"/>
    <x v="1"/>
    <x v="0"/>
    <n v="0"/>
    <n v="0"/>
    <n v="0"/>
    <n v="0"/>
    <n v="2"/>
    <n v="-1562"/>
    <n v="0"/>
    <n v="0"/>
    <n v="0"/>
    <n v="0"/>
    <n v="0"/>
    <n v="2"/>
    <n v="-1562"/>
  </r>
  <r>
    <x v="0"/>
    <x v="1"/>
    <x v="0"/>
    <x v="3"/>
    <x v="3"/>
    <x v="0"/>
    <x v="2"/>
    <x v="0"/>
    <n v="0"/>
    <n v="0"/>
    <n v="0"/>
    <n v="0"/>
    <n v="0"/>
    <n v="-1064.6099999999999"/>
    <n v="0"/>
    <n v="0"/>
    <n v="0"/>
    <n v="0"/>
    <n v="0"/>
    <n v="0"/>
    <n v="-1064.6099999999999"/>
  </r>
  <r>
    <x v="0"/>
    <x v="1"/>
    <x v="0"/>
    <x v="3"/>
    <x v="3"/>
    <x v="1"/>
    <x v="0"/>
    <x v="0"/>
    <n v="227"/>
    <n v="287.8"/>
    <n v="307078.43000000005"/>
    <n v="378863.60999999993"/>
    <n v="0"/>
    <n v="0"/>
    <n v="0"/>
    <n v="0"/>
    <n v="307078.43000000005"/>
    <n v="378863.60999999993"/>
    <n v="0"/>
    <n v="0"/>
    <n v="0"/>
  </r>
  <r>
    <x v="0"/>
    <x v="1"/>
    <x v="0"/>
    <x v="3"/>
    <x v="3"/>
    <x v="1"/>
    <x v="1"/>
    <x v="0"/>
    <n v="0"/>
    <n v="0"/>
    <n v="0"/>
    <n v="0"/>
    <n v="11"/>
    <n v="125928.94"/>
    <n v="0"/>
    <n v="0"/>
    <n v="0"/>
    <n v="0"/>
    <n v="0"/>
    <n v="11"/>
    <n v="125928.94"/>
  </r>
  <r>
    <x v="0"/>
    <x v="1"/>
    <x v="0"/>
    <x v="3"/>
    <x v="3"/>
    <x v="1"/>
    <x v="1"/>
    <x v="1"/>
    <n v="0"/>
    <n v="0"/>
    <n v="0"/>
    <n v="0"/>
    <n v="2"/>
    <n v="-76074.37"/>
    <n v="0"/>
    <n v="0"/>
    <n v="0"/>
    <n v="0"/>
    <n v="0"/>
    <n v="2"/>
    <n v="-76074.37"/>
  </r>
  <r>
    <x v="0"/>
    <x v="1"/>
    <x v="0"/>
    <x v="3"/>
    <x v="3"/>
    <x v="1"/>
    <x v="2"/>
    <x v="0"/>
    <n v="0"/>
    <n v="0"/>
    <n v="0"/>
    <n v="0"/>
    <n v="1"/>
    <n v="21637.86"/>
    <n v="0"/>
    <n v="0"/>
    <n v="0"/>
    <n v="0"/>
    <n v="0"/>
    <n v="1"/>
    <n v="21637.86"/>
  </r>
  <r>
    <x v="0"/>
    <x v="1"/>
    <x v="0"/>
    <x v="3"/>
    <x v="3"/>
    <x v="1"/>
    <x v="3"/>
    <x v="0"/>
    <n v="0"/>
    <n v="0"/>
    <n v="0"/>
    <n v="0"/>
    <n v="1"/>
    <n v="1013.38"/>
    <n v="0"/>
    <n v="0"/>
    <n v="0"/>
    <n v="0"/>
    <n v="0"/>
    <n v="1"/>
    <n v="1013.38"/>
  </r>
  <r>
    <x v="0"/>
    <x v="1"/>
    <x v="0"/>
    <x v="3"/>
    <x v="3"/>
    <x v="2"/>
    <x v="0"/>
    <x v="0"/>
    <n v="88"/>
    <n v="79.72"/>
    <n v="83350.63"/>
    <n v="78784.569999999992"/>
    <n v="0"/>
    <n v="0"/>
    <n v="0"/>
    <n v="0"/>
    <n v="83350.63"/>
    <n v="78784.569999999992"/>
    <n v="0"/>
    <n v="0"/>
    <n v="0"/>
  </r>
  <r>
    <x v="0"/>
    <x v="1"/>
    <x v="0"/>
    <x v="3"/>
    <x v="3"/>
    <x v="2"/>
    <x v="1"/>
    <x v="0"/>
    <n v="0"/>
    <n v="0"/>
    <n v="0"/>
    <n v="0"/>
    <n v="8"/>
    <n v="36433.99"/>
    <n v="0"/>
    <n v="0"/>
    <n v="0"/>
    <n v="0"/>
    <n v="0"/>
    <n v="8"/>
    <n v="36433.99"/>
  </r>
  <r>
    <x v="0"/>
    <x v="1"/>
    <x v="0"/>
    <x v="3"/>
    <x v="3"/>
    <x v="2"/>
    <x v="1"/>
    <x v="1"/>
    <n v="0"/>
    <n v="0"/>
    <n v="0"/>
    <n v="0"/>
    <n v="3"/>
    <n v="-30535.09"/>
    <n v="0"/>
    <n v="0"/>
    <n v="0"/>
    <n v="0"/>
    <n v="0"/>
    <n v="3"/>
    <n v="-30535.09"/>
  </r>
  <r>
    <x v="0"/>
    <x v="1"/>
    <x v="0"/>
    <x v="3"/>
    <x v="3"/>
    <x v="2"/>
    <x v="2"/>
    <x v="0"/>
    <n v="0"/>
    <n v="0"/>
    <n v="0"/>
    <n v="0"/>
    <n v="1"/>
    <n v="15284.63"/>
    <n v="0"/>
    <n v="0"/>
    <n v="0"/>
    <n v="0"/>
    <n v="0"/>
    <n v="1"/>
    <n v="15284.63"/>
  </r>
  <r>
    <x v="0"/>
    <x v="1"/>
    <x v="0"/>
    <x v="3"/>
    <x v="4"/>
    <x v="4"/>
    <x v="0"/>
    <x v="0"/>
    <n v="1"/>
    <n v="0.86"/>
    <n v="1481.18"/>
    <n v="1281.1099999999999"/>
    <n v="0"/>
    <n v="0"/>
    <n v="0"/>
    <n v="0"/>
    <n v="1481.18"/>
    <n v="1281.1099999999999"/>
    <n v="0"/>
    <n v="0"/>
    <n v="0"/>
  </r>
  <r>
    <x v="0"/>
    <x v="1"/>
    <x v="0"/>
    <x v="3"/>
    <x v="4"/>
    <x v="4"/>
    <x v="1"/>
    <x v="0"/>
    <n v="0"/>
    <n v="0"/>
    <n v="0"/>
    <n v="0"/>
    <n v="1"/>
    <n v="156447.79999999999"/>
    <n v="0"/>
    <n v="0"/>
    <n v="0"/>
    <n v="0"/>
    <n v="0"/>
    <n v="1"/>
    <n v="156447.79999999999"/>
  </r>
  <r>
    <x v="0"/>
    <x v="1"/>
    <x v="0"/>
    <x v="3"/>
    <x v="4"/>
    <x v="0"/>
    <x v="0"/>
    <x v="0"/>
    <n v="0"/>
    <n v="0"/>
    <n v="0"/>
    <n v="0"/>
    <n v="0"/>
    <n v="4128.62"/>
    <n v="0"/>
    <n v="0"/>
    <n v="0"/>
    <n v="0"/>
    <n v="0"/>
    <n v="0"/>
    <n v="4128.62"/>
  </r>
  <r>
    <x v="0"/>
    <x v="1"/>
    <x v="0"/>
    <x v="3"/>
    <x v="4"/>
    <x v="0"/>
    <x v="1"/>
    <x v="0"/>
    <n v="0"/>
    <n v="0"/>
    <n v="0"/>
    <n v="0"/>
    <n v="1"/>
    <n v="2183573.1799999992"/>
    <n v="0"/>
    <n v="0"/>
    <n v="0"/>
    <n v="0"/>
    <n v="0"/>
    <n v="1"/>
    <n v="2183573.1799999992"/>
  </r>
  <r>
    <x v="0"/>
    <x v="1"/>
    <x v="0"/>
    <x v="3"/>
    <x v="4"/>
    <x v="0"/>
    <x v="1"/>
    <x v="1"/>
    <n v="0"/>
    <n v="0"/>
    <n v="0"/>
    <n v="0"/>
    <n v="1"/>
    <n v="-411449.27"/>
    <n v="0"/>
    <n v="0"/>
    <n v="0"/>
    <n v="0"/>
    <n v="0"/>
    <n v="1"/>
    <n v="-411449.27"/>
  </r>
  <r>
    <x v="0"/>
    <x v="1"/>
    <x v="0"/>
    <x v="3"/>
    <x v="4"/>
    <x v="0"/>
    <x v="2"/>
    <x v="0"/>
    <n v="0"/>
    <n v="0"/>
    <n v="0"/>
    <n v="0"/>
    <n v="0"/>
    <n v="-224511.79"/>
    <n v="0"/>
    <n v="0"/>
    <n v="0"/>
    <n v="0"/>
    <n v="0"/>
    <n v="0"/>
    <n v="-224511.79"/>
  </r>
  <r>
    <x v="0"/>
    <x v="1"/>
    <x v="0"/>
    <x v="3"/>
    <x v="4"/>
    <x v="0"/>
    <x v="2"/>
    <x v="1"/>
    <n v="0"/>
    <n v="0"/>
    <n v="0"/>
    <n v="0"/>
    <n v="0"/>
    <n v="-85.01"/>
    <n v="0"/>
    <n v="0"/>
    <n v="0"/>
    <n v="0"/>
    <n v="0"/>
    <n v="0"/>
    <n v="-85.01"/>
  </r>
  <r>
    <x v="0"/>
    <x v="1"/>
    <x v="0"/>
    <x v="3"/>
    <x v="4"/>
    <x v="0"/>
    <x v="3"/>
    <x v="0"/>
    <n v="0"/>
    <n v="0"/>
    <n v="0"/>
    <n v="0"/>
    <n v="1"/>
    <n v="34533.159999999996"/>
    <n v="0"/>
    <n v="0"/>
    <n v="0"/>
    <n v="0"/>
    <n v="0"/>
    <n v="1"/>
    <n v="34533.159999999996"/>
  </r>
  <r>
    <x v="0"/>
    <x v="1"/>
    <x v="0"/>
    <x v="3"/>
    <x v="4"/>
    <x v="1"/>
    <x v="0"/>
    <x v="0"/>
    <n v="0"/>
    <n v="0.5"/>
    <n v="4997.71"/>
    <n v="2505.6999999999998"/>
    <n v="0"/>
    <n v="0"/>
    <n v="0"/>
    <n v="0"/>
    <n v="4997.71"/>
    <n v="2505.6999999999998"/>
    <n v="0"/>
    <n v="0"/>
    <n v="0"/>
  </r>
  <r>
    <x v="0"/>
    <x v="1"/>
    <x v="0"/>
    <x v="4"/>
    <x v="0"/>
    <x v="4"/>
    <x v="0"/>
    <x v="0"/>
    <n v="30"/>
    <n v="28.96"/>
    <n v="-159731"/>
    <n v="78312.350000000006"/>
    <n v="0"/>
    <n v="0"/>
    <n v="0"/>
    <n v="0"/>
    <n v="-159731"/>
    <n v="78312.350000000006"/>
    <n v="0"/>
    <n v="0"/>
    <n v="0"/>
  </r>
  <r>
    <x v="0"/>
    <x v="1"/>
    <x v="0"/>
    <x v="4"/>
    <x v="0"/>
    <x v="4"/>
    <x v="1"/>
    <x v="0"/>
    <n v="0"/>
    <n v="0"/>
    <n v="0"/>
    <n v="0"/>
    <n v="3"/>
    <n v="117512.8"/>
    <n v="0"/>
    <n v="0"/>
    <n v="0"/>
    <n v="0"/>
    <n v="0"/>
    <n v="3"/>
    <n v="117512.8"/>
  </r>
  <r>
    <x v="0"/>
    <x v="1"/>
    <x v="0"/>
    <x v="4"/>
    <x v="0"/>
    <x v="0"/>
    <x v="0"/>
    <x v="0"/>
    <n v="263"/>
    <n v="235.76"/>
    <n v="1355796.5400000003"/>
    <n v="940968.45799999987"/>
    <n v="0"/>
    <n v="320"/>
    <n v="0"/>
    <n v="0"/>
    <n v="1355796.5400000003"/>
    <n v="940968.45799999987"/>
    <n v="0"/>
    <n v="0"/>
    <n v="320"/>
  </r>
  <r>
    <x v="0"/>
    <x v="1"/>
    <x v="0"/>
    <x v="4"/>
    <x v="0"/>
    <x v="0"/>
    <x v="1"/>
    <x v="0"/>
    <n v="0"/>
    <n v="0"/>
    <n v="0"/>
    <n v="0"/>
    <n v="18"/>
    <n v="520343.14999999997"/>
    <n v="0"/>
    <n v="0"/>
    <n v="0"/>
    <n v="0"/>
    <n v="0"/>
    <n v="18"/>
    <n v="520343.14999999997"/>
  </r>
  <r>
    <x v="0"/>
    <x v="1"/>
    <x v="0"/>
    <x v="4"/>
    <x v="0"/>
    <x v="0"/>
    <x v="1"/>
    <x v="1"/>
    <n v="0"/>
    <n v="0"/>
    <n v="0"/>
    <n v="0"/>
    <n v="0"/>
    <n v="355.2"/>
    <n v="0"/>
    <n v="0"/>
    <n v="0"/>
    <n v="0"/>
    <n v="0"/>
    <n v="0"/>
    <n v="355.2"/>
  </r>
  <r>
    <x v="0"/>
    <x v="1"/>
    <x v="0"/>
    <x v="4"/>
    <x v="0"/>
    <x v="0"/>
    <x v="2"/>
    <x v="0"/>
    <n v="0"/>
    <n v="0"/>
    <n v="0"/>
    <n v="0"/>
    <n v="4"/>
    <n v="611133.81999999995"/>
    <n v="0"/>
    <n v="0"/>
    <n v="0"/>
    <n v="0"/>
    <n v="0"/>
    <n v="4"/>
    <n v="611133.81999999995"/>
  </r>
  <r>
    <x v="0"/>
    <x v="1"/>
    <x v="0"/>
    <x v="4"/>
    <x v="0"/>
    <x v="0"/>
    <x v="3"/>
    <x v="0"/>
    <n v="0"/>
    <n v="0"/>
    <n v="0"/>
    <n v="0"/>
    <n v="27"/>
    <n v="90985.75"/>
    <n v="0"/>
    <n v="0"/>
    <n v="0"/>
    <n v="0"/>
    <n v="0"/>
    <n v="27"/>
    <n v="90985.75"/>
  </r>
  <r>
    <x v="0"/>
    <x v="1"/>
    <x v="0"/>
    <x v="4"/>
    <x v="0"/>
    <x v="1"/>
    <x v="0"/>
    <x v="0"/>
    <n v="67757"/>
    <n v="62330.479999999989"/>
    <n v="194357532.22000003"/>
    <n v="190190482.91"/>
    <n v="0"/>
    <n v="48273.78"/>
    <n v="0"/>
    <n v="0"/>
    <n v="194357532.22000003"/>
    <n v="190190482.91"/>
    <n v="0"/>
    <n v="0"/>
    <n v="48273.78"/>
  </r>
  <r>
    <x v="0"/>
    <x v="1"/>
    <x v="0"/>
    <x v="4"/>
    <x v="0"/>
    <x v="1"/>
    <x v="1"/>
    <x v="0"/>
    <n v="0"/>
    <n v="0"/>
    <n v="0"/>
    <n v="0"/>
    <n v="4909"/>
    <n v="105803338.52999997"/>
    <n v="0"/>
    <n v="0"/>
    <n v="0"/>
    <n v="0"/>
    <n v="0"/>
    <n v="4909"/>
    <n v="105803338.52999997"/>
  </r>
  <r>
    <x v="0"/>
    <x v="1"/>
    <x v="0"/>
    <x v="4"/>
    <x v="0"/>
    <x v="1"/>
    <x v="1"/>
    <x v="1"/>
    <n v="0"/>
    <n v="0"/>
    <n v="0"/>
    <n v="0"/>
    <n v="847"/>
    <n v="-3782156.95"/>
    <n v="0"/>
    <n v="0"/>
    <n v="0"/>
    <n v="0"/>
    <n v="0"/>
    <n v="847"/>
    <n v="-3782156.95"/>
  </r>
  <r>
    <x v="0"/>
    <x v="1"/>
    <x v="0"/>
    <x v="4"/>
    <x v="0"/>
    <x v="1"/>
    <x v="2"/>
    <x v="0"/>
    <n v="0"/>
    <n v="0"/>
    <n v="0"/>
    <n v="0"/>
    <n v="610"/>
    <n v="67169907.760000005"/>
    <n v="0"/>
    <n v="0"/>
    <n v="0"/>
    <n v="0"/>
    <n v="0"/>
    <n v="610"/>
    <n v="67169907.760000005"/>
  </r>
  <r>
    <x v="0"/>
    <x v="1"/>
    <x v="0"/>
    <x v="4"/>
    <x v="0"/>
    <x v="1"/>
    <x v="2"/>
    <x v="1"/>
    <n v="0"/>
    <n v="0"/>
    <n v="0"/>
    <n v="0"/>
    <n v="13"/>
    <n v="1119002.1300000001"/>
    <n v="0"/>
    <n v="0"/>
    <n v="0"/>
    <n v="0"/>
    <n v="0"/>
    <n v="13"/>
    <n v="1119002.1300000001"/>
  </r>
  <r>
    <x v="0"/>
    <x v="1"/>
    <x v="0"/>
    <x v="4"/>
    <x v="0"/>
    <x v="1"/>
    <x v="3"/>
    <x v="0"/>
    <n v="0"/>
    <n v="0"/>
    <n v="0"/>
    <n v="0"/>
    <n v="3773"/>
    <n v="12987441.609999999"/>
    <n v="0"/>
    <n v="0"/>
    <n v="0"/>
    <n v="0"/>
    <n v="0"/>
    <n v="3773"/>
    <n v="12987441.609999999"/>
  </r>
  <r>
    <x v="0"/>
    <x v="1"/>
    <x v="0"/>
    <x v="4"/>
    <x v="0"/>
    <x v="2"/>
    <x v="0"/>
    <x v="0"/>
    <n v="93"/>
    <n v="43.489999999999995"/>
    <n v="1038130.8099999999"/>
    <n v="214205.55"/>
    <n v="0"/>
    <n v="0"/>
    <n v="0"/>
    <n v="0"/>
    <n v="1038130.8099999999"/>
    <n v="214205.55"/>
    <n v="0"/>
    <n v="0"/>
    <n v="0"/>
  </r>
  <r>
    <x v="0"/>
    <x v="1"/>
    <x v="0"/>
    <x v="4"/>
    <x v="0"/>
    <x v="2"/>
    <x v="1"/>
    <x v="0"/>
    <n v="0"/>
    <n v="0"/>
    <n v="0"/>
    <n v="0"/>
    <n v="0"/>
    <n v="4278.4799999999996"/>
    <n v="0"/>
    <n v="0"/>
    <n v="0"/>
    <n v="0"/>
    <n v="0"/>
    <n v="0"/>
    <n v="4278.4799999999996"/>
  </r>
  <r>
    <x v="0"/>
    <x v="1"/>
    <x v="0"/>
    <x v="4"/>
    <x v="0"/>
    <x v="2"/>
    <x v="3"/>
    <x v="0"/>
    <n v="0"/>
    <n v="0"/>
    <n v="0"/>
    <n v="0"/>
    <n v="7"/>
    <n v="24723.579999999998"/>
    <n v="0"/>
    <n v="0"/>
    <n v="0"/>
    <n v="0"/>
    <n v="0"/>
    <n v="7"/>
    <n v="24723.579999999998"/>
  </r>
  <r>
    <x v="0"/>
    <x v="1"/>
    <x v="0"/>
    <x v="4"/>
    <x v="0"/>
    <x v="3"/>
    <x v="0"/>
    <x v="0"/>
    <n v="4114"/>
    <n v="3729.0800000000004"/>
    <n v="15650578.1"/>
    <n v="14271358.465000002"/>
    <n v="0"/>
    <n v="7995.8499999999995"/>
    <n v="0"/>
    <n v="0"/>
    <n v="15650578.1"/>
    <n v="14271358.465000002"/>
    <n v="0"/>
    <n v="0"/>
    <n v="7995.8499999999995"/>
  </r>
  <r>
    <x v="0"/>
    <x v="1"/>
    <x v="0"/>
    <x v="4"/>
    <x v="0"/>
    <x v="3"/>
    <x v="1"/>
    <x v="0"/>
    <n v="0"/>
    <n v="0"/>
    <n v="0"/>
    <n v="0"/>
    <n v="221"/>
    <n v="6458621.5199999996"/>
    <n v="0"/>
    <n v="0"/>
    <n v="0"/>
    <n v="0"/>
    <n v="0"/>
    <n v="221"/>
    <n v="6458621.5199999996"/>
  </r>
  <r>
    <x v="0"/>
    <x v="1"/>
    <x v="0"/>
    <x v="4"/>
    <x v="0"/>
    <x v="3"/>
    <x v="1"/>
    <x v="1"/>
    <n v="0"/>
    <n v="0"/>
    <n v="0"/>
    <n v="0"/>
    <n v="5"/>
    <n v="-56807.600000000006"/>
    <n v="0"/>
    <n v="0"/>
    <n v="0"/>
    <n v="0"/>
    <n v="0"/>
    <n v="5"/>
    <n v="-56807.600000000006"/>
  </r>
  <r>
    <x v="0"/>
    <x v="1"/>
    <x v="0"/>
    <x v="4"/>
    <x v="0"/>
    <x v="3"/>
    <x v="2"/>
    <x v="0"/>
    <n v="0"/>
    <n v="0"/>
    <n v="0"/>
    <n v="0"/>
    <n v="37"/>
    <n v="3067399.35"/>
    <n v="0"/>
    <n v="0"/>
    <n v="0"/>
    <n v="0"/>
    <n v="0"/>
    <n v="37"/>
    <n v="3067399.35"/>
  </r>
  <r>
    <x v="0"/>
    <x v="1"/>
    <x v="0"/>
    <x v="4"/>
    <x v="0"/>
    <x v="3"/>
    <x v="3"/>
    <x v="0"/>
    <n v="0"/>
    <n v="0"/>
    <n v="0"/>
    <n v="0"/>
    <n v="598"/>
    <n v="1431816.4399999997"/>
    <n v="0"/>
    <n v="0"/>
    <n v="0"/>
    <n v="0"/>
    <n v="0"/>
    <n v="598"/>
    <n v="1431816.4399999997"/>
  </r>
  <r>
    <x v="0"/>
    <x v="1"/>
    <x v="0"/>
    <x v="4"/>
    <x v="1"/>
    <x v="4"/>
    <x v="0"/>
    <x v="0"/>
    <n v="7677"/>
    <n v="5419.9699999999993"/>
    <n v="38007272.780000001"/>
    <n v="20688832.030000001"/>
    <n v="0"/>
    <n v="823.4"/>
    <n v="0"/>
    <n v="0"/>
    <n v="38007272.780000001"/>
    <n v="20688832.030000001"/>
    <n v="0"/>
    <n v="0"/>
    <n v="823.4"/>
  </r>
  <r>
    <x v="0"/>
    <x v="1"/>
    <x v="0"/>
    <x v="4"/>
    <x v="1"/>
    <x v="4"/>
    <x v="1"/>
    <x v="0"/>
    <n v="0"/>
    <n v="0"/>
    <n v="0"/>
    <n v="0"/>
    <n v="287"/>
    <n v="10495022.699999999"/>
    <n v="0"/>
    <n v="0"/>
    <n v="0"/>
    <n v="0"/>
    <n v="0"/>
    <n v="287"/>
    <n v="10495022.699999999"/>
  </r>
  <r>
    <x v="0"/>
    <x v="1"/>
    <x v="0"/>
    <x v="4"/>
    <x v="1"/>
    <x v="4"/>
    <x v="1"/>
    <x v="1"/>
    <n v="0"/>
    <n v="0"/>
    <n v="0"/>
    <n v="0"/>
    <n v="46"/>
    <n v="32946.980000000003"/>
    <n v="0"/>
    <n v="0"/>
    <n v="0"/>
    <n v="0"/>
    <n v="0"/>
    <n v="46"/>
    <n v="32946.980000000003"/>
  </r>
  <r>
    <x v="0"/>
    <x v="1"/>
    <x v="0"/>
    <x v="4"/>
    <x v="1"/>
    <x v="4"/>
    <x v="2"/>
    <x v="0"/>
    <n v="0"/>
    <n v="0"/>
    <n v="0"/>
    <n v="0"/>
    <n v="45"/>
    <n v="5374558.0800000001"/>
    <n v="0"/>
    <n v="0"/>
    <n v="0"/>
    <n v="0"/>
    <n v="0"/>
    <n v="45"/>
    <n v="5374558.0800000001"/>
  </r>
  <r>
    <x v="0"/>
    <x v="1"/>
    <x v="0"/>
    <x v="4"/>
    <x v="1"/>
    <x v="4"/>
    <x v="2"/>
    <x v="1"/>
    <n v="0"/>
    <n v="0"/>
    <n v="0"/>
    <n v="0"/>
    <n v="1"/>
    <n v="60188.959999999999"/>
    <n v="0"/>
    <n v="0"/>
    <n v="0"/>
    <n v="0"/>
    <n v="0"/>
    <n v="1"/>
    <n v="60188.959999999999"/>
  </r>
  <r>
    <x v="0"/>
    <x v="1"/>
    <x v="0"/>
    <x v="4"/>
    <x v="1"/>
    <x v="4"/>
    <x v="3"/>
    <x v="0"/>
    <n v="0"/>
    <n v="0"/>
    <n v="0"/>
    <n v="0"/>
    <n v="372"/>
    <n v="1179670.8900000001"/>
    <n v="0"/>
    <n v="0"/>
    <n v="0"/>
    <n v="0"/>
    <n v="0"/>
    <n v="372"/>
    <n v="1179670.8900000001"/>
  </r>
  <r>
    <x v="0"/>
    <x v="1"/>
    <x v="0"/>
    <x v="4"/>
    <x v="1"/>
    <x v="0"/>
    <x v="0"/>
    <x v="0"/>
    <n v="379"/>
    <n v="332.51"/>
    <n v="760807.14000000013"/>
    <n v="670692.27000000014"/>
    <n v="0"/>
    <n v="1080.8399999999999"/>
    <n v="0"/>
    <n v="0"/>
    <n v="760807.14000000013"/>
    <n v="670692.27000000014"/>
    <n v="0"/>
    <n v="0"/>
    <n v="1080.8399999999999"/>
  </r>
  <r>
    <x v="0"/>
    <x v="1"/>
    <x v="0"/>
    <x v="4"/>
    <x v="1"/>
    <x v="0"/>
    <x v="1"/>
    <x v="0"/>
    <n v="0"/>
    <n v="0"/>
    <n v="0"/>
    <n v="0"/>
    <n v="21"/>
    <n v="693346.59000000008"/>
    <n v="0"/>
    <n v="0"/>
    <n v="0"/>
    <n v="0"/>
    <n v="0"/>
    <n v="21"/>
    <n v="693346.59000000008"/>
  </r>
  <r>
    <x v="0"/>
    <x v="1"/>
    <x v="0"/>
    <x v="4"/>
    <x v="1"/>
    <x v="0"/>
    <x v="1"/>
    <x v="1"/>
    <n v="0"/>
    <n v="0"/>
    <n v="0"/>
    <n v="0"/>
    <n v="2"/>
    <n v="-9421.619999999999"/>
    <n v="0"/>
    <n v="0"/>
    <n v="0"/>
    <n v="0"/>
    <n v="0"/>
    <n v="2"/>
    <n v="-9421.619999999999"/>
  </r>
  <r>
    <x v="0"/>
    <x v="1"/>
    <x v="0"/>
    <x v="4"/>
    <x v="1"/>
    <x v="0"/>
    <x v="2"/>
    <x v="0"/>
    <n v="0"/>
    <n v="0"/>
    <n v="0"/>
    <n v="0"/>
    <n v="2"/>
    <n v="456895.29000000004"/>
    <n v="0"/>
    <n v="0"/>
    <n v="0"/>
    <n v="0"/>
    <n v="0"/>
    <n v="2"/>
    <n v="456895.29000000004"/>
  </r>
  <r>
    <x v="0"/>
    <x v="1"/>
    <x v="0"/>
    <x v="4"/>
    <x v="1"/>
    <x v="0"/>
    <x v="2"/>
    <x v="1"/>
    <n v="0"/>
    <n v="0"/>
    <n v="0"/>
    <n v="0"/>
    <n v="0"/>
    <n v="18.14"/>
    <n v="0"/>
    <n v="0"/>
    <n v="0"/>
    <n v="0"/>
    <n v="0"/>
    <n v="0"/>
    <n v="18.14"/>
  </r>
  <r>
    <x v="0"/>
    <x v="1"/>
    <x v="0"/>
    <x v="4"/>
    <x v="1"/>
    <x v="0"/>
    <x v="3"/>
    <x v="0"/>
    <n v="0"/>
    <n v="0"/>
    <n v="0"/>
    <n v="0"/>
    <n v="24"/>
    <n v="70847.77"/>
    <n v="0"/>
    <n v="0"/>
    <n v="0"/>
    <n v="0"/>
    <n v="0"/>
    <n v="24"/>
    <n v="70847.77"/>
  </r>
  <r>
    <x v="0"/>
    <x v="1"/>
    <x v="0"/>
    <x v="4"/>
    <x v="1"/>
    <x v="1"/>
    <x v="0"/>
    <x v="0"/>
    <n v="8160"/>
    <n v="9649.630000000001"/>
    <n v="34309246.159999996"/>
    <n v="42201911.690000005"/>
    <n v="0"/>
    <n v="16667.23"/>
    <n v="0"/>
    <n v="0"/>
    <n v="34309246.159999996"/>
    <n v="42201911.690000005"/>
    <n v="0"/>
    <n v="0"/>
    <n v="16667.23"/>
  </r>
  <r>
    <x v="0"/>
    <x v="1"/>
    <x v="0"/>
    <x v="4"/>
    <x v="1"/>
    <x v="1"/>
    <x v="1"/>
    <x v="0"/>
    <n v="0"/>
    <n v="0"/>
    <n v="0"/>
    <n v="0"/>
    <n v="469"/>
    <n v="16454664.869999999"/>
    <n v="0"/>
    <n v="0"/>
    <n v="0"/>
    <n v="0"/>
    <n v="0"/>
    <n v="469"/>
    <n v="16454664.869999999"/>
  </r>
  <r>
    <x v="0"/>
    <x v="1"/>
    <x v="0"/>
    <x v="4"/>
    <x v="1"/>
    <x v="1"/>
    <x v="1"/>
    <x v="1"/>
    <n v="0"/>
    <n v="0"/>
    <n v="0"/>
    <n v="0"/>
    <n v="88"/>
    <n v="102607.43000000007"/>
    <n v="0"/>
    <n v="0"/>
    <n v="0"/>
    <n v="0"/>
    <n v="0"/>
    <n v="88"/>
    <n v="102607.43000000007"/>
  </r>
  <r>
    <x v="0"/>
    <x v="1"/>
    <x v="0"/>
    <x v="4"/>
    <x v="1"/>
    <x v="1"/>
    <x v="2"/>
    <x v="0"/>
    <n v="0"/>
    <n v="0"/>
    <n v="0"/>
    <n v="0"/>
    <n v="87"/>
    <n v="11778495.859999999"/>
    <n v="0"/>
    <n v="0"/>
    <n v="0"/>
    <n v="0"/>
    <n v="0"/>
    <n v="87"/>
    <n v="11778495.859999999"/>
  </r>
  <r>
    <x v="0"/>
    <x v="1"/>
    <x v="0"/>
    <x v="4"/>
    <x v="1"/>
    <x v="1"/>
    <x v="2"/>
    <x v="1"/>
    <n v="0"/>
    <n v="0"/>
    <n v="0"/>
    <n v="0"/>
    <n v="3"/>
    <n v="256550.68000000005"/>
    <n v="0"/>
    <n v="0"/>
    <n v="0"/>
    <n v="0"/>
    <n v="0"/>
    <n v="3"/>
    <n v="256550.68000000005"/>
  </r>
  <r>
    <x v="0"/>
    <x v="1"/>
    <x v="0"/>
    <x v="4"/>
    <x v="1"/>
    <x v="1"/>
    <x v="3"/>
    <x v="0"/>
    <n v="0"/>
    <n v="0"/>
    <n v="0"/>
    <n v="0"/>
    <n v="676"/>
    <n v="1960358.77"/>
    <n v="0"/>
    <n v="0"/>
    <n v="0"/>
    <n v="0"/>
    <n v="0"/>
    <n v="676"/>
    <n v="1960358.77"/>
  </r>
  <r>
    <x v="0"/>
    <x v="1"/>
    <x v="0"/>
    <x v="4"/>
    <x v="1"/>
    <x v="2"/>
    <x v="0"/>
    <x v="0"/>
    <n v="4"/>
    <n v="3.5"/>
    <n v="1930.2"/>
    <n v="8813.32"/>
    <n v="0"/>
    <n v="0"/>
    <n v="0"/>
    <n v="0"/>
    <n v="1930.2"/>
    <n v="8813.32"/>
    <n v="0"/>
    <n v="0"/>
    <n v="0"/>
  </r>
  <r>
    <x v="0"/>
    <x v="1"/>
    <x v="0"/>
    <x v="4"/>
    <x v="1"/>
    <x v="2"/>
    <x v="1"/>
    <x v="0"/>
    <n v="0"/>
    <n v="0"/>
    <n v="0"/>
    <n v="0"/>
    <n v="1"/>
    <n v="4547"/>
    <n v="0"/>
    <n v="0"/>
    <n v="0"/>
    <n v="0"/>
    <n v="0"/>
    <n v="1"/>
    <n v="4547"/>
  </r>
  <r>
    <x v="0"/>
    <x v="1"/>
    <x v="0"/>
    <x v="4"/>
    <x v="1"/>
    <x v="2"/>
    <x v="3"/>
    <x v="0"/>
    <n v="0"/>
    <n v="0"/>
    <n v="0"/>
    <n v="0"/>
    <n v="1"/>
    <n v="5794.1"/>
    <n v="0"/>
    <n v="0"/>
    <n v="0"/>
    <n v="0"/>
    <n v="0"/>
    <n v="1"/>
    <n v="5794.1"/>
  </r>
  <r>
    <x v="0"/>
    <x v="1"/>
    <x v="0"/>
    <x v="4"/>
    <x v="1"/>
    <x v="3"/>
    <x v="0"/>
    <x v="0"/>
    <n v="140"/>
    <n v="107.53999999999999"/>
    <n v="841980.36"/>
    <n v="707296.5"/>
    <n v="0"/>
    <n v="0"/>
    <n v="0"/>
    <n v="0"/>
    <n v="841980.36"/>
    <n v="707296.5"/>
    <n v="0"/>
    <n v="0"/>
    <n v="0"/>
  </r>
  <r>
    <x v="0"/>
    <x v="1"/>
    <x v="0"/>
    <x v="4"/>
    <x v="1"/>
    <x v="3"/>
    <x v="1"/>
    <x v="0"/>
    <n v="0"/>
    <n v="0"/>
    <n v="0"/>
    <n v="0"/>
    <n v="6"/>
    <n v="276038.61"/>
    <n v="0"/>
    <n v="0"/>
    <n v="0"/>
    <n v="0"/>
    <n v="0"/>
    <n v="6"/>
    <n v="276038.61"/>
  </r>
  <r>
    <x v="0"/>
    <x v="1"/>
    <x v="0"/>
    <x v="4"/>
    <x v="1"/>
    <x v="3"/>
    <x v="2"/>
    <x v="0"/>
    <n v="0"/>
    <n v="0"/>
    <n v="0"/>
    <n v="0"/>
    <n v="0"/>
    <n v="-306033"/>
    <n v="0"/>
    <n v="0"/>
    <n v="0"/>
    <n v="0"/>
    <n v="0"/>
    <n v="0"/>
    <n v="-306033"/>
  </r>
  <r>
    <x v="0"/>
    <x v="1"/>
    <x v="0"/>
    <x v="4"/>
    <x v="1"/>
    <x v="3"/>
    <x v="3"/>
    <x v="0"/>
    <n v="0"/>
    <n v="0"/>
    <n v="0"/>
    <n v="0"/>
    <n v="11"/>
    <n v="44388.04"/>
    <n v="0"/>
    <n v="0"/>
    <n v="0"/>
    <n v="0"/>
    <n v="0"/>
    <n v="11"/>
    <n v="44388.04"/>
  </r>
  <r>
    <x v="0"/>
    <x v="1"/>
    <x v="0"/>
    <x v="4"/>
    <x v="2"/>
    <x v="4"/>
    <x v="0"/>
    <x v="0"/>
    <n v="1360"/>
    <n v="1449.54"/>
    <n v="11695130.65"/>
    <n v="13588803.379999999"/>
    <n v="0"/>
    <n v="757"/>
    <n v="0"/>
    <n v="0"/>
    <n v="11695130.65"/>
    <n v="13588803.379999999"/>
    <n v="0"/>
    <n v="0"/>
    <n v="757"/>
  </r>
  <r>
    <x v="0"/>
    <x v="1"/>
    <x v="0"/>
    <x v="4"/>
    <x v="2"/>
    <x v="4"/>
    <x v="1"/>
    <x v="0"/>
    <n v="0"/>
    <n v="0"/>
    <n v="0"/>
    <n v="0"/>
    <n v="67"/>
    <n v="13752372.050000001"/>
    <n v="0"/>
    <n v="0"/>
    <n v="0"/>
    <n v="0"/>
    <n v="0"/>
    <n v="67"/>
    <n v="13752372.050000001"/>
  </r>
  <r>
    <x v="0"/>
    <x v="1"/>
    <x v="0"/>
    <x v="4"/>
    <x v="2"/>
    <x v="4"/>
    <x v="1"/>
    <x v="1"/>
    <n v="0"/>
    <n v="0"/>
    <n v="0"/>
    <n v="0"/>
    <n v="5"/>
    <n v="-82444.14"/>
    <n v="0"/>
    <n v="0"/>
    <n v="0"/>
    <n v="0"/>
    <n v="0"/>
    <n v="5"/>
    <n v="-82444.14"/>
  </r>
  <r>
    <x v="0"/>
    <x v="1"/>
    <x v="0"/>
    <x v="4"/>
    <x v="2"/>
    <x v="4"/>
    <x v="2"/>
    <x v="0"/>
    <n v="0"/>
    <n v="0"/>
    <n v="0"/>
    <n v="0"/>
    <n v="12"/>
    <n v="5040671.7"/>
    <n v="0"/>
    <n v="0"/>
    <n v="0"/>
    <n v="0"/>
    <n v="0"/>
    <n v="12"/>
    <n v="5040671.7"/>
  </r>
  <r>
    <x v="0"/>
    <x v="1"/>
    <x v="0"/>
    <x v="4"/>
    <x v="2"/>
    <x v="4"/>
    <x v="3"/>
    <x v="0"/>
    <n v="0"/>
    <n v="0"/>
    <n v="0"/>
    <n v="0"/>
    <n v="67"/>
    <n v="161473.51"/>
    <n v="0"/>
    <n v="0"/>
    <n v="0"/>
    <n v="0"/>
    <n v="0"/>
    <n v="67"/>
    <n v="161473.51"/>
  </r>
  <r>
    <x v="0"/>
    <x v="1"/>
    <x v="0"/>
    <x v="4"/>
    <x v="2"/>
    <x v="0"/>
    <x v="0"/>
    <x v="0"/>
    <n v="91"/>
    <n v="114.13"/>
    <n v="482849.42000000004"/>
    <n v="842977.46700000006"/>
    <n v="0"/>
    <n v="980"/>
    <n v="0"/>
    <n v="0"/>
    <n v="482849.42000000004"/>
    <n v="842977.46700000006"/>
    <n v="0"/>
    <n v="0"/>
    <n v="980"/>
  </r>
  <r>
    <x v="0"/>
    <x v="1"/>
    <x v="0"/>
    <x v="4"/>
    <x v="2"/>
    <x v="0"/>
    <x v="1"/>
    <x v="0"/>
    <n v="0"/>
    <n v="0"/>
    <n v="0"/>
    <n v="0"/>
    <n v="11"/>
    <n v="1107135.72"/>
    <n v="0"/>
    <n v="0"/>
    <n v="0"/>
    <n v="0"/>
    <n v="0"/>
    <n v="11"/>
    <n v="1107135.72"/>
  </r>
  <r>
    <x v="0"/>
    <x v="1"/>
    <x v="0"/>
    <x v="4"/>
    <x v="2"/>
    <x v="0"/>
    <x v="2"/>
    <x v="0"/>
    <n v="0"/>
    <n v="0"/>
    <n v="0"/>
    <n v="0"/>
    <n v="1"/>
    <n v="225195.2"/>
    <n v="0"/>
    <n v="0"/>
    <n v="0"/>
    <n v="0"/>
    <n v="0"/>
    <n v="1"/>
    <n v="225195.2"/>
  </r>
  <r>
    <x v="0"/>
    <x v="1"/>
    <x v="0"/>
    <x v="4"/>
    <x v="2"/>
    <x v="0"/>
    <x v="3"/>
    <x v="0"/>
    <n v="0"/>
    <n v="0"/>
    <n v="0"/>
    <n v="0"/>
    <n v="68"/>
    <n v="482892.77999999997"/>
    <n v="0"/>
    <n v="0"/>
    <n v="0"/>
    <n v="0"/>
    <n v="0"/>
    <n v="68"/>
    <n v="482892.77999999997"/>
  </r>
  <r>
    <x v="0"/>
    <x v="1"/>
    <x v="0"/>
    <x v="4"/>
    <x v="2"/>
    <x v="1"/>
    <x v="0"/>
    <x v="0"/>
    <n v="75"/>
    <n v="78.12"/>
    <n v="352946.63"/>
    <n v="382681.91000000003"/>
    <n v="0"/>
    <n v="0"/>
    <n v="0"/>
    <n v="0"/>
    <n v="352946.63"/>
    <n v="382681.91000000003"/>
    <n v="0"/>
    <n v="0"/>
    <n v="0"/>
  </r>
  <r>
    <x v="0"/>
    <x v="1"/>
    <x v="0"/>
    <x v="4"/>
    <x v="2"/>
    <x v="1"/>
    <x v="1"/>
    <x v="0"/>
    <n v="0"/>
    <n v="0"/>
    <n v="0"/>
    <n v="0"/>
    <n v="14"/>
    <n v="730174.11"/>
    <n v="0"/>
    <n v="0"/>
    <n v="0"/>
    <n v="0"/>
    <n v="0"/>
    <n v="14"/>
    <n v="730174.11"/>
  </r>
  <r>
    <x v="0"/>
    <x v="1"/>
    <x v="0"/>
    <x v="4"/>
    <x v="2"/>
    <x v="1"/>
    <x v="2"/>
    <x v="0"/>
    <n v="0"/>
    <n v="0"/>
    <n v="0"/>
    <n v="0"/>
    <n v="2"/>
    <n v="343390.5"/>
    <n v="0"/>
    <n v="0"/>
    <n v="0"/>
    <n v="0"/>
    <n v="0"/>
    <n v="2"/>
    <n v="343390.5"/>
  </r>
  <r>
    <x v="0"/>
    <x v="1"/>
    <x v="0"/>
    <x v="4"/>
    <x v="2"/>
    <x v="1"/>
    <x v="3"/>
    <x v="0"/>
    <n v="0"/>
    <n v="0"/>
    <n v="0"/>
    <n v="0"/>
    <n v="20"/>
    <n v="44304.68"/>
    <n v="0"/>
    <n v="0"/>
    <n v="0"/>
    <n v="0"/>
    <n v="0"/>
    <n v="20"/>
    <n v="44304.68"/>
  </r>
  <r>
    <x v="0"/>
    <x v="1"/>
    <x v="0"/>
    <x v="4"/>
    <x v="2"/>
    <x v="3"/>
    <x v="0"/>
    <x v="0"/>
    <n v="255"/>
    <n v="193.7"/>
    <n v="3308166.87"/>
    <n v="2733294.05"/>
    <n v="0"/>
    <n v="320"/>
    <n v="0"/>
    <n v="0"/>
    <n v="3308166.87"/>
    <n v="2733294.05"/>
    <n v="0"/>
    <n v="0"/>
    <n v="320"/>
  </r>
  <r>
    <x v="0"/>
    <x v="1"/>
    <x v="0"/>
    <x v="4"/>
    <x v="2"/>
    <x v="3"/>
    <x v="1"/>
    <x v="0"/>
    <n v="0"/>
    <n v="0"/>
    <n v="0"/>
    <n v="0"/>
    <n v="10"/>
    <n v="973958.8600000001"/>
    <n v="0"/>
    <n v="0"/>
    <n v="0"/>
    <n v="0"/>
    <n v="0"/>
    <n v="10"/>
    <n v="973958.8600000001"/>
  </r>
  <r>
    <x v="0"/>
    <x v="1"/>
    <x v="0"/>
    <x v="4"/>
    <x v="2"/>
    <x v="3"/>
    <x v="1"/>
    <x v="1"/>
    <n v="0"/>
    <n v="0"/>
    <n v="0"/>
    <n v="0"/>
    <n v="1"/>
    <n v="-14022"/>
    <n v="0"/>
    <n v="0"/>
    <n v="0"/>
    <n v="0"/>
    <n v="0"/>
    <n v="1"/>
    <n v="-14022"/>
  </r>
  <r>
    <x v="0"/>
    <x v="1"/>
    <x v="0"/>
    <x v="4"/>
    <x v="2"/>
    <x v="3"/>
    <x v="2"/>
    <x v="0"/>
    <n v="0"/>
    <n v="0"/>
    <n v="0"/>
    <n v="0"/>
    <n v="1"/>
    <n v="135485"/>
    <n v="0"/>
    <n v="0"/>
    <n v="0"/>
    <n v="0"/>
    <n v="0"/>
    <n v="1"/>
    <n v="135485"/>
  </r>
  <r>
    <x v="0"/>
    <x v="1"/>
    <x v="0"/>
    <x v="4"/>
    <x v="2"/>
    <x v="3"/>
    <x v="3"/>
    <x v="0"/>
    <n v="0"/>
    <n v="0"/>
    <n v="0"/>
    <n v="0"/>
    <n v="117"/>
    <n v="866166.37999999989"/>
    <n v="0"/>
    <n v="0"/>
    <n v="0"/>
    <n v="0"/>
    <n v="0"/>
    <n v="117"/>
    <n v="866166.37999999989"/>
  </r>
  <r>
    <x v="0"/>
    <x v="1"/>
    <x v="0"/>
    <x v="4"/>
    <x v="3"/>
    <x v="0"/>
    <x v="0"/>
    <x v="0"/>
    <n v="22"/>
    <n v="9.48"/>
    <n v="33414.46"/>
    <n v="17802.690000000002"/>
    <n v="0"/>
    <n v="0"/>
    <n v="0"/>
    <n v="0"/>
    <n v="33414.46"/>
    <n v="17802.690000000002"/>
    <n v="0"/>
    <n v="0"/>
    <n v="0"/>
  </r>
  <r>
    <x v="0"/>
    <x v="1"/>
    <x v="0"/>
    <x v="4"/>
    <x v="3"/>
    <x v="0"/>
    <x v="1"/>
    <x v="0"/>
    <n v="0"/>
    <n v="0"/>
    <n v="0"/>
    <n v="0"/>
    <n v="1"/>
    <n v="11123.46"/>
    <n v="0"/>
    <n v="0"/>
    <n v="0"/>
    <n v="0"/>
    <n v="0"/>
    <n v="1"/>
    <n v="11123.46"/>
  </r>
  <r>
    <x v="0"/>
    <x v="1"/>
    <x v="0"/>
    <x v="4"/>
    <x v="3"/>
    <x v="1"/>
    <x v="0"/>
    <x v="0"/>
    <n v="821"/>
    <n v="1060.27"/>
    <n v="1271186.71"/>
    <n v="1782212.81"/>
    <n v="0"/>
    <n v="0"/>
    <n v="0"/>
    <n v="0"/>
    <n v="1271186.71"/>
    <n v="1782212.81"/>
    <n v="0"/>
    <n v="0"/>
    <n v="0"/>
  </r>
  <r>
    <x v="0"/>
    <x v="1"/>
    <x v="0"/>
    <x v="4"/>
    <x v="3"/>
    <x v="1"/>
    <x v="1"/>
    <x v="0"/>
    <n v="0"/>
    <n v="0"/>
    <n v="0"/>
    <n v="0"/>
    <n v="53"/>
    <n v="472215.05000000005"/>
    <n v="0"/>
    <n v="0"/>
    <n v="0"/>
    <n v="0"/>
    <n v="0"/>
    <n v="53"/>
    <n v="472215.05000000005"/>
  </r>
  <r>
    <x v="0"/>
    <x v="1"/>
    <x v="0"/>
    <x v="4"/>
    <x v="3"/>
    <x v="1"/>
    <x v="1"/>
    <x v="1"/>
    <n v="0"/>
    <n v="0"/>
    <n v="0"/>
    <n v="0"/>
    <n v="5"/>
    <n v="-59608"/>
    <n v="0"/>
    <n v="0"/>
    <n v="0"/>
    <n v="0"/>
    <n v="0"/>
    <n v="5"/>
    <n v="-59608"/>
  </r>
  <r>
    <x v="0"/>
    <x v="1"/>
    <x v="0"/>
    <x v="4"/>
    <x v="3"/>
    <x v="1"/>
    <x v="2"/>
    <x v="0"/>
    <n v="0"/>
    <n v="0"/>
    <n v="0"/>
    <n v="0"/>
    <n v="4"/>
    <n v="96171.409999999989"/>
    <n v="0"/>
    <n v="0"/>
    <n v="0"/>
    <n v="0"/>
    <n v="0"/>
    <n v="4"/>
    <n v="96171.409999999989"/>
  </r>
  <r>
    <x v="0"/>
    <x v="1"/>
    <x v="0"/>
    <x v="4"/>
    <x v="3"/>
    <x v="1"/>
    <x v="3"/>
    <x v="0"/>
    <n v="0"/>
    <n v="0"/>
    <n v="0"/>
    <n v="0"/>
    <n v="1"/>
    <n v="3449.6"/>
    <n v="0"/>
    <n v="0"/>
    <n v="0"/>
    <n v="0"/>
    <n v="0"/>
    <n v="1"/>
    <n v="3449.6"/>
  </r>
  <r>
    <x v="0"/>
    <x v="1"/>
    <x v="0"/>
    <x v="4"/>
    <x v="3"/>
    <x v="2"/>
    <x v="0"/>
    <x v="0"/>
    <n v="225"/>
    <n v="208.73000000000002"/>
    <n v="264260.84999999998"/>
    <n v="260895.1"/>
    <n v="0"/>
    <n v="0"/>
    <n v="0"/>
    <n v="0"/>
    <n v="264260.84999999998"/>
    <n v="260895.1"/>
    <n v="0"/>
    <n v="0"/>
    <n v="0"/>
  </r>
  <r>
    <x v="0"/>
    <x v="1"/>
    <x v="0"/>
    <x v="4"/>
    <x v="3"/>
    <x v="2"/>
    <x v="1"/>
    <x v="0"/>
    <n v="0"/>
    <n v="0"/>
    <n v="0"/>
    <n v="0"/>
    <n v="12"/>
    <n v="91864.72"/>
    <n v="0"/>
    <n v="0"/>
    <n v="0"/>
    <n v="0"/>
    <n v="0"/>
    <n v="12"/>
    <n v="91864.72"/>
  </r>
  <r>
    <x v="0"/>
    <x v="1"/>
    <x v="0"/>
    <x v="4"/>
    <x v="3"/>
    <x v="2"/>
    <x v="1"/>
    <x v="1"/>
    <n v="0"/>
    <n v="0"/>
    <n v="0"/>
    <n v="0"/>
    <n v="1"/>
    <n v="-12005.88"/>
    <n v="0"/>
    <n v="0"/>
    <n v="0"/>
    <n v="0"/>
    <n v="0"/>
    <n v="1"/>
    <n v="-12005.88"/>
  </r>
  <r>
    <x v="0"/>
    <x v="1"/>
    <x v="0"/>
    <x v="4"/>
    <x v="3"/>
    <x v="2"/>
    <x v="2"/>
    <x v="0"/>
    <n v="0"/>
    <n v="0"/>
    <n v="0"/>
    <n v="0"/>
    <n v="1"/>
    <n v="34837.870000000003"/>
    <n v="0"/>
    <n v="0"/>
    <n v="0"/>
    <n v="0"/>
    <n v="0"/>
    <n v="1"/>
    <n v="34837.870000000003"/>
  </r>
  <r>
    <x v="0"/>
    <x v="1"/>
    <x v="0"/>
    <x v="4"/>
    <x v="3"/>
    <x v="2"/>
    <x v="3"/>
    <x v="0"/>
    <n v="0"/>
    <n v="0"/>
    <n v="0"/>
    <n v="0"/>
    <n v="1"/>
    <n v="1000"/>
    <n v="0"/>
    <n v="0"/>
    <n v="0"/>
    <n v="0"/>
    <n v="0"/>
    <n v="1"/>
    <n v="1000"/>
  </r>
  <r>
    <x v="0"/>
    <x v="1"/>
    <x v="0"/>
    <x v="4"/>
    <x v="3"/>
    <x v="3"/>
    <x v="0"/>
    <x v="0"/>
    <n v="1"/>
    <n v="4.6999999999999993"/>
    <n v="528.99"/>
    <n v="4913.63"/>
    <n v="0"/>
    <n v="0"/>
    <n v="0"/>
    <n v="0"/>
    <n v="528.99"/>
    <n v="4913.63"/>
    <n v="0"/>
    <n v="0"/>
    <n v="0"/>
  </r>
  <r>
    <x v="0"/>
    <x v="1"/>
    <x v="0"/>
    <x v="4"/>
    <x v="4"/>
    <x v="4"/>
    <x v="0"/>
    <x v="0"/>
    <n v="1"/>
    <n v="0.95"/>
    <n v="6902.27"/>
    <n v="4071.95"/>
    <n v="0"/>
    <n v="0"/>
    <n v="0"/>
    <n v="0"/>
    <n v="6902.27"/>
    <n v="4071.95"/>
    <n v="0"/>
    <n v="0"/>
    <n v="0"/>
  </r>
  <r>
    <x v="0"/>
    <x v="1"/>
    <x v="0"/>
    <x v="4"/>
    <x v="4"/>
    <x v="0"/>
    <x v="0"/>
    <x v="0"/>
    <n v="0"/>
    <n v="0"/>
    <n v="0"/>
    <n v="0"/>
    <n v="0"/>
    <n v="10614.93"/>
    <n v="0"/>
    <n v="0"/>
    <n v="0"/>
    <n v="0"/>
    <n v="0"/>
    <n v="0"/>
    <n v="10614.93"/>
  </r>
  <r>
    <x v="0"/>
    <x v="1"/>
    <x v="0"/>
    <x v="4"/>
    <x v="4"/>
    <x v="0"/>
    <x v="1"/>
    <x v="0"/>
    <n v="0"/>
    <n v="0"/>
    <n v="0"/>
    <n v="0"/>
    <n v="0"/>
    <n v="-1330459.9700000004"/>
    <n v="0"/>
    <n v="0"/>
    <n v="0"/>
    <n v="0"/>
    <n v="0"/>
    <n v="0"/>
    <n v="-1330459.9700000004"/>
  </r>
  <r>
    <x v="0"/>
    <x v="1"/>
    <x v="0"/>
    <x v="4"/>
    <x v="4"/>
    <x v="0"/>
    <x v="1"/>
    <x v="1"/>
    <n v="0"/>
    <n v="0"/>
    <n v="0"/>
    <n v="0"/>
    <n v="0"/>
    <n v="-545012.1100000001"/>
    <n v="0"/>
    <n v="0"/>
    <n v="0"/>
    <n v="0"/>
    <n v="0"/>
    <n v="0"/>
    <n v="-545012.1100000001"/>
  </r>
  <r>
    <x v="0"/>
    <x v="1"/>
    <x v="0"/>
    <x v="4"/>
    <x v="4"/>
    <x v="0"/>
    <x v="2"/>
    <x v="0"/>
    <n v="0"/>
    <n v="0"/>
    <n v="0"/>
    <n v="0"/>
    <n v="5"/>
    <n v="-1268512.3599999999"/>
    <n v="0"/>
    <n v="0"/>
    <n v="0"/>
    <n v="0"/>
    <n v="0"/>
    <n v="5"/>
    <n v="-1268512.3599999999"/>
  </r>
  <r>
    <x v="0"/>
    <x v="1"/>
    <x v="0"/>
    <x v="4"/>
    <x v="4"/>
    <x v="0"/>
    <x v="2"/>
    <x v="1"/>
    <n v="0"/>
    <n v="0"/>
    <n v="0"/>
    <n v="0"/>
    <n v="0"/>
    <n v="67088.709999999992"/>
    <n v="0"/>
    <n v="0"/>
    <n v="0"/>
    <n v="0"/>
    <n v="0"/>
    <n v="0"/>
    <n v="67088.709999999992"/>
  </r>
  <r>
    <x v="0"/>
    <x v="1"/>
    <x v="0"/>
    <x v="4"/>
    <x v="4"/>
    <x v="0"/>
    <x v="3"/>
    <x v="0"/>
    <n v="0"/>
    <n v="0"/>
    <n v="0"/>
    <n v="0"/>
    <n v="4"/>
    <n v="-38224.939999999995"/>
    <n v="0"/>
    <n v="0"/>
    <n v="0"/>
    <n v="0"/>
    <n v="0"/>
    <n v="4"/>
    <n v="-38224.939999999995"/>
  </r>
  <r>
    <x v="0"/>
    <x v="1"/>
    <x v="0"/>
    <x v="5"/>
    <x v="0"/>
    <x v="4"/>
    <x v="0"/>
    <x v="0"/>
    <n v="3"/>
    <n v="2.6"/>
    <n v="13963.77"/>
    <n v="20214.010000000002"/>
    <n v="0"/>
    <n v="0"/>
    <n v="0"/>
    <n v="0"/>
    <n v="13963.77"/>
    <n v="20214.010000000002"/>
    <n v="0"/>
    <n v="0"/>
    <n v="0"/>
  </r>
  <r>
    <x v="0"/>
    <x v="1"/>
    <x v="0"/>
    <x v="5"/>
    <x v="0"/>
    <x v="0"/>
    <x v="0"/>
    <x v="0"/>
    <n v="3939"/>
    <n v="1400.3"/>
    <n v="34993222.829999991"/>
    <n v="5175198.57"/>
    <n v="0"/>
    <n v="320"/>
    <n v="0"/>
    <n v="0"/>
    <n v="34993222.829999991"/>
    <n v="5175198.57"/>
    <n v="0"/>
    <n v="0"/>
    <n v="320"/>
  </r>
  <r>
    <x v="0"/>
    <x v="1"/>
    <x v="0"/>
    <x v="5"/>
    <x v="0"/>
    <x v="0"/>
    <x v="1"/>
    <x v="0"/>
    <n v="0"/>
    <n v="0"/>
    <n v="0"/>
    <n v="0"/>
    <n v="819"/>
    <n v="17627211.98"/>
    <n v="0"/>
    <n v="0"/>
    <n v="0"/>
    <n v="0"/>
    <n v="0"/>
    <n v="819"/>
    <n v="17627211.98"/>
  </r>
  <r>
    <x v="0"/>
    <x v="1"/>
    <x v="0"/>
    <x v="5"/>
    <x v="0"/>
    <x v="0"/>
    <x v="1"/>
    <x v="1"/>
    <n v="0"/>
    <n v="0"/>
    <n v="0"/>
    <n v="0"/>
    <n v="206"/>
    <n v="-643348.94000000006"/>
    <n v="0"/>
    <n v="0"/>
    <n v="0"/>
    <n v="0"/>
    <n v="0"/>
    <n v="206"/>
    <n v="-643348.94000000006"/>
  </r>
  <r>
    <x v="0"/>
    <x v="1"/>
    <x v="0"/>
    <x v="5"/>
    <x v="0"/>
    <x v="0"/>
    <x v="2"/>
    <x v="0"/>
    <n v="0"/>
    <n v="0"/>
    <n v="0"/>
    <n v="0"/>
    <n v="37"/>
    <n v="3476560.5500000003"/>
    <n v="0"/>
    <n v="0"/>
    <n v="0"/>
    <n v="0"/>
    <n v="0"/>
    <n v="37"/>
    <n v="3476560.5500000003"/>
  </r>
  <r>
    <x v="0"/>
    <x v="1"/>
    <x v="0"/>
    <x v="5"/>
    <x v="0"/>
    <x v="0"/>
    <x v="2"/>
    <x v="1"/>
    <n v="0"/>
    <n v="0"/>
    <n v="0"/>
    <n v="0"/>
    <n v="2"/>
    <n v="-224966.13"/>
    <n v="0"/>
    <n v="0"/>
    <n v="0"/>
    <n v="0"/>
    <n v="0"/>
    <n v="2"/>
    <n v="-224966.13"/>
  </r>
  <r>
    <x v="0"/>
    <x v="1"/>
    <x v="0"/>
    <x v="5"/>
    <x v="0"/>
    <x v="0"/>
    <x v="3"/>
    <x v="0"/>
    <n v="0"/>
    <n v="0"/>
    <n v="0"/>
    <n v="0"/>
    <n v="79"/>
    <n v="291077.05000000005"/>
    <n v="0"/>
    <n v="0"/>
    <n v="0"/>
    <n v="0"/>
    <n v="0"/>
    <n v="79"/>
    <n v="291077.05000000005"/>
  </r>
  <r>
    <x v="0"/>
    <x v="1"/>
    <x v="0"/>
    <x v="5"/>
    <x v="0"/>
    <x v="1"/>
    <x v="0"/>
    <x v="0"/>
    <n v="219539"/>
    <n v="205395.77"/>
    <n v="545663913.77999997"/>
    <n v="529914253.31999999"/>
    <n v="0"/>
    <n v="43849.14"/>
    <n v="0"/>
    <n v="0"/>
    <n v="545663913.77999997"/>
    <n v="529914253.31999999"/>
    <n v="0"/>
    <n v="0"/>
    <n v="43849.14"/>
  </r>
  <r>
    <x v="0"/>
    <x v="1"/>
    <x v="0"/>
    <x v="5"/>
    <x v="0"/>
    <x v="1"/>
    <x v="1"/>
    <x v="0"/>
    <n v="0"/>
    <n v="0"/>
    <n v="0"/>
    <n v="0"/>
    <n v="27539"/>
    <n v="406768092.37000018"/>
    <n v="0"/>
    <n v="0"/>
    <n v="0"/>
    <n v="0"/>
    <n v="0"/>
    <n v="27539"/>
    <n v="406768092.37000018"/>
  </r>
  <r>
    <x v="0"/>
    <x v="1"/>
    <x v="0"/>
    <x v="5"/>
    <x v="0"/>
    <x v="1"/>
    <x v="1"/>
    <x v="1"/>
    <n v="0"/>
    <n v="0"/>
    <n v="0"/>
    <n v="0"/>
    <n v="7681"/>
    <n v="-60404718.939999998"/>
    <n v="0"/>
    <n v="0"/>
    <n v="0"/>
    <n v="0"/>
    <n v="0"/>
    <n v="7681"/>
    <n v="-60404718.939999998"/>
  </r>
  <r>
    <x v="0"/>
    <x v="1"/>
    <x v="0"/>
    <x v="5"/>
    <x v="0"/>
    <x v="1"/>
    <x v="2"/>
    <x v="0"/>
    <n v="0"/>
    <n v="0"/>
    <n v="0"/>
    <n v="0"/>
    <n v="1890"/>
    <n v="133015811.92000002"/>
    <n v="0"/>
    <n v="0"/>
    <n v="0"/>
    <n v="0"/>
    <n v="0"/>
    <n v="1890"/>
    <n v="133015811.92000002"/>
  </r>
  <r>
    <x v="0"/>
    <x v="1"/>
    <x v="0"/>
    <x v="5"/>
    <x v="0"/>
    <x v="1"/>
    <x v="2"/>
    <x v="1"/>
    <n v="0"/>
    <n v="0"/>
    <n v="0"/>
    <n v="0"/>
    <n v="160"/>
    <n v="6187248.54"/>
    <n v="0"/>
    <n v="0"/>
    <n v="0"/>
    <n v="0"/>
    <n v="0"/>
    <n v="160"/>
    <n v="6187248.54"/>
  </r>
  <r>
    <x v="0"/>
    <x v="1"/>
    <x v="0"/>
    <x v="5"/>
    <x v="0"/>
    <x v="1"/>
    <x v="3"/>
    <x v="0"/>
    <n v="0"/>
    <n v="0"/>
    <n v="0"/>
    <n v="0"/>
    <n v="8018"/>
    <n v="25872359.349999998"/>
    <n v="0"/>
    <n v="0"/>
    <n v="0"/>
    <n v="0"/>
    <n v="0"/>
    <n v="8018"/>
    <n v="25872359.349999998"/>
  </r>
  <r>
    <x v="0"/>
    <x v="1"/>
    <x v="0"/>
    <x v="5"/>
    <x v="0"/>
    <x v="2"/>
    <x v="0"/>
    <x v="0"/>
    <n v="797"/>
    <n v="419.38"/>
    <n v="1839009.32"/>
    <n v="779505.72"/>
    <n v="0"/>
    <n v="0"/>
    <n v="0"/>
    <n v="0"/>
    <n v="1839009.32"/>
    <n v="779505.72"/>
    <n v="0"/>
    <n v="0"/>
    <n v="0"/>
  </r>
  <r>
    <x v="0"/>
    <x v="1"/>
    <x v="0"/>
    <x v="5"/>
    <x v="0"/>
    <x v="2"/>
    <x v="1"/>
    <x v="0"/>
    <n v="0"/>
    <n v="0"/>
    <n v="0"/>
    <n v="0"/>
    <n v="60"/>
    <n v="742236.65"/>
    <n v="0"/>
    <n v="0"/>
    <n v="0"/>
    <n v="0"/>
    <n v="0"/>
    <n v="60"/>
    <n v="742236.65"/>
  </r>
  <r>
    <x v="0"/>
    <x v="1"/>
    <x v="0"/>
    <x v="5"/>
    <x v="0"/>
    <x v="2"/>
    <x v="1"/>
    <x v="1"/>
    <n v="0"/>
    <n v="0"/>
    <n v="0"/>
    <n v="0"/>
    <n v="4"/>
    <n v="-12833.310000000001"/>
    <n v="0"/>
    <n v="0"/>
    <n v="0"/>
    <n v="0"/>
    <n v="0"/>
    <n v="4"/>
    <n v="-12833.310000000001"/>
  </r>
  <r>
    <x v="0"/>
    <x v="1"/>
    <x v="0"/>
    <x v="5"/>
    <x v="0"/>
    <x v="2"/>
    <x v="2"/>
    <x v="0"/>
    <n v="0"/>
    <n v="0"/>
    <n v="0"/>
    <n v="0"/>
    <n v="3"/>
    <n v="90457.26"/>
    <n v="0"/>
    <n v="0"/>
    <n v="0"/>
    <n v="0"/>
    <n v="0"/>
    <n v="3"/>
    <n v="90457.26"/>
  </r>
  <r>
    <x v="0"/>
    <x v="1"/>
    <x v="0"/>
    <x v="5"/>
    <x v="0"/>
    <x v="2"/>
    <x v="3"/>
    <x v="0"/>
    <n v="0"/>
    <n v="0"/>
    <n v="0"/>
    <n v="0"/>
    <n v="27"/>
    <n v="64564.689999999995"/>
    <n v="0"/>
    <n v="0"/>
    <n v="0"/>
    <n v="0"/>
    <n v="0"/>
    <n v="27"/>
    <n v="64564.689999999995"/>
  </r>
  <r>
    <x v="0"/>
    <x v="1"/>
    <x v="0"/>
    <x v="5"/>
    <x v="0"/>
    <x v="3"/>
    <x v="0"/>
    <x v="0"/>
    <n v="526"/>
    <n v="259.52000000000004"/>
    <n v="2484171.6999999997"/>
    <n v="999771.06"/>
    <n v="0"/>
    <n v="640"/>
    <n v="0"/>
    <n v="0"/>
    <n v="2484171.6999999997"/>
    <n v="999771.06"/>
    <n v="0"/>
    <n v="0"/>
    <n v="640"/>
  </r>
  <r>
    <x v="0"/>
    <x v="1"/>
    <x v="0"/>
    <x v="5"/>
    <x v="0"/>
    <x v="3"/>
    <x v="1"/>
    <x v="0"/>
    <n v="0"/>
    <n v="0"/>
    <n v="0"/>
    <n v="0"/>
    <n v="78"/>
    <n v="1418833.6500000001"/>
    <n v="0"/>
    <n v="0"/>
    <n v="0"/>
    <n v="0"/>
    <n v="0"/>
    <n v="78"/>
    <n v="1418833.6500000001"/>
  </r>
  <r>
    <x v="0"/>
    <x v="1"/>
    <x v="0"/>
    <x v="5"/>
    <x v="0"/>
    <x v="3"/>
    <x v="1"/>
    <x v="1"/>
    <n v="0"/>
    <n v="0"/>
    <n v="0"/>
    <n v="0"/>
    <n v="7"/>
    <n v="-57649.18"/>
    <n v="0"/>
    <n v="0"/>
    <n v="0"/>
    <n v="0"/>
    <n v="0"/>
    <n v="7"/>
    <n v="-57649.18"/>
  </r>
  <r>
    <x v="0"/>
    <x v="1"/>
    <x v="0"/>
    <x v="5"/>
    <x v="0"/>
    <x v="3"/>
    <x v="2"/>
    <x v="0"/>
    <n v="0"/>
    <n v="0"/>
    <n v="0"/>
    <n v="0"/>
    <n v="4"/>
    <n v="120616.75"/>
    <n v="0"/>
    <n v="0"/>
    <n v="0"/>
    <n v="0"/>
    <n v="0"/>
    <n v="4"/>
    <n v="120616.75"/>
  </r>
  <r>
    <x v="0"/>
    <x v="1"/>
    <x v="0"/>
    <x v="5"/>
    <x v="0"/>
    <x v="3"/>
    <x v="3"/>
    <x v="0"/>
    <n v="0"/>
    <n v="0"/>
    <n v="0"/>
    <n v="0"/>
    <n v="33"/>
    <n v="104003.27"/>
    <n v="0"/>
    <n v="0"/>
    <n v="0"/>
    <n v="0"/>
    <n v="0"/>
    <n v="33"/>
    <n v="104003.27"/>
  </r>
  <r>
    <x v="0"/>
    <x v="1"/>
    <x v="0"/>
    <x v="5"/>
    <x v="1"/>
    <x v="4"/>
    <x v="0"/>
    <x v="0"/>
    <n v="9204"/>
    <n v="6457.66"/>
    <n v="35404951.399999999"/>
    <n v="21406952.840000004"/>
    <n v="0"/>
    <n v="320"/>
    <n v="0"/>
    <n v="0"/>
    <n v="35404951.399999999"/>
    <n v="21406952.840000004"/>
    <n v="0"/>
    <n v="0"/>
    <n v="320"/>
  </r>
  <r>
    <x v="0"/>
    <x v="1"/>
    <x v="0"/>
    <x v="5"/>
    <x v="1"/>
    <x v="4"/>
    <x v="1"/>
    <x v="0"/>
    <n v="0"/>
    <n v="0"/>
    <n v="0"/>
    <n v="0"/>
    <n v="638"/>
    <n v="15341420.41"/>
    <n v="0"/>
    <n v="0"/>
    <n v="0"/>
    <n v="0"/>
    <n v="0"/>
    <n v="638"/>
    <n v="15341420.41"/>
  </r>
  <r>
    <x v="0"/>
    <x v="1"/>
    <x v="0"/>
    <x v="5"/>
    <x v="1"/>
    <x v="4"/>
    <x v="1"/>
    <x v="1"/>
    <n v="0"/>
    <n v="0"/>
    <n v="0"/>
    <n v="0"/>
    <n v="178"/>
    <n v="-561583.22"/>
    <n v="0"/>
    <n v="0"/>
    <n v="0"/>
    <n v="0"/>
    <n v="0"/>
    <n v="178"/>
    <n v="-561583.22"/>
  </r>
  <r>
    <x v="0"/>
    <x v="1"/>
    <x v="0"/>
    <x v="5"/>
    <x v="1"/>
    <x v="4"/>
    <x v="2"/>
    <x v="0"/>
    <n v="0"/>
    <n v="0"/>
    <n v="0"/>
    <n v="0"/>
    <n v="56"/>
    <n v="6521171.2400000002"/>
    <n v="0"/>
    <n v="0"/>
    <n v="0"/>
    <n v="0"/>
    <n v="0"/>
    <n v="56"/>
    <n v="6521171.2400000002"/>
  </r>
  <r>
    <x v="0"/>
    <x v="1"/>
    <x v="0"/>
    <x v="5"/>
    <x v="1"/>
    <x v="4"/>
    <x v="2"/>
    <x v="1"/>
    <n v="0"/>
    <n v="0"/>
    <n v="0"/>
    <n v="0"/>
    <n v="3"/>
    <n v="388087.5"/>
    <n v="0"/>
    <n v="0"/>
    <n v="0"/>
    <n v="0"/>
    <n v="0"/>
    <n v="3"/>
    <n v="388087.5"/>
  </r>
  <r>
    <x v="0"/>
    <x v="1"/>
    <x v="0"/>
    <x v="5"/>
    <x v="1"/>
    <x v="4"/>
    <x v="3"/>
    <x v="0"/>
    <n v="0"/>
    <n v="0"/>
    <n v="0"/>
    <n v="0"/>
    <n v="436"/>
    <n v="1380243.05"/>
    <n v="0"/>
    <n v="0"/>
    <n v="0"/>
    <n v="0"/>
    <n v="0"/>
    <n v="436"/>
    <n v="1380243.05"/>
  </r>
  <r>
    <x v="0"/>
    <x v="1"/>
    <x v="0"/>
    <x v="5"/>
    <x v="1"/>
    <x v="0"/>
    <x v="0"/>
    <x v="0"/>
    <n v="393"/>
    <n v="399.49999999999994"/>
    <n v="205515.32"/>
    <n v="226374.15999999997"/>
    <n v="0"/>
    <n v="0"/>
    <n v="0"/>
    <n v="0"/>
    <n v="205515.32"/>
    <n v="226374.15999999997"/>
    <n v="0"/>
    <n v="0"/>
    <n v="0"/>
  </r>
  <r>
    <x v="0"/>
    <x v="1"/>
    <x v="0"/>
    <x v="5"/>
    <x v="1"/>
    <x v="0"/>
    <x v="1"/>
    <x v="0"/>
    <n v="0"/>
    <n v="0"/>
    <n v="0"/>
    <n v="0"/>
    <n v="28"/>
    <n v="719309.03"/>
    <n v="0"/>
    <n v="0"/>
    <n v="0"/>
    <n v="0"/>
    <n v="0"/>
    <n v="28"/>
    <n v="719309.03"/>
  </r>
  <r>
    <x v="0"/>
    <x v="1"/>
    <x v="0"/>
    <x v="5"/>
    <x v="1"/>
    <x v="0"/>
    <x v="1"/>
    <x v="1"/>
    <n v="0"/>
    <n v="0"/>
    <n v="0"/>
    <n v="0"/>
    <n v="7"/>
    <n v="-7628.82"/>
    <n v="0"/>
    <n v="0"/>
    <n v="0"/>
    <n v="0"/>
    <n v="0"/>
    <n v="7"/>
    <n v="-7628.82"/>
  </r>
  <r>
    <x v="0"/>
    <x v="1"/>
    <x v="0"/>
    <x v="5"/>
    <x v="1"/>
    <x v="0"/>
    <x v="2"/>
    <x v="0"/>
    <n v="0"/>
    <n v="0"/>
    <n v="0"/>
    <n v="0"/>
    <n v="6"/>
    <n v="1057240.1400000001"/>
    <n v="0"/>
    <n v="0"/>
    <n v="0"/>
    <n v="0"/>
    <n v="0"/>
    <n v="6"/>
    <n v="1057240.1400000001"/>
  </r>
  <r>
    <x v="0"/>
    <x v="1"/>
    <x v="0"/>
    <x v="5"/>
    <x v="1"/>
    <x v="0"/>
    <x v="2"/>
    <x v="1"/>
    <n v="0"/>
    <n v="0"/>
    <n v="0"/>
    <n v="0"/>
    <n v="0"/>
    <n v="-1114.04"/>
    <n v="0"/>
    <n v="0"/>
    <n v="0"/>
    <n v="0"/>
    <n v="0"/>
    <n v="0"/>
    <n v="-1114.04"/>
  </r>
  <r>
    <x v="0"/>
    <x v="1"/>
    <x v="0"/>
    <x v="5"/>
    <x v="1"/>
    <x v="0"/>
    <x v="3"/>
    <x v="0"/>
    <n v="0"/>
    <n v="0"/>
    <n v="0"/>
    <n v="0"/>
    <n v="32"/>
    <n v="143975.19999999998"/>
    <n v="0"/>
    <n v="0"/>
    <n v="0"/>
    <n v="0"/>
    <n v="0"/>
    <n v="32"/>
    <n v="143975.19999999998"/>
  </r>
  <r>
    <x v="0"/>
    <x v="1"/>
    <x v="0"/>
    <x v="5"/>
    <x v="1"/>
    <x v="1"/>
    <x v="0"/>
    <x v="0"/>
    <n v="25741"/>
    <n v="27415.550000000003"/>
    <n v="100519755.08"/>
    <n v="106837302.87"/>
    <n v="0"/>
    <n v="5964.6"/>
    <n v="0"/>
    <n v="0"/>
    <n v="100519755.08"/>
    <n v="106837302.87"/>
    <n v="0"/>
    <n v="0"/>
    <n v="5964.6"/>
  </r>
  <r>
    <x v="0"/>
    <x v="1"/>
    <x v="0"/>
    <x v="5"/>
    <x v="1"/>
    <x v="1"/>
    <x v="1"/>
    <x v="0"/>
    <n v="0"/>
    <n v="0"/>
    <n v="0"/>
    <n v="0"/>
    <n v="2195"/>
    <n v="40629644.459999986"/>
    <n v="0"/>
    <n v="0"/>
    <n v="0"/>
    <n v="0"/>
    <n v="0"/>
    <n v="2195"/>
    <n v="40629644.459999986"/>
  </r>
  <r>
    <x v="0"/>
    <x v="1"/>
    <x v="0"/>
    <x v="5"/>
    <x v="1"/>
    <x v="1"/>
    <x v="1"/>
    <x v="1"/>
    <n v="0"/>
    <n v="0"/>
    <n v="0"/>
    <n v="0"/>
    <n v="535"/>
    <n v="-2877443.9099999997"/>
    <n v="0"/>
    <n v="0"/>
    <n v="0"/>
    <n v="0"/>
    <n v="0"/>
    <n v="535"/>
    <n v="-2877443.9099999997"/>
  </r>
  <r>
    <x v="0"/>
    <x v="1"/>
    <x v="0"/>
    <x v="5"/>
    <x v="1"/>
    <x v="1"/>
    <x v="2"/>
    <x v="0"/>
    <n v="0"/>
    <n v="0"/>
    <n v="0"/>
    <n v="0"/>
    <n v="246"/>
    <n v="24653703.600000005"/>
    <n v="0"/>
    <n v="0"/>
    <n v="0"/>
    <n v="0"/>
    <n v="0"/>
    <n v="246"/>
    <n v="24653703.600000005"/>
  </r>
  <r>
    <x v="0"/>
    <x v="1"/>
    <x v="0"/>
    <x v="5"/>
    <x v="1"/>
    <x v="1"/>
    <x v="2"/>
    <x v="1"/>
    <n v="0"/>
    <n v="0"/>
    <n v="0"/>
    <n v="0"/>
    <n v="9"/>
    <n v="323722.86"/>
    <n v="0"/>
    <n v="0"/>
    <n v="0"/>
    <n v="0"/>
    <n v="0"/>
    <n v="9"/>
    <n v="323722.86"/>
  </r>
  <r>
    <x v="0"/>
    <x v="1"/>
    <x v="0"/>
    <x v="5"/>
    <x v="1"/>
    <x v="1"/>
    <x v="3"/>
    <x v="0"/>
    <n v="0"/>
    <n v="0"/>
    <n v="0"/>
    <n v="0"/>
    <n v="1610"/>
    <n v="5506430.7899999991"/>
    <n v="0"/>
    <n v="0"/>
    <n v="0"/>
    <n v="0"/>
    <n v="0"/>
    <n v="1610"/>
    <n v="5506430.7899999991"/>
  </r>
  <r>
    <x v="0"/>
    <x v="1"/>
    <x v="0"/>
    <x v="5"/>
    <x v="1"/>
    <x v="2"/>
    <x v="0"/>
    <x v="0"/>
    <n v="96"/>
    <n v="76.36"/>
    <n v="94903.12999999999"/>
    <n v="113970.90999999999"/>
    <n v="0"/>
    <n v="0"/>
    <n v="0"/>
    <n v="0"/>
    <n v="94903.12999999999"/>
    <n v="113970.90999999999"/>
    <n v="0"/>
    <n v="0"/>
    <n v="0"/>
  </r>
  <r>
    <x v="0"/>
    <x v="1"/>
    <x v="0"/>
    <x v="5"/>
    <x v="1"/>
    <x v="2"/>
    <x v="1"/>
    <x v="0"/>
    <n v="0"/>
    <n v="0"/>
    <n v="0"/>
    <n v="0"/>
    <n v="2"/>
    <n v="24746.73"/>
    <n v="0"/>
    <n v="0"/>
    <n v="0"/>
    <n v="0"/>
    <n v="0"/>
    <n v="2"/>
    <n v="24746.73"/>
  </r>
  <r>
    <x v="0"/>
    <x v="1"/>
    <x v="0"/>
    <x v="5"/>
    <x v="1"/>
    <x v="2"/>
    <x v="1"/>
    <x v="1"/>
    <n v="0"/>
    <n v="0"/>
    <n v="0"/>
    <n v="0"/>
    <n v="1"/>
    <n v="224.3"/>
    <n v="0"/>
    <n v="0"/>
    <n v="0"/>
    <n v="0"/>
    <n v="0"/>
    <n v="1"/>
    <n v="224.3"/>
  </r>
  <r>
    <x v="0"/>
    <x v="1"/>
    <x v="0"/>
    <x v="5"/>
    <x v="1"/>
    <x v="2"/>
    <x v="3"/>
    <x v="0"/>
    <n v="0"/>
    <n v="0"/>
    <n v="0"/>
    <n v="0"/>
    <n v="5"/>
    <n v="8220.9499999999989"/>
    <n v="0"/>
    <n v="0"/>
    <n v="0"/>
    <n v="0"/>
    <n v="0"/>
    <n v="5"/>
    <n v="8220.9499999999989"/>
  </r>
  <r>
    <x v="0"/>
    <x v="1"/>
    <x v="0"/>
    <x v="5"/>
    <x v="1"/>
    <x v="3"/>
    <x v="0"/>
    <x v="0"/>
    <n v="5"/>
    <n v="3.1799999999999997"/>
    <n v="35339.81"/>
    <n v="23997.34"/>
    <n v="0"/>
    <n v="0"/>
    <n v="0"/>
    <n v="0"/>
    <n v="35339.81"/>
    <n v="23997.34"/>
    <n v="0"/>
    <n v="0"/>
    <n v="0"/>
  </r>
  <r>
    <x v="0"/>
    <x v="1"/>
    <x v="0"/>
    <x v="5"/>
    <x v="1"/>
    <x v="3"/>
    <x v="1"/>
    <x v="0"/>
    <n v="0"/>
    <n v="0"/>
    <n v="0"/>
    <n v="0"/>
    <n v="3"/>
    <n v="79199.59"/>
    <n v="0"/>
    <n v="0"/>
    <n v="0"/>
    <n v="0"/>
    <n v="0"/>
    <n v="3"/>
    <n v="79199.59"/>
  </r>
  <r>
    <x v="0"/>
    <x v="1"/>
    <x v="0"/>
    <x v="5"/>
    <x v="1"/>
    <x v="3"/>
    <x v="1"/>
    <x v="1"/>
    <n v="0"/>
    <n v="0"/>
    <n v="0"/>
    <n v="0"/>
    <n v="3"/>
    <n v="356.25"/>
    <n v="0"/>
    <n v="0"/>
    <n v="0"/>
    <n v="0"/>
    <n v="0"/>
    <n v="3"/>
    <n v="356.25"/>
  </r>
  <r>
    <x v="0"/>
    <x v="1"/>
    <x v="0"/>
    <x v="5"/>
    <x v="1"/>
    <x v="3"/>
    <x v="2"/>
    <x v="0"/>
    <n v="0"/>
    <n v="0"/>
    <n v="0"/>
    <n v="0"/>
    <n v="1"/>
    <n v="67573.509999999995"/>
    <n v="0"/>
    <n v="0"/>
    <n v="0"/>
    <n v="0"/>
    <n v="0"/>
    <n v="1"/>
    <n v="67573.509999999995"/>
  </r>
  <r>
    <x v="0"/>
    <x v="1"/>
    <x v="0"/>
    <x v="5"/>
    <x v="1"/>
    <x v="3"/>
    <x v="3"/>
    <x v="0"/>
    <n v="0"/>
    <n v="0"/>
    <n v="0"/>
    <n v="0"/>
    <n v="2"/>
    <n v="20178.39"/>
    <n v="0"/>
    <n v="0"/>
    <n v="0"/>
    <n v="0"/>
    <n v="0"/>
    <n v="2"/>
    <n v="20178.39"/>
  </r>
  <r>
    <x v="0"/>
    <x v="1"/>
    <x v="0"/>
    <x v="5"/>
    <x v="2"/>
    <x v="4"/>
    <x v="0"/>
    <x v="0"/>
    <n v="2415"/>
    <n v="2197.02"/>
    <n v="29361766.680000003"/>
    <n v="27861172.169999998"/>
    <n v="0"/>
    <n v="0"/>
    <n v="0"/>
    <n v="0"/>
    <n v="29361766.680000003"/>
    <n v="27861172.169999998"/>
    <n v="0"/>
    <n v="0"/>
    <n v="0"/>
  </r>
  <r>
    <x v="0"/>
    <x v="1"/>
    <x v="0"/>
    <x v="5"/>
    <x v="2"/>
    <x v="4"/>
    <x v="1"/>
    <x v="0"/>
    <n v="0"/>
    <n v="0"/>
    <n v="0"/>
    <n v="0"/>
    <n v="126"/>
    <n v="19527186.399999999"/>
    <n v="0"/>
    <n v="0"/>
    <n v="0"/>
    <n v="0"/>
    <n v="0"/>
    <n v="126"/>
    <n v="19527186.399999999"/>
  </r>
  <r>
    <x v="0"/>
    <x v="1"/>
    <x v="0"/>
    <x v="5"/>
    <x v="2"/>
    <x v="4"/>
    <x v="1"/>
    <x v="1"/>
    <n v="0"/>
    <n v="0"/>
    <n v="0"/>
    <n v="0"/>
    <n v="4"/>
    <n v="-30939.03"/>
    <n v="0"/>
    <n v="0"/>
    <n v="0"/>
    <n v="0"/>
    <n v="0"/>
    <n v="4"/>
    <n v="-30939.03"/>
  </r>
  <r>
    <x v="0"/>
    <x v="1"/>
    <x v="0"/>
    <x v="5"/>
    <x v="2"/>
    <x v="4"/>
    <x v="2"/>
    <x v="0"/>
    <n v="0"/>
    <n v="0"/>
    <n v="0"/>
    <n v="0"/>
    <n v="19"/>
    <n v="4944070.75"/>
    <n v="0"/>
    <n v="0"/>
    <n v="0"/>
    <n v="0"/>
    <n v="0"/>
    <n v="19"/>
    <n v="4944070.75"/>
  </r>
  <r>
    <x v="0"/>
    <x v="1"/>
    <x v="0"/>
    <x v="5"/>
    <x v="2"/>
    <x v="4"/>
    <x v="3"/>
    <x v="0"/>
    <n v="0"/>
    <n v="0"/>
    <n v="0"/>
    <n v="0"/>
    <n v="180"/>
    <n v="526536.31000000006"/>
    <n v="0"/>
    <n v="0"/>
    <n v="0"/>
    <n v="0"/>
    <n v="0"/>
    <n v="180"/>
    <n v="526536.31000000006"/>
  </r>
  <r>
    <x v="0"/>
    <x v="1"/>
    <x v="0"/>
    <x v="5"/>
    <x v="2"/>
    <x v="0"/>
    <x v="0"/>
    <x v="0"/>
    <n v="144"/>
    <n v="163.29"/>
    <n v="1095387.1100000001"/>
    <n v="1253691.8589999999"/>
    <n v="0"/>
    <n v="0"/>
    <n v="0"/>
    <n v="0"/>
    <n v="1095387.1100000001"/>
    <n v="1253691.8589999999"/>
    <n v="0"/>
    <n v="0"/>
    <n v="0"/>
  </r>
  <r>
    <x v="0"/>
    <x v="1"/>
    <x v="0"/>
    <x v="5"/>
    <x v="2"/>
    <x v="0"/>
    <x v="1"/>
    <x v="0"/>
    <n v="0"/>
    <n v="0"/>
    <n v="0"/>
    <n v="0"/>
    <n v="17"/>
    <n v="901950"/>
    <n v="0"/>
    <n v="0"/>
    <n v="0"/>
    <n v="0"/>
    <n v="0"/>
    <n v="17"/>
    <n v="901950"/>
  </r>
  <r>
    <x v="0"/>
    <x v="1"/>
    <x v="0"/>
    <x v="5"/>
    <x v="2"/>
    <x v="0"/>
    <x v="2"/>
    <x v="0"/>
    <n v="0"/>
    <n v="0"/>
    <n v="0"/>
    <n v="0"/>
    <n v="2"/>
    <n v="1398939.5"/>
    <n v="0"/>
    <n v="0"/>
    <n v="0"/>
    <n v="0"/>
    <n v="0"/>
    <n v="2"/>
    <n v="1398939.5"/>
  </r>
  <r>
    <x v="0"/>
    <x v="1"/>
    <x v="0"/>
    <x v="5"/>
    <x v="2"/>
    <x v="0"/>
    <x v="3"/>
    <x v="0"/>
    <n v="0"/>
    <n v="0"/>
    <n v="0"/>
    <n v="0"/>
    <n v="40"/>
    <n v="319051.59999999998"/>
    <n v="0"/>
    <n v="0"/>
    <n v="0"/>
    <n v="0"/>
    <n v="0"/>
    <n v="40"/>
    <n v="319051.59999999998"/>
  </r>
  <r>
    <x v="0"/>
    <x v="1"/>
    <x v="0"/>
    <x v="5"/>
    <x v="2"/>
    <x v="1"/>
    <x v="0"/>
    <x v="0"/>
    <n v="363"/>
    <n v="323.76000000000005"/>
    <n v="2182715.67"/>
    <n v="2007702.5359999998"/>
    <n v="0"/>
    <n v="310.39999999999998"/>
    <n v="0"/>
    <n v="0"/>
    <n v="2182715.67"/>
    <n v="2007702.5359999998"/>
    <n v="0"/>
    <n v="0"/>
    <n v="310.39999999999998"/>
  </r>
  <r>
    <x v="0"/>
    <x v="1"/>
    <x v="0"/>
    <x v="5"/>
    <x v="2"/>
    <x v="1"/>
    <x v="1"/>
    <x v="0"/>
    <n v="0"/>
    <n v="0"/>
    <n v="0"/>
    <n v="0"/>
    <n v="40"/>
    <n v="2532563.7899999996"/>
    <n v="0"/>
    <n v="0"/>
    <n v="0"/>
    <n v="0"/>
    <n v="0"/>
    <n v="40"/>
    <n v="2532563.7899999996"/>
  </r>
  <r>
    <x v="0"/>
    <x v="1"/>
    <x v="0"/>
    <x v="5"/>
    <x v="2"/>
    <x v="1"/>
    <x v="1"/>
    <x v="1"/>
    <n v="0"/>
    <n v="0"/>
    <n v="0"/>
    <n v="0"/>
    <n v="3"/>
    <n v="-32133.07"/>
    <n v="0"/>
    <n v="0"/>
    <n v="0"/>
    <n v="0"/>
    <n v="0"/>
    <n v="3"/>
    <n v="-32133.07"/>
  </r>
  <r>
    <x v="0"/>
    <x v="1"/>
    <x v="0"/>
    <x v="5"/>
    <x v="2"/>
    <x v="1"/>
    <x v="2"/>
    <x v="0"/>
    <n v="0"/>
    <n v="0"/>
    <n v="0"/>
    <n v="0"/>
    <n v="4"/>
    <n v="634065.53"/>
    <n v="0"/>
    <n v="0"/>
    <n v="0"/>
    <n v="0"/>
    <n v="0"/>
    <n v="4"/>
    <n v="634065.53"/>
  </r>
  <r>
    <x v="0"/>
    <x v="1"/>
    <x v="0"/>
    <x v="5"/>
    <x v="2"/>
    <x v="1"/>
    <x v="3"/>
    <x v="0"/>
    <n v="0"/>
    <n v="0"/>
    <n v="0"/>
    <n v="0"/>
    <n v="36"/>
    <n v="69252.5"/>
    <n v="0"/>
    <n v="0"/>
    <n v="0"/>
    <n v="0"/>
    <n v="0"/>
    <n v="36"/>
    <n v="69252.5"/>
  </r>
  <r>
    <x v="0"/>
    <x v="1"/>
    <x v="0"/>
    <x v="5"/>
    <x v="2"/>
    <x v="2"/>
    <x v="0"/>
    <x v="0"/>
    <n v="3"/>
    <n v="2.36"/>
    <n v="10461.5"/>
    <n v="8043.85"/>
    <n v="0"/>
    <n v="0"/>
    <n v="0"/>
    <n v="0"/>
    <n v="10461.5"/>
    <n v="8043.85"/>
    <n v="0"/>
    <n v="0"/>
    <n v="0"/>
  </r>
  <r>
    <x v="0"/>
    <x v="1"/>
    <x v="0"/>
    <x v="5"/>
    <x v="2"/>
    <x v="3"/>
    <x v="0"/>
    <x v="0"/>
    <n v="34"/>
    <n v="23.39"/>
    <n v="582039.67000000004"/>
    <n v="270034.63500000001"/>
    <n v="0"/>
    <n v="0"/>
    <n v="0"/>
    <n v="0"/>
    <n v="582039.67000000004"/>
    <n v="270034.63500000001"/>
    <n v="0"/>
    <n v="0"/>
    <n v="0"/>
  </r>
  <r>
    <x v="0"/>
    <x v="1"/>
    <x v="0"/>
    <x v="5"/>
    <x v="2"/>
    <x v="3"/>
    <x v="1"/>
    <x v="0"/>
    <n v="0"/>
    <n v="0"/>
    <n v="0"/>
    <n v="0"/>
    <n v="2"/>
    <n v="25515"/>
    <n v="0"/>
    <n v="0"/>
    <n v="0"/>
    <n v="0"/>
    <n v="0"/>
    <n v="2"/>
    <n v="25515"/>
  </r>
  <r>
    <x v="0"/>
    <x v="1"/>
    <x v="0"/>
    <x v="5"/>
    <x v="2"/>
    <x v="3"/>
    <x v="3"/>
    <x v="0"/>
    <n v="0"/>
    <n v="0"/>
    <n v="0"/>
    <n v="0"/>
    <n v="8"/>
    <n v="61904.5"/>
    <n v="0"/>
    <n v="0"/>
    <n v="0"/>
    <n v="0"/>
    <n v="0"/>
    <n v="8"/>
    <n v="61904.5"/>
  </r>
  <r>
    <x v="0"/>
    <x v="1"/>
    <x v="0"/>
    <x v="5"/>
    <x v="3"/>
    <x v="0"/>
    <x v="0"/>
    <x v="0"/>
    <n v="7"/>
    <n v="7"/>
    <n v="15553.99"/>
    <n v="15059.25"/>
    <n v="0"/>
    <n v="0"/>
    <n v="0"/>
    <n v="0"/>
    <n v="15553.99"/>
    <n v="15059.25"/>
    <n v="0"/>
    <n v="0"/>
    <n v="0"/>
  </r>
  <r>
    <x v="0"/>
    <x v="1"/>
    <x v="0"/>
    <x v="5"/>
    <x v="3"/>
    <x v="0"/>
    <x v="1"/>
    <x v="0"/>
    <n v="0"/>
    <n v="0"/>
    <n v="0"/>
    <n v="0"/>
    <n v="0"/>
    <n v="174.36"/>
    <n v="0"/>
    <n v="0"/>
    <n v="0"/>
    <n v="0"/>
    <n v="0"/>
    <n v="0"/>
    <n v="174.36"/>
  </r>
  <r>
    <x v="0"/>
    <x v="1"/>
    <x v="0"/>
    <x v="5"/>
    <x v="3"/>
    <x v="1"/>
    <x v="0"/>
    <x v="0"/>
    <n v="258"/>
    <n v="277.58999999999997"/>
    <n v="745271.09"/>
    <n v="709281.31"/>
    <n v="0"/>
    <n v="0"/>
    <n v="0"/>
    <n v="0"/>
    <n v="745271.09"/>
    <n v="709281.31"/>
    <n v="0"/>
    <n v="0"/>
    <n v="0"/>
  </r>
  <r>
    <x v="0"/>
    <x v="1"/>
    <x v="0"/>
    <x v="5"/>
    <x v="3"/>
    <x v="1"/>
    <x v="1"/>
    <x v="0"/>
    <n v="0"/>
    <n v="0"/>
    <n v="0"/>
    <n v="0"/>
    <n v="15"/>
    <n v="339803.55"/>
    <n v="0"/>
    <n v="0"/>
    <n v="0"/>
    <n v="0"/>
    <n v="0"/>
    <n v="15"/>
    <n v="339803.55"/>
  </r>
  <r>
    <x v="0"/>
    <x v="1"/>
    <x v="0"/>
    <x v="5"/>
    <x v="3"/>
    <x v="1"/>
    <x v="1"/>
    <x v="1"/>
    <n v="0"/>
    <n v="0"/>
    <n v="0"/>
    <n v="0"/>
    <n v="3"/>
    <n v="-14545.51"/>
    <n v="0"/>
    <n v="0"/>
    <n v="0"/>
    <n v="0"/>
    <n v="0"/>
    <n v="3"/>
    <n v="-14545.51"/>
  </r>
  <r>
    <x v="0"/>
    <x v="1"/>
    <x v="0"/>
    <x v="5"/>
    <x v="3"/>
    <x v="1"/>
    <x v="2"/>
    <x v="0"/>
    <n v="0"/>
    <n v="0"/>
    <n v="0"/>
    <n v="0"/>
    <n v="1"/>
    <n v="17861.570000000007"/>
    <n v="0"/>
    <n v="0"/>
    <n v="0"/>
    <n v="0"/>
    <n v="0"/>
    <n v="1"/>
    <n v="17861.570000000007"/>
  </r>
  <r>
    <x v="0"/>
    <x v="1"/>
    <x v="0"/>
    <x v="5"/>
    <x v="3"/>
    <x v="1"/>
    <x v="3"/>
    <x v="0"/>
    <n v="0"/>
    <n v="0"/>
    <n v="0"/>
    <n v="0"/>
    <n v="2"/>
    <n v="8958.14"/>
    <n v="0"/>
    <n v="0"/>
    <n v="0"/>
    <n v="0"/>
    <n v="0"/>
    <n v="2"/>
    <n v="8958.14"/>
  </r>
  <r>
    <x v="0"/>
    <x v="1"/>
    <x v="0"/>
    <x v="5"/>
    <x v="3"/>
    <x v="2"/>
    <x v="0"/>
    <x v="0"/>
    <n v="115"/>
    <n v="101.14999999999999"/>
    <n v="169227.22"/>
    <n v="114150.17"/>
    <n v="0"/>
    <n v="0"/>
    <n v="0"/>
    <n v="0"/>
    <n v="169227.22"/>
    <n v="114150.17"/>
    <n v="0"/>
    <n v="0"/>
    <n v="0"/>
  </r>
  <r>
    <x v="0"/>
    <x v="1"/>
    <x v="0"/>
    <x v="5"/>
    <x v="3"/>
    <x v="2"/>
    <x v="1"/>
    <x v="0"/>
    <n v="0"/>
    <n v="0"/>
    <n v="0"/>
    <n v="0"/>
    <n v="9"/>
    <n v="49062.14"/>
    <n v="0"/>
    <n v="0"/>
    <n v="0"/>
    <n v="0"/>
    <n v="0"/>
    <n v="9"/>
    <n v="49062.14"/>
  </r>
  <r>
    <x v="0"/>
    <x v="1"/>
    <x v="0"/>
    <x v="5"/>
    <x v="3"/>
    <x v="2"/>
    <x v="1"/>
    <x v="1"/>
    <n v="0"/>
    <n v="0"/>
    <n v="0"/>
    <n v="0"/>
    <n v="3"/>
    <n v="-24710.53"/>
    <n v="0"/>
    <n v="0"/>
    <n v="0"/>
    <n v="0"/>
    <n v="0"/>
    <n v="3"/>
    <n v="-24710.53"/>
  </r>
  <r>
    <x v="0"/>
    <x v="1"/>
    <x v="0"/>
    <x v="5"/>
    <x v="3"/>
    <x v="2"/>
    <x v="2"/>
    <x v="1"/>
    <n v="0"/>
    <n v="0"/>
    <n v="0"/>
    <n v="0"/>
    <n v="0"/>
    <n v="-15208"/>
    <n v="0"/>
    <n v="0"/>
    <n v="0"/>
    <n v="0"/>
    <n v="0"/>
    <n v="0"/>
    <n v="-15208"/>
  </r>
  <r>
    <x v="0"/>
    <x v="1"/>
    <x v="0"/>
    <x v="5"/>
    <x v="4"/>
    <x v="4"/>
    <x v="0"/>
    <x v="0"/>
    <n v="5"/>
    <n v="2.1800000000000002"/>
    <n v="82515.89"/>
    <n v="30730.99"/>
    <n v="0"/>
    <n v="0"/>
    <n v="0"/>
    <n v="0"/>
    <n v="82515.89"/>
    <n v="30730.99"/>
    <n v="0"/>
    <n v="0"/>
    <n v="0"/>
  </r>
  <r>
    <x v="0"/>
    <x v="1"/>
    <x v="0"/>
    <x v="5"/>
    <x v="4"/>
    <x v="0"/>
    <x v="0"/>
    <x v="0"/>
    <n v="0"/>
    <n v="1.7"/>
    <n v="2566.15"/>
    <n v="100792.32000000001"/>
    <n v="0"/>
    <n v="10650"/>
    <n v="0"/>
    <n v="0"/>
    <n v="2566.15"/>
    <n v="100792.32000000001"/>
    <n v="0"/>
    <n v="0"/>
    <n v="10650"/>
  </r>
  <r>
    <x v="0"/>
    <x v="1"/>
    <x v="0"/>
    <x v="5"/>
    <x v="4"/>
    <x v="0"/>
    <x v="1"/>
    <x v="0"/>
    <n v="0"/>
    <n v="0"/>
    <n v="0"/>
    <n v="0"/>
    <n v="5"/>
    <n v="-11430869.23"/>
    <n v="0"/>
    <n v="0"/>
    <n v="0"/>
    <n v="0"/>
    <n v="0"/>
    <n v="5"/>
    <n v="-11430869.23"/>
  </r>
  <r>
    <x v="0"/>
    <x v="1"/>
    <x v="0"/>
    <x v="5"/>
    <x v="4"/>
    <x v="0"/>
    <x v="1"/>
    <x v="1"/>
    <n v="0"/>
    <n v="0"/>
    <n v="0"/>
    <n v="0"/>
    <n v="3"/>
    <n v="-1465936.67"/>
    <n v="0"/>
    <n v="0"/>
    <n v="0"/>
    <n v="0"/>
    <n v="0"/>
    <n v="3"/>
    <n v="-1465936.67"/>
  </r>
  <r>
    <x v="0"/>
    <x v="1"/>
    <x v="0"/>
    <x v="5"/>
    <x v="4"/>
    <x v="0"/>
    <x v="2"/>
    <x v="0"/>
    <n v="0"/>
    <n v="0"/>
    <n v="0"/>
    <n v="0"/>
    <n v="1"/>
    <n v="-2726069.39"/>
    <n v="0"/>
    <n v="0"/>
    <n v="0"/>
    <n v="0"/>
    <n v="0"/>
    <n v="1"/>
    <n v="-2726069.39"/>
  </r>
  <r>
    <x v="0"/>
    <x v="1"/>
    <x v="0"/>
    <x v="5"/>
    <x v="4"/>
    <x v="0"/>
    <x v="2"/>
    <x v="1"/>
    <n v="0"/>
    <n v="0"/>
    <n v="0"/>
    <n v="0"/>
    <n v="0"/>
    <n v="-82536.100000000006"/>
    <n v="0"/>
    <n v="0"/>
    <n v="0"/>
    <n v="0"/>
    <n v="0"/>
    <n v="0"/>
    <n v="-82536.100000000006"/>
  </r>
  <r>
    <x v="0"/>
    <x v="1"/>
    <x v="0"/>
    <x v="5"/>
    <x v="4"/>
    <x v="0"/>
    <x v="3"/>
    <x v="0"/>
    <n v="0"/>
    <n v="0"/>
    <n v="0"/>
    <n v="0"/>
    <n v="4"/>
    <n v="-102852.81"/>
    <n v="0"/>
    <n v="0"/>
    <n v="0"/>
    <n v="0"/>
    <n v="0"/>
    <n v="4"/>
    <n v="-102852.81"/>
  </r>
  <r>
    <x v="0"/>
    <x v="1"/>
    <x v="0"/>
    <x v="5"/>
    <x v="4"/>
    <x v="1"/>
    <x v="0"/>
    <x v="0"/>
    <n v="2"/>
    <n v="23.110000000000003"/>
    <n v="35057.369999999995"/>
    <n v="55539.200000000004"/>
    <n v="0"/>
    <n v="0"/>
    <n v="0"/>
    <n v="0"/>
    <n v="35057.369999999995"/>
    <n v="55539.200000000004"/>
    <n v="0"/>
    <n v="0"/>
    <n v="0"/>
  </r>
  <r>
    <x v="0"/>
    <x v="1"/>
    <x v="0"/>
    <x v="5"/>
    <x v="4"/>
    <x v="1"/>
    <x v="1"/>
    <x v="0"/>
    <n v="0"/>
    <n v="0"/>
    <n v="0"/>
    <n v="0"/>
    <n v="3"/>
    <n v="39178"/>
    <n v="0"/>
    <n v="0"/>
    <n v="0"/>
    <n v="0"/>
    <n v="0"/>
    <n v="3"/>
    <n v="39178"/>
  </r>
  <r>
    <x v="0"/>
    <x v="1"/>
    <x v="0"/>
    <x v="5"/>
    <x v="4"/>
    <x v="1"/>
    <x v="3"/>
    <x v="0"/>
    <n v="0"/>
    <n v="0"/>
    <n v="0"/>
    <n v="0"/>
    <n v="0"/>
    <n v="6880"/>
    <n v="0"/>
    <n v="0"/>
    <n v="0"/>
    <n v="0"/>
    <n v="0"/>
    <n v="0"/>
    <n v="6880"/>
  </r>
  <r>
    <x v="0"/>
    <x v="1"/>
    <x v="0"/>
    <x v="6"/>
    <x v="0"/>
    <x v="4"/>
    <x v="0"/>
    <x v="0"/>
    <n v="29"/>
    <n v="26.97"/>
    <n v="-69358"/>
    <n v="95660.5"/>
    <n v="0"/>
    <n v="0"/>
    <n v="0"/>
    <n v="0"/>
    <n v="-69358"/>
    <n v="95660.5"/>
    <n v="0"/>
    <n v="0"/>
    <n v="0"/>
  </r>
  <r>
    <x v="0"/>
    <x v="1"/>
    <x v="0"/>
    <x v="6"/>
    <x v="0"/>
    <x v="4"/>
    <x v="1"/>
    <x v="0"/>
    <n v="0"/>
    <n v="0"/>
    <n v="0"/>
    <n v="0"/>
    <n v="0"/>
    <n v="2034"/>
    <n v="0"/>
    <n v="0"/>
    <n v="0"/>
    <n v="0"/>
    <n v="0"/>
    <n v="0"/>
    <n v="2034"/>
  </r>
  <r>
    <x v="0"/>
    <x v="1"/>
    <x v="0"/>
    <x v="6"/>
    <x v="0"/>
    <x v="0"/>
    <x v="0"/>
    <x v="0"/>
    <n v="31176"/>
    <n v="19625.760000000006"/>
    <n v="198511512.08000004"/>
    <n v="77529086.167999998"/>
    <n v="0"/>
    <n v="32573.089999999997"/>
    <n v="0"/>
    <n v="0"/>
    <n v="198511512.08000004"/>
    <n v="77529086.167999998"/>
    <n v="0"/>
    <n v="0"/>
    <n v="32573.089999999997"/>
  </r>
  <r>
    <x v="0"/>
    <x v="1"/>
    <x v="0"/>
    <x v="6"/>
    <x v="0"/>
    <x v="0"/>
    <x v="1"/>
    <x v="0"/>
    <n v="0"/>
    <n v="0"/>
    <n v="0"/>
    <n v="0"/>
    <n v="4139"/>
    <n v="84025641.439999998"/>
    <n v="0"/>
    <n v="0"/>
    <n v="0"/>
    <n v="0"/>
    <n v="0"/>
    <n v="4139"/>
    <n v="84025641.439999998"/>
  </r>
  <r>
    <x v="0"/>
    <x v="1"/>
    <x v="0"/>
    <x v="6"/>
    <x v="0"/>
    <x v="0"/>
    <x v="1"/>
    <x v="1"/>
    <n v="0"/>
    <n v="0"/>
    <n v="0"/>
    <n v="0"/>
    <n v="3469"/>
    <n v="-24224856.030000005"/>
    <n v="0"/>
    <n v="0"/>
    <n v="0"/>
    <n v="0"/>
    <n v="0"/>
    <n v="3469"/>
    <n v="-24224856.030000005"/>
  </r>
  <r>
    <x v="0"/>
    <x v="1"/>
    <x v="0"/>
    <x v="6"/>
    <x v="0"/>
    <x v="0"/>
    <x v="2"/>
    <x v="0"/>
    <n v="0"/>
    <n v="0"/>
    <n v="0"/>
    <n v="0"/>
    <n v="231"/>
    <n v="22887859.339999996"/>
    <n v="0"/>
    <n v="0"/>
    <n v="0"/>
    <n v="0"/>
    <n v="0"/>
    <n v="231"/>
    <n v="22887859.339999996"/>
  </r>
  <r>
    <x v="0"/>
    <x v="1"/>
    <x v="0"/>
    <x v="6"/>
    <x v="0"/>
    <x v="0"/>
    <x v="2"/>
    <x v="1"/>
    <n v="0"/>
    <n v="0"/>
    <n v="0"/>
    <n v="0"/>
    <n v="10"/>
    <n v="595523.63"/>
    <n v="0"/>
    <n v="0"/>
    <n v="0"/>
    <n v="0"/>
    <n v="0"/>
    <n v="10"/>
    <n v="595523.63"/>
  </r>
  <r>
    <x v="0"/>
    <x v="1"/>
    <x v="0"/>
    <x v="6"/>
    <x v="0"/>
    <x v="0"/>
    <x v="3"/>
    <x v="0"/>
    <n v="0"/>
    <n v="0"/>
    <n v="0"/>
    <n v="0"/>
    <n v="674"/>
    <n v="1869353.7299999997"/>
    <n v="0"/>
    <n v="0"/>
    <n v="0"/>
    <n v="0"/>
    <n v="0"/>
    <n v="674"/>
    <n v="1869353.7299999997"/>
  </r>
  <r>
    <x v="0"/>
    <x v="1"/>
    <x v="0"/>
    <x v="6"/>
    <x v="0"/>
    <x v="1"/>
    <x v="0"/>
    <x v="0"/>
    <n v="1203945"/>
    <n v="1129917.46"/>
    <n v="3511876713.73"/>
    <n v="3530584130.1999998"/>
    <n v="0"/>
    <n v="313498"/>
    <n v="0"/>
    <n v="0"/>
    <n v="3511876713.73"/>
    <n v="3530584130.1999998"/>
    <n v="0"/>
    <n v="0"/>
    <n v="313498"/>
  </r>
  <r>
    <x v="0"/>
    <x v="1"/>
    <x v="0"/>
    <x v="6"/>
    <x v="0"/>
    <x v="1"/>
    <x v="1"/>
    <x v="0"/>
    <n v="0"/>
    <n v="0"/>
    <n v="0"/>
    <n v="0"/>
    <n v="97196"/>
    <n v="1334742392"/>
    <n v="0"/>
    <n v="0"/>
    <n v="0"/>
    <n v="0"/>
    <n v="0"/>
    <n v="97196"/>
    <n v="1334742392"/>
  </r>
  <r>
    <x v="0"/>
    <x v="1"/>
    <x v="0"/>
    <x v="6"/>
    <x v="0"/>
    <x v="1"/>
    <x v="1"/>
    <x v="1"/>
    <n v="0"/>
    <n v="0"/>
    <n v="0"/>
    <n v="0"/>
    <n v="47464"/>
    <n v="-470790564.29999995"/>
    <n v="0"/>
    <n v="0"/>
    <n v="0"/>
    <n v="0"/>
    <n v="0"/>
    <n v="47464"/>
    <n v="-470790564.29999995"/>
  </r>
  <r>
    <x v="0"/>
    <x v="1"/>
    <x v="0"/>
    <x v="6"/>
    <x v="0"/>
    <x v="1"/>
    <x v="2"/>
    <x v="0"/>
    <n v="0"/>
    <n v="0"/>
    <n v="0"/>
    <n v="0"/>
    <n v="4929"/>
    <n v="374258575.59000009"/>
    <n v="0"/>
    <n v="0"/>
    <n v="0"/>
    <n v="0"/>
    <n v="0"/>
    <n v="4929"/>
    <n v="374258575.59000009"/>
  </r>
  <r>
    <x v="0"/>
    <x v="1"/>
    <x v="0"/>
    <x v="6"/>
    <x v="0"/>
    <x v="1"/>
    <x v="2"/>
    <x v="1"/>
    <n v="0"/>
    <n v="0"/>
    <n v="0"/>
    <n v="0"/>
    <n v="364"/>
    <n v="15515263.6"/>
    <n v="0"/>
    <n v="0"/>
    <n v="0"/>
    <n v="0"/>
    <n v="0"/>
    <n v="364"/>
    <n v="15515263.6"/>
  </r>
  <r>
    <x v="0"/>
    <x v="1"/>
    <x v="0"/>
    <x v="6"/>
    <x v="0"/>
    <x v="1"/>
    <x v="3"/>
    <x v="0"/>
    <n v="0"/>
    <n v="0"/>
    <n v="0"/>
    <n v="0"/>
    <n v="27679"/>
    <n v="87905604.200000003"/>
    <n v="0"/>
    <n v="0"/>
    <n v="0"/>
    <n v="0"/>
    <n v="0"/>
    <n v="27679"/>
    <n v="87905604.200000003"/>
  </r>
  <r>
    <x v="0"/>
    <x v="1"/>
    <x v="0"/>
    <x v="6"/>
    <x v="0"/>
    <x v="2"/>
    <x v="0"/>
    <x v="0"/>
    <n v="1595"/>
    <n v="793.23"/>
    <n v="12256641.51"/>
    <n v="3295051.8499999996"/>
    <n v="0"/>
    <n v="0"/>
    <n v="0"/>
    <n v="0"/>
    <n v="12256641.51"/>
    <n v="3295051.8499999996"/>
    <n v="0"/>
    <n v="0"/>
    <n v="0"/>
  </r>
  <r>
    <x v="0"/>
    <x v="1"/>
    <x v="0"/>
    <x v="6"/>
    <x v="0"/>
    <x v="2"/>
    <x v="1"/>
    <x v="0"/>
    <n v="0"/>
    <n v="0"/>
    <n v="0"/>
    <n v="0"/>
    <n v="51"/>
    <n v="851703.79"/>
    <n v="0"/>
    <n v="0"/>
    <n v="0"/>
    <n v="0"/>
    <n v="0"/>
    <n v="51"/>
    <n v="851703.79"/>
  </r>
  <r>
    <x v="0"/>
    <x v="1"/>
    <x v="0"/>
    <x v="6"/>
    <x v="0"/>
    <x v="2"/>
    <x v="1"/>
    <x v="1"/>
    <n v="0"/>
    <n v="0"/>
    <n v="0"/>
    <n v="0"/>
    <n v="36"/>
    <n v="-218732.58000000002"/>
    <n v="0"/>
    <n v="0"/>
    <n v="0"/>
    <n v="0"/>
    <n v="0"/>
    <n v="36"/>
    <n v="-218732.58000000002"/>
  </r>
  <r>
    <x v="0"/>
    <x v="1"/>
    <x v="0"/>
    <x v="6"/>
    <x v="0"/>
    <x v="2"/>
    <x v="2"/>
    <x v="0"/>
    <n v="0"/>
    <n v="0"/>
    <n v="0"/>
    <n v="0"/>
    <n v="3"/>
    <n v="185768.41999999998"/>
    <n v="0"/>
    <n v="0"/>
    <n v="0"/>
    <n v="0"/>
    <n v="0"/>
    <n v="3"/>
    <n v="185768.41999999998"/>
  </r>
  <r>
    <x v="0"/>
    <x v="1"/>
    <x v="0"/>
    <x v="6"/>
    <x v="0"/>
    <x v="2"/>
    <x v="3"/>
    <x v="0"/>
    <n v="0"/>
    <n v="0"/>
    <n v="0"/>
    <n v="0"/>
    <n v="31"/>
    <n v="111669.27999999998"/>
    <n v="0"/>
    <n v="0"/>
    <n v="0"/>
    <n v="0"/>
    <n v="0"/>
    <n v="31"/>
    <n v="111669.27999999998"/>
  </r>
  <r>
    <x v="0"/>
    <x v="1"/>
    <x v="0"/>
    <x v="6"/>
    <x v="0"/>
    <x v="3"/>
    <x v="0"/>
    <x v="0"/>
    <n v="28297"/>
    <n v="24562.949999999997"/>
    <n v="104497463.55000001"/>
    <n v="81594888.00999999"/>
    <n v="0"/>
    <n v="260549.99000000002"/>
    <n v="0"/>
    <n v="0"/>
    <n v="104497463.55000001"/>
    <n v="81594888.00999999"/>
    <n v="0"/>
    <n v="0"/>
    <n v="260549.99000000002"/>
  </r>
  <r>
    <x v="0"/>
    <x v="1"/>
    <x v="0"/>
    <x v="6"/>
    <x v="0"/>
    <x v="3"/>
    <x v="1"/>
    <x v="0"/>
    <n v="0"/>
    <n v="0"/>
    <n v="0"/>
    <n v="0"/>
    <n v="4751"/>
    <n v="32725366.310000002"/>
    <n v="0"/>
    <n v="0"/>
    <n v="0"/>
    <n v="0"/>
    <n v="0"/>
    <n v="4751"/>
    <n v="32725366.310000002"/>
  </r>
  <r>
    <x v="0"/>
    <x v="1"/>
    <x v="0"/>
    <x v="6"/>
    <x v="0"/>
    <x v="3"/>
    <x v="1"/>
    <x v="1"/>
    <n v="0"/>
    <n v="0"/>
    <n v="0"/>
    <n v="0"/>
    <n v="474"/>
    <n v="-7590337.5199999996"/>
    <n v="0"/>
    <n v="0"/>
    <n v="0"/>
    <n v="0"/>
    <n v="0"/>
    <n v="474"/>
    <n v="-7590337.5199999996"/>
  </r>
  <r>
    <x v="0"/>
    <x v="1"/>
    <x v="0"/>
    <x v="6"/>
    <x v="0"/>
    <x v="3"/>
    <x v="2"/>
    <x v="0"/>
    <n v="0"/>
    <n v="0"/>
    <n v="0"/>
    <n v="0"/>
    <n v="148"/>
    <n v="11472140.100000001"/>
    <n v="0"/>
    <n v="0"/>
    <n v="0"/>
    <n v="0"/>
    <n v="0"/>
    <n v="148"/>
    <n v="11472140.100000001"/>
  </r>
  <r>
    <x v="0"/>
    <x v="1"/>
    <x v="0"/>
    <x v="6"/>
    <x v="0"/>
    <x v="3"/>
    <x v="2"/>
    <x v="1"/>
    <n v="0"/>
    <n v="0"/>
    <n v="0"/>
    <n v="0"/>
    <n v="13"/>
    <n v="923973.92999999993"/>
    <n v="0"/>
    <n v="0"/>
    <n v="0"/>
    <n v="0"/>
    <n v="0"/>
    <n v="13"/>
    <n v="923973.92999999993"/>
  </r>
  <r>
    <x v="0"/>
    <x v="1"/>
    <x v="0"/>
    <x v="6"/>
    <x v="0"/>
    <x v="3"/>
    <x v="3"/>
    <x v="0"/>
    <n v="0"/>
    <n v="0"/>
    <n v="0"/>
    <n v="0"/>
    <n v="1388"/>
    <n v="2553498.3400000003"/>
    <n v="0"/>
    <n v="0"/>
    <n v="0"/>
    <n v="0"/>
    <n v="0"/>
    <n v="1388"/>
    <n v="2553498.3400000003"/>
  </r>
  <r>
    <x v="0"/>
    <x v="1"/>
    <x v="0"/>
    <x v="6"/>
    <x v="1"/>
    <x v="4"/>
    <x v="0"/>
    <x v="0"/>
    <n v="37653"/>
    <n v="31818.02"/>
    <n v="131389133.79000001"/>
    <n v="98859439.969999999"/>
    <n v="0"/>
    <n v="6743.32"/>
    <n v="0"/>
    <n v="0"/>
    <n v="131389133.79000001"/>
    <n v="98859439.969999999"/>
    <n v="0"/>
    <n v="0"/>
    <n v="6743.32"/>
  </r>
  <r>
    <x v="0"/>
    <x v="1"/>
    <x v="0"/>
    <x v="6"/>
    <x v="1"/>
    <x v="4"/>
    <x v="1"/>
    <x v="0"/>
    <n v="0"/>
    <n v="0"/>
    <n v="0"/>
    <n v="0"/>
    <n v="1071"/>
    <n v="18580642.689999998"/>
    <n v="0"/>
    <n v="0"/>
    <n v="0"/>
    <n v="0"/>
    <n v="0"/>
    <n v="1071"/>
    <n v="18580642.689999998"/>
  </r>
  <r>
    <x v="0"/>
    <x v="1"/>
    <x v="0"/>
    <x v="6"/>
    <x v="1"/>
    <x v="4"/>
    <x v="1"/>
    <x v="1"/>
    <n v="0"/>
    <n v="0"/>
    <n v="0"/>
    <n v="0"/>
    <n v="607"/>
    <n v="-4159798.55"/>
    <n v="0"/>
    <n v="0"/>
    <n v="0"/>
    <n v="0"/>
    <n v="0"/>
    <n v="607"/>
    <n v="-4159798.55"/>
  </r>
  <r>
    <x v="0"/>
    <x v="1"/>
    <x v="0"/>
    <x v="6"/>
    <x v="1"/>
    <x v="4"/>
    <x v="2"/>
    <x v="0"/>
    <n v="0"/>
    <n v="0"/>
    <n v="0"/>
    <n v="0"/>
    <n v="63"/>
    <n v="4412064.18"/>
    <n v="0"/>
    <n v="0"/>
    <n v="0"/>
    <n v="0"/>
    <n v="0"/>
    <n v="63"/>
    <n v="4412064.18"/>
  </r>
  <r>
    <x v="0"/>
    <x v="1"/>
    <x v="0"/>
    <x v="6"/>
    <x v="1"/>
    <x v="4"/>
    <x v="2"/>
    <x v="1"/>
    <n v="0"/>
    <n v="0"/>
    <n v="0"/>
    <n v="0"/>
    <n v="7"/>
    <n v="382578.95999999996"/>
    <n v="0"/>
    <n v="0"/>
    <n v="0"/>
    <n v="0"/>
    <n v="0"/>
    <n v="7"/>
    <n v="382578.95999999996"/>
  </r>
  <r>
    <x v="0"/>
    <x v="1"/>
    <x v="0"/>
    <x v="6"/>
    <x v="1"/>
    <x v="4"/>
    <x v="3"/>
    <x v="0"/>
    <n v="0"/>
    <n v="0"/>
    <n v="0"/>
    <n v="0"/>
    <n v="827"/>
    <n v="2316171.52"/>
    <n v="0"/>
    <n v="0"/>
    <n v="0"/>
    <n v="0"/>
    <n v="0"/>
    <n v="827"/>
    <n v="2316171.52"/>
  </r>
  <r>
    <x v="0"/>
    <x v="1"/>
    <x v="0"/>
    <x v="6"/>
    <x v="1"/>
    <x v="0"/>
    <x v="0"/>
    <x v="0"/>
    <n v="2744"/>
    <n v="2948.08"/>
    <n v="7031471.0899999999"/>
    <n v="8795884.7919999994"/>
    <n v="0"/>
    <n v="0"/>
    <n v="0"/>
    <n v="0"/>
    <n v="7031471.0899999999"/>
    <n v="8795884.7919999994"/>
    <n v="0"/>
    <n v="0"/>
    <n v="0"/>
  </r>
  <r>
    <x v="0"/>
    <x v="1"/>
    <x v="0"/>
    <x v="6"/>
    <x v="1"/>
    <x v="0"/>
    <x v="1"/>
    <x v="0"/>
    <n v="0"/>
    <n v="0"/>
    <n v="0"/>
    <n v="0"/>
    <n v="132"/>
    <n v="2422071.5299999998"/>
    <n v="0"/>
    <n v="0"/>
    <n v="0"/>
    <n v="0"/>
    <n v="0"/>
    <n v="132"/>
    <n v="2422071.5299999998"/>
  </r>
  <r>
    <x v="0"/>
    <x v="1"/>
    <x v="0"/>
    <x v="6"/>
    <x v="1"/>
    <x v="0"/>
    <x v="1"/>
    <x v="1"/>
    <n v="0"/>
    <n v="0"/>
    <n v="0"/>
    <n v="0"/>
    <n v="112"/>
    <n v="-562799.39"/>
    <n v="0"/>
    <n v="0"/>
    <n v="0"/>
    <n v="0"/>
    <n v="0"/>
    <n v="112"/>
    <n v="-562799.39"/>
  </r>
  <r>
    <x v="0"/>
    <x v="1"/>
    <x v="0"/>
    <x v="6"/>
    <x v="1"/>
    <x v="0"/>
    <x v="2"/>
    <x v="0"/>
    <n v="0"/>
    <n v="0"/>
    <n v="0"/>
    <n v="0"/>
    <n v="14"/>
    <n v="998574.24"/>
    <n v="0"/>
    <n v="0"/>
    <n v="0"/>
    <n v="0"/>
    <n v="0"/>
    <n v="14"/>
    <n v="998574.24"/>
  </r>
  <r>
    <x v="0"/>
    <x v="1"/>
    <x v="0"/>
    <x v="6"/>
    <x v="1"/>
    <x v="0"/>
    <x v="2"/>
    <x v="1"/>
    <n v="0"/>
    <n v="0"/>
    <n v="0"/>
    <n v="0"/>
    <n v="0"/>
    <n v="-3365.98"/>
    <n v="0"/>
    <n v="0"/>
    <n v="0"/>
    <n v="0"/>
    <n v="0"/>
    <n v="0"/>
    <n v="-3365.98"/>
  </r>
  <r>
    <x v="0"/>
    <x v="1"/>
    <x v="0"/>
    <x v="6"/>
    <x v="1"/>
    <x v="0"/>
    <x v="3"/>
    <x v="0"/>
    <n v="0"/>
    <n v="0"/>
    <n v="0"/>
    <n v="0"/>
    <n v="98"/>
    <n v="314471.19"/>
    <n v="0"/>
    <n v="0"/>
    <n v="0"/>
    <n v="0"/>
    <n v="0"/>
    <n v="98"/>
    <n v="314471.19"/>
  </r>
  <r>
    <x v="0"/>
    <x v="1"/>
    <x v="0"/>
    <x v="6"/>
    <x v="1"/>
    <x v="1"/>
    <x v="0"/>
    <x v="0"/>
    <n v="43956"/>
    <n v="47892.999999999993"/>
    <n v="135540659.81"/>
    <n v="167230429.31999999"/>
    <n v="0"/>
    <n v="35004.449999999997"/>
    <n v="0"/>
    <n v="0"/>
    <n v="135540659.81"/>
    <n v="167230429.31999999"/>
    <n v="0"/>
    <n v="0"/>
    <n v="35004.449999999997"/>
  </r>
  <r>
    <x v="0"/>
    <x v="1"/>
    <x v="0"/>
    <x v="6"/>
    <x v="1"/>
    <x v="1"/>
    <x v="1"/>
    <x v="0"/>
    <n v="0"/>
    <n v="0"/>
    <n v="0"/>
    <n v="0"/>
    <n v="2621"/>
    <n v="31930683.620000001"/>
    <n v="0"/>
    <n v="0"/>
    <n v="0"/>
    <n v="0"/>
    <n v="0"/>
    <n v="2621"/>
    <n v="31930683.620000001"/>
  </r>
  <r>
    <x v="0"/>
    <x v="1"/>
    <x v="0"/>
    <x v="6"/>
    <x v="1"/>
    <x v="1"/>
    <x v="1"/>
    <x v="1"/>
    <n v="0"/>
    <n v="0"/>
    <n v="0"/>
    <n v="0"/>
    <n v="1229"/>
    <n v="-14373427.030000001"/>
    <n v="0"/>
    <n v="0"/>
    <n v="0"/>
    <n v="0"/>
    <n v="0"/>
    <n v="1229"/>
    <n v="-14373427.030000001"/>
  </r>
  <r>
    <x v="0"/>
    <x v="1"/>
    <x v="0"/>
    <x v="6"/>
    <x v="1"/>
    <x v="1"/>
    <x v="2"/>
    <x v="0"/>
    <n v="0"/>
    <n v="0"/>
    <n v="0"/>
    <n v="0"/>
    <n v="145"/>
    <n v="9013482.1999999993"/>
    <n v="0"/>
    <n v="0"/>
    <n v="0"/>
    <n v="0"/>
    <n v="0"/>
    <n v="145"/>
    <n v="9013482.1999999993"/>
  </r>
  <r>
    <x v="0"/>
    <x v="1"/>
    <x v="0"/>
    <x v="6"/>
    <x v="1"/>
    <x v="1"/>
    <x v="2"/>
    <x v="1"/>
    <n v="0"/>
    <n v="0"/>
    <n v="0"/>
    <n v="0"/>
    <n v="5"/>
    <n v="41361.030000000013"/>
    <n v="0"/>
    <n v="0"/>
    <n v="0"/>
    <n v="0"/>
    <n v="0"/>
    <n v="5"/>
    <n v="41361.030000000013"/>
  </r>
  <r>
    <x v="0"/>
    <x v="1"/>
    <x v="0"/>
    <x v="6"/>
    <x v="1"/>
    <x v="1"/>
    <x v="3"/>
    <x v="0"/>
    <n v="0"/>
    <n v="0"/>
    <n v="0"/>
    <n v="0"/>
    <n v="1470"/>
    <n v="3563622.9400000004"/>
    <n v="0"/>
    <n v="0"/>
    <n v="0"/>
    <n v="0"/>
    <n v="0"/>
    <n v="1470"/>
    <n v="3563622.9400000004"/>
  </r>
  <r>
    <x v="0"/>
    <x v="1"/>
    <x v="0"/>
    <x v="6"/>
    <x v="1"/>
    <x v="2"/>
    <x v="0"/>
    <x v="0"/>
    <n v="141"/>
    <n v="273.65999999999997"/>
    <n v="164655.41000000003"/>
    <n v="660051.89899999998"/>
    <n v="0"/>
    <n v="0"/>
    <n v="0"/>
    <n v="0"/>
    <n v="164655.41000000003"/>
    <n v="660051.89899999998"/>
    <n v="0"/>
    <n v="0"/>
    <n v="0"/>
  </r>
  <r>
    <x v="0"/>
    <x v="1"/>
    <x v="0"/>
    <x v="6"/>
    <x v="1"/>
    <x v="2"/>
    <x v="1"/>
    <x v="0"/>
    <n v="0"/>
    <n v="0"/>
    <n v="0"/>
    <n v="0"/>
    <n v="20"/>
    <n v="380124.73999999993"/>
    <n v="0"/>
    <n v="0"/>
    <n v="0"/>
    <n v="0"/>
    <n v="0"/>
    <n v="20"/>
    <n v="380124.73999999993"/>
  </r>
  <r>
    <x v="0"/>
    <x v="1"/>
    <x v="0"/>
    <x v="6"/>
    <x v="1"/>
    <x v="2"/>
    <x v="1"/>
    <x v="1"/>
    <n v="0"/>
    <n v="0"/>
    <n v="0"/>
    <n v="0"/>
    <n v="6"/>
    <n v="-36424.82"/>
    <n v="0"/>
    <n v="0"/>
    <n v="0"/>
    <n v="0"/>
    <n v="0"/>
    <n v="6"/>
    <n v="-36424.82"/>
  </r>
  <r>
    <x v="0"/>
    <x v="1"/>
    <x v="0"/>
    <x v="6"/>
    <x v="1"/>
    <x v="2"/>
    <x v="2"/>
    <x v="0"/>
    <n v="0"/>
    <n v="0"/>
    <n v="0"/>
    <n v="0"/>
    <n v="1"/>
    <n v="9050"/>
    <n v="0"/>
    <n v="0"/>
    <n v="0"/>
    <n v="0"/>
    <n v="0"/>
    <n v="1"/>
    <n v="9050"/>
  </r>
  <r>
    <x v="0"/>
    <x v="1"/>
    <x v="0"/>
    <x v="6"/>
    <x v="1"/>
    <x v="2"/>
    <x v="3"/>
    <x v="0"/>
    <n v="0"/>
    <n v="0"/>
    <n v="0"/>
    <n v="0"/>
    <n v="8"/>
    <n v="16140.13"/>
    <n v="0"/>
    <n v="0"/>
    <n v="0"/>
    <n v="0"/>
    <n v="0"/>
    <n v="8"/>
    <n v="16140.13"/>
  </r>
  <r>
    <x v="0"/>
    <x v="1"/>
    <x v="0"/>
    <x v="6"/>
    <x v="1"/>
    <x v="3"/>
    <x v="0"/>
    <x v="0"/>
    <n v="159"/>
    <n v="104.63"/>
    <n v="768342.24999999988"/>
    <n v="688590.20399999991"/>
    <n v="0"/>
    <n v="350"/>
    <n v="0"/>
    <n v="0"/>
    <n v="768342.24999999988"/>
    <n v="688590.20399999991"/>
    <n v="0"/>
    <n v="0"/>
    <n v="350"/>
  </r>
  <r>
    <x v="0"/>
    <x v="1"/>
    <x v="0"/>
    <x v="6"/>
    <x v="1"/>
    <x v="3"/>
    <x v="1"/>
    <x v="0"/>
    <n v="0"/>
    <n v="0"/>
    <n v="0"/>
    <n v="0"/>
    <n v="46"/>
    <n v="191612.34999999998"/>
    <n v="0"/>
    <n v="0"/>
    <n v="0"/>
    <n v="0"/>
    <n v="0"/>
    <n v="46"/>
    <n v="191612.34999999998"/>
  </r>
  <r>
    <x v="0"/>
    <x v="1"/>
    <x v="0"/>
    <x v="6"/>
    <x v="1"/>
    <x v="3"/>
    <x v="1"/>
    <x v="1"/>
    <n v="0"/>
    <n v="0"/>
    <n v="0"/>
    <n v="0"/>
    <n v="2"/>
    <n v="-2488"/>
    <n v="0"/>
    <n v="0"/>
    <n v="0"/>
    <n v="0"/>
    <n v="0"/>
    <n v="2"/>
    <n v="-2488"/>
  </r>
  <r>
    <x v="0"/>
    <x v="1"/>
    <x v="0"/>
    <x v="6"/>
    <x v="1"/>
    <x v="3"/>
    <x v="3"/>
    <x v="0"/>
    <n v="0"/>
    <n v="0"/>
    <n v="0"/>
    <n v="0"/>
    <n v="12"/>
    <n v="75749.399999999994"/>
    <n v="0"/>
    <n v="0"/>
    <n v="0"/>
    <n v="0"/>
    <n v="0"/>
    <n v="12"/>
    <n v="75749.399999999994"/>
  </r>
  <r>
    <x v="0"/>
    <x v="1"/>
    <x v="0"/>
    <x v="6"/>
    <x v="2"/>
    <x v="4"/>
    <x v="0"/>
    <x v="0"/>
    <n v="15783"/>
    <n v="15534.480000000003"/>
    <n v="131091249.19999999"/>
    <n v="107453968.06"/>
    <n v="0"/>
    <n v="585"/>
    <n v="0"/>
    <n v="0"/>
    <n v="131091249.19999999"/>
    <n v="107453968.06"/>
    <n v="0"/>
    <n v="0"/>
    <n v="585"/>
  </r>
  <r>
    <x v="0"/>
    <x v="1"/>
    <x v="0"/>
    <x v="6"/>
    <x v="2"/>
    <x v="4"/>
    <x v="1"/>
    <x v="0"/>
    <n v="0"/>
    <n v="0"/>
    <n v="0"/>
    <n v="0"/>
    <n v="207"/>
    <n v="6747443.1799999997"/>
    <n v="0"/>
    <n v="0"/>
    <n v="0"/>
    <n v="0"/>
    <n v="0"/>
    <n v="207"/>
    <n v="6747443.1799999997"/>
  </r>
  <r>
    <x v="0"/>
    <x v="1"/>
    <x v="0"/>
    <x v="6"/>
    <x v="2"/>
    <x v="4"/>
    <x v="1"/>
    <x v="1"/>
    <n v="0"/>
    <n v="0"/>
    <n v="0"/>
    <n v="0"/>
    <n v="27"/>
    <n v="-230062.02000000002"/>
    <n v="0"/>
    <n v="0"/>
    <n v="0"/>
    <n v="0"/>
    <n v="0"/>
    <n v="27"/>
    <n v="-230062.02000000002"/>
  </r>
  <r>
    <x v="0"/>
    <x v="1"/>
    <x v="0"/>
    <x v="6"/>
    <x v="2"/>
    <x v="4"/>
    <x v="2"/>
    <x v="0"/>
    <n v="0"/>
    <n v="0"/>
    <n v="0"/>
    <n v="0"/>
    <n v="3"/>
    <n v="-190766.55000000008"/>
    <n v="0"/>
    <n v="0"/>
    <n v="0"/>
    <n v="0"/>
    <n v="0"/>
    <n v="3"/>
    <n v="-190766.55000000008"/>
  </r>
  <r>
    <x v="0"/>
    <x v="1"/>
    <x v="0"/>
    <x v="6"/>
    <x v="2"/>
    <x v="4"/>
    <x v="2"/>
    <x v="1"/>
    <n v="0"/>
    <n v="0"/>
    <n v="0"/>
    <n v="0"/>
    <n v="0"/>
    <n v="-57253.84"/>
    <n v="0"/>
    <n v="0"/>
    <n v="0"/>
    <n v="0"/>
    <n v="0"/>
    <n v="0"/>
    <n v="-57253.84"/>
  </r>
  <r>
    <x v="0"/>
    <x v="1"/>
    <x v="0"/>
    <x v="6"/>
    <x v="2"/>
    <x v="4"/>
    <x v="3"/>
    <x v="0"/>
    <n v="0"/>
    <n v="0"/>
    <n v="0"/>
    <n v="0"/>
    <n v="225"/>
    <n v="599921.89"/>
    <n v="0"/>
    <n v="0"/>
    <n v="0"/>
    <n v="0"/>
    <n v="0"/>
    <n v="225"/>
    <n v="599921.89"/>
  </r>
  <r>
    <x v="0"/>
    <x v="1"/>
    <x v="0"/>
    <x v="6"/>
    <x v="2"/>
    <x v="0"/>
    <x v="0"/>
    <x v="0"/>
    <n v="4086"/>
    <n v="4100.2599999999984"/>
    <n v="9537176.7199999988"/>
    <n v="8406258.6599999983"/>
    <n v="0"/>
    <n v="0"/>
    <n v="0"/>
    <n v="0"/>
    <n v="9537176.7199999988"/>
    <n v="8406258.6599999983"/>
    <n v="0"/>
    <n v="0"/>
    <n v="0"/>
  </r>
  <r>
    <x v="0"/>
    <x v="1"/>
    <x v="0"/>
    <x v="6"/>
    <x v="2"/>
    <x v="0"/>
    <x v="1"/>
    <x v="0"/>
    <n v="0"/>
    <n v="0"/>
    <n v="0"/>
    <n v="0"/>
    <n v="49"/>
    <n v="511559.98000000004"/>
    <n v="0"/>
    <n v="0"/>
    <n v="0"/>
    <n v="0"/>
    <n v="0"/>
    <n v="49"/>
    <n v="511559.98000000004"/>
  </r>
  <r>
    <x v="0"/>
    <x v="1"/>
    <x v="0"/>
    <x v="6"/>
    <x v="2"/>
    <x v="0"/>
    <x v="1"/>
    <x v="1"/>
    <n v="0"/>
    <n v="0"/>
    <n v="0"/>
    <n v="0"/>
    <n v="8"/>
    <n v="-95377.35"/>
    <n v="0"/>
    <n v="0"/>
    <n v="0"/>
    <n v="0"/>
    <n v="0"/>
    <n v="8"/>
    <n v="-95377.35"/>
  </r>
  <r>
    <x v="0"/>
    <x v="1"/>
    <x v="0"/>
    <x v="6"/>
    <x v="2"/>
    <x v="0"/>
    <x v="3"/>
    <x v="0"/>
    <n v="0"/>
    <n v="0"/>
    <n v="0"/>
    <n v="0"/>
    <n v="234"/>
    <n v="2066398.78"/>
    <n v="0"/>
    <n v="0"/>
    <n v="0"/>
    <n v="0"/>
    <n v="0"/>
    <n v="234"/>
    <n v="2066398.78"/>
  </r>
  <r>
    <x v="0"/>
    <x v="1"/>
    <x v="0"/>
    <x v="6"/>
    <x v="2"/>
    <x v="1"/>
    <x v="0"/>
    <x v="0"/>
    <n v="1654"/>
    <n v="1401.2799999999997"/>
    <n v="6835563.2699999996"/>
    <n v="6788550.29"/>
    <n v="0"/>
    <n v="585.1"/>
    <n v="0"/>
    <n v="0"/>
    <n v="6835563.2699999996"/>
    <n v="6788550.29"/>
    <n v="0"/>
    <n v="0"/>
    <n v="585.1"/>
  </r>
  <r>
    <x v="0"/>
    <x v="1"/>
    <x v="0"/>
    <x v="6"/>
    <x v="2"/>
    <x v="1"/>
    <x v="1"/>
    <x v="0"/>
    <n v="0"/>
    <n v="0"/>
    <n v="0"/>
    <n v="0"/>
    <n v="63"/>
    <n v="1070599.25"/>
    <n v="0"/>
    <n v="0"/>
    <n v="0"/>
    <n v="0"/>
    <n v="0"/>
    <n v="63"/>
    <n v="1070599.25"/>
  </r>
  <r>
    <x v="0"/>
    <x v="1"/>
    <x v="0"/>
    <x v="6"/>
    <x v="2"/>
    <x v="1"/>
    <x v="1"/>
    <x v="1"/>
    <n v="0"/>
    <n v="0"/>
    <n v="0"/>
    <n v="0"/>
    <n v="21"/>
    <n v="-294187.8"/>
    <n v="0"/>
    <n v="0"/>
    <n v="0"/>
    <n v="0"/>
    <n v="0"/>
    <n v="21"/>
    <n v="-294187.8"/>
  </r>
  <r>
    <x v="0"/>
    <x v="1"/>
    <x v="0"/>
    <x v="6"/>
    <x v="2"/>
    <x v="1"/>
    <x v="2"/>
    <x v="0"/>
    <n v="0"/>
    <n v="0"/>
    <n v="0"/>
    <n v="0"/>
    <n v="3"/>
    <n v="610380.11"/>
    <n v="0"/>
    <n v="0"/>
    <n v="0"/>
    <n v="0"/>
    <n v="0"/>
    <n v="3"/>
    <n v="610380.11"/>
  </r>
  <r>
    <x v="0"/>
    <x v="1"/>
    <x v="0"/>
    <x v="6"/>
    <x v="2"/>
    <x v="1"/>
    <x v="3"/>
    <x v="0"/>
    <n v="0"/>
    <n v="0"/>
    <n v="0"/>
    <n v="0"/>
    <n v="16"/>
    <n v="47688.22"/>
    <n v="0"/>
    <n v="0"/>
    <n v="0"/>
    <n v="0"/>
    <n v="0"/>
    <n v="16"/>
    <n v="47688.22"/>
  </r>
  <r>
    <x v="0"/>
    <x v="1"/>
    <x v="0"/>
    <x v="6"/>
    <x v="2"/>
    <x v="2"/>
    <x v="0"/>
    <x v="0"/>
    <n v="400"/>
    <n v="185.1"/>
    <n v="1107327"/>
    <n v="485546.1"/>
    <n v="0"/>
    <n v="0"/>
    <n v="0"/>
    <n v="0"/>
    <n v="1107327"/>
    <n v="485546.1"/>
    <n v="0"/>
    <n v="0"/>
    <n v="0"/>
  </r>
  <r>
    <x v="0"/>
    <x v="1"/>
    <x v="0"/>
    <x v="6"/>
    <x v="2"/>
    <x v="2"/>
    <x v="1"/>
    <x v="0"/>
    <n v="0"/>
    <n v="0"/>
    <n v="0"/>
    <n v="0"/>
    <n v="9"/>
    <n v="171110.2"/>
    <n v="0"/>
    <n v="0"/>
    <n v="0"/>
    <n v="0"/>
    <n v="0"/>
    <n v="9"/>
    <n v="171110.2"/>
  </r>
  <r>
    <x v="0"/>
    <x v="1"/>
    <x v="0"/>
    <x v="6"/>
    <x v="2"/>
    <x v="2"/>
    <x v="1"/>
    <x v="1"/>
    <n v="0"/>
    <n v="0"/>
    <n v="0"/>
    <n v="0"/>
    <n v="5"/>
    <n v="-43559.1"/>
    <n v="0"/>
    <n v="0"/>
    <n v="0"/>
    <n v="0"/>
    <n v="0"/>
    <n v="5"/>
    <n v="-43559.1"/>
  </r>
  <r>
    <x v="0"/>
    <x v="1"/>
    <x v="0"/>
    <x v="6"/>
    <x v="2"/>
    <x v="2"/>
    <x v="3"/>
    <x v="0"/>
    <n v="0"/>
    <n v="0"/>
    <n v="0"/>
    <n v="0"/>
    <n v="9"/>
    <n v="26372.28"/>
    <n v="0"/>
    <n v="0"/>
    <n v="0"/>
    <n v="0"/>
    <n v="0"/>
    <n v="9"/>
    <n v="26372.28"/>
  </r>
  <r>
    <x v="0"/>
    <x v="1"/>
    <x v="0"/>
    <x v="6"/>
    <x v="2"/>
    <x v="3"/>
    <x v="0"/>
    <x v="0"/>
    <n v="520"/>
    <n v="418.34000000000003"/>
    <n v="8703075.9299999978"/>
    <n v="7656210.0599999996"/>
    <n v="0"/>
    <n v="339.5"/>
    <n v="0"/>
    <n v="0"/>
    <n v="8703075.9299999978"/>
    <n v="7656210.0599999996"/>
    <n v="0"/>
    <n v="0"/>
    <n v="339.5"/>
  </r>
  <r>
    <x v="0"/>
    <x v="1"/>
    <x v="0"/>
    <x v="6"/>
    <x v="2"/>
    <x v="3"/>
    <x v="1"/>
    <x v="0"/>
    <n v="0"/>
    <n v="0"/>
    <n v="0"/>
    <n v="0"/>
    <n v="326"/>
    <n v="1435664.21"/>
    <n v="0"/>
    <n v="0"/>
    <n v="0"/>
    <n v="0"/>
    <n v="0"/>
    <n v="326"/>
    <n v="1435664.21"/>
  </r>
  <r>
    <x v="0"/>
    <x v="1"/>
    <x v="0"/>
    <x v="6"/>
    <x v="2"/>
    <x v="3"/>
    <x v="1"/>
    <x v="1"/>
    <n v="0"/>
    <n v="0"/>
    <n v="0"/>
    <n v="0"/>
    <n v="5"/>
    <n v="-47789.279999999999"/>
    <n v="0"/>
    <n v="0"/>
    <n v="0"/>
    <n v="0"/>
    <n v="0"/>
    <n v="5"/>
    <n v="-47789.279999999999"/>
  </r>
  <r>
    <x v="0"/>
    <x v="1"/>
    <x v="0"/>
    <x v="6"/>
    <x v="2"/>
    <x v="3"/>
    <x v="3"/>
    <x v="0"/>
    <n v="0"/>
    <n v="0"/>
    <n v="0"/>
    <n v="0"/>
    <n v="212"/>
    <n v="1517396.8399999999"/>
    <n v="0"/>
    <n v="0"/>
    <n v="0"/>
    <n v="0"/>
    <n v="0"/>
    <n v="212"/>
    <n v="1517396.8399999999"/>
  </r>
  <r>
    <x v="0"/>
    <x v="1"/>
    <x v="0"/>
    <x v="6"/>
    <x v="3"/>
    <x v="0"/>
    <x v="0"/>
    <x v="0"/>
    <n v="119"/>
    <n v="146.05000000000001"/>
    <n v="1020180.71"/>
    <n v="1140978.1299999999"/>
    <n v="0"/>
    <n v="0"/>
    <n v="0"/>
    <n v="0"/>
    <n v="1020180.71"/>
    <n v="1140978.1299999999"/>
    <n v="0"/>
    <n v="0"/>
    <n v="0"/>
  </r>
  <r>
    <x v="0"/>
    <x v="1"/>
    <x v="0"/>
    <x v="6"/>
    <x v="3"/>
    <x v="0"/>
    <x v="1"/>
    <x v="0"/>
    <n v="0"/>
    <n v="0"/>
    <n v="0"/>
    <n v="0"/>
    <n v="7"/>
    <n v="55076.69"/>
    <n v="0"/>
    <n v="0"/>
    <n v="0"/>
    <n v="0"/>
    <n v="0"/>
    <n v="7"/>
    <n v="55076.69"/>
  </r>
  <r>
    <x v="0"/>
    <x v="1"/>
    <x v="0"/>
    <x v="6"/>
    <x v="3"/>
    <x v="0"/>
    <x v="1"/>
    <x v="1"/>
    <n v="0"/>
    <n v="0"/>
    <n v="0"/>
    <n v="0"/>
    <n v="2"/>
    <n v="-8936.4699999999993"/>
    <n v="0"/>
    <n v="0"/>
    <n v="0"/>
    <n v="0"/>
    <n v="0"/>
    <n v="2"/>
    <n v="-8936.4699999999993"/>
  </r>
  <r>
    <x v="0"/>
    <x v="1"/>
    <x v="0"/>
    <x v="6"/>
    <x v="3"/>
    <x v="0"/>
    <x v="2"/>
    <x v="0"/>
    <n v="0"/>
    <n v="0"/>
    <n v="0"/>
    <n v="0"/>
    <n v="0"/>
    <n v="-1628.02"/>
    <n v="0"/>
    <n v="0"/>
    <n v="0"/>
    <n v="0"/>
    <n v="0"/>
    <n v="0"/>
    <n v="-1628.02"/>
  </r>
  <r>
    <x v="0"/>
    <x v="1"/>
    <x v="0"/>
    <x v="6"/>
    <x v="3"/>
    <x v="1"/>
    <x v="0"/>
    <x v="0"/>
    <n v="19630"/>
    <n v="16023.6"/>
    <n v="41678716.950000003"/>
    <n v="34771805.109999999"/>
    <n v="0"/>
    <n v="-3060.5"/>
    <n v="0"/>
    <n v="0"/>
    <n v="41678716.950000003"/>
    <n v="34771805.109999999"/>
    <n v="0"/>
    <n v="0"/>
    <n v="-3060.5"/>
  </r>
  <r>
    <x v="0"/>
    <x v="1"/>
    <x v="0"/>
    <x v="6"/>
    <x v="3"/>
    <x v="1"/>
    <x v="1"/>
    <x v="0"/>
    <n v="0"/>
    <n v="0"/>
    <n v="0"/>
    <n v="0"/>
    <n v="1397"/>
    <n v="23888354.000000007"/>
    <n v="0"/>
    <n v="0"/>
    <n v="0"/>
    <n v="0"/>
    <n v="0"/>
    <n v="1397"/>
    <n v="23888354.000000007"/>
  </r>
  <r>
    <x v="0"/>
    <x v="1"/>
    <x v="0"/>
    <x v="6"/>
    <x v="3"/>
    <x v="1"/>
    <x v="1"/>
    <x v="1"/>
    <n v="0"/>
    <n v="0"/>
    <n v="0"/>
    <n v="0"/>
    <n v="331"/>
    <n v="-733399.51"/>
    <n v="0"/>
    <n v="0"/>
    <n v="0"/>
    <n v="0"/>
    <n v="0"/>
    <n v="331"/>
    <n v="-733399.51"/>
  </r>
  <r>
    <x v="0"/>
    <x v="1"/>
    <x v="0"/>
    <x v="6"/>
    <x v="3"/>
    <x v="1"/>
    <x v="2"/>
    <x v="0"/>
    <n v="0"/>
    <n v="0"/>
    <n v="0"/>
    <n v="0"/>
    <n v="89"/>
    <n v="4058831.0799999996"/>
    <n v="0"/>
    <n v="0"/>
    <n v="0"/>
    <n v="0"/>
    <n v="0"/>
    <n v="89"/>
    <n v="4058831.0799999996"/>
  </r>
  <r>
    <x v="0"/>
    <x v="1"/>
    <x v="0"/>
    <x v="6"/>
    <x v="3"/>
    <x v="1"/>
    <x v="2"/>
    <x v="1"/>
    <n v="0"/>
    <n v="0"/>
    <n v="0"/>
    <n v="0"/>
    <n v="12"/>
    <n v="335974.1"/>
    <n v="0"/>
    <n v="0"/>
    <n v="0"/>
    <n v="0"/>
    <n v="0"/>
    <n v="12"/>
    <n v="335974.1"/>
  </r>
  <r>
    <x v="0"/>
    <x v="1"/>
    <x v="0"/>
    <x v="6"/>
    <x v="3"/>
    <x v="2"/>
    <x v="0"/>
    <x v="0"/>
    <n v="2649"/>
    <n v="2865.55"/>
    <n v="3304497.12"/>
    <n v="4428354.62"/>
    <n v="0"/>
    <n v="0"/>
    <n v="0"/>
    <n v="0"/>
    <n v="3304497.12"/>
    <n v="4428354.62"/>
    <n v="0"/>
    <n v="0"/>
    <n v="0"/>
  </r>
  <r>
    <x v="0"/>
    <x v="1"/>
    <x v="0"/>
    <x v="6"/>
    <x v="3"/>
    <x v="2"/>
    <x v="1"/>
    <x v="0"/>
    <n v="0"/>
    <n v="0"/>
    <n v="0"/>
    <n v="0"/>
    <n v="219"/>
    <n v="1751348.55"/>
    <n v="0"/>
    <n v="0"/>
    <n v="0"/>
    <n v="0"/>
    <n v="0"/>
    <n v="219"/>
    <n v="1751348.55"/>
  </r>
  <r>
    <x v="0"/>
    <x v="1"/>
    <x v="0"/>
    <x v="6"/>
    <x v="3"/>
    <x v="2"/>
    <x v="1"/>
    <x v="1"/>
    <n v="0"/>
    <n v="0"/>
    <n v="0"/>
    <n v="0"/>
    <n v="68"/>
    <n v="-567314.9"/>
    <n v="0"/>
    <n v="0"/>
    <n v="0"/>
    <n v="0"/>
    <n v="0"/>
    <n v="68"/>
    <n v="-567314.9"/>
  </r>
  <r>
    <x v="0"/>
    <x v="1"/>
    <x v="0"/>
    <x v="6"/>
    <x v="3"/>
    <x v="2"/>
    <x v="2"/>
    <x v="0"/>
    <n v="0"/>
    <n v="0"/>
    <n v="0"/>
    <n v="0"/>
    <n v="13"/>
    <n v="373888.25"/>
    <n v="0"/>
    <n v="0"/>
    <n v="0"/>
    <n v="0"/>
    <n v="0"/>
    <n v="13"/>
    <n v="373888.25"/>
  </r>
  <r>
    <x v="0"/>
    <x v="1"/>
    <x v="0"/>
    <x v="6"/>
    <x v="3"/>
    <x v="2"/>
    <x v="2"/>
    <x v="1"/>
    <n v="0"/>
    <n v="0"/>
    <n v="0"/>
    <n v="0"/>
    <n v="3"/>
    <n v="99876"/>
    <n v="0"/>
    <n v="0"/>
    <n v="0"/>
    <n v="0"/>
    <n v="0"/>
    <n v="3"/>
    <n v="99876"/>
  </r>
  <r>
    <x v="0"/>
    <x v="1"/>
    <x v="0"/>
    <x v="6"/>
    <x v="3"/>
    <x v="3"/>
    <x v="0"/>
    <x v="0"/>
    <n v="0"/>
    <n v="0.31"/>
    <n v="0"/>
    <n v="5314.07"/>
    <n v="0"/>
    <n v="0"/>
    <n v="0"/>
    <n v="0"/>
    <n v="0"/>
    <n v="5314.07"/>
    <n v="0"/>
    <n v="0"/>
    <n v="0"/>
  </r>
  <r>
    <x v="0"/>
    <x v="1"/>
    <x v="0"/>
    <x v="6"/>
    <x v="4"/>
    <x v="4"/>
    <x v="0"/>
    <x v="0"/>
    <n v="61"/>
    <n v="25.06"/>
    <n v="592143.80000000005"/>
    <n v="222263"/>
    <n v="0"/>
    <n v="0"/>
    <n v="0"/>
    <n v="0"/>
    <n v="592143.80000000005"/>
    <n v="222263"/>
    <n v="0"/>
    <n v="0"/>
    <n v="0"/>
  </r>
  <r>
    <x v="0"/>
    <x v="1"/>
    <x v="0"/>
    <x v="6"/>
    <x v="4"/>
    <x v="0"/>
    <x v="0"/>
    <x v="0"/>
    <n v="7"/>
    <n v="2.41"/>
    <n v="602008.87"/>
    <n v="480568.12799999997"/>
    <n v="0"/>
    <n v="1696136.91"/>
    <n v="0"/>
    <n v="0"/>
    <n v="602008.87"/>
    <n v="480568.12799999997"/>
    <n v="0"/>
    <n v="0"/>
    <n v="1696136.91"/>
  </r>
  <r>
    <x v="0"/>
    <x v="1"/>
    <x v="0"/>
    <x v="6"/>
    <x v="4"/>
    <x v="0"/>
    <x v="1"/>
    <x v="0"/>
    <n v="0"/>
    <n v="0"/>
    <n v="0"/>
    <n v="0"/>
    <n v="45"/>
    <n v="-2292973.4400000018"/>
    <n v="0"/>
    <n v="0"/>
    <n v="0"/>
    <n v="0"/>
    <n v="0"/>
    <n v="45"/>
    <n v="-2292973.4400000018"/>
  </r>
  <r>
    <x v="0"/>
    <x v="1"/>
    <x v="0"/>
    <x v="6"/>
    <x v="4"/>
    <x v="0"/>
    <x v="1"/>
    <x v="1"/>
    <n v="0"/>
    <n v="0"/>
    <n v="0"/>
    <n v="0"/>
    <n v="18"/>
    <n v="-20514880.059999995"/>
    <n v="0"/>
    <n v="0"/>
    <n v="0"/>
    <n v="0"/>
    <n v="0"/>
    <n v="18"/>
    <n v="-20514880.059999995"/>
  </r>
  <r>
    <x v="0"/>
    <x v="1"/>
    <x v="0"/>
    <x v="6"/>
    <x v="4"/>
    <x v="0"/>
    <x v="2"/>
    <x v="0"/>
    <n v="0"/>
    <n v="0"/>
    <n v="0"/>
    <n v="0"/>
    <n v="22"/>
    <n v="-2694884.5999999996"/>
    <n v="0"/>
    <n v="0"/>
    <n v="0"/>
    <n v="0"/>
    <n v="0"/>
    <n v="22"/>
    <n v="-2694884.5999999996"/>
  </r>
  <r>
    <x v="0"/>
    <x v="1"/>
    <x v="0"/>
    <x v="6"/>
    <x v="4"/>
    <x v="0"/>
    <x v="2"/>
    <x v="1"/>
    <n v="0"/>
    <n v="0"/>
    <n v="0"/>
    <n v="0"/>
    <n v="0"/>
    <n v="-695754.1"/>
    <n v="0"/>
    <n v="0"/>
    <n v="0"/>
    <n v="0"/>
    <n v="0"/>
    <n v="0"/>
    <n v="-695754.1"/>
  </r>
  <r>
    <x v="0"/>
    <x v="1"/>
    <x v="0"/>
    <x v="6"/>
    <x v="4"/>
    <x v="0"/>
    <x v="3"/>
    <x v="0"/>
    <n v="0"/>
    <n v="0"/>
    <n v="0"/>
    <n v="0"/>
    <n v="28"/>
    <n v="228201.07999999996"/>
    <n v="0"/>
    <n v="0"/>
    <n v="0"/>
    <n v="0"/>
    <n v="0"/>
    <n v="28"/>
    <n v="228201.07999999996"/>
  </r>
  <r>
    <x v="0"/>
    <x v="1"/>
    <x v="0"/>
    <x v="6"/>
    <x v="4"/>
    <x v="1"/>
    <x v="0"/>
    <x v="0"/>
    <n v="5"/>
    <n v="2.94"/>
    <n v="24097.93"/>
    <n v="10002.379999999999"/>
    <n v="0"/>
    <n v="0"/>
    <n v="0"/>
    <n v="0"/>
    <n v="24097.93"/>
    <n v="10002.379999999999"/>
    <n v="0"/>
    <n v="0"/>
    <n v="0"/>
  </r>
  <r>
    <x v="0"/>
    <x v="1"/>
    <x v="0"/>
    <x v="7"/>
    <x v="0"/>
    <x v="4"/>
    <x v="0"/>
    <x v="0"/>
    <n v="1"/>
    <n v="0.92"/>
    <n v="-3341"/>
    <n v="1180.26"/>
    <n v="0"/>
    <n v="0"/>
    <n v="0"/>
    <n v="0"/>
    <n v="-3341"/>
    <n v="1180.26"/>
    <n v="0"/>
    <n v="0"/>
    <n v="0"/>
  </r>
  <r>
    <x v="0"/>
    <x v="1"/>
    <x v="0"/>
    <x v="7"/>
    <x v="0"/>
    <x v="4"/>
    <x v="3"/>
    <x v="0"/>
    <n v="0"/>
    <n v="0"/>
    <n v="0"/>
    <n v="0"/>
    <n v="0"/>
    <n v="321"/>
    <n v="0"/>
    <n v="0"/>
    <n v="0"/>
    <n v="0"/>
    <n v="0"/>
    <n v="0"/>
    <n v="321"/>
  </r>
  <r>
    <x v="0"/>
    <x v="1"/>
    <x v="0"/>
    <x v="7"/>
    <x v="0"/>
    <x v="0"/>
    <x v="0"/>
    <x v="0"/>
    <n v="1169"/>
    <n v="776.8900000000001"/>
    <n v="9399202.4600000009"/>
    <n v="3344327.5785000003"/>
    <n v="0"/>
    <n v="2240"/>
    <n v="0"/>
    <n v="0"/>
    <n v="9399202.4600000009"/>
    <n v="3344327.5785000003"/>
    <n v="0"/>
    <n v="0"/>
    <n v="2240"/>
  </r>
  <r>
    <x v="0"/>
    <x v="1"/>
    <x v="0"/>
    <x v="7"/>
    <x v="0"/>
    <x v="0"/>
    <x v="1"/>
    <x v="0"/>
    <n v="0"/>
    <n v="0"/>
    <n v="0"/>
    <n v="0"/>
    <n v="144"/>
    <n v="3399248.3000000003"/>
    <n v="0"/>
    <n v="0"/>
    <n v="0"/>
    <n v="0"/>
    <n v="0"/>
    <n v="144"/>
    <n v="3399248.3000000003"/>
  </r>
  <r>
    <x v="0"/>
    <x v="1"/>
    <x v="0"/>
    <x v="7"/>
    <x v="0"/>
    <x v="0"/>
    <x v="1"/>
    <x v="1"/>
    <n v="0"/>
    <n v="0"/>
    <n v="0"/>
    <n v="0"/>
    <n v="25"/>
    <n v="-4018.3799999999901"/>
    <n v="0"/>
    <n v="0"/>
    <n v="0"/>
    <n v="0"/>
    <n v="0"/>
    <n v="25"/>
    <n v="-4018.3799999999901"/>
  </r>
  <r>
    <x v="0"/>
    <x v="1"/>
    <x v="0"/>
    <x v="7"/>
    <x v="0"/>
    <x v="0"/>
    <x v="2"/>
    <x v="0"/>
    <n v="0"/>
    <n v="0"/>
    <n v="0"/>
    <n v="0"/>
    <n v="20"/>
    <n v="2598746.6"/>
    <n v="0"/>
    <n v="0"/>
    <n v="0"/>
    <n v="0"/>
    <n v="0"/>
    <n v="20"/>
    <n v="2598746.6"/>
  </r>
  <r>
    <x v="0"/>
    <x v="1"/>
    <x v="0"/>
    <x v="7"/>
    <x v="0"/>
    <x v="0"/>
    <x v="2"/>
    <x v="1"/>
    <n v="0"/>
    <n v="0"/>
    <n v="0"/>
    <n v="0"/>
    <n v="1"/>
    <n v="10704.59"/>
    <n v="0"/>
    <n v="0"/>
    <n v="0"/>
    <n v="0"/>
    <n v="0"/>
    <n v="1"/>
    <n v="10704.59"/>
  </r>
  <r>
    <x v="0"/>
    <x v="1"/>
    <x v="0"/>
    <x v="7"/>
    <x v="0"/>
    <x v="0"/>
    <x v="3"/>
    <x v="0"/>
    <n v="0"/>
    <n v="0"/>
    <n v="0"/>
    <n v="0"/>
    <n v="81"/>
    <n v="349632.07999999996"/>
    <n v="0"/>
    <n v="0"/>
    <n v="0"/>
    <n v="0"/>
    <n v="0"/>
    <n v="81"/>
    <n v="349632.07999999996"/>
  </r>
  <r>
    <x v="0"/>
    <x v="1"/>
    <x v="0"/>
    <x v="7"/>
    <x v="0"/>
    <x v="1"/>
    <x v="0"/>
    <x v="0"/>
    <n v="148722"/>
    <n v="138893.16999999998"/>
    <n v="459938567.62999994"/>
    <n v="408428407.73000008"/>
    <n v="0"/>
    <n v="40652.01"/>
    <n v="0"/>
    <n v="0"/>
    <n v="459938567.62999994"/>
    <n v="408428407.73000008"/>
    <n v="0"/>
    <n v="0"/>
    <n v="40652.01"/>
  </r>
  <r>
    <x v="0"/>
    <x v="1"/>
    <x v="0"/>
    <x v="7"/>
    <x v="0"/>
    <x v="1"/>
    <x v="1"/>
    <x v="0"/>
    <n v="0"/>
    <n v="0"/>
    <n v="0"/>
    <n v="0"/>
    <n v="15069"/>
    <n v="258932602.79999998"/>
    <n v="0"/>
    <n v="0"/>
    <n v="0"/>
    <n v="0"/>
    <n v="0"/>
    <n v="15069"/>
    <n v="258932602.79999998"/>
  </r>
  <r>
    <x v="0"/>
    <x v="1"/>
    <x v="0"/>
    <x v="7"/>
    <x v="0"/>
    <x v="1"/>
    <x v="1"/>
    <x v="1"/>
    <n v="0"/>
    <n v="0"/>
    <n v="0"/>
    <n v="0"/>
    <n v="3070"/>
    <n v="-14947655.370000001"/>
    <n v="0"/>
    <n v="0"/>
    <n v="0"/>
    <n v="0"/>
    <n v="0"/>
    <n v="3070"/>
    <n v="-14947655.370000001"/>
  </r>
  <r>
    <x v="0"/>
    <x v="1"/>
    <x v="0"/>
    <x v="7"/>
    <x v="0"/>
    <x v="1"/>
    <x v="2"/>
    <x v="0"/>
    <n v="0"/>
    <n v="0"/>
    <n v="0"/>
    <n v="0"/>
    <n v="1404"/>
    <n v="128321836.05"/>
    <n v="0"/>
    <n v="0"/>
    <n v="0"/>
    <n v="0"/>
    <n v="0"/>
    <n v="1404"/>
    <n v="128321836.05"/>
  </r>
  <r>
    <x v="0"/>
    <x v="1"/>
    <x v="0"/>
    <x v="7"/>
    <x v="0"/>
    <x v="1"/>
    <x v="2"/>
    <x v="1"/>
    <n v="0"/>
    <n v="0"/>
    <n v="0"/>
    <n v="0"/>
    <n v="93"/>
    <n v="7731182.2899999991"/>
    <n v="0"/>
    <n v="0"/>
    <n v="0"/>
    <n v="0"/>
    <n v="0"/>
    <n v="93"/>
    <n v="7731182.2899999991"/>
  </r>
  <r>
    <x v="0"/>
    <x v="1"/>
    <x v="0"/>
    <x v="7"/>
    <x v="0"/>
    <x v="1"/>
    <x v="3"/>
    <x v="0"/>
    <n v="0"/>
    <n v="0"/>
    <n v="0"/>
    <n v="0"/>
    <n v="6176"/>
    <n v="21066662.32"/>
    <n v="0"/>
    <n v="0"/>
    <n v="0"/>
    <n v="0"/>
    <n v="0"/>
    <n v="6176"/>
    <n v="21066662.32"/>
  </r>
  <r>
    <x v="0"/>
    <x v="1"/>
    <x v="0"/>
    <x v="7"/>
    <x v="0"/>
    <x v="2"/>
    <x v="0"/>
    <x v="0"/>
    <n v="134"/>
    <n v="67.37"/>
    <n v="503768.23"/>
    <n v="171741.09"/>
    <n v="0"/>
    <n v="0"/>
    <n v="0"/>
    <n v="0"/>
    <n v="503768.23"/>
    <n v="171741.09"/>
    <n v="0"/>
    <n v="0"/>
    <n v="0"/>
  </r>
  <r>
    <x v="0"/>
    <x v="1"/>
    <x v="0"/>
    <x v="7"/>
    <x v="0"/>
    <x v="2"/>
    <x v="1"/>
    <x v="0"/>
    <n v="0"/>
    <n v="0"/>
    <n v="0"/>
    <n v="0"/>
    <n v="2"/>
    <n v="5182.57"/>
    <n v="0"/>
    <n v="0"/>
    <n v="0"/>
    <n v="0"/>
    <n v="0"/>
    <n v="2"/>
    <n v="5182.57"/>
  </r>
  <r>
    <x v="0"/>
    <x v="1"/>
    <x v="0"/>
    <x v="7"/>
    <x v="0"/>
    <x v="2"/>
    <x v="2"/>
    <x v="0"/>
    <n v="0"/>
    <n v="0"/>
    <n v="0"/>
    <n v="0"/>
    <n v="1"/>
    <n v="136527"/>
    <n v="0"/>
    <n v="0"/>
    <n v="0"/>
    <n v="0"/>
    <n v="0"/>
    <n v="1"/>
    <n v="136527"/>
  </r>
  <r>
    <x v="0"/>
    <x v="1"/>
    <x v="0"/>
    <x v="7"/>
    <x v="0"/>
    <x v="2"/>
    <x v="3"/>
    <x v="0"/>
    <n v="0"/>
    <n v="0"/>
    <n v="0"/>
    <n v="0"/>
    <n v="7"/>
    <n v="19383.620000000003"/>
    <n v="0"/>
    <n v="0"/>
    <n v="0"/>
    <n v="0"/>
    <n v="0"/>
    <n v="7"/>
    <n v="19383.620000000003"/>
  </r>
  <r>
    <x v="0"/>
    <x v="1"/>
    <x v="0"/>
    <x v="7"/>
    <x v="0"/>
    <x v="3"/>
    <x v="0"/>
    <x v="0"/>
    <n v="2234"/>
    <n v="1942.57"/>
    <n v="7289733.2000000002"/>
    <n v="6276567"/>
    <n v="0"/>
    <n v="6162.54"/>
    <n v="0"/>
    <n v="0"/>
    <n v="7289733.2000000002"/>
    <n v="6276567"/>
    <n v="0"/>
    <n v="0"/>
    <n v="6162.54"/>
  </r>
  <r>
    <x v="0"/>
    <x v="1"/>
    <x v="0"/>
    <x v="7"/>
    <x v="0"/>
    <x v="3"/>
    <x v="1"/>
    <x v="0"/>
    <n v="0"/>
    <n v="0"/>
    <n v="0"/>
    <n v="0"/>
    <n v="290"/>
    <n v="4319926.62"/>
    <n v="0"/>
    <n v="0"/>
    <n v="0"/>
    <n v="0"/>
    <n v="0"/>
    <n v="290"/>
    <n v="4319926.62"/>
  </r>
  <r>
    <x v="0"/>
    <x v="1"/>
    <x v="0"/>
    <x v="7"/>
    <x v="0"/>
    <x v="3"/>
    <x v="1"/>
    <x v="1"/>
    <n v="0"/>
    <n v="0"/>
    <n v="0"/>
    <n v="0"/>
    <n v="2"/>
    <n v="-19434.080000000002"/>
    <n v="0"/>
    <n v="0"/>
    <n v="0"/>
    <n v="0"/>
    <n v="0"/>
    <n v="2"/>
    <n v="-19434.080000000002"/>
  </r>
  <r>
    <x v="0"/>
    <x v="1"/>
    <x v="0"/>
    <x v="7"/>
    <x v="0"/>
    <x v="3"/>
    <x v="2"/>
    <x v="0"/>
    <n v="0"/>
    <n v="0"/>
    <n v="0"/>
    <n v="0"/>
    <n v="21"/>
    <n v="1316793.7"/>
    <n v="0"/>
    <n v="0"/>
    <n v="0"/>
    <n v="0"/>
    <n v="0"/>
    <n v="21"/>
    <n v="1316793.7"/>
  </r>
  <r>
    <x v="0"/>
    <x v="1"/>
    <x v="0"/>
    <x v="7"/>
    <x v="0"/>
    <x v="3"/>
    <x v="3"/>
    <x v="0"/>
    <n v="0"/>
    <n v="0"/>
    <n v="0"/>
    <n v="0"/>
    <n v="279"/>
    <n v="520617.02000000008"/>
    <n v="0"/>
    <n v="0"/>
    <n v="0"/>
    <n v="0"/>
    <n v="0"/>
    <n v="279"/>
    <n v="520617.02000000008"/>
  </r>
  <r>
    <x v="0"/>
    <x v="1"/>
    <x v="0"/>
    <x v="7"/>
    <x v="1"/>
    <x v="4"/>
    <x v="0"/>
    <x v="0"/>
    <n v="11834"/>
    <n v="8641.49"/>
    <n v="40724678.900000006"/>
    <n v="24825744.689999998"/>
    <n v="0"/>
    <n v="1280"/>
    <n v="0"/>
    <n v="0"/>
    <n v="40724678.900000006"/>
    <n v="24825744.689999998"/>
    <n v="0"/>
    <n v="0"/>
    <n v="1280"/>
  </r>
  <r>
    <x v="0"/>
    <x v="1"/>
    <x v="0"/>
    <x v="7"/>
    <x v="1"/>
    <x v="4"/>
    <x v="1"/>
    <x v="0"/>
    <n v="0"/>
    <n v="0"/>
    <n v="0"/>
    <n v="0"/>
    <n v="581"/>
    <n v="15794385.069999998"/>
    <n v="0"/>
    <n v="0"/>
    <n v="0"/>
    <n v="0"/>
    <n v="0"/>
    <n v="581"/>
    <n v="15794385.069999998"/>
  </r>
  <r>
    <x v="0"/>
    <x v="1"/>
    <x v="0"/>
    <x v="7"/>
    <x v="1"/>
    <x v="4"/>
    <x v="1"/>
    <x v="1"/>
    <n v="0"/>
    <n v="0"/>
    <n v="0"/>
    <n v="0"/>
    <n v="168"/>
    <n v="177412.32"/>
    <n v="0"/>
    <n v="0"/>
    <n v="0"/>
    <n v="0"/>
    <n v="0"/>
    <n v="168"/>
    <n v="177412.32"/>
  </r>
  <r>
    <x v="0"/>
    <x v="1"/>
    <x v="0"/>
    <x v="7"/>
    <x v="1"/>
    <x v="4"/>
    <x v="2"/>
    <x v="0"/>
    <n v="0"/>
    <n v="0"/>
    <n v="0"/>
    <n v="0"/>
    <n v="53"/>
    <n v="5586800.29"/>
    <n v="0"/>
    <n v="0"/>
    <n v="0"/>
    <n v="0"/>
    <n v="0"/>
    <n v="53"/>
    <n v="5586800.29"/>
  </r>
  <r>
    <x v="0"/>
    <x v="1"/>
    <x v="0"/>
    <x v="7"/>
    <x v="1"/>
    <x v="4"/>
    <x v="2"/>
    <x v="1"/>
    <n v="0"/>
    <n v="0"/>
    <n v="0"/>
    <n v="0"/>
    <n v="1"/>
    <n v="306034.45"/>
    <n v="0"/>
    <n v="0"/>
    <n v="0"/>
    <n v="0"/>
    <n v="0"/>
    <n v="1"/>
    <n v="306034.45"/>
  </r>
  <r>
    <x v="0"/>
    <x v="1"/>
    <x v="0"/>
    <x v="7"/>
    <x v="1"/>
    <x v="4"/>
    <x v="3"/>
    <x v="0"/>
    <n v="0"/>
    <n v="0"/>
    <n v="0"/>
    <n v="0"/>
    <n v="618"/>
    <n v="1798212.63"/>
    <n v="0"/>
    <n v="0"/>
    <n v="0"/>
    <n v="0"/>
    <n v="0"/>
    <n v="618"/>
    <n v="1798212.63"/>
  </r>
  <r>
    <x v="0"/>
    <x v="1"/>
    <x v="0"/>
    <x v="7"/>
    <x v="1"/>
    <x v="0"/>
    <x v="0"/>
    <x v="0"/>
    <n v="401"/>
    <n v="418.21999999999997"/>
    <n v="367001.50000000006"/>
    <n v="322010.56000000006"/>
    <n v="0"/>
    <n v="0"/>
    <n v="0"/>
    <n v="0"/>
    <n v="367001.50000000006"/>
    <n v="322010.56000000006"/>
    <n v="0"/>
    <n v="0"/>
    <n v="0"/>
  </r>
  <r>
    <x v="0"/>
    <x v="1"/>
    <x v="0"/>
    <x v="7"/>
    <x v="1"/>
    <x v="0"/>
    <x v="1"/>
    <x v="0"/>
    <n v="0"/>
    <n v="0"/>
    <n v="0"/>
    <n v="0"/>
    <n v="32"/>
    <n v="726222.9"/>
    <n v="0"/>
    <n v="0"/>
    <n v="0"/>
    <n v="0"/>
    <n v="0"/>
    <n v="32"/>
    <n v="726222.9"/>
  </r>
  <r>
    <x v="0"/>
    <x v="1"/>
    <x v="0"/>
    <x v="7"/>
    <x v="1"/>
    <x v="0"/>
    <x v="1"/>
    <x v="1"/>
    <n v="0"/>
    <n v="0"/>
    <n v="0"/>
    <n v="0"/>
    <n v="14"/>
    <n v="45608.31"/>
    <n v="0"/>
    <n v="0"/>
    <n v="0"/>
    <n v="0"/>
    <n v="0"/>
    <n v="14"/>
    <n v="45608.31"/>
  </r>
  <r>
    <x v="0"/>
    <x v="1"/>
    <x v="0"/>
    <x v="7"/>
    <x v="1"/>
    <x v="0"/>
    <x v="2"/>
    <x v="0"/>
    <n v="0"/>
    <n v="0"/>
    <n v="0"/>
    <n v="0"/>
    <n v="2"/>
    <n v="228039.59"/>
    <n v="0"/>
    <n v="0"/>
    <n v="0"/>
    <n v="0"/>
    <n v="0"/>
    <n v="2"/>
    <n v="228039.59"/>
  </r>
  <r>
    <x v="0"/>
    <x v="1"/>
    <x v="0"/>
    <x v="7"/>
    <x v="1"/>
    <x v="0"/>
    <x v="2"/>
    <x v="1"/>
    <n v="0"/>
    <n v="0"/>
    <n v="0"/>
    <n v="0"/>
    <n v="0"/>
    <n v="-459.76"/>
    <n v="0"/>
    <n v="0"/>
    <n v="0"/>
    <n v="0"/>
    <n v="0"/>
    <n v="0"/>
    <n v="-459.76"/>
  </r>
  <r>
    <x v="0"/>
    <x v="1"/>
    <x v="0"/>
    <x v="7"/>
    <x v="1"/>
    <x v="0"/>
    <x v="3"/>
    <x v="0"/>
    <n v="0"/>
    <n v="0"/>
    <n v="0"/>
    <n v="0"/>
    <n v="34"/>
    <n v="138310.96"/>
    <n v="0"/>
    <n v="0"/>
    <n v="0"/>
    <n v="0"/>
    <n v="0"/>
    <n v="34"/>
    <n v="138310.96"/>
  </r>
  <r>
    <x v="0"/>
    <x v="1"/>
    <x v="0"/>
    <x v="7"/>
    <x v="1"/>
    <x v="1"/>
    <x v="0"/>
    <x v="0"/>
    <n v="14027"/>
    <n v="16600.43"/>
    <n v="51157856.550000004"/>
    <n v="57853720.490000002"/>
    <n v="0"/>
    <n v="6184.47"/>
    <n v="0"/>
    <n v="0"/>
    <n v="51157856.550000004"/>
    <n v="57853720.490000002"/>
    <n v="0"/>
    <n v="0"/>
    <n v="6184.47"/>
  </r>
  <r>
    <x v="0"/>
    <x v="1"/>
    <x v="0"/>
    <x v="7"/>
    <x v="1"/>
    <x v="1"/>
    <x v="1"/>
    <x v="0"/>
    <n v="0"/>
    <n v="0"/>
    <n v="0"/>
    <n v="0"/>
    <n v="1300"/>
    <n v="23536928.880000003"/>
    <n v="0"/>
    <n v="0"/>
    <n v="0"/>
    <n v="0"/>
    <n v="0"/>
    <n v="1300"/>
    <n v="23536928.880000003"/>
  </r>
  <r>
    <x v="0"/>
    <x v="1"/>
    <x v="0"/>
    <x v="7"/>
    <x v="1"/>
    <x v="1"/>
    <x v="1"/>
    <x v="1"/>
    <n v="0"/>
    <n v="0"/>
    <n v="0"/>
    <n v="0"/>
    <n v="223"/>
    <n v="-818516.12"/>
    <n v="0"/>
    <n v="0"/>
    <n v="0"/>
    <n v="0"/>
    <n v="0"/>
    <n v="223"/>
    <n v="-818516.12"/>
  </r>
  <r>
    <x v="0"/>
    <x v="1"/>
    <x v="0"/>
    <x v="7"/>
    <x v="1"/>
    <x v="1"/>
    <x v="2"/>
    <x v="0"/>
    <n v="0"/>
    <n v="0"/>
    <n v="0"/>
    <n v="0"/>
    <n v="132"/>
    <n v="13306577.460000001"/>
    <n v="0"/>
    <n v="0"/>
    <n v="0"/>
    <n v="0"/>
    <n v="0"/>
    <n v="132"/>
    <n v="13306577.460000001"/>
  </r>
  <r>
    <x v="0"/>
    <x v="1"/>
    <x v="0"/>
    <x v="7"/>
    <x v="1"/>
    <x v="1"/>
    <x v="2"/>
    <x v="1"/>
    <n v="0"/>
    <n v="0"/>
    <n v="0"/>
    <n v="0"/>
    <n v="5"/>
    <n v="752261.12"/>
    <n v="0"/>
    <n v="0"/>
    <n v="0"/>
    <n v="0"/>
    <n v="0"/>
    <n v="5"/>
    <n v="752261.12"/>
  </r>
  <r>
    <x v="0"/>
    <x v="1"/>
    <x v="0"/>
    <x v="7"/>
    <x v="1"/>
    <x v="1"/>
    <x v="3"/>
    <x v="0"/>
    <n v="0"/>
    <n v="0"/>
    <n v="0"/>
    <n v="0"/>
    <n v="860"/>
    <n v="2469738.2499999995"/>
    <n v="0"/>
    <n v="0"/>
    <n v="0"/>
    <n v="0"/>
    <n v="0"/>
    <n v="860"/>
    <n v="2469738.2499999995"/>
  </r>
  <r>
    <x v="0"/>
    <x v="1"/>
    <x v="0"/>
    <x v="7"/>
    <x v="1"/>
    <x v="2"/>
    <x v="0"/>
    <x v="0"/>
    <n v="53"/>
    <n v="37.160000000000004"/>
    <n v="81303.87"/>
    <n v="60936.466999999997"/>
    <n v="0"/>
    <n v="0"/>
    <n v="0"/>
    <n v="0"/>
    <n v="81303.87"/>
    <n v="60936.466999999997"/>
    <n v="0"/>
    <n v="0"/>
    <n v="0"/>
  </r>
  <r>
    <x v="0"/>
    <x v="1"/>
    <x v="0"/>
    <x v="7"/>
    <x v="1"/>
    <x v="2"/>
    <x v="1"/>
    <x v="0"/>
    <n v="0"/>
    <n v="0"/>
    <n v="0"/>
    <n v="0"/>
    <n v="2"/>
    <n v="98559.91"/>
    <n v="0"/>
    <n v="0"/>
    <n v="0"/>
    <n v="0"/>
    <n v="0"/>
    <n v="2"/>
    <n v="98559.91"/>
  </r>
  <r>
    <x v="0"/>
    <x v="1"/>
    <x v="0"/>
    <x v="7"/>
    <x v="1"/>
    <x v="2"/>
    <x v="1"/>
    <x v="1"/>
    <n v="0"/>
    <n v="0"/>
    <n v="0"/>
    <n v="0"/>
    <n v="1"/>
    <n v="153"/>
    <n v="0"/>
    <n v="0"/>
    <n v="0"/>
    <n v="0"/>
    <n v="0"/>
    <n v="1"/>
    <n v="153"/>
  </r>
  <r>
    <x v="0"/>
    <x v="1"/>
    <x v="0"/>
    <x v="7"/>
    <x v="1"/>
    <x v="2"/>
    <x v="2"/>
    <x v="0"/>
    <n v="0"/>
    <n v="0"/>
    <n v="0"/>
    <n v="0"/>
    <n v="3"/>
    <n v="239561.45"/>
    <n v="0"/>
    <n v="0"/>
    <n v="0"/>
    <n v="0"/>
    <n v="0"/>
    <n v="3"/>
    <n v="239561.45"/>
  </r>
  <r>
    <x v="0"/>
    <x v="1"/>
    <x v="0"/>
    <x v="7"/>
    <x v="1"/>
    <x v="2"/>
    <x v="3"/>
    <x v="0"/>
    <n v="0"/>
    <n v="0"/>
    <n v="0"/>
    <n v="0"/>
    <n v="2"/>
    <n v="2010.06"/>
    <n v="0"/>
    <n v="0"/>
    <n v="0"/>
    <n v="0"/>
    <n v="0"/>
    <n v="2"/>
    <n v="2010.06"/>
  </r>
  <r>
    <x v="0"/>
    <x v="1"/>
    <x v="0"/>
    <x v="7"/>
    <x v="1"/>
    <x v="3"/>
    <x v="0"/>
    <x v="0"/>
    <n v="42"/>
    <n v="19.21"/>
    <n v="131930.29999999999"/>
    <n v="78316.540000000008"/>
    <n v="0"/>
    <n v="0"/>
    <n v="0"/>
    <n v="0"/>
    <n v="131930.29999999999"/>
    <n v="78316.540000000008"/>
    <n v="0"/>
    <n v="0"/>
    <n v="0"/>
  </r>
  <r>
    <x v="0"/>
    <x v="1"/>
    <x v="0"/>
    <x v="7"/>
    <x v="1"/>
    <x v="3"/>
    <x v="1"/>
    <x v="0"/>
    <n v="0"/>
    <n v="0"/>
    <n v="0"/>
    <n v="0"/>
    <n v="1"/>
    <n v="68999.47"/>
    <n v="0"/>
    <n v="0"/>
    <n v="0"/>
    <n v="0"/>
    <n v="0"/>
    <n v="1"/>
    <n v="68999.47"/>
  </r>
  <r>
    <x v="0"/>
    <x v="1"/>
    <x v="0"/>
    <x v="7"/>
    <x v="1"/>
    <x v="3"/>
    <x v="3"/>
    <x v="0"/>
    <n v="0"/>
    <n v="0"/>
    <n v="0"/>
    <n v="0"/>
    <n v="4"/>
    <n v="10405.74"/>
    <n v="0"/>
    <n v="0"/>
    <n v="0"/>
    <n v="0"/>
    <n v="0"/>
    <n v="4"/>
    <n v="10405.74"/>
  </r>
  <r>
    <x v="0"/>
    <x v="1"/>
    <x v="0"/>
    <x v="7"/>
    <x v="2"/>
    <x v="4"/>
    <x v="0"/>
    <x v="0"/>
    <n v="2590"/>
    <n v="2386.7700000000004"/>
    <n v="38150619.75"/>
    <n v="31769028.560000006"/>
    <n v="0"/>
    <n v="0"/>
    <n v="0"/>
    <n v="0"/>
    <n v="38150619.75"/>
    <n v="31769028.560000006"/>
    <n v="0"/>
    <n v="0"/>
    <n v="0"/>
  </r>
  <r>
    <x v="0"/>
    <x v="1"/>
    <x v="0"/>
    <x v="7"/>
    <x v="2"/>
    <x v="4"/>
    <x v="1"/>
    <x v="0"/>
    <n v="0"/>
    <n v="0"/>
    <n v="0"/>
    <n v="0"/>
    <n v="173"/>
    <n v="27514195.98"/>
    <n v="0"/>
    <n v="0"/>
    <n v="0"/>
    <n v="0"/>
    <n v="0"/>
    <n v="173"/>
    <n v="27514195.98"/>
  </r>
  <r>
    <x v="0"/>
    <x v="1"/>
    <x v="0"/>
    <x v="7"/>
    <x v="2"/>
    <x v="4"/>
    <x v="1"/>
    <x v="1"/>
    <n v="0"/>
    <n v="0"/>
    <n v="0"/>
    <n v="0"/>
    <n v="2"/>
    <n v="20021.599999999999"/>
    <n v="0"/>
    <n v="0"/>
    <n v="0"/>
    <n v="0"/>
    <n v="0"/>
    <n v="2"/>
    <n v="20021.599999999999"/>
  </r>
  <r>
    <x v="0"/>
    <x v="1"/>
    <x v="0"/>
    <x v="7"/>
    <x v="2"/>
    <x v="4"/>
    <x v="2"/>
    <x v="0"/>
    <n v="0"/>
    <n v="0"/>
    <n v="0"/>
    <n v="0"/>
    <n v="9"/>
    <n v="4226678.57"/>
    <n v="0"/>
    <n v="0"/>
    <n v="0"/>
    <n v="0"/>
    <n v="0"/>
    <n v="9"/>
    <n v="4226678.57"/>
  </r>
  <r>
    <x v="0"/>
    <x v="1"/>
    <x v="0"/>
    <x v="7"/>
    <x v="2"/>
    <x v="4"/>
    <x v="3"/>
    <x v="0"/>
    <n v="0"/>
    <n v="0"/>
    <n v="0"/>
    <n v="0"/>
    <n v="175"/>
    <n v="615086.37"/>
    <n v="0"/>
    <n v="0"/>
    <n v="0"/>
    <n v="0"/>
    <n v="0"/>
    <n v="175"/>
    <n v="615086.37"/>
  </r>
  <r>
    <x v="0"/>
    <x v="1"/>
    <x v="0"/>
    <x v="7"/>
    <x v="2"/>
    <x v="0"/>
    <x v="0"/>
    <x v="0"/>
    <n v="502"/>
    <n v="440.38999999999993"/>
    <n v="2925334.2699999996"/>
    <n v="2724864.4649999999"/>
    <n v="0"/>
    <n v="0"/>
    <n v="0"/>
    <n v="0"/>
    <n v="2925334.2699999996"/>
    <n v="2724864.4649999999"/>
    <n v="0"/>
    <n v="0"/>
    <n v="0"/>
  </r>
  <r>
    <x v="0"/>
    <x v="1"/>
    <x v="0"/>
    <x v="7"/>
    <x v="2"/>
    <x v="0"/>
    <x v="1"/>
    <x v="0"/>
    <n v="0"/>
    <n v="0"/>
    <n v="0"/>
    <n v="0"/>
    <n v="30"/>
    <n v="1366093.43"/>
    <n v="0"/>
    <n v="0"/>
    <n v="0"/>
    <n v="0"/>
    <n v="0"/>
    <n v="30"/>
    <n v="1366093.43"/>
  </r>
  <r>
    <x v="0"/>
    <x v="1"/>
    <x v="0"/>
    <x v="7"/>
    <x v="2"/>
    <x v="0"/>
    <x v="3"/>
    <x v="0"/>
    <n v="0"/>
    <n v="0"/>
    <n v="0"/>
    <n v="0"/>
    <n v="87"/>
    <n v="679426.64"/>
    <n v="0"/>
    <n v="0"/>
    <n v="0"/>
    <n v="0"/>
    <n v="0"/>
    <n v="87"/>
    <n v="679426.64"/>
  </r>
  <r>
    <x v="0"/>
    <x v="1"/>
    <x v="0"/>
    <x v="7"/>
    <x v="2"/>
    <x v="1"/>
    <x v="0"/>
    <x v="0"/>
    <n v="282"/>
    <n v="283.92"/>
    <n v="958674.6100000001"/>
    <n v="1010535.8790000001"/>
    <n v="0"/>
    <n v="0"/>
    <n v="0"/>
    <n v="0"/>
    <n v="958674.6100000001"/>
    <n v="1010535.8790000001"/>
    <n v="0"/>
    <n v="0"/>
    <n v="0"/>
  </r>
  <r>
    <x v="0"/>
    <x v="1"/>
    <x v="0"/>
    <x v="7"/>
    <x v="2"/>
    <x v="1"/>
    <x v="1"/>
    <x v="0"/>
    <n v="0"/>
    <n v="0"/>
    <n v="0"/>
    <n v="0"/>
    <n v="31"/>
    <n v="1333737.23"/>
    <n v="0"/>
    <n v="0"/>
    <n v="0"/>
    <n v="0"/>
    <n v="0"/>
    <n v="31"/>
    <n v="1333737.23"/>
  </r>
  <r>
    <x v="0"/>
    <x v="1"/>
    <x v="0"/>
    <x v="7"/>
    <x v="2"/>
    <x v="1"/>
    <x v="1"/>
    <x v="1"/>
    <n v="0"/>
    <n v="0"/>
    <n v="0"/>
    <n v="0"/>
    <n v="1"/>
    <n v="-314.33999999999997"/>
    <n v="0"/>
    <n v="0"/>
    <n v="0"/>
    <n v="0"/>
    <n v="0"/>
    <n v="1"/>
    <n v="-314.33999999999997"/>
  </r>
  <r>
    <x v="0"/>
    <x v="1"/>
    <x v="0"/>
    <x v="7"/>
    <x v="2"/>
    <x v="1"/>
    <x v="2"/>
    <x v="0"/>
    <n v="0"/>
    <n v="0"/>
    <n v="0"/>
    <n v="0"/>
    <n v="2"/>
    <n v="-15306.599999999977"/>
    <n v="0"/>
    <n v="0"/>
    <n v="0"/>
    <n v="0"/>
    <n v="0"/>
    <n v="2"/>
    <n v="-15306.599999999977"/>
  </r>
  <r>
    <x v="0"/>
    <x v="1"/>
    <x v="0"/>
    <x v="7"/>
    <x v="2"/>
    <x v="1"/>
    <x v="3"/>
    <x v="0"/>
    <n v="0"/>
    <n v="0"/>
    <n v="0"/>
    <n v="0"/>
    <n v="11"/>
    <n v="35600.46"/>
    <n v="0"/>
    <n v="0"/>
    <n v="0"/>
    <n v="0"/>
    <n v="0"/>
    <n v="11"/>
    <n v="35600.46"/>
  </r>
  <r>
    <x v="0"/>
    <x v="1"/>
    <x v="0"/>
    <x v="7"/>
    <x v="2"/>
    <x v="2"/>
    <x v="0"/>
    <x v="0"/>
    <n v="6"/>
    <n v="2.34"/>
    <n v="10457.42"/>
    <n v="4386.95"/>
    <n v="0"/>
    <n v="0"/>
    <n v="0"/>
    <n v="0"/>
    <n v="10457.42"/>
    <n v="4386.95"/>
    <n v="0"/>
    <n v="0"/>
    <n v="0"/>
  </r>
  <r>
    <x v="0"/>
    <x v="1"/>
    <x v="0"/>
    <x v="7"/>
    <x v="2"/>
    <x v="2"/>
    <x v="3"/>
    <x v="0"/>
    <n v="0"/>
    <n v="0"/>
    <n v="0"/>
    <n v="0"/>
    <n v="1"/>
    <n v="3262.86"/>
    <n v="0"/>
    <n v="0"/>
    <n v="0"/>
    <n v="0"/>
    <n v="0"/>
    <n v="1"/>
    <n v="3262.86"/>
  </r>
  <r>
    <x v="0"/>
    <x v="1"/>
    <x v="0"/>
    <x v="7"/>
    <x v="2"/>
    <x v="3"/>
    <x v="0"/>
    <x v="0"/>
    <n v="67"/>
    <n v="57.790000000000006"/>
    <n v="833023.22000000009"/>
    <n v="525936.79299999995"/>
    <n v="0"/>
    <n v="0"/>
    <n v="0"/>
    <n v="0"/>
    <n v="833023.22000000009"/>
    <n v="525936.79299999995"/>
    <n v="0"/>
    <n v="0"/>
    <n v="0"/>
  </r>
  <r>
    <x v="0"/>
    <x v="1"/>
    <x v="0"/>
    <x v="7"/>
    <x v="2"/>
    <x v="3"/>
    <x v="1"/>
    <x v="0"/>
    <n v="0"/>
    <n v="0"/>
    <n v="0"/>
    <n v="0"/>
    <n v="0"/>
    <n v="2420"/>
    <n v="0"/>
    <n v="0"/>
    <n v="0"/>
    <n v="0"/>
    <n v="0"/>
    <n v="0"/>
    <n v="2420"/>
  </r>
  <r>
    <x v="0"/>
    <x v="1"/>
    <x v="0"/>
    <x v="7"/>
    <x v="2"/>
    <x v="3"/>
    <x v="3"/>
    <x v="0"/>
    <n v="0"/>
    <n v="0"/>
    <n v="0"/>
    <n v="0"/>
    <n v="1"/>
    <n v="10400"/>
    <n v="0"/>
    <n v="0"/>
    <n v="0"/>
    <n v="0"/>
    <n v="0"/>
    <n v="1"/>
    <n v="10400"/>
  </r>
  <r>
    <x v="0"/>
    <x v="1"/>
    <x v="0"/>
    <x v="7"/>
    <x v="3"/>
    <x v="0"/>
    <x v="0"/>
    <x v="0"/>
    <n v="1"/>
    <n v="0.44"/>
    <n v="368.1"/>
    <n v="163.38"/>
    <n v="0"/>
    <n v="0"/>
    <n v="0"/>
    <n v="0"/>
    <n v="368.1"/>
    <n v="163.38"/>
    <n v="0"/>
    <n v="0"/>
    <n v="0"/>
  </r>
  <r>
    <x v="0"/>
    <x v="1"/>
    <x v="0"/>
    <x v="7"/>
    <x v="3"/>
    <x v="0"/>
    <x v="1"/>
    <x v="0"/>
    <n v="0"/>
    <n v="0"/>
    <n v="0"/>
    <n v="0"/>
    <n v="1"/>
    <n v="4271.47"/>
    <n v="0"/>
    <n v="0"/>
    <n v="0"/>
    <n v="0"/>
    <n v="0"/>
    <n v="1"/>
    <n v="4271.47"/>
  </r>
  <r>
    <x v="0"/>
    <x v="1"/>
    <x v="0"/>
    <x v="7"/>
    <x v="3"/>
    <x v="1"/>
    <x v="0"/>
    <x v="0"/>
    <n v="276"/>
    <n v="303.78999999999996"/>
    <n v="824123.56"/>
    <n v="819429.71"/>
    <n v="0"/>
    <n v="0"/>
    <n v="0"/>
    <n v="0"/>
    <n v="824123.56"/>
    <n v="819429.71"/>
    <n v="0"/>
    <n v="0"/>
    <n v="0"/>
  </r>
  <r>
    <x v="0"/>
    <x v="1"/>
    <x v="0"/>
    <x v="7"/>
    <x v="3"/>
    <x v="1"/>
    <x v="1"/>
    <x v="0"/>
    <n v="0"/>
    <n v="0"/>
    <n v="0"/>
    <n v="0"/>
    <n v="29"/>
    <n v="293228.56"/>
    <n v="0"/>
    <n v="0"/>
    <n v="0"/>
    <n v="0"/>
    <n v="0"/>
    <n v="29"/>
    <n v="293228.56"/>
  </r>
  <r>
    <x v="0"/>
    <x v="1"/>
    <x v="0"/>
    <x v="7"/>
    <x v="3"/>
    <x v="1"/>
    <x v="1"/>
    <x v="1"/>
    <n v="0"/>
    <n v="0"/>
    <n v="0"/>
    <n v="0"/>
    <n v="4"/>
    <n v="25463.910000000003"/>
    <n v="0"/>
    <n v="0"/>
    <n v="0"/>
    <n v="0"/>
    <n v="0"/>
    <n v="4"/>
    <n v="25463.910000000003"/>
  </r>
  <r>
    <x v="0"/>
    <x v="1"/>
    <x v="0"/>
    <x v="7"/>
    <x v="3"/>
    <x v="1"/>
    <x v="2"/>
    <x v="0"/>
    <n v="0"/>
    <n v="0"/>
    <n v="0"/>
    <n v="0"/>
    <n v="1"/>
    <n v="61055.45"/>
    <n v="0"/>
    <n v="0"/>
    <n v="0"/>
    <n v="0"/>
    <n v="0"/>
    <n v="1"/>
    <n v="61055.45"/>
  </r>
  <r>
    <x v="0"/>
    <x v="1"/>
    <x v="0"/>
    <x v="7"/>
    <x v="3"/>
    <x v="1"/>
    <x v="3"/>
    <x v="0"/>
    <n v="0"/>
    <n v="0"/>
    <n v="0"/>
    <n v="0"/>
    <n v="2"/>
    <n v="3973.2"/>
    <n v="0"/>
    <n v="0"/>
    <n v="0"/>
    <n v="0"/>
    <n v="0"/>
    <n v="2"/>
    <n v="3973.2"/>
  </r>
  <r>
    <x v="0"/>
    <x v="1"/>
    <x v="0"/>
    <x v="7"/>
    <x v="3"/>
    <x v="2"/>
    <x v="0"/>
    <x v="0"/>
    <n v="67"/>
    <n v="66.83"/>
    <n v="104347.24000000002"/>
    <n v="79459.289999999994"/>
    <n v="0"/>
    <n v="0"/>
    <n v="0"/>
    <n v="0"/>
    <n v="104347.24000000002"/>
    <n v="79459.289999999994"/>
    <n v="0"/>
    <n v="0"/>
    <n v="0"/>
  </r>
  <r>
    <x v="0"/>
    <x v="1"/>
    <x v="0"/>
    <x v="7"/>
    <x v="3"/>
    <x v="2"/>
    <x v="1"/>
    <x v="0"/>
    <n v="0"/>
    <n v="0"/>
    <n v="0"/>
    <n v="0"/>
    <n v="13"/>
    <n v="162471.89000000001"/>
    <n v="0"/>
    <n v="0"/>
    <n v="0"/>
    <n v="0"/>
    <n v="0"/>
    <n v="13"/>
    <n v="162471.89000000001"/>
  </r>
  <r>
    <x v="0"/>
    <x v="1"/>
    <x v="0"/>
    <x v="7"/>
    <x v="3"/>
    <x v="2"/>
    <x v="1"/>
    <x v="1"/>
    <n v="0"/>
    <n v="0"/>
    <n v="0"/>
    <n v="0"/>
    <n v="1"/>
    <n v="-28100"/>
    <n v="0"/>
    <n v="0"/>
    <n v="0"/>
    <n v="0"/>
    <n v="0"/>
    <n v="1"/>
    <n v="-28100"/>
  </r>
  <r>
    <x v="0"/>
    <x v="1"/>
    <x v="0"/>
    <x v="7"/>
    <x v="3"/>
    <x v="2"/>
    <x v="2"/>
    <x v="1"/>
    <n v="0"/>
    <n v="0"/>
    <n v="0"/>
    <n v="0"/>
    <n v="1"/>
    <n v="-21041.3"/>
    <n v="0"/>
    <n v="0"/>
    <n v="0"/>
    <n v="0"/>
    <n v="0"/>
    <n v="1"/>
    <n v="-21041.3"/>
  </r>
  <r>
    <x v="0"/>
    <x v="1"/>
    <x v="0"/>
    <x v="7"/>
    <x v="4"/>
    <x v="4"/>
    <x v="0"/>
    <x v="0"/>
    <n v="10"/>
    <n v="2.79"/>
    <n v="70847.75"/>
    <n v="14514.65"/>
    <n v="0"/>
    <n v="0"/>
    <n v="0"/>
    <n v="0"/>
    <n v="70847.75"/>
    <n v="14514.65"/>
    <n v="0"/>
    <n v="0"/>
    <n v="0"/>
  </r>
  <r>
    <x v="0"/>
    <x v="1"/>
    <x v="0"/>
    <x v="7"/>
    <x v="4"/>
    <x v="0"/>
    <x v="0"/>
    <x v="0"/>
    <n v="0"/>
    <n v="0"/>
    <n v="0"/>
    <n v="0"/>
    <n v="0"/>
    <n v="8285.7000000000007"/>
    <n v="0"/>
    <n v="0"/>
    <n v="0"/>
    <n v="0"/>
    <n v="0"/>
    <n v="0"/>
    <n v="8285.7000000000007"/>
  </r>
  <r>
    <x v="0"/>
    <x v="1"/>
    <x v="0"/>
    <x v="7"/>
    <x v="4"/>
    <x v="0"/>
    <x v="1"/>
    <x v="0"/>
    <n v="0"/>
    <n v="0"/>
    <n v="0"/>
    <n v="0"/>
    <n v="4"/>
    <n v="-4610197.2600000007"/>
    <n v="0"/>
    <n v="0"/>
    <n v="0"/>
    <n v="0"/>
    <n v="0"/>
    <n v="4"/>
    <n v="-4610197.2600000007"/>
  </r>
  <r>
    <x v="0"/>
    <x v="1"/>
    <x v="0"/>
    <x v="7"/>
    <x v="4"/>
    <x v="0"/>
    <x v="1"/>
    <x v="1"/>
    <n v="0"/>
    <n v="0"/>
    <n v="0"/>
    <n v="0"/>
    <n v="1"/>
    <n v="-850148.10000000009"/>
    <n v="0"/>
    <n v="0"/>
    <n v="0"/>
    <n v="0"/>
    <n v="0"/>
    <n v="1"/>
    <n v="-850148.10000000009"/>
  </r>
  <r>
    <x v="0"/>
    <x v="1"/>
    <x v="0"/>
    <x v="7"/>
    <x v="4"/>
    <x v="0"/>
    <x v="2"/>
    <x v="0"/>
    <n v="0"/>
    <n v="0"/>
    <n v="0"/>
    <n v="0"/>
    <n v="3"/>
    <n v="1016584.1500000012"/>
    <n v="0"/>
    <n v="0"/>
    <n v="0"/>
    <n v="0"/>
    <n v="0"/>
    <n v="3"/>
    <n v="1016584.1500000012"/>
  </r>
  <r>
    <x v="0"/>
    <x v="1"/>
    <x v="0"/>
    <x v="7"/>
    <x v="4"/>
    <x v="0"/>
    <x v="2"/>
    <x v="1"/>
    <n v="0"/>
    <n v="0"/>
    <n v="0"/>
    <n v="0"/>
    <n v="0"/>
    <n v="-23506.12"/>
    <n v="0"/>
    <n v="0"/>
    <n v="0"/>
    <n v="0"/>
    <n v="0"/>
    <n v="0"/>
    <n v="-23506.12"/>
  </r>
  <r>
    <x v="0"/>
    <x v="1"/>
    <x v="0"/>
    <x v="7"/>
    <x v="4"/>
    <x v="0"/>
    <x v="3"/>
    <x v="0"/>
    <n v="0"/>
    <n v="0"/>
    <n v="0"/>
    <n v="0"/>
    <n v="1"/>
    <n v="6183.6500000000015"/>
    <n v="0"/>
    <n v="0"/>
    <n v="0"/>
    <n v="0"/>
    <n v="0"/>
    <n v="1"/>
    <n v="6183.6500000000015"/>
  </r>
  <r>
    <x v="0"/>
    <x v="1"/>
    <x v="0"/>
    <x v="7"/>
    <x v="4"/>
    <x v="1"/>
    <x v="0"/>
    <x v="0"/>
    <n v="1"/>
    <n v="0.12"/>
    <n v="10986.76"/>
    <n v="1293.44"/>
    <n v="0"/>
    <n v="0"/>
    <n v="0"/>
    <n v="0"/>
    <n v="10986.76"/>
    <n v="1293.44"/>
    <n v="0"/>
    <n v="0"/>
    <n v="0"/>
  </r>
  <r>
    <x v="0"/>
    <x v="1"/>
    <x v="0"/>
    <x v="8"/>
    <x v="0"/>
    <x v="4"/>
    <x v="0"/>
    <x v="0"/>
    <n v="2"/>
    <n v="2.67"/>
    <n v="-11114"/>
    <n v="6143.68"/>
    <n v="0"/>
    <n v="0"/>
    <n v="0"/>
    <n v="0"/>
    <n v="-11114"/>
    <n v="6143.68"/>
    <n v="0"/>
    <n v="0"/>
    <n v="0"/>
  </r>
  <r>
    <x v="0"/>
    <x v="1"/>
    <x v="0"/>
    <x v="8"/>
    <x v="0"/>
    <x v="0"/>
    <x v="0"/>
    <x v="0"/>
    <n v="288"/>
    <n v="177.98"/>
    <n v="1756225.6599999997"/>
    <n v="562702.61899999995"/>
    <n v="0"/>
    <n v="0"/>
    <n v="0"/>
    <n v="0"/>
    <n v="1756225.6599999997"/>
    <n v="562702.61899999995"/>
    <n v="0"/>
    <n v="0"/>
    <n v="0"/>
  </r>
  <r>
    <x v="0"/>
    <x v="1"/>
    <x v="0"/>
    <x v="8"/>
    <x v="0"/>
    <x v="0"/>
    <x v="1"/>
    <x v="0"/>
    <n v="0"/>
    <n v="0"/>
    <n v="0"/>
    <n v="0"/>
    <n v="32"/>
    <n v="805309.87999999989"/>
    <n v="0"/>
    <n v="0"/>
    <n v="0"/>
    <n v="0"/>
    <n v="0"/>
    <n v="32"/>
    <n v="805309.87999999989"/>
  </r>
  <r>
    <x v="0"/>
    <x v="1"/>
    <x v="0"/>
    <x v="8"/>
    <x v="0"/>
    <x v="0"/>
    <x v="1"/>
    <x v="1"/>
    <n v="0"/>
    <n v="0"/>
    <n v="0"/>
    <n v="0"/>
    <n v="4"/>
    <n v="107896.54"/>
    <n v="0"/>
    <n v="0"/>
    <n v="0"/>
    <n v="0"/>
    <n v="0"/>
    <n v="4"/>
    <n v="107896.54"/>
  </r>
  <r>
    <x v="0"/>
    <x v="1"/>
    <x v="0"/>
    <x v="8"/>
    <x v="0"/>
    <x v="0"/>
    <x v="2"/>
    <x v="0"/>
    <n v="0"/>
    <n v="0"/>
    <n v="0"/>
    <n v="0"/>
    <n v="1"/>
    <n v="102122.07"/>
    <n v="0"/>
    <n v="0"/>
    <n v="0"/>
    <n v="0"/>
    <n v="0"/>
    <n v="1"/>
    <n v="102122.07"/>
  </r>
  <r>
    <x v="0"/>
    <x v="1"/>
    <x v="0"/>
    <x v="8"/>
    <x v="0"/>
    <x v="0"/>
    <x v="3"/>
    <x v="0"/>
    <n v="0"/>
    <n v="0"/>
    <n v="0"/>
    <n v="0"/>
    <n v="15"/>
    <n v="50285.810000000005"/>
    <n v="0"/>
    <n v="0"/>
    <n v="0"/>
    <n v="0"/>
    <n v="0"/>
    <n v="15"/>
    <n v="50285.810000000005"/>
  </r>
  <r>
    <x v="0"/>
    <x v="1"/>
    <x v="0"/>
    <x v="8"/>
    <x v="0"/>
    <x v="1"/>
    <x v="0"/>
    <x v="0"/>
    <n v="43818"/>
    <n v="40436.68"/>
    <n v="108516806.46000002"/>
    <n v="102103062.64000002"/>
    <n v="0"/>
    <n v="10621.5"/>
    <n v="0"/>
    <n v="0"/>
    <n v="108516806.46000002"/>
    <n v="102103062.64000002"/>
    <n v="0"/>
    <n v="0"/>
    <n v="10621.5"/>
  </r>
  <r>
    <x v="0"/>
    <x v="1"/>
    <x v="0"/>
    <x v="8"/>
    <x v="0"/>
    <x v="1"/>
    <x v="1"/>
    <x v="0"/>
    <n v="0"/>
    <n v="0"/>
    <n v="0"/>
    <n v="0"/>
    <n v="3208"/>
    <n v="58437955.419999994"/>
    <n v="0"/>
    <n v="0"/>
    <n v="0"/>
    <n v="0"/>
    <n v="0"/>
    <n v="3208"/>
    <n v="58437955.419999994"/>
  </r>
  <r>
    <x v="0"/>
    <x v="1"/>
    <x v="0"/>
    <x v="8"/>
    <x v="0"/>
    <x v="1"/>
    <x v="1"/>
    <x v="1"/>
    <n v="0"/>
    <n v="0"/>
    <n v="0"/>
    <n v="0"/>
    <n v="557"/>
    <n v="-4923459.82"/>
    <n v="0"/>
    <n v="0"/>
    <n v="0"/>
    <n v="0"/>
    <n v="0"/>
    <n v="557"/>
    <n v="-4923459.82"/>
  </r>
  <r>
    <x v="0"/>
    <x v="1"/>
    <x v="0"/>
    <x v="8"/>
    <x v="0"/>
    <x v="1"/>
    <x v="2"/>
    <x v="0"/>
    <n v="0"/>
    <n v="0"/>
    <n v="0"/>
    <n v="0"/>
    <n v="310"/>
    <n v="28859930.25999999"/>
    <n v="0"/>
    <n v="0"/>
    <n v="0"/>
    <n v="0"/>
    <n v="0"/>
    <n v="310"/>
    <n v="28859930.25999999"/>
  </r>
  <r>
    <x v="0"/>
    <x v="1"/>
    <x v="0"/>
    <x v="8"/>
    <x v="0"/>
    <x v="1"/>
    <x v="2"/>
    <x v="1"/>
    <n v="0"/>
    <n v="0"/>
    <n v="0"/>
    <n v="0"/>
    <n v="8"/>
    <n v="537712.71"/>
    <n v="0"/>
    <n v="0"/>
    <n v="0"/>
    <n v="0"/>
    <n v="0"/>
    <n v="8"/>
    <n v="537712.71"/>
  </r>
  <r>
    <x v="0"/>
    <x v="1"/>
    <x v="0"/>
    <x v="8"/>
    <x v="0"/>
    <x v="1"/>
    <x v="3"/>
    <x v="0"/>
    <n v="0"/>
    <n v="0"/>
    <n v="0"/>
    <n v="0"/>
    <n v="1928"/>
    <n v="6495520.96"/>
    <n v="0"/>
    <n v="0"/>
    <n v="0"/>
    <n v="0"/>
    <n v="0"/>
    <n v="1928"/>
    <n v="6495520.96"/>
  </r>
  <r>
    <x v="0"/>
    <x v="1"/>
    <x v="0"/>
    <x v="8"/>
    <x v="0"/>
    <x v="2"/>
    <x v="0"/>
    <x v="0"/>
    <n v="28"/>
    <n v="14.06"/>
    <n v="109692.28000000001"/>
    <n v="28619.79"/>
    <n v="0"/>
    <n v="0"/>
    <n v="0"/>
    <n v="0"/>
    <n v="109692.28000000001"/>
    <n v="28619.79"/>
    <n v="0"/>
    <n v="0"/>
    <n v="0"/>
  </r>
  <r>
    <x v="0"/>
    <x v="1"/>
    <x v="0"/>
    <x v="8"/>
    <x v="0"/>
    <x v="2"/>
    <x v="1"/>
    <x v="0"/>
    <n v="0"/>
    <n v="0"/>
    <n v="0"/>
    <n v="0"/>
    <n v="0"/>
    <n v="228"/>
    <n v="0"/>
    <n v="0"/>
    <n v="0"/>
    <n v="0"/>
    <n v="0"/>
    <n v="0"/>
    <n v="228"/>
  </r>
  <r>
    <x v="0"/>
    <x v="1"/>
    <x v="0"/>
    <x v="8"/>
    <x v="0"/>
    <x v="2"/>
    <x v="3"/>
    <x v="0"/>
    <n v="0"/>
    <n v="0"/>
    <n v="0"/>
    <n v="0"/>
    <n v="4"/>
    <n v="9390.2100000000009"/>
    <n v="0"/>
    <n v="0"/>
    <n v="0"/>
    <n v="0"/>
    <n v="0"/>
    <n v="4"/>
    <n v="9390.2100000000009"/>
  </r>
  <r>
    <x v="0"/>
    <x v="1"/>
    <x v="0"/>
    <x v="8"/>
    <x v="0"/>
    <x v="3"/>
    <x v="0"/>
    <x v="0"/>
    <n v="112"/>
    <n v="78.11"/>
    <n v="385231.43"/>
    <n v="258144.57"/>
    <n v="0"/>
    <n v="0"/>
    <n v="0"/>
    <n v="0"/>
    <n v="385231.43"/>
    <n v="258144.57"/>
    <n v="0"/>
    <n v="0"/>
    <n v="0"/>
  </r>
  <r>
    <x v="0"/>
    <x v="1"/>
    <x v="0"/>
    <x v="8"/>
    <x v="0"/>
    <x v="3"/>
    <x v="1"/>
    <x v="0"/>
    <n v="0"/>
    <n v="0"/>
    <n v="0"/>
    <n v="0"/>
    <n v="3"/>
    <n v="71191.59"/>
    <n v="0"/>
    <n v="0"/>
    <n v="0"/>
    <n v="0"/>
    <n v="0"/>
    <n v="3"/>
    <n v="71191.59"/>
  </r>
  <r>
    <x v="0"/>
    <x v="1"/>
    <x v="0"/>
    <x v="8"/>
    <x v="0"/>
    <x v="3"/>
    <x v="1"/>
    <x v="1"/>
    <n v="0"/>
    <n v="0"/>
    <n v="0"/>
    <n v="0"/>
    <n v="0"/>
    <n v="-18664.61"/>
    <n v="0"/>
    <n v="0"/>
    <n v="0"/>
    <n v="0"/>
    <n v="0"/>
    <n v="0"/>
    <n v="-18664.61"/>
  </r>
  <r>
    <x v="0"/>
    <x v="1"/>
    <x v="0"/>
    <x v="8"/>
    <x v="0"/>
    <x v="3"/>
    <x v="3"/>
    <x v="0"/>
    <n v="0"/>
    <n v="0"/>
    <n v="0"/>
    <n v="0"/>
    <n v="17"/>
    <n v="33275.129999999997"/>
    <n v="0"/>
    <n v="0"/>
    <n v="0"/>
    <n v="0"/>
    <n v="0"/>
    <n v="17"/>
    <n v="33275.129999999997"/>
  </r>
  <r>
    <x v="0"/>
    <x v="1"/>
    <x v="0"/>
    <x v="8"/>
    <x v="1"/>
    <x v="4"/>
    <x v="0"/>
    <x v="0"/>
    <n v="4041"/>
    <n v="2977.5199999999995"/>
    <n v="18576310.400000002"/>
    <n v="10088073.82"/>
    <n v="0"/>
    <n v="0"/>
    <n v="0"/>
    <n v="0"/>
    <n v="18576310.400000002"/>
    <n v="10088073.82"/>
    <n v="0"/>
    <n v="0"/>
    <n v="0"/>
  </r>
  <r>
    <x v="0"/>
    <x v="1"/>
    <x v="0"/>
    <x v="8"/>
    <x v="1"/>
    <x v="4"/>
    <x v="1"/>
    <x v="0"/>
    <n v="0"/>
    <n v="0"/>
    <n v="0"/>
    <n v="0"/>
    <n v="196"/>
    <n v="4810064.09"/>
    <n v="0"/>
    <n v="0"/>
    <n v="0"/>
    <n v="0"/>
    <n v="0"/>
    <n v="196"/>
    <n v="4810064.09"/>
  </r>
  <r>
    <x v="0"/>
    <x v="1"/>
    <x v="0"/>
    <x v="8"/>
    <x v="1"/>
    <x v="4"/>
    <x v="1"/>
    <x v="1"/>
    <n v="0"/>
    <n v="0"/>
    <n v="0"/>
    <n v="0"/>
    <n v="40"/>
    <n v="-124762.98999999999"/>
    <n v="0"/>
    <n v="0"/>
    <n v="0"/>
    <n v="0"/>
    <n v="0"/>
    <n v="40"/>
    <n v="-124762.98999999999"/>
  </r>
  <r>
    <x v="0"/>
    <x v="1"/>
    <x v="0"/>
    <x v="8"/>
    <x v="1"/>
    <x v="4"/>
    <x v="2"/>
    <x v="0"/>
    <n v="0"/>
    <n v="0"/>
    <n v="0"/>
    <n v="0"/>
    <n v="15"/>
    <n v="1314964.0599999998"/>
    <n v="0"/>
    <n v="0"/>
    <n v="0"/>
    <n v="0"/>
    <n v="0"/>
    <n v="15"/>
    <n v="1314964.0599999998"/>
  </r>
  <r>
    <x v="0"/>
    <x v="1"/>
    <x v="0"/>
    <x v="8"/>
    <x v="1"/>
    <x v="4"/>
    <x v="2"/>
    <x v="1"/>
    <n v="0"/>
    <n v="0"/>
    <n v="0"/>
    <n v="0"/>
    <n v="1"/>
    <n v="51672.59"/>
    <n v="0"/>
    <n v="0"/>
    <n v="0"/>
    <n v="0"/>
    <n v="0"/>
    <n v="1"/>
    <n v="51672.59"/>
  </r>
  <r>
    <x v="0"/>
    <x v="1"/>
    <x v="0"/>
    <x v="8"/>
    <x v="1"/>
    <x v="4"/>
    <x v="3"/>
    <x v="0"/>
    <n v="0"/>
    <n v="0"/>
    <n v="0"/>
    <n v="0"/>
    <n v="189"/>
    <n v="573956.93999999994"/>
    <n v="0"/>
    <n v="0"/>
    <n v="0"/>
    <n v="0"/>
    <n v="0"/>
    <n v="189"/>
    <n v="573956.93999999994"/>
  </r>
  <r>
    <x v="0"/>
    <x v="1"/>
    <x v="0"/>
    <x v="8"/>
    <x v="1"/>
    <x v="0"/>
    <x v="0"/>
    <x v="0"/>
    <n v="123"/>
    <n v="109.07"/>
    <n v="168884.22"/>
    <n v="163878.76999999996"/>
    <n v="0"/>
    <n v="0"/>
    <n v="0"/>
    <n v="0"/>
    <n v="168884.22"/>
    <n v="163878.76999999996"/>
    <n v="0"/>
    <n v="0"/>
    <n v="0"/>
  </r>
  <r>
    <x v="0"/>
    <x v="1"/>
    <x v="0"/>
    <x v="8"/>
    <x v="1"/>
    <x v="0"/>
    <x v="1"/>
    <x v="0"/>
    <n v="0"/>
    <n v="0"/>
    <n v="0"/>
    <n v="0"/>
    <n v="6"/>
    <n v="-147314.86000000002"/>
    <n v="0"/>
    <n v="0"/>
    <n v="0"/>
    <n v="0"/>
    <n v="0"/>
    <n v="6"/>
    <n v="-147314.86000000002"/>
  </r>
  <r>
    <x v="0"/>
    <x v="1"/>
    <x v="0"/>
    <x v="8"/>
    <x v="1"/>
    <x v="0"/>
    <x v="1"/>
    <x v="1"/>
    <n v="0"/>
    <n v="0"/>
    <n v="0"/>
    <n v="0"/>
    <n v="2"/>
    <n v="-7062.11"/>
    <n v="0"/>
    <n v="0"/>
    <n v="0"/>
    <n v="0"/>
    <n v="0"/>
    <n v="2"/>
    <n v="-7062.11"/>
  </r>
  <r>
    <x v="0"/>
    <x v="1"/>
    <x v="0"/>
    <x v="8"/>
    <x v="1"/>
    <x v="0"/>
    <x v="2"/>
    <x v="0"/>
    <n v="0"/>
    <n v="0"/>
    <n v="0"/>
    <n v="0"/>
    <n v="1"/>
    <n v="198947.20000000001"/>
    <n v="0"/>
    <n v="0"/>
    <n v="0"/>
    <n v="0"/>
    <n v="0"/>
    <n v="1"/>
    <n v="198947.20000000001"/>
  </r>
  <r>
    <x v="0"/>
    <x v="1"/>
    <x v="0"/>
    <x v="8"/>
    <x v="1"/>
    <x v="0"/>
    <x v="3"/>
    <x v="0"/>
    <n v="0"/>
    <n v="0"/>
    <n v="0"/>
    <n v="0"/>
    <n v="3"/>
    <n v="12007.53"/>
    <n v="0"/>
    <n v="0"/>
    <n v="0"/>
    <n v="0"/>
    <n v="0"/>
    <n v="3"/>
    <n v="12007.53"/>
  </r>
  <r>
    <x v="0"/>
    <x v="1"/>
    <x v="0"/>
    <x v="8"/>
    <x v="1"/>
    <x v="1"/>
    <x v="0"/>
    <x v="0"/>
    <n v="4297"/>
    <n v="4899.1099999999997"/>
    <n v="13664317.120000001"/>
    <n v="15247541.6"/>
    <n v="0"/>
    <n v="3512.9"/>
    <n v="0"/>
    <n v="0"/>
    <n v="13664317.120000001"/>
    <n v="15247541.6"/>
    <n v="0"/>
    <n v="0"/>
    <n v="3512.9"/>
  </r>
  <r>
    <x v="0"/>
    <x v="1"/>
    <x v="0"/>
    <x v="8"/>
    <x v="1"/>
    <x v="1"/>
    <x v="1"/>
    <x v="0"/>
    <n v="0"/>
    <n v="0"/>
    <n v="0"/>
    <n v="0"/>
    <n v="292"/>
    <n v="5212976.4900000021"/>
    <n v="0"/>
    <n v="0"/>
    <n v="0"/>
    <n v="0"/>
    <n v="0"/>
    <n v="292"/>
    <n v="5212976.4900000021"/>
  </r>
  <r>
    <x v="0"/>
    <x v="1"/>
    <x v="0"/>
    <x v="8"/>
    <x v="1"/>
    <x v="1"/>
    <x v="1"/>
    <x v="1"/>
    <n v="0"/>
    <n v="0"/>
    <n v="0"/>
    <n v="0"/>
    <n v="49"/>
    <n v="-305263.26"/>
    <n v="0"/>
    <n v="0"/>
    <n v="0"/>
    <n v="0"/>
    <n v="0"/>
    <n v="49"/>
    <n v="-305263.26"/>
  </r>
  <r>
    <x v="0"/>
    <x v="1"/>
    <x v="0"/>
    <x v="8"/>
    <x v="1"/>
    <x v="1"/>
    <x v="2"/>
    <x v="0"/>
    <n v="0"/>
    <n v="0"/>
    <n v="0"/>
    <n v="0"/>
    <n v="32"/>
    <n v="2223870.7900000005"/>
    <n v="0"/>
    <n v="0"/>
    <n v="0"/>
    <n v="0"/>
    <n v="0"/>
    <n v="32"/>
    <n v="2223870.7900000005"/>
  </r>
  <r>
    <x v="0"/>
    <x v="1"/>
    <x v="0"/>
    <x v="8"/>
    <x v="1"/>
    <x v="1"/>
    <x v="2"/>
    <x v="1"/>
    <n v="0"/>
    <n v="0"/>
    <n v="0"/>
    <n v="0"/>
    <n v="1"/>
    <n v="-14430.17"/>
    <n v="0"/>
    <n v="0"/>
    <n v="0"/>
    <n v="0"/>
    <n v="0"/>
    <n v="1"/>
    <n v="-14430.17"/>
  </r>
  <r>
    <x v="0"/>
    <x v="1"/>
    <x v="0"/>
    <x v="8"/>
    <x v="1"/>
    <x v="1"/>
    <x v="3"/>
    <x v="0"/>
    <n v="0"/>
    <n v="0"/>
    <n v="0"/>
    <n v="0"/>
    <n v="320"/>
    <n v="888218.3"/>
    <n v="0"/>
    <n v="0"/>
    <n v="0"/>
    <n v="0"/>
    <n v="0"/>
    <n v="320"/>
    <n v="888218.3"/>
  </r>
  <r>
    <x v="0"/>
    <x v="1"/>
    <x v="0"/>
    <x v="8"/>
    <x v="1"/>
    <x v="2"/>
    <x v="0"/>
    <x v="0"/>
    <n v="51"/>
    <n v="23.38"/>
    <n v="62696.67"/>
    <n v="26375.09"/>
    <n v="0"/>
    <n v="0"/>
    <n v="0"/>
    <n v="0"/>
    <n v="62696.67"/>
    <n v="26375.09"/>
    <n v="0"/>
    <n v="0"/>
    <n v="0"/>
  </r>
  <r>
    <x v="0"/>
    <x v="1"/>
    <x v="0"/>
    <x v="8"/>
    <x v="1"/>
    <x v="2"/>
    <x v="1"/>
    <x v="0"/>
    <n v="0"/>
    <n v="0"/>
    <n v="0"/>
    <n v="0"/>
    <n v="4"/>
    <n v="20482.91"/>
    <n v="0"/>
    <n v="0"/>
    <n v="0"/>
    <n v="0"/>
    <n v="0"/>
    <n v="4"/>
    <n v="20482.91"/>
  </r>
  <r>
    <x v="0"/>
    <x v="1"/>
    <x v="0"/>
    <x v="8"/>
    <x v="1"/>
    <x v="2"/>
    <x v="3"/>
    <x v="0"/>
    <n v="0"/>
    <n v="0"/>
    <n v="0"/>
    <n v="0"/>
    <n v="1"/>
    <n v="1008"/>
    <n v="0"/>
    <n v="0"/>
    <n v="0"/>
    <n v="0"/>
    <n v="0"/>
    <n v="1"/>
    <n v="1008"/>
  </r>
  <r>
    <x v="0"/>
    <x v="1"/>
    <x v="0"/>
    <x v="8"/>
    <x v="1"/>
    <x v="3"/>
    <x v="0"/>
    <x v="0"/>
    <n v="8"/>
    <n v="7.52"/>
    <n v="32732.69"/>
    <n v="25926.48"/>
    <n v="0"/>
    <n v="0"/>
    <n v="0"/>
    <n v="0"/>
    <n v="32732.69"/>
    <n v="25926.48"/>
    <n v="0"/>
    <n v="0"/>
    <n v="0"/>
  </r>
  <r>
    <x v="0"/>
    <x v="1"/>
    <x v="0"/>
    <x v="8"/>
    <x v="1"/>
    <x v="3"/>
    <x v="1"/>
    <x v="0"/>
    <n v="0"/>
    <n v="0"/>
    <n v="0"/>
    <n v="0"/>
    <n v="0"/>
    <n v="-296.31"/>
    <n v="0"/>
    <n v="0"/>
    <n v="0"/>
    <n v="0"/>
    <n v="0"/>
    <n v="0"/>
    <n v="-296.31"/>
  </r>
  <r>
    <x v="0"/>
    <x v="1"/>
    <x v="0"/>
    <x v="8"/>
    <x v="2"/>
    <x v="4"/>
    <x v="0"/>
    <x v="0"/>
    <n v="1042"/>
    <n v="958.42000000000007"/>
    <n v="16195598.65"/>
    <n v="13476786.74"/>
    <n v="0"/>
    <n v="620.79999999999995"/>
    <n v="0"/>
    <n v="0"/>
    <n v="16195598.65"/>
    <n v="13476786.74"/>
    <n v="0"/>
    <n v="0"/>
    <n v="620.79999999999995"/>
  </r>
  <r>
    <x v="0"/>
    <x v="1"/>
    <x v="0"/>
    <x v="8"/>
    <x v="2"/>
    <x v="4"/>
    <x v="1"/>
    <x v="0"/>
    <n v="0"/>
    <n v="0"/>
    <n v="0"/>
    <n v="0"/>
    <n v="54"/>
    <n v="10290125.399999999"/>
    <n v="0"/>
    <n v="0"/>
    <n v="0"/>
    <n v="0"/>
    <n v="0"/>
    <n v="54"/>
    <n v="10290125.399999999"/>
  </r>
  <r>
    <x v="0"/>
    <x v="1"/>
    <x v="0"/>
    <x v="8"/>
    <x v="2"/>
    <x v="4"/>
    <x v="1"/>
    <x v="1"/>
    <n v="0"/>
    <n v="0"/>
    <n v="0"/>
    <n v="0"/>
    <n v="1"/>
    <n v="-4175.42"/>
    <n v="0"/>
    <n v="0"/>
    <n v="0"/>
    <n v="0"/>
    <n v="0"/>
    <n v="1"/>
    <n v="-4175.42"/>
  </r>
  <r>
    <x v="0"/>
    <x v="1"/>
    <x v="0"/>
    <x v="8"/>
    <x v="2"/>
    <x v="4"/>
    <x v="2"/>
    <x v="0"/>
    <n v="0"/>
    <n v="0"/>
    <n v="0"/>
    <n v="0"/>
    <n v="4"/>
    <n v="2543553"/>
    <n v="0"/>
    <n v="0"/>
    <n v="0"/>
    <n v="0"/>
    <n v="0"/>
    <n v="4"/>
    <n v="2543553"/>
  </r>
  <r>
    <x v="0"/>
    <x v="1"/>
    <x v="0"/>
    <x v="8"/>
    <x v="2"/>
    <x v="4"/>
    <x v="3"/>
    <x v="0"/>
    <n v="0"/>
    <n v="0"/>
    <n v="0"/>
    <n v="0"/>
    <n v="94"/>
    <n v="22041.01999999999"/>
    <n v="0"/>
    <n v="0"/>
    <n v="0"/>
    <n v="0"/>
    <n v="0"/>
    <n v="94"/>
    <n v="22041.01999999999"/>
  </r>
  <r>
    <x v="0"/>
    <x v="1"/>
    <x v="0"/>
    <x v="8"/>
    <x v="2"/>
    <x v="0"/>
    <x v="0"/>
    <x v="0"/>
    <n v="86"/>
    <n v="91.97"/>
    <n v="281516.25999999995"/>
    <n v="333021.92000000004"/>
    <n v="0"/>
    <n v="313.45999999999998"/>
    <n v="0"/>
    <n v="0"/>
    <n v="281516.25999999995"/>
    <n v="333021.92000000004"/>
    <n v="0"/>
    <n v="0"/>
    <n v="313.45999999999998"/>
  </r>
  <r>
    <x v="0"/>
    <x v="1"/>
    <x v="0"/>
    <x v="8"/>
    <x v="2"/>
    <x v="0"/>
    <x v="1"/>
    <x v="0"/>
    <n v="0"/>
    <n v="0"/>
    <n v="0"/>
    <n v="0"/>
    <n v="7"/>
    <n v="1503464.6"/>
    <n v="0"/>
    <n v="0"/>
    <n v="0"/>
    <n v="0"/>
    <n v="0"/>
    <n v="7"/>
    <n v="1503464.6"/>
  </r>
  <r>
    <x v="0"/>
    <x v="1"/>
    <x v="0"/>
    <x v="8"/>
    <x v="2"/>
    <x v="0"/>
    <x v="3"/>
    <x v="0"/>
    <n v="0"/>
    <n v="0"/>
    <n v="0"/>
    <n v="0"/>
    <n v="29"/>
    <n v="487239.81000000006"/>
    <n v="0"/>
    <n v="0"/>
    <n v="0"/>
    <n v="0"/>
    <n v="0"/>
    <n v="29"/>
    <n v="487239.81000000006"/>
  </r>
  <r>
    <x v="0"/>
    <x v="1"/>
    <x v="0"/>
    <x v="8"/>
    <x v="2"/>
    <x v="1"/>
    <x v="0"/>
    <x v="0"/>
    <n v="63"/>
    <n v="53.16"/>
    <n v="384763.77"/>
    <n v="312565.15999999997"/>
    <n v="0"/>
    <n v="0"/>
    <n v="0"/>
    <n v="0"/>
    <n v="384763.77"/>
    <n v="312565.15999999997"/>
    <n v="0"/>
    <n v="0"/>
    <n v="0"/>
  </r>
  <r>
    <x v="0"/>
    <x v="1"/>
    <x v="0"/>
    <x v="8"/>
    <x v="2"/>
    <x v="1"/>
    <x v="1"/>
    <x v="0"/>
    <n v="0"/>
    <n v="0"/>
    <n v="0"/>
    <n v="0"/>
    <n v="4"/>
    <n v="26932.399999999998"/>
    <n v="0"/>
    <n v="0"/>
    <n v="0"/>
    <n v="0"/>
    <n v="0"/>
    <n v="4"/>
    <n v="26932.399999999998"/>
  </r>
  <r>
    <x v="0"/>
    <x v="1"/>
    <x v="0"/>
    <x v="8"/>
    <x v="2"/>
    <x v="1"/>
    <x v="2"/>
    <x v="0"/>
    <n v="0"/>
    <n v="0"/>
    <n v="0"/>
    <n v="0"/>
    <n v="0"/>
    <n v="0"/>
    <n v="0"/>
    <n v="0"/>
    <n v="0"/>
    <n v="0"/>
    <n v="0"/>
    <n v="0"/>
    <n v="0"/>
  </r>
  <r>
    <x v="0"/>
    <x v="1"/>
    <x v="0"/>
    <x v="8"/>
    <x v="2"/>
    <x v="1"/>
    <x v="3"/>
    <x v="0"/>
    <n v="0"/>
    <n v="0"/>
    <n v="0"/>
    <n v="0"/>
    <n v="4"/>
    <n v="-10116.68"/>
    <n v="0"/>
    <n v="0"/>
    <n v="0"/>
    <n v="0"/>
    <n v="0"/>
    <n v="4"/>
    <n v="-10116.68"/>
  </r>
  <r>
    <x v="0"/>
    <x v="1"/>
    <x v="0"/>
    <x v="8"/>
    <x v="2"/>
    <x v="2"/>
    <x v="0"/>
    <x v="0"/>
    <n v="1"/>
    <n v="0.83"/>
    <n v="0"/>
    <n v="1"/>
    <n v="0"/>
    <n v="0"/>
    <n v="0"/>
    <n v="0"/>
    <n v="0"/>
    <n v="1"/>
    <n v="0"/>
    <n v="0"/>
    <n v="0"/>
  </r>
  <r>
    <x v="0"/>
    <x v="1"/>
    <x v="0"/>
    <x v="8"/>
    <x v="2"/>
    <x v="3"/>
    <x v="0"/>
    <x v="0"/>
    <n v="84"/>
    <n v="54.15"/>
    <n v="438771.76999999996"/>
    <n v="264474.40000000008"/>
    <n v="0"/>
    <n v="0"/>
    <n v="0"/>
    <n v="0"/>
    <n v="438771.76999999996"/>
    <n v="264474.40000000008"/>
    <n v="0"/>
    <n v="0"/>
    <n v="0"/>
  </r>
  <r>
    <x v="0"/>
    <x v="1"/>
    <x v="0"/>
    <x v="8"/>
    <x v="2"/>
    <x v="3"/>
    <x v="1"/>
    <x v="0"/>
    <n v="0"/>
    <n v="0"/>
    <n v="0"/>
    <n v="0"/>
    <n v="3"/>
    <n v="286796.05"/>
    <n v="0"/>
    <n v="0"/>
    <n v="0"/>
    <n v="0"/>
    <n v="0"/>
    <n v="3"/>
    <n v="286796.05"/>
  </r>
  <r>
    <x v="0"/>
    <x v="1"/>
    <x v="0"/>
    <x v="8"/>
    <x v="2"/>
    <x v="3"/>
    <x v="3"/>
    <x v="0"/>
    <n v="0"/>
    <n v="0"/>
    <n v="0"/>
    <n v="0"/>
    <n v="6"/>
    <n v="38830.699999999997"/>
    <n v="0"/>
    <n v="0"/>
    <n v="0"/>
    <n v="0"/>
    <n v="0"/>
    <n v="6"/>
    <n v="38830.699999999997"/>
  </r>
  <r>
    <x v="0"/>
    <x v="1"/>
    <x v="0"/>
    <x v="8"/>
    <x v="3"/>
    <x v="0"/>
    <x v="0"/>
    <x v="0"/>
    <n v="2"/>
    <n v="2"/>
    <n v="2232.16"/>
    <n v="2341.3200000000002"/>
    <n v="0"/>
    <n v="0"/>
    <n v="0"/>
    <n v="0"/>
    <n v="2232.16"/>
    <n v="2341.3200000000002"/>
    <n v="0"/>
    <n v="0"/>
    <n v="0"/>
  </r>
  <r>
    <x v="0"/>
    <x v="1"/>
    <x v="0"/>
    <x v="8"/>
    <x v="3"/>
    <x v="1"/>
    <x v="0"/>
    <x v="0"/>
    <n v="279"/>
    <n v="240.39000000000001"/>
    <n v="399119.05999999994"/>
    <n v="363805.4200000001"/>
    <n v="0"/>
    <n v="0"/>
    <n v="0"/>
    <n v="0"/>
    <n v="399119.05999999994"/>
    <n v="363805.4200000001"/>
    <n v="0"/>
    <n v="0"/>
    <n v="0"/>
  </r>
  <r>
    <x v="0"/>
    <x v="1"/>
    <x v="0"/>
    <x v="8"/>
    <x v="3"/>
    <x v="1"/>
    <x v="1"/>
    <x v="0"/>
    <n v="0"/>
    <n v="0"/>
    <n v="0"/>
    <n v="0"/>
    <n v="25"/>
    <n v="230881.53999999998"/>
    <n v="0"/>
    <n v="0"/>
    <n v="0"/>
    <n v="0"/>
    <n v="0"/>
    <n v="25"/>
    <n v="230881.53999999998"/>
  </r>
  <r>
    <x v="0"/>
    <x v="1"/>
    <x v="0"/>
    <x v="8"/>
    <x v="3"/>
    <x v="1"/>
    <x v="1"/>
    <x v="1"/>
    <n v="0"/>
    <n v="0"/>
    <n v="0"/>
    <n v="0"/>
    <n v="1"/>
    <n v="-2594"/>
    <n v="0"/>
    <n v="0"/>
    <n v="0"/>
    <n v="0"/>
    <n v="0"/>
    <n v="1"/>
    <n v="-2594"/>
  </r>
  <r>
    <x v="0"/>
    <x v="1"/>
    <x v="0"/>
    <x v="8"/>
    <x v="3"/>
    <x v="1"/>
    <x v="2"/>
    <x v="0"/>
    <n v="0"/>
    <n v="0"/>
    <n v="0"/>
    <n v="0"/>
    <n v="4"/>
    <n v="40786.89"/>
    <n v="0"/>
    <n v="0"/>
    <n v="0"/>
    <n v="0"/>
    <n v="0"/>
    <n v="4"/>
    <n v="40786.89"/>
  </r>
  <r>
    <x v="0"/>
    <x v="1"/>
    <x v="0"/>
    <x v="8"/>
    <x v="3"/>
    <x v="2"/>
    <x v="0"/>
    <x v="0"/>
    <n v="393"/>
    <n v="368.5"/>
    <n v="312549.49000000005"/>
    <n v="258020.16999999998"/>
    <n v="0"/>
    <n v="0"/>
    <n v="0"/>
    <n v="0"/>
    <n v="312549.49000000005"/>
    <n v="258020.16999999998"/>
    <n v="0"/>
    <n v="0"/>
    <n v="0"/>
  </r>
  <r>
    <x v="0"/>
    <x v="1"/>
    <x v="0"/>
    <x v="8"/>
    <x v="3"/>
    <x v="2"/>
    <x v="1"/>
    <x v="0"/>
    <n v="0"/>
    <n v="0"/>
    <n v="0"/>
    <n v="0"/>
    <n v="35"/>
    <n v="254760.11000000002"/>
    <n v="0"/>
    <n v="0"/>
    <n v="0"/>
    <n v="0"/>
    <n v="0"/>
    <n v="35"/>
    <n v="254760.11000000002"/>
  </r>
  <r>
    <x v="0"/>
    <x v="1"/>
    <x v="0"/>
    <x v="8"/>
    <x v="3"/>
    <x v="2"/>
    <x v="1"/>
    <x v="1"/>
    <n v="0"/>
    <n v="0"/>
    <n v="0"/>
    <n v="0"/>
    <n v="2"/>
    <n v="-23795.75"/>
    <n v="0"/>
    <n v="0"/>
    <n v="0"/>
    <n v="0"/>
    <n v="0"/>
    <n v="2"/>
    <n v="-23795.75"/>
  </r>
  <r>
    <x v="0"/>
    <x v="1"/>
    <x v="0"/>
    <x v="8"/>
    <x v="3"/>
    <x v="2"/>
    <x v="2"/>
    <x v="0"/>
    <n v="0"/>
    <n v="0"/>
    <n v="0"/>
    <n v="0"/>
    <n v="5"/>
    <n v="-4907.5600000000004"/>
    <n v="0"/>
    <n v="0"/>
    <n v="0"/>
    <n v="0"/>
    <n v="0"/>
    <n v="5"/>
    <n v="-4907.5600000000004"/>
  </r>
  <r>
    <x v="0"/>
    <x v="1"/>
    <x v="0"/>
    <x v="8"/>
    <x v="4"/>
    <x v="0"/>
    <x v="1"/>
    <x v="0"/>
    <n v="0"/>
    <n v="0"/>
    <n v="0"/>
    <n v="0"/>
    <n v="0"/>
    <n v="-2467291.0400000005"/>
    <n v="0"/>
    <n v="0"/>
    <n v="0"/>
    <n v="0"/>
    <n v="0"/>
    <n v="0"/>
    <n v="-2467291.0400000005"/>
  </r>
  <r>
    <x v="0"/>
    <x v="1"/>
    <x v="0"/>
    <x v="8"/>
    <x v="4"/>
    <x v="0"/>
    <x v="1"/>
    <x v="1"/>
    <n v="0"/>
    <n v="0"/>
    <n v="0"/>
    <n v="0"/>
    <n v="0"/>
    <n v="-782500.55"/>
    <n v="0"/>
    <n v="0"/>
    <n v="0"/>
    <n v="0"/>
    <n v="0"/>
    <n v="0"/>
    <n v="-782500.55"/>
  </r>
  <r>
    <x v="0"/>
    <x v="1"/>
    <x v="0"/>
    <x v="8"/>
    <x v="4"/>
    <x v="0"/>
    <x v="2"/>
    <x v="0"/>
    <n v="0"/>
    <n v="0"/>
    <n v="0"/>
    <n v="0"/>
    <n v="1"/>
    <n v="-121951.64000000006"/>
    <n v="0"/>
    <n v="0"/>
    <n v="0"/>
    <n v="0"/>
    <n v="0"/>
    <n v="1"/>
    <n v="-121951.64000000006"/>
  </r>
  <r>
    <x v="0"/>
    <x v="1"/>
    <x v="0"/>
    <x v="8"/>
    <x v="4"/>
    <x v="0"/>
    <x v="2"/>
    <x v="1"/>
    <n v="0"/>
    <n v="0"/>
    <n v="0"/>
    <n v="0"/>
    <n v="0"/>
    <n v="176.9"/>
    <n v="0"/>
    <n v="0"/>
    <n v="0"/>
    <n v="0"/>
    <n v="0"/>
    <n v="0"/>
    <n v="176.9"/>
  </r>
  <r>
    <x v="0"/>
    <x v="1"/>
    <x v="0"/>
    <x v="8"/>
    <x v="4"/>
    <x v="0"/>
    <x v="3"/>
    <x v="0"/>
    <n v="0"/>
    <n v="0"/>
    <n v="0"/>
    <n v="0"/>
    <n v="1"/>
    <n v="-92144.31"/>
    <n v="0"/>
    <n v="0"/>
    <n v="0"/>
    <n v="0"/>
    <n v="0"/>
    <n v="1"/>
    <n v="-92144.31"/>
  </r>
  <r>
    <x v="0"/>
    <x v="1"/>
    <x v="0"/>
    <x v="9"/>
    <x v="0"/>
    <x v="4"/>
    <x v="0"/>
    <x v="0"/>
    <n v="4"/>
    <n v="3.19"/>
    <n v="213525.7"/>
    <n v="152690"/>
    <n v="0"/>
    <n v="0"/>
    <n v="0"/>
    <n v="0"/>
    <n v="213525.7"/>
    <n v="152690"/>
    <n v="0"/>
    <n v="0"/>
    <n v="0"/>
  </r>
  <r>
    <x v="0"/>
    <x v="1"/>
    <x v="0"/>
    <x v="9"/>
    <x v="0"/>
    <x v="0"/>
    <x v="0"/>
    <x v="0"/>
    <n v="413"/>
    <n v="11150.990000000002"/>
    <n v="1644128609.7"/>
    <n v="108199071.92724726"/>
    <n v="0"/>
    <n v="0"/>
    <n v="0"/>
    <n v="0"/>
    <n v="1644128609.7"/>
    <n v="108199071.92724726"/>
    <n v="0"/>
    <n v="0"/>
    <n v="0"/>
  </r>
  <r>
    <x v="0"/>
    <x v="1"/>
    <x v="0"/>
    <x v="9"/>
    <x v="0"/>
    <x v="0"/>
    <x v="1"/>
    <x v="0"/>
    <n v="0"/>
    <n v="0"/>
    <n v="0"/>
    <n v="0"/>
    <n v="34"/>
    <n v="647439.9"/>
    <n v="0"/>
    <n v="0"/>
    <n v="0"/>
    <n v="0"/>
    <n v="0"/>
    <n v="34"/>
    <n v="647439.9"/>
  </r>
  <r>
    <x v="0"/>
    <x v="1"/>
    <x v="0"/>
    <x v="9"/>
    <x v="0"/>
    <x v="0"/>
    <x v="1"/>
    <x v="1"/>
    <n v="0"/>
    <n v="0"/>
    <n v="0"/>
    <n v="0"/>
    <n v="13"/>
    <n v="60053.66"/>
    <n v="0"/>
    <n v="0"/>
    <n v="0"/>
    <n v="0"/>
    <n v="0"/>
    <n v="13"/>
    <n v="60053.66"/>
  </r>
  <r>
    <x v="0"/>
    <x v="1"/>
    <x v="0"/>
    <x v="9"/>
    <x v="0"/>
    <x v="0"/>
    <x v="2"/>
    <x v="0"/>
    <n v="0"/>
    <n v="0"/>
    <n v="0"/>
    <n v="0"/>
    <n v="2"/>
    <n v="-39825.859999999986"/>
    <n v="0"/>
    <n v="0"/>
    <n v="0"/>
    <n v="0"/>
    <n v="0"/>
    <n v="2"/>
    <n v="-39825.859999999986"/>
  </r>
  <r>
    <x v="0"/>
    <x v="1"/>
    <x v="0"/>
    <x v="9"/>
    <x v="0"/>
    <x v="0"/>
    <x v="3"/>
    <x v="0"/>
    <n v="0"/>
    <n v="0"/>
    <n v="0"/>
    <n v="0"/>
    <n v="4"/>
    <n v="12483.92"/>
    <n v="0"/>
    <n v="0"/>
    <n v="0"/>
    <n v="0"/>
    <n v="0"/>
    <n v="4"/>
    <n v="12483.92"/>
  </r>
  <r>
    <x v="0"/>
    <x v="1"/>
    <x v="0"/>
    <x v="9"/>
    <x v="0"/>
    <x v="1"/>
    <x v="0"/>
    <x v="0"/>
    <n v="15312"/>
    <n v="13363.51"/>
    <n v="31878659.600000001"/>
    <n v="28993451.600000001"/>
    <n v="0"/>
    <n v="0"/>
    <n v="0"/>
    <n v="0"/>
    <n v="31878659.600000001"/>
    <n v="28993451.600000001"/>
    <n v="0"/>
    <n v="0"/>
    <n v="0"/>
  </r>
  <r>
    <x v="0"/>
    <x v="1"/>
    <x v="0"/>
    <x v="9"/>
    <x v="0"/>
    <x v="1"/>
    <x v="1"/>
    <x v="0"/>
    <n v="0"/>
    <n v="0"/>
    <n v="0"/>
    <n v="0"/>
    <n v="1019"/>
    <n v="16513822.560000002"/>
    <n v="0"/>
    <n v="0"/>
    <n v="0"/>
    <n v="0"/>
    <n v="0"/>
    <n v="1019"/>
    <n v="16513822.560000002"/>
  </r>
  <r>
    <x v="0"/>
    <x v="1"/>
    <x v="0"/>
    <x v="9"/>
    <x v="0"/>
    <x v="1"/>
    <x v="1"/>
    <x v="1"/>
    <n v="0"/>
    <n v="0"/>
    <n v="0"/>
    <n v="0"/>
    <n v="274"/>
    <n v="-916624.9"/>
    <n v="0"/>
    <n v="0"/>
    <n v="0"/>
    <n v="0"/>
    <n v="0"/>
    <n v="274"/>
    <n v="-916624.9"/>
  </r>
  <r>
    <x v="0"/>
    <x v="1"/>
    <x v="0"/>
    <x v="9"/>
    <x v="0"/>
    <x v="1"/>
    <x v="2"/>
    <x v="0"/>
    <n v="0"/>
    <n v="0"/>
    <n v="0"/>
    <n v="0"/>
    <n v="63"/>
    <n v="5799373.5599999996"/>
    <n v="0"/>
    <n v="0"/>
    <n v="0"/>
    <n v="0"/>
    <n v="0"/>
    <n v="63"/>
    <n v="5799373.5599999996"/>
  </r>
  <r>
    <x v="0"/>
    <x v="1"/>
    <x v="0"/>
    <x v="9"/>
    <x v="0"/>
    <x v="1"/>
    <x v="2"/>
    <x v="1"/>
    <n v="0"/>
    <n v="0"/>
    <n v="0"/>
    <n v="0"/>
    <n v="12"/>
    <n v="554156"/>
    <n v="0"/>
    <n v="0"/>
    <n v="0"/>
    <n v="0"/>
    <n v="0"/>
    <n v="12"/>
    <n v="554156"/>
  </r>
  <r>
    <x v="0"/>
    <x v="1"/>
    <x v="0"/>
    <x v="9"/>
    <x v="0"/>
    <x v="1"/>
    <x v="3"/>
    <x v="0"/>
    <n v="0"/>
    <n v="0"/>
    <n v="0"/>
    <n v="0"/>
    <n v="688"/>
    <n v="1633379.36"/>
    <n v="0"/>
    <n v="0"/>
    <n v="0"/>
    <n v="0"/>
    <n v="0"/>
    <n v="688"/>
    <n v="1633379.36"/>
  </r>
  <r>
    <x v="0"/>
    <x v="1"/>
    <x v="0"/>
    <x v="9"/>
    <x v="1"/>
    <x v="4"/>
    <x v="0"/>
    <x v="0"/>
    <n v="11"/>
    <n v="12.309999999999999"/>
    <n v="29415.68"/>
    <n v="31194.03"/>
    <n v="0"/>
    <n v="0"/>
    <n v="0"/>
    <n v="0"/>
    <n v="29415.68"/>
    <n v="31194.03"/>
    <n v="0"/>
    <n v="0"/>
    <n v="0"/>
  </r>
  <r>
    <x v="0"/>
    <x v="1"/>
    <x v="0"/>
    <x v="9"/>
    <x v="1"/>
    <x v="4"/>
    <x v="1"/>
    <x v="0"/>
    <n v="0"/>
    <n v="0"/>
    <n v="0"/>
    <n v="0"/>
    <n v="1"/>
    <n v="-10460"/>
    <n v="0"/>
    <n v="0"/>
    <n v="0"/>
    <n v="0"/>
    <n v="0"/>
    <n v="1"/>
    <n v="-10460"/>
  </r>
  <r>
    <x v="0"/>
    <x v="1"/>
    <x v="0"/>
    <x v="9"/>
    <x v="1"/>
    <x v="4"/>
    <x v="3"/>
    <x v="0"/>
    <n v="0"/>
    <n v="0"/>
    <n v="0"/>
    <n v="0"/>
    <n v="3"/>
    <n v="6785.43"/>
    <n v="0"/>
    <n v="0"/>
    <n v="0"/>
    <n v="0"/>
    <n v="0"/>
    <n v="3"/>
    <n v="6785.43"/>
  </r>
  <r>
    <x v="0"/>
    <x v="1"/>
    <x v="0"/>
    <x v="9"/>
    <x v="1"/>
    <x v="0"/>
    <x v="0"/>
    <x v="0"/>
    <n v="0"/>
    <n v="872.11999999999989"/>
    <n v="76660830.020000011"/>
    <n v="20454686.329999998"/>
    <n v="0"/>
    <n v="0"/>
    <n v="0"/>
    <n v="0"/>
    <n v="76660830.020000011"/>
    <n v="20454686.329999998"/>
    <n v="0"/>
    <n v="0"/>
    <n v="0"/>
  </r>
  <r>
    <x v="0"/>
    <x v="1"/>
    <x v="0"/>
    <x v="9"/>
    <x v="1"/>
    <x v="1"/>
    <x v="0"/>
    <x v="0"/>
    <n v="1992"/>
    <n v="1727.74"/>
    <n v="4537820.3"/>
    <n v="3973963.33"/>
    <n v="0"/>
    <n v="0"/>
    <n v="0"/>
    <n v="0"/>
    <n v="4537820.3"/>
    <n v="3973963.33"/>
    <n v="0"/>
    <n v="0"/>
    <n v="0"/>
  </r>
  <r>
    <x v="0"/>
    <x v="1"/>
    <x v="0"/>
    <x v="9"/>
    <x v="1"/>
    <x v="1"/>
    <x v="1"/>
    <x v="0"/>
    <n v="0"/>
    <n v="0"/>
    <n v="0"/>
    <n v="0"/>
    <n v="109"/>
    <n v="2052735.22"/>
    <n v="0"/>
    <n v="0"/>
    <n v="0"/>
    <n v="0"/>
    <n v="0"/>
    <n v="109"/>
    <n v="2052735.22"/>
  </r>
  <r>
    <x v="0"/>
    <x v="1"/>
    <x v="0"/>
    <x v="9"/>
    <x v="1"/>
    <x v="1"/>
    <x v="1"/>
    <x v="1"/>
    <n v="0"/>
    <n v="0"/>
    <n v="0"/>
    <n v="0"/>
    <n v="28"/>
    <n v="133817.70000000001"/>
    <n v="0"/>
    <n v="0"/>
    <n v="0"/>
    <n v="0"/>
    <n v="0"/>
    <n v="28"/>
    <n v="133817.70000000001"/>
  </r>
  <r>
    <x v="0"/>
    <x v="1"/>
    <x v="0"/>
    <x v="9"/>
    <x v="1"/>
    <x v="1"/>
    <x v="2"/>
    <x v="0"/>
    <n v="0"/>
    <n v="0"/>
    <n v="0"/>
    <n v="0"/>
    <n v="5"/>
    <n v="498689.44"/>
    <n v="0"/>
    <n v="0"/>
    <n v="0"/>
    <n v="0"/>
    <n v="0"/>
    <n v="5"/>
    <n v="498689.44"/>
  </r>
  <r>
    <x v="0"/>
    <x v="1"/>
    <x v="0"/>
    <x v="9"/>
    <x v="1"/>
    <x v="1"/>
    <x v="3"/>
    <x v="0"/>
    <n v="0"/>
    <n v="0"/>
    <n v="0"/>
    <n v="0"/>
    <n v="181"/>
    <n v="449468.63"/>
    <n v="0"/>
    <n v="0"/>
    <n v="0"/>
    <n v="0"/>
    <n v="0"/>
    <n v="181"/>
    <n v="449468.63"/>
  </r>
  <r>
    <x v="0"/>
    <x v="1"/>
    <x v="0"/>
    <x v="9"/>
    <x v="2"/>
    <x v="4"/>
    <x v="0"/>
    <x v="0"/>
    <n v="59"/>
    <n v="49.26"/>
    <n v="567942.69999999995"/>
    <n v="425759.11"/>
    <n v="0"/>
    <n v="0"/>
    <n v="0"/>
    <n v="0"/>
    <n v="567942.69999999995"/>
    <n v="425759.11"/>
    <n v="0"/>
    <n v="0"/>
    <n v="0"/>
  </r>
  <r>
    <x v="0"/>
    <x v="1"/>
    <x v="0"/>
    <x v="9"/>
    <x v="2"/>
    <x v="4"/>
    <x v="1"/>
    <x v="0"/>
    <n v="0"/>
    <n v="0"/>
    <n v="0"/>
    <n v="0"/>
    <n v="4"/>
    <n v="152241.38"/>
    <n v="0"/>
    <n v="0"/>
    <n v="0"/>
    <n v="0"/>
    <n v="0"/>
    <n v="4"/>
    <n v="152241.38"/>
  </r>
  <r>
    <x v="0"/>
    <x v="1"/>
    <x v="0"/>
    <x v="9"/>
    <x v="2"/>
    <x v="4"/>
    <x v="3"/>
    <x v="0"/>
    <n v="0"/>
    <n v="0"/>
    <n v="0"/>
    <n v="0"/>
    <n v="8"/>
    <n v="13598.06"/>
    <n v="0"/>
    <n v="0"/>
    <n v="0"/>
    <n v="0"/>
    <n v="0"/>
    <n v="8"/>
    <n v="13598.06"/>
  </r>
  <r>
    <x v="0"/>
    <x v="1"/>
    <x v="0"/>
    <x v="9"/>
    <x v="2"/>
    <x v="0"/>
    <x v="0"/>
    <x v="0"/>
    <n v="0"/>
    <n v="371.79"/>
    <n v="29553081.689999998"/>
    <n v="8827441.0500000007"/>
    <n v="0"/>
    <n v="0"/>
    <n v="0"/>
    <n v="0"/>
    <n v="29553081.689999998"/>
    <n v="8827441.0500000007"/>
    <n v="0"/>
    <n v="0"/>
    <n v="0"/>
  </r>
  <r>
    <x v="0"/>
    <x v="1"/>
    <x v="0"/>
    <x v="9"/>
    <x v="2"/>
    <x v="0"/>
    <x v="1"/>
    <x v="0"/>
    <n v="0"/>
    <n v="0"/>
    <n v="0"/>
    <n v="0"/>
    <n v="1"/>
    <n v="8380"/>
    <n v="0"/>
    <n v="0"/>
    <n v="0"/>
    <n v="0"/>
    <n v="0"/>
    <n v="1"/>
    <n v="8380"/>
  </r>
  <r>
    <x v="0"/>
    <x v="1"/>
    <x v="0"/>
    <x v="9"/>
    <x v="3"/>
    <x v="0"/>
    <x v="0"/>
    <x v="0"/>
    <n v="0"/>
    <n v="27.19"/>
    <n v="8873063.0299999993"/>
    <n v="1287823.32"/>
    <n v="0"/>
    <n v="0"/>
    <n v="0"/>
    <n v="0"/>
    <n v="8873063.0299999993"/>
    <n v="1287823.32"/>
    <n v="0"/>
    <n v="0"/>
    <n v="0"/>
  </r>
  <r>
    <x v="0"/>
    <x v="1"/>
    <x v="0"/>
    <x v="9"/>
    <x v="3"/>
    <x v="1"/>
    <x v="0"/>
    <x v="0"/>
    <n v="23"/>
    <n v="13.38"/>
    <n v="137832.02000000002"/>
    <n v="51072.61"/>
    <n v="0"/>
    <n v="0"/>
    <n v="0"/>
    <n v="0"/>
    <n v="137832.02000000002"/>
    <n v="51072.61"/>
    <n v="0"/>
    <n v="0"/>
    <n v="0"/>
  </r>
  <r>
    <x v="0"/>
    <x v="1"/>
    <x v="0"/>
    <x v="9"/>
    <x v="3"/>
    <x v="1"/>
    <x v="1"/>
    <x v="0"/>
    <n v="0"/>
    <n v="0"/>
    <n v="0"/>
    <n v="0"/>
    <n v="1"/>
    <n v="-2486"/>
    <n v="0"/>
    <n v="0"/>
    <n v="0"/>
    <n v="0"/>
    <n v="0"/>
    <n v="1"/>
    <n v="-2486"/>
  </r>
  <r>
    <x v="0"/>
    <x v="1"/>
    <x v="0"/>
    <x v="9"/>
    <x v="4"/>
    <x v="0"/>
    <x v="0"/>
    <x v="0"/>
    <n v="0"/>
    <n v="2.59"/>
    <n v="-136089.65"/>
    <n v="267.22000000000003"/>
    <n v="0"/>
    <n v="0"/>
    <n v="0"/>
    <n v="0"/>
    <n v="-136089.65"/>
    <n v="267.22000000000003"/>
    <n v="0"/>
    <n v="0"/>
    <n v="0"/>
  </r>
  <r>
    <x v="0"/>
    <x v="1"/>
    <x v="0"/>
    <x v="9"/>
    <x v="4"/>
    <x v="0"/>
    <x v="1"/>
    <x v="0"/>
    <n v="0"/>
    <n v="0"/>
    <n v="0"/>
    <n v="0"/>
    <n v="0"/>
    <n v="-81254.970000000016"/>
    <n v="0"/>
    <n v="0"/>
    <n v="0"/>
    <n v="0"/>
    <n v="0"/>
    <n v="0"/>
    <n v="-81254.970000000016"/>
  </r>
  <r>
    <x v="0"/>
    <x v="1"/>
    <x v="0"/>
    <x v="9"/>
    <x v="4"/>
    <x v="0"/>
    <x v="1"/>
    <x v="1"/>
    <n v="0"/>
    <n v="0"/>
    <n v="0"/>
    <n v="0"/>
    <n v="0"/>
    <n v="-12150.900000000001"/>
    <n v="0"/>
    <n v="0"/>
    <n v="0"/>
    <n v="0"/>
    <n v="0"/>
    <n v="0"/>
    <n v="-12150.900000000001"/>
  </r>
  <r>
    <x v="0"/>
    <x v="1"/>
    <x v="0"/>
    <x v="9"/>
    <x v="4"/>
    <x v="0"/>
    <x v="2"/>
    <x v="0"/>
    <n v="0"/>
    <n v="0"/>
    <n v="0"/>
    <n v="0"/>
    <n v="0"/>
    <n v="175212.90999999997"/>
    <n v="0"/>
    <n v="0"/>
    <n v="0"/>
    <n v="0"/>
    <n v="0"/>
    <n v="0"/>
    <n v="175212.90999999997"/>
  </r>
  <r>
    <x v="0"/>
    <x v="1"/>
    <x v="0"/>
    <x v="9"/>
    <x v="4"/>
    <x v="0"/>
    <x v="3"/>
    <x v="0"/>
    <n v="0"/>
    <n v="0"/>
    <n v="0"/>
    <n v="0"/>
    <n v="0"/>
    <n v="4941.57"/>
    <n v="0"/>
    <n v="0"/>
    <n v="0"/>
    <n v="0"/>
    <n v="0"/>
    <n v="0"/>
    <n v="4941.57"/>
  </r>
  <r>
    <x v="0"/>
    <x v="1"/>
    <x v="0"/>
    <x v="10"/>
    <x v="0"/>
    <x v="4"/>
    <x v="0"/>
    <x v="0"/>
    <n v="0"/>
    <n v="0"/>
    <n v="-4363"/>
    <n v="0"/>
    <n v="0"/>
    <n v="0"/>
    <n v="0"/>
    <n v="0"/>
    <n v="-4363"/>
    <n v="0"/>
    <n v="0"/>
    <n v="0"/>
    <n v="0"/>
  </r>
  <r>
    <x v="0"/>
    <x v="1"/>
    <x v="0"/>
    <x v="10"/>
    <x v="0"/>
    <x v="0"/>
    <x v="0"/>
    <x v="0"/>
    <n v="182"/>
    <n v="270.06"/>
    <n v="1083153.71"/>
    <n v="1141015.3929999999"/>
    <n v="0"/>
    <n v="0"/>
    <n v="0"/>
    <n v="0"/>
    <n v="1083153.71"/>
    <n v="1141015.3929999999"/>
    <n v="0"/>
    <n v="0"/>
    <n v="0"/>
  </r>
  <r>
    <x v="0"/>
    <x v="1"/>
    <x v="0"/>
    <x v="10"/>
    <x v="0"/>
    <x v="0"/>
    <x v="1"/>
    <x v="0"/>
    <n v="0"/>
    <n v="0"/>
    <n v="0"/>
    <n v="0"/>
    <n v="42"/>
    <n v="1421795.88"/>
    <n v="0"/>
    <n v="0"/>
    <n v="0"/>
    <n v="0"/>
    <n v="0"/>
    <n v="42"/>
    <n v="1421795.88"/>
  </r>
  <r>
    <x v="0"/>
    <x v="1"/>
    <x v="0"/>
    <x v="10"/>
    <x v="0"/>
    <x v="0"/>
    <x v="1"/>
    <x v="1"/>
    <n v="0"/>
    <n v="0"/>
    <n v="0"/>
    <n v="0"/>
    <n v="1"/>
    <n v="-10372.32"/>
    <n v="0"/>
    <n v="0"/>
    <n v="0"/>
    <n v="0"/>
    <n v="0"/>
    <n v="1"/>
    <n v="-10372.32"/>
  </r>
  <r>
    <x v="0"/>
    <x v="1"/>
    <x v="0"/>
    <x v="10"/>
    <x v="0"/>
    <x v="0"/>
    <x v="2"/>
    <x v="0"/>
    <n v="0"/>
    <n v="0"/>
    <n v="0"/>
    <n v="0"/>
    <n v="6"/>
    <n v="561087.09000000008"/>
    <n v="0"/>
    <n v="0"/>
    <n v="0"/>
    <n v="0"/>
    <n v="0"/>
    <n v="6"/>
    <n v="561087.09000000008"/>
  </r>
  <r>
    <x v="0"/>
    <x v="1"/>
    <x v="0"/>
    <x v="10"/>
    <x v="0"/>
    <x v="0"/>
    <x v="3"/>
    <x v="0"/>
    <n v="0"/>
    <n v="0"/>
    <n v="0"/>
    <n v="0"/>
    <n v="27"/>
    <n v="114836.82"/>
    <n v="0"/>
    <n v="0"/>
    <n v="0"/>
    <n v="0"/>
    <n v="0"/>
    <n v="27"/>
    <n v="114836.82"/>
  </r>
  <r>
    <x v="0"/>
    <x v="1"/>
    <x v="0"/>
    <x v="10"/>
    <x v="0"/>
    <x v="1"/>
    <x v="0"/>
    <x v="0"/>
    <n v="57855"/>
    <n v="53395.030000000006"/>
    <n v="165882900.87000003"/>
    <n v="155517734.88999999"/>
    <n v="0"/>
    <n v="18116.060000000001"/>
    <n v="0"/>
    <n v="0"/>
    <n v="165882900.87000003"/>
    <n v="155517734.88999999"/>
    <n v="0"/>
    <n v="0"/>
    <n v="18116.060000000001"/>
  </r>
  <r>
    <x v="0"/>
    <x v="1"/>
    <x v="0"/>
    <x v="10"/>
    <x v="0"/>
    <x v="1"/>
    <x v="1"/>
    <x v="0"/>
    <n v="0"/>
    <n v="0"/>
    <n v="0"/>
    <n v="0"/>
    <n v="4440"/>
    <n v="74529771.5"/>
    <n v="0"/>
    <n v="0"/>
    <n v="0"/>
    <n v="0"/>
    <n v="0"/>
    <n v="4440"/>
    <n v="74529771.5"/>
  </r>
  <r>
    <x v="0"/>
    <x v="1"/>
    <x v="0"/>
    <x v="10"/>
    <x v="0"/>
    <x v="1"/>
    <x v="1"/>
    <x v="1"/>
    <n v="0"/>
    <n v="0"/>
    <n v="0"/>
    <n v="0"/>
    <n v="672"/>
    <n v="-2336959.7199999997"/>
    <n v="0"/>
    <n v="0"/>
    <n v="0"/>
    <n v="0"/>
    <n v="0"/>
    <n v="672"/>
    <n v="-2336959.7199999997"/>
  </r>
  <r>
    <x v="0"/>
    <x v="1"/>
    <x v="0"/>
    <x v="10"/>
    <x v="0"/>
    <x v="1"/>
    <x v="2"/>
    <x v="0"/>
    <n v="0"/>
    <n v="0"/>
    <n v="0"/>
    <n v="0"/>
    <n v="409"/>
    <n v="40382729.329999998"/>
    <n v="0"/>
    <n v="0"/>
    <n v="0"/>
    <n v="0"/>
    <n v="0"/>
    <n v="409"/>
    <n v="40382729.329999998"/>
  </r>
  <r>
    <x v="0"/>
    <x v="1"/>
    <x v="0"/>
    <x v="10"/>
    <x v="0"/>
    <x v="1"/>
    <x v="2"/>
    <x v="1"/>
    <n v="0"/>
    <n v="0"/>
    <n v="0"/>
    <n v="0"/>
    <n v="14"/>
    <n v="2198940.27"/>
    <n v="0"/>
    <n v="0"/>
    <n v="0"/>
    <n v="0"/>
    <n v="0"/>
    <n v="14"/>
    <n v="2198940.27"/>
  </r>
  <r>
    <x v="0"/>
    <x v="1"/>
    <x v="0"/>
    <x v="10"/>
    <x v="0"/>
    <x v="1"/>
    <x v="3"/>
    <x v="0"/>
    <n v="0"/>
    <n v="0"/>
    <n v="0"/>
    <n v="0"/>
    <n v="1619"/>
    <n v="5417433.25"/>
    <n v="0"/>
    <n v="0"/>
    <n v="0"/>
    <n v="0"/>
    <n v="0"/>
    <n v="1619"/>
    <n v="5417433.25"/>
  </r>
  <r>
    <x v="0"/>
    <x v="1"/>
    <x v="0"/>
    <x v="10"/>
    <x v="0"/>
    <x v="2"/>
    <x v="0"/>
    <x v="0"/>
    <n v="47"/>
    <n v="22.84"/>
    <n v="264749.53000000003"/>
    <n v="68633.261999999988"/>
    <n v="0"/>
    <n v="0"/>
    <n v="0"/>
    <n v="0"/>
    <n v="264749.53000000003"/>
    <n v="68633.261999999988"/>
    <n v="0"/>
    <n v="0"/>
    <n v="0"/>
  </r>
  <r>
    <x v="0"/>
    <x v="1"/>
    <x v="0"/>
    <x v="10"/>
    <x v="0"/>
    <x v="2"/>
    <x v="1"/>
    <x v="0"/>
    <n v="0"/>
    <n v="0"/>
    <n v="0"/>
    <n v="0"/>
    <n v="6"/>
    <n v="225579.63"/>
    <n v="0"/>
    <n v="0"/>
    <n v="0"/>
    <n v="0"/>
    <n v="0"/>
    <n v="6"/>
    <n v="225579.63"/>
  </r>
  <r>
    <x v="0"/>
    <x v="1"/>
    <x v="0"/>
    <x v="10"/>
    <x v="0"/>
    <x v="2"/>
    <x v="1"/>
    <x v="1"/>
    <n v="0"/>
    <n v="0"/>
    <n v="0"/>
    <n v="0"/>
    <n v="1"/>
    <n v="-3310.09"/>
    <n v="0"/>
    <n v="0"/>
    <n v="0"/>
    <n v="0"/>
    <n v="0"/>
    <n v="1"/>
    <n v="-3310.09"/>
  </r>
  <r>
    <x v="0"/>
    <x v="1"/>
    <x v="0"/>
    <x v="10"/>
    <x v="0"/>
    <x v="2"/>
    <x v="3"/>
    <x v="0"/>
    <n v="0"/>
    <n v="0"/>
    <n v="0"/>
    <n v="0"/>
    <n v="1"/>
    <n v="10900"/>
    <n v="0"/>
    <n v="0"/>
    <n v="0"/>
    <n v="0"/>
    <n v="0"/>
    <n v="1"/>
    <n v="10900"/>
  </r>
  <r>
    <x v="0"/>
    <x v="1"/>
    <x v="0"/>
    <x v="10"/>
    <x v="0"/>
    <x v="3"/>
    <x v="0"/>
    <x v="0"/>
    <n v="910"/>
    <n v="861.14"/>
    <n v="2772711.4099999992"/>
    <n v="2974312.05"/>
    <n v="0"/>
    <n v="1600"/>
    <n v="0"/>
    <n v="0"/>
    <n v="2772711.4099999992"/>
    <n v="2974312.05"/>
    <n v="0"/>
    <n v="0"/>
    <n v="1600"/>
  </r>
  <r>
    <x v="0"/>
    <x v="1"/>
    <x v="0"/>
    <x v="10"/>
    <x v="0"/>
    <x v="3"/>
    <x v="1"/>
    <x v="0"/>
    <n v="0"/>
    <n v="0"/>
    <n v="0"/>
    <n v="0"/>
    <n v="134"/>
    <n v="2369546.7400000002"/>
    <n v="0"/>
    <n v="0"/>
    <n v="0"/>
    <n v="0"/>
    <n v="0"/>
    <n v="134"/>
    <n v="2369546.7400000002"/>
  </r>
  <r>
    <x v="0"/>
    <x v="1"/>
    <x v="0"/>
    <x v="10"/>
    <x v="0"/>
    <x v="3"/>
    <x v="1"/>
    <x v="1"/>
    <n v="0"/>
    <n v="0"/>
    <n v="0"/>
    <n v="0"/>
    <n v="0"/>
    <n v="-15658"/>
    <n v="0"/>
    <n v="0"/>
    <n v="0"/>
    <n v="0"/>
    <n v="0"/>
    <n v="0"/>
    <n v="-15658"/>
  </r>
  <r>
    <x v="0"/>
    <x v="1"/>
    <x v="0"/>
    <x v="10"/>
    <x v="0"/>
    <x v="3"/>
    <x v="2"/>
    <x v="0"/>
    <n v="0"/>
    <n v="0"/>
    <n v="0"/>
    <n v="0"/>
    <n v="8"/>
    <n v="-56499.130000000005"/>
    <n v="0"/>
    <n v="0"/>
    <n v="0"/>
    <n v="0"/>
    <n v="0"/>
    <n v="8"/>
    <n v="-56499.130000000005"/>
  </r>
  <r>
    <x v="0"/>
    <x v="1"/>
    <x v="0"/>
    <x v="10"/>
    <x v="0"/>
    <x v="3"/>
    <x v="3"/>
    <x v="0"/>
    <n v="0"/>
    <n v="0"/>
    <n v="0"/>
    <n v="0"/>
    <n v="63"/>
    <n v="147266.63"/>
    <n v="0"/>
    <n v="0"/>
    <n v="0"/>
    <n v="0"/>
    <n v="0"/>
    <n v="63"/>
    <n v="147266.63"/>
  </r>
  <r>
    <x v="0"/>
    <x v="1"/>
    <x v="0"/>
    <x v="10"/>
    <x v="1"/>
    <x v="4"/>
    <x v="0"/>
    <x v="0"/>
    <n v="3878"/>
    <n v="2854.19"/>
    <n v="16478270.789999999"/>
    <n v="9145895.5"/>
    <n v="0"/>
    <n v="0"/>
    <n v="0"/>
    <n v="0"/>
    <n v="16478270.789999999"/>
    <n v="9145895.5"/>
    <n v="0"/>
    <n v="0"/>
    <n v="0"/>
  </r>
  <r>
    <x v="0"/>
    <x v="1"/>
    <x v="0"/>
    <x v="10"/>
    <x v="1"/>
    <x v="4"/>
    <x v="1"/>
    <x v="0"/>
    <n v="0"/>
    <n v="0"/>
    <n v="0"/>
    <n v="0"/>
    <n v="224"/>
    <n v="6598256.7799999993"/>
    <n v="0"/>
    <n v="0"/>
    <n v="0"/>
    <n v="0"/>
    <n v="0"/>
    <n v="224"/>
    <n v="6598256.7799999993"/>
  </r>
  <r>
    <x v="0"/>
    <x v="1"/>
    <x v="0"/>
    <x v="10"/>
    <x v="1"/>
    <x v="4"/>
    <x v="1"/>
    <x v="1"/>
    <n v="0"/>
    <n v="0"/>
    <n v="0"/>
    <n v="0"/>
    <n v="30"/>
    <n v="298406.37"/>
    <n v="0"/>
    <n v="0"/>
    <n v="0"/>
    <n v="0"/>
    <n v="0"/>
    <n v="30"/>
    <n v="298406.37"/>
  </r>
  <r>
    <x v="0"/>
    <x v="1"/>
    <x v="0"/>
    <x v="10"/>
    <x v="1"/>
    <x v="4"/>
    <x v="2"/>
    <x v="0"/>
    <n v="0"/>
    <n v="0"/>
    <n v="0"/>
    <n v="0"/>
    <n v="24"/>
    <n v="2565683.0199999996"/>
    <n v="0"/>
    <n v="0"/>
    <n v="0"/>
    <n v="0"/>
    <n v="0"/>
    <n v="24"/>
    <n v="2565683.0199999996"/>
  </r>
  <r>
    <x v="0"/>
    <x v="1"/>
    <x v="0"/>
    <x v="10"/>
    <x v="1"/>
    <x v="4"/>
    <x v="3"/>
    <x v="0"/>
    <n v="0"/>
    <n v="0"/>
    <n v="0"/>
    <n v="0"/>
    <n v="191"/>
    <n v="547150.37"/>
    <n v="0"/>
    <n v="0"/>
    <n v="0"/>
    <n v="0"/>
    <n v="0"/>
    <n v="191"/>
    <n v="547150.37"/>
  </r>
  <r>
    <x v="0"/>
    <x v="1"/>
    <x v="0"/>
    <x v="10"/>
    <x v="1"/>
    <x v="0"/>
    <x v="0"/>
    <x v="0"/>
    <n v="152"/>
    <n v="173.70999999999998"/>
    <n v="129750.16"/>
    <n v="168707.182"/>
    <n v="0"/>
    <n v="0"/>
    <n v="0"/>
    <n v="0"/>
    <n v="129750.16"/>
    <n v="168707.182"/>
    <n v="0"/>
    <n v="0"/>
    <n v="0"/>
  </r>
  <r>
    <x v="0"/>
    <x v="1"/>
    <x v="0"/>
    <x v="10"/>
    <x v="1"/>
    <x v="0"/>
    <x v="1"/>
    <x v="0"/>
    <n v="0"/>
    <n v="0"/>
    <n v="0"/>
    <n v="0"/>
    <n v="16"/>
    <n v="355918.98"/>
    <n v="0"/>
    <n v="0"/>
    <n v="0"/>
    <n v="0"/>
    <n v="0"/>
    <n v="16"/>
    <n v="355918.98"/>
  </r>
  <r>
    <x v="0"/>
    <x v="1"/>
    <x v="0"/>
    <x v="10"/>
    <x v="1"/>
    <x v="0"/>
    <x v="1"/>
    <x v="1"/>
    <n v="0"/>
    <n v="0"/>
    <n v="0"/>
    <n v="0"/>
    <n v="1"/>
    <n v="-744.96"/>
    <n v="0"/>
    <n v="0"/>
    <n v="0"/>
    <n v="0"/>
    <n v="0"/>
    <n v="1"/>
    <n v="-744.96"/>
  </r>
  <r>
    <x v="0"/>
    <x v="1"/>
    <x v="0"/>
    <x v="10"/>
    <x v="1"/>
    <x v="0"/>
    <x v="2"/>
    <x v="0"/>
    <n v="0"/>
    <n v="0"/>
    <n v="0"/>
    <n v="0"/>
    <n v="1"/>
    <n v="150286.54"/>
    <n v="0"/>
    <n v="0"/>
    <n v="0"/>
    <n v="0"/>
    <n v="0"/>
    <n v="1"/>
    <n v="150286.54"/>
  </r>
  <r>
    <x v="0"/>
    <x v="1"/>
    <x v="0"/>
    <x v="10"/>
    <x v="1"/>
    <x v="0"/>
    <x v="3"/>
    <x v="0"/>
    <n v="0"/>
    <n v="0"/>
    <n v="0"/>
    <n v="0"/>
    <n v="9"/>
    <n v="30237.079999999998"/>
    <n v="0"/>
    <n v="0"/>
    <n v="0"/>
    <n v="0"/>
    <n v="0"/>
    <n v="9"/>
    <n v="30237.079999999998"/>
  </r>
  <r>
    <x v="0"/>
    <x v="1"/>
    <x v="0"/>
    <x v="10"/>
    <x v="1"/>
    <x v="1"/>
    <x v="0"/>
    <x v="0"/>
    <n v="6879"/>
    <n v="7309.58"/>
    <n v="26889753.919999998"/>
    <n v="27887033.579999998"/>
    <n v="0"/>
    <n v="5214.6000000000004"/>
    <n v="0"/>
    <n v="0"/>
    <n v="26889753.919999998"/>
    <n v="27887033.579999998"/>
    <n v="0"/>
    <n v="0"/>
    <n v="5214.6000000000004"/>
  </r>
  <r>
    <x v="0"/>
    <x v="1"/>
    <x v="0"/>
    <x v="10"/>
    <x v="1"/>
    <x v="1"/>
    <x v="1"/>
    <x v="0"/>
    <n v="0"/>
    <n v="0"/>
    <n v="0"/>
    <n v="0"/>
    <n v="500"/>
    <n v="10701410.619999997"/>
    <n v="0"/>
    <n v="0"/>
    <n v="0"/>
    <n v="0"/>
    <n v="0"/>
    <n v="500"/>
    <n v="10701410.619999997"/>
  </r>
  <r>
    <x v="0"/>
    <x v="1"/>
    <x v="0"/>
    <x v="10"/>
    <x v="1"/>
    <x v="1"/>
    <x v="1"/>
    <x v="1"/>
    <n v="0"/>
    <n v="0"/>
    <n v="0"/>
    <n v="0"/>
    <n v="70"/>
    <n v="-308988.18"/>
    <n v="0"/>
    <n v="0"/>
    <n v="0"/>
    <n v="0"/>
    <n v="0"/>
    <n v="70"/>
    <n v="-308988.18"/>
  </r>
  <r>
    <x v="0"/>
    <x v="1"/>
    <x v="0"/>
    <x v="10"/>
    <x v="1"/>
    <x v="1"/>
    <x v="2"/>
    <x v="0"/>
    <n v="0"/>
    <n v="0"/>
    <n v="0"/>
    <n v="0"/>
    <n v="51"/>
    <n v="6743056.2299999995"/>
    <n v="0"/>
    <n v="0"/>
    <n v="0"/>
    <n v="0"/>
    <n v="0"/>
    <n v="51"/>
    <n v="6743056.2299999995"/>
  </r>
  <r>
    <x v="0"/>
    <x v="1"/>
    <x v="0"/>
    <x v="10"/>
    <x v="1"/>
    <x v="1"/>
    <x v="2"/>
    <x v="1"/>
    <n v="0"/>
    <n v="0"/>
    <n v="0"/>
    <n v="0"/>
    <n v="1"/>
    <n v="29241.200000000004"/>
    <n v="0"/>
    <n v="0"/>
    <n v="0"/>
    <n v="0"/>
    <n v="0"/>
    <n v="1"/>
    <n v="29241.200000000004"/>
  </r>
  <r>
    <x v="0"/>
    <x v="1"/>
    <x v="0"/>
    <x v="10"/>
    <x v="1"/>
    <x v="1"/>
    <x v="3"/>
    <x v="0"/>
    <n v="0"/>
    <n v="0"/>
    <n v="0"/>
    <n v="0"/>
    <n v="352"/>
    <n v="1010574.66"/>
    <n v="0"/>
    <n v="0"/>
    <n v="0"/>
    <n v="0"/>
    <n v="0"/>
    <n v="352"/>
    <n v="1010574.66"/>
  </r>
  <r>
    <x v="0"/>
    <x v="1"/>
    <x v="0"/>
    <x v="10"/>
    <x v="1"/>
    <x v="2"/>
    <x v="0"/>
    <x v="0"/>
    <n v="21"/>
    <n v="11.950000000000001"/>
    <n v="33445.94"/>
    <n v="18819.12"/>
    <n v="0"/>
    <n v="0"/>
    <n v="0"/>
    <n v="0"/>
    <n v="33445.94"/>
    <n v="18819.12"/>
    <n v="0"/>
    <n v="0"/>
    <n v="0"/>
  </r>
  <r>
    <x v="0"/>
    <x v="1"/>
    <x v="0"/>
    <x v="10"/>
    <x v="1"/>
    <x v="2"/>
    <x v="3"/>
    <x v="0"/>
    <n v="0"/>
    <n v="0"/>
    <n v="0"/>
    <n v="0"/>
    <n v="3"/>
    <n v="2950.3999999999996"/>
    <n v="0"/>
    <n v="0"/>
    <n v="0"/>
    <n v="0"/>
    <n v="0"/>
    <n v="3"/>
    <n v="2950.3999999999996"/>
  </r>
  <r>
    <x v="0"/>
    <x v="1"/>
    <x v="0"/>
    <x v="10"/>
    <x v="1"/>
    <x v="3"/>
    <x v="0"/>
    <x v="0"/>
    <n v="31"/>
    <n v="18.079999999999998"/>
    <n v="131592.52000000002"/>
    <n v="69721.549999999988"/>
    <n v="0"/>
    <n v="0"/>
    <n v="0"/>
    <n v="0"/>
    <n v="131592.52000000002"/>
    <n v="69721.549999999988"/>
    <n v="0"/>
    <n v="0"/>
    <n v="0"/>
  </r>
  <r>
    <x v="0"/>
    <x v="1"/>
    <x v="0"/>
    <x v="10"/>
    <x v="1"/>
    <x v="3"/>
    <x v="2"/>
    <x v="0"/>
    <n v="0"/>
    <n v="0"/>
    <n v="0"/>
    <n v="0"/>
    <n v="0"/>
    <n v="107163.2"/>
    <n v="0"/>
    <n v="0"/>
    <n v="0"/>
    <n v="0"/>
    <n v="0"/>
    <n v="0"/>
    <n v="107163.2"/>
  </r>
  <r>
    <x v="0"/>
    <x v="1"/>
    <x v="0"/>
    <x v="10"/>
    <x v="1"/>
    <x v="3"/>
    <x v="3"/>
    <x v="0"/>
    <n v="0"/>
    <n v="0"/>
    <n v="0"/>
    <n v="0"/>
    <n v="1"/>
    <n v="5000"/>
    <n v="0"/>
    <n v="0"/>
    <n v="0"/>
    <n v="0"/>
    <n v="0"/>
    <n v="1"/>
    <n v="5000"/>
  </r>
  <r>
    <x v="0"/>
    <x v="1"/>
    <x v="0"/>
    <x v="10"/>
    <x v="2"/>
    <x v="4"/>
    <x v="0"/>
    <x v="0"/>
    <n v="1305"/>
    <n v="1146.3"/>
    <n v="24258065.239999995"/>
    <n v="16561536.520000003"/>
    <n v="0"/>
    <n v="0"/>
    <n v="0"/>
    <n v="0"/>
    <n v="24258065.239999995"/>
    <n v="16561536.520000003"/>
    <n v="0"/>
    <n v="0"/>
    <n v="0"/>
  </r>
  <r>
    <x v="0"/>
    <x v="1"/>
    <x v="0"/>
    <x v="10"/>
    <x v="2"/>
    <x v="4"/>
    <x v="1"/>
    <x v="0"/>
    <n v="0"/>
    <n v="0"/>
    <n v="0"/>
    <n v="0"/>
    <n v="69"/>
    <n v="13300677.700000001"/>
    <n v="0"/>
    <n v="0"/>
    <n v="0"/>
    <n v="0"/>
    <n v="0"/>
    <n v="69"/>
    <n v="13300677.700000001"/>
  </r>
  <r>
    <x v="0"/>
    <x v="1"/>
    <x v="0"/>
    <x v="10"/>
    <x v="2"/>
    <x v="4"/>
    <x v="1"/>
    <x v="1"/>
    <n v="0"/>
    <n v="0"/>
    <n v="0"/>
    <n v="0"/>
    <n v="3"/>
    <n v="1191.1399999999999"/>
    <n v="0"/>
    <n v="0"/>
    <n v="0"/>
    <n v="0"/>
    <n v="0"/>
    <n v="3"/>
    <n v="1191.1399999999999"/>
  </r>
  <r>
    <x v="0"/>
    <x v="1"/>
    <x v="0"/>
    <x v="10"/>
    <x v="2"/>
    <x v="4"/>
    <x v="2"/>
    <x v="0"/>
    <n v="0"/>
    <n v="0"/>
    <n v="0"/>
    <n v="0"/>
    <n v="10"/>
    <n v="1703798.2599999998"/>
    <n v="0"/>
    <n v="0"/>
    <n v="0"/>
    <n v="0"/>
    <n v="0"/>
    <n v="10"/>
    <n v="1703798.2599999998"/>
  </r>
  <r>
    <x v="0"/>
    <x v="1"/>
    <x v="0"/>
    <x v="10"/>
    <x v="2"/>
    <x v="4"/>
    <x v="3"/>
    <x v="0"/>
    <n v="0"/>
    <n v="0"/>
    <n v="0"/>
    <n v="0"/>
    <n v="72"/>
    <n v="165072.70000000001"/>
    <n v="0"/>
    <n v="0"/>
    <n v="0"/>
    <n v="0"/>
    <n v="0"/>
    <n v="72"/>
    <n v="165072.70000000001"/>
  </r>
  <r>
    <x v="0"/>
    <x v="1"/>
    <x v="0"/>
    <x v="10"/>
    <x v="2"/>
    <x v="0"/>
    <x v="0"/>
    <x v="0"/>
    <n v="187"/>
    <n v="171.99"/>
    <n v="1469514.0699999998"/>
    <n v="1285759.068"/>
    <n v="0"/>
    <n v="0"/>
    <n v="0"/>
    <n v="0"/>
    <n v="1469514.0699999998"/>
    <n v="1285759.068"/>
    <n v="0"/>
    <n v="0"/>
    <n v="0"/>
  </r>
  <r>
    <x v="0"/>
    <x v="1"/>
    <x v="0"/>
    <x v="10"/>
    <x v="2"/>
    <x v="0"/>
    <x v="1"/>
    <x v="0"/>
    <n v="0"/>
    <n v="0"/>
    <n v="0"/>
    <n v="0"/>
    <n v="15"/>
    <n v="701878.3"/>
    <n v="0"/>
    <n v="0"/>
    <n v="0"/>
    <n v="0"/>
    <n v="0"/>
    <n v="15"/>
    <n v="701878.3"/>
  </r>
  <r>
    <x v="0"/>
    <x v="1"/>
    <x v="0"/>
    <x v="10"/>
    <x v="2"/>
    <x v="0"/>
    <x v="2"/>
    <x v="0"/>
    <n v="0"/>
    <n v="0"/>
    <n v="0"/>
    <n v="0"/>
    <n v="1"/>
    <n v="556343"/>
    <n v="0"/>
    <n v="0"/>
    <n v="0"/>
    <n v="0"/>
    <n v="0"/>
    <n v="1"/>
    <n v="556343"/>
  </r>
  <r>
    <x v="0"/>
    <x v="1"/>
    <x v="0"/>
    <x v="10"/>
    <x v="2"/>
    <x v="0"/>
    <x v="3"/>
    <x v="0"/>
    <n v="0"/>
    <n v="0"/>
    <n v="0"/>
    <n v="0"/>
    <n v="59"/>
    <n v="741164.79"/>
    <n v="0"/>
    <n v="0"/>
    <n v="0"/>
    <n v="0"/>
    <n v="0"/>
    <n v="59"/>
    <n v="741164.79"/>
  </r>
  <r>
    <x v="0"/>
    <x v="1"/>
    <x v="0"/>
    <x v="10"/>
    <x v="2"/>
    <x v="1"/>
    <x v="0"/>
    <x v="0"/>
    <n v="52"/>
    <n v="55.239999999999995"/>
    <n v="294683.02"/>
    <n v="288563.28000000003"/>
    <n v="0"/>
    <n v="0"/>
    <n v="0"/>
    <n v="0"/>
    <n v="294683.02"/>
    <n v="288563.28000000003"/>
    <n v="0"/>
    <n v="0"/>
    <n v="0"/>
  </r>
  <r>
    <x v="0"/>
    <x v="1"/>
    <x v="0"/>
    <x v="10"/>
    <x v="2"/>
    <x v="1"/>
    <x v="1"/>
    <x v="0"/>
    <n v="0"/>
    <n v="0"/>
    <n v="0"/>
    <n v="0"/>
    <n v="10"/>
    <n v="753474.89"/>
    <n v="0"/>
    <n v="0"/>
    <n v="0"/>
    <n v="0"/>
    <n v="0"/>
    <n v="10"/>
    <n v="753474.89"/>
  </r>
  <r>
    <x v="0"/>
    <x v="1"/>
    <x v="0"/>
    <x v="10"/>
    <x v="2"/>
    <x v="1"/>
    <x v="1"/>
    <x v="1"/>
    <n v="0"/>
    <n v="0"/>
    <n v="0"/>
    <n v="0"/>
    <n v="1"/>
    <n v="13784"/>
    <n v="0"/>
    <n v="0"/>
    <n v="0"/>
    <n v="0"/>
    <n v="0"/>
    <n v="1"/>
    <n v="13784"/>
  </r>
  <r>
    <x v="0"/>
    <x v="1"/>
    <x v="0"/>
    <x v="10"/>
    <x v="2"/>
    <x v="1"/>
    <x v="2"/>
    <x v="0"/>
    <n v="0"/>
    <n v="0"/>
    <n v="0"/>
    <n v="0"/>
    <n v="0"/>
    <n v="51168.1"/>
    <n v="0"/>
    <n v="0"/>
    <n v="0"/>
    <n v="0"/>
    <n v="0"/>
    <n v="0"/>
    <n v="51168.1"/>
  </r>
  <r>
    <x v="0"/>
    <x v="1"/>
    <x v="0"/>
    <x v="10"/>
    <x v="2"/>
    <x v="1"/>
    <x v="3"/>
    <x v="0"/>
    <n v="0"/>
    <n v="0"/>
    <n v="0"/>
    <n v="0"/>
    <n v="5"/>
    <n v="11086.66"/>
    <n v="0"/>
    <n v="0"/>
    <n v="0"/>
    <n v="0"/>
    <n v="0"/>
    <n v="5"/>
    <n v="11086.66"/>
  </r>
  <r>
    <x v="0"/>
    <x v="1"/>
    <x v="0"/>
    <x v="10"/>
    <x v="2"/>
    <x v="2"/>
    <x v="0"/>
    <x v="0"/>
    <n v="0"/>
    <n v="0.52"/>
    <n v="0"/>
    <n v="1306.08"/>
    <n v="0"/>
    <n v="0"/>
    <n v="0"/>
    <n v="0"/>
    <n v="0"/>
    <n v="1306.08"/>
    <n v="0"/>
    <n v="0"/>
    <n v="0"/>
  </r>
  <r>
    <x v="0"/>
    <x v="1"/>
    <x v="0"/>
    <x v="10"/>
    <x v="2"/>
    <x v="3"/>
    <x v="0"/>
    <x v="0"/>
    <n v="86"/>
    <n v="68.050000000000011"/>
    <n v="688975.25"/>
    <n v="732450.42999999982"/>
    <n v="0"/>
    <n v="0"/>
    <n v="0"/>
    <n v="0"/>
    <n v="688975.25"/>
    <n v="732450.42999999982"/>
    <n v="0"/>
    <n v="0"/>
    <n v="0"/>
  </r>
  <r>
    <x v="0"/>
    <x v="1"/>
    <x v="0"/>
    <x v="10"/>
    <x v="2"/>
    <x v="3"/>
    <x v="1"/>
    <x v="0"/>
    <n v="0"/>
    <n v="0"/>
    <n v="0"/>
    <n v="0"/>
    <n v="4"/>
    <n v="141628.73000000001"/>
    <n v="0"/>
    <n v="0"/>
    <n v="0"/>
    <n v="0"/>
    <n v="0"/>
    <n v="4"/>
    <n v="141628.73000000001"/>
  </r>
  <r>
    <x v="0"/>
    <x v="1"/>
    <x v="0"/>
    <x v="10"/>
    <x v="2"/>
    <x v="3"/>
    <x v="2"/>
    <x v="0"/>
    <n v="0"/>
    <n v="0"/>
    <n v="0"/>
    <n v="0"/>
    <n v="0"/>
    <n v="52142"/>
    <n v="0"/>
    <n v="0"/>
    <n v="0"/>
    <n v="0"/>
    <n v="0"/>
    <n v="0"/>
    <n v="52142"/>
  </r>
  <r>
    <x v="0"/>
    <x v="1"/>
    <x v="0"/>
    <x v="10"/>
    <x v="2"/>
    <x v="3"/>
    <x v="3"/>
    <x v="0"/>
    <n v="0"/>
    <n v="0"/>
    <n v="0"/>
    <n v="0"/>
    <n v="41"/>
    <n v="797437.2"/>
    <n v="0"/>
    <n v="0"/>
    <n v="0"/>
    <n v="0"/>
    <n v="0"/>
    <n v="41"/>
    <n v="797437.2"/>
  </r>
  <r>
    <x v="0"/>
    <x v="1"/>
    <x v="0"/>
    <x v="10"/>
    <x v="3"/>
    <x v="1"/>
    <x v="0"/>
    <x v="0"/>
    <n v="194"/>
    <n v="208.58"/>
    <n v="506379.60999999993"/>
    <n v="432533.15"/>
    <n v="0"/>
    <n v="313.60000000000002"/>
    <n v="0"/>
    <n v="0"/>
    <n v="506379.60999999993"/>
    <n v="432533.15"/>
    <n v="0"/>
    <n v="0"/>
    <n v="313.60000000000002"/>
  </r>
  <r>
    <x v="0"/>
    <x v="1"/>
    <x v="0"/>
    <x v="10"/>
    <x v="3"/>
    <x v="1"/>
    <x v="1"/>
    <x v="0"/>
    <n v="0"/>
    <n v="0"/>
    <n v="0"/>
    <n v="0"/>
    <n v="5"/>
    <n v="272398.61"/>
    <n v="0"/>
    <n v="0"/>
    <n v="0"/>
    <n v="0"/>
    <n v="0"/>
    <n v="5"/>
    <n v="272398.61"/>
  </r>
  <r>
    <x v="0"/>
    <x v="1"/>
    <x v="0"/>
    <x v="10"/>
    <x v="3"/>
    <x v="1"/>
    <x v="1"/>
    <x v="1"/>
    <n v="0"/>
    <n v="0"/>
    <n v="0"/>
    <n v="0"/>
    <n v="3"/>
    <n v="85197"/>
    <n v="0"/>
    <n v="0"/>
    <n v="0"/>
    <n v="0"/>
    <n v="0"/>
    <n v="3"/>
    <n v="85197"/>
  </r>
  <r>
    <x v="0"/>
    <x v="1"/>
    <x v="0"/>
    <x v="10"/>
    <x v="3"/>
    <x v="2"/>
    <x v="0"/>
    <x v="0"/>
    <n v="49"/>
    <n v="47.82"/>
    <n v="59517.43"/>
    <n v="67501.41"/>
    <n v="0"/>
    <n v="0"/>
    <n v="0"/>
    <n v="0"/>
    <n v="59517.43"/>
    <n v="67501.41"/>
    <n v="0"/>
    <n v="0"/>
    <n v="0"/>
  </r>
  <r>
    <x v="0"/>
    <x v="1"/>
    <x v="0"/>
    <x v="10"/>
    <x v="3"/>
    <x v="2"/>
    <x v="1"/>
    <x v="0"/>
    <n v="0"/>
    <n v="0"/>
    <n v="0"/>
    <n v="0"/>
    <n v="3"/>
    <n v="52659"/>
    <n v="0"/>
    <n v="0"/>
    <n v="0"/>
    <n v="0"/>
    <n v="0"/>
    <n v="3"/>
    <n v="52659"/>
  </r>
  <r>
    <x v="0"/>
    <x v="1"/>
    <x v="0"/>
    <x v="10"/>
    <x v="3"/>
    <x v="2"/>
    <x v="1"/>
    <x v="1"/>
    <n v="0"/>
    <n v="0"/>
    <n v="0"/>
    <n v="0"/>
    <n v="1"/>
    <n v="-8827"/>
    <n v="0"/>
    <n v="0"/>
    <n v="0"/>
    <n v="0"/>
    <n v="0"/>
    <n v="1"/>
    <n v="-8827"/>
  </r>
  <r>
    <x v="0"/>
    <x v="1"/>
    <x v="0"/>
    <x v="10"/>
    <x v="4"/>
    <x v="4"/>
    <x v="0"/>
    <x v="0"/>
    <n v="5"/>
    <n v="1.68"/>
    <n v="34725.15"/>
    <n v="12429.54"/>
    <n v="0"/>
    <n v="0"/>
    <n v="0"/>
    <n v="0"/>
    <n v="34725.15"/>
    <n v="12429.54"/>
    <n v="0"/>
    <n v="0"/>
    <n v="0"/>
  </r>
  <r>
    <x v="0"/>
    <x v="1"/>
    <x v="0"/>
    <x v="10"/>
    <x v="4"/>
    <x v="0"/>
    <x v="0"/>
    <x v="0"/>
    <n v="0"/>
    <n v="0"/>
    <n v="0"/>
    <n v="0"/>
    <n v="0"/>
    <n v="320"/>
    <n v="0"/>
    <n v="0"/>
    <n v="0"/>
    <n v="0"/>
    <n v="0"/>
    <n v="0"/>
    <n v="320"/>
  </r>
  <r>
    <x v="0"/>
    <x v="1"/>
    <x v="0"/>
    <x v="10"/>
    <x v="4"/>
    <x v="0"/>
    <x v="1"/>
    <x v="0"/>
    <n v="0"/>
    <n v="0"/>
    <n v="0"/>
    <n v="0"/>
    <n v="3"/>
    <n v="-1935054.03"/>
    <n v="0"/>
    <n v="0"/>
    <n v="0"/>
    <n v="0"/>
    <n v="0"/>
    <n v="3"/>
    <n v="-1935054.03"/>
  </r>
  <r>
    <x v="0"/>
    <x v="1"/>
    <x v="0"/>
    <x v="10"/>
    <x v="4"/>
    <x v="0"/>
    <x v="1"/>
    <x v="1"/>
    <n v="0"/>
    <n v="0"/>
    <n v="0"/>
    <n v="0"/>
    <n v="1"/>
    <n v="-250881.90999999997"/>
    <n v="0"/>
    <n v="0"/>
    <n v="0"/>
    <n v="0"/>
    <n v="0"/>
    <n v="1"/>
    <n v="-250881.90999999997"/>
  </r>
  <r>
    <x v="0"/>
    <x v="1"/>
    <x v="0"/>
    <x v="10"/>
    <x v="4"/>
    <x v="0"/>
    <x v="2"/>
    <x v="0"/>
    <n v="0"/>
    <n v="0"/>
    <n v="0"/>
    <n v="0"/>
    <n v="1"/>
    <n v="-1754604.7699999998"/>
    <n v="0"/>
    <n v="0"/>
    <n v="0"/>
    <n v="0"/>
    <n v="0"/>
    <n v="1"/>
    <n v="-1754604.7699999998"/>
  </r>
  <r>
    <x v="0"/>
    <x v="1"/>
    <x v="0"/>
    <x v="10"/>
    <x v="4"/>
    <x v="0"/>
    <x v="2"/>
    <x v="1"/>
    <n v="0"/>
    <n v="0"/>
    <n v="0"/>
    <n v="0"/>
    <n v="0"/>
    <n v="26291.49"/>
    <n v="0"/>
    <n v="0"/>
    <n v="0"/>
    <n v="0"/>
    <n v="0"/>
    <n v="0"/>
    <n v="26291.49"/>
  </r>
  <r>
    <x v="0"/>
    <x v="1"/>
    <x v="0"/>
    <x v="10"/>
    <x v="4"/>
    <x v="0"/>
    <x v="3"/>
    <x v="0"/>
    <n v="0"/>
    <n v="0"/>
    <n v="0"/>
    <n v="0"/>
    <n v="0"/>
    <n v="-2468.54"/>
    <n v="0"/>
    <n v="0"/>
    <n v="0"/>
    <n v="0"/>
    <n v="0"/>
    <n v="0"/>
    <n v="-2468.54"/>
  </r>
  <r>
    <x v="0"/>
    <x v="1"/>
    <x v="0"/>
    <x v="11"/>
    <x v="0"/>
    <x v="4"/>
    <x v="0"/>
    <x v="0"/>
    <n v="9"/>
    <n v="8.16"/>
    <n v="-22424"/>
    <n v="10573.65"/>
    <n v="0"/>
    <n v="0"/>
    <n v="0"/>
    <n v="0"/>
    <n v="-22424"/>
    <n v="10573.65"/>
    <n v="0"/>
    <n v="0"/>
    <n v="0"/>
  </r>
  <r>
    <x v="0"/>
    <x v="1"/>
    <x v="0"/>
    <x v="11"/>
    <x v="0"/>
    <x v="4"/>
    <x v="1"/>
    <x v="0"/>
    <n v="0"/>
    <n v="0"/>
    <n v="0"/>
    <n v="0"/>
    <n v="0"/>
    <n v="1017"/>
    <n v="0"/>
    <n v="0"/>
    <n v="0"/>
    <n v="0"/>
    <n v="0"/>
    <n v="0"/>
    <n v="1017"/>
  </r>
  <r>
    <x v="0"/>
    <x v="1"/>
    <x v="0"/>
    <x v="11"/>
    <x v="0"/>
    <x v="0"/>
    <x v="0"/>
    <x v="0"/>
    <n v="12430"/>
    <n v="6499.5"/>
    <n v="98926148.060000017"/>
    <n v="26056677.534999996"/>
    <n v="0"/>
    <n v="17944.3"/>
    <n v="0"/>
    <n v="0"/>
    <n v="98926148.060000017"/>
    <n v="26056677.534999996"/>
    <n v="0"/>
    <n v="0"/>
    <n v="17944.3"/>
  </r>
  <r>
    <x v="0"/>
    <x v="1"/>
    <x v="0"/>
    <x v="11"/>
    <x v="0"/>
    <x v="0"/>
    <x v="1"/>
    <x v="0"/>
    <n v="0"/>
    <n v="0"/>
    <n v="0"/>
    <n v="0"/>
    <n v="1484"/>
    <n v="33236525.93"/>
    <n v="0"/>
    <n v="0"/>
    <n v="0"/>
    <n v="0"/>
    <n v="0"/>
    <n v="1484"/>
    <n v="33236525.93"/>
  </r>
  <r>
    <x v="0"/>
    <x v="1"/>
    <x v="0"/>
    <x v="11"/>
    <x v="0"/>
    <x v="0"/>
    <x v="1"/>
    <x v="1"/>
    <n v="0"/>
    <n v="0"/>
    <n v="0"/>
    <n v="0"/>
    <n v="639"/>
    <n v="-3665266.8399999989"/>
    <n v="0"/>
    <n v="0"/>
    <n v="0"/>
    <n v="0"/>
    <n v="0"/>
    <n v="639"/>
    <n v="-3665266.8399999989"/>
  </r>
  <r>
    <x v="0"/>
    <x v="1"/>
    <x v="0"/>
    <x v="11"/>
    <x v="0"/>
    <x v="0"/>
    <x v="2"/>
    <x v="0"/>
    <n v="0"/>
    <n v="0"/>
    <n v="0"/>
    <n v="0"/>
    <n v="114"/>
    <n v="11188716.109999998"/>
    <n v="0"/>
    <n v="0"/>
    <n v="0"/>
    <n v="0"/>
    <n v="0"/>
    <n v="114"/>
    <n v="11188716.109999998"/>
  </r>
  <r>
    <x v="0"/>
    <x v="1"/>
    <x v="0"/>
    <x v="11"/>
    <x v="0"/>
    <x v="0"/>
    <x v="2"/>
    <x v="1"/>
    <n v="0"/>
    <n v="0"/>
    <n v="0"/>
    <n v="0"/>
    <n v="5"/>
    <n v="208288.67"/>
    <n v="0"/>
    <n v="0"/>
    <n v="0"/>
    <n v="0"/>
    <n v="0"/>
    <n v="5"/>
    <n v="208288.67"/>
  </r>
  <r>
    <x v="0"/>
    <x v="1"/>
    <x v="0"/>
    <x v="11"/>
    <x v="0"/>
    <x v="0"/>
    <x v="3"/>
    <x v="0"/>
    <n v="0"/>
    <n v="0"/>
    <n v="0"/>
    <n v="0"/>
    <n v="308"/>
    <n v="792365.31"/>
    <n v="0"/>
    <n v="0"/>
    <n v="0"/>
    <n v="0"/>
    <n v="0"/>
    <n v="308"/>
    <n v="792365.31"/>
  </r>
  <r>
    <x v="0"/>
    <x v="1"/>
    <x v="0"/>
    <x v="11"/>
    <x v="0"/>
    <x v="1"/>
    <x v="0"/>
    <x v="0"/>
    <n v="630049"/>
    <n v="592525.33000000007"/>
    <n v="1897387780.3299997"/>
    <n v="1823752284.6700001"/>
    <n v="0"/>
    <n v="391069.18000000005"/>
    <n v="0"/>
    <n v="0"/>
    <n v="1897387780.3299997"/>
    <n v="1823752284.6700001"/>
    <n v="0"/>
    <n v="0"/>
    <n v="391069.18000000005"/>
  </r>
  <r>
    <x v="0"/>
    <x v="1"/>
    <x v="0"/>
    <x v="11"/>
    <x v="0"/>
    <x v="1"/>
    <x v="1"/>
    <x v="0"/>
    <n v="0"/>
    <n v="0"/>
    <n v="0"/>
    <n v="0"/>
    <n v="55472"/>
    <n v="898322841.71999991"/>
    <n v="0"/>
    <n v="0"/>
    <n v="0"/>
    <n v="0"/>
    <n v="0"/>
    <n v="55472"/>
    <n v="898322841.71999991"/>
  </r>
  <r>
    <x v="0"/>
    <x v="1"/>
    <x v="0"/>
    <x v="11"/>
    <x v="0"/>
    <x v="1"/>
    <x v="1"/>
    <x v="1"/>
    <n v="0"/>
    <n v="0"/>
    <n v="0"/>
    <n v="0"/>
    <n v="15686"/>
    <n v="-145392546.29999998"/>
    <n v="0"/>
    <n v="0"/>
    <n v="0"/>
    <n v="0"/>
    <n v="0"/>
    <n v="15686"/>
    <n v="-145392546.29999998"/>
  </r>
  <r>
    <x v="0"/>
    <x v="1"/>
    <x v="0"/>
    <x v="11"/>
    <x v="0"/>
    <x v="1"/>
    <x v="2"/>
    <x v="0"/>
    <n v="0"/>
    <n v="0"/>
    <n v="0"/>
    <n v="0"/>
    <n v="4037"/>
    <n v="342880509.11999995"/>
    <n v="0"/>
    <n v="0"/>
    <n v="0"/>
    <n v="0"/>
    <n v="0"/>
    <n v="4037"/>
    <n v="342880509.11999995"/>
  </r>
  <r>
    <x v="0"/>
    <x v="1"/>
    <x v="0"/>
    <x v="11"/>
    <x v="0"/>
    <x v="1"/>
    <x v="2"/>
    <x v="1"/>
    <n v="0"/>
    <n v="0"/>
    <n v="0"/>
    <n v="0"/>
    <n v="172"/>
    <n v="10836646.430000002"/>
    <n v="0"/>
    <n v="0"/>
    <n v="0"/>
    <n v="0"/>
    <n v="0"/>
    <n v="172"/>
    <n v="10836646.430000002"/>
  </r>
  <r>
    <x v="0"/>
    <x v="1"/>
    <x v="0"/>
    <x v="11"/>
    <x v="0"/>
    <x v="1"/>
    <x v="3"/>
    <x v="0"/>
    <n v="0"/>
    <n v="0"/>
    <n v="0"/>
    <n v="0"/>
    <n v="18934"/>
    <n v="55919639.779999994"/>
    <n v="0"/>
    <n v="0"/>
    <n v="0"/>
    <n v="0"/>
    <n v="0"/>
    <n v="18934"/>
    <n v="55919639.779999994"/>
  </r>
  <r>
    <x v="0"/>
    <x v="1"/>
    <x v="0"/>
    <x v="11"/>
    <x v="0"/>
    <x v="2"/>
    <x v="0"/>
    <x v="0"/>
    <n v="670"/>
    <n v="374.06"/>
    <n v="7502618.2500000009"/>
    <n v="1688523.0010000002"/>
    <n v="0"/>
    <n v="0"/>
    <n v="0"/>
    <n v="0"/>
    <n v="7502618.2500000009"/>
    <n v="1688523.0010000002"/>
    <n v="0"/>
    <n v="0"/>
    <n v="0"/>
  </r>
  <r>
    <x v="0"/>
    <x v="1"/>
    <x v="0"/>
    <x v="11"/>
    <x v="0"/>
    <x v="2"/>
    <x v="1"/>
    <x v="0"/>
    <n v="0"/>
    <n v="0"/>
    <n v="0"/>
    <n v="0"/>
    <n v="51"/>
    <n v="1054846.76"/>
    <n v="0"/>
    <n v="0"/>
    <n v="0"/>
    <n v="0"/>
    <n v="0"/>
    <n v="51"/>
    <n v="1054846.76"/>
  </r>
  <r>
    <x v="0"/>
    <x v="1"/>
    <x v="0"/>
    <x v="11"/>
    <x v="0"/>
    <x v="2"/>
    <x v="1"/>
    <x v="1"/>
    <n v="0"/>
    <n v="0"/>
    <n v="0"/>
    <n v="0"/>
    <n v="19"/>
    <n v="-93350.53"/>
    <n v="0"/>
    <n v="0"/>
    <n v="0"/>
    <n v="0"/>
    <n v="0"/>
    <n v="19"/>
    <n v="-93350.53"/>
  </r>
  <r>
    <x v="0"/>
    <x v="1"/>
    <x v="0"/>
    <x v="11"/>
    <x v="0"/>
    <x v="2"/>
    <x v="2"/>
    <x v="0"/>
    <n v="0"/>
    <n v="0"/>
    <n v="0"/>
    <n v="0"/>
    <n v="2"/>
    <n v="204001.2"/>
    <n v="0"/>
    <n v="0"/>
    <n v="0"/>
    <n v="0"/>
    <n v="0"/>
    <n v="2"/>
    <n v="204001.2"/>
  </r>
  <r>
    <x v="0"/>
    <x v="1"/>
    <x v="0"/>
    <x v="11"/>
    <x v="0"/>
    <x v="2"/>
    <x v="3"/>
    <x v="0"/>
    <n v="0"/>
    <n v="0"/>
    <n v="0"/>
    <n v="0"/>
    <n v="26"/>
    <n v="108963.99"/>
    <n v="0"/>
    <n v="0"/>
    <n v="0"/>
    <n v="0"/>
    <n v="0"/>
    <n v="26"/>
    <n v="108963.99"/>
  </r>
  <r>
    <x v="0"/>
    <x v="1"/>
    <x v="0"/>
    <x v="11"/>
    <x v="0"/>
    <x v="3"/>
    <x v="0"/>
    <x v="0"/>
    <n v="16188"/>
    <n v="13481.439999999999"/>
    <n v="78494675.390000001"/>
    <n v="55984053.539999999"/>
    <n v="0"/>
    <n v="115001.92000000001"/>
    <n v="0"/>
    <n v="0"/>
    <n v="78494675.390000001"/>
    <n v="55984053.539999999"/>
    <n v="0"/>
    <n v="0"/>
    <n v="115001.92000000001"/>
  </r>
  <r>
    <x v="0"/>
    <x v="1"/>
    <x v="0"/>
    <x v="11"/>
    <x v="0"/>
    <x v="3"/>
    <x v="1"/>
    <x v="0"/>
    <n v="0"/>
    <n v="0"/>
    <n v="0"/>
    <n v="0"/>
    <n v="1340"/>
    <n v="23561803.82"/>
    <n v="0"/>
    <n v="0"/>
    <n v="0"/>
    <n v="0"/>
    <n v="0"/>
    <n v="1340"/>
    <n v="23561803.82"/>
  </r>
  <r>
    <x v="0"/>
    <x v="1"/>
    <x v="0"/>
    <x v="11"/>
    <x v="0"/>
    <x v="3"/>
    <x v="1"/>
    <x v="1"/>
    <n v="0"/>
    <n v="0"/>
    <n v="0"/>
    <n v="0"/>
    <n v="124"/>
    <n v="-882886.64"/>
    <n v="0"/>
    <n v="0"/>
    <n v="0"/>
    <n v="0"/>
    <n v="0"/>
    <n v="124"/>
    <n v="-882886.64"/>
  </r>
  <r>
    <x v="0"/>
    <x v="1"/>
    <x v="0"/>
    <x v="11"/>
    <x v="0"/>
    <x v="3"/>
    <x v="2"/>
    <x v="0"/>
    <n v="0"/>
    <n v="0"/>
    <n v="0"/>
    <n v="0"/>
    <n v="106"/>
    <n v="13257743.560000002"/>
    <n v="0"/>
    <n v="0"/>
    <n v="0"/>
    <n v="0"/>
    <n v="0"/>
    <n v="106"/>
    <n v="13257743.560000002"/>
  </r>
  <r>
    <x v="0"/>
    <x v="1"/>
    <x v="0"/>
    <x v="11"/>
    <x v="0"/>
    <x v="3"/>
    <x v="2"/>
    <x v="1"/>
    <n v="0"/>
    <n v="0"/>
    <n v="0"/>
    <n v="0"/>
    <n v="5"/>
    <n v="458204"/>
    <n v="0"/>
    <n v="0"/>
    <n v="0"/>
    <n v="0"/>
    <n v="0"/>
    <n v="5"/>
    <n v="458204"/>
  </r>
  <r>
    <x v="0"/>
    <x v="1"/>
    <x v="0"/>
    <x v="11"/>
    <x v="0"/>
    <x v="3"/>
    <x v="3"/>
    <x v="0"/>
    <n v="0"/>
    <n v="0"/>
    <n v="0"/>
    <n v="0"/>
    <n v="828"/>
    <n v="2883419.11"/>
    <n v="0"/>
    <n v="0"/>
    <n v="0"/>
    <n v="0"/>
    <n v="0"/>
    <n v="828"/>
    <n v="2883419.11"/>
  </r>
  <r>
    <x v="0"/>
    <x v="1"/>
    <x v="0"/>
    <x v="11"/>
    <x v="1"/>
    <x v="4"/>
    <x v="0"/>
    <x v="0"/>
    <n v="22503"/>
    <n v="18313.439999999999"/>
    <n v="93993047.100000024"/>
    <n v="62498182.689999998"/>
    <n v="0"/>
    <n v="59094.61"/>
    <n v="0"/>
    <n v="0"/>
    <n v="93993047.100000024"/>
    <n v="62498182.689999998"/>
    <n v="0"/>
    <n v="0"/>
    <n v="59094.61"/>
  </r>
  <r>
    <x v="0"/>
    <x v="1"/>
    <x v="0"/>
    <x v="11"/>
    <x v="1"/>
    <x v="4"/>
    <x v="1"/>
    <x v="0"/>
    <n v="0"/>
    <n v="0"/>
    <n v="0"/>
    <n v="0"/>
    <n v="1189"/>
    <n v="32010333.760000002"/>
    <n v="0"/>
    <n v="0"/>
    <n v="0"/>
    <n v="0"/>
    <n v="0"/>
    <n v="1189"/>
    <n v="32010333.760000002"/>
  </r>
  <r>
    <x v="0"/>
    <x v="1"/>
    <x v="0"/>
    <x v="11"/>
    <x v="1"/>
    <x v="4"/>
    <x v="1"/>
    <x v="1"/>
    <n v="0"/>
    <n v="0"/>
    <n v="0"/>
    <n v="0"/>
    <n v="331"/>
    <n v="-1803503.2799999998"/>
    <n v="0"/>
    <n v="0"/>
    <n v="0"/>
    <n v="0"/>
    <n v="0"/>
    <n v="331"/>
    <n v="-1803503.2799999998"/>
  </r>
  <r>
    <x v="0"/>
    <x v="1"/>
    <x v="0"/>
    <x v="11"/>
    <x v="1"/>
    <x v="4"/>
    <x v="2"/>
    <x v="0"/>
    <n v="0"/>
    <n v="0"/>
    <n v="0"/>
    <n v="0"/>
    <n v="111"/>
    <n v="10473310.66"/>
    <n v="0"/>
    <n v="0"/>
    <n v="0"/>
    <n v="0"/>
    <n v="0"/>
    <n v="111"/>
    <n v="10473310.66"/>
  </r>
  <r>
    <x v="0"/>
    <x v="1"/>
    <x v="0"/>
    <x v="11"/>
    <x v="1"/>
    <x v="4"/>
    <x v="2"/>
    <x v="1"/>
    <n v="0"/>
    <n v="0"/>
    <n v="0"/>
    <n v="0"/>
    <n v="5"/>
    <n v="95956.99"/>
    <n v="0"/>
    <n v="0"/>
    <n v="0"/>
    <n v="0"/>
    <n v="0"/>
    <n v="5"/>
    <n v="95956.99"/>
  </r>
  <r>
    <x v="0"/>
    <x v="1"/>
    <x v="0"/>
    <x v="11"/>
    <x v="1"/>
    <x v="4"/>
    <x v="3"/>
    <x v="0"/>
    <n v="0"/>
    <n v="0"/>
    <n v="0"/>
    <n v="0"/>
    <n v="991"/>
    <n v="2664683.3000000003"/>
    <n v="0"/>
    <n v="0"/>
    <n v="0"/>
    <n v="0"/>
    <n v="0"/>
    <n v="991"/>
    <n v="2664683.3000000003"/>
  </r>
  <r>
    <x v="0"/>
    <x v="1"/>
    <x v="0"/>
    <x v="11"/>
    <x v="1"/>
    <x v="0"/>
    <x v="0"/>
    <x v="0"/>
    <n v="1838"/>
    <n v="1770"/>
    <n v="4151396.86"/>
    <n v="3678182.571"/>
    <n v="0"/>
    <n v="1369.84"/>
    <n v="0"/>
    <n v="0"/>
    <n v="4151396.86"/>
    <n v="3678182.571"/>
    <n v="0"/>
    <n v="0"/>
    <n v="1369.84"/>
  </r>
  <r>
    <x v="0"/>
    <x v="1"/>
    <x v="0"/>
    <x v="11"/>
    <x v="1"/>
    <x v="0"/>
    <x v="1"/>
    <x v="0"/>
    <n v="0"/>
    <n v="0"/>
    <n v="0"/>
    <n v="0"/>
    <n v="101"/>
    <n v="3143676.57"/>
    <n v="0"/>
    <n v="0"/>
    <n v="0"/>
    <n v="0"/>
    <n v="0"/>
    <n v="101"/>
    <n v="3143676.57"/>
  </r>
  <r>
    <x v="0"/>
    <x v="1"/>
    <x v="0"/>
    <x v="11"/>
    <x v="1"/>
    <x v="0"/>
    <x v="1"/>
    <x v="1"/>
    <n v="0"/>
    <n v="0"/>
    <n v="0"/>
    <n v="0"/>
    <n v="65"/>
    <n v="-230306.33000000002"/>
    <n v="0"/>
    <n v="0"/>
    <n v="0"/>
    <n v="0"/>
    <n v="0"/>
    <n v="65"/>
    <n v="-230306.33000000002"/>
  </r>
  <r>
    <x v="0"/>
    <x v="1"/>
    <x v="0"/>
    <x v="11"/>
    <x v="1"/>
    <x v="0"/>
    <x v="2"/>
    <x v="0"/>
    <n v="0"/>
    <n v="0"/>
    <n v="0"/>
    <n v="0"/>
    <n v="17"/>
    <n v="2386813"/>
    <n v="0"/>
    <n v="0"/>
    <n v="0"/>
    <n v="0"/>
    <n v="0"/>
    <n v="17"/>
    <n v="2386813"/>
  </r>
  <r>
    <x v="0"/>
    <x v="1"/>
    <x v="0"/>
    <x v="11"/>
    <x v="1"/>
    <x v="0"/>
    <x v="2"/>
    <x v="1"/>
    <n v="0"/>
    <n v="0"/>
    <n v="0"/>
    <n v="0"/>
    <n v="0"/>
    <n v="5.7"/>
    <n v="0"/>
    <n v="0"/>
    <n v="0"/>
    <n v="0"/>
    <n v="0"/>
    <n v="0"/>
    <n v="5.7"/>
  </r>
  <r>
    <x v="0"/>
    <x v="1"/>
    <x v="0"/>
    <x v="11"/>
    <x v="1"/>
    <x v="0"/>
    <x v="3"/>
    <x v="0"/>
    <n v="0"/>
    <n v="0"/>
    <n v="0"/>
    <n v="0"/>
    <n v="107"/>
    <n v="398733.54000000004"/>
    <n v="0"/>
    <n v="0"/>
    <n v="0"/>
    <n v="0"/>
    <n v="0"/>
    <n v="107"/>
    <n v="398733.54000000004"/>
  </r>
  <r>
    <x v="0"/>
    <x v="1"/>
    <x v="0"/>
    <x v="11"/>
    <x v="1"/>
    <x v="1"/>
    <x v="0"/>
    <x v="0"/>
    <n v="29936"/>
    <n v="30181.62"/>
    <n v="113362375.72"/>
    <n v="123289658.02"/>
    <n v="0"/>
    <n v="58714.080000000002"/>
    <n v="0"/>
    <n v="0"/>
    <n v="113362375.72"/>
    <n v="123289658.02"/>
    <n v="0"/>
    <n v="0"/>
    <n v="58714.080000000002"/>
  </r>
  <r>
    <x v="0"/>
    <x v="1"/>
    <x v="0"/>
    <x v="11"/>
    <x v="1"/>
    <x v="1"/>
    <x v="1"/>
    <x v="0"/>
    <n v="0"/>
    <n v="0"/>
    <n v="0"/>
    <n v="0"/>
    <n v="2110"/>
    <n v="37044271.57"/>
    <n v="0"/>
    <n v="0"/>
    <n v="0"/>
    <n v="0"/>
    <n v="0"/>
    <n v="2110"/>
    <n v="37044271.57"/>
  </r>
  <r>
    <x v="0"/>
    <x v="1"/>
    <x v="0"/>
    <x v="11"/>
    <x v="1"/>
    <x v="1"/>
    <x v="1"/>
    <x v="1"/>
    <n v="0"/>
    <n v="0"/>
    <n v="0"/>
    <n v="0"/>
    <n v="558"/>
    <n v="-3833240.53"/>
    <n v="0"/>
    <n v="0"/>
    <n v="0"/>
    <n v="0"/>
    <n v="0"/>
    <n v="558"/>
    <n v="-3833240.53"/>
  </r>
  <r>
    <x v="0"/>
    <x v="1"/>
    <x v="0"/>
    <x v="11"/>
    <x v="1"/>
    <x v="1"/>
    <x v="2"/>
    <x v="0"/>
    <n v="0"/>
    <n v="0"/>
    <n v="0"/>
    <n v="0"/>
    <n v="152"/>
    <n v="12630551.879999999"/>
    <n v="0"/>
    <n v="0"/>
    <n v="0"/>
    <n v="0"/>
    <n v="0"/>
    <n v="152"/>
    <n v="12630551.879999999"/>
  </r>
  <r>
    <x v="0"/>
    <x v="1"/>
    <x v="0"/>
    <x v="11"/>
    <x v="1"/>
    <x v="1"/>
    <x v="2"/>
    <x v="1"/>
    <n v="0"/>
    <n v="0"/>
    <n v="0"/>
    <n v="0"/>
    <n v="2"/>
    <n v="79384.59"/>
    <n v="0"/>
    <n v="0"/>
    <n v="0"/>
    <n v="0"/>
    <n v="0"/>
    <n v="2"/>
    <n v="79384.59"/>
  </r>
  <r>
    <x v="0"/>
    <x v="1"/>
    <x v="0"/>
    <x v="11"/>
    <x v="1"/>
    <x v="1"/>
    <x v="3"/>
    <x v="0"/>
    <n v="0"/>
    <n v="0"/>
    <n v="0"/>
    <n v="0"/>
    <n v="1125"/>
    <n v="2821747.58"/>
    <n v="0"/>
    <n v="0"/>
    <n v="0"/>
    <n v="0"/>
    <n v="0"/>
    <n v="1125"/>
    <n v="2821747.58"/>
  </r>
  <r>
    <x v="0"/>
    <x v="1"/>
    <x v="0"/>
    <x v="11"/>
    <x v="1"/>
    <x v="2"/>
    <x v="0"/>
    <x v="0"/>
    <n v="123"/>
    <n v="153.61000000000001"/>
    <n v="116729.95000000001"/>
    <n v="291866.01"/>
    <n v="0"/>
    <n v="0"/>
    <n v="0"/>
    <n v="0"/>
    <n v="116729.95000000001"/>
    <n v="291866.01"/>
    <n v="0"/>
    <n v="0"/>
    <n v="0"/>
  </r>
  <r>
    <x v="0"/>
    <x v="1"/>
    <x v="0"/>
    <x v="11"/>
    <x v="1"/>
    <x v="2"/>
    <x v="1"/>
    <x v="0"/>
    <n v="0"/>
    <n v="0"/>
    <n v="0"/>
    <n v="0"/>
    <n v="12"/>
    <n v="210862.8"/>
    <n v="0"/>
    <n v="0"/>
    <n v="0"/>
    <n v="0"/>
    <n v="0"/>
    <n v="12"/>
    <n v="210862.8"/>
  </r>
  <r>
    <x v="0"/>
    <x v="1"/>
    <x v="0"/>
    <x v="11"/>
    <x v="1"/>
    <x v="2"/>
    <x v="1"/>
    <x v="1"/>
    <n v="0"/>
    <n v="0"/>
    <n v="0"/>
    <n v="0"/>
    <n v="2"/>
    <n v="9203.8700000000026"/>
    <n v="0"/>
    <n v="0"/>
    <n v="0"/>
    <n v="0"/>
    <n v="0"/>
    <n v="2"/>
    <n v="9203.8700000000026"/>
  </r>
  <r>
    <x v="0"/>
    <x v="1"/>
    <x v="0"/>
    <x v="11"/>
    <x v="1"/>
    <x v="2"/>
    <x v="2"/>
    <x v="0"/>
    <n v="0"/>
    <n v="0"/>
    <n v="0"/>
    <n v="0"/>
    <n v="1"/>
    <n v="2930"/>
    <n v="0"/>
    <n v="0"/>
    <n v="0"/>
    <n v="0"/>
    <n v="0"/>
    <n v="1"/>
    <n v="2930"/>
  </r>
  <r>
    <x v="0"/>
    <x v="1"/>
    <x v="0"/>
    <x v="11"/>
    <x v="1"/>
    <x v="2"/>
    <x v="3"/>
    <x v="0"/>
    <n v="0"/>
    <n v="0"/>
    <n v="0"/>
    <n v="0"/>
    <n v="3"/>
    <n v="5591.3600000000006"/>
    <n v="0"/>
    <n v="0"/>
    <n v="0"/>
    <n v="0"/>
    <n v="0"/>
    <n v="3"/>
    <n v="5591.3600000000006"/>
  </r>
  <r>
    <x v="0"/>
    <x v="1"/>
    <x v="0"/>
    <x v="11"/>
    <x v="1"/>
    <x v="3"/>
    <x v="0"/>
    <x v="0"/>
    <n v="314"/>
    <n v="288.77"/>
    <n v="964595.26000000013"/>
    <n v="1957208.4760000003"/>
    <n v="0"/>
    <n v="595.5"/>
    <n v="0"/>
    <n v="0"/>
    <n v="964595.26000000013"/>
    <n v="1957208.4760000003"/>
    <n v="0"/>
    <n v="0"/>
    <n v="595.5"/>
  </r>
  <r>
    <x v="0"/>
    <x v="1"/>
    <x v="0"/>
    <x v="11"/>
    <x v="1"/>
    <x v="3"/>
    <x v="1"/>
    <x v="0"/>
    <n v="0"/>
    <n v="0"/>
    <n v="0"/>
    <n v="0"/>
    <n v="57"/>
    <n v="763376.9"/>
    <n v="0"/>
    <n v="0"/>
    <n v="0"/>
    <n v="0"/>
    <n v="0"/>
    <n v="57"/>
    <n v="763376.9"/>
  </r>
  <r>
    <x v="0"/>
    <x v="1"/>
    <x v="0"/>
    <x v="11"/>
    <x v="1"/>
    <x v="3"/>
    <x v="2"/>
    <x v="0"/>
    <n v="0"/>
    <n v="0"/>
    <n v="0"/>
    <n v="0"/>
    <n v="3"/>
    <n v="460900.9"/>
    <n v="0"/>
    <n v="0"/>
    <n v="0"/>
    <n v="0"/>
    <n v="0"/>
    <n v="3"/>
    <n v="460900.9"/>
  </r>
  <r>
    <x v="0"/>
    <x v="1"/>
    <x v="0"/>
    <x v="11"/>
    <x v="1"/>
    <x v="3"/>
    <x v="3"/>
    <x v="0"/>
    <n v="0"/>
    <n v="0"/>
    <n v="0"/>
    <n v="0"/>
    <n v="35"/>
    <n v="189149.47"/>
    <n v="0"/>
    <n v="0"/>
    <n v="0"/>
    <n v="0"/>
    <n v="0"/>
    <n v="35"/>
    <n v="189149.47"/>
  </r>
  <r>
    <x v="0"/>
    <x v="1"/>
    <x v="0"/>
    <x v="11"/>
    <x v="2"/>
    <x v="4"/>
    <x v="0"/>
    <x v="0"/>
    <n v="9929"/>
    <n v="9154.590000000002"/>
    <n v="121720628.79000002"/>
    <n v="102033945.91999999"/>
    <n v="0"/>
    <n v="479.57"/>
    <n v="0"/>
    <n v="0"/>
    <n v="121720628.79000002"/>
    <n v="102033945.91999999"/>
    <n v="0"/>
    <n v="0"/>
    <n v="479.57"/>
  </r>
  <r>
    <x v="0"/>
    <x v="1"/>
    <x v="0"/>
    <x v="11"/>
    <x v="2"/>
    <x v="4"/>
    <x v="1"/>
    <x v="0"/>
    <n v="0"/>
    <n v="0"/>
    <n v="0"/>
    <n v="0"/>
    <n v="455"/>
    <n v="42661617.479999997"/>
    <n v="0"/>
    <n v="0"/>
    <n v="0"/>
    <n v="0"/>
    <n v="0"/>
    <n v="455"/>
    <n v="42661617.479999997"/>
  </r>
  <r>
    <x v="0"/>
    <x v="1"/>
    <x v="0"/>
    <x v="11"/>
    <x v="2"/>
    <x v="4"/>
    <x v="1"/>
    <x v="1"/>
    <n v="0"/>
    <n v="0"/>
    <n v="0"/>
    <n v="0"/>
    <n v="21"/>
    <n v="-183525.96"/>
    <n v="0"/>
    <n v="0"/>
    <n v="0"/>
    <n v="0"/>
    <n v="0"/>
    <n v="21"/>
    <n v="-183525.96"/>
  </r>
  <r>
    <x v="0"/>
    <x v="1"/>
    <x v="0"/>
    <x v="11"/>
    <x v="2"/>
    <x v="4"/>
    <x v="2"/>
    <x v="0"/>
    <n v="0"/>
    <n v="0"/>
    <n v="0"/>
    <n v="0"/>
    <n v="30"/>
    <n v="11282789.5"/>
    <n v="0"/>
    <n v="0"/>
    <n v="0"/>
    <n v="0"/>
    <n v="0"/>
    <n v="30"/>
    <n v="11282789.5"/>
  </r>
  <r>
    <x v="0"/>
    <x v="1"/>
    <x v="0"/>
    <x v="11"/>
    <x v="2"/>
    <x v="4"/>
    <x v="2"/>
    <x v="1"/>
    <n v="0"/>
    <n v="0"/>
    <n v="0"/>
    <n v="0"/>
    <n v="7"/>
    <n v="14186.3"/>
    <n v="0"/>
    <n v="0"/>
    <n v="0"/>
    <n v="0"/>
    <n v="0"/>
    <n v="7"/>
    <n v="14186.3"/>
  </r>
  <r>
    <x v="0"/>
    <x v="1"/>
    <x v="0"/>
    <x v="11"/>
    <x v="2"/>
    <x v="4"/>
    <x v="3"/>
    <x v="0"/>
    <n v="0"/>
    <n v="0"/>
    <n v="0"/>
    <n v="0"/>
    <n v="529"/>
    <n v="1616741.75"/>
    <n v="0"/>
    <n v="0"/>
    <n v="0"/>
    <n v="0"/>
    <n v="0"/>
    <n v="529"/>
    <n v="1616741.75"/>
  </r>
  <r>
    <x v="0"/>
    <x v="1"/>
    <x v="0"/>
    <x v="11"/>
    <x v="2"/>
    <x v="0"/>
    <x v="0"/>
    <x v="0"/>
    <n v="770"/>
    <n v="747"/>
    <n v="4905356.2200000007"/>
    <n v="4654343.8199999994"/>
    <n v="0"/>
    <n v="976.93"/>
    <n v="0"/>
    <n v="0"/>
    <n v="4905356.2200000007"/>
    <n v="4654343.8199999994"/>
    <n v="0"/>
    <n v="0"/>
    <n v="976.93"/>
  </r>
  <r>
    <x v="0"/>
    <x v="1"/>
    <x v="0"/>
    <x v="11"/>
    <x v="2"/>
    <x v="0"/>
    <x v="1"/>
    <x v="0"/>
    <n v="0"/>
    <n v="0"/>
    <n v="0"/>
    <n v="0"/>
    <n v="39"/>
    <n v="1843198.45"/>
    <n v="0"/>
    <n v="0"/>
    <n v="0"/>
    <n v="0"/>
    <n v="0"/>
    <n v="39"/>
    <n v="1843198.45"/>
  </r>
  <r>
    <x v="0"/>
    <x v="1"/>
    <x v="0"/>
    <x v="11"/>
    <x v="2"/>
    <x v="0"/>
    <x v="1"/>
    <x v="1"/>
    <n v="0"/>
    <n v="0"/>
    <n v="0"/>
    <n v="0"/>
    <n v="1"/>
    <n v="-5505"/>
    <n v="0"/>
    <n v="0"/>
    <n v="0"/>
    <n v="0"/>
    <n v="0"/>
    <n v="1"/>
    <n v="-5505"/>
  </r>
  <r>
    <x v="0"/>
    <x v="1"/>
    <x v="0"/>
    <x v="11"/>
    <x v="2"/>
    <x v="0"/>
    <x v="2"/>
    <x v="0"/>
    <n v="0"/>
    <n v="0"/>
    <n v="0"/>
    <n v="0"/>
    <n v="0"/>
    <n v="705.21"/>
    <n v="0"/>
    <n v="0"/>
    <n v="0"/>
    <n v="0"/>
    <n v="0"/>
    <n v="0"/>
    <n v="705.21"/>
  </r>
  <r>
    <x v="0"/>
    <x v="1"/>
    <x v="0"/>
    <x v="11"/>
    <x v="2"/>
    <x v="0"/>
    <x v="3"/>
    <x v="0"/>
    <n v="0"/>
    <n v="0"/>
    <n v="0"/>
    <n v="0"/>
    <n v="141"/>
    <n v="904892.78"/>
    <n v="0"/>
    <n v="0"/>
    <n v="0"/>
    <n v="0"/>
    <n v="0"/>
    <n v="141"/>
    <n v="904892.78"/>
  </r>
  <r>
    <x v="0"/>
    <x v="1"/>
    <x v="0"/>
    <x v="11"/>
    <x v="2"/>
    <x v="1"/>
    <x v="0"/>
    <x v="0"/>
    <n v="1547"/>
    <n v="1511.84"/>
    <n v="5975815.54"/>
    <n v="7804268.8709999993"/>
    <n v="0"/>
    <n v="339.5"/>
    <n v="0"/>
    <n v="0"/>
    <n v="5975815.54"/>
    <n v="7804268.8709999993"/>
    <n v="0"/>
    <n v="0"/>
    <n v="339.5"/>
  </r>
  <r>
    <x v="0"/>
    <x v="1"/>
    <x v="0"/>
    <x v="11"/>
    <x v="2"/>
    <x v="1"/>
    <x v="1"/>
    <x v="0"/>
    <n v="0"/>
    <n v="0"/>
    <n v="0"/>
    <n v="0"/>
    <n v="60"/>
    <n v="1895855.6800000002"/>
    <n v="0"/>
    <n v="0"/>
    <n v="0"/>
    <n v="0"/>
    <n v="0"/>
    <n v="60"/>
    <n v="1895855.6800000002"/>
  </r>
  <r>
    <x v="0"/>
    <x v="1"/>
    <x v="0"/>
    <x v="11"/>
    <x v="2"/>
    <x v="1"/>
    <x v="1"/>
    <x v="1"/>
    <n v="0"/>
    <n v="0"/>
    <n v="0"/>
    <n v="0"/>
    <n v="12"/>
    <n v="104639.88"/>
    <n v="0"/>
    <n v="0"/>
    <n v="0"/>
    <n v="0"/>
    <n v="0"/>
    <n v="12"/>
    <n v="104639.88"/>
  </r>
  <r>
    <x v="0"/>
    <x v="1"/>
    <x v="0"/>
    <x v="11"/>
    <x v="2"/>
    <x v="1"/>
    <x v="2"/>
    <x v="0"/>
    <n v="0"/>
    <n v="0"/>
    <n v="0"/>
    <n v="0"/>
    <n v="6"/>
    <n v="1160477.8999999999"/>
    <n v="0"/>
    <n v="0"/>
    <n v="0"/>
    <n v="0"/>
    <n v="0"/>
    <n v="6"/>
    <n v="1160477.8999999999"/>
  </r>
  <r>
    <x v="0"/>
    <x v="1"/>
    <x v="0"/>
    <x v="11"/>
    <x v="2"/>
    <x v="1"/>
    <x v="3"/>
    <x v="0"/>
    <n v="0"/>
    <n v="0"/>
    <n v="0"/>
    <n v="0"/>
    <n v="50"/>
    <n v="71734.34"/>
    <n v="0"/>
    <n v="0"/>
    <n v="0"/>
    <n v="0"/>
    <n v="0"/>
    <n v="50"/>
    <n v="71734.34"/>
  </r>
  <r>
    <x v="0"/>
    <x v="1"/>
    <x v="0"/>
    <x v="11"/>
    <x v="2"/>
    <x v="2"/>
    <x v="0"/>
    <x v="0"/>
    <n v="168"/>
    <n v="84.38"/>
    <n v="427424.5"/>
    <n v="199119.5"/>
    <n v="0"/>
    <n v="0"/>
    <n v="0"/>
    <n v="0"/>
    <n v="427424.5"/>
    <n v="199119.5"/>
    <n v="0"/>
    <n v="0"/>
    <n v="0"/>
  </r>
  <r>
    <x v="0"/>
    <x v="1"/>
    <x v="0"/>
    <x v="11"/>
    <x v="2"/>
    <x v="2"/>
    <x v="1"/>
    <x v="0"/>
    <n v="0"/>
    <n v="0"/>
    <n v="0"/>
    <n v="0"/>
    <n v="2"/>
    <n v="36858.42"/>
    <n v="0"/>
    <n v="0"/>
    <n v="0"/>
    <n v="0"/>
    <n v="0"/>
    <n v="2"/>
    <n v="36858.42"/>
  </r>
  <r>
    <x v="0"/>
    <x v="1"/>
    <x v="0"/>
    <x v="11"/>
    <x v="2"/>
    <x v="2"/>
    <x v="1"/>
    <x v="1"/>
    <n v="0"/>
    <n v="0"/>
    <n v="0"/>
    <n v="0"/>
    <n v="1"/>
    <n v="-9928"/>
    <n v="0"/>
    <n v="0"/>
    <n v="0"/>
    <n v="0"/>
    <n v="0"/>
    <n v="1"/>
    <n v="-9928"/>
  </r>
  <r>
    <x v="0"/>
    <x v="1"/>
    <x v="0"/>
    <x v="11"/>
    <x v="2"/>
    <x v="2"/>
    <x v="2"/>
    <x v="0"/>
    <n v="0"/>
    <n v="0"/>
    <n v="0"/>
    <n v="0"/>
    <n v="1"/>
    <n v="9040"/>
    <n v="0"/>
    <n v="0"/>
    <n v="0"/>
    <n v="0"/>
    <n v="0"/>
    <n v="1"/>
    <n v="9040"/>
  </r>
  <r>
    <x v="0"/>
    <x v="1"/>
    <x v="0"/>
    <x v="11"/>
    <x v="2"/>
    <x v="2"/>
    <x v="3"/>
    <x v="0"/>
    <n v="0"/>
    <n v="0"/>
    <n v="0"/>
    <n v="0"/>
    <n v="5"/>
    <n v="13488.14"/>
    <n v="0"/>
    <n v="0"/>
    <n v="0"/>
    <n v="0"/>
    <n v="0"/>
    <n v="5"/>
    <n v="13488.14"/>
  </r>
  <r>
    <x v="0"/>
    <x v="1"/>
    <x v="0"/>
    <x v="11"/>
    <x v="2"/>
    <x v="3"/>
    <x v="0"/>
    <x v="0"/>
    <n v="247"/>
    <n v="213.44000000000005"/>
    <n v="3736398.9699999997"/>
    <n v="2783938.2900000005"/>
    <n v="0"/>
    <n v="776.22"/>
    <n v="0"/>
    <n v="0"/>
    <n v="3736398.9699999997"/>
    <n v="2783938.2900000005"/>
    <n v="0"/>
    <n v="0"/>
    <n v="776.22"/>
  </r>
  <r>
    <x v="0"/>
    <x v="1"/>
    <x v="0"/>
    <x v="11"/>
    <x v="2"/>
    <x v="3"/>
    <x v="1"/>
    <x v="0"/>
    <n v="0"/>
    <n v="0"/>
    <n v="0"/>
    <n v="0"/>
    <n v="24"/>
    <n v="1285947.6599999999"/>
    <n v="0"/>
    <n v="0"/>
    <n v="0"/>
    <n v="0"/>
    <n v="0"/>
    <n v="24"/>
    <n v="1285947.6599999999"/>
  </r>
  <r>
    <x v="0"/>
    <x v="1"/>
    <x v="0"/>
    <x v="11"/>
    <x v="2"/>
    <x v="3"/>
    <x v="1"/>
    <x v="1"/>
    <n v="0"/>
    <n v="0"/>
    <n v="0"/>
    <n v="0"/>
    <n v="2"/>
    <n v="-11382.539999999999"/>
    <n v="0"/>
    <n v="0"/>
    <n v="0"/>
    <n v="0"/>
    <n v="0"/>
    <n v="2"/>
    <n v="-11382.539999999999"/>
  </r>
  <r>
    <x v="0"/>
    <x v="1"/>
    <x v="0"/>
    <x v="11"/>
    <x v="2"/>
    <x v="3"/>
    <x v="2"/>
    <x v="0"/>
    <n v="0"/>
    <n v="0"/>
    <n v="0"/>
    <n v="0"/>
    <n v="2"/>
    <n v="251999.2"/>
    <n v="0"/>
    <n v="0"/>
    <n v="0"/>
    <n v="0"/>
    <n v="0"/>
    <n v="2"/>
    <n v="251999.2"/>
  </r>
  <r>
    <x v="0"/>
    <x v="1"/>
    <x v="0"/>
    <x v="11"/>
    <x v="2"/>
    <x v="3"/>
    <x v="3"/>
    <x v="0"/>
    <n v="0"/>
    <n v="0"/>
    <n v="0"/>
    <n v="0"/>
    <n v="66"/>
    <n v="377243.54000000004"/>
    <n v="0"/>
    <n v="0"/>
    <n v="0"/>
    <n v="0"/>
    <n v="0"/>
    <n v="66"/>
    <n v="377243.54000000004"/>
  </r>
  <r>
    <x v="0"/>
    <x v="1"/>
    <x v="0"/>
    <x v="11"/>
    <x v="3"/>
    <x v="0"/>
    <x v="0"/>
    <x v="0"/>
    <n v="43"/>
    <n v="19.55"/>
    <n v="174185.35"/>
    <n v="58897.64"/>
    <n v="0"/>
    <n v="0"/>
    <n v="0"/>
    <n v="0"/>
    <n v="174185.35"/>
    <n v="58897.64"/>
    <n v="0"/>
    <n v="0"/>
    <n v="0"/>
  </r>
  <r>
    <x v="0"/>
    <x v="1"/>
    <x v="0"/>
    <x v="11"/>
    <x v="3"/>
    <x v="0"/>
    <x v="1"/>
    <x v="0"/>
    <n v="0"/>
    <n v="0"/>
    <n v="0"/>
    <n v="0"/>
    <n v="5"/>
    <n v="85025.09"/>
    <n v="0"/>
    <n v="0"/>
    <n v="0"/>
    <n v="0"/>
    <n v="0"/>
    <n v="5"/>
    <n v="85025.09"/>
  </r>
  <r>
    <x v="0"/>
    <x v="1"/>
    <x v="0"/>
    <x v="11"/>
    <x v="3"/>
    <x v="0"/>
    <x v="1"/>
    <x v="1"/>
    <n v="0"/>
    <n v="0"/>
    <n v="0"/>
    <n v="0"/>
    <n v="1"/>
    <n v="-2787"/>
    <n v="0"/>
    <n v="0"/>
    <n v="0"/>
    <n v="0"/>
    <n v="0"/>
    <n v="1"/>
    <n v="-2787"/>
  </r>
  <r>
    <x v="0"/>
    <x v="1"/>
    <x v="0"/>
    <x v="11"/>
    <x v="3"/>
    <x v="1"/>
    <x v="0"/>
    <x v="0"/>
    <n v="8382"/>
    <n v="7717.329999999999"/>
    <n v="35222972.039999999"/>
    <n v="25693073.82"/>
    <n v="0"/>
    <n v="0"/>
    <n v="0"/>
    <n v="0"/>
    <n v="35222972.039999999"/>
    <n v="25693073.82"/>
    <n v="0"/>
    <n v="0"/>
    <n v="0"/>
  </r>
  <r>
    <x v="0"/>
    <x v="1"/>
    <x v="0"/>
    <x v="11"/>
    <x v="3"/>
    <x v="1"/>
    <x v="1"/>
    <x v="0"/>
    <n v="0"/>
    <n v="0"/>
    <n v="0"/>
    <n v="0"/>
    <n v="535"/>
    <n v="11128580.370000003"/>
    <n v="0"/>
    <n v="0"/>
    <n v="0"/>
    <n v="0"/>
    <n v="0"/>
    <n v="535"/>
    <n v="11128580.370000003"/>
  </r>
  <r>
    <x v="0"/>
    <x v="1"/>
    <x v="0"/>
    <x v="11"/>
    <x v="3"/>
    <x v="1"/>
    <x v="1"/>
    <x v="1"/>
    <n v="0"/>
    <n v="0"/>
    <n v="0"/>
    <n v="0"/>
    <n v="63"/>
    <n v="-339032.30000000005"/>
    <n v="0"/>
    <n v="0"/>
    <n v="0"/>
    <n v="0"/>
    <n v="0"/>
    <n v="63"/>
    <n v="-339032.30000000005"/>
  </r>
  <r>
    <x v="0"/>
    <x v="1"/>
    <x v="0"/>
    <x v="11"/>
    <x v="3"/>
    <x v="1"/>
    <x v="2"/>
    <x v="0"/>
    <n v="0"/>
    <n v="0"/>
    <n v="0"/>
    <n v="0"/>
    <n v="45"/>
    <n v="1819551.6300000001"/>
    <n v="0"/>
    <n v="0"/>
    <n v="0"/>
    <n v="0"/>
    <n v="0"/>
    <n v="45"/>
    <n v="1819551.6300000001"/>
  </r>
  <r>
    <x v="0"/>
    <x v="1"/>
    <x v="0"/>
    <x v="11"/>
    <x v="3"/>
    <x v="1"/>
    <x v="2"/>
    <x v="1"/>
    <n v="0"/>
    <n v="0"/>
    <n v="0"/>
    <n v="0"/>
    <n v="3"/>
    <n v="217597.8"/>
    <n v="0"/>
    <n v="0"/>
    <n v="0"/>
    <n v="0"/>
    <n v="0"/>
    <n v="3"/>
    <n v="217597.8"/>
  </r>
  <r>
    <x v="0"/>
    <x v="1"/>
    <x v="0"/>
    <x v="11"/>
    <x v="3"/>
    <x v="1"/>
    <x v="3"/>
    <x v="0"/>
    <n v="0"/>
    <n v="0"/>
    <n v="0"/>
    <n v="0"/>
    <n v="1"/>
    <n v="-7436"/>
    <n v="0"/>
    <n v="0"/>
    <n v="0"/>
    <n v="0"/>
    <n v="0"/>
    <n v="1"/>
    <n v="-7436"/>
  </r>
  <r>
    <x v="0"/>
    <x v="1"/>
    <x v="0"/>
    <x v="11"/>
    <x v="3"/>
    <x v="2"/>
    <x v="0"/>
    <x v="0"/>
    <n v="679"/>
    <n v="644.94000000000005"/>
    <n v="900550.0199999999"/>
    <n v="1292376.67"/>
    <n v="0"/>
    <n v="0"/>
    <n v="0"/>
    <n v="0"/>
    <n v="900550.0199999999"/>
    <n v="1292376.67"/>
    <n v="0"/>
    <n v="0"/>
    <n v="0"/>
  </r>
  <r>
    <x v="0"/>
    <x v="1"/>
    <x v="0"/>
    <x v="11"/>
    <x v="3"/>
    <x v="2"/>
    <x v="1"/>
    <x v="0"/>
    <n v="0"/>
    <n v="0"/>
    <n v="0"/>
    <n v="0"/>
    <n v="73"/>
    <n v="762219.29999999993"/>
    <n v="0"/>
    <n v="0"/>
    <n v="0"/>
    <n v="0"/>
    <n v="0"/>
    <n v="73"/>
    <n v="762219.29999999993"/>
  </r>
  <r>
    <x v="0"/>
    <x v="1"/>
    <x v="0"/>
    <x v="11"/>
    <x v="3"/>
    <x v="2"/>
    <x v="1"/>
    <x v="1"/>
    <n v="0"/>
    <n v="0"/>
    <n v="0"/>
    <n v="0"/>
    <n v="13"/>
    <n v="-110340.31"/>
    <n v="0"/>
    <n v="0"/>
    <n v="0"/>
    <n v="0"/>
    <n v="0"/>
    <n v="13"/>
    <n v="-110340.31"/>
  </r>
  <r>
    <x v="0"/>
    <x v="1"/>
    <x v="0"/>
    <x v="11"/>
    <x v="3"/>
    <x v="2"/>
    <x v="2"/>
    <x v="0"/>
    <n v="0"/>
    <n v="0"/>
    <n v="0"/>
    <n v="0"/>
    <n v="1"/>
    <n v="18205.86"/>
    <n v="0"/>
    <n v="0"/>
    <n v="0"/>
    <n v="0"/>
    <n v="0"/>
    <n v="1"/>
    <n v="18205.86"/>
  </r>
  <r>
    <x v="0"/>
    <x v="1"/>
    <x v="0"/>
    <x v="11"/>
    <x v="4"/>
    <x v="4"/>
    <x v="0"/>
    <x v="0"/>
    <n v="43"/>
    <n v="23.25"/>
    <n v="294807.3"/>
    <n v="169267.6"/>
    <n v="0"/>
    <n v="0"/>
    <n v="0"/>
    <n v="0"/>
    <n v="294807.3"/>
    <n v="169267.6"/>
    <n v="0"/>
    <n v="0"/>
    <n v="0"/>
  </r>
  <r>
    <x v="0"/>
    <x v="1"/>
    <x v="0"/>
    <x v="11"/>
    <x v="4"/>
    <x v="0"/>
    <x v="0"/>
    <x v="0"/>
    <n v="6"/>
    <n v="2.1"/>
    <n v="212720.19"/>
    <n v="110826.63"/>
    <n v="0"/>
    <n v="54491.3"/>
    <n v="0"/>
    <n v="0"/>
    <n v="212720.19"/>
    <n v="110826.63"/>
    <n v="0"/>
    <n v="0"/>
    <n v="54491.3"/>
  </r>
  <r>
    <x v="0"/>
    <x v="1"/>
    <x v="0"/>
    <x v="11"/>
    <x v="4"/>
    <x v="0"/>
    <x v="1"/>
    <x v="0"/>
    <n v="0"/>
    <n v="0"/>
    <n v="0"/>
    <n v="0"/>
    <n v="41"/>
    <n v="-15724712.000000002"/>
    <n v="0"/>
    <n v="0"/>
    <n v="0"/>
    <n v="0"/>
    <n v="0"/>
    <n v="41"/>
    <n v="-15724712.000000002"/>
  </r>
  <r>
    <x v="0"/>
    <x v="1"/>
    <x v="0"/>
    <x v="11"/>
    <x v="4"/>
    <x v="0"/>
    <x v="1"/>
    <x v="1"/>
    <n v="0"/>
    <n v="0"/>
    <n v="0"/>
    <n v="0"/>
    <n v="10"/>
    <n v="-5890708.2700000005"/>
    <n v="0"/>
    <n v="0"/>
    <n v="0"/>
    <n v="0"/>
    <n v="0"/>
    <n v="10"/>
    <n v="-5890708.2700000005"/>
  </r>
  <r>
    <x v="0"/>
    <x v="1"/>
    <x v="0"/>
    <x v="11"/>
    <x v="4"/>
    <x v="0"/>
    <x v="2"/>
    <x v="0"/>
    <n v="0"/>
    <n v="0"/>
    <n v="0"/>
    <n v="0"/>
    <n v="19"/>
    <n v="-6376945.379999998"/>
    <n v="0"/>
    <n v="0"/>
    <n v="0"/>
    <n v="0"/>
    <n v="0"/>
    <n v="19"/>
    <n v="-6376945.379999998"/>
  </r>
  <r>
    <x v="0"/>
    <x v="1"/>
    <x v="0"/>
    <x v="11"/>
    <x v="4"/>
    <x v="0"/>
    <x v="2"/>
    <x v="1"/>
    <n v="0"/>
    <n v="0"/>
    <n v="0"/>
    <n v="0"/>
    <n v="0"/>
    <n v="-330589.67999999993"/>
    <n v="0"/>
    <n v="0"/>
    <n v="0"/>
    <n v="0"/>
    <n v="0"/>
    <n v="0"/>
    <n v="-330589.67999999993"/>
  </r>
  <r>
    <x v="0"/>
    <x v="1"/>
    <x v="0"/>
    <x v="11"/>
    <x v="4"/>
    <x v="0"/>
    <x v="3"/>
    <x v="0"/>
    <n v="0"/>
    <n v="0"/>
    <n v="0"/>
    <n v="0"/>
    <n v="26"/>
    <n v="187715.55"/>
    <n v="0"/>
    <n v="0"/>
    <n v="0"/>
    <n v="0"/>
    <n v="0"/>
    <n v="26"/>
    <n v="187715.55"/>
  </r>
  <r>
    <x v="0"/>
    <x v="1"/>
    <x v="0"/>
    <x v="11"/>
    <x v="4"/>
    <x v="1"/>
    <x v="0"/>
    <x v="0"/>
    <n v="4"/>
    <n v="3.1"/>
    <n v="12150.07"/>
    <n v="13858.17"/>
    <n v="0"/>
    <n v="0"/>
    <n v="0"/>
    <n v="0"/>
    <n v="12150.07"/>
    <n v="13858.17"/>
    <n v="0"/>
    <n v="0"/>
    <n v="0"/>
  </r>
  <r>
    <x v="0"/>
    <x v="1"/>
    <x v="0"/>
    <x v="12"/>
    <x v="0"/>
    <x v="0"/>
    <x v="0"/>
    <x v="0"/>
    <n v="37692"/>
    <n v="23464.38"/>
    <n v="161339147.66000003"/>
    <n v="142902400.94"/>
    <n v="0"/>
    <n v="1462754"/>
    <n v="0"/>
    <n v="0"/>
    <n v="161339147.66000003"/>
    <n v="142902400.94"/>
    <n v="0"/>
    <n v="0"/>
    <n v="1462754"/>
  </r>
  <r>
    <x v="0"/>
    <x v="1"/>
    <x v="0"/>
    <x v="12"/>
    <x v="0"/>
    <x v="0"/>
    <x v="1"/>
    <x v="0"/>
    <n v="0"/>
    <n v="0"/>
    <n v="0"/>
    <n v="0"/>
    <n v="190"/>
    <n v="41555062.310000002"/>
    <n v="0"/>
    <n v="0"/>
    <n v="0"/>
    <n v="0"/>
    <n v="0"/>
    <n v="190"/>
    <n v="41555062.310000002"/>
  </r>
  <r>
    <x v="0"/>
    <x v="1"/>
    <x v="0"/>
    <x v="12"/>
    <x v="0"/>
    <x v="0"/>
    <x v="1"/>
    <x v="1"/>
    <n v="0"/>
    <n v="0"/>
    <n v="0"/>
    <n v="0"/>
    <n v="21"/>
    <n v="1301323.8"/>
    <n v="0"/>
    <n v="0"/>
    <n v="0"/>
    <n v="0"/>
    <n v="0"/>
    <n v="21"/>
    <n v="1301323.8"/>
  </r>
  <r>
    <x v="0"/>
    <x v="1"/>
    <x v="0"/>
    <x v="12"/>
    <x v="0"/>
    <x v="0"/>
    <x v="2"/>
    <x v="0"/>
    <n v="0"/>
    <n v="0"/>
    <n v="0"/>
    <n v="0"/>
    <n v="0"/>
    <n v="3924554.73"/>
    <n v="0"/>
    <n v="0"/>
    <n v="0"/>
    <n v="0"/>
    <n v="0"/>
    <n v="0"/>
    <n v="3924554.73"/>
  </r>
  <r>
    <x v="0"/>
    <x v="1"/>
    <x v="0"/>
    <x v="12"/>
    <x v="0"/>
    <x v="0"/>
    <x v="3"/>
    <x v="0"/>
    <n v="0"/>
    <n v="0"/>
    <n v="0"/>
    <n v="0"/>
    <n v="3"/>
    <n v="73573.899999999994"/>
    <n v="0"/>
    <n v="0"/>
    <n v="0"/>
    <n v="0"/>
    <n v="0"/>
    <n v="3"/>
    <n v="73573.899999999994"/>
  </r>
  <r>
    <x v="0"/>
    <x v="1"/>
    <x v="0"/>
    <x v="12"/>
    <x v="0"/>
    <x v="1"/>
    <x v="0"/>
    <x v="0"/>
    <n v="1508"/>
    <n v="1313.47"/>
    <n v="2915987.61"/>
    <n v="3516519.13"/>
    <n v="0"/>
    <n v="0"/>
    <n v="0"/>
    <n v="0"/>
    <n v="2915987.61"/>
    <n v="3516519.13"/>
    <n v="0"/>
    <n v="0"/>
    <n v="0"/>
  </r>
  <r>
    <x v="0"/>
    <x v="1"/>
    <x v="0"/>
    <x v="12"/>
    <x v="0"/>
    <x v="1"/>
    <x v="1"/>
    <x v="0"/>
    <n v="0"/>
    <n v="0"/>
    <n v="0"/>
    <n v="0"/>
    <n v="125"/>
    <n v="4973899.55"/>
    <n v="0"/>
    <n v="0"/>
    <n v="0"/>
    <n v="0"/>
    <n v="0"/>
    <n v="125"/>
    <n v="4973899.55"/>
  </r>
  <r>
    <x v="0"/>
    <x v="1"/>
    <x v="0"/>
    <x v="12"/>
    <x v="0"/>
    <x v="1"/>
    <x v="2"/>
    <x v="0"/>
    <n v="0"/>
    <n v="0"/>
    <n v="0"/>
    <n v="0"/>
    <n v="21"/>
    <n v="3907137.54"/>
    <n v="0"/>
    <n v="0"/>
    <n v="0"/>
    <n v="0"/>
    <n v="0"/>
    <n v="21"/>
    <n v="3907137.54"/>
  </r>
  <r>
    <x v="0"/>
    <x v="1"/>
    <x v="0"/>
    <x v="12"/>
    <x v="0"/>
    <x v="1"/>
    <x v="3"/>
    <x v="0"/>
    <n v="0"/>
    <n v="0"/>
    <n v="0"/>
    <n v="0"/>
    <n v="4"/>
    <n v="35806.559999999998"/>
    <n v="0"/>
    <n v="0"/>
    <n v="0"/>
    <n v="0"/>
    <n v="0"/>
    <n v="4"/>
    <n v="35806.559999999998"/>
  </r>
  <r>
    <x v="0"/>
    <x v="1"/>
    <x v="0"/>
    <x v="12"/>
    <x v="0"/>
    <x v="2"/>
    <x v="0"/>
    <x v="0"/>
    <n v="1"/>
    <n v="0.56000000000000005"/>
    <n v="1675.48"/>
    <n v="936.43"/>
    <n v="0"/>
    <n v="0"/>
    <n v="0"/>
    <n v="0"/>
    <n v="1675.48"/>
    <n v="936.43"/>
    <n v="0"/>
    <n v="0"/>
    <n v="0"/>
  </r>
  <r>
    <x v="0"/>
    <x v="1"/>
    <x v="0"/>
    <x v="12"/>
    <x v="0"/>
    <x v="3"/>
    <x v="0"/>
    <x v="0"/>
    <n v="0"/>
    <n v="4.1100000000000003"/>
    <n v="0"/>
    <n v="5191.6499999999996"/>
    <n v="0"/>
    <n v="0"/>
    <n v="0"/>
    <n v="0"/>
    <n v="0"/>
    <n v="5191.6499999999996"/>
    <n v="0"/>
    <n v="0"/>
    <n v="0"/>
  </r>
  <r>
    <x v="0"/>
    <x v="1"/>
    <x v="0"/>
    <x v="12"/>
    <x v="1"/>
    <x v="4"/>
    <x v="0"/>
    <x v="0"/>
    <n v="2"/>
    <n v="18.630000000000003"/>
    <n v="-1340.4799999999996"/>
    <n v="57612.2"/>
    <n v="0"/>
    <n v="0"/>
    <n v="0"/>
    <n v="0"/>
    <n v="-1340.4799999999996"/>
    <n v="57612.2"/>
    <n v="0"/>
    <n v="0"/>
    <n v="0"/>
  </r>
  <r>
    <x v="0"/>
    <x v="1"/>
    <x v="0"/>
    <x v="12"/>
    <x v="1"/>
    <x v="4"/>
    <x v="1"/>
    <x v="0"/>
    <n v="0"/>
    <n v="0"/>
    <n v="0"/>
    <n v="0"/>
    <n v="3"/>
    <n v="135231.47"/>
    <n v="0"/>
    <n v="0"/>
    <n v="0"/>
    <n v="0"/>
    <n v="0"/>
    <n v="3"/>
    <n v="135231.47"/>
  </r>
  <r>
    <x v="0"/>
    <x v="1"/>
    <x v="0"/>
    <x v="12"/>
    <x v="1"/>
    <x v="4"/>
    <x v="2"/>
    <x v="0"/>
    <n v="0"/>
    <n v="0"/>
    <n v="0"/>
    <n v="0"/>
    <n v="1"/>
    <n v="247167.66999999998"/>
    <n v="0"/>
    <n v="0"/>
    <n v="0"/>
    <n v="0"/>
    <n v="0"/>
    <n v="1"/>
    <n v="247167.66999999998"/>
  </r>
  <r>
    <x v="0"/>
    <x v="1"/>
    <x v="0"/>
    <x v="12"/>
    <x v="1"/>
    <x v="0"/>
    <x v="0"/>
    <x v="0"/>
    <n v="0"/>
    <n v="0.04"/>
    <n v="0"/>
    <n v="37.6"/>
    <n v="0"/>
    <n v="0"/>
    <n v="0"/>
    <n v="0"/>
    <n v="0"/>
    <n v="37.6"/>
    <n v="0"/>
    <n v="0"/>
    <n v="0"/>
  </r>
  <r>
    <x v="0"/>
    <x v="1"/>
    <x v="0"/>
    <x v="12"/>
    <x v="1"/>
    <x v="1"/>
    <x v="0"/>
    <x v="0"/>
    <n v="5"/>
    <n v="16.240000000000002"/>
    <n v="-36348.449999999997"/>
    <n v="60270.720000000001"/>
    <n v="0"/>
    <n v="0"/>
    <n v="0"/>
    <n v="0"/>
    <n v="-36348.449999999997"/>
    <n v="60270.720000000001"/>
    <n v="0"/>
    <n v="0"/>
    <n v="0"/>
  </r>
  <r>
    <x v="0"/>
    <x v="1"/>
    <x v="0"/>
    <x v="12"/>
    <x v="1"/>
    <x v="1"/>
    <x v="1"/>
    <x v="0"/>
    <n v="0"/>
    <n v="0"/>
    <n v="0"/>
    <n v="0"/>
    <n v="3"/>
    <n v="205862.02"/>
    <n v="0"/>
    <n v="0"/>
    <n v="0"/>
    <n v="0"/>
    <n v="0"/>
    <n v="3"/>
    <n v="205862.02"/>
  </r>
  <r>
    <x v="0"/>
    <x v="1"/>
    <x v="0"/>
    <x v="12"/>
    <x v="1"/>
    <x v="1"/>
    <x v="2"/>
    <x v="0"/>
    <n v="0"/>
    <n v="0"/>
    <n v="0"/>
    <n v="0"/>
    <n v="0"/>
    <n v="0"/>
    <n v="0"/>
    <n v="0"/>
    <n v="0"/>
    <n v="0"/>
    <n v="0"/>
    <n v="0"/>
    <n v="0"/>
  </r>
  <r>
    <x v="0"/>
    <x v="1"/>
    <x v="0"/>
    <x v="12"/>
    <x v="1"/>
    <x v="1"/>
    <x v="3"/>
    <x v="0"/>
    <n v="0"/>
    <n v="0"/>
    <n v="0"/>
    <n v="0"/>
    <n v="1"/>
    <n v="1374"/>
    <n v="0"/>
    <n v="0"/>
    <n v="0"/>
    <n v="0"/>
    <n v="0"/>
    <n v="1"/>
    <n v="1374"/>
  </r>
  <r>
    <x v="0"/>
    <x v="1"/>
    <x v="0"/>
    <x v="12"/>
    <x v="1"/>
    <x v="3"/>
    <x v="0"/>
    <x v="0"/>
    <n v="0"/>
    <n v="0.31"/>
    <n v="0"/>
    <n v="448.86"/>
    <n v="0"/>
    <n v="0"/>
    <n v="0"/>
    <n v="0"/>
    <n v="0"/>
    <n v="448.86"/>
    <n v="0"/>
    <n v="0"/>
    <n v="0"/>
  </r>
  <r>
    <x v="0"/>
    <x v="1"/>
    <x v="0"/>
    <x v="12"/>
    <x v="2"/>
    <x v="4"/>
    <x v="0"/>
    <x v="0"/>
    <n v="4"/>
    <n v="4.3800000000000008"/>
    <n v="160088.58000000002"/>
    <n v="97948.7"/>
    <n v="0"/>
    <n v="0"/>
    <n v="0"/>
    <n v="0"/>
    <n v="160088.58000000002"/>
    <n v="97948.7"/>
    <n v="0"/>
    <n v="0"/>
    <n v="0"/>
  </r>
  <r>
    <x v="0"/>
    <x v="1"/>
    <x v="0"/>
    <x v="12"/>
    <x v="2"/>
    <x v="4"/>
    <x v="1"/>
    <x v="0"/>
    <n v="0"/>
    <n v="0"/>
    <n v="0"/>
    <n v="0"/>
    <n v="1"/>
    <n v="765210.6"/>
    <n v="0"/>
    <n v="0"/>
    <n v="0"/>
    <n v="0"/>
    <n v="0"/>
    <n v="1"/>
    <n v="765210.6"/>
  </r>
  <r>
    <x v="0"/>
    <x v="1"/>
    <x v="0"/>
    <x v="12"/>
    <x v="2"/>
    <x v="0"/>
    <x v="0"/>
    <x v="0"/>
    <n v="387"/>
    <n v="228.08"/>
    <n v="2746856.33"/>
    <n v="2224599.8199999998"/>
    <n v="0"/>
    <n v="0"/>
    <n v="0"/>
    <n v="0"/>
    <n v="2746856.33"/>
    <n v="2224599.8199999998"/>
    <n v="0"/>
    <n v="0"/>
    <n v="0"/>
  </r>
  <r>
    <x v="0"/>
    <x v="1"/>
    <x v="0"/>
    <x v="12"/>
    <x v="2"/>
    <x v="1"/>
    <x v="0"/>
    <x v="0"/>
    <n v="73"/>
    <n v="44.339999999999996"/>
    <n v="175896.36000000002"/>
    <n v="119235.29"/>
    <n v="0"/>
    <n v="0"/>
    <n v="0"/>
    <n v="0"/>
    <n v="175896.36000000002"/>
    <n v="119235.29"/>
    <n v="0"/>
    <n v="0"/>
    <n v="0"/>
  </r>
  <r>
    <x v="0"/>
    <x v="1"/>
    <x v="0"/>
    <x v="12"/>
    <x v="2"/>
    <x v="1"/>
    <x v="1"/>
    <x v="0"/>
    <n v="0"/>
    <n v="0"/>
    <n v="0"/>
    <n v="0"/>
    <n v="0"/>
    <n v="60.17"/>
    <n v="0"/>
    <n v="0"/>
    <n v="0"/>
    <n v="0"/>
    <n v="0"/>
    <n v="0"/>
    <n v="60.17"/>
  </r>
  <r>
    <x v="0"/>
    <x v="1"/>
    <x v="0"/>
    <x v="12"/>
    <x v="3"/>
    <x v="0"/>
    <x v="0"/>
    <x v="0"/>
    <n v="1"/>
    <n v="14.950000000000001"/>
    <n v="15083.68"/>
    <n v="27979.02"/>
    <n v="0"/>
    <n v="0"/>
    <n v="0"/>
    <n v="0"/>
    <n v="15083.68"/>
    <n v="27979.02"/>
    <n v="0"/>
    <n v="0"/>
    <n v="0"/>
  </r>
  <r>
    <x v="0"/>
    <x v="1"/>
    <x v="0"/>
    <x v="12"/>
    <x v="3"/>
    <x v="1"/>
    <x v="0"/>
    <x v="0"/>
    <n v="28"/>
    <n v="14.15"/>
    <n v="48480.14"/>
    <n v="29680.54"/>
    <n v="0"/>
    <n v="0"/>
    <n v="0"/>
    <n v="0"/>
    <n v="48480.14"/>
    <n v="29680.54"/>
    <n v="0"/>
    <n v="0"/>
    <n v="0"/>
  </r>
  <r>
    <x v="0"/>
    <x v="1"/>
    <x v="0"/>
    <x v="12"/>
    <x v="4"/>
    <x v="0"/>
    <x v="0"/>
    <x v="0"/>
    <n v="0"/>
    <n v="0.08"/>
    <n v="455.97"/>
    <n v="2668.2"/>
    <n v="0"/>
    <n v="207915.8"/>
    <n v="0"/>
    <n v="0"/>
    <n v="455.97"/>
    <n v="2668.2"/>
    <n v="0"/>
    <n v="0"/>
    <n v="207915.8"/>
  </r>
  <r>
    <x v="0"/>
    <x v="1"/>
    <x v="0"/>
    <x v="12"/>
    <x v="4"/>
    <x v="0"/>
    <x v="1"/>
    <x v="0"/>
    <n v="0"/>
    <n v="0"/>
    <n v="0"/>
    <n v="0"/>
    <n v="28"/>
    <n v="12843425.220000003"/>
    <n v="0"/>
    <n v="0"/>
    <n v="0"/>
    <n v="0"/>
    <n v="0"/>
    <n v="28"/>
    <n v="12843425.220000003"/>
  </r>
  <r>
    <x v="0"/>
    <x v="1"/>
    <x v="0"/>
    <x v="12"/>
    <x v="4"/>
    <x v="0"/>
    <x v="1"/>
    <x v="1"/>
    <n v="0"/>
    <n v="0"/>
    <n v="0"/>
    <n v="0"/>
    <n v="0"/>
    <n v="-17124.849999999999"/>
    <n v="0"/>
    <n v="0"/>
    <n v="0"/>
    <n v="0"/>
    <n v="0"/>
    <n v="0"/>
    <n v="-17124.849999999999"/>
  </r>
  <r>
    <x v="0"/>
    <x v="1"/>
    <x v="0"/>
    <x v="12"/>
    <x v="4"/>
    <x v="0"/>
    <x v="2"/>
    <x v="0"/>
    <n v="0"/>
    <n v="0"/>
    <n v="0"/>
    <n v="0"/>
    <n v="0"/>
    <n v="-551094.79999999993"/>
    <n v="0"/>
    <n v="0"/>
    <n v="0"/>
    <n v="0"/>
    <n v="0"/>
    <n v="0"/>
    <n v="-551094.79999999993"/>
  </r>
  <r>
    <x v="0"/>
    <x v="1"/>
    <x v="0"/>
    <x v="12"/>
    <x v="4"/>
    <x v="0"/>
    <x v="3"/>
    <x v="0"/>
    <n v="0"/>
    <n v="0"/>
    <n v="0"/>
    <n v="0"/>
    <n v="0"/>
    <n v="-12747"/>
    <n v="0"/>
    <n v="0"/>
    <n v="0"/>
    <n v="0"/>
    <n v="0"/>
    <n v="0"/>
    <n v="-12747"/>
  </r>
  <r>
    <x v="0"/>
    <x v="1"/>
    <x v="0"/>
    <x v="13"/>
    <x v="0"/>
    <x v="4"/>
    <x v="0"/>
    <x v="0"/>
    <n v="0"/>
    <n v="0.73"/>
    <n v="-13894.880000000001"/>
    <n v="12097.97"/>
    <n v="0"/>
    <n v="0"/>
    <n v="0"/>
    <n v="0"/>
    <n v="-13894.880000000001"/>
    <n v="12097.97"/>
    <n v="0"/>
    <n v="0"/>
    <n v="0"/>
  </r>
  <r>
    <x v="0"/>
    <x v="1"/>
    <x v="0"/>
    <x v="13"/>
    <x v="0"/>
    <x v="0"/>
    <x v="0"/>
    <x v="0"/>
    <n v="3411"/>
    <n v="1913.8"/>
    <n v="25255205.859999999"/>
    <n v="7480570.9609999992"/>
    <n v="0"/>
    <n v="740.19"/>
    <n v="0"/>
    <n v="0"/>
    <n v="25255205.859999999"/>
    <n v="7480570.9609999992"/>
    <n v="0"/>
    <n v="0"/>
    <n v="740.19"/>
  </r>
  <r>
    <x v="0"/>
    <x v="1"/>
    <x v="0"/>
    <x v="13"/>
    <x v="0"/>
    <x v="0"/>
    <x v="1"/>
    <x v="0"/>
    <n v="0"/>
    <n v="0"/>
    <n v="0"/>
    <n v="0"/>
    <n v="389"/>
    <n v="11423911.9"/>
    <n v="0"/>
    <n v="0"/>
    <n v="0"/>
    <n v="0"/>
    <n v="0"/>
    <n v="389"/>
    <n v="11423911.9"/>
  </r>
  <r>
    <x v="0"/>
    <x v="1"/>
    <x v="0"/>
    <x v="13"/>
    <x v="0"/>
    <x v="0"/>
    <x v="1"/>
    <x v="1"/>
    <n v="0"/>
    <n v="0"/>
    <n v="0"/>
    <n v="0"/>
    <n v="85"/>
    <n v="-106614.18999999997"/>
    <n v="0"/>
    <n v="0"/>
    <n v="0"/>
    <n v="0"/>
    <n v="0"/>
    <n v="85"/>
    <n v="-106614.18999999997"/>
  </r>
  <r>
    <x v="0"/>
    <x v="1"/>
    <x v="0"/>
    <x v="13"/>
    <x v="0"/>
    <x v="0"/>
    <x v="2"/>
    <x v="0"/>
    <n v="0"/>
    <n v="0"/>
    <n v="0"/>
    <n v="0"/>
    <n v="31"/>
    <n v="4043553.44"/>
    <n v="0"/>
    <n v="0"/>
    <n v="0"/>
    <n v="0"/>
    <n v="0"/>
    <n v="31"/>
    <n v="4043553.44"/>
  </r>
  <r>
    <x v="0"/>
    <x v="1"/>
    <x v="0"/>
    <x v="13"/>
    <x v="0"/>
    <x v="0"/>
    <x v="3"/>
    <x v="0"/>
    <n v="0"/>
    <n v="0"/>
    <n v="0"/>
    <n v="0"/>
    <n v="346"/>
    <n v="1588510.18"/>
    <n v="0"/>
    <n v="0"/>
    <n v="0"/>
    <n v="0"/>
    <n v="0"/>
    <n v="346"/>
    <n v="1588510.18"/>
  </r>
  <r>
    <x v="0"/>
    <x v="1"/>
    <x v="0"/>
    <x v="13"/>
    <x v="0"/>
    <x v="1"/>
    <x v="0"/>
    <x v="0"/>
    <n v="256628"/>
    <n v="236094.53999999998"/>
    <n v="659731528.32000005"/>
    <n v="591800896.86000001"/>
    <n v="0"/>
    <n v="162711.49"/>
    <n v="0"/>
    <n v="0"/>
    <n v="659731528.32000005"/>
    <n v="591800896.86000001"/>
    <n v="0"/>
    <n v="0"/>
    <n v="162711.49"/>
  </r>
  <r>
    <x v="0"/>
    <x v="1"/>
    <x v="0"/>
    <x v="13"/>
    <x v="0"/>
    <x v="1"/>
    <x v="1"/>
    <x v="0"/>
    <n v="0"/>
    <n v="0"/>
    <n v="0"/>
    <n v="0"/>
    <n v="21550"/>
    <n v="349317783.59000009"/>
    <n v="0"/>
    <n v="0"/>
    <n v="0"/>
    <n v="0"/>
    <n v="0"/>
    <n v="21550"/>
    <n v="349317783.59000009"/>
  </r>
  <r>
    <x v="0"/>
    <x v="1"/>
    <x v="0"/>
    <x v="13"/>
    <x v="0"/>
    <x v="1"/>
    <x v="1"/>
    <x v="1"/>
    <n v="0"/>
    <n v="0"/>
    <n v="0"/>
    <n v="0"/>
    <n v="4202"/>
    <n v="-29044999.850000001"/>
    <n v="0"/>
    <n v="0"/>
    <n v="0"/>
    <n v="0"/>
    <n v="0"/>
    <n v="4202"/>
    <n v="-29044999.850000001"/>
  </r>
  <r>
    <x v="0"/>
    <x v="1"/>
    <x v="0"/>
    <x v="13"/>
    <x v="0"/>
    <x v="1"/>
    <x v="2"/>
    <x v="0"/>
    <n v="0"/>
    <n v="0"/>
    <n v="0"/>
    <n v="0"/>
    <n v="1728"/>
    <n v="149788929.84000003"/>
    <n v="0"/>
    <n v="0"/>
    <n v="0"/>
    <n v="0"/>
    <n v="0"/>
    <n v="1728"/>
    <n v="149788929.84000003"/>
  </r>
  <r>
    <x v="0"/>
    <x v="1"/>
    <x v="0"/>
    <x v="13"/>
    <x v="0"/>
    <x v="1"/>
    <x v="2"/>
    <x v="1"/>
    <n v="0"/>
    <n v="0"/>
    <n v="0"/>
    <n v="0"/>
    <n v="88"/>
    <n v="5751270.8599999994"/>
    <n v="0"/>
    <n v="0"/>
    <n v="0"/>
    <n v="0"/>
    <n v="0"/>
    <n v="88"/>
    <n v="5751270.8599999994"/>
  </r>
  <r>
    <x v="0"/>
    <x v="1"/>
    <x v="0"/>
    <x v="13"/>
    <x v="0"/>
    <x v="1"/>
    <x v="3"/>
    <x v="0"/>
    <n v="0"/>
    <n v="0"/>
    <n v="0"/>
    <n v="0"/>
    <n v="15028"/>
    <n v="46656133.739999987"/>
    <n v="0"/>
    <n v="0"/>
    <n v="0"/>
    <n v="0"/>
    <n v="0"/>
    <n v="15028"/>
    <n v="46656133.739999987"/>
  </r>
  <r>
    <x v="0"/>
    <x v="1"/>
    <x v="0"/>
    <x v="13"/>
    <x v="0"/>
    <x v="2"/>
    <x v="0"/>
    <x v="0"/>
    <n v="220"/>
    <n v="108.61"/>
    <n v="1746652.36"/>
    <n v="356622.89000000007"/>
    <n v="0"/>
    <n v="0"/>
    <n v="0"/>
    <n v="0"/>
    <n v="1746652.36"/>
    <n v="356622.89000000007"/>
    <n v="0"/>
    <n v="0"/>
    <n v="0"/>
  </r>
  <r>
    <x v="0"/>
    <x v="1"/>
    <x v="0"/>
    <x v="13"/>
    <x v="0"/>
    <x v="2"/>
    <x v="1"/>
    <x v="0"/>
    <n v="0"/>
    <n v="0"/>
    <n v="0"/>
    <n v="0"/>
    <n v="9"/>
    <n v="335147"/>
    <n v="0"/>
    <n v="0"/>
    <n v="0"/>
    <n v="0"/>
    <n v="0"/>
    <n v="9"/>
    <n v="335147"/>
  </r>
  <r>
    <x v="0"/>
    <x v="1"/>
    <x v="0"/>
    <x v="13"/>
    <x v="0"/>
    <x v="2"/>
    <x v="2"/>
    <x v="0"/>
    <n v="0"/>
    <n v="0"/>
    <n v="0"/>
    <n v="0"/>
    <n v="1"/>
    <n v="86017.83"/>
    <n v="0"/>
    <n v="0"/>
    <n v="0"/>
    <n v="0"/>
    <n v="0"/>
    <n v="1"/>
    <n v="86017.83"/>
  </r>
  <r>
    <x v="0"/>
    <x v="1"/>
    <x v="0"/>
    <x v="13"/>
    <x v="0"/>
    <x v="2"/>
    <x v="3"/>
    <x v="0"/>
    <n v="0"/>
    <n v="0"/>
    <n v="0"/>
    <n v="0"/>
    <n v="10"/>
    <n v="60042.19"/>
    <n v="0"/>
    <n v="0"/>
    <n v="0"/>
    <n v="0"/>
    <n v="0"/>
    <n v="10"/>
    <n v="60042.19"/>
  </r>
  <r>
    <x v="0"/>
    <x v="1"/>
    <x v="0"/>
    <x v="13"/>
    <x v="0"/>
    <x v="3"/>
    <x v="0"/>
    <x v="0"/>
    <n v="2972"/>
    <n v="1738.1500000000003"/>
    <n v="12733152.49"/>
    <n v="6550839.959999999"/>
    <n v="0"/>
    <n v="482.76"/>
    <n v="0"/>
    <n v="0"/>
    <n v="12733152.49"/>
    <n v="6550839.959999999"/>
    <n v="0"/>
    <n v="0"/>
    <n v="482.76"/>
  </r>
  <r>
    <x v="0"/>
    <x v="1"/>
    <x v="0"/>
    <x v="13"/>
    <x v="0"/>
    <x v="3"/>
    <x v="1"/>
    <x v="0"/>
    <n v="0"/>
    <n v="0"/>
    <n v="0"/>
    <n v="0"/>
    <n v="180"/>
    <n v="4049621.1900000004"/>
    <n v="0"/>
    <n v="0"/>
    <n v="0"/>
    <n v="0"/>
    <n v="0"/>
    <n v="180"/>
    <n v="4049621.1900000004"/>
  </r>
  <r>
    <x v="0"/>
    <x v="1"/>
    <x v="0"/>
    <x v="13"/>
    <x v="0"/>
    <x v="3"/>
    <x v="1"/>
    <x v="1"/>
    <n v="0"/>
    <n v="0"/>
    <n v="0"/>
    <n v="0"/>
    <n v="21"/>
    <n v="-108233.34"/>
    <n v="0"/>
    <n v="0"/>
    <n v="0"/>
    <n v="0"/>
    <n v="0"/>
    <n v="21"/>
    <n v="-108233.34"/>
  </r>
  <r>
    <x v="0"/>
    <x v="1"/>
    <x v="0"/>
    <x v="13"/>
    <x v="0"/>
    <x v="3"/>
    <x v="2"/>
    <x v="0"/>
    <n v="0"/>
    <n v="0"/>
    <n v="0"/>
    <n v="0"/>
    <n v="20"/>
    <n v="1613983.05"/>
    <n v="0"/>
    <n v="0"/>
    <n v="0"/>
    <n v="0"/>
    <n v="0"/>
    <n v="20"/>
    <n v="1613983.05"/>
  </r>
  <r>
    <x v="0"/>
    <x v="1"/>
    <x v="0"/>
    <x v="13"/>
    <x v="0"/>
    <x v="3"/>
    <x v="3"/>
    <x v="0"/>
    <n v="0"/>
    <n v="0"/>
    <n v="0"/>
    <n v="0"/>
    <n v="195"/>
    <n v="480749.17000000004"/>
    <n v="0"/>
    <n v="0"/>
    <n v="0"/>
    <n v="0"/>
    <n v="0"/>
    <n v="195"/>
    <n v="480749.17000000004"/>
  </r>
  <r>
    <x v="0"/>
    <x v="1"/>
    <x v="0"/>
    <x v="13"/>
    <x v="1"/>
    <x v="4"/>
    <x v="0"/>
    <x v="0"/>
    <n v="19389"/>
    <n v="16098.17"/>
    <n v="76739060.620000005"/>
    <n v="44312634.359999999"/>
    <n v="0"/>
    <n v="1109.8399999999999"/>
    <n v="0"/>
    <n v="0"/>
    <n v="76739060.620000005"/>
    <n v="44312634.359999999"/>
    <n v="0"/>
    <n v="0"/>
    <n v="1109.8399999999999"/>
  </r>
  <r>
    <x v="0"/>
    <x v="1"/>
    <x v="0"/>
    <x v="13"/>
    <x v="1"/>
    <x v="4"/>
    <x v="1"/>
    <x v="0"/>
    <n v="0"/>
    <n v="0"/>
    <n v="0"/>
    <n v="0"/>
    <n v="1030"/>
    <n v="24282709.390000001"/>
    <n v="0"/>
    <n v="0"/>
    <n v="0"/>
    <n v="0"/>
    <n v="0"/>
    <n v="1030"/>
    <n v="24282709.390000001"/>
  </r>
  <r>
    <x v="0"/>
    <x v="1"/>
    <x v="0"/>
    <x v="13"/>
    <x v="1"/>
    <x v="4"/>
    <x v="1"/>
    <x v="1"/>
    <n v="0"/>
    <n v="0"/>
    <n v="0"/>
    <n v="0"/>
    <n v="210"/>
    <n v="-968482.06"/>
    <n v="0"/>
    <n v="0"/>
    <n v="0"/>
    <n v="0"/>
    <n v="0"/>
    <n v="210"/>
    <n v="-968482.06"/>
  </r>
  <r>
    <x v="0"/>
    <x v="1"/>
    <x v="0"/>
    <x v="13"/>
    <x v="1"/>
    <x v="4"/>
    <x v="2"/>
    <x v="0"/>
    <n v="0"/>
    <n v="0"/>
    <n v="0"/>
    <n v="0"/>
    <n v="106"/>
    <n v="9407402.620000001"/>
    <n v="0"/>
    <n v="0"/>
    <n v="0"/>
    <n v="0"/>
    <n v="0"/>
    <n v="106"/>
    <n v="9407402.620000001"/>
  </r>
  <r>
    <x v="0"/>
    <x v="1"/>
    <x v="0"/>
    <x v="13"/>
    <x v="1"/>
    <x v="4"/>
    <x v="2"/>
    <x v="1"/>
    <n v="0"/>
    <n v="0"/>
    <n v="0"/>
    <n v="0"/>
    <n v="6"/>
    <n v="453638.64"/>
    <n v="0"/>
    <n v="0"/>
    <n v="0"/>
    <n v="0"/>
    <n v="0"/>
    <n v="6"/>
    <n v="453638.64"/>
  </r>
  <r>
    <x v="0"/>
    <x v="1"/>
    <x v="0"/>
    <x v="13"/>
    <x v="1"/>
    <x v="4"/>
    <x v="3"/>
    <x v="0"/>
    <n v="0"/>
    <n v="0"/>
    <n v="0"/>
    <n v="0"/>
    <n v="1260"/>
    <n v="3230046.62"/>
    <n v="0"/>
    <n v="0"/>
    <n v="0"/>
    <n v="0"/>
    <n v="0"/>
    <n v="1260"/>
    <n v="3230046.62"/>
  </r>
  <r>
    <x v="0"/>
    <x v="1"/>
    <x v="0"/>
    <x v="13"/>
    <x v="1"/>
    <x v="0"/>
    <x v="0"/>
    <x v="0"/>
    <n v="459"/>
    <n v="480.63"/>
    <n v="353799.98"/>
    <n v="304808.48900000006"/>
    <n v="0"/>
    <n v="0"/>
    <n v="0"/>
    <n v="0"/>
    <n v="353799.98"/>
    <n v="304808.48900000006"/>
    <n v="0"/>
    <n v="0"/>
    <n v="0"/>
  </r>
  <r>
    <x v="0"/>
    <x v="1"/>
    <x v="0"/>
    <x v="13"/>
    <x v="1"/>
    <x v="0"/>
    <x v="1"/>
    <x v="0"/>
    <n v="0"/>
    <n v="0"/>
    <n v="0"/>
    <n v="0"/>
    <n v="38"/>
    <n v="1079160.2000000002"/>
    <n v="0"/>
    <n v="0"/>
    <n v="0"/>
    <n v="0"/>
    <n v="0"/>
    <n v="38"/>
    <n v="1079160.2000000002"/>
  </r>
  <r>
    <x v="0"/>
    <x v="1"/>
    <x v="0"/>
    <x v="13"/>
    <x v="1"/>
    <x v="0"/>
    <x v="1"/>
    <x v="1"/>
    <n v="0"/>
    <n v="0"/>
    <n v="0"/>
    <n v="0"/>
    <n v="16"/>
    <n v="102760.07"/>
    <n v="0"/>
    <n v="0"/>
    <n v="0"/>
    <n v="0"/>
    <n v="0"/>
    <n v="16"/>
    <n v="102760.07"/>
  </r>
  <r>
    <x v="0"/>
    <x v="1"/>
    <x v="0"/>
    <x v="13"/>
    <x v="1"/>
    <x v="0"/>
    <x v="2"/>
    <x v="0"/>
    <n v="0"/>
    <n v="0"/>
    <n v="0"/>
    <n v="0"/>
    <n v="2"/>
    <n v="29555.899999999994"/>
    <n v="0"/>
    <n v="0"/>
    <n v="0"/>
    <n v="0"/>
    <n v="0"/>
    <n v="2"/>
    <n v="29555.899999999994"/>
  </r>
  <r>
    <x v="0"/>
    <x v="1"/>
    <x v="0"/>
    <x v="13"/>
    <x v="1"/>
    <x v="0"/>
    <x v="2"/>
    <x v="1"/>
    <n v="0"/>
    <n v="0"/>
    <n v="0"/>
    <n v="0"/>
    <n v="0"/>
    <n v="4820.24"/>
    <n v="0"/>
    <n v="0"/>
    <n v="0"/>
    <n v="0"/>
    <n v="0"/>
    <n v="0"/>
    <n v="4820.24"/>
  </r>
  <r>
    <x v="0"/>
    <x v="1"/>
    <x v="0"/>
    <x v="13"/>
    <x v="1"/>
    <x v="0"/>
    <x v="3"/>
    <x v="0"/>
    <n v="0"/>
    <n v="0"/>
    <n v="0"/>
    <n v="0"/>
    <n v="42"/>
    <n v="156744.34"/>
    <n v="0"/>
    <n v="0"/>
    <n v="0"/>
    <n v="0"/>
    <n v="0"/>
    <n v="42"/>
    <n v="156744.34"/>
  </r>
  <r>
    <x v="0"/>
    <x v="1"/>
    <x v="0"/>
    <x v="13"/>
    <x v="1"/>
    <x v="1"/>
    <x v="0"/>
    <x v="0"/>
    <n v="24312"/>
    <n v="24034.559999999994"/>
    <n v="66315794.469999999"/>
    <n v="69495158.680000007"/>
    <n v="0"/>
    <n v="27525.94"/>
    <n v="0"/>
    <n v="0"/>
    <n v="66315794.469999999"/>
    <n v="69495158.680000007"/>
    <n v="0"/>
    <n v="0"/>
    <n v="27525.94"/>
  </r>
  <r>
    <x v="0"/>
    <x v="1"/>
    <x v="0"/>
    <x v="13"/>
    <x v="1"/>
    <x v="1"/>
    <x v="1"/>
    <x v="0"/>
    <n v="0"/>
    <n v="0"/>
    <n v="0"/>
    <n v="0"/>
    <n v="1697"/>
    <n v="30772429.280000005"/>
    <n v="0"/>
    <n v="0"/>
    <n v="0"/>
    <n v="0"/>
    <n v="0"/>
    <n v="1697"/>
    <n v="30772429.280000005"/>
  </r>
  <r>
    <x v="0"/>
    <x v="1"/>
    <x v="0"/>
    <x v="13"/>
    <x v="1"/>
    <x v="1"/>
    <x v="1"/>
    <x v="1"/>
    <n v="0"/>
    <n v="0"/>
    <n v="0"/>
    <n v="0"/>
    <n v="330"/>
    <n v="-2398571.5"/>
    <n v="0"/>
    <n v="0"/>
    <n v="0"/>
    <n v="0"/>
    <n v="0"/>
    <n v="330"/>
    <n v="-2398571.5"/>
  </r>
  <r>
    <x v="0"/>
    <x v="1"/>
    <x v="0"/>
    <x v="13"/>
    <x v="1"/>
    <x v="1"/>
    <x v="2"/>
    <x v="0"/>
    <n v="0"/>
    <n v="0"/>
    <n v="0"/>
    <n v="0"/>
    <n v="168"/>
    <n v="19061126.719999999"/>
    <n v="0"/>
    <n v="0"/>
    <n v="0"/>
    <n v="0"/>
    <n v="0"/>
    <n v="168"/>
    <n v="19061126.719999999"/>
  </r>
  <r>
    <x v="0"/>
    <x v="1"/>
    <x v="0"/>
    <x v="13"/>
    <x v="1"/>
    <x v="1"/>
    <x v="2"/>
    <x v="1"/>
    <n v="0"/>
    <n v="0"/>
    <n v="0"/>
    <n v="0"/>
    <n v="2"/>
    <n v="36719.090000000004"/>
    <n v="0"/>
    <n v="0"/>
    <n v="0"/>
    <n v="0"/>
    <n v="0"/>
    <n v="2"/>
    <n v="36719.090000000004"/>
  </r>
  <r>
    <x v="0"/>
    <x v="1"/>
    <x v="0"/>
    <x v="13"/>
    <x v="1"/>
    <x v="1"/>
    <x v="3"/>
    <x v="0"/>
    <n v="0"/>
    <n v="0"/>
    <n v="0"/>
    <n v="0"/>
    <n v="1550"/>
    <n v="4499539.32"/>
    <n v="0"/>
    <n v="0"/>
    <n v="0"/>
    <n v="0"/>
    <n v="0"/>
    <n v="1550"/>
    <n v="4499539.32"/>
  </r>
  <r>
    <x v="0"/>
    <x v="1"/>
    <x v="0"/>
    <x v="13"/>
    <x v="1"/>
    <x v="2"/>
    <x v="0"/>
    <x v="0"/>
    <n v="112"/>
    <n v="57.18"/>
    <n v="161735.20000000001"/>
    <n v="96487.11"/>
    <n v="0"/>
    <n v="0"/>
    <n v="0"/>
    <n v="0"/>
    <n v="161735.20000000001"/>
    <n v="96487.11"/>
    <n v="0"/>
    <n v="0"/>
    <n v="0"/>
  </r>
  <r>
    <x v="0"/>
    <x v="1"/>
    <x v="0"/>
    <x v="13"/>
    <x v="1"/>
    <x v="2"/>
    <x v="1"/>
    <x v="0"/>
    <n v="0"/>
    <n v="0"/>
    <n v="0"/>
    <n v="0"/>
    <n v="5"/>
    <n v="76122.009999999995"/>
    <n v="0"/>
    <n v="0"/>
    <n v="0"/>
    <n v="0"/>
    <n v="0"/>
    <n v="5"/>
    <n v="76122.009999999995"/>
  </r>
  <r>
    <x v="0"/>
    <x v="1"/>
    <x v="0"/>
    <x v="13"/>
    <x v="1"/>
    <x v="2"/>
    <x v="1"/>
    <x v="1"/>
    <n v="0"/>
    <n v="0"/>
    <n v="0"/>
    <n v="0"/>
    <n v="1"/>
    <n v="-2961"/>
    <n v="0"/>
    <n v="0"/>
    <n v="0"/>
    <n v="0"/>
    <n v="0"/>
    <n v="1"/>
    <n v="-2961"/>
  </r>
  <r>
    <x v="0"/>
    <x v="1"/>
    <x v="0"/>
    <x v="13"/>
    <x v="1"/>
    <x v="2"/>
    <x v="3"/>
    <x v="0"/>
    <n v="0"/>
    <n v="0"/>
    <n v="0"/>
    <n v="0"/>
    <n v="6"/>
    <n v="12549.2"/>
    <n v="0"/>
    <n v="0"/>
    <n v="0"/>
    <n v="0"/>
    <n v="0"/>
    <n v="6"/>
    <n v="12549.2"/>
  </r>
  <r>
    <x v="0"/>
    <x v="1"/>
    <x v="0"/>
    <x v="13"/>
    <x v="1"/>
    <x v="3"/>
    <x v="0"/>
    <x v="0"/>
    <n v="81"/>
    <n v="43.559999999999995"/>
    <n v="302220.46999999997"/>
    <n v="179558.75"/>
    <n v="0"/>
    <n v="0"/>
    <n v="0"/>
    <n v="0"/>
    <n v="302220.46999999997"/>
    <n v="179558.75"/>
    <n v="0"/>
    <n v="0"/>
    <n v="0"/>
  </r>
  <r>
    <x v="0"/>
    <x v="1"/>
    <x v="0"/>
    <x v="13"/>
    <x v="1"/>
    <x v="3"/>
    <x v="1"/>
    <x v="0"/>
    <n v="0"/>
    <n v="0"/>
    <n v="0"/>
    <n v="0"/>
    <n v="7"/>
    <n v="118708.37"/>
    <n v="0"/>
    <n v="0"/>
    <n v="0"/>
    <n v="0"/>
    <n v="0"/>
    <n v="7"/>
    <n v="118708.37"/>
  </r>
  <r>
    <x v="0"/>
    <x v="1"/>
    <x v="0"/>
    <x v="13"/>
    <x v="1"/>
    <x v="3"/>
    <x v="1"/>
    <x v="1"/>
    <n v="0"/>
    <n v="0"/>
    <n v="0"/>
    <n v="0"/>
    <n v="1"/>
    <n v="-882.85"/>
    <n v="0"/>
    <n v="0"/>
    <n v="0"/>
    <n v="0"/>
    <n v="0"/>
    <n v="1"/>
    <n v="-882.85"/>
  </r>
  <r>
    <x v="0"/>
    <x v="1"/>
    <x v="0"/>
    <x v="13"/>
    <x v="1"/>
    <x v="3"/>
    <x v="3"/>
    <x v="0"/>
    <n v="0"/>
    <n v="0"/>
    <n v="0"/>
    <n v="0"/>
    <n v="11"/>
    <n v="62302.759999999995"/>
    <n v="0"/>
    <n v="0"/>
    <n v="0"/>
    <n v="0"/>
    <n v="0"/>
    <n v="11"/>
    <n v="62302.759999999995"/>
  </r>
  <r>
    <x v="0"/>
    <x v="1"/>
    <x v="0"/>
    <x v="13"/>
    <x v="2"/>
    <x v="4"/>
    <x v="0"/>
    <x v="0"/>
    <n v="4094"/>
    <n v="3654.4900000000007"/>
    <n v="46617728"/>
    <n v="40058857.860000007"/>
    <n v="0"/>
    <n v="0"/>
    <n v="0"/>
    <n v="0"/>
    <n v="46617728"/>
    <n v="40058857.860000007"/>
    <n v="0"/>
    <n v="0"/>
    <n v="0"/>
  </r>
  <r>
    <x v="0"/>
    <x v="1"/>
    <x v="0"/>
    <x v="13"/>
    <x v="2"/>
    <x v="4"/>
    <x v="1"/>
    <x v="0"/>
    <n v="0"/>
    <n v="0"/>
    <n v="0"/>
    <n v="0"/>
    <n v="185"/>
    <n v="24620169.629999999"/>
    <n v="0"/>
    <n v="0"/>
    <n v="0"/>
    <n v="0"/>
    <n v="0"/>
    <n v="185"/>
    <n v="24620169.629999999"/>
  </r>
  <r>
    <x v="0"/>
    <x v="1"/>
    <x v="0"/>
    <x v="13"/>
    <x v="2"/>
    <x v="4"/>
    <x v="1"/>
    <x v="1"/>
    <n v="0"/>
    <n v="0"/>
    <n v="0"/>
    <n v="0"/>
    <n v="5"/>
    <n v="102761.84"/>
    <n v="0"/>
    <n v="0"/>
    <n v="0"/>
    <n v="0"/>
    <n v="0"/>
    <n v="5"/>
    <n v="102761.84"/>
  </r>
  <r>
    <x v="0"/>
    <x v="1"/>
    <x v="0"/>
    <x v="13"/>
    <x v="2"/>
    <x v="4"/>
    <x v="2"/>
    <x v="0"/>
    <n v="0"/>
    <n v="0"/>
    <n v="0"/>
    <n v="0"/>
    <n v="24"/>
    <n v="8701985.4899999984"/>
    <n v="0"/>
    <n v="0"/>
    <n v="0"/>
    <n v="0"/>
    <n v="0"/>
    <n v="24"/>
    <n v="8701985.4899999984"/>
  </r>
  <r>
    <x v="0"/>
    <x v="1"/>
    <x v="0"/>
    <x v="13"/>
    <x v="2"/>
    <x v="4"/>
    <x v="3"/>
    <x v="0"/>
    <n v="0"/>
    <n v="0"/>
    <n v="0"/>
    <n v="0"/>
    <n v="293"/>
    <n v="725154.75"/>
    <n v="0"/>
    <n v="0"/>
    <n v="0"/>
    <n v="0"/>
    <n v="0"/>
    <n v="293"/>
    <n v="725154.75"/>
  </r>
  <r>
    <x v="0"/>
    <x v="1"/>
    <x v="0"/>
    <x v="13"/>
    <x v="2"/>
    <x v="0"/>
    <x v="0"/>
    <x v="0"/>
    <n v="1451"/>
    <n v="1236.23"/>
    <n v="5488585.1899999995"/>
    <n v="4929613.53"/>
    <n v="0"/>
    <n v="0"/>
    <n v="0"/>
    <n v="0"/>
    <n v="5488585.1899999995"/>
    <n v="4929613.53"/>
    <n v="0"/>
    <n v="0"/>
    <n v="0"/>
  </r>
  <r>
    <x v="0"/>
    <x v="1"/>
    <x v="0"/>
    <x v="13"/>
    <x v="2"/>
    <x v="0"/>
    <x v="1"/>
    <x v="0"/>
    <n v="0"/>
    <n v="0"/>
    <n v="0"/>
    <n v="0"/>
    <n v="43"/>
    <n v="3229835.24"/>
    <n v="0"/>
    <n v="0"/>
    <n v="0"/>
    <n v="0"/>
    <n v="0"/>
    <n v="43"/>
    <n v="3229835.24"/>
  </r>
  <r>
    <x v="0"/>
    <x v="1"/>
    <x v="0"/>
    <x v="13"/>
    <x v="2"/>
    <x v="0"/>
    <x v="1"/>
    <x v="1"/>
    <n v="0"/>
    <n v="0"/>
    <n v="0"/>
    <n v="0"/>
    <n v="1"/>
    <n v="10590.6"/>
    <n v="0"/>
    <n v="0"/>
    <n v="0"/>
    <n v="0"/>
    <n v="0"/>
    <n v="1"/>
    <n v="10590.6"/>
  </r>
  <r>
    <x v="0"/>
    <x v="1"/>
    <x v="0"/>
    <x v="13"/>
    <x v="2"/>
    <x v="0"/>
    <x v="2"/>
    <x v="0"/>
    <n v="0"/>
    <n v="0"/>
    <n v="0"/>
    <n v="0"/>
    <n v="1"/>
    <n v="489717.9"/>
    <n v="0"/>
    <n v="0"/>
    <n v="0"/>
    <n v="0"/>
    <n v="0"/>
    <n v="1"/>
    <n v="489717.9"/>
  </r>
  <r>
    <x v="0"/>
    <x v="1"/>
    <x v="0"/>
    <x v="13"/>
    <x v="2"/>
    <x v="0"/>
    <x v="3"/>
    <x v="0"/>
    <n v="0"/>
    <n v="0"/>
    <n v="0"/>
    <n v="0"/>
    <n v="392"/>
    <n v="1848610.6600000001"/>
    <n v="0"/>
    <n v="0"/>
    <n v="0"/>
    <n v="0"/>
    <n v="0"/>
    <n v="392"/>
    <n v="1848610.6600000001"/>
  </r>
  <r>
    <x v="0"/>
    <x v="1"/>
    <x v="0"/>
    <x v="13"/>
    <x v="2"/>
    <x v="1"/>
    <x v="0"/>
    <x v="0"/>
    <n v="706"/>
    <n v="667.63000000000011"/>
    <n v="3251216.05"/>
    <n v="3023419.1395000005"/>
    <n v="0"/>
    <n v="0"/>
    <n v="0"/>
    <n v="0"/>
    <n v="3251216.05"/>
    <n v="3023419.1395000005"/>
    <n v="0"/>
    <n v="0"/>
    <n v="0"/>
  </r>
  <r>
    <x v="0"/>
    <x v="1"/>
    <x v="0"/>
    <x v="13"/>
    <x v="2"/>
    <x v="1"/>
    <x v="1"/>
    <x v="0"/>
    <n v="0"/>
    <n v="0"/>
    <n v="0"/>
    <n v="0"/>
    <n v="30"/>
    <n v="1454593.04"/>
    <n v="0"/>
    <n v="0"/>
    <n v="0"/>
    <n v="0"/>
    <n v="0"/>
    <n v="30"/>
    <n v="1454593.04"/>
  </r>
  <r>
    <x v="0"/>
    <x v="1"/>
    <x v="0"/>
    <x v="13"/>
    <x v="2"/>
    <x v="1"/>
    <x v="1"/>
    <x v="1"/>
    <n v="0"/>
    <n v="0"/>
    <n v="0"/>
    <n v="0"/>
    <n v="3"/>
    <n v="-60909.8"/>
    <n v="0"/>
    <n v="0"/>
    <n v="0"/>
    <n v="0"/>
    <n v="0"/>
    <n v="3"/>
    <n v="-60909.8"/>
  </r>
  <r>
    <x v="0"/>
    <x v="1"/>
    <x v="0"/>
    <x v="13"/>
    <x v="2"/>
    <x v="1"/>
    <x v="2"/>
    <x v="0"/>
    <n v="0"/>
    <n v="0"/>
    <n v="0"/>
    <n v="0"/>
    <n v="3"/>
    <n v="921244.31"/>
    <n v="0"/>
    <n v="0"/>
    <n v="0"/>
    <n v="0"/>
    <n v="0"/>
    <n v="3"/>
    <n v="921244.31"/>
  </r>
  <r>
    <x v="0"/>
    <x v="1"/>
    <x v="0"/>
    <x v="13"/>
    <x v="2"/>
    <x v="1"/>
    <x v="3"/>
    <x v="0"/>
    <n v="0"/>
    <n v="0"/>
    <n v="0"/>
    <n v="0"/>
    <n v="51"/>
    <n v="133721.37"/>
    <n v="0"/>
    <n v="0"/>
    <n v="0"/>
    <n v="0"/>
    <n v="0"/>
    <n v="51"/>
    <n v="133721.37"/>
  </r>
  <r>
    <x v="0"/>
    <x v="1"/>
    <x v="0"/>
    <x v="13"/>
    <x v="2"/>
    <x v="2"/>
    <x v="0"/>
    <x v="0"/>
    <n v="3"/>
    <n v="1.87"/>
    <n v="8451.9699999999993"/>
    <n v="5263.18"/>
    <n v="0"/>
    <n v="0"/>
    <n v="0"/>
    <n v="0"/>
    <n v="8451.9699999999993"/>
    <n v="5263.18"/>
    <n v="0"/>
    <n v="0"/>
    <n v="0"/>
  </r>
  <r>
    <x v="0"/>
    <x v="1"/>
    <x v="0"/>
    <x v="13"/>
    <x v="2"/>
    <x v="3"/>
    <x v="0"/>
    <x v="0"/>
    <n v="210"/>
    <n v="175.2"/>
    <n v="2737507.35"/>
    <n v="1965643.45"/>
    <n v="0"/>
    <n v="0"/>
    <n v="0"/>
    <n v="0"/>
    <n v="2737507.35"/>
    <n v="1965643.45"/>
    <n v="0"/>
    <n v="0"/>
    <n v="0"/>
  </r>
  <r>
    <x v="0"/>
    <x v="1"/>
    <x v="0"/>
    <x v="13"/>
    <x v="2"/>
    <x v="3"/>
    <x v="1"/>
    <x v="0"/>
    <n v="0"/>
    <n v="0"/>
    <n v="0"/>
    <n v="0"/>
    <n v="10"/>
    <n v="698419.14"/>
    <n v="0"/>
    <n v="0"/>
    <n v="0"/>
    <n v="0"/>
    <n v="0"/>
    <n v="10"/>
    <n v="698419.14"/>
  </r>
  <r>
    <x v="0"/>
    <x v="1"/>
    <x v="0"/>
    <x v="13"/>
    <x v="2"/>
    <x v="3"/>
    <x v="1"/>
    <x v="1"/>
    <n v="0"/>
    <n v="0"/>
    <n v="0"/>
    <n v="0"/>
    <n v="1"/>
    <n v="-15657"/>
    <n v="0"/>
    <n v="0"/>
    <n v="0"/>
    <n v="0"/>
    <n v="0"/>
    <n v="1"/>
    <n v="-15657"/>
  </r>
  <r>
    <x v="0"/>
    <x v="1"/>
    <x v="0"/>
    <x v="13"/>
    <x v="2"/>
    <x v="3"/>
    <x v="3"/>
    <x v="0"/>
    <n v="0"/>
    <n v="0"/>
    <n v="0"/>
    <n v="0"/>
    <n v="7"/>
    <n v="46684.350000000006"/>
    <n v="0"/>
    <n v="0"/>
    <n v="0"/>
    <n v="0"/>
    <n v="0"/>
    <n v="7"/>
    <n v="46684.350000000006"/>
  </r>
  <r>
    <x v="0"/>
    <x v="1"/>
    <x v="0"/>
    <x v="13"/>
    <x v="3"/>
    <x v="0"/>
    <x v="0"/>
    <x v="0"/>
    <n v="11"/>
    <n v="11.26"/>
    <n v="9647.01"/>
    <n v="8131.76"/>
    <n v="0"/>
    <n v="0"/>
    <n v="0"/>
    <n v="0"/>
    <n v="9647.01"/>
    <n v="8131.76"/>
    <n v="0"/>
    <n v="0"/>
    <n v="0"/>
  </r>
  <r>
    <x v="0"/>
    <x v="1"/>
    <x v="0"/>
    <x v="13"/>
    <x v="3"/>
    <x v="0"/>
    <x v="1"/>
    <x v="0"/>
    <n v="0"/>
    <n v="0"/>
    <n v="0"/>
    <n v="0"/>
    <n v="0"/>
    <n v="587"/>
    <n v="0"/>
    <n v="0"/>
    <n v="0"/>
    <n v="0"/>
    <n v="0"/>
    <n v="0"/>
    <n v="587"/>
  </r>
  <r>
    <x v="0"/>
    <x v="1"/>
    <x v="0"/>
    <x v="13"/>
    <x v="3"/>
    <x v="1"/>
    <x v="0"/>
    <x v="0"/>
    <n v="1379"/>
    <n v="1806.1399999999999"/>
    <n v="2633853.8800000004"/>
    <n v="2467540.2099999995"/>
    <n v="0"/>
    <n v="740.19"/>
    <n v="0"/>
    <n v="0"/>
    <n v="2633853.8800000004"/>
    <n v="2467540.2099999995"/>
    <n v="0"/>
    <n v="0"/>
    <n v="740.19"/>
  </r>
  <r>
    <x v="0"/>
    <x v="1"/>
    <x v="0"/>
    <x v="13"/>
    <x v="3"/>
    <x v="1"/>
    <x v="1"/>
    <x v="0"/>
    <n v="0"/>
    <n v="0"/>
    <n v="0"/>
    <n v="0"/>
    <n v="117"/>
    <n v="2678979.1900000004"/>
    <n v="0"/>
    <n v="0"/>
    <n v="0"/>
    <n v="0"/>
    <n v="0"/>
    <n v="117"/>
    <n v="2678979.1900000004"/>
  </r>
  <r>
    <x v="0"/>
    <x v="1"/>
    <x v="0"/>
    <x v="13"/>
    <x v="3"/>
    <x v="1"/>
    <x v="1"/>
    <x v="1"/>
    <n v="0"/>
    <n v="0"/>
    <n v="0"/>
    <n v="0"/>
    <n v="8"/>
    <n v="-56173.78"/>
    <n v="0"/>
    <n v="0"/>
    <n v="0"/>
    <n v="0"/>
    <n v="0"/>
    <n v="8"/>
    <n v="-56173.78"/>
  </r>
  <r>
    <x v="0"/>
    <x v="1"/>
    <x v="0"/>
    <x v="13"/>
    <x v="3"/>
    <x v="1"/>
    <x v="2"/>
    <x v="0"/>
    <n v="0"/>
    <n v="0"/>
    <n v="0"/>
    <n v="0"/>
    <n v="6"/>
    <n v="880400.58"/>
    <n v="0"/>
    <n v="0"/>
    <n v="0"/>
    <n v="0"/>
    <n v="0"/>
    <n v="6"/>
    <n v="880400.58"/>
  </r>
  <r>
    <x v="0"/>
    <x v="1"/>
    <x v="0"/>
    <x v="13"/>
    <x v="3"/>
    <x v="1"/>
    <x v="2"/>
    <x v="1"/>
    <n v="0"/>
    <n v="0"/>
    <n v="0"/>
    <n v="0"/>
    <n v="2"/>
    <n v="-1686.5"/>
    <n v="0"/>
    <n v="0"/>
    <n v="0"/>
    <n v="0"/>
    <n v="0"/>
    <n v="2"/>
    <n v="-1686.5"/>
  </r>
  <r>
    <x v="0"/>
    <x v="1"/>
    <x v="0"/>
    <x v="13"/>
    <x v="3"/>
    <x v="2"/>
    <x v="0"/>
    <x v="0"/>
    <n v="862"/>
    <n v="652.44000000000005"/>
    <n v="720118.4"/>
    <n v="549736.6"/>
    <n v="0"/>
    <n v="0"/>
    <n v="0"/>
    <n v="0"/>
    <n v="720118.4"/>
    <n v="549736.6"/>
    <n v="0"/>
    <n v="0"/>
    <n v="0"/>
  </r>
  <r>
    <x v="0"/>
    <x v="1"/>
    <x v="0"/>
    <x v="13"/>
    <x v="3"/>
    <x v="2"/>
    <x v="1"/>
    <x v="0"/>
    <n v="0"/>
    <n v="0"/>
    <n v="0"/>
    <n v="0"/>
    <n v="52"/>
    <n v="841150.95000000007"/>
    <n v="0"/>
    <n v="0"/>
    <n v="0"/>
    <n v="0"/>
    <n v="0"/>
    <n v="52"/>
    <n v="841150.95000000007"/>
  </r>
  <r>
    <x v="0"/>
    <x v="1"/>
    <x v="0"/>
    <x v="13"/>
    <x v="3"/>
    <x v="2"/>
    <x v="1"/>
    <x v="1"/>
    <n v="0"/>
    <n v="0"/>
    <n v="0"/>
    <n v="0"/>
    <n v="2"/>
    <n v="-30520.68"/>
    <n v="0"/>
    <n v="0"/>
    <n v="0"/>
    <n v="0"/>
    <n v="0"/>
    <n v="2"/>
    <n v="-30520.68"/>
  </r>
  <r>
    <x v="0"/>
    <x v="1"/>
    <x v="0"/>
    <x v="13"/>
    <x v="3"/>
    <x v="2"/>
    <x v="2"/>
    <x v="0"/>
    <n v="0"/>
    <n v="0"/>
    <n v="0"/>
    <n v="0"/>
    <n v="4"/>
    <n v="67690.17"/>
    <n v="0"/>
    <n v="0"/>
    <n v="0"/>
    <n v="0"/>
    <n v="0"/>
    <n v="4"/>
    <n v="67690.17"/>
  </r>
  <r>
    <x v="0"/>
    <x v="1"/>
    <x v="0"/>
    <x v="13"/>
    <x v="4"/>
    <x v="4"/>
    <x v="0"/>
    <x v="0"/>
    <n v="10"/>
    <n v="2.6"/>
    <n v="127955.2"/>
    <n v="25779.26"/>
    <n v="0"/>
    <n v="0"/>
    <n v="0"/>
    <n v="0"/>
    <n v="127955.2"/>
    <n v="25779.26"/>
    <n v="0"/>
    <n v="0"/>
    <n v="0"/>
  </r>
  <r>
    <x v="0"/>
    <x v="1"/>
    <x v="0"/>
    <x v="13"/>
    <x v="4"/>
    <x v="0"/>
    <x v="0"/>
    <x v="0"/>
    <n v="2"/>
    <n v="1.44"/>
    <n v="7006.6"/>
    <n v="9545.5349999999999"/>
    <n v="0"/>
    <n v="1660.65"/>
    <n v="0"/>
    <n v="0"/>
    <n v="7006.6"/>
    <n v="9545.5349999999999"/>
    <n v="0"/>
    <n v="0"/>
    <n v="1660.65"/>
  </r>
  <r>
    <x v="0"/>
    <x v="1"/>
    <x v="0"/>
    <x v="13"/>
    <x v="4"/>
    <x v="0"/>
    <x v="1"/>
    <x v="0"/>
    <n v="0"/>
    <n v="0"/>
    <n v="0"/>
    <n v="0"/>
    <n v="15"/>
    <n v="3302389.23"/>
    <n v="0"/>
    <n v="0"/>
    <n v="0"/>
    <n v="0"/>
    <n v="0"/>
    <n v="15"/>
    <n v="3302389.23"/>
  </r>
  <r>
    <x v="0"/>
    <x v="1"/>
    <x v="0"/>
    <x v="13"/>
    <x v="4"/>
    <x v="0"/>
    <x v="1"/>
    <x v="1"/>
    <n v="0"/>
    <n v="0"/>
    <n v="0"/>
    <n v="0"/>
    <n v="1"/>
    <n v="-1785195.6099999999"/>
    <n v="0"/>
    <n v="0"/>
    <n v="0"/>
    <n v="0"/>
    <n v="0"/>
    <n v="1"/>
    <n v="-1785195.6099999999"/>
  </r>
  <r>
    <x v="0"/>
    <x v="1"/>
    <x v="0"/>
    <x v="13"/>
    <x v="4"/>
    <x v="0"/>
    <x v="2"/>
    <x v="0"/>
    <n v="0"/>
    <n v="0"/>
    <n v="0"/>
    <n v="0"/>
    <n v="10"/>
    <n v="-1155319.1199999999"/>
    <n v="0"/>
    <n v="0"/>
    <n v="0"/>
    <n v="0"/>
    <n v="0"/>
    <n v="10"/>
    <n v="-1155319.1199999999"/>
  </r>
  <r>
    <x v="0"/>
    <x v="1"/>
    <x v="0"/>
    <x v="13"/>
    <x v="4"/>
    <x v="0"/>
    <x v="2"/>
    <x v="1"/>
    <n v="0"/>
    <n v="0"/>
    <n v="0"/>
    <n v="0"/>
    <n v="0"/>
    <n v="-57129.39"/>
    <n v="0"/>
    <n v="0"/>
    <n v="0"/>
    <n v="0"/>
    <n v="0"/>
    <n v="0"/>
    <n v="-57129.39"/>
  </r>
  <r>
    <x v="0"/>
    <x v="1"/>
    <x v="0"/>
    <x v="13"/>
    <x v="4"/>
    <x v="0"/>
    <x v="3"/>
    <x v="0"/>
    <n v="0"/>
    <n v="0"/>
    <n v="0"/>
    <n v="0"/>
    <n v="9"/>
    <n v="317952.40999999997"/>
    <n v="0"/>
    <n v="0"/>
    <n v="0"/>
    <n v="0"/>
    <n v="0"/>
    <n v="9"/>
    <n v="317952.40999999997"/>
  </r>
  <r>
    <x v="0"/>
    <x v="1"/>
    <x v="0"/>
    <x v="13"/>
    <x v="4"/>
    <x v="1"/>
    <x v="0"/>
    <x v="0"/>
    <n v="17"/>
    <n v="4.7300000000000004"/>
    <n v="100260.3"/>
    <n v="22676.74"/>
    <n v="0"/>
    <n v="0"/>
    <n v="0"/>
    <n v="0"/>
    <n v="100260.3"/>
    <n v="22676.74"/>
    <n v="0"/>
    <n v="0"/>
    <n v="0"/>
  </r>
  <r>
    <x v="0"/>
    <x v="1"/>
    <x v="0"/>
    <x v="14"/>
    <x v="0"/>
    <x v="0"/>
    <x v="0"/>
    <x v="0"/>
    <n v="197"/>
    <n v="217.00999999999996"/>
    <n v="1274889.8800000001"/>
    <n v="1429706.5260000001"/>
    <n v="0"/>
    <n v="1184.28"/>
    <n v="0"/>
    <n v="0"/>
    <n v="1274889.8800000001"/>
    <n v="1429706.5260000001"/>
    <n v="0"/>
    <n v="0"/>
    <n v="1184.28"/>
  </r>
  <r>
    <x v="0"/>
    <x v="1"/>
    <x v="0"/>
    <x v="14"/>
    <x v="0"/>
    <x v="0"/>
    <x v="1"/>
    <x v="0"/>
    <n v="0"/>
    <n v="0"/>
    <n v="0"/>
    <n v="0"/>
    <n v="23"/>
    <n v="614145.18999999994"/>
    <n v="0"/>
    <n v="0"/>
    <n v="0"/>
    <n v="0"/>
    <n v="0"/>
    <n v="23"/>
    <n v="614145.18999999994"/>
  </r>
  <r>
    <x v="0"/>
    <x v="1"/>
    <x v="0"/>
    <x v="14"/>
    <x v="0"/>
    <x v="0"/>
    <x v="1"/>
    <x v="1"/>
    <n v="0"/>
    <n v="0"/>
    <n v="0"/>
    <n v="0"/>
    <n v="2"/>
    <n v="52435.67"/>
    <n v="0"/>
    <n v="0"/>
    <n v="0"/>
    <n v="0"/>
    <n v="0"/>
    <n v="2"/>
    <n v="52435.67"/>
  </r>
  <r>
    <x v="0"/>
    <x v="1"/>
    <x v="0"/>
    <x v="14"/>
    <x v="0"/>
    <x v="0"/>
    <x v="2"/>
    <x v="0"/>
    <n v="0"/>
    <n v="0"/>
    <n v="0"/>
    <n v="0"/>
    <n v="6"/>
    <n v="954175.53"/>
    <n v="0"/>
    <n v="0"/>
    <n v="0"/>
    <n v="0"/>
    <n v="0"/>
    <n v="6"/>
    <n v="954175.53"/>
  </r>
  <r>
    <x v="0"/>
    <x v="1"/>
    <x v="0"/>
    <x v="14"/>
    <x v="0"/>
    <x v="0"/>
    <x v="3"/>
    <x v="0"/>
    <n v="0"/>
    <n v="0"/>
    <n v="0"/>
    <n v="0"/>
    <n v="32"/>
    <n v="131185.72"/>
    <n v="0"/>
    <n v="0"/>
    <n v="0"/>
    <n v="0"/>
    <n v="0"/>
    <n v="32"/>
    <n v="131185.72"/>
  </r>
  <r>
    <x v="0"/>
    <x v="1"/>
    <x v="0"/>
    <x v="14"/>
    <x v="0"/>
    <x v="1"/>
    <x v="0"/>
    <x v="0"/>
    <n v="44463"/>
    <n v="41970.75"/>
    <n v="157191649.06999999"/>
    <n v="148672236.01999998"/>
    <n v="0"/>
    <n v="28458.67"/>
    <n v="0"/>
    <n v="0"/>
    <n v="157191649.06999999"/>
    <n v="148672236.01999998"/>
    <n v="0"/>
    <n v="0"/>
    <n v="28458.67"/>
  </r>
  <r>
    <x v="0"/>
    <x v="1"/>
    <x v="0"/>
    <x v="14"/>
    <x v="0"/>
    <x v="1"/>
    <x v="1"/>
    <x v="0"/>
    <n v="0"/>
    <n v="0"/>
    <n v="0"/>
    <n v="0"/>
    <n v="3743"/>
    <n v="96216377.090000004"/>
    <n v="0"/>
    <n v="0"/>
    <n v="0"/>
    <n v="0"/>
    <n v="0"/>
    <n v="3743"/>
    <n v="96216377.090000004"/>
  </r>
  <r>
    <x v="0"/>
    <x v="1"/>
    <x v="0"/>
    <x v="14"/>
    <x v="0"/>
    <x v="1"/>
    <x v="1"/>
    <x v="1"/>
    <n v="0"/>
    <n v="0"/>
    <n v="0"/>
    <n v="0"/>
    <n v="596"/>
    <n v="-1607355.1799999997"/>
    <n v="0"/>
    <n v="0"/>
    <n v="0"/>
    <n v="0"/>
    <n v="0"/>
    <n v="596"/>
    <n v="-1607355.1799999997"/>
  </r>
  <r>
    <x v="0"/>
    <x v="1"/>
    <x v="0"/>
    <x v="14"/>
    <x v="0"/>
    <x v="1"/>
    <x v="2"/>
    <x v="0"/>
    <n v="0"/>
    <n v="0"/>
    <n v="0"/>
    <n v="0"/>
    <n v="619"/>
    <n v="71497180.129999995"/>
    <n v="0"/>
    <n v="0"/>
    <n v="0"/>
    <n v="0"/>
    <n v="0"/>
    <n v="619"/>
    <n v="71497180.129999995"/>
  </r>
  <r>
    <x v="0"/>
    <x v="1"/>
    <x v="0"/>
    <x v="14"/>
    <x v="0"/>
    <x v="1"/>
    <x v="2"/>
    <x v="1"/>
    <n v="0"/>
    <n v="0"/>
    <n v="0"/>
    <n v="0"/>
    <n v="12"/>
    <n v="1737305.72"/>
    <n v="0"/>
    <n v="0"/>
    <n v="0"/>
    <n v="0"/>
    <n v="0"/>
    <n v="12"/>
    <n v="1737305.72"/>
  </r>
  <r>
    <x v="0"/>
    <x v="1"/>
    <x v="0"/>
    <x v="14"/>
    <x v="0"/>
    <x v="1"/>
    <x v="3"/>
    <x v="0"/>
    <n v="0"/>
    <n v="0"/>
    <n v="0"/>
    <n v="0"/>
    <n v="2350"/>
    <n v="7841925.2800000012"/>
    <n v="0"/>
    <n v="0"/>
    <n v="0"/>
    <n v="0"/>
    <n v="0"/>
    <n v="2350"/>
    <n v="7841925.2800000012"/>
  </r>
  <r>
    <x v="0"/>
    <x v="1"/>
    <x v="0"/>
    <x v="14"/>
    <x v="0"/>
    <x v="2"/>
    <x v="0"/>
    <x v="0"/>
    <n v="51"/>
    <n v="21.2"/>
    <n v="353603.30000000005"/>
    <n v="102954.44"/>
    <n v="0"/>
    <n v="0"/>
    <n v="0"/>
    <n v="0"/>
    <n v="353603.30000000005"/>
    <n v="102954.44"/>
    <n v="0"/>
    <n v="0"/>
    <n v="0"/>
  </r>
  <r>
    <x v="0"/>
    <x v="1"/>
    <x v="0"/>
    <x v="14"/>
    <x v="0"/>
    <x v="2"/>
    <x v="1"/>
    <x v="0"/>
    <n v="0"/>
    <n v="0"/>
    <n v="0"/>
    <n v="0"/>
    <n v="6"/>
    <n v="230618.55"/>
    <n v="0"/>
    <n v="0"/>
    <n v="0"/>
    <n v="0"/>
    <n v="0"/>
    <n v="6"/>
    <n v="230618.55"/>
  </r>
  <r>
    <x v="0"/>
    <x v="1"/>
    <x v="0"/>
    <x v="14"/>
    <x v="0"/>
    <x v="2"/>
    <x v="3"/>
    <x v="0"/>
    <n v="0"/>
    <n v="0"/>
    <n v="0"/>
    <n v="0"/>
    <n v="1"/>
    <n v="3691.91"/>
    <n v="0"/>
    <n v="0"/>
    <n v="0"/>
    <n v="0"/>
    <n v="0"/>
    <n v="1"/>
    <n v="3691.91"/>
  </r>
  <r>
    <x v="0"/>
    <x v="1"/>
    <x v="0"/>
    <x v="14"/>
    <x v="0"/>
    <x v="3"/>
    <x v="0"/>
    <x v="0"/>
    <n v="2217"/>
    <n v="2141.37"/>
    <n v="7438735.9400000004"/>
    <n v="8204452.8099999996"/>
    <n v="0"/>
    <n v="10159.24"/>
    <n v="0"/>
    <n v="0"/>
    <n v="7438735.9400000004"/>
    <n v="8204452.8099999996"/>
    <n v="0"/>
    <n v="0"/>
    <n v="10159.24"/>
  </r>
  <r>
    <x v="0"/>
    <x v="1"/>
    <x v="0"/>
    <x v="14"/>
    <x v="0"/>
    <x v="3"/>
    <x v="1"/>
    <x v="0"/>
    <n v="0"/>
    <n v="0"/>
    <n v="0"/>
    <n v="0"/>
    <n v="140"/>
    <n v="7164716.7200000007"/>
    <n v="0"/>
    <n v="0"/>
    <n v="0"/>
    <n v="0"/>
    <n v="0"/>
    <n v="140"/>
    <n v="7164716.7200000007"/>
  </r>
  <r>
    <x v="0"/>
    <x v="1"/>
    <x v="0"/>
    <x v="14"/>
    <x v="0"/>
    <x v="3"/>
    <x v="1"/>
    <x v="1"/>
    <n v="0"/>
    <n v="0"/>
    <n v="0"/>
    <n v="0"/>
    <n v="1"/>
    <n v="7886.47"/>
    <n v="0"/>
    <n v="0"/>
    <n v="0"/>
    <n v="0"/>
    <n v="0"/>
    <n v="1"/>
    <n v="7886.47"/>
  </r>
  <r>
    <x v="0"/>
    <x v="1"/>
    <x v="0"/>
    <x v="14"/>
    <x v="0"/>
    <x v="3"/>
    <x v="2"/>
    <x v="0"/>
    <n v="0"/>
    <n v="0"/>
    <n v="0"/>
    <n v="0"/>
    <n v="31"/>
    <n v="3216133.55"/>
    <n v="0"/>
    <n v="0"/>
    <n v="0"/>
    <n v="0"/>
    <n v="0"/>
    <n v="31"/>
    <n v="3216133.55"/>
  </r>
  <r>
    <x v="0"/>
    <x v="1"/>
    <x v="0"/>
    <x v="14"/>
    <x v="0"/>
    <x v="3"/>
    <x v="3"/>
    <x v="0"/>
    <n v="0"/>
    <n v="0"/>
    <n v="0"/>
    <n v="0"/>
    <n v="299"/>
    <n v="913116.82000000007"/>
    <n v="0"/>
    <n v="0"/>
    <n v="0"/>
    <n v="0"/>
    <n v="0"/>
    <n v="299"/>
    <n v="913116.82000000007"/>
  </r>
  <r>
    <x v="0"/>
    <x v="1"/>
    <x v="0"/>
    <x v="14"/>
    <x v="1"/>
    <x v="4"/>
    <x v="0"/>
    <x v="0"/>
    <n v="3921"/>
    <n v="3225.7799999999997"/>
    <n v="20950738.32"/>
    <n v="16151397.549999999"/>
    <n v="0"/>
    <n v="310.39999999999998"/>
    <n v="0"/>
    <n v="0"/>
    <n v="20950738.32"/>
    <n v="16151397.549999999"/>
    <n v="0"/>
    <n v="0"/>
    <n v="310.39999999999998"/>
  </r>
  <r>
    <x v="0"/>
    <x v="1"/>
    <x v="0"/>
    <x v="14"/>
    <x v="1"/>
    <x v="4"/>
    <x v="1"/>
    <x v="0"/>
    <n v="0"/>
    <n v="0"/>
    <n v="0"/>
    <n v="0"/>
    <n v="228"/>
    <n v="8664781.9800000004"/>
    <n v="0"/>
    <n v="0"/>
    <n v="0"/>
    <n v="0"/>
    <n v="0"/>
    <n v="228"/>
    <n v="8664781.9800000004"/>
  </r>
  <r>
    <x v="0"/>
    <x v="1"/>
    <x v="0"/>
    <x v="14"/>
    <x v="1"/>
    <x v="4"/>
    <x v="1"/>
    <x v="1"/>
    <n v="0"/>
    <n v="0"/>
    <n v="0"/>
    <n v="0"/>
    <n v="29"/>
    <n v="238272.97"/>
    <n v="0"/>
    <n v="0"/>
    <n v="0"/>
    <n v="0"/>
    <n v="0"/>
    <n v="29"/>
    <n v="238272.97"/>
  </r>
  <r>
    <x v="0"/>
    <x v="1"/>
    <x v="0"/>
    <x v="14"/>
    <x v="1"/>
    <x v="4"/>
    <x v="2"/>
    <x v="0"/>
    <n v="0"/>
    <n v="0"/>
    <n v="0"/>
    <n v="0"/>
    <n v="29"/>
    <n v="3486316.83"/>
    <n v="0"/>
    <n v="0"/>
    <n v="0"/>
    <n v="0"/>
    <n v="0"/>
    <n v="29"/>
    <n v="3486316.83"/>
  </r>
  <r>
    <x v="0"/>
    <x v="1"/>
    <x v="0"/>
    <x v="14"/>
    <x v="1"/>
    <x v="4"/>
    <x v="2"/>
    <x v="1"/>
    <n v="0"/>
    <n v="0"/>
    <n v="0"/>
    <n v="0"/>
    <n v="1"/>
    <n v="258258"/>
    <n v="0"/>
    <n v="0"/>
    <n v="0"/>
    <n v="0"/>
    <n v="0"/>
    <n v="1"/>
    <n v="258258"/>
  </r>
  <r>
    <x v="0"/>
    <x v="1"/>
    <x v="0"/>
    <x v="14"/>
    <x v="1"/>
    <x v="4"/>
    <x v="3"/>
    <x v="0"/>
    <n v="0"/>
    <n v="0"/>
    <n v="0"/>
    <n v="0"/>
    <n v="223"/>
    <n v="654213.96"/>
    <n v="0"/>
    <n v="0"/>
    <n v="0"/>
    <n v="0"/>
    <n v="0"/>
    <n v="223"/>
    <n v="654213.96"/>
  </r>
  <r>
    <x v="0"/>
    <x v="1"/>
    <x v="0"/>
    <x v="14"/>
    <x v="1"/>
    <x v="0"/>
    <x v="0"/>
    <x v="0"/>
    <n v="128"/>
    <n v="135.88999999999999"/>
    <n v="228698.41999999998"/>
    <n v="120858.62999999998"/>
    <n v="0"/>
    <n v="455.9"/>
    <n v="0"/>
    <n v="0"/>
    <n v="228698.41999999998"/>
    <n v="120858.62999999998"/>
    <n v="0"/>
    <n v="0"/>
    <n v="455.9"/>
  </r>
  <r>
    <x v="0"/>
    <x v="1"/>
    <x v="0"/>
    <x v="14"/>
    <x v="1"/>
    <x v="0"/>
    <x v="1"/>
    <x v="0"/>
    <n v="0"/>
    <n v="0"/>
    <n v="0"/>
    <n v="0"/>
    <n v="7"/>
    <n v="193636.86"/>
    <n v="0"/>
    <n v="0"/>
    <n v="0"/>
    <n v="0"/>
    <n v="0"/>
    <n v="7"/>
    <n v="193636.86"/>
  </r>
  <r>
    <x v="0"/>
    <x v="1"/>
    <x v="0"/>
    <x v="14"/>
    <x v="1"/>
    <x v="0"/>
    <x v="1"/>
    <x v="1"/>
    <n v="0"/>
    <n v="0"/>
    <n v="0"/>
    <n v="0"/>
    <n v="1"/>
    <n v="-1636.8"/>
    <n v="0"/>
    <n v="0"/>
    <n v="0"/>
    <n v="0"/>
    <n v="0"/>
    <n v="1"/>
    <n v="-1636.8"/>
  </r>
  <r>
    <x v="0"/>
    <x v="1"/>
    <x v="0"/>
    <x v="14"/>
    <x v="1"/>
    <x v="0"/>
    <x v="2"/>
    <x v="0"/>
    <n v="0"/>
    <n v="0"/>
    <n v="0"/>
    <n v="0"/>
    <n v="0"/>
    <n v="-127239.7"/>
    <n v="0"/>
    <n v="0"/>
    <n v="0"/>
    <n v="0"/>
    <n v="0"/>
    <n v="0"/>
    <n v="-127239.7"/>
  </r>
  <r>
    <x v="0"/>
    <x v="1"/>
    <x v="0"/>
    <x v="14"/>
    <x v="1"/>
    <x v="0"/>
    <x v="3"/>
    <x v="0"/>
    <n v="0"/>
    <n v="0"/>
    <n v="0"/>
    <n v="0"/>
    <n v="7"/>
    <n v="22541.86"/>
    <n v="0"/>
    <n v="0"/>
    <n v="0"/>
    <n v="0"/>
    <n v="0"/>
    <n v="7"/>
    <n v="22541.86"/>
  </r>
  <r>
    <x v="0"/>
    <x v="1"/>
    <x v="0"/>
    <x v="14"/>
    <x v="1"/>
    <x v="1"/>
    <x v="0"/>
    <x v="0"/>
    <n v="4182"/>
    <n v="4699.92"/>
    <n v="17850710.52"/>
    <n v="21011418.109999999"/>
    <n v="0"/>
    <n v="10351.84"/>
    <n v="0"/>
    <n v="0"/>
    <n v="17850710.52"/>
    <n v="21011418.109999999"/>
    <n v="0"/>
    <n v="0"/>
    <n v="10351.84"/>
  </r>
  <r>
    <x v="0"/>
    <x v="1"/>
    <x v="0"/>
    <x v="14"/>
    <x v="1"/>
    <x v="1"/>
    <x v="1"/>
    <x v="0"/>
    <n v="0"/>
    <n v="0"/>
    <n v="0"/>
    <n v="0"/>
    <n v="268"/>
    <n v="8257029.3599999994"/>
    <n v="0"/>
    <n v="0"/>
    <n v="0"/>
    <n v="0"/>
    <n v="0"/>
    <n v="268"/>
    <n v="8257029.3599999994"/>
  </r>
  <r>
    <x v="0"/>
    <x v="1"/>
    <x v="0"/>
    <x v="14"/>
    <x v="1"/>
    <x v="1"/>
    <x v="1"/>
    <x v="1"/>
    <n v="0"/>
    <n v="0"/>
    <n v="0"/>
    <n v="0"/>
    <n v="37"/>
    <n v="-142815.29999999999"/>
    <n v="0"/>
    <n v="0"/>
    <n v="0"/>
    <n v="0"/>
    <n v="0"/>
    <n v="37"/>
    <n v="-142815.29999999999"/>
  </r>
  <r>
    <x v="0"/>
    <x v="1"/>
    <x v="0"/>
    <x v="14"/>
    <x v="1"/>
    <x v="1"/>
    <x v="2"/>
    <x v="0"/>
    <n v="0"/>
    <n v="0"/>
    <n v="0"/>
    <n v="0"/>
    <n v="64"/>
    <n v="7780884.4100000011"/>
    <n v="0"/>
    <n v="0"/>
    <n v="0"/>
    <n v="0"/>
    <n v="0"/>
    <n v="64"/>
    <n v="7780884.4100000011"/>
  </r>
  <r>
    <x v="0"/>
    <x v="1"/>
    <x v="0"/>
    <x v="14"/>
    <x v="1"/>
    <x v="1"/>
    <x v="2"/>
    <x v="1"/>
    <n v="0"/>
    <n v="0"/>
    <n v="0"/>
    <n v="0"/>
    <n v="2"/>
    <n v="171967.6"/>
    <n v="0"/>
    <n v="0"/>
    <n v="0"/>
    <n v="0"/>
    <n v="0"/>
    <n v="2"/>
    <n v="171967.6"/>
  </r>
  <r>
    <x v="0"/>
    <x v="1"/>
    <x v="0"/>
    <x v="14"/>
    <x v="1"/>
    <x v="1"/>
    <x v="3"/>
    <x v="0"/>
    <n v="0"/>
    <n v="0"/>
    <n v="0"/>
    <n v="0"/>
    <n v="318"/>
    <n v="871394.40999999992"/>
    <n v="0"/>
    <n v="0"/>
    <n v="0"/>
    <n v="0"/>
    <n v="0"/>
    <n v="318"/>
    <n v="871394.40999999992"/>
  </r>
  <r>
    <x v="0"/>
    <x v="1"/>
    <x v="0"/>
    <x v="14"/>
    <x v="1"/>
    <x v="2"/>
    <x v="0"/>
    <x v="0"/>
    <n v="11"/>
    <n v="8.1999999999999993"/>
    <n v="17806.18"/>
    <n v="15147.09"/>
    <n v="0"/>
    <n v="0"/>
    <n v="0"/>
    <n v="0"/>
    <n v="17806.18"/>
    <n v="15147.09"/>
    <n v="0"/>
    <n v="0"/>
    <n v="0"/>
  </r>
  <r>
    <x v="0"/>
    <x v="1"/>
    <x v="0"/>
    <x v="14"/>
    <x v="1"/>
    <x v="2"/>
    <x v="1"/>
    <x v="0"/>
    <n v="0"/>
    <n v="0"/>
    <n v="0"/>
    <n v="0"/>
    <n v="1"/>
    <n v="8875.2800000000007"/>
    <n v="0"/>
    <n v="0"/>
    <n v="0"/>
    <n v="0"/>
    <n v="0"/>
    <n v="1"/>
    <n v="8875.2800000000007"/>
  </r>
  <r>
    <x v="0"/>
    <x v="1"/>
    <x v="0"/>
    <x v="14"/>
    <x v="1"/>
    <x v="3"/>
    <x v="0"/>
    <x v="0"/>
    <n v="127"/>
    <n v="110.83000000000001"/>
    <n v="677873.41999999993"/>
    <n v="715539.05"/>
    <n v="0"/>
    <n v="310.39999999999998"/>
    <n v="0"/>
    <n v="0"/>
    <n v="677873.41999999993"/>
    <n v="715539.05"/>
    <n v="0"/>
    <n v="0"/>
    <n v="310.39999999999998"/>
  </r>
  <r>
    <x v="0"/>
    <x v="1"/>
    <x v="0"/>
    <x v="14"/>
    <x v="1"/>
    <x v="3"/>
    <x v="1"/>
    <x v="0"/>
    <n v="0"/>
    <n v="0"/>
    <n v="0"/>
    <n v="0"/>
    <n v="3"/>
    <n v="25906.09"/>
    <n v="0"/>
    <n v="0"/>
    <n v="0"/>
    <n v="0"/>
    <n v="0"/>
    <n v="3"/>
    <n v="25906.09"/>
  </r>
  <r>
    <x v="0"/>
    <x v="1"/>
    <x v="0"/>
    <x v="14"/>
    <x v="1"/>
    <x v="3"/>
    <x v="2"/>
    <x v="0"/>
    <n v="0"/>
    <n v="0"/>
    <n v="0"/>
    <n v="0"/>
    <n v="1"/>
    <n v="153815"/>
    <n v="0"/>
    <n v="0"/>
    <n v="0"/>
    <n v="0"/>
    <n v="0"/>
    <n v="1"/>
    <n v="153815"/>
  </r>
  <r>
    <x v="0"/>
    <x v="1"/>
    <x v="0"/>
    <x v="14"/>
    <x v="1"/>
    <x v="3"/>
    <x v="3"/>
    <x v="0"/>
    <n v="0"/>
    <n v="0"/>
    <n v="0"/>
    <n v="0"/>
    <n v="12"/>
    <n v="49179.7"/>
    <n v="0"/>
    <n v="0"/>
    <n v="0"/>
    <n v="0"/>
    <n v="0"/>
    <n v="12"/>
    <n v="49179.7"/>
  </r>
  <r>
    <x v="0"/>
    <x v="1"/>
    <x v="0"/>
    <x v="14"/>
    <x v="2"/>
    <x v="4"/>
    <x v="0"/>
    <x v="0"/>
    <n v="825"/>
    <n v="906.2399999999999"/>
    <n v="10365122.870000001"/>
    <n v="10321313.27"/>
    <n v="0"/>
    <n v="0"/>
    <n v="0"/>
    <n v="0"/>
    <n v="10365122.870000001"/>
    <n v="10321313.27"/>
    <n v="0"/>
    <n v="0"/>
    <n v="0"/>
  </r>
  <r>
    <x v="0"/>
    <x v="1"/>
    <x v="0"/>
    <x v="14"/>
    <x v="2"/>
    <x v="4"/>
    <x v="1"/>
    <x v="0"/>
    <n v="0"/>
    <n v="0"/>
    <n v="0"/>
    <n v="0"/>
    <n v="53"/>
    <n v="12292283.48"/>
    <n v="0"/>
    <n v="0"/>
    <n v="0"/>
    <n v="0"/>
    <n v="0"/>
    <n v="53"/>
    <n v="12292283.48"/>
  </r>
  <r>
    <x v="0"/>
    <x v="1"/>
    <x v="0"/>
    <x v="14"/>
    <x v="2"/>
    <x v="4"/>
    <x v="1"/>
    <x v="1"/>
    <n v="0"/>
    <n v="0"/>
    <n v="0"/>
    <n v="0"/>
    <n v="0"/>
    <n v="-5405"/>
    <n v="0"/>
    <n v="0"/>
    <n v="0"/>
    <n v="0"/>
    <n v="0"/>
    <n v="0"/>
    <n v="-5405"/>
  </r>
  <r>
    <x v="0"/>
    <x v="1"/>
    <x v="0"/>
    <x v="14"/>
    <x v="2"/>
    <x v="4"/>
    <x v="2"/>
    <x v="0"/>
    <n v="0"/>
    <n v="0"/>
    <n v="0"/>
    <n v="0"/>
    <n v="8"/>
    <n v="2517673.4"/>
    <n v="0"/>
    <n v="0"/>
    <n v="0"/>
    <n v="0"/>
    <n v="0"/>
    <n v="8"/>
    <n v="2517673.4"/>
  </r>
  <r>
    <x v="0"/>
    <x v="1"/>
    <x v="0"/>
    <x v="14"/>
    <x v="2"/>
    <x v="4"/>
    <x v="3"/>
    <x v="0"/>
    <n v="0"/>
    <n v="0"/>
    <n v="0"/>
    <n v="0"/>
    <n v="40"/>
    <n v="92232.319999999992"/>
    <n v="0"/>
    <n v="0"/>
    <n v="0"/>
    <n v="0"/>
    <n v="0"/>
    <n v="40"/>
    <n v="92232.319999999992"/>
  </r>
  <r>
    <x v="0"/>
    <x v="1"/>
    <x v="0"/>
    <x v="14"/>
    <x v="2"/>
    <x v="0"/>
    <x v="0"/>
    <x v="0"/>
    <n v="89"/>
    <n v="80"/>
    <n v="531834.86"/>
    <n v="523203.95999999996"/>
    <n v="0"/>
    <n v="0"/>
    <n v="0"/>
    <n v="0"/>
    <n v="531834.86"/>
    <n v="523203.95999999996"/>
    <n v="0"/>
    <n v="0"/>
    <n v="0"/>
  </r>
  <r>
    <x v="0"/>
    <x v="1"/>
    <x v="0"/>
    <x v="14"/>
    <x v="2"/>
    <x v="0"/>
    <x v="1"/>
    <x v="0"/>
    <n v="0"/>
    <n v="0"/>
    <n v="0"/>
    <n v="0"/>
    <n v="13"/>
    <n v="1420579.3"/>
    <n v="0"/>
    <n v="0"/>
    <n v="0"/>
    <n v="0"/>
    <n v="0"/>
    <n v="13"/>
    <n v="1420579.3"/>
  </r>
  <r>
    <x v="0"/>
    <x v="1"/>
    <x v="0"/>
    <x v="14"/>
    <x v="2"/>
    <x v="0"/>
    <x v="2"/>
    <x v="0"/>
    <n v="0"/>
    <n v="0"/>
    <n v="0"/>
    <n v="0"/>
    <n v="1"/>
    <n v="72587.75"/>
    <n v="0"/>
    <n v="0"/>
    <n v="0"/>
    <n v="0"/>
    <n v="0"/>
    <n v="1"/>
    <n v="72587.75"/>
  </r>
  <r>
    <x v="0"/>
    <x v="1"/>
    <x v="0"/>
    <x v="14"/>
    <x v="2"/>
    <x v="0"/>
    <x v="3"/>
    <x v="0"/>
    <n v="0"/>
    <n v="0"/>
    <n v="0"/>
    <n v="0"/>
    <n v="34"/>
    <n v="146829.18"/>
    <n v="0"/>
    <n v="0"/>
    <n v="0"/>
    <n v="0"/>
    <n v="0"/>
    <n v="34"/>
    <n v="146829.18"/>
  </r>
  <r>
    <x v="0"/>
    <x v="1"/>
    <x v="0"/>
    <x v="14"/>
    <x v="2"/>
    <x v="1"/>
    <x v="0"/>
    <x v="0"/>
    <n v="187"/>
    <n v="187.74000000000007"/>
    <n v="89926.709999999992"/>
    <n v="149353.85999999999"/>
    <n v="0"/>
    <n v="0"/>
    <n v="0"/>
    <n v="0"/>
    <n v="89926.709999999992"/>
    <n v="149353.85999999999"/>
    <n v="0"/>
    <n v="0"/>
    <n v="0"/>
  </r>
  <r>
    <x v="0"/>
    <x v="1"/>
    <x v="0"/>
    <x v="14"/>
    <x v="2"/>
    <x v="1"/>
    <x v="1"/>
    <x v="0"/>
    <n v="0"/>
    <n v="0"/>
    <n v="0"/>
    <n v="0"/>
    <n v="8"/>
    <n v="161518.21"/>
    <n v="0"/>
    <n v="0"/>
    <n v="0"/>
    <n v="0"/>
    <n v="0"/>
    <n v="8"/>
    <n v="161518.21"/>
  </r>
  <r>
    <x v="0"/>
    <x v="1"/>
    <x v="0"/>
    <x v="14"/>
    <x v="2"/>
    <x v="1"/>
    <x v="2"/>
    <x v="0"/>
    <n v="0"/>
    <n v="0"/>
    <n v="0"/>
    <n v="0"/>
    <n v="0"/>
    <n v="362043.97000000003"/>
    <n v="0"/>
    <n v="0"/>
    <n v="0"/>
    <n v="0"/>
    <n v="0"/>
    <n v="0"/>
    <n v="362043.97000000003"/>
  </r>
  <r>
    <x v="0"/>
    <x v="1"/>
    <x v="0"/>
    <x v="14"/>
    <x v="2"/>
    <x v="1"/>
    <x v="3"/>
    <x v="0"/>
    <n v="0"/>
    <n v="0"/>
    <n v="0"/>
    <n v="0"/>
    <n v="13"/>
    <n v="21529.9"/>
    <n v="0"/>
    <n v="0"/>
    <n v="0"/>
    <n v="0"/>
    <n v="0"/>
    <n v="13"/>
    <n v="21529.9"/>
  </r>
  <r>
    <x v="0"/>
    <x v="1"/>
    <x v="0"/>
    <x v="14"/>
    <x v="2"/>
    <x v="2"/>
    <x v="0"/>
    <x v="0"/>
    <n v="7"/>
    <n v="3.04"/>
    <n v="16014.05"/>
    <n v="6947.68"/>
    <n v="0"/>
    <n v="0"/>
    <n v="0"/>
    <n v="0"/>
    <n v="16014.05"/>
    <n v="6947.68"/>
    <n v="0"/>
    <n v="0"/>
    <n v="0"/>
  </r>
  <r>
    <x v="0"/>
    <x v="1"/>
    <x v="0"/>
    <x v="14"/>
    <x v="2"/>
    <x v="3"/>
    <x v="0"/>
    <x v="0"/>
    <n v="36"/>
    <n v="32.54"/>
    <n v="526116.54"/>
    <n v="451573.05000000005"/>
    <n v="0"/>
    <n v="766.3"/>
    <n v="0"/>
    <n v="0"/>
    <n v="526116.54"/>
    <n v="451573.05000000005"/>
    <n v="0"/>
    <n v="0"/>
    <n v="766.3"/>
  </r>
  <r>
    <x v="0"/>
    <x v="1"/>
    <x v="0"/>
    <x v="14"/>
    <x v="2"/>
    <x v="3"/>
    <x v="1"/>
    <x v="0"/>
    <n v="0"/>
    <n v="0"/>
    <n v="0"/>
    <n v="0"/>
    <n v="1"/>
    <n v="132682.20000000001"/>
    <n v="0"/>
    <n v="0"/>
    <n v="0"/>
    <n v="0"/>
    <n v="0"/>
    <n v="1"/>
    <n v="132682.20000000001"/>
  </r>
  <r>
    <x v="0"/>
    <x v="1"/>
    <x v="0"/>
    <x v="14"/>
    <x v="2"/>
    <x v="3"/>
    <x v="3"/>
    <x v="0"/>
    <n v="0"/>
    <n v="0"/>
    <n v="0"/>
    <n v="0"/>
    <n v="4"/>
    <n v="16916.259999999998"/>
    <n v="0"/>
    <n v="0"/>
    <n v="0"/>
    <n v="0"/>
    <n v="0"/>
    <n v="4"/>
    <n v="16916.259999999998"/>
  </r>
  <r>
    <x v="0"/>
    <x v="1"/>
    <x v="0"/>
    <x v="14"/>
    <x v="3"/>
    <x v="0"/>
    <x v="0"/>
    <x v="0"/>
    <n v="2"/>
    <n v="2.2200000000000002"/>
    <n v="1851.07"/>
    <n v="2964.41"/>
    <n v="0"/>
    <n v="0"/>
    <n v="0"/>
    <n v="0"/>
    <n v="1851.07"/>
    <n v="2964.41"/>
    <n v="0"/>
    <n v="0"/>
    <n v="0"/>
  </r>
  <r>
    <x v="0"/>
    <x v="1"/>
    <x v="0"/>
    <x v="14"/>
    <x v="3"/>
    <x v="1"/>
    <x v="0"/>
    <x v="0"/>
    <n v="378"/>
    <n v="617.4799999999999"/>
    <n v="642007.56000000006"/>
    <n v="667816.4800000001"/>
    <n v="0"/>
    <n v="0"/>
    <n v="0"/>
    <n v="0"/>
    <n v="642007.56000000006"/>
    <n v="667816.4800000001"/>
    <n v="0"/>
    <n v="0"/>
    <n v="0"/>
  </r>
  <r>
    <x v="0"/>
    <x v="1"/>
    <x v="0"/>
    <x v="14"/>
    <x v="3"/>
    <x v="1"/>
    <x v="1"/>
    <x v="0"/>
    <n v="0"/>
    <n v="0"/>
    <n v="0"/>
    <n v="0"/>
    <n v="44"/>
    <n v="798856.92999999993"/>
    <n v="0"/>
    <n v="0"/>
    <n v="0"/>
    <n v="0"/>
    <n v="0"/>
    <n v="44"/>
    <n v="798856.92999999993"/>
  </r>
  <r>
    <x v="0"/>
    <x v="1"/>
    <x v="0"/>
    <x v="14"/>
    <x v="3"/>
    <x v="1"/>
    <x v="1"/>
    <x v="1"/>
    <n v="0"/>
    <n v="0"/>
    <n v="0"/>
    <n v="0"/>
    <n v="4"/>
    <n v="-31871.879999999997"/>
    <n v="0"/>
    <n v="0"/>
    <n v="0"/>
    <n v="0"/>
    <n v="0"/>
    <n v="4"/>
    <n v="-31871.879999999997"/>
  </r>
  <r>
    <x v="0"/>
    <x v="1"/>
    <x v="0"/>
    <x v="14"/>
    <x v="3"/>
    <x v="1"/>
    <x v="2"/>
    <x v="0"/>
    <n v="0"/>
    <n v="0"/>
    <n v="0"/>
    <n v="0"/>
    <n v="6"/>
    <n v="129659.15"/>
    <n v="0"/>
    <n v="0"/>
    <n v="0"/>
    <n v="0"/>
    <n v="0"/>
    <n v="6"/>
    <n v="129659.15"/>
  </r>
  <r>
    <x v="0"/>
    <x v="1"/>
    <x v="0"/>
    <x v="14"/>
    <x v="3"/>
    <x v="1"/>
    <x v="2"/>
    <x v="1"/>
    <n v="0"/>
    <n v="0"/>
    <n v="0"/>
    <n v="0"/>
    <n v="1"/>
    <n v="765"/>
    <n v="0"/>
    <n v="0"/>
    <n v="0"/>
    <n v="0"/>
    <n v="0"/>
    <n v="1"/>
    <n v="765"/>
  </r>
  <r>
    <x v="0"/>
    <x v="1"/>
    <x v="0"/>
    <x v="14"/>
    <x v="3"/>
    <x v="1"/>
    <x v="3"/>
    <x v="0"/>
    <n v="0"/>
    <n v="0"/>
    <n v="0"/>
    <n v="0"/>
    <n v="1"/>
    <n v="1209"/>
    <n v="0"/>
    <n v="0"/>
    <n v="0"/>
    <n v="0"/>
    <n v="0"/>
    <n v="1"/>
    <n v="1209"/>
  </r>
  <r>
    <x v="0"/>
    <x v="1"/>
    <x v="0"/>
    <x v="14"/>
    <x v="3"/>
    <x v="2"/>
    <x v="0"/>
    <x v="0"/>
    <n v="105"/>
    <n v="81.569999999999993"/>
    <n v="97353.39"/>
    <n v="71879.430000000008"/>
    <n v="0"/>
    <n v="0"/>
    <n v="0"/>
    <n v="0"/>
    <n v="97353.39"/>
    <n v="71879.430000000008"/>
    <n v="0"/>
    <n v="0"/>
    <n v="0"/>
  </r>
  <r>
    <x v="0"/>
    <x v="1"/>
    <x v="0"/>
    <x v="14"/>
    <x v="3"/>
    <x v="2"/>
    <x v="1"/>
    <x v="0"/>
    <n v="0"/>
    <n v="0"/>
    <n v="0"/>
    <n v="0"/>
    <n v="11"/>
    <n v="112573.48"/>
    <n v="0"/>
    <n v="0"/>
    <n v="0"/>
    <n v="0"/>
    <n v="0"/>
    <n v="11"/>
    <n v="112573.48"/>
  </r>
  <r>
    <x v="0"/>
    <x v="1"/>
    <x v="0"/>
    <x v="14"/>
    <x v="3"/>
    <x v="2"/>
    <x v="1"/>
    <x v="1"/>
    <n v="0"/>
    <n v="0"/>
    <n v="0"/>
    <n v="0"/>
    <n v="1"/>
    <n v="-11415.03"/>
    <n v="0"/>
    <n v="0"/>
    <n v="0"/>
    <n v="0"/>
    <n v="0"/>
    <n v="1"/>
    <n v="-11415.03"/>
  </r>
  <r>
    <x v="0"/>
    <x v="1"/>
    <x v="0"/>
    <x v="14"/>
    <x v="3"/>
    <x v="2"/>
    <x v="2"/>
    <x v="0"/>
    <n v="0"/>
    <n v="0"/>
    <n v="0"/>
    <n v="0"/>
    <n v="2"/>
    <n v="39405.379999999997"/>
    <n v="0"/>
    <n v="0"/>
    <n v="0"/>
    <n v="0"/>
    <n v="0"/>
    <n v="2"/>
    <n v="39405.379999999997"/>
  </r>
  <r>
    <x v="0"/>
    <x v="1"/>
    <x v="0"/>
    <x v="14"/>
    <x v="4"/>
    <x v="4"/>
    <x v="0"/>
    <x v="0"/>
    <n v="21"/>
    <n v="9.81"/>
    <n v="160856.29999999999"/>
    <n v="70065.78"/>
    <n v="0"/>
    <n v="0"/>
    <n v="0"/>
    <n v="0"/>
    <n v="160856.29999999999"/>
    <n v="70065.78"/>
    <n v="0"/>
    <n v="0"/>
    <n v="0"/>
  </r>
  <r>
    <x v="0"/>
    <x v="1"/>
    <x v="0"/>
    <x v="14"/>
    <x v="4"/>
    <x v="0"/>
    <x v="0"/>
    <x v="0"/>
    <n v="0"/>
    <n v="0"/>
    <n v="0"/>
    <n v="0"/>
    <n v="0"/>
    <n v="455.9"/>
    <n v="0"/>
    <n v="0"/>
    <n v="0"/>
    <n v="0"/>
    <n v="0"/>
    <n v="0"/>
    <n v="455.9"/>
  </r>
  <r>
    <x v="0"/>
    <x v="1"/>
    <x v="0"/>
    <x v="14"/>
    <x v="4"/>
    <x v="0"/>
    <x v="1"/>
    <x v="0"/>
    <n v="0"/>
    <n v="0"/>
    <n v="0"/>
    <n v="0"/>
    <n v="8"/>
    <n v="1033044.8999999999"/>
    <n v="0"/>
    <n v="0"/>
    <n v="0"/>
    <n v="0"/>
    <n v="0"/>
    <n v="8"/>
    <n v="1033044.8999999999"/>
  </r>
  <r>
    <x v="0"/>
    <x v="1"/>
    <x v="0"/>
    <x v="14"/>
    <x v="4"/>
    <x v="0"/>
    <x v="1"/>
    <x v="1"/>
    <n v="0"/>
    <n v="0"/>
    <n v="0"/>
    <n v="0"/>
    <n v="0"/>
    <n v="-338225.51"/>
    <n v="0"/>
    <n v="0"/>
    <n v="0"/>
    <n v="0"/>
    <n v="0"/>
    <n v="0"/>
    <n v="-338225.51"/>
  </r>
  <r>
    <x v="0"/>
    <x v="1"/>
    <x v="0"/>
    <x v="14"/>
    <x v="4"/>
    <x v="0"/>
    <x v="2"/>
    <x v="0"/>
    <n v="0"/>
    <n v="0"/>
    <n v="0"/>
    <n v="0"/>
    <n v="7"/>
    <n v="-1333268.6999999995"/>
    <n v="0"/>
    <n v="0"/>
    <n v="0"/>
    <n v="0"/>
    <n v="0"/>
    <n v="7"/>
    <n v="-1333268.6999999995"/>
  </r>
  <r>
    <x v="0"/>
    <x v="1"/>
    <x v="0"/>
    <x v="14"/>
    <x v="4"/>
    <x v="0"/>
    <x v="2"/>
    <x v="1"/>
    <n v="0"/>
    <n v="0"/>
    <n v="0"/>
    <n v="0"/>
    <n v="0"/>
    <n v="16944.47"/>
    <n v="0"/>
    <n v="0"/>
    <n v="0"/>
    <n v="0"/>
    <n v="0"/>
    <n v="0"/>
    <n v="16944.47"/>
  </r>
  <r>
    <x v="0"/>
    <x v="1"/>
    <x v="0"/>
    <x v="14"/>
    <x v="4"/>
    <x v="0"/>
    <x v="3"/>
    <x v="0"/>
    <n v="0"/>
    <n v="0"/>
    <n v="0"/>
    <n v="0"/>
    <n v="1"/>
    <n v="51706.180000000008"/>
    <n v="0"/>
    <n v="0"/>
    <n v="0"/>
    <n v="0"/>
    <n v="0"/>
    <n v="1"/>
    <n v="51706.180000000008"/>
  </r>
  <r>
    <x v="0"/>
    <x v="1"/>
    <x v="0"/>
    <x v="14"/>
    <x v="4"/>
    <x v="1"/>
    <x v="0"/>
    <x v="0"/>
    <n v="1"/>
    <n v="0.64"/>
    <n v="10010.040000000001"/>
    <n v="6390.62"/>
    <n v="0"/>
    <n v="0"/>
    <n v="0"/>
    <n v="0"/>
    <n v="10010.040000000001"/>
    <n v="6390.62"/>
    <n v="0"/>
    <n v="0"/>
    <n v="0"/>
  </r>
  <r>
    <x v="0"/>
    <x v="1"/>
    <x v="0"/>
    <x v="15"/>
    <x v="0"/>
    <x v="0"/>
    <x v="0"/>
    <x v="0"/>
    <n v="323"/>
    <n v="217.79000000000005"/>
    <n v="2009843.2"/>
    <n v="802797.05199999991"/>
    <n v="0"/>
    <n v="310.39999999999998"/>
    <n v="0"/>
    <n v="0"/>
    <n v="2009843.2"/>
    <n v="802797.05199999991"/>
    <n v="0"/>
    <n v="0"/>
    <n v="310.39999999999998"/>
  </r>
  <r>
    <x v="0"/>
    <x v="1"/>
    <x v="0"/>
    <x v="15"/>
    <x v="0"/>
    <x v="0"/>
    <x v="1"/>
    <x v="0"/>
    <n v="0"/>
    <n v="0"/>
    <n v="0"/>
    <n v="0"/>
    <n v="41"/>
    <n v="797791.20000000007"/>
    <n v="0"/>
    <n v="0"/>
    <n v="0"/>
    <n v="0"/>
    <n v="0"/>
    <n v="41"/>
    <n v="797791.20000000007"/>
  </r>
  <r>
    <x v="0"/>
    <x v="1"/>
    <x v="0"/>
    <x v="15"/>
    <x v="0"/>
    <x v="0"/>
    <x v="1"/>
    <x v="1"/>
    <n v="0"/>
    <n v="0"/>
    <n v="0"/>
    <n v="0"/>
    <n v="4"/>
    <n v="20022.089999999997"/>
    <n v="0"/>
    <n v="0"/>
    <n v="0"/>
    <n v="0"/>
    <n v="0"/>
    <n v="4"/>
    <n v="20022.089999999997"/>
  </r>
  <r>
    <x v="0"/>
    <x v="1"/>
    <x v="0"/>
    <x v="15"/>
    <x v="0"/>
    <x v="0"/>
    <x v="2"/>
    <x v="0"/>
    <n v="0"/>
    <n v="0"/>
    <n v="0"/>
    <n v="0"/>
    <n v="6"/>
    <n v="1060504.58"/>
    <n v="0"/>
    <n v="0"/>
    <n v="0"/>
    <n v="0"/>
    <n v="0"/>
    <n v="6"/>
    <n v="1060504.58"/>
  </r>
  <r>
    <x v="0"/>
    <x v="1"/>
    <x v="0"/>
    <x v="15"/>
    <x v="0"/>
    <x v="0"/>
    <x v="3"/>
    <x v="0"/>
    <n v="0"/>
    <n v="0"/>
    <n v="0"/>
    <n v="0"/>
    <n v="23"/>
    <n v="127757.32999999999"/>
    <n v="0"/>
    <n v="0"/>
    <n v="0"/>
    <n v="0"/>
    <n v="0"/>
    <n v="23"/>
    <n v="127757.32999999999"/>
  </r>
  <r>
    <x v="0"/>
    <x v="1"/>
    <x v="0"/>
    <x v="15"/>
    <x v="0"/>
    <x v="1"/>
    <x v="0"/>
    <x v="0"/>
    <n v="79210"/>
    <n v="72888.419999999984"/>
    <n v="236713054.97999999"/>
    <n v="216920912.72"/>
    <n v="0"/>
    <n v="42604.72"/>
    <n v="0"/>
    <n v="0"/>
    <n v="236713054.97999999"/>
    <n v="216920912.72"/>
    <n v="0"/>
    <n v="0"/>
    <n v="42604.72"/>
  </r>
  <r>
    <x v="0"/>
    <x v="1"/>
    <x v="0"/>
    <x v="15"/>
    <x v="0"/>
    <x v="1"/>
    <x v="1"/>
    <x v="0"/>
    <n v="0"/>
    <n v="0"/>
    <n v="0"/>
    <n v="0"/>
    <n v="6282"/>
    <n v="132036002.50000001"/>
    <n v="0"/>
    <n v="0"/>
    <n v="0"/>
    <n v="0"/>
    <n v="0"/>
    <n v="6282"/>
    <n v="132036002.50000001"/>
  </r>
  <r>
    <x v="0"/>
    <x v="1"/>
    <x v="0"/>
    <x v="15"/>
    <x v="0"/>
    <x v="1"/>
    <x v="1"/>
    <x v="1"/>
    <n v="0"/>
    <n v="0"/>
    <n v="0"/>
    <n v="0"/>
    <n v="973"/>
    <n v="-3599449.5700000003"/>
    <n v="0"/>
    <n v="0"/>
    <n v="0"/>
    <n v="0"/>
    <n v="0"/>
    <n v="973"/>
    <n v="-3599449.5700000003"/>
  </r>
  <r>
    <x v="0"/>
    <x v="1"/>
    <x v="0"/>
    <x v="15"/>
    <x v="0"/>
    <x v="1"/>
    <x v="2"/>
    <x v="0"/>
    <n v="0"/>
    <n v="0"/>
    <n v="0"/>
    <n v="0"/>
    <n v="715"/>
    <n v="67397144.350000009"/>
    <n v="0"/>
    <n v="0"/>
    <n v="0"/>
    <n v="0"/>
    <n v="0"/>
    <n v="715"/>
    <n v="67397144.350000009"/>
  </r>
  <r>
    <x v="0"/>
    <x v="1"/>
    <x v="0"/>
    <x v="15"/>
    <x v="0"/>
    <x v="1"/>
    <x v="2"/>
    <x v="1"/>
    <n v="0"/>
    <n v="0"/>
    <n v="0"/>
    <n v="0"/>
    <n v="25"/>
    <n v="1604352.44"/>
    <n v="0"/>
    <n v="0"/>
    <n v="0"/>
    <n v="0"/>
    <n v="0"/>
    <n v="25"/>
    <n v="1604352.44"/>
  </r>
  <r>
    <x v="0"/>
    <x v="1"/>
    <x v="0"/>
    <x v="15"/>
    <x v="0"/>
    <x v="1"/>
    <x v="3"/>
    <x v="0"/>
    <n v="0"/>
    <n v="0"/>
    <n v="0"/>
    <n v="0"/>
    <n v="2946"/>
    <n v="10034117.25"/>
    <n v="0"/>
    <n v="0"/>
    <n v="0"/>
    <n v="0"/>
    <n v="0"/>
    <n v="2946"/>
    <n v="10034117.25"/>
  </r>
  <r>
    <x v="0"/>
    <x v="1"/>
    <x v="0"/>
    <x v="15"/>
    <x v="0"/>
    <x v="2"/>
    <x v="0"/>
    <x v="0"/>
    <n v="127"/>
    <n v="63.1"/>
    <n v="1087927.5"/>
    <n v="298569.59999999998"/>
    <n v="0"/>
    <n v="0"/>
    <n v="0"/>
    <n v="0"/>
    <n v="1087927.5"/>
    <n v="298569.59999999998"/>
    <n v="0"/>
    <n v="0"/>
    <n v="0"/>
  </r>
  <r>
    <x v="0"/>
    <x v="1"/>
    <x v="0"/>
    <x v="15"/>
    <x v="0"/>
    <x v="2"/>
    <x v="1"/>
    <x v="0"/>
    <n v="0"/>
    <n v="0"/>
    <n v="0"/>
    <n v="0"/>
    <n v="5"/>
    <n v="72297.22"/>
    <n v="0"/>
    <n v="0"/>
    <n v="0"/>
    <n v="0"/>
    <n v="0"/>
    <n v="5"/>
    <n v="72297.22"/>
  </r>
  <r>
    <x v="0"/>
    <x v="1"/>
    <x v="0"/>
    <x v="15"/>
    <x v="0"/>
    <x v="2"/>
    <x v="3"/>
    <x v="0"/>
    <n v="0"/>
    <n v="0"/>
    <n v="0"/>
    <n v="0"/>
    <n v="3"/>
    <n v="5954.39"/>
    <n v="0"/>
    <n v="0"/>
    <n v="0"/>
    <n v="0"/>
    <n v="0"/>
    <n v="3"/>
    <n v="5954.39"/>
  </r>
  <r>
    <x v="0"/>
    <x v="1"/>
    <x v="0"/>
    <x v="15"/>
    <x v="0"/>
    <x v="3"/>
    <x v="0"/>
    <x v="0"/>
    <n v="2238"/>
    <n v="2180.1599999999994"/>
    <n v="5964499.0499999998"/>
    <n v="5825865.6599999992"/>
    <n v="0"/>
    <n v="11903.96"/>
    <n v="0"/>
    <n v="0"/>
    <n v="5964499.0499999998"/>
    <n v="5825865.6599999992"/>
    <n v="0"/>
    <n v="0"/>
    <n v="11903.96"/>
  </r>
  <r>
    <x v="0"/>
    <x v="1"/>
    <x v="0"/>
    <x v="15"/>
    <x v="0"/>
    <x v="3"/>
    <x v="1"/>
    <x v="0"/>
    <n v="0"/>
    <n v="0"/>
    <n v="0"/>
    <n v="0"/>
    <n v="103"/>
    <n v="2256681.91"/>
    <n v="0"/>
    <n v="0"/>
    <n v="0"/>
    <n v="0"/>
    <n v="0"/>
    <n v="103"/>
    <n v="2256681.91"/>
  </r>
  <r>
    <x v="0"/>
    <x v="1"/>
    <x v="0"/>
    <x v="15"/>
    <x v="0"/>
    <x v="3"/>
    <x v="1"/>
    <x v="1"/>
    <n v="0"/>
    <n v="0"/>
    <n v="0"/>
    <n v="0"/>
    <n v="1"/>
    <n v="-11640"/>
    <n v="0"/>
    <n v="0"/>
    <n v="0"/>
    <n v="0"/>
    <n v="0"/>
    <n v="1"/>
    <n v="-11640"/>
  </r>
  <r>
    <x v="0"/>
    <x v="1"/>
    <x v="0"/>
    <x v="15"/>
    <x v="0"/>
    <x v="3"/>
    <x v="2"/>
    <x v="0"/>
    <n v="0"/>
    <n v="0"/>
    <n v="0"/>
    <n v="0"/>
    <n v="11"/>
    <n v="713449.3"/>
    <n v="0"/>
    <n v="0"/>
    <n v="0"/>
    <n v="0"/>
    <n v="0"/>
    <n v="11"/>
    <n v="713449.3"/>
  </r>
  <r>
    <x v="0"/>
    <x v="1"/>
    <x v="0"/>
    <x v="15"/>
    <x v="0"/>
    <x v="3"/>
    <x v="3"/>
    <x v="0"/>
    <n v="0"/>
    <n v="0"/>
    <n v="0"/>
    <n v="0"/>
    <n v="86"/>
    <n v="162750.92000000001"/>
    <n v="0"/>
    <n v="0"/>
    <n v="0"/>
    <n v="0"/>
    <n v="0"/>
    <n v="86"/>
    <n v="162750.92000000001"/>
  </r>
  <r>
    <x v="0"/>
    <x v="1"/>
    <x v="0"/>
    <x v="15"/>
    <x v="1"/>
    <x v="4"/>
    <x v="0"/>
    <x v="0"/>
    <n v="5434"/>
    <n v="4071.0299999999997"/>
    <n v="26908437.060000002"/>
    <n v="14469159.690000001"/>
    <n v="0"/>
    <n v="310.39999999999998"/>
    <n v="0"/>
    <n v="0"/>
    <n v="26908437.060000002"/>
    <n v="14469159.690000001"/>
    <n v="0"/>
    <n v="0"/>
    <n v="310.39999999999998"/>
  </r>
  <r>
    <x v="0"/>
    <x v="1"/>
    <x v="0"/>
    <x v="15"/>
    <x v="1"/>
    <x v="4"/>
    <x v="1"/>
    <x v="0"/>
    <n v="0"/>
    <n v="0"/>
    <n v="0"/>
    <n v="0"/>
    <n v="263"/>
    <n v="8668708.629999999"/>
    <n v="0"/>
    <n v="0"/>
    <n v="0"/>
    <n v="0"/>
    <n v="0"/>
    <n v="263"/>
    <n v="8668708.629999999"/>
  </r>
  <r>
    <x v="0"/>
    <x v="1"/>
    <x v="0"/>
    <x v="15"/>
    <x v="1"/>
    <x v="4"/>
    <x v="1"/>
    <x v="1"/>
    <n v="0"/>
    <n v="0"/>
    <n v="0"/>
    <n v="0"/>
    <n v="22"/>
    <n v="217411.47999999998"/>
    <n v="0"/>
    <n v="0"/>
    <n v="0"/>
    <n v="0"/>
    <n v="0"/>
    <n v="22"/>
    <n v="217411.47999999998"/>
  </r>
  <r>
    <x v="0"/>
    <x v="1"/>
    <x v="0"/>
    <x v="15"/>
    <x v="1"/>
    <x v="4"/>
    <x v="2"/>
    <x v="0"/>
    <n v="0"/>
    <n v="0"/>
    <n v="0"/>
    <n v="0"/>
    <n v="32"/>
    <n v="4127610.93"/>
    <n v="0"/>
    <n v="0"/>
    <n v="0"/>
    <n v="0"/>
    <n v="0"/>
    <n v="32"/>
    <n v="4127610.93"/>
  </r>
  <r>
    <x v="0"/>
    <x v="1"/>
    <x v="0"/>
    <x v="15"/>
    <x v="1"/>
    <x v="4"/>
    <x v="3"/>
    <x v="0"/>
    <n v="0"/>
    <n v="0"/>
    <n v="0"/>
    <n v="0"/>
    <n v="230"/>
    <n v="610651.79"/>
    <n v="0"/>
    <n v="0"/>
    <n v="0"/>
    <n v="0"/>
    <n v="0"/>
    <n v="230"/>
    <n v="610651.79"/>
  </r>
  <r>
    <x v="0"/>
    <x v="1"/>
    <x v="0"/>
    <x v="15"/>
    <x v="1"/>
    <x v="0"/>
    <x v="0"/>
    <x v="0"/>
    <n v="198"/>
    <n v="198.11"/>
    <n v="74444.03"/>
    <n v="17112.654999999999"/>
    <n v="0"/>
    <n v="0"/>
    <n v="0"/>
    <n v="0"/>
    <n v="74444.03"/>
    <n v="17112.654999999999"/>
    <n v="0"/>
    <n v="0"/>
    <n v="0"/>
  </r>
  <r>
    <x v="0"/>
    <x v="1"/>
    <x v="0"/>
    <x v="15"/>
    <x v="1"/>
    <x v="0"/>
    <x v="1"/>
    <x v="0"/>
    <n v="0"/>
    <n v="0"/>
    <n v="0"/>
    <n v="0"/>
    <n v="10"/>
    <n v="314725.03999999998"/>
    <n v="0"/>
    <n v="0"/>
    <n v="0"/>
    <n v="0"/>
    <n v="0"/>
    <n v="10"/>
    <n v="314725.03999999998"/>
  </r>
  <r>
    <x v="0"/>
    <x v="1"/>
    <x v="0"/>
    <x v="15"/>
    <x v="1"/>
    <x v="0"/>
    <x v="1"/>
    <x v="1"/>
    <n v="0"/>
    <n v="0"/>
    <n v="0"/>
    <n v="0"/>
    <n v="2"/>
    <n v="-10444.109999999999"/>
    <n v="0"/>
    <n v="0"/>
    <n v="0"/>
    <n v="0"/>
    <n v="0"/>
    <n v="2"/>
    <n v="-10444.109999999999"/>
  </r>
  <r>
    <x v="0"/>
    <x v="1"/>
    <x v="0"/>
    <x v="15"/>
    <x v="1"/>
    <x v="0"/>
    <x v="2"/>
    <x v="0"/>
    <n v="0"/>
    <n v="0"/>
    <n v="0"/>
    <n v="0"/>
    <n v="0"/>
    <n v="-95927.53"/>
    <n v="0"/>
    <n v="0"/>
    <n v="0"/>
    <n v="0"/>
    <n v="0"/>
    <n v="0"/>
    <n v="-95927.53"/>
  </r>
  <r>
    <x v="0"/>
    <x v="1"/>
    <x v="0"/>
    <x v="15"/>
    <x v="1"/>
    <x v="0"/>
    <x v="3"/>
    <x v="0"/>
    <n v="0"/>
    <n v="0"/>
    <n v="0"/>
    <n v="0"/>
    <n v="15"/>
    <n v="72074.53"/>
    <n v="0"/>
    <n v="0"/>
    <n v="0"/>
    <n v="0"/>
    <n v="0"/>
    <n v="15"/>
    <n v="72074.53"/>
  </r>
  <r>
    <x v="0"/>
    <x v="1"/>
    <x v="0"/>
    <x v="15"/>
    <x v="1"/>
    <x v="1"/>
    <x v="0"/>
    <x v="0"/>
    <n v="6128"/>
    <n v="6504.75"/>
    <n v="21747455.710000001"/>
    <n v="23771514.32"/>
    <n v="0"/>
    <n v="40252.76"/>
    <n v="0"/>
    <n v="0"/>
    <n v="21747455.710000001"/>
    <n v="23771514.32"/>
    <n v="0"/>
    <n v="0"/>
    <n v="40252.76"/>
  </r>
  <r>
    <x v="0"/>
    <x v="1"/>
    <x v="0"/>
    <x v="15"/>
    <x v="1"/>
    <x v="1"/>
    <x v="1"/>
    <x v="0"/>
    <n v="0"/>
    <n v="0"/>
    <n v="0"/>
    <n v="0"/>
    <n v="403"/>
    <n v="9951685.8800000008"/>
    <n v="0"/>
    <n v="0"/>
    <n v="0"/>
    <n v="0"/>
    <n v="0"/>
    <n v="403"/>
    <n v="9951685.8800000008"/>
  </r>
  <r>
    <x v="0"/>
    <x v="1"/>
    <x v="0"/>
    <x v="15"/>
    <x v="1"/>
    <x v="1"/>
    <x v="1"/>
    <x v="1"/>
    <n v="0"/>
    <n v="0"/>
    <n v="0"/>
    <n v="0"/>
    <n v="56"/>
    <n v="-497043.79"/>
    <n v="0"/>
    <n v="0"/>
    <n v="0"/>
    <n v="0"/>
    <n v="0"/>
    <n v="56"/>
    <n v="-497043.79"/>
  </r>
  <r>
    <x v="0"/>
    <x v="1"/>
    <x v="0"/>
    <x v="15"/>
    <x v="1"/>
    <x v="1"/>
    <x v="2"/>
    <x v="0"/>
    <n v="0"/>
    <n v="0"/>
    <n v="0"/>
    <n v="0"/>
    <n v="47"/>
    <n v="5417928.0100000007"/>
    <n v="0"/>
    <n v="0"/>
    <n v="0"/>
    <n v="0"/>
    <n v="0"/>
    <n v="47"/>
    <n v="5417928.0100000007"/>
  </r>
  <r>
    <x v="0"/>
    <x v="1"/>
    <x v="0"/>
    <x v="15"/>
    <x v="1"/>
    <x v="1"/>
    <x v="2"/>
    <x v="1"/>
    <n v="0"/>
    <n v="0"/>
    <n v="0"/>
    <n v="0"/>
    <n v="0"/>
    <n v="564.71"/>
    <n v="0"/>
    <n v="0"/>
    <n v="0"/>
    <n v="0"/>
    <n v="0"/>
    <n v="0"/>
    <n v="564.71"/>
  </r>
  <r>
    <x v="0"/>
    <x v="1"/>
    <x v="0"/>
    <x v="15"/>
    <x v="1"/>
    <x v="1"/>
    <x v="3"/>
    <x v="0"/>
    <n v="0"/>
    <n v="0"/>
    <n v="0"/>
    <n v="0"/>
    <n v="286"/>
    <n v="804884.91"/>
    <n v="0"/>
    <n v="0"/>
    <n v="0"/>
    <n v="0"/>
    <n v="0"/>
    <n v="286"/>
    <n v="804884.91"/>
  </r>
  <r>
    <x v="0"/>
    <x v="1"/>
    <x v="0"/>
    <x v="15"/>
    <x v="1"/>
    <x v="2"/>
    <x v="0"/>
    <x v="0"/>
    <n v="49"/>
    <n v="27.11"/>
    <n v="96118.12999999999"/>
    <n v="59313.53"/>
    <n v="0"/>
    <n v="0"/>
    <n v="0"/>
    <n v="0"/>
    <n v="96118.12999999999"/>
    <n v="59313.53"/>
    <n v="0"/>
    <n v="0"/>
    <n v="0"/>
  </r>
  <r>
    <x v="0"/>
    <x v="1"/>
    <x v="0"/>
    <x v="15"/>
    <x v="1"/>
    <x v="2"/>
    <x v="2"/>
    <x v="0"/>
    <n v="0"/>
    <n v="0"/>
    <n v="0"/>
    <n v="0"/>
    <n v="1"/>
    <n v="43136.17"/>
    <n v="0"/>
    <n v="0"/>
    <n v="0"/>
    <n v="0"/>
    <n v="0"/>
    <n v="1"/>
    <n v="43136.17"/>
  </r>
  <r>
    <x v="0"/>
    <x v="1"/>
    <x v="0"/>
    <x v="15"/>
    <x v="1"/>
    <x v="2"/>
    <x v="3"/>
    <x v="0"/>
    <n v="0"/>
    <n v="0"/>
    <n v="0"/>
    <n v="0"/>
    <n v="2"/>
    <n v="4566.6499999999996"/>
    <n v="0"/>
    <n v="0"/>
    <n v="0"/>
    <n v="0"/>
    <n v="0"/>
    <n v="2"/>
    <n v="4566.6499999999996"/>
  </r>
  <r>
    <x v="0"/>
    <x v="1"/>
    <x v="0"/>
    <x v="15"/>
    <x v="1"/>
    <x v="3"/>
    <x v="0"/>
    <x v="0"/>
    <n v="89"/>
    <n v="79.760000000000005"/>
    <n v="486092.24"/>
    <n v="479128.95000000007"/>
    <n v="0"/>
    <n v="0"/>
    <n v="0"/>
    <n v="0"/>
    <n v="486092.24"/>
    <n v="479128.95000000007"/>
    <n v="0"/>
    <n v="0"/>
    <n v="0"/>
  </r>
  <r>
    <x v="0"/>
    <x v="1"/>
    <x v="0"/>
    <x v="15"/>
    <x v="1"/>
    <x v="3"/>
    <x v="1"/>
    <x v="0"/>
    <n v="0"/>
    <n v="0"/>
    <n v="0"/>
    <n v="0"/>
    <n v="1"/>
    <n v="-12421.030000000002"/>
    <n v="0"/>
    <n v="0"/>
    <n v="0"/>
    <n v="0"/>
    <n v="0"/>
    <n v="1"/>
    <n v="-12421.030000000002"/>
  </r>
  <r>
    <x v="0"/>
    <x v="1"/>
    <x v="0"/>
    <x v="15"/>
    <x v="1"/>
    <x v="3"/>
    <x v="3"/>
    <x v="0"/>
    <n v="0"/>
    <n v="0"/>
    <n v="0"/>
    <n v="0"/>
    <n v="5"/>
    <n v="20643"/>
    <n v="0"/>
    <n v="0"/>
    <n v="0"/>
    <n v="0"/>
    <n v="0"/>
    <n v="5"/>
    <n v="20643"/>
  </r>
  <r>
    <x v="0"/>
    <x v="1"/>
    <x v="0"/>
    <x v="15"/>
    <x v="2"/>
    <x v="4"/>
    <x v="0"/>
    <x v="0"/>
    <n v="2605"/>
    <n v="2455.7600000000002"/>
    <n v="33899784.019999996"/>
    <n v="30398516.979999997"/>
    <n v="0"/>
    <n v="0"/>
    <n v="0"/>
    <n v="0"/>
    <n v="33899784.019999996"/>
    <n v="30398516.979999997"/>
    <n v="0"/>
    <n v="0"/>
    <n v="0"/>
  </r>
  <r>
    <x v="0"/>
    <x v="1"/>
    <x v="0"/>
    <x v="15"/>
    <x v="2"/>
    <x v="4"/>
    <x v="1"/>
    <x v="0"/>
    <n v="0"/>
    <n v="0"/>
    <n v="0"/>
    <n v="0"/>
    <n v="105"/>
    <n v="14114629.670000002"/>
    <n v="0"/>
    <n v="0"/>
    <n v="0"/>
    <n v="0"/>
    <n v="0"/>
    <n v="105"/>
    <n v="14114629.670000002"/>
  </r>
  <r>
    <x v="0"/>
    <x v="1"/>
    <x v="0"/>
    <x v="15"/>
    <x v="2"/>
    <x v="4"/>
    <x v="1"/>
    <x v="1"/>
    <n v="0"/>
    <n v="0"/>
    <n v="0"/>
    <n v="0"/>
    <n v="4"/>
    <n v="84663.5"/>
    <n v="0"/>
    <n v="0"/>
    <n v="0"/>
    <n v="0"/>
    <n v="0"/>
    <n v="4"/>
    <n v="84663.5"/>
  </r>
  <r>
    <x v="0"/>
    <x v="1"/>
    <x v="0"/>
    <x v="15"/>
    <x v="2"/>
    <x v="4"/>
    <x v="2"/>
    <x v="0"/>
    <n v="0"/>
    <n v="0"/>
    <n v="0"/>
    <n v="0"/>
    <n v="15"/>
    <n v="7254036.0099999998"/>
    <n v="0"/>
    <n v="0"/>
    <n v="0"/>
    <n v="0"/>
    <n v="0"/>
    <n v="15"/>
    <n v="7254036.0099999998"/>
  </r>
  <r>
    <x v="0"/>
    <x v="1"/>
    <x v="0"/>
    <x v="15"/>
    <x v="2"/>
    <x v="4"/>
    <x v="3"/>
    <x v="0"/>
    <n v="0"/>
    <n v="0"/>
    <n v="0"/>
    <n v="0"/>
    <n v="112"/>
    <n v="145852.43000000005"/>
    <n v="0"/>
    <n v="0"/>
    <n v="0"/>
    <n v="0"/>
    <n v="0"/>
    <n v="112"/>
    <n v="145852.43000000005"/>
  </r>
  <r>
    <x v="0"/>
    <x v="1"/>
    <x v="0"/>
    <x v="15"/>
    <x v="2"/>
    <x v="0"/>
    <x v="0"/>
    <x v="0"/>
    <n v="368"/>
    <n v="331.17"/>
    <n v="1785654.3499999996"/>
    <n v="1557059.8399999999"/>
    <n v="0"/>
    <n v="0"/>
    <n v="0"/>
    <n v="0"/>
    <n v="1785654.3499999996"/>
    <n v="1557059.8399999999"/>
    <n v="0"/>
    <n v="0"/>
    <n v="0"/>
  </r>
  <r>
    <x v="0"/>
    <x v="1"/>
    <x v="0"/>
    <x v="15"/>
    <x v="2"/>
    <x v="0"/>
    <x v="1"/>
    <x v="0"/>
    <n v="0"/>
    <n v="0"/>
    <n v="0"/>
    <n v="0"/>
    <n v="10"/>
    <n v="145299.67000000001"/>
    <n v="0"/>
    <n v="0"/>
    <n v="0"/>
    <n v="0"/>
    <n v="0"/>
    <n v="10"/>
    <n v="145299.67000000001"/>
  </r>
  <r>
    <x v="0"/>
    <x v="1"/>
    <x v="0"/>
    <x v="15"/>
    <x v="2"/>
    <x v="0"/>
    <x v="3"/>
    <x v="0"/>
    <n v="0"/>
    <n v="0"/>
    <n v="0"/>
    <n v="0"/>
    <n v="74"/>
    <n v="627759.28"/>
    <n v="0"/>
    <n v="0"/>
    <n v="0"/>
    <n v="0"/>
    <n v="0"/>
    <n v="74"/>
    <n v="627759.28"/>
  </r>
  <r>
    <x v="0"/>
    <x v="1"/>
    <x v="0"/>
    <x v="15"/>
    <x v="2"/>
    <x v="1"/>
    <x v="0"/>
    <x v="0"/>
    <n v="168"/>
    <n v="156.55000000000001"/>
    <n v="574883.62"/>
    <n v="506942.58000000007"/>
    <n v="0"/>
    <n v="0"/>
    <n v="0"/>
    <n v="0"/>
    <n v="574883.62"/>
    <n v="506942.58000000007"/>
    <n v="0"/>
    <n v="0"/>
    <n v="0"/>
  </r>
  <r>
    <x v="0"/>
    <x v="1"/>
    <x v="0"/>
    <x v="15"/>
    <x v="2"/>
    <x v="1"/>
    <x v="1"/>
    <x v="0"/>
    <n v="0"/>
    <n v="0"/>
    <n v="0"/>
    <n v="0"/>
    <n v="11"/>
    <n v="545498.02"/>
    <n v="0"/>
    <n v="0"/>
    <n v="0"/>
    <n v="0"/>
    <n v="0"/>
    <n v="11"/>
    <n v="545498.02"/>
  </r>
  <r>
    <x v="0"/>
    <x v="1"/>
    <x v="0"/>
    <x v="15"/>
    <x v="2"/>
    <x v="1"/>
    <x v="2"/>
    <x v="0"/>
    <n v="0"/>
    <n v="0"/>
    <n v="0"/>
    <n v="0"/>
    <n v="1"/>
    <n v="578927.5"/>
    <n v="0"/>
    <n v="0"/>
    <n v="0"/>
    <n v="0"/>
    <n v="0"/>
    <n v="1"/>
    <n v="578927.5"/>
  </r>
  <r>
    <x v="0"/>
    <x v="1"/>
    <x v="0"/>
    <x v="15"/>
    <x v="2"/>
    <x v="1"/>
    <x v="3"/>
    <x v="0"/>
    <n v="0"/>
    <n v="0"/>
    <n v="0"/>
    <n v="0"/>
    <n v="9"/>
    <n v="24690.489999999998"/>
    <n v="0"/>
    <n v="0"/>
    <n v="0"/>
    <n v="0"/>
    <n v="0"/>
    <n v="9"/>
    <n v="24690.489999999998"/>
  </r>
  <r>
    <x v="0"/>
    <x v="1"/>
    <x v="0"/>
    <x v="15"/>
    <x v="2"/>
    <x v="2"/>
    <x v="0"/>
    <x v="0"/>
    <n v="5"/>
    <n v="3.13"/>
    <n v="31186.41"/>
    <n v="14001.92"/>
    <n v="0"/>
    <n v="0"/>
    <n v="0"/>
    <n v="0"/>
    <n v="31186.41"/>
    <n v="14001.92"/>
    <n v="0"/>
    <n v="0"/>
    <n v="0"/>
  </r>
  <r>
    <x v="0"/>
    <x v="1"/>
    <x v="0"/>
    <x v="15"/>
    <x v="2"/>
    <x v="3"/>
    <x v="0"/>
    <x v="0"/>
    <n v="116"/>
    <n v="124.18000000000002"/>
    <n v="1178963.0999999999"/>
    <n v="1334055.1299999999"/>
    <n v="0"/>
    <n v="1018.54"/>
    <n v="0"/>
    <n v="0"/>
    <n v="1178963.0999999999"/>
    <n v="1334055.1299999999"/>
    <n v="0"/>
    <n v="0"/>
    <n v="1018.54"/>
  </r>
  <r>
    <x v="0"/>
    <x v="1"/>
    <x v="0"/>
    <x v="15"/>
    <x v="2"/>
    <x v="3"/>
    <x v="1"/>
    <x v="0"/>
    <n v="0"/>
    <n v="0"/>
    <n v="0"/>
    <n v="0"/>
    <n v="6"/>
    <n v="476347.37"/>
    <n v="0"/>
    <n v="0"/>
    <n v="0"/>
    <n v="0"/>
    <n v="0"/>
    <n v="6"/>
    <n v="476347.37"/>
  </r>
  <r>
    <x v="0"/>
    <x v="1"/>
    <x v="0"/>
    <x v="15"/>
    <x v="2"/>
    <x v="3"/>
    <x v="2"/>
    <x v="0"/>
    <n v="0"/>
    <n v="0"/>
    <n v="0"/>
    <n v="0"/>
    <n v="0"/>
    <n v="8363.5"/>
    <n v="0"/>
    <n v="0"/>
    <n v="0"/>
    <n v="0"/>
    <n v="0"/>
    <n v="0"/>
    <n v="8363.5"/>
  </r>
  <r>
    <x v="0"/>
    <x v="1"/>
    <x v="0"/>
    <x v="15"/>
    <x v="2"/>
    <x v="3"/>
    <x v="3"/>
    <x v="0"/>
    <n v="0"/>
    <n v="0"/>
    <n v="0"/>
    <n v="0"/>
    <n v="47"/>
    <n v="335367.27"/>
    <n v="0"/>
    <n v="0"/>
    <n v="0"/>
    <n v="0"/>
    <n v="0"/>
    <n v="47"/>
    <n v="335367.27"/>
  </r>
  <r>
    <x v="0"/>
    <x v="1"/>
    <x v="0"/>
    <x v="15"/>
    <x v="3"/>
    <x v="0"/>
    <x v="0"/>
    <x v="0"/>
    <n v="1"/>
    <n v="0.38"/>
    <n v="1467.04"/>
    <n v="550.64"/>
    <n v="0"/>
    <n v="0"/>
    <n v="0"/>
    <n v="0"/>
    <n v="1467.04"/>
    <n v="550.64"/>
    <n v="0"/>
    <n v="0"/>
    <n v="0"/>
  </r>
  <r>
    <x v="0"/>
    <x v="1"/>
    <x v="0"/>
    <x v="15"/>
    <x v="3"/>
    <x v="0"/>
    <x v="2"/>
    <x v="0"/>
    <n v="0"/>
    <n v="0"/>
    <n v="0"/>
    <n v="0"/>
    <n v="0"/>
    <n v="-2897.88"/>
    <n v="0"/>
    <n v="0"/>
    <n v="0"/>
    <n v="0"/>
    <n v="0"/>
    <n v="0"/>
    <n v="-2897.88"/>
  </r>
  <r>
    <x v="0"/>
    <x v="1"/>
    <x v="0"/>
    <x v="15"/>
    <x v="3"/>
    <x v="1"/>
    <x v="0"/>
    <x v="0"/>
    <n v="286"/>
    <n v="305.57"/>
    <n v="831520.86"/>
    <n v="702825.88"/>
    <n v="0"/>
    <n v="0"/>
    <n v="0"/>
    <n v="0"/>
    <n v="831520.86"/>
    <n v="702825.88"/>
    <n v="0"/>
    <n v="0"/>
    <n v="0"/>
  </r>
  <r>
    <x v="0"/>
    <x v="1"/>
    <x v="0"/>
    <x v="15"/>
    <x v="3"/>
    <x v="1"/>
    <x v="1"/>
    <x v="0"/>
    <n v="0"/>
    <n v="0"/>
    <n v="0"/>
    <n v="0"/>
    <n v="29"/>
    <n v="520353.7"/>
    <n v="0"/>
    <n v="0"/>
    <n v="0"/>
    <n v="0"/>
    <n v="0"/>
    <n v="29"/>
    <n v="520353.7"/>
  </r>
  <r>
    <x v="0"/>
    <x v="1"/>
    <x v="0"/>
    <x v="15"/>
    <x v="3"/>
    <x v="1"/>
    <x v="1"/>
    <x v="1"/>
    <n v="0"/>
    <n v="0"/>
    <n v="0"/>
    <n v="0"/>
    <n v="0"/>
    <n v="-12538"/>
    <n v="0"/>
    <n v="0"/>
    <n v="0"/>
    <n v="0"/>
    <n v="0"/>
    <n v="0"/>
    <n v="-12538"/>
  </r>
  <r>
    <x v="0"/>
    <x v="1"/>
    <x v="0"/>
    <x v="15"/>
    <x v="3"/>
    <x v="1"/>
    <x v="2"/>
    <x v="0"/>
    <n v="0"/>
    <n v="0"/>
    <n v="0"/>
    <n v="0"/>
    <n v="2"/>
    <n v="77767.540000000008"/>
    <n v="0"/>
    <n v="0"/>
    <n v="0"/>
    <n v="0"/>
    <n v="0"/>
    <n v="2"/>
    <n v="77767.540000000008"/>
  </r>
  <r>
    <x v="0"/>
    <x v="1"/>
    <x v="0"/>
    <x v="15"/>
    <x v="3"/>
    <x v="2"/>
    <x v="0"/>
    <x v="0"/>
    <n v="47"/>
    <n v="48.75"/>
    <n v="39486.720000000001"/>
    <n v="45039.65"/>
    <n v="0"/>
    <n v="0"/>
    <n v="0"/>
    <n v="0"/>
    <n v="39486.720000000001"/>
    <n v="45039.65"/>
    <n v="0"/>
    <n v="0"/>
    <n v="0"/>
  </r>
  <r>
    <x v="0"/>
    <x v="1"/>
    <x v="0"/>
    <x v="15"/>
    <x v="3"/>
    <x v="2"/>
    <x v="1"/>
    <x v="0"/>
    <n v="0"/>
    <n v="0"/>
    <n v="0"/>
    <n v="0"/>
    <n v="7"/>
    <n v="70267.37"/>
    <n v="0"/>
    <n v="0"/>
    <n v="0"/>
    <n v="0"/>
    <n v="0"/>
    <n v="7"/>
    <n v="70267.37"/>
  </r>
  <r>
    <x v="0"/>
    <x v="1"/>
    <x v="0"/>
    <x v="15"/>
    <x v="4"/>
    <x v="4"/>
    <x v="0"/>
    <x v="0"/>
    <n v="30"/>
    <n v="11.62"/>
    <n v="250353.2"/>
    <n v="108092.1"/>
    <n v="0"/>
    <n v="0"/>
    <n v="0"/>
    <n v="0"/>
    <n v="250353.2"/>
    <n v="108092.1"/>
    <n v="0"/>
    <n v="0"/>
    <n v="0"/>
  </r>
  <r>
    <x v="0"/>
    <x v="1"/>
    <x v="0"/>
    <x v="15"/>
    <x v="4"/>
    <x v="4"/>
    <x v="1"/>
    <x v="0"/>
    <n v="0"/>
    <n v="0"/>
    <n v="0"/>
    <n v="0"/>
    <n v="1"/>
    <n v="41407.339999999997"/>
    <n v="0"/>
    <n v="0"/>
    <n v="0"/>
    <n v="0"/>
    <n v="0"/>
    <n v="1"/>
    <n v="41407.339999999997"/>
  </r>
  <r>
    <x v="0"/>
    <x v="1"/>
    <x v="0"/>
    <x v="15"/>
    <x v="4"/>
    <x v="0"/>
    <x v="0"/>
    <x v="0"/>
    <n v="0"/>
    <n v="0"/>
    <n v="0"/>
    <n v="0"/>
    <n v="0"/>
    <n v="14197.52"/>
    <n v="0"/>
    <n v="0"/>
    <n v="0"/>
    <n v="0"/>
    <n v="0"/>
    <n v="0"/>
    <n v="14197.52"/>
  </r>
  <r>
    <x v="0"/>
    <x v="1"/>
    <x v="0"/>
    <x v="15"/>
    <x v="4"/>
    <x v="0"/>
    <x v="1"/>
    <x v="0"/>
    <n v="0"/>
    <n v="0"/>
    <n v="0"/>
    <n v="0"/>
    <n v="0"/>
    <n v="-1058296.2600000002"/>
    <n v="0"/>
    <n v="0"/>
    <n v="0"/>
    <n v="0"/>
    <n v="0"/>
    <n v="0"/>
    <n v="-1058296.2600000002"/>
  </r>
  <r>
    <x v="0"/>
    <x v="1"/>
    <x v="0"/>
    <x v="15"/>
    <x v="4"/>
    <x v="0"/>
    <x v="1"/>
    <x v="1"/>
    <n v="0"/>
    <n v="0"/>
    <n v="0"/>
    <n v="0"/>
    <n v="0"/>
    <n v="-370195.85000000009"/>
    <n v="0"/>
    <n v="0"/>
    <n v="0"/>
    <n v="0"/>
    <n v="0"/>
    <n v="0"/>
    <n v="-370195.85000000009"/>
  </r>
  <r>
    <x v="0"/>
    <x v="1"/>
    <x v="0"/>
    <x v="15"/>
    <x v="4"/>
    <x v="0"/>
    <x v="2"/>
    <x v="0"/>
    <n v="0"/>
    <n v="0"/>
    <n v="0"/>
    <n v="0"/>
    <n v="0"/>
    <n v="142051.08000000007"/>
    <n v="0"/>
    <n v="0"/>
    <n v="0"/>
    <n v="0"/>
    <n v="0"/>
    <n v="0"/>
    <n v="142051.08000000007"/>
  </r>
  <r>
    <x v="0"/>
    <x v="1"/>
    <x v="0"/>
    <x v="15"/>
    <x v="4"/>
    <x v="0"/>
    <x v="2"/>
    <x v="1"/>
    <n v="0"/>
    <n v="0"/>
    <n v="0"/>
    <n v="0"/>
    <n v="0"/>
    <n v="13832.310000000001"/>
    <n v="0"/>
    <n v="0"/>
    <n v="0"/>
    <n v="0"/>
    <n v="0"/>
    <n v="0"/>
    <n v="13832.310000000001"/>
  </r>
  <r>
    <x v="0"/>
    <x v="1"/>
    <x v="0"/>
    <x v="15"/>
    <x v="4"/>
    <x v="0"/>
    <x v="3"/>
    <x v="0"/>
    <n v="0"/>
    <n v="0"/>
    <n v="0"/>
    <n v="0"/>
    <n v="1"/>
    <n v="119062.35"/>
    <n v="0"/>
    <n v="0"/>
    <n v="0"/>
    <n v="0"/>
    <n v="0"/>
    <n v="1"/>
    <n v="119062.35"/>
  </r>
  <r>
    <x v="0"/>
    <x v="1"/>
    <x v="0"/>
    <x v="16"/>
    <x v="0"/>
    <x v="4"/>
    <x v="0"/>
    <x v="0"/>
    <n v="14"/>
    <n v="14.870000000000001"/>
    <n v="-70662"/>
    <n v="46842.91"/>
    <n v="0"/>
    <n v="0"/>
    <n v="0"/>
    <n v="0"/>
    <n v="-70662"/>
    <n v="46842.91"/>
    <n v="0"/>
    <n v="0"/>
    <n v="0"/>
  </r>
  <r>
    <x v="0"/>
    <x v="1"/>
    <x v="0"/>
    <x v="16"/>
    <x v="0"/>
    <x v="4"/>
    <x v="1"/>
    <x v="0"/>
    <n v="0"/>
    <n v="0"/>
    <n v="0"/>
    <n v="0"/>
    <n v="0"/>
    <n v="2034"/>
    <n v="0"/>
    <n v="0"/>
    <n v="0"/>
    <n v="0"/>
    <n v="0"/>
    <n v="0"/>
    <n v="2034"/>
  </r>
  <r>
    <x v="0"/>
    <x v="1"/>
    <x v="0"/>
    <x v="16"/>
    <x v="0"/>
    <x v="4"/>
    <x v="3"/>
    <x v="0"/>
    <n v="0"/>
    <n v="0"/>
    <n v="0"/>
    <n v="0"/>
    <n v="4"/>
    <n v="15466.74"/>
    <n v="0"/>
    <n v="0"/>
    <n v="0"/>
    <n v="0"/>
    <n v="0"/>
    <n v="4"/>
    <n v="15466.74"/>
  </r>
  <r>
    <x v="0"/>
    <x v="1"/>
    <x v="0"/>
    <x v="16"/>
    <x v="0"/>
    <x v="0"/>
    <x v="0"/>
    <x v="0"/>
    <n v="20144"/>
    <n v="8483.7199999999993"/>
    <n v="205095396.34000003"/>
    <n v="33304337.710000005"/>
    <n v="0"/>
    <n v="9736.25"/>
    <n v="0"/>
    <n v="0"/>
    <n v="205095396.34000003"/>
    <n v="33304337.710000005"/>
    <n v="0"/>
    <n v="0"/>
    <n v="9736.25"/>
  </r>
  <r>
    <x v="0"/>
    <x v="1"/>
    <x v="0"/>
    <x v="16"/>
    <x v="0"/>
    <x v="0"/>
    <x v="1"/>
    <x v="0"/>
    <n v="0"/>
    <n v="0"/>
    <n v="0"/>
    <n v="0"/>
    <n v="3064"/>
    <n v="64376306.000000007"/>
    <n v="0"/>
    <n v="0"/>
    <n v="0"/>
    <n v="0"/>
    <n v="0"/>
    <n v="3064"/>
    <n v="64376306.000000007"/>
  </r>
  <r>
    <x v="0"/>
    <x v="1"/>
    <x v="0"/>
    <x v="16"/>
    <x v="0"/>
    <x v="0"/>
    <x v="1"/>
    <x v="1"/>
    <n v="0"/>
    <n v="0"/>
    <n v="0"/>
    <n v="0"/>
    <n v="1347"/>
    <n v="-5126493.8299999991"/>
    <n v="0"/>
    <n v="0"/>
    <n v="0"/>
    <n v="0"/>
    <n v="0"/>
    <n v="1347"/>
    <n v="-5126493.8299999991"/>
  </r>
  <r>
    <x v="0"/>
    <x v="1"/>
    <x v="0"/>
    <x v="16"/>
    <x v="0"/>
    <x v="0"/>
    <x v="2"/>
    <x v="0"/>
    <n v="0"/>
    <n v="0"/>
    <n v="0"/>
    <n v="0"/>
    <n v="154"/>
    <n v="19866907.709999993"/>
    <n v="0"/>
    <n v="0"/>
    <n v="0"/>
    <n v="0"/>
    <n v="0"/>
    <n v="154"/>
    <n v="19866907.709999993"/>
  </r>
  <r>
    <x v="0"/>
    <x v="1"/>
    <x v="0"/>
    <x v="16"/>
    <x v="0"/>
    <x v="0"/>
    <x v="2"/>
    <x v="1"/>
    <n v="0"/>
    <n v="0"/>
    <n v="0"/>
    <n v="0"/>
    <n v="8"/>
    <n v="1540082.6400000001"/>
    <n v="0"/>
    <n v="0"/>
    <n v="0"/>
    <n v="0"/>
    <n v="0"/>
    <n v="8"/>
    <n v="1540082.6400000001"/>
  </r>
  <r>
    <x v="0"/>
    <x v="1"/>
    <x v="0"/>
    <x v="16"/>
    <x v="0"/>
    <x v="0"/>
    <x v="3"/>
    <x v="0"/>
    <n v="0"/>
    <n v="0"/>
    <n v="0"/>
    <n v="0"/>
    <n v="464"/>
    <n v="1534810.66"/>
    <n v="0"/>
    <n v="0"/>
    <n v="0"/>
    <n v="0"/>
    <n v="0"/>
    <n v="464"/>
    <n v="1534810.66"/>
  </r>
  <r>
    <x v="0"/>
    <x v="1"/>
    <x v="0"/>
    <x v="16"/>
    <x v="0"/>
    <x v="1"/>
    <x v="0"/>
    <x v="0"/>
    <n v="567148"/>
    <n v="528180.52"/>
    <n v="1414093084.5"/>
    <n v="1319381081.4000001"/>
    <n v="0"/>
    <n v="139084.57"/>
    <n v="0"/>
    <n v="0"/>
    <n v="1414093084.5"/>
    <n v="1319381081.4000001"/>
    <n v="0"/>
    <n v="0"/>
    <n v="139084.57"/>
  </r>
  <r>
    <x v="0"/>
    <x v="1"/>
    <x v="0"/>
    <x v="16"/>
    <x v="0"/>
    <x v="1"/>
    <x v="1"/>
    <x v="0"/>
    <n v="0"/>
    <n v="0"/>
    <n v="0"/>
    <n v="0"/>
    <n v="63033"/>
    <n v="829117317.79000032"/>
    <n v="0"/>
    <n v="0"/>
    <n v="0"/>
    <n v="0"/>
    <n v="0"/>
    <n v="63033"/>
    <n v="829117317.79000032"/>
  </r>
  <r>
    <x v="0"/>
    <x v="1"/>
    <x v="0"/>
    <x v="16"/>
    <x v="0"/>
    <x v="1"/>
    <x v="1"/>
    <x v="1"/>
    <n v="0"/>
    <n v="0"/>
    <n v="0"/>
    <n v="0"/>
    <n v="21350"/>
    <n v="-223914115.19"/>
    <n v="0"/>
    <n v="0"/>
    <n v="0"/>
    <n v="0"/>
    <n v="0"/>
    <n v="21350"/>
    <n v="-223914115.19"/>
  </r>
  <r>
    <x v="0"/>
    <x v="1"/>
    <x v="0"/>
    <x v="16"/>
    <x v="0"/>
    <x v="1"/>
    <x v="2"/>
    <x v="0"/>
    <n v="0"/>
    <n v="0"/>
    <n v="0"/>
    <n v="0"/>
    <n v="3593"/>
    <n v="270513236.16000003"/>
    <n v="0"/>
    <n v="0"/>
    <n v="0"/>
    <n v="0"/>
    <n v="0"/>
    <n v="3593"/>
    <n v="270513236.16000003"/>
  </r>
  <r>
    <x v="0"/>
    <x v="1"/>
    <x v="0"/>
    <x v="16"/>
    <x v="0"/>
    <x v="1"/>
    <x v="2"/>
    <x v="1"/>
    <n v="0"/>
    <n v="0"/>
    <n v="0"/>
    <n v="0"/>
    <n v="299"/>
    <n v="14380410.059999999"/>
    <n v="0"/>
    <n v="0"/>
    <n v="0"/>
    <n v="0"/>
    <n v="0"/>
    <n v="299"/>
    <n v="14380410.059999999"/>
  </r>
  <r>
    <x v="0"/>
    <x v="1"/>
    <x v="0"/>
    <x v="16"/>
    <x v="0"/>
    <x v="1"/>
    <x v="3"/>
    <x v="0"/>
    <n v="0"/>
    <n v="0"/>
    <n v="0"/>
    <n v="0"/>
    <n v="23245"/>
    <n v="65582897.990000002"/>
    <n v="0"/>
    <n v="0"/>
    <n v="0"/>
    <n v="0"/>
    <n v="0"/>
    <n v="23245"/>
    <n v="65582897.990000002"/>
  </r>
  <r>
    <x v="0"/>
    <x v="1"/>
    <x v="0"/>
    <x v="16"/>
    <x v="0"/>
    <x v="2"/>
    <x v="0"/>
    <x v="0"/>
    <n v="502"/>
    <n v="301.14999999999998"/>
    <n v="2920303.3"/>
    <n v="867233.27"/>
    <n v="0"/>
    <n v="0"/>
    <n v="0"/>
    <n v="0"/>
    <n v="2920303.3"/>
    <n v="867233.27"/>
    <n v="0"/>
    <n v="0"/>
    <n v="0"/>
  </r>
  <r>
    <x v="0"/>
    <x v="1"/>
    <x v="0"/>
    <x v="16"/>
    <x v="0"/>
    <x v="2"/>
    <x v="1"/>
    <x v="0"/>
    <n v="0"/>
    <n v="0"/>
    <n v="0"/>
    <n v="0"/>
    <n v="35"/>
    <n v="751522.70000000007"/>
    <n v="0"/>
    <n v="0"/>
    <n v="0"/>
    <n v="0"/>
    <n v="0"/>
    <n v="35"/>
    <n v="751522.70000000007"/>
  </r>
  <r>
    <x v="0"/>
    <x v="1"/>
    <x v="0"/>
    <x v="16"/>
    <x v="0"/>
    <x v="2"/>
    <x v="1"/>
    <x v="1"/>
    <n v="0"/>
    <n v="0"/>
    <n v="0"/>
    <n v="0"/>
    <n v="13"/>
    <n v="-111785.34"/>
    <n v="0"/>
    <n v="0"/>
    <n v="0"/>
    <n v="0"/>
    <n v="0"/>
    <n v="13"/>
    <n v="-111785.34"/>
  </r>
  <r>
    <x v="0"/>
    <x v="1"/>
    <x v="0"/>
    <x v="16"/>
    <x v="0"/>
    <x v="2"/>
    <x v="2"/>
    <x v="0"/>
    <n v="0"/>
    <n v="0"/>
    <n v="0"/>
    <n v="0"/>
    <n v="1"/>
    <n v="24870"/>
    <n v="0"/>
    <n v="0"/>
    <n v="0"/>
    <n v="0"/>
    <n v="0"/>
    <n v="1"/>
    <n v="24870"/>
  </r>
  <r>
    <x v="0"/>
    <x v="1"/>
    <x v="0"/>
    <x v="16"/>
    <x v="0"/>
    <x v="2"/>
    <x v="3"/>
    <x v="0"/>
    <n v="0"/>
    <n v="0"/>
    <n v="0"/>
    <n v="0"/>
    <n v="23"/>
    <n v="64070.869999999995"/>
    <n v="0"/>
    <n v="0"/>
    <n v="0"/>
    <n v="0"/>
    <n v="0"/>
    <n v="23"/>
    <n v="64070.869999999995"/>
  </r>
  <r>
    <x v="0"/>
    <x v="1"/>
    <x v="0"/>
    <x v="16"/>
    <x v="0"/>
    <x v="3"/>
    <x v="0"/>
    <x v="0"/>
    <n v="4742"/>
    <n v="3399.02"/>
    <n v="20875450.940000001"/>
    <n v="14046013.890000001"/>
    <n v="0"/>
    <n v="2325.8000000000002"/>
    <n v="0"/>
    <n v="0"/>
    <n v="20875450.940000001"/>
    <n v="14046013.890000001"/>
    <n v="0"/>
    <n v="0"/>
    <n v="2325.8000000000002"/>
  </r>
  <r>
    <x v="0"/>
    <x v="1"/>
    <x v="0"/>
    <x v="16"/>
    <x v="0"/>
    <x v="3"/>
    <x v="1"/>
    <x v="0"/>
    <n v="0"/>
    <n v="0"/>
    <n v="0"/>
    <n v="0"/>
    <n v="942"/>
    <n v="18532717.379999999"/>
    <n v="0"/>
    <n v="0"/>
    <n v="0"/>
    <n v="0"/>
    <n v="0"/>
    <n v="942"/>
    <n v="18532717.379999999"/>
  </r>
  <r>
    <x v="0"/>
    <x v="1"/>
    <x v="0"/>
    <x v="16"/>
    <x v="0"/>
    <x v="3"/>
    <x v="1"/>
    <x v="1"/>
    <n v="0"/>
    <n v="0"/>
    <n v="0"/>
    <n v="0"/>
    <n v="211"/>
    <n v="-1280584.02"/>
    <n v="0"/>
    <n v="0"/>
    <n v="0"/>
    <n v="0"/>
    <n v="0"/>
    <n v="211"/>
    <n v="-1280584.02"/>
  </r>
  <r>
    <x v="0"/>
    <x v="1"/>
    <x v="0"/>
    <x v="16"/>
    <x v="0"/>
    <x v="3"/>
    <x v="2"/>
    <x v="0"/>
    <n v="0"/>
    <n v="0"/>
    <n v="0"/>
    <n v="0"/>
    <n v="65"/>
    <n v="6106992.7899999991"/>
    <n v="0"/>
    <n v="0"/>
    <n v="0"/>
    <n v="0"/>
    <n v="0"/>
    <n v="65"/>
    <n v="6106992.7899999991"/>
  </r>
  <r>
    <x v="0"/>
    <x v="1"/>
    <x v="0"/>
    <x v="16"/>
    <x v="0"/>
    <x v="3"/>
    <x v="2"/>
    <x v="1"/>
    <n v="0"/>
    <n v="0"/>
    <n v="0"/>
    <n v="0"/>
    <n v="5"/>
    <n v="249127.08000000002"/>
    <n v="0"/>
    <n v="0"/>
    <n v="0"/>
    <n v="0"/>
    <n v="0"/>
    <n v="5"/>
    <n v="249127.08000000002"/>
  </r>
  <r>
    <x v="0"/>
    <x v="1"/>
    <x v="0"/>
    <x v="16"/>
    <x v="0"/>
    <x v="3"/>
    <x v="3"/>
    <x v="0"/>
    <n v="0"/>
    <n v="0"/>
    <n v="0"/>
    <n v="0"/>
    <n v="220"/>
    <n v="661949.4"/>
    <n v="0"/>
    <n v="0"/>
    <n v="0"/>
    <n v="0"/>
    <n v="0"/>
    <n v="220"/>
    <n v="661949.4"/>
  </r>
  <r>
    <x v="0"/>
    <x v="1"/>
    <x v="0"/>
    <x v="16"/>
    <x v="1"/>
    <x v="4"/>
    <x v="0"/>
    <x v="0"/>
    <n v="38785"/>
    <n v="30317.370000000003"/>
    <n v="131993896.11000001"/>
    <n v="84303449.670000002"/>
    <n v="0"/>
    <n v="10307.34"/>
    <n v="0"/>
    <n v="0"/>
    <n v="131993896.11000001"/>
    <n v="84303449.670000002"/>
    <n v="0"/>
    <n v="0"/>
    <n v="10307.34"/>
  </r>
  <r>
    <x v="0"/>
    <x v="1"/>
    <x v="0"/>
    <x v="16"/>
    <x v="1"/>
    <x v="4"/>
    <x v="1"/>
    <x v="0"/>
    <n v="0"/>
    <n v="0"/>
    <n v="0"/>
    <n v="0"/>
    <n v="2116"/>
    <n v="50161525.400000006"/>
    <n v="0"/>
    <n v="0"/>
    <n v="0"/>
    <n v="0"/>
    <n v="0"/>
    <n v="2116"/>
    <n v="50161525.400000006"/>
  </r>
  <r>
    <x v="0"/>
    <x v="1"/>
    <x v="0"/>
    <x v="16"/>
    <x v="1"/>
    <x v="4"/>
    <x v="1"/>
    <x v="1"/>
    <n v="0"/>
    <n v="0"/>
    <n v="0"/>
    <n v="0"/>
    <n v="895"/>
    <n v="-3509272.5199999996"/>
    <n v="0"/>
    <n v="0"/>
    <n v="0"/>
    <n v="0"/>
    <n v="0"/>
    <n v="895"/>
    <n v="-3509272.5199999996"/>
  </r>
  <r>
    <x v="0"/>
    <x v="1"/>
    <x v="0"/>
    <x v="16"/>
    <x v="1"/>
    <x v="4"/>
    <x v="2"/>
    <x v="0"/>
    <n v="0"/>
    <n v="0"/>
    <n v="0"/>
    <n v="0"/>
    <n v="161"/>
    <n v="13098592.91"/>
    <n v="0"/>
    <n v="0"/>
    <n v="0"/>
    <n v="0"/>
    <n v="0"/>
    <n v="161"/>
    <n v="13098592.91"/>
  </r>
  <r>
    <x v="0"/>
    <x v="1"/>
    <x v="0"/>
    <x v="16"/>
    <x v="1"/>
    <x v="4"/>
    <x v="2"/>
    <x v="1"/>
    <n v="0"/>
    <n v="0"/>
    <n v="0"/>
    <n v="0"/>
    <n v="15"/>
    <n v="626262.9"/>
    <n v="0"/>
    <n v="0"/>
    <n v="0"/>
    <n v="0"/>
    <n v="0"/>
    <n v="15"/>
    <n v="626262.9"/>
  </r>
  <r>
    <x v="0"/>
    <x v="1"/>
    <x v="0"/>
    <x v="16"/>
    <x v="1"/>
    <x v="4"/>
    <x v="3"/>
    <x v="0"/>
    <n v="0"/>
    <n v="0"/>
    <n v="0"/>
    <n v="0"/>
    <n v="2025"/>
    <n v="5078684.29"/>
    <n v="0"/>
    <n v="0"/>
    <n v="0"/>
    <n v="0"/>
    <n v="0"/>
    <n v="2025"/>
    <n v="5078684.29"/>
  </r>
  <r>
    <x v="0"/>
    <x v="1"/>
    <x v="0"/>
    <x v="16"/>
    <x v="1"/>
    <x v="0"/>
    <x v="0"/>
    <x v="0"/>
    <n v="1792"/>
    <n v="1671.85"/>
    <n v="4103804.5000000005"/>
    <n v="3592063.1569999997"/>
    <n v="0"/>
    <n v="1658.2"/>
    <n v="0"/>
    <n v="0"/>
    <n v="4103804.5000000005"/>
    <n v="3592063.1569999997"/>
    <n v="0"/>
    <n v="0"/>
    <n v="1658.2"/>
  </r>
  <r>
    <x v="0"/>
    <x v="1"/>
    <x v="0"/>
    <x v="16"/>
    <x v="1"/>
    <x v="0"/>
    <x v="1"/>
    <x v="0"/>
    <n v="0"/>
    <n v="0"/>
    <n v="0"/>
    <n v="0"/>
    <n v="104"/>
    <n v="1566976.47"/>
    <n v="0"/>
    <n v="0"/>
    <n v="0"/>
    <n v="0"/>
    <n v="0"/>
    <n v="104"/>
    <n v="1566976.47"/>
  </r>
  <r>
    <x v="0"/>
    <x v="1"/>
    <x v="0"/>
    <x v="16"/>
    <x v="1"/>
    <x v="0"/>
    <x v="1"/>
    <x v="1"/>
    <n v="0"/>
    <n v="0"/>
    <n v="0"/>
    <n v="0"/>
    <n v="75"/>
    <n v="-224514.47999999998"/>
    <n v="0"/>
    <n v="0"/>
    <n v="0"/>
    <n v="0"/>
    <n v="0"/>
    <n v="75"/>
    <n v="-224514.47999999998"/>
  </r>
  <r>
    <x v="0"/>
    <x v="1"/>
    <x v="0"/>
    <x v="16"/>
    <x v="1"/>
    <x v="0"/>
    <x v="2"/>
    <x v="0"/>
    <n v="0"/>
    <n v="0"/>
    <n v="0"/>
    <n v="0"/>
    <n v="8"/>
    <n v="682982.54"/>
    <n v="0"/>
    <n v="0"/>
    <n v="0"/>
    <n v="0"/>
    <n v="0"/>
    <n v="8"/>
    <n v="682982.54"/>
  </r>
  <r>
    <x v="0"/>
    <x v="1"/>
    <x v="0"/>
    <x v="16"/>
    <x v="1"/>
    <x v="0"/>
    <x v="2"/>
    <x v="1"/>
    <n v="0"/>
    <n v="0"/>
    <n v="0"/>
    <n v="0"/>
    <n v="0"/>
    <n v="-1019.54"/>
    <n v="0"/>
    <n v="0"/>
    <n v="0"/>
    <n v="0"/>
    <n v="0"/>
    <n v="0"/>
    <n v="-1019.54"/>
  </r>
  <r>
    <x v="0"/>
    <x v="1"/>
    <x v="0"/>
    <x v="16"/>
    <x v="1"/>
    <x v="0"/>
    <x v="3"/>
    <x v="0"/>
    <n v="0"/>
    <n v="0"/>
    <n v="0"/>
    <n v="0"/>
    <n v="96"/>
    <n v="352261.72"/>
    <n v="0"/>
    <n v="0"/>
    <n v="0"/>
    <n v="0"/>
    <n v="0"/>
    <n v="96"/>
    <n v="352261.72"/>
  </r>
  <r>
    <x v="0"/>
    <x v="1"/>
    <x v="0"/>
    <x v="16"/>
    <x v="1"/>
    <x v="1"/>
    <x v="0"/>
    <x v="0"/>
    <n v="48669"/>
    <n v="52145.349999999991"/>
    <n v="132780203.46000002"/>
    <n v="144207100.98000002"/>
    <n v="0"/>
    <n v="30009.14"/>
    <n v="0"/>
    <n v="0"/>
    <n v="132780203.46000002"/>
    <n v="144207100.98000002"/>
    <n v="0"/>
    <n v="0"/>
    <n v="30009.14"/>
  </r>
  <r>
    <x v="0"/>
    <x v="1"/>
    <x v="0"/>
    <x v="16"/>
    <x v="1"/>
    <x v="1"/>
    <x v="1"/>
    <x v="0"/>
    <n v="0"/>
    <n v="0"/>
    <n v="0"/>
    <n v="0"/>
    <n v="4795"/>
    <n v="63639353.850000016"/>
    <n v="0"/>
    <n v="0"/>
    <n v="0"/>
    <n v="0"/>
    <n v="0"/>
    <n v="4795"/>
    <n v="63639353.850000016"/>
  </r>
  <r>
    <x v="0"/>
    <x v="1"/>
    <x v="0"/>
    <x v="16"/>
    <x v="1"/>
    <x v="1"/>
    <x v="1"/>
    <x v="1"/>
    <n v="0"/>
    <n v="0"/>
    <n v="0"/>
    <n v="0"/>
    <n v="1268"/>
    <n v="-16915991.789999999"/>
    <n v="0"/>
    <n v="0"/>
    <n v="0"/>
    <n v="0"/>
    <n v="0"/>
    <n v="1268"/>
    <n v="-16915991.789999999"/>
  </r>
  <r>
    <x v="0"/>
    <x v="1"/>
    <x v="0"/>
    <x v="16"/>
    <x v="1"/>
    <x v="1"/>
    <x v="2"/>
    <x v="0"/>
    <n v="0"/>
    <n v="0"/>
    <n v="0"/>
    <n v="0"/>
    <n v="305"/>
    <n v="26165691.409999996"/>
    <n v="0"/>
    <n v="0"/>
    <n v="0"/>
    <n v="0"/>
    <n v="0"/>
    <n v="305"/>
    <n v="26165691.409999996"/>
  </r>
  <r>
    <x v="0"/>
    <x v="1"/>
    <x v="0"/>
    <x v="16"/>
    <x v="1"/>
    <x v="1"/>
    <x v="2"/>
    <x v="1"/>
    <n v="0"/>
    <n v="0"/>
    <n v="0"/>
    <n v="0"/>
    <n v="15"/>
    <n v="880332.57000000007"/>
    <n v="0"/>
    <n v="0"/>
    <n v="0"/>
    <n v="0"/>
    <n v="0"/>
    <n v="15"/>
    <n v="880332.57000000007"/>
  </r>
  <r>
    <x v="0"/>
    <x v="1"/>
    <x v="0"/>
    <x v="16"/>
    <x v="1"/>
    <x v="1"/>
    <x v="3"/>
    <x v="0"/>
    <n v="0"/>
    <n v="0"/>
    <n v="0"/>
    <n v="0"/>
    <n v="2520"/>
    <n v="6593675.1700000009"/>
    <n v="0"/>
    <n v="0"/>
    <n v="0"/>
    <n v="0"/>
    <n v="0"/>
    <n v="2520"/>
    <n v="6593675.1700000009"/>
  </r>
  <r>
    <x v="0"/>
    <x v="1"/>
    <x v="0"/>
    <x v="16"/>
    <x v="1"/>
    <x v="2"/>
    <x v="0"/>
    <x v="0"/>
    <n v="976"/>
    <n v="655.16000000000008"/>
    <n v="1153932.5500000003"/>
    <n v="962540.25"/>
    <n v="0"/>
    <n v="0"/>
    <n v="0"/>
    <n v="0"/>
    <n v="1153932.5500000003"/>
    <n v="962540.25"/>
    <n v="0"/>
    <n v="0"/>
    <n v="0"/>
  </r>
  <r>
    <x v="0"/>
    <x v="1"/>
    <x v="0"/>
    <x v="16"/>
    <x v="1"/>
    <x v="2"/>
    <x v="1"/>
    <x v="0"/>
    <n v="0"/>
    <n v="0"/>
    <n v="0"/>
    <n v="0"/>
    <n v="28"/>
    <n v="567585.62"/>
    <n v="0"/>
    <n v="0"/>
    <n v="0"/>
    <n v="0"/>
    <n v="0"/>
    <n v="28"/>
    <n v="567585.62"/>
  </r>
  <r>
    <x v="0"/>
    <x v="1"/>
    <x v="0"/>
    <x v="16"/>
    <x v="1"/>
    <x v="2"/>
    <x v="1"/>
    <x v="1"/>
    <n v="0"/>
    <n v="0"/>
    <n v="0"/>
    <n v="0"/>
    <n v="11"/>
    <n v="-118238.7"/>
    <n v="0"/>
    <n v="0"/>
    <n v="0"/>
    <n v="0"/>
    <n v="0"/>
    <n v="11"/>
    <n v="-118238.7"/>
  </r>
  <r>
    <x v="0"/>
    <x v="1"/>
    <x v="0"/>
    <x v="16"/>
    <x v="1"/>
    <x v="2"/>
    <x v="2"/>
    <x v="0"/>
    <n v="0"/>
    <n v="0"/>
    <n v="0"/>
    <n v="0"/>
    <n v="0"/>
    <n v="-22118.1"/>
    <n v="0"/>
    <n v="0"/>
    <n v="0"/>
    <n v="0"/>
    <n v="0"/>
    <n v="0"/>
    <n v="-22118.1"/>
  </r>
  <r>
    <x v="0"/>
    <x v="1"/>
    <x v="0"/>
    <x v="16"/>
    <x v="1"/>
    <x v="2"/>
    <x v="3"/>
    <x v="0"/>
    <n v="0"/>
    <n v="0"/>
    <n v="0"/>
    <n v="0"/>
    <n v="44"/>
    <n v="76311.070000000007"/>
    <n v="0"/>
    <n v="0"/>
    <n v="0"/>
    <n v="0"/>
    <n v="0"/>
    <n v="44"/>
    <n v="76311.070000000007"/>
  </r>
  <r>
    <x v="0"/>
    <x v="1"/>
    <x v="0"/>
    <x v="16"/>
    <x v="1"/>
    <x v="3"/>
    <x v="0"/>
    <x v="0"/>
    <n v="93"/>
    <n v="52.69"/>
    <n v="230776.75"/>
    <n v="129788.37000000001"/>
    <n v="0"/>
    <n v="0"/>
    <n v="0"/>
    <n v="0"/>
    <n v="230776.75"/>
    <n v="129788.37000000001"/>
    <n v="0"/>
    <n v="0"/>
    <n v="0"/>
  </r>
  <r>
    <x v="0"/>
    <x v="1"/>
    <x v="0"/>
    <x v="16"/>
    <x v="1"/>
    <x v="3"/>
    <x v="1"/>
    <x v="0"/>
    <n v="0"/>
    <n v="0"/>
    <n v="0"/>
    <n v="0"/>
    <n v="5"/>
    <n v="47158.1"/>
    <n v="0"/>
    <n v="0"/>
    <n v="0"/>
    <n v="0"/>
    <n v="0"/>
    <n v="5"/>
    <n v="47158.1"/>
  </r>
  <r>
    <x v="0"/>
    <x v="1"/>
    <x v="0"/>
    <x v="16"/>
    <x v="1"/>
    <x v="3"/>
    <x v="1"/>
    <x v="1"/>
    <n v="0"/>
    <n v="0"/>
    <n v="0"/>
    <n v="0"/>
    <n v="1"/>
    <n v="-2455.04"/>
    <n v="0"/>
    <n v="0"/>
    <n v="0"/>
    <n v="0"/>
    <n v="0"/>
    <n v="1"/>
    <n v="-2455.04"/>
  </r>
  <r>
    <x v="0"/>
    <x v="1"/>
    <x v="0"/>
    <x v="16"/>
    <x v="1"/>
    <x v="3"/>
    <x v="3"/>
    <x v="0"/>
    <n v="0"/>
    <n v="0"/>
    <n v="0"/>
    <n v="0"/>
    <n v="9"/>
    <n v="27246.079999999998"/>
    <n v="0"/>
    <n v="0"/>
    <n v="0"/>
    <n v="0"/>
    <n v="0"/>
    <n v="9"/>
    <n v="27246.079999999998"/>
  </r>
  <r>
    <x v="0"/>
    <x v="1"/>
    <x v="0"/>
    <x v="16"/>
    <x v="2"/>
    <x v="4"/>
    <x v="0"/>
    <x v="0"/>
    <n v="7683"/>
    <n v="6795.9499999999989"/>
    <n v="80343969.680000007"/>
    <n v="71927686.690000013"/>
    <n v="0"/>
    <n v="310.39999999999998"/>
    <n v="0"/>
    <n v="0"/>
    <n v="80343969.680000007"/>
    <n v="71927686.690000013"/>
    <n v="0"/>
    <n v="0"/>
    <n v="310.39999999999998"/>
  </r>
  <r>
    <x v="0"/>
    <x v="1"/>
    <x v="0"/>
    <x v="16"/>
    <x v="2"/>
    <x v="4"/>
    <x v="1"/>
    <x v="0"/>
    <n v="0"/>
    <n v="0"/>
    <n v="0"/>
    <n v="0"/>
    <n v="358"/>
    <n v="43897320.200000003"/>
    <n v="0"/>
    <n v="0"/>
    <n v="0"/>
    <n v="0"/>
    <n v="0"/>
    <n v="358"/>
    <n v="43897320.200000003"/>
  </r>
  <r>
    <x v="0"/>
    <x v="1"/>
    <x v="0"/>
    <x v="16"/>
    <x v="2"/>
    <x v="4"/>
    <x v="1"/>
    <x v="1"/>
    <n v="0"/>
    <n v="0"/>
    <n v="0"/>
    <n v="0"/>
    <n v="13"/>
    <n v="-161521.32999999999"/>
    <n v="0"/>
    <n v="0"/>
    <n v="0"/>
    <n v="0"/>
    <n v="0"/>
    <n v="13"/>
    <n v="-161521.32999999999"/>
  </r>
  <r>
    <x v="0"/>
    <x v="1"/>
    <x v="0"/>
    <x v="16"/>
    <x v="2"/>
    <x v="4"/>
    <x v="2"/>
    <x v="0"/>
    <n v="0"/>
    <n v="0"/>
    <n v="0"/>
    <n v="0"/>
    <n v="30"/>
    <n v="9877580.0599999987"/>
    <n v="0"/>
    <n v="0"/>
    <n v="0"/>
    <n v="0"/>
    <n v="0"/>
    <n v="30"/>
    <n v="9877580.0599999987"/>
  </r>
  <r>
    <x v="0"/>
    <x v="1"/>
    <x v="0"/>
    <x v="16"/>
    <x v="2"/>
    <x v="4"/>
    <x v="2"/>
    <x v="1"/>
    <n v="0"/>
    <n v="0"/>
    <n v="0"/>
    <n v="0"/>
    <n v="3"/>
    <n v="-7670.77"/>
    <n v="0"/>
    <n v="0"/>
    <n v="0"/>
    <n v="0"/>
    <n v="0"/>
    <n v="3"/>
    <n v="-7670.77"/>
  </r>
  <r>
    <x v="0"/>
    <x v="1"/>
    <x v="0"/>
    <x v="16"/>
    <x v="2"/>
    <x v="4"/>
    <x v="3"/>
    <x v="0"/>
    <n v="0"/>
    <n v="0"/>
    <n v="0"/>
    <n v="0"/>
    <n v="492"/>
    <n v="1159980.5299999998"/>
    <n v="0"/>
    <n v="0"/>
    <n v="0"/>
    <n v="0"/>
    <n v="0"/>
    <n v="492"/>
    <n v="1159980.5299999998"/>
  </r>
  <r>
    <x v="0"/>
    <x v="1"/>
    <x v="0"/>
    <x v="16"/>
    <x v="2"/>
    <x v="0"/>
    <x v="0"/>
    <x v="0"/>
    <n v="1199"/>
    <n v="1137.56"/>
    <n v="6457023.0500000007"/>
    <n v="5821959.9957999997"/>
    <n v="0"/>
    <n v="310.39999999999998"/>
    <n v="0"/>
    <n v="0"/>
    <n v="6457023.0500000007"/>
    <n v="5821959.9957999997"/>
    <n v="0"/>
    <n v="0"/>
    <n v="310.39999999999998"/>
  </r>
  <r>
    <x v="0"/>
    <x v="1"/>
    <x v="0"/>
    <x v="16"/>
    <x v="2"/>
    <x v="0"/>
    <x v="1"/>
    <x v="0"/>
    <n v="0"/>
    <n v="0"/>
    <n v="0"/>
    <n v="0"/>
    <n v="80"/>
    <n v="4089083.7"/>
    <n v="0"/>
    <n v="0"/>
    <n v="0"/>
    <n v="0"/>
    <n v="0"/>
    <n v="80"/>
    <n v="4089083.7"/>
  </r>
  <r>
    <x v="0"/>
    <x v="1"/>
    <x v="0"/>
    <x v="16"/>
    <x v="2"/>
    <x v="0"/>
    <x v="1"/>
    <x v="1"/>
    <n v="0"/>
    <n v="0"/>
    <n v="0"/>
    <n v="0"/>
    <n v="1"/>
    <n v="-10778.17"/>
    <n v="0"/>
    <n v="0"/>
    <n v="0"/>
    <n v="0"/>
    <n v="0"/>
    <n v="1"/>
    <n v="-10778.17"/>
  </r>
  <r>
    <x v="0"/>
    <x v="1"/>
    <x v="0"/>
    <x v="16"/>
    <x v="2"/>
    <x v="0"/>
    <x v="2"/>
    <x v="0"/>
    <n v="0"/>
    <n v="0"/>
    <n v="0"/>
    <n v="0"/>
    <n v="2"/>
    <n v="-114406.34999999999"/>
    <n v="0"/>
    <n v="0"/>
    <n v="0"/>
    <n v="0"/>
    <n v="0"/>
    <n v="2"/>
    <n v="-114406.34999999999"/>
  </r>
  <r>
    <x v="0"/>
    <x v="1"/>
    <x v="0"/>
    <x v="16"/>
    <x v="2"/>
    <x v="0"/>
    <x v="3"/>
    <x v="0"/>
    <n v="0"/>
    <n v="0"/>
    <n v="0"/>
    <n v="0"/>
    <n v="371"/>
    <n v="2961052"/>
    <n v="0"/>
    <n v="0"/>
    <n v="0"/>
    <n v="0"/>
    <n v="0"/>
    <n v="371"/>
    <n v="2961052"/>
  </r>
  <r>
    <x v="0"/>
    <x v="1"/>
    <x v="0"/>
    <x v="16"/>
    <x v="2"/>
    <x v="1"/>
    <x v="0"/>
    <x v="0"/>
    <n v="1587"/>
    <n v="1368.19"/>
    <n v="6143020.6299999999"/>
    <n v="6038305.5099999998"/>
    <n v="0"/>
    <n v="0"/>
    <n v="0"/>
    <n v="0"/>
    <n v="6143020.6299999999"/>
    <n v="6038305.5099999998"/>
    <n v="0"/>
    <n v="0"/>
    <n v="0"/>
  </r>
  <r>
    <x v="0"/>
    <x v="1"/>
    <x v="0"/>
    <x v="16"/>
    <x v="2"/>
    <x v="1"/>
    <x v="1"/>
    <x v="0"/>
    <n v="0"/>
    <n v="0"/>
    <n v="0"/>
    <n v="0"/>
    <n v="85"/>
    <n v="1835182.19"/>
    <n v="0"/>
    <n v="0"/>
    <n v="0"/>
    <n v="0"/>
    <n v="0"/>
    <n v="85"/>
    <n v="1835182.19"/>
  </r>
  <r>
    <x v="0"/>
    <x v="1"/>
    <x v="0"/>
    <x v="16"/>
    <x v="2"/>
    <x v="1"/>
    <x v="1"/>
    <x v="1"/>
    <n v="0"/>
    <n v="0"/>
    <n v="0"/>
    <n v="0"/>
    <n v="7"/>
    <n v="-269765.59999999998"/>
    <n v="0"/>
    <n v="0"/>
    <n v="0"/>
    <n v="0"/>
    <n v="0"/>
    <n v="7"/>
    <n v="-269765.59999999998"/>
  </r>
  <r>
    <x v="0"/>
    <x v="1"/>
    <x v="0"/>
    <x v="16"/>
    <x v="2"/>
    <x v="1"/>
    <x v="2"/>
    <x v="0"/>
    <n v="0"/>
    <n v="0"/>
    <n v="0"/>
    <n v="0"/>
    <n v="1"/>
    <n v="693962.96"/>
    <n v="0"/>
    <n v="0"/>
    <n v="0"/>
    <n v="0"/>
    <n v="0"/>
    <n v="1"/>
    <n v="693962.96"/>
  </r>
  <r>
    <x v="0"/>
    <x v="1"/>
    <x v="0"/>
    <x v="16"/>
    <x v="2"/>
    <x v="1"/>
    <x v="2"/>
    <x v="1"/>
    <n v="0"/>
    <n v="0"/>
    <n v="0"/>
    <n v="0"/>
    <n v="1"/>
    <n v="37542"/>
    <n v="0"/>
    <n v="0"/>
    <n v="0"/>
    <n v="0"/>
    <n v="0"/>
    <n v="1"/>
    <n v="37542"/>
  </r>
  <r>
    <x v="0"/>
    <x v="1"/>
    <x v="0"/>
    <x v="16"/>
    <x v="2"/>
    <x v="1"/>
    <x v="3"/>
    <x v="0"/>
    <n v="0"/>
    <n v="0"/>
    <n v="0"/>
    <n v="0"/>
    <n v="57"/>
    <n v="217823.56"/>
    <n v="0"/>
    <n v="0"/>
    <n v="0"/>
    <n v="0"/>
    <n v="0"/>
    <n v="57"/>
    <n v="217823.56"/>
  </r>
  <r>
    <x v="0"/>
    <x v="1"/>
    <x v="0"/>
    <x v="16"/>
    <x v="2"/>
    <x v="2"/>
    <x v="0"/>
    <x v="0"/>
    <n v="319"/>
    <n v="143.38999999999999"/>
    <n v="730647.3"/>
    <n v="329175"/>
    <n v="0"/>
    <n v="0"/>
    <n v="0"/>
    <n v="0"/>
    <n v="730647.3"/>
    <n v="329175"/>
    <n v="0"/>
    <n v="0"/>
    <n v="0"/>
  </r>
  <r>
    <x v="0"/>
    <x v="1"/>
    <x v="0"/>
    <x v="16"/>
    <x v="2"/>
    <x v="2"/>
    <x v="1"/>
    <x v="0"/>
    <n v="0"/>
    <n v="0"/>
    <n v="0"/>
    <n v="0"/>
    <n v="11"/>
    <n v="200079.8"/>
    <n v="0"/>
    <n v="0"/>
    <n v="0"/>
    <n v="0"/>
    <n v="0"/>
    <n v="11"/>
    <n v="200079.8"/>
  </r>
  <r>
    <x v="0"/>
    <x v="1"/>
    <x v="0"/>
    <x v="16"/>
    <x v="2"/>
    <x v="2"/>
    <x v="1"/>
    <x v="1"/>
    <n v="0"/>
    <n v="0"/>
    <n v="0"/>
    <n v="0"/>
    <n v="5"/>
    <n v="-29135"/>
    <n v="0"/>
    <n v="0"/>
    <n v="0"/>
    <n v="0"/>
    <n v="0"/>
    <n v="5"/>
    <n v="-29135"/>
  </r>
  <r>
    <x v="0"/>
    <x v="1"/>
    <x v="0"/>
    <x v="16"/>
    <x v="2"/>
    <x v="2"/>
    <x v="2"/>
    <x v="0"/>
    <n v="0"/>
    <n v="0"/>
    <n v="0"/>
    <n v="0"/>
    <n v="2"/>
    <n v="223745.1"/>
    <n v="0"/>
    <n v="0"/>
    <n v="0"/>
    <n v="0"/>
    <n v="0"/>
    <n v="2"/>
    <n v="223745.1"/>
  </r>
  <r>
    <x v="0"/>
    <x v="1"/>
    <x v="0"/>
    <x v="16"/>
    <x v="2"/>
    <x v="2"/>
    <x v="3"/>
    <x v="0"/>
    <n v="0"/>
    <n v="0"/>
    <n v="0"/>
    <n v="0"/>
    <n v="3"/>
    <n v="4632.28"/>
    <n v="0"/>
    <n v="0"/>
    <n v="0"/>
    <n v="0"/>
    <n v="0"/>
    <n v="3"/>
    <n v="4632.28"/>
  </r>
  <r>
    <x v="0"/>
    <x v="1"/>
    <x v="0"/>
    <x v="16"/>
    <x v="2"/>
    <x v="3"/>
    <x v="0"/>
    <x v="0"/>
    <n v="959"/>
    <n v="548.11"/>
    <n v="7011383.6500000004"/>
    <n v="4797058.97"/>
    <n v="0"/>
    <n v="608"/>
    <n v="0"/>
    <n v="0"/>
    <n v="7011383.6500000004"/>
    <n v="4797058.97"/>
    <n v="0"/>
    <n v="0"/>
    <n v="608"/>
  </r>
  <r>
    <x v="0"/>
    <x v="1"/>
    <x v="0"/>
    <x v="16"/>
    <x v="2"/>
    <x v="3"/>
    <x v="1"/>
    <x v="0"/>
    <n v="0"/>
    <n v="0"/>
    <n v="0"/>
    <n v="0"/>
    <n v="78"/>
    <n v="6211687.4500000002"/>
    <n v="0"/>
    <n v="0"/>
    <n v="0"/>
    <n v="0"/>
    <n v="0"/>
    <n v="78"/>
    <n v="6211687.4500000002"/>
  </r>
  <r>
    <x v="0"/>
    <x v="1"/>
    <x v="0"/>
    <x v="16"/>
    <x v="2"/>
    <x v="3"/>
    <x v="1"/>
    <x v="1"/>
    <n v="0"/>
    <n v="0"/>
    <n v="0"/>
    <n v="0"/>
    <n v="4"/>
    <n v="-34751.1"/>
    <n v="0"/>
    <n v="0"/>
    <n v="0"/>
    <n v="0"/>
    <n v="0"/>
    <n v="4"/>
    <n v="-34751.1"/>
  </r>
  <r>
    <x v="0"/>
    <x v="1"/>
    <x v="0"/>
    <x v="16"/>
    <x v="2"/>
    <x v="3"/>
    <x v="2"/>
    <x v="0"/>
    <n v="0"/>
    <n v="0"/>
    <n v="0"/>
    <n v="0"/>
    <n v="2"/>
    <n v="47551.08"/>
    <n v="0"/>
    <n v="0"/>
    <n v="0"/>
    <n v="0"/>
    <n v="0"/>
    <n v="2"/>
    <n v="47551.08"/>
  </r>
  <r>
    <x v="0"/>
    <x v="1"/>
    <x v="0"/>
    <x v="16"/>
    <x v="2"/>
    <x v="3"/>
    <x v="3"/>
    <x v="0"/>
    <n v="0"/>
    <n v="0"/>
    <n v="0"/>
    <n v="0"/>
    <n v="319"/>
    <n v="3005406.7100000004"/>
    <n v="0"/>
    <n v="0"/>
    <n v="0"/>
    <n v="0"/>
    <n v="0"/>
    <n v="319"/>
    <n v="3005406.7100000004"/>
  </r>
  <r>
    <x v="0"/>
    <x v="1"/>
    <x v="0"/>
    <x v="16"/>
    <x v="3"/>
    <x v="0"/>
    <x v="0"/>
    <x v="0"/>
    <n v="40"/>
    <n v="27.41"/>
    <n v="48731.6"/>
    <n v="50141.079999999987"/>
    <n v="0"/>
    <n v="0"/>
    <n v="0"/>
    <n v="0"/>
    <n v="48731.6"/>
    <n v="50141.079999999987"/>
    <n v="0"/>
    <n v="0"/>
    <n v="0"/>
  </r>
  <r>
    <x v="0"/>
    <x v="1"/>
    <x v="0"/>
    <x v="16"/>
    <x v="3"/>
    <x v="0"/>
    <x v="1"/>
    <x v="0"/>
    <n v="0"/>
    <n v="0"/>
    <n v="0"/>
    <n v="0"/>
    <n v="5"/>
    <n v="36022.49"/>
    <n v="0"/>
    <n v="0"/>
    <n v="0"/>
    <n v="0"/>
    <n v="0"/>
    <n v="5"/>
    <n v="36022.49"/>
  </r>
  <r>
    <x v="0"/>
    <x v="1"/>
    <x v="0"/>
    <x v="16"/>
    <x v="3"/>
    <x v="1"/>
    <x v="0"/>
    <x v="0"/>
    <n v="3895"/>
    <n v="3731.3199999999997"/>
    <n v="8460052.5199999977"/>
    <n v="7387940.0500000007"/>
    <n v="0"/>
    <n v="0"/>
    <n v="0"/>
    <n v="0"/>
    <n v="8460052.5199999977"/>
    <n v="7387940.0500000007"/>
    <n v="0"/>
    <n v="0"/>
    <n v="0"/>
  </r>
  <r>
    <x v="0"/>
    <x v="1"/>
    <x v="0"/>
    <x v="16"/>
    <x v="3"/>
    <x v="1"/>
    <x v="1"/>
    <x v="0"/>
    <n v="0"/>
    <n v="0"/>
    <n v="0"/>
    <n v="0"/>
    <n v="341"/>
    <n v="5484507.2800000003"/>
    <n v="0"/>
    <n v="0"/>
    <n v="0"/>
    <n v="0"/>
    <n v="0"/>
    <n v="341"/>
    <n v="5484507.2800000003"/>
  </r>
  <r>
    <x v="0"/>
    <x v="1"/>
    <x v="0"/>
    <x v="16"/>
    <x v="3"/>
    <x v="1"/>
    <x v="1"/>
    <x v="1"/>
    <n v="0"/>
    <n v="0"/>
    <n v="0"/>
    <n v="0"/>
    <n v="61"/>
    <n v="-525117.6"/>
    <n v="0"/>
    <n v="0"/>
    <n v="0"/>
    <n v="0"/>
    <n v="0"/>
    <n v="61"/>
    <n v="-525117.6"/>
  </r>
  <r>
    <x v="0"/>
    <x v="1"/>
    <x v="0"/>
    <x v="16"/>
    <x v="3"/>
    <x v="1"/>
    <x v="2"/>
    <x v="0"/>
    <n v="0"/>
    <n v="0"/>
    <n v="0"/>
    <n v="0"/>
    <n v="19"/>
    <n v="1311199.25"/>
    <n v="0"/>
    <n v="0"/>
    <n v="0"/>
    <n v="0"/>
    <n v="0"/>
    <n v="19"/>
    <n v="1311199.25"/>
  </r>
  <r>
    <x v="0"/>
    <x v="1"/>
    <x v="0"/>
    <x v="16"/>
    <x v="3"/>
    <x v="1"/>
    <x v="2"/>
    <x v="1"/>
    <n v="0"/>
    <n v="0"/>
    <n v="0"/>
    <n v="0"/>
    <n v="4"/>
    <n v="103096.04"/>
    <n v="0"/>
    <n v="0"/>
    <n v="0"/>
    <n v="0"/>
    <n v="0"/>
    <n v="4"/>
    <n v="103096.04"/>
  </r>
  <r>
    <x v="0"/>
    <x v="1"/>
    <x v="0"/>
    <x v="16"/>
    <x v="3"/>
    <x v="2"/>
    <x v="0"/>
    <x v="0"/>
    <n v="2138"/>
    <n v="1748.23"/>
    <n v="2278468.4"/>
    <n v="1852112.8499999999"/>
    <n v="0"/>
    <n v="0"/>
    <n v="0"/>
    <n v="0"/>
    <n v="2278468.4"/>
    <n v="1852112.8499999999"/>
    <n v="0"/>
    <n v="0"/>
    <n v="0"/>
  </r>
  <r>
    <x v="0"/>
    <x v="1"/>
    <x v="0"/>
    <x v="16"/>
    <x v="3"/>
    <x v="2"/>
    <x v="1"/>
    <x v="0"/>
    <n v="0"/>
    <n v="0"/>
    <n v="0"/>
    <n v="0"/>
    <n v="185"/>
    <n v="1583411.63"/>
    <n v="0"/>
    <n v="0"/>
    <n v="0"/>
    <n v="0"/>
    <n v="0"/>
    <n v="185"/>
    <n v="1583411.63"/>
  </r>
  <r>
    <x v="0"/>
    <x v="1"/>
    <x v="0"/>
    <x v="16"/>
    <x v="3"/>
    <x v="2"/>
    <x v="1"/>
    <x v="1"/>
    <n v="0"/>
    <n v="0"/>
    <n v="0"/>
    <n v="0"/>
    <n v="45"/>
    <n v="-489870.9"/>
    <n v="0"/>
    <n v="0"/>
    <n v="0"/>
    <n v="0"/>
    <n v="0"/>
    <n v="45"/>
    <n v="-489870.9"/>
  </r>
  <r>
    <x v="0"/>
    <x v="1"/>
    <x v="0"/>
    <x v="16"/>
    <x v="3"/>
    <x v="2"/>
    <x v="2"/>
    <x v="0"/>
    <n v="0"/>
    <n v="0"/>
    <n v="0"/>
    <n v="0"/>
    <n v="12"/>
    <n v="234024.49"/>
    <n v="0"/>
    <n v="0"/>
    <n v="0"/>
    <n v="0"/>
    <n v="0"/>
    <n v="12"/>
    <n v="234024.49"/>
  </r>
  <r>
    <x v="0"/>
    <x v="1"/>
    <x v="0"/>
    <x v="16"/>
    <x v="3"/>
    <x v="2"/>
    <x v="2"/>
    <x v="1"/>
    <n v="0"/>
    <n v="0"/>
    <n v="0"/>
    <n v="0"/>
    <n v="14"/>
    <n v="-145324.57"/>
    <n v="0"/>
    <n v="0"/>
    <n v="0"/>
    <n v="0"/>
    <n v="0"/>
    <n v="14"/>
    <n v="-145324.57"/>
  </r>
  <r>
    <x v="0"/>
    <x v="1"/>
    <x v="0"/>
    <x v="16"/>
    <x v="3"/>
    <x v="2"/>
    <x v="3"/>
    <x v="0"/>
    <n v="0"/>
    <n v="0"/>
    <n v="0"/>
    <n v="0"/>
    <n v="0"/>
    <n v="-2998.75"/>
    <n v="0"/>
    <n v="0"/>
    <n v="0"/>
    <n v="0"/>
    <n v="0"/>
    <n v="0"/>
    <n v="-2998.75"/>
  </r>
  <r>
    <x v="0"/>
    <x v="1"/>
    <x v="0"/>
    <x v="16"/>
    <x v="4"/>
    <x v="4"/>
    <x v="0"/>
    <x v="0"/>
    <n v="5"/>
    <n v="2.41"/>
    <n v="34201.9"/>
    <n v="16642.82"/>
    <n v="0"/>
    <n v="0"/>
    <n v="0"/>
    <n v="0"/>
    <n v="34201.9"/>
    <n v="16642.82"/>
    <n v="0"/>
    <n v="0"/>
    <n v="0"/>
  </r>
  <r>
    <x v="0"/>
    <x v="1"/>
    <x v="0"/>
    <x v="16"/>
    <x v="4"/>
    <x v="0"/>
    <x v="0"/>
    <x v="0"/>
    <n v="2"/>
    <n v="0.66"/>
    <n v="18545.77"/>
    <n v="11468.900000000001"/>
    <n v="0"/>
    <n v="5902.56"/>
    <n v="0"/>
    <n v="0"/>
    <n v="18545.77"/>
    <n v="11468.900000000001"/>
    <n v="0"/>
    <n v="0"/>
    <n v="5902.56"/>
  </r>
  <r>
    <x v="0"/>
    <x v="1"/>
    <x v="0"/>
    <x v="16"/>
    <x v="4"/>
    <x v="0"/>
    <x v="1"/>
    <x v="0"/>
    <n v="0"/>
    <n v="0"/>
    <n v="0"/>
    <n v="0"/>
    <n v="16"/>
    <n v="-20655987.690000009"/>
    <n v="0"/>
    <n v="0"/>
    <n v="0"/>
    <n v="0"/>
    <n v="0"/>
    <n v="16"/>
    <n v="-20655987.690000009"/>
  </r>
  <r>
    <x v="0"/>
    <x v="1"/>
    <x v="0"/>
    <x v="16"/>
    <x v="4"/>
    <x v="0"/>
    <x v="1"/>
    <x v="1"/>
    <n v="0"/>
    <n v="0"/>
    <n v="0"/>
    <n v="0"/>
    <n v="5"/>
    <n v="-4265790.53"/>
    <n v="0"/>
    <n v="0"/>
    <n v="0"/>
    <n v="0"/>
    <n v="0"/>
    <n v="5"/>
    <n v="-4265790.53"/>
  </r>
  <r>
    <x v="0"/>
    <x v="1"/>
    <x v="0"/>
    <x v="16"/>
    <x v="4"/>
    <x v="0"/>
    <x v="2"/>
    <x v="0"/>
    <n v="0"/>
    <n v="0"/>
    <n v="0"/>
    <n v="0"/>
    <n v="9"/>
    <n v="-3018534.0500000012"/>
    <n v="0"/>
    <n v="0"/>
    <n v="0"/>
    <n v="0"/>
    <n v="0"/>
    <n v="9"/>
    <n v="-3018534.0500000012"/>
  </r>
  <r>
    <x v="0"/>
    <x v="1"/>
    <x v="0"/>
    <x v="16"/>
    <x v="4"/>
    <x v="0"/>
    <x v="2"/>
    <x v="1"/>
    <n v="0"/>
    <n v="0"/>
    <n v="0"/>
    <n v="0"/>
    <n v="0"/>
    <n v="35503.599999999969"/>
    <n v="0"/>
    <n v="0"/>
    <n v="0"/>
    <n v="0"/>
    <n v="0"/>
    <n v="0"/>
    <n v="35503.599999999969"/>
  </r>
  <r>
    <x v="0"/>
    <x v="1"/>
    <x v="0"/>
    <x v="16"/>
    <x v="4"/>
    <x v="0"/>
    <x v="3"/>
    <x v="0"/>
    <n v="0"/>
    <n v="0"/>
    <n v="0"/>
    <n v="0"/>
    <n v="10"/>
    <n v="-122434.97"/>
    <n v="0"/>
    <n v="0"/>
    <n v="0"/>
    <n v="0"/>
    <n v="0"/>
    <n v="10"/>
    <n v="-122434.97"/>
  </r>
  <r>
    <x v="0"/>
    <x v="1"/>
    <x v="0"/>
    <x v="16"/>
    <x v="4"/>
    <x v="1"/>
    <x v="0"/>
    <x v="0"/>
    <n v="4"/>
    <n v="2.64"/>
    <n v="22439.19"/>
    <n v="12853.73"/>
    <n v="0"/>
    <n v="0"/>
    <n v="0"/>
    <n v="0"/>
    <n v="22439.19"/>
    <n v="12853.73"/>
    <n v="0"/>
    <n v="0"/>
    <n v="0"/>
  </r>
  <r>
    <x v="0"/>
    <x v="1"/>
    <x v="0"/>
    <x v="17"/>
    <x v="0"/>
    <x v="4"/>
    <x v="0"/>
    <x v="0"/>
    <n v="10"/>
    <n v="10"/>
    <n v="-14199"/>
    <n v="35806.17"/>
    <n v="0"/>
    <n v="0"/>
    <n v="0"/>
    <n v="0"/>
    <n v="-14199"/>
    <n v="35806.17"/>
    <n v="0"/>
    <n v="0"/>
    <n v="0"/>
  </r>
  <r>
    <x v="0"/>
    <x v="1"/>
    <x v="0"/>
    <x v="17"/>
    <x v="0"/>
    <x v="4"/>
    <x v="3"/>
    <x v="0"/>
    <n v="0"/>
    <n v="0"/>
    <n v="0"/>
    <n v="0"/>
    <n v="1"/>
    <n v="1642.66"/>
    <n v="0"/>
    <n v="0"/>
    <n v="0"/>
    <n v="0"/>
    <n v="0"/>
    <n v="1"/>
    <n v="1642.66"/>
  </r>
  <r>
    <x v="0"/>
    <x v="1"/>
    <x v="0"/>
    <x v="17"/>
    <x v="0"/>
    <x v="0"/>
    <x v="0"/>
    <x v="0"/>
    <n v="272"/>
    <n v="210.1"/>
    <n v="1816045.16"/>
    <n v="893972.54700000002"/>
    <n v="0"/>
    <n v="0"/>
    <n v="0"/>
    <n v="0"/>
    <n v="1816045.16"/>
    <n v="893972.54700000002"/>
    <n v="0"/>
    <n v="0"/>
    <n v="0"/>
  </r>
  <r>
    <x v="0"/>
    <x v="1"/>
    <x v="0"/>
    <x v="17"/>
    <x v="0"/>
    <x v="0"/>
    <x v="1"/>
    <x v="0"/>
    <n v="0"/>
    <n v="0"/>
    <n v="0"/>
    <n v="0"/>
    <n v="53"/>
    <n v="2393556.1000000006"/>
    <n v="0"/>
    <n v="0"/>
    <n v="0"/>
    <n v="0"/>
    <n v="0"/>
    <n v="53"/>
    <n v="2393556.1000000006"/>
  </r>
  <r>
    <x v="0"/>
    <x v="1"/>
    <x v="0"/>
    <x v="17"/>
    <x v="0"/>
    <x v="0"/>
    <x v="1"/>
    <x v="1"/>
    <n v="0"/>
    <n v="0"/>
    <n v="0"/>
    <n v="0"/>
    <n v="1"/>
    <n v="59637.490000000005"/>
    <n v="0"/>
    <n v="0"/>
    <n v="0"/>
    <n v="0"/>
    <n v="0"/>
    <n v="1"/>
    <n v="59637.490000000005"/>
  </r>
  <r>
    <x v="0"/>
    <x v="1"/>
    <x v="0"/>
    <x v="17"/>
    <x v="0"/>
    <x v="0"/>
    <x v="2"/>
    <x v="0"/>
    <n v="0"/>
    <n v="0"/>
    <n v="0"/>
    <n v="0"/>
    <n v="9"/>
    <n v="917873.68"/>
    <n v="0"/>
    <n v="0"/>
    <n v="0"/>
    <n v="0"/>
    <n v="0"/>
    <n v="9"/>
    <n v="917873.68"/>
  </r>
  <r>
    <x v="0"/>
    <x v="1"/>
    <x v="0"/>
    <x v="17"/>
    <x v="0"/>
    <x v="0"/>
    <x v="2"/>
    <x v="1"/>
    <n v="0"/>
    <n v="0"/>
    <n v="0"/>
    <n v="0"/>
    <n v="0"/>
    <n v="-31007"/>
    <n v="0"/>
    <n v="0"/>
    <n v="0"/>
    <n v="0"/>
    <n v="0"/>
    <n v="0"/>
    <n v="-31007"/>
  </r>
  <r>
    <x v="0"/>
    <x v="1"/>
    <x v="0"/>
    <x v="17"/>
    <x v="0"/>
    <x v="0"/>
    <x v="3"/>
    <x v="0"/>
    <n v="0"/>
    <n v="0"/>
    <n v="0"/>
    <n v="0"/>
    <n v="29"/>
    <n v="20085.300000000003"/>
    <n v="0"/>
    <n v="0"/>
    <n v="0"/>
    <n v="0"/>
    <n v="0"/>
    <n v="29"/>
    <n v="20085.300000000003"/>
  </r>
  <r>
    <x v="0"/>
    <x v="1"/>
    <x v="0"/>
    <x v="17"/>
    <x v="0"/>
    <x v="1"/>
    <x v="0"/>
    <x v="0"/>
    <n v="134804"/>
    <n v="124675.89999999998"/>
    <n v="384829048.59000009"/>
    <n v="353465316.46000004"/>
    <n v="0"/>
    <n v="30510.960000000003"/>
    <n v="0"/>
    <n v="0"/>
    <n v="384829048.59000009"/>
    <n v="353465316.46000004"/>
    <n v="0"/>
    <n v="0"/>
    <n v="30510.960000000003"/>
  </r>
  <r>
    <x v="0"/>
    <x v="1"/>
    <x v="0"/>
    <x v="17"/>
    <x v="0"/>
    <x v="1"/>
    <x v="1"/>
    <x v="0"/>
    <n v="0"/>
    <n v="0"/>
    <n v="0"/>
    <n v="0"/>
    <n v="9584"/>
    <n v="186583218.05000007"/>
    <n v="0"/>
    <n v="0"/>
    <n v="0"/>
    <n v="0"/>
    <n v="0"/>
    <n v="9584"/>
    <n v="186583218.05000007"/>
  </r>
  <r>
    <x v="0"/>
    <x v="1"/>
    <x v="0"/>
    <x v="17"/>
    <x v="0"/>
    <x v="1"/>
    <x v="1"/>
    <x v="1"/>
    <n v="0"/>
    <n v="0"/>
    <n v="0"/>
    <n v="0"/>
    <n v="1405"/>
    <n v="-6212637.3399999999"/>
    <n v="0"/>
    <n v="0"/>
    <n v="0"/>
    <n v="0"/>
    <n v="0"/>
    <n v="1405"/>
    <n v="-6212637.3399999999"/>
  </r>
  <r>
    <x v="0"/>
    <x v="1"/>
    <x v="0"/>
    <x v="17"/>
    <x v="0"/>
    <x v="1"/>
    <x v="2"/>
    <x v="0"/>
    <n v="0"/>
    <n v="0"/>
    <n v="0"/>
    <n v="0"/>
    <n v="914"/>
    <n v="89863790.220000014"/>
    <n v="0"/>
    <n v="0"/>
    <n v="0"/>
    <n v="0"/>
    <n v="0"/>
    <n v="914"/>
    <n v="89863790.220000014"/>
  </r>
  <r>
    <x v="0"/>
    <x v="1"/>
    <x v="0"/>
    <x v="17"/>
    <x v="0"/>
    <x v="1"/>
    <x v="2"/>
    <x v="1"/>
    <n v="0"/>
    <n v="0"/>
    <n v="0"/>
    <n v="0"/>
    <n v="29"/>
    <n v="2337944.3499999996"/>
    <n v="0"/>
    <n v="0"/>
    <n v="0"/>
    <n v="0"/>
    <n v="0"/>
    <n v="29"/>
    <n v="2337944.3499999996"/>
  </r>
  <r>
    <x v="0"/>
    <x v="1"/>
    <x v="0"/>
    <x v="17"/>
    <x v="0"/>
    <x v="1"/>
    <x v="3"/>
    <x v="0"/>
    <n v="0"/>
    <n v="0"/>
    <n v="0"/>
    <n v="0"/>
    <n v="6741"/>
    <n v="24021313.439999998"/>
    <n v="0"/>
    <n v="0"/>
    <n v="0"/>
    <n v="0"/>
    <n v="0"/>
    <n v="6741"/>
    <n v="24021313.439999998"/>
  </r>
  <r>
    <x v="0"/>
    <x v="1"/>
    <x v="0"/>
    <x v="17"/>
    <x v="0"/>
    <x v="2"/>
    <x v="0"/>
    <x v="0"/>
    <n v="117"/>
    <n v="55.61"/>
    <n v="961608.0199999999"/>
    <n v="195019.14"/>
    <n v="0"/>
    <n v="0"/>
    <n v="0"/>
    <n v="0"/>
    <n v="961608.0199999999"/>
    <n v="195019.14"/>
    <n v="0"/>
    <n v="0"/>
    <n v="0"/>
  </r>
  <r>
    <x v="0"/>
    <x v="1"/>
    <x v="0"/>
    <x v="17"/>
    <x v="0"/>
    <x v="2"/>
    <x v="1"/>
    <x v="0"/>
    <n v="0"/>
    <n v="0"/>
    <n v="0"/>
    <n v="0"/>
    <n v="7"/>
    <n v="103968.1"/>
    <n v="0"/>
    <n v="0"/>
    <n v="0"/>
    <n v="0"/>
    <n v="0"/>
    <n v="7"/>
    <n v="103968.1"/>
  </r>
  <r>
    <x v="0"/>
    <x v="1"/>
    <x v="0"/>
    <x v="17"/>
    <x v="0"/>
    <x v="2"/>
    <x v="1"/>
    <x v="1"/>
    <n v="0"/>
    <n v="0"/>
    <n v="0"/>
    <n v="0"/>
    <n v="1"/>
    <n v="-6437.44"/>
    <n v="0"/>
    <n v="0"/>
    <n v="0"/>
    <n v="0"/>
    <n v="0"/>
    <n v="1"/>
    <n v="-6437.44"/>
  </r>
  <r>
    <x v="0"/>
    <x v="1"/>
    <x v="0"/>
    <x v="17"/>
    <x v="0"/>
    <x v="2"/>
    <x v="3"/>
    <x v="0"/>
    <n v="0"/>
    <n v="0"/>
    <n v="0"/>
    <n v="0"/>
    <n v="5"/>
    <n v="24964.51"/>
    <n v="0"/>
    <n v="0"/>
    <n v="0"/>
    <n v="0"/>
    <n v="0"/>
    <n v="5"/>
    <n v="24964.51"/>
  </r>
  <r>
    <x v="0"/>
    <x v="1"/>
    <x v="0"/>
    <x v="17"/>
    <x v="0"/>
    <x v="3"/>
    <x v="0"/>
    <x v="0"/>
    <n v="1929"/>
    <n v="1677.6799999999998"/>
    <n v="6161898.4900000002"/>
    <n v="5299803.4399999995"/>
    <n v="0"/>
    <n v="991.47"/>
    <n v="0"/>
    <n v="0"/>
    <n v="6161898.4900000002"/>
    <n v="5299803.4399999995"/>
    <n v="0"/>
    <n v="0"/>
    <n v="991.47"/>
  </r>
  <r>
    <x v="0"/>
    <x v="1"/>
    <x v="0"/>
    <x v="17"/>
    <x v="0"/>
    <x v="3"/>
    <x v="1"/>
    <x v="0"/>
    <n v="0"/>
    <n v="0"/>
    <n v="0"/>
    <n v="0"/>
    <n v="122"/>
    <n v="2849914.98"/>
    <n v="0"/>
    <n v="0"/>
    <n v="0"/>
    <n v="0"/>
    <n v="0"/>
    <n v="122"/>
    <n v="2849914.98"/>
  </r>
  <r>
    <x v="0"/>
    <x v="1"/>
    <x v="0"/>
    <x v="17"/>
    <x v="0"/>
    <x v="3"/>
    <x v="1"/>
    <x v="1"/>
    <n v="0"/>
    <n v="0"/>
    <n v="0"/>
    <n v="0"/>
    <n v="2"/>
    <n v="-43840.270000000004"/>
    <n v="0"/>
    <n v="0"/>
    <n v="0"/>
    <n v="0"/>
    <n v="0"/>
    <n v="2"/>
    <n v="-43840.270000000004"/>
  </r>
  <r>
    <x v="0"/>
    <x v="1"/>
    <x v="0"/>
    <x v="17"/>
    <x v="0"/>
    <x v="3"/>
    <x v="2"/>
    <x v="0"/>
    <n v="0"/>
    <n v="0"/>
    <n v="0"/>
    <n v="0"/>
    <n v="14"/>
    <n v="734171.2"/>
    <n v="0"/>
    <n v="0"/>
    <n v="0"/>
    <n v="0"/>
    <n v="0"/>
    <n v="14"/>
    <n v="734171.2"/>
  </r>
  <r>
    <x v="0"/>
    <x v="1"/>
    <x v="0"/>
    <x v="17"/>
    <x v="0"/>
    <x v="3"/>
    <x v="3"/>
    <x v="0"/>
    <n v="0"/>
    <n v="0"/>
    <n v="0"/>
    <n v="0"/>
    <n v="187"/>
    <n v="621519.66"/>
    <n v="0"/>
    <n v="0"/>
    <n v="0"/>
    <n v="0"/>
    <n v="0"/>
    <n v="187"/>
    <n v="621519.66"/>
  </r>
  <r>
    <x v="0"/>
    <x v="1"/>
    <x v="0"/>
    <x v="17"/>
    <x v="1"/>
    <x v="4"/>
    <x v="0"/>
    <x v="0"/>
    <n v="16887"/>
    <n v="12998.35"/>
    <n v="65834874.32"/>
    <n v="42427100.5"/>
    <n v="0"/>
    <n v="728.4"/>
    <n v="0"/>
    <n v="0"/>
    <n v="65834874.32"/>
    <n v="42427100.5"/>
    <n v="0"/>
    <n v="0"/>
    <n v="728.4"/>
  </r>
  <r>
    <x v="0"/>
    <x v="1"/>
    <x v="0"/>
    <x v="17"/>
    <x v="1"/>
    <x v="4"/>
    <x v="1"/>
    <x v="0"/>
    <n v="0"/>
    <n v="0"/>
    <n v="0"/>
    <n v="0"/>
    <n v="740"/>
    <n v="22302270.07"/>
    <n v="0"/>
    <n v="0"/>
    <n v="0"/>
    <n v="0"/>
    <n v="0"/>
    <n v="740"/>
    <n v="22302270.07"/>
  </r>
  <r>
    <x v="0"/>
    <x v="1"/>
    <x v="0"/>
    <x v="17"/>
    <x v="1"/>
    <x v="4"/>
    <x v="1"/>
    <x v="1"/>
    <n v="0"/>
    <n v="0"/>
    <n v="0"/>
    <n v="0"/>
    <n v="72"/>
    <n v="-39452.69000000001"/>
    <n v="0"/>
    <n v="0"/>
    <n v="0"/>
    <n v="0"/>
    <n v="0"/>
    <n v="72"/>
    <n v="-39452.69000000001"/>
  </r>
  <r>
    <x v="0"/>
    <x v="1"/>
    <x v="0"/>
    <x v="17"/>
    <x v="1"/>
    <x v="4"/>
    <x v="2"/>
    <x v="0"/>
    <n v="0"/>
    <n v="0"/>
    <n v="0"/>
    <n v="0"/>
    <n v="94"/>
    <n v="9578733.8499999978"/>
    <n v="0"/>
    <n v="0"/>
    <n v="0"/>
    <n v="0"/>
    <n v="0"/>
    <n v="94"/>
    <n v="9578733.8499999978"/>
  </r>
  <r>
    <x v="0"/>
    <x v="1"/>
    <x v="0"/>
    <x v="17"/>
    <x v="1"/>
    <x v="4"/>
    <x v="2"/>
    <x v="1"/>
    <n v="0"/>
    <n v="0"/>
    <n v="0"/>
    <n v="0"/>
    <n v="6"/>
    <n v="746486.84"/>
    <n v="0"/>
    <n v="0"/>
    <n v="0"/>
    <n v="0"/>
    <n v="0"/>
    <n v="6"/>
    <n v="746486.84"/>
  </r>
  <r>
    <x v="0"/>
    <x v="1"/>
    <x v="0"/>
    <x v="17"/>
    <x v="1"/>
    <x v="4"/>
    <x v="3"/>
    <x v="0"/>
    <n v="0"/>
    <n v="0"/>
    <n v="0"/>
    <n v="0"/>
    <n v="887"/>
    <n v="2306639.87"/>
    <n v="0"/>
    <n v="0"/>
    <n v="0"/>
    <n v="0"/>
    <n v="0"/>
    <n v="887"/>
    <n v="2306639.87"/>
  </r>
  <r>
    <x v="0"/>
    <x v="1"/>
    <x v="0"/>
    <x v="17"/>
    <x v="1"/>
    <x v="0"/>
    <x v="0"/>
    <x v="0"/>
    <n v="291"/>
    <n v="281.72999999999996"/>
    <n v="388696.99"/>
    <n v="303085.56000000006"/>
    <n v="0"/>
    <n v="0"/>
    <n v="0"/>
    <n v="0"/>
    <n v="388696.99"/>
    <n v="303085.56000000006"/>
    <n v="0"/>
    <n v="0"/>
    <n v="0"/>
  </r>
  <r>
    <x v="0"/>
    <x v="1"/>
    <x v="0"/>
    <x v="17"/>
    <x v="1"/>
    <x v="0"/>
    <x v="1"/>
    <x v="0"/>
    <n v="0"/>
    <n v="0"/>
    <n v="0"/>
    <n v="0"/>
    <n v="16"/>
    <n v="917258.5199999999"/>
    <n v="0"/>
    <n v="0"/>
    <n v="0"/>
    <n v="0"/>
    <n v="0"/>
    <n v="16"/>
    <n v="917258.5199999999"/>
  </r>
  <r>
    <x v="0"/>
    <x v="1"/>
    <x v="0"/>
    <x v="17"/>
    <x v="1"/>
    <x v="0"/>
    <x v="1"/>
    <x v="1"/>
    <n v="0"/>
    <n v="0"/>
    <n v="0"/>
    <n v="0"/>
    <n v="3"/>
    <n v="152245.06000000003"/>
    <n v="0"/>
    <n v="0"/>
    <n v="0"/>
    <n v="0"/>
    <n v="0"/>
    <n v="3"/>
    <n v="152245.06000000003"/>
  </r>
  <r>
    <x v="0"/>
    <x v="1"/>
    <x v="0"/>
    <x v="17"/>
    <x v="1"/>
    <x v="0"/>
    <x v="2"/>
    <x v="0"/>
    <n v="0"/>
    <n v="0"/>
    <n v="0"/>
    <n v="0"/>
    <n v="1"/>
    <n v="-70324.63"/>
    <n v="0"/>
    <n v="0"/>
    <n v="0"/>
    <n v="0"/>
    <n v="0"/>
    <n v="1"/>
    <n v="-70324.63"/>
  </r>
  <r>
    <x v="0"/>
    <x v="1"/>
    <x v="0"/>
    <x v="17"/>
    <x v="1"/>
    <x v="0"/>
    <x v="2"/>
    <x v="1"/>
    <n v="0"/>
    <n v="0"/>
    <n v="0"/>
    <n v="0"/>
    <n v="0"/>
    <n v="-829.5"/>
    <n v="0"/>
    <n v="0"/>
    <n v="0"/>
    <n v="0"/>
    <n v="0"/>
    <n v="0"/>
    <n v="-829.5"/>
  </r>
  <r>
    <x v="0"/>
    <x v="1"/>
    <x v="0"/>
    <x v="17"/>
    <x v="1"/>
    <x v="0"/>
    <x v="3"/>
    <x v="0"/>
    <n v="0"/>
    <n v="0"/>
    <n v="0"/>
    <n v="0"/>
    <n v="15"/>
    <n v="59552.229999999996"/>
    <n v="0"/>
    <n v="0"/>
    <n v="0"/>
    <n v="0"/>
    <n v="0"/>
    <n v="15"/>
    <n v="59552.229999999996"/>
  </r>
  <r>
    <x v="0"/>
    <x v="1"/>
    <x v="0"/>
    <x v="17"/>
    <x v="1"/>
    <x v="1"/>
    <x v="0"/>
    <x v="0"/>
    <n v="14588"/>
    <n v="15064.15"/>
    <n v="53353738.450000003"/>
    <n v="53426342.560000002"/>
    <n v="0"/>
    <n v="12640.029999999999"/>
    <n v="0"/>
    <n v="0"/>
    <n v="53353738.450000003"/>
    <n v="53426342.560000002"/>
    <n v="0"/>
    <n v="0"/>
    <n v="12640.029999999999"/>
  </r>
  <r>
    <x v="0"/>
    <x v="1"/>
    <x v="0"/>
    <x v="17"/>
    <x v="1"/>
    <x v="1"/>
    <x v="1"/>
    <x v="0"/>
    <n v="0"/>
    <n v="0"/>
    <n v="0"/>
    <n v="0"/>
    <n v="831"/>
    <n v="21647199.029999994"/>
    <n v="0"/>
    <n v="0"/>
    <n v="0"/>
    <n v="0"/>
    <n v="0"/>
    <n v="831"/>
    <n v="21647199.029999994"/>
  </r>
  <r>
    <x v="0"/>
    <x v="1"/>
    <x v="0"/>
    <x v="17"/>
    <x v="1"/>
    <x v="1"/>
    <x v="1"/>
    <x v="1"/>
    <n v="0"/>
    <n v="0"/>
    <n v="0"/>
    <n v="0"/>
    <n v="95"/>
    <n v="-60925.630000000005"/>
    <n v="0"/>
    <n v="0"/>
    <n v="0"/>
    <n v="0"/>
    <n v="0"/>
    <n v="95"/>
    <n v="-60925.630000000005"/>
  </r>
  <r>
    <x v="0"/>
    <x v="1"/>
    <x v="0"/>
    <x v="17"/>
    <x v="1"/>
    <x v="1"/>
    <x v="2"/>
    <x v="0"/>
    <n v="0"/>
    <n v="0"/>
    <n v="0"/>
    <n v="0"/>
    <n v="121"/>
    <n v="13378123.189999999"/>
    <n v="0"/>
    <n v="0"/>
    <n v="0"/>
    <n v="0"/>
    <n v="0"/>
    <n v="121"/>
    <n v="13378123.189999999"/>
  </r>
  <r>
    <x v="0"/>
    <x v="1"/>
    <x v="0"/>
    <x v="17"/>
    <x v="1"/>
    <x v="1"/>
    <x v="2"/>
    <x v="1"/>
    <n v="0"/>
    <n v="0"/>
    <n v="0"/>
    <n v="0"/>
    <n v="3"/>
    <n v="932799.38"/>
    <n v="0"/>
    <n v="0"/>
    <n v="0"/>
    <n v="0"/>
    <n v="0"/>
    <n v="3"/>
    <n v="932799.38"/>
  </r>
  <r>
    <x v="0"/>
    <x v="1"/>
    <x v="0"/>
    <x v="17"/>
    <x v="1"/>
    <x v="1"/>
    <x v="3"/>
    <x v="0"/>
    <n v="0"/>
    <n v="0"/>
    <n v="0"/>
    <n v="0"/>
    <n v="851"/>
    <n v="2575337.6900000004"/>
    <n v="0"/>
    <n v="0"/>
    <n v="0"/>
    <n v="0"/>
    <n v="0"/>
    <n v="851"/>
    <n v="2575337.6900000004"/>
  </r>
  <r>
    <x v="0"/>
    <x v="1"/>
    <x v="0"/>
    <x v="17"/>
    <x v="1"/>
    <x v="2"/>
    <x v="0"/>
    <x v="0"/>
    <n v="236"/>
    <n v="131.05000000000001"/>
    <n v="328988.5"/>
    <n v="198255.18"/>
    <n v="0"/>
    <n v="0"/>
    <n v="0"/>
    <n v="0"/>
    <n v="328988.5"/>
    <n v="198255.18"/>
    <n v="0"/>
    <n v="0"/>
    <n v="0"/>
  </r>
  <r>
    <x v="0"/>
    <x v="1"/>
    <x v="0"/>
    <x v="17"/>
    <x v="1"/>
    <x v="2"/>
    <x v="1"/>
    <x v="0"/>
    <n v="0"/>
    <n v="0"/>
    <n v="0"/>
    <n v="0"/>
    <n v="7"/>
    <n v="81026.959999999992"/>
    <n v="0"/>
    <n v="0"/>
    <n v="0"/>
    <n v="0"/>
    <n v="0"/>
    <n v="7"/>
    <n v="81026.959999999992"/>
  </r>
  <r>
    <x v="0"/>
    <x v="1"/>
    <x v="0"/>
    <x v="17"/>
    <x v="1"/>
    <x v="2"/>
    <x v="1"/>
    <x v="1"/>
    <n v="0"/>
    <n v="0"/>
    <n v="0"/>
    <n v="0"/>
    <n v="1"/>
    <n v="2270.23"/>
    <n v="0"/>
    <n v="0"/>
    <n v="0"/>
    <n v="0"/>
    <n v="0"/>
    <n v="1"/>
    <n v="2270.23"/>
  </r>
  <r>
    <x v="0"/>
    <x v="1"/>
    <x v="0"/>
    <x v="17"/>
    <x v="1"/>
    <x v="2"/>
    <x v="2"/>
    <x v="0"/>
    <n v="0"/>
    <n v="0"/>
    <n v="0"/>
    <n v="0"/>
    <n v="1"/>
    <n v="61622.37"/>
    <n v="0"/>
    <n v="0"/>
    <n v="0"/>
    <n v="0"/>
    <n v="0"/>
    <n v="1"/>
    <n v="61622.37"/>
  </r>
  <r>
    <x v="0"/>
    <x v="1"/>
    <x v="0"/>
    <x v="17"/>
    <x v="1"/>
    <x v="2"/>
    <x v="3"/>
    <x v="0"/>
    <n v="0"/>
    <n v="0"/>
    <n v="0"/>
    <n v="0"/>
    <n v="17"/>
    <n v="38642.039999999994"/>
    <n v="0"/>
    <n v="0"/>
    <n v="0"/>
    <n v="0"/>
    <n v="0"/>
    <n v="17"/>
    <n v="38642.039999999994"/>
  </r>
  <r>
    <x v="0"/>
    <x v="1"/>
    <x v="0"/>
    <x v="17"/>
    <x v="1"/>
    <x v="3"/>
    <x v="0"/>
    <x v="0"/>
    <n v="55"/>
    <n v="43.54"/>
    <n v="323018.43999999994"/>
    <n v="290063.75"/>
    <n v="0"/>
    <n v="0"/>
    <n v="0"/>
    <n v="0"/>
    <n v="323018.43999999994"/>
    <n v="290063.75"/>
    <n v="0"/>
    <n v="0"/>
    <n v="0"/>
  </r>
  <r>
    <x v="0"/>
    <x v="1"/>
    <x v="0"/>
    <x v="17"/>
    <x v="1"/>
    <x v="3"/>
    <x v="1"/>
    <x v="0"/>
    <n v="0"/>
    <n v="0"/>
    <n v="0"/>
    <n v="0"/>
    <n v="5"/>
    <n v="176512.51"/>
    <n v="0"/>
    <n v="0"/>
    <n v="0"/>
    <n v="0"/>
    <n v="0"/>
    <n v="5"/>
    <n v="176512.51"/>
  </r>
  <r>
    <x v="0"/>
    <x v="1"/>
    <x v="0"/>
    <x v="17"/>
    <x v="1"/>
    <x v="3"/>
    <x v="2"/>
    <x v="0"/>
    <n v="0"/>
    <n v="0"/>
    <n v="0"/>
    <n v="0"/>
    <n v="2"/>
    <n v="757975"/>
    <n v="0"/>
    <n v="0"/>
    <n v="0"/>
    <n v="0"/>
    <n v="0"/>
    <n v="2"/>
    <n v="757975"/>
  </r>
  <r>
    <x v="0"/>
    <x v="1"/>
    <x v="0"/>
    <x v="17"/>
    <x v="1"/>
    <x v="3"/>
    <x v="3"/>
    <x v="0"/>
    <n v="0"/>
    <n v="0"/>
    <n v="0"/>
    <n v="0"/>
    <n v="6"/>
    <n v="17053.73"/>
    <n v="0"/>
    <n v="0"/>
    <n v="0"/>
    <n v="0"/>
    <n v="0"/>
    <n v="6"/>
    <n v="17053.73"/>
  </r>
  <r>
    <x v="0"/>
    <x v="1"/>
    <x v="0"/>
    <x v="17"/>
    <x v="2"/>
    <x v="4"/>
    <x v="0"/>
    <x v="0"/>
    <n v="4031"/>
    <n v="3832.38"/>
    <n v="54291976.829999998"/>
    <n v="46315018.619999997"/>
    <n v="0"/>
    <n v="310.39999999999998"/>
    <n v="0"/>
    <n v="0"/>
    <n v="54291976.829999998"/>
    <n v="46315018.619999997"/>
    <n v="0"/>
    <n v="0"/>
    <n v="310.39999999999998"/>
  </r>
  <r>
    <x v="0"/>
    <x v="1"/>
    <x v="0"/>
    <x v="17"/>
    <x v="2"/>
    <x v="4"/>
    <x v="1"/>
    <x v="0"/>
    <n v="0"/>
    <n v="0"/>
    <n v="0"/>
    <n v="0"/>
    <n v="163"/>
    <n v="28702089.399999995"/>
    <n v="0"/>
    <n v="0"/>
    <n v="0"/>
    <n v="0"/>
    <n v="0"/>
    <n v="163"/>
    <n v="28702089.399999995"/>
  </r>
  <r>
    <x v="0"/>
    <x v="1"/>
    <x v="0"/>
    <x v="17"/>
    <x v="2"/>
    <x v="4"/>
    <x v="1"/>
    <x v="1"/>
    <n v="0"/>
    <n v="0"/>
    <n v="0"/>
    <n v="0"/>
    <n v="3"/>
    <n v="176120.45"/>
    <n v="0"/>
    <n v="0"/>
    <n v="0"/>
    <n v="0"/>
    <n v="0"/>
    <n v="3"/>
    <n v="176120.45"/>
  </r>
  <r>
    <x v="0"/>
    <x v="1"/>
    <x v="0"/>
    <x v="17"/>
    <x v="2"/>
    <x v="4"/>
    <x v="2"/>
    <x v="0"/>
    <n v="0"/>
    <n v="0"/>
    <n v="0"/>
    <n v="0"/>
    <n v="21"/>
    <n v="12470616.789999999"/>
    <n v="0"/>
    <n v="0"/>
    <n v="0"/>
    <n v="0"/>
    <n v="0"/>
    <n v="21"/>
    <n v="12470616.789999999"/>
  </r>
  <r>
    <x v="0"/>
    <x v="1"/>
    <x v="0"/>
    <x v="17"/>
    <x v="2"/>
    <x v="4"/>
    <x v="3"/>
    <x v="0"/>
    <n v="0"/>
    <n v="0"/>
    <n v="0"/>
    <n v="0"/>
    <n v="298"/>
    <n v="933260.04"/>
    <n v="0"/>
    <n v="0"/>
    <n v="0"/>
    <n v="0"/>
    <n v="0"/>
    <n v="298"/>
    <n v="933260.04"/>
  </r>
  <r>
    <x v="0"/>
    <x v="1"/>
    <x v="0"/>
    <x v="17"/>
    <x v="2"/>
    <x v="0"/>
    <x v="0"/>
    <x v="0"/>
    <n v="357"/>
    <n v="301.23"/>
    <n v="1966495.3499999999"/>
    <n v="1562910.48"/>
    <n v="0"/>
    <n v="0"/>
    <n v="0"/>
    <n v="0"/>
    <n v="1966495.3499999999"/>
    <n v="1562910.48"/>
    <n v="0"/>
    <n v="0"/>
    <n v="0"/>
  </r>
  <r>
    <x v="0"/>
    <x v="1"/>
    <x v="0"/>
    <x v="17"/>
    <x v="2"/>
    <x v="0"/>
    <x v="1"/>
    <x v="0"/>
    <n v="0"/>
    <n v="0"/>
    <n v="0"/>
    <n v="0"/>
    <n v="10"/>
    <n v="369345.25"/>
    <n v="0"/>
    <n v="0"/>
    <n v="0"/>
    <n v="0"/>
    <n v="0"/>
    <n v="10"/>
    <n v="369345.25"/>
  </r>
  <r>
    <x v="0"/>
    <x v="1"/>
    <x v="0"/>
    <x v="17"/>
    <x v="2"/>
    <x v="0"/>
    <x v="2"/>
    <x v="0"/>
    <n v="0"/>
    <n v="0"/>
    <n v="0"/>
    <n v="0"/>
    <n v="1"/>
    <n v="95101.22"/>
    <n v="0"/>
    <n v="0"/>
    <n v="0"/>
    <n v="0"/>
    <n v="0"/>
    <n v="1"/>
    <n v="95101.22"/>
  </r>
  <r>
    <x v="0"/>
    <x v="1"/>
    <x v="0"/>
    <x v="17"/>
    <x v="2"/>
    <x v="0"/>
    <x v="3"/>
    <x v="0"/>
    <n v="0"/>
    <n v="0"/>
    <n v="0"/>
    <n v="0"/>
    <n v="52"/>
    <n v="311044.2"/>
    <n v="0"/>
    <n v="0"/>
    <n v="0"/>
    <n v="0"/>
    <n v="0"/>
    <n v="52"/>
    <n v="311044.2"/>
  </r>
  <r>
    <x v="0"/>
    <x v="1"/>
    <x v="0"/>
    <x v="17"/>
    <x v="2"/>
    <x v="1"/>
    <x v="0"/>
    <x v="0"/>
    <n v="533"/>
    <n v="511.78999999999991"/>
    <n v="1588428.3699999999"/>
    <n v="1509510.9729999998"/>
    <n v="0"/>
    <n v="0"/>
    <n v="0"/>
    <n v="0"/>
    <n v="1588428.3699999999"/>
    <n v="1509510.9729999998"/>
    <n v="0"/>
    <n v="0"/>
    <n v="0"/>
  </r>
  <r>
    <x v="0"/>
    <x v="1"/>
    <x v="0"/>
    <x v="17"/>
    <x v="2"/>
    <x v="1"/>
    <x v="1"/>
    <x v="0"/>
    <n v="0"/>
    <n v="0"/>
    <n v="0"/>
    <n v="0"/>
    <n v="27"/>
    <n v="1251475.2200000002"/>
    <n v="0"/>
    <n v="0"/>
    <n v="0"/>
    <n v="0"/>
    <n v="0"/>
    <n v="27"/>
    <n v="1251475.2200000002"/>
  </r>
  <r>
    <x v="0"/>
    <x v="1"/>
    <x v="0"/>
    <x v="17"/>
    <x v="2"/>
    <x v="1"/>
    <x v="1"/>
    <x v="1"/>
    <n v="0"/>
    <n v="0"/>
    <n v="0"/>
    <n v="0"/>
    <n v="1"/>
    <n v="18336.150000000001"/>
    <n v="0"/>
    <n v="0"/>
    <n v="0"/>
    <n v="0"/>
    <n v="0"/>
    <n v="1"/>
    <n v="18336.150000000001"/>
  </r>
  <r>
    <x v="0"/>
    <x v="1"/>
    <x v="0"/>
    <x v="17"/>
    <x v="2"/>
    <x v="1"/>
    <x v="2"/>
    <x v="0"/>
    <n v="0"/>
    <n v="0"/>
    <n v="0"/>
    <n v="0"/>
    <n v="6"/>
    <n v="1091784.3999999999"/>
    <n v="0"/>
    <n v="0"/>
    <n v="0"/>
    <n v="0"/>
    <n v="0"/>
    <n v="6"/>
    <n v="1091784.3999999999"/>
  </r>
  <r>
    <x v="0"/>
    <x v="1"/>
    <x v="0"/>
    <x v="17"/>
    <x v="2"/>
    <x v="1"/>
    <x v="3"/>
    <x v="0"/>
    <n v="0"/>
    <n v="0"/>
    <n v="0"/>
    <n v="0"/>
    <n v="23"/>
    <n v="87152.659999999989"/>
    <n v="0"/>
    <n v="0"/>
    <n v="0"/>
    <n v="0"/>
    <n v="0"/>
    <n v="23"/>
    <n v="87152.659999999989"/>
  </r>
  <r>
    <x v="0"/>
    <x v="1"/>
    <x v="0"/>
    <x v="17"/>
    <x v="2"/>
    <x v="2"/>
    <x v="0"/>
    <x v="0"/>
    <n v="3"/>
    <n v="2.0699999999999998"/>
    <n v="29245.74"/>
    <n v="12122.2"/>
    <n v="0"/>
    <n v="0"/>
    <n v="0"/>
    <n v="0"/>
    <n v="29245.74"/>
    <n v="12122.2"/>
    <n v="0"/>
    <n v="0"/>
    <n v="0"/>
  </r>
  <r>
    <x v="0"/>
    <x v="1"/>
    <x v="0"/>
    <x v="17"/>
    <x v="2"/>
    <x v="2"/>
    <x v="1"/>
    <x v="0"/>
    <n v="0"/>
    <n v="0"/>
    <n v="0"/>
    <n v="0"/>
    <n v="1"/>
    <n v="10560"/>
    <n v="0"/>
    <n v="0"/>
    <n v="0"/>
    <n v="0"/>
    <n v="0"/>
    <n v="1"/>
    <n v="10560"/>
  </r>
  <r>
    <x v="0"/>
    <x v="1"/>
    <x v="0"/>
    <x v="17"/>
    <x v="2"/>
    <x v="2"/>
    <x v="3"/>
    <x v="0"/>
    <n v="0"/>
    <n v="0"/>
    <n v="0"/>
    <n v="0"/>
    <n v="1"/>
    <n v="3443.79"/>
    <n v="0"/>
    <n v="0"/>
    <n v="0"/>
    <n v="0"/>
    <n v="0"/>
    <n v="1"/>
    <n v="3443.79"/>
  </r>
  <r>
    <x v="0"/>
    <x v="1"/>
    <x v="0"/>
    <x v="17"/>
    <x v="2"/>
    <x v="3"/>
    <x v="0"/>
    <x v="0"/>
    <n v="41"/>
    <n v="26.680000000000003"/>
    <n v="303683.23"/>
    <n v="249686.01000000004"/>
    <n v="0"/>
    <n v="0"/>
    <n v="0"/>
    <n v="0"/>
    <n v="303683.23"/>
    <n v="249686.01000000004"/>
    <n v="0"/>
    <n v="0"/>
    <n v="0"/>
  </r>
  <r>
    <x v="0"/>
    <x v="1"/>
    <x v="0"/>
    <x v="17"/>
    <x v="2"/>
    <x v="3"/>
    <x v="1"/>
    <x v="0"/>
    <n v="0"/>
    <n v="0"/>
    <n v="0"/>
    <n v="0"/>
    <n v="2"/>
    <n v="147879.29999999999"/>
    <n v="0"/>
    <n v="0"/>
    <n v="0"/>
    <n v="0"/>
    <n v="0"/>
    <n v="2"/>
    <n v="147879.29999999999"/>
  </r>
  <r>
    <x v="0"/>
    <x v="1"/>
    <x v="0"/>
    <x v="17"/>
    <x v="2"/>
    <x v="3"/>
    <x v="3"/>
    <x v="0"/>
    <n v="0"/>
    <n v="0"/>
    <n v="0"/>
    <n v="0"/>
    <n v="5"/>
    <n v="36369.25"/>
    <n v="0"/>
    <n v="0"/>
    <n v="0"/>
    <n v="0"/>
    <n v="0"/>
    <n v="5"/>
    <n v="36369.25"/>
  </r>
  <r>
    <x v="0"/>
    <x v="1"/>
    <x v="0"/>
    <x v="17"/>
    <x v="3"/>
    <x v="0"/>
    <x v="0"/>
    <x v="0"/>
    <n v="0"/>
    <n v="136"/>
    <n v="83306.53"/>
    <n v="83306.53"/>
    <n v="0"/>
    <n v="0"/>
    <n v="0"/>
    <n v="0"/>
    <n v="83306.53"/>
    <n v="83306.53"/>
    <n v="0"/>
    <n v="0"/>
    <n v="0"/>
  </r>
  <r>
    <x v="0"/>
    <x v="1"/>
    <x v="0"/>
    <x v="17"/>
    <x v="3"/>
    <x v="0"/>
    <x v="1"/>
    <x v="0"/>
    <n v="0"/>
    <n v="0"/>
    <n v="0"/>
    <n v="0"/>
    <n v="3"/>
    <n v="20094.48"/>
    <n v="0"/>
    <n v="0"/>
    <n v="0"/>
    <n v="0"/>
    <n v="0"/>
    <n v="3"/>
    <n v="20094.48"/>
  </r>
  <r>
    <x v="0"/>
    <x v="1"/>
    <x v="0"/>
    <x v="17"/>
    <x v="3"/>
    <x v="1"/>
    <x v="0"/>
    <x v="0"/>
    <n v="975"/>
    <n v="850.09999999999991"/>
    <n v="1572353.78"/>
    <n v="1304853.3499999999"/>
    <n v="0"/>
    <n v="0"/>
    <n v="0"/>
    <n v="0"/>
    <n v="1572353.78"/>
    <n v="1304853.3499999999"/>
    <n v="0"/>
    <n v="0"/>
    <n v="0"/>
  </r>
  <r>
    <x v="0"/>
    <x v="1"/>
    <x v="0"/>
    <x v="17"/>
    <x v="3"/>
    <x v="1"/>
    <x v="1"/>
    <x v="0"/>
    <n v="0"/>
    <n v="0"/>
    <n v="0"/>
    <n v="0"/>
    <n v="44"/>
    <n v="695531.25"/>
    <n v="0"/>
    <n v="0"/>
    <n v="0"/>
    <n v="0"/>
    <n v="0"/>
    <n v="44"/>
    <n v="695531.25"/>
  </r>
  <r>
    <x v="0"/>
    <x v="1"/>
    <x v="0"/>
    <x v="17"/>
    <x v="3"/>
    <x v="1"/>
    <x v="1"/>
    <x v="1"/>
    <n v="0"/>
    <n v="0"/>
    <n v="0"/>
    <n v="0"/>
    <n v="1"/>
    <n v="-67915.42"/>
    <n v="0"/>
    <n v="0"/>
    <n v="0"/>
    <n v="0"/>
    <n v="0"/>
    <n v="1"/>
    <n v="-67915.42"/>
  </r>
  <r>
    <x v="0"/>
    <x v="1"/>
    <x v="0"/>
    <x v="17"/>
    <x v="3"/>
    <x v="1"/>
    <x v="2"/>
    <x v="0"/>
    <n v="0"/>
    <n v="0"/>
    <n v="0"/>
    <n v="0"/>
    <n v="1"/>
    <n v="51046.909999999996"/>
    <n v="0"/>
    <n v="0"/>
    <n v="0"/>
    <n v="0"/>
    <n v="0"/>
    <n v="1"/>
    <n v="51046.909999999996"/>
  </r>
  <r>
    <x v="0"/>
    <x v="1"/>
    <x v="0"/>
    <x v="17"/>
    <x v="3"/>
    <x v="2"/>
    <x v="0"/>
    <x v="0"/>
    <n v="626"/>
    <n v="547.99"/>
    <n v="607226.79000000015"/>
    <n v="524263.95"/>
    <n v="0"/>
    <n v="0"/>
    <n v="0"/>
    <n v="0"/>
    <n v="607226.79000000015"/>
    <n v="524263.95"/>
    <n v="0"/>
    <n v="0"/>
    <n v="0"/>
  </r>
  <r>
    <x v="0"/>
    <x v="1"/>
    <x v="0"/>
    <x v="17"/>
    <x v="3"/>
    <x v="2"/>
    <x v="1"/>
    <x v="0"/>
    <n v="0"/>
    <n v="0"/>
    <n v="0"/>
    <n v="0"/>
    <n v="44"/>
    <n v="593048.30000000005"/>
    <n v="0"/>
    <n v="0"/>
    <n v="0"/>
    <n v="0"/>
    <n v="0"/>
    <n v="44"/>
    <n v="593048.30000000005"/>
  </r>
  <r>
    <x v="0"/>
    <x v="1"/>
    <x v="0"/>
    <x v="17"/>
    <x v="3"/>
    <x v="2"/>
    <x v="1"/>
    <x v="1"/>
    <n v="0"/>
    <n v="0"/>
    <n v="0"/>
    <n v="0"/>
    <n v="6"/>
    <n v="-36551.5"/>
    <n v="0"/>
    <n v="0"/>
    <n v="0"/>
    <n v="0"/>
    <n v="0"/>
    <n v="6"/>
    <n v="-36551.5"/>
  </r>
  <r>
    <x v="0"/>
    <x v="1"/>
    <x v="0"/>
    <x v="17"/>
    <x v="3"/>
    <x v="2"/>
    <x v="2"/>
    <x v="0"/>
    <n v="0"/>
    <n v="0"/>
    <n v="0"/>
    <n v="0"/>
    <n v="3"/>
    <n v="43482.1"/>
    <n v="0"/>
    <n v="0"/>
    <n v="0"/>
    <n v="0"/>
    <n v="0"/>
    <n v="3"/>
    <n v="43482.1"/>
  </r>
  <r>
    <x v="0"/>
    <x v="1"/>
    <x v="0"/>
    <x v="17"/>
    <x v="3"/>
    <x v="3"/>
    <x v="0"/>
    <x v="0"/>
    <n v="0"/>
    <n v="0.22"/>
    <n v="0"/>
    <n v="628.74"/>
    <n v="0"/>
    <n v="0"/>
    <n v="0"/>
    <n v="0"/>
    <n v="0"/>
    <n v="628.74"/>
    <n v="0"/>
    <n v="0"/>
    <n v="0"/>
  </r>
  <r>
    <x v="0"/>
    <x v="1"/>
    <x v="0"/>
    <x v="17"/>
    <x v="4"/>
    <x v="4"/>
    <x v="0"/>
    <x v="0"/>
    <n v="14"/>
    <n v="4.51"/>
    <n v="160817.79999999999"/>
    <n v="40288.400000000001"/>
    <n v="0"/>
    <n v="0"/>
    <n v="0"/>
    <n v="0"/>
    <n v="160817.79999999999"/>
    <n v="40288.400000000001"/>
    <n v="0"/>
    <n v="0"/>
    <n v="0"/>
  </r>
  <r>
    <x v="0"/>
    <x v="1"/>
    <x v="0"/>
    <x v="17"/>
    <x v="4"/>
    <x v="0"/>
    <x v="0"/>
    <x v="0"/>
    <n v="1"/>
    <n v="0.08"/>
    <n v="8111.74"/>
    <n v="751.48"/>
    <n v="0"/>
    <n v="1129.56"/>
    <n v="0"/>
    <n v="0"/>
    <n v="8111.74"/>
    <n v="751.48"/>
    <n v="0"/>
    <n v="0"/>
    <n v="1129.56"/>
  </r>
  <r>
    <x v="0"/>
    <x v="1"/>
    <x v="0"/>
    <x v="17"/>
    <x v="4"/>
    <x v="0"/>
    <x v="1"/>
    <x v="0"/>
    <n v="0"/>
    <n v="0"/>
    <n v="0"/>
    <n v="0"/>
    <n v="9"/>
    <n v="-2873368.3299999991"/>
    <n v="0"/>
    <n v="0"/>
    <n v="0"/>
    <n v="0"/>
    <n v="0"/>
    <n v="9"/>
    <n v="-2873368.3299999991"/>
  </r>
  <r>
    <x v="0"/>
    <x v="1"/>
    <x v="0"/>
    <x v="17"/>
    <x v="4"/>
    <x v="0"/>
    <x v="1"/>
    <x v="1"/>
    <n v="0"/>
    <n v="0"/>
    <n v="0"/>
    <n v="0"/>
    <n v="0"/>
    <n v="-483774.18"/>
    <n v="0"/>
    <n v="0"/>
    <n v="0"/>
    <n v="0"/>
    <n v="0"/>
    <n v="0"/>
    <n v="-483774.18"/>
  </r>
  <r>
    <x v="0"/>
    <x v="1"/>
    <x v="0"/>
    <x v="17"/>
    <x v="4"/>
    <x v="0"/>
    <x v="2"/>
    <x v="0"/>
    <n v="0"/>
    <n v="0"/>
    <n v="0"/>
    <n v="0"/>
    <n v="4"/>
    <n v="-56990.449999999983"/>
    <n v="0"/>
    <n v="0"/>
    <n v="0"/>
    <n v="0"/>
    <n v="0"/>
    <n v="4"/>
    <n v="-56990.449999999983"/>
  </r>
  <r>
    <x v="0"/>
    <x v="1"/>
    <x v="0"/>
    <x v="17"/>
    <x v="4"/>
    <x v="0"/>
    <x v="2"/>
    <x v="1"/>
    <n v="0"/>
    <n v="0"/>
    <n v="0"/>
    <n v="0"/>
    <n v="0"/>
    <n v="-107148.92"/>
    <n v="0"/>
    <n v="0"/>
    <n v="0"/>
    <n v="0"/>
    <n v="0"/>
    <n v="0"/>
    <n v="-107148.92"/>
  </r>
  <r>
    <x v="0"/>
    <x v="1"/>
    <x v="0"/>
    <x v="17"/>
    <x v="4"/>
    <x v="0"/>
    <x v="3"/>
    <x v="0"/>
    <n v="0"/>
    <n v="0"/>
    <n v="0"/>
    <n v="0"/>
    <n v="10"/>
    <n v="-237691.29000000004"/>
    <n v="0"/>
    <n v="0"/>
    <n v="0"/>
    <n v="0"/>
    <n v="0"/>
    <n v="10"/>
    <n v="-237691.29000000004"/>
  </r>
  <r>
    <x v="0"/>
    <x v="1"/>
    <x v="0"/>
    <x v="17"/>
    <x v="4"/>
    <x v="1"/>
    <x v="0"/>
    <x v="0"/>
    <n v="2"/>
    <n v="1.34"/>
    <n v="22460.65"/>
    <n v="16556.25"/>
    <n v="0"/>
    <n v="0"/>
    <n v="0"/>
    <n v="0"/>
    <n v="22460.65"/>
    <n v="16556.25"/>
    <n v="0"/>
    <n v="0"/>
    <n v="0"/>
  </r>
  <r>
    <x v="0"/>
    <x v="1"/>
    <x v="0"/>
    <x v="18"/>
    <x v="0"/>
    <x v="4"/>
    <x v="0"/>
    <x v="0"/>
    <n v="0"/>
    <n v="0"/>
    <n v="-1381"/>
    <n v="0"/>
    <n v="0"/>
    <n v="0"/>
    <n v="0"/>
    <n v="0"/>
    <n v="-1381"/>
    <n v="0"/>
    <n v="0"/>
    <n v="0"/>
    <n v="0"/>
  </r>
  <r>
    <x v="0"/>
    <x v="1"/>
    <x v="0"/>
    <x v="18"/>
    <x v="0"/>
    <x v="0"/>
    <x v="0"/>
    <x v="0"/>
    <n v="854"/>
    <n v="468.98"/>
    <n v="5398408.2700000014"/>
    <n v="1704848.9280000001"/>
    <n v="0"/>
    <n v="2178.73"/>
    <n v="0"/>
    <n v="0"/>
    <n v="5398408.2700000014"/>
    <n v="1704848.9280000001"/>
    <n v="0"/>
    <n v="0"/>
    <n v="2178.73"/>
  </r>
  <r>
    <x v="0"/>
    <x v="1"/>
    <x v="0"/>
    <x v="18"/>
    <x v="0"/>
    <x v="0"/>
    <x v="1"/>
    <x v="0"/>
    <n v="0"/>
    <n v="0"/>
    <n v="0"/>
    <n v="0"/>
    <n v="115"/>
    <n v="2864287.4099999997"/>
    <n v="0"/>
    <n v="0"/>
    <n v="0"/>
    <n v="0"/>
    <n v="0"/>
    <n v="115"/>
    <n v="2864287.4099999997"/>
  </r>
  <r>
    <x v="0"/>
    <x v="1"/>
    <x v="0"/>
    <x v="18"/>
    <x v="0"/>
    <x v="0"/>
    <x v="1"/>
    <x v="1"/>
    <n v="0"/>
    <n v="0"/>
    <n v="0"/>
    <n v="0"/>
    <n v="30"/>
    <n v="21579.9"/>
    <n v="0"/>
    <n v="0"/>
    <n v="0"/>
    <n v="0"/>
    <n v="0"/>
    <n v="30"/>
    <n v="21579.9"/>
  </r>
  <r>
    <x v="0"/>
    <x v="1"/>
    <x v="0"/>
    <x v="18"/>
    <x v="0"/>
    <x v="0"/>
    <x v="2"/>
    <x v="0"/>
    <n v="0"/>
    <n v="0"/>
    <n v="0"/>
    <n v="0"/>
    <n v="12"/>
    <n v="1474806.7899999998"/>
    <n v="0"/>
    <n v="0"/>
    <n v="0"/>
    <n v="0"/>
    <n v="0"/>
    <n v="12"/>
    <n v="1474806.7899999998"/>
  </r>
  <r>
    <x v="0"/>
    <x v="1"/>
    <x v="0"/>
    <x v="18"/>
    <x v="0"/>
    <x v="0"/>
    <x v="3"/>
    <x v="0"/>
    <n v="0"/>
    <n v="0"/>
    <n v="0"/>
    <n v="0"/>
    <n v="27"/>
    <n v="62952.929999999993"/>
    <n v="0"/>
    <n v="0"/>
    <n v="0"/>
    <n v="0"/>
    <n v="0"/>
    <n v="27"/>
    <n v="62952.929999999993"/>
  </r>
  <r>
    <x v="0"/>
    <x v="1"/>
    <x v="0"/>
    <x v="18"/>
    <x v="0"/>
    <x v="1"/>
    <x v="0"/>
    <x v="0"/>
    <n v="92214"/>
    <n v="85989.49000000002"/>
    <n v="266359211.01999998"/>
    <n v="245621683.73000002"/>
    <n v="0"/>
    <n v="46281.3"/>
    <n v="0"/>
    <n v="0"/>
    <n v="266359211.01999998"/>
    <n v="245621683.73000002"/>
    <n v="0"/>
    <n v="0"/>
    <n v="46281.3"/>
  </r>
  <r>
    <x v="0"/>
    <x v="1"/>
    <x v="0"/>
    <x v="18"/>
    <x v="0"/>
    <x v="1"/>
    <x v="1"/>
    <x v="0"/>
    <n v="0"/>
    <n v="0"/>
    <n v="0"/>
    <n v="0"/>
    <n v="7729"/>
    <n v="144137045.50000003"/>
    <n v="0"/>
    <n v="0"/>
    <n v="0"/>
    <n v="0"/>
    <n v="0"/>
    <n v="7729"/>
    <n v="144137045.50000003"/>
  </r>
  <r>
    <x v="0"/>
    <x v="1"/>
    <x v="0"/>
    <x v="18"/>
    <x v="0"/>
    <x v="1"/>
    <x v="1"/>
    <x v="1"/>
    <n v="0"/>
    <n v="0"/>
    <n v="0"/>
    <n v="0"/>
    <n v="2056"/>
    <n v="-15263293.989999998"/>
    <n v="0"/>
    <n v="0"/>
    <n v="0"/>
    <n v="0"/>
    <n v="0"/>
    <n v="2056"/>
    <n v="-15263293.989999998"/>
  </r>
  <r>
    <x v="0"/>
    <x v="1"/>
    <x v="0"/>
    <x v="18"/>
    <x v="0"/>
    <x v="1"/>
    <x v="2"/>
    <x v="0"/>
    <n v="0"/>
    <n v="0"/>
    <n v="0"/>
    <n v="0"/>
    <n v="735"/>
    <n v="64062160.379999995"/>
    <n v="0"/>
    <n v="0"/>
    <n v="0"/>
    <n v="0"/>
    <n v="0"/>
    <n v="735"/>
    <n v="64062160.379999995"/>
  </r>
  <r>
    <x v="0"/>
    <x v="1"/>
    <x v="0"/>
    <x v="18"/>
    <x v="0"/>
    <x v="1"/>
    <x v="2"/>
    <x v="1"/>
    <n v="0"/>
    <n v="0"/>
    <n v="0"/>
    <n v="0"/>
    <n v="32"/>
    <n v="1596749.99"/>
    <n v="0"/>
    <n v="0"/>
    <n v="0"/>
    <n v="0"/>
    <n v="0"/>
    <n v="32"/>
    <n v="1596749.99"/>
  </r>
  <r>
    <x v="0"/>
    <x v="1"/>
    <x v="0"/>
    <x v="18"/>
    <x v="0"/>
    <x v="1"/>
    <x v="3"/>
    <x v="0"/>
    <n v="0"/>
    <n v="0"/>
    <n v="0"/>
    <n v="0"/>
    <n v="3458"/>
    <n v="9843550.0300000012"/>
    <n v="0"/>
    <n v="0"/>
    <n v="0"/>
    <n v="0"/>
    <n v="0"/>
    <n v="3458"/>
    <n v="9843550.0300000012"/>
  </r>
  <r>
    <x v="0"/>
    <x v="1"/>
    <x v="0"/>
    <x v="18"/>
    <x v="0"/>
    <x v="2"/>
    <x v="0"/>
    <x v="0"/>
    <n v="157"/>
    <n v="75.03"/>
    <n v="1437290.55"/>
    <n v="344964.04499999998"/>
    <n v="0"/>
    <n v="0"/>
    <n v="0"/>
    <n v="0"/>
    <n v="1437290.55"/>
    <n v="344964.04499999998"/>
    <n v="0"/>
    <n v="0"/>
    <n v="0"/>
  </r>
  <r>
    <x v="0"/>
    <x v="1"/>
    <x v="0"/>
    <x v="18"/>
    <x v="0"/>
    <x v="2"/>
    <x v="1"/>
    <x v="0"/>
    <n v="0"/>
    <n v="0"/>
    <n v="0"/>
    <n v="0"/>
    <n v="7"/>
    <n v="197469"/>
    <n v="0"/>
    <n v="0"/>
    <n v="0"/>
    <n v="0"/>
    <n v="0"/>
    <n v="7"/>
    <n v="197469"/>
  </r>
  <r>
    <x v="0"/>
    <x v="1"/>
    <x v="0"/>
    <x v="18"/>
    <x v="0"/>
    <x v="2"/>
    <x v="1"/>
    <x v="1"/>
    <n v="0"/>
    <n v="0"/>
    <n v="0"/>
    <n v="0"/>
    <n v="2"/>
    <n v="-22357.89"/>
    <n v="0"/>
    <n v="0"/>
    <n v="0"/>
    <n v="0"/>
    <n v="0"/>
    <n v="2"/>
    <n v="-22357.89"/>
  </r>
  <r>
    <x v="0"/>
    <x v="1"/>
    <x v="0"/>
    <x v="18"/>
    <x v="0"/>
    <x v="2"/>
    <x v="3"/>
    <x v="0"/>
    <n v="0"/>
    <n v="0"/>
    <n v="0"/>
    <n v="0"/>
    <n v="2"/>
    <n v="6192.5"/>
    <n v="0"/>
    <n v="0"/>
    <n v="0"/>
    <n v="0"/>
    <n v="0"/>
    <n v="2"/>
    <n v="6192.5"/>
  </r>
  <r>
    <x v="0"/>
    <x v="1"/>
    <x v="0"/>
    <x v="18"/>
    <x v="0"/>
    <x v="3"/>
    <x v="0"/>
    <x v="0"/>
    <n v="3563"/>
    <n v="2685.45"/>
    <n v="12113395.279999999"/>
    <n v="9118706.4900000002"/>
    <n v="0"/>
    <n v="11247.55"/>
    <n v="0"/>
    <n v="0"/>
    <n v="12113395.279999999"/>
    <n v="9118706.4900000002"/>
    <n v="0"/>
    <n v="0"/>
    <n v="11247.55"/>
  </r>
  <r>
    <x v="0"/>
    <x v="1"/>
    <x v="0"/>
    <x v="18"/>
    <x v="0"/>
    <x v="3"/>
    <x v="1"/>
    <x v="0"/>
    <n v="0"/>
    <n v="0"/>
    <n v="0"/>
    <n v="0"/>
    <n v="280"/>
    <n v="5933401.2399999993"/>
    <n v="0"/>
    <n v="0"/>
    <n v="0"/>
    <n v="0"/>
    <n v="0"/>
    <n v="280"/>
    <n v="5933401.2399999993"/>
  </r>
  <r>
    <x v="0"/>
    <x v="1"/>
    <x v="0"/>
    <x v="18"/>
    <x v="0"/>
    <x v="3"/>
    <x v="1"/>
    <x v="1"/>
    <n v="0"/>
    <n v="0"/>
    <n v="0"/>
    <n v="0"/>
    <n v="4"/>
    <n v="-70133.27"/>
    <n v="0"/>
    <n v="0"/>
    <n v="0"/>
    <n v="0"/>
    <n v="0"/>
    <n v="4"/>
    <n v="-70133.27"/>
  </r>
  <r>
    <x v="0"/>
    <x v="1"/>
    <x v="0"/>
    <x v="18"/>
    <x v="0"/>
    <x v="3"/>
    <x v="2"/>
    <x v="0"/>
    <n v="0"/>
    <n v="0"/>
    <n v="0"/>
    <n v="0"/>
    <n v="13"/>
    <n v="984721.89999999991"/>
    <n v="0"/>
    <n v="0"/>
    <n v="0"/>
    <n v="0"/>
    <n v="0"/>
    <n v="13"/>
    <n v="984721.89999999991"/>
  </r>
  <r>
    <x v="0"/>
    <x v="1"/>
    <x v="0"/>
    <x v="18"/>
    <x v="0"/>
    <x v="3"/>
    <x v="2"/>
    <x v="1"/>
    <n v="0"/>
    <n v="0"/>
    <n v="0"/>
    <n v="0"/>
    <n v="1"/>
    <n v="163240"/>
    <n v="0"/>
    <n v="0"/>
    <n v="0"/>
    <n v="0"/>
    <n v="0"/>
    <n v="1"/>
    <n v="163240"/>
  </r>
  <r>
    <x v="0"/>
    <x v="1"/>
    <x v="0"/>
    <x v="18"/>
    <x v="0"/>
    <x v="3"/>
    <x v="3"/>
    <x v="0"/>
    <n v="0"/>
    <n v="0"/>
    <n v="0"/>
    <n v="0"/>
    <n v="151"/>
    <n v="224332.56"/>
    <n v="0"/>
    <n v="0"/>
    <n v="0"/>
    <n v="0"/>
    <n v="0"/>
    <n v="151"/>
    <n v="224332.56"/>
  </r>
  <r>
    <x v="0"/>
    <x v="1"/>
    <x v="0"/>
    <x v="18"/>
    <x v="1"/>
    <x v="4"/>
    <x v="0"/>
    <x v="0"/>
    <n v="4843"/>
    <n v="3834.51"/>
    <n v="16401825.529999999"/>
    <n v="12257792.780000001"/>
    <n v="0"/>
    <n v="620.79999999999995"/>
    <n v="0"/>
    <n v="0"/>
    <n v="16401825.529999999"/>
    <n v="12257792.780000001"/>
    <n v="0"/>
    <n v="0"/>
    <n v="620.79999999999995"/>
  </r>
  <r>
    <x v="0"/>
    <x v="1"/>
    <x v="0"/>
    <x v="18"/>
    <x v="1"/>
    <x v="4"/>
    <x v="1"/>
    <x v="0"/>
    <n v="0"/>
    <n v="0"/>
    <n v="0"/>
    <n v="0"/>
    <n v="239"/>
    <n v="6508122.3000000007"/>
    <n v="0"/>
    <n v="0"/>
    <n v="0"/>
    <n v="0"/>
    <n v="0"/>
    <n v="239"/>
    <n v="6508122.3000000007"/>
  </r>
  <r>
    <x v="0"/>
    <x v="1"/>
    <x v="0"/>
    <x v="18"/>
    <x v="1"/>
    <x v="4"/>
    <x v="1"/>
    <x v="1"/>
    <n v="0"/>
    <n v="0"/>
    <n v="0"/>
    <n v="0"/>
    <n v="55"/>
    <n v="-77744.88"/>
    <n v="0"/>
    <n v="0"/>
    <n v="0"/>
    <n v="0"/>
    <n v="0"/>
    <n v="55"/>
    <n v="-77744.88"/>
  </r>
  <r>
    <x v="0"/>
    <x v="1"/>
    <x v="0"/>
    <x v="18"/>
    <x v="1"/>
    <x v="4"/>
    <x v="2"/>
    <x v="0"/>
    <n v="0"/>
    <n v="0"/>
    <n v="0"/>
    <n v="0"/>
    <n v="18"/>
    <n v="1477765.76"/>
    <n v="0"/>
    <n v="0"/>
    <n v="0"/>
    <n v="0"/>
    <n v="0"/>
    <n v="18"/>
    <n v="1477765.76"/>
  </r>
  <r>
    <x v="0"/>
    <x v="1"/>
    <x v="0"/>
    <x v="18"/>
    <x v="1"/>
    <x v="4"/>
    <x v="2"/>
    <x v="1"/>
    <n v="0"/>
    <n v="0"/>
    <n v="0"/>
    <n v="0"/>
    <n v="1"/>
    <n v="128935.79999999999"/>
    <n v="0"/>
    <n v="0"/>
    <n v="0"/>
    <n v="0"/>
    <n v="0"/>
    <n v="1"/>
    <n v="128935.79999999999"/>
  </r>
  <r>
    <x v="0"/>
    <x v="1"/>
    <x v="0"/>
    <x v="18"/>
    <x v="1"/>
    <x v="4"/>
    <x v="3"/>
    <x v="0"/>
    <n v="0"/>
    <n v="0"/>
    <n v="0"/>
    <n v="0"/>
    <n v="150"/>
    <n v="419698.82999999996"/>
    <n v="0"/>
    <n v="0"/>
    <n v="0"/>
    <n v="0"/>
    <n v="0"/>
    <n v="150"/>
    <n v="419698.82999999996"/>
  </r>
  <r>
    <x v="0"/>
    <x v="1"/>
    <x v="0"/>
    <x v="18"/>
    <x v="1"/>
    <x v="0"/>
    <x v="0"/>
    <x v="0"/>
    <n v="154"/>
    <n v="156.78"/>
    <n v="220852.18"/>
    <n v="122088.16000000002"/>
    <n v="0"/>
    <n v="0"/>
    <n v="0"/>
    <n v="0"/>
    <n v="220852.18"/>
    <n v="122088.16000000002"/>
    <n v="0"/>
    <n v="0"/>
    <n v="0"/>
  </r>
  <r>
    <x v="0"/>
    <x v="1"/>
    <x v="0"/>
    <x v="18"/>
    <x v="1"/>
    <x v="0"/>
    <x v="1"/>
    <x v="0"/>
    <n v="0"/>
    <n v="0"/>
    <n v="0"/>
    <n v="0"/>
    <n v="9"/>
    <n v="278793.78999999998"/>
    <n v="0"/>
    <n v="0"/>
    <n v="0"/>
    <n v="0"/>
    <n v="0"/>
    <n v="9"/>
    <n v="278793.78999999998"/>
  </r>
  <r>
    <x v="0"/>
    <x v="1"/>
    <x v="0"/>
    <x v="18"/>
    <x v="1"/>
    <x v="0"/>
    <x v="2"/>
    <x v="0"/>
    <n v="0"/>
    <n v="0"/>
    <n v="0"/>
    <n v="0"/>
    <n v="2"/>
    <n v="275941.36"/>
    <n v="0"/>
    <n v="0"/>
    <n v="0"/>
    <n v="0"/>
    <n v="0"/>
    <n v="2"/>
    <n v="275941.36"/>
  </r>
  <r>
    <x v="0"/>
    <x v="1"/>
    <x v="0"/>
    <x v="18"/>
    <x v="1"/>
    <x v="0"/>
    <x v="3"/>
    <x v="0"/>
    <n v="0"/>
    <n v="0"/>
    <n v="0"/>
    <n v="0"/>
    <n v="8"/>
    <n v="28644.07"/>
    <n v="0"/>
    <n v="0"/>
    <n v="0"/>
    <n v="0"/>
    <n v="0"/>
    <n v="8"/>
    <n v="28644.07"/>
  </r>
  <r>
    <x v="0"/>
    <x v="1"/>
    <x v="0"/>
    <x v="18"/>
    <x v="1"/>
    <x v="1"/>
    <x v="0"/>
    <x v="0"/>
    <n v="3582"/>
    <n v="4151.82"/>
    <n v="12219488.109999999"/>
    <n v="13945622.419999998"/>
    <n v="0"/>
    <n v="4292.01"/>
    <n v="0"/>
    <n v="0"/>
    <n v="12219488.109999999"/>
    <n v="13945622.419999998"/>
    <n v="0"/>
    <n v="0"/>
    <n v="4292.01"/>
  </r>
  <r>
    <x v="0"/>
    <x v="1"/>
    <x v="0"/>
    <x v="18"/>
    <x v="1"/>
    <x v="1"/>
    <x v="1"/>
    <x v="0"/>
    <n v="0"/>
    <n v="0"/>
    <n v="0"/>
    <n v="0"/>
    <n v="288"/>
    <n v="5986504.1500000004"/>
    <n v="0"/>
    <n v="0"/>
    <n v="0"/>
    <n v="0"/>
    <n v="0"/>
    <n v="288"/>
    <n v="5986504.1500000004"/>
  </r>
  <r>
    <x v="0"/>
    <x v="1"/>
    <x v="0"/>
    <x v="18"/>
    <x v="1"/>
    <x v="1"/>
    <x v="1"/>
    <x v="1"/>
    <n v="0"/>
    <n v="0"/>
    <n v="0"/>
    <n v="0"/>
    <n v="91"/>
    <n v="-472398.47"/>
    <n v="0"/>
    <n v="0"/>
    <n v="0"/>
    <n v="0"/>
    <n v="0"/>
    <n v="91"/>
    <n v="-472398.47"/>
  </r>
  <r>
    <x v="0"/>
    <x v="1"/>
    <x v="0"/>
    <x v="18"/>
    <x v="1"/>
    <x v="1"/>
    <x v="2"/>
    <x v="0"/>
    <n v="0"/>
    <n v="0"/>
    <n v="0"/>
    <n v="0"/>
    <n v="33"/>
    <n v="3757548.48"/>
    <n v="0"/>
    <n v="0"/>
    <n v="0"/>
    <n v="0"/>
    <n v="0"/>
    <n v="33"/>
    <n v="3757548.48"/>
  </r>
  <r>
    <x v="0"/>
    <x v="1"/>
    <x v="0"/>
    <x v="18"/>
    <x v="1"/>
    <x v="1"/>
    <x v="2"/>
    <x v="1"/>
    <n v="0"/>
    <n v="0"/>
    <n v="0"/>
    <n v="0"/>
    <n v="1"/>
    <n v="39588.379999999997"/>
    <n v="0"/>
    <n v="0"/>
    <n v="0"/>
    <n v="0"/>
    <n v="0"/>
    <n v="1"/>
    <n v="39588.379999999997"/>
  </r>
  <r>
    <x v="0"/>
    <x v="1"/>
    <x v="0"/>
    <x v="18"/>
    <x v="1"/>
    <x v="1"/>
    <x v="3"/>
    <x v="0"/>
    <n v="0"/>
    <n v="0"/>
    <n v="0"/>
    <n v="0"/>
    <n v="131"/>
    <n v="354282.18000000005"/>
    <n v="0"/>
    <n v="0"/>
    <n v="0"/>
    <n v="0"/>
    <n v="0"/>
    <n v="131"/>
    <n v="354282.18000000005"/>
  </r>
  <r>
    <x v="0"/>
    <x v="1"/>
    <x v="0"/>
    <x v="18"/>
    <x v="1"/>
    <x v="2"/>
    <x v="0"/>
    <x v="0"/>
    <n v="33"/>
    <n v="19.329999999999998"/>
    <n v="42385.48"/>
    <n v="30455.440000000002"/>
    <n v="0"/>
    <n v="0"/>
    <n v="0"/>
    <n v="0"/>
    <n v="42385.48"/>
    <n v="30455.440000000002"/>
    <n v="0"/>
    <n v="0"/>
    <n v="0"/>
  </r>
  <r>
    <x v="0"/>
    <x v="1"/>
    <x v="0"/>
    <x v="18"/>
    <x v="1"/>
    <x v="2"/>
    <x v="1"/>
    <x v="0"/>
    <n v="0"/>
    <n v="0"/>
    <n v="0"/>
    <n v="0"/>
    <n v="0"/>
    <n v="177"/>
    <n v="0"/>
    <n v="0"/>
    <n v="0"/>
    <n v="0"/>
    <n v="0"/>
    <n v="0"/>
    <n v="177"/>
  </r>
  <r>
    <x v="0"/>
    <x v="1"/>
    <x v="0"/>
    <x v="18"/>
    <x v="1"/>
    <x v="2"/>
    <x v="3"/>
    <x v="0"/>
    <n v="0"/>
    <n v="0"/>
    <n v="0"/>
    <n v="0"/>
    <n v="1"/>
    <n v="848.08"/>
    <n v="0"/>
    <n v="0"/>
    <n v="0"/>
    <n v="0"/>
    <n v="0"/>
    <n v="1"/>
    <n v="848.08"/>
  </r>
  <r>
    <x v="0"/>
    <x v="1"/>
    <x v="0"/>
    <x v="18"/>
    <x v="1"/>
    <x v="3"/>
    <x v="0"/>
    <x v="0"/>
    <n v="62"/>
    <n v="40.119999999999997"/>
    <n v="315197.68999999994"/>
    <n v="253700.81"/>
    <n v="0"/>
    <n v="0"/>
    <n v="0"/>
    <n v="0"/>
    <n v="315197.68999999994"/>
    <n v="253700.81"/>
    <n v="0"/>
    <n v="0"/>
    <n v="0"/>
  </r>
  <r>
    <x v="0"/>
    <x v="1"/>
    <x v="0"/>
    <x v="18"/>
    <x v="1"/>
    <x v="3"/>
    <x v="1"/>
    <x v="0"/>
    <n v="0"/>
    <n v="0"/>
    <n v="0"/>
    <n v="0"/>
    <n v="4"/>
    <n v="1004018.4299999999"/>
    <n v="0"/>
    <n v="0"/>
    <n v="0"/>
    <n v="0"/>
    <n v="0"/>
    <n v="4"/>
    <n v="1004018.4299999999"/>
  </r>
  <r>
    <x v="0"/>
    <x v="1"/>
    <x v="0"/>
    <x v="18"/>
    <x v="1"/>
    <x v="3"/>
    <x v="1"/>
    <x v="1"/>
    <n v="0"/>
    <n v="0"/>
    <n v="0"/>
    <n v="0"/>
    <n v="1"/>
    <n v="-7399.03"/>
    <n v="0"/>
    <n v="0"/>
    <n v="0"/>
    <n v="0"/>
    <n v="0"/>
    <n v="1"/>
    <n v="-7399.03"/>
  </r>
  <r>
    <x v="0"/>
    <x v="1"/>
    <x v="0"/>
    <x v="18"/>
    <x v="1"/>
    <x v="3"/>
    <x v="2"/>
    <x v="0"/>
    <n v="0"/>
    <n v="0"/>
    <n v="0"/>
    <n v="0"/>
    <n v="1"/>
    <n v="89038.97"/>
    <n v="0"/>
    <n v="0"/>
    <n v="0"/>
    <n v="0"/>
    <n v="0"/>
    <n v="1"/>
    <n v="89038.97"/>
  </r>
  <r>
    <x v="0"/>
    <x v="1"/>
    <x v="0"/>
    <x v="18"/>
    <x v="1"/>
    <x v="3"/>
    <x v="3"/>
    <x v="0"/>
    <n v="0"/>
    <n v="0"/>
    <n v="0"/>
    <n v="0"/>
    <n v="1"/>
    <n v="15516.07"/>
    <n v="0"/>
    <n v="0"/>
    <n v="0"/>
    <n v="0"/>
    <n v="0"/>
    <n v="1"/>
    <n v="15516.07"/>
  </r>
  <r>
    <x v="0"/>
    <x v="1"/>
    <x v="0"/>
    <x v="18"/>
    <x v="2"/>
    <x v="4"/>
    <x v="0"/>
    <x v="0"/>
    <n v="920"/>
    <n v="1221.8500000000001"/>
    <n v="13345212.119999999"/>
    <n v="12858352.219999999"/>
    <n v="0"/>
    <n v="0"/>
    <n v="0"/>
    <n v="0"/>
    <n v="13345212.119999999"/>
    <n v="12858352.219999999"/>
    <n v="0"/>
    <n v="0"/>
    <n v="0"/>
  </r>
  <r>
    <x v="0"/>
    <x v="1"/>
    <x v="0"/>
    <x v="18"/>
    <x v="2"/>
    <x v="4"/>
    <x v="1"/>
    <x v="0"/>
    <n v="0"/>
    <n v="0"/>
    <n v="0"/>
    <n v="0"/>
    <n v="38"/>
    <n v="4313317.1900000004"/>
    <n v="0"/>
    <n v="0"/>
    <n v="0"/>
    <n v="0"/>
    <n v="0"/>
    <n v="38"/>
    <n v="4313317.1900000004"/>
  </r>
  <r>
    <x v="0"/>
    <x v="1"/>
    <x v="0"/>
    <x v="18"/>
    <x v="2"/>
    <x v="4"/>
    <x v="1"/>
    <x v="1"/>
    <n v="0"/>
    <n v="0"/>
    <n v="0"/>
    <n v="0"/>
    <n v="4"/>
    <n v="54424"/>
    <n v="0"/>
    <n v="0"/>
    <n v="0"/>
    <n v="0"/>
    <n v="0"/>
    <n v="4"/>
    <n v="54424"/>
  </r>
  <r>
    <x v="0"/>
    <x v="1"/>
    <x v="0"/>
    <x v="18"/>
    <x v="2"/>
    <x v="4"/>
    <x v="2"/>
    <x v="0"/>
    <n v="0"/>
    <n v="0"/>
    <n v="0"/>
    <n v="0"/>
    <n v="3"/>
    <n v="1190420.2"/>
    <n v="0"/>
    <n v="0"/>
    <n v="0"/>
    <n v="0"/>
    <n v="0"/>
    <n v="3"/>
    <n v="1190420.2"/>
  </r>
  <r>
    <x v="0"/>
    <x v="1"/>
    <x v="0"/>
    <x v="18"/>
    <x v="2"/>
    <x v="4"/>
    <x v="3"/>
    <x v="0"/>
    <n v="0"/>
    <n v="0"/>
    <n v="0"/>
    <n v="0"/>
    <n v="49"/>
    <n v="102727.65000000001"/>
    <n v="0"/>
    <n v="0"/>
    <n v="0"/>
    <n v="0"/>
    <n v="0"/>
    <n v="49"/>
    <n v="102727.65000000001"/>
  </r>
  <r>
    <x v="0"/>
    <x v="1"/>
    <x v="0"/>
    <x v="18"/>
    <x v="2"/>
    <x v="0"/>
    <x v="0"/>
    <x v="0"/>
    <n v="81"/>
    <n v="83.049999999999983"/>
    <n v="402413.06999999995"/>
    <n v="400776.26"/>
    <n v="0"/>
    <n v="0"/>
    <n v="0"/>
    <n v="0"/>
    <n v="402413.06999999995"/>
    <n v="400776.26"/>
    <n v="0"/>
    <n v="0"/>
    <n v="0"/>
  </r>
  <r>
    <x v="0"/>
    <x v="1"/>
    <x v="0"/>
    <x v="18"/>
    <x v="2"/>
    <x v="0"/>
    <x v="1"/>
    <x v="0"/>
    <n v="0"/>
    <n v="0"/>
    <n v="0"/>
    <n v="0"/>
    <n v="7"/>
    <n v="-647040.46"/>
    <n v="0"/>
    <n v="0"/>
    <n v="0"/>
    <n v="0"/>
    <n v="0"/>
    <n v="7"/>
    <n v="-647040.46"/>
  </r>
  <r>
    <x v="0"/>
    <x v="1"/>
    <x v="0"/>
    <x v="18"/>
    <x v="2"/>
    <x v="0"/>
    <x v="2"/>
    <x v="0"/>
    <n v="0"/>
    <n v="0"/>
    <n v="0"/>
    <n v="0"/>
    <n v="3"/>
    <n v="703803.4"/>
    <n v="0"/>
    <n v="0"/>
    <n v="0"/>
    <n v="0"/>
    <n v="0"/>
    <n v="3"/>
    <n v="703803.4"/>
  </r>
  <r>
    <x v="0"/>
    <x v="1"/>
    <x v="0"/>
    <x v="18"/>
    <x v="2"/>
    <x v="0"/>
    <x v="3"/>
    <x v="0"/>
    <n v="0"/>
    <n v="0"/>
    <n v="0"/>
    <n v="0"/>
    <n v="15"/>
    <n v="118841.40999999999"/>
    <n v="0"/>
    <n v="0"/>
    <n v="0"/>
    <n v="0"/>
    <n v="0"/>
    <n v="15"/>
    <n v="118841.40999999999"/>
  </r>
  <r>
    <x v="0"/>
    <x v="1"/>
    <x v="0"/>
    <x v="18"/>
    <x v="2"/>
    <x v="1"/>
    <x v="0"/>
    <x v="0"/>
    <n v="70"/>
    <n v="55.839999999999989"/>
    <n v="218324.52000000002"/>
    <n v="155924.41999999998"/>
    <n v="0"/>
    <n v="0"/>
    <n v="0"/>
    <n v="0"/>
    <n v="218324.52000000002"/>
    <n v="155924.41999999998"/>
    <n v="0"/>
    <n v="0"/>
    <n v="0"/>
  </r>
  <r>
    <x v="0"/>
    <x v="1"/>
    <x v="0"/>
    <x v="18"/>
    <x v="2"/>
    <x v="1"/>
    <x v="1"/>
    <x v="0"/>
    <n v="0"/>
    <n v="0"/>
    <n v="0"/>
    <n v="0"/>
    <n v="8"/>
    <n v="985591.71"/>
    <n v="0"/>
    <n v="0"/>
    <n v="0"/>
    <n v="0"/>
    <n v="0"/>
    <n v="8"/>
    <n v="985591.71"/>
  </r>
  <r>
    <x v="0"/>
    <x v="1"/>
    <x v="0"/>
    <x v="18"/>
    <x v="2"/>
    <x v="1"/>
    <x v="2"/>
    <x v="0"/>
    <n v="0"/>
    <n v="0"/>
    <n v="0"/>
    <n v="0"/>
    <n v="1"/>
    <n v="273045.09999999998"/>
    <n v="0"/>
    <n v="0"/>
    <n v="0"/>
    <n v="0"/>
    <n v="0"/>
    <n v="1"/>
    <n v="273045.09999999998"/>
  </r>
  <r>
    <x v="0"/>
    <x v="1"/>
    <x v="0"/>
    <x v="18"/>
    <x v="2"/>
    <x v="1"/>
    <x v="3"/>
    <x v="0"/>
    <n v="0"/>
    <n v="0"/>
    <n v="0"/>
    <n v="0"/>
    <n v="5"/>
    <n v="23851.24"/>
    <n v="0"/>
    <n v="0"/>
    <n v="0"/>
    <n v="0"/>
    <n v="0"/>
    <n v="5"/>
    <n v="23851.24"/>
  </r>
  <r>
    <x v="0"/>
    <x v="1"/>
    <x v="0"/>
    <x v="18"/>
    <x v="2"/>
    <x v="2"/>
    <x v="0"/>
    <x v="0"/>
    <n v="6"/>
    <n v="1.98"/>
    <n v="99643.98"/>
    <n v="24119.79"/>
    <n v="0"/>
    <n v="0"/>
    <n v="0"/>
    <n v="0"/>
    <n v="99643.98"/>
    <n v="24119.79"/>
    <n v="0"/>
    <n v="0"/>
    <n v="0"/>
  </r>
  <r>
    <x v="0"/>
    <x v="1"/>
    <x v="0"/>
    <x v="18"/>
    <x v="2"/>
    <x v="3"/>
    <x v="0"/>
    <x v="0"/>
    <n v="36"/>
    <n v="31.16"/>
    <n v="194768.03000000003"/>
    <n v="181705.92999999996"/>
    <n v="0"/>
    <n v="509.44"/>
    <n v="0"/>
    <n v="0"/>
    <n v="194768.03000000003"/>
    <n v="181705.92999999996"/>
    <n v="0"/>
    <n v="0"/>
    <n v="509.44"/>
  </r>
  <r>
    <x v="0"/>
    <x v="1"/>
    <x v="0"/>
    <x v="18"/>
    <x v="2"/>
    <x v="3"/>
    <x v="1"/>
    <x v="0"/>
    <n v="0"/>
    <n v="0"/>
    <n v="0"/>
    <n v="0"/>
    <n v="8"/>
    <n v="33426.22"/>
    <n v="0"/>
    <n v="0"/>
    <n v="0"/>
    <n v="0"/>
    <n v="0"/>
    <n v="8"/>
    <n v="33426.22"/>
  </r>
  <r>
    <x v="0"/>
    <x v="1"/>
    <x v="0"/>
    <x v="18"/>
    <x v="2"/>
    <x v="3"/>
    <x v="3"/>
    <x v="0"/>
    <n v="0"/>
    <n v="0"/>
    <n v="0"/>
    <n v="0"/>
    <n v="4"/>
    <n v="23766.11"/>
    <n v="0"/>
    <n v="0"/>
    <n v="0"/>
    <n v="0"/>
    <n v="0"/>
    <n v="4"/>
    <n v="23766.11"/>
  </r>
  <r>
    <x v="0"/>
    <x v="1"/>
    <x v="0"/>
    <x v="18"/>
    <x v="3"/>
    <x v="0"/>
    <x v="0"/>
    <x v="0"/>
    <n v="0"/>
    <n v="1.82"/>
    <n v="0"/>
    <n v="2780.17"/>
    <n v="0"/>
    <n v="0"/>
    <n v="0"/>
    <n v="0"/>
    <n v="0"/>
    <n v="2780.17"/>
    <n v="0"/>
    <n v="0"/>
    <n v="0"/>
  </r>
  <r>
    <x v="0"/>
    <x v="1"/>
    <x v="0"/>
    <x v="18"/>
    <x v="3"/>
    <x v="0"/>
    <x v="2"/>
    <x v="0"/>
    <n v="0"/>
    <n v="0"/>
    <n v="0"/>
    <n v="0"/>
    <n v="0"/>
    <n v="-8631.91"/>
    <n v="0"/>
    <n v="0"/>
    <n v="0"/>
    <n v="0"/>
    <n v="0"/>
    <n v="0"/>
    <n v="-8631.91"/>
  </r>
  <r>
    <x v="0"/>
    <x v="1"/>
    <x v="0"/>
    <x v="18"/>
    <x v="3"/>
    <x v="1"/>
    <x v="0"/>
    <x v="0"/>
    <n v="878"/>
    <n v="864.96999999999991"/>
    <n v="1935390.1300000001"/>
    <n v="1684876.5900000003"/>
    <n v="0"/>
    <n v="0"/>
    <n v="0"/>
    <n v="0"/>
    <n v="1935390.1300000001"/>
    <n v="1684876.5900000003"/>
    <n v="0"/>
    <n v="0"/>
    <n v="0"/>
  </r>
  <r>
    <x v="0"/>
    <x v="1"/>
    <x v="0"/>
    <x v="18"/>
    <x v="3"/>
    <x v="1"/>
    <x v="1"/>
    <x v="0"/>
    <n v="0"/>
    <n v="0"/>
    <n v="0"/>
    <n v="0"/>
    <n v="77"/>
    <n v="1725432.02"/>
    <n v="0"/>
    <n v="0"/>
    <n v="0"/>
    <n v="0"/>
    <n v="0"/>
    <n v="77"/>
    <n v="1725432.02"/>
  </r>
  <r>
    <x v="0"/>
    <x v="1"/>
    <x v="0"/>
    <x v="18"/>
    <x v="3"/>
    <x v="1"/>
    <x v="1"/>
    <x v="1"/>
    <n v="0"/>
    <n v="0"/>
    <n v="0"/>
    <n v="0"/>
    <n v="8"/>
    <n v="45219.199999999997"/>
    <n v="0"/>
    <n v="0"/>
    <n v="0"/>
    <n v="0"/>
    <n v="0"/>
    <n v="8"/>
    <n v="45219.199999999997"/>
  </r>
  <r>
    <x v="0"/>
    <x v="1"/>
    <x v="0"/>
    <x v="18"/>
    <x v="3"/>
    <x v="1"/>
    <x v="2"/>
    <x v="0"/>
    <n v="0"/>
    <n v="0"/>
    <n v="0"/>
    <n v="0"/>
    <n v="8"/>
    <n v="421984"/>
    <n v="0"/>
    <n v="0"/>
    <n v="0"/>
    <n v="0"/>
    <n v="0"/>
    <n v="8"/>
    <n v="421984"/>
  </r>
  <r>
    <x v="0"/>
    <x v="1"/>
    <x v="0"/>
    <x v="18"/>
    <x v="3"/>
    <x v="2"/>
    <x v="0"/>
    <x v="0"/>
    <n v="53"/>
    <n v="45.8"/>
    <n v="55638.999999999993"/>
    <n v="41224.28"/>
    <n v="0"/>
    <n v="0"/>
    <n v="0"/>
    <n v="0"/>
    <n v="55638.999999999993"/>
    <n v="41224.28"/>
    <n v="0"/>
    <n v="0"/>
    <n v="0"/>
  </r>
  <r>
    <x v="0"/>
    <x v="1"/>
    <x v="0"/>
    <x v="18"/>
    <x v="3"/>
    <x v="2"/>
    <x v="1"/>
    <x v="0"/>
    <n v="0"/>
    <n v="0"/>
    <n v="0"/>
    <n v="0"/>
    <n v="14"/>
    <n v="151263.44"/>
    <n v="0"/>
    <n v="0"/>
    <n v="0"/>
    <n v="0"/>
    <n v="0"/>
    <n v="14"/>
    <n v="151263.44"/>
  </r>
  <r>
    <x v="0"/>
    <x v="1"/>
    <x v="0"/>
    <x v="18"/>
    <x v="4"/>
    <x v="4"/>
    <x v="0"/>
    <x v="0"/>
    <n v="14"/>
    <n v="8.5"/>
    <n v="168058.7"/>
    <n v="113358"/>
    <n v="0"/>
    <n v="0"/>
    <n v="0"/>
    <n v="0"/>
    <n v="168058.7"/>
    <n v="113358"/>
    <n v="0"/>
    <n v="0"/>
    <n v="0"/>
  </r>
  <r>
    <x v="0"/>
    <x v="1"/>
    <x v="0"/>
    <x v="18"/>
    <x v="4"/>
    <x v="0"/>
    <x v="0"/>
    <x v="0"/>
    <n v="0"/>
    <n v="0"/>
    <n v="8919.7099999999991"/>
    <n v="7024.27"/>
    <n v="0"/>
    <n v="9251.23"/>
    <n v="0"/>
    <n v="0"/>
    <n v="8919.7099999999991"/>
    <n v="7024.27"/>
    <n v="0"/>
    <n v="0"/>
    <n v="9251.23"/>
  </r>
  <r>
    <x v="0"/>
    <x v="1"/>
    <x v="0"/>
    <x v="18"/>
    <x v="4"/>
    <x v="0"/>
    <x v="1"/>
    <x v="0"/>
    <n v="0"/>
    <n v="0"/>
    <n v="0"/>
    <n v="0"/>
    <n v="9"/>
    <n v="-2940386.6599999997"/>
    <n v="0"/>
    <n v="0"/>
    <n v="0"/>
    <n v="0"/>
    <n v="0"/>
    <n v="9"/>
    <n v="-2940386.6599999997"/>
  </r>
  <r>
    <x v="0"/>
    <x v="1"/>
    <x v="0"/>
    <x v="18"/>
    <x v="4"/>
    <x v="0"/>
    <x v="1"/>
    <x v="1"/>
    <n v="0"/>
    <n v="0"/>
    <n v="0"/>
    <n v="0"/>
    <n v="0"/>
    <n v="-540832.07000000007"/>
    <n v="0"/>
    <n v="0"/>
    <n v="0"/>
    <n v="0"/>
    <n v="0"/>
    <n v="0"/>
    <n v="-540832.07000000007"/>
  </r>
  <r>
    <x v="0"/>
    <x v="1"/>
    <x v="0"/>
    <x v="18"/>
    <x v="4"/>
    <x v="0"/>
    <x v="2"/>
    <x v="0"/>
    <n v="0"/>
    <n v="0"/>
    <n v="0"/>
    <n v="0"/>
    <n v="3"/>
    <n v="-349224.01000000007"/>
    <n v="0"/>
    <n v="0"/>
    <n v="0"/>
    <n v="0"/>
    <n v="0"/>
    <n v="3"/>
    <n v="-349224.01000000007"/>
  </r>
  <r>
    <x v="0"/>
    <x v="1"/>
    <x v="0"/>
    <x v="18"/>
    <x v="4"/>
    <x v="0"/>
    <x v="2"/>
    <x v="1"/>
    <n v="0"/>
    <n v="0"/>
    <n v="0"/>
    <n v="0"/>
    <n v="0"/>
    <n v="-58587.520000000004"/>
    <n v="0"/>
    <n v="0"/>
    <n v="0"/>
    <n v="0"/>
    <n v="0"/>
    <n v="0"/>
    <n v="-58587.520000000004"/>
  </r>
  <r>
    <x v="0"/>
    <x v="1"/>
    <x v="0"/>
    <x v="18"/>
    <x v="4"/>
    <x v="0"/>
    <x v="3"/>
    <x v="0"/>
    <n v="0"/>
    <n v="0"/>
    <n v="0"/>
    <n v="0"/>
    <n v="7"/>
    <n v="78725.179999999993"/>
    <n v="0"/>
    <n v="0"/>
    <n v="0"/>
    <n v="0"/>
    <n v="0"/>
    <n v="7"/>
    <n v="78725.179999999993"/>
  </r>
  <r>
    <x v="0"/>
    <x v="1"/>
    <x v="0"/>
    <x v="19"/>
    <x v="0"/>
    <x v="4"/>
    <x v="0"/>
    <x v="0"/>
    <n v="0"/>
    <n v="0"/>
    <n v="-1809"/>
    <n v="0"/>
    <n v="0"/>
    <n v="0"/>
    <n v="0"/>
    <n v="0"/>
    <n v="-1809"/>
    <n v="0"/>
    <n v="0"/>
    <n v="0"/>
    <n v="0"/>
  </r>
  <r>
    <x v="0"/>
    <x v="1"/>
    <x v="0"/>
    <x v="19"/>
    <x v="0"/>
    <x v="4"/>
    <x v="3"/>
    <x v="0"/>
    <n v="0"/>
    <n v="0"/>
    <n v="0"/>
    <n v="0"/>
    <n v="2"/>
    <n v="3628.49"/>
    <n v="0"/>
    <n v="0"/>
    <n v="0"/>
    <n v="0"/>
    <n v="0"/>
    <n v="2"/>
    <n v="3628.49"/>
  </r>
  <r>
    <x v="0"/>
    <x v="1"/>
    <x v="0"/>
    <x v="19"/>
    <x v="0"/>
    <x v="0"/>
    <x v="0"/>
    <x v="0"/>
    <n v="254"/>
    <n v="223.35999999999999"/>
    <n v="1026827.75"/>
    <n v="634359.02"/>
    <n v="0"/>
    <n v="0"/>
    <n v="0"/>
    <n v="0"/>
    <n v="1026827.75"/>
    <n v="634359.02"/>
    <n v="0"/>
    <n v="0"/>
    <n v="0"/>
  </r>
  <r>
    <x v="0"/>
    <x v="1"/>
    <x v="0"/>
    <x v="19"/>
    <x v="0"/>
    <x v="0"/>
    <x v="1"/>
    <x v="0"/>
    <n v="0"/>
    <n v="0"/>
    <n v="0"/>
    <n v="0"/>
    <n v="25"/>
    <n v="1386178.28"/>
    <n v="0"/>
    <n v="0"/>
    <n v="0"/>
    <n v="0"/>
    <n v="0"/>
    <n v="25"/>
    <n v="1386178.28"/>
  </r>
  <r>
    <x v="0"/>
    <x v="1"/>
    <x v="0"/>
    <x v="19"/>
    <x v="0"/>
    <x v="0"/>
    <x v="1"/>
    <x v="1"/>
    <n v="0"/>
    <n v="0"/>
    <n v="0"/>
    <n v="0"/>
    <n v="3"/>
    <n v="2757.7100000000009"/>
    <n v="0"/>
    <n v="0"/>
    <n v="0"/>
    <n v="0"/>
    <n v="0"/>
    <n v="3"/>
    <n v="2757.7100000000009"/>
  </r>
  <r>
    <x v="0"/>
    <x v="1"/>
    <x v="0"/>
    <x v="19"/>
    <x v="0"/>
    <x v="0"/>
    <x v="2"/>
    <x v="0"/>
    <n v="0"/>
    <n v="0"/>
    <n v="0"/>
    <n v="0"/>
    <n v="3"/>
    <n v="353206.1"/>
    <n v="0"/>
    <n v="0"/>
    <n v="0"/>
    <n v="0"/>
    <n v="0"/>
    <n v="3"/>
    <n v="353206.1"/>
  </r>
  <r>
    <x v="0"/>
    <x v="1"/>
    <x v="0"/>
    <x v="19"/>
    <x v="0"/>
    <x v="0"/>
    <x v="3"/>
    <x v="0"/>
    <n v="0"/>
    <n v="0"/>
    <n v="0"/>
    <n v="0"/>
    <n v="7"/>
    <n v="28689.699999999997"/>
    <n v="0"/>
    <n v="0"/>
    <n v="0"/>
    <n v="0"/>
    <n v="0"/>
    <n v="7"/>
    <n v="28689.699999999997"/>
  </r>
  <r>
    <x v="0"/>
    <x v="1"/>
    <x v="0"/>
    <x v="19"/>
    <x v="0"/>
    <x v="1"/>
    <x v="0"/>
    <x v="0"/>
    <n v="35879"/>
    <n v="33405.040000000001"/>
    <n v="94971334.840000004"/>
    <n v="85857009.400000006"/>
    <n v="0"/>
    <n v="2129.14"/>
    <n v="0"/>
    <n v="0"/>
    <n v="94971334.840000004"/>
    <n v="85857009.400000006"/>
    <n v="0"/>
    <n v="0"/>
    <n v="2129.14"/>
  </r>
  <r>
    <x v="0"/>
    <x v="1"/>
    <x v="0"/>
    <x v="19"/>
    <x v="0"/>
    <x v="1"/>
    <x v="1"/>
    <x v="0"/>
    <n v="0"/>
    <n v="0"/>
    <n v="0"/>
    <n v="0"/>
    <n v="3046"/>
    <n v="46867348.400000006"/>
    <n v="0"/>
    <n v="0"/>
    <n v="0"/>
    <n v="0"/>
    <n v="0"/>
    <n v="3046"/>
    <n v="46867348.400000006"/>
  </r>
  <r>
    <x v="0"/>
    <x v="1"/>
    <x v="0"/>
    <x v="19"/>
    <x v="0"/>
    <x v="1"/>
    <x v="1"/>
    <x v="1"/>
    <n v="0"/>
    <n v="0"/>
    <n v="0"/>
    <n v="0"/>
    <n v="492"/>
    <n v="-3774752.81"/>
    <n v="0"/>
    <n v="0"/>
    <n v="0"/>
    <n v="0"/>
    <n v="0"/>
    <n v="492"/>
    <n v="-3774752.81"/>
  </r>
  <r>
    <x v="0"/>
    <x v="1"/>
    <x v="0"/>
    <x v="19"/>
    <x v="0"/>
    <x v="1"/>
    <x v="2"/>
    <x v="0"/>
    <n v="0"/>
    <n v="0"/>
    <n v="0"/>
    <n v="0"/>
    <n v="311"/>
    <n v="28126576.969999995"/>
    <n v="0"/>
    <n v="0"/>
    <n v="0"/>
    <n v="0"/>
    <n v="0"/>
    <n v="311"/>
    <n v="28126576.969999995"/>
  </r>
  <r>
    <x v="0"/>
    <x v="1"/>
    <x v="0"/>
    <x v="19"/>
    <x v="0"/>
    <x v="1"/>
    <x v="2"/>
    <x v="1"/>
    <n v="0"/>
    <n v="0"/>
    <n v="0"/>
    <n v="0"/>
    <n v="7"/>
    <n v="454753.1"/>
    <n v="0"/>
    <n v="0"/>
    <n v="0"/>
    <n v="0"/>
    <n v="0"/>
    <n v="7"/>
    <n v="454753.1"/>
  </r>
  <r>
    <x v="0"/>
    <x v="1"/>
    <x v="0"/>
    <x v="19"/>
    <x v="0"/>
    <x v="1"/>
    <x v="3"/>
    <x v="0"/>
    <n v="0"/>
    <n v="0"/>
    <n v="0"/>
    <n v="0"/>
    <n v="1392"/>
    <n v="5128698.0399999991"/>
    <n v="0"/>
    <n v="0"/>
    <n v="0"/>
    <n v="0"/>
    <n v="0"/>
    <n v="1392"/>
    <n v="5128698.0399999991"/>
  </r>
  <r>
    <x v="0"/>
    <x v="1"/>
    <x v="0"/>
    <x v="19"/>
    <x v="0"/>
    <x v="2"/>
    <x v="0"/>
    <x v="0"/>
    <n v="37"/>
    <n v="20.589999999999996"/>
    <n v="168777.98"/>
    <n v="57243.46"/>
    <n v="0"/>
    <n v="0"/>
    <n v="0"/>
    <n v="0"/>
    <n v="168777.98"/>
    <n v="57243.46"/>
    <n v="0"/>
    <n v="0"/>
    <n v="0"/>
  </r>
  <r>
    <x v="0"/>
    <x v="1"/>
    <x v="0"/>
    <x v="19"/>
    <x v="0"/>
    <x v="2"/>
    <x v="1"/>
    <x v="0"/>
    <n v="0"/>
    <n v="0"/>
    <n v="0"/>
    <n v="0"/>
    <n v="2"/>
    <n v="42329.57"/>
    <n v="0"/>
    <n v="0"/>
    <n v="0"/>
    <n v="0"/>
    <n v="0"/>
    <n v="2"/>
    <n v="42329.57"/>
  </r>
  <r>
    <x v="0"/>
    <x v="1"/>
    <x v="0"/>
    <x v="19"/>
    <x v="0"/>
    <x v="2"/>
    <x v="3"/>
    <x v="0"/>
    <n v="0"/>
    <n v="0"/>
    <n v="0"/>
    <n v="0"/>
    <n v="2"/>
    <n v="7302.06"/>
    <n v="0"/>
    <n v="0"/>
    <n v="0"/>
    <n v="0"/>
    <n v="0"/>
    <n v="2"/>
    <n v="7302.06"/>
  </r>
  <r>
    <x v="0"/>
    <x v="1"/>
    <x v="0"/>
    <x v="19"/>
    <x v="0"/>
    <x v="3"/>
    <x v="0"/>
    <x v="0"/>
    <n v="1109"/>
    <n v="986.40000000000009"/>
    <n v="4037158.68"/>
    <n v="3533718.02"/>
    <n v="0"/>
    <n v="0"/>
    <n v="0"/>
    <n v="0"/>
    <n v="4037158.68"/>
    <n v="3533718.02"/>
    <n v="0"/>
    <n v="0"/>
    <n v="0"/>
  </r>
  <r>
    <x v="0"/>
    <x v="1"/>
    <x v="0"/>
    <x v="19"/>
    <x v="0"/>
    <x v="3"/>
    <x v="1"/>
    <x v="0"/>
    <n v="0"/>
    <n v="0"/>
    <n v="0"/>
    <n v="0"/>
    <n v="80"/>
    <n v="2221982.1100000003"/>
    <n v="0"/>
    <n v="0"/>
    <n v="0"/>
    <n v="0"/>
    <n v="0"/>
    <n v="80"/>
    <n v="2221982.1100000003"/>
  </r>
  <r>
    <x v="0"/>
    <x v="1"/>
    <x v="0"/>
    <x v="19"/>
    <x v="0"/>
    <x v="3"/>
    <x v="1"/>
    <x v="1"/>
    <n v="0"/>
    <n v="0"/>
    <n v="0"/>
    <n v="0"/>
    <n v="1"/>
    <n v="-9495.98"/>
    <n v="0"/>
    <n v="0"/>
    <n v="0"/>
    <n v="0"/>
    <n v="0"/>
    <n v="1"/>
    <n v="-9495.98"/>
  </r>
  <r>
    <x v="0"/>
    <x v="1"/>
    <x v="0"/>
    <x v="19"/>
    <x v="0"/>
    <x v="3"/>
    <x v="2"/>
    <x v="0"/>
    <n v="0"/>
    <n v="0"/>
    <n v="0"/>
    <n v="0"/>
    <n v="8"/>
    <n v="455375.98000000004"/>
    <n v="0"/>
    <n v="0"/>
    <n v="0"/>
    <n v="0"/>
    <n v="0"/>
    <n v="8"/>
    <n v="455375.98000000004"/>
  </r>
  <r>
    <x v="0"/>
    <x v="1"/>
    <x v="0"/>
    <x v="19"/>
    <x v="0"/>
    <x v="3"/>
    <x v="2"/>
    <x v="1"/>
    <n v="0"/>
    <n v="0"/>
    <n v="0"/>
    <n v="0"/>
    <n v="1"/>
    <n v="110000"/>
    <n v="0"/>
    <n v="0"/>
    <n v="0"/>
    <n v="0"/>
    <n v="0"/>
    <n v="1"/>
    <n v="110000"/>
  </r>
  <r>
    <x v="0"/>
    <x v="1"/>
    <x v="0"/>
    <x v="19"/>
    <x v="0"/>
    <x v="3"/>
    <x v="3"/>
    <x v="0"/>
    <n v="0"/>
    <n v="0"/>
    <n v="0"/>
    <n v="0"/>
    <n v="99"/>
    <n v="291789.21000000002"/>
    <n v="0"/>
    <n v="0"/>
    <n v="0"/>
    <n v="0"/>
    <n v="0"/>
    <n v="99"/>
    <n v="291789.21000000002"/>
  </r>
  <r>
    <x v="0"/>
    <x v="1"/>
    <x v="0"/>
    <x v="19"/>
    <x v="1"/>
    <x v="4"/>
    <x v="0"/>
    <x v="0"/>
    <n v="3036"/>
    <n v="2085.6100000000006"/>
    <n v="12246916.780000001"/>
    <n v="5750773.3000000007"/>
    <n v="0"/>
    <n v="0"/>
    <n v="0"/>
    <n v="0"/>
    <n v="12246916.780000001"/>
    <n v="5750773.3000000007"/>
    <n v="0"/>
    <n v="0"/>
    <n v="0"/>
  </r>
  <r>
    <x v="0"/>
    <x v="1"/>
    <x v="0"/>
    <x v="19"/>
    <x v="1"/>
    <x v="4"/>
    <x v="1"/>
    <x v="0"/>
    <n v="0"/>
    <n v="0"/>
    <n v="0"/>
    <n v="0"/>
    <n v="158"/>
    <n v="4791320.59"/>
    <n v="0"/>
    <n v="0"/>
    <n v="0"/>
    <n v="0"/>
    <n v="0"/>
    <n v="158"/>
    <n v="4791320.59"/>
  </r>
  <r>
    <x v="0"/>
    <x v="1"/>
    <x v="0"/>
    <x v="19"/>
    <x v="1"/>
    <x v="4"/>
    <x v="1"/>
    <x v="1"/>
    <n v="0"/>
    <n v="0"/>
    <n v="0"/>
    <n v="0"/>
    <n v="20"/>
    <n v="-63051.5"/>
    <n v="0"/>
    <n v="0"/>
    <n v="0"/>
    <n v="0"/>
    <n v="0"/>
    <n v="20"/>
    <n v="-63051.5"/>
  </r>
  <r>
    <x v="0"/>
    <x v="1"/>
    <x v="0"/>
    <x v="19"/>
    <x v="1"/>
    <x v="4"/>
    <x v="2"/>
    <x v="0"/>
    <n v="0"/>
    <n v="0"/>
    <n v="0"/>
    <n v="0"/>
    <n v="19"/>
    <n v="1797687.61"/>
    <n v="0"/>
    <n v="0"/>
    <n v="0"/>
    <n v="0"/>
    <n v="0"/>
    <n v="19"/>
    <n v="1797687.61"/>
  </r>
  <r>
    <x v="0"/>
    <x v="1"/>
    <x v="0"/>
    <x v="19"/>
    <x v="1"/>
    <x v="4"/>
    <x v="3"/>
    <x v="0"/>
    <n v="0"/>
    <n v="0"/>
    <n v="0"/>
    <n v="0"/>
    <n v="166"/>
    <n v="562517.86"/>
    <n v="0"/>
    <n v="0"/>
    <n v="0"/>
    <n v="0"/>
    <n v="0"/>
    <n v="166"/>
    <n v="562517.86"/>
  </r>
  <r>
    <x v="0"/>
    <x v="1"/>
    <x v="0"/>
    <x v="19"/>
    <x v="1"/>
    <x v="0"/>
    <x v="0"/>
    <x v="0"/>
    <n v="65"/>
    <n v="64.55"/>
    <n v="147631.41999999998"/>
    <n v="121320.46000000002"/>
    <n v="0"/>
    <n v="0"/>
    <n v="0"/>
    <n v="0"/>
    <n v="147631.41999999998"/>
    <n v="121320.46000000002"/>
    <n v="0"/>
    <n v="0"/>
    <n v="0"/>
  </r>
  <r>
    <x v="0"/>
    <x v="1"/>
    <x v="0"/>
    <x v="19"/>
    <x v="1"/>
    <x v="0"/>
    <x v="1"/>
    <x v="0"/>
    <n v="0"/>
    <n v="0"/>
    <n v="0"/>
    <n v="0"/>
    <n v="10"/>
    <n v="125856.23999999999"/>
    <n v="0"/>
    <n v="0"/>
    <n v="0"/>
    <n v="0"/>
    <n v="0"/>
    <n v="10"/>
    <n v="125856.23999999999"/>
  </r>
  <r>
    <x v="0"/>
    <x v="1"/>
    <x v="0"/>
    <x v="19"/>
    <x v="1"/>
    <x v="0"/>
    <x v="1"/>
    <x v="1"/>
    <n v="0"/>
    <n v="0"/>
    <n v="0"/>
    <n v="0"/>
    <n v="3"/>
    <n v="-23440.82"/>
    <n v="0"/>
    <n v="0"/>
    <n v="0"/>
    <n v="0"/>
    <n v="0"/>
    <n v="3"/>
    <n v="-23440.82"/>
  </r>
  <r>
    <x v="0"/>
    <x v="1"/>
    <x v="0"/>
    <x v="19"/>
    <x v="1"/>
    <x v="0"/>
    <x v="2"/>
    <x v="0"/>
    <n v="0"/>
    <n v="0"/>
    <n v="0"/>
    <n v="0"/>
    <n v="2"/>
    <n v="87976.65"/>
    <n v="0"/>
    <n v="0"/>
    <n v="0"/>
    <n v="0"/>
    <n v="0"/>
    <n v="2"/>
    <n v="87976.65"/>
  </r>
  <r>
    <x v="0"/>
    <x v="1"/>
    <x v="0"/>
    <x v="19"/>
    <x v="1"/>
    <x v="0"/>
    <x v="3"/>
    <x v="0"/>
    <n v="0"/>
    <n v="0"/>
    <n v="0"/>
    <n v="0"/>
    <n v="3"/>
    <n v="14727.730000000001"/>
    <n v="0"/>
    <n v="0"/>
    <n v="0"/>
    <n v="0"/>
    <n v="0"/>
    <n v="3"/>
    <n v="14727.730000000001"/>
  </r>
  <r>
    <x v="0"/>
    <x v="1"/>
    <x v="0"/>
    <x v="19"/>
    <x v="1"/>
    <x v="1"/>
    <x v="0"/>
    <x v="0"/>
    <n v="4005"/>
    <n v="4444.0300000000007"/>
    <n v="14451456.619999999"/>
    <n v="14758941.369999999"/>
    <n v="0"/>
    <n v="2776.68"/>
    <n v="0"/>
    <n v="0"/>
    <n v="14451456.619999999"/>
    <n v="14758941.369999999"/>
    <n v="0"/>
    <n v="0"/>
    <n v="2776.68"/>
  </r>
  <r>
    <x v="0"/>
    <x v="1"/>
    <x v="0"/>
    <x v="19"/>
    <x v="1"/>
    <x v="1"/>
    <x v="1"/>
    <x v="0"/>
    <n v="0"/>
    <n v="0"/>
    <n v="0"/>
    <n v="0"/>
    <n v="323"/>
    <n v="5510727.7200000007"/>
    <n v="0"/>
    <n v="0"/>
    <n v="0"/>
    <n v="0"/>
    <n v="0"/>
    <n v="323"/>
    <n v="5510727.7200000007"/>
  </r>
  <r>
    <x v="0"/>
    <x v="1"/>
    <x v="0"/>
    <x v="19"/>
    <x v="1"/>
    <x v="1"/>
    <x v="1"/>
    <x v="1"/>
    <n v="0"/>
    <n v="0"/>
    <n v="0"/>
    <n v="0"/>
    <n v="40"/>
    <n v="-9466.5599999999686"/>
    <n v="0"/>
    <n v="0"/>
    <n v="0"/>
    <n v="0"/>
    <n v="0"/>
    <n v="40"/>
    <n v="-9466.5599999999686"/>
  </r>
  <r>
    <x v="0"/>
    <x v="1"/>
    <x v="0"/>
    <x v="19"/>
    <x v="1"/>
    <x v="1"/>
    <x v="2"/>
    <x v="0"/>
    <n v="0"/>
    <n v="0"/>
    <n v="0"/>
    <n v="0"/>
    <n v="46"/>
    <n v="5702773.8699999992"/>
    <n v="0"/>
    <n v="0"/>
    <n v="0"/>
    <n v="0"/>
    <n v="0"/>
    <n v="46"/>
    <n v="5702773.8699999992"/>
  </r>
  <r>
    <x v="0"/>
    <x v="1"/>
    <x v="0"/>
    <x v="19"/>
    <x v="1"/>
    <x v="1"/>
    <x v="2"/>
    <x v="1"/>
    <n v="0"/>
    <n v="0"/>
    <n v="0"/>
    <n v="0"/>
    <n v="1"/>
    <n v="51019.09"/>
    <n v="0"/>
    <n v="0"/>
    <n v="0"/>
    <n v="0"/>
    <n v="0"/>
    <n v="1"/>
    <n v="51019.09"/>
  </r>
  <r>
    <x v="0"/>
    <x v="1"/>
    <x v="0"/>
    <x v="19"/>
    <x v="1"/>
    <x v="1"/>
    <x v="3"/>
    <x v="0"/>
    <n v="0"/>
    <n v="0"/>
    <n v="0"/>
    <n v="0"/>
    <n v="244"/>
    <n v="901109.87000000011"/>
    <n v="0"/>
    <n v="0"/>
    <n v="0"/>
    <n v="0"/>
    <n v="0"/>
    <n v="244"/>
    <n v="901109.87000000011"/>
  </r>
  <r>
    <x v="0"/>
    <x v="1"/>
    <x v="0"/>
    <x v="19"/>
    <x v="1"/>
    <x v="2"/>
    <x v="0"/>
    <x v="0"/>
    <n v="87"/>
    <n v="38.1"/>
    <n v="118131.45"/>
    <n v="53214.15"/>
    <n v="0"/>
    <n v="0"/>
    <n v="0"/>
    <n v="0"/>
    <n v="118131.45"/>
    <n v="53214.15"/>
    <n v="0"/>
    <n v="0"/>
    <n v="0"/>
  </r>
  <r>
    <x v="0"/>
    <x v="1"/>
    <x v="0"/>
    <x v="19"/>
    <x v="1"/>
    <x v="2"/>
    <x v="1"/>
    <x v="0"/>
    <n v="0"/>
    <n v="0"/>
    <n v="0"/>
    <n v="0"/>
    <n v="1"/>
    <n v="82856.37"/>
    <n v="0"/>
    <n v="0"/>
    <n v="0"/>
    <n v="0"/>
    <n v="0"/>
    <n v="1"/>
    <n v="82856.37"/>
  </r>
  <r>
    <x v="0"/>
    <x v="1"/>
    <x v="0"/>
    <x v="19"/>
    <x v="1"/>
    <x v="2"/>
    <x v="3"/>
    <x v="0"/>
    <n v="0"/>
    <n v="0"/>
    <n v="0"/>
    <n v="0"/>
    <n v="3"/>
    <n v="5491.1699999999992"/>
    <n v="0"/>
    <n v="0"/>
    <n v="0"/>
    <n v="0"/>
    <n v="0"/>
    <n v="3"/>
    <n v="5491.1699999999992"/>
  </r>
  <r>
    <x v="0"/>
    <x v="1"/>
    <x v="0"/>
    <x v="19"/>
    <x v="1"/>
    <x v="3"/>
    <x v="0"/>
    <x v="0"/>
    <n v="42"/>
    <n v="21.71"/>
    <n v="225496.9"/>
    <n v="160718.74"/>
    <n v="0"/>
    <n v="0"/>
    <n v="0"/>
    <n v="0"/>
    <n v="225496.9"/>
    <n v="160718.74"/>
    <n v="0"/>
    <n v="0"/>
    <n v="0"/>
  </r>
  <r>
    <x v="0"/>
    <x v="1"/>
    <x v="0"/>
    <x v="19"/>
    <x v="1"/>
    <x v="3"/>
    <x v="1"/>
    <x v="0"/>
    <n v="0"/>
    <n v="0"/>
    <n v="0"/>
    <n v="0"/>
    <n v="3"/>
    <n v="103533.2"/>
    <n v="0"/>
    <n v="0"/>
    <n v="0"/>
    <n v="0"/>
    <n v="0"/>
    <n v="3"/>
    <n v="103533.2"/>
  </r>
  <r>
    <x v="0"/>
    <x v="1"/>
    <x v="0"/>
    <x v="19"/>
    <x v="1"/>
    <x v="3"/>
    <x v="3"/>
    <x v="0"/>
    <n v="0"/>
    <n v="0"/>
    <n v="0"/>
    <n v="0"/>
    <n v="4"/>
    <n v="54721.73"/>
    <n v="0"/>
    <n v="0"/>
    <n v="0"/>
    <n v="0"/>
    <n v="0"/>
    <n v="4"/>
    <n v="54721.73"/>
  </r>
  <r>
    <x v="0"/>
    <x v="1"/>
    <x v="0"/>
    <x v="19"/>
    <x v="2"/>
    <x v="4"/>
    <x v="0"/>
    <x v="0"/>
    <n v="246"/>
    <n v="226.44"/>
    <n v="2508663.7399999998"/>
    <n v="2648872.17"/>
    <n v="0"/>
    <n v="0"/>
    <n v="0"/>
    <n v="0"/>
    <n v="2508663.7399999998"/>
    <n v="2648872.17"/>
    <n v="0"/>
    <n v="0"/>
    <n v="0"/>
  </r>
  <r>
    <x v="0"/>
    <x v="1"/>
    <x v="0"/>
    <x v="19"/>
    <x v="2"/>
    <x v="4"/>
    <x v="1"/>
    <x v="0"/>
    <n v="0"/>
    <n v="0"/>
    <n v="0"/>
    <n v="0"/>
    <n v="63"/>
    <n v="9820340.1500000004"/>
    <n v="0"/>
    <n v="0"/>
    <n v="0"/>
    <n v="0"/>
    <n v="0"/>
    <n v="63"/>
    <n v="9820340.1500000004"/>
  </r>
  <r>
    <x v="0"/>
    <x v="1"/>
    <x v="0"/>
    <x v="19"/>
    <x v="2"/>
    <x v="4"/>
    <x v="1"/>
    <x v="1"/>
    <n v="0"/>
    <n v="0"/>
    <n v="0"/>
    <n v="0"/>
    <n v="1"/>
    <n v="-13997.8"/>
    <n v="0"/>
    <n v="0"/>
    <n v="0"/>
    <n v="0"/>
    <n v="0"/>
    <n v="1"/>
    <n v="-13997.8"/>
  </r>
  <r>
    <x v="0"/>
    <x v="1"/>
    <x v="0"/>
    <x v="19"/>
    <x v="2"/>
    <x v="4"/>
    <x v="2"/>
    <x v="0"/>
    <n v="0"/>
    <n v="0"/>
    <n v="0"/>
    <n v="0"/>
    <n v="1"/>
    <n v="2131079.7000000002"/>
    <n v="0"/>
    <n v="0"/>
    <n v="0"/>
    <n v="0"/>
    <n v="0"/>
    <n v="1"/>
    <n v="2131079.7000000002"/>
  </r>
  <r>
    <x v="0"/>
    <x v="1"/>
    <x v="0"/>
    <x v="19"/>
    <x v="2"/>
    <x v="4"/>
    <x v="3"/>
    <x v="0"/>
    <n v="0"/>
    <n v="0"/>
    <n v="0"/>
    <n v="0"/>
    <n v="19"/>
    <n v="73267.55"/>
    <n v="0"/>
    <n v="0"/>
    <n v="0"/>
    <n v="0"/>
    <n v="0"/>
    <n v="19"/>
    <n v="73267.55"/>
  </r>
  <r>
    <x v="0"/>
    <x v="1"/>
    <x v="0"/>
    <x v="19"/>
    <x v="2"/>
    <x v="0"/>
    <x v="0"/>
    <x v="0"/>
    <n v="224"/>
    <n v="209.56"/>
    <n v="928215.09000000008"/>
    <n v="869080.11999999988"/>
    <n v="0"/>
    <n v="0"/>
    <n v="0"/>
    <n v="0"/>
    <n v="928215.09000000008"/>
    <n v="869080.11999999988"/>
    <n v="0"/>
    <n v="0"/>
    <n v="0"/>
  </r>
  <r>
    <x v="0"/>
    <x v="1"/>
    <x v="0"/>
    <x v="19"/>
    <x v="2"/>
    <x v="0"/>
    <x v="1"/>
    <x v="0"/>
    <n v="0"/>
    <n v="0"/>
    <n v="0"/>
    <n v="0"/>
    <n v="7"/>
    <n v="504245.12"/>
    <n v="0"/>
    <n v="0"/>
    <n v="0"/>
    <n v="0"/>
    <n v="0"/>
    <n v="7"/>
    <n v="504245.12"/>
  </r>
  <r>
    <x v="0"/>
    <x v="1"/>
    <x v="0"/>
    <x v="19"/>
    <x v="2"/>
    <x v="0"/>
    <x v="2"/>
    <x v="0"/>
    <n v="0"/>
    <n v="0"/>
    <n v="0"/>
    <n v="0"/>
    <n v="0"/>
    <n v="-55617"/>
    <n v="0"/>
    <n v="0"/>
    <n v="0"/>
    <n v="0"/>
    <n v="0"/>
    <n v="0"/>
    <n v="-55617"/>
  </r>
  <r>
    <x v="0"/>
    <x v="1"/>
    <x v="0"/>
    <x v="19"/>
    <x v="2"/>
    <x v="0"/>
    <x v="3"/>
    <x v="0"/>
    <n v="0"/>
    <n v="0"/>
    <n v="0"/>
    <n v="0"/>
    <n v="44"/>
    <n v="317548.81"/>
    <n v="0"/>
    <n v="0"/>
    <n v="0"/>
    <n v="0"/>
    <n v="0"/>
    <n v="44"/>
    <n v="317548.81"/>
  </r>
  <r>
    <x v="0"/>
    <x v="1"/>
    <x v="0"/>
    <x v="19"/>
    <x v="2"/>
    <x v="1"/>
    <x v="0"/>
    <x v="0"/>
    <n v="107"/>
    <n v="104.17000000000002"/>
    <n v="440832.49000000005"/>
    <n v="415512.94000000006"/>
    <n v="0"/>
    <n v="0"/>
    <n v="0"/>
    <n v="0"/>
    <n v="440832.49000000005"/>
    <n v="415512.94000000006"/>
    <n v="0"/>
    <n v="0"/>
    <n v="0"/>
  </r>
  <r>
    <x v="0"/>
    <x v="1"/>
    <x v="0"/>
    <x v="19"/>
    <x v="2"/>
    <x v="1"/>
    <x v="1"/>
    <x v="0"/>
    <n v="0"/>
    <n v="0"/>
    <n v="0"/>
    <n v="0"/>
    <n v="10"/>
    <n v="536949.37"/>
    <n v="0"/>
    <n v="0"/>
    <n v="0"/>
    <n v="0"/>
    <n v="0"/>
    <n v="10"/>
    <n v="536949.37"/>
  </r>
  <r>
    <x v="0"/>
    <x v="1"/>
    <x v="0"/>
    <x v="19"/>
    <x v="2"/>
    <x v="1"/>
    <x v="1"/>
    <x v="1"/>
    <n v="0"/>
    <n v="0"/>
    <n v="0"/>
    <n v="0"/>
    <n v="1"/>
    <n v="-7654"/>
    <n v="0"/>
    <n v="0"/>
    <n v="0"/>
    <n v="0"/>
    <n v="0"/>
    <n v="1"/>
    <n v="-7654"/>
  </r>
  <r>
    <x v="0"/>
    <x v="1"/>
    <x v="0"/>
    <x v="19"/>
    <x v="2"/>
    <x v="1"/>
    <x v="3"/>
    <x v="0"/>
    <n v="0"/>
    <n v="0"/>
    <n v="0"/>
    <n v="0"/>
    <n v="5"/>
    <n v="16739.419999999998"/>
    <n v="0"/>
    <n v="0"/>
    <n v="0"/>
    <n v="0"/>
    <n v="0"/>
    <n v="5"/>
    <n v="16739.419999999998"/>
  </r>
  <r>
    <x v="0"/>
    <x v="1"/>
    <x v="0"/>
    <x v="19"/>
    <x v="2"/>
    <x v="2"/>
    <x v="0"/>
    <x v="0"/>
    <n v="0"/>
    <n v="0"/>
    <n v="4061.54"/>
    <n v="489.42"/>
    <n v="0"/>
    <n v="0"/>
    <n v="0"/>
    <n v="0"/>
    <n v="4061.54"/>
    <n v="489.42"/>
    <n v="0"/>
    <n v="0"/>
    <n v="0"/>
  </r>
  <r>
    <x v="0"/>
    <x v="1"/>
    <x v="0"/>
    <x v="19"/>
    <x v="2"/>
    <x v="3"/>
    <x v="0"/>
    <x v="0"/>
    <n v="121"/>
    <n v="80.360000000000014"/>
    <n v="1199499.97"/>
    <n v="702354.51"/>
    <n v="0"/>
    <n v="0"/>
    <n v="0"/>
    <n v="0"/>
    <n v="1199499.97"/>
    <n v="702354.51"/>
    <n v="0"/>
    <n v="0"/>
    <n v="0"/>
  </r>
  <r>
    <x v="0"/>
    <x v="1"/>
    <x v="0"/>
    <x v="19"/>
    <x v="2"/>
    <x v="3"/>
    <x v="1"/>
    <x v="0"/>
    <n v="0"/>
    <n v="0"/>
    <n v="0"/>
    <n v="0"/>
    <n v="6"/>
    <n v="2445299.2000000002"/>
    <n v="0"/>
    <n v="0"/>
    <n v="0"/>
    <n v="0"/>
    <n v="0"/>
    <n v="6"/>
    <n v="2445299.2000000002"/>
  </r>
  <r>
    <x v="0"/>
    <x v="1"/>
    <x v="0"/>
    <x v="19"/>
    <x v="2"/>
    <x v="3"/>
    <x v="1"/>
    <x v="1"/>
    <n v="0"/>
    <n v="0"/>
    <n v="0"/>
    <n v="0"/>
    <n v="1"/>
    <n v="-6228"/>
    <n v="0"/>
    <n v="0"/>
    <n v="0"/>
    <n v="0"/>
    <n v="0"/>
    <n v="1"/>
    <n v="-6228"/>
  </r>
  <r>
    <x v="0"/>
    <x v="1"/>
    <x v="0"/>
    <x v="19"/>
    <x v="2"/>
    <x v="3"/>
    <x v="3"/>
    <x v="0"/>
    <n v="0"/>
    <n v="0"/>
    <n v="0"/>
    <n v="0"/>
    <n v="37"/>
    <n v="450383.5"/>
    <n v="0"/>
    <n v="0"/>
    <n v="0"/>
    <n v="0"/>
    <n v="0"/>
    <n v="37"/>
    <n v="450383.5"/>
  </r>
  <r>
    <x v="0"/>
    <x v="1"/>
    <x v="0"/>
    <x v="19"/>
    <x v="3"/>
    <x v="1"/>
    <x v="0"/>
    <x v="0"/>
    <n v="143"/>
    <n v="266.29000000000002"/>
    <n v="310815.8"/>
    <n v="318587.49600000004"/>
    <n v="0"/>
    <n v="0"/>
    <n v="0"/>
    <n v="0"/>
    <n v="310815.8"/>
    <n v="318587.49600000004"/>
    <n v="0"/>
    <n v="0"/>
    <n v="0"/>
  </r>
  <r>
    <x v="0"/>
    <x v="1"/>
    <x v="0"/>
    <x v="19"/>
    <x v="3"/>
    <x v="1"/>
    <x v="1"/>
    <x v="0"/>
    <n v="0"/>
    <n v="0"/>
    <n v="0"/>
    <n v="0"/>
    <n v="11"/>
    <n v="426188.93"/>
    <n v="0"/>
    <n v="0"/>
    <n v="0"/>
    <n v="0"/>
    <n v="0"/>
    <n v="11"/>
    <n v="426188.93"/>
  </r>
  <r>
    <x v="0"/>
    <x v="1"/>
    <x v="0"/>
    <x v="19"/>
    <x v="3"/>
    <x v="1"/>
    <x v="1"/>
    <x v="1"/>
    <n v="0"/>
    <n v="0"/>
    <n v="0"/>
    <n v="0"/>
    <n v="1"/>
    <n v="-8656.9"/>
    <n v="0"/>
    <n v="0"/>
    <n v="0"/>
    <n v="0"/>
    <n v="0"/>
    <n v="1"/>
    <n v="-8656.9"/>
  </r>
  <r>
    <x v="0"/>
    <x v="1"/>
    <x v="0"/>
    <x v="19"/>
    <x v="3"/>
    <x v="1"/>
    <x v="2"/>
    <x v="0"/>
    <n v="0"/>
    <n v="0"/>
    <n v="0"/>
    <n v="0"/>
    <n v="1"/>
    <n v="4783.3999999999996"/>
    <n v="0"/>
    <n v="0"/>
    <n v="0"/>
    <n v="0"/>
    <n v="0"/>
    <n v="1"/>
    <n v="4783.3999999999996"/>
  </r>
  <r>
    <x v="0"/>
    <x v="1"/>
    <x v="0"/>
    <x v="19"/>
    <x v="3"/>
    <x v="2"/>
    <x v="0"/>
    <x v="0"/>
    <n v="124"/>
    <n v="98.960000000000008"/>
    <n v="146017.43000000002"/>
    <n v="94781.98"/>
    <n v="0"/>
    <n v="0"/>
    <n v="0"/>
    <n v="0"/>
    <n v="146017.43000000002"/>
    <n v="94781.98"/>
    <n v="0"/>
    <n v="0"/>
    <n v="0"/>
  </r>
  <r>
    <x v="0"/>
    <x v="1"/>
    <x v="0"/>
    <x v="19"/>
    <x v="3"/>
    <x v="2"/>
    <x v="1"/>
    <x v="0"/>
    <n v="0"/>
    <n v="0"/>
    <n v="0"/>
    <n v="0"/>
    <n v="6"/>
    <n v="38900.019999999997"/>
    <n v="0"/>
    <n v="0"/>
    <n v="0"/>
    <n v="0"/>
    <n v="0"/>
    <n v="6"/>
    <n v="38900.019999999997"/>
  </r>
  <r>
    <x v="0"/>
    <x v="1"/>
    <x v="0"/>
    <x v="19"/>
    <x v="3"/>
    <x v="2"/>
    <x v="1"/>
    <x v="1"/>
    <n v="0"/>
    <n v="0"/>
    <n v="0"/>
    <n v="0"/>
    <n v="2"/>
    <n v="-20807.419999999998"/>
    <n v="0"/>
    <n v="0"/>
    <n v="0"/>
    <n v="0"/>
    <n v="0"/>
    <n v="2"/>
    <n v="-20807.419999999998"/>
  </r>
  <r>
    <x v="0"/>
    <x v="1"/>
    <x v="0"/>
    <x v="19"/>
    <x v="3"/>
    <x v="2"/>
    <x v="2"/>
    <x v="0"/>
    <n v="0"/>
    <n v="0"/>
    <n v="0"/>
    <n v="0"/>
    <n v="2"/>
    <n v="19148.3"/>
    <n v="0"/>
    <n v="0"/>
    <n v="0"/>
    <n v="0"/>
    <n v="0"/>
    <n v="2"/>
    <n v="19148.3"/>
  </r>
  <r>
    <x v="0"/>
    <x v="1"/>
    <x v="0"/>
    <x v="19"/>
    <x v="4"/>
    <x v="4"/>
    <x v="0"/>
    <x v="0"/>
    <n v="2"/>
    <n v="1.19"/>
    <n v="11076.92"/>
    <n v="5984.26"/>
    <n v="0"/>
    <n v="0"/>
    <n v="0"/>
    <n v="0"/>
    <n v="11076.92"/>
    <n v="5984.26"/>
    <n v="0"/>
    <n v="0"/>
    <n v="0"/>
  </r>
  <r>
    <x v="0"/>
    <x v="1"/>
    <x v="0"/>
    <x v="19"/>
    <x v="4"/>
    <x v="0"/>
    <x v="0"/>
    <x v="0"/>
    <n v="0"/>
    <n v="0"/>
    <n v="0"/>
    <n v="0"/>
    <n v="0"/>
    <n v="310.39999999999998"/>
    <n v="0"/>
    <n v="0"/>
    <n v="0"/>
    <n v="0"/>
    <n v="0"/>
    <n v="0"/>
    <n v="310.39999999999998"/>
  </r>
  <r>
    <x v="0"/>
    <x v="1"/>
    <x v="0"/>
    <x v="19"/>
    <x v="4"/>
    <x v="0"/>
    <x v="1"/>
    <x v="0"/>
    <n v="0"/>
    <n v="0"/>
    <n v="0"/>
    <n v="0"/>
    <n v="4"/>
    <n v="-1115042.6500000004"/>
    <n v="0"/>
    <n v="0"/>
    <n v="0"/>
    <n v="0"/>
    <n v="0"/>
    <n v="4"/>
    <n v="-1115042.6500000004"/>
  </r>
  <r>
    <x v="0"/>
    <x v="1"/>
    <x v="0"/>
    <x v="19"/>
    <x v="4"/>
    <x v="0"/>
    <x v="1"/>
    <x v="1"/>
    <n v="0"/>
    <n v="0"/>
    <n v="0"/>
    <n v="0"/>
    <n v="1"/>
    <n v="-67099.759999999995"/>
    <n v="0"/>
    <n v="0"/>
    <n v="0"/>
    <n v="0"/>
    <n v="0"/>
    <n v="1"/>
    <n v="-67099.759999999995"/>
  </r>
  <r>
    <x v="0"/>
    <x v="1"/>
    <x v="0"/>
    <x v="19"/>
    <x v="4"/>
    <x v="0"/>
    <x v="2"/>
    <x v="0"/>
    <n v="0"/>
    <n v="0"/>
    <n v="0"/>
    <n v="0"/>
    <n v="0"/>
    <n v="2659451.75"/>
    <n v="0"/>
    <n v="0"/>
    <n v="0"/>
    <n v="0"/>
    <n v="0"/>
    <n v="0"/>
    <n v="2659451.75"/>
  </r>
  <r>
    <x v="0"/>
    <x v="1"/>
    <x v="0"/>
    <x v="19"/>
    <x v="4"/>
    <x v="0"/>
    <x v="2"/>
    <x v="1"/>
    <n v="0"/>
    <n v="0"/>
    <n v="0"/>
    <n v="0"/>
    <n v="0"/>
    <n v="-24000.35"/>
    <n v="0"/>
    <n v="0"/>
    <n v="0"/>
    <n v="0"/>
    <n v="0"/>
    <n v="0"/>
    <n v="-24000.35"/>
  </r>
  <r>
    <x v="0"/>
    <x v="1"/>
    <x v="0"/>
    <x v="19"/>
    <x v="4"/>
    <x v="0"/>
    <x v="3"/>
    <x v="0"/>
    <n v="0"/>
    <n v="0"/>
    <n v="0"/>
    <n v="0"/>
    <n v="0"/>
    <n v="29576.829999999998"/>
    <n v="0"/>
    <n v="0"/>
    <n v="0"/>
    <n v="0"/>
    <n v="0"/>
    <n v="0"/>
    <n v="29576.829999999998"/>
  </r>
  <r>
    <x v="0"/>
    <x v="1"/>
    <x v="0"/>
    <x v="20"/>
    <x v="0"/>
    <x v="4"/>
    <x v="0"/>
    <x v="0"/>
    <n v="22"/>
    <n v="21.57"/>
    <n v="-61832"/>
    <n v="47111.69"/>
    <n v="0"/>
    <n v="0"/>
    <n v="0"/>
    <n v="0"/>
    <n v="-61832"/>
    <n v="47111.69"/>
    <n v="0"/>
    <n v="0"/>
    <n v="0"/>
  </r>
  <r>
    <x v="0"/>
    <x v="1"/>
    <x v="0"/>
    <x v="20"/>
    <x v="0"/>
    <x v="4"/>
    <x v="1"/>
    <x v="0"/>
    <n v="0"/>
    <n v="0"/>
    <n v="0"/>
    <n v="0"/>
    <n v="1"/>
    <n v="15529.69"/>
    <n v="0"/>
    <n v="0"/>
    <n v="0"/>
    <n v="0"/>
    <n v="0"/>
    <n v="1"/>
    <n v="15529.69"/>
  </r>
  <r>
    <x v="0"/>
    <x v="1"/>
    <x v="0"/>
    <x v="20"/>
    <x v="0"/>
    <x v="4"/>
    <x v="3"/>
    <x v="0"/>
    <n v="0"/>
    <n v="0"/>
    <n v="0"/>
    <n v="0"/>
    <n v="2"/>
    <n v="3967.36"/>
    <n v="0"/>
    <n v="0"/>
    <n v="0"/>
    <n v="0"/>
    <n v="0"/>
    <n v="2"/>
    <n v="3967.36"/>
  </r>
  <r>
    <x v="0"/>
    <x v="1"/>
    <x v="0"/>
    <x v="20"/>
    <x v="0"/>
    <x v="0"/>
    <x v="0"/>
    <x v="0"/>
    <n v="9876"/>
    <n v="5154.83"/>
    <n v="67125457.690000013"/>
    <n v="29232233.454276003"/>
    <n v="0"/>
    <n v="2359.5"/>
    <n v="0"/>
    <n v="0"/>
    <n v="67125457.690000013"/>
    <n v="29232233.454276003"/>
    <n v="0"/>
    <n v="0"/>
    <n v="2359.5"/>
  </r>
  <r>
    <x v="0"/>
    <x v="1"/>
    <x v="0"/>
    <x v="20"/>
    <x v="0"/>
    <x v="0"/>
    <x v="1"/>
    <x v="0"/>
    <n v="0"/>
    <n v="0"/>
    <n v="0"/>
    <n v="0"/>
    <n v="1706"/>
    <n v="36710401.050000004"/>
    <n v="0"/>
    <n v="0"/>
    <n v="0"/>
    <n v="0"/>
    <n v="0"/>
    <n v="1706"/>
    <n v="36710401.050000004"/>
  </r>
  <r>
    <x v="0"/>
    <x v="1"/>
    <x v="0"/>
    <x v="20"/>
    <x v="0"/>
    <x v="0"/>
    <x v="1"/>
    <x v="1"/>
    <n v="0"/>
    <n v="0"/>
    <n v="0"/>
    <n v="0"/>
    <n v="1004"/>
    <n v="-3106744.6"/>
    <n v="0"/>
    <n v="0"/>
    <n v="0"/>
    <n v="0"/>
    <n v="0"/>
    <n v="1004"/>
    <n v="-3106744.6"/>
  </r>
  <r>
    <x v="0"/>
    <x v="1"/>
    <x v="0"/>
    <x v="20"/>
    <x v="0"/>
    <x v="0"/>
    <x v="2"/>
    <x v="0"/>
    <n v="0"/>
    <n v="0"/>
    <n v="0"/>
    <n v="0"/>
    <n v="102"/>
    <n v="10078258.120000001"/>
    <n v="0"/>
    <n v="0"/>
    <n v="0"/>
    <n v="0"/>
    <n v="0"/>
    <n v="102"/>
    <n v="10078258.120000001"/>
  </r>
  <r>
    <x v="0"/>
    <x v="1"/>
    <x v="0"/>
    <x v="20"/>
    <x v="0"/>
    <x v="0"/>
    <x v="2"/>
    <x v="1"/>
    <n v="0"/>
    <n v="0"/>
    <n v="0"/>
    <n v="0"/>
    <n v="8"/>
    <n v="794649.64"/>
    <n v="0"/>
    <n v="0"/>
    <n v="0"/>
    <n v="0"/>
    <n v="0"/>
    <n v="8"/>
    <n v="794649.64"/>
  </r>
  <r>
    <x v="0"/>
    <x v="1"/>
    <x v="0"/>
    <x v="20"/>
    <x v="0"/>
    <x v="0"/>
    <x v="3"/>
    <x v="0"/>
    <n v="0"/>
    <n v="0"/>
    <n v="0"/>
    <n v="0"/>
    <n v="408"/>
    <n v="1249139.25"/>
    <n v="0"/>
    <n v="0"/>
    <n v="0"/>
    <n v="0"/>
    <n v="0"/>
    <n v="408"/>
    <n v="1249139.25"/>
  </r>
  <r>
    <x v="0"/>
    <x v="1"/>
    <x v="0"/>
    <x v="20"/>
    <x v="0"/>
    <x v="1"/>
    <x v="0"/>
    <x v="0"/>
    <n v="568250"/>
    <n v="539226.61"/>
    <n v="1482591784.6099999"/>
    <n v="1419553012.4900002"/>
    <n v="0"/>
    <n v="280512.14999999997"/>
    <n v="0"/>
    <n v="0"/>
    <n v="1482591784.6099999"/>
    <n v="1419553012.4900002"/>
    <n v="0"/>
    <n v="0"/>
    <n v="280512.14999999997"/>
  </r>
  <r>
    <x v="0"/>
    <x v="1"/>
    <x v="0"/>
    <x v="20"/>
    <x v="0"/>
    <x v="1"/>
    <x v="1"/>
    <x v="0"/>
    <n v="0"/>
    <n v="0"/>
    <n v="0"/>
    <n v="0"/>
    <n v="65864"/>
    <n v="882770314.2700001"/>
    <n v="0"/>
    <n v="0"/>
    <n v="0"/>
    <n v="0"/>
    <n v="0"/>
    <n v="65864"/>
    <n v="882770314.2700001"/>
  </r>
  <r>
    <x v="0"/>
    <x v="1"/>
    <x v="0"/>
    <x v="20"/>
    <x v="0"/>
    <x v="1"/>
    <x v="1"/>
    <x v="1"/>
    <n v="0"/>
    <n v="0"/>
    <n v="0"/>
    <n v="0"/>
    <n v="24399"/>
    <n v="-271691563.71000004"/>
    <n v="0"/>
    <n v="0"/>
    <n v="0"/>
    <n v="0"/>
    <n v="0"/>
    <n v="24399"/>
    <n v="-271691563.71000004"/>
  </r>
  <r>
    <x v="0"/>
    <x v="1"/>
    <x v="0"/>
    <x v="20"/>
    <x v="0"/>
    <x v="1"/>
    <x v="2"/>
    <x v="0"/>
    <n v="0"/>
    <n v="0"/>
    <n v="0"/>
    <n v="0"/>
    <n v="4409"/>
    <n v="349919180.31000006"/>
    <n v="0"/>
    <n v="0"/>
    <n v="0"/>
    <n v="0"/>
    <n v="0"/>
    <n v="4409"/>
    <n v="349919180.31000006"/>
  </r>
  <r>
    <x v="0"/>
    <x v="1"/>
    <x v="0"/>
    <x v="20"/>
    <x v="0"/>
    <x v="1"/>
    <x v="2"/>
    <x v="1"/>
    <n v="0"/>
    <n v="0"/>
    <n v="0"/>
    <n v="0"/>
    <n v="360"/>
    <n v="18473914.259999998"/>
    <n v="0"/>
    <n v="0"/>
    <n v="0"/>
    <n v="0"/>
    <n v="0"/>
    <n v="360"/>
    <n v="18473914.259999998"/>
  </r>
  <r>
    <x v="0"/>
    <x v="1"/>
    <x v="0"/>
    <x v="20"/>
    <x v="0"/>
    <x v="1"/>
    <x v="3"/>
    <x v="0"/>
    <n v="0"/>
    <n v="0"/>
    <n v="0"/>
    <n v="0"/>
    <n v="19817"/>
    <n v="59935590.859999999"/>
    <n v="0"/>
    <n v="0"/>
    <n v="0"/>
    <n v="0"/>
    <n v="0"/>
    <n v="19817"/>
    <n v="59935590.859999999"/>
  </r>
  <r>
    <x v="0"/>
    <x v="1"/>
    <x v="0"/>
    <x v="20"/>
    <x v="0"/>
    <x v="2"/>
    <x v="0"/>
    <x v="0"/>
    <n v="547"/>
    <n v="339.58"/>
    <n v="2725970.58"/>
    <n v="809886.18"/>
    <n v="0"/>
    <n v="0"/>
    <n v="0"/>
    <n v="0"/>
    <n v="2725970.58"/>
    <n v="809886.18"/>
    <n v="0"/>
    <n v="0"/>
    <n v="0"/>
  </r>
  <r>
    <x v="0"/>
    <x v="1"/>
    <x v="0"/>
    <x v="20"/>
    <x v="0"/>
    <x v="2"/>
    <x v="1"/>
    <x v="0"/>
    <n v="0"/>
    <n v="0"/>
    <n v="0"/>
    <n v="0"/>
    <n v="33"/>
    <n v="526968.11"/>
    <n v="0"/>
    <n v="0"/>
    <n v="0"/>
    <n v="0"/>
    <n v="0"/>
    <n v="33"/>
    <n v="526968.11"/>
  </r>
  <r>
    <x v="0"/>
    <x v="1"/>
    <x v="0"/>
    <x v="20"/>
    <x v="0"/>
    <x v="2"/>
    <x v="1"/>
    <x v="1"/>
    <n v="0"/>
    <n v="0"/>
    <n v="0"/>
    <n v="0"/>
    <n v="17"/>
    <n v="-109339.74"/>
    <n v="0"/>
    <n v="0"/>
    <n v="0"/>
    <n v="0"/>
    <n v="0"/>
    <n v="17"/>
    <n v="-109339.74"/>
  </r>
  <r>
    <x v="0"/>
    <x v="1"/>
    <x v="0"/>
    <x v="20"/>
    <x v="0"/>
    <x v="2"/>
    <x v="2"/>
    <x v="0"/>
    <n v="0"/>
    <n v="0"/>
    <n v="0"/>
    <n v="0"/>
    <n v="2"/>
    <n v="106358.5"/>
    <n v="0"/>
    <n v="0"/>
    <n v="0"/>
    <n v="0"/>
    <n v="0"/>
    <n v="2"/>
    <n v="106358.5"/>
  </r>
  <r>
    <x v="0"/>
    <x v="1"/>
    <x v="0"/>
    <x v="20"/>
    <x v="0"/>
    <x v="2"/>
    <x v="3"/>
    <x v="0"/>
    <n v="0"/>
    <n v="0"/>
    <n v="0"/>
    <n v="0"/>
    <n v="18"/>
    <n v="40525.050000000003"/>
    <n v="0"/>
    <n v="0"/>
    <n v="0"/>
    <n v="0"/>
    <n v="0"/>
    <n v="18"/>
    <n v="40525.050000000003"/>
  </r>
  <r>
    <x v="0"/>
    <x v="1"/>
    <x v="0"/>
    <x v="20"/>
    <x v="0"/>
    <x v="3"/>
    <x v="0"/>
    <x v="0"/>
    <n v="9834"/>
    <n v="6920.62"/>
    <n v="39941984.759999998"/>
    <n v="30393651.770999998"/>
    <n v="0"/>
    <n v="38350.910000000003"/>
    <n v="0"/>
    <n v="0"/>
    <n v="39941984.759999998"/>
    <n v="30393651.770999998"/>
    <n v="0"/>
    <n v="0"/>
    <n v="38350.910000000003"/>
  </r>
  <r>
    <x v="0"/>
    <x v="1"/>
    <x v="0"/>
    <x v="20"/>
    <x v="0"/>
    <x v="3"/>
    <x v="1"/>
    <x v="0"/>
    <n v="0"/>
    <n v="0"/>
    <n v="0"/>
    <n v="0"/>
    <n v="2141"/>
    <n v="20021946.870000001"/>
    <n v="0"/>
    <n v="0"/>
    <n v="0"/>
    <n v="0"/>
    <n v="0"/>
    <n v="2141"/>
    <n v="20021946.870000001"/>
  </r>
  <r>
    <x v="0"/>
    <x v="1"/>
    <x v="0"/>
    <x v="20"/>
    <x v="0"/>
    <x v="3"/>
    <x v="1"/>
    <x v="1"/>
    <n v="0"/>
    <n v="0"/>
    <n v="0"/>
    <n v="0"/>
    <n v="174"/>
    <n v="-1806313.46"/>
    <n v="0"/>
    <n v="0"/>
    <n v="0"/>
    <n v="0"/>
    <n v="0"/>
    <n v="174"/>
    <n v="-1806313.46"/>
  </r>
  <r>
    <x v="0"/>
    <x v="1"/>
    <x v="0"/>
    <x v="20"/>
    <x v="0"/>
    <x v="3"/>
    <x v="2"/>
    <x v="0"/>
    <n v="0"/>
    <n v="0"/>
    <n v="0"/>
    <n v="0"/>
    <n v="97"/>
    <n v="7601003.2200000007"/>
    <n v="0"/>
    <n v="0"/>
    <n v="0"/>
    <n v="0"/>
    <n v="0"/>
    <n v="97"/>
    <n v="7601003.2200000007"/>
  </r>
  <r>
    <x v="0"/>
    <x v="1"/>
    <x v="0"/>
    <x v="20"/>
    <x v="0"/>
    <x v="3"/>
    <x v="2"/>
    <x v="1"/>
    <n v="0"/>
    <n v="0"/>
    <n v="0"/>
    <n v="0"/>
    <n v="15"/>
    <n v="1078683.42"/>
    <n v="0"/>
    <n v="0"/>
    <n v="0"/>
    <n v="0"/>
    <n v="0"/>
    <n v="15"/>
    <n v="1078683.42"/>
  </r>
  <r>
    <x v="0"/>
    <x v="1"/>
    <x v="0"/>
    <x v="20"/>
    <x v="0"/>
    <x v="3"/>
    <x v="3"/>
    <x v="0"/>
    <n v="0"/>
    <n v="0"/>
    <n v="0"/>
    <n v="0"/>
    <n v="681"/>
    <n v="799105.34999999986"/>
    <n v="0"/>
    <n v="0"/>
    <n v="0"/>
    <n v="0"/>
    <n v="0"/>
    <n v="681"/>
    <n v="799105.34999999986"/>
  </r>
  <r>
    <x v="0"/>
    <x v="1"/>
    <x v="0"/>
    <x v="20"/>
    <x v="1"/>
    <x v="4"/>
    <x v="0"/>
    <x v="0"/>
    <n v="21695"/>
    <n v="17556.96"/>
    <n v="77973952.339999989"/>
    <n v="54931258.040000007"/>
    <n v="0"/>
    <n v="12743.63"/>
    <n v="0"/>
    <n v="0"/>
    <n v="77973952.339999989"/>
    <n v="54931258.040000007"/>
    <n v="0"/>
    <n v="0"/>
    <n v="12743.63"/>
  </r>
  <r>
    <x v="0"/>
    <x v="1"/>
    <x v="0"/>
    <x v="20"/>
    <x v="1"/>
    <x v="4"/>
    <x v="1"/>
    <x v="0"/>
    <n v="0"/>
    <n v="0"/>
    <n v="0"/>
    <n v="0"/>
    <n v="1149"/>
    <n v="24270210.809999999"/>
    <n v="0"/>
    <n v="0"/>
    <n v="0"/>
    <n v="0"/>
    <n v="0"/>
    <n v="1149"/>
    <n v="24270210.809999999"/>
  </r>
  <r>
    <x v="0"/>
    <x v="1"/>
    <x v="0"/>
    <x v="20"/>
    <x v="1"/>
    <x v="4"/>
    <x v="1"/>
    <x v="1"/>
    <n v="0"/>
    <n v="0"/>
    <n v="0"/>
    <n v="0"/>
    <n v="708"/>
    <n v="-3561726.5999999996"/>
    <n v="0"/>
    <n v="0"/>
    <n v="0"/>
    <n v="0"/>
    <n v="0"/>
    <n v="708"/>
    <n v="-3561726.5999999996"/>
  </r>
  <r>
    <x v="0"/>
    <x v="1"/>
    <x v="0"/>
    <x v="20"/>
    <x v="1"/>
    <x v="4"/>
    <x v="2"/>
    <x v="0"/>
    <n v="0"/>
    <n v="0"/>
    <n v="0"/>
    <n v="0"/>
    <n v="89"/>
    <n v="7333370.2999999989"/>
    <n v="0"/>
    <n v="0"/>
    <n v="0"/>
    <n v="0"/>
    <n v="0"/>
    <n v="89"/>
    <n v="7333370.2999999989"/>
  </r>
  <r>
    <x v="0"/>
    <x v="1"/>
    <x v="0"/>
    <x v="20"/>
    <x v="1"/>
    <x v="4"/>
    <x v="2"/>
    <x v="1"/>
    <n v="0"/>
    <n v="0"/>
    <n v="0"/>
    <n v="0"/>
    <n v="3"/>
    <n v="290103.34999999998"/>
    <n v="0"/>
    <n v="0"/>
    <n v="0"/>
    <n v="0"/>
    <n v="0"/>
    <n v="3"/>
    <n v="290103.34999999998"/>
  </r>
  <r>
    <x v="0"/>
    <x v="1"/>
    <x v="0"/>
    <x v="20"/>
    <x v="1"/>
    <x v="4"/>
    <x v="3"/>
    <x v="0"/>
    <n v="0"/>
    <n v="0"/>
    <n v="0"/>
    <n v="0"/>
    <n v="1221"/>
    <n v="3558319.84"/>
    <n v="0"/>
    <n v="0"/>
    <n v="0"/>
    <n v="0"/>
    <n v="0"/>
    <n v="1221"/>
    <n v="3558319.84"/>
  </r>
  <r>
    <x v="0"/>
    <x v="1"/>
    <x v="0"/>
    <x v="20"/>
    <x v="1"/>
    <x v="0"/>
    <x v="0"/>
    <x v="0"/>
    <n v="1058"/>
    <n v="1061.3800000000001"/>
    <n v="1315940.71"/>
    <n v="1741668.9970000004"/>
    <n v="0"/>
    <n v="0"/>
    <n v="0"/>
    <n v="0"/>
    <n v="1315940.71"/>
    <n v="1741668.9970000004"/>
    <n v="0"/>
    <n v="0"/>
    <n v="0"/>
  </r>
  <r>
    <x v="0"/>
    <x v="1"/>
    <x v="0"/>
    <x v="20"/>
    <x v="1"/>
    <x v="0"/>
    <x v="1"/>
    <x v="0"/>
    <n v="0"/>
    <n v="0"/>
    <n v="0"/>
    <n v="0"/>
    <n v="93"/>
    <n v="2017916.0899999999"/>
    <n v="0"/>
    <n v="0"/>
    <n v="0"/>
    <n v="0"/>
    <n v="0"/>
    <n v="93"/>
    <n v="2017916.0899999999"/>
  </r>
  <r>
    <x v="0"/>
    <x v="1"/>
    <x v="0"/>
    <x v="20"/>
    <x v="1"/>
    <x v="0"/>
    <x v="1"/>
    <x v="1"/>
    <n v="0"/>
    <n v="0"/>
    <n v="0"/>
    <n v="0"/>
    <n v="56"/>
    <n v="-410712.07999999996"/>
    <n v="0"/>
    <n v="0"/>
    <n v="0"/>
    <n v="0"/>
    <n v="0"/>
    <n v="56"/>
    <n v="-410712.07999999996"/>
  </r>
  <r>
    <x v="0"/>
    <x v="1"/>
    <x v="0"/>
    <x v="20"/>
    <x v="1"/>
    <x v="0"/>
    <x v="2"/>
    <x v="0"/>
    <n v="0"/>
    <n v="0"/>
    <n v="0"/>
    <n v="0"/>
    <n v="6"/>
    <n v="1288450.82"/>
    <n v="0"/>
    <n v="0"/>
    <n v="0"/>
    <n v="0"/>
    <n v="0"/>
    <n v="6"/>
    <n v="1288450.82"/>
  </r>
  <r>
    <x v="0"/>
    <x v="1"/>
    <x v="0"/>
    <x v="20"/>
    <x v="1"/>
    <x v="0"/>
    <x v="2"/>
    <x v="1"/>
    <n v="0"/>
    <n v="0"/>
    <n v="0"/>
    <n v="0"/>
    <n v="1"/>
    <n v="68783"/>
    <n v="0"/>
    <n v="0"/>
    <n v="0"/>
    <n v="0"/>
    <n v="0"/>
    <n v="1"/>
    <n v="68783"/>
  </r>
  <r>
    <x v="0"/>
    <x v="1"/>
    <x v="0"/>
    <x v="20"/>
    <x v="1"/>
    <x v="0"/>
    <x v="3"/>
    <x v="0"/>
    <n v="0"/>
    <n v="0"/>
    <n v="0"/>
    <n v="0"/>
    <n v="62"/>
    <n v="179216.85"/>
    <n v="0"/>
    <n v="0"/>
    <n v="0"/>
    <n v="0"/>
    <n v="0"/>
    <n v="62"/>
    <n v="179216.85"/>
  </r>
  <r>
    <x v="0"/>
    <x v="1"/>
    <x v="0"/>
    <x v="20"/>
    <x v="1"/>
    <x v="1"/>
    <x v="0"/>
    <x v="0"/>
    <n v="51602"/>
    <n v="52912.689999999995"/>
    <n v="151008327.53999999"/>
    <n v="158842506.36000001"/>
    <n v="0"/>
    <n v="20834.759999999998"/>
    <n v="0"/>
    <n v="0"/>
    <n v="151008327.53999999"/>
    <n v="158842506.36000001"/>
    <n v="0"/>
    <n v="0"/>
    <n v="20834.759999999998"/>
  </r>
  <r>
    <x v="0"/>
    <x v="1"/>
    <x v="0"/>
    <x v="20"/>
    <x v="1"/>
    <x v="1"/>
    <x v="1"/>
    <x v="0"/>
    <n v="0"/>
    <n v="0"/>
    <n v="0"/>
    <n v="0"/>
    <n v="4514"/>
    <n v="52152650.780000024"/>
    <n v="0"/>
    <n v="0"/>
    <n v="0"/>
    <n v="0"/>
    <n v="0"/>
    <n v="4514"/>
    <n v="52152650.780000024"/>
  </r>
  <r>
    <x v="0"/>
    <x v="1"/>
    <x v="0"/>
    <x v="20"/>
    <x v="1"/>
    <x v="1"/>
    <x v="1"/>
    <x v="1"/>
    <n v="0"/>
    <n v="0"/>
    <n v="0"/>
    <n v="0"/>
    <n v="1389"/>
    <n v="-19757460.310000002"/>
    <n v="0"/>
    <n v="0"/>
    <n v="0"/>
    <n v="0"/>
    <n v="0"/>
    <n v="1389"/>
    <n v="-19757460.310000002"/>
  </r>
  <r>
    <x v="0"/>
    <x v="1"/>
    <x v="0"/>
    <x v="20"/>
    <x v="1"/>
    <x v="1"/>
    <x v="2"/>
    <x v="0"/>
    <n v="0"/>
    <n v="0"/>
    <n v="0"/>
    <n v="0"/>
    <n v="275"/>
    <n v="24893916.700000007"/>
    <n v="0"/>
    <n v="0"/>
    <n v="0"/>
    <n v="0"/>
    <n v="0"/>
    <n v="275"/>
    <n v="24893916.700000007"/>
  </r>
  <r>
    <x v="0"/>
    <x v="1"/>
    <x v="0"/>
    <x v="20"/>
    <x v="1"/>
    <x v="1"/>
    <x v="2"/>
    <x v="1"/>
    <n v="0"/>
    <n v="0"/>
    <n v="0"/>
    <n v="0"/>
    <n v="22"/>
    <n v="658530.47"/>
    <n v="0"/>
    <n v="0"/>
    <n v="0"/>
    <n v="0"/>
    <n v="0"/>
    <n v="22"/>
    <n v="658530.47"/>
  </r>
  <r>
    <x v="0"/>
    <x v="1"/>
    <x v="0"/>
    <x v="20"/>
    <x v="1"/>
    <x v="1"/>
    <x v="3"/>
    <x v="0"/>
    <n v="0"/>
    <n v="0"/>
    <n v="0"/>
    <n v="0"/>
    <n v="2411"/>
    <n v="5687950.29"/>
    <n v="0"/>
    <n v="0"/>
    <n v="0"/>
    <n v="0"/>
    <n v="0"/>
    <n v="2411"/>
    <n v="5687950.29"/>
  </r>
  <r>
    <x v="0"/>
    <x v="1"/>
    <x v="0"/>
    <x v="20"/>
    <x v="1"/>
    <x v="2"/>
    <x v="0"/>
    <x v="0"/>
    <n v="213"/>
    <n v="226.61999999999998"/>
    <n v="265878.31"/>
    <n v="479595.18999999994"/>
    <n v="0"/>
    <n v="0"/>
    <n v="0"/>
    <n v="0"/>
    <n v="265878.31"/>
    <n v="479595.18999999994"/>
    <n v="0"/>
    <n v="0"/>
    <n v="0"/>
  </r>
  <r>
    <x v="0"/>
    <x v="1"/>
    <x v="0"/>
    <x v="20"/>
    <x v="1"/>
    <x v="2"/>
    <x v="1"/>
    <x v="0"/>
    <n v="0"/>
    <n v="0"/>
    <n v="0"/>
    <n v="0"/>
    <n v="9"/>
    <n v="260618"/>
    <n v="0"/>
    <n v="0"/>
    <n v="0"/>
    <n v="0"/>
    <n v="0"/>
    <n v="9"/>
    <n v="260618"/>
  </r>
  <r>
    <x v="0"/>
    <x v="1"/>
    <x v="0"/>
    <x v="20"/>
    <x v="1"/>
    <x v="2"/>
    <x v="1"/>
    <x v="1"/>
    <n v="0"/>
    <n v="0"/>
    <n v="0"/>
    <n v="0"/>
    <n v="13"/>
    <n v="-154582.13"/>
    <n v="0"/>
    <n v="0"/>
    <n v="0"/>
    <n v="0"/>
    <n v="0"/>
    <n v="13"/>
    <n v="-154582.13"/>
  </r>
  <r>
    <x v="0"/>
    <x v="1"/>
    <x v="0"/>
    <x v="20"/>
    <x v="1"/>
    <x v="2"/>
    <x v="2"/>
    <x v="0"/>
    <n v="0"/>
    <n v="0"/>
    <n v="0"/>
    <n v="0"/>
    <n v="1"/>
    <n v="792.33000000000175"/>
    <n v="0"/>
    <n v="0"/>
    <n v="0"/>
    <n v="0"/>
    <n v="0"/>
    <n v="1"/>
    <n v="792.33000000000175"/>
  </r>
  <r>
    <x v="0"/>
    <x v="1"/>
    <x v="0"/>
    <x v="20"/>
    <x v="1"/>
    <x v="2"/>
    <x v="3"/>
    <x v="0"/>
    <n v="0"/>
    <n v="0"/>
    <n v="0"/>
    <n v="0"/>
    <n v="15"/>
    <n v="45219.45"/>
    <n v="0"/>
    <n v="0"/>
    <n v="0"/>
    <n v="0"/>
    <n v="0"/>
    <n v="15"/>
    <n v="45219.45"/>
  </r>
  <r>
    <x v="0"/>
    <x v="1"/>
    <x v="0"/>
    <x v="20"/>
    <x v="1"/>
    <x v="3"/>
    <x v="0"/>
    <x v="0"/>
    <n v="27"/>
    <n v="14.560000000000002"/>
    <n v="94615.97"/>
    <n v="37788.65"/>
    <n v="0"/>
    <n v="0"/>
    <n v="0"/>
    <n v="0"/>
    <n v="94615.97"/>
    <n v="37788.65"/>
    <n v="0"/>
    <n v="0"/>
    <n v="0"/>
  </r>
  <r>
    <x v="0"/>
    <x v="1"/>
    <x v="0"/>
    <x v="20"/>
    <x v="1"/>
    <x v="3"/>
    <x v="1"/>
    <x v="0"/>
    <n v="0"/>
    <n v="0"/>
    <n v="0"/>
    <n v="0"/>
    <n v="3"/>
    <n v="80867.09"/>
    <n v="0"/>
    <n v="0"/>
    <n v="0"/>
    <n v="0"/>
    <n v="0"/>
    <n v="3"/>
    <n v="80867.09"/>
  </r>
  <r>
    <x v="0"/>
    <x v="1"/>
    <x v="0"/>
    <x v="20"/>
    <x v="1"/>
    <x v="3"/>
    <x v="1"/>
    <x v="1"/>
    <n v="0"/>
    <n v="0"/>
    <n v="0"/>
    <n v="0"/>
    <n v="1"/>
    <n v="-8658"/>
    <n v="0"/>
    <n v="0"/>
    <n v="0"/>
    <n v="0"/>
    <n v="0"/>
    <n v="1"/>
    <n v="-8658"/>
  </r>
  <r>
    <x v="0"/>
    <x v="1"/>
    <x v="0"/>
    <x v="20"/>
    <x v="2"/>
    <x v="4"/>
    <x v="0"/>
    <x v="0"/>
    <n v="8191"/>
    <n v="6592.75"/>
    <n v="89948647.319999978"/>
    <n v="76738778.699999988"/>
    <n v="0"/>
    <n v="580.41"/>
    <n v="0"/>
    <n v="0"/>
    <n v="89948647.319999978"/>
    <n v="76738778.699999988"/>
    <n v="0"/>
    <n v="0"/>
    <n v="580.41"/>
  </r>
  <r>
    <x v="0"/>
    <x v="1"/>
    <x v="0"/>
    <x v="20"/>
    <x v="2"/>
    <x v="4"/>
    <x v="1"/>
    <x v="0"/>
    <n v="0"/>
    <n v="0"/>
    <n v="0"/>
    <n v="0"/>
    <n v="313"/>
    <n v="33201935.699999996"/>
    <n v="0"/>
    <n v="0"/>
    <n v="0"/>
    <n v="0"/>
    <n v="0"/>
    <n v="313"/>
    <n v="33201935.699999996"/>
  </r>
  <r>
    <x v="0"/>
    <x v="1"/>
    <x v="0"/>
    <x v="20"/>
    <x v="2"/>
    <x v="4"/>
    <x v="1"/>
    <x v="1"/>
    <n v="0"/>
    <n v="0"/>
    <n v="0"/>
    <n v="0"/>
    <n v="9"/>
    <n v="-184891.1"/>
    <n v="0"/>
    <n v="0"/>
    <n v="0"/>
    <n v="0"/>
    <n v="0"/>
    <n v="9"/>
    <n v="-184891.1"/>
  </r>
  <r>
    <x v="0"/>
    <x v="1"/>
    <x v="0"/>
    <x v="20"/>
    <x v="2"/>
    <x v="4"/>
    <x v="2"/>
    <x v="0"/>
    <n v="0"/>
    <n v="0"/>
    <n v="0"/>
    <n v="0"/>
    <n v="19"/>
    <n v="7097069.1500000004"/>
    <n v="0"/>
    <n v="0"/>
    <n v="0"/>
    <n v="0"/>
    <n v="0"/>
    <n v="19"/>
    <n v="7097069.1500000004"/>
  </r>
  <r>
    <x v="0"/>
    <x v="1"/>
    <x v="0"/>
    <x v="20"/>
    <x v="2"/>
    <x v="4"/>
    <x v="3"/>
    <x v="0"/>
    <n v="0"/>
    <n v="0"/>
    <n v="0"/>
    <n v="0"/>
    <n v="338"/>
    <n v="609092.52"/>
    <n v="0"/>
    <n v="0"/>
    <n v="0"/>
    <n v="0"/>
    <n v="0"/>
    <n v="338"/>
    <n v="609092.52"/>
  </r>
  <r>
    <x v="0"/>
    <x v="1"/>
    <x v="0"/>
    <x v="20"/>
    <x v="2"/>
    <x v="0"/>
    <x v="0"/>
    <x v="0"/>
    <n v="1414"/>
    <n v="1023.71"/>
    <n v="13181983.760000002"/>
    <n v="5216991.8880000003"/>
    <n v="0"/>
    <n v="1602.6"/>
    <n v="0"/>
    <n v="0"/>
    <n v="13181983.760000002"/>
    <n v="5216991.8880000003"/>
    <n v="0"/>
    <n v="0"/>
    <n v="1602.6"/>
  </r>
  <r>
    <x v="0"/>
    <x v="1"/>
    <x v="0"/>
    <x v="20"/>
    <x v="2"/>
    <x v="0"/>
    <x v="1"/>
    <x v="0"/>
    <n v="0"/>
    <n v="0"/>
    <n v="0"/>
    <n v="0"/>
    <n v="56"/>
    <n v="3871299.27"/>
    <n v="0"/>
    <n v="0"/>
    <n v="0"/>
    <n v="0"/>
    <n v="0"/>
    <n v="56"/>
    <n v="3871299.27"/>
  </r>
  <r>
    <x v="0"/>
    <x v="1"/>
    <x v="0"/>
    <x v="20"/>
    <x v="2"/>
    <x v="0"/>
    <x v="1"/>
    <x v="1"/>
    <n v="0"/>
    <n v="0"/>
    <n v="0"/>
    <n v="0"/>
    <n v="3"/>
    <n v="-358672"/>
    <n v="0"/>
    <n v="0"/>
    <n v="0"/>
    <n v="0"/>
    <n v="0"/>
    <n v="3"/>
    <n v="-358672"/>
  </r>
  <r>
    <x v="0"/>
    <x v="1"/>
    <x v="0"/>
    <x v="20"/>
    <x v="2"/>
    <x v="0"/>
    <x v="2"/>
    <x v="0"/>
    <n v="0"/>
    <n v="0"/>
    <n v="0"/>
    <n v="0"/>
    <n v="0"/>
    <n v="5390.05"/>
    <n v="0"/>
    <n v="0"/>
    <n v="0"/>
    <n v="0"/>
    <n v="0"/>
    <n v="0"/>
    <n v="5390.05"/>
  </r>
  <r>
    <x v="0"/>
    <x v="1"/>
    <x v="0"/>
    <x v="20"/>
    <x v="2"/>
    <x v="0"/>
    <x v="3"/>
    <x v="0"/>
    <n v="0"/>
    <n v="0"/>
    <n v="0"/>
    <n v="0"/>
    <n v="100"/>
    <n v="538602.14"/>
    <n v="0"/>
    <n v="0"/>
    <n v="0"/>
    <n v="0"/>
    <n v="0"/>
    <n v="100"/>
    <n v="538602.14"/>
  </r>
  <r>
    <x v="0"/>
    <x v="1"/>
    <x v="0"/>
    <x v="20"/>
    <x v="2"/>
    <x v="1"/>
    <x v="0"/>
    <x v="0"/>
    <n v="1729"/>
    <n v="1436.71"/>
    <n v="6943409.0199999996"/>
    <n v="6820435.3799999999"/>
    <n v="0"/>
    <n v="630.5"/>
    <n v="0"/>
    <n v="0"/>
    <n v="6943409.0199999996"/>
    <n v="6820435.3799999999"/>
    <n v="0"/>
    <n v="0"/>
    <n v="630.5"/>
  </r>
  <r>
    <x v="0"/>
    <x v="1"/>
    <x v="0"/>
    <x v="20"/>
    <x v="2"/>
    <x v="1"/>
    <x v="1"/>
    <x v="0"/>
    <n v="0"/>
    <n v="0"/>
    <n v="0"/>
    <n v="0"/>
    <n v="86"/>
    <n v="2104257.5"/>
    <n v="0"/>
    <n v="0"/>
    <n v="0"/>
    <n v="0"/>
    <n v="0"/>
    <n v="86"/>
    <n v="2104257.5"/>
  </r>
  <r>
    <x v="0"/>
    <x v="1"/>
    <x v="0"/>
    <x v="20"/>
    <x v="2"/>
    <x v="1"/>
    <x v="1"/>
    <x v="1"/>
    <n v="0"/>
    <n v="0"/>
    <n v="0"/>
    <n v="0"/>
    <n v="14"/>
    <n v="-322403.43"/>
    <n v="0"/>
    <n v="0"/>
    <n v="0"/>
    <n v="0"/>
    <n v="0"/>
    <n v="14"/>
    <n v="-322403.43"/>
  </r>
  <r>
    <x v="0"/>
    <x v="1"/>
    <x v="0"/>
    <x v="20"/>
    <x v="2"/>
    <x v="1"/>
    <x v="2"/>
    <x v="0"/>
    <n v="0"/>
    <n v="0"/>
    <n v="0"/>
    <n v="0"/>
    <n v="3"/>
    <n v="1668932.31"/>
    <n v="0"/>
    <n v="0"/>
    <n v="0"/>
    <n v="0"/>
    <n v="0"/>
    <n v="3"/>
    <n v="1668932.31"/>
  </r>
  <r>
    <x v="0"/>
    <x v="1"/>
    <x v="0"/>
    <x v="20"/>
    <x v="2"/>
    <x v="1"/>
    <x v="2"/>
    <x v="1"/>
    <n v="0"/>
    <n v="0"/>
    <n v="0"/>
    <n v="0"/>
    <n v="0"/>
    <n v="-14552"/>
    <n v="0"/>
    <n v="0"/>
    <n v="0"/>
    <n v="0"/>
    <n v="0"/>
    <n v="0"/>
    <n v="-14552"/>
  </r>
  <r>
    <x v="0"/>
    <x v="1"/>
    <x v="0"/>
    <x v="20"/>
    <x v="2"/>
    <x v="1"/>
    <x v="3"/>
    <x v="0"/>
    <n v="0"/>
    <n v="0"/>
    <n v="0"/>
    <n v="0"/>
    <n v="75"/>
    <n v="242288.71"/>
    <n v="0"/>
    <n v="0"/>
    <n v="0"/>
    <n v="0"/>
    <n v="0"/>
    <n v="75"/>
    <n v="242288.71"/>
  </r>
  <r>
    <x v="0"/>
    <x v="1"/>
    <x v="0"/>
    <x v="20"/>
    <x v="2"/>
    <x v="2"/>
    <x v="0"/>
    <x v="0"/>
    <n v="205"/>
    <n v="90.05"/>
    <n v="399046.8"/>
    <n v="159028.70000000001"/>
    <n v="0"/>
    <n v="0"/>
    <n v="0"/>
    <n v="0"/>
    <n v="399046.8"/>
    <n v="159028.70000000001"/>
    <n v="0"/>
    <n v="0"/>
    <n v="0"/>
  </r>
  <r>
    <x v="0"/>
    <x v="1"/>
    <x v="0"/>
    <x v="20"/>
    <x v="2"/>
    <x v="2"/>
    <x v="1"/>
    <x v="0"/>
    <n v="0"/>
    <n v="0"/>
    <n v="0"/>
    <n v="0"/>
    <n v="6"/>
    <n v="115650.6"/>
    <n v="0"/>
    <n v="0"/>
    <n v="0"/>
    <n v="0"/>
    <n v="0"/>
    <n v="6"/>
    <n v="115650.6"/>
  </r>
  <r>
    <x v="0"/>
    <x v="1"/>
    <x v="0"/>
    <x v="20"/>
    <x v="2"/>
    <x v="2"/>
    <x v="1"/>
    <x v="1"/>
    <n v="0"/>
    <n v="0"/>
    <n v="0"/>
    <n v="0"/>
    <n v="5"/>
    <n v="-32993.83"/>
    <n v="0"/>
    <n v="0"/>
    <n v="0"/>
    <n v="0"/>
    <n v="0"/>
    <n v="5"/>
    <n v="-32993.83"/>
  </r>
  <r>
    <x v="0"/>
    <x v="1"/>
    <x v="0"/>
    <x v="20"/>
    <x v="2"/>
    <x v="2"/>
    <x v="2"/>
    <x v="0"/>
    <n v="0"/>
    <n v="0"/>
    <n v="0"/>
    <n v="0"/>
    <n v="1"/>
    <n v="64703.34"/>
    <n v="0"/>
    <n v="0"/>
    <n v="0"/>
    <n v="0"/>
    <n v="0"/>
    <n v="1"/>
    <n v="64703.34"/>
  </r>
  <r>
    <x v="0"/>
    <x v="1"/>
    <x v="0"/>
    <x v="20"/>
    <x v="2"/>
    <x v="2"/>
    <x v="3"/>
    <x v="0"/>
    <n v="0"/>
    <n v="0"/>
    <n v="0"/>
    <n v="0"/>
    <n v="8"/>
    <n v="14466.79"/>
    <n v="0"/>
    <n v="0"/>
    <n v="0"/>
    <n v="0"/>
    <n v="0"/>
    <n v="8"/>
    <n v="14466.79"/>
  </r>
  <r>
    <x v="0"/>
    <x v="1"/>
    <x v="0"/>
    <x v="20"/>
    <x v="2"/>
    <x v="3"/>
    <x v="0"/>
    <x v="0"/>
    <n v="174"/>
    <n v="165.57"/>
    <n v="2329687.35"/>
    <n v="2347464.34"/>
    <n v="0"/>
    <n v="0"/>
    <n v="0"/>
    <n v="0"/>
    <n v="2329687.35"/>
    <n v="2347464.34"/>
    <n v="0"/>
    <n v="0"/>
    <n v="0"/>
  </r>
  <r>
    <x v="0"/>
    <x v="1"/>
    <x v="0"/>
    <x v="20"/>
    <x v="2"/>
    <x v="3"/>
    <x v="1"/>
    <x v="0"/>
    <n v="0"/>
    <n v="0"/>
    <n v="0"/>
    <n v="0"/>
    <n v="6"/>
    <n v="1222003.52"/>
    <n v="0"/>
    <n v="0"/>
    <n v="0"/>
    <n v="0"/>
    <n v="0"/>
    <n v="6"/>
    <n v="1222003.52"/>
  </r>
  <r>
    <x v="0"/>
    <x v="1"/>
    <x v="0"/>
    <x v="20"/>
    <x v="2"/>
    <x v="3"/>
    <x v="3"/>
    <x v="0"/>
    <n v="0"/>
    <n v="0"/>
    <n v="0"/>
    <n v="0"/>
    <n v="11"/>
    <n v="36456.400000000001"/>
    <n v="0"/>
    <n v="0"/>
    <n v="0"/>
    <n v="0"/>
    <n v="0"/>
    <n v="11"/>
    <n v="36456.400000000001"/>
  </r>
  <r>
    <x v="0"/>
    <x v="1"/>
    <x v="0"/>
    <x v="20"/>
    <x v="3"/>
    <x v="0"/>
    <x v="0"/>
    <x v="0"/>
    <n v="38"/>
    <n v="16.61"/>
    <n v="736398.77"/>
    <n v="333427.75"/>
    <n v="0"/>
    <n v="0"/>
    <n v="0"/>
    <n v="0"/>
    <n v="736398.77"/>
    <n v="333427.75"/>
    <n v="0"/>
    <n v="0"/>
    <n v="0"/>
  </r>
  <r>
    <x v="0"/>
    <x v="1"/>
    <x v="0"/>
    <x v="20"/>
    <x v="3"/>
    <x v="0"/>
    <x v="1"/>
    <x v="0"/>
    <n v="0"/>
    <n v="0"/>
    <n v="0"/>
    <n v="0"/>
    <n v="8"/>
    <n v="168583"/>
    <n v="0"/>
    <n v="0"/>
    <n v="0"/>
    <n v="0"/>
    <n v="0"/>
    <n v="8"/>
    <n v="168583"/>
  </r>
  <r>
    <x v="0"/>
    <x v="1"/>
    <x v="0"/>
    <x v="20"/>
    <x v="3"/>
    <x v="0"/>
    <x v="1"/>
    <x v="1"/>
    <n v="0"/>
    <n v="0"/>
    <n v="0"/>
    <n v="0"/>
    <n v="3"/>
    <n v="-34477.32"/>
    <n v="0"/>
    <n v="0"/>
    <n v="0"/>
    <n v="0"/>
    <n v="0"/>
    <n v="3"/>
    <n v="-34477.32"/>
  </r>
  <r>
    <x v="0"/>
    <x v="1"/>
    <x v="0"/>
    <x v="20"/>
    <x v="3"/>
    <x v="1"/>
    <x v="0"/>
    <x v="0"/>
    <n v="3323"/>
    <n v="2899.1200000000013"/>
    <n v="10304842.970000003"/>
    <n v="10542037.360000001"/>
    <n v="0"/>
    <n v="0"/>
    <n v="0"/>
    <n v="0"/>
    <n v="10304842.970000003"/>
    <n v="10542037.360000001"/>
    <n v="0"/>
    <n v="0"/>
    <n v="0"/>
  </r>
  <r>
    <x v="0"/>
    <x v="1"/>
    <x v="0"/>
    <x v="20"/>
    <x v="3"/>
    <x v="1"/>
    <x v="1"/>
    <x v="0"/>
    <n v="0"/>
    <n v="0"/>
    <n v="0"/>
    <n v="0"/>
    <n v="134"/>
    <n v="4469133.57"/>
    <n v="0"/>
    <n v="0"/>
    <n v="0"/>
    <n v="0"/>
    <n v="0"/>
    <n v="134"/>
    <n v="4469133.57"/>
  </r>
  <r>
    <x v="0"/>
    <x v="1"/>
    <x v="0"/>
    <x v="20"/>
    <x v="3"/>
    <x v="1"/>
    <x v="1"/>
    <x v="1"/>
    <n v="0"/>
    <n v="0"/>
    <n v="0"/>
    <n v="0"/>
    <n v="22"/>
    <n v="35253.060000000019"/>
    <n v="0"/>
    <n v="0"/>
    <n v="0"/>
    <n v="0"/>
    <n v="0"/>
    <n v="22"/>
    <n v="35253.060000000019"/>
  </r>
  <r>
    <x v="0"/>
    <x v="1"/>
    <x v="0"/>
    <x v="20"/>
    <x v="3"/>
    <x v="1"/>
    <x v="2"/>
    <x v="0"/>
    <n v="0"/>
    <n v="0"/>
    <n v="0"/>
    <n v="0"/>
    <n v="19"/>
    <n v="2280524.25"/>
    <n v="0"/>
    <n v="0"/>
    <n v="0"/>
    <n v="0"/>
    <n v="0"/>
    <n v="19"/>
    <n v="2280524.25"/>
  </r>
  <r>
    <x v="0"/>
    <x v="1"/>
    <x v="0"/>
    <x v="20"/>
    <x v="3"/>
    <x v="1"/>
    <x v="2"/>
    <x v="1"/>
    <n v="0"/>
    <n v="0"/>
    <n v="0"/>
    <n v="0"/>
    <n v="1"/>
    <n v="-11064"/>
    <n v="0"/>
    <n v="0"/>
    <n v="0"/>
    <n v="0"/>
    <n v="0"/>
    <n v="1"/>
    <n v="-11064"/>
  </r>
  <r>
    <x v="0"/>
    <x v="1"/>
    <x v="0"/>
    <x v="20"/>
    <x v="3"/>
    <x v="1"/>
    <x v="3"/>
    <x v="0"/>
    <n v="0"/>
    <n v="0"/>
    <n v="0"/>
    <n v="0"/>
    <n v="1"/>
    <n v="2770.6"/>
    <n v="0"/>
    <n v="0"/>
    <n v="0"/>
    <n v="0"/>
    <n v="0"/>
    <n v="1"/>
    <n v="2770.6"/>
  </r>
  <r>
    <x v="0"/>
    <x v="1"/>
    <x v="0"/>
    <x v="20"/>
    <x v="3"/>
    <x v="2"/>
    <x v="0"/>
    <x v="0"/>
    <n v="608"/>
    <n v="583.33000000000004"/>
    <n v="578146.92999999993"/>
    <n v="629371.6399999999"/>
    <n v="0"/>
    <n v="0"/>
    <n v="0"/>
    <n v="0"/>
    <n v="578146.92999999993"/>
    <n v="629371.6399999999"/>
    <n v="0"/>
    <n v="0"/>
    <n v="0"/>
  </r>
  <r>
    <x v="0"/>
    <x v="1"/>
    <x v="0"/>
    <x v="20"/>
    <x v="3"/>
    <x v="2"/>
    <x v="1"/>
    <x v="0"/>
    <n v="0"/>
    <n v="0"/>
    <n v="0"/>
    <n v="0"/>
    <n v="49"/>
    <n v="427405.52"/>
    <n v="0"/>
    <n v="0"/>
    <n v="0"/>
    <n v="0"/>
    <n v="0"/>
    <n v="49"/>
    <n v="427405.52"/>
  </r>
  <r>
    <x v="0"/>
    <x v="1"/>
    <x v="0"/>
    <x v="20"/>
    <x v="3"/>
    <x v="2"/>
    <x v="1"/>
    <x v="1"/>
    <n v="0"/>
    <n v="0"/>
    <n v="0"/>
    <n v="0"/>
    <n v="24"/>
    <n v="-263448.84999999998"/>
    <n v="0"/>
    <n v="0"/>
    <n v="0"/>
    <n v="0"/>
    <n v="0"/>
    <n v="24"/>
    <n v="-263448.84999999998"/>
  </r>
  <r>
    <x v="0"/>
    <x v="1"/>
    <x v="0"/>
    <x v="20"/>
    <x v="3"/>
    <x v="2"/>
    <x v="2"/>
    <x v="0"/>
    <n v="0"/>
    <n v="0"/>
    <n v="0"/>
    <n v="0"/>
    <n v="8"/>
    <n v="112099.98"/>
    <n v="0"/>
    <n v="0"/>
    <n v="0"/>
    <n v="0"/>
    <n v="0"/>
    <n v="8"/>
    <n v="112099.98"/>
  </r>
  <r>
    <x v="0"/>
    <x v="1"/>
    <x v="0"/>
    <x v="20"/>
    <x v="3"/>
    <x v="2"/>
    <x v="2"/>
    <x v="1"/>
    <n v="0"/>
    <n v="0"/>
    <n v="0"/>
    <n v="0"/>
    <n v="7"/>
    <n v="-88854.78"/>
    <n v="0"/>
    <n v="0"/>
    <n v="0"/>
    <n v="0"/>
    <n v="0"/>
    <n v="7"/>
    <n v="-88854.78"/>
  </r>
  <r>
    <x v="0"/>
    <x v="1"/>
    <x v="0"/>
    <x v="20"/>
    <x v="4"/>
    <x v="4"/>
    <x v="0"/>
    <x v="0"/>
    <n v="20"/>
    <n v="8.82"/>
    <n v="216558.5"/>
    <n v="79830.05"/>
    <n v="0"/>
    <n v="0"/>
    <n v="0"/>
    <n v="0"/>
    <n v="216558.5"/>
    <n v="79830.05"/>
    <n v="0"/>
    <n v="0"/>
    <n v="0"/>
  </r>
  <r>
    <x v="0"/>
    <x v="1"/>
    <x v="0"/>
    <x v="20"/>
    <x v="4"/>
    <x v="0"/>
    <x v="0"/>
    <x v="0"/>
    <n v="3"/>
    <n v="9.8600000000000012"/>
    <n v="5031.8899999999958"/>
    <n v="1074936.7609999999"/>
    <n v="0"/>
    <n v="17046.3"/>
    <n v="0"/>
    <n v="0"/>
    <n v="5031.8899999999958"/>
    <n v="1074936.7609999999"/>
    <n v="0"/>
    <n v="0"/>
    <n v="17046.3"/>
  </r>
  <r>
    <x v="0"/>
    <x v="1"/>
    <x v="0"/>
    <x v="20"/>
    <x v="4"/>
    <x v="0"/>
    <x v="1"/>
    <x v="0"/>
    <n v="0"/>
    <n v="0"/>
    <n v="0"/>
    <n v="0"/>
    <n v="16"/>
    <n v="-35564187.32"/>
    <n v="0"/>
    <n v="0"/>
    <n v="0"/>
    <n v="0"/>
    <n v="0"/>
    <n v="16"/>
    <n v="-35564187.32"/>
  </r>
  <r>
    <x v="0"/>
    <x v="1"/>
    <x v="0"/>
    <x v="20"/>
    <x v="4"/>
    <x v="0"/>
    <x v="1"/>
    <x v="1"/>
    <n v="0"/>
    <n v="0"/>
    <n v="0"/>
    <n v="0"/>
    <n v="10"/>
    <n v="-8966145.3100000024"/>
    <n v="0"/>
    <n v="0"/>
    <n v="0"/>
    <n v="0"/>
    <n v="0"/>
    <n v="10"/>
    <n v="-8966145.3100000024"/>
  </r>
  <r>
    <x v="0"/>
    <x v="1"/>
    <x v="0"/>
    <x v="20"/>
    <x v="4"/>
    <x v="0"/>
    <x v="2"/>
    <x v="0"/>
    <n v="0"/>
    <n v="0"/>
    <n v="0"/>
    <n v="0"/>
    <n v="2"/>
    <n v="-6254606.9799999995"/>
    <n v="0"/>
    <n v="0"/>
    <n v="0"/>
    <n v="0"/>
    <n v="0"/>
    <n v="2"/>
    <n v="-6254606.9799999995"/>
  </r>
  <r>
    <x v="0"/>
    <x v="1"/>
    <x v="0"/>
    <x v="20"/>
    <x v="4"/>
    <x v="0"/>
    <x v="2"/>
    <x v="1"/>
    <n v="0"/>
    <n v="0"/>
    <n v="0"/>
    <n v="0"/>
    <n v="2"/>
    <n v="-673657.13000000012"/>
    <n v="0"/>
    <n v="0"/>
    <n v="0"/>
    <n v="0"/>
    <n v="0"/>
    <n v="2"/>
    <n v="-673657.13000000012"/>
  </r>
  <r>
    <x v="0"/>
    <x v="1"/>
    <x v="0"/>
    <x v="20"/>
    <x v="4"/>
    <x v="0"/>
    <x v="3"/>
    <x v="0"/>
    <n v="0"/>
    <n v="0"/>
    <n v="0"/>
    <n v="0"/>
    <n v="6"/>
    <n v="-62741.20999999997"/>
    <n v="0"/>
    <n v="0"/>
    <n v="0"/>
    <n v="0"/>
    <n v="0"/>
    <n v="6"/>
    <n v="-62741.20999999997"/>
  </r>
  <r>
    <x v="0"/>
    <x v="1"/>
    <x v="0"/>
    <x v="20"/>
    <x v="4"/>
    <x v="1"/>
    <x v="0"/>
    <x v="0"/>
    <n v="25"/>
    <n v="14.11"/>
    <n v="8889130.6400000006"/>
    <n v="2107205.06"/>
    <n v="0"/>
    <n v="0"/>
    <n v="0"/>
    <n v="0"/>
    <n v="8889130.6400000006"/>
    <n v="2107205.06"/>
    <n v="0"/>
    <n v="0"/>
    <n v="0"/>
  </r>
  <r>
    <x v="0"/>
    <x v="1"/>
    <x v="0"/>
    <x v="21"/>
    <x v="0"/>
    <x v="4"/>
    <x v="0"/>
    <x v="0"/>
    <n v="5"/>
    <n v="5.3"/>
    <n v="-27873"/>
    <n v="17045.34"/>
    <n v="0"/>
    <n v="0"/>
    <n v="0"/>
    <n v="0"/>
    <n v="-27873"/>
    <n v="17045.34"/>
    <n v="0"/>
    <n v="0"/>
    <n v="0"/>
  </r>
  <r>
    <x v="0"/>
    <x v="1"/>
    <x v="0"/>
    <x v="21"/>
    <x v="0"/>
    <x v="4"/>
    <x v="1"/>
    <x v="0"/>
    <n v="0"/>
    <n v="0"/>
    <n v="0"/>
    <n v="0"/>
    <n v="1"/>
    <n v="7451.66"/>
    <n v="0"/>
    <n v="0"/>
    <n v="0"/>
    <n v="0"/>
    <n v="0"/>
    <n v="1"/>
    <n v="7451.66"/>
  </r>
  <r>
    <x v="0"/>
    <x v="1"/>
    <x v="0"/>
    <x v="21"/>
    <x v="0"/>
    <x v="0"/>
    <x v="0"/>
    <x v="0"/>
    <n v="217"/>
    <n v="204.20000000000002"/>
    <n v="1308878.96"/>
    <n v="863542.57"/>
    <n v="0"/>
    <n v="0"/>
    <n v="0"/>
    <n v="0"/>
    <n v="1308878.96"/>
    <n v="863542.57"/>
    <n v="0"/>
    <n v="0"/>
    <n v="0"/>
  </r>
  <r>
    <x v="0"/>
    <x v="1"/>
    <x v="0"/>
    <x v="21"/>
    <x v="0"/>
    <x v="0"/>
    <x v="1"/>
    <x v="0"/>
    <n v="0"/>
    <n v="0"/>
    <n v="0"/>
    <n v="0"/>
    <n v="18"/>
    <n v="494920.22000000003"/>
    <n v="0"/>
    <n v="0"/>
    <n v="0"/>
    <n v="0"/>
    <n v="0"/>
    <n v="18"/>
    <n v="494920.22000000003"/>
  </r>
  <r>
    <x v="0"/>
    <x v="1"/>
    <x v="0"/>
    <x v="21"/>
    <x v="0"/>
    <x v="0"/>
    <x v="2"/>
    <x v="0"/>
    <n v="0"/>
    <n v="0"/>
    <n v="0"/>
    <n v="0"/>
    <n v="1"/>
    <n v="168041.78"/>
    <n v="0"/>
    <n v="0"/>
    <n v="0"/>
    <n v="0"/>
    <n v="0"/>
    <n v="1"/>
    <n v="168041.78"/>
  </r>
  <r>
    <x v="0"/>
    <x v="1"/>
    <x v="0"/>
    <x v="21"/>
    <x v="0"/>
    <x v="0"/>
    <x v="3"/>
    <x v="0"/>
    <n v="0"/>
    <n v="0"/>
    <n v="0"/>
    <n v="0"/>
    <n v="19"/>
    <n v="57048.78"/>
    <n v="0"/>
    <n v="0"/>
    <n v="0"/>
    <n v="0"/>
    <n v="0"/>
    <n v="19"/>
    <n v="57048.78"/>
  </r>
  <r>
    <x v="0"/>
    <x v="1"/>
    <x v="0"/>
    <x v="21"/>
    <x v="0"/>
    <x v="1"/>
    <x v="0"/>
    <x v="0"/>
    <n v="50988"/>
    <n v="46961.68"/>
    <n v="154853590.16"/>
    <n v="146187668.45999998"/>
    <n v="0"/>
    <n v="37159.870000000003"/>
    <n v="0"/>
    <n v="0"/>
    <n v="154853590.16"/>
    <n v="146187668.45999998"/>
    <n v="0"/>
    <n v="0"/>
    <n v="37159.870000000003"/>
  </r>
  <r>
    <x v="0"/>
    <x v="1"/>
    <x v="0"/>
    <x v="21"/>
    <x v="0"/>
    <x v="1"/>
    <x v="1"/>
    <x v="0"/>
    <n v="0"/>
    <n v="0"/>
    <n v="0"/>
    <n v="0"/>
    <n v="4151"/>
    <n v="91071319.499999985"/>
    <n v="0"/>
    <n v="0"/>
    <n v="0"/>
    <n v="0"/>
    <n v="0"/>
    <n v="4151"/>
    <n v="91071319.499999985"/>
  </r>
  <r>
    <x v="0"/>
    <x v="1"/>
    <x v="0"/>
    <x v="21"/>
    <x v="0"/>
    <x v="1"/>
    <x v="1"/>
    <x v="1"/>
    <n v="0"/>
    <n v="0"/>
    <n v="0"/>
    <n v="0"/>
    <n v="502"/>
    <n v="-2028064.68"/>
    <n v="0"/>
    <n v="0"/>
    <n v="0"/>
    <n v="0"/>
    <n v="0"/>
    <n v="502"/>
    <n v="-2028064.68"/>
  </r>
  <r>
    <x v="0"/>
    <x v="1"/>
    <x v="0"/>
    <x v="21"/>
    <x v="0"/>
    <x v="1"/>
    <x v="2"/>
    <x v="0"/>
    <n v="0"/>
    <n v="0"/>
    <n v="0"/>
    <n v="0"/>
    <n v="391"/>
    <n v="48947630.910000004"/>
    <n v="0"/>
    <n v="0"/>
    <n v="0"/>
    <n v="0"/>
    <n v="0"/>
    <n v="391"/>
    <n v="48947630.910000004"/>
  </r>
  <r>
    <x v="0"/>
    <x v="1"/>
    <x v="0"/>
    <x v="21"/>
    <x v="0"/>
    <x v="1"/>
    <x v="2"/>
    <x v="1"/>
    <n v="0"/>
    <n v="0"/>
    <n v="0"/>
    <n v="0"/>
    <n v="6"/>
    <n v="321763.55000000005"/>
    <n v="0"/>
    <n v="0"/>
    <n v="0"/>
    <n v="0"/>
    <n v="0"/>
    <n v="6"/>
    <n v="321763.55000000005"/>
  </r>
  <r>
    <x v="0"/>
    <x v="1"/>
    <x v="0"/>
    <x v="21"/>
    <x v="0"/>
    <x v="1"/>
    <x v="3"/>
    <x v="0"/>
    <n v="0"/>
    <n v="0"/>
    <n v="0"/>
    <n v="0"/>
    <n v="2266"/>
    <n v="8107157.5699999984"/>
    <n v="0"/>
    <n v="0"/>
    <n v="0"/>
    <n v="0"/>
    <n v="0"/>
    <n v="2266"/>
    <n v="8107157.5699999984"/>
  </r>
  <r>
    <x v="0"/>
    <x v="1"/>
    <x v="0"/>
    <x v="21"/>
    <x v="0"/>
    <x v="2"/>
    <x v="0"/>
    <x v="0"/>
    <n v="58"/>
    <n v="27.79"/>
    <n v="515097.48"/>
    <n v="111742.65000000001"/>
    <n v="0"/>
    <n v="0"/>
    <n v="0"/>
    <n v="0"/>
    <n v="515097.48"/>
    <n v="111742.65000000001"/>
    <n v="0"/>
    <n v="0"/>
    <n v="0"/>
  </r>
  <r>
    <x v="0"/>
    <x v="1"/>
    <x v="0"/>
    <x v="21"/>
    <x v="0"/>
    <x v="2"/>
    <x v="1"/>
    <x v="0"/>
    <n v="0"/>
    <n v="0"/>
    <n v="0"/>
    <n v="0"/>
    <n v="3"/>
    <n v="518371.1"/>
    <n v="0"/>
    <n v="0"/>
    <n v="0"/>
    <n v="0"/>
    <n v="0"/>
    <n v="3"/>
    <n v="518371.1"/>
  </r>
  <r>
    <x v="0"/>
    <x v="1"/>
    <x v="0"/>
    <x v="21"/>
    <x v="0"/>
    <x v="2"/>
    <x v="1"/>
    <x v="1"/>
    <n v="0"/>
    <n v="0"/>
    <n v="0"/>
    <n v="0"/>
    <n v="0"/>
    <n v="-15542"/>
    <n v="0"/>
    <n v="0"/>
    <n v="0"/>
    <n v="0"/>
    <n v="0"/>
    <n v="0"/>
    <n v="-15542"/>
  </r>
  <r>
    <x v="0"/>
    <x v="1"/>
    <x v="0"/>
    <x v="21"/>
    <x v="0"/>
    <x v="2"/>
    <x v="2"/>
    <x v="0"/>
    <n v="0"/>
    <n v="0"/>
    <n v="0"/>
    <n v="0"/>
    <n v="2"/>
    <n v="163805.46"/>
    <n v="0"/>
    <n v="0"/>
    <n v="0"/>
    <n v="0"/>
    <n v="0"/>
    <n v="2"/>
    <n v="163805.46"/>
  </r>
  <r>
    <x v="0"/>
    <x v="1"/>
    <x v="0"/>
    <x v="21"/>
    <x v="0"/>
    <x v="2"/>
    <x v="3"/>
    <x v="0"/>
    <n v="0"/>
    <n v="0"/>
    <n v="0"/>
    <n v="0"/>
    <n v="2"/>
    <n v="5410.15"/>
    <n v="0"/>
    <n v="0"/>
    <n v="0"/>
    <n v="0"/>
    <n v="0"/>
    <n v="2"/>
    <n v="5410.15"/>
  </r>
  <r>
    <x v="0"/>
    <x v="1"/>
    <x v="0"/>
    <x v="21"/>
    <x v="0"/>
    <x v="3"/>
    <x v="0"/>
    <x v="0"/>
    <n v="5159"/>
    <n v="4409.2299999999996"/>
    <n v="18675312.300000001"/>
    <n v="16191151.628"/>
    <n v="0"/>
    <n v="5414.38"/>
    <n v="0"/>
    <n v="0"/>
    <n v="18675312.300000001"/>
    <n v="16191151.628"/>
    <n v="0"/>
    <n v="0"/>
    <n v="5414.38"/>
  </r>
  <r>
    <x v="0"/>
    <x v="1"/>
    <x v="0"/>
    <x v="21"/>
    <x v="0"/>
    <x v="3"/>
    <x v="1"/>
    <x v="0"/>
    <n v="0"/>
    <n v="0"/>
    <n v="0"/>
    <n v="0"/>
    <n v="222"/>
    <n v="6556298.5499999989"/>
    <n v="0"/>
    <n v="0"/>
    <n v="0"/>
    <n v="0"/>
    <n v="0"/>
    <n v="222"/>
    <n v="6556298.5499999989"/>
  </r>
  <r>
    <x v="0"/>
    <x v="1"/>
    <x v="0"/>
    <x v="21"/>
    <x v="0"/>
    <x v="3"/>
    <x v="1"/>
    <x v="1"/>
    <n v="0"/>
    <n v="0"/>
    <n v="0"/>
    <n v="0"/>
    <n v="0"/>
    <n v="-40750.78"/>
    <n v="0"/>
    <n v="0"/>
    <n v="0"/>
    <n v="0"/>
    <n v="0"/>
    <n v="0"/>
    <n v="-40750.78"/>
  </r>
  <r>
    <x v="0"/>
    <x v="1"/>
    <x v="0"/>
    <x v="21"/>
    <x v="0"/>
    <x v="3"/>
    <x v="2"/>
    <x v="0"/>
    <n v="0"/>
    <n v="0"/>
    <n v="0"/>
    <n v="0"/>
    <n v="38"/>
    <n v="3835064.1700000004"/>
    <n v="0"/>
    <n v="0"/>
    <n v="0"/>
    <n v="0"/>
    <n v="0"/>
    <n v="38"/>
    <n v="3835064.1700000004"/>
  </r>
  <r>
    <x v="0"/>
    <x v="1"/>
    <x v="0"/>
    <x v="21"/>
    <x v="0"/>
    <x v="3"/>
    <x v="3"/>
    <x v="0"/>
    <n v="0"/>
    <n v="0"/>
    <n v="0"/>
    <n v="0"/>
    <n v="533"/>
    <n v="1264451.8400000001"/>
    <n v="0"/>
    <n v="0"/>
    <n v="0"/>
    <n v="0"/>
    <n v="0"/>
    <n v="533"/>
    <n v="1264451.8400000001"/>
  </r>
  <r>
    <x v="0"/>
    <x v="1"/>
    <x v="0"/>
    <x v="21"/>
    <x v="1"/>
    <x v="4"/>
    <x v="0"/>
    <x v="0"/>
    <n v="7665"/>
    <n v="5812.54"/>
    <n v="37892440.609999999"/>
    <n v="24587313.07"/>
    <n v="0"/>
    <n v="559.53"/>
    <n v="0"/>
    <n v="0"/>
    <n v="37892440.609999999"/>
    <n v="24587313.07"/>
    <n v="0"/>
    <n v="0"/>
    <n v="559.53"/>
  </r>
  <r>
    <x v="0"/>
    <x v="1"/>
    <x v="0"/>
    <x v="21"/>
    <x v="1"/>
    <x v="4"/>
    <x v="1"/>
    <x v="0"/>
    <n v="0"/>
    <n v="0"/>
    <n v="0"/>
    <n v="0"/>
    <n v="454"/>
    <n v="14670213.120000001"/>
    <n v="0"/>
    <n v="0"/>
    <n v="0"/>
    <n v="0"/>
    <n v="0"/>
    <n v="454"/>
    <n v="14670213.120000001"/>
  </r>
  <r>
    <x v="0"/>
    <x v="1"/>
    <x v="0"/>
    <x v="21"/>
    <x v="1"/>
    <x v="4"/>
    <x v="1"/>
    <x v="1"/>
    <n v="0"/>
    <n v="0"/>
    <n v="0"/>
    <n v="0"/>
    <n v="30"/>
    <n v="-230989.06"/>
    <n v="0"/>
    <n v="0"/>
    <n v="0"/>
    <n v="0"/>
    <n v="0"/>
    <n v="30"/>
    <n v="-230989.06"/>
  </r>
  <r>
    <x v="0"/>
    <x v="1"/>
    <x v="0"/>
    <x v="21"/>
    <x v="1"/>
    <x v="4"/>
    <x v="2"/>
    <x v="0"/>
    <n v="0"/>
    <n v="0"/>
    <n v="0"/>
    <n v="0"/>
    <n v="41"/>
    <n v="4547621.6499999994"/>
    <n v="0"/>
    <n v="0"/>
    <n v="0"/>
    <n v="0"/>
    <n v="0"/>
    <n v="41"/>
    <n v="4547621.6499999994"/>
  </r>
  <r>
    <x v="0"/>
    <x v="1"/>
    <x v="0"/>
    <x v="21"/>
    <x v="1"/>
    <x v="4"/>
    <x v="3"/>
    <x v="0"/>
    <n v="0"/>
    <n v="0"/>
    <n v="0"/>
    <n v="0"/>
    <n v="361"/>
    <n v="984628.96"/>
    <n v="0"/>
    <n v="0"/>
    <n v="0"/>
    <n v="0"/>
    <n v="0"/>
    <n v="361"/>
    <n v="984628.96"/>
  </r>
  <r>
    <x v="0"/>
    <x v="1"/>
    <x v="0"/>
    <x v="21"/>
    <x v="1"/>
    <x v="0"/>
    <x v="0"/>
    <x v="0"/>
    <n v="331"/>
    <n v="343.52"/>
    <n v="195169.76"/>
    <n v="209380.78100000002"/>
    <n v="0"/>
    <n v="0"/>
    <n v="0"/>
    <n v="0"/>
    <n v="195169.76"/>
    <n v="209380.78100000002"/>
    <n v="0"/>
    <n v="0"/>
    <n v="0"/>
  </r>
  <r>
    <x v="0"/>
    <x v="1"/>
    <x v="0"/>
    <x v="21"/>
    <x v="1"/>
    <x v="0"/>
    <x v="1"/>
    <x v="0"/>
    <n v="0"/>
    <n v="0"/>
    <n v="0"/>
    <n v="0"/>
    <n v="16"/>
    <n v="491293.04"/>
    <n v="0"/>
    <n v="0"/>
    <n v="0"/>
    <n v="0"/>
    <n v="0"/>
    <n v="16"/>
    <n v="491293.04"/>
  </r>
  <r>
    <x v="0"/>
    <x v="1"/>
    <x v="0"/>
    <x v="21"/>
    <x v="1"/>
    <x v="0"/>
    <x v="1"/>
    <x v="1"/>
    <n v="0"/>
    <n v="0"/>
    <n v="0"/>
    <n v="0"/>
    <n v="4"/>
    <n v="-49306.74"/>
    <n v="0"/>
    <n v="0"/>
    <n v="0"/>
    <n v="0"/>
    <n v="0"/>
    <n v="4"/>
    <n v="-49306.74"/>
  </r>
  <r>
    <x v="0"/>
    <x v="1"/>
    <x v="0"/>
    <x v="21"/>
    <x v="1"/>
    <x v="0"/>
    <x v="2"/>
    <x v="0"/>
    <n v="0"/>
    <n v="0"/>
    <n v="0"/>
    <n v="0"/>
    <n v="2"/>
    <n v="803820.7"/>
    <n v="0"/>
    <n v="0"/>
    <n v="0"/>
    <n v="0"/>
    <n v="0"/>
    <n v="2"/>
    <n v="803820.7"/>
  </r>
  <r>
    <x v="0"/>
    <x v="1"/>
    <x v="0"/>
    <x v="21"/>
    <x v="1"/>
    <x v="0"/>
    <x v="2"/>
    <x v="1"/>
    <n v="0"/>
    <n v="0"/>
    <n v="0"/>
    <n v="0"/>
    <n v="0"/>
    <n v="-960.94"/>
    <n v="0"/>
    <n v="0"/>
    <n v="0"/>
    <n v="0"/>
    <n v="0"/>
    <n v="0"/>
    <n v="-960.94"/>
  </r>
  <r>
    <x v="0"/>
    <x v="1"/>
    <x v="0"/>
    <x v="21"/>
    <x v="1"/>
    <x v="0"/>
    <x v="3"/>
    <x v="0"/>
    <n v="0"/>
    <n v="0"/>
    <n v="0"/>
    <n v="0"/>
    <n v="33"/>
    <n v="145245.87"/>
    <n v="0"/>
    <n v="0"/>
    <n v="0"/>
    <n v="0"/>
    <n v="0"/>
    <n v="33"/>
    <n v="145245.87"/>
  </r>
  <r>
    <x v="0"/>
    <x v="1"/>
    <x v="0"/>
    <x v="21"/>
    <x v="1"/>
    <x v="1"/>
    <x v="0"/>
    <x v="0"/>
    <n v="6060"/>
    <n v="6980.12"/>
    <n v="24322925.91"/>
    <n v="28832541.57"/>
    <n v="0"/>
    <n v="8599.82"/>
    <n v="0"/>
    <n v="0"/>
    <n v="24322925.91"/>
    <n v="28832541.57"/>
    <n v="0"/>
    <n v="0"/>
    <n v="8599.82"/>
  </r>
  <r>
    <x v="0"/>
    <x v="1"/>
    <x v="0"/>
    <x v="21"/>
    <x v="1"/>
    <x v="1"/>
    <x v="1"/>
    <x v="0"/>
    <n v="0"/>
    <n v="0"/>
    <n v="0"/>
    <n v="0"/>
    <n v="426"/>
    <n v="11981830.59"/>
    <n v="0"/>
    <n v="0"/>
    <n v="0"/>
    <n v="0"/>
    <n v="0"/>
    <n v="426"/>
    <n v="11981830.59"/>
  </r>
  <r>
    <x v="0"/>
    <x v="1"/>
    <x v="0"/>
    <x v="21"/>
    <x v="1"/>
    <x v="1"/>
    <x v="1"/>
    <x v="1"/>
    <n v="0"/>
    <n v="0"/>
    <n v="0"/>
    <n v="0"/>
    <n v="26"/>
    <n v="-240693.99000000002"/>
    <n v="0"/>
    <n v="0"/>
    <n v="0"/>
    <n v="0"/>
    <n v="0"/>
    <n v="26"/>
    <n v="-240693.99000000002"/>
  </r>
  <r>
    <x v="0"/>
    <x v="1"/>
    <x v="0"/>
    <x v="21"/>
    <x v="1"/>
    <x v="1"/>
    <x v="2"/>
    <x v="0"/>
    <n v="0"/>
    <n v="0"/>
    <n v="0"/>
    <n v="0"/>
    <n v="53"/>
    <n v="6843845.2700000005"/>
    <n v="0"/>
    <n v="0"/>
    <n v="0"/>
    <n v="0"/>
    <n v="0"/>
    <n v="53"/>
    <n v="6843845.2700000005"/>
  </r>
  <r>
    <x v="0"/>
    <x v="1"/>
    <x v="0"/>
    <x v="21"/>
    <x v="1"/>
    <x v="1"/>
    <x v="2"/>
    <x v="1"/>
    <n v="0"/>
    <n v="0"/>
    <n v="0"/>
    <n v="0"/>
    <n v="0"/>
    <n v="-85332.98"/>
    <n v="0"/>
    <n v="0"/>
    <n v="0"/>
    <n v="0"/>
    <n v="0"/>
    <n v="0"/>
    <n v="-85332.98"/>
  </r>
  <r>
    <x v="0"/>
    <x v="1"/>
    <x v="0"/>
    <x v="21"/>
    <x v="1"/>
    <x v="1"/>
    <x v="3"/>
    <x v="0"/>
    <n v="0"/>
    <n v="0"/>
    <n v="0"/>
    <n v="0"/>
    <n v="370"/>
    <n v="1019405.0400000002"/>
    <n v="0"/>
    <n v="0"/>
    <n v="0"/>
    <n v="0"/>
    <n v="0"/>
    <n v="370"/>
    <n v="1019405.0400000002"/>
  </r>
  <r>
    <x v="0"/>
    <x v="1"/>
    <x v="0"/>
    <x v="21"/>
    <x v="1"/>
    <x v="2"/>
    <x v="0"/>
    <x v="0"/>
    <n v="13"/>
    <n v="7.13"/>
    <n v="15549.099999999999"/>
    <n v="13437.13"/>
    <n v="0"/>
    <n v="0"/>
    <n v="0"/>
    <n v="0"/>
    <n v="15549.099999999999"/>
    <n v="13437.13"/>
    <n v="0"/>
    <n v="0"/>
    <n v="0"/>
  </r>
  <r>
    <x v="0"/>
    <x v="1"/>
    <x v="0"/>
    <x v="21"/>
    <x v="1"/>
    <x v="2"/>
    <x v="1"/>
    <x v="0"/>
    <n v="0"/>
    <n v="0"/>
    <n v="0"/>
    <n v="0"/>
    <n v="0"/>
    <n v="615"/>
    <n v="0"/>
    <n v="0"/>
    <n v="0"/>
    <n v="0"/>
    <n v="0"/>
    <n v="0"/>
    <n v="615"/>
  </r>
  <r>
    <x v="0"/>
    <x v="1"/>
    <x v="0"/>
    <x v="21"/>
    <x v="1"/>
    <x v="2"/>
    <x v="3"/>
    <x v="0"/>
    <n v="0"/>
    <n v="0"/>
    <n v="0"/>
    <n v="0"/>
    <n v="1"/>
    <n v="943.38"/>
    <n v="0"/>
    <n v="0"/>
    <n v="0"/>
    <n v="0"/>
    <n v="0"/>
    <n v="1"/>
    <n v="943.38"/>
  </r>
  <r>
    <x v="0"/>
    <x v="1"/>
    <x v="0"/>
    <x v="21"/>
    <x v="1"/>
    <x v="3"/>
    <x v="0"/>
    <x v="0"/>
    <n v="241"/>
    <n v="286.37"/>
    <n v="1004719.75"/>
    <n v="1756384.04"/>
    <n v="0"/>
    <n v="0"/>
    <n v="0"/>
    <n v="0"/>
    <n v="1004719.75"/>
    <n v="1756384.04"/>
    <n v="0"/>
    <n v="0"/>
    <n v="0"/>
  </r>
  <r>
    <x v="0"/>
    <x v="1"/>
    <x v="0"/>
    <x v="21"/>
    <x v="1"/>
    <x v="3"/>
    <x v="1"/>
    <x v="0"/>
    <n v="0"/>
    <n v="0"/>
    <n v="0"/>
    <n v="0"/>
    <n v="14"/>
    <n v="897457"/>
    <n v="0"/>
    <n v="0"/>
    <n v="0"/>
    <n v="0"/>
    <n v="0"/>
    <n v="14"/>
    <n v="897457"/>
  </r>
  <r>
    <x v="0"/>
    <x v="1"/>
    <x v="0"/>
    <x v="21"/>
    <x v="1"/>
    <x v="3"/>
    <x v="2"/>
    <x v="0"/>
    <n v="0"/>
    <n v="0"/>
    <n v="0"/>
    <n v="0"/>
    <n v="2"/>
    <n v="225504.5"/>
    <n v="0"/>
    <n v="0"/>
    <n v="0"/>
    <n v="0"/>
    <n v="0"/>
    <n v="2"/>
    <n v="225504.5"/>
  </r>
  <r>
    <x v="0"/>
    <x v="1"/>
    <x v="0"/>
    <x v="21"/>
    <x v="1"/>
    <x v="3"/>
    <x v="3"/>
    <x v="0"/>
    <n v="0"/>
    <n v="0"/>
    <n v="0"/>
    <n v="0"/>
    <n v="17"/>
    <n v="57274.51"/>
    <n v="0"/>
    <n v="0"/>
    <n v="0"/>
    <n v="0"/>
    <n v="0"/>
    <n v="17"/>
    <n v="57274.51"/>
  </r>
  <r>
    <x v="0"/>
    <x v="1"/>
    <x v="0"/>
    <x v="21"/>
    <x v="2"/>
    <x v="4"/>
    <x v="0"/>
    <x v="0"/>
    <n v="795"/>
    <n v="752.74000000000012"/>
    <n v="10278447.039999999"/>
    <n v="9790810.370000001"/>
    <n v="0"/>
    <n v="313.60000000000002"/>
    <n v="0"/>
    <n v="0"/>
    <n v="10278447.039999999"/>
    <n v="9790810.370000001"/>
    <n v="0"/>
    <n v="0"/>
    <n v="313.60000000000002"/>
  </r>
  <r>
    <x v="0"/>
    <x v="1"/>
    <x v="0"/>
    <x v="21"/>
    <x v="2"/>
    <x v="4"/>
    <x v="1"/>
    <x v="0"/>
    <n v="0"/>
    <n v="0"/>
    <n v="0"/>
    <n v="0"/>
    <n v="50"/>
    <n v="11357707.16"/>
    <n v="0"/>
    <n v="0"/>
    <n v="0"/>
    <n v="0"/>
    <n v="0"/>
    <n v="50"/>
    <n v="11357707.16"/>
  </r>
  <r>
    <x v="0"/>
    <x v="1"/>
    <x v="0"/>
    <x v="21"/>
    <x v="2"/>
    <x v="4"/>
    <x v="1"/>
    <x v="1"/>
    <n v="0"/>
    <n v="0"/>
    <n v="0"/>
    <n v="0"/>
    <n v="0"/>
    <n v="-5300"/>
    <n v="0"/>
    <n v="0"/>
    <n v="0"/>
    <n v="0"/>
    <n v="0"/>
    <n v="0"/>
    <n v="-5300"/>
  </r>
  <r>
    <x v="0"/>
    <x v="1"/>
    <x v="0"/>
    <x v="21"/>
    <x v="2"/>
    <x v="4"/>
    <x v="2"/>
    <x v="0"/>
    <n v="0"/>
    <n v="0"/>
    <n v="0"/>
    <n v="0"/>
    <n v="8"/>
    <n v="1510047.24"/>
    <n v="0"/>
    <n v="0"/>
    <n v="0"/>
    <n v="0"/>
    <n v="0"/>
    <n v="8"/>
    <n v="1510047.24"/>
  </r>
  <r>
    <x v="0"/>
    <x v="1"/>
    <x v="0"/>
    <x v="21"/>
    <x v="2"/>
    <x v="4"/>
    <x v="3"/>
    <x v="0"/>
    <n v="0"/>
    <n v="0"/>
    <n v="0"/>
    <n v="0"/>
    <n v="59"/>
    <n v="132079.97"/>
    <n v="0"/>
    <n v="0"/>
    <n v="0"/>
    <n v="0"/>
    <n v="0"/>
    <n v="59"/>
    <n v="132079.97"/>
  </r>
  <r>
    <x v="0"/>
    <x v="1"/>
    <x v="0"/>
    <x v="21"/>
    <x v="2"/>
    <x v="0"/>
    <x v="0"/>
    <x v="0"/>
    <n v="199"/>
    <n v="157.62"/>
    <n v="1629505.29"/>
    <n v="1133759.23"/>
    <n v="0"/>
    <n v="0"/>
    <n v="0"/>
    <n v="0"/>
    <n v="1629505.29"/>
    <n v="1133759.23"/>
    <n v="0"/>
    <n v="0"/>
    <n v="0"/>
  </r>
  <r>
    <x v="0"/>
    <x v="1"/>
    <x v="0"/>
    <x v="21"/>
    <x v="2"/>
    <x v="0"/>
    <x v="1"/>
    <x v="0"/>
    <n v="0"/>
    <n v="0"/>
    <n v="0"/>
    <n v="0"/>
    <n v="9"/>
    <n v="333301.79000000004"/>
    <n v="0"/>
    <n v="0"/>
    <n v="0"/>
    <n v="0"/>
    <n v="0"/>
    <n v="9"/>
    <n v="333301.79000000004"/>
  </r>
  <r>
    <x v="0"/>
    <x v="1"/>
    <x v="0"/>
    <x v="21"/>
    <x v="2"/>
    <x v="0"/>
    <x v="3"/>
    <x v="0"/>
    <n v="0"/>
    <n v="0"/>
    <n v="0"/>
    <n v="0"/>
    <n v="42"/>
    <n v="299075.90999999997"/>
    <n v="0"/>
    <n v="0"/>
    <n v="0"/>
    <n v="0"/>
    <n v="0"/>
    <n v="42"/>
    <n v="299075.90999999997"/>
  </r>
  <r>
    <x v="0"/>
    <x v="1"/>
    <x v="0"/>
    <x v="21"/>
    <x v="2"/>
    <x v="1"/>
    <x v="0"/>
    <x v="0"/>
    <n v="58"/>
    <n v="66.31"/>
    <n v="122279.52"/>
    <n v="123138.50000000001"/>
    <n v="0"/>
    <n v="0"/>
    <n v="0"/>
    <n v="0"/>
    <n v="122279.52"/>
    <n v="123138.50000000001"/>
    <n v="0"/>
    <n v="0"/>
    <n v="0"/>
  </r>
  <r>
    <x v="0"/>
    <x v="1"/>
    <x v="0"/>
    <x v="21"/>
    <x v="2"/>
    <x v="1"/>
    <x v="1"/>
    <x v="0"/>
    <n v="0"/>
    <n v="0"/>
    <n v="0"/>
    <n v="0"/>
    <n v="2"/>
    <n v="172502.9"/>
    <n v="0"/>
    <n v="0"/>
    <n v="0"/>
    <n v="0"/>
    <n v="0"/>
    <n v="2"/>
    <n v="172502.9"/>
  </r>
  <r>
    <x v="0"/>
    <x v="1"/>
    <x v="0"/>
    <x v="21"/>
    <x v="2"/>
    <x v="1"/>
    <x v="2"/>
    <x v="0"/>
    <n v="0"/>
    <n v="0"/>
    <n v="0"/>
    <n v="0"/>
    <n v="3"/>
    <n v="720345.94000000006"/>
    <n v="0"/>
    <n v="0"/>
    <n v="0"/>
    <n v="0"/>
    <n v="0"/>
    <n v="3"/>
    <n v="720345.94000000006"/>
  </r>
  <r>
    <x v="0"/>
    <x v="1"/>
    <x v="0"/>
    <x v="21"/>
    <x v="2"/>
    <x v="1"/>
    <x v="3"/>
    <x v="0"/>
    <n v="0"/>
    <n v="0"/>
    <n v="0"/>
    <n v="0"/>
    <n v="5"/>
    <n v="12314.64"/>
    <n v="0"/>
    <n v="0"/>
    <n v="0"/>
    <n v="0"/>
    <n v="0"/>
    <n v="5"/>
    <n v="12314.64"/>
  </r>
  <r>
    <x v="0"/>
    <x v="1"/>
    <x v="0"/>
    <x v="21"/>
    <x v="2"/>
    <x v="2"/>
    <x v="0"/>
    <x v="0"/>
    <n v="4"/>
    <n v="3.02"/>
    <n v="4996.66"/>
    <n v="3574.95"/>
    <n v="0"/>
    <n v="0"/>
    <n v="0"/>
    <n v="0"/>
    <n v="4996.66"/>
    <n v="3574.95"/>
    <n v="0"/>
    <n v="0"/>
    <n v="0"/>
  </r>
  <r>
    <x v="0"/>
    <x v="1"/>
    <x v="0"/>
    <x v="21"/>
    <x v="2"/>
    <x v="3"/>
    <x v="0"/>
    <x v="0"/>
    <n v="235"/>
    <n v="224.27999999999997"/>
    <n v="2924713.0900000003"/>
    <n v="3497289.47"/>
    <n v="0"/>
    <n v="0"/>
    <n v="0"/>
    <n v="0"/>
    <n v="2924713.0900000003"/>
    <n v="3497289.47"/>
    <n v="0"/>
    <n v="0"/>
    <n v="0"/>
  </r>
  <r>
    <x v="0"/>
    <x v="1"/>
    <x v="0"/>
    <x v="21"/>
    <x v="2"/>
    <x v="3"/>
    <x v="1"/>
    <x v="0"/>
    <n v="0"/>
    <n v="0"/>
    <n v="0"/>
    <n v="0"/>
    <n v="15"/>
    <n v="1745078.5899999999"/>
    <n v="0"/>
    <n v="0"/>
    <n v="0"/>
    <n v="0"/>
    <n v="0"/>
    <n v="15"/>
    <n v="1745078.5899999999"/>
  </r>
  <r>
    <x v="0"/>
    <x v="1"/>
    <x v="0"/>
    <x v="21"/>
    <x v="2"/>
    <x v="3"/>
    <x v="3"/>
    <x v="0"/>
    <n v="0"/>
    <n v="0"/>
    <n v="0"/>
    <n v="0"/>
    <n v="71"/>
    <n v="568563.78"/>
    <n v="0"/>
    <n v="0"/>
    <n v="0"/>
    <n v="0"/>
    <n v="0"/>
    <n v="71"/>
    <n v="568563.78"/>
  </r>
  <r>
    <x v="0"/>
    <x v="1"/>
    <x v="0"/>
    <x v="21"/>
    <x v="3"/>
    <x v="0"/>
    <x v="0"/>
    <x v="0"/>
    <n v="0"/>
    <n v="0.32"/>
    <n v="138.36000000000001"/>
    <n v="138.36000000000001"/>
    <n v="0"/>
    <n v="0"/>
    <n v="0"/>
    <n v="0"/>
    <n v="138.36000000000001"/>
    <n v="138.36000000000001"/>
    <n v="0"/>
    <n v="0"/>
    <n v="0"/>
  </r>
  <r>
    <x v="0"/>
    <x v="1"/>
    <x v="0"/>
    <x v="21"/>
    <x v="3"/>
    <x v="1"/>
    <x v="0"/>
    <x v="0"/>
    <n v="404"/>
    <n v="601.55999999999983"/>
    <n v="855762.39000000013"/>
    <n v="869519.72999999986"/>
    <n v="0"/>
    <n v="0"/>
    <n v="0"/>
    <n v="0"/>
    <n v="855762.39000000013"/>
    <n v="869519.72999999986"/>
    <n v="0"/>
    <n v="0"/>
    <n v="0"/>
  </r>
  <r>
    <x v="0"/>
    <x v="1"/>
    <x v="0"/>
    <x v="21"/>
    <x v="3"/>
    <x v="1"/>
    <x v="1"/>
    <x v="0"/>
    <n v="0"/>
    <n v="0"/>
    <n v="0"/>
    <n v="0"/>
    <n v="47"/>
    <n v="1008187.05"/>
    <n v="0"/>
    <n v="0"/>
    <n v="0"/>
    <n v="0"/>
    <n v="0"/>
    <n v="47"/>
    <n v="1008187.05"/>
  </r>
  <r>
    <x v="0"/>
    <x v="1"/>
    <x v="0"/>
    <x v="21"/>
    <x v="3"/>
    <x v="1"/>
    <x v="1"/>
    <x v="1"/>
    <n v="0"/>
    <n v="0"/>
    <n v="0"/>
    <n v="0"/>
    <n v="5"/>
    <n v="-33908.5"/>
    <n v="0"/>
    <n v="0"/>
    <n v="0"/>
    <n v="0"/>
    <n v="0"/>
    <n v="5"/>
    <n v="-33908.5"/>
  </r>
  <r>
    <x v="0"/>
    <x v="1"/>
    <x v="0"/>
    <x v="21"/>
    <x v="3"/>
    <x v="1"/>
    <x v="2"/>
    <x v="0"/>
    <n v="0"/>
    <n v="0"/>
    <n v="0"/>
    <n v="0"/>
    <n v="5"/>
    <n v="270903.12"/>
    <n v="0"/>
    <n v="0"/>
    <n v="0"/>
    <n v="0"/>
    <n v="0"/>
    <n v="5"/>
    <n v="270903.12"/>
  </r>
  <r>
    <x v="0"/>
    <x v="1"/>
    <x v="0"/>
    <x v="21"/>
    <x v="3"/>
    <x v="2"/>
    <x v="0"/>
    <x v="0"/>
    <n v="263"/>
    <n v="237.77"/>
    <n v="243378.93"/>
    <n v="247656.31"/>
    <n v="0"/>
    <n v="0"/>
    <n v="0"/>
    <n v="0"/>
    <n v="243378.93"/>
    <n v="247656.31"/>
    <n v="0"/>
    <n v="0"/>
    <n v="0"/>
  </r>
  <r>
    <x v="0"/>
    <x v="1"/>
    <x v="0"/>
    <x v="21"/>
    <x v="3"/>
    <x v="2"/>
    <x v="1"/>
    <x v="0"/>
    <n v="0"/>
    <n v="0"/>
    <n v="0"/>
    <n v="0"/>
    <n v="24"/>
    <n v="197682.1"/>
    <n v="0"/>
    <n v="0"/>
    <n v="0"/>
    <n v="0"/>
    <n v="0"/>
    <n v="24"/>
    <n v="197682.1"/>
  </r>
  <r>
    <x v="0"/>
    <x v="1"/>
    <x v="0"/>
    <x v="21"/>
    <x v="3"/>
    <x v="2"/>
    <x v="2"/>
    <x v="0"/>
    <n v="0"/>
    <n v="0"/>
    <n v="0"/>
    <n v="0"/>
    <n v="2"/>
    <n v="114218.3"/>
    <n v="0"/>
    <n v="0"/>
    <n v="0"/>
    <n v="0"/>
    <n v="0"/>
    <n v="2"/>
    <n v="114218.3"/>
  </r>
  <r>
    <x v="0"/>
    <x v="1"/>
    <x v="0"/>
    <x v="21"/>
    <x v="3"/>
    <x v="3"/>
    <x v="0"/>
    <x v="0"/>
    <n v="18"/>
    <n v="8.5399999999999991"/>
    <n v="16282.56"/>
    <n v="7595.15"/>
    <n v="0"/>
    <n v="0"/>
    <n v="0"/>
    <n v="0"/>
    <n v="16282.56"/>
    <n v="7595.15"/>
    <n v="0"/>
    <n v="0"/>
    <n v="0"/>
  </r>
  <r>
    <x v="0"/>
    <x v="1"/>
    <x v="0"/>
    <x v="21"/>
    <x v="3"/>
    <x v="3"/>
    <x v="1"/>
    <x v="0"/>
    <n v="0"/>
    <n v="0"/>
    <n v="0"/>
    <n v="0"/>
    <n v="1"/>
    <n v="4380"/>
    <n v="0"/>
    <n v="0"/>
    <n v="0"/>
    <n v="0"/>
    <n v="0"/>
    <n v="1"/>
    <n v="4380"/>
  </r>
  <r>
    <x v="0"/>
    <x v="1"/>
    <x v="0"/>
    <x v="21"/>
    <x v="4"/>
    <x v="4"/>
    <x v="0"/>
    <x v="0"/>
    <n v="1"/>
    <n v="0.59"/>
    <n v="7563.7"/>
    <n v="4457.1099999999997"/>
    <n v="0"/>
    <n v="0"/>
    <n v="0"/>
    <n v="0"/>
    <n v="7563.7"/>
    <n v="4457.1099999999997"/>
    <n v="0"/>
    <n v="0"/>
    <n v="0"/>
  </r>
  <r>
    <x v="0"/>
    <x v="1"/>
    <x v="0"/>
    <x v="21"/>
    <x v="4"/>
    <x v="0"/>
    <x v="0"/>
    <x v="0"/>
    <n v="0"/>
    <n v="0"/>
    <n v="827.37"/>
    <n v="598.4"/>
    <n v="0"/>
    <n v="1508.51"/>
    <n v="0"/>
    <n v="0"/>
    <n v="827.37"/>
    <n v="598.4"/>
    <n v="0"/>
    <n v="0"/>
    <n v="1508.51"/>
  </r>
  <r>
    <x v="0"/>
    <x v="1"/>
    <x v="0"/>
    <x v="21"/>
    <x v="4"/>
    <x v="0"/>
    <x v="1"/>
    <x v="0"/>
    <n v="0"/>
    <n v="0"/>
    <n v="0"/>
    <n v="0"/>
    <n v="2"/>
    <n v="-622372.38"/>
    <n v="0"/>
    <n v="0"/>
    <n v="0"/>
    <n v="0"/>
    <n v="0"/>
    <n v="2"/>
    <n v="-622372.38"/>
  </r>
  <r>
    <x v="0"/>
    <x v="1"/>
    <x v="0"/>
    <x v="21"/>
    <x v="4"/>
    <x v="0"/>
    <x v="1"/>
    <x v="1"/>
    <n v="0"/>
    <n v="0"/>
    <n v="0"/>
    <n v="0"/>
    <n v="0"/>
    <n v="-222797.7"/>
    <n v="0"/>
    <n v="0"/>
    <n v="0"/>
    <n v="0"/>
    <n v="0"/>
    <n v="0"/>
    <n v="-222797.7"/>
  </r>
  <r>
    <x v="0"/>
    <x v="1"/>
    <x v="0"/>
    <x v="21"/>
    <x v="4"/>
    <x v="0"/>
    <x v="2"/>
    <x v="0"/>
    <n v="0"/>
    <n v="0"/>
    <n v="0"/>
    <n v="0"/>
    <n v="3"/>
    <n v="249804.58999999997"/>
    <n v="0"/>
    <n v="0"/>
    <n v="0"/>
    <n v="0"/>
    <n v="0"/>
    <n v="3"/>
    <n v="249804.58999999997"/>
  </r>
  <r>
    <x v="0"/>
    <x v="1"/>
    <x v="0"/>
    <x v="21"/>
    <x v="4"/>
    <x v="0"/>
    <x v="2"/>
    <x v="1"/>
    <n v="0"/>
    <n v="0"/>
    <n v="0"/>
    <n v="0"/>
    <n v="0"/>
    <n v="-1000"/>
    <n v="0"/>
    <n v="0"/>
    <n v="0"/>
    <n v="0"/>
    <n v="0"/>
    <n v="0"/>
    <n v="-1000"/>
  </r>
  <r>
    <x v="0"/>
    <x v="1"/>
    <x v="0"/>
    <x v="21"/>
    <x v="4"/>
    <x v="0"/>
    <x v="3"/>
    <x v="0"/>
    <n v="0"/>
    <n v="0"/>
    <n v="0"/>
    <n v="0"/>
    <n v="0"/>
    <n v="-21401.96"/>
    <n v="0"/>
    <n v="0"/>
    <n v="0"/>
    <n v="0"/>
    <n v="0"/>
    <n v="0"/>
    <n v="-21401.96"/>
  </r>
  <r>
    <x v="0"/>
    <x v="1"/>
    <x v="0"/>
    <x v="22"/>
    <x v="0"/>
    <x v="4"/>
    <x v="0"/>
    <x v="0"/>
    <n v="23"/>
    <n v="23.18"/>
    <n v="-72252"/>
    <n v="67843.5"/>
    <n v="0"/>
    <n v="0"/>
    <n v="0"/>
    <n v="0"/>
    <n v="-72252"/>
    <n v="67843.5"/>
    <n v="0"/>
    <n v="0"/>
    <n v="0"/>
  </r>
  <r>
    <x v="0"/>
    <x v="1"/>
    <x v="0"/>
    <x v="22"/>
    <x v="0"/>
    <x v="4"/>
    <x v="1"/>
    <x v="0"/>
    <n v="0"/>
    <n v="0"/>
    <n v="0"/>
    <n v="0"/>
    <n v="0"/>
    <n v="1017"/>
    <n v="0"/>
    <n v="0"/>
    <n v="0"/>
    <n v="0"/>
    <n v="0"/>
    <n v="0"/>
    <n v="1017"/>
  </r>
  <r>
    <x v="0"/>
    <x v="1"/>
    <x v="0"/>
    <x v="22"/>
    <x v="0"/>
    <x v="0"/>
    <x v="0"/>
    <x v="0"/>
    <n v="4959"/>
    <n v="2341.2400000000002"/>
    <n v="22179090.330000002"/>
    <n v="6853353.5219999989"/>
    <n v="0"/>
    <n v="5479.99"/>
    <n v="0"/>
    <n v="0"/>
    <n v="22179090.330000002"/>
    <n v="6853353.5219999989"/>
    <n v="0"/>
    <n v="0"/>
    <n v="5479.99"/>
  </r>
  <r>
    <x v="0"/>
    <x v="1"/>
    <x v="0"/>
    <x v="22"/>
    <x v="0"/>
    <x v="0"/>
    <x v="1"/>
    <x v="0"/>
    <n v="0"/>
    <n v="0"/>
    <n v="0"/>
    <n v="0"/>
    <n v="377"/>
    <n v="7730235.3299999991"/>
    <n v="0"/>
    <n v="0"/>
    <n v="0"/>
    <n v="0"/>
    <n v="0"/>
    <n v="377"/>
    <n v="7730235.3299999991"/>
  </r>
  <r>
    <x v="0"/>
    <x v="1"/>
    <x v="0"/>
    <x v="22"/>
    <x v="0"/>
    <x v="0"/>
    <x v="1"/>
    <x v="1"/>
    <n v="0"/>
    <n v="0"/>
    <n v="0"/>
    <n v="0"/>
    <n v="132"/>
    <n v="-201812.49999999997"/>
    <n v="0"/>
    <n v="0"/>
    <n v="0"/>
    <n v="0"/>
    <n v="0"/>
    <n v="132"/>
    <n v="-201812.49999999997"/>
  </r>
  <r>
    <x v="0"/>
    <x v="1"/>
    <x v="0"/>
    <x v="22"/>
    <x v="0"/>
    <x v="0"/>
    <x v="2"/>
    <x v="0"/>
    <n v="0"/>
    <n v="0"/>
    <n v="0"/>
    <n v="0"/>
    <n v="34"/>
    <n v="3892187.6200000006"/>
    <n v="0"/>
    <n v="0"/>
    <n v="0"/>
    <n v="0"/>
    <n v="0"/>
    <n v="34"/>
    <n v="3892187.6200000006"/>
  </r>
  <r>
    <x v="0"/>
    <x v="1"/>
    <x v="0"/>
    <x v="22"/>
    <x v="0"/>
    <x v="0"/>
    <x v="3"/>
    <x v="0"/>
    <n v="0"/>
    <n v="0"/>
    <n v="0"/>
    <n v="0"/>
    <n v="63"/>
    <n v="208427.09"/>
    <n v="0"/>
    <n v="0"/>
    <n v="0"/>
    <n v="0"/>
    <n v="0"/>
    <n v="63"/>
    <n v="208427.09"/>
  </r>
  <r>
    <x v="0"/>
    <x v="1"/>
    <x v="0"/>
    <x v="22"/>
    <x v="0"/>
    <x v="1"/>
    <x v="0"/>
    <x v="0"/>
    <n v="211770"/>
    <n v="198548.69"/>
    <n v="549939832.26999998"/>
    <n v="544729202.60000002"/>
    <n v="0"/>
    <n v="92351.07"/>
    <n v="0"/>
    <n v="0"/>
    <n v="549939832.26999998"/>
    <n v="544729202.60000002"/>
    <n v="0"/>
    <n v="0"/>
    <n v="92351.07"/>
  </r>
  <r>
    <x v="0"/>
    <x v="1"/>
    <x v="0"/>
    <x v="22"/>
    <x v="0"/>
    <x v="1"/>
    <x v="1"/>
    <x v="0"/>
    <n v="0"/>
    <n v="0"/>
    <n v="0"/>
    <n v="0"/>
    <n v="18009"/>
    <n v="330318235.97999996"/>
    <n v="0"/>
    <n v="0"/>
    <n v="0"/>
    <n v="0"/>
    <n v="0"/>
    <n v="18009"/>
    <n v="330318235.97999996"/>
  </r>
  <r>
    <x v="0"/>
    <x v="1"/>
    <x v="0"/>
    <x v="22"/>
    <x v="0"/>
    <x v="1"/>
    <x v="1"/>
    <x v="1"/>
    <n v="0"/>
    <n v="0"/>
    <n v="0"/>
    <n v="0"/>
    <n v="4857"/>
    <n v="-29678913.550000001"/>
    <n v="0"/>
    <n v="0"/>
    <n v="0"/>
    <n v="0"/>
    <n v="0"/>
    <n v="4857"/>
    <n v="-29678913.550000001"/>
  </r>
  <r>
    <x v="0"/>
    <x v="1"/>
    <x v="0"/>
    <x v="22"/>
    <x v="0"/>
    <x v="1"/>
    <x v="2"/>
    <x v="0"/>
    <n v="0"/>
    <n v="0"/>
    <n v="0"/>
    <n v="0"/>
    <n v="1390"/>
    <n v="132084711.03999998"/>
    <n v="0"/>
    <n v="0"/>
    <n v="0"/>
    <n v="0"/>
    <n v="0"/>
    <n v="1390"/>
    <n v="132084711.03999998"/>
  </r>
  <r>
    <x v="0"/>
    <x v="1"/>
    <x v="0"/>
    <x v="22"/>
    <x v="0"/>
    <x v="1"/>
    <x v="2"/>
    <x v="1"/>
    <n v="0"/>
    <n v="0"/>
    <n v="0"/>
    <n v="0"/>
    <n v="85"/>
    <n v="4974578.29"/>
    <n v="0"/>
    <n v="0"/>
    <n v="0"/>
    <n v="0"/>
    <n v="0"/>
    <n v="85"/>
    <n v="4974578.29"/>
  </r>
  <r>
    <x v="0"/>
    <x v="1"/>
    <x v="0"/>
    <x v="22"/>
    <x v="0"/>
    <x v="1"/>
    <x v="3"/>
    <x v="0"/>
    <n v="0"/>
    <n v="0"/>
    <n v="0"/>
    <n v="0"/>
    <n v="5529"/>
    <n v="20019300.939999998"/>
    <n v="0"/>
    <n v="0"/>
    <n v="0"/>
    <n v="0"/>
    <n v="0"/>
    <n v="5529"/>
    <n v="20019300.939999998"/>
  </r>
  <r>
    <x v="0"/>
    <x v="1"/>
    <x v="0"/>
    <x v="22"/>
    <x v="0"/>
    <x v="2"/>
    <x v="0"/>
    <x v="0"/>
    <n v="266"/>
    <n v="139.66999999999999"/>
    <n v="2018868.68"/>
    <n v="523740.52999999997"/>
    <n v="0"/>
    <n v="0"/>
    <n v="0"/>
    <n v="0"/>
    <n v="2018868.68"/>
    <n v="523740.52999999997"/>
    <n v="0"/>
    <n v="0"/>
    <n v="0"/>
  </r>
  <r>
    <x v="0"/>
    <x v="1"/>
    <x v="0"/>
    <x v="22"/>
    <x v="0"/>
    <x v="2"/>
    <x v="1"/>
    <x v="0"/>
    <n v="0"/>
    <n v="0"/>
    <n v="0"/>
    <n v="0"/>
    <n v="16"/>
    <n v="406969.67000000004"/>
    <n v="0"/>
    <n v="0"/>
    <n v="0"/>
    <n v="0"/>
    <n v="0"/>
    <n v="16"/>
    <n v="406969.67000000004"/>
  </r>
  <r>
    <x v="0"/>
    <x v="1"/>
    <x v="0"/>
    <x v="22"/>
    <x v="0"/>
    <x v="2"/>
    <x v="1"/>
    <x v="1"/>
    <n v="0"/>
    <n v="0"/>
    <n v="0"/>
    <n v="0"/>
    <n v="5"/>
    <n v="-687.61999999999898"/>
    <n v="0"/>
    <n v="0"/>
    <n v="0"/>
    <n v="0"/>
    <n v="0"/>
    <n v="5"/>
    <n v="-687.61999999999898"/>
  </r>
  <r>
    <x v="0"/>
    <x v="1"/>
    <x v="0"/>
    <x v="22"/>
    <x v="0"/>
    <x v="2"/>
    <x v="2"/>
    <x v="0"/>
    <n v="0"/>
    <n v="0"/>
    <n v="0"/>
    <n v="0"/>
    <n v="3"/>
    <n v="698136.6"/>
    <n v="0"/>
    <n v="0"/>
    <n v="0"/>
    <n v="0"/>
    <n v="0"/>
    <n v="3"/>
    <n v="698136.6"/>
  </r>
  <r>
    <x v="0"/>
    <x v="1"/>
    <x v="0"/>
    <x v="22"/>
    <x v="0"/>
    <x v="2"/>
    <x v="3"/>
    <x v="0"/>
    <n v="0"/>
    <n v="0"/>
    <n v="0"/>
    <n v="0"/>
    <n v="6"/>
    <n v="21119.27"/>
    <n v="0"/>
    <n v="0"/>
    <n v="0"/>
    <n v="0"/>
    <n v="0"/>
    <n v="6"/>
    <n v="21119.27"/>
  </r>
  <r>
    <x v="0"/>
    <x v="1"/>
    <x v="0"/>
    <x v="22"/>
    <x v="0"/>
    <x v="3"/>
    <x v="0"/>
    <x v="0"/>
    <n v="4623"/>
    <n v="3878.36"/>
    <n v="16172483.26"/>
    <n v="12605963.82"/>
    <n v="0"/>
    <n v="6730.68"/>
    <n v="0"/>
    <n v="0"/>
    <n v="16172483.26"/>
    <n v="12605963.82"/>
    <n v="0"/>
    <n v="0"/>
    <n v="6730.68"/>
  </r>
  <r>
    <x v="0"/>
    <x v="1"/>
    <x v="0"/>
    <x v="22"/>
    <x v="0"/>
    <x v="3"/>
    <x v="1"/>
    <x v="0"/>
    <n v="0"/>
    <n v="0"/>
    <n v="0"/>
    <n v="0"/>
    <n v="369"/>
    <n v="7715147.3500000006"/>
    <n v="0"/>
    <n v="0"/>
    <n v="0"/>
    <n v="0"/>
    <n v="0"/>
    <n v="369"/>
    <n v="7715147.3500000006"/>
  </r>
  <r>
    <x v="0"/>
    <x v="1"/>
    <x v="0"/>
    <x v="22"/>
    <x v="0"/>
    <x v="3"/>
    <x v="1"/>
    <x v="1"/>
    <n v="0"/>
    <n v="0"/>
    <n v="0"/>
    <n v="0"/>
    <n v="25"/>
    <n v="-94476.04"/>
    <n v="0"/>
    <n v="0"/>
    <n v="0"/>
    <n v="0"/>
    <n v="0"/>
    <n v="25"/>
    <n v="-94476.04"/>
  </r>
  <r>
    <x v="0"/>
    <x v="1"/>
    <x v="0"/>
    <x v="22"/>
    <x v="0"/>
    <x v="3"/>
    <x v="2"/>
    <x v="0"/>
    <n v="0"/>
    <n v="0"/>
    <n v="0"/>
    <n v="0"/>
    <n v="33"/>
    <n v="2661095.9900000002"/>
    <n v="0"/>
    <n v="0"/>
    <n v="0"/>
    <n v="0"/>
    <n v="0"/>
    <n v="33"/>
    <n v="2661095.9900000002"/>
  </r>
  <r>
    <x v="0"/>
    <x v="1"/>
    <x v="0"/>
    <x v="22"/>
    <x v="0"/>
    <x v="3"/>
    <x v="2"/>
    <x v="1"/>
    <n v="0"/>
    <n v="0"/>
    <n v="0"/>
    <n v="0"/>
    <n v="1"/>
    <n v="101367.1"/>
    <n v="0"/>
    <n v="0"/>
    <n v="0"/>
    <n v="0"/>
    <n v="0"/>
    <n v="1"/>
    <n v="101367.1"/>
  </r>
  <r>
    <x v="0"/>
    <x v="1"/>
    <x v="0"/>
    <x v="22"/>
    <x v="0"/>
    <x v="3"/>
    <x v="3"/>
    <x v="0"/>
    <n v="0"/>
    <n v="0"/>
    <n v="0"/>
    <n v="0"/>
    <n v="184"/>
    <n v="454662.07"/>
    <n v="0"/>
    <n v="0"/>
    <n v="0"/>
    <n v="0"/>
    <n v="0"/>
    <n v="184"/>
    <n v="454662.07"/>
  </r>
  <r>
    <x v="0"/>
    <x v="1"/>
    <x v="0"/>
    <x v="22"/>
    <x v="1"/>
    <x v="4"/>
    <x v="0"/>
    <x v="0"/>
    <n v="12714"/>
    <n v="9938.16"/>
    <n v="54093561.230000004"/>
    <n v="31624340.630000003"/>
    <n v="0"/>
    <n v="3492.36"/>
    <n v="0"/>
    <n v="0"/>
    <n v="54093561.230000004"/>
    <n v="31624340.630000003"/>
    <n v="0"/>
    <n v="0"/>
    <n v="3492.36"/>
  </r>
  <r>
    <x v="0"/>
    <x v="1"/>
    <x v="0"/>
    <x v="22"/>
    <x v="1"/>
    <x v="4"/>
    <x v="1"/>
    <x v="0"/>
    <n v="0"/>
    <n v="0"/>
    <n v="0"/>
    <n v="0"/>
    <n v="669"/>
    <n v="22569797.159999996"/>
    <n v="0"/>
    <n v="0"/>
    <n v="0"/>
    <n v="0"/>
    <n v="0"/>
    <n v="669"/>
    <n v="22569797.159999996"/>
  </r>
  <r>
    <x v="0"/>
    <x v="1"/>
    <x v="0"/>
    <x v="22"/>
    <x v="1"/>
    <x v="4"/>
    <x v="1"/>
    <x v="1"/>
    <n v="0"/>
    <n v="0"/>
    <n v="0"/>
    <n v="0"/>
    <n v="151"/>
    <n v="-646018.54"/>
    <n v="0"/>
    <n v="0"/>
    <n v="0"/>
    <n v="0"/>
    <n v="0"/>
    <n v="151"/>
    <n v="-646018.54"/>
  </r>
  <r>
    <x v="0"/>
    <x v="1"/>
    <x v="0"/>
    <x v="22"/>
    <x v="1"/>
    <x v="4"/>
    <x v="2"/>
    <x v="0"/>
    <n v="0"/>
    <n v="0"/>
    <n v="0"/>
    <n v="0"/>
    <n v="51"/>
    <n v="5682662.0999999996"/>
    <n v="0"/>
    <n v="0"/>
    <n v="0"/>
    <n v="0"/>
    <n v="0"/>
    <n v="51"/>
    <n v="5682662.0999999996"/>
  </r>
  <r>
    <x v="0"/>
    <x v="1"/>
    <x v="0"/>
    <x v="22"/>
    <x v="1"/>
    <x v="4"/>
    <x v="2"/>
    <x v="1"/>
    <n v="0"/>
    <n v="0"/>
    <n v="0"/>
    <n v="0"/>
    <n v="7"/>
    <n v="513503.58000000007"/>
    <n v="0"/>
    <n v="0"/>
    <n v="0"/>
    <n v="0"/>
    <n v="0"/>
    <n v="7"/>
    <n v="513503.58000000007"/>
  </r>
  <r>
    <x v="0"/>
    <x v="1"/>
    <x v="0"/>
    <x v="22"/>
    <x v="1"/>
    <x v="4"/>
    <x v="3"/>
    <x v="0"/>
    <n v="0"/>
    <n v="0"/>
    <n v="0"/>
    <n v="0"/>
    <n v="426"/>
    <n v="1208122.7600000002"/>
    <n v="0"/>
    <n v="0"/>
    <n v="0"/>
    <n v="0"/>
    <n v="0"/>
    <n v="426"/>
    <n v="1208122.7600000002"/>
  </r>
  <r>
    <x v="0"/>
    <x v="1"/>
    <x v="0"/>
    <x v="22"/>
    <x v="1"/>
    <x v="0"/>
    <x v="0"/>
    <x v="0"/>
    <n v="1412"/>
    <n v="1242.72"/>
    <n v="1917377.94"/>
    <n v="1526714.182"/>
    <n v="0"/>
    <n v="310.39999999999998"/>
    <n v="0"/>
    <n v="0"/>
    <n v="1917377.94"/>
    <n v="1526714.182"/>
    <n v="0"/>
    <n v="0"/>
    <n v="310.39999999999998"/>
  </r>
  <r>
    <x v="0"/>
    <x v="1"/>
    <x v="0"/>
    <x v="22"/>
    <x v="1"/>
    <x v="0"/>
    <x v="1"/>
    <x v="0"/>
    <n v="0"/>
    <n v="0"/>
    <n v="0"/>
    <n v="0"/>
    <n v="85"/>
    <n v="2346697.1399999997"/>
    <n v="0"/>
    <n v="0"/>
    <n v="0"/>
    <n v="0"/>
    <n v="0"/>
    <n v="85"/>
    <n v="2346697.1399999997"/>
  </r>
  <r>
    <x v="0"/>
    <x v="1"/>
    <x v="0"/>
    <x v="22"/>
    <x v="1"/>
    <x v="0"/>
    <x v="1"/>
    <x v="1"/>
    <n v="0"/>
    <n v="0"/>
    <n v="0"/>
    <n v="0"/>
    <n v="28"/>
    <n v="-65846.59"/>
    <n v="0"/>
    <n v="0"/>
    <n v="0"/>
    <n v="0"/>
    <n v="0"/>
    <n v="28"/>
    <n v="-65846.59"/>
  </r>
  <r>
    <x v="0"/>
    <x v="1"/>
    <x v="0"/>
    <x v="22"/>
    <x v="1"/>
    <x v="0"/>
    <x v="2"/>
    <x v="0"/>
    <n v="0"/>
    <n v="0"/>
    <n v="0"/>
    <n v="0"/>
    <n v="10"/>
    <n v="828705.74"/>
    <n v="0"/>
    <n v="0"/>
    <n v="0"/>
    <n v="0"/>
    <n v="0"/>
    <n v="10"/>
    <n v="828705.74"/>
  </r>
  <r>
    <x v="0"/>
    <x v="1"/>
    <x v="0"/>
    <x v="22"/>
    <x v="1"/>
    <x v="0"/>
    <x v="3"/>
    <x v="0"/>
    <n v="0"/>
    <n v="0"/>
    <n v="0"/>
    <n v="0"/>
    <n v="50"/>
    <n v="187232.59"/>
    <n v="0"/>
    <n v="0"/>
    <n v="0"/>
    <n v="0"/>
    <n v="0"/>
    <n v="50"/>
    <n v="187232.59"/>
  </r>
  <r>
    <x v="0"/>
    <x v="1"/>
    <x v="0"/>
    <x v="22"/>
    <x v="1"/>
    <x v="1"/>
    <x v="0"/>
    <x v="0"/>
    <n v="16776"/>
    <n v="17004.14"/>
    <n v="51453994.439999998"/>
    <n v="57169996.390000001"/>
    <n v="0"/>
    <n v="15768.189999999999"/>
    <n v="0"/>
    <n v="0"/>
    <n v="51453994.439999998"/>
    <n v="57169996.390000001"/>
    <n v="0"/>
    <n v="0"/>
    <n v="15768.189999999999"/>
  </r>
  <r>
    <x v="0"/>
    <x v="1"/>
    <x v="0"/>
    <x v="22"/>
    <x v="1"/>
    <x v="1"/>
    <x v="1"/>
    <x v="0"/>
    <n v="0"/>
    <n v="0"/>
    <n v="0"/>
    <n v="0"/>
    <n v="1043"/>
    <n v="23105806.790000003"/>
    <n v="0"/>
    <n v="0"/>
    <n v="0"/>
    <n v="0"/>
    <n v="0"/>
    <n v="1043"/>
    <n v="23105806.790000003"/>
  </r>
  <r>
    <x v="0"/>
    <x v="1"/>
    <x v="0"/>
    <x v="22"/>
    <x v="1"/>
    <x v="1"/>
    <x v="1"/>
    <x v="1"/>
    <n v="0"/>
    <n v="0"/>
    <n v="0"/>
    <n v="0"/>
    <n v="217"/>
    <n v="-1858171.21"/>
    <n v="0"/>
    <n v="0"/>
    <n v="0"/>
    <n v="0"/>
    <n v="0"/>
    <n v="217"/>
    <n v="-1858171.21"/>
  </r>
  <r>
    <x v="0"/>
    <x v="1"/>
    <x v="0"/>
    <x v="22"/>
    <x v="1"/>
    <x v="1"/>
    <x v="2"/>
    <x v="0"/>
    <n v="0"/>
    <n v="0"/>
    <n v="0"/>
    <n v="0"/>
    <n v="105"/>
    <n v="10802604.619999999"/>
    <n v="0"/>
    <n v="0"/>
    <n v="0"/>
    <n v="0"/>
    <n v="0"/>
    <n v="105"/>
    <n v="10802604.619999999"/>
  </r>
  <r>
    <x v="0"/>
    <x v="1"/>
    <x v="0"/>
    <x v="22"/>
    <x v="1"/>
    <x v="1"/>
    <x v="2"/>
    <x v="1"/>
    <n v="0"/>
    <n v="0"/>
    <n v="0"/>
    <n v="0"/>
    <n v="2"/>
    <n v="55916.12"/>
    <n v="0"/>
    <n v="0"/>
    <n v="0"/>
    <n v="0"/>
    <n v="0"/>
    <n v="2"/>
    <n v="55916.12"/>
  </r>
  <r>
    <x v="0"/>
    <x v="1"/>
    <x v="0"/>
    <x v="22"/>
    <x v="1"/>
    <x v="1"/>
    <x v="3"/>
    <x v="0"/>
    <n v="0"/>
    <n v="0"/>
    <n v="0"/>
    <n v="0"/>
    <n v="604"/>
    <n v="1507679.92"/>
    <n v="0"/>
    <n v="0"/>
    <n v="0"/>
    <n v="0"/>
    <n v="0"/>
    <n v="604"/>
    <n v="1507679.92"/>
  </r>
  <r>
    <x v="0"/>
    <x v="1"/>
    <x v="0"/>
    <x v="22"/>
    <x v="1"/>
    <x v="2"/>
    <x v="0"/>
    <x v="0"/>
    <n v="61"/>
    <n v="45.25"/>
    <n v="99534.38"/>
    <n v="83008.95"/>
    <n v="0"/>
    <n v="0"/>
    <n v="0"/>
    <n v="0"/>
    <n v="99534.38"/>
    <n v="83008.95"/>
    <n v="0"/>
    <n v="0"/>
    <n v="0"/>
  </r>
  <r>
    <x v="0"/>
    <x v="1"/>
    <x v="0"/>
    <x v="22"/>
    <x v="1"/>
    <x v="2"/>
    <x v="1"/>
    <x v="0"/>
    <n v="0"/>
    <n v="0"/>
    <n v="0"/>
    <n v="0"/>
    <n v="1"/>
    <n v="25104.880000000001"/>
    <n v="0"/>
    <n v="0"/>
    <n v="0"/>
    <n v="0"/>
    <n v="0"/>
    <n v="1"/>
    <n v="25104.880000000001"/>
  </r>
  <r>
    <x v="0"/>
    <x v="1"/>
    <x v="0"/>
    <x v="22"/>
    <x v="1"/>
    <x v="2"/>
    <x v="3"/>
    <x v="0"/>
    <n v="0"/>
    <n v="0"/>
    <n v="0"/>
    <n v="0"/>
    <n v="3"/>
    <n v="8841.7799999999988"/>
    <n v="0"/>
    <n v="0"/>
    <n v="0"/>
    <n v="0"/>
    <n v="0"/>
    <n v="3"/>
    <n v="8841.7799999999988"/>
  </r>
  <r>
    <x v="0"/>
    <x v="1"/>
    <x v="0"/>
    <x v="22"/>
    <x v="1"/>
    <x v="3"/>
    <x v="0"/>
    <x v="0"/>
    <n v="187"/>
    <n v="110"/>
    <n v="1371923.4800000002"/>
    <n v="709871.07"/>
    <n v="0"/>
    <n v="310.39999999999998"/>
    <n v="0"/>
    <n v="0"/>
    <n v="1371923.4800000002"/>
    <n v="709871.07"/>
    <n v="0"/>
    <n v="0"/>
    <n v="310.39999999999998"/>
  </r>
  <r>
    <x v="0"/>
    <x v="1"/>
    <x v="0"/>
    <x v="22"/>
    <x v="1"/>
    <x v="3"/>
    <x v="1"/>
    <x v="0"/>
    <n v="0"/>
    <n v="0"/>
    <n v="0"/>
    <n v="0"/>
    <n v="8"/>
    <n v="597974.1399999999"/>
    <n v="0"/>
    <n v="0"/>
    <n v="0"/>
    <n v="0"/>
    <n v="0"/>
    <n v="8"/>
    <n v="597974.1399999999"/>
  </r>
  <r>
    <x v="0"/>
    <x v="1"/>
    <x v="0"/>
    <x v="22"/>
    <x v="1"/>
    <x v="3"/>
    <x v="3"/>
    <x v="0"/>
    <n v="0"/>
    <n v="0"/>
    <n v="0"/>
    <n v="0"/>
    <n v="3"/>
    <n v="5135.1799999999994"/>
    <n v="0"/>
    <n v="0"/>
    <n v="0"/>
    <n v="0"/>
    <n v="0"/>
    <n v="3"/>
    <n v="5135.1799999999994"/>
  </r>
  <r>
    <x v="0"/>
    <x v="1"/>
    <x v="0"/>
    <x v="22"/>
    <x v="2"/>
    <x v="4"/>
    <x v="0"/>
    <x v="0"/>
    <n v="3726"/>
    <n v="3467.4000000000005"/>
    <n v="44666439.290000007"/>
    <n v="40085966.579999998"/>
    <n v="0"/>
    <n v="1027.79"/>
    <n v="0"/>
    <n v="0"/>
    <n v="44666439.290000007"/>
    <n v="40085966.579999998"/>
    <n v="0"/>
    <n v="0"/>
    <n v="1027.79"/>
  </r>
  <r>
    <x v="0"/>
    <x v="1"/>
    <x v="0"/>
    <x v="22"/>
    <x v="2"/>
    <x v="4"/>
    <x v="1"/>
    <x v="0"/>
    <n v="0"/>
    <n v="0"/>
    <n v="0"/>
    <n v="0"/>
    <n v="160"/>
    <n v="23711016.310000002"/>
    <n v="0"/>
    <n v="0"/>
    <n v="0"/>
    <n v="0"/>
    <n v="0"/>
    <n v="160"/>
    <n v="23711016.310000002"/>
  </r>
  <r>
    <x v="0"/>
    <x v="1"/>
    <x v="0"/>
    <x v="22"/>
    <x v="2"/>
    <x v="4"/>
    <x v="1"/>
    <x v="1"/>
    <n v="0"/>
    <n v="0"/>
    <n v="0"/>
    <n v="0"/>
    <n v="6"/>
    <n v="-50738.89"/>
    <n v="0"/>
    <n v="0"/>
    <n v="0"/>
    <n v="0"/>
    <n v="0"/>
    <n v="6"/>
    <n v="-50738.89"/>
  </r>
  <r>
    <x v="0"/>
    <x v="1"/>
    <x v="0"/>
    <x v="22"/>
    <x v="2"/>
    <x v="4"/>
    <x v="2"/>
    <x v="0"/>
    <n v="0"/>
    <n v="0"/>
    <n v="0"/>
    <n v="0"/>
    <n v="11"/>
    <n v="5604867.2699999996"/>
    <n v="0"/>
    <n v="0"/>
    <n v="0"/>
    <n v="0"/>
    <n v="0"/>
    <n v="11"/>
    <n v="5604867.2699999996"/>
  </r>
  <r>
    <x v="0"/>
    <x v="1"/>
    <x v="0"/>
    <x v="22"/>
    <x v="2"/>
    <x v="4"/>
    <x v="2"/>
    <x v="1"/>
    <n v="0"/>
    <n v="0"/>
    <n v="0"/>
    <n v="0"/>
    <n v="1"/>
    <n v="-17924"/>
    <n v="0"/>
    <n v="0"/>
    <n v="0"/>
    <n v="0"/>
    <n v="0"/>
    <n v="1"/>
    <n v="-17924"/>
  </r>
  <r>
    <x v="0"/>
    <x v="1"/>
    <x v="0"/>
    <x v="22"/>
    <x v="2"/>
    <x v="4"/>
    <x v="3"/>
    <x v="0"/>
    <n v="0"/>
    <n v="0"/>
    <n v="0"/>
    <n v="0"/>
    <n v="120"/>
    <n v="318125.94"/>
    <n v="0"/>
    <n v="0"/>
    <n v="0"/>
    <n v="0"/>
    <n v="0"/>
    <n v="120"/>
    <n v="318125.94"/>
  </r>
  <r>
    <x v="0"/>
    <x v="1"/>
    <x v="0"/>
    <x v="22"/>
    <x v="2"/>
    <x v="0"/>
    <x v="0"/>
    <x v="0"/>
    <n v="351"/>
    <n v="346.03"/>
    <n v="2575706.4799999995"/>
    <n v="2449763.5599999996"/>
    <n v="0"/>
    <n v="0"/>
    <n v="0"/>
    <n v="0"/>
    <n v="2575706.4799999995"/>
    <n v="2449763.5599999996"/>
    <n v="0"/>
    <n v="0"/>
    <n v="0"/>
  </r>
  <r>
    <x v="0"/>
    <x v="1"/>
    <x v="0"/>
    <x v="22"/>
    <x v="2"/>
    <x v="0"/>
    <x v="1"/>
    <x v="0"/>
    <n v="0"/>
    <n v="0"/>
    <n v="0"/>
    <n v="0"/>
    <n v="26"/>
    <n v="2244665.64"/>
    <n v="0"/>
    <n v="0"/>
    <n v="0"/>
    <n v="0"/>
    <n v="0"/>
    <n v="26"/>
    <n v="2244665.64"/>
  </r>
  <r>
    <x v="0"/>
    <x v="1"/>
    <x v="0"/>
    <x v="22"/>
    <x v="2"/>
    <x v="0"/>
    <x v="1"/>
    <x v="1"/>
    <n v="0"/>
    <n v="0"/>
    <n v="0"/>
    <n v="0"/>
    <n v="1"/>
    <n v="-9691.6"/>
    <n v="0"/>
    <n v="0"/>
    <n v="0"/>
    <n v="0"/>
    <n v="0"/>
    <n v="1"/>
    <n v="-9691.6"/>
  </r>
  <r>
    <x v="0"/>
    <x v="1"/>
    <x v="0"/>
    <x v="22"/>
    <x v="2"/>
    <x v="0"/>
    <x v="2"/>
    <x v="0"/>
    <n v="0"/>
    <n v="0"/>
    <n v="0"/>
    <n v="0"/>
    <n v="0"/>
    <n v="-252531.8"/>
    <n v="0"/>
    <n v="0"/>
    <n v="0"/>
    <n v="0"/>
    <n v="0"/>
    <n v="0"/>
    <n v="-252531.8"/>
  </r>
  <r>
    <x v="0"/>
    <x v="1"/>
    <x v="0"/>
    <x v="22"/>
    <x v="2"/>
    <x v="0"/>
    <x v="3"/>
    <x v="0"/>
    <n v="0"/>
    <n v="0"/>
    <n v="0"/>
    <n v="0"/>
    <n v="132"/>
    <n v="1079230.97"/>
    <n v="0"/>
    <n v="0"/>
    <n v="0"/>
    <n v="0"/>
    <n v="0"/>
    <n v="132"/>
    <n v="1079230.97"/>
  </r>
  <r>
    <x v="0"/>
    <x v="1"/>
    <x v="0"/>
    <x v="22"/>
    <x v="2"/>
    <x v="1"/>
    <x v="0"/>
    <x v="0"/>
    <n v="427"/>
    <n v="443.99000000000007"/>
    <n v="1534389.6400000001"/>
    <n v="1607446.27"/>
    <n v="0"/>
    <n v="620.79999999999995"/>
    <n v="0"/>
    <n v="0"/>
    <n v="1534389.6400000001"/>
    <n v="1607446.27"/>
    <n v="0"/>
    <n v="0"/>
    <n v="620.79999999999995"/>
  </r>
  <r>
    <x v="0"/>
    <x v="1"/>
    <x v="0"/>
    <x v="22"/>
    <x v="2"/>
    <x v="1"/>
    <x v="1"/>
    <x v="0"/>
    <n v="0"/>
    <n v="0"/>
    <n v="0"/>
    <n v="0"/>
    <n v="21"/>
    <n v="1458657.84"/>
    <n v="0"/>
    <n v="0"/>
    <n v="0"/>
    <n v="0"/>
    <n v="0"/>
    <n v="21"/>
    <n v="1458657.84"/>
  </r>
  <r>
    <x v="0"/>
    <x v="1"/>
    <x v="0"/>
    <x v="22"/>
    <x v="2"/>
    <x v="1"/>
    <x v="1"/>
    <x v="1"/>
    <n v="0"/>
    <n v="0"/>
    <n v="0"/>
    <n v="0"/>
    <n v="2"/>
    <n v="-109715.06"/>
    <n v="0"/>
    <n v="0"/>
    <n v="0"/>
    <n v="0"/>
    <n v="0"/>
    <n v="2"/>
    <n v="-109715.06"/>
  </r>
  <r>
    <x v="0"/>
    <x v="1"/>
    <x v="0"/>
    <x v="22"/>
    <x v="2"/>
    <x v="1"/>
    <x v="2"/>
    <x v="0"/>
    <n v="0"/>
    <n v="0"/>
    <n v="0"/>
    <n v="0"/>
    <n v="3"/>
    <n v="897656.6"/>
    <n v="0"/>
    <n v="0"/>
    <n v="0"/>
    <n v="0"/>
    <n v="0"/>
    <n v="3"/>
    <n v="897656.6"/>
  </r>
  <r>
    <x v="0"/>
    <x v="1"/>
    <x v="0"/>
    <x v="22"/>
    <x v="2"/>
    <x v="1"/>
    <x v="3"/>
    <x v="0"/>
    <n v="0"/>
    <n v="0"/>
    <n v="0"/>
    <n v="0"/>
    <n v="16"/>
    <n v="39022.51"/>
    <n v="0"/>
    <n v="0"/>
    <n v="0"/>
    <n v="0"/>
    <n v="0"/>
    <n v="16"/>
    <n v="39022.51"/>
  </r>
  <r>
    <x v="0"/>
    <x v="1"/>
    <x v="0"/>
    <x v="22"/>
    <x v="2"/>
    <x v="2"/>
    <x v="0"/>
    <x v="0"/>
    <n v="20"/>
    <n v="8.69"/>
    <n v="43558.54"/>
    <n v="14725.1"/>
    <n v="0"/>
    <n v="0"/>
    <n v="0"/>
    <n v="0"/>
    <n v="43558.54"/>
    <n v="14725.1"/>
    <n v="0"/>
    <n v="0"/>
    <n v="0"/>
  </r>
  <r>
    <x v="0"/>
    <x v="1"/>
    <x v="0"/>
    <x v="22"/>
    <x v="2"/>
    <x v="2"/>
    <x v="3"/>
    <x v="0"/>
    <n v="0"/>
    <n v="0"/>
    <n v="0"/>
    <n v="0"/>
    <n v="1"/>
    <n v="827.58"/>
    <n v="0"/>
    <n v="0"/>
    <n v="0"/>
    <n v="0"/>
    <n v="0"/>
    <n v="1"/>
    <n v="827.58"/>
  </r>
  <r>
    <x v="0"/>
    <x v="1"/>
    <x v="0"/>
    <x v="22"/>
    <x v="2"/>
    <x v="3"/>
    <x v="0"/>
    <x v="0"/>
    <n v="201"/>
    <n v="200.51999999999998"/>
    <n v="1860169.0100000002"/>
    <n v="1832445.7399999998"/>
    <n v="0"/>
    <n v="1933.96"/>
    <n v="0"/>
    <n v="0"/>
    <n v="1860169.0100000002"/>
    <n v="1832445.7399999998"/>
    <n v="0"/>
    <n v="0"/>
    <n v="1933.96"/>
  </r>
  <r>
    <x v="0"/>
    <x v="1"/>
    <x v="0"/>
    <x v="22"/>
    <x v="2"/>
    <x v="3"/>
    <x v="1"/>
    <x v="0"/>
    <n v="0"/>
    <n v="0"/>
    <n v="0"/>
    <n v="0"/>
    <n v="25"/>
    <n v="1639289.1"/>
    <n v="0"/>
    <n v="0"/>
    <n v="0"/>
    <n v="0"/>
    <n v="0"/>
    <n v="25"/>
    <n v="1639289.1"/>
  </r>
  <r>
    <x v="0"/>
    <x v="1"/>
    <x v="0"/>
    <x v="22"/>
    <x v="2"/>
    <x v="3"/>
    <x v="1"/>
    <x v="1"/>
    <n v="0"/>
    <n v="0"/>
    <n v="0"/>
    <n v="0"/>
    <n v="1"/>
    <n v="11790.82"/>
    <n v="0"/>
    <n v="0"/>
    <n v="0"/>
    <n v="0"/>
    <n v="0"/>
    <n v="1"/>
    <n v="11790.82"/>
  </r>
  <r>
    <x v="0"/>
    <x v="1"/>
    <x v="0"/>
    <x v="22"/>
    <x v="2"/>
    <x v="3"/>
    <x v="3"/>
    <x v="0"/>
    <n v="0"/>
    <n v="0"/>
    <n v="0"/>
    <n v="0"/>
    <n v="177"/>
    <n v="1541337.6099999999"/>
    <n v="0"/>
    <n v="0"/>
    <n v="0"/>
    <n v="0"/>
    <n v="0"/>
    <n v="177"/>
    <n v="1541337.6099999999"/>
  </r>
  <r>
    <x v="0"/>
    <x v="1"/>
    <x v="0"/>
    <x v="22"/>
    <x v="3"/>
    <x v="0"/>
    <x v="0"/>
    <x v="0"/>
    <n v="3"/>
    <n v="1.9500000000000002"/>
    <n v="4124.66"/>
    <n v="1830.08"/>
    <n v="0"/>
    <n v="0"/>
    <n v="0"/>
    <n v="0"/>
    <n v="4124.66"/>
    <n v="1830.08"/>
    <n v="0"/>
    <n v="0"/>
    <n v="0"/>
  </r>
  <r>
    <x v="0"/>
    <x v="1"/>
    <x v="0"/>
    <x v="22"/>
    <x v="3"/>
    <x v="0"/>
    <x v="1"/>
    <x v="1"/>
    <n v="0"/>
    <n v="0"/>
    <n v="0"/>
    <n v="0"/>
    <n v="1"/>
    <n v="-4203.12"/>
    <n v="0"/>
    <n v="0"/>
    <n v="0"/>
    <n v="0"/>
    <n v="0"/>
    <n v="1"/>
    <n v="-4203.12"/>
  </r>
  <r>
    <x v="0"/>
    <x v="1"/>
    <x v="0"/>
    <x v="22"/>
    <x v="3"/>
    <x v="1"/>
    <x v="0"/>
    <x v="0"/>
    <n v="894"/>
    <n v="890.08"/>
    <n v="2661051.2499999995"/>
    <n v="2355497.61"/>
    <n v="0"/>
    <n v="0"/>
    <n v="0"/>
    <n v="0"/>
    <n v="2661051.2499999995"/>
    <n v="2355497.61"/>
    <n v="0"/>
    <n v="0"/>
    <n v="0"/>
  </r>
  <r>
    <x v="0"/>
    <x v="1"/>
    <x v="0"/>
    <x v="22"/>
    <x v="3"/>
    <x v="1"/>
    <x v="1"/>
    <x v="0"/>
    <n v="0"/>
    <n v="0"/>
    <n v="0"/>
    <n v="0"/>
    <n v="66"/>
    <n v="1639022.7399999998"/>
    <n v="0"/>
    <n v="0"/>
    <n v="0"/>
    <n v="0"/>
    <n v="0"/>
    <n v="66"/>
    <n v="1639022.7399999998"/>
  </r>
  <r>
    <x v="0"/>
    <x v="1"/>
    <x v="0"/>
    <x v="22"/>
    <x v="3"/>
    <x v="1"/>
    <x v="1"/>
    <x v="1"/>
    <n v="0"/>
    <n v="0"/>
    <n v="0"/>
    <n v="0"/>
    <n v="10"/>
    <n v="-28375.39"/>
    <n v="0"/>
    <n v="0"/>
    <n v="0"/>
    <n v="0"/>
    <n v="0"/>
    <n v="10"/>
    <n v="-28375.39"/>
  </r>
  <r>
    <x v="0"/>
    <x v="1"/>
    <x v="0"/>
    <x v="22"/>
    <x v="3"/>
    <x v="1"/>
    <x v="2"/>
    <x v="0"/>
    <n v="0"/>
    <n v="0"/>
    <n v="0"/>
    <n v="0"/>
    <n v="3"/>
    <n v="152991.5"/>
    <n v="0"/>
    <n v="0"/>
    <n v="0"/>
    <n v="0"/>
    <n v="0"/>
    <n v="3"/>
    <n v="152991.5"/>
  </r>
  <r>
    <x v="0"/>
    <x v="1"/>
    <x v="0"/>
    <x v="22"/>
    <x v="3"/>
    <x v="1"/>
    <x v="3"/>
    <x v="0"/>
    <n v="0"/>
    <n v="0"/>
    <n v="0"/>
    <n v="0"/>
    <n v="1"/>
    <n v="6400"/>
    <n v="0"/>
    <n v="0"/>
    <n v="0"/>
    <n v="0"/>
    <n v="0"/>
    <n v="1"/>
    <n v="6400"/>
  </r>
  <r>
    <x v="0"/>
    <x v="1"/>
    <x v="0"/>
    <x v="22"/>
    <x v="3"/>
    <x v="2"/>
    <x v="0"/>
    <x v="0"/>
    <n v="508"/>
    <n v="434.99"/>
    <n v="483901.77999999997"/>
    <n v="423891.37"/>
    <n v="0"/>
    <n v="0"/>
    <n v="0"/>
    <n v="0"/>
    <n v="483901.77999999997"/>
    <n v="423891.37"/>
    <n v="0"/>
    <n v="0"/>
    <n v="0"/>
  </r>
  <r>
    <x v="0"/>
    <x v="1"/>
    <x v="0"/>
    <x v="22"/>
    <x v="3"/>
    <x v="2"/>
    <x v="1"/>
    <x v="0"/>
    <n v="0"/>
    <n v="0"/>
    <n v="0"/>
    <n v="0"/>
    <n v="56"/>
    <n v="603044.6399999999"/>
    <n v="0"/>
    <n v="0"/>
    <n v="0"/>
    <n v="0"/>
    <n v="0"/>
    <n v="56"/>
    <n v="603044.6399999999"/>
  </r>
  <r>
    <x v="0"/>
    <x v="1"/>
    <x v="0"/>
    <x v="22"/>
    <x v="3"/>
    <x v="2"/>
    <x v="1"/>
    <x v="1"/>
    <n v="0"/>
    <n v="0"/>
    <n v="0"/>
    <n v="0"/>
    <n v="12"/>
    <n v="-111375.07"/>
    <n v="0"/>
    <n v="0"/>
    <n v="0"/>
    <n v="0"/>
    <n v="0"/>
    <n v="12"/>
    <n v="-111375.07"/>
  </r>
  <r>
    <x v="0"/>
    <x v="1"/>
    <x v="0"/>
    <x v="22"/>
    <x v="3"/>
    <x v="2"/>
    <x v="2"/>
    <x v="0"/>
    <n v="0"/>
    <n v="0"/>
    <n v="0"/>
    <n v="0"/>
    <n v="3"/>
    <n v="78894.8"/>
    <n v="0"/>
    <n v="0"/>
    <n v="0"/>
    <n v="0"/>
    <n v="0"/>
    <n v="3"/>
    <n v="78894.8"/>
  </r>
  <r>
    <x v="0"/>
    <x v="1"/>
    <x v="0"/>
    <x v="22"/>
    <x v="4"/>
    <x v="4"/>
    <x v="0"/>
    <x v="0"/>
    <n v="19"/>
    <n v="10.53"/>
    <n v="107934.3"/>
    <n v="65028.87"/>
    <n v="0"/>
    <n v="0"/>
    <n v="0"/>
    <n v="0"/>
    <n v="107934.3"/>
    <n v="65028.87"/>
    <n v="0"/>
    <n v="0"/>
    <n v="0"/>
  </r>
  <r>
    <x v="0"/>
    <x v="1"/>
    <x v="0"/>
    <x v="22"/>
    <x v="4"/>
    <x v="0"/>
    <x v="0"/>
    <x v="0"/>
    <n v="0"/>
    <n v="0"/>
    <n v="0"/>
    <n v="0"/>
    <n v="0"/>
    <n v="5120.75"/>
    <n v="0"/>
    <n v="0"/>
    <n v="0"/>
    <n v="0"/>
    <n v="0"/>
    <n v="0"/>
    <n v="5120.75"/>
  </r>
  <r>
    <x v="0"/>
    <x v="1"/>
    <x v="0"/>
    <x v="22"/>
    <x v="4"/>
    <x v="0"/>
    <x v="1"/>
    <x v="0"/>
    <n v="0"/>
    <n v="0"/>
    <n v="0"/>
    <n v="0"/>
    <n v="4"/>
    <n v="-1105819.0400000003"/>
    <n v="0"/>
    <n v="0"/>
    <n v="0"/>
    <n v="0"/>
    <n v="0"/>
    <n v="4"/>
    <n v="-1105819.0400000003"/>
  </r>
  <r>
    <x v="0"/>
    <x v="1"/>
    <x v="0"/>
    <x v="22"/>
    <x v="4"/>
    <x v="0"/>
    <x v="1"/>
    <x v="1"/>
    <n v="0"/>
    <n v="0"/>
    <n v="0"/>
    <n v="0"/>
    <n v="2"/>
    <n v="-909936.64999999991"/>
    <n v="0"/>
    <n v="0"/>
    <n v="0"/>
    <n v="0"/>
    <n v="0"/>
    <n v="2"/>
    <n v="-909936.64999999991"/>
  </r>
  <r>
    <x v="0"/>
    <x v="1"/>
    <x v="0"/>
    <x v="22"/>
    <x v="4"/>
    <x v="0"/>
    <x v="2"/>
    <x v="0"/>
    <n v="0"/>
    <n v="0"/>
    <n v="0"/>
    <n v="0"/>
    <n v="4"/>
    <n v="-1259349.1199999999"/>
    <n v="0"/>
    <n v="0"/>
    <n v="0"/>
    <n v="0"/>
    <n v="0"/>
    <n v="4"/>
    <n v="-1259349.1199999999"/>
  </r>
  <r>
    <x v="0"/>
    <x v="1"/>
    <x v="0"/>
    <x v="22"/>
    <x v="4"/>
    <x v="0"/>
    <x v="2"/>
    <x v="1"/>
    <n v="0"/>
    <n v="0"/>
    <n v="0"/>
    <n v="0"/>
    <n v="0"/>
    <n v="86595.779999999984"/>
    <n v="0"/>
    <n v="0"/>
    <n v="0"/>
    <n v="0"/>
    <n v="0"/>
    <n v="0"/>
    <n v="86595.779999999984"/>
  </r>
  <r>
    <x v="0"/>
    <x v="1"/>
    <x v="0"/>
    <x v="22"/>
    <x v="4"/>
    <x v="0"/>
    <x v="3"/>
    <x v="0"/>
    <n v="0"/>
    <n v="0"/>
    <n v="0"/>
    <n v="0"/>
    <n v="0"/>
    <n v="-77596.449999999983"/>
    <n v="0"/>
    <n v="0"/>
    <n v="0"/>
    <n v="0"/>
    <n v="0"/>
    <n v="0"/>
    <n v="-77596.449999999983"/>
  </r>
  <r>
    <x v="0"/>
    <x v="1"/>
    <x v="0"/>
    <x v="22"/>
    <x v="4"/>
    <x v="1"/>
    <x v="0"/>
    <x v="0"/>
    <n v="5"/>
    <n v="3.1999999999999997"/>
    <n v="24703.46"/>
    <n v="11962.630000000001"/>
    <n v="0"/>
    <n v="0"/>
    <n v="0"/>
    <n v="0"/>
    <n v="24703.46"/>
    <n v="11962.630000000001"/>
    <n v="0"/>
    <n v="0"/>
    <n v="0"/>
  </r>
  <r>
    <x v="0"/>
    <x v="1"/>
    <x v="0"/>
    <x v="23"/>
    <x v="0"/>
    <x v="4"/>
    <x v="0"/>
    <x v="0"/>
    <n v="8"/>
    <n v="6.22"/>
    <n v="-50557"/>
    <n v="12226.54"/>
    <n v="0"/>
    <n v="0"/>
    <n v="0"/>
    <n v="0"/>
    <n v="-50557"/>
    <n v="12226.54"/>
    <n v="0"/>
    <n v="0"/>
    <n v="0"/>
  </r>
  <r>
    <x v="0"/>
    <x v="1"/>
    <x v="0"/>
    <x v="23"/>
    <x v="0"/>
    <x v="4"/>
    <x v="1"/>
    <x v="1"/>
    <n v="0"/>
    <n v="0"/>
    <n v="0"/>
    <n v="0"/>
    <n v="1"/>
    <n v="-6589.14"/>
    <n v="0"/>
    <n v="0"/>
    <n v="0"/>
    <n v="0"/>
    <n v="0"/>
    <n v="1"/>
    <n v="-6589.14"/>
  </r>
  <r>
    <x v="0"/>
    <x v="1"/>
    <x v="0"/>
    <x v="23"/>
    <x v="0"/>
    <x v="4"/>
    <x v="3"/>
    <x v="0"/>
    <n v="0"/>
    <n v="0"/>
    <n v="0"/>
    <n v="0"/>
    <n v="2"/>
    <n v="5962.8"/>
    <n v="0"/>
    <n v="0"/>
    <n v="0"/>
    <n v="0"/>
    <n v="0"/>
    <n v="2"/>
    <n v="5962.8"/>
  </r>
  <r>
    <x v="0"/>
    <x v="1"/>
    <x v="0"/>
    <x v="23"/>
    <x v="0"/>
    <x v="0"/>
    <x v="0"/>
    <x v="0"/>
    <n v="3070"/>
    <n v="1840.42"/>
    <n v="20297571.399999995"/>
    <n v="6404328.7849999992"/>
    <n v="0"/>
    <n v="630.4"/>
    <n v="0"/>
    <n v="0"/>
    <n v="20297571.399999995"/>
    <n v="6404328.7849999992"/>
    <n v="0"/>
    <n v="0"/>
    <n v="630.4"/>
  </r>
  <r>
    <x v="0"/>
    <x v="1"/>
    <x v="0"/>
    <x v="23"/>
    <x v="0"/>
    <x v="0"/>
    <x v="1"/>
    <x v="0"/>
    <n v="0"/>
    <n v="0"/>
    <n v="0"/>
    <n v="0"/>
    <n v="319"/>
    <n v="7655494.2000000002"/>
    <n v="0"/>
    <n v="0"/>
    <n v="0"/>
    <n v="0"/>
    <n v="0"/>
    <n v="319"/>
    <n v="7655494.2000000002"/>
  </r>
  <r>
    <x v="0"/>
    <x v="1"/>
    <x v="0"/>
    <x v="23"/>
    <x v="0"/>
    <x v="0"/>
    <x v="1"/>
    <x v="1"/>
    <n v="0"/>
    <n v="0"/>
    <n v="0"/>
    <n v="0"/>
    <n v="111"/>
    <n v="-550555.93999999994"/>
    <n v="0"/>
    <n v="0"/>
    <n v="0"/>
    <n v="0"/>
    <n v="0"/>
    <n v="111"/>
    <n v="-550555.93999999994"/>
  </r>
  <r>
    <x v="0"/>
    <x v="1"/>
    <x v="0"/>
    <x v="23"/>
    <x v="0"/>
    <x v="0"/>
    <x v="2"/>
    <x v="0"/>
    <n v="0"/>
    <n v="0"/>
    <n v="0"/>
    <n v="0"/>
    <n v="30"/>
    <n v="3251101.0900000003"/>
    <n v="0"/>
    <n v="0"/>
    <n v="0"/>
    <n v="0"/>
    <n v="0"/>
    <n v="30"/>
    <n v="3251101.0900000003"/>
  </r>
  <r>
    <x v="0"/>
    <x v="1"/>
    <x v="0"/>
    <x v="23"/>
    <x v="0"/>
    <x v="0"/>
    <x v="2"/>
    <x v="1"/>
    <n v="0"/>
    <n v="0"/>
    <n v="0"/>
    <n v="0"/>
    <n v="3"/>
    <n v="337456.5"/>
    <n v="0"/>
    <n v="0"/>
    <n v="0"/>
    <n v="0"/>
    <n v="0"/>
    <n v="3"/>
    <n v="337456.5"/>
  </r>
  <r>
    <x v="0"/>
    <x v="1"/>
    <x v="0"/>
    <x v="23"/>
    <x v="0"/>
    <x v="0"/>
    <x v="3"/>
    <x v="0"/>
    <n v="0"/>
    <n v="0"/>
    <n v="0"/>
    <n v="0"/>
    <n v="108"/>
    <n v="386816.95999999996"/>
    <n v="0"/>
    <n v="0"/>
    <n v="0"/>
    <n v="0"/>
    <n v="0"/>
    <n v="108"/>
    <n v="386816.95999999996"/>
  </r>
  <r>
    <x v="0"/>
    <x v="1"/>
    <x v="0"/>
    <x v="23"/>
    <x v="0"/>
    <x v="1"/>
    <x v="0"/>
    <x v="0"/>
    <n v="181153"/>
    <n v="168474.64"/>
    <n v="471971118.18000001"/>
    <n v="445161277.88"/>
    <n v="0"/>
    <n v="60870.450000000004"/>
    <n v="0"/>
    <n v="0"/>
    <n v="471971118.18000001"/>
    <n v="445161277.88"/>
    <n v="0"/>
    <n v="0"/>
    <n v="60870.450000000004"/>
  </r>
  <r>
    <x v="0"/>
    <x v="1"/>
    <x v="0"/>
    <x v="23"/>
    <x v="0"/>
    <x v="1"/>
    <x v="1"/>
    <x v="0"/>
    <n v="0"/>
    <n v="0"/>
    <n v="0"/>
    <n v="0"/>
    <n v="16029"/>
    <n v="266777720.03"/>
    <n v="0"/>
    <n v="0"/>
    <n v="0"/>
    <n v="0"/>
    <n v="0"/>
    <n v="16029"/>
    <n v="266777720.03"/>
  </r>
  <r>
    <x v="0"/>
    <x v="1"/>
    <x v="0"/>
    <x v="23"/>
    <x v="0"/>
    <x v="1"/>
    <x v="1"/>
    <x v="1"/>
    <n v="0"/>
    <n v="0"/>
    <n v="0"/>
    <n v="0"/>
    <n v="4020"/>
    <n v="-32376842.669999994"/>
    <n v="0"/>
    <n v="0"/>
    <n v="0"/>
    <n v="0"/>
    <n v="0"/>
    <n v="4020"/>
    <n v="-32376842.669999994"/>
  </r>
  <r>
    <x v="0"/>
    <x v="1"/>
    <x v="0"/>
    <x v="23"/>
    <x v="0"/>
    <x v="1"/>
    <x v="2"/>
    <x v="0"/>
    <n v="0"/>
    <n v="0"/>
    <n v="0"/>
    <n v="0"/>
    <n v="1441"/>
    <n v="119904310.70000002"/>
    <n v="0"/>
    <n v="0"/>
    <n v="0"/>
    <n v="0"/>
    <n v="0"/>
    <n v="1441"/>
    <n v="119904310.70000002"/>
  </r>
  <r>
    <x v="0"/>
    <x v="1"/>
    <x v="0"/>
    <x v="23"/>
    <x v="0"/>
    <x v="1"/>
    <x v="2"/>
    <x v="1"/>
    <n v="0"/>
    <n v="0"/>
    <n v="0"/>
    <n v="0"/>
    <n v="72"/>
    <n v="4539680.4000000004"/>
    <n v="0"/>
    <n v="0"/>
    <n v="0"/>
    <n v="0"/>
    <n v="0"/>
    <n v="72"/>
    <n v="4539680.4000000004"/>
  </r>
  <r>
    <x v="0"/>
    <x v="1"/>
    <x v="0"/>
    <x v="23"/>
    <x v="0"/>
    <x v="1"/>
    <x v="3"/>
    <x v="0"/>
    <n v="0"/>
    <n v="0"/>
    <n v="0"/>
    <n v="0"/>
    <n v="6944"/>
    <n v="27270331.890000001"/>
    <n v="0"/>
    <n v="0"/>
    <n v="0"/>
    <n v="0"/>
    <n v="0"/>
    <n v="6944"/>
    <n v="27270331.890000001"/>
  </r>
  <r>
    <x v="0"/>
    <x v="1"/>
    <x v="0"/>
    <x v="23"/>
    <x v="0"/>
    <x v="2"/>
    <x v="0"/>
    <x v="0"/>
    <n v="131"/>
    <n v="70.27"/>
    <n v="773732.16000000015"/>
    <n v="217748.41999999998"/>
    <n v="0"/>
    <n v="0"/>
    <n v="0"/>
    <n v="0"/>
    <n v="773732.16000000015"/>
    <n v="217748.41999999998"/>
    <n v="0"/>
    <n v="0"/>
    <n v="0"/>
  </r>
  <r>
    <x v="0"/>
    <x v="1"/>
    <x v="0"/>
    <x v="23"/>
    <x v="0"/>
    <x v="2"/>
    <x v="1"/>
    <x v="0"/>
    <n v="0"/>
    <n v="0"/>
    <n v="0"/>
    <n v="0"/>
    <n v="10"/>
    <n v="420381.16"/>
    <n v="0"/>
    <n v="0"/>
    <n v="0"/>
    <n v="0"/>
    <n v="0"/>
    <n v="10"/>
    <n v="420381.16"/>
  </r>
  <r>
    <x v="0"/>
    <x v="1"/>
    <x v="0"/>
    <x v="23"/>
    <x v="0"/>
    <x v="2"/>
    <x v="1"/>
    <x v="1"/>
    <n v="0"/>
    <n v="0"/>
    <n v="0"/>
    <n v="0"/>
    <n v="2"/>
    <n v="3250"/>
    <n v="0"/>
    <n v="0"/>
    <n v="0"/>
    <n v="0"/>
    <n v="0"/>
    <n v="2"/>
    <n v="3250"/>
  </r>
  <r>
    <x v="0"/>
    <x v="1"/>
    <x v="0"/>
    <x v="23"/>
    <x v="0"/>
    <x v="2"/>
    <x v="3"/>
    <x v="0"/>
    <n v="0"/>
    <n v="0"/>
    <n v="0"/>
    <n v="0"/>
    <n v="5"/>
    <n v="18905.689999999999"/>
    <n v="0"/>
    <n v="0"/>
    <n v="0"/>
    <n v="0"/>
    <n v="0"/>
    <n v="5"/>
    <n v="18905.689999999999"/>
  </r>
  <r>
    <x v="0"/>
    <x v="1"/>
    <x v="0"/>
    <x v="23"/>
    <x v="0"/>
    <x v="3"/>
    <x v="0"/>
    <x v="0"/>
    <n v="1908"/>
    <n v="1430.3999999999999"/>
    <n v="6952936.7100000009"/>
    <n v="4402888.7299999995"/>
    <n v="0"/>
    <n v="6885.5"/>
    <n v="0"/>
    <n v="0"/>
    <n v="6952936.7100000009"/>
    <n v="4402888.7299999995"/>
    <n v="0"/>
    <n v="0"/>
    <n v="6885.5"/>
  </r>
  <r>
    <x v="0"/>
    <x v="1"/>
    <x v="0"/>
    <x v="23"/>
    <x v="0"/>
    <x v="3"/>
    <x v="1"/>
    <x v="0"/>
    <n v="0"/>
    <n v="0"/>
    <n v="0"/>
    <n v="0"/>
    <n v="198"/>
    <n v="2815310.35"/>
    <n v="0"/>
    <n v="0"/>
    <n v="0"/>
    <n v="0"/>
    <n v="0"/>
    <n v="198"/>
    <n v="2815310.35"/>
  </r>
  <r>
    <x v="0"/>
    <x v="1"/>
    <x v="0"/>
    <x v="23"/>
    <x v="0"/>
    <x v="3"/>
    <x v="1"/>
    <x v="1"/>
    <n v="0"/>
    <n v="0"/>
    <n v="0"/>
    <n v="0"/>
    <n v="33"/>
    <n v="-38217.75"/>
    <n v="0"/>
    <n v="0"/>
    <n v="0"/>
    <n v="0"/>
    <n v="0"/>
    <n v="33"/>
    <n v="-38217.75"/>
  </r>
  <r>
    <x v="0"/>
    <x v="1"/>
    <x v="0"/>
    <x v="23"/>
    <x v="0"/>
    <x v="3"/>
    <x v="2"/>
    <x v="0"/>
    <n v="0"/>
    <n v="0"/>
    <n v="0"/>
    <n v="0"/>
    <n v="22"/>
    <n v="1551796.69"/>
    <n v="0"/>
    <n v="0"/>
    <n v="0"/>
    <n v="0"/>
    <n v="0"/>
    <n v="22"/>
    <n v="1551796.69"/>
  </r>
  <r>
    <x v="0"/>
    <x v="1"/>
    <x v="0"/>
    <x v="23"/>
    <x v="0"/>
    <x v="3"/>
    <x v="2"/>
    <x v="1"/>
    <n v="0"/>
    <n v="0"/>
    <n v="0"/>
    <n v="0"/>
    <n v="2"/>
    <n v="160479.5"/>
    <n v="0"/>
    <n v="0"/>
    <n v="0"/>
    <n v="0"/>
    <n v="0"/>
    <n v="2"/>
    <n v="160479.5"/>
  </r>
  <r>
    <x v="0"/>
    <x v="1"/>
    <x v="0"/>
    <x v="23"/>
    <x v="0"/>
    <x v="3"/>
    <x v="3"/>
    <x v="0"/>
    <n v="0"/>
    <n v="0"/>
    <n v="0"/>
    <n v="0"/>
    <n v="103"/>
    <n v="205188.05000000002"/>
    <n v="0"/>
    <n v="0"/>
    <n v="0"/>
    <n v="0"/>
    <n v="0"/>
    <n v="103"/>
    <n v="205188.05000000002"/>
  </r>
  <r>
    <x v="0"/>
    <x v="1"/>
    <x v="0"/>
    <x v="23"/>
    <x v="1"/>
    <x v="4"/>
    <x v="0"/>
    <x v="0"/>
    <n v="9442"/>
    <n v="7473.8300000000008"/>
    <n v="41917267.810000002"/>
    <n v="23942334.289999999"/>
    <n v="0"/>
    <n v="3453.11"/>
    <n v="0"/>
    <n v="0"/>
    <n v="41917267.810000002"/>
    <n v="23942334.289999999"/>
    <n v="0"/>
    <n v="0"/>
    <n v="3453.11"/>
  </r>
  <r>
    <x v="0"/>
    <x v="1"/>
    <x v="0"/>
    <x v="23"/>
    <x v="1"/>
    <x v="4"/>
    <x v="1"/>
    <x v="0"/>
    <n v="0"/>
    <n v="0"/>
    <n v="0"/>
    <n v="0"/>
    <n v="564"/>
    <n v="13393258.290000001"/>
    <n v="0"/>
    <n v="0"/>
    <n v="0"/>
    <n v="0"/>
    <n v="0"/>
    <n v="564"/>
    <n v="13393258.290000001"/>
  </r>
  <r>
    <x v="0"/>
    <x v="1"/>
    <x v="0"/>
    <x v="23"/>
    <x v="1"/>
    <x v="4"/>
    <x v="1"/>
    <x v="1"/>
    <n v="0"/>
    <n v="0"/>
    <n v="0"/>
    <n v="0"/>
    <n v="153"/>
    <n v="-706653.48"/>
    <n v="0"/>
    <n v="0"/>
    <n v="0"/>
    <n v="0"/>
    <n v="0"/>
    <n v="153"/>
    <n v="-706653.48"/>
  </r>
  <r>
    <x v="0"/>
    <x v="1"/>
    <x v="0"/>
    <x v="23"/>
    <x v="1"/>
    <x v="4"/>
    <x v="2"/>
    <x v="0"/>
    <n v="0"/>
    <n v="0"/>
    <n v="0"/>
    <n v="0"/>
    <n v="57"/>
    <n v="4758682.95"/>
    <n v="0"/>
    <n v="0"/>
    <n v="0"/>
    <n v="0"/>
    <n v="0"/>
    <n v="57"/>
    <n v="4758682.95"/>
  </r>
  <r>
    <x v="0"/>
    <x v="1"/>
    <x v="0"/>
    <x v="23"/>
    <x v="1"/>
    <x v="4"/>
    <x v="2"/>
    <x v="1"/>
    <n v="0"/>
    <n v="0"/>
    <n v="0"/>
    <n v="0"/>
    <n v="5"/>
    <n v="695586.6"/>
    <n v="0"/>
    <n v="0"/>
    <n v="0"/>
    <n v="0"/>
    <n v="0"/>
    <n v="5"/>
    <n v="695586.6"/>
  </r>
  <r>
    <x v="0"/>
    <x v="1"/>
    <x v="0"/>
    <x v="23"/>
    <x v="1"/>
    <x v="4"/>
    <x v="3"/>
    <x v="0"/>
    <n v="0"/>
    <n v="0"/>
    <n v="0"/>
    <n v="0"/>
    <n v="551"/>
    <n v="1641941.0599999998"/>
    <n v="0"/>
    <n v="0"/>
    <n v="0"/>
    <n v="0"/>
    <n v="0"/>
    <n v="551"/>
    <n v="1641941.0599999998"/>
  </r>
  <r>
    <x v="0"/>
    <x v="1"/>
    <x v="0"/>
    <x v="23"/>
    <x v="1"/>
    <x v="0"/>
    <x v="0"/>
    <x v="0"/>
    <n v="349"/>
    <n v="326.02"/>
    <n v="572267.15"/>
    <n v="456881.62"/>
    <n v="0"/>
    <n v="0"/>
    <n v="0"/>
    <n v="0"/>
    <n v="572267.15"/>
    <n v="456881.62"/>
    <n v="0"/>
    <n v="0"/>
    <n v="0"/>
  </r>
  <r>
    <x v="0"/>
    <x v="1"/>
    <x v="0"/>
    <x v="23"/>
    <x v="1"/>
    <x v="0"/>
    <x v="1"/>
    <x v="0"/>
    <n v="0"/>
    <n v="0"/>
    <n v="0"/>
    <n v="0"/>
    <n v="25"/>
    <n v="664570.5"/>
    <n v="0"/>
    <n v="0"/>
    <n v="0"/>
    <n v="0"/>
    <n v="0"/>
    <n v="25"/>
    <n v="664570.5"/>
  </r>
  <r>
    <x v="0"/>
    <x v="1"/>
    <x v="0"/>
    <x v="23"/>
    <x v="1"/>
    <x v="0"/>
    <x v="1"/>
    <x v="1"/>
    <n v="0"/>
    <n v="0"/>
    <n v="0"/>
    <n v="0"/>
    <n v="13"/>
    <n v="-10295.959999999999"/>
    <n v="0"/>
    <n v="0"/>
    <n v="0"/>
    <n v="0"/>
    <n v="0"/>
    <n v="13"/>
    <n v="-10295.959999999999"/>
  </r>
  <r>
    <x v="0"/>
    <x v="1"/>
    <x v="0"/>
    <x v="23"/>
    <x v="1"/>
    <x v="0"/>
    <x v="2"/>
    <x v="0"/>
    <n v="0"/>
    <n v="0"/>
    <n v="0"/>
    <n v="0"/>
    <n v="5"/>
    <n v="697005"/>
    <n v="0"/>
    <n v="0"/>
    <n v="0"/>
    <n v="0"/>
    <n v="0"/>
    <n v="5"/>
    <n v="697005"/>
  </r>
  <r>
    <x v="0"/>
    <x v="1"/>
    <x v="0"/>
    <x v="23"/>
    <x v="1"/>
    <x v="0"/>
    <x v="2"/>
    <x v="1"/>
    <n v="0"/>
    <n v="0"/>
    <n v="0"/>
    <n v="0"/>
    <n v="0"/>
    <n v="-3653"/>
    <n v="0"/>
    <n v="0"/>
    <n v="0"/>
    <n v="0"/>
    <n v="0"/>
    <n v="0"/>
    <n v="-3653"/>
  </r>
  <r>
    <x v="0"/>
    <x v="1"/>
    <x v="0"/>
    <x v="23"/>
    <x v="1"/>
    <x v="0"/>
    <x v="3"/>
    <x v="0"/>
    <n v="0"/>
    <n v="0"/>
    <n v="0"/>
    <n v="0"/>
    <n v="29"/>
    <n v="94458.69"/>
    <n v="0"/>
    <n v="0"/>
    <n v="0"/>
    <n v="0"/>
    <n v="0"/>
    <n v="29"/>
    <n v="94458.69"/>
  </r>
  <r>
    <x v="0"/>
    <x v="1"/>
    <x v="0"/>
    <x v="23"/>
    <x v="1"/>
    <x v="1"/>
    <x v="0"/>
    <x v="0"/>
    <n v="12800"/>
    <n v="13216.210000000001"/>
    <n v="36706127.890000001"/>
    <n v="40508425.759999998"/>
    <n v="0"/>
    <n v="19545.72"/>
    <n v="0"/>
    <n v="0"/>
    <n v="36706127.890000001"/>
    <n v="40508425.759999998"/>
    <n v="0"/>
    <n v="0"/>
    <n v="19545.72"/>
  </r>
  <r>
    <x v="0"/>
    <x v="1"/>
    <x v="0"/>
    <x v="23"/>
    <x v="1"/>
    <x v="1"/>
    <x v="1"/>
    <x v="0"/>
    <n v="0"/>
    <n v="0"/>
    <n v="0"/>
    <n v="0"/>
    <n v="1010"/>
    <n v="18533644.299999997"/>
    <n v="0"/>
    <n v="0"/>
    <n v="0"/>
    <n v="0"/>
    <n v="0"/>
    <n v="1010"/>
    <n v="18533644.299999997"/>
  </r>
  <r>
    <x v="0"/>
    <x v="1"/>
    <x v="0"/>
    <x v="23"/>
    <x v="1"/>
    <x v="1"/>
    <x v="1"/>
    <x v="1"/>
    <n v="0"/>
    <n v="0"/>
    <n v="0"/>
    <n v="0"/>
    <n v="260"/>
    <n v="-1126279.56"/>
    <n v="0"/>
    <n v="0"/>
    <n v="0"/>
    <n v="0"/>
    <n v="0"/>
    <n v="260"/>
    <n v="-1126279.56"/>
  </r>
  <r>
    <x v="0"/>
    <x v="1"/>
    <x v="0"/>
    <x v="23"/>
    <x v="1"/>
    <x v="1"/>
    <x v="2"/>
    <x v="0"/>
    <n v="0"/>
    <n v="0"/>
    <n v="0"/>
    <n v="0"/>
    <n v="119"/>
    <n v="9174405.7699999996"/>
    <n v="0"/>
    <n v="0"/>
    <n v="0"/>
    <n v="0"/>
    <n v="0"/>
    <n v="119"/>
    <n v="9174405.7699999996"/>
  </r>
  <r>
    <x v="0"/>
    <x v="1"/>
    <x v="0"/>
    <x v="23"/>
    <x v="1"/>
    <x v="1"/>
    <x v="2"/>
    <x v="1"/>
    <n v="0"/>
    <n v="0"/>
    <n v="0"/>
    <n v="0"/>
    <n v="1"/>
    <n v="68846.05"/>
    <n v="0"/>
    <n v="0"/>
    <n v="0"/>
    <n v="0"/>
    <n v="0"/>
    <n v="1"/>
    <n v="68846.05"/>
  </r>
  <r>
    <x v="0"/>
    <x v="1"/>
    <x v="0"/>
    <x v="23"/>
    <x v="1"/>
    <x v="1"/>
    <x v="3"/>
    <x v="0"/>
    <n v="0"/>
    <n v="0"/>
    <n v="0"/>
    <n v="0"/>
    <n v="747"/>
    <n v="2576471.8000000003"/>
    <n v="0"/>
    <n v="0"/>
    <n v="0"/>
    <n v="0"/>
    <n v="0"/>
    <n v="747"/>
    <n v="2576471.8000000003"/>
  </r>
  <r>
    <x v="0"/>
    <x v="1"/>
    <x v="0"/>
    <x v="23"/>
    <x v="1"/>
    <x v="2"/>
    <x v="0"/>
    <x v="0"/>
    <n v="54"/>
    <n v="36.46"/>
    <n v="83525.86"/>
    <n v="65823.12000000001"/>
    <n v="0"/>
    <n v="0"/>
    <n v="0"/>
    <n v="0"/>
    <n v="83525.86"/>
    <n v="65823.12000000001"/>
    <n v="0"/>
    <n v="0"/>
    <n v="0"/>
  </r>
  <r>
    <x v="0"/>
    <x v="1"/>
    <x v="0"/>
    <x v="23"/>
    <x v="1"/>
    <x v="2"/>
    <x v="1"/>
    <x v="0"/>
    <n v="0"/>
    <n v="0"/>
    <n v="0"/>
    <n v="0"/>
    <n v="1"/>
    <n v="7045.9699999999993"/>
    <n v="0"/>
    <n v="0"/>
    <n v="0"/>
    <n v="0"/>
    <n v="0"/>
    <n v="1"/>
    <n v="7045.9699999999993"/>
  </r>
  <r>
    <x v="0"/>
    <x v="1"/>
    <x v="0"/>
    <x v="23"/>
    <x v="1"/>
    <x v="2"/>
    <x v="1"/>
    <x v="1"/>
    <n v="0"/>
    <n v="0"/>
    <n v="0"/>
    <n v="0"/>
    <n v="1"/>
    <n v="-12615.23"/>
    <n v="0"/>
    <n v="0"/>
    <n v="0"/>
    <n v="0"/>
    <n v="0"/>
    <n v="1"/>
    <n v="-12615.23"/>
  </r>
  <r>
    <x v="0"/>
    <x v="1"/>
    <x v="0"/>
    <x v="23"/>
    <x v="1"/>
    <x v="2"/>
    <x v="3"/>
    <x v="0"/>
    <n v="0"/>
    <n v="0"/>
    <n v="0"/>
    <n v="0"/>
    <n v="6"/>
    <n v="17194.54"/>
    <n v="0"/>
    <n v="0"/>
    <n v="0"/>
    <n v="0"/>
    <n v="0"/>
    <n v="6"/>
    <n v="17194.54"/>
  </r>
  <r>
    <x v="0"/>
    <x v="1"/>
    <x v="0"/>
    <x v="23"/>
    <x v="1"/>
    <x v="3"/>
    <x v="0"/>
    <x v="0"/>
    <n v="28"/>
    <n v="37.770000000000003"/>
    <n v="101251.54"/>
    <n v="189185.26"/>
    <n v="0"/>
    <n v="310.39999999999998"/>
    <n v="0"/>
    <n v="0"/>
    <n v="101251.54"/>
    <n v="189185.26"/>
    <n v="0"/>
    <n v="0"/>
    <n v="310.39999999999998"/>
  </r>
  <r>
    <x v="0"/>
    <x v="1"/>
    <x v="0"/>
    <x v="23"/>
    <x v="1"/>
    <x v="3"/>
    <x v="1"/>
    <x v="0"/>
    <n v="0"/>
    <n v="0"/>
    <n v="0"/>
    <n v="0"/>
    <n v="0"/>
    <n v="-13172.86"/>
    <n v="0"/>
    <n v="0"/>
    <n v="0"/>
    <n v="0"/>
    <n v="0"/>
    <n v="0"/>
    <n v="-13172.86"/>
  </r>
  <r>
    <x v="0"/>
    <x v="1"/>
    <x v="0"/>
    <x v="23"/>
    <x v="1"/>
    <x v="3"/>
    <x v="3"/>
    <x v="0"/>
    <n v="0"/>
    <n v="0"/>
    <n v="0"/>
    <n v="0"/>
    <n v="2"/>
    <n v="2364.5100000000002"/>
    <n v="0"/>
    <n v="0"/>
    <n v="0"/>
    <n v="0"/>
    <n v="0"/>
    <n v="2"/>
    <n v="2364.5100000000002"/>
  </r>
  <r>
    <x v="0"/>
    <x v="1"/>
    <x v="0"/>
    <x v="23"/>
    <x v="2"/>
    <x v="4"/>
    <x v="0"/>
    <x v="0"/>
    <n v="2698"/>
    <n v="2411.62"/>
    <n v="33041872.32"/>
    <n v="29526082.210000001"/>
    <n v="0"/>
    <n v="320"/>
    <n v="0"/>
    <n v="0"/>
    <n v="33041872.32"/>
    <n v="29526082.210000001"/>
    <n v="0"/>
    <n v="0"/>
    <n v="320"/>
  </r>
  <r>
    <x v="0"/>
    <x v="1"/>
    <x v="0"/>
    <x v="23"/>
    <x v="2"/>
    <x v="4"/>
    <x v="1"/>
    <x v="0"/>
    <n v="0"/>
    <n v="0"/>
    <n v="0"/>
    <n v="0"/>
    <n v="155"/>
    <n v="16827829.199999999"/>
    <n v="0"/>
    <n v="0"/>
    <n v="0"/>
    <n v="0"/>
    <n v="0"/>
    <n v="155"/>
    <n v="16827829.199999999"/>
  </r>
  <r>
    <x v="0"/>
    <x v="1"/>
    <x v="0"/>
    <x v="23"/>
    <x v="2"/>
    <x v="4"/>
    <x v="1"/>
    <x v="1"/>
    <n v="0"/>
    <n v="0"/>
    <n v="0"/>
    <n v="0"/>
    <n v="2"/>
    <n v="-2948.49"/>
    <n v="0"/>
    <n v="0"/>
    <n v="0"/>
    <n v="0"/>
    <n v="0"/>
    <n v="2"/>
    <n v="-2948.49"/>
  </r>
  <r>
    <x v="0"/>
    <x v="1"/>
    <x v="0"/>
    <x v="23"/>
    <x v="2"/>
    <x v="4"/>
    <x v="2"/>
    <x v="0"/>
    <n v="0"/>
    <n v="0"/>
    <n v="0"/>
    <n v="0"/>
    <n v="16"/>
    <n v="2882478.58"/>
    <n v="0"/>
    <n v="0"/>
    <n v="0"/>
    <n v="0"/>
    <n v="0"/>
    <n v="16"/>
    <n v="2882478.58"/>
  </r>
  <r>
    <x v="0"/>
    <x v="1"/>
    <x v="0"/>
    <x v="23"/>
    <x v="2"/>
    <x v="4"/>
    <x v="2"/>
    <x v="1"/>
    <n v="0"/>
    <n v="0"/>
    <n v="0"/>
    <n v="0"/>
    <n v="1"/>
    <n v="662890.4"/>
    <n v="0"/>
    <n v="0"/>
    <n v="0"/>
    <n v="0"/>
    <n v="0"/>
    <n v="1"/>
    <n v="662890.4"/>
  </r>
  <r>
    <x v="0"/>
    <x v="1"/>
    <x v="0"/>
    <x v="23"/>
    <x v="2"/>
    <x v="4"/>
    <x v="3"/>
    <x v="0"/>
    <n v="0"/>
    <n v="0"/>
    <n v="0"/>
    <n v="0"/>
    <n v="159"/>
    <n v="402507.76"/>
    <n v="0"/>
    <n v="0"/>
    <n v="0"/>
    <n v="0"/>
    <n v="0"/>
    <n v="159"/>
    <n v="402507.76"/>
  </r>
  <r>
    <x v="0"/>
    <x v="1"/>
    <x v="0"/>
    <x v="23"/>
    <x v="2"/>
    <x v="0"/>
    <x v="0"/>
    <x v="0"/>
    <n v="654"/>
    <n v="589.38999999999987"/>
    <n v="3502585.19"/>
    <n v="3563116.2600000007"/>
    <n v="0"/>
    <n v="310.39999999999998"/>
    <n v="0"/>
    <n v="0"/>
    <n v="3502585.19"/>
    <n v="3563116.2600000007"/>
    <n v="0"/>
    <n v="0"/>
    <n v="310.39999999999998"/>
  </r>
  <r>
    <x v="0"/>
    <x v="1"/>
    <x v="0"/>
    <x v="23"/>
    <x v="2"/>
    <x v="0"/>
    <x v="1"/>
    <x v="0"/>
    <n v="0"/>
    <n v="0"/>
    <n v="0"/>
    <n v="0"/>
    <n v="38"/>
    <n v="3213235.82"/>
    <n v="0"/>
    <n v="0"/>
    <n v="0"/>
    <n v="0"/>
    <n v="0"/>
    <n v="38"/>
    <n v="3213235.82"/>
  </r>
  <r>
    <x v="0"/>
    <x v="1"/>
    <x v="0"/>
    <x v="23"/>
    <x v="2"/>
    <x v="0"/>
    <x v="1"/>
    <x v="1"/>
    <n v="0"/>
    <n v="0"/>
    <n v="0"/>
    <n v="0"/>
    <n v="2"/>
    <n v="-13806.85"/>
    <n v="0"/>
    <n v="0"/>
    <n v="0"/>
    <n v="0"/>
    <n v="0"/>
    <n v="2"/>
    <n v="-13806.85"/>
  </r>
  <r>
    <x v="0"/>
    <x v="1"/>
    <x v="0"/>
    <x v="23"/>
    <x v="2"/>
    <x v="0"/>
    <x v="2"/>
    <x v="0"/>
    <n v="0"/>
    <n v="0"/>
    <n v="0"/>
    <n v="0"/>
    <n v="1"/>
    <n v="297492.3"/>
    <n v="0"/>
    <n v="0"/>
    <n v="0"/>
    <n v="0"/>
    <n v="0"/>
    <n v="1"/>
    <n v="297492.3"/>
  </r>
  <r>
    <x v="0"/>
    <x v="1"/>
    <x v="0"/>
    <x v="23"/>
    <x v="2"/>
    <x v="0"/>
    <x v="3"/>
    <x v="0"/>
    <n v="0"/>
    <n v="0"/>
    <n v="0"/>
    <n v="0"/>
    <n v="111"/>
    <n v="530144.53"/>
    <n v="0"/>
    <n v="0"/>
    <n v="0"/>
    <n v="0"/>
    <n v="0"/>
    <n v="111"/>
    <n v="530144.53"/>
  </r>
  <r>
    <x v="0"/>
    <x v="1"/>
    <x v="0"/>
    <x v="23"/>
    <x v="2"/>
    <x v="1"/>
    <x v="0"/>
    <x v="0"/>
    <n v="269"/>
    <n v="262.92"/>
    <n v="1432437.8800000001"/>
    <n v="1432979.36"/>
    <n v="0"/>
    <n v="0"/>
    <n v="0"/>
    <n v="0"/>
    <n v="1432437.8800000001"/>
    <n v="1432979.36"/>
    <n v="0"/>
    <n v="0"/>
    <n v="0"/>
  </r>
  <r>
    <x v="0"/>
    <x v="1"/>
    <x v="0"/>
    <x v="23"/>
    <x v="2"/>
    <x v="1"/>
    <x v="1"/>
    <x v="0"/>
    <n v="0"/>
    <n v="0"/>
    <n v="0"/>
    <n v="0"/>
    <n v="16"/>
    <n v="611193.75"/>
    <n v="0"/>
    <n v="0"/>
    <n v="0"/>
    <n v="0"/>
    <n v="0"/>
    <n v="16"/>
    <n v="611193.75"/>
  </r>
  <r>
    <x v="0"/>
    <x v="1"/>
    <x v="0"/>
    <x v="23"/>
    <x v="2"/>
    <x v="1"/>
    <x v="1"/>
    <x v="1"/>
    <n v="0"/>
    <n v="0"/>
    <n v="0"/>
    <n v="0"/>
    <n v="7"/>
    <n v="-95592.41"/>
    <n v="0"/>
    <n v="0"/>
    <n v="0"/>
    <n v="0"/>
    <n v="0"/>
    <n v="7"/>
    <n v="-95592.41"/>
  </r>
  <r>
    <x v="0"/>
    <x v="1"/>
    <x v="0"/>
    <x v="23"/>
    <x v="2"/>
    <x v="1"/>
    <x v="2"/>
    <x v="0"/>
    <n v="0"/>
    <n v="0"/>
    <n v="0"/>
    <n v="0"/>
    <n v="1"/>
    <n v="294549"/>
    <n v="0"/>
    <n v="0"/>
    <n v="0"/>
    <n v="0"/>
    <n v="0"/>
    <n v="1"/>
    <n v="294549"/>
  </r>
  <r>
    <x v="0"/>
    <x v="1"/>
    <x v="0"/>
    <x v="23"/>
    <x v="2"/>
    <x v="1"/>
    <x v="3"/>
    <x v="0"/>
    <n v="0"/>
    <n v="0"/>
    <n v="0"/>
    <n v="0"/>
    <n v="13"/>
    <n v="39216.18"/>
    <n v="0"/>
    <n v="0"/>
    <n v="0"/>
    <n v="0"/>
    <n v="0"/>
    <n v="13"/>
    <n v="39216.18"/>
  </r>
  <r>
    <x v="0"/>
    <x v="1"/>
    <x v="0"/>
    <x v="23"/>
    <x v="2"/>
    <x v="2"/>
    <x v="0"/>
    <x v="0"/>
    <n v="16"/>
    <n v="8.23"/>
    <n v="45499.59"/>
    <n v="17086.09"/>
    <n v="0"/>
    <n v="0"/>
    <n v="0"/>
    <n v="0"/>
    <n v="45499.59"/>
    <n v="17086.09"/>
    <n v="0"/>
    <n v="0"/>
    <n v="0"/>
  </r>
  <r>
    <x v="0"/>
    <x v="1"/>
    <x v="0"/>
    <x v="23"/>
    <x v="2"/>
    <x v="2"/>
    <x v="1"/>
    <x v="0"/>
    <n v="0"/>
    <n v="0"/>
    <n v="0"/>
    <n v="0"/>
    <n v="1"/>
    <n v="7351.75"/>
    <n v="0"/>
    <n v="0"/>
    <n v="0"/>
    <n v="0"/>
    <n v="0"/>
    <n v="1"/>
    <n v="7351.75"/>
  </r>
  <r>
    <x v="0"/>
    <x v="1"/>
    <x v="0"/>
    <x v="23"/>
    <x v="2"/>
    <x v="2"/>
    <x v="3"/>
    <x v="0"/>
    <n v="0"/>
    <n v="0"/>
    <n v="0"/>
    <n v="0"/>
    <n v="1"/>
    <n v="1403.11"/>
    <n v="0"/>
    <n v="0"/>
    <n v="0"/>
    <n v="0"/>
    <n v="0"/>
    <n v="1"/>
    <n v="1403.11"/>
  </r>
  <r>
    <x v="0"/>
    <x v="1"/>
    <x v="0"/>
    <x v="23"/>
    <x v="2"/>
    <x v="3"/>
    <x v="0"/>
    <x v="0"/>
    <n v="101"/>
    <n v="82.639999999999972"/>
    <n v="1035467.15"/>
    <n v="896940.73"/>
    <n v="0"/>
    <n v="310.39999999999998"/>
    <n v="0"/>
    <n v="0"/>
    <n v="1035467.15"/>
    <n v="896940.73"/>
    <n v="0"/>
    <n v="0"/>
    <n v="310.39999999999998"/>
  </r>
  <r>
    <x v="0"/>
    <x v="1"/>
    <x v="0"/>
    <x v="23"/>
    <x v="2"/>
    <x v="3"/>
    <x v="1"/>
    <x v="0"/>
    <n v="0"/>
    <n v="0"/>
    <n v="0"/>
    <n v="0"/>
    <n v="9"/>
    <n v="548688.30000000005"/>
    <n v="0"/>
    <n v="0"/>
    <n v="0"/>
    <n v="0"/>
    <n v="0"/>
    <n v="9"/>
    <n v="548688.30000000005"/>
  </r>
  <r>
    <x v="0"/>
    <x v="1"/>
    <x v="0"/>
    <x v="23"/>
    <x v="2"/>
    <x v="3"/>
    <x v="1"/>
    <x v="1"/>
    <n v="0"/>
    <n v="0"/>
    <n v="0"/>
    <n v="0"/>
    <n v="1"/>
    <n v="-11912"/>
    <n v="0"/>
    <n v="0"/>
    <n v="0"/>
    <n v="0"/>
    <n v="0"/>
    <n v="1"/>
    <n v="-11912"/>
  </r>
  <r>
    <x v="0"/>
    <x v="1"/>
    <x v="0"/>
    <x v="23"/>
    <x v="2"/>
    <x v="3"/>
    <x v="3"/>
    <x v="0"/>
    <n v="0"/>
    <n v="0"/>
    <n v="0"/>
    <n v="0"/>
    <n v="17"/>
    <n v="82353.099999999991"/>
    <n v="0"/>
    <n v="0"/>
    <n v="0"/>
    <n v="0"/>
    <n v="0"/>
    <n v="17"/>
    <n v="82353.099999999991"/>
  </r>
  <r>
    <x v="0"/>
    <x v="1"/>
    <x v="0"/>
    <x v="23"/>
    <x v="3"/>
    <x v="0"/>
    <x v="0"/>
    <x v="0"/>
    <n v="2"/>
    <n v="2.66"/>
    <n v="818.76"/>
    <n v="7825.96"/>
    <n v="0"/>
    <n v="0"/>
    <n v="0"/>
    <n v="0"/>
    <n v="818.76"/>
    <n v="7825.96"/>
    <n v="0"/>
    <n v="0"/>
    <n v="0"/>
  </r>
  <r>
    <x v="0"/>
    <x v="1"/>
    <x v="0"/>
    <x v="23"/>
    <x v="3"/>
    <x v="0"/>
    <x v="1"/>
    <x v="0"/>
    <n v="0"/>
    <n v="0"/>
    <n v="0"/>
    <n v="0"/>
    <n v="0"/>
    <n v="915.36"/>
    <n v="0"/>
    <n v="0"/>
    <n v="0"/>
    <n v="0"/>
    <n v="0"/>
    <n v="0"/>
    <n v="915.36"/>
  </r>
  <r>
    <x v="0"/>
    <x v="1"/>
    <x v="0"/>
    <x v="23"/>
    <x v="3"/>
    <x v="0"/>
    <x v="2"/>
    <x v="0"/>
    <n v="0"/>
    <n v="0"/>
    <n v="0"/>
    <n v="0"/>
    <n v="0"/>
    <n v="-656.51"/>
    <n v="0"/>
    <n v="0"/>
    <n v="0"/>
    <n v="0"/>
    <n v="0"/>
    <n v="0"/>
    <n v="-656.51"/>
  </r>
  <r>
    <x v="0"/>
    <x v="1"/>
    <x v="0"/>
    <x v="23"/>
    <x v="3"/>
    <x v="1"/>
    <x v="0"/>
    <x v="0"/>
    <n v="784"/>
    <n v="666.00999999999988"/>
    <n v="2137146.19"/>
    <n v="1891881.13"/>
    <n v="0"/>
    <n v="0"/>
    <n v="0"/>
    <n v="0"/>
    <n v="2137146.19"/>
    <n v="1891881.13"/>
    <n v="0"/>
    <n v="0"/>
    <n v="0"/>
  </r>
  <r>
    <x v="0"/>
    <x v="1"/>
    <x v="0"/>
    <x v="23"/>
    <x v="3"/>
    <x v="1"/>
    <x v="1"/>
    <x v="0"/>
    <n v="0"/>
    <n v="0"/>
    <n v="0"/>
    <n v="0"/>
    <n v="58"/>
    <n v="1056719.94"/>
    <n v="0"/>
    <n v="0"/>
    <n v="0"/>
    <n v="0"/>
    <n v="0"/>
    <n v="58"/>
    <n v="1056719.94"/>
  </r>
  <r>
    <x v="0"/>
    <x v="1"/>
    <x v="0"/>
    <x v="23"/>
    <x v="3"/>
    <x v="1"/>
    <x v="1"/>
    <x v="1"/>
    <n v="0"/>
    <n v="0"/>
    <n v="0"/>
    <n v="0"/>
    <n v="8"/>
    <n v="-13916.72"/>
    <n v="0"/>
    <n v="0"/>
    <n v="0"/>
    <n v="0"/>
    <n v="0"/>
    <n v="8"/>
    <n v="-13916.72"/>
  </r>
  <r>
    <x v="0"/>
    <x v="1"/>
    <x v="0"/>
    <x v="23"/>
    <x v="3"/>
    <x v="1"/>
    <x v="2"/>
    <x v="0"/>
    <n v="0"/>
    <n v="0"/>
    <n v="0"/>
    <n v="0"/>
    <n v="1"/>
    <n v="127134.44"/>
    <n v="0"/>
    <n v="0"/>
    <n v="0"/>
    <n v="0"/>
    <n v="0"/>
    <n v="1"/>
    <n v="127134.44"/>
  </r>
  <r>
    <x v="0"/>
    <x v="1"/>
    <x v="0"/>
    <x v="23"/>
    <x v="3"/>
    <x v="1"/>
    <x v="2"/>
    <x v="1"/>
    <n v="0"/>
    <n v="0"/>
    <n v="0"/>
    <n v="0"/>
    <n v="2"/>
    <n v="24339.96"/>
    <n v="0"/>
    <n v="0"/>
    <n v="0"/>
    <n v="0"/>
    <n v="0"/>
    <n v="2"/>
    <n v="24339.96"/>
  </r>
  <r>
    <x v="0"/>
    <x v="1"/>
    <x v="0"/>
    <x v="23"/>
    <x v="3"/>
    <x v="2"/>
    <x v="0"/>
    <x v="0"/>
    <n v="426"/>
    <n v="335.63"/>
    <n v="517199.22000000003"/>
    <n v="384351.94000000006"/>
    <n v="0"/>
    <n v="0"/>
    <n v="0"/>
    <n v="0"/>
    <n v="517199.22000000003"/>
    <n v="384351.94000000006"/>
    <n v="0"/>
    <n v="0"/>
    <n v="0"/>
  </r>
  <r>
    <x v="0"/>
    <x v="1"/>
    <x v="0"/>
    <x v="23"/>
    <x v="3"/>
    <x v="2"/>
    <x v="1"/>
    <x v="0"/>
    <n v="0"/>
    <n v="0"/>
    <n v="0"/>
    <n v="0"/>
    <n v="17"/>
    <n v="166744"/>
    <n v="0"/>
    <n v="0"/>
    <n v="0"/>
    <n v="0"/>
    <n v="0"/>
    <n v="17"/>
    <n v="166744"/>
  </r>
  <r>
    <x v="0"/>
    <x v="1"/>
    <x v="0"/>
    <x v="23"/>
    <x v="3"/>
    <x v="2"/>
    <x v="1"/>
    <x v="1"/>
    <n v="0"/>
    <n v="0"/>
    <n v="0"/>
    <n v="0"/>
    <n v="5"/>
    <n v="-32730.27"/>
    <n v="0"/>
    <n v="0"/>
    <n v="0"/>
    <n v="0"/>
    <n v="0"/>
    <n v="5"/>
    <n v="-32730.27"/>
  </r>
  <r>
    <x v="0"/>
    <x v="1"/>
    <x v="0"/>
    <x v="23"/>
    <x v="3"/>
    <x v="2"/>
    <x v="2"/>
    <x v="0"/>
    <n v="0"/>
    <n v="0"/>
    <n v="0"/>
    <n v="0"/>
    <n v="3"/>
    <n v="133838.82"/>
    <n v="0"/>
    <n v="0"/>
    <n v="0"/>
    <n v="0"/>
    <n v="0"/>
    <n v="3"/>
    <n v="133838.82"/>
  </r>
  <r>
    <x v="0"/>
    <x v="1"/>
    <x v="0"/>
    <x v="23"/>
    <x v="4"/>
    <x v="4"/>
    <x v="0"/>
    <x v="0"/>
    <n v="27"/>
    <n v="13.02"/>
    <n v="225271.9"/>
    <n v="117234"/>
    <n v="0"/>
    <n v="0"/>
    <n v="0"/>
    <n v="0"/>
    <n v="225271.9"/>
    <n v="117234"/>
    <n v="0"/>
    <n v="0"/>
    <n v="0"/>
  </r>
  <r>
    <x v="0"/>
    <x v="1"/>
    <x v="0"/>
    <x v="23"/>
    <x v="4"/>
    <x v="0"/>
    <x v="0"/>
    <x v="0"/>
    <n v="0"/>
    <n v="0"/>
    <n v="888.61"/>
    <n v="624.03"/>
    <n v="0"/>
    <n v="790"/>
    <n v="0"/>
    <n v="0"/>
    <n v="888.61"/>
    <n v="624.03"/>
    <n v="0"/>
    <n v="0"/>
    <n v="790"/>
  </r>
  <r>
    <x v="0"/>
    <x v="1"/>
    <x v="0"/>
    <x v="23"/>
    <x v="4"/>
    <x v="0"/>
    <x v="1"/>
    <x v="0"/>
    <n v="0"/>
    <n v="0"/>
    <n v="0"/>
    <n v="0"/>
    <n v="4"/>
    <n v="-5467174.040000001"/>
    <n v="0"/>
    <n v="0"/>
    <n v="0"/>
    <n v="0"/>
    <n v="0"/>
    <n v="4"/>
    <n v="-5467174.040000001"/>
  </r>
  <r>
    <x v="0"/>
    <x v="1"/>
    <x v="0"/>
    <x v="23"/>
    <x v="4"/>
    <x v="0"/>
    <x v="1"/>
    <x v="1"/>
    <n v="0"/>
    <n v="0"/>
    <n v="0"/>
    <n v="0"/>
    <n v="0"/>
    <n v="-1741747.14"/>
    <n v="0"/>
    <n v="0"/>
    <n v="0"/>
    <n v="0"/>
    <n v="0"/>
    <n v="0"/>
    <n v="-1741747.14"/>
  </r>
  <r>
    <x v="0"/>
    <x v="1"/>
    <x v="0"/>
    <x v="23"/>
    <x v="4"/>
    <x v="0"/>
    <x v="2"/>
    <x v="0"/>
    <n v="0"/>
    <n v="0"/>
    <n v="0"/>
    <n v="0"/>
    <n v="3"/>
    <n v="297830.79999999993"/>
    <n v="0"/>
    <n v="0"/>
    <n v="0"/>
    <n v="0"/>
    <n v="0"/>
    <n v="3"/>
    <n v="297830.79999999993"/>
  </r>
  <r>
    <x v="0"/>
    <x v="1"/>
    <x v="0"/>
    <x v="23"/>
    <x v="4"/>
    <x v="0"/>
    <x v="2"/>
    <x v="1"/>
    <n v="0"/>
    <n v="0"/>
    <n v="0"/>
    <n v="0"/>
    <n v="0"/>
    <n v="90016.12"/>
    <n v="0"/>
    <n v="0"/>
    <n v="0"/>
    <n v="0"/>
    <n v="0"/>
    <n v="0"/>
    <n v="90016.12"/>
  </r>
  <r>
    <x v="0"/>
    <x v="1"/>
    <x v="0"/>
    <x v="23"/>
    <x v="4"/>
    <x v="0"/>
    <x v="3"/>
    <x v="0"/>
    <n v="0"/>
    <n v="0"/>
    <n v="0"/>
    <n v="0"/>
    <n v="1"/>
    <n v="-217842.24000000002"/>
    <n v="0"/>
    <n v="0"/>
    <n v="0"/>
    <n v="0"/>
    <n v="0"/>
    <n v="1"/>
    <n v="-217842.24000000002"/>
  </r>
  <r>
    <x v="0"/>
    <x v="1"/>
    <x v="0"/>
    <x v="23"/>
    <x v="4"/>
    <x v="1"/>
    <x v="0"/>
    <x v="0"/>
    <n v="8"/>
    <n v="3.51"/>
    <n v="42230.74"/>
    <n v="17807.02"/>
    <n v="0"/>
    <n v="0"/>
    <n v="0"/>
    <n v="0"/>
    <n v="42230.74"/>
    <n v="17807.02"/>
    <n v="0"/>
    <n v="0"/>
    <n v="0"/>
  </r>
  <r>
    <x v="0"/>
    <x v="1"/>
    <x v="0"/>
    <x v="24"/>
    <x v="0"/>
    <x v="4"/>
    <x v="0"/>
    <x v="0"/>
    <n v="13"/>
    <n v="12.42"/>
    <n v="-24787"/>
    <n v="22949.1"/>
    <n v="0"/>
    <n v="0"/>
    <n v="0"/>
    <n v="0"/>
    <n v="-24787"/>
    <n v="22949.1"/>
    <n v="0"/>
    <n v="0"/>
    <n v="0"/>
  </r>
  <r>
    <x v="0"/>
    <x v="1"/>
    <x v="0"/>
    <x v="24"/>
    <x v="0"/>
    <x v="4"/>
    <x v="1"/>
    <x v="1"/>
    <n v="0"/>
    <n v="0"/>
    <n v="0"/>
    <n v="0"/>
    <n v="1"/>
    <n v="-6935.2"/>
    <n v="0"/>
    <n v="0"/>
    <n v="0"/>
    <n v="0"/>
    <n v="0"/>
    <n v="1"/>
    <n v="-6935.2"/>
  </r>
  <r>
    <x v="0"/>
    <x v="1"/>
    <x v="0"/>
    <x v="24"/>
    <x v="0"/>
    <x v="0"/>
    <x v="0"/>
    <x v="0"/>
    <n v="2097"/>
    <n v="1887.98"/>
    <n v="11355048.560000001"/>
    <n v="8979782.9620000012"/>
    <n v="0"/>
    <n v="21016.16"/>
    <n v="0"/>
    <n v="0"/>
    <n v="11355048.560000001"/>
    <n v="8979782.9620000012"/>
    <n v="0"/>
    <n v="0"/>
    <n v="21016.16"/>
  </r>
  <r>
    <x v="0"/>
    <x v="1"/>
    <x v="0"/>
    <x v="24"/>
    <x v="0"/>
    <x v="0"/>
    <x v="1"/>
    <x v="0"/>
    <n v="0"/>
    <n v="0"/>
    <n v="0"/>
    <n v="0"/>
    <n v="231"/>
    <n v="6619033.2699999996"/>
    <n v="0"/>
    <n v="0"/>
    <n v="0"/>
    <n v="0"/>
    <n v="0"/>
    <n v="231"/>
    <n v="6619033.2699999996"/>
  </r>
  <r>
    <x v="0"/>
    <x v="1"/>
    <x v="0"/>
    <x v="24"/>
    <x v="0"/>
    <x v="0"/>
    <x v="1"/>
    <x v="1"/>
    <n v="0"/>
    <n v="0"/>
    <n v="0"/>
    <n v="0"/>
    <n v="48"/>
    <n v="-227819.09999999998"/>
    <n v="0"/>
    <n v="0"/>
    <n v="0"/>
    <n v="0"/>
    <n v="0"/>
    <n v="48"/>
    <n v="-227819.09999999998"/>
  </r>
  <r>
    <x v="0"/>
    <x v="1"/>
    <x v="0"/>
    <x v="24"/>
    <x v="0"/>
    <x v="0"/>
    <x v="2"/>
    <x v="0"/>
    <n v="0"/>
    <n v="0"/>
    <n v="0"/>
    <n v="0"/>
    <n v="25"/>
    <n v="1998607.7200000002"/>
    <n v="0"/>
    <n v="0"/>
    <n v="0"/>
    <n v="0"/>
    <n v="0"/>
    <n v="25"/>
    <n v="1998607.7200000002"/>
  </r>
  <r>
    <x v="0"/>
    <x v="1"/>
    <x v="0"/>
    <x v="24"/>
    <x v="0"/>
    <x v="0"/>
    <x v="3"/>
    <x v="0"/>
    <n v="0"/>
    <n v="0"/>
    <n v="0"/>
    <n v="0"/>
    <n v="109"/>
    <n v="533844.0199999999"/>
    <n v="0"/>
    <n v="0"/>
    <n v="0"/>
    <n v="0"/>
    <n v="0"/>
    <n v="109"/>
    <n v="533844.0199999999"/>
  </r>
  <r>
    <x v="0"/>
    <x v="1"/>
    <x v="0"/>
    <x v="24"/>
    <x v="0"/>
    <x v="1"/>
    <x v="0"/>
    <x v="0"/>
    <n v="93366"/>
    <n v="85142.55"/>
    <n v="290538899.88999999"/>
    <n v="249917983.44999999"/>
    <n v="0"/>
    <n v="40420.29"/>
    <n v="0"/>
    <n v="0"/>
    <n v="290538899.88999999"/>
    <n v="249917983.44999999"/>
    <n v="0"/>
    <n v="0"/>
    <n v="40420.29"/>
  </r>
  <r>
    <x v="0"/>
    <x v="1"/>
    <x v="0"/>
    <x v="24"/>
    <x v="0"/>
    <x v="1"/>
    <x v="1"/>
    <x v="0"/>
    <n v="0"/>
    <n v="0"/>
    <n v="0"/>
    <n v="0"/>
    <n v="8000"/>
    <n v="151262791.94999999"/>
    <n v="0"/>
    <n v="0"/>
    <n v="0"/>
    <n v="0"/>
    <n v="0"/>
    <n v="8000"/>
    <n v="151262791.94999999"/>
  </r>
  <r>
    <x v="0"/>
    <x v="1"/>
    <x v="0"/>
    <x v="24"/>
    <x v="0"/>
    <x v="1"/>
    <x v="1"/>
    <x v="1"/>
    <n v="0"/>
    <n v="0"/>
    <n v="0"/>
    <n v="0"/>
    <n v="2476"/>
    <n v="-11055152.549999999"/>
    <n v="0"/>
    <n v="0"/>
    <n v="0"/>
    <n v="0"/>
    <n v="0"/>
    <n v="2476"/>
    <n v="-11055152.549999999"/>
  </r>
  <r>
    <x v="0"/>
    <x v="1"/>
    <x v="0"/>
    <x v="24"/>
    <x v="0"/>
    <x v="1"/>
    <x v="2"/>
    <x v="0"/>
    <n v="0"/>
    <n v="0"/>
    <n v="0"/>
    <n v="0"/>
    <n v="788"/>
    <n v="82230645.810000002"/>
    <n v="0"/>
    <n v="0"/>
    <n v="0"/>
    <n v="0"/>
    <n v="0"/>
    <n v="788"/>
    <n v="82230645.810000002"/>
  </r>
  <r>
    <x v="0"/>
    <x v="1"/>
    <x v="0"/>
    <x v="24"/>
    <x v="0"/>
    <x v="1"/>
    <x v="2"/>
    <x v="1"/>
    <n v="0"/>
    <n v="0"/>
    <n v="0"/>
    <n v="0"/>
    <n v="58"/>
    <n v="3722829.9099999992"/>
    <n v="0"/>
    <n v="0"/>
    <n v="0"/>
    <n v="0"/>
    <n v="0"/>
    <n v="58"/>
    <n v="3722829.9099999992"/>
  </r>
  <r>
    <x v="0"/>
    <x v="1"/>
    <x v="0"/>
    <x v="24"/>
    <x v="0"/>
    <x v="1"/>
    <x v="3"/>
    <x v="0"/>
    <n v="0"/>
    <n v="0"/>
    <n v="0"/>
    <n v="0"/>
    <n v="2095"/>
    <n v="7025023.9799999986"/>
    <n v="0"/>
    <n v="0"/>
    <n v="0"/>
    <n v="0"/>
    <n v="0"/>
    <n v="2095"/>
    <n v="7025023.9799999986"/>
  </r>
  <r>
    <x v="0"/>
    <x v="1"/>
    <x v="0"/>
    <x v="24"/>
    <x v="0"/>
    <x v="2"/>
    <x v="0"/>
    <x v="0"/>
    <n v="126"/>
    <n v="154.77000000000001"/>
    <n v="718701.23999999987"/>
    <n v="355694.95"/>
    <n v="0"/>
    <n v="0"/>
    <n v="0"/>
    <n v="0"/>
    <n v="718701.23999999987"/>
    <n v="355694.95"/>
    <n v="0"/>
    <n v="0"/>
    <n v="0"/>
  </r>
  <r>
    <x v="0"/>
    <x v="1"/>
    <x v="0"/>
    <x v="24"/>
    <x v="0"/>
    <x v="2"/>
    <x v="1"/>
    <x v="0"/>
    <n v="0"/>
    <n v="0"/>
    <n v="0"/>
    <n v="0"/>
    <n v="5"/>
    <n v="57307.94"/>
    <n v="0"/>
    <n v="0"/>
    <n v="0"/>
    <n v="0"/>
    <n v="0"/>
    <n v="5"/>
    <n v="57307.94"/>
  </r>
  <r>
    <x v="0"/>
    <x v="1"/>
    <x v="0"/>
    <x v="24"/>
    <x v="0"/>
    <x v="2"/>
    <x v="1"/>
    <x v="1"/>
    <n v="0"/>
    <n v="0"/>
    <n v="0"/>
    <n v="0"/>
    <n v="4"/>
    <n v="-16253.779999999999"/>
    <n v="0"/>
    <n v="0"/>
    <n v="0"/>
    <n v="0"/>
    <n v="0"/>
    <n v="4"/>
    <n v="-16253.779999999999"/>
  </r>
  <r>
    <x v="0"/>
    <x v="1"/>
    <x v="0"/>
    <x v="24"/>
    <x v="0"/>
    <x v="2"/>
    <x v="2"/>
    <x v="0"/>
    <n v="0"/>
    <n v="0"/>
    <n v="0"/>
    <n v="0"/>
    <n v="1"/>
    <n v="108000"/>
    <n v="0"/>
    <n v="0"/>
    <n v="0"/>
    <n v="0"/>
    <n v="0"/>
    <n v="1"/>
    <n v="108000"/>
  </r>
  <r>
    <x v="0"/>
    <x v="1"/>
    <x v="0"/>
    <x v="24"/>
    <x v="0"/>
    <x v="2"/>
    <x v="3"/>
    <x v="0"/>
    <n v="0"/>
    <n v="0"/>
    <n v="0"/>
    <n v="0"/>
    <n v="2"/>
    <n v="3711.1"/>
    <n v="0"/>
    <n v="0"/>
    <n v="0"/>
    <n v="0"/>
    <n v="0"/>
    <n v="2"/>
    <n v="3711.1"/>
  </r>
  <r>
    <x v="0"/>
    <x v="1"/>
    <x v="0"/>
    <x v="24"/>
    <x v="0"/>
    <x v="3"/>
    <x v="0"/>
    <x v="0"/>
    <n v="6800"/>
    <n v="6339.2100000000009"/>
    <n v="29567265.299999997"/>
    <n v="27146740.590000004"/>
    <n v="0"/>
    <n v="28258.230000000003"/>
    <n v="0"/>
    <n v="0"/>
    <n v="29567265.299999997"/>
    <n v="27146740.590000004"/>
    <n v="0"/>
    <n v="0"/>
    <n v="28258.230000000003"/>
  </r>
  <r>
    <x v="0"/>
    <x v="1"/>
    <x v="0"/>
    <x v="24"/>
    <x v="0"/>
    <x v="3"/>
    <x v="1"/>
    <x v="0"/>
    <n v="0"/>
    <n v="0"/>
    <n v="0"/>
    <n v="0"/>
    <n v="1223"/>
    <n v="23007877.729999997"/>
    <n v="0"/>
    <n v="0"/>
    <n v="0"/>
    <n v="0"/>
    <n v="0"/>
    <n v="1223"/>
    <n v="23007877.729999997"/>
  </r>
  <r>
    <x v="0"/>
    <x v="1"/>
    <x v="0"/>
    <x v="24"/>
    <x v="0"/>
    <x v="3"/>
    <x v="1"/>
    <x v="1"/>
    <n v="0"/>
    <n v="0"/>
    <n v="0"/>
    <n v="0"/>
    <n v="17"/>
    <n v="-154530.71000000002"/>
    <n v="0"/>
    <n v="0"/>
    <n v="0"/>
    <n v="0"/>
    <n v="0"/>
    <n v="17"/>
    <n v="-154530.71000000002"/>
  </r>
  <r>
    <x v="0"/>
    <x v="1"/>
    <x v="0"/>
    <x v="24"/>
    <x v="0"/>
    <x v="3"/>
    <x v="2"/>
    <x v="0"/>
    <n v="0"/>
    <n v="0"/>
    <n v="0"/>
    <n v="0"/>
    <n v="61"/>
    <n v="5300570.2899999991"/>
    <n v="0"/>
    <n v="0"/>
    <n v="0"/>
    <n v="0"/>
    <n v="0"/>
    <n v="61"/>
    <n v="5300570.2899999991"/>
  </r>
  <r>
    <x v="0"/>
    <x v="1"/>
    <x v="0"/>
    <x v="24"/>
    <x v="0"/>
    <x v="3"/>
    <x v="2"/>
    <x v="1"/>
    <n v="0"/>
    <n v="0"/>
    <n v="0"/>
    <n v="0"/>
    <n v="0"/>
    <n v="-8301.52"/>
    <n v="0"/>
    <n v="0"/>
    <n v="0"/>
    <n v="0"/>
    <n v="0"/>
    <n v="0"/>
    <n v="-8301.52"/>
  </r>
  <r>
    <x v="0"/>
    <x v="1"/>
    <x v="0"/>
    <x v="24"/>
    <x v="0"/>
    <x v="3"/>
    <x v="3"/>
    <x v="0"/>
    <n v="0"/>
    <n v="0"/>
    <n v="0"/>
    <n v="0"/>
    <n v="410"/>
    <n v="1582671.15"/>
    <n v="0"/>
    <n v="0"/>
    <n v="0"/>
    <n v="0"/>
    <n v="0"/>
    <n v="410"/>
    <n v="1582671.15"/>
  </r>
  <r>
    <x v="0"/>
    <x v="1"/>
    <x v="0"/>
    <x v="24"/>
    <x v="1"/>
    <x v="4"/>
    <x v="0"/>
    <x v="0"/>
    <n v="5212"/>
    <n v="3961.23"/>
    <n v="21212581.120000001"/>
    <n v="12828175.059999999"/>
    <n v="0"/>
    <n v="1241.5999999999999"/>
    <n v="0"/>
    <n v="0"/>
    <n v="21212581.120000001"/>
    <n v="12828175.059999999"/>
    <n v="0"/>
    <n v="0"/>
    <n v="1241.5999999999999"/>
  </r>
  <r>
    <x v="0"/>
    <x v="1"/>
    <x v="0"/>
    <x v="24"/>
    <x v="1"/>
    <x v="4"/>
    <x v="1"/>
    <x v="0"/>
    <n v="0"/>
    <n v="0"/>
    <n v="0"/>
    <n v="0"/>
    <n v="326"/>
    <n v="9272029.8599999994"/>
    <n v="0"/>
    <n v="0"/>
    <n v="0"/>
    <n v="0"/>
    <n v="0"/>
    <n v="326"/>
    <n v="9272029.8599999994"/>
  </r>
  <r>
    <x v="0"/>
    <x v="1"/>
    <x v="0"/>
    <x v="24"/>
    <x v="1"/>
    <x v="4"/>
    <x v="1"/>
    <x v="1"/>
    <n v="0"/>
    <n v="0"/>
    <n v="0"/>
    <n v="0"/>
    <n v="111"/>
    <n v="-433542.74999999994"/>
    <n v="0"/>
    <n v="0"/>
    <n v="0"/>
    <n v="0"/>
    <n v="0"/>
    <n v="111"/>
    <n v="-433542.74999999994"/>
  </r>
  <r>
    <x v="0"/>
    <x v="1"/>
    <x v="0"/>
    <x v="24"/>
    <x v="1"/>
    <x v="4"/>
    <x v="2"/>
    <x v="0"/>
    <n v="0"/>
    <n v="0"/>
    <n v="0"/>
    <n v="0"/>
    <n v="32"/>
    <n v="3445362.0500000003"/>
    <n v="0"/>
    <n v="0"/>
    <n v="0"/>
    <n v="0"/>
    <n v="0"/>
    <n v="32"/>
    <n v="3445362.0500000003"/>
  </r>
  <r>
    <x v="0"/>
    <x v="1"/>
    <x v="0"/>
    <x v="24"/>
    <x v="1"/>
    <x v="4"/>
    <x v="2"/>
    <x v="1"/>
    <n v="0"/>
    <n v="0"/>
    <n v="0"/>
    <n v="0"/>
    <n v="3"/>
    <n v="123082.39"/>
    <n v="0"/>
    <n v="0"/>
    <n v="0"/>
    <n v="0"/>
    <n v="0"/>
    <n v="3"/>
    <n v="123082.39"/>
  </r>
  <r>
    <x v="0"/>
    <x v="1"/>
    <x v="0"/>
    <x v="24"/>
    <x v="1"/>
    <x v="4"/>
    <x v="3"/>
    <x v="0"/>
    <n v="0"/>
    <n v="0"/>
    <n v="0"/>
    <n v="0"/>
    <n v="130"/>
    <n v="458064.83999999997"/>
    <n v="0"/>
    <n v="0"/>
    <n v="0"/>
    <n v="0"/>
    <n v="0"/>
    <n v="130"/>
    <n v="458064.83999999997"/>
  </r>
  <r>
    <x v="0"/>
    <x v="1"/>
    <x v="0"/>
    <x v="24"/>
    <x v="1"/>
    <x v="0"/>
    <x v="0"/>
    <x v="0"/>
    <n v="289"/>
    <n v="272.74"/>
    <n v="558216.25"/>
    <n v="666367.88399999996"/>
    <n v="0"/>
    <n v="310.39999999999998"/>
    <n v="0"/>
    <n v="0"/>
    <n v="558216.25"/>
    <n v="666367.88399999996"/>
    <n v="0"/>
    <n v="0"/>
    <n v="310.39999999999998"/>
  </r>
  <r>
    <x v="0"/>
    <x v="1"/>
    <x v="0"/>
    <x v="24"/>
    <x v="1"/>
    <x v="0"/>
    <x v="1"/>
    <x v="0"/>
    <n v="0"/>
    <n v="0"/>
    <n v="0"/>
    <n v="0"/>
    <n v="29"/>
    <n v="530136.82999999996"/>
    <n v="0"/>
    <n v="0"/>
    <n v="0"/>
    <n v="0"/>
    <n v="0"/>
    <n v="29"/>
    <n v="530136.82999999996"/>
  </r>
  <r>
    <x v="0"/>
    <x v="1"/>
    <x v="0"/>
    <x v="24"/>
    <x v="1"/>
    <x v="0"/>
    <x v="1"/>
    <x v="1"/>
    <n v="0"/>
    <n v="0"/>
    <n v="0"/>
    <n v="0"/>
    <n v="9"/>
    <n v="68319.760000000009"/>
    <n v="0"/>
    <n v="0"/>
    <n v="0"/>
    <n v="0"/>
    <n v="0"/>
    <n v="9"/>
    <n v="68319.760000000009"/>
  </r>
  <r>
    <x v="0"/>
    <x v="1"/>
    <x v="0"/>
    <x v="24"/>
    <x v="1"/>
    <x v="0"/>
    <x v="2"/>
    <x v="0"/>
    <n v="0"/>
    <n v="0"/>
    <n v="0"/>
    <n v="0"/>
    <n v="2"/>
    <n v="263638.90000000002"/>
    <n v="0"/>
    <n v="0"/>
    <n v="0"/>
    <n v="0"/>
    <n v="0"/>
    <n v="2"/>
    <n v="263638.90000000002"/>
  </r>
  <r>
    <x v="0"/>
    <x v="1"/>
    <x v="0"/>
    <x v="24"/>
    <x v="1"/>
    <x v="0"/>
    <x v="2"/>
    <x v="1"/>
    <n v="0"/>
    <n v="0"/>
    <n v="0"/>
    <n v="0"/>
    <n v="0"/>
    <n v="-1188.6400000000001"/>
    <n v="0"/>
    <n v="0"/>
    <n v="0"/>
    <n v="0"/>
    <n v="0"/>
    <n v="0"/>
    <n v="-1188.6400000000001"/>
  </r>
  <r>
    <x v="0"/>
    <x v="1"/>
    <x v="0"/>
    <x v="24"/>
    <x v="1"/>
    <x v="0"/>
    <x v="3"/>
    <x v="0"/>
    <n v="0"/>
    <n v="0"/>
    <n v="0"/>
    <n v="0"/>
    <n v="12"/>
    <n v="48133.95"/>
    <n v="0"/>
    <n v="0"/>
    <n v="0"/>
    <n v="0"/>
    <n v="0"/>
    <n v="12"/>
    <n v="48133.95"/>
  </r>
  <r>
    <x v="0"/>
    <x v="1"/>
    <x v="0"/>
    <x v="24"/>
    <x v="1"/>
    <x v="1"/>
    <x v="0"/>
    <x v="0"/>
    <n v="6374"/>
    <n v="6946.2900000000009"/>
    <n v="20888322.899999999"/>
    <n v="23060106.640000001"/>
    <n v="0"/>
    <n v="3870.3"/>
    <n v="0"/>
    <n v="0"/>
    <n v="20888322.899999999"/>
    <n v="23060106.640000001"/>
    <n v="0"/>
    <n v="0"/>
    <n v="3870.3"/>
  </r>
  <r>
    <x v="0"/>
    <x v="1"/>
    <x v="0"/>
    <x v="24"/>
    <x v="1"/>
    <x v="1"/>
    <x v="1"/>
    <x v="0"/>
    <n v="0"/>
    <n v="0"/>
    <n v="0"/>
    <n v="0"/>
    <n v="511"/>
    <n v="11484456.460000001"/>
    <n v="0"/>
    <n v="0"/>
    <n v="0"/>
    <n v="0"/>
    <n v="0"/>
    <n v="511"/>
    <n v="11484456.460000001"/>
  </r>
  <r>
    <x v="0"/>
    <x v="1"/>
    <x v="0"/>
    <x v="24"/>
    <x v="1"/>
    <x v="1"/>
    <x v="1"/>
    <x v="1"/>
    <n v="0"/>
    <n v="0"/>
    <n v="0"/>
    <n v="0"/>
    <n v="169"/>
    <n v="-235122.34999999998"/>
    <n v="0"/>
    <n v="0"/>
    <n v="0"/>
    <n v="0"/>
    <n v="0"/>
    <n v="169"/>
    <n v="-235122.34999999998"/>
  </r>
  <r>
    <x v="0"/>
    <x v="1"/>
    <x v="0"/>
    <x v="24"/>
    <x v="1"/>
    <x v="1"/>
    <x v="2"/>
    <x v="0"/>
    <n v="0"/>
    <n v="0"/>
    <n v="0"/>
    <n v="0"/>
    <n v="52"/>
    <n v="4448916.7700000005"/>
    <n v="0"/>
    <n v="0"/>
    <n v="0"/>
    <n v="0"/>
    <n v="0"/>
    <n v="52"/>
    <n v="4448916.7700000005"/>
  </r>
  <r>
    <x v="0"/>
    <x v="1"/>
    <x v="0"/>
    <x v="24"/>
    <x v="1"/>
    <x v="1"/>
    <x v="2"/>
    <x v="1"/>
    <n v="0"/>
    <n v="0"/>
    <n v="0"/>
    <n v="0"/>
    <n v="4"/>
    <n v="251865.13"/>
    <n v="0"/>
    <n v="0"/>
    <n v="0"/>
    <n v="0"/>
    <n v="0"/>
    <n v="4"/>
    <n v="251865.13"/>
  </r>
  <r>
    <x v="0"/>
    <x v="1"/>
    <x v="0"/>
    <x v="24"/>
    <x v="1"/>
    <x v="1"/>
    <x v="3"/>
    <x v="0"/>
    <n v="0"/>
    <n v="0"/>
    <n v="0"/>
    <n v="0"/>
    <n v="233"/>
    <n v="713023.18"/>
    <n v="0"/>
    <n v="0"/>
    <n v="0"/>
    <n v="0"/>
    <n v="0"/>
    <n v="233"/>
    <n v="713023.18"/>
  </r>
  <r>
    <x v="0"/>
    <x v="1"/>
    <x v="0"/>
    <x v="24"/>
    <x v="1"/>
    <x v="2"/>
    <x v="0"/>
    <x v="0"/>
    <n v="22"/>
    <n v="91.22999999999999"/>
    <n v="14796.049999999996"/>
    <n v="226572.31"/>
    <n v="0"/>
    <n v="0"/>
    <n v="0"/>
    <n v="0"/>
    <n v="14796.049999999996"/>
    <n v="226572.31"/>
    <n v="0"/>
    <n v="0"/>
    <n v="0"/>
  </r>
  <r>
    <x v="0"/>
    <x v="1"/>
    <x v="0"/>
    <x v="24"/>
    <x v="1"/>
    <x v="2"/>
    <x v="1"/>
    <x v="0"/>
    <n v="0"/>
    <n v="0"/>
    <n v="0"/>
    <n v="0"/>
    <n v="6"/>
    <n v="102692.2"/>
    <n v="0"/>
    <n v="0"/>
    <n v="0"/>
    <n v="0"/>
    <n v="0"/>
    <n v="6"/>
    <n v="102692.2"/>
  </r>
  <r>
    <x v="0"/>
    <x v="1"/>
    <x v="0"/>
    <x v="24"/>
    <x v="1"/>
    <x v="2"/>
    <x v="1"/>
    <x v="1"/>
    <n v="0"/>
    <n v="0"/>
    <n v="0"/>
    <n v="0"/>
    <n v="0"/>
    <n v="-45601"/>
    <n v="0"/>
    <n v="0"/>
    <n v="0"/>
    <n v="0"/>
    <n v="0"/>
    <n v="0"/>
    <n v="-45601"/>
  </r>
  <r>
    <x v="0"/>
    <x v="1"/>
    <x v="0"/>
    <x v="24"/>
    <x v="1"/>
    <x v="2"/>
    <x v="3"/>
    <x v="0"/>
    <n v="0"/>
    <n v="0"/>
    <n v="0"/>
    <n v="0"/>
    <n v="2"/>
    <n v="-2843.8999999999996"/>
    <n v="0"/>
    <n v="0"/>
    <n v="0"/>
    <n v="0"/>
    <n v="0"/>
    <n v="2"/>
    <n v="-2843.8999999999996"/>
  </r>
  <r>
    <x v="0"/>
    <x v="1"/>
    <x v="0"/>
    <x v="24"/>
    <x v="1"/>
    <x v="3"/>
    <x v="0"/>
    <x v="0"/>
    <n v="422"/>
    <n v="244.47"/>
    <n v="2601057.7800000003"/>
    <n v="1334581.9300000002"/>
    <n v="0"/>
    <n v="2318.3000000000002"/>
    <n v="0"/>
    <n v="0"/>
    <n v="2601057.7800000003"/>
    <n v="1334581.9300000002"/>
    <n v="0"/>
    <n v="0"/>
    <n v="2318.3000000000002"/>
  </r>
  <r>
    <x v="0"/>
    <x v="1"/>
    <x v="0"/>
    <x v="24"/>
    <x v="1"/>
    <x v="3"/>
    <x v="1"/>
    <x v="0"/>
    <n v="0"/>
    <n v="0"/>
    <n v="0"/>
    <n v="0"/>
    <n v="37"/>
    <n v="798135.95"/>
    <n v="0"/>
    <n v="0"/>
    <n v="0"/>
    <n v="0"/>
    <n v="0"/>
    <n v="37"/>
    <n v="798135.95"/>
  </r>
  <r>
    <x v="0"/>
    <x v="1"/>
    <x v="0"/>
    <x v="24"/>
    <x v="1"/>
    <x v="3"/>
    <x v="1"/>
    <x v="1"/>
    <n v="0"/>
    <n v="0"/>
    <n v="0"/>
    <n v="0"/>
    <n v="0"/>
    <n v="-15576.26"/>
    <n v="0"/>
    <n v="0"/>
    <n v="0"/>
    <n v="0"/>
    <n v="0"/>
    <n v="0"/>
    <n v="-15576.26"/>
  </r>
  <r>
    <x v="0"/>
    <x v="1"/>
    <x v="0"/>
    <x v="24"/>
    <x v="1"/>
    <x v="3"/>
    <x v="2"/>
    <x v="0"/>
    <n v="0"/>
    <n v="0"/>
    <n v="0"/>
    <n v="0"/>
    <n v="1"/>
    <n v="143561.29999999999"/>
    <n v="0"/>
    <n v="0"/>
    <n v="0"/>
    <n v="0"/>
    <n v="0"/>
    <n v="1"/>
    <n v="143561.29999999999"/>
  </r>
  <r>
    <x v="0"/>
    <x v="1"/>
    <x v="0"/>
    <x v="24"/>
    <x v="1"/>
    <x v="3"/>
    <x v="3"/>
    <x v="0"/>
    <n v="0"/>
    <n v="0"/>
    <n v="0"/>
    <n v="0"/>
    <n v="24"/>
    <n v="115633.06000000001"/>
    <n v="0"/>
    <n v="0"/>
    <n v="0"/>
    <n v="0"/>
    <n v="0"/>
    <n v="24"/>
    <n v="115633.06000000001"/>
  </r>
  <r>
    <x v="0"/>
    <x v="1"/>
    <x v="0"/>
    <x v="24"/>
    <x v="2"/>
    <x v="4"/>
    <x v="0"/>
    <x v="0"/>
    <n v="471"/>
    <n v="424.91999999999996"/>
    <n v="4864875.0500000007"/>
    <n v="4003839.98"/>
    <n v="0"/>
    <n v="310.39999999999998"/>
    <n v="0"/>
    <n v="0"/>
    <n v="4864875.0500000007"/>
    <n v="4003839.98"/>
    <n v="0"/>
    <n v="0"/>
    <n v="310.39999999999998"/>
  </r>
  <r>
    <x v="0"/>
    <x v="1"/>
    <x v="0"/>
    <x v="24"/>
    <x v="2"/>
    <x v="4"/>
    <x v="1"/>
    <x v="0"/>
    <n v="0"/>
    <n v="0"/>
    <n v="0"/>
    <n v="0"/>
    <n v="37"/>
    <n v="5082207.4800000004"/>
    <n v="0"/>
    <n v="0"/>
    <n v="0"/>
    <n v="0"/>
    <n v="0"/>
    <n v="37"/>
    <n v="5082207.4800000004"/>
  </r>
  <r>
    <x v="0"/>
    <x v="1"/>
    <x v="0"/>
    <x v="24"/>
    <x v="2"/>
    <x v="4"/>
    <x v="1"/>
    <x v="1"/>
    <n v="0"/>
    <n v="0"/>
    <n v="0"/>
    <n v="0"/>
    <n v="2"/>
    <n v="-81791.8"/>
    <n v="0"/>
    <n v="0"/>
    <n v="0"/>
    <n v="0"/>
    <n v="0"/>
    <n v="2"/>
    <n v="-81791.8"/>
  </r>
  <r>
    <x v="0"/>
    <x v="1"/>
    <x v="0"/>
    <x v="24"/>
    <x v="2"/>
    <x v="4"/>
    <x v="2"/>
    <x v="0"/>
    <n v="0"/>
    <n v="0"/>
    <n v="0"/>
    <n v="0"/>
    <n v="6"/>
    <n v="2886298.69"/>
    <n v="0"/>
    <n v="0"/>
    <n v="0"/>
    <n v="0"/>
    <n v="0"/>
    <n v="6"/>
    <n v="2886298.69"/>
  </r>
  <r>
    <x v="0"/>
    <x v="1"/>
    <x v="0"/>
    <x v="24"/>
    <x v="2"/>
    <x v="4"/>
    <x v="3"/>
    <x v="0"/>
    <n v="0"/>
    <n v="0"/>
    <n v="0"/>
    <n v="0"/>
    <n v="16"/>
    <n v="68282.179999999993"/>
    <n v="0"/>
    <n v="0"/>
    <n v="0"/>
    <n v="0"/>
    <n v="0"/>
    <n v="16"/>
    <n v="68282.179999999993"/>
  </r>
  <r>
    <x v="0"/>
    <x v="1"/>
    <x v="0"/>
    <x v="24"/>
    <x v="2"/>
    <x v="0"/>
    <x v="0"/>
    <x v="0"/>
    <n v="262"/>
    <n v="231.55999999999997"/>
    <n v="1999855.68"/>
    <n v="1819584.811"/>
    <n v="0"/>
    <n v="0"/>
    <n v="0"/>
    <n v="0"/>
    <n v="1999855.68"/>
    <n v="1819584.811"/>
    <n v="0"/>
    <n v="0"/>
    <n v="0"/>
  </r>
  <r>
    <x v="0"/>
    <x v="1"/>
    <x v="0"/>
    <x v="24"/>
    <x v="2"/>
    <x v="0"/>
    <x v="1"/>
    <x v="0"/>
    <n v="0"/>
    <n v="0"/>
    <n v="0"/>
    <n v="0"/>
    <n v="15"/>
    <n v="327354.64"/>
    <n v="0"/>
    <n v="0"/>
    <n v="0"/>
    <n v="0"/>
    <n v="0"/>
    <n v="15"/>
    <n v="327354.64"/>
  </r>
  <r>
    <x v="0"/>
    <x v="1"/>
    <x v="0"/>
    <x v="24"/>
    <x v="2"/>
    <x v="0"/>
    <x v="1"/>
    <x v="1"/>
    <n v="0"/>
    <n v="0"/>
    <n v="0"/>
    <n v="0"/>
    <n v="0"/>
    <n v="2508.8000000000002"/>
    <n v="0"/>
    <n v="0"/>
    <n v="0"/>
    <n v="0"/>
    <n v="0"/>
    <n v="0"/>
    <n v="2508.8000000000002"/>
  </r>
  <r>
    <x v="0"/>
    <x v="1"/>
    <x v="0"/>
    <x v="24"/>
    <x v="2"/>
    <x v="0"/>
    <x v="2"/>
    <x v="0"/>
    <n v="0"/>
    <n v="0"/>
    <n v="0"/>
    <n v="0"/>
    <n v="4"/>
    <n v="948217.07"/>
    <n v="0"/>
    <n v="0"/>
    <n v="0"/>
    <n v="0"/>
    <n v="0"/>
    <n v="4"/>
    <n v="948217.07"/>
  </r>
  <r>
    <x v="0"/>
    <x v="1"/>
    <x v="0"/>
    <x v="24"/>
    <x v="2"/>
    <x v="0"/>
    <x v="3"/>
    <x v="0"/>
    <n v="0"/>
    <n v="0"/>
    <n v="0"/>
    <n v="0"/>
    <n v="25"/>
    <n v="335888.68999999994"/>
    <n v="0"/>
    <n v="0"/>
    <n v="0"/>
    <n v="0"/>
    <n v="0"/>
    <n v="25"/>
    <n v="335888.68999999994"/>
  </r>
  <r>
    <x v="0"/>
    <x v="1"/>
    <x v="0"/>
    <x v="24"/>
    <x v="2"/>
    <x v="1"/>
    <x v="0"/>
    <x v="0"/>
    <n v="183"/>
    <n v="113.00999999999999"/>
    <n v="655380.97"/>
    <n v="532909.92000000004"/>
    <n v="0"/>
    <n v="0"/>
    <n v="0"/>
    <n v="0"/>
    <n v="655380.97"/>
    <n v="532909.92000000004"/>
    <n v="0"/>
    <n v="0"/>
    <n v="0"/>
  </r>
  <r>
    <x v="0"/>
    <x v="1"/>
    <x v="0"/>
    <x v="24"/>
    <x v="2"/>
    <x v="1"/>
    <x v="1"/>
    <x v="0"/>
    <n v="0"/>
    <n v="0"/>
    <n v="0"/>
    <n v="0"/>
    <n v="17"/>
    <n v="273472.65999999997"/>
    <n v="0"/>
    <n v="0"/>
    <n v="0"/>
    <n v="0"/>
    <n v="0"/>
    <n v="17"/>
    <n v="273472.65999999997"/>
  </r>
  <r>
    <x v="0"/>
    <x v="1"/>
    <x v="0"/>
    <x v="24"/>
    <x v="2"/>
    <x v="1"/>
    <x v="1"/>
    <x v="1"/>
    <n v="0"/>
    <n v="0"/>
    <n v="0"/>
    <n v="0"/>
    <n v="3"/>
    <n v="-23726.55"/>
    <n v="0"/>
    <n v="0"/>
    <n v="0"/>
    <n v="0"/>
    <n v="0"/>
    <n v="3"/>
    <n v="-23726.55"/>
  </r>
  <r>
    <x v="0"/>
    <x v="1"/>
    <x v="0"/>
    <x v="24"/>
    <x v="2"/>
    <x v="1"/>
    <x v="2"/>
    <x v="0"/>
    <n v="0"/>
    <n v="0"/>
    <n v="0"/>
    <n v="0"/>
    <n v="0"/>
    <n v="4205.22"/>
    <n v="0"/>
    <n v="0"/>
    <n v="0"/>
    <n v="0"/>
    <n v="0"/>
    <n v="0"/>
    <n v="4205.22"/>
  </r>
  <r>
    <x v="0"/>
    <x v="1"/>
    <x v="0"/>
    <x v="24"/>
    <x v="2"/>
    <x v="1"/>
    <x v="3"/>
    <x v="0"/>
    <n v="0"/>
    <n v="0"/>
    <n v="0"/>
    <n v="0"/>
    <n v="4"/>
    <n v="21111.16"/>
    <n v="0"/>
    <n v="0"/>
    <n v="0"/>
    <n v="0"/>
    <n v="0"/>
    <n v="4"/>
    <n v="21111.16"/>
  </r>
  <r>
    <x v="0"/>
    <x v="1"/>
    <x v="0"/>
    <x v="24"/>
    <x v="2"/>
    <x v="2"/>
    <x v="0"/>
    <x v="0"/>
    <n v="285"/>
    <n v="125.55"/>
    <n v="816326.9"/>
    <n v="352923.2"/>
    <n v="0"/>
    <n v="0"/>
    <n v="0"/>
    <n v="0"/>
    <n v="816326.9"/>
    <n v="352923.2"/>
    <n v="0"/>
    <n v="0"/>
    <n v="0"/>
  </r>
  <r>
    <x v="0"/>
    <x v="1"/>
    <x v="0"/>
    <x v="24"/>
    <x v="2"/>
    <x v="2"/>
    <x v="1"/>
    <x v="0"/>
    <n v="0"/>
    <n v="0"/>
    <n v="0"/>
    <n v="0"/>
    <n v="14"/>
    <n v="980627.3"/>
    <n v="0"/>
    <n v="0"/>
    <n v="0"/>
    <n v="0"/>
    <n v="0"/>
    <n v="14"/>
    <n v="980627.3"/>
  </r>
  <r>
    <x v="0"/>
    <x v="1"/>
    <x v="0"/>
    <x v="24"/>
    <x v="2"/>
    <x v="2"/>
    <x v="1"/>
    <x v="1"/>
    <n v="0"/>
    <n v="0"/>
    <n v="0"/>
    <n v="0"/>
    <n v="1"/>
    <n v="-658"/>
    <n v="0"/>
    <n v="0"/>
    <n v="0"/>
    <n v="0"/>
    <n v="0"/>
    <n v="1"/>
    <n v="-658"/>
  </r>
  <r>
    <x v="0"/>
    <x v="1"/>
    <x v="0"/>
    <x v="24"/>
    <x v="2"/>
    <x v="2"/>
    <x v="2"/>
    <x v="0"/>
    <n v="0"/>
    <n v="0"/>
    <n v="0"/>
    <n v="0"/>
    <n v="2"/>
    <n v="142868.91999999998"/>
    <n v="0"/>
    <n v="0"/>
    <n v="0"/>
    <n v="0"/>
    <n v="0"/>
    <n v="2"/>
    <n v="142868.91999999998"/>
  </r>
  <r>
    <x v="0"/>
    <x v="1"/>
    <x v="0"/>
    <x v="24"/>
    <x v="2"/>
    <x v="2"/>
    <x v="3"/>
    <x v="0"/>
    <n v="0"/>
    <n v="0"/>
    <n v="0"/>
    <n v="0"/>
    <n v="4"/>
    <n v="4984.95"/>
    <n v="0"/>
    <n v="0"/>
    <n v="0"/>
    <n v="0"/>
    <n v="0"/>
    <n v="4"/>
    <n v="4984.95"/>
  </r>
  <r>
    <x v="0"/>
    <x v="1"/>
    <x v="0"/>
    <x v="24"/>
    <x v="2"/>
    <x v="3"/>
    <x v="0"/>
    <x v="0"/>
    <n v="119"/>
    <n v="154.31"/>
    <n v="825451.46999999986"/>
    <n v="1201256.21"/>
    <n v="0"/>
    <n v="1259.25"/>
    <n v="0"/>
    <n v="0"/>
    <n v="825451.46999999986"/>
    <n v="1201256.21"/>
    <n v="0"/>
    <n v="0"/>
    <n v="1259.25"/>
  </r>
  <r>
    <x v="0"/>
    <x v="1"/>
    <x v="0"/>
    <x v="24"/>
    <x v="2"/>
    <x v="3"/>
    <x v="1"/>
    <x v="0"/>
    <n v="0"/>
    <n v="0"/>
    <n v="0"/>
    <n v="0"/>
    <n v="42"/>
    <n v="502141.77999999997"/>
    <n v="0"/>
    <n v="0"/>
    <n v="0"/>
    <n v="0"/>
    <n v="0"/>
    <n v="42"/>
    <n v="502141.77999999997"/>
  </r>
  <r>
    <x v="0"/>
    <x v="1"/>
    <x v="0"/>
    <x v="24"/>
    <x v="2"/>
    <x v="3"/>
    <x v="1"/>
    <x v="1"/>
    <n v="0"/>
    <n v="0"/>
    <n v="0"/>
    <n v="0"/>
    <n v="0"/>
    <n v="-15658"/>
    <n v="0"/>
    <n v="0"/>
    <n v="0"/>
    <n v="0"/>
    <n v="0"/>
    <n v="0"/>
    <n v="-15658"/>
  </r>
  <r>
    <x v="0"/>
    <x v="1"/>
    <x v="0"/>
    <x v="24"/>
    <x v="2"/>
    <x v="3"/>
    <x v="2"/>
    <x v="0"/>
    <n v="0"/>
    <n v="0"/>
    <n v="0"/>
    <n v="0"/>
    <n v="1"/>
    <n v="169360.7"/>
    <n v="0"/>
    <n v="0"/>
    <n v="0"/>
    <n v="0"/>
    <n v="0"/>
    <n v="1"/>
    <n v="169360.7"/>
  </r>
  <r>
    <x v="0"/>
    <x v="1"/>
    <x v="0"/>
    <x v="24"/>
    <x v="2"/>
    <x v="3"/>
    <x v="3"/>
    <x v="0"/>
    <n v="0"/>
    <n v="0"/>
    <n v="0"/>
    <n v="0"/>
    <n v="28"/>
    <n v="127918.35999999999"/>
    <n v="0"/>
    <n v="0"/>
    <n v="0"/>
    <n v="0"/>
    <n v="0"/>
    <n v="28"/>
    <n v="127918.35999999999"/>
  </r>
  <r>
    <x v="0"/>
    <x v="1"/>
    <x v="0"/>
    <x v="24"/>
    <x v="3"/>
    <x v="0"/>
    <x v="0"/>
    <x v="0"/>
    <n v="1"/>
    <n v="5.08"/>
    <n v="2974.17"/>
    <n v="4239.3900000000003"/>
    <n v="0"/>
    <n v="0"/>
    <n v="0"/>
    <n v="0"/>
    <n v="2974.17"/>
    <n v="4239.3900000000003"/>
    <n v="0"/>
    <n v="0"/>
    <n v="0"/>
  </r>
  <r>
    <x v="0"/>
    <x v="1"/>
    <x v="0"/>
    <x v="24"/>
    <x v="3"/>
    <x v="1"/>
    <x v="0"/>
    <x v="0"/>
    <n v="767"/>
    <n v="865.62999999999988"/>
    <n v="1406647.84"/>
    <n v="1256942.4000000001"/>
    <n v="0"/>
    <n v="0"/>
    <n v="0"/>
    <n v="0"/>
    <n v="1406647.84"/>
    <n v="1256942.4000000001"/>
    <n v="0"/>
    <n v="0"/>
    <n v="0"/>
  </r>
  <r>
    <x v="0"/>
    <x v="1"/>
    <x v="0"/>
    <x v="24"/>
    <x v="3"/>
    <x v="1"/>
    <x v="1"/>
    <x v="0"/>
    <n v="0"/>
    <n v="0"/>
    <n v="0"/>
    <n v="0"/>
    <n v="54"/>
    <n v="859460.14999999991"/>
    <n v="0"/>
    <n v="0"/>
    <n v="0"/>
    <n v="0"/>
    <n v="0"/>
    <n v="54"/>
    <n v="859460.14999999991"/>
  </r>
  <r>
    <x v="0"/>
    <x v="1"/>
    <x v="0"/>
    <x v="24"/>
    <x v="3"/>
    <x v="1"/>
    <x v="1"/>
    <x v="1"/>
    <n v="0"/>
    <n v="0"/>
    <n v="0"/>
    <n v="0"/>
    <n v="7"/>
    <n v="-13779.130000000001"/>
    <n v="0"/>
    <n v="0"/>
    <n v="0"/>
    <n v="0"/>
    <n v="0"/>
    <n v="7"/>
    <n v="-13779.130000000001"/>
  </r>
  <r>
    <x v="0"/>
    <x v="1"/>
    <x v="0"/>
    <x v="24"/>
    <x v="3"/>
    <x v="1"/>
    <x v="2"/>
    <x v="0"/>
    <n v="0"/>
    <n v="0"/>
    <n v="0"/>
    <n v="0"/>
    <n v="1"/>
    <n v="12398.18"/>
    <n v="0"/>
    <n v="0"/>
    <n v="0"/>
    <n v="0"/>
    <n v="0"/>
    <n v="1"/>
    <n v="12398.18"/>
  </r>
  <r>
    <x v="0"/>
    <x v="1"/>
    <x v="0"/>
    <x v="24"/>
    <x v="3"/>
    <x v="2"/>
    <x v="0"/>
    <x v="0"/>
    <n v="440"/>
    <n v="350.72999999999996"/>
    <n v="350758.71"/>
    <n v="275148.69"/>
    <n v="0"/>
    <n v="0"/>
    <n v="0"/>
    <n v="0"/>
    <n v="350758.71"/>
    <n v="275148.69"/>
    <n v="0"/>
    <n v="0"/>
    <n v="0"/>
  </r>
  <r>
    <x v="0"/>
    <x v="1"/>
    <x v="0"/>
    <x v="24"/>
    <x v="3"/>
    <x v="2"/>
    <x v="1"/>
    <x v="0"/>
    <n v="0"/>
    <n v="0"/>
    <n v="0"/>
    <n v="0"/>
    <n v="27"/>
    <n v="148736.46000000002"/>
    <n v="0"/>
    <n v="0"/>
    <n v="0"/>
    <n v="0"/>
    <n v="0"/>
    <n v="27"/>
    <n v="148736.46000000002"/>
  </r>
  <r>
    <x v="0"/>
    <x v="1"/>
    <x v="0"/>
    <x v="24"/>
    <x v="3"/>
    <x v="2"/>
    <x v="1"/>
    <x v="1"/>
    <n v="0"/>
    <n v="0"/>
    <n v="0"/>
    <n v="0"/>
    <n v="7"/>
    <n v="-71805.81"/>
    <n v="0"/>
    <n v="0"/>
    <n v="0"/>
    <n v="0"/>
    <n v="0"/>
    <n v="7"/>
    <n v="-71805.81"/>
  </r>
  <r>
    <x v="0"/>
    <x v="1"/>
    <x v="0"/>
    <x v="24"/>
    <x v="3"/>
    <x v="2"/>
    <x v="2"/>
    <x v="0"/>
    <n v="0"/>
    <n v="0"/>
    <n v="0"/>
    <n v="0"/>
    <n v="2"/>
    <n v="34093.229999999996"/>
    <n v="0"/>
    <n v="0"/>
    <n v="0"/>
    <n v="0"/>
    <n v="0"/>
    <n v="2"/>
    <n v="34093.229999999996"/>
  </r>
  <r>
    <x v="0"/>
    <x v="1"/>
    <x v="0"/>
    <x v="24"/>
    <x v="3"/>
    <x v="2"/>
    <x v="2"/>
    <x v="1"/>
    <n v="0"/>
    <n v="0"/>
    <n v="0"/>
    <n v="0"/>
    <n v="2"/>
    <n v="-9901.75"/>
    <n v="0"/>
    <n v="0"/>
    <n v="0"/>
    <n v="0"/>
    <n v="0"/>
    <n v="2"/>
    <n v="-9901.75"/>
  </r>
  <r>
    <x v="0"/>
    <x v="1"/>
    <x v="0"/>
    <x v="24"/>
    <x v="3"/>
    <x v="3"/>
    <x v="0"/>
    <x v="0"/>
    <n v="0"/>
    <n v="0.54"/>
    <n v="447.41"/>
    <n v="555.88"/>
    <n v="0"/>
    <n v="0"/>
    <n v="0"/>
    <n v="0"/>
    <n v="447.41"/>
    <n v="555.88"/>
    <n v="0"/>
    <n v="0"/>
    <n v="0"/>
  </r>
  <r>
    <x v="0"/>
    <x v="1"/>
    <x v="0"/>
    <x v="24"/>
    <x v="4"/>
    <x v="0"/>
    <x v="0"/>
    <x v="0"/>
    <n v="0"/>
    <n v="0"/>
    <n v="0"/>
    <n v="0"/>
    <n v="0"/>
    <n v="3513.05"/>
    <n v="0"/>
    <n v="0"/>
    <n v="0"/>
    <n v="0"/>
    <n v="0"/>
    <n v="0"/>
    <n v="3513.05"/>
  </r>
  <r>
    <x v="0"/>
    <x v="1"/>
    <x v="0"/>
    <x v="24"/>
    <x v="4"/>
    <x v="0"/>
    <x v="1"/>
    <x v="0"/>
    <n v="0"/>
    <n v="0"/>
    <n v="0"/>
    <n v="0"/>
    <n v="6"/>
    <n v="-5446759.54"/>
    <n v="0"/>
    <n v="0"/>
    <n v="0"/>
    <n v="0"/>
    <n v="0"/>
    <n v="6"/>
    <n v="-5446759.54"/>
  </r>
  <r>
    <x v="0"/>
    <x v="1"/>
    <x v="0"/>
    <x v="24"/>
    <x v="4"/>
    <x v="0"/>
    <x v="1"/>
    <x v="1"/>
    <n v="0"/>
    <n v="0"/>
    <n v="0"/>
    <n v="0"/>
    <n v="2"/>
    <n v="-918738.13"/>
    <n v="0"/>
    <n v="0"/>
    <n v="0"/>
    <n v="0"/>
    <n v="0"/>
    <n v="2"/>
    <n v="-918738.13"/>
  </r>
  <r>
    <x v="0"/>
    <x v="1"/>
    <x v="0"/>
    <x v="24"/>
    <x v="4"/>
    <x v="0"/>
    <x v="2"/>
    <x v="0"/>
    <n v="0"/>
    <n v="0"/>
    <n v="0"/>
    <n v="0"/>
    <n v="3"/>
    <n v="-1431673.79"/>
    <n v="0"/>
    <n v="0"/>
    <n v="0"/>
    <n v="0"/>
    <n v="0"/>
    <n v="3"/>
    <n v="-1431673.79"/>
  </r>
  <r>
    <x v="0"/>
    <x v="1"/>
    <x v="0"/>
    <x v="24"/>
    <x v="4"/>
    <x v="0"/>
    <x v="2"/>
    <x v="1"/>
    <n v="0"/>
    <n v="0"/>
    <n v="0"/>
    <n v="0"/>
    <n v="0"/>
    <n v="-26872.37"/>
    <n v="0"/>
    <n v="0"/>
    <n v="0"/>
    <n v="0"/>
    <n v="0"/>
    <n v="0"/>
    <n v="-26872.37"/>
  </r>
  <r>
    <x v="0"/>
    <x v="1"/>
    <x v="0"/>
    <x v="24"/>
    <x v="4"/>
    <x v="0"/>
    <x v="3"/>
    <x v="0"/>
    <n v="0"/>
    <n v="0"/>
    <n v="0"/>
    <n v="0"/>
    <n v="5"/>
    <n v="-97754.400000000023"/>
    <n v="0"/>
    <n v="0"/>
    <n v="0"/>
    <n v="0"/>
    <n v="0"/>
    <n v="5"/>
    <n v="-97754.400000000023"/>
  </r>
  <r>
    <x v="0"/>
    <x v="1"/>
    <x v="0"/>
    <x v="25"/>
    <x v="0"/>
    <x v="4"/>
    <x v="0"/>
    <x v="0"/>
    <n v="0"/>
    <n v="0"/>
    <n v="-17726"/>
    <n v="0"/>
    <n v="0"/>
    <n v="0"/>
    <n v="0"/>
    <n v="0"/>
    <n v="-17726"/>
    <n v="0"/>
    <n v="0"/>
    <n v="0"/>
    <n v="0"/>
  </r>
  <r>
    <x v="0"/>
    <x v="1"/>
    <x v="0"/>
    <x v="25"/>
    <x v="0"/>
    <x v="4"/>
    <x v="1"/>
    <x v="0"/>
    <n v="0"/>
    <n v="0"/>
    <n v="0"/>
    <n v="0"/>
    <n v="0"/>
    <n v="1817.49"/>
    <n v="0"/>
    <n v="0"/>
    <n v="0"/>
    <n v="0"/>
    <n v="0"/>
    <n v="0"/>
    <n v="1817.49"/>
  </r>
  <r>
    <x v="0"/>
    <x v="1"/>
    <x v="0"/>
    <x v="25"/>
    <x v="0"/>
    <x v="0"/>
    <x v="0"/>
    <x v="0"/>
    <n v="2449"/>
    <n v="1087.77"/>
    <n v="20262827.780000001"/>
    <n v="5504430.7199999988"/>
    <n v="0"/>
    <n v="320"/>
    <n v="0"/>
    <n v="0"/>
    <n v="20262827.780000001"/>
    <n v="5504430.7199999988"/>
    <n v="0"/>
    <n v="0"/>
    <n v="320"/>
  </r>
  <r>
    <x v="0"/>
    <x v="1"/>
    <x v="0"/>
    <x v="25"/>
    <x v="0"/>
    <x v="0"/>
    <x v="1"/>
    <x v="0"/>
    <n v="0"/>
    <n v="0"/>
    <n v="0"/>
    <n v="0"/>
    <n v="252"/>
    <n v="6772410.2000000002"/>
    <n v="0"/>
    <n v="0"/>
    <n v="0"/>
    <n v="0"/>
    <n v="0"/>
    <n v="252"/>
    <n v="6772410.2000000002"/>
  </r>
  <r>
    <x v="0"/>
    <x v="1"/>
    <x v="0"/>
    <x v="25"/>
    <x v="0"/>
    <x v="0"/>
    <x v="1"/>
    <x v="1"/>
    <n v="0"/>
    <n v="0"/>
    <n v="0"/>
    <n v="0"/>
    <n v="48"/>
    <n v="-122695.34999999999"/>
    <n v="0"/>
    <n v="0"/>
    <n v="0"/>
    <n v="0"/>
    <n v="0"/>
    <n v="48"/>
    <n v="-122695.34999999999"/>
  </r>
  <r>
    <x v="0"/>
    <x v="1"/>
    <x v="0"/>
    <x v="25"/>
    <x v="0"/>
    <x v="0"/>
    <x v="2"/>
    <x v="0"/>
    <n v="0"/>
    <n v="0"/>
    <n v="0"/>
    <n v="0"/>
    <n v="13"/>
    <n v="1487835.24"/>
    <n v="0"/>
    <n v="0"/>
    <n v="0"/>
    <n v="0"/>
    <n v="0"/>
    <n v="13"/>
    <n v="1487835.24"/>
  </r>
  <r>
    <x v="0"/>
    <x v="1"/>
    <x v="0"/>
    <x v="25"/>
    <x v="0"/>
    <x v="0"/>
    <x v="2"/>
    <x v="1"/>
    <n v="0"/>
    <n v="0"/>
    <n v="0"/>
    <n v="0"/>
    <n v="1"/>
    <n v="67081.66"/>
    <n v="0"/>
    <n v="0"/>
    <n v="0"/>
    <n v="0"/>
    <n v="0"/>
    <n v="1"/>
    <n v="67081.66"/>
  </r>
  <r>
    <x v="0"/>
    <x v="1"/>
    <x v="0"/>
    <x v="25"/>
    <x v="0"/>
    <x v="0"/>
    <x v="3"/>
    <x v="0"/>
    <n v="0"/>
    <n v="0"/>
    <n v="0"/>
    <n v="0"/>
    <n v="79"/>
    <n v="287002.91000000003"/>
    <n v="0"/>
    <n v="0"/>
    <n v="0"/>
    <n v="0"/>
    <n v="0"/>
    <n v="79"/>
    <n v="287002.91000000003"/>
  </r>
  <r>
    <x v="0"/>
    <x v="1"/>
    <x v="0"/>
    <x v="25"/>
    <x v="0"/>
    <x v="1"/>
    <x v="0"/>
    <x v="0"/>
    <n v="118399"/>
    <n v="108636.91999999998"/>
    <n v="327062433.25999999"/>
    <n v="282520618.83000004"/>
    <n v="0"/>
    <n v="78035.570000000007"/>
    <n v="0"/>
    <n v="0"/>
    <n v="327062433.25999999"/>
    <n v="282520618.83000004"/>
    <n v="0"/>
    <n v="0"/>
    <n v="78035.570000000007"/>
  </r>
  <r>
    <x v="0"/>
    <x v="1"/>
    <x v="0"/>
    <x v="25"/>
    <x v="0"/>
    <x v="1"/>
    <x v="1"/>
    <x v="0"/>
    <n v="0"/>
    <n v="0"/>
    <n v="0"/>
    <n v="0"/>
    <n v="10107"/>
    <n v="170190312.78000003"/>
    <n v="0"/>
    <n v="0"/>
    <n v="0"/>
    <n v="0"/>
    <n v="0"/>
    <n v="10107"/>
    <n v="170190312.78000003"/>
  </r>
  <r>
    <x v="0"/>
    <x v="1"/>
    <x v="0"/>
    <x v="25"/>
    <x v="0"/>
    <x v="1"/>
    <x v="1"/>
    <x v="1"/>
    <n v="0"/>
    <n v="0"/>
    <n v="0"/>
    <n v="0"/>
    <n v="2344"/>
    <n v="-11206092.73"/>
    <n v="0"/>
    <n v="0"/>
    <n v="0"/>
    <n v="0"/>
    <n v="0"/>
    <n v="2344"/>
    <n v="-11206092.73"/>
  </r>
  <r>
    <x v="0"/>
    <x v="1"/>
    <x v="0"/>
    <x v="25"/>
    <x v="0"/>
    <x v="1"/>
    <x v="2"/>
    <x v="0"/>
    <n v="0"/>
    <n v="0"/>
    <n v="0"/>
    <n v="0"/>
    <n v="818"/>
    <n v="72287093.110000014"/>
    <n v="0"/>
    <n v="0"/>
    <n v="0"/>
    <n v="0"/>
    <n v="0"/>
    <n v="818"/>
    <n v="72287093.110000014"/>
  </r>
  <r>
    <x v="0"/>
    <x v="1"/>
    <x v="0"/>
    <x v="25"/>
    <x v="0"/>
    <x v="1"/>
    <x v="2"/>
    <x v="1"/>
    <n v="0"/>
    <n v="0"/>
    <n v="0"/>
    <n v="0"/>
    <n v="43"/>
    <n v="3293793.88"/>
    <n v="0"/>
    <n v="0"/>
    <n v="0"/>
    <n v="0"/>
    <n v="0"/>
    <n v="43"/>
    <n v="3293793.88"/>
  </r>
  <r>
    <x v="0"/>
    <x v="1"/>
    <x v="0"/>
    <x v="25"/>
    <x v="0"/>
    <x v="1"/>
    <x v="3"/>
    <x v="0"/>
    <n v="0"/>
    <n v="0"/>
    <n v="0"/>
    <n v="0"/>
    <n v="4612"/>
    <n v="14957505.840000002"/>
    <n v="0"/>
    <n v="0"/>
    <n v="0"/>
    <n v="0"/>
    <n v="0"/>
    <n v="4612"/>
    <n v="14957505.840000002"/>
  </r>
  <r>
    <x v="0"/>
    <x v="1"/>
    <x v="0"/>
    <x v="25"/>
    <x v="0"/>
    <x v="2"/>
    <x v="0"/>
    <x v="0"/>
    <n v="60"/>
    <n v="29.52"/>
    <n v="352847.32999999996"/>
    <n v="101245.86"/>
    <n v="0"/>
    <n v="0"/>
    <n v="0"/>
    <n v="0"/>
    <n v="352847.32999999996"/>
    <n v="101245.86"/>
    <n v="0"/>
    <n v="0"/>
    <n v="0"/>
  </r>
  <r>
    <x v="0"/>
    <x v="1"/>
    <x v="0"/>
    <x v="25"/>
    <x v="0"/>
    <x v="2"/>
    <x v="1"/>
    <x v="0"/>
    <n v="0"/>
    <n v="0"/>
    <n v="0"/>
    <n v="0"/>
    <n v="6"/>
    <n v="512174.98"/>
    <n v="0"/>
    <n v="0"/>
    <n v="0"/>
    <n v="0"/>
    <n v="0"/>
    <n v="6"/>
    <n v="512174.98"/>
  </r>
  <r>
    <x v="0"/>
    <x v="1"/>
    <x v="0"/>
    <x v="25"/>
    <x v="0"/>
    <x v="2"/>
    <x v="1"/>
    <x v="1"/>
    <n v="0"/>
    <n v="0"/>
    <n v="0"/>
    <n v="0"/>
    <n v="3"/>
    <n v="-7255.66"/>
    <n v="0"/>
    <n v="0"/>
    <n v="0"/>
    <n v="0"/>
    <n v="0"/>
    <n v="3"/>
    <n v="-7255.66"/>
  </r>
  <r>
    <x v="0"/>
    <x v="1"/>
    <x v="0"/>
    <x v="25"/>
    <x v="0"/>
    <x v="2"/>
    <x v="2"/>
    <x v="0"/>
    <n v="0"/>
    <n v="0"/>
    <n v="0"/>
    <n v="0"/>
    <n v="4"/>
    <n v="600105.65999999992"/>
    <n v="0"/>
    <n v="0"/>
    <n v="0"/>
    <n v="0"/>
    <n v="0"/>
    <n v="4"/>
    <n v="600105.65999999992"/>
  </r>
  <r>
    <x v="0"/>
    <x v="1"/>
    <x v="0"/>
    <x v="25"/>
    <x v="0"/>
    <x v="2"/>
    <x v="3"/>
    <x v="0"/>
    <n v="0"/>
    <n v="0"/>
    <n v="0"/>
    <n v="0"/>
    <n v="7"/>
    <n v="26490.45"/>
    <n v="0"/>
    <n v="0"/>
    <n v="0"/>
    <n v="0"/>
    <n v="0"/>
    <n v="7"/>
    <n v="26490.45"/>
  </r>
  <r>
    <x v="0"/>
    <x v="1"/>
    <x v="0"/>
    <x v="25"/>
    <x v="0"/>
    <x v="3"/>
    <x v="0"/>
    <x v="0"/>
    <n v="1234"/>
    <n v="923.13"/>
    <n v="4713094.9399999995"/>
    <n v="3272195.39"/>
    <n v="0"/>
    <n v="4550.8599999999997"/>
    <n v="0"/>
    <n v="0"/>
    <n v="4713094.9399999995"/>
    <n v="3272195.39"/>
    <n v="0"/>
    <n v="0"/>
    <n v="4550.8599999999997"/>
  </r>
  <r>
    <x v="0"/>
    <x v="1"/>
    <x v="0"/>
    <x v="25"/>
    <x v="0"/>
    <x v="3"/>
    <x v="1"/>
    <x v="0"/>
    <n v="0"/>
    <n v="0"/>
    <n v="0"/>
    <n v="0"/>
    <n v="115"/>
    <n v="1835329.9100000004"/>
    <n v="0"/>
    <n v="0"/>
    <n v="0"/>
    <n v="0"/>
    <n v="0"/>
    <n v="115"/>
    <n v="1835329.9100000004"/>
  </r>
  <r>
    <x v="0"/>
    <x v="1"/>
    <x v="0"/>
    <x v="25"/>
    <x v="0"/>
    <x v="3"/>
    <x v="1"/>
    <x v="1"/>
    <n v="0"/>
    <n v="0"/>
    <n v="0"/>
    <n v="0"/>
    <n v="8"/>
    <n v="66508.739999999991"/>
    <n v="0"/>
    <n v="0"/>
    <n v="0"/>
    <n v="0"/>
    <n v="0"/>
    <n v="8"/>
    <n v="66508.739999999991"/>
  </r>
  <r>
    <x v="0"/>
    <x v="1"/>
    <x v="0"/>
    <x v="25"/>
    <x v="0"/>
    <x v="3"/>
    <x v="2"/>
    <x v="0"/>
    <n v="0"/>
    <n v="0"/>
    <n v="0"/>
    <n v="0"/>
    <n v="15"/>
    <n v="1225316.45"/>
    <n v="0"/>
    <n v="0"/>
    <n v="0"/>
    <n v="0"/>
    <n v="0"/>
    <n v="15"/>
    <n v="1225316.45"/>
  </r>
  <r>
    <x v="0"/>
    <x v="1"/>
    <x v="0"/>
    <x v="25"/>
    <x v="0"/>
    <x v="3"/>
    <x v="2"/>
    <x v="1"/>
    <n v="0"/>
    <n v="0"/>
    <n v="0"/>
    <n v="0"/>
    <n v="1"/>
    <n v="132736.1"/>
    <n v="0"/>
    <n v="0"/>
    <n v="0"/>
    <n v="0"/>
    <n v="0"/>
    <n v="1"/>
    <n v="132736.1"/>
  </r>
  <r>
    <x v="0"/>
    <x v="1"/>
    <x v="0"/>
    <x v="25"/>
    <x v="0"/>
    <x v="3"/>
    <x v="3"/>
    <x v="0"/>
    <n v="0"/>
    <n v="0"/>
    <n v="0"/>
    <n v="0"/>
    <n v="133"/>
    <n v="283338.35000000003"/>
    <n v="0"/>
    <n v="0"/>
    <n v="0"/>
    <n v="0"/>
    <n v="0"/>
    <n v="133"/>
    <n v="283338.35000000003"/>
  </r>
  <r>
    <x v="0"/>
    <x v="1"/>
    <x v="0"/>
    <x v="25"/>
    <x v="1"/>
    <x v="4"/>
    <x v="0"/>
    <x v="0"/>
    <n v="6329"/>
    <n v="5463.5300000000007"/>
    <n v="33105746.050000001"/>
    <n v="18993501.689999998"/>
    <n v="0"/>
    <n v="640"/>
    <n v="0"/>
    <n v="0"/>
    <n v="33105746.050000001"/>
    <n v="18993501.689999998"/>
    <n v="0"/>
    <n v="0"/>
    <n v="640"/>
  </r>
  <r>
    <x v="0"/>
    <x v="1"/>
    <x v="0"/>
    <x v="25"/>
    <x v="1"/>
    <x v="4"/>
    <x v="1"/>
    <x v="0"/>
    <n v="0"/>
    <n v="0"/>
    <n v="0"/>
    <n v="0"/>
    <n v="424"/>
    <n v="12624456.68"/>
    <n v="0"/>
    <n v="0"/>
    <n v="0"/>
    <n v="0"/>
    <n v="0"/>
    <n v="424"/>
    <n v="12624456.68"/>
  </r>
  <r>
    <x v="0"/>
    <x v="1"/>
    <x v="0"/>
    <x v="25"/>
    <x v="1"/>
    <x v="4"/>
    <x v="1"/>
    <x v="1"/>
    <n v="0"/>
    <n v="0"/>
    <n v="0"/>
    <n v="0"/>
    <n v="73"/>
    <n v="-283290.55"/>
    <n v="0"/>
    <n v="0"/>
    <n v="0"/>
    <n v="0"/>
    <n v="0"/>
    <n v="73"/>
    <n v="-283290.55"/>
  </r>
  <r>
    <x v="0"/>
    <x v="1"/>
    <x v="0"/>
    <x v="25"/>
    <x v="1"/>
    <x v="4"/>
    <x v="2"/>
    <x v="0"/>
    <n v="0"/>
    <n v="0"/>
    <n v="0"/>
    <n v="0"/>
    <n v="61"/>
    <n v="7035135.3399999999"/>
    <n v="0"/>
    <n v="0"/>
    <n v="0"/>
    <n v="0"/>
    <n v="0"/>
    <n v="61"/>
    <n v="7035135.3399999999"/>
  </r>
  <r>
    <x v="0"/>
    <x v="1"/>
    <x v="0"/>
    <x v="25"/>
    <x v="1"/>
    <x v="4"/>
    <x v="2"/>
    <x v="1"/>
    <n v="0"/>
    <n v="0"/>
    <n v="0"/>
    <n v="0"/>
    <n v="2"/>
    <n v="15235.539999999999"/>
    <n v="0"/>
    <n v="0"/>
    <n v="0"/>
    <n v="0"/>
    <n v="0"/>
    <n v="2"/>
    <n v="15235.539999999999"/>
  </r>
  <r>
    <x v="0"/>
    <x v="1"/>
    <x v="0"/>
    <x v="25"/>
    <x v="1"/>
    <x v="4"/>
    <x v="3"/>
    <x v="0"/>
    <n v="0"/>
    <n v="0"/>
    <n v="0"/>
    <n v="0"/>
    <n v="402"/>
    <n v="1062280.95"/>
    <n v="0"/>
    <n v="0"/>
    <n v="0"/>
    <n v="0"/>
    <n v="0"/>
    <n v="402"/>
    <n v="1062280.95"/>
  </r>
  <r>
    <x v="0"/>
    <x v="1"/>
    <x v="0"/>
    <x v="25"/>
    <x v="1"/>
    <x v="0"/>
    <x v="0"/>
    <x v="0"/>
    <n v="303"/>
    <n v="296.73"/>
    <n v="453181.98999999993"/>
    <n v="145075.30000000005"/>
    <n v="0"/>
    <n v="0"/>
    <n v="0"/>
    <n v="0"/>
    <n v="453181.98999999993"/>
    <n v="145075.30000000005"/>
    <n v="0"/>
    <n v="0"/>
    <n v="0"/>
  </r>
  <r>
    <x v="0"/>
    <x v="1"/>
    <x v="0"/>
    <x v="25"/>
    <x v="1"/>
    <x v="0"/>
    <x v="1"/>
    <x v="0"/>
    <n v="0"/>
    <n v="0"/>
    <n v="0"/>
    <n v="0"/>
    <n v="22"/>
    <n v="674633.05"/>
    <n v="0"/>
    <n v="0"/>
    <n v="0"/>
    <n v="0"/>
    <n v="0"/>
    <n v="22"/>
    <n v="674633.05"/>
  </r>
  <r>
    <x v="0"/>
    <x v="1"/>
    <x v="0"/>
    <x v="25"/>
    <x v="1"/>
    <x v="0"/>
    <x v="1"/>
    <x v="1"/>
    <n v="0"/>
    <n v="0"/>
    <n v="0"/>
    <n v="0"/>
    <n v="12"/>
    <n v="-13399.669999999998"/>
    <n v="0"/>
    <n v="0"/>
    <n v="0"/>
    <n v="0"/>
    <n v="0"/>
    <n v="12"/>
    <n v="-13399.669999999998"/>
  </r>
  <r>
    <x v="0"/>
    <x v="1"/>
    <x v="0"/>
    <x v="25"/>
    <x v="1"/>
    <x v="0"/>
    <x v="2"/>
    <x v="0"/>
    <n v="0"/>
    <n v="0"/>
    <n v="0"/>
    <n v="0"/>
    <n v="2"/>
    <n v="219881.60000000001"/>
    <n v="0"/>
    <n v="0"/>
    <n v="0"/>
    <n v="0"/>
    <n v="0"/>
    <n v="2"/>
    <n v="219881.60000000001"/>
  </r>
  <r>
    <x v="0"/>
    <x v="1"/>
    <x v="0"/>
    <x v="25"/>
    <x v="1"/>
    <x v="0"/>
    <x v="2"/>
    <x v="1"/>
    <n v="0"/>
    <n v="0"/>
    <n v="0"/>
    <n v="0"/>
    <n v="0"/>
    <n v="2235.3000000000002"/>
    <n v="0"/>
    <n v="0"/>
    <n v="0"/>
    <n v="0"/>
    <n v="0"/>
    <n v="0"/>
    <n v="2235.3000000000002"/>
  </r>
  <r>
    <x v="0"/>
    <x v="1"/>
    <x v="0"/>
    <x v="25"/>
    <x v="1"/>
    <x v="0"/>
    <x v="3"/>
    <x v="0"/>
    <n v="0"/>
    <n v="0"/>
    <n v="0"/>
    <n v="0"/>
    <n v="24"/>
    <n v="52232.05"/>
    <n v="0"/>
    <n v="0"/>
    <n v="0"/>
    <n v="0"/>
    <n v="0"/>
    <n v="24"/>
    <n v="52232.05"/>
  </r>
  <r>
    <x v="0"/>
    <x v="1"/>
    <x v="0"/>
    <x v="25"/>
    <x v="1"/>
    <x v="1"/>
    <x v="0"/>
    <x v="0"/>
    <n v="12500"/>
    <n v="11852.54"/>
    <n v="35753523.960000008"/>
    <n v="33595420.07"/>
    <n v="0"/>
    <n v="7034.4"/>
    <n v="0"/>
    <n v="0"/>
    <n v="35753523.960000008"/>
    <n v="33595420.07"/>
    <n v="0"/>
    <n v="0"/>
    <n v="7034.4"/>
  </r>
  <r>
    <x v="0"/>
    <x v="1"/>
    <x v="0"/>
    <x v="25"/>
    <x v="1"/>
    <x v="1"/>
    <x v="1"/>
    <x v="0"/>
    <n v="0"/>
    <n v="0"/>
    <n v="0"/>
    <n v="0"/>
    <n v="837"/>
    <n v="18133954.220000003"/>
    <n v="0"/>
    <n v="0"/>
    <n v="0"/>
    <n v="0"/>
    <n v="0"/>
    <n v="837"/>
    <n v="18133954.220000003"/>
  </r>
  <r>
    <x v="0"/>
    <x v="1"/>
    <x v="0"/>
    <x v="25"/>
    <x v="1"/>
    <x v="1"/>
    <x v="1"/>
    <x v="1"/>
    <n v="0"/>
    <n v="0"/>
    <n v="0"/>
    <n v="0"/>
    <n v="143"/>
    <n v="-395364.26999999996"/>
    <n v="0"/>
    <n v="0"/>
    <n v="0"/>
    <n v="0"/>
    <n v="0"/>
    <n v="143"/>
    <n v="-395364.26999999996"/>
  </r>
  <r>
    <x v="0"/>
    <x v="1"/>
    <x v="0"/>
    <x v="25"/>
    <x v="1"/>
    <x v="1"/>
    <x v="2"/>
    <x v="0"/>
    <n v="0"/>
    <n v="0"/>
    <n v="0"/>
    <n v="0"/>
    <n v="75"/>
    <n v="7906201.6500000004"/>
    <n v="0"/>
    <n v="0"/>
    <n v="0"/>
    <n v="0"/>
    <n v="0"/>
    <n v="75"/>
    <n v="7906201.6500000004"/>
  </r>
  <r>
    <x v="0"/>
    <x v="1"/>
    <x v="0"/>
    <x v="25"/>
    <x v="1"/>
    <x v="1"/>
    <x v="2"/>
    <x v="1"/>
    <n v="0"/>
    <n v="0"/>
    <n v="0"/>
    <n v="0"/>
    <n v="3"/>
    <n v="84600.81"/>
    <n v="0"/>
    <n v="0"/>
    <n v="0"/>
    <n v="0"/>
    <n v="0"/>
    <n v="3"/>
    <n v="84600.81"/>
  </r>
  <r>
    <x v="0"/>
    <x v="1"/>
    <x v="0"/>
    <x v="25"/>
    <x v="1"/>
    <x v="1"/>
    <x v="3"/>
    <x v="0"/>
    <n v="0"/>
    <n v="0"/>
    <n v="0"/>
    <n v="0"/>
    <n v="645"/>
    <n v="1797788.22"/>
    <n v="0"/>
    <n v="0"/>
    <n v="0"/>
    <n v="0"/>
    <n v="0"/>
    <n v="645"/>
    <n v="1797788.22"/>
  </r>
  <r>
    <x v="0"/>
    <x v="1"/>
    <x v="0"/>
    <x v="25"/>
    <x v="1"/>
    <x v="2"/>
    <x v="0"/>
    <x v="0"/>
    <n v="19"/>
    <n v="10.039999999999999"/>
    <n v="28566.75"/>
    <n v="18647.45"/>
    <n v="0"/>
    <n v="0"/>
    <n v="0"/>
    <n v="0"/>
    <n v="28566.75"/>
    <n v="18647.45"/>
    <n v="0"/>
    <n v="0"/>
    <n v="0"/>
  </r>
  <r>
    <x v="0"/>
    <x v="1"/>
    <x v="0"/>
    <x v="25"/>
    <x v="1"/>
    <x v="2"/>
    <x v="1"/>
    <x v="0"/>
    <n v="0"/>
    <n v="0"/>
    <n v="0"/>
    <n v="0"/>
    <n v="1"/>
    <n v="8000"/>
    <n v="0"/>
    <n v="0"/>
    <n v="0"/>
    <n v="0"/>
    <n v="0"/>
    <n v="1"/>
    <n v="8000"/>
  </r>
  <r>
    <x v="0"/>
    <x v="1"/>
    <x v="0"/>
    <x v="25"/>
    <x v="1"/>
    <x v="2"/>
    <x v="3"/>
    <x v="0"/>
    <n v="0"/>
    <n v="0"/>
    <n v="0"/>
    <n v="0"/>
    <n v="3"/>
    <n v="4126.88"/>
    <n v="0"/>
    <n v="0"/>
    <n v="0"/>
    <n v="0"/>
    <n v="0"/>
    <n v="3"/>
    <n v="4126.88"/>
  </r>
  <r>
    <x v="0"/>
    <x v="1"/>
    <x v="0"/>
    <x v="25"/>
    <x v="1"/>
    <x v="3"/>
    <x v="0"/>
    <x v="0"/>
    <n v="24"/>
    <n v="26.43"/>
    <n v="133604.79999999999"/>
    <n v="117099.54000000001"/>
    <n v="0"/>
    <n v="0"/>
    <n v="0"/>
    <n v="0"/>
    <n v="133604.79999999999"/>
    <n v="117099.54000000001"/>
    <n v="0"/>
    <n v="0"/>
    <n v="0"/>
  </r>
  <r>
    <x v="0"/>
    <x v="1"/>
    <x v="0"/>
    <x v="25"/>
    <x v="1"/>
    <x v="3"/>
    <x v="1"/>
    <x v="0"/>
    <n v="0"/>
    <n v="0"/>
    <n v="0"/>
    <n v="0"/>
    <n v="0"/>
    <n v="-1687.43"/>
    <n v="0"/>
    <n v="0"/>
    <n v="0"/>
    <n v="0"/>
    <n v="0"/>
    <n v="0"/>
    <n v="-1687.43"/>
  </r>
  <r>
    <x v="0"/>
    <x v="1"/>
    <x v="0"/>
    <x v="25"/>
    <x v="1"/>
    <x v="3"/>
    <x v="3"/>
    <x v="0"/>
    <n v="0"/>
    <n v="0"/>
    <n v="0"/>
    <n v="0"/>
    <n v="2"/>
    <n v="4384.91"/>
    <n v="0"/>
    <n v="0"/>
    <n v="0"/>
    <n v="0"/>
    <n v="0"/>
    <n v="2"/>
    <n v="4384.91"/>
  </r>
  <r>
    <x v="0"/>
    <x v="1"/>
    <x v="0"/>
    <x v="25"/>
    <x v="2"/>
    <x v="4"/>
    <x v="0"/>
    <x v="0"/>
    <n v="2055"/>
    <n v="1912.5200000000002"/>
    <n v="23666773.32"/>
    <n v="23125216.960000001"/>
    <n v="0"/>
    <n v="795"/>
    <n v="0"/>
    <n v="0"/>
    <n v="23666773.32"/>
    <n v="23125216.960000001"/>
    <n v="0"/>
    <n v="0"/>
    <n v="795"/>
  </r>
  <r>
    <x v="0"/>
    <x v="1"/>
    <x v="0"/>
    <x v="25"/>
    <x v="2"/>
    <x v="4"/>
    <x v="1"/>
    <x v="0"/>
    <n v="0"/>
    <n v="0"/>
    <n v="0"/>
    <n v="0"/>
    <n v="181"/>
    <n v="31603997.130000003"/>
    <n v="0"/>
    <n v="0"/>
    <n v="0"/>
    <n v="0"/>
    <n v="0"/>
    <n v="181"/>
    <n v="31603997.130000003"/>
  </r>
  <r>
    <x v="0"/>
    <x v="1"/>
    <x v="0"/>
    <x v="25"/>
    <x v="2"/>
    <x v="4"/>
    <x v="1"/>
    <x v="1"/>
    <n v="0"/>
    <n v="0"/>
    <n v="0"/>
    <n v="0"/>
    <n v="1"/>
    <n v="-12224"/>
    <n v="0"/>
    <n v="0"/>
    <n v="0"/>
    <n v="0"/>
    <n v="0"/>
    <n v="1"/>
    <n v="-12224"/>
  </r>
  <r>
    <x v="0"/>
    <x v="1"/>
    <x v="0"/>
    <x v="25"/>
    <x v="2"/>
    <x v="4"/>
    <x v="2"/>
    <x v="0"/>
    <n v="0"/>
    <n v="0"/>
    <n v="0"/>
    <n v="0"/>
    <n v="28"/>
    <n v="8393201.6600000001"/>
    <n v="0"/>
    <n v="0"/>
    <n v="0"/>
    <n v="0"/>
    <n v="0"/>
    <n v="28"/>
    <n v="8393201.6600000001"/>
  </r>
  <r>
    <x v="0"/>
    <x v="1"/>
    <x v="0"/>
    <x v="25"/>
    <x v="2"/>
    <x v="4"/>
    <x v="3"/>
    <x v="0"/>
    <n v="0"/>
    <n v="0"/>
    <n v="0"/>
    <n v="0"/>
    <n v="140"/>
    <n v="286575.14"/>
    <n v="0"/>
    <n v="0"/>
    <n v="0"/>
    <n v="0"/>
    <n v="0"/>
    <n v="140"/>
    <n v="286575.14"/>
  </r>
  <r>
    <x v="0"/>
    <x v="1"/>
    <x v="0"/>
    <x v="25"/>
    <x v="2"/>
    <x v="0"/>
    <x v="0"/>
    <x v="0"/>
    <n v="402"/>
    <n v="357.65999999999991"/>
    <n v="3178222.2099999995"/>
    <n v="3027425.03"/>
    <n v="0"/>
    <n v="0"/>
    <n v="0"/>
    <n v="0"/>
    <n v="3178222.2099999995"/>
    <n v="3027425.03"/>
    <n v="0"/>
    <n v="0"/>
    <n v="0"/>
  </r>
  <r>
    <x v="0"/>
    <x v="1"/>
    <x v="0"/>
    <x v="25"/>
    <x v="2"/>
    <x v="0"/>
    <x v="1"/>
    <x v="0"/>
    <n v="0"/>
    <n v="0"/>
    <n v="0"/>
    <n v="0"/>
    <n v="29"/>
    <n v="3500451.62"/>
    <n v="0"/>
    <n v="0"/>
    <n v="0"/>
    <n v="0"/>
    <n v="0"/>
    <n v="29"/>
    <n v="3500451.62"/>
  </r>
  <r>
    <x v="0"/>
    <x v="1"/>
    <x v="0"/>
    <x v="25"/>
    <x v="2"/>
    <x v="0"/>
    <x v="1"/>
    <x v="1"/>
    <n v="0"/>
    <n v="0"/>
    <n v="0"/>
    <n v="0"/>
    <n v="1"/>
    <n v="-20919.8"/>
    <n v="0"/>
    <n v="0"/>
    <n v="0"/>
    <n v="0"/>
    <n v="0"/>
    <n v="1"/>
    <n v="-20919.8"/>
  </r>
  <r>
    <x v="0"/>
    <x v="1"/>
    <x v="0"/>
    <x v="25"/>
    <x v="2"/>
    <x v="0"/>
    <x v="2"/>
    <x v="0"/>
    <n v="0"/>
    <n v="0"/>
    <n v="0"/>
    <n v="0"/>
    <n v="4"/>
    <n v="1773588.7000000002"/>
    <n v="0"/>
    <n v="0"/>
    <n v="0"/>
    <n v="0"/>
    <n v="0"/>
    <n v="4"/>
    <n v="1773588.7000000002"/>
  </r>
  <r>
    <x v="0"/>
    <x v="1"/>
    <x v="0"/>
    <x v="25"/>
    <x v="2"/>
    <x v="0"/>
    <x v="3"/>
    <x v="0"/>
    <n v="0"/>
    <n v="0"/>
    <n v="0"/>
    <n v="0"/>
    <n v="64"/>
    <n v="319038.81000000006"/>
    <n v="0"/>
    <n v="0"/>
    <n v="0"/>
    <n v="0"/>
    <n v="0"/>
    <n v="64"/>
    <n v="319038.81000000006"/>
  </r>
  <r>
    <x v="0"/>
    <x v="1"/>
    <x v="0"/>
    <x v="25"/>
    <x v="2"/>
    <x v="1"/>
    <x v="0"/>
    <x v="0"/>
    <n v="573"/>
    <n v="499.75000000000006"/>
    <n v="1993585.1700000002"/>
    <n v="1674319.3900000001"/>
    <n v="0"/>
    <n v="0"/>
    <n v="0"/>
    <n v="0"/>
    <n v="1993585.1700000002"/>
    <n v="1674319.3900000001"/>
    <n v="0"/>
    <n v="0"/>
    <n v="0"/>
  </r>
  <r>
    <x v="0"/>
    <x v="1"/>
    <x v="0"/>
    <x v="25"/>
    <x v="2"/>
    <x v="1"/>
    <x v="1"/>
    <x v="0"/>
    <n v="0"/>
    <n v="0"/>
    <n v="0"/>
    <n v="0"/>
    <n v="30"/>
    <n v="1360935.38"/>
    <n v="0"/>
    <n v="0"/>
    <n v="0"/>
    <n v="0"/>
    <n v="0"/>
    <n v="30"/>
    <n v="1360935.38"/>
  </r>
  <r>
    <x v="0"/>
    <x v="1"/>
    <x v="0"/>
    <x v="25"/>
    <x v="2"/>
    <x v="1"/>
    <x v="1"/>
    <x v="1"/>
    <n v="0"/>
    <n v="0"/>
    <n v="0"/>
    <n v="0"/>
    <n v="1"/>
    <n v="52798.06"/>
    <n v="0"/>
    <n v="0"/>
    <n v="0"/>
    <n v="0"/>
    <n v="0"/>
    <n v="1"/>
    <n v="52798.06"/>
  </r>
  <r>
    <x v="0"/>
    <x v="1"/>
    <x v="0"/>
    <x v="25"/>
    <x v="2"/>
    <x v="1"/>
    <x v="2"/>
    <x v="0"/>
    <n v="0"/>
    <n v="0"/>
    <n v="0"/>
    <n v="0"/>
    <n v="3"/>
    <n v="1085955.7"/>
    <n v="0"/>
    <n v="0"/>
    <n v="0"/>
    <n v="0"/>
    <n v="0"/>
    <n v="3"/>
    <n v="1085955.7"/>
  </r>
  <r>
    <x v="0"/>
    <x v="1"/>
    <x v="0"/>
    <x v="25"/>
    <x v="2"/>
    <x v="1"/>
    <x v="3"/>
    <x v="0"/>
    <n v="0"/>
    <n v="0"/>
    <n v="0"/>
    <n v="0"/>
    <n v="23"/>
    <n v="63403.09"/>
    <n v="0"/>
    <n v="0"/>
    <n v="0"/>
    <n v="0"/>
    <n v="0"/>
    <n v="23"/>
    <n v="63403.09"/>
  </r>
  <r>
    <x v="0"/>
    <x v="1"/>
    <x v="0"/>
    <x v="25"/>
    <x v="2"/>
    <x v="2"/>
    <x v="0"/>
    <x v="0"/>
    <n v="6"/>
    <n v="2.86"/>
    <n v="15934.63"/>
    <n v="7696.71"/>
    <n v="0"/>
    <n v="0"/>
    <n v="0"/>
    <n v="0"/>
    <n v="15934.63"/>
    <n v="7696.71"/>
    <n v="0"/>
    <n v="0"/>
    <n v="0"/>
  </r>
  <r>
    <x v="0"/>
    <x v="1"/>
    <x v="0"/>
    <x v="25"/>
    <x v="2"/>
    <x v="3"/>
    <x v="0"/>
    <x v="0"/>
    <n v="79"/>
    <n v="63.49"/>
    <n v="2439416.41"/>
    <n v="1841461.3599999999"/>
    <n v="0"/>
    <n v="0"/>
    <n v="0"/>
    <n v="0"/>
    <n v="2439416.41"/>
    <n v="1841461.3599999999"/>
    <n v="0"/>
    <n v="0"/>
    <n v="0"/>
  </r>
  <r>
    <x v="0"/>
    <x v="1"/>
    <x v="0"/>
    <x v="25"/>
    <x v="2"/>
    <x v="3"/>
    <x v="1"/>
    <x v="0"/>
    <n v="0"/>
    <n v="0"/>
    <n v="0"/>
    <n v="0"/>
    <n v="3"/>
    <n v="316900.47999999998"/>
    <n v="0"/>
    <n v="0"/>
    <n v="0"/>
    <n v="0"/>
    <n v="0"/>
    <n v="3"/>
    <n v="316900.47999999998"/>
  </r>
  <r>
    <x v="0"/>
    <x v="1"/>
    <x v="0"/>
    <x v="25"/>
    <x v="2"/>
    <x v="3"/>
    <x v="3"/>
    <x v="0"/>
    <n v="0"/>
    <n v="0"/>
    <n v="0"/>
    <n v="0"/>
    <n v="61"/>
    <n v="505143.75"/>
    <n v="0"/>
    <n v="0"/>
    <n v="0"/>
    <n v="0"/>
    <n v="0"/>
    <n v="61"/>
    <n v="505143.75"/>
  </r>
  <r>
    <x v="0"/>
    <x v="1"/>
    <x v="0"/>
    <x v="25"/>
    <x v="3"/>
    <x v="0"/>
    <x v="0"/>
    <x v="0"/>
    <n v="1"/>
    <n v="4.53"/>
    <n v="4368.55"/>
    <n v="15575.58"/>
    <n v="0"/>
    <n v="0"/>
    <n v="0"/>
    <n v="0"/>
    <n v="4368.55"/>
    <n v="15575.58"/>
    <n v="0"/>
    <n v="0"/>
    <n v="0"/>
  </r>
  <r>
    <x v="0"/>
    <x v="1"/>
    <x v="0"/>
    <x v="25"/>
    <x v="3"/>
    <x v="1"/>
    <x v="0"/>
    <x v="0"/>
    <n v="548"/>
    <n v="579.4"/>
    <n v="1320839.2799999998"/>
    <n v="1205511.0300000003"/>
    <n v="0"/>
    <n v="0"/>
    <n v="0"/>
    <n v="0"/>
    <n v="1320839.2799999998"/>
    <n v="1205511.0300000003"/>
    <n v="0"/>
    <n v="0"/>
    <n v="0"/>
  </r>
  <r>
    <x v="0"/>
    <x v="1"/>
    <x v="0"/>
    <x v="25"/>
    <x v="3"/>
    <x v="1"/>
    <x v="1"/>
    <x v="0"/>
    <n v="0"/>
    <n v="0"/>
    <n v="0"/>
    <n v="0"/>
    <n v="25"/>
    <n v="668104.48"/>
    <n v="0"/>
    <n v="0"/>
    <n v="0"/>
    <n v="0"/>
    <n v="0"/>
    <n v="25"/>
    <n v="668104.48"/>
  </r>
  <r>
    <x v="0"/>
    <x v="1"/>
    <x v="0"/>
    <x v="25"/>
    <x v="3"/>
    <x v="1"/>
    <x v="1"/>
    <x v="1"/>
    <n v="0"/>
    <n v="0"/>
    <n v="0"/>
    <n v="0"/>
    <n v="2"/>
    <n v="-24357"/>
    <n v="0"/>
    <n v="0"/>
    <n v="0"/>
    <n v="0"/>
    <n v="0"/>
    <n v="2"/>
    <n v="-24357"/>
  </r>
  <r>
    <x v="0"/>
    <x v="1"/>
    <x v="0"/>
    <x v="25"/>
    <x v="3"/>
    <x v="1"/>
    <x v="2"/>
    <x v="0"/>
    <n v="0"/>
    <n v="0"/>
    <n v="0"/>
    <n v="0"/>
    <n v="2"/>
    <n v="111397.9"/>
    <n v="0"/>
    <n v="0"/>
    <n v="0"/>
    <n v="0"/>
    <n v="0"/>
    <n v="2"/>
    <n v="111397.9"/>
  </r>
  <r>
    <x v="0"/>
    <x v="1"/>
    <x v="0"/>
    <x v="25"/>
    <x v="3"/>
    <x v="2"/>
    <x v="0"/>
    <x v="0"/>
    <n v="239"/>
    <n v="173.57999999999998"/>
    <n v="216995.22"/>
    <n v="192699.01"/>
    <n v="0"/>
    <n v="0"/>
    <n v="0"/>
    <n v="0"/>
    <n v="216995.22"/>
    <n v="192699.01"/>
    <n v="0"/>
    <n v="0"/>
    <n v="0"/>
  </r>
  <r>
    <x v="0"/>
    <x v="1"/>
    <x v="0"/>
    <x v="25"/>
    <x v="3"/>
    <x v="2"/>
    <x v="1"/>
    <x v="0"/>
    <n v="0"/>
    <n v="0"/>
    <n v="0"/>
    <n v="0"/>
    <n v="14"/>
    <n v="118730.76000000001"/>
    <n v="0"/>
    <n v="0"/>
    <n v="0"/>
    <n v="0"/>
    <n v="0"/>
    <n v="14"/>
    <n v="118730.76000000001"/>
  </r>
  <r>
    <x v="0"/>
    <x v="1"/>
    <x v="0"/>
    <x v="25"/>
    <x v="3"/>
    <x v="2"/>
    <x v="1"/>
    <x v="1"/>
    <n v="0"/>
    <n v="0"/>
    <n v="0"/>
    <n v="0"/>
    <n v="4"/>
    <n v="-65373.55"/>
    <n v="0"/>
    <n v="0"/>
    <n v="0"/>
    <n v="0"/>
    <n v="0"/>
    <n v="4"/>
    <n v="-65373.55"/>
  </r>
  <r>
    <x v="0"/>
    <x v="1"/>
    <x v="0"/>
    <x v="25"/>
    <x v="3"/>
    <x v="2"/>
    <x v="2"/>
    <x v="0"/>
    <n v="0"/>
    <n v="0"/>
    <n v="0"/>
    <n v="0"/>
    <n v="0"/>
    <n v="1005.2"/>
    <n v="0"/>
    <n v="0"/>
    <n v="0"/>
    <n v="0"/>
    <n v="0"/>
    <n v="0"/>
    <n v="1005.2"/>
  </r>
  <r>
    <x v="0"/>
    <x v="1"/>
    <x v="0"/>
    <x v="25"/>
    <x v="4"/>
    <x v="4"/>
    <x v="0"/>
    <x v="0"/>
    <n v="12"/>
    <n v="4.8499999999999996"/>
    <n v="155411"/>
    <n v="58605.38"/>
    <n v="0"/>
    <n v="0"/>
    <n v="0"/>
    <n v="0"/>
    <n v="155411"/>
    <n v="58605.38"/>
    <n v="0"/>
    <n v="0"/>
    <n v="0"/>
  </r>
  <r>
    <x v="0"/>
    <x v="1"/>
    <x v="0"/>
    <x v="25"/>
    <x v="4"/>
    <x v="0"/>
    <x v="0"/>
    <x v="0"/>
    <n v="1"/>
    <n v="0.18"/>
    <n v="17625.599999999999"/>
    <n v="3187.1"/>
    <n v="0"/>
    <n v="0"/>
    <n v="0"/>
    <n v="0"/>
    <n v="17625.599999999999"/>
    <n v="3187.1"/>
    <n v="0"/>
    <n v="0"/>
    <n v="0"/>
  </r>
  <r>
    <x v="0"/>
    <x v="1"/>
    <x v="0"/>
    <x v="25"/>
    <x v="4"/>
    <x v="0"/>
    <x v="1"/>
    <x v="0"/>
    <n v="0"/>
    <n v="0"/>
    <n v="0"/>
    <n v="0"/>
    <n v="10"/>
    <n v="-2874935.18"/>
    <n v="0"/>
    <n v="0"/>
    <n v="0"/>
    <n v="0"/>
    <n v="0"/>
    <n v="10"/>
    <n v="-2874935.18"/>
  </r>
  <r>
    <x v="0"/>
    <x v="1"/>
    <x v="0"/>
    <x v="25"/>
    <x v="4"/>
    <x v="0"/>
    <x v="1"/>
    <x v="1"/>
    <n v="0"/>
    <n v="0"/>
    <n v="0"/>
    <n v="0"/>
    <n v="1"/>
    <n v="-481702.14999999991"/>
    <n v="0"/>
    <n v="0"/>
    <n v="0"/>
    <n v="0"/>
    <n v="0"/>
    <n v="1"/>
    <n v="-481702.14999999991"/>
  </r>
  <r>
    <x v="0"/>
    <x v="1"/>
    <x v="0"/>
    <x v="25"/>
    <x v="4"/>
    <x v="0"/>
    <x v="2"/>
    <x v="0"/>
    <n v="0"/>
    <n v="0"/>
    <n v="0"/>
    <n v="0"/>
    <n v="2"/>
    <n v="-1453075.08"/>
    <n v="0"/>
    <n v="0"/>
    <n v="0"/>
    <n v="0"/>
    <n v="0"/>
    <n v="2"/>
    <n v="-1453075.08"/>
  </r>
  <r>
    <x v="0"/>
    <x v="1"/>
    <x v="0"/>
    <x v="25"/>
    <x v="4"/>
    <x v="0"/>
    <x v="2"/>
    <x v="1"/>
    <n v="0"/>
    <n v="0"/>
    <n v="0"/>
    <n v="0"/>
    <n v="0"/>
    <n v="74820.31"/>
    <n v="0"/>
    <n v="0"/>
    <n v="0"/>
    <n v="0"/>
    <n v="0"/>
    <n v="0"/>
    <n v="74820.31"/>
  </r>
  <r>
    <x v="0"/>
    <x v="1"/>
    <x v="0"/>
    <x v="25"/>
    <x v="4"/>
    <x v="0"/>
    <x v="3"/>
    <x v="0"/>
    <n v="0"/>
    <n v="0"/>
    <n v="0"/>
    <n v="0"/>
    <n v="1"/>
    <n v="-54948.889999999992"/>
    <n v="0"/>
    <n v="0"/>
    <n v="0"/>
    <n v="0"/>
    <n v="0"/>
    <n v="1"/>
    <n v="-54948.889999999992"/>
  </r>
  <r>
    <x v="0"/>
    <x v="1"/>
    <x v="0"/>
    <x v="26"/>
    <x v="0"/>
    <x v="0"/>
    <x v="0"/>
    <x v="0"/>
    <n v="946"/>
    <n v="499.95"/>
    <n v="10242440.460000001"/>
    <n v="2633137.3160000001"/>
    <n v="0"/>
    <n v="582"/>
    <n v="0"/>
    <n v="0"/>
    <n v="10242440.460000001"/>
    <n v="2633137.3160000001"/>
    <n v="0"/>
    <n v="0"/>
    <n v="582"/>
  </r>
  <r>
    <x v="0"/>
    <x v="1"/>
    <x v="0"/>
    <x v="26"/>
    <x v="0"/>
    <x v="0"/>
    <x v="1"/>
    <x v="0"/>
    <n v="0"/>
    <n v="0"/>
    <n v="0"/>
    <n v="0"/>
    <n v="151"/>
    <n v="4409740.7200000007"/>
    <n v="0"/>
    <n v="0"/>
    <n v="0"/>
    <n v="0"/>
    <n v="0"/>
    <n v="151"/>
    <n v="4409740.7200000007"/>
  </r>
  <r>
    <x v="0"/>
    <x v="1"/>
    <x v="0"/>
    <x v="26"/>
    <x v="0"/>
    <x v="0"/>
    <x v="1"/>
    <x v="1"/>
    <n v="0"/>
    <n v="0"/>
    <n v="0"/>
    <n v="0"/>
    <n v="22"/>
    <n v="-172265.94"/>
    <n v="0"/>
    <n v="0"/>
    <n v="0"/>
    <n v="0"/>
    <n v="0"/>
    <n v="22"/>
    <n v="-172265.94"/>
  </r>
  <r>
    <x v="0"/>
    <x v="1"/>
    <x v="0"/>
    <x v="26"/>
    <x v="0"/>
    <x v="0"/>
    <x v="2"/>
    <x v="0"/>
    <n v="0"/>
    <n v="0"/>
    <n v="0"/>
    <n v="0"/>
    <n v="18"/>
    <n v="1979680.7999999998"/>
    <n v="0"/>
    <n v="0"/>
    <n v="0"/>
    <n v="0"/>
    <n v="0"/>
    <n v="18"/>
    <n v="1979680.7999999998"/>
  </r>
  <r>
    <x v="0"/>
    <x v="1"/>
    <x v="0"/>
    <x v="26"/>
    <x v="0"/>
    <x v="0"/>
    <x v="2"/>
    <x v="1"/>
    <n v="0"/>
    <n v="0"/>
    <n v="0"/>
    <n v="0"/>
    <n v="3"/>
    <n v="174116.67"/>
    <n v="0"/>
    <n v="0"/>
    <n v="0"/>
    <n v="0"/>
    <n v="0"/>
    <n v="3"/>
    <n v="174116.67"/>
  </r>
  <r>
    <x v="0"/>
    <x v="1"/>
    <x v="0"/>
    <x v="26"/>
    <x v="0"/>
    <x v="0"/>
    <x v="3"/>
    <x v="0"/>
    <n v="0"/>
    <n v="0"/>
    <n v="0"/>
    <n v="0"/>
    <n v="116"/>
    <n v="411852.36999999994"/>
    <n v="0"/>
    <n v="0"/>
    <n v="0"/>
    <n v="0"/>
    <n v="0"/>
    <n v="116"/>
    <n v="411852.36999999994"/>
  </r>
  <r>
    <x v="0"/>
    <x v="1"/>
    <x v="0"/>
    <x v="26"/>
    <x v="0"/>
    <x v="1"/>
    <x v="0"/>
    <x v="0"/>
    <n v="132701"/>
    <n v="122137.66000000002"/>
    <n v="496316270.31"/>
    <n v="433135436.17000002"/>
    <n v="0"/>
    <n v="32564.44"/>
    <n v="0"/>
    <n v="0"/>
    <n v="496316270.31"/>
    <n v="433135436.17000002"/>
    <n v="0"/>
    <n v="0"/>
    <n v="32564.44"/>
  </r>
  <r>
    <x v="0"/>
    <x v="1"/>
    <x v="0"/>
    <x v="26"/>
    <x v="0"/>
    <x v="1"/>
    <x v="1"/>
    <x v="0"/>
    <n v="0"/>
    <n v="0"/>
    <n v="0"/>
    <n v="0"/>
    <n v="14465"/>
    <n v="253981621.92999998"/>
    <n v="0"/>
    <n v="0"/>
    <n v="0"/>
    <n v="0"/>
    <n v="0"/>
    <n v="14465"/>
    <n v="253981621.92999998"/>
  </r>
  <r>
    <x v="0"/>
    <x v="1"/>
    <x v="0"/>
    <x v="26"/>
    <x v="0"/>
    <x v="1"/>
    <x v="1"/>
    <x v="1"/>
    <n v="0"/>
    <n v="0"/>
    <n v="0"/>
    <n v="0"/>
    <n v="4328"/>
    <n v="-20876528.210000001"/>
    <n v="0"/>
    <n v="0"/>
    <n v="0"/>
    <n v="0"/>
    <n v="0"/>
    <n v="4328"/>
    <n v="-20876528.210000001"/>
  </r>
  <r>
    <x v="0"/>
    <x v="1"/>
    <x v="0"/>
    <x v="26"/>
    <x v="0"/>
    <x v="1"/>
    <x v="2"/>
    <x v="0"/>
    <n v="0"/>
    <n v="0"/>
    <n v="0"/>
    <n v="0"/>
    <n v="1524"/>
    <n v="161981778.50999996"/>
    <n v="0"/>
    <n v="0"/>
    <n v="0"/>
    <n v="0"/>
    <n v="0"/>
    <n v="1524"/>
    <n v="161981778.50999996"/>
  </r>
  <r>
    <x v="0"/>
    <x v="1"/>
    <x v="0"/>
    <x v="26"/>
    <x v="0"/>
    <x v="1"/>
    <x v="2"/>
    <x v="1"/>
    <n v="0"/>
    <n v="0"/>
    <n v="0"/>
    <n v="0"/>
    <n v="134"/>
    <n v="11786372.109999999"/>
    <n v="0"/>
    <n v="0"/>
    <n v="0"/>
    <n v="0"/>
    <n v="0"/>
    <n v="134"/>
    <n v="11786372.109999999"/>
  </r>
  <r>
    <x v="0"/>
    <x v="1"/>
    <x v="0"/>
    <x v="26"/>
    <x v="0"/>
    <x v="1"/>
    <x v="3"/>
    <x v="0"/>
    <n v="0"/>
    <n v="0"/>
    <n v="0"/>
    <n v="0"/>
    <n v="9974"/>
    <n v="36095902.850000001"/>
    <n v="0"/>
    <n v="0"/>
    <n v="0"/>
    <n v="0"/>
    <n v="0"/>
    <n v="9974"/>
    <n v="36095902.850000001"/>
  </r>
  <r>
    <x v="0"/>
    <x v="1"/>
    <x v="0"/>
    <x v="26"/>
    <x v="0"/>
    <x v="2"/>
    <x v="0"/>
    <x v="0"/>
    <n v="119"/>
    <n v="64.67"/>
    <n v="838119.04"/>
    <n v="202144.86000000002"/>
    <n v="0"/>
    <n v="0"/>
    <n v="0"/>
    <n v="0"/>
    <n v="838119.04"/>
    <n v="202144.86000000002"/>
    <n v="0"/>
    <n v="0"/>
    <n v="0"/>
  </r>
  <r>
    <x v="0"/>
    <x v="1"/>
    <x v="0"/>
    <x v="26"/>
    <x v="0"/>
    <x v="2"/>
    <x v="1"/>
    <x v="0"/>
    <n v="0"/>
    <n v="0"/>
    <n v="0"/>
    <n v="0"/>
    <n v="9"/>
    <n v="99922.25"/>
    <n v="0"/>
    <n v="0"/>
    <n v="0"/>
    <n v="0"/>
    <n v="0"/>
    <n v="9"/>
    <n v="99922.25"/>
  </r>
  <r>
    <x v="0"/>
    <x v="1"/>
    <x v="0"/>
    <x v="26"/>
    <x v="0"/>
    <x v="2"/>
    <x v="1"/>
    <x v="1"/>
    <n v="0"/>
    <n v="0"/>
    <n v="0"/>
    <n v="0"/>
    <n v="3"/>
    <n v="-26912.61"/>
    <n v="0"/>
    <n v="0"/>
    <n v="0"/>
    <n v="0"/>
    <n v="0"/>
    <n v="3"/>
    <n v="-26912.61"/>
  </r>
  <r>
    <x v="0"/>
    <x v="1"/>
    <x v="0"/>
    <x v="26"/>
    <x v="0"/>
    <x v="2"/>
    <x v="2"/>
    <x v="0"/>
    <n v="0"/>
    <n v="0"/>
    <n v="0"/>
    <n v="0"/>
    <n v="2"/>
    <n v="84571.03"/>
    <n v="0"/>
    <n v="0"/>
    <n v="0"/>
    <n v="0"/>
    <n v="0"/>
    <n v="2"/>
    <n v="84571.03"/>
  </r>
  <r>
    <x v="0"/>
    <x v="1"/>
    <x v="0"/>
    <x v="26"/>
    <x v="0"/>
    <x v="2"/>
    <x v="3"/>
    <x v="0"/>
    <n v="0"/>
    <n v="0"/>
    <n v="0"/>
    <n v="0"/>
    <n v="6"/>
    <n v="12950.78"/>
    <n v="0"/>
    <n v="0"/>
    <n v="0"/>
    <n v="0"/>
    <n v="0"/>
    <n v="6"/>
    <n v="12950.78"/>
  </r>
  <r>
    <x v="0"/>
    <x v="1"/>
    <x v="0"/>
    <x v="26"/>
    <x v="0"/>
    <x v="3"/>
    <x v="0"/>
    <x v="0"/>
    <n v="991"/>
    <n v="726.09999999999991"/>
    <n v="2943336.0900000003"/>
    <n v="2409631.42"/>
    <n v="0"/>
    <n v="2129.0500000000002"/>
    <n v="0"/>
    <n v="0"/>
    <n v="2943336.0900000003"/>
    <n v="2409631.42"/>
    <n v="0"/>
    <n v="0"/>
    <n v="2129.0500000000002"/>
  </r>
  <r>
    <x v="0"/>
    <x v="1"/>
    <x v="0"/>
    <x v="26"/>
    <x v="0"/>
    <x v="3"/>
    <x v="1"/>
    <x v="0"/>
    <n v="0"/>
    <n v="0"/>
    <n v="0"/>
    <n v="0"/>
    <n v="151"/>
    <n v="3169585.54"/>
    <n v="0"/>
    <n v="0"/>
    <n v="0"/>
    <n v="0"/>
    <n v="0"/>
    <n v="151"/>
    <n v="3169585.54"/>
  </r>
  <r>
    <x v="0"/>
    <x v="1"/>
    <x v="0"/>
    <x v="26"/>
    <x v="0"/>
    <x v="3"/>
    <x v="1"/>
    <x v="1"/>
    <n v="0"/>
    <n v="0"/>
    <n v="0"/>
    <n v="0"/>
    <n v="5"/>
    <n v="-75344.84"/>
    <n v="0"/>
    <n v="0"/>
    <n v="0"/>
    <n v="0"/>
    <n v="0"/>
    <n v="5"/>
    <n v="-75344.84"/>
  </r>
  <r>
    <x v="0"/>
    <x v="1"/>
    <x v="0"/>
    <x v="26"/>
    <x v="0"/>
    <x v="3"/>
    <x v="2"/>
    <x v="0"/>
    <n v="0"/>
    <n v="0"/>
    <n v="0"/>
    <n v="0"/>
    <n v="14"/>
    <n v="979781.34"/>
    <n v="0"/>
    <n v="0"/>
    <n v="0"/>
    <n v="0"/>
    <n v="0"/>
    <n v="14"/>
    <n v="979781.34"/>
  </r>
  <r>
    <x v="0"/>
    <x v="1"/>
    <x v="0"/>
    <x v="26"/>
    <x v="0"/>
    <x v="3"/>
    <x v="3"/>
    <x v="0"/>
    <n v="0"/>
    <n v="0"/>
    <n v="0"/>
    <n v="0"/>
    <n v="177"/>
    <n v="467759.33"/>
    <n v="0"/>
    <n v="0"/>
    <n v="0"/>
    <n v="0"/>
    <n v="0"/>
    <n v="177"/>
    <n v="467759.33"/>
  </r>
  <r>
    <x v="0"/>
    <x v="1"/>
    <x v="0"/>
    <x v="26"/>
    <x v="1"/>
    <x v="4"/>
    <x v="0"/>
    <x v="0"/>
    <n v="12701"/>
    <n v="9264.3499999999985"/>
    <n v="67115243.239999995"/>
    <n v="34950515.25"/>
    <n v="0"/>
    <n v="627.20000000000005"/>
    <n v="0"/>
    <n v="0"/>
    <n v="67115243.239999995"/>
    <n v="34950515.25"/>
    <n v="0"/>
    <n v="0"/>
    <n v="627.20000000000005"/>
  </r>
  <r>
    <x v="0"/>
    <x v="1"/>
    <x v="0"/>
    <x v="26"/>
    <x v="1"/>
    <x v="4"/>
    <x v="1"/>
    <x v="0"/>
    <n v="0"/>
    <n v="0"/>
    <n v="0"/>
    <n v="0"/>
    <n v="617"/>
    <n v="18860262.27"/>
    <n v="0"/>
    <n v="0"/>
    <n v="0"/>
    <n v="0"/>
    <n v="0"/>
    <n v="617"/>
    <n v="18860262.27"/>
  </r>
  <r>
    <x v="0"/>
    <x v="1"/>
    <x v="0"/>
    <x v="26"/>
    <x v="1"/>
    <x v="4"/>
    <x v="1"/>
    <x v="1"/>
    <n v="0"/>
    <n v="0"/>
    <n v="0"/>
    <n v="0"/>
    <n v="218"/>
    <n v="-177957.26"/>
    <n v="0"/>
    <n v="0"/>
    <n v="0"/>
    <n v="0"/>
    <n v="0"/>
    <n v="218"/>
    <n v="-177957.26"/>
  </r>
  <r>
    <x v="0"/>
    <x v="1"/>
    <x v="0"/>
    <x v="26"/>
    <x v="1"/>
    <x v="4"/>
    <x v="2"/>
    <x v="0"/>
    <n v="0"/>
    <n v="0"/>
    <n v="0"/>
    <n v="0"/>
    <n v="73"/>
    <n v="7531010.4900000002"/>
    <n v="0"/>
    <n v="0"/>
    <n v="0"/>
    <n v="0"/>
    <n v="0"/>
    <n v="73"/>
    <n v="7531010.4900000002"/>
  </r>
  <r>
    <x v="0"/>
    <x v="1"/>
    <x v="0"/>
    <x v="26"/>
    <x v="1"/>
    <x v="4"/>
    <x v="2"/>
    <x v="1"/>
    <n v="0"/>
    <n v="0"/>
    <n v="0"/>
    <n v="0"/>
    <n v="7"/>
    <n v="426374.85"/>
    <n v="0"/>
    <n v="0"/>
    <n v="0"/>
    <n v="0"/>
    <n v="0"/>
    <n v="7"/>
    <n v="426374.85"/>
  </r>
  <r>
    <x v="0"/>
    <x v="1"/>
    <x v="0"/>
    <x v="26"/>
    <x v="1"/>
    <x v="4"/>
    <x v="3"/>
    <x v="0"/>
    <n v="0"/>
    <n v="0"/>
    <n v="0"/>
    <n v="0"/>
    <n v="1109"/>
    <n v="3434582.55"/>
    <n v="0"/>
    <n v="0"/>
    <n v="0"/>
    <n v="0"/>
    <n v="0"/>
    <n v="1109"/>
    <n v="3434582.55"/>
  </r>
  <r>
    <x v="0"/>
    <x v="1"/>
    <x v="0"/>
    <x v="26"/>
    <x v="1"/>
    <x v="0"/>
    <x v="0"/>
    <x v="0"/>
    <n v="486"/>
    <n v="530.69999999999993"/>
    <n v="444983.28999999992"/>
    <n v="527057.41399999987"/>
    <n v="0"/>
    <n v="0"/>
    <n v="0"/>
    <n v="0"/>
    <n v="444983.28999999992"/>
    <n v="527057.41399999987"/>
    <n v="0"/>
    <n v="0"/>
    <n v="0"/>
  </r>
  <r>
    <x v="0"/>
    <x v="1"/>
    <x v="0"/>
    <x v="26"/>
    <x v="1"/>
    <x v="0"/>
    <x v="1"/>
    <x v="0"/>
    <n v="0"/>
    <n v="0"/>
    <n v="0"/>
    <n v="0"/>
    <n v="24"/>
    <n v="1168856.5699999998"/>
    <n v="0"/>
    <n v="0"/>
    <n v="0"/>
    <n v="0"/>
    <n v="0"/>
    <n v="24"/>
    <n v="1168856.5699999998"/>
  </r>
  <r>
    <x v="0"/>
    <x v="1"/>
    <x v="0"/>
    <x v="26"/>
    <x v="1"/>
    <x v="0"/>
    <x v="1"/>
    <x v="1"/>
    <n v="0"/>
    <n v="0"/>
    <n v="0"/>
    <n v="0"/>
    <n v="11"/>
    <n v="-124889.88"/>
    <n v="0"/>
    <n v="0"/>
    <n v="0"/>
    <n v="0"/>
    <n v="0"/>
    <n v="11"/>
    <n v="-124889.88"/>
  </r>
  <r>
    <x v="0"/>
    <x v="1"/>
    <x v="0"/>
    <x v="26"/>
    <x v="1"/>
    <x v="0"/>
    <x v="2"/>
    <x v="0"/>
    <n v="0"/>
    <n v="0"/>
    <n v="0"/>
    <n v="0"/>
    <n v="6"/>
    <n v="597267.39"/>
    <n v="0"/>
    <n v="0"/>
    <n v="0"/>
    <n v="0"/>
    <n v="0"/>
    <n v="6"/>
    <n v="597267.39"/>
  </r>
  <r>
    <x v="0"/>
    <x v="1"/>
    <x v="0"/>
    <x v="26"/>
    <x v="1"/>
    <x v="0"/>
    <x v="3"/>
    <x v="0"/>
    <n v="0"/>
    <n v="0"/>
    <n v="0"/>
    <n v="0"/>
    <n v="68"/>
    <n v="220358.64"/>
    <n v="0"/>
    <n v="0"/>
    <n v="0"/>
    <n v="0"/>
    <n v="0"/>
    <n v="68"/>
    <n v="220358.64"/>
  </r>
  <r>
    <x v="0"/>
    <x v="1"/>
    <x v="0"/>
    <x v="26"/>
    <x v="1"/>
    <x v="1"/>
    <x v="0"/>
    <x v="0"/>
    <n v="12679"/>
    <n v="14343.59"/>
    <n v="53629089.700000003"/>
    <n v="58462510.349999994"/>
    <n v="0"/>
    <n v="13988.840000000002"/>
    <n v="0"/>
    <n v="0"/>
    <n v="53629089.700000003"/>
    <n v="58462510.349999994"/>
    <n v="0"/>
    <n v="0"/>
    <n v="13988.840000000002"/>
  </r>
  <r>
    <x v="0"/>
    <x v="1"/>
    <x v="0"/>
    <x v="26"/>
    <x v="1"/>
    <x v="1"/>
    <x v="1"/>
    <x v="0"/>
    <n v="0"/>
    <n v="0"/>
    <n v="0"/>
    <n v="0"/>
    <n v="1331"/>
    <n v="24114794.689999998"/>
    <n v="0"/>
    <n v="0"/>
    <n v="0"/>
    <n v="0"/>
    <n v="0"/>
    <n v="1331"/>
    <n v="24114794.689999998"/>
  </r>
  <r>
    <x v="0"/>
    <x v="1"/>
    <x v="0"/>
    <x v="26"/>
    <x v="1"/>
    <x v="1"/>
    <x v="1"/>
    <x v="1"/>
    <n v="0"/>
    <n v="0"/>
    <n v="0"/>
    <n v="0"/>
    <n v="292"/>
    <n v="-1495911.38"/>
    <n v="0"/>
    <n v="0"/>
    <n v="0"/>
    <n v="0"/>
    <n v="0"/>
    <n v="292"/>
    <n v="-1495911.38"/>
  </r>
  <r>
    <x v="0"/>
    <x v="1"/>
    <x v="0"/>
    <x v="26"/>
    <x v="1"/>
    <x v="1"/>
    <x v="2"/>
    <x v="0"/>
    <n v="0"/>
    <n v="0"/>
    <n v="0"/>
    <n v="0"/>
    <n v="141"/>
    <n v="15002984.040000001"/>
    <n v="0"/>
    <n v="0"/>
    <n v="0"/>
    <n v="0"/>
    <n v="0"/>
    <n v="141"/>
    <n v="15002984.040000001"/>
  </r>
  <r>
    <x v="0"/>
    <x v="1"/>
    <x v="0"/>
    <x v="26"/>
    <x v="1"/>
    <x v="1"/>
    <x v="2"/>
    <x v="1"/>
    <n v="0"/>
    <n v="0"/>
    <n v="0"/>
    <n v="0"/>
    <n v="8"/>
    <n v="995408.35"/>
    <n v="0"/>
    <n v="0"/>
    <n v="0"/>
    <n v="0"/>
    <n v="0"/>
    <n v="8"/>
    <n v="995408.35"/>
  </r>
  <r>
    <x v="0"/>
    <x v="1"/>
    <x v="0"/>
    <x v="26"/>
    <x v="1"/>
    <x v="1"/>
    <x v="3"/>
    <x v="0"/>
    <n v="0"/>
    <n v="0"/>
    <n v="0"/>
    <n v="0"/>
    <n v="1765"/>
    <n v="5615297.9400000004"/>
    <n v="0"/>
    <n v="0"/>
    <n v="0"/>
    <n v="0"/>
    <n v="0"/>
    <n v="1765"/>
    <n v="5615297.9400000004"/>
  </r>
  <r>
    <x v="0"/>
    <x v="1"/>
    <x v="0"/>
    <x v="26"/>
    <x v="1"/>
    <x v="2"/>
    <x v="0"/>
    <x v="0"/>
    <n v="117"/>
    <n v="63.370000000000005"/>
    <n v="176140.28999999998"/>
    <n v="93424.42"/>
    <n v="0"/>
    <n v="0"/>
    <n v="0"/>
    <n v="0"/>
    <n v="176140.28999999998"/>
    <n v="93424.42"/>
    <n v="0"/>
    <n v="0"/>
    <n v="0"/>
  </r>
  <r>
    <x v="0"/>
    <x v="1"/>
    <x v="0"/>
    <x v="26"/>
    <x v="1"/>
    <x v="2"/>
    <x v="1"/>
    <x v="0"/>
    <n v="0"/>
    <n v="0"/>
    <n v="0"/>
    <n v="0"/>
    <n v="1"/>
    <n v="18032.82"/>
    <n v="0"/>
    <n v="0"/>
    <n v="0"/>
    <n v="0"/>
    <n v="0"/>
    <n v="1"/>
    <n v="18032.82"/>
  </r>
  <r>
    <x v="0"/>
    <x v="1"/>
    <x v="0"/>
    <x v="26"/>
    <x v="1"/>
    <x v="2"/>
    <x v="1"/>
    <x v="1"/>
    <n v="0"/>
    <n v="0"/>
    <n v="0"/>
    <n v="0"/>
    <n v="3"/>
    <n v="-8226.0400000000009"/>
    <n v="0"/>
    <n v="0"/>
    <n v="0"/>
    <n v="0"/>
    <n v="0"/>
    <n v="3"/>
    <n v="-8226.0400000000009"/>
  </r>
  <r>
    <x v="0"/>
    <x v="1"/>
    <x v="0"/>
    <x v="26"/>
    <x v="1"/>
    <x v="2"/>
    <x v="3"/>
    <x v="0"/>
    <n v="0"/>
    <n v="0"/>
    <n v="0"/>
    <n v="0"/>
    <n v="11"/>
    <n v="26671.8"/>
    <n v="0"/>
    <n v="0"/>
    <n v="0"/>
    <n v="0"/>
    <n v="0"/>
    <n v="11"/>
    <n v="26671.8"/>
  </r>
  <r>
    <x v="0"/>
    <x v="1"/>
    <x v="0"/>
    <x v="26"/>
    <x v="1"/>
    <x v="3"/>
    <x v="0"/>
    <x v="0"/>
    <n v="15"/>
    <n v="29.96"/>
    <n v="44675.39"/>
    <n v="71373.19"/>
    <n v="0"/>
    <n v="0"/>
    <n v="0"/>
    <n v="0"/>
    <n v="44675.39"/>
    <n v="71373.19"/>
    <n v="0"/>
    <n v="0"/>
    <n v="0"/>
  </r>
  <r>
    <x v="0"/>
    <x v="1"/>
    <x v="0"/>
    <x v="26"/>
    <x v="1"/>
    <x v="3"/>
    <x v="1"/>
    <x v="0"/>
    <n v="0"/>
    <n v="0"/>
    <n v="0"/>
    <n v="0"/>
    <n v="1"/>
    <n v="5628"/>
    <n v="0"/>
    <n v="0"/>
    <n v="0"/>
    <n v="0"/>
    <n v="0"/>
    <n v="1"/>
    <n v="5628"/>
  </r>
  <r>
    <x v="0"/>
    <x v="1"/>
    <x v="0"/>
    <x v="26"/>
    <x v="1"/>
    <x v="3"/>
    <x v="3"/>
    <x v="0"/>
    <n v="0"/>
    <n v="0"/>
    <n v="0"/>
    <n v="0"/>
    <n v="7"/>
    <n v="9127.6500000000015"/>
    <n v="0"/>
    <n v="0"/>
    <n v="0"/>
    <n v="0"/>
    <n v="0"/>
    <n v="7"/>
    <n v="9127.6500000000015"/>
  </r>
  <r>
    <x v="0"/>
    <x v="1"/>
    <x v="0"/>
    <x v="26"/>
    <x v="2"/>
    <x v="4"/>
    <x v="0"/>
    <x v="0"/>
    <n v="2896"/>
    <n v="2583.1500000000005"/>
    <n v="33375318.249999993"/>
    <n v="27226537.730000004"/>
    <n v="0"/>
    <n v="2130.48"/>
    <n v="0"/>
    <n v="0"/>
    <n v="33375318.249999993"/>
    <n v="27226537.730000004"/>
    <n v="0"/>
    <n v="0"/>
    <n v="2130.48"/>
  </r>
  <r>
    <x v="0"/>
    <x v="1"/>
    <x v="0"/>
    <x v="26"/>
    <x v="2"/>
    <x v="4"/>
    <x v="1"/>
    <x v="0"/>
    <n v="0"/>
    <n v="0"/>
    <n v="0"/>
    <n v="0"/>
    <n v="95"/>
    <n v="15620689.85"/>
    <n v="0"/>
    <n v="0"/>
    <n v="0"/>
    <n v="0"/>
    <n v="0"/>
    <n v="95"/>
    <n v="15620689.85"/>
  </r>
  <r>
    <x v="0"/>
    <x v="1"/>
    <x v="0"/>
    <x v="26"/>
    <x v="2"/>
    <x v="4"/>
    <x v="1"/>
    <x v="1"/>
    <n v="0"/>
    <n v="0"/>
    <n v="0"/>
    <n v="0"/>
    <n v="6"/>
    <n v="-48411.25"/>
    <n v="0"/>
    <n v="0"/>
    <n v="0"/>
    <n v="0"/>
    <n v="0"/>
    <n v="6"/>
    <n v="-48411.25"/>
  </r>
  <r>
    <x v="0"/>
    <x v="1"/>
    <x v="0"/>
    <x v="26"/>
    <x v="2"/>
    <x v="4"/>
    <x v="2"/>
    <x v="0"/>
    <n v="0"/>
    <n v="0"/>
    <n v="0"/>
    <n v="0"/>
    <n v="6"/>
    <n v="2164260.5999999996"/>
    <n v="0"/>
    <n v="0"/>
    <n v="0"/>
    <n v="0"/>
    <n v="0"/>
    <n v="6"/>
    <n v="2164260.5999999996"/>
  </r>
  <r>
    <x v="0"/>
    <x v="1"/>
    <x v="0"/>
    <x v="26"/>
    <x v="2"/>
    <x v="4"/>
    <x v="3"/>
    <x v="0"/>
    <n v="0"/>
    <n v="0"/>
    <n v="0"/>
    <n v="0"/>
    <n v="256"/>
    <n v="588046.03"/>
    <n v="0"/>
    <n v="0"/>
    <n v="0"/>
    <n v="0"/>
    <n v="0"/>
    <n v="256"/>
    <n v="588046.03"/>
  </r>
  <r>
    <x v="0"/>
    <x v="1"/>
    <x v="0"/>
    <x v="26"/>
    <x v="2"/>
    <x v="0"/>
    <x v="0"/>
    <x v="0"/>
    <n v="374"/>
    <n v="356.13000000000005"/>
    <n v="2028014.9999999998"/>
    <n v="2454986.8470000001"/>
    <n v="0"/>
    <n v="0"/>
    <n v="0"/>
    <n v="0"/>
    <n v="2028014.9999999998"/>
    <n v="2454986.8470000001"/>
    <n v="0"/>
    <n v="0"/>
    <n v="0"/>
  </r>
  <r>
    <x v="0"/>
    <x v="1"/>
    <x v="0"/>
    <x v="26"/>
    <x v="2"/>
    <x v="0"/>
    <x v="1"/>
    <x v="0"/>
    <n v="0"/>
    <n v="0"/>
    <n v="0"/>
    <n v="0"/>
    <n v="15"/>
    <n v="1025782.24"/>
    <n v="0"/>
    <n v="0"/>
    <n v="0"/>
    <n v="0"/>
    <n v="0"/>
    <n v="15"/>
    <n v="1025782.24"/>
  </r>
  <r>
    <x v="0"/>
    <x v="1"/>
    <x v="0"/>
    <x v="26"/>
    <x v="2"/>
    <x v="0"/>
    <x v="1"/>
    <x v="1"/>
    <n v="0"/>
    <n v="0"/>
    <n v="0"/>
    <n v="0"/>
    <n v="1"/>
    <n v="67955.240000000005"/>
    <n v="0"/>
    <n v="0"/>
    <n v="0"/>
    <n v="0"/>
    <n v="0"/>
    <n v="1"/>
    <n v="67955.240000000005"/>
  </r>
  <r>
    <x v="0"/>
    <x v="1"/>
    <x v="0"/>
    <x v="26"/>
    <x v="2"/>
    <x v="0"/>
    <x v="2"/>
    <x v="0"/>
    <n v="0"/>
    <n v="0"/>
    <n v="0"/>
    <n v="0"/>
    <n v="0"/>
    <n v="77692.97"/>
    <n v="0"/>
    <n v="0"/>
    <n v="0"/>
    <n v="0"/>
    <n v="0"/>
    <n v="0"/>
    <n v="77692.97"/>
  </r>
  <r>
    <x v="0"/>
    <x v="1"/>
    <x v="0"/>
    <x v="26"/>
    <x v="2"/>
    <x v="0"/>
    <x v="3"/>
    <x v="0"/>
    <n v="0"/>
    <n v="0"/>
    <n v="0"/>
    <n v="0"/>
    <n v="224"/>
    <n v="1989996.12"/>
    <n v="0"/>
    <n v="0"/>
    <n v="0"/>
    <n v="0"/>
    <n v="0"/>
    <n v="224"/>
    <n v="1989996.12"/>
  </r>
  <r>
    <x v="0"/>
    <x v="1"/>
    <x v="0"/>
    <x v="26"/>
    <x v="2"/>
    <x v="1"/>
    <x v="0"/>
    <x v="0"/>
    <n v="211"/>
    <n v="211.74"/>
    <n v="653123.94999999995"/>
    <n v="646392.72000000009"/>
    <n v="0"/>
    <n v="0"/>
    <n v="0"/>
    <n v="0"/>
    <n v="653123.94999999995"/>
    <n v="646392.72000000009"/>
    <n v="0"/>
    <n v="0"/>
    <n v="0"/>
  </r>
  <r>
    <x v="0"/>
    <x v="1"/>
    <x v="0"/>
    <x v="26"/>
    <x v="2"/>
    <x v="1"/>
    <x v="1"/>
    <x v="0"/>
    <n v="0"/>
    <n v="0"/>
    <n v="0"/>
    <n v="0"/>
    <n v="21"/>
    <n v="620127.35000000009"/>
    <n v="0"/>
    <n v="0"/>
    <n v="0"/>
    <n v="0"/>
    <n v="0"/>
    <n v="21"/>
    <n v="620127.35000000009"/>
  </r>
  <r>
    <x v="0"/>
    <x v="1"/>
    <x v="0"/>
    <x v="26"/>
    <x v="2"/>
    <x v="1"/>
    <x v="1"/>
    <x v="1"/>
    <n v="0"/>
    <n v="0"/>
    <n v="0"/>
    <n v="0"/>
    <n v="4"/>
    <n v="-25988.120000000003"/>
    <n v="0"/>
    <n v="0"/>
    <n v="0"/>
    <n v="0"/>
    <n v="0"/>
    <n v="4"/>
    <n v="-25988.120000000003"/>
  </r>
  <r>
    <x v="0"/>
    <x v="1"/>
    <x v="0"/>
    <x v="26"/>
    <x v="2"/>
    <x v="1"/>
    <x v="2"/>
    <x v="0"/>
    <n v="0"/>
    <n v="0"/>
    <n v="0"/>
    <n v="0"/>
    <n v="0"/>
    <n v="17889.599999999999"/>
    <n v="0"/>
    <n v="0"/>
    <n v="0"/>
    <n v="0"/>
    <n v="0"/>
    <n v="0"/>
    <n v="17889.599999999999"/>
  </r>
  <r>
    <x v="0"/>
    <x v="1"/>
    <x v="0"/>
    <x v="26"/>
    <x v="2"/>
    <x v="1"/>
    <x v="3"/>
    <x v="0"/>
    <n v="0"/>
    <n v="0"/>
    <n v="0"/>
    <n v="0"/>
    <n v="20"/>
    <n v="37262.719999999994"/>
    <n v="0"/>
    <n v="0"/>
    <n v="0"/>
    <n v="0"/>
    <n v="0"/>
    <n v="20"/>
    <n v="37262.719999999994"/>
  </r>
  <r>
    <x v="0"/>
    <x v="1"/>
    <x v="0"/>
    <x v="26"/>
    <x v="2"/>
    <x v="2"/>
    <x v="0"/>
    <x v="0"/>
    <n v="2"/>
    <n v="1.8"/>
    <n v="14879.27"/>
    <n v="13640.12"/>
    <n v="0"/>
    <n v="0"/>
    <n v="0"/>
    <n v="0"/>
    <n v="14879.27"/>
    <n v="13640.12"/>
    <n v="0"/>
    <n v="0"/>
    <n v="0"/>
  </r>
  <r>
    <x v="0"/>
    <x v="1"/>
    <x v="0"/>
    <x v="26"/>
    <x v="2"/>
    <x v="3"/>
    <x v="0"/>
    <x v="0"/>
    <n v="549"/>
    <n v="448.69"/>
    <n v="5835193.25"/>
    <n v="5336698.3199999994"/>
    <n v="0"/>
    <n v="0"/>
    <n v="0"/>
    <n v="0"/>
    <n v="5835193.25"/>
    <n v="5336698.3199999994"/>
    <n v="0"/>
    <n v="0"/>
    <n v="0"/>
  </r>
  <r>
    <x v="0"/>
    <x v="1"/>
    <x v="0"/>
    <x v="26"/>
    <x v="2"/>
    <x v="3"/>
    <x v="1"/>
    <x v="0"/>
    <n v="0"/>
    <n v="0"/>
    <n v="0"/>
    <n v="0"/>
    <n v="27"/>
    <n v="725688.28000000014"/>
    <n v="0"/>
    <n v="0"/>
    <n v="0"/>
    <n v="0"/>
    <n v="0"/>
    <n v="27"/>
    <n v="725688.28000000014"/>
  </r>
  <r>
    <x v="0"/>
    <x v="1"/>
    <x v="0"/>
    <x v="26"/>
    <x v="2"/>
    <x v="3"/>
    <x v="3"/>
    <x v="0"/>
    <n v="0"/>
    <n v="0"/>
    <n v="0"/>
    <n v="0"/>
    <n v="542"/>
    <n v="4421232.97"/>
    <n v="0"/>
    <n v="0"/>
    <n v="0"/>
    <n v="0"/>
    <n v="0"/>
    <n v="542"/>
    <n v="4421232.97"/>
  </r>
  <r>
    <x v="0"/>
    <x v="1"/>
    <x v="0"/>
    <x v="26"/>
    <x v="3"/>
    <x v="1"/>
    <x v="0"/>
    <x v="0"/>
    <n v="755"/>
    <n v="2039.34"/>
    <n v="1407695.5499999998"/>
    <n v="2158635.7200000002"/>
    <n v="0"/>
    <n v="582"/>
    <n v="0"/>
    <n v="0"/>
    <n v="1407695.5499999998"/>
    <n v="2158635.7200000002"/>
    <n v="0"/>
    <n v="0"/>
    <n v="582"/>
  </r>
  <r>
    <x v="0"/>
    <x v="1"/>
    <x v="0"/>
    <x v="26"/>
    <x v="3"/>
    <x v="1"/>
    <x v="1"/>
    <x v="0"/>
    <n v="0"/>
    <n v="0"/>
    <n v="0"/>
    <n v="0"/>
    <n v="70"/>
    <n v="714291.54999999981"/>
    <n v="0"/>
    <n v="0"/>
    <n v="0"/>
    <n v="0"/>
    <n v="0"/>
    <n v="70"/>
    <n v="714291.54999999981"/>
  </r>
  <r>
    <x v="0"/>
    <x v="1"/>
    <x v="0"/>
    <x v="26"/>
    <x v="3"/>
    <x v="1"/>
    <x v="1"/>
    <x v="1"/>
    <n v="0"/>
    <n v="0"/>
    <n v="0"/>
    <n v="0"/>
    <n v="14"/>
    <n v="-282337.15000000002"/>
    <n v="0"/>
    <n v="0"/>
    <n v="0"/>
    <n v="0"/>
    <n v="0"/>
    <n v="14"/>
    <n v="-282337.15000000002"/>
  </r>
  <r>
    <x v="0"/>
    <x v="1"/>
    <x v="0"/>
    <x v="26"/>
    <x v="3"/>
    <x v="1"/>
    <x v="2"/>
    <x v="0"/>
    <n v="0"/>
    <n v="0"/>
    <n v="0"/>
    <n v="0"/>
    <n v="15"/>
    <n v="1085778.93"/>
    <n v="0"/>
    <n v="0"/>
    <n v="0"/>
    <n v="0"/>
    <n v="0"/>
    <n v="15"/>
    <n v="1085778.93"/>
  </r>
  <r>
    <x v="0"/>
    <x v="1"/>
    <x v="0"/>
    <x v="26"/>
    <x v="3"/>
    <x v="1"/>
    <x v="2"/>
    <x v="1"/>
    <n v="0"/>
    <n v="0"/>
    <n v="0"/>
    <n v="0"/>
    <n v="1"/>
    <n v="-8273"/>
    <n v="0"/>
    <n v="0"/>
    <n v="0"/>
    <n v="0"/>
    <n v="0"/>
    <n v="1"/>
    <n v="-8273"/>
  </r>
  <r>
    <x v="0"/>
    <x v="1"/>
    <x v="0"/>
    <x v="26"/>
    <x v="3"/>
    <x v="2"/>
    <x v="0"/>
    <x v="0"/>
    <n v="600"/>
    <n v="504.36"/>
    <n v="536696.04"/>
    <n v="438025.61000000004"/>
    <n v="0"/>
    <n v="0"/>
    <n v="0"/>
    <n v="0"/>
    <n v="536696.04"/>
    <n v="438025.61000000004"/>
    <n v="0"/>
    <n v="0"/>
    <n v="0"/>
  </r>
  <r>
    <x v="0"/>
    <x v="1"/>
    <x v="0"/>
    <x v="26"/>
    <x v="3"/>
    <x v="2"/>
    <x v="1"/>
    <x v="0"/>
    <n v="0"/>
    <n v="0"/>
    <n v="0"/>
    <n v="0"/>
    <n v="39"/>
    <n v="252653.8"/>
    <n v="0"/>
    <n v="0"/>
    <n v="0"/>
    <n v="0"/>
    <n v="0"/>
    <n v="39"/>
    <n v="252653.8"/>
  </r>
  <r>
    <x v="0"/>
    <x v="1"/>
    <x v="0"/>
    <x v="26"/>
    <x v="3"/>
    <x v="2"/>
    <x v="1"/>
    <x v="1"/>
    <n v="0"/>
    <n v="0"/>
    <n v="0"/>
    <n v="0"/>
    <n v="9"/>
    <n v="-103468.08000000002"/>
    <n v="0"/>
    <n v="0"/>
    <n v="0"/>
    <n v="0"/>
    <n v="0"/>
    <n v="9"/>
    <n v="-103468.08000000002"/>
  </r>
  <r>
    <x v="0"/>
    <x v="1"/>
    <x v="0"/>
    <x v="26"/>
    <x v="3"/>
    <x v="2"/>
    <x v="2"/>
    <x v="0"/>
    <n v="0"/>
    <n v="0"/>
    <n v="0"/>
    <n v="0"/>
    <n v="3"/>
    <n v="59651.62"/>
    <n v="0"/>
    <n v="0"/>
    <n v="0"/>
    <n v="0"/>
    <n v="0"/>
    <n v="3"/>
    <n v="59651.62"/>
  </r>
  <r>
    <x v="0"/>
    <x v="1"/>
    <x v="0"/>
    <x v="26"/>
    <x v="3"/>
    <x v="2"/>
    <x v="2"/>
    <x v="1"/>
    <n v="0"/>
    <n v="0"/>
    <n v="0"/>
    <n v="0"/>
    <n v="2"/>
    <n v="-16007"/>
    <n v="0"/>
    <n v="0"/>
    <n v="0"/>
    <n v="0"/>
    <n v="0"/>
    <n v="2"/>
    <n v="-16007"/>
  </r>
  <r>
    <x v="0"/>
    <x v="1"/>
    <x v="0"/>
    <x v="26"/>
    <x v="4"/>
    <x v="4"/>
    <x v="0"/>
    <x v="0"/>
    <n v="13"/>
    <n v="5.34"/>
    <n v="91494.02"/>
    <n v="49704.68"/>
    <n v="0"/>
    <n v="0"/>
    <n v="0"/>
    <n v="0"/>
    <n v="91494.02"/>
    <n v="49704.68"/>
    <n v="0"/>
    <n v="0"/>
    <n v="0"/>
  </r>
  <r>
    <x v="0"/>
    <x v="1"/>
    <x v="0"/>
    <x v="26"/>
    <x v="4"/>
    <x v="0"/>
    <x v="0"/>
    <x v="0"/>
    <n v="2"/>
    <n v="0.89999999999999991"/>
    <n v="5452"/>
    <n v="1992.7123630000001"/>
    <n v="0"/>
    <n v="1020.05"/>
    <n v="0"/>
    <n v="0"/>
    <n v="5452"/>
    <n v="1992.7123630000001"/>
    <n v="0"/>
    <n v="0"/>
    <n v="1020.05"/>
  </r>
  <r>
    <x v="0"/>
    <x v="1"/>
    <x v="0"/>
    <x v="26"/>
    <x v="4"/>
    <x v="0"/>
    <x v="1"/>
    <x v="0"/>
    <n v="0"/>
    <n v="0"/>
    <n v="0"/>
    <n v="0"/>
    <n v="23"/>
    <n v="-1434887.6900000002"/>
    <n v="0"/>
    <n v="0"/>
    <n v="0"/>
    <n v="0"/>
    <n v="0"/>
    <n v="23"/>
    <n v="-1434887.6900000002"/>
  </r>
  <r>
    <x v="0"/>
    <x v="1"/>
    <x v="0"/>
    <x v="26"/>
    <x v="4"/>
    <x v="0"/>
    <x v="1"/>
    <x v="1"/>
    <n v="0"/>
    <n v="0"/>
    <n v="0"/>
    <n v="0"/>
    <n v="0"/>
    <n v="-589860.32000000007"/>
    <n v="0"/>
    <n v="0"/>
    <n v="0"/>
    <n v="0"/>
    <n v="0"/>
    <n v="0"/>
    <n v="-589860.32000000007"/>
  </r>
  <r>
    <x v="0"/>
    <x v="1"/>
    <x v="0"/>
    <x v="26"/>
    <x v="4"/>
    <x v="0"/>
    <x v="2"/>
    <x v="0"/>
    <n v="0"/>
    <n v="0"/>
    <n v="0"/>
    <n v="0"/>
    <n v="47"/>
    <n v="-3901802.25"/>
    <n v="0"/>
    <n v="0"/>
    <n v="0"/>
    <n v="0"/>
    <n v="0"/>
    <n v="47"/>
    <n v="-3901802.25"/>
  </r>
  <r>
    <x v="0"/>
    <x v="1"/>
    <x v="0"/>
    <x v="26"/>
    <x v="4"/>
    <x v="0"/>
    <x v="2"/>
    <x v="1"/>
    <n v="0"/>
    <n v="0"/>
    <n v="0"/>
    <n v="0"/>
    <n v="0"/>
    <n v="212.03999999999905"/>
    <n v="0"/>
    <n v="0"/>
    <n v="0"/>
    <n v="0"/>
    <n v="0"/>
    <n v="0"/>
    <n v="212.03999999999905"/>
  </r>
  <r>
    <x v="0"/>
    <x v="1"/>
    <x v="0"/>
    <x v="26"/>
    <x v="4"/>
    <x v="0"/>
    <x v="3"/>
    <x v="0"/>
    <n v="0"/>
    <n v="0"/>
    <n v="0"/>
    <n v="0"/>
    <n v="3"/>
    <n v="-84191.280000000013"/>
    <n v="0"/>
    <n v="0"/>
    <n v="0"/>
    <n v="0"/>
    <n v="0"/>
    <n v="3"/>
    <n v="-84191.280000000013"/>
  </r>
  <r>
    <x v="0"/>
    <x v="1"/>
    <x v="0"/>
    <x v="26"/>
    <x v="4"/>
    <x v="1"/>
    <x v="0"/>
    <x v="0"/>
    <n v="1"/>
    <n v="0.86"/>
    <n v="5013.28"/>
    <n v="4342.83"/>
    <n v="0"/>
    <n v="0"/>
    <n v="0"/>
    <n v="0"/>
    <n v="5013.28"/>
    <n v="4342.83"/>
    <n v="0"/>
    <n v="0"/>
    <n v="0"/>
  </r>
  <r>
    <x v="0"/>
    <x v="1"/>
    <x v="0"/>
    <x v="27"/>
    <x v="0"/>
    <x v="4"/>
    <x v="0"/>
    <x v="0"/>
    <n v="3"/>
    <n v="2.5499999999999998"/>
    <n v="-21663"/>
    <n v="5251.13"/>
    <n v="0"/>
    <n v="0"/>
    <n v="0"/>
    <n v="0"/>
    <n v="-21663"/>
    <n v="5251.13"/>
    <n v="0"/>
    <n v="0"/>
    <n v="0"/>
  </r>
  <r>
    <x v="0"/>
    <x v="1"/>
    <x v="0"/>
    <x v="27"/>
    <x v="0"/>
    <x v="0"/>
    <x v="0"/>
    <x v="0"/>
    <n v="2677"/>
    <n v="1674.44"/>
    <n v="20091688.469999999"/>
    <n v="8213391.4900000002"/>
    <n v="0"/>
    <n v="0"/>
    <n v="0"/>
    <n v="0"/>
    <n v="20091688.469999999"/>
    <n v="8213391.4900000002"/>
    <n v="0"/>
    <n v="0"/>
    <n v="0"/>
  </r>
  <r>
    <x v="0"/>
    <x v="1"/>
    <x v="0"/>
    <x v="27"/>
    <x v="0"/>
    <x v="0"/>
    <x v="1"/>
    <x v="0"/>
    <n v="0"/>
    <n v="0"/>
    <n v="0"/>
    <n v="0"/>
    <n v="350"/>
    <n v="12500153.18"/>
    <n v="0"/>
    <n v="0"/>
    <n v="0"/>
    <n v="0"/>
    <n v="0"/>
    <n v="350"/>
    <n v="12500153.18"/>
  </r>
  <r>
    <x v="0"/>
    <x v="1"/>
    <x v="0"/>
    <x v="27"/>
    <x v="0"/>
    <x v="0"/>
    <x v="1"/>
    <x v="1"/>
    <n v="0"/>
    <n v="0"/>
    <n v="0"/>
    <n v="0"/>
    <n v="78"/>
    <n v="-494995.05999999994"/>
    <n v="0"/>
    <n v="0"/>
    <n v="0"/>
    <n v="0"/>
    <n v="0"/>
    <n v="78"/>
    <n v="-494995.05999999994"/>
  </r>
  <r>
    <x v="0"/>
    <x v="1"/>
    <x v="0"/>
    <x v="27"/>
    <x v="0"/>
    <x v="0"/>
    <x v="2"/>
    <x v="0"/>
    <n v="0"/>
    <n v="0"/>
    <n v="0"/>
    <n v="0"/>
    <n v="38"/>
    <n v="5633879.6399999997"/>
    <n v="0"/>
    <n v="0"/>
    <n v="0"/>
    <n v="0"/>
    <n v="0"/>
    <n v="38"/>
    <n v="5633879.6399999997"/>
  </r>
  <r>
    <x v="0"/>
    <x v="1"/>
    <x v="0"/>
    <x v="27"/>
    <x v="0"/>
    <x v="0"/>
    <x v="2"/>
    <x v="1"/>
    <n v="0"/>
    <n v="0"/>
    <n v="0"/>
    <n v="0"/>
    <n v="1"/>
    <n v="138976.5"/>
    <n v="0"/>
    <n v="0"/>
    <n v="0"/>
    <n v="0"/>
    <n v="0"/>
    <n v="1"/>
    <n v="138976.5"/>
  </r>
  <r>
    <x v="0"/>
    <x v="1"/>
    <x v="0"/>
    <x v="27"/>
    <x v="0"/>
    <x v="0"/>
    <x v="3"/>
    <x v="0"/>
    <n v="0"/>
    <n v="0"/>
    <n v="0"/>
    <n v="0"/>
    <n v="293"/>
    <n v="963631.77"/>
    <n v="0"/>
    <n v="0"/>
    <n v="0"/>
    <n v="0"/>
    <n v="0"/>
    <n v="293"/>
    <n v="963631.77"/>
  </r>
  <r>
    <x v="0"/>
    <x v="1"/>
    <x v="0"/>
    <x v="27"/>
    <x v="0"/>
    <x v="1"/>
    <x v="0"/>
    <x v="0"/>
    <n v="140479"/>
    <n v="129794.99000000002"/>
    <n v="389396474.19999999"/>
    <n v="339740498.35000002"/>
    <n v="0"/>
    <n v="17511.400000000001"/>
    <n v="0"/>
    <n v="0"/>
    <n v="389396474.19999999"/>
    <n v="339740498.35000002"/>
    <n v="0"/>
    <n v="0"/>
    <n v="17511.400000000001"/>
  </r>
  <r>
    <x v="0"/>
    <x v="1"/>
    <x v="0"/>
    <x v="27"/>
    <x v="0"/>
    <x v="1"/>
    <x v="1"/>
    <x v="0"/>
    <n v="0"/>
    <n v="0"/>
    <n v="0"/>
    <n v="0"/>
    <n v="11948"/>
    <n v="181267939.77000001"/>
    <n v="0"/>
    <n v="0"/>
    <n v="0"/>
    <n v="0"/>
    <n v="0"/>
    <n v="11948"/>
    <n v="181267939.77000001"/>
  </r>
  <r>
    <x v="0"/>
    <x v="1"/>
    <x v="0"/>
    <x v="27"/>
    <x v="0"/>
    <x v="1"/>
    <x v="1"/>
    <x v="1"/>
    <n v="0"/>
    <n v="0"/>
    <n v="0"/>
    <n v="0"/>
    <n v="3095"/>
    <n v="-15202209.370000001"/>
    <n v="0"/>
    <n v="0"/>
    <n v="0"/>
    <n v="0"/>
    <n v="0"/>
    <n v="3095"/>
    <n v="-15202209.370000001"/>
  </r>
  <r>
    <x v="0"/>
    <x v="1"/>
    <x v="0"/>
    <x v="27"/>
    <x v="0"/>
    <x v="1"/>
    <x v="2"/>
    <x v="0"/>
    <n v="0"/>
    <n v="0"/>
    <n v="0"/>
    <n v="0"/>
    <n v="957"/>
    <n v="78673798.980000004"/>
    <n v="0"/>
    <n v="0"/>
    <n v="0"/>
    <n v="0"/>
    <n v="0"/>
    <n v="957"/>
    <n v="78673798.980000004"/>
  </r>
  <r>
    <x v="0"/>
    <x v="1"/>
    <x v="0"/>
    <x v="27"/>
    <x v="0"/>
    <x v="1"/>
    <x v="2"/>
    <x v="1"/>
    <n v="0"/>
    <n v="0"/>
    <n v="0"/>
    <n v="0"/>
    <n v="100"/>
    <n v="10012980.290000001"/>
    <n v="0"/>
    <n v="0"/>
    <n v="0"/>
    <n v="0"/>
    <n v="0"/>
    <n v="100"/>
    <n v="10012980.290000001"/>
  </r>
  <r>
    <x v="0"/>
    <x v="1"/>
    <x v="0"/>
    <x v="27"/>
    <x v="0"/>
    <x v="1"/>
    <x v="3"/>
    <x v="0"/>
    <n v="0"/>
    <n v="0"/>
    <n v="0"/>
    <n v="0"/>
    <n v="11456"/>
    <n v="36095483.56000001"/>
    <n v="0"/>
    <n v="0"/>
    <n v="0"/>
    <n v="0"/>
    <n v="0"/>
    <n v="11456"/>
    <n v="36095483.56000001"/>
  </r>
  <r>
    <x v="0"/>
    <x v="1"/>
    <x v="0"/>
    <x v="27"/>
    <x v="0"/>
    <x v="2"/>
    <x v="0"/>
    <x v="0"/>
    <n v="102"/>
    <n v="50.150000000000006"/>
    <n v="603261.64"/>
    <n v="158815.81"/>
    <n v="0"/>
    <n v="0"/>
    <n v="0"/>
    <n v="0"/>
    <n v="603261.64"/>
    <n v="158815.81"/>
    <n v="0"/>
    <n v="0"/>
    <n v="0"/>
  </r>
  <r>
    <x v="0"/>
    <x v="1"/>
    <x v="0"/>
    <x v="27"/>
    <x v="0"/>
    <x v="2"/>
    <x v="1"/>
    <x v="0"/>
    <n v="0"/>
    <n v="0"/>
    <n v="0"/>
    <n v="0"/>
    <n v="6"/>
    <n v="458862.27999999997"/>
    <n v="0"/>
    <n v="0"/>
    <n v="0"/>
    <n v="0"/>
    <n v="0"/>
    <n v="6"/>
    <n v="458862.27999999997"/>
  </r>
  <r>
    <x v="0"/>
    <x v="1"/>
    <x v="0"/>
    <x v="27"/>
    <x v="0"/>
    <x v="2"/>
    <x v="1"/>
    <x v="1"/>
    <n v="0"/>
    <n v="0"/>
    <n v="0"/>
    <n v="0"/>
    <n v="2"/>
    <n v="-13092.41"/>
    <n v="0"/>
    <n v="0"/>
    <n v="0"/>
    <n v="0"/>
    <n v="0"/>
    <n v="2"/>
    <n v="-13092.41"/>
  </r>
  <r>
    <x v="0"/>
    <x v="1"/>
    <x v="0"/>
    <x v="27"/>
    <x v="0"/>
    <x v="2"/>
    <x v="2"/>
    <x v="0"/>
    <n v="0"/>
    <n v="0"/>
    <n v="0"/>
    <n v="0"/>
    <n v="0"/>
    <n v="28678"/>
    <n v="0"/>
    <n v="0"/>
    <n v="0"/>
    <n v="0"/>
    <n v="0"/>
    <n v="0"/>
    <n v="28678"/>
  </r>
  <r>
    <x v="0"/>
    <x v="1"/>
    <x v="0"/>
    <x v="27"/>
    <x v="0"/>
    <x v="2"/>
    <x v="3"/>
    <x v="0"/>
    <n v="0"/>
    <n v="0"/>
    <n v="0"/>
    <n v="0"/>
    <n v="3"/>
    <n v="5871.92"/>
    <n v="0"/>
    <n v="0"/>
    <n v="0"/>
    <n v="0"/>
    <n v="0"/>
    <n v="3"/>
    <n v="5871.92"/>
  </r>
  <r>
    <x v="0"/>
    <x v="1"/>
    <x v="0"/>
    <x v="27"/>
    <x v="0"/>
    <x v="3"/>
    <x v="0"/>
    <x v="0"/>
    <n v="1361"/>
    <n v="865.73"/>
    <n v="6135569.54"/>
    <n v="3075843.0100000002"/>
    <n v="0"/>
    <n v="388"/>
    <n v="0"/>
    <n v="0"/>
    <n v="6135569.54"/>
    <n v="3075843.0100000002"/>
    <n v="0"/>
    <n v="0"/>
    <n v="388"/>
  </r>
  <r>
    <x v="0"/>
    <x v="1"/>
    <x v="0"/>
    <x v="27"/>
    <x v="0"/>
    <x v="3"/>
    <x v="1"/>
    <x v="0"/>
    <n v="0"/>
    <n v="0"/>
    <n v="0"/>
    <n v="0"/>
    <n v="154"/>
    <n v="2480003.7500000005"/>
    <n v="0"/>
    <n v="0"/>
    <n v="0"/>
    <n v="0"/>
    <n v="0"/>
    <n v="154"/>
    <n v="2480003.7500000005"/>
  </r>
  <r>
    <x v="0"/>
    <x v="1"/>
    <x v="0"/>
    <x v="27"/>
    <x v="0"/>
    <x v="3"/>
    <x v="1"/>
    <x v="1"/>
    <n v="0"/>
    <n v="0"/>
    <n v="0"/>
    <n v="0"/>
    <n v="10"/>
    <n v="-379744.61"/>
    <n v="0"/>
    <n v="0"/>
    <n v="0"/>
    <n v="0"/>
    <n v="0"/>
    <n v="10"/>
    <n v="-379744.61"/>
  </r>
  <r>
    <x v="0"/>
    <x v="1"/>
    <x v="0"/>
    <x v="27"/>
    <x v="0"/>
    <x v="3"/>
    <x v="2"/>
    <x v="0"/>
    <n v="0"/>
    <n v="0"/>
    <n v="0"/>
    <n v="0"/>
    <n v="19"/>
    <n v="1313198.46"/>
    <n v="0"/>
    <n v="0"/>
    <n v="0"/>
    <n v="0"/>
    <n v="0"/>
    <n v="19"/>
    <n v="1313198.46"/>
  </r>
  <r>
    <x v="0"/>
    <x v="1"/>
    <x v="0"/>
    <x v="27"/>
    <x v="0"/>
    <x v="3"/>
    <x v="2"/>
    <x v="1"/>
    <n v="0"/>
    <n v="0"/>
    <n v="0"/>
    <n v="0"/>
    <n v="4"/>
    <n v="181359.6"/>
    <n v="0"/>
    <n v="0"/>
    <n v="0"/>
    <n v="0"/>
    <n v="0"/>
    <n v="4"/>
    <n v="181359.6"/>
  </r>
  <r>
    <x v="0"/>
    <x v="1"/>
    <x v="0"/>
    <x v="27"/>
    <x v="0"/>
    <x v="3"/>
    <x v="3"/>
    <x v="0"/>
    <n v="0"/>
    <n v="0"/>
    <n v="0"/>
    <n v="0"/>
    <n v="149"/>
    <n v="250845.18"/>
    <n v="0"/>
    <n v="0"/>
    <n v="0"/>
    <n v="0"/>
    <n v="0"/>
    <n v="149"/>
    <n v="250845.18"/>
  </r>
  <r>
    <x v="0"/>
    <x v="1"/>
    <x v="0"/>
    <x v="27"/>
    <x v="1"/>
    <x v="4"/>
    <x v="0"/>
    <x v="0"/>
    <n v="8328"/>
    <n v="5914.91"/>
    <n v="39303481.779999994"/>
    <n v="17400902.43"/>
    <n v="0"/>
    <n v="0"/>
    <n v="0"/>
    <n v="0"/>
    <n v="39303481.779999994"/>
    <n v="17400902.43"/>
    <n v="0"/>
    <n v="0"/>
    <n v="0"/>
  </r>
  <r>
    <x v="0"/>
    <x v="1"/>
    <x v="0"/>
    <x v="27"/>
    <x v="1"/>
    <x v="4"/>
    <x v="1"/>
    <x v="0"/>
    <n v="0"/>
    <n v="0"/>
    <n v="0"/>
    <n v="0"/>
    <n v="432"/>
    <n v="10173027.08"/>
    <n v="0"/>
    <n v="0"/>
    <n v="0"/>
    <n v="0"/>
    <n v="0"/>
    <n v="432"/>
    <n v="10173027.08"/>
  </r>
  <r>
    <x v="0"/>
    <x v="1"/>
    <x v="0"/>
    <x v="27"/>
    <x v="1"/>
    <x v="4"/>
    <x v="1"/>
    <x v="1"/>
    <n v="0"/>
    <n v="0"/>
    <n v="0"/>
    <n v="0"/>
    <n v="104"/>
    <n v="-344881.37"/>
    <n v="0"/>
    <n v="0"/>
    <n v="0"/>
    <n v="0"/>
    <n v="0"/>
    <n v="104"/>
    <n v="-344881.37"/>
  </r>
  <r>
    <x v="0"/>
    <x v="1"/>
    <x v="0"/>
    <x v="27"/>
    <x v="1"/>
    <x v="4"/>
    <x v="2"/>
    <x v="0"/>
    <n v="0"/>
    <n v="0"/>
    <n v="0"/>
    <n v="0"/>
    <n v="62"/>
    <n v="6578161.3900000006"/>
    <n v="0"/>
    <n v="0"/>
    <n v="0"/>
    <n v="0"/>
    <n v="0"/>
    <n v="62"/>
    <n v="6578161.3900000006"/>
  </r>
  <r>
    <x v="0"/>
    <x v="1"/>
    <x v="0"/>
    <x v="27"/>
    <x v="1"/>
    <x v="4"/>
    <x v="2"/>
    <x v="1"/>
    <n v="0"/>
    <n v="0"/>
    <n v="0"/>
    <n v="0"/>
    <n v="3"/>
    <n v="492662.19"/>
    <n v="0"/>
    <n v="0"/>
    <n v="0"/>
    <n v="0"/>
    <n v="0"/>
    <n v="3"/>
    <n v="492662.19"/>
  </r>
  <r>
    <x v="0"/>
    <x v="1"/>
    <x v="0"/>
    <x v="27"/>
    <x v="1"/>
    <x v="4"/>
    <x v="3"/>
    <x v="0"/>
    <n v="0"/>
    <n v="0"/>
    <n v="0"/>
    <n v="0"/>
    <n v="949"/>
    <n v="2749464.41"/>
    <n v="0"/>
    <n v="0"/>
    <n v="0"/>
    <n v="0"/>
    <n v="0"/>
    <n v="949"/>
    <n v="2749464.41"/>
  </r>
  <r>
    <x v="0"/>
    <x v="1"/>
    <x v="0"/>
    <x v="27"/>
    <x v="1"/>
    <x v="0"/>
    <x v="0"/>
    <x v="0"/>
    <n v="447"/>
    <n v="439.55"/>
    <n v="-2143.9599999999919"/>
    <n v="80910.065300000031"/>
    <n v="0"/>
    <n v="0"/>
    <n v="0"/>
    <n v="0"/>
    <n v="-2143.9599999999919"/>
    <n v="80910.065300000031"/>
    <n v="0"/>
    <n v="0"/>
    <n v="0"/>
  </r>
  <r>
    <x v="0"/>
    <x v="1"/>
    <x v="0"/>
    <x v="27"/>
    <x v="1"/>
    <x v="0"/>
    <x v="1"/>
    <x v="0"/>
    <n v="0"/>
    <n v="0"/>
    <n v="0"/>
    <n v="0"/>
    <n v="39"/>
    <n v="1250071.3700000001"/>
    <n v="0"/>
    <n v="0"/>
    <n v="0"/>
    <n v="0"/>
    <n v="0"/>
    <n v="39"/>
    <n v="1250071.3700000001"/>
  </r>
  <r>
    <x v="0"/>
    <x v="1"/>
    <x v="0"/>
    <x v="27"/>
    <x v="1"/>
    <x v="0"/>
    <x v="1"/>
    <x v="1"/>
    <n v="0"/>
    <n v="0"/>
    <n v="0"/>
    <n v="0"/>
    <n v="10"/>
    <n v="-61070.92"/>
    <n v="0"/>
    <n v="0"/>
    <n v="0"/>
    <n v="0"/>
    <n v="0"/>
    <n v="10"/>
    <n v="-61070.92"/>
  </r>
  <r>
    <x v="0"/>
    <x v="1"/>
    <x v="0"/>
    <x v="27"/>
    <x v="1"/>
    <x v="0"/>
    <x v="2"/>
    <x v="0"/>
    <n v="0"/>
    <n v="0"/>
    <n v="0"/>
    <n v="0"/>
    <n v="4"/>
    <n v="463304.01999999996"/>
    <n v="0"/>
    <n v="0"/>
    <n v="0"/>
    <n v="0"/>
    <n v="0"/>
    <n v="4"/>
    <n v="463304.01999999996"/>
  </r>
  <r>
    <x v="0"/>
    <x v="1"/>
    <x v="0"/>
    <x v="27"/>
    <x v="1"/>
    <x v="0"/>
    <x v="3"/>
    <x v="0"/>
    <n v="0"/>
    <n v="0"/>
    <n v="0"/>
    <n v="0"/>
    <n v="72"/>
    <n v="214101.78999999998"/>
    <n v="0"/>
    <n v="0"/>
    <n v="0"/>
    <n v="0"/>
    <n v="0"/>
    <n v="72"/>
    <n v="214101.78999999998"/>
  </r>
  <r>
    <x v="0"/>
    <x v="1"/>
    <x v="0"/>
    <x v="27"/>
    <x v="1"/>
    <x v="1"/>
    <x v="0"/>
    <x v="0"/>
    <n v="23393"/>
    <n v="24547.879999999997"/>
    <n v="78124577.550000012"/>
    <n v="87030434.920000002"/>
    <n v="0"/>
    <n v="5574.03"/>
    <n v="0"/>
    <n v="0"/>
    <n v="78124577.550000012"/>
    <n v="87030434.920000002"/>
    <n v="0"/>
    <n v="0"/>
    <n v="5574.03"/>
  </r>
  <r>
    <x v="0"/>
    <x v="1"/>
    <x v="0"/>
    <x v="27"/>
    <x v="1"/>
    <x v="1"/>
    <x v="1"/>
    <x v="0"/>
    <n v="0"/>
    <n v="0"/>
    <n v="0"/>
    <n v="0"/>
    <n v="1688"/>
    <n v="28424259.750000004"/>
    <n v="0"/>
    <n v="0"/>
    <n v="0"/>
    <n v="0"/>
    <n v="0"/>
    <n v="1688"/>
    <n v="28424259.750000004"/>
  </r>
  <r>
    <x v="0"/>
    <x v="1"/>
    <x v="0"/>
    <x v="27"/>
    <x v="1"/>
    <x v="1"/>
    <x v="1"/>
    <x v="1"/>
    <n v="0"/>
    <n v="0"/>
    <n v="0"/>
    <n v="0"/>
    <n v="328"/>
    <n v="-1421542.19"/>
    <n v="0"/>
    <n v="0"/>
    <n v="0"/>
    <n v="0"/>
    <n v="0"/>
    <n v="328"/>
    <n v="-1421542.19"/>
  </r>
  <r>
    <x v="0"/>
    <x v="1"/>
    <x v="0"/>
    <x v="27"/>
    <x v="1"/>
    <x v="1"/>
    <x v="2"/>
    <x v="0"/>
    <n v="0"/>
    <n v="0"/>
    <n v="0"/>
    <n v="0"/>
    <n v="154"/>
    <n v="12526723.67"/>
    <n v="0"/>
    <n v="0"/>
    <n v="0"/>
    <n v="0"/>
    <n v="0"/>
    <n v="154"/>
    <n v="12526723.67"/>
  </r>
  <r>
    <x v="0"/>
    <x v="1"/>
    <x v="0"/>
    <x v="27"/>
    <x v="1"/>
    <x v="1"/>
    <x v="2"/>
    <x v="1"/>
    <n v="0"/>
    <n v="0"/>
    <n v="0"/>
    <n v="0"/>
    <n v="5"/>
    <n v="479756.4"/>
    <n v="0"/>
    <n v="0"/>
    <n v="0"/>
    <n v="0"/>
    <n v="0"/>
    <n v="5"/>
    <n v="479756.4"/>
  </r>
  <r>
    <x v="0"/>
    <x v="1"/>
    <x v="0"/>
    <x v="27"/>
    <x v="1"/>
    <x v="1"/>
    <x v="3"/>
    <x v="0"/>
    <n v="0"/>
    <n v="0"/>
    <n v="0"/>
    <n v="0"/>
    <n v="2792"/>
    <n v="8084196.3399999999"/>
    <n v="0"/>
    <n v="0"/>
    <n v="0"/>
    <n v="0"/>
    <n v="0"/>
    <n v="2792"/>
    <n v="8084196.3399999999"/>
  </r>
  <r>
    <x v="0"/>
    <x v="1"/>
    <x v="0"/>
    <x v="27"/>
    <x v="1"/>
    <x v="2"/>
    <x v="0"/>
    <x v="0"/>
    <n v="61"/>
    <n v="33.71"/>
    <n v="83057"/>
    <n v="51301.760000000002"/>
    <n v="0"/>
    <n v="0"/>
    <n v="0"/>
    <n v="0"/>
    <n v="83057"/>
    <n v="51301.760000000002"/>
    <n v="0"/>
    <n v="0"/>
    <n v="0"/>
  </r>
  <r>
    <x v="0"/>
    <x v="1"/>
    <x v="0"/>
    <x v="27"/>
    <x v="1"/>
    <x v="2"/>
    <x v="1"/>
    <x v="0"/>
    <n v="0"/>
    <n v="0"/>
    <n v="0"/>
    <n v="0"/>
    <n v="1"/>
    <n v="4962"/>
    <n v="0"/>
    <n v="0"/>
    <n v="0"/>
    <n v="0"/>
    <n v="0"/>
    <n v="1"/>
    <n v="4962"/>
  </r>
  <r>
    <x v="0"/>
    <x v="1"/>
    <x v="0"/>
    <x v="27"/>
    <x v="1"/>
    <x v="2"/>
    <x v="2"/>
    <x v="0"/>
    <n v="0"/>
    <n v="0"/>
    <n v="0"/>
    <n v="0"/>
    <n v="1"/>
    <n v="18936.38"/>
    <n v="0"/>
    <n v="0"/>
    <n v="0"/>
    <n v="0"/>
    <n v="0"/>
    <n v="1"/>
    <n v="18936.38"/>
  </r>
  <r>
    <x v="0"/>
    <x v="1"/>
    <x v="0"/>
    <x v="27"/>
    <x v="1"/>
    <x v="2"/>
    <x v="3"/>
    <x v="0"/>
    <n v="0"/>
    <n v="0"/>
    <n v="0"/>
    <n v="0"/>
    <n v="6"/>
    <n v="9782.43"/>
    <n v="0"/>
    <n v="0"/>
    <n v="0"/>
    <n v="0"/>
    <n v="0"/>
    <n v="6"/>
    <n v="9782.43"/>
  </r>
  <r>
    <x v="0"/>
    <x v="1"/>
    <x v="0"/>
    <x v="27"/>
    <x v="1"/>
    <x v="3"/>
    <x v="0"/>
    <x v="0"/>
    <n v="30"/>
    <n v="14.98"/>
    <n v="112679.29"/>
    <n v="64093.310000000005"/>
    <n v="0"/>
    <n v="0"/>
    <n v="0"/>
    <n v="0"/>
    <n v="112679.29"/>
    <n v="64093.310000000005"/>
    <n v="0"/>
    <n v="0"/>
    <n v="0"/>
  </r>
  <r>
    <x v="0"/>
    <x v="1"/>
    <x v="0"/>
    <x v="27"/>
    <x v="1"/>
    <x v="3"/>
    <x v="1"/>
    <x v="0"/>
    <n v="0"/>
    <n v="0"/>
    <n v="0"/>
    <n v="0"/>
    <n v="0"/>
    <n v="177"/>
    <n v="0"/>
    <n v="0"/>
    <n v="0"/>
    <n v="0"/>
    <n v="0"/>
    <n v="0"/>
    <n v="177"/>
  </r>
  <r>
    <x v="0"/>
    <x v="1"/>
    <x v="0"/>
    <x v="27"/>
    <x v="1"/>
    <x v="3"/>
    <x v="3"/>
    <x v="0"/>
    <n v="0"/>
    <n v="0"/>
    <n v="0"/>
    <n v="0"/>
    <n v="4"/>
    <n v="13988.75"/>
    <n v="0"/>
    <n v="0"/>
    <n v="0"/>
    <n v="0"/>
    <n v="0"/>
    <n v="4"/>
    <n v="13988.75"/>
  </r>
  <r>
    <x v="0"/>
    <x v="1"/>
    <x v="0"/>
    <x v="27"/>
    <x v="2"/>
    <x v="4"/>
    <x v="0"/>
    <x v="0"/>
    <n v="1547"/>
    <n v="1470.6499999999999"/>
    <n v="13359514.109999999"/>
    <n v="12409348.85"/>
    <n v="0"/>
    <n v="0"/>
    <n v="0"/>
    <n v="0"/>
    <n v="13359514.109999999"/>
    <n v="12409348.85"/>
    <n v="0"/>
    <n v="0"/>
    <n v="0"/>
  </r>
  <r>
    <x v="0"/>
    <x v="1"/>
    <x v="0"/>
    <x v="27"/>
    <x v="2"/>
    <x v="4"/>
    <x v="1"/>
    <x v="0"/>
    <n v="0"/>
    <n v="0"/>
    <n v="0"/>
    <n v="0"/>
    <n v="149"/>
    <n v="19782550.009999998"/>
    <n v="0"/>
    <n v="0"/>
    <n v="0"/>
    <n v="0"/>
    <n v="0"/>
    <n v="149"/>
    <n v="19782550.009999998"/>
  </r>
  <r>
    <x v="0"/>
    <x v="1"/>
    <x v="0"/>
    <x v="27"/>
    <x v="2"/>
    <x v="4"/>
    <x v="1"/>
    <x v="1"/>
    <n v="0"/>
    <n v="0"/>
    <n v="0"/>
    <n v="0"/>
    <n v="3"/>
    <n v="-29937"/>
    <n v="0"/>
    <n v="0"/>
    <n v="0"/>
    <n v="0"/>
    <n v="0"/>
    <n v="3"/>
    <n v="-29937"/>
  </r>
  <r>
    <x v="0"/>
    <x v="1"/>
    <x v="0"/>
    <x v="27"/>
    <x v="2"/>
    <x v="4"/>
    <x v="2"/>
    <x v="0"/>
    <n v="0"/>
    <n v="0"/>
    <n v="0"/>
    <n v="0"/>
    <n v="15"/>
    <n v="5461284.5499999998"/>
    <n v="0"/>
    <n v="0"/>
    <n v="0"/>
    <n v="0"/>
    <n v="0"/>
    <n v="15"/>
    <n v="5461284.5499999998"/>
  </r>
  <r>
    <x v="0"/>
    <x v="1"/>
    <x v="0"/>
    <x v="27"/>
    <x v="2"/>
    <x v="4"/>
    <x v="2"/>
    <x v="1"/>
    <n v="0"/>
    <n v="0"/>
    <n v="0"/>
    <n v="0"/>
    <n v="1"/>
    <n v="-10797.9"/>
    <n v="0"/>
    <n v="0"/>
    <n v="0"/>
    <n v="0"/>
    <n v="0"/>
    <n v="1"/>
    <n v="-10797.9"/>
  </r>
  <r>
    <x v="0"/>
    <x v="1"/>
    <x v="0"/>
    <x v="27"/>
    <x v="2"/>
    <x v="4"/>
    <x v="3"/>
    <x v="0"/>
    <n v="0"/>
    <n v="0"/>
    <n v="0"/>
    <n v="0"/>
    <n v="147"/>
    <n v="1252133.0900000001"/>
    <n v="0"/>
    <n v="0"/>
    <n v="0"/>
    <n v="0"/>
    <n v="0"/>
    <n v="147"/>
    <n v="1252133.0900000001"/>
  </r>
  <r>
    <x v="0"/>
    <x v="1"/>
    <x v="0"/>
    <x v="27"/>
    <x v="2"/>
    <x v="0"/>
    <x v="0"/>
    <x v="0"/>
    <n v="420"/>
    <n v="422.99"/>
    <n v="2495239.81"/>
    <n v="3082147.6120000002"/>
    <n v="0"/>
    <n v="0"/>
    <n v="0"/>
    <n v="0"/>
    <n v="2495239.81"/>
    <n v="3082147.6120000002"/>
    <n v="0"/>
    <n v="0"/>
    <n v="0"/>
  </r>
  <r>
    <x v="0"/>
    <x v="1"/>
    <x v="0"/>
    <x v="27"/>
    <x v="2"/>
    <x v="0"/>
    <x v="1"/>
    <x v="0"/>
    <n v="0"/>
    <n v="0"/>
    <n v="0"/>
    <n v="0"/>
    <n v="21"/>
    <n v="1918175.83"/>
    <n v="0"/>
    <n v="0"/>
    <n v="0"/>
    <n v="0"/>
    <n v="0"/>
    <n v="21"/>
    <n v="1918175.83"/>
  </r>
  <r>
    <x v="0"/>
    <x v="1"/>
    <x v="0"/>
    <x v="27"/>
    <x v="2"/>
    <x v="0"/>
    <x v="1"/>
    <x v="1"/>
    <n v="0"/>
    <n v="0"/>
    <n v="0"/>
    <n v="0"/>
    <n v="2"/>
    <n v="-3174"/>
    <n v="0"/>
    <n v="0"/>
    <n v="0"/>
    <n v="0"/>
    <n v="0"/>
    <n v="2"/>
    <n v="-3174"/>
  </r>
  <r>
    <x v="0"/>
    <x v="1"/>
    <x v="0"/>
    <x v="27"/>
    <x v="2"/>
    <x v="0"/>
    <x v="2"/>
    <x v="0"/>
    <n v="0"/>
    <n v="0"/>
    <n v="0"/>
    <n v="0"/>
    <n v="1"/>
    <n v="23032.73"/>
    <n v="0"/>
    <n v="0"/>
    <n v="0"/>
    <n v="0"/>
    <n v="0"/>
    <n v="1"/>
    <n v="23032.73"/>
  </r>
  <r>
    <x v="0"/>
    <x v="1"/>
    <x v="0"/>
    <x v="27"/>
    <x v="2"/>
    <x v="0"/>
    <x v="3"/>
    <x v="0"/>
    <n v="0"/>
    <n v="0"/>
    <n v="0"/>
    <n v="0"/>
    <n v="116"/>
    <n v="761759.20000000007"/>
    <n v="0"/>
    <n v="0"/>
    <n v="0"/>
    <n v="0"/>
    <n v="0"/>
    <n v="116"/>
    <n v="761759.20000000007"/>
  </r>
  <r>
    <x v="0"/>
    <x v="1"/>
    <x v="0"/>
    <x v="27"/>
    <x v="2"/>
    <x v="1"/>
    <x v="0"/>
    <x v="0"/>
    <n v="191"/>
    <n v="189.94"/>
    <n v="869482.0299999998"/>
    <n v="780643.31"/>
    <n v="0"/>
    <n v="506.5"/>
    <n v="0"/>
    <n v="0"/>
    <n v="869482.0299999998"/>
    <n v="780643.31"/>
    <n v="0"/>
    <n v="0"/>
    <n v="506.5"/>
  </r>
  <r>
    <x v="0"/>
    <x v="1"/>
    <x v="0"/>
    <x v="27"/>
    <x v="2"/>
    <x v="1"/>
    <x v="1"/>
    <x v="0"/>
    <n v="0"/>
    <n v="0"/>
    <n v="0"/>
    <n v="0"/>
    <n v="21"/>
    <n v="868959.57"/>
    <n v="0"/>
    <n v="0"/>
    <n v="0"/>
    <n v="0"/>
    <n v="0"/>
    <n v="21"/>
    <n v="868959.57"/>
  </r>
  <r>
    <x v="0"/>
    <x v="1"/>
    <x v="0"/>
    <x v="27"/>
    <x v="2"/>
    <x v="1"/>
    <x v="1"/>
    <x v="1"/>
    <n v="0"/>
    <n v="0"/>
    <n v="0"/>
    <n v="0"/>
    <n v="1"/>
    <n v="-12224"/>
    <n v="0"/>
    <n v="0"/>
    <n v="0"/>
    <n v="0"/>
    <n v="0"/>
    <n v="1"/>
    <n v="-12224"/>
  </r>
  <r>
    <x v="0"/>
    <x v="1"/>
    <x v="0"/>
    <x v="27"/>
    <x v="2"/>
    <x v="1"/>
    <x v="2"/>
    <x v="0"/>
    <n v="0"/>
    <n v="0"/>
    <n v="0"/>
    <n v="0"/>
    <n v="2"/>
    <n v="102725.56"/>
    <n v="0"/>
    <n v="0"/>
    <n v="0"/>
    <n v="0"/>
    <n v="0"/>
    <n v="2"/>
    <n v="102725.56"/>
  </r>
  <r>
    <x v="0"/>
    <x v="1"/>
    <x v="0"/>
    <x v="27"/>
    <x v="2"/>
    <x v="1"/>
    <x v="3"/>
    <x v="0"/>
    <n v="0"/>
    <n v="0"/>
    <n v="0"/>
    <n v="0"/>
    <n v="26"/>
    <n v="63207.01"/>
    <n v="0"/>
    <n v="0"/>
    <n v="0"/>
    <n v="0"/>
    <n v="0"/>
    <n v="26"/>
    <n v="63207.01"/>
  </r>
  <r>
    <x v="0"/>
    <x v="1"/>
    <x v="0"/>
    <x v="27"/>
    <x v="2"/>
    <x v="2"/>
    <x v="0"/>
    <x v="0"/>
    <n v="1"/>
    <n v="0.98"/>
    <n v="1982.22"/>
    <n v="1949.72"/>
    <n v="0"/>
    <n v="0"/>
    <n v="0"/>
    <n v="0"/>
    <n v="1982.22"/>
    <n v="1949.72"/>
    <n v="0"/>
    <n v="0"/>
    <n v="0"/>
  </r>
  <r>
    <x v="0"/>
    <x v="1"/>
    <x v="0"/>
    <x v="27"/>
    <x v="2"/>
    <x v="3"/>
    <x v="0"/>
    <x v="0"/>
    <n v="144"/>
    <n v="109.34000000000002"/>
    <n v="2057770.08"/>
    <n v="1694554.75"/>
    <n v="0"/>
    <n v="0"/>
    <n v="0"/>
    <n v="0"/>
    <n v="2057770.08"/>
    <n v="1694554.75"/>
    <n v="0"/>
    <n v="0"/>
    <n v="0"/>
  </r>
  <r>
    <x v="0"/>
    <x v="1"/>
    <x v="0"/>
    <x v="27"/>
    <x v="2"/>
    <x v="3"/>
    <x v="1"/>
    <x v="0"/>
    <n v="0"/>
    <n v="0"/>
    <n v="0"/>
    <n v="0"/>
    <n v="11"/>
    <n v="2076580.8000000003"/>
    <n v="0"/>
    <n v="0"/>
    <n v="0"/>
    <n v="0"/>
    <n v="0"/>
    <n v="11"/>
    <n v="2076580.8000000003"/>
  </r>
  <r>
    <x v="0"/>
    <x v="1"/>
    <x v="0"/>
    <x v="27"/>
    <x v="2"/>
    <x v="3"/>
    <x v="1"/>
    <x v="1"/>
    <n v="0"/>
    <n v="0"/>
    <n v="0"/>
    <n v="0"/>
    <n v="1"/>
    <n v="-9260.9599999999991"/>
    <n v="0"/>
    <n v="0"/>
    <n v="0"/>
    <n v="0"/>
    <n v="0"/>
    <n v="1"/>
    <n v="-9260.9599999999991"/>
  </r>
  <r>
    <x v="0"/>
    <x v="1"/>
    <x v="0"/>
    <x v="27"/>
    <x v="2"/>
    <x v="3"/>
    <x v="2"/>
    <x v="0"/>
    <n v="0"/>
    <n v="0"/>
    <n v="0"/>
    <n v="0"/>
    <n v="1"/>
    <n v="339658"/>
    <n v="0"/>
    <n v="0"/>
    <n v="0"/>
    <n v="0"/>
    <n v="0"/>
    <n v="1"/>
    <n v="339658"/>
  </r>
  <r>
    <x v="0"/>
    <x v="1"/>
    <x v="0"/>
    <x v="27"/>
    <x v="2"/>
    <x v="3"/>
    <x v="3"/>
    <x v="0"/>
    <n v="0"/>
    <n v="0"/>
    <n v="0"/>
    <n v="0"/>
    <n v="83"/>
    <n v="854041.57"/>
    <n v="0"/>
    <n v="0"/>
    <n v="0"/>
    <n v="0"/>
    <n v="0"/>
    <n v="83"/>
    <n v="854041.57"/>
  </r>
  <r>
    <x v="0"/>
    <x v="1"/>
    <x v="0"/>
    <x v="27"/>
    <x v="3"/>
    <x v="0"/>
    <x v="0"/>
    <x v="0"/>
    <n v="2"/>
    <n v="2"/>
    <n v="2172.56"/>
    <n v="2189.7199999999998"/>
    <n v="0"/>
    <n v="0"/>
    <n v="0"/>
    <n v="0"/>
    <n v="2172.56"/>
    <n v="2189.7199999999998"/>
    <n v="0"/>
    <n v="0"/>
    <n v="0"/>
  </r>
  <r>
    <x v="0"/>
    <x v="1"/>
    <x v="0"/>
    <x v="27"/>
    <x v="3"/>
    <x v="0"/>
    <x v="1"/>
    <x v="0"/>
    <n v="0"/>
    <n v="0"/>
    <n v="0"/>
    <n v="0"/>
    <n v="3"/>
    <n v="247077.21000000002"/>
    <n v="0"/>
    <n v="0"/>
    <n v="0"/>
    <n v="0"/>
    <n v="0"/>
    <n v="3"/>
    <n v="247077.21000000002"/>
  </r>
  <r>
    <x v="0"/>
    <x v="1"/>
    <x v="0"/>
    <x v="27"/>
    <x v="3"/>
    <x v="1"/>
    <x v="0"/>
    <x v="0"/>
    <n v="332"/>
    <n v="422.91999999999996"/>
    <n v="592381.47"/>
    <n v="708086.83000000007"/>
    <n v="0"/>
    <n v="0"/>
    <n v="0"/>
    <n v="0"/>
    <n v="592381.47"/>
    <n v="708086.83000000007"/>
    <n v="0"/>
    <n v="0"/>
    <n v="0"/>
  </r>
  <r>
    <x v="0"/>
    <x v="1"/>
    <x v="0"/>
    <x v="27"/>
    <x v="3"/>
    <x v="1"/>
    <x v="1"/>
    <x v="0"/>
    <n v="0"/>
    <n v="0"/>
    <n v="0"/>
    <n v="0"/>
    <n v="20"/>
    <n v="278088.11999999994"/>
    <n v="0"/>
    <n v="0"/>
    <n v="0"/>
    <n v="0"/>
    <n v="0"/>
    <n v="20"/>
    <n v="278088.11999999994"/>
  </r>
  <r>
    <x v="0"/>
    <x v="1"/>
    <x v="0"/>
    <x v="27"/>
    <x v="3"/>
    <x v="1"/>
    <x v="1"/>
    <x v="1"/>
    <n v="0"/>
    <n v="0"/>
    <n v="0"/>
    <n v="0"/>
    <n v="3"/>
    <n v="-130437.97"/>
    <n v="0"/>
    <n v="0"/>
    <n v="0"/>
    <n v="0"/>
    <n v="0"/>
    <n v="3"/>
    <n v="-130437.97"/>
  </r>
  <r>
    <x v="0"/>
    <x v="1"/>
    <x v="0"/>
    <x v="27"/>
    <x v="3"/>
    <x v="1"/>
    <x v="2"/>
    <x v="0"/>
    <n v="0"/>
    <n v="0"/>
    <n v="0"/>
    <n v="0"/>
    <n v="1"/>
    <n v="92205"/>
    <n v="0"/>
    <n v="0"/>
    <n v="0"/>
    <n v="0"/>
    <n v="0"/>
    <n v="1"/>
    <n v="92205"/>
  </r>
  <r>
    <x v="0"/>
    <x v="1"/>
    <x v="0"/>
    <x v="27"/>
    <x v="3"/>
    <x v="1"/>
    <x v="3"/>
    <x v="0"/>
    <n v="0"/>
    <n v="0"/>
    <n v="0"/>
    <n v="0"/>
    <n v="1"/>
    <n v="7029.2"/>
    <n v="0"/>
    <n v="0"/>
    <n v="0"/>
    <n v="0"/>
    <n v="0"/>
    <n v="1"/>
    <n v="7029.2"/>
  </r>
  <r>
    <x v="0"/>
    <x v="1"/>
    <x v="0"/>
    <x v="27"/>
    <x v="3"/>
    <x v="2"/>
    <x v="0"/>
    <x v="0"/>
    <n v="113"/>
    <n v="100.78"/>
    <n v="96529.8"/>
    <n v="99749.479999999981"/>
    <n v="0"/>
    <n v="0"/>
    <n v="0"/>
    <n v="0"/>
    <n v="96529.8"/>
    <n v="99749.479999999981"/>
    <n v="0"/>
    <n v="0"/>
    <n v="0"/>
  </r>
  <r>
    <x v="0"/>
    <x v="1"/>
    <x v="0"/>
    <x v="27"/>
    <x v="3"/>
    <x v="2"/>
    <x v="1"/>
    <x v="0"/>
    <n v="0"/>
    <n v="0"/>
    <n v="0"/>
    <n v="0"/>
    <n v="15"/>
    <n v="66295.319999999992"/>
    <n v="0"/>
    <n v="0"/>
    <n v="0"/>
    <n v="0"/>
    <n v="0"/>
    <n v="15"/>
    <n v="66295.319999999992"/>
  </r>
  <r>
    <x v="0"/>
    <x v="1"/>
    <x v="0"/>
    <x v="27"/>
    <x v="3"/>
    <x v="2"/>
    <x v="1"/>
    <x v="1"/>
    <n v="0"/>
    <n v="0"/>
    <n v="0"/>
    <n v="0"/>
    <n v="1"/>
    <n v="-42060.880000000005"/>
    <n v="0"/>
    <n v="0"/>
    <n v="0"/>
    <n v="0"/>
    <n v="0"/>
    <n v="1"/>
    <n v="-42060.880000000005"/>
  </r>
  <r>
    <x v="0"/>
    <x v="1"/>
    <x v="0"/>
    <x v="27"/>
    <x v="3"/>
    <x v="2"/>
    <x v="2"/>
    <x v="1"/>
    <n v="0"/>
    <n v="0"/>
    <n v="0"/>
    <n v="0"/>
    <n v="2"/>
    <n v="225.81000000000131"/>
    <n v="0"/>
    <n v="0"/>
    <n v="0"/>
    <n v="0"/>
    <n v="0"/>
    <n v="2"/>
    <n v="225.81000000000131"/>
  </r>
  <r>
    <x v="0"/>
    <x v="1"/>
    <x v="0"/>
    <x v="27"/>
    <x v="4"/>
    <x v="4"/>
    <x v="0"/>
    <x v="0"/>
    <n v="13"/>
    <n v="6.22"/>
    <n v="82021.48"/>
    <n v="41807.620000000003"/>
    <n v="0"/>
    <n v="0"/>
    <n v="0"/>
    <n v="0"/>
    <n v="82021.48"/>
    <n v="41807.620000000003"/>
    <n v="0"/>
    <n v="0"/>
    <n v="0"/>
  </r>
  <r>
    <x v="0"/>
    <x v="1"/>
    <x v="0"/>
    <x v="27"/>
    <x v="4"/>
    <x v="0"/>
    <x v="0"/>
    <x v="0"/>
    <n v="1"/>
    <n v="1.9200000000000002"/>
    <n v="5370.78"/>
    <n v="29087.079999999998"/>
    <n v="0"/>
    <n v="-1850"/>
    <n v="0"/>
    <n v="0"/>
    <n v="5370.78"/>
    <n v="29087.079999999998"/>
    <n v="0"/>
    <n v="0"/>
    <n v="-1850"/>
  </r>
  <r>
    <x v="0"/>
    <x v="1"/>
    <x v="0"/>
    <x v="27"/>
    <x v="4"/>
    <x v="0"/>
    <x v="1"/>
    <x v="0"/>
    <n v="0"/>
    <n v="0"/>
    <n v="0"/>
    <n v="0"/>
    <n v="4"/>
    <n v="-7978761.3600000003"/>
    <n v="0"/>
    <n v="0"/>
    <n v="0"/>
    <n v="0"/>
    <n v="0"/>
    <n v="4"/>
    <n v="-7978761.3600000003"/>
  </r>
  <r>
    <x v="0"/>
    <x v="1"/>
    <x v="0"/>
    <x v="27"/>
    <x v="4"/>
    <x v="0"/>
    <x v="1"/>
    <x v="1"/>
    <n v="0"/>
    <n v="0"/>
    <n v="0"/>
    <n v="0"/>
    <n v="1"/>
    <n v="-1480866.52"/>
    <n v="0"/>
    <n v="0"/>
    <n v="0"/>
    <n v="0"/>
    <n v="0"/>
    <n v="1"/>
    <n v="-1480866.52"/>
  </r>
  <r>
    <x v="0"/>
    <x v="1"/>
    <x v="0"/>
    <x v="27"/>
    <x v="4"/>
    <x v="0"/>
    <x v="2"/>
    <x v="0"/>
    <n v="0"/>
    <n v="0"/>
    <n v="0"/>
    <n v="0"/>
    <n v="3"/>
    <n v="-2524318.1100000003"/>
    <n v="0"/>
    <n v="0"/>
    <n v="0"/>
    <n v="0"/>
    <n v="0"/>
    <n v="3"/>
    <n v="-2524318.1100000003"/>
  </r>
  <r>
    <x v="0"/>
    <x v="1"/>
    <x v="0"/>
    <x v="27"/>
    <x v="4"/>
    <x v="0"/>
    <x v="2"/>
    <x v="1"/>
    <n v="0"/>
    <n v="0"/>
    <n v="0"/>
    <n v="0"/>
    <n v="0"/>
    <n v="-63859.94"/>
    <n v="0"/>
    <n v="0"/>
    <n v="0"/>
    <n v="0"/>
    <n v="0"/>
    <n v="0"/>
    <n v="-63859.94"/>
  </r>
  <r>
    <x v="0"/>
    <x v="1"/>
    <x v="0"/>
    <x v="27"/>
    <x v="4"/>
    <x v="0"/>
    <x v="3"/>
    <x v="0"/>
    <n v="0"/>
    <n v="0"/>
    <n v="0"/>
    <n v="0"/>
    <n v="3"/>
    <n v="-321415.64"/>
    <n v="0"/>
    <n v="0"/>
    <n v="0"/>
    <n v="0"/>
    <n v="0"/>
    <n v="3"/>
    <n v="-321415.64"/>
  </r>
  <r>
    <x v="0"/>
    <x v="1"/>
    <x v="0"/>
    <x v="27"/>
    <x v="4"/>
    <x v="1"/>
    <x v="0"/>
    <x v="0"/>
    <n v="4"/>
    <n v="2.2799999999999998"/>
    <n v="56257.23"/>
    <n v="26349.27"/>
    <n v="0"/>
    <n v="0"/>
    <n v="0"/>
    <n v="0"/>
    <n v="56257.23"/>
    <n v="26349.27"/>
    <n v="0"/>
    <n v="0"/>
    <n v="0"/>
  </r>
  <r>
    <x v="0"/>
    <x v="1"/>
    <x v="0"/>
    <x v="28"/>
    <x v="0"/>
    <x v="4"/>
    <x v="0"/>
    <x v="0"/>
    <n v="7"/>
    <n v="7.05"/>
    <n v="-27422"/>
    <n v="31254.89"/>
    <n v="0"/>
    <n v="0"/>
    <n v="0"/>
    <n v="0"/>
    <n v="-27422"/>
    <n v="31254.89"/>
    <n v="0"/>
    <n v="0"/>
    <n v="0"/>
  </r>
  <r>
    <x v="0"/>
    <x v="1"/>
    <x v="0"/>
    <x v="28"/>
    <x v="0"/>
    <x v="4"/>
    <x v="1"/>
    <x v="0"/>
    <n v="0"/>
    <n v="0"/>
    <n v="0"/>
    <n v="0"/>
    <n v="0"/>
    <n v="1017"/>
    <n v="0"/>
    <n v="0"/>
    <n v="0"/>
    <n v="0"/>
    <n v="0"/>
    <n v="0"/>
    <n v="1017"/>
  </r>
  <r>
    <x v="0"/>
    <x v="1"/>
    <x v="0"/>
    <x v="28"/>
    <x v="0"/>
    <x v="4"/>
    <x v="1"/>
    <x v="1"/>
    <n v="0"/>
    <n v="0"/>
    <n v="0"/>
    <n v="0"/>
    <n v="1"/>
    <n v="45645.75"/>
    <n v="0"/>
    <n v="0"/>
    <n v="0"/>
    <n v="0"/>
    <n v="0"/>
    <n v="1"/>
    <n v="45645.75"/>
  </r>
  <r>
    <x v="0"/>
    <x v="1"/>
    <x v="0"/>
    <x v="28"/>
    <x v="0"/>
    <x v="4"/>
    <x v="2"/>
    <x v="0"/>
    <n v="0"/>
    <n v="0"/>
    <n v="0"/>
    <n v="0"/>
    <n v="1"/>
    <n v="213384.1"/>
    <n v="0"/>
    <n v="0"/>
    <n v="0"/>
    <n v="0"/>
    <n v="0"/>
    <n v="1"/>
    <n v="213384.1"/>
  </r>
  <r>
    <x v="0"/>
    <x v="1"/>
    <x v="0"/>
    <x v="28"/>
    <x v="0"/>
    <x v="0"/>
    <x v="0"/>
    <x v="0"/>
    <n v="416"/>
    <n v="341.16"/>
    <n v="2520289.4900000002"/>
    <n v="1044089.7699999999"/>
    <n v="0"/>
    <n v="1193.8800000000001"/>
    <n v="0"/>
    <n v="0"/>
    <n v="2520289.4900000002"/>
    <n v="1044089.7699999999"/>
    <n v="0"/>
    <n v="0"/>
    <n v="1193.8800000000001"/>
  </r>
  <r>
    <x v="0"/>
    <x v="1"/>
    <x v="0"/>
    <x v="28"/>
    <x v="0"/>
    <x v="0"/>
    <x v="1"/>
    <x v="0"/>
    <n v="0"/>
    <n v="0"/>
    <n v="0"/>
    <n v="0"/>
    <n v="31"/>
    <n v="574997.33000000019"/>
    <n v="0"/>
    <n v="0"/>
    <n v="0"/>
    <n v="0"/>
    <n v="0"/>
    <n v="31"/>
    <n v="574997.33000000019"/>
  </r>
  <r>
    <x v="0"/>
    <x v="1"/>
    <x v="0"/>
    <x v="28"/>
    <x v="0"/>
    <x v="0"/>
    <x v="1"/>
    <x v="1"/>
    <n v="0"/>
    <n v="0"/>
    <n v="0"/>
    <n v="0"/>
    <n v="4"/>
    <n v="-61708.97"/>
    <n v="0"/>
    <n v="0"/>
    <n v="0"/>
    <n v="0"/>
    <n v="0"/>
    <n v="4"/>
    <n v="-61708.97"/>
  </r>
  <r>
    <x v="0"/>
    <x v="1"/>
    <x v="0"/>
    <x v="28"/>
    <x v="0"/>
    <x v="0"/>
    <x v="2"/>
    <x v="0"/>
    <n v="0"/>
    <n v="0"/>
    <n v="0"/>
    <n v="0"/>
    <n v="3"/>
    <n v="1244018.5"/>
    <n v="0"/>
    <n v="0"/>
    <n v="0"/>
    <n v="0"/>
    <n v="0"/>
    <n v="3"/>
    <n v="1244018.5"/>
  </r>
  <r>
    <x v="0"/>
    <x v="1"/>
    <x v="0"/>
    <x v="28"/>
    <x v="0"/>
    <x v="0"/>
    <x v="3"/>
    <x v="0"/>
    <n v="0"/>
    <n v="0"/>
    <n v="0"/>
    <n v="0"/>
    <n v="33"/>
    <n v="137822.03"/>
    <n v="0"/>
    <n v="0"/>
    <n v="0"/>
    <n v="0"/>
    <n v="0"/>
    <n v="33"/>
    <n v="137822.03"/>
  </r>
  <r>
    <x v="0"/>
    <x v="1"/>
    <x v="0"/>
    <x v="28"/>
    <x v="0"/>
    <x v="1"/>
    <x v="0"/>
    <x v="0"/>
    <n v="74755"/>
    <n v="73063.439999999988"/>
    <n v="231441392.31"/>
    <n v="256582693.08999997"/>
    <n v="0"/>
    <n v="21571"/>
    <n v="0"/>
    <n v="0"/>
    <n v="231441392.31"/>
    <n v="256582693.08999997"/>
    <n v="0"/>
    <n v="0"/>
    <n v="21571"/>
  </r>
  <r>
    <x v="0"/>
    <x v="1"/>
    <x v="0"/>
    <x v="28"/>
    <x v="0"/>
    <x v="1"/>
    <x v="1"/>
    <x v="0"/>
    <n v="0"/>
    <n v="0"/>
    <n v="0"/>
    <n v="0"/>
    <n v="6689"/>
    <n v="142396057.64999995"/>
    <n v="0"/>
    <n v="0"/>
    <n v="0"/>
    <n v="0"/>
    <n v="0"/>
    <n v="6689"/>
    <n v="142396057.64999995"/>
  </r>
  <r>
    <x v="0"/>
    <x v="1"/>
    <x v="0"/>
    <x v="28"/>
    <x v="0"/>
    <x v="1"/>
    <x v="1"/>
    <x v="1"/>
    <n v="0"/>
    <n v="0"/>
    <n v="0"/>
    <n v="0"/>
    <n v="2007"/>
    <n v="-13287576.51"/>
    <n v="0"/>
    <n v="0"/>
    <n v="0"/>
    <n v="0"/>
    <n v="0"/>
    <n v="2007"/>
    <n v="-13287576.51"/>
  </r>
  <r>
    <x v="0"/>
    <x v="1"/>
    <x v="0"/>
    <x v="28"/>
    <x v="0"/>
    <x v="1"/>
    <x v="2"/>
    <x v="0"/>
    <n v="0"/>
    <n v="0"/>
    <n v="0"/>
    <n v="0"/>
    <n v="1054"/>
    <n v="112815290.24999997"/>
    <n v="0"/>
    <n v="0"/>
    <n v="0"/>
    <n v="0"/>
    <n v="0"/>
    <n v="1054"/>
    <n v="112815290.24999997"/>
  </r>
  <r>
    <x v="0"/>
    <x v="1"/>
    <x v="0"/>
    <x v="28"/>
    <x v="0"/>
    <x v="1"/>
    <x v="2"/>
    <x v="1"/>
    <n v="0"/>
    <n v="0"/>
    <n v="0"/>
    <n v="0"/>
    <n v="42"/>
    <n v="2588966.5499999998"/>
    <n v="0"/>
    <n v="0"/>
    <n v="0"/>
    <n v="0"/>
    <n v="0"/>
    <n v="42"/>
    <n v="2588966.5499999998"/>
  </r>
  <r>
    <x v="0"/>
    <x v="1"/>
    <x v="0"/>
    <x v="28"/>
    <x v="0"/>
    <x v="1"/>
    <x v="3"/>
    <x v="0"/>
    <n v="0"/>
    <n v="0"/>
    <n v="0"/>
    <n v="0"/>
    <n v="4673"/>
    <n v="13044223.32"/>
    <n v="0"/>
    <n v="0"/>
    <n v="0"/>
    <n v="0"/>
    <n v="0"/>
    <n v="4673"/>
    <n v="13044223.32"/>
  </r>
  <r>
    <x v="0"/>
    <x v="1"/>
    <x v="0"/>
    <x v="28"/>
    <x v="0"/>
    <x v="2"/>
    <x v="0"/>
    <x v="0"/>
    <n v="24"/>
    <n v="14.53"/>
    <n v="379215.42"/>
    <n v="66305.100000000006"/>
    <n v="0"/>
    <n v="0"/>
    <n v="0"/>
    <n v="0"/>
    <n v="379215.42"/>
    <n v="66305.100000000006"/>
    <n v="0"/>
    <n v="0"/>
    <n v="0"/>
  </r>
  <r>
    <x v="0"/>
    <x v="1"/>
    <x v="0"/>
    <x v="28"/>
    <x v="0"/>
    <x v="2"/>
    <x v="1"/>
    <x v="0"/>
    <n v="0"/>
    <n v="0"/>
    <n v="0"/>
    <n v="0"/>
    <n v="4"/>
    <n v="38206.300000000003"/>
    <n v="0"/>
    <n v="0"/>
    <n v="0"/>
    <n v="0"/>
    <n v="0"/>
    <n v="4"/>
    <n v="38206.300000000003"/>
  </r>
  <r>
    <x v="0"/>
    <x v="1"/>
    <x v="0"/>
    <x v="28"/>
    <x v="0"/>
    <x v="2"/>
    <x v="1"/>
    <x v="1"/>
    <n v="0"/>
    <n v="0"/>
    <n v="0"/>
    <n v="0"/>
    <n v="1"/>
    <n v="-26696"/>
    <n v="0"/>
    <n v="0"/>
    <n v="0"/>
    <n v="0"/>
    <n v="0"/>
    <n v="1"/>
    <n v="-26696"/>
  </r>
  <r>
    <x v="0"/>
    <x v="1"/>
    <x v="0"/>
    <x v="28"/>
    <x v="0"/>
    <x v="2"/>
    <x v="3"/>
    <x v="0"/>
    <n v="0"/>
    <n v="0"/>
    <n v="0"/>
    <n v="0"/>
    <n v="2"/>
    <n v="4143.33"/>
    <n v="0"/>
    <n v="0"/>
    <n v="0"/>
    <n v="0"/>
    <n v="0"/>
    <n v="2"/>
    <n v="4143.33"/>
  </r>
  <r>
    <x v="0"/>
    <x v="1"/>
    <x v="0"/>
    <x v="28"/>
    <x v="0"/>
    <x v="3"/>
    <x v="0"/>
    <x v="0"/>
    <n v="4496"/>
    <n v="3982.22"/>
    <n v="14571885.359999999"/>
    <n v="12723598.450000001"/>
    <n v="0"/>
    <n v="56046.99"/>
    <n v="0"/>
    <n v="0"/>
    <n v="14571885.359999999"/>
    <n v="12723598.450000001"/>
    <n v="0"/>
    <n v="0"/>
    <n v="56046.99"/>
  </r>
  <r>
    <x v="0"/>
    <x v="1"/>
    <x v="0"/>
    <x v="28"/>
    <x v="0"/>
    <x v="3"/>
    <x v="1"/>
    <x v="0"/>
    <n v="0"/>
    <n v="0"/>
    <n v="0"/>
    <n v="0"/>
    <n v="564"/>
    <n v="8326027"/>
    <n v="0"/>
    <n v="0"/>
    <n v="0"/>
    <n v="0"/>
    <n v="0"/>
    <n v="564"/>
    <n v="8326027"/>
  </r>
  <r>
    <x v="0"/>
    <x v="1"/>
    <x v="0"/>
    <x v="28"/>
    <x v="0"/>
    <x v="3"/>
    <x v="1"/>
    <x v="1"/>
    <n v="0"/>
    <n v="0"/>
    <n v="0"/>
    <n v="0"/>
    <n v="4"/>
    <n v="-51651.08"/>
    <n v="0"/>
    <n v="0"/>
    <n v="0"/>
    <n v="0"/>
    <n v="0"/>
    <n v="4"/>
    <n v="-51651.08"/>
  </r>
  <r>
    <x v="0"/>
    <x v="1"/>
    <x v="0"/>
    <x v="28"/>
    <x v="0"/>
    <x v="3"/>
    <x v="2"/>
    <x v="0"/>
    <n v="0"/>
    <n v="0"/>
    <n v="0"/>
    <n v="0"/>
    <n v="52"/>
    <n v="3216828.41"/>
    <n v="0"/>
    <n v="0"/>
    <n v="0"/>
    <n v="0"/>
    <n v="0"/>
    <n v="52"/>
    <n v="3216828.41"/>
  </r>
  <r>
    <x v="0"/>
    <x v="1"/>
    <x v="0"/>
    <x v="28"/>
    <x v="0"/>
    <x v="3"/>
    <x v="3"/>
    <x v="0"/>
    <n v="0"/>
    <n v="0"/>
    <n v="0"/>
    <n v="0"/>
    <n v="925"/>
    <n v="1655605.39"/>
    <n v="0"/>
    <n v="0"/>
    <n v="0"/>
    <n v="0"/>
    <n v="0"/>
    <n v="925"/>
    <n v="1655605.39"/>
  </r>
  <r>
    <x v="0"/>
    <x v="1"/>
    <x v="0"/>
    <x v="28"/>
    <x v="1"/>
    <x v="4"/>
    <x v="0"/>
    <x v="0"/>
    <n v="3665"/>
    <n v="3395.47"/>
    <n v="14600003.149999999"/>
    <n v="15580789.389999999"/>
    <n v="0"/>
    <n v="1081.2"/>
    <n v="0"/>
    <n v="0"/>
    <n v="14600003.149999999"/>
    <n v="15580789.389999999"/>
    <n v="0"/>
    <n v="0"/>
    <n v="1081.2"/>
  </r>
  <r>
    <x v="0"/>
    <x v="1"/>
    <x v="0"/>
    <x v="28"/>
    <x v="1"/>
    <x v="4"/>
    <x v="1"/>
    <x v="0"/>
    <n v="0"/>
    <n v="0"/>
    <n v="0"/>
    <n v="0"/>
    <n v="255"/>
    <n v="10268925.389999999"/>
    <n v="0"/>
    <n v="0"/>
    <n v="0"/>
    <n v="0"/>
    <n v="0"/>
    <n v="255"/>
    <n v="10268925.389999999"/>
  </r>
  <r>
    <x v="0"/>
    <x v="1"/>
    <x v="0"/>
    <x v="28"/>
    <x v="1"/>
    <x v="4"/>
    <x v="1"/>
    <x v="1"/>
    <n v="0"/>
    <n v="0"/>
    <n v="0"/>
    <n v="0"/>
    <n v="72"/>
    <n v="-544390.26"/>
    <n v="0"/>
    <n v="0"/>
    <n v="0"/>
    <n v="0"/>
    <n v="0"/>
    <n v="72"/>
    <n v="-544390.26"/>
  </r>
  <r>
    <x v="0"/>
    <x v="1"/>
    <x v="0"/>
    <x v="28"/>
    <x v="1"/>
    <x v="4"/>
    <x v="2"/>
    <x v="0"/>
    <n v="0"/>
    <n v="0"/>
    <n v="0"/>
    <n v="0"/>
    <n v="38"/>
    <n v="4381547.7299999995"/>
    <n v="0"/>
    <n v="0"/>
    <n v="0"/>
    <n v="0"/>
    <n v="0"/>
    <n v="38"/>
    <n v="4381547.7299999995"/>
  </r>
  <r>
    <x v="0"/>
    <x v="1"/>
    <x v="0"/>
    <x v="28"/>
    <x v="1"/>
    <x v="4"/>
    <x v="2"/>
    <x v="1"/>
    <n v="0"/>
    <n v="0"/>
    <n v="0"/>
    <n v="0"/>
    <n v="1"/>
    <n v="101284.63"/>
    <n v="0"/>
    <n v="0"/>
    <n v="0"/>
    <n v="0"/>
    <n v="0"/>
    <n v="1"/>
    <n v="101284.63"/>
  </r>
  <r>
    <x v="0"/>
    <x v="1"/>
    <x v="0"/>
    <x v="28"/>
    <x v="1"/>
    <x v="4"/>
    <x v="3"/>
    <x v="0"/>
    <n v="0"/>
    <n v="0"/>
    <n v="0"/>
    <n v="0"/>
    <n v="333"/>
    <n v="935198.58000000007"/>
    <n v="0"/>
    <n v="0"/>
    <n v="0"/>
    <n v="0"/>
    <n v="0"/>
    <n v="333"/>
    <n v="935198.58000000007"/>
  </r>
  <r>
    <x v="0"/>
    <x v="1"/>
    <x v="0"/>
    <x v="28"/>
    <x v="1"/>
    <x v="0"/>
    <x v="0"/>
    <x v="0"/>
    <n v="309"/>
    <n v="337.15"/>
    <n v="340321.57999999996"/>
    <n v="362064.36699999997"/>
    <n v="0"/>
    <n v="0"/>
    <n v="0"/>
    <n v="0"/>
    <n v="340321.57999999996"/>
    <n v="362064.36699999997"/>
    <n v="0"/>
    <n v="0"/>
    <n v="0"/>
  </r>
  <r>
    <x v="0"/>
    <x v="1"/>
    <x v="0"/>
    <x v="28"/>
    <x v="1"/>
    <x v="0"/>
    <x v="1"/>
    <x v="0"/>
    <n v="0"/>
    <n v="0"/>
    <n v="0"/>
    <n v="0"/>
    <n v="17"/>
    <n v="650131.33999999985"/>
    <n v="0"/>
    <n v="0"/>
    <n v="0"/>
    <n v="0"/>
    <n v="0"/>
    <n v="17"/>
    <n v="650131.33999999985"/>
  </r>
  <r>
    <x v="0"/>
    <x v="1"/>
    <x v="0"/>
    <x v="28"/>
    <x v="1"/>
    <x v="0"/>
    <x v="1"/>
    <x v="1"/>
    <n v="0"/>
    <n v="0"/>
    <n v="0"/>
    <n v="0"/>
    <n v="7"/>
    <n v="-27328.07"/>
    <n v="0"/>
    <n v="0"/>
    <n v="0"/>
    <n v="0"/>
    <n v="0"/>
    <n v="7"/>
    <n v="-27328.07"/>
  </r>
  <r>
    <x v="0"/>
    <x v="1"/>
    <x v="0"/>
    <x v="28"/>
    <x v="1"/>
    <x v="0"/>
    <x v="2"/>
    <x v="0"/>
    <n v="0"/>
    <n v="0"/>
    <n v="0"/>
    <n v="0"/>
    <n v="9"/>
    <n v="1053261.7"/>
    <n v="0"/>
    <n v="0"/>
    <n v="0"/>
    <n v="0"/>
    <n v="0"/>
    <n v="9"/>
    <n v="1053261.7"/>
  </r>
  <r>
    <x v="0"/>
    <x v="1"/>
    <x v="0"/>
    <x v="28"/>
    <x v="1"/>
    <x v="0"/>
    <x v="2"/>
    <x v="1"/>
    <n v="0"/>
    <n v="0"/>
    <n v="0"/>
    <n v="0"/>
    <n v="0"/>
    <n v="268.58"/>
    <n v="0"/>
    <n v="0"/>
    <n v="0"/>
    <n v="0"/>
    <n v="0"/>
    <n v="0"/>
    <n v="268.58"/>
  </r>
  <r>
    <x v="0"/>
    <x v="1"/>
    <x v="0"/>
    <x v="28"/>
    <x v="1"/>
    <x v="0"/>
    <x v="3"/>
    <x v="0"/>
    <n v="0"/>
    <n v="0"/>
    <n v="0"/>
    <n v="0"/>
    <n v="28"/>
    <n v="104784.12000000001"/>
    <n v="0"/>
    <n v="0"/>
    <n v="0"/>
    <n v="0"/>
    <n v="0"/>
    <n v="28"/>
    <n v="104784.12000000001"/>
  </r>
  <r>
    <x v="0"/>
    <x v="1"/>
    <x v="0"/>
    <x v="28"/>
    <x v="1"/>
    <x v="1"/>
    <x v="0"/>
    <x v="0"/>
    <n v="10098"/>
    <n v="10845.96"/>
    <n v="42028026.640000001"/>
    <n v="46094617.959999993"/>
    <n v="0"/>
    <n v="9658.09"/>
    <n v="0"/>
    <n v="0"/>
    <n v="42028026.640000001"/>
    <n v="46094617.959999993"/>
    <n v="0"/>
    <n v="0"/>
    <n v="9658.09"/>
  </r>
  <r>
    <x v="0"/>
    <x v="1"/>
    <x v="0"/>
    <x v="28"/>
    <x v="1"/>
    <x v="1"/>
    <x v="1"/>
    <x v="0"/>
    <n v="0"/>
    <n v="0"/>
    <n v="0"/>
    <n v="0"/>
    <n v="705"/>
    <n v="17483047.049999997"/>
    <n v="0"/>
    <n v="0"/>
    <n v="0"/>
    <n v="0"/>
    <n v="0"/>
    <n v="705"/>
    <n v="17483047.049999997"/>
  </r>
  <r>
    <x v="0"/>
    <x v="1"/>
    <x v="0"/>
    <x v="28"/>
    <x v="1"/>
    <x v="1"/>
    <x v="1"/>
    <x v="1"/>
    <n v="0"/>
    <n v="0"/>
    <n v="0"/>
    <n v="0"/>
    <n v="174"/>
    <n v="-628409.4"/>
    <n v="0"/>
    <n v="0"/>
    <n v="0"/>
    <n v="0"/>
    <n v="0"/>
    <n v="174"/>
    <n v="-628409.4"/>
  </r>
  <r>
    <x v="0"/>
    <x v="1"/>
    <x v="0"/>
    <x v="28"/>
    <x v="1"/>
    <x v="1"/>
    <x v="2"/>
    <x v="0"/>
    <n v="0"/>
    <n v="0"/>
    <n v="0"/>
    <n v="0"/>
    <n v="117"/>
    <n v="13104718.07"/>
    <n v="0"/>
    <n v="0"/>
    <n v="0"/>
    <n v="0"/>
    <n v="0"/>
    <n v="117"/>
    <n v="13104718.07"/>
  </r>
  <r>
    <x v="0"/>
    <x v="1"/>
    <x v="0"/>
    <x v="28"/>
    <x v="1"/>
    <x v="1"/>
    <x v="2"/>
    <x v="1"/>
    <n v="0"/>
    <n v="0"/>
    <n v="0"/>
    <n v="0"/>
    <n v="1"/>
    <n v="-15139.230000000003"/>
    <n v="0"/>
    <n v="0"/>
    <n v="0"/>
    <n v="0"/>
    <n v="0"/>
    <n v="1"/>
    <n v="-15139.230000000003"/>
  </r>
  <r>
    <x v="0"/>
    <x v="1"/>
    <x v="0"/>
    <x v="28"/>
    <x v="1"/>
    <x v="1"/>
    <x v="3"/>
    <x v="0"/>
    <n v="0"/>
    <n v="0"/>
    <n v="0"/>
    <n v="0"/>
    <n v="960"/>
    <n v="2653429.8800000004"/>
    <n v="0"/>
    <n v="0"/>
    <n v="0"/>
    <n v="0"/>
    <n v="0"/>
    <n v="960"/>
    <n v="2653429.8800000004"/>
  </r>
  <r>
    <x v="0"/>
    <x v="1"/>
    <x v="0"/>
    <x v="28"/>
    <x v="1"/>
    <x v="2"/>
    <x v="0"/>
    <x v="0"/>
    <n v="3"/>
    <n v="10.34"/>
    <n v="6976.96"/>
    <n v="25206.536999999997"/>
    <n v="0"/>
    <n v="0"/>
    <n v="0"/>
    <n v="0"/>
    <n v="6976.96"/>
    <n v="25206.536999999997"/>
    <n v="0"/>
    <n v="0"/>
    <n v="0"/>
  </r>
  <r>
    <x v="0"/>
    <x v="1"/>
    <x v="0"/>
    <x v="28"/>
    <x v="1"/>
    <x v="2"/>
    <x v="1"/>
    <x v="0"/>
    <n v="0"/>
    <n v="0"/>
    <n v="0"/>
    <n v="0"/>
    <n v="5"/>
    <n v="118008.99"/>
    <n v="0"/>
    <n v="0"/>
    <n v="0"/>
    <n v="0"/>
    <n v="0"/>
    <n v="5"/>
    <n v="118008.99"/>
  </r>
  <r>
    <x v="0"/>
    <x v="1"/>
    <x v="0"/>
    <x v="28"/>
    <x v="1"/>
    <x v="2"/>
    <x v="2"/>
    <x v="0"/>
    <n v="0"/>
    <n v="0"/>
    <n v="0"/>
    <n v="0"/>
    <n v="1"/>
    <n v="12501.22"/>
    <n v="0"/>
    <n v="0"/>
    <n v="0"/>
    <n v="0"/>
    <n v="0"/>
    <n v="1"/>
    <n v="12501.22"/>
  </r>
  <r>
    <x v="0"/>
    <x v="1"/>
    <x v="0"/>
    <x v="28"/>
    <x v="1"/>
    <x v="2"/>
    <x v="3"/>
    <x v="0"/>
    <n v="0"/>
    <n v="0"/>
    <n v="0"/>
    <n v="0"/>
    <n v="3"/>
    <n v="2972.71"/>
    <n v="0"/>
    <n v="0"/>
    <n v="0"/>
    <n v="0"/>
    <n v="0"/>
    <n v="3"/>
    <n v="2972.71"/>
  </r>
  <r>
    <x v="0"/>
    <x v="1"/>
    <x v="0"/>
    <x v="28"/>
    <x v="1"/>
    <x v="3"/>
    <x v="0"/>
    <x v="0"/>
    <n v="243"/>
    <n v="135.26000000000002"/>
    <n v="1527149.56"/>
    <n v="829613.11"/>
    <n v="0"/>
    <n v="2232.6799999999998"/>
    <n v="0"/>
    <n v="0"/>
    <n v="1527149.56"/>
    <n v="829613.11"/>
    <n v="0"/>
    <n v="0"/>
    <n v="2232.6799999999998"/>
  </r>
  <r>
    <x v="0"/>
    <x v="1"/>
    <x v="0"/>
    <x v="28"/>
    <x v="1"/>
    <x v="3"/>
    <x v="1"/>
    <x v="0"/>
    <n v="0"/>
    <n v="0"/>
    <n v="0"/>
    <n v="0"/>
    <n v="18"/>
    <n v="492203.04"/>
    <n v="0"/>
    <n v="0"/>
    <n v="0"/>
    <n v="0"/>
    <n v="0"/>
    <n v="18"/>
    <n v="492203.04"/>
  </r>
  <r>
    <x v="0"/>
    <x v="1"/>
    <x v="0"/>
    <x v="28"/>
    <x v="1"/>
    <x v="3"/>
    <x v="3"/>
    <x v="0"/>
    <n v="0"/>
    <n v="0"/>
    <n v="0"/>
    <n v="0"/>
    <n v="43"/>
    <n v="139600.22"/>
    <n v="0"/>
    <n v="0"/>
    <n v="0"/>
    <n v="0"/>
    <n v="0"/>
    <n v="43"/>
    <n v="139600.22"/>
  </r>
  <r>
    <x v="0"/>
    <x v="1"/>
    <x v="0"/>
    <x v="28"/>
    <x v="2"/>
    <x v="4"/>
    <x v="0"/>
    <x v="0"/>
    <n v="985"/>
    <n v="1113.21"/>
    <n v="9333872.5700000003"/>
    <n v="10633603.659"/>
    <n v="0"/>
    <n v="1780.4"/>
    <n v="0"/>
    <n v="0"/>
    <n v="9333872.5700000003"/>
    <n v="10633603.659"/>
    <n v="0"/>
    <n v="0"/>
    <n v="1780.4"/>
  </r>
  <r>
    <x v="0"/>
    <x v="1"/>
    <x v="0"/>
    <x v="28"/>
    <x v="2"/>
    <x v="4"/>
    <x v="1"/>
    <x v="0"/>
    <n v="0"/>
    <n v="0"/>
    <n v="0"/>
    <n v="0"/>
    <n v="90"/>
    <n v="12574263.250000002"/>
    <n v="0"/>
    <n v="0"/>
    <n v="0"/>
    <n v="0"/>
    <n v="0"/>
    <n v="90"/>
    <n v="12574263.250000002"/>
  </r>
  <r>
    <x v="0"/>
    <x v="1"/>
    <x v="0"/>
    <x v="28"/>
    <x v="2"/>
    <x v="4"/>
    <x v="1"/>
    <x v="1"/>
    <n v="0"/>
    <n v="0"/>
    <n v="0"/>
    <n v="0"/>
    <n v="3"/>
    <n v="-58855.430000000008"/>
    <n v="0"/>
    <n v="0"/>
    <n v="0"/>
    <n v="0"/>
    <n v="0"/>
    <n v="3"/>
    <n v="-58855.430000000008"/>
  </r>
  <r>
    <x v="0"/>
    <x v="1"/>
    <x v="0"/>
    <x v="28"/>
    <x v="2"/>
    <x v="4"/>
    <x v="2"/>
    <x v="0"/>
    <n v="0"/>
    <n v="0"/>
    <n v="0"/>
    <n v="0"/>
    <n v="8"/>
    <n v="1979620.63"/>
    <n v="0"/>
    <n v="0"/>
    <n v="0"/>
    <n v="0"/>
    <n v="0"/>
    <n v="8"/>
    <n v="1979620.63"/>
  </r>
  <r>
    <x v="0"/>
    <x v="1"/>
    <x v="0"/>
    <x v="28"/>
    <x v="2"/>
    <x v="4"/>
    <x v="3"/>
    <x v="0"/>
    <n v="0"/>
    <n v="0"/>
    <n v="0"/>
    <n v="0"/>
    <n v="80"/>
    <n v="221787.37"/>
    <n v="0"/>
    <n v="0"/>
    <n v="0"/>
    <n v="0"/>
    <n v="0"/>
    <n v="80"/>
    <n v="221787.37"/>
  </r>
  <r>
    <x v="0"/>
    <x v="1"/>
    <x v="0"/>
    <x v="28"/>
    <x v="2"/>
    <x v="0"/>
    <x v="0"/>
    <x v="0"/>
    <n v="160"/>
    <n v="176.44999999999996"/>
    <n v="1342918.3699999999"/>
    <n v="1800580.8200000003"/>
    <n v="0"/>
    <n v="145.5"/>
    <n v="0"/>
    <n v="0"/>
    <n v="1342918.3699999999"/>
    <n v="1800580.8200000003"/>
    <n v="0"/>
    <n v="0"/>
    <n v="145.5"/>
  </r>
  <r>
    <x v="0"/>
    <x v="1"/>
    <x v="0"/>
    <x v="28"/>
    <x v="2"/>
    <x v="0"/>
    <x v="1"/>
    <x v="0"/>
    <n v="0"/>
    <n v="0"/>
    <n v="0"/>
    <n v="0"/>
    <n v="8"/>
    <n v="92781.260000000009"/>
    <n v="0"/>
    <n v="0"/>
    <n v="0"/>
    <n v="0"/>
    <n v="0"/>
    <n v="8"/>
    <n v="92781.260000000009"/>
  </r>
  <r>
    <x v="0"/>
    <x v="1"/>
    <x v="0"/>
    <x v="28"/>
    <x v="2"/>
    <x v="0"/>
    <x v="2"/>
    <x v="0"/>
    <n v="0"/>
    <n v="0"/>
    <n v="0"/>
    <n v="0"/>
    <n v="0"/>
    <n v="109565"/>
    <n v="0"/>
    <n v="0"/>
    <n v="0"/>
    <n v="0"/>
    <n v="0"/>
    <n v="0"/>
    <n v="109565"/>
  </r>
  <r>
    <x v="0"/>
    <x v="1"/>
    <x v="0"/>
    <x v="28"/>
    <x v="2"/>
    <x v="0"/>
    <x v="3"/>
    <x v="0"/>
    <n v="0"/>
    <n v="0"/>
    <n v="0"/>
    <n v="0"/>
    <n v="43"/>
    <n v="304679.13"/>
    <n v="0"/>
    <n v="0"/>
    <n v="0"/>
    <n v="0"/>
    <n v="0"/>
    <n v="43"/>
    <n v="304679.13"/>
  </r>
  <r>
    <x v="0"/>
    <x v="1"/>
    <x v="0"/>
    <x v="28"/>
    <x v="2"/>
    <x v="1"/>
    <x v="0"/>
    <x v="0"/>
    <n v="117"/>
    <n v="142.11000000000001"/>
    <n v="426758.13"/>
    <n v="522054.63"/>
    <n v="0"/>
    <n v="0"/>
    <n v="0"/>
    <n v="0"/>
    <n v="426758.13"/>
    <n v="522054.63"/>
    <n v="0"/>
    <n v="0"/>
    <n v="0"/>
  </r>
  <r>
    <x v="0"/>
    <x v="1"/>
    <x v="0"/>
    <x v="28"/>
    <x v="2"/>
    <x v="1"/>
    <x v="1"/>
    <x v="0"/>
    <n v="0"/>
    <n v="0"/>
    <n v="0"/>
    <n v="0"/>
    <n v="7"/>
    <n v="1413226.51"/>
    <n v="0"/>
    <n v="0"/>
    <n v="0"/>
    <n v="0"/>
    <n v="0"/>
    <n v="7"/>
    <n v="1413226.51"/>
  </r>
  <r>
    <x v="0"/>
    <x v="1"/>
    <x v="0"/>
    <x v="28"/>
    <x v="2"/>
    <x v="1"/>
    <x v="1"/>
    <x v="1"/>
    <n v="0"/>
    <n v="0"/>
    <n v="0"/>
    <n v="0"/>
    <n v="3"/>
    <n v="-32296.95"/>
    <n v="0"/>
    <n v="0"/>
    <n v="0"/>
    <n v="0"/>
    <n v="0"/>
    <n v="3"/>
    <n v="-32296.95"/>
  </r>
  <r>
    <x v="0"/>
    <x v="1"/>
    <x v="0"/>
    <x v="28"/>
    <x v="2"/>
    <x v="1"/>
    <x v="2"/>
    <x v="0"/>
    <n v="0"/>
    <n v="0"/>
    <n v="0"/>
    <n v="0"/>
    <n v="1"/>
    <n v="168951.78"/>
    <n v="0"/>
    <n v="0"/>
    <n v="0"/>
    <n v="0"/>
    <n v="0"/>
    <n v="1"/>
    <n v="168951.78"/>
  </r>
  <r>
    <x v="0"/>
    <x v="1"/>
    <x v="0"/>
    <x v="28"/>
    <x v="2"/>
    <x v="1"/>
    <x v="3"/>
    <x v="0"/>
    <n v="0"/>
    <n v="0"/>
    <n v="0"/>
    <n v="0"/>
    <n v="20"/>
    <n v="48359.31"/>
    <n v="0"/>
    <n v="0"/>
    <n v="0"/>
    <n v="0"/>
    <n v="0"/>
    <n v="20"/>
    <n v="48359.31"/>
  </r>
  <r>
    <x v="0"/>
    <x v="1"/>
    <x v="0"/>
    <x v="28"/>
    <x v="2"/>
    <x v="2"/>
    <x v="0"/>
    <x v="0"/>
    <n v="50"/>
    <n v="19.38"/>
    <n v="121597.3"/>
    <n v="50855.71"/>
    <n v="0"/>
    <n v="0"/>
    <n v="0"/>
    <n v="0"/>
    <n v="121597.3"/>
    <n v="50855.71"/>
    <n v="0"/>
    <n v="0"/>
    <n v="0"/>
  </r>
  <r>
    <x v="0"/>
    <x v="1"/>
    <x v="0"/>
    <x v="28"/>
    <x v="2"/>
    <x v="2"/>
    <x v="1"/>
    <x v="0"/>
    <n v="0"/>
    <n v="0"/>
    <n v="0"/>
    <n v="0"/>
    <n v="3"/>
    <n v="82262.19"/>
    <n v="0"/>
    <n v="0"/>
    <n v="0"/>
    <n v="0"/>
    <n v="0"/>
    <n v="3"/>
    <n v="82262.19"/>
  </r>
  <r>
    <x v="0"/>
    <x v="1"/>
    <x v="0"/>
    <x v="28"/>
    <x v="2"/>
    <x v="2"/>
    <x v="1"/>
    <x v="1"/>
    <n v="0"/>
    <n v="0"/>
    <n v="0"/>
    <n v="0"/>
    <n v="1"/>
    <n v="-14098"/>
    <n v="0"/>
    <n v="0"/>
    <n v="0"/>
    <n v="0"/>
    <n v="0"/>
    <n v="1"/>
    <n v="-14098"/>
  </r>
  <r>
    <x v="0"/>
    <x v="1"/>
    <x v="0"/>
    <x v="28"/>
    <x v="2"/>
    <x v="2"/>
    <x v="3"/>
    <x v="0"/>
    <n v="0"/>
    <n v="0"/>
    <n v="0"/>
    <n v="0"/>
    <n v="3"/>
    <n v="3447.59"/>
    <n v="0"/>
    <n v="0"/>
    <n v="0"/>
    <n v="0"/>
    <n v="0"/>
    <n v="3"/>
    <n v="3447.59"/>
  </r>
  <r>
    <x v="0"/>
    <x v="1"/>
    <x v="0"/>
    <x v="28"/>
    <x v="2"/>
    <x v="3"/>
    <x v="0"/>
    <x v="0"/>
    <n v="248"/>
    <n v="250.48999999999998"/>
    <n v="3788502.03"/>
    <n v="4238238.0699999994"/>
    <n v="0"/>
    <n v="1978.6"/>
    <n v="0"/>
    <n v="0"/>
    <n v="3788502.03"/>
    <n v="4238238.0699999994"/>
    <n v="0"/>
    <n v="0"/>
    <n v="1978.6"/>
  </r>
  <r>
    <x v="0"/>
    <x v="1"/>
    <x v="0"/>
    <x v="28"/>
    <x v="2"/>
    <x v="3"/>
    <x v="1"/>
    <x v="0"/>
    <n v="0"/>
    <n v="0"/>
    <n v="0"/>
    <n v="0"/>
    <n v="16"/>
    <n v="851477.73"/>
    <n v="0"/>
    <n v="0"/>
    <n v="0"/>
    <n v="0"/>
    <n v="0"/>
    <n v="16"/>
    <n v="851477.73"/>
  </r>
  <r>
    <x v="0"/>
    <x v="1"/>
    <x v="0"/>
    <x v="28"/>
    <x v="2"/>
    <x v="3"/>
    <x v="2"/>
    <x v="0"/>
    <n v="0"/>
    <n v="0"/>
    <n v="0"/>
    <n v="0"/>
    <n v="1"/>
    <n v="9165.69"/>
    <n v="0"/>
    <n v="0"/>
    <n v="0"/>
    <n v="0"/>
    <n v="0"/>
    <n v="1"/>
    <n v="9165.69"/>
  </r>
  <r>
    <x v="0"/>
    <x v="1"/>
    <x v="0"/>
    <x v="28"/>
    <x v="2"/>
    <x v="3"/>
    <x v="3"/>
    <x v="0"/>
    <n v="0"/>
    <n v="0"/>
    <n v="0"/>
    <n v="0"/>
    <n v="60"/>
    <n v="241148.29"/>
    <n v="0"/>
    <n v="0"/>
    <n v="0"/>
    <n v="0"/>
    <n v="0"/>
    <n v="60"/>
    <n v="241148.29"/>
  </r>
  <r>
    <x v="0"/>
    <x v="1"/>
    <x v="0"/>
    <x v="28"/>
    <x v="3"/>
    <x v="0"/>
    <x v="0"/>
    <x v="0"/>
    <n v="0"/>
    <n v="1.85"/>
    <n v="0"/>
    <n v="9826.8799999999992"/>
    <n v="0"/>
    <n v="0"/>
    <n v="0"/>
    <n v="0"/>
    <n v="0"/>
    <n v="9826.8799999999992"/>
    <n v="0"/>
    <n v="0"/>
    <n v="0"/>
  </r>
  <r>
    <x v="0"/>
    <x v="1"/>
    <x v="0"/>
    <x v="28"/>
    <x v="3"/>
    <x v="1"/>
    <x v="0"/>
    <x v="0"/>
    <n v="328"/>
    <n v="1055.3800000000001"/>
    <n v="585517.48"/>
    <n v="1048738.2000000002"/>
    <n v="0"/>
    <n v="0"/>
    <n v="0"/>
    <n v="0"/>
    <n v="585517.48"/>
    <n v="1048738.2000000002"/>
    <n v="0"/>
    <n v="0"/>
    <n v="0"/>
  </r>
  <r>
    <x v="0"/>
    <x v="1"/>
    <x v="0"/>
    <x v="28"/>
    <x v="3"/>
    <x v="1"/>
    <x v="1"/>
    <x v="0"/>
    <n v="0"/>
    <n v="0"/>
    <n v="0"/>
    <n v="0"/>
    <n v="45"/>
    <n v="221520.96999999997"/>
    <n v="0"/>
    <n v="0"/>
    <n v="0"/>
    <n v="0"/>
    <n v="0"/>
    <n v="45"/>
    <n v="221520.96999999997"/>
  </r>
  <r>
    <x v="0"/>
    <x v="1"/>
    <x v="0"/>
    <x v="28"/>
    <x v="3"/>
    <x v="1"/>
    <x v="1"/>
    <x v="1"/>
    <n v="0"/>
    <n v="0"/>
    <n v="0"/>
    <n v="0"/>
    <n v="11"/>
    <n v="-55271.380000000005"/>
    <n v="0"/>
    <n v="0"/>
    <n v="0"/>
    <n v="0"/>
    <n v="0"/>
    <n v="11"/>
    <n v="-55271.380000000005"/>
  </r>
  <r>
    <x v="0"/>
    <x v="1"/>
    <x v="0"/>
    <x v="28"/>
    <x v="3"/>
    <x v="1"/>
    <x v="2"/>
    <x v="0"/>
    <n v="0"/>
    <n v="0"/>
    <n v="0"/>
    <n v="0"/>
    <n v="2"/>
    <n v="571277.1"/>
    <n v="0"/>
    <n v="0"/>
    <n v="0"/>
    <n v="0"/>
    <n v="0"/>
    <n v="2"/>
    <n v="571277.1"/>
  </r>
  <r>
    <x v="0"/>
    <x v="1"/>
    <x v="0"/>
    <x v="28"/>
    <x v="3"/>
    <x v="1"/>
    <x v="2"/>
    <x v="1"/>
    <n v="0"/>
    <n v="0"/>
    <n v="0"/>
    <n v="0"/>
    <n v="1"/>
    <n v="-4525"/>
    <n v="0"/>
    <n v="0"/>
    <n v="0"/>
    <n v="0"/>
    <n v="0"/>
    <n v="1"/>
    <n v="-4525"/>
  </r>
  <r>
    <x v="0"/>
    <x v="1"/>
    <x v="0"/>
    <x v="28"/>
    <x v="3"/>
    <x v="1"/>
    <x v="3"/>
    <x v="0"/>
    <n v="0"/>
    <n v="0"/>
    <n v="0"/>
    <n v="0"/>
    <n v="2"/>
    <n v="7381.68"/>
    <n v="0"/>
    <n v="0"/>
    <n v="0"/>
    <n v="0"/>
    <n v="0"/>
    <n v="2"/>
    <n v="7381.68"/>
  </r>
  <r>
    <x v="0"/>
    <x v="1"/>
    <x v="0"/>
    <x v="28"/>
    <x v="3"/>
    <x v="2"/>
    <x v="0"/>
    <x v="0"/>
    <n v="297"/>
    <n v="242.87"/>
    <n v="283464.2"/>
    <n v="228092.34000000003"/>
    <n v="0"/>
    <n v="0"/>
    <n v="0"/>
    <n v="0"/>
    <n v="283464.2"/>
    <n v="228092.34000000003"/>
    <n v="0"/>
    <n v="0"/>
    <n v="0"/>
  </r>
  <r>
    <x v="0"/>
    <x v="1"/>
    <x v="0"/>
    <x v="28"/>
    <x v="3"/>
    <x v="2"/>
    <x v="1"/>
    <x v="0"/>
    <n v="0"/>
    <n v="0"/>
    <n v="0"/>
    <n v="0"/>
    <n v="30"/>
    <n v="266963.83999999997"/>
    <n v="0"/>
    <n v="0"/>
    <n v="0"/>
    <n v="0"/>
    <n v="0"/>
    <n v="30"/>
    <n v="266963.83999999997"/>
  </r>
  <r>
    <x v="0"/>
    <x v="1"/>
    <x v="0"/>
    <x v="28"/>
    <x v="3"/>
    <x v="2"/>
    <x v="1"/>
    <x v="1"/>
    <n v="0"/>
    <n v="0"/>
    <n v="0"/>
    <n v="0"/>
    <n v="3"/>
    <n v="-20339.43"/>
    <n v="0"/>
    <n v="0"/>
    <n v="0"/>
    <n v="0"/>
    <n v="0"/>
    <n v="3"/>
    <n v="-20339.43"/>
  </r>
  <r>
    <x v="0"/>
    <x v="1"/>
    <x v="0"/>
    <x v="28"/>
    <x v="3"/>
    <x v="2"/>
    <x v="3"/>
    <x v="0"/>
    <n v="0"/>
    <n v="0"/>
    <n v="0"/>
    <n v="0"/>
    <n v="4"/>
    <n v="8521.2000000000007"/>
    <n v="0"/>
    <n v="0"/>
    <n v="0"/>
    <n v="0"/>
    <n v="0"/>
    <n v="4"/>
    <n v="8521.2000000000007"/>
  </r>
  <r>
    <x v="0"/>
    <x v="1"/>
    <x v="0"/>
    <x v="28"/>
    <x v="3"/>
    <x v="3"/>
    <x v="0"/>
    <x v="0"/>
    <n v="14"/>
    <n v="9.76"/>
    <n v="61148.84"/>
    <n v="44021.26"/>
    <n v="0"/>
    <n v="0"/>
    <n v="0"/>
    <n v="0"/>
    <n v="61148.84"/>
    <n v="44021.26"/>
    <n v="0"/>
    <n v="0"/>
    <n v="0"/>
  </r>
  <r>
    <x v="0"/>
    <x v="1"/>
    <x v="0"/>
    <x v="28"/>
    <x v="3"/>
    <x v="3"/>
    <x v="1"/>
    <x v="0"/>
    <n v="0"/>
    <n v="0"/>
    <n v="0"/>
    <n v="0"/>
    <n v="2"/>
    <n v="28093.759999999998"/>
    <n v="0"/>
    <n v="0"/>
    <n v="0"/>
    <n v="0"/>
    <n v="0"/>
    <n v="2"/>
    <n v="28093.759999999998"/>
  </r>
  <r>
    <x v="0"/>
    <x v="1"/>
    <x v="0"/>
    <x v="28"/>
    <x v="3"/>
    <x v="3"/>
    <x v="2"/>
    <x v="0"/>
    <n v="0"/>
    <n v="0"/>
    <n v="0"/>
    <n v="0"/>
    <n v="0"/>
    <n v="3985.72"/>
    <n v="0"/>
    <n v="0"/>
    <n v="0"/>
    <n v="0"/>
    <n v="0"/>
    <n v="0"/>
    <n v="3985.72"/>
  </r>
  <r>
    <x v="0"/>
    <x v="1"/>
    <x v="0"/>
    <x v="28"/>
    <x v="3"/>
    <x v="3"/>
    <x v="3"/>
    <x v="0"/>
    <n v="0"/>
    <n v="0"/>
    <n v="0"/>
    <n v="0"/>
    <n v="2"/>
    <n v="5600"/>
    <n v="0"/>
    <n v="0"/>
    <n v="0"/>
    <n v="0"/>
    <n v="0"/>
    <n v="2"/>
    <n v="5600"/>
  </r>
  <r>
    <x v="0"/>
    <x v="1"/>
    <x v="0"/>
    <x v="28"/>
    <x v="4"/>
    <x v="4"/>
    <x v="0"/>
    <x v="0"/>
    <n v="1"/>
    <n v="0.77"/>
    <n v="7223.45"/>
    <n v="5654.03"/>
    <n v="0"/>
    <n v="0"/>
    <n v="0"/>
    <n v="0"/>
    <n v="7223.45"/>
    <n v="5654.03"/>
    <n v="0"/>
    <n v="0"/>
    <n v="0"/>
  </r>
  <r>
    <x v="0"/>
    <x v="1"/>
    <x v="0"/>
    <x v="28"/>
    <x v="4"/>
    <x v="0"/>
    <x v="0"/>
    <x v="0"/>
    <n v="1"/>
    <n v="0.08"/>
    <n v="22674.400000000001"/>
    <n v="1925.77"/>
    <n v="0"/>
    <n v="3315.27"/>
    <n v="0"/>
    <n v="0"/>
    <n v="22674.400000000001"/>
    <n v="1925.77"/>
    <n v="0"/>
    <n v="0"/>
    <n v="3315.27"/>
  </r>
  <r>
    <x v="0"/>
    <x v="1"/>
    <x v="0"/>
    <x v="28"/>
    <x v="4"/>
    <x v="0"/>
    <x v="1"/>
    <x v="0"/>
    <n v="0"/>
    <n v="0"/>
    <n v="0"/>
    <n v="0"/>
    <n v="8"/>
    <n v="-2863876.2500000005"/>
    <n v="0"/>
    <n v="0"/>
    <n v="0"/>
    <n v="0"/>
    <n v="0"/>
    <n v="8"/>
    <n v="-2863876.2500000005"/>
  </r>
  <r>
    <x v="0"/>
    <x v="1"/>
    <x v="0"/>
    <x v="28"/>
    <x v="4"/>
    <x v="0"/>
    <x v="1"/>
    <x v="1"/>
    <n v="0"/>
    <n v="0"/>
    <n v="0"/>
    <n v="0"/>
    <n v="0"/>
    <n v="-1355960.83"/>
    <n v="0"/>
    <n v="0"/>
    <n v="0"/>
    <n v="0"/>
    <n v="0"/>
    <n v="0"/>
    <n v="-1355960.83"/>
  </r>
  <r>
    <x v="0"/>
    <x v="1"/>
    <x v="0"/>
    <x v="28"/>
    <x v="4"/>
    <x v="0"/>
    <x v="2"/>
    <x v="0"/>
    <n v="0"/>
    <n v="0"/>
    <n v="0"/>
    <n v="0"/>
    <n v="23"/>
    <n v="647158.91999999993"/>
    <n v="0"/>
    <n v="0"/>
    <n v="0"/>
    <n v="0"/>
    <n v="0"/>
    <n v="23"/>
    <n v="647158.91999999993"/>
  </r>
  <r>
    <x v="0"/>
    <x v="1"/>
    <x v="0"/>
    <x v="28"/>
    <x v="4"/>
    <x v="0"/>
    <x v="2"/>
    <x v="1"/>
    <n v="0"/>
    <n v="0"/>
    <n v="0"/>
    <n v="0"/>
    <n v="0"/>
    <n v="125740.34"/>
    <n v="0"/>
    <n v="0"/>
    <n v="0"/>
    <n v="0"/>
    <n v="0"/>
    <n v="0"/>
    <n v="125740.34"/>
  </r>
  <r>
    <x v="0"/>
    <x v="1"/>
    <x v="0"/>
    <x v="28"/>
    <x v="4"/>
    <x v="0"/>
    <x v="3"/>
    <x v="0"/>
    <n v="0"/>
    <n v="0"/>
    <n v="0"/>
    <n v="0"/>
    <n v="3"/>
    <n v="193968.89999999997"/>
    <n v="0"/>
    <n v="0"/>
    <n v="0"/>
    <n v="0"/>
    <n v="0"/>
    <n v="3"/>
    <n v="193968.89999999997"/>
  </r>
  <r>
    <x v="0"/>
    <x v="1"/>
    <x v="0"/>
    <x v="28"/>
    <x v="4"/>
    <x v="1"/>
    <x v="0"/>
    <x v="0"/>
    <n v="2"/>
    <n v="1.19"/>
    <n v="15226.84"/>
    <n v="8731.07"/>
    <n v="0"/>
    <n v="0"/>
    <n v="0"/>
    <n v="0"/>
    <n v="15226.84"/>
    <n v="8731.07"/>
    <n v="0"/>
    <n v="0"/>
    <n v="0"/>
  </r>
  <r>
    <x v="0"/>
    <x v="1"/>
    <x v="0"/>
    <x v="29"/>
    <x v="0"/>
    <x v="4"/>
    <x v="0"/>
    <x v="0"/>
    <n v="2"/>
    <n v="1.93"/>
    <n v="-3344"/>
    <n v="6000.49"/>
    <n v="0"/>
    <n v="0"/>
    <n v="0"/>
    <n v="0"/>
    <n v="-3344"/>
    <n v="6000.49"/>
    <n v="0"/>
    <n v="0"/>
    <n v="0"/>
  </r>
  <r>
    <x v="0"/>
    <x v="1"/>
    <x v="0"/>
    <x v="29"/>
    <x v="0"/>
    <x v="4"/>
    <x v="1"/>
    <x v="0"/>
    <n v="0"/>
    <n v="0"/>
    <n v="0"/>
    <n v="0"/>
    <n v="1"/>
    <n v="33587.25"/>
    <n v="0"/>
    <n v="0"/>
    <n v="0"/>
    <n v="0"/>
    <n v="0"/>
    <n v="1"/>
    <n v="33587.25"/>
  </r>
  <r>
    <x v="0"/>
    <x v="1"/>
    <x v="0"/>
    <x v="29"/>
    <x v="0"/>
    <x v="0"/>
    <x v="0"/>
    <x v="0"/>
    <n v="704"/>
    <n v="612.99"/>
    <n v="3607044.21"/>
    <n v="2100375.2599999998"/>
    <n v="0"/>
    <n v="2108"/>
    <n v="0"/>
    <n v="0"/>
    <n v="3607044.21"/>
    <n v="2100375.2599999998"/>
    <n v="0"/>
    <n v="0"/>
    <n v="2108"/>
  </r>
  <r>
    <x v="0"/>
    <x v="1"/>
    <x v="0"/>
    <x v="29"/>
    <x v="0"/>
    <x v="0"/>
    <x v="1"/>
    <x v="0"/>
    <n v="0"/>
    <n v="0"/>
    <n v="0"/>
    <n v="0"/>
    <n v="119"/>
    <n v="2830930.96"/>
    <n v="0"/>
    <n v="0"/>
    <n v="0"/>
    <n v="0"/>
    <n v="0"/>
    <n v="119"/>
    <n v="2830930.96"/>
  </r>
  <r>
    <x v="0"/>
    <x v="1"/>
    <x v="0"/>
    <x v="29"/>
    <x v="0"/>
    <x v="0"/>
    <x v="1"/>
    <x v="1"/>
    <n v="0"/>
    <n v="0"/>
    <n v="0"/>
    <n v="0"/>
    <n v="9"/>
    <n v="271875.20000000001"/>
    <n v="0"/>
    <n v="0"/>
    <n v="0"/>
    <n v="0"/>
    <n v="0"/>
    <n v="9"/>
    <n v="271875.20000000001"/>
  </r>
  <r>
    <x v="0"/>
    <x v="1"/>
    <x v="0"/>
    <x v="29"/>
    <x v="0"/>
    <x v="0"/>
    <x v="2"/>
    <x v="0"/>
    <n v="0"/>
    <n v="0"/>
    <n v="0"/>
    <n v="0"/>
    <n v="14"/>
    <n v="2234446.64"/>
    <n v="0"/>
    <n v="0"/>
    <n v="0"/>
    <n v="0"/>
    <n v="0"/>
    <n v="14"/>
    <n v="2234446.64"/>
  </r>
  <r>
    <x v="0"/>
    <x v="1"/>
    <x v="0"/>
    <x v="29"/>
    <x v="0"/>
    <x v="0"/>
    <x v="3"/>
    <x v="0"/>
    <n v="0"/>
    <n v="0"/>
    <n v="0"/>
    <n v="0"/>
    <n v="63"/>
    <n v="83044.509999999995"/>
    <n v="0"/>
    <n v="0"/>
    <n v="0"/>
    <n v="0"/>
    <n v="0"/>
    <n v="63"/>
    <n v="83044.509999999995"/>
  </r>
  <r>
    <x v="0"/>
    <x v="1"/>
    <x v="0"/>
    <x v="29"/>
    <x v="0"/>
    <x v="1"/>
    <x v="0"/>
    <x v="0"/>
    <n v="144221"/>
    <n v="134582.84"/>
    <n v="435325372.44999999"/>
    <n v="415065586.02000004"/>
    <n v="0"/>
    <n v="59581.59"/>
    <n v="0"/>
    <n v="0"/>
    <n v="435325372.44999999"/>
    <n v="415065586.02000004"/>
    <n v="0"/>
    <n v="0"/>
    <n v="59581.59"/>
  </r>
  <r>
    <x v="0"/>
    <x v="1"/>
    <x v="0"/>
    <x v="29"/>
    <x v="0"/>
    <x v="1"/>
    <x v="1"/>
    <x v="0"/>
    <n v="0"/>
    <n v="0"/>
    <n v="0"/>
    <n v="0"/>
    <n v="12919"/>
    <n v="241478906.68000004"/>
    <n v="0"/>
    <n v="0"/>
    <n v="0"/>
    <n v="0"/>
    <n v="0"/>
    <n v="12919"/>
    <n v="241478906.68000004"/>
  </r>
  <r>
    <x v="0"/>
    <x v="1"/>
    <x v="0"/>
    <x v="29"/>
    <x v="0"/>
    <x v="1"/>
    <x v="1"/>
    <x v="1"/>
    <n v="0"/>
    <n v="0"/>
    <n v="0"/>
    <n v="0"/>
    <n v="2439"/>
    <n v="-14040098.319999998"/>
    <n v="0"/>
    <n v="0"/>
    <n v="0"/>
    <n v="0"/>
    <n v="0"/>
    <n v="2439"/>
    <n v="-14040098.319999998"/>
  </r>
  <r>
    <x v="0"/>
    <x v="1"/>
    <x v="0"/>
    <x v="29"/>
    <x v="0"/>
    <x v="1"/>
    <x v="2"/>
    <x v="0"/>
    <n v="0"/>
    <n v="0"/>
    <n v="0"/>
    <n v="0"/>
    <n v="1329"/>
    <n v="128842066.69999999"/>
    <n v="0"/>
    <n v="0"/>
    <n v="0"/>
    <n v="0"/>
    <n v="0"/>
    <n v="1329"/>
    <n v="128842066.69999999"/>
  </r>
  <r>
    <x v="0"/>
    <x v="1"/>
    <x v="0"/>
    <x v="29"/>
    <x v="0"/>
    <x v="1"/>
    <x v="2"/>
    <x v="1"/>
    <n v="0"/>
    <n v="0"/>
    <n v="0"/>
    <n v="0"/>
    <n v="52"/>
    <n v="3514120.67"/>
    <n v="0"/>
    <n v="0"/>
    <n v="0"/>
    <n v="0"/>
    <n v="0"/>
    <n v="52"/>
    <n v="3514120.67"/>
  </r>
  <r>
    <x v="0"/>
    <x v="1"/>
    <x v="0"/>
    <x v="29"/>
    <x v="0"/>
    <x v="1"/>
    <x v="3"/>
    <x v="0"/>
    <n v="0"/>
    <n v="0"/>
    <n v="0"/>
    <n v="0"/>
    <n v="5868"/>
    <n v="18454881.510000002"/>
    <n v="0"/>
    <n v="0"/>
    <n v="0"/>
    <n v="0"/>
    <n v="0"/>
    <n v="5868"/>
    <n v="18454881.510000002"/>
  </r>
  <r>
    <x v="0"/>
    <x v="1"/>
    <x v="0"/>
    <x v="29"/>
    <x v="0"/>
    <x v="2"/>
    <x v="0"/>
    <x v="0"/>
    <n v="705"/>
    <n v="349.98999999999995"/>
    <n v="1761787.5999999999"/>
    <n v="791682.85"/>
    <n v="0"/>
    <n v="0"/>
    <n v="0"/>
    <n v="0"/>
    <n v="1761787.5999999999"/>
    <n v="791682.85"/>
    <n v="0"/>
    <n v="0"/>
    <n v="0"/>
  </r>
  <r>
    <x v="0"/>
    <x v="1"/>
    <x v="0"/>
    <x v="29"/>
    <x v="0"/>
    <x v="2"/>
    <x v="1"/>
    <x v="0"/>
    <n v="0"/>
    <n v="0"/>
    <n v="0"/>
    <n v="0"/>
    <n v="25"/>
    <n v="697822.26"/>
    <n v="0"/>
    <n v="0"/>
    <n v="0"/>
    <n v="0"/>
    <n v="0"/>
    <n v="25"/>
    <n v="697822.26"/>
  </r>
  <r>
    <x v="0"/>
    <x v="1"/>
    <x v="0"/>
    <x v="29"/>
    <x v="0"/>
    <x v="2"/>
    <x v="1"/>
    <x v="1"/>
    <n v="0"/>
    <n v="0"/>
    <n v="0"/>
    <n v="0"/>
    <n v="1"/>
    <n v="-5194.6400000000003"/>
    <n v="0"/>
    <n v="0"/>
    <n v="0"/>
    <n v="0"/>
    <n v="0"/>
    <n v="1"/>
    <n v="-5194.6400000000003"/>
  </r>
  <r>
    <x v="0"/>
    <x v="1"/>
    <x v="0"/>
    <x v="29"/>
    <x v="0"/>
    <x v="2"/>
    <x v="3"/>
    <x v="0"/>
    <n v="0"/>
    <n v="0"/>
    <n v="0"/>
    <n v="0"/>
    <n v="18"/>
    <n v="34918.5"/>
    <n v="0"/>
    <n v="0"/>
    <n v="0"/>
    <n v="0"/>
    <n v="0"/>
    <n v="18"/>
    <n v="34918.5"/>
  </r>
  <r>
    <x v="0"/>
    <x v="1"/>
    <x v="0"/>
    <x v="29"/>
    <x v="0"/>
    <x v="3"/>
    <x v="0"/>
    <x v="0"/>
    <n v="3376"/>
    <n v="3258.26"/>
    <n v="9544715.9500000011"/>
    <n v="11031250.24"/>
    <n v="0"/>
    <n v="17972.740000000002"/>
    <n v="0"/>
    <n v="0"/>
    <n v="9544715.9500000011"/>
    <n v="11031250.24"/>
    <n v="0"/>
    <n v="0"/>
    <n v="17972.740000000002"/>
  </r>
  <r>
    <x v="0"/>
    <x v="1"/>
    <x v="0"/>
    <x v="29"/>
    <x v="0"/>
    <x v="3"/>
    <x v="1"/>
    <x v="0"/>
    <n v="0"/>
    <n v="0"/>
    <n v="0"/>
    <n v="0"/>
    <n v="619"/>
    <n v="9255156.4000000004"/>
    <n v="0"/>
    <n v="0"/>
    <n v="0"/>
    <n v="0"/>
    <n v="0"/>
    <n v="619"/>
    <n v="9255156.4000000004"/>
  </r>
  <r>
    <x v="0"/>
    <x v="1"/>
    <x v="0"/>
    <x v="29"/>
    <x v="0"/>
    <x v="3"/>
    <x v="1"/>
    <x v="1"/>
    <n v="0"/>
    <n v="0"/>
    <n v="0"/>
    <n v="0"/>
    <n v="11"/>
    <n v="-55434.99"/>
    <n v="0"/>
    <n v="0"/>
    <n v="0"/>
    <n v="0"/>
    <n v="0"/>
    <n v="11"/>
    <n v="-55434.99"/>
  </r>
  <r>
    <x v="0"/>
    <x v="1"/>
    <x v="0"/>
    <x v="29"/>
    <x v="0"/>
    <x v="3"/>
    <x v="2"/>
    <x v="0"/>
    <n v="0"/>
    <n v="0"/>
    <n v="0"/>
    <n v="0"/>
    <n v="57"/>
    <n v="3749734.6700000004"/>
    <n v="0"/>
    <n v="0"/>
    <n v="0"/>
    <n v="0"/>
    <n v="0"/>
    <n v="57"/>
    <n v="3749734.6700000004"/>
  </r>
  <r>
    <x v="0"/>
    <x v="1"/>
    <x v="0"/>
    <x v="29"/>
    <x v="0"/>
    <x v="3"/>
    <x v="2"/>
    <x v="1"/>
    <n v="0"/>
    <n v="0"/>
    <n v="0"/>
    <n v="0"/>
    <n v="1"/>
    <n v="49342"/>
    <n v="0"/>
    <n v="0"/>
    <n v="0"/>
    <n v="0"/>
    <n v="0"/>
    <n v="1"/>
    <n v="49342"/>
  </r>
  <r>
    <x v="0"/>
    <x v="1"/>
    <x v="0"/>
    <x v="29"/>
    <x v="0"/>
    <x v="3"/>
    <x v="3"/>
    <x v="0"/>
    <n v="0"/>
    <n v="0"/>
    <n v="0"/>
    <n v="0"/>
    <n v="323"/>
    <n v="497578.82"/>
    <n v="0"/>
    <n v="0"/>
    <n v="0"/>
    <n v="0"/>
    <n v="0"/>
    <n v="323"/>
    <n v="497578.82"/>
  </r>
  <r>
    <x v="0"/>
    <x v="1"/>
    <x v="0"/>
    <x v="29"/>
    <x v="1"/>
    <x v="4"/>
    <x v="0"/>
    <x v="0"/>
    <n v="8437"/>
    <n v="6484.09"/>
    <n v="37280182.979999989"/>
    <n v="22076271.859999999"/>
    <n v="0"/>
    <n v="1531.68"/>
    <n v="0"/>
    <n v="0"/>
    <n v="37280182.979999989"/>
    <n v="22076271.859999999"/>
    <n v="0"/>
    <n v="0"/>
    <n v="1531.68"/>
  </r>
  <r>
    <x v="0"/>
    <x v="1"/>
    <x v="0"/>
    <x v="29"/>
    <x v="1"/>
    <x v="4"/>
    <x v="1"/>
    <x v="0"/>
    <n v="0"/>
    <n v="0"/>
    <n v="0"/>
    <n v="0"/>
    <n v="513"/>
    <n v="15986826.189999998"/>
    <n v="0"/>
    <n v="0"/>
    <n v="0"/>
    <n v="0"/>
    <n v="0"/>
    <n v="513"/>
    <n v="15986826.189999998"/>
  </r>
  <r>
    <x v="0"/>
    <x v="1"/>
    <x v="0"/>
    <x v="29"/>
    <x v="1"/>
    <x v="4"/>
    <x v="1"/>
    <x v="1"/>
    <n v="0"/>
    <n v="0"/>
    <n v="0"/>
    <n v="0"/>
    <n v="93"/>
    <n v="405422.68"/>
    <n v="0"/>
    <n v="0"/>
    <n v="0"/>
    <n v="0"/>
    <n v="0"/>
    <n v="93"/>
    <n v="405422.68"/>
  </r>
  <r>
    <x v="0"/>
    <x v="1"/>
    <x v="0"/>
    <x v="29"/>
    <x v="1"/>
    <x v="4"/>
    <x v="2"/>
    <x v="0"/>
    <n v="0"/>
    <n v="0"/>
    <n v="0"/>
    <n v="0"/>
    <n v="56"/>
    <n v="7368641.3399999999"/>
    <n v="0"/>
    <n v="0"/>
    <n v="0"/>
    <n v="0"/>
    <n v="0"/>
    <n v="56"/>
    <n v="7368641.3399999999"/>
  </r>
  <r>
    <x v="0"/>
    <x v="1"/>
    <x v="0"/>
    <x v="29"/>
    <x v="1"/>
    <x v="4"/>
    <x v="2"/>
    <x v="1"/>
    <n v="0"/>
    <n v="0"/>
    <n v="0"/>
    <n v="0"/>
    <n v="4"/>
    <n v="138161.62"/>
    <n v="0"/>
    <n v="0"/>
    <n v="0"/>
    <n v="0"/>
    <n v="0"/>
    <n v="4"/>
    <n v="138161.62"/>
  </r>
  <r>
    <x v="0"/>
    <x v="1"/>
    <x v="0"/>
    <x v="29"/>
    <x v="1"/>
    <x v="4"/>
    <x v="3"/>
    <x v="0"/>
    <n v="0"/>
    <n v="0"/>
    <n v="0"/>
    <n v="0"/>
    <n v="577"/>
    <n v="2428529.16"/>
    <n v="0"/>
    <n v="0"/>
    <n v="0"/>
    <n v="0"/>
    <n v="0"/>
    <n v="577"/>
    <n v="2428529.16"/>
  </r>
  <r>
    <x v="0"/>
    <x v="1"/>
    <x v="0"/>
    <x v="29"/>
    <x v="1"/>
    <x v="0"/>
    <x v="0"/>
    <x v="0"/>
    <n v="408"/>
    <n v="420.65000000000003"/>
    <n v="152625.34000000003"/>
    <n v="383784.97100000002"/>
    <n v="0"/>
    <n v="0"/>
    <n v="0"/>
    <n v="0"/>
    <n v="152625.34000000003"/>
    <n v="383784.97100000002"/>
    <n v="0"/>
    <n v="0"/>
    <n v="0"/>
  </r>
  <r>
    <x v="0"/>
    <x v="1"/>
    <x v="0"/>
    <x v="29"/>
    <x v="1"/>
    <x v="0"/>
    <x v="1"/>
    <x v="0"/>
    <n v="0"/>
    <n v="0"/>
    <n v="0"/>
    <n v="0"/>
    <n v="37"/>
    <n v="1687799.46"/>
    <n v="0"/>
    <n v="0"/>
    <n v="0"/>
    <n v="0"/>
    <n v="0"/>
    <n v="37"/>
    <n v="1687799.46"/>
  </r>
  <r>
    <x v="0"/>
    <x v="1"/>
    <x v="0"/>
    <x v="29"/>
    <x v="1"/>
    <x v="0"/>
    <x v="1"/>
    <x v="1"/>
    <n v="0"/>
    <n v="0"/>
    <n v="0"/>
    <n v="0"/>
    <n v="11"/>
    <n v="-94549.19"/>
    <n v="0"/>
    <n v="0"/>
    <n v="0"/>
    <n v="0"/>
    <n v="0"/>
    <n v="11"/>
    <n v="-94549.19"/>
  </r>
  <r>
    <x v="0"/>
    <x v="1"/>
    <x v="0"/>
    <x v="29"/>
    <x v="1"/>
    <x v="0"/>
    <x v="2"/>
    <x v="0"/>
    <n v="0"/>
    <n v="0"/>
    <n v="0"/>
    <n v="0"/>
    <n v="1"/>
    <n v="64638.789999999994"/>
    <n v="0"/>
    <n v="0"/>
    <n v="0"/>
    <n v="0"/>
    <n v="0"/>
    <n v="1"/>
    <n v="64638.789999999994"/>
  </r>
  <r>
    <x v="0"/>
    <x v="1"/>
    <x v="0"/>
    <x v="29"/>
    <x v="1"/>
    <x v="0"/>
    <x v="2"/>
    <x v="1"/>
    <n v="0"/>
    <n v="0"/>
    <n v="0"/>
    <n v="0"/>
    <n v="0"/>
    <n v="-576.94000000000005"/>
    <n v="0"/>
    <n v="0"/>
    <n v="0"/>
    <n v="0"/>
    <n v="0"/>
    <n v="0"/>
    <n v="-576.94000000000005"/>
  </r>
  <r>
    <x v="0"/>
    <x v="1"/>
    <x v="0"/>
    <x v="29"/>
    <x v="1"/>
    <x v="0"/>
    <x v="3"/>
    <x v="0"/>
    <n v="0"/>
    <n v="0"/>
    <n v="0"/>
    <n v="0"/>
    <n v="28"/>
    <n v="91754.11"/>
    <n v="0"/>
    <n v="0"/>
    <n v="0"/>
    <n v="0"/>
    <n v="0"/>
    <n v="28"/>
    <n v="91754.11"/>
  </r>
  <r>
    <x v="0"/>
    <x v="1"/>
    <x v="0"/>
    <x v="29"/>
    <x v="1"/>
    <x v="1"/>
    <x v="0"/>
    <x v="0"/>
    <n v="16614"/>
    <n v="18669.770000000004"/>
    <n v="60164567.249999993"/>
    <n v="69378347.689999998"/>
    <n v="0"/>
    <n v="10312.200000000001"/>
    <n v="0"/>
    <n v="0"/>
    <n v="60164567.249999993"/>
    <n v="69378347.689999998"/>
    <n v="0"/>
    <n v="0"/>
    <n v="10312.200000000001"/>
  </r>
  <r>
    <x v="0"/>
    <x v="1"/>
    <x v="0"/>
    <x v="29"/>
    <x v="1"/>
    <x v="1"/>
    <x v="1"/>
    <x v="0"/>
    <n v="0"/>
    <n v="0"/>
    <n v="0"/>
    <n v="0"/>
    <n v="1280"/>
    <n v="26452384.010000002"/>
    <n v="0"/>
    <n v="0"/>
    <n v="0"/>
    <n v="0"/>
    <n v="0"/>
    <n v="1280"/>
    <n v="26452384.010000002"/>
  </r>
  <r>
    <x v="0"/>
    <x v="1"/>
    <x v="0"/>
    <x v="29"/>
    <x v="1"/>
    <x v="1"/>
    <x v="1"/>
    <x v="1"/>
    <n v="0"/>
    <n v="0"/>
    <n v="0"/>
    <n v="0"/>
    <n v="200"/>
    <n v="-1103785.5099999998"/>
    <n v="0"/>
    <n v="0"/>
    <n v="0"/>
    <n v="0"/>
    <n v="0"/>
    <n v="200"/>
    <n v="-1103785.5099999998"/>
  </r>
  <r>
    <x v="0"/>
    <x v="1"/>
    <x v="0"/>
    <x v="29"/>
    <x v="1"/>
    <x v="1"/>
    <x v="2"/>
    <x v="0"/>
    <n v="0"/>
    <n v="0"/>
    <n v="0"/>
    <n v="0"/>
    <n v="158"/>
    <n v="17755877.219999999"/>
    <n v="0"/>
    <n v="0"/>
    <n v="0"/>
    <n v="0"/>
    <n v="0"/>
    <n v="158"/>
    <n v="17755877.219999999"/>
  </r>
  <r>
    <x v="0"/>
    <x v="1"/>
    <x v="0"/>
    <x v="29"/>
    <x v="1"/>
    <x v="1"/>
    <x v="2"/>
    <x v="1"/>
    <n v="0"/>
    <n v="0"/>
    <n v="0"/>
    <n v="0"/>
    <n v="0"/>
    <n v="1068.76"/>
    <n v="0"/>
    <n v="0"/>
    <n v="0"/>
    <n v="0"/>
    <n v="0"/>
    <n v="0"/>
    <n v="1068.76"/>
  </r>
  <r>
    <x v="0"/>
    <x v="1"/>
    <x v="0"/>
    <x v="29"/>
    <x v="1"/>
    <x v="1"/>
    <x v="3"/>
    <x v="0"/>
    <n v="0"/>
    <n v="0"/>
    <n v="0"/>
    <n v="0"/>
    <n v="1058"/>
    <n v="2625358.1800000002"/>
    <n v="0"/>
    <n v="0"/>
    <n v="0"/>
    <n v="0"/>
    <n v="0"/>
    <n v="1058"/>
    <n v="2625358.1800000002"/>
  </r>
  <r>
    <x v="0"/>
    <x v="1"/>
    <x v="0"/>
    <x v="29"/>
    <x v="1"/>
    <x v="2"/>
    <x v="0"/>
    <x v="0"/>
    <n v="91"/>
    <n v="59.49"/>
    <n v="102472.98"/>
    <n v="93527.37"/>
    <n v="0"/>
    <n v="0"/>
    <n v="0"/>
    <n v="0"/>
    <n v="102472.98"/>
    <n v="93527.37"/>
    <n v="0"/>
    <n v="0"/>
    <n v="0"/>
  </r>
  <r>
    <x v="0"/>
    <x v="1"/>
    <x v="0"/>
    <x v="29"/>
    <x v="1"/>
    <x v="2"/>
    <x v="1"/>
    <x v="0"/>
    <n v="0"/>
    <n v="0"/>
    <n v="0"/>
    <n v="0"/>
    <n v="5"/>
    <n v="59595.240000000005"/>
    <n v="0"/>
    <n v="0"/>
    <n v="0"/>
    <n v="0"/>
    <n v="0"/>
    <n v="5"/>
    <n v="59595.240000000005"/>
  </r>
  <r>
    <x v="0"/>
    <x v="1"/>
    <x v="0"/>
    <x v="29"/>
    <x v="1"/>
    <x v="2"/>
    <x v="1"/>
    <x v="1"/>
    <n v="0"/>
    <n v="0"/>
    <n v="0"/>
    <n v="0"/>
    <n v="1"/>
    <n v="-12989.93"/>
    <n v="0"/>
    <n v="0"/>
    <n v="0"/>
    <n v="0"/>
    <n v="0"/>
    <n v="1"/>
    <n v="-12989.93"/>
  </r>
  <r>
    <x v="0"/>
    <x v="1"/>
    <x v="0"/>
    <x v="29"/>
    <x v="1"/>
    <x v="2"/>
    <x v="3"/>
    <x v="0"/>
    <n v="0"/>
    <n v="0"/>
    <n v="0"/>
    <n v="0"/>
    <n v="2"/>
    <n v="2357.58"/>
    <n v="0"/>
    <n v="0"/>
    <n v="0"/>
    <n v="0"/>
    <n v="0"/>
    <n v="2"/>
    <n v="2357.58"/>
  </r>
  <r>
    <x v="0"/>
    <x v="1"/>
    <x v="0"/>
    <x v="29"/>
    <x v="1"/>
    <x v="3"/>
    <x v="0"/>
    <x v="0"/>
    <n v="5"/>
    <n v="3.26"/>
    <n v="21423.43"/>
    <n v="14819.26"/>
    <n v="0"/>
    <n v="0"/>
    <n v="0"/>
    <n v="0"/>
    <n v="21423.43"/>
    <n v="14819.26"/>
    <n v="0"/>
    <n v="0"/>
    <n v="0"/>
  </r>
  <r>
    <x v="0"/>
    <x v="1"/>
    <x v="0"/>
    <x v="29"/>
    <x v="2"/>
    <x v="4"/>
    <x v="0"/>
    <x v="0"/>
    <n v="3413"/>
    <n v="3266.69"/>
    <n v="43775104.890000008"/>
    <n v="43370183.00999999"/>
    <n v="0"/>
    <n v="0"/>
    <n v="0"/>
    <n v="0"/>
    <n v="43775104.890000008"/>
    <n v="43370183.00999999"/>
    <n v="0"/>
    <n v="0"/>
    <n v="0"/>
  </r>
  <r>
    <x v="0"/>
    <x v="1"/>
    <x v="0"/>
    <x v="29"/>
    <x v="2"/>
    <x v="4"/>
    <x v="1"/>
    <x v="0"/>
    <n v="0"/>
    <n v="0"/>
    <n v="0"/>
    <n v="0"/>
    <n v="149"/>
    <n v="25042814.760000002"/>
    <n v="0"/>
    <n v="0"/>
    <n v="0"/>
    <n v="0"/>
    <n v="0"/>
    <n v="149"/>
    <n v="25042814.760000002"/>
  </r>
  <r>
    <x v="0"/>
    <x v="1"/>
    <x v="0"/>
    <x v="29"/>
    <x v="2"/>
    <x v="4"/>
    <x v="1"/>
    <x v="1"/>
    <n v="0"/>
    <n v="0"/>
    <n v="0"/>
    <n v="0"/>
    <n v="1"/>
    <n v="1768.25"/>
    <n v="0"/>
    <n v="0"/>
    <n v="0"/>
    <n v="0"/>
    <n v="0"/>
    <n v="1"/>
    <n v="1768.25"/>
  </r>
  <r>
    <x v="0"/>
    <x v="1"/>
    <x v="0"/>
    <x v="29"/>
    <x v="2"/>
    <x v="4"/>
    <x v="2"/>
    <x v="0"/>
    <n v="0"/>
    <n v="0"/>
    <n v="0"/>
    <n v="0"/>
    <n v="21"/>
    <n v="5529226.2400000002"/>
    <n v="0"/>
    <n v="0"/>
    <n v="0"/>
    <n v="0"/>
    <n v="0"/>
    <n v="21"/>
    <n v="5529226.2400000002"/>
  </r>
  <r>
    <x v="0"/>
    <x v="1"/>
    <x v="0"/>
    <x v="29"/>
    <x v="2"/>
    <x v="4"/>
    <x v="3"/>
    <x v="0"/>
    <n v="0"/>
    <n v="0"/>
    <n v="0"/>
    <n v="0"/>
    <n v="208"/>
    <n v="339086.63"/>
    <n v="0"/>
    <n v="0"/>
    <n v="0"/>
    <n v="0"/>
    <n v="0"/>
    <n v="208"/>
    <n v="339086.63"/>
  </r>
  <r>
    <x v="0"/>
    <x v="1"/>
    <x v="0"/>
    <x v="29"/>
    <x v="2"/>
    <x v="0"/>
    <x v="0"/>
    <x v="0"/>
    <n v="223"/>
    <n v="212.13"/>
    <n v="1709031.49"/>
    <n v="1864980.4309999999"/>
    <n v="0"/>
    <n v="703.6"/>
    <n v="0"/>
    <n v="0"/>
    <n v="1709031.49"/>
    <n v="1864980.4309999999"/>
    <n v="0"/>
    <n v="0"/>
    <n v="703.6"/>
  </r>
  <r>
    <x v="0"/>
    <x v="1"/>
    <x v="0"/>
    <x v="29"/>
    <x v="2"/>
    <x v="0"/>
    <x v="1"/>
    <x v="0"/>
    <n v="0"/>
    <n v="0"/>
    <n v="0"/>
    <n v="0"/>
    <n v="14"/>
    <n v="1000363.1"/>
    <n v="0"/>
    <n v="0"/>
    <n v="0"/>
    <n v="0"/>
    <n v="0"/>
    <n v="14"/>
    <n v="1000363.1"/>
  </r>
  <r>
    <x v="0"/>
    <x v="1"/>
    <x v="0"/>
    <x v="29"/>
    <x v="2"/>
    <x v="0"/>
    <x v="2"/>
    <x v="0"/>
    <n v="0"/>
    <n v="0"/>
    <n v="0"/>
    <n v="0"/>
    <n v="1"/>
    <n v="361979.5"/>
    <n v="0"/>
    <n v="0"/>
    <n v="0"/>
    <n v="0"/>
    <n v="0"/>
    <n v="1"/>
    <n v="361979.5"/>
  </r>
  <r>
    <x v="0"/>
    <x v="1"/>
    <x v="0"/>
    <x v="29"/>
    <x v="2"/>
    <x v="0"/>
    <x v="3"/>
    <x v="0"/>
    <n v="0"/>
    <n v="0"/>
    <n v="0"/>
    <n v="0"/>
    <n v="32"/>
    <n v="152372.24000000002"/>
    <n v="0"/>
    <n v="0"/>
    <n v="0"/>
    <n v="0"/>
    <n v="0"/>
    <n v="32"/>
    <n v="152372.24000000002"/>
  </r>
  <r>
    <x v="0"/>
    <x v="1"/>
    <x v="0"/>
    <x v="29"/>
    <x v="2"/>
    <x v="1"/>
    <x v="0"/>
    <x v="0"/>
    <n v="292"/>
    <n v="286.68"/>
    <n v="1033002.5599999999"/>
    <n v="898827.70799999987"/>
    <n v="0"/>
    <n v="0"/>
    <n v="0"/>
    <n v="0"/>
    <n v="1033002.5599999999"/>
    <n v="898827.70799999987"/>
    <n v="0"/>
    <n v="0"/>
    <n v="0"/>
  </r>
  <r>
    <x v="0"/>
    <x v="1"/>
    <x v="0"/>
    <x v="29"/>
    <x v="2"/>
    <x v="1"/>
    <x v="1"/>
    <x v="0"/>
    <n v="0"/>
    <n v="0"/>
    <n v="0"/>
    <n v="0"/>
    <n v="27"/>
    <n v="1825753.7900000003"/>
    <n v="0"/>
    <n v="0"/>
    <n v="0"/>
    <n v="0"/>
    <n v="0"/>
    <n v="27"/>
    <n v="1825753.7900000003"/>
  </r>
  <r>
    <x v="0"/>
    <x v="1"/>
    <x v="0"/>
    <x v="29"/>
    <x v="2"/>
    <x v="1"/>
    <x v="2"/>
    <x v="0"/>
    <n v="0"/>
    <n v="0"/>
    <n v="0"/>
    <n v="0"/>
    <n v="1"/>
    <n v="173889.9"/>
    <n v="0"/>
    <n v="0"/>
    <n v="0"/>
    <n v="0"/>
    <n v="0"/>
    <n v="1"/>
    <n v="173889.9"/>
  </r>
  <r>
    <x v="0"/>
    <x v="1"/>
    <x v="0"/>
    <x v="29"/>
    <x v="2"/>
    <x v="1"/>
    <x v="3"/>
    <x v="0"/>
    <n v="0"/>
    <n v="0"/>
    <n v="0"/>
    <n v="0"/>
    <n v="16"/>
    <n v="190548.89"/>
    <n v="0"/>
    <n v="0"/>
    <n v="0"/>
    <n v="0"/>
    <n v="0"/>
    <n v="16"/>
    <n v="190548.89"/>
  </r>
  <r>
    <x v="0"/>
    <x v="1"/>
    <x v="0"/>
    <x v="29"/>
    <x v="2"/>
    <x v="2"/>
    <x v="0"/>
    <x v="0"/>
    <n v="2"/>
    <n v="1.48"/>
    <n v="7301.2"/>
    <n v="5443.78"/>
    <n v="0"/>
    <n v="0"/>
    <n v="0"/>
    <n v="0"/>
    <n v="7301.2"/>
    <n v="5443.78"/>
    <n v="0"/>
    <n v="0"/>
    <n v="0"/>
  </r>
  <r>
    <x v="0"/>
    <x v="1"/>
    <x v="0"/>
    <x v="29"/>
    <x v="2"/>
    <x v="3"/>
    <x v="0"/>
    <x v="0"/>
    <n v="32"/>
    <n v="106.81"/>
    <n v="236889.88"/>
    <n v="3699170.8100000005"/>
    <n v="0"/>
    <n v="0"/>
    <n v="0"/>
    <n v="0"/>
    <n v="236889.88"/>
    <n v="3699170.8100000005"/>
    <n v="0"/>
    <n v="0"/>
    <n v="0"/>
  </r>
  <r>
    <x v="0"/>
    <x v="1"/>
    <x v="0"/>
    <x v="29"/>
    <x v="2"/>
    <x v="3"/>
    <x v="1"/>
    <x v="0"/>
    <n v="0"/>
    <n v="0"/>
    <n v="0"/>
    <n v="0"/>
    <n v="3"/>
    <n v="25530.27"/>
    <n v="0"/>
    <n v="0"/>
    <n v="0"/>
    <n v="0"/>
    <n v="0"/>
    <n v="3"/>
    <n v="25530.27"/>
  </r>
  <r>
    <x v="0"/>
    <x v="1"/>
    <x v="0"/>
    <x v="29"/>
    <x v="2"/>
    <x v="3"/>
    <x v="3"/>
    <x v="0"/>
    <n v="0"/>
    <n v="0"/>
    <n v="0"/>
    <n v="0"/>
    <n v="6"/>
    <n v="38161.370000000003"/>
    <n v="0"/>
    <n v="0"/>
    <n v="0"/>
    <n v="0"/>
    <n v="0"/>
    <n v="6"/>
    <n v="38161.370000000003"/>
  </r>
  <r>
    <x v="0"/>
    <x v="1"/>
    <x v="0"/>
    <x v="29"/>
    <x v="3"/>
    <x v="0"/>
    <x v="0"/>
    <x v="0"/>
    <n v="1"/>
    <n v="0.45999999999999996"/>
    <n v="1261.79"/>
    <n v="995.86"/>
    <n v="0"/>
    <n v="0"/>
    <n v="0"/>
    <n v="0"/>
    <n v="1261.79"/>
    <n v="995.86"/>
    <n v="0"/>
    <n v="0"/>
    <n v="0"/>
  </r>
  <r>
    <x v="0"/>
    <x v="1"/>
    <x v="0"/>
    <x v="29"/>
    <x v="3"/>
    <x v="1"/>
    <x v="0"/>
    <x v="0"/>
    <n v="268"/>
    <n v="336.09000000000003"/>
    <n v="344960.22"/>
    <n v="785381.6399999999"/>
    <n v="0"/>
    <n v="0"/>
    <n v="0"/>
    <n v="0"/>
    <n v="344960.22"/>
    <n v="785381.6399999999"/>
    <n v="0"/>
    <n v="0"/>
    <n v="0"/>
  </r>
  <r>
    <x v="0"/>
    <x v="1"/>
    <x v="0"/>
    <x v="29"/>
    <x v="3"/>
    <x v="1"/>
    <x v="1"/>
    <x v="0"/>
    <n v="0"/>
    <n v="0"/>
    <n v="0"/>
    <n v="0"/>
    <n v="17"/>
    <n v="419037.51"/>
    <n v="0"/>
    <n v="0"/>
    <n v="0"/>
    <n v="0"/>
    <n v="0"/>
    <n v="17"/>
    <n v="419037.51"/>
  </r>
  <r>
    <x v="0"/>
    <x v="1"/>
    <x v="0"/>
    <x v="29"/>
    <x v="3"/>
    <x v="1"/>
    <x v="1"/>
    <x v="1"/>
    <n v="0"/>
    <n v="0"/>
    <n v="0"/>
    <n v="0"/>
    <n v="3"/>
    <n v="-24228.48"/>
    <n v="0"/>
    <n v="0"/>
    <n v="0"/>
    <n v="0"/>
    <n v="0"/>
    <n v="3"/>
    <n v="-24228.48"/>
  </r>
  <r>
    <x v="0"/>
    <x v="1"/>
    <x v="0"/>
    <x v="29"/>
    <x v="3"/>
    <x v="1"/>
    <x v="2"/>
    <x v="0"/>
    <n v="0"/>
    <n v="0"/>
    <n v="0"/>
    <n v="0"/>
    <n v="4"/>
    <n v="282561.48"/>
    <n v="0"/>
    <n v="0"/>
    <n v="0"/>
    <n v="0"/>
    <n v="0"/>
    <n v="4"/>
    <n v="282561.48"/>
  </r>
  <r>
    <x v="0"/>
    <x v="1"/>
    <x v="0"/>
    <x v="29"/>
    <x v="3"/>
    <x v="2"/>
    <x v="0"/>
    <x v="0"/>
    <n v="181"/>
    <n v="153.12"/>
    <n v="201594.72"/>
    <n v="179725.94"/>
    <n v="0"/>
    <n v="0"/>
    <n v="0"/>
    <n v="0"/>
    <n v="201594.72"/>
    <n v="179725.94"/>
    <n v="0"/>
    <n v="0"/>
    <n v="0"/>
  </r>
  <r>
    <x v="0"/>
    <x v="1"/>
    <x v="0"/>
    <x v="29"/>
    <x v="3"/>
    <x v="2"/>
    <x v="1"/>
    <x v="0"/>
    <n v="0"/>
    <n v="0"/>
    <n v="0"/>
    <n v="0"/>
    <n v="12"/>
    <n v="68475.75"/>
    <n v="0"/>
    <n v="0"/>
    <n v="0"/>
    <n v="0"/>
    <n v="0"/>
    <n v="12"/>
    <n v="68475.75"/>
  </r>
  <r>
    <x v="0"/>
    <x v="1"/>
    <x v="0"/>
    <x v="29"/>
    <x v="3"/>
    <x v="2"/>
    <x v="1"/>
    <x v="1"/>
    <n v="0"/>
    <n v="0"/>
    <n v="0"/>
    <n v="0"/>
    <n v="3"/>
    <n v="-35904"/>
    <n v="0"/>
    <n v="0"/>
    <n v="0"/>
    <n v="0"/>
    <n v="0"/>
    <n v="3"/>
    <n v="-35904"/>
  </r>
  <r>
    <x v="0"/>
    <x v="1"/>
    <x v="0"/>
    <x v="29"/>
    <x v="3"/>
    <x v="2"/>
    <x v="2"/>
    <x v="0"/>
    <n v="0"/>
    <n v="0"/>
    <n v="0"/>
    <n v="0"/>
    <n v="0"/>
    <n v="-3080.42"/>
    <n v="0"/>
    <n v="0"/>
    <n v="0"/>
    <n v="0"/>
    <n v="0"/>
    <n v="0"/>
    <n v="-3080.42"/>
  </r>
  <r>
    <x v="0"/>
    <x v="1"/>
    <x v="0"/>
    <x v="29"/>
    <x v="3"/>
    <x v="2"/>
    <x v="2"/>
    <x v="1"/>
    <n v="0"/>
    <n v="0"/>
    <n v="0"/>
    <n v="0"/>
    <n v="1"/>
    <n v="-11159.38"/>
    <n v="0"/>
    <n v="0"/>
    <n v="0"/>
    <n v="0"/>
    <n v="0"/>
    <n v="1"/>
    <n v="-11159.38"/>
  </r>
  <r>
    <x v="0"/>
    <x v="1"/>
    <x v="0"/>
    <x v="29"/>
    <x v="4"/>
    <x v="4"/>
    <x v="0"/>
    <x v="0"/>
    <n v="6"/>
    <n v="3.77"/>
    <n v="56071.22"/>
    <n v="25519.16"/>
    <n v="0"/>
    <n v="0"/>
    <n v="0"/>
    <n v="0"/>
    <n v="56071.22"/>
    <n v="25519.16"/>
    <n v="0"/>
    <n v="0"/>
    <n v="0"/>
  </r>
  <r>
    <x v="0"/>
    <x v="1"/>
    <x v="0"/>
    <x v="29"/>
    <x v="4"/>
    <x v="0"/>
    <x v="0"/>
    <x v="0"/>
    <n v="0"/>
    <n v="0"/>
    <n v="0"/>
    <n v="0"/>
    <n v="0"/>
    <n v="3978.6"/>
    <n v="0"/>
    <n v="0"/>
    <n v="0"/>
    <n v="0"/>
    <n v="0"/>
    <n v="0"/>
    <n v="3978.6"/>
  </r>
  <r>
    <x v="0"/>
    <x v="1"/>
    <x v="0"/>
    <x v="29"/>
    <x v="4"/>
    <x v="0"/>
    <x v="1"/>
    <x v="0"/>
    <n v="0"/>
    <n v="0"/>
    <n v="0"/>
    <n v="0"/>
    <n v="7"/>
    <n v="-4324244.26"/>
    <n v="0"/>
    <n v="0"/>
    <n v="0"/>
    <n v="0"/>
    <n v="0"/>
    <n v="7"/>
    <n v="-4324244.26"/>
  </r>
  <r>
    <x v="0"/>
    <x v="1"/>
    <x v="0"/>
    <x v="29"/>
    <x v="4"/>
    <x v="0"/>
    <x v="1"/>
    <x v="1"/>
    <n v="0"/>
    <n v="0"/>
    <n v="0"/>
    <n v="0"/>
    <n v="0"/>
    <n v="-1048990.0900000001"/>
    <n v="0"/>
    <n v="0"/>
    <n v="0"/>
    <n v="0"/>
    <n v="0"/>
    <n v="0"/>
    <n v="-1048990.0900000001"/>
  </r>
  <r>
    <x v="0"/>
    <x v="1"/>
    <x v="0"/>
    <x v="29"/>
    <x v="4"/>
    <x v="0"/>
    <x v="2"/>
    <x v="0"/>
    <n v="0"/>
    <n v="0"/>
    <n v="0"/>
    <n v="0"/>
    <n v="3"/>
    <n v="-280904.68000000023"/>
    <n v="0"/>
    <n v="0"/>
    <n v="0"/>
    <n v="0"/>
    <n v="0"/>
    <n v="3"/>
    <n v="-280904.68000000023"/>
  </r>
  <r>
    <x v="0"/>
    <x v="1"/>
    <x v="0"/>
    <x v="29"/>
    <x v="4"/>
    <x v="0"/>
    <x v="2"/>
    <x v="1"/>
    <n v="0"/>
    <n v="0"/>
    <n v="0"/>
    <n v="0"/>
    <n v="0"/>
    <n v="223940.31"/>
    <n v="0"/>
    <n v="0"/>
    <n v="0"/>
    <n v="0"/>
    <n v="0"/>
    <n v="0"/>
    <n v="223940.31"/>
  </r>
  <r>
    <x v="0"/>
    <x v="1"/>
    <x v="0"/>
    <x v="29"/>
    <x v="4"/>
    <x v="0"/>
    <x v="3"/>
    <x v="0"/>
    <n v="0"/>
    <n v="0"/>
    <n v="0"/>
    <n v="0"/>
    <n v="3"/>
    <n v="22925.179999999997"/>
    <n v="0"/>
    <n v="0"/>
    <n v="0"/>
    <n v="0"/>
    <n v="0"/>
    <n v="3"/>
    <n v="22925.179999999997"/>
  </r>
  <r>
    <x v="0"/>
    <x v="1"/>
    <x v="0"/>
    <x v="29"/>
    <x v="4"/>
    <x v="1"/>
    <x v="0"/>
    <x v="0"/>
    <n v="5"/>
    <n v="4.51"/>
    <n v="25688.27"/>
    <n v="24163.550000000003"/>
    <n v="0"/>
    <n v="0"/>
    <n v="0"/>
    <n v="0"/>
    <n v="25688.27"/>
    <n v="24163.550000000003"/>
    <n v="0"/>
    <n v="0"/>
    <n v="0"/>
  </r>
  <r>
    <x v="0"/>
    <x v="1"/>
    <x v="0"/>
    <x v="30"/>
    <x v="0"/>
    <x v="4"/>
    <x v="0"/>
    <x v="0"/>
    <n v="1"/>
    <n v="0.88"/>
    <n v="-5660"/>
    <n v="2013.69"/>
    <n v="0"/>
    <n v="0"/>
    <n v="0"/>
    <n v="0"/>
    <n v="-5660"/>
    <n v="2013.69"/>
    <n v="0"/>
    <n v="0"/>
    <n v="0"/>
  </r>
  <r>
    <x v="0"/>
    <x v="1"/>
    <x v="0"/>
    <x v="30"/>
    <x v="0"/>
    <x v="4"/>
    <x v="1"/>
    <x v="0"/>
    <n v="0"/>
    <n v="0"/>
    <n v="0"/>
    <n v="0"/>
    <n v="0"/>
    <n v="1017"/>
    <n v="0"/>
    <n v="0"/>
    <n v="0"/>
    <n v="0"/>
    <n v="0"/>
    <n v="0"/>
    <n v="1017"/>
  </r>
  <r>
    <x v="0"/>
    <x v="1"/>
    <x v="0"/>
    <x v="30"/>
    <x v="0"/>
    <x v="0"/>
    <x v="0"/>
    <x v="0"/>
    <n v="129"/>
    <n v="84.14"/>
    <n v="1241962.0900000001"/>
    <n v="551901.11"/>
    <n v="0"/>
    <n v="0"/>
    <n v="0"/>
    <n v="0"/>
    <n v="1241962.0900000001"/>
    <n v="551901.11"/>
    <n v="0"/>
    <n v="0"/>
    <n v="0"/>
  </r>
  <r>
    <x v="0"/>
    <x v="1"/>
    <x v="0"/>
    <x v="30"/>
    <x v="0"/>
    <x v="0"/>
    <x v="1"/>
    <x v="0"/>
    <n v="0"/>
    <n v="0"/>
    <n v="0"/>
    <n v="0"/>
    <n v="15"/>
    <n v="976132.29999999993"/>
    <n v="0"/>
    <n v="0"/>
    <n v="0"/>
    <n v="0"/>
    <n v="0"/>
    <n v="15"/>
    <n v="976132.29999999993"/>
  </r>
  <r>
    <x v="0"/>
    <x v="1"/>
    <x v="0"/>
    <x v="30"/>
    <x v="0"/>
    <x v="0"/>
    <x v="1"/>
    <x v="1"/>
    <n v="0"/>
    <n v="0"/>
    <n v="0"/>
    <n v="0"/>
    <n v="1"/>
    <n v="-7216.45"/>
    <n v="0"/>
    <n v="0"/>
    <n v="0"/>
    <n v="0"/>
    <n v="0"/>
    <n v="1"/>
    <n v="-7216.45"/>
  </r>
  <r>
    <x v="0"/>
    <x v="1"/>
    <x v="0"/>
    <x v="30"/>
    <x v="0"/>
    <x v="0"/>
    <x v="2"/>
    <x v="0"/>
    <n v="0"/>
    <n v="0"/>
    <n v="0"/>
    <n v="0"/>
    <n v="3"/>
    <n v="258401.67"/>
    <n v="0"/>
    <n v="0"/>
    <n v="0"/>
    <n v="0"/>
    <n v="0"/>
    <n v="3"/>
    <n v="258401.67"/>
  </r>
  <r>
    <x v="0"/>
    <x v="1"/>
    <x v="0"/>
    <x v="30"/>
    <x v="0"/>
    <x v="0"/>
    <x v="3"/>
    <x v="0"/>
    <n v="0"/>
    <n v="0"/>
    <n v="0"/>
    <n v="0"/>
    <n v="4"/>
    <n v="11966.640000000001"/>
    <n v="0"/>
    <n v="0"/>
    <n v="0"/>
    <n v="0"/>
    <n v="0"/>
    <n v="4"/>
    <n v="11966.640000000001"/>
  </r>
  <r>
    <x v="0"/>
    <x v="1"/>
    <x v="0"/>
    <x v="30"/>
    <x v="0"/>
    <x v="1"/>
    <x v="0"/>
    <x v="0"/>
    <n v="25130"/>
    <n v="23140.23"/>
    <n v="74479491.620000005"/>
    <n v="70528169.139999986"/>
    <n v="0"/>
    <n v="55778.13"/>
    <n v="0"/>
    <n v="0"/>
    <n v="74479491.620000005"/>
    <n v="70528169.139999986"/>
    <n v="0"/>
    <n v="0"/>
    <n v="55778.13"/>
  </r>
  <r>
    <x v="0"/>
    <x v="1"/>
    <x v="0"/>
    <x v="30"/>
    <x v="0"/>
    <x v="1"/>
    <x v="1"/>
    <x v="0"/>
    <n v="0"/>
    <n v="0"/>
    <n v="0"/>
    <n v="0"/>
    <n v="2435"/>
    <n v="59616228.599999987"/>
    <n v="0"/>
    <n v="0"/>
    <n v="0"/>
    <n v="0"/>
    <n v="0"/>
    <n v="2435"/>
    <n v="59616228.599999987"/>
  </r>
  <r>
    <x v="0"/>
    <x v="1"/>
    <x v="0"/>
    <x v="30"/>
    <x v="0"/>
    <x v="1"/>
    <x v="1"/>
    <x v="1"/>
    <n v="0"/>
    <n v="0"/>
    <n v="0"/>
    <n v="0"/>
    <n v="442"/>
    <n v="-1010108.86"/>
    <n v="0"/>
    <n v="0"/>
    <n v="0"/>
    <n v="0"/>
    <n v="0"/>
    <n v="442"/>
    <n v="-1010108.86"/>
  </r>
  <r>
    <x v="0"/>
    <x v="1"/>
    <x v="0"/>
    <x v="30"/>
    <x v="0"/>
    <x v="1"/>
    <x v="2"/>
    <x v="0"/>
    <n v="0"/>
    <n v="0"/>
    <n v="0"/>
    <n v="0"/>
    <n v="295"/>
    <n v="31139551.810000002"/>
    <n v="0"/>
    <n v="0"/>
    <n v="0"/>
    <n v="0"/>
    <n v="0"/>
    <n v="295"/>
    <n v="31139551.810000002"/>
  </r>
  <r>
    <x v="0"/>
    <x v="1"/>
    <x v="0"/>
    <x v="30"/>
    <x v="0"/>
    <x v="1"/>
    <x v="2"/>
    <x v="1"/>
    <n v="0"/>
    <n v="0"/>
    <n v="0"/>
    <n v="0"/>
    <n v="13"/>
    <n v="576324.56999999995"/>
    <n v="0"/>
    <n v="0"/>
    <n v="0"/>
    <n v="0"/>
    <n v="0"/>
    <n v="13"/>
    <n v="576324.56999999995"/>
  </r>
  <r>
    <x v="0"/>
    <x v="1"/>
    <x v="0"/>
    <x v="30"/>
    <x v="0"/>
    <x v="1"/>
    <x v="3"/>
    <x v="0"/>
    <n v="0"/>
    <n v="0"/>
    <n v="0"/>
    <n v="0"/>
    <n v="974"/>
    <n v="2968594.79"/>
    <n v="0"/>
    <n v="0"/>
    <n v="0"/>
    <n v="0"/>
    <n v="0"/>
    <n v="974"/>
    <n v="2968594.79"/>
  </r>
  <r>
    <x v="0"/>
    <x v="1"/>
    <x v="0"/>
    <x v="30"/>
    <x v="0"/>
    <x v="2"/>
    <x v="0"/>
    <x v="0"/>
    <n v="32"/>
    <n v="13.74"/>
    <n v="296929.30000000005"/>
    <n v="61686.399999999994"/>
    <n v="0"/>
    <n v="0"/>
    <n v="0"/>
    <n v="0"/>
    <n v="296929.30000000005"/>
    <n v="61686.399999999994"/>
    <n v="0"/>
    <n v="0"/>
    <n v="0"/>
  </r>
  <r>
    <x v="0"/>
    <x v="1"/>
    <x v="0"/>
    <x v="30"/>
    <x v="0"/>
    <x v="2"/>
    <x v="1"/>
    <x v="0"/>
    <n v="0"/>
    <n v="0"/>
    <n v="0"/>
    <n v="0"/>
    <n v="1"/>
    <n v="46678.96"/>
    <n v="0"/>
    <n v="0"/>
    <n v="0"/>
    <n v="0"/>
    <n v="0"/>
    <n v="1"/>
    <n v="46678.96"/>
  </r>
  <r>
    <x v="0"/>
    <x v="1"/>
    <x v="0"/>
    <x v="30"/>
    <x v="0"/>
    <x v="2"/>
    <x v="1"/>
    <x v="1"/>
    <n v="0"/>
    <n v="0"/>
    <n v="0"/>
    <n v="0"/>
    <n v="1"/>
    <n v="-861.83"/>
    <n v="0"/>
    <n v="0"/>
    <n v="0"/>
    <n v="0"/>
    <n v="0"/>
    <n v="1"/>
    <n v="-861.83"/>
  </r>
  <r>
    <x v="0"/>
    <x v="1"/>
    <x v="0"/>
    <x v="30"/>
    <x v="0"/>
    <x v="3"/>
    <x v="0"/>
    <x v="0"/>
    <n v="846"/>
    <n v="821.43"/>
    <n v="2807015.08"/>
    <n v="3457663.2310000001"/>
    <n v="0"/>
    <n v="0"/>
    <n v="0"/>
    <n v="0"/>
    <n v="2807015.08"/>
    <n v="3457663.2310000001"/>
    <n v="0"/>
    <n v="0"/>
    <n v="0"/>
  </r>
  <r>
    <x v="0"/>
    <x v="1"/>
    <x v="0"/>
    <x v="30"/>
    <x v="0"/>
    <x v="3"/>
    <x v="1"/>
    <x v="0"/>
    <n v="0"/>
    <n v="0"/>
    <n v="0"/>
    <n v="0"/>
    <n v="28"/>
    <n v="1085966.22"/>
    <n v="0"/>
    <n v="0"/>
    <n v="0"/>
    <n v="0"/>
    <n v="0"/>
    <n v="28"/>
    <n v="1085966.22"/>
  </r>
  <r>
    <x v="0"/>
    <x v="1"/>
    <x v="0"/>
    <x v="30"/>
    <x v="0"/>
    <x v="3"/>
    <x v="1"/>
    <x v="1"/>
    <n v="0"/>
    <n v="0"/>
    <n v="0"/>
    <n v="0"/>
    <n v="1"/>
    <n v="-10614"/>
    <n v="0"/>
    <n v="0"/>
    <n v="0"/>
    <n v="0"/>
    <n v="0"/>
    <n v="1"/>
    <n v="-10614"/>
  </r>
  <r>
    <x v="0"/>
    <x v="1"/>
    <x v="0"/>
    <x v="30"/>
    <x v="0"/>
    <x v="3"/>
    <x v="2"/>
    <x v="0"/>
    <n v="0"/>
    <n v="0"/>
    <n v="0"/>
    <n v="0"/>
    <n v="5"/>
    <n v="685453"/>
    <n v="0"/>
    <n v="0"/>
    <n v="0"/>
    <n v="0"/>
    <n v="0"/>
    <n v="5"/>
    <n v="685453"/>
  </r>
  <r>
    <x v="0"/>
    <x v="1"/>
    <x v="0"/>
    <x v="30"/>
    <x v="0"/>
    <x v="3"/>
    <x v="3"/>
    <x v="0"/>
    <n v="0"/>
    <n v="0"/>
    <n v="0"/>
    <n v="0"/>
    <n v="43"/>
    <n v="186566.39999999999"/>
    <n v="0"/>
    <n v="0"/>
    <n v="0"/>
    <n v="0"/>
    <n v="0"/>
    <n v="43"/>
    <n v="186566.39999999999"/>
  </r>
  <r>
    <x v="0"/>
    <x v="1"/>
    <x v="0"/>
    <x v="30"/>
    <x v="1"/>
    <x v="4"/>
    <x v="0"/>
    <x v="0"/>
    <n v="1752"/>
    <n v="1447.44"/>
    <n v="7140941.96"/>
    <n v="5248118.51"/>
    <n v="0"/>
    <n v="0"/>
    <n v="0"/>
    <n v="0"/>
    <n v="7140941.96"/>
    <n v="5248118.51"/>
    <n v="0"/>
    <n v="0"/>
    <n v="0"/>
  </r>
  <r>
    <x v="0"/>
    <x v="1"/>
    <x v="0"/>
    <x v="30"/>
    <x v="1"/>
    <x v="4"/>
    <x v="1"/>
    <x v="0"/>
    <n v="0"/>
    <n v="0"/>
    <n v="0"/>
    <n v="0"/>
    <n v="102"/>
    <n v="4141079.87"/>
    <n v="0"/>
    <n v="0"/>
    <n v="0"/>
    <n v="0"/>
    <n v="0"/>
    <n v="102"/>
    <n v="4141079.87"/>
  </r>
  <r>
    <x v="0"/>
    <x v="1"/>
    <x v="0"/>
    <x v="30"/>
    <x v="1"/>
    <x v="4"/>
    <x v="1"/>
    <x v="1"/>
    <n v="0"/>
    <n v="0"/>
    <n v="0"/>
    <n v="0"/>
    <n v="10"/>
    <n v="27061.600000000006"/>
    <n v="0"/>
    <n v="0"/>
    <n v="0"/>
    <n v="0"/>
    <n v="0"/>
    <n v="10"/>
    <n v="27061.600000000006"/>
  </r>
  <r>
    <x v="0"/>
    <x v="1"/>
    <x v="0"/>
    <x v="30"/>
    <x v="1"/>
    <x v="4"/>
    <x v="2"/>
    <x v="0"/>
    <n v="0"/>
    <n v="0"/>
    <n v="0"/>
    <n v="0"/>
    <n v="11"/>
    <n v="652063.34"/>
    <n v="0"/>
    <n v="0"/>
    <n v="0"/>
    <n v="0"/>
    <n v="0"/>
    <n v="11"/>
    <n v="652063.34"/>
  </r>
  <r>
    <x v="0"/>
    <x v="1"/>
    <x v="0"/>
    <x v="30"/>
    <x v="1"/>
    <x v="4"/>
    <x v="3"/>
    <x v="0"/>
    <n v="0"/>
    <n v="0"/>
    <n v="0"/>
    <n v="0"/>
    <n v="51"/>
    <n v="138874.95000000001"/>
    <n v="0"/>
    <n v="0"/>
    <n v="0"/>
    <n v="0"/>
    <n v="0"/>
    <n v="51"/>
    <n v="138874.95000000001"/>
  </r>
  <r>
    <x v="0"/>
    <x v="1"/>
    <x v="0"/>
    <x v="30"/>
    <x v="1"/>
    <x v="0"/>
    <x v="0"/>
    <x v="0"/>
    <n v="176"/>
    <n v="174.02000000000004"/>
    <n v="29350.85"/>
    <n v="-10800.929999999993"/>
    <n v="0"/>
    <n v="0"/>
    <n v="0"/>
    <n v="0"/>
    <n v="29350.85"/>
    <n v="-10800.929999999993"/>
    <n v="0"/>
    <n v="0"/>
    <n v="0"/>
  </r>
  <r>
    <x v="0"/>
    <x v="1"/>
    <x v="0"/>
    <x v="30"/>
    <x v="1"/>
    <x v="0"/>
    <x v="1"/>
    <x v="0"/>
    <n v="0"/>
    <n v="0"/>
    <n v="0"/>
    <n v="0"/>
    <n v="6"/>
    <n v="78186.75"/>
    <n v="0"/>
    <n v="0"/>
    <n v="0"/>
    <n v="0"/>
    <n v="0"/>
    <n v="6"/>
    <n v="78186.75"/>
  </r>
  <r>
    <x v="0"/>
    <x v="1"/>
    <x v="0"/>
    <x v="30"/>
    <x v="1"/>
    <x v="0"/>
    <x v="2"/>
    <x v="0"/>
    <n v="0"/>
    <n v="0"/>
    <n v="0"/>
    <n v="0"/>
    <n v="1"/>
    <n v="350178.73"/>
    <n v="0"/>
    <n v="0"/>
    <n v="0"/>
    <n v="0"/>
    <n v="0"/>
    <n v="1"/>
    <n v="350178.73"/>
  </r>
  <r>
    <x v="0"/>
    <x v="1"/>
    <x v="0"/>
    <x v="30"/>
    <x v="1"/>
    <x v="0"/>
    <x v="3"/>
    <x v="0"/>
    <n v="0"/>
    <n v="0"/>
    <n v="0"/>
    <n v="0"/>
    <n v="8"/>
    <n v="29332.53"/>
    <n v="0"/>
    <n v="0"/>
    <n v="0"/>
    <n v="0"/>
    <n v="0"/>
    <n v="8"/>
    <n v="29332.53"/>
  </r>
  <r>
    <x v="0"/>
    <x v="1"/>
    <x v="0"/>
    <x v="30"/>
    <x v="1"/>
    <x v="1"/>
    <x v="0"/>
    <x v="0"/>
    <n v="2121"/>
    <n v="2115.11"/>
    <n v="7689025.8199999994"/>
    <n v="7948201.0199999996"/>
    <n v="0"/>
    <n v="2058.52"/>
    <n v="0"/>
    <n v="0"/>
    <n v="7689025.8199999994"/>
    <n v="7948201.0199999996"/>
    <n v="0"/>
    <n v="0"/>
    <n v="2058.52"/>
  </r>
  <r>
    <x v="0"/>
    <x v="1"/>
    <x v="0"/>
    <x v="30"/>
    <x v="1"/>
    <x v="1"/>
    <x v="1"/>
    <x v="0"/>
    <n v="0"/>
    <n v="0"/>
    <n v="0"/>
    <n v="0"/>
    <n v="184"/>
    <n v="4657890.7400000012"/>
    <n v="0"/>
    <n v="0"/>
    <n v="0"/>
    <n v="0"/>
    <n v="0"/>
    <n v="184"/>
    <n v="4657890.7400000012"/>
  </r>
  <r>
    <x v="0"/>
    <x v="1"/>
    <x v="0"/>
    <x v="30"/>
    <x v="1"/>
    <x v="1"/>
    <x v="1"/>
    <x v="1"/>
    <n v="0"/>
    <n v="0"/>
    <n v="0"/>
    <n v="0"/>
    <n v="30"/>
    <n v="26229.430000000008"/>
    <n v="0"/>
    <n v="0"/>
    <n v="0"/>
    <n v="0"/>
    <n v="0"/>
    <n v="30"/>
    <n v="26229.430000000008"/>
  </r>
  <r>
    <x v="0"/>
    <x v="1"/>
    <x v="0"/>
    <x v="30"/>
    <x v="1"/>
    <x v="1"/>
    <x v="2"/>
    <x v="0"/>
    <n v="0"/>
    <n v="0"/>
    <n v="0"/>
    <n v="0"/>
    <n v="14"/>
    <n v="1306739.19"/>
    <n v="0"/>
    <n v="0"/>
    <n v="0"/>
    <n v="0"/>
    <n v="0"/>
    <n v="14"/>
    <n v="1306739.19"/>
  </r>
  <r>
    <x v="0"/>
    <x v="1"/>
    <x v="0"/>
    <x v="30"/>
    <x v="1"/>
    <x v="1"/>
    <x v="3"/>
    <x v="0"/>
    <n v="0"/>
    <n v="0"/>
    <n v="0"/>
    <n v="0"/>
    <n v="113"/>
    <n v="317366.81000000006"/>
    <n v="0"/>
    <n v="0"/>
    <n v="0"/>
    <n v="0"/>
    <n v="0"/>
    <n v="113"/>
    <n v="317366.81000000006"/>
  </r>
  <r>
    <x v="0"/>
    <x v="1"/>
    <x v="0"/>
    <x v="30"/>
    <x v="1"/>
    <x v="2"/>
    <x v="0"/>
    <x v="0"/>
    <n v="6"/>
    <n v="3.97"/>
    <n v="-10822.36"/>
    <n v="5946.34"/>
    <n v="0"/>
    <n v="0"/>
    <n v="0"/>
    <n v="0"/>
    <n v="-10822.36"/>
    <n v="5946.34"/>
    <n v="0"/>
    <n v="0"/>
    <n v="0"/>
  </r>
  <r>
    <x v="0"/>
    <x v="1"/>
    <x v="0"/>
    <x v="30"/>
    <x v="1"/>
    <x v="2"/>
    <x v="1"/>
    <x v="0"/>
    <n v="0"/>
    <n v="0"/>
    <n v="0"/>
    <n v="0"/>
    <n v="1"/>
    <n v="28489.75"/>
    <n v="0"/>
    <n v="0"/>
    <n v="0"/>
    <n v="0"/>
    <n v="0"/>
    <n v="1"/>
    <n v="28489.75"/>
  </r>
  <r>
    <x v="0"/>
    <x v="1"/>
    <x v="0"/>
    <x v="30"/>
    <x v="1"/>
    <x v="2"/>
    <x v="3"/>
    <x v="0"/>
    <n v="0"/>
    <n v="0"/>
    <n v="0"/>
    <n v="0"/>
    <n v="1"/>
    <n v="1324.05"/>
    <n v="0"/>
    <n v="0"/>
    <n v="0"/>
    <n v="0"/>
    <n v="0"/>
    <n v="1"/>
    <n v="1324.05"/>
  </r>
  <r>
    <x v="0"/>
    <x v="1"/>
    <x v="0"/>
    <x v="30"/>
    <x v="1"/>
    <x v="3"/>
    <x v="0"/>
    <x v="0"/>
    <n v="168"/>
    <n v="97.04"/>
    <n v="1126613.2"/>
    <n v="654317.54"/>
    <n v="0"/>
    <n v="0"/>
    <n v="0"/>
    <n v="0"/>
    <n v="1126613.2"/>
    <n v="654317.54"/>
    <n v="0"/>
    <n v="0"/>
    <n v="0"/>
  </r>
  <r>
    <x v="0"/>
    <x v="1"/>
    <x v="0"/>
    <x v="30"/>
    <x v="1"/>
    <x v="3"/>
    <x v="1"/>
    <x v="0"/>
    <n v="0"/>
    <n v="0"/>
    <n v="0"/>
    <n v="0"/>
    <n v="6"/>
    <n v="277223.59999999998"/>
    <n v="0"/>
    <n v="0"/>
    <n v="0"/>
    <n v="0"/>
    <n v="0"/>
    <n v="6"/>
    <n v="277223.59999999998"/>
  </r>
  <r>
    <x v="0"/>
    <x v="1"/>
    <x v="0"/>
    <x v="30"/>
    <x v="1"/>
    <x v="3"/>
    <x v="3"/>
    <x v="0"/>
    <n v="0"/>
    <n v="0"/>
    <n v="0"/>
    <n v="0"/>
    <n v="5"/>
    <n v="25631.55"/>
    <n v="0"/>
    <n v="0"/>
    <n v="0"/>
    <n v="0"/>
    <n v="0"/>
    <n v="5"/>
    <n v="25631.55"/>
  </r>
  <r>
    <x v="0"/>
    <x v="1"/>
    <x v="0"/>
    <x v="30"/>
    <x v="2"/>
    <x v="4"/>
    <x v="0"/>
    <x v="0"/>
    <n v="461"/>
    <n v="437.66"/>
    <n v="5846261.629999998"/>
    <n v="5206527.4000000004"/>
    <n v="0"/>
    <n v="0"/>
    <n v="0"/>
    <n v="0"/>
    <n v="5846261.629999998"/>
    <n v="5206527.4000000004"/>
    <n v="0"/>
    <n v="0"/>
    <n v="0"/>
  </r>
  <r>
    <x v="0"/>
    <x v="1"/>
    <x v="0"/>
    <x v="30"/>
    <x v="2"/>
    <x v="4"/>
    <x v="1"/>
    <x v="0"/>
    <n v="0"/>
    <n v="0"/>
    <n v="0"/>
    <n v="0"/>
    <n v="43"/>
    <n v="9149737.5099999998"/>
    <n v="0"/>
    <n v="0"/>
    <n v="0"/>
    <n v="0"/>
    <n v="0"/>
    <n v="43"/>
    <n v="9149737.5099999998"/>
  </r>
  <r>
    <x v="0"/>
    <x v="1"/>
    <x v="0"/>
    <x v="30"/>
    <x v="2"/>
    <x v="4"/>
    <x v="1"/>
    <x v="1"/>
    <n v="0"/>
    <n v="0"/>
    <n v="0"/>
    <n v="0"/>
    <n v="0"/>
    <n v="370"/>
    <n v="0"/>
    <n v="0"/>
    <n v="0"/>
    <n v="0"/>
    <n v="0"/>
    <n v="0"/>
    <n v="370"/>
  </r>
  <r>
    <x v="0"/>
    <x v="1"/>
    <x v="0"/>
    <x v="30"/>
    <x v="2"/>
    <x v="4"/>
    <x v="2"/>
    <x v="0"/>
    <n v="0"/>
    <n v="0"/>
    <n v="0"/>
    <n v="0"/>
    <n v="8"/>
    <n v="3339260.6999999997"/>
    <n v="0"/>
    <n v="0"/>
    <n v="0"/>
    <n v="0"/>
    <n v="0"/>
    <n v="8"/>
    <n v="3339260.6999999997"/>
  </r>
  <r>
    <x v="0"/>
    <x v="1"/>
    <x v="0"/>
    <x v="30"/>
    <x v="2"/>
    <x v="4"/>
    <x v="3"/>
    <x v="0"/>
    <n v="0"/>
    <n v="0"/>
    <n v="0"/>
    <n v="0"/>
    <n v="32"/>
    <n v="67573.86"/>
    <n v="0"/>
    <n v="0"/>
    <n v="0"/>
    <n v="0"/>
    <n v="0"/>
    <n v="32"/>
    <n v="67573.86"/>
  </r>
  <r>
    <x v="0"/>
    <x v="1"/>
    <x v="0"/>
    <x v="30"/>
    <x v="2"/>
    <x v="0"/>
    <x v="0"/>
    <x v="0"/>
    <n v="135"/>
    <n v="103.07000000000001"/>
    <n v="610389.41"/>
    <n v="496601.82999999996"/>
    <n v="0"/>
    <n v="0"/>
    <n v="0"/>
    <n v="0"/>
    <n v="610389.41"/>
    <n v="496601.82999999996"/>
    <n v="0"/>
    <n v="0"/>
    <n v="0"/>
  </r>
  <r>
    <x v="0"/>
    <x v="1"/>
    <x v="0"/>
    <x v="30"/>
    <x v="2"/>
    <x v="0"/>
    <x v="1"/>
    <x v="0"/>
    <n v="0"/>
    <n v="0"/>
    <n v="0"/>
    <n v="0"/>
    <n v="6"/>
    <n v="876130.89999999991"/>
    <n v="0"/>
    <n v="0"/>
    <n v="0"/>
    <n v="0"/>
    <n v="0"/>
    <n v="6"/>
    <n v="876130.89999999991"/>
  </r>
  <r>
    <x v="0"/>
    <x v="1"/>
    <x v="0"/>
    <x v="30"/>
    <x v="2"/>
    <x v="0"/>
    <x v="2"/>
    <x v="0"/>
    <n v="0"/>
    <n v="0"/>
    <n v="0"/>
    <n v="0"/>
    <n v="0"/>
    <n v="599.19000000000005"/>
    <n v="0"/>
    <n v="0"/>
    <n v="0"/>
    <n v="0"/>
    <n v="0"/>
    <n v="0"/>
    <n v="599.19000000000005"/>
  </r>
  <r>
    <x v="0"/>
    <x v="1"/>
    <x v="0"/>
    <x v="30"/>
    <x v="2"/>
    <x v="0"/>
    <x v="3"/>
    <x v="0"/>
    <n v="0"/>
    <n v="0"/>
    <n v="0"/>
    <n v="0"/>
    <n v="40"/>
    <n v="348727.31"/>
    <n v="0"/>
    <n v="0"/>
    <n v="0"/>
    <n v="0"/>
    <n v="0"/>
    <n v="40"/>
    <n v="348727.31"/>
  </r>
  <r>
    <x v="0"/>
    <x v="1"/>
    <x v="0"/>
    <x v="30"/>
    <x v="2"/>
    <x v="1"/>
    <x v="0"/>
    <x v="0"/>
    <n v="44"/>
    <n v="40.649999999999991"/>
    <n v="222957.32"/>
    <n v="236037.75"/>
    <n v="0"/>
    <n v="474.28"/>
    <n v="0"/>
    <n v="0"/>
    <n v="222957.32"/>
    <n v="236037.75"/>
    <n v="0"/>
    <n v="0"/>
    <n v="474.28"/>
  </r>
  <r>
    <x v="0"/>
    <x v="1"/>
    <x v="0"/>
    <x v="30"/>
    <x v="2"/>
    <x v="1"/>
    <x v="1"/>
    <x v="0"/>
    <n v="0"/>
    <n v="0"/>
    <n v="0"/>
    <n v="0"/>
    <n v="8"/>
    <n v="186982.59000000003"/>
    <n v="0"/>
    <n v="0"/>
    <n v="0"/>
    <n v="0"/>
    <n v="0"/>
    <n v="8"/>
    <n v="186982.59000000003"/>
  </r>
  <r>
    <x v="0"/>
    <x v="1"/>
    <x v="0"/>
    <x v="30"/>
    <x v="2"/>
    <x v="1"/>
    <x v="1"/>
    <x v="1"/>
    <n v="0"/>
    <n v="0"/>
    <n v="0"/>
    <n v="0"/>
    <n v="1"/>
    <n v="399.5"/>
    <n v="0"/>
    <n v="0"/>
    <n v="0"/>
    <n v="0"/>
    <n v="0"/>
    <n v="1"/>
    <n v="399.5"/>
  </r>
  <r>
    <x v="0"/>
    <x v="1"/>
    <x v="0"/>
    <x v="30"/>
    <x v="2"/>
    <x v="1"/>
    <x v="2"/>
    <x v="0"/>
    <n v="0"/>
    <n v="0"/>
    <n v="0"/>
    <n v="0"/>
    <n v="3"/>
    <n v="746635"/>
    <n v="0"/>
    <n v="0"/>
    <n v="0"/>
    <n v="0"/>
    <n v="0"/>
    <n v="3"/>
    <n v="746635"/>
  </r>
  <r>
    <x v="0"/>
    <x v="1"/>
    <x v="0"/>
    <x v="30"/>
    <x v="2"/>
    <x v="1"/>
    <x v="3"/>
    <x v="0"/>
    <n v="0"/>
    <n v="0"/>
    <n v="0"/>
    <n v="0"/>
    <n v="4"/>
    <n v="-16408.64"/>
    <n v="0"/>
    <n v="0"/>
    <n v="0"/>
    <n v="0"/>
    <n v="0"/>
    <n v="4"/>
    <n v="-16408.64"/>
  </r>
  <r>
    <x v="0"/>
    <x v="1"/>
    <x v="0"/>
    <x v="30"/>
    <x v="2"/>
    <x v="2"/>
    <x v="0"/>
    <x v="0"/>
    <n v="0"/>
    <n v="0"/>
    <n v="0"/>
    <n v="1"/>
    <n v="0"/>
    <n v="0"/>
    <n v="0"/>
    <n v="0"/>
    <n v="0"/>
    <n v="1"/>
    <n v="0"/>
    <n v="0"/>
    <n v="0"/>
  </r>
  <r>
    <x v="0"/>
    <x v="1"/>
    <x v="0"/>
    <x v="30"/>
    <x v="2"/>
    <x v="3"/>
    <x v="0"/>
    <x v="0"/>
    <n v="339"/>
    <n v="300.11"/>
    <n v="3212878.08"/>
    <n v="3092942.17"/>
    <n v="0"/>
    <n v="0"/>
    <n v="0"/>
    <n v="0"/>
    <n v="3212878.08"/>
    <n v="3092942.17"/>
    <n v="0"/>
    <n v="0"/>
    <n v="0"/>
  </r>
  <r>
    <x v="0"/>
    <x v="1"/>
    <x v="0"/>
    <x v="30"/>
    <x v="2"/>
    <x v="3"/>
    <x v="1"/>
    <x v="0"/>
    <n v="0"/>
    <n v="0"/>
    <n v="0"/>
    <n v="0"/>
    <n v="5"/>
    <n v="333861.88"/>
    <n v="0"/>
    <n v="0"/>
    <n v="0"/>
    <n v="0"/>
    <n v="0"/>
    <n v="5"/>
    <n v="333861.88"/>
  </r>
  <r>
    <x v="0"/>
    <x v="1"/>
    <x v="0"/>
    <x v="30"/>
    <x v="2"/>
    <x v="3"/>
    <x v="3"/>
    <x v="0"/>
    <n v="0"/>
    <n v="0"/>
    <n v="0"/>
    <n v="0"/>
    <n v="132"/>
    <n v="883164.29"/>
    <n v="0"/>
    <n v="0"/>
    <n v="0"/>
    <n v="0"/>
    <n v="0"/>
    <n v="132"/>
    <n v="883164.29"/>
  </r>
  <r>
    <x v="0"/>
    <x v="1"/>
    <x v="0"/>
    <x v="30"/>
    <x v="3"/>
    <x v="1"/>
    <x v="0"/>
    <x v="0"/>
    <n v="30"/>
    <n v="67.349999999999994"/>
    <n v="89285.93"/>
    <n v="131303.22"/>
    <n v="0"/>
    <n v="0"/>
    <n v="0"/>
    <n v="0"/>
    <n v="89285.93"/>
    <n v="131303.22"/>
    <n v="0"/>
    <n v="0"/>
    <n v="0"/>
  </r>
  <r>
    <x v="0"/>
    <x v="1"/>
    <x v="0"/>
    <x v="30"/>
    <x v="3"/>
    <x v="1"/>
    <x v="1"/>
    <x v="0"/>
    <n v="0"/>
    <n v="0"/>
    <n v="0"/>
    <n v="0"/>
    <n v="6"/>
    <n v="496251.70999999996"/>
    <n v="0"/>
    <n v="0"/>
    <n v="0"/>
    <n v="0"/>
    <n v="0"/>
    <n v="6"/>
    <n v="496251.70999999996"/>
  </r>
  <r>
    <x v="0"/>
    <x v="1"/>
    <x v="0"/>
    <x v="30"/>
    <x v="3"/>
    <x v="1"/>
    <x v="2"/>
    <x v="0"/>
    <n v="0"/>
    <n v="0"/>
    <n v="0"/>
    <n v="0"/>
    <n v="1"/>
    <n v="64399.28"/>
    <n v="0"/>
    <n v="0"/>
    <n v="0"/>
    <n v="0"/>
    <n v="0"/>
    <n v="1"/>
    <n v="64399.28"/>
  </r>
  <r>
    <x v="0"/>
    <x v="1"/>
    <x v="0"/>
    <x v="30"/>
    <x v="3"/>
    <x v="1"/>
    <x v="3"/>
    <x v="0"/>
    <n v="0"/>
    <n v="0"/>
    <n v="0"/>
    <n v="0"/>
    <n v="1"/>
    <n v="4159.58"/>
    <n v="0"/>
    <n v="0"/>
    <n v="0"/>
    <n v="0"/>
    <n v="0"/>
    <n v="1"/>
    <n v="4159.58"/>
  </r>
  <r>
    <x v="0"/>
    <x v="1"/>
    <x v="0"/>
    <x v="30"/>
    <x v="3"/>
    <x v="2"/>
    <x v="0"/>
    <x v="0"/>
    <n v="14"/>
    <n v="12.790000000000001"/>
    <n v="23522.65"/>
    <n v="16986.68"/>
    <n v="0"/>
    <n v="0"/>
    <n v="0"/>
    <n v="0"/>
    <n v="23522.65"/>
    <n v="16986.68"/>
    <n v="0"/>
    <n v="0"/>
    <n v="0"/>
  </r>
  <r>
    <x v="0"/>
    <x v="1"/>
    <x v="0"/>
    <x v="30"/>
    <x v="3"/>
    <x v="2"/>
    <x v="1"/>
    <x v="0"/>
    <n v="0"/>
    <n v="0"/>
    <n v="0"/>
    <n v="0"/>
    <n v="1"/>
    <n v="11973.51"/>
    <n v="0"/>
    <n v="0"/>
    <n v="0"/>
    <n v="0"/>
    <n v="0"/>
    <n v="1"/>
    <n v="11973.51"/>
  </r>
  <r>
    <x v="0"/>
    <x v="1"/>
    <x v="0"/>
    <x v="30"/>
    <x v="4"/>
    <x v="0"/>
    <x v="0"/>
    <x v="0"/>
    <n v="2"/>
    <n v="0.15"/>
    <n v="18143.689999999999"/>
    <n v="1573.47"/>
    <n v="0"/>
    <n v="5014.03"/>
    <n v="0"/>
    <n v="0"/>
    <n v="18143.689999999999"/>
    <n v="1573.47"/>
    <n v="0"/>
    <n v="0"/>
    <n v="5014.03"/>
  </r>
  <r>
    <x v="0"/>
    <x v="1"/>
    <x v="0"/>
    <x v="30"/>
    <x v="4"/>
    <x v="0"/>
    <x v="1"/>
    <x v="0"/>
    <n v="0"/>
    <n v="0"/>
    <n v="0"/>
    <n v="0"/>
    <n v="1"/>
    <n v="80627.239999999947"/>
    <n v="0"/>
    <n v="0"/>
    <n v="0"/>
    <n v="0"/>
    <n v="0"/>
    <n v="1"/>
    <n v="80627.239999999947"/>
  </r>
  <r>
    <x v="0"/>
    <x v="1"/>
    <x v="0"/>
    <x v="30"/>
    <x v="4"/>
    <x v="0"/>
    <x v="1"/>
    <x v="1"/>
    <n v="0"/>
    <n v="0"/>
    <n v="0"/>
    <n v="0"/>
    <n v="2"/>
    <n v="-160723.22999999998"/>
    <n v="0"/>
    <n v="0"/>
    <n v="0"/>
    <n v="0"/>
    <n v="0"/>
    <n v="2"/>
    <n v="-160723.22999999998"/>
  </r>
  <r>
    <x v="0"/>
    <x v="1"/>
    <x v="0"/>
    <x v="30"/>
    <x v="4"/>
    <x v="0"/>
    <x v="2"/>
    <x v="0"/>
    <n v="0"/>
    <n v="0"/>
    <n v="0"/>
    <n v="0"/>
    <n v="0"/>
    <n v="-713788.7"/>
    <n v="0"/>
    <n v="0"/>
    <n v="0"/>
    <n v="0"/>
    <n v="0"/>
    <n v="0"/>
    <n v="-713788.7"/>
  </r>
  <r>
    <x v="0"/>
    <x v="1"/>
    <x v="0"/>
    <x v="30"/>
    <x v="4"/>
    <x v="0"/>
    <x v="2"/>
    <x v="1"/>
    <n v="0"/>
    <n v="0"/>
    <n v="0"/>
    <n v="0"/>
    <n v="0"/>
    <n v="22030.2"/>
    <n v="0"/>
    <n v="0"/>
    <n v="0"/>
    <n v="0"/>
    <n v="0"/>
    <n v="0"/>
    <n v="22030.2"/>
  </r>
  <r>
    <x v="0"/>
    <x v="1"/>
    <x v="0"/>
    <x v="30"/>
    <x v="4"/>
    <x v="0"/>
    <x v="3"/>
    <x v="0"/>
    <n v="0"/>
    <n v="0"/>
    <n v="0"/>
    <n v="0"/>
    <n v="2"/>
    <n v="-6481.99"/>
    <n v="0"/>
    <n v="0"/>
    <n v="0"/>
    <n v="0"/>
    <n v="0"/>
    <n v="2"/>
    <n v="-6481.99"/>
  </r>
  <r>
    <x v="0"/>
    <x v="1"/>
    <x v="0"/>
    <x v="31"/>
    <x v="0"/>
    <x v="4"/>
    <x v="0"/>
    <x v="0"/>
    <n v="7"/>
    <n v="6.34"/>
    <n v="-31908"/>
    <n v="18265.830000000002"/>
    <n v="0"/>
    <n v="0"/>
    <n v="0"/>
    <n v="0"/>
    <n v="-31908"/>
    <n v="18265.830000000002"/>
    <n v="0"/>
    <n v="0"/>
    <n v="0"/>
  </r>
  <r>
    <x v="0"/>
    <x v="1"/>
    <x v="0"/>
    <x v="31"/>
    <x v="0"/>
    <x v="4"/>
    <x v="1"/>
    <x v="0"/>
    <n v="0"/>
    <n v="0"/>
    <n v="0"/>
    <n v="0"/>
    <n v="1"/>
    <n v="28593.25"/>
    <n v="0"/>
    <n v="0"/>
    <n v="0"/>
    <n v="0"/>
    <n v="0"/>
    <n v="1"/>
    <n v="28593.25"/>
  </r>
  <r>
    <x v="0"/>
    <x v="1"/>
    <x v="0"/>
    <x v="31"/>
    <x v="0"/>
    <x v="4"/>
    <x v="3"/>
    <x v="0"/>
    <n v="0"/>
    <n v="0"/>
    <n v="0"/>
    <n v="0"/>
    <n v="1"/>
    <n v="6166.48"/>
    <n v="0"/>
    <n v="0"/>
    <n v="0"/>
    <n v="0"/>
    <n v="0"/>
    <n v="1"/>
    <n v="6166.48"/>
  </r>
  <r>
    <x v="0"/>
    <x v="1"/>
    <x v="0"/>
    <x v="31"/>
    <x v="0"/>
    <x v="0"/>
    <x v="0"/>
    <x v="0"/>
    <n v="650"/>
    <n v="805.9899999999999"/>
    <n v="3603483.2399999998"/>
    <n v="3081366.3999999994"/>
    <n v="0"/>
    <n v="19195.96"/>
    <n v="0"/>
    <n v="0"/>
    <n v="3603483.2399999998"/>
    <n v="3081366.3999999994"/>
    <n v="0"/>
    <n v="0"/>
    <n v="19195.96"/>
  </r>
  <r>
    <x v="0"/>
    <x v="1"/>
    <x v="0"/>
    <x v="31"/>
    <x v="0"/>
    <x v="0"/>
    <x v="1"/>
    <x v="0"/>
    <n v="0"/>
    <n v="0"/>
    <n v="0"/>
    <n v="0"/>
    <n v="85"/>
    <n v="1539411.07"/>
    <n v="0"/>
    <n v="0"/>
    <n v="0"/>
    <n v="0"/>
    <n v="0"/>
    <n v="85"/>
    <n v="1539411.07"/>
  </r>
  <r>
    <x v="0"/>
    <x v="1"/>
    <x v="0"/>
    <x v="31"/>
    <x v="0"/>
    <x v="0"/>
    <x v="1"/>
    <x v="1"/>
    <n v="0"/>
    <n v="0"/>
    <n v="0"/>
    <n v="0"/>
    <n v="6"/>
    <n v="-5832.5800000000054"/>
    <n v="0"/>
    <n v="0"/>
    <n v="0"/>
    <n v="0"/>
    <n v="0"/>
    <n v="6"/>
    <n v="-5832.5800000000054"/>
  </r>
  <r>
    <x v="0"/>
    <x v="1"/>
    <x v="0"/>
    <x v="31"/>
    <x v="0"/>
    <x v="0"/>
    <x v="2"/>
    <x v="0"/>
    <n v="0"/>
    <n v="0"/>
    <n v="0"/>
    <n v="0"/>
    <n v="4"/>
    <n v="825245.73"/>
    <n v="0"/>
    <n v="0"/>
    <n v="0"/>
    <n v="0"/>
    <n v="0"/>
    <n v="4"/>
    <n v="825245.73"/>
  </r>
  <r>
    <x v="0"/>
    <x v="1"/>
    <x v="0"/>
    <x v="31"/>
    <x v="0"/>
    <x v="0"/>
    <x v="2"/>
    <x v="1"/>
    <n v="0"/>
    <n v="0"/>
    <n v="0"/>
    <n v="0"/>
    <n v="1"/>
    <n v="6359"/>
    <n v="0"/>
    <n v="0"/>
    <n v="0"/>
    <n v="0"/>
    <n v="0"/>
    <n v="1"/>
    <n v="6359"/>
  </r>
  <r>
    <x v="0"/>
    <x v="1"/>
    <x v="0"/>
    <x v="31"/>
    <x v="0"/>
    <x v="0"/>
    <x v="3"/>
    <x v="0"/>
    <n v="0"/>
    <n v="0"/>
    <n v="0"/>
    <n v="0"/>
    <n v="53"/>
    <n v="130835.63000000002"/>
    <n v="0"/>
    <n v="0"/>
    <n v="0"/>
    <n v="0"/>
    <n v="0"/>
    <n v="53"/>
    <n v="130835.63000000002"/>
  </r>
  <r>
    <x v="0"/>
    <x v="1"/>
    <x v="0"/>
    <x v="31"/>
    <x v="0"/>
    <x v="1"/>
    <x v="0"/>
    <x v="0"/>
    <n v="234937"/>
    <n v="223732.86000000002"/>
    <n v="631439211.56999993"/>
    <n v="648850838.86000013"/>
    <n v="0"/>
    <n v="112072.33999999998"/>
    <n v="0"/>
    <n v="0"/>
    <n v="631439211.56999993"/>
    <n v="648850838.86000013"/>
    <n v="0"/>
    <n v="0"/>
    <n v="112072.33999999998"/>
  </r>
  <r>
    <x v="0"/>
    <x v="1"/>
    <x v="0"/>
    <x v="31"/>
    <x v="0"/>
    <x v="1"/>
    <x v="1"/>
    <x v="0"/>
    <n v="0"/>
    <n v="0"/>
    <n v="0"/>
    <n v="0"/>
    <n v="16706"/>
    <n v="294513553.74999988"/>
    <n v="0"/>
    <n v="0"/>
    <n v="0"/>
    <n v="0"/>
    <n v="0"/>
    <n v="16706"/>
    <n v="294513553.74999988"/>
  </r>
  <r>
    <x v="0"/>
    <x v="1"/>
    <x v="0"/>
    <x v="31"/>
    <x v="0"/>
    <x v="1"/>
    <x v="1"/>
    <x v="1"/>
    <n v="0"/>
    <n v="0"/>
    <n v="0"/>
    <n v="0"/>
    <n v="3813"/>
    <n v="-22937373.5"/>
    <n v="0"/>
    <n v="0"/>
    <n v="0"/>
    <n v="0"/>
    <n v="0"/>
    <n v="3813"/>
    <n v="-22937373.5"/>
  </r>
  <r>
    <x v="0"/>
    <x v="1"/>
    <x v="0"/>
    <x v="31"/>
    <x v="0"/>
    <x v="1"/>
    <x v="2"/>
    <x v="0"/>
    <n v="0"/>
    <n v="0"/>
    <n v="0"/>
    <n v="0"/>
    <n v="1626"/>
    <n v="160517628.43000001"/>
    <n v="0"/>
    <n v="0"/>
    <n v="0"/>
    <n v="0"/>
    <n v="0"/>
    <n v="1626"/>
    <n v="160517628.43000001"/>
  </r>
  <r>
    <x v="0"/>
    <x v="1"/>
    <x v="0"/>
    <x v="31"/>
    <x v="0"/>
    <x v="1"/>
    <x v="2"/>
    <x v="1"/>
    <n v="0"/>
    <n v="0"/>
    <n v="0"/>
    <n v="0"/>
    <n v="74"/>
    <n v="4756221.9499999993"/>
    <n v="0"/>
    <n v="0"/>
    <n v="0"/>
    <n v="0"/>
    <n v="0"/>
    <n v="74"/>
    <n v="4756221.9499999993"/>
  </r>
  <r>
    <x v="0"/>
    <x v="1"/>
    <x v="0"/>
    <x v="31"/>
    <x v="0"/>
    <x v="1"/>
    <x v="3"/>
    <x v="0"/>
    <n v="0"/>
    <n v="0"/>
    <n v="0"/>
    <n v="0"/>
    <n v="8405"/>
    <n v="26617489.48"/>
    <n v="0"/>
    <n v="0"/>
    <n v="0"/>
    <n v="0"/>
    <n v="0"/>
    <n v="8405"/>
    <n v="26617489.48"/>
  </r>
  <r>
    <x v="0"/>
    <x v="1"/>
    <x v="0"/>
    <x v="31"/>
    <x v="0"/>
    <x v="2"/>
    <x v="0"/>
    <x v="0"/>
    <n v="235"/>
    <n v="139.60999999999999"/>
    <n v="1198107.1599999999"/>
    <n v="381807.85800000007"/>
    <n v="0"/>
    <n v="0"/>
    <n v="0"/>
    <n v="0"/>
    <n v="1198107.1599999999"/>
    <n v="381807.85800000007"/>
    <n v="0"/>
    <n v="0"/>
    <n v="0"/>
  </r>
  <r>
    <x v="0"/>
    <x v="1"/>
    <x v="0"/>
    <x v="31"/>
    <x v="0"/>
    <x v="2"/>
    <x v="1"/>
    <x v="0"/>
    <n v="0"/>
    <n v="0"/>
    <n v="0"/>
    <n v="0"/>
    <n v="6"/>
    <n v="273011.85000000003"/>
    <n v="0"/>
    <n v="0"/>
    <n v="0"/>
    <n v="0"/>
    <n v="0"/>
    <n v="6"/>
    <n v="273011.85000000003"/>
  </r>
  <r>
    <x v="0"/>
    <x v="1"/>
    <x v="0"/>
    <x v="31"/>
    <x v="0"/>
    <x v="2"/>
    <x v="1"/>
    <x v="1"/>
    <n v="0"/>
    <n v="0"/>
    <n v="0"/>
    <n v="0"/>
    <n v="6"/>
    <n v="38837.14"/>
    <n v="0"/>
    <n v="0"/>
    <n v="0"/>
    <n v="0"/>
    <n v="0"/>
    <n v="6"/>
    <n v="38837.14"/>
  </r>
  <r>
    <x v="0"/>
    <x v="1"/>
    <x v="0"/>
    <x v="31"/>
    <x v="0"/>
    <x v="2"/>
    <x v="2"/>
    <x v="0"/>
    <n v="0"/>
    <n v="0"/>
    <n v="0"/>
    <n v="0"/>
    <n v="2"/>
    <n v="204130.94"/>
    <n v="0"/>
    <n v="0"/>
    <n v="0"/>
    <n v="0"/>
    <n v="0"/>
    <n v="2"/>
    <n v="204130.94"/>
  </r>
  <r>
    <x v="0"/>
    <x v="1"/>
    <x v="0"/>
    <x v="31"/>
    <x v="0"/>
    <x v="2"/>
    <x v="3"/>
    <x v="0"/>
    <n v="0"/>
    <n v="0"/>
    <n v="0"/>
    <n v="0"/>
    <n v="15"/>
    <n v="56150.060000000005"/>
    <n v="0"/>
    <n v="0"/>
    <n v="0"/>
    <n v="0"/>
    <n v="0"/>
    <n v="15"/>
    <n v="56150.060000000005"/>
  </r>
  <r>
    <x v="0"/>
    <x v="1"/>
    <x v="0"/>
    <x v="31"/>
    <x v="0"/>
    <x v="3"/>
    <x v="0"/>
    <x v="0"/>
    <n v="22874"/>
    <n v="20645.739999999998"/>
    <n v="66798951.160000004"/>
    <n v="56526712.890000001"/>
    <n v="0"/>
    <n v="130326.36000000002"/>
    <n v="0"/>
    <n v="0"/>
    <n v="66798951.160000004"/>
    <n v="56526712.890000001"/>
    <n v="0"/>
    <n v="0"/>
    <n v="130326.36000000002"/>
  </r>
  <r>
    <x v="0"/>
    <x v="1"/>
    <x v="0"/>
    <x v="31"/>
    <x v="0"/>
    <x v="3"/>
    <x v="1"/>
    <x v="0"/>
    <n v="0"/>
    <n v="0"/>
    <n v="0"/>
    <n v="0"/>
    <n v="1877"/>
    <n v="31413441.249999996"/>
    <n v="0"/>
    <n v="0"/>
    <n v="0"/>
    <n v="0"/>
    <n v="0"/>
    <n v="1877"/>
    <n v="31413441.249999996"/>
  </r>
  <r>
    <x v="0"/>
    <x v="1"/>
    <x v="0"/>
    <x v="31"/>
    <x v="0"/>
    <x v="3"/>
    <x v="1"/>
    <x v="1"/>
    <n v="0"/>
    <n v="0"/>
    <n v="0"/>
    <n v="0"/>
    <n v="9"/>
    <n v="-24735.530000000002"/>
    <n v="0"/>
    <n v="0"/>
    <n v="0"/>
    <n v="0"/>
    <n v="0"/>
    <n v="9"/>
    <n v="-24735.530000000002"/>
  </r>
  <r>
    <x v="0"/>
    <x v="1"/>
    <x v="0"/>
    <x v="31"/>
    <x v="0"/>
    <x v="3"/>
    <x v="2"/>
    <x v="0"/>
    <n v="0"/>
    <n v="0"/>
    <n v="0"/>
    <n v="0"/>
    <n v="198"/>
    <n v="13719918.569999998"/>
    <n v="0"/>
    <n v="0"/>
    <n v="0"/>
    <n v="0"/>
    <n v="0"/>
    <n v="198"/>
    <n v="13719918.569999998"/>
  </r>
  <r>
    <x v="0"/>
    <x v="1"/>
    <x v="0"/>
    <x v="31"/>
    <x v="0"/>
    <x v="3"/>
    <x v="3"/>
    <x v="0"/>
    <n v="0"/>
    <n v="0"/>
    <n v="0"/>
    <n v="0"/>
    <n v="1890"/>
    <n v="1881942.5599999998"/>
    <n v="0"/>
    <n v="0"/>
    <n v="0"/>
    <n v="0"/>
    <n v="0"/>
    <n v="1890"/>
    <n v="1881942.5599999998"/>
  </r>
  <r>
    <x v="0"/>
    <x v="1"/>
    <x v="0"/>
    <x v="31"/>
    <x v="1"/>
    <x v="4"/>
    <x v="0"/>
    <x v="0"/>
    <n v="16220"/>
    <n v="12514.95"/>
    <n v="69905872.109999999"/>
    <n v="43048424.209999993"/>
    <n v="0"/>
    <n v="7352.98"/>
    <n v="0"/>
    <n v="0"/>
    <n v="69905872.109999999"/>
    <n v="43048424.209999993"/>
    <n v="0"/>
    <n v="0"/>
    <n v="7352.98"/>
  </r>
  <r>
    <x v="0"/>
    <x v="1"/>
    <x v="0"/>
    <x v="31"/>
    <x v="1"/>
    <x v="4"/>
    <x v="1"/>
    <x v="0"/>
    <n v="0"/>
    <n v="0"/>
    <n v="0"/>
    <n v="0"/>
    <n v="727"/>
    <n v="25779933.950000003"/>
    <n v="0"/>
    <n v="0"/>
    <n v="0"/>
    <n v="0"/>
    <n v="0"/>
    <n v="727"/>
    <n v="25779933.950000003"/>
  </r>
  <r>
    <x v="0"/>
    <x v="1"/>
    <x v="0"/>
    <x v="31"/>
    <x v="1"/>
    <x v="4"/>
    <x v="1"/>
    <x v="1"/>
    <n v="0"/>
    <n v="0"/>
    <n v="0"/>
    <n v="0"/>
    <n v="146"/>
    <n v="-672239.44"/>
    <n v="0"/>
    <n v="0"/>
    <n v="0"/>
    <n v="0"/>
    <n v="0"/>
    <n v="146"/>
    <n v="-672239.44"/>
  </r>
  <r>
    <x v="0"/>
    <x v="1"/>
    <x v="0"/>
    <x v="31"/>
    <x v="1"/>
    <x v="4"/>
    <x v="2"/>
    <x v="0"/>
    <n v="0"/>
    <n v="0"/>
    <n v="0"/>
    <n v="0"/>
    <n v="88"/>
    <n v="9812989.709999999"/>
    <n v="0"/>
    <n v="0"/>
    <n v="0"/>
    <n v="0"/>
    <n v="0"/>
    <n v="88"/>
    <n v="9812989.709999999"/>
  </r>
  <r>
    <x v="0"/>
    <x v="1"/>
    <x v="0"/>
    <x v="31"/>
    <x v="1"/>
    <x v="4"/>
    <x v="2"/>
    <x v="1"/>
    <n v="0"/>
    <n v="0"/>
    <n v="0"/>
    <n v="0"/>
    <n v="6"/>
    <n v="401596.16000000003"/>
    <n v="0"/>
    <n v="0"/>
    <n v="0"/>
    <n v="0"/>
    <n v="0"/>
    <n v="6"/>
    <n v="401596.16000000003"/>
  </r>
  <r>
    <x v="0"/>
    <x v="1"/>
    <x v="0"/>
    <x v="31"/>
    <x v="1"/>
    <x v="4"/>
    <x v="3"/>
    <x v="0"/>
    <n v="0"/>
    <n v="0"/>
    <n v="0"/>
    <n v="0"/>
    <n v="820"/>
    <n v="2236289.7000000002"/>
    <n v="0"/>
    <n v="0"/>
    <n v="0"/>
    <n v="0"/>
    <n v="0"/>
    <n v="820"/>
    <n v="2236289.7000000002"/>
  </r>
  <r>
    <x v="0"/>
    <x v="1"/>
    <x v="0"/>
    <x v="31"/>
    <x v="1"/>
    <x v="0"/>
    <x v="0"/>
    <x v="0"/>
    <n v="1144"/>
    <n v="1217.48"/>
    <n v="1568406.3100000003"/>
    <n v="1502997.52"/>
    <n v="0"/>
    <n v="1853.02"/>
    <n v="0"/>
    <n v="0"/>
    <n v="1568406.3100000003"/>
    <n v="1502997.52"/>
    <n v="0"/>
    <n v="0"/>
    <n v="1853.02"/>
  </r>
  <r>
    <x v="0"/>
    <x v="1"/>
    <x v="0"/>
    <x v="31"/>
    <x v="1"/>
    <x v="0"/>
    <x v="1"/>
    <x v="0"/>
    <n v="0"/>
    <n v="0"/>
    <n v="0"/>
    <n v="0"/>
    <n v="77"/>
    <n v="2117587.25"/>
    <n v="0"/>
    <n v="0"/>
    <n v="0"/>
    <n v="0"/>
    <n v="0"/>
    <n v="77"/>
    <n v="2117587.25"/>
  </r>
  <r>
    <x v="0"/>
    <x v="1"/>
    <x v="0"/>
    <x v="31"/>
    <x v="1"/>
    <x v="0"/>
    <x v="1"/>
    <x v="1"/>
    <n v="0"/>
    <n v="0"/>
    <n v="0"/>
    <n v="0"/>
    <n v="25"/>
    <n v="10841.670000000006"/>
    <n v="0"/>
    <n v="0"/>
    <n v="0"/>
    <n v="0"/>
    <n v="0"/>
    <n v="25"/>
    <n v="10841.670000000006"/>
  </r>
  <r>
    <x v="0"/>
    <x v="1"/>
    <x v="0"/>
    <x v="31"/>
    <x v="1"/>
    <x v="0"/>
    <x v="2"/>
    <x v="0"/>
    <n v="0"/>
    <n v="0"/>
    <n v="0"/>
    <n v="0"/>
    <n v="17"/>
    <n v="2081402.32"/>
    <n v="0"/>
    <n v="0"/>
    <n v="0"/>
    <n v="0"/>
    <n v="0"/>
    <n v="17"/>
    <n v="2081402.32"/>
  </r>
  <r>
    <x v="0"/>
    <x v="1"/>
    <x v="0"/>
    <x v="31"/>
    <x v="1"/>
    <x v="0"/>
    <x v="2"/>
    <x v="1"/>
    <n v="0"/>
    <n v="0"/>
    <n v="0"/>
    <n v="0"/>
    <n v="0"/>
    <n v="64.02"/>
    <n v="0"/>
    <n v="0"/>
    <n v="0"/>
    <n v="0"/>
    <n v="0"/>
    <n v="0"/>
    <n v="64.02"/>
  </r>
  <r>
    <x v="0"/>
    <x v="1"/>
    <x v="0"/>
    <x v="31"/>
    <x v="1"/>
    <x v="0"/>
    <x v="3"/>
    <x v="0"/>
    <n v="0"/>
    <n v="0"/>
    <n v="0"/>
    <n v="0"/>
    <n v="83"/>
    <n v="299084.38"/>
    <n v="0"/>
    <n v="0"/>
    <n v="0"/>
    <n v="0"/>
    <n v="0"/>
    <n v="83"/>
    <n v="299084.38"/>
  </r>
  <r>
    <x v="0"/>
    <x v="1"/>
    <x v="0"/>
    <x v="31"/>
    <x v="1"/>
    <x v="1"/>
    <x v="0"/>
    <x v="0"/>
    <n v="21950"/>
    <n v="24940.9"/>
    <n v="76003922.00999999"/>
    <n v="89385581.349999994"/>
    <n v="0"/>
    <n v="28859.390000000003"/>
    <n v="0"/>
    <n v="0"/>
    <n v="76003922.00999999"/>
    <n v="89385581.349999994"/>
    <n v="0"/>
    <n v="0"/>
    <n v="28859.390000000003"/>
  </r>
  <r>
    <x v="0"/>
    <x v="1"/>
    <x v="0"/>
    <x v="31"/>
    <x v="1"/>
    <x v="1"/>
    <x v="1"/>
    <x v="0"/>
    <n v="0"/>
    <n v="0"/>
    <n v="0"/>
    <n v="0"/>
    <n v="1302"/>
    <n v="27782342.079999998"/>
    <n v="0"/>
    <n v="0"/>
    <n v="0"/>
    <n v="0"/>
    <n v="0"/>
    <n v="1302"/>
    <n v="27782342.079999998"/>
  </r>
  <r>
    <x v="0"/>
    <x v="1"/>
    <x v="0"/>
    <x v="31"/>
    <x v="1"/>
    <x v="1"/>
    <x v="1"/>
    <x v="1"/>
    <n v="0"/>
    <n v="0"/>
    <n v="0"/>
    <n v="0"/>
    <n v="249"/>
    <n v="-991660.96"/>
    <n v="0"/>
    <n v="0"/>
    <n v="0"/>
    <n v="0"/>
    <n v="0"/>
    <n v="249"/>
    <n v="-991660.96"/>
  </r>
  <r>
    <x v="0"/>
    <x v="1"/>
    <x v="0"/>
    <x v="31"/>
    <x v="1"/>
    <x v="1"/>
    <x v="2"/>
    <x v="0"/>
    <n v="0"/>
    <n v="0"/>
    <n v="0"/>
    <n v="0"/>
    <n v="181"/>
    <n v="20820440.170000002"/>
    <n v="0"/>
    <n v="0"/>
    <n v="0"/>
    <n v="0"/>
    <n v="0"/>
    <n v="181"/>
    <n v="20820440.170000002"/>
  </r>
  <r>
    <x v="0"/>
    <x v="1"/>
    <x v="0"/>
    <x v="31"/>
    <x v="1"/>
    <x v="1"/>
    <x v="2"/>
    <x v="1"/>
    <n v="0"/>
    <n v="0"/>
    <n v="0"/>
    <n v="0"/>
    <n v="6"/>
    <n v="275060.46000000002"/>
    <n v="0"/>
    <n v="0"/>
    <n v="0"/>
    <n v="0"/>
    <n v="0"/>
    <n v="6"/>
    <n v="275060.46000000002"/>
  </r>
  <r>
    <x v="0"/>
    <x v="1"/>
    <x v="0"/>
    <x v="31"/>
    <x v="1"/>
    <x v="1"/>
    <x v="3"/>
    <x v="0"/>
    <n v="0"/>
    <n v="0"/>
    <n v="0"/>
    <n v="0"/>
    <n v="1316"/>
    <n v="3332360.6900000004"/>
    <n v="0"/>
    <n v="0"/>
    <n v="0"/>
    <n v="0"/>
    <n v="0"/>
    <n v="1316"/>
    <n v="3332360.6900000004"/>
  </r>
  <r>
    <x v="0"/>
    <x v="1"/>
    <x v="0"/>
    <x v="31"/>
    <x v="1"/>
    <x v="2"/>
    <x v="0"/>
    <x v="0"/>
    <n v="76"/>
    <n v="44.800000000000004"/>
    <n v="109380.20999999999"/>
    <n v="72143.099999999991"/>
    <n v="0"/>
    <n v="0"/>
    <n v="0"/>
    <n v="0"/>
    <n v="109380.20999999999"/>
    <n v="72143.099999999991"/>
    <n v="0"/>
    <n v="0"/>
    <n v="0"/>
  </r>
  <r>
    <x v="0"/>
    <x v="1"/>
    <x v="0"/>
    <x v="31"/>
    <x v="1"/>
    <x v="2"/>
    <x v="1"/>
    <x v="0"/>
    <n v="0"/>
    <n v="0"/>
    <n v="0"/>
    <n v="0"/>
    <n v="2"/>
    <n v="30687.17"/>
    <n v="0"/>
    <n v="0"/>
    <n v="0"/>
    <n v="0"/>
    <n v="0"/>
    <n v="2"/>
    <n v="30687.17"/>
  </r>
  <r>
    <x v="0"/>
    <x v="1"/>
    <x v="0"/>
    <x v="31"/>
    <x v="1"/>
    <x v="2"/>
    <x v="1"/>
    <x v="1"/>
    <n v="0"/>
    <n v="0"/>
    <n v="0"/>
    <n v="0"/>
    <n v="1"/>
    <n v="177"/>
    <n v="0"/>
    <n v="0"/>
    <n v="0"/>
    <n v="0"/>
    <n v="0"/>
    <n v="1"/>
    <n v="177"/>
  </r>
  <r>
    <x v="0"/>
    <x v="1"/>
    <x v="0"/>
    <x v="31"/>
    <x v="1"/>
    <x v="2"/>
    <x v="3"/>
    <x v="0"/>
    <n v="0"/>
    <n v="0"/>
    <n v="0"/>
    <n v="0"/>
    <n v="7"/>
    <n v="14158.59"/>
    <n v="0"/>
    <n v="0"/>
    <n v="0"/>
    <n v="0"/>
    <n v="0"/>
    <n v="7"/>
    <n v="14158.59"/>
  </r>
  <r>
    <x v="0"/>
    <x v="1"/>
    <x v="0"/>
    <x v="31"/>
    <x v="1"/>
    <x v="3"/>
    <x v="0"/>
    <x v="0"/>
    <n v="44"/>
    <n v="72.28"/>
    <n v="218032.66999999998"/>
    <n v="360319.31"/>
    <n v="0"/>
    <n v="0"/>
    <n v="0"/>
    <n v="0"/>
    <n v="218032.66999999998"/>
    <n v="360319.31"/>
    <n v="0"/>
    <n v="0"/>
    <n v="0"/>
  </r>
  <r>
    <x v="0"/>
    <x v="1"/>
    <x v="0"/>
    <x v="31"/>
    <x v="1"/>
    <x v="3"/>
    <x v="1"/>
    <x v="0"/>
    <n v="0"/>
    <n v="0"/>
    <n v="0"/>
    <n v="0"/>
    <n v="9"/>
    <n v="316326.2"/>
    <n v="0"/>
    <n v="0"/>
    <n v="0"/>
    <n v="0"/>
    <n v="0"/>
    <n v="9"/>
    <n v="316326.2"/>
  </r>
  <r>
    <x v="0"/>
    <x v="1"/>
    <x v="0"/>
    <x v="31"/>
    <x v="1"/>
    <x v="3"/>
    <x v="1"/>
    <x v="1"/>
    <n v="0"/>
    <n v="0"/>
    <n v="0"/>
    <n v="0"/>
    <n v="2"/>
    <n v="-13317.64"/>
    <n v="0"/>
    <n v="0"/>
    <n v="0"/>
    <n v="0"/>
    <n v="0"/>
    <n v="2"/>
    <n v="-13317.64"/>
  </r>
  <r>
    <x v="0"/>
    <x v="1"/>
    <x v="0"/>
    <x v="31"/>
    <x v="1"/>
    <x v="3"/>
    <x v="3"/>
    <x v="0"/>
    <n v="0"/>
    <n v="0"/>
    <n v="0"/>
    <n v="0"/>
    <n v="3"/>
    <n v="8712.23"/>
    <n v="0"/>
    <n v="0"/>
    <n v="0"/>
    <n v="0"/>
    <n v="0"/>
    <n v="3"/>
    <n v="8712.23"/>
  </r>
  <r>
    <x v="0"/>
    <x v="1"/>
    <x v="0"/>
    <x v="31"/>
    <x v="2"/>
    <x v="4"/>
    <x v="0"/>
    <x v="0"/>
    <n v="4742"/>
    <n v="4118.1800000000012"/>
    <n v="53859500.760000005"/>
    <n v="50290672.68"/>
    <n v="0"/>
    <n v="752.3"/>
    <n v="0"/>
    <n v="0"/>
    <n v="53859500.760000005"/>
    <n v="50290672.68"/>
    <n v="0"/>
    <n v="0"/>
    <n v="752.3"/>
  </r>
  <r>
    <x v="0"/>
    <x v="1"/>
    <x v="0"/>
    <x v="31"/>
    <x v="2"/>
    <x v="4"/>
    <x v="1"/>
    <x v="0"/>
    <n v="0"/>
    <n v="0"/>
    <n v="0"/>
    <n v="0"/>
    <n v="291"/>
    <n v="41167002.960000001"/>
    <n v="0"/>
    <n v="0"/>
    <n v="0"/>
    <n v="0"/>
    <n v="0"/>
    <n v="291"/>
    <n v="41167002.960000001"/>
  </r>
  <r>
    <x v="0"/>
    <x v="1"/>
    <x v="0"/>
    <x v="31"/>
    <x v="2"/>
    <x v="4"/>
    <x v="1"/>
    <x v="1"/>
    <n v="0"/>
    <n v="0"/>
    <n v="0"/>
    <n v="0"/>
    <n v="2"/>
    <n v="23670.149999999998"/>
    <n v="0"/>
    <n v="0"/>
    <n v="0"/>
    <n v="0"/>
    <n v="0"/>
    <n v="2"/>
    <n v="23670.149999999998"/>
  </r>
  <r>
    <x v="0"/>
    <x v="1"/>
    <x v="0"/>
    <x v="31"/>
    <x v="2"/>
    <x v="4"/>
    <x v="2"/>
    <x v="0"/>
    <n v="0"/>
    <n v="0"/>
    <n v="0"/>
    <n v="0"/>
    <n v="30"/>
    <n v="11842423"/>
    <n v="0"/>
    <n v="0"/>
    <n v="0"/>
    <n v="0"/>
    <n v="0"/>
    <n v="30"/>
    <n v="11842423"/>
  </r>
  <r>
    <x v="0"/>
    <x v="1"/>
    <x v="0"/>
    <x v="31"/>
    <x v="2"/>
    <x v="4"/>
    <x v="3"/>
    <x v="0"/>
    <n v="0"/>
    <n v="0"/>
    <n v="0"/>
    <n v="0"/>
    <n v="312"/>
    <n v="681397.37"/>
    <n v="0"/>
    <n v="0"/>
    <n v="0"/>
    <n v="0"/>
    <n v="0"/>
    <n v="312"/>
    <n v="681397.37"/>
  </r>
  <r>
    <x v="0"/>
    <x v="1"/>
    <x v="0"/>
    <x v="31"/>
    <x v="2"/>
    <x v="0"/>
    <x v="0"/>
    <x v="0"/>
    <n v="513"/>
    <n v="482.03"/>
    <n v="3130772.52"/>
    <n v="3061582.4019999993"/>
    <n v="0"/>
    <n v="0"/>
    <n v="0"/>
    <n v="0"/>
    <n v="3130772.52"/>
    <n v="3061582.4019999993"/>
    <n v="0"/>
    <n v="0"/>
    <n v="0"/>
  </r>
  <r>
    <x v="0"/>
    <x v="1"/>
    <x v="0"/>
    <x v="31"/>
    <x v="2"/>
    <x v="0"/>
    <x v="1"/>
    <x v="0"/>
    <n v="0"/>
    <n v="0"/>
    <n v="0"/>
    <n v="0"/>
    <n v="23"/>
    <n v="2058287.06"/>
    <n v="0"/>
    <n v="0"/>
    <n v="0"/>
    <n v="0"/>
    <n v="0"/>
    <n v="23"/>
    <n v="2058287.06"/>
  </r>
  <r>
    <x v="0"/>
    <x v="1"/>
    <x v="0"/>
    <x v="31"/>
    <x v="2"/>
    <x v="0"/>
    <x v="1"/>
    <x v="1"/>
    <n v="0"/>
    <n v="0"/>
    <n v="0"/>
    <n v="0"/>
    <n v="0"/>
    <n v="370"/>
    <n v="0"/>
    <n v="0"/>
    <n v="0"/>
    <n v="0"/>
    <n v="0"/>
    <n v="0"/>
    <n v="370"/>
  </r>
  <r>
    <x v="0"/>
    <x v="1"/>
    <x v="0"/>
    <x v="31"/>
    <x v="2"/>
    <x v="0"/>
    <x v="2"/>
    <x v="0"/>
    <n v="0"/>
    <n v="0"/>
    <n v="0"/>
    <n v="0"/>
    <n v="1"/>
    <n v="856901.6"/>
    <n v="0"/>
    <n v="0"/>
    <n v="0"/>
    <n v="0"/>
    <n v="0"/>
    <n v="1"/>
    <n v="856901.6"/>
  </r>
  <r>
    <x v="0"/>
    <x v="1"/>
    <x v="0"/>
    <x v="31"/>
    <x v="2"/>
    <x v="0"/>
    <x v="3"/>
    <x v="0"/>
    <n v="0"/>
    <n v="0"/>
    <n v="0"/>
    <n v="0"/>
    <n v="110"/>
    <n v="971302.96"/>
    <n v="0"/>
    <n v="0"/>
    <n v="0"/>
    <n v="0"/>
    <n v="0"/>
    <n v="110"/>
    <n v="971302.96"/>
  </r>
  <r>
    <x v="0"/>
    <x v="1"/>
    <x v="0"/>
    <x v="31"/>
    <x v="2"/>
    <x v="1"/>
    <x v="0"/>
    <x v="0"/>
    <n v="249"/>
    <n v="269.47000000000003"/>
    <n v="1393887.37"/>
    <n v="1497477.9598000001"/>
    <n v="0"/>
    <n v="0"/>
    <n v="0"/>
    <n v="0"/>
    <n v="1393887.37"/>
    <n v="1497477.9598000001"/>
    <n v="0"/>
    <n v="0"/>
    <n v="0"/>
  </r>
  <r>
    <x v="0"/>
    <x v="1"/>
    <x v="0"/>
    <x v="31"/>
    <x v="2"/>
    <x v="1"/>
    <x v="1"/>
    <x v="0"/>
    <n v="0"/>
    <n v="0"/>
    <n v="0"/>
    <n v="0"/>
    <n v="26"/>
    <n v="1947112.1500000001"/>
    <n v="0"/>
    <n v="0"/>
    <n v="0"/>
    <n v="0"/>
    <n v="0"/>
    <n v="26"/>
    <n v="1947112.1500000001"/>
  </r>
  <r>
    <x v="0"/>
    <x v="1"/>
    <x v="0"/>
    <x v="31"/>
    <x v="2"/>
    <x v="1"/>
    <x v="1"/>
    <x v="1"/>
    <n v="0"/>
    <n v="0"/>
    <n v="0"/>
    <n v="0"/>
    <n v="1"/>
    <n v="-15431.48"/>
    <n v="0"/>
    <n v="0"/>
    <n v="0"/>
    <n v="0"/>
    <n v="0"/>
    <n v="1"/>
    <n v="-15431.48"/>
  </r>
  <r>
    <x v="0"/>
    <x v="1"/>
    <x v="0"/>
    <x v="31"/>
    <x v="2"/>
    <x v="1"/>
    <x v="2"/>
    <x v="0"/>
    <n v="0"/>
    <n v="0"/>
    <n v="0"/>
    <n v="0"/>
    <n v="3"/>
    <n v="1467139.48"/>
    <n v="0"/>
    <n v="0"/>
    <n v="0"/>
    <n v="0"/>
    <n v="0"/>
    <n v="3"/>
    <n v="1467139.48"/>
  </r>
  <r>
    <x v="0"/>
    <x v="1"/>
    <x v="0"/>
    <x v="31"/>
    <x v="2"/>
    <x v="1"/>
    <x v="3"/>
    <x v="0"/>
    <n v="0"/>
    <n v="0"/>
    <n v="0"/>
    <n v="0"/>
    <n v="26"/>
    <n v="82406.67"/>
    <n v="0"/>
    <n v="0"/>
    <n v="0"/>
    <n v="0"/>
    <n v="0"/>
    <n v="26"/>
    <n v="82406.67"/>
  </r>
  <r>
    <x v="0"/>
    <x v="1"/>
    <x v="0"/>
    <x v="31"/>
    <x v="2"/>
    <x v="2"/>
    <x v="0"/>
    <x v="0"/>
    <n v="2"/>
    <n v="0.45"/>
    <n v="4344.82"/>
    <n v="1175.17"/>
    <n v="0"/>
    <n v="0"/>
    <n v="0"/>
    <n v="0"/>
    <n v="4344.82"/>
    <n v="1175.17"/>
    <n v="0"/>
    <n v="0"/>
    <n v="0"/>
  </r>
  <r>
    <x v="0"/>
    <x v="1"/>
    <x v="0"/>
    <x v="31"/>
    <x v="2"/>
    <x v="3"/>
    <x v="0"/>
    <x v="0"/>
    <n v="236"/>
    <n v="223.83"/>
    <n v="1588530.2999999998"/>
    <n v="1763752.3800000001"/>
    <n v="0"/>
    <n v="310.39999999999998"/>
    <n v="0"/>
    <n v="0"/>
    <n v="1588530.2999999998"/>
    <n v="1763752.3800000001"/>
    <n v="0"/>
    <n v="0"/>
    <n v="310.39999999999998"/>
  </r>
  <r>
    <x v="0"/>
    <x v="1"/>
    <x v="0"/>
    <x v="31"/>
    <x v="2"/>
    <x v="3"/>
    <x v="1"/>
    <x v="0"/>
    <n v="0"/>
    <n v="0"/>
    <n v="0"/>
    <n v="0"/>
    <n v="16"/>
    <n v="-121262.23000000001"/>
    <n v="0"/>
    <n v="0"/>
    <n v="0"/>
    <n v="0"/>
    <n v="0"/>
    <n v="16"/>
    <n v="-121262.23000000001"/>
  </r>
  <r>
    <x v="0"/>
    <x v="1"/>
    <x v="0"/>
    <x v="31"/>
    <x v="2"/>
    <x v="3"/>
    <x v="2"/>
    <x v="0"/>
    <n v="0"/>
    <n v="0"/>
    <n v="0"/>
    <n v="0"/>
    <n v="3"/>
    <n v="946865.39999999991"/>
    <n v="0"/>
    <n v="0"/>
    <n v="0"/>
    <n v="0"/>
    <n v="0"/>
    <n v="3"/>
    <n v="946865.39999999991"/>
  </r>
  <r>
    <x v="0"/>
    <x v="1"/>
    <x v="0"/>
    <x v="31"/>
    <x v="2"/>
    <x v="3"/>
    <x v="3"/>
    <x v="0"/>
    <n v="0"/>
    <n v="0"/>
    <n v="0"/>
    <n v="0"/>
    <n v="72"/>
    <n v="393682.87000000005"/>
    <n v="0"/>
    <n v="0"/>
    <n v="0"/>
    <n v="0"/>
    <n v="0"/>
    <n v="72"/>
    <n v="393682.87000000005"/>
  </r>
  <r>
    <x v="0"/>
    <x v="1"/>
    <x v="0"/>
    <x v="31"/>
    <x v="3"/>
    <x v="0"/>
    <x v="0"/>
    <x v="0"/>
    <n v="5"/>
    <n v="3.68"/>
    <n v="20873.96"/>
    <n v="4839.8399999999992"/>
    <n v="0"/>
    <n v="0"/>
    <n v="0"/>
    <n v="0"/>
    <n v="20873.96"/>
    <n v="4839.8399999999992"/>
    <n v="0"/>
    <n v="0"/>
    <n v="0"/>
  </r>
  <r>
    <x v="0"/>
    <x v="1"/>
    <x v="0"/>
    <x v="31"/>
    <x v="3"/>
    <x v="0"/>
    <x v="1"/>
    <x v="0"/>
    <n v="0"/>
    <n v="0"/>
    <n v="0"/>
    <n v="0"/>
    <n v="0"/>
    <n v="7530.28"/>
    <n v="0"/>
    <n v="0"/>
    <n v="0"/>
    <n v="0"/>
    <n v="0"/>
    <n v="0"/>
    <n v="7530.28"/>
  </r>
  <r>
    <x v="0"/>
    <x v="1"/>
    <x v="0"/>
    <x v="31"/>
    <x v="3"/>
    <x v="1"/>
    <x v="0"/>
    <x v="0"/>
    <n v="1045"/>
    <n v="1685.6100000000001"/>
    <n v="1874098.7600000002"/>
    <n v="2192359.02"/>
    <n v="0"/>
    <n v="0"/>
    <n v="0"/>
    <n v="0"/>
    <n v="1874098.7600000002"/>
    <n v="2192359.02"/>
    <n v="0"/>
    <n v="0"/>
    <n v="0"/>
  </r>
  <r>
    <x v="0"/>
    <x v="1"/>
    <x v="0"/>
    <x v="31"/>
    <x v="3"/>
    <x v="1"/>
    <x v="1"/>
    <x v="0"/>
    <n v="0"/>
    <n v="0"/>
    <n v="0"/>
    <n v="0"/>
    <n v="82"/>
    <n v="1194732.57"/>
    <n v="0"/>
    <n v="0"/>
    <n v="0"/>
    <n v="0"/>
    <n v="0"/>
    <n v="82"/>
    <n v="1194732.57"/>
  </r>
  <r>
    <x v="0"/>
    <x v="1"/>
    <x v="0"/>
    <x v="31"/>
    <x v="3"/>
    <x v="1"/>
    <x v="1"/>
    <x v="1"/>
    <n v="0"/>
    <n v="0"/>
    <n v="0"/>
    <n v="0"/>
    <n v="14"/>
    <n v="-81623.989999999991"/>
    <n v="0"/>
    <n v="0"/>
    <n v="0"/>
    <n v="0"/>
    <n v="0"/>
    <n v="14"/>
    <n v="-81623.989999999991"/>
  </r>
  <r>
    <x v="0"/>
    <x v="1"/>
    <x v="0"/>
    <x v="31"/>
    <x v="3"/>
    <x v="1"/>
    <x v="2"/>
    <x v="0"/>
    <n v="0"/>
    <n v="0"/>
    <n v="0"/>
    <n v="0"/>
    <n v="7"/>
    <n v="330805.77"/>
    <n v="0"/>
    <n v="0"/>
    <n v="0"/>
    <n v="0"/>
    <n v="0"/>
    <n v="7"/>
    <n v="330805.77"/>
  </r>
  <r>
    <x v="0"/>
    <x v="1"/>
    <x v="0"/>
    <x v="31"/>
    <x v="3"/>
    <x v="1"/>
    <x v="3"/>
    <x v="0"/>
    <n v="0"/>
    <n v="0"/>
    <n v="0"/>
    <n v="0"/>
    <n v="2"/>
    <n v="2210.8000000000002"/>
    <n v="0"/>
    <n v="0"/>
    <n v="0"/>
    <n v="0"/>
    <n v="0"/>
    <n v="2"/>
    <n v="2210.8000000000002"/>
  </r>
  <r>
    <x v="0"/>
    <x v="1"/>
    <x v="0"/>
    <x v="31"/>
    <x v="3"/>
    <x v="2"/>
    <x v="0"/>
    <x v="0"/>
    <n v="797"/>
    <n v="732.36"/>
    <n v="604309"/>
    <n v="589531.52"/>
    <n v="0"/>
    <n v="0"/>
    <n v="0"/>
    <n v="0"/>
    <n v="604309"/>
    <n v="589531.52"/>
    <n v="0"/>
    <n v="0"/>
    <n v="0"/>
  </r>
  <r>
    <x v="0"/>
    <x v="1"/>
    <x v="0"/>
    <x v="31"/>
    <x v="3"/>
    <x v="2"/>
    <x v="1"/>
    <x v="0"/>
    <n v="0"/>
    <n v="0"/>
    <n v="0"/>
    <n v="0"/>
    <n v="59"/>
    <n v="479289.44"/>
    <n v="0"/>
    <n v="0"/>
    <n v="0"/>
    <n v="0"/>
    <n v="0"/>
    <n v="59"/>
    <n v="479289.44"/>
  </r>
  <r>
    <x v="0"/>
    <x v="1"/>
    <x v="0"/>
    <x v="31"/>
    <x v="3"/>
    <x v="2"/>
    <x v="1"/>
    <x v="1"/>
    <n v="0"/>
    <n v="0"/>
    <n v="0"/>
    <n v="0"/>
    <n v="16"/>
    <n v="-149361.49"/>
    <n v="0"/>
    <n v="0"/>
    <n v="0"/>
    <n v="0"/>
    <n v="0"/>
    <n v="16"/>
    <n v="-149361.49"/>
  </r>
  <r>
    <x v="0"/>
    <x v="1"/>
    <x v="0"/>
    <x v="31"/>
    <x v="3"/>
    <x v="2"/>
    <x v="2"/>
    <x v="0"/>
    <n v="0"/>
    <n v="0"/>
    <n v="0"/>
    <n v="0"/>
    <n v="2"/>
    <n v="47275.32"/>
    <n v="0"/>
    <n v="0"/>
    <n v="0"/>
    <n v="0"/>
    <n v="0"/>
    <n v="2"/>
    <n v="47275.32"/>
  </r>
  <r>
    <x v="0"/>
    <x v="1"/>
    <x v="0"/>
    <x v="31"/>
    <x v="3"/>
    <x v="2"/>
    <x v="2"/>
    <x v="1"/>
    <n v="0"/>
    <n v="0"/>
    <n v="0"/>
    <n v="0"/>
    <n v="1"/>
    <n v="-1682.07"/>
    <n v="0"/>
    <n v="0"/>
    <n v="0"/>
    <n v="0"/>
    <n v="0"/>
    <n v="1"/>
    <n v="-1682.07"/>
  </r>
  <r>
    <x v="0"/>
    <x v="1"/>
    <x v="0"/>
    <x v="31"/>
    <x v="4"/>
    <x v="4"/>
    <x v="0"/>
    <x v="0"/>
    <n v="20"/>
    <n v="13.92"/>
    <n v="157296.79999999999"/>
    <n v="94478.09"/>
    <n v="0"/>
    <n v="0"/>
    <n v="0"/>
    <n v="0"/>
    <n v="157296.79999999999"/>
    <n v="94478.09"/>
    <n v="0"/>
    <n v="0"/>
    <n v="0"/>
  </r>
  <r>
    <x v="0"/>
    <x v="1"/>
    <x v="0"/>
    <x v="31"/>
    <x v="4"/>
    <x v="0"/>
    <x v="0"/>
    <x v="0"/>
    <n v="0"/>
    <n v="0"/>
    <n v="2610.37"/>
    <n v="2108.27"/>
    <n v="0"/>
    <n v="15133.91"/>
    <n v="0"/>
    <n v="0"/>
    <n v="2610.37"/>
    <n v="2108.27"/>
    <n v="0"/>
    <n v="0"/>
    <n v="15133.91"/>
  </r>
  <r>
    <x v="0"/>
    <x v="1"/>
    <x v="0"/>
    <x v="31"/>
    <x v="4"/>
    <x v="0"/>
    <x v="1"/>
    <x v="0"/>
    <n v="0"/>
    <n v="0"/>
    <n v="0"/>
    <n v="0"/>
    <n v="6"/>
    <n v="-4696929.75"/>
    <n v="0"/>
    <n v="0"/>
    <n v="0"/>
    <n v="0"/>
    <n v="0"/>
    <n v="6"/>
    <n v="-4696929.75"/>
  </r>
  <r>
    <x v="0"/>
    <x v="1"/>
    <x v="0"/>
    <x v="31"/>
    <x v="4"/>
    <x v="0"/>
    <x v="1"/>
    <x v="1"/>
    <n v="0"/>
    <n v="0"/>
    <n v="0"/>
    <n v="0"/>
    <n v="0"/>
    <n v="-1425396.72"/>
    <n v="0"/>
    <n v="0"/>
    <n v="0"/>
    <n v="0"/>
    <n v="0"/>
    <n v="0"/>
    <n v="-1425396.72"/>
  </r>
  <r>
    <x v="0"/>
    <x v="1"/>
    <x v="0"/>
    <x v="31"/>
    <x v="4"/>
    <x v="0"/>
    <x v="2"/>
    <x v="0"/>
    <n v="0"/>
    <n v="0"/>
    <n v="0"/>
    <n v="0"/>
    <n v="5"/>
    <n v="1166167.6800000002"/>
    <n v="0"/>
    <n v="0"/>
    <n v="0"/>
    <n v="0"/>
    <n v="0"/>
    <n v="5"/>
    <n v="1166167.6800000002"/>
  </r>
  <r>
    <x v="0"/>
    <x v="1"/>
    <x v="0"/>
    <x v="31"/>
    <x v="4"/>
    <x v="0"/>
    <x v="2"/>
    <x v="1"/>
    <n v="0"/>
    <n v="0"/>
    <n v="0"/>
    <n v="0"/>
    <n v="1"/>
    <n v="319828.2"/>
    <n v="0"/>
    <n v="0"/>
    <n v="0"/>
    <n v="0"/>
    <n v="0"/>
    <n v="1"/>
    <n v="319828.2"/>
  </r>
  <r>
    <x v="0"/>
    <x v="1"/>
    <x v="0"/>
    <x v="31"/>
    <x v="4"/>
    <x v="0"/>
    <x v="3"/>
    <x v="0"/>
    <n v="0"/>
    <n v="0"/>
    <n v="0"/>
    <n v="0"/>
    <n v="1"/>
    <n v="-150073.90999999995"/>
    <n v="0"/>
    <n v="0"/>
    <n v="0"/>
    <n v="0"/>
    <n v="0"/>
    <n v="1"/>
    <n v="-150073.90999999995"/>
  </r>
  <r>
    <x v="0"/>
    <x v="1"/>
    <x v="0"/>
    <x v="32"/>
    <x v="0"/>
    <x v="4"/>
    <x v="0"/>
    <x v="0"/>
    <n v="4"/>
    <n v="3.58"/>
    <n v="-24494"/>
    <n v="13237.64"/>
    <n v="0"/>
    <n v="0"/>
    <n v="0"/>
    <n v="0"/>
    <n v="-24494"/>
    <n v="13237.64"/>
    <n v="0"/>
    <n v="0"/>
    <n v="0"/>
  </r>
  <r>
    <x v="0"/>
    <x v="1"/>
    <x v="0"/>
    <x v="32"/>
    <x v="0"/>
    <x v="0"/>
    <x v="0"/>
    <x v="0"/>
    <n v="3057"/>
    <n v="1254.8300000000002"/>
    <n v="27200457.969999995"/>
    <n v="4679778.9523999998"/>
    <n v="0"/>
    <n v="620.79999999999995"/>
    <n v="0"/>
    <n v="0"/>
    <n v="27200457.969999995"/>
    <n v="4679778.9523999998"/>
    <n v="0"/>
    <n v="0"/>
    <n v="620.79999999999995"/>
  </r>
  <r>
    <x v="0"/>
    <x v="1"/>
    <x v="0"/>
    <x v="32"/>
    <x v="0"/>
    <x v="0"/>
    <x v="1"/>
    <x v="0"/>
    <n v="0"/>
    <n v="0"/>
    <n v="0"/>
    <n v="0"/>
    <n v="264"/>
    <n v="5532266.0799999991"/>
    <n v="0"/>
    <n v="0"/>
    <n v="0"/>
    <n v="0"/>
    <n v="0"/>
    <n v="264"/>
    <n v="5532266.0799999991"/>
  </r>
  <r>
    <x v="0"/>
    <x v="1"/>
    <x v="0"/>
    <x v="32"/>
    <x v="0"/>
    <x v="0"/>
    <x v="1"/>
    <x v="1"/>
    <n v="0"/>
    <n v="0"/>
    <n v="0"/>
    <n v="0"/>
    <n v="115"/>
    <n v="-241831.97"/>
    <n v="0"/>
    <n v="0"/>
    <n v="0"/>
    <n v="0"/>
    <n v="0"/>
    <n v="115"/>
    <n v="-241831.97"/>
  </r>
  <r>
    <x v="0"/>
    <x v="1"/>
    <x v="0"/>
    <x v="32"/>
    <x v="0"/>
    <x v="0"/>
    <x v="2"/>
    <x v="0"/>
    <n v="0"/>
    <n v="0"/>
    <n v="0"/>
    <n v="0"/>
    <n v="18"/>
    <n v="2174480.42"/>
    <n v="0"/>
    <n v="0"/>
    <n v="0"/>
    <n v="0"/>
    <n v="0"/>
    <n v="18"/>
    <n v="2174480.42"/>
  </r>
  <r>
    <x v="0"/>
    <x v="1"/>
    <x v="0"/>
    <x v="32"/>
    <x v="0"/>
    <x v="0"/>
    <x v="2"/>
    <x v="1"/>
    <n v="0"/>
    <n v="0"/>
    <n v="0"/>
    <n v="0"/>
    <n v="4"/>
    <n v="485748.4"/>
    <n v="0"/>
    <n v="0"/>
    <n v="0"/>
    <n v="0"/>
    <n v="0"/>
    <n v="4"/>
    <n v="485748.4"/>
  </r>
  <r>
    <x v="0"/>
    <x v="1"/>
    <x v="0"/>
    <x v="32"/>
    <x v="0"/>
    <x v="0"/>
    <x v="3"/>
    <x v="0"/>
    <n v="0"/>
    <n v="0"/>
    <n v="0"/>
    <n v="0"/>
    <n v="29"/>
    <n v="110239.12"/>
    <n v="0"/>
    <n v="0"/>
    <n v="0"/>
    <n v="0"/>
    <n v="0"/>
    <n v="29"/>
    <n v="110239.12"/>
  </r>
  <r>
    <x v="0"/>
    <x v="1"/>
    <x v="0"/>
    <x v="32"/>
    <x v="0"/>
    <x v="1"/>
    <x v="0"/>
    <x v="0"/>
    <n v="141595"/>
    <n v="131293.71000000002"/>
    <n v="324464586.64000005"/>
    <n v="307450725.55999994"/>
    <n v="0"/>
    <n v="84542.73"/>
    <n v="0"/>
    <n v="0"/>
    <n v="324464586.64000005"/>
    <n v="307450725.55999994"/>
    <n v="0"/>
    <n v="0"/>
    <n v="84542.73"/>
  </r>
  <r>
    <x v="0"/>
    <x v="1"/>
    <x v="0"/>
    <x v="32"/>
    <x v="0"/>
    <x v="1"/>
    <x v="1"/>
    <x v="0"/>
    <n v="0"/>
    <n v="0"/>
    <n v="0"/>
    <n v="0"/>
    <n v="11012"/>
    <n v="208517644.37"/>
    <n v="0"/>
    <n v="0"/>
    <n v="0"/>
    <n v="0"/>
    <n v="0"/>
    <n v="11012"/>
    <n v="208517644.37"/>
  </r>
  <r>
    <x v="0"/>
    <x v="1"/>
    <x v="0"/>
    <x v="32"/>
    <x v="0"/>
    <x v="1"/>
    <x v="1"/>
    <x v="1"/>
    <n v="0"/>
    <n v="0"/>
    <n v="0"/>
    <n v="0"/>
    <n v="5200"/>
    <n v="-30064754.82"/>
    <n v="0"/>
    <n v="0"/>
    <n v="0"/>
    <n v="0"/>
    <n v="0"/>
    <n v="5200"/>
    <n v="-30064754.82"/>
  </r>
  <r>
    <x v="0"/>
    <x v="1"/>
    <x v="0"/>
    <x v="32"/>
    <x v="0"/>
    <x v="1"/>
    <x v="2"/>
    <x v="0"/>
    <n v="0"/>
    <n v="0"/>
    <n v="0"/>
    <n v="0"/>
    <n v="1190"/>
    <n v="104862195.66999997"/>
    <n v="0"/>
    <n v="0"/>
    <n v="0"/>
    <n v="0"/>
    <n v="0"/>
    <n v="1190"/>
    <n v="104862195.66999997"/>
  </r>
  <r>
    <x v="0"/>
    <x v="1"/>
    <x v="0"/>
    <x v="32"/>
    <x v="0"/>
    <x v="1"/>
    <x v="2"/>
    <x v="1"/>
    <n v="0"/>
    <n v="0"/>
    <n v="0"/>
    <n v="0"/>
    <n v="121"/>
    <n v="6769069.7599999998"/>
    <n v="0"/>
    <n v="0"/>
    <n v="0"/>
    <n v="0"/>
    <n v="0"/>
    <n v="121"/>
    <n v="6769069.7599999998"/>
  </r>
  <r>
    <x v="0"/>
    <x v="1"/>
    <x v="0"/>
    <x v="32"/>
    <x v="0"/>
    <x v="1"/>
    <x v="3"/>
    <x v="0"/>
    <n v="0"/>
    <n v="0"/>
    <n v="0"/>
    <n v="0"/>
    <n v="2209"/>
    <n v="6248298.1799999997"/>
    <n v="0"/>
    <n v="0"/>
    <n v="0"/>
    <n v="0"/>
    <n v="0"/>
    <n v="2209"/>
    <n v="6248298.1799999997"/>
  </r>
  <r>
    <x v="0"/>
    <x v="1"/>
    <x v="0"/>
    <x v="32"/>
    <x v="0"/>
    <x v="2"/>
    <x v="0"/>
    <x v="0"/>
    <n v="246"/>
    <n v="318.76"/>
    <n v="773817.23"/>
    <n v="692955.90999999992"/>
    <n v="0"/>
    <n v="0"/>
    <n v="0"/>
    <n v="0"/>
    <n v="773817.23"/>
    <n v="692955.90999999992"/>
    <n v="0"/>
    <n v="0"/>
    <n v="0"/>
  </r>
  <r>
    <x v="0"/>
    <x v="1"/>
    <x v="0"/>
    <x v="32"/>
    <x v="0"/>
    <x v="2"/>
    <x v="1"/>
    <x v="0"/>
    <n v="0"/>
    <n v="0"/>
    <n v="0"/>
    <n v="0"/>
    <n v="24"/>
    <n v="379404.11"/>
    <n v="0"/>
    <n v="0"/>
    <n v="0"/>
    <n v="0"/>
    <n v="0"/>
    <n v="24"/>
    <n v="379404.11"/>
  </r>
  <r>
    <x v="0"/>
    <x v="1"/>
    <x v="0"/>
    <x v="32"/>
    <x v="0"/>
    <x v="2"/>
    <x v="1"/>
    <x v="1"/>
    <n v="0"/>
    <n v="0"/>
    <n v="0"/>
    <n v="0"/>
    <n v="10"/>
    <n v="-184811.11"/>
    <n v="0"/>
    <n v="0"/>
    <n v="0"/>
    <n v="0"/>
    <n v="0"/>
    <n v="10"/>
    <n v="-184811.11"/>
  </r>
  <r>
    <x v="0"/>
    <x v="1"/>
    <x v="0"/>
    <x v="32"/>
    <x v="0"/>
    <x v="2"/>
    <x v="3"/>
    <x v="0"/>
    <n v="0"/>
    <n v="0"/>
    <n v="0"/>
    <n v="0"/>
    <n v="6"/>
    <n v="16460.489999999998"/>
    <n v="0"/>
    <n v="0"/>
    <n v="0"/>
    <n v="0"/>
    <n v="0"/>
    <n v="6"/>
    <n v="16460.489999999998"/>
  </r>
  <r>
    <x v="0"/>
    <x v="1"/>
    <x v="0"/>
    <x v="32"/>
    <x v="0"/>
    <x v="3"/>
    <x v="0"/>
    <x v="0"/>
    <n v="2386"/>
    <n v="2186.9799999999996"/>
    <n v="9914457.4200000018"/>
    <n v="8866055.0480000004"/>
    <n v="0"/>
    <n v="29288.9"/>
    <n v="0"/>
    <n v="0"/>
    <n v="9914457.4200000018"/>
    <n v="8866055.0480000004"/>
    <n v="0"/>
    <n v="0"/>
    <n v="29288.9"/>
  </r>
  <r>
    <x v="0"/>
    <x v="1"/>
    <x v="0"/>
    <x v="32"/>
    <x v="0"/>
    <x v="3"/>
    <x v="1"/>
    <x v="0"/>
    <n v="0"/>
    <n v="0"/>
    <n v="0"/>
    <n v="0"/>
    <n v="745"/>
    <n v="6947986.9499999993"/>
    <n v="0"/>
    <n v="0"/>
    <n v="0"/>
    <n v="0"/>
    <n v="0"/>
    <n v="745"/>
    <n v="6947986.9499999993"/>
  </r>
  <r>
    <x v="0"/>
    <x v="1"/>
    <x v="0"/>
    <x v="32"/>
    <x v="0"/>
    <x v="3"/>
    <x v="1"/>
    <x v="1"/>
    <n v="0"/>
    <n v="0"/>
    <n v="0"/>
    <n v="0"/>
    <n v="12"/>
    <n v="-126109.36"/>
    <n v="0"/>
    <n v="0"/>
    <n v="0"/>
    <n v="0"/>
    <n v="0"/>
    <n v="12"/>
    <n v="-126109.36"/>
  </r>
  <r>
    <x v="0"/>
    <x v="1"/>
    <x v="0"/>
    <x v="32"/>
    <x v="0"/>
    <x v="3"/>
    <x v="2"/>
    <x v="0"/>
    <n v="0"/>
    <n v="0"/>
    <n v="0"/>
    <n v="0"/>
    <n v="16"/>
    <n v="966954.78"/>
    <n v="0"/>
    <n v="0"/>
    <n v="0"/>
    <n v="0"/>
    <n v="0"/>
    <n v="16"/>
    <n v="966954.78"/>
  </r>
  <r>
    <x v="0"/>
    <x v="1"/>
    <x v="0"/>
    <x v="32"/>
    <x v="0"/>
    <x v="3"/>
    <x v="3"/>
    <x v="0"/>
    <n v="0"/>
    <n v="0"/>
    <n v="0"/>
    <n v="0"/>
    <n v="114"/>
    <n v="338576.79999999993"/>
    <n v="0"/>
    <n v="0"/>
    <n v="0"/>
    <n v="0"/>
    <n v="0"/>
    <n v="114"/>
    <n v="338576.79999999993"/>
  </r>
  <r>
    <x v="0"/>
    <x v="1"/>
    <x v="0"/>
    <x v="32"/>
    <x v="1"/>
    <x v="4"/>
    <x v="0"/>
    <x v="0"/>
    <n v="7494"/>
    <n v="5674.09"/>
    <n v="21752326.400000002"/>
    <n v="14110915.530000001"/>
    <n v="0"/>
    <n v="1241.5999999999999"/>
    <n v="0"/>
    <n v="0"/>
    <n v="21752326.400000002"/>
    <n v="14110915.530000001"/>
    <n v="0"/>
    <n v="0"/>
    <n v="1241.5999999999999"/>
  </r>
  <r>
    <x v="0"/>
    <x v="1"/>
    <x v="0"/>
    <x v="32"/>
    <x v="1"/>
    <x v="4"/>
    <x v="1"/>
    <x v="0"/>
    <n v="0"/>
    <n v="0"/>
    <n v="0"/>
    <n v="0"/>
    <n v="313"/>
    <n v="7379366.0300000003"/>
    <n v="0"/>
    <n v="0"/>
    <n v="0"/>
    <n v="0"/>
    <n v="0"/>
    <n v="313"/>
    <n v="7379366.0300000003"/>
  </r>
  <r>
    <x v="0"/>
    <x v="1"/>
    <x v="0"/>
    <x v="32"/>
    <x v="1"/>
    <x v="4"/>
    <x v="1"/>
    <x v="1"/>
    <n v="0"/>
    <n v="0"/>
    <n v="0"/>
    <n v="0"/>
    <n v="146"/>
    <n v="-356883.68999999994"/>
    <n v="0"/>
    <n v="0"/>
    <n v="0"/>
    <n v="0"/>
    <n v="0"/>
    <n v="146"/>
    <n v="-356883.68999999994"/>
  </r>
  <r>
    <x v="0"/>
    <x v="1"/>
    <x v="0"/>
    <x v="32"/>
    <x v="1"/>
    <x v="4"/>
    <x v="2"/>
    <x v="0"/>
    <n v="0"/>
    <n v="0"/>
    <n v="0"/>
    <n v="0"/>
    <n v="28"/>
    <n v="3538797.21"/>
    <n v="0"/>
    <n v="0"/>
    <n v="0"/>
    <n v="0"/>
    <n v="0"/>
    <n v="28"/>
    <n v="3538797.21"/>
  </r>
  <r>
    <x v="0"/>
    <x v="1"/>
    <x v="0"/>
    <x v="32"/>
    <x v="1"/>
    <x v="4"/>
    <x v="2"/>
    <x v="1"/>
    <n v="0"/>
    <n v="0"/>
    <n v="0"/>
    <n v="0"/>
    <n v="2"/>
    <n v="99971.58"/>
    <n v="0"/>
    <n v="0"/>
    <n v="0"/>
    <n v="0"/>
    <n v="0"/>
    <n v="2"/>
    <n v="99971.58"/>
  </r>
  <r>
    <x v="0"/>
    <x v="1"/>
    <x v="0"/>
    <x v="32"/>
    <x v="1"/>
    <x v="4"/>
    <x v="3"/>
    <x v="0"/>
    <n v="0"/>
    <n v="0"/>
    <n v="0"/>
    <n v="0"/>
    <n v="136"/>
    <n v="340275.23"/>
    <n v="0"/>
    <n v="0"/>
    <n v="0"/>
    <n v="0"/>
    <n v="0"/>
    <n v="136"/>
    <n v="340275.23"/>
  </r>
  <r>
    <x v="0"/>
    <x v="1"/>
    <x v="0"/>
    <x v="32"/>
    <x v="1"/>
    <x v="0"/>
    <x v="0"/>
    <x v="0"/>
    <n v="370"/>
    <n v="339.61"/>
    <n v="428781.29000000004"/>
    <n v="571703.40800000005"/>
    <n v="0"/>
    <n v="0"/>
    <n v="0"/>
    <n v="0"/>
    <n v="428781.29000000004"/>
    <n v="571703.40800000005"/>
    <n v="0"/>
    <n v="0"/>
    <n v="0"/>
  </r>
  <r>
    <x v="0"/>
    <x v="1"/>
    <x v="0"/>
    <x v="32"/>
    <x v="1"/>
    <x v="0"/>
    <x v="1"/>
    <x v="0"/>
    <n v="0"/>
    <n v="0"/>
    <n v="0"/>
    <n v="0"/>
    <n v="18"/>
    <n v="638704.66"/>
    <n v="0"/>
    <n v="0"/>
    <n v="0"/>
    <n v="0"/>
    <n v="0"/>
    <n v="18"/>
    <n v="638704.66"/>
  </r>
  <r>
    <x v="0"/>
    <x v="1"/>
    <x v="0"/>
    <x v="32"/>
    <x v="1"/>
    <x v="0"/>
    <x v="1"/>
    <x v="1"/>
    <n v="0"/>
    <n v="0"/>
    <n v="0"/>
    <n v="0"/>
    <n v="7"/>
    <n v="26636.340000000004"/>
    <n v="0"/>
    <n v="0"/>
    <n v="0"/>
    <n v="0"/>
    <n v="0"/>
    <n v="7"/>
    <n v="26636.340000000004"/>
  </r>
  <r>
    <x v="0"/>
    <x v="1"/>
    <x v="0"/>
    <x v="32"/>
    <x v="1"/>
    <x v="0"/>
    <x v="2"/>
    <x v="0"/>
    <n v="0"/>
    <n v="0"/>
    <n v="0"/>
    <n v="0"/>
    <n v="1"/>
    <n v="134885.06"/>
    <n v="0"/>
    <n v="0"/>
    <n v="0"/>
    <n v="0"/>
    <n v="0"/>
    <n v="1"/>
    <n v="134885.06"/>
  </r>
  <r>
    <x v="0"/>
    <x v="1"/>
    <x v="0"/>
    <x v="32"/>
    <x v="1"/>
    <x v="0"/>
    <x v="3"/>
    <x v="0"/>
    <n v="0"/>
    <n v="0"/>
    <n v="0"/>
    <n v="0"/>
    <n v="10"/>
    <n v="27647.940000000002"/>
    <n v="0"/>
    <n v="0"/>
    <n v="0"/>
    <n v="0"/>
    <n v="0"/>
    <n v="10"/>
    <n v="27647.940000000002"/>
  </r>
  <r>
    <x v="0"/>
    <x v="1"/>
    <x v="0"/>
    <x v="32"/>
    <x v="1"/>
    <x v="1"/>
    <x v="0"/>
    <x v="0"/>
    <n v="10175"/>
    <n v="11244.820000000002"/>
    <n v="25165038.940000001"/>
    <n v="29219398.25"/>
    <n v="0"/>
    <n v="6543.28"/>
    <n v="0"/>
    <n v="0"/>
    <n v="25165038.940000001"/>
    <n v="29219398.25"/>
    <n v="0"/>
    <n v="0"/>
    <n v="6543.28"/>
  </r>
  <r>
    <x v="0"/>
    <x v="1"/>
    <x v="0"/>
    <x v="32"/>
    <x v="1"/>
    <x v="1"/>
    <x v="1"/>
    <x v="0"/>
    <n v="0"/>
    <n v="0"/>
    <n v="0"/>
    <n v="0"/>
    <n v="759"/>
    <n v="15026221.919999998"/>
    <n v="0"/>
    <n v="0"/>
    <n v="0"/>
    <n v="0"/>
    <n v="0"/>
    <n v="759"/>
    <n v="15026221.919999998"/>
  </r>
  <r>
    <x v="0"/>
    <x v="1"/>
    <x v="0"/>
    <x v="32"/>
    <x v="1"/>
    <x v="1"/>
    <x v="1"/>
    <x v="1"/>
    <n v="0"/>
    <n v="0"/>
    <n v="0"/>
    <n v="0"/>
    <n v="302"/>
    <n v="-1794104.39"/>
    <n v="0"/>
    <n v="0"/>
    <n v="0"/>
    <n v="0"/>
    <n v="0"/>
    <n v="302"/>
    <n v="-1794104.39"/>
  </r>
  <r>
    <x v="0"/>
    <x v="1"/>
    <x v="0"/>
    <x v="32"/>
    <x v="1"/>
    <x v="1"/>
    <x v="2"/>
    <x v="0"/>
    <n v="0"/>
    <n v="0"/>
    <n v="0"/>
    <n v="0"/>
    <n v="84"/>
    <n v="9775853.8400000036"/>
    <n v="0"/>
    <n v="0"/>
    <n v="0"/>
    <n v="0"/>
    <n v="0"/>
    <n v="84"/>
    <n v="9775853.8400000036"/>
  </r>
  <r>
    <x v="0"/>
    <x v="1"/>
    <x v="0"/>
    <x v="32"/>
    <x v="1"/>
    <x v="1"/>
    <x v="2"/>
    <x v="1"/>
    <n v="0"/>
    <n v="0"/>
    <n v="0"/>
    <n v="0"/>
    <n v="5"/>
    <n v="678665.32000000007"/>
    <n v="0"/>
    <n v="0"/>
    <n v="0"/>
    <n v="0"/>
    <n v="0"/>
    <n v="5"/>
    <n v="678665.32000000007"/>
  </r>
  <r>
    <x v="0"/>
    <x v="1"/>
    <x v="0"/>
    <x v="32"/>
    <x v="1"/>
    <x v="1"/>
    <x v="3"/>
    <x v="0"/>
    <n v="0"/>
    <n v="0"/>
    <n v="0"/>
    <n v="0"/>
    <n v="444"/>
    <n v="1181119.6300000001"/>
    <n v="0"/>
    <n v="0"/>
    <n v="0"/>
    <n v="0"/>
    <n v="0"/>
    <n v="444"/>
    <n v="1181119.6300000001"/>
  </r>
  <r>
    <x v="0"/>
    <x v="1"/>
    <x v="0"/>
    <x v="32"/>
    <x v="1"/>
    <x v="2"/>
    <x v="0"/>
    <x v="0"/>
    <n v="65"/>
    <n v="348.34000000000003"/>
    <n v="-12494.459999999995"/>
    <n v="682649.46"/>
    <n v="0"/>
    <n v="0"/>
    <n v="0"/>
    <n v="0"/>
    <n v="-12494.459999999995"/>
    <n v="682649.46"/>
    <n v="0"/>
    <n v="0"/>
    <n v="0"/>
  </r>
  <r>
    <x v="0"/>
    <x v="1"/>
    <x v="0"/>
    <x v="32"/>
    <x v="1"/>
    <x v="2"/>
    <x v="1"/>
    <x v="0"/>
    <n v="0"/>
    <n v="0"/>
    <n v="0"/>
    <n v="0"/>
    <n v="15"/>
    <n v="94042.94"/>
    <n v="0"/>
    <n v="0"/>
    <n v="0"/>
    <n v="0"/>
    <n v="0"/>
    <n v="15"/>
    <n v="94042.94"/>
  </r>
  <r>
    <x v="0"/>
    <x v="1"/>
    <x v="0"/>
    <x v="32"/>
    <x v="1"/>
    <x v="2"/>
    <x v="1"/>
    <x v="1"/>
    <n v="0"/>
    <n v="0"/>
    <n v="0"/>
    <n v="0"/>
    <n v="13"/>
    <n v="-108250.4"/>
    <n v="0"/>
    <n v="0"/>
    <n v="0"/>
    <n v="0"/>
    <n v="0"/>
    <n v="13"/>
    <n v="-108250.4"/>
  </r>
  <r>
    <x v="0"/>
    <x v="1"/>
    <x v="0"/>
    <x v="32"/>
    <x v="1"/>
    <x v="2"/>
    <x v="2"/>
    <x v="0"/>
    <n v="0"/>
    <n v="0"/>
    <n v="0"/>
    <n v="0"/>
    <n v="0"/>
    <n v="57224.41"/>
    <n v="0"/>
    <n v="0"/>
    <n v="0"/>
    <n v="0"/>
    <n v="0"/>
    <n v="0"/>
    <n v="57224.41"/>
  </r>
  <r>
    <x v="0"/>
    <x v="1"/>
    <x v="0"/>
    <x v="32"/>
    <x v="1"/>
    <x v="2"/>
    <x v="3"/>
    <x v="0"/>
    <n v="0"/>
    <n v="0"/>
    <n v="0"/>
    <n v="0"/>
    <n v="16"/>
    <n v="16613.59"/>
    <n v="0"/>
    <n v="0"/>
    <n v="0"/>
    <n v="0"/>
    <n v="0"/>
    <n v="16"/>
    <n v="16613.59"/>
  </r>
  <r>
    <x v="0"/>
    <x v="1"/>
    <x v="0"/>
    <x v="32"/>
    <x v="1"/>
    <x v="3"/>
    <x v="0"/>
    <x v="0"/>
    <n v="336"/>
    <n v="140.07999999999996"/>
    <n v="1705577.16"/>
    <n v="787579.2699999999"/>
    <n v="0"/>
    <n v="0"/>
    <n v="0"/>
    <n v="0"/>
    <n v="1705577.16"/>
    <n v="787579.2699999999"/>
    <n v="0"/>
    <n v="0"/>
    <n v="0"/>
  </r>
  <r>
    <x v="0"/>
    <x v="1"/>
    <x v="0"/>
    <x v="32"/>
    <x v="1"/>
    <x v="3"/>
    <x v="1"/>
    <x v="0"/>
    <n v="0"/>
    <n v="0"/>
    <n v="0"/>
    <n v="0"/>
    <n v="63"/>
    <n v="689266.95"/>
    <n v="0"/>
    <n v="0"/>
    <n v="0"/>
    <n v="0"/>
    <n v="0"/>
    <n v="63"/>
    <n v="689266.95"/>
  </r>
  <r>
    <x v="0"/>
    <x v="1"/>
    <x v="0"/>
    <x v="32"/>
    <x v="1"/>
    <x v="3"/>
    <x v="3"/>
    <x v="0"/>
    <n v="0"/>
    <n v="0"/>
    <n v="0"/>
    <n v="0"/>
    <n v="9"/>
    <n v="32674.539999999997"/>
    <n v="0"/>
    <n v="0"/>
    <n v="0"/>
    <n v="0"/>
    <n v="0"/>
    <n v="9"/>
    <n v="32674.539999999997"/>
  </r>
  <r>
    <x v="0"/>
    <x v="1"/>
    <x v="0"/>
    <x v="32"/>
    <x v="2"/>
    <x v="4"/>
    <x v="0"/>
    <x v="0"/>
    <n v="1404"/>
    <n v="1217.75"/>
    <n v="11304388.390000001"/>
    <n v="10613748.690000001"/>
    <n v="0"/>
    <n v="145.5"/>
    <n v="0"/>
    <n v="0"/>
    <n v="11304388.390000001"/>
    <n v="10613748.690000001"/>
    <n v="0"/>
    <n v="0"/>
    <n v="145.5"/>
  </r>
  <r>
    <x v="0"/>
    <x v="1"/>
    <x v="0"/>
    <x v="32"/>
    <x v="2"/>
    <x v="4"/>
    <x v="1"/>
    <x v="0"/>
    <n v="0"/>
    <n v="0"/>
    <n v="0"/>
    <n v="0"/>
    <n v="38"/>
    <n v="3627882.51"/>
    <n v="0"/>
    <n v="0"/>
    <n v="0"/>
    <n v="0"/>
    <n v="0"/>
    <n v="38"/>
    <n v="3627882.51"/>
  </r>
  <r>
    <x v="0"/>
    <x v="1"/>
    <x v="0"/>
    <x v="32"/>
    <x v="2"/>
    <x v="4"/>
    <x v="1"/>
    <x v="1"/>
    <n v="0"/>
    <n v="0"/>
    <n v="0"/>
    <n v="0"/>
    <n v="4"/>
    <n v="-75144.509999999995"/>
    <n v="0"/>
    <n v="0"/>
    <n v="0"/>
    <n v="0"/>
    <n v="0"/>
    <n v="4"/>
    <n v="-75144.509999999995"/>
  </r>
  <r>
    <x v="0"/>
    <x v="1"/>
    <x v="0"/>
    <x v="32"/>
    <x v="2"/>
    <x v="4"/>
    <x v="2"/>
    <x v="0"/>
    <n v="0"/>
    <n v="0"/>
    <n v="0"/>
    <n v="0"/>
    <n v="5"/>
    <n v="1931873.48"/>
    <n v="0"/>
    <n v="0"/>
    <n v="0"/>
    <n v="0"/>
    <n v="0"/>
    <n v="5"/>
    <n v="1931873.48"/>
  </r>
  <r>
    <x v="0"/>
    <x v="1"/>
    <x v="0"/>
    <x v="32"/>
    <x v="2"/>
    <x v="4"/>
    <x v="2"/>
    <x v="1"/>
    <n v="0"/>
    <n v="0"/>
    <n v="0"/>
    <n v="0"/>
    <n v="2"/>
    <n v="-40194.32"/>
    <n v="0"/>
    <n v="0"/>
    <n v="0"/>
    <n v="0"/>
    <n v="0"/>
    <n v="2"/>
    <n v="-40194.32"/>
  </r>
  <r>
    <x v="0"/>
    <x v="1"/>
    <x v="0"/>
    <x v="32"/>
    <x v="2"/>
    <x v="4"/>
    <x v="3"/>
    <x v="0"/>
    <n v="0"/>
    <n v="0"/>
    <n v="0"/>
    <n v="0"/>
    <n v="36"/>
    <n v="86504.239999999991"/>
    <n v="0"/>
    <n v="0"/>
    <n v="0"/>
    <n v="0"/>
    <n v="0"/>
    <n v="36"/>
    <n v="86504.239999999991"/>
  </r>
  <r>
    <x v="0"/>
    <x v="1"/>
    <x v="0"/>
    <x v="32"/>
    <x v="2"/>
    <x v="0"/>
    <x v="0"/>
    <x v="0"/>
    <n v="93"/>
    <n v="89.129999999999981"/>
    <n v="747500.49000000011"/>
    <n v="602870.41"/>
    <n v="0"/>
    <n v="0"/>
    <n v="0"/>
    <n v="0"/>
    <n v="747500.49000000011"/>
    <n v="602870.41"/>
    <n v="0"/>
    <n v="0"/>
    <n v="0"/>
  </r>
  <r>
    <x v="0"/>
    <x v="1"/>
    <x v="0"/>
    <x v="32"/>
    <x v="2"/>
    <x v="0"/>
    <x v="1"/>
    <x v="0"/>
    <n v="0"/>
    <n v="0"/>
    <n v="0"/>
    <n v="0"/>
    <n v="4"/>
    <n v="219608.96000000002"/>
    <n v="0"/>
    <n v="0"/>
    <n v="0"/>
    <n v="0"/>
    <n v="0"/>
    <n v="4"/>
    <n v="219608.96000000002"/>
  </r>
  <r>
    <x v="0"/>
    <x v="1"/>
    <x v="0"/>
    <x v="32"/>
    <x v="2"/>
    <x v="0"/>
    <x v="2"/>
    <x v="0"/>
    <n v="0"/>
    <n v="0"/>
    <n v="0"/>
    <n v="0"/>
    <n v="1"/>
    <n v="346603.3"/>
    <n v="0"/>
    <n v="0"/>
    <n v="0"/>
    <n v="0"/>
    <n v="0"/>
    <n v="1"/>
    <n v="346603.3"/>
  </r>
  <r>
    <x v="0"/>
    <x v="1"/>
    <x v="0"/>
    <x v="32"/>
    <x v="2"/>
    <x v="0"/>
    <x v="3"/>
    <x v="0"/>
    <n v="0"/>
    <n v="0"/>
    <n v="0"/>
    <n v="0"/>
    <n v="9"/>
    <n v="51377.81"/>
    <n v="0"/>
    <n v="0"/>
    <n v="0"/>
    <n v="0"/>
    <n v="0"/>
    <n v="9"/>
    <n v="51377.81"/>
  </r>
  <r>
    <x v="0"/>
    <x v="1"/>
    <x v="0"/>
    <x v="32"/>
    <x v="2"/>
    <x v="1"/>
    <x v="0"/>
    <x v="0"/>
    <n v="667"/>
    <n v="439.38000000000005"/>
    <n v="1734846.3199999998"/>
    <n v="1169481.6399999999"/>
    <n v="0"/>
    <n v="310.39999999999998"/>
    <n v="0"/>
    <n v="0"/>
    <n v="1734846.3199999998"/>
    <n v="1169481.6399999999"/>
    <n v="0"/>
    <n v="0"/>
    <n v="310.39999999999998"/>
  </r>
  <r>
    <x v="0"/>
    <x v="1"/>
    <x v="0"/>
    <x v="32"/>
    <x v="2"/>
    <x v="1"/>
    <x v="1"/>
    <x v="0"/>
    <n v="0"/>
    <n v="0"/>
    <n v="0"/>
    <n v="0"/>
    <n v="19"/>
    <n v="773682.87"/>
    <n v="0"/>
    <n v="0"/>
    <n v="0"/>
    <n v="0"/>
    <n v="0"/>
    <n v="19"/>
    <n v="773682.87"/>
  </r>
  <r>
    <x v="0"/>
    <x v="1"/>
    <x v="0"/>
    <x v="32"/>
    <x v="2"/>
    <x v="1"/>
    <x v="1"/>
    <x v="1"/>
    <n v="0"/>
    <n v="0"/>
    <n v="0"/>
    <n v="0"/>
    <n v="3"/>
    <n v="16197.890000000001"/>
    <n v="0"/>
    <n v="0"/>
    <n v="0"/>
    <n v="0"/>
    <n v="0"/>
    <n v="3"/>
    <n v="16197.890000000001"/>
  </r>
  <r>
    <x v="0"/>
    <x v="1"/>
    <x v="0"/>
    <x v="32"/>
    <x v="2"/>
    <x v="1"/>
    <x v="2"/>
    <x v="0"/>
    <n v="0"/>
    <n v="0"/>
    <n v="0"/>
    <n v="0"/>
    <n v="3"/>
    <n v="791661.39999999991"/>
    <n v="0"/>
    <n v="0"/>
    <n v="0"/>
    <n v="0"/>
    <n v="0"/>
    <n v="3"/>
    <n v="791661.39999999991"/>
  </r>
  <r>
    <x v="0"/>
    <x v="1"/>
    <x v="0"/>
    <x v="32"/>
    <x v="2"/>
    <x v="1"/>
    <x v="3"/>
    <x v="0"/>
    <n v="0"/>
    <n v="0"/>
    <n v="0"/>
    <n v="0"/>
    <n v="10"/>
    <n v="41322.800000000003"/>
    <n v="0"/>
    <n v="0"/>
    <n v="0"/>
    <n v="0"/>
    <n v="0"/>
    <n v="10"/>
    <n v="41322.800000000003"/>
  </r>
  <r>
    <x v="0"/>
    <x v="1"/>
    <x v="0"/>
    <x v="32"/>
    <x v="2"/>
    <x v="2"/>
    <x v="0"/>
    <x v="0"/>
    <n v="1169"/>
    <n v="550.41"/>
    <n v="3304033"/>
    <n v="1581927"/>
    <n v="0"/>
    <n v="0"/>
    <n v="0"/>
    <n v="0"/>
    <n v="3304033"/>
    <n v="1581927"/>
    <n v="0"/>
    <n v="0"/>
    <n v="0"/>
  </r>
  <r>
    <x v="0"/>
    <x v="1"/>
    <x v="0"/>
    <x v="32"/>
    <x v="2"/>
    <x v="2"/>
    <x v="1"/>
    <x v="0"/>
    <n v="0"/>
    <n v="0"/>
    <n v="0"/>
    <n v="0"/>
    <n v="31"/>
    <n v="725775.1"/>
    <n v="0"/>
    <n v="0"/>
    <n v="0"/>
    <n v="0"/>
    <n v="0"/>
    <n v="31"/>
    <n v="725775.1"/>
  </r>
  <r>
    <x v="0"/>
    <x v="1"/>
    <x v="0"/>
    <x v="32"/>
    <x v="2"/>
    <x v="2"/>
    <x v="1"/>
    <x v="1"/>
    <n v="0"/>
    <n v="0"/>
    <n v="0"/>
    <n v="0"/>
    <n v="8"/>
    <n v="-15617.13"/>
    <n v="0"/>
    <n v="0"/>
    <n v="0"/>
    <n v="0"/>
    <n v="0"/>
    <n v="8"/>
    <n v="-15617.13"/>
  </r>
  <r>
    <x v="0"/>
    <x v="1"/>
    <x v="0"/>
    <x v="32"/>
    <x v="2"/>
    <x v="2"/>
    <x v="2"/>
    <x v="0"/>
    <n v="0"/>
    <n v="0"/>
    <n v="0"/>
    <n v="0"/>
    <n v="2"/>
    <n v="449460"/>
    <n v="0"/>
    <n v="0"/>
    <n v="0"/>
    <n v="0"/>
    <n v="0"/>
    <n v="2"/>
    <n v="449460"/>
  </r>
  <r>
    <x v="0"/>
    <x v="1"/>
    <x v="0"/>
    <x v="32"/>
    <x v="2"/>
    <x v="2"/>
    <x v="3"/>
    <x v="0"/>
    <n v="0"/>
    <n v="0"/>
    <n v="0"/>
    <n v="0"/>
    <n v="10"/>
    <n v="29692.25"/>
    <n v="0"/>
    <n v="0"/>
    <n v="0"/>
    <n v="0"/>
    <n v="0"/>
    <n v="10"/>
    <n v="29692.25"/>
  </r>
  <r>
    <x v="0"/>
    <x v="1"/>
    <x v="0"/>
    <x v="32"/>
    <x v="2"/>
    <x v="3"/>
    <x v="0"/>
    <x v="0"/>
    <n v="30"/>
    <n v="36.159999999999997"/>
    <n v="528406.42999999993"/>
    <n v="542930.84"/>
    <n v="0"/>
    <n v="0"/>
    <n v="0"/>
    <n v="0"/>
    <n v="528406.42999999993"/>
    <n v="542930.84"/>
    <n v="0"/>
    <n v="0"/>
    <n v="0"/>
  </r>
  <r>
    <x v="0"/>
    <x v="1"/>
    <x v="0"/>
    <x v="32"/>
    <x v="2"/>
    <x v="3"/>
    <x v="1"/>
    <x v="0"/>
    <n v="0"/>
    <n v="0"/>
    <n v="0"/>
    <n v="0"/>
    <n v="5"/>
    <n v="45657.9"/>
    <n v="0"/>
    <n v="0"/>
    <n v="0"/>
    <n v="0"/>
    <n v="0"/>
    <n v="5"/>
    <n v="45657.9"/>
  </r>
  <r>
    <x v="0"/>
    <x v="1"/>
    <x v="0"/>
    <x v="32"/>
    <x v="2"/>
    <x v="3"/>
    <x v="3"/>
    <x v="0"/>
    <n v="0"/>
    <n v="0"/>
    <n v="0"/>
    <n v="0"/>
    <n v="3"/>
    <n v="9195.61"/>
    <n v="0"/>
    <n v="0"/>
    <n v="0"/>
    <n v="0"/>
    <n v="0"/>
    <n v="3"/>
    <n v="9195.61"/>
  </r>
  <r>
    <x v="0"/>
    <x v="1"/>
    <x v="0"/>
    <x v="32"/>
    <x v="3"/>
    <x v="0"/>
    <x v="0"/>
    <x v="0"/>
    <n v="3"/>
    <n v="0.87"/>
    <n v="7578.1399999999994"/>
    <n v="922.18000000000006"/>
    <n v="0"/>
    <n v="0"/>
    <n v="0"/>
    <n v="0"/>
    <n v="7578.1399999999994"/>
    <n v="922.18000000000006"/>
    <n v="0"/>
    <n v="0"/>
    <n v="0"/>
  </r>
  <r>
    <x v="0"/>
    <x v="1"/>
    <x v="0"/>
    <x v="32"/>
    <x v="3"/>
    <x v="1"/>
    <x v="0"/>
    <x v="0"/>
    <n v="1168"/>
    <n v="1097.49"/>
    <n v="1240931.0999999999"/>
    <n v="1284345.3599999999"/>
    <n v="0"/>
    <n v="0"/>
    <n v="0"/>
    <n v="0"/>
    <n v="1240931.0999999999"/>
    <n v="1284345.3599999999"/>
    <n v="0"/>
    <n v="0"/>
    <n v="0"/>
  </r>
  <r>
    <x v="0"/>
    <x v="1"/>
    <x v="0"/>
    <x v="32"/>
    <x v="3"/>
    <x v="1"/>
    <x v="1"/>
    <x v="0"/>
    <n v="0"/>
    <n v="0"/>
    <n v="0"/>
    <n v="0"/>
    <n v="65"/>
    <n v="877603.49000000011"/>
    <n v="0"/>
    <n v="0"/>
    <n v="0"/>
    <n v="0"/>
    <n v="0"/>
    <n v="65"/>
    <n v="877603.49000000011"/>
  </r>
  <r>
    <x v="0"/>
    <x v="1"/>
    <x v="0"/>
    <x v="32"/>
    <x v="3"/>
    <x v="1"/>
    <x v="1"/>
    <x v="1"/>
    <n v="0"/>
    <n v="0"/>
    <n v="0"/>
    <n v="0"/>
    <n v="27"/>
    <n v="-247782.24"/>
    <n v="0"/>
    <n v="0"/>
    <n v="0"/>
    <n v="0"/>
    <n v="0"/>
    <n v="27"/>
    <n v="-247782.24"/>
  </r>
  <r>
    <x v="0"/>
    <x v="1"/>
    <x v="0"/>
    <x v="32"/>
    <x v="3"/>
    <x v="1"/>
    <x v="2"/>
    <x v="0"/>
    <n v="0"/>
    <n v="0"/>
    <n v="0"/>
    <n v="0"/>
    <n v="1"/>
    <n v="73041"/>
    <n v="0"/>
    <n v="0"/>
    <n v="0"/>
    <n v="0"/>
    <n v="0"/>
    <n v="1"/>
    <n v="73041"/>
  </r>
  <r>
    <x v="0"/>
    <x v="1"/>
    <x v="0"/>
    <x v="32"/>
    <x v="3"/>
    <x v="1"/>
    <x v="2"/>
    <x v="1"/>
    <n v="0"/>
    <n v="0"/>
    <n v="0"/>
    <n v="0"/>
    <n v="1"/>
    <n v="-12205"/>
    <n v="0"/>
    <n v="0"/>
    <n v="0"/>
    <n v="0"/>
    <n v="0"/>
    <n v="1"/>
    <n v="-12205"/>
  </r>
  <r>
    <x v="0"/>
    <x v="1"/>
    <x v="0"/>
    <x v="32"/>
    <x v="3"/>
    <x v="2"/>
    <x v="0"/>
    <x v="0"/>
    <n v="623"/>
    <n v="572"/>
    <n v="429432.38000000006"/>
    <n v="409398.45"/>
    <n v="0"/>
    <n v="0"/>
    <n v="0"/>
    <n v="0"/>
    <n v="429432.38000000006"/>
    <n v="409398.45"/>
    <n v="0"/>
    <n v="0"/>
    <n v="0"/>
  </r>
  <r>
    <x v="0"/>
    <x v="1"/>
    <x v="0"/>
    <x v="32"/>
    <x v="3"/>
    <x v="2"/>
    <x v="1"/>
    <x v="0"/>
    <n v="0"/>
    <n v="0"/>
    <n v="0"/>
    <n v="0"/>
    <n v="59"/>
    <n v="402934.23000000004"/>
    <n v="0"/>
    <n v="0"/>
    <n v="0"/>
    <n v="0"/>
    <n v="0"/>
    <n v="59"/>
    <n v="402934.23000000004"/>
  </r>
  <r>
    <x v="0"/>
    <x v="1"/>
    <x v="0"/>
    <x v="32"/>
    <x v="3"/>
    <x v="2"/>
    <x v="1"/>
    <x v="1"/>
    <n v="0"/>
    <n v="0"/>
    <n v="0"/>
    <n v="0"/>
    <n v="17"/>
    <n v="-185409.8"/>
    <n v="0"/>
    <n v="0"/>
    <n v="0"/>
    <n v="0"/>
    <n v="0"/>
    <n v="17"/>
    <n v="-185409.8"/>
  </r>
  <r>
    <x v="0"/>
    <x v="1"/>
    <x v="0"/>
    <x v="32"/>
    <x v="3"/>
    <x v="3"/>
    <x v="0"/>
    <x v="0"/>
    <n v="9"/>
    <n v="8.98"/>
    <n v="32727.090000000004"/>
    <n v="36515.660000000003"/>
    <n v="0"/>
    <n v="310.39999999999998"/>
    <n v="0"/>
    <n v="0"/>
    <n v="32727.090000000004"/>
    <n v="36515.660000000003"/>
    <n v="0"/>
    <n v="0"/>
    <n v="310.39999999999998"/>
  </r>
  <r>
    <x v="0"/>
    <x v="1"/>
    <x v="0"/>
    <x v="32"/>
    <x v="3"/>
    <x v="3"/>
    <x v="3"/>
    <x v="0"/>
    <n v="0"/>
    <n v="0"/>
    <n v="0"/>
    <n v="0"/>
    <n v="0"/>
    <n v="0"/>
    <n v="0"/>
    <n v="0"/>
    <n v="0"/>
    <n v="0"/>
    <n v="0"/>
    <n v="0"/>
    <n v="0"/>
  </r>
  <r>
    <x v="0"/>
    <x v="1"/>
    <x v="0"/>
    <x v="32"/>
    <x v="4"/>
    <x v="4"/>
    <x v="0"/>
    <x v="0"/>
    <n v="4"/>
    <n v="0.78"/>
    <n v="26585.82"/>
    <n v="5223.22"/>
    <n v="0"/>
    <n v="0"/>
    <n v="0"/>
    <n v="0"/>
    <n v="26585.82"/>
    <n v="5223.22"/>
    <n v="0"/>
    <n v="0"/>
    <n v="0"/>
  </r>
  <r>
    <x v="0"/>
    <x v="1"/>
    <x v="0"/>
    <x v="32"/>
    <x v="4"/>
    <x v="0"/>
    <x v="0"/>
    <x v="0"/>
    <n v="0"/>
    <n v="0"/>
    <n v="0"/>
    <n v="0"/>
    <n v="0"/>
    <n v="3611.53"/>
    <n v="0"/>
    <n v="0"/>
    <n v="0"/>
    <n v="0"/>
    <n v="0"/>
    <n v="0"/>
    <n v="3611.53"/>
  </r>
  <r>
    <x v="0"/>
    <x v="1"/>
    <x v="0"/>
    <x v="32"/>
    <x v="4"/>
    <x v="0"/>
    <x v="1"/>
    <x v="0"/>
    <n v="0"/>
    <n v="0"/>
    <n v="0"/>
    <n v="0"/>
    <n v="7"/>
    <n v="-3391290.2699999996"/>
    <n v="0"/>
    <n v="0"/>
    <n v="0"/>
    <n v="0"/>
    <n v="0"/>
    <n v="7"/>
    <n v="-3391290.2699999996"/>
  </r>
  <r>
    <x v="0"/>
    <x v="1"/>
    <x v="0"/>
    <x v="32"/>
    <x v="4"/>
    <x v="0"/>
    <x v="1"/>
    <x v="1"/>
    <n v="0"/>
    <n v="0"/>
    <n v="0"/>
    <n v="0"/>
    <n v="0"/>
    <n v="-1445179.25"/>
    <n v="0"/>
    <n v="0"/>
    <n v="0"/>
    <n v="0"/>
    <n v="0"/>
    <n v="0"/>
    <n v="-1445179.25"/>
  </r>
  <r>
    <x v="0"/>
    <x v="1"/>
    <x v="0"/>
    <x v="32"/>
    <x v="4"/>
    <x v="0"/>
    <x v="2"/>
    <x v="0"/>
    <n v="0"/>
    <n v="0"/>
    <n v="0"/>
    <n v="0"/>
    <n v="1"/>
    <n v="-1333106.1100000001"/>
    <n v="0"/>
    <n v="0"/>
    <n v="0"/>
    <n v="0"/>
    <n v="0"/>
    <n v="1"/>
    <n v="-1333106.1100000001"/>
  </r>
  <r>
    <x v="0"/>
    <x v="1"/>
    <x v="0"/>
    <x v="32"/>
    <x v="4"/>
    <x v="0"/>
    <x v="2"/>
    <x v="1"/>
    <n v="0"/>
    <n v="0"/>
    <n v="0"/>
    <n v="0"/>
    <n v="0"/>
    <n v="-57854.62"/>
    <n v="0"/>
    <n v="0"/>
    <n v="0"/>
    <n v="0"/>
    <n v="0"/>
    <n v="0"/>
    <n v="-57854.62"/>
  </r>
  <r>
    <x v="0"/>
    <x v="1"/>
    <x v="0"/>
    <x v="32"/>
    <x v="4"/>
    <x v="0"/>
    <x v="3"/>
    <x v="0"/>
    <n v="0"/>
    <n v="0"/>
    <n v="0"/>
    <n v="0"/>
    <n v="3"/>
    <n v="-36963.98000000001"/>
    <n v="0"/>
    <n v="0"/>
    <n v="0"/>
    <n v="0"/>
    <n v="0"/>
    <n v="3"/>
    <n v="-36963.98000000001"/>
  </r>
  <r>
    <x v="0"/>
    <x v="1"/>
    <x v="0"/>
    <x v="33"/>
    <x v="0"/>
    <x v="0"/>
    <x v="0"/>
    <x v="0"/>
    <n v="4751"/>
    <n v="2186.0699999999997"/>
    <n v="21478283.709999997"/>
    <n v="16561000.696"/>
    <n v="0"/>
    <n v="0"/>
    <n v="0"/>
    <n v="0"/>
    <n v="21478283.709999997"/>
    <n v="16561000.696"/>
    <n v="0"/>
    <n v="0"/>
    <n v="0"/>
  </r>
  <r>
    <x v="0"/>
    <x v="1"/>
    <x v="0"/>
    <x v="33"/>
    <x v="0"/>
    <x v="0"/>
    <x v="1"/>
    <x v="0"/>
    <n v="0"/>
    <n v="0"/>
    <n v="0"/>
    <n v="0"/>
    <n v="41"/>
    <n v="1922189.42"/>
    <n v="0"/>
    <n v="0"/>
    <n v="0"/>
    <n v="0"/>
    <n v="0"/>
    <n v="41"/>
    <n v="1922189.42"/>
  </r>
  <r>
    <x v="0"/>
    <x v="1"/>
    <x v="0"/>
    <x v="33"/>
    <x v="0"/>
    <x v="0"/>
    <x v="1"/>
    <x v="1"/>
    <n v="0"/>
    <n v="0"/>
    <n v="0"/>
    <n v="0"/>
    <n v="1"/>
    <n v="-29671.439999999999"/>
    <n v="0"/>
    <n v="0"/>
    <n v="0"/>
    <n v="0"/>
    <n v="0"/>
    <n v="1"/>
    <n v="-29671.439999999999"/>
  </r>
  <r>
    <x v="0"/>
    <x v="1"/>
    <x v="0"/>
    <x v="33"/>
    <x v="0"/>
    <x v="0"/>
    <x v="2"/>
    <x v="0"/>
    <n v="0"/>
    <n v="0"/>
    <n v="0"/>
    <n v="0"/>
    <n v="12"/>
    <n v="1707204.92"/>
    <n v="0"/>
    <n v="0"/>
    <n v="0"/>
    <n v="0"/>
    <n v="0"/>
    <n v="12"/>
    <n v="1707204.92"/>
  </r>
  <r>
    <x v="0"/>
    <x v="1"/>
    <x v="0"/>
    <x v="33"/>
    <x v="0"/>
    <x v="0"/>
    <x v="3"/>
    <x v="0"/>
    <n v="0"/>
    <n v="0"/>
    <n v="0"/>
    <n v="0"/>
    <n v="13"/>
    <n v="46092.97"/>
    <n v="0"/>
    <n v="0"/>
    <n v="0"/>
    <n v="0"/>
    <n v="0"/>
    <n v="13"/>
    <n v="46092.97"/>
  </r>
  <r>
    <x v="0"/>
    <x v="1"/>
    <x v="0"/>
    <x v="33"/>
    <x v="0"/>
    <x v="1"/>
    <x v="0"/>
    <x v="0"/>
    <n v="40325"/>
    <n v="37218.31"/>
    <n v="103542637.18999998"/>
    <n v="92823986.940000013"/>
    <n v="0"/>
    <n v="69140.87000000001"/>
    <n v="0"/>
    <n v="0"/>
    <n v="103542637.18999998"/>
    <n v="92823986.940000013"/>
    <n v="0"/>
    <n v="0"/>
    <n v="69140.87000000001"/>
  </r>
  <r>
    <x v="0"/>
    <x v="1"/>
    <x v="0"/>
    <x v="33"/>
    <x v="0"/>
    <x v="1"/>
    <x v="1"/>
    <x v="0"/>
    <n v="0"/>
    <n v="0"/>
    <n v="0"/>
    <n v="0"/>
    <n v="2505"/>
    <n v="55134433.450000003"/>
    <n v="0"/>
    <n v="0"/>
    <n v="0"/>
    <n v="0"/>
    <n v="0"/>
    <n v="2505"/>
    <n v="55134433.450000003"/>
  </r>
  <r>
    <x v="0"/>
    <x v="1"/>
    <x v="0"/>
    <x v="33"/>
    <x v="0"/>
    <x v="1"/>
    <x v="1"/>
    <x v="1"/>
    <n v="0"/>
    <n v="0"/>
    <n v="0"/>
    <n v="0"/>
    <n v="601"/>
    <n v="-2739826.9300000006"/>
    <n v="0"/>
    <n v="0"/>
    <n v="0"/>
    <n v="0"/>
    <n v="0"/>
    <n v="601"/>
    <n v="-2739826.9300000006"/>
  </r>
  <r>
    <x v="0"/>
    <x v="1"/>
    <x v="0"/>
    <x v="33"/>
    <x v="0"/>
    <x v="1"/>
    <x v="2"/>
    <x v="0"/>
    <n v="0"/>
    <n v="0"/>
    <n v="0"/>
    <n v="0"/>
    <n v="343"/>
    <n v="38052786.480000004"/>
    <n v="0"/>
    <n v="0"/>
    <n v="0"/>
    <n v="0"/>
    <n v="0"/>
    <n v="343"/>
    <n v="38052786.480000004"/>
  </r>
  <r>
    <x v="0"/>
    <x v="1"/>
    <x v="0"/>
    <x v="33"/>
    <x v="0"/>
    <x v="1"/>
    <x v="2"/>
    <x v="1"/>
    <n v="0"/>
    <n v="0"/>
    <n v="0"/>
    <n v="0"/>
    <n v="12"/>
    <n v="635279.18999999994"/>
    <n v="0"/>
    <n v="0"/>
    <n v="0"/>
    <n v="0"/>
    <n v="0"/>
    <n v="12"/>
    <n v="635279.18999999994"/>
  </r>
  <r>
    <x v="0"/>
    <x v="1"/>
    <x v="0"/>
    <x v="33"/>
    <x v="0"/>
    <x v="1"/>
    <x v="3"/>
    <x v="0"/>
    <n v="0"/>
    <n v="0"/>
    <n v="0"/>
    <n v="0"/>
    <n v="1361"/>
    <n v="5215731.209999999"/>
    <n v="0"/>
    <n v="0"/>
    <n v="0"/>
    <n v="0"/>
    <n v="0"/>
    <n v="1361"/>
    <n v="5215731.209999999"/>
  </r>
  <r>
    <x v="0"/>
    <x v="1"/>
    <x v="0"/>
    <x v="33"/>
    <x v="0"/>
    <x v="2"/>
    <x v="0"/>
    <x v="0"/>
    <n v="24"/>
    <n v="14.650000000000002"/>
    <n v="91422.290000000008"/>
    <n v="35141.49"/>
    <n v="0"/>
    <n v="0"/>
    <n v="0"/>
    <n v="0"/>
    <n v="91422.290000000008"/>
    <n v="35141.49"/>
    <n v="0"/>
    <n v="0"/>
    <n v="0"/>
  </r>
  <r>
    <x v="0"/>
    <x v="1"/>
    <x v="0"/>
    <x v="33"/>
    <x v="0"/>
    <x v="2"/>
    <x v="1"/>
    <x v="0"/>
    <n v="0"/>
    <n v="0"/>
    <n v="0"/>
    <n v="0"/>
    <n v="1"/>
    <n v="54013.41"/>
    <n v="0"/>
    <n v="0"/>
    <n v="0"/>
    <n v="0"/>
    <n v="0"/>
    <n v="1"/>
    <n v="54013.41"/>
  </r>
  <r>
    <x v="0"/>
    <x v="1"/>
    <x v="0"/>
    <x v="33"/>
    <x v="0"/>
    <x v="2"/>
    <x v="2"/>
    <x v="0"/>
    <n v="0"/>
    <n v="0"/>
    <n v="0"/>
    <n v="0"/>
    <n v="1"/>
    <n v="74093.06"/>
    <n v="0"/>
    <n v="0"/>
    <n v="0"/>
    <n v="0"/>
    <n v="0"/>
    <n v="1"/>
    <n v="74093.06"/>
  </r>
  <r>
    <x v="0"/>
    <x v="1"/>
    <x v="0"/>
    <x v="33"/>
    <x v="0"/>
    <x v="2"/>
    <x v="3"/>
    <x v="0"/>
    <n v="0"/>
    <n v="0"/>
    <n v="0"/>
    <n v="0"/>
    <n v="3"/>
    <n v="10075.810000000001"/>
    <n v="0"/>
    <n v="0"/>
    <n v="0"/>
    <n v="0"/>
    <n v="0"/>
    <n v="3"/>
    <n v="10075.810000000001"/>
  </r>
  <r>
    <x v="0"/>
    <x v="1"/>
    <x v="0"/>
    <x v="33"/>
    <x v="0"/>
    <x v="3"/>
    <x v="0"/>
    <x v="0"/>
    <n v="681"/>
    <n v="463.23999999999995"/>
    <n v="2407723.5"/>
    <n v="1158029.95"/>
    <n v="0"/>
    <n v="0"/>
    <n v="0"/>
    <n v="0"/>
    <n v="2407723.5"/>
    <n v="1158029.95"/>
    <n v="0"/>
    <n v="0"/>
    <n v="0"/>
  </r>
  <r>
    <x v="0"/>
    <x v="1"/>
    <x v="0"/>
    <x v="33"/>
    <x v="0"/>
    <x v="3"/>
    <x v="1"/>
    <x v="0"/>
    <n v="0"/>
    <n v="0"/>
    <n v="0"/>
    <n v="0"/>
    <n v="17"/>
    <n v="551681.56000000006"/>
    <n v="0"/>
    <n v="0"/>
    <n v="0"/>
    <n v="0"/>
    <n v="0"/>
    <n v="17"/>
    <n v="551681.56000000006"/>
  </r>
  <r>
    <x v="0"/>
    <x v="1"/>
    <x v="0"/>
    <x v="33"/>
    <x v="0"/>
    <x v="3"/>
    <x v="2"/>
    <x v="0"/>
    <n v="0"/>
    <n v="0"/>
    <n v="0"/>
    <n v="0"/>
    <n v="3"/>
    <n v="-119366.6"/>
    <n v="0"/>
    <n v="0"/>
    <n v="0"/>
    <n v="0"/>
    <n v="0"/>
    <n v="3"/>
    <n v="-119366.6"/>
  </r>
  <r>
    <x v="0"/>
    <x v="1"/>
    <x v="0"/>
    <x v="33"/>
    <x v="0"/>
    <x v="3"/>
    <x v="3"/>
    <x v="0"/>
    <n v="0"/>
    <n v="0"/>
    <n v="0"/>
    <n v="0"/>
    <n v="32"/>
    <n v="71778.899999999994"/>
    <n v="0"/>
    <n v="0"/>
    <n v="0"/>
    <n v="0"/>
    <n v="0"/>
    <n v="32"/>
    <n v="71778.899999999994"/>
  </r>
  <r>
    <x v="0"/>
    <x v="1"/>
    <x v="0"/>
    <x v="33"/>
    <x v="1"/>
    <x v="4"/>
    <x v="0"/>
    <x v="0"/>
    <n v="3815"/>
    <n v="2840.27"/>
    <n v="13903278.59"/>
    <n v="8220649.2200000007"/>
    <n v="0"/>
    <n v="145.5"/>
    <n v="0"/>
    <n v="0"/>
    <n v="13903278.59"/>
    <n v="8220649.2200000007"/>
    <n v="0"/>
    <n v="0"/>
    <n v="145.5"/>
  </r>
  <r>
    <x v="0"/>
    <x v="1"/>
    <x v="0"/>
    <x v="33"/>
    <x v="1"/>
    <x v="4"/>
    <x v="1"/>
    <x v="0"/>
    <n v="0"/>
    <n v="0"/>
    <n v="0"/>
    <n v="0"/>
    <n v="160"/>
    <n v="6319853.1699999999"/>
    <n v="0"/>
    <n v="0"/>
    <n v="0"/>
    <n v="0"/>
    <n v="0"/>
    <n v="160"/>
    <n v="6319853.1699999999"/>
  </r>
  <r>
    <x v="0"/>
    <x v="1"/>
    <x v="0"/>
    <x v="33"/>
    <x v="1"/>
    <x v="4"/>
    <x v="1"/>
    <x v="1"/>
    <n v="0"/>
    <n v="0"/>
    <n v="0"/>
    <n v="0"/>
    <n v="14"/>
    <n v="-85473.31"/>
    <n v="0"/>
    <n v="0"/>
    <n v="0"/>
    <n v="0"/>
    <n v="0"/>
    <n v="14"/>
    <n v="-85473.31"/>
  </r>
  <r>
    <x v="0"/>
    <x v="1"/>
    <x v="0"/>
    <x v="33"/>
    <x v="1"/>
    <x v="4"/>
    <x v="2"/>
    <x v="0"/>
    <n v="0"/>
    <n v="0"/>
    <n v="0"/>
    <n v="0"/>
    <n v="29"/>
    <n v="3319319.88"/>
    <n v="0"/>
    <n v="0"/>
    <n v="0"/>
    <n v="0"/>
    <n v="0"/>
    <n v="29"/>
    <n v="3319319.88"/>
  </r>
  <r>
    <x v="0"/>
    <x v="1"/>
    <x v="0"/>
    <x v="33"/>
    <x v="1"/>
    <x v="4"/>
    <x v="3"/>
    <x v="0"/>
    <n v="0"/>
    <n v="0"/>
    <n v="0"/>
    <n v="0"/>
    <n v="173"/>
    <n v="738991.8899999999"/>
    <n v="0"/>
    <n v="0"/>
    <n v="0"/>
    <n v="0"/>
    <n v="0"/>
    <n v="173"/>
    <n v="738991.8899999999"/>
  </r>
  <r>
    <x v="0"/>
    <x v="1"/>
    <x v="0"/>
    <x v="33"/>
    <x v="1"/>
    <x v="0"/>
    <x v="0"/>
    <x v="0"/>
    <n v="117"/>
    <n v="120.86"/>
    <n v="178986.18"/>
    <n v="171366.11000000002"/>
    <n v="0"/>
    <n v="0"/>
    <n v="0"/>
    <n v="0"/>
    <n v="178986.18"/>
    <n v="171366.11000000002"/>
    <n v="0"/>
    <n v="0"/>
    <n v="0"/>
  </r>
  <r>
    <x v="0"/>
    <x v="1"/>
    <x v="0"/>
    <x v="33"/>
    <x v="1"/>
    <x v="0"/>
    <x v="1"/>
    <x v="0"/>
    <n v="0"/>
    <n v="0"/>
    <n v="0"/>
    <n v="0"/>
    <n v="15"/>
    <n v="539546.67000000004"/>
    <n v="0"/>
    <n v="0"/>
    <n v="0"/>
    <n v="0"/>
    <n v="0"/>
    <n v="15"/>
    <n v="539546.67000000004"/>
  </r>
  <r>
    <x v="0"/>
    <x v="1"/>
    <x v="0"/>
    <x v="33"/>
    <x v="1"/>
    <x v="0"/>
    <x v="1"/>
    <x v="1"/>
    <n v="0"/>
    <n v="0"/>
    <n v="0"/>
    <n v="0"/>
    <n v="1"/>
    <n v="55808"/>
    <n v="0"/>
    <n v="0"/>
    <n v="0"/>
    <n v="0"/>
    <n v="0"/>
    <n v="1"/>
    <n v="55808"/>
  </r>
  <r>
    <x v="0"/>
    <x v="1"/>
    <x v="0"/>
    <x v="33"/>
    <x v="1"/>
    <x v="0"/>
    <x v="2"/>
    <x v="0"/>
    <n v="0"/>
    <n v="0"/>
    <n v="0"/>
    <n v="0"/>
    <n v="0"/>
    <n v="18756"/>
    <n v="0"/>
    <n v="0"/>
    <n v="0"/>
    <n v="0"/>
    <n v="0"/>
    <n v="0"/>
    <n v="18756"/>
  </r>
  <r>
    <x v="0"/>
    <x v="1"/>
    <x v="0"/>
    <x v="33"/>
    <x v="1"/>
    <x v="0"/>
    <x v="3"/>
    <x v="0"/>
    <n v="0"/>
    <n v="0"/>
    <n v="0"/>
    <n v="0"/>
    <n v="5"/>
    <n v="18166.93"/>
    <n v="0"/>
    <n v="0"/>
    <n v="0"/>
    <n v="0"/>
    <n v="0"/>
    <n v="5"/>
    <n v="18166.93"/>
  </r>
  <r>
    <x v="0"/>
    <x v="1"/>
    <x v="0"/>
    <x v="33"/>
    <x v="1"/>
    <x v="1"/>
    <x v="0"/>
    <x v="0"/>
    <n v="4377"/>
    <n v="4958.6400000000003"/>
    <n v="14431376.41"/>
    <n v="15849785.490000002"/>
    <n v="0"/>
    <n v="7820.75"/>
    <n v="0"/>
    <n v="0"/>
    <n v="14431376.41"/>
    <n v="15849785.490000002"/>
    <n v="0"/>
    <n v="0"/>
    <n v="7820.75"/>
  </r>
  <r>
    <x v="0"/>
    <x v="1"/>
    <x v="0"/>
    <x v="33"/>
    <x v="1"/>
    <x v="1"/>
    <x v="1"/>
    <x v="0"/>
    <n v="0"/>
    <n v="0"/>
    <n v="0"/>
    <n v="0"/>
    <n v="193"/>
    <n v="6010096.4899999993"/>
    <n v="0"/>
    <n v="0"/>
    <n v="0"/>
    <n v="0"/>
    <n v="0"/>
    <n v="193"/>
    <n v="6010096.4899999993"/>
  </r>
  <r>
    <x v="0"/>
    <x v="1"/>
    <x v="0"/>
    <x v="33"/>
    <x v="1"/>
    <x v="1"/>
    <x v="1"/>
    <x v="1"/>
    <n v="0"/>
    <n v="0"/>
    <n v="0"/>
    <n v="0"/>
    <n v="21"/>
    <n v="-59380.450000000004"/>
    <n v="0"/>
    <n v="0"/>
    <n v="0"/>
    <n v="0"/>
    <n v="0"/>
    <n v="21"/>
    <n v="-59380.450000000004"/>
  </r>
  <r>
    <x v="0"/>
    <x v="1"/>
    <x v="0"/>
    <x v="33"/>
    <x v="1"/>
    <x v="1"/>
    <x v="2"/>
    <x v="0"/>
    <n v="0"/>
    <n v="0"/>
    <n v="0"/>
    <n v="0"/>
    <n v="35"/>
    <n v="4159008.67"/>
    <n v="0"/>
    <n v="0"/>
    <n v="0"/>
    <n v="0"/>
    <n v="0"/>
    <n v="35"/>
    <n v="4159008.67"/>
  </r>
  <r>
    <x v="0"/>
    <x v="1"/>
    <x v="0"/>
    <x v="33"/>
    <x v="1"/>
    <x v="1"/>
    <x v="3"/>
    <x v="0"/>
    <n v="0"/>
    <n v="0"/>
    <n v="0"/>
    <n v="0"/>
    <n v="205"/>
    <n v="684095.44000000006"/>
    <n v="0"/>
    <n v="0"/>
    <n v="0"/>
    <n v="0"/>
    <n v="0"/>
    <n v="205"/>
    <n v="684095.44000000006"/>
  </r>
  <r>
    <x v="0"/>
    <x v="1"/>
    <x v="0"/>
    <x v="33"/>
    <x v="1"/>
    <x v="2"/>
    <x v="0"/>
    <x v="0"/>
    <n v="49"/>
    <n v="32.74"/>
    <n v="58084.78"/>
    <n v="53277.57"/>
    <n v="0"/>
    <n v="0"/>
    <n v="0"/>
    <n v="0"/>
    <n v="58084.78"/>
    <n v="53277.57"/>
    <n v="0"/>
    <n v="0"/>
    <n v="0"/>
  </r>
  <r>
    <x v="0"/>
    <x v="1"/>
    <x v="0"/>
    <x v="33"/>
    <x v="1"/>
    <x v="2"/>
    <x v="1"/>
    <x v="0"/>
    <n v="0"/>
    <n v="0"/>
    <n v="0"/>
    <n v="0"/>
    <n v="0"/>
    <n v="152"/>
    <n v="0"/>
    <n v="0"/>
    <n v="0"/>
    <n v="0"/>
    <n v="0"/>
    <n v="0"/>
    <n v="152"/>
  </r>
  <r>
    <x v="0"/>
    <x v="1"/>
    <x v="0"/>
    <x v="33"/>
    <x v="1"/>
    <x v="2"/>
    <x v="1"/>
    <x v="1"/>
    <n v="0"/>
    <n v="0"/>
    <n v="0"/>
    <n v="0"/>
    <n v="1"/>
    <n v="63554"/>
    <n v="0"/>
    <n v="0"/>
    <n v="0"/>
    <n v="0"/>
    <n v="0"/>
    <n v="1"/>
    <n v="63554"/>
  </r>
  <r>
    <x v="0"/>
    <x v="1"/>
    <x v="0"/>
    <x v="33"/>
    <x v="1"/>
    <x v="2"/>
    <x v="2"/>
    <x v="0"/>
    <n v="0"/>
    <n v="0"/>
    <n v="0"/>
    <n v="0"/>
    <n v="1"/>
    <n v="42110.55"/>
    <n v="0"/>
    <n v="0"/>
    <n v="0"/>
    <n v="0"/>
    <n v="0"/>
    <n v="1"/>
    <n v="42110.55"/>
  </r>
  <r>
    <x v="0"/>
    <x v="1"/>
    <x v="0"/>
    <x v="33"/>
    <x v="1"/>
    <x v="2"/>
    <x v="3"/>
    <x v="0"/>
    <n v="0"/>
    <n v="0"/>
    <n v="0"/>
    <n v="0"/>
    <n v="2"/>
    <n v="6737.74"/>
    <n v="0"/>
    <n v="0"/>
    <n v="0"/>
    <n v="0"/>
    <n v="0"/>
    <n v="2"/>
    <n v="6737.74"/>
  </r>
  <r>
    <x v="0"/>
    <x v="1"/>
    <x v="0"/>
    <x v="33"/>
    <x v="1"/>
    <x v="3"/>
    <x v="0"/>
    <x v="0"/>
    <n v="13"/>
    <n v="6.66"/>
    <n v="78479.240000000005"/>
    <n v="40074.449999999997"/>
    <n v="0"/>
    <n v="0"/>
    <n v="0"/>
    <n v="0"/>
    <n v="78479.240000000005"/>
    <n v="40074.449999999997"/>
    <n v="0"/>
    <n v="0"/>
    <n v="0"/>
  </r>
  <r>
    <x v="0"/>
    <x v="1"/>
    <x v="0"/>
    <x v="33"/>
    <x v="1"/>
    <x v="3"/>
    <x v="1"/>
    <x v="0"/>
    <n v="0"/>
    <n v="0"/>
    <n v="0"/>
    <n v="0"/>
    <n v="1"/>
    <n v="97006.99"/>
    <n v="0"/>
    <n v="0"/>
    <n v="0"/>
    <n v="0"/>
    <n v="0"/>
    <n v="1"/>
    <n v="97006.99"/>
  </r>
  <r>
    <x v="0"/>
    <x v="1"/>
    <x v="0"/>
    <x v="33"/>
    <x v="2"/>
    <x v="4"/>
    <x v="0"/>
    <x v="0"/>
    <n v="857"/>
    <n v="786.6"/>
    <n v="13452752.689999999"/>
    <n v="10230166.23"/>
    <n v="0"/>
    <n v="0"/>
    <n v="0"/>
    <n v="0"/>
    <n v="13452752.689999999"/>
    <n v="10230166.23"/>
    <n v="0"/>
    <n v="0"/>
    <n v="0"/>
  </r>
  <r>
    <x v="0"/>
    <x v="1"/>
    <x v="0"/>
    <x v="33"/>
    <x v="2"/>
    <x v="4"/>
    <x v="1"/>
    <x v="0"/>
    <n v="0"/>
    <n v="0"/>
    <n v="0"/>
    <n v="0"/>
    <n v="73"/>
    <n v="14091103.719999999"/>
    <n v="0"/>
    <n v="0"/>
    <n v="0"/>
    <n v="0"/>
    <n v="0"/>
    <n v="73"/>
    <n v="14091103.719999999"/>
  </r>
  <r>
    <x v="0"/>
    <x v="1"/>
    <x v="0"/>
    <x v="33"/>
    <x v="2"/>
    <x v="4"/>
    <x v="1"/>
    <x v="1"/>
    <n v="0"/>
    <n v="0"/>
    <n v="0"/>
    <n v="0"/>
    <n v="1"/>
    <n v="-11568.460000000001"/>
    <n v="0"/>
    <n v="0"/>
    <n v="0"/>
    <n v="0"/>
    <n v="0"/>
    <n v="1"/>
    <n v="-11568.460000000001"/>
  </r>
  <r>
    <x v="0"/>
    <x v="1"/>
    <x v="0"/>
    <x v="33"/>
    <x v="2"/>
    <x v="4"/>
    <x v="2"/>
    <x v="0"/>
    <n v="0"/>
    <n v="0"/>
    <n v="0"/>
    <n v="0"/>
    <n v="6"/>
    <n v="2492749.7999999998"/>
    <n v="0"/>
    <n v="0"/>
    <n v="0"/>
    <n v="0"/>
    <n v="0"/>
    <n v="6"/>
    <n v="2492749.7999999998"/>
  </r>
  <r>
    <x v="0"/>
    <x v="1"/>
    <x v="0"/>
    <x v="33"/>
    <x v="2"/>
    <x v="4"/>
    <x v="3"/>
    <x v="0"/>
    <n v="0"/>
    <n v="0"/>
    <n v="0"/>
    <n v="0"/>
    <n v="62"/>
    <n v="268516.95"/>
    <n v="0"/>
    <n v="0"/>
    <n v="0"/>
    <n v="0"/>
    <n v="0"/>
    <n v="62"/>
    <n v="268516.95"/>
  </r>
  <r>
    <x v="0"/>
    <x v="1"/>
    <x v="0"/>
    <x v="33"/>
    <x v="2"/>
    <x v="0"/>
    <x v="0"/>
    <x v="0"/>
    <n v="245"/>
    <n v="192.67000000000002"/>
    <n v="1066995.3999999999"/>
    <n v="956778.15"/>
    <n v="0"/>
    <n v="0"/>
    <n v="0"/>
    <n v="0"/>
    <n v="1066995.3999999999"/>
    <n v="956778.15"/>
    <n v="0"/>
    <n v="0"/>
    <n v="0"/>
  </r>
  <r>
    <x v="0"/>
    <x v="1"/>
    <x v="0"/>
    <x v="33"/>
    <x v="2"/>
    <x v="0"/>
    <x v="1"/>
    <x v="0"/>
    <n v="0"/>
    <n v="0"/>
    <n v="0"/>
    <n v="0"/>
    <n v="7"/>
    <n v="258997.94"/>
    <n v="0"/>
    <n v="0"/>
    <n v="0"/>
    <n v="0"/>
    <n v="0"/>
    <n v="7"/>
    <n v="258997.94"/>
  </r>
  <r>
    <x v="0"/>
    <x v="1"/>
    <x v="0"/>
    <x v="33"/>
    <x v="2"/>
    <x v="0"/>
    <x v="2"/>
    <x v="0"/>
    <n v="0"/>
    <n v="0"/>
    <n v="0"/>
    <n v="0"/>
    <n v="1"/>
    <n v="129501.8"/>
    <n v="0"/>
    <n v="0"/>
    <n v="0"/>
    <n v="0"/>
    <n v="0"/>
    <n v="1"/>
    <n v="129501.8"/>
  </r>
  <r>
    <x v="0"/>
    <x v="1"/>
    <x v="0"/>
    <x v="33"/>
    <x v="2"/>
    <x v="0"/>
    <x v="3"/>
    <x v="0"/>
    <n v="0"/>
    <n v="0"/>
    <n v="0"/>
    <n v="0"/>
    <n v="106"/>
    <n v="1777630.8399999999"/>
    <n v="0"/>
    <n v="0"/>
    <n v="0"/>
    <n v="0"/>
    <n v="0"/>
    <n v="106"/>
    <n v="1777630.8399999999"/>
  </r>
  <r>
    <x v="0"/>
    <x v="1"/>
    <x v="0"/>
    <x v="33"/>
    <x v="2"/>
    <x v="1"/>
    <x v="0"/>
    <x v="0"/>
    <n v="105"/>
    <n v="157.43"/>
    <n v="806473.29000000015"/>
    <n v="807002.72"/>
    <n v="0"/>
    <n v="0"/>
    <n v="0"/>
    <n v="0"/>
    <n v="806473.29000000015"/>
    <n v="807002.72"/>
    <n v="0"/>
    <n v="0"/>
    <n v="0"/>
  </r>
  <r>
    <x v="0"/>
    <x v="1"/>
    <x v="0"/>
    <x v="33"/>
    <x v="2"/>
    <x v="1"/>
    <x v="1"/>
    <x v="0"/>
    <n v="0"/>
    <n v="0"/>
    <n v="0"/>
    <n v="0"/>
    <n v="10"/>
    <n v="1251123.8999999999"/>
    <n v="0"/>
    <n v="0"/>
    <n v="0"/>
    <n v="0"/>
    <n v="0"/>
    <n v="10"/>
    <n v="1251123.8999999999"/>
  </r>
  <r>
    <x v="0"/>
    <x v="1"/>
    <x v="0"/>
    <x v="33"/>
    <x v="2"/>
    <x v="1"/>
    <x v="1"/>
    <x v="1"/>
    <n v="0"/>
    <n v="0"/>
    <n v="0"/>
    <n v="0"/>
    <n v="1"/>
    <n v="109093"/>
    <n v="0"/>
    <n v="0"/>
    <n v="0"/>
    <n v="0"/>
    <n v="0"/>
    <n v="1"/>
    <n v="109093"/>
  </r>
  <r>
    <x v="0"/>
    <x v="1"/>
    <x v="0"/>
    <x v="33"/>
    <x v="2"/>
    <x v="1"/>
    <x v="2"/>
    <x v="0"/>
    <n v="0"/>
    <n v="0"/>
    <n v="0"/>
    <n v="0"/>
    <n v="2"/>
    <n v="1407441.26"/>
    <n v="0"/>
    <n v="0"/>
    <n v="0"/>
    <n v="0"/>
    <n v="0"/>
    <n v="2"/>
    <n v="1407441.26"/>
  </r>
  <r>
    <x v="0"/>
    <x v="1"/>
    <x v="0"/>
    <x v="33"/>
    <x v="2"/>
    <x v="1"/>
    <x v="3"/>
    <x v="0"/>
    <n v="0"/>
    <n v="0"/>
    <n v="0"/>
    <n v="0"/>
    <n v="11"/>
    <n v="22441.18"/>
    <n v="0"/>
    <n v="0"/>
    <n v="0"/>
    <n v="0"/>
    <n v="0"/>
    <n v="11"/>
    <n v="22441.18"/>
  </r>
  <r>
    <x v="0"/>
    <x v="1"/>
    <x v="0"/>
    <x v="33"/>
    <x v="2"/>
    <x v="2"/>
    <x v="0"/>
    <x v="0"/>
    <n v="16"/>
    <n v="5.41"/>
    <n v="76633.53"/>
    <n v="25873.919999999998"/>
    <n v="0"/>
    <n v="0"/>
    <n v="0"/>
    <n v="0"/>
    <n v="76633.53"/>
    <n v="25873.919999999998"/>
    <n v="0"/>
    <n v="0"/>
    <n v="0"/>
  </r>
  <r>
    <x v="0"/>
    <x v="1"/>
    <x v="0"/>
    <x v="33"/>
    <x v="2"/>
    <x v="3"/>
    <x v="0"/>
    <x v="0"/>
    <n v="17"/>
    <n v="14.410000000000002"/>
    <n v="152801.73000000001"/>
    <n v="66347.489999999991"/>
    <n v="0"/>
    <n v="0"/>
    <n v="0"/>
    <n v="0"/>
    <n v="152801.73000000001"/>
    <n v="66347.489999999991"/>
    <n v="0"/>
    <n v="0"/>
    <n v="0"/>
  </r>
  <r>
    <x v="0"/>
    <x v="1"/>
    <x v="0"/>
    <x v="33"/>
    <x v="2"/>
    <x v="3"/>
    <x v="1"/>
    <x v="0"/>
    <n v="0"/>
    <n v="0"/>
    <n v="0"/>
    <n v="0"/>
    <n v="1"/>
    <n v="659962"/>
    <n v="0"/>
    <n v="0"/>
    <n v="0"/>
    <n v="0"/>
    <n v="0"/>
    <n v="1"/>
    <n v="659962"/>
  </r>
  <r>
    <x v="0"/>
    <x v="1"/>
    <x v="0"/>
    <x v="33"/>
    <x v="2"/>
    <x v="3"/>
    <x v="3"/>
    <x v="0"/>
    <n v="0"/>
    <n v="0"/>
    <n v="0"/>
    <n v="0"/>
    <n v="3"/>
    <n v="23716"/>
    <n v="0"/>
    <n v="0"/>
    <n v="0"/>
    <n v="0"/>
    <n v="0"/>
    <n v="3"/>
    <n v="23716"/>
  </r>
  <r>
    <x v="0"/>
    <x v="1"/>
    <x v="0"/>
    <x v="33"/>
    <x v="3"/>
    <x v="0"/>
    <x v="1"/>
    <x v="0"/>
    <n v="0"/>
    <n v="0"/>
    <n v="0"/>
    <n v="0"/>
    <n v="0"/>
    <n v="4318"/>
    <n v="0"/>
    <n v="0"/>
    <n v="0"/>
    <n v="0"/>
    <n v="0"/>
    <n v="0"/>
    <n v="4318"/>
  </r>
  <r>
    <x v="0"/>
    <x v="1"/>
    <x v="0"/>
    <x v="33"/>
    <x v="3"/>
    <x v="1"/>
    <x v="0"/>
    <x v="0"/>
    <n v="42"/>
    <n v="78.739999999999995"/>
    <n v="83871.67"/>
    <n v="135225.07999999999"/>
    <n v="0"/>
    <n v="0"/>
    <n v="0"/>
    <n v="0"/>
    <n v="83871.67"/>
    <n v="135225.07999999999"/>
    <n v="0"/>
    <n v="0"/>
    <n v="0"/>
  </r>
  <r>
    <x v="0"/>
    <x v="1"/>
    <x v="0"/>
    <x v="33"/>
    <x v="3"/>
    <x v="1"/>
    <x v="1"/>
    <x v="0"/>
    <n v="0"/>
    <n v="0"/>
    <n v="0"/>
    <n v="0"/>
    <n v="7"/>
    <n v="504381.81"/>
    <n v="0"/>
    <n v="0"/>
    <n v="0"/>
    <n v="0"/>
    <n v="0"/>
    <n v="7"/>
    <n v="504381.81"/>
  </r>
  <r>
    <x v="0"/>
    <x v="1"/>
    <x v="0"/>
    <x v="33"/>
    <x v="3"/>
    <x v="1"/>
    <x v="1"/>
    <x v="1"/>
    <n v="0"/>
    <n v="0"/>
    <n v="0"/>
    <n v="0"/>
    <n v="2"/>
    <n v="21201.14"/>
    <n v="0"/>
    <n v="0"/>
    <n v="0"/>
    <n v="0"/>
    <n v="0"/>
    <n v="2"/>
    <n v="21201.14"/>
  </r>
  <r>
    <x v="0"/>
    <x v="1"/>
    <x v="0"/>
    <x v="33"/>
    <x v="3"/>
    <x v="1"/>
    <x v="2"/>
    <x v="0"/>
    <n v="0"/>
    <n v="0"/>
    <n v="0"/>
    <n v="0"/>
    <n v="1"/>
    <n v="11288.95"/>
    <n v="0"/>
    <n v="0"/>
    <n v="0"/>
    <n v="0"/>
    <n v="0"/>
    <n v="1"/>
    <n v="11288.95"/>
  </r>
  <r>
    <x v="0"/>
    <x v="1"/>
    <x v="0"/>
    <x v="33"/>
    <x v="3"/>
    <x v="2"/>
    <x v="0"/>
    <x v="0"/>
    <n v="58"/>
    <n v="51.58"/>
    <n v="45964.06"/>
    <n v="46065.8"/>
    <n v="0"/>
    <n v="0"/>
    <n v="0"/>
    <n v="0"/>
    <n v="45964.06"/>
    <n v="46065.8"/>
    <n v="0"/>
    <n v="0"/>
    <n v="0"/>
  </r>
  <r>
    <x v="0"/>
    <x v="1"/>
    <x v="0"/>
    <x v="33"/>
    <x v="3"/>
    <x v="2"/>
    <x v="1"/>
    <x v="0"/>
    <n v="0"/>
    <n v="0"/>
    <n v="0"/>
    <n v="0"/>
    <n v="6"/>
    <n v="81287.640000000014"/>
    <n v="0"/>
    <n v="0"/>
    <n v="0"/>
    <n v="0"/>
    <n v="0"/>
    <n v="6"/>
    <n v="81287.640000000014"/>
  </r>
  <r>
    <x v="0"/>
    <x v="1"/>
    <x v="0"/>
    <x v="33"/>
    <x v="3"/>
    <x v="2"/>
    <x v="2"/>
    <x v="0"/>
    <n v="0"/>
    <n v="0"/>
    <n v="0"/>
    <n v="0"/>
    <n v="4"/>
    <n v="66685.37"/>
    <n v="0"/>
    <n v="0"/>
    <n v="0"/>
    <n v="0"/>
    <n v="0"/>
    <n v="4"/>
    <n v="66685.37"/>
  </r>
  <r>
    <x v="0"/>
    <x v="1"/>
    <x v="0"/>
    <x v="33"/>
    <x v="4"/>
    <x v="4"/>
    <x v="0"/>
    <x v="0"/>
    <n v="12"/>
    <n v="3.73"/>
    <n v="91405.34"/>
    <n v="25789.759999999998"/>
    <n v="0"/>
    <n v="0"/>
    <n v="0"/>
    <n v="0"/>
    <n v="91405.34"/>
    <n v="25789.759999999998"/>
    <n v="0"/>
    <n v="0"/>
    <n v="0"/>
  </r>
  <r>
    <x v="0"/>
    <x v="1"/>
    <x v="0"/>
    <x v="33"/>
    <x v="4"/>
    <x v="0"/>
    <x v="0"/>
    <x v="0"/>
    <n v="0"/>
    <n v="0"/>
    <n v="0"/>
    <n v="0"/>
    <n v="0"/>
    <n v="1310.46"/>
    <n v="0"/>
    <n v="0"/>
    <n v="0"/>
    <n v="0"/>
    <n v="0"/>
    <n v="0"/>
    <n v="1310.46"/>
  </r>
  <r>
    <x v="0"/>
    <x v="1"/>
    <x v="0"/>
    <x v="33"/>
    <x v="4"/>
    <x v="0"/>
    <x v="1"/>
    <x v="0"/>
    <n v="0"/>
    <n v="0"/>
    <n v="0"/>
    <n v="0"/>
    <n v="1"/>
    <n v="-303000.27999999991"/>
    <n v="0"/>
    <n v="0"/>
    <n v="0"/>
    <n v="0"/>
    <n v="0"/>
    <n v="1"/>
    <n v="-303000.27999999991"/>
  </r>
  <r>
    <x v="0"/>
    <x v="1"/>
    <x v="0"/>
    <x v="33"/>
    <x v="4"/>
    <x v="0"/>
    <x v="1"/>
    <x v="1"/>
    <n v="0"/>
    <n v="0"/>
    <n v="0"/>
    <n v="0"/>
    <n v="1"/>
    <n v="40673.109999999957"/>
    <n v="0"/>
    <n v="0"/>
    <n v="0"/>
    <n v="0"/>
    <n v="0"/>
    <n v="1"/>
    <n v="40673.109999999957"/>
  </r>
  <r>
    <x v="0"/>
    <x v="1"/>
    <x v="0"/>
    <x v="33"/>
    <x v="4"/>
    <x v="0"/>
    <x v="2"/>
    <x v="0"/>
    <n v="0"/>
    <n v="0"/>
    <n v="0"/>
    <n v="0"/>
    <n v="0"/>
    <n v="-497317.29"/>
    <n v="0"/>
    <n v="0"/>
    <n v="0"/>
    <n v="0"/>
    <n v="0"/>
    <n v="0"/>
    <n v="-497317.29"/>
  </r>
  <r>
    <x v="0"/>
    <x v="1"/>
    <x v="0"/>
    <x v="33"/>
    <x v="4"/>
    <x v="0"/>
    <x v="2"/>
    <x v="1"/>
    <n v="0"/>
    <n v="0"/>
    <n v="0"/>
    <n v="0"/>
    <n v="0"/>
    <n v="-58385.35"/>
    <n v="0"/>
    <n v="0"/>
    <n v="0"/>
    <n v="0"/>
    <n v="0"/>
    <n v="0"/>
    <n v="-58385.35"/>
  </r>
  <r>
    <x v="0"/>
    <x v="1"/>
    <x v="0"/>
    <x v="33"/>
    <x v="4"/>
    <x v="0"/>
    <x v="3"/>
    <x v="0"/>
    <n v="0"/>
    <n v="0"/>
    <n v="0"/>
    <n v="0"/>
    <n v="0"/>
    <n v="883053.88"/>
    <n v="0"/>
    <n v="0"/>
    <n v="0"/>
    <n v="0"/>
    <n v="0"/>
    <n v="0"/>
    <n v="883053.88"/>
  </r>
  <r>
    <x v="0"/>
    <x v="1"/>
    <x v="0"/>
    <x v="33"/>
    <x v="4"/>
    <x v="1"/>
    <x v="0"/>
    <x v="0"/>
    <n v="7"/>
    <n v="2.09"/>
    <n v="30397.78"/>
    <n v="9108.14"/>
    <n v="0"/>
    <n v="0"/>
    <n v="0"/>
    <n v="0"/>
    <n v="30397.78"/>
    <n v="9108.14"/>
    <n v="0"/>
    <n v="0"/>
    <n v="0"/>
  </r>
  <r>
    <x v="0"/>
    <x v="1"/>
    <x v="0"/>
    <x v="33"/>
    <x v="4"/>
    <x v="1"/>
    <x v="1"/>
    <x v="0"/>
    <n v="0"/>
    <n v="0"/>
    <n v="0"/>
    <n v="0"/>
    <n v="2"/>
    <n v="95715.76"/>
    <n v="0"/>
    <n v="0"/>
    <n v="0"/>
    <n v="0"/>
    <n v="0"/>
    <n v="2"/>
    <n v="95715.76"/>
  </r>
  <r>
    <x v="0"/>
    <x v="1"/>
    <x v="1"/>
    <x v="0"/>
    <x v="0"/>
    <x v="4"/>
    <x v="0"/>
    <x v="0"/>
    <n v="8"/>
    <n v="7.33"/>
    <n v="-667"/>
    <n v="729.88"/>
    <n v="0"/>
    <n v="0"/>
    <n v="0"/>
    <n v="0"/>
    <n v="-667"/>
    <n v="729.88"/>
    <n v="0"/>
    <n v="0"/>
    <n v="0"/>
  </r>
  <r>
    <x v="0"/>
    <x v="1"/>
    <x v="1"/>
    <x v="0"/>
    <x v="0"/>
    <x v="0"/>
    <x v="0"/>
    <x v="0"/>
    <n v="2158"/>
    <n v="1337.1699999999998"/>
    <n v="1434942.26"/>
    <n v="475080.06829999998"/>
    <n v="35"/>
    <n v="118495.81999999999"/>
    <n v="0"/>
    <n v="0"/>
    <n v="1434942.26"/>
    <n v="475080.06829999998"/>
    <n v="0"/>
    <n v="0"/>
    <n v="118495.81999999999"/>
  </r>
  <r>
    <x v="0"/>
    <x v="1"/>
    <x v="1"/>
    <x v="0"/>
    <x v="0"/>
    <x v="1"/>
    <x v="0"/>
    <x v="0"/>
    <n v="102963"/>
    <n v="95600.069999999978"/>
    <n v="26035075.23"/>
    <n v="24473924.600000001"/>
    <n v="1467"/>
    <n v="6648807.9500000002"/>
    <n v="0"/>
    <n v="0"/>
    <n v="26035075.23"/>
    <n v="24473924.600000001"/>
    <n v="0"/>
    <n v="0"/>
    <n v="6648807.9500000002"/>
  </r>
  <r>
    <x v="0"/>
    <x v="1"/>
    <x v="1"/>
    <x v="0"/>
    <x v="0"/>
    <x v="2"/>
    <x v="0"/>
    <x v="0"/>
    <n v="105"/>
    <n v="61.75"/>
    <n v="27511.57"/>
    <n v="13810.62"/>
    <n v="2"/>
    <n v="4343.2800000000007"/>
    <n v="0"/>
    <n v="0"/>
    <n v="27511.57"/>
    <n v="13810.62"/>
    <n v="0"/>
    <n v="0"/>
    <n v="4343.2800000000007"/>
  </r>
  <r>
    <x v="0"/>
    <x v="1"/>
    <x v="1"/>
    <x v="0"/>
    <x v="0"/>
    <x v="3"/>
    <x v="0"/>
    <x v="0"/>
    <n v="2149"/>
    <n v="1820.64"/>
    <n v="554586.68999999994"/>
    <n v="420810.65689999994"/>
    <n v="32"/>
    <n v="150778.34"/>
    <n v="0"/>
    <n v="0"/>
    <n v="554586.68999999994"/>
    <n v="420810.65689999994"/>
    <n v="0"/>
    <n v="0"/>
    <n v="150778.34"/>
  </r>
  <r>
    <x v="0"/>
    <x v="1"/>
    <x v="1"/>
    <x v="0"/>
    <x v="1"/>
    <x v="4"/>
    <x v="0"/>
    <x v="0"/>
    <n v="6123"/>
    <n v="5160.0300000000007"/>
    <n v="1905276.1400000001"/>
    <n v="1521779.199"/>
    <n v="38"/>
    <n v="245078.11"/>
    <n v="0"/>
    <n v="0"/>
    <n v="1905276.1400000001"/>
    <n v="1521779.199"/>
    <n v="0"/>
    <n v="0"/>
    <n v="245078.11"/>
  </r>
  <r>
    <x v="0"/>
    <x v="1"/>
    <x v="1"/>
    <x v="0"/>
    <x v="1"/>
    <x v="0"/>
    <x v="0"/>
    <x v="0"/>
    <n v="209"/>
    <n v="204.99"/>
    <n v="54066.009999999995"/>
    <n v="52542.197500000002"/>
    <n v="2"/>
    <n v="-605"/>
    <n v="0"/>
    <n v="0"/>
    <n v="54066.009999999995"/>
    <n v="52542.197500000002"/>
    <n v="0"/>
    <n v="0"/>
    <n v="-605"/>
  </r>
  <r>
    <x v="0"/>
    <x v="1"/>
    <x v="1"/>
    <x v="0"/>
    <x v="1"/>
    <x v="1"/>
    <x v="0"/>
    <x v="0"/>
    <n v="8437"/>
    <n v="8889.64"/>
    <n v="2061044.77"/>
    <n v="2544317.1300000004"/>
    <n v="82"/>
    <n v="830594.31"/>
    <n v="0"/>
    <n v="0"/>
    <n v="2061044.77"/>
    <n v="2544317.1300000004"/>
    <n v="0"/>
    <n v="0"/>
    <n v="830594.31"/>
  </r>
  <r>
    <x v="0"/>
    <x v="1"/>
    <x v="1"/>
    <x v="0"/>
    <x v="1"/>
    <x v="2"/>
    <x v="0"/>
    <x v="0"/>
    <n v="159"/>
    <n v="90.2"/>
    <n v="36639.670000000006"/>
    <n v="21618.9575"/>
    <n v="0"/>
    <n v="0"/>
    <n v="0"/>
    <n v="0"/>
    <n v="36639.670000000006"/>
    <n v="21618.9575"/>
    <n v="0"/>
    <n v="0"/>
    <n v="0"/>
  </r>
  <r>
    <x v="0"/>
    <x v="1"/>
    <x v="1"/>
    <x v="0"/>
    <x v="1"/>
    <x v="3"/>
    <x v="0"/>
    <x v="0"/>
    <n v="50"/>
    <n v="20.81"/>
    <n v="14404.980000000001"/>
    <n v="5211.24"/>
    <n v="1"/>
    <n v="1675"/>
    <n v="0"/>
    <n v="0"/>
    <n v="14404.980000000001"/>
    <n v="5211.24"/>
    <n v="0"/>
    <n v="0"/>
    <n v="1675"/>
  </r>
  <r>
    <x v="0"/>
    <x v="1"/>
    <x v="1"/>
    <x v="0"/>
    <x v="2"/>
    <x v="4"/>
    <x v="0"/>
    <x v="0"/>
    <n v="2178"/>
    <n v="2005.1499999999996"/>
    <n v="931340.81999999983"/>
    <n v="985499.76000000013"/>
    <n v="3"/>
    <n v="142240.16999999998"/>
    <n v="0"/>
    <n v="0"/>
    <n v="931340.81999999983"/>
    <n v="985499.76000000013"/>
    <n v="0"/>
    <n v="0"/>
    <n v="142240.16999999998"/>
  </r>
  <r>
    <x v="0"/>
    <x v="1"/>
    <x v="1"/>
    <x v="0"/>
    <x v="2"/>
    <x v="0"/>
    <x v="0"/>
    <x v="0"/>
    <n v="448"/>
    <n v="447.23"/>
    <n v="152963.16"/>
    <n v="154247.10000000003"/>
    <n v="2"/>
    <n v="24122.86"/>
    <n v="0"/>
    <n v="0"/>
    <n v="152963.16"/>
    <n v="154247.10000000003"/>
    <n v="0"/>
    <n v="0"/>
    <n v="24122.86"/>
  </r>
  <r>
    <x v="0"/>
    <x v="1"/>
    <x v="1"/>
    <x v="0"/>
    <x v="2"/>
    <x v="1"/>
    <x v="0"/>
    <x v="0"/>
    <n v="236"/>
    <n v="222.10999999999999"/>
    <n v="100702.70000000001"/>
    <n v="94221.976679999992"/>
    <n v="0"/>
    <n v="0"/>
    <n v="0"/>
    <n v="0"/>
    <n v="100702.70000000001"/>
    <n v="94221.976679999992"/>
    <n v="0"/>
    <n v="0"/>
    <n v="0"/>
  </r>
  <r>
    <x v="0"/>
    <x v="1"/>
    <x v="1"/>
    <x v="0"/>
    <x v="2"/>
    <x v="2"/>
    <x v="0"/>
    <x v="0"/>
    <n v="2"/>
    <n v="0.95"/>
    <n v="494.79"/>
    <n v="286.02999999999997"/>
    <n v="0"/>
    <n v="0"/>
    <n v="0"/>
    <n v="0"/>
    <n v="494.79"/>
    <n v="286.02999999999997"/>
    <n v="0"/>
    <n v="0"/>
    <n v="0"/>
  </r>
  <r>
    <x v="0"/>
    <x v="1"/>
    <x v="1"/>
    <x v="0"/>
    <x v="2"/>
    <x v="3"/>
    <x v="0"/>
    <x v="0"/>
    <n v="45"/>
    <n v="36.51"/>
    <n v="12272.1"/>
    <n v="7618.9384999999993"/>
    <n v="0"/>
    <n v="4070"/>
    <n v="0"/>
    <n v="0"/>
    <n v="12272.1"/>
    <n v="7618.9384999999993"/>
    <n v="0"/>
    <n v="0"/>
    <n v="4070"/>
  </r>
  <r>
    <x v="0"/>
    <x v="1"/>
    <x v="1"/>
    <x v="0"/>
    <x v="3"/>
    <x v="0"/>
    <x v="0"/>
    <x v="0"/>
    <n v="9"/>
    <n v="10.18"/>
    <n v="4399.88"/>
    <n v="4521.55"/>
    <n v="0"/>
    <n v="0"/>
    <n v="0"/>
    <n v="0"/>
    <n v="4399.88"/>
    <n v="4521.55"/>
    <n v="0"/>
    <n v="0"/>
    <n v="0"/>
  </r>
  <r>
    <x v="0"/>
    <x v="1"/>
    <x v="1"/>
    <x v="0"/>
    <x v="3"/>
    <x v="1"/>
    <x v="0"/>
    <x v="0"/>
    <n v="165"/>
    <n v="163.30000000000001"/>
    <n v="115585.32"/>
    <n v="115714.85999999999"/>
    <n v="5"/>
    <n v="-9408.76"/>
    <n v="0"/>
    <n v="0"/>
    <n v="115585.32"/>
    <n v="115714.85999999999"/>
    <n v="0"/>
    <n v="0"/>
    <n v="-9408.76"/>
  </r>
  <r>
    <x v="0"/>
    <x v="1"/>
    <x v="1"/>
    <x v="0"/>
    <x v="3"/>
    <x v="2"/>
    <x v="0"/>
    <x v="0"/>
    <n v="66"/>
    <n v="50.84"/>
    <n v="52561.17"/>
    <n v="40754.53"/>
    <n v="4"/>
    <n v="7453.07"/>
    <n v="0"/>
    <n v="0"/>
    <n v="52561.17"/>
    <n v="40754.53"/>
    <n v="0"/>
    <n v="0"/>
    <n v="7453.07"/>
  </r>
  <r>
    <x v="0"/>
    <x v="1"/>
    <x v="1"/>
    <x v="0"/>
    <x v="4"/>
    <x v="0"/>
    <x v="0"/>
    <x v="0"/>
    <n v="0"/>
    <n v="8.57"/>
    <n v="-65.13"/>
    <n v="3210.7"/>
    <n v="1"/>
    <n v="189587.65999999997"/>
    <n v="0"/>
    <n v="0"/>
    <n v="-65.13"/>
    <n v="3210.7"/>
    <n v="0"/>
    <n v="0"/>
    <n v="189587.65999999997"/>
  </r>
  <r>
    <x v="0"/>
    <x v="1"/>
    <x v="1"/>
    <x v="0"/>
    <x v="4"/>
    <x v="1"/>
    <x v="0"/>
    <x v="0"/>
    <n v="5"/>
    <n v="4"/>
    <n v="1909.31"/>
    <n v="659.27"/>
    <n v="0"/>
    <n v="0"/>
    <n v="0"/>
    <n v="0"/>
    <n v="1909.31"/>
    <n v="659.27"/>
    <n v="0"/>
    <n v="0"/>
    <n v="0"/>
  </r>
  <r>
    <x v="0"/>
    <x v="1"/>
    <x v="1"/>
    <x v="1"/>
    <x v="0"/>
    <x v="4"/>
    <x v="0"/>
    <x v="0"/>
    <n v="3"/>
    <n v="2.74"/>
    <n v="-163"/>
    <n v="212.01"/>
    <n v="0"/>
    <n v="0"/>
    <n v="0"/>
    <n v="0"/>
    <n v="-163"/>
    <n v="212.01"/>
    <n v="0"/>
    <n v="0"/>
    <n v="0"/>
  </r>
  <r>
    <x v="0"/>
    <x v="1"/>
    <x v="1"/>
    <x v="1"/>
    <x v="0"/>
    <x v="0"/>
    <x v="0"/>
    <x v="0"/>
    <n v="8320"/>
    <n v="5070.5999999999995"/>
    <n v="4455981.9800000004"/>
    <n v="1421606.7396000002"/>
    <n v="110"/>
    <n v="1231504.5900000001"/>
    <n v="0"/>
    <n v="0"/>
    <n v="4455981.9800000004"/>
    <n v="1421606.7396000002"/>
    <n v="0"/>
    <n v="0"/>
    <n v="1231504.5900000001"/>
  </r>
  <r>
    <x v="0"/>
    <x v="1"/>
    <x v="1"/>
    <x v="1"/>
    <x v="0"/>
    <x v="1"/>
    <x v="0"/>
    <x v="0"/>
    <n v="177501"/>
    <n v="166343.75"/>
    <n v="44505194.710000008"/>
    <n v="41890367.589999996"/>
    <n v="2285"/>
    <n v="12722290.380000001"/>
    <n v="0"/>
    <n v="0"/>
    <n v="44505194.710000008"/>
    <n v="41890367.589999996"/>
    <n v="0"/>
    <n v="0"/>
    <n v="12722290.380000001"/>
  </r>
  <r>
    <x v="0"/>
    <x v="1"/>
    <x v="1"/>
    <x v="1"/>
    <x v="0"/>
    <x v="2"/>
    <x v="0"/>
    <x v="0"/>
    <n v="2074"/>
    <n v="1172.4000000000001"/>
    <n v="563926.64"/>
    <n v="290498.12599999999"/>
    <n v="9"/>
    <n v="30881.329999999998"/>
    <n v="0"/>
    <n v="0"/>
    <n v="563926.64"/>
    <n v="290498.12599999999"/>
    <n v="0"/>
    <n v="0"/>
    <n v="30881.329999999998"/>
  </r>
  <r>
    <x v="0"/>
    <x v="1"/>
    <x v="1"/>
    <x v="1"/>
    <x v="0"/>
    <x v="3"/>
    <x v="0"/>
    <x v="0"/>
    <n v="9404"/>
    <n v="7993.4599999999991"/>
    <n v="1957966.89"/>
    <n v="1614003.8000000003"/>
    <n v="121"/>
    <n v="172154.94999999998"/>
    <n v="0"/>
    <n v="0"/>
    <n v="1957966.89"/>
    <n v="1614003.8000000003"/>
    <n v="0"/>
    <n v="0"/>
    <n v="172154.94999999998"/>
  </r>
  <r>
    <x v="0"/>
    <x v="1"/>
    <x v="1"/>
    <x v="1"/>
    <x v="1"/>
    <x v="4"/>
    <x v="0"/>
    <x v="0"/>
    <n v="6943"/>
    <n v="5476.25"/>
    <n v="2389936.2999999998"/>
    <n v="1635425.87"/>
    <n v="34"/>
    <n v="321780.28000000003"/>
    <n v="0"/>
    <n v="0"/>
    <n v="2389936.2999999998"/>
    <n v="1635425.87"/>
    <n v="0"/>
    <n v="0"/>
    <n v="321780.28000000003"/>
  </r>
  <r>
    <x v="0"/>
    <x v="1"/>
    <x v="1"/>
    <x v="1"/>
    <x v="1"/>
    <x v="0"/>
    <x v="0"/>
    <x v="0"/>
    <n v="232"/>
    <n v="260.99"/>
    <n v="57749.38"/>
    <n v="58829.287209999995"/>
    <n v="3"/>
    <n v="9659.5299999999988"/>
    <n v="0"/>
    <n v="0"/>
    <n v="57749.38"/>
    <n v="58829.287209999995"/>
    <n v="0"/>
    <n v="0"/>
    <n v="9659.5299999999988"/>
  </r>
  <r>
    <x v="0"/>
    <x v="1"/>
    <x v="1"/>
    <x v="1"/>
    <x v="1"/>
    <x v="1"/>
    <x v="0"/>
    <x v="0"/>
    <n v="21803"/>
    <n v="21734.55"/>
    <n v="4899475.3100000005"/>
    <n v="6030185.3399999999"/>
    <n v="170"/>
    <n v="1376405.9800000002"/>
    <n v="0"/>
    <n v="0"/>
    <n v="4899475.3100000005"/>
    <n v="6030185.3399999999"/>
    <n v="0"/>
    <n v="0"/>
    <n v="1376405.9800000002"/>
  </r>
  <r>
    <x v="0"/>
    <x v="1"/>
    <x v="1"/>
    <x v="1"/>
    <x v="1"/>
    <x v="2"/>
    <x v="0"/>
    <x v="0"/>
    <n v="196"/>
    <n v="151.03000000000003"/>
    <n v="30154.85"/>
    <n v="37599.899999999994"/>
    <n v="2"/>
    <n v="6361.26"/>
    <n v="0"/>
    <n v="0"/>
    <n v="30154.85"/>
    <n v="37599.899999999994"/>
    <n v="0"/>
    <n v="0"/>
    <n v="6361.26"/>
  </r>
  <r>
    <x v="0"/>
    <x v="1"/>
    <x v="1"/>
    <x v="1"/>
    <x v="1"/>
    <x v="3"/>
    <x v="0"/>
    <x v="0"/>
    <n v="139"/>
    <n v="67.859999999999985"/>
    <n v="19467.740000000002"/>
    <n v="10005.620000000001"/>
    <n v="0"/>
    <n v="0"/>
    <n v="0"/>
    <n v="0"/>
    <n v="19467.740000000002"/>
    <n v="10005.620000000001"/>
    <n v="0"/>
    <n v="0"/>
    <n v="0"/>
  </r>
  <r>
    <x v="0"/>
    <x v="1"/>
    <x v="1"/>
    <x v="1"/>
    <x v="2"/>
    <x v="4"/>
    <x v="0"/>
    <x v="0"/>
    <n v="6731"/>
    <n v="6282.83"/>
    <n v="1868076.65"/>
    <n v="2180053.67"/>
    <n v="27"/>
    <n v="377911.87"/>
    <n v="0"/>
    <n v="0"/>
    <n v="1868076.65"/>
    <n v="2180053.67"/>
    <n v="0"/>
    <n v="0"/>
    <n v="377911.87"/>
  </r>
  <r>
    <x v="0"/>
    <x v="1"/>
    <x v="1"/>
    <x v="1"/>
    <x v="2"/>
    <x v="0"/>
    <x v="0"/>
    <x v="0"/>
    <n v="1087"/>
    <n v="1304.81"/>
    <n v="264502.15000000002"/>
    <n v="320206.158"/>
    <n v="3"/>
    <n v="27644.11"/>
    <n v="0"/>
    <n v="0"/>
    <n v="264502.15000000002"/>
    <n v="320206.158"/>
    <n v="0"/>
    <n v="0"/>
    <n v="27644.11"/>
  </r>
  <r>
    <x v="0"/>
    <x v="1"/>
    <x v="1"/>
    <x v="1"/>
    <x v="2"/>
    <x v="1"/>
    <x v="0"/>
    <x v="0"/>
    <n v="493"/>
    <n v="591.68000000000006"/>
    <n v="127910.43"/>
    <n v="164566.13500000001"/>
    <n v="4"/>
    <n v="23558.42"/>
    <n v="0"/>
    <n v="0"/>
    <n v="127910.43"/>
    <n v="164566.13500000001"/>
    <n v="0"/>
    <n v="0"/>
    <n v="23558.42"/>
  </r>
  <r>
    <x v="0"/>
    <x v="1"/>
    <x v="1"/>
    <x v="1"/>
    <x v="2"/>
    <x v="2"/>
    <x v="0"/>
    <x v="0"/>
    <n v="3"/>
    <n v="1.42"/>
    <n v="544.15"/>
    <n v="260.95999999999998"/>
    <n v="0"/>
    <n v="0"/>
    <n v="0"/>
    <n v="0"/>
    <n v="544.15"/>
    <n v="260.95999999999998"/>
    <n v="0"/>
    <n v="0"/>
    <n v="0"/>
  </r>
  <r>
    <x v="0"/>
    <x v="1"/>
    <x v="1"/>
    <x v="1"/>
    <x v="2"/>
    <x v="3"/>
    <x v="0"/>
    <x v="0"/>
    <n v="1059"/>
    <n v="919.67"/>
    <n v="141670.57999999999"/>
    <n v="150508.6"/>
    <n v="11"/>
    <n v="88980.15"/>
    <n v="0"/>
    <n v="0"/>
    <n v="141670.57999999999"/>
    <n v="150508.6"/>
    <n v="0"/>
    <n v="0"/>
    <n v="88980.15"/>
  </r>
  <r>
    <x v="0"/>
    <x v="1"/>
    <x v="1"/>
    <x v="1"/>
    <x v="3"/>
    <x v="0"/>
    <x v="0"/>
    <x v="0"/>
    <n v="3"/>
    <n v="2.2000000000000002"/>
    <n v="3775.37"/>
    <n v="2974.8199999999997"/>
    <n v="0"/>
    <n v="0"/>
    <n v="0"/>
    <n v="0"/>
    <n v="3775.37"/>
    <n v="2974.8199999999997"/>
    <n v="0"/>
    <n v="0"/>
    <n v="0"/>
  </r>
  <r>
    <x v="0"/>
    <x v="1"/>
    <x v="1"/>
    <x v="1"/>
    <x v="3"/>
    <x v="1"/>
    <x v="0"/>
    <x v="0"/>
    <n v="300"/>
    <n v="260.97000000000003"/>
    <n v="211540.46999999994"/>
    <n v="167567.24000000002"/>
    <n v="11"/>
    <n v="65894.45"/>
    <n v="0"/>
    <n v="0"/>
    <n v="211540.46999999994"/>
    <n v="167567.24000000002"/>
    <n v="0"/>
    <n v="0"/>
    <n v="65894.45"/>
  </r>
  <r>
    <x v="0"/>
    <x v="1"/>
    <x v="1"/>
    <x v="1"/>
    <x v="3"/>
    <x v="2"/>
    <x v="0"/>
    <x v="0"/>
    <n v="240"/>
    <n v="177.07999999999998"/>
    <n v="208745.98"/>
    <n v="154498.72"/>
    <n v="22"/>
    <n v="175992.76"/>
    <n v="0"/>
    <n v="0"/>
    <n v="208745.98"/>
    <n v="154498.72"/>
    <n v="0"/>
    <n v="0"/>
    <n v="175992.76"/>
  </r>
  <r>
    <x v="0"/>
    <x v="1"/>
    <x v="1"/>
    <x v="1"/>
    <x v="4"/>
    <x v="0"/>
    <x v="0"/>
    <x v="0"/>
    <n v="1"/>
    <n v="17.16"/>
    <n v="225.81"/>
    <n v="143803.66999999998"/>
    <n v="1"/>
    <n v="111141.40000000004"/>
    <n v="0"/>
    <n v="0"/>
    <n v="225.81"/>
    <n v="143803.66999999998"/>
    <n v="0"/>
    <n v="0"/>
    <n v="111141.40000000004"/>
  </r>
  <r>
    <x v="0"/>
    <x v="1"/>
    <x v="1"/>
    <x v="1"/>
    <x v="4"/>
    <x v="1"/>
    <x v="0"/>
    <x v="0"/>
    <n v="40"/>
    <n v="23.04"/>
    <n v="699819.2"/>
    <n v="230356.56"/>
    <n v="0"/>
    <n v="0"/>
    <n v="0"/>
    <n v="0"/>
    <n v="699819.2"/>
    <n v="230356.56"/>
    <n v="0"/>
    <n v="0"/>
    <n v="0"/>
  </r>
  <r>
    <x v="0"/>
    <x v="1"/>
    <x v="1"/>
    <x v="1"/>
    <x v="4"/>
    <x v="3"/>
    <x v="0"/>
    <x v="0"/>
    <n v="1"/>
    <n v="0.47"/>
    <n v="265.95"/>
    <n v="125.95"/>
    <n v="0"/>
    <n v="0"/>
    <n v="0"/>
    <n v="0"/>
    <n v="265.95"/>
    <n v="125.95"/>
    <n v="0"/>
    <n v="0"/>
    <n v="0"/>
  </r>
  <r>
    <x v="0"/>
    <x v="1"/>
    <x v="1"/>
    <x v="2"/>
    <x v="0"/>
    <x v="0"/>
    <x v="0"/>
    <x v="0"/>
    <n v="1165"/>
    <n v="946.0100000000001"/>
    <n v="512500.43000000005"/>
    <n v="338106.47"/>
    <n v="6"/>
    <n v="49274.880000000005"/>
    <n v="0"/>
    <n v="0"/>
    <n v="512500.43000000005"/>
    <n v="338106.47"/>
    <n v="0"/>
    <n v="0"/>
    <n v="49274.880000000005"/>
  </r>
  <r>
    <x v="0"/>
    <x v="1"/>
    <x v="1"/>
    <x v="2"/>
    <x v="0"/>
    <x v="1"/>
    <x v="0"/>
    <x v="0"/>
    <n v="40757"/>
    <n v="39067.999999999993"/>
    <n v="12733135.799999997"/>
    <n v="11853890.879999999"/>
    <n v="315"/>
    <n v="3588021.26"/>
    <n v="0"/>
    <n v="0"/>
    <n v="12733135.799999997"/>
    <n v="11853890.879999999"/>
    <n v="0"/>
    <n v="0"/>
    <n v="3588021.26"/>
  </r>
  <r>
    <x v="0"/>
    <x v="1"/>
    <x v="1"/>
    <x v="2"/>
    <x v="0"/>
    <x v="2"/>
    <x v="0"/>
    <x v="0"/>
    <n v="930"/>
    <n v="483.76"/>
    <n v="281048.09000000003"/>
    <n v="137880.8909"/>
    <n v="1"/>
    <n v="3232.82"/>
    <n v="0"/>
    <n v="0"/>
    <n v="281048.09000000003"/>
    <n v="137880.8909"/>
    <n v="0"/>
    <n v="0"/>
    <n v="3232.82"/>
  </r>
  <r>
    <x v="0"/>
    <x v="1"/>
    <x v="1"/>
    <x v="2"/>
    <x v="0"/>
    <x v="3"/>
    <x v="0"/>
    <x v="0"/>
    <n v="2132"/>
    <n v="2093.7999999999997"/>
    <n v="759192.51"/>
    <n v="736941.5318"/>
    <n v="7"/>
    <n v="45411.03"/>
    <n v="0"/>
    <n v="0"/>
    <n v="759192.51"/>
    <n v="736941.5318"/>
    <n v="0"/>
    <n v="0"/>
    <n v="45411.03"/>
  </r>
  <r>
    <x v="0"/>
    <x v="1"/>
    <x v="1"/>
    <x v="2"/>
    <x v="1"/>
    <x v="4"/>
    <x v="0"/>
    <x v="0"/>
    <n v="3798"/>
    <n v="2834.3100000000004"/>
    <n v="1210553.71"/>
    <n v="840748.47000000009"/>
    <n v="10"/>
    <n v="127601.12000000001"/>
    <n v="0"/>
    <n v="0"/>
    <n v="1210553.71"/>
    <n v="840748.47000000009"/>
    <n v="0"/>
    <n v="0"/>
    <n v="127601.12000000001"/>
  </r>
  <r>
    <x v="0"/>
    <x v="1"/>
    <x v="1"/>
    <x v="2"/>
    <x v="1"/>
    <x v="0"/>
    <x v="0"/>
    <x v="0"/>
    <n v="118"/>
    <n v="132.27000000000001"/>
    <n v="11359.7"/>
    <n v="16008.266"/>
    <n v="1"/>
    <n v="5146.8500000000004"/>
    <n v="0"/>
    <n v="0"/>
    <n v="11359.7"/>
    <n v="16008.266"/>
    <n v="0"/>
    <n v="0"/>
    <n v="5146.8500000000004"/>
  </r>
  <r>
    <x v="0"/>
    <x v="1"/>
    <x v="1"/>
    <x v="2"/>
    <x v="1"/>
    <x v="1"/>
    <x v="0"/>
    <x v="0"/>
    <n v="4383"/>
    <n v="5466.9599999999991"/>
    <n v="1244726.44"/>
    <n v="1717080.31"/>
    <n v="38"/>
    <n v="431451.69999999995"/>
    <n v="0"/>
    <n v="0"/>
    <n v="1244726.44"/>
    <n v="1717080.31"/>
    <n v="0"/>
    <n v="0"/>
    <n v="431451.69999999995"/>
  </r>
  <r>
    <x v="0"/>
    <x v="1"/>
    <x v="1"/>
    <x v="2"/>
    <x v="1"/>
    <x v="2"/>
    <x v="0"/>
    <x v="0"/>
    <n v="65"/>
    <n v="52.81"/>
    <n v="234.04"/>
    <n v="13422.210000000001"/>
    <n v="0"/>
    <n v="0"/>
    <n v="0"/>
    <n v="0"/>
    <n v="234.04"/>
    <n v="13422.210000000001"/>
    <n v="0"/>
    <n v="0"/>
    <n v="0"/>
  </r>
  <r>
    <x v="0"/>
    <x v="1"/>
    <x v="1"/>
    <x v="2"/>
    <x v="1"/>
    <x v="3"/>
    <x v="0"/>
    <x v="0"/>
    <n v="52"/>
    <n v="31.610000000000003"/>
    <n v="12652.01"/>
    <n v="8711.32"/>
    <n v="0"/>
    <n v="0"/>
    <n v="0"/>
    <n v="0"/>
    <n v="12652.01"/>
    <n v="8711.32"/>
    <n v="0"/>
    <n v="0"/>
    <n v="0"/>
  </r>
  <r>
    <x v="0"/>
    <x v="1"/>
    <x v="1"/>
    <x v="2"/>
    <x v="2"/>
    <x v="4"/>
    <x v="0"/>
    <x v="0"/>
    <n v="793"/>
    <n v="739.09999999999991"/>
    <n v="414402.17000000004"/>
    <n v="371517.55100000004"/>
    <n v="2"/>
    <n v="7428.33"/>
    <n v="0"/>
    <n v="0"/>
    <n v="414402.17000000004"/>
    <n v="371517.55100000004"/>
    <n v="0"/>
    <n v="0"/>
    <n v="7428.33"/>
  </r>
  <r>
    <x v="0"/>
    <x v="1"/>
    <x v="1"/>
    <x v="2"/>
    <x v="2"/>
    <x v="0"/>
    <x v="0"/>
    <x v="0"/>
    <n v="354"/>
    <n v="337.53"/>
    <n v="139399.88999999998"/>
    <n v="132870.18900000001"/>
    <n v="0"/>
    <n v="1030"/>
    <n v="0"/>
    <n v="0"/>
    <n v="139399.88999999998"/>
    <n v="132870.18900000001"/>
    <n v="0"/>
    <n v="0"/>
    <n v="1030"/>
  </r>
  <r>
    <x v="0"/>
    <x v="1"/>
    <x v="1"/>
    <x v="2"/>
    <x v="2"/>
    <x v="1"/>
    <x v="0"/>
    <x v="0"/>
    <n v="54"/>
    <n v="54.7"/>
    <n v="14563.7"/>
    <n v="15471.718000000001"/>
    <n v="1"/>
    <n v="5256.85"/>
    <n v="0"/>
    <n v="0"/>
    <n v="14563.7"/>
    <n v="15471.718000000001"/>
    <n v="0"/>
    <n v="0"/>
    <n v="5256.85"/>
  </r>
  <r>
    <x v="0"/>
    <x v="1"/>
    <x v="1"/>
    <x v="2"/>
    <x v="2"/>
    <x v="2"/>
    <x v="0"/>
    <x v="0"/>
    <n v="0"/>
    <n v="0"/>
    <n v="0"/>
    <n v="3"/>
    <n v="0"/>
    <n v="0"/>
    <n v="0"/>
    <n v="0"/>
    <n v="0"/>
    <n v="3"/>
    <n v="0"/>
    <n v="0"/>
    <n v="0"/>
  </r>
  <r>
    <x v="0"/>
    <x v="1"/>
    <x v="1"/>
    <x v="2"/>
    <x v="2"/>
    <x v="3"/>
    <x v="0"/>
    <x v="0"/>
    <n v="78"/>
    <n v="66.66"/>
    <n v="24922.709999999995"/>
    <n v="18258.572900000003"/>
    <n v="0"/>
    <n v="0"/>
    <n v="0"/>
    <n v="0"/>
    <n v="24922.709999999995"/>
    <n v="18258.572900000003"/>
    <n v="0"/>
    <n v="0"/>
    <n v="0"/>
  </r>
  <r>
    <x v="0"/>
    <x v="1"/>
    <x v="1"/>
    <x v="2"/>
    <x v="3"/>
    <x v="0"/>
    <x v="0"/>
    <x v="0"/>
    <n v="9"/>
    <n v="2.48"/>
    <n v="13766.5"/>
    <n v="4166.84"/>
    <n v="0"/>
    <n v="0"/>
    <n v="0"/>
    <n v="0"/>
    <n v="13766.5"/>
    <n v="4166.84"/>
    <n v="0"/>
    <n v="0"/>
    <n v="0"/>
  </r>
  <r>
    <x v="0"/>
    <x v="1"/>
    <x v="1"/>
    <x v="2"/>
    <x v="3"/>
    <x v="1"/>
    <x v="0"/>
    <x v="0"/>
    <n v="90"/>
    <n v="65.55"/>
    <n v="83909.680000000008"/>
    <n v="59596.442600000002"/>
    <n v="0"/>
    <n v="0"/>
    <n v="0"/>
    <n v="0"/>
    <n v="83909.680000000008"/>
    <n v="59596.442600000002"/>
    <n v="0"/>
    <n v="0"/>
    <n v="0"/>
  </r>
  <r>
    <x v="0"/>
    <x v="1"/>
    <x v="1"/>
    <x v="2"/>
    <x v="3"/>
    <x v="2"/>
    <x v="0"/>
    <x v="0"/>
    <n v="8"/>
    <n v="8.9600000000000009"/>
    <n v="8699.1899999999987"/>
    <n v="7502.1100000000006"/>
    <n v="0"/>
    <n v="0"/>
    <n v="0"/>
    <n v="0"/>
    <n v="8699.1899999999987"/>
    <n v="7502.1100000000006"/>
    <n v="0"/>
    <n v="0"/>
    <n v="0"/>
  </r>
  <r>
    <x v="0"/>
    <x v="1"/>
    <x v="1"/>
    <x v="2"/>
    <x v="3"/>
    <x v="3"/>
    <x v="0"/>
    <x v="0"/>
    <n v="18"/>
    <n v="13.01"/>
    <n v="2498.54"/>
    <n v="1706.42"/>
    <n v="0"/>
    <n v="0"/>
    <n v="0"/>
    <n v="0"/>
    <n v="2498.54"/>
    <n v="1706.42"/>
    <n v="0"/>
    <n v="0"/>
    <n v="0"/>
  </r>
  <r>
    <x v="0"/>
    <x v="1"/>
    <x v="1"/>
    <x v="2"/>
    <x v="4"/>
    <x v="0"/>
    <x v="0"/>
    <x v="0"/>
    <n v="0"/>
    <n v="0"/>
    <n v="0"/>
    <n v="0"/>
    <n v="0"/>
    <n v="10401.450000000001"/>
    <n v="0"/>
    <n v="0"/>
    <n v="0"/>
    <n v="0"/>
    <n v="0"/>
    <n v="0"/>
    <n v="10401.450000000001"/>
  </r>
  <r>
    <x v="0"/>
    <x v="1"/>
    <x v="1"/>
    <x v="3"/>
    <x v="0"/>
    <x v="4"/>
    <x v="0"/>
    <x v="0"/>
    <n v="1"/>
    <n v="0.9"/>
    <n v="-183"/>
    <n v="217.84"/>
    <n v="0"/>
    <n v="0"/>
    <n v="0"/>
    <n v="0"/>
    <n v="-183"/>
    <n v="217.84"/>
    <n v="0"/>
    <n v="0"/>
    <n v="0"/>
  </r>
  <r>
    <x v="0"/>
    <x v="1"/>
    <x v="1"/>
    <x v="3"/>
    <x v="0"/>
    <x v="0"/>
    <x v="0"/>
    <x v="0"/>
    <n v="168"/>
    <n v="157.80999999999997"/>
    <n v="79832.269999999975"/>
    <n v="46166.556400000001"/>
    <n v="1"/>
    <n v="-2168.9699999999998"/>
    <n v="0"/>
    <n v="0"/>
    <n v="79832.269999999975"/>
    <n v="46166.556400000001"/>
    <n v="0"/>
    <n v="0"/>
    <n v="-2168.9699999999998"/>
  </r>
  <r>
    <x v="0"/>
    <x v="1"/>
    <x v="1"/>
    <x v="3"/>
    <x v="0"/>
    <x v="1"/>
    <x v="0"/>
    <x v="0"/>
    <n v="41530"/>
    <n v="40840.129999999997"/>
    <n v="9408869.2399999984"/>
    <n v="10871690.990000002"/>
    <n v="479"/>
    <n v="5058001.7299999995"/>
    <n v="0"/>
    <n v="0"/>
    <n v="9408869.2399999984"/>
    <n v="10871690.990000002"/>
    <n v="0"/>
    <n v="0"/>
    <n v="5058001.7299999995"/>
  </r>
  <r>
    <x v="0"/>
    <x v="1"/>
    <x v="1"/>
    <x v="3"/>
    <x v="0"/>
    <x v="2"/>
    <x v="0"/>
    <x v="0"/>
    <n v="28"/>
    <n v="38.46"/>
    <n v="6210.54"/>
    <n v="6082.17"/>
    <n v="1"/>
    <n v="4284"/>
    <n v="0"/>
    <n v="0"/>
    <n v="6210.54"/>
    <n v="6082.17"/>
    <n v="0"/>
    <n v="0"/>
    <n v="4284"/>
  </r>
  <r>
    <x v="0"/>
    <x v="1"/>
    <x v="1"/>
    <x v="3"/>
    <x v="0"/>
    <x v="3"/>
    <x v="0"/>
    <x v="0"/>
    <n v="2745"/>
    <n v="2785.3199999999993"/>
    <n v="1147270.5999999999"/>
    <n v="1131931.9157"/>
    <n v="31"/>
    <n v="730027.8"/>
    <n v="0"/>
    <n v="0"/>
    <n v="1147270.5999999999"/>
    <n v="1131931.9157"/>
    <n v="0"/>
    <n v="0"/>
    <n v="730027.8"/>
  </r>
  <r>
    <x v="0"/>
    <x v="1"/>
    <x v="1"/>
    <x v="3"/>
    <x v="1"/>
    <x v="4"/>
    <x v="0"/>
    <x v="0"/>
    <n v="2732"/>
    <n v="2406.8999999999996"/>
    <n v="769868.56"/>
    <n v="732608.28500000015"/>
    <n v="19"/>
    <n v="88815.73"/>
    <n v="0"/>
    <n v="0"/>
    <n v="769868.56"/>
    <n v="732608.28500000015"/>
    <n v="0"/>
    <n v="0"/>
    <n v="88815.73"/>
  </r>
  <r>
    <x v="0"/>
    <x v="1"/>
    <x v="1"/>
    <x v="3"/>
    <x v="1"/>
    <x v="0"/>
    <x v="0"/>
    <x v="0"/>
    <n v="203"/>
    <n v="221.98"/>
    <n v="68033.100000000006"/>
    <n v="67939.231799999994"/>
    <n v="4"/>
    <n v="44721.16"/>
    <n v="0"/>
    <n v="0"/>
    <n v="68033.100000000006"/>
    <n v="67939.231799999994"/>
    <n v="0"/>
    <n v="0"/>
    <n v="44721.16"/>
  </r>
  <r>
    <x v="0"/>
    <x v="1"/>
    <x v="1"/>
    <x v="3"/>
    <x v="1"/>
    <x v="1"/>
    <x v="0"/>
    <x v="0"/>
    <n v="4687"/>
    <n v="5463.83"/>
    <n v="1171873.75"/>
    <n v="1628506.92"/>
    <n v="57"/>
    <n v="1137024.27"/>
    <n v="0"/>
    <n v="0"/>
    <n v="1171873.75"/>
    <n v="1628506.92"/>
    <n v="0"/>
    <n v="0"/>
    <n v="1137024.27"/>
  </r>
  <r>
    <x v="0"/>
    <x v="1"/>
    <x v="1"/>
    <x v="3"/>
    <x v="1"/>
    <x v="2"/>
    <x v="0"/>
    <x v="0"/>
    <n v="22"/>
    <n v="104.16000000000001"/>
    <n v="4228.4400000000005"/>
    <n v="15502.810000000001"/>
    <n v="2"/>
    <n v="6791.54"/>
    <n v="0"/>
    <n v="0"/>
    <n v="4228.4400000000005"/>
    <n v="15502.810000000001"/>
    <n v="0"/>
    <n v="0"/>
    <n v="6791.54"/>
  </r>
  <r>
    <x v="0"/>
    <x v="1"/>
    <x v="1"/>
    <x v="3"/>
    <x v="1"/>
    <x v="3"/>
    <x v="0"/>
    <x v="0"/>
    <n v="117"/>
    <n v="58.39"/>
    <n v="37626.1"/>
    <n v="18607.11"/>
    <n v="1"/>
    <n v="6000"/>
    <n v="0"/>
    <n v="0"/>
    <n v="37626.1"/>
    <n v="18607.11"/>
    <n v="0"/>
    <n v="0"/>
    <n v="6000"/>
  </r>
  <r>
    <x v="0"/>
    <x v="1"/>
    <x v="1"/>
    <x v="3"/>
    <x v="2"/>
    <x v="4"/>
    <x v="0"/>
    <x v="0"/>
    <n v="590"/>
    <n v="640.68000000000006"/>
    <n v="323324.80000000005"/>
    <n v="351158.17999999993"/>
    <n v="10"/>
    <n v="56810.149999999994"/>
    <n v="0"/>
    <n v="0"/>
    <n v="323324.80000000005"/>
    <n v="351158.17999999993"/>
    <n v="0"/>
    <n v="0"/>
    <n v="56810.149999999994"/>
  </r>
  <r>
    <x v="0"/>
    <x v="1"/>
    <x v="1"/>
    <x v="3"/>
    <x v="2"/>
    <x v="0"/>
    <x v="0"/>
    <x v="0"/>
    <n v="138"/>
    <n v="163.34"/>
    <n v="51333.14"/>
    <n v="73215.23"/>
    <n v="1"/>
    <n v="-46058.65"/>
    <n v="0"/>
    <n v="0"/>
    <n v="51333.14"/>
    <n v="73215.23"/>
    <n v="0"/>
    <n v="0"/>
    <n v="-46058.65"/>
  </r>
  <r>
    <x v="0"/>
    <x v="1"/>
    <x v="1"/>
    <x v="3"/>
    <x v="2"/>
    <x v="1"/>
    <x v="0"/>
    <x v="0"/>
    <n v="315"/>
    <n v="171.29"/>
    <n v="50603.289999999994"/>
    <n v="32536.83"/>
    <n v="2"/>
    <n v="6522"/>
    <n v="0"/>
    <n v="0"/>
    <n v="50603.289999999994"/>
    <n v="32536.83"/>
    <n v="0"/>
    <n v="0"/>
    <n v="6522"/>
  </r>
  <r>
    <x v="0"/>
    <x v="1"/>
    <x v="1"/>
    <x v="3"/>
    <x v="2"/>
    <x v="2"/>
    <x v="0"/>
    <x v="0"/>
    <n v="279"/>
    <n v="150.93"/>
    <n v="41705.07"/>
    <n v="22763.7"/>
    <n v="1"/>
    <n v="2142"/>
    <n v="0"/>
    <n v="0"/>
    <n v="41705.07"/>
    <n v="22763.7"/>
    <n v="0"/>
    <n v="0"/>
    <n v="2142"/>
  </r>
  <r>
    <x v="0"/>
    <x v="1"/>
    <x v="1"/>
    <x v="3"/>
    <x v="2"/>
    <x v="3"/>
    <x v="0"/>
    <x v="0"/>
    <n v="263"/>
    <n v="288.28999999999996"/>
    <n v="89475.99"/>
    <n v="103516.07"/>
    <n v="2"/>
    <n v="1657.69"/>
    <n v="0"/>
    <n v="0"/>
    <n v="89475.99"/>
    <n v="103516.07"/>
    <n v="0"/>
    <n v="0"/>
    <n v="1657.69"/>
  </r>
  <r>
    <x v="0"/>
    <x v="1"/>
    <x v="1"/>
    <x v="3"/>
    <x v="3"/>
    <x v="1"/>
    <x v="0"/>
    <x v="0"/>
    <n v="183"/>
    <n v="156.77999999999997"/>
    <n v="124080.77"/>
    <n v="106513.9166"/>
    <n v="4"/>
    <n v="40789.58"/>
    <n v="0"/>
    <n v="0"/>
    <n v="124080.77"/>
    <n v="106513.9166"/>
    <n v="0"/>
    <n v="0"/>
    <n v="40789.58"/>
  </r>
  <r>
    <x v="0"/>
    <x v="1"/>
    <x v="1"/>
    <x v="3"/>
    <x v="3"/>
    <x v="2"/>
    <x v="0"/>
    <x v="0"/>
    <n v="223"/>
    <n v="253.41"/>
    <n v="107912"/>
    <n v="112686.74"/>
    <n v="12"/>
    <n v="127430.84"/>
    <n v="0"/>
    <n v="0"/>
    <n v="107912"/>
    <n v="112686.74"/>
    <n v="0"/>
    <n v="0"/>
    <n v="127430.84"/>
  </r>
  <r>
    <x v="0"/>
    <x v="1"/>
    <x v="1"/>
    <x v="3"/>
    <x v="3"/>
    <x v="3"/>
    <x v="0"/>
    <x v="0"/>
    <n v="0"/>
    <n v="1.86"/>
    <n v="1273.98"/>
    <n v="1273.98"/>
    <n v="0"/>
    <n v="0"/>
    <n v="0"/>
    <n v="0"/>
    <n v="1273.98"/>
    <n v="1273.98"/>
    <n v="0"/>
    <n v="0"/>
    <n v="0"/>
  </r>
  <r>
    <x v="0"/>
    <x v="1"/>
    <x v="1"/>
    <x v="3"/>
    <x v="4"/>
    <x v="0"/>
    <x v="0"/>
    <x v="0"/>
    <n v="0"/>
    <n v="0"/>
    <n v="0"/>
    <n v="0"/>
    <n v="0"/>
    <n v="321519.5"/>
    <n v="0"/>
    <n v="0"/>
    <n v="0"/>
    <n v="0"/>
    <n v="0"/>
    <n v="0"/>
    <n v="321519.5"/>
  </r>
  <r>
    <x v="0"/>
    <x v="1"/>
    <x v="1"/>
    <x v="4"/>
    <x v="0"/>
    <x v="4"/>
    <x v="0"/>
    <x v="0"/>
    <n v="30"/>
    <n v="28.96"/>
    <n v="-10149"/>
    <n v="5840.49"/>
    <n v="0"/>
    <n v="0"/>
    <n v="0"/>
    <n v="0"/>
    <n v="-10149"/>
    <n v="5840.49"/>
    <n v="0"/>
    <n v="0"/>
    <n v="0"/>
  </r>
  <r>
    <x v="0"/>
    <x v="1"/>
    <x v="1"/>
    <x v="4"/>
    <x v="0"/>
    <x v="0"/>
    <x v="0"/>
    <x v="0"/>
    <n v="382"/>
    <n v="842.6400000000001"/>
    <n v="175679.72999999998"/>
    <n v="216306.95715"/>
    <n v="7"/>
    <n v="212130.55"/>
    <n v="0"/>
    <n v="0"/>
    <n v="175679.72999999998"/>
    <n v="216306.95715"/>
    <n v="0"/>
    <n v="0"/>
    <n v="212130.55"/>
  </r>
  <r>
    <x v="0"/>
    <x v="1"/>
    <x v="1"/>
    <x v="4"/>
    <x v="0"/>
    <x v="1"/>
    <x v="0"/>
    <x v="0"/>
    <n v="69433"/>
    <n v="65018.619999999995"/>
    <n v="18700802.579999998"/>
    <n v="19233386.409999996"/>
    <n v="798"/>
    <n v="7255126.8999999994"/>
    <n v="0"/>
    <n v="0"/>
    <n v="18700802.579999998"/>
    <n v="19233386.409999996"/>
    <n v="0"/>
    <n v="0"/>
    <n v="7255126.8999999994"/>
  </r>
  <r>
    <x v="0"/>
    <x v="1"/>
    <x v="1"/>
    <x v="4"/>
    <x v="0"/>
    <x v="2"/>
    <x v="0"/>
    <x v="0"/>
    <n v="95"/>
    <n v="45.79"/>
    <n v="34554.93"/>
    <n v="9450.7100000000009"/>
    <n v="0"/>
    <n v="0"/>
    <n v="0"/>
    <n v="0"/>
    <n v="34554.93"/>
    <n v="9450.7100000000009"/>
    <n v="0"/>
    <n v="0"/>
    <n v="0"/>
  </r>
  <r>
    <x v="0"/>
    <x v="1"/>
    <x v="1"/>
    <x v="4"/>
    <x v="0"/>
    <x v="3"/>
    <x v="0"/>
    <x v="0"/>
    <n v="14357"/>
    <n v="13984.47"/>
    <n v="3184114.99"/>
    <n v="3126230.9497000007"/>
    <n v="146"/>
    <n v="764134.2"/>
    <n v="0"/>
    <n v="0"/>
    <n v="3184114.99"/>
    <n v="3126230.9497000007"/>
    <n v="0"/>
    <n v="0"/>
    <n v="764134.2"/>
  </r>
  <r>
    <x v="0"/>
    <x v="1"/>
    <x v="1"/>
    <x v="4"/>
    <x v="1"/>
    <x v="4"/>
    <x v="0"/>
    <x v="0"/>
    <n v="8585"/>
    <n v="6115.1699999999992"/>
    <n v="2547775.6199999996"/>
    <n v="1668259.6300000004"/>
    <n v="57"/>
    <n v="602839.25"/>
    <n v="0"/>
    <n v="0"/>
    <n v="2547775.6199999996"/>
    <n v="1668259.6300000004"/>
    <n v="0"/>
    <n v="0"/>
    <n v="602839.25"/>
  </r>
  <r>
    <x v="0"/>
    <x v="1"/>
    <x v="1"/>
    <x v="4"/>
    <x v="1"/>
    <x v="0"/>
    <x v="0"/>
    <x v="0"/>
    <n v="429"/>
    <n v="377.78"/>
    <n v="148116.62000000002"/>
    <n v="169115.39"/>
    <n v="7"/>
    <n v="117908.4"/>
    <n v="0"/>
    <n v="0"/>
    <n v="148116.62000000002"/>
    <n v="169115.39"/>
    <n v="0"/>
    <n v="0"/>
    <n v="117908.4"/>
  </r>
  <r>
    <x v="0"/>
    <x v="1"/>
    <x v="1"/>
    <x v="4"/>
    <x v="1"/>
    <x v="1"/>
    <x v="0"/>
    <x v="0"/>
    <n v="8940"/>
    <n v="10698.49"/>
    <n v="2619470.2999999998"/>
    <n v="3717783.9400000004"/>
    <n v="110"/>
    <n v="1340844.3799999997"/>
    <n v="0"/>
    <n v="0"/>
    <n v="2619470.2999999998"/>
    <n v="3717783.9400000004"/>
    <n v="0"/>
    <n v="0"/>
    <n v="1340844.3799999997"/>
  </r>
  <r>
    <x v="0"/>
    <x v="1"/>
    <x v="1"/>
    <x v="4"/>
    <x v="1"/>
    <x v="2"/>
    <x v="0"/>
    <x v="0"/>
    <n v="42"/>
    <n v="23.34"/>
    <n v="10729.12"/>
    <n v="5921.1"/>
    <n v="1"/>
    <n v="4740"/>
    <n v="0"/>
    <n v="0"/>
    <n v="10729.12"/>
    <n v="5921.1"/>
    <n v="0"/>
    <n v="0"/>
    <n v="4740"/>
  </r>
  <r>
    <x v="0"/>
    <x v="1"/>
    <x v="1"/>
    <x v="4"/>
    <x v="1"/>
    <x v="3"/>
    <x v="0"/>
    <x v="0"/>
    <n v="411"/>
    <n v="264.13"/>
    <n v="84446.31"/>
    <n v="58727.11"/>
    <n v="0"/>
    <n v="0"/>
    <n v="0"/>
    <n v="0"/>
    <n v="84446.31"/>
    <n v="58727.11"/>
    <n v="0"/>
    <n v="0"/>
    <n v="0"/>
  </r>
  <r>
    <x v="0"/>
    <x v="1"/>
    <x v="1"/>
    <x v="4"/>
    <x v="2"/>
    <x v="4"/>
    <x v="0"/>
    <x v="0"/>
    <n v="1739"/>
    <n v="1789.85"/>
    <n v="716713.29"/>
    <n v="869263.43929999997"/>
    <n v="20"/>
    <n v="236169.03999999998"/>
    <n v="0"/>
    <n v="0"/>
    <n v="716713.29"/>
    <n v="869263.43929999997"/>
    <n v="0"/>
    <n v="0"/>
    <n v="236169.03999999998"/>
  </r>
  <r>
    <x v="0"/>
    <x v="1"/>
    <x v="1"/>
    <x v="4"/>
    <x v="2"/>
    <x v="0"/>
    <x v="0"/>
    <x v="0"/>
    <n v="240"/>
    <n v="312.24"/>
    <n v="84769.170000000013"/>
    <n v="91984.969060000003"/>
    <n v="2"/>
    <n v="7953.369999999999"/>
    <n v="0"/>
    <n v="0"/>
    <n v="84769.170000000013"/>
    <n v="91984.969060000003"/>
    <n v="0"/>
    <n v="0"/>
    <n v="7953.369999999999"/>
  </r>
  <r>
    <x v="0"/>
    <x v="1"/>
    <x v="1"/>
    <x v="4"/>
    <x v="2"/>
    <x v="1"/>
    <x v="0"/>
    <x v="0"/>
    <n v="92"/>
    <n v="100.57000000000001"/>
    <n v="27774.909999999996"/>
    <n v="34755.170420000002"/>
    <n v="3"/>
    <n v="21352.65"/>
    <n v="0"/>
    <n v="0"/>
    <n v="27774.909999999996"/>
    <n v="34755.170420000002"/>
    <n v="0"/>
    <n v="0"/>
    <n v="21352.65"/>
  </r>
  <r>
    <x v="0"/>
    <x v="1"/>
    <x v="1"/>
    <x v="4"/>
    <x v="2"/>
    <x v="2"/>
    <x v="0"/>
    <x v="0"/>
    <n v="2"/>
    <n v="0.1"/>
    <n v="381.3"/>
    <n v="18.809999999999999"/>
    <n v="0"/>
    <n v="0"/>
    <n v="0"/>
    <n v="0"/>
    <n v="381.3"/>
    <n v="18.809999999999999"/>
    <n v="0"/>
    <n v="0"/>
    <n v="0"/>
  </r>
  <r>
    <x v="0"/>
    <x v="1"/>
    <x v="1"/>
    <x v="4"/>
    <x v="2"/>
    <x v="3"/>
    <x v="0"/>
    <x v="0"/>
    <n v="454"/>
    <n v="407.38999999999993"/>
    <n v="78156.899999999994"/>
    <n v="78611.784700000004"/>
    <n v="0"/>
    <n v="-11200"/>
    <n v="0"/>
    <n v="0"/>
    <n v="78156.899999999994"/>
    <n v="78611.784700000004"/>
    <n v="0"/>
    <n v="0"/>
    <n v="-11200"/>
  </r>
  <r>
    <x v="0"/>
    <x v="1"/>
    <x v="1"/>
    <x v="4"/>
    <x v="3"/>
    <x v="0"/>
    <x v="0"/>
    <x v="0"/>
    <n v="16"/>
    <n v="7.16"/>
    <n v="23762.68"/>
    <n v="9489.2900000000009"/>
    <n v="1"/>
    <n v="93000"/>
    <n v="0"/>
    <n v="0"/>
    <n v="23762.68"/>
    <n v="9489.2900000000009"/>
    <n v="0"/>
    <n v="0"/>
    <n v="93000"/>
  </r>
  <r>
    <x v="0"/>
    <x v="1"/>
    <x v="1"/>
    <x v="4"/>
    <x v="3"/>
    <x v="1"/>
    <x v="0"/>
    <x v="0"/>
    <n v="124"/>
    <n v="112.37"/>
    <n v="79522.95"/>
    <n v="67013.521399999983"/>
    <n v="6"/>
    <n v="105723.82999999999"/>
    <n v="0"/>
    <n v="0"/>
    <n v="79522.95"/>
    <n v="67013.521399999983"/>
    <n v="0"/>
    <n v="0"/>
    <n v="105723.82999999999"/>
  </r>
  <r>
    <x v="0"/>
    <x v="1"/>
    <x v="1"/>
    <x v="4"/>
    <x v="3"/>
    <x v="2"/>
    <x v="0"/>
    <x v="0"/>
    <n v="607"/>
    <n v="643.4"/>
    <n v="198115.69999999998"/>
    <n v="175372.84"/>
    <n v="4"/>
    <n v="12806.3"/>
    <n v="0"/>
    <n v="0"/>
    <n v="198115.69999999998"/>
    <n v="175372.84"/>
    <n v="0"/>
    <n v="0"/>
    <n v="12806.3"/>
  </r>
  <r>
    <x v="0"/>
    <x v="1"/>
    <x v="1"/>
    <x v="4"/>
    <x v="3"/>
    <x v="3"/>
    <x v="0"/>
    <x v="0"/>
    <n v="82"/>
    <n v="103"/>
    <n v="21296.97"/>
    <n v="26177.15"/>
    <n v="0"/>
    <n v="0"/>
    <n v="0"/>
    <n v="0"/>
    <n v="21296.97"/>
    <n v="26177.15"/>
    <n v="0"/>
    <n v="0"/>
    <n v="0"/>
  </r>
  <r>
    <x v="0"/>
    <x v="1"/>
    <x v="1"/>
    <x v="4"/>
    <x v="4"/>
    <x v="0"/>
    <x v="0"/>
    <x v="0"/>
    <n v="3"/>
    <n v="1.1599999999999999"/>
    <n v="726.17"/>
    <n v="280.52"/>
    <n v="0"/>
    <n v="95681.199999999924"/>
    <n v="0"/>
    <n v="0"/>
    <n v="726.17"/>
    <n v="280.52"/>
    <n v="0"/>
    <n v="0"/>
    <n v="95681.199999999924"/>
  </r>
  <r>
    <x v="0"/>
    <x v="1"/>
    <x v="1"/>
    <x v="5"/>
    <x v="0"/>
    <x v="4"/>
    <x v="0"/>
    <x v="0"/>
    <n v="3"/>
    <n v="2.6"/>
    <n v="-780.46"/>
    <n v="391.41"/>
    <n v="0"/>
    <n v="0"/>
    <n v="0"/>
    <n v="0"/>
    <n v="-780.46"/>
    <n v="391.41"/>
    <n v="0"/>
    <n v="0"/>
    <n v="0"/>
  </r>
  <r>
    <x v="0"/>
    <x v="1"/>
    <x v="1"/>
    <x v="5"/>
    <x v="0"/>
    <x v="0"/>
    <x v="0"/>
    <x v="0"/>
    <n v="5220"/>
    <n v="2178.1999999999998"/>
    <n v="3869393.3799999994"/>
    <n v="883171.53390000004"/>
    <n v="91"/>
    <n v="1076471.8800000001"/>
    <n v="0"/>
    <n v="0"/>
    <n v="3869393.3799999994"/>
    <n v="883171.53390000004"/>
    <n v="0"/>
    <n v="0"/>
    <n v="1076471.8800000001"/>
  </r>
  <r>
    <x v="0"/>
    <x v="1"/>
    <x v="1"/>
    <x v="5"/>
    <x v="0"/>
    <x v="1"/>
    <x v="0"/>
    <x v="0"/>
    <n v="293664"/>
    <n v="283453.10999999993"/>
    <n v="76840924.020000011"/>
    <n v="77426465.979999989"/>
    <n v="5318"/>
    <n v="34747394.640000001"/>
    <n v="0"/>
    <n v="0"/>
    <n v="76840924.020000011"/>
    <n v="77426465.979999989"/>
    <n v="0"/>
    <n v="0"/>
    <n v="34747394.640000001"/>
  </r>
  <r>
    <x v="0"/>
    <x v="1"/>
    <x v="1"/>
    <x v="5"/>
    <x v="0"/>
    <x v="2"/>
    <x v="0"/>
    <x v="0"/>
    <n v="1292"/>
    <n v="684.03000000000009"/>
    <n v="327958.92999999993"/>
    <n v="159264.49"/>
    <n v="4"/>
    <n v="31914.87"/>
    <n v="0"/>
    <n v="0"/>
    <n v="327958.92999999993"/>
    <n v="159264.49"/>
    <n v="0"/>
    <n v="0"/>
    <n v="31914.87"/>
  </r>
  <r>
    <x v="0"/>
    <x v="1"/>
    <x v="1"/>
    <x v="5"/>
    <x v="0"/>
    <x v="3"/>
    <x v="0"/>
    <x v="0"/>
    <n v="2938"/>
    <n v="2607.8599999999997"/>
    <n v="988366.10999999987"/>
    <n v="851129.84300000011"/>
    <n v="50"/>
    <n v="431272.76"/>
    <n v="0"/>
    <n v="0"/>
    <n v="988366.10999999987"/>
    <n v="851129.84300000011"/>
    <n v="0"/>
    <n v="0"/>
    <n v="431272.76"/>
  </r>
  <r>
    <x v="0"/>
    <x v="1"/>
    <x v="1"/>
    <x v="5"/>
    <x v="1"/>
    <x v="4"/>
    <x v="0"/>
    <x v="0"/>
    <n v="11962"/>
    <n v="9025.9700000000012"/>
    <n v="3858418.2500000005"/>
    <n v="2978423.01"/>
    <n v="74"/>
    <n v="918562.40000000014"/>
    <n v="0"/>
    <n v="0"/>
    <n v="3858418.2500000005"/>
    <n v="2978423.01"/>
    <n v="0"/>
    <n v="0"/>
    <n v="918562.40000000014"/>
  </r>
  <r>
    <x v="0"/>
    <x v="1"/>
    <x v="1"/>
    <x v="5"/>
    <x v="1"/>
    <x v="0"/>
    <x v="0"/>
    <x v="0"/>
    <n v="494"/>
    <n v="495.00000000000006"/>
    <n v="110104.14"/>
    <n v="110950.496"/>
    <n v="4"/>
    <n v="-17418.920000000002"/>
    <n v="0"/>
    <n v="0"/>
    <n v="110104.14"/>
    <n v="110950.496"/>
    <n v="0"/>
    <n v="0"/>
    <n v="-17418.920000000002"/>
  </r>
  <r>
    <x v="0"/>
    <x v="1"/>
    <x v="1"/>
    <x v="5"/>
    <x v="1"/>
    <x v="1"/>
    <x v="0"/>
    <x v="0"/>
    <n v="50085"/>
    <n v="53251.39"/>
    <n v="14829990.330000002"/>
    <n v="18241097.830000002"/>
    <n v="415"/>
    <n v="3878013.8299999996"/>
    <n v="0"/>
    <n v="0"/>
    <n v="14829990.330000002"/>
    <n v="18241097.830000002"/>
    <n v="0"/>
    <n v="0"/>
    <n v="3878013.8299999996"/>
  </r>
  <r>
    <x v="0"/>
    <x v="1"/>
    <x v="1"/>
    <x v="5"/>
    <x v="1"/>
    <x v="2"/>
    <x v="0"/>
    <x v="0"/>
    <n v="260"/>
    <n v="170.67"/>
    <n v="44621.82"/>
    <n v="40227.159999999996"/>
    <n v="0"/>
    <n v="0"/>
    <n v="0"/>
    <n v="0"/>
    <n v="44621.82"/>
    <n v="40227.159999999996"/>
    <n v="0"/>
    <n v="0"/>
    <n v="0"/>
  </r>
  <r>
    <x v="0"/>
    <x v="1"/>
    <x v="1"/>
    <x v="5"/>
    <x v="1"/>
    <x v="3"/>
    <x v="0"/>
    <x v="0"/>
    <n v="13"/>
    <n v="14.219999999999999"/>
    <n v="3881.92"/>
    <n v="3712.5"/>
    <n v="1"/>
    <n v="2184.6"/>
    <n v="0"/>
    <n v="0"/>
    <n v="3881.92"/>
    <n v="3712.5"/>
    <n v="0"/>
    <n v="0"/>
    <n v="2184.6"/>
  </r>
  <r>
    <x v="0"/>
    <x v="1"/>
    <x v="1"/>
    <x v="5"/>
    <x v="2"/>
    <x v="4"/>
    <x v="0"/>
    <x v="0"/>
    <n v="7832"/>
    <n v="7340.9699999999993"/>
    <n v="2632787.0599999996"/>
    <n v="2775215.3590000002"/>
    <n v="48"/>
    <n v="1055097.54"/>
    <n v="0"/>
    <n v="0"/>
    <n v="2632787.0599999996"/>
    <n v="2775215.3590000002"/>
    <n v="0"/>
    <n v="0"/>
    <n v="1055097.54"/>
  </r>
  <r>
    <x v="0"/>
    <x v="1"/>
    <x v="1"/>
    <x v="5"/>
    <x v="2"/>
    <x v="0"/>
    <x v="0"/>
    <x v="0"/>
    <n v="792"/>
    <n v="960.9899999999999"/>
    <n v="185936.65000000002"/>
    <n v="300764.163"/>
    <n v="1"/>
    <n v="63314.590000000004"/>
    <n v="0"/>
    <n v="0"/>
    <n v="185936.65000000002"/>
    <n v="300764.163"/>
    <n v="0"/>
    <n v="0"/>
    <n v="63314.590000000004"/>
  </r>
  <r>
    <x v="0"/>
    <x v="1"/>
    <x v="1"/>
    <x v="5"/>
    <x v="2"/>
    <x v="1"/>
    <x v="0"/>
    <x v="0"/>
    <n v="767"/>
    <n v="768.61999999999978"/>
    <n v="238228.95"/>
    <n v="248332.33869999996"/>
    <n v="10"/>
    <n v="94584.58"/>
    <n v="0"/>
    <n v="0"/>
    <n v="238228.95"/>
    <n v="248332.33869999996"/>
    <n v="0"/>
    <n v="0"/>
    <n v="94584.58"/>
  </r>
  <r>
    <x v="0"/>
    <x v="1"/>
    <x v="1"/>
    <x v="5"/>
    <x v="2"/>
    <x v="2"/>
    <x v="0"/>
    <x v="0"/>
    <n v="3"/>
    <n v="2.36"/>
    <n v="593.57000000000005"/>
    <n v="465.15"/>
    <n v="0"/>
    <n v="0"/>
    <n v="0"/>
    <n v="0"/>
    <n v="593.57000000000005"/>
    <n v="465.15"/>
    <n v="0"/>
    <n v="0"/>
    <n v="0"/>
  </r>
  <r>
    <x v="0"/>
    <x v="1"/>
    <x v="1"/>
    <x v="5"/>
    <x v="2"/>
    <x v="3"/>
    <x v="0"/>
    <x v="0"/>
    <n v="405"/>
    <n v="223.66"/>
    <n v="63815.159999999996"/>
    <n v="44776.000729999992"/>
    <n v="3"/>
    <n v="7400.86"/>
    <n v="0"/>
    <n v="0"/>
    <n v="63815.159999999996"/>
    <n v="44776.000729999992"/>
    <n v="0"/>
    <n v="0"/>
    <n v="7400.86"/>
  </r>
  <r>
    <x v="0"/>
    <x v="1"/>
    <x v="1"/>
    <x v="5"/>
    <x v="3"/>
    <x v="0"/>
    <x v="0"/>
    <x v="0"/>
    <n v="7"/>
    <n v="7"/>
    <n v="3386.19"/>
    <n v="3276.92"/>
    <n v="0"/>
    <n v="0"/>
    <n v="0"/>
    <n v="0"/>
    <n v="3386.19"/>
    <n v="3276.92"/>
    <n v="0"/>
    <n v="0"/>
    <n v="0"/>
  </r>
  <r>
    <x v="0"/>
    <x v="1"/>
    <x v="1"/>
    <x v="5"/>
    <x v="3"/>
    <x v="1"/>
    <x v="0"/>
    <x v="0"/>
    <n v="186"/>
    <n v="163.52000000000001"/>
    <n v="112113.34999999999"/>
    <n v="85442.476699999999"/>
    <n v="5"/>
    <n v="60203.06"/>
    <n v="0"/>
    <n v="0"/>
    <n v="112113.34999999999"/>
    <n v="85442.476699999999"/>
    <n v="0"/>
    <n v="0"/>
    <n v="60203.06"/>
  </r>
  <r>
    <x v="0"/>
    <x v="1"/>
    <x v="1"/>
    <x v="5"/>
    <x v="3"/>
    <x v="2"/>
    <x v="0"/>
    <x v="0"/>
    <n v="105"/>
    <n v="86.419999999999987"/>
    <n v="85093.53"/>
    <n v="70243.22"/>
    <n v="5"/>
    <n v="-2683.5399999999995"/>
    <n v="0"/>
    <n v="0"/>
    <n v="85093.53"/>
    <n v="70243.22"/>
    <n v="0"/>
    <n v="0"/>
    <n v="-2683.5399999999995"/>
  </r>
  <r>
    <x v="0"/>
    <x v="1"/>
    <x v="1"/>
    <x v="5"/>
    <x v="4"/>
    <x v="0"/>
    <x v="0"/>
    <x v="0"/>
    <n v="0"/>
    <n v="1.7"/>
    <n v="0"/>
    <n v="2863.93"/>
    <n v="1"/>
    <n v="-1617158.3499999999"/>
    <n v="0"/>
    <n v="0"/>
    <n v="0"/>
    <n v="2863.93"/>
    <n v="0"/>
    <n v="0"/>
    <n v="-1617158.3499999999"/>
  </r>
  <r>
    <x v="0"/>
    <x v="1"/>
    <x v="1"/>
    <x v="5"/>
    <x v="4"/>
    <x v="1"/>
    <x v="0"/>
    <x v="0"/>
    <n v="1"/>
    <n v="25.290000000000003"/>
    <n v="-3500.59"/>
    <n v="9101.2100000000009"/>
    <n v="0"/>
    <n v="0"/>
    <n v="0"/>
    <n v="0"/>
    <n v="-3500.59"/>
    <n v="9101.2100000000009"/>
    <n v="0"/>
    <n v="0"/>
    <n v="0"/>
  </r>
  <r>
    <x v="0"/>
    <x v="1"/>
    <x v="1"/>
    <x v="6"/>
    <x v="0"/>
    <x v="4"/>
    <x v="0"/>
    <x v="0"/>
    <n v="26"/>
    <n v="25.62"/>
    <n v="-2968"/>
    <n v="3241.08"/>
    <n v="0"/>
    <n v="0"/>
    <n v="0"/>
    <n v="0"/>
    <n v="-2968"/>
    <n v="3241.08"/>
    <n v="0"/>
    <n v="0"/>
    <n v="0"/>
  </r>
  <r>
    <x v="0"/>
    <x v="1"/>
    <x v="1"/>
    <x v="6"/>
    <x v="0"/>
    <x v="0"/>
    <x v="0"/>
    <x v="0"/>
    <n v="33027"/>
    <n v="22408.18"/>
    <n v="28610443.079999998"/>
    <n v="13702449.779000001"/>
    <n v="747"/>
    <n v="1389672.0200000005"/>
    <n v="0"/>
    <n v="0"/>
    <n v="28610443.079999998"/>
    <n v="13702449.779000001"/>
    <n v="0"/>
    <n v="0"/>
    <n v="1389672.0200000005"/>
  </r>
  <r>
    <x v="0"/>
    <x v="1"/>
    <x v="1"/>
    <x v="6"/>
    <x v="0"/>
    <x v="1"/>
    <x v="0"/>
    <x v="0"/>
    <n v="1250028"/>
    <n v="1219066.8000000003"/>
    <n v="315622003.76999998"/>
    <n v="321332437.06999999"/>
    <n v="18376"/>
    <n v="77436167.560000002"/>
    <n v="0"/>
    <n v="0"/>
    <n v="315622003.76999998"/>
    <n v="321332437.06999999"/>
    <n v="0"/>
    <n v="0"/>
    <n v="77436167.560000002"/>
  </r>
  <r>
    <x v="0"/>
    <x v="1"/>
    <x v="1"/>
    <x v="6"/>
    <x v="0"/>
    <x v="2"/>
    <x v="0"/>
    <x v="0"/>
    <n v="1615"/>
    <n v="842.89"/>
    <n v="577283.90000000014"/>
    <n v="188981.106"/>
    <n v="7"/>
    <n v="7552"/>
    <n v="0"/>
    <n v="0"/>
    <n v="577283.90000000014"/>
    <n v="188981.106"/>
    <n v="0"/>
    <n v="0"/>
    <n v="7552"/>
  </r>
  <r>
    <x v="0"/>
    <x v="1"/>
    <x v="1"/>
    <x v="6"/>
    <x v="0"/>
    <x v="3"/>
    <x v="0"/>
    <x v="0"/>
    <n v="62853"/>
    <n v="64055.270000000004"/>
    <n v="21958566.399999999"/>
    <n v="14129794.640000001"/>
    <n v="884"/>
    <n v="3470626.7699999996"/>
    <n v="0"/>
    <n v="0"/>
    <n v="21958566.399999999"/>
    <n v="14129794.640000001"/>
    <n v="0"/>
    <n v="0"/>
    <n v="3470626.7699999996"/>
  </r>
  <r>
    <x v="0"/>
    <x v="1"/>
    <x v="1"/>
    <x v="6"/>
    <x v="1"/>
    <x v="4"/>
    <x v="0"/>
    <x v="0"/>
    <n v="43858"/>
    <n v="38059.97"/>
    <n v="16067038.59"/>
    <n v="13691060.249999998"/>
    <n v="153"/>
    <n v="800408.55999999994"/>
    <n v="0"/>
    <n v="0"/>
    <n v="16067038.59"/>
    <n v="13691060.249999998"/>
    <n v="0"/>
    <n v="0"/>
    <n v="800408.55999999994"/>
  </r>
  <r>
    <x v="0"/>
    <x v="1"/>
    <x v="1"/>
    <x v="6"/>
    <x v="1"/>
    <x v="0"/>
    <x v="0"/>
    <x v="0"/>
    <n v="3375"/>
    <n v="3497.41"/>
    <n v="2417354.35"/>
    <n v="2832414.7050000001"/>
    <n v="33"/>
    <n v="101145.32"/>
    <n v="0"/>
    <n v="0"/>
    <n v="2417354.35"/>
    <n v="2832414.7050000001"/>
    <n v="0"/>
    <n v="0"/>
    <n v="101145.32"/>
  </r>
  <r>
    <x v="0"/>
    <x v="1"/>
    <x v="1"/>
    <x v="6"/>
    <x v="1"/>
    <x v="1"/>
    <x v="0"/>
    <x v="0"/>
    <n v="53266"/>
    <n v="58026.200000000012"/>
    <n v="13649761.430000002"/>
    <n v="17073439.379999995"/>
    <n v="413"/>
    <n v="1920359.21"/>
    <n v="0"/>
    <n v="0"/>
    <n v="13649761.430000002"/>
    <n v="17073439.379999995"/>
    <n v="0"/>
    <n v="0"/>
    <n v="1920359.21"/>
  </r>
  <r>
    <x v="0"/>
    <x v="1"/>
    <x v="1"/>
    <x v="6"/>
    <x v="1"/>
    <x v="2"/>
    <x v="0"/>
    <x v="0"/>
    <n v="247"/>
    <n v="345.15999999999997"/>
    <n v="46215.569999999992"/>
    <n v="66984.67290000002"/>
    <n v="1"/>
    <n v="998"/>
    <n v="0"/>
    <n v="0"/>
    <n v="46215.569999999992"/>
    <n v="66984.67290000002"/>
    <n v="0"/>
    <n v="0"/>
    <n v="998"/>
  </r>
  <r>
    <x v="0"/>
    <x v="1"/>
    <x v="1"/>
    <x v="6"/>
    <x v="1"/>
    <x v="3"/>
    <x v="0"/>
    <x v="0"/>
    <n v="354"/>
    <n v="246.91999999999996"/>
    <n v="60321.220000000008"/>
    <n v="45784.555"/>
    <n v="3"/>
    <n v="2799"/>
    <n v="0"/>
    <n v="0"/>
    <n v="60321.220000000008"/>
    <n v="45784.555"/>
    <n v="0"/>
    <n v="0"/>
    <n v="2799"/>
  </r>
  <r>
    <x v="0"/>
    <x v="1"/>
    <x v="1"/>
    <x v="6"/>
    <x v="2"/>
    <x v="4"/>
    <x v="0"/>
    <x v="0"/>
    <n v="18290"/>
    <n v="17654.919999999998"/>
    <n v="9417069.0600000005"/>
    <n v="8926289.7800000012"/>
    <n v="33"/>
    <n v="134080.48000000001"/>
    <n v="0"/>
    <n v="0"/>
    <n v="9417069.0600000005"/>
    <n v="8926289.7800000012"/>
    <n v="0"/>
    <n v="0"/>
    <n v="134080.48000000001"/>
  </r>
  <r>
    <x v="0"/>
    <x v="1"/>
    <x v="1"/>
    <x v="6"/>
    <x v="2"/>
    <x v="0"/>
    <x v="0"/>
    <x v="0"/>
    <n v="4887"/>
    <n v="5045.4199999999992"/>
    <n v="1193673.97"/>
    <n v="1111203.8902999999"/>
    <n v="8"/>
    <n v="40730.870000000003"/>
    <n v="0"/>
    <n v="0"/>
    <n v="1193673.97"/>
    <n v="1111203.8902999999"/>
    <n v="0"/>
    <n v="0"/>
    <n v="40730.870000000003"/>
  </r>
  <r>
    <x v="0"/>
    <x v="1"/>
    <x v="1"/>
    <x v="6"/>
    <x v="2"/>
    <x v="1"/>
    <x v="0"/>
    <x v="0"/>
    <n v="2001"/>
    <n v="1817.1100000000001"/>
    <n v="590731.43000000005"/>
    <n v="651634.65500000003"/>
    <n v="9"/>
    <n v="28138.960000000003"/>
    <n v="0"/>
    <n v="0"/>
    <n v="590731.43000000005"/>
    <n v="651634.65500000003"/>
    <n v="0"/>
    <n v="0"/>
    <n v="28138.960000000003"/>
  </r>
  <r>
    <x v="0"/>
    <x v="1"/>
    <x v="1"/>
    <x v="6"/>
    <x v="2"/>
    <x v="2"/>
    <x v="0"/>
    <x v="0"/>
    <n v="432"/>
    <n v="206.68"/>
    <n v="76884.53"/>
    <n v="35572.480000000003"/>
    <n v="0"/>
    <n v="0"/>
    <n v="0"/>
    <n v="0"/>
    <n v="76884.53"/>
    <n v="35572.480000000003"/>
    <n v="0"/>
    <n v="0"/>
    <n v="0"/>
  </r>
  <r>
    <x v="0"/>
    <x v="1"/>
    <x v="1"/>
    <x v="6"/>
    <x v="2"/>
    <x v="3"/>
    <x v="0"/>
    <x v="0"/>
    <n v="4097"/>
    <n v="3927.39"/>
    <n v="1047322.32"/>
    <n v="1058610.1089999999"/>
    <n v="74"/>
    <n v="381552.94999999995"/>
    <n v="0"/>
    <n v="0"/>
    <n v="1047322.32"/>
    <n v="1058610.1089999999"/>
    <n v="0"/>
    <n v="0"/>
    <n v="381552.94999999995"/>
  </r>
  <r>
    <x v="0"/>
    <x v="1"/>
    <x v="1"/>
    <x v="6"/>
    <x v="3"/>
    <x v="0"/>
    <x v="0"/>
    <x v="0"/>
    <n v="123"/>
    <n v="138.21"/>
    <n v="136158.18000000002"/>
    <n v="119949.49000000002"/>
    <n v="4"/>
    <n v="82118.080000000002"/>
    <n v="0"/>
    <n v="0"/>
    <n v="136158.18000000002"/>
    <n v="119949.49000000002"/>
    <n v="0"/>
    <n v="0"/>
    <n v="82118.080000000002"/>
  </r>
  <r>
    <x v="0"/>
    <x v="1"/>
    <x v="1"/>
    <x v="6"/>
    <x v="3"/>
    <x v="1"/>
    <x v="0"/>
    <x v="0"/>
    <n v="17477"/>
    <n v="14493.889999999998"/>
    <n v="10823354.620000003"/>
    <n v="8100070.4100000011"/>
    <n v="1156"/>
    <n v="8998115.1899999995"/>
    <n v="0"/>
    <n v="0"/>
    <n v="10823354.620000003"/>
    <n v="8100070.4100000011"/>
    <n v="0"/>
    <n v="0"/>
    <n v="8998115.1899999995"/>
  </r>
  <r>
    <x v="0"/>
    <x v="1"/>
    <x v="1"/>
    <x v="6"/>
    <x v="3"/>
    <x v="2"/>
    <x v="0"/>
    <x v="0"/>
    <n v="2475"/>
    <n v="2675.6"/>
    <n v="1725536.08"/>
    <n v="1757985.81"/>
    <n v="251"/>
    <n v="1365459.9600000002"/>
    <n v="0"/>
    <n v="0"/>
    <n v="1725536.08"/>
    <n v="1757985.81"/>
    <n v="0"/>
    <n v="0"/>
    <n v="1365459.9600000002"/>
  </r>
  <r>
    <x v="0"/>
    <x v="1"/>
    <x v="1"/>
    <x v="6"/>
    <x v="3"/>
    <x v="3"/>
    <x v="0"/>
    <x v="0"/>
    <n v="3"/>
    <n v="2.71"/>
    <n v="618.01"/>
    <n v="839.56000000000006"/>
    <n v="0"/>
    <n v="0"/>
    <n v="0"/>
    <n v="0"/>
    <n v="618.01"/>
    <n v="839.56000000000006"/>
    <n v="0"/>
    <n v="0"/>
    <n v="0"/>
  </r>
  <r>
    <x v="0"/>
    <x v="1"/>
    <x v="1"/>
    <x v="6"/>
    <x v="4"/>
    <x v="0"/>
    <x v="0"/>
    <x v="0"/>
    <n v="7"/>
    <n v="2.38"/>
    <n v="1631.19"/>
    <n v="1234.674"/>
    <n v="2"/>
    <n v="43510406.600000001"/>
    <n v="0"/>
    <n v="0"/>
    <n v="1631.19"/>
    <n v="1234.674"/>
    <n v="0"/>
    <n v="0"/>
    <n v="43510406.600000001"/>
  </r>
  <r>
    <x v="0"/>
    <x v="1"/>
    <x v="1"/>
    <x v="6"/>
    <x v="4"/>
    <x v="3"/>
    <x v="0"/>
    <x v="0"/>
    <n v="0"/>
    <n v="2.0699999999999998"/>
    <n v="546.38"/>
    <n v="358.46"/>
    <n v="0"/>
    <n v="0"/>
    <n v="0"/>
    <n v="0"/>
    <n v="546.38"/>
    <n v="358.46"/>
    <n v="0"/>
    <n v="0"/>
    <n v="0"/>
  </r>
  <r>
    <x v="0"/>
    <x v="1"/>
    <x v="1"/>
    <x v="7"/>
    <x v="0"/>
    <x v="4"/>
    <x v="0"/>
    <x v="0"/>
    <n v="1"/>
    <n v="0.92"/>
    <n v="-229"/>
    <n v="120.49"/>
    <n v="0"/>
    <n v="0"/>
    <n v="0"/>
    <n v="0"/>
    <n v="-229"/>
    <n v="120.49"/>
    <n v="0"/>
    <n v="0"/>
    <n v="0"/>
  </r>
  <r>
    <x v="0"/>
    <x v="1"/>
    <x v="1"/>
    <x v="7"/>
    <x v="0"/>
    <x v="0"/>
    <x v="0"/>
    <x v="0"/>
    <n v="1981"/>
    <n v="1683.8400000000001"/>
    <n v="1287554.03"/>
    <n v="805568.94680999999"/>
    <n v="26"/>
    <n v="477664.77"/>
    <n v="0"/>
    <n v="0"/>
    <n v="1287554.03"/>
    <n v="805568.94680999999"/>
    <n v="0"/>
    <n v="0"/>
    <n v="477664.77"/>
  </r>
  <r>
    <x v="0"/>
    <x v="1"/>
    <x v="1"/>
    <x v="7"/>
    <x v="0"/>
    <x v="1"/>
    <x v="0"/>
    <x v="0"/>
    <n v="157898"/>
    <n v="150518.83999999997"/>
    <n v="43068081.140000008"/>
    <n v="42318572.730000004"/>
    <n v="3335"/>
    <n v="28523801.460000005"/>
    <n v="0"/>
    <n v="0"/>
    <n v="43068081.140000008"/>
    <n v="42318572.730000004"/>
    <n v="0"/>
    <n v="0"/>
    <n v="28523801.460000005"/>
  </r>
  <r>
    <x v="0"/>
    <x v="1"/>
    <x v="1"/>
    <x v="7"/>
    <x v="0"/>
    <x v="2"/>
    <x v="0"/>
    <x v="0"/>
    <n v="224"/>
    <n v="114.7"/>
    <n v="64795.420000000006"/>
    <n v="29071.33"/>
    <n v="1"/>
    <n v="1757.3"/>
    <n v="0"/>
    <n v="0"/>
    <n v="64795.420000000006"/>
    <n v="29071.33"/>
    <n v="0"/>
    <n v="0"/>
    <n v="1757.3"/>
  </r>
  <r>
    <x v="0"/>
    <x v="1"/>
    <x v="1"/>
    <x v="7"/>
    <x v="0"/>
    <x v="3"/>
    <x v="0"/>
    <x v="0"/>
    <n v="9794"/>
    <n v="9549.81"/>
    <n v="2386369.13"/>
    <n v="2251810.8320000004"/>
    <n v="168"/>
    <n v="1265034.9499999997"/>
    <n v="0"/>
    <n v="0"/>
    <n v="2386369.13"/>
    <n v="2251810.8320000004"/>
    <n v="0"/>
    <n v="0"/>
    <n v="1265034.9499999997"/>
  </r>
  <r>
    <x v="0"/>
    <x v="1"/>
    <x v="1"/>
    <x v="7"/>
    <x v="1"/>
    <x v="4"/>
    <x v="0"/>
    <x v="0"/>
    <n v="13062"/>
    <n v="9844.7799999999988"/>
    <n v="3931647.3900000006"/>
    <n v="2875269.02"/>
    <n v="79"/>
    <n v="1295314.1199999999"/>
    <n v="0"/>
    <n v="0"/>
    <n v="3931647.3900000006"/>
    <n v="2875269.02"/>
    <n v="0"/>
    <n v="0"/>
    <n v="1295314.1199999999"/>
  </r>
  <r>
    <x v="0"/>
    <x v="1"/>
    <x v="1"/>
    <x v="7"/>
    <x v="1"/>
    <x v="0"/>
    <x v="0"/>
    <x v="0"/>
    <n v="461"/>
    <n v="479.62"/>
    <n v="126579.39000000001"/>
    <n v="121925.72200000001"/>
    <n v="6"/>
    <n v="79037.66"/>
    <n v="0"/>
    <n v="0"/>
    <n v="126579.39000000001"/>
    <n v="121925.72200000001"/>
    <n v="0"/>
    <n v="0"/>
    <n v="79037.66"/>
  </r>
  <r>
    <x v="0"/>
    <x v="1"/>
    <x v="1"/>
    <x v="7"/>
    <x v="1"/>
    <x v="1"/>
    <x v="0"/>
    <x v="0"/>
    <n v="17147"/>
    <n v="20337.539999999994"/>
    <n v="4198221.67"/>
    <n v="5889639.0199999996"/>
    <n v="221"/>
    <n v="2994422.44"/>
    <n v="0"/>
    <n v="0"/>
    <n v="4198221.67"/>
    <n v="5889639.0199999996"/>
    <n v="0"/>
    <n v="0"/>
    <n v="2994422.44"/>
  </r>
  <r>
    <x v="0"/>
    <x v="1"/>
    <x v="1"/>
    <x v="7"/>
    <x v="1"/>
    <x v="2"/>
    <x v="0"/>
    <x v="0"/>
    <n v="132"/>
    <n v="78.03"/>
    <n v="33407.01"/>
    <n v="20133.337000000003"/>
    <n v="0"/>
    <n v="0"/>
    <n v="0"/>
    <n v="0"/>
    <n v="33407.01"/>
    <n v="20133.337000000003"/>
    <n v="0"/>
    <n v="0"/>
    <n v="0"/>
  </r>
  <r>
    <x v="0"/>
    <x v="1"/>
    <x v="1"/>
    <x v="7"/>
    <x v="1"/>
    <x v="3"/>
    <x v="0"/>
    <x v="0"/>
    <n v="64"/>
    <n v="34.21"/>
    <n v="11369"/>
    <n v="8203.5099999999984"/>
    <n v="1"/>
    <n v="5000"/>
    <n v="0"/>
    <n v="0"/>
    <n v="11369"/>
    <n v="8203.5099999999984"/>
    <n v="0"/>
    <n v="0"/>
    <n v="5000"/>
  </r>
  <r>
    <x v="0"/>
    <x v="1"/>
    <x v="1"/>
    <x v="7"/>
    <x v="2"/>
    <x v="4"/>
    <x v="0"/>
    <x v="0"/>
    <n v="5165"/>
    <n v="4819.1400000000003"/>
    <n v="2043845.62"/>
    <n v="2083278.2967000003"/>
    <n v="41"/>
    <n v="276494.43999999994"/>
    <n v="0"/>
    <n v="0"/>
    <n v="2043845.62"/>
    <n v="2083278.2967000003"/>
    <n v="0"/>
    <n v="0"/>
    <n v="276494.43999999994"/>
  </r>
  <r>
    <x v="0"/>
    <x v="1"/>
    <x v="1"/>
    <x v="7"/>
    <x v="2"/>
    <x v="0"/>
    <x v="0"/>
    <x v="0"/>
    <n v="1301"/>
    <n v="1211.02"/>
    <n v="373007.03"/>
    <n v="361034.07200000004"/>
    <n v="12"/>
    <n v="159175.23000000001"/>
    <n v="0"/>
    <n v="0"/>
    <n v="373007.03"/>
    <n v="361034.07200000004"/>
    <n v="0"/>
    <n v="0"/>
    <n v="159175.23000000001"/>
  </r>
  <r>
    <x v="0"/>
    <x v="1"/>
    <x v="1"/>
    <x v="7"/>
    <x v="2"/>
    <x v="1"/>
    <x v="0"/>
    <x v="0"/>
    <n v="355"/>
    <n v="365.65999999999997"/>
    <n v="92508.67"/>
    <n v="108691.77130000001"/>
    <n v="6"/>
    <n v="25271.68"/>
    <n v="0"/>
    <n v="0"/>
    <n v="92508.67"/>
    <n v="108691.77130000001"/>
    <n v="0"/>
    <n v="0"/>
    <n v="25271.68"/>
  </r>
  <r>
    <x v="0"/>
    <x v="1"/>
    <x v="1"/>
    <x v="7"/>
    <x v="2"/>
    <x v="2"/>
    <x v="0"/>
    <x v="0"/>
    <n v="7"/>
    <n v="3.15"/>
    <n v="1361.78"/>
    <n v="725.2"/>
    <n v="0"/>
    <n v="0"/>
    <n v="0"/>
    <n v="0"/>
    <n v="1361.78"/>
    <n v="725.2"/>
    <n v="0"/>
    <n v="0"/>
    <n v="0"/>
  </r>
  <r>
    <x v="0"/>
    <x v="1"/>
    <x v="1"/>
    <x v="7"/>
    <x v="2"/>
    <x v="3"/>
    <x v="0"/>
    <x v="0"/>
    <n v="517"/>
    <n v="497.52999999999992"/>
    <n v="90168.310000000012"/>
    <n v="92331.101999999999"/>
    <n v="3"/>
    <n v="14725.31"/>
    <n v="0"/>
    <n v="0"/>
    <n v="90168.310000000012"/>
    <n v="92331.101999999999"/>
    <n v="0"/>
    <n v="0"/>
    <n v="14725.31"/>
  </r>
  <r>
    <x v="0"/>
    <x v="1"/>
    <x v="1"/>
    <x v="7"/>
    <x v="3"/>
    <x v="1"/>
    <x v="0"/>
    <x v="0"/>
    <n v="187"/>
    <n v="164.9"/>
    <n v="133828.19"/>
    <n v="107800.4644"/>
    <n v="15"/>
    <n v="199107.38"/>
    <n v="0"/>
    <n v="0"/>
    <n v="133828.19"/>
    <n v="107800.4644"/>
    <n v="0"/>
    <n v="0"/>
    <n v="199107.38"/>
  </r>
  <r>
    <x v="0"/>
    <x v="1"/>
    <x v="1"/>
    <x v="7"/>
    <x v="3"/>
    <x v="2"/>
    <x v="0"/>
    <x v="0"/>
    <n v="44"/>
    <n v="44.83"/>
    <n v="42017.16"/>
    <n v="43230.14"/>
    <n v="3"/>
    <n v="14683.84"/>
    <n v="0"/>
    <n v="0"/>
    <n v="42017.16"/>
    <n v="43230.14"/>
    <n v="0"/>
    <n v="0"/>
    <n v="14683.84"/>
  </r>
  <r>
    <x v="0"/>
    <x v="1"/>
    <x v="1"/>
    <x v="7"/>
    <x v="3"/>
    <x v="3"/>
    <x v="0"/>
    <x v="0"/>
    <n v="0"/>
    <n v="0.8600000000000001"/>
    <n v="0"/>
    <n v="256.36"/>
    <n v="0"/>
    <n v="0"/>
    <n v="0"/>
    <n v="0"/>
    <n v="0"/>
    <n v="256.36"/>
    <n v="0"/>
    <n v="0"/>
    <n v="0"/>
  </r>
  <r>
    <x v="0"/>
    <x v="1"/>
    <x v="1"/>
    <x v="7"/>
    <x v="4"/>
    <x v="0"/>
    <x v="0"/>
    <x v="0"/>
    <n v="2"/>
    <n v="0.73"/>
    <n v="487.94"/>
    <n v="179.14"/>
    <n v="0"/>
    <n v="-1056054.3500000001"/>
    <n v="0"/>
    <n v="0"/>
    <n v="487.94"/>
    <n v="179.14"/>
    <n v="0"/>
    <n v="0"/>
    <n v="-1056054.3500000001"/>
  </r>
  <r>
    <x v="0"/>
    <x v="1"/>
    <x v="1"/>
    <x v="8"/>
    <x v="0"/>
    <x v="4"/>
    <x v="0"/>
    <x v="0"/>
    <n v="2"/>
    <n v="2.67"/>
    <n v="-586"/>
    <n v="242.73"/>
    <n v="0"/>
    <n v="0"/>
    <n v="0"/>
    <n v="0"/>
    <n v="-586"/>
    <n v="242.73"/>
    <n v="0"/>
    <n v="0"/>
    <n v="0"/>
  </r>
  <r>
    <x v="0"/>
    <x v="1"/>
    <x v="1"/>
    <x v="8"/>
    <x v="0"/>
    <x v="0"/>
    <x v="0"/>
    <x v="0"/>
    <n v="304"/>
    <n v="194.91"/>
    <n v="141823.91"/>
    <n v="57627.064300000005"/>
    <n v="4"/>
    <n v="-3866.2299999999996"/>
    <n v="0"/>
    <n v="0"/>
    <n v="141823.91"/>
    <n v="57627.064300000005"/>
    <n v="0"/>
    <n v="0"/>
    <n v="-3866.2299999999996"/>
  </r>
  <r>
    <x v="0"/>
    <x v="1"/>
    <x v="1"/>
    <x v="8"/>
    <x v="0"/>
    <x v="1"/>
    <x v="0"/>
    <x v="0"/>
    <n v="45385"/>
    <n v="42591.459999999992"/>
    <n v="11033108.799999999"/>
    <n v="10649754.229999999"/>
    <n v="529"/>
    <n v="3635870.5100000007"/>
    <n v="0"/>
    <n v="0"/>
    <n v="11033108.799999999"/>
    <n v="10649754.229999999"/>
    <n v="0"/>
    <n v="0"/>
    <n v="3635870.5100000007"/>
  </r>
  <r>
    <x v="0"/>
    <x v="1"/>
    <x v="1"/>
    <x v="8"/>
    <x v="0"/>
    <x v="2"/>
    <x v="0"/>
    <x v="0"/>
    <n v="31"/>
    <n v="17.189999999999998"/>
    <n v="9280.619999999999"/>
    <n v="3809.3599999999997"/>
    <n v="0"/>
    <n v="0"/>
    <n v="0"/>
    <n v="0"/>
    <n v="9280.619999999999"/>
    <n v="3809.3599999999997"/>
    <n v="0"/>
    <n v="0"/>
    <n v="0"/>
  </r>
  <r>
    <x v="0"/>
    <x v="1"/>
    <x v="1"/>
    <x v="8"/>
    <x v="0"/>
    <x v="3"/>
    <x v="0"/>
    <x v="0"/>
    <n v="203"/>
    <n v="173.72000000000003"/>
    <n v="58464.66"/>
    <n v="50536.430999999997"/>
    <n v="1"/>
    <n v="2411"/>
    <n v="0"/>
    <n v="0"/>
    <n v="58464.66"/>
    <n v="50536.430999999997"/>
    <n v="0"/>
    <n v="0"/>
    <n v="2411"/>
  </r>
  <r>
    <x v="0"/>
    <x v="1"/>
    <x v="1"/>
    <x v="8"/>
    <x v="1"/>
    <x v="4"/>
    <x v="0"/>
    <x v="0"/>
    <n v="4423"/>
    <n v="3398.79"/>
    <n v="1303387.5799999998"/>
    <n v="894759.87600000005"/>
    <n v="19"/>
    <n v="130440.41"/>
    <n v="0"/>
    <n v="0"/>
    <n v="1303387.5799999998"/>
    <n v="894759.87600000005"/>
    <n v="0"/>
    <n v="0"/>
    <n v="130440.41"/>
  </r>
  <r>
    <x v="0"/>
    <x v="1"/>
    <x v="1"/>
    <x v="8"/>
    <x v="1"/>
    <x v="0"/>
    <x v="0"/>
    <x v="0"/>
    <n v="145"/>
    <n v="122.68"/>
    <n v="36538.159999999996"/>
    <n v="36923.270600000003"/>
    <n v="1"/>
    <n v="-679"/>
    <n v="0"/>
    <n v="0"/>
    <n v="36538.159999999996"/>
    <n v="36923.270600000003"/>
    <n v="0"/>
    <n v="0"/>
    <n v="-679"/>
  </r>
  <r>
    <x v="0"/>
    <x v="1"/>
    <x v="1"/>
    <x v="8"/>
    <x v="1"/>
    <x v="1"/>
    <x v="0"/>
    <x v="0"/>
    <n v="5157"/>
    <n v="5853.8599999999988"/>
    <n v="1154102.1000000001"/>
    <n v="1541650.14"/>
    <n v="57"/>
    <n v="333594.78000000003"/>
    <n v="0"/>
    <n v="0"/>
    <n v="1154102.1000000001"/>
    <n v="1541650.14"/>
    <n v="0"/>
    <n v="0"/>
    <n v="333594.78000000003"/>
  </r>
  <r>
    <x v="0"/>
    <x v="1"/>
    <x v="1"/>
    <x v="8"/>
    <x v="1"/>
    <x v="2"/>
    <x v="0"/>
    <x v="0"/>
    <n v="141"/>
    <n v="73.55"/>
    <n v="33186.04"/>
    <n v="16958.32"/>
    <n v="1"/>
    <n v="12400.01"/>
    <n v="0"/>
    <n v="0"/>
    <n v="33186.04"/>
    <n v="16958.32"/>
    <n v="0"/>
    <n v="0"/>
    <n v="12400.01"/>
  </r>
  <r>
    <x v="0"/>
    <x v="1"/>
    <x v="1"/>
    <x v="8"/>
    <x v="1"/>
    <x v="3"/>
    <x v="0"/>
    <x v="0"/>
    <n v="8"/>
    <n v="22.029999999999998"/>
    <n v="2036.46"/>
    <n v="6621.32"/>
    <n v="0"/>
    <n v="0"/>
    <n v="0"/>
    <n v="0"/>
    <n v="2036.46"/>
    <n v="6621.32"/>
    <n v="0"/>
    <n v="0"/>
    <n v="0"/>
  </r>
  <r>
    <x v="0"/>
    <x v="1"/>
    <x v="1"/>
    <x v="8"/>
    <x v="2"/>
    <x v="4"/>
    <x v="0"/>
    <x v="0"/>
    <n v="1679"/>
    <n v="1623.6299999999997"/>
    <n v="663872.67999999993"/>
    <n v="698641.62"/>
    <n v="6"/>
    <n v="74484.17"/>
    <n v="0"/>
    <n v="0"/>
    <n v="663872.67999999993"/>
    <n v="698641.62"/>
    <n v="0"/>
    <n v="0"/>
    <n v="74484.17"/>
  </r>
  <r>
    <x v="0"/>
    <x v="1"/>
    <x v="1"/>
    <x v="8"/>
    <x v="2"/>
    <x v="0"/>
    <x v="0"/>
    <x v="0"/>
    <n v="171"/>
    <n v="148.51999999999998"/>
    <n v="48833.929999999993"/>
    <n v="42062.99"/>
    <n v="0"/>
    <n v="1843.3"/>
    <n v="0"/>
    <n v="0"/>
    <n v="48833.929999999993"/>
    <n v="42062.99"/>
    <n v="0"/>
    <n v="0"/>
    <n v="1843.3"/>
  </r>
  <r>
    <x v="0"/>
    <x v="1"/>
    <x v="1"/>
    <x v="8"/>
    <x v="2"/>
    <x v="1"/>
    <x v="0"/>
    <x v="0"/>
    <n v="217"/>
    <n v="175.33999999999997"/>
    <n v="80605.930000000008"/>
    <n v="66391.813999999998"/>
    <n v="0"/>
    <n v="320"/>
    <n v="0"/>
    <n v="0"/>
    <n v="80605.930000000008"/>
    <n v="66391.813999999998"/>
    <n v="0"/>
    <n v="0"/>
    <n v="320"/>
  </r>
  <r>
    <x v="0"/>
    <x v="1"/>
    <x v="1"/>
    <x v="8"/>
    <x v="2"/>
    <x v="2"/>
    <x v="0"/>
    <x v="0"/>
    <n v="2"/>
    <n v="1.27"/>
    <n v="354.93"/>
    <n v="205.43"/>
    <n v="0"/>
    <n v="0"/>
    <n v="0"/>
    <n v="0"/>
    <n v="354.93"/>
    <n v="205.43"/>
    <n v="0"/>
    <n v="0"/>
    <n v="0"/>
  </r>
  <r>
    <x v="0"/>
    <x v="1"/>
    <x v="1"/>
    <x v="8"/>
    <x v="2"/>
    <x v="3"/>
    <x v="0"/>
    <x v="0"/>
    <n v="139"/>
    <n v="126.01999999999998"/>
    <n v="20682.41"/>
    <n v="20975.504699999998"/>
    <n v="1"/>
    <n v="10000"/>
    <n v="0"/>
    <n v="0"/>
    <n v="20682.41"/>
    <n v="20975.504699999998"/>
    <n v="0"/>
    <n v="0"/>
    <n v="10000"/>
  </r>
  <r>
    <x v="0"/>
    <x v="1"/>
    <x v="1"/>
    <x v="8"/>
    <x v="3"/>
    <x v="1"/>
    <x v="0"/>
    <x v="0"/>
    <n v="218"/>
    <n v="159.54000000000002"/>
    <n v="128497.11000000002"/>
    <n v="88870.945299999992"/>
    <n v="11"/>
    <n v="34126.58"/>
    <n v="0"/>
    <n v="0"/>
    <n v="128497.11000000002"/>
    <n v="88870.945299999992"/>
    <n v="0"/>
    <n v="0"/>
    <n v="34126.58"/>
  </r>
  <r>
    <x v="0"/>
    <x v="1"/>
    <x v="1"/>
    <x v="8"/>
    <x v="3"/>
    <x v="2"/>
    <x v="0"/>
    <x v="0"/>
    <n v="100"/>
    <n v="125.9"/>
    <n v="85176.08"/>
    <n v="108028.21"/>
    <n v="7"/>
    <n v="64685.390000000007"/>
    <n v="0"/>
    <n v="0"/>
    <n v="85176.08"/>
    <n v="108028.21"/>
    <n v="0"/>
    <n v="0"/>
    <n v="64685.390000000007"/>
  </r>
  <r>
    <x v="0"/>
    <x v="1"/>
    <x v="1"/>
    <x v="8"/>
    <x v="4"/>
    <x v="0"/>
    <x v="0"/>
    <x v="0"/>
    <n v="0"/>
    <n v="0"/>
    <n v="0"/>
    <n v="0"/>
    <n v="0"/>
    <n v="93762.38"/>
    <n v="0"/>
    <n v="0"/>
    <n v="0"/>
    <n v="0"/>
    <n v="0"/>
    <n v="0"/>
    <n v="93762.38"/>
  </r>
  <r>
    <x v="0"/>
    <x v="1"/>
    <x v="1"/>
    <x v="9"/>
    <x v="0"/>
    <x v="4"/>
    <x v="0"/>
    <x v="0"/>
    <n v="4"/>
    <n v="3.74"/>
    <n v="242.87"/>
    <n v="235.46"/>
    <n v="0"/>
    <n v="0"/>
    <n v="0"/>
    <n v="0"/>
    <n v="242.87"/>
    <n v="235.46"/>
    <n v="0"/>
    <n v="0"/>
    <n v="0"/>
  </r>
  <r>
    <x v="0"/>
    <x v="1"/>
    <x v="1"/>
    <x v="9"/>
    <x v="0"/>
    <x v="0"/>
    <x v="0"/>
    <x v="0"/>
    <n v="428"/>
    <n v="12416.67"/>
    <n v="167684390.20000002"/>
    <n v="16185834.890000001"/>
    <n v="10"/>
    <n v="25953"/>
    <n v="0"/>
    <n v="0"/>
    <n v="167684390.20000002"/>
    <n v="16185834.890000001"/>
    <n v="0"/>
    <n v="0"/>
    <n v="25953"/>
  </r>
  <r>
    <x v="0"/>
    <x v="1"/>
    <x v="1"/>
    <x v="9"/>
    <x v="0"/>
    <x v="1"/>
    <x v="0"/>
    <x v="0"/>
    <n v="16158"/>
    <n v="344877.81"/>
    <n v="39149785"/>
    <n v="38229221"/>
    <n v="309"/>
    <n v="1720073.62"/>
    <n v="0"/>
    <n v="0"/>
    <n v="39149785"/>
    <n v="38229221"/>
    <n v="0"/>
    <n v="0"/>
    <n v="1720073.62"/>
  </r>
  <r>
    <x v="0"/>
    <x v="1"/>
    <x v="1"/>
    <x v="9"/>
    <x v="1"/>
    <x v="4"/>
    <x v="0"/>
    <x v="0"/>
    <n v="14"/>
    <n v="62.58"/>
    <n v="14064.93"/>
    <n v="13945.99"/>
    <n v="0"/>
    <n v="0"/>
    <n v="0"/>
    <n v="0"/>
    <n v="14064.93"/>
    <n v="13945.99"/>
    <n v="0"/>
    <n v="0"/>
    <n v="0"/>
  </r>
  <r>
    <x v="0"/>
    <x v="1"/>
    <x v="1"/>
    <x v="9"/>
    <x v="1"/>
    <x v="0"/>
    <x v="0"/>
    <x v="0"/>
    <n v="0"/>
    <n v="1178.94"/>
    <n v="8679526.3200000003"/>
    <n v="5071420.26"/>
    <n v="0"/>
    <n v="0"/>
    <n v="0"/>
    <n v="0"/>
    <n v="8679526.3200000003"/>
    <n v="5071420.26"/>
    <n v="0"/>
    <n v="0"/>
    <n v="0"/>
  </r>
  <r>
    <x v="0"/>
    <x v="1"/>
    <x v="1"/>
    <x v="9"/>
    <x v="1"/>
    <x v="1"/>
    <x v="0"/>
    <x v="0"/>
    <n v="2234"/>
    <n v="93466.41"/>
    <n v="13090587.369999999"/>
    <n v="13077410.949999999"/>
    <n v="25"/>
    <n v="126613.90000000001"/>
    <n v="0"/>
    <n v="0"/>
    <n v="13090587.369999999"/>
    <n v="13077410.949999999"/>
    <n v="0"/>
    <n v="0"/>
    <n v="126613.90000000001"/>
  </r>
  <r>
    <x v="0"/>
    <x v="1"/>
    <x v="1"/>
    <x v="9"/>
    <x v="2"/>
    <x v="4"/>
    <x v="0"/>
    <x v="0"/>
    <n v="102"/>
    <n v="5351.36"/>
    <n v="1224867.23"/>
    <n v="1221796.42"/>
    <n v="1"/>
    <n v="1650"/>
    <n v="0"/>
    <n v="0"/>
    <n v="1224867.23"/>
    <n v="1221796.42"/>
    <n v="0"/>
    <n v="0"/>
    <n v="1650"/>
  </r>
  <r>
    <x v="0"/>
    <x v="1"/>
    <x v="1"/>
    <x v="9"/>
    <x v="2"/>
    <x v="0"/>
    <x v="0"/>
    <x v="0"/>
    <n v="0"/>
    <n v="983.69999999999993"/>
    <n v="2098449.29"/>
    <n v="1191422.4429999997"/>
    <n v="0"/>
    <n v="0"/>
    <n v="0"/>
    <n v="0"/>
    <n v="2098449.29"/>
    <n v="1191422.4429999997"/>
    <n v="0"/>
    <n v="0"/>
    <n v="0"/>
  </r>
  <r>
    <x v="0"/>
    <x v="1"/>
    <x v="1"/>
    <x v="9"/>
    <x v="2"/>
    <x v="1"/>
    <x v="0"/>
    <x v="0"/>
    <n v="0"/>
    <n v="1214.52"/>
    <n v="246122.2"/>
    <n v="246122.2"/>
    <n v="0"/>
    <n v="0"/>
    <n v="0"/>
    <n v="0"/>
    <n v="246122.2"/>
    <n v="246122.2"/>
    <n v="0"/>
    <n v="0"/>
    <n v="0"/>
  </r>
  <r>
    <x v="0"/>
    <x v="1"/>
    <x v="1"/>
    <x v="9"/>
    <x v="3"/>
    <x v="0"/>
    <x v="0"/>
    <x v="0"/>
    <n v="0"/>
    <n v="6.42"/>
    <n v="1230558.8099999998"/>
    <n v="1017.38"/>
    <n v="0"/>
    <n v="0"/>
    <n v="0"/>
    <n v="0"/>
    <n v="1230558.8099999998"/>
    <n v="1017.38"/>
    <n v="0"/>
    <n v="0"/>
    <n v="0"/>
  </r>
  <r>
    <x v="0"/>
    <x v="1"/>
    <x v="1"/>
    <x v="9"/>
    <x v="3"/>
    <x v="1"/>
    <x v="0"/>
    <x v="0"/>
    <n v="17"/>
    <n v="10.08"/>
    <n v="13154.75"/>
    <n v="5037.09"/>
    <n v="0"/>
    <n v="0"/>
    <n v="0"/>
    <n v="0"/>
    <n v="13154.75"/>
    <n v="5037.09"/>
    <n v="0"/>
    <n v="0"/>
    <n v="0"/>
  </r>
  <r>
    <x v="0"/>
    <x v="1"/>
    <x v="1"/>
    <x v="9"/>
    <x v="4"/>
    <x v="0"/>
    <x v="0"/>
    <x v="0"/>
    <n v="0"/>
    <n v="2"/>
    <n v="-13512.56"/>
    <n v="214.22"/>
    <n v="0"/>
    <n v="-104684.16"/>
    <n v="0"/>
    <n v="0"/>
    <n v="-13512.56"/>
    <n v="214.22"/>
    <n v="0"/>
    <n v="0"/>
    <n v="-104684.16"/>
  </r>
  <r>
    <x v="0"/>
    <x v="1"/>
    <x v="1"/>
    <x v="10"/>
    <x v="0"/>
    <x v="4"/>
    <x v="0"/>
    <x v="0"/>
    <n v="0"/>
    <n v="0"/>
    <n v="-277"/>
    <n v="0"/>
    <n v="0"/>
    <n v="0"/>
    <n v="0"/>
    <n v="0"/>
    <n v="-277"/>
    <n v="0"/>
    <n v="0"/>
    <n v="0"/>
    <n v="0"/>
  </r>
  <r>
    <x v="0"/>
    <x v="1"/>
    <x v="1"/>
    <x v="10"/>
    <x v="0"/>
    <x v="0"/>
    <x v="0"/>
    <x v="0"/>
    <n v="258"/>
    <n v="385.67"/>
    <n v="142790.60999999999"/>
    <n v="155054.08460000003"/>
    <n v="4"/>
    <n v="38817.78"/>
    <n v="0"/>
    <n v="0"/>
    <n v="142790.60999999999"/>
    <n v="155054.08460000003"/>
    <n v="0"/>
    <n v="0"/>
    <n v="38817.78"/>
  </r>
  <r>
    <x v="0"/>
    <x v="1"/>
    <x v="1"/>
    <x v="10"/>
    <x v="0"/>
    <x v="1"/>
    <x v="0"/>
    <x v="0"/>
    <n v="62503"/>
    <n v="59065.76999999999"/>
    <n v="17523179.390000001"/>
    <n v="17877577.340000004"/>
    <n v="1075"/>
    <n v="8339625.0100000007"/>
    <n v="0"/>
    <n v="0"/>
    <n v="17523179.390000001"/>
    <n v="17877577.340000004"/>
    <n v="0"/>
    <n v="0"/>
    <n v="8339625.0100000007"/>
  </r>
  <r>
    <x v="0"/>
    <x v="1"/>
    <x v="1"/>
    <x v="10"/>
    <x v="0"/>
    <x v="2"/>
    <x v="0"/>
    <x v="0"/>
    <n v="56"/>
    <n v="26.09"/>
    <n v="18444.55"/>
    <n v="6547.2820999999994"/>
    <n v="0"/>
    <n v="0"/>
    <n v="0"/>
    <n v="0"/>
    <n v="18444.55"/>
    <n v="6547.2820999999994"/>
    <n v="0"/>
    <n v="0"/>
    <n v="0"/>
  </r>
  <r>
    <x v="0"/>
    <x v="1"/>
    <x v="1"/>
    <x v="10"/>
    <x v="0"/>
    <x v="3"/>
    <x v="0"/>
    <x v="0"/>
    <n v="2245"/>
    <n v="1982.53"/>
    <n v="549858.51000000013"/>
    <n v="564082.35600000003"/>
    <n v="38"/>
    <n v="293435.75"/>
    <n v="0"/>
    <n v="0"/>
    <n v="549858.51000000013"/>
    <n v="564082.35600000003"/>
    <n v="0"/>
    <n v="0"/>
    <n v="293435.75"/>
  </r>
  <r>
    <x v="0"/>
    <x v="1"/>
    <x v="1"/>
    <x v="10"/>
    <x v="1"/>
    <x v="4"/>
    <x v="0"/>
    <x v="0"/>
    <n v="4169"/>
    <n v="3158.6"/>
    <n v="1324305.1200000001"/>
    <n v="913960.02"/>
    <n v="33"/>
    <n v="324366.27"/>
    <n v="0"/>
    <n v="0"/>
    <n v="1324305.1200000001"/>
    <n v="913960.02"/>
    <n v="0"/>
    <n v="0"/>
    <n v="324366.27"/>
  </r>
  <r>
    <x v="0"/>
    <x v="1"/>
    <x v="1"/>
    <x v="10"/>
    <x v="1"/>
    <x v="0"/>
    <x v="0"/>
    <x v="0"/>
    <n v="157"/>
    <n v="180.70999999999998"/>
    <n v="23947.89"/>
    <n v="30174.145"/>
    <n v="2"/>
    <n v="10622.939999999999"/>
    <n v="0"/>
    <n v="0"/>
    <n v="23947.89"/>
    <n v="30174.145"/>
    <n v="0"/>
    <n v="0"/>
    <n v="10622.939999999999"/>
  </r>
  <r>
    <x v="0"/>
    <x v="1"/>
    <x v="1"/>
    <x v="10"/>
    <x v="1"/>
    <x v="1"/>
    <x v="0"/>
    <x v="0"/>
    <n v="8460"/>
    <n v="8981.8900000000012"/>
    <n v="2455871.13"/>
    <n v="3095518.42"/>
    <n v="107"/>
    <n v="1232407.7500000002"/>
    <n v="0"/>
    <n v="0"/>
    <n v="2455871.13"/>
    <n v="3095518.42"/>
    <n v="0"/>
    <n v="0"/>
    <n v="1232407.7500000002"/>
  </r>
  <r>
    <x v="0"/>
    <x v="1"/>
    <x v="1"/>
    <x v="10"/>
    <x v="1"/>
    <x v="2"/>
    <x v="0"/>
    <x v="0"/>
    <n v="43"/>
    <n v="24.06"/>
    <n v="9948.0999999999985"/>
    <n v="5982.95"/>
    <n v="0"/>
    <n v="0"/>
    <n v="0"/>
    <n v="0"/>
    <n v="9948.0999999999985"/>
    <n v="5982.95"/>
    <n v="0"/>
    <n v="0"/>
    <n v="0"/>
  </r>
  <r>
    <x v="0"/>
    <x v="1"/>
    <x v="1"/>
    <x v="10"/>
    <x v="1"/>
    <x v="3"/>
    <x v="0"/>
    <x v="0"/>
    <n v="34"/>
    <n v="20.07"/>
    <n v="8059.37"/>
    <n v="4764.24"/>
    <n v="0"/>
    <n v="0"/>
    <n v="0"/>
    <n v="0"/>
    <n v="8059.37"/>
    <n v="4764.24"/>
    <n v="0"/>
    <n v="0"/>
    <n v="0"/>
  </r>
  <r>
    <x v="0"/>
    <x v="1"/>
    <x v="1"/>
    <x v="10"/>
    <x v="2"/>
    <x v="4"/>
    <x v="0"/>
    <x v="0"/>
    <n v="1870"/>
    <n v="1748.81"/>
    <n v="955064.50000000012"/>
    <n v="972346.8550000001"/>
    <n v="25"/>
    <n v="595313.89999999991"/>
    <n v="0"/>
    <n v="0"/>
    <n v="955064.50000000012"/>
    <n v="972346.8550000001"/>
    <n v="0"/>
    <n v="0"/>
    <n v="595313.89999999991"/>
  </r>
  <r>
    <x v="0"/>
    <x v="1"/>
    <x v="1"/>
    <x v="10"/>
    <x v="2"/>
    <x v="0"/>
    <x v="0"/>
    <x v="0"/>
    <n v="427"/>
    <n v="475.95000000000005"/>
    <n v="112678.20000000001"/>
    <n v="123408.1989"/>
    <n v="1"/>
    <n v="4095"/>
    <n v="0"/>
    <n v="0"/>
    <n v="112678.20000000001"/>
    <n v="123408.1989"/>
    <n v="0"/>
    <n v="0"/>
    <n v="4095"/>
  </r>
  <r>
    <x v="0"/>
    <x v="1"/>
    <x v="1"/>
    <x v="10"/>
    <x v="2"/>
    <x v="1"/>
    <x v="0"/>
    <x v="0"/>
    <n v="70"/>
    <n v="81.210000000000008"/>
    <n v="24237.45"/>
    <n v="27362.553599999999"/>
    <n v="1"/>
    <n v="44322.179999999993"/>
    <n v="0"/>
    <n v="0"/>
    <n v="24237.45"/>
    <n v="27362.553599999999"/>
    <n v="0"/>
    <n v="0"/>
    <n v="44322.179999999993"/>
  </r>
  <r>
    <x v="0"/>
    <x v="1"/>
    <x v="1"/>
    <x v="10"/>
    <x v="2"/>
    <x v="2"/>
    <x v="0"/>
    <x v="0"/>
    <n v="0"/>
    <n v="0.52"/>
    <n v="0"/>
    <n v="92.35"/>
    <n v="0"/>
    <n v="0"/>
    <n v="0"/>
    <n v="0"/>
    <n v="0"/>
    <n v="92.35"/>
    <n v="0"/>
    <n v="0"/>
    <n v="0"/>
  </r>
  <r>
    <x v="0"/>
    <x v="1"/>
    <x v="1"/>
    <x v="10"/>
    <x v="2"/>
    <x v="3"/>
    <x v="0"/>
    <x v="0"/>
    <n v="466"/>
    <n v="413.07000000000005"/>
    <n v="82415.240000000005"/>
    <n v="84157.821600000025"/>
    <n v="1"/>
    <n v="10314.5"/>
    <n v="0"/>
    <n v="0"/>
    <n v="82415.240000000005"/>
    <n v="84157.821600000025"/>
    <n v="0"/>
    <n v="0"/>
    <n v="10314.5"/>
  </r>
  <r>
    <x v="0"/>
    <x v="1"/>
    <x v="1"/>
    <x v="10"/>
    <x v="3"/>
    <x v="1"/>
    <x v="0"/>
    <x v="0"/>
    <n v="101"/>
    <n v="80.900000000000006"/>
    <n v="61890.559999999998"/>
    <n v="49429.669999999991"/>
    <n v="2"/>
    <n v="4637.1399999999994"/>
    <n v="0"/>
    <n v="0"/>
    <n v="61890.559999999998"/>
    <n v="49429.669999999991"/>
    <n v="0"/>
    <n v="0"/>
    <n v="4637.1399999999994"/>
  </r>
  <r>
    <x v="0"/>
    <x v="1"/>
    <x v="1"/>
    <x v="10"/>
    <x v="3"/>
    <x v="2"/>
    <x v="0"/>
    <x v="0"/>
    <n v="29"/>
    <n v="31.22"/>
    <n v="23137.59"/>
    <n v="28278.91"/>
    <n v="1"/>
    <n v="46495.8"/>
    <n v="0"/>
    <n v="0"/>
    <n v="23137.59"/>
    <n v="28278.91"/>
    <n v="0"/>
    <n v="0"/>
    <n v="46495.8"/>
  </r>
  <r>
    <x v="0"/>
    <x v="1"/>
    <x v="1"/>
    <x v="10"/>
    <x v="4"/>
    <x v="0"/>
    <x v="0"/>
    <x v="0"/>
    <n v="0"/>
    <n v="0"/>
    <n v="0"/>
    <n v="0"/>
    <n v="0"/>
    <n v="-1957.8499999999913"/>
    <n v="0"/>
    <n v="0"/>
    <n v="0"/>
    <n v="0"/>
    <n v="0"/>
    <n v="0"/>
    <n v="-1957.8499999999913"/>
  </r>
  <r>
    <x v="0"/>
    <x v="1"/>
    <x v="1"/>
    <x v="11"/>
    <x v="0"/>
    <x v="4"/>
    <x v="0"/>
    <x v="0"/>
    <n v="12"/>
    <n v="11.48"/>
    <n v="-1422"/>
    <n v="938.3"/>
    <n v="0"/>
    <n v="0"/>
    <n v="0"/>
    <n v="0"/>
    <n v="-1422"/>
    <n v="938.3"/>
    <n v="0"/>
    <n v="0"/>
    <n v="0"/>
  </r>
  <r>
    <x v="0"/>
    <x v="1"/>
    <x v="1"/>
    <x v="11"/>
    <x v="0"/>
    <x v="0"/>
    <x v="0"/>
    <x v="0"/>
    <n v="14014"/>
    <n v="7792.3899999999994"/>
    <n v="9726396.5900000017"/>
    <n v="2465905.878"/>
    <n v="260"/>
    <n v="1094155.3800000004"/>
    <n v="0"/>
    <n v="0"/>
    <n v="9726396.5900000017"/>
    <n v="2465905.878"/>
    <n v="0"/>
    <n v="0"/>
    <n v="1094155.3800000004"/>
  </r>
  <r>
    <x v="0"/>
    <x v="1"/>
    <x v="1"/>
    <x v="11"/>
    <x v="0"/>
    <x v="1"/>
    <x v="0"/>
    <x v="0"/>
    <n v="678196"/>
    <n v="647829.5199999999"/>
    <n v="179935758.19999999"/>
    <n v="179651140.99000001"/>
    <n v="9943"/>
    <n v="50569909.850000001"/>
    <n v="0"/>
    <n v="0"/>
    <n v="179935758.19999999"/>
    <n v="179651140.99000001"/>
    <n v="0"/>
    <n v="0"/>
    <n v="50569909.850000001"/>
  </r>
  <r>
    <x v="0"/>
    <x v="1"/>
    <x v="1"/>
    <x v="11"/>
    <x v="0"/>
    <x v="2"/>
    <x v="0"/>
    <x v="0"/>
    <n v="704"/>
    <n v="407.38000000000005"/>
    <n v="275515.46999999997"/>
    <n v="92555.915699999983"/>
    <n v="4"/>
    <n v="14792"/>
    <n v="0"/>
    <n v="0"/>
    <n v="275515.46999999997"/>
    <n v="92555.915699999983"/>
    <n v="0"/>
    <n v="0"/>
    <n v="14792"/>
  </r>
  <r>
    <x v="0"/>
    <x v="1"/>
    <x v="1"/>
    <x v="11"/>
    <x v="0"/>
    <x v="3"/>
    <x v="0"/>
    <x v="0"/>
    <n v="47568"/>
    <n v="44932.639999999992"/>
    <n v="11420929.75"/>
    <n v="9318518.4900000002"/>
    <n v="459"/>
    <n v="3951642.9300000006"/>
    <n v="0"/>
    <n v="0"/>
    <n v="11420929.75"/>
    <n v="9318518.4900000002"/>
    <n v="0"/>
    <n v="0"/>
    <n v="3951642.9300000006"/>
  </r>
  <r>
    <x v="0"/>
    <x v="1"/>
    <x v="1"/>
    <x v="11"/>
    <x v="1"/>
    <x v="4"/>
    <x v="0"/>
    <x v="0"/>
    <n v="27650"/>
    <n v="23290.400000000001"/>
    <n v="8406738.7699999996"/>
    <n v="7234914.1300000008"/>
    <n v="184"/>
    <n v="1429469.94"/>
    <n v="0"/>
    <n v="0"/>
    <n v="8406738.7699999996"/>
    <n v="7234914.1300000008"/>
    <n v="0"/>
    <n v="0"/>
    <n v="1429469.94"/>
  </r>
  <r>
    <x v="0"/>
    <x v="1"/>
    <x v="1"/>
    <x v="11"/>
    <x v="1"/>
    <x v="0"/>
    <x v="0"/>
    <x v="0"/>
    <n v="2376"/>
    <n v="2278.1400000000003"/>
    <n v="1076026.22"/>
    <n v="1116870.06"/>
    <n v="30"/>
    <n v="248254.33999999997"/>
    <n v="0"/>
    <n v="0"/>
    <n v="1076026.22"/>
    <n v="1116870.06"/>
    <n v="0"/>
    <n v="0"/>
    <n v="248254.33999999997"/>
  </r>
  <r>
    <x v="0"/>
    <x v="1"/>
    <x v="1"/>
    <x v="11"/>
    <x v="1"/>
    <x v="1"/>
    <x v="0"/>
    <x v="0"/>
    <n v="36762"/>
    <n v="37303.050000000003"/>
    <n v="11646205.809999999"/>
    <n v="13547837.49"/>
    <n v="321"/>
    <n v="2359233.4700000002"/>
    <n v="0"/>
    <n v="0"/>
    <n v="11646205.809999999"/>
    <n v="13547837.49"/>
    <n v="0"/>
    <n v="0"/>
    <n v="2359233.4700000002"/>
  </r>
  <r>
    <x v="0"/>
    <x v="1"/>
    <x v="1"/>
    <x v="11"/>
    <x v="1"/>
    <x v="2"/>
    <x v="0"/>
    <x v="0"/>
    <n v="298"/>
    <n v="243.67999999999998"/>
    <n v="69158.76999999999"/>
    <n v="52410.48"/>
    <n v="3"/>
    <n v="5282"/>
    <n v="0"/>
    <n v="0"/>
    <n v="69158.76999999999"/>
    <n v="52410.48"/>
    <n v="0"/>
    <n v="0"/>
    <n v="5282"/>
  </r>
  <r>
    <x v="0"/>
    <x v="1"/>
    <x v="1"/>
    <x v="11"/>
    <x v="1"/>
    <x v="3"/>
    <x v="0"/>
    <x v="0"/>
    <n v="839"/>
    <n v="621.8900000000001"/>
    <n v="118288.09999999999"/>
    <n v="112161.04700000002"/>
    <n v="11"/>
    <n v="14844.46"/>
    <n v="0"/>
    <n v="0"/>
    <n v="118288.09999999999"/>
    <n v="112161.04700000002"/>
    <n v="0"/>
    <n v="0"/>
    <n v="14844.46"/>
  </r>
  <r>
    <x v="0"/>
    <x v="1"/>
    <x v="1"/>
    <x v="11"/>
    <x v="2"/>
    <x v="4"/>
    <x v="0"/>
    <x v="0"/>
    <n v="19422"/>
    <n v="18141.72"/>
    <n v="7887043.0000000019"/>
    <n v="8019230.1370000001"/>
    <n v="79"/>
    <n v="580311.43000000005"/>
    <n v="0"/>
    <n v="0"/>
    <n v="7887043.0000000019"/>
    <n v="8019230.1370000001"/>
    <n v="0"/>
    <n v="0"/>
    <n v="580311.43000000005"/>
  </r>
  <r>
    <x v="0"/>
    <x v="1"/>
    <x v="1"/>
    <x v="11"/>
    <x v="2"/>
    <x v="0"/>
    <x v="0"/>
    <x v="0"/>
    <n v="1927"/>
    <n v="1807.27"/>
    <n v="618043.02"/>
    <n v="585571.52690000006"/>
    <n v="16"/>
    <n v="39395.83"/>
    <n v="0"/>
    <n v="0"/>
    <n v="618043.02"/>
    <n v="585571.52690000006"/>
    <n v="0"/>
    <n v="0"/>
    <n v="39395.83"/>
  </r>
  <r>
    <x v="0"/>
    <x v="1"/>
    <x v="1"/>
    <x v="11"/>
    <x v="2"/>
    <x v="1"/>
    <x v="0"/>
    <x v="0"/>
    <n v="1868"/>
    <n v="1786.8100000000002"/>
    <n v="737502.61999999988"/>
    <n v="964015.84000000008"/>
    <n v="10"/>
    <n v="86378.34"/>
    <n v="0"/>
    <n v="0"/>
    <n v="737502.61999999988"/>
    <n v="964015.84000000008"/>
    <n v="0"/>
    <n v="0"/>
    <n v="86378.34"/>
  </r>
  <r>
    <x v="0"/>
    <x v="1"/>
    <x v="1"/>
    <x v="11"/>
    <x v="2"/>
    <x v="2"/>
    <x v="0"/>
    <x v="0"/>
    <n v="188"/>
    <n v="97.79"/>
    <n v="34790.26"/>
    <n v="16270.2"/>
    <n v="2"/>
    <n v="7300"/>
    <n v="0"/>
    <n v="0"/>
    <n v="34790.26"/>
    <n v="16270.2"/>
    <n v="0"/>
    <n v="0"/>
    <n v="7300"/>
  </r>
  <r>
    <x v="0"/>
    <x v="1"/>
    <x v="1"/>
    <x v="11"/>
    <x v="2"/>
    <x v="3"/>
    <x v="0"/>
    <x v="0"/>
    <n v="3697"/>
    <n v="3689.44"/>
    <n v="1085632.3700000001"/>
    <n v="1159344.26"/>
    <n v="27"/>
    <n v="136941.33000000002"/>
    <n v="0"/>
    <n v="0"/>
    <n v="1085632.3700000001"/>
    <n v="1159344.26"/>
    <n v="0"/>
    <n v="0"/>
    <n v="136941.33000000002"/>
  </r>
  <r>
    <x v="0"/>
    <x v="1"/>
    <x v="1"/>
    <x v="11"/>
    <x v="3"/>
    <x v="0"/>
    <x v="0"/>
    <x v="0"/>
    <n v="45"/>
    <n v="21.11"/>
    <n v="53279.350000000006"/>
    <n v="30392.29"/>
    <n v="3"/>
    <n v="16065"/>
    <n v="0"/>
    <n v="0"/>
    <n v="53279.350000000006"/>
    <n v="30392.29"/>
    <n v="0"/>
    <n v="0"/>
    <n v="16065"/>
  </r>
  <r>
    <x v="0"/>
    <x v="1"/>
    <x v="1"/>
    <x v="11"/>
    <x v="3"/>
    <x v="1"/>
    <x v="0"/>
    <x v="0"/>
    <n v="8849"/>
    <n v="6935.5099999999993"/>
    <n v="5784691.5000000009"/>
    <n v="4089029.5700000003"/>
    <n v="314"/>
    <n v="2597632.1800000006"/>
    <n v="0"/>
    <n v="0"/>
    <n v="5784691.5000000009"/>
    <n v="4089029.5700000003"/>
    <n v="0"/>
    <n v="0"/>
    <n v="2597632.1800000006"/>
  </r>
  <r>
    <x v="0"/>
    <x v="1"/>
    <x v="1"/>
    <x v="11"/>
    <x v="3"/>
    <x v="2"/>
    <x v="0"/>
    <x v="0"/>
    <n v="652"/>
    <n v="652.74"/>
    <n v="489177.24999999994"/>
    <n v="460134.57000000007"/>
    <n v="69"/>
    <n v="766046.74"/>
    <n v="0"/>
    <n v="0"/>
    <n v="489177.24999999994"/>
    <n v="460134.57000000007"/>
    <n v="0"/>
    <n v="0"/>
    <n v="766046.74"/>
  </r>
  <r>
    <x v="0"/>
    <x v="1"/>
    <x v="1"/>
    <x v="11"/>
    <x v="3"/>
    <x v="3"/>
    <x v="0"/>
    <x v="0"/>
    <n v="1"/>
    <n v="0.17"/>
    <n v="133.93"/>
    <n v="45.51"/>
    <n v="0"/>
    <n v="0"/>
    <n v="0"/>
    <n v="0"/>
    <n v="133.93"/>
    <n v="45.51"/>
    <n v="0"/>
    <n v="0"/>
    <n v="0"/>
  </r>
  <r>
    <x v="0"/>
    <x v="1"/>
    <x v="1"/>
    <x v="11"/>
    <x v="4"/>
    <x v="0"/>
    <x v="0"/>
    <x v="0"/>
    <n v="27"/>
    <n v="10.520000000000001"/>
    <n v="6743.5499999999993"/>
    <n v="2488.3799999999997"/>
    <n v="5"/>
    <n v="-1036191.2000000002"/>
    <n v="0"/>
    <n v="0"/>
    <n v="6743.5499999999993"/>
    <n v="2488.3799999999997"/>
    <n v="0"/>
    <n v="0"/>
    <n v="-1036191.2000000002"/>
  </r>
  <r>
    <x v="0"/>
    <x v="1"/>
    <x v="1"/>
    <x v="12"/>
    <x v="0"/>
    <x v="0"/>
    <x v="0"/>
    <x v="0"/>
    <n v="45650"/>
    <n v="31914.160000000003"/>
    <n v="24131253.98"/>
    <n v="20182564.68"/>
    <n v="22"/>
    <n v="611404.66"/>
    <n v="0"/>
    <n v="0"/>
    <n v="24131253.98"/>
    <n v="20182564.68"/>
    <n v="0"/>
    <n v="0"/>
    <n v="611404.66"/>
  </r>
  <r>
    <x v="0"/>
    <x v="1"/>
    <x v="1"/>
    <x v="12"/>
    <x v="0"/>
    <x v="1"/>
    <x v="0"/>
    <x v="0"/>
    <n v="2572"/>
    <n v="1952.4399999999998"/>
    <n v="284007.56"/>
    <n v="292659.67"/>
    <n v="12"/>
    <n v="434985.01999999996"/>
    <n v="0"/>
    <n v="0"/>
    <n v="284007.56"/>
    <n v="292659.67"/>
    <n v="0"/>
    <n v="0"/>
    <n v="434985.01999999996"/>
  </r>
  <r>
    <x v="0"/>
    <x v="1"/>
    <x v="1"/>
    <x v="12"/>
    <x v="0"/>
    <x v="2"/>
    <x v="0"/>
    <x v="0"/>
    <n v="1"/>
    <n v="0.56000000000000005"/>
    <n v="182.73"/>
    <n v="102.13"/>
    <n v="0"/>
    <n v="0"/>
    <n v="0"/>
    <n v="0"/>
    <n v="182.73"/>
    <n v="102.13"/>
    <n v="0"/>
    <n v="0"/>
    <n v="0"/>
  </r>
  <r>
    <x v="0"/>
    <x v="1"/>
    <x v="1"/>
    <x v="12"/>
    <x v="0"/>
    <x v="3"/>
    <x v="0"/>
    <x v="0"/>
    <n v="0"/>
    <n v="5"/>
    <n v="0"/>
    <n v="902.33"/>
    <n v="0"/>
    <n v="0"/>
    <n v="0"/>
    <n v="0"/>
    <n v="0"/>
    <n v="902.33"/>
    <n v="0"/>
    <n v="0"/>
    <n v="0"/>
  </r>
  <r>
    <x v="0"/>
    <x v="1"/>
    <x v="1"/>
    <x v="12"/>
    <x v="1"/>
    <x v="4"/>
    <x v="0"/>
    <x v="0"/>
    <n v="2"/>
    <n v="21.08"/>
    <n v="23.700000000000045"/>
    <n v="3618.56"/>
    <n v="0"/>
    <n v="0"/>
    <n v="0"/>
    <n v="0"/>
    <n v="23.700000000000045"/>
    <n v="3618.56"/>
    <n v="0"/>
    <n v="0"/>
    <n v="0"/>
  </r>
  <r>
    <x v="0"/>
    <x v="1"/>
    <x v="1"/>
    <x v="12"/>
    <x v="1"/>
    <x v="0"/>
    <x v="0"/>
    <x v="0"/>
    <n v="0"/>
    <n v="0.04"/>
    <n v="0"/>
    <n v="4.5999999999999996"/>
    <n v="0"/>
    <n v="0"/>
    <n v="0"/>
    <n v="0"/>
    <n v="0"/>
    <n v="4.5999999999999996"/>
    <n v="0"/>
    <n v="0"/>
    <n v="0"/>
  </r>
  <r>
    <x v="0"/>
    <x v="1"/>
    <x v="1"/>
    <x v="12"/>
    <x v="1"/>
    <x v="1"/>
    <x v="0"/>
    <x v="0"/>
    <n v="6"/>
    <n v="29.64"/>
    <n v="-893.71"/>
    <n v="4198.8900000000003"/>
    <n v="0"/>
    <n v="0"/>
    <n v="0"/>
    <n v="0"/>
    <n v="-893.71"/>
    <n v="4198.8900000000003"/>
    <n v="0"/>
    <n v="0"/>
    <n v="0"/>
  </r>
  <r>
    <x v="0"/>
    <x v="1"/>
    <x v="1"/>
    <x v="12"/>
    <x v="1"/>
    <x v="3"/>
    <x v="0"/>
    <x v="0"/>
    <n v="0"/>
    <n v="0.31"/>
    <n v="0"/>
    <n v="81.69"/>
    <n v="0"/>
    <n v="0"/>
    <n v="0"/>
    <n v="0"/>
    <n v="0"/>
    <n v="81.69"/>
    <n v="0"/>
    <n v="0"/>
    <n v="0"/>
  </r>
  <r>
    <x v="0"/>
    <x v="1"/>
    <x v="1"/>
    <x v="12"/>
    <x v="2"/>
    <x v="4"/>
    <x v="0"/>
    <x v="0"/>
    <n v="61"/>
    <n v="102.15"/>
    <n v="115256"/>
    <n v="116086.3"/>
    <n v="0"/>
    <n v="0"/>
    <n v="0"/>
    <n v="0"/>
    <n v="115256"/>
    <n v="116086.3"/>
    <n v="0"/>
    <n v="0"/>
    <n v="0"/>
  </r>
  <r>
    <x v="0"/>
    <x v="1"/>
    <x v="1"/>
    <x v="12"/>
    <x v="2"/>
    <x v="0"/>
    <x v="0"/>
    <x v="0"/>
    <n v="1341"/>
    <n v="774.91999999999985"/>
    <n v="384171.41000000003"/>
    <n v="251668.63999999998"/>
    <n v="0"/>
    <n v="0"/>
    <n v="0"/>
    <n v="0"/>
    <n v="384171.41000000003"/>
    <n v="251668.63999999998"/>
    <n v="0"/>
    <n v="0"/>
    <n v="0"/>
  </r>
  <r>
    <x v="0"/>
    <x v="1"/>
    <x v="1"/>
    <x v="12"/>
    <x v="2"/>
    <x v="1"/>
    <x v="0"/>
    <x v="0"/>
    <n v="88"/>
    <n v="67.86"/>
    <n v="24054.97"/>
    <n v="24406.980000000003"/>
    <n v="0"/>
    <n v="0"/>
    <n v="0"/>
    <n v="0"/>
    <n v="24054.97"/>
    <n v="24406.980000000003"/>
    <n v="0"/>
    <n v="0"/>
    <n v="0"/>
  </r>
  <r>
    <x v="0"/>
    <x v="1"/>
    <x v="1"/>
    <x v="12"/>
    <x v="3"/>
    <x v="0"/>
    <x v="0"/>
    <x v="0"/>
    <n v="4"/>
    <n v="23.07"/>
    <n v="446.80999999999995"/>
    <n v="1576.0500000000002"/>
    <n v="0"/>
    <n v="0"/>
    <n v="0"/>
    <n v="0"/>
    <n v="446.80999999999995"/>
    <n v="1576.0500000000002"/>
    <n v="0"/>
    <n v="0"/>
    <n v="0"/>
  </r>
  <r>
    <x v="0"/>
    <x v="1"/>
    <x v="1"/>
    <x v="12"/>
    <x v="3"/>
    <x v="1"/>
    <x v="0"/>
    <x v="0"/>
    <n v="36"/>
    <n v="17.14"/>
    <n v="3451.34"/>
    <n v="2184.39"/>
    <n v="0"/>
    <n v="0"/>
    <n v="0"/>
    <n v="0"/>
    <n v="3451.34"/>
    <n v="2184.39"/>
    <n v="0"/>
    <n v="0"/>
    <n v="0"/>
  </r>
  <r>
    <x v="0"/>
    <x v="1"/>
    <x v="1"/>
    <x v="12"/>
    <x v="4"/>
    <x v="0"/>
    <x v="0"/>
    <x v="0"/>
    <n v="1251"/>
    <n v="1273.22"/>
    <n v="235477.5"/>
    <n v="226998.39999999999"/>
    <n v="7"/>
    <n v="-180321.05"/>
    <n v="0"/>
    <n v="0"/>
    <n v="235477.5"/>
    <n v="226998.39999999999"/>
    <n v="0"/>
    <n v="0"/>
    <n v="-180321.05"/>
  </r>
  <r>
    <x v="0"/>
    <x v="1"/>
    <x v="1"/>
    <x v="13"/>
    <x v="0"/>
    <x v="4"/>
    <x v="0"/>
    <x v="0"/>
    <n v="1"/>
    <n v="1.6099999999999999"/>
    <n v="-1407.5"/>
    <n v="999.56"/>
    <n v="0"/>
    <n v="0"/>
    <n v="0"/>
    <n v="0"/>
    <n v="-1407.5"/>
    <n v="999.56"/>
    <n v="0"/>
    <n v="0"/>
    <n v="0"/>
  </r>
  <r>
    <x v="0"/>
    <x v="1"/>
    <x v="1"/>
    <x v="13"/>
    <x v="0"/>
    <x v="0"/>
    <x v="0"/>
    <x v="0"/>
    <n v="3607"/>
    <n v="2247.0699999999997"/>
    <n v="3717359.2100000004"/>
    <n v="1682849.2109000003"/>
    <n v="82"/>
    <n v="530138.09000000008"/>
    <n v="0"/>
    <n v="0"/>
    <n v="3717359.2100000004"/>
    <n v="1682849.2109000003"/>
    <n v="0"/>
    <n v="0"/>
    <n v="530138.09000000008"/>
  </r>
  <r>
    <x v="0"/>
    <x v="1"/>
    <x v="1"/>
    <x v="13"/>
    <x v="0"/>
    <x v="1"/>
    <x v="0"/>
    <x v="0"/>
    <n v="264926"/>
    <n v="248181.1"/>
    <n v="60359181.589999996"/>
    <n v="56573895.809999987"/>
    <n v="4433"/>
    <n v="30795737.389999993"/>
    <n v="0"/>
    <n v="0"/>
    <n v="60359181.589999996"/>
    <n v="56573895.809999987"/>
    <n v="0"/>
    <n v="0"/>
    <n v="30795737.389999993"/>
  </r>
  <r>
    <x v="0"/>
    <x v="1"/>
    <x v="1"/>
    <x v="13"/>
    <x v="0"/>
    <x v="2"/>
    <x v="0"/>
    <x v="0"/>
    <n v="229"/>
    <n v="115.61999999999999"/>
    <n v="93253.040000000023"/>
    <n v="26148.85"/>
    <n v="3"/>
    <n v="9102"/>
    <n v="0"/>
    <n v="0"/>
    <n v="93253.040000000023"/>
    <n v="26148.85"/>
    <n v="0"/>
    <n v="0"/>
    <n v="9102"/>
  </r>
  <r>
    <x v="0"/>
    <x v="1"/>
    <x v="1"/>
    <x v="13"/>
    <x v="0"/>
    <x v="3"/>
    <x v="0"/>
    <x v="0"/>
    <n v="7014"/>
    <n v="5556.8900000000012"/>
    <n v="2891061.7699999996"/>
    <n v="1657061.3520000002"/>
    <n v="102"/>
    <n v="722025.80999999982"/>
    <n v="0"/>
    <n v="0"/>
    <n v="2891061.7699999996"/>
    <n v="1657061.3520000002"/>
    <n v="0"/>
    <n v="0"/>
    <n v="722025.80999999982"/>
  </r>
  <r>
    <x v="0"/>
    <x v="1"/>
    <x v="1"/>
    <x v="13"/>
    <x v="1"/>
    <x v="4"/>
    <x v="0"/>
    <x v="0"/>
    <n v="21026"/>
    <n v="17963.350000000002"/>
    <n v="7295850.419999999"/>
    <n v="6010914.6600000001"/>
    <n v="179"/>
    <n v="1535840.12"/>
    <n v="0"/>
    <n v="0"/>
    <n v="7295850.419999999"/>
    <n v="6010914.6600000001"/>
    <n v="0"/>
    <n v="0"/>
    <n v="1535840.12"/>
  </r>
  <r>
    <x v="0"/>
    <x v="1"/>
    <x v="1"/>
    <x v="13"/>
    <x v="1"/>
    <x v="0"/>
    <x v="0"/>
    <x v="0"/>
    <n v="563"/>
    <n v="591.28"/>
    <n v="93151.979999999981"/>
    <n v="83254.036100000027"/>
    <n v="5"/>
    <n v="101311.22"/>
    <n v="0"/>
    <n v="0"/>
    <n v="93151.979999999981"/>
    <n v="83254.036100000027"/>
    <n v="0"/>
    <n v="0"/>
    <n v="101311.22"/>
  </r>
  <r>
    <x v="0"/>
    <x v="1"/>
    <x v="1"/>
    <x v="13"/>
    <x v="1"/>
    <x v="1"/>
    <x v="0"/>
    <x v="0"/>
    <n v="27499"/>
    <n v="27493.800000000003"/>
    <n v="6218064.0700000003"/>
    <n v="6945058.540000001"/>
    <n v="299"/>
    <n v="2683689.69"/>
    <n v="0"/>
    <n v="0"/>
    <n v="6218064.0700000003"/>
    <n v="6945058.540000001"/>
    <n v="0"/>
    <n v="0"/>
    <n v="2683689.69"/>
  </r>
  <r>
    <x v="0"/>
    <x v="1"/>
    <x v="1"/>
    <x v="13"/>
    <x v="1"/>
    <x v="2"/>
    <x v="0"/>
    <x v="0"/>
    <n v="229"/>
    <n v="121.69"/>
    <n v="62751.600000000006"/>
    <n v="32263.749999999996"/>
    <n v="1"/>
    <n v="2319"/>
    <n v="0"/>
    <n v="0"/>
    <n v="62751.600000000006"/>
    <n v="32263.749999999996"/>
    <n v="0"/>
    <n v="0"/>
    <n v="2319"/>
  </r>
  <r>
    <x v="0"/>
    <x v="1"/>
    <x v="1"/>
    <x v="13"/>
    <x v="1"/>
    <x v="3"/>
    <x v="0"/>
    <x v="0"/>
    <n v="99"/>
    <n v="69.84"/>
    <n v="34114.49"/>
    <n v="21941.469999999998"/>
    <n v="1"/>
    <n v="5020"/>
    <n v="0"/>
    <n v="0"/>
    <n v="34114.49"/>
    <n v="21941.469999999998"/>
    <n v="0"/>
    <n v="0"/>
    <n v="5020"/>
  </r>
  <r>
    <x v="0"/>
    <x v="1"/>
    <x v="1"/>
    <x v="13"/>
    <x v="2"/>
    <x v="4"/>
    <x v="0"/>
    <x v="0"/>
    <n v="6496"/>
    <n v="5931.12"/>
    <n v="2906609.4699999997"/>
    <n v="2871786.4699999997"/>
    <n v="58"/>
    <n v="721439.42"/>
    <n v="0"/>
    <n v="0"/>
    <n v="2906609.4699999997"/>
    <n v="2871786.4699999997"/>
    <n v="0"/>
    <n v="0"/>
    <n v="721439.42"/>
  </r>
  <r>
    <x v="0"/>
    <x v="1"/>
    <x v="1"/>
    <x v="13"/>
    <x v="2"/>
    <x v="0"/>
    <x v="0"/>
    <x v="0"/>
    <n v="2594"/>
    <n v="2450.2199999999998"/>
    <n v="939745.78999999992"/>
    <n v="752148.51500000001"/>
    <n v="23"/>
    <n v="122450.64000000001"/>
    <n v="0"/>
    <n v="0"/>
    <n v="939745.78999999992"/>
    <n v="752148.51500000001"/>
    <n v="0"/>
    <n v="0"/>
    <n v="122450.64000000001"/>
  </r>
  <r>
    <x v="0"/>
    <x v="1"/>
    <x v="1"/>
    <x v="13"/>
    <x v="2"/>
    <x v="1"/>
    <x v="0"/>
    <x v="0"/>
    <n v="1064"/>
    <n v="992.75"/>
    <n v="503348.09000000008"/>
    <n v="473197.33159999992"/>
    <n v="10"/>
    <n v="73784.820000000007"/>
    <n v="0"/>
    <n v="0"/>
    <n v="503348.09000000008"/>
    <n v="473197.33159999992"/>
    <n v="0"/>
    <n v="0"/>
    <n v="73784.820000000007"/>
  </r>
  <r>
    <x v="0"/>
    <x v="1"/>
    <x v="1"/>
    <x v="13"/>
    <x v="2"/>
    <x v="2"/>
    <x v="0"/>
    <x v="0"/>
    <n v="16"/>
    <n v="7.99"/>
    <n v="3066.49"/>
    <n v="1570.41"/>
    <n v="0"/>
    <n v="0"/>
    <n v="0"/>
    <n v="0"/>
    <n v="3066.49"/>
    <n v="1570.41"/>
    <n v="0"/>
    <n v="0"/>
    <n v="0"/>
  </r>
  <r>
    <x v="0"/>
    <x v="1"/>
    <x v="1"/>
    <x v="13"/>
    <x v="2"/>
    <x v="3"/>
    <x v="0"/>
    <x v="0"/>
    <n v="1907"/>
    <n v="1797.2900000000004"/>
    <n v="445578.33999999991"/>
    <n v="385827.69100000005"/>
    <n v="8"/>
    <n v="35.549999999995634"/>
    <n v="0"/>
    <n v="0"/>
    <n v="445578.33999999991"/>
    <n v="385827.69100000005"/>
    <n v="0"/>
    <n v="0"/>
    <n v="35.549999999995634"/>
  </r>
  <r>
    <x v="0"/>
    <x v="1"/>
    <x v="1"/>
    <x v="13"/>
    <x v="3"/>
    <x v="0"/>
    <x v="0"/>
    <x v="0"/>
    <n v="1"/>
    <n v="1"/>
    <n v="334.79"/>
    <n v="331.76"/>
    <n v="0"/>
    <n v="0"/>
    <n v="0"/>
    <n v="0"/>
    <n v="334.79"/>
    <n v="331.76"/>
    <n v="0"/>
    <n v="0"/>
    <n v="0"/>
  </r>
  <r>
    <x v="0"/>
    <x v="1"/>
    <x v="1"/>
    <x v="13"/>
    <x v="3"/>
    <x v="1"/>
    <x v="0"/>
    <x v="0"/>
    <n v="1017"/>
    <n v="835.80000000000007"/>
    <n v="732297.33"/>
    <n v="550110.28961000009"/>
    <n v="47"/>
    <n v="687366.80999999994"/>
    <n v="0"/>
    <n v="0"/>
    <n v="732297.33"/>
    <n v="550110.28961000009"/>
    <n v="0"/>
    <n v="0"/>
    <n v="687366.80999999994"/>
  </r>
  <r>
    <x v="0"/>
    <x v="1"/>
    <x v="1"/>
    <x v="13"/>
    <x v="3"/>
    <x v="2"/>
    <x v="0"/>
    <x v="0"/>
    <n v="603"/>
    <n v="428.26"/>
    <n v="468924.12"/>
    <n v="335471.30000000005"/>
    <n v="31"/>
    <n v="319455.68000000005"/>
    <n v="0"/>
    <n v="0"/>
    <n v="468924.12"/>
    <n v="335471.30000000005"/>
    <n v="0"/>
    <n v="0"/>
    <n v="319455.68000000005"/>
  </r>
  <r>
    <x v="0"/>
    <x v="1"/>
    <x v="1"/>
    <x v="13"/>
    <x v="4"/>
    <x v="0"/>
    <x v="0"/>
    <x v="0"/>
    <n v="2"/>
    <n v="1.44"/>
    <n v="224.9"/>
    <n v="306.39550000000003"/>
    <n v="6"/>
    <n v="63903.950000000004"/>
    <n v="0"/>
    <n v="0"/>
    <n v="224.9"/>
    <n v="306.39550000000003"/>
    <n v="0"/>
    <n v="0"/>
    <n v="63903.950000000004"/>
  </r>
  <r>
    <x v="0"/>
    <x v="1"/>
    <x v="1"/>
    <x v="14"/>
    <x v="0"/>
    <x v="0"/>
    <x v="0"/>
    <x v="0"/>
    <n v="235"/>
    <n v="271.90000000000003"/>
    <n v="83216.47"/>
    <n v="93720.279869999998"/>
    <n v="4"/>
    <n v="22031.480000000003"/>
    <n v="0"/>
    <n v="0"/>
    <n v="83216.47"/>
    <n v="93720.279869999998"/>
    <n v="0"/>
    <n v="0"/>
    <n v="22031.480000000003"/>
  </r>
  <r>
    <x v="0"/>
    <x v="1"/>
    <x v="1"/>
    <x v="14"/>
    <x v="0"/>
    <x v="1"/>
    <x v="0"/>
    <x v="0"/>
    <n v="46837"/>
    <n v="45001.749999999993"/>
    <n v="14786722.289999997"/>
    <n v="14332391.190000001"/>
    <n v="578"/>
    <n v="9641153.4399999995"/>
    <n v="0"/>
    <n v="0"/>
    <n v="14786722.289999997"/>
    <n v="14332391.190000001"/>
    <n v="0"/>
    <n v="0"/>
    <n v="9641153.4399999995"/>
  </r>
  <r>
    <x v="0"/>
    <x v="1"/>
    <x v="1"/>
    <x v="14"/>
    <x v="0"/>
    <x v="2"/>
    <x v="0"/>
    <x v="0"/>
    <n v="57"/>
    <n v="26.51"/>
    <n v="18590.849999999999"/>
    <n v="7646.6"/>
    <n v="0"/>
    <n v="0"/>
    <n v="0"/>
    <n v="0"/>
    <n v="18590.849999999999"/>
    <n v="7646.6"/>
    <n v="0"/>
    <n v="0"/>
    <n v="0"/>
  </r>
  <r>
    <x v="0"/>
    <x v="1"/>
    <x v="1"/>
    <x v="14"/>
    <x v="0"/>
    <x v="3"/>
    <x v="0"/>
    <x v="0"/>
    <n v="6077"/>
    <n v="6331.5399999999991"/>
    <n v="1677893.92"/>
    <n v="1721759.3109999998"/>
    <n v="78"/>
    <n v="1017629.49"/>
    <n v="0"/>
    <n v="0"/>
    <n v="1677893.92"/>
    <n v="1721759.3109999998"/>
    <n v="0"/>
    <n v="0"/>
    <n v="1017629.49"/>
  </r>
  <r>
    <x v="0"/>
    <x v="1"/>
    <x v="1"/>
    <x v="14"/>
    <x v="1"/>
    <x v="4"/>
    <x v="0"/>
    <x v="0"/>
    <n v="4466"/>
    <n v="3731.7700000000004"/>
    <n v="1407180.1400000001"/>
    <n v="1170330.6300000001"/>
    <n v="40"/>
    <n v="622147.63"/>
    <n v="0"/>
    <n v="0"/>
    <n v="1407180.1400000001"/>
    <n v="1170330.6300000001"/>
    <n v="0"/>
    <n v="0"/>
    <n v="622147.63"/>
  </r>
  <r>
    <x v="0"/>
    <x v="1"/>
    <x v="1"/>
    <x v="14"/>
    <x v="1"/>
    <x v="0"/>
    <x v="0"/>
    <x v="0"/>
    <n v="168"/>
    <n v="165.1"/>
    <n v="29729.089999999993"/>
    <n v="30080.407999999999"/>
    <n v="2"/>
    <n v="2500.6"/>
    <n v="0"/>
    <n v="0"/>
    <n v="29729.089999999993"/>
    <n v="30080.407999999999"/>
    <n v="0"/>
    <n v="0"/>
    <n v="2500.6"/>
  </r>
  <r>
    <x v="0"/>
    <x v="1"/>
    <x v="1"/>
    <x v="14"/>
    <x v="1"/>
    <x v="1"/>
    <x v="0"/>
    <x v="0"/>
    <n v="4599"/>
    <n v="5241.53"/>
    <n v="1277568.9100000001"/>
    <n v="1685284.8599999999"/>
    <n v="65"/>
    <n v="1063710.19"/>
    <n v="0"/>
    <n v="0"/>
    <n v="1277568.9100000001"/>
    <n v="1685284.8599999999"/>
    <n v="0"/>
    <n v="0"/>
    <n v="1063710.19"/>
  </r>
  <r>
    <x v="0"/>
    <x v="1"/>
    <x v="1"/>
    <x v="14"/>
    <x v="1"/>
    <x v="2"/>
    <x v="0"/>
    <x v="0"/>
    <n v="32"/>
    <n v="22.82"/>
    <n v="8903.1299999999992"/>
    <n v="5728.1"/>
    <n v="0"/>
    <n v="0"/>
    <n v="0"/>
    <n v="0"/>
    <n v="8903.1299999999992"/>
    <n v="5728.1"/>
    <n v="0"/>
    <n v="0"/>
    <n v="0"/>
  </r>
  <r>
    <x v="0"/>
    <x v="1"/>
    <x v="1"/>
    <x v="14"/>
    <x v="1"/>
    <x v="3"/>
    <x v="0"/>
    <x v="0"/>
    <n v="178"/>
    <n v="178.89"/>
    <n v="33885.060000000005"/>
    <n v="45103.92"/>
    <n v="0"/>
    <n v="17731.38"/>
    <n v="0"/>
    <n v="0"/>
    <n v="33885.060000000005"/>
    <n v="45103.92"/>
    <n v="0"/>
    <n v="0"/>
    <n v="17731.38"/>
  </r>
  <r>
    <x v="0"/>
    <x v="1"/>
    <x v="1"/>
    <x v="14"/>
    <x v="2"/>
    <x v="4"/>
    <x v="0"/>
    <x v="0"/>
    <n v="1395"/>
    <n v="1518.9"/>
    <n v="616687.52"/>
    <n v="640138.99"/>
    <n v="22"/>
    <n v="632580.39999999991"/>
    <n v="0"/>
    <n v="0"/>
    <n v="616687.52"/>
    <n v="640138.99"/>
    <n v="0"/>
    <n v="0"/>
    <n v="632580.39999999991"/>
  </r>
  <r>
    <x v="0"/>
    <x v="1"/>
    <x v="1"/>
    <x v="14"/>
    <x v="2"/>
    <x v="0"/>
    <x v="0"/>
    <x v="0"/>
    <n v="184"/>
    <n v="190.84999999999997"/>
    <n v="58261.79"/>
    <n v="63324.1"/>
    <n v="2"/>
    <n v="519733.24"/>
    <n v="0"/>
    <n v="0"/>
    <n v="58261.79"/>
    <n v="63324.1"/>
    <n v="0"/>
    <n v="0"/>
    <n v="519733.24"/>
  </r>
  <r>
    <x v="0"/>
    <x v="1"/>
    <x v="1"/>
    <x v="14"/>
    <x v="2"/>
    <x v="1"/>
    <x v="0"/>
    <x v="0"/>
    <n v="202"/>
    <n v="205.63"/>
    <n v="13372.61"/>
    <n v="16001.488999999998"/>
    <n v="0"/>
    <n v="94216.299999999988"/>
    <n v="0"/>
    <n v="0"/>
    <n v="13372.61"/>
    <n v="16001.488999999998"/>
    <n v="0"/>
    <n v="0"/>
    <n v="94216.299999999988"/>
  </r>
  <r>
    <x v="0"/>
    <x v="1"/>
    <x v="1"/>
    <x v="14"/>
    <x v="2"/>
    <x v="2"/>
    <x v="0"/>
    <x v="0"/>
    <n v="7"/>
    <n v="3.04"/>
    <n v="1302.3499999999999"/>
    <n v="591.42999999999995"/>
    <n v="0"/>
    <n v="0"/>
    <n v="0"/>
    <n v="0"/>
    <n v="1302.3499999999999"/>
    <n v="591.42999999999995"/>
    <n v="0"/>
    <n v="0"/>
    <n v="0"/>
  </r>
  <r>
    <x v="0"/>
    <x v="1"/>
    <x v="1"/>
    <x v="14"/>
    <x v="2"/>
    <x v="3"/>
    <x v="0"/>
    <x v="0"/>
    <n v="148"/>
    <n v="168.47"/>
    <n v="35563.17"/>
    <n v="37499.280999999995"/>
    <n v="3"/>
    <n v="11120.1"/>
    <n v="0"/>
    <n v="0"/>
    <n v="35563.17"/>
    <n v="37499.280999999995"/>
    <n v="0"/>
    <n v="0"/>
    <n v="11120.1"/>
  </r>
  <r>
    <x v="0"/>
    <x v="1"/>
    <x v="1"/>
    <x v="14"/>
    <x v="3"/>
    <x v="1"/>
    <x v="0"/>
    <x v="0"/>
    <n v="277"/>
    <n v="219.70999999999998"/>
    <n v="230765.06000000003"/>
    <n v="175740.65999999997"/>
    <n v="12"/>
    <n v="473224.33"/>
    <n v="0"/>
    <n v="0"/>
    <n v="230765.06000000003"/>
    <n v="175740.65999999997"/>
    <n v="0"/>
    <n v="0"/>
    <n v="473224.33"/>
  </r>
  <r>
    <x v="0"/>
    <x v="1"/>
    <x v="1"/>
    <x v="14"/>
    <x v="3"/>
    <x v="2"/>
    <x v="0"/>
    <x v="0"/>
    <n v="48"/>
    <n v="33.380000000000003"/>
    <n v="43606.23"/>
    <n v="29550.489999999998"/>
    <n v="4"/>
    <n v="13838"/>
    <n v="0"/>
    <n v="0"/>
    <n v="43606.23"/>
    <n v="29550.489999999998"/>
    <n v="0"/>
    <n v="0"/>
    <n v="13838"/>
  </r>
  <r>
    <x v="0"/>
    <x v="1"/>
    <x v="1"/>
    <x v="14"/>
    <x v="4"/>
    <x v="0"/>
    <x v="0"/>
    <x v="0"/>
    <n v="3"/>
    <n v="1.27"/>
    <n v="796.83"/>
    <n v="338.38"/>
    <n v="2"/>
    <n v="352463.84000000008"/>
    <n v="0"/>
    <n v="0"/>
    <n v="796.83"/>
    <n v="338.38"/>
    <n v="0"/>
    <n v="0"/>
    <n v="352463.84000000008"/>
  </r>
  <r>
    <x v="0"/>
    <x v="1"/>
    <x v="1"/>
    <x v="14"/>
    <x v="4"/>
    <x v="1"/>
    <x v="0"/>
    <x v="0"/>
    <n v="1"/>
    <n v="0.15"/>
    <n v="269.43"/>
    <n v="39.340000000000003"/>
    <n v="0"/>
    <n v="0"/>
    <n v="0"/>
    <n v="0"/>
    <n v="269.43"/>
    <n v="39.340000000000003"/>
    <n v="0"/>
    <n v="0"/>
    <n v="0"/>
  </r>
  <r>
    <x v="0"/>
    <x v="1"/>
    <x v="1"/>
    <x v="15"/>
    <x v="0"/>
    <x v="0"/>
    <x v="0"/>
    <x v="0"/>
    <n v="385"/>
    <n v="293.25"/>
    <n v="203278.99000000002"/>
    <n v="105246.4308"/>
    <n v="17"/>
    <n v="177253.9"/>
    <n v="0"/>
    <n v="0"/>
    <n v="203278.99000000002"/>
    <n v="105246.4308"/>
    <n v="0"/>
    <n v="0"/>
    <n v="177253.9"/>
  </r>
  <r>
    <x v="0"/>
    <x v="1"/>
    <x v="1"/>
    <x v="15"/>
    <x v="0"/>
    <x v="1"/>
    <x v="0"/>
    <x v="0"/>
    <n v="85562"/>
    <n v="80069.87999999999"/>
    <n v="23103614.300000004"/>
    <n v="22229790.240000006"/>
    <n v="1680"/>
    <n v="18057519.710000001"/>
    <n v="0"/>
    <n v="0"/>
    <n v="23103614.300000004"/>
    <n v="22229790.240000006"/>
    <n v="0"/>
    <n v="0"/>
    <n v="18057519.710000001"/>
  </r>
  <r>
    <x v="0"/>
    <x v="1"/>
    <x v="1"/>
    <x v="15"/>
    <x v="0"/>
    <x v="2"/>
    <x v="0"/>
    <x v="0"/>
    <n v="133"/>
    <n v="70.33"/>
    <n v="50688.32"/>
    <n v="17795.839999999997"/>
    <n v="0"/>
    <n v="0"/>
    <n v="0"/>
    <n v="0"/>
    <n v="50688.32"/>
    <n v="17795.839999999997"/>
    <n v="0"/>
    <n v="0"/>
    <n v="0"/>
  </r>
  <r>
    <x v="0"/>
    <x v="1"/>
    <x v="1"/>
    <x v="15"/>
    <x v="0"/>
    <x v="3"/>
    <x v="0"/>
    <x v="0"/>
    <n v="12299"/>
    <n v="11934.610000000002"/>
    <n v="6045920.9100000001"/>
    <n v="5585017.1447999999"/>
    <n v="188"/>
    <n v="1827335.0799999998"/>
    <n v="0"/>
    <n v="0"/>
    <n v="6045920.9100000001"/>
    <n v="5585017.1447999999"/>
    <n v="0"/>
    <n v="0"/>
    <n v="1827335.0799999998"/>
  </r>
  <r>
    <x v="0"/>
    <x v="1"/>
    <x v="1"/>
    <x v="15"/>
    <x v="1"/>
    <x v="4"/>
    <x v="0"/>
    <x v="0"/>
    <n v="6495"/>
    <n v="5103.22"/>
    <n v="2037197.01"/>
    <n v="1468475.3399999999"/>
    <n v="52"/>
    <n v="963751.8600000001"/>
    <n v="0"/>
    <n v="0"/>
    <n v="2037197.01"/>
    <n v="1468475.3399999999"/>
    <n v="0"/>
    <n v="0"/>
    <n v="963751.8600000001"/>
  </r>
  <r>
    <x v="0"/>
    <x v="1"/>
    <x v="1"/>
    <x v="15"/>
    <x v="1"/>
    <x v="0"/>
    <x v="0"/>
    <x v="0"/>
    <n v="289"/>
    <n v="275.74"/>
    <n v="65844.88"/>
    <n v="50766.663"/>
    <n v="3"/>
    <n v="373.14999999999964"/>
    <n v="0"/>
    <n v="0"/>
    <n v="65844.88"/>
    <n v="50766.663"/>
    <n v="0"/>
    <n v="0"/>
    <n v="373.14999999999964"/>
  </r>
  <r>
    <x v="0"/>
    <x v="1"/>
    <x v="1"/>
    <x v="15"/>
    <x v="1"/>
    <x v="1"/>
    <x v="0"/>
    <x v="0"/>
    <n v="7073"/>
    <n v="7547.7700000000013"/>
    <n v="1651477.74"/>
    <n v="1968972.56"/>
    <n v="89"/>
    <n v="1724632.4399999997"/>
    <n v="0"/>
    <n v="0"/>
    <n v="1651477.74"/>
    <n v="1968972.56"/>
    <n v="0"/>
    <n v="0"/>
    <n v="1724632.4399999997"/>
  </r>
  <r>
    <x v="0"/>
    <x v="1"/>
    <x v="1"/>
    <x v="15"/>
    <x v="1"/>
    <x v="2"/>
    <x v="0"/>
    <x v="0"/>
    <n v="141"/>
    <n v="70.930000000000007"/>
    <n v="41507.46"/>
    <n v="20249.550000000003"/>
    <n v="0"/>
    <n v="0"/>
    <n v="0"/>
    <n v="0"/>
    <n v="41507.46"/>
    <n v="20249.550000000003"/>
    <n v="0"/>
    <n v="0"/>
    <n v="0"/>
  </r>
  <r>
    <x v="0"/>
    <x v="1"/>
    <x v="1"/>
    <x v="15"/>
    <x v="1"/>
    <x v="3"/>
    <x v="0"/>
    <x v="0"/>
    <n v="521"/>
    <n v="325.74"/>
    <n v="222630.85"/>
    <n v="134626.85999999999"/>
    <n v="2"/>
    <n v="3549"/>
    <n v="0"/>
    <n v="0"/>
    <n v="222630.85"/>
    <n v="134626.85999999999"/>
    <n v="0"/>
    <n v="0"/>
    <n v="3549"/>
  </r>
  <r>
    <x v="0"/>
    <x v="1"/>
    <x v="1"/>
    <x v="15"/>
    <x v="2"/>
    <x v="4"/>
    <x v="0"/>
    <x v="0"/>
    <n v="5677"/>
    <n v="5229.24"/>
    <n v="2368352.59"/>
    <n v="2317626.36"/>
    <n v="34"/>
    <n v="768308.86"/>
    <n v="0"/>
    <n v="0"/>
    <n v="2368352.59"/>
    <n v="2317626.36"/>
    <n v="0"/>
    <n v="0"/>
    <n v="768308.86"/>
  </r>
  <r>
    <x v="0"/>
    <x v="1"/>
    <x v="1"/>
    <x v="15"/>
    <x v="2"/>
    <x v="0"/>
    <x v="0"/>
    <x v="0"/>
    <n v="953"/>
    <n v="898.64"/>
    <n v="318839.21000000002"/>
    <n v="306686.35000000003"/>
    <n v="1"/>
    <n v="6048.2"/>
    <n v="0"/>
    <n v="0"/>
    <n v="318839.21000000002"/>
    <n v="306686.35000000003"/>
    <n v="0"/>
    <n v="0"/>
    <n v="6048.2"/>
  </r>
  <r>
    <x v="0"/>
    <x v="1"/>
    <x v="1"/>
    <x v="15"/>
    <x v="2"/>
    <x v="1"/>
    <x v="0"/>
    <x v="0"/>
    <n v="264"/>
    <n v="239.80000000000004"/>
    <n v="75350.63"/>
    <n v="73517.72"/>
    <n v="2"/>
    <n v="73067.86"/>
    <n v="0"/>
    <n v="0"/>
    <n v="75350.63"/>
    <n v="73517.72"/>
    <n v="0"/>
    <n v="0"/>
    <n v="73067.86"/>
  </r>
  <r>
    <x v="0"/>
    <x v="1"/>
    <x v="1"/>
    <x v="15"/>
    <x v="2"/>
    <x v="2"/>
    <x v="0"/>
    <x v="0"/>
    <n v="9"/>
    <n v="5.43"/>
    <n v="2377.1999999999998"/>
    <n v="1020.26"/>
    <n v="0"/>
    <n v="0"/>
    <n v="0"/>
    <n v="0"/>
    <n v="2377.1999999999998"/>
    <n v="1020.26"/>
    <n v="0"/>
    <n v="0"/>
    <n v="0"/>
  </r>
  <r>
    <x v="0"/>
    <x v="1"/>
    <x v="1"/>
    <x v="15"/>
    <x v="2"/>
    <x v="3"/>
    <x v="0"/>
    <x v="0"/>
    <n v="527"/>
    <n v="734.92000000000007"/>
    <n v="189709.85"/>
    <n v="277139.03999999998"/>
    <n v="3"/>
    <n v="119877.91"/>
    <n v="0"/>
    <n v="0"/>
    <n v="189709.85"/>
    <n v="277139.03999999998"/>
    <n v="0"/>
    <n v="0"/>
    <n v="119877.91"/>
  </r>
  <r>
    <x v="0"/>
    <x v="1"/>
    <x v="1"/>
    <x v="15"/>
    <x v="3"/>
    <x v="0"/>
    <x v="0"/>
    <x v="0"/>
    <n v="1"/>
    <n v="0.38"/>
    <n v="2591.4899999999998"/>
    <n v="972.7"/>
    <n v="0"/>
    <n v="0"/>
    <n v="0"/>
    <n v="0"/>
    <n v="2591.4899999999998"/>
    <n v="972.7"/>
    <n v="0"/>
    <n v="0"/>
    <n v="0"/>
  </r>
  <r>
    <x v="0"/>
    <x v="1"/>
    <x v="1"/>
    <x v="15"/>
    <x v="3"/>
    <x v="1"/>
    <x v="0"/>
    <x v="0"/>
    <n v="295"/>
    <n v="213.15"/>
    <n v="223853.69999999998"/>
    <n v="147893.49200000003"/>
    <n v="15"/>
    <n v="112045.4"/>
    <n v="0"/>
    <n v="0"/>
    <n v="223853.69999999998"/>
    <n v="147893.49200000003"/>
    <n v="0"/>
    <n v="0"/>
    <n v="112045.4"/>
  </r>
  <r>
    <x v="0"/>
    <x v="1"/>
    <x v="1"/>
    <x v="15"/>
    <x v="3"/>
    <x v="2"/>
    <x v="0"/>
    <x v="0"/>
    <n v="66"/>
    <n v="84.28"/>
    <n v="39434.14"/>
    <n v="61959.12"/>
    <n v="5"/>
    <n v="51839.32"/>
    <n v="0"/>
    <n v="0"/>
    <n v="39434.14"/>
    <n v="61959.12"/>
    <n v="0"/>
    <n v="0"/>
    <n v="51839.32"/>
  </r>
  <r>
    <x v="0"/>
    <x v="1"/>
    <x v="1"/>
    <x v="15"/>
    <x v="4"/>
    <x v="0"/>
    <x v="0"/>
    <x v="0"/>
    <n v="18"/>
    <n v="8.1"/>
    <n v="4603.0600000000004"/>
    <n v="1670.52"/>
    <n v="0"/>
    <n v="807213.67999999993"/>
    <n v="0"/>
    <n v="0"/>
    <n v="4603.0600000000004"/>
    <n v="1670.52"/>
    <n v="0"/>
    <n v="0"/>
    <n v="807213.67999999993"/>
  </r>
  <r>
    <x v="0"/>
    <x v="1"/>
    <x v="1"/>
    <x v="16"/>
    <x v="0"/>
    <x v="4"/>
    <x v="0"/>
    <x v="0"/>
    <n v="16"/>
    <n v="17.28"/>
    <n v="-3465"/>
    <n v="2010.05"/>
    <n v="0"/>
    <n v="0"/>
    <n v="0"/>
    <n v="0"/>
    <n v="-3465"/>
    <n v="2010.05"/>
    <n v="0"/>
    <n v="0"/>
    <n v="0"/>
  </r>
  <r>
    <x v="0"/>
    <x v="1"/>
    <x v="1"/>
    <x v="16"/>
    <x v="0"/>
    <x v="0"/>
    <x v="0"/>
    <x v="0"/>
    <n v="20133"/>
    <n v="8790.39"/>
    <n v="17518072.319999997"/>
    <n v="2919719.8459999994"/>
    <n v="605"/>
    <n v="2347921.46"/>
    <n v="0"/>
    <n v="0"/>
    <n v="17518072.319999997"/>
    <n v="2919719.8459999994"/>
    <n v="0"/>
    <n v="0"/>
    <n v="2347921.46"/>
  </r>
  <r>
    <x v="0"/>
    <x v="1"/>
    <x v="1"/>
    <x v="16"/>
    <x v="0"/>
    <x v="1"/>
    <x v="0"/>
    <x v="0"/>
    <n v="620100"/>
    <n v="588454.71"/>
    <n v="151992811.37"/>
    <n v="155724747.13"/>
    <n v="14250"/>
    <n v="64422179.579999983"/>
    <n v="0"/>
    <n v="0"/>
    <n v="151992811.37"/>
    <n v="155724747.13"/>
    <n v="0"/>
    <n v="0"/>
    <n v="64422179.579999983"/>
  </r>
  <r>
    <x v="0"/>
    <x v="1"/>
    <x v="1"/>
    <x v="16"/>
    <x v="0"/>
    <x v="2"/>
    <x v="0"/>
    <x v="0"/>
    <n v="557"/>
    <n v="345.28999999999996"/>
    <n v="182930.91"/>
    <n v="82739.857999999993"/>
    <n v="6"/>
    <n v="10793.35"/>
    <n v="0"/>
    <n v="0"/>
    <n v="182930.91"/>
    <n v="82739.857999999993"/>
    <n v="0"/>
    <n v="0"/>
    <n v="10793.35"/>
  </r>
  <r>
    <x v="0"/>
    <x v="1"/>
    <x v="1"/>
    <x v="16"/>
    <x v="0"/>
    <x v="3"/>
    <x v="0"/>
    <x v="0"/>
    <n v="6589"/>
    <n v="5992.0399999999991"/>
    <n v="2303952.5299999998"/>
    <n v="1627949.5448000003"/>
    <n v="226"/>
    <n v="946300.10000000009"/>
    <n v="0"/>
    <n v="0"/>
    <n v="2303952.5299999998"/>
    <n v="1627949.5448000003"/>
    <n v="0"/>
    <n v="0"/>
    <n v="946300.10000000009"/>
  </r>
  <r>
    <x v="0"/>
    <x v="1"/>
    <x v="1"/>
    <x v="16"/>
    <x v="1"/>
    <x v="4"/>
    <x v="0"/>
    <x v="0"/>
    <n v="43379"/>
    <n v="35856.129999999997"/>
    <n v="13342553.67"/>
    <n v="10996375.08"/>
    <n v="396"/>
    <n v="2635914.88"/>
    <n v="0"/>
    <n v="0"/>
    <n v="13342553.67"/>
    <n v="10996375.08"/>
    <n v="0"/>
    <n v="0"/>
    <n v="2635914.88"/>
  </r>
  <r>
    <x v="0"/>
    <x v="1"/>
    <x v="1"/>
    <x v="16"/>
    <x v="1"/>
    <x v="0"/>
    <x v="0"/>
    <x v="0"/>
    <n v="2199"/>
    <n v="2053.7600000000002"/>
    <n v="1038272.3800000001"/>
    <n v="993782.21659999993"/>
    <n v="19"/>
    <n v="19297.54"/>
    <n v="0"/>
    <n v="0"/>
    <n v="1038272.3800000001"/>
    <n v="993782.21659999993"/>
    <n v="0"/>
    <n v="0"/>
    <n v="19297.54"/>
  </r>
  <r>
    <x v="0"/>
    <x v="1"/>
    <x v="1"/>
    <x v="16"/>
    <x v="1"/>
    <x v="1"/>
    <x v="0"/>
    <x v="0"/>
    <n v="60334"/>
    <n v="65200.740000000005"/>
    <n v="14249449.649999999"/>
    <n v="17982823.280000005"/>
    <n v="763"/>
    <n v="5813203.0099999998"/>
    <n v="0"/>
    <n v="0"/>
    <n v="14249449.649999999"/>
    <n v="17982823.280000005"/>
    <n v="0"/>
    <n v="0"/>
    <n v="5813203.0099999998"/>
  </r>
  <r>
    <x v="0"/>
    <x v="1"/>
    <x v="1"/>
    <x v="16"/>
    <x v="1"/>
    <x v="2"/>
    <x v="0"/>
    <x v="0"/>
    <n v="1980"/>
    <n v="1193.3800000000001"/>
    <n v="495809.58999999997"/>
    <n v="297180.69999999995"/>
    <n v="5"/>
    <n v="9721.76"/>
    <n v="0"/>
    <n v="0"/>
    <n v="495809.58999999997"/>
    <n v="297180.69999999995"/>
    <n v="0"/>
    <n v="0"/>
    <n v="9721.76"/>
  </r>
  <r>
    <x v="0"/>
    <x v="1"/>
    <x v="1"/>
    <x v="16"/>
    <x v="1"/>
    <x v="3"/>
    <x v="0"/>
    <x v="0"/>
    <n v="129"/>
    <n v="79.540000000000006"/>
    <n v="22293.440000000002"/>
    <n v="18356.41"/>
    <n v="2"/>
    <n v="1500"/>
    <n v="0"/>
    <n v="0"/>
    <n v="22293.440000000002"/>
    <n v="18356.41"/>
    <n v="0"/>
    <n v="0"/>
    <n v="1500"/>
  </r>
  <r>
    <x v="0"/>
    <x v="1"/>
    <x v="1"/>
    <x v="16"/>
    <x v="2"/>
    <x v="4"/>
    <x v="0"/>
    <x v="0"/>
    <n v="12940"/>
    <n v="11655.619999999999"/>
    <n v="5377372.0800000001"/>
    <n v="5320191.49"/>
    <n v="88"/>
    <n v="1269919.55"/>
    <n v="0"/>
    <n v="0"/>
    <n v="5377372.0800000001"/>
    <n v="5320191.49"/>
    <n v="0"/>
    <n v="0"/>
    <n v="1269919.55"/>
  </r>
  <r>
    <x v="0"/>
    <x v="1"/>
    <x v="1"/>
    <x v="16"/>
    <x v="2"/>
    <x v="0"/>
    <x v="0"/>
    <x v="0"/>
    <n v="2345"/>
    <n v="2638.32"/>
    <n v="759183.83999999985"/>
    <n v="712240.657611"/>
    <n v="14"/>
    <n v="44541"/>
    <n v="0"/>
    <n v="0"/>
    <n v="759183.83999999985"/>
    <n v="712240.657611"/>
    <n v="0"/>
    <n v="0"/>
    <n v="44541"/>
  </r>
  <r>
    <x v="0"/>
    <x v="1"/>
    <x v="1"/>
    <x v="16"/>
    <x v="2"/>
    <x v="1"/>
    <x v="0"/>
    <x v="0"/>
    <n v="1975"/>
    <n v="1727.9700000000003"/>
    <n v="609148.22"/>
    <n v="623681.83699999982"/>
    <n v="10"/>
    <n v="90186.36"/>
    <n v="0"/>
    <n v="0"/>
    <n v="609148.22"/>
    <n v="623681.83699999982"/>
    <n v="0"/>
    <n v="0"/>
    <n v="90186.36"/>
  </r>
  <r>
    <x v="0"/>
    <x v="1"/>
    <x v="1"/>
    <x v="16"/>
    <x v="2"/>
    <x v="2"/>
    <x v="0"/>
    <x v="0"/>
    <n v="364"/>
    <n v="175.6"/>
    <n v="60794.82"/>
    <n v="29208.3"/>
    <n v="5"/>
    <n v="69432.63"/>
    <n v="0"/>
    <n v="0"/>
    <n v="60794.82"/>
    <n v="29208.3"/>
    <n v="0"/>
    <n v="0"/>
    <n v="69432.63"/>
  </r>
  <r>
    <x v="0"/>
    <x v="1"/>
    <x v="1"/>
    <x v="16"/>
    <x v="2"/>
    <x v="3"/>
    <x v="0"/>
    <x v="0"/>
    <n v="2541"/>
    <n v="1918.29"/>
    <n v="355230.7"/>
    <n v="282360.94299999997"/>
    <n v="16"/>
    <n v="132886.98000000001"/>
    <n v="0"/>
    <n v="0"/>
    <n v="355230.7"/>
    <n v="282360.94299999997"/>
    <n v="0"/>
    <n v="0"/>
    <n v="132886.98000000001"/>
  </r>
  <r>
    <x v="0"/>
    <x v="1"/>
    <x v="1"/>
    <x v="16"/>
    <x v="3"/>
    <x v="0"/>
    <x v="0"/>
    <x v="0"/>
    <n v="26"/>
    <n v="22.240000000000002"/>
    <n v="39833.47"/>
    <n v="41067.370000000003"/>
    <n v="3"/>
    <n v="15915.779999999999"/>
    <n v="0"/>
    <n v="0"/>
    <n v="39833.47"/>
    <n v="41067.370000000003"/>
    <n v="0"/>
    <n v="0"/>
    <n v="15915.779999999999"/>
  </r>
  <r>
    <x v="0"/>
    <x v="1"/>
    <x v="1"/>
    <x v="16"/>
    <x v="3"/>
    <x v="1"/>
    <x v="0"/>
    <x v="0"/>
    <n v="3230"/>
    <n v="2828.6000000000008"/>
    <n v="2134108.2300000004"/>
    <n v="1723550.8740000001"/>
    <n v="159"/>
    <n v="1677382.01"/>
    <n v="0"/>
    <n v="0"/>
    <n v="2134108.2300000004"/>
    <n v="1723550.8740000001"/>
    <n v="0"/>
    <n v="0"/>
    <n v="1677382.01"/>
  </r>
  <r>
    <x v="0"/>
    <x v="1"/>
    <x v="1"/>
    <x v="16"/>
    <x v="3"/>
    <x v="2"/>
    <x v="0"/>
    <x v="0"/>
    <n v="1395"/>
    <n v="1158.1799999999998"/>
    <n v="1044828.7000000001"/>
    <n v="888539.73"/>
    <n v="123"/>
    <n v="734459.95000000007"/>
    <n v="0"/>
    <n v="0"/>
    <n v="1044828.7000000001"/>
    <n v="888539.73"/>
    <n v="0"/>
    <n v="0"/>
    <n v="734459.95000000007"/>
  </r>
  <r>
    <x v="0"/>
    <x v="1"/>
    <x v="1"/>
    <x v="16"/>
    <x v="3"/>
    <x v="3"/>
    <x v="0"/>
    <x v="0"/>
    <n v="3"/>
    <n v="4.6100000000000003"/>
    <n v="-1592.48"/>
    <n v="2593.14"/>
    <n v="0"/>
    <n v="0"/>
    <n v="0"/>
    <n v="0"/>
    <n v="-1592.48"/>
    <n v="2593.14"/>
    <n v="0"/>
    <n v="0"/>
    <n v="0"/>
  </r>
  <r>
    <x v="0"/>
    <x v="1"/>
    <x v="1"/>
    <x v="16"/>
    <x v="4"/>
    <x v="0"/>
    <x v="0"/>
    <x v="0"/>
    <n v="26"/>
    <n v="5.83"/>
    <n v="5126.4500000000007"/>
    <n v="1818.1878999999999"/>
    <n v="3"/>
    <n v="-427515.30000000005"/>
    <n v="0"/>
    <n v="0"/>
    <n v="5126.4500000000007"/>
    <n v="1818.1878999999999"/>
    <n v="0"/>
    <n v="0"/>
    <n v="-427515.30000000005"/>
  </r>
  <r>
    <x v="0"/>
    <x v="1"/>
    <x v="1"/>
    <x v="17"/>
    <x v="0"/>
    <x v="4"/>
    <x v="0"/>
    <x v="0"/>
    <n v="11"/>
    <n v="10.29"/>
    <n v="-970"/>
    <n v="1501.97"/>
    <n v="0"/>
    <n v="0"/>
    <n v="0"/>
    <n v="0"/>
    <n v="-970"/>
    <n v="1501.97"/>
    <n v="0"/>
    <n v="0"/>
    <n v="0"/>
  </r>
  <r>
    <x v="0"/>
    <x v="1"/>
    <x v="1"/>
    <x v="17"/>
    <x v="0"/>
    <x v="0"/>
    <x v="0"/>
    <x v="0"/>
    <n v="348"/>
    <n v="280.36000000000007"/>
    <n v="161205.32"/>
    <n v="109415.52477"/>
    <n v="7"/>
    <n v="-86765.89"/>
    <n v="0"/>
    <n v="0"/>
    <n v="161205.32"/>
    <n v="109415.52477"/>
    <n v="0"/>
    <n v="0"/>
    <n v="-86765.89"/>
  </r>
  <r>
    <x v="0"/>
    <x v="1"/>
    <x v="1"/>
    <x v="17"/>
    <x v="0"/>
    <x v="1"/>
    <x v="0"/>
    <x v="0"/>
    <n v="141773"/>
    <n v="132651.68"/>
    <n v="38260980.480000004"/>
    <n v="36405358.070000008"/>
    <n v="1921"/>
    <n v="19917404.230000004"/>
    <n v="0"/>
    <n v="0"/>
    <n v="38260980.480000004"/>
    <n v="36405358.070000008"/>
    <n v="0"/>
    <n v="0"/>
    <n v="19917404.230000004"/>
  </r>
  <r>
    <x v="0"/>
    <x v="1"/>
    <x v="1"/>
    <x v="17"/>
    <x v="0"/>
    <x v="2"/>
    <x v="0"/>
    <x v="0"/>
    <n v="133"/>
    <n v="67.010000000000005"/>
    <n v="58178.080000000002"/>
    <n v="18541.91"/>
    <n v="0"/>
    <n v="0"/>
    <n v="0"/>
    <n v="0"/>
    <n v="58178.080000000002"/>
    <n v="18541.91"/>
    <n v="0"/>
    <n v="0"/>
    <n v="0"/>
  </r>
  <r>
    <x v="0"/>
    <x v="1"/>
    <x v="1"/>
    <x v="17"/>
    <x v="0"/>
    <x v="3"/>
    <x v="0"/>
    <x v="0"/>
    <n v="3802"/>
    <n v="3651.48"/>
    <n v="887481.53"/>
    <n v="832292.45200000016"/>
    <n v="50"/>
    <n v="349180.22000000003"/>
    <n v="0"/>
    <n v="0"/>
    <n v="887481.53"/>
    <n v="832292.45200000016"/>
    <n v="0"/>
    <n v="0"/>
    <n v="349180.22000000003"/>
  </r>
  <r>
    <x v="0"/>
    <x v="1"/>
    <x v="1"/>
    <x v="17"/>
    <x v="1"/>
    <x v="4"/>
    <x v="0"/>
    <x v="0"/>
    <n v="18317"/>
    <n v="14525.439999999999"/>
    <n v="6668863.3799999999"/>
    <n v="4978467.28"/>
    <n v="142"/>
    <n v="2085346.04"/>
    <n v="0"/>
    <n v="0"/>
    <n v="6668863.3799999999"/>
    <n v="4978467.28"/>
    <n v="0"/>
    <n v="0"/>
    <n v="2085346.04"/>
  </r>
  <r>
    <x v="0"/>
    <x v="1"/>
    <x v="1"/>
    <x v="17"/>
    <x v="1"/>
    <x v="0"/>
    <x v="0"/>
    <x v="0"/>
    <n v="349"/>
    <n v="325.77999999999997"/>
    <n v="97224.639999999999"/>
    <n v="81983.040000000008"/>
    <n v="2"/>
    <n v="19340"/>
    <n v="0"/>
    <n v="0"/>
    <n v="97224.639999999999"/>
    <n v="81983.040000000008"/>
    <n v="0"/>
    <n v="0"/>
    <n v="19340"/>
  </r>
  <r>
    <x v="0"/>
    <x v="1"/>
    <x v="1"/>
    <x v="17"/>
    <x v="1"/>
    <x v="1"/>
    <x v="0"/>
    <x v="0"/>
    <n v="16581"/>
    <n v="17293.480000000003"/>
    <n v="4337907.87"/>
    <n v="5157558.9799999986"/>
    <n v="183"/>
    <n v="3074035.18"/>
    <n v="0"/>
    <n v="0"/>
    <n v="4337907.87"/>
    <n v="5157558.9799999986"/>
    <n v="0"/>
    <n v="0"/>
    <n v="3074035.18"/>
  </r>
  <r>
    <x v="0"/>
    <x v="1"/>
    <x v="1"/>
    <x v="17"/>
    <x v="1"/>
    <x v="2"/>
    <x v="0"/>
    <x v="0"/>
    <n v="588"/>
    <n v="328.83"/>
    <n v="158546.5"/>
    <n v="92917.01999999999"/>
    <n v="3"/>
    <n v="12003.08"/>
    <n v="0"/>
    <n v="0"/>
    <n v="158546.5"/>
    <n v="92917.01999999999"/>
    <n v="0"/>
    <n v="0"/>
    <n v="12003.08"/>
  </r>
  <r>
    <x v="0"/>
    <x v="1"/>
    <x v="1"/>
    <x v="17"/>
    <x v="1"/>
    <x v="3"/>
    <x v="0"/>
    <x v="0"/>
    <n v="91"/>
    <n v="67.759999999999991"/>
    <n v="17032.880000000005"/>
    <n v="16012.87"/>
    <n v="1"/>
    <n v="1600"/>
    <n v="0"/>
    <n v="0"/>
    <n v="17032.880000000005"/>
    <n v="16012.87"/>
    <n v="0"/>
    <n v="0"/>
    <n v="1600"/>
  </r>
  <r>
    <x v="0"/>
    <x v="1"/>
    <x v="1"/>
    <x v="17"/>
    <x v="2"/>
    <x v="4"/>
    <x v="0"/>
    <x v="0"/>
    <n v="6126"/>
    <n v="5754.0599999999995"/>
    <n v="3005798.05"/>
    <n v="2930944.5700000003"/>
    <n v="69"/>
    <n v="2469551.87"/>
    <n v="0"/>
    <n v="0"/>
    <n v="3005798.05"/>
    <n v="2930944.5700000003"/>
    <n v="0"/>
    <n v="0"/>
    <n v="2469551.87"/>
  </r>
  <r>
    <x v="0"/>
    <x v="1"/>
    <x v="1"/>
    <x v="17"/>
    <x v="2"/>
    <x v="0"/>
    <x v="0"/>
    <x v="0"/>
    <n v="1067"/>
    <n v="989.43999999999994"/>
    <n v="395896.97"/>
    <n v="384135.86700000003"/>
    <n v="5"/>
    <n v="140999.51"/>
    <n v="0"/>
    <n v="0"/>
    <n v="395896.97"/>
    <n v="384135.86700000003"/>
    <n v="0"/>
    <n v="0"/>
    <n v="140999.51"/>
  </r>
  <r>
    <x v="0"/>
    <x v="1"/>
    <x v="1"/>
    <x v="17"/>
    <x v="2"/>
    <x v="1"/>
    <x v="0"/>
    <x v="0"/>
    <n v="824"/>
    <n v="760.11"/>
    <n v="351488.05000000005"/>
    <n v="305892.03859999997"/>
    <n v="13"/>
    <n v="364692.76"/>
    <n v="0"/>
    <n v="0"/>
    <n v="351488.05000000005"/>
    <n v="305892.03859999997"/>
    <n v="0"/>
    <n v="0"/>
    <n v="364692.76"/>
  </r>
  <r>
    <x v="0"/>
    <x v="1"/>
    <x v="1"/>
    <x v="17"/>
    <x v="2"/>
    <x v="2"/>
    <x v="0"/>
    <x v="0"/>
    <n v="3"/>
    <n v="2.0699999999999998"/>
    <n v="823.17"/>
    <n v="474.89"/>
    <n v="0"/>
    <n v="0"/>
    <n v="0"/>
    <n v="0"/>
    <n v="823.17"/>
    <n v="474.89"/>
    <n v="0"/>
    <n v="0"/>
    <n v="0"/>
  </r>
  <r>
    <x v="0"/>
    <x v="1"/>
    <x v="1"/>
    <x v="17"/>
    <x v="2"/>
    <x v="3"/>
    <x v="0"/>
    <x v="0"/>
    <n v="359"/>
    <n v="343.27000000000004"/>
    <n v="84517.18"/>
    <n v="88597.548000000024"/>
    <n v="2"/>
    <n v="4122.54"/>
    <n v="0"/>
    <n v="0"/>
    <n v="84517.18"/>
    <n v="88597.548000000024"/>
    <n v="0"/>
    <n v="0"/>
    <n v="4122.54"/>
  </r>
  <r>
    <x v="0"/>
    <x v="1"/>
    <x v="1"/>
    <x v="17"/>
    <x v="3"/>
    <x v="0"/>
    <x v="0"/>
    <x v="0"/>
    <n v="0"/>
    <n v="146.77000000000001"/>
    <n v="421907"/>
    <n v="421907"/>
    <n v="0"/>
    <n v="0"/>
    <n v="0"/>
    <n v="0"/>
    <n v="421907"/>
    <n v="421907"/>
    <n v="0"/>
    <n v="0"/>
    <n v="0"/>
  </r>
  <r>
    <x v="0"/>
    <x v="1"/>
    <x v="1"/>
    <x v="17"/>
    <x v="3"/>
    <x v="1"/>
    <x v="0"/>
    <x v="0"/>
    <n v="675"/>
    <n v="377.21000000000004"/>
    <n v="1640004.24"/>
    <n v="269520.62"/>
    <n v="13"/>
    <n v="268394.01"/>
    <n v="0"/>
    <n v="0"/>
    <n v="1640004.24"/>
    <n v="269520.62"/>
    <n v="0"/>
    <n v="0"/>
    <n v="268394.01"/>
  </r>
  <r>
    <x v="0"/>
    <x v="1"/>
    <x v="1"/>
    <x v="17"/>
    <x v="3"/>
    <x v="2"/>
    <x v="0"/>
    <x v="0"/>
    <n v="435"/>
    <n v="401.42"/>
    <n v="340769.32"/>
    <n v="328588.81999999995"/>
    <n v="20"/>
    <n v="188180.18"/>
    <n v="0"/>
    <n v="0"/>
    <n v="340769.32"/>
    <n v="328588.81999999995"/>
    <n v="0"/>
    <n v="0"/>
    <n v="188180.18"/>
  </r>
  <r>
    <x v="0"/>
    <x v="1"/>
    <x v="1"/>
    <x v="17"/>
    <x v="4"/>
    <x v="0"/>
    <x v="0"/>
    <x v="0"/>
    <n v="3"/>
    <n v="0.35000000000000003"/>
    <n v="645.27"/>
    <n v="92.82"/>
    <n v="103"/>
    <n v="4398311.7399999984"/>
    <n v="0"/>
    <n v="0"/>
    <n v="645.27"/>
    <n v="92.82"/>
    <n v="0"/>
    <n v="0"/>
    <n v="4398311.7399999984"/>
  </r>
  <r>
    <x v="0"/>
    <x v="1"/>
    <x v="1"/>
    <x v="18"/>
    <x v="0"/>
    <x v="4"/>
    <x v="0"/>
    <x v="0"/>
    <n v="0"/>
    <n v="0"/>
    <n v="-31"/>
    <n v="0"/>
    <n v="0"/>
    <n v="0"/>
    <n v="0"/>
    <n v="0"/>
    <n v="-31"/>
    <n v="0"/>
    <n v="0"/>
    <n v="0"/>
    <n v="0"/>
  </r>
  <r>
    <x v="0"/>
    <x v="1"/>
    <x v="1"/>
    <x v="18"/>
    <x v="0"/>
    <x v="0"/>
    <x v="0"/>
    <x v="0"/>
    <n v="850"/>
    <n v="512.72"/>
    <n v="485721.23"/>
    <n v="166089.14399999997"/>
    <n v="30"/>
    <n v="347606.26"/>
    <n v="0"/>
    <n v="0"/>
    <n v="485721.23"/>
    <n v="166089.14399999997"/>
    <n v="0"/>
    <n v="0"/>
    <n v="347606.26"/>
  </r>
  <r>
    <x v="0"/>
    <x v="1"/>
    <x v="1"/>
    <x v="18"/>
    <x v="0"/>
    <x v="1"/>
    <x v="0"/>
    <x v="0"/>
    <n v="97915"/>
    <n v="92998.32"/>
    <n v="27246899.129999999"/>
    <n v="26462796.349999998"/>
    <n v="1576"/>
    <n v="10683433.67"/>
    <n v="0"/>
    <n v="0"/>
    <n v="27246899.129999999"/>
    <n v="26462796.349999998"/>
    <n v="0"/>
    <n v="0"/>
    <n v="10683433.67"/>
  </r>
  <r>
    <x v="0"/>
    <x v="1"/>
    <x v="1"/>
    <x v="18"/>
    <x v="0"/>
    <x v="2"/>
    <x v="0"/>
    <x v="0"/>
    <n v="168"/>
    <n v="81.849999999999994"/>
    <n v="66369.990000000005"/>
    <n v="20948.562000000002"/>
    <n v="1"/>
    <n v="2000"/>
    <n v="0"/>
    <n v="0"/>
    <n v="66369.990000000005"/>
    <n v="20948.562000000002"/>
    <n v="0"/>
    <n v="0"/>
    <n v="2000"/>
  </r>
  <r>
    <x v="0"/>
    <x v="1"/>
    <x v="1"/>
    <x v="18"/>
    <x v="0"/>
    <x v="3"/>
    <x v="0"/>
    <x v="0"/>
    <n v="13531"/>
    <n v="11848.85"/>
    <n v="2102576.84"/>
    <n v="3296461.4130000002"/>
    <n v="129"/>
    <n v="833908.35"/>
    <n v="0"/>
    <n v="0"/>
    <n v="2102576.84"/>
    <n v="3296461.4130000002"/>
    <n v="0"/>
    <n v="0"/>
    <n v="833908.35"/>
  </r>
  <r>
    <x v="0"/>
    <x v="1"/>
    <x v="1"/>
    <x v="18"/>
    <x v="1"/>
    <x v="4"/>
    <x v="0"/>
    <x v="0"/>
    <n v="5745"/>
    <n v="4648.7099999999991"/>
    <n v="1494943.23"/>
    <n v="1264335.2920000001"/>
    <n v="30"/>
    <n v="239744.39"/>
    <n v="0"/>
    <n v="0"/>
    <n v="1494943.23"/>
    <n v="1264335.2920000001"/>
    <n v="0"/>
    <n v="0"/>
    <n v="239744.39"/>
  </r>
  <r>
    <x v="0"/>
    <x v="1"/>
    <x v="1"/>
    <x v="18"/>
    <x v="1"/>
    <x v="0"/>
    <x v="0"/>
    <x v="0"/>
    <n v="174"/>
    <n v="177.75"/>
    <n v="36760.119999999995"/>
    <n v="28025.243000000002"/>
    <n v="5"/>
    <n v="211466.44"/>
    <n v="0"/>
    <n v="0"/>
    <n v="36760.119999999995"/>
    <n v="28025.243000000002"/>
    <n v="0"/>
    <n v="0"/>
    <n v="211466.44"/>
  </r>
  <r>
    <x v="0"/>
    <x v="1"/>
    <x v="1"/>
    <x v="18"/>
    <x v="1"/>
    <x v="1"/>
    <x v="0"/>
    <x v="0"/>
    <n v="4224"/>
    <n v="4946.88"/>
    <n v="1009671.8600000001"/>
    <n v="1431959.3900000001"/>
    <n v="50"/>
    <n v="387107.47"/>
    <n v="0"/>
    <n v="0"/>
    <n v="1009671.8600000001"/>
    <n v="1431959.3900000001"/>
    <n v="0"/>
    <n v="0"/>
    <n v="387107.47"/>
  </r>
  <r>
    <x v="0"/>
    <x v="1"/>
    <x v="1"/>
    <x v="18"/>
    <x v="1"/>
    <x v="2"/>
    <x v="0"/>
    <x v="0"/>
    <n v="85"/>
    <n v="46.87"/>
    <n v="21362.87"/>
    <n v="11739.539999999999"/>
    <n v="0"/>
    <n v="0"/>
    <n v="0"/>
    <n v="0"/>
    <n v="21362.87"/>
    <n v="11739.539999999999"/>
    <n v="0"/>
    <n v="0"/>
    <n v="0"/>
  </r>
  <r>
    <x v="0"/>
    <x v="1"/>
    <x v="1"/>
    <x v="18"/>
    <x v="1"/>
    <x v="3"/>
    <x v="0"/>
    <x v="0"/>
    <n v="96"/>
    <n v="63.96"/>
    <n v="18479.03"/>
    <n v="13820.070000000002"/>
    <n v="1"/>
    <n v="6623.8"/>
    <n v="0"/>
    <n v="0"/>
    <n v="18479.03"/>
    <n v="13820.070000000002"/>
    <n v="0"/>
    <n v="0"/>
    <n v="6623.8"/>
  </r>
  <r>
    <x v="0"/>
    <x v="1"/>
    <x v="1"/>
    <x v="18"/>
    <x v="2"/>
    <x v="4"/>
    <x v="0"/>
    <x v="0"/>
    <n v="2032"/>
    <n v="1864.1100000000001"/>
    <n v="636681.01000000013"/>
    <n v="593225.34999999986"/>
    <n v="13"/>
    <n v="157415.81"/>
    <n v="0"/>
    <n v="0"/>
    <n v="636681.01000000013"/>
    <n v="593225.34999999986"/>
    <n v="0"/>
    <n v="0"/>
    <n v="157415.81"/>
  </r>
  <r>
    <x v="0"/>
    <x v="1"/>
    <x v="1"/>
    <x v="18"/>
    <x v="2"/>
    <x v="0"/>
    <x v="0"/>
    <x v="0"/>
    <n v="299"/>
    <n v="293.12999999999994"/>
    <n v="74959.449999999983"/>
    <n v="68255.319000000003"/>
    <n v="2"/>
    <n v="46886.259999999995"/>
    <n v="0"/>
    <n v="0"/>
    <n v="74959.449999999983"/>
    <n v="68255.319000000003"/>
    <n v="0"/>
    <n v="0"/>
    <n v="46886.259999999995"/>
  </r>
  <r>
    <x v="0"/>
    <x v="1"/>
    <x v="1"/>
    <x v="18"/>
    <x v="2"/>
    <x v="1"/>
    <x v="0"/>
    <x v="0"/>
    <n v="88"/>
    <n v="72.210000000000008"/>
    <n v="14779.38"/>
    <n v="12072.344000000001"/>
    <n v="5"/>
    <n v="149716.64000000001"/>
    <n v="0"/>
    <n v="0"/>
    <n v="14779.38"/>
    <n v="12072.344000000001"/>
    <n v="0"/>
    <n v="0"/>
    <n v="149716.64000000001"/>
  </r>
  <r>
    <x v="0"/>
    <x v="1"/>
    <x v="1"/>
    <x v="18"/>
    <x v="2"/>
    <x v="2"/>
    <x v="0"/>
    <x v="0"/>
    <n v="6"/>
    <n v="2.88"/>
    <n v="1350.32"/>
    <n v="572.87"/>
    <n v="0"/>
    <n v="0"/>
    <n v="0"/>
    <n v="0"/>
    <n v="1350.32"/>
    <n v="572.87"/>
    <n v="0"/>
    <n v="0"/>
    <n v="0"/>
  </r>
  <r>
    <x v="0"/>
    <x v="1"/>
    <x v="1"/>
    <x v="18"/>
    <x v="2"/>
    <x v="3"/>
    <x v="0"/>
    <x v="0"/>
    <n v="379"/>
    <n v="282.73"/>
    <n v="53104.51999999999"/>
    <n v="39742.736100000002"/>
    <n v="7"/>
    <n v="23401.21"/>
    <n v="0"/>
    <n v="0"/>
    <n v="53104.51999999999"/>
    <n v="39742.736100000002"/>
    <n v="0"/>
    <n v="0"/>
    <n v="23401.21"/>
  </r>
  <r>
    <x v="0"/>
    <x v="1"/>
    <x v="1"/>
    <x v="18"/>
    <x v="3"/>
    <x v="0"/>
    <x v="0"/>
    <x v="0"/>
    <n v="1"/>
    <n v="2.2600000000000002"/>
    <n v="1900.9"/>
    <n v="1608.6"/>
    <n v="1"/>
    <n v="2152"/>
    <n v="0"/>
    <n v="0"/>
    <n v="1900.9"/>
    <n v="1608.6"/>
    <n v="0"/>
    <n v="0"/>
    <n v="2152"/>
  </r>
  <r>
    <x v="0"/>
    <x v="1"/>
    <x v="1"/>
    <x v="18"/>
    <x v="3"/>
    <x v="1"/>
    <x v="0"/>
    <x v="0"/>
    <n v="791"/>
    <n v="633.6099999999999"/>
    <n v="555305.34000000008"/>
    <n v="423026.05750000005"/>
    <n v="54"/>
    <n v="749473.14999999991"/>
    <n v="0"/>
    <n v="0"/>
    <n v="555305.34000000008"/>
    <n v="423026.05750000005"/>
    <n v="0"/>
    <n v="0"/>
    <n v="749473.14999999991"/>
  </r>
  <r>
    <x v="0"/>
    <x v="1"/>
    <x v="1"/>
    <x v="18"/>
    <x v="3"/>
    <x v="2"/>
    <x v="0"/>
    <x v="0"/>
    <n v="46"/>
    <n v="37.17"/>
    <n v="35859.919999999998"/>
    <n v="29569.5"/>
    <n v="11"/>
    <n v="26932.370000000003"/>
    <n v="0"/>
    <n v="0"/>
    <n v="35859.919999999998"/>
    <n v="29569.5"/>
    <n v="0"/>
    <n v="0"/>
    <n v="26932.370000000003"/>
  </r>
  <r>
    <x v="0"/>
    <x v="1"/>
    <x v="1"/>
    <x v="18"/>
    <x v="4"/>
    <x v="0"/>
    <x v="0"/>
    <x v="0"/>
    <n v="0"/>
    <n v="0"/>
    <n v="0"/>
    <n v="0"/>
    <n v="1"/>
    <n v="-168982.55"/>
    <n v="0"/>
    <n v="0"/>
    <n v="0"/>
    <n v="0"/>
    <n v="0"/>
    <n v="0"/>
    <n v="-168982.55"/>
  </r>
  <r>
    <x v="0"/>
    <x v="1"/>
    <x v="1"/>
    <x v="19"/>
    <x v="0"/>
    <x v="4"/>
    <x v="0"/>
    <x v="0"/>
    <n v="0"/>
    <n v="0"/>
    <n v="-99"/>
    <n v="0"/>
    <n v="0"/>
    <n v="0"/>
    <n v="0"/>
    <n v="0"/>
    <n v="-99"/>
    <n v="0"/>
    <n v="0"/>
    <n v="0"/>
    <n v="0"/>
  </r>
  <r>
    <x v="0"/>
    <x v="1"/>
    <x v="1"/>
    <x v="19"/>
    <x v="0"/>
    <x v="0"/>
    <x v="0"/>
    <x v="0"/>
    <n v="425"/>
    <n v="422.08"/>
    <n v="200001.2"/>
    <n v="180622.7108"/>
    <n v="7"/>
    <n v="129751.07"/>
    <n v="0"/>
    <n v="0"/>
    <n v="200001.2"/>
    <n v="180622.7108"/>
    <n v="0"/>
    <n v="0"/>
    <n v="129751.07"/>
  </r>
  <r>
    <x v="0"/>
    <x v="1"/>
    <x v="1"/>
    <x v="19"/>
    <x v="0"/>
    <x v="1"/>
    <x v="0"/>
    <x v="0"/>
    <n v="41048"/>
    <n v="38559.279999999999"/>
    <n v="11683041.780000001"/>
    <n v="11222590.420000002"/>
    <n v="597"/>
    <n v="4919703.9499999993"/>
    <n v="0"/>
    <n v="0"/>
    <n v="11683041.780000001"/>
    <n v="11222590.420000002"/>
    <n v="0"/>
    <n v="0"/>
    <n v="4919703.9499999993"/>
  </r>
  <r>
    <x v="0"/>
    <x v="1"/>
    <x v="1"/>
    <x v="19"/>
    <x v="0"/>
    <x v="2"/>
    <x v="0"/>
    <x v="0"/>
    <n v="46"/>
    <n v="25.439999999999998"/>
    <n v="14524.3"/>
    <n v="5898.21"/>
    <n v="1"/>
    <n v="3274"/>
    <n v="0"/>
    <n v="0"/>
    <n v="14524.3"/>
    <n v="5898.21"/>
    <n v="0"/>
    <n v="0"/>
    <n v="3274"/>
  </r>
  <r>
    <x v="0"/>
    <x v="1"/>
    <x v="1"/>
    <x v="19"/>
    <x v="0"/>
    <x v="3"/>
    <x v="0"/>
    <x v="0"/>
    <n v="5186"/>
    <n v="4872.1799999999994"/>
    <n v="1222975.9200000002"/>
    <n v="1130365.01"/>
    <n v="47"/>
    <n v="457581.26"/>
    <n v="0"/>
    <n v="0"/>
    <n v="1222975.9200000002"/>
    <n v="1130365.01"/>
    <n v="0"/>
    <n v="0"/>
    <n v="457581.26"/>
  </r>
  <r>
    <x v="0"/>
    <x v="1"/>
    <x v="1"/>
    <x v="19"/>
    <x v="1"/>
    <x v="4"/>
    <x v="0"/>
    <x v="0"/>
    <n v="3334"/>
    <n v="2461.52"/>
    <n v="1039267.38"/>
    <n v="698435.46100000013"/>
    <n v="26"/>
    <n v="267959.40999999997"/>
    <n v="0"/>
    <n v="0"/>
    <n v="1039267.38"/>
    <n v="698435.46100000013"/>
    <n v="0"/>
    <n v="0"/>
    <n v="267959.40999999997"/>
  </r>
  <r>
    <x v="0"/>
    <x v="1"/>
    <x v="1"/>
    <x v="19"/>
    <x v="1"/>
    <x v="0"/>
    <x v="0"/>
    <x v="0"/>
    <n v="98"/>
    <n v="100.61999999999998"/>
    <n v="40337.43"/>
    <n v="29768.735000000001"/>
    <n v="2"/>
    <n v="44581.68"/>
    <n v="0"/>
    <n v="0"/>
    <n v="40337.43"/>
    <n v="29768.735000000001"/>
    <n v="0"/>
    <n v="0"/>
    <n v="44581.68"/>
  </r>
  <r>
    <x v="0"/>
    <x v="1"/>
    <x v="1"/>
    <x v="19"/>
    <x v="1"/>
    <x v="1"/>
    <x v="0"/>
    <x v="0"/>
    <n v="5346"/>
    <n v="5895.68"/>
    <n v="1302776.1500000001"/>
    <n v="1661938.42"/>
    <n v="60"/>
    <n v="442055.58"/>
    <n v="0"/>
    <n v="0"/>
    <n v="1302776.1500000001"/>
    <n v="1661938.42"/>
    <n v="0"/>
    <n v="0"/>
    <n v="442055.58"/>
  </r>
  <r>
    <x v="0"/>
    <x v="1"/>
    <x v="1"/>
    <x v="19"/>
    <x v="1"/>
    <x v="2"/>
    <x v="0"/>
    <x v="0"/>
    <n v="134"/>
    <n v="64.55"/>
    <n v="35472.720000000001"/>
    <n v="16400.329999999998"/>
    <n v="0"/>
    <n v="0"/>
    <n v="0"/>
    <n v="0"/>
    <n v="35472.720000000001"/>
    <n v="16400.329999999998"/>
    <n v="0"/>
    <n v="0"/>
    <n v="0"/>
  </r>
  <r>
    <x v="0"/>
    <x v="1"/>
    <x v="1"/>
    <x v="19"/>
    <x v="1"/>
    <x v="3"/>
    <x v="0"/>
    <x v="0"/>
    <n v="74"/>
    <n v="49.28"/>
    <n v="16405.79"/>
    <n v="11607.640500000001"/>
    <n v="0"/>
    <n v="0"/>
    <n v="0"/>
    <n v="0"/>
    <n v="16405.79"/>
    <n v="11607.640500000001"/>
    <n v="0"/>
    <n v="0"/>
    <n v="0"/>
  </r>
  <r>
    <x v="0"/>
    <x v="1"/>
    <x v="1"/>
    <x v="19"/>
    <x v="2"/>
    <x v="4"/>
    <x v="0"/>
    <x v="0"/>
    <n v="1224"/>
    <n v="1023.69"/>
    <n v="644217.6399999999"/>
    <n v="579106.83000000007"/>
    <n v="23"/>
    <n v="153839.29"/>
    <n v="0"/>
    <n v="0"/>
    <n v="644217.6399999999"/>
    <n v="579106.83000000007"/>
    <n v="0"/>
    <n v="0"/>
    <n v="153839.29"/>
  </r>
  <r>
    <x v="0"/>
    <x v="1"/>
    <x v="1"/>
    <x v="19"/>
    <x v="2"/>
    <x v="0"/>
    <x v="0"/>
    <x v="0"/>
    <n v="297"/>
    <n v="364.45999999999992"/>
    <n v="119154.88999999998"/>
    <n v="123037.8287"/>
    <n v="1"/>
    <n v="20112.939999999999"/>
    <n v="0"/>
    <n v="0"/>
    <n v="119154.88999999998"/>
    <n v="123037.8287"/>
    <n v="0"/>
    <n v="0"/>
    <n v="20112.939999999999"/>
  </r>
  <r>
    <x v="0"/>
    <x v="1"/>
    <x v="1"/>
    <x v="19"/>
    <x v="2"/>
    <x v="1"/>
    <x v="0"/>
    <x v="0"/>
    <n v="217"/>
    <n v="165.76999999999998"/>
    <n v="81403.139999999985"/>
    <n v="80841.13900000001"/>
    <n v="2"/>
    <n v="17995.54"/>
    <n v="0"/>
    <n v="0"/>
    <n v="81403.139999999985"/>
    <n v="80841.13900000001"/>
    <n v="0"/>
    <n v="0"/>
    <n v="17995.54"/>
  </r>
  <r>
    <x v="0"/>
    <x v="1"/>
    <x v="1"/>
    <x v="19"/>
    <x v="2"/>
    <x v="2"/>
    <x v="0"/>
    <x v="0"/>
    <n v="0"/>
    <n v="0"/>
    <n v="232.95"/>
    <n v="28.07"/>
    <n v="0"/>
    <n v="0"/>
    <n v="0"/>
    <n v="0"/>
    <n v="232.95"/>
    <n v="28.07"/>
    <n v="0"/>
    <n v="0"/>
    <n v="0"/>
  </r>
  <r>
    <x v="0"/>
    <x v="1"/>
    <x v="1"/>
    <x v="19"/>
    <x v="2"/>
    <x v="3"/>
    <x v="0"/>
    <x v="0"/>
    <n v="419"/>
    <n v="348.17"/>
    <n v="92702.37"/>
    <n v="88536.563000000009"/>
    <n v="4"/>
    <n v="83450"/>
    <n v="0"/>
    <n v="0"/>
    <n v="92702.37"/>
    <n v="88536.563000000009"/>
    <n v="0"/>
    <n v="0"/>
    <n v="83450"/>
  </r>
  <r>
    <x v="0"/>
    <x v="1"/>
    <x v="1"/>
    <x v="19"/>
    <x v="3"/>
    <x v="0"/>
    <x v="0"/>
    <x v="0"/>
    <n v="0"/>
    <n v="0.88"/>
    <n v="0"/>
    <n v="437.82"/>
    <n v="0"/>
    <n v="0"/>
    <n v="0"/>
    <n v="0"/>
    <n v="0"/>
    <n v="437.82"/>
    <n v="0"/>
    <n v="0"/>
    <n v="0"/>
  </r>
  <r>
    <x v="0"/>
    <x v="1"/>
    <x v="1"/>
    <x v="19"/>
    <x v="3"/>
    <x v="1"/>
    <x v="0"/>
    <x v="0"/>
    <n v="102"/>
    <n v="78.45"/>
    <n v="73823.100000000006"/>
    <n v="60020.130000000005"/>
    <n v="6"/>
    <n v="110034.67"/>
    <n v="0"/>
    <n v="0"/>
    <n v="73823.100000000006"/>
    <n v="60020.130000000005"/>
    <n v="0"/>
    <n v="0"/>
    <n v="110034.67"/>
  </r>
  <r>
    <x v="0"/>
    <x v="1"/>
    <x v="1"/>
    <x v="19"/>
    <x v="3"/>
    <x v="2"/>
    <x v="0"/>
    <x v="0"/>
    <n v="36"/>
    <n v="28.03"/>
    <n v="31663.41"/>
    <n v="23471"/>
    <n v="3"/>
    <n v="27823"/>
    <n v="0"/>
    <n v="0"/>
    <n v="31663.41"/>
    <n v="23471"/>
    <n v="0"/>
    <n v="0"/>
    <n v="27823"/>
  </r>
  <r>
    <x v="0"/>
    <x v="1"/>
    <x v="1"/>
    <x v="19"/>
    <x v="4"/>
    <x v="0"/>
    <x v="0"/>
    <x v="0"/>
    <n v="0"/>
    <n v="0"/>
    <n v="0"/>
    <n v="0"/>
    <n v="0"/>
    <n v="424520.0500000001"/>
    <n v="0"/>
    <n v="0"/>
    <n v="0"/>
    <n v="0"/>
    <n v="0"/>
    <n v="0"/>
    <n v="424520.0500000001"/>
  </r>
  <r>
    <x v="0"/>
    <x v="1"/>
    <x v="1"/>
    <x v="20"/>
    <x v="0"/>
    <x v="4"/>
    <x v="0"/>
    <x v="0"/>
    <n v="36"/>
    <n v="35.01"/>
    <n v="-6108.99"/>
    <n v="6320.63"/>
    <n v="0"/>
    <n v="0"/>
    <n v="0"/>
    <n v="0"/>
    <n v="-6108.99"/>
    <n v="6320.63"/>
    <n v="0"/>
    <n v="0"/>
    <n v="0"/>
  </r>
  <r>
    <x v="0"/>
    <x v="1"/>
    <x v="1"/>
    <x v="20"/>
    <x v="0"/>
    <x v="0"/>
    <x v="0"/>
    <x v="0"/>
    <n v="14356"/>
    <n v="7358.4700000000012"/>
    <n v="10764745.859999999"/>
    <n v="6356864.2266999995"/>
    <n v="261"/>
    <n v="1387176.4900000002"/>
    <n v="0"/>
    <n v="0"/>
    <n v="10764745.859999999"/>
    <n v="6356864.2266999995"/>
    <n v="0"/>
    <n v="0"/>
    <n v="1387176.4900000002"/>
  </r>
  <r>
    <x v="0"/>
    <x v="1"/>
    <x v="1"/>
    <x v="20"/>
    <x v="0"/>
    <x v="1"/>
    <x v="0"/>
    <x v="0"/>
    <n v="621184"/>
    <n v="601558.67999999993"/>
    <n v="155156569.84"/>
    <n v="159986404.31999999"/>
    <n v="11516"/>
    <n v="66989761.830000006"/>
    <n v="0"/>
    <n v="0"/>
    <n v="155156569.84"/>
    <n v="159986404.31999999"/>
    <n v="0"/>
    <n v="0"/>
    <n v="66989761.830000006"/>
  </r>
  <r>
    <x v="0"/>
    <x v="1"/>
    <x v="1"/>
    <x v="20"/>
    <x v="0"/>
    <x v="2"/>
    <x v="0"/>
    <x v="0"/>
    <n v="701"/>
    <n v="426.86999999999995"/>
    <n v="224201.89"/>
    <n v="91545.823099999994"/>
    <n v="7"/>
    <n v="11001.43"/>
    <n v="0"/>
    <n v="0"/>
    <n v="224201.89"/>
    <n v="91545.823099999994"/>
    <n v="0"/>
    <n v="0"/>
    <n v="11001.43"/>
  </r>
  <r>
    <x v="0"/>
    <x v="1"/>
    <x v="1"/>
    <x v="20"/>
    <x v="0"/>
    <x v="3"/>
    <x v="0"/>
    <x v="0"/>
    <n v="31108"/>
    <n v="28919.779999999995"/>
    <n v="7442920.959999999"/>
    <n v="6363913.0690000001"/>
    <n v="804"/>
    <n v="2397694.9900000002"/>
    <n v="0"/>
    <n v="0"/>
    <n v="7442920.959999999"/>
    <n v="6363913.0690000001"/>
    <n v="0"/>
    <n v="0"/>
    <n v="2397694.9900000002"/>
  </r>
  <r>
    <x v="0"/>
    <x v="1"/>
    <x v="1"/>
    <x v="20"/>
    <x v="1"/>
    <x v="4"/>
    <x v="0"/>
    <x v="0"/>
    <n v="26879"/>
    <n v="23086.870000000003"/>
    <n v="7100901.3099999987"/>
    <n v="5911093.8799999999"/>
    <n v="176"/>
    <n v="952846.65000000014"/>
    <n v="0"/>
    <n v="0"/>
    <n v="7100901.3099999987"/>
    <n v="5911093.8799999999"/>
    <n v="0"/>
    <n v="0"/>
    <n v="952846.65000000014"/>
  </r>
  <r>
    <x v="0"/>
    <x v="1"/>
    <x v="1"/>
    <x v="20"/>
    <x v="1"/>
    <x v="0"/>
    <x v="0"/>
    <x v="0"/>
    <n v="1254"/>
    <n v="1249.9799999999998"/>
    <n v="400916.85"/>
    <n v="337966.40489999996"/>
    <n v="18"/>
    <n v="72678.559999999998"/>
    <n v="0"/>
    <n v="0"/>
    <n v="400916.85"/>
    <n v="337966.40489999996"/>
    <n v="0"/>
    <n v="0"/>
    <n v="72678.559999999998"/>
  </r>
  <r>
    <x v="0"/>
    <x v="1"/>
    <x v="1"/>
    <x v="20"/>
    <x v="1"/>
    <x v="1"/>
    <x v="0"/>
    <x v="0"/>
    <n v="65637"/>
    <n v="67932.510000000009"/>
    <n v="17020489.32"/>
    <n v="20708202.440000001"/>
    <n v="530"/>
    <n v="4588295.58"/>
    <n v="0"/>
    <n v="0"/>
    <n v="17020489.32"/>
    <n v="20708202.440000001"/>
    <n v="0"/>
    <n v="0"/>
    <n v="4588295.58"/>
  </r>
  <r>
    <x v="0"/>
    <x v="1"/>
    <x v="1"/>
    <x v="20"/>
    <x v="1"/>
    <x v="2"/>
    <x v="0"/>
    <x v="0"/>
    <n v="325"/>
    <n v="304.11999999999995"/>
    <n v="82870.34"/>
    <n v="72449.938999999998"/>
    <n v="2"/>
    <n v="4036.6"/>
    <n v="0"/>
    <n v="0"/>
    <n v="82870.34"/>
    <n v="72449.938999999998"/>
    <n v="0"/>
    <n v="0"/>
    <n v="4036.6"/>
  </r>
  <r>
    <x v="0"/>
    <x v="1"/>
    <x v="1"/>
    <x v="20"/>
    <x v="1"/>
    <x v="3"/>
    <x v="0"/>
    <x v="0"/>
    <n v="37"/>
    <n v="18.229999999999997"/>
    <n v="9695.66"/>
    <n v="3926.98"/>
    <n v="1"/>
    <n v="6000"/>
    <n v="0"/>
    <n v="0"/>
    <n v="9695.66"/>
    <n v="3926.98"/>
    <n v="0"/>
    <n v="0"/>
    <n v="6000"/>
  </r>
  <r>
    <x v="0"/>
    <x v="1"/>
    <x v="1"/>
    <x v="20"/>
    <x v="2"/>
    <x v="4"/>
    <x v="0"/>
    <x v="0"/>
    <n v="9043"/>
    <n v="8459.8799999999992"/>
    <n v="3918382.6299999994"/>
    <n v="4283263.16"/>
    <n v="61"/>
    <n v="1078508.69"/>
    <n v="0"/>
    <n v="0"/>
    <n v="3918382.6299999994"/>
    <n v="4283263.16"/>
    <n v="0"/>
    <n v="0"/>
    <n v="1078508.69"/>
  </r>
  <r>
    <x v="0"/>
    <x v="1"/>
    <x v="1"/>
    <x v="20"/>
    <x v="2"/>
    <x v="0"/>
    <x v="0"/>
    <x v="0"/>
    <n v="2561"/>
    <n v="2181.35"/>
    <n v="869375.20000000007"/>
    <n v="618846.43799999985"/>
    <n v="13"/>
    <n v="69524.929999999993"/>
    <n v="0"/>
    <n v="0"/>
    <n v="869375.20000000007"/>
    <n v="618846.43799999985"/>
    <n v="0"/>
    <n v="0"/>
    <n v="69524.929999999993"/>
  </r>
  <r>
    <x v="0"/>
    <x v="1"/>
    <x v="1"/>
    <x v="20"/>
    <x v="2"/>
    <x v="1"/>
    <x v="0"/>
    <x v="0"/>
    <n v="2258"/>
    <n v="1864.3400000000001"/>
    <n v="705537.83"/>
    <n v="835621.00800000003"/>
    <n v="13"/>
    <n v="81802.59"/>
    <n v="0"/>
    <n v="0"/>
    <n v="705537.83"/>
    <n v="835621.00800000003"/>
    <n v="0"/>
    <n v="0"/>
    <n v="81802.59"/>
  </r>
  <r>
    <x v="0"/>
    <x v="1"/>
    <x v="1"/>
    <x v="20"/>
    <x v="2"/>
    <x v="2"/>
    <x v="0"/>
    <x v="0"/>
    <n v="252"/>
    <n v="122.26"/>
    <n v="42231.08"/>
    <n v="19169.099999999999"/>
    <n v="3"/>
    <n v="58712"/>
    <n v="0"/>
    <n v="0"/>
    <n v="42231.08"/>
    <n v="19169.099999999999"/>
    <n v="0"/>
    <n v="0"/>
    <n v="58712"/>
  </r>
  <r>
    <x v="0"/>
    <x v="1"/>
    <x v="1"/>
    <x v="20"/>
    <x v="2"/>
    <x v="3"/>
    <x v="0"/>
    <x v="0"/>
    <n v="1628"/>
    <n v="1647.65"/>
    <n v="287647.87"/>
    <n v="298934.93229999999"/>
    <n v="51"/>
    <n v="87850.78"/>
    <n v="0"/>
    <n v="0"/>
    <n v="287647.87"/>
    <n v="298934.93229999999"/>
    <n v="0"/>
    <n v="0"/>
    <n v="87850.78"/>
  </r>
  <r>
    <x v="0"/>
    <x v="1"/>
    <x v="1"/>
    <x v="20"/>
    <x v="3"/>
    <x v="0"/>
    <x v="0"/>
    <x v="0"/>
    <n v="5"/>
    <n v="23.18"/>
    <n v="61975.81"/>
    <n v="20867.280000000002"/>
    <n v="0"/>
    <n v="0"/>
    <n v="0"/>
    <n v="0"/>
    <n v="61975.81"/>
    <n v="20867.280000000002"/>
    <n v="0"/>
    <n v="0"/>
    <n v="0"/>
  </r>
  <r>
    <x v="0"/>
    <x v="1"/>
    <x v="1"/>
    <x v="20"/>
    <x v="3"/>
    <x v="1"/>
    <x v="0"/>
    <x v="0"/>
    <n v="2715"/>
    <n v="2335.2000000000003"/>
    <n v="1234312.81"/>
    <n v="1094308.3799999999"/>
    <n v="65"/>
    <n v="846924.51"/>
    <n v="0"/>
    <n v="0"/>
    <n v="1234312.81"/>
    <n v="1094308.3799999999"/>
    <n v="0"/>
    <n v="0"/>
    <n v="846924.51"/>
  </r>
  <r>
    <x v="0"/>
    <x v="1"/>
    <x v="1"/>
    <x v="20"/>
    <x v="3"/>
    <x v="2"/>
    <x v="0"/>
    <x v="0"/>
    <n v="590"/>
    <n v="577.22"/>
    <n v="424757.41999999993"/>
    <n v="428244.02"/>
    <n v="59"/>
    <n v="543659.67000000004"/>
    <n v="0"/>
    <n v="0"/>
    <n v="424757.41999999993"/>
    <n v="428244.02"/>
    <n v="0"/>
    <n v="0"/>
    <n v="543659.67000000004"/>
  </r>
  <r>
    <x v="0"/>
    <x v="1"/>
    <x v="1"/>
    <x v="20"/>
    <x v="4"/>
    <x v="0"/>
    <x v="0"/>
    <x v="0"/>
    <n v="13"/>
    <n v="12.31"/>
    <n v="3140.9399999999996"/>
    <n v="31857.0913"/>
    <n v="4"/>
    <n v="-3845997.09"/>
    <n v="0"/>
    <n v="0"/>
    <n v="3140.9399999999996"/>
    <n v="31857.0913"/>
    <n v="0"/>
    <n v="0"/>
    <n v="-3845997.09"/>
  </r>
  <r>
    <x v="0"/>
    <x v="1"/>
    <x v="1"/>
    <x v="20"/>
    <x v="4"/>
    <x v="1"/>
    <x v="0"/>
    <x v="0"/>
    <n v="22"/>
    <n v="13.49"/>
    <n v="257248.8"/>
    <n v="60997.48"/>
    <n v="0"/>
    <n v="0"/>
    <n v="0"/>
    <n v="0"/>
    <n v="257248.8"/>
    <n v="60997.48"/>
    <n v="0"/>
    <n v="0"/>
    <n v="0"/>
  </r>
  <r>
    <x v="0"/>
    <x v="1"/>
    <x v="1"/>
    <x v="21"/>
    <x v="0"/>
    <x v="4"/>
    <x v="0"/>
    <x v="0"/>
    <n v="5"/>
    <n v="5.3"/>
    <n v="-1319"/>
    <n v="758.43"/>
    <n v="0"/>
    <n v="0"/>
    <n v="0"/>
    <n v="0"/>
    <n v="-1319"/>
    <n v="758.43"/>
    <n v="0"/>
    <n v="0"/>
    <n v="0"/>
  </r>
  <r>
    <x v="0"/>
    <x v="1"/>
    <x v="1"/>
    <x v="21"/>
    <x v="0"/>
    <x v="0"/>
    <x v="0"/>
    <x v="0"/>
    <n v="228"/>
    <n v="275.25999999999993"/>
    <n v="86791.679999999993"/>
    <n v="79716.012799999997"/>
    <n v="2"/>
    <n v="7305.9"/>
    <n v="0"/>
    <n v="0"/>
    <n v="86791.679999999993"/>
    <n v="79716.012799999997"/>
    <n v="0"/>
    <n v="0"/>
    <n v="7305.9"/>
  </r>
  <r>
    <x v="0"/>
    <x v="1"/>
    <x v="1"/>
    <x v="21"/>
    <x v="0"/>
    <x v="1"/>
    <x v="0"/>
    <x v="0"/>
    <n v="51966"/>
    <n v="48750.670000000013"/>
    <n v="14071180.130000001"/>
    <n v="13924397.059999997"/>
    <n v="626"/>
    <n v="6355903.2800000003"/>
    <n v="0"/>
    <n v="0"/>
    <n v="14071180.130000001"/>
    <n v="13924397.059999997"/>
    <n v="0"/>
    <n v="0"/>
    <n v="6355903.2800000003"/>
  </r>
  <r>
    <x v="0"/>
    <x v="1"/>
    <x v="1"/>
    <x v="21"/>
    <x v="0"/>
    <x v="2"/>
    <x v="0"/>
    <x v="0"/>
    <n v="62"/>
    <n v="28.629999999999995"/>
    <n v="21640.29"/>
    <n v="6433.1999999999989"/>
    <n v="1"/>
    <n v="1600"/>
    <n v="0"/>
    <n v="0"/>
    <n v="21640.29"/>
    <n v="6433.1999999999989"/>
    <n v="0"/>
    <n v="0"/>
    <n v="1600"/>
  </r>
  <r>
    <x v="0"/>
    <x v="1"/>
    <x v="1"/>
    <x v="21"/>
    <x v="0"/>
    <x v="3"/>
    <x v="0"/>
    <x v="0"/>
    <n v="15868"/>
    <n v="15100.71"/>
    <n v="3405657.21"/>
    <n v="3181394.293899999"/>
    <n v="185"/>
    <n v="1851522.47"/>
    <n v="0"/>
    <n v="0"/>
    <n v="3405657.21"/>
    <n v="3181394.293899999"/>
    <n v="0"/>
    <n v="0"/>
    <n v="1851522.47"/>
  </r>
  <r>
    <x v="0"/>
    <x v="1"/>
    <x v="1"/>
    <x v="21"/>
    <x v="1"/>
    <x v="4"/>
    <x v="0"/>
    <x v="0"/>
    <n v="9202"/>
    <n v="7088.0999999999995"/>
    <n v="2383935.1400000006"/>
    <n v="1736639.79"/>
    <n v="83"/>
    <n v="857943.16999999993"/>
    <n v="0"/>
    <n v="0"/>
    <n v="2383935.1400000006"/>
    <n v="1736639.79"/>
    <n v="0"/>
    <n v="0"/>
    <n v="857943.16999999993"/>
  </r>
  <r>
    <x v="0"/>
    <x v="1"/>
    <x v="1"/>
    <x v="21"/>
    <x v="1"/>
    <x v="0"/>
    <x v="0"/>
    <x v="0"/>
    <n v="372"/>
    <n v="396.25"/>
    <n v="51080.630000000005"/>
    <n v="64838.059000000001"/>
    <n v="1"/>
    <n v="1680"/>
    <n v="0"/>
    <n v="0"/>
    <n v="51080.630000000005"/>
    <n v="64838.059000000001"/>
    <n v="0"/>
    <n v="0"/>
    <n v="1680"/>
  </r>
  <r>
    <x v="0"/>
    <x v="1"/>
    <x v="1"/>
    <x v="21"/>
    <x v="1"/>
    <x v="1"/>
    <x v="0"/>
    <x v="0"/>
    <n v="6446"/>
    <n v="7473.8899999999994"/>
    <n v="1621409.1999999997"/>
    <n v="2142877.7800000003"/>
    <n v="81"/>
    <n v="783586.41999999993"/>
    <n v="0"/>
    <n v="0"/>
    <n v="1621409.1999999997"/>
    <n v="2142877.7800000003"/>
    <n v="0"/>
    <n v="0"/>
    <n v="783586.41999999993"/>
  </r>
  <r>
    <x v="0"/>
    <x v="1"/>
    <x v="1"/>
    <x v="21"/>
    <x v="1"/>
    <x v="2"/>
    <x v="0"/>
    <x v="0"/>
    <n v="51"/>
    <n v="30.55"/>
    <n v="14315.67"/>
    <n v="8142.52"/>
    <n v="0"/>
    <n v="0"/>
    <n v="0"/>
    <n v="0"/>
    <n v="14315.67"/>
    <n v="8142.52"/>
    <n v="0"/>
    <n v="0"/>
    <n v="0"/>
  </r>
  <r>
    <x v="0"/>
    <x v="1"/>
    <x v="1"/>
    <x v="21"/>
    <x v="1"/>
    <x v="3"/>
    <x v="0"/>
    <x v="0"/>
    <n v="340"/>
    <n v="670.73"/>
    <n v="41650.830000000009"/>
    <n v="170116.69999999998"/>
    <n v="5"/>
    <n v="21370.76"/>
    <n v="0"/>
    <n v="0"/>
    <n v="41650.830000000009"/>
    <n v="170116.69999999998"/>
    <n v="0"/>
    <n v="0"/>
    <n v="21370.76"/>
  </r>
  <r>
    <x v="0"/>
    <x v="1"/>
    <x v="1"/>
    <x v="21"/>
    <x v="2"/>
    <x v="4"/>
    <x v="0"/>
    <x v="0"/>
    <n v="1919"/>
    <n v="1684.5100000000002"/>
    <n v="629006.07999999996"/>
    <n v="624174.04999999993"/>
    <n v="16"/>
    <n v="376757.14999999997"/>
    <n v="0"/>
    <n v="0"/>
    <n v="629006.07999999996"/>
    <n v="624174.04999999993"/>
    <n v="0"/>
    <n v="0"/>
    <n v="376757.14999999997"/>
  </r>
  <r>
    <x v="0"/>
    <x v="1"/>
    <x v="1"/>
    <x v="21"/>
    <x v="2"/>
    <x v="0"/>
    <x v="0"/>
    <x v="0"/>
    <n v="467"/>
    <n v="420.06"/>
    <n v="132836.91"/>
    <n v="121218.81140000001"/>
    <n v="4"/>
    <n v="89319.13"/>
    <n v="0"/>
    <n v="0"/>
    <n v="132836.91"/>
    <n v="121218.81140000001"/>
    <n v="0"/>
    <n v="0"/>
    <n v="89319.13"/>
  </r>
  <r>
    <x v="0"/>
    <x v="1"/>
    <x v="1"/>
    <x v="21"/>
    <x v="2"/>
    <x v="1"/>
    <x v="0"/>
    <x v="0"/>
    <n v="66"/>
    <n v="76.98"/>
    <n v="15486.17"/>
    <n v="18932.649999999998"/>
    <n v="2"/>
    <n v="100078.28"/>
    <n v="0"/>
    <n v="0"/>
    <n v="15486.17"/>
    <n v="18932.649999999998"/>
    <n v="0"/>
    <n v="0"/>
    <n v="100078.28"/>
  </r>
  <r>
    <x v="0"/>
    <x v="1"/>
    <x v="1"/>
    <x v="21"/>
    <x v="2"/>
    <x v="2"/>
    <x v="0"/>
    <x v="0"/>
    <n v="4"/>
    <n v="3.02"/>
    <n v="992.53"/>
    <n v="735.18"/>
    <n v="0"/>
    <n v="0"/>
    <n v="0"/>
    <n v="0"/>
    <n v="992.53"/>
    <n v="735.18"/>
    <n v="0"/>
    <n v="0"/>
    <n v="0"/>
  </r>
  <r>
    <x v="0"/>
    <x v="1"/>
    <x v="1"/>
    <x v="21"/>
    <x v="2"/>
    <x v="3"/>
    <x v="0"/>
    <x v="0"/>
    <n v="1464"/>
    <n v="1470.8000000000004"/>
    <n v="267932.99"/>
    <n v="283789.53709999996"/>
    <n v="13"/>
    <n v="136864.77000000002"/>
    <n v="0"/>
    <n v="0"/>
    <n v="267932.99"/>
    <n v="283789.53709999996"/>
    <n v="0"/>
    <n v="0"/>
    <n v="136864.77000000002"/>
  </r>
  <r>
    <x v="0"/>
    <x v="1"/>
    <x v="1"/>
    <x v="21"/>
    <x v="3"/>
    <x v="0"/>
    <x v="0"/>
    <x v="0"/>
    <n v="0"/>
    <n v="0.32"/>
    <n v="485.42"/>
    <n v="485.42"/>
    <n v="0"/>
    <n v="0"/>
    <n v="0"/>
    <n v="0"/>
    <n v="485.42"/>
    <n v="485.42"/>
    <n v="0"/>
    <n v="0"/>
    <n v="0"/>
  </r>
  <r>
    <x v="0"/>
    <x v="1"/>
    <x v="1"/>
    <x v="21"/>
    <x v="3"/>
    <x v="1"/>
    <x v="0"/>
    <x v="0"/>
    <n v="393"/>
    <n v="350.1"/>
    <n v="316680.28000000003"/>
    <n v="236735.49"/>
    <n v="15"/>
    <n v="245538.64"/>
    <n v="0"/>
    <n v="0"/>
    <n v="316680.28000000003"/>
    <n v="236735.49"/>
    <n v="0"/>
    <n v="0"/>
    <n v="245538.64"/>
  </r>
  <r>
    <x v="0"/>
    <x v="1"/>
    <x v="1"/>
    <x v="21"/>
    <x v="3"/>
    <x v="2"/>
    <x v="0"/>
    <x v="0"/>
    <n v="1432"/>
    <n v="1421.8999999999999"/>
    <n v="347757.80000000005"/>
    <n v="329365.13999999996"/>
    <n v="21"/>
    <n v="143275.1"/>
    <n v="0"/>
    <n v="0"/>
    <n v="347757.80000000005"/>
    <n v="329365.13999999996"/>
    <n v="0"/>
    <n v="0"/>
    <n v="143275.1"/>
  </r>
  <r>
    <x v="0"/>
    <x v="1"/>
    <x v="1"/>
    <x v="21"/>
    <x v="3"/>
    <x v="3"/>
    <x v="0"/>
    <x v="0"/>
    <n v="3365"/>
    <n v="3586.59"/>
    <n v="431983.54"/>
    <n v="455482.9"/>
    <n v="21"/>
    <n v="94094.76"/>
    <n v="0"/>
    <n v="0"/>
    <n v="431983.54"/>
    <n v="455482.9"/>
    <n v="0"/>
    <n v="0"/>
    <n v="94094.76"/>
  </r>
  <r>
    <x v="0"/>
    <x v="1"/>
    <x v="1"/>
    <x v="21"/>
    <x v="4"/>
    <x v="0"/>
    <x v="0"/>
    <x v="0"/>
    <n v="1"/>
    <n v="0.85"/>
    <n v="268.14999999999998"/>
    <n v="225.52"/>
    <n v="0"/>
    <n v="233404.76999999996"/>
    <n v="0"/>
    <n v="0"/>
    <n v="268.14999999999998"/>
    <n v="225.52"/>
    <n v="0"/>
    <n v="0"/>
    <n v="233404.76999999996"/>
  </r>
  <r>
    <x v="0"/>
    <x v="1"/>
    <x v="1"/>
    <x v="22"/>
    <x v="0"/>
    <x v="4"/>
    <x v="0"/>
    <x v="0"/>
    <n v="21"/>
    <n v="21.07"/>
    <n v="-3258"/>
    <n v="2235.9899999999998"/>
    <n v="0"/>
    <n v="0"/>
    <n v="0"/>
    <n v="0"/>
    <n v="-3258"/>
    <n v="2235.9899999999998"/>
    <n v="0"/>
    <n v="0"/>
    <n v="0"/>
  </r>
  <r>
    <x v="0"/>
    <x v="1"/>
    <x v="1"/>
    <x v="22"/>
    <x v="0"/>
    <x v="0"/>
    <x v="0"/>
    <x v="0"/>
    <n v="5809"/>
    <n v="2817.6600000000003"/>
    <n v="3214227.51"/>
    <n v="879412.11600000015"/>
    <n v="96"/>
    <n v="535225.4"/>
    <n v="0"/>
    <n v="0"/>
    <n v="3214227.51"/>
    <n v="879412.11600000015"/>
    <n v="0"/>
    <n v="0"/>
    <n v="535225.4"/>
  </r>
  <r>
    <x v="0"/>
    <x v="1"/>
    <x v="1"/>
    <x v="22"/>
    <x v="0"/>
    <x v="1"/>
    <x v="0"/>
    <x v="0"/>
    <n v="218288"/>
    <n v="207996.75"/>
    <n v="49108355.220000006"/>
    <n v="52780981.119999997"/>
    <n v="4339"/>
    <n v="23995908.919999998"/>
    <n v="0"/>
    <n v="0"/>
    <n v="49108355.220000006"/>
    <n v="52780981.119999997"/>
    <n v="0"/>
    <n v="0"/>
    <n v="23995908.919999998"/>
  </r>
  <r>
    <x v="0"/>
    <x v="1"/>
    <x v="1"/>
    <x v="22"/>
    <x v="0"/>
    <x v="2"/>
    <x v="0"/>
    <x v="0"/>
    <n v="270"/>
    <n v="144.29"/>
    <n v="85254.44"/>
    <n v="29337.410000000003"/>
    <n v="5"/>
    <n v="32216.98"/>
    <n v="0"/>
    <n v="0"/>
    <n v="85254.44"/>
    <n v="29337.410000000003"/>
    <n v="0"/>
    <n v="0"/>
    <n v="32216.98"/>
  </r>
  <r>
    <x v="0"/>
    <x v="1"/>
    <x v="1"/>
    <x v="22"/>
    <x v="0"/>
    <x v="3"/>
    <x v="0"/>
    <x v="0"/>
    <n v="15035"/>
    <n v="14386.14"/>
    <n v="3083063.9699999997"/>
    <n v="2803335.1349999998"/>
    <n v="210"/>
    <n v="3088685.55"/>
    <n v="0"/>
    <n v="0"/>
    <n v="3083063.9699999997"/>
    <n v="2803335.1349999998"/>
    <n v="0"/>
    <n v="0"/>
    <n v="3088685.55"/>
  </r>
  <r>
    <x v="0"/>
    <x v="1"/>
    <x v="1"/>
    <x v="22"/>
    <x v="1"/>
    <x v="4"/>
    <x v="0"/>
    <x v="0"/>
    <n v="14618"/>
    <n v="12005.340000000002"/>
    <n v="3852363.09"/>
    <n v="3053816.53"/>
    <n v="108"/>
    <n v="737972.67"/>
    <n v="0"/>
    <n v="0"/>
    <n v="3852363.09"/>
    <n v="3053816.53"/>
    <n v="0"/>
    <n v="0"/>
    <n v="737972.67"/>
  </r>
  <r>
    <x v="0"/>
    <x v="1"/>
    <x v="1"/>
    <x v="22"/>
    <x v="1"/>
    <x v="0"/>
    <x v="0"/>
    <x v="0"/>
    <n v="1753"/>
    <n v="1528.44"/>
    <n v="656050.95000000007"/>
    <n v="564672.92810000002"/>
    <n v="29"/>
    <n v="230076.13"/>
    <n v="0"/>
    <n v="0"/>
    <n v="656050.95000000007"/>
    <n v="564672.92810000002"/>
    <n v="0"/>
    <n v="0"/>
    <n v="230076.13"/>
  </r>
  <r>
    <x v="0"/>
    <x v="1"/>
    <x v="1"/>
    <x v="22"/>
    <x v="1"/>
    <x v="1"/>
    <x v="0"/>
    <x v="0"/>
    <n v="18939"/>
    <n v="19434.480000000003"/>
    <n v="5212863.709999999"/>
    <n v="6332867.7699999996"/>
    <n v="203"/>
    <n v="1360387.89"/>
    <n v="0"/>
    <n v="0"/>
    <n v="5212863.709999999"/>
    <n v="6332867.7699999996"/>
    <n v="0"/>
    <n v="0"/>
    <n v="1360387.89"/>
  </r>
  <r>
    <x v="0"/>
    <x v="1"/>
    <x v="1"/>
    <x v="22"/>
    <x v="1"/>
    <x v="2"/>
    <x v="0"/>
    <x v="0"/>
    <n v="154"/>
    <n v="94.83"/>
    <n v="42389.520000000004"/>
    <n v="24854.92"/>
    <n v="0"/>
    <n v="152"/>
    <n v="0"/>
    <n v="0"/>
    <n v="42389.520000000004"/>
    <n v="24854.92"/>
    <n v="0"/>
    <n v="0"/>
    <n v="152"/>
  </r>
  <r>
    <x v="0"/>
    <x v="1"/>
    <x v="1"/>
    <x v="22"/>
    <x v="1"/>
    <x v="3"/>
    <x v="0"/>
    <x v="0"/>
    <n v="720"/>
    <n v="408.85999999999996"/>
    <n v="127811.85"/>
    <n v="72823.199999999997"/>
    <n v="1"/>
    <n v="6527.01"/>
    <n v="0"/>
    <n v="0"/>
    <n v="127811.85"/>
    <n v="72823.199999999997"/>
    <n v="0"/>
    <n v="0"/>
    <n v="6527.01"/>
  </r>
  <r>
    <x v="0"/>
    <x v="1"/>
    <x v="1"/>
    <x v="22"/>
    <x v="2"/>
    <x v="4"/>
    <x v="0"/>
    <x v="0"/>
    <n v="7305"/>
    <n v="6851.0999999999985"/>
    <n v="2900035.5700000003"/>
    <n v="2932831.16"/>
    <n v="58"/>
    <n v="1180982.3"/>
    <n v="0"/>
    <n v="0"/>
    <n v="2900035.5700000003"/>
    <n v="2932831.16"/>
    <n v="0"/>
    <n v="0"/>
    <n v="1180982.3"/>
  </r>
  <r>
    <x v="0"/>
    <x v="1"/>
    <x v="1"/>
    <x v="22"/>
    <x v="2"/>
    <x v="0"/>
    <x v="0"/>
    <x v="0"/>
    <n v="911"/>
    <n v="899.83999999999992"/>
    <n v="306937.71999999997"/>
    <n v="290709.20060000004"/>
    <n v="9"/>
    <n v="192752.37"/>
    <n v="0"/>
    <n v="0"/>
    <n v="306937.71999999997"/>
    <n v="290709.20060000004"/>
    <n v="0"/>
    <n v="0"/>
    <n v="192752.37"/>
  </r>
  <r>
    <x v="0"/>
    <x v="1"/>
    <x v="1"/>
    <x v="22"/>
    <x v="2"/>
    <x v="1"/>
    <x v="0"/>
    <x v="0"/>
    <n v="533"/>
    <n v="552.52"/>
    <n v="132395.09999999998"/>
    <n v="161546.22"/>
    <n v="3"/>
    <n v="53718.840000000004"/>
    <n v="0"/>
    <n v="0"/>
    <n v="132395.09999999998"/>
    <n v="161546.22"/>
    <n v="0"/>
    <n v="0"/>
    <n v="53718.840000000004"/>
  </r>
  <r>
    <x v="0"/>
    <x v="1"/>
    <x v="1"/>
    <x v="22"/>
    <x v="2"/>
    <x v="2"/>
    <x v="0"/>
    <x v="0"/>
    <n v="32"/>
    <n v="19.68"/>
    <n v="4304.8100000000004"/>
    <n v="2587.91"/>
    <n v="0"/>
    <n v="0"/>
    <n v="0"/>
    <n v="0"/>
    <n v="4304.8100000000004"/>
    <n v="2587.91"/>
    <n v="0"/>
    <n v="0"/>
    <n v="0"/>
  </r>
  <r>
    <x v="0"/>
    <x v="1"/>
    <x v="1"/>
    <x v="22"/>
    <x v="2"/>
    <x v="3"/>
    <x v="0"/>
    <x v="0"/>
    <n v="3239"/>
    <n v="3477.9399999999996"/>
    <n v="609861.29999999993"/>
    <n v="682061.01"/>
    <n v="47"/>
    <n v="338366.2"/>
    <n v="0"/>
    <n v="0"/>
    <n v="609861.29999999993"/>
    <n v="682061.01"/>
    <n v="0"/>
    <n v="0"/>
    <n v="338366.2"/>
  </r>
  <r>
    <x v="0"/>
    <x v="1"/>
    <x v="1"/>
    <x v="22"/>
    <x v="3"/>
    <x v="0"/>
    <x v="0"/>
    <x v="0"/>
    <n v="3"/>
    <n v="1.9500000000000002"/>
    <n v="3646.23"/>
    <n v="2975.1"/>
    <n v="0"/>
    <n v="0"/>
    <n v="0"/>
    <n v="0"/>
    <n v="3646.23"/>
    <n v="2975.1"/>
    <n v="0"/>
    <n v="0"/>
    <n v="0"/>
  </r>
  <r>
    <x v="0"/>
    <x v="1"/>
    <x v="1"/>
    <x v="22"/>
    <x v="3"/>
    <x v="1"/>
    <x v="0"/>
    <x v="0"/>
    <n v="910"/>
    <n v="772.52"/>
    <n v="605841.62"/>
    <n v="456871.21090000001"/>
    <n v="48"/>
    <n v="1024312.4299999999"/>
    <n v="0"/>
    <n v="0"/>
    <n v="605841.62"/>
    <n v="456871.21090000001"/>
    <n v="0"/>
    <n v="0"/>
    <n v="1024312.4299999999"/>
  </r>
  <r>
    <x v="0"/>
    <x v="1"/>
    <x v="1"/>
    <x v="22"/>
    <x v="3"/>
    <x v="2"/>
    <x v="0"/>
    <x v="0"/>
    <n v="520"/>
    <n v="439.65999999999997"/>
    <n v="371216.99"/>
    <n v="295424.24"/>
    <n v="41"/>
    <n v="186133.18"/>
    <n v="0"/>
    <n v="0"/>
    <n v="371216.99"/>
    <n v="295424.24"/>
    <n v="0"/>
    <n v="0"/>
    <n v="186133.18"/>
  </r>
  <r>
    <x v="0"/>
    <x v="1"/>
    <x v="1"/>
    <x v="22"/>
    <x v="4"/>
    <x v="0"/>
    <x v="0"/>
    <x v="0"/>
    <n v="0"/>
    <n v="0"/>
    <n v="0"/>
    <n v="0"/>
    <n v="1"/>
    <n v="-1285385.6099999999"/>
    <n v="0"/>
    <n v="0"/>
    <n v="0"/>
    <n v="0"/>
    <n v="0"/>
    <n v="0"/>
    <n v="-1285385.6099999999"/>
  </r>
  <r>
    <x v="0"/>
    <x v="1"/>
    <x v="1"/>
    <x v="22"/>
    <x v="4"/>
    <x v="1"/>
    <x v="0"/>
    <x v="0"/>
    <n v="2"/>
    <n v="0.69"/>
    <n v="358.48"/>
    <n v="106.23"/>
    <n v="0"/>
    <n v="0"/>
    <n v="0"/>
    <n v="0"/>
    <n v="358.48"/>
    <n v="106.23"/>
    <n v="0"/>
    <n v="0"/>
    <n v="0"/>
  </r>
  <r>
    <x v="0"/>
    <x v="1"/>
    <x v="1"/>
    <x v="23"/>
    <x v="0"/>
    <x v="4"/>
    <x v="0"/>
    <x v="0"/>
    <n v="8"/>
    <n v="7.08"/>
    <n v="-1543"/>
    <n v="666.14"/>
    <n v="0"/>
    <n v="0"/>
    <n v="0"/>
    <n v="0"/>
    <n v="-1543"/>
    <n v="666.14"/>
    <n v="0"/>
    <n v="0"/>
    <n v="0"/>
  </r>
  <r>
    <x v="0"/>
    <x v="1"/>
    <x v="1"/>
    <x v="23"/>
    <x v="0"/>
    <x v="0"/>
    <x v="0"/>
    <x v="0"/>
    <n v="3714"/>
    <n v="2261.96"/>
    <n v="1987965.2100000002"/>
    <n v="613756.56599999999"/>
    <n v="73"/>
    <n v="564064.38"/>
    <n v="0"/>
    <n v="0"/>
    <n v="1987965.2100000002"/>
    <n v="613756.56599999999"/>
    <n v="0"/>
    <n v="0"/>
    <n v="564064.38"/>
  </r>
  <r>
    <x v="0"/>
    <x v="1"/>
    <x v="1"/>
    <x v="23"/>
    <x v="0"/>
    <x v="1"/>
    <x v="0"/>
    <x v="0"/>
    <n v="188771"/>
    <n v="178712.13"/>
    <n v="41392088.839999996"/>
    <n v="40817015.100000001"/>
    <n v="3364"/>
    <n v="18999814.469999999"/>
    <n v="0"/>
    <n v="0"/>
    <n v="41392088.839999996"/>
    <n v="40817015.100000001"/>
    <n v="0"/>
    <n v="0"/>
    <n v="18999814.469999999"/>
  </r>
  <r>
    <x v="0"/>
    <x v="1"/>
    <x v="1"/>
    <x v="23"/>
    <x v="0"/>
    <x v="2"/>
    <x v="0"/>
    <x v="0"/>
    <n v="134"/>
    <n v="69.61"/>
    <n v="47205.279999999999"/>
    <n v="15640.9"/>
    <n v="3"/>
    <n v="64761"/>
    <n v="0"/>
    <n v="0"/>
    <n v="47205.279999999999"/>
    <n v="15640.9"/>
    <n v="0"/>
    <n v="0"/>
    <n v="64761"/>
  </r>
  <r>
    <x v="0"/>
    <x v="1"/>
    <x v="1"/>
    <x v="23"/>
    <x v="0"/>
    <x v="3"/>
    <x v="0"/>
    <x v="0"/>
    <n v="4921"/>
    <n v="4351.3900000000003"/>
    <n v="1304303"/>
    <n v="1038218.121"/>
    <n v="109"/>
    <n v="482869.32999999996"/>
    <n v="0"/>
    <n v="0"/>
    <n v="1304303"/>
    <n v="1038218.121"/>
    <n v="0"/>
    <n v="0"/>
    <n v="482869.32999999996"/>
  </r>
  <r>
    <x v="0"/>
    <x v="1"/>
    <x v="1"/>
    <x v="23"/>
    <x v="1"/>
    <x v="4"/>
    <x v="0"/>
    <x v="0"/>
    <n v="10176"/>
    <n v="8400.91"/>
    <n v="3167212.1900000009"/>
    <n v="2424781.25"/>
    <n v="102"/>
    <n v="990712.84000000008"/>
    <n v="0"/>
    <n v="0"/>
    <n v="3167212.1900000009"/>
    <n v="2424781.25"/>
    <n v="0"/>
    <n v="0"/>
    <n v="990712.84000000008"/>
  </r>
  <r>
    <x v="0"/>
    <x v="1"/>
    <x v="1"/>
    <x v="23"/>
    <x v="1"/>
    <x v="0"/>
    <x v="0"/>
    <x v="0"/>
    <n v="429"/>
    <n v="409.73"/>
    <n v="150959.76"/>
    <n v="122587.9798"/>
    <n v="7"/>
    <n v="-76731.31"/>
    <n v="0"/>
    <n v="0"/>
    <n v="150959.76"/>
    <n v="122587.9798"/>
    <n v="0"/>
    <n v="0"/>
    <n v="-76731.31"/>
  </r>
  <r>
    <x v="0"/>
    <x v="1"/>
    <x v="1"/>
    <x v="23"/>
    <x v="1"/>
    <x v="1"/>
    <x v="0"/>
    <x v="0"/>
    <n v="14553"/>
    <n v="15112.85"/>
    <n v="3463107.18"/>
    <n v="4266967.5500000007"/>
    <n v="181"/>
    <n v="1242412.8800000001"/>
    <n v="0"/>
    <n v="0"/>
    <n v="3463107.18"/>
    <n v="4266967.5500000007"/>
    <n v="0"/>
    <n v="0"/>
    <n v="1242412.8800000001"/>
  </r>
  <r>
    <x v="0"/>
    <x v="1"/>
    <x v="1"/>
    <x v="23"/>
    <x v="1"/>
    <x v="2"/>
    <x v="0"/>
    <x v="0"/>
    <n v="92"/>
    <n v="56.25"/>
    <n v="22473.45"/>
    <n v="13538"/>
    <n v="0"/>
    <n v="0"/>
    <n v="0"/>
    <n v="0"/>
    <n v="22473.45"/>
    <n v="13538"/>
    <n v="0"/>
    <n v="0"/>
    <n v="0"/>
  </r>
  <r>
    <x v="0"/>
    <x v="1"/>
    <x v="1"/>
    <x v="23"/>
    <x v="1"/>
    <x v="3"/>
    <x v="0"/>
    <x v="0"/>
    <n v="60"/>
    <n v="94.25"/>
    <n v="12932.789999999999"/>
    <n v="27049.239999999998"/>
    <n v="1"/>
    <n v="1357.49"/>
    <n v="0"/>
    <n v="0"/>
    <n v="12932.789999999999"/>
    <n v="27049.239999999998"/>
    <n v="0"/>
    <n v="0"/>
    <n v="1357.49"/>
  </r>
  <r>
    <x v="0"/>
    <x v="1"/>
    <x v="1"/>
    <x v="23"/>
    <x v="2"/>
    <x v="4"/>
    <x v="0"/>
    <x v="0"/>
    <n v="4742"/>
    <n v="4289.8700000000008"/>
    <n v="2103834.75"/>
    <n v="2047480.29"/>
    <n v="41"/>
    <n v="403995.13"/>
    <n v="0"/>
    <n v="0"/>
    <n v="2103834.75"/>
    <n v="2047480.29"/>
    <n v="0"/>
    <n v="0"/>
    <n v="403995.13"/>
  </r>
  <r>
    <x v="0"/>
    <x v="1"/>
    <x v="1"/>
    <x v="23"/>
    <x v="2"/>
    <x v="0"/>
    <x v="0"/>
    <x v="0"/>
    <n v="1651"/>
    <n v="1565.79"/>
    <n v="492977.86"/>
    <n v="427080.94200000004"/>
    <n v="20"/>
    <n v="272185.17"/>
    <n v="0"/>
    <n v="0"/>
    <n v="492977.86"/>
    <n v="427080.94200000004"/>
    <n v="0"/>
    <n v="0"/>
    <n v="272185.17"/>
  </r>
  <r>
    <x v="0"/>
    <x v="1"/>
    <x v="1"/>
    <x v="23"/>
    <x v="2"/>
    <x v="1"/>
    <x v="0"/>
    <x v="0"/>
    <n v="403"/>
    <n v="397.8"/>
    <n v="172404.34000000003"/>
    <n v="181897.66990000004"/>
    <n v="4"/>
    <n v="21299.34"/>
    <n v="0"/>
    <n v="0"/>
    <n v="172404.34000000003"/>
    <n v="181897.66990000004"/>
    <n v="0"/>
    <n v="0"/>
    <n v="21299.34"/>
  </r>
  <r>
    <x v="0"/>
    <x v="1"/>
    <x v="1"/>
    <x v="23"/>
    <x v="2"/>
    <x v="2"/>
    <x v="0"/>
    <x v="0"/>
    <n v="21"/>
    <n v="11.83"/>
    <n v="3762.12"/>
    <n v="2058.31"/>
    <n v="0"/>
    <n v="0"/>
    <n v="0"/>
    <n v="0"/>
    <n v="3762.12"/>
    <n v="2058.31"/>
    <n v="0"/>
    <n v="0"/>
    <n v="0"/>
  </r>
  <r>
    <x v="0"/>
    <x v="1"/>
    <x v="1"/>
    <x v="23"/>
    <x v="2"/>
    <x v="3"/>
    <x v="0"/>
    <x v="0"/>
    <n v="1377"/>
    <n v="1337.2499999999998"/>
    <n v="232508.90000000002"/>
    <n v="192834.269"/>
    <n v="24"/>
    <n v="120583.17"/>
    <n v="0"/>
    <n v="0"/>
    <n v="232508.90000000002"/>
    <n v="192834.269"/>
    <n v="0"/>
    <n v="0"/>
    <n v="120583.17"/>
  </r>
  <r>
    <x v="0"/>
    <x v="1"/>
    <x v="1"/>
    <x v="23"/>
    <x v="3"/>
    <x v="0"/>
    <x v="0"/>
    <x v="0"/>
    <n v="2"/>
    <n v="2.66"/>
    <n v="1655.52"/>
    <n v="4945.04"/>
    <n v="0"/>
    <n v="0"/>
    <n v="0"/>
    <n v="0"/>
    <n v="1655.52"/>
    <n v="4945.04"/>
    <n v="0"/>
    <n v="0"/>
    <n v="0"/>
  </r>
  <r>
    <x v="0"/>
    <x v="1"/>
    <x v="1"/>
    <x v="23"/>
    <x v="3"/>
    <x v="1"/>
    <x v="0"/>
    <x v="0"/>
    <n v="661"/>
    <n v="504.52999999999986"/>
    <n v="465770.25999999995"/>
    <n v="343875.60869999998"/>
    <n v="32"/>
    <n v="236008.97"/>
    <n v="0"/>
    <n v="0"/>
    <n v="465770.25999999995"/>
    <n v="343875.60869999998"/>
    <n v="0"/>
    <n v="0"/>
    <n v="236008.97"/>
  </r>
  <r>
    <x v="0"/>
    <x v="1"/>
    <x v="1"/>
    <x v="23"/>
    <x v="3"/>
    <x v="2"/>
    <x v="0"/>
    <x v="0"/>
    <n v="378"/>
    <n v="297.28000000000003"/>
    <n v="311358.7"/>
    <n v="247241.49"/>
    <n v="22"/>
    <n v="248113.35"/>
    <n v="0"/>
    <n v="0"/>
    <n v="311358.7"/>
    <n v="247241.49"/>
    <n v="0"/>
    <n v="0"/>
    <n v="248113.35"/>
  </r>
  <r>
    <x v="0"/>
    <x v="1"/>
    <x v="1"/>
    <x v="23"/>
    <x v="4"/>
    <x v="0"/>
    <x v="0"/>
    <x v="0"/>
    <n v="0"/>
    <n v="0"/>
    <n v="0"/>
    <n v="0"/>
    <n v="3"/>
    <n v="-660120.7300000001"/>
    <n v="0"/>
    <n v="0"/>
    <n v="0"/>
    <n v="0"/>
    <n v="0"/>
    <n v="0"/>
    <n v="-660120.7300000001"/>
  </r>
  <r>
    <x v="0"/>
    <x v="1"/>
    <x v="1"/>
    <x v="24"/>
    <x v="0"/>
    <x v="4"/>
    <x v="0"/>
    <x v="0"/>
    <n v="14"/>
    <n v="13.35"/>
    <n v="-1321"/>
    <n v="1586.63"/>
    <n v="0"/>
    <n v="0"/>
    <n v="0"/>
    <n v="0"/>
    <n v="-1321"/>
    <n v="1586.63"/>
    <n v="0"/>
    <n v="0"/>
    <n v="0"/>
  </r>
  <r>
    <x v="0"/>
    <x v="1"/>
    <x v="1"/>
    <x v="24"/>
    <x v="0"/>
    <x v="0"/>
    <x v="0"/>
    <x v="0"/>
    <n v="2620"/>
    <n v="2537.56"/>
    <n v="1204990.2200000002"/>
    <n v="1100763.6200000001"/>
    <n v="50"/>
    <n v="883852.46000000008"/>
    <n v="0"/>
    <n v="0"/>
    <n v="1204990.2200000002"/>
    <n v="1100763.6200000001"/>
    <n v="0"/>
    <n v="0"/>
    <n v="883852.46000000008"/>
  </r>
  <r>
    <x v="0"/>
    <x v="1"/>
    <x v="1"/>
    <x v="24"/>
    <x v="0"/>
    <x v="1"/>
    <x v="0"/>
    <x v="0"/>
    <n v="97051"/>
    <n v="89721.349999999991"/>
    <n v="25775853.759999998"/>
    <n v="24020649.73"/>
    <n v="1486"/>
    <n v="12301704.649999999"/>
    <n v="0"/>
    <n v="0"/>
    <n v="25775853.759999998"/>
    <n v="24020649.73"/>
    <n v="0"/>
    <n v="0"/>
    <n v="12301704.649999999"/>
  </r>
  <r>
    <x v="0"/>
    <x v="1"/>
    <x v="1"/>
    <x v="24"/>
    <x v="0"/>
    <x v="2"/>
    <x v="0"/>
    <x v="0"/>
    <n v="134"/>
    <n v="171.31"/>
    <n v="34459.74"/>
    <n v="28437.789999999997"/>
    <n v="1"/>
    <n v="8758.58"/>
    <n v="0"/>
    <n v="0"/>
    <n v="34459.74"/>
    <n v="28437.789999999997"/>
    <n v="0"/>
    <n v="0"/>
    <n v="8758.58"/>
  </r>
  <r>
    <x v="0"/>
    <x v="1"/>
    <x v="1"/>
    <x v="24"/>
    <x v="0"/>
    <x v="3"/>
    <x v="0"/>
    <x v="0"/>
    <n v="15922"/>
    <n v="16816.730000000003"/>
    <n v="4479898.84"/>
    <n v="4305546.9627999999"/>
    <n v="313"/>
    <n v="2293314.27"/>
    <n v="0"/>
    <n v="0"/>
    <n v="4479898.84"/>
    <n v="4305546.9627999999"/>
    <n v="0"/>
    <n v="0"/>
    <n v="2293314.27"/>
  </r>
  <r>
    <x v="0"/>
    <x v="1"/>
    <x v="1"/>
    <x v="24"/>
    <x v="1"/>
    <x v="4"/>
    <x v="0"/>
    <x v="0"/>
    <n v="6196"/>
    <n v="4933.03"/>
    <n v="1980855.22"/>
    <n v="1518993.13"/>
    <n v="48"/>
    <n v="268784.58999999997"/>
    <n v="0"/>
    <n v="0"/>
    <n v="1980855.22"/>
    <n v="1518993.13"/>
    <n v="0"/>
    <n v="0"/>
    <n v="268784.58999999997"/>
  </r>
  <r>
    <x v="0"/>
    <x v="1"/>
    <x v="1"/>
    <x v="24"/>
    <x v="1"/>
    <x v="0"/>
    <x v="0"/>
    <x v="0"/>
    <n v="346"/>
    <n v="334.13"/>
    <n v="116957.98"/>
    <n v="108684.18950000001"/>
    <n v="2"/>
    <n v="36354.33"/>
    <n v="0"/>
    <n v="0"/>
    <n v="116957.98"/>
    <n v="108684.18950000001"/>
    <n v="0"/>
    <n v="0"/>
    <n v="36354.33"/>
  </r>
  <r>
    <x v="0"/>
    <x v="1"/>
    <x v="1"/>
    <x v="24"/>
    <x v="1"/>
    <x v="1"/>
    <x v="0"/>
    <x v="0"/>
    <n v="7363"/>
    <n v="8068.69"/>
    <n v="2179657.7400000002"/>
    <n v="2782906.83"/>
    <n v="84"/>
    <n v="1180797.2"/>
    <n v="0"/>
    <n v="0"/>
    <n v="2179657.7400000002"/>
    <n v="2782906.83"/>
    <n v="0"/>
    <n v="0"/>
    <n v="1180797.2"/>
  </r>
  <r>
    <x v="0"/>
    <x v="1"/>
    <x v="1"/>
    <x v="24"/>
    <x v="1"/>
    <x v="2"/>
    <x v="0"/>
    <x v="0"/>
    <n v="50"/>
    <n v="132.38000000000002"/>
    <n v="7282.35"/>
    <n v="24949.600000000002"/>
    <n v="0"/>
    <n v="-2346.4899999999998"/>
    <n v="0"/>
    <n v="0"/>
    <n v="7282.35"/>
    <n v="24949.600000000002"/>
    <n v="0"/>
    <n v="0"/>
    <n v="-2346.4899999999998"/>
  </r>
  <r>
    <x v="0"/>
    <x v="1"/>
    <x v="1"/>
    <x v="24"/>
    <x v="1"/>
    <x v="3"/>
    <x v="0"/>
    <x v="0"/>
    <n v="526"/>
    <n v="320.34000000000003"/>
    <n v="141759.6"/>
    <n v="79731.940000000017"/>
    <n v="4"/>
    <n v="5304.65"/>
    <n v="0"/>
    <n v="0"/>
    <n v="141759.6"/>
    <n v="79731.940000000017"/>
    <n v="0"/>
    <n v="0"/>
    <n v="5304.65"/>
  </r>
  <r>
    <x v="0"/>
    <x v="1"/>
    <x v="1"/>
    <x v="24"/>
    <x v="2"/>
    <x v="4"/>
    <x v="0"/>
    <x v="0"/>
    <n v="1457"/>
    <n v="1254.9199999999998"/>
    <n v="626889.31000000006"/>
    <n v="558898.63"/>
    <n v="17"/>
    <n v="185852.23"/>
    <n v="0"/>
    <n v="0"/>
    <n v="626889.31000000006"/>
    <n v="558898.63"/>
    <n v="0"/>
    <n v="0"/>
    <n v="185852.23"/>
  </r>
  <r>
    <x v="0"/>
    <x v="1"/>
    <x v="1"/>
    <x v="24"/>
    <x v="2"/>
    <x v="0"/>
    <x v="0"/>
    <x v="0"/>
    <n v="506"/>
    <n v="549.07000000000005"/>
    <n v="144127.43"/>
    <n v="171896.60271999997"/>
    <n v="7"/>
    <n v="47281.56"/>
    <n v="0"/>
    <n v="0"/>
    <n v="144127.43"/>
    <n v="171896.60271999997"/>
    <n v="0"/>
    <n v="0"/>
    <n v="47281.56"/>
  </r>
  <r>
    <x v="0"/>
    <x v="1"/>
    <x v="1"/>
    <x v="24"/>
    <x v="2"/>
    <x v="1"/>
    <x v="0"/>
    <x v="0"/>
    <n v="222"/>
    <n v="137.95999999999998"/>
    <n v="55907.630000000005"/>
    <n v="53241.400000000009"/>
    <n v="1"/>
    <n v="-13.380000000000109"/>
    <n v="0"/>
    <n v="0"/>
    <n v="55907.630000000005"/>
    <n v="53241.400000000009"/>
    <n v="0"/>
    <n v="0"/>
    <n v="-13.380000000000109"/>
  </r>
  <r>
    <x v="0"/>
    <x v="1"/>
    <x v="1"/>
    <x v="24"/>
    <x v="2"/>
    <x v="2"/>
    <x v="0"/>
    <x v="0"/>
    <n v="384"/>
    <n v="184.54"/>
    <n v="75270.55"/>
    <n v="34136.89"/>
    <n v="2"/>
    <n v="752.05"/>
    <n v="0"/>
    <n v="0"/>
    <n v="75270.55"/>
    <n v="34136.89"/>
    <n v="0"/>
    <n v="0"/>
    <n v="752.05"/>
  </r>
  <r>
    <x v="0"/>
    <x v="1"/>
    <x v="1"/>
    <x v="24"/>
    <x v="2"/>
    <x v="3"/>
    <x v="0"/>
    <x v="0"/>
    <n v="278"/>
    <n v="338.66999999999996"/>
    <n v="64037.45"/>
    <n v="95002.855899999995"/>
    <n v="5"/>
    <n v="34724.89"/>
    <n v="0"/>
    <n v="0"/>
    <n v="64037.45"/>
    <n v="95002.855899999995"/>
    <n v="0"/>
    <n v="0"/>
    <n v="34724.89"/>
  </r>
  <r>
    <x v="0"/>
    <x v="1"/>
    <x v="1"/>
    <x v="24"/>
    <x v="3"/>
    <x v="0"/>
    <x v="0"/>
    <x v="0"/>
    <n v="79"/>
    <n v="34.83"/>
    <n v="99196.85"/>
    <n v="34099.370000000003"/>
    <n v="1"/>
    <n v="2238.9"/>
    <n v="0"/>
    <n v="0"/>
    <n v="99196.85"/>
    <n v="34099.370000000003"/>
    <n v="0"/>
    <n v="0"/>
    <n v="2238.9"/>
  </r>
  <r>
    <x v="0"/>
    <x v="1"/>
    <x v="1"/>
    <x v="24"/>
    <x v="3"/>
    <x v="1"/>
    <x v="0"/>
    <x v="0"/>
    <n v="774"/>
    <n v="637.63000000000011"/>
    <n v="519354.14999999997"/>
    <n v="410751.76800000004"/>
    <n v="28"/>
    <n v="243888.9"/>
    <n v="0"/>
    <n v="0"/>
    <n v="519354.14999999997"/>
    <n v="410751.76800000004"/>
    <n v="0"/>
    <n v="0"/>
    <n v="243888.9"/>
  </r>
  <r>
    <x v="0"/>
    <x v="1"/>
    <x v="1"/>
    <x v="24"/>
    <x v="3"/>
    <x v="2"/>
    <x v="0"/>
    <x v="0"/>
    <n v="636"/>
    <n v="530.44000000000005"/>
    <n v="372360.36"/>
    <n v="303994.2"/>
    <n v="30"/>
    <n v="339104.8"/>
    <n v="0"/>
    <n v="0"/>
    <n v="372360.36"/>
    <n v="303994.2"/>
    <n v="0"/>
    <n v="0"/>
    <n v="339104.8"/>
  </r>
  <r>
    <x v="0"/>
    <x v="1"/>
    <x v="1"/>
    <x v="24"/>
    <x v="3"/>
    <x v="3"/>
    <x v="0"/>
    <x v="0"/>
    <n v="32"/>
    <n v="2.85"/>
    <n v="9045.64"/>
    <n v="1035.74"/>
    <n v="0"/>
    <n v="0"/>
    <n v="0"/>
    <n v="0"/>
    <n v="9045.64"/>
    <n v="1035.74"/>
    <n v="0"/>
    <n v="0"/>
    <n v="0"/>
  </r>
  <r>
    <x v="0"/>
    <x v="1"/>
    <x v="1"/>
    <x v="24"/>
    <x v="4"/>
    <x v="0"/>
    <x v="0"/>
    <x v="0"/>
    <n v="0"/>
    <n v="0"/>
    <n v="0"/>
    <n v="0"/>
    <n v="1"/>
    <n v="270816.64000000007"/>
    <n v="0"/>
    <n v="0"/>
    <n v="0"/>
    <n v="0"/>
    <n v="0"/>
    <n v="0"/>
    <n v="270816.64000000007"/>
  </r>
  <r>
    <x v="0"/>
    <x v="1"/>
    <x v="1"/>
    <x v="25"/>
    <x v="0"/>
    <x v="4"/>
    <x v="0"/>
    <x v="0"/>
    <n v="5"/>
    <n v="5.15"/>
    <n v="-2441"/>
    <n v="1366.2"/>
    <n v="0"/>
    <n v="0"/>
    <n v="0"/>
    <n v="0"/>
    <n v="-2441"/>
    <n v="1366.2"/>
    <n v="0"/>
    <n v="0"/>
    <n v="0"/>
  </r>
  <r>
    <x v="0"/>
    <x v="1"/>
    <x v="1"/>
    <x v="25"/>
    <x v="0"/>
    <x v="0"/>
    <x v="0"/>
    <x v="0"/>
    <n v="2667"/>
    <n v="1309.1200000000001"/>
    <n v="2345319.6199999996"/>
    <n v="810282.61899999995"/>
    <n v="56"/>
    <n v="256274.83999999997"/>
    <n v="0"/>
    <n v="0"/>
    <n v="2345319.6199999996"/>
    <n v="810282.61899999995"/>
    <n v="0"/>
    <n v="0"/>
    <n v="256274.83999999997"/>
  </r>
  <r>
    <x v="0"/>
    <x v="1"/>
    <x v="1"/>
    <x v="25"/>
    <x v="0"/>
    <x v="1"/>
    <x v="0"/>
    <x v="0"/>
    <n v="122806"/>
    <n v="114006.23999999998"/>
    <n v="29130715.059999999"/>
    <n v="26988059.900000002"/>
    <n v="2689"/>
    <n v="20393892.109999999"/>
    <n v="0"/>
    <n v="0"/>
    <n v="29130715.059999999"/>
    <n v="26988059.900000002"/>
    <n v="0"/>
    <n v="0"/>
    <n v="20393892.109999999"/>
  </r>
  <r>
    <x v="0"/>
    <x v="1"/>
    <x v="1"/>
    <x v="25"/>
    <x v="0"/>
    <x v="2"/>
    <x v="0"/>
    <x v="0"/>
    <n v="67"/>
    <n v="37.729999999999997"/>
    <n v="19201.29"/>
    <n v="8614.06"/>
    <n v="1"/>
    <n v="4380"/>
    <n v="0"/>
    <n v="0"/>
    <n v="19201.29"/>
    <n v="8614.06"/>
    <n v="0"/>
    <n v="0"/>
    <n v="4380"/>
  </r>
  <r>
    <x v="0"/>
    <x v="1"/>
    <x v="1"/>
    <x v="25"/>
    <x v="0"/>
    <x v="3"/>
    <x v="0"/>
    <x v="0"/>
    <n v="5769"/>
    <n v="5490.9800000000014"/>
    <n v="1590067.34"/>
    <n v="1420241.351"/>
    <n v="160"/>
    <n v="925065.02"/>
    <n v="0"/>
    <n v="0"/>
    <n v="1590067.34"/>
    <n v="1420241.351"/>
    <n v="0"/>
    <n v="0"/>
    <n v="925065.02"/>
  </r>
  <r>
    <x v="0"/>
    <x v="1"/>
    <x v="1"/>
    <x v="25"/>
    <x v="1"/>
    <x v="4"/>
    <x v="0"/>
    <x v="0"/>
    <n v="6821"/>
    <n v="6055.11"/>
    <n v="2002546.2100000002"/>
    <n v="1601164.92"/>
    <n v="97"/>
    <n v="999266.26"/>
    <n v="0"/>
    <n v="0"/>
    <n v="2002546.2100000002"/>
    <n v="1601164.92"/>
    <n v="0"/>
    <n v="0"/>
    <n v="999266.26"/>
  </r>
  <r>
    <x v="0"/>
    <x v="1"/>
    <x v="1"/>
    <x v="25"/>
    <x v="1"/>
    <x v="0"/>
    <x v="0"/>
    <x v="0"/>
    <n v="335"/>
    <n v="336.76"/>
    <n v="70552.070000000007"/>
    <n v="45285.07"/>
    <n v="6"/>
    <n v="20016.75"/>
    <n v="0"/>
    <n v="0"/>
    <n v="70552.070000000007"/>
    <n v="45285.07"/>
    <n v="0"/>
    <n v="0"/>
    <n v="20016.75"/>
  </r>
  <r>
    <x v="0"/>
    <x v="1"/>
    <x v="1"/>
    <x v="25"/>
    <x v="1"/>
    <x v="1"/>
    <x v="0"/>
    <x v="0"/>
    <n v="14645"/>
    <n v="13814.29"/>
    <n v="3266687.44"/>
    <n v="3270183.83"/>
    <n v="183"/>
    <n v="1327181"/>
    <n v="0"/>
    <n v="0"/>
    <n v="3266687.44"/>
    <n v="3270183.83"/>
    <n v="0"/>
    <n v="0"/>
    <n v="1327181"/>
  </r>
  <r>
    <x v="0"/>
    <x v="1"/>
    <x v="1"/>
    <x v="25"/>
    <x v="1"/>
    <x v="2"/>
    <x v="0"/>
    <x v="0"/>
    <n v="59"/>
    <n v="31.74"/>
    <n v="15111.33"/>
    <n v="7888.98"/>
    <n v="0"/>
    <n v="0"/>
    <n v="0"/>
    <n v="0"/>
    <n v="15111.33"/>
    <n v="7888.98"/>
    <n v="0"/>
    <n v="0"/>
    <n v="0"/>
  </r>
  <r>
    <x v="0"/>
    <x v="1"/>
    <x v="1"/>
    <x v="25"/>
    <x v="1"/>
    <x v="3"/>
    <x v="0"/>
    <x v="0"/>
    <n v="38"/>
    <n v="57.959999999999994"/>
    <n v="8912.7099999999991"/>
    <n v="14333.79"/>
    <n v="0"/>
    <n v="350"/>
    <n v="0"/>
    <n v="0"/>
    <n v="8912.7099999999991"/>
    <n v="14333.79"/>
    <n v="0"/>
    <n v="0"/>
    <n v="350"/>
  </r>
  <r>
    <x v="0"/>
    <x v="1"/>
    <x v="1"/>
    <x v="25"/>
    <x v="2"/>
    <x v="4"/>
    <x v="0"/>
    <x v="0"/>
    <n v="3387"/>
    <n v="3066.7100000000009"/>
    <n v="1268692.76"/>
    <n v="1303221.416"/>
    <n v="64"/>
    <n v="1231448.51"/>
    <n v="0"/>
    <n v="0"/>
    <n v="1268692.76"/>
    <n v="1303221.416"/>
    <n v="0"/>
    <n v="0"/>
    <n v="1231448.51"/>
  </r>
  <r>
    <x v="0"/>
    <x v="1"/>
    <x v="1"/>
    <x v="25"/>
    <x v="2"/>
    <x v="0"/>
    <x v="0"/>
    <x v="0"/>
    <n v="854"/>
    <n v="866.10000000000014"/>
    <n v="268181.48"/>
    <n v="280689.94799999992"/>
    <n v="12"/>
    <n v="76511.16"/>
    <n v="0"/>
    <n v="0"/>
    <n v="268181.48"/>
    <n v="280689.94799999992"/>
    <n v="0"/>
    <n v="0"/>
    <n v="76511.16"/>
  </r>
  <r>
    <x v="0"/>
    <x v="1"/>
    <x v="1"/>
    <x v="25"/>
    <x v="2"/>
    <x v="1"/>
    <x v="0"/>
    <x v="0"/>
    <n v="849"/>
    <n v="772.48"/>
    <n v="379293.16000000009"/>
    <n v="332934.67"/>
    <n v="2"/>
    <n v="8020.7200000000012"/>
    <n v="0"/>
    <n v="0"/>
    <n v="379293.16000000009"/>
    <n v="332934.67"/>
    <n v="0"/>
    <n v="0"/>
    <n v="8020.7200000000012"/>
  </r>
  <r>
    <x v="0"/>
    <x v="1"/>
    <x v="1"/>
    <x v="25"/>
    <x v="2"/>
    <x v="2"/>
    <x v="0"/>
    <x v="0"/>
    <n v="6"/>
    <n v="2.86"/>
    <n v="1204.3699999999999"/>
    <n v="516.01"/>
    <n v="0"/>
    <n v="0"/>
    <n v="0"/>
    <n v="0"/>
    <n v="1204.3699999999999"/>
    <n v="516.01"/>
    <n v="0"/>
    <n v="0"/>
    <n v="0"/>
  </r>
  <r>
    <x v="0"/>
    <x v="1"/>
    <x v="1"/>
    <x v="25"/>
    <x v="2"/>
    <x v="3"/>
    <x v="0"/>
    <x v="0"/>
    <n v="620"/>
    <n v="623.05000000000007"/>
    <n v="107703.7"/>
    <n v="111172.06859999998"/>
    <n v="4"/>
    <n v="74228.05"/>
    <n v="0"/>
    <n v="0"/>
    <n v="107703.7"/>
    <n v="111172.06859999998"/>
    <n v="0"/>
    <n v="0"/>
    <n v="74228.05"/>
  </r>
  <r>
    <x v="0"/>
    <x v="1"/>
    <x v="1"/>
    <x v="25"/>
    <x v="3"/>
    <x v="0"/>
    <x v="0"/>
    <x v="0"/>
    <n v="1"/>
    <n v="4.53"/>
    <n v="2540.5700000000002"/>
    <n v="8870.5300000000007"/>
    <n v="0"/>
    <n v="0"/>
    <n v="0"/>
    <n v="0"/>
    <n v="2540.5700000000002"/>
    <n v="8870.5300000000007"/>
    <n v="0"/>
    <n v="0"/>
    <n v="0"/>
  </r>
  <r>
    <x v="0"/>
    <x v="1"/>
    <x v="1"/>
    <x v="25"/>
    <x v="3"/>
    <x v="1"/>
    <x v="0"/>
    <x v="0"/>
    <n v="356"/>
    <n v="333.40999999999997"/>
    <n v="236172.67999999996"/>
    <n v="212424.93750000003"/>
    <n v="15"/>
    <n v="68457.02"/>
    <n v="0"/>
    <n v="0"/>
    <n v="236172.67999999996"/>
    <n v="212424.93750000003"/>
    <n v="0"/>
    <n v="0"/>
    <n v="68457.02"/>
  </r>
  <r>
    <x v="0"/>
    <x v="1"/>
    <x v="1"/>
    <x v="25"/>
    <x v="3"/>
    <x v="2"/>
    <x v="0"/>
    <x v="0"/>
    <n v="158"/>
    <n v="110.06"/>
    <n v="126948.72"/>
    <n v="96969.85"/>
    <n v="9"/>
    <n v="24067"/>
    <n v="0"/>
    <n v="0"/>
    <n v="126948.72"/>
    <n v="96969.85"/>
    <n v="0"/>
    <n v="0"/>
    <n v="24067"/>
  </r>
  <r>
    <x v="0"/>
    <x v="1"/>
    <x v="1"/>
    <x v="25"/>
    <x v="4"/>
    <x v="0"/>
    <x v="0"/>
    <x v="0"/>
    <n v="3"/>
    <n v="0.95"/>
    <n v="789.51"/>
    <n v="244.3"/>
    <n v="14"/>
    <n v="-585010.6100000001"/>
    <n v="0"/>
    <n v="0"/>
    <n v="789.51"/>
    <n v="244.3"/>
    <n v="0"/>
    <n v="0"/>
    <n v="-585010.6100000001"/>
  </r>
  <r>
    <x v="0"/>
    <x v="1"/>
    <x v="1"/>
    <x v="26"/>
    <x v="0"/>
    <x v="0"/>
    <x v="0"/>
    <x v="0"/>
    <n v="1651"/>
    <n v="1088.4400000000003"/>
    <n v="1136345.6000000001"/>
    <n v="456442.98800000007"/>
    <n v="28"/>
    <n v="211751.86000000002"/>
    <n v="0"/>
    <n v="0"/>
    <n v="1136345.6000000001"/>
    <n v="456442.98800000007"/>
    <n v="0"/>
    <n v="0"/>
    <n v="211751.86000000002"/>
  </r>
  <r>
    <x v="0"/>
    <x v="1"/>
    <x v="1"/>
    <x v="26"/>
    <x v="0"/>
    <x v="1"/>
    <x v="0"/>
    <x v="0"/>
    <n v="178548"/>
    <n v="169596.34"/>
    <n v="48317774.789999992"/>
    <n v="45801321.169999994"/>
    <n v="3290"/>
    <n v="20807072.480000004"/>
    <n v="0"/>
    <n v="0"/>
    <n v="48317774.789999992"/>
    <n v="45801321.169999994"/>
    <n v="0"/>
    <n v="0"/>
    <n v="20807072.480000004"/>
  </r>
  <r>
    <x v="0"/>
    <x v="1"/>
    <x v="1"/>
    <x v="26"/>
    <x v="0"/>
    <x v="2"/>
    <x v="0"/>
    <x v="0"/>
    <n v="142"/>
    <n v="79.05"/>
    <n v="52118.01"/>
    <n v="16806.29"/>
    <n v="0"/>
    <n v="0"/>
    <n v="0"/>
    <n v="0"/>
    <n v="52118.01"/>
    <n v="16806.29"/>
    <n v="0"/>
    <n v="0"/>
    <n v="0"/>
  </r>
  <r>
    <x v="0"/>
    <x v="1"/>
    <x v="1"/>
    <x v="26"/>
    <x v="0"/>
    <x v="3"/>
    <x v="0"/>
    <x v="0"/>
    <n v="4509"/>
    <n v="3976.62"/>
    <n v="1154882.3899999999"/>
    <n v="1010648.0669999999"/>
    <n v="74"/>
    <n v="633058.94999999995"/>
    <n v="0"/>
    <n v="0"/>
    <n v="1154882.3899999999"/>
    <n v="1010648.0669999999"/>
    <n v="0"/>
    <n v="0"/>
    <n v="633058.94999999995"/>
  </r>
  <r>
    <x v="0"/>
    <x v="1"/>
    <x v="1"/>
    <x v="26"/>
    <x v="1"/>
    <x v="4"/>
    <x v="0"/>
    <x v="0"/>
    <n v="15993"/>
    <n v="12192.279999999999"/>
    <n v="5879337.1400000006"/>
    <n v="4301876.13"/>
    <n v="114"/>
    <n v="950886.13000000012"/>
    <n v="0"/>
    <n v="0"/>
    <n v="5879337.1400000006"/>
    <n v="4301876.13"/>
    <n v="0"/>
    <n v="0"/>
    <n v="950886.13000000012"/>
  </r>
  <r>
    <x v="0"/>
    <x v="1"/>
    <x v="1"/>
    <x v="26"/>
    <x v="1"/>
    <x v="0"/>
    <x v="0"/>
    <x v="0"/>
    <n v="647"/>
    <n v="670.95"/>
    <n v="237945.63999999998"/>
    <n v="284476.75599999994"/>
    <n v="11"/>
    <n v="18239.599999999999"/>
    <n v="0"/>
    <n v="0"/>
    <n v="237945.63999999998"/>
    <n v="284476.75599999994"/>
    <n v="0"/>
    <n v="0"/>
    <n v="18239.599999999999"/>
  </r>
  <r>
    <x v="0"/>
    <x v="1"/>
    <x v="1"/>
    <x v="26"/>
    <x v="1"/>
    <x v="1"/>
    <x v="0"/>
    <x v="0"/>
    <n v="29071"/>
    <n v="31629.949999999997"/>
    <n v="5918573.5999999987"/>
    <n v="7777819.9200000009"/>
    <n v="207"/>
    <n v="1767262.3399999999"/>
    <n v="0"/>
    <n v="0"/>
    <n v="5918573.5999999987"/>
    <n v="7777819.9200000009"/>
    <n v="0"/>
    <n v="0"/>
    <n v="1767262.3399999999"/>
  </r>
  <r>
    <x v="0"/>
    <x v="1"/>
    <x v="1"/>
    <x v="26"/>
    <x v="1"/>
    <x v="2"/>
    <x v="0"/>
    <x v="0"/>
    <n v="345"/>
    <n v="183.96"/>
    <n v="80409.86"/>
    <n v="42896.729999999996"/>
    <n v="0"/>
    <n v="0"/>
    <n v="0"/>
    <n v="0"/>
    <n v="80409.86"/>
    <n v="42896.729999999996"/>
    <n v="0"/>
    <n v="0"/>
    <n v="0"/>
  </r>
  <r>
    <x v="0"/>
    <x v="1"/>
    <x v="1"/>
    <x v="26"/>
    <x v="1"/>
    <x v="3"/>
    <x v="0"/>
    <x v="0"/>
    <n v="30"/>
    <n v="114.77"/>
    <n v="4754.62"/>
    <n v="23650.59"/>
    <n v="0"/>
    <n v="183"/>
    <n v="0"/>
    <n v="0"/>
    <n v="4754.62"/>
    <n v="23650.59"/>
    <n v="0"/>
    <n v="0"/>
    <n v="183"/>
  </r>
  <r>
    <x v="0"/>
    <x v="1"/>
    <x v="1"/>
    <x v="26"/>
    <x v="2"/>
    <x v="4"/>
    <x v="0"/>
    <x v="0"/>
    <n v="7459"/>
    <n v="7241.14"/>
    <n v="3395341.75"/>
    <n v="3376015.51"/>
    <n v="34"/>
    <n v="2874997.36"/>
    <n v="0"/>
    <n v="0"/>
    <n v="3395341.75"/>
    <n v="3376015.51"/>
    <n v="0"/>
    <n v="0"/>
    <n v="2874997.36"/>
  </r>
  <r>
    <x v="0"/>
    <x v="1"/>
    <x v="1"/>
    <x v="26"/>
    <x v="2"/>
    <x v="0"/>
    <x v="0"/>
    <x v="0"/>
    <n v="1224"/>
    <n v="1218.3699999999999"/>
    <n v="444787.87"/>
    <n v="446892.09589999996"/>
    <n v="7"/>
    <n v="181261.12"/>
    <n v="0"/>
    <n v="0"/>
    <n v="444787.87"/>
    <n v="446892.09589999996"/>
    <n v="0"/>
    <n v="0"/>
    <n v="181261.12"/>
  </r>
  <r>
    <x v="0"/>
    <x v="1"/>
    <x v="1"/>
    <x v="26"/>
    <x v="2"/>
    <x v="1"/>
    <x v="0"/>
    <x v="0"/>
    <n v="353"/>
    <n v="830.04000000000019"/>
    <n v="67122.759999999995"/>
    <n v="118903.35860000004"/>
    <n v="5"/>
    <n v="101334.34999999999"/>
    <n v="0"/>
    <n v="0"/>
    <n v="67122.759999999995"/>
    <n v="118903.35860000004"/>
    <n v="0"/>
    <n v="0"/>
    <n v="101334.34999999999"/>
  </r>
  <r>
    <x v="0"/>
    <x v="1"/>
    <x v="1"/>
    <x v="26"/>
    <x v="2"/>
    <x v="2"/>
    <x v="0"/>
    <x v="0"/>
    <n v="12"/>
    <n v="12.38"/>
    <n v="2432.2199999999998"/>
    <n v="2513.67"/>
    <n v="0"/>
    <n v="0"/>
    <n v="0"/>
    <n v="0"/>
    <n v="2432.2199999999998"/>
    <n v="2513.67"/>
    <n v="0"/>
    <n v="0"/>
    <n v="0"/>
  </r>
  <r>
    <x v="0"/>
    <x v="1"/>
    <x v="1"/>
    <x v="26"/>
    <x v="2"/>
    <x v="3"/>
    <x v="0"/>
    <x v="0"/>
    <n v="2246"/>
    <n v="2156.8799999999997"/>
    <n v="528788.94999999995"/>
    <n v="499298.57040000003"/>
    <n v="8"/>
    <n v="81141.960000000006"/>
    <n v="0"/>
    <n v="0"/>
    <n v="528788.94999999995"/>
    <n v="499298.57040000003"/>
    <n v="0"/>
    <n v="0"/>
    <n v="81141.960000000006"/>
  </r>
  <r>
    <x v="0"/>
    <x v="1"/>
    <x v="1"/>
    <x v="26"/>
    <x v="3"/>
    <x v="1"/>
    <x v="0"/>
    <x v="0"/>
    <n v="472"/>
    <n v="406.77"/>
    <n v="287641.72000000003"/>
    <n v="247019.15000000002"/>
    <n v="34"/>
    <n v="490315.05"/>
    <n v="0"/>
    <n v="0"/>
    <n v="287641.72000000003"/>
    <n v="247019.15000000002"/>
    <n v="0"/>
    <n v="0"/>
    <n v="490315.05"/>
  </r>
  <r>
    <x v="0"/>
    <x v="1"/>
    <x v="1"/>
    <x v="26"/>
    <x v="3"/>
    <x v="2"/>
    <x v="0"/>
    <x v="0"/>
    <n v="59"/>
    <n v="81.570000000000007"/>
    <n v="46840.990000000005"/>
    <n v="64859.65"/>
    <n v="6"/>
    <n v="24195.59"/>
    <n v="0"/>
    <n v="0"/>
    <n v="46840.990000000005"/>
    <n v="64859.65"/>
    <n v="0"/>
    <n v="0"/>
    <n v="24195.59"/>
  </r>
  <r>
    <x v="0"/>
    <x v="1"/>
    <x v="1"/>
    <x v="26"/>
    <x v="4"/>
    <x v="0"/>
    <x v="0"/>
    <x v="0"/>
    <n v="59"/>
    <n v="15.930000000000001"/>
    <n v="13001.699999999999"/>
    <n v="3993.7839000000004"/>
    <n v="2"/>
    <n v="-600429.87"/>
    <n v="0"/>
    <n v="0"/>
    <n v="13001.699999999999"/>
    <n v="3993.7839000000004"/>
    <n v="0"/>
    <n v="0"/>
    <n v="-600429.87"/>
  </r>
  <r>
    <x v="0"/>
    <x v="1"/>
    <x v="1"/>
    <x v="27"/>
    <x v="0"/>
    <x v="4"/>
    <x v="0"/>
    <x v="0"/>
    <n v="3"/>
    <n v="2.5499999999999998"/>
    <n v="-680"/>
    <n v="147.07"/>
    <n v="0"/>
    <n v="0"/>
    <n v="0"/>
    <n v="0"/>
    <n v="-680"/>
    <n v="147.07"/>
    <n v="0"/>
    <n v="0"/>
    <n v="0"/>
  </r>
  <r>
    <x v="0"/>
    <x v="1"/>
    <x v="1"/>
    <x v="27"/>
    <x v="0"/>
    <x v="0"/>
    <x v="0"/>
    <x v="0"/>
    <n v="3592"/>
    <n v="2649.2300000000005"/>
    <n v="2593847.77"/>
    <n v="1484571.618"/>
    <n v="82"/>
    <n v="592062.3899999999"/>
    <n v="0"/>
    <n v="0"/>
    <n v="2593847.77"/>
    <n v="1484571.618"/>
    <n v="0"/>
    <n v="0"/>
    <n v="592062.3899999999"/>
  </r>
  <r>
    <x v="0"/>
    <x v="1"/>
    <x v="1"/>
    <x v="27"/>
    <x v="0"/>
    <x v="1"/>
    <x v="0"/>
    <x v="0"/>
    <n v="150141"/>
    <n v="141870.53"/>
    <n v="37375785.100000001"/>
    <n v="36430509.040000007"/>
    <n v="2990"/>
    <n v="17993203.619999997"/>
    <n v="0"/>
    <n v="0"/>
    <n v="37375785.100000001"/>
    <n v="36430509.040000007"/>
    <n v="0"/>
    <n v="0"/>
    <n v="17993203.619999997"/>
  </r>
  <r>
    <x v="0"/>
    <x v="1"/>
    <x v="1"/>
    <x v="27"/>
    <x v="0"/>
    <x v="2"/>
    <x v="0"/>
    <x v="0"/>
    <n v="141"/>
    <n v="72.070000000000007"/>
    <n v="47709.85"/>
    <n v="18171.281200000001"/>
    <n v="1"/>
    <n v="100000"/>
    <n v="0"/>
    <n v="0"/>
    <n v="47709.85"/>
    <n v="18171.281200000001"/>
    <n v="0"/>
    <n v="0"/>
    <n v="100000"/>
  </r>
  <r>
    <x v="0"/>
    <x v="1"/>
    <x v="1"/>
    <x v="27"/>
    <x v="0"/>
    <x v="3"/>
    <x v="0"/>
    <x v="0"/>
    <n v="1695"/>
    <n v="1292.92"/>
    <n v="650579.87"/>
    <n v="373187.65"/>
    <n v="64"/>
    <n v="696865.34000000008"/>
    <n v="0"/>
    <n v="0"/>
    <n v="650579.87"/>
    <n v="373187.65"/>
    <n v="0"/>
    <n v="0"/>
    <n v="696865.34000000008"/>
  </r>
  <r>
    <x v="0"/>
    <x v="1"/>
    <x v="1"/>
    <x v="27"/>
    <x v="1"/>
    <x v="4"/>
    <x v="0"/>
    <x v="0"/>
    <n v="9266"/>
    <n v="6909.91"/>
    <n v="3560737.2200000007"/>
    <n v="2410334.25"/>
    <n v="90"/>
    <n v="751337.28999999992"/>
    <n v="0"/>
    <n v="0"/>
    <n v="3560737.2200000007"/>
    <n v="2410334.25"/>
    <n v="0"/>
    <n v="0"/>
    <n v="751337.28999999992"/>
  </r>
  <r>
    <x v="0"/>
    <x v="1"/>
    <x v="1"/>
    <x v="27"/>
    <x v="1"/>
    <x v="0"/>
    <x v="0"/>
    <x v="0"/>
    <n v="461"/>
    <n v="475.12"/>
    <n v="44262.47"/>
    <n v="57954.394410000001"/>
    <n v="5"/>
    <n v="6912.29"/>
    <n v="0"/>
    <n v="0"/>
    <n v="44262.47"/>
    <n v="57954.394410000001"/>
    <n v="0"/>
    <n v="0"/>
    <n v="6912.29"/>
  </r>
  <r>
    <x v="0"/>
    <x v="1"/>
    <x v="1"/>
    <x v="27"/>
    <x v="1"/>
    <x v="1"/>
    <x v="0"/>
    <x v="0"/>
    <n v="28249"/>
    <n v="29860.400000000001"/>
    <n v="6790589.0599999996"/>
    <n v="8736684.959999999"/>
    <n v="272"/>
    <n v="1840722.4999999998"/>
    <n v="0"/>
    <n v="0"/>
    <n v="6790589.0599999996"/>
    <n v="8736684.959999999"/>
    <n v="0"/>
    <n v="0"/>
    <n v="1840722.4999999998"/>
  </r>
  <r>
    <x v="0"/>
    <x v="1"/>
    <x v="1"/>
    <x v="27"/>
    <x v="1"/>
    <x v="2"/>
    <x v="0"/>
    <x v="0"/>
    <n v="106"/>
    <n v="60.77"/>
    <n v="27375.39"/>
    <n v="15679.98"/>
    <n v="1"/>
    <n v="2147.9499999999998"/>
    <n v="0"/>
    <n v="0"/>
    <n v="27375.39"/>
    <n v="15679.98"/>
    <n v="0"/>
    <n v="0"/>
    <n v="2147.9499999999998"/>
  </r>
  <r>
    <x v="0"/>
    <x v="1"/>
    <x v="1"/>
    <x v="27"/>
    <x v="1"/>
    <x v="3"/>
    <x v="0"/>
    <x v="0"/>
    <n v="43"/>
    <n v="21.889999999999997"/>
    <n v="8056.79"/>
    <n v="4368.54"/>
    <n v="0"/>
    <n v="0"/>
    <n v="0"/>
    <n v="0"/>
    <n v="8056.79"/>
    <n v="4368.54"/>
    <n v="0"/>
    <n v="0"/>
    <n v="0"/>
  </r>
  <r>
    <x v="0"/>
    <x v="1"/>
    <x v="1"/>
    <x v="27"/>
    <x v="2"/>
    <x v="4"/>
    <x v="0"/>
    <x v="0"/>
    <n v="3952"/>
    <n v="3879.7300000000005"/>
    <n v="1758293.4899999998"/>
    <n v="1954657.8514999999"/>
    <n v="44"/>
    <n v="609554.06000000006"/>
    <n v="0"/>
    <n v="0"/>
    <n v="1758293.4899999998"/>
    <n v="1954657.8514999999"/>
    <n v="0"/>
    <n v="0"/>
    <n v="609554.06000000006"/>
  </r>
  <r>
    <x v="0"/>
    <x v="1"/>
    <x v="1"/>
    <x v="27"/>
    <x v="2"/>
    <x v="0"/>
    <x v="0"/>
    <x v="0"/>
    <n v="1094"/>
    <n v="1180.1000000000001"/>
    <n v="287969.78999999998"/>
    <n v="352140.10440000001"/>
    <n v="5"/>
    <n v="226227.16"/>
    <n v="0"/>
    <n v="0"/>
    <n v="287969.78999999998"/>
    <n v="352140.10440000001"/>
    <n v="0"/>
    <n v="0"/>
    <n v="226227.16"/>
  </r>
  <r>
    <x v="0"/>
    <x v="1"/>
    <x v="1"/>
    <x v="27"/>
    <x v="2"/>
    <x v="1"/>
    <x v="0"/>
    <x v="0"/>
    <n v="325"/>
    <n v="328.85"/>
    <n v="79514.47"/>
    <n v="91498.98000000001"/>
    <n v="5"/>
    <n v="21889.360000000001"/>
    <n v="0"/>
    <n v="0"/>
    <n v="79514.47"/>
    <n v="91498.98000000001"/>
    <n v="0"/>
    <n v="0"/>
    <n v="21889.360000000001"/>
  </r>
  <r>
    <x v="0"/>
    <x v="1"/>
    <x v="1"/>
    <x v="27"/>
    <x v="2"/>
    <x v="2"/>
    <x v="0"/>
    <x v="0"/>
    <n v="1"/>
    <n v="0.98"/>
    <n v="164.52"/>
    <n v="161.82"/>
    <n v="0"/>
    <n v="0"/>
    <n v="0"/>
    <n v="0"/>
    <n v="164.52"/>
    <n v="161.82"/>
    <n v="0"/>
    <n v="0"/>
    <n v="0"/>
  </r>
  <r>
    <x v="0"/>
    <x v="1"/>
    <x v="1"/>
    <x v="27"/>
    <x v="2"/>
    <x v="3"/>
    <x v="0"/>
    <x v="0"/>
    <n v="639"/>
    <n v="566.81000000000006"/>
    <n v="157045.46000000002"/>
    <n v="138932.68928000002"/>
    <n v="16"/>
    <n v="196612.47"/>
    <n v="0"/>
    <n v="0"/>
    <n v="157045.46000000002"/>
    <n v="138932.68928000002"/>
    <n v="0"/>
    <n v="0"/>
    <n v="196612.47"/>
  </r>
  <r>
    <x v="0"/>
    <x v="1"/>
    <x v="1"/>
    <x v="27"/>
    <x v="3"/>
    <x v="0"/>
    <x v="0"/>
    <x v="0"/>
    <n v="2"/>
    <n v="2"/>
    <n v="2640"/>
    <n v="2635.64"/>
    <n v="1"/>
    <n v="16380.33"/>
    <n v="0"/>
    <n v="0"/>
    <n v="2640"/>
    <n v="2635.64"/>
    <n v="0"/>
    <n v="0"/>
    <n v="16380.33"/>
  </r>
  <r>
    <x v="0"/>
    <x v="1"/>
    <x v="1"/>
    <x v="27"/>
    <x v="3"/>
    <x v="1"/>
    <x v="0"/>
    <x v="0"/>
    <n v="118"/>
    <n v="100.47999999999999"/>
    <n v="77399.290000000008"/>
    <n v="71716.7837"/>
    <n v="3"/>
    <n v="202948.46000000002"/>
    <n v="0"/>
    <n v="0"/>
    <n v="77399.290000000008"/>
    <n v="71716.7837"/>
    <n v="0"/>
    <n v="0"/>
    <n v="202948.46000000002"/>
  </r>
  <r>
    <x v="0"/>
    <x v="1"/>
    <x v="1"/>
    <x v="27"/>
    <x v="3"/>
    <x v="2"/>
    <x v="0"/>
    <x v="0"/>
    <n v="39"/>
    <n v="33.200000000000003"/>
    <n v="28897.649999999998"/>
    <n v="26941.22"/>
    <n v="2"/>
    <n v="2794.9700000000003"/>
    <n v="0"/>
    <n v="0"/>
    <n v="28897.649999999998"/>
    <n v="26941.22"/>
    <n v="0"/>
    <n v="0"/>
    <n v="2794.9700000000003"/>
  </r>
  <r>
    <x v="0"/>
    <x v="1"/>
    <x v="1"/>
    <x v="27"/>
    <x v="4"/>
    <x v="0"/>
    <x v="0"/>
    <x v="0"/>
    <n v="2"/>
    <n v="2.6500000000000004"/>
    <n v="2571.86"/>
    <n v="2799.5299999999997"/>
    <n v="0"/>
    <n v="-333030.72999999992"/>
    <n v="0"/>
    <n v="0"/>
    <n v="2571.86"/>
    <n v="2799.5299999999997"/>
    <n v="0"/>
    <n v="0"/>
    <n v="-333030.72999999992"/>
  </r>
  <r>
    <x v="0"/>
    <x v="1"/>
    <x v="1"/>
    <x v="27"/>
    <x v="4"/>
    <x v="1"/>
    <x v="0"/>
    <x v="0"/>
    <n v="2"/>
    <n v="0.9"/>
    <n v="1342.99"/>
    <n v="561.41999999999996"/>
    <n v="0"/>
    <n v="0"/>
    <n v="0"/>
    <n v="0"/>
    <n v="1342.99"/>
    <n v="561.41999999999996"/>
    <n v="0"/>
    <n v="0"/>
    <n v="0"/>
  </r>
  <r>
    <x v="0"/>
    <x v="1"/>
    <x v="1"/>
    <x v="28"/>
    <x v="0"/>
    <x v="4"/>
    <x v="0"/>
    <x v="0"/>
    <n v="11"/>
    <n v="10.52"/>
    <n v="-979"/>
    <n v="1523.5"/>
    <n v="0"/>
    <n v="17.02"/>
    <n v="0"/>
    <n v="0"/>
    <n v="-979"/>
    <n v="1523.5"/>
    <n v="0"/>
    <n v="0"/>
    <n v="17.02"/>
  </r>
  <r>
    <x v="0"/>
    <x v="1"/>
    <x v="1"/>
    <x v="28"/>
    <x v="0"/>
    <x v="0"/>
    <x v="0"/>
    <x v="0"/>
    <n v="454"/>
    <n v="407.43"/>
    <n v="163050.63"/>
    <n v="51392.296700000006"/>
    <n v="7"/>
    <n v="52089.19"/>
    <n v="0"/>
    <n v="0"/>
    <n v="163050.63"/>
    <n v="51392.296700000006"/>
    <n v="0"/>
    <n v="0"/>
    <n v="52089.19"/>
  </r>
  <r>
    <x v="0"/>
    <x v="1"/>
    <x v="1"/>
    <x v="28"/>
    <x v="0"/>
    <x v="1"/>
    <x v="0"/>
    <x v="0"/>
    <n v="78950"/>
    <n v="78989.040000000008"/>
    <n v="20151610.439999998"/>
    <n v="23381517.540000003"/>
    <n v="1596"/>
    <n v="11340203.449999999"/>
    <n v="0"/>
    <n v="0"/>
    <n v="20151610.439999998"/>
    <n v="23381517.540000003"/>
    <n v="0"/>
    <n v="0"/>
    <n v="11340203.449999999"/>
  </r>
  <r>
    <x v="0"/>
    <x v="1"/>
    <x v="1"/>
    <x v="28"/>
    <x v="0"/>
    <x v="2"/>
    <x v="0"/>
    <x v="0"/>
    <n v="43"/>
    <n v="28.93"/>
    <n v="16989.55"/>
    <n v="6830.71"/>
    <n v="0"/>
    <n v="152"/>
    <n v="0"/>
    <n v="0"/>
    <n v="16989.55"/>
    <n v="6830.71"/>
    <n v="0"/>
    <n v="0"/>
    <n v="152"/>
  </r>
  <r>
    <x v="0"/>
    <x v="1"/>
    <x v="1"/>
    <x v="28"/>
    <x v="0"/>
    <x v="3"/>
    <x v="0"/>
    <x v="0"/>
    <n v="6816"/>
    <n v="6875.51"/>
    <n v="1656736.3800000001"/>
    <n v="1585645.3090000001"/>
    <n v="185"/>
    <n v="878673.62999999989"/>
    <n v="0"/>
    <n v="0"/>
    <n v="1656736.3800000001"/>
    <n v="1585645.3090000001"/>
    <n v="0"/>
    <n v="0"/>
    <n v="878673.62999999989"/>
  </r>
  <r>
    <x v="0"/>
    <x v="1"/>
    <x v="1"/>
    <x v="28"/>
    <x v="1"/>
    <x v="4"/>
    <x v="0"/>
    <x v="0"/>
    <n v="4222"/>
    <n v="3871.4599999999991"/>
    <n v="1085494.23"/>
    <n v="1249280.17"/>
    <n v="57"/>
    <n v="214130.14"/>
    <n v="0"/>
    <n v="0"/>
    <n v="1085494.23"/>
    <n v="1249280.17"/>
    <n v="0"/>
    <n v="0"/>
    <n v="214130.14"/>
  </r>
  <r>
    <x v="0"/>
    <x v="1"/>
    <x v="1"/>
    <x v="28"/>
    <x v="1"/>
    <x v="0"/>
    <x v="0"/>
    <x v="0"/>
    <n v="372"/>
    <n v="392.97"/>
    <n v="71681.56"/>
    <n v="87743.69739999999"/>
    <n v="5"/>
    <n v="19218.63"/>
    <n v="0"/>
    <n v="0"/>
    <n v="71681.56"/>
    <n v="87743.69739999999"/>
    <n v="0"/>
    <n v="0"/>
    <n v="19218.63"/>
  </r>
  <r>
    <x v="0"/>
    <x v="1"/>
    <x v="1"/>
    <x v="28"/>
    <x v="1"/>
    <x v="1"/>
    <x v="0"/>
    <x v="0"/>
    <n v="12061"/>
    <n v="13036.239999999998"/>
    <n v="3683046.63"/>
    <n v="4611491.8100000005"/>
    <n v="149"/>
    <n v="2013156.7600000005"/>
    <n v="0"/>
    <n v="0"/>
    <n v="3683046.63"/>
    <n v="4611491.8100000005"/>
    <n v="0"/>
    <n v="0"/>
    <n v="2013156.7600000005"/>
  </r>
  <r>
    <x v="0"/>
    <x v="1"/>
    <x v="1"/>
    <x v="28"/>
    <x v="1"/>
    <x v="2"/>
    <x v="0"/>
    <x v="0"/>
    <n v="4"/>
    <n v="11.71"/>
    <n v="1119.01"/>
    <n v="2727.172"/>
    <n v="0"/>
    <n v="0"/>
    <n v="0"/>
    <n v="0"/>
    <n v="1119.01"/>
    <n v="2727.172"/>
    <n v="0"/>
    <n v="0"/>
    <n v="0"/>
  </r>
  <r>
    <x v="0"/>
    <x v="1"/>
    <x v="1"/>
    <x v="28"/>
    <x v="1"/>
    <x v="3"/>
    <x v="0"/>
    <x v="0"/>
    <n v="375"/>
    <n v="231.56"/>
    <n v="81081.89"/>
    <n v="47235.079999999994"/>
    <n v="5"/>
    <n v="62217.11"/>
    <n v="0"/>
    <n v="0"/>
    <n v="81081.89"/>
    <n v="47235.079999999994"/>
    <n v="0"/>
    <n v="0"/>
    <n v="62217.11"/>
  </r>
  <r>
    <x v="0"/>
    <x v="1"/>
    <x v="1"/>
    <x v="28"/>
    <x v="2"/>
    <x v="4"/>
    <x v="0"/>
    <x v="0"/>
    <n v="1691"/>
    <n v="1744.23"/>
    <n v="700502.28"/>
    <n v="760087.57500000007"/>
    <n v="15"/>
    <n v="104385.17"/>
    <n v="0"/>
    <n v="0"/>
    <n v="700502.28"/>
    <n v="760087.57500000007"/>
    <n v="0"/>
    <n v="0"/>
    <n v="104385.17"/>
  </r>
  <r>
    <x v="0"/>
    <x v="1"/>
    <x v="1"/>
    <x v="28"/>
    <x v="2"/>
    <x v="0"/>
    <x v="0"/>
    <x v="0"/>
    <n v="274"/>
    <n v="324.83"/>
    <n v="65714.58"/>
    <n v="103595.56529999999"/>
    <n v="1"/>
    <n v="-9268"/>
    <n v="0"/>
    <n v="0"/>
    <n v="65714.58"/>
    <n v="103595.56529999999"/>
    <n v="0"/>
    <n v="0"/>
    <n v="-9268"/>
  </r>
  <r>
    <x v="0"/>
    <x v="1"/>
    <x v="1"/>
    <x v="28"/>
    <x v="2"/>
    <x v="1"/>
    <x v="0"/>
    <x v="0"/>
    <n v="135"/>
    <n v="159.60000000000002"/>
    <n v="47698.26"/>
    <n v="56746.311459999997"/>
    <n v="3"/>
    <n v="18108.660000000003"/>
    <n v="0"/>
    <n v="0"/>
    <n v="47698.26"/>
    <n v="56746.311459999997"/>
    <n v="0"/>
    <n v="0"/>
    <n v="18108.660000000003"/>
  </r>
  <r>
    <x v="0"/>
    <x v="1"/>
    <x v="1"/>
    <x v="28"/>
    <x v="2"/>
    <x v="2"/>
    <x v="0"/>
    <x v="0"/>
    <n v="62"/>
    <n v="25.38"/>
    <n v="10613.72"/>
    <n v="4549.6099999999997"/>
    <n v="0"/>
    <n v="0"/>
    <n v="0"/>
    <n v="0"/>
    <n v="10613.72"/>
    <n v="4549.6099999999997"/>
    <n v="0"/>
    <n v="0"/>
    <n v="0"/>
  </r>
  <r>
    <x v="0"/>
    <x v="1"/>
    <x v="1"/>
    <x v="28"/>
    <x v="2"/>
    <x v="3"/>
    <x v="0"/>
    <x v="0"/>
    <n v="487"/>
    <n v="523.07000000000016"/>
    <n v="90037.96"/>
    <n v="102123.28300000001"/>
    <n v="6"/>
    <n v="25986.25"/>
    <n v="0"/>
    <n v="0"/>
    <n v="90037.96"/>
    <n v="102123.28300000001"/>
    <n v="0"/>
    <n v="0"/>
    <n v="25986.25"/>
  </r>
  <r>
    <x v="0"/>
    <x v="1"/>
    <x v="1"/>
    <x v="28"/>
    <x v="3"/>
    <x v="0"/>
    <x v="0"/>
    <x v="0"/>
    <n v="0"/>
    <n v="1.85"/>
    <n v="0"/>
    <n v="4719.2"/>
    <n v="0"/>
    <n v="0"/>
    <n v="0"/>
    <n v="0"/>
    <n v="0"/>
    <n v="4719.2"/>
    <n v="0"/>
    <n v="0"/>
    <n v="0"/>
  </r>
  <r>
    <x v="0"/>
    <x v="1"/>
    <x v="1"/>
    <x v="28"/>
    <x v="3"/>
    <x v="1"/>
    <x v="0"/>
    <x v="0"/>
    <n v="318"/>
    <n v="293.45"/>
    <n v="187630.99999999997"/>
    <n v="157036.77929999999"/>
    <n v="15"/>
    <n v="89684.099999999991"/>
    <n v="0"/>
    <n v="0"/>
    <n v="187630.99999999997"/>
    <n v="157036.77929999999"/>
    <n v="0"/>
    <n v="0"/>
    <n v="89684.099999999991"/>
  </r>
  <r>
    <x v="0"/>
    <x v="1"/>
    <x v="1"/>
    <x v="28"/>
    <x v="3"/>
    <x v="2"/>
    <x v="0"/>
    <x v="0"/>
    <n v="324"/>
    <n v="282.51"/>
    <n v="159296.1"/>
    <n v="139960.37"/>
    <n v="19"/>
    <n v="151067.39000000001"/>
    <n v="0"/>
    <n v="0"/>
    <n v="159296.1"/>
    <n v="139960.37"/>
    <n v="0"/>
    <n v="0"/>
    <n v="151067.39000000001"/>
  </r>
  <r>
    <x v="0"/>
    <x v="1"/>
    <x v="1"/>
    <x v="28"/>
    <x v="3"/>
    <x v="3"/>
    <x v="0"/>
    <x v="0"/>
    <n v="438"/>
    <n v="589.2700000000001"/>
    <n v="136911.19"/>
    <n v="167142.16999999998"/>
    <n v="15"/>
    <n v="21759.570000000007"/>
    <n v="0"/>
    <n v="0"/>
    <n v="136911.19"/>
    <n v="167142.16999999998"/>
    <n v="0"/>
    <n v="0"/>
    <n v="21759.570000000007"/>
  </r>
  <r>
    <x v="0"/>
    <x v="1"/>
    <x v="1"/>
    <x v="28"/>
    <x v="4"/>
    <x v="0"/>
    <x v="0"/>
    <x v="0"/>
    <n v="2"/>
    <n v="0.61"/>
    <n v="548.24"/>
    <n v="189.35"/>
    <n v="0"/>
    <n v="-212681.47999999998"/>
    <n v="0"/>
    <n v="0"/>
    <n v="548.24"/>
    <n v="189.35"/>
    <n v="0"/>
    <n v="0"/>
    <n v="-212681.47999999998"/>
  </r>
  <r>
    <x v="0"/>
    <x v="1"/>
    <x v="1"/>
    <x v="29"/>
    <x v="0"/>
    <x v="4"/>
    <x v="0"/>
    <x v="0"/>
    <n v="3"/>
    <n v="2.81"/>
    <n v="-221"/>
    <n v="291.88"/>
    <n v="0"/>
    <n v="0"/>
    <n v="0"/>
    <n v="0"/>
    <n v="-221"/>
    <n v="291.88"/>
    <n v="0"/>
    <n v="0"/>
    <n v="0"/>
  </r>
  <r>
    <x v="0"/>
    <x v="1"/>
    <x v="1"/>
    <x v="29"/>
    <x v="0"/>
    <x v="0"/>
    <x v="0"/>
    <x v="0"/>
    <n v="1784"/>
    <n v="1590.7099999999998"/>
    <n v="863808.52000000014"/>
    <n v="639961.98759999999"/>
    <n v="30"/>
    <n v="322029.21000000002"/>
    <n v="0"/>
    <n v="0"/>
    <n v="863808.52000000014"/>
    <n v="639961.98759999999"/>
    <n v="0"/>
    <n v="0"/>
    <n v="322029.21000000002"/>
  </r>
  <r>
    <x v="0"/>
    <x v="1"/>
    <x v="1"/>
    <x v="29"/>
    <x v="0"/>
    <x v="1"/>
    <x v="0"/>
    <x v="0"/>
    <n v="160774"/>
    <n v="151872.82999999999"/>
    <n v="47869975.819999993"/>
    <n v="50434983.339999996"/>
    <n v="2388"/>
    <n v="19198393.75"/>
    <n v="0"/>
    <n v="0"/>
    <n v="47869975.819999993"/>
    <n v="50434983.339999996"/>
    <n v="0"/>
    <n v="0"/>
    <n v="19198393.75"/>
  </r>
  <r>
    <x v="0"/>
    <x v="1"/>
    <x v="1"/>
    <x v="29"/>
    <x v="0"/>
    <x v="2"/>
    <x v="0"/>
    <x v="0"/>
    <n v="966"/>
    <n v="490.46"/>
    <n v="272672.72000000003"/>
    <n v="133265.245"/>
    <n v="2"/>
    <n v="6785"/>
    <n v="0"/>
    <n v="0"/>
    <n v="272672.72000000003"/>
    <n v="133265.245"/>
    <n v="0"/>
    <n v="0"/>
    <n v="6785"/>
  </r>
  <r>
    <x v="0"/>
    <x v="1"/>
    <x v="1"/>
    <x v="29"/>
    <x v="0"/>
    <x v="3"/>
    <x v="0"/>
    <x v="0"/>
    <n v="7452"/>
    <n v="7664.0899999999992"/>
    <n v="1745003.76"/>
    <n v="1911934.26"/>
    <n v="220"/>
    <n v="1297797.31"/>
    <n v="0"/>
    <n v="0"/>
    <n v="1745003.76"/>
    <n v="1911934.26"/>
    <n v="0"/>
    <n v="0"/>
    <n v="1297797.31"/>
  </r>
  <r>
    <x v="0"/>
    <x v="1"/>
    <x v="1"/>
    <x v="29"/>
    <x v="1"/>
    <x v="4"/>
    <x v="0"/>
    <x v="0"/>
    <n v="9511"/>
    <n v="7638.25"/>
    <n v="3127134.0599999996"/>
    <n v="2328455.0300000003"/>
    <n v="96"/>
    <n v="2463678.7800000003"/>
    <n v="0"/>
    <n v="0"/>
    <n v="3127134.0599999996"/>
    <n v="2328455.0300000003"/>
    <n v="0"/>
    <n v="0"/>
    <n v="2463678.7800000003"/>
  </r>
  <r>
    <x v="0"/>
    <x v="1"/>
    <x v="1"/>
    <x v="29"/>
    <x v="1"/>
    <x v="0"/>
    <x v="0"/>
    <x v="0"/>
    <n v="447"/>
    <n v="468.4"/>
    <n v="65944.460000000006"/>
    <n v="74399.460100000011"/>
    <n v="6"/>
    <n v="213401.56"/>
    <n v="0"/>
    <n v="0"/>
    <n v="65944.460000000006"/>
    <n v="74399.460100000011"/>
    <n v="0"/>
    <n v="0"/>
    <n v="213401.56"/>
  </r>
  <r>
    <x v="0"/>
    <x v="1"/>
    <x v="1"/>
    <x v="29"/>
    <x v="1"/>
    <x v="1"/>
    <x v="0"/>
    <x v="0"/>
    <n v="21345"/>
    <n v="23997.22"/>
    <n v="6157328.3199999994"/>
    <n v="8093133.9000000004"/>
    <n v="184"/>
    <n v="2021052.9500000002"/>
    <n v="0"/>
    <n v="0"/>
    <n v="6157328.3199999994"/>
    <n v="8093133.9000000004"/>
    <n v="0"/>
    <n v="0"/>
    <n v="2021052.9500000002"/>
  </r>
  <r>
    <x v="0"/>
    <x v="1"/>
    <x v="1"/>
    <x v="29"/>
    <x v="1"/>
    <x v="2"/>
    <x v="0"/>
    <x v="0"/>
    <n v="189"/>
    <n v="115.93"/>
    <n v="41499.889999999992"/>
    <n v="31115.4"/>
    <n v="0"/>
    <n v="0"/>
    <n v="0"/>
    <n v="0"/>
    <n v="41499.889999999992"/>
    <n v="31115.4"/>
    <n v="0"/>
    <n v="0"/>
    <n v="0"/>
  </r>
  <r>
    <x v="0"/>
    <x v="1"/>
    <x v="1"/>
    <x v="29"/>
    <x v="1"/>
    <x v="3"/>
    <x v="0"/>
    <x v="0"/>
    <n v="5"/>
    <n v="4.26"/>
    <n v="1314.9499999999998"/>
    <n v="1144.1999999999998"/>
    <n v="0"/>
    <n v="0"/>
    <n v="0"/>
    <n v="0"/>
    <n v="1314.9499999999998"/>
    <n v="1144.1999999999998"/>
    <n v="0"/>
    <n v="0"/>
    <n v="0"/>
  </r>
  <r>
    <x v="0"/>
    <x v="1"/>
    <x v="1"/>
    <x v="29"/>
    <x v="2"/>
    <x v="4"/>
    <x v="0"/>
    <x v="0"/>
    <n v="9495"/>
    <n v="9157.5300000000007"/>
    <n v="3219777.78"/>
    <n v="3590496.8200000003"/>
    <n v="43"/>
    <n v="1137620.6499999999"/>
    <n v="0"/>
    <n v="0"/>
    <n v="3219777.78"/>
    <n v="3590496.8200000003"/>
    <n v="0"/>
    <n v="0"/>
    <n v="1137620.6499999999"/>
  </r>
  <r>
    <x v="0"/>
    <x v="1"/>
    <x v="1"/>
    <x v="29"/>
    <x v="2"/>
    <x v="0"/>
    <x v="0"/>
    <x v="0"/>
    <n v="490"/>
    <n v="488.6099999999999"/>
    <n v="153854.04"/>
    <n v="161151.09510000001"/>
    <n v="2"/>
    <n v="75309.63"/>
    <n v="0"/>
    <n v="0"/>
    <n v="153854.04"/>
    <n v="161151.09510000001"/>
    <n v="0"/>
    <n v="0"/>
    <n v="75309.63"/>
  </r>
  <r>
    <x v="0"/>
    <x v="1"/>
    <x v="1"/>
    <x v="29"/>
    <x v="2"/>
    <x v="1"/>
    <x v="0"/>
    <x v="0"/>
    <n v="447"/>
    <n v="428.09999999999997"/>
    <n v="193026.83999999997"/>
    <n v="170046.13019999999"/>
    <n v="3"/>
    <n v="5450"/>
    <n v="0"/>
    <n v="0"/>
    <n v="193026.83999999997"/>
    <n v="170046.13019999999"/>
    <n v="0"/>
    <n v="0"/>
    <n v="5450"/>
  </r>
  <r>
    <x v="0"/>
    <x v="1"/>
    <x v="1"/>
    <x v="29"/>
    <x v="2"/>
    <x v="2"/>
    <x v="0"/>
    <x v="0"/>
    <n v="2"/>
    <n v="1.48"/>
    <n v="605.58000000000004"/>
    <n v="450.54"/>
    <n v="0"/>
    <n v="0"/>
    <n v="0"/>
    <n v="0"/>
    <n v="605.58000000000004"/>
    <n v="450.54"/>
    <n v="0"/>
    <n v="0"/>
    <n v="0"/>
  </r>
  <r>
    <x v="0"/>
    <x v="1"/>
    <x v="1"/>
    <x v="29"/>
    <x v="2"/>
    <x v="3"/>
    <x v="0"/>
    <x v="0"/>
    <n v="744"/>
    <n v="865.11000000000013"/>
    <n v="175122.66999999998"/>
    <n v="212491.12950000001"/>
    <n v="8"/>
    <n v="60799.45"/>
    <n v="0"/>
    <n v="0"/>
    <n v="175122.66999999998"/>
    <n v="212491.12950000001"/>
    <n v="0"/>
    <n v="0"/>
    <n v="60799.45"/>
  </r>
  <r>
    <x v="0"/>
    <x v="1"/>
    <x v="1"/>
    <x v="29"/>
    <x v="3"/>
    <x v="0"/>
    <x v="0"/>
    <x v="0"/>
    <n v="1"/>
    <n v="0.15"/>
    <n v="522.24"/>
    <n v="17.180000000000003"/>
    <n v="0"/>
    <n v="0"/>
    <n v="0"/>
    <n v="0"/>
    <n v="522.24"/>
    <n v="17.180000000000003"/>
    <n v="0"/>
    <n v="0"/>
    <n v="0"/>
  </r>
  <r>
    <x v="0"/>
    <x v="1"/>
    <x v="1"/>
    <x v="29"/>
    <x v="3"/>
    <x v="1"/>
    <x v="0"/>
    <x v="0"/>
    <n v="135"/>
    <n v="129.54000000000002"/>
    <n v="124879.24"/>
    <n v="115982.84499999999"/>
    <n v="6"/>
    <n v="59945.240000000005"/>
    <n v="0"/>
    <n v="0"/>
    <n v="124879.24"/>
    <n v="115982.84499999999"/>
    <n v="0"/>
    <n v="0"/>
    <n v="59945.240000000005"/>
  </r>
  <r>
    <x v="0"/>
    <x v="1"/>
    <x v="1"/>
    <x v="29"/>
    <x v="3"/>
    <x v="2"/>
    <x v="0"/>
    <x v="0"/>
    <n v="110"/>
    <n v="85.96"/>
    <n v="95349.810000000012"/>
    <n v="77102.16"/>
    <n v="9"/>
    <n v="30390.78"/>
    <n v="0"/>
    <n v="0"/>
    <n v="95349.810000000012"/>
    <n v="77102.16"/>
    <n v="0"/>
    <n v="0"/>
    <n v="30390.78"/>
  </r>
  <r>
    <x v="0"/>
    <x v="1"/>
    <x v="1"/>
    <x v="29"/>
    <x v="3"/>
    <x v="3"/>
    <x v="0"/>
    <x v="0"/>
    <n v="0"/>
    <n v="0.54"/>
    <n v="0"/>
    <n v="178.18"/>
    <n v="0"/>
    <n v="0"/>
    <n v="0"/>
    <n v="0"/>
    <n v="0"/>
    <n v="178.18"/>
    <n v="0"/>
    <n v="0"/>
    <n v="0"/>
  </r>
  <r>
    <x v="0"/>
    <x v="1"/>
    <x v="1"/>
    <x v="29"/>
    <x v="4"/>
    <x v="0"/>
    <x v="0"/>
    <x v="0"/>
    <n v="11"/>
    <n v="3.7699999999999996"/>
    <n v="2988.25"/>
    <n v="1118.431"/>
    <n v="2"/>
    <n v="-1056643.1700000002"/>
    <n v="0"/>
    <n v="0"/>
    <n v="2988.25"/>
    <n v="1118.431"/>
    <n v="0"/>
    <n v="0"/>
    <n v="-1056643.1700000002"/>
  </r>
  <r>
    <x v="0"/>
    <x v="1"/>
    <x v="1"/>
    <x v="29"/>
    <x v="4"/>
    <x v="1"/>
    <x v="0"/>
    <x v="0"/>
    <n v="0"/>
    <n v="0.17"/>
    <n v="-319.33999999999997"/>
    <n v="27.46"/>
    <n v="0"/>
    <n v="0"/>
    <n v="0"/>
    <n v="0"/>
    <n v="-319.33999999999997"/>
    <n v="27.46"/>
    <n v="0"/>
    <n v="0"/>
    <n v="0"/>
  </r>
  <r>
    <x v="0"/>
    <x v="1"/>
    <x v="1"/>
    <x v="30"/>
    <x v="0"/>
    <x v="4"/>
    <x v="0"/>
    <x v="0"/>
    <n v="1"/>
    <n v="0.88"/>
    <n v="-408"/>
    <n v="178.66"/>
    <n v="0"/>
    <n v="0"/>
    <n v="0"/>
    <n v="0"/>
    <n v="-408"/>
    <n v="178.66"/>
    <n v="0"/>
    <n v="0"/>
    <n v="0"/>
  </r>
  <r>
    <x v="0"/>
    <x v="1"/>
    <x v="1"/>
    <x v="30"/>
    <x v="0"/>
    <x v="0"/>
    <x v="0"/>
    <x v="0"/>
    <n v="165"/>
    <n v="115.28"/>
    <n v="76809.01999999999"/>
    <n v="40056.702000000005"/>
    <n v="4"/>
    <n v="55663.92"/>
    <n v="0"/>
    <n v="0"/>
    <n v="76809.01999999999"/>
    <n v="40056.702000000005"/>
    <n v="0"/>
    <n v="0"/>
    <n v="55663.92"/>
  </r>
  <r>
    <x v="0"/>
    <x v="1"/>
    <x v="1"/>
    <x v="30"/>
    <x v="0"/>
    <x v="1"/>
    <x v="0"/>
    <x v="0"/>
    <n v="26116"/>
    <n v="24443.769999999997"/>
    <n v="6471667.959999999"/>
    <n v="6420602.75"/>
    <n v="557"/>
    <n v="4508932.34"/>
    <n v="0"/>
    <n v="0"/>
    <n v="6471667.959999999"/>
    <n v="6420602.75"/>
    <n v="0"/>
    <n v="0"/>
    <n v="4508932.34"/>
  </r>
  <r>
    <x v="0"/>
    <x v="1"/>
    <x v="1"/>
    <x v="30"/>
    <x v="0"/>
    <x v="2"/>
    <x v="0"/>
    <x v="0"/>
    <n v="33"/>
    <n v="13.99"/>
    <n v="10780.5"/>
    <n v="2805.6499999999996"/>
    <n v="0"/>
    <n v="0"/>
    <n v="0"/>
    <n v="0"/>
    <n v="10780.5"/>
    <n v="2805.6499999999996"/>
    <n v="0"/>
    <n v="0"/>
    <n v="0"/>
  </r>
  <r>
    <x v="0"/>
    <x v="1"/>
    <x v="1"/>
    <x v="30"/>
    <x v="0"/>
    <x v="3"/>
    <x v="0"/>
    <x v="0"/>
    <n v="4241"/>
    <n v="4209.2100000000009"/>
    <n v="521435.12"/>
    <n v="534077.26870000013"/>
    <n v="18"/>
    <n v="62572.140000000007"/>
    <n v="0"/>
    <n v="0"/>
    <n v="521435.12"/>
    <n v="534077.26870000013"/>
    <n v="0"/>
    <n v="0"/>
    <n v="62572.140000000007"/>
  </r>
  <r>
    <x v="0"/>
    <x v="1"/>
    <x v="1"/>
    <x v="30"/>
    <x v="1"/>
    <x v="4"/>
    <x v="0"/>
    <x v="0"/>
    <n v="1964"/>
    <n v="1680.9900000000002"/>
    <n v="475726.29000000004"/>
    <n v="418696.49200000003"/>
    <n v="14"/>
    <n v="13450.720000000001"/>
    <n v="0"/>
    <n v="0"/>
    <n v="475726.29000000004"/>
    <n v="418696.49200000003"/>
    <n v="0"/>
    <n v="0"/>
    <n v="13450.720000000001"/>
  </r>
  <r>
    <x v="0"/>
    <x v="1"/>
    <x v="1"/>
    <x v="30"/>
    <x v="1"/>
    <x v="0"/>
    <x v="0"/>
    <x v="0"/>
    <n v="205"/>
    <n v="191.50000000000003"/>
    <n v="38485.72"/>
    <n v="25416.7906"/>
    <n v="1"/>
    <n v="2713.5"/>
    <n v="0"/>
    <n v="0"/>
    <n v="38485.72"/>
    <n v="25416.7906"/>
    <n v="0"/>
    <n v="0"/>
    <n v="2713.5"/>
  </r>
  <r>
    <x v="0"/>
    <x v="1"/>
    <x v="1"/>
    <x v="30"/>
    <x v="1"/>
    <x v="1"/>
    <x v="0"/>
    <x v="0"/>
    <n v="2393"/>
    <n v="2411.44"/>
    <n v="594105.51"/>
    <n v="734591.67999999993"/>
    <n v="31"/>
    <n v="391269.65"/>
    <n v="0"/>
    <n v="0"/>
    <n v="594105.51"/>
    <n v="734591.67999999993"/>
    <n v="0"/>
    <n v="0"/>
    <n v="391269.65"/>
  </r>
  <r>
    <x v="0"/>
    <x v="1"/>
    <x v="1"/>
    <x v="30"/>
    <x v="1"/>
    <x v="2"/>
    <x v="0"/>
    <x v="0"/>
    <n v="20"/>
    <n v="10.65"/>
    <n v="5242.3599999999997"/>
    <n v="2735.62"/>
    <n v="0"/>
    <n v="0"/>
    <n v="0"/>
    <n v="0"/>
    <n v="5242.3599999999997"/>
    <n v="2735.62"/>
    <n v="0"/>
    <n v="0"/>
    <n v="0"/>
  </r>
  <r>
    <x v="0"/>
    <x v="1"/>
    <x v="1"/>
    <x v="30"/>
    <x v="1"/>
    <x v="3"/>
    <x v="0"/>
    <x v="0"/>
    <n v="359"/>
    <n v="197.32999999999996"/>
    <n v="58277.8"/>
    <n v="33094.909999999996"/>
    <n v="1"/>
    <n v="2004"/>
    <n v="0"/>
    <n v="0"/>
    <n v="58277.8"/>
    <n v="33094.909999999996"/>
    <n v="0"/>
    <n v="0"/>
    <n v="2004"/>
  </r>
  <r>
    <x v="0"/>
    <x v="1"/>
    <x v="1"/>
    <x v="30"/>
    <x v="2"/>
    <x v="4"/>
    <x v="0"/>
    <x v="0"/>
    <n v="1057"/>
    <n v="941.26"/>
    <n v="339125.52"/>
    <n v="329498.87999999995"/>
    <n v="15"/>
    <n v="39931.18"/>
    <n v="0"/>
    <n v="0"/>
    <n v="339125.52"/>
    <n v="329498.87999999995"/>
    <n v="0"/>
    <n v="0"/>
    <n v="39931.18"/>
  </r>
  <r>
    <x v="0"/>
    <x v="1"/>
    <x v="1"/>
    <x v="30"/>
    <x v="2"/>
    <x v="0"/>
    <x v="0"/>
    <x v="0"/>
    <n v="295"/>
    <n v="281.60000000000002"/>
    <n v="72227.62999999999"/>
    <n v="66585.692942000009"/>
    <n v="3"/>
    <n v="62835.3"/>
    <n v="0"/>
    <n v="0"/>
    <n v="72227.62999999999"/>
    <n v="66585.692942000009"/>
    <n v="0"/>
    <n v="0"/>
    <n v="62835.3"/>
  </r>
  <r>
    <x v="0"/>
    <x v="1"/>
    <x v="1"/>
    <x v="30"/>
    <x v="2"/>
    <x v="1"/>
    <x v="0"/>
    <x v="0"/>
    <n v="46"/>
    <n v="43.129999999999995"/>
    <n v="12844.529999999999"/>
    <n v="14795.14"/>
    <n v="2"/>
    <n v="6328.55"/>
    <n v="0"/>
    <n v="0"/>
    <n v="12844.529999999999"/>
    <n v="14795.14"/>
    <n v="0"/>
    <n v="0"/>
    <n v="6328.55"/>
  </r>
  <r>
    <x v="0"/>
    <x v="1"/>
    <x v="1"/>
    <x v="30"/>
    <x v="2"/>
    <x v="2"/>
    <x v="0"/>
    <x v="0"/>
    <n v="0"/>
    <n v="0"/>
    <n v="0"/>
    <n v="1"/>
    <n v="0"/>
    <n v="0"/>
    <n v="0"/>
    <n v="0"/>
    <n v="0"/>
    <n v="1"/>
    <n v="0"/>
    <n v="0"/>
    <n v="0"/>
  </r>
  <r>
    <x v="0"/>
    <x v="1"/>
    <x v="1"/>
    <x v="30"/>
    <x v="2"/>
    <x v="3"/>
    <x v="0"/>
    <x v="0"/>
    <n v="1051"/>
    <n v="1054.0900000000001"/>
    <n v="170977.30000000002"/>
    <n v="185415.80600000001"/>
    <n v="3"/>
    <n v="4259.5600000000004"/>
    <n v="0"/>
    <n v="0"/>
    <n v="170977.30000000002"/>
    <n v="185415.80600000001"/>
    <n v="0"/>
    <n v="0"/>
    <n v="4259.5600000000004"/>
  </r>
  <r>
    <x v="0"/>
    <x v="1"/>
    <x v="1"/>
    <x v="30"/>
    <x v="3"/>
    <x v="1"/>
    <x v="0"/>
    <x v="0"/>
    <n v="30"/>
    <n v="26.91"/>
    <n v="22082.59"/>
    <n v="18540.099999999999"/>
    <n v="4"/>
    <n v="22441"/>
    <n v="0"/>
    <n v="0"/>
    <n v="22082.59"/>
    <n v="18540.099999999999"/>
    <n v="0"/>
    <n v="0"/>
    <n v="22441"/>
  </r>
  <r>
    <x v="0"/>
    <x v="1"/>
    <x v="1"/>
    <x v="30"/>
    <x v="3"/>
    <x v="2"/>
    <x v="0"/>
    <x v="0"/>
    <n v="11"/>
    <n v="9.9499999999999993"/>
    <n v="11304.46"/>
    <n v="8309.23"/>
    <n v="0"/>
    <n v="0"/>
    <n v="0"/>
    <n v="0"/>
    <n v="11304.46"/>
    <n v="8309.23"/>
    <n v="0"/>
    <n v="0"/>
    <n v="0"/>
  </r>
  <r>
    <x v="0"/>
    <x v="1"/>
    <x v="1"/>
    <x v="30"/>
    <x v="4"/>
    <x v="0"/>
    <x v="0"/>
    <x v="0"/>
    <n v="2"/>
    <n v="0.15"/>
    <n v="519.29999999999995"/>
    <n v="38.39"/>
    <n v="0"/>
    <n v="-98743.040000000008"/>
    <n v="0"/>
    <n v="0"/>
    <n v="519.29999999999995"/>
    <n v="38.39"/>
    <n v="0"/>
    <n v="0"/>
    <n v="-98743.040000000008"/>
  </r>
  <r>
    <x v="0"/>
    <x v="1"/>
    <x v="1"/>
    <x v="31"/>
    <x v="0"/>
    <x v="4"/>
    <x v="0"/>
    <x v="0"/>
    <n v="9"/>
    <n v="8.7100000000000009"/>
    <n v="-1972"/>
    <n v="1260.99"/>
    <n v="0"/>
    <n v="117.14"/>
    <n v="0"/>
    <n v="0"/>
    <n v="-1972"/>
    <n v="1260.99"/>
    <n v="0"/>
    <n v="0"/>
    <n v="117.14"/>
  </r>
  <r>
    <x v="0"/>
    <x v="1"/>
    <x v="1"/>
    <x v="31"/>
    <x v="0"/>
    <x v="0"/>
    <x v="0"/>
    <x v="0"/>
    <n v="954"/>
    <n v="1646.92"/>
    <n v="364852.58"/>
    <n v="430315.30300000001"/>
    <n v="42"/>
    <n v="518674.14"/>
    <n v="0"/>
    <n v="0"/>
    <n v="364852.58"/>
    <n v="430315.30300000001"/>
    <n v="0"/>
    <n v="0"/>
    <n v="518674.14"/>
  </r>
  <r>
    <x v="0"/>
    <x v="1"/>
    <x v="1"/>
    <x v="31"/>
    <x v="0"/>
    <x v="1"/>
    <x v="0"/>
    <x v="0"/>
    <n v="244794"/>
    <n v="236558.34"/>
    <n v="64267816.300000004"/>
    <n v="66644803.010000005"/>
    <n v="3622"/>
    <n v="27884047.240000002"/>
    <n v="0"/>
    <n v="0"/>
    <n v="64267816.300000004"/>
    <n v="66644803.010000005"/>
    <n v="0"/>
    <n v="0"/>
    <n v="27884047.240000002"/>
  </r>
  <r>
    <x v="0"/>
    <x v="1"/>
    <x v="1"/>
    <x v="31"/>
    <x v="0"/>
    <x v="2"/>
    <x v="0"/>
    <x v="0"/>
    <n v="257"/>
    <n v="159.32999999999998"/>
    <n v="91974.569999999992"/>
    <n v="36179.736899999996"/>
    <n v="2"/>
    <n v="3675"/>
    <n v="0"/>
    <n v="0"/>
    <n v="91974.569999999992"/>
    <n v="36179.736899999996"/>
    <n v="0"/>
    <n v="0"/>
    <n v="3675"/>
  </r>
  <r>
    <x v="0"/>
    <x v="1"/>
    <x v="1"/>
    <x v="31"/>
    <x v="0"/>
    <x v="3"/>
    <x v="0"/>
    <x v="0"/>
    <n v="58885"/>
    <n v="55332.189999999995"/>
    <n v="13905941.079999998"/>
    <n v="12653278.860000001"/>
    <n v="1072"/>
    <n v="5898510.3299999991"/>
    <n v="0"/>
    <n v="0"/>
    <n v="13905941.079999998"/>
    <n v="12653278.860000001"/>
    <n v="0"/>
    <n v="0"/>
    <n v="5898510.3299999991"/>
  </r>
  <r>
    <x v="0"/>
    <x v="1"/>
    <x v="1"/>
    <x v="31"/>
    <x v="1"/>
    <x v="4"/>
    <x v="0"/>
    <x v="0"/>
    <n v="19115"/>
    <n v="15103.689999999999"/>
    <n v="5736012.2800000003"/>
    <n v="4329532.1099999994"/>
    <n v="138"/>
    <n v="1288085.56"/>
    <n v="0"/>
    <n v="0"/>
    <n v="5736012.2800000003"/>
    <n v="4329532.1099999994"/>
    <n v="0"/>
    <n v="0"/>
    <n v="1288085.56"/>
  </r>
  <r>
    <x v="0"/>
    <x v="1"/>
    <x v="1"/>
    <x v="31"/>
    <x v="1"/>
    <x v="0"/>
    <x v="0"/>
    <x v="0"/>
    <n v="1334"/>
    <n v="1410.8300000000002"/>
    <n v="500095.27"/>
    <n v="500488.52795999998"/>
    <n v="25"/>
    <n v="182630.01"/>
    <n v="0"/>
    <n v="0"/>
    <n v="500095.27"/>
    <n v="500488.52795999998"/>
    <n v="0"/>
    <n v="0"/>
    <n v="182630.01"/>
  </r>
  <r>
    <x v="0"/>
    <x v="1"/>
    <x v="1"/>
    <x v="31"/>
    <x v="1"/>
    <x v="1"/>
    <x v="0"/>
    <x v="0"/>
    <n v="25618"/>
    <n v="29165.57"/>
    <n v="7162941.5999999996"/>
    <n v="9317909.129999999"/>
    <n v="292"/>
    <n v="3435143.0400000005"/>
    <n v="0"/>
    <n v="0"/>
    <n v="7162941.5999999996"/>
    <n v="9317909.129999999"/>
    <n v="0"/>
    <n v="0"/>
    <n v="3435143.0400000005"/>
  </r>
  <r>
    <x v="0"/>
    <x v="1"/>
    <x v="1"/>
    <x v="31"/>
    <x v="1"/>
    <x v="2"/>
    <x v="0"/>
    <x v="0"/>
    <n v="184"/>
    <n v="96.44"/>
    <n v="50432.13"/>
    <n v="26177.64"/>
    <n v="0"/>
    <n v="0"/>
    <n v="0"/>
    <n v="0"/>
    <n v="50432.13"/>
    <n v="26177.64"/>
    <n v="0"/>
    <n v="0"/>
    <n v="0"/>
  </r>
  <r>
    <x v="0"/>
    <x v="1"/>
    <x v="1"/>
    <x v="31"/>
    <x v="1"/>
    <x v="3"/>
    <x v="0"/>
    <x v="0"/>
    <n v="144"/>
    <n v="342.68"/>
    <n v="27555.659999999996"/>
    <n v="95246.04"/>
    <n v="2"/>
    <n v="33765.9"/>
    <n v="0"/>
    <n v="0"/>
    <n v="27555.659999999996"/>
    <n v="95246.04"/>
    <n v="0"/>
    <n v="0"/>
    <n v="33765.9"/>
  </r>
  <r>
    <x v="0"/>
    <x v="1"/>
    <x v="1"/>
    <x v="31"/>
    <x v="2"/>
    <x v="4"/>
    <x v="0"/>
    <x v="0"/>
    <n v="8394"/>
    <n v="7792.5599999999995"/>
    <n v="3431084.4699999997"/>
    <n v="3444721.5305000003"/>
    <n v="88"/>
    <n v="1839927.4699999997"/>
    <n v="0"/>
    <n v="0"/>
    <n v="3431084.4699999997"/>
    <n v="3444721.5305000003"/>
    <n v="0"/>
    <n v="0"/>
    <n v="1839927.4699999997"/>
  </r>
  <r>
    <x v="0"/>
    <x v="1"/>
    <x v="1"/>
    <x v="31"/>
    <x v="2"/>
    <x v="0"/>
    <x v="0"/>
    <x v="0"/>
    <n v="932"/>
    <n v="1032.48"/>
    <n v="267477.49000000005"/>
    <n v="304282.78899999999"/>
    <n v="8"/>
    <n v="184512.77"/>
    <n v="0"/>
    <n v="0"/>
    <n v="267477.49000000005"/>
    <n v="304282.78899999999"/>
    <n v="0"/>
    <n v="0"/>
    <n v="184512.77"/>
  </r>
  <r>
    <x v="0"/>
    <x v="1"/>
    <x v="1"/>
    <x v="31"/>
    <x v="2"/>
    <x v="1"/>
    <x v="0"/>
    <x v="0"/>
    <n v="483"/>
    <n v="582.89999999999986"/>
    <n v="163816.58000000002"/>
    <n v="200839.64110000004"/>
    <n v="16"/>
    <n v="197686.76"/>
    <n v="0"/>
    <n v="0"/>
    <n v="163816.58000000002"/>
    <n v="200839.64110000004"/>
    <n v="0"/>
    <n v="0"/>
    <n v="197686.76"/>
  </r>
  <r>
    <x v="0"/>
    <x v="1"/>
    <x v="1"/>
    <x v="31"/>
    <x v="2"/>
    <x v="2"/>
    <x v="0"/>
    <x v="0"/>
    <n v="2"/>
    <n v="0.45"/>
    <n v="259.82"/>
    <n v="46.84"/>
    <n v="0"/>
    <n v="0"/>
    <n v="0"/>
    <n v="0"/>
    <n v="259.82"/>
    <n v="46.84"/>
    <n v="0"/>
    <n v="0"/>
    <n v="0"/>
  </r>
  <r>
    <x v="0"/>
    <x v="1"/>
    <x v="1"/>
    <x v="31"/>
    <x v="2"/>
    <x v="3"/>
    <x v="0"/>
    <x v="0"/>
    <n v="2142"/>
    <n v="2524.2799999999997"/>
    <n v="400811.65999999992"/>
    <n v="595571.26899999997"/>
    <n v="61"/>
    <n v="556923.97"/>
    <n v="0"/>
    <n v="0"/>
    <n v="400811.65999999992"/>
    <n v="595571.26899999997"/>
    <n v="0"/>
    <n v="0"/>
    <n v="556923.97"/>
  </r>
  <r>
    <x v="0"/>
    <x v="1"/>
    <x v="1"/>
    <x v="31"/>
    <x v="3"/>
    <x v="0"/>
    <x v="0"/>
    <x v="0"/>
    <n v="1"/>
    <n v="0.68"/>
    <n v="1880.07"/>
    <n v="1296.78"/>
    <n v="0"/>
    <n v="0"/>
    <n v="0"/>
    <n v="0"/>
    <n v="1880.07"/>
    <n v="1296.78"/>
    <n v="0"/>
    <n v="0"/>
    <n v="0"/>
  </r>
  <r>
    <x v="0"/>
    <x v="1"/>
    <x v="1"/>
    <x v="31"/>
    <x v="3"/>
    <x v="1"/>
    <x v="0"/>
    <x v="0"/>
    <n v="795"/>
    <n v="668.71000000000015"/>
    <n v="492928.12999999995"/>
    <n v="409039.57260000007"/>
    <n v="37"/>
    <n v="375371.83"/>
    <n v="0"/>
    <n v="0"/>
    <n v="492928.12999999995"/>
    <n v="409039.57260000007"/>
    <n v="0"/>
    <n v="0"/>
    <n v="375371.83"/>
  </r>
  <r>
    <x v="0"/>
    <x v="1"/>
    <x v="1"/>
    <x v="31"/>
    <x v="3"/>
    <x v="2"/>
    <x v="0"/>
    <x v="0"/>
    <n v="463"/>
    <n v="428.16999999999996"/>
    <n v="315516.94"/>
    <n v="312844.49"/>
    <n v="34"/>
    <n v="324307.09999999998"/>
    <n v="0"/>
    <n v="0"/>
    <n v="315516.94"/>
    <n v="312844.49"/>
    <n v="0"/>
    <n v="0"/>
    <n v="324307.09999999998"/>
  </r>
  <r>
    <x v="0"/>
    <x v="1"/>
    <x v="1"/>
    <x v="31"/>
    <x v="3"/>
    <x v="3"/>
    <x v="0"/>
    <x v="0"/>
    <n v="1"/>
    <n v="1.04"/>
    <n v="454.95"/>
    <n v="430.91999999999996"/>
    <n v="0"/>
    <n v="0"/>
    <n v="0"/>
    <n v="0"/>
    <n v="454.95"/>
    <n v="430.91999999999996"/>
    <n v="0"/>
    <n v="0"/>
    <n v="0"/>
  </r>
  <r>
    <x v="0"/>
    <x v="1"/>
    <x v="1"/>
    <x v="31"/>
    <x v="4"/>
    <x v="0"/>
    <x v="0"/>
    <x v="0"/>
    <n v="30"/>
    <n v="1.5499999999999998"/>
    <n v="3072.04"/>
    <n v="317.88"/>
    <n v="0"/>
    <n v="-64286.350000000079"/>
    <n v="0"/>
    <n v="0"/>
    <n v="3072.04"/>
    <n v="317.88"/>
    <n v="0"/>
    <n v="0"/>
    <n v="-64286.350000000079"/>
  </r>
  <r>
    <x v="0"/>
    <x v="1"/>
    <x v="1"/>
    <x v="32"/>
    <x v="0"/>
    <x v="4"/>
    <x v="0"/>
    <x v="0"/>
    <n v="4"/>
    <n v="3.58"/>
    <n v="-1612"/>
    <n v="1635.38"/>
    <n v="0"/>
    <n v="0"/>
    <n v="0"/>
    <n v="0"/>
    <n v="-1612"/>
    <n v="1635.38"/>
    <n v="0"/>
    <n v="0"/>
    <n v="0"/>
  </r>
  <r>
    <x v="0"/>
    <x v="1"/>
    <x v="1"/>
    <x v="32"/>
    <x v="0"/>
    <x v="0"/>
    <x v="0"/>
    <x v="0"/>
    <n v="3139"/>
    <n v="1396.3000000000004"/>
    <n v="2196388.2799999998"/>
    <n v="570762.13"/>
    <n v="55"/>
    <n v="160154.93000000002"/>
    <n v="0"/>
    <n v="0"/>
    <n v="2196388.2799999998"/>
    <n v="570762.13"/>
    <n v="0"/>
    <n v="0"/>
    <n v="160154.93000000002"/>
  </r>
  <r>
    <x v="0"/>
    <x v="1"/>
    <x v="1"/>
    <x v="32"/>
    <x v="0"/>
    <x v="1"/>
    <x v="0"/>
    <x v="0"/>
    <n v="167359"/>
    <n v="157800.24"/>
    <n v="40147452.799999997"/>
    <n v="41533862.520000003"/>
    <n v="2740"/>
    <n v="16287712.99"/>
    <n v="0"/>
    <n v="0"/>
    <n v="40147452.799999997"/>
    <n v="41533862.520000003"/>
    <n v="0"/>
    <n v="0"/>
    <n v="16287712.99"/>
  </r>
  <r>
    <x v="0"/>
    <x v="1"/>
    <x v="1"/>
    <x v="32"/>
    <x v="0"/>
    <x v="2"/>
    <x v="0"/>
    <x v="0"/>
    <n v="323"/>
    <n v="484.32"/>
    <n v="58130.920000000006"/>
    <n v="90179.76"/>
    <n v="7"/>
    <n v="18889.86"/>
    <n v="0"/>
    <n v="0"/>
    <n v="58130.920000000006"/>
    <n v="90179.76"/>
    <n v="0"/>
    <n v="0"/>
    <n v="18889.86"/>
  </r>
  <r>
    <x v="0"/>
    <x v="1"/>
    <x v="1"/>
    <x v="32"/>
    <x v="0"/>
    <x v="3"/>
    <x v="0"/>
    <x v="0"/>
    <n v="4520"/>
    <n v="4733.2799999999988"/>
    <n v="1703954.5899999996"/>
    <n v="1630499.1950000003"/>
    <n v="81"/>
    <n v="972549.47000000009"/>
    <n v="0"/>
    <n v="0"/>
    <n v="1703954.5899999996"/>
    <n v="1630499.1950000003"/>
    <n v="0"/>
    <n v="0"/>
    <n v="972549.47000000009"/>
  </r>
  <r>
    <x v="0"/>
    <x v="1"/>
    <x v="1"/>
    <x v="32"/>
    <x v="1"/>
    <x v="4"/>
    <x v="0"/>
    <x v="0"/>
    <n v="9497"/>
    <n v="7742.46"/>
    <n v="2703018.55"/>
    <n v="2198855"/>
    <n v="41"/>
    <n v="455340.58999999997"/>
    <n v="0"/>
    <n v="0"/>
    <n v="2703018.55"/>
    <n v="2198855"/>
    <n v="0"/>
    <n v="0"/>
    <n v="455340.58999999997"/>
  </r>
  <r>
    <x v="0"/>
    <x v="1"/>
    <x v="1"/>
    <x v="32"/>
    <x v="1"/>
    <x v="0"/>
    <x v="0"/>
    <x v="0"/>
    <n v="570"/>
    <n v="515.74"/>
    <n v="230551.45"/>
    <n v="227516.284243"/>
    <n v="5"/>
    <n v="26168.5"/>
    <n v="0"/>
    <n v="0"/>
    <n v="230551.45"/>
    <n v="227516.284243"/>
    <n v="0"/>
    <n v="0"/>
    <n v="26168.5"/>
  </r>
  <r>
    <x v="0"/>
    <x v="1"/>
    <x v="1"/>
    <x v="32"/>
    <x v="1"/>
    <x v="1"/>
    <x v="0"/>
    <x v="0"/>
    <n v="15071"/>
    <n v="16483.75"/>
    <n v="3944689.98"/>
    <n v="5147921.3000000007"/>
    <n v="152"/>
    <n v="1578284.6700000002"/>
    <n v="0"/>
    <n v="0"/>
    <n v="3944689.98"/>
    <n v="5147921.3000000007"/>
    <n v="0"/>
    <n v="0"/>
    <n v="1578284.6700000002"/>
  </r>
  <r>
    <x v="0"/>
    <x v="1"/>
    <x v="1"/>
    <x v="32"/>
    <x v="1"/>
    <x v="2"/>
    <x v="0"/>
    <x v="0"/>
    <n v="160"/>
    <n v="666.21"/>
    <n v="8417.7199999999993"/>
    <n v="109602.31"/>
    <n v="4"/>
    <n v="-7500.43"/>
    <n v="0"/>
    <n v="0"/>
    <n v="8417.7199999999993"/>
    <n v="109602.31"/>
    <n v="0"/>
    <n v="0"/>
    <n v="-7500.43"/>
  </r>
  <r>
    <x v="0"/>
    <x v="1"/>
    <x v="1"/>
    <x v="32"/>
    <x v="1"/>
    <x v="3"/>
    <x v="0"/>
    <x v="0"/>
    <n v="450"/>
    <n v="223.76"/>
    <n v="144094.20000000001"/>
    <n v="72473.72"/>
    <n v="2"/>
    <n v="6509.6"/>
    <n v="0"/>
    <n v="0"/>
    <n v="144094.20000000001"/>
    <n v="72473.72"/>
    <n v="0"/>
    <n v="0"/>
    <n v="6509.6"/>
  </r>
  <r>
    <x v="0"/>
    <x v="1"/>
    <x v="1"/>
    <x v="32"/>
    <x v="2"/>
    <x v="4"/>
    <x v="0"/>
    <x v="0"/>
    <n v="2335"/>
    <n v="2106.16"/>
    <n v="1073076.5900000001"/>
    <n v="1078495.7"/>
    <n v="10"/>
    <n v="307125.28000000003"/>
    <n v="0"/>
    <n v="0"/>
    <n v="1073076.5900000001"/>
    <n v="1078495.7"/>
    <n v="0"/>
    <n v="0"/>
    <n v="307125.28000000003"/>
  </r>
  <r>
    <x v="0"/>
    <x v="1"/>
    <x v="1"/>
    <x v="32"/>
    <x v="2"/>
    <x v="0"/>
    <x v="0"/>
    <x v="0"/>
    <n v="367"/>
    <n v="353.02000000000004"/>
    <n v="104871.22"/>
    <n v="114346.44203999999"/>
    <n v="3"/>
    <n v="16938.86"/>
    <n v="0"/>
    <n v="0"/>
    <n v="104871.22"/>
    <n v="114346.44203999999"/>
    <n v="0"/>
    <n v="0"/>
    <n v="16938.86"/>
  </r>
  <r>
    <x v="0"/>
    <x v="1"/>
    <x v="1"/>
    <x v="32"/>
    <x v="2"/>
    <x v="1"/>
    <x v="0"/>
    <x v="0"/>
    <n v="1209"/>
    <n v="782.43999999999994"/>
    <n v="187929.39"/>
    <n v="128998.94289999999"/>
    <n v="5"/>
    <n v="257521.52"/>
    <n v="0"/>
    <n v="0"/>
    <n v="187929.39"/>
    <n v="128998.94289999999"/>
    <n v="0"/>
    <n v="0"/>
    <n v="257521.52"/>
  </r>
  <r>
    <x v="0"/>
    <x v="1"/>
    <x v="1"/>
    <x v="32"/>
    <x v="2"/>
    <x v="2"/>
    <x v="0"/>
    <x v="0"/>
    <n v="2341"/>
    <n v="1235.06"/>
    <n v="366463.2"/>
    <n v="193993.8"/>
    <n v="7"/>
    <n v="18107.72"/>
    <n v="0"/>
    <n v="0"/>
    <n v="366463.2"/>
    <n v="193993.8"/>
    <n v="0"/>
    <n v="0"/>
    <n v="18107.72"/>
  </r>
  <r>
    <x v="0"/>
    <x v="1"/>
    <x v="1"/>
    <x v="32"/>
    <x v="2"/>
    <x v="3"/>
    <x v="0"/>
    <x v="0"/>
    <n v="486"/>
    <n v="457.71000000000004"/>
    <n v="89630.499999999985"/>
    <n v="94430.967399999994"/>
    <n v="8"/>
    <n v="55737.64"/>
    <n v="0"/>
    <n v="0"/>
    <n v="89630.499999999985"/>
    <n v="94430.967399999994"/>
    <n v="0"/>
    <n v="0"/>
    <n v="55737.64"/>
  </r>
  <r>
    <x v="0"/>
    <x v="1"/>
    <x v="1"/>
    <x v="32"/>
    <x v="3"/>
    <x v="0"/>
    <x v="0"/>
    <x v="0"/>
    <n v="3"/>
    <n v="1"/>
    <n v="4199.4799999999996"/>
    <n v="746.26"/>
    <n v="0"/>
    <n v="0"/>
    <n v="0"/>
    <n v="0"/>
    <n v="4199.4799999999996"/>
    <n v="746.26"/>
    <n v="0"/>
    <n v="0"/>
    <n v="0"/>
  </r>
  <r>
    <x v="0"/>
    <x v="1"/>
    <x v="1"/>
    <x v="32"/>
    <x v="3"/>
    <x v="1"/>
    <x v="0"/>
    <x v="0"/>
    <n v="1541"/>
    <n v="1234.55"/>
    <n v="896639.55000000016"/>
    <n v="725047.97400000005"/>
    <n v="59"/>
    <n v="362820.75999999995"/>
    <n v="0"/>
    <n v="0"/>
    <n v="896639.55000000016"/>
    <n v="725047.97400000005"/>
    <n v="0"/>
    <n v="0"/>
    <n v="362820.75999999995"/>
  </r>
  <r>
    <x v="0"/>
    <x v="1"/>
    <x v="1"/>
    <x v="32"/>
    <x v="3"/>
    <x v="2"/>
    <x v="0"/>
    <x v="0"/>
    <n v="805"/>
    <n v="748.78"/>
    <n v="509147.38999999996"/>
    <n v="486150.82000000007"/>
    <n v="39"/>
    <n v="204809.49000000002"/>
    <n v="0"/>
    <n v="0"/>
    <n v="509147.38999999996"/>
    <n v="486150.82000000007"/>
    <n v="0"/>
    <n v="0"/>
    <n v="204809.49000000002"/>
  </r>
  <r>
    <x v="0"/>
    <x v="1"/>
    <x v="1"/>
    <x v="32"/>
    <x v="3"/>
    <x v="3"/>
    <x v="0"/>
    <x v="0"/>
    <n v="339"/>
    <n v="358.6"/>
    <n v="184731.25"/>
    <n v="174733.55000000002"/>
    <n v="20"/>
    <n v="132114.68"/>
    <n v="0"/>
    <n v="0"/>
    <n v="184731.25"/>
    <n v="174733.55000000002"/>
    <n v="0"/>
    <n v="0"/>
    <n v="132114.68"/>
  </r>
  <r>
    <x v="0"/>
    <x v="1"/>
    <x v="1"/>
    <x v="32"/>
    <x v="4"/>
    <x v="0"/>
    <x v="0"/>
    <x v="0"/>
    <n v="1"/>
    <n v="1.81"/>
    <n v="538.16999999999996"/>
    <n v="436.61"/>
    <n v="0"/>
    <n v="-261986.76999999996"/>
    <n v="0"/>
    <n v="0"/>
    <n v="538.16999999999996"/>
    <n v="436.61"/>
    <n v="0"/>
    <n v="0"/>
    <n v="-261986.76999999996"/>
  </r>
  <r>
    <x v="0"/>
    <x v="1"/>
    <x v="1"/>
    <x v="33"/>
    <x v="0"/>
    <x v="0"/>
    <x v="0"/>
    <x v="0"/>
    <n v="5260"/>
    <n v="2545.3299999999995"/>
    <n v="5541383.79"/>
    <n v="4398203.0290000001"/>
    <n v="8"/>
    <n v="343475.72"/>
    <n v="0"/>
    <n v="0"/>
    <n v="5541383.79"/>
    <n v="4398203.0290000001"/>
    <n v="0"/>
    <n v="0"/>
    <n v="343475.72"/>
  </r>
  <r>
    <x v="0"/>
    <x v="1"/>
    <x v="1"/>
    <x v="33"/>
    <x v="0"/>
    <x v="1"/>
    <x v="0"/>
    <x v="0"/>
    <n v="42866"/>
    <n v="40149.29"/>
    <n v="10988239.710000003"/>
    <n v="10357537.789999999"/>
    <n v="542"/>
    <n v="6225510.6600000011"/>
    <n v="0"/>
    <n v="0"/>
    <n v="10988239.710000003"/>
    <n v="10357537.789999999"/>
    <n v="0"/>
    <n v="0"/>
    <n v="6225510.6600000011"/>
  </r>
  <r>
    <x v="0"/>
    <x v="1"/>
    <x v="1"/>
    <x v="33"/>
    <x v="0"/>
    <x v="2"/>
    <x v="0"/>
    <x v="0"/>
    <n v="26"/>
    <n v="17.720000000000002"/>
    <n v="12235.800000000001"/>
    <n v="5380.6900000000014"/>
    <n v="0"/>
    <n v="0"/>
    <n v="0"/>
    <n v="0"/>
    <n v="12235.800000000001"/>
    <n v="5380.6900000000014"/>
    <n v="0"/>
    <n v="0"/>
    <n v="0"/>
  </r>
  <r>
    <x v="0"/>
    <x v="1"/>
    <x v="1"/>
    <x v="33"/>
    <x v="0"/>
    <x v="3"/>
    <x v="0"/>
    <x v="0"/>
    <n v="1833"/>
    <n v="1547.11"/>
    <n v="451608.59999999992"/>
    <n v="339024.65999999992"/>
    <n v="4"/>
    <n v="13834"/>
    <n v="0"/>
    <n v="0"/>
    <n v="451608.59999999992"/>
    <n v="339024.65999999992"/>
    <n v="0"/>
    <n v="0"/>
    <n v="13834"/>
  </r>
  <r>
    <x v="0"/>
    <x v="1"/>
    <x v="1"/>
    <x v="33"/>
    <x v="1"/>
    <x v="4"/>
    <x v="0"/>
    <x v="0"/>
    <n v="4060"/>
    <n v="3121.84"/>
    <n v="1189138.27"/>
    <n v="849421.2899999998"/>
    <n v="26"/>
    <n v="302449.7"/>
    <n v="0"/>
    <n v="0"/>
    <n v="1189138.27"/>
    <n v="849421.2899999998"/>
    <n v="0"/>
    <n v="0"/>
    <n v="302449.7"/>
  </r>
  <r>
    <x v="0"/>
    <x v="1"/>
    <x v="1"/>
    <x v="33"/>
    <x v="1"/>
    <x v="0"/>
    <x v="0"/>
    <x v="0"/>
    <n v="130"/>
    <n v="139.19"/>
    <n v="41397.18"/>
    <n v="40042.504999999997"/>
    <n v="3"/>
    <n v="6539.35"/>
    <n v="0"/>
    <n v="0"/>
    <n v="41397.18"/>
    <n v="40042.504999999997"/>
    <n v="0"/>
    <n v="0"/>
    <n v="6539.35"/>
  </r>
  <r>
    <x v="0"/>
    <x v="1"/>
    <x v="1"/>
    <x v="33"/>
    <x v="1"/>
    <x v="1"/>
    <x v="0"/>
    <x v="0"/>
    <n v="5324"/>
    <n v="5985.23"/>
    <n v="1145566.32"/>
    <n v="1480515.3800000001"/>
    <n v="40"/>
    <n v="444818.98"/>
    <n v="0"/>
    <n v="0"/>
    <n v="1145566.32"/>
    <n v="1480515.3800000001"/>
    <n v="0"/>
    <n v="0"/>
    <n v="444818.98"/>
  </r>
  <r>
    <x v="0"/>
    <x v="1"/>
    <x v="1"/>
    <x v="33"/>
    <x v="1"/>
    <x v="2"/>
    <x v="0"/>
    <x v="0"/>
    <n v="114"/>
    <n v="65.48"/>
    <n v="30417.68"/>
    <n v="17499.14"/>
    <n v="2"/>
    <n v="31270.51"/>
    <n v="0"/>
    <n v="0"/>
    <n v="30417.68"/>
    <n v="17499.14"/>
    <n v="0"/>
    <n v="0"/>
    <n v="31270.51"/>
  </r>
  <r>
    <x v="0"/>
    <x v="1"/>
    <x v="1"/>
    <x v="33"/>
    <x v="1"/>
    <x v="3"/>
    <x v="0"/>
    <x v="0"/>
    <n v="20"/>
    <n v="10.049999999999999"/>
    <n v="4488.54"/>
    <n v="2805.83"/>
    <n v="0"/>
    <n v="0"/>
    <n v="0"/>
    <n v="0"/>
    <n v="4488.54"/>
    <n v="2805.83"/>
    <n v="0"/>
    <n v="0"/>
    <n v="0"/>
  </r>
  <r>
    <x v="0"/>
    <x v="1"/>
    <x v="1"/>
    <x v="33"/>
    <x v="2"/>
    <x v="4"/>
    <x v="0"/>
    <x v="0"/>
    <n v="1355"/>
    <n v="1265.1500000000001"/>
    <n v="518597.25000000006"/>
    <n v="517486.27"/>
    <n v="22"/>
    <n v="240564.99999999997"/>
    <n v="0"/>
    <n v="0"/>
    <n v="518597.25000000006"/>
    <n v="517486.27"/>
    <n v="0"/>
    <n v="0"/>
    <n v="240564.99999999997"/>
  </r>
  <r>
    <x v="0"/>
    <x v="1"/>
    <x v="1"/>
    <x v="33"/>
    <x v="2"/>
    <x v="0"/>
    <x v="0"/>
    <x v="0"/>
    <n v="469"/>
    <n v="467.7"/>
    <n v="163400.54"/>
    <n v="161678.23479999998"/>
    <n v="3"/>
    <n v="482788.6"/>
    <n v="0"/>
    <n v="0"/>
    <n v="163400.54"/>
    <n v="161678.23479999998"/>
    <n v="0"/>
    <n v="0"/>
    <n v="482788.6"/>
  </r>
  <r>
    <x v="0"/>
    <x v="1"/>
    <x v="1"/>
    <x v="33"/>
    <x v="2"/>
    <x v="1"/>
    <x v="0"/>
    <x v="0"/>
    <n v="142"/>
    <n v="195.86"/>
    <n v="43644.79"/>
    <n v="43892.632899999997"/>
    <n v="1"/>
    <n v="12275.77"/>
    <n v="0"/>
    <n v="0"/>
    <n v="43644.79"/>
    <n v="43892.632899999997"/>
    <n v="0"/>
    <n v="0"/>
    <n v="12275.77"/>
  </r>
  <r>
    <x v="0"/>
    <x v="1"/>
    <x v="1"/>
    <x v="33"/>
    <x v="2"/>
    <x v="2"/>
    <x v="0"/>
    <x v="0"/>
    <n v="13"/>
    <n v="5.3"/>
    <n v="2261.16"/>
    <n v="1074.75"/>
    <n v="0"/>
    <n v="0"/>
    <n v="0"/>
    <n v="0"/>
    <n v="2261.16"/>
    <n v="1074.75"/>
    <n v="0"/>
    <n v="0"/>
    <n v="0"/>
  </r>
  <r>
    <x v="0"/>
    <x v="1"/>
    <x v="1"/>
    <x v="33"/>
    <x v="2"/>
    <x v="3"/>
    <x v="0"/>
    <x v="0"/>
    <n v="198"/>
    <n v="288.33999999999997"/>
    <n v="63326.28"/>
    <n v="73992.710000000006"/>
    <n v="2"/>
    <n v="34312.400000000001"/>
    <n v="0"/>
    <n v="0"/>
    <n v="63326.28"/>
    <n v="73992.710000000006"/>
    <n v="0"/>
    <n v="0"/>
    <n v="34312.400000000001"/>
  </r>
  <r>
    <x v="0"/>
    <x v="1"/>
    <x v="1"/>
    <x v="33"/>
    <x v="3"/>
    <x v="1"/>
    <x v="0"/>
    <x v="0"/>
    <n v="33"/>
    <n v="33.08"/>
    <n v="23224.320000000003"/>
    <n v="23211.26"/>
    <n v="2"/>
    <n v="60167.369999999995"/>
    <n v="0"/>
    <n v="0"/>
    <n v="23224.320000000003"/>
    <n v="23211.26"/>
    <n v="0"/>
    <n v="0"/>
    <n v="60167.369999999995"/>
  </r>
  <r>
    <x v="0"/>
    <x v="1"/>
    <x v="1"/>
    <x v="33"/>
    <x v="3"/>
    <x v="2"/>
    <x v="0"/>
    <x v="0"/>
    <n v="31"/>
    <n v="23.11"/>
    <n v="7515.74"/>
    <n v="7904"/>
    <n v="0"/>
    <n v="-8531.36"/>
    <n v="0"/>
    <n v="0"/>
    <n v="7515.74"/>
    <n v="7904"/>
    <n v="0"/>
    <n v="0"/>
    <n v="-8531.36"/>
  </r>
  <r>
    <x v="0"/>
    <x v="1"/>
    <x v="1"/>
    <x v="33"/>
    <x v="3"/>
    <x v="3"/>
    <x v="0"/>
    <x v="0"/>
    <n v="0"/>
    <n v="2.85"/>
    <n v="0"/>
    <n v="938.94"/>
    <n v="0"/>
    <n v="0"/>
    <n v="0"/>
    <n v="0"/>
    <n v="0"/>
    <n v="938.94"/>
    <n v="0"/>
    <n v="0"/>
    <n v="0"/>
  </r>
  <r>
    <x v="0"/>
    <x v="1"/>
    <x v="1"/>
    <x v="33"/>
    <x v="4"/>
    <x v="0"/>
    <x v="0"/>
    <x v="0"/>
    <n v="1"/>
    <n v="0.18"/>
    <n v="287.02"/>
    <n v="50.33"/>
    <n v="0"/>
    <n v="148043.10000000003"/>
    <n v="0"/>
    <n v="0"/>
    <n v="287.02"/>
    <n v="50.33"/>
    <n v="0"/>
    <n v="0"/>
    <n v="148043.10000000003"/>
  </r>
  <r>
    <x v="0"/>
    <x v="1"/>
    <x v="2"/>
    <x v="0"/>
    <x v="0"/>
    <x v="4"/>
    <x v="0"/>
    <x v="0"/>
    <n v="32"/>
    <n v="29.159999999999997"/>
    <n v="-14898"/>
    <n v="10771.19"/>
    <n v="0"/>
    <n v="0"/>
    <n v="0"/>
    <n v="0"/>
    <n v="-14898"/>
    <n v="10771.19"/>
    <n v="0"/>
    <n v="0"/>
    <n v="0"/>
  </r>
  <r>
    <x v="0"/>
    <x v="1"/>
    <x v="2"/>
    <x v="0"/>
    <x v="0"/>
    <x v="0"/>
    <x v="0"/>
    <x v="0"/>
    <n v="8577"/>
    <n v="4695.1100000000006"/>
    <n v="9466195.4199999981"/>
    <n v="3327928.2613926008"/>
    <n v="217"/>
    <n v="1288812.4999999998"/>
    <n v="0"/>
    <n v="0"/>
    <n v="9466195.4199999981"/>
    <n v="3327928.2613926008"/>
    <n v="0"/>
    <n v="0"/>
    <n v="1288812.4999999998"/>
  </r>
  <r>
    <x v="0"/>
    <x v="1"/>
    <x v="2"/>
    <x v="0"/>
    <x v="0"/>
    <x v="0"/>
    <x v="0"/>
    <x v="1"/>
    <n v="0"/>
    <n v="0"/>
    <n v="0"/>
    <n v="0"/>
    <n v="25"/>
    <n v="394162.33999999997"/>
    <n v="0"/>
    <n v="0"/>
    <n v="0"/>
    <n v="0"/>
    <n v="0"/>
    <n v="0"/>
    <n v="394162.33999999997"/>
  </r>
  <r>
    <x v="0"/>
    <x v="1"/>
    <x v="2"/>
    <x v="0"/>
    <x v="0"/>
    <x v="1"/>
    <x v="0"/>
    <x v="0"/>
    <n v="394391"/>
    <n v="347973.88"/>
    <n v="150915011.71000004"/>
    <n v="135227011.27009997"/>
    <n v="10330"/>
    <n v="47187054.300000004"/>
    <n v="0"/>
    <n v="0"/>
    <n v="150915011.71000004"/>
    <n v="135227011.27009997"/>
    <n v="0"/>
    <n v="0"/>
    <n v="47187054.300000004"/>
  </r>
  <r>
    <x v="0"/>
    <x v="1"/>
    <x v="2"/>
    <x v="0"/>
    <x v="0"/>
    <x v="1"/>
    <x v="0"/>
    <x v="1"/>
    <n v="0"/>
    <n v="0"/>
    <n v="0"/>
    <n v="0"/>
    <n v="1169"/>
    <n v="19561506.759999998"/>
    <n v="0"/>
    <n v="0"/>
    <n v="0"/>
    <n v="0"/>
    <n v="0"/>
    <n v="0"/>
    <n v="19561506.759999998"/>
  </r>
  <r>
    <x v="0"/>
    <x v="1"/>
    <x v="2"/>
    <x v="0"/>
    <x v="0"/>
    <x v="1"/>
    <x v="2"/>
    <x v="0"/>
    <n v="0"/>
    <n v="0"/>
    <n v="0"/>
    <n v="0"/>
    <n v="1"/>
    <n v="18082.759999999998"/>
    <n v="0"/>
    <n v="0"/>
    <n v="0"/>
    <n v="0"/>
    <n v="0"/>
    <n v="0"/>
    <n v="18082.759999999998"/>
  </r>
  <r>
    <x v="0"/>
    <x v="1"/>
    <x v="2"/>
    <x v="0"/>
    <x v="0"/>
    <x v="2"/>
    <x v="0"/>
    <x v="0"/>
    <n v="414"/>
    <n v="237.28"/>
    <n v="311407.65999999997"/>
    <n v="134729.33277000001"/>
    <n v="16"/>
    <n v="38490.28"/>
    <n v="0"/>
    <n v="0"/>
    <n v="311407.65999999997"/>
    <n v="134729.33277000001"/>
    <n v="0"/>
    <n v="0"/>
    <n v="38490.28"/>
  </r>
  <r>
    <x v="0"/>
    <x v="1"/>
    <x v="2"/>
    <x v="0"/>
    <x v="0"/>
    <x v="3"/>
    <x v="0"/>
    <x v="0"/>
    <n v="6609"/>
    <n v="5608.9699999999993"/>
    <n v="4249419.13"/>
    <n v="3396878.3156919996"/>
    <n v="410"/>
    <n v="2369467.3499999996"/>
    <n v="0"/>
    <n v="0"/>
    <n v="4249419.13"/>
    <n v="3396878.3156919996"/>
    <n v="0"/>
    <n v="0"/>
    <n v="2369467.3499999996"/>
  </r>
  <r>
    <x v="0"/>
    <x v="1"/>
    <x v="2"/>
    <x v="0"/>
    <x v="0"/>
    <x v="3"/>
    <x v="0"/>
    <x v="1"/>
    <n v="0"/>
    <n v="0"/>
    <n v="0"/>
    <n v="0"/>
    <n v="18"/>
    <n v="287588.90000000002"/>
    <n v="0"/>
    <n v="0"/>
    <n v="0"/>
    <n v="0"/>
    <n v="0"/>
    <n v="0"/>
    <n v="287588.90000000002"/>
  </r>
  <r>
    <x v="0"/>
    <x v="1"/>
    <x v="2"/>
    <x v="0"/>
    <x v="1"/>
    <x v="4"/>
    <x v="0"/>
    <x v="0"/>
    <n v="25029"/>
    <n v="20131.059999999998"/>
    <n v="16695184.219999999"/>
    <n v="13155265.80185"/>
    <n v="880"/>
    <n v="3923069.5399999996"/>
    <n v="0"/>
    <n v="0"/>
    <n v="16695184.219999999"/>
    <n v="13155265.80185"/>
    <n v="0"/>
    <n v="0"/>
    <n v="3923069.5399999996"/>
  </r>
  <r>
    <x v="0"/>
    <x v="1"/>
    <x v="2"/>
    <x v="0"/>
    <x v="1"/>
    <x v="4"/>
    <x v="0"/>
    <x v="1"/>
    <n v="0"/>
    <n v="0"/>
    <n v="0"/>
    <n v="0"/>
    <n v="119"/>
    <n v="2029517.67"/>
    <n v="0"/>
    <n v="0"/>
    <n v="0"/>
    <n v="0"/>
    <n v="0"/>
    <n v="0"/>
    <n v="2029517.67"/>
  </r>
  <r>
    <x v="0"/>
    <x v="1"/>
    <x v="2"/>
    <x v="0"/>
    <x v="1"/>
    <x v="4"/>
    <x v="2"/>
    <x v="0"/>
    <n v="0"/>
    <n v="0"/>
    <n v="0"/>
    <n v="0"/>
    <n v="1"/>
    <n v="12148"/>
    <n v="0"/>
    <n v="0"/>
    <n v="0"/>
    <n v="0"/>
    <n v="0"/>
    <n v="0"/>
    <n v="12148"/>
  </r>
  <r>
    <x v="0"/>
    <x v="1"/>
    <x v="2"/>
    <x v="0"/>
    <x v="1"/>
    <x v="0"/>
    <x v="0"/>
    <x v="0"/>
    <n v="835"/>
    <n v="796.41"/>
    <n v="369740.66000000009"/>
    <n v="309692.28861199995"/>
    <n v="37"/>
    <n v="191767.74"/>
    <n v="0"/>
    <n v="0"/>
    <n v="369740.66000000009"/>
    <n v="309692.28861199995"/>
    <n v="0"/>
    <n v="0"/>
    <n v="191767.74"/>
  </r>
  <r>
    <x v="0"/>
    <x v="1"/>
    <x v="2"/>
    <x v="0"/>
    <x v="1"/>
    <x v="0"/>
    <x v="0"/>
    <x v="1"/>
    <n v="0"/>
    <n v="0"/>
    <n v="0"/>
    <n v="0"/>
    <n v="3"/>
    <n v="48539.8"/>
    <n v="0"/>
    <n v="0"/>
    <n v="0"/>
    <n v="0"/>
    <n v="0"/>
    <n v="0"/>
    <n v="48539.8"/>
  </r>
  <r>
    <x v="0"/>
    <x v="1"/>
    <x v="2"/>
    <x v="0"/>
    <x v="1"/>
    <x v="1"/>
    <x v="0"/>
    <x v="0"/>
    <n v="29308"/>
    <n v="28781.31"/>
    <n v="19688607.140000001"/>
    <n v="20826510.226309996"/>
    <n v="787"/>
    <n v="7018844.7699999996"/>
    <n v="0"/>
    <n v="0"/>
    <n v="19688607.140000001"/>
    <n v="20826510.226309996"/>
    <n v="0"/>
    <n v="0"/>
    <n v="7018844.7699999996"/>
  </r>
  <r>
    <x v="0"/>
    <x v="1"/>
    <x v="2"/>
    <x v="0"/>
    <x v="1"/>
    <x v="1"/>
    <x v="0"/>
    <x v="1"/>
    <n v="0"/>
    <n v="0"/>
    <n v="0"/>
    <n v="0"/>
    <n v="120"/>
    <n v="2064545.9400000002"/>
    <n v="0"/>
    <n v="0"/>
    <n v="0"/>
    <n v="0"/>
    <n v="0"/>
    <n v="0"/>
    <n v="2064545.9400000002"/>
  </r>
  <r>
    <x v="0"/>
    <x v="1"/>
    <x v="2"/>
    <x v="0"/>
    <x v="1"/>
    <x v="1"/>
    <x v="1"/>
    <x v="0"/>
    <n v="0"/>
    <n v="0"/>
    <n v="0"/>
    <n v="0"/>
    <n v="2"/>
    <n v="13935.36"/>
    <n v="0"/>
    <n v="0"/>
    <n v="0"/>
    <n v="0"/>
    <n v="0"/>
    <n v="0"/>
    <n v="13935.36"/>
  </r>
  <r>
    <x v="0"/>
    <x v="1"/>
    <x v="2"/>
    <x v="0"/>
    <x v="1"/>
    <x v="2"/>
    <x v="0"/>
    <x v="0"/>
    <n v="604"/>
    <n v="334.25"/>
    <n v="375901.14"/>
    <n v="225549.56839050003"/>
    <n v="34"/>
    <n v="78888.61"/>
    <n v="0"/>
    <n v="0"/>
    <n v="375901.14"/>
    <n v="225549.56839050003"/>
    <n v="0"/>
    <n v="0"/>
    <n v="78888.61"/>
  </r>
  <r>
    <x v="0"/>
    <x v="1"/>
    <x v="2"/>
    <x v="0"/>
    <x v="1"/>
    <x v="2"/>
    <x v="0"/>
    <x v="1"/>
    <n v="0"/>
    <n v="0"/>
    <n v="0"/>
    <n v="0"/>
    <n v="1"/>
    <n v="15659"/>
    <n v="0"/>
    <n v="0"/>
    <n v="0"/>
    <n v="0"/>
    <n v="0"/>
    <n v="0"/>
    <n v="15659"/>
  </r>
  <r>
    <x v="0"/>
    <x v="1"/>
    <x v="2"/>
    <x v="0"/>
    <x v="1"/>
    <x v="3"/>
    <x v="0"/>
    <x v="0"/>
    <n v="164"/>
    <n v="67.7"/>
    <n v="219204.9"/>
    <n v="62855.11"/>
    <n v="3"/>
    <n v="20214"/>
    <n v="0"/>
    <n v="0"/>
    <n v="219204.9"/>
    <n v="62855.11"/>
    <n v="0"/>
    <n v="0"/>
    <n v="20214"/>
  </r>
  <r>
    <x v="0"/>
    <x v="1"/>
    <x v="2"/>
    <x v="0"/>
    <x v="2"/>
    <x v="4"/>
    <x v="0"/>
    <x v="0"/>
    <n v="7028"/>
    <n v="6181.24"/>
    <n v="19015792.669999994"/>
    <n v="18454307.019464999"/>
    <n v="448"/>
    <n v="5664598.6499999994"/>
    <n v="0"/>
    <n v="0"/>
    <n v="19015792.669999994"/>
    <n v="18454307.019464999"/>
    <n v="0"/>
    <n v="0"/>
    <n v="5664598.6499999994"/>
  </r>
  <r>
    <x v="0"/>
    <x v="1"/>
    <x v="2"/>
    <x v="0"/>
    <x v="2"/>
    <x v="4"/>
    <x v="0"/>
    <x v="1"/>
    <n v="0"/>
    <n v="0"/>
    <n v="0"/>
    <n v="0"/>
    <n v="19"/>
    <n v="295313"/>
    <n v="0"/>
    <n v="0"/>
    <n v="0"/>
    <n v="0"/>
    <n v="0"/>
    <n v="0"/>
    <n v="295313"/>
  </r>
  <r>
    <x v="0"/>
    <x v="1"/>
    <x v="2"/>
    <x v="0"/>
    <x v="2"/>
    <x v="4"/>
    <x v="2"/>
    <x v="0"/>
    <n v="0"/>
    <n v="0"/>
    <n v="0"/>
    <n v="0"/>
    <n v="0"/>
    <n v="35500"/>
    <n v="0"/>
    <n v="0"/>
    <n v="0"/>
    <n v="0"/>
    <n v="0"/>
    <n v="0"/>
    <n v="35500"/>
  </r>
  <r>
    <x v="0"/>
    <x v="1"/>
    <x v="2"/>
    <x v="0"/>
    <x v="2"/>
    <x v="0"/>
    <x v="0"/>
    <x v="0"/>
    <n v="1290"/>
    <n v="1253.3599999999999"/>
    <n v="2825851.3800000004"/>
    <n v="2780173.6799999992"/>
    <n v="82"/>
    <n v="1091594.18"/>
    <n v="0"/>
    <n v="0"/>
    <n v="2825851.3800000004"/>
    <n v="2780173.6799999992"/>
    <n v="0"/>
    <n v="0"/>
    <n v="1091594.18"/>
  </r>
  <r>
    <x v="0"/>
    <x v="1"/>
    <x v="2"/>
    <x v="0"/>
    <x v="2"/>
    <x v="0"/>
    <x v="0"/>
    <x v="1"/>
    <n v="0"/>
    <n v="0"/>
    <n v="0"/>
    <n v="0"/>
    <n v="3"/>
    <n v="47406.36"/>
    <n v="0"/>
    <n v="0"/>
    <n v="0"/>
    <n v="0"/>
    <n v="0"/>
    <n v="0"/>
    <n v="47406.36"/>
  </r>
  <r>
    <x v="0"/>
    <x v="1"/>
    <x v="2"/>
    <x v="0"/>
    <x v="2"/>
    <x v="1"/>
    <x v="0"/>
    <x v="0"/>
    <n v="851"/>
    <n v="771.9"/>
    <n v="1513407.66"/>
    <n v="1510358.6308140003"/>
    <n v="36"/>
    <n v="362203.78999999992"/>
    <n v="0"/>
    <n v="0"/>
    <n v="1513407.66"/>
    <n v="1510358.6308140003"/>
    <n v="0"/>
    <n v="0"/>
    <n v="362203.78999999992"/>
  </r>
  <r>
    <x v="0"/>
    <x v="1"/>
    <x v="2"/>
    <x v="0"/>
    <x v="2"/>
    <x v="1"/>
    <x v="0"/>
    <x v="1"/>
    <n v="0"/>
    <n v="0"/>
    <n v="0"/>
    <n v="0"/>
    <n v="4"/>
    <n v="64032"/>
    <n v="0"/>
    <n v="0"/>
    <n v="0"/>
    <n v="0"/>
    <n v="0"/>
    <n v="0"/>
    <n v="64032"/>
  </r>
  <r>
    <x v="0"/>
    <x v="1"/>
    <x v="2"/>
    <x v="0"/>
    <x v="2"/>
    <x v="1"/>
    <x v="1"/>
    <x v="0"/>
    <n v="0"/>
    <n v="0"/>
    <n v="0"/>
    <n v="0"/>
    <n v="0"/>
    <n v="0"/>
    <n v="0"/>
    <n v="0"/>
    <n v="0"/>
    <n v="0"/>
    <n v="0"/>
    <n v="0"/>
    <n v="0"/>
  </r>
  <r>
    <x v="0"/>
    <x v="1"/>
    <x v="2"/>
    <x v="0"/>
    <x v="2"/>
    <x v="1"/>
    <x v="2"/>
    <x v="0"/>
    <n v="0"/>
    <n v="0"/>
    <n v="0"/>
    <n v="0"/>
    <n v="1"/>
    <n v="43283.9"/>
    <n v="0"/>
    <n v="0"/>
    <n v="0"/>
    <n v="0"/>
    <n v="0"/>
    <n v="0"/>
    <n v="43283.9"/>
  </r>
  <r>
    <x v="0"/>
    <x v="1"/>
    <x v="2"/>
    <x v="0"/>
    <x v="2"/>
    <x v="2"/>
    <x v="0"/>
    <x v="0"/>
    <n v="8"/>
    <n v="3.34"/>
    <n v="3186.03"/>
    <n v="1454.74"/>
    <n v="0"/>
    <n v="0"/>
    <n v="0"/>
    <n v="0"/>
    <n v="3186.03"/>
    <n v="1454.74"/>
    <n v="0"/>
    <n v="0"/>
    <n v="0"/>
  </r>
  <r>
    <x v="0"/>
    <x v="1"/>
    <x v="2"/>
    <x v="0"/>
    <x v="2"/>
    <x v="3"/>
    <x v="0"/>
    <x v="0"/>
    <n v="143"/>
    <n v="105.37"/>
    <n v="442270.52999999997"/>
    <n v="315191.07977000007"/>
    <n v="24"/>
    <n v="125998.53"/>
    <n v="0"/>
    <n v="0"/>
    <n v="442270.52999999997"/>
    <n v="315191.07977000007"/>
    <n v="0"/>
    <n v="0"/>
    <n v="125998.53"/>
  </r>
  <r>
    <x v="0"/>
    <x v="1"/>
    <x v="2"/>
    <x v="0"/>
    <x v="3"/>
    <x v="0"/>
    <x v="0"/>
    <x v="0"/>
    <n v="33"/>
    <n v="35.58"/>
    <n v="13412.92"/>
    <n v="13823.41"/>
    <n v="0"/>
    <n v="0"/>
    <n v="0"/>
    <n v="0"/>
    <n v="13412.92"/>
    <n v="13823.41"/>
    <n v="0"/>
    <n v="0"/>
    <n v="0"/>
  </r>
  <r>
    <x v="0"/>
    <x v="1"/>
    <x v="2"/>
    <x v="0"/>
    <x v="3"/>
    <x v="1"/>
    <x v="0"/>
    <x v="0"/>
    <n v="33871"/>
    <n v="18636.860000000004"/>
    <n v="5738061.2400000021"/>
    <n v="2832991.3776199999"/>
    <n v="12"/>
    <n v="111813.66"/>
    <n v="0"/>
    <n v="0"/>
    <n v="5738061.2400000021"/>
    <n v="2832991.3776199999"/>
    <n v="0"/>
    <n v="0"/>
    <n v="111813.66"/>
  </r>
  <r>
    <x v="0"/>
    <x v="1"/>
    <x v="2"/>
    <x v="0"/>
    <x v="3"/>
    <x v="2"/>
    <x v="0"/>
    <x v="0"/>
    <n v="446"/>
    <n v="439.63000000000005"/>
    <n v="181269.55"/>
    <n v="196488.76"/>
    <n v="10"/>
    <n v="71050.03"/>
    <n v="0"/>
    <n v="0"/>
    <n v="181269.55"/>
    <n v="196488.76"/>
    <n v="0"/>
    <n v="0"/>
    <n v="71050.03"/>
  </r>
  <r>
    <x v="0"/>
    <x v="1"/>
    <x v="2"/>
    <x v="0"/>
    <x v="3"/>
    <x v="2"/>
    <x v="0"/>
    <x v="1"/>
    <n v="0"/>
    <n v="0"/>
    <n v="0"/>
    <n v="0"/>
    <n v="3"/>
    <n v="47396.46"/>
    <n v="0"/>
    <n v="0"/>
    <n v="0"/>
    <n v="0"/>
    <n v="0"/>
    <n v="0"/>
    <n v="47396.46"/>
  </r>
  <r>
    <x v="0"/>
    <x v="1"/>
    <x v="2"/>
    <x v="0"/>
    <x v="4"/>
    <x v="0"/>
    <x v="0"/>
    <x v="0"/>
    <n v="0"/>
    <n v="17.14"/>
    <n v="-325.14"/>
    <n v="16052.96"/>
    <n v="316"/>
    <n v="7910156.3399999999"/>
    <n v="0"/>
    <n v="0"/>
    <n v="-325.14"/>
    <n v="16052.96"/>
    <n v="0"/>
    <n v="0"/>
    <n v="7910156.3399999999"/>
  </r>
  <r>
    <x v="0"/>
    <x v="1"/>
    <x v="2"/>
    <x v="0"/>
    <x v="4"/>
    <x v="0"/>
    <x v="0"/>
    <x v="1"/>
    <n v="0"/>
    <n v="0"/>
    <n v="0"/>
    <n v="0"/>
    <n v="0"/>
    <n v="61281.8"/>
    <n v="0"/>
    <n v="0"/>
    <n v="0"/>
    <n v="0"/>
    <n v="0"/>
    <n v="0"/>
    <n v="61281.8"/>
  </r>
  <r>
    <x v="0"/>
    <x v="1"/>
    <x v="2"/>
    <x v="0"/>
    <x v="4"/>
    <x v="0"/>
    <x v="1"/>
    <x v="0"/>
    <n v="0"/>
    <n v="0"/>
    <n v="0"/>
    <n v="0"/>
    <n v="0"/>
    <n v="6203.7400000000016"/>
    <n v="0"/>
    <n v="0"/>
    <n v="0"/>
    <n v="0"/>
    <n v="0"/>
    <n v="0"/>
    <n v="6203.7400000000016"/>
  </r>
  <r>
    <x v="0"/>
    <x v="1"/>
    <x v="2"/>
    <x v="0"/>
    <x v="4"/>
    <x v="1"/>
    <x v="0"/>
    <x v="0"/>
    <n v="10"/>
    <n v="21.21"/>
    <n v="9517.36"/>
    <n v="3339.08"/>
    <n v="0"/>
    <n v="0"/>
    <n v="0"/>
    <n v="0"/>
    <n v="9517.36"/>
    <n v="3339.08"/>
    <n v="0"/>
    <n v="0"/>
    <n v="0"/>
  </r>
  <r>
    <x v="0"/>
    <x v="1"/>
    <x v="2"/>
    <x v="1"/>
    <x v="0"/>
    <x v="4"/>
    <x v="0"/>
    <x v="0"/>
    <n v="12"/>
    <n v="10.96"/>
    <n v="-1141"/>
    <n v="6034.0899999999992"/>
    <n v="0"/>
    <n v="0"/>
    <n v="0"/>
    <n v="0"/>
    <n v="-1141"/>
    <n v="6034.0899999999992"/>
    <n v="0"/>
    <n v="0"/>
    <n v="0"/>
  </r>
  <r>
    <x v="0"/>
    <x v="1"/>
    <x v="2"/>
    <x v="1"/>
    <x v="0"/>
    <x v="0"/>
    <x v="0"/>
    <x v="0"/>
    <n v="25780"/>
    <n v="13488.009999999998"/>
    <n v="36017979.590000004"/>
    <n v="14748326.282461999"/>
    <n v="1354"/>
    <n v="15097213.140000001"/>
    <n v="0"/>
    <n v="0"/>
    <n v="36017979.590000004"/>
    <n v="14748326.282461999"/>
    <n v="0"/>
    <n v="0"/>
    <n v="15097213.140000001"/>
  </r>
  <r>
    <x v="0"/>
    <x v="1"/>
    <x v="2"/>
    <x v="1"/>
    <x v="0"/>
    <x v="0"/>
    <x v="0"/>
    <x v="1"/>
    <n v="0"/>
    <n v="0"/>
    <n v="0"/>
    <n v="0"/>
    <n v="90"/>
    <n v="1480770.1300000001"/>
    <n v="0"/>
    <n v="0"/>
    <n v="0"/>
    <n v="0"/>
    <n v="0"/>
    <n v="0"/>
    <n v="1480770.1300000001"/>
  </r>
  <r>
    <x v="0"/>
    <x v="1"/>
    <x v="2"/>
    <x v="1"/>
    <x v="0"/>
    <x v="1"/>
    <x v="0"/>
    <x v="0"/>
    <n v="742580"/>
    <n v="713850.18"/>
    <n v="335225073.99999994"/>
    <n v="314788072.30759996"/>
    <n v="14319"/>
    <n v="100437254.28000002"/>
    <n v="0"/>
    <n v="0"/>
    <n v="335225073.99999994"/>
    <n v="314788072.30759996"/>
    <n v="0"/>
    <n v="0"/>
    <n v="100437254.28000002"/>
  </r>
  <r>
    <x v="0"/>
    <x v="1"/>
    <x v="2"/>
    <x v="1"/>
    <x v="0"/>
    <x v="1"/>
    <x v="0"/>
    <x v="1"/>
    <n v="0"/>
    <n v="0"/>
    <n v="0"/>
    <n v="0"/>
    <n v="1542"/>
    <n v="26395180.920000002"/>
    <n v="0"/>
    <n v="0"/>
    <n v="0"/>
    <n v="0"/>
    <n v="0"/>
    <n v="0"/>
    <n v="26395180.920000002"/>
  </r>
  <r>
    <x v="0"/>
    <x v="1"/>
    <x v="2"/>
    <x v="1"/>
    <x v="0"/>
    <x v="1"/>
    <x v="1"/>
    <x v="0"/>
    <n v="0"/>
    <n v="0"/>
    <n v="0"/>
    <n v="0"/>
    <n v="1"/>
    <n v="1764"/>
    <n v="0"/>
    <n v="0"/>
    <n v="0"/>
    <n v="0"/>
    <n v="0"/>
    <n v="0"/>
    <n v="1764"/>
  </r>
  <r>
    <x v="0"/>
    <x v="1"/>
    <x v="2"/>
    <x v="1"/>
    <x v="0"/>
    <x v="1"/>
    <x v="2"/>
    <x v="0"/>
    <n v="0"/>
    <n v="0"/>
    <n v="0"/>
    <n v="0"/>
    <n v="1"/>
    <n v="33020.629999999997"/>
    <n v="0"/>
    <n v="0"/>
    <n v="0"/>
    <n v="0"/>
    <n v="0"/>
    <n v="0"/>
    <n v="33020.629999999997"/>
  </r>
  <r>
    <x v="0"/>
    <x v="1"/>
    <x v="2"/>
    <x v="1"/>
    <x v="0"/>
    <x v="2"/>
    <x v="0"/>
    <x v="0"/>
    <n v="14308"/>
    <n v="8185.6799999999994"/>
    <n v="8108745.6200000001"/>
    <n v="4378826.7749500005"/>
    <n v="358"/>
    <n v="2070426.8"/>
    <n v="0"/>
    <n v="0"/>
    <n v="8108745.6200000001"/>
    <n v="4378826.7749500005"/>
    <n v="0"/>
    <n v="0"/>
    <n v="2070426.8"/>
  </r>
  <r>
    <x v="0"/>
    <x v="1"/>
    <x v="2"/>
    <x v="1"/>
    <x v="0"/>
    <x v="2"/>
    <x v="0"/>
    <x v="1"/>
    <n v="0"/>
    <n v="0"/>
    <n v="0"/>
    <n v="0"/>
    <n v="34"/>
    <n v="581887.35"/>
    <n v="0"/>
    <n v="0"/>
    <n v="0"/>
    <n v="0"/>
    <n v="0"/>
    <n v="0"/>
    <n v="581887.35"/>
  </r>
  <r>
    <x v="0"/>
    <x v="1"/>
    <x v="2"/>
    <x v="1"/>
    <x v="0"/>
    <x v="3"/>
    <x v="0"/>
    <x v="0"/>
    <n v="53826"/>
    <n v="43106.310000000005"/>
    <n v="42852834.539999992"/>
    <n v="34495365.386140004"/>
    <n v="3864"/>
    <n v="38732368.389999993"/>
    <n v="0"/>
    <n v="0"/>
    <n v="42852834.539999992"/>
    <n v="34495365.386140004"/>
    <n v="0"/>
    <n v="0"/>
    <n v="38732368.389999993"/>
  </r>
  <r>
    <x v="0"/>
    <x v="1"/>
    <x v="2"/>
    <x v="1"/>
    <x v="0"/>
    <x v="3"/>
    <x v="0"/>
    <x v="1"/>
    <n v="0"/>
    <n v="0"/>
    <n v="0"/>
    <n v="0"/>
    <n v="35"/>
    <n v="579708.80000000005"/>
    <n v="0"/>
    <n v="0"/>
    <n v="0"/>
    <n v="0"/>
    <n v="0"/>
    <n v="0"/>
    <n v="579708.80000000005"/>
  </r>
  <r>
    <x v="0"/>
    <x v="1"/>
    <x v="2"/>
    <x v="1"/>
    <x v="1"/>
    <x v="4"/>
    <x v="0"/>
    <x v="0"/>
    <n v="26950"/>
    <n v="20092.55"/>
    <n v="23165491.190000001"/>
    <n v="16730544.769640002"/>
    <n v="819"/>
    <n v="6976237.9299999997"/>
    <n v="0"/>
    <n v="0"/>
    <n v="23165491.190000001"/>
    <n v="16730544.769640002"/>
    <n v="0"/>
    <n v="0"/>
    <n v="6976237.9299999997"/>
  </r>
  <r>
    <x v="0"/>
    <x v="1"/>
    <x v="2"/>
    <x v="1"/>
    <x v="1"/>
    <x v="4"/>
    <x v="0"/>
    <x v="1"/>
    <n v="0"/>
    <n v="0"/>
    <n v="0"/>
    <n v="0"/>
    <n v="84"/>
    <n v="1442823.3399999999"/>
    <n v="0"/>
    <n v="0"/>
    <n v="0"/>
    <n v="0"/>
    <n v="0"/>
    <n v="0"/>
    <n v="1442823.3399999999"/>
  </r>
  <r>
    <x v="0"/>
    <x v="1"/>
    <x v="2"/>
    <x v="1"/>
    <x v="1"/>
    <x v="4"/>
    <x v="1"/>
    <x v="0"/>
    <n v="0"/>
    <n v="0"/>
    <n v="0"/>
    <n v="0"/>
    <n v="1"/>
    <n v="1650"/>
    <n v="0"/>
    <n v="0"/>
    <n v="0"/>
    <n v="0"/>
    <n v="0"/>
    <n v="0"/>
    <n v="1650"/>
  </r>
  <r>
    <x v="0"/>
    <x v="1"/>
    <x v="2"/>
    <x v="1"/>
    <x v="1"/>
    <x v="4"/>
    <x v="2"/>
    <x v="0"/>
    <n v="0"/>
    <n v="0"/>
    <n v="0"/>
    <n v="0"/>
    <n v="1"/>
    <n v="13500"/>
    <n v="0"/>
    <n v="0"/>
    <n v="0"/>
    <n v="0"/>
    <n v="0"/>
    <n v="0"/>
    <n v="13500"/>
  </r>
  <r>
    <x v="0"/>
    <x v="1"/>
    <x v="2"/>
    <x v="1"/>
    <x v="1"/>
    <x v="0"/>
    <x v="0"/>
    <x v="0"/>
    <n v="818"/>
    <n v="890.52000000000021"/>
    <n v="456270.54"/>
    <n v="505103.40271260001"/>
    <n v="38"/>
    <n v="350621.08999999997"/>
    <n v="0"/>
    <n v="0"/>
    <n v="456270.54"/>
    <n v="505103.40271260001"/>
    <n v="0"/>
    <n v="0"/>
    <n v="350621.08999999997"/>
  </r>
  <r>
    <x v="0"/>
    <x v="1"/>
    <x v="2"/>
    <x v="1"/>
    <x v="1"/>
    <x v="1"/>
    <x v="0"/>
    <x v="0"/>
    <n v="78604"/>
    <n v="89995.36"/>
    <n v="47560191.229999997"/>
    <n v="60548216.696539998"/>
    <n v="1465"/>
    <n v="14739614.309999999"/>
    <n v="0"/>
    <n v="0"/>
    <n v="47560191.229999997"/>
    <n v="60548216.696539998"/>
    <n v="0"/>
    <n v="0"/>
    <n v="14739614.309999999"/>
  </r>
  <r>
    <x v="0"/>
    <x v="1"/>
    <x v="2"/>
    <x v="1"/>
    <x v="1"/>
    <x v="1"/>
    <x v="0"/>
    <x v="1"/>
    <n v="0"/>
    <n v="0"/>
    <n v="0"/>
    <n v="0"/>
    <n v="192"/>
    <n v="3246866.6899999995"/>
    <n v="0"/>
    <n v="0"/>
    <n v="0"/>
    <n v="0"/>
    <n v="0"/>
    <n v="0"/>
    <n v="3246866.6899999995"/>
  </r>
  <r>
    <x v="0"/>
    <x v="1"/>
    <x v="2"/>
    <x v="1"/>
    <x v="1"/>
    <x v="1"/>
    <x v="1"/>
    <x v="0"/>
    <n v="0"/>
    <n v="0"/>
    <n v="0"/>
    <n v="0"/>
    <n v="1"/>
    <n v="41134"/>
    <n v="0"/>
    <n v="0"/>
    <n v="0"/>
    <n v="0"/>
    <n v="0"/>
    <n v="0"/>
    <n v="41134"/>
  </r>
  <r>
    <x v="0"/>
    <x v="1"/>
    <x v="2"/>
    <x v="1"/>
    <x v="1"/>
    <x v="1"/>
    <x v="2"/>
    <x v="0"/>
    <n v="0"/>
    <n v="0"/>
    <n v="0"/>
    <n v="0"/>
    <n v="0"/>
    <n v="30427.1"/>
    <n v="0"/>
    <n v="0"/>
    <n v="0"/>
    <n v="0"/>
    <n v="0"/>
    <n v="0"/>
    <n v="30427.1"/>
  </r>
  <r>
    <x v="0"/>
    <x v="1"/>
    <x v="2"/>
    <x v="1"/>
    <x v="1"/>
    <x v="2"/>
    <x v="0"/>
    <x v="0"/>
    <n v="715"/>
    <n v="561.38"/>
    <n v="315969.45"/>
    <n v="360553.72000000003"/>
    <n v="21"/>
    <n v="61491.95"/>
    <n v="0"/>
    <n v="0"/>
    <n v="315969.45"/>
    <n v="360553.72000000003"/>
    <n v="0"/>
    <n v="0"/>
    <n v="61491.95"/>
  </r>
  <r>
    <x v="0"/>
    <x v="1"/>
    <x v="2"/>
    <x v="1"/>
    <x v="1"/>
    <x v="2"/>
    <x v="0"/>
    <x v="1"/>
    <n v="0"/>
    <n v="0"/>
    <n v="0"/>
    <n v="0"/>
    <n v="2"/>
    <n v="31633"/>
    <n v="0"/>
    <n v="0"/>
    <n v="0"/>
    <n v="0"/>
    <n v="0"/>
    <n v="0"/>
    <n v="31633"/>
  </r>
  <r>
    <x v="0"/>
    <x v="1"/>
    <x v="2"/>
    <x v="1"/>
    <x v="1"/>
    <x v="3"/>
    <x v="0"/>
    <x v="0"/>
    <n v="510"/>
    <n v="249.2"/>
    <n v="363004.12000000005"/>
    <n v="192677.27000000002"/>
    <n v="34"/>
    <n v="206535.25"/>
    <n v="0"/>
    <n v="0"/>
    <n v="363004.12000000005"/>
    <n v="192677.27000000002"/>
    <n v="0"/>
    <n v="0"/>
    <n v="206535.25"/>
  </r>
  <r>
    <x v="0"/>
    <x v="1"/>
    <x v="2"/>
    <x v="1"/>
    <x v="2"/>
    <x v="4"/>
    <x v="0"/>
    <x v="0"/>
    <n v="20251"/>
    <n v="19764.170000000006"/>
    <n v="42903358.579999998"/>
    <n v="43846719.923129998"/>
    <n v="1034"/>
    <n v="15217363.190000001"/>
    <n v="0"/>
    <n v="0"/>
    <n v="42903358.579999998"/>
    <n v="43846719.923129998"/>
    <n v="0"/>
    <n v="0"/>
    <n v="15217363.190000001"/>
  </r>
  <r>
    <x v="0"/>
    <x v="1"/>
    <x v="2"/>
    <x v="1"/>
    <x v="2"/>
    <x v="4"/>
    <x v="0"/>
    <x v="1"/>
    <n v="0"/>
    <n v="0"/>
    <n v="0"/>
    <n v="0"/>
    <n v="16"/>
    <n v="233795.81"/>
    <n v="0"/>
    <n v="0"/>
    <n v="0"/>
    <n v="0"/>
    <n v="0"/>
    <n v="0"/>
    <n v="233795.81"/>
  </r>
  <r>
    <x v="0"/>
    <x v="1"/>
    <x v="2"/>
    <x v="1"/>
    <x v="2"/>
    <x v="4"/>
    <x v="1"/>
    <x v="0"/>
    <n v="0"/>
    <n v="0"/>
    <n v="0"/>
    <n v="0"/>
    <n v="2"/>
    <n v="38049"/>
    <n v="0"/>
    <n v="0"/>
    <n v="0"/>
    <n v="0"/>
    <n v="0"/>
    <n v="0"/>
    <n v="38049"/>
  </r>
  <r>
    <x v="0"/>
    <x v="1"/>
    <x v="2"/>
    <x v="1"/>
    <x v="2"/>
    <x v="0"/>
    <x v="0"/>
    <x v="0"/>
    <n v="3205"/>
    <n v="3646.9300000000003"/>
    <n v="5234302.120000002"/>
    <n v="6112443.4206529995"/>
    <n v="395"/>
    <n v="4466488.0600000005"/>
    <n v="0"/>
    <n v="0"/>
    <n v="5234302.120000002"/>
    <n v="6112443.4206529995"/>
    <n v="0"/>
    <n v="0"/>
    <n v="4466488.0600000005"/>
  </r>
  <r>
    <x v="0"/>
    <x v="1"/>
    <x v="2"/>
    <x v="1"/>
    <x v="2"/>
    <x v="0"/>
    <x v="0"/>
    <x v="1"/>
    <n v="0"/>
    <n v="0"/>
    <n v="0"/>
    <n v="0"/>
    <n v="5"/>
    <n v="83210.34"/>
    <n v="0"/>
    <n v="0"/>
    <n v="0"/>
    <n v="0"/>
    <n v="0"/>
    <n v="0"/>
    <n v="83210.34"/>
  </r>
  <r>
    <x v="0"/>
    <x v="1"/>
    <x v="2"/>
    <x v="1"/>
    <x v="2"/>
    <x v="1"/>
    <x v="0"/>
    <x v="0"/>
    <n v="1414"/>
    <n v="2245.4300000000007"/>
    <n v="3740828.07"/>
    <n v="4333179.0253300006"/>
    <n v="82"/>
    <n v="2086039.84"/>
    <n v="0"/>
    <n v="0"/>
    <n v="3740828.07"/>
    <n v="4333179.0253300006"/>
    <n v="0"/>
    <n v="0"/>
    <n v="2086039.84"/>
  </r>
  <r>
    <x v="0"/>
    <x v="1"/>
    <x v="2"/>
    <x v="1"/>
    <x v="2"/>
    <x v="1"/>
    <x v="0"/>
    <x v="1"/>
    <n v="0"/>
    <n v="0"/>
    <n v="0"/>
    <n v="0"/>
    <n v="2"/>
    <n v="37513.119999999995"/>
    <n v="0"/>
    <n v="0"/>
    <n v="0"/>
    <n v="0"/>
    <n v="0"/>
    <n v="0"/>
    <n v="37513.119999999995"/>
  </r>
  <r>
    <x v="0"/>
    <x v="1"/>
    <x v="2"/>
    <x v="1"/>
    <x v="2"/>
    <x v="1"/>
    <x v="1"/>
    <x v="0"/>
    <n v="0"/>
    <n v="0"/>
    <n v="0"/>
    <n v="0"/>
    <n v="2"/>
    <n v="136843"/>
    <n v="0"/>
    <n v="0"/>
    <n v="0"/>
    <n v="0"/>
    <n v="0"/>
    <n v="0"/>
    <n v="136843"/>
  </r>
  <r>
    <x v="0"/>
    <x v="1"/>
    <x v="2"/>
    <x v="1"/>
    <x v="2"/>
    <x v="1"/>
    <x v="2"/>
    <x v="0"/>
    <n v="0"/>
    <n v="0"/>
    <n v="0"/>
    <n v="0"/>
    <n v="0"/>
    <n v="-984"/>
    <n v="0"/>
    <n v="0"/>
    <n v="0"/>
    <n v="0"/>
    <n v="0"/>
    <n v="0"/>
    <n v="-984"/>
  </r>
  <r>
    <x v="0"/>
    <x v="1"/>
    <x v="2"/>
    <x v="1"/>
    <x v="2"/>
    <x v="2"/>
    <x v="0"/>
    <x v="0"/>
    <n v="14"/>
    <n v="5.6"/>
    <n v="4405.03"/>
    <n v="2108.96"/>
    <n v="0"/>
    <n v="0"/>
    <n v="0"/>
    <n v="0"/>
    <n v="4405.03"/>
    <n v="2108.96"/>
    <n v="0"/>
    <n v="0"/>
    <n v="0"/>
  </r>
  <r>
    <x v="0"/>
    <x v="1"/>
    <x v="2"/>
    <x v="1"/>
    <x v="2"/>
    <x v="3"/>
    <x v="0"/>
    <x v="0"/>
    <n v="3203"/>
    <n v="2602.4499999999994"/>
    <n v="6574701.5500000007"/>
    <n v="5899510.0669250004"/>
    <n v="689"/>
    <n v="9935279.3599999994"/>
    <n v="0"/>
    <n v="0"/>
    <n v="6574701.5500000007"/>
    <n v="5899510.0669250004"/>
    <n v="0"/>
    <n v="0"/>
    <n v="9935279.3599999994"/>
  </r>
  <r>
    <x v="0"/>
    <x v="1"/>
    <x v="2"/>
    <x v="1"/>
    <x v="3"/>
    <x v="0"/>
    <x v="0"/>
    <x v="0"/>
    <n v="8"/>
    <n v="6.42"/>
    <n v="4104.68"/>
    <n v="3643.68"/>
    <n v="0"/>
    <n v="820.07"/>
    <n v="0"/>
    <n v="0"/>
    <n v="4104.68"/>
    <n v="3643.68"/>
    <n v="0"/>
    <n v="0"/>
    <n v="820.07"/>
  </r>
  <r>
    <x v="0"/>
    <x v="1"/>
    <x v="2"/>
    <x v="1"/>
    <x v="3"/>
    <x v="1"/>
    <x v="0"/>
    <x v="0"/>
    <n v="39990"/>
    <n v="23855.119999999999"/>
    <n v="7800650.5099999998"/>
    <n v="4525325.373300001"/>
    <n v="42"/>
    <n v="301172.78999999998"/>
    <n v="0"/>
    <n v="0"/>
    <n v="7800650.5099999998"/>
    <n v="4525325.373300001"/>
    <n v="0"/>
    <n v="0"/>
    <n v="301172.78999999998"/>
  </r>
  <r>
    <x v="0"/>
    <x v="1"/>
    <x v="2"/>
    <x v="1"/>
    <x v="3"/>
    <x v="1"/>
    <x v="0"/>
    <x v="1"/>
    <n v="0"/>
    <n v="0"/>
    <n v="0"/>
    <n v="0"/>
    <n v="5"/>
    <n v="80878.850000000006"/>
    <n v="0"/>
    <n v="0"/>
    <n v="0"/>
    <n v="0"/>
    <n v="0"/>
    <n v="0"/>
    <n v="80878.850000000006"/>
  </r>
  <r>
    <x v="0"/>
    <x v="1"/>
    <x v="2"/>
    <x v="1"/>
    <x v="3"/>
    <x v="2"/>
    <x v="0"/>
    <x v="0"/>
    <n v="1855"/>
    <n v="1606.45"/>
    <n v="738895.63000000012"/>
    <n v="625310.15513199999"/>
    <n v="57"/>
    <n v="321344.95999999996"/>
    <n v="0"/>
    <n v="0"/>
    <n v="738895.63000000012"/>
    <n v="625310.15513199999"/>
    <n v="0"/>
    <n v="0"/>
    <n v="321344.95999999996"/>
  </r>
  <r>
    <x v="0"/>
    <x v="1"/>
    <x v="2"/>
    <x v="1"/>
    <x v="3"/>
    <x v="2"/>
    <x v="0"/>
    <x v="1"/>
    <n v="0"/>
    <n v="0"/>
    <n v="0"/>
    <n v="0"/>
    <n v="6"/>
    <n v="97299"/>
    <n v="0"/>
    <n v="0"/>
    <n v="0"/>
    <n v="0"/>
    <n v="0"/>
    <n v="0"/>
    <n v="97299"/>
  </r>
  <r>
    <x v="0"/>
    <x v="1"/>
    <x v="2"/>
    <x v="1"/>
    <x v="4"/>
    <x v="0"/>
    <x v="0"/>
    <x v="0"/>
    <n v="2"/>
    <n v="34.32"/>
    <n v="7091.91"/>
    <n v="724007.8"/>
    <n v="3767"/>
    <n v="47604038.590000011"/>
    <n v="0"/>
    <n v="0"/>
    <n v="7091.91"/>
    <n v="724007.8"/>
    <n v="0"/>
    <n v="0"/>
    <n v="47604038.590000011"/>
  </r>
  <r>
    <x v="0"/>
    <x v="1"/>
    <x v="2"/>
    <x v="1"/>
    <x v="4"/>
    <x v="0"/>
    <x v="0"/>
    <x v="1"/>
    <n v="0"/>
    <n v="0"/>
    <n v="0"/>
    <n v="0"/>
    <n v="0"/>
    <n v="49147.92"/>
    <n v="0"/>
    <n v="0"/>
    <n v="0"/>
    <n v="0"/>
    <n v="0"/>
    <n v="0"/>
    <n v="49147.92"/>
  </r>
  <r>
    <x v="0"/>
    <x v="1"/>
    <x v="2"/>
    <x v="1"/>
    <x v="4"/>
    <x v="0"/>
    <x v="1"/>
    <x v="0"/>
    <n v="0"/>
    <n v="0"/>
    <n v="0"/>
    <n v="0"/>
    <n v="0"/>
    <n v="195769.33000000002"/>
    <n v="0"/>
    <n v="0"/>
    <n v="0"/>
    <n v="0"/>
    <n v="0"/>
    <n v="0"/>
    <n v="195769.33000000002"/>
  </r>
  <r>
    <x v="0"/>
    <x v="1"/>
    <x v="2"/>
    <x v="1"/>
    <x v="4"/>
    <x v="0"/>
    <x v="2"/>
    <x v="0"/>
    <n v="0"/>
    <n v="0"/>
    <n v="0"/>
    <n v="0"/>
    <n v="0"/>
    <n v="61364.57"/>
    <n v="0"/>
    <n v="0"/>
    <n v="0"/>
    <n v="0"/>
    <n v="0"/>
    <n v="0"/>
    <n v="61364.57"/>
  </r>
  <r>
    <x v="0"/>
    <x v="1"/>
    <x v="2"/>
    <x v="1"/>
    <x v="4"/>
    <x v="1"/>
    <x v="0"/>
    <x v="0"/>
    <n v="85"/>
    <n v="79.19"/>
    <n v="3499120.3899999997"/>
    <n v="1152050.08"/>
    <n v="0"/>
    <n v="0"/>
    <n v="0"/>
    <n v="0"/>
    <n v="3499120.3899999997"/>
    <n v="1152050.08"/>
    <n v="0"/>
    <n v="0"/>
    <n v="0"/>
  </r>
  <r>
    <x v="0"/>
    <x v="1"/>
    <x v="2"/>
    <x v="1"/>
    <x v="4"/>
    <x v="3"/>
    <x v="0"/>
    <x v="0"/>
    <n v="2"/>
    <n v="0.94"/>
    <n v="4021.76"/>
    <n v="1904.71"/>
    <n v="0"/>
    <n v="0"/>
    <n v="0"/>
    <n v="0"/>
    <n v="4021.76"/>
    <n v="1904.71"/>
    <n v="0"/>
    <n v="0"/>
    <n v="0"/>
  </r>
  <r>
    <x v="0"/>
    <x v="1"/>
    <x v="2"/>
    <x v="2"/>
    <x v="0"/>
    <x v="0"/>
    <x v="0"/>
    <x v="0"/>
    <n v="3352"/>
    <n v="2617.1500000000005"/>
    <n v="3539194.2500000005"/>
    <n v="2552621.5019879998"/>
    <n v="80"/>
    <n v="636933.35000000021"/>
    <n v="0"/>
    <n v="0"/>
    <n v="3539194.2500000005"/>
    <n v="2552621.5019879998"/>
    <n v="0"/>
    <n v="0"/>
    <n v="636933.35000000021"/>
  </r>
  <r>
    <x v="0"/>
    <x v="1"/>
    <x v="2"/>
    <x v="2"/>
    <x v="0"/>
    <x v="0"/>
    <x v="0"/>
    <x v="1"/>
    <n v="0"/>
    <n v="0"/>
    <n v="0"/>
    <n v="0"/>
    <n v="9"/>
    <n v="143113.41"/>
    <n v="0"/>
    <n v="0"/>
    <n v="0"/>
    <n v="0"/>
    <n v="0"/>
    <n v="0"/>
    <n v="143113.41"/>
  </r>
  <r>
    <x v="0"/>
    <x v="1"/>
    <x v="2"/>
    <x v="2"/>
    <x v="0"/>
    <x v="1"/>
    <x v="0"/>
    <x v="0"/>
    <n v="152218"/>
    <n v="137397.04999999999"/>
    <n v="74464919.909999996"/>
    <n v="65162831.173100002"/>
    <n v="2291"/>
    <n v="16749889.509999998"/>
    <n v="0"/>
    <n v="0"/>
    <n v="74464919.909999996"/>
    <n v="65162831.173100002"/>
    <n v="0"/>
    <n v="0"/>
    <n v="16749889.509999998"/>
  </r>
  <r>
    <x v="0"/>
    <x v="1"/>
    <x v="2"/>
    <x v="2"/>
    <x v="0"/>
    <x v="1"/>
    <x v="0"/>
    <x v="1"/>
    <n v="0"/>
    <n v="0"/>
    <n v="0"/>
    <n v="0"/>
    <n v="221"/>
    <n v="3669013.39"/>
    <n v="0"/>
    <n v="0"/>
    <n v="0"/>
    <n v="0"/>
    <n v="0"/>
    <n v="0"/>
    <n v="3669013.39"/>
  </r>
  <r>
    <x v="0"/>
    <x v="1"/>
    <x v="2"/>
    <x v="2"/>
    <x v="0"/>
    <x v="1"/>
    <x v="2"/>
    <x v="0"/>
    <n v="0"/>
    <n v="0"/>
    <n v="0"/>
    <n v="0"/>
    <n v="0"/>
    <n v="-8465"/>
    <n v="0"/>
    <n v="0"/>
    <n v="0"/>
    <n v="0"/>
    <n v="0"/>
    <n v="0"/>
    <n v="-8465"/>
  </r>
  <r>
    <x v="0"/>
    <x v="1"/>
    <x v="2"/>
    <x v="2"/>
    <x v="0"/>
    <x v="2"/>
    <x v="0"/>
    <x v="0"/>
    <n v="3877"/>
    <n v="2008.6999999999998"/>
    <n v="1961620.16"/>
    <n v="957316.97452800011"/>
    <n v="72"/>
    <n v="465898.81"/>
    <n v="0"/>
    <n v="0"/>
    <n v="1961620.16"/>
    <n v="957316.97452800011"/>
    <n v="0"/>
    <n v="0"/>
    <n v="465898.81"/>
  </r>
  <r>
    <x v="0"/>
    <x v="1"/>
    <x v="2"/>
    <x v="2"/>
    <x v="0"/>
    <x v="2"/>
    <x v="0"/>
    <x v="1"/>
    <n v="0"/>
    <n v="0"/>
    <n v="0"/>
    <n v="0"/>
    <n v="4"/>
    <n v="63237"/>
    <n v="0"/>
    <n v="0"/>
    <n v="0"/>
    <n v="0"/>
    <n v="0"/>
    <n v="0"/>
    <n v="63237"/>
  </r>
  <r>
    <x v="0"/>
    <x v="1"/>
    <x v="2"/>
    <x v="2"/>
    <x v="0"/>
    <x v="3"/>
    <x v="0"/>
    <x v="0"/>
    <n v="6669"/>
    <n v="6392.7199999999993"/>
    <n v="8165339.4400000013"/>
    <n v="7986840.2617970007"/>
    <n v="364"/>
    <n v="4559840.669999999"/>
    <n v="0"/>
    <n v="0"/>
    <n v="8165339.4400000013"/>
    <n v="7986840.2617970007"/>
    <n v="0"/>
    <n v="0"/>
    <n v="4559840.669999999"/>
  </r>
  <r>
    <x v="0"/>
    <x v="1"/>
    <x v="2"/>
    <x v="2"/>
    <x v="0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2"/>
    <x v="1"/>
    <x v="4"/>
    <x v="0"/>
    <x v="0"/>
    <n v="16304"/>
    <n v="11792.58"/>
    <n v="9378479.5999999978"/>
    <n v="6518834.9617999988"/>
    <n v="318"/>
    <n v="1694761.8100000003"/>
    <n v="0"/>
    <n v="0"/>
    <n v="9378479.5999999978"/>
    <n v="6518834.9617999988"/>
    <n v="0"/>
    <n v="0"/>
    <n v="1694761.8100000003"/>
  </r>
  <r>
    <x v="0"/>
    <x v="1"/>
    <x v="2"/>
    <x v="2"/>
    <x v="1"/>
    <x v="4"/>
    <x v="0"/>
    <x v="1"/>
    <n v="0"/>
    <n v="0"/>
    <n v="0"/>
    <n v="0"/>
    <n v="29"/>
    <n v="487289.1"/>
    <n v="0"/>
    <n v="0"/>
    <n v="0"/>
    <n v="0"/>
    <n v="0"/>
    <n v="0"/>
    <n v="487289.1"/>
  </r>
  <r>
    <x v="0"/>
    <x v="1"/>
    <x v="2"/>
    <x v="2"/>
    <x v="1"/>
    <x v="4"/>
    <x v="1"/>
    <x v="0"/>
    <n v="0"/>
    <n v="0"/>
    <n v="0"/>
    <n v="0"/>
    <n v="1"/>
    <n v="30806.65"/>
    <n v="0"/>
    <n v="0"/>
    <n v="0"/>
    <n v="0"/>
    <n v="0"/>
    <n v="0"/>
    <n v="30806.65"/>
  </r>
  <r>
    <x v="0"/>
    <x v="1"/>
    <x v="2"/>
    <x v="2"/>
    <x v="1"/>
    <x v="4"/>
    <x v="2"/>
    <x v="0"/>
    <n v="0"/>
    <n v="0"/>
    <n v="0"/>
    <n v="0"/>
    <n v="0"/>
    <n v="39629.79"/>
    <n v="0"/>
    <n v="0"/>
    <n v="0"/>
    <n v="0"/>
    <n v="0"/>
    <n v="0"/>
    <n v="39629.79"/>
  </r>
  <r>
    <x v="0"/>
    <x v="1"/>
    <x v="2"/>
    <x v="2"/>
    <x v="1"/>
    <x v="0"/>
    <x v="0"/>
    <x v="0"/>
    <n v="403"/>
    <n v="433.34000000000003"/>
    <n v="112940.33000000002"/>
    <n v="130471.265808"/>
    <n v="15"/>
    <n v="135714.41"/>
    <n v="0"/>
    <n v="0"/>
    <n v="112940.33000000002"/>
    <n v="130471.265808"/>
    <n v="0"/>
    <n v="0"/>
    <n v="135714.41"/>
  </r>
  <r>
    <x v="0"/>
    <x v="1"/>
    <x v="2"/>
    <x v="2"/>
    <x v="1"/>
    <x v="0"/>
    <x v="0"/>
    <x v="1"/>
    <n v="0"/>
    <n v="0"/>
    <n v="0"/>
    <n v="0"/>
    <n v="1"/>
    <n v="18212.7"/>
    <n v="0"/>
    <n v="0"/>
    <n v="0"/>
    <n v="0"/>
    <n v="0"/>
    <n v="0"/>
    <n v="18212.7"/>
  </r>
  <r>
    <x v="0"/>
    <x v="1"/>
    <x v="2"/>
    <x v="2"/>
    <x v="1"/>
    <x v="0"/>
    <x v="2"/>
    <x v="0"/>
    <n v="0"/>
    <n v="0"/>
    <n v="0"/>
    <n v="0"/>
    <n v="0"/>
    <n v="388779.3"/>
    <n v="0"/>
    <n v="0"/>
    <n v="0"/>
    <n v="0"/>
    <n v="0"/>
    <n v="0"/>
    <n v="388779.3"/>
  </r>
  <r>
    <x v="0"/>
    <x v="1"/>
    <x v="2"/>
    <x v="2"/>
    <x v="1"/>
    <x v="1"/>
    <x v="0"/>
    <x v="0"/>
    <n v="13709"/>
    <n v="17791.32"/>
    <n v="9426112.4099999983"/>
    <n v="12724560.183919"/>
    <n v="279"/>
    <n v="3364817.93"/>
    <n v="0"/>
    <n v="0"/>
    <n v="9426112.4099999983"/>
    <n v="12724560.183919"/>
    <n v="0"/>
    <n v="0"/>
    <n v="3364817.93"/>
  </r>
  <r>
    <x v="0"/>
    <x v="1"/>
    <x v="2"/>
    <x v="2"/>
    <x v="1"/>
    <x v="1"/>
    <x v="0"/>
    <x v="1"/>
    <n v="0"/>
    <n v="0"/>
    <n v="0"/>
    <n v="0"/>
    <n v="50"/>
    <n v="871220.63"/>
    <n v="0"/>
    <n v="0"/>
    <n v="0"/>
    <n v="0"/>
    <n v="0"/>
    <n v="0"/>
    <n v="871220.63"/>
  </r>
  <r>
    <x v="0"/>
    <x v="1"/>
    <x v="2"/>
    <x v="2"/>
    <x v="1"/>
    <x v="1"/>
    <x v="1"/>
    <x v="0"/>
    <n v="0"/>
    <n v="0"/>
    <n v="0"/>
    <n v="0"/>
    <n v="1"/>
    <n v="13473.37"/>
    <n v="0"/>
    <n v="0"/>
    <n v="0"/>
    <n v="0"/>
    <n v="0"/>
    <n v="0"/>
    <n v="13473.37"/>
  </r>
  <r>
    <x v="0"/>
    <x v="1"/>
    <x v="2"/>
    <x v="2"/>
    <x v="1"/>
    <x v="2"/>
    <x v="0"/>
    <x v="0"/>
    <n v="263"/>
    <n v="211"/>
    <n v="21273.05"/>
    <n v="101781.29999999999"/>
    <n v="2"/>
    <n v="1988"/>
    <n v="0"/>
    <n v="0"/>
    <n v="21273.05"/>
    <n v="101781.29999999999"/>
    <n v="0"/>
    <n v="0"/>
    <n v="1988"/>
  </r>
  <r>
    <x v="0"/>
    <x v="1"/>
    <x v="2"/>
    <x v="2"/>
    <x v="1"/>
    <x v="3"/>
    <x v="0"/>
    <x v="0"/>
    <n v="190"/>
    <n v="107.79"/>
    <n v="166245.79"/>
    <n v="139103.53999999998"/>
    <n v="6"/>
    <n v="11860"/>
    <n v="0"/>
    <n v="0"/>
    <n v="166245.79"/>
    <n v="139103.53999999998"/>
    <n v="0"/>
    <n v="0"/>
    <n v="11860"/>
  </r>
  <r>
    <x v="0"/>
    <x v="1"/>
    <x v="2"/>
    <x v="2"/>
    <x v="2"/>
    <x v="4"/>
    <x v="0"/>
    <x v="0"/>
    <n v="2276"/>
    <n v="2126.9"/>
    <n v="6061339.2999999989"/>
    <n v="5388110.3745849999"/>
    <n v="109"/>
    <n v="1836132.8399999996"/>
    <n v="0"/>
    <n v="0"/>
    <n v="6061339.2999999989"/>
    <n v="5388110.3745849999"/>
    <n v="0"/>
    <n v="0"/>
    <n v="1836132.8399999996"/>
  </r>
  <r>
    <x v="0"/>
    <x v="1"/>
    <x v="2"/>
    <x v="2"/>
    <x v="2"/>
    <x v="4"/>
    <x v="0"/>
    <x v="1"/>
    <n v="0"/>
    <n v="0"/>
    <n v="0"/>
    <n v="0"/>
    <n v="2"/>
    <n v="31633"/>
    <n v="0"/>
    <n v="0"/>
    <n v="0"/>
    <n v="0"/>
    <n v="0"/>
    <n v="0"/>
    <n v="31633"/>
  </r>
  <r>
    <x v="0"/>
    <x v="1"/>
    <x v="2"/>
    <x v="2"/>
    <x v="2"/>
    <x v="4"/>
    <x v="1"/>
    <x v="0"/>
    <n v="0"/>
    <n v="0"/>
    <n v="0"/>
    <n v="0"/>
    <n v="1"/>
    <n v="300363.09999999998"/>
    <n v="0"/>
    <n v="0"/>
    <n v="0"/>
    <n v="0"/>
    <n v="0"/>
    <n v="0"/>
    <n v="300363.09999999998"/>
  </r>
  <r>
    <x v="0"/>
    <x v="1"/>
    <x v="2"/>
    <x v="2"/>
    <x v="2"/>
    <x v="0"/>
    <x v="0"/>
    <x v="0"/>
    <n v="962"/>
    <n v="954.36"/>
    <n v="2406622.79"/>
    <n v="2248290.99022"/>
    <n v="60"/>
    <n v="507850.74"/>
    <n v="0"/>
    <n v="0"/>
    <n v="2406622.79"/>
    <n v="2248290.99022"/>
    <n v="0"/>
    <n v="0"/>
    <n v="507850.74"/>
  </r>
  <r>
    <x v="0"/>
    <x v="1"/>
    <x v="2"/>
    <x v="2"/>
    <x v="2"/>
    <x v="0"/>
    <x v="0"/>
    <x v="1"/>
    <n v="0"/>
    <n v="0"/>
    <n v="0"/>
    <n v="0"/>
    <n v="1"/>
    <n v="17413.5"/>
    <n v="0"/>
    <n v="0"/>
    <n v="0"/>
    <n v="0"/>
    <n v="0"/>
    <n v="0"/>
    <n v="17413.5"/>
  </r>
  <r>
    <x v="0"/>
    <x v="1"/>
    <x v="2"/>
    <x v="2"/>
    <x v="2"/>
    <x v="1"/>
    <x v="0"/>
    <x v="0"/>
    <n v="158"/>
    <n v="176.29999999999998"/>
    <n v="275727.25000000006"/>
    <n v="263277.56907290005"/>
    <n v="26"/>
    <n v="309094.44"/>
    <n v="0"/>
    <n v="0"/>
    <n v="275727.25000000006"/>
    <n v="263277.56907290005"/>
    <n v="0"/>
    <n v="0"/>
    <n v="309094.44"/>
  </r>
  <r>
    <x v="0"/>
    <x v="1"/>
    <x v="2"/>
    <x v="2"/>
    <x v="2"/>
    <x v="1"/>
    <x v="0"/>
    <x v="1"/>
    <n v="0"/>
    <n v="0"/>
    <n v="0"/>
    <n v="0"/>
    <n v="1"/>
    <n v="16474"/>
    <n v="0"/>
    <n v="0"/>
    <n v="0"/>
    <n v="0"/>
    <n v="0"/>
    <n v="0"/>
    <n v="16474"/>
  </r>
  <r>
    <x v="0"/>
    <x v="1"/>
    <x v="2"/>
    <x v="2"/>
    <x v="2"/>
    <x v="1"/>
    <x v="1"/>
    <x v="0"/>
    <n v="0"/>
    <n v="0"/>
    <n v="0"/>
    <n v="0"/>
    <n v="2"/>
    <n v="72880"/>
    <n v="0"/>
    <n v="0"/>
    <n v="0"/>
    <n v="0"/>
    <n v="0"/>
    <n v="0"/>
    <n v="72880"/>
  </r>
  <r>
    <x v="0"/>
    <x v="1"/>
    <x v="2"/>
    <x v="2"/>
    <x v="2"/>
    <x v="2"/>
    <x v="0"/>
    <x v="0"/>
    <n v="0"/>
    <n v="0"/>
    <n v="0"/>
    <n v="14"/>
    <n v="0"/>
    <n v="0"/>
    <n v="0"/>
    <n v="0"/>
    <n v="0"/>
    <n v="14"/>
    <n v="0"/>
    <n v="0"/>
    <n v="0"/>
  </r>
  <r>
    <x v="0"/>
    <x v="1"/>
    <x v="2"/>
    <x v="2"/>
    <x v="2"/>
    <x v="3"/>
    <x v="0"/>
    <x v="0"/>
    <n v="285"/>
    <n v="222.06999999999996"/>
    <n v="759360.92"/>
    <n v="519689.73566000001"/>
    <n v="14"/>
    <n v="177955.79"/>
    <n v="0"/>
    <n v="0"/>
    <n v="759360.92"/>
    <n v="519689.73566000001"/>
    <n v="0"/>
    <n v="0"/>
    <n v="177955.79"/>
  </r>
  <r>
    <x v="0"/>
    <x v="1"/>
    <x v="2"/>
    <x v="2"/>
    <x v="3"/>
    <x v="0"/>
    <x v="0"/>
    <x v="0"/>
    <n v="18"/>
    <n v="4.96"/>
    <n v="19073.52"/>
    <n v="5263.5499999999993"/>
    <n v="0"/>
    <n v="0"/>
    <n v="0"/>
    <n v="0"/>
    <n v="19073.52"/>
    <n v="5263.5499999999993"/>
    <n v="0"/>
    <n v="0"/>
    <n v="0"/>
  </r>
  <r>
    <x v="0"/>
    <x v="1"/>
    <x v="2"/>
    <x v="2"/>
    <x v="3"/>
    <x v="1"/>
    <x v="0"/>
    <x v="0"/>
    <n v="19287"/>
    <n v="9156.6"/>
    <n v="3393255.6199999996"/>
    <n v="1578623.6153810001"/>
    <n v="9"/>
    <n v="34565.089999999997"/>
    <n v="0"/>
    <n v="0"/>
    <n v="3393255.6199999996"/>
    <n v="1578623.6153810001"/>
    <n v="0"/>
    <n v="0"/>
    <n v="34565.089999999997"/>
  </r>
  <r>
    <x v="0"/>
    <x v="1"/>
    <x v="2"/>
    <x v="2"/>
    <x v="3"/>
    <x v="2"/>
    <x v="0"/>
    <x v="0"/>
    <n v="371"/>
    <n v="379.98000000000008"/>
    <n v="175367.43"/>
    <n v="159677.54"/>
    <n v="3"/>
    <n v="13700"/>
    <n v="0"/>
    <n v="0"/>
    <n v="175367.43"/>
    <n v="159677.54"/>
    <n v="0"/>
    <n v="0"/>
    <n v="13700"/>
  </r>
  <r>
    <x v="0"/>
    <x v="1"/>
    <x v="2"/>
    <x v="2"/>
    <x v="3"/>
    <x v="3"/>
    <x v="0"/>
    <x v="0"/>
    <n v="54"/>
    <n v="39.03"/>
    <n v="32290.14"/>
    <n v="22919.66"/>
    <n v="0"/>
    <n v="183"/>
    <n v="0"/>
    <n v="0"/>
    <n v="32290.14"/>
    <n v="22919.66"/>
    <n v="0"/>
    <n v="0"/>
    <n v="183"/>
  </r>
  <r>
    <x v="0"/>
    <x v="1"/>
    <x v="2"/>
    <x v="2"/>
    <x v="4"/>
    <x v="0"/>
    <x v="0"/>
    <x v="0"/>
    <n v="0"/>
    <n v="0"/>
    <n v="0"/>
    <n v="0"/>
    <n v="91"/>
    <n v="2104645.2000000002"/>
    <n v="0"/>
    <n v="0"/>
    <n v="0"/>
    <n v="0"/>
    <n v="0"/>
    <n v="0"/>
    <n v="2104645.2000000002"/>
  </r>
  <r>
    <x v="0"/>
    <x v="1"/>
    <x v="2"/>
    <x v="2"/>
    <x v="4"/>
    <x v="0"/>
    <x v="0"/>
    <x v="1"/>
    <n v="0"/>
    <n v="0"/>
    <n v="0"/>
    <n v="0"/>
    <n v="0"/>
    <n v="16440.900000000001"/>
    <n v="0"/>
    <n v="0"/>
    <n v="0"/>
    <n v="0"/>
    <n v="0"/>
    <n v="0"/>
    <n v="16440.900000000001"/>
  </r>
  <r>
    <x v="0"/>
    <x v="1"/>
    <x v="2"/>
    <x v="2"/>
    <x v="4"/>
    <x v="0"/>
    <x v="1"/>
    <x v="0"/>
    <n v="0"/>
    <n v="0"/>
    <n v="0"/>
    <n v="0"/>
    <n v="0"/>
    <n v="-15625.59"/>
    <n v="0"/>
    <n v="0"/>
    <n v="0"/>
    <n v="0"/>
    <n v="0"/>
    <n v="0"/>
    <n v="-15625.59"/>
  </r>
  <r>
    <x v="0"/>
    <x v="1"/>
    <x v="2"/>
    <x v="2"/>
    <x v="4"/>
    <x v="0"/>
    <x v="2"/>
    <x v="0"/>
    <n v="0"/>
    <n v="0"/>
    <n v="0"/>
    <n v="0"/>
    <n v="0"/>
    <n v="12354.5"/>
    <n v="0"/>
    <n v="0"/>
    <n v="0"/>
    <n v="0"/>
    <n v="0"/>
    <n v="0"/>
    <n v="12354.5"/>
  </r>
  <r>
    <x v="0"/>
    <x v="1"/>
    <x v="2"/>
    <x v="2"/>
    <x v="4"/>
    <x v="1"/>
    <x v="0"/>
    <x v="0"/>
    <n v="0"/>
    <n v="0.8"/>
    <n v="3.66"/>
    <n v="3.73"/>
    <n v="0"/>
    <n v="0"/>
    <n v="0"/>
    <n v="0"/>
    <n v="3.66"/>
    <n v="3.73"/>
    <n v="0"/>
    <n v="0"/>
    <n v="0"/>
  </r>
  <r>
    <x v="0"/>
    <x v="1"/>
    <x v="2"/>
    <x v="3"/>
    <x v="0"/>
    <x v="4"/>
    <x v="0"/>
    <x v="0"/>
    <n v="4"/>
    <n v="3.6"/>
    <n v="-1866"/>
    <n v="1532.94"/>
    <n v="0"/>
    <n v="0"/>
    <n v="0"/>
    <n v="0"/>
    <n v="-1866"/>
    <n v="1532.94"/>
    <n v="0"/>
    <n v="0"/>
    <n v="0"/>
  </r>
  <r>
    <x v="0"/>
    <x v="1"/>
    <x v="2"/>
    <x v="3"/>
    <x v="0"/>
    <x v="0"/>
    <x v="0"/>
    <x v="0"/>
    <n v="554"/>
    <n v="472.81999999999994"/>
    <n v="698360.69999999984"/>
    <n v="454869.07254619995"/>
    <n v="20"/>
    <n v="138686.04999999999"/>
    <n v="0"/>
    <n v="0"/>
    <n v="698360.69999999984"/>
    <n v="454869.07254619995"/>
    <n v="0"/>
    <n v="0"/>
    <n v="138686.04999999999"/>
  </r>
  <r>
    <x v="0"/>
    <x v="1"/>
    <x v="2"/>
    <x v="3"/>
    <x v="0"/>
    <x v="0"/>
    <x v="0"/>
    <x v="1"/>
    <n v="0"/>
    <n v="0"/>
    <n v="0"/>
    <n v="0"/>
    <n v="2"/>
    <n v="31493"/>
    <n v="0"/>
    <n v="0"/>
    <n v="0"/>
    <n v="0"/>
    <n v="0"/>
    <n v="0"/>
    <n v="31493"/>
  </r>
  <r>
    <x v="0"/>
    <x v="1"/>
    <x v="2"/>
    <x v="3"/>
    <x v="0"/>
    <x v="1"/>
    <x v="0"/>
    <x v="0"/>
    <n v="164129"/>
    <n v="157267.35"/>
    <n v="62678867.079999998"/>
    <n v="68890800.897399992"/>
    <n v="3259"/>
    <n v="34092133.699999996"/>
    <n v="0"/>
    <n v="0"/>
    <n v="62678867.079999998"/>
    <n v="68890800.897399992"/>
    <n v="0"/>
    <n v="0"/>
    <n v="34092133.699999996"/>
  </r>
  <r>
    <x v="0"/>
    <x v="1"/>
    <x v="2"/>
    <x v="3"/>
    <x v="0"/>
    <x v="1"/>
    <x v="0"/>
    <x v="1"/>
    <n v="0"/>
    <n v="0"/>
    <n v="0"/>
    <n v="0"/>
    <n v="646"/>
    <n v="11085202.989999998"/>
    <n v="0"/>
    <n v="0"/>
    <n v="0"/>
    <n v="0"/>
    <n v="0"/>
    <n v="0"/>
    <n v="11085202.989999998"/>
  </r>
  <r>
    <x v="0"/>
    <x v="1"/>
    <x v="2"/>
    <x v="3"/>
    <x v="0"/>
    <x v="1"/>
    <x v="1"/>
    <x v="0"/>
    <n v="0"/>
    <n v="0"/>
    <n v="0"/>
    <n v="0"/>
    <n v="0"/>
    <n v="-189.8"/>
    <n v="0"/>
    <n v="0"/>
    <n v="0"/>
    <n v="0"/>
    <n v="0"/>
    <n v="0"/>
    <n v="-189.8"/>
  </r>
  <r>
    <x v="0"/>
    <x v="1"/>
    <x v="2"/>
    <x v="3"/>
    <x v="0"/>
    <x v="2"/>
    <x v="0"/>
    <x v="0"/>
    <n v="121"/>
    <n v="153.85999999999999"/>
    <n v="58317.219999999994"/>
    <n v="79017.8"/>
    <n v="12"/>
    <n v="55381.34"/>
    <n v="0"/>
    <n v="0"/>
    <n v="58317.219999999994"/>
    <n v="79017.8"/>
    <n v="0"/>
    <n v="0"/>
    <n v="55381.34"/>
  </r>
  <r>
    <x v="0"/>
    <x v="1"/>
    <x v="2"/>
    <x v="3"/>
    <x v="0"/>
    <x v="3"/>
    <x v="0"/>
    <x v="0"/>
    <n v="9516"/>
    <n v="9195.5499999999993"/>
    <n v="10502533.66"/>
    <n v="10472001.445219999"/>
    <n v="684"/>
    <n v="10568929.4"/>
    <n v="0"/>
    <n v="0"/>
    <n v="10502533.66"/>
    <n v="10472001.445219999"/>
    <n v="0"/>
    <n v="0"/>
    <n v="10568929.4"/>
  </r>
  <r>
    <x v="0"/>
    <x v="1"/>
    <x v="2"/>
    <x v="3"/>
    <x v="0"/>
    <x v="3"/>
    <x v="0"/>
    <x v="1"/>
    <n v="0"/>
    <n v="0"/>
    <n v="0"/>
    <n v="0"/>
    <n v="2"/>
    <n v="63396.07"/>
    <n v="0"/>
    <n v="0"/>
    <n v="0"/>
    <n v="0"/>
    <n v="0"/>
    <n v="0"/>
    <n v="63396.07"/>
  </r>
  <r>
    <x v="0"/>
    <x v="1"/>
    <x v="2"/>
    <x v="3"/>
    <x v="1"/>
    <x v="4"/>
    <x v="0"/>
    <x v="0"/>
    <n v="11562"/>
    <n v="9556.5500000000011"/>
    <n v="8407801.0299999993"/>
    <n v="6559693.2919009998"/>
    <n v="423"/>
    <n v="3397295.13"/>
    <n v="0"/>
    <n v="0"/>
    <n v="8407801.0299999993"/>
    <n v="6559693.2919009998"/>
    <n v="0"/>
    <n v="0"/>
    <n v="3397295.13"/>
  </r>
  <r>
    <x v="0"/>
    <x v="1"/>
    <x v="2"/>
    <x v="3"/>
    <x v="1"/>
    <x v="4"/>
    <x v="0"/>
    <x v="1"/>
    <n v="0"/>
    <n v="0"/>
    <n v="0"/>
    <n v="0"/>
    <n v="88"/>
    <n v="1492057.98"/>
    <n v="0"/>
    <n v="0"/>
    <n v="0"/>
    <n v="0"/>
    <n v="0"/>
    <n v="0"/>
    <n v="1492057.98"/>
  </r>
  <r>
    <x v="0"/>
    <x v="1"/>
    <x v="2"/>
    <x v="3"/>
    <x v="1"/>
    <x v="4"/>
    <x v="1"/>
    <x v="0"/>
    <n v="0"/>
    <n v="0"/>
    <n v="0"/>
    <n v="0"/>
    <n v="1"/>
    <n v="12944"/>
    <n v="0"/>
    <n v="0"/>
    <n v="0"/>
    <n v="0"/>
    <n v="0"/>
    <n v="0"/>
    <n v="12944"/>
  </r>
  <r>
    <x v="0"/>
    <x v="1"/>
    <x v="2"/>
    <x v="3"/>
    <x v="1"/>
    <x v="4"/>
    <x v="2"/>
    <x v="0"/>
    <n v="0"/>
    <n v="0"/>
    <n v="0"/>
    <n v="0"/>
    <n v="2"/>
    <n v="49653.1"/>
    <n v="0"/>
    <n v="0"/>
    <n v="0"/>
    <n v="0"/>
    <n v="0"/>
    <n v="0"/>
    <n v="49653.1"/>
  </r>
  <r>
    <x v="0"/>
    <x v="1"/>
    <x v="2"/>
    <x v="3"/>
    <x v="1"/>
    <x v="0"/>
    <x v="0"/>
    <x v="0"/>
    <n v="750"/>
    <n v="818.02999999999986"/>
    <n v="454678.5"/>
    <n v="450281.23272300005"/>
    <n v="48"/>
    <n v="372367.85000000003"/>
    <n v="0"/>
    <n v="0"/>
    <n v="454678.5"/>
    <n v="450281.23272300005"/>
    <n v="0"/>
    <n v="0"/>
    <n v="372367.85000000003"/>
  </r>
  <r>
    <x v="0"/>
    <x v="1"/>
    <x v="2"/>
    <x v="3"/>
    <x v="1"/>
    <x v="0"/>
    <x v="0"/>
    <x v="1"/>
    <n v="0"/>
    <n v="0"/>
    <n v="0"/>
    <n v="0"/>
    <n v="8"/>
    <n v="133240.89000000001"/>
    <n v="0"/>
    <n v="0"/>
    <n v="0"/>
    <n v="0"/>
    <n v="0"/>
    <n v="0"/>
    <n v="133240.89000000001"/>
  </r>
  <r>
    <x v="0"/>
    <x v="1"/>
    <x v="2"/>
    <x v="3"/>
    <x v="1"/>
    <x v="0"/>
    <x v="2"/>
    <x v="0"/>
    <n v="0"/>
    <n v="0"/>
    <n v="0"/>
    <n v="0"/>
    <n v="0"/>
    <n v="15650"/>
    <n v="0"/>
    <n v="0"/>
    <n v="0"/>
    <n v="0"/>
    <n v="0"/>
    <n v="0"/>
    <n v="15650"/>
  </r>
  <r>
    <x v="0"/>
    <x v="1"/>
    <x v="2"/>
    <x v="3"/>
    <x v="1"/>
    <x v="1"/>
    <x v="0"/>
    <x v="0"/>
    <n v="17943"/>
    <n v="21111.829999999998"/>
    <n v="9464602.6199999973"/>
    <n v="12371921.515530003"/>
    <n v="516"/>
    <n v="7718305.9899999993"/>
    <n v="0"/>
    <n v="0"/>
    <n v="9464602.6199999973"/>
    <n v="12371921.515530003"/>
    <n v="0"/>
    <n v="0"/>
    <n v="7718305.9899999993"/>
  </r>
  <r>
    <x v="0"/>
    <x v="1"/>
    <x v="2"/>
    <x v="3"/>
    <x v="1"/>
    <x v="1"/>
    <x v="0"/>
    <x v="1"/>
    <n v="0"/>
    <n v="0"/>
    <n v="0"/>
    <n v="0"/>
    <n v="115"/>
    <n v="1918225.81"/>
    <n v="0"/>
    <n v="0"/>
    <n v="0"/>
    <n v="0"/>
    <n v="0"/>
    <n v="0"/>
    <n v="1918225.81"/>
  </r>
  <r>
    <x v="0"/>
    <x v="1"/>
    <x v="2"/>
    <x v="3"/>
    <x v="1"/>
    <x v="1"/>
    <x v="1"/>
    <x v="0"/>
    <n v="0"/>
    <n v="0"/>
    <n v="0"/>
    <n v="0"/>
    <n v="5"/>
    <n v="93759"/>
    <n v="0"/>
    <n v="0"/>
    <n v="0"/>
    <n v="0"/>
    <n v="0"/>
    <n v="0"/>
    <n v="93759"/>
  </r>
  <r>
    <x v="0"/>
    <x v="1"/>
    <x v="2"/>
    <x v="3"/>
    <x v="1"/>
    <x v="2"/>
    <x v="0"/>
    <x v="0"/>
    <n v="86"/>
    <n v="406.01"/>
    <n v="37054.479999999996"/>
    <n v="247086.12"/>
    <n v="18"/>
    <n v="170750.02"/>
    <n v="0"/>
    <n v="0"/>
    <n v="37054.479999999996"/>
    <n v="247086.12"/>
    <n v="0"/>
    <n v="0"/>
    <n v="170750.02"/>
  </r>
  <r>
    <x v="0"/>
    <x v="1"/>
    <x v="2"/>
    <x v="3"/>
    <x v="1"/>
    <x v="3"/>
    <x v="0"/>
    <x v="0"/>
    <n v="396"/>
    <n v="193.68"/>
    <n v="607350.40999999992"/>
    <n v="276282.76"/>
    <n v="3"/>
    <n v="35439"/>
    <n v="0"/>
    <n v="0"/>
    <n v="607350.40999999992"/>
    <n v="276282.76"/>
    <n v="0"/>
    <n v="0"/>
    <n v="35439"/>
  </r>
  <r>
    <x v="0"/>
    <x v="1"/>
    <x v="2"/>
    <x v="3"/>
    <x v="2"/>
    <x v="4"/>
    <x v="0"/>
    <x v="0"/>
    <n v="2010"/>
    <n v="2126.2099999999996"/>
    <n v="5494329.4300000016"/>
    <n v="6126830.1028089998"/>
    <n v="165"/>
    <n v="7083588.7500000009"/>
    <n v="0"/>
    <n v="0"/>
    <n v="5494329.4300000016"/>
    <n v="6126830.1028089998"/>
    <n v="0"/>
    <n v="0"/>
    <n v="7083588.7500000009"/>
  </r>
  <r>
    <x v="0"/>
    <x v="1"/>
    <x v="2"/>
    <x v="3"/>
    <x v="2"/>
    <x v="4"/>
    <x v="0"/>
    <x v="1"/>
    <n v="0"/>
    <n v="0"/>
    <n v="0"/>
    <n v="0"/>
    <n v="12"/>
    <n v="190194.4"/>
    <n v="0"/>
    <n v="0"/>
    <n v="0"/>
    <n v="0"/>
    <n v="0"/>
    <n v="0"/>
    <n v="190194.4"/>
  </r>
  <r>
    <x v="0"/>
    <x v="1"/>
    <x v="2"/>
    <x v="3"/>
    <x v="2"/>
    <x v="4"/>
    <x v="1"/>
    <x v="0"/>
    <n v="0"/>
    <n v="0"/>
    <n v="0"/>
    <n v="0"/>
    <n v="1"/>
    <n v="44587.5"/>
    <n v="0"/>
    <n v="0"/>
    <n v="0"/>
    <n v="0"/>
    <n v="0"/>
    <n v="0"/>
    <n v="44587.5"/>
  </r>
  <r>
    <x v="0"/>
    <x v="1"/>
    <x v="2"/>
    <x v="3"/>
    <x v="2"/>
    <x v="0"/>
    <x v="0"/>
    <x v="0"/>
    <n v="440"/>
    <n v="514.49"/>
    <n v="930926.77"/>
    <n v="1138095.3899999999"/>
    <n v="20"/>
    <n v="277280.69999999995"/>
    <n v="0"/>
    <n v="0"/>
    <n v="930926.77"/>
    <n v="1138095.3899999999"/>
    <n v="0"/>
    <n v="0"/>
    <n v="277280.69999999995"/>
  </r>
  <r>
    <x v="0"/>
    <x v="1"/>
    <x v="2"/>
    <x v="3"/>
    <x v="2"/>
    <x v="0"/>
    <x v="0"/>
    <x v="1"/>
    <n v="0"/>
    <n v="0"/>
    <n v="0"/>
    <n v="0"/>
    <n v="3"/>
    <n v="47604.4"/>
    <n v="0"/>
    <n v="0"/>
    <n v="0"/>
    <n v="0"/>
    <n v="0"/>
    <n v="0"/>
    <n v="47604.4"/>
  </r>
  <r>
    <x v="0"/>
    <x v="1"/>
    <x v="2"/>
    <x v="3"/>
    <x v="2"/>
    <x v="0"/>
    <x v="2"/>
    <x v="0"/>
    <n v="0"/>
    <n v="0"/>
    <n v="0"/>
    <n v="0"/>
    <n v="0"/>
    <n v="388779.3"/>
    <n v="0"/>
    <n v="0"/>
    <n v="0"/>
    <n v="0"/>
    <n v="0"/>
    <n v="0"/>
    <n v="388779.3"/>
  </r>
  <r>
    <x v="0"/>
    <x v="1"/>
    <x v="2"/>
    <x v="3"/>
    <x v="2"/>
    <x v="1"/>
    <x v="0"/>
    <x v="0"/>
    <n v="1415"/>
    <n v="681.34"/>
    <n v="797669.38"/>
    <n v="670768.86035299988"/>
    <n v="24"/>
    <n v="311514.25999999995"/>
    <n v="0"/>
    <n v="0"/>
    <n v="797669.38"/>
    <n v="670768.86035299988"/>
    <n v="0"/>
    <n v="0"/>
    <n v="311514.25999999995"/>
  </r>
  <r>
    <x v="0"/>
    <x v="1"/>
    <x v="2"/>
    <x v="3"/>
    <x v="2"/>
    <x v="1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3"/>
    <x v="2"/>
    <x v="1"/>
    <x v="1"/>
    <x v="0"/>
    <n v="0"/>
    <n v="0"/>
    <n v="0"/>
    <n v="0"/>
    <n v="1"/>
    <n v="28900"/>
    <n v="0"/>
    <n v="0"/>
    <n v="0"/>
    <n v="0"/>
    <n v="0"/>
    <n v="0"/>
    <n v="28900"/>
  </r>
  <r>
    <x v="0"/>
    <x v="1"/>
    <x v="2"/>
    <x v="3"/>
    <x v="2"/>
    <x v="2"/>
    <x v="0"/>
    <x v="0"/>
    <n v="1137"/>
    <n v="515.95000000000005"/>
    <n v="1266183.74"/>
    <n v="701043.85"/>
    <n v="17"/>
    <n v="143607.20000000001"/>
    <n v="0"/>
    <n v="0"/>
    <n v="1266183.74"/>
    <n v="701043.85"/>
    <n v="0"/>
    <n v="0"/>
    <n v="143607.20000000001"/>
  </r>
  <r>
    <x v="0"/>
    <x v="1"/>
    <x v="2"/>
    <x v="3"/>
    <x v="2"/>
    <x v="3"/>
    <x v="0"/>
    <x v="0"/>
    <n v="857"/>
    <n v="858.3599999999999"/>
    <n v="2094164.3099999998"/>
    <n v="2391588.67"/>
    <n v="170"/>
    <n v="2251226.8699999996"/>
    <n v="0"/>
    <n v="0"/>
    <n v="2094164.3099999998"/>
    <n v="2391588.67"/>
    <n v="0"/>
    <n v="0"/>
    <n v="2251226.8699999996"/>
  </r>
  <r>
    <x v="0"/>
    <x v="1"/>
    <x v="2"/>
    <x v="3"/>
    <x v="2"/>
    <x v="3"/>
    <x v="0"/>
    <x v="1"/>
    <n v="0"/>
    <n v="0"/>
    <n v="0"/>
    <n v="0"/>
    <n v="1"/>
    <n v="15913"/>
    <n v="0"/>
    <n v="0"/>
    <n v="0"/>
    <n v="0"/>
    <n v="0"/>
    <n v="0"/>
    <n v="15913"/>
  </r>
  <r>
    <x v="0"/>
    <x v="1"/>
    <x v="2"/>
    <x v="3"/>
    <x v="3"/>
    <x v="0"/>
    <x v="0"/>
    <x v="0"/>
    <n v="6"/>
    <n v="4.84"/>
    <n v="3063.66"/>
    <n v="2446.89"/>
    <n v="0"/>
    <n v="1"/>
    <n v="0"/>
    <n v="0"/>
    <n v="3063.66"/>
    <n v="2446.89"/>
    <n v="0"/>
    <n v="0"/>
    <n v="1"/>
  </r>
  <r>
    <x v="0"/>
    <x v="1"/>
    <x v="2"/>
    <x v="3"/>
    <x v="3"/>
    <x v="1"/>
    <x v="0"/>
    <x v="0"/>
    <n v="822"/>
    <n v="1022.4399999999999"/>
    <n v="298401.48999999993"/>
    <n v="364615.876277"/>
    <n v="15"/>
    <n v="56787.399999999994"/>
    <n v="0"/>
    <n v="0"/>
    <n v="298401.48999999993"/>
    <n v="364615.876277"/>
    <n v="0"/>
    <n v="0"/>
    <n v="56787.399999999994"/>
  </r>
  <r>
    <x v="0"/>
    <x v="1"/>
    <x v="2"/>
    <x v="3"/>
    <x v="3"/>
    <x v="2"/>
    <x v="0"/>
    <x v="0"/>
    <n v="1467"/>
    <n v="1655.0300000000002"/>
    <n v="770106.42"/>
    <n v="823249.62"/>
    <n v="13"/>
    <n v="72605.170000000013"/>
    <n v="0"/>
    <n v="0"/>
    <n v="770106.42"/>
    <n v="823249.62"/>
    <n v="0"/>
    <n v="0"/>
    <n v="72605.170000000013"/>
  </r>
  <r>
    <x v="0"/>
    <x v="1"/>
    <x v="2"/>
    <x v="3"/>
    <x v="3"/>
    <x v="2"/>
    <x v="0"/>
    <x v="1"/>
    <n v="0"/>
    <n v="0"/>
    <n v="0"/>
    <n v="0"/>
    <n v="3"/>
    <n v="48084"/>
    <n v="0"/>
    <n v="0"/>
    <n v="0"/>
    <n v="0"/>
    <n v="0"/>
    <n v="0"/>
    <n v="48084"/>
  </r>
  <r>
    <x v="0"/>
    <x v="1"/>
    <x v="2"/>
    <x v="3"/>
    <x v="3"/>
    <x v="3"/>
    <x v="0"/>
    <x v="0"/>
    <n v="0"/>
    <n v="5.58"/>
    <n v="3477.51"/>
    <n v="3477.51"/>
    <n v="0"/>
    <n v="0"/>
    <n v="0"/>
    <n v="0"/>
    <n v="3477.51"/>
    <n v="3477.51"/>
    <n v="0"/>
    <n v="0"/>
    <n v="0"/>
  </r>
  <r>
    <x v="0"/>
    <x v="1"/>
    <x v="2"/>
    <x v="3"/>
    <x v="4"/>
    <x v="0"/>
    <x v="0"/>
    <x v="0"/>
    <n v="0"/>
    <n v="0"/>
    <n v="0"/>
    <n v="0"/>
    <n v="236"/>
    <n v="13969905.960000005"/>
    <n v="0"/>
    <n v="0"/>
    <n v="0"/>
    <n v="0"/>
    <n v="0"/>
    <n v="0"/>
    <n v="13969905.960000005"/>
  </r>
  <r>
    <x v="0"/>
    <x v="1"/>
    <x v="2"/>
    <x v="3"/>
    <x v="4"/>
    <x v="0"/>
    <x v="0"/>
    <x v="1"/>
    <n v="0"/>
    <n v="0"/>
    <n v="0"/>
    <n v="0"/>
    <n v="0"/>
    <n v="93948"/>
    <n v="0"/>
    <n v="0"/>
    <n v="0"/>
    <n v="0"/>
    <n v="0"/>
    <n v="0"/>
    <n v="93948"/>
  </r>
  <r>
    <x v="0"/>
    <x v="1"/>
    <x v="2"/>
    <x v="3"/>
    <x v="4"/>
    <x v="0"/>
    <x v="1"/>
    <x v="0"/>
    <n v="0"/>
    <n v="0"/>
    <n v="0"/>
    <n v="0"/>
    <n v="0"/>
    <n v="35596"/>
    <n v="0"/>
    <n v="0"/>
    <n v="0"/>
    <n v="0"/>
    <n v="0"/>
    <n v="0"/>
    <n v="35596"/>
  </r>
  <r>
    <x v="0"/>
    <x v="1"/>
    <x v="2"/>
    <x v="3"/>
    <x v="4"/>
    <x v="1"/>
    <x v="0"/>
    <x v="0"/>
    <n v="1"/>
    <n v="12.88"/>
    <n v="399.74"/>
    <n v="247.44"/>
    <n v="0"/>
    <n v="0"/>
    <n v="0"/>
    <n v="0"/>
    <n v="399.74"/>
    <n v="247.44"/>
    <n v="0"/>
    <n v="0"/>
    <n v="0"/>
  </r>
  <r>
    <x v="0"/>
    <x v="1"/>
    <x v="2"/>
    <x v="4"/>
    <x v="0"/>
    <x v="4"/>
    <x v="0"/>
    <x v="0"/>
    <n v="150"/>
    <n v="142.81"/>
    <n v="-145128"/>
    <n v="109591.81"/>
    <n v="0"/>
    <n v="407.08"/>
    <n v="0"/>
    <n v="0"/>
    <n v="-145128"/>
    <n v="109591.81"/>
    <n v="0"/>
    <n v="0"/>
    <n v="407.08"/>
  </r>
  <r>
    <x v="0"/>
    <x v="1"/>
    <x v="2"/>
    <x v="4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2"/>
    <x v="4"/>
    <x v="0"/>
    <x v="4"/>
    <x v="1"/>
    <x v="0"/>
    <n v="0"/>
    <n v="0"/>
    <n v="0"/>
    <n v="0"/>
    <n v="1"/>
    <n v="14628.25"/>
    <n v="0"/>
    <n v="0"/>
    <n v="0"/>
    <n v="0"/>
    <n v="0"/>
    <n v="0"/>
    <n v="14628.25"/>
  </r>
  <r>
    <x v="0"/>
    <x v="1"/>
    <x v="2"/>
    <x v="4"/>
    <x v="0"/>
    <x v="0"/>
    <x v="0"/>
    <x v="0"/>
    <n v="1245"/>
    <n v="2046.3800000000003"/>
    <n v="1000766.1200000001"/>
    <n v="1459566.8067986001"/>
    <n v="86"/>
    <n v="2520559.29"/>
    <n v="0"/>
    <n v="0"/>
    <n v="1000766.1200000001"/>
    <n v="1459566.8067986001"/>
    <n v="0"/>
    <n v="0"/>
    <n v="2520559.29"/>
  </r>
  <r>
    <x v="0"/>
    <x v="1"/>
    <x v="2"/>
    <x v="4"/>
    <x v="0"/>
    <x v="0"/>
    <x v="0"/>
    <x v="1"/>
    <n v="0"/>
    <n v="0"/>
    <n v="0"/>
    <n v="0"/>
    <n v="1"/>
    <n v="31316"/>
    <n v="0"/>
    <n v="0"/>
    <n v="0"/>
    <n v="0"/>
    <n v="0"/>
    <n v="0"/>
    <n v="31316"/>
  </r>
  <r>
    <x v="0"/>
    <x v="1"/>
    <x v="2"/>
    <x v="4"/>
    <x v="0"/>
    <x v="1"/>
    <x v="0"/>
    <x v="0"/>
    <n v="258120"/>
    <n v="231568.16000000003"/>
    <n v="106785054.87999998"/>
    <n v="103894477.25390001"/>
    <n v="4219"/>
    <n v="37897004.929999992"/>
    <n v="0"/>
    <n v="0"/>
    <n v="106785054.87999998"/>
    <n v="103894477.25390001"/>
    <n v="0"/>
    <n v="0"/>
    <n v="37897004.929999992"/>
  </r>
  <r>
    <x v="0"/>
    <x v="1"/>
    <x v="2"/>
    <x v="4"/>
    <x v="0"/>
    <x v="1"/>
    <x v="0"/>
    <x v="1"/>
    <n v="0"/>
    <n v="0"/>
    <n v="0"/>
    <n v="0"/>
    <n v="575"/>
    <n v="9642391.8499999996"/>
    <n v="0"/>
    <n v="0"/>
    <n v="0"/>
    <n v="0"/>
    <n v="0"/>
    <n v="0"/>
    <n v="9642391.8499999996"/>
  </r>
  <r>
    <x v="0"/>
    <x v="1"/>
    <x v="2"/>
    <x v="4"/>
    <x v="0"/>
    <x v="1"/>
    <x v="2"/>
    <x v="0"/>
    <n v="0"/>
    <n v="0"/>
    <n v="0"/>
    <n v="0"/>
    <n v="0"/>
    <n v="36299"/>
    <n v="0"/>
    <n v="0"/>
    <n v="0"/>
    <n v="0"/>
    <n v="0"/>
    <n v="0"/>
    <n v="36299"/>
  </r>
  <r>
    <x v="0"/>
    <x v="1"/>
    <x v="2"/>
    <x v="4"/>
    <x v="0"/>
    <x v="2"/>
    <x v="0"/>
    <x v="0"/>
    <n v="393"/>
    <n v="183.52999999999997"/>
    <n v="399233.43"/>
    <n v="104500.7"/>
    <n v="6"/>
    <n v="20201.760000000002"/>
    <n v="0"/>
    <n v="0"/>
    <n v="399233.43"/>
    <n v="104500.7"/>
    <n v="0"/>
    <n v="0"/>
    <n v="20201.760000000002"/>
  </r>
  <r>
    <x v="0"/>
    <x v="1"/>
    <x v="2"/>
    <x v="4"/>
    <x v="0"/>
    <x v="3"/>
    <x v="0"/>
    <x v="0"/>
    <n v="44681"/>
    <n v="43031.7"/>
    <n v="37399902.579999998"/>
    <n v="35848877.131415993"/>
    <n v="1241"/>
    <n v="20383109.399999999"/>
    <n v="0"/>
    <n v="0"/>
    <n v="37399902.579999998"/>
    <n v="35848877.131415993"/>
    <n v="0"/>
    <n v="0"/>
    <n v="20383109.399999999"/>
  </r>
  <r>
    <x v="0"/>
    <x v="1"/>
    <x v="2"/>
    <x v="4"/>
    <x v="0"/>
    <x v="3"/>
    <x v="0"/>
    <x v="1"/>
    <n v="0"/>
    <n v="0"/>
    <n v="0"/>
    <n v="0"/>
    <n v="5"/>
    <n v="98807.46"/>
    <n v="0"/>
    <n v="0"/>
    <n v="0"/>
    <n v="0"/>
    <n v="0"/>
    <n v="0"/>
    <n v="98807.46"/>
  </r>
  <r>
    <x v="0"/>
    <x v="1"/>
    <x v="2"/>
    <x v="4"/>
    <x v="1"/>
    <x v="4"/>
    <x v="0"/>
    <x v="0"/>
    <n v="36735"/>
    <n v="25493.399999999994"/>
    <n v="24243469.569999997"/>
    <n v="16032633.966709996"/>
    <n v="652"/>
    <n v="4682355.879999999"/>
    <n v="0"/>
    <n v="0"/>
    <n v="24243469.569999997"/>
    <n v="16032633.966709996"/>
    <n v="0"/>
    <n v="0"/>
    <n v="4682355.879999999"/>
  </r>
  <r>
    <x v="0"/>
    <x v="1"/>
    <x v="2"/>
    <x v="4"/>
    <x v="1"/>
    <x v="4"/>
    <x v="0"/>
    <x v="1"/>
    <n v="0"/>
    <n v="0"/>
    <n v="0"/>
    <n v="0"/>
    <n v="82"/>
    <n v="1366746.5"/>
    <n v="0"/>
    <n v="0"/>
    <n v="0"/>
    <n v="0"/>
    <n v="0"/>
    <n v="0"/>
    <n v="1366746.5"/>
  </r>
  <r>
    <x v="0"/>
    <x v="1"/>
    <x v="2"/>
    <x v="4"/>
    <x v="1"/>
    <x v="4"/>
    <x v="1"/>
    <x v="0"/>
    <n v="0"/>
    <n v="0"/>
    <n v="0"/>
    <n v="0"/>
    <n v="6"/>
    <n v="50284.61"/>
    <n v="0"/>
    <n v="0"/>
    <n v="0"/>
    <n v="0"/>
    <n v="0"/>
    <n v="0"/>
    <n v="50284.61"/>
  </r>
  <r>
    <x v="0"/>
    <x v="1"/>
    <x v="2"/>
    <x v="4"/>
    <x v="1"/>
    <x v="4"/>
    <x v="2"/>
    <x v="0"/>
    <n v="0"/>
    <n v="0"/>
    <n v="0"/>
    <n v="0"/>
    <n v="5"/>
    <n v="93348.58"/>
    <n v="0"/>
    <n v="0"/>
    <n v="0"/>
    <n v="0"/>
    <n v="0"/>
    <n v="0"/>
    <n v="93348.58"/>
  </r>
  <r>
    <x v="0"/>
    <x v="1"/>
    <x v="2"/>
    <x v="4"/>
    <x v="1"/>
    <x v="0"/>
    <x v="0"/>
    <x v="0"/>
    <n v="1552"/>
    <n v="1356.09"/>
    <n v="862598.95999999985"/>
    <n v="866430.48579000006"/>
    <n v="38"/>
    <n v="355575.09"/>
    <n v="0"/>
    <n v="0"/>
    <n v="862598.95999999985"/>
    <n v="866430.48579000006"/>
    <n v="0"/>
    <n v="0"/>
    <n v="355575.09"/>
  </r>
  <r>
    <x v="0"/>
    <x v="1"/>
    <x v="2"/>
    <x v="4"/>
    <x v="1"/>
    <x v="0"/>
    <x v="0"/>
    <x v="1"/>
    <n v="0"/>
    <n v="0"/>
    <n v="0"/>
    <n v="0"/>
    <n v="3"/>
    <n v="41090.19"/>
    <n v="0"/>
    <n v="0"/>
    <n v="0"/>
    <n v="0"/>
    <n v="0"/>
    <n v="0"/>
    <n v="41090.19"/>
  </r>
  <r>
    <x v="0"/>
    <x v="1"/>
    <x v="2"/>
    <x v="4"/>
    <x v="1"/>
    <x v="0"/>
    <x v="2"/>
    <x v="0"/>
    <n v="0"/>
    <n v="0"/>
    <n v="0"/>
    <n v="0"/>
    <n v="0"/>
    <n v="1689.87"/>
    <n v="0"/>
    <n v="0"/>
    <n v="0"/>
    <n v="0"/>
    <n v="0"/>
    <n v="0"/>
    <n v="1689.87"/>
  </r>
  <r>
    <x v="0"/>
    <x v="1"/>
    <x v="2"/>
    <x v="4"/>
    <x v="1"/>
    <x v="1"/>
    <x v="0"/>
    <x v="0"/>
    <n v="31384"/>
    <n v="37821.5"/>
    <n v="19587320.470000003"/>
    <n v="26121930.83616"/>
    <n v="564"/>
    <n v="7676270.1499999985"/>
    <n v="0"/>
    <n v="0"/>
    <n v="19587320.470000003"/>
    <n v="26121930.83616"/>
    <n v="0"/>
    <n v="0"/>
    <n v="7676270.1499999985"/>
  </r>
  <r>
    <x v="0"/>
    <x v="1"/>
    <x v="2"/>
    <x v="4"/>
    <x v="1"/>
    <x v="1"/>
    <x v="0"/>
    <x v="1"/>
    <n v="0"/>
    <n v="0"/>
    <n v="0"/>
    <n v="0"/>
    <n v="75"/>
    <n v="1204217.5"/>
    <n v="0"/>
    <n v="0"/>
    <n v="0"/>
    <n v="0"/>
    <n v="0"/>
    <n v="0"/>
    <n v="1204217.5"/>
  </r>
  <r>
    <x v="0"/>
    <x v="1"/>
    <x v="2"/>
    <x v="4"/>
    <x v="1"/>
    <x v="1"/>
    <x v="1"/>
    <x v="0"/>
    <n v="0"/>
    <n v="0"/>
    <n v="0"/>
    <n v="0"/>
    <n v="11"/>
    <n v="148893.53"/>
    <n v="0"/>
    <n v="0"/>
    <n v="0"/>
    <n v="0"/>
    <n v="0"/>
    <n v="0"/>
    <n v="148893.53"/>
  </r>
  <r>
    <x v="0"/>
    <x v="1"/>
    <x v="2"/>
    <x v="4"/>
    <x v="1"/>
    <x v="1"/>
    <x v="2"/>
    <x v="0"/>
    <n v="0"/>
    <n v="0"/>
    <n v="0"/>
    <n v="0"/>
    <n v="6"/>
    <n v="62222.600000000006"/>
    <n v="0"/>
    <n v="0"/>
    <n v="0"/>
    <n v="0"/>
    <n v="0"/>
    <n v="0"/>
    <n v="62222.600000000006"/>
  </r>
  <r>
    <x v="0"/>
    <x v="1"/>
    <x v="2"/>
    <x v="4"/>
    <x v="1"/>
    <x v="2"/>
    <x v="0"/>
    <x v="0"/>
    <n v="148"/>
    <n v="81.680000000000007"/>
    <n v="94175.63"/>
    <n v="53586.92"/>
    <n v="0"/>
    <n v="560"/>
    <n v="0"/>
    <n v="0"/>
    <n v="94175.63"/>
    <n v="53586.92"/>
    <n v="0"/>
    <n v="0"/>
    <n v="560"/>
  </r>
  <r>
    <x v="0"/>
    <x v="1"/>
    <x v="2"/>
    <x v="4"/>
    <x v="1"/>
    <x v="2"/>
    <x v="0"/>
    <x v="1"/>
    <n v="0"/>
    <n v="0"/>
    <n v="0"/>
    <n v="0"/>
    <n v="1"/>
    <n v="15811"/>
    <n v="0"/>
    <n v="0"/>
    <n v="0"/>
    <n v="0"/>
    <n v="0"/>
    <n v="0"/>
    <n v="15811"/>
  </r>
  <r>
    <x v="0"/>
    <x v="1"/>
    <x v="2"/>
    <x v="4"/>
    <x v="1"/>
    <x v="3"/>
    <x v="0"/>
    <x v="0"/>
    <n v="1267"/>
    <n v="816.87"/>
    <n v="1262834.8099999996"/>
    <n v="915823.83"/>
    <n v="13"/>
    <n v="91648.68"/>
    <n v="0"/>
    <n v="0"/>
    <n v="1262834.8099999996"/>
    <n v="915823.83"/>
    <n v="0"/>
    <n v="0"/>
    <n v="91648.68"/>
  </r>
  <r>
    <x v="0"/>
    <x v="1"/>
    <x v="2"/>
    <x v="4"/>
    <x v="2"/>
    <x v="4"/>
    <x v="0"/>
    <x v="0"/>
    <n v="6569"/>
    <n v="6684.3200000000006"/>
    <n v="15706305.269999998"/>
    <n v="18311536.513133802"/>
    <n v="350"/>
    <n v="6446252.0700000003"/>
    <n v="0"/>
    <n v="0"/>
    <n v="15706305.269999998"/>
    <n v="18311536.513133802"/>
    <n v="0"/>
    <n v="0"/>
    <n v="6446252.0700000003"/>
  </r>
  <r>
    <x v="0"/>
    <x v="1"/>
    <x v="2"/>
    <x v="4"/>
    <x v="2"/>
    <x v="4"/>
    <x v="0"/>
    <x v="1"/>
    <n v="0"/>
    <n v="0"/>
    <n v="0"/>
    <n v="0"/>
    <n v="11"/>
    <n v="179204.41999999998"/>
    <n v="0"/>
    <n v="0"/>
    <n v="0"/>
    <n v="0"/>
    <n v="0"/>
    <n v="0"/>
    <n v="179204.41999999998"/>
  </r>
  <r>
    <x v="0"/>
    <x v="1"/>
    <x v="2"/>
    <x v="4"/>
    <x v="2"/>
    <x v="4"/>
    <x v="1"/>
    <x v="0"/>
    <n v="0"/>
    <n v="0"/>
    <n v="0"/>
    <n v="0"/>
    <n v="4"/>
    <n v="124899"/>
    <n v="0"/>
    <n v="0"/>
    <n v="0"/>
    <n v="0"/>
    <n v="0"/>
    <n v="0"/>
    <n v="124899"/>
  </r>
  <r>
    <x v="0"/>
    <x v="1"/>
    <x v="2"/>
    <x v="4"/>
    <x v="2"/>
    <x v="4"/>
    <x v="2"/>
    <x v="0"/>
    <n v="0"/>
    <n v="0"/>
    <n v="0"/>
    <n v="0"/>
    <n v="0"/>
    <n v="148699"/>
    <n v="0"/>
    <n v="0"/>
    <n v="0"/>
    <n v="0"/>
    <n v="0"/>
    <n v="0"/>
    <n v="148699"/>
  </r>
  <r>
    <x v="0"/>
    <x v="1"/>
    <x v="2"/>
    <x v="4"/>
    <x v="2"/>
    <x v="0"/>
    <x v="0"/>
    <x v="0"/>
    <n v="761"/>
    <n v="911.28"/>
    <n v="1401336.89"/>
    <n v="1655411.7465020001"/>
    <n v="40"/>
    <n v="460860.15999999992"/>
    <n v="0"/>
    <n v="0"/>
    <n v="1401336.89"/>
    <n v="1655411.7465020001"/>
    <n v="0"/>
    <n v="0"/>
    <n v="460860.15999999992"/>
  </r>
  <r>
    <x v="0"/>
    <x v="1"/>
    <x v="2"/>
    <x v="4"/>
    <x v="2"/>
    <x v="1"/>
    <x v="0"/>
    <x v="0"/>
    <n v="375"/>
    <n v="394.96"/>
    <n v="535998.47999999986"/>
    <n v="627912.54689699993"/>
    <n v="26"/>
    <n v="693001.79"/>
    <n v="0"/>
    <n v="0"/>
    <n v="535998.47999999986"/>
    <n v="627912.54689699993"/>
    <n v="0"/>
    <n v="0"/>
    <n v="693001.79"/>
  </r>
  <r>
    <x v="0"/>
    <x v="1"/>
    <x v="2"/>
    <x v="4"/>
    <x v="2"/>
    <x v="1"/>
    <x v="1"/>
    <x v="0"/>
    <n v="0"/>
    <n v="0"/>
    <n v="0"/>
    <n v="0"/>
    <n v="6"/>
    <n v="115040"/>
    <n v="0"/>
    <n v="0"/>
    <n v="0"/>
    <n v="0"/>
    <n v="0"/>
    <n v="0"/>
    <n v="115040"/>
  </r>
  <r>
    <x v="0"/>
    <x v="1"/>
    <x v="2"/>
    <x v="4"/>
    <x v="2"/>
    <x v="1"/>
    <x v="2"/>
    <x v="0"/>
    <n v="0"/>
    <n v="0"/>
    <n v="0"/>
    <n v="0"/>
    <n v="2"/>
    <n v="37100"/>
    <n v="0"/>
    <n v="0"/>
    <n v="0"/>
    <n v="0"/>
    <n v="0"/>
    <n v="0"/>
    <n v="37100"/>
  </r>
  <r>
    <x v="0"/>
    <x v="1"/>
    <x v="2"/>
    <x v="4"/>
    <x v="2"/>
    <x v="2"/>
    <x v="0"/>
    <x v="0"/>
    <n v="8"/>
    <n v="0.33"/>
    <n v="3846.15"/>
    <n v="195.63"/>
    <n v="0"/>
    <n v="0"/>
    <n v="0"/>
    <n v="0"/>
    <n v="3846.15"/>
    <n v="195.63"/>
    <n v="0"/>
    <n v="0"/>
    <n v="0"/>
  </r>
  <r>
    <x v="0"/>
    <x v="1"/>
    <x v="2"/>
    <x v="4"/>
    <x v="2"/>
    <x v="3"/>
    <x v="0"/>
    <x v="0"/>
    <n v="1116"/>
    <n v="994.12999999999988"/>
    <n v="2545984.7400000002"/>
    <n v="2279066.6259679999"/>
    <n v="46"/>
    <n v="1555059.1400000001"/>
    <n v="0"/>
    <n v="0"/>
    <n v="2545984.7400000002"/>
    <n v="2279066.6259679999"/>
    <n v="0"/>
    <n v="0"/>
    <n v="1555059.1400000001"/>
  </r>
  <r>
    <x v="0"/>
    <x v="1"/>
    <x v="2"/>
    <x v="4"/>
    <x v="3"/>
    <x v="0"/>
    <x v="0"/>
    <x v="0"/>
    <n v="66"/>
    <n v="29.839999999999996"/>
    <n v="46792.540000000008"/>
    <n v="28329.069999999996"/>
    <n v="0"/>
    <n v="896.21"/>
    <n v="0"/>
    <n v="0"/>
    <n v="46792.540000000008"/>
    <n v="28329.069999999996"/>
    <n v="0"/>
    <n v="0"/>
    <n v="896.21"/>
  </r>
  <r>
    <x v="0"/>
    <x v="1"/>
    <x v="2"/>
    <x v="4"/>
    <x v="3"/>
    <x v="1"/>
    <x v="0"/>
    <x v="0"/>
    <n v="1947"/>
    <n v="2601.7099999999996"/>
    <n v="1062112.22"/>
    <n v="1456399.9745199999"/>
    <n v="10"/>
    <n v="105734.09"/>
    <n v="0"/>
    <n v="0"/>
    <n v="1062112.22"/>
    <n v="1456399.9745199999"/>
    <n v="0"/>
    <n v="0"/>
    <n v="105734.09"/>
  </r>
  <r>
    <x v="0"/>
    <x v="1"/>
    <x v="2"/>
    <x v="4"/>
    <x v="3"/>
    <x v="1"/>
    <x v="0"/>
    <x v="1"/>
    <n v="0"/>
    <n v="0"/>
    <n v="0"/>
    <n v="0"/>
    <n v="2"/>
    <n v="32593.93"/>
    <n v="0"/>
    <n v="0"/>
    <n v="0"/>
    <n v="0"/>
    <n v="0"/>
    <n v="0"/>
    <n v="32593.93"/>
  </r>
  <r>
    <x v="0"/>
    <x v="1"/>
    <x v="2"/>
    <x v="4"/>
    <x v="3"/>
    <x v="2"/>
    <x v="0"/>
    <x v="0"/>
    <n v="2217"/>
    <n v="2409.0800000000004"/>
    <n v="832916.09000000008"/>
    <n v="980416.80999999994"/>
    <n v="18"/>
    <n v="213970.56"/>
    <n v="0"/>
    <n v="0"/>
    <n v="832916.09000000008"/>
    <n v="980416.80999999994"/>
    <n v="0"/>
    <n v="0"/>
    <n v="213970.56"/>
  </r>
  <r>
    <x v="0"/>
    <x v="1"/>
    <x v="2"/>
    <x v="4"/>
    <x v="3"/>
    <x v="3"/>
    <x v="0"/>
    <x v="0"/>
    <n v="1501"/>
    <n v="1248.6000000000001"/>
    <n v="490401.75"/>
    <n v="550688.82999999996"/>
    <n v="17"/>
    <n v="264968.78000000003"/>
    <n v="0"/>
    <n v="0"/>
    <n v="490401.75"/>
    <n v="550688.82999999996"/>
    <n v="0"/>
    <n v="0"/>
    <n v="264968.78000000003"/>
  </r>
  <r>
    <x v="0"/>
    <x v="1"/>
    <x v="2"/>
    <x v="4"/>
    <x v="4"/>
    <x v="0"/>
    <x v="0"/>
    <x v="0"/>
    <n v="4"/>
    <n v="1.5499999999999998"/>
    <n v="25882.23"/>
    <n v="9963.26"/>
    <n v="631"/>
    <n v="14408877.399999997"/>
    <n v="0"/>
    <n v="0"/>
    <n v="25882.23"/>
    <n v="9963.26"/>
    <n v="0"/>
    <n v="0"/>
    <n v="14408877.399999997"/>
  </r>
  <r>
    <x v="0"/>
    <x v="1"/>
    <x v="2"/>
    <x v="4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1"/>
    <x v="2"/>
    <x v="4"/>
    <x v="4"/>
    <x v="0"/>
    <x v="2"/>
    <x v="0"/>
    <n v="0"/>
    <n v="0"/>
    <n v="0"/>
    <n v="0"/>
    <n v="0"/>
    <n v="-17218.980000000003"/>
    <n v="0"/>
    <n v="0"/>
    <n v="0"/>
    <n v="0"/>
    <n v="0"/>
    <n v="0"/>
    <n v="-17218.980000000003"/>
  </r>
  <r>
    <x v="0"/>
    <x v="1"/>
    <x v="2"/>
    <x v="4"/>
    <x v="4"/>
    <x v="1"/>
    <x v="0"/>
    <x v="0"/>
    <n v="0"/>
    <n v="34.9"/>
    <n v="-169.86"/>
    <n v="75.91"/>
    <n v="0"/>
    <n v="0"/>
    <n v="0"/>
    <n v="0"/>
    <n v="-169.86"/>
    <n v="75.91"/>
    <n v="0"/>
    <n v="0"/>
    <n v="0"/>
  </r>
  <r>
    <x v="0"/>
    <x v="1"/>
    <x v="2"/>
    <x v="5"/>
    <x v="0"/>
    <x v="4"/>
    <x v="0"/>
    <x v="0"/>
    <n v="9"/>
    <n v="7.73"/>
    <n v="-4200.95"/>
    <n v="6709.2199999999993"/>
    <n v="0"/>
    <n v="0"/>
    <n v="0"/>
    <n v="0"/>
    <n v="-4200.95"/>
    <n v="6709.2199999999993"/>
    <n v="0"/>
    <n v="0"/>
    <n v="0"/>
  </r>
  <r>
    <x v="0"/>
    <x v="1"/>
    <x v="2"/>
    <x v="5"/>
    <x v="0"/>
    <x v="0"/>
    <x v="0"/>
    <x v="0"/>
    <n v="21134"/>
    <n v="7729.369999999999"/>
    <n v="29751593.130000003"/>
    <n v="6913002.4701569984"/>
    <n v="732"/>
    <n v="6212339.9900000012"/>
    <n v="0"/>
    <n v="0"/>
    <n v="29751593.130000003"/>
    <n v="6913002.4701569984"/>
    <n v="0"/>
    <n v="0"/>
    <n v="6212339.9900000012"/>
  </r>
  <r>
    <x v="0"/>
    <x v="1"/>
    <x v="2"/>
    <x v="5"/>
    <x v="0"/>
    <x v="0"/>
    <x v="0"/>
    <x v="1"/>
    <n v="0"/>
    <n v="0"/>
    <n v="0"/>
    <n v="0"/>
    <n v="121"/>
    <n v="2017529.47"/>
    <n v="0"/>
    <n v="0"/>
    <n v="0"/>
    <n v="0"/>
    <n v="0"/>
    <n v="0"/>
    <n v="2017529.47"/>
  </r>
  <r>
    <x v="0"/>
    <x v="1"/>
    <x v="2"/>
    <x v="5"/>
    <x v="0"/>
    <x v="1"/>
    <x v="0"/>
    <x v="0"/>
    <n v="1042210"/>
    <n v="956269.43"/>
    <n v="465835510.66999996"/>
    <n v="460426775.59360009"/>
    <n v="29252"/>
    <n v="203743897.25999996"/>
    <n v="0"/>
    <n v="0"/>
    <n v="465835510.66999996"/>
    <n v="460426775.59360009"/>
    <n v="0"/>
    <n v="0"/>
    <n v="203743897.25999996"/>
  </r>
  <r>
    <x v="0"/>
    <x v="1"/>
    <x v="2"/>
    <x v="5"/>
    <x v="0"/>
    <x v="1"/>
    <x v="0"/>
    <x v="1"/>
    <n v="0"/>
    <n v="0"/>
    <n v="0"/>
    <n v="0"/>
    <n v="5234"/>
    <n v="88173148.63000001"/>
    <n v="0"/>
    <n v="0"/>
    <n v="0"/>
    <n v="0"/>
    <n v="0"/>
    <n v="0"/>
    <n v="88173148.63000001"/>
  </r>
  <r>
    <x v="0"/>
    <x v="1"/>
    <x v="2"/>
    <x v="5"/>
    <x v="0"/>
    <x v="1"/>
    <x v="1"/>
    <x v="0"/>
    <n v="0"/>
    <n v="0"/>
    <n v="0"/>
    <n v="0"/>
    <n v="0"/>
    <n v="-6750"/>
    <n v="0"/>
    <n v="0"/>
    <n v="0"/>
    <n v="0"/>
    <n v="0"/>
    <n v="0"/>
    <n v="-6750"/>
  </r>
  <r>
    <x v="0"/>
    <x v="1"/>
    <x v="2"/>
    <x v="5"/>
    <x v="0"/>
    <x v="1"/>
    <x v="2"/>
    <x v="0"/>
    <n v="0"/>
    <n v="0"/>
    <n v="0"/>
    <n v="0"/>
    <n v="0"/>
    <n v="346.98"/>
    <n v="0"/>
    <n v="0"/>
    <n v="0"/>
    <n v="0"/>
    <n v="0"/>
    <n v="0"/>
    <n v="346.98"/>
  </r>
  <r>
    <x v="0"/>
    <x v="1"/>
    <x v="2"/>
    <x v="5"/>
    <x v="0"/>
    <x v="2"/>
    <x v="0"/>
    <x v="0"/>
    <n v="5703"/>
    <n v="2998.2"/>
    <n v="3064734.15"/>
    <n v="1438008.2400000002"/>
    <n v="124"/>
    <n v="748000.97"/>
    <n v="0"/>
    <n v="0"/>
    <n v="3064734.15"/>
    <n v="1438008.2400000002"/>
    <n v="0"/>
    <n v="0"/>
    <n v="748000.97"/>
  </r>
  <r>
    <x v="0"/>
    <x v="1"/>
    <x v="2"/>
    <x v="5"/>
    <x v="0"/>
    <x v="2"/>
    <x v="0"/>
    <x v="1"/>
    <n v="0"/>
    <n v="0"/>
    <n v="0"/>
    <n v="0"/>
    <n v="15"/>
    <n v="240069.71000000002"/>
    <n v="0"/>
    <n v="0"/>
    <n v="0"/>
    <n v="0"/>
    <n v="0"/>
    <n v="0"/>
    <n v="240069.71000000002"/>
  </r>
  <r>
    <x v="0"/>
    <x v="1"/>
    <x v="2"/>
    <x v="5"/>
    <x v="0"/>
    <x v="3"/>
    <x v="0"/>
    <x v="0"/>
    <n v="8421"/>
    <n v="7141.65"/>
    <n v="8827231.6100000013"/>
    <n v="7390679.7080200007"/>
    <n v="493"/>
    <n v="5775751.5099999998"/>
    <n v="0"/>
    <n v="0"/>
    <n v="8827231.6100000013"/>
    <n v="7390679.7080200007"/>
    <n v="0"/>
    <n v="0"/>
    <n v="5775751.5099999998"/>
  </r>
  <r>
    <x v="0"/>
    <x v="1"/>
    <x v="2"/>
    <x v="5"/>
    <x v="0"/>
    <x v="3"/>
    <x v="0"/>
    <x v="1"/>
    <n v="0"/>
    <n v="0"/>
    <n v="0"/>
    <n v="0"/>
    <n v="8"/>
    <n v="129963.04000000001"/>
    <n v="0"/>
    <n v="0"/>
    <n v="0"/>
    <n v="0"/>
    <n v="0"/>
    <n v="0"/>
    <n v="129963.04000000001"/>
  </r>
  <r>
    <x v="0"/>
    <x v="1"/>
    <x v="2"/>
    <x v="5"/>
    <x v="1"/>
    <x v="4"/>
    <x v="0"/>
    <x v="0"/>
    <n v="46391"/>
    <n v="32452.11"/>
    <n v="32754005.480000004"/>
    <n v="24915078.436627001"/>
    <n v="1445"/>
    <n v="11454841.609999999"/>
    <n v="0"/>
    <n v="0"/>
    <n v="32754005.480000004"/>
    <n v="24915078.436627001"/>
    <n v="0"/>
    <n v="0"/>
    <n v="11454841.609999999"/>
  </r>
  <r>
    <x v="0"/>
    <x v="1"/>
    <x v="2"/>
    <x v="5"/>
    <x v="1"/>
    <x v="4"/>
    <x v="0"/>
    <x v="1"/>
    <n v="0"/>
    <n v="0"/>
    <n v="0"/>
    <n v="0"/>
    <n v="275"/>
    <n v="4558719.6300000008"/>
    <n v="0"/>
    <n v="0"/>
    <n v="0"/>
    <n v="0"/>
    <n v="0"/>
    <n v="0"/>
    <n v="4558719.6300000008"/>
  </r>
  <r>
    <x v="0"/>
    <x v="1"/>
    <x v="2"/>
    <x v="5"/>
    <x v="1"/>
    <x v="4"/>
    <x v="1"/>
    <x v="0"/>
    <n v="0"/>
    <n v="0"/>
    <n v="0"/>
    <n v="0"/>
    <n v="1"/>
    <n v="-13504.7"/>
    <n v="0"/>
    <n v="0"/>
    <n v="0"/>
    <n v="0"/>
    <n v="0"/>
    <n v="0"/>
    <n v="-13504.7"/>
  </r>
  <r>
    <x v="0"/>
    <x v="1"/>
    <x v="2"/>
    <x v="5"/>
    <x v="1"/>
    <x v="4"/>
    <x v="2"/>
    <x v="0"/>
    <n v="0"/>
    <n v="0"/>
    <n v="0"/>
    <n v="0"/>
    <n v="0"/>
    <n v="16586.04"/>
    <n v="0"/>
    <n v="0"/>
    <n v="0"/>
    <n v="0"/>
    <n v="0"/>
    <n v="0"/>
    <n v="16586.04"/>
  </r>
  <r>
    <x v="0"/>
    <x v="1"/>
    <x v="2"/>
    <x v="5"/>
    <x v="1"/>
    <x v="0"/>
    <x v="0"/>
    <x v="0"/>
    <n v="1733"/>
    <n v="1701.72"/>
    <n v="530028.6"/>
    <n v="579061.92939499987"/>
    <n v="58"/>
    <n v="492086.36"/>
    <n v="0"/>
    <n v="0"/>
    <n v="530028.6"/>
    <n v="579061.92939499987"/>
    <n v="0"/>
    <n v="0"/>
    <n v="492086.36"/>
  </r>
  <r>
    <x v="0"/>
    <x v="1"/>
    <x v="2"/>
    <x v="5"/>
    <x v="1"/>
    <x v="0"/>
    <x v="0"/>
    <x v="1"/>
    <n v="0"/>
    <n v="0"/>
    <n v="0"/>
    <n v="0"/>
    <n v="6"/>
    <n v="103587.45999999999"/>
    <n v="0"/>
    <n v="0"/>
    <n v="0"/>
    <n v="0"/>
    <n v="0"/>
    <n v="0"/>
    <n v="103587.45999999999"/>
  </r>
  <r>
    <x v="0"/>
    <x v="1"/>
    <x v="2"/>
    <x v="5"/>
    <x v="1"/>
    <x v="1"/>
    <x v="0"/>
    <x v="0"/>
    <n v="161946"/>
    <n v="173143.2"/>
    <n v="101507667.97"/>
    <n v="125969001.78730001"/>
    <n v="4029"/>
    <n v="46347338.039999999"/>
    <n v="0"/>
    <n v="0"/>
    <n v="101507667.97"/>
    <n v="125969001.78730001"/>
    <n v="0"/>
    <n v="0"/>
    <n v="46347338.039999999"/>
  </r>
  <r>
    <x v="0"/>
    <x v="1"/>
    <x v="2"/>
    <x v="5"/>
    <x v="1"/>
    <x v="1"/>
    <x v="0"/>
    <x v="1"/>
    <n v="0"/>
    <n v="0"/>
    <n v="0"/>
    <n v="0"/>
    <n v="813"/>
    <n v="13475625.409999998"/>
    <n v="0"/>
    <n v="0"/>
    <n v="0"/>
    <n v="0"/>
    <n v="0"/>
    <n v="0"/>
    <n v="13475625.409999998"/>
  </r>
  <r>
    <x v="0"/>
    <x v="1"/>
    <x v="2"/>
    <x v="5"/>
    <x v="1"/>
    <x v="1"/>
    <x v="1"/>
    <x v="0"/>
    <n v="0"/>
    <n v="0"/>
    <n v="0"/>
    <n v="0"/>
    <n v="2"/>
    <n v="33084"/>
    <n v="0"/>
    <n v="0"/>
    <n v="0"/>
    <n v="0"/>
    <n v="0"/>
    <n v="0"/>
    <n v="33084"/>
  </r>
  <r>
    <x v="0"/>
    <x v="1"/>
    <x v="2"/>
    <x v="5"/>
    <x v="1"/>
    <x v="1"/>
    <x v="1"/>
    <x v="1"/>
    <n v="0"/>
    <n v="0"/>
    <n v="0"/>
    <n v="0"/>
    <n v="1"/>
    <n v="0"/>
    <n v="0"/>
    <n v="0"/>
    <n v="0"/>
    <n v="0"/>
    <n v="0"/>
    <n v="0"/>
    <n v="0"/>
  </r>
  <r>
    <x v="0"/>
    <x v="1"/>
    <x v="2"/>
    <x v="5"/>
    <x v="1"/>
    <x v="1"/>
    <x v="2"/>
    <x v="0"/>
    <n v="0"/>
    <n v="0"/>
    <n v="0"/>
    <n v="0"/>
    <n v="3"/>
    <n v="435684.75"/>
    <n v="0"/>
    <n v="0"/>
    <n v="0"/>
    <n v="0"/>
    <n v="0"/>
    <n v="0"/>
    <n v="435684.75"/>
  </r>
  <r>
    <x v="0"/>
    <x v="1"/>
    <x v="2"/>
    <x v="5"/>
    <x v="1"/>
    <x v="2"/>
    <x v="0"/>
    <x v="0"/>
    <n v="959"/>
    <n v="649.86999999999989"/>
    <n v="519336.23"/>
    <n v="402672.13999999996"/>
    <n v="40"/>
    <n v="146800.88"/>
    <n v="0"/>
    <n v="0"/>
    <n v="519336.23"/>
    <n v="402672.13999999996"/>
    <n v="0"/>
    <n v="0"/>
    <n v="146800.88"/>
  </r>
  <r>
    <x v="0"/>
    <x v="1"/>
    <x v="2"/>
    <x v="5"/>
    <x v="1"/>
    <x v="2"/>
    <x v="0"/>
    <x v="1"/>
    <n v="0"/>
    <n v="0"/>
    <n v="0"/>
    <n v="0"/>
    <n v="3"/>
    <n v="47585"/>
    <n v="0"/>
    <n v="0"/>
    <n v="0"/>
    <n v="0"/>
    <n v="0"/>
    <n v="0"/>
    <n v="47585"/>
  </r>
  <r>
    <x v="0"/>
    <x v="1"/>
    <x v="2"/>
    <x v="5"/>
    <x v="1"/>
    <x v="3"/>
    <x v="0"/>
    <x v="0"/>
    <n v="39"/>
    <n v="41.489999999999995"/>
    <n v="57397.08"/>
    <n v="45087.63"/>
    <n v="17"/>
    <n v="384882.73"/>
    <n v="0"/>
    <n v="0"/>
    <n v="57397.08"/>
    <n v="45087.63"/>
    <n v="0"/>
    <n v="0"/>
    <n v="384882.73"/>
  </r>
  <r>
    <x v="0"/>
    <x v="1"/>
    <x v="2"/>
    <x v="5"/>
    <x v="2"/>
    <x v="4"/>
    <x v="0"/>
    <x v="0"/>
    <n v="23402"/>
    <n v="21322.770000000004"/>
    <n v="58572121.839999989"/>
    <n v="60528266.361755006"/>
    <n v="1201"/>
    <n v="16947124.93"/>
    <n v="0"/>
    <n v="0"/>
    <n v="58572121.839999989"/>
    <n v="60528266.361755006"/>
    <n v="0"/>
    <n v="0"/>
    <n v="16947124.93"/>
  </r>
  <r>
    <x v="0"/>
    <x v="1"/>
    <x v="2"/>
    <x v="5"/>
    <x v="2"/>
    <x v="4"/>
    <x v="0"/>
    <x v="1"/>
    <n v="0"/>
    <n v="0"/>
    <n v="0"/>
    <n v="0"/>
    <n v="49"/>
    <n v="872696.2699999999"/>
    <n v="0"/>
    <n v="0"/>
    <n v="0"/>
    <n v="0"/>
    <n v="0"/>
    <n v="0"/>
    <n v="872696.2699999999"/>
  </r>
  <r>
    <x v="0"/>
    <x v="1"/>
    <x v="2"/>
    <x v="5"/>
    <x v="2"/>
    <x v="4"/>
    <x v="1"/>
    <x v="0"/>
    <n v="0"/>
    <n v="0"/>
    <n v="0"/>
    <n v="0"/>
    <n v="6"/>
    <n v="222288.34"/>
    <n v="0"/>
    <n v="0"/>
    <n v="0"/>
    <n v="0"/>
    <n v="0"/>
    <n v="0"/>
    <n v="222288.34"/>
  </r>
  <r>
    <x v="0"/>
    <x v="1"/>
    <x v="2"/>
    <x v="5"/>
    <x v="2"/>
    <x v="0"/>
    <x v="0"/>
    <x v="0"/>
    <n v="2380"/>
    <n v="3030.9399999999996"/>
    <n v="4634739.6400000006"/>
    <n v="6336715.7731239991"/>
    <n v="124"/>
    <n v="6781062.9900000002"/>
    <n v="0"/>
    <n v="0"/>
    <n v="4634739.6400000006"/>
    <n v="6336715.7731239991"/>
    <n v="0"/>
    <n v="0"/>
    <n v="6781062.9900000002"/>
  </r>
  <r>
    <x v="0"/>
    <x v="1"/>
    <x v="2"/>
    <x v="5"/>
    <x v="2"/>
    <x v="0"/>
    <x v="0"/>
    <x v="1"/>
    <n v="0"/>
    <n v="0"/>
    <n v="0"/>
    <n v="0"/>
    <n v="2"/>
    <n v="31944"/>
    <n v="0"/>
    <n v="0"/>
    <n v="0"/>
    <n v="0"/>
    <n v="0"/>
    <n v="0"/>
    <n v="31944"/>
  </r>
  <r>
    <x v="0"/>
    <x v="1"/>
    <x v="2"/>
    <x v="5"/>
    <x v="2"/>
    <x v="1"/>
    <x v="0"/>
    <x v="0"/>
    <n v="2400"/>
    <n v="2312.6699999999996"/>
    <n v="4505817.42"/>
    <n v="4826900.0498209996"/>
    <n v="145"/>
    <n v="1614375.87"/>
    <n v="0"/>
    <n v="0"/>
    <n v="4505817.42"/>
    <n v="4826900.0498209996"/>
    <n v="0"/>
    <n v="0"/>
    <n v="1614375.87"/>
  </r>
  <r>
    <x v="0"/>
    <x v="1"/>
    <x v="2"/>
    <x v="5"/>
    <x v="2"/>
    <x v="1"/>
    <x v="0"/>
    <x v="1"/>
    <n v="0"/>
    <n v="0"/>
    <n v="0"/>
    <n v="0"/>
    <n v="3"/>
    <n v="78610"/>
    <n v="0"/>
    <n v="0"/>
    <n v="0"/>
    <n v="0"/>
    <n v="0"/>
    <n v="0"/>
    <n v="78610"/>
  </r>
  <r>
    <x v="0"/>
    <x v="1"/>
    <x v="2"/>
    <x v="5"/>
    <x v="2"/>
    <x v="1"/>
    <x v="1"/>
    <x v="0"/>
    <n v="0"/>
    <n v="0"/>
    <n v="0"/>
    <n v="0"/>
    <n v="2"/>
    <n v="-182.60000000000036"/>
    <n v="0"/>
    <n v="0"/>
    <n v="0"/>
    <n v="0"/>
    <n v="0"/>
    <n v="0"/>
    <n v="-182.60000000000036"/>
  </r>
  <r>
    <x v="0"/>
    <x v="1"/>
    <x v="2"/>
    <x v="5"/>
    <x v="2"/>
    <x v="2"/>
    <x v="0"/>
    <x v="0"/>
    <n v="14"/>
    <n v="9.82"/>
    <n v="7326.7"/>
    <n v="5838.08"/>
    <n v="0"/>
    <n v="0"/>
    <n v="0"/>
    <n v="0"/>
    <n v="7326.7"/>
    <n v="5838.08"/>
    <n v="0"/>
    <n v="0"/>
    <n v="0"/>
  </r>
  <r>
    <x v="0"/>
    <x v="1"/>
    <x v="2"/>
    <x v="5"/>
    <x v="2"/>
    <x v="3"/>
    <x v="0"/>
    <x v="0"/>
    <n v="1318"/>
    <n v="708.25000000000011"/>
    <n v="2475776.4599999995"/>
    <n v="1817312.4607970002"/>
    <n v="67"/>
    <n v="729950.45000000007"/>
    <n v="0"/>
    <n v="0"/>
    <n v="2475776.4599999995"/>
    <n v="1817312.4607970002"/>
    <n v="0"/>
    <n v="0"/>
    <n v="729950.45000000007"/>
  </r>
  <r>
    <x v="0"/>
    <x v="1"/>
    <x v="2"/>
    <x v="5"/>
    <x v="3"/>
    <x v="0"/>
    <x v="0"/>
    <x v="0"/>
    <n v="21"/>
    <n v="20.999999999999996"/>
    <n v="32098.240000000002"/>
    <n v="31062.5"/>
    <n v="0"/>
    <n v="0"/>
    <n v="0"/>
    <n v="0"/>
    <n v="32098.240000000002"/>
    <n v="31062.5"/>
    <n v="0"/>
    <n v="0"/>
    <n v="0"/>
  </r>
  <r>
    <x v="0"/>
    <x v="1"/>
    <x v="2"/>
    <x v="5"/>
    <x v="3"/>
    <x v="1"/>
    <x v="0"/>
    <x v="0"/>
    <n v="1290"/>
    <n v="1458.1299999999999"/>
    <n v="657741.87"/>
    <n v="769361.10797760007"/>
    <n v="15"/>
    <n v="87222.450000000012"/>
    <n v="0"/>
    <n v="0"/>
    <n v="657741.87"/>
    <n v="769361.10797760007"/>
    <n v="0"/>
    <n v="0"/>
    <n v="87222.450000000012"/>
  </r>
  <r>
    <x v="0"/>
    <x v="1"/>
    <x v="2"/>
    <x v="5"/>
    <x v="3"/>
    <x v="1"/>
    <x v="0"/>
    <x v="1"/>
    <n v="0"/>
    <n v="0"/>
    <n v="0"/>
    <n v="0"/>
    <n v="3"/>
    <n v="63021"/>
    <n v="0"/>
    <n v="0"/>
    <n v="0"/>
    <n v="0"/>
    <n v="0"/>
    <n v="0"/>
    <n v="63021"/>
  </r>
  <r>
    <x v="0"/>
    <x v="1"/>
    <x v="2"/>
    <x v="5"/>
    <x v="3"/>
    <x v="2"/>
    <x v="0"/>
    <x v="0"/>
    <n v="712"/>
    <n v="672.24"/>
    <n v="343922.42000000004"/>
    <n v="342506.68999999994"/>
    <n v="14"/>
    <n v="86456.53"/>
    <n v="0"/>
    <n v="0"/>
    <n v="343922.42000000004"/>
    <n v="342506.68999999994"/>
    <n v="0"/>
    <n v="0"/>
    <n v="86456.53"/>
  </r>
  <r>
    <x v="0"/>
    <x v="1"/>
    <x v="2"/>
    <x v="5"/>
    <x v="3"/>
    <x v="2"/>
    <x v="0"/>
    <x v="1"/>
    <n v="0"/>
    <n v="0"/>
    <n v="0"/>
    <n v="0"/>
    <n v="2"/>
    <n v="31800"/>
    <n v="0"/>
    <n v="0"/>
    <n v="0"/>
    <n v="0"/>
    <n v="0"/>
    <n v="0"/>
    <n v="31800"/>
  </r>
  <r>
    <x v="0"/>
    <x v="1"/>
    <x v="2"/>
    <x v="5"/>
    <x v="4"/>
    <x v="0"/>
    <x v="0"/>
    <x v="0"/>
    <n v="0"/>
    <n v="3.54"/>
    <n v="1686.98"/>
    <n v="15910.39"/>
    <n v="5190"/>
    <n v="75801417.24000001"/>
    <n v="0"/>
    <n v="0"/>
    <n v="1686.98"/>
    <n v="15910.39"/>
    <n v="0"/>
    <n v="0"/>
    <n v="75801417.24000001"/>
  </r>
  <r>
    <x v="0"/>
    <x v="1"/>
    <x v="2"/>
    <x v="5"/>
    <x v="4"/>
    <x v="0"/>
    <x v="0"/>
    <x v="1"/>
    <n v="0"/>
    <n v="0"/>
    <n v="0"/>
    <n v="0"/>
    <n v="3"/>
    <n v="270283.82999999996"/>
    <n v="0"/>
    <n v="0"/>
    <n v="0"/>
    <n v="0"/>
    <n v="0"/>
    <n v="0"/>
    <n v="270283.82999999996"/>
  </r>
  <r>
    <x v="0"/>
    <x v="1"/>
    <x v="2"/>
    <x v="5"/>
    <x v="4"/>
    <x v="0"/>
    <x v="1"/>
    <x v="0"/>
    <n v="0"/>
    <n v="0"/>
    <n v="0"/>
    <n v="0"/>
    <n v="0"/>
    <n v="-26956"/>
    <n v="0"/>
    <n v="0"/>
    <n v="0"/>
    <n v="0"/>
    <n v="0"/>
    <n v="0"/>
    <n v="-26956"/>
  </r>
  <r>
    <x v="0"/>
    <x v="1"/>
    <x v="2"/>
    <x v="5"/>
    <x v="4"/>
    <x v="0"/>
    <x v="2"/>
    <x v="0"/>
    <n v="0"/>
    <n v="0"/>
    <n v="0"/>
    <n v="0"/>
    <n v="0"/>
    <n v="154603.20000000001"/>
    <n v="0"/>
    <n v="0"/>
    <n v="0"/>
    <n v="0"/>
    <n v="0"/>
    <n v="0"/>
    <n v="154603.20000000001"/>
  </r>
  <r>
    <x v="0"/>
    <x v="1"/>
    <x v="2"/>
    <x v="5"/>
    <x v="4"/>
    <x v="1"/>
    <x v="0"/>
    <x v="0"/>
    <n v="16"/>
    <n v="187.04999999999998"/>
    <n v="-15012.439999999999"/>
    <n v="44035.960000000006"/>
    <n v="2"/>
    <n v="35275"/>
    <n v="0"/>
    <n v="0"/>
    <n v="-15012.439999999999"/>
    <n v="44035.960000000006"/>
    <n v="0"/>
    <n v="0"/>
    <n v="35275"/>
  </r>
  <r>
    <x v="0"/>
    <x v="1"/>
    <x v="2"/>
    <x v="6"/>
    <x v="0"/>
    <x v="4"/>
    <x v="0"/>
    <x v="0"/>
    <n v="102"/>
    <n v="95.780000000000015"/>
    <n v="-66750"/>
    <n v="130250.68999999999"/>
    <n v="1"/>
    <n v="7100.83"/>
    <n v="0"/>
    <n v="0"/>
    <n v="-66750"/>
    <n v="130250.68999999999"/>
    <n v="0"/>
    <n v="0"/>
    <n v="7100.83"/>
  </r>
  <r>
    <x v="0"/>
    <x v="1"/>
    <x v="2"/>
    <x v="6"/>
    <x v="0"/>
    <x v="4"/>
    <x v="0"/>
    <x v="1"/>
    <n v="0"/>
    <n v="0"/>
    <n v="0"/>
    <n v="0"/>
    <n v="1"/>
    <n v="17590"/>
    <n v="0"/>
    <n v="0"/>
    <n v="0"/>
    <n v="0"/>
    <n v="0"/>
    <n v="0"/>
    <n v="17590"/>
  </r>
  <r>
    <x v="0"/>
    <x v="1"/>
    <x v="2"/>
    <x v="6"/>
    <x v="0"/>
    <x v="0"/>
    <x v="0"/>
    <x v="0"/>
    <n v="138592"/>
    <n v="87870.329999999987"/>
    <n v="257111490.37999994"/>
    <n v="128369897.02769995"/>
    <n v="9577"/>
    <n v="41578219.050000004"/>
    <n v="0"/>
    <n v="0"/>
    <n v="257111490.37999994"/>
    <n v="128369897.02769995"/>
    <n v="0"/>
    <n v="0"/>
    <n v="41578219.050000004"/>
  </r>
  <r>
    <x v="0"/>
    <x v="1"/>
    <x v="2"/>
    <x v="6"/>
    <x v="0"/>
    <x v="0"/>
    <x v="0"/>
    <x v="1"/>
    <n v="0"/>
    <n v="0"/>
    <n v="0"/>
    <n v="0"/>
    <n v="2429"/>
    <n v="39340405.910000004"/>
    <n v="0"/>
    <n v="0"/>
    <n v="0"/>
    <n v="0"/>
    <n v="0"/>
    <n v="0"/>
    <n v="39340405.910000004"/>
  </r>
  <r>
    <x v="0"/>
    <x v="1"/>
    <x v="2"/>
    <x v="6"/>
    <x v="0"/>
    <x v="0"/>
    <x v="2"/>
    <x v="0"/>
    <n v="0"/>
    <n v="0"/>
    <n v="0"/>
    <n v="0"/>
    <n v="1"/>
    <n v="8100"/>
    <n v="0"/>
    <n v="0"/>
    <n v="0"/>
    <n v="0"/>
    <n v="0"/>
    <n v="0"/>
    <n v="8100"/>
  </r>
  <r>
    <x v="0"/>
    <x v="1"/>
    <x v="2"/>
    <x v="6"/>
    <x v="0"/>
    <x v="1"/>
    <x v="0"/>
    <x v="0"/>
    <n v="4492132"/>
    <n v="4084640.9300000011"/>
    <n v="2437107010.8000002"/>
    <n v="2301513759.1056004"/>
    <n v="165205"/>
    <n v="901276385.55999994"/>
    <n v="0"/>
    <n v="0"/>
    <n v="2437107010.8000002"/>
    <n v="2301513759.1056004"/>
    <n v="0"/>
    <n v="0"/>
    <n v="901276385.55999994"/>
  </r>
  <r>
    <x v="0"/>
    <x v="1"/>
    <x v="2"/>
    <x v="6"/>
    <x v="0"/>
    <x v="1"/>
    <x v="0"/>
    <x v="1"/>
    <n v="0"/>
    <n v="0"/>
    <n v="0"/>
    <n v="0"/>
    <n v="37440"/>
    <n v="621551033.95999992"/>
    <n v="0"/>
    <n v="0"/>
    <n v="0"/>
    <n v="0"/>
    <n v="0"/>
    <n v="0"/>
    <n v="621551033.95999992"/>
  </r>
  <r>
    <x v="0"/>
    <x v="1"/>
    <x v="2"/>
    <x v="6"/>
    <x v="0"/>
    <x v="1"/>
    <x v="1"/>
    <x v="0"/>
    <n v="0"/>
    <n v="0"/>
    <n v="0"/>
    <n v="0"/>
    <n v="16"/>
    <n v="390688.12"/>
    <n v="0"/>
    <n v="0"/>
    <n v="0"/>
    <n v="0"/>
    <n v="0"/>
    <n v="0"/>
    <n v="390688.12"/>
  </r>
  <r>
    <x v="0"/>
    <x v="1"/>
    <x v="2"/>
    <x v="6"/>
    <x v="0"/>
    <x v="1"/>
    <x v="2"/>
    <x v="0"/>
    <n v="0"/>
    <n v="0"/>
    <n v="0"/>
    <n v="0"/>
    <n v="5"/>
    <n v="1476435.4700000002"/>
    <n v="0"/>
    <n v="0"/>
    <n v="0"/>
    <n v="0"/>
    <n v="0"/>
    <n v="0"/>
    <n v="1476435.4700000002"/>
  </r>
  <r>
    <x v="0"/>
    <x v="1"/>
    <x v="2"/>
    <x v="6"/>
    <x v="0"/>
    <x v="2"/>
    <x v="0"/>
    <x v="0"/>
    <n v="7078"/>
    <n v="3420.31"/>
    <n v="8481988.8199999984"/>
    <n v="2419346.6519500003"/>
    <n v="206"/>
    <n v="832401.21"/>
    <n v="0"/>
    <n v="0"/>
    <n v="8481988.8199999984"/>
    <n v="2419346.6519500003"/>
    <n v="0"/>
    <n v="0"/>
    <n v="832401.21"/>
  </r>
  <r>
    <x v="0"/>
    <x v="1"/>
    <x v="2"/>
    <x v="6"/>
    <x v="0"/>
    <x v="2"/>
    <x v="0"/>
    <x v="1"/>
    <n v="0"/>
    <n v="0"/>
    <n v="0"/>
    <n v="0"/>
    <n v="49"/>
    <n v="778395.32"/>
    <n v="0"/>
    <n v="0"/>
    <n v="0"/>
    <n v="0"/>
    <n v="0"/>
    <n v="0"/>
    <n v="778395.32"/>
  </r>
  <r>
    <x v="0"/>
    <x v="1"/>
    <x v="2"/>
    <x v="6"/>
    <x v="0"/>
    <x v="2"/>
    <x v="2"/>
    <x v="0"/>
    <n v="0"/>
    <n v="0"/>
    <n v="0"/>
    <n v="0"/>
    <n v="1"/>
    <n v="21060"/>
    <n v="0"/>
    <n v="0"/>
    <n v="0"/>
    <n v="0"/>
    <n v="0"/>
    <n v="0"/>
    <n v="21060"/>
  </r>
  <r>
    <x v="0"/>
    <x v="1"/>
    <x v="2"/>
    <x v="6"/>
    <x v="0"/>
    <x v="3"/>
    <x v="0"/>
    <x v="0"/>
    <n v="260365"/>
    <n v="251460.63000000003"/>
    <n v="232527922.82999995"/>
    <n v="191264088.36217996"/>
    <n v="26969"/>
    <n v="141845959.25999999"/>
    <n v="0"/>
    <n v="0"/>
    <n v="232527922.82999995"/>
    <n v="191264088.36217996"/>
    <n v="0"/>
    <n v="0"/>
    <n v="141845959.25999999"/>
  </r>
  <r>
    <x v="0"/>
    <x v="1"/>
    <x v="2"/>
    <x v="6"/>
    <x v="0"/>
    <x v="3"/>
    <x v="0"/>
    <x v="1"/>
    <n v="0"/>
    <n v="0"/>
    <n v="0"/>
    <n v="0"/>
    <n v="752"/>
    <n v="12284587.240000002"/>
    <n v="0"/>
    <n v="0"/>
    <n v="0"/>
    <n v="0"/>
    <n v="0"/>
    <n v="0"/>
    <n v="12284587.240000002"/>
  </r>
  <r>
    <x v="0"/>
    <x v="1"/>
    <x v="2"/>
    <x v="6"/>
    <x v="0"/>
    <x v="3"/>
    <x v="2"/>
    <x v="0"/>
    <n v="0"/>
    <n v="0"/>
    <n v="0"/>
    <n v="0"/>
    <n v="2"/>
    <n v="17752.36"/>
    <n v="0"/>
    <n v="0"/>
    <n v="0"/>
    <n v="0"/>
    <n v="0"/>
    <n v="0"/>
    <n v="17752.36"/>
  </r>
  <r>
    <x v="0"/>
    <x v="1"/>
    <x v="2"/>
    <x v="6"/>
    <x v="1"/>
    <x v="4"/>
    <x v="0"/>
    <x v="0"/>
    <n v="181348"/>
    <n v="152382.47000000003"/>
    <n v="133140034.63000003"/>
    <n v="110743192.37562001"/>
    <n v="8799"/>
    <n v="43974745.480000004"/>
    <n v="0"/>
    <n v="0"/>
    <n v="133140034.63000003"/>
    <n v="110743192.37562001"/>
    <n v="0"/>
    <n v="0"/>
    <n v="43974745.480000004"/>
  </r>
  <r>
    <x v="0"/>
    <x v="1"/>
    <x v="2"/>
    <x v="6"/>
    <x v="1"/>
    <x v="4"/>
    <x v="0"/>
    <x v="1"/>
    <n v="0"/>
    <n v="0"/>
    <n v="0"/>
    <n v="0"/>
    <n v="2189"/>
    <n v="36245203.57"/>
    <n v="0"/>
    <n v="0"/>
    <n v="0"/>
    <n v="0"/>
    <n v="0"/>
    <n v="0"/>
    <n v="36245203.57"/>
  </r>
  <r>
    <x v="0"/>
    <x v="1"/>
    <x v="2"/>
    <x v="6"/>
    <x v="1"/>
    <x v="4"/>
    <x v="1"/>
    <x v="0"/>
    <n v="0"/>
    <n v="0"/>
    <n v="0"/>
    <n v="0"/>
    <n v="29"/>
    <n v="188599.40000000002"/>
    <n v="0"/>
    <n v="0"/>
    <n v="0"/>
    <n v="0"/>
    <n v="0"/>
    <n v="0"/>
    <n v="188599.40000000002"/>
  </r>
  <r>
    <x v="0"/>
    <x v="1"/>
    <x v="2"/>
    <x v="6"/>
    <x v="1"/>
    <x v="4"/>
    <x v="2"/>
    <x v="0"/>
    <n v="0"/>
    <n v="0"/>
    <n v="0"/>
    <n v="0"/>
    <n v="26"/>
    <n v="793476.23"/>
    <n v="0"/>
    <n v="0"/>
    <n v="0"/>
    <n v="0"/>
    <n v="0"/>
    <n v="0"/>
    <n v="793476.23"/>
  </r>
  <r>
    <x v="0"/>
    <x v="1"/>
    <x v="2"/>
    <x v="6"/>
    <x v="1"/>
    <x v="0"/>
    <x v="0"/>
    <x v="0"/>
    <n v="14552"/>
    <n v="15002.18"/>
    <n v="10828513.359999999"/>
    <n v="16326571.012991004"/>
    <n v="1093"/>
    <n v="7938739.5800000001"/>
    <n v="0"/>
    <n v="0"/>
    <n v="10828513.359999999"/>
    <n v="16326571.012991004"/>
    <n v="0"/>
    <n v="0"/>
    <n v="7938739.5800000001"/>
  </r>
  <r>
    <x v="0"/>
    <x v="1"/>
    <x v="2"/>
    <x v="6"/>
    <x v="1"/>
    <x v="0"/>
    <x v="0"/>
    <x v="1"/>
    <n v="0"/>
    <n v="0"/>
    <n v="0"/>
    <n v="0"/>
    <n v="199"/>
    <n v="3189077.14"/>
    <n v="0"/>
    <n v="0"/>
    <n v="0"/>
    <n v="0"/>
    <n v="0"/>
    <n v="0"/>
    <n v="3189077.14"/>
  </r>
  <r>
    <x v="0"/>
    <x v="1"/>
    <x v="2"/>
    <x v="6"/>
    <x v="1"/>
    <x v="0"/>
    <x v="1"/>
    <x v="0"/>
    <n v="0"/>
    <n v="0"/>
    <n v="0"/>
    <n v="0"/>
    <n v="5"/>
    <n v="189714.62"/>
    <n v="0"/>
    <n v="0"/>
    <n v="0"/>
    <n v="0"/>
    <n v="0"/>
    <n v="0"/>
    <n v="189714.62"/>
  </r>
  <r>
    <x v="0"/>
    <x v="1"/>
    <x v="2"/>
    <x v="6"/>
    <x v="1"/>
    <x v="0"/>
    <x v="2"/>
    <x v="0"/>
    <n v="0"/>
    <n v="0"/>
    <n v="0"/>
    <n v="0"/>
    <n v="0"/>
    <n v="25758.34"/>
    <n v="0"/>
    <n v="0"/>
    <n v="0"/>
    <n v="0"/>
    <n v="0"/>
    <n v="0"/>
    <n v="25758.34"/>
  </r>
  <r>
    <x v="0"/>
    <x v="1"/>
    <x v="2"/>
    <x v="6"/>
    <x v="1"/>
    <x v="1"/>
    <x v="0"/>
    <x v="0"/>
    <n v="162616"/>
    <n v="178450.03000000003"/>
    <n v="147172408.5"/>
    <n v="171994204.2525"/>
    <n v="9975"/>
    <n v="66714172.370000012"/>
    <n v="0"/>
    <n v="0"/>
    <n v="147172408.5"/>
    <n v="171994204.2525"/>
    <n v="0"/>
    <n v="0"/>
    <n v="66714172.370000012"/>
  </r>
  <r>
    <x v="0"/>
    <x v="1"/>
    <x v="2"/>
    <x v="6"/>
    <x v="1"/>
    <x v="1"/>
    <x v="0"/>
    <x v="1"/>
    <n v="0"/>
    <n v="0"/>
    <n v="0"/>
    <n v="0"/>
    <n v="2131"/>
    <n v="35000732.509999998"/>
    <n v="0"/>
    <n v="0"/>
    <n v="0"/>
    <n v="0"/>
    <n v="0"/>
    <n v="0"/>
    <n v="35000732.509999998"/>
  </r>
  <r>
    <x v="0"/>
    <x v="1"/>
    <x v="2"/>
    <x v="6"/>
    <x v="1"/>
    <x v="1"/>
    <x v="1"/>
    <x v="0"/>
    <n v="0"/>
    <n v="0"/>
    <n v="0"/>
    <n v="0"/>
    <n v="12"/>
    <n v="242624.82"/>
    <n v="0"/>
    <n v="0"/>
    <n v="0"/>
    <n v="0"/>
    <n v="0"/>
    <n v="0"/>
    <n v="242624.82"/>
  </r>
  <r>
    <x v="0"/>
    <x v="1"/>
    <x v="2"/>
    <x v="6"/>
    <x v="1"/>
    <x v="1"/>
    <x v="2"/>
    <x v="0"/>
    <n v="0"/>
    <n v="0"/>
    <n v="0"/>
    <n v="0"/>
    <n v="26"/>
    <n v="685131.06"/>
    <n v="0"/>
    <n v="0"/>
    <n v="0"/>
    <n v="0"/>
    <n v="0"/>
    <n v="0"/>
    <n v="685131.06"/>
  </r>
  <r>
    <x v="0"/>
    <x v="1"/>
    <x v="2"/>
    <x v="6"/>
    <x v="1"/>
    <x v="2"/>
    <x v="0"/>
    <x v="0"/>
    <n v="969"/>
    <n v="1385.1399999999999"/>
    <n v="725421.9700000002"/>
    <n v="807710.33052299998"/>
    <n v="102"/>
    <n v="796517.48"/>
    <n v="0"/>
    <n v="0"/>
    <n v="725421.9700000002"/>
    <n v="807710.33052299998"/>
    <n v="0"/>
    <n v="0"/>
    <n v="796517.48"/>
  </r>
  <r>
    <x v="0"/>
    <x v="1"/>
    <x v="2"/>
    <x v="6"/>
    <x v="1"/>
    <x v="2"/>
    <x v="0"/>
    <x v="1"/>
    <n v="0"/>
    <n v="0"/>
    <n v="0"/>
    <n v="0"/>
    <n v="5"/>
    <n v="83022.37"/>
    <n v="0"/>
    <n v="0"/>
    <n v="0"/>
    <n v="0"/>
    <n v="0"/>
    <n v="0"/>
    <n v="83022.37"/>
  </r>
  <r>
    <x v="0"/>
    <x v="1"/>
    <x v="2"/>
    <x v="6"/>
    <x v="1"/>
    <x v="3"/>
    <x v="0"/>
    <x v="0"/>
    <n v="1295"/>
    <n v="821.35"/>
    <n v="1531681.8599999999"/>
    <n v="1099048.057029"/>
    <n v="198"/>
    <n v="1577094.8300000003"/>
    <n v="0"/>
    <n v="0"/>
    <n v="1531681.8599999999"/>
    <n v="1099048.057029"/>
    <n v="0"/>
    <n v="0"/>
    <n v="1577094.8300000003"/>
  </r>
  <r>
    <x v="0"/>
    <x v="1"/>
    <x v="2"/>
    <x v="6"/>
    <x v="2"/>
    <x v="4"/>
    <x v="0"/>
    <x v="0"/>
    <n v="72239"/>
    <n v="68008.429999999993"/>
    <n v="141997512.53"/>
    <n v="142725799.67273211"/>
    <n v="6293"/>
    <n v="62139247.539999984"/>
    <n v="0"/>
    <n v="0"/>
    <n v="141997512.53"/>
    <n v="142725799.67273211"/>
    <n v="0"/>
    <n v="0"/>
    <n v="62139247.539999984"/>
  </r>
  <r>
    <x v="0"/>
    <x v="1"/>
    <x v="2"/>
    <x v="6"/>
    <x v="2"/>
    <x v="4"/>
    <x v="0"/>
    <x v="1"/>
    <n v="0"/>
    <n v="0"/>
    <n v="0"/>
    <n v="0"/>
    <n v="503"/>
    <n v="8138618.75"/>
    <n v="0"/>
    <n v="0"/>
    <n v="0"/>
    <n v="0"/>
    <n v="0"/>
    <n v="0"/>
    <n v="8138618.75"/>
  </r>
  <r>
    <x v="0"/>
    <x v="1"/>
    <x v="2"/>
    <x v="6"/>
    <x v="2"/>
    <x v="4"/>
    <x v="1"/>
    <x v="0"/>
    <n v="0"/>
    <n v="0"/>
    <n v="0"/>
    <n v="0"/>
    <n v="13"/>
    <n v="269535.90000000002"/>
    <n v="0"/>
    <n v="0"/>
    <n v="0"/>
    <n v="0"/>
    <n v="0"/>
    <n v="0"/>
    <n v="269535.90000000002"/>
  </r>
  <r>
    <x v="0"/>
    <x v="1"/>
    <x v="2"/>
    <x v="6"/>
    <x v="2"/>
    <x v="4"/>
    <x v="2"/>
    <x v="0"/>
    <n v="0"/>
    <n v="0"/>
    <n v="0"/>
    <n v="0"/>
    <n v="7"/>
    <n v="658061.96"/>
    <n v="0"/>
    <n v="0"/>
    <n v="0"/>
    <n v="0"/>
    <n v="0"/>
    <n v="0"/>
    <n v="658061.96"/>
  </r>
  <r>
    <x v="0"/>
    <x v="1"/>
    <x v="2"/>
    <x v="6"/>
    <x v="2"/>
    <x v="0"/>
    <x v="0"/>
    <x v="0"/>
    <n v="18506"/>
    <n v="18662.060000000001"/>
    <n v="19792536.380000003"/>
    <n v="19224721.767857995"/>
    <n v="810"/>
    <n v="8056640.1399999987"/>
    <n v="0"/>
    <n v="0"/>
    <n v="19792536.380000003"/>
    <n v="19224721.767857995"/>
    <n v="0"/>
    <n v="0"/>
    <n v="8056640.1399999987"/>
  </r>
  <r>
    <x v="0"/>
    <x v="1"/>
    <x v="2"/>
    <x v="6"/>
    <x v="2"/>
    <x v="0"/>
    <x v="0"/>
    <x v="1"/>
    <n v="0"/>
    <n v="0"/>
    <n v="0"/>
    <n v="0"/>
    <n v="75"/>
    <n v="1219430.26"/>
    <n v="0"/>
    <n v="0"/>
    <n v="0"/>
    <n v="0"/>
    <n v="0"/>
    <n v="0"/>
    <n v="1219430.26"/>
  </r>
  <r>
    <x v="0"/>
    <x v="1"/>
    <x v="2"/>
    <x v="6"/>
    <x v="2"/>
    <x v="0"/>
    <x v="1"/>
    <x v="0"/>
    <n v="0"/>
    <n v="0"/>
    <n v="0"/>
    <n v="0"/>
    <n v="2"/>
    <n v="122004.54000000001"/>
    <n v="0"/>
    <n v="0"/>
    <n v="0"/>
    <n v="0"/>
    <n v="0"/>
    <n v="0"/>
    <n v="122004.54000000001"/>
  </r>
  <r>
    <x v="0"/>
    <x v="1"/>
    <x v="2"/>
    <x v="6"/>
    <x v="2"/>
    <x v="1"/>
    <x v="0"/>
    <x v="0"/>
    <n v="7525"/>
    <n v="6209.7799999999988"/>
    <n v="10062516.16"/>
    <n v="10853065.7981"/>
    <n v="615"/>
    <n v="5298417.9200000009"/>
    <n v="0"/>
    <n v="0"/>
    <n v="10062516.16"/>
    <n v="10853065.7981"/>
    <n v="0"/>
    <n v="0"/>
    <n v="5298417.9200000009"/>
  </r>
  <r>
    <x v="0"/>
    <x v="1"/>
    <x v="2"/>
    <x v="6"/>
    <x v="2"/>
    <x v="1"/>
    <x v="0"/>
    <x v="1"/>
    <n v="0"/>
    <n v="0"/>
    <n v="0"/>
    <n v="0"/>
    <n v="19"/>
    <n v="303766.23"/>
    <n v="0"/>
    <n v="0"/>
    <n v="0"/>
    <n v="0"/>
    <n v="0"/>
    <n v="0"/>
    <n v="303766.23"/>
  </r>
  <r>
    <x v="0"/>
    <x v="1"/>
    <x v="2"/>
    <x v="6"/>
    <x v="2"/>
    <x v="1"/>
    <x v="1"/>
    <x v="0"/>
    <n v="0"/>
    <n v="0"/>
    <n v="0"/>
    <n v="0"/>
    <n v="2"/>
    <n v="136361.1"/>
    <n v="0"/>
    <n v="0"/>
    <n v="0"/>
    <n v="0"/>
    <n v="0"/>
    <n v="0"/>
    <n v="136361.1"/>
  </r>
  <r>
    <x v="0"/>
    <x v="1"/>
    <x v="2"/>
    <x v="6"/>
    <x v="2"/>
    <x v="2"/>
    <x v="0"/>
    <x v="0"/>
    <n v="2040"/>
    <n v="860.71"/>
    <n v="940680.61"/>
    <n v="462812.05"/>
    <n v="65"/>
    <n v="759173.7"/>
    <n v="0"/>
    <n v="0"/>
    <n v="940680.61"/>
    <n v="462812.05"/>
    <n v="0"/>
    <n v="0"/>
    <n v="759173.7"/>
  </r>
  <r>
    <x v="0"/>
    <x v="1"/>
    <x v="2"/>
    <x v="6"/>
    <x v="2"/>
    <x v="3"/>
    <x v="0"/>
    <x v="0"/>
    <n v="16163"/>
    <n v="14588.129999999997"/>
    <n v="41995118.640000001"/>
    <n v="43883772.97282999"/>
    <n v="3958"/>
    <n v="52258134.390000001"/>
    <n v="0"/>
    <n v="0"/>
    <n v="41995118.640000001"/>
    <n v="43883772.97282999"/>
    <n v="0"/>
    <n v="0"/>
    <n v="52258134.390000001"/>
  </r>
  <r>
    <x v="0"/>
    <x v="1"/>
    <x v="2"/>
    <x v="6"/>
    <x v="2"/>
    <x v="3"/>
    <x v="0"/>
    <x v="1"/>
    <n v="0"/>
    <n v="0"/>
    <n v="0"/>
    <n v="0"/>
    <n v="12"/>
    <n v="365105.08"/>
    <n v="0"/>
    <n v="0"/>
    <n v="0"/>
    <n v="0"/>
    <n v="0"/>
    <n v="0"/>
    <n v="365105.08"/>
  </r>
  <r>
    <x v="0"/>
    <x v="1"/>
    <x v="2"/>
    <x v="6"/>
    <x v="3"/>
    <x v="0"/>
    <x v="0"/>
    <x v="0"/>
    <n v="540"/>
    <n v="603.99"/>
    <n v="280882.01"/>
    <n v="274394.92000000004"/>
    <n v="11"/>
    <n v="29703.75"/>
    <n v="0"/>
    <n v="0"/>
    <n v="280882.01"/>
    <n v="274394.92000000004"/>
    <n v="0"/>
    <n v="0"/>
    <n v="29703.75"/>
  </r>
  <r>
    <x v="0"/>
    <x v="1"/>
    <x v="2"/>
    <x v="6"/>
    <x v="3"/>
    <x v="0"/>
    <x v="0"/>
    <x v="1"/>
    <n v="0"/>
    <n v="0"/>
    <n v="0"/>
    <n v="0"/>
    <n v="1"/>
    <n v="16060.36"/>
    <n v="0"/>
    <n v="0"/>
    <n v="0"/>
    <n v="0"/>
    <n v="0"/>
    <n v="0"/>
    <n v="16060.36"/>
  </r>
  <r>
    <x v="0"/>
    <x v="1"/>
    <x v="2"/>
    <x v="6"/>
    <x v="3"/>
    <x v="1"/>
    <x v="0"/>
    <x v="0"/>
    <n v="101970"/>
    <n v="77388.389999999985"/>
    <n v="33228789.180000003"/>
    <n v="27427887.802300002"/>
    <n v="2405"/>
    <n v="7825726.5199999996"/>
    <n v="0"/>
    <n v="0"/>
    <n v="33228789.180000003"/>
    <n v="27427887.802300002"/>
    <n v="0"/>
    <n v="0"/>
    <n v="7825726.5199999996"/>
  </r>
  <r>
    <x v="0"/>
    <x v="1"/>
    <x v="2"/>
    <x v="6"/>
    <x v="3"/>
    <x v="1"/>
    <x v="0"/>
    <x v="1"/>
    <n v="0"/>
    <n v="0"/>
    <n v="0"/>
    <n v="0"/>
    <n v="305"/>
    <n v="4922845.74"/>
    <n v="0"/>
    <n v="0"/>
    <n v="0"/>
    <n v="0"/>
    <n v="0"/>
    <n v="0"/>
    <n v="4922845.74"/>
  </r>
  <r>
    <x v="0"/>
    <x v="1"/>
    <x v="2"/>
    <x v="6"/>
    <x v="3"/>
    <x v="2"/>
    <x v="0"/>
    <x v="0"/>
    <n v="11652"/>
    <n v="12428.86"/>
    <n v="5223408.8499999996"/>
    <n v="5665568.3799999999"/>
    <n v="457"/>
    <n v="1777227.8599999999"/>
    <n v="0"/>
    <n v="0"/>
    <n v="5223408.8499999996"/>
    <n v="5665568.3799999999"/>
    <n v="0"/>
    <n v="0"/>
    <n v="1777227.8599999999"/>
  </r>
  <r>
    <x v="0"/>
    <x v="1"/>
    <x v="2"/>
    <x v="6"/>
    <x v="3"/>
    <x v="2"/>
    <x v="0"/>
    <x v="1"/>
    <n v="0"/>
    <n v="0"/>
    <n v="0"/>
    <n v="0"/>
    <n v="90"/>
    <n v="1467829.9"/>
    <n v="0"/>
    <n v="0"/>
    <n v="0"/>
    <n v="0"/>
    <n v="0"/>
    <n v="0"/>
    <n v="1467829.9"/>
  </r>
  <r>
    <x v="0"/>
    <x v="1"/>
    <x v="2"/>
    <x v="6"/>
    <x v="3"/>
    <x v="3"/>
    <x v="0"/>
    <x v="0"/>
    <n v="8"/>
    <n v="7.75"/>
    <n v="5130.13"/>
    <n v="6274.49"/>
    <n v="0"/>
    <n v="0"/>
    <n v="0"/>
    <n v="0"/>
    <n v="5130.13"/>
    <n v="6274.49"/>
    <n v="0"/>
    <n v="0"/>
    <n v="0"/>
  </r>
  <r>
    <x v="0"/>
    <x v="1"/>
    <x v="2"/>
    <x v="6"/>
    <x v="4"/>
    <x v="0"/>
    <x v="0"/>
    <x v="0"/>
    <n v="26"/>
    <n v="8.8000000000000007"/>
    <n v="371723.06999999995"/>
    <n v="261327.908111"/>
    <n v="8118"/>
    <n v="148428876.11999995"/>
    <n v="0"/>
    <n v="0"/>
    <n v="371723.06999999995"/>
    <n v="261327.908111"/>
    <n v="0"/>
    <n v="0"/>
    <n v="148428876.11999995"/>
  </r>
  <r>
    <x v="0"/>
    <x v="1"/>
    <x v="2"/>
    <x v="6"/>
    <x v="4"/>
    <x v="0"/>
    <x v="0"/>
    <x v="1"/>
    <n v="0"/>
    <n v="0"/>
    <n v="0"/>
    <n v="0"/>
    <n v="16"/>
    <n v="2085874.9100000001"/>
    <n v="0"/>
    <n v="0"/>
    <n v="0"/>
    <n v="0"/>
    <n v="0"/>
    <n v="0"/>
    <n v="2085874.9100000001"/>
  </r>
  <r>
    <x v="0"/>
    <x v="1"/>
    <x v="2"/>
    <x v="6"/>
    <x v="4"/>
    <x v="0"/>
    <x v="1"/>
    <x v="0"/>
    <n v="0"/>
    <n v="0"/>
    <n v="0"/>
    <n v="0"/>
    <n v="0"/>
    <n v="-283911.77999999997"/>
    <n v="0"/>
    <n v="0"/>
    <n v="0"/>
    <n v="0"/>
    <n v="0"/>
    <n v="0"/>
    <n v="-283911.77999999997"/>
  </r>
  <r>
    <x v="0"/>
    <x v="1"/>
    <x v="2"/>
    <x v="6"/>
    <x v="4"/>
    <x v="0"/>
    <x v="1"/>
    <x v="1"/>
    <n v="0"/>
    <n v="0"/>
    <n v="0"/>
    <n v="0"/>
    <n v="0"/>
    <n v="-15658"/>
    <n v="0"/>
    <n v="0"/>
    <n v="0"/>
    <n v="0"/>
    <n v="0"/>
    <n v="0"/>
    <n v="-15658"/>
  </r>
  <r>
    <x v="0"/>
    <x v="1"/>
    <x v="2"/>
    <x v="6"/>
    <x v="4"/>
    <x v="0"/>
    <x v="2"/>
    <x v="0"/>
    <n v="0"/>
    <n v="0"/>
    <n v="0"/>
    <n v="0"/>
    <n v="2"/>
    <n v="300112.95"/>
    <n v="0"/>
    <n v="0"/>
    <n v="0"/>
    <n v="0"/>
    <n v="0"/>
    <n v="0"/>
    <n v="300112.95"/>
  </r>
  <r>
    <x v="0"/>
    <x v="1"/>
    <x v="2"/>
    <x v="6"/>
    <x v="4"/>
    <x v="1"/>
    <x v="0"/>
    <x v="0"/>
    <n v="73"/>
    <n v="460.07"/>
    <n v="-286.08999999999997"/>
    <n v="1779.93"/>
    <n v="0"/>
    <n v="0"/>
    <n v="0"/>
    <n v="0"/>
    <n v="-286.08999999999997"/>
    <n v="1779.93"/>
    <n v="0"/>
    <n v="0"/>
    <n v="0"/>
  </r>
  <r>
    <x v="0"/>
    <x v="1"/>
    <x v="2"/>
    <x v="6"/>
    <x v="4"/>
    <x v="3"/>
    <x v="0"/>
    <x v="0"/>
    <n v="0"/>
    <n v="5.9599999999999991"/>
    <n v="16067.48"/>
    <n v="10568.42"/>
    <n v="1"/>
    <n v="14963.81"/>
    <n v="0"/>
    <n v="0"/>
    <n v="16067.48"/>
    <n v="10568.42"/>
    <n v="0"/>
    <n v="0"/>
    <n v="14963.81"/>
  </r>
  <r>
    <x v="0"/>
    <x v="1"/>
    <x v="2"/>
    <x v="7"/>
    <x v="0"/>
    <x v="4"/>
    <x v="0"/>
    <x v="0"/>
    <n v="4"/>
    <n v="3.68"/>
    <n v="-3327"/>
    <n v="1143.75"/>
    <n v="0"/>
    <n v="0"/>
    <n v="0"/>
    <n v="0"/>
    <n v="-3327"/>
    <n v="1143.75"/>
    <n v="0"/>
    <n v="0"/>
    <n v="0"/>
  </r>
  <r>
    <x v="0"/>
    <x v="1"/>
    <x v="2"/>
    <x v="7"/>
    <x v="0"/>
    <x v="0"/>
    <x v="0"/>
    <x v="0"/>
    <n v="6289"/>
    <n v="4595.6899999999996"/>
    <n v="8890313.9299999997"/>
    <n v="5436606.2877849983"/>
    <n v="189"/>
    <n v="2194523.37"/>
    <n v="0"/>
    <n v="0"/>
    <n v="8890313.9299999997"/>
    <n v="5436606.2877849983"/>
    <n v="0"/>
    <n v="0"/>
    <n v="2194523.37"/>
  </r>
  <r>
    <x v="0"/>
    <x v="1"/>
    <x v="2"/>
    <x v="7"/>
    <x v="0"/>
    <x v="0"/>
    <x v="0"/>
    <x v="1"/>
    <n v="0"/>
    <n v="0"/>
    <n v="0"/>
    <n v="0"/>
    <n v="23"/>
    <n v="379244.86"/>
    <n v="0"/>
    <n v="0"/>
    <n v="0"/>
    <n v="0"/>
    <n v="0"/>
    <n v="0"/>
    <n v="379244.86"/>
  </r>
  <r>
    <x v="0"/>
    <x v="1"/>
    <x v="2"/>
    <x v="7"/>
    <x v="0"/>
    <x v="1"/>
    <x v="0"/>
    <x v="0"/>
    <n v="584980"/>
    <n v="520936.29"/>
    <n v="268537803.10999995"/>
    <n v="239546229.14451"/>
    <n v="13256"/>
    <n v="119313033.78000002"/>
    <n v="0"/>
    <n v="0"/>
    <n v="268537803.10999995"/>
    <n v="239546229.14451"/>
    <n v="0"/>
    <n v="0"/>
    <n v="119313033.78000002"/>
  </r>
  <r>
    <x v="0"/>
    <x v="1"/>
    <x v="2"/>
    <x v="7"/>
    <x v="0"/>
    <x v="1"/>
    <x v="0"/>
    <x v="1"/>
    <n v="0"/>
    <n v="0"/>
    <n v="0"/>
    <n v="0"/>
    <n v="2121"/>
    <n v="35758469.299999997"/>
    <n v="0"/>
    <n v="0"/>
    <n v="0"/>
    <n v="0"/>
    <n v="0"/>
    <n v="0"/>
    <n v="35758469.299999997"/>
  </r>
  <r>
    <x v="0"/>
    <x v="1"/>
    <x v="2"/>
    <x v="7"/>
    <x v="0"/>
    <x v="1"/>
    <x v="1"/>
    <x v="0"/>
    <n v="0"/>
    <n v="0"/>
    <n v="0"/>
    <n v="0"/>
    <n v="2"/>
    <n v="201711.91999999998"/>
    <n v="0"/>
    <n v="0"/>
    <n v="0"/>
    <n v="0"/>
    <n v="0"/>
    <n v="0"/>
    <n v="201711.91999999998"/>
  </r>
  <r>
    <x v="0"/>
    <x v="1"/>
    <x v="2"/>
    <x v="7"/>
    <x v="0"/>
    <x v="1"/>
    <x v="2"/>
    <x v="0"/>
    <n v="0"/>
    <n v="0"/>
    <n v="0"/>
    <n v="0"/>
    <n v="1"/>
    <n v="15923.73"/>
    <n v="0"/>
    <n v="0"/>
    <n v="0"/>
    <n v="0"/>
    <n v="0"/>
    <n v="0"/>
    <n v="15923.73"/>
  </r>
  <r>
    <x v="0"/>
    <x v="1"/>
    <x v="2"/>
    <x v="7"/>
    <x v="0"/>
    <x v="2"/>
    <x v="0"/>
    <x v="0"/>
    <n v="934"/>
    <n v="476.77999999999992"/>
    <n v="661854.37000000011"/>
    <n v="271353.72000000003"/>
    <n v="20"/>
    <n v="459506.69"/>
    <n v="0"/>
    <n v="0"/>
    <n v="661854.37000000011"/>
    <n v="271353.72000000003"/>
    <n v="0"/>
    <n v="0"/>
    <n v="459506.69"/>
  </r>
  <r>
    <x v="0"/>
    <x v="1"/>
    <x v="2"/>
    <x v="7"/>
    <x v="0"/>
    <x v="2"/>
    <x v="0"/>
    <x v="1"/>
    <n v="0"/>
    <n v="0"/>
    <n v="0"/>
    <n v="0"/>
    <n v="1"/>
    <n v="18158"/>
    <n v="0"/>
    <n v="0"/>
    <n v="0"/>
    <n v="0"/>
    <n v="0"/>
    <n v="0"/>
    <n v="18158"/>
  </r>
  <r>
    <x v="0"/>
    <x v="1"/>
    <x v="2"/>
    <x v="7"/>
    <x v="0"/>
    <x v="3"/>
    <x v="0"/>
    <x v="0"/>
    <n v="28221"/>
    <n v="26743.69"/>
    <n v="28750577.209999997"/>
    <n v="26296165.224691998"/>
    <n v="1832"/>
    <n v="19379034.109999999"/>
    <n v="0"/>
    <n v="0"/>
    <n v="28750577.209999997"/>
    <n v="26296165.224691998"/>
    <n v="0"/>
    <n v="0"/>
    <n v="19379034.109999999"/>
  </r>
  <r>
    <x v="0"/>
    <x v="1"/>
    <x v="2"/>
    <x v="7"/>
    <x v="0"/>
    <x v="3"/>
    <x v="0"/>
    <x v="1"/>
    <n v="0"/>
    <n v="0"/>
    <n v="0"/>
    <n v="0"/>
    <n v="6"/>
    <n v="94255"/>
    <n v="0"/>
    <n v="0"/>
    <n v="0"/>
    <n v="0"/>
    <n v="0"/>
    <n v="0"/>
    <n v="94255"/>
  </r>
  <r>
    <x v="0"/>
    <x v="1"/>
    <x v="2"/>
    <x v="7"/>
    <x v="1"/>
    <x v="4"/>
    <x v="0"/>
    <x v="0"/>
    <n v="54986"/>
    <n v="39293.919999999991"/>
    <n v="36196284.099999994"/>
    <n v="25735460.144110005"/>
    <n v="1756"/>
    <n v="12082516.549999999"/>
    <n v="0"/>
    <n v="0"/>
    <n v="36196284.099999994"/>
    <n v="25735460.144110005"/>
    <n v="0"/>
    <n v="0"/>
    <n v="12082516.549999999"/>
  </r>
  <r>
    <x v="0"/>
    <x v="1"/>
    <x v="2"/>
    <x v="7"/>
    <x v="1"/>
    <x v="4"/>
    <x v="0"/>
    <x v="1"/>
    <n v="0"/>
    <n v="0"/>
    <n v="0"/>
    <n v="0"/>
    <n v="243"/>
    <n v="4121108.23"/>
    <n v="0"/>
    <n v="0"/>
    <n v="0"/>
    <n v="0"/>
    <n v="0"/>
    <n v="0"/>
    <n v="4121108.23"/>
  </r>
  <r>
    <x v="0"/>
    <x v="1"/>
    <x v="2"/>
    <x v="7"/>
    <x v="1"/>
    <x v="4"/>
    <x v="1"/>
    <x v="0"/>
    <n v="0"/>
    <n v="0"/>
    <n v="0"/>
    <n v="0"/>
    <n v="7"/>
    <n v="100599.22"/>
    <n v="0"/>
    <n v="0"/>
    <n v="0"/>
    <n v="0"/>
    <n v="0"/>
    <n v="0"/>
    <n v="100599.22"/>
  </r>
  <r>
    <x v="0"/>
    <x v="1"/>
    <x v="2"/>
    <x v="7"/>
    <x v="1"/>
    <x v="4"/>
    <x v="2"/>
    <x v="0"/>
    <n v="0"/>
    <n v="0"/>
    <n v="0"/>
    <n v="0"/>
    <n v="1"/>
    <n v="92889.04"/>
    <n v="0"/>
    <n v="0"/>
    <n v="0"/>
    <n v="0"/>
    <n v="0"/>
    <n v="0"/>
    <n v="92889.04"/>
  </r>
  <r>
    <x v="0"/>
    <x v="1"/>
    <x v="2"/>
    <x v="7"/>
    <x v="1"/>
    <x v="0"/>
    <x v="0"/>
    <x v="0"/>
    <n v="1726"/>
    <n v="1770.8200000000002"/>
    <n v="908144.21999999974"/>
    <n v="791409.89202999999"/>
    <n v="99"/>
    <n v="1068344.6700000002"/>
    <n v="0"/>
    <n v="0"/>
    <n v="908144.21999999974"/>
    <n v="791409.89202999999"/>
    <n v="0"/>
    <n v="0"/>
    <n v="1068344.6700000002"/>
  </r>
  <r>
    <x v="0"/>
    <x v="1"/>
    <x v="2"/>
    <x v="7"/>
    <x v="1"/>
    <x v="0"/>
    <x v="0"/>
    <x v="1"/>
    <n v="0"/>
    <n v="0"/>
    <n v="0"/>
    <n v="0"/>
    <n v="9"/>
    <n v="144690.33000000002"/>
    <n v="0"/>
    <n v="0"/>
    <n v="0"/>
    <n v="0"/>
    <n v="0"/>
    <n v="0"/>
    <n v="144690.33000000002"/>
  </r>
  <r>
    <x v="0"/>
    <x v="1"/>
    <x v="2"/>
    <x v="7"/>
    <x v="1"/>
    <x v="0"/>
    <x v="1"/>
    <x v="0"/>
    <n v="0"/>
    <n v="0"/>
    <n v="0"/>
    <n v="0"/>
    <n v="0"/>
    <n v="20000"/>
    <n v="0"/>
    <n v="0"/>
    <n v="0"/>
    <n v="0"/>
    <n v="0"/>
    <n v="0"/>
    <n v="20000"/>
  </r>
  <r>
    <x v="0"/>
    <x v="1"/>
    <x v="2"/>
    <x v="7"/>
    <x v="1"/>
    <x v="1"/>
    <x v="0"/>
    <x v="0"/>
    <n v="53944"/>
    <n v="66830.650000000009"/>
    <n v="33513644.179999992"/>
    <n v="44145535.396750003"/>
    <n v="1704"/>
    <n v="22317446.739999995"/>
    <n v="0"/>
    <n v="0"/>
    <n v="33513644.179999992"/>
    <n v="44145535.396750003"/>
    <n v="0"/>
    <n v="0"/>
    <n v="22317446.739999995"/>
  </r>
  <r>
    <x v="0"/>
    <x v="1"/>
    <x v="2"/>
    <x v="7"/>
    <x v="1"/>
    <x v="1"/>
    <x v="0"/>
    <x v="1"/>
    <n v="0"/>
    <n v="0"/>
    <n v="0"/>
    <n v="0"/>
    <n v="292"/>
    <n v="4856088.2600000007"/>
    <n v="0"/>
    <n v="0"/>
    <n v="0"/>
    <n v="0"/>
    <n v="0"/>
    <n v="0"/>
    <n v="4856088.2600000007"/>
  </r>
  <r>
    <x v="0"/>
    <x v="1"/>
    <x v="2"/>
    <x v="7"/>
    <x v="1"/>
    <x v="1"/>
    <x v="1"/>
    <x v="0"/>
    <n v="0"/>
    <n v="0"/>
    <n v="0"/>
    <n v="0"/>
    <n v="8"/>
    <n v="151811.35"/>
    <n v="0"/>
    <n v="0"/>
    <n v="0"/>
    <n v="0"/>
    <n v="0"/>
    <n v="0"/>
    <n v="151811.35"/>
  </r>
  <r>
    <x v="0"/>
    <x v="1"/>
    <x v="2"/>
    <x v="7"/>
    <x v="1"/>
    <x v="1"/>
    <x v="2"/>
    <x v="0"/>
    <n v="0"/>
    <n v="0"/>
    <n v="0"/>
    <n v="0"/>
    <n v="1"/>
    <n v="36649"/>
    <n v="0"/>
    <n v="0"/>
    <n v="0"/>
    <n v="0"/>
    <n v="0"/>
    <n v="0"/>
    <n v="36649"/>
  </r>
  <r>
    <x v="0"/>
    <x v="1"/>
    <x v="2"/>
    <x v="7"/>
    <x v="1"/>
    <x v="2"/>
    <x v="0"/>
    <x v="0"/>
    <n v="499"/>
    <n v="288.75"/>
    <n v="362529.57"/>
    <n v="205825.88517899998"/>
    <n v="17"/>
    <n v="63920.83"/>
    <n v="0"/>
    <n v="0"/>
    <n v="362529.57"/>
    <n v="205825.88517899998"/>
    <n v="0"/>
    <n v="0"/>
    <n v="63920.83"/>
  </r>
  <r>
    <x v="0"/>
    <x v="1"/>
    <x v="2"/>
    <x v="7"/>
    <x v="1"/>
    <x v="2"/>
    <x v="0"/>
    <x v="1"/>
    <n v="0"/>
    <n v="0"/>
    <n v="0"/>
    <n v="0"/>
    <n v="1"/>
    <n v="15913"/>
    <n v="0"/>
    <n v="0"/>
    <n v="0"/>
    <n v="0"/>
    <n v="0"/>
    <n v="0"/>
    <n v="15913"/>
  </r>
  <r>
    <x v="0"/>
    <x v="1"/>
    <x v="2"/>
    <x v="7"/>
    <x v="1"/>
    <x v="3"/>
    <x v="0"/>
    <x v="0"/>
    <n v="252"/>
    <n v="129.12"/>
    <n v="154003.43000000002"/>
    <n v="97450.62"/>
    <n v="5"/>
    <n v="105177.48"/>
    <n v="0"/>
    <n v="0"/>
    <n v="154003.43000000002"/>
    <n v="97450.62"/>
    <n v="0"/>
    <n v="0"/>
    <n v="105177.48"/>
  </r>
  <r>
    <x v="0"/>
    <x v="1"/>
    <x v="2"/>
    <x v="7"/>
    <x v="2"/>
    <x v="4"/>
    <x v="0"/>
    <x v="0"/>
    <n v="16728"/>
    <n v="15257.36"/>
    <n v="46429591.670000002"/>
    <n v="44880129.315250002"/>
    <n v="994"/>
    <n v="21800709.470000003"/>
    <n v="0"/>
    <n v="0"/>
    <n v="46429591.670000002"/>
    <n v="44880129.315250002"/>
    <n v="0"/>
    <n v="0"/>
    <n v="21800709.470000003"/>
  </r>
  <r>
    <x v="0"/>
    <x v="1"/>
    <x v="2"/>
    <x v="7"/>
    <x v="2"/>
    <x v="4"/>
    <x v="0"/>
    <x v="1"/>
    <n v="0"/>
    <n v="0"/>
    <n v="0"/>
    <n v="0"/>
    <n v="14"/>
    <n v="235628.63"/>
    <n v="0"/>
    <n v="0"/>
    <n v="0"/>
    <n v="0"/>
    <n v="0"/>
    <n v="0"/>
    <n v="235628.63"/>
  </r>
  <r>
    <x v="0"/>
    <x v="1"/>
    <x v="2"/>
    <x v="7"/>
    <x v="2"/>
    <x v="4"/>
    <x v="1"/>
    <x v="0"/>
    <n v="0"/>
    <n v="0"/>
    <n v="0"/>
    <n v="0"/>
    <n v="3"/>
    <n v="118624.3"/>
    <n v="0"/>
    <n v="0"/>
    <n v="0"/>
    <n v="0"/>
    <n v="0"/>
    <n v="0"/>
    <n v="118624.3"/>
  </r>
  <r>
    <x v="0"/>
    <x v="1"/>
    <x v="2"/>
    <x v="7"/>
    <x v="2"/>
    <x v="4"/>
    <x v="2"/>
    <x v="0"/>
    <n v="0"/>
    <n v="0"/>
    <n v="0"/>
    <n v="0"/>
    <n v="2"/>
    <n v="247638.33"/>
    <n v="0"/>
    <n v="0"/>
    <n v="0"/>
    <n v="0"/>
    <n v="0"/>
    <n v="0"/>
    <n v="247638.33"/>
  </r>
  <r>
    <x v="0"/>
    <x v="1"/>
    <x v="2"/>
    <x v="7"/>
    <x v="2"/>
    <x v="0"/>
    <x v="0"/>
    <x v="0"/>
    <n v="3887"/>
    <n v="3500.2900000000009"/>
    <n v="8735629.5099999998"/>
    <n v="7651104.0267510004"/>
    <n v="359"/>
    <n v="7518552.7399999993"/>
    <n v="0"/>
    <n v="0"/>
    <n v="8735629.5099999998"/>
    <n v="7651104.0267510004"/>
    <n v="0"/>
    <n v="0"/>
    <n v="7518552.7399999993"/>
  </r>
  <r>
    <x v="0"/>
    <x v="1"/>
    <x v="2"/>
    <x v="7"/>
    <x v="2"/>
    <x v="0"/>
    <x v="0"/>
    <x v="1"/>
    <n v="0"/>
    <n v="0"/>
    <n v="0"/>
    <n v="0"/>
    <n v="3"/>
    <n v="49186.28"/>
    <n v="0"/>
    <n v="0"/>
    <n v="0"/>
    <n v="0"/>
    <n v="0"/>
    <n v="0"/>
    <n v="49186.28"/>
  </r>
  <r>
    <x v="0"/>
    <x v="1"/>
    <x v="2"/>
    <x v="7"/>
    <x v="2"/>
    <x v="1"/>
    <x v="0"/>
    <x v="0"/>
    <n v="1248"/>
    <n v="1269.9099999999999"/>
    <n v="1898392.4100000001"/>
    <n v="2027038.455359"/>
    <n v="99"/>
    <n v="1699547.23"/>
    <n v="0"/>
    <n v="0"/>
    <n v="1898392.4100000001"/>
    <n v="2027038.455359"/>
    <n v="0"/>
    <n v="0"/>
    <n v="1699547.23"/>
  </r>
  <r>
    <x v="0"/>
    <x v="1"/>
    <x v="2"/>
    <x v="7"/>
    <x v="2"/>
    <x v="1"/>
    <x v="0"/>
    <x v="1"/>
    <n v="0"/>
    <n v="0"/>
    <n v="0"/>
    <n v="0"/>
    <n v="1"/>
    <n v="17588"/>
    <n v="0"/>
    <n v="0"/>
    <n v="0"/>
    <n v="0"/>
    <n v="0"/>
    <n v="0"/>
    <n v="17588"/>
  </r>
  <r>
    <x v="0"/>
    <x v="1"/>
    <x v="2"/>
    <x v="7"/>
    <x v="2"/>
    <x v="1"/>
    <x v="1"/>
    <x v="0"/>
    <n v="0"/>
    <n v="0"/>
    <n v="0"/>
    <n v="0"/>
    <n v="2"/>
    <n v="26165.13"/>
    <n v="0"/>
    <n v="0"/>
    <n v="0"/>
    <n v="0"/>
    <n v="0"/>
    <n v="0"/>
    <n v="26165.13"/>
  </r>
  <r>
    <x v="0"/>
    <x v="1"/>
    <x v="2"/>
    <x v="7"/>
    <x v="2"/>
    <x v="1"/>
    <x v="2"/>
    <x v="0"/>
    <n v="0"/>
    <n v="0"/>
    <n v="0"/>
    <n v="0"/>
    <n v="0"/>
    <n v="247378.6"/>
    <n v="0"/>
    <n v="0"/>
    <n v="0"/>
    <n v="0"/>
    <n v="0"/>
    <n v="0"/>
    <n v="247378.6"/>
  </r>
  <r>
    <x v="0"/>
    <x v="1"/>
    <x v="2"/>
    <x v="7"/>
    <x v="2"/>
    <x v="2"/>
    <x v="0"/>
    <x v="0"/>
    <n v="30"/>
    <n v="11.89"/>
    <n v="12324.05"/>
    <n v="6398.65"/>
    <n v="0"/>
    <n v="0"/>
    <n v="0"/>
    <n v="0"/>
    <n v="12324.05"/>
    <n v="6398.65"/>
    <n v="0"/>
    <n v="0"/>
    <n v="0"/>
  </r>
  <r>
    <x v="0"/>
    <x v="1"/>
    <x v="2"/>
    <x v="7"/>
    <x v="2"/>
    <x v="3"/>
    <x v="0"/>
    <x v="0"/>
    <n v="1409"/>
    <n v="1312.64"/>
    <n v="4147801.06"/>
    <n v="3745636.0832399996"/>
    <n v="198"/>
    <n v="3700919.6900000004"/>
    <n v="0"/>
    <n v="0"/>
    <n v="4147801.06"/>
    <n v="3745636.0832399996"/>
    <n v="0"/>
    <n v="0"/>
    <n v="3700919.6900000004"/>
  </r>
  <r>
    <x v="0"/>
    <x v="1"/>
    <x v="2"/>
    <x v="7"/>
    <x v="3"/>
    <x v="0"/>
    <x v="0"/>
    <x v="0"/>
    <n v="3"/>
    <n v="1.32"/>
    <n v="980.61"/>
    <n v="435.23"/>
    <n v="0"/>
    <n v="0"/>
    <n v="0"/>
    <n v="0"/>
    <n v="980.61"/>
    <n v="435.23"/>
    <n v="0"/>
    <n v="0"/>
    <n v="0"/>
  </r>
  <r>
    <x v="0"/>
    <x v="1"/>
    <x v="2"/>
    <x v="7"/>
    <x v="3"/>
    <x v="1"/>
    <x v="0"/>
    <x v="0"/>
    <n v="1137"/>
    <n v="1200.05"/>
    <n v="480495.63"/>
    <n v="498369.999618"/>
    <n v="13"/>
    <n v="216552.5"/>
    <n v="0"/>
    <n v="0"/>
    <n v="480495.63"/>
    <n v="498369.999618"/>
    <n v="0"/>
    <n v="0"/>
    <n v="216552.5"/>
  </r>
  <r>
    <x v="0"/>
    <x v="1"/>
    <x v="2"/>
    <x v="7"/>
    <x v="3"/>
    <x v="1"/>
    <x v="0"/>
    <x v="1"/>
    <n v="0"/>
    <n v="0"/>
    <n v="0"/>
    <n v="0"/>
    <n v="1"/>
    <n v="16998.07"/>
    <n v="0"/>
    <n v="0"/>
    <n v="0"/>
    <n v="0"/>
    <n v="0"/>
    <n v="0"/>
    <n v="16998.07"/>
  </r>
  <r>
    <x v="0"/>
    <x v="1"/>
    <x v="2"/>
    <x v="7"/>
    <x v="3"/>
    <x v="2"/>
    <x v="0"/>
    <x v="0"/>
    <n v="451"/>
    <n v="445.11"/>
    <n v="181757.15000000002"/>
    <n v="190043.84000000003"/>
    <n v="4"/>
    <n v="36685.230000000003"/>
    <n v="0"/>
    <n v="0"/>
    <n v="181757.15000000002"/>
    <n v="190043.84000000003"/>
    <n v="0"/>
    <n v="0"/>
    <n v="36685.230000000003"/>
  </r>
  <r>
    <x v="0"/>
    <x v="1"/>
    <x v="2"/>
    <x v="7"/>
    <x v="3"/>
    <x v="2"/>
    <x v="0"/>
    <x v="1"/>
    <n v="0"/>
    <n v="0"/>
    <n v="0"/>
    <n v="0"/>
    <n v="3"/>
    <n v="47905.599999999999"/>
    <n v="0"/>
    <n v="0"/>
    <n v="0"/>
    <n v="0"/>
    <n v="0"/>
    <n v="0"/>
    <n v="47905.599999999999"/>
  </r>
  <r>
    <x v="0"/>
    <x v="1"/>
    <x v="2"/>
    <x v="7"/>
    <x v="3"/>
    <x v="3"/>
    <x v="0"/>
    <x v="0"/>
    <n v="0"/>
    <n v="2.12"/>
    <n v="0"/>
    <n v="2310.23"/>
    <n v="0"/>
    <n v="0"/>
    <n v="0"/>
    <n v="0"/>
    <n v="0"/>
    <n v="2310.23"/>
    <n v="0"/>
    <n v="0"/>
    <n v="0"/>
  </r>
  <r>
    <x v="0"/>
    <x v="1"/>
    <x v="2"/>
    <x v="7"/>
    <x v="4"/>
    <x v="0"/>
    <x v="0"/>
    <x v="0"/>
    <n v="6"/>
    <n v="1.8199999999999998"/>
    <n v="8143.5199999999995"/>
    <n v="3357.74"/>
    <n v="766"/>
    <n v="14731999.840000002"/>
    <n v="0"/>
    <n v="0"/>
    <n v="8143.5199999999995"/>
    <n v="3357.74"/>
    <n v="0"/>
    <n v="0"/>
    <n v="14731999.840000002"/>
  </r>
  <r>
    <x v="0"/>
    <x v="1"/>
    <x v="2"/>
    <x v="7"/>
    <x v="4"/>
    <x v="0"/>
    <x v="0"/>
    <x v="1"/>
    <n v="0"/>
    <n v="0"/>
    <n v="0"/>
    <n v="0"/>
    <n v="1"/>
    <n v="153314"/>
    <n v="0"/>
    <n v="0"/>
    <n v="0"/>
    <n v="0"/>
    <n v="0"/>
    <n v="0"/>
    <n v="153314"/>
  </r>
  <r>
    <x v="0"/>
    <x v="1"/>
    <x v="2"/>
    <x v="7"/>
    <x v="4"/>
    <x v="0"/>
    <x v="1"/>
    <x v="0"/>
    <n v="0"/>
    <n v="0"/>
    <n v="0"/>
    <n v="0"/>
    <n v="0"/>
    <n v="-55458.5"/>
    <n v="0"/>
    <n v="0"/>
    <n v="0"/>
    <n v="0"/>
    <n v="0"/>
    <n v="0"/>
    <n v="-55458.5"/>
  </r>
  <r>
    <x v="0"/>
    <x v="1"/>
    <x v="2"/>
    <x v="7"/>
    <x v="4"/>
    <x v="0"/>
    <x v="2"/>
    <x v="0"/>
    <n v="0"/>
    <n v="0"/>
    <n v="0"/>
    <n v="0"/>
    <n v="0"/>
    <n v="13001.86"/>
    <n v="0"/>
    <n v="0"/>
    <n v="0"/>
    <n v="0"/>
    <n v="0"/>
    <n v="0"/>
    <n v="13001.86"/>
  </r>
  <r>
    <x v="0"/>
    <x v="1"/>
    <x v="2"/>
    <x v="7"/>
    <x v="4"/>
    <x v="1"/>
    <x v="0"/>
    <x v="0"/>
    <n v="2"/>
    <n v="25.96"/>
    <n v="-36.5"/>
    <n v="87.3"/>
    <n v="0"/>
    <n v="0"/>
    <n v="0"/>
    <n v="0"/>
    <n v="-36.5"/>
    <n v="87.3"/>
    <n v="0"/>
    <n v="0"/>
    <n v="0"/>
  </r>
  <r>
    <x v="0"/>
    <x v="1"/>
    <x v="2"/>
    <x v="8"/>
    <x v="0"/>
    <x v="4"/>
    <x v="0"/>
    <x v="0"/>
    <n v="9"/>
    <n v="11.61"/>
    <n v="-15361"/>
    <n v="4856.68"/>
    <n v="0"/>
    <n v="0"/>
    <n v="0"/>
    <n v="0"/>
    <n v="-15361"/>
    <n v="4856.68"/>
    <n v="0"/>
    <n v="0"/>
    <n v="0"/>
  </r>
  <r>
    <x v="0"/>
    <x v="1"/>
    <x v="2"/>
    <x v="8"/>
    <x v="0"/>
    <x v="0"/>
    <x v="0"/>
    <x v="0"/>
    <n v="1085"/>
    <n v="600.31000000000006"/>
    <n v="1228875.0799999998"/>
    <n v="503094.67589000001"/>
    <n v="29"/>
    <n v="138945.65999999997"/>
    <n v="0"/>
    <n v="0"/>
    <n v="1228875.0799999998"/>
    <n v="503094.67589000001"/>
    <n v="0"/>
    <n v="0"/>
    <n v="138945.65999999997"/>
  </r>
  <r>
    <x v="0"/>
    <x v="1"/>
    <x v="2"/>
    <x v="8"/>
    <x v="0"/>
    <x v="0"/>
    <x v="0"/>
    <x v="1"/>
    <n v="0"/>
    <n v="0"/>
    <n v="0"/>
    <n v="0"/>
    <n v="2"/>
    <n v="33242.300000000003"/>
    <n v="0"/>
    <n v="0"/>
    <n v="0"/>
    <n v="0"/>
    <n v="0"/>
    <n v="0"/>
    <n v="33242.300000000003"/>
  </r>
  <r>
    <x v="0"/>
    <x v="1"/>
    <x v="2"/>
    <x v="8"/>
    <x v="0"/>
    <x v="1"/>
    <x v="0"/>
    <x v="0"/>
    <n v="171009"/>
    <n v="154217.78999999995"/>
    <n v="68214710.13000001"/>
    <n v="61993436.955899999"/>
    <n v="3513"/>
    <n v="22456847.190000005"/>
    <n v="0"/>
    <n v="0"/>
    <n v="68214710.13000001"/>
    <n v="61993436.955899999"/>
    <n v="0"/>
    <n v="0"/>
    <n v="22456847.190000005"/>
  </r>
  <r>
    <x v="0"/>
    <x v="1"/>
    <x v="2"/>
    <x v="8"/>
    <x v="0"/>
    <x v="1"/>
    <x v="0"/>
    <x v="1"/>
    <n v="0"/>
    <n v="0"/>
    <n v="0"/>
    <n v="0"/>
    <n v="433"/>
    <n v="7260265.71"/>
    <n v="0"/>
    <n v="0"/>
    <n v="0"/>
    <n v="0"/>
    <n v="0"/>
    <n v="0"/>
    <n v="7260265.71"/>
  </r>
  <r>
    <x v="0"/>
    <x v="1"/>
    <x v="2"/>
    <x v="8"/>
    <x v="0"/>
    <x v="1"/>
    <x v="1"/>
    <x v="0"/>
    <n v="0"/>
    <n v="0"/>
    <n v="0"/>
    <n v="0"/>
    <n v="1"/>
    <n v="112521.1"/>
    <n v="0"/>
    <n v="0"/>
    <n v="0"/>
    <n v="0"/>
    <n v="0"/>
    <n v="0"/>
    <n v="112521.1"/>
  </r>
  <r>
    <x v="0"/>
    <x v="1"/>
    <x v="2"/>
    <x v="8"/>
    <x v="0"/>
    <x v="2"/>
    <x v="0"/>
    <x v="0"/>
    <n v="122"/>
    <n v="67.259999999999991"/>
    <n v="91661.56"/>
    <n v="32816.639999999999"/>
    <n v="1"/>
    <n v="16440.900000000001"/>
    <n v="0"/>
    <n v="0"/>
    <n v="91661.56"/>
    <n v="32816.639999999999"/>
    <n v="0"/>
    <n v="0"/>
    <n v="16440.900000000001"/>
  </r>
  <r>
    <x v="0"/>
    <x v="1"/>
    <x v="2"/>
    <x v="8"/>
    <x v="0"/>
    <x v="3"/>
    <x v="0"/>
    <x v="0"/>
    <n v="596"/>
    <n v="504.96"/>
    <n v="508074.3"/>
    <n v="411974.51884400006"/>
    <n v="27"/>
    <n v="278713.09000000003"/>
    <n v="0"/>
    <n v="0"/>
    <n v="508074.3"/>
    <n v="411974.51884400006"/>
    <n v="0"/>
    <n v="0"/>
    <n v="278713.09000000003"/>
  </r>
  <r>
    <x v="0"/>
    <x v="1"/>
    <x v="2"/>
    <x v="8"/>
    <x v="0"/>
    <x v="3"/>
    <x v="0"/>
    <x v="1"/>
    <n v="0"/>
    <n v="0"/>
    <n v="0"/>
    <n v="0"/>
    <n v="1"/>
    <n v="15836"/>
    <n v="0"/>
    <n v="0"/>
    <n v="0"/>
    <n v="0"/>
    <n v="0"/>
    <n v="0"/>
    <n v="15836"/>
  </r>
  <r>
    <x v="0"/>
    <x v="1"/>
    <x v="2"/>
    <x v="8"/>
    <x v="1"/>
    <x v="4"/>
    <x v="0"/>
    <x v="0"/>
    <n v="18220"/>
    <n v="13504.78"/>
    <n v="12841965.949999999"/>
    <n v="8380918.3672600007"/>
    <n v="584"/>
    <n v="3157263.04"/>
    <n v="0"/>
    <n v="0"/>
    <n v="12841965.949999999"/>
    <n v="8380918.3672600007"/>
    <n v="0"/>
    <n v="0"/>
    <n v="3157263.04"/>
  </r>
  <r>
    <x v="0"/>
    <x v="1"/>
    <x v="2"/>
    <x v="8"/>
    <x v="1"/>
    <x v="4"/>
    <x v="0"/>
    <x v="1"/>
    <n v="0"/>
    <n v="0"/>
    <n v="0"/>
    <n v="0"/>
    <n v="60"/>
    <n v="1020526.27"/>
    <n v="0"/>
    <n v="0"/>
    <n v="0"/>
    <n v="0"/>
    <n v="0"/>
    <n v="0"/>
    <n v="1020526.27"/>
  </r>
  <r>
    <x v="0"/>
    <x v="1"/>
    <x v="2"/>
    <x v="8"/>
    <x v="1"/>
    <x v="4"/>
    <x v="1"/>
    <x v="0"/>
    <n v="0"/>
    <n v="0"/>
    <n v="0"/>
    <n v="0"/>
    <n v="3"/>
    <n v="24175.66"/>
    <n v="0"/>
    <n v="0"/>
    <n v="0"/>
    <n v="0"/>
    <n v="0"/>
    <n v="0"/>
    <n v="24175.66"/>
  </r>
  <r>
    <x v="0"/>
    <x v="1"/>
    <x v="2"/>
    <x v="8"/>
    <x v="1"/>
    <x v="0"/>
    <x v="0"/>
    <x v="0"/>
    <n v="535"/>
    <n v="451.36"/>
    <n v="286775.07"/>
    <n v="262122.84625500004"/>
    <n v="33"/>
    <n v="283899.00999999995"/>
    <n v="0"/>
    <n v="0"/>
    <n v="286775.07"/>
    <n v="262122.84625500004"/>
    <n v="0"/>
    <n v="0"/>
    <n v="283899.00999999995"/>
  </r>
  <r>
    <x v="0"/>
    <x v="1"/>
    <x v="2"/>
    <x v="8"/>
    <x v="1"/>
    <x v="0"/>
    <x v="0"/>
    <x v="1"/>
    <n v="0"/>
    <n v="0"/>
    <n v="0"/>
    <n v="0"/>
    <n v="4"/>
    <n v="63181"/>
    <n v="0"/>
    <n v="0"/>
    <n v="0"/>
    <n v="0"/>
    <n v="0"/>
    <n v="0"/>
    <n v="63181"/>
  </r>
  <r>
    <x v="0"/>
    <x v="1"/>
    <x v="2"/>
    <x v="8"/>
    <x v="1"/>
    <x v="0"/>
    <x v="1"/>
    <x v="0"/>
    <n v="0"/>
    <n v="0"/>
    <n v="0"/>
    <n v="0"/>
    <n v="1"/>
    <n v="11386.54"/>
    <n v="0"/>
    <n v="0"/>
    <n v="0"/>
    <n v="0"/>
    <n v="0"/>
    <n v="0"/>
    <n v="11386.54"/>
  </r>
  <r>
    <x v="0"/>
    <x v="1"/>
    <x v="2"/>
    <x v="8"/>
    <x v="1"/>
    <x v="1"/>
    <x v="0"/>
    <x v="0"/>
    <n v="17223"/>
    <n v="19984.240000000002"/>
    <n v="10026808.949999999"/>
    <n v="12103227.985550001"/>
    <n v="450"/>
    <n v="3976729.9899999998"/>
    <n v="0"/>
    <n v="0"/>
    <n v="10026808.949999999"/>
    <n v="12103227.985550001"/>
    <n v="0"/>
    <n v="0"/>
    <n v="3976729.9899999998"/>
  </r>
  <r>
    <x v="0"/>
    <x v="1"/>
    <x v="2"/>
    <x v="8"/>
    <x v="1"/>
    <x v="1"/>
    <x v="0"/>
    <x v="1"/>
    <n v="0"/>
    <n v="0"/>
    <n v="0"/>
    <n v="0"/>
    <n v="70"/>
    <n v="1227953.6199999999"/>
    <n v="0"/>
    <n v="0"/>
    <n v="0"/>
    <n v="0"/>
    <n v="0"/>
    <n v="0"/>
    <n v="1227953.6199999999"/>
  </r>
  <r>
    <x v="0"/>
    <x v="1"/>
    <x v="2"/>
    <x v="8"/>
    <x v="1"/>
    <x v="1"/>
    <x v="1"/>
    <x v="0"/>
    <n v="0"/>
    <n v="0"/>
    <n v="0"/>
    <n v="0"/>
    <n v="1"/>
    <n v="35290.5"/>
    <n v="0"/>
    <n v="0"/>
    <n v="0"/>
    <n v="0"/>
    <n v="0"/>
    <n v="0"/>
    <n v="35290.5"/>
  </r>
  <r>
    <x v="0"/>
    <x v="1"/>
    <x v="2"/>
    <x v="8"/>
    <x v="1"/>
    <x v="1"/>
    <x v="2"/>
    <x v="0"/>
    <n v="0"/>
    <n v="0"/>
    <n v="0"/>
    <n v="0"/>
    <n v="0"/>
    <n v="27863.8"/>
    <n v="0"/>
    <n v="0"/>
    <n v="0"/>
    <n v="0"/>
    <n v="0"/>
    <n v="0"/>
    <n v="27863.8"/>
  </r>
  <r>
    <x v="0"/>
    <x v="1"/>
    <x v="2"/>
    <x v="8"/>
    <x v="1"/>
    <x v="2"/>
    <x v="0"/>
    <x v="0"/>
    <n v="504"/>
    <n v="258"/>
    <n v="357102.89999999997"/>
    <n v="179136"/>
    <n v="25"/>
    <n v="125874.98"/>
    <n v="0"/>
    <n v="0"/>
    <n v="357102.89999999997"/>
    <n v="179136"/>
    <n v="0"/>
    <n v="0"/>
    <n v="125874.98"/>
  </r>
  <r>
    <x v="0"/>
    <x v="1"/>
    <x v="2"/>
    <x v="8"/>
    <x v="1"/>
    <x v="3"/>
    <x v="0"/>
    <x v="0"/>
    <n v="28"/>
    <n v="68.47"/>
    <n v="25990.609999999997"/>
    <n v="71302.89"/>
    <n v="5"/>
    <n v="36865.620000000003"/>
    <n v="0"/>
    <n v="0"/>
    <n v="25990.609999999997"/>
    <n v="71302.89"/>
    <n v="0"/>
    <n v="0"/>
    <n v="36865.620000000003"/>
  </r>
  <r>
    <x v="0"/>
    <x v="1"/>
    <x v="2"/>
    <x v="8"/>
    <x v="2"/>
    <x v="4"/>
    <x v="0"/>
    <x v="0"/>
    <n v="5503"/>
    <n v="5173.9599999999982"/>
    <n v="18277152.059999995"/>
    <n v="18402191.355339993"/>
    <n v="368"/>
    <n v="7188984.9999999991"/>
    <n v="0"/>
    <n v="0"/>
    <n v="18277152.059999995"/>
    <n v="18402191.355339993"/>
    <n v="0"/>
    <n v="0"/>
    <n v="7188984.9999999991"/>
  </r>
  <r>
    <x v="0"/>
    <x v="1"/>
    <x v="2"/>
    <x v="8"/>
    <x v="2"/>
    <x v="4"/>
    <x v="0"/>
    <x v="1"/>
    <n v="0"/>
    <n v="0"/>
    <n v="0"/>
    <n v="0"/>
    <n v="12"/>
    <n v="227764.97"/>
    <n v="0"/>
    <n v="0"/>
    <n v="0"/>
    <n v="0"/>
    <n v="0"/>
    <n v="0"/>
    <n v="227764.97"/>
  </r>
  <r>
    <x v="0"/>
    <x v="1"/>
    <x v="2"/>
    <x v="8"/>
    <x v="2"/>
    <x v="0"/>
    <x v="0"/>
    <x v="0"/>
    <n v="567"/>
    <n v="444.26999999999987"/>
    <n v="1065630.3999999999"/>
    <n v="962791.85000000009"/>
    <n v="10"/>
    <n v="206626.65000000002"/>
    <n v="0"/>
    <n v="0"/>
    <n v="1065630.3999999999"/>
    <n v="962791.85000000009"/>
    <n v="0"/>
    <n v="0"/>
    <n v="206626.65000000002"/>
  </r>
  <r>
    <x v="0"/>
    <x v="1"/>
    <x v="2"/>
    <x v="8"/>
    <x v="2"/>
    <x v="1"/>
    <x v="0"/>
    <x v="0"/>
    <n v="715"/>
    <n v="578.59"/>
    <n v="1451761.5000000002"/>
    <n v="1274978.7169930001"/>
    <n v="35"/>
    <n v="404627.24999999994"/>
    <n v="0"/>
    <n v="0"/>
    <n v="1451761.5000000002"/>
    <n v="1274978.7169930001"/>
    <n v="0"/>
    <n v="0"/>
    <n v="404627.24999999994"/>
  </r>
  <r>
    <x v="0"/>
    <x v="1"/>
    <x v="2"/>
    <x v="8"/>
    <x v="2"/>
    <x v="1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8"/>
    <x v="2"/>
    <x v="1"/>
    <x v="2"/>
    <x v="0"/>
    <n v="0"/>
    <n v="0"/>
    <n v="0"/>
    <n v="0"/>
    <n v="0"/>
    <n v="-30250.1"/>
    <n v="0"/>
    <n v="0"/>
    <n v="0"/>
    <n v="0"/>
    <n v="0"/>
    <n v="0"/>
    <n v="-30250.1"/>
  </r>
  <r>
    <x v="0"/>
    <x v="1"/>
    <x v="2"/>
    <x v="8"/>
    <x v="2"/>
    <x v="2"/>
    <x v="0"/>
    <x v="0"/>
    <n v="8"/>
    <n v="4.63"/>
    <n v="1886.57"/>
    <n v="1214.6500000000001"/>
    <n v="0"/>
    <n v="0"/>
    <n v="0"/>
    <n v="0"/>
    <n v="1886.57"/>
    <n v="1214.6500000000001"/>
    <n v="0"/>
    <n v="0"/>
    <n v="0"/>
  </r>
  <r>
    <x v="0"/>
    <x v="1"/>
    <x v="2"/>
    <x v="8"/>
    <x v="2"/>
    <x v="3"/>
    <x v="0"/>
    <x v="0"/>
    <n v="362"/>
    <n v="325.83"/>
    <n v="837744.18"/>
    <n v="752045.21674409998"/>
    <n v="21"/>
    <n v="229540.29"/>
    <n v="0"/>
    <n v="0"/>
    <n v="837744.18"/>
    <n v="752045.21674409998"/>
    <n v="0"/>
    <n v="0"/>
    <n v="229540.29"/>
  </r>
  <r>
    <x v="0"/>
    <x v="1"/>
    <x v="2"/>
    <x v="8"/>
    <x v="3"/>
    <x v="0"/>
    <x v="0"/>
    <x v="0"/>
    <n v="4"/>
    <n v="4.6099999999999994"/>
    <n v="2110.0699999999997"/>
    <n v="2178.17"/>
    <n v="0"/>
    <n v="0"/>
    <n v="0"/>
    <n v="0"/>
    <n v="2110.0699999999997"/>
    <n v="2178.17"/>
    <n v="0"/>
    <n v="0"/>
    <n v="0"/>
  </r>
  <r>
    <x v="0"/>
    <x v="1"/>
    <x v="2"/>
    <x v="8"/>
    <x v="3"/>
    <x v="1"/>
    <x v="0"/>
    <x v="0"/>
    <n v="973"/>
    <n v="809.29999999999984"/>
    <n v="419466.27000000008"/>
    <n v="375524.35898199998"/>
    <n v="14"/>
    <n v="92675.31"/>
    <n v="0"/>
    <n v="0"/>
    <n v="419466.27000000008"/>
    <n v="375524.35898199998"/>
    <n v="0"/>
    <n v="0"/>
    <n v="92675.31"/>
  </r>
  <r>
    <x v="0"/>
    <x v="1"/>
    <x v="2"/>
    <x v="8"/>
    <x v="3"/>
    <x v="1"/>
    <x v="0"/>
    <x v="1"/>
    <n v="0"/>
    <n v="0"/>
    <n v="0"/>
    <n v="0"/>
    <n v="2"/>
    <n v="31316"/>
    <n v="0"/>
    <n v="0"/>
    <n v="0"/>
    <n v="0"/>
    <n v="0"/>
    <n v="0"/>
    <n v="31316"/>
  </r>
  <r>
    <x v="0"/>
    <x v="1"/>
    <x v="2"/>
    <x v="8"/>
    <x v="3"/>
    <x v="2"/>
    <x v="0"/>
    <x v="0"/>
    <n v="1159"/>
    <n v="1198.8500000000001"/>
    <n v="505109.76000000001"/>
    <n v="513227.97000000009"/>
    <n v="23"/>
    <n v="235494.08000000002"/>
    <n v="0"/>
    <n v="0"/>
    <n v="505109.76000000001"/>
    <n v="513227.97000000009"/>
    <n v="0"/>
    <n v="0"/>
    <n v="235494.08000000002"/>
  </r>
  <r>
    <x v="0"/>
    <x v="1"/>
    <x v="2"/>
    <x v="8"/>
    <x v="3"/>
    <x v="2"/>
    <x v="0"/>
    <x v="1"/>
    <n v="0"/>
    <n v="0"/>
    <n v="0"/>
    <n v="0"/>
    <n v="3"/>
    <n v="47436"/>
    <n v="0"/>
    <n v="0"/>
    <n v="0"/>
    <n v="0"/>
    <n v="0"/>
    <n v="0"/>
    <n v="47436"/>
  </r>
  <r>
    <x v="0"/>
    <x v="1"/>
    <x v="2"/>
    <x v="8"/>
    <x v="4"/>
    <x v="0"/>
    <x v="0"/>
    <x v="0"/>
    <n v="0"/>
    <n v="0"/>
    <n v="0"/>
    <n v="0"/>
    <n v="177"/>
    <n v="7356259.7200000025"/>
    <n v="0"/>
    <n v="0"/>
    <n v="0"/>
    <n v="0"/>
    <n v="0"/>
    <n v="0"/>
    <n v="7356259.7200000025"/>
  </r>
  <r>
    <x v="0"/>
    <x v="1"/>
    <x v="2"/>
    <x v="8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2"/>
    <x v="8"/>
    <x v="4"/>
    <x v="0"/>
    <x v="1"/>
    <x v="0"/>
    <n v="0"/>
    <n v="0"/>
    <n v="0"/>
    <n v="0"/>
    <n v="0"/>
    <n v="960.98999999999069"/>
    <n v="0"/>
    <n v="0"/>
    <n v="0"/>
    <n v="0"/>
    <n v="0"/>
    <n v="0"/>
    <n v="960.98999999999069"/>
  </r>
  <r>
    <x v="0"/>
    <x v="1"/>
    <x v="2"/>
    <x v="8"/>
    <x v="4"/>
    <x v="0"/>
    <x v="2"/>
    <x v="0"/>
    <n v="0"/>
    <n v="0"/>
    <n v="0"/>
    <n v="0"/>
    <n v="8"/>
    <n v="280280"/>
    <n v="0"/>
    <n v="0"/>
    <n v="0"/>
    <n v="0"/>
    <n v="0"/>
    <n v="0"/>
    <n v="280280"/>
  </r>
  <r>
    <x v="0"/>
    <x v="1"/>
    <x v="2"/>
    <x v="8"/>
    <x v="4"/>
    <x v="1"/>
    <x v="0"/>
    <x v="0"/>
    <n v="0"/>
    <n v="18.12"/>
    <n v="-48.88"/>
    <n v="53.98"/>
    <n v="0"/>
    <n v="0"/>
    <n v="0"/>
    <n v="0"/>
    <n v="-48.88"/>
    <n v="53.98"/>
    <n v="0"/>
    <n v="0"/>
    <n v="0"/>
  </r>
  <r>
    <x v="0"/>
    <x v="1"/>
    <x v="2"/>
    <x v="9"/>
    <x v="0"/>
    <x v="4"/>
    <x v="0"/>
    <x v="0"/>
    <n v="4"/>
    <n v="3.74"/>
    <n v="14297.73"/>
    <n v="16344.81"/>
    <n v="0"/>
    <n v="0"/>
    <n v="0"/>
    <n v="0"/>
    <n v="14297.73"/>
    <n v="16344.81"/>
    <n v="0"/>
    <n v="0"/>
    <n v="0"/>
  </r>
  <r>
    <x v="0"/>
    <x v="1"/>
    <x v="2"/>
    <x v="9"/>
    <x v="0"/>
    <x v="0"/>
    <x v="0"/>
    <x v="0"/>
    <n v="459"/>
    <n v="31033.050000000003"/>
    <n v="1151358361.3500001"/>
    <n v="96327370.340612411"/>
    <n v="15"/>
    <n v="68053.17"/>
    <n v="0"/>
    <n v="0"/>
    <n v="1151358361.3500001"/>
    <n v="96327370.340612411"/>
    <n v="0"/>
    <n v="0"/>
    <n v="68053.17"/>
  </r>
  <r>
    <x v="0"/>
    <x v="1"/>
    <x v="2"/>
    <x v="9"/>
    <x v="0"/>
    <x v="0"/>
    <x v="0"/>
    <x v="1"/>
    <n v="0"/>
    <n v="0"/>
    <n v="0"/>
    <n v="0"/>
    <n v="5"/>
    <n v="78290"/>
    <n v="0"/>
    <n v="0"/>
    <n v="0"/>
    <n v="0"/>
    <n v="0"/>
    <n v="0"/>
    <n v="78290"/>
  </r>
  <r>
    <x v="0"/>
    <x v="1"/>
    <x v="2"/>
    <x v="9"/>
    <x v="0"/>
    <x v="1"/>
    <x v="0"/>
    <x v="0"/>
    <n v="119384"/>
    <n v="496706.01"/>
    <n v="82818068.210000008"/>
    <n v="105790284.10000001"/>
    <n v="3324"/>
    <n v="38750068.68"/>
    <n v="0"/>
    <n v="0"/>
    <n v="82818068.210000008"/>
    <n v="105790284.10000001"/>
    <n v="0"/>
    <n v="0"/>
    <n v="38750068.68"/>
  </r>
  <r>
    <x v="0"/>
    <x v="1"/>
    <x v="2"/>
    <x v="9"/>
    <x v="0"/>
    <x v="1"/>
    <x v="0"/>
    <x v="1"/>
    <n v="0"/>
    <n v="0"/>
    <n v="0"/>
    <n v="0"/>
    <n v="375"/>
    <n v="6486476.6400000006"/>
    <n v="0"/>
    <n v="0"/>
    <n v="0"/>
    <n v="0"/>
    <n v="0"/>
    <n v="0"/>
    <n v="6486476.6400000006"/>
  </r>
  <r>
    <x v="0"/>
    <x v="1"/>
    <x v="2"/>
    <x v="9"/>
    <x v="1"/>
    <x v="4"/>
    <x v="0"/>
    <x v="0"/>
    <n v="21"/>
    <n v="72.22"/>
    <n v="74299"/>
    <n v="68449.91"/>
    <n v="3"/>
    <n v="45030.66"/>
    <n v="0"/>
    <n v="0"/>
    <n v="74299"/>
    <n v="68449.91"/>
    <n v="0"/>
    <n v="0"/>
    <n v="45030.66"/>
  </r>
  <r>
    <x v="0"/>
    <x v="1"/>
    <x v="2"/>
    <x v="9"/>
    <x v="1"/>
    <x v="4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9"/>
    <x v="1"/>
    <x v="0"/>
    <x v="0"/>
    <x v="0"/>
    <n v="0"/>
    <n v="4708.6900000000005"/>
    <n v="90032962.290000007"/>
    <n v="37036501.236799993"/>
    <n v="0"/>
    <n v="0"/>
    <n v="0"/>
    <n v="0"/>
    <n v="90032962.290000007"/>
    <n v="37036501.236799993"/>
    <n v="0"/>
    <n v="0"/>
    <n v="0"/>
  </r>
  <r>
    <x v="0"/>
    <x v="1"/>
    <x v="2"/>
    <x v="9"/>
    <x v="1"/>
    <x v="1"/>
    <x v="0"/>
    <x v="0"/>
    <n v="33702"/>
    <n v="129941.46"/>
    <n v="34991851.229999997"/>
    <n v="39172006.780000001"/>
    <n v="899"/>
    <n v="11557022.939999999"/>
    <n v="0"/>
    <n v="0"/>
    <n v="34991851.229999997"/>
    <n v="39172006.780000001"/>
    <n v="0"/>
    <n v="0"/>
    <n v="11557022.939999999"/>
  </r>
  <r>
    <x v="0"/>
    <x v="1"/>
    <x v="2"/>
    <x v="9"/>
    <x v="1"/>
    <x v="1"/>
    <x v="0"/>
    <x v="1"/>
    <n v="0"/>
    <n v="0"/>
    <n v="0"/>
    <n v="0"/>
    <n v="131"/>
    <n v="2120879.46"/>
    <n v="0"/>
    <n v="0"/>
    <n v="0"/>
    <n v="0"/>
    <n v="0"/>
    <n v="0"/>
    <n v="2120879.46"/>
  </r>
  <r>
    <x v="0"/>
    <x v="1"/>
    <x v="2"/>
    <x v="9"/>
    <x v="1"/>
    <x v="1"/>
    <x v="2"/>
    <x v="0"/>
    <n v="0"/>
    <n v="0"/>
    <n v="0"/>
    <n v="0"/>
    <n v="0"/>
    <n v="281223.3"/>
    <n v="0"/>
    <n v="0"/>
    <n v="0"/>
    <n v="0"/>
    <n v="0"/>
    <n v="0"/>
    <n v="281223.3"/>
  </r>
  <r>
    <x v="0"/>
    <x v="1"/>
    <x v="2"/>
    <x v="9"/>
    <x v="2"/>
    <x v="4"/>
    <x v="0"/>
    <x v="0"/>
    <n v="202"/>
    <n v="5400.95"/>
    <n v="1597557.66"/>
    <n v="1433552.1100000003"/>
    <n v="32"/>
    <n v="378069.23"/>
    <n v="0"/>
    <n v="0"/>
    <n v="1597557.66"/>
    <n v="1433552.1100000003"/>
    <n v="0"/>
    <n v="0"/>
    <n v="378069.23"/>
  </r>
  <r>
    <x v="0"/>
    <x v="1"/>
    <x v="2"/>
    <x v="9"/>
    <x v="2"/>
    <x v="4"/>
    <x v="0"/>
    <x v="1"/>
    <n v="0"/>
    <n v="0"/>
    <n v="0"/>
    <n v="0"/>
    <n v="4"/>
    <n v="90556"/>
    <n v="0"/>
    <n v="0"/>
    <n v="0"/>
    <n v="0"/>
    <n v="0"/>
    <n v="0"/>
    <n v="90556"/>
  </r>
  <r>
    <x v="0"/>
    <x v="1"/>
    <x v="2"/>
    <x v="9"/>
    <x v="2"/>
    <x v="0"/>
    <x v="0"/>
    <x v="0"/>
    <n v="0"/>
    <n v="2482.23"/>
    <n v="52252321.579999998"/>
    <n v="27283987.371190004"/>
    <n v="2"/>
    <n v="14536"/>
    <n v="0"/>
    <n v="0"/>
    <n v="52252321.579999998"/>
    <n v="27283987.371190004"/>
    <n v="0"/>
    <n v="0"/>
    <n v="14536"/>
  </r>
  <r>
    <x v="0"/>
    <x v="1"/>
    <x v="2"/>
    <x v="9"/>
    <x v="2"/>
    <x v="1"/>
    <x v="0"/>
    <x v="0"/>
    <n v="0"/>
    <n v="1214.52"/>
    <n v="145312"/>
    <n v="145312"/>
    <n v="9"/>
    <n v="144310"/>
    <n v="0"/>
    <n v="0"/>
    <n v="145312"/>
    <n v="145312"/>
    <n v="0"/>
    <n v="0"/>
    <n v="144310"/>
  </r>
  <r>
    <x v="0"/>
    <x v="1"/>
    <x v="2"/>
    <x v="9"/>
    <x v="3"/>
    <x v="0"/>
    <x v="0"/>
    <x v="0"/>
    <n v="0"/>
    <n v="148.57999999999998"/>
    <n v="4102836.54"/>
    <n v="1336397.045495"/>
    <n v="0"/>
    <n v="0"/>
    <n v="0"/>
    <n v="0"/>
    <n v="4102836.54"/>
    <n v="1336397.045495"/>
    <n v="0"/>
    <n v="0"/>
    <n v="0"/>
  </r>
  <r>
    <x v="0"/>
    <x v="1"/>
    <x v="2"/>
    <x v="9"/>
    <x v="3"/>
    <x v="1"/>
    <x v="0"/>
    <x v="0"/>
    <n v="68"/>
    <n v="6911.19"/>
    <n v="2054240.58"/>
    <n v="2031812.9100000001"/>
    <n v="11"/>
    <n v="101528"/>
    <n v="0"/>
    <n v="0"/>
    <n v="2054240.58"/>
    <n v="2031812.9100000001"/>
    <n v="0"/>
    <n v="0"/>
    <n v="101528"/>
  </r>
  <r>
    <x v="0"/>
    <x v="1"/>
    <x v="2"/>
    <x v="9"/>
    <x v="4"/>
    <x v="0"/>
    <x v="0"/>
    <x v="0"/>
    <n v="0"/>
    <n v="1144.7"/>
    <n v="367236562.37"/>
    <n v="369638728.69999999"/>
    <n v="0"/>
    <n v="1030633.83"/>
    <n v="0"/>
    <n v="0"/>
    <n v="367236562.37"/>
    <n v="369638728.69999999"/>
    <n v="0"/>
    <n v="0"/>
    <n v="1030633.83"/>
  </r>
  <r>
    <x v="0"/>
    <x v="1"/>
    <x v="2"/>
    <x v="10"/>
    <x v="0"/>
    <x v="4"/>
    <x v="0"/>
    <x v="0"/>
    <n v="0"/>
    <n v="0"/>
    <n v="-3286"/>
    <n v="0"/>
    <n v="0"/>
    <n v="0"/>
    <n v="0"/>
    <n v="0"/>
    <n v="-3286"/>
    <n v="0"/>
    <n v="0"/>
    <n v="0"/>
    <n v="0"/>
  </r>
  <r>
    <x v="0"/>
    <x v="1"/>
    <x v="2"/>
    <x v="10"/>
    <x v="0"/>
    <x v="0"/>
    <x v="0"/>
    <x v="0"/>
    <n v="700"/>
    <n v="938.94999999999993"/>
    <n v="843611.19"/>
    <n v="1111705.9352850001"/>
    <n v="30"/>
    <n v="330539.43000000005"/>
    <n v="0"/>
    <n v="0"/>
    <n v="843611.19"/>
    <n v="1111705.9352850001"/>
    <n v="0"/>
    <n v="0"/>
    <n v="330539.43000000005"/>
  </r>
  <r>
    <x v="0"/>
    <x v="1"/>
    <x v="2"/>
    <x v="10"/>
    <x v="0"/>
    <x v="0"/>
    <x v="0"/>
    <x v="1"/>
    <n v="0"/>
    <n v="0"/>
    <n v="0"/>
    <n v="0"/>
    <n v="4"/>
    <n v="63924.38"/>
    <n v="0"/>
    <n v="0"/>
    <n v="0"/>
    <n v="0"/>
    <n v="0"/>
    <n v="0"/>
    <n v="63924.38"/>
  </r>
  <r>
    <x v="0"/>
    <x v="1"/>
    <x v="2"/>
    <x v="10"/>
    <x v="0"/>
    <x v="1"/>
    <x v="0"/>
    <x v="0"/>
    <n v="236562"/>
    <n v="217696.95999999996"/>
    <n v="98818000.420000002"/>
    <n v="95430029.226299986"/>
    <n v="3548"/>
    <n v="29789974.68"/>
    <n v="0"/>
    <n v="0"/>
    <n v="98818000.420000002"/>
    <n v="95430029.226299986"/>
    <n v="0"/>
    <n v="0"/>
    <n v="29789974.68"/>
  </r>
  <r>
    <x v="0"/>
    <x v="1"/>
    <x v="2"/>
    <x v="10"/>
    <x v="0"/>
    <x v="1"/>
    <x v="0"/>
    <x v="1"/>
    <n v="0"/>
    <n v="0"/>
    <n v="0"/>
    <n v="0"/>
    <n v="361"/>
    <n v="6155803.29"/>
    <n v="0"/>
    <n v="0"/>
    <n v="0"/>
    <n v="0"/>
    <n v="0"/>
    <n v="0"/>
    <n v="6155803.29"/>
  </r>
  <r>
    <x v="0"/>
    <x v="1"/>
    <x v="2"/>
    <x v="10"/>
    <x v="0"/>
    <x v="1"/>
    <x v="1"/>
    <x v="1"/>
    <n v="0"/>
    <n v="0"/>
    <n v="0"/>
    <n v="0"/>
    <n v="0"/>
    <n v="-14875.1"/>
    <n v="0"/>
    <n v="0"/>
    <n v="0"/>
    <n v="0"/>
    <n v="0"/>
    <n v="0"/>
    <n v="-14875.1"/>
  </r>
  <r>
    <x v="0"/>
    <x v="1"/>
    <x v="2"/>
    <x v="10"/>
    <x v="0"/>
    <x v="1"/>
    <x v="2"/>
    <x v="0"/>
    <n v="0"/>
    <n v="0"/>
    <n v="0"/>
    <n v="0"/>
    <n v="1"/>
    <n v="4924.8"/>
    <n v="0"/>
    <n v="0"/>
    <n v="0"/>
    <n v="0"/>
    <n v="0"/>
    <n v="0"/>
    <n v="4924.8"/>
  </r>
  <r>
    <x v="0"/>
    <x v="1"/>
    <x v="2"/>
    <x v="10"/>
    <x v="0"/>
    <x v="2"/>
    <x v="0"/>
    <x v="0"/>
    <n v="229"/>
    <n v="105.04999999999998"/>
    <n v="214731.62"/>
    <n v="74442.991460999983"/>
    <n v="7"/>
    <n v="52600.189999999995"/>
    <n v="0"/>
    <n v="0"/>
    <n v="214731.62"/>
    <n v="74442.991460999983"/>
    <n v="0"/>
    <n v="0"/>
    <n v="52600.189999999995"/>
  </r>
  <r>
    <x v="0"/>
    <x v="1"/>
    <x v="2"/>
    <x v="10"/>
    <x v="0"/>
    <x v="2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10"/>
    <x v="0"/>
    <x v="3"/>
    <x v="0"/>
    <x v="0"/>
    <n v="7014"/>
    <n v="6156.16"/>
    <n v="6545791.0899999999"/>
    <n v="5962738.9893699987"/>
    <n v="348"/>
    <n v="3591568.3800000004"/>
    <n v="0"/>
    <n v="0"/>
    <n v="6545791.0899999999"/>
    <n v="5962738.9893699987"/>
    <n v="0"/>
    <n v="0"/>
    <n v="3591568.3800000004"/>
  </r>
  <r>
    <x v="0"/>
    <x v="1"/>
    <x v="2"/>
    <x v="10"/>
    <x v="0"/>
    <x v="3"/>
    <x v="0"/>
    <x v="1"/>
    <n v="0"/>
    <n v="0"/>
    <n v="0"/>
    <n v="0"/>
    <n v="2"/>
    <n v="31494"/>
    <n v="0"/>
    <n v="0"/>
    <n v="0"/>
    <n v="0"/>
    <n v="0"/>
    <n v="0"/>
    <n v="31494"/>
  </r>
  <r>
    <x v="0"/>
    <x v="1"/>
    <x v="2"/>
    <x v="10"/>
    <x v="1"/>
    <x v="4"/>
    <x v="0"/>
    <x v="0"/>
    <n v="17051"/>
    <n v="12339.239999999998"/>
    <n v="12878044.33"/>
    <n v="8566965.6033889987"/>
    <n v="471"/>
    <n v="4754609.08"/>
    <n v="0"/>
    <n v="0"/>
    <n v="12878044.33"/>
    <n v="8566965.6033889987"/>
    <n v="0"/>
    <n v="0"/>
    <n v="4754609.08"/>
  </r>
  <r>
    <x v="0"/>
    <x v="1"/>
    <x v="2"/>
    <x v="10"/>
    <x v="1"/>
    <x v="4"/>
    <x v="0"/>
    <x v="1"/>
    <n v="0"/>
    <n v="0"/>
    <n v="0"/>
    <n v="0"/>
    <n v="46"/>
    <n v="823878.85000000009"/>
    <n v="0"/>
    <n v="0"/>
    <n v="0"/>
    <n v="0"/>
    <n v="0"/>
    <n v="0"/>
    <n v="823878.85000000009"/>
  </r>
  <r>
    <x v="0"/>
    <x v="1"/>
    <x v="2"/>
    <x v="10"/>
    <x v="1"/>
    <x v="4"/>
    <x v="1"/>
    <x v="0"/>
    <n v="0"/>
    <n v="0"/>
    <n v="0"/>
    <n v="0"/>
    <n v="2"/>
    <n v="46555.6"/>
    <n v="0"/>
    <n v="0"/>
    <n v="0"/>
    <n v="0"/>
    <n v="0"/>
    <n v="0"/>
    <n v="46555.6"/>
  </r>
  <r>
    <x v="0"/>
    <x v="1"/>
    <x v="2"/>
    <x v="10"/>
    <x v="1"/>
    <x v="4"/>
    <x v="2"/>
    <x v="0"/>
    <n v="0"/>
    <n v="0"/>
    <n v="0"/>
    <n v="0"/>
    <n v="1"/>
    <n v="45272.37"/>
    <n v="0"/>
    <n v="0"/>
    <n v="0"/>
    <n v="0"/>
    <n v="0"/>
    <n v="0"/>
    <n v="45272.37"/>
  </r>
  <r>
    <x v="0"/>
    <x v="1"/>
    <x v="2"/>
    <x v="10"/>
    <x v="1"/>
    <x v="0"/>
    <x v="0"/>
    <x v="0"/>
    <n v="597"/>
    <n v="678.80000000000007"/>
    <n v="108362.97000000002"/>
    <n v="142164.055784"/>
    <n v="22"/>
    <n v="321697.15000000002"/>
    <n v="0"/>
    <n v="0"/>
    <n v="108362.97000000002"/>
    <n v="142164.055784"/>
    <n v="0"/>
    <n v="0"/>
    <n v="321697.15000000002"/>
  </r>
  <r>
    <x v="0"/>
    <x v="1"/>
    <x v="2"/>
    <x v="10"/>
    <x v="1"/>
    <x v="1"/>
    <x v="0"/>
    <x v="0"/>
    <n v="29556"/>
    <n v="31616.250000000004"/>
    <n v="16649268.879999999"/>
    <n v="20779693.2315"/>
    <n v="605"/>
    <n v="9251219.2199999988"/>
    <n v="0"/>
    <n v="0"/>
    <n v="16649268.879999999"/>
    <n v="20779693.2315"/>
    <n v="0"/>
    <n v="0"/>
    <n v="9251219.2199999988"/>
  </r>
  <r>
    <x v="0"/>
    <x v="1"/>
    <x v="2"/>
    <x v="10"/>
    <x v="1"/>
    <x v="1"/>
    <x v="0"/>
    <x v="1"/>
    <n v="0"/>
    <n v="0"/>
    <n v="0"/>
    <n v="0"/>
    <n v="86"/>
    <n v="1458260.53"/>
    <n v="0"/>
    <n v="0"/>
    <n v="0"/>
    <n v="0"/>
    <n v="0"/>
    <n v="0"/>
    <n v="1458260.53"/>
  </r>
  <r>
    <x v="0"/>
    <x v="1"/>
    <x v="2"/>
    <x v="10"/>
    <x v="1"/>
    <x v="1"/>
    <x v="1"/>
    <x v="0"/>
    <n v="0"/>
    <n v="0"/>
    <n v="0"/>
    <n v="0"/>
    <n v="1"/>
    <n v="23524.26"/>
    <n v="0"/>
    <n v="0"/>
    <n v="0"/>
    <n v="0"/>
    <n v="0"/>
    <n v="0"/>
    <n v="23524.26"/>
  </r>
  <r>
    <x v="0"/>
    <x v="1"/>
    <x v="2"/>
    <x v="10"/>
    <x v="1"/>
    <x v="1"/>
    <x v="2"/>
    <x v="0"/>
    <n v="0"/>
    <n v="0"/>
    <n v="0"/>
    <n v="0"/>
    <n v="1"/>
    <n v="558572.5"/>
    <n v="0"/>
    <n v="0"/>
    <n v="0"/>
    <n v="0"/>
    <n v="0"/>
    <n v="0"/>
    <n v="558572.5"/>
  </r>
  <r>
    <x v="0"/>
    <x v="1"/>
    <x v="2"/>
    <x v="10"/>
    <x v="1"/>
    <x v="2"/>
    <x v="0"/>
    <x v="0"/>
    <n v="157"/>
    <n v="90.76"/>
    <n v="128100.65"/>
    <n v="73682.86"/>
    <n v="5"/>
    <n v="12961.97"/>
    <n v="0"/>
    <n v="0"/>
    <n v="128100.65"/>
    <n v="73682.86"/>
    <n v="0"/>
    <n v="0"/>
    <n v="12961.97"/>
  </r>
  <r>
    <x v="0"/>
    <x v="1"/>
    <x v="2"/>
    <x v="10"/>
    <x v="1"/>
    <x v="3"/>
    <x v="0"/>
    <x v="0"/>
    <n v="115"/>
    <n v="66.91"/>
    <n v="90818.209999999992"/>
    <n v="64868.780000000006"/>
    <n v="2"/>
    <n v="28293.67"/>
    <n v="0"/>
    <n v="0"/>
    <n v="90818.209999999992"/>
    <n v="64868.780000000006"/>
    <n v="0"/>
    <n v="0"/>
    <n v="28293.67"/>
  </r>
  <r>
    <x v="0"/>
    <x v="1"/>
    <x v="2"/>
    <x v="10"/>
    <x v="2"/>
    <x v="4"/>
    <x v="0"/>
    <x v="0"/>
    <n v="6546"/>
    <n v="5993.9100000000008"/>
    <n v="21122407.040000003"/>
    <n v="19682165.544104528"/>
    <n v="272"/>
    <n v="7743344.46"/>
    <n v="0"/>
    <n v="0"/>
    <n v="21122407.040000003"/>
    <n v="19682165.544104528"/>
    <n v="0"/>
    <n v="0"/>
    <n v="7743344.46"/>
  </r>
  <r>
    <x v="0"/>
    <x v="1"/>
    <x v="2"/>
    <x v="10"/>
    <x v="2"/>
    <x v="4"/>
    <x v="0"/>
    <x v="1"/>
    <n v="0"/>
    <n v="0"/>
    <n v="0"/>
    <n v="0"/>
    <n v="7"/>
    <n v="106905"/>
    <n v="0"/>
    <n v="0"/>
    <n v="0"/>
    <n v="0"/>
    <n v="0"/>
    <n v="0"/>
    <n v="106905"/>
  </r>
  <r>
    <x v="0"/>
    <x v="1"/>
    <x v="2"/>
    <x v="10"/>
    <x v="2"/>
    <x v="4"/>
    <x v="1"/>
    <x v="0"/>
    <n v="0"/>
    <n v="0"/>
    <n v="0"/>
    <n v="0"/>
    <n v="6"/>
    <n v="176378"/>
    <n v="0"/>
    <n v="0"/>
    <n v="0"/>
    <n v="0"/>
    <n v="0"/>
    <n v="0"/>
    <n v="176378"/>
  </r>
  <r>
    <x v="0"/>
    <x v="1"/>
    <x v="2"/>
    <x v="10"/>
    <x v="2"/>
    <x v="4"/>
    <x v="2"/>
    <x v="0"/>
    <n v="0"/>
    <n v="0"/>
    <n v="0"/>
    <n v="0"/>
    <n v="3"/>
    <n v="284287.48"/>
    <n v="0"/>
    <n v="0"/>
    <n v="0"/>
    <n v="0"/>
    <n v="0"/>
    <n v="0"/>
    <n v="284287.48"/>
  </r>
  <r>
    <x v="0"/>
    <x v="1"/>
    <x v="2"/>
    <x v="10"/>
    <x v="2"/>
    <x v="0"/>
    <x v="0"/>
    <x v="0"/>
    <n v="1310"/>
    <n v="1324.5"/>
    <n v="2228406.1100000003"/>
    <n v="2409204.7289289995"/>
    <n v="49"/>
    <n v="831156.60000000009"/>
    <n v="0"/>
    <n v="0"/>
    <n v="2228406.1100000003"/>
    <n v="2409204.7289289995"/>
    <n v="0"/>
    <n v="0"/>
    <n v="831156.60000000009"/>
  </r>
  <r>
    <x v="0"/>
    <x v="1"/>
    <x v="2"/>
    <x v="10"/>
    <x v="2"/>
    <x v="0"/>
    <x v="0"/>
    <x v="1"/>
    <n v="0"/>
    <n v="0"/>
    <n v="0"/>
    <n v="0"/>
    <n v="3"/>
    <n v="47833.08"/>
    <n v="0"/>
    <n v="0"/>
    <n v="0"/>
    <n v="0"/>
    <n v="0"/>
    <n v="0"/>
    <n v="47833.08"/>
  </r>
  <r>
    <x v="0"/>
    <x v="1"/>
    <x v="2"/>
    <x v="10"/>
    <x v="2"/>
    <x v="1"/>
    <x v="0"/>
    <x v="0"/>
    <n v="217"/>
    <n v="257.29000000000002"/>
    <n v="434091.26"/>
    <n v="510922.72783986008"/>
    <n v="28"/>
    <n v="177427.32"/>
    <n v="0"/>
    <n v="0"/>
    <n v="434091.26"/>
    <n v="510922.72783986008"/>
    <n v="0"/>
    <n v="0"/>
    <n v="177427.32"/>
  </r>
  <r>
    <x v="0"/>
    <x v="1"/>
    <x v="2"/>
    <x v="10"/>
    <x v="2"/>
    <x v="1"/>
    <x v="1"/>
    <x v="0"/>
    <n v="0"/>
    <n v="0"/>
    <n v="0"/>
    <n v="0"/>
    <n v="0"/>
    <n v="69351.98"/>
    <n v="0"/>
    <n v="0"/>
    <n v="0"/>
    <n v="0"/>
    <n v="0"/>
    <n v="0"/>
    <n v="69351.98"/>
  </r>
  <r>
    <x v="0"/>
    <x v="1"/>
    <x v="2"/>
    <x v="10"/>
    <x v="2"/>
    <x v="2"/>
    <x v="0"/>
    <x v="0"/>
    <n v="0"/>
    <n v="2.37"/>
    <n v="0"/>
    <n v="1474.85"/>
    <n v="0"/>
    <n v="0"/>
    <n v="0"/>
    <n v="0"/>
    <n v="0"/>
    <n v="1474.85"/>
    <n v="0"/>
    <n v="0"/>
    <n v="0"/>
  </r>
  <r>
    <x v="0"/>
    <x v="1"/>
    <x v="2"/>
    <x v="10"/>
    <x v="2"/>
    <x v="3"/>
    <x v="0"/>
    <x v="0"/>
    <n v="1435"/>
    <n v="1277.6100000000001"/>
    <n v="2857348.0599999996"/>
    <n v="2599154.7607200001"/>
    <n v="75"/>
    <n v="3777687.17"/>
    <n v="0"/>
    <n v="0"/>
    <n v="2857348.0599999996"/>
    <n v="2599154.7607200001"/>
    <n v="0"/>
    <n v="0"/>
    <n v="3777687.17"/>
  </r>
  <r>
    <x v="0"/>
    <x v="1"/>
    <x v="2"/>
    <x v="10"/>
    <x v="3"/>
    <x v="1"/>
    <x v="0"/>
    <x v="0"/>
    <n v="725"/>
    <n v="741.31"/>
    <n v="324026.15000000002"/>
    <n v="360488.40820000001"/>
    <n v="6"/>
    <n v="108873.76999999999"/>
    <n v="0"/>
    <n v="0"/>
    <n v="324026.15000000002"/>
    <n v="360488.40820000001"/>
    <n v="0"/>
    <n v="0"/>
    <n v="108873.76999999999"/>
  </r>
  <r>
    <x v="0"/>
    <x v="1"/>
    <x v="2"/>
    <x v="10"/>
    <x v="3"/>
    <x v="1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10"/>
    <x v="3"/>
    <x v="2"/>
    <x v="0"/>
    <x v="0"/>
    <n v="301"/>
    <n v="287.62999999999994"/>
    <n v="100363.74"/>
    <n v="108911.54"/>
    <n v="5"/>
    <n v="18966.7"/>
    <n v="0"/>
    <n v="0"/>
    <n v="100363.74"/>
    <n v="108911.54"/>
    <n v="0"/>
    <n v="0"/>
    <n v="18966.7"/>
  </r>
  <r>
    <x v="0"/>
    <x v="1"/>
    <x v="2"/>
    <x v="10"/>
    <x v="4"/>
    <x v="0"/>
    <x v="0"/>
    <x v="0"/>
    <n v="0"/>
    <n v="0"/>
    <n v="0"/>
    <n v="0"/>
    <n v="646"/>
    <n v="14113084.389999999"/>
    <n v="0"/>
    <n v="0"/>
    <n v="0"/>
    <n v="0"/>
    <n v="0"/>
    <n v="0"/>
    <n v="14113084.389999999"/>
  </r>
  <r>
    <x v="0"/>
    <x v="1"/>
    <x v="2"/>
    <x v="10"/>
    <x v="4"/>
    <x v="0"/>
    <x v="0"/>
    <x v="1"/>
    <n v="0"/>
    <n v="0"/>
    <n v="0"/>
    <n v="0"/>
    <n v="0"/>
    <n v="80987"/>
    <n v="0"/>
    <n v="0"/>
    <n v="0"/>
    <n v="0"/>
    <n v="0"/>
    <n v="0"/>
    <n v="80987"/>
  </r>
  <r>
    <x v="0"/>
    <x v="1"/>
    <x v="2"/>
    <x v="10"/>
    <x v="4"/>
    <x v="0"/>
    <x v="2"/>
    <x v="0"/>
    <n v="0"/>
    <n v="0"/>
    <n v="0"/>
    <n v="0"/>
    <n v="0"/>
    <n v="-10841.1"/>
    <n v="0"/>
    <n v="0"/>
    <n v="0"/>
    <n v="0"/>
    <n v="0"/>
    <n v="0"/>
    <n v="-10841.1"/>
  </r>
  <r>
    <x v="0"/>
    <x v="1"/>
    <x v="2"/>
    <x v="10"/>
    <x v="4"/>
    <x v="1"/>
    <x v="0"/>
    <x v="0"/>
    <n v="0"/>
    <n v="13.29"/>
    <n v="-26.08"/>
    <n v="34.35"/>
    <n v="0"/>
    <n v="0"/>
    <n v="0"/>
    <n v="0"/>
    <n v="-26.08"/>
    <n v="34.35"/>
    <n v="0"/>
    <n v="0"/>
    <n v="0"/>
  </r>
  <r>
    <x v="0"/>
    <x v="1"/>
    <x v="2"/>
    <x v="11"/>
    <x v="0"/>
    <x v="4"/>
    <x v="0"/>
    <x v="0"/>
    <n v="44"/>
    <n v="42.3"/>
    <n v="-43112"/>
    <n v="23537.260000000002"/>
    <n v="0"/>
    <n v="0"/>
    <n v="0"/>
    <n v="0"/>
    <n v="-43112"/>
    <n v="23537.260000000002"/>
    <n v="0"/>
    <n v="0"/>
    <n v="0"/>
  </r>
  <r>
    <x v="0"/>
    <x v="1"/>
    <x v="2"/>
    <x v="11"/>
    <x v="0"/>
    <x v="4"/>
    <x v="0"/>
    <x v="1"/>
    <n v="0"/>
    <n v="0"/>
    <n v="0"/>
    <n v="0"/>
    <n v="1"/>
    <n v="17590"/>
    <n v="0"/>
    <n v="0"/>
    <n v="0"/>
    <n v="0"/>
    <n v="0"/>
    <n v="0"/>
    <n v="17590"/>
  </r>
  <r>
    <x v="0"/>
    <x v="1"/>
    <x v="2"/>
    <x v="11"/>
    <x v="0"/>
    <x v="0"/>
    <x v="0"/>
    <x v="0"/>
    <n v="60271"/>
    <n v="32608.019999999982"/>
    <n v="79682448.49999997"/>
    <n v="23758005.922385994"/>
    <n v="2361"/>
    <n v="10616369.729999999"/>
    <n v="0"/>
    <n v="0"/>
    <n v="79682448.49999997"/>
    <n v="23758005.922385994"/>
    <n v="0"/>
    <n v="0"/>
    <n v="10616369.729999999"/>
  </r>
  <r>
    <x v="0"/>
    <x v="1"/>
    <x v="2"/>
    <x v="11"/>
    <x v="0"/>
    <x v="0"/>
    <x v="0"/>
    <x v="1"/>
    <n v="0"/>
    <n v="0"/>
    <n v="0"/>
    <n v="0"/>
    <n v="421"/>
    <n v="6819011.2200000007"/>
    <n v="0"/>
    <n v="0"/>
    <n v="0"/>
    <n v="0"/>
    <n v="0"/>
    <n v="0"/>
    <n v="6819011.2200000007"/>
  </r>
  <r>
    <x v="0"/>
    <x v="1"/>
    <x v="2"/>
    <x v="11"/>
    <x v="0"/>
    <x v="0"/>
    <x v="2"/>
    <x v="0"/>
    <n v="0"/>
    <n v="0"/>
    <n v="0"/>
    <n v="0"/>
    <n v="1"/>
    <n v="10424.540000000001"/>
    <n v="0"/>
    <n v="0"/>
    <n v="0"/>
    <n v="0"/>
    <n v="0"/>
    <n v="0"/>
    <n v="10424.540000000001"/>
  </r>
  <r>
    <x v="0"/>
    <x v="1"/>
    <x v="2"/>
    <x v="11"/>
    <x v="0"/>
    <x v="1"/>
    <x v="0"/>
    <x v="0"/>
    <n v="2307168"/>
    <n v="2100434.6900000004"/>
    <n v="1208160423.26"/>
    <n v="1120453092.8013"/>
    <n v="65037"/>
    <n v="383417525.32999992"/>
    <n v="0"/>
    <n v="0"/>
    <n v="1208160423.26"/>
    <n v="1120453092.8013"/>
    <n v="0"/>
    <n v="0"/>
    <n v="383417525.32999992"/>
  </r>
  <r>
    <x v="0"/>
    <x v="1"/>
    <x v="2"/>
    <x v="11"/>
    <x v="0"/>
    <x v="1"/>
    <x v="0"/>
    <x v="1"/>
    <n v="0"/>
    <n v="0"/>
    <n v="0"/>
    <n v="0"/>
    <n v="12438"/>
    <n v="206520141.76000002"/>
    <n v="0"/>
    <n v="0"/>
    <n v="0"/>
    <n v="0"/>
    <n v="0"/>
    <n v="0"/>
    <n v="206520141.76000002"/>
  </r>
  <r>
    <x v="0"/>
    <x v="1"/>
    <x v="2"/>
    <x v="11"/>
    <x v="0"/>
    <x v="1"/>
    <x v="1"/>
    <x v="0"/>
    <n v="0"/>
    <n v="0"/>
    <n v="0"/>
    <n v="0"/>
    <n v="9"/>
    <n v="316633.08999999997"/>
    <n v="0"/>
    <n v="0"/>
    <n v="0"/>
    <n v="0"/>
    <n v="0"/>
    <n v="0"/>
    <n v="316633.08999999997"/>
  </r>
  <r>
    <x v="0"/>
    <x v="1"/>
    <x v="2"/>
    <x v="11"/>
    <x v="0"/>
    <x v="1"/>
    <x v="2"/>
    <x v="0"/>
    <n v="0"/>
    <n v="0"/>
    <n v="0"/>
    <n v="0"/>
    <n v="9"/>
    <n v="316048.05000000005"/>
    <n v="0"/>
    <n v="0"/>
    <n v="0"/>
    <n v="0"/>
    <n v="0"/>
    <n v="0"/>
    <n v="316048.05000000005"/>
  </r>
  <r>
    <x v="0"/>
    <x v="1"/>
    <x v="2"/>
    <x v="11"/>
    <x v="0"/>
    <x v="2"/>
    <x v="0"/>
    <x v="0"/>
    <n v="2927"/>
    <n v="1650.1400000000003"/>
    <n v="3858480.4400000004"/>
    <n v="1251195.6121350001"/>
    <n v="139"/>
    <n v="660733.03"/>
    <n v="0"/>
    <n v="0"/>
    <n v="3858480.4400000004"/>
    <n v="1251195.6121350001"/>
    <n v="0"/>
    <n v="0"/>
    <n v="660733.03"/>
  </r>
  <r>
    <x v="0"/>
    <x v="1"/>
    <x v="2"/>
    <x v="11"/>
    <x v="0"/>
    <x v="2"/>
    <x v="0"/>
    <x v="1"/>
    <n v="0"/>
    <n v="0"/>
    <n v="0"/>
    <n v="0"/>
    <n v="13"/>
    <n v="205657.97"/>
    <n v="0"/>
    <n v="0"/>
    <n v="0"/>
    <n v="0"/>
    <n v="0"/>
    <n v="0"/>
    <n v="205657.97"/>
  </r>
  <r>
    <x v="0"/>
    <x v="1"/>
    <x v="2"/>
    <x v="11"/>
    <x v="0"/>
    <x v="3"/>
    <x v="0"/>
    <x v="0"/>
    <n v="231468"/>
    <n v="219061.44"/>
    <n v="175671395.19"/>
    <n v="145495193.75852001"/>
    <n v="11202"/>
    <n v="94139902.250000015"/>
    <n v="0"/>
    <n v="0"/>
    <n v="175671395.19"/>
    <n v="145495193.75852001"/>
    <n v="0"/>
    <n v="0"/>
    <n v="94139902.250000015"/>
  </r>
  <r>
    <x v="0"/>
    <x v="1"/>
    <x v="2"/>
    <x v="11"/>
    <x v="0"/>
    <x v="3"/>
    <x v="0"/>
    <x v="1"/>
    <n v="0"/>
    <n v="0"/>
    <n v="0"/>
    <n v="0"/>
    <n v="148"/>
    <n v="2407329.44"/>
    <n v="0"/>
    <n v="0"/>
    <n v="0"/>
    <n v="0"/>
    <n v="0"/>
    <n v="0"/>
    <n v="2407329.44"/>
  </r>
  <r>
    <x v="0"/>
    <x v="1"/>
    <x v="2"/>
    <x v="11"/>
    <x v="0"/>
    <x v="3"/>
    <x v="2"/>
    <x v="0"/>
    <n v="0"/>
    <n v="0"/>
    <n v="0"/>
    <n v="0"/>
    <n v="1"/>
    <n v="4189.82"/>
    <n v="0"/>
    <n v="0"/>
    <n v="0"/>
    <n v="0"/>
    <n v="0"/>
    <n v="0"/>
    <n v="4189.82"/>
  </r>
  <r>
    <x v="0"/>
    <x v="1"/>
    <x v="2"/>
    <x v="11"/>
    <x v="1"/>
    <x v="4"/>
    <x v="0"/>
    <x v="0"/>
    <n v="111537"/>
    <n v="90472.12999999999"/>
    <n v="97566589.75"/>
    <n v="78677887.746160001"/>
    <n v="6832"/>
    <n v="37734365.950000003"/>
    <n v="0"/>
    <n v="0"/>
    <n v="97566589.75"/>
    <n v="78677887.746160001"/>
    <n v="0"/>
    <n v="0"/>
    <n v="37734365.950000003"/>
  </r>
  <r>
    <x v="0"/>
    <x v="1"/>
    <x v="2"/>
    <x v="11"/>
    <x v="1"/>
    <x v="4"/>
    <x v="0"/>
    <x v="1"/>
    <n v="0"/>
    <n v="0"/>
    <n v="0"/>
    <n v="0"/>
    <n v="1031"/>
    <n v="17249548.57"/>
    <n v="0"/>
    <n v="0"/>
    <n v="0"/>
    <n v="0"/>
    <n v="0"/>
    <n v="0"/>
    <n v="17249548.57"/>
  </r>
  <r>
    <x v="0"/>
    <x v="1"/>
    <x v="2"/>
    <x v="11"/>
    <x v="1"/>
    <x v="4"/>
    <x v="1"/>
    <x v="0"/>
    <n v="0"/>
    <n v="0"/>
    <n v="0"/>
    <n v="0"/>
    <n v="35"/>
    <n v="671873.88"/>
    <n v="0"/>
    <n v="0"/>
    <n v="0"/>
    <n v="0"/>
    <n v="0"/>
    <n v="0"/>
    <n v="671873.88"/>
  </r>
  <r>
    <x v="0"/>
    <x v="1"/>
    <x v="2"/>
    <x v="11"/>
    <x v="1"/>
    <x v="4"/>
    <x v="2"/>
    <x v="0"/>
    <n v="0"/>
    <n v="0"/>
    <n v="0"/>
    <n v="0"/>
    <n v="43"/>
    <n v="1957764.33"/>
    <n v="0"/>
    <n v="0"/>
    <n v="0"/>
    <n v="0"/>
    <n v="0"/>
    <n v="0"/>
    <n v="1957764.33"/>
  </r>
  <r>
    <x v="0"/>
    <x v="1"/>
    <x v="2"/>
    <x v="11"/>
    <x v="1"/>
    <x v="0"/>
    <x v="0"/>
    <x v="0"/>
    <n v="9993"/>
    <n v="9191.4900000000016"/>
    <n v="7972389.3099999987"/>
    <n v="6393310.8678500019"/>
    <n v="857"/>
    <n v="4210884.4800000004"/>
    <n v="0"/>
    <n v="0"/>
    <n v="7972389.3099999987"/>
    <n v="6393310.8678500019"/>
    <n v="0"/>
    <n v="0"/>
    <n v="4210884.4800000004"/>
  </r>
  <r>
    <x v="0"/>
    <x v="1"/>
    <x v="2"/>
    <x v="11"/>
    <x v="1"/>
    <x v="0"/>
    <x v="0"/>
    <x v="1"/>
    <n v="0"/>
    <n v="0"/>
    <n v="0"/>
    <n v="0"/>
    <n v="103"/>
    <n v="1671907.92"/>
    <n v="0"/>
    <n v="0"/>
    <n v="0"/>
    <n v="0"/>
    <n v="0"/>
    <n v="0"/>
    <n v="1671907.92"/>
  </r>
  <r>
    <x v="0"/>
    <x v="1"/>
    <x v="2"/>
    <x v="11"/>
    <x v="1"/>
    <x v="0"/>
    <x v="1"/>
    <x v="0"/>
    <n v="0"/>
    <n v="0"/>
    <n v="0"/>
    <n v="0"/>
    <n v="4"/>
    <n v="128133.23000000001"/>
    <n v="0"/>
    <n v="0"/>
    <n v="0"/>
    <n v="0"/>
    <n v="0"/>
    <n v="0"/>
    <n v="128133.23000000001"/>
  </r>
  <r>
    <x v="0"/>
    <x v="1"/>
    <x v="2"/>
    <x v="11"/>
    <x v="1"/>
    <x v="0"/>
    <x v="2"/>
    <x v="0"/>
    <n v="0"/>
    <n v="0"/>
    <n v="0"/>
    <n v="0"/>
    <n v="1"/>
    <n v="397082.9"/>
    <n v="0"/>
    <n v="0"/>
    <n v="0"/>
    <n v="0"/>
    <n v="0"/>
    <n v="0"/>
    <n v="397082.9"/>
  </r>
  <r>
    <x v="0"/>
    <x v="1"/>
    <x v="2"/>
    <x v="11"/>
    <x v="1"/>
    <x v="1"/>
    <x v="0"/>
    <x v="0"/>
    <n v="118896"/>
    <n v="119673.87"/>
    <n v="102211783.28"/>
    <n v="115163052.97455999"/>
    <n v="4731"/>
    <n v="38881672.279999986"/>
    <n v="0"/>
    <n v="0"/>
    <n v="102211783.28"/>
    <n v="115163052.97455999"/>
    <n v="0"/>
    <n v="0"/>
    <n v="38881672.279999986"/>
  </r>
  <r>
    <x v="0"/>
    <x v="1"/>
    <x v="2"/>
    <x v="11"/>
    <x v="1"/>
    <x v="1"/>
    <x v="0"/>
    <x v="1"/>
    <n v="0"/>
    <n v="0"/>
    <n v="0"/>
    <n v="0"/>
    <n v="962"/>
    <n v="16290241.899999999"/>
    <n v="0"/>
    <n v="0"/>
    <n v="0"/>
    <n v="0"/>
    <n v="0"/>
    <n v="0"/>
    <n v="16290241.899999999"/>
  </r>
  <r>
    <x v="0"/>
    <x v="1"/>
    <x v="2"/>
    <x v="11"/>
    <x v="1"/>
    <x v="1"/>
    <x v="1"/>
    <x v="0"/>
    <n v="0"/>
    <n v="0"/>
    <n v="0"/>
    <n v="0"/>
    <n v="23"/>
    <n v="490697.1399999999"/>
    <n v="0"/>
    <n v="0"/>
    <n v="0"/>
    <n v="0"/>
    <n v="0"/>
    <n v="0"/>
    <n v="490697.1399999999"/>
  </r>
  <r>
    <x v="0"/>
    <x v="1"/>
    <x v="2"/>
    <x v="11"/>
    <x v="1"/>
    <x v="1"/>
    <x v="2"/>
    <x v="0"/>
    <n v="0"/>
    <n v="0"/>
    <n v="0"/>
    <n v="0"/>
    <n v="29"/>
    <n v="1280683.56"/>
    <n v="0"/>
    <n v="0"/>
    <n v="0"/>
    <n v="0"/>
    <n v="0"/>
    <n v="0"/>
    <n v="1280683.56"/>
  </r>
  <r>
    <x v="0"/>
    <x v="1"/>
    <x v="2"/>
    <x v="11"/>
    <x v="1"/>
    <x v="2"/>
    <x v="0"/>
    <x v="0"/>
    <n v="1126"/>
    <n v="928.61999999999989"/>
    <n v="988239.89"/>
    <n v="648453.33000000007"/>
    <n v="53"/>
    <n v="418895.61"/>
    <n v="0"/>
    <n v="0"/>
    <n v="988239.89"/>
    <n v="648453.33000000007"/>
    <n v="0"/>
    <n v="0"/>
    <n v="418895.61"/>
  </r>
  <r>
    <x v="0"/>
    <x v="1"/>
    <x v="2"/>
    <x v="11"/>
    <x v="1"/>
    <x v="2"/>
    <x v="0"/>
    <x v="1"/>
    <n v="0"/>
    <n v="0"/>
    <n v="0"/>
    <n v="0"/>
    <n v="3"/>
    <n v="47484"/>
    <n v="0"/>
    <n v="0"/>
    <n v="0"/>
    <n v="0"/>
    <n v="0"/>
    <n v="0"/>
    <n v="47484"/>
  </r>
  <r>
    <x v="0"/>
    <x v="1"/>
    <x v="2"/>
    <x v="11"/>
    <x v="1"/>
    <x v="2"/>
    <x v="1"/>
    <x v="0"/>
    <n v="0"/>
    <n v="0"/>
    <n v="0"/>
    <n v="0"/>
    <n v="0"/>
    <n v="560"/>
    <n v="0"/>
    <n v="0"/>
    <n v="0"/>
    <n v="0"/>
    <n v="0"/>
    <n v="0"/>
    <n v="560"/>
  </r>
  <r>
    <x v="0"/>
    <x v="1"/>
    <x v="2"/>
    <x v="11"/>
    <x v="1"/>
    <x v="3"/>
    <x v="0"/>
    <x v="0"/>
    <n v="3051"/>
    <n v="2044.2700000000004"/>
    <n v="3084154.5199999996"/>
    <n v="2766851.0924189994"/>
    <n v="533"/>
    <n v="5488586.0199999996"/>
    <n v="0"/>
    <n v="0"/>
    <n v="3084154.5199999996"/>
    <n v="2766851.0924189994"/>
    <n v="0"/>
    <n v="0"/>
    <n v="5488586.0199999996"/>
  </r>
  <r>
    <x v="0"/>
    <x v="1"/>
    <x v="2"/>
    <x v="11"/>
    <x v="1"/>
    <x v="3"/>
    <x v="0"/>
    <x v="1"/>
    <n v="0"/>
    <n v="0"/>
    <n v="0"/>
    <n v="0"/>
    <n v="2"/>
    <n v="31646"/>
    <n v="0"/>
    <n v="0"/>
    <n v="0"/>
    <n v="0"/>
    <n v="0"/>
    <n v="0"/>
    <n v="31646"/>
  </r>
  <r>
    <x v="0"/>
    <x v="1"/>
    <x v="2"/>
    <x v="11"/>
    <x v="2"/>
    <x v="4"/>
    <x v="0"/>
    <x v="0"/>
    <n v="74569"/>
    <n v="66142.019999999975"/>
    <n v="196561143.62"/>
    <n v="191491629.70779827"/>
    <n v="8752"/>
    <n v="107452254.39999998"/>
    <n v="0"/>
    <n v="0"/>
    <n v="196561143.62"/>
    <n v="191491629.70779827"/>
    <n v="0"/>
    <n v="0"/>
    <n v="107452254.39999998"/>
  </r>
  <r>
    <x v="0"/>
    <x v="1"/>
    <x v="2"/>
    <x v="11"/>
    <x v="2"/>
    <x v="4"/>
    <x v="0"/>
    <x v="1"/>
    <n v="0"/>
    <n v="0"/>
    <n v="0"/>
    <n v="0"/>
    <n v="458"/>
    <n v="8714743.75"/>
    <n v="0"/>
    <n v="0"/>
    <n v="0"/>
    <n v="0"/>
    <n v="0"/>
    <n v="0"/>
    <n v="8714743.75"/>
  </r>
  <r>
    <x v="0"/>
    <x v="1"/>
    <x v="2"/>
    <x v="11"/>
    <x v="2"/>
    <x v="4"/>
    <x v="1"/>
    <x v="0"/>
    <n v="0"/>
    <n v="0"/>
    <n v="0"/>
    <n v="0"/>
    <n v="37"/>
    <n v="1178331.8700000001"/>
    <n v="0"/>
    <n v="0"/>
    <n v="0"/>
    <n v="0"/>
    <n v="0"/>
    <n v="0"/>
    <n v="1178331.8700000001"/>
  </r>
  <r>
    <x v="0"/>
    <x v="1"/>
    <x v="2"/>
    <x v="11"/>
    <x v="2"/>
    <x v="4"/>
    <x v="2"/>
    <x v="0"/>
    <n v="0"/>
    <n v="0"/>
    <n v="0"/>
    <n v="0"/>
    <n v="25"/>
    <n v="2186065.87"/>
    <n v="0"/>
    <n v="0"/>
    <n v="0"/>
    <n v="0"/>
    <n v="0"/>
    <n v="0"/>
    <n v="2186065.87"/>
  </r>
  <r>
    <x v="0"/>
    <x v="1"/>
    <x v="2"/>
    <x v="11"/>
    <x v="2"/>
    <x v="0"/>
    <x v="0"/>
    <x v="0"/>
    <n v="6732"/>
    <n v="5855.9900000000007"/>
    <n v="14264550.469999999"/>
    <n v="12756610.344719"/>
    <n v="645"/>
    <n v="7721990.5899999999"/>
    <n v="0"/>
    <n v="0"/>
    <n v="14264550.469999999"/>
    <n v="12756610.344719"/>
    <n v="0"/>
    <n v="0"/>
    <n v="7721990.5899999999"/>
  </r>
  <r>
    <x v="0"/>
    <x v="1"/>
    <x v="2"/>
    <x v="11"/>
    <x v="2"/>
    <x v="0"/>
    <x v="0"/>
    <x v="1"/>
    <n v="0"/>
    <n v="0"/>
    <n v="0"/>
    <n v="0"/>
    <n v="48"/>
    <n v="773897.87000000011"/>
    <n v="0"/>
    <n v="0"/>
    <n v="0"/>
    <n v="0"/>
    <n v="0"/>
    <n v="0"/>
    <n v="773897.87000000011"/>
  </r>
  <r>
    <x v="0"/>
    <x v="1"/>
    <x v="2"/>
    <x v="11"/>
    <x v="2"/>
    <x v="0"/>
    <x v="1"/>
    <x v="0"/>
    <n v="0"/>
    <n v="0"/>
    <n v="0"/>
    <n v="0"/>
    <n v="1"/>
    <n v="315555"/>
    <n v="0"/>
    <n v="0"/>
    <n v="0"/>
    <n v="0"/>
    <n v="0"/>
    <n v="0"/>
    <n v="315555"/>
  </r>
  <r>
    <x v="0"/>
    <x v="1"/>
    <x v="2"/>
    <x v="11"/>
    <x v="2"/>
    <x v="0"/>
    <x v="2"/>
    <x v="0"/>
    <n v="0"/>
    <n v="0"/>
    <n v="0"/>
    <n v="0"/>
    <n v="1"/>
    <n v="11386.54"/>
    <n v="0"/>
    <n v="0"/>
    <n v="0"/>
    <n v="0"/>
    <n v="0"/>
    <n v="0"/>
    <n v="11386.54"/>
  </r>
  <r>
    <x v="0"/>
    <x v="1"/>
    <x v="2"/>
    <x v="11"/>
    <x v="2"/>
    <x v="1"/>
    <x v="0"/>
    <x v="0"/>
    <n v="7193"/>
    <n v="6748.29"/>
    <n v="11325917.129999999"/>
    <n v="14217037.165254004"/>
    <n v="475"/>
    <n v="5216514.9100000011"/>
    <n v="0"/>
    <n v="0"/>
    <n v="11325917.129999999"/>
    <n v="14217037.165254004"/>
    <n v="0"/>
    <n v="0"/>
    <n v="5216514.9100000011"/>
  </r>
  <r>
    <x v="0"/>
    <x v="1"/>
    <x v="2"/>
    <x v="11"/>
    <x v="2"/>
    <x v="1"/>
    <x v="0"/>
    <x v="1"/>
    <n v="0"/>
    <n v="0"/>
    <n v="0"/>
    <n v="0"/>
    <n v="5"/>
    <n v="94418"/>
    <n v="0"/>
    <n v="0"/>
    <n v="0"/>
    <n v="0"/>
    <n v="0"/>
    <n v="0"/>
    <n v="94418"/>
  </r>
  <r>
    <x v="0"/>
    <x v="1"/>
    <x v="2"/>
    <x v="11"/>
    <x v="2"/>
    <x v="1"/>
    <x v="1"/>
    <x v="0"/>
    <n v="0"/>
    <n v="0"/>
    <n v="0"/>
    <n v="0"/>
    <n v="4"/>
    <n v="97658.44"/>
    <n v="0"/>
    <n v="0"/>
    <n v="0"/>
    <n v="0"/>
    <n v="0"/>
    <n v="0"/>
    <n v="97658.44"/>
  </r>
  <r>
    <x v="0"/>
    <x v="1"/>
    <x v="2"/>
    <x v="11"/>
    <x v="2"/>
    <x v="1"/>
    <x v="2"/>
    <x v="0"/>
    <n v="0"/>
    <n v="0"/>
    <n v="0"/>
    <n v="0"/>
    <n v="2"/>
    <n v="126779.96"/>
    <n v="0"/>
    <n v="0"/>
    <n v="0"/>
    <n v="0"/>
    <n v="0"/>
    <n v="0"/>
    <n v="126779.96"/>
  </r>
  <r>
    <x v="0"/>
    <x v="1"/>
    <x v="2"/>
    <x v="11"/>
    <x v="2"/>
    <x v="2"/>
    <x v="0"/>
    <x v="0"/>
    <n v="890"/>
    <n v="401.45000000000005"/>
    <n v="370372.49"/>
    <n v="178794.07"/>
    <n v="28"/>
    <n v="322901.5"/>
    <n v="0"/>
    <n v="0"/>
    <n v="370372.49"/>
    <n v="178794.07"/>
    <n v="0"/>
    <n v="0"/>
    <n v="322901.5"/>
  </r>
  <r>
    <x v="0"/>
    <x v="1"/>
    <x v="2"/>
    <x v="11"/>
    <x v="2"/>
    <x v="3"/>
    <x v="0"/>
    <x v="0"/>
    <n v="13782"/>
    <n v="13109.240000000002"/>
    <n v="38808607.130000003"/>
    <n v="36438753.034600005"/>
    <n v="1550"/>
    <n v="23385615.539999995"/>
    <n v="0"/>
    <n v="0"/>
    <n v="38808607.130000003"/>
    <n v="36438753.034600005"/>
    <n v="0"/>
    <n v="0"/>
    <n v="23385615.539999995"/>
  </r>
  <r>
    <x v="0"/>
    <x v="1"/>
    <x v="2"/>
    <x v="11"/>
    <x v="2"/>
    <x v="3"/>
    <x v="0"/>
    <x v="1"/>
    <n v="0"/>
    <n v="0"/>
    <n v="0"/>
    <n v="0"/>
    <n v="1"/>
    <n v="18924"/>
    <n v="0"/>
    <n v="0"/>
    <n v="0"/>
    <n v="0"/>
    <n v="0"/>
    <n v="0"/>
    <n v="18924"/>
  </r>
  <r>
    <x v="0"/>
    <x v="1"/>
    <x v="2"/>
    <x v="11"/>
    <x v="3"/>
    <x v="0"/>
    <x v="0"/>
    <x v="0"/>
    <n v="170"/>
    <n v="92.61999999999999"/>
    <n v="219695.46"/>
    <n v="67302.959999999992"/>
    <n v="6"/>
    <n v="8453.93"/>
    <n v="0"/>
    <n v="0"/>
    <n v="219695.46"/>
    <n v="67302.959999999992"/>
    <n v="0"/>
    <n v="0"/>
    <n v="8453.93"/>
  </r>
  <r>
    <x v="0"/>
    <x v="1"/>
    <x v="2"/>
    <x v="11"/>
    <x v="3"/>
    <x v="0"/>
    <x v="0"/>
    <x v="1"/>
    <n v="0"/>
    <n v="0"/>
    <n v="0"/>
    <n v="0"/>
    <n v="2"/>
    <n v="31896.36"/>
    <n v="0"/>
    <n v="0"/>
    <n v="0"/>
    <n v="0"/>
    <n v="0"/>
    <n v="0"/>
    <n v="31896.36"/>
  </r>
  <r>
    <x v="0"/>
    <x v="1"/>
    <x v="2"/>
    <x v="11"/>
    <x v="3"/>
    <x v="1"/>
    <x v="0"/>
    <x v="0"/>
    <n v="41749"/>
    <n v="35458.5"/>
    <n v="15426962.809999999"/>
    <n v="13010975.070969999"/>
    <n v="675"/>
    <n v="1952112.8699999999"/>
    <n v="0"/>
    <n v="0"/>
    <n v="15426962.809999999"/>
    <n v="13010975.070969999"/>
    <n v="0"/>
    <n v="0"/>
    <n v="1952112.8699999999"/>
  </r>
  <r>
    <x v="0"/>
    <x v="1"/>
    <x v="2"/>
    <x v="11"/>
    <x v="3"/>
    <x v="1"/>
    <x v="0"/>
    <x v="1"/>
    <n v="0"/>
    <n v="0"/>
    <n v="0"/>
    <n v="0"/>
    <n v="50"/>
    <n v="789958.03"/>
    <n v="0"/>
    <n v="0"/>
    <n v="0"/>
    <n v="0"/>
    <n v="0"/>
    <n v="0"/>
    <n v="789958.03"/>
  </r>
  <r>
    <x v="0"/>
    <x v="1"/>
    <x v="2"/>
    <x v="11"/>
    <x v="3"/>
    <x v="2"/>
    <x v="0"/>
    <x v="0"/>
    <n v="6382"/>
    <n v="6146.6900000000005"/>
    <n v="2351920.58"/>
    <n v="2295984.3536850004"/>
    <n v="180"/>
    <n v="1051931.8299999998"/>
    <n v="0"/>
    <n v="0"/>
    <n v="2351920.58"/>
    <n v="2295984.3536850004"/>
    <n v="0"/>
    <n v="0"/>
    <n v="1051931.8299999998"/>
  </r>
  <r>
    <x v="0"/>
    <x v="1"/>
    <x v="2"/>
    <x v="11"/>
    <x v="3"/>
    <x v="2"/>
    <x v="0"/>
    <x v="1"/>
    <n v="0"/>
    <n v="0"/>
    <n v="0"/>
    <n v="0"/>
    <n v="19"/>
    <n v="299832.75"/>
    <n v="0"/>
    <n v="0"/>
    <n v="0"/>
    <n v="0"/>
    <n v="0"/>
    <n v="0"/>
    <n v="299832.75"/>
  </r>
  <r>
    <x v="0"/>
    <x v="1"/>
    <x v="2"/>
    <x v="11"/>
    <x v="3"/>
    <x v="3"/>
    <x v="0"/>
    <x v="0"/>
    <n v="3"/>
    <n v="0.51"/>
    <n v="1227.4299999999998"/>
    <n v="417.06"/>
    <n v="0"/>
    <n v="0"/>
    <n v="0"/>
    <n v="0"/>
    <n v="1227.4299999999998"/>
    <n v="417.06"/>
    <n v="0"/>
    <n v="0"/>
    <n v="0"/>
  </r>
  <r>
    <x v="0"/>
    <x v="1"/>
    <x v="2"/>
    <x v="11"/>
    <x v="4"/>
    <x v="0"/>
    <x v="0"/>
    <x v="0"/>
    <n v="56"/>
    <n v="21.82"/>
    <n v="140110.35999999999"/>
    <n v="66190.849999999991"/>
    <n v="3308"/>
    <n v="44040434.160000004"/>
    <n v="0"/>
    <n v="0"/>
    <n v="140110.35999999999"/>
    <n v="66190.849999999991"/>
    <n v="0"/>
    <n v="0"/>
    <n v="44040434.160000004"/>
  </r>
  <r>
    <x v="0"/>
    <x v="1"/>
    <x v="2"/>
    <x v="11"/>
    <x v="4"/>
    <x v="0"/>
    <x v="0"/>
    <x v="1"/>
    <n v="0"/>
    <n v="0"/>
    <n v="0"/>
    <n v="0"/>
    <n v="6"/>
    <n v="684483.59000000008"/>
    <n v="0"/>
    <n v="0"/>
    <n v="0"/>
    <n v="0"/>
    <n v="0"/>
    <n v="0"/>
    <n v="684483.59000000008"/>
  </r>
  <r>
    <x v="0"/>
    <x v="1"/>
    <x v="2"/>
    <x v="11"/>
    <x v="4"/>
    <x v="0"/>
    <x v="1"/>
    <x v="0"/>
    <n v="0"/>
    <n v="0"/>
    <n v="0"/>
    <n v="0"/>
    <n v="0"/>
    <n v="-260836.4"/>
    <n v="0"/>
    <n v="0"/>
    <n v="0"/>
    <n v="0"/>
    <n v="0"/>
    <n v="0"/>
    <n v="-260836.4"/>
  </r>
  <r>
    <x v="0"/>
    <x v="1"/>
    <x v="2"/>
    <x v="11"/>
    <x v="4"/>
    <x v="0"/>
    <x v="2"/>
    <x v="0"/>
    <n v="0"/>
    <n v="0"/>
    <n v="0"/>
    <n v="0"/>
    <n v="17"/>
    <n v="735687.77"/>
    <n v="0"/>
    <n v="0"/>
    <n v="0"/>
    <n v="0"/>
    <n v="0"/>
    <n v="0"/>
    <n v="735687.77"/>
  </r>
  <r>
    <x v="0"/>
    <x v="1"/>
    <x v="2"/>
    <x v="11"/>
    <x v="4"/>
    <x v="1"/>
    <x v="0"/>
    <x v="0"/>
    <n v="36"/>
    <n v="387.87"/>
    <n v="-779.12"/>
    <n v="1171.21"/>
    <n v="0"/>
    <n v="0"/>
    <n v="0"/>
    <n v="0"/>
    <n v="-779.12"/>
    <n v="1171.21"/>
    <n v="0"/>
    <n v="0"/>
    <n v="0"/>
  </r>
  <r>
    <x v="0"/>
    <x v="1"/>
    <x v="2"/>
    <x v="12"/>
    <x v="0"/>
    <x v="0"/>
    <x v="0"/>
    <x v="0"/>
    <n v="119592"/>
    <n v="84675.010000000009"/>
    <n v="266332709.25"/>
    <n v="228421315.85625997"/>
    <n v="122"/>
    <n v="4999159.2"/>
    <n v="0"/>
    <n v="0"/>
    <n v="266332709.25"/>
    <n v="228421315.85625997"/>
    <n v="0"/>
    <n v="0"/>
    <n v="4999159.2"/>
  </r>
  <r>
    <x v="0"/>
    <x v="1"/>
    <x v="2"/>
    <x v="12"/>
    <x v="0"/>
    <x v="1"/>
    <x v="0"/>
    <x v="0"/>
    <n v="5590"/>
    <n v="4556.2999999999993"/>
    <n v="807610.18"/>
    <n v="3351383.0300000007"/>
    <n v="17"/>
    <n v="324598.33"/>
    <n v="0"/>
    <n v="0"/>
    <n v="807610.18"/>
    <n v="3351383.0300000007"/>
    <n v="0"/>
    <n v="0"/>
    <n v="324598.33"/>
  </r>
  <r>
    <x v="0"/>
    <x v="1"/>
    <x v="2"/>
    <x v="12"/>
    <x v="0"/>
    <x v="2"/>
    <x v="0"/>
    <x v="0"/>
    <n v="5"/>
    <n v="2.8000000000000003"/>
    <n v="1514.89"/>
    <n v="846.69"/>
    <n v="0"/>
    <n v="316"/>
    <n v="0"/>
    <n v="0"/>
    <n v="1514.89"/>
    <n v="846.69"/>
    <n v="0"/>
    <n v="0"/>
    <n v="316"/>
  </r>
  <r>
    <x v="0"/>
    <x v="1"/>
    <x v="2"/>
    <x v="12"/>
    <x v="0"/>
    <x v="3"/>
    <x v="0"/>
    <x v="0"/>
    <n v="0"/>
    <n v="15"/>
    <n v="0"/>
    <n v="8686.85"/>
    <n v="0"/>
    <n v="253"/>
    <n v="0"/>
    <n v="0"/>
    <n v="0"/>
    <n v="8686.85"/>
    <n v="0"/>
    <n v="0"/>
    <n v="253"/>
  </r>
  <r>
    <x v="0"/>
    <x v="1"/>
    <x v="2"/>
    <x v="12"/>
    <x v="1"/>
    <x v="4"/>
    <x v="0"/>
    <x v="0"/>
    <n v="10"/>
    <n v="88.49"/>
    <n v="-8584.2799999999988"/>
    <n v="59124.76"/>
    <n v="0"/>
    <n v="11000"/>
    <n v="0"/>
    <n v="0"/>
    <n v="-8584.2799999999988"/>
    <n v="59124.76"/>
    <n v="0"/>
    <n v="0"/>
    <n v="11000"/>
  </r>
  <r>
    <x v="0"/>
    <x v="1"/>
    <x v="2"/>
    <x v="12"/>
    <x v="1"/>
    <x v="0"/>
    <x v="0"/>
    <x v="0"/>
    <n v="0"/>
    <n v="0.08"/>
    <n v="0"/>
    <n v="130.83000000000001"/>
    <n v="0"/>
    <n v="0"/>
    <n v="0"/>
    <n v="0"/>
    <n v="0"/>
    <n v="130.83000000000001"/>
    <n v="0"/>
    <n v="0"/>
    <n v="0"/>
  </r>
  <r>
    <x v="0"/>
    <x v="1"/>
    <x v="2"/>
    <x v="12"/>
    <x v="1"/>
    <x v="1"/>
    <x v="0"/>
    <x v="0"/>
    <n v="12"/>
    <n v="97.53"/>
    <n v="-33617.69"/>
    <n v="73085.919999999998"/>
    <n v="0"/>
    <n v="0"/>
    <n v="0"/>
    <n v="0"/>
    <n v="-33617.69"/>
    <n v="73085.919999999998"/>
    <n v="0"/>
    <n v="0"/>
    <n v="0"/>
  </r>
  <r>
    <x v="0"/>
    <x v="1"/>
    <x v="2"/>
    <x v="12"/>
    <x v="1"/>
    <x v="3"/>
    <x v="0"/>
    <x v="0"/>
    <n v="0"/>
    <n v="0.62"/>
    <n v="0"/>
    <n v="958.29000000000008"/>
    <n v="0"/>
    <n v="0"/>
    <n v="0"/>
    <n v="0"/>
    <n v="0"/>
    <n v="958.29000000000008"/>
    <n v="0"/>
    <n v="0"/>
    <n v="0"/>
  </r>
  <r>
    <x v="0"/>
    <x v="1"/>
    <x v="2"/>
    <x v="12"/>
    <x v="2"/>
    <x v="4"/>
    <x v="0"/>
    <x v="0"/>
    <n v="133"/>
    <n v="211.63"/>
    <n v="2764606.0199999996"/>
    <n v="2769639.1199999996"/>
    <n v="0"/>
    <n v="0"/>
    <n v="0"/>
    <n v="0"/>
    <n v="2764606.0199999996"/>
    <n v="2769639.1199999996"/>
    <n v="0"/>
    <n v="0"/>
    <n v="0"/>
  </r>
  <r>
    <x v="0"/>
    <x v="1"/>
    <x v="2"/>
    <x v="12"/>
    <x v="2"/>
    <x v="0"/>
    <x v="0"/>
    <x v="0"/>
    <n v="2739"/>
    <n v="1729.5400000000004"/>
    <n v="6481311.6199999992"/>
    <n v="4628421.67"/>
    <n v="0"/>
    <n v="0"/>
    <n v="0"/>
    <n v="0"/>
    <n v="6481311.6199999992"/>
    <n v="4628421.67"/>
    <n v="0"/>
    <n v="0"/>
    <n v="0"/>
  </r>
  <r>
    <x v="0"/>
    <x v="1"/>
    <x v="2"/>
    <x v="12"/>
    <x v="2"/>
    <x v="1"/>
    <x v="0"/>
    <x v="0"/>
    <n v="185"/>
    <n v="150.83999999999997"/>
    <n v="220733.61000000002"/>
    <n v="327994.10000000003"/>
    <n v="0"/>
    <n v="0"/>
    <n v="0"/>
    <n v="0"/>
    <n v="220733.61000000002"/>
    <n v="327994.10000000003"/>
    <n v="0"/>
    <n v="0"/>
    <n v="0"/>
  </r>
  <r>
    <x v="0"/>
    <x v="1"/>
    <x v="2"/>
    <x v="12"/>
    <x v="2"/>
    <x v="3"/>
    <x v="0"/>
    <x v="0"/>
    <n v="0"/>
    <n v="0.16"/>
    <n v="0"/>
    <n v="681.3"/>
    <n v="0"/>
    <n v="0"/>
    <n v="0"/>
    <n v="0"/>
    <n v="0"/>
    <n v="681.3"/>
    <n v="0"/>
    <n v="0"/>
    <n v="0"/>
  </r>
  <r>
    <x v="0"/>
    <x v="1"/>
    <x v="2"/>
    <x v="12"/>
    <x v="3"/>
    <x v="0"/>
    <x v="0"/>
    <x v="0"/>
    <n v="43"/>
    <n v="64.11"/>
    <n v="86548.479999999996"/>
    <n v="101106.15999999999"/>
    <n v="0"/>
    <n v="0"/>
    <n v="0"/>
    <n v="0"/>
    <n v="86548.479999999996"/>
    <n v="101106.15999999999"/>
    <n v="0"/>
    <n v="0"/>
    <n v="0"/>
  </r>
  <r>
    <x v="0"/>
    <x v="1"/>
    <x v="2"/>
    <x v="12"/>
    <x v="3"/>
    <x v="1"/>
    <x v="0"/>
    <x v="0"/>
    <n v="73"/>
    <n v="34.21"/>
    <n v="5242.7199999999993"/>
    <n v="36203.99"/>
    <n v="0"/>
    <n v="0"/>
    <n v="0"/>
    <n v="0"/>
    <n v="5242.7199999999993"/>
    <n v="36203.99"/>
    <n v="0"/>
    <n v="0"/>
    <n v="0"/>
  </r>
  <r>
    <x v="0"/>
    <x v="1"/>
    <x v="2"/>
    <x v="12"/>
    <x v="4"/>
    <x v="0"/>
    <x v="0"/>
    <x v="0"/>
    <n v="4647"/>
    <n v="4879.0200000000004"/>
    <n v="5019798.0599999996"/>
    <n v="5056844.01"/>
    <n v="231"/>
    <n v="7144898.1700000009"/>
    <n v="0"/>
    <n v="0"/>
    <n v="5019798.0599999996"/>
    <n v="5056844.01"/>
    <n v="0"/>
    <n v="0"/>
    <n v="7144898.1700000009"/>
  </r>
  <r>
    <x v="0"/>
    <x v="1"/>
    <x v="2"/>
    <x v="12"/>
    <x v="4"/>
    <x v="1"/>
    <x v="0"/>
    <x v="0"/>
    <n v="1"/>
    <n v="0.14000000000000001"/>
    <n v="251.16"/>
    <n v="36.369999999999997"/>
    <n v="0"/>
    <n v="0"/>
    <n v="0"/>
    <n v="0"/>
    <n v="251.16"/>
    <n v="36.369999999999997"/>
    <n v="0"/>
    <n v="0"/>
    <n v="0"/>
  </r>
  <r>
    <x v="0"/>
    <x v="1"/>
    <x v="2"/>
    <x v="13"/>
    <x v="0"/>
    <x v="4"/>
    <x v="0"/>
    <x v="0"/>
    <n v="4"/>
    <n v="5.92"/>
    <n v="-13962.68"/>
    <n v="20537.099999999999"/>
    <n v="0"/>
    <n v="0"/>
    <n v="0"/>
    <n v="0"/>
    <n v="-13962.68"/>
    <n v="20537.099999999999"/>
    <n v="0"/>
    <n v="0"/>
    <n v="0"/>
  </r>
  <r>
    <x v="0"/>
    <x v="1"/>
    <x v="2"/>
    <x v="13"/>
    <x v="0"/>
    <x v="0"/>
    <x v="0"/>
    <x v="0"/>
    <n v="12409"/>
    <n v="7206.1600000000008"/>
    <n v="31950642.670000002"/>
    <n v="15127234.213621002"/>
    <n v="387"/>
    <n v="4428560.2700000014"/>
    <n v="0"/>
    <n v="0"/>
    <n v="31950642.670000002"/>
    <n v="15127234.213621002"/>
    <n v="0"/>
    <n v="0"/>
    <n v="4428560.2700000014"/>
  </r>
  <r>
    <x v="0"/>
    <x v="1"/>
    <x v="2"/>
    <x v="13"/>
    <x v="0"/>
    <x v="0"/>
    <x v="0"/>
    <x v="1"/>
    <n v="0"/>
    <n v="0"/>
    <n v="0"/>
    <n v="0"/>
    <n v="53"/>
    <n v="941539.27"/>
    <n v="0"/>
    <n v="0"/>
    <n v="0"/>
    <n v="0"/>
    <n v="0"/>
    <n v="0"/>
    <n v="941539.27"/>
  </r>
  <r>
    <x v="0"/>
    <x v="1"/>
    <x v="2"/>
    <x v="13"/>
    <x v="0"/>
    <x v="1"/>
    <x v="0"/>
    <x v="0"/>
    <n v="887192"/>
    <n v="797890.54999999993"/>
    <n v="361046222.08999991"/>
    <n v="318828323.72890002"/>
    <n v="17689"/>
    <n v="133531510.19"/>
    <n v="0"/>
    <n v="0"/>
    <n v="361046222.08999991"/>
    <n v="318828323.72890002"/>
    <n v="0"/>
    <n v="0"/>
    <n v="133531510.19"/>
  </r>
  <r>
    <x v="0"/>
    <x v="1"/>
    <x v="2"/>
    <x v="13"/>
    <x v="0"/>
    <x v="1"/>
    <x v="0"/>
    <x v="1"/>
    <n v="0"/>
    <n v="0"/>
    <n v="0"/>
    <n v="0"/>
    <n v="3007"/>
    <n v="51365805.450000003"/>
    <n v="0"/>
    <n v="0"/>
    <n v="0"/>
    <n v="0"/>
    <n v="0"/>
    <n v="0"/>
    <n v="51365805.450000003"/>
  </r>
  <r>
    <x v="0"/>
    <x v="1"/>
    <x v="2"/>
    <x v="13"/>
    <x v="0"/>
    <x v="1"/>
    <x v="1"/>
    <x v="0"/>
    <n v="0"/>
    <n v="0"/>
    <n v="0"/>
    <n v="0"/>
    <n v="2"/>
    <n v="51279"/>
    <n v="0"/>
    <n v="0"/>
    <n v="0"/>
    <n v="0"/>
    <n v="0"/>
    <n v="0"/>
    <n v="51279"/>
  </r>
  <r>
    <x v="0"/>
    <x v="1"/>
    <x v="2"/>
    <x v="13"/>
    <x v="0"/>
    <x v="1"/>
    <x v="1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13"/>
    <x v="0"/>
    <x v="1"/>
    <x v="2"/>
    <x v="0"/>
    <n v="0"/>
    <n v="0"/>
    <n v="0"/>
    <n v="0"/>
    <n v="2"/>
    <n v="5826.6900000000005"/>
    <n v="0"/>
    <n v="0"/>
    <n v="0"/>
    <n v="0"/>
    <n v="0"/>
    <n v="0"/>
    <n v="5826.6900000000005"/>
  </r>
  <r>
    <x v="0"/>
    <x v="1"/>
    <x v="2"/>
    <x v="13"/>
    <x v="0"/>
    <x v="2"/>
    <x v="0"/>
    <x v="0"/>
    <n v="963"/>
    <n v="477.31"/>
    <n v="1016371.0199999999"/>
    <n v="274833.17999999993"/>
    <n v="31"/>
    <n v="89657.57"/>
    <n v="0"/>
    <n v="0"/>
    <n v="1016371.0199999999"/>
    <n v="274833.17999999993"/>
    <n v="0"/>
    <n v="0"/>
    <n v="89657.57"/>
  </r>
  <r>
    <x v="0"/>
    <x v="1"/>
    <x v="2"/>
    <x v="13"/>
    <x v="0"/>
    <x v="2"/>
    <x v="0"/>
    <x v="1"/>
    <n v="0"/>
    <n v="0"/>
    <n v="0"/>
    <n v="0"/>
    <n v="3"/>
    <n v="47154"/>
    <n v="0"/>
    <n v="0"/>
    <n v="0"/>
    <n v="0"/>
    <n v="0"/>
    <n v="0"/>
    <n v="47154"/>
  </r>
  <r>
    <x v="0"/>
    <x v="1"/>
    <x v="2"/>
    <x v="13"/>
    <x v="0"/>
    <x v="3"/>
    <x v="0"/>
    <x v="0"/>
    <n v="21708"/>
    <n v="16480.16"/>
    <n v="20557908.219999995"/>
    <n v="13606797.39301"/>
    <n v="714"/>
    <n v="7569698.7999999998"/>
    <n v="0"/>
    <n v="0"/>
    <n v="20557908.219999995"/>
    <n v="13606797.39301"/>
    <n v="0"/>
    <n v="0"/>
    <n v="7569698.7999999998"/>
  </r>
  <r>
    <x v="0"/>
    <x v="1"/>
    <x v="2"/>
    <x v="13"/>
    <x v="0"/>
    <x v="3"/>
    <x v="0"/>
    <x v="1"/>
    <n v="0"/>
    <n v="0"/>
    <n v="0"/>
    <n v="0"/>
    <n v="33"/>
    <n v="545517.04"/>
    <n v="0"/>
    <n v="0"/>
    <n v="0"/>
    <n v="0"/>
    <n v="0"/>
    <n v="0"/>
    <n v="545517.04"/>
  </r>
  <r>
    <x v="0"/>
    <x v="1"/>
    <x v="2"/>
    <x v="13"/>
    <x v="1"/>
    <x v="4"/>
    <x v="0"/>
    <x v="0"/>
    <n v="76016"/>
    <n v="61595.189999999995"/>
    <n v="53408764.589999996"/>
    <n v="39722897.551000006"/>
    <n v="2469"/>
    <n v="19501931.93"/>
    <n v="0"/>
    <n v="0"/>
    <n v="53408764.589999996"/>
    <n v="39722897.551000006"/>
    <n v="0"/>
    <n v="0"/>
    <n v="19501931.93"/>
  </r>
  <r>
    <x v="0"/>
    <x v="1"/>
    <x v="2"/>
    <x v="13"/>
    <x v="1"/>
    <x v="4"/>
    <x v="0"/>
    <x v="1"/>
    <n v="0"/>
    <n v="0"/>
    <n v="0"/>
    <n v="0"/>
    <n v="458"/>
    <n v="7893129.4000000013"/>
    <n v="0"/>
    <n v="0"/>
    <n v="0"/>
    <n v="0"/>
    <n v="0"/>
    <n v="0"/>
    <n v="7893129.4000000013"/>
  </r>
  <r>
    <x v="0"/>
    <x v="1"/>
    <x v="2"/>
    <x v="13"/>
    <x v="1"/>
    <x v="4"/>
    <x v="1"/>
    <x v="0"/>
    <n v="0"/>
    <n v="0"/>
    <n v="0"/>
    <n v="0"/>
    <n v="18"/>
    <n v="234279.79"/>
    <n v="0"/>
    <n v="0"/>
    <n v="0"/>
    <n v="0"/>
    <n v="0"/>
    <n v="0"/>
    <n v="234279.79"/>
  </r>
  <r>
    <x v="0"/>
    <x v="1"/>
    <x v="2"/>
    <x v="13"/>
    <x v="1"/>
    <x v="4"/>
    <x v="2"/>
    <x v="0"/>
    <n v="0"/>
    <n v="0"/>
    <n v="0"/>
    <n v="0"/>
    <n v="17"/>
    <n v="319969.40000000002"/>
    <n v="0"/>
    <n v="0"/>
    <n v="0"/>
    <n v="0"/>
    <n v="0"/>
    <n v="0"/>
    <n v="319969.40000000002"/>
  </r>
  <r>
    <x v="0"/>
    <x v="1"/>
    <x v="2"/>
    <x v="13"/>
    <x v="1"/>
    <x v="0"/>
    <x v="0"/>
    <x v="0"/>
    <n v="2015"/>
    <n v="2100.5500000000002"/>
    <n v="1311394.2"/>
    <n v="1277368.8326729997"/>
    <n v="114"/>
    <n v="789407.85"/>
    <n v="0"/>
    <n v="0"/>
    <n v="1311394.2"/>
    <n v="1277368.8326729997"/>
    <n v="0"/>
    <n v="0"/>
    <n v="789407.85"/>
  </r>
  <r>
    <x v="0"/>
    <x v="1"/>
    <x v="2"/>
    <x v="13"/>
    <x v="1"/>
    <x v="0"/>
    <x v="0"/>
    <x v="1"/>
    <n v="0"/>
    <n v="0"/>
    <n v="0"/>
    <n v="0"/>
    <n v="10"/>
    <n v="159529.68"/>
    <n v="0"/>
    <n v="0"/>
    <n v="0"/>
    <n v="0"/>
    <n v="0"/>
    <n v="0"/>
    <n v="159529.68"/>
  </r>
  <r>
    <x v="0"/>
    <x v="1"/>
    <x v="2"/>
    <x v="13"/>
    <x v="1"/>
    <x v="0"/>
    <x v="1"/>
    <x v="0"/>
    <n v="0"/>
    <n v="0"/>
    <n v="0"/>
    <n v="0"/>
    <n v="1"/>
    <n v="16704"/>
    <n v="0"/>
    <n v="0"/>
    <n v="0"/>
    <n v="0"/>
    <n v="0"/>
    <n v="0"/>
    <n v="16704"/>
  </r>
  <r>
    <x v="0"/>
    <x v="1"/>
    <x v="2"/>
    <x v="13"/>
    <x v="1"/>
    <x v="0"/>
    <x v="2"/>
    <x v="0"/>
    <n v="0"/>
    <n v="0"/>
    <n v="0"/>
    <n v="0"/>
    <n v="0"/>
    <n v="48823.45"/>
    <n v="0"/>
    <n v="0"/>
    <n v="0"/>
    <n v="0"/>
    <n v="0"/>
    <n v="0"/>
    <n v="48823.45"/>
  </r>
  <r>
    <x v="0"/>
    <x v="1"/>
    <x v="2"/>
    <x v="13"/>
    <x v="1"/>
    <x v="1"/>
    <x v="0"/>
    <x v="0"/>
    <n v="92769"/>
    <n v="90266.500000000015"/>
    <n v="50881397.18"/>
    <n v="54633673.807089992"/>
    <n v="2240"/>
    <n v="25623931.149999999"/>
    <n v="0"/>
    <n v="0"/>
    <n v="50881397.18"/>
    <n v="54633673.807089992"/>
    <n v="0"/>
    <n v="0"/>
    <n v="25623931.149999999"/>
  </r>
  <r>
    <x v="0"/>
    <x v="1"/>
    <x v="2"/>
    <x v="13"/>
    <x v="1"/>
    <x v="1"/>
    <x v="0"/>
    <x v="1"/>
    <n v="0"/>
    <n v="0"/>
    <n v="0"/>
    <n v="0"/>
    <n v="350"/>
    <n v="5892508.25"/>
    <n v="0"/>
    <n v="0"/>
    <n v="0"/>
    <n v="0"/>
    <n v="0"/>
    <n v="0"/>
    <n v="5892508.25"/>
  </r>
  <r>
    <x v="0"/>
    <x v="1"/>
    <x v="2"/>
    <x v="13"/>
    <x v="1"/>
    <x v="1"/>
    <x v="1"/>
    <x v="0"/>
    <n v="0"/>
    <n v="0"/>
    <n v="0"/>
    <n v="0"/>
    <n v="13"/>
    <n v="110422.34"/>
    <n v="0"/>
    <n v="0"/>
    <n v="0"/>
    <n v="0"/>
    <n v="0"/>
    <n v="0"/>
    <n v="110422.34"/>
  </r>
  <r>
    <x v="0"/>
    <x v="1"/>
    <x v="2"/>
    <x v="13"/>
    <x v="1"/>
    <x v="1"/>
    <x v="2"/>
    <x v="0"/>
    <n v="0"/>
    <n v="0"/>
    <n v="0"/>
    <n v="0"/>
    <n v="14"/>
    <n v="273430.83999999997"/>
    <n v="0"/>
    <n v="0"/>
    <n v="0"/>
    <n v="0"/>
    <n v="0"/>
    <n v="0"/>
    <n v="273430.83999999997"/>
  </r>
  <r>
    <x v="0"/>
    <x v="1"/>
    <x v="2"/>
    <x v="13"/>
    <x v="1"/>
    <x v="1"/>
    <x v="3"/>
    <x v="0"/>
    <n v="0"/>
    <n v="0"/>
    <n v="0"/>
    <n v="0"/>
    <n v="1"/>
    <n v="2464.0500000000002"/>
    <n v="0"/>
    <n v="0"/>
    <n v="0"/>
    <n v="0"/>
    <n v="0"/>
    <n v="0"/>
    <n v="2464.0500000000002"/>
  </r>
  <r>
    <x v="0"/>
    <x v="1"/>
    <x v="2"/>
    <x v="13"/>
    <x v="1"/>
    <x v="2"/>
    <x v="0"/>
    <x v="0"/>
    <n v="858"/>
    <n v="447.94"/>
    <n v="555728.27"/>
    <n v="291702.05000000005"/>
    <n v="42"/>
    <n v="292814.64"/>
    <n v="0"/>
    <n v="0"/>
    <n v="555728.27"/>
    <n v="291702.05000000005"/>
    <n v="0"/>
    <n v="0"/>
    <n v="292814.64"/>
  </r>
  <r>
    <x v="0"/>
    <x v="1"/>
    <x v="2"/>
    <x v="13"/>
    <x v="1"/>
    <x v="2"/>
    <x v="0"/>
    <x v="1"/>
    <n v="0"/>
    <n v="0"/>
    <n v="0"/>
    <n v="0"/>
    <n v="3"/>
    <n v="47306"/>
    <n v="0"/>
    <n v="0"/>
    <n v="0"/>
    <n v="0"/>
    <n v="0"/>
    <n v="0"/>
    <n v="47306"/>
  </r>
  <r>
    <x v="0"/>
    <x v="1"/>
    <x v="2"/>
    <x v="13"/>
    <x v="1"/>
    <x v="3"/>
    <x v="0"/>
    <x v="0"/>
    <n v="330"/>
    <n v="231.24"/>
    <n v="392723.18"/>
    <n v="240156.02999999997"/>
    <n v="4"/>
    <n v="13248.34"/>
    <n v="0"/>
    <n v="0"/>
    <n v="392723.18"/>
    <n v="240156.02999999997"/>
    <n v="0"/>
    <n v="0"/>
    <n v="13248.34"/>
  </r>
  <r>
    <x v="0"/>
    <x v="1"/>
    <x v="2"/>
    <x v="13"/>
    <x v="2"/>
    <x v="4"/>
    <x v="0"/>
    <x v="0"/>
    <n v="21277"/>
    <n v="18709.89"/>
    <n v="54140940.560000002"/>
    <n v="53527255.694294989"/>
    <n v="1494"/>
    <n v="28375518.940000001"/>
    <n v="0"/>
    <n v="0"/>
    <n v="54140940.560000002"/>
    <n v="53527255.694294989"/>
    <n v="0"/>
    <n v="0"/>
    <n v="28375518.940000001"/>
  </r>
  <r>
    <x v="0"/>
    <x v="1"/>
    <x v="2"/>
    <x v="13"/>
    <x v="2"/>
    <x v="4"/>
    <x v="0"/>
    <x v="1"/>
    <n v="0"/>
    <n v="0"/>
    <n v="0"/>
    <n v="0"/>
    <n v="62"/>
    <n v="1123893.69"/>
    <n v="0"/>
    <n v="0"/>
    <n v="0"/>
    <n v="0"/>
    <n v="0"/>
    <n v="0"/>
    <n v="1123893.69"/>
  </r>
  <r>
    <x v="0"/>
    <x v="1"/>
    <x v="2"/>
    <x v="13"/>
    <x v="2"/>
    <x v="4"/>
    <x v="1"/>
    <x v="0"/>
    <n v="0"/>
    <n v="0"/>
    <n v="0"/>
    <n v="0"/>
    <n v="15"/>
    <n v="478397.1"/>
    <n v="0"/>
    <n v="0"/>
    <n v="0"/>
    <n v="0"/>
    <n v="0"/>
    <n v="0"/>
    <n v="478397.1"/>
  </r>
  <r>
    <x v="0"/>
    <x v="1"/>
    <x v="2"/>
    <x v="13"/>
    <x v="2"/>
    <x v="4"/>
    <x v="2"/>
    <x v="0"/>
    <n v="0"/>
    <n v="0"/>
    <n v="0"/>
    <n v="0"/>
    <n v="11"/>
    <n v="748449.64"/>
    <n v="0"/>
    <n v="0"/>
    <n v="0"/>
    <n v="0"/>
    <n v="0"/>
    <n v="0"/>
    <n v="748449.64"/>
  </r>
  <r>
    <x v="0"/>
    <x v="1"/>
    <x v="2"/>
    <x v="13"/>
    <x v="2"/>
    <x v="0"/>
    <x v="0"/>
    <x v="0"/>
    <n v="8349"/>
    <n v="7658.35"/>
    <n v="15281280.719999997"/>
    <n v="14358485.570894003"/>
    <n v="415"/>
    <n v="12965098.289999999"/>
    <n v="0"/>
    <n v="0"/>
    <n v="15281280.719999997"/>
    <n v="14358485.570894003"/>
    <n v="0"/>
    <n v="0"/>
    <n v="12965098.289999999"/>
  </r>
  <r>
    <x v="0"/>
    <x v="1"/>
    <x v="2"/>
    <x v="13"/>
    <x v="2"/>
    <x v="0"/>
    <x v="0"/>
    <x v="1"/>
    <n v="0"/>
    <n v="0"/>
    <n v="0"/>
    <n v="0"/>
    <n v="17"/>
    <n v="275760.77"/>
    <n v="0"/>
    <n v="0"/>
    <n v="0"/>
    <n v="0"/>
    <n v="0"/>
    <n v="0"/>
    <n v="275760.77"/>
  </r>
  <r>
    <x v="0"/>
    <x v="1"/>
    <x v="2"/>
    <x v="13"/>
    <x v="2"/>
    <x v="1"/>
    <x v="0"/>
    <x v="0"/>
    <n v="4341"/>
    <n v="3874.12"/>
    <n v="7402992.2299999995"/>
    <n v="7147149.5427679997"/>
    <n v="190"/>
    <n v="3130895.31"/>
    <n v="0"/>
    <n v="0"/>
    <n v="7402992.2299999995"/>
    <n v="7147149.5427679997"/>
    <n v="0"/>
    <n v="0"/>
    <n v="3130895.31"/>
  </r>
  <r>
    <x v="0"/>
    <x v="1"/>
    <x v="2"/>
    <x v="13"/>
    <x v="2"/>
    <x v="1"/>
    <x v="0"/>
    <x v="1"/>
    <n v="0"/>
    <n v="0"/>
    <n v="0"/>
    <n v="0"/>
    <n v="3"/>
    <n v="47624"/>
    <n v="0"/>
    <n v="0"/>
    <n v="0"/>
    <n v="0"/>
    <n v="0"/>
    <n v="0"/>
    <n v="47624"/>
  </r>
  <r>
    <x v="0"/>
    <x v="1"/>
    <x v="2"/>
    <x v="13"/>
    <x v="2"/>
    <x v="1"/>
    <x v="1"/>
    <x v="0"/>
    <n v="0"/>
    <n v="0"/>
    <n v="0"/>
    <n v="0"/>
    <n v="3"/>
    <n v="117587.95999999999"/>
    <n v="0"/>
    <n v="0"/>
    <n v="0"/>
    <n v="0"/>
    <n v="0"/>
    <n v="0"/>
    <n v="117587.95999999999"/>
  </r>
  <r>
    <x v="0"/>
    <x v="1"/>
    <x v="2"/>
    <x v="13"/>
    <x v="2"/>
    <x v="1"/>
    <x v="2"/>
    <x v="0"/>
    <n v="0"/>
    <n v="0"/>
    <n v="0"/>
    <n v="0"/>
    <n v="5"/>
    <n v="555232.86"/>
    <n v="0"/>
    <n v="0"/>
    <n v="0"/>
    <n v="0"/>
    <n v="0"/>
    <n v="0"/>
    <n v="555232.86"/>
  </r>
  <r>
    <x v="0"/>
    <x v="1"/>
    <x v="2"/>
    <x v="13"/>
    <x v="2"/>
    <x v="1"/>
    <x v="3"/>
    <x v="0"/>
    <n v="0"/>
    <n v="0"/>
    <n v="0"/>
    <n v="0"/>
    <n v="0"/>
    <n v="1188.1400000000001"/>
    <n v="0"/>
    <n v="0"/>
    <n v="0"/>
    <n v="0"/>
    <n v="0"/>
    <n v="0"/>
    <n v="1188.1400000000001"/>
  </r>
  <r>
    <x v="0"/>
    <x v="1"/>
    <x v="2"/>
    <x v="13"/>
    <x v="2"/>
    <x v="2"/>
    <x v="0"/>
    <x v="0"/>
    <n v="77"/>
    <n v="33.08"/>
    <n v="26957.08"/>
    <n v="14189.05"/>
    <n v="1"/>
    <n v="2305.91"/>
    <n v="0"/>
    <n v="0"/>
    <n v="26957.08"/>
    <n v="14189.05"/>
    <n v="0"/>
    <n v="0"/>
    <n v="2305.91"/>
  </r>
  <r>
    <x v="0"/>
    <x v="1"/>
    <x v="2"/>
    <x v="13"/>
    <x v="2"/>
    <x v="3"/>
    <x v="0"/>
    <x v="0"/>
    <n v="5961"/>
    <n v="5498.2699999999995"/>
    <n v="12218898.559999997"/>
    <n v="11427653.236947998"/>
    <n v="295"/>
    <n v="6724465.2800000012"/>
    <n v="0"/>
    <n v="0"/>
    <n v="12218898.559999997"/>
    <n v="11427653.236947998"/>
    <n v="0"/>
    <n v="0"/>
    <n v="6724465.2800000012"/>
  </r>
  <r>
    <x v="0"/>
    <x v="1"/>
    <x v="2"/>
    <x v="13"/>
    <x v="3"/>
    <x v="0"/>
    <x v="0"/>
    <x v="0"/>
    <n v="28"/>
    <n v="36.130000000000003"/>
    <n v="14428.039999999999"/>
    <n v="20863.34"/>
    <n v="1"/>
    <n v="5005.3500000000004"/>
    <n v="0"/>
    <n v="0"/>
    <n v="14428.039999999999"/>
    <n v="20863.34"/>
    <n v="0"/>
    <n v="0"/>
    <n v="5005.3500000000004"/>
  </r>
  <r>
    <x v="0"/>
    <x v="1"/>
    <x v="2"/>
    <x v="13"/>
    <x v="3"/>
    <x v="1"/>
    <x v="0"/>
    <x v="0"/>
    <n v="6214"/>
    <n v="7284.96"/>
    <n v="2080335.8499999999"/>
    <n v="2269893.2148004002"/>
    <n v="90"/>
    <n v="538475.6"/>
    <n v="0"/>
    <n v="0"/>
    <n v="2080335.8499999999"/>
    <n v="2269893.2148004002"/>
    <n v="0"/>
    <n v="0"/>
    <n v="538475.6"/>
  </r>
  <r>
    <x v="0"/>
    <x v="1"/>
    <x v="2"/>
    <x v="13"/>
    <x v="3"/>
    <x v="1"/>
    <x v="0"/>
    <x v="1"/>
    <n v="0"/>
    <n v="0"/>
    <n v="0"/>
    <n v="0"/>
    <n v="4"/>
    <n v="62810"/>
    <n v="0"/>
    <n v="0"/>
    <n v="0"/>
    <n v="0"/>
    <n v="0"/>
    <n v="0"/>
    <n v="62810"/>
  </r>
  <r>
    <x v="0"/>
    <x v="1"/>
    <x v="2"/>
    <x v="13"/>
    <x v="3"/>
    <x v="1"/>
    <x v="1"/>
    <x v="0"/>
    <n v="0"/>
    <n v="0"/>
    <n v="0"/>
    <n v="0"/>
    <n v="1"/>
    <n v="9000"/>
    <n v="0"/>
    <n v="0"/>
    <n v="0"/>
    <n v="0"/>
    <n v="0"/>
    <n v="0"/>
    <n v="9000"/>
  </r>
  <r>
    <x v="0"/>
    <x v="1"/>
    <x v="2"/>
    <x v="13"/>
    <x v="3"/>
    <x v="2"/>
    <x v="0"/>
    <x v="0"/>
    <n v="3669"/>
    <n v="2810.5899999999997"/>
    <n v="1110233.25"/>
    <n v="893732.6"/>
    <n v="37"/>
    <n v="165165.12"/>
    <n v="0"/>
    <n v="0"/>
    <n v="1110233.25"/>
    <n v="893732.6"/>
    <n v="0"/>
    <n v="0"/>
    <n v="165165.12"/>
  </r>
  <r>
    <x v="0"/>
    <x v="1"/>
    <x v="2"/>
    <x v="13"/>
    <x v="3"/>
    <x v="2"/>
    <x v="0"/>
    <x v="1"/>
    <n v="0"/>
    <n v="0"/>
    <n v="0"/>
    <n v="0"/>
    <n v="7"/>
    <n v="110119"/>
    <n v="0"/>
    <n v="0"/>
    <n v="0"/>
    <n v="0"/>
    <n v="0"/>
    <n v="0"/>
    <n v="110119"/>
  </r>
  <r>
    <x v="0"/>
    <x v="1"/>
    <x v="2"/>
    <x v="13"/>
    <x v="4"/>
    <x v="0"/>
    <x v="0"/>
    <x v="0"/>
    <n v="8"/>
    <n v="5.7600000000000007"/>
    <n v="3287.0299999999997"/>
    <n v="4478.1293485400001"/>
    <n v="781"/>
    <n v="14778419.960000005"/>
    <n v="0"/>
    <n v="0"/>
    <n v="3287.0299999999997"/>
    <n v="4478.1293485400001"/>
    <n v="0"/>
    <n v="0"/>
    <n v="14778419.960000005"/>
  </r>
  <r>
    <x v="0"/>
    <x v="1"/>
    <x v="2"/>
    <x v="13"/>
    <x v="4"/>
    <x v="0"/>
    <x v="0"/>
    <x v="1"/>
    <n v="0"/>
    <n v="0"/>
    <n v="0"/>
    <n v="0"/>
    <n v="0"/>
    <n v="66487.31"/>
    <n v="0"/>
    <n v="0"/>
    <n v="0"/>
    <n v="0"/>
    <n v="0"/>
    <n v="0"/>
    <n v="66487.31"/>
  </r>
  <r>
    <x v="0"/>
    <x v="1"/>
    <x v="2"/>
    <x v="13"/>
    <x v="4"/>
    <x v="0"/>
    <x v="1"/>
    <x v="0"/>
    <n v="0"/>
    <n v="0"/>
    <n v="0"/>
    <n v="0"/>
    <n v="0"/>
    <n v="427302.48"/>
    <n v="0"/>
    <n v="0"/>
    <n v="0"/>
    <n v="0"/>
    <n v="0"/>
    <n v="0"/>
    <n v="427302.48"/>
  </r>
  <r>
    <x v="0"/>
    <x v="1"/>
    <x v="2"/>
    <x v="13"/>
    <x v="4"/>
    <x v="0"/>
    <x v="2"/>
    <x v="0"/>
    <n v="0"/>
    <n v="0"/>
    <n v="0"/>
    <n v="0"/>
    <n v="4"/>
    <n v="283830.01"/>
    <n v="0"/>
    <n v="0"/>
    <n v="0"/>
    <n v="0"/>
    <n v="0"/>
    <n v="0"/>
    <n v="283830.01"/>
  </r>
  <r>
    <x v="0"/>
    <x v="1"/>
    <x v="2"/>
    <x v="13"/>
    <x v="4"/>
    <x v="0"/>
    <x v="3"/>
    <x v="0"/>
    <n v="0"/>
    <n v="0"/>
    <n v="0"/>
    <n v="0"/>
    <n v="0"/>
    <n v="-304"/>
    <n v="0"/>
    <n v="0"/>
    <n v="0"/>
    <n v="0"/>
    <n v="0"/>
    <n v="0"/>
    <n v="-304"/>
  </r>
  <r>
    <x v="0"/>
    <x v="1"/>
    <x v="2"/>
    <x v="13"/>
    <x v="4"/>
    <x v="1"/>
    <x v="0"/>
    <x v="0"/>
    <n v="1"/>
    <n v="110.96"/>
    <n v="-415.24"/>
    <n v="239.1"/>
    <n v="0"/>
    <n v="0"/>
    <n v="0"/>
    <n v="0"/>
    <n v="-415.24"/>
    <n v="239.1"/>
    <n v="0"/>
    <n v="0"/>
    <n v="0"/>
  </r>
  <r>
    <x v="0"/>
    <x v="1"/>
    <x v="2"/>
    <x v="14"/>
    <x v="0"/>
    <x v="0"/>
    <x v="0"/>
    <x v="0"/>
    <n v="777"/>
    <n v="863.67000000000041"/>
    <n v="762855.33999999985"/>
    <n v="905738.74068800034"/>
    <n v="45"/>
    <n v="661835.63"/>
    <n v="0"/>
    <n v="0"/>
    <n v="762855.33999999985"/>
    <n v="905738.74068800034"/>
    <n v="0"/>
    <n v="0"/>
    <n v="661835.63"/>
  </r>
  <r>
    <x v="0"/>
    <x v="1"/>
    <x v="2"/>
    <x v="14"/>
    <x v="0"/>
    <x v="0"/>
    <x v="0"/>
    <x v="1"/>
    <n v="0"/>
    <n v="0"/>
    <n v="0"/>
    <n v="0"/>
    <n v="3"/>
    <n v="47741.26"/>
    <n v="0"/>
    <n v="0"/>
    <n v="0"/>
    <n v="0"/>
    <n v="0"/>
    <n v="0"/>
    <n v="47741.26"/>
  </r>
  <r>
    <x v="0"/>
    <x v="1"/>
    <x v="2"/>
    <x v="14"/>
    <x v="0"/>
    <x v="1"/>
    <x v="0"/>
    <x v="0"/>
    <n v="176933"/>
    <n v="163885.44"/>
    <n v="83829801.319999993"/>
    <n v="79101464.726999998"/>
    <n v="4165"/>
    <n v="38682236.109999999"/>
    <n v="0"/>
    <n v="0"/>
    <n v="83829801.319999993"/>
    <n v="79101464.726999998"/>
    <n v="0"/>
    <n v="0"/>
    <n v="38682236.109999999"/>
  </r>
  <r>
    <x v="0"/>
    <x v="1"/>
    <x v="2"/>
    <x v="14"/>
    <x v="0"/>
    <x v="1"/>
    <x v="0"/>
    <x v="1"/>
    <n v="0"/>
    <n v="0"/>
    <n v="0"/>
    <n v="0"/>
    <n v="420"/>
    <n v="8686248.0899999999"/>
    <n v="0"/>
    <n v="0"/>
    <n v="0"/>
    <n v="0"/>
    <n v="0"/>
    <n v="0"/>
    <n v="8686248.0899999999"/>
  </r>
  <r>
    <x v="0"/>
    <x v="1"/>
    <x v="2"/>
    <x v="14"/>
    <x v="0"/>
    <x v="1"/>
    <x v="1"/>
    <x v="0"/>
    <n v="0"/>
    <n v="0"/>
    <n v="0"/>
    <n v="0"/>
    <n v="0"/>
    <n v="-70429.539999999994"/>
    <n v="0"/>
    <n v="0"/>
    <n v="0"/>
    <n v="0"/>
    <n v="0"/>
    <n v="0"/>
    <n v="-70429.539999999994"/>
  </r>
  <r>
    <x v="0"/>
    <x v="1"/>
    <x v="2"/>
    <x v="14"/>
    <x v="0"/>
    <x v="1"/>
    <x v="2"/>
    <x v="0"/>
    <n v="0"/>
    <n v="0"/>
    <n v="0"/>
    <n v="0"/>
    <n v="1"/>
    <n v="5220"/>
    <n v="0"/>
    <n v="0"/>
    <n v="0"/>
    <n v="0"/>
    <n v="0"/>
    <n v="0"/>
    <n v="5220"/>
  </r>
  <r>
    <x v="0"/>
    <x v="1"/>
    <x v="2"/>
    <x v="14"/>
    <x v="0"/>
    <x v="2"/>
    <x v="0"/>
    <x v="0"/>
    <n v="238"/>
    <n v="108.45000000000002"/>
    <n v="194651.27"/>
    <n v="75171.510000000009"/>
    <n v="8"/>
    <n v="41377.869999999995"/>
    <n v="0"/>
    <n v="0"/>
    <n v="194651.27"/>
    <n v="75171.510000000009"/>
    <n v="0"/>
    <n v="0"/>
    <n v="41377.869999999995"/>
  </r>
  <r>
    <x v="0"/>
    <x v="1"/>
    <x v="2"/>
    <x v="14"/>
    <x v="0"/>
    <x v="2"/>
    <x v="1"/>
    <x v="0"/>
    <n v="0"/>
    <n v="0"/>
    <n v="0"/>
    <n v="0"/>
    <n v="1"/>
    <n v="7999.99"/>
    <n v="0"/>
    <n v="0"/>
    <n v="0"/>
    <n v="0"/>
    <n v="0"/>
    <n v="0"/>
    <n v="7999.99"/>
  </r>
  <r>
    <x v="0"/>
    <x v="1"/>
    <x v="2"/>
    <x v="14"/>
    <x v="0"/>
    <x v="3"/>
    <x v="0"/>
    <x v="0"/>
    <n v="19110"/>
    <n v="19617.490000000002"/>
    <n v="21501978.159999996"/>
    <n v="21845146.008580998"/>
    <n v="713"/>
    <n v="20612253.899999999"/>
    <n v="0"/>
    <n v="0"/>
    <n v="21501978.159999996"/>
    <n v="21845146.008580998"/>
    <n v="0"/>
    <n v="0"/>
    <n v="20612253.899999999"/>
  </r>
  <r>
    <x v="0"/>
    <x v="1"/>
    <x v="2"/>
    <x v="14"/>
    <x v="0"/>
    <x v="3"/>
    <x v="2"/>
    <x v="0"/>
    <n v="0"/>
    <n v="0"/>
    <n v="0"/>
    <n v="0"/>
    <n v="1"/>
    <n v="644.13"/>
    <n v="0"/>
    <n v="0"/>
    <n v="0"/>
    <n v="0"/>
    <n v="0"/>
    <n v="0"/>
    <n v="644.13"/>
  </r>
  <r>
    <x v="0"/>
    <x v="1"/>
    <x v="2"/>
    <x v="14"/>
    <x v="1"/>
    <x v="4"/>
    <x v="0"/>
    <x v="0"/>
    <n v="19106"/>
    <n v="15539.380000000001"/>
    <n v="13742152.4"/>
    <n v="11309243.262599997"/>
    <n v="685"/>
    <n v="6843331.0499999998"/>
    <n v="0"/>
    <n v="0"/>
    <n v="13742152.4"/>
    <n v="11309243.262599997"/>
    <n v="0"/>
    <n v="0"/>
    <n v="6843331.0499999998"/>
  </r>
  <r>
    <x v="0"/>
    <x v="1"/>
    <x v="2"/>
    <x v="14"/>
    <x v="1"/>
    <x v="4"/>
    <x v="0"/>
    <x v="1"/>
    <n v="0"/>
    <n v="0"/>
    <n v="0"/>
    <n v="0"/>
    <n v="48"/>
    <n v="820489.91"/>
    <n v="0"/>
    <n v="0"/>
    <n v="0"/>
    <n v="0"/>
    <n v="0"/>
    <n v="0"/>
    <n v="820489.91"/>
  </r>
  <r>
    <x v="0"/>
    <x v="1"/>
    <x v="2"/>
    <x v="14"/>
    <x v="1"/>
    <x v="4"/>
    <x v="1"/>
    <x v="0"/>
    <n v="0"/>
    <n v="0"/>
    <n v="0"/>
    <n v="0"/>
    <n v="5"/>
    <n v="95072.639999999999"/>
    <n v="0"/>
    <n v="0"/>
    <n v="0"/>
    <n v="0"/>
    <n v="0"/>
    <n v="0"/>
    <n v="95072.639999999999"/>
  </r>
  <r>
    <x v="0"/>
    <x v="1"/>
    <x v="2"/>
    <x v="14"/>
    <x v="1"/>
    <x v="4"/>
    <x v="2"/>
    <x v="0"/>
    <n v="0"/>
    <n v="0"/>
    <n v="0"/>
    <n v="0"/>
    <n v="3"/>
    <n v="15735.74"/>
    <n v="0"/>
    <n v="0"/>
    <n v="0"/>
    <n v="0"/>
    <n v="0"/>
    <n v="0"/>
    <n v="15735.74"/>
  </r>
  <r>
    <x v="0"/>
    <x v="1"/>
    <x v="2"/>
    <x v="14"/>
    <x v="1"/>
    <x v="0"/>
    <x v="0"/>
    <x v="0"/>
    <n v="644"/>
    <n v="621.41999999999985"/>
    <n v="396092.58999999997"/>
    <n v="317639.39717300003"/>
    <n v="34"/>
    <n v="224646.97000000003"/>
    <n v="0"/>
    <n v="0"/>
    <n v="396092.58999999997"/>
    <n v="317639.39717300003"/>
    <n v="0"/>
    <n v="0"/>
    <n v="224646.97000000003"/>
  </r>
  <r>
    <x v="0"/>
    <x v="1"/>
    <x v="2"/>
    <x v="14"/>
    <x v="1"/>
    <x v="0"/>
    <x v="0"/>
    <x v="1"/>
    <n v="0"/>
    <n v="0"/>
    <n v="0"/>
    <n v="0"/>
    <n v="0"/>
    <n v="1565.8"/>
    <n v="0"/>
    <n v="0"/>
    <n v="0"/>
    <n v="0"/>
    <n v="0"/>
    <n v="0"/>
    <n v="1565.8"/>
  </r>
  <r>
    <x v="0"/>
    <x v="1"/>
    <x v="2"/>
    <x v="14"/>
    <x v="1"/>
    <x v="0"/>
    <x v="2"/>
    <x v="0"/>
    <n v="0"/>
    <n v="0"/>
    <n v="0"/>
    <n v="0"/>
    <n v="0"/>
    <n v="7128"/>
    <n v="0"/>
    <n v="0"/>
    <n v="0"/>
    <n v="0"/>
    <n v="0"/>
    <n v="0"/>
    <n v="7128"/>
  </r>
  <r>
    <x v="0"/>
    <x v="1"/>
    <x v="2"/>
    <x v="14"/>
    <x v="1"/>
    <x v="1"/>
    <x v="0"/>
    <x v="0"/>
    <n v="16544"/>
    <n v="18837.260000000002"/>
    <n v="9875461.0899999999"/>
    <n v="12585687.834929999"/>
    <n v="426"/>
    <n v="7596981.620000001"/>
    <n v="0"/>
    <n v="0"/>
    <n v="9875461.0899999999"/>
    <n v="12585687.834929999"/>
    <n v="0"/>
    <n v="0"/>
    <n v="7596981.620000001"/>
  </r>
  <r>
    <x v="0"/>
    <x v="1"/>
    <x v="2"/>
    <x v="14"/>
    <x v="1"/>
    <x v="1"/>
    <x v="0"/>
    <x v="1"/>
    <n v="0"/>
    <n v="0"/>
    <n v="0"/>
    <n v="0"/>
    <n v="61"/>
    <n v="1051068.7200000002"/>
    <n v="0"/>
    <n v="0"/>
    <n v="0"/>
    <n v="0"/>
    <n v="0"/>
    <n v="0"/>
    <n v="1051068.7200000002"/>
  </r>
  <r>
    <x v="0"/>
    <x v="1"/>
    <x v="2"/>
    <x v="14"/>
    <x v="1"/>
    <x v="1"/>
    <x v="1"/>
    <x v="0"/>
    <n v="0"/>
    <n v="0"/>
    <n v="0"/>
    <n v="0"/>
    <n v="1"/>
    <n v="1440"/>
    <n v="0"/>
    <n v="0"/>
    <n v="0"/>
    <n v="0"/>
    <n v="0"/>
    <n v="0"/>
    <n v="1440"/>
  </r>
  <r>
    <x v="0"/>
    <x v="1"/>
    <x v="2"/>
    <x v="14"/>
    <x v="1"/>
    <x v="1"/>
    <x v="2"/>
    <x v="0"/>
    <n v="0"/>
    <n v="0"/>
    <n v="0"/>
    <n v="0"/>
    <n v="4"/>
    <n v="59259.68"/>
    <n v="0"/>
    <n v="0"/>
    <n v="0"/>
    <n v="0"/>
    <n v="0"/>
    <n v="0"/>
    <n v="59259.68"/>
  </r>
  <r>
    <x v="0"/>
    <x v="1"/>
    <x v="2"/>
    <x v="14"/>
    <x v="1"/>
    <x v="2"/>
    <x v="0"/>
    <x v="0"/>
    <n v="117"/>
    <n v="83.88"/>
    <n v="91399.37"/>
    <n v="56057.819999999992"/>
    <n v="4"/>
    <n v="34971.68"/>
    <n v="0"/>
    <n v="0"/>
    <n v="91399.37"/>
    <n v="56057.819999999992"/>
    <n v="0"/>
    <n v="0"/>
    <n v="34971.68"/>
  </r>
  <r>
    <x v="0"/>
    <x v="1"/>
    <x v="2"/>
    <x v="14"/>
    <x v="1"/>
    <x v="3"/>
    <x v="0"/>
    <x v="0"/>
    <n v="563"/>
    <n v="560.38"/>
    <n v="581009.68000000005"/>
    <n v="767783.12999999989"/>
    <n v="10"/>
    <n v="112602.74"/>
    <n v="0"/>
    <n v="0"/>
    <n v="581009.68000000005"/>
    <n v="767783.12999999989"/>
    <n v="0"/>
    <n v="0"/>
    <n v="112602.74"/>
  </r>
  <r>
    <x v="0"/>
    <x v="1"/>
    <x v="2"/>
    <x v="14"/>
    <x v="2"/>
    <x v="4"/>
    <x v="0"/>
    <x v="0"/>
    <n v="5414"/>
    <n v="5830.5099999999993"/>
    <n v="12691807.980000002"/>
    <n v="13484906.659949999"/>
    <n v="422"/>
    <n v="8539617.8300000001"/>
    <n v="0"/>
    <n v="0"/>
    <n v="12691807.980000002"/>
    <n v="13484906.659949999"/>
    <n v="0"/>
    <n v="0"/>
    <n v="8539617.8300000001"/>
  </r>
  <r>
    <x v="0"/>
    <x v="1"/>
    <x v="2"/>
    <x v="14"/>
    <x v="2"/>
    <x v="4"/>
    <x v="0"/>
    <x v="1"/>
    <n v="0"/>
    <n v="0"/>
    <n v="0"/>
    <n v="0"/>
    <n v="9"/>
    <n v="146938.43"/>
    <n v="0"/>
    <n v="0"/>
    <n v="0"/>
    <n v="0"/>
    <n v="0"/>
    <n v="0"/>
    <n v="146938.43"/>
  </r>
  <r>
    <x v="0"/>
    <x v="1"/>
    <x v="2"/>
    <x v="14"/>
    <x v="2"/>
    <x v="4"/>
    <x v="1"/>
    <x v="0"/>
    <n v="0"/>
    <n v="0"/>
    <n v="0"/>
    <n v="0"/>
    <n v="9"/>
    <n v="680342.1"/>
    <n v="0"/>
    <n v="0"/>
    <n v="0"/>
    <n v="0"/>
    <n v="0"/>
    <n v="0"/>
    <n v="680342.1"/>
  </r>
  <r>
    <x v="0"/>
    <x v="1"/>
    <x v="2"/>
    <x v="14"/>
    <x v="2"/>
    <x v="4"/>
    <x v="2"/>
    <x v="0"/>
    <n v="0"/>
    <n v="0"/>
    <n v="0"/>
    <n v="0"/>
    <n v="4"/>
    <n v="141538.64000000001"/>
    <n v="0"/>
    <n v="0"/>
    <n v="0"/>
    <n v="0"/>
    <n v="0"/>
    <n v="0"/>
    <n v="141538.64000000001"/>
  </r>
  <r>
    <x v="0"/>
    <x v="1"/>
    <x v="2"/>
    <x v="14"/>
    <x v="2"/>
    <x v="0"/>
    <x v="0"/>
    <x v="0"/>
    <n v="611"/>
    <n v="632.92000000000007"/>
    <n v="1440804.95"/>
    <n v="1431558.09"/>
    <n v="75"/>
    <n v="2108681.7099999995"/>
    <n v="0"/>
    <n v="0"/>
    <n v="1440804.95"/>
    <n v="1431558.09"/>
    <n v="0"/>
    <n v="0"/>
    <n v="2108681.7099999995"/>
  </r>
  <r>
    <x v="0"/>
    <x v="1"/>
    <x v="2"/>
    <x v="14"/>
    <x v="2"/>
    <x v="0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14"/>
    <x v="2"/>
    <x v="0"/>
    <x v="1"/>
    <x v="0"/>
    <n v="0"/>
    <n v="0"/>
    <n v="0"/>
    <n v="0"/>
    <n v="1"/>
    <n v="20500"/>
    <n v="0"/>
    <n v="0"/>
    <n v="0"/>
    <n v="0"/>
    <n v="0"/>
    <n v="0"/>
    <n v="20500"/>
  </r>
  <r>
    <x v="0"/>
    <x v="1"/>
    <x v="2"/>
    <x v="14"/>
    <x v="2"/>
    <x v="1"/>
    <x v="0"/>
    <x v="0"/>
    <n v="948"/>
    <n v="934.34999999999991"/>
    <n v="278669.76999999996"/>
    <n v="325146.77877600002"/>
    <n v="43"/>
    <n v="2473282.21"/>
    <n v="0"/>
    <n v="0"/>
    <n v="278669.76999999996"/>
    <n v="325146.77877600002"/>
    <n v="0"/>
    <n v="0"/>
    <n v="2473282.21"/>
  </r>
  <r>
    <x v="0"/>
    <x v="1"/>
    <x v="2"/>
    <x v="14"/>
    <x v="2"/>
    <x v="2"/>
    <x v="0"/>
    <x v="0"/>
    <n v="34"/>
    <n v="12.52"/>
    <n v="9061.4500000000007"/>
    <n v="3619.04"/>
    <n v="0"/>
    <n v="0"/>
    <n v="0"/>
    <n v="0"/>
    <n v="9061.4500000000007"/>
    <n v="3619.04"/>
    <n v="0"/>
    <n v="0"/>
    <n v="0"/>
  </r>
  <r>
    <x v="0"/>
    <x v="1"/>
    <x v="2"/>
    <x v="14"/>
    <x v="2"/>
    <x v="3"/>
    <x v="0"/>
    <x v="0"/>
    <n v="540"/>
    <n v="594.95000000000005"/>
    <n v="1639434.62"/>
    <n v="1532061.9643299999"/>
    <n v="42"/>
    <n v="1795454.39"/>
    <n v="0"/>
    <n v="0"/>
    <n v="1639434.62"/>
    <n v="1532061.9643299999"/>
    <n v="0"/>
    <n v="0"/>
    <n v="1795454.39"/>
  </r>
  <r>
    <x v="0"/>
    <x v="1"/>
    <x v="2"/>
    <x v="14"/>
    <x v="3"/>
    <x v="0"/>
    <x v="0"/>
    <x v="0"/>
    <n v="4"/>
    <n v="4.4400000000000004"/>
    <n v="1635.18"/>
    <n v="2527.83"/>
    <n v="0"/>
    <n v="177"/>
    <n v="0"/>
    <n v="0"/>
    <n v="1635.18"/>
    <n v="2527.83"/>
    <n v="0"/>
    <n v="0"/>
    <n v="177"/>
  </r>
  <r>
    <x v="0"/>
    <x v="1"/>
    <x v="2"/>
    <x v="14"/>
    <x v="3"/>
    <x v="1"/>
    <x v="0"/>
    <x v="0"/>
    <n v="1626"/>
    <n v="2124.0700000000002"/>
    <n v="477076.8"/>
    <n v="546204.45886999997"/>
    <n v="37"/>
    <n v="202411.92"/>
    <n v="0"/>
    <n v="0"/>
    <n v="477076.8"/>
    <n v="546204.45886999997"/>
    <n v="0"/>
    <n v="0"/>
    <n v="202411.92"/>
  </r>
  <r>
    <x v="0"/>
    <x v="1"/>
    <x v="2"/>
    <x v="14"/>
    <x v="3"/>
    <x v="2"/>
    <x v="0"/>
    <x v="0"/>
    <n v="712"/>
    <n v="752.53000000000009"/>
    <n v="226796.37"/>
    <n v="227294.59"/>
    <n v="7"/>
    <n v="65917.760000000009"/>
    <n v="0"/>
    <n v="0"/>
    <n v="226796.37"/>
    <n v="227294.59"/>
    <n v="0"/>
    <n v="0"/>
    <n v="65917.760000000009"/>
  </r>
  <r>
    <x v="0"/>
    <x v="1"/>
    <x v="2"/>
    <x v="14"/>
    <x v="3"/>
    <x v="2"/>
    <x v="0"/>
    <x v="1"/>
    <n v="0"/>
    <n v="0"/>
    <n v="0"/>
    <n v="0"/>
    <n v="1"/>
    <n v="15835"/>
    <n v="0"/>
    <n v="0"/>
    <n v="0"/>
    <n v="0"/>
    <n v="0"/>
    <n v="0"/>
    <n v="15835"/>
  </r>
  <r>
    <x v="0"/>
    <x v="1"/>
    <x v="2"/>
    <x v="14"/>
    <x v="4"/>
    <x v="0"/>
    <x v="0"/>
    <x v="0"/>
    <n v="6"/>
    <n v="2.54"/>
    <n v="12055.32"/>
    <n v="5119.38"/>
    <n v="127"/>
    <n v="9629430.4600000009"/>
    <n v="0"/>
    <n v="0"/>
    <n v="12055.32"/>
    <n v="5119.38"/>
    <n v="0"/>
    <n v="0"/>
    <n v="9629430.4600000009"/>
  </r>
  <r>
    <x v="0"/>
    <x v="1"/>
    <x v="2"/>
    <x v="14"/>
    <x v="4"/>
    <x v="0"/>
    <x v="0"/>
    <x v="1"/>
    <n v="0"/>
    <n v="0"/>
    <n v="0"/>
    <n v="0"/>
    <n v="1"/>
    <n v="76030"/>
    <n v="0"/>
    <n v="0"/>
    <n v="0"/>
    <n v="0"/>
    <n v="0"/>
    <n v="0"/>
    <n v="76030"/>
  </r>
  <r>
    <x v="0"/>
    <x v="1"/>
    <x v="2"/>
    <x v="14"/>
    <x v="4"/>
    <x v="0"/>
    <x v="1"/>
    <x v="0"/>
    <n v="0"/>
    <n v="0"/>
    <n v="0"/>
    <n v="0"/>
    <n v="0"/>
    <n v="-378596.2"/>
    <n v="0"/>
    <n v="0"/>
    <n v="0"/>
    <n v="0"/>
    <n v="0"/>
    <n v="0"/>
    <n v="-378596.2"/>
  </r>
  <r>
    <x v="0"/>
    <x v="1"/>
    <x v="2"/>
    <x v="14"/>
    <x v="4"/>
    <x v="0"/>
    <x v="2"/>
    <x v="0"/>
    <n v="0"/>
    <n v="0"/>
    <n v="0"/>
    <n v="0"/>
    <n v="1"/>
    <n v="47318.080000000002"/>
    <n v="0"/>
    <n v="0"/>
    <n v="0"/>
    <n v="0"/>
    <n v="0"/>
    <n v="0"/>
    <n v="47318.080000000002"/>
  </r>
  <r>
    <x v="0"/>
    <x v="1"/>
    <x v="2"/>
    <x v="14"/>
    <x v="4"/>
    <x v="1"/>
    <x v="0"/>
    <x v="0"/>
    <n v="2"/>
    <n v="22.009999999999998"/>
    <n v="6313.08"/>
    <n v="980.45"/>
    <n v="0"/>
    <n v="0"/>
    <n v="0"/>
    <n v="0"/>
    <n v="6313.08"/>
    <n v="980.45"/>
    <n v="0"/>
    <n v="0"/>
    <n v="0"/>
  </r>
  <r>
    <x v="0"/>
    <x v="1"/>
    <x v="2"/>
    <x v="15"/>
    <x v="0"/>
    <x v="0"/>
    <x v="0"/>
    <x v="0"/>
    <n v="1431"/>
    <n v="1082.8400000000001"/>
    <n v="1534069.1300000004"/>
    <n v="797901.98124439968"/>
    <n v="65"/>
    <n v="873736.66"/>
    <n v="0"/>
    <n v="0"/>
    <n v="1534069.1300000004"/>
    <n v="797901.98124439968"/>
    <n v="0"/>
    <n v="0"/>
    <n v="873736.66"/>
  </r>
  <r>
    <x v="0"/>
    <x v="1"/>
    <x v="2"/>
    <x v="15"/>
    <x v="0"/>
    <x v="0"/>
    <x v="0"/>
    <x v="1"/>
    <n v="0"/>
    <n v="0"/>
    <n v="0"/>
    <n v="0"/>
    <n v="4"/>
    <n v="63883.270000000004"/>
    <n v="0"/>
    <n v="0"/>
    <n v="0"/>
    <n v="0"/>
    <n v="0"/>
    <n v="0"/>
    <n v="63883.270000000004"/>
  </r>
  <r>
    <x v="0"/>
    <x v="1"/>
    <x v="2"/>
    <x v="15"/>
    <x v="0"/>
    <x v="1"/>
    <x v="0"/>
    <x v="0"/>
    <n v="311375"/>
    <n v="281557.01"/>
    <n v="135078440.17999998"/>
    <n v="124574455.51149999"/>
    <n v="6591"/>
    <n v="52608541.089999996"/>
    <n v="0"/>
    <n v="0"/>
    <n v="135078440.17999998"/>
    <n v="124574455.51149999"/>
    <n v="0"/>
    <n v="0"/>
    <n v="52608541.089999996"/>
  </r>
  <r>
    <x v="0"/>
    <x v="1"/>
    <x v="2"/>
    <x v="15"/>
    <x v="0"/>
    <x v="1"/>
    <x v="0"/>
    <x v="1"/>
    <n v="0"/>
    <n v="0"/>
    <n v="0"/>
    <n v="0"/>
    <n v="744"/>
    <n v="12846320.75"/>
    <n v="0"/>
    <n v="0"/>
    <n v="0"/>
    <n v="0"/>
    <n v="0"/>
    <n v="0"/>
    <n v="12846320.75"/>
  </r>
  <r>
    <x v="0"/>
    <x v="1"/>
    <x v="2"/>
    <x v="15"/>
    <x v="0"/>
    <x v="1"/>
    <x v="1"/>
    <x v="0"/>
    <n v="0"/>
    <n v="0"/>
    <n v="0"/>
    <n v="0"/>
    <n v="2"/>
    <n v="188137.54"/>
    <n v="0"/>
    <n v="0"/>
    <n v="0"/>
    <n v="0"/>
    <n v="0"/>
    <n v="0"/>
    <n v="188137.54"/>
  </r>
  <r>
    <x v="0"/>
    <x v="1"/>
    <x v="2"/>
    <x v="15"/>
    <x v="0"/>
    <x v="2"/>
    <x v="0"/>
    <x v="0"/>
    <n v="549"/>
    <n v="280.31"/>
    <n v="580576.96"/>
    <n v="182642.35"/>
    <n v="18"/>
    <n v="89461.37"/>
    <n v="0"/>
    <n v="0"/>
    <n v="580576.96"/>
    <n v="182642.35"/>
    <n v="0"/>
    <n v="0"/>
    <n v="89461.37"/>
  </r>
  <r>
    <x v="0"/>
    <x v="1"/>
    <x v="2"/>
    <x v="15"/>
    <x v="0"/>
    <x v="2"/>
    <x v="0"/>
    <x v="1"/>
    <n v="0"/>
    <n v="0"/>
    <n v="0"/>
    <n v="0"/>
    <n v="2"/>
    <n v="31468"/>
    <n v="0"/>
    <n v="0"/>
    <n v="0"/>
    <n v="0"/>
    <n v="0"/>
    <n v="0"/>
    <n v="31468"/>
  </r>
  <r>
    <x v="0"/>
    <x v="1"/>
    <x v="2"/>
    <x v="15"/>
    <x v="0"/>
    <x v="3"/>
    <x v="0"/>
    <x v="0"/>
    <n v="42913"/>
    <n v="40156.080000000002"/>
    <n v="34361860.81000001"/>
    <n v="32875449.760443006"/>
    <n v="1607"/>
    <n v="17001661.41"/>
    <n v="0"/>
    <n v="0"/>
    <n v="34361860.81000001"/>
    <n v="32875449.760443006"/>
    <n v="0"/>
    <n v="0"/>
    <n v="17001661.41"/>
  </r>
  <r>
    <x v="0"/>
    <x v="1"/>
    <x v="2"/>
    <x v="15"/>
    <x v="0"/>
    <x v="3"/>
    <x v="0"/>
    <x v="1"/>
    <n v="0"/>
    <n v="0"/>
    <n v="0"/>
    <n v="0"/>
    <n v="3"/>
    <n v="46974"/>
    <n v="0"/>
    <n v="0"/>
    <n v="0"/>
    <n v="0"/>
    <n v="0"/>
    <n v="0"/>
    <n v="46974"/>
  </r>
  <r>
    <x v="0"/>
    <x v="1"/>
    <x v="2"/>
    <x v="15"/>
    <x v="1"/>
    <x v="4"/>
    <x v="0"/>
    <x v="0"/>
    <n v="27200"/>
    <n v="20655.600000000002"/>
    <n v="21882351.629999999"/>
    <n v="14480845.476362998"/>
    <n v="842"/>
    <n v="6411965.5499999998"/>
    <n v="0"/>
    <n v="0"/>
    <n v="21882351.629999999"/>
    <n v="14480845.476362998"/>
    <n v="0"/>
    <n v="0"/>
    <n v="6411965.5499999998"/>
  </r>
  <r>
    <x v="0"/>
    <x v="1"/>
    <x v="2"/>
    <x v="15"/>
    <x v="1"/>
    <x v="4"/>
    <x v="0"/>
    <x v="1"/>
    <n v="0"/>
    <n v="0"/>
    <n v="0"/>
    <n v="0"/>
    <n v="91"/>
    <n v="1544790.51"/>
    <n v="0"/>
    <n v="0"/>
    <n v="0"/>
    <n v="0"/>
    <n v="0"/>
    <n v="0"/>
    <n v="1544790.51"/>
  </r>
  <r>
    <x v="0"/>
    <x v="1"/>
    <x v="2"/>
    <x v="15"/>
    <x v="1"/>
    <x v="4"/>
    <x v="1"/>
    <x v="0"/>
    <n v="0"/>
    <n v="0"/>
    <n v="0"/>
    <n v="0"/>
    <n v="5"/>
    <n v="51719.41"/>
    <n v="0"/>
    <n v="0"/>
    <n v="0"/>
    <n v="0"/>
    <n v="0"/>
    <n v="0"/>
    <n v="51719.41"/>
  </r>
  <r>
    <x v="0"/>
    <x v="1"/>
    <x v="2"/>
    <x v="15"/>
    <x v="1"/>
    <x v="4"/>
    <x v="2"/>
    <x v="0"/>
    <n v="0"/>
    <n v="0"/>
    <n v="0"/>
    <n v="0"/>
    <n v="4"/>
    <n v="123302.3"/>
    <n v="0"/>
    <n v="0"/>
    <n v="0"/>
    <n v="0"/>
    <n v="0"/>
    <n v="0"/>
    <n v="123302.3"/>
  </r>
  <r>
    <x v="0"/>
    <x v="1"/>
    <x v="2"/>
    <x v="15"/>
    <x v="1"/>
    <x v="0"/>
    <x v="0"/>
    <x v="0"/>
    <n v="1096"/>
    <n v="1042.2400000000002"/>
    <n v="626085.66"/>
    <n v="545424.76709400001"/>
    <n v="69"/>
    <n v="257005.93000000005"/>
    <n v="0"/>
    <n v="0"/>
    <n v="626085.66"/>
    <n v="545424.76709400001"/>
    <n v="0"/>
    <n v="0"/>
    <n v="257005.93000000005"/>
  </r>
  <r>
    <x v="0"/>
    <x v="1"/>
    <x v="2"/>
    <x v="15"/>
    <x v="1"/>
    <x v="0"/>
    <x v="0"/>
    <x v="1"/>
    <n v="0"/>
    <n v="0"/>
    <n v="0"/>
    <n v="0"/>
    <n v="3"/>
    <n v="47305"/>
    <n v="0"/>
    <n v="0"/>
    <n v="0"/>
    <n v="0"/>
    <n v="0"/>
    <n v="0"/>
    <n v="47305"/>
  </r>
  <r>
    <x v="0"/>
    <x v="1"/>
    <x v="2"/>
    <x v="15"/>
    <x v="1"/>
    <x v="1"/>
    <x v="0"/>
    <x v="0"/>
    <n v="23983"/>
    <n v="25867.300000000003"/>
    <n v="13200546.930000002"/>
    <n v="16436466.361909999"/>
    <n v="526"/>
    <n v="5269992.62"/>
    <n v="0"/>
    <n v="0"/>
    <n v="13200546.930000002"/>
    <n v="16436466.361909999"/>
    <n v="0"/>
    <n v="0"/>
    <n v="5269992.62"/>
  </r>
  <r>
    <x v="0"/>
    <x v="1"/>
    <x v="2"/>
    <x v="15"/>
    <x v="1"/>
    <x v="1"/>
    <x v="0"/>
    <x v="1"/>
    <n v="0"/>
    <n v="0"/>
    <n v="0"/>
    <n v="0"/>
    <n v="90"/>
    <n v="1489799.0799999998"/>
    <n v="0"/>
    <n v="0"/>
    <n v="0"/>
    <n v="0"/>
    <n v="0"/>
    <n v="0"/>
    <n v="1489799.0799999998"/>
  </r>
  <r>
    <x v="0"/>
    <x v="1"/>
    <x v="2"/>
    <x v="15"/>
    <x v="1"/>
    <x v="1"/>
    <x v="1"/>
    <x v="0"/>
    <n v="0"/>
    <n v="0"/>
    <n v="0"/>
    <n v="0"/>
    <n v="6"/>
    <n v="65111.270000000004"/>
    <n v="0"/>
    <n v="0"/>
    <n v="0"/>
    <n v="0"/>
    <n v="0"/>
    <n v="0"/>
    <n v="65111.270000000004"/>
  </r>
  <r>
    <x v="0"/>
    <x v="1"/>
    <x v="2"/>
    <x v="15"/>
    <x v="1"/>
    <x v="1"/>
    <x v="2"/>
    <x v="0"/>
    <n v="0"/>
    <n v="0"/>
    <n v="0"/>
    <n v="0"/>
    <n v="3"/>
    <n v="68939.47"/>
    <n v="0"/>
    <n v="0"/>
    <n v="0"/>
    <n v="0"/>
    <n v="0"/>
    <n v="0"/>
    <n v="68939.47"/>
  </r>
  <r>
    <x v="0"/>
    <x v="1"/>
    <x v="2"/>
    <x v="15"/>
    <x v="1"/>
    <x v="2"/>
    <x v="0"/>
    <x v="0"/>
    <n v="560"/>
    <n v="274.52"/>
    <n v="377448.3"/>
    <n v="178065.02"/>
    <n v="13"/>
    <n v="29164.870000000003"/>
    <n v="0"/>
    <n v="0"/>
    <n v="377448.3"/>
    <n v="178065.02"/>
    <n v="0"/>
    <n v="0"/>
    <n v="29164.870000000003"/>
  </r>
  <r>
    <x v="0"/>
    <x v="1"/>
    <x v="2"/>
    <x v="15"/>
    <x v="1"/>
    <x v="3"/>
    <x v="0"/>
    <x v="0"/>
    <n v="1630"/>
    <n v="983.01"/>
    <n v="1531241.35"/>
    <n v="1001890.3899999999"/>
    <n v="36"/>
    <n v="318731.76"/>
    <n v="0"/>
    <n v="0"/>
    <n v="1531241.35"/>
    <n v="1001890.3899999999"/>
    <n v="0"/>
    <n v="0"/>
    <n v="318731.76"/>
  </r>
  <r>
    <x v="0"/>
    <x v="1"/>
    <x v="2"/>
    <x v="15"/>
    <x v="2"/>
    <x v="4"/>
    <x v="0"/>
    <x v="0"/>
    <n v="20605"/>
    <n v="18488.080000000002"/>
    <n v="61953253.989999987"/>
    <n v="57867694.476639196"/>
    <n v="825"/>
    <n v="19849947.280000005"/>
    <n v="0"/>
    <n v="0"/>
    <n v="61953253.989999987"/>
    <n v="57867694.476639196"/>
    <n v="0"/>
    <n v="0"/>
    <n v="19849947.280000005"/>
  </r>
  <r>
    <x v="0"/>
    <x v="1"/>
    <x v="2"/>
    <x v="15"/>
    <x v="2"/>
    <x v="4"/>
    <x v="0"/>
    <x v="1"/>
    <n v="0"/>
    <n v="0"/>
    <n v="0"/>
    <n v="0"/>
    <n v="19"/>
    <n v="296917.96999999997"/>
    <n v="0"/>
    <n v="0"/>
    <n v="0"/>
    <n v="0"/>
    <n v="0"/>
    <n v="0"/>
    <n v="296917.96999999997"/>
  </r>
  <r>
    <x v="0"/>
    <x v="1"/>
    <x v="2"/>
    <x v="15"/>
    <x v="2"/>
    <x v="4"/>
    <x v="1"/>
    <x v="0"/>
    <n v="0"/>
    <n v="0"/>
    <n v="0"/>
    <n v="0"/>
    <n v="7"/>
    <n v="307746.83999999997"/>
    <n v="0"/>
    <n v="0"/>
    <n v="0"/>
    <n v="0"/>
    <n v="0"/>
    <n v="0"/>
    <n v="307746.83999999997"/>
  </r>
  <r>
    <x v="0"/>
    <x v="1"/>
    <x v="2"/>
    <x v="15"/>
    <x v="2"/>
    <x v="4"/>
    <x v="2"/>
    <x v="0"/>
    <n v="0"/>
    <n v="0"/>
    <n v="0"/>
    <n v="0"/>
    <n v="1"/>
    <n v="71686.679999999993"/>
    <n v="0"/>
    <n v="0"/>
    <n v="0"/>
    <n v="0"/>
    <n v="0"/>
    <n v="0"/>
    <n v="71686.679999999993"/>
  </r>
  <r>
    <x v="0"/>
    <x v="1"/>
    <x v="2"/>
    <x v="15"/>
    <x v="2"/>
    <x v="0"/>
    <x v="0"/>
    <x v="0"/>
    <n v="3047"/>
    <n v="2856.39"/>
    <n v="5785909.5399999991"/>
    <n v="5407695.3799999999"/>
    <n v="99"/>
    <n v="3235781.95"/>
    <n v="0"/>
    <n v="0"/>
    <n v="5785909.5399999991"/>
    <n v="5407695.3799999999"/>
    <n v="0"/>
    <n v="0"/>
    <n v="3235781.95"/>
  </r>
  <r>
    <x v="0"/>
    <x v="1"/>
    <x v="2"/>
    <x v="15"/>
    <x v="2"/>
    <x v="0"/>
    <x v="0"/>
    <x v="1"/>
    <n v="0"/>
    <n v="0"/>
    <n v="0"/>
    <n v="0"/>
    <n v="1"/>
    <n v="15912"/>
    <n v="0"/>
    <n v="0"/>
    <n v="0"/>
    <n v="0"/>
    <n v="0"/>
    <n v="0"/>
    <n v="15912"/>
  </r>
  <r>
    <x v="0"/>
    <x v="1"/>
    <x v="2"/>
    <x v="15"/>
    <x v="2"/>
    <x v="1"/>
    <x v="0"/>
    <x v="0"/>
    <n v="963"/>
    <n v="894.07999999999993"/>
    <n v="1394218.45"/>
    <n v="1460430.8516999998"/>
    <n v="58"/>
    <n v="738291.29"/>
    <n v="0"/>
    <n v="0"/>
    <n v="1394218.45"/>
    <n v="1460430.8516999998"/>
    <n v="0"/>
    <n v="0"/>
    <n v="738291.29"/>
  </r>
  <r>
    <x v="0"/>
    <x v="1"/>
    <x v="2"/>
    <x v="15"/>
    <x v="2"/>
    <x v="1"/>
    <x v="2"/>
    <x v="0"/>
    <n v="0"/>
    <n v="0"/>
    <n v="0"/>
    <n v="0"/>
    <n v="1"/>
    <n v="10352.67"/>
    <n v="0"/>
    <n v="0"/>
    <n v="0"/>
    <n v="0"/>
    <n v="0"/>
    <n v="0"/>
    <n v="10352.67"/>
  </r>
  <r>
    <x v="0"/>
    <x v="1"/>
    <x v="2"/>
    <x v="15"/>
    <x v="2"/>
    <x v="2"/>
    <x v="0"/>
    <x v="0"/>
    <n v="39"/>
    <n v="22.77"/>
    <n v="34604.61"/>
    <n v="14759.43"/>
    <n v="0"/>
    <n v="0"/>
    <n v="0"/>
    <n v="0"/>
    <n v="34604.61"/>
    <n v="14759.43"/>
    <n v="0"/>
    <n v="0"/>
    <n v="0"/>
  </r>
  <r>
    <x v="0"/>
    <x v="1"/>
    <x v="2"/>
    <x v="15"/>
    <x v="2"/>
    <x v="3"/>
    <x v="0"/>
    <x v="0"/>
    <n v="1748"/>
    <n v="2377.02"/>
    <n v="4227564.4800000014"/>
    <n v="4789388.0399099998"/>
    <n v="73"/>
    <n v="1404706.66"/>
    <n v="0"/>
    <n v="0"/>
    <n v="4227564.4800000014"/>
    <n v="4789388.0399099998"/>
    <n v="0"/>
    <n v="0"/>
    <n v="1404706.66"/>
  </r>
  <r>
    <x v="0"/>
    <x v="1"/>
    <x v="2"/>
    <x v="15"/>
    <x v="3"/>
    <x v="0"/>
    <x v="0"/>
    <x v="0"/>
    <n v="3"/>
    <n v="1.1400000000000001"/>
    <n v="1605.38"/>
    <n v="602.56999999999994"/>
    <n v="0"/>
    <n v="0"/>
    <n v="0"/>
    <n v="0"/>
    <n v="1605.38"/>
    <n v="602.56999999999994"/>
    <n v="0"/>
    <n v="0"/>
    <n v="0"/>
  </r>
  <r>
    <x v="0"/>
    <x v="1"/>
    <x v="2"/>
    <x v="15"/>
    <x v="3"/>
    <x v="1"/>
    <x v="0"/>
    <x v="0"/>
    <n v="1236"/>
    <n v="1183.9600000000003"/>
    <n v="464590.17000000004"/>
    <n v="408363.65950900002"/>
    <n v="36"/>
    <n v="121540.31999999999"/>
    <n v="0"/>
    <n v="0"/>
    <n v="464590.17000000004"/>
    <n v="408363.65950900002"/>
    <n v="0"/>
    <n v="0"/>
    <n v="121540.31999999999"/>
  </r>
  <r>
    <x v="0"/>
    <x v="1"/>
    <x v="2"/>
    <x v="15"/>
    <x v="3"/>
    <x v="2"/>
    <x v="0"/>
    <x v="0"/>
    <n v="404"/>
    <n v="421.28"/>
    <n v="116041.21"/>
    <n v="151614.71"/>
    <n v="7"/>
    <n v="52646.42"/>
    <n v="0"/>
    <n v="0"/>
    <n v="116041.21"/>
    <n v="151614.71"/>
    <n v="0"/>
    <n v="0"/>
    <n v="52646.42"/>
  </r>
  <r>
    <x v="0"/>
    <x v="1"/>
    <x v="2"/>
    <x v="15"/>
    <x v="4"/>
    <x v="4"/>
    <x v="0"/>
    <x v="0"/>
    <n v="1"/>
    <n v="0.9"/>
    <n v="299.36"/>
    <n v="269.77"/>
    <n v="0"/>
    <n v="0"/>
    <n v="0"/>
    <n v="0"/>
    <n v="299.36"/>
    <n v="269.77"/>
    <n v="0"/>
    <n v="0"/>
    <n v="0"/>
  </r>
  <r>
    <x v="0"/>
    <x v="1"/>
    <x v="2"/>
    <x v="15"/>
    <x v="4"/>
    <x v="0"/>
    <x v="0"/>
    <x v="0"/>
    <n v="37"/>
    <n v="16.2"/>
    <n v="82329.66"/>
    <n v="29890.329999999998"/>
    <n v="170"/>
    <n v="5926906.8199999994"/>
    <n v="0"/>
    <n v="0"/>
    <n v="82329.66"/>
    <n v="29890.329999999998"/>
    <n v="0"/>
    <n v="0"/>
    <n v="5926906.8199999994"/>
  </r>
  <r>
    <x v="0"/>
    <x v="1"/>
    <x v="2"/>
    <x v="15"/>
    <x v="4"/>
    <x v="0"/>
    <x v="0"/>
    <x v="1"/>
    <n v="0"/>
    <n v="0"/>
    <n v="0"/>
    <n v="0"/>
    <n v="0"/>
    <n v="46955.9"/>
    <n v="0"/>
    <n v="0"/>
    <n v="0"/>
    <n v="0"/>
    <n v="0"/>
    <n v="0"/>
    <n v="46955.9"/>
  </r>
  <r>
    <x v="0"/>
    <x v="1"/>
    <x v="2"/>
    <x v="15"/>
    <x v="4"/>
    <x v="0"/>
    <x v="1"/>
    <x v="0"/>
    <n v="0"/>
    <n v="0"/>
    <n v="0"/>
    <n v="0"/>
    <n v="0"/>
    <n v="-110923.03"/>
    <n v="0"/>
    <n v="0"/>
    <n v="0"/>
    <n v="0"/>
    <n v="0"/>
    <n v="0"/>
    <n v="-110923.03"/>
  </r>
  <r>
    <x v="0"/>
    <x v="1"/>
    <x v="2"/>
    <x v="15"/>
    <x v="4"/>
    <x v="0"/>
    <x v="2"/>
    <x v="0"/>
    <n v="0"/>
    <n v="0"/>
    <n v="0"/>
    <n v="0"/>
    <n v="1"/>
    <n v="48165.89"/>
    <n v="0"/>
    <n v="0"/>
    <n v="0"/>
    <n v="0"/>
    <n v="0"/>
    <n v="0"/>
    <n v="48165.89"/>
  </r>
  <r>
    <x v="0"/>
    <x v="1"/>
    <x v="2"/>
    <x v="15"/>
    <x v="4"/>
    <x v="1"/>
    <x v="0"/>
    <x v="0"/>
    <n v="1"/>
    <n v="18.149999999999999"/>
    <n v="-52.77"/>
    <n v="50.15"/>
    <n v="0"/>
    <n v="0"/>
    <n v="0"/>
    <n v="0"/>
    <n v="-52.77"/>
    <n v="50.15"/>
    <n v="0"/>
    <n v="0"/>
    <n v="0"/>
  </r>
  <r>
    <x v="0"/>
    <x v="1"/>
    <x v="2"/>
    <x v="16"/>
    <x v="0"/>
    <x v="4"/>
    <x v="0"/>
    <x v="0"/>
    <n v="57"/>
    <n v="58.660000000000004"/>
    <n v="-75883"/>
    <n v="45485.42"/>
    <n v="1"/>
    <n v="19696.150000000001"/>
    <n v="0"/>
    <n v="0"/>
    <n v="-75883"/>
    <n v="45485.42"/>
    <n v="0"/>
    <n v="0"/>
    <n v="19696.150000000001"/>
  </r>
  <r>
    <x v="0"/>
    <x v="1"/>
    <x v="2"/>
    <x v="16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2"/>
    <x v="16"/>
    <x v="0"/>
    <x v="0"/>
    <x v="0"/>
    <x v="0"/>
    <n v="82233"/>
    <n v="34715.949999999997"/>
    <n v="135917990.18999997"/>
    <n v="25255101.818487994"/>
    <n v="3346"/>
    <n v="23798035.720000003"/>
    <n v="0"/>
    <n v="0"/>
    <n v="135917990.18999997"/>
    <n v="25255101.818487994"/>
    <n v="0"/>
    <n v="0"/>
    <n v="23798035.720000003"/>
  </r>
  <r>
    <x v="0"/>
    <x v="1"/>
    <x v="2"/>
    <x v="16"/>
    <x v="0"/>
    <x v="0"/>
    <x v="0"/>
    <x v="1"/>
    <n v="0"/>
    <n v="0"/>
    <n v="0"/>
    <n v="0"/>
    <n v="684"/>
    <n v="11588281.130000001"/>
    <n v="0"/>
    <n v="0"/>
    <n v="0"/>
    <n v="0"/>
    <n v="0"/>
    <n v="0"/>
    <n v="11588281.130000001"/>
  </r>
  <r>
    <x v="0"/>
    <x v="1"/>
    <x v="2"/>
    <x v="16"/>
    <x v="0"/>
    <x v="1"/>
    <x v="0"/>
    <x v="0"/>
    <n v="2093270"/>
    <n v="1892394.01"/>
    <n v="1033223274.4300002"/>
    <n v="1007580582.1185"/>
    <n v="78047"/>
    <n v="495599527.87999994"/>
    <n v="0"/>
    <n v="0"/>
    <n v="1033223274.4300002"/>
    <n v="1007580582.1185"/>
    <n v="0"/>
    <n v="0"/>
    <n v="495599527.87999994"/>
  </r>
  <r>
    <x v="0"/>
    <x v="1"/>
    <x v="2"/>
    <x v="16"/>
    <x v="0"/>
    <x v="1"/>
    <x v="0"/>
    <x v="1"/>
    <n v="0"/>
    <n v="0"/>
    <n v="0"/>
    <n v="0"/>
    <n v="17365"/>
    <n v="291467458.06000006"/>
    <n v="0"/>
    <n v="0"/>
    <n v="0"/>
    <n v="0"/>
    <n v="0"/>
    <n v="0"/>
    <n v="291467458.06000006"/>
  </r>
  <r>
    <x v="0"/>
    <x v="1"/>
    <x v="2"/>
    <x v="16"/>
    <x v="0"/>
    <x v="1"/>
    <x v="1"/>
    <x v="0"/>
    <n v="0"/>
    <n v="0"/>
    <n v="0"/>
    <n v="0"/>
    <n v="11"/>
    <n v="535078.63"/>
    <n v="0"/>
    <n v="0"/>
    <n v="0"/>
    <n v="0"/>
    <n v="0"/>
    <n v="0"/>
    <n v="535078.63"/>
  </r>
  <r>
    <x v="0"/>
    <x v="1"/>
    <x v="2"/>
    <x v="16"/>
    <x v="0"/>
    <x v="1"/>
    <x v="2"/>
    <x v="0"/>
    <n v="0"/>
    <n v="0"/>
    <n v="0"/>
    <n v="0"/>
    <n v="8"/>
    <n v="163402.83000000002"/>
    <n v="0"/>
    <n v="0"/>
    <n v="0"/>
    <n v="0"/>
    <n v="0"/>
    <n v="0"/>
    <n v="163402.83000000002"/>
  </r>
  <r>
    <x v="0"/>
    <x v="1"/>
    <x v="2"/>
    <x v="16"/>
    <x v="0"/>
    <x v="2"/>
    <x v="0"/>
    <x v="0"/>
    <n v="2378"/>
    <n v="1423.31"/>
    <n v="3970070.3499999996"/>
    <n v="961382.69408200006"/>
    <n v="106"/>
    <n v="557748.80000000005"/>
    <n v="0"/>
    <n v="0"/>
    <n v="3970070.3499999996"/>
    <n v="961382.69408200006"/>
    <n v="0"/>
    <n v="0"/>
    <n v="557748.80000000005"/>
  </r>
  <r>
    <x v="0"/>
    <x v="1"/>
    <x v="2"/>
    <x v="16"/>
    <x v="0"/>
    <x v="2"/>
    <x v="0"/>
    <x v="1"/>
    <n v="0"/>
    <n v="0"/>
    <n v="0"/>
    <n v="0"/>
    <n v="20"/>
    <n v="320271.82"/>
    <n v="0"/>
    <n v="0"/>
    <n v="0"/>
    <n v="0"/>
    <n v="0"/>
    <n v="0"/>
    <n v="320271.82"/>
  </r>
  <r>
    <x v="0"/>
    <x v="1"/>
    <x v="2"/>
    <x v="16"/>
    <x v="0"/>
    <x v="3"/>
    <x v="0"/>
    <x v="0"/>
    <n v="17515"/>
    <n v="18015.14"/>
    <n v="17453293.309999999"/>
    <n v="13267620.665863004"/>
    <n v="1420"/>
    <n v="13270898.960000001"/>
    <n v="0"/>
    <n v="0"/>
    <n v="17453293.309999999"/>
    <n v="13267620.665863004"/>
    <n v="0"/>
    <n v="0"/>
    <n v="13270898.960000001"/>
  </r>
  <r>
    <x v="0"/>
    <x v="1"/>
    <x v="2"/>
    <x v="16"/>
    <x v="0"/>
    <x v="3"/>
    <x v="0"/>
    <x v="1"/>
    <n v="0"/>
    <n v="0"/>
    <n v="0"/>
    <n v="0"/>
    <n v="130"/>
    <n v="2085913.52"/>
    <n v="0"/>
    <n v="0"/>
    <n v="0"/>
    <n v="0"/>
    <n v="0"/>
    <n v="0"/>
    <n v="2085913.52"/>
  </r>
  <r>
    <x v="0"/>
    <x v="1"/>
    <x v="2"/>
    <x v="16"/>
    <x v="1"/>
    <x v="4"/>
    <x v="0"/>
    <x v="0"/>
    <n v="177958"/>
    <n v="140322.88"/>
    <n v="124847348.81999998"/>
    <n v="94162693.114629999"/>
    <n v="7416"/>
    <n v="40873033.049999997"/>
    <n v="0"/>
    <n v="0"/>
    <n v="124847348.81999998"/>
    <n v="94162693.114629999"/>
    <n v="0"/>
    <n v="0"/>
    <n v="40873033.049999997"/>
  </r>
  <r>
    <x v="0"/>
    <x v="1"/>
    <x v="2"/>
    <x v="16"/>
    <x v="1"/>
    <x v="4"/>
    <x v="0"/>
    <x v="1"/>
    <n v="0"/>
    <n v="0"/>
    <n v="0"/>
    <n v="0"/>
    <n v="1691"/>
    <n v="28520634.760000005"/>
    <n v="0"/>
    <n v="0"/>
    <n v="0"/>
    <n v="0"/>
    <n v="0"/>
    <n v="0"/>
    <n v="28520634.760000005"/>
  </r>
  <r>
    <x v="0"/>
    <x v="1"/>
    <x v="2"/>
    <x v="16"/>
    <x v="1"/>
    <x v="4"/>
    <x v="1"/>
    <x v="0"/>
    <n v="0"/>
    <n v="0"/>
    <n v="0"/>
    <n v="0"/>
    <n v="36"/>
    <n v="367496.89"/>
    <n v="0"/>
    <n v="0"/>
    <n v="0"/>
    <n v="0"/>
    <n v="0"/>
    <n v="0"/>
    <n v="367496.89"/>
  </r>
  <r>
    <x v="0"/>
    <x v="1"/>
    <x v="2"/>
    <x v="16"/>
    <x v="1"/>
    <x v="4"/>
    <x v="1"/>
    <x v="1"/>
    <n v="0"/>
    <n v="0"/>
    <n v="0"/>
    <n v="0"/>
    <n v="0"/>
    <n v="-10000"/>
    <n v="0"/>
    <n v="0"/>
    <n v="0"/>
    <n v="0"/>
    <n v="0"/>
    <n v="0"/>
    <n v="-10000"/>
  </r>
  <r>
    <x v="0"/>
    <x v="1"/>
    <x v="2"/>
    <x v="16"/>
    <x v="1"/>
    <x v="4"/>
    <x v="2"/>
    <x v="0"/>
    <n v="0"/>
    <n v="0"/>
    <n v="0"/>
    <n v="0"/>
    <n v="28"/>
    <n v="875714.95"/>
    <n v="0"/>
    <n v="0"/>
    <n v="0"/>
    <n v="0"/>
    <n v="0"/>
    <n v="0"/>
    <n v="875714.95"/>
  </r>
  <r>
    <x v="0"/>
    <x v="1"/>
    <x v="2"/>
    <x v="16"/>
    <x v="1"/>
    <x v="0"/>
    <x v="0"/>
    <x v="0"/>
    <n v="8751"/>
    <n v="7864.1200000000017"/>
    <n v="6158047.8600000003"/>
    <n v="5305398.4120500013"/>
    <n v="558"/>
    <n v="3799686.74"/>
    <n v="0"/>
    <n v="0"/>
    <n v="6158047.8600000003"/>
    <n v="5305398.4120500013"/>
    <n v="0"/>
    <n v="0"/>
    <n v="3799686.74"/>
  </r>
  <r>
    <x v="0"/>
    <x v="1"/>
    <x v="2"/>
    <x v="16"/>
    <x v="1"/>
    <x v="0"/>
    <x v="0"/>
    <x v="1"/>
    <n v="0"/>
    <n v="0"/>
    <n v="0"/>
    <n v="0"/>
    <n v="113"/>
    <n v="1886908.19"/>
    <n v="0"/>
    <n v="0"/>
    <n v="0"/>
    <n v="0"/>
    <n v="0"/>
    <n v="0"/>
    <n v="1886908.19"/>
  </r>
  <r>
    <x v="0"/>
    <x v="1"/>
    <x v="2"/>
    <x v="16"/>
    <x v="1"/>
    <x v="0"/>
    <x v="1"/>
    <x v="0"/>
    <n v="0"/>
    <n v="0"/>
    <n v="0"/>
    <n v="0"/>
    <n v="1"/>
    <n v="15037.54"/>
    <n v="0"/>
    <n v="0"/>
    <n v="0"/>
    <n v="0"/>
    <n v="0"/>
    <n v="0"/>
    <n v="15037.54"/>
  </r>
  <r>
    <x v="0"/>
    <x v="1"/>
    <x v="2"/>
    <x v="16"/>
    <x v="1"/>
    <x v="1"/>
    <x v="0"/>
    <x v="0"/>
    <n v="174290"/>
    <n v="192080.58000000002"/>
    <n v="137901768.88999999"/>
    <n v="161177874.95163"/>
    <n v="7090"/>
    <n v="64530552.459999993"/>
    <n v="0"/>
    <n v="0"/>
    <n v="137901768.88999999"/>
    <n v="161177874.95163"/>
    <n v="0"/>
    <n v="0"/>
    <n v="64530552.459999993"/>
  </r>
  <r>
    <x v="0"/>
    <x v="1"/>
    <x v="2"/>
    <x v="16"/>
    <x v="1"/>
    <x v="1"/>
    <x v="0"/>
    <x v="1"/>
    <n v="0"/>
    <n v="0"/>
    <n v="0"/>
    <n v="0"/>
    <n v="2157"/>
    <n v="36008660.629999995"/>
    <n v="0"/>
    <n v="0"/>
    <n v="0"/>
    <n v="0"/>
    <n v="0"/>
    <n v="0"/>
    <n v="36008660.629999995"/>
  </r>
  <r>
    <x v="0"/>
    <x v="1"/>
    <x v="2"/>
    <x v="16"/>
    <x v="1"/>
    <x v="1"/>
    <x v="1"/>
    <x v="0"/>
    <n v="0"/>
    <n v="0"/>
    <n v="0"/>
    <n v="0"/>
    <n v="44"/>
    <n v="657920.42000000004"/>
    <n v="0"/>
    <n v="0"/>
    <n v="0"/>
    <n v="0"/>
    <n v="0"/>
    <n v="0"/>
    <n v="657920.42000000004"/>
  </r>
  <r>
    <x v="0"/>
    <x v="1"/>
    <x v="2"/>
    <x v="16"/>
    <x v="1"/>
    <x v="1"/>
    <x v="2"/>
    <x v="0"/>
    <n v="0"/>
    <n v="0"/>
    <n v="0"/>
    <n v="0"/>
    <n v="48"/>
    <n v="1477955.92"/>
    <n v="0"/>
    <n v="0"/>
    <n v="0"/>
    <n v="0"/>
    <n v="0"/>
    <n v="0"/>
    <n v="1477955.92"/>
  </r>
  <r>
    <x v="0"/>
    <x v="1"/>
    <x v="2"/>
    <x v="16"/>
    <x v="1"/>
    <x v="2"/>
    <x v="0"/>
    <x v="0"/>
    <n v="7623"/>
    <n v="4538.42"/>
    <n v="4691161.93"/>
    <n v="2870715.6560000004"/>
    <n v="259"/>
    <n v="1435009.41"/>
    <n v="0"/>
    <n v="0"/>
    <n v="4691161.93"/>
    <n v="2870715.6560000004"/>
    <n v="0"/>
    <n v="0"/>
    <n v="1435009.41"/>
  </r>
  <r>
    <x v="0"/>
    <x v="1"/>
    <x v="2"/>
    <x v="16"/>
    <x v="1"/>
    <x v="2"/>
    <x v="0"/>
    <x v="1"/>
    <n v="0"/>
    <n v="0"/>
    <n v="0"/>
    <n v="0"/>
    <n v="28"/>
    <n v="446384.6"/>
    <n v="0"/>
    <n v="0"/>
    <n v="0"/>
    <n v="0"/>
    <n v="0"/>
    <n v="0"/>
    <n v="446384.6"/>
  </r>
  <r>
    <x v="0"/>
    <x v="1"/>
    <x v="2"/>
    <x v="16"/>
    <x v="1"/>
    <x v="2"/>
    <x v="1"/>
    <x v="0"/>
    <n v="0"/>
    <n v="0"/>
    <n v="0"/>
    <n v="0"/>
    <n v="1"/>
    <n v="4500"/>
    <n v="0"/>
    <n v="0"/>
    <n v="0"/>
    <n v="0"/>
    <n v="0"/>
    <n v="0"/>
    <n v="4500"/>
  </r>
  <r>
    <x v="0"/>
    <x v="1"/>
    <x v="2"/>
    <x v="16"/>
    <x v="1"/>
    <x v="3"/>
    <x v="0"/>
    <x v="0"/>
    <n v="489"/>
    <n v="289.10000000000002"/>
    <n v="319253.34000000008"/>
    <n v="218949.51000000004"/>
    <n v="17"/>
    <n v="203348.81999999998"/>
    <n v="0"/>
    <n v="0"/>
    <n v="319253.34000000008"/>
    <n v="218949.51000000004"/>
    <n v="0"/>
    <n v="0"/>
    <n v="203348.81999999998"/>
  </r>
  <r>
    <x v="0"/>
    <x v="1"/>
    <x v="2"/>
    <x v="16"/>
    <x v="2"/>
    <x v="4"/>
    <x v="0"/>
    <x v="0"/>
    <n v="45164"/>
    <n v="39390.799999999996"/>
    <n v="114724912.83"/>
    <n v="111031051.64205001"/>
    <n v="3646"/>
    <n v="59203002.899999999"/>
    <n v="0"/>
    <n v="0"/>
    <n v="114724912.83"/>
    <n v="111031051.64205001"/>
    <n v="0"/>
    <n v="0"/>
    <n v="59203002.899999999"/>
  </r>
  <r>
    <x v="0"/>
    <x v="1"/>
    <x v="2"/>
    <x v="16"/>
    <x v="2"/>
    <x v="4"/>
    <x v="0"/>
    <x v="1"/>
    <n v="0"/>
    <n v="0"/>
    <n v="0"/>
    <n v="0"/>
    <n v="348"/>
    <n v="6095700.1200000001"/>
    <n v="0"/>
    <n v="0"/>
    <n v="0"/>
    <n v="0"/>
    <n v="0"/>
    <n v="0"/>
    <n v="6095700.1200000001"/>
  </r>
  <r>
    <x v="0"/>
    <x v="1"/>
    <x v="2"/>
    <x v="16"/>
    <x v="2"/>
    <x v="4"/>
    <x v="1"/>
    <x v="0"/>
    <n v="0"/>
    <n v="0"/>
    <n v="0"/>
    <n v="0"/>
    <n v="29"/>
    <n v="1183252.7400000002"/>
    <n v="0"/>
    <n v="0"/>
    <n v="0"/>
    <n v="0"/>
    <n v="0"/>
    <n v="0"/>
    <n v="1183252.7400000002"/>
  </r>
  <r>
    <x v="0"/>
    <x v="1"/>
    <x v="2"/>
    <x v="16"/>
    <x v="2"/>
    <x v="4"/>
    <x v="2"/>
    <x v="0"/>
    <n v="0"/>
    <n v="0"/>
    <n v="0"/>
    <n v="0"/>
    <n v="7"/>
    <n v="840554.08"/>
    <n v="0"/>
    <n v="0"/>
    <n v="0"/>
    <n v="0"/>
    <n v="0"/>
    <n v="0"/>
    <n v="840554.08"/>
  </r>
  <r>
    <x v="0"/>
    <x v="1"/>
    <x v="2"/>
    <x v="16"/>
    <x v="2"/>
    <x v="0"/>
    <x v="0"/>
    <x v="0"/>
    <n v="7802"/>
    <n v="7603.7400000000007"/>
    <n v="16859780.530000005"/>
    <n v="16469730.941457003"/>
    <n v="582"/>
    <n v="8847848.9800000004"/>
    <n v="0"/>
    <n v="0"/>
    <n v="16859780.530000005"/>
    <n v="16469730.941457003"/>
    <n v="0"/>
    <n v="0"/>
    <n v="8847848.9800000004"/>
  </r>
  <r>
    <x v="0"/>
    <x v="1"/>
    <x v="2"/>
    <x v="16"/>
    <x v="2"/>
    <x v="0"/>
    <x v="0"/>
    <x v="1"/>
    <n v="0"/>
    <n v="0"/>
    <n v="0"/>
    <n v="0"/>
    <n v="37"/>
    <n v="610927.97"/>
    <n v="0"/>
    <n v="0"/>
    <n v="0"/>
    <n v="0"/>
    <n v="0"/>
    <n v="0"/>
    <n v="610927.97"/>
  </r>
  <r>
    <x v="0"/>
    <x v="1"/>
    <x v="2"/>
    <x v="16"/>
    <x v="2"/>
    <x v="0"/>
    <x v="2"/>
    <x v="0"/>
    <n v="0"/>
    <n v="0"/>
    <n v="0"/>
    <n v="0"/>
    <n v="0"/>
    <n v="85543.94"/>
    <n v="0"/>
    <n v="0"/>
    <n v="0"/>
    <n v="0"/>
    <n v="0"/>
    <n v="0"/>
    <n v="85543.94"/>
  </r>
  <r>
    <x v="0"/>
    <x v="1"/>
    <x v="2"/>
    <x v="16"/>
    <x v="2"/>
    <x v="1"/>
    <x v="0"/>
    <x v="0"/>
    <n v="6790"/>
    <n v="5715.64"/>
    <n v="11205799.870000003"/>
    <n v="11367636.136826001"/>
    <n v="363"/>
    <n v="4123377.93"/>
    <n v="0"/>
    <n v="0"/>
    <n v="11205799.870000003"/>
    <n v="11367636.136826001"/>
    <n v="0"/>
    <n v="0"/>
    <n v="4123377.93"/>
  </r>
  <r>
    <x v="0"/>
    <x v="1"/>
    <x v="2"/>
    <x v="16"/>
    <x v="2"/>
    <x v="1"/>
    <x v="0"/>
    <x v="1"/>
    <n v="0"/>
    <n v="0"/>
    <n v="0"/>
    <n v="0"/>
    <n v="40"/>
    <n v="637746.02"/>
    <n v="0"/>
    <n v="0"/>
    <n v="0"/>
    <n v="0"/>
    <n v="0"/>
    <n v="0"/>
    <n v="637746.02"/>
  </r>
  <r>
    <x v="0"/>
    <x v="1"/>
    <x v="2"/>
    <x v="16"/>
    <x v="2"/>
    <x v="1"/>
    <x v="1"/>
    <x v="0"/>
    <n v="0"/>
    <n v="0"/>
    <n v="0"/>
    <n v="0"/>
    <n v="7"/>
    <n v="172075.21"/>
    <n v="0"/>
    <n v="0"/>
    <n v="0"/>
    <n v="0"/>
    <n v="0"/>
    <n v="0"/>
    <n v="172075.21"/>
  </r>
  <r>
    <x v="0"/>
    <x v="1"/>
    <x v="2"/>
    <x v="16"/>
    <x v="2"/>
    <x v="1"/>
    <x v="2"/>
    <x v="0"/>
    <n v="0"/>
    <n v="0"/>
    <n v="0"/>
    <n v="0"/>
    <n v="1"/>
    <n v="-16513.209999999992"/>
    <n v="0"/>
    <n v="0"/>
    <n v="0"/>
    <n v="0"/>
    <n v="0"/>
    <n v="0"/>
    <n v="-16513.209999999992"/>
  </r>
  <r>
    <x v="0"/>
    <x v="1"/>
    <x v="2"/>
    <x v="16"/>
    <x v="2"/>
    <x v="2"/>
    <x v="0"/>
    <x v="0"/>
    <n v="1667"/>
    <n v="687.71"/>
    <n v="692729"/>
    <n v="351229.75"/>
    <n v="35"/>
    <n v="433185.7"/>
    <n v="0"/>
    <n v="0"/>
    <n v="692729"/>
    <n v="351229.75"/>
    <n v="0"/>
    <n v="0"/>
    <n v="433185.7"/>
  </r>
  <r>
    <x v="0"/>
    <x v="1"/>
    <x v="2"/>
    <x v="16"/>
    <x v="2"/>
    <x v="3"/>
    <x v="0"/>
    <x v="0"/>
    <n v="7020"/>
    <n v="5305.1799999999994"/>
    <n v="16766340.659999998"/>
    <n v="13604096.097310001"/>
    <n v="534"/>
    <n v="12181411.690000001"/>
    <n v="0"/>
    <n v="0"/>
    <n v="16766340.659999998"/>
    <n v="13604096.097310001"/>
    <n v="0"/>
    <n v="0"/>
    <n v="12181411.690000001"/>
  </r>
  <r>
    <x v="0"/>
    <x v="1"/>
    <x v="2"/>
    <x v="16"/>
    <x v="2"/>
    <x v="3"/>
    <x v="0"/>
    <x v="1"/>
    <n v="0"/>
    <n v="0"/>
    <n v="0"/>
    <n v="0"/>
    <n v="4"/>
    <n v="69705.540000000008"/>
    <n v="0"/>
    <n v="0"/>
    <n v="0"/>
    <n v="0"/>
    <n v="0"/>
    <n v="0"/>
    <n v="69705.540000000008"/>
  </r>
  <r>
    <x v="0"/>
    <x v="1"/>
    <x v="2"/>
    <x v="16"/>
    <x v="3"/>
    <x v="0"/>
    <x v="0"/>
    <x v="0"/>
    <n v="112"/>
    <n v="84.47999999999999"/>
    <n v="68999.47"/>
    <n v="49984.479999999996"/>
    <n v="2"/>
    <n v="6968.93"/>
    <n v="0"/>
    <n v="0"/>
    <n v="68999.47"/>
    <n v="49984.479999999996"/>
    <n v="0"/>
    <n v="0"/>
    <n v="6968.93"/>
  </r>
  <r>
    <x v="0"/>
    <x v="1"/>
    <x v="2"/>
    <x v="16"/>
    <x v="3"/>
    <x v="0"/>
    <x v="0"/>
    <x v="1"/>
    <n v="0"/>
    <n v="0"/>
    <n v="0"/>
    <n v="0"/>
    <n v="1"/>
    <n v="15836"/>
    <n v="0"/>
    <n v="0"/>
    <n v="0"/>
    <n v="0"/>
    <n v="0"/>
    <n v="0"/>
    <n v="15836"/>
  </r>
  <r>
    <x v="0"/>
    <x v="1"/>
    <x v="2"/>
    <x v="16"/>
    <x v="3"/>
    <x v="1"/>
    <x v="0"/>
    <x v="0"/>
    <n v="15353"/>
    <n v="14658.48"/>
    <n v="5874314.1799999997"/>
    <n v="5965021.9134350009"/>
    <n v="252"/>
    <n v="1839430.2599999998"/>
    <n v="0"/>
    <n v="0"/>
    <n v="5874314.1799999997"/>
    <n v="5965021.9134350009"/>
    <n v="0"/>
    <n v="0"/>
    <n v="1839430.2599999998"/>
  </r>
  <r>
    <x v="0"/>
    <x v="1"/>
    <x v="2"/>
    <x v="16"/>
    <x v="3"/>
    <x v="1"/>
    <x v="0"/>
    <x v="1"/>
    <n v="0"/>
    <n v="0"/>
    <n v="0"/>
    <n v="0"/>
    <n v="67"/>
    <n v="1120159.43"/>
    <n v="0"/>
    <n v="0"/>
    <n v="0"/>
    <n v="0"/>
    <n v="0"/>
    <n v="0"/>
    <n v="1120159.43"/>
  </r>
  <r>
    <x v="0"/>
    <x v="1"/>
    <x v="2"/>
    <x v="16"/>
    <x v="3"/>
    <x v="2"/>
    <x v="0"/>
    <x v="0"/>
    <n v="7963"/>
    <n v="6851.5800000000008"/>
    <n v="3252375.82"/>
    <n v="3095463.8520589997"/>
    <n v="177"/>
    <n v="1016986.91"/>
    <n v="0"/>
    <n v="0"/>
    <n v="3252375.82"/>
    <n v="3095463.8520589997"/>
    <n v="0"/>
    <n v="0"/>
    <n v="1016986.91"/>
  </r>
  <r>
    <x v="0"/>
    <x v="1"/>
    <x v="2"/>
    <x v="16"/>
    <x v="3"/>
    <x v="2"/>
    <x v="0"/>
    <x v="1"/>
    <n v="0"/>
    <n v="0"/>
    <n v="0"/>
    <n v="0"/>
    <n v="68"/>
    <n v="1095287.01"/>
    <n v="0"/>
    <n v="0"/>
    <n v="0"/>
    <n v="0"/>
    <n v="0"/>
    <n v="0"/>
    <n v="1095287.01"/>
  </r>
  <r>
    <x v="0"/>
    <x v="1"/>
    <x v="2"/>
    <x v="16"/>
    <x v="3"/>
    <x v="3"/>
    <x v="0"/>
    <x v="0"/>
    <n v="9"/>
    <n v="13.830000000000002"/>
    <n v="-4730.26"/>
    <n v="10799.39"/>
    <n v="1"/>
    <n v="-3500"/>
    <n v="0"/>
    <n v="0"/>
    <n v="-4730.26"/>
    <n v="10799.39"/>
    <n v="0"/>
    <n v="0"/>
    <n v="-3500"/>
  </r>
  <r>
    <x v="0"/>
    <x v="1"/>
    <x v="2"/>
    <x v="16"/>
    <x v="4"/>
    <x v="0"/>
    <x v="0"/>
    <x v="0"/>
    <n v="61"/>
    <n v="13.36"/>
    <n v="134445.25999999998"/>
    <n v="40744.523694000003"/>
    <n v="4656"/>
    <n v="72260204.189999983"/>
    <n v="0"/>
    <n v="0"/>
    <n v="134445.25999999998"/>
    <n v="40744.523694000003"/>
    <n v="0"/>
    <n v="0"/>
    <n v="72260204.189999983"/>
  </r>
  <r>
    <x v="0"/>
    <x v="1"/>
    <x v="2"/>
    <x v="16"/>
    <x v="4"/>
    <x v="0"/>
    <x v="0"/>
    <x v="1"/>
    <n v="0"/>
    <n v="0"/>
    <n v="0"/>
    <n v="0"/>
    <n v="2"/>
    <n v="427890.42"/>
    <n v="0"/>
    <n v="0"/>
    <n v="0"/>
    <n v="0"/>
    <n v="0"/>
    <n v="0"/>
    <n v="427890.42"/>
  </r>
  <r>
    <x v="0"/>
    <x v="1"/>
    <x v="2"/>
    <x v="16"/>
    <x v="4"/>
    <x v="0"/>
    <x v="1"/>
    <x v="0"/>
    <n v="0"/>
    <n v="0"/>
    <n v="0"/>
    <n v="0"/>
    <n v="1"/>
    <n v="28607.670000000002"/>
    <n v="0"/>
    <n v="0"/>
    <n v="0"/>
    <n v="0"/>
    <n v="0"/>
    <n v="0"/>
    <n v="28607.670000000002"/>
  </r>
  <r>
    <x v="0"/>
    <x v="1"/>
    <x v="2"/>
    <x v="16"/>
    <x v="4"/>
    <x v="0"/>
    <x v="2"/>
    <x v="0"/>
    <n v="0"/>
    <n v="0"/>
    <n v="0"/>
    <n v="0"/>
    <n v="10"/>
    <n v="717998.24"/>
    <n v="0"/>
    <n v="0"/>
    <n v="0"/>
    <n v="0"/>
    <n v="0"/>
    <n v="0"/>
    <n v="717998.24"/>
  </r>
  <r>
    <x v="0"/>
    <x v="1"/>
    <x v="2"/>
    <x v="16"/>
    <x v="4"/>
    <x v="1"/>
    <x v="0"/>
    <x v="0"/>
    <n v="6"/>
    <n v="174.64"/>
    <n v="-513.14"/>
    <n v="464.11"/>
    <n v="0"/>
    <n v="0"/>
    <n v="0"/>
    <n v="0"/>
    <n v="-513.14"/>
    <n v="464.11"/>
    <n v="0"/>
    <n v="0"/>
    <n v="0"/>
  </r>
  <r>
    <x v="0"/>
    <x v="1"/>
    <x v="2"/>
    <x v="17"/>
    <x v="0"/>
    <x v="4"/>
    <x v="0"/>
    <x v="0"/>
    <n v="47"/>
    <n v="43.859999999999992"/>
    <n v="-11731"/>
    <n v="16606.07"/>
    <n v="0"/>
    <n v="0"/>
    <n v="0"/>
    <n v="0"/>
    <n v="-11731"/>
    <n v="16606.07"/>
    <n v="0"/>
    <n v="0"/>
    <n v="0"/>
  </r>
  <r>
    <x v="0"/>
    <x v="1"/>
    <x v="2"/>
    <x v="17"/>
    <x v="0"/>
    <x v="0"/>
    <x v="0"/>
    <x v="0"/>
    <n v="1147"/>
    <n v="863.23000000000013"/>
    <n v="1360791.1899999995"/>
    <n v="820835.14827599993"/>
    <n v="37"/>
    <n v="1044889.67"/>
    <n v="0"/>
    <n v="0"/>
    <n v="1360791.1899999995"/>
    <n v="820835.14827599993"/>
    <n v="0"/>
    <n v="0"/>
    <n v="1044889.67"/>
  </r>
  <r>
    <x v="0"/>
    <x v="1"/>
    <x v="2"/>
    <x v="17"/>
    <x v="0"/>
    <x v="0"/>
    <x v="0"/>
    <x v="1"/>
    <n v="0"/>
    <n v="0"/>
    <n v="0"/>
    <n v="0"/>
    <n v="4"/>
    <n v="62632.020000000004"/>
    <n v="0"/>
    <n v="0"/>
    <n v="0"/>
    <n v="0"/>
    <n v="0"/>
    <n v="0"/>
    <n v="62632.020000000004"/>
  </r>
  <r>
    <x v="0"/>
    <x v="1"/>
    <x v="2"/>
    <x v="17"/>
    <x v="0"/>
    <x v="1"/>
    <x v="0"/>
    <x v="0"/>
    <n v="522811"/>
    <n v="465715.02"/>
    <n v="209159296.33999994"/>
    <n v="189601926.25360003"/>
    <n v="9871"/>
    <n v="93088417.069999993"/>
    <n v="0"/>
    <n v="0"/>
    <n v="209159296.33999994"/>
    <n v="189601926.25360003"/>
    <n v="0"/>
    <n v="0"/>
    <n v="93088417.069999993"/>
  </r>
  <r>
    <x v="0"/>
    <x v="1"/>
    <x v="2"/>
    <x v="17"/>
    <x v="0"/>
    <x v="1"/>
    <x v="0"/>
    <x v="1"/>
    <n v="0"/>
    <n v="0"/>
    <n v="0"/>
    <n v="0"/>
    <n v="1027"/>
    <n v="17216446.020000003"/>
    <n v="0"/>
    <n v="0"/>
    <n v="0"/>
    <n v="0"/>
    <n v="0"/>
    <n v="0"/>
    <n v="17216446.020000003"/>
  </r>
  <r>
    <x v="0"/>
    <x v="1"/>
    <x v="2"/>
    <x v="17"/>
    <x v="0"/>
    <x v="1"/>
    <x v="2"/>
    <x v="0"/>
    <n v="0"/>
    <n v="0"/>
    <n v="0"/>
    <n v="0"/>
    <n v="2"/>
    <n v="40350"/>
    <n v="0"/>
    <n v="0"/>
    <n v="0"/>
    <n v="0"/>
    <n v="0"/>
    <n v="0"/>
    <n v="40350"/>
  </r>
  <r>
    <x v="0"/>
    <x v="1"/>
    <x v="2"/>
    <x v="17"/>
    <x v="0"/>
    <x v="2"/>
    <x v="0"/>
    <x v="0"/>
    <n v="544"/>
    <n v="275.90000000000003"/>
    <n v="585272.25"/>
    <n v="158927.54000000004"/>
    <n v="19"/>
    <n v="102650.67"/>
    <n v="0"/>
    <n v="0"/>
    <n v="585272.25"/>
    <n v="158927.54000000004"/>
    <n v="0"/>
    <n v="0"/>
    <n v="102650.67"/>
  </r>
  <r>
    <x v="0"/>
    <x v="1"/>
    <x v="2"/>
    <x v="17"/>
    <x v="0"/>
    <x v="2"/>
    <x v="0"/>
    <x v="1"/>
    <n v="0"/>
    <n v="0"/>
    <n v="0"/>
    <n v="0"/>
    <n v="2"/>
    <n v="32425.8"/>
    <n v="0"/>
    <n v="0"/>
    <n v="0"/>
    <n v="0"/>
    <n v="0"/>
    <n v="0"/>
    <n v="32425.8"/>
  </r>
  <r>
    <x v="0"/>
    <x v="1"/>
    <x v="2"/>
    <x v="17"/>
    <x v="0"/>
    <x v="3"/>
    <x v="0"/>
    <x v="0"/>
    <n v="18437"/>
    <n v="18147.009999999998"/>
    <n v="16395636.050000001"/>
    <n v="15753005.586821001"/>
    <n v="495"/>
    <n v="6913635.0899999999"/>
    <n v="0"/>
    <n v="0"/>
    <n v="16395636.050000001"/>
    <n v="15753005.586821001"/>
    <n v="0"/>
    <n v="0"/>
    <n v="6913635.0899999999"/>
  </r>
  <r>
    <x v="0"/>
    <x v="1"/>
    <x v="2"/>
    <x v="17"/>
    <x v="1"/>
    <x v="4"/>
    <x v="0"/>
    <x v="0"/>
    <n v="75035"/>
    <n v="56566.279999999992"/>
    <n v="50004964.550000004"/>
    <n v="35288054.584490001"/>
    <n v="1732"/>
    <n v="14762517.470000001"/>
    <n v="0"/>
    <n v="0"/>
    <n v="50004964.550000004"/>
    <n v="35288054.584490001"/>
    <n v="0"/>
    <n v="0"/>
    <n v="14762517.470000001"/>
  </r>
  <r>
    <x v="0"/>
    <x v="1"/>
    <x v="2"/>
    <x v="17"/>
    <x v="1"/>
    <x v="4"/>
    <x v="0"/>
    <x v="1"/>
    <n v="0"/>
    <n v="0"/>
    <n v="0"/>
    <n v="0"/>
    <n v="180"/>
    <n v="3049442.87"/>
    <n v="0"/>
    <n v="0"/>
    <n v="0"/>
    <n v="0"/>
    <n v="0"/>
    <n v="0"/>
    <n v="3049442.87"/>
  </r>
  <r>
    <x v="0"/>
    <x v="1"/>
    <x v="2"/>
    <x v="17"/>
    <x v="1"/>
    <x v="4"/>
    <x v="1"/>
    <x v="0"/>
    <n v="0"/>
    <n v="0"/>
    <n v="0"/>
    <n v="0"/>
    <n v="20"/>
    <n v="291971.86"/>
    <n v="0"/>
    <n v="0"/>
    <n v="0"/>
    <n v="0"/>
    <n v="0"/>
    <n v="0"/>
    <n v="291971.86"/>
  </r>
  <r>
    <x v="0"/>
    <x v="1"/>
    <x v="2"/>
    <x v="17"/>
    <x v="1"/>
    <x v="4"/>
    <x v="2"/>
    <x v="0"/>
    <n v="0"/>
    <n v="0"/>
    <n v="0"/>
    <n v="0"/>
    <n v="10"/>
    <n v="272285.07"/>
    <n v="0"/>
    <n v="0"/>
    <n v="0"/>
    <n v="0"/>
    <n v="0"/>
    <n v="0"/>
    <n v="272285.07"/>
  </r>
  <r>
    <x v="0"/>
    <x v="1"/>
    <x v="2"/>
    <x v="17"/>
    <x v="1"/>
    <x v="4"/>
    <x v="3"/>
    <x v="0"/>
    <n v="0"/>
    <n v="0"/>
    <n v="0"/>
    <n v="0"/>
    <n v="0"/>
    <n v="9902.0400000000009"/>
    <n v="0"/>
    <n v="0"/>
    <n v="0"/>
    <n v="0"/>
    <n v="0"/>
    <n v="0"/>
    <n v="9902.0400000000009"/>
  </r>
  <r>
    <x v="0"/>
    <x v="1"/>
    <x v="2"/>
    <x v="17"/>
    <x v="1"/>
    <x v="0"/>
    <x v="0"/>
    <x v="0"/>
    <n v="1309"/>
    <n v="1183.43"/>
    <n v="678313.95"/>
    <n v="598292.94217000005"/>
    <n v="74"/>
    <n v="406884.22000000003"/>
    <n v="0"/>
    <n v="0"/>
    <n v="678313.95"/>
    <n v="598292.94217000005"/>
    <n v="0"/>
    <n v="0"/>
    <n v="406884.22000000003"/>
  </r>
  <r>
    <x v="0"/>
    <x v="1"/>
    <x v="2"/>
    <x v="17"/>
    <x v="1"/>
    <x v="0"/>
    <x v="0"/>
    <x v="1"/>
    <n v="0"/>
    <n v="0"/>
    <n v="0"/>
    <n v="0"/>
    <n v="2"/>
    <n v="31494"/>
    <n v="0"/>
    <n v="0"/>
    <n v="0"/>
    <n v="0"/>
    <n v="0"/>
    <n v="0"/>
    <n v="31494"/>
  </r>
  <r>
    <x v="0"/>
    <x v="1"/>
    <x v="2"/>
    <x v="17"/>
    <x v="1"/>
    <x v="0"/>
    <x v="1"/>
    <x v="0"/>
    <n v="0"/>
    <n v="0"/>
    <n v="0"/>
    <n v="0"/>
    <n v="1"/>
    <n v="60000"/>
    <n v="0"/>
    <n v="0"/>
    <n v="0"/>
    <n v="0"/>
    <n v="0"/>
    <n v="0"/>
    <n v="60000"/>
  </r>
  <r>
    <x v="0"/>
    <x v="1"/>
    <x v="2"/>
    <x v="17"/>
    <x v="1"/>
    <x v="1"/>
    <x v="0"/>
    <x v="0"/>
    <n v="59363"/>
    <n v="60992.73000000001"/>
    <n v="31612805.019999996"/>
    <n v="35307868.999760002"/>
    <n v="1078"/>
    <n v="12384164.57"/>
    <n v="0"/>
    <n v="0"/>
    <n v="31612805.019999996"/>
    <n v="35307868.999760002"/>
    <n v="0"/>
    <n v="0"/>
    <n v="12384164.57"/>
  </r>
  <r>
    <x v="0"/>
    <x v="1"/>
    <x v="2"/>
    <x v="17"/>
    <x v="1"/>
    <x v="1"/>
    <x v="0"/>
    <x v="1"/>
    <n v="0"/>
    <n v="0"/>
    <n v="0"/>
    <n v="0"/>
    <n v="140"/>
    <n v="2529402.59"/>
    <n v="0"/>
    <n v="0"/>
    <n v="0"/>
    <n v="0"/>
    <n v="0"/>
    <n v="0"/>
    <n v="2529402.59"/>
  </r>
  <r>
    <x v="0"/>
    <x v="1"/>
    <x v="2"/>
    <x v="17"/>
    <x v="1"/>
    <x v="1"/>
    <x v="1"/>
    <x v="0"/>
    <n v="0"/>
    <n v="0"/>
    <n v="0"/>
    <n v="0"/>
    <n v="5"/>
    <n v="96170.65"/>
    <n v="0"/>
    <n v="0"/>
    <n v="0"/>
    <n v="0"/>
    <n v="0"/>
    <n v="0"/>
    <n v="96170.65"/>
  </r>
  <r>
    <x v="0"/>
    <x v="1"/>
    <x v="2"/>
    <x v="17"/>
    <x v="1"/>
    <x v="1"/>
    <x v="2"/>
    <x v="0"/>
    <n v="0"/>
    <n v="0"/>
    <n v="0"/>
    <n v="0"/>
    <n v="2"/>
    <n v="18475.89"/>
    <n v="0"/>
    <n v="0"/>
    <n v="0"/>
    <n v="0"/>
    <n v="0"/>
    <n v="0"/>
    <n v="18475.89"/>
  </r>
  <r>
    <x v="0"/>
    <x v="1"/>
    <x v="2"/>
    <x v="17"/>
    <x v="1"/>
    <x v="2"/>
    <x v="0"/>
    <x v="0"/>
    <n v="2300"/>
    <n v="1275.8100000000002"/>
    <n v="1386322.24"/>
    <n v="790782.82000000007"/>
    <n v="47"/>
    <n v="163767.51"/>
    <n v="0"/>
    <n v="0"/>
    <n v="1386322.24"/>
    <n v="790782.82000000007"/>
    <n v="0"/>
    <n v="0"/>
    <n v="163767.51"/>
  </r>
  <r>
    <x v="0"/>
    <x v="1"/>
    <x v="2"/>
    <x v="17"/>
    <x v="1"/>
    <x v="2"/>
    <x v="0"/>
    <x v="1"/>
    <n v="0"/>
    <n v="0"/>
    <n v="0"/>
    <n v="0"/>
    <n v="5"/>
    <n v="79186.5"/>
    <n v="0"/>
    <n v="0"/>
    <n v="0"/>
    <n v="0"/>
    <n v="0"/>
    <n v="0"/>
    <n v="79186.5"/>
  </r>
  <r>
    <x v="0"/>
    <x v="1"/>
    <x v="2"/>
    <x v="17"/>
    <x v="1"/>
    <x v="3"/>
    <x v="0"/>
    <x v="0"/>
    <n v="304"/>
    <n v="231.5"/>
    <n v="386778.71"/>
    <n v="346271.92"/>
    <n v="13"/>
    <n v="104688.23999999999"/>
    <n v="0"/>
    <n v="0"/>
    <n v="386778.71"/>
    <n v="346271.92"/>
    <n v="0"/>
    <n v="0"/>
    <n v="104688.23999999999"/>
  </r>
  <r>
    <x v="0"/>
    <x v="1"/>
    <x v="2"/>
    <x v="17"/>
    <x v="2"/>
    <x v="4"/>
    <x v="0"/>
    <x v="0"/>
    <n v="21546"/>
    <n v="19585.910000000003"/>
    <n v="54110295.179999992"/>
    <n v="52366760.386099994"/>
    <n v="1106"/>
    <n v="25865950.120000001"/>
    <n v="0"/>
    <n v="0"/>
    <n v="54110295.179999992"/>
    <n v="52366760.386099994"/>
    <n v="0"/>
    <n v="0"/>
    <n v="25865950.120000001"/>
  </r>
  <r>
    <x v="0"/>
    <x v="1"/>
    <x v="2"/>
    <x v="17"/>
    <x v="2"/>
    <x v="4"/>
    <x v="0"/>
    <x v="1"/>
    <n v="0"/>
    <n v="0"/>
    <n v="0"/>
    <n v="0"/>
    <n v="37"/>
    <n v="719194.13"/>
    <n v="0"/>
    <n v="0"/>
    <n v="0"/>
    <n v="0"/>
    <n v="0"/>
    <n v="0"/>
    <n v="719194.13"/>
  </r>
  <r>
    <x v="0"/>
    <x v="1"/>
    <x v="2"/>
    <x v="17"/>
    <x v="2"/>
    <x v="4"/>
    <x v="1"/>
    <x v="0"/>
    <n v="0"/>
    <n v="0"/>
    <n v="0"/>
    <n v="0"/>
    <n v="15"/>
    <n v="834250.85000000009"/>
    <n v="0"/>
    <n v="0"/>
    <n v="0"/>
    <n v="0"/>
    <n v="0"/>
    <n v="0"/>
    <n v="834250.85000000009"/>
  </r>
  <r>
    <x v="0"/>
    <x v="1"/>
    <x v="2"/>
    <x v="17"/>
    <x v="2"/>
    <x v="4"/>
    <x v="2"/>
    <x v="0"/>
    <n v="0"/>
    <n v="0"/>
    <n v="0"/>
    <n v="0"/>
    <n v="5"/>
    <n v="181088.13999999998"/>
    <n v="0"/>
    <n v="0"/>
    <n v="0"/>
    <n v="0"/>
    <n v="0"/>
    <n v="0"/>
    <n v="181088.13999999998"/>
  </r>
  <r>
    <x v="0"/>
    <x v="1"/>
    <x v="2"/>
    <x v="17"/>
    <x v="2"/>
    <x v="0"/>
    <x v="0"/>
    <x v="0"/>
    <n v="3379"/>
    <n v="3071.73"/>
    <n v="6323539.0899999999"/>
    <n v="5602003.5509329997"/>
    <n v="93"/>
    <n v="2164993.06"/>
    <n v="0"/>
    <n v="0"/>
    <n v="6323539.0899999999"/>
    <n v="5602003.5509329997"/>
    <n v="0"/>
    <n v="0"/>
    <n v="2164993.06"/>
  </r>
  <r>
    <x v="0"/>
    <x v="1"/>
    <x v="2"/>
    <x v="17"/>
    <x v="2"/>
    <x v="0"/>
    <x v="0"/>
    <x v="1"/>
    <n v="0"/>
    <n v="0"/>
    <n v="0"/>
    <n v="0"/>
    <n v="4"/>
    <n v="78207.7"/>
    <n v="0"/>
    <n v="0"/>
    <n v="0"/>
    <n v="0"/>
    <n v="0"/>
    <n v="0"/>
    <n v="78207.7"/>
  </r>
  <r>
    <x v="0"/>
    <x v="1"/>
    <x v="2"/>
    <x v="17"/>
    <x v="2"/>
    <x v="1"/>
    <x v="0"/>
    <x v="0"/>
    <n v="3245"/>
    <n v="2977.86"/>
    <n v="4603027.6100000003"/>
    <n v="4077003.0051075006"/>
    <n v="99"/>
    <n v="1712631.25"/>
    <n v="0"/>
    <n v="0"/>
    <n v="4603027.6100000003"/>
    <n v="4077003.0051075006"/>
    <n v="0"/>
    <n v="0"/>
    <n v="1712631.25"/>
  </r>
  <r>
    <x v="0"/>
    <x v="1"/>
    <x v="2"/>
    <x v="17"/>
    <x v="2"/>
    <x v="1"/>
    <x v="0"/>
    <x v="1"/>
    <n v="0"/>
    <n v="0"/>
    <n v="0"/>
    <n v="0"/>
    <n v="2"/>
    <n v="32376.400000000001"/>
    <n v="0"/>
    <n v="0"/>
    <n v="0"/>
    <n v="0"/>
    <n v="0"/>
    <n v="0"/>
    <n v="32376.400000000001"/>
  </r>
  <r>
    <x v="0"/>
    <x v="1"/>
    <x v="2"/>
    <x v="17"/>
    <x v="2"/>
    <x v="1"/>
    <x v="1"/>
    <x v="0"/>
    <n v="0"/>
    <n v="0"/>
    <n v="0"/>
    <n v="0"/>
    <n v="8"/>
    <n v="474358.80000000005"/>
    <n v="0"/>
    <n v="0"/>
    <n v="0"/>
    <n v="0"/>
    <n v="0"/>
    <n v="0"/>
    <n v="474358.80000000005"/>
  </r>
  <r>
    <x v="0"/>
    <x v="1"/>
    <x v="2"/>
    <x v="17"/>
    <x v="2"/>
    <x v="1"/>
    <x v="2"/>
    <x v="0"/>
    <n v="0"/>
    <n v="0"/>
    <n v="0"/>
    <n v="0"/>
    <n v="9"/>
    <n v="237302.64"/>
    <n v="0"/>
    <n v="0"/>
    <n v="0"/>
    <n v="0"/>
    <n v="0"/>
    <n v="0"/>
    <n v="237302.64"/>
  </r>
  <r>
    <x v="0"/>
    <x v="1"/>
    <x v="2"/>
    <x v="17"/>
    <x v="2"/>
    <x v="2"/>
    <x v="0"/>
    <x v="0"/>
    <n v="15"/>
    <n v="8.85"/>
    <n v="23357.97"/>
    <n v="8229.2900000000009"/>
    <n v="1"/>
    <n v="15658"/>
    <n v="0"/>
    <n v="0"/>
    <n v="23357.97"/>
    <n v="8229.2900000000009"/>
    <n v="0"/>
    <n v="0"/>
    <n v="15658"/>
  </r>
  <r>
    <x v="0"/>
    <x v="1"/>
    <x v="2"/>
    <x v="17"/>
    <x v="2"/>
    <x v="3"/>
    <x v="0"/>
    <x v="0"/>
    <n v="1084"/>
    <n v="1040.9600000000003"/>
    <n v="2793363.99"/>
    <n v="2776628.1200590003"/>
    <n v="53"/>
    <n v="1260005.3399999999"/>
    <n v="0"/>
    <n v="0"/>
    <n v="2793363.99"/>
    <n v="2776628.1200590003"/>
    <n v="0"/>
    <n v="0"/>
    <n v="1260005.3399999999"/>
  </r>
  <r>
    <x v="0"/>
    <x v="1"/>
    <x v="2"/>
    <x v="17"/>
    <x v="3"/>
    <x v="0"/>
    <x v="0"/>
    <x v="0"/>
    <n v="0"/>
    <n v="733.86"/>
    <n v="303422.19999999995"/>
    <n v="303422.19999999995"/>
    <n v="1"/>
    <n v="5000"/>
    <n v="0"/>
    <n v="0"/>
    <n v="303422.19999999995"/>
    <n v="303422.19999999995"/>
    <n v="0"/>
    <n v="0"/>
    <n v="5000"/>
  </r>
  <r>
    <x v="0"/>
    <x v="1"/>
    <x v="2"/>
    <x v="17"/>
    <x v="3"/>
    <x v="0"/>
    <x v="0"/>
    <x v="1"/>
    <n v="0"/>
    <n v="0"/>
    <n v="0"/>
    <n v="0"/>
    <n v="1"/>
    <n v="16011"/>
    <n v="0"/>
    <n v="0"/>
    <n v="0"/>
    <n v="0"/>
    <n v="0"/>
    <n v="0"/>
    <n v="16011"/>
  </r>
  <r>
    <x v="0"/>
    <x v="1"/>
    <x v="2"/>
    <x v="17"/>
    <x v="3"/>
    <x v="1"/>
    <x v="0"/>
    <x v="0"/>
    <n v="4215"/>
    <n v="3263.7199999999993"/>
    <n v="1465549.9"/>
    <n v="1249229.4299586001"/>
    <n v="23"/>
    <n v="84586.790000000008"/>
    <n v="0"/>
    <n v="0"/>
    <n v="1465549.9"/>
    <n v="1249229.4299586001"/>
    <n v="0"/>
    <n v="0"/>
    <n v="84586.790000000008"/>
  </r>
  <r>
    <x v="0"/>
    <x v="1"/>
    <x v="2"/>
    <x v="17"/>
    <x v="3"/>
    <x v="1"/>
    <x v="0"/>
    <x v="1"/>
    <n v="0"/>
    <n v="0"/>
    <n v="0"/>
    <n v="0"/>
    <n v="4"/>
    <n v="63155"/>
    <n v="0"/>
    <n v="0"/>
    <n v="0"/>
    <n v="0"/>
    <n v="0"/>
    <n v="0"/>
    <n v="63155"/>
  </r>
  <r>
    <x v="0"/>
    <x v="1"/>
    <x v="2"/>
    <x v="17"/>
    <x v="3"/>
    <x v="2"/>
    <x v="0"/>
    <x v="0"/>
    <n v="2464"/>
    <n v="2305.58"/>
    <n v="814985.08"/>
    <n v="807380.77"/>
    <n v="27"/>
    <n v="93561.489999999991"/>
    <n v="0"/>
    <n v="0"/>
    <n v="814985.08"/>
    <n v="807380.77"/>
    <n v="0"/>
    <n v="0"/>
    <n v="93561.489999999991"/>
  </r>
  <r>
    <x v="0"/>
    <x v="1"/>
    <x v="2"/>
    <x v="17"/>
    <x v="3"/>
    <x v="2"/>
    <x v="0"/>
    <x v="1"/>
    <n v="0"/>
    <n v="0"/>
    <n v="0"/>
    <n v="0"/>
    <n v="1"/>
    <n v="15659"/>
    <n v="0"/>
    <n v="0"/>
    <n v="0"/>
    <n v="0"/>
    <n v="0"/>
    <n v="0"/>
    <n v="15659"/>
  </r>
  <r>
    <x v="0"/>
    <x v="1"/>
    <x v="2"/>
    <x v="17"/>
    <x v="3"/>
    <x v="3"/>
    <x v="0"/>
    <x v="0"/>
    <n v="0"/>
    <n v="0.44"/>
    <n v="0"/>
    <n v="342.81"/>
    <n v="0"/>
    <n v="0"/>
    <n v="0"/>
    <n v="0"/>
    <n v="0"/>
    <n v="342.81"/>
    <n v="0"/>
    <n v="0"/>
    <n v="0"/>
  </r>
  <r>
    <x v="0"/>
    <x v="1"/>
    <x v="2"/>
    <x v="17"/>
    <x v="4"/>
    <x v="0"/>
    <x v="0"/>
    <x v="0"/>
    <n v="8"/>
    <n v="1.6"/>
    <n v="24086.26"/>
    <n v="4717.5200000000004"/>
    <n v="872"/>
    <n v="29338904.969999999"/>
    <n v="0"/>
    <n v="0"/>
    <n v="24086.26"/>
    <n v="4717.5200000000004"/>
    <n v="0"/>
    <n v="0"/>
    <n v="29338904.969999999"/>
  </r>
  <r>
    <x v="0"/>
    <x v="1"/>
    <x v="2"/>
    <x v="17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1"/>
    <x v="2"/>
    <x v="17"/>
    <x v="4"/>
    <x v="0"/>
    <x v="1"/>
    <x v="0"/>
    <n v="0"/>
    <n v="0"/>
    <n v="0"/>
    <n v="0"/>
    <n v="0"/>
    <n v="-49574.369999999995"/>
    <n v="0"/>
    <n v="0"/>
    <n v="0"/>
    <n v="0"/>
    <n v="0"/>
    <n v="0"/>
    <n v="-49574.369999999995"/>
  </r>
  <r>
    <x v="0"/>
    <x v="1"/>
    <x v="2"/>
    <x v="17"/>
    <x v="4"/>
    <x v="0"/>
    <x v="2"/>
    <x v="0"/>
    <n v="0"/>
    <n v="0"/>
    <n v="0"/>
    <n v="0"/>
    <n v="2"/>
    <n v="121140"/>
    <n v="0"/>
    <n v="0"/>
    <n v="0"/>
    <n v="0"/>
    <n v="0"/>
    <n v="0"/>
    <n v="121140"/>
  </r>
  <r>
    <x v="0"/>
    <x v="1"/>
    <x v="2"/>
    <x v="17"/>
    <x v="4"/>
    <x v="1"/>
    <x v="0"/>
    <x v="0"/>
    <n v="0"/>
    <n v="43.51"/>
    <n v="-138.5"/>
    <n v="95.53"/>
    <n v="0"/>
    <n v="0"/>
    <n v="0"/>
    <n v="0"/>
    <n v="-138.5"/>
    <n v="95.53"/>
    <n v="0"/>
    <n v="0"/>
    <n v="0"/>
  </r>
  <r>
    <x v="0"/>
    <x v="1"/>
    <x v="2"/>
    <x v="18"/>
    <x v="0"/>
    <x v="4"/>
    <x v="0"/>
    <x v="0"/>
    <n v="0"/>
    <n v="0"/>
    <n v="-859"/>
    <n v="0"/>
    <n v="0"/>
    <n v="0"/>
    <n v="0"/>
    <n v="0"/>
    <n v="-859"/>
    <n v="0"/>
    <n v="0"/>
    <n v="0"/>
    <n v="0"/>
  </r>
  <r>
    <x v="0"/>
    <x v="1"/>
    <x v="2"/>
    <x v="18"/>
    <x v="0"/>
    <x v="0"/>
    <x v="0"/>
    <x v="0"/>
    <n v="3801"/>
    <n v="2203.0500000000002"/>
    <n v="3769159.169999999"/>
    <n v="1391918.6392075997"/>
    <n v="137"/>
    <n v="432427.17000000004"/>
    <n v="0"/>
    <n v="0"/>
    <n v="3769159.169999999"/>
    <n v="1391918.6392075997"/>
    <n v="0"/>
    <n v="0"/>
    <n v="432427.17000000004"/>
  </r>
  <r>
    <x v="0"/>
    <x v="1"/>
    <x v="2"/>
    <x v="18"/>
    <x v="0"/>
    <x v="0"/>
    <x v="0"/>
    <x v="1"/>
    <n v="0"/>
    <n v="0"/>
    <n v="0"/>
    <n v="0"/>
    <n v="16"/>
    <n v="262179.61"/>
    <n v="0"/>
    <n v="0"/>
    <n v="0"/>
    <n v="0"/>
    <n v="0"/>
    <n v="0"/>
    <n v="262179.61"/>
  </r>
  <r>
    <x v="0"/>
    <x v="1"/>
    <x v="2"/>
    <x v="18"/>
    <x v="0"/>
    <x v="1"/>
    <x v="0"/>
    <x v="0"/>
    <n v="422451"/>
    <n v="425405.09"/>
    <n v="190730448.45999995"/>
    <n v="178256255.29709998"/>
    <n v="11507"/>
    <n v="68398195.420000017"/>
    <n v="0"/>
    <n v="0"/>
    <n v="190730448.45999995"/>
    <n v="178256255.29709998"/>
    <n v="0"/>
    <n v="0"/>
    <n v="68398195.420000017"/>
  </r>
  <r>
    <x v="0"/>
    <x v="1"/>
    <x v="2"/>
    <x v="18"/>
    <x v="0"/>
    <x v="1"/>
    <x v="0"/>
    <x v="1"/>
    <n v="0"/>
    <n v="0"/>
    <n v="0"/>
    <n v="0"/>
    <n v="1794"/>
    <n v="30495582.830000002"/>
    <n v="0"/>
    <n v="0"/>
    <n v="0"/>
    <n v="0"/>
    <n v="0"/>
    <n v="0"/>
    <n v="30495582.830000002"/>
  </r>
  <r>
    <x v="0"/>
    <x v="1"/>
    <x v="2"/>
    <x v="18"/>
    <x v="0"/>
    <x v="1"/>
    <x v="1"/>
    <x v="0"/>
    <n v="0"/>
    <n v="0"/>
    <n v="0"/>
    <n v="0"/>
    <n v="2"/>
    <n v="4215.4799999999996"/>
    <n v="0"/>
    <n v="0"/>
    <n v="0"/>
    <n v="0"/>
    <n v="0"/>
    <n v="0"/>
    <n v="4215.4799999999996"/>
  </r>
  <r>
    <x v="0"/>
    <x v="1"/>
    <x v="2"/>
    <x v="18"/>
    <x v="0"/>
    <x v="1"/>
    <x v="2"/>
    <x v="0"/>
    <n v="0"/>
    <n v="0"/>
    <n v="0"/>
    <n v="0"/>
    <n v="3"/>
    <n v="209361.97"/>
    <n v="0"/>
    <n v="0"/>
    <n v="0"/>
    <n v="0"/>
    <n v="0"/>
    <n v="0"/>
    <n v="209361.97"/>
  </r>
  <r>
    <x v="0"/>
    <x v="1"/>
    <x v="2"/>
    <x v="18"/>
    <x v="0"/>
    <x v="2"/>
    <x v="0"/>
    <x v="0"/>
    <n v="3844"/>
    <n v="2360.4499999999998"/>
    <n v="2603311.9100000006"/>
    <n v="1397211.4662320002"/>
    <n v="70"/>
    <n v="452911.87"/>
    <n v="0"/>
    <n v="0"/>
    <n v="2603311.9100000006"/>
    <n v="1397211.4662320002"/>
    <n v="0"/>
    <n v="0"/>
    <n v="452911.87"/>
  </r>
  <r>
    <x v="0"/>
    <x v="1"/>
    <x v="2"/>
    <x v="18"/>
    <x v="0"/>
    <x v="2"/>
    <x v="0"/>
    <x v="1"/>
    <n v="0"/>
    <n v="0"/>
    <n v="0"/>
    <n v="0"/>
    <n v="12"/>
    <n v="203374.83000000002"/>
    <n v="0"/>
    <n v="0"/>
    <n v="0"/>
    <n v="0"/>
    <n v="0"/>
    <n v="0"/>
    <n v="203374.83000000002"/>
  </r>
  <r>
    <x v="0"/>
    <x v="1"/>
    <x v="2"/>
    <x v="18"/>
    <x v="0"/>
    <x v="3"/>
    <x v="0"/>
    <x v="0"/>
    <n v="46454"/>
    <n v="39668.589999999997"/>
    <n v="29108714.420000002"/>
    <n v="30572787.594920006"/>
    <n v="2911"/>
    <n v="21665129.329999998"/>
    <n v="0"/>
    <n v="0"/>
    <n v="29108714.420000002"/>
    <n v="30572787.594920006"/>
    <n v="0"/>
    <n v="0"/>
    <n v="21665129.329999998"/>
  </r>
  <r>
    <x v="0"/>
    <x v="1"/>
    <x v="2"/>
    <x v="18"/>
    <x v="0"/>
    <x v="3"/>
    <x v="0"/>
    <x v="1"/>
    <n v="0"/>
    <n v="0"/>
    <n v="0"/>
    <n v="0"/>
    <n v="9"/>
    <n v="183533.35"/>
    <n v="0"/>
    <n v="0"/>
    <n v="0"/>
    <n v="0"/>
    <n v="0"/>
    <n v="0"/>
    <n v="183533.35"/>
  </r>
  <r>
    <x v="0"/>
    <x v="1"/>
    <x v="2"/>
    <x v="18"/>
    <x v="1"/>
    <x v="4"/>
    <x v="0"/>
    <x v="0"/>
    <n v="38798"/>
    <n v="52982.380000000005"/>
    <n v="25054248.889999997"/>
    <n v="22653597.818099994"/>
    <n v="1548"/>
    <n v="10231083.429999998"/>
    <n v="0"/>
    <n v="0"/>
    <n v="25054248.889999997"/>
    <n v="22653597.818099994"/>
    <n v="0"/>
    <n v="0"/>
    <n v="10231083.429999998"/>
  </r>
  <r>
    <x v="0"/>
    <x v="1"/>
    <x v="2"/>
    <x v="18"/>
    <x v="1"/>
    <x v="4"/>
    <x v="0"/>
    <x v="1"/>
    <n v="0"/>
    <n v="0"/>
    <n v="0"/>
    <n v="0"/>
    <n v="230"/>
    <n v="3794629.08"/>
    <n v="0"/>
    <n v="0"/>
    <n v="0"/>
    <n v="0"/>
    <n v="0"/>
    <n v="0"/>
    <n v="3794629.08"/>
  </r>
  <r>
    <x v="0"/>
    <x v="1"/>
    <x v="2"/>
    <x v="18"/>
    <x v="1"/>
    <x v="4"/>
    <x v="1"/>
    <x v="0"/>
    <n v="0"/>
    <n v="0"/>
    <n v="0"/>
    <n v="0"/>
    <n v="3"/>
    <n v="87118.83"/>
    <n v="0"/>
    <n v="0"/>
    <n v="0"/>
    <n v="0"/>
    <n v="0"/>
    <n v="0"/>
    <n v="87118.83"/>
  </r>
  <r>
    <x v="0"/>
    <x v="1"/>
    <x v="2"/>
    <x v="18"/>
    <x v="1"/>
    <x v="4"/>
    <x v="2"/>
    <x v="0"/>
    <n v="0"/>
    <n v="0"/>
    <n v="0"/>
    <n v="0"/>
    <n v="5"/>
    <n v="132205.21000000002"/>
    <n v="0"/>
    <n v="0"/>
    <n v="0"/>
    <n v="0"/>
    <n v="0"/>
    <n v="0"/>
    <n v="132205.21000000002"/>
  </r>
  <r>
    <x v="0"/>
    <x v="1"/>
    <x v="2"/>
    <x v="18"/>
    <x v="1"/>
    <x v="0"/>
    <x v="0"/>
    <x v="0"/>
    <n v="662"/>
    <n v="644.59000000000015"/>
    <n v="708238.14999999991"/>
    <n v="461423.723787"/>
    <n v="72"/>
    <n v="362532.71"/>
    <n v="0"/>
    <n v="0"/>
    <n v="708238.14999999991"/>
    <n v="461423.723787"/>
    <n v="0"/>
    <n v="0"/>
    <n v="362532.71"/>
  </r>
  <r>
    <x v="0"/>
    <x v="1"/>
    <x v="2"/>
    <x v="18"/>
    <x v="1"/>
    <x v="0"/>
    <x v="0"/>
    <x v="1"/>
    <n v="0"/>
    <n v="0"/>
    <n v="0"/>
    <n v="0"/>
    <n v="4"/>
    <n v="64949.45"/>
    <n v="0"/>
    <n v="0"/>
    <n v="0"/>
    <n v="0"/>
    <n v="0"/>
    <n v="0"/>
    <n v="64949.45"/>
  </r>
  <r>
    <x v="0"/>
    <x v="1"/>
    <x v="2"/>
    <x v="18"/>
    <x v="1"/>
    <x v="1"/>
    <x v="0"/>
    <x v="0"/>
    <n v="16929"/>
    <n v="21292.73"/>
    <n v="9982013.9600000009"/>
    <n v="13553427.772470001"/>
    <n v="553"/>
    <n v="5536005.620000001"/>
    <n v="0"/>
    <n v="0"/>
    <n v="9982013.9600000009"/>
    <n v="13553427.772470001"/>
    <n v="0"/>
    <n v="0"/>
    <n v="5536005.620000001"/>
  </r>
  <r>
    <x v="0"/>
    <x v="1"/>
    <x v="2"/>
    <x v="18"/>
    <x v="1"/>
    <x v="1"/>
    <x v="0"/>
    <x v="1"/>
    <n v="0"/>
    <n v="0"/>
    <n v="0"/>
    <n v="0"/>
    <n v="101"/>
    <n v="1697530.0800000003"/>
    <n v="0"/>
    <n v="0"/>
    <n v="0"/>
    <n v="0"/>
    <n v="0"/>
    <n v="0"/>
    <n v="1697530.0800000003"/>
  </r>
  <r>
    <x v="0"/>
    <x v="1"/>
    <x v="2"/>
    <x v="18"/>
    <x v="1"/>
    <x v="1"/>
    <x v="1"/>
    <x v="0"/>
    <n v="0"/>
    <n v="0"/>
    <n v="0"/>
    <n v="0"/>
    <n v="0"/>
    <n v="-2872.4"/>
    <n v="0"/>
    <n v="0"/>
    <n v="0"/>
    <n v="0"/>
    <n v="0"/>
    <n v="0"/>
    <n v="-2872.4"/>
  </r>
  <r>
    <x v="0"/>
    <x v="1"/>
    <x v="2"/>
    <x v="18"/>
    <x v="1"/>
    <x v="1"/>
    <x v="2"/>
    <x v="0"/>
    <n v="0"/>
    <n v="0"/>
    <n v="0"/>
    <n v="0"/>
    <n v="1"/>
    <n v="6586.11"/>
    <n v="0"/>
    <n v="0"/>
    <n v="0"/>
    <n v="0"/>
    <n v="0"/>
    <n v="0"/>
    <n v="6586.11"/>
  </r>
  <r>
    <x v="0"/>
    <x v="1"/>
    <x v="2"/>
    <x v="18"/>
    <x v="1"/>
    <x v="2"/>
    <x v="0"/>
    <x v="0"/>
    <n v="320"/>
    <n v="171"/>
    <n v="281163.52000000002"/>
    <n v="151271.26"/>
    <n v="15"/>
    <n v="30456.89"/>
    <n v="0"/>
    <n v="0"/>
    <n v="281163.52000000002"/>
    <n v="151271.26"/>
    <n v="0"/>
    <n v="0"/>
    <n v="30456.89"/>
  </r>
  <r>
    <x v="0"/>
    <x v="1"/>
    <x v="2"/>
    <x v="18"/>
    <x v="1"/>
    <x v="2"/>
    <x v="0"/>
    <x v="1"/>
    <n v="0"/>
    <n v="0"/>
    <n v="0"/>
    <n v="0"/>
    <n v="1"/>
    <n v="15911"/>
    <n v="0"/>
    <n v="0"/>
    <n v="0"/>
    <n v="0"/>
    <n v="0"/>
    <n v="0"/>
    <n v="15911"/>
  </r>
  <r>
    <x v="0"/>
    <x v="1"/>
    <x v="2"/>
    <x v="18"/>
    <x v="1"/>
    <x v="3"/>
    <x v="0"/>
    <x v="0"/>
    <n v="314"/>
    <n v="201.02999999999997"/>
    <n v="337826.02"/>
    <n v="249145.3"/>
    <n v="21"/>
    <n v="49835.57"/>
    <n v="0"/>
    <n v="0"/>
    <n v="337826.02"/>
    <n v="249145.3"/>
    <n v="0"/>
    <n v="0"/>
    <n v="49835.57"/>
  </r>
  <r>
    <x v="0"/>
    <x v="1"/>
    <x v="2"/>
    <x v="18"/>
    <x v="2"/>
    <x v="4"/>
    <x v="0"/>
    <x v="0"/>
    <n v="7376"/>
    <n v="7794.47"/>
    <n v="16886990.379999999"/>
    <n v="16159647.724624997"/>
    <n v="820"/>
    <n v="9634898.3799999971"/>
    <n v="0"/>
    <n v="0"/>
    <n v="16886990.379999999"/>
    <n v="16159647.724624997"/>
    <n v="0"/>
    <n v="0"/>
    <n v="9634898.3799999971"/>
  </r>
  <r>
    <x v="0"/>
    <x v="1"/>
    <x v="2"/>
    <x v="18"/>
    <x v="2"/>
    <x v="4"/>
    <x v="0"/>
    <x v="1"/>
    <n v="0"/>
    <n v="0"/>
    <n v="0"/>
    <n v="0"/>
    <n v="42"/>
    <n v="666306.65"/>
    <n v="0"/>
    <n v="0"/>
    <n v="0"/>
    <n v="0"/>
    <n v="0"/>
    <n v="0"/>
    <n v="666306.65"/>
  </r>
  <r>
    <x v="0"/>
    <x v="1"/>
    <x v="2"/>
    <x v="18"/>
    <x v="2"/>
    <x v="4"/>
    <x v="1"/>
    <x v="0"/>
    <n v="0"/>
    <n v="0"/>
    <n v="0"/>
    <n v="0"/>
    <n v="8"/>
    <n v="666508.56000000006"/>
    <n v="0"/>
    <n v="0"/>
    <n v="0"/>
    <n v="0"/>
    <n v="0"/>
    <n v="0"/>
    <n v="666508.56000000006"/>
  </r>
  <r>
    <x v="0"/>
    <x v="1"/>
    <x v="2"/>
    <x v="18"/>
    <x v="2"/>
    <x v="4"/>
    <x v="2"/>
    <x v="0"/>
    <n v="0"/>
    <n v="0"/>
    <n v="0"/>
    <n v="0"/>
    <n v="0"/>
    <n v="40377"/>
    <n v="0"/>
    <n v="0"/>
    <n v="0"/>
    <n v="0"/>
    <n v="0"/>
    <n v="0"/>
    <n v="40377"/>
  </r>
  <r>
    <x v="0"/>
    <x v="1"/>
    <x v="2"/>
    <x v="18"/>
    <x v="2"/>
    <x v="0"/>
    <x v="0"/>
    <x v="0"/>
    <n v="985"/>
    <n v="908.86999999999989"/>
    <n v="1647901.56"/>
    <n v="1517361.6986499997"/>
    <n v="52"/>
    <n v="3813717.7600000002"/>
    <n v="0"/>
    <n v="0"/>
    <n v="1647901.56"/>
    <n v="1517361.6986499997"/>
    <n v="0"/>
    <n v="0"/>
    <n v="3813717.7600000002"/>
  </r>
  <r>
    <x v="0"/>
    <x v="1"/>
    <x v="2"/>
    <x v="18"/>
    <x v="2"/>
    <x v="0"/>
    <x v="0"/>
    <x v="1"/>
    <n v="0"/>
    <n v="0"/>
    <n v="0"/>
    <n v="0"/>
    <n v="5"/>
    <n v="81586.22"/>
    <n v="0"/>
    <n v="0"/>
    <n v="0"/>
    <n v="0"/>
    <n v="0"/>
    <n v="0"/>
    <n v="81586.22"/>
  </r>
  <r>
    <x v="0"/>
    <x v="1"/>
    <x v="2"/>
    <x v="18"/>
    <x v="2"/>
    <x v="1"/>
    <x v="0"/>
    <x v="0"/>
    <n v="354"/>
    <n v="282.83999999999997"/>
    <n v="385092.01999999996"/>
    <n v="289770.09196000005"/>
    <n v="31"/>
    <n v="841180.91"/>
    <n v="0"/>
    <n v="0"/>
    <n v="385092.01999999996"/>
    <n v="289770.09196000005"/>
    <n v="0"/>
    <n v="0"/>
    <n v="841180.91"/>
  </r>
  <r>
    <x v="0"/>
    <x v="1"/>
    <x v="2"/>
    <x v="18"/>
    <x v="2"/>
    <x v="1"/>
    <x v="0"/>
    <x v="1"/>
    <n v="0"/>
    <n v="0"/>
    <n v="0"/>
    <n v="0"/>
    <n v="3"/>
    <n v="47488"/>
    <n v="0"/>
    <n v="0"/>
    <n v="0"/>
    <n v="0"/>
    <n v="0"/>
    <n v="0"/>
    <n v="47488"/>
  </r>
  <r>
    <x v="0"/>
    <x v="1"/>
    <x v="2"/>
    <x v="18"/>
    <x v="2"/>
    <x v="1"/>
    <x v="1"/>
    <x v="0"/>
    <n v="0"/>
    <n v="0"/>
    <n v="0"/>
    <n v="0"/>
    <n v="2"/>
    <n v="118709.6"/>
    <n v="0"/>
    <n v="0"/>
    <n v="0"/>
    <n v="0"/>
    <n v="0"/>
    <n v="0"/>
    <n v="118709.6"/>
  </r>
  <r>
    <x v="0"/>
    <x v="1"/>
    <x v="2"/>
    <x v="18"/>
    <x v="2"/>
    <x v="2"/>
    <x v="0"/>
    <x v="0"/>
    <n v="15"/>
    <n v="7.7799999999999994"/>
    <n v="54173.219999999994"/>
    <n v="20366.259999999998"/>
    <n v="1"/>
    <n v="16218"/>
    <n v="0"/>
    <n v="0"/>
    <n v="54173.219999999994"/>
    <n v="20366.259999999998"/>
    <n v="0"/>
    <n v="0"/>
    <n v="16218"/>
  </r>
  <r>
    <x v="0"/>
    <x v="1"/>
    <x v="2"/>
    <x v="18"/>
    <x v="2"/>
    <x v="3"/>
    <x v="0"/>
    <x v="0"/>
    <n v="1065"/>
    <n v="782.63"/>
    <n v="2859553.8799999994"/>
    <n v="2078661.7720099997"/>
    <n v="126"/>
    <n v="2136036.87"/>
    <n v="0"/>
    <n v="0"/>
    <n v="2859553.8799999994"/>
    <n v="2078661.7720099997"/>
    <n v="0"/>
    <n v="0"/>
    <n v="2136036.87"/>
  </r>
  <r>
    <x v="0"/>
    <x v="1"/>
    <x v="2"/>
    <x v="18"/>
    <x v="3"/>
    <x v="0"/>
    <x v="0"/>
    <x v="0"/>
    <n v="3"/>
    <n v="7.7600000000000007"/>
    <n v="1118.3699999999999"/>
    <n v="6677.56"/>
    <n v="0"/>
    <n v="0"/>
    <n v="0"/>
    <n v="0"/>
    <n v="1118.3699999999999"/>
    <n v="6677.56"/>
    <n v="0"/>
    <n v="0"/>
    <n v="0"/>
  </r>
  <r>
    <x v="0"/>
    <x v="1"/>
    <x v="2"/>
    <x v="18"/>
    <x v="3"/>
    <x v="0"/>
    <x v="0"/>
    <x v="1"/>
    <n v="0"/>
    <n v="0"/>
    <n v="0"/>
    <n v="0"/>
    <n v="1"/>
    <n v="15660"/>
    <n v="0"/>
    <n v="0"/>
    <n v="0"/>
    <n v="0"/>
    <n v="0"/>
    <n v="0"/>
    <n v="15660"/>
  </r>
  <r>
    <x v="0"/>
    <x v="1"/>
    <x v="2"/>
    <x v="18"/>
    <x v="3"/>
    <x v="1"/>
    <x v="0"/>
    <x v="0"/>
    <n v="10178"/>
    <n v="13388.060000000003"/>
    <n v="4392003.62"/>
    <n v="4128911.4389836006"/>
    <n v="145"/>
    <n v="1001093.1799999998"/>
    <n v="0"/>
    <n v="0"/>
    <n v="4392003.62"/>
    <n v="4128911.4389836006"/>
    <n v="0"/>
    <n v="0"/>
    <n v="1001093.1799999998"/>
  </r>
  <r>
    <x v="0"/>
    <x v="1"/>
    <x v="2"/>
    <x v="18"/>
    <x v="3"/>
    <x v="1"/>
    <x v="0"/>
    <x v="1"/>
    <n v="0"/>
    <n v="0"/>
    <n v="0"/>
    <n v="0"/>
    <n v="26"/>
    <n v="477254.89"/>
    <n v="0"/>
    <n v="0"/>
    <n v="0"/>
    <n v="0"/>
    <n v="0"/>
    <n v="0"/>
    <n v="477254.89"/>
  </r>
  <r>
    <x v="0"/>
    <x v="1"/>
    <x v="2"/>
    <x v="18"/>
    <x v="3"/>
    <x v="2"/>
    <x v="0"/>
    <x v="0"/>
    <n v="1047"/>
    <n v="1805.8299999999997"/>
    <n v="378267.92999999993"/>
    <n v="462036.77"/>
    <n v="22"/>
    <n v="120837.57"/>
    <n v="0"/>
    <n v="0"/>
    <n v="378267.92999999993"/>
    <n v="462036.77"/>
    <n v="0"/>
    <n v="0"/>
    <n v="120837.57"/>
  </r>
  <r>
    <x v="0"/>
    <x v="1"/>
    <x v="2"/>
    <x v="18"/>
    <x v="3"/>
    <x v="2"/>
    <x v="0"/>
    <x v="1"/>
    <n v="0"/>
    <n v="0"/>
    <n v="0"/>
    <n v="0"/>
    <n v="2"/>
    <n v="31469"/>
    <n v="0"/>
    <n v="0"/>
    <n v="0"/>
    <n v="0"/>
    <n v="0"/>
    <n v="0"/>
    <n v="31469"/>
  </r>
  <r>
    <x v="0"/>
    <x v="1"/>
    <x v="2"/>
    <x v="18"/>
    <x v="4"/>
    <x v="0"/>
    <x v="0"/>
    <x v="0"/>
    <n v="0"/>
    <n v="0"/>
    <n v="4459.8500000000004"/>
    <n v="3512.13"/>
    <n v="318"/>
    <n v="10679769.959999997"/>
    <n v="0"/>
    <n v="0"/>
    <n v="4459.8500000000004"/>
    <n v="3512.13"/>
    <n v="0"/>
    <n v="0"/>
    <n v="10679769.959999997"/>
  </r>
  <r>
    <x v="0"/>
    <x v="1"/>
    <x v="2"/>
    <x v="18"/>
    <x v="4"/>
    <x v="0"/>
    <x v="0"/>
    <x v="1"/>
    <n v="0"/>
    <n v="0"/>
    <n v="0"/>
    <n v="0"/>
    <n v="2"/>
    <n v="78764"/>
    <n v="0"/>
    <n v="0"/>
    <n v="0"/>
    <n v="0"/>
    <n v="0"/>
    <n v="0"/>
    <n v="78764"/>
  </r>
  <r>
    <x v="0"/>
    <x v="1"/>
    <x v="2"/>
    <x v="18"/>
    <x v="4"/>
    <x v="0"/>
    <x v="1"/>
    <x v="0"/>
    <n v="0"/>
    <n v="0"/>
    <n v="0"/>
    <n v="0"/>
    <n v="0"/>
    <n v="-7625"/>
    <n v="0"/>
    <n v="0"/>
    <n v="0"/>
    <n v="0"/>
    <n v="0"/>
    <n v="0"/>
    <n v="-7625"/>
  </r>
  <r>
    <x v="0"/>
    <x v="1"/>
    <x v="2"/>
    <x v="18"/>
    <x v="4"/>
    <x v="1"/>
    <x v="0"/>
    <x v="0"/>
    <n v="5"/>
    <n v="39.950000000000003"/>
    <n v="-29.52"/>
    <n v="149.53"/>
    <n v="0"/>
    <n v="0"/>
    <n v="0"/>
    <n v="0"/>
    <n v="-29.52"/>
    <n v="149.53"/>
    <n v="0"/>
    <n v="0"/>
    <n v="0"/>
  </r>
  <r>
    <x v="0"/>
    <x v="1"/>
    <x v="2"/>
    <x v="19"/>
    <x v="0"/>
    <x v="4"/>
    <x v="0"/>
    <x v="0"/>
    <n v="0"/>
    <n v="0"/>
    <n v="-1952"/>
    <n v="0"/>
    <n v="0"/>
    <n v="0"/>
    <n v="0"/>
    <n v="0"/>
    <n v="-1952"/>
    <n v="0"/>
    <n v="0"/>
    <n v="0"/>
    <n v="0"/>
  </r>
  <r>
    <x v="0"/>
    <x v="1"/>
    <x v="2"/>
    <x v="19"/>
    <x v="0"/>
    <x v="0"/>
    <x v="0"/>
    <x v="0"/>
    <n v="1049"/>
    <n v="996.83000000000015"/>
    <n v="1211507.26"/>
    <n v="1094379.4698093"/>
    <n v="32"/>
    <n v="380435.3"/>
    <n v="0"/>
    <n v="0"/>
    <n v="1211507.26"/>
    <n v="1094379.4698093"/>
    <n v="0"/>
    <n v="0"/>
    <n v="380435.3"/>
  </r>
  <r>
    <x v="0"/>
    <x v="1"/>
    <x v="2"/>
    <x v="19"/>
    <x v="0"/>
    <x v="0"/>
    <x v="0"/>
    <x v="1"/>
    <n v="0"/>
    <n v="0"/>
    <n v="0"/>
    <n v="0"/>
    <n v="4"/>
    <n v="65899"/>
    <n v="0"/>
    <n v="0"/>
    <n v="0"/>
    <n v="0"/>
    <n v="0"/>
    <n v="0"/>
    <n v="65899"/>
  </r>
  <r>
    <x v="0"/>
    <x v="1"/>
    <x v="2"/>
    <x v="19"/>
    <x v="0"/>
    <x v="1"/>
    <x v="0"/>
    <x v="0"/>
    <n v="147057"/>
    <n v="133309.13999999996"/>
    <n v="67200074.079999998"/>
    <n v="63268275.137699991"/>
    <n v="3530"/>
    <n v="25811988.189999998"/>
    <n v="0"/>
    <n v="0"/>
    <n v="67200074.079999998"/>
    <n v="63268275.137699991"/>
    <n v="0"/>
    <n v="0"/>
    <n v="25811988.189999998"/>
  </r>
  <r>
    <x v="0"/>
    <x v="1"/>
    <x v="2"/>
    <x v="19"/>
    <x v="0"/>
    <x v="1"/>
    <x v="0"/>
    <x v="1"/>
    <n v="0"/>
    <n v="0"/>
    <n v="0"/>
    <n v="0"/>
    <n v="367"/>
    <n v="6182343.1100000003"/>
    <n v="0"/>
    <n v="0"/>
    <n v="0"/>
    <n v="0"/>
    <n v="0"/>
    <n v="0"/>
    <n v="6182343.1100000003"/>
  </r>
  <r>
    <x v="0"/>
    <x v="1"/>
    <x v="2"/>
    <x v="19"/>
    <x v="0"/>
    <x v="1"/>
    <x v="1"/>
    <x v="0"/>
    <n v="0"/>
    <n v="0"/>
    <n v="0"/>
    <n v="0"/>
    <n v="0"/>
    <n v="36606.050000000003"/>
    <n v="0"/>
    <n v="0"/>
    <n v="0"/>
    <n v="0"/>
    <n v="0"/>
    <n v="0"/>
    <n v="36606.050000000003"/>
  </r>
  <r>
    <x v="0"/>
    <x v="1"/>
    <x v="2"/>
    <x v="19"/>
    <x v="0"/>
    <x v="2"/>
    <x v="0"/>
    <x v="0"/>
    <n v="196"/>
    <n v="110.40999999999998"/>
    <n v="155426.07"/>
    <n v="61889.090000000004"/>
    <n v="5"/>
    <n v="11373.310000000001"/>
    <n v="0"/>
    <n v="0"/>
    <n v="155426.07"/>
    <n v="61889.090000000004"/>
    <n v="0"/>
    <n v="0"/>
    <n v="11373.310000000001"/>
  </r>
  <r>
    <x v="0"/>
    <x v="1"/>
    <x v="2"/>
    <x v="19"/>
    <x v="0"/>
    <x v="2"/>
    <x v="0"/>
    <x v="1"/>
    <n v="0"/>
    <n v="0"/>
    <n v="0"/>
    <n v="0"/>
    <n v="1"/>
    <n v="15836"/>
    <n v="0"/>
    <n v="0"/>
    <n v="0"/>
    <n v="0"/>
    <n v="0"/>
    <n v="0"/>
    <n v="15836"/>
  </r>
  <r>
    <x v="0"/>
    <x v="1"/>
    <x v="2"/>
    <x v="19"/>
    <x v="0"/>
    <x v="3"/>
    <x v="0"/>
    <x v="0"/>
    <n v="16159"/>
    <n v="15063.960000000001"/>
    <n v="13050321.479999999"/>
    <n v="12133186.737189997"/>
    <n v="590"/>
    <n v="7733728.4900000002"/>
    <n v="0"/>
    <n v="0"/>
    <n v="13050321.479999999"/>
    <n v="12133186.737189997"/>
    <n v="0"/>
    <n v="0"/>
    <n v="7733728.4900000002"/>
  </r>
  <r>
    <x v="0"/>
    <x v="1"/>
    <x v="2"/>
    <x v="19"/>
    <x v="0"/>
    <x v="3"/>
    <x v="0"/>
    <x v="1"/>
    <n v="0"/>
    <n v="0"/>
    <n v="0"/>
    <n v="0"/>
    <n v="2"/>
    <n v="32013.46"/>
    <n v="0"/>
    <n v="0"/>
    <n v="0"/>
    <n v="0"/>
    <n v="0"/>
    <n v="0"/>
    <n v="32013.46"/>
  </r>
  <r>
    <x v="0"/>
    <x v="1"/>
    <x v="2"/>
    <x v="19"/>
    <x v="0"/>
    <x v="3"/>
    <x v="2"/>
    <x v="0"/>
    <n v="0"/>
    <n v="0"/>
    <n v="0"/>
    <n v="0"/>
    <n v="0"/>
    <n v="-2268.8200000000002"/>
    <n v="0"/>
    <n v="0"/>
    <n v="0"/>
    <n v="0"/>
    <n v="0"/>
    <n v="0"/>
    <n v="-2268.8200000000002"/>
  </r>
  <r>
    <x v="0"/>
    <x v="1"/>
    <x v="2"/>
    <x v="19"/>
    <x v="1"/>
    <x v="4"/>
    <x v="0"/>
    <x v="0"/>
    <n v="14575"/>
    <n v="10315.969999999998"/>
    <n v="10467096.67"/>
    <n v="6822921.5842200005"/>
    <n v="529"/>
    <n v="4712520.4999999991"/>
    <n v="0"/>
    <n v="0"/>
    <n v="10467096.67"/>
    <n v="6822921.5842200005"/>
    <n v="0"/>
    <n v="0"/>
    <n v="4712520.4999999991"/>
  </r>
  <r>
    <x v="0"/>
    <x v="1"/>
    <x v="2"/>
    <x v="19"/>
    <x v="1"/>
    <x v="4"/>
    <x v="0"/>
    <x v="1"/>
    <n v="0"/>
    <n v="0"/>
    <n v="0"/>
    <n v="0"/>
    <n v="49"/>
    <n v="861676.06"/>
    <n v="0"/>
    <n v="0"/>
    <n v="0"/>
    <n v="0"/>
    <n v="0"/>
    <n v="0"/>
    <n v="861676.06"/>
  </r>
  <r>
    <x v="0"/>
    <x v="1"/>
    <x v="2"/>
    <x v="19"/>
    <x v="1"/>
    <x v="4"/>
    <x v="1"/>
    <x v="0"/>
    <n v="0"/>
    <n v="0"/>
    <n v="0"/>
    <n v="0"/>
    <n v="2"/>
    <n v="299362"/>
    <n v="0"/>
    <n v="0"/>
    <n v="0"/>
    <n v="0"/>
    <n v="0"/>
    <n v="0"/>
    <n v="299362"/>
  </r>
  <r>
    <x v="0"/>
    <x v="1"/>
    <x v="2"/>
    <x v="19"/>
    <x v="1"/>
    <x v="4"/>
    <x v="2"/>
    <x v="0"/>
    <n v="0"/>
    <n v="0"/>
    <n v="0"/>
    <n v="0"/>
    <n v="2"/>
    <n v="99540.23"/>
    <n v="0"/>
    <n v="0"/>
    <n v="0"/>
    <n v="0"/>
    <n v="0"/>
    <n v="0"/>
    <n v="99540.23"/>
  </r>
  <r>
    <x v="0"/>
    <x v="1"/>
    <x v="2"/>
    <x v="19"/>
    <x v="1"/>
    <x v="0"/>
    <x v="0"/>
    <x v="0"/>
    <n v="329"/>
    <n v="336.92"/>
    <n v="304614.49"/>
    <n v="253479.865858"/>
    <n v="26"/>
    <n v="143151.57"/>
    <n v="0"/>
    <n v="0"/>
    <n v="304614.49"/>
    <n v="253479.865858"/>
    <n v="0"/>
    <n v="0"/>
    <n v="143151.57"/>
  </r>
  <r>
    <x v="0"/>
    <x v="1"/>
    <x v="2"/>
    <x v="19"/>
    <x v="1"/>
    <x v="0"/>
    <x v="0"/>
    <x v="1"/>
    <n v="0"/>
    <n v="0"/>
    <n v="0"/>
    <n v="0"/>
    <n v="2"/>
    <n v="31900"/>
    <n v="0"/>
    <n v="0"/>
    <n v="0"/>
    <n v="0"/>
    <n v="0"/>
    <n v="0"/>
    <n v="31900"/>
  </r>
  <r>
    <x v="0"/>
    <x v="1"/>
    <x v="2"/>
    <x v="19"/>
    <x v="1"/>
    <x v="0"/>
    <x v="2"/>
    <x v="0"/>
    <n v="0"/>
    <n v="0"/>
    <n v="0"/>
    <n v="0"/>
    <n v="0"/>
    <n v="7600"/>
    <n v="0"/>
    <n v="0"/>
    <n v="0"/>
    <n v="0"/>
    <n v="0"/>
    <n v="0"/>
    <n v="7600"/>
  </r>
  <r>
    <x v="0"/>
    <x v="1"/>
    <x v="2"/>
    <x v="19"/>
    <x v="1"/>
    <x v="1"/>
    <x v="0"/>
    <x v="0"/>
    <n v="17592"/>
    <n v="19829.2"/>
    <n v="9795394.1100000013"/>
    <n v="12065960.413619999"/>
    <n v="471"/>
    <n v="6701118.0399999982"/>
    <n v="0"/>
    <n v="0"/>
    <n v="9795394.1100000013"/>
    <n v="12065960.413619999"/>
    <n v="0"/>
    <n v="0"/>
    <n v="6701118.0399999982"/>
  </r>
  <r>
    <x v="0"/>
    <x v="1"/>
    <x v="2"/>
    <x v="19"/>
    <x v="1"/>
    <x v="1"/>
    <x v="0"/>
    <x v="1"/>
    <n v="0"/>
    <n v="0"/>
    <n v="0"/>
    <n v="0"/>
    <n v="59"/>
    <n v="980241.20000000007"/>
    <n v="0"/>
    <n v="0"/>
    <n v="0"/>
    <n v="0"/>
    <n v="0"/>
    <n v="0"/>
    <n v="980241.20000000007"/>
  </r>
  <r>
    <x v="0"/>
    <x v="1"/>
    <x v="2"/>
    <x v="19"/>
    <x v="1"/>
    <x v="1"/>
    <x v="1"/>
    <x v="0"/>
    <n v="0"/>
    <n v="0"/>
    <n v="0"/>
    <n v="0"/>
    <n v="5"/>
    <n v="141988.70000000001"/>
    <n v="0"/>
    <n v="0"/>
    <n v="0"/>
    <n v="0"/>
    <n v="0"/>
    <n v="0"/>
    <n v="141988.70000000001"/>
  </r>
  <r>
    <x v="0"/>
    <x v="1"/>
    <x v="2"/>
    <x v="19"/>
    <x v="1"/>
    <x v="1"/>
    <x v="2"/>
    <x v="0"/>
    <n v="0"/>
    <n v="0"/>
    <n v="0"/>
    <n v="0"/>
    <n v="1"/>
    <n v="34426.67"/>
    <n v="0"/>
    <n v="0"/>
    <n v="0"/>
    <n v="0"/>
    <n v="0"/>
    <n v="0"/>
    <n v="34426.67"/>
  </r>
  <r>
    <x v="0"/>
    <x v="1"/>
    <x v="2"/>
    <x v="19"/>
    <x v="1"/>
    <x v="2"/>
    <x v="0"/>
    <x v="0"/>
    <n v="513"/>
    <n v="240.12"/>
    <n v="393427.95999999996"/>
    <n v="187517.31"/>
    <n v="31"/>
    <n v="138059.06"/>
    <n v="0"/>
    <n v="0"/>
    <n v="393427.95999999996"/>
    <n v="187517.31"/>
    <n v="0"/>
    <n v="0"/>
    <n v="138059.06"/>
  </r>
  <r>
    <x v="0"/>
    <x v="1"/>
    <x v="2"/>
    <x v="19"/>
    <x v="1"/>
    <x v="2"/>
    <x v="0"/>
    <x v="1"/>
    <n v="0"/>
    <n v="0"/>
    <n v="0"/>
    <n v="0"/>
    <n v="1"/>
    <n v="15835"/>
    <n v="0"/>
    <n v="0"/>
    <n v="0"/>
    <n v="0"/>
    <n v="0"/>
    <n v="0"/>
    <n v="15835"/>
  </r>
  <r>
    <x v="0"/>
    <x v="1"/>
    <x v="2"/>
    <x v="19"/>
    <x v="1"/>
    <x v="3"/>
    <x v="0"/>
    <x v="0"/>
    <n v="242"/>
    <n v="152.08000000000004"/>
    <n v="235096.11"/>
    <n v="178875.54838869002"/>
    <n v="18"/>
    <n v="247450.09"/>
    <n v="0"/>
    <n v="0"/>
    <n v="235096.11"/>
    <n v="178875.54838869002"/>
    <n v="0"/>
    <n v="0"/>
    <n v="247450.09"/>
  </r>
  <r>
    <x v="0"/>
    <x v="1"/>
    <x v="2"/>
    <x v="19"/>
    <x v="1"/>
    <x v="3"/>
    <x v="0"/>
    <x v="1"/>
    <n v="0"/>
    <n v="0"/>
    <n v="0"/>
    <n v="0"/>
    <n v="1"/>
    <n v="15911"/>
    <n v="0"/>
    <n v="0"/>
    <n v="0"/>
    <n v="0"/>
    <n v="0"/>
    <n v="0"/>
    <n v="15911"/>
  </r>
  <r>
    <x v="0"/>
    <x v="1"/>
    <x v="2"/>
    <x v="19"/>
    <x v="2"/>
    <x v="4"/>
    <x v="0"/>
    <x v="0"/>
    <n v="3392"/>
    <n v="2781.9000000000005"/>
    <n v="7877763.3500000006"/>
    <n v="7403205.8656839989"/>
    <n v="257"/>
    <n v="10015444.220000003"/>
    <n v="0"/>
    <n v="0"/>
    <n v="7877763.3500000006"/>
    <n v="7403205.8656839989"/>
    <n v="0"/>
    <n v="0"/>
    <n v="10015444.220000003"/>
  </r>
  <r>
    <x v="0"/>
    <x v="1"/>
    <x v="2"/>
    <x v="19"/>
    <x v="2"/>
    <x v="4"/>
    <x v="0"/>
    <x v="1"/>
    <n v="0"/>
    <n v="0"/>
    <n v="0"/>
    <n v="0"/>
    <n v="6"/>
    <n v="142724.76999999999"/>
    <n v="0"/>
    <n v="0"/>
    <n v="0"/>
    <n v="0"/>
    <n v="0"/>
    <n v="0"/>
    <n v="142724.76999999999"/>
  </r>
  <r>
    <x v="0"/>
    <x v="1"/>
    <x v="2"/>
    <x v="19"/>
    <x v="2"/>
    <x v="4"/>
    <x v="1"/>
    <x v="0"/>
    <n v="0"/>
    <n v="0"/>
    <n v="0"/>
    <n v="0"/>
    <n v="4"/>
    <n v="107573"/>
    <n v="0"/>
    <n v="0"/>
    <n v="0"/>
    <n v="0"/>
    <n v="0"/>
    <n v="0"/>
    <n v="107573"/>
  </r>
  <r>
    <x v="0"/>
    <x v="1"/>
    <x v="2"/>
    <x v="19"/>
    <x v="2"/>
    <x v="4"/>
    <x v="2"/>
    <x v="0"/>
    <n v="0"/>
    <n v="0"/>
    <n v="0"/>
    <n v="0"/>
    <n v="1"/>
    <n v="96241.66"/>
    <n v="0"/>
    <n v="0"/>
    <n v="0"/>
    <n v="0"/>
    <n v="0"/>
    <n v="0"/>
    <n v="96241.66"/>
  </r>
  <r>
    <x v="0"/>
    <x v="1"/>
    <x v="2"/>
    <x v="19"/>
    <x v="2"/>
    <x v="0"/>
    <x v="0"/>
    <x v="0"/>
    <n v="918"/>
    <n v="1033.5899999999999"/>
    <n v="1616693.5"/>
    <n v="1703971.9561759999"/>
    <n v="52"/>
    <n v="2020522.1999999997"/>
    <n v="0"/>
    <n v="0"/>
    <n v="1616693.5"/>
    <n v="1703971.9561759999"/>
    <n v="0"/>
    <n v="0"/>
    <n v="2020522.1999999997"/>
  </r>
  <r>
    <x v="0"/>
    <x v="1"/>
    <x v="2"/>
    <x v="19"/>
    <x v="2"/>
    <x v="0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19"/>
    <x v="2"/>
    <x v="1"/>
    <x v="0"/>
    <x v="0"/>
    <n v="723"/>
    <n v="575.77"/>
    <n v="990404.54"/>
    <n v="871070.24392299994"/>
    <n v="42"/>
    <n v="582748.36"/>
    <n v="0"/>
    <n v="0"/>
    <n v="990404.54"/>
    <n v="871070.24392299994"/>
    <n v="0"/>
    <n v="0"/>
    <n v="582748.36"/>
  </r>
  <r>
    <x v="0"/>
    <x v="1"/>
    <x v="2"/>
    <x v="19"/>
    <x v="2"/>
    <x v="1"/>
    <x v="1"/>
    <x v="0"/>
    <n v="0"/>
    <n v="0"/>
    <n v="0"/>
    <n v="0"/>
    <n v="1"/>
    <n v="101857.60000000001"/>
    <n v="0"/>
    <n v="0"/>
    <n v="0"/>
    <n v="0"/>
    <n v="0"/>
    <n v="0"/>
    <n v="101857.60000000001"/>
  </r>
  <r>
    <x v="0"/>
    <x v="1"/>
    <x v="2"/>
    <x v="19"/>
    <x v="2"/>
    <x v="2"/>
    <x v="0"/>
    <x v="0"/>
    <n v="0"/>
    <n v="0"/>
    <n v="2354.9899999999998"/>
    <n v="285.78000000000003"/>
    <n v="0"/>
    <n v="0"/>
    <n v="0"/>
    <n v="0"/>
    <n v="2354.9899999999998"/>
    <n v="285.78000000000003"/>
    <n v="0"/>
    <n v="0"/>
    <n v="0"/>
  </r>
  <r>
    <x v="0"/>
    <x v="1"/>
    <x v="2"/>
    <x v="19"/>
    <x v="2"/>
    <x v="3"/>
    <x v="0"/>
    <x v="0"/>
    <n v="1238"/>
    <n v="1035.0900000000001"/>
    <n v="2803040.04"/>
    <n v="2643607.9173000003"/>
    <n v="134"/>
    <n v="6077074.9500000002"/>
    <n v="0"/>
    <n v="0"/>
    <n v="2803040.04"/>
    <n v="2643607.9173000003"/>
    <n v="0"/>
    <n v="0"/>
    <n v="6077074.9500000002"/>
  </r>
  <r>
    <x v="0"/>
    <x v="1"/>
    <x v="2"/>
    <x v="19"/>
    <x v="3"/>
    <x v="0"/>
    <x v="0"/>
    <x v="0"/>
    <n v="2"/>
    <n v="2.98"/>
    <n v="783.85"/>
    <n v="3780.98"/>
    <n v="0"/>
    <n v="0"/>
    <n v="0"/>
    <n v="0"/>
    <n v="783.85"/>
    <n v="3780.98"/>
    <n v="0"/>
    <n v="0"/>
    <n v="0"/>
  </r>
  <r>
    <x v="0"/>
    <x v="1"/>
    <x v="2"/>
    <x v="19"/>
    <x v="3"/>
    <x v="1"/>
    <x v="0"/>
    <x v="0"/>
    <n v="652"/>
    <n v="956.28"/>
    <n v="241109.90999999997"/>
    <n v="285855.95575299999"/>
    <n v="8"/>
    <n v="80676.28"/>
    <n v="0"/>
    <n v="0"/>
    <n v="241109.90999999997"/>
    <n v="285855.95575299999"/>
    <n v="0"/>
    <n v="0"/>
    <n v="80676.28"/>
  </r>
  <r>
    <x v="0"/>
    <x v="1"/>
    <x v="2"/>
    <x v="19"/>
    <x v="3"/>
    <x v="1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19"/>
    <x v="3"/>
    <x v="2"/>
    <x v="0"/>
    <x v="0"/>
    <n v="580"/>
    <n v="502.48999999999995"/>
    <n v="217864.82"/>
    <n v="183347.83000000002"/>
    <n v="14"/>
    <n v="207281.79"/>
    <n v="0"/>
    <n v="0"/>
    <n v="217864.82"/>
    <n v="183347.83000000002"/>
    <n v="0"/>
    <n v="0"/>
    <n v="207281.79"/>
  </r>
  <r>
    <x v="0"/>
    <x v="1"/>
    <x v="2"/>
    <x v="19"/>
    <x v="3"/>
    <x v="2"/>
    <x v="0"/>
    <x v="1"/>
    <n v="0"/>
    <n v="0"/>
    <n v="0"/>
    <n v="0"/>
    <n v="4"/>
    <n v="68331"/>
    <n v="0"/>
    <n v="0"/>
    <n v="0"/>
    <n v="0"/>
    <n v="0"/>
    <n v="0"/>
    <n v="68331"/>
  </r>
  <r>
    <x v="0"/>
    <x v="1"/>
    <x v="2"/>
    <x v="19"/>
    <x v="3"/>
    <x v="3"/>
    <x v="0"/>
    <x v="0"/>
    <n v="0"/>
    <n v="0.26"/>
    <n v="-824.2"/>
    <n v="117.82"/>
    <n v="0"/>
    <n v="0"/>
    <n v="0"/>
    <n v="0"/>
    <n v="-824.2"/>
    <n v="117.82"/>
    <n v="0"/>
    <n v="0"/>
    <n v="0"/>
  </r>
  <r>
    <x v="0"/>
    <x v="1"/>
    <x v="2"/>
    <x v="19"/>
    <x v="4"/>
    <x v="0"/>
    <x v="0"/>
    <x v="0"/>
    <n v="0"/>
    <n v="0"/>
    <n v="0"/>
    <n v="0"/>
    <n v="183"/>
    <n v="730676.22999999963"/>
    <n v="0"/>
    <n v="0"/>
    <n v="0"/>
    <n v="0"/>
    <n v="0"/>
    <n v="0"/>
    <n v="730676.22999999963"/>
  </r>
  <r>
    <x v="0"/>
    <x v="1"/>
    <x v="2"/>
    <x v="19"/>
    <x v="4"/>
    <x v="0"/>
    <x v="0"/>
    <x v="1"/>
    <n v="0"/>
    <n v="0"/>
    <n v="0"/>
    <n v="0"/>
    <n v="1"/>
    <n v="31316"/>
    <n v="0"/>
    <n v="0"/>
    <n v="0"/>
    <n v="0"/>
    <n v="0"/>
    <n v="0"/>
    <n v="31316"/>
  </r>
  <r>
    <x v="0"/>
    <x v="1"/>
    <x v="2"/>
    <x v="19"/>
    <x v="4"/>
    <x v="0"/>
    <x v="1"/>
    <x v="0"/>
    <n v="0"/>
    <n v="0"/>
    <n v="0"/>
    <n v="0"/>
    <n v="0"/>
    <n v="11375.92"/>
    <n v="0"/>
    <n v="0"/>
    <n v="0"/>
    <n v="0"/>
    <n v="0"/>
    <n v="0"/>
    <n v="11375.92"/>
  </r>
  <r>
    <x v="0"/>
    <x v="1"/>
    <x v="2"/>
    <x v="19"/>
    <x v="4"/>
    <x v="0"/>
    <x v="2"/>
    <x v="0"/>
    <n v="0"/>
    <n v="0"/>
    <n v="0"/>
    <n v="0"/>
    <n v="0"/>
    <n v="350572.4"/>
    <n v="0"/>
    <n v="0"/>
    <n v="0"/>
    <n v="0"/>
    <n v="0"/>
    <n v="0"/>
    <n v="350572.4"/>
  </r>
  <r>
    <x v="0"/>
    <x v="1"/>
    <x v="2"/>
    <x v="19"/>
    <x v="4"/>
    <x v="1"/>
    <x v="0"/>
    <x v="0"/>
    <n v="0"/>
    <n v="20.99"/>
    <n v="-55.48"/>
    <n v="64.209999999999994"/>
    <n v="0"/>
    <n v="0"/>
    <n v="0"/>
    <n v="0"/>
    <n v="-55.48"/>
    <n v="64.209999999999994"/>
    <n v="0"/>
    <n v="0"/>
    <n v="0"/>
  </r>
  <r>
    <x v="0"/>
    <x v="1"/>
    <x v="2"/>
    <x v="20"/>
    <x v="0"/>
    <x v="4"/>
    <x v="0"/>
    <x v="0"/>
    <n v="146"/>
    <n v="142.22"/>
    <n v="-68201.61"/>
    <n v="80994.84"/>
    <n v="2"/>
    <n v="17827"/>
    <n v="0"/>
    <n v="0"/>
    <n v="-68201.61"/>
    <n v="80994.84"/>
    <n v="0"/>
    <n v="0"/>
    <n v="17827"/>
  </r>
  <r>
    <x v="0"/>
    <x v="1"/>
    <x v="2"/>
    <x v="20"/>
    <x v="0"/>
    <x v="4"/>
    <x v="0"/>
    <x v="1"/>
    <n v="0"/>
    <n v="0"/>
    <n v="0"/>
    <n v="0"/>
    <n v="1"/>
    <n v="52128"/>
    <n v="0"/>
    <n v="0"/>
    <n v="0"/>
    <n v="0"/>
    <n v="0"/>
    <n v="0"/>
    <n v="52128"/>
  </r>
  <r>
    <x v="0"/>
    <x v="1"/>
    <x v="2"/>
    <x v="20"/>
    <x v="0"/>
    <x v="0"/>
    <x v="0"/>
    <x v="0"/>
    <n v="63752"/>
    <n v="31846.30999999999"/>
    <n v="109618932.88999997"/>
    <n v="61510891.705933005"/>
    <n v="2322"/>
    <n v="14222384.640000001"/>
    <n v="0"/>
    <n v="0"/>
    <n v="109618932.88999997"/>
    <n v="61510891.705933005"/>
    <n v="0"/>
    <n v="0"/>
    <n v="14222384.640000001"/>
  </r>
  <r>
    <x v="0"/>
    <x v="1"/>
    <x v="2"/>
    <x v="20"/>
    <x v="0"/>
    <x v="0"/>
    <x v="0"/>
    <x v="1"/>
    <n v="0"/>
    <n v="0"/>
    <n v="0"/>
    <n v="0"/>
    <n v="733"/>
    <n v="11913472.360000003"/>
    <n v="0"/>
    <n v="0"/>
    <n v="0"/>
    <n v="0"/>
    <n v="0"/>
    <n v="0"/>
    <n v="11913472.360000003"/>
  </r>
  <r>
    <x v="0"/>
    <x v="1"/>
    <x v="2"/>
    <x v="20"/>
    <x v="0"/>
    <x v="1"/>
    <x v="0"/>
    <x v="0"/>
    <n v="2127020"/>
    <n v="1973125.17"/>
    <n v="1085606658.0999999"/>
    <n v="1046116816.4909"/>
    <n v="77231"/>
    <n v="509537298.73000002"/>
    <n v="0"/>
    <n v="0"/>
    <n v="1085606658.0999999"/>
    <n v="1046116816.4909"/>
    <n v="0"/>
    <n v="0"/>
    <n v="509537298.73000002"/>
  </r>
  <r>
    <x v="0"/>
    <x v="1"/>
    <x v="2"/>
    <x v="20"/>
    <x v="0"/>
    <x v="1"/>
    <x v="0"/>
    <x v="1"/>
    <n v="0"/>
    <n v="0"/>
    <n v="0"/>
    <n v="0"/>
    <n v="19664"/>
    <n v="325463495.50000006"/>
    <n v="0"/>
    <n v="0"/>
    <n v="0"/>
    <n v="0"/>
    <n v="0"/>
    <n v="0"/>
    <n v="325463495.50000006"/>
  </r>
  <r>
    <x v="0"/>
    <x v="1"/>
    <x v="2"/>
    <x v="20"/>
    <x v="0"/>
    <x v="1"/>
    <x v="1"/>
    <x v="0"/>
    <n v="0"/>
    <n v="0"/>
    <n v="0"/>
    <n v="0"/>
    <n v="7"/>
    <n v="141745"/>
    <n v="0"/>
    <n v="0"/>
    <n v="0"/>
    <n v="0"/>
    <n v="0"/>
    <n v="0"/>
    <n v="141745"/>
  </r>
  <r>
    <x v="0"/>
    <x v="1"/>
    <x v="2"/>
    <x v="20"/>
    <x v="0"/>
    <x v="1"/>
    <x v="2"/>
    <x v="0"/>
    <n v="0"/>
    <n v="0"/>
    <n v="0"/>
    <n v="0"/>
    <n v="4"/>
    <n v="169994.13999999998"/>
    <n v="0"/>
    <n v="0"/>
    <n v="0"/>
    <n v="0"/>
    <n v="0"/>
    <n v="0"/>
    <n v="169994.13999999998"/>
  </r>
  <r>
    <x v="0"/>
    <x v="1"/>
    <x v="2"/>
    <x v="20"/>
    <x v="0"/>
    <x v="2"/>
    <x v="0"/>
    <x v="0"/>
    <n v="3026"/>
    <n v="1728.09"/>
    <n v="4159136.2900000005"/>
    <n v="1034286.0806499999"/>
    <n v="99"/>
    <n v="264837.82999999996"/>
    <n v="0"/>
    <n v="0"/>
    <n v="4159136.2900000005"/>
    <n v="1034286.0806499999"/>
    <n v="0"/>
    <n v="0"/>
    <n v="264837.82999999996"/>
  </r>
  <r>
    <x v="0"/>
    <x v="1"/>
    <x v="2"/>
    <x v="20"/>
    <x v="0"/>
    <x v="2"/>
    <x v="0"/>
    <x v="1"/>
    <n v="0"/>
    <n v="0"/>
    <n v="0"/>
    <n v="0"/>
    <n v="21"/>
    <n v="335019.3"/>
    <n v="0"/>
    <n v="0"/>
    <n v="0"/>
    <n v="0"/>
    <n v="0"/>
    <n v="0"/>
    <n v="335019.3"/>
  </r>
  <r>
    <x v="0"/>
    <x v="1"/>
    <x v="2"/>
    <x v="20"/>
    <x v="0"/>
    <x v="3"/>
    <x v="0"/>
    <x v="0"/>
    <n v="119193"/>
    <n v="105560.27999999998"/>
    <n v="114925576.04000001"/>
    <n v="105892707.91804701"/>
    <n v="9483"/>
    <n v="73143608.689999998"/>
    <n v="0"/>
    <n v="0"/>
    <n v="114925576.04000001"/>
    <n v="105892707.91804701"/>
    <n v="0"/>
    <n v="0"/>
    <n v="73143608.689999998"/>
  </r>
  <r>
    <x v="0"/>
    <x v="1"/>
    <x v="2"/>
    <x v="20"/>
    <x v="0"/>
    <x v="3"/>
    <x v="0"/>
    <x v="1"/>
    <n v="0"/>
    <n v="0"/>
    <n v="0"/>
    <n v="0"/>
    <n v="261"/>
    <n v="4309346.58"/>
    <n v="0"/>
    <n v="0"/>
    <n v="0"/>
    <n v="0"/>
    <n v="0"/>
    <n v="0"/>
    <n v="4309346.58"/>
  </r>
  <r>
    <x v="0"/>
    <x v="1"/>
    <x v="2"/>
    <x v="20"/>
    <x v="1"/>
    <x v="4"/>
    <x v="0"/>
    <x v="0"/>
    <n v="112524"/>
    <n v="92377.63"/>
    <n v="83791285.420000002"/>
    <n v="66731164.520019993"/>
    <n v="6219"/>
    <n v="26418030.800000001"/>
    <n v="0"/>
    <n v="0"/>
    <n v="83791285.420000002"/>
    <n v="66731164.520019993"/>
    <n v="0"/>
    <n v="0"/>
    <n v="26418030.800000001"/>
  </r>
  <r>
    <x v="0"/>
    <x v="1"/>
    <x v="2"/>
    <x v="20"/>
    <x v="1"/>
    <x v="4"/>
    <x v="0"/>
    <x v="1"/>
    <n v="0"/>
    <n v="0"/>
    <n v="0"/>
    <n v="0"/>
    <n v="1524"/>
    <n v="25244267.050000001"/>
    <n v="0"/>
    <n v="0"/>
    <n v="0"/>
    <n v="0"/>
    <n v="0"/>
    <n v="0"/>
    <n v="25244267.050000001"/>
  </r>
  <r>
    <x v="0"/>
    <x v="1"/>
    <x v="2"/>
    <x v="20"/>
    <x v="1"/>
    <x v="4"/>
    <x v="1"/>
    <x v="0"/>
    <n v="0"/>
    <n v="0"/>
    <n v="0"/>
    <n v="0"/>
    <n v="13"/>
    <n v="147168.01"/>
    <n v="0"/>
    <n v="0"/>
    <n v="0"/>
    <n v="0"/>
    <n v="0"/>
    <n v="0"/>
    <n v="147168.01"/>
  </r>
  <r>
    <x v="0"/>
    <x v="1"/>
    <x v="2"/>
    <x v="20"/>
    <x v="1"/>
    <x v="4"/>
    <x v="2"/>
    <x v="0"/>
    <n v="0"/>
    <n v="0"/>
    <n v="0"/>
    <n v="0"/>
    <n v="3"/>
    <n v="188025.89"/>
    <n v="0"/>
    <n v="0"/>
    <n v="0"/>
    <n v="0"/>
    <n v="0"/>
    <n v="0"/>
    <n v="188025.89"/>
  </r>
  <r>
    <x v="0"/>
    <x v="1"/>
    <x v="2"/>
    <x v="20"/>
    <x v="1"/>
    <x v="0"/>
    <x v="0"/>
    <x v="0"/>
    <n v="5046"/>
    <n v="4898.6699999999983"/>
    <n v="2201824.7000000007"/>
    <n v="2228125.041336"/>
    <n v="277"/>
    <n v="1940224.4200000002"/>
    <n v="0"/>
    <n v="0"/>
    <n v="2201824.7000000007"/>
    <n v="2228125.041336"/>
    <n v="0"/>
    <n v="0"/>
    <n v="1940224.4200000002"/>
  </r>
  <r>
    <x v="0"/>
    <x v="1"/>
    <x v="2"/>
    <x v="20"/>
    <x v="1"/>
    <x v="0"/>
    <x v="0"/>
    <x v="1"/>
    <n v="0"/>
    <n v="0"/>
    <n v="0"/>
    <n v="0"/>
    <n v="44"/>
    <n v="783042.21"/>
    <n v="0"/>
    <n v="0"/>
    <n v="0"/>
    <n v="0"/>
    <n v="0"/>
    <n v="0"/>
    <n v="783042.21"/>
  </r>
  <r>
    <x v="0"/>
    <x v="1"/>
    <x v="2"/>
    <x v="20"/>
    <x v="1"/>
    <x v="0"/>
    <x v="1"/>
    <x v="0"/>
    <n v="0"/>
    <n v="0"/>
    <n v="0"/>
    <n v="0"/>
    <n v="1"/>
    <n v="10000"/>
    <n v="0"/>
    <n v="0"/>
    <n v="0"/>
    <n v="0"/>
    <n v="0"/>
    <n v="0"/>
    <n v="10000"/>
  </r>
  <r>
    <x v="0"/>
    <x v="1"/>
    <x v="2"/>
    <x v="20"/>
    <x v="1"/>
    <x v="1"/>
    <x v="0"/>
    <x v="0"/>
    <n v="213087"/>
    <n v="218870.33999999997"/>
    <n v="161298175.31000003"/>
    <n v="179689737.45219997"/>
    <n v="8351"/>
    <n v="69693027.770000026"/>
    <n v="0"/>
    <n v="0"/>
    <n v="161298175.31000003"/>
    <n v="179689737.45219997"/>
    <n v="0"/>
    <n v="0"/>
    <n v="69693027.770000026"/>
  </r>
  <r>
    <x v="0"/>
    <x v="1"/>
    <x v="2"/>
    <x v="20"/>
    <x v="1"/>
    <x v="1"/>
    <x v="0"/>
    <x v="1"/>
    <n v="0"/>
    <n v="0"/>
    <n v="0"/>
    <n v="0"/>
    <n v="2386"/>
    <n v="39101739.419999994"/>
    <n v="0"/>
    <n v="0"/>
    <n v="0"/>
    <n v="0"/>
    <n v="0"/>
    <n v="0"/>
    <n v="39101739.419999994"/>
  </r>
  <r>
    <x v="0"/>
    <x v="1"/>
    <x v="2"/>
    <x v="20"/>
    <x v="1"/>
    <x v="1"/>
    <x v="1"/>
    <x v="0"/>
    <n v="0"/>
    <n v="0"/>
    <n v="0"/>
    <n v="0"/>
    <n v="20"/>
    <n v="359901.68999999994"/>
    <n v="0"/>
    <n v="0"/>
    <n v="0"/>
    <n v="0"/>
    <n v="0"/>
    <n v="0"/>
    <n v="359901.68999999994"/>
  </r>
  <r>
    <x v="0"/>
    <x v="1"/>
    <x v="2"/>
    <x v="20"/>
    <x v="1"/>
    <x v="1"/>
    <x v="2"/>
    <x v="0"/>
    <n v="0"/>
    <n v="0"/>
    <n v="0"/>
    <n v="0"/>
    <n v="9"/>
    <n v="181849.60000000001"/>
    <n v="0"/>
    <n v="0"/>
    <n v="0"/>
    <n v="0"/>
    <n v="0"/>
    <n v="0"/>
    <n v="181849.60000000001"/>
  </r>
  <r>
    <x v="0"/>
    <x v="1"/>
    <x v="2"/>
    <x v="20"/>
    <x v="1"/>
    <x v="2"/>
    <x v="0"/>
    <x v="0"/>
    <n v="1369"/>
    <n v="1276.1299999999999"/>
    <n v="1166628.3099999998"/>
    <n v="926264.03269999998"/>
    <n v="91"/>
    <n v="475222.51"/>
    <n v="0"/>
    <n v="0"/>
    <n v="1166628.3099999998"/>
    <n v="926264.03269999998"/>
    <n v="0"/>
    <n v="0"/>
    <n v="475222.51"/>
  </r>
  <r>
    <x v="0"/>
    <x v="1"/>
    <x v="2"/>
    <x v="20"/>
    <x v="1"/>
    <x v="2"/>
    <x v="0"/>
    <x v="1"/>
    <n v="0"/>
    <n v="0"/>
    <n v="0"/>
    <n v="0"/>
    <n v="11"/>
    <n v="188330.21"/>
    <n v="0"/>
    <n v="0"/>
    <n v="0"/>
    <n v="0"/>
    <n v="0"/>
    <n v="0"/>
    <n v="188330.21"/>
  </r>
  <r>
    <x v="0"/>
    <x v="1"/>
    <x v="2"/>
    <x v="20"/>
    <x v="1"/>
    <x v="3"/>
    <x v="0"/>
    <x v="0"/>
    <n v="147"/>
    <n v="74.650000000000006"/>
    <n v="107372.86999999998"/>
    <n v="57502.15"/>
    <n v="4"/>
    <n v="455788"/>
    <n v="0"/>
    <n v="0"/>
    <n v="107372.86999999998"/>
    <n v="57502.15"/>
    <n v="0"/>
    <n v="0"/>
    <n v="455788"/>
  </r>
  <r>
    <x v="0"/>
    <x v="1"/>
    <x v="2"/>
    <x v="20"/>
    <x v="2"/>
    <x v="4"/>
    <x v="0"/>
    <x v="0"/>
    <n v="32825"/>
    <n v="29876.789999999997"/>
    <n v="86674887.420000002"/>
    <n v="92863809.573249996"/>
    <n v="3081"/>
    <n v="50500283.509999998"/>
    <n v="0"/>
    <n v="0"/>
    <n v="86674887.420000002"/>
    <n v="92863809.573249996"/>
    <n v="0"/>
    <n v="0"/>
    <n v="50500283.509999998"/>
  </r>
  <r>
    <x v="0"/>
    <x v="1"/>
    <x v="2"/>
    <x v="20"/>
    <x v="2"/>
    <x v="4"/>
    <x v="0"/>
    <x v="1"/>
    <n v="0"/>
    <n v="0"/>
    <n v="0"/>
    <n v="0"/>
    <n v="223"/>
    <n v="3804235.5999999996"/>
    <n v="0"/>
    <n v="0"/>
    <n v="0"/>
    <n v="0"/>
    <n v="0"/>
    <n v="0"/>
    <n v="3804235.5999999996"/>
  </r>
  <r>
    <x v="0"/>
    <x v="1"/>
    <x v="2"/>
    <x v="20"/>
    <x v="2"/>
    <x v="4"/>
    <x v="1"/>
    <x v="0"/>
    <n v="0"/>
    <n v="0"/>
    <n v="0"/>
    <n v="0"/>
    <n v="9"/>
    <n v="519401.9"/>
    <n v="0"/>
    <n v="0"/>
    <n v="0"/>
    <n v="0"/>
    <n v="0"/>
    <n v="0"/>
    <n v="519401.9"/>
  </r>
  <r>
    <x v="0"/>
    <x v="1"/>
    <x v="2"/>
    <x v="20"/>
    <x v="2"/>
    <x v="0"/>
    <x v="0"/>
    <x v="0"/>
    <n v="8381"/>
    <n v="6520.3099999999995"/>
    <n v="24350004.800000004"/>
    <n v="14594176.957912002"/>
    <n v="798"/>
    <n v="11323552.630000001"/>
    <n v="0"/>
    <n v="0"/>
    <n v="24350004.800000004"/>
    <n v="14594176.957912002"/>
    <n v="0"/>
    <n v="0"/>
    <n v="11323552.630000001"/>
  </r>
  <r>
    <x v="0"/>
    <x v="1"/>
    <x v="2"/>
    <x v="20"/>
    <x v="2"/>
    <x v="0"/>
    <x v="0"/>
    <x v="1"/>
    <n v="0"/>
    <n v="0"/>
    <n v="0"/>
    <n v="0"/>
    <n v="30"/>
    <n v="480939.01999999996"/>
    <n v="0"/>
    <n v="0"/>
    <n v="0"/>
    <n v="0"/>
    <n v="0"/>
    <n v="0"/>
    <n v="480939.01999999996"/>
  </r>
  <r>
    <x v="0"/>
    <x v="1"/>
    <x v="2"/>
    <x v="20"/>
    <x v="2"/>
    <x v="1"/>
    <x v="0"/>
    <x v="0"/>
    <n v="8494"/>
    <n v="7114.9"/>
    <n v="12764479.66"/>
    <n v="13560513.558090001"/>
    <n v="423"/>
    <n v="5505332.1900000013"/>
    <n v="0"/>
    <n v="0"/>
    <n v="12764479.66"/>
    <n v="13560513.558090001"/>
    <n v="0"/>
    <n v="0"/>
    <n v="5505332.1900000013"/>
  </r>
  <r>
    <x v="0"/>
    <x v="1"/>
    <x v="2"/>
    <x v="20"/>
    <x v="2"/>
    <x v="1"/>
    <x v="0"/>
    <x v="1"/>
    <n v="0"/>
    <n v="0"/>
    <n v="0"/>
    <n v="0"/>
    <n v="12"/>
    <n v="207950.19"/>
    <n v="0"/>
    <n v="0"/>
    <n v="0"/>
    <n v="0"/>
    <n v="0"/>
    <n v="0"/>
    <n v="207950.19"/>
  </r>
  <r>
    <x v="0"/>
    <x v="1"/>
    <x v="2"/>
    <x v="20"/>
    <x v="2"/>
    <x v="1"/>
    <x v="1"/>
    <x v="0"/>
    <n v="0"/>
    <n v="0"/>
    <n v="0"/>
    <n v="0"/>
    <n v="10"/>
    <n v="225740.48"/>
    <n v="0"/>
    <n v="0"/>
    <n v="0"/>
    <n v="0"/>
    <n v="0"/>
    <n v="0"/>
    <n v="225740.48"/>
  </r>
  <r>
    <x v="0"/>
    <x v="1"/>
    <x v="2"/>
    <x v="20"/>
    <x v="2"/>
    <x v="1"/>
    <x v="2"/>
    <x v="0"/>
    <n v="0"/>
    <n v="0"/>
    <n v="0"/>
    <n v="0"/>
    <n v="1"/>
    <n v="21849.54"/>
    <n v="0"/>
    <n v="0"/>
    <n v="0"/>
    <n v="0"/>
    <n v="0"/>
    <n v="0"/>
    <n v="21849.54"/>
  </r>
  <r>
    <x v="0"/>
    <x v="1"/>
    <x v="2"/>
    <x v="20"/>
    <x v="2"/>
    <x v="2"/>
    <x v="0"/>
    <x v="0"/>
    <n v="1141"/>
    <n v="469.81999999999994"/>
    <n v="395038.11"/>
    <n v="184333.03000000003"/>
    <n v="29"/>
    <n v="401484.9"/>
    <n v="0"/>
    <n v="0"/>
    <n v="395038.11"/>
    <n v="184333.03000000003"/>
    <n v="0"/>
    <n v="0"/>
    <n v="401484.9"/>
  </r>
  <r>
    <x v="0"/>
    <x v="1"/>
    <x v="2"/>
    <x v="20"/>
    <x v="2"/>
    <x v="3"/>
    <x v="0"/>
    <x v="0"/>
    <n v="5981"/>
    <n v="5542.58"/>
    <n v="17028190.880000003"/>
    <n v="16715406.50681"/>
    <n v="1087"/>
    <n v="17109818.02"/>
    <n v="0"/>
    <n v="0"/>
    <n v="17028190.880000003"/>
    <n v="16715406.50681"/>
    <n v="0"/>
    <n v="0"/>
    <n v="17109818.02"/>
  </r>
  <r>
    <x v="0"/>
    <x v="1"/>
    <x v="2"/>
    <x v="20"/>
    <x v="2"/>
    <x v="3"/>
    <x v="0"/>
    <x v="1"/>
    <n v="0"/>
    <n v="0"/>
    <n v="0"/>
    <n v="0"/>
    <n v="3"/>
    <n v="47430"/>
    <n v="0"/>
    <n v="0"/>
    <n v="0"/>
    <n v="0"/>
    <n v="0"/>
    <n v="0"/>
    <n v="47430"/>
  </r>
  <r>
    <x v="0"/>
    <x v="1"/>
    <x v="2"/>
    <x v="20"/>
    <x v="3"/>
    <x v="0"/>
    <x v="0"/>
    <x v="0"/>
    <n v="111"/>
    <n v="107.56"/>
    <n v="110277.03"/>
    <n v="47216.45"/>
    <n v="1"/>
    <n v="3000"/>
    <n v="0"/>
    <n v="0"/>
    <n v="110277.03"/>
    <n v="47216.45"/>
    <n v="0"/>
    <n v="0"/>
    <n v="3000"/>
  </r>
  <r>
    <x v="0"/>
    <x v="1"/>
    <x v="2"/>
    <x v="20"/>
    <x v="3"/>
    <x v="1"/>
    <x v="0"/>
    <x v="0"/>
    <n v="12960"/>
    <n v="11485.37"/>
    <n v="4434673.1900000004"/>
    <n v="4534993.4711039998"/>
    <n v="141"/>
    <n v="760546.83"/>
    <n v="0"/>
    <n v="0"/>
    <n v="4434673.1900000004"/>
    <n v="4534993.4711039998"/>
    <n v="0"/>
    <n v="0"/>
    <n v="760546.83"/>
  </r>
  <r>
    <x v="0"/>
    <x v="1"/>
    <x v="2"/>
    <x v="20"/>
    <x v="3"/>
    <x v="1"/>
    <x v="0"/>
    <x v="1"/>
    <n v="0"/>
    <n v="0"/>
    <n v="0"/>
    <n v="0"/>
    <n v="26"/>
    <n v="430565.86"/>
    <n v="0"/>
    <n v="0"/>
    <n v="0"/>
    <n v="0"/>
    <n v="0"/>
    <n v="0"/>
    <n v="430565.86"/>
  </r>
  <r>
    <x v="0"/>
    <x v="1"/>
    <x v="2"/>
    <x v="20"/>
    <x v="3"/>
    <x v="2"/>
    <x v="0"/>
    <x v="0"/>
    <n v="3546"/>
    <n v="3386.2200000000003"/>
    <n v="1609039.1799999997"/>
    <n v="1735968.5199999998"/>
    <n v="131"/>
    <n v="651182.38000000012"/>
    <n v="0"/>
    <n v="0"/>
    <n v="1609039.1799999997"/>
    <n v="1735968.5199999998"/>
    <n v="0"/>
    <n v="0"/>
    <n v="651182.38000000012"/>
  </r>
  <r>
    <x v="0"/>
    <x v="1"/>
    <x v="2"/>
    <x v="20"/>
    <x v="3"/>
    <x v="2"/>
    <x v="0"/>
    <x v="1"/>
    <n v="0"/>
    <n v="0"/>
    <n v="0"/>
    <n v="0"/>
    <n v="34"/>
    <n v="582811.71"/>
    <n v="0"/>
    <n v="0"/>
    <n v="0"/>
    <n v="0"/>
    <n v="0"/>
    <n v="0"/>
    <n v="582811.71"/>
  </r>
  <r>
    <x v="0"/>
    <x v="1"/>
    <x v="2"/>
    <x v="20"/>
    <x v="4"/>
    <x v="0"/>
    <x v="0"/>
    <x v="0"/>
    <n v="20"/>
    <n v="24.25"/>
    <n v="127147.41"/>
    <n v="187488.52337899999"/>
    <n v="3378"/>
    <n v="49936344.120000005"/>
    <n v="0"/>
    <n v="0"/>
    <n v="127147.41"/>
    <n v="187488.52337899999"/>
    <n v="0"/>
    <n v="0"/>
    <n v="49936344.120000005"/>
  </r>
  <r>
    <x v="0"/>
    <x v="1"/>
    <x v="2"/>
    <x v="20"/>
    <x v="4"/>
    <x v="0"/>
    <x v="0"/>
    <x v="1"/>
    <n v="0"/>
    <n v="0"/>
    <n v="0"/>
    <n v="0"/>
    <n v="7"/>
    <n v="838975.12999999989"/>
    <n v="0"/>
    <n v="0"/>
    <n v="0"/>
    <n v="0"/>
    <n v="0"/>
    <n v="0"/>
    <n v="838975.12999999989"/>
  </r>
  <r>
    <x v="0"/>
    <x v="1"/>
    <x v="2"/>
    <x v="20"/>
    <x v="4"/>
    <x v="0"/>
    <x v="1"/>
    <x v="0"/>
    <n v="0"/>
    <n v="0"/>
    <n v="0"/>
    <n v="0"/>
    <n v="2"/>
    <n v="-32499.450000000004"/>
    <n v="0"/>
    <n v="0"/>
    <n v="0"/>
    <n v="0"/>
    <n v="0"/>
    <n v="0"/>
    <n v="-32499.450000000004"/>
  </r>
  <r>
    <x v="0"/>
    <x v="1"/>
    <x v="2"/>
    <x v="20"/>
    <x v="4"/>
    <x v="0"/>
    <x v="2"/>
    <x v="0"/>
    <n v="0"/>
    <n v="0"/>
    <n v="0"/>
    <n v="0"/>
    <n v="3"/>
    <n v="216286.44"/>
    <n v="0"/>
    <n v="0"/>
    <n v="0"/>
    <n v="0"/>
    <n v="0"/>
    <n v="0"/>
    <n v="216286.44"/>
  </r>
  <r>
    <x v="0"/>
    <x v="1"/>
    <x v="2"/>
    <x v="20"/>
    <x v="4"/>
    <x v="1"/>
    <x v="0"/>
    <x v="0"/>
    <n v="61"/>
    <n v="189.96"/>
    <n v="1286069.22"/>
    <n v="305586.27"/>
    <n v="0"/>
    <n v="0"/>
    <n v="0"/>
    <n v="0"/>
    <n v="1286069.22"/>
    <n v="305586.27"/>
    <n v="0"/>
    <n v="0"/>
    <n v="0"/>
  </r>
  <r>
    <x v="0"/>
    <x v="1"/>
    <x v="2"/>
    <x v="21"/>
    <x v="0"/>
    <x v="4"/>
    <x v="0"/>
    <x v="0"/>
    <n v="22"/>
    <n v="22.09"/>
    <n v="-17104"/>
    <n v="11978.24"/>
    <n v="0"/>
    <n v="204.74"/>
    <n v="0"/>
    <n v="0"/>
    <n v="-17104"/>
    <n v="11978.24"/>
    <n v="0"/>
    <n v="0"/>
    <n v="204.74"/>
  </r>
  <r>
    <x v="0"/>
    <x v="1"/>
    <x v="2"/>
    <x v="21"/>
    <x v="0"/>
    <x v="0"/>
    <x v="0"/>
    <x v="0"/>
    <n v="701"/>
    <n v="765.79000000000008"/>
    <n v="773930.66"/>
    <n v="733534.97385000007"/>
    <n v="11"/>
    <n v="191424.40000000002"/>
    <n v="0"/>
    <n v="0"/>
    <n v="773930.66"/>
    <n v="733534.97385000007"/>
    <n v="0"/>
    <n v="0"/>
    <n v="191424.40000000002"/>
  </r>
  <r>
    <x v="0"/>
    <x v="1"/>
    <x v="2"/>
    <x v="21"/>
    <x v="0"/>
    <x v="0"/>
    <x v="0"/>
    <x v="1"/>
    <n v="0"/>
    <n v="0"/>
    <n v="0"/>
    <n v="0"/>
    <n v="2"/>
    <n v="31737"/>
    <n v="0"/>
    <n v="0"/>
    <n v="0"/>
    <n v="0"/>
    <n v="0"/>
    <n v="0"/>
    <n v="31737"/>
  </r>
  <r>
    <x v="0"/>
    <x v="1"/>
    <x v="2"/>
    <x v="21"/>
    <x v="0"/>
    <x v="0"/>
    <x v="2"/>
    <x v="0"/>
    <n v="0"/>
    <n v="0"/>
    <n v="0"/>
    <n v="0"/>
    <n v="0"/>
    <n v="-2179.38"/>
    <n v="0"/>
    <n v="0"/>
    <n v="0"/>
    <n v="0"/>
    <n v="0"/>
    <n v="0"/>
    <n v="-2179.38"/>
  </r>
  <r>
    <x v="0"/>
    <x v="1"/>
    <x v="2"/>
    <x v="21"/>
    <x v="0"/>
    <x v="1"/>
    <x v="0"/>
    <x v="0"/>
    <n v="198718"/>
    <n v="178766.56"/>
    <n v="86893458.840000004"/>
    <n v="81579555.796799988"/>
    <n v="3157"/>
    <n v="28677841.199999996"/>
    <n v="0"/>
    <n v="0"/>
    <n v="86893458.840000004"/>
    <n v="81579555.796799988"/>
    <n v="0"/>
    <n v="0"/>
    <n v="28677841.199999996"/>
  </r>
  <r>
    <x v="0"/>
    <x v="1"/>
    <x v="2"/>
    <x v="21"/>
    <x v="0"/>
    <x v="1"/>
    <x v="0"/>
    <x v="1"/>
    <n v="0"/>
    <n v="0"/>
    <n v="0"/>
    <n v="0"/>
    <n v="328"/>
    <n v="5584411.4299999988"/>
    <n v="0"/>
    <n v="0"/>
    <n v="0"/>
    <n v="0"/>
    <n v="0"/>
    <n v="0"/>
    <n v="5584411.4299999988"/>
  </r>
  <r>
    <x v="0"/>
    <x v="1"/>
    <x v="2"/>
    <x v="21"/>
    <x v="0"/>
    <x v="2"/>
    <x v="0"/>
    <x v="0"/>
    <n v="270"/>
    <n v="131.70999999999998"/>
    <n v="291936.64000000001"/>
    <n v="88962.849999999991"/>
    <n v="8"/>
    <n v="32609.81"/>
    <n v="0"/>
    <n v="0"/>
    <n v="291936.64000000001"/>
    <n v="88962.849999999991"/>
    <n v="0"/>
    <n v="0"/>
    <n v="32609.81"/>
  </r>
  <r>
    <x v="0"/>
    <x v="1"/>
    <x v="2"/>
    <x v="21"/>
    <x v="0"/>
    <x v="2"/>
    <x v="0"/>
    <x v="1"/>
    <n v="0"/>
    <n v="0"/>
    <n v="0"/>
    <n v="0"/>
    <n v="1"/>
    <n v="15659"/>
    <n v="0"/>
    <n v="0"/>
    <n v="0"/>
    <n v="0"/>
    <n v="0"/>
    <n v="0"/>
    <n v="15659"/>
  </r>
  <r>
    <x v="0"/>
    <x v="1"/>
    <x v="2"/>
    <x v="21"/>
    <x v="0"/>
    <x v="3"/>
    <x v="0"/>
    <x v="0"/>
    <n v="43717"/>
    <n v="41661.739999999991"/>
    <n v="37460955.510000005"/>
    <n v="33980090.242200002"/>
    <n v="1113"/>
    <n v="20008486.34"/>
    <n v="0"/>
    <n v="0"/>
    <n v="37460955.510000005"/>
    <n v="33980090.242200002"/>
    <n v="0"/>
    <n v="0"/>
    <n v="20008486.34"/>
  </r>
  <r>
    <x v="0"/>
    <x v="1"/>
    <x v="2"/>
    <x v="21"/>
    <x v="0"/>
    <x v="3"/>
    <x v="0"/>
    <x v="1"/>
    <n v="0"/>
    <n v="0"/>
    <n v="0"/>
    <n v="0"/>
    <n v="2"/>
    <n v="31818.36"/>
    <n v="0"/>
    <n v="0"/>
    <n v="0"/>
    <n v="0"/>
    <n v="0"/>
    <n v="0"/>
    <n v="31818.36"/>
  </r>
  <r>
    <x v="0"/>
    <x v="1"/>
    <x v="2"/>
    <x v="21"/>
    <x v="1"/>
    <x v="4"/>
    <x v="0"/>
    <x v="0"/>
    <n v="39021"/>
    <n v="30008.080000000002"/>
    <n v="27017533.259999998"/>
    <n v="19159103.263680998"/>
    <n v="798"/>
    <n v="11690692.719999999"/>
    <n v="0"/>
    <n v="0"/>
    <n v="27017533.259999998"/>
    <n v="19159103.263680998"/>
    <n v="0"/>
    <n v="0"/>
    <n v="11690692.719999999"/>
  </r>
  <r>
    <x v="0"/>
    <x v="1"/>
    <x v="2"/>
    <x v="21"/>
    <x v="1"/>
    <x v="4"/>
    <x v="0"/>
    <x v="1"/>
    <n v="0"/>
    <n v="0"/>
    <n v="0"/>
    <n v="0"/>
    <n v="61"/>
    <n v="1032095.1799999999"/>
    <n v="0"/>
    <n v="0"/>
    <n v="0"/>
    <n v="0"/>
    <n v="0"/>
    <n v="0"/>
    <n v="1032095.1799999999"/>
  </r>
  <r>
    <x v="0"/>
    <x v="1"/>
    <x v="2"/>
    <x v="21"/>
    <x v="1"/>
    <x v="4"/>
    <x v="1"/>
    <x v="0"/>
    <n v="0"/>
    <n v="0"/>
    <n v="0"/>
    <n v="0"/>
    <n v="5"/>
    <n v="-1232.25"/>
    <n v="0"/>
    <n v="0"/>
    <n v="0"/>
    <n v="0"/>
    <n v="0"/>
    <n v="0"/>
    <n v="-1232.25"/>
  </r>
  <r>
    <x v="0"/>
    <x v="1"/>
    <x v="2"/>
    <x v="21"/>
    <x v="1"/>
    <x v="4"/>
    <x v="2"/>
    <x v="0"/>
    <n v="0"/>
    <n v="0"/>
    <n v="0"/>
    <n v="0"/>
    <n v="3"/>
    <n v="75785.279999999999"/>
    <n v="0"/>
    <n v="0"/>
    <n v="0"/>
    <n v="0"/>
    <n v="0"/>
    <n v="0"/>
    <n v="75785.279999999999"/>
  </r>
  <r>
    <x v="0"/>
    <x v="1"/>
    <x v="2"/>
    <x v="21"/>
    <x v="1"/>
    <x v="0"/>
    <x v="0"/>
    <x v="0"/>
    <n v="1352"/>
    <n v="1419.3899999999999"/>
    <n v="516089.37000000011"/>
    <n v="559614.79963999998"/>
    <n v="33"/>
    <n v="815718.15"/>
    <n v="0"/>
    <n v="0"/>
    <n v="516089.37000000011"/>
    <n v="559614.79963999998"/>
    <n v="0"/>
    <n v="0"/>
    <n v="815718.15"/>
  </r>
  <r>
    <x v="0"/>
    <x v="1"/>
    <x v="2"/>
    <x v="21"/>
    <x v="1"/>
    <x v="0"/>
    <x v="0"/>
    <x v="1"/>
    <n v="0"/>
    <n v="0"/>
    <n v="0"/>
    <n v="0"/>
    <n v="0"/>
    <n v="17062.73"/>
    <n v="0"/>
    <n v="0"/>
    <n v="0"/>
    <n v="0"/>
    <n v="0"/>
    <n v="0"/>
    <n v="17062.73"/>
  </r>
  <r>
    <x v="0"/>
    <x v="1"/>
    <x v="2"/>
    <x v="21"/>
    <x v="1"/>
    <x v="0"/>
    <x v="2"/>
    <x v="0"/>
    <n v="0"/>
    <n v="0"/>
    <n v="0"/>
    <n v="0"/>
    <n v="0"/>
    <n v="-2663.78"/>
    <n v="0"/>
    <n v="0"/>
    <n v="0"/>
    <n v="0"/>
    <n v="0"/>
    <n v="0"/>
    <n v="-2663.78"/>
  </r>
  <r>
    <x v="0"/>
    <x v="1"/>
    <x v="2"/>
    <x v="21"/>
    <x v="1"/>
    <x v="1"/>
    <x v="0"/>
    <x v="0"/>
    <n v="23151"/>
    <n v="26817.539999999994"/>
    <n v="12736520.99"/>
    <n v="16898275.80328"/>
    <n v="410"/>
    <n v="4660147.6400000006"/>
    <n v="0"/>
    <n v="0"/>
    <n v="12736520.99"/>
    <n v="16898275.80328"/>
    <n v="0"/>
    <n v="0"/>
    <n v="4660147.6400000006"/>
  </r>
  <r>
    <x v="0"/>
    <x v="1"/>
    <x v="2"/>
    <x v="21"/>
    <x v="1"/>
    <x v="1"/>
    <x v="0"/>
    <x v="1"/>
    <n v="0"/>
    <n v="0"/>
    <n v="0"/>
    <n v="0"/>
    <n v="41"/>
    <n v="705383.08000000007"/>
    <n v="0"/>
    <n v="0"/>
    <n v="0"/>
    <n v="0"/>
    <n v="0"/>
    <n v="0"/>
    <n v="705383.08000000007"/>
  </r>
  <r>
    <x v="0"/>
    <x v="1"/>
    <x v="2"/>
    <x v="21"/>
    <x v="1"/>
    <x v="1"/>
    <x v="1"/>
    <x v="0"/>
    <n v="0"/>
    <n v="0"/>
    <n v="0"/>
    <n v="0"/>
    <n v="0"/>
    <n v="-11748.71"/>
    <n v="0"/>
    <n v="0"/>
    <n v="0"/>
    <n v="0"/>
    <n v="0"/>
    <n v="0"/>
    <n v="-11748.71"/>
  </r>
  <r>
    <x v="0"/>
    <x v="1"/>
    <x v="2"/>
    <x v="21"/>
    <x v="1"/>
    <x v="1"/>
    <x v="2"/>
    <x v="0"/>
    <n v="0"/>
    <n v="0"/>
    <n v="0"/>
    <n v="0"/>
    <n v="1"/>
    <n v="19688.669999999998"/>
    <n v="0"/>
    <n v="0"/>
    <n v="0"/>
    <n v="0"/>
    <n v="0"/>
    <n v="0"/>
    <n v="19688.669999999998"/>
  </r>
  <r>
    <x v="0"/>
    <x v="1"/>
    <x v="2"/>
    <x v="21"/>
    <x v="1"/>
    <x v="2"/>
    <x v="0"/>
    <x v="0"/>
    <n v="185"/>
    <n v="110.58"/>
    <n v="132180.19"/>
    <n v="76113.260000000009"/>
    <n v="4"/>
    <n v="22122.239999999998"/>
    <n v="0"/>
    <n v="0"/>
    <n v="132180.19"/>
    <n v="76113.260000000009"/>
    <n v="0"/>
    <n v="0"/>
    <n v="22122.239999999998"/>
  </r>
  <r>
    <x v="0"/>
    <x v="1"/>
    <x v="2"/>
    <x v="21"/>
    <x v="1"/>
    <x v="3"/>
    <x v="0"/>
    <x v="0"/>
    <n v="1081"/>
    <n v="2051.29"/>
    <n v="699778.86999999988"/>
    <n v="2621509.4699999997"/>
    <n v="42"/>
    <n v="1130893.57"/>
    <n v="0"/>
    <n v="0"/>
    <n v="699778.86999999988"/>
    <n v="2621509.4699999997"/>
    <n v="0"/>
    <n v="0"/>
    <n v="1130893.57"/>
  </r>
  <r>
    <x v="0"/>
    <x v="1"/>
    <x v="2"/>
    <x v="21"/>
    <x v="2"/>
    <x v="4"/>
    <x v="0"/>
    <x v="0"/>
    <n v="6215"/>
    <n v="5554.61"/>
    <n v="13282327.520000001"/>
    <n v="12876394.001329999"/>
    <n v="300"/>
    <n v="5975171.0999999996"/>
    <n v="0"/>
    <n v="0"/>
    <n v="13282327.520000001"/>
    <n v="12876394.001329999"/>
    <n v="0"/>
    <n v="0"/>
    <n v="5975171.0999999996"/>
  </r>
  <r>
    <x v="0"/>
    <x v="1"/>
    <x v="2"/>
    <x v="21"/>
    <x v="2"/>
    <x v="4"/>
    <x v="0"/>
    <x v="1"/>
    <n v="0"/>
    <n v="0"/>
    <n v="0"/>
    <n v="0"/>
    <n v="7"/>
    <n v="111057"/>
    <n v="0"/>
    <n v="0"/>
    <n v="0"/>
    <n v="0"/>
    <n v="0"/>
    <n v="0"/>
    <n v="111057"/>
  </r>
  <r>
    <x v="0"/>
    <x v="1"/>
    <x v="2"/>
    <x v="21"/>
    <x v="2"/>
    <x v="4"/>
    <x v="1"/>
    <x v="0"/>
    <n v="0"/>
    <n v="0"/>
    <n v="0"/>
    <n v="0"/>
    <n v="7"/>
    <n v="431371.3"/>
    <n v="0"/>
    <n v="0"/>
    <n v="0"/>
    <n v="0"/>
    <n v="0"/>
    <n v="0"/>
    <n v="431371.3"/>
  </r>
  <r>
    <x v="0"/>
    <x v="1"/>
    <x v="2"/>
    <x v="21"/>
    <x v="2"/>
    <x v="4"/>
    <x v="2"/>
    <x v="0"/>
    <n v="0"/>
    <n v="0"/>
    <n v="0"/>
    <n v="0"/>
    <n v="2"/>
    <n v="134562.66999999998"/>
    <n v="0"/>
    <n v="0"/>
    <n v="0"/>
    <n v="0"/>
    <n v="0"/>
    <n v="0"/>
    <n v="134562.66999999998"/>
  </r>
  <r>
    <x v="0"/>
    <x v="1"/>
    <x v="2"/>
    <x v="21"/>
    <x v="2"/>
    <x v="0"/>
    <x v="0"/>
    <x v="0"/>
    <n v="1478"/>
    <n v="1314.4299999999998"/>
    <n v="2673005.2100000009"/>
    <n v="2249449.3007999999"/>
    <n v="49"/>
    <n v="1571639.41"/>
    <n v="0"/>
    <n v="0"/>
    <n v="2673005.2100000009"/>
    <n v="2249449.3007999999"/>
    <n v="0"/>
    <n v="0"/>
    <n v="1571639.41"/>
  </r>
  <r>
    <x v="0"/>
    <x v="1"/>
    <x v="2"/>
    <x v="21"/>
    <x v="2"/>
    <x v="1"/>
    <x v="0"/>
    <x v="0"/>
    <n v="281"/>
    <n v="315.39999999999998"/>
    <n v="239186.59999999998"/>
    <n v="289149.11614548898"/>
    <n v="18"/>
    <n v="44260.869999999995"/>
    <n v="0"/>
    <n v="0"/>
    <n v="239186.59999999998"/>
    <n v="289149.11614548898"/>
    <n v="0"/>
    <n v="0"/>
    <n v="44260.869999999995"/>
  </r>
  <r>
    <x v="0"/>
    <x v="1"/>
    <x v="2"/>
    <x v="21"/>
    <x v="2"/>
    <x v="1"/>
    <x v="2"/>
    <x v="0"/>
    <n v="0"/>
    <n v="0"/>
    <n v="0"/>
    <n v="0"/>
    <n v="1"/>
    <n v="11519.28"/>
    <n v="0"/>
    <n v="0"/>
    <n v="0"/>
    <n v="0"/>
    <n v="0"/>
    <n v="0"/>
    <n v="11519.28"/>
  </r>
  <r>
    <x v="0"/>
    <x v="1"/>
    <x v="2"/>
    <x v="21"/>
    <x v="2"/>
    <x v="2"/>
    <x v="0"/>
    <x v="0"/>
    <n v="17"/>
    <n v="11.67"/>
    <n v="4519.22"/>
    <n v="3435.8700000000003"/>
    <n v="0"/>
    <n v="0"/>
    <n v="0"/>
    <n v="0"/>
    <n v="4519.22"/>
    <n v="3435.8700000000003"/>
    <n v="0"/>
    <n v="0"/>
    <n v="0"/>
  </r>
  <r>
    <x v="0"/>
    <x v="1"/>
    <x v="2"/>
    <x v="21"/>
    <x v="2"/>
    <x v="3"/>
    <x v="0"/>
    <x v="0"/>
    <n v="4309"/>
    <n v="4322.5200000000004"/>
    <n v="12051798.17"/>
    <n v="11901723.127692999"/>
    <n v="382"/>
    <n v="7791714.4699999997"/>
    <n v="0"/>
    <n v="0"/>
    <n v="12051798.17"/>
    <n v="11901723.127692999"/>
    <n v="0"/>
    <n v="0"/>
    <n v="7791714.4699999997"/>
  </r>
  <r>
    <x v="0"/>
    <x v="1"/>
    <x v="2"/>
    <x v="21"/>
    <x v="2"/>
    <x v="3"/>
    <x v="0"/>
    <x v="1"/>
    <n v="0"/>
    <n v="0"/>
    <n v="0"/>
    <n v="0"/>
    <n v="1"/>
    <n v="20849"/>
    <n v="0"/>
    <n v="0"/>
    <n v="0"/>
    <n v="0"/>
    <n v="0"/>
    <n v="0"/>
    <n v="20849"/>
  </r>
  <r>
    <x v="0"/>
    <x v="1"/>
    <x v="2"/>
    <x v="21"/>
    <x v="3"/>
    <x v="0"/>
    <x v="0"/>
    <x v="0"/>
    <n v="0"/>
    <n v="2.63"/>
    <n v="379.97"/>
    <n v="1159.31"/>
    <n v="0"/>
    <n v="0"/>
    <n v="0"/>
    <n v="0"/>
    <n v="379.97"/>
    <n v="1159.31"/>
    <n v="0"/>
    <n v="0"/>
    <n v="0"/>
  </r>
  <r>
    <x v="0"/>
    <x v="1"/>
    <x v="2"/>
    <x v="21"/>
    <x v="3"/>
    <x v="1"/>
    <x v="0"/>
    <x v="0"/>
    <n v="1883"/>
    <n v="2285.6699999999996"/>
    <n v="637992.66"/>
    <n v="727033.57147000008"/>
    <n v="15"/>
    <n v="92039.54"/>
    <n v="0"/>
    <n v="0"/>
    <n v="637992.66"/>
    <n v="727033.57147000008"/>
    <n v="0"/>
    <n v="0"/>
    <n v="92039.54"/>
  </r>
  <r>
    <x v="0"/>
    <x v="1"/>
    <x v="2"/>
    <x v="21"/>
    <x v="3"/>
    <x v="2"/>
    <x v="0"/>
    <x v="0"/>
    <n v="4590"/>
    <n v="4624.26"/>
    <n v="1778426.2999999998"/>
    <n v="1828750.15"/>
    <n v="41"/>
    <n v="680809.65999999992"/>
    <n v="0"/>
    <n v="0"/>
    <n v="1778426.2999999998"/>
    <n v="1828750.15"/>
    <n v="0"/>
    <n v="0"/>
    <n v="680809.65999999992"/>
  </r>
  <r>
    <x v="0"/>
    <x v="1"/>
    <x v="2"/>
    <x v="21"/>
    <x v="3"/>
    <x v="3"/>
    <x v="0"/>
    <x v="0"/>
    <n v="10167"/>
    <n v="10342.470000000001"/>
    <n v="3795266.9699999997"/>
    <n v="3831987.6"/>
    <n v="55"/>
    <n v="522558.63000000006"/>
    <n v="0"/>
    <n v="0"/>
    <n v="3795266.9699999997"/>
    <n v="3831987.6"/>
    <n v="0"/>
    <n v="0"/>
    <n v="522558.63000000006"/>
  </r>
  <r>
    <x v="0"/>
    <x v="1"/>
    <x v="2"/>
    <x v="21"/>
    <x v="4"/>
    <x v="0"/>
    <x v="0"/>
    <x v="0"/>
    <n v="2"/>
    <n v="1.7"/>
    <n v="6295.74"/>
    <n v="5245.6299999999992"/>
    <n v="167"/>
    <n v="12611163.069999998"/>
    <n v="0"/>
    <n v="0"/>
    <n v="6295.74"/>
    <n v="5245.6299999999992"/>
    <n v="0"/>
    <n v="0"/>
    <n v="12611163.069999998"/>
  </r>
  <r>
    <x v="0"/>
    <x v="1"/>
    <x v="2"/>
    <x v="21"/>
    <x v="4"/>
    <x v="0"/>
    <x v="0"/>
    <x v="1"/>
    <n v="0"/>
    <n v="0"/>
    <n v="0"/>
    <n v="0"/>
    <n v="0"/>
    <n v="76030"/>
    <n v="0"/>
    <n v="0"/>
    <n v="0"/>
    <n v="0"/>
    <n v="0"/>
    <n v="0"/>
    <n v="76030"/>
  </r>
  <r>
    <x v="0"/>
    <x v="1"/>
    <x v="2"/>
    <x v="21"/>
    <x v="4"/>
    <x v="0"/>
    <x v="1"/>
    <x v="0"/>
    <n v="0"/>
    <n v="0"/>
    <n v="0"/>
    <n v="0"/>
    <n v="0"/>
    <n v="-42769.9"/>
    <n v="0"/>
    <n v="0"/>
    <n v="0"/>
    <n v="0"/>
    <n v="0"/>
    <n v="0"/>
    <n v="-42769.9"/>
  </r>
  <r>
    <x v="0"/>
    <x v="1"/>
    <x v="2"/>
    <x v="21"/>
    <x v="4"/>
    <x v="0"/>
    <x v="2"/>
    <x v="0"/>
    <n v="0"/>
    <n v="0"/>
    <n v="0"/>
    <n v="0"/>
    <n v="0"/>
    <n v="10800"/>
    <n v="0"/>
    <n v="0"/>
    <n v="0"/>
    <n v="0"/>
    <n v="0"/>
    <n v="0"/>
    <n v="10800"/>
  </r>
  <r>
    <x v="0"/>
    <x v="1"/>
    <x v="2"/>
    <x v="21"/>
    <x v="4"/>
    <x v="1"/>
    <x v="0"/>
    <x v="0"/>
    <n v="0"/>
    <n v="0.76"/>
    <n v="0"/>
    <n v="3.69"/>
    <n v="0"/>
    <n v="0"/>
    <n v="0"/>
    <n v="0"/>
    <n v="0"/>
    <n v="3.69"/>
    <n v="0"/>
    <n v="0"/>
    <n v="0"/>
  </r>
  <r>
    <x v="0"/>
    <x v="1"/>
    <x v="2"/>
    <x v="22"/>
    <x v="0"/>
    <x v="4"/>
    <x v="0"/>
    <x v="0"/>
    <n v="82"/>
    <n v="79.08"/>
    <n v="-62980"/>
    <n v="76823.8"/>
    <n v="0"/>
    <n v="0"/>
    <n v="0"/>
    <n v="0"/>
    <n v="-62980"/>
    <n v="76823.8"/>
    <n v="0"/>
    <n v="0"/>
    <n v="0"/>
  </r>
  <r>
    <x v="0"/>
    <x v="1"/>
    <x v="2"/>
    <x v="22"/>
    <x v="0"/>
    <x v="0"/>
    <x v="0"/>
    <x v="0"/>
    <n v="22951"/>
    <n v="10617.160000000003"/>
    <n v="23108689.009999998"/>
    <n v="7481991.1671914002"/>
    <n v="379"/>
    <n v="2434178.3199999998"/>
    <n v="0"/>
    <n v="0"/>
    <n v="23108689.009999998"/>
    <n v="7481991.1671914002"/>
    <n v="0"/>
    <n v="0"/>
    <n v="2434178.3199999998"/>
  </r>
  <r>
    <x v="0"/>
    <x v="1"/>
    <x v="2"/>
    <x v="22"/>
    <x v="0"/>
    <x v="0"/>
    <x v="0"/>
    <x v="1"/>
    <n v="0"/>
    <n v="0"/>
    <n v="0"/>
    <n v="0"/>
    <n v="100"/>
    <n v="1700348.7499999998"/>
    <n v="0"/>
    <n v="0"/>
    <n v="0"/>
    <n v="0"/>
    <n v="0"/>
    <n v="0"/>
    <n v="1700348.7499999998"/>
  </r>
  <r>
    <x v="0"/>
    <x v="1"/>
    <x v="2"/>
    <x v="22"/>
    <x v="0"/>
    <x v="1"/>
    <x v="0"/>
    <x v="0"/>
    <n v="735054"/>
    <n v="679948.3600000001"/>
    <n v="330556001.36000007"/>
    <n v="326474053.95850003"/>
    <n v="17991"/>
    <n v="148760673.98999998"/>
    <n v="0"/>
    <n v="0"/>
    <n v="330556001.36000007"/>
    <n v="326474053.95850003"/>
    <n v="0"/>
    <n v="0"/>
    <n v="148760673.98999998"/>
  </r>
  <r>
    <x v="0"/>
    <x v="1"/>
    <x v="2"/>
    <x v="22"/>
    <x v="0"/>
    <x v="1"/>
    <x v="0"/>
    <x v="1"/>
    <n v="0"/>
    <n v="0"/>
    <n v="0"/>
    <n v="0"/>
    <n v="3818"/>
    <n v="65637507.289999992"/>
    <n v="0"/>
    <n v="0"/>
    <n v="0"/>
    <n v="0"/>
    <n v="0"/>
    <n v="0"/>
    <n v="65637507.289999992"/>
  </r>
  <r>
    <x v="0"/>
    <x v="1"/>
    <x v="2"/>
    <x v="22"/>
    <x v="0"/>
    <x v="1"/>
    <x v="1"/>
    <x v="0"/>
    <n v="0"/>
    <n v="0"/>
    <n v="0"/>
    <n v="0"/>
    <n v="7"/>
    <n v="198319.33000000002"/>
    <n v="0"/>
    <n v="0"/>
    <n v="0"/>
    <n v="0"/>
    <n v="0"/>
    <n v="0"/>
    <n v="198319.33000000002"/>
  </r>
  <r>
    <x v="0"/>
    <x v="1"/>
    <x v="2"/>
    <x v="22"/>
    <x v="0"/>
    <x v="1"/>
    <x v="2"/>
    <x v="0"/>
    <n v="0"/>
    <n v="0"/>
    <n v="0"/>
    <n v="0"/>
    <n v="2"/>
    <n v="46445.229999999996"/>
    <n v="0"/>
    <n v="0"/>
    <n v="0"/>
    <n v="0"/>
    <n v="0"/>
    <n v="0"/>
    <n v="46445.229999999996"/>
  </r>
  <r>
    <x v="0"/>
    <x v="1"/>
    <x v="2"/>
    <x v="22"/>
    <x v="0"/>
    <x v="2"/>
    <x v="0"/>
    <x v="0"/>
    <n v="1109"/>
    <n v="594.6"/>
    <n v="1036511.7"/>
    <n v="344581.05"/>
    <n v="50"/>
    <n v="354812.25"/>
    <n v="0"/>
    <n v="0"/>
    <n v="1036511.7"/>
    <n v="344581.05"/>
    <n v="0"/>
    <n v="0"/>
    <n v="354812.25"/>
  </r>
  <r>
    <x v="0"/>
    <x v="1"/>
    <x v="2"/>
    <x v="22"/>
    <x v="0"/>
    <x v="2"/>
    <x v="0"/>
    <x v="1"/>
    <n v="0"/>
    <n v="0"/>
    <n v="0"/>
    <n v="0"/>
    <n v="4"/>
    <n v="62929"/>
    <n v="0"/>
    <n v="0"/>
    <n v="0"/>
    <n v="0"/>
    <n v="0"/>
    <n v="0"/>
    <n v="62929"/>
  </r>
  <r>
    <x v="0"/>
    <x v="1"/>
    <x v="2"/>
    <x v="22"/>
    <x v="0"/>
    <x v="3"/>
    <x v="0"/>
    <x v="0"/>
    <n v="60703"/>
    <n v="58017.920000000006"/>
    <n v="36184088.079999998"/>
    <n v="31791896.111916006"/>
    <n v="2113"/>
    <n v="27521593.800000001"/>
    <n v="0"/>
    <n v="0"/>
    <n v="36184088.079999998"/>
    <n v="31791896.111916006"/>
    <n v="0"/>
    <n v="0"/>
    <n v="27521593.800000001"/>
  </r>
  <r>
    <x v="0"/>
    <x v="1"/>
    <x v="2"/>
    <x v="22"/>
    <x v="0"/>
    <x v="3"/>
    <x v="0"/>
    <x v="1"/>
    <n v="0"/>
    <n v="0"/>
    <n v="0"/>
    <n v="0"/>
    <n v="38"/>
    <n v="630118.78"/>
    <n v="0"/>
    <n v="0"/>
    <n v="0"/>
    <n v="0"/>
    <n v="0"/>
    <n v="0"/>
    <n v="630118.78"/>
  </r>
  <r>
    <x v="0"/>
    <x v="1"/>
    <x v="2"/>
    <x v="22"/>
    <x v="1"/>
    <x v="4"/>
    <x v="0"/>
    <x v="0"/>
    <n v="60009"/>
    <n v="47742.200000000004"/>
    <n v="40747945.110000007"/>
    <n v="29852162.387848999"/>
    <n v="1844"/>
    <n v="12984385.770000001"/>
    <n v="0"/>
    <n v="0"/>
    <n v="40747945.110000007"/>
    <n v="29852162.387848999"/>
    <n v="0"/>
    <n v="0"/>
    <n v="12984385.770000001"/>
  </r>
  <r>
    <x v="0"/>
    <x v="1"/>
    <x v="2"/>
    <x v="22"/>
    <x v="1"/>
    <x v="4"/>
    <x v="0"/>
    <x v="1"/>
    <n v="0"/>
    <n v="0"/>
    <n v="0"/>
    <n v="0"/>
    <n v="371"/>
    <n v="6365028.7399999993"/>
    <n v="0"/>
    <n v="0"/>
    <n v="0"/>
    <n v="0"/>
    <n v="0"/>
    <n v="0"/>
    <n v="6365028.7399999993"/>
  </r>
  <r>
    <x v="0"/>
    <x v="1"/>
    <x v="2"/>
    <x v="22"/>
    <x v="1"/>
    <x v="4"/>
    <x v="1"/>
    <x v="0"/>
    <n v="0"/>
    <n v="0"/>
    <n v="0"/>
    <n v="0"/>
    <n v="13"/>
    <n v="172437"/>
    <n v="0"/>
    <n v="0"/>
    <n v="0"/>
    <n v="0"/>
    <n v="0"/>
    <n v="0"/>
    <n v="172437"/>
  </r>
  <r>
    <x v="0"/>
    <x v="1"/>
    <x v="2"/>
    <x v="22"/>
    <x v="1"/>
    <x v="4"/>
    <x v="2"/>
    <x v="0"/>
    <n v="0"/>
    <n v="0"/>
    <n v="0"/>
    <n v="0"/>
    <n v="16"/>
    <n v="330883.27999999997"/>
    <n v="0"/>
    <n v="0"/>
    <n v="0"/>
    <n v="0"/>
    <n v="0"/>
    <n v="0"/>
    <n v="330883.27999999997"/>
  </r>
  <r>
    <x v="0"/>
    <x v="1"/>
    <x v="2"/>
    <x v="22"/>
    <x v="1"/>
    <x v="0"/>
    <x v="0"/>
    <x v="0"/>
    <n v="7141"/>
    <n v="6109.4199999999983"/>
    <n v="2722371.7199999997"/>
    <n v="2308358.3277989998"/>
    <n v="292"/>
    <n v="2877971.73"/>
    <n v="0"/>
    <n v="0"/>
    <n v="2722371.7199999997"/>
    <n v="2308358.3277989998"/>
    <n v="0"/>
    <n v="0"/>
    <n v="2877971.73"/>
  </r>
  <r>
    <x v="0"/>
    <x v="1"/>
    <x v="2"/>
    <x v="22"/>
    <x v="1"/>
    <x v="0"/>
    <x v="0"/>
    <x v="1"/>
    <n v="0"/>
    <n v="0"/>
    <n v="0"/>
    <n v="0"/>
    <n v="56"/>
    <n v="895574.04"/>
    <n v="0"/>
    <n v="0"/>
    <n v="0"/>
    <n v="0"/>
    <n v="0"/>
    <n v="0"/>
    <n v="895574.04"/>
  </r>
  <r>
    <x v="0"/>
    <x v="1"/>
    <x v="2"/>
    <x v="22"/>
    <x v="1"/>
    <x v="1"/>
    <x v="0"/>
    <x v="0"/>
    <n v="63840"/>
    <n v="64452.220000000008"/>
    <n v="41294840.610000007"/>
    <n v="49013384.862159997"/>
    <n v="1383"/>
    <n v="18324844.140000001"/>
    <n v="0"/>
    <n v="0"/>
    <n v="41294840.610000007"/>
    <n v="49013384.862159997"/>
    <n v="0"/>
    <n v="0"/>
    <n v="18324844.140000001"/>
  </r>
  <r>
    <x v="0"/>
    <x v="1"/>
    <x v="2"/>
    <x v="22"/>
    <x v="1"/>
    <x v="1"/>
    <x v="0"/>
    <x v="1"/>
    <n v="0"/>
    <n v="0"/>
    <n v="0"/>
    <n v="0"/>
    <n v="283"/>
    <n v="4803527.2600000016"/>
    <n v="0"/>
    <n v="0"/>
    <n v="0"/>
    <n v="0"/>
    <n v="0"/>
    <n v="0"/>
    <n v="4803527.2600000016"/>
  </r>
  <r>
    <x v="0"/>
    <x v="1"/>
    <x v="2"/>
    <x v="22"/>
    <x v="1"/>
    <x v="1"/>
    <x v="1"/>
    <x v="0"/>
    <n v="0"/>
    <n v="0"/>
    <n v="0"/>
    <n v="0"/>
    <n v="2"/>
    <n v="20876.310000000001"/>
    <n v="0"/>
    <n v="0"/>
    <n v="0"/>
    <n v="0"/>
    <n v="0"/>
    <n v="0"/>
    <n v="20876.310000000001"/>
  </r>
  <r>
    <x v="0"/>
    <x v="1"/>
    <x v="2"/>
    <x v="22"/>
    <x v="1"/>
    <x v="1"/>
    <x v="2"/>
    <x v="0"/>
    <n v="0"/>
    <n v="0"/>
    <n v="0"/>
    <n v="0"/>
    <n v="16"/>
    <n v="463970.94999999995"/>
    <n v="0"/>
    <n v="0"/>
    <n v="0"/>
    <n v="0"/>
    <n v="0"/>
    <n v="0"/>
    <n v="463970.94999999995"/>
  </r>
  <r>
    <x v="0"/>
    <x v="1"/>
    <x v="2"/>
    <x v="22"/>
    <x v="1"/>
    <x v="2"/>
    <x v="0"/>
    <x v="0"/>
    <n v="573"/>
    <n v="356.15999999999997"/>
    <n v="403280.32999999996"/>
    <n v="231119.47"/>
    <n v="21"/>
    <n v="116759.79000000001"/>
    <n v="0"/>
    <n v="0"/>
    <n v="403280.32999999996"/>
    <n v="231119.47"/>
    <n v="0"/>
    <n v="0"/>
    <n v="116759.79000000001"/>
  </r>
  <r>
    <x v="0"/>
    <x v="1"/>
    <x v="2"/>
    <x v="22"/>
    <x v="1"/>
    <x v="2"/>
    <x v="0"/>
    <x v="1"/>
    <n v="0"/>
    <n v="0"/>
    <n v="0"/>
    <n v="0"/>
    <n v="1"/>
    <n v="15836"/>
    <n v="0"/>
    <n v="0"/>
    <n v="0"/>
    <n v="0"/>
    <n v="0"/>
    <n v="0"/>
    <n v="15836"/>
  </r>
  <r>
    <x v="0"/>
    <x v="1"/>
    <x v="2"/>
    <x v="22"/>
    <x v="1"/>
    <x v="3"/>
    <x v="0"/>
    <x v="0"/>
    <n v="2608"/>
    <n v="1426.6299999999999"/>
    <n v="2213160.9900000002"/>
    <n v="1149270.6099999999"/>
    <n v="74"/>
    <n v="1308629.95"/>
    <n v="0"/>
    <n v="0"/>
    <n v="2213160.9900000002"/>
    <n v="1149270.6099999999"/>
    <n v="0"/>
    <n v="0"/>
    <n v="1308629.95"/>
  </r>
  <r>
    <x v="0"/>
    <x v="1"/>
    <x v="2"/>
    <x v="22"/>
    <x v="2"/>
    <x v="4"/>
    <x v="0"/>
    <x v="0"/>
    <n v="26204"/>
    <n v="24002.209999999995"/>
    <n v="71158289.899999991"/>
    <n v="69356099.690909982"/>
    <n v="2032"/>
    <n v="42158139.470000006"/>
    <n v="0"/>
    <n v="0"/>
    <n v="71158289.899999991"/>
    <n v="69356099.690909982"/>
    <n v="0"/>
    <n v="0"/>
    <n v="42158139.470000006"/>
  </r>
  <r>
    <x v="0"/>
    <x v="1"/>
    <x v="2"/>
    <x v="22"/>
    <x v="2"/>
    <x v="4"/>
    <x v="0"/>
    <x v="1"/>
    <n v="0"/>
    <n v="0"/>
    <n v="0"/>
    <n v="0"/>
    <n v="112"/>
    <n v="1899940.98"/>
    <n v="0"/>
    <n v="0"/>
    <n v="0"/>
    <n v="0"/>
    <n v="0"/>
    <n v="0"/>
    <n v="1899940.98"/>
  </r>
  <r>
    <x v="0"/>
    <x v="1"/>
    <x v="2"/>
    <x v="22"/>
    <x v="2"/>
    <x v="4"/>
    <x v="1"/>
    <x v="0"/>
    <n v="0"/>
    <n v="0"/>
    <n v="0"/>
    <n v="0"/>
    <n v="13"/>
    <n v="469519.5"/>
    <n v="0"/>
    <n v="0"/>
    <n v="0"/>
    <n v="0"/>
    <n v="0"/>
    <n v="0"/>
    <n v="469519.5"/>
  </r>
  <r>
    <x v="0"/>
    <x v="1"/>
    <x v="2"/>
    <x v="22"/>
    <x v="2"/>
    <x v="4"/>
    <x v="2"/>
    <x v="0"/>
    <n v="0"/>
    <n v="0"/>
    <n v="0"/>
    <n v="0"/>
    <n v="15"/>
    <n v="1231731.7"/>
    <n v="0"/>
    <n v="0"/>
    <n v="0"/>
    <n v="0"/>
    <n v="0"/>
    <n v="0"/>
    <n v="1231731.7"/>
  </r>
  <r>
    <x v="0"/>
    <x v="1"/>
    <x v="2"/>
    <x v="22"/>
    <x v="2"/>
    <x v="0"/>
    <x v="0"/>
    <x v="0"/>
    <n v="2984"/>
    <n v="2879.6299999999997"/>
    <n v="5810189.7300000004"/>
    <n v="5507967.2161999978"/>
    <n v="214"/>
    <n v="5188892.0299999993"/>
    <n v="0"/>
    <n v="0"/>
    <n v="5810189.7300000004"/>
    <n v="5507967.2161999978"/>
    <n v="0"/>
    <n v="0"/>
    <n v="5188892.0299999993"/>
  </r>
  <r>
    <x v="0"/>
    <x v="1"/>
    <x v="2"/>
    <x v="22"/>
    <x v="2"/>
    <x v="0"/>
    <x v="0"/>
    <x v="1"/>
    <n v="0"/>
    <n v="0"/>
    <n v="0"/>
    <n v="0"/>
    <n v="8"/>
    <n v="137599.69"/>
    <n v="0"/>
    <n v="0"/>
    <n v="0"/>
    <n v="0"/>
    <n v="0"/>
    <n v="0"/>
    <n v="137599.69"/>
  </r>
  <r>
    <x v="0"/>
    <x v="1"/>
    <x v="2"/>
    <x v="22"/>
    <x v="2"/>
    <x v="0"/>
    <x v="1"/>
    <x v="0"/>
    <n v="0"/>
    <n v="0"/>
    <n v="0"/>
    <n v="0"/>
    <n v="1"/>
    <n v="2090"/>
    <n v="0"/>
    <n v="0"/>
    <n v="0"/>
    <n v="0"/>
    <n v="0"/>
    <n v="0"/>
    <n v="2090"/>
  </r>
  <r>
    <x v="0"/>
    <x v="1"/>
    <x v="2"/>
    <x v="22"/>
    <x v="2"/>
    <x v="0"/>
    <x v="2"/>
    <x v="0"/>
    <n v="0"/>
    <n v="0"/>
    <n v="0"/>
    <n v="0"/>
    <n v="0"/>
    <n v="202628.1"/>
    <n v="0"/>
    <n v="0"/>
    <n v="0"/>
    <n v="0"/>
    <n v="0"/>
    <n v="0"/>
    <n v="202628.1"/>
  </r>
  <r>
    <x v="0"/>
    <x v="1"/>
    <x v="2"/>
    <x v="22"/>
    <x v="2"/>
    <x v="1"/>
    <x v="0"/>
    <x v="0"/>
    <n v="2095"/>
    <n v="2200.29"/>
    <n v="2849478.48"/>
    <n v="3373132.2644629991"/>
    <n v="97"/>
    <n v="1450681.6800000002"/>
    <n v="0"/>
    <n v="0"/>
    <n v="2849478.48"/>
    <n v="3373132.2644629991"/>
    <n v="0"/>
    <n v="0"/>
    <n v="1450681.6800000002"/>
  </r>
  <r>
    <x v="0"/>
    <x v="1"/>
    <x v="2"/>
    <x v="22"/>
    <x v="2"/>
    <x v="1"/>
    <x v="0"/>
    <x v="1"/>
    <n v="0"/>
    <n v="0"/>
    <n v="0"/>
    <n v="0"/>
    <n v="9"/>
    <n v="141931.5"/>
    <n v="0"/>
    <n v="0"/>
    <n v="0"/>
    <n v="0"/>
    <n v="0"/>
    <n v="0"/>
    <n v="141931.5"/>
  </r>
  <r>
    <x v="0"/>
    <x v="1"/>
    <x v="2"/>
    <x v="22"/>
    <x v="2"/>
    <x v="1"/>
    <x v="1"/>
    <x v="0"/>
    <n v="0"/>
    <n v="0"/>
    <n v="0"/>
    <n v="0"/>
    <n v="1"/>
    <n v="127626.54000000001"/>
    <n v="0"/>
    <n v="0"/>
    <n v="0"/>
    <n v="0"/>
    <n v="0"/>
    <n v="0"/>
    <n v="127626.54000000001"/>
  </r>
  <r>
    <x v="0"/>
    <x v="1"/>
    <x v="2"/>
    <x v="22"/>
    <x v="2"/>
    <x v="1"/>
    <x v="2"/>
    <x v="0"/>
    <n v="0"/>
    <n v="0"/>
    <n v="0"/>
    <n v="0"/>
    <n v="5"/>
    <n v="332580.09999999998"/>
    <n v="0"/>
    <n v="0"/>
    <n v="0"/>
    <n v="0"/>
    <n v="0"/>
    <n v="0"/>
    <n v="332580.09999999998"/>
  </r>
  <r>
    <x v="0"/>
    <x v="1"/>
    <x v="2"/>
    <x v="22"/>
    <x v="2"/>
    <x v="2"/>
    <x v="0"/>
    <x v="0"/>
    <n v="133"/>
    <n v="64.25"/>
    <n v="53417.02"/>
    <n v="28446.59"/>
    <n v="1"/>
    <n v="16218"/>
    <n v="0"/>
    <n v="0"/>
    <n v="53417.02"/>
    <n v="28446.59"/>
    <n v="0"/>
    <n v="0"/>
    <n v="16218"/>
  </r>
  <r>
    <x v="0"/>
    <x v="1"/>
    <x v="2"/>
    <x v="22"/>
    <x v="2"/>
    <x v="3"/>
    <x v="0"/>
    <x v="0"/>
    <n v="11908"/>
    <n v="12422.31"/>
    <n v="26852843.450000003"/>
    <n v="27617597.183900002"/>
    <n v="1494"/>
    <n v="29324029.25"/>
    <n v="0"/>
    <n v="0"/>
    <n v="26852843.450000003"/>
    <n v="27617597.183900002"/>
    <n v="0"/>
    <n v="0"/>
    <n v="29324029.25"/>
  </r>
  <r>
    <x v="0"/>
    <x v="1"/>
    <x v="2"/>
    <x v="22"/>
    <x v="3"/>
    <x v="0"/>
    <x v="0"/>
    <x v="0"/>
    <n v="12"/>
    <n v="9.3800000000000008"/>
    <n v="6160.8399999999992"/>
    <n v="4219.0200000000004"/>
    <n v="0"/>
    <n v="0"/>
    <n v="0"/>
    <n v="0"/>
    <n v="6160.8399999999992"/>
    <n v="4219.0200000000004"/>
    <n v="0"/>
    <n v="0"/>
    <n v="0"/>
  </r>
  <r>
    <x v="0"/>
    <x v="1"/>
    <x v="2"/>
    <x v="22"/>
    <x v="3"/>
    <x v="1"/>
    <x v="0"/>
    <x v="0"/>
    <n v="4155"/>
    <n v="3887.2699999999995"/>
    <n v="1619208.95"/>
    <n v="1487503.0279240003"/>
    <n v="66"/>
    <n v="306674.02999999997"/>
    <n v="0"/>
    <n v="0"/>
    <n v="1619208.95"/>
    <n v="1487503.0279240003"/>
    <n v="0"/>
    <n v="0"/>
    <n v="306674.02999999997"/>
  </r>
  <r>
    <x v="0"/>
    <x v="1"/>
    <x v="2"/>
    <x v="22"/>
    <x v="3"/>
    <x v="1"/>
    <x v="0"/>
    <x v="1"/>
    <n v="0"/>
    <n v="0"/>
    <n v="0"/>
    <n v="0"/>
    <n v="5"/>
    <n v="78873.490000000005"/>
    <n v="0"/>
    <n v="0"/>
    <n v="0"/>
    <n v="0"/>
    <n v="0"/>
    <n v="0"/>
    <n v="78873.490000000005"/>
  </r>
  <r>
    <x v="0"/>
    <x v="1"/>
    <x v="2"/>
    <x v="22"/>
    <x v="3"/>
    <x v="2"/>
    <x v="0"/>
    <x v="0"/>
    <n v="2358"/>
    <n v="2208.0999999999995"/>
    <n v="991872.2"/>
    <n v="952189.75000000012"/>
    <n v="46"/>
    <n v="523949.67000000004"/>
    <n v="0"/>
    <n v="0"/>
    <n v="991872.2"/>
    <n v="952189.75000000012"/>
    <n v="0"/>
    <n v="0"/>
    <n v="523949.67000000004"/>
  </r>
  <r>
    <x v="0"/>
    <x v="1"/>
    <x v="2"/>
    <x v="22"/>
    <x v="3"/>
    <x v="2"/>
    <x v="0"/>
    <x v="1"/>
    <n v="0"/>
    <n v="0"/>
    <n v="0"/>
    <n v="0"/>
    <n v="10"/>
    <n v="158875.04999999999"/>
    <n v="0"/>
    <n v="0"/>
    <n v="0"/>
    <n v="0"/>
    <n v="0"/>
    <n v="0"/>
    <n v="158875.04999999999"/>
  </r>
  <r>
    <x v="0"/>
    <x v="1"/>
    <x v="2"/>
    <x v="22"/>
    <x v="3"/>
    <x v="3"/>
    <x v="0"/>
    <x v="0"/>
    <n v="0"/>
    <n v="0.98"/>
    <n v="0"/>
    <n v="277.92"/>
    <n v="0"/>
    <n v="0"/>
    <n v="0"/>
    <n v="0"/>
    <n v="0"/>
    <n v="277.92"/>
    <n v="0"/>
    <n v="0"/>
    <n v="0"/>
  </r>
  <r>
    <x v="0"/>
    <x v="1"/>
    <x v="2"/>
    <x v="22"/>
    <x v="4"/>
    <x v="4"/>
    <x v="0"/>
    <x v="0"/>
    <n v="1"/>
    <n v="0.28000000000000003"/>
    <n v="636.97"/>
    <n v="180.95"/>
    <n v="0"/>
    <n v="0"/>
    <n v="0"/>
    <n v="0"/>
    <n v="636.97"/>
    <n v="180.95"/>
    <n v="0"/>
    <n v="0"/>
    <n v="0"/>
  </r>
  <r>
    <x v="0"/>
    <x v="1"/>
    <x v="2"/>
    <x v="22"/>
    <x v="4"/>
    <x v="0"/>
    <x v="0"/>
    <x v="0"/>
    <n v="0"/>
    <n v="0"/>
    <n v="0"/>
    <n v="0"/>
    <n v="1057"/>
    <n v="27982469.789999999"/>
    <n v="0"/>
    <n v="0"/>
    <n v="0"/>
    <n v="0"/>
    <n v="0"/>
    <n v="0"/>
    <n v="27982469.789999999"/>
  </r>
  <r>
    <x v="0"/>
    <x v="1"/>
    <x v="2"/>
    <x v="22"/>
    <x v="4"/>
    <x v="0"/>
    <x v="0"/>
    <x v="1"/>
    <n v="0"/>
    <n v="0"/>
    <n v="0"/>
    <n v="0"/>
    <n v="2"/>
    <n v="318563.08999999997"/>
    <n v="0"/>
    <n v="0"/>
    <n v="0"/>
    <n v="0"/>
    <n v="0"/>
    <n v="0"/>
    <n v="318563.08999999997"/>
  </r>
  <r>
    <x v="0"/>
    <x v="1"/>
    <x v="2"/>
    <x v="22"/>
    <x v="4"/>
    <x v="0"/>
    <x v="1"/>
    <x v="0"/>
    <n v="0"/>
    <n v="0"/>
    <n v="0"/>
    <n v="0"/>
    <n v="1"/>
    <n v="-44312.959999999999"/>
    <n v="0"/>
    <n v="0"/>
    <n v="0"/>
    <n v="0"/>
    <n v="0"/>
    <n v="0"/>
    <n v="-44312.959999999999"/>
  </r>
  <r>
    <x v="0"/>
    <x v="1"/>
    <x v="2"/>
    <x v="22"/>
    <x v="4"/>
    <x v="0"/>
    <x v="2"/>
    <x v="0"/>
    <n v="0"/>
    <n v="0"/>
    <n v="0"/>
    <n v="0"/>
    <n v="0"/>
    <n v="369479.54000000004"/>
    <n v="0"/>
    <n v="0"/>
    <n v="0"/>
    <n v="0"/>
    <n v="0"/>
    <n v="0"/>
    <n v="369479.54000000004"/>
  </r>
  <r>
    <x v="0"/>
    <x v="1"/>
    <x v="2"/>
    <x v="22"/>
    <x v="4"/>
    <x v="1"/>
    <x v="0"/>
    <x v="0"/>
    <n v="7"/>
    <n v="94.78"/>
    <n v="1590.5900000000001"/>
    <n v="835.43000000000006"/>
    <n v="0"/>
    <n v="0"/>
    <n v="0"/>
    <n v="0"/>
    <n v="1590.5900000000001"/>
    <n v="835.43000000000006"/>
    <n v="0"/>
    <n v="0"/>
    <n v="0"/>
  </r>
  <r>
    <x v="0"/>
    <x v="1"/>
    <x v="2"/>
    <x v="23"/>
    <x v="0"/>
    <x v="4"/>
    <x v="0"/>
    <x v="0"/>
    <n v="31"/>
    <n v="26.490000000000002"/>
    <n v="-37231"/>
    <n v="10474.650000000001"/>
    <n v="1"/>
    <n v="12967"/>
    <n v="0"/>
    <n v="0"/>
    <n v="-37231"/>
    <n v="10474.650000000001"/>
    <n v="0"/>
    <n v="0"/>
    <n v="12967"/>
  </r>
  <r>
    <x v="0"/>
    <x v="1"/>
    <x v="2"/>
    <x v="23"/>
    <x v="0"/>
    <x v="0"/>
    <x v="0"/>
    <x v="0"/>
    <n v="15569"/>
    <n v="9028.6999999999971"/>
    <n v="17484330.169999998"/>
    <n v="6287454.3917659977"/>
    <n v="400"/>
    <n v="4289476.04"/>
    <n v="0"/>
    <n v="0"/>
    <n v="17484330.169999998"/>
    <n v="6287454.3917659977"/>
    <n v="0"/>
    <n v="0"/>
    <n v="4289476.04"/>
  </r>
  <r>
    <x v="0"/>
    <x v="1"/>
    <x v="2"/>
    <x v="23"/>
    <x v="0"/>
    <x v="0"/>
    <x v="0"/>
    <x v="1"/>
    <n v="0"/>
    <n v="0"/>
    <n v="0"/>
    <n v="0"/>
    <n v="84"/>
    <n v="1353837.2799999998"/>
    <n v="0"/>
    <n v="0"/>
    <n v="0"/>
    <n v="0"/>
    <n v="0"/>
    <n v="0"/>
    <n v="1353837.2799999998"/>
  </r>
  <r>
    <x v="0"/>
    <x v="1"/>
    <x v="2"/>
    <x v="23"/>
    <x v="0"/>
    <x v="1"/>
    <x v="0"/>
    <x v="0"/>
    <n v="666845"/>
    <n v="606511.37000000011"/>
    <n v="285984847.86000001"/>
    <n v="267065312.95910001"/>
    <n v="15907"/>
    <n v="103481649.19000003"/>
    <n v="0"/>
    <n v="0"/>
    <n v="285984847.86000001"/>
    <n v="267065312.95910001"/>
    <n v="0"/>
    <n v="0"/>
    <n v="103481649.19000003"/>
  </r>
  <r>
    <x v="0"/>
    <x v="1"/>
    <x v="2"/>
    <x v="23"/>
    <x v="0"/>
    <x v="1"/>
    <x v="0"/>
    <x v="1"/>
    <n v="0"/>
    <n v="0"/>
    <n v="0"/>
    <n v="0"/>
    <n v="3129"/>
    <n v="52690004.310000002"/>
    <n v="0"/>
    <n v="0"/>
    <n v="0"/>
    <n v="0"/>
    <n v="0"/>
    <n v="0"/>
    <n v="52690004.310000002"/>
  </r>
  <r>
    <x v="0"/>
    <x v="1"/>
    <x v="2"/>
    <x v="23"/>
    <x v="0"/>
    <x v="1"/>
    <x v="1"/>
    <x v="0"/>
    <n v="0"/>
    <n v="0"/>
    <n v="0"/>
    <n v="0"/>
    <n v="5"/>
    <n v="68002.22"/>
    <n v="0"/>
    <n v="0"/>
    <n v="0"/>
    <n v="0"/>
    <n v="0"/>
    <n v="0"/>
    <n v="68002.22"/>
  </r>
  <r>
    <x v="0"/>
    <x v="1"/>
    <x v="2"/>
    <x v="23"/>
    <x v="0"/>
    <x v="1"/>
    <x v="2"/>
    <x v="0"/>
    <n v="0"/>
    <n v="0"/>
    <n v="0"/>
    <n v="0"/>
    <n v="0"/>
    <n v="237375.8"/>
    <n v="0"/>
    <n v="0"/>
    <n v="0"/>
    <n v="0"/>
    <n v="0"/>
    <n v="0"/>
    <n v="237375.8"/>
  </r>
  <r>
    <x v="0"/>
    <x v="1"/>
    <x v="2"/>
    <x v="23"/>
    <x v="0"/>
    <x v="2"/>
    <x v="0"/>
    <x v="0"/>
    <n v="589"/>
    <n v="319.26"/>
    <n v="566282.42999999993"/>
    <n v="183199.41"/>
    <n v="27"/>
    <n v="268373.34000000003"/>
    <n v="0"/>
    <n v="0"/>
    <n v="566282.42999999993"/>
    <n v="183199.41"/>
    <n v="0"/>
    <n v="0"/>
    <n v="268373.34000000003"/>
  </r>
  <r>
    <x v="0"/>
    <x v="1"/>
    <x v="2"/>
    <x v="23"/>
    <x v="0"/>
    <x v="2"/>
    <x v="0"/>
    <x v="1"/>
    <n v="0"/>
    <n v="0"/>
    <n v="0"/>
    <n v="0"/>
    <n v="3"/>
    <n v="47330"/>
    <n v="0"/>
    <n v="0"/>
    <n v="0"/>
    <n v="0"/>
    <n v="0"/>
    <n v="0"/>
    <n v="47330"/>
  </r>
  <r>
    <x v="0"/>
    <x v="1"/>
    <x v="2"/>
    <x v="23"/>
    <x v="0"/>
    <x v="3"/>
    <x v="0"/>
    <x v="0"/>
    <n v="15203"/>
    <n v="13114"/>
    <n v="10915883.409999998"/>
    <n v="8752520.5184691995"/>
    <n v="669"/>
    <n v="4774458.84"/>
    <n v="0"/>
    <n v="0"/>
    <n v="10915883.409999998"/>
    <n v="8752520.5184691995"/>
    <n v="0"/>
    <n v="0"/>
    <n v="4774458.84"/>
  </r>
  <r>
    <x v="0"/>
    <x v="1"/>
    <x v="2"/>
    <x v="23"/>
    <x v="0"/>
    <x v="3"/>
    <x v="0"/>
    <x v="1"/>
    <n v="0"/>
    <n v="0"/>
    <n v="0"/>
    <n v="0"/>
    <n v="30"/>
    <n v="473109.08"/>
    <n v="0"/>
    <n v="0"/>
    <n v="0"/>
    <n v="0"/>
    <n v="0"/>
    <n v="0"/>
    <n v="473109.08"/>
  </r>
  <r>
    <x v="0"/>
    <x v="1"/>
    <x v="2"/>
    <x v="23"/>
    <x v="1"/>
    <x v="4"/>
    <x v="0"/>
    <x v="0"/>
    <n v="39695"/>
    <n v="31197.33"/>
    <n v="30797272.419999998"/>
    <n v="22302935.958298996"/>
    <n v="1782"/>
    <n v="11537950.780000001"/>
    <n v="0"/>
    <n v="0"/>
    <n v="30797272.419999998"/>
    <n v="22302935.958298996"/>
    <n v="0"/>
    <n v="0"/>
    <n v="11537950.780000001"/>
  </r>
  <r>
    <x v="0"/>
    <x v="1"/>
    <x v="2"/>
    <x v="23"/>
    <x v="1"/>
    <x v="4"/>
    <x v="0"/>
    <x v="1"/>
    <n v="0"/>
    <n v="0"/>
    <n v="0"/>
    <n v="0"/>
    <n v="364"/>
    <n v="6132485.8800000008"/>
    <n v="0"/>
    <n v="0"/>
    <n v="0"/>
    <n v="0"/>
    <n v="0"/>
    <n v="0"/>
    <n v="6132485.8800000008"/>
  </r>
  <r>
    <x v="0"/>
    <x v="1"/>
    <x v="2"/>
    <x v="23"/>
    <x v="1"/>
    <x v="4"/>
    <x v="1"/>
    <x v="0"/>
    <n v="0"/>
    <n v="0"/>
    <n v="0"/>
    <n v="0"/>
    <n v="11"/>
    <n v="53775.01999999999"/>
    <n v="0"/>
    <n v="0"/>
    <n v="0"/>
    <n v="0"/>
    <n v="0"/>
    <n v="0"/>
    <n v="53775.01999999999"/>
  </r>
  <r>
    <x v="0"/>
    <x v="1"/>
    <x v="2"/>
    <x v="23"/>
    <x v="1"/>
    <x v="4"/>
    <x v="2"/>
    <x v="0"/>
    <n v="0"/>
    <n v="0"/>
    <n v="0"/>
    <n v="0"/>
    <n v="5"/>
    <n v="51397.64"/>
    <n v="0"/>
    <n v="0"/>
    <n v="0"/>
    <n v="0"/>
    <n v="0"/>
    <n v="0"/>
    <n v="51397.64"/>
  </r>
  <r>
    <x v="0"/>
    <x v="1"/>
    <x v="2"/>
    <x v="23"/>
    <x v="1"/>
    <x v="0"/>
    <x v="0"/>
    <x v="0"/>
    <n v="1594"/>
    <n v="1456.8300000000002"/>
    <n v="1266524.1800000002"/>
    <n v="1035853.2435076999"/>
    <n v="108"/>
    <n v="841007.81000000017"/>
    <n v="0"/>
    <n v="0"/>
    <n v="1266524.1800000002"/>
    <n v="1035853.2435076999"/>
    <n v="0"/>
    <n v="0"/>
    <n v="841007.81000000017"/>
  </r>
  <r>
    <x v="0"/>
    <x v="1"/>
    <x v="2"/>
    <x v="23"/>
    <x v="1"/>
    <x v="0"/>
    <x v="0"/>
    <x v="1"/>
    <n v="0"/>
    <n v="0"/>
    <n v="0"/>
    <n v="0"/>
    <n v="11"/>
    <n v="180880.74"/>
    <n v="0"/>
    <n v="0"/>
    <n v="0"/>
    <n v="0"/>
    <n v="0"/>
    <n v="0"/>
    <n v="180880.74"/>
  </r>
  <r>
    <x v="0"/>
    <x v="1"/>
    <x v="2"/>
    <x v="23"/>
    <x v="1"/>
    <x v="0"/>
    <x v="2"/>
    <x v="0"/>
    <n v="0"/>
    <n v="0"/>
    <n v="0"/>
    <n v="0"/>
    <n v="1"/>
    <n v="252000"/>
    <n v="0"/>
    <n v="0"/>
    <n v="0"/>
    <n v="0"/>
    <n v="0"/>
    <n v="0"/>
    <n v="252000"/>
  </r>
  <r>
    <x v="0"/>
    <x v="1"/>
    <x v="2"/>
    <x v="23"/>
    <x v="1"/>
    <x v="1"/>
    <x v="0"/>
    <x v="0"/>
    <n v="50372"/>
    <n v="51459.519999999997"/>
    <n v="30528897.390000004"/>
    <n v="34357343.307559997"/>
    <n v="1322"/>
    <n v="14657513.67"/>
    <n v="0"/>
    <n v="0"/>
    <n v="30528897.390000004"/>
    <n v="34357343.307559997"/>
    <n v="0"/>
    <n v="0"/>
    <n v="14657513.67"/>
  </r>
  <r>
    <x v="0"/>
    <x v="1"/>
    <x v="2"/>
    <x v="23"/>
    <x v="1"/>
    <x v="1"/>
    <x v="0"/>
    <x v="1"/>
    <n v="0"/>
    <n v="0"/>
    <n v="0"/>
    <n v="0"/>
    <n v="275"/>
    <n v="4650297.5000000009"/>
    <n v="0"/>
    <n v="0"/>
    <n v="0"/>
    <n v="0"/>
    <n v="0"/>
    <n v="0"/>
    <n v="4650297.5000000009"/>
  </r>
  <r>
    <x v="0"/>
    <x v="1"/>
    <x v="2"/>
    <x v="23"/>
    <x v="1"/>
    <x v="1"/>
    <x v="1"/>
    <x v="0"/>
    <n v="0"/>
    <n v="0"/>
    <n v="0"/>
    <n v="0"/>
    <n v="5"/>
    <n v="148051.4"/>
    <n v="0"/>
    <n v="0"/>
    <n v="0"/>
    <n v="0"/>
    <n v="0"/>
    <n v="0"/>
    <n v="148051.4"/>
  </r>
  <r>
    <x v="0"/>
    <x v="1"/>
    <x v="2"/>
    <x v="23"/>
    <x v="1"/>
    <x v="1"/>
    <x v="2"/>
    <x v="0"/>
    <n v="0"/>
    <n v="0"/>
    <n v="0"/>
    <n v="0"/>
    <n v="0"/>
    <n v="23369.260000000002"/>
    <n v="0"/>
    <n v="0"/>
    <n v="0"/>
    <n v="0"/>
    <n v="0"/>
    <n v="0"/>
    <n v="23369.260000000002"/>
  </r>
  <r>
    <x v="0"/>
    <x v="1"/>
    <x v="2"/>
    <x v="23"/>
    <x v="1"/>
    <x v="2"/>
    <x v="0"/>
    <x v="0"/>
    <n v="362"/>
    <n v="216.54000000000002"/>
    <n v="269256.43"/>
    <n v="153487.99"/>
    <n v="27"/>
    <n v="112077.16999999998"/>
    <n v="0"/>
    <n v="0"/>
    <n v="269256.43"/>
    <n v="153487.99"/>
    <n v="0"/>
    <n v="0"/>
    <n v="112077.16999999998"/>
  </r>
  <r>
    <x v="0"/>
    <x v="1"/>
    <x v="2"/>
    <x v="23"/>
    <x v="1"/>
    <x v="3"/>
    <x v="0"/>
    <x v="0"/>
    <n v="201"/>
    <n v="292.09999999999997"/>
    <n v="150550.86000000002"/>
    <n v="306336.93"/>
    <n v="4"/>
    <n v="15771.589999999998"/>
    <n v="0"/>
    <n v="0"/>
    <n v="150550.86000000002"/>
    <n v="306336.93"/>
    <n v="0"/>
    <n v="0"/>
    <n v="15771.589999999998"/>
  </r>
  <r>
    <x v="0"/>
    <x v="1"/>
    <x v="2"/>
    <x v="23"/>
    <x v="2"/>
    <x v="4"/>
    <x v="0"/>
    <x v="0"/>
    <n v="16840"/>
    <n v="14524.789999999997"/>
    <n v="47670418.450000003"/>
    <n v="46244693.832581267"/>
    <n v="1473"/>
    <n v="30448741.090000004"/>
    <n v="0"/>
    <n v="0"/>
    <n v="47670418.450000003"/>
    <n v="46244693.832581267"/>
    <n v="0"/>
    <n v="0"/>
    <n v="30448741.090000004"/>
  </r>
  <r>
    <x v="0"/>
    <x v="1"/>
    <x v="2"/>
    <x v="23"/>
    <x v="2"/>
    <x v="4"/>
    <x v="0"/>
    <x v="1"/>
    <n v="0"/>
    <n v="0"/>
    <n v="0"/>
    <n v="0"/>
    <n v="85"/>
    <n v="1857792.78"/>
    <n v="0"/>
    <n v="0"/>
    <n v="0"/>
    <n v="0"/>
    <n v="0"/>
    <n v="0"/>
    <n v="1857792.78"/>
  </r>
  <r>
    <x v="0"/>
    <x v="1"/>
    <x v="2"/>
    <x v="23"/>
    <x v="2"/>
    <x v="4"/>
    <x v="1"/>
    <x v="0"/>
    <n v="0"/>
    <n v="0"/>
    <n v="0"/>
    <n v="0"/>
    <n v="12"/>
    <n v="339922.55"/>
    <n v="0"/>
    <n v="0"/>
    <n v="0"/>
    <n v="0"/>
    <n v="0"/>
    <n v="0"/>
    <n v="339922.55"/>
  </r>
  <r>
    <x v="0"/>
    <x v="1"/>
    <x v="2"/>
    <x v="23"/>
    <x v="2"/>
    <x v="4"/>
    <x v="2"/>
    <x v="0"/>
    <n v="0"/>
    <n v="0"/>
    <n v="0"/>
    <n v="0"/>
    <n v="4"/>
    <n v="203934.25"/>
    <n v="0"/>
    <n v="0"/>
    <n v="0"/>
    <n v="0"/>
    <n v="0"/>
    <n v="0"/>
    <n v="203934.25"/>
  </r>
  <r>
    <x v="0"/>
    <x v="1"/>
    <x v="2"/>
    <x v="23"/>
    <x v="2"/>
    <x v="0"/>
    <x v="0"/>
    <x v="0"/>
    <n v="5190"/>
    <n v="4818.6299999999983"/>
    <n v="10924158.210000001"/>
    <n v="10034807.666319003"/>
    <n v="496"/>
    <n v="7534036.0499999989"/>
    <n v="0"/>
    <n v="0"/>
    <n v="10924158.210000001"/>
    <n v="10034807.666319003"/>
    <n v="0"/>
    <n v="0"/>
    <n v="7534036.0499999989"/>
  </r>
  <r>
    <x v="0"/>
    <x v="1"/>
    <x v="2"/>
    <x v="23"/>
    <x v="2"/>
    <x v="0"/>
    <x v="0"/>
    <x v="1"/>
    <n v="0"/>
    <n v="0"/>
    <n v="0"/>
    <n v="0"/>
    <n v="17"/>
    <n v="320745.09999999998"/>
    <n v="0"/>
    <n v="0"/>
    <n v="0"/>
    <n v="0"/>
    <n v="0"/>
    <n v="0"/>
    <n v="320745.09999999998"/>
  </r>
  <r>
    <x v="0"/>
    <x v="1"/>
    <x v="2"/>
    <x v="23"/>
    <x v="2"/>
    <x v="1"/>
    <x v="0"/>
    <x v="0"/>
    <n v="1494"/>
    <n v="1446.1299999999999"/>
    <n v="3058355.9200000004"/>
    <n v="3280872.8784039998"/>
    <n v="108"/>
    <n v="1962295.26"/>
    <n v="0"/>
    <n v="0"/>
    <n v="3058355.9200000004"/>
    <n v="3280872.8784039998"/>
    <n v="0"/>
    <n v="0"/>
    <n v="1962295.26"/>
  </r>
  <r>
    <x v="0"/>
    <x v="1"/>
    <x v="2"/>
    <x v="23"/>
    <x v="2"/>
    <x v="1"/>
    <x v="1"/>
    <x v="0"/>
    <n v="0"/>
    <n v="0"/>
    <n v="0"/>
    <n v="0"/>
    <n v="2"/>
    <n v="27969.93"/>
    <n v="0"/>
    <n v="0"/>
    <n v="0"/>
    <n v="0"/>
    <n v="0"/>
    <n v="0"/>
    <n v="27969.93"/>
  </r>
  <r>
    <x v="0"/>
    <x v="1"/>
    <x v="2"/>
    <x v="23"/>
    <x v="2"/>
    <x v="1"/>
    <x v="2"/>
    <x v="0"/>
    <n v="0"/>
    <n v="0"/>
    <n v="0"/>
    <n v="0"/>
    <n v="1"/>
    <n v="20790.330000000002"/>
    <n v="0"/>
    <n v="0"/>
    <n v="0"/>
    <n v="0"/>
    <n v="0"/>
    <n v="0"/>
    <n v="20790.330000000002"/>
  </r>
  <r>
    <x v="0"/>
    <x v="1"/>
    <x v="2"/>
    <x v="23"/>
    <x v="2"/>
    <x v="2"/>
    <x v="0"/>
    <x v="0"/>
    <n v="90"/>
    <n v="44.4"/>
    <n v="47544.92"/>
    <n v="20368.59"/>
    <n v="2"/>
    <n v="17718"/>
    <n v="0"/>
    <n v="0"/>
    <n v="47544.92"/>
    <n v="20368.59"/>
    <n v="0"/>
    <n v="0"/>
    <n v="17718"/>
  </r>
  <r>
    <x v="0"/>
    <x v="1"/>
    <x v="2"/>
    <x v="23"/>
    <x v="2"/>
    <x v="3"/>
    <x v="0"/>
    <x v="0"/>
    <n v="3710"/>
    <n v="3373.41"/>
    <n v="10921628.52"/>
    <n v="9889534.4419400021"/>
    <n v="1064"/>
    <n v="12737187.239999998"/>
    <n v="0"/>
    <n v="0"/>
    <n v="10921628.52"/>
    <n v="9889534.4419400021"/>
    <n v="0"/>
    <n v="0"/>
    <n v="12737187.239999998"/>
  </r>
  <r>
    <x v="0"/>
    <x v="1"/>
    <x v="2"/>
    <x v="23"/>
    <x v="2"/>
    <x v="3"/>
    <x v="0"/>
    <x v="1"/>
    <n v="0"/>
    <n v="0"/>
    <n v="0"/>
    <n v="0"/>
    <n v="3"/>
    <n v="47328"/>
    <n v="0"/>
    <n v="0"/>
    <n v="0"/>
    <n v="0"/>
    <n v="0"/>
    <n v="0"/>
    <n v="47328"/>
  </r>
  <r>
    <x v="0"/>
    <x v="1"/>
    <x v="2"/>
    <x v="23"/>
    <x v="3"/>
    <x v="0"/>
    <x v="0"/>
    <x v="0"/>
    <n v="8"/>
    <n v="8.8000000000000007"/>
    <n v="1980.1400000000003"/>
    <n v="3446.74"/>
    <n v="0"/>
    <n v="-1603.81"/>
    <n v="0"/>
    <n v="0"/>
    <n v="1980.1400000000003"/>
    <n v="3446.74"/>
    <n v="0"/>
    <n v="0"/>
    <n v="-1603.81"/>
  </r>
  <r>
    <x v="0"/>
    <x v="1"/>
    <x v="2"/>
    <x v="23"/>
    <x v="3"/>
    <x v="1"/>
    <x v="0"/>
    <x v="0"/>
    <n v="3054"/>
    <n v="2572.1099999999997"/>
    <n v="1024653.8500000001"/>
    <n v="974038.20848270005"/>
    <n v="55"/>
    <n v="220207.94999999998"/>
    <n v="0"/>
    <n v="0"/>
    <n v="1024653.8500000001"/>
    <n v="974038.20848270005"/>
    <n v="0"/>
    <n v="0"/>
    <n v="220207.94999999998"/>
  </r>
  <r>
    <x v="0"/>
    <x v="1"/>
    <x v="2"/>
    <x v="23"/>
    <x v="3"/>
    <x v="1"/>
    <x v="0"/>
    <x v="1"/>
    <n v="0"/>
    <n v="0"/>
    <n v="0"/>
    <n v="0"/>
    <n v="4"/>
    <n v="63405.41"/>
    <n v="0"/>
    <n v="0"/>
    <n v="0"/>
    <n v="0"/>
    <n v="0"/>
    <n v="0"/>
    <n v="63405.41"/>
  </r>
  <r>
    <x v="0"/>
    <x v="1"/>
    <x v="2"/>
    <x v="23"/>
    <x v="3"/>
    <x v="2"/>
    <x v="0"/>
    <x v="0"/>
    <n v="1699"/>
    <n v="1346.8899999999999"/>
    <n v="521245.15000000008"/>
    <n v="453669.39999999997"/>
    <n v="31"/>
    <n v="80319.28"/>
    <n v="0"/>
    <n v="0"/>
    <n v="521245.15000000008"/>
    <n v="453669.39999999997"/>
    <n v="0"/>
    <n v="0"/>
    <n v="80319.28"/>
  </r>
  <r>
    <x v="0"/>
    <x v="1"/>
    <x v="2"/>
    <x v="23"/>
    <x v="3"/>
    <x v="2"/>
    <x v="0"/>
    <x v="1"/>
    <n v="0"/>
    <n v="0"/>
    <n v="0"/>
    <n v="0"/>
    <n v="5"/>
    <n v="78978"/>
    <n v="0"/>
    <n v="0"/>
    <n v="0"/>
    <n v="0"/>
    <n v="0"/>
    <n v="0"/>
    <n v="78978"/>
  </r>
  <r>
    <x v="0"/>
    <x v="1"/>
    <x v="2"/>
    <x v="23"/>
    <x v="4"/>
    <x v="0"/>
    <x v="0"/>
    <x v="0"/>
    <n v="0"/>
    <n v="0"/>
    <n v="444.3"/>
    <n v="312.01"/>
    <n v="969"/>
    <n v="20016450.099999998"/>
    <n v="0"/>
    <n v="0"/>
    <n v="444.3"/>
    <n v="312.01"/>
    <n v="0"/>
    <n v="0"/>
    <n v="20016450.099999998"/>
  </r>
  <r>
    <x v="0"/>
    <x v="1"/>
    <x v="2"/>
    <x v="23"/>
    <x v="4"/>
    <x v="0"/>
    <x v="0"/>
    <x v="1"/>
    <n v="0"/>
    <n v="0"/>
    <n v="0"/>
    <n v="0"/>
    <n v="0"/>
    <n v="20752.62"/>
    <n v="0"/>
    <n v="0"/>
    <n v="0"/>
    <n v="0"/>
    <n v="0"/>
    <n v="0"/>
    <n v="20752.62"/>
  </r>
  <r>
    <x v="0"/>
    <x v="1"/>
    <x v="2"/>
    <x v="23"/>
    <x v="4"/>
    <x v="0"/>
    <x v="1"/>
    <x v="0"/>
    <n v="0"/>
    <n v="0"/>
    <n v="0"/>
    <n v="0"/>
    <n v="0"/>
    <n v="-11551.259999999998"/>
    <n v="0"/>
    <n v="0"/>
    <n v="0"/>
    <n v="0"/>
    <n v="0"/>
    <n v="0"/>
    <n v="-11551.259999999998"/>
  </r>
  <r>
    <x v="0"/>
    <x v="1"/>
    <x v="2"/>
    <x v="23"/>
    <x v="4"/>
    <x v="0"/>
    <x v="2"/>
    <x v="0"/>
    <n v="0"/>
    <n v="0"/>
    <n v="0"/>
    <n v="0"/>
    <n v="7"/>
    <n v="314200.57999999996"/>
    <n v="0"/>
    <n v="0"/>
    <n v="0"/>
    <n v="0"/>
    <n v="0"/>
    <n v="0"/>
    <n v="314200.57999999996"/>
  </r>
  <r>
    <x v="0"/>
    <x v="1"/>
    <x v="2"/>
    <x v="23"/>
    <x v="4"/>
    <x v="1"/>
    <x v="0"/>
    <x v="0"/>
    <n v="6"/>
    <n v="12.52"/>
    <n v="13.29"/>
    <n v="53.49"/>
    <n v="0"/>
    <n v="0"/>
    <n v="0"/>
    <n v="0"/>
    <n v="13.29"/>
    <n v="53.49"/>
    <n v="0"/>
    <n v="0"/>
    <n v="0"/>
  </r>
  <r>
    <x v="0"/>
    <x v="1"/>
    <x v="2"/>
    <x v="24"/>
    <x v="0"/>
    <x v="4"/>
    <x v="0"/>
    <x v="0"/>
    <n v="61"/>
    <n v="57.34"/>
    <n v="-24739"/>
    <n v="37300.43"/>
    <n v="2"/>
    <n v="22225.22"/>
    <n v="0"/>
    <n v="0"/>
    <n v="-24739"/>
    <n v="37300.43"/>
    <n v="0"/>
    <n v="0"/>
    <n v="22225.22"/>
  </r>
  <r>
    <x v="0"/>
    <x v="1"/>
    <x v="2"/>
    <x v="24"/>
    <x v="0"/>
    <x v="4"/>
    <x v="0"/>
    <x v="1"/>
    <n v="0"/>
    <n v="0"/>
    <n v="0"/>
    <n v="0"/>
    <n v="1"/>
    <n v="17590"/>
    <n v="0"/>
    <n v="0"/>
    <n v="0"/>
    <n v="0"/>
    <n v="0"/>
    <n v="0"/>
    <n v="17590"/>
  </r>
  <r>
    <x v="0"/>
    <x v="1"/>
    <x v="2"/>
    <x v="24"/>
    <x v="0"/>
    <x v="0"/>
    <x v="0"/>
    <x v="0"/>
    <n v="6910"/>
    <n v="6508.76"/>
    <n v="6652413.3499999987"/>
    <n v="5828727.8552057119"/>
    <n v="296"/>
    <n v="3385167.62"/>
    <n v="0"/>
    <n v="0"/>
    <n v="6652413.3499999987"/>
    <n v="5828727.8552057119"/>
    <n v="0"/>
    <n v="0"/>
    <n v="3385167.62"/>
  </r>
  <r>
    <x v="0"/>
    <x v="1"/>
    <x v="2"/>
    <x v="24"/>
    <x v="0"/>
    <x v="0"/>
    <x v="0"/>
    <x v="1"/>
    <n v="0"/>
    <n v="0"/>
    <n v="0"/>
    <n v="0"/>
    <n v="44"/>
    <n v="690867.84"/>
    <n v="0"/>
    <n v="0"/>
    <n v="0"/>
    <n v="0"/>
    <n v="0"/>
    <n v="0"/>
    <n v="690867.84"/>
  </r>
  <r>
    <x v="0"/>
    <x v="1"/>
    <x v="2"/>
    <x v="24"/>
    <x v="0"/>
    <x v="1"/>
    <x v="0"/>
    <x v="0"/>
    <n v="353617"/>
    <n v="317255.44999999995"/>
    <n v="170086503.92999998"/>
    <n v="153618396.11510003"/>
    <n v="9431"/>
    <n v="81150857.959999979"/>
    <n v="0"/>
    <n v="0"/>
    <n v="170086503.92999998"/>
    <n v="153618396.11510003"/>
    <n v="0"/>
    <n v="0"/>
    <n v="81150857.959999979"/>
  </r>
  <r>
    <x v="0"/>
    <x v="1"/>
    <x v="2"/>
    <x v="24"/>
    <x v="0"/>
    <x v="1"/>
    <x v="0"/>
    <x v="1"/>
    <n v="0"/>
    <n v="0"/>
    <n v="0"/>
    <n v="0"/>
    <n v="1807"/>
    <n v="30063454.150000002"/>
    <n v="0"/>
    <n v="0"/>
    <n v="0"/>
    <n v="0"/>
    <n v="0"/>
    <n v="0"/>
    <n v="30063454.150000002"/>
  </r>
  <r>
    <x v="0"/>
    <x v="1"/>
    <x v="2"/>
    <x v="24"/>
    <x v="0"/>
    <x v="1"/>
    <x v="1"/>
    <x v="0"/>
    <n v="0"/>
    <n v="0"/>
    <n v="0"/>
    <n v="0"/>
    <n v="1"/>
    <n v="12000"/>
    <n v="0"/>
    <n v="0"/>
    <n v="0"/>
    <n v="0"/>
    <n v="0"/>
    <n v="0"/>
    <n v="12000"/>
  </r>
  <r>
    <x v="0"/>
    <x v="1"/>
    <x v="2"/>
    <x v="24"/>
    <x v="0"/>
    <x v="2"/>
    <x v="0"/>
    <x v="0"/>
    <n v="589"/>
    <n v="721.57000000000016"/>
    <n v="418154.8"/>
    <n v="303111.42000000004"/>
    <n v="16"/>
    <n v="73226.27"/>
    <n v="0"/>
    <n v="0"/>
    <n v="418154.8"/>
    <n v="303111.42000000004"/>
    <n v="0"/>
    <n v="0"/>
    <n v="73226.27"/>
  </r>
  <r>
    <x v="0"/>
    <x v="1"/>
    <x v="2"/>
    <x v="24"/>
    <x v="0"/>
    <x v="2"/>
    <x v="0"/>
    <x v="1"/>
    <n v="0"/>
    <n v="0"/>
    <n v="0"/>
    <n v="0"/>
    <n v="1"/>
    <n v="15843"/>
    <n v="0"/>
    <n v="0"/>
    <n v="0"/>
    <n v="0"/>
    <n v="0"/>
    <n v="0"/>
    <n v="15843"/>
  </r>
  <r>
    <x v="0"/>
    <x v="1"/>
    <x v="2"/>
    <x v="24"/>
    <x v="0"/>
    <x v="3"/>
    <x v="0"/>
    <x v="0"/>
    <n v="50319"/>
    <n v="51009.759999999987"/>
    <n v="58122512.380000003"/>
    <n v="54507407.977344014"/>
    <n v="4202"/>
    <n v="43414802.259999998"/>
    <n v="0"/>
    <n v="0"/>
    <n v="58122512.380000003"/>
    <n v="54507407.977344014"/>
    <n v="0"/>
    <n v="0"/>
    <n v="43414802.259999998"/>
  </r>
  <r>
    <x v="0"/>
    <x v="1"/>
    <x v="2"/>
    <x v="24"/>
    <x v="0"/>
    <x v="3"/>
    <x v="0"/>
    <x v="1"/>
    <n v="0"/>
    <n v="0"/>
    <n v="0"/>
    <n v="0"/>
    <n v="19"/>
    <n v="402316.47"/>
    <n v="0"/>
    <n v="0"/>
    <n v="0"/>
    <n v="0"/>
    <n v="0"/>
    <n v="0"/>
    <n v="402316.47"/>
  </r>
  <r>
    <x v="0"/>
    <x v="1"/>
    <x v="2"/>
    <x v="24"/>
    <x v="1"/>
    <x v="4"/>
    <x v="0"/>
    <x v="0"/>
    <n v="24868"/>
    <n v="18853.28"/>
    <n v="19083643.810000006"/>
    <n v="13207011.976402001"/>
    <n v="1360"/>
    <n v="9016338"/>
    <n v="0"/>
    <n v="0"/>
    <n v="19083643.810000006"/>
    <n v="13207011.976402001"/>
    <n v="0"/>
    <n v="0"/>
    <n v="9016338"/>
  </r>
  <r>
    <x v="0"/>
    <x v="1"/>
    <x v="2"/>
    <x v="24"/>
    <x v="1"/>
    <x v="4"/>
    <x v="0"/>
    <x v="1"/>
    <n v="0"/>
    <n v="0"/>
    <n v="0"/>
    <n v="0"/>
    <n v="247"/>
    <n v="4407856.05"/>
    <n v="0"/>
    <n v="0"/>
    <n v="0"/>
    <n v="0"/>
    <n v="0"/>
    <n v="0"/>
    <n v="4407856.05"/>
  </r>
  <r>
    <x v="0"/>
    <x v="1"/>
    <x v="2"/>
    <x v="24"/>
    <x v="1"/>
    <x v="4"/>
    <x v="1"/>
    <x v="0"/>
    <n v="0"/>
    <n v="0"/>
    <n v="0"/>
    <n v="0"/>
    <n v="4"/>
    <n v="21097.83"/>
    <n v="0"/>
    <n v="0"/>
    <n v="0"/>
    <n v="0"/>
    <n v="0"/>
    <n v="0"/>
    <n v="21097.83"/>
  </r>
  <r>
    <x v="0"/>
    <x v="1"/>
    <x v="2"/>
    <x v="24"/>
    <x v="1"/>
    <x v="4"/>
    <x v="2"/>
    <x v="0"/>
    <n v="0"/>
    <n v="0"/>
    <n v="0"/>
    <n v="0"/>
    <n v="2"/>
    <n v="89791.61"/>
    <n v="0"/>
    <n v="0"/>
    <n v="0"/>
    <n v="0"/>
    <n v="0"/>
    <n v="0"/>
    <n v="89791.61"/>
  </r>
  <r>
    <x v="0"/>
    <x v="1"/>
    <x v="2"/>
    <x v="24"/>
    <x v="1"/>
    <x v="0"/>
    <x v="0"/>
    <x v="0"/>
    <n v="1366"/>
    <n v="1261.29"/>
    <n v="945987.06999999983"/>
    <n v="956915.97994900006"/>
    <n v="109"/>
    <n v="942948.25999999989"/>
    <n v="0"/>
    <n v="0"/>
    <n v="945987.06999999983"/>
    <n v="956915.97994900006"/>
    <n v="0"/>
    <n v="0"/>
    <n v="942948.25999999989"/>
  </r>
  <r>
    <x v="0"/>
    <x v="1"/>
    <x v="2"/>
    <x v="24"/>
    <x v="1"/>
    <x v="0"/>
    <x v="0"/>
    <x v="1"/>
    <n v="0"/>
    <n v="0"/>
    <n v="0"/>
    <n v="0"/>
    <n v="10"/>
    <n v="165314.02999999997"/>
    <n v="0"/>
    <n v="0"/>
    <n v="0"/>
    <n v="0"/>
    <n v="0"/>
    <n v="0"/>
    <n v="165314.02999999997"/>
  </r>
  <r>
    <x v="0"/>
    <x v="1"/>
    <x v="2"/>
    <x v="24"/>
    <x v="1"/>
    <x v="1"/>
    <x v="0"/>
    <x v="0"/>
    <n v="24983"/>
    <n v="27596.68"/>
    <n v="16872608.68"/>
    <n v="20225443.012830004"/>
    <n v="927"/>
    <n v="10126836.399999997"/>
    <n v="0"/>
    <n v="0"/>
    <n v="16872608.68"/>
    <n v="20225443.012830004"/>
    <n v="0"/>
    <n v="0"/>
    <n v="10126836.399999997"/>
  </r>
  <r>
    <x v="0"/>
    <x v="1"/>
    <x v="2"/>
    <x v="24"/>
    <x v="1"/>
    <x v="1"/>
    <x v="0"/>
    <x v="1"/>
    <n v="0"/>
    <n v="0"/>
    <n v="0"/>
    <n v="0"/>
    <n v="178"/>
    <n v="3031628.06"/>
    <n v="0"/>
    <n v="0"/>
    <n v="0"/>
    <n v="0"/>
    <n v="0"/>
    <n v="0"/>
    <n v="3031628.06"/>
  </r>
  <r>
    <x v="0"/>
    <x v="1"/>
    <x v="2"/>
    <x v="24"/>
    <x v="1"/>
    <x v="1"/>
    <x v="1"/>
    <x v="0"/>
    <n v="0"/>
    <n v="0"/>
    <n v="0"/>
    <n v="0"/>
    <n v="2"/>
    <n v="18662.349999999999"/>
    <n v="0"/>
    <n v="0"/>
    <n v="0"/>
    <n v="0"/>
    <n v="0"/>
    <n v="0"/>
    <n v="18662.349999999999"/>
  </r>
  <r>
    <x v="0"/>
    <x v="1"/>
    <x v="2"/>
    <x v="24"/>
    <x v="1"/>
    <x v="2"/>
    <x v="0"/>
    <x v="0"/>
    <n v="196"/>
    <n v="513.82000000000005"/>
    <n v="78775.710000000006"/>
    <n v="340990.94"/>
    <n v="39"/>
    <n v="350591.27"/>
    <n v="0"/>
    <n v="0"/>
    <n v="78775.710000000006"/>
    <n v="340990.94"/>
    <n v="0"/>
    <n v="0"/>
    <n v="350591.27"/>
  </r>
  <r>
    <x v="0"/>
    <x v="1"/>
    <x v="2"/>
    <x v="24"/>
    <x v="1"/>
    <x v="2"/>
    <x v="1"/>
    <x v="0"/>
    <n v="0"/>
    <n v="0"/>
    <n v="0"/>
    <n v="0"/>
    <n v="1"/>
    <n v="13476"/>
    <n v="0"/>
    <n v="0"/>
    <n v="0"/>
    <n v="0"/>
    <n v="0"/>
    <n v="0"/>
    <n v="13476"/>
  </r>
  <r>
    <x v="0"/>
    <x v="1"/>
    <x v="2"/>
    <x v="24"/>
    <x v="1"/>
    <x v="3"/>
    <x v="0"/>
    <x v="0"/>
    <n v="1879"/>
    <n v="1060.4100000000001"/>
    <n v="2230594.8199999998"/>
    <n v="1200212.7700000003"/>
    <n v="98"/>
    <n v="685976.73999999987"/>
    <n v="0"/>
    <n v="0"/>
    <n v="2230594.8199999998"/>
    <n v="1200212.7700000003"/>
    <n v="0"/>
    <n v="0"/>
    <n v="685976.73999999987"/>
  </r>
  <r>
    <x v="0"/>
    <x v="1"/>
    <x v="2"/>
    <x v="24"/>
    <x v="2"/>
    <x v="4"/>
    <x v="0"/>
    <x v="0"/>
    <n v="4767"/>
    <n v="4007.39"/>
    <n v="10373710.709999997"/>
    <n v="9264748.4487500004"/>
    <n v="493"/>
    <n v="9231157.4000000004"/>
    <n v="0"/>
    <n v="0"/>
    <n v="10373710.709999997"/>
    <n v="9264748.4487500004"/>
    <n v="0"/>
    <n v="0"/>
    <n v="9231157.4000000004"/>
  </r>
  <r>
    <x v="0"/>
    <x v="1"/>
    <x v="2"/>
    <x v="24"/>
    <x v="2"/>
    <x v="4"/>
    <x v="0"/>
    <x v="1"/>
    <n v="0"/>
    <n v="0"/>
    <n v="0"/>
    <n v="0"/>
    <n v="41"/>
    <n v="947939.44"/>
    <n v="0"/>
    <n v="0"/>
    <n v="0"/>
    <n v="0"/>
    <n v="0"/>
    <n v="0"/>
    <n v="947939.44"/>
  </r>
  <r>
    <x v="0"/>
    <x v="1"/>
    <x v="2"/>
    <x v="24"/>
    <x v="2"/>
    <x v="4"/>
    <x v="1"/>
    <x v="0"/>
    <n v="0"/>
    <n v="0"/>
    <n v="0"/>
    <n v="0"/>
    <n v="4"/>
    <n v="153176.97999999998"/>
    <n v="0"/>
    <n v="0"/>
    <n v="0"/>
    <n v="0"/>
    <n v="0"/>
    <n v="0"/>
    <n v="153176.97999999998"/>
  </r>
  <r>
    <x v="0"/>
    <x v="1"/>
    <x v="2"/>
    <x v="24"/>
    <x v="2"/>
    <x v="4"/>
    <x v="2"/>
    <x v="0"/>
    <n v="0"/>
    <n v="0"/>
    <n v="0"/>
    <n v="0"/>
    <n v="1"/>
    <n v="52326"/>
    <n v="0"/>
    <n v="0"/>
    <n v="0"/>
    <n v="0"/>
    <n v="0"/>
    <n v="0"/>
    <n v="52326"/>
  </r>
  <r>
    <x v="0"/>
    <x v="1"/>
    <x v="2"/>
    <x v="24"/>
    <x v="2"/>
    <x v="0"/>
    <x v="0"/>
    <x v="0"/>
    <n v="1625"/>
    <n v="1658.7800000000004"/>
    <n v="3630871.4000000004"/>
    <n v="3911270.1827799999"/>
    <n v="199"/>
    <n v="3726576.94"/>
    <n v="0"/>
    <n v="0"/>
    <n v="3630871.4000000004"/>
    <n v="3911270.1827799999"/>
    <n v="0"/>
    <n v="0"/>
    <n v="3726576.94"/>
  </r>
  <r>
    <x v="0"/>
    <x v="1"/>
    <x v="2"/>
    <x v="24"/>
    <x v="2"/>
    <x v="0"/>
    <x v="0"/>
    <x v="1"/>
    <n v="0"/>
    <n v="0"/>
    <n v="0"/>
    <n v="0"/>
    <n v="7"/>
    <n v="145197.57"/>
    <n v="0"/>
    <n v="0"/>
    <n v="0"/>
    <n v="0"/>
    <n v="0"/>
    <n v="0"/>
    <n v="145197.57"/>
  </r>
  <r>
    <x v="0"/>
    <x v="1"/>
    <x v="2"/>
    <x v="24"/>
    <x v="2"/>
    <x v="0"/>
    <x v="2"/>
    <x v="0"/>
    <n v="0"/>
    <n v="0"/>
    <n v="0"/>
    <n v="0"/>
    <n v="1"/>
    <n v="800000"/>
    <n v="0"/>
    <n v="0"/>
    <n v="0"/>
    <n v="0"/>
    <n v="0"/>
    <n v="0"/>
    <n v="800000"/>
  </r>
  <r>
    <x v="0"/>
    <x v="1"/>
    <x v="2"/>
    <x v="24"/>
    <x v="2"/>
    <x v="1"/>
    <x v="0"/>
    <x v="0"/>
    <n v="859"/>
    <n v="462.65"/>
    <n v="845496.73"/>
    <n v="910077.42229849997"/>
    <n v="58"/>
    <n v="894978.71000000008"/>
    <n v="0"/>
    <n v="0"/>
    <n v="845496.73"/>
    <n v="910077.42229849997"/>
    <n v="0"/>
    <n v="0"/>
    <n v="894978.71000000008"/>
  </r>
  <r>
    <x v="0"/>
    <x v="1"/>
    <x v="2"/>
    <x v="24"/>
    <x v="2"/>
    <x v="1"/>
    <x v="0"/>
    <x v="1"/>
    <n v="0"/>
    <n v="0"/>
    <n v="0"/>
    <n v="0"/>
    <n v="3"/>
    <n v="46974"/>
    <n v="0"/>
    <n v="0"/>
    <n v="0"/>
    <n v="0"/>
    <n v="0"/>
    <n v="0"/>
    <n v="46974"/>
  </r>
  <r>
    <x v="0"/>
    <x v="1"/>
    <x v="2"/>
    <x v="24"/>
    <x v="2"/>
    <x v="1"/>
    <x v="1"/>
    <x v="0"/>
    <n v="0"/>
    <n v="0"/>
    <n v="0"/>
    <n v="0"/>
    <n v="1"/>
    <n v="7932"/>
    <n v="0"/>
    <n v="0"/>
    <n v="0"/>
    <n v="0"/>
    <n v="0"/>
    <n v="0"/>
    <n v="7932"/>
  </r>
  <r>
    <x v="0"/>
    <x v="1"/>
    <x v="2"/>
    <x v="24"/>
    <x v="2"/>
    <x v="2"/>
    <x v="0"/>
    <x v="0"/>
    <n v="1641"/>
    <n v="694.73"/>
    <n v="1082280.1200000001"/>
    <n v="521955.99"/>
    <n v="36"/>
    <n v="1232990"/>
    <n v="0"/>
    <n v="0"/>
    <n v="1082280.1200000001"/>
    <n v="521955.99"/>
    <n v="0"/>
    <n v="0"/>
    <n v="1232990"/>
  </r>
  <r>
    <x v="0"/>
    <x v="1"/>
    <x v="2"/>
    <x v="24"/>
    <x v="2"/>
    <x v="3"/>
    <x v="0"/>
    <x v="0"/>
    <n v="973"/>
    <n v="1097.03"/>
    <n v="2668516.7100000004"/>
    <n v="3185540.2389000002"/>
    <n v="261"/>
    <n v="5095741.1800000006"/>
    <n v="0"/>
    <n v="0"/>
    <n v="2668516.7100000004"/>
    <n v="3185540.2389000002"/>
    <n v="0"/>
    <n v="0"/>
    <n v="5095741.1800000006"/>
  </r>
  <r>
    <x v="0"/>
    <x v="1"/>
    <x v="2"/>
    <x v="24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24"/>
    <x v="3"/>
    <x v="0"/>
    <x v="0"/>
    <x v="0"/>
    <n v="179"/>
    <n v="96"/>
    <n v="58846.740000000005"/>
    <n v="51677.680000000008"/>
    <n v="4"/>
    <n v="12600.28"/>
    <n v="0"/>
    <n v="0"/>
    <n v="58846.740000000005"/>
    <n v="51677.680000000008"/>
    <n v="0"/>
    <n v="0"/>
    <n v="12600.28"/>
  </r>
  <r>
    <x v="0"/>
    <x v="1"/>
    <x v="2"/>
    <x v="24"/>
    <x v="3"/>
    <x v="0"/>
    <x v="0"/>
    <x v="1"/>
    <n v="0"/>
    <n v="0"/>
    <n v="0"/>
    <n v="0"/>
    <n v="1"/>
    <n v="15694.34"/>
    <n v="0"/>
    <n v="0"/>
    <n v="0"/>
    <n v="0"/>
    <n v="0"/>
    <n v="0"/>
    <n v="15694.34"/>
  </r>
  <r>
    <x v="0"/>
    <x v="1"/>
    <x v="2"/>
    <x v="24"/>
    <x v="3"/>
    <x v="1"/>
    <x v="0"/>
    <x v="0"/>
    <n v="3974"/>
    <n v="4261.96"/>
    <n v="1436623.3099999998"/>
    <n v="1564172.4922986"/>
    <n v="46"/>
    <n v="426989.61"/>
    <n v="0"/>
    <n v="0"/>
    <n v="1436623.3099999998"/>
    <n v="1564172.4922986"/>
    <n v="0"/>
    <n v="0"/>
    <n v="426989.61"/>
  </r>
  <r>
    <x v="0"/>
    <x v="1"/>
    <x v="2"/>
    <x v="24"/>
    <x v="3"/>
    <x v="1"/>
    <x v="0"/>
    <x v="1"/>
    <n v="0"/>
    <n v="0"/>
    <n v="0"/>
    <n v="0"/>
    <n v="6"/>
    <n v="94757.08"/>
    <n v="0"/>
    <n v="0"/>
    <n v="0"/>
    <n v="0"/>
    <n v="0"/>
    <n v="0"/>
    <n v="94757.08"/>
  </r>
  <r>
    <x v="0"/>
    <x v="1"/>
    <x v="2"/>
    <x v="24"/>
    <x v="3"/>
    <x v="2"/>
    <x v="0"/>
    <x v="0"/>
    <n v="2927"/>
    <n v="2496.0899999999997"/>
    <n v="993122.65"/>
    <n v="866245.59999999986"/>
    <n v="49"/>
    <n v="337271.44999999995"/>
    <n v="0"/>
    <n v="0"/>
    <n v="993122.65"/>
    <n v="866245.59999999986"/>
    <n v="0"/>
    <n v="0"/>
    <n v="337271.44999999995"/>
  </r>
  <r>
    <x v="0"/>
    <x v="1"/>
    <x v="2"/>
    <x v="24"/>
    <x v="3"/>
    <x v="2"/>
    <x v="0"/>
    <x v="1"/>
    <n v="0"/>
    <n v="0"/>
    <n v="0"/>
    <n v="0"/>
    <n v="6"/>
    <n v="94921.53"/>
    <n v="0"/>
    <n v="0"/>
    <n v="0"/>
    <n v="0"/>
    <n v="0"/>
    <n v="0"/>
    <n v="94921.53"/>
  </r>
  <r>
    <x v="0"/>
    <x v="1"/>
    <x v="2"/>
    <x v="24"/>
    <x v="3"/>
    <x v="3"/>
    <x v="0"/>
    <x v="0"/>
    <n v="96"/>
    <n v="10.050000000000001"/>
    <n v="53970.39"/>
    <n v="10735.23"/>
    <n v="0"/>
    <n v="0"/>
    <n v="0"/>
    <n v="0"/>
    <n v="53970.39"/>
    <n v="10735.23"/>
    <n v="0"/>
    <n v="0"/>
    <n v="0"/>
  </r>
  <r>
    <x v="0"/>
    <x v="1"/>
    <x v="2"/>
    <x v="24"/>
    <x v="4"/>
    <x v="0"/>
    <x v="0"/>
    <x v="0"/>
    <n v="0"/>
    <n v="0"/>
    <n v="0"/>
    <n v="1"/>
    <n v="640"/>
    <n v="24374536.25999999"/>
    <n v="0"/>
    <n v="0"/>
    <n v="0"/>
    <n v="1"/>
    <n v="0"/>
    <n v="0"/>
    <n v="24374536.25999999"/>
  </r>
  <r>
    <x v="0"/>
    <x v="1"/>
    <x v="2"/>
    <x v="24"/>
    <x v="4"/>
    <x v="0"/>
    <x v="0"/>
    <x v="1"/>
    <n v="0"/>
    <n v="0"/>
    <n v="0"/>
    <n v="0"/>
    <n v="1"/>
    <n v="293404.94999999995"/>
    <n v="0"/>
    <n v="0"/>
    <n v="0"/>
    <n v="0"/>
    <n v="0"/>
    <n v="0"/>
    <n v="293404.94999999995"/>
  </r>
  <r>
    <x v="0"/>
    <x v="1"/>
    <x v="2"/>
    <x v="24"/>
    <x v="4"/>
    <x v="0"/>
    <x v="1"/>
    <x v="0"/>
    <n v="0"/>
    <n v="0"/>
    <n v="0"/>
    <n v="0"/>
    <n v="0"/>
    <n v="50488.700000000004"/>
    <n v="0"/>
    <n v="0"/>
    <n v="0"/>
    <n v="0"/>
    <n v="0"/>
    <n v="0"/>
    <n v="50488.700000000004"/>
  </r>
  <r>
    <x v="0"/>
    <x v="1"/>
    <x v="2"/>
    <x v="24"/>
    <x v="4"/>
    <x v="0"/>
    <x v="2"/>
    <x v="0"/>
    <n v="0"/>
    <n v="0"/>
    <n v="0"/>
    <n v="0"/>
    <n v="2"/>
    <n v="77436.67"/>
    <n v="0"/>
    <n v="0"/>
    <n v="0"/>
    <n v="0"/>
    <n v="0"/>
    <n v="0"/>
    <n v="77436.67"/>
  </r>
  <r>
    <x v="0"/>
    <x v="1"/>
    <x v="2"/>
    <x v="24"/>
    <x v="4"/>
    <x v="1"/>
    <x v="0"/>
    <x v="0"/>
    <n v="2"/>
    <n v="28.38"/>
    <n v="-84.82"/>
    <n v="68.81"/>
    <n v="0"/>
    <n v="0"/>
    <n v="0"/>
    <n v="0"/>
    <n v="-84.82"/>
    <n v="68.81"/>
    <n v="0"/>
    <n v="0"/>
    <n v="0"/>
  </r>
  <r>
    <x v="0"/>
    <x v="1"/>
    <x v="2"/>
    <x v="25"/>
    <x v="0"/>
    <x v="4"/>
    <x v="0"/>
    <x v="0"/>
    <n v="13"/>
    <n v="13.63"/>
    <n v="-40067"/>
    <n v="46499.700000000004"/>
    <n v="0"/>
    <n v="0"/>
    <n v="0"/>
    <n v="0"/>
    <n v="-40067"/>
    <n v="46499.700000000004"/>
    <n v="0"/>
    <n v="0"/>
    <n v="0"/>
  </r>
  <r>
    <x v="0"/>
    <x v="1"/>
    <x v="2"/>
    <x v="25"/>
    <x v="0"/>
    <x v="0"/>
    <x v="0"/>
    <x v="0"/>
    <n v="9438"/>
    <n v="4319.6500000000005"/>
    <n v="20005153.48"/>
    <n v="8147508.4788635997"/>
    <n v="233"/>
    <n v="1566281.9300000002"/>
    <n v="0"/>
    <n v="0"/>
    <n v="20005153.48"/>
    <n v="8147508.4788635997"/>
    <n v="0"/>
    <n v="0"/>
    <n v="1566281.9300000002"/>
  </r>
  <r>
    <x v="0"/>
    <x v="1"/>
    <x v="2"/>
    <x v="25"/>
    <x v="0"/>
    <x v="0"/>
    <x v="0"/>
    <x v="1"/>
    <n v="0"/>
    <n v="0"/>
    <n v="0"/>
    <n v="0"/>
    <n v="55"/>
    <n v="884866"/>
    <n v="0"/>
    <n v="0"/>
    <n v="0"/>
    <n v="0"/>
    <n v="0"/>
    <n v="0"/>
    <n v="884866"/>
  </r>
  <r>
    <x v="0"/>
    <x v="1"/>
    <x v="2"/>
    <x v="25"/>
    <x v="0"/>
    <x v="1"/>
    <x v="0"/>
    <x v="0"/>
    <n v="471066"/>
    <n v="418517.48"/>
    <n v="186349687.63"/>
    <n v="156697723.11619997"/>
    <n v="8854"/>
    <n v="72847037.489999995"/>
    <n v="0"/>
    <n v="0"/>
    <n v="186349687.63"/>
    <n v="156697723.11619997"/>
    <n v="0"/>
    <n v="0"/>
    <n v="72847037.489999995"/>
  </r>
  <r>
    <x v="0"/>
    <x v="1"/>
    <x v="2"/>
    <x v="25"/>
    <x v="0"/>
    <x v="1"/>
    <x v="0"/>
    <x v="1"/>
    <n v="0"/>
    <n v="0"/>
    <n v="0"/>
    <n v="0"/>
    <n v="1555"/>
    <n v="26075347.109999999"/>
    <n v="0"/>
    <n v="0"/>
    <n v="0"/>
    <n v="0"/>
    <n v="0"/>
    <n v="0"/>
    <n v="26075347.109999999"/>
  </r>
  <r>
    <x v="0"/>
    <x v="1"/>
    <x v="2"/>
    <x v="25"/>
    <x v="0"/>
    <x v="2"/>
    <x v="0"/>
    <x v="0"/>
    <n v="268"/>
    <n v="149.55000000000001"/>
    <n v="260627.86000000002"/>
    <n v="107097.46"/>
    <n v="9"/>
    <n v="38691.979999999996"/>
    <n v="0"/>
    <n v="0"/>
    <n v="260627.86000000002"/>
    <n v="107097.46"/>
    <n v="0"/>
    <n v="0"/>
    <n v="38691.979999999996"/>
  </r>
  <r>
    <x v="0"/>
    <x v="1"/>
    <x v="2"/>
    <x v="25"/>
    <x v="0"/>
    <x v="3"/>
    <x v="0"/>
    <x v="0"/>
    <n v="20021"/>
    <n v="18407.710000000003"/>
    <n v="17149078.890000001"/>
    <n v="15113705.095460001"/>
    <n v="1235"/>
    <n v="11696765.209999999"/>
    <n v="0"/>
    <n v="0"/>
    <n v="17149078.890000001"/>
    <n v="15113705.095460001"/>
    <n v="0"/>
    <n v="0"/>
    <n v="11696765.209999999"/>
  </r>
  <r>
    <x v="0"/>
    <x v="1"/>
    <x v="2"/>
    <x v="25"/>
    <x v="0"/>
    <x v="3"/>
    <x v="0"/>
    <x v="1"/>
    <n v="0"/>
    <n v="0"/>
    <n v="0"/>
    <n v="0"/>
    <n v="13"/>
    <n v="145357.79999999999"/>
    <n v="0"/>
    <n v="0"/>
    <n v="0"/>
    <n v="0"/>
    <n v="0"/>
    <n v="0"/>
    <n v="145357.79999999999"/>
  </r>
  <r>
    <x v="0"/>
    <x v="1"/>
    <x v="2"/>
    <x v="25"/>
    <x v="1"/>
    <x v="4"/>
    <x v="0"/>
    <x v="0"/>
    <n v="27560"/>
    <n v="23768.760000000002"/>
    <n v="19995245.52"/>
    <n v="14477529.676626997"/>
    <n v="977"/>
    <n v="6909247.8700000001"/>
    <n v="0"/>
    <n v="0"/>
    <n v="19995245.52"/>
    <n v="14477529.676626997"/>
    <n v="0"/>
    <n v="0"/>
    <n v="6909247.8700000001"/>
  </r>
  <r>
    <x v="0"/>
    <x v="1"/>
    <x v="2"/>
    <x v="25"/>
    <x v="1"/>
    <x v="4"/>
    <x v="0"/>
    <x v="1"/>
    <n v="0"/>
    <n v="0"/>
    <n v="0"/>
    <n v="0"/>
    <n v="142"/>
    <n v="2301690.63"/>
    <n v="0"/>
    <n v="0"/>
    <n v="0"/>
    <n v="0"/>
    <n v="0"/>
    <n v="0"/>
    <n v="2301690.63"/>
  </r>
  <r>
    <x v="0"/>
    <x v="1"/>
    <x v="2"/>
    <x v="25"/>
    <x v="1"/>
    <x v="4"/>
    <x v="1"/>
    <x v="0"/>
    <n v="0"/>
    <n v="0"/>
    <n v="0"/>
    <n v="0"/>
    <n v="10"/>
    <n v="62540.569999999992"/>
    <n v="0"/>
    <n v="0"/>
    <n v="0"/>
    <n v="0"/>
    <n v="0"/>
    <n v="0"/>
    <n v="62540.569999999992"/>
  </r>
  <r>
    <x v="0"/>
    <x v="1"/>
    <x v="2"/>
    <x v="25"/>
    <x v="1"/>
    <x v="4"/>
    <x v="2"/>
    <x v="0"/>
    <n v="0"/>
    <n v="0"/>
    <n v="0"/>
    <n v="0"/>
    <n v="10"/>
    <n v="495802.61"/>
    <n v="0"/>
    <n v="0"/>
    <n v="0"/>
    <n v="0"/>
    <n v="0"/>
    <n v="0"/>
    <n v="495802.61"/>
  </r>
  <r>
    <x v="0"/>
    <x v="1"/>
    <x v="2"/>
    <x v="25"/>
    <x v="1"/>
    <x v="0"/>
    <x v="0"/>
    <x v="0"/>
    <n v="1330"/>
    <n v="1289.5099999999998"/>
    <n v="651755.00999999989"/>
    <n v="458428.27567199996"/>
    <n v="41"/>
    <n v="191281.63999999996"/>
    <n v="0"/>
    <n v="0"/>
    <n v="651755.00999999989"/>
    <n v="458428.27567199996"/>
    <n v="0"/>
    <n v="0"/>
    <n v="191281.63999999996"/>
  </r>
  <r>
    <x v="0"/>
    <x v="1"/>
    <x v="2"/>
    <x v="25"/>
    <x v="1"/>
    <x v="0"/>
    <x v="0"/>
    <x v="1"/>
    <n v="0"/>
    <n v="0"/>
    <n v="0"/>
    <n v="0"/>
    <n v="1"/>
    <n v="17418.900000000001"/>
    <n v="0"/>
    <n v="0"/>
    <n v="0"/>
    <n v="0"/>
    <n v="0"/>
    <n v="0"/>
    <n v="17418.900000000001"/>
  </r>
  <r>
    <x v="0"/>
    <x v="1"/>
    <x v="2"/>
    <x v="25"/>
    <x v="1"/>
    <x v="0"/>
    <x v="1"/>
    <x v="0"/>
    <n v="0"/>
    <n v="0"/>
    <n v="0"/>
    <n v="0"/>
    <n v="2"/>
    <n v="55044.9"/>
    <n v="0"/>
    <n v="0"/>
    <n v="0"/>
    <n v="0"/>
    <n v="0"/>
    <n v="0"/>
    <n v="55044.9"/>
  </r>
  <r>
    <x v="0"/>
    <x v="1"/>
    <x v="2"/>
    <x v="25"/>
    <x v="1"/>
    <x v="1"/>
    <x v="0"/>
    <x v="0"/>
    <n v="57407"/>
    <n v="52388.399999999994"/>
    <n v="27211990.000000004"/>
    <n v="26545634.915300004"/>
    <n v="1151"/>
    <n v="14090560.120000001"/>
    <n v="0"/>
    <n v="0"/>
    <n v="27211990.000000004"/>
    <n v="26545634.915300004"/>
    <n v="0"/>
    <n v="0"/>
    <n v="14090560.120000001"/>
  </r>
  <r>
    <x v="0"/>
    <x v="1"/>
    <x v="2"/>
    <x v="25"/>
    <x v="1"/>
    <x v="1"/>
    <x v="0"/>
    <x v="1"/>
    <n v="0"/>
    <n v="0"/>
    <n v="0"/>
    <n v="0"/>
    <n v="160"/>
    <n v="2910651.47"/>
    <n v="0"/>
    <n v="0"/>
    <n v="0"/>
    <n v="0"/>
    <n v="0"/>
    <n v="0"/>
    <n v="2910651.47"/>
  </r>
  <r>
    <x v="0"/>
    <x v="1"/>
    <x v="2"/>
    <x v="25"/>
    <x v="1"/>
    <x v="1"/>
    <x v="1"/>
    <x v="0"/>
    <n v="0"/>
    <n v="0"/>
    <n v="0"/>
    <n v="0"/>
    <n v="9"/>
    <n v="135710.48000000001"/>
    <n v="0"/>
    <n v="0"/>
    <n v="0"/>
    <n v="0"/>
    <n v="0"/>
    <n v="0"/>
    <n v="135710.48000000001"/>
  </r>
  <r>
    <x v="0"/>
    <x v="1"/>
    <x v="2"/>
    <x v="25"/>
    <x v="1"/>
    <x v="1"/>
    <x v="2"/>
    <x v="0"/>
    <n v="0"/>
    <n v="0"/>
    <n v="0"/>
    <n v="0"/>
    <n v="4"/>
    <n v="50469.8"/>
    <n v="0"/>
    <n v="0"/>
    <n v="0"/>
    <n v="0"/>
    <n v="0"/>
    <n v="0"/>
    <n v="50469.8"/>
  </r>
  <r>
    <x v="0"/>
    <x v="1"/>
    <x v="2"/>
    <x v="25"/>
    <x v="1"/>
    <x v="2"/>
    <x v="0"/>
    <x v="0"/>
    <n v="222"/>
    <n v="117.02"/>
    <n v="163424.13"/>
    <n v="85106.15"/>
    <n v="12"/>
    <n v="43219.95"/>
    <n v="0"/>
    <n v="0"/>
    <n v="163424.13"/>
    <n v="85106.15"/>
    <n v="0"/>
    <n v="0"/>
    <n v="43219.95"/>
  </r>
  <r>
    <x v="0"/>
    <x v="1"/>
    <x v="2"/>
    <x v="25"/>
    <x v="1"/>
    <x v="2"/>
    <x v="0"/>
    <x v="1"/>
    <n v="0"/>
    <n v="0"/>
    <n v="0"/>
    <n v="0"/>
    <n v="2"/>
    <n v="31698"/>
    <n v="0"/>
    <n v="0"/>
    <n v="0"/>
    <n v="0"/>
    <n v="0"/>
    <n v="0"/>
    <n v="31698"/>
  </r>
  <r>
    <x v="0"/>
    <x v="1"/>
    <x v="2"/>
    <x v="25"/>
    <x v="1"/>
    <x v="3"/>
    <x v="0"/>
    <x v="0"/>
    <n v="139"/>
    <n v="199.69"/>
    <n v="169727.37"/>
    <n v="245505.69000000003"/>
    <n v="9"/>
    <n v="88018.28"/>
    <n v="0"/>
    <n v="0"/>
    <n v="169727.37"/>
    <n v="245505.69000000003"/>
    <n v="0"/>
    <n v="0"/>
    <n v="88018.28"/>
  </r>
  <r>
    <x v="0"/>
    <x v="1"/>
    <x v="2"/>
    <x v="25"/>
    <x v="2"/>
    <x v="4"/>
    <x v="0"/>
    <x v="0"/>
    <n v="11459"/>
    <n v="10002.139999999998"/>
    <n v="29870276.699999999"/>
    <n v="29988623.310256001"/>
    <n v="778"/>
    <n v="28793387.550000004"/>
    <n v="0"/>
    <n v="0"/>
    <n v="29870276.699999999"/>
    <n v="29988623.310256001"/>
    <n v="0"/>
    <n v="0"/>
    <n v="28793387.550000004"/>
  </r>
  <r>
    <x v="0"/>
    <x v="1"/>
    <x v="2"/>
    <x v="25"/>
    <x v="2"/>
    <x v="4"/>
    <x v="0"/>
    <x v="1"/>
    <n v="0"/>
    <n v="0"/>
    <n v="0"/>
    <n v="0"/>
    <n v="6"/>
    <n v="116909.24"/>
    <n v="0"/>
    <n v="0"/>
    <n v="0"/>
    <n v="0"/>
    <n v="0"/>
    <n v="0"/>
    <n v="116909.24"/>
  </r>
  <r>
    <x v="0"/>
    <x v="1"/>
    <x v="2"/>
    <x v="25"/>
    <x v="2"/>
    <x v="4"/>
    <x v="1"/>
    <x v="0"/>
    <n v="0"/>
    <n v="0"/>
    <n v="0"/>
    <n v="0"/>
    <n v="10"/>
    <n v="527413.29"/>
    <n v="0"/>
    <n v="0"/>
    <n v="0"/>
    <n v="0"/>
    <n v="0"/>
    <n v="0"/>
    <n v="527413.29"/>
  </r>
  <r>
    <x v="0"/>
    <x v="1"/>
    <x v="2"/>
    <x v="25"/>
    <x v="2"/>
    <x v="4"/>
    <x v="2"/>
    <x v="0"/>
    <n v="0"/>
    <n v="0"/>
    <n v="0"/>
    <n v="0"/>
    <n v="4"/>
    <n v="236441.51"/>
    <n v="0"/>
    <n v="0"/>
    <n v="0"/>
    <n v="0"/>
    <n v="0"/>
    <n v="0"/>
    <n v="236441.51"/>
  </r>
  <r>
    <x v="0"/>
    <x v="1"/>
    <x v="2"/>
    <x v="25"/>
    <x v="2"/>
    <x v="0"/>
    <x v="0"/>
    <x v="0"/>
    <n v="2741"/>
    <n v="2593.9200000000005"/>
    <n v="5969278.4500000002"/>
    <n v="6182320.7563810004"/>
    <n v="267"/>
    <n v="4058347.9899999993"/>
    <n v="0"/>
    <n v="0"/>
    <n v="5969278.4500000002"/>
    <n v="6182320.7563810004"/>
    <n v="0"/>
    <n v="0"/>
    <n v="4058347.9899999993"/>
  </r>
  <r>
    <x v="0"/>
    <x v="1"/>
    <x v="2"/>
    <x v="25"/>
    <x v="2"/>
    <x v="0"/>
    <x v="0"/>
    <x v="1"/>
    <n v="0"/>
    <n v="0"/>
    <n v="0"/>
    <n v="0"/>
    <n v="8"/>
    <n v="160543.61000000002"/>
    <n v="0"/>
    <n v="0"/>
    <n v="0"/>
    <n v="0"/>
    <n v="0"/>
    <n v="0"/>
    <n v="160543.61000000002"/>
  </r>
  <r>
    <x v="0"/>
    <x v="1"/>
    <x v="2"/>
    <x v="25"/>
    <x v="2"/>
    <x v="1"/>
    <x v="0"/>
    <x v="0"/>
    <n v="3338"/>
    <n v="2969.9400000000005"/>
    <n v="5267405.0599999996"/>
    <n v="4804525.790906"/>
    <n v="108"/>
    <n v="1987909.7000000002"/>
    <n v="0"/>
    <n v="0"/>
    <n v="5267405.0599999996"/>
    <n v="4804525.790906"/>
    <n v="0"/>
    <n v="0"/>
    <n v="1987909.7000000002"/>
  </r>
  <r>
    <x v="0"/>
    <x v="1"/>
    <x v="2"/>
    <x v="25"/>
    <x v="2"/>
    <x v="1"/>
    <x v="0"/>
    <x v="1"/>
    <n v="0"/>
    <n v="0"/>
    <n v="0"/>
    <n v="0"/>
    <n v="1"/>
    <n v="16108"/>
    <n v="0"/>
    <n v="0"/>
    <n v="0"/>
    <n v="0"/>
    <n v="0"/>
    <n v="0"/>
    <n v="16108"/>
  </r>
  <r>
    <x v="0"/>
    <x v="1"/>
    <x v="2"/>
    <x v="25"/>
    <x v="2"/>
    <x v="1"/>
    <x v="1"/>
    <x v="0"/>
    <n v="0"/>
    <n v="0"/>
    <n v="0"/>
    <n v="0"/>
    <n v="1"/>
    <n v="55572.909999999996"/>
    <n v="0"/>
    <n v="0"/>
    <n v="0"/>
    <n v="0"/>
    <n v="0"/>
    <n v="0"/>
    <n v="55572.909999999996"/>
  </r>
  <r>
    <x v="0"/>
    <x v="1"/>
    <x v="2"/>
    <x v="25"/>
    <x v="2"/>
    <x v="1"/>
    <x v="2"/>
    <x v="0"/>
    <n v="0"/>
    <n v="0"/>
    <n v="0"/>
    <n v="0"/>
    <n v="2"/>
    <n v="356326.6"/>
    <n v="0"/>
    <n v="0"/>
    <n v="0"/>
    <n v="0"/>
    <n v="0"/>
    <n v="0"/>
    <n v="356326.6"/>
  </r>
  <r>
    <x v="0"/>
    <x v="1"/>
    <x v="2"/>
    <x v="25"/>
    <x v="2"/>
    <x v="2"/>
    <x v="0"/>
    <x v="0"/>
    <n v="27"/>
    <n v="11.2"/>
    <n v="9926.77"/>
    <n v="5786.09"/>
    <n v="2"/>
    <n v="42930"/>
    <n v="0"/>
    <n v="0"/>
    <n v="9926.77"/>
    <n v="5786.09"/>
    <n v="0"/>
    <n v="0"/>
    <n v="42930"/>
  </r>
  <r>
    <x v="0"/>
    <x v="1"/>
    <x v="2"/>
    <x v="25"/>
    <x v="2"/>
    <x v="3"/>
    <x v="0"/>
    <x v="0"/>
    <n v="1749"/>
    <n v="1713.2199999999998"/>
    <n v="4555195.3"/>
    <n v="4504190.5549350008"/>
    <n v="230"/>
    <n v="3998874.0500000007"/>
    <n v="0"/>
    <n v="0"/>
    <n v="4555195.3"/>
    <n v="4504190.5549350008"/>
    <n v="0"/>
    <n v="0"/>
    <n v="3998874.0500000007"/>
  </r>
  <r>
    <x v="0"/>
    <x v="1"/>
    <x v="2"/>
    <x v="25"/>
    <x v="3"/>
    <x v="0"/>
    <x v="0"/>
    <x v="0"/>
    <n v="2"/>
    <n v="9.06"/>
    <n v="1170.48"/>
    <n v="4166.1499999999996"/>
    <n v="0"/>
    <n v="0"/>
    <n v="0"/>
    <n v="0"/>
    <n v="1170.48"/>
    <n v="4166.1499999999996"/>
    <n v="0"/>
    <n v="0"/>
    <n v="0"/>
  </r>
  <r>
    <x v="0"/>
    <x v="1"/>
    <x v="2"/>
    <x v="25"/>
    <x v="3"/>
    <x v="1"/>
    <x v="0"/>
    <x v="0"/>
    <n v="2335"/>
    <n v="2325.2000000000003"/>
    <n v="732855.4800000001"/>
    <n v="728313.70528359991"/>
    <n v="21"/>
    <n v="112017.59"/>
    <n v="0"/>
    <n v="0"/>
    <n v="732855.4800000001"/>
    <n v="728313.70528359991"/>
    <n v="0"/>
    <n v="0"/>
    <n v="112017.59"/>
  </r>
  <r>
    <x v="0"/>
    <x v="1"/>
    <x v="2"/>
    <x v="25"/>
    <x v="3"/>
    <x v="1"/>
    <x v="0"/>
    <x v="1"/>
    <n v="0"/>
    <n v="0"/>
    <n v="0"/>
    <n v="0"/>
    <n v="2"/>
    <n v="31493"/>
    <n v="0"/>
    <n v="0"/>
    <n v="0"/>
    <n v="0"/>
    <n v="0"/>
    <n v="0"/>
    <n v="31493"/>
  </r>
  <r>
    <x v="0"/>
    <x v="1"/>
    <x v="2"/>
    <x v="25"/>
    <x v="3"/>
    <x v="2"/>
    <x v="0"/>
    <x v="0"/>
    <n v="1335"/>
    <n v="1059.43"/>
    <n v="556889.41"/>
    <n v="480226.08999999991"/>
    <n v="16"/>
    <n v="88487.52"/>
    <n v="0"/>
    <n v="0"/>
    <n v="556889.41"/>
    <n v="480226.08999999991"/>
    <n v="0"/>
    <n v="0"/>
    <n v="88487.52"/>
  </r>
  <r>
    <x v="0"/>
    <x v="1"/>
    <x v="2"/>
    <x v="25"/>
    <x v="3"/>
    <x v="2"/>
    <x v="0"/>
    <x v="1"/>
    <n v="0"/>
    <n v="0"/>
    <n v="0"/>
    <n v="0"/>
    <n v="15"/>
    <n v="239572"/>
    <n v="0"/>
    <n v="0"/>
    <n v="0"/>
    <n v="0"/>
    <n v="0"/>
    <n v="0"/>
    <n v="239572"/>
  </r>
  <r>
    <x v="0"/>
    <x v="1"/>
    <x v="2"/>
    <x v="25"/>
    <x v="4"/>
    <x v="0"/>
    <x v="0"/>
    <x v="0"/>
    <n v="5"/>
    <n v="1.31"/>
    <n v="19872.190000000002"/>
    <n v="4264.0400000000009"/>
    <n v="771"/>
    <n v="20743741.290000003"/>
    <n v="0"/>
    <n v="0"/>
    <n v="19872.190000000002"/>
    <n v="4264.0400000000009"/>
    <n v="0"/>
    <n v="0"/>
    <n v="20743741.290000003"/>
  </r>
  <r>
    <x v="0"/>
    <x v="1"/>
    <x v="2"/>
    <x v="25"/>
    <x v="4"/>
    <x v="0"/>
    <x v="0"/>
    <x v="1"/>
    <n v="0"/>
    <n v="0"/>
    <n v="0"/>
    <n v="0"/>
    <n v="0"/>
    <n v="93791.42"/>
    <n v="0"/>
    <n v="0"/>
    <n v="0"/>
    <n v="0"/>
    <n v="0"/>
    <n v="0"/>
    <n v="93791.42"/>
  </r>
  <r>
    <x v="0"/>
    <x v="1"/>
    <x v="2"/>
    <x v="25"/>
    <x v="4"/>
    <x v="0"/>
    <x v="1"/>
    <x v="0"/>
    <n v="0"/>
    <n v="0"/>
    <n v="0"/>
    <n v="0"/>
    <n v="0"/>
    <n v="-162284.32999999999"/>
    <n v="0"/>
    <n v="0"/>
    <n v="0"/>
    <n v="0"/>
    <n v="0"/>
    <n v="0"/>
    <n v="-162284.32999999999"/>
  </r>
  <r>
    <x v="0"/>
    <x v="1"/>
    <x v="2"/>
    <x v="25"/>
    <x v="4"/>
    <x v="0"/>
    <x v="2"/>
    <x v="0"/>
    <n v="0"/>
    <n v="0"/>
    <n v="0"/>
    <n v="0"/>
    <n v="4"/>
    <n v="204028.3"/>
    <n v="0"/>
    <n v="0"/>
    <n v="0"/>
    <n v="0"/>
    <n v="0"/>
    <n v="0"/>
    <n v="204028.3"/>
  </r>
  <r>
    <x v="0"/>
    <x v="1"/>
    <x v="2"/>
    <x v="25"/>
    <x v="4"/>
    <x v="1"/>
    <x v="0"/>
    <x v="0"/>
    <n v="1"/>
    <n v="24.54"/>
    <n v="-46.61"/>
    <n v="67.55"/>
    <n v="0"/>
    <n v="0"/>
    <n v="0"/>
    <n v="0"/>
    <n v="-46.61"/>
    <n v="67.55"/>
    <n v="0"/>
    <n v="0"/>
    <n v="0"/>
  </r>
  <r>
    <x v="0"/>
    <x v="1"/>
    <x v="2"/>
    <x v="26"/>
    <x v="0"/>
    <x v="0"/>
    <x v="0"/>
    <x v="0"/>
    <n v="5627"/>
    <n v="3211.2699999999991"/>
    <n v="7500647.1600000011"/>
    <n v="2832489.6216409993"/>
    <n v="162"/>
    <n v="2382450.83"/>
    <n v="0"/>
    <n v="0"/>
    <n v="7500647.1600000011"/>
    <n v="2832489.6216409993"/>
    <n v="0"/>
    <n v="0"/>
    <n v="2382450.83"/>
  </r>
  <r>
    <x v="0"/>
    <x v="1"/>
    <x v="2"/>
    <x v="26"/>
    <x v="0"/>
    <x v="0"/>
    <x v="0"/>
    <x v="1"/>
    <n v="0"/>
    <n v="0"/>
    <n v="0"/>
    <n v="0"/>
    <n v="18"/>
    <n v="340126.96"/>
    <n v="0"/>
    <n v="0"/>
    <n v="0"/>
    <n v="0"/>
    <n v="0"/>
    <n v="0"/>
    <n v="340126.96"/>
  </r>
  <r>
    <x v="0"/>
    <x v="1"/>
    <x v="2"/>
    <x v="26"/>
    <x v="0"/>
    <x v="1"/>
    <x v="0"/>
    <x v="0"/>
    <n v="641780"/>
    <n v="582602.34000000008"/>
    <n v="348135538.85000002"/>
    <n v="310516131.78429991"/>
    <n v="21452"/>
    <n v="200077480.51999998"/>
    <n v="0"/>
    <n v="0"/>
    <n v="348135538.85000002"/>
    <n v="310516131.78429991"/>
    <n v="0"/>
    <n v="0"/>
    <n v="200077480.51999998"/>
  </r>
  <r>
    <x v="0"/>
    <x v="1"/>
    <x v="2"/>
    <x v="26"/>
    <x v="0"/>
    <x v="1"/>
    <x v="0"/>
    <x v="1"/>
    <n v="0"/>
    <n v="0"/>
    <n v="0"/>
    <n v="0"/>
    <n v="3314"/>
    <n v="57596856.860000014"/>
    <n v="0"/>
    <n v="0"/>
    <n v="0"/>
    <n v="0"/>
    <n v="0"/>
    <n v="0"/>
    <n v="57596856.860000014"/>
  </r>
  <r>
    <x v="0"/>
    <x v="1"/>
    <x v="2"/>
    <x v="26"/>
    <x v="0"/>
    <x v="1"/>
    <x v="1"/>
    <x v="0"/>
    <n v="0"/>
    <n v="0"/>
    <n v="0"/>
    <n v="0"/>
    <n v="1"/>
    <n v="52238.400000000001"/>
    <n v="0"/>
    <n v="0"/>
    <n v="0"/>
    <n v="0"/>
    <n v="0"/>
    <n v="0"/>
    <n v="52238.400000000001"/>
  </r>
  <r>
    <x v="0"/>
    <x v="1"/>
    <x v="2"/>
    <x v="26"/>
    <x v="0"/>
    <x v="1"/>
    <x v="2"/>
    <x v="0"/>
    <n v="0"/>
    <n v="0"/>
    <n v="0"/>
    <n v="0"/>
    <n v="10"/>
    <n v="1290210.0699999998"/>
    <n v="0"/>
    <n v="0"/>
    <n v="0"/>
    <n v="0"/>
    <n v="0"/>
    <n v="0"/>
    <n v="1290210.0699999998"/>
  </r>
  <r>
    <x v="0"/>
    <x v="1"/>
    <x v="2"/>
    <x v="26"/>
    <x v="0"/>
    <x v="2"/>
    <x v="0"/>
    <x v="0"/>
    <n v="665"/>
    <n v="346.42"/>
    <n v="673464.98"/>
    <n v="224086.11"/>
    <n v="23"/>
    <n v="138068.45000000001"/>
    <n v="0"/>
    <n v="0"/>
    <n v="673464.98"/>
    <n v="224086.11"/>
    <n v="0"/>
    <n v="0"/>
    <n v="138068.45000000001"/>
  </r>
  <r>
    <x v="0"/>
    <x v="1"/>
    <x v="2"/>
    <x v="26"/>
    <x v="0"/>
    <x v="2"/>
    <x v="0"/>
    <x v="1"/>
    <n v="0"/>
    <n v="0"/>
    <n v="0"/>
    <n v="0"/>
    <n v="2"/>
    <n v="31646"/>
    <n v="0"/>
    <n v="0"/>
    <n v="0"/>
    <n v="0"/>
    <n v="0"/>
    <n v="0"/>
    <n v="31646"/>
  </r>
  <r>
    <x v="0"/>
    <x v="1"/>
    <x v="2"/>
    <x v="26"/>
    <x v="0"/>
    <x v="3"/>
    <x v="0"/>
    <x v="0"/>
    <n v="24329"/>
    <n v="17690.530000000006"/>
    <n v="17692383.780000005"/>
    <n v="14405637.150855999"/>
    <n v="1277"/>
    <n v="16340032.039999999"/>
    <n v="0"/>
    <n v="0"/>
    <n v="17692383.780000005"/>
    <n v="14405637.150855999"/>
    <n v="0"/>
    <n v="0"/>
    <n v="16340032.039999999"/>
  </r>
  <r>
    <x v="0"/>
    <x v="1"/>
    <x v="2"/>
    <x v="26"/>
    <x v="0"/>
    <x v="3"/>
    <x v="0"/>
    <x v="1"/>
    <n v="0"/>
    <n v="0"/>
    <n v="0"/>
    <n v="0"/>
    <n v="13"/>
    <n v="219655.17"/>
    <n v="0"/>
    <n v="0"/>
    <n v="0"/>
    <n v="0"/>
    <n v="0"/>
    <n v="0"/>
    <n v="219655.17"/>
  </r>
  <r>
    <x v="0"/>
    <x v="1"/>
    <x v="2"/>
    <x v="26"/>
    <x v="1"/>
    <x v="4"/>
    <x v="0"/>
    <x v="0"/>
    <n v="69348"/>
    <n v="48837.979999999996"/>
    <n v="54014655.409999996"/>
    <n v="35691811.26019001"/>
    <n v="2667"/>
    <n v="23610456.699999999"/>
    <n v="0"/>
    <n v="0"/>
    <n v="54014655.409999996"/>
    <n v="35691811.26019001"/>
    <n v="0"/>
    <n v="0"/>
    <n v="23610456.699999999"/>
  </r>
  <r>
    <x v="0"/>
    <x v="1"/>
    <x v="2"/>
    <x v="26"/>
    <x v="1"/>
    <x v="4"/>
    <x v="0"/>
    <x v="1"/>
    <n v="0"/>
    <n v="0"/>
    <n v="0"/>
    <n v="0"/>
    <n v="327"/>
    <n v="5394356.4799999995"/>
    <n v="0"/>
    <n v="0"/>
    <n v="0"/>
    <n v="0"/>
    <n v="0"/>
    <n v="0"/>
    <n v="5394356.4799999995"/>
  </r>
  <r>
    <x v="0"/>
    <x v="1"/>
    <x v="2"/>
    <x v="26"/>
    <x v="1"/>
    <x v="4"/>
    <x v="1"/>
    <x v="0"/>
    <n v="0"/>
    <n v="0"/>
    <n v="0"/>
    <n v="0"/>
    <n v="5"/>
    <n v="108409.22"/>
    <n v="0"/>
    <n v="0"/>
    <n v="0"/>
    <n v="0"/>
    <n v="0"/>
    <n v="0"/>
    <n v="108409.22"/>
  </r>
  <r>
    <x v="0"/>
    <x v="1"/>
    <x v="2"/>
    <x v="26"/>
    <x v="1"/>
    <x v="4"/>
    <x v="2"/>
    <x v="0"/>
    <n v="0"/>
    <n v="0"/>
    <n v="0"/>
    <n v="0"/>
    <n v="9"/>
    <n v="298447.90000000002"/>
    <n v="0"/>
    <n v="0"/>
    <n v="0"/>
    <n v="0"/>
    <n v="0"/>
    <n v="0"/>
    <n v="298447.90000000002"/>
  </r>
  <r>
    <x v="0"/>
    <x v="1"/>
    <x v="2"/>
    <x v="26"/>
    <x v="1"/>
    <x v="0"/>
    <x v="0"/>
    <x v="0"/>
    <n v="2406"/>
    <n v="2512.9199999999996"/>
    <n v="1048687.07"/>
    <n v="1146200.373926"/>
    <n v="121"/>
    <n v="1348356.9700000002"/>
    <n v="0"/>
    <n v="0"/>
    <n v="1048687.07"/>
    <n v="1146200.373926"/>
    <n v="0"/>
    <n v="0"/>
    <n v="1348356.9700000002"/>
  </r>
  <r>
    <x v="0"/>
    <x v="1"/>
    <x v="2"/>
    <x v="26"/>
    <x v="1"/>
    <x v="0"/>
    <x v="0"/>
    <x v="1"/>
    <n v="0"/>
    <n v="0"/>
    <n v="0"/>
    <n v="0"/>
    <n v="13"/>
    <n v="226193.90000000002"/>
    <n v="0"/>
    <n v="0"/>
    <n v="0"/>
    <n v="0"/>
    <n v="0"/>
    <n v="0"/>
    <n v="226193.90000000002"/>
  </r>
  <r>
    <x v="0"/>
    <x v="1"/>
    <x v="2"/>
    <x v="26"/>
    <x v="1"/>
    <x v="0"/>
    <x v="1"/>
    <x v="0"/>
    <n v="0"/>
    <n v="0"/>
    <n v="0"/>
    <n v="0"/>
    <n v="2"/>
    <n v="65781.87"/>
    <n v="0"/>
    <n v="0"/>
    <n v="0"/>
    <n v="0"/>
    <n v="0"/>
    <n v="0"/>
    <n v="65781.87"/>
  </r>
  <r>
    <x v="0"/>
    <x v="1"/>
    <x v="2"/>
    <x v="26"/>
    <x v="1"/>
    <x v="1"/>
    <x v="0"/>
    <x v="0"/>
    <n v="68004"/>
    <n v="93154.699999999983"/>
    <n v="43653910.299999997"/>
    <n v="59718879.751354992"/>
    <n v="3354"/>
    <n v="42745720.209999993"/>
    <n v="0"/>
    <n v="0"/>
    <n v="43653910.299999997"/>
    <n v="59718879.751354992"/>
    <n v="0"/>
    <n v="0"/>
    <n v="42745720.209999993"/>
  </r>
  <r>
    <x v="0"/>
    <x v="1"/>
    <x v="2"/>
    <x v="26"/>
    <x v="1"/>
    <x v="1"/>
    <x v="0"/>
    <x v="1"/>
    <n v="0"/>
    <n v="0"/>
    <n v="0"/>
    <n v="0"/>
    <n v="607"/>
    <n v="10249801.85"/>
    <n v="0"/>
    <n v="0"/>
    <n v="0"/>
    <n v="0"/>
    <n v="0"/>
    <n v="0"/>
    <n v="10249801.85"/>
  </r>
  <r>
    <x v="0"/>
    <x v="1"/>
    <x v="2"/>
    <x v="26"/>
    <x v="1"/>
    <x v="1"/>
    <x v="1"/>
    <x v="0"/>
    <n v="0"/>
    <n v="0"/>
    <n v="0"/>
    <n v="0"/>
    <n v="4"/>
    <n v="-6058.1500000000015"/>
    <n v="0"/>
    <n v="0"/>
    <n v="0"/>
    <n v="0"/>
    <n v="0"/>
    <n v="0"/>
    <n v="-6058.1500000000015"/>
  </r>
  <r>
    <x v="0"/>
    <x v="1"/>
    <x v="2"/>
    <x v="26"/>
    <x v="1"/>
    <x v="1"/>
    <x v="2"/>
    <x v="0"/>
    <n v="0"/>
    <n v="0"/>
    <n v="0"/>
    <n v="0"/>
    <n v="6"/>
    <n v="250550.84"/>
    <n v="0"/>
    <n v="0"/>
    <n v="0"/>
    <n v="0"/>
    <n v="0"/>
    <n v="0"/>
    <n v="250550.84"/>
  </r>
  <r>
    <x v="0"/>
    <x v="1"/>
    <x v="2"/>
    <x v="26"/>
    <x v="1"/>
    <x v="2"/>
    <x v="0"/>
    <x v="0"/>
    <n v="1247"/>
    <n v="649.22"/>
    <n v="963375.8"/>
    <n v="506629.82"/>
    <n v="63"/>
    <n v="223125.99"/>
    <n v="0"/>
    <n v="0"/>
    <n v="963375.8"/>
    <n v="506629.82"/>
    <n v="0"/>
    <n v="0"/>
    <n v="223125.99"/>
  </r>
  <r>
    <x v="0"/>
    <x v="1"/>
    <x v="2"/>
    <x v="26"/>
    <x v="1"/>
    <x v="2"/>
    <x v="0"/>
    <x v="1"/>
    <n v="0"/>
    <n v="0"/>
    <n v="0"/>
    <n v="0"/>
    <n v="5"/>
    <n v="79185"/>
    <n v="0"/>
    <n v="0"/>
    <n v="0"/>
    <n v="0"/>
    <n v="0"/>
    <n v="0"/>
    <n v="79185"/>
  </r>
  <r>
    <x v="0"/>
    <x v="1"/>
    <x v="2"/>
    <x v="26"/>
    <x v="1"/>
    <x v="3"/>
    <x v="0"/>
    <x v="0"/>
    <n v="106"/>
    <n v="351.93"/>
    <n v="100886.47"/>
    <n v="369353.77"/>
    <n v="14"/>
    <n v="137478.06"/>
    <n v="0"/>
    <n v="0"/>
    <n v="100886.47"/>
    <n v="369353.77"/>
    <n v="0"/>
    <n v="0"/>
    <n v="137478.06"/>
  </r>
  <r>
    <x v="0"/>
    <x v="1"/>
    <x v="2"/>
    <x v="26"/>
    <x v="2"/>
    <x v="4"/>
    <x v="0"/>
    <x v="0"/>
    <n v="22443"/>
    <n v="21622.989999999998"/>
    <n v="58168519.390000001"/>
    <n v="56178587.188900001"/>
    <n v="1166"/>
    <n v="24056335.789999999"/>
    <n v="0"/>
    <n v="0"/>
    <n v="58168519.390000001"/>
    <n v="56178587.188900001"/>
    <n v="0"/>
    <n v="0"/>
    <n v="24056335.789999999"/>
  </r>
  <r>
    <x v="0"/>
    <x v="1"/>
    <x v="2"/>
    <x v="26"/>
    <x v="2"/>
    <x v="4"/>
    <x v="0"/>
    <x v="1"/>
    <n v="0"/>
    <n v="0"/>
    <n v="0"/>
    <n v="0"/>
    <n v="49"/>
    <n v="840407.29"/>
    <n v="0"/>
    <n v="0"/>
    <n v="0"/>
    <n v="0"/>
    <n v="0"/>
    <n v="0"/>
    <n v="840407.29"/>
  </r>
  <r>
    <x v="0"/>
    <x v="1"/>
    <x v="2"/>
    <x v="26"/>
    <x v="2"/>
    <x v="4"/>
    <x v="1"/>
    <x v="0"/>
    <n v="0"/>
    <n v="0"/>
    <n v="0"/>
    <n v="0"/>
    <n v="6"/>
    <n v="249201.5"/>
    <n v="0"/>
    <n v="0"/>
    <n v="0"/>
    <n v="0"/>
    <n v="0"/>
    <n v="0"/>
    <n v="249201.5"/>
  </r>
  <r>
    <x v="0"/>
    <x v="1"/>
    <x v="2"/>
    <x v="26"/>
    <x v="2"/>
    <x v="4"/>
    <x v="2"/>
    <x v="0"/>
    <n v="0"/>
    <n v="0"/>
    <n v="0"/>
    <n v="0"/>
    <n v="4"/>
    <n v="258416.32"/>
    <n v="0"/>
    <n v="0"/>
    <n v="0"/>
    <n v="0"/>
    <n v="0"/>
    <n v="0"/>
    <n v="258416.32"/>
  </r>
  <r>
    <x v="0"/>
    <x v="1"/>
    <x v="2"/>
    <x v="26"/>
    <x v="2"/>
    <x v="0"/>
    <x v="0"/>
    <x v="0"/>
    <n v="3623"/>
    <n v="3495.11"/>
    <n v="7105965.1299999999"/>
    <n v="6969629.9786349982"/>
    <n v="133"/>
    <n v="2179132.67"/>
    <n v="0"/>
    <n v="0"/>
    <n v="7105965.1299999999"/>
    <n v="6969629.9786349982"/>
    <n v="0"/>
    <n v="0"/>
    <n v="2179132.67"/>
  </r>
  <r>
    <x v="0"/>
    <x v="1"/>
    <x v="2"/>
    <x v="26"/>
    <x v="2"/>
    <x v="0"/>
    <x v="0"/>
    <x v="1"/>
    <n v="0"/>
    <n v="0"/>
    <n v="0"/>
    <n v="0"/>
    <n v="6"/>
    <n v="95522.25"/>
    <n v="0"/>
    <n v="0"/>
    <n v="0"/>
    <n v="0"/>
    <n v="0"/>
    <n v="0"/>
    <n v="95522.25"/>
  </r>
  <r>
    <x v="0"/>
    <x v="1"/>
    <x v="2"/>
    <x v="26"/>
    <x v="2"/>
    <x v="1"/>
    <x v="0"/>
    <x v="0"/>
    <n v="1139"/>
    <n v="2374.3400000000006"/>
    <n v="1590167.0899999996"/>
    <n v="2281713.0152481999"/>
    <n v="126"/>
    <n v="1793135.4800000002"/>
    <n v="0"/>
    <n v="0"/>
    <n v="1590167.0899999996"/>
    <n v="2281713.0152481999"/>
    <n v="0"/>
    <n v="0"/>
    <n v="1793135.4800000002"/>
  </r>
  <r>
    <x v="0"/>
    <x v="1"/>
    <x v="2"/>
    <x v="26"/>
    <x v="2"/>
    <x v="1"/>
    <x v="0"/>
    <x v="1"/>
    <n v="0"/>
    <n v="0"/>
    <n v="0"/>
    <n v="0"/>
    <n v="3"/>
    <n v="48314.07"/>
    <n v="0"/>
    <n v="0"/>
    <n v="0"/>
    <n v="0"/>
    <n v="0"/>
    <n v="0"/>
    <n v="48314.07"/>
  </r>
  <r>
    <x v="0"/>
    <x v="1"/>
    <x v="2"/>
    <x v="26"/>
    <x v="2"/>
    <x v="2"/>
    <x v="0"/>
    <x v="0"/>
    <n v="28"/>
    <n v="26.92"/>
    <n v="84756.19"/>
    <n v="87206.05"/>
    <n v="0"/>
    <n v="0"/>
    <n v="0"/>
    <n v="0"/>
    <n v="84756.19"/>
    <n v="87206.05"/>
    <n v="0"/>
    <n v="0"/>
    <n v="0"/>
  </r>
  <r>
    <x v="0"/>
    <x v="1"/>
    <x v="2"/>
    <x v="26"/>
    <x v="2"/>
    <x v="3"/>
    <x v="0"/>
    <x v="0"/>
    <n v="6263"/>
    <n v="5710.2199999999993"/>
    <n v="16930519.380000003"/>
    <n v="15942109.799982004"/>
    <n v="723"/>
    <n v="16391915.449999999"/>
    <n v="0"/>
    <n v="0"/>
    <n v="16930519.380000003"/>
    <n v="15942109.799982004"/>
    <n v="0"/>
    <n v="0"/>
    <n v="16391915.449999999"/>
  </r>
  <r>
    <x v="0"/>
    <x v="1"/>
    <x v="2"/>
    <x v="26"/>
    <x v="2"/>
    <x v="3"/>
    <x v="0"/>
    <x v="1"/>
    <n v="0"/>
    <n v="0"/>
    <n v="0"/>
    <n v="0"/>
    <n v="2"/>
    <n v="32012"/>
    <n v="0"/>
    <n v="0"/>
    <n v="0"/>
    <n v="0"/>
    <n v="0"/>
    <n v="0"/>
    <n v="32012"/>
  </r>
  <r>
    <x v="0"/>
    <x v="1"/>
    <x v="2"/>
    <x v="26"/>
    <x v="3"/>
    <x v="1"/>
    <x v="0"/>
    <x v="0"/>
    <n v="13115"/>
    <n v="16740.280000000002"/>
    <n v="4363634.4399999995"/>
    <n v="5036796.8063169997"/>
    <n v="181"/>
    <n v="2202077.6399999997"/>
    <n v="0"/>
    <n v="0"/>
    <n v="4363634.4399999995"/>
    <n v="5036796.8063169997"/>
    <n v="0"/>
    <n v="0"/>
    <n v="2202077.6399999997"/>
  </r>
  <r>
    <x v="0"/>
    <x v="1"/>
    <x v="2"/>
    <x v="26"/>
    <x v="3"/>
    <x v="1"/>
    <x v="0"/>
    <x v="1"/>
    <n v="0"/>
    <n v="0"/>
    <n v="0"/>
    <n v="0"/>
    <n v="28"/>
    <n v="445675.2"/>
    <n v="0"/>
    <n v="0"/>
    <n v="0"/>
    <n v="0"/>
    <n v="0"/>
    <n v="0"/>
    <n v="445675.2"/>
  </r>
  <r>
    <x v="0"/>
    <x v="1"/>
    <x v="2"/>
    <x v="26"/>
    <x v="3"/>
    <x v="2"/>
    <x v="0"/>
    <x v="0"/>
    <n v="9219"/>
    <n v="7159.9499999999989"/>
    <n v="3317474.31"/>
    <n v="2598840.5100000002"/>
    <n v="103"/>
    <n v="956565.78999999992"/>
    <n v="0"/>
    <n v="0"/>
    <n v="3317474.31"/>
    <n v="2598840.5100000002"/>
    <n v="0"/>
    <n v="0"/>
    <n v="956565.78999999992"/>
  </r>
  <r>
    <x v="0"/>
    <x v="1"/>
    <x v="2"/>
    <x v="26"/>
    <x v="3"/>
    <x v="2"/>
    <x v="0"/>
    <x v="1"/>
    <n v="0"/>
    <n v="0"/>
    <n v="0"/>
    <n v="0"/>
    <n v="28"/>
    <n v="445325.81"/>
    <n v="0"/>
    <n v="0"/>
    <n v="0"/>
    <n v="0"/>
    <n v="0"/>
    <n v="0"/>
    <n v="445325.81"/>
  </r>
  <r>
    <x v="0"/>
    <x v="1"/>
    <x v="2"/>
    <x v="26"/>
    <x v="4"/>
    <x v="4"/>
    <x v="0"/>
    <x v="0"/>
    <n v="4"/>
    <n v="1.86"/>
    <n v="20470.810000000001"/>
    <n v="9460.34"/>
    <n v="0"/>
    <n v="0"/>
    <n v="0"/>
    <n v="0"/>
    <n v="20470.810000000001"/>
    <n v="9460.34"/>
    <n v="0"/>
    <n v="0"/>
    <n v="0"/>
  </r>
  <r>
    <x v="0"/>
    <x v="1"/>
    <x v="2"/>
    <x v="26"/>
    <x v="4"/>
    <x v="0"/>
    <x v="0"/>
    <x v="0"/>
    <n v="167"/>
    <n v="45.64"/>
    <n v="255862.53999999998"/>
    <n v="68472.952588999993"/>
    <n v="1362"/>
    <n v="183483193.90999997"/>
    <n v="0"/>
    <n v="0"/>
    <n v="255862.53999999998"/>
    <n v="68472.952588999993"/>
    <n v="0"/>
    <n v="0"/>
    <n v="183483193.90999997"/>
  </r>
  <r>
    <x v="0"/>
    <x v="1"/>
    <x v="2"/>
    <x v="26"/>
    <x v="4"/>
    <x v="0"/>
    <x v="0"/>
    <x v="1"/>
    <n v="0"/>
    <n v="0"/>
    <n v="0"/>
    <n v="0"/>
    <n v="0"/>
    <n v="131708.49"/>
    <n v="0"/>
    <n v="0"/>
    <n v="0"/>
    <n v="0"/>
    <n v="0"/>
    <n v="0"/>
    <n v="131708.49"/>
  </r>
  <r>
    <x v="0"/>
    <x v="1"/>
    <x v="2"/>
    <x v="26"/>
    <x v="4"/>
    <x v="0"/>
    <x v="1"/>
    <x v="0"/>
    <n v="0"/>
    <n v="0"/>
    <n v="0"/>
    <n v="0"/>
    <n v="0"/>
    <n v="21750.199999999997"/>
    <n v="0"/>
    <n v="0"/>
    <n v="0"/>
    <n v="0"/>
    <n v="0"/>
    <n v="0"/>
    <n v="21750.199999999997"/>
  </r>
  <r>
    <x v="0"/>
    <x v="1"/>
    <x v="2"/>
    <x v="26"/>
    <x v="4"/>
    <x v="0"/>
    <x v="2"/>
    <x v="0"/>
    <n v="0"/>
    <n v="0"/>
    <n v="0"/>
    <n v="0"/>
    <n v="8"/>
    <n v="598961.86"/>
    <n v="0"/>
    <n v="0"/>
    <n v="0"/>
    <n v="0"/>
    <n v="0"/>
    <n v="0"/>
    <n v="598961.86"/>
  </r>
  <r>
    <x v="0"/>
    <x v="1"/>
    <x v="2"/>
    <x v="26"/>
    <x v="4"/>
    <x v="1"/>
    <x v="0"/>
    <x v="0"/>
    <n v="2"/>
    <n v="38.909999999999997"/>
    <n v="-105.86"/>
    <n v="95.28"/>
    <n v="0"/>
    <n v="0"/>
    <n v="0"/>
    <n v="0"/>
    <n v="-105.86"/>
    <n v="95.28"/>
    <n v="0"/>
    <n v="0"/>
    <n v="0"/>
  </r>
  <r>
    <x v="0"/>
    <x v="1"/>
    <x v="2"/>
    <x v="27"/>
    <x v="0"/>
    <x v="4"/>
    <x v="0"/>
    <x v="0"/>
    <n v="12"/>
    <n v="10.199999999999999"/>
    <n v="-11778"/>
    <n v="4253.5200000000004"/>
    <n v="0"/>
    <n v="0"/>
    <n v="0"/>
    <n v="0"/>
    <n v="-11778"/>
    <n v="4253.5200000000004"/>
    <n v="0"/>
    <n v="0"/>
    <n v="0"/>
  </r>
  <r>
    <x v="0"/>
    <x v="1"/>
    <x v="2"/>
    <x v="27"/>
    <x v="0"/>
    <x v="0"/>
    <x v="0"/>
    <x v="0"/>
    <n v="11065"/>
    <n v="7345.260000000002"/>
    <n v="19734067.850000009"/>
    <n v="10802627.553035999"/>
    <n v="332"/>
    <n v="7465408.9200000009"/>
    <n v="0"/>
    <n v="0"/>
    <n v="19734067.850000009"/>
    <n v="10802627.553035999"/>
    <n v="0"/>
    <n v="0"/>
    <n v="7465408.9200000009"/>
  </r>
  <r>
    <x v="0"/>
    <x v="1"/>
    <x v="2"/>
    <x v="27"/>
    <x v="0"/>
    <x v="0"/>
    <x v="0"/>
    <x v="1"/>
    <n v="0"/>
    <n v="0"/>
    <n v="0"/>
    <n v="0"/>
    <n v="46"/>
    <n v="749596.24"/>
    <n v="0"/>
    <n v="0"/>
    <n v="0"/>
    <n v="0"/>
    <n v="0"/>
    <n v="0"/>
    <n v="749596.24"/>
  </r>
  <r>
    <x v="0"/>
    <x v="1"/>
    <x v="2"/>
    <x v="27"/>
    <x v="0"/>
    <x v="1"/>
    <x v="0"/>
    <x v="0"/>
    <n v="522476"/>
    <n v="475318.46"/>
    <n v="243461078.19"/>
    <n v="233642529.30430001"/>
    <n v="10477"/>
    <n v="107766264.42999998"/>
    <n v="0"/>
    <n v="0"/>
    <n v="243461078.19"/>
    <n v="233642529.30430001"/>
    <n v="0"/>
    <n v="0"/>
    <n v="107766264.42999998"/>
  </r>
  <r>
    <x v="0"/>
    <x v="1"/>
    <x v="2"/>
    <x v="27"/>
    <x v="0"/>
    <x v="1"/>
    <x v="0"/>
    <x v="1"/>
    <n v="0"/>
    <n v="0"/>
    <n v="0"/>
    <n v="0"/>
    <n v="1817"/>
    <n v="30924004.879999999"/>
    <n v="0"/>
    <n v="0"/>
    <n v="0"/>
    <n v="0"/>
    <n v="0"/>
    <n v="0"/>
    <n v="30924004.879999999"/>
  </r>
  <r>
    <x v="0"/>
    <x v="1"/>
    <x v="2"/>
    <x v="27"/>
    <x v="0"/>
    <x v="1"/>
    <x v="2"/>
    <x v="0"/>
    <n v="0"/>
    <n v="0"/>
    <n v="0"/>
    <n v="0"/>
    <n v="0"/>
    <n v="10784.42"/>
    <n v="0"/>
    <n v="0"/>
    <n v="0"/>
    <n v="0"/>
    <n v="0"/>
    <n v="0"/>
    <n v="10784.42"/>
  </r>
  <r>
    <x v="0"/>
    <x v="1"/>
    <x v="2"/>
    <x v="27"/>
    <x v="0"/>
    <x v="2"/>
    <x v="0"/>
    <x v="0"/>
    <n v="628"/>
    <n v="308.89000000000004"/>
    <n v="470923.95999999996"/>
    <n v="176817.15417499997"/>
    <n v="15"/>
    <n v="1374772.99"/>
    <n v="0"/>
    <n v="0"/>
    <n v="470923.95999999996"/>
    <n v="176817.15417499997"/>
    <n v="0"/>
    <n v="0"/>
    <n v="1374772.99"/>
  </r>
  <r>
    <x v="0"/>
    <x v="1"/>
    <x v="2"/>
    <x v="27"/>
    <x v="0"/>
    <x v="2"/>
    <x v="0"/>
    <x v="1"/>
    <n v="0"/>
    <n v="0"/>
    <n v="0"/>
    <n v="0"/>
    <n v="2"/>
    <n v="60516.72"/>
    <n v="0"/>
    <n v="0"/>
    <n v="0"/>
    <n v="0"/>
    <n v="0"/>
    <n v="0"/>
    <n v="60516.72"/>
  </r>
  <r>
    <x v="0"/>
    <x v="1"/>
    <x v="2"/>
    <x v="27"/>
    <x v="0"/>
    <x v="3"/>
    <x v="0"/>
    <x v="0"/>
    <n v="4879"/>
    <n v="3778.7599999999998"/>
    <n v="6842618.5299999993"/>
    <n v="3687198.7630910003"/>
    <n v="273"/>
    <n v="2655124.2799999998"/>
    <n v="0"/>
    <n v="0"/>
    <n v="6842618.5299999993"/>
    <n v="3687198.7630910003"/>
    <n v="0"/>
    <n v="0"/>
    <n v="2655124.2799999998"/>
  </r>
  <r>
    <x v="0"/>
    <x v="1"/>
    <x v="2"/>
    <x v="27"/>
    <x v="0"/>
    <x v="3"/>
    <x v="0"/>
    <x v="1"/>
    <n v="0"/>
    <n v="0"/>
    <n v="0"/>
    <n v="0"/>
    <n v="27"/>
    <n v="423391"/>
    <n v="0"/>
    <n v="0"/>
    <n v="0"/>
    <n v="0"/>
    <n v="0"/>
    <n v="0"/>
    <n v="423391"/>
  </r>
  <r>
    <x v="0"/>
    <x v="1"/>
    <x v="2"/>
    <x v="27"/>
    <x v="1"/>
    <x v="4"/>
    <x v="0"/>
    <x v="0"/>
    <n v="36004"/>
    <n v="25081.059999999998"/>
    <n v="28824047.350000001"/>
    <n v="17728662.849659998"/>
    <n v="1023"/>
    <n v="9671543.540000001"/>
    <n v="0"/>
    <n v="0"/>
    <n v="28824047.350000001"/>
    <n v="17728662.849659998"/>
    <n v="0"/>
    <n v="0"/>
    <n v="9671543.540000001"/>
  </r>
  <r>
    <x v="0"/>
    <x v="1"/>
    <x v="2"/>
    <x v="27"/>
    <x v="1"/>
    <x v="4"/>
    <x v="0"/>
    <x v="1"/>
    <n v="0"/>
    <n v="0"/>
    <n v="0"/>
    <n v="0"/>
    <n v="206"/>
    <n v="3486012.75"/>
    <n v="0"/>
    <n v="0"/>
    <n v="0"/>
    <n v="0"/>
    <n v="0"/>
    <n v="0"/>
    <n v="3486012.75"/>
  </r>
  <r>
    <x v="0"/>
    <x v="1"/>
    <x v="2"/>
    <x v="27"/>
    <x v="1"/>
    <x v="4"/>
    <x v="1"/>
    <x v="0"/>
    <n v="0"/>
    <n v="0"/>
    <n v="0"/>
    <n v="0"/>
    <n v="2"/>
    <n v="29153.99"/>
    <n v="0"/>
    <n v="0"/>
    <n v="0"/>
    <n v="0"/>
    <n v="0"/>
    <n v="0"/>
    <n v="29153.99"/>
  </r>
  <r>
    <x v="0"/>
    <x v="1"/>
    <x v="2"/>
    <x v="27"/>
    <x v="1"/>
    <x v="4"/>
    <x v="2"/>
    <x v="0"/>
    <n v="0"/>
    <n v="0"/>
    <n v="0"/>
    <n v="0"/>
    <n v="1"/>
    <n v="48791.92"/>
    <n v="0"/>
    <n v="0"/>
    <n v="0"/>
    <n v="0"/>
    <n v="0"/>
    <n v="0"/>
    <n v="48791.92"/>
  </r>
  <r>
    <x v="0"/>
    <x v="1"/>
    <x v="2"/>
    <x v="27"/>
    <x v="1"/>
    <x v="0"/>
    <x v="0"/>
    <x v="0"/>
    <n v="1866"/>
    <n v="1846.3700000000001"/>
    <n v="454713.47"/>
    <n v="486924.79706000001"/>
    <n v="77"/>
    <n v="568245.40999999992"/>
    <n v="0"/>
    <n v="0"/>
    <n v="454713.47"/>
    <n v="486924.79706000001"/>
    <n v="0"/>
    <n v="0"/>
    <n v="568245.40999999992"/>
  </r>
  <r>
    <x v="0"/>
    <x v="1"/>
    <x v="2"/>
    <x v="27"/>
    <x v="1"/>
    <x v="0"/>
    <x v="0"/>
    <x v="1"/>
    <n v="0"/>
    <n v="0"/>
    <n v="0"/>
    <n v="0"/>
    <n v="5"/>
    <n v="81923.429999999993"/>
    <n v="0"/>
    <n v="0"/>
    <n v="0"/>
    <n v="0"/>
    <n v="0"/>
    <n v="0"/>
    <n v="81923.429999999993"/>
  </r>
  <r>
    <x v="0"/>
    <x v="1"/>
    <x v="2"/>
    <x v="27"/>
    <x v="1"/>
    <x v="1"/>
    <x v="0"/>
    <x v="0"/>
    <n v="92656"/>
    <n v="97844.84"/>
    <n v="51044740.120000005"/>
    <n v="61913260.594330005"/>
    <n v="1985"/>
    <n v="26895469.920000009"/>
    <n v="0"/>
    <n v="0"/>
    <n v="51044740.120000005"/>
    <n v="61913260.594330005"/>
    <n v="0"/>
    <n v="0"/>
    <n v="26895469.920000009"/>
  </r>
  <r>
    <x v="0"/>
    <x v="1"/>
    <x v="2"/>
    <x v="27"/>
    <x v="1"/>
    <x v="1"/>
    <x v="0"/>
    <x v="1"/>
    <n v="0"/>
    <n v="0"/>
    <n v="0"/>
    <n v="0"/>
    <n v="343"/>
    <n v="5809680.620000001"/>
    <n v="0"/>
    <n v="0"/>
    <n v="0"/>
    <n v="0"/>
    <n v="0"/>
    <n v="0"/>
    <n v="5809680.620000001"/>
  </r>
  <r>
    <x v="0"/>
    <x v="1"/>
    <x v="2"/>
    <x v="27"/>
    <x v="1"/>
    <x v="1"/>
    <x v="1"/>
    <x v="0"/>
    <n v="0"/>
    <n v="0"/>
    <n v="0"/>
    <n v="0"/>
    <n v="2"/>
    <n v="28439.910000000003"/>
    <n v="0"/>
    <n v="0"/>
    <n v="0"/>
    <n v="0"/>
    <n v="0"/>
    <n v="0"/>
    <n v="28439.910000000003"/>
  </r>
  <r>
    <x v="0"/>
    <x v="1"/>
    <x v="2"/>
    <x v="27"/>
    <x v="1"/>
    <x v="1"/>
    <x v="2"/>
    <x v="0"/>
    <n v="0"/>
    <n v="0"/>
    <n v="0"/>
    <n v="0"/>
    <n v="2"/>
    <n v="86770.89"/>
    <n v="0"/>
    <n v="0"/>
    <n v="0"/>
    <n v="0"/>
    <n v="0"/>
    <n v="0"/>
    <n v="86770.89"/>
  </r>
  <r>
    <x v="0"/>
    <x v="1"/>
    <x v="2"/>
    <x v="27"/>
    <x v="1"/>
    <x v="2"/>
    <x v="0"/>
    <x v="0"/>
    <n v="403"/>
    <n v="229.67999999999998"/>
    <n v="302827.39"/>
    <n v="173108.31"/>
    <n v="11"/>
    <n v="33720.639999999999"/>
    <n v="0"/>
    <n v="0"/>
    <n v="302827.39"/>
    <n v="173108.31"/>
    <n v="0"/>
    <n v="0"/>
    <n v="33720.639999999999"/>
  </r>
  <r>
    <x v="0"/>
    <x v="1"/>
    <x v="2"/>
    <x v="27"/>
    <x v="1"/>
    <x v="2"/>
    <x v="0"/>
    <x v="1"/>
    <n v="0"/>
    <n v="0"/>
    <n v="0"/>
    <n v="0"/>
    <n v="2"/>
    <n v="31671"/>
    <n v="0"/>
    <n v="0"/>
    <n v="0"/>
    <n v="0"/>
    <n v="0"/>
    <n v="0"/>
    <n v="31671"/>
  </r>
  <r>
    <x v="0"/>
    <x v="1"/>
    <x v="2"/>
    <x v="27"/>
    <x v="1"/>
    <x v="3"/>
    <x v="0"/>
    <x v="0"/>
    <n v="163"/>
    <n v="80.38"/>
    <n v="106424.36000000002"/>
    <n v="60498.490000000005"/>
    <n v="2"/>
    <n v="6482.3600000000006"/>
    <n v="0"/>
    <n v="0"/>
    <n v="106424.36000000002"/>
    <n v="60498.490000000005"/>
    <n v="0"/>
    <n v="0"/>
    <n v="6482.3600000000006"/>
  </r>
  <r>
    <x v="0"/>
    <x v="1"/>
    <x v="2"/>
    <x v="27"/>
    <x v="2"/>
    <x v="4"/>
    <x v="0"/>
    <x v="0"/>
    <n v="12046"/>
    <n v="11601.510000000002"/>
    <n v="30368874.920000002"/>
    <n v="32149302.644936997"/>
    <n v="731"/>
    <n v="13914677.34"/>
    <n v="0"/>
    <n v="0"/>
    <n v="30368874.920000002"/>
    <n v="32149302.644936997"/>
    <n v="0"/>
    <n v="0"/>
    <n v="13914677.34"/>
  </r>
  <r>
    <x v="0"/>
    <x v="1"/>
    <x v="2"/>
    <x v="27"/>
    <x v="2"/>
    <x v="4"/>
    <x v="0"/>
    <x v="1"/>
    <n v="0"/>
    <n v="0"/>
    <n v="0"/>
    <n v="0"/>
    <n v="26"/>
    <n v="422193"/>
    <n v="0"/>
    <n v="0"/>
    <n v="0"/>
    <n v="0"/>
    <n v="0"/>
    <n v="0"/>
    <n v="422193"/>
  </r>
  <r>
    <x v="0"/>
    <x v="1"/>
    <x v="2"/>
    <x v="27"/>
    <x v="2"/>
    <x v="4"/>
    <x v="1"/>
    <x v="0"/>
    <n v="0"/>
    <n v="0"/>
    <n v="0"/>
    <n v="0"/>
    <n v="6"/>
    <n v="240447.35"/>
    <n v="0"/>
    <n v="0"/>
    <n v="0"/>
    <n v="0"/>
    <n v="0"/>
    <n v="0"/>
    <n v="240447.35"/>
  </r>
  <r>
    <x v="0"/>
    <x v="1"/>
    <x v="2"/>
    <x v="27"/>
    <x v="2"/>
    <x v="4"/>
    <x v="2"/>
    <x v="0"/>
    <n v="0"/>
    <n v="0"/>
    <n v="0"/>
    <n v="0"/>
    <n v="4"/>
    <n v="125563.85"/>
    <n v="0"/>
    <n v="0"/>
    <n v="0"/>
    <n v="0"/>
    <n v="0"/>
    <n v="0"/>
    <n v="125563.85"/>
  </r>
  <r>
    <x v="0"/>
    <x v="1"/>
    <x v="2"/>
    <x v="27"/>
    <x v="2"/>
    <x v="0"/>
    <x v="0"/>
    <x v="0"/>
    <n v="3201"/>
    <n v="3418.1500000000005"/>
    <n v="4667768.58"/>
    <n v="5547407.4706104016"/>
    <n v="167"/>
    <n v="3245839.1999999997"/>
    <n v="0"/>
    <n v="0"/>
    <n v="4667768.58"/>
    <n v="5547407.4706104016"/>
    <n v="0"/>
    <n v="0"/>
    <n v="3245839.1999999997"/>
  </r>
  <r>
    <x v="0"/>
    <x v="1"/>
    <x v="2"/>
    <x v="27"/>
    <x v="2"/>
    <x v="0"/>
    <x v="0"/>
    <x v="1"/>
    <n v="0"/>
    <n v="0"/>
    <n v="0"/>
    <n v="0"/>
    <n v="4"/>
    <n v="76737.63"/>
    <n v="0"/>
    <n v="0"/>
    <n v="0"/>
    <n v="0"/>
    <n v="0"/>
    <n v="0"/>
    <n v="76737.63"/>
  </r>
  <r>
    <x v="0"/>
    <x v="1"/>
    <x v="2"/>
    <x v="27"/>
    <x v="2"/>
    <x v="1"/>
    <x v="0"/>
    <x v="0"/>
    <n v="963"/>
    <n v="999"/>
    <n v="1732421.3299999998"/>
    <n v="1685230.3216400004"/>
    <n v="51"/>
    <n v="881158.43"/>
    <n v="0"/>
    <n v="0"/>
    <n v="1732421.3299999998"/>
    <n v="1685230.3216400004"/>
    <n v="0"/>
    <n v="0"/>
    <n v="881158.43"/>
  </r>
  <r>
    <x v="0"/>
    <x v="1"/>
    <x v="2"/>
    <x v="27"/>
    <x v="2"/>
    <x v="1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27"/>
    <x v="2"/>
    <x v="1"/>
    <x v="1"/>
    <x v="0"/>
    <n v="0"/>
    <n v="0"/>
    <n v="0"/>
    <n v="0"/>
    <n v="1"/>
    <n v="14343"/>
    <n v="0"/>
    <n v="0"/>
    <n v="0"/>
    <n v="0"/>
    <n v="0"/>
    <n v="0"/>
    <n v="14343"/>
  </r>
  <r>
    <x v="0"/>
    <x v="1"/>
    <x v="2"/>
    <x v="27"/>
    <x v="2"/>
    <x v="2"/>
    <x v="0"/>
    <x v="0"/>
    <n v="4"/>
    <n v="3.6999999999999997"/>
    <n v="2013.41"/>
    <n v="1983.4"/>
    <n v="0"/>
    <n v="0"/>
    <n v="0"/>
    <n v="0"/>
    <n v="2013.41"/>
    <n v="1983.4"/>
    <n v="0"/>
    <n v="0"/>
    <n v="0"/>
  </r>
  <r>
    <x v="0"/>
    <x v="1"/>
    <x v="2"/>
    <x v="27"/>
    <x v="2"/>
    <x v="3"/>
    <x v="0"/>
    <x v="0"/>
    <n v="1846"/>
    <n v="1646.7100000000003"/>
    <n v="4169988.32"/>
    <n v="3278034.7965560001"/>
    <n v="236"/>
    <n v="3611178.7300000004"/>
    <n v="0"/>
    <n v="0"/>
    <n v="4169988.32"/>
    <n v="3278034.7965560001"/>
    <n v="0"/>
    <n v="0"/>
    <n v="3611178.7300000004"/>
  </r>
  <r>
    <x v="0"/>
    <x v="1"/>
    <x v="2"/>
    <x v="27"/>
    <x v="3"/>
    <x v="0"/>
    <x v="0"/>
    <x v="0"/>
    <n v="12"/>
    <n v="12"/>
    <n v="4093.56"/>
    <n v="4086.8"/>
    <n v="1"/>
    <n v="37863.53"/>
    <n v="0"/>
    <n v="0"/>
    <n v="4093.56"/>
    <n v="4086.8"/>
    <n v="0"/>
    <n v="0"/>
    <n v="37863.53"/>
  </r>
  <r>
    <x v="0"/>
    <x v="1"/>
    <x v="2"/>
    <x v="27"/>
    <x v="3"/>
    <x v="1"/>
    <x v="0"/>
    <x v="0"/>
    <n v="1432"/>
    <n v="1649.58"/>
    <n v="602371.85000000009"/>
    <n v="753183.36822399998"/>
    <n v="28"/>
    <n v="169740.02"/>
    <n v="0"/>
    <n v="0"/>
    <n v="602371.85000000009"/>
    <n v="753183.36822399998"/>
    <n v="0"/>
    <n v="0"/>
    <n v="169740.02"/>
  </r>
  <r>
    <x v="0"/>
    <x v="1"/>
    <x v="2"/>
    <x v="27"/>
    <x v="3"/>
    <x v="1"/>
    <x v="0"/>
    <x v="1"/>
    <n v="0"/>
    <n v="0"/>
    <n v="0"/>
    <n v="0"/>
    <n v="1"/>
    <n v="31182"/>
    <n v="0"/>
    <n v="0"/>
    <n v="0"/>
    <n v="0"/>
    <n v="0"/>
    <n v="0"/>
    <n v="31182"/>
  </r>
  <r>
    <x v="0"/>
    <x v="1"/>
    <x v="2"/>
    <x v="27"/>
    <x v="3"/>
    <x v="1"/>
    <x v="2"/>
    <x v="0"/>
    <n v="0"/>
    <n v="0"/>
    <n v="0"/>
    <n v="0"/>
    <n v="2"/>
    <n v="16489.37"/>
    <n v="0"/>
    <n v="0"/>
    <n v="0"/>
    <n v="0"/>
    <n v="0"/>
    <n v="0"/>
    <n v="16489.37"/>
  </r>
  <r>
    <x v="0"/>
    <x v="1"/>
    <x v="2"/>
    <x v="27"/>
    <x v="3"/>
    <x v="2"/>
    <x v="0"/>
    <x v="0"/>
    <n v="757"/>
    <n v="666.35"/>
    <n v="308423.99999999994"/>
    <n v="294609.88"/>
    <n v="12"/>
    <n v="66635.55"/>
    <n v="0"/>
    <n v="0"/>
    <n v="308423.99999999994"/>
    <n v="294609.88"/>
    <n v="0"/>
    <n v="0"/>
    <n v="66635.55"/>
  </r>
  <r>
    <x v="0"/>
    <x v="1"/>
    <x v="2"/>
    <x v="27"/>
    <x v="3"/>
    <x v="2"/>
    <x v="0"/>
    <x v="1"/>
    <n v="0"/>
    <n v="0"/>
    <n v="0"/>
    <n v="0"/>
    <n v="5"/>
    <n v="79336.290000000008"/>
    <n v="0"/>
    <n v="0"/>
    <n v="0"/>
    <n v="0"/>
    <n v="0"/>
    <n v="0"/>
    <n v="79336.290000000008"/>
  </r>
  <r>
    <x v="0"/>
    <x v="1"/>
    <x v="2"/>
    <x v="27"/>
    <x v="4"/>
    <x v="0"/>
    <x v="0"/>
    <x v="0"/>
    <n v="6"/>
    <n v="6.8400000000000007"/>
    <n v="11578.34"/>
    <n v="12669.09"/>
    <n v="1858"/>
    <n v="44608189.469999999"/>
    <n v="0"/>
    <n v="0"/>
    <n v="11578.34"/>
    <n v="12669.09"/>
    <n v="0"/>
    <n v="0"/>
    <n v="44608189.469999999"/>
  </r>
  <r>
    <x v="0"/>
    <x v="1"/>
    <x v="2"/>
    <x v="27"/>
    <x v="4"/>
    <x v="0"/>
    <x v="0"/>
    <x v="1"/>
    <n v="0"/>
    <n v="0"/>
    <n v="0"/>
    <n v="0"/>
    <n v="0"/>
    <n v="-22687.45"/>
    <n v="0"/>
    <n v="0"/>
    <n v="0"/>
    <n v="0"/>
    <n v="0"/>
    <n v="0"/>
    <n v="-22687.45"/>
  </r>
  <r>
    <x v="0"/>
    <x v="1"/>
    <x v="2"/>
    <x v="27"/>
    <x v="4"/>
    <x v="0"/>
    <x v="1"/>
    <x v="0"/>
    <n v="0"/>
    <n v="0"/>
    <n v="0"/>
    <n v="0"/>
    <n v="0"/>
    <n v="-8884.2999999999993"/>
    <n v="0"/>
    <n v="0"/>
    <n v="0"/>
    <n v="0"/>
    <n v="0"/>
    <n v="0"/>
    <n v="-8884.2999999999993"/>
  </r>
  <r>
    <x v="0"/>
    <x v="1"/>
    <x v="2"/>
    <x v="27"/>
    <x v="4"/>
    <x v="0"/>
    <x v="2"/>
    <x v="0"/>
    <n v="0"/>
    <n v="0"/>
    <n v="0"/>
    <n v="0"/>
    <n v="0"/>
    <n v="0"/>
    <n v="0"/>
    <n v="0"/>
    <n v="0"/>
    <n v="0"/>
    <n v="0"/>
    <n v="0"/>
    <n v="0"/>
  </r>
  <r>
    <x v="0"/>
    <x v="1"/>
    <x v="2"/>
    <x v="27"/>
    <x v="4"/>
    <x v="1"/>
    <x v="0"/>
    <x v="0"/>
    <n v="11"/>
    <n v="22.179999999999996"/>
    <n v="6720.36"/>
    <n v="2881.9100000000003"/>
    <n v="0"/>
    <n v="0"/>
    <n v="0"/>
    <n v="0"/>
    <n v="6720.36"/>
    <n v="2881.9100000000003"/>
    <n v="0"/>
    <n v="0"/>
    <n v="0"/>
  </r>
  <r>
    <x v="0"/>
    <x v="1"/>
    <x v="2"/>
    <x v="28"/>
    <x v="0"/>
    <x v="4"/>
    <x v="0"/>
    <x v="0"/>
    <n v="46"/>
    <n v="42.079999999999991"/>
    <n v="-15057"/>
    <n v="22907.519999999997"/>
    <n v="1"/>
    <n v="4325.04"/>
    <n v="0"/>
    <n v="0"/>
    <n v="-15057"/>
    <n v="22907.519999999997"/>
    <n v="0"/>
    <n v="0"/>
    <n v="4325.04"/>
  </r>
  <r>
    <x v="0"/>
    <x v="1"/>
    <x v="2"/>
    <x v="28"/>
    <x v="0"/>
    <x v="4"/>
    <x v="0"/>
    <x v="1"/>
    <n v="0"/>
    <n v="0"/>
    <n v="0"/>
    <n v="0"/>
    <n v="1"/>
    <n v="17590"/>
    <n v="0"/>
    <n v="0"/>
    <n v="0"/>
    <n v="0"/>
    <n v="0"/>
    <n v="0"/>
    <n v="17590"/>
  </r>
  <r>
    <x v="0"/>
    <x v="1"/>
    <x v="2"/>
    <x v="28"/>
    <x v="0"/>
    <x v="0"/>
    <x v="0"/>
    <x v="0"/>
    <n v="1443"/>
    <n v="1229.2200000000003"/>
    <n v="2137551.1499999994"/>
    <n v="1205696.859164"/>
    <n v="42"/>
    <n v="267271.51"/>
    <n v="0"/>
    <n v="0"/>
    <n v="2137551.1499999994"/>
    <n v="1205696.859164"/>
    <n v="0"/>
    <n v="0"/>
    <n v="267271.51"/>
  </r>
  <r>
    <x v="0"/>
    <x v="1"/>
    <x v="2"/>
    <x v="28"/>
    <x v="0"/>
    <x v="0"/>
    <x v="0"/>
    <x v="1"/>
    <n v="0"/>
    <n v="0"/>
    <n v="0"/>
    <n v="0"/>
    <n v="5"/>
    <n v="80554.61"/>
    <n v="0"/>
    <n v="0"/>
    <n v="0"/>
    <n v="0"/>
    <n v="0"/>
    <n v="0"/>
    <n v="80554.61"/>
  </r>
  <r>
    <x v="0"/>
    <x v="1"/>
    <x v="2"/>
    <x v="28"/>
    <x v="0"/>
    <x v="1"/>
    <x v="0"/>
    <x v="0"/>
    <n v="263205"/>
    <n v="255314.23"/>
    <n v="131550312.65000001"/>
    <n v="144076283.34437636"/>
    <n v="6559"/>
    <n v="61974556.24000001"/>
    <n v="0"/>
    <n v="0"/>
    <n v="131550312.65000001"/>
    <n v="144076283.34437636"/>
    <n v="0"/>
    <n v="0"/>
    <n v="61974556.24000001"/>
  </r>
  <r>
    <x v="0"/>
    <x v="1"/>
    <x v="2"/>
    <x v="28"/>
    <x v="0"/>
    <x v="1"/>
    <x v="0"/>
    <x v="1"/>
    <n v="0"/>
    <n v="0"/>
    <n v="0"/>
    <n v="0"/>
    <n v="1443"/>
    <n v="24239786.269999996"/>
    <n v="0"/>
    <n v="0"/>
    <n v="0"/>
    <n v="0"/>
    <n v="0"/>
    <n v="0"/>
    <n v="24239786.269999996"/>
  </r>
  <r>
    <x v="0"/>
    <x v="1"/>
    <x v="2"/>
    <x v="28"/>
    <x v="0"/>
    <x v="1"/>
    <x v="2"/>
    <x v="0"/>
    <n v="0"/>
    <n v="0"/>
    <n v="0"/>
    <n v="0"/>
    <n v="1"/>
    <n v="73398.850000000006"/>
    <n v="0"/>
    <n v="0"/>
    <n v="0"/>
    <n v="0"/>
    <n v="0"/>
    <n v="0"/>
    <n v="73398.850000000006"/>
  </r>
  <r>
    <x v="0"/>
    <x v="1"/>
    <x v="2"/>
    <x v="28"/>
    <x v="0"/>
    <x v="2"/>
    <x v="0"/>
    <x v="0"/>
    <n v="172"/>
    <n v="113.91"/>
    <n v="202679.24"/>
    <n v="72984.25"/>
    <n v="10"/>
    <n v="51009.229999999996"/>
    <n v="0"/>
    <n v="0"/>
    <n v="202679.24"/>
    <n v="72984.25"/>
    <n v="0"/>
    <n v="0"/>
    <n v="51009.229999999996"/>
  </r>
  <r>
    <x v="0"/>
    <x v="1"/>
    <x v="2"/>
    <x v="28"/>
    <x v="0"/>
    <x v="2"/>
    <x v="0"/>
    <x v="1"/>
    <n v="0"/>
    <n v="0"/>
    <n v="0"/>
    <n v="0"/>
    <n v="1"/>
    <n v="15811"/>
    <n v="0"/>
    <n v="0"/>
    <n v="0"/>
    <n v="0"/>
    <n v="0"/>
    <n v="0"/>
    <n v="15811"/>
  </r>
  <r>
    <x v="0"/>
    <x v="1"/>
    <x v="2"/>
    <x v="28"/>
    <x v="0"/>
    <x v="3"/>
    <x v="0"/>
    <x v="0"/>
    <n v="22958"/>
    <n v="22552.11"/>
    <n v="28889503.730000004"/>
    <n v="26864980.915357001"/>
    <n v="1199"/>
    <n v="20016853.23"/>
    <n v="0"/>
    <n v="0"/>
    <n v="28889503.730000004"/>
    <n v="26864980.915357001"/>
    <n v="0"/>
    <n v="0"/>
    <n v="20016853.23"/>
  </r>
  <r>
    <x v="0"/>
    <x v="1"/>
    <x v="2"/>
    <x v="28"/>
    <x v="0"/>
    <x v="3"/>
    <x v="0"/>
    <x v="1"/>
    <n v="0"/>
    <n v="0"/>
    <n v="0"/>
    <n v="0"/>
    <n v="3"/>
    <n v="47405"/>
    <n v="0"/>
    <n v="0"/>
    <n v="0"/>
    <n v="0"/>
    <n v="0"/>
    <n v="0"/>
    <n v="47405"/>
  </r>
  <r>
    <x v="0"/>
    <x v="1"/>
    <x v="2"/>
    <x v="28"/>
    <x v="1"/>
    <x v="4"/>
    <x v="0"/>
    <x v="0"/>
    <n v="15593"/>
    <n v="13988.519999999999"/>
    <n v="11412789.99"/>
    <n v="10456459.566300001"/>
    <n v="746"/>
    <n v="6284747.1899999995"/>
    <n v="0"/>
    <n v="0"/>
    <n v="11412789.99"/>
    <n v="10456459.566300001"/>
    <n v="0"/>
    <n v="0"/>
    <n v="6284747.1899999995"/>
  </r>
  <r>
    <x v="0"/>
    <x v="1"/>
    <x v="2"/>
    <x v="28"/>
    <x v="1"/>
    <x v="4"/>
    <x v="0"/>
    <x v="1"/>
    <n v="0"/>
    <n v="0"/>
    <n v="0"/>
    <n v="0"/>
    <n v="179"/>
    <n v="3013526.37"/>
    <n v="0"/>
    <n v="0"/>
    <n v="0"/>
    <n v="0"/>
    <n v="0"/>
    <n v="0"/>
    <n v="3013526.37"/>
  </r>
  <r>
    <x v="0"/>
    <x v="1"/>
    <x v="2"/>
    <x v="28"/>
    <x v="1"/>
    <x v="4"/>
    <x v="1"/>
    <x v="0"/>
    <n v="0"/>
    <n v="0"/>
    <n v="0"/>
    <n v="0"/>
    <n v="6"/>
    <n v="76818.73"/>
    <n v="0"/>
    <n v="0"/>
    <n v="0"/>
    <n v="0"/>
    <n v="0"/>
    <n v="0"/>
    <n v="76818.73"/>
  </r>
  <r>
    <x v="0"/>
    <x v="1"/>
    <x v="2"/>
    <x v="28"/>
    <x v="1"/>
    <x v="4"/>
    <x v="2"/>
    <x v="0"/>
    <n v="0"/>
    <n v="0"/>
    <n v="0"/>
    <n v="0"/>
    <n v="23"/>
    <n v="495620.39999999997"/>
    <n v="0"/>
    <n v="0"/>
    <n v="0"/>
    <n v="0"/>
    <n v="0"/>
    <n v="0"/>
    <n v="495620.39999999997"/>
  </r>
  <r>
    <x v="0"/>
    <x v="1"/>
    <x v="2"/>
    <x v="28"/>
    <x v="1"/>
    <x v="0"/>
    <x v="0"/>
    <x v="0"/>
    <n v="1415"/>
    <n v="1463.3400000000006"/>
    <n v="830238.73999999987"/>
    <n v="824173.35995499976"/>
    <n v="67"/>
    <n v="1036140.92"/>
    <n v="0"/>
    <n v="0"/>
    <n v="830238.73999999987"/>
    <n v="824173.35995499976"/>
    <n v="0"/>
    <n v="0"/>
    <n v="1036140.92"/>
  </r>
  <r>
    <x v="0"/>
    <x v="1"/>
    <x v="2"/>
    <x v="28"/>
    <x v="1"/>
    <x v="0"/>
    <x v="0"/>
    <x v="1"/>
    <n v="0"/>
    <n v="0"/>
    <n v="0"/>
    <n v="0"/>
    <n v="7"/>
    <n v="127496.49"/>
    <n v="0"/>
    <n v="0"/>
    <n v="0"/>
    <n v="0"/>
    <n v="0"/>
    <n v="0"/>
    <n v="127496.49"/>
  </r>
  <r>
    <x v="0"/>
    <x v="1"/>
    <x v="2"/>
    <x v="28"/>
    <x v="1"/>
    <x v="1"/>
    <x v="0"/>
    <x v="0"/>
    <n v="38278"/>
    <n v="41240.58"/>
    <n v="31080784.409999996"/>
    <n v="36288403.415310003"/>
    <n v="1017"/>
    <n v="12046894.18"/>
    <n v="0"/>
    <n v="0"/>
    <n v="31080784.409999996"/>
    <n v="36288403.415310003"/>
    <n v="0"/>
    <n v="0"/>
    <n v="12046894.18"/>
  </r>
  <r>
    <x v="0"/>
    <x v="1"/>
    <x v="2"/>
    <x v="28"/>
    <x v="1"/>
    <x v="1"/>
    <x v="0"/>
    <x v="1"/>
    <n v="0"/>
    <n v="0"/>
    <n v="0"/>
    <n v="0"/>
    <n v="217"/>
    <n v="3632606.69"/>
    <n v="0"/>
    <n v="0"/>
    <n v="0"/>
    <n v="0"/>
    <n v="0"/>
    <n v="0"/>
    <n v="3632606.69"/>
  </r>
  <r>
    <x v="0"/>
    <x v="1"/>
    <x v="2"/>
    <x v="28"/>
    <x v="1"/>
    <x v="1"/>
    <x v="1"/>
    <x v="0"/>
    <n v="0"/>
    <n v="0"/>
    <n v="0"/>
    <n v="0"/>
    <n v="1"/>
    <n v="9664.17"/>
    <n v="0"/>
    <n v="0"/>
    <n v="0"/>
    <n v="0"/>
    <n v="0"/>
    <n v="0"/>
    <n v="9664.17"/>
  </r>
  <r>
    <x v="0"/>
    <x v="1"/>
    <x v="2"/>
    <x v="28"/>
    <x v="1"/>
    <x v="1"/>
    <x v="2"/>
    <x v="0"/>
    <n v="0"/>
    <n v="0"/>
    <n v="0"/>
    <n v="0"/>
    <n v="7"/>
    <n v="320974.32"/>
    <n v="0"/>
    <n v="0"/>
    <n v="0"/>
    <n v="0"/>
    <n v="0"/>
    <n v="0"/>
    <n v="320974.32"/>
  </r>
  <r>
    <x v="0"/>
    <x v="1"/>
    <x v="2"/>
    <x v="28"/>
    <x v="1"/>
    <x v="2"/>
    <x v="0"/>
    <x v="0"/>
    <n v="14"/>
    <n v="45.95"/>
    <n v="14764.78"/>
    <n v="25235.339565999999"/>
    <n v="7"/>
    <n v="138735.10999999999"/>
    <n v="0"/>
    <n v="0"/>
    <n v="14764.78"/>
    <n v="25235.339565999999"/>
    <n v="0"/>
    <n v="0"/>
    <n v="138735.10999999999"/>
  </r>
  <r>
    <x v="0"/>
    <x v="1"/>
    <x v="2"/>
    <x v="28"/>
    <x v="1"/>
    <x v="3"/>
    <x v="0"/>
    <x v="0"/>
    <n v="1197"/>
    <n v="714.31"/>
    <n v="1814573.2199999997"/>
    <n v="1011233.4600000001"/>
    <n v="25"/>
    <n v="380849.57999999996"/>
    <n v="0"/>
    <n v="0"/>
    <n v="1814573.2199999997"/>
    <n v="1011233.4600000001"/>
    <n v="0"/>
    <n v="0"/>
    <n v="380849.57999999996"/>
  </r>
  <r>
    <x v="0"/>
    <x v="1"/>
    <x v="2"/>
    <x v="28"/>
    <x v="2"/>
    <x v="4"/>
    <x v="0"/>
    <x v="0"/>
    <n v="5686"/>
    <n v="5808.13"/>
    <n v="15244767.51"/>
    <n v="17021522.926742628"/>
    <n v="515"/>
    <n v="11642464.750000002"/>
    <n v="0"/>
    <n v="0"/>
    <n v="15244767.51"/>
    <n v="17021522.926742628"/>
    <n v="0"/>
    <n v="0"/>
    <n v="11642464.750000002"/>
  </r>
  <r>
    <x v="0"/>
    <x v="1"/>
    <x v="2"/>
    <x v="28"/>
    <x v="2"/>
    <x v="4"/>
    <x v="0"/>
    <x v="1"/>
    <n v="0"/>
    <n v="0"/>
    <n v="0"/>
    <n v="0"/>
    <n v="28"/>
    <n v="465960.27"/>
    <n v="0"/>
    <n v="0"/>
    <n v="0"/>
    <n v="0"/>
    <n v="0"/>
    <n v="0"/>
    <n v="465960.27"/>
  </r>
  <r>
    <x v="0"/>
    <x v="1"/>
    <x v="2"/>
    <x v="28"/>
    <x v="2"/>
    <x v="4"/>
    <x v="1"/>
    <x v="0"/>
    <n v="0"/>
    <n v="0"/>
    <n v="0"/>
    <n v="0"/>
    <n v="7"/>
    <n v="287250.42"/>
    <n v="0"/>
    <n v="0"/>
    <n v="0"/>
    <n v="0"/>
    <n v="0"/>
    <n v="0"/>
    <n v="287250.42"/>
  </r>
  <r>
    <x v="0"/>
    <x v="1"/>
    <x v="2"/>
    <x v="28"/>
    <x v="2"/>
    <x v="4"/>
    <x v="2"/>
    <x v="0"/>
    <n v="0"/>
    <n v="0"/>
    <n v="0"/>
    <n v="0"/>
    <n v="3"/>
    <n v="568176.1"/>
    <n v="0"/>
    <n v="0"/>
    <n v="0"/>
    <n v="0"/>
    <n v="0"/>
    <n v="0"/>
    <n v="568176.1"/>
  </r>
  <r>
    <x v="0"/>
    <x v="1"/>
    <x v="2"/>
    <x v="28"/>
    <x v="2"/>
    <x v="0"/>
    <x v="0"/>
    <x v="0"/>
    <n v="914"/>
    <n v="1019.37"/>
    <n v="1936828.7999999998"/>
    <n v="2571188.5541810007"/>
    <n v="58"/>
    <n v="790512.71"/>
    <n v="0"/>
    <n v="0"/>
    <n v="1936828.7999999998"/>
    <n v="2571188.5541810007"/>
    <n v="0"/>
    <n v="0"/>
    <n v="790512.71"/>
  </r>
  <r>
    <x v="0"/>
    <x v="1"/>
    <x v="2"/>
    <x v="28"/>
    <x v="2"/>
    <x v="0"/>
    <x v="0"/>
    <x v="1"/>
    <n v="0"/>
    <n v="0"/>
    <n v="0"/>
    <n v="0"/>
    <n v="10"/>
    <n v="174660.94999999998"/>
    <n v="0"/>
    <n v="0"/>
    <n v="0"/>
    <n v="0"/>
    <n v="0"/>
    <n v="0"/>
    <n v="174660.94999999998"/>
  </r>
  <r>
    <x v="0"/>
    <x v="1"/>
    <x v="2"/>
    <x v="28"/>
    <x v="2"/>
    <x v="1"/>
    <x v="0"/>
    <x v="0"/>
    <n v="618"/>
    <n v="692.27"/>
    <n v="966271.29000000015"/>
    <n v="1238504.6621300001"/>
    <n v="23"/>
    <n v="282224.23000000004"/>
    <n v="0"/>
    <n v="0"/>
    <n v="966271.29000000015"/>
    <n v="1238504.6621300001"/>
    <n v="0"/>
    <n v="0"/>
    <n v="282224.23000000004"/>
  </r>
  <r>
    <x v="0"/>
    <x v="1"/>
    <x v="2"/>
    <x v="28"/>
    <x v="2"/>
    <x v="1"/>
    <x v="1"/>
    <x v="0"/>
    <n v="0"/>
    <n v="0"/>
    <n v="0"/>
    <n v="0"/>
    <n v="5"/>
    <n v="140819.4"/>
    <n v="0"/>
    <n v="0"/>
    <n v="0"/>
    <n v="0"/>
    <n v="0"/>
    <n v="0"/>
    <n v="140819.4"/>
  </r>
  <r>
    <x v="0"/>
    <x v="1"/>
    <x v="2"/>
    <x v="28"/>
    <x v="2"/>
    <x v="1"/>
    <x v="2"/>
    <x v="0"/>
    <n v="0"/>
    <n v="0"/>
    <n v="0"/>
    <n v="0"/>
    <n v="1"/>
    <n v="63591.45"/>
    <n v="0"/>
    <n v="0"/>
    <n v="0"/>
    <n v="0"/>
    <n v="0"/>
    <n v="0"/>
    <n v="63591.45"/>
  </r>
  <r>
    <x v="0"/>
    <x v="1"/>
    <x v="2"/>
    <x v="28"/>
    <x v="2"/>
    <x v="2"/>
    <x v="0"/>
    <x v="0"/>
    <n v="291"/>
    <n v="104.46"/>
    <n v="126120.81999999999"/>
    <n v="53905.01"/>
    <n v="7"/>
    <n v="153713.9"/>
    <n v="0"/>
    <n v="0"/>
    <n v="126120.81999999999"/>
    <n v="53905.01"/>
    <n v="0"/>
    <n v="0"/>
    <n v="153713.9"/>
  </r>
  <r>
    <x v="0"/>
    <x v="1"/>
    <x v="2"/>
    <x v="28"/>
    <x v="2"/>
    <x v="3"/>
    <x v="0"/>
    <x v="0"/>
    <n v="1516"/>
    <n v="1585.2800000000002"/>
    <n v="4366795.9099999992"/>
    <n v="4381332.3210000005"/>
    <n v="124"/>
    <n v="2176184.5499999998"/>
    <n v="0"/>
    <n v="0"/>
    <n v="4366795.9099999992"/>
    <n v="4381332.3210000005"/>
    <n v="0"/>
    <n v="0"/>
    <n v="2176184.5499999998"/>
  </r>
  <r>
    <x v="0"/>
    <x v="1"/>
    <x v="2"/>
    <x v="28"/>
    <x v="2"/>
    <x v="3"/>
    <x v="0"/>
    <x v="1"/>
    <n v="0"/>
    <n v="0"/>
    <n v="0"/>
    <n v="0"/>
    <n v="1"/>
    <n v="21470"/>
    <n v="0"/>
    <n v="0"/>
    <n v="0"/>
    <n v="0"/>
    <n v="0"/>
    <n v="0"/>
    <n v="21470"/>
  </r>
  <r>
    <x v="0"/>
    <x v="1"/>
    <x v="2"/>
    <x v="28"/>
    <x v="3"/>
    <x v="0"/>
    <x v="0"/>
    <x v="0"/>
    <n v="0"/>
    <n v="5.5500000000000007"/>
    <n v="0"/>
    <n v="2022.96"/>
    <n v="2"/>
    <n v="1973.32"/>
    <n v="0"/>
    <n v="0"/>
    <n v="0"/>
    <n v="2022.96"/>
    <n v="0"/>
    <n v="0"/>
    <n v="1973.32"/>
  </r>
  <r>
    <x v="0"/>
    <x v="1"/>
    <x v="2"/>
    <x v="28"/>
    <x v="3"/>
    <x v="1"/>
    <x v="0"/>
    <x v="0"/>
    <n v="1978"/>
    <n v="4490.9599999999991"/>
    <n v="790729.53999999992"/>
    <n v="1315953.3784242403"/>
    <n v="34"/>
    <n v="199881.44"/>
    <n v="0"/>
    <n v="0"/>
    <n v="790729.53999999992"/>
    <n v="1315953.3784242403"/>
    <n v="0"/>
    <n v="0"/>
    <n v="199881.44"/>
  </r>
  <r>
    <x v="0"/>
    <x v="1"/>
    <x v="2"/>
    <x v="28"/>
    <x v="3"/>
    <x v="1"/>
    <x v="0"/>
    <x v="1"/>
    <n v="0"/>
    <n v="0"/>
    <n v="0"/>
    <n v="0"/>
    <n v="6"/>
    <n v="95548"/>
    <n v="0"/>
    <n v="0"/>
    <n v="0"/>
    <n v="0"/>
    <n v="0"/>
    <n v="0"/>
    <n v="95548"/>
  </r>
  <r>
    <x v="0"/>
    <x v="1"/>
    <x v="2"/>
    <x v="28"/>
    <x v="3"/>
    <x v="2"/>
    <x v="0"/>
    <x v="0"/>
    <n v="2516"/>
    <n v="2680.2000000000003"/>
    <n v="816047.42999999982"/>
    <n v="897402.55"/>
    <n v="30"/>
    <n v="492890.45"/>
    <n v="0"/>
    <n v="0"/>
    <n v="816047.42999999982"/>
    <n v="897402.55"/>
    <n v="0"/>
    <n v="0"/>
    <n v="492890.45"/>
  </r>
  <r>
    <x v="0"/>
    <x v="1"/>
    <x v="2"/>
    <x v="28"/>
    <x v="3"/>
    <x v="2"/>
    <x v="0"/>
    <x v="1"/>
    <n v="0"/>
    <n v="0"/>
    <n v="0"/>
    <n v="0"/>
    <n v="9"/>
    <n v="142503.07"/>
    <n v="0"/>
    <n v="0"/>
    <n v="0"/>
    <n v="0"/>
    <n v="0"/>
    <n v="0"/>
    <n v="142503.07"/>
  </r>
  <r>
    <x v="0"/>
    <x v="1"/>
    <x v="2"/>
    <x v="28"/>
    <x v="3"/>
    <x v="3"/>
    <x v="0"/>
    <x v="0"/>
    <n v="1171"/>
    <n v="1489.2999999999997"/>
    <n v="730716.14999999991"/>
    <n v="812969.47"/>
    <n v="50"/>
    <n v="536762.3600000001"/>
    <n v="0"/>
    <n v="0"/>
    <n v="730716.14999999991"/>
    <n v="812969.47"/>
    <n v="0"/>
    <n v="0"/>
    <n v="536762.3600000001"/>
  </r>
  <r>
    <x v="0"/>
    <x v="1"/>
    <x v="2"/>
    <x v="28"/>
    <x v="4"/>
    <x v="0"/>
    <x v="0"/>
    <x v="0"/>
    <n v="2"/>
    <n v="0.65"/>
    <n v="11833.79"/>
    <n v="3580.38"/>
    <n v="618"/>
    <n v="15172441.929999998"/>
    <n v="0"/>
    <n v="0"/>
    <n v="11833.79"/>
    <n v="3580.38"/>
    <n v="0"/>
    <n v="0"/>
    <n v="15172441.929999998"/>
  </r>
  <r>
    <x v="0"/>
    <x v="1"/>
    <x v="2"/>
    <x v="28"/>
    <x v="4"/>
    <x v="0"/>
    <x v="0"/>
    <x v="1"/>
    <n v="0"/>
    <n v="0"/>
    <n v="0"/>
    <n v="0"/>
    <n v="1"/>
    <n v="218733.28"/>
    <n v="0"/>
    <n v="0"/>
    <n v="0"/>
    <n v="0"/>
    <n v="0"/>
    <n v="0"/>
    <n v="218733.28"/>
  </r>
  <r>
    <x v="0"/>
    <x v="1"/>
    <x v="2"/>
    <x v="28"/>
    <x v="4"/>
    <x v="0"/>
    <x v="1"/>
    <x v="0"/>
    <n v="0"/>
    <n v="0"/>
    <n v="0"/>
    <n v="0"/>
    <n v="0"/>
    <n v="103425"/>
    <n v="0"/>
    <n v="0"/>
    <n v="0"/>
    <n v="0"/>
    <n v="0"/>
    <n v="0"/>
    <n v="103425"/>
  </r>
  <r>
    <x v="0"/>
    <x v="1"/>
    <x v="2"/>
    <x v="28"/>
    <x v="4"/>
    <x v="0"/>
    <x v="2"/>
    <x v="0"/>
    <n v="0"/>
    <n v="0"/>
    <n v="0"/>
    <n v="0"/>
    <n v="2"/>
    <n v="78961.759999999995"/>
    <n v="0"/>
    <n v="0"/>
    <n v="0"/>
    <n v="0"/>
    <n v="0"/>
    <n v="0"/>
    <n v="78961.759999999995"/>
  </r>
  <r>
    <x v="0"/>
    <x v="1"/>
    <x v="2"/>
    <x v="28"/>
    <x v="4"/>
    <x v="1"/>
    <x v="0"/>
    <x v="0"/>
    <n v="0"/>
    <n v="25.63"/>
    <n v="-65.790000000000006"/>
    <n v="62.51"/>
    <n v="0"/>
    <n v="0"/>
    <n v="0"/>
    <n v="0"/>
    <n v="-65.790000000000006"/>
    <n v="62.51"/>
    <n v="0"/>
    <n v="0"/>
    <n v="0"/>
  </r>
  <r>
    <x v="0"/>
    <x v="1"/>
    <x v="2"/>
    <x v="29"/>
    <x v="0"/>
    <x v="4"/>
    <x v="0"/>
    <x v="0"/>
    <n v="11"/>
    <n v="9.32"/>
    <n v="-7013"/>
    <n v="6780.08"/>
    <n v="0"/>
    <n v="0"/>
    <n v="0"/>
    <n v="0"/>
    <n v="-7013"/>
    <n v="6780.08"/>
    <n v="0"/>
    <n v="0"/>
    <n v="0"/>
  </r>
  <r>
    <x v="0"/>
    <x v="1"/>
    <x v="2"/>
    <x v="29"/>
    <x v="0"/>
    <x v="4"/>
    <x v="0"/>
    <x v="1"/>
    <n v="0"/>
    <n v="0"/>
    <n v="0"/>
    <n v="0"/>
    <n v="1"/>
    <n v="19008"/>
    <n v="0"/>
    <n v="0"/>
    <n v="0"/>
    <n v="0"/>
    <n v="0"/>
    <n v="0"/>
    <n v="19008"/>
  </r>
  <r>
    <x v="0"/>
    <x v="1"/>
    <x v="2"/>
    <x v="29"/>
    <x v="0"/>
    <x v="0"/>
    <x v="0"/>
    <x v="0"/>
    <n v="4149"/>
    <n v="3795.7400000000007"/>
    <n v="5614044.2899999991"/>
    <n v="4509821.8520749994"/>
    <n v="181"/>
    <n v="2589376.3099999991"/>
    <n v="0"/>
    <n v="0"/>
    <n v="5614044.2899999991"/>
    <n v="4509821.8520749994"/>
    <n v="0"/>
    <n v="0"/>
    <n v="2589376.3099999991"/>
  </r>
  <r>
    <x v="0"/>
    <x v="1"/>
    <x v="2"/>
    <x v="29"/>
    <x v="0"/>
    <x v="0"/>
    <x v="0"/>
    <x v="1"/>
    <n v="0"/>
    <n v="0"/>
    <n v="0"/>
    <n v="0"/>
    <n v="10"/>
    <n v="170590.28"/>
    <n v="0"/>
    <n v="0"/>
    <n v="0"/>
    <n v="0"/>
    <n v="0"/>
    <n v="0"/>
    <n v="170590.28"/>
  </r>
  <r>
    <x v="0"/>
    <x v="1"/>
    <x v="2"/>
    <x v="29"/>
    <x v="0"/>
    <x v="1"/>
    <x v="0"/>
    <x v="0"/>
    <n v="539453"/>
    <n v="487474.72"/>
    <n v="274266853.99999994"/>
    <n v="268233594.34109998"/>
    <n v="10702"/>
    <n v="99367327.100000009"/>
    <n v="0"/>
    <n v="0"/>
    <n v="274266853.99999994"/>
    <n v="268233594.34109998"/>
    <n v="0"/>
    <n v="0"/>
    <n v="99367327.100000009"/>
  </r>
  <r>
    <x v="0"/>
    <x v="1"/>
    <x v="2"/>
    <x v="29"/>
    <x v="0"/>
    <x v="1"/>
    <x v="0"/>
    <x v="1"/>
    <n v="0"/>
    <n v="0"/>
    <n v="0"/>
    <n v="0"/>
    <n v="1730"/>
    <n v="29464863.5"/>
    <n v="0"/>
    <n v="0"/>
    <n v="0"/>
    <n v="0"/>
    <n v="0"/>
    <n v="0"/>
    <n v="29464863.5"/>
  </r>
  <r>
    <x v="0"/>
    <x v="1"/>
    <x v="2"/>
    <x v="29"/>
    <x v="0"/>
    <x v="1"/>
    <x v="1"/>
    <x v="0"/>
    <n v="0"/>
    <n v="0"/>
    <n v="0"/>
    <n v="0"/>
    <n v="1"/>
    <n v="56419.28"/>
    <n v="0"/>
    <n v="0"/>
    <n v="0"/>
    <n v="0"/>
    <n v="0"/>
    <n v="0"/>
    <n v="56419.28"/>
  </r>
  <r>
    <x v="0"/>
    <x v="1"/>
    <x v="2"/>
    <x v="29"/>
    <x v="0"/>
    <x v="2"/>
    <x v="0"/>
    <x v="0"/>
    <n v="4018"/>
    <n v="2054.88"/>
    <n v="2817748.97"/>
    <n v="1253063.1883319996"/>
    <n v="55"/>
    <n v="645566.66999999993"/>
    <n v="0"/>
    <n v="0"/>
    <n v="2817748.97"/>
    <n v="1253063.1883319996"/>
    <n v="0"/>
    <n v="0"/>
    <n v="645566.66999999993"/>
  </r>
  <r>
    <x v="0"/>
    <x v="1"/>
    <x v="2"/>
    <x v="29"/>
    <x v="0"/>
    <x v="2"/>
    <x v="0"/>
    <x v="1"/>
    <n v="0"/>
    <n v="0"/>
    <n v="0"/>
    <n v="0"/>
    <n v="2"/>
    <n v="32291.05"/>
    <n v="0"/>
    <n v="0"/>
    <n v="0"/>
    <n v="0"/>
    <n v="0"/>
    <n v="0"/>
    <n v="32291.05"/>
  </r>
  <r>
    <x v="0"/>
    <x v="1"/>
    <x v="2"/>
    <x v="29"/>
    <x v="0"/>
    <x v="3"/>
    <x v="0"/>
    <x v="0"/>
    <n v="23974"/>
    <n v="23897.65"/>
    <n v="34380444.600000009"/>
    <n v="35960128.104111299"/>
    <n v="1536"/>
    <n v="15866245.059999999"/>
    <n v="0"/>
    <n v="0"/>
    <n v="34380444.600000009"/>
    <n v="35960128.104111299"/>
    <n v="0"/>
    <n v="0"/>
    <n v="15866245.059999999"/>
  </r>
  <r>
    <x v="0"/>
    <x v="1"/>
    <x v="2"/>
    <x v="29"/>
    <x v="0"/>
    <x v="3"/>
    <x v="0"/>
    <x v="1"/>
    <n v="0"/>
    <n v="0"/>
    <n v="0"/>
    <n v="0"/>
    <n v="3"/>
    <n v="47812.86"/>
    <n v="0"/>
    <n v="0"/>
    <n v="0"/>
    <n v="0"/>
    <n v="0"/>
    <n v="0"/>
    <n v="47812.86"/>
  </r>
  <r>
    <x v="0"/>
    <x v="1"/>
    <x v="2"/>
    <x v="29"/>
    <x v="1"/>
    <x v="4"/>
    <x v="0"/>
    <x v="0"/>
    <n v="39422"/>
    <n v="30150.910000000007"/>
    <n v="30906614.969999999"/>
    <n v="22903833.551430002"/>
    <n v="1170"/>
    <n v="9461322.3000000007"/>
    <n v="0"/>
    <n v="0"/>
    <n v="30906614.969999999"/>
    <n v="22903833.551430002"/>
    <n v="0"/>
    <n v="0"/>
    <n v="9461322.3000000007"/>
  </r>
  <r>
    <x v="0"/>
    <x v="1"/>
    <x v="2"/>
    <x v="29"/>
    <x v="1"/>
    <x v="4"/>
    <x v="0"/>
    <x v="1"/>
    <n v="0"/>
    <n v="0"/>
    <n v="0"/>
    <n v="0"/>
    <n v="183"/>
    <n v="2947532.2"/>
    <n v="0"/>
    <n v="0"/>
    <n v="0"/>
    <n v="0"/>
    <n v="0"/>
    <n v="0"/>
    <n v="2947532.2"/>
  </r>
  <r>
    <x v="0"/>
    <x v="1"/>
    <x v="2"/>
    <x v="29"/>
    <x v="1"/>
    <x v="4"/>
    <x v="1"/>
    <x v="0"/>
    <n v="0"/>
    <n v="0"/>
    <n v="0"/>
    <n v="0"/>
    <n v="5"/>
    <n v="50674.79"/>
    <n v="0"/>
    <n v="0"/>
    <n v="0"/>
    <n v="0"/>
    <n v="0"/>
    <n v="0"/>
    <n v="50674.79"/>
  </r>
  <r>
    <x v="0"/>
    <x v="1"/>
    <x v="2"/>
    <x v="29"/>
    <x v="1"/>
    <x v="4"/>
    <x v="2"/>
    <x v="0"/>
    <n v="0"/>
    <n v="0"/>
    <n v="0"/>
    <n v="0"/>
    <n v="2"/>
    <n v="5785.3100000000013"/>
    <n v="0"/>
    <n v="0"/>
    <n v="0"/>
    <n v="0"/>
    <n v="0"/>
    <n v="0"/>
    <n v="5785.3100000000013"/>
  </r>
  <r>
    <x v="0"/>
    <x v="1"/>
    <x v="2"/>
    <x v="29"/>
    <x v="1"/>
    <x v="0"/>
    <x v="0"/>
    <x v="0"/>
    <n v="1619"/>
    <n v="1634.5400000000004"/>
    <n v="727329.73"/>
    <n v="738455.68579500017"/>
    <n v="70"/>
    <n v="569651.95000000007"/>
    <n v="0"/>
    <n v="0"/>
    <n v="727329.73"/>
    <n v="738455.68579500017"/>
    <n v="0"/>
    <n v="0"/>
    <n v="569651.95000000007"/>
  </r>
  <r>
    <x v="0"/>
    <x v="1"/>
    <x v="2"/>
    <x v="29"/>
    <x v="1"/>
    <x v="0"/>
    <x v="0"/>
    <x v="1"/>
    <n v="0"/>
    <n v="0"/>
    <n v="0"/>
    <n v="0"/>
    <n v="11"/>
    <n v="191017.62"/>
    <n v="0"/>
    <n v="0"/>
    <n v="0"/>
    <n v="0"/>
    <n v="0"/>
    <n v="0"/>
    <n v="191017.62"/>
  </r>
  <r>
    <x v="0"/>
    <x v="1"/>
    <x v="2"/>
    <x v="29"/>
    <x v="1"/>
    <x v="0"/>
    <x v="1"/>
    <x v="0"/>
    <n v="0"/>
    <n v="0"/>
    <n v="0"/>
    <n v="0"/>
    <n v="1"/>
    <n v="40000"/>
    <n v="0"/>
    <n v="0"/>
    <n v="0"/>
    <n v="0"/>
    <n v="0"/>
    <n v="0"/>
    <n v="40000"/>
  </r>
  <r>
    <x v="0"/>
    <x v="1"/>
    <x v="2"/>
    <x v="29"/>
    <x v="1"/>
    <x v="1"/>
    <x v="0"/>
    <x v="0"/>
    <n v="66349"/>
    <n v="75952.78"/>
    <n v="45243292.750000007"/>
    <n v="57804210.052039996"/>
    <n v="1590"/>
    <n v="20981112.880000006"/>
    <n v="0"/>
    <n v="0"/>
    <n v="45243292.750000007"/>
    <n v="57804210.052039996"/>
    <n v="0"/>
    <n v="0"/>
    <n v="20981112.880000006"/>
  </r>
  <r>
    <x v="0"/>
    <x v="1"/>
    <x v="2"/>
    <x v="29"/>
    <x v="1"/>
    <x v="1"/>
    <x v="0"/>
    <x v="1"/>
    <n v="0"/>
    <n v="0"/>
    <n v="0"/>
    <n v="0"/>
    <n v="291"/>
    <n v="4833422.24"/>
    <n v="0"/>
    <n v="0"/>
    <n v="0"/>
    <n v="0"/>
    <n v="0"/>
    <n v="0"/>
    <n v="4833422.24"/>
  </r>
  <r>
    <x v="0"/>
    <x v="1"/>
    <x v="2"/>
    <x v="29"/>
    <x v="1"/>
    <x v="1"/>
    <x v="1"/>
    <x v="0"/>
    <n v="0"/>
    <n v="0"/>
    <n v="0"/>
    <n v="0"/>
    <n v="3"/>
    <n v="30816.2"/>
    <n v="0"/>
    <n v="0"/>
    <n v="0"/>
    <n v="0"/>
    <n v="0"/>
    <n v="0"/>
    <n v="30816.2"/>
  </r>
  <r>
    <x v="0"/>
    <x v="1"/>
    <x v="2"/>
    <x v="29"/>
    <x v="1"/>
    <x v="1"/>
    <x v="2"/>
    <x v="0"/>
    <n v="0"/>
    <n v="0"/>
    <n v="0"/>
    <n v="0"/>
    <n v="3"/>
    <n v="73519.56"/>
    <n v="0"/>
    <n v="0"/>
    <n v="0"/>
    <n v="0"/>
    <n v="0"/>
    <n v="0"/>
    <n v="73519.56"/>
  </r>
  <r>
    <x v="0"/>
    <x v="1"/>
    <x v="2"/>
    <x v="29"/>
    <x v="1"/>
    <x v="2"/>
    <x v="0"/>
    <x v="0"/>
    <n v="713"/>
    <n v="436.82"/>
    <n v="464384.93"/>
    <n v="317732.92"/>
    <n v="17"/>
    <n v="130378.81000000001"/>
    <n v="0"/>
    <n v="0"/>
    <n v="464384.93"/>
    <n v="317732.92"/>
    <n v="0"/>
    <n v="0"/>
    <n v="130378.81000000001"/>
  </r>
  <r>
    <x v="0"/>
    <x v="1"/>
    <x v="2"/>
    <x v="29"/>
    <x v="1"/>
    <x v="2"/>
    <x v="0"/>
    <x v="1"/>
    <n v="0"/>
    <n v="0"/>
    <n v="0"/>
    <n v="0"/>
    <n v="2"/>
    <n v="31620"/>
    <n v="0"/>
    <n v="0"/>
    <n v="0"/>
    <n v="0"/>
    <n v="0"/>
    <n v="0"/>
    <n v="31620"/>
  </r>
  <r>
    <x v="0"/>
    <x v="1"/>
    <x v="2"/>
    <x v="29"/>
    <x v="1"/>
    <x v="3"/>
    <x v="0"/>
    <x v="0"/>
    <n v="17"/>
    <n v="14.45"/>
    <n v="23801.91"/>
    <n v="19539.599999999999"/>
    <n v="1"/>
    <n v="6177"/>
    <n v="0"/>
    <n v="0"/>
    <n v="23801.91"/>
    <n v="19539.599999999999"/>
    <n v="0"/>
    <n v="0"/>
    <n v="6177"/>
  </r>
  <r>
    <x v="0"/>
    <x v="1"/>
    <x v="2"/>
    <x v="29"/>
    <x v="2"/>
    <x v="4"/>
    <x v="0"/>
    <x v="0"/>
    <n v="28476"/>
    <n v="27188.120000000006"/>
    <n v="70056408.290000021"/>
    <n v="77443636.095973626"/>
    <n v="998"/>
    <n v="21265719.27"/>
    <n v="0"/>
    <n v="0"/>
    <n v="70056408.290000021"/>
    <n v="77443636.095973626"/>
    <n v="0"/>
    <n v="0"/>
    <n v="21265719.27"/>
  </r>
  <r>
    <x v="0"/>
    <x v="1"/>
    <x v="2"/>
    <x v="29"/>
    <x v="2"/>
    <x v="4"/>
    <x v="0"/>
    <x v="1"/>
    <n v="0"/>
    <n v="0"/>
    <n v="0"/>
    <n v="0"/>
    <n v="19"/>
    <n v="455824.5"/>
    <n v="0"/>
    <n v="0"/>
    <n v="0"/>
    <n v="0"/>
    <n v="0"/>
    <n v="0"/>
    <n v="455824.5"/>
  </r>
  <r>
    <x v="0"/>
    <x v="1"/>
    <x v="2"/>
    <x v="29"/>
    <x v="2"/>
    <x v="4"/>
    <x v="1"/>
    <x v="0"/>
    <n v="0"/>
    <n v="0"/>
    <n v="0"/>
    <n v="0"/>
    <n v="4"/>
    <n v="89792.9"/>
    <n v="0"/>
    <n v="0"/>
    <n v="0"/>
    <n v="0"/>
    <n v="0"/>
    <n v="0"/>
    <n v="89792.9"/>
  </r>
  <r>
    <x v="0"/>
    <x v="1"/>
    <x v="2"/>
    <x v="29"/>
    <x v="2"/>
    <x v="4"/>
    <x v="2"/>
    <x v="0"/>
    <n v="0"/>
    <n v="0"/>
    <n v="0"/>
    <n v="0"/>
    <n v="0"/>
    <n v="11846.09"/>
    <n v="0"/>
    <n v="0"/>
    <n v="0"/>
    <n v="0"/>
    <n v="0"/>
    <n v="0"/>
    <n v="11846.09"/>
  </r>
  <r>
    <x v="0"/>
    <x v="1"/>
    <x v="2"/>
    <x v="29"/>
    <x v="2"/>
    <x v="0"/>
    <x v="0"/>
    <x v="0"/>
    <n v="1598"/>
    <n v="1556.35"/>
    <n v="4171691.2700000005"/>
    <n v="4230962.1225570003"/>
    <n v="79"/>
    <n v="903028.33"/>
    <n v="0"/>
    <n v="0"/>
    <n v="4171691.2700000005"/>
    <n v="4230962.1225570003"/>
    <n v="0"/>
    <n v="0"/>
    <n v="903028.33"/>
  </r>
  <r>
    <x v="0"/>
    <x v="1"/>
    <x v="2"/>
    <x v="29"/>
    <x v="2"/>
    <x v="0"/>
    <x v="0"/>
    <x v="1"/>
    <n v="0"/>
    <n v="0"/>
    <n v="0"/>
    <n v="0"/>
    <n v="1"/>
    <n v="15989"/>
    <n v="0"/>
    <n v="0"/>
    <n v="0"/>
    <n v="0"/>
    <n v="0"/>
    <n v="0"/>
    <n v="15989"/>
  </r>
  <r>
    <x v="0"/>
    <x v="1"/>
    <x v="2"/>
    <x v="29"/>
    <x v="2"/>
    <x v="0"/>
    <x v="1"/>
    <x v="0"/>
    <n v="0"/>
    <n v="0"/>
    <n v="0"/>
    <n v="0"/>
    <n v="1"/>
    <n v="266760"/>
    <n v="0"/>
    <n v="0"/>
    <n v="0"/>
    <n v="0"/>
    <n v="0"/>
    <n v="0"/>
    <n v="266760"/>
  </r>
  <r>
    <x v="0"/>
    <x v="1"/>
    <x v="2"/>
    <x v="29"/>
    <x v="2"/>
    <x v="1"/>
    <x v="0"/>
    <x v="0"/>
    <n v="1757"/>
    <n v="1621.1499999999999"/>
    <n v="2775367.78"/>
    <n v="2519339.8604910001"/>
    <n v="77"/>
    <n v="1076618.0299999998"/>
    <n v="0"/>
    <n v="0"/>
    <n v="2775367.78"/>
    <n v="2519339.8604910001"/>
    <n v="0"/>
    <n v="0"/>
    <n v="1076618.0299999998"/>
  </r>
  <r>
    <x v="0"/>
    <x v="1"/>
    <x v="2"/>
    <x v="29"/>
    <x v="2"/>
    <x v="1"/>
    <x v="1"/>
    <x v="0"/>
    <n v="0"/>
    <n v="0"/>
    <n v="0"/>
    <n v="0"/>
    <n v="3"/>
    <n v="104596"/>
    <n v="0"/>
    <n v="0"/>
    <n v="0"/>
    <n v="0"/>
    <n v="0"/>
    <n v="0"/>
    <n v="104596"/>
  </r>
  <r>
    <x v="0"/>
    <x v="1"/>
    <x v="2"/>
    <x v="29"/>
    <x v="2"/>
    <x v="1"/>
    <x v="2"/>
    <x v="0"/>
    <n v="0"/>
    <n v="0"/>
    <n v="0"/>
    <n v="0"/>
    <n v="1"/>
    <n v="110173.45000000001"/>
    <n v="0"/>
    <n v="0"/>
    <n v="0"/>
    <n v="0"/>
    <n v="0"/>
    <n v="0"/>
    <n v="110173.45000000001"/>
  </r>
  <r>
    <x v="0"/>
    <x v="1"/>
    <x v="2"/>
    <x v="29"/>
    <x v="2"/>
    <x v="2"/>
    <x v="0"/>
    <x v="0"/>
    <n v="8"/>
    <n v="5.4700000000000006"/>
    <n v="5276.6"/>
    <n v="3923.76"/>
    <n v="1"/>
    <n v="16218"/>
    <n v="0"/>
    <n v="0"/>
    <n v="5276.6"/>
    <n v="3923.76"/>
    <n v="0"/>
    <n v="0"/>
    <n v="16218"/>
  </r>
  <r>
    <x v="0"/>
    <x v="1"/>
    <x v="2"/>
    <x v="29"/>
    <x v="2"/>
    <x v="3"/>
    <x v="0"/>
    <x v="0"/>
    <n v="2448"/>
    <n v="2629.9300000000003"/>
    <n v="8709537.7699999996"/>
    <n v="9483495.6950800009"/>
    <n v="306"/>
    <n v="6399303.9500000002"/>
    <n v="0"/>
    <n v="0"/>
    <n v="8709537.7699999996"/>
    <n v="9483495.6950800009"/>
    <n v="0"/>
    <n v="0"/>
    <n v="6399303.9500000002"/>
  </r>
  <r>
    <x v="0"/>
    <x v="1"/>
    <x v="2"/>
    <x v="29"/>
    <x v="3"/>
    <x v="0"/>
    <x v="0"/>
    <x v="0"/>
    <n v="4"/>
    <n v="1.53"/>
    <n v="2227.5"/>
    <n v="975.81000000000006"/>
    <n v="0"/>
    <n v="0"/>
    <n v="0"/>
    <n v="0"/>
    <n v="2227.5"/>
    <n v="975.81000000000006"/>
    <n v="0"/>
    <n v="0"/>
    <n v="0"/>
  </r>
  <r>
    <x v="0"/>
    <x v="1"/>
    <x v="2"/>
    <x v="29"/>
    <x v="3"/>
    <x v="1"/>
    <x v="0"/>
    <x v="0"/>
    <n v="894"/>
    <n v="1122.0999999999999"/>
    <n v="412862.65"/>
    <n v="569248.21704200003"/>
    <n v="5"/>
    <n v="23429.510000000002"/>
    <n v="0"/>
    <n v="0"/>
    <n v="412862.65"/>
    <n v="569248.21704200003"/>
    <n v="0"/>
    <n v="0"/>
    <n v="23429.510000000002"/>
  </r>
  <r>
    <x v="0"/>
    <x v="1"/>
    <x v="2"/>
    <x v="29"/>
    <x v="3"/>
    <x v="1"/>
    <x v="0"/>
    <x v="1"/>
    <n v="0"/>
    <n v="0"/>
    <n v="0"/>
    <n v="0"/>
    <n v="2"/>
    <n v="32316"/>
    <n v="0"/>
    <n v="0"/>
    <n v="0"/>
    <n v="0"/>
    <n v="0"/>
    <n v="0"/>
    <n v="32316"/>
  </r>
  <r>
    <x v="0"/>
    <x v="1"/>
    <x v="2"/>
    <x v="29"/>
    <x v="3"/>
    <x v="2"/>
    <x v="0"/>
    <x v="0"/>
    <n v="929"/>
    <n v="834.99999999999989"/>
    <n v="428981.29999999993"/>
    <n v="387854.06"/>
    <n v="11"/>
    <n v="85688.68"/>
    <n v="0"/>
    <n v="0"/>
    <n v="428981.29999999993"/>
    <n v="387854.06"/>
    <n v="0"/>
    <n v="0"/>
    <n v="85688.68"/>
  </r>
  <r>
    <x v="0"/>
    <x v="1"/>
    <x v="2"/>
    <x v="29"/>
    <x v="3"/>
    <x v="2"/>
    <x v="0"/>
    <x v="1"/>
    <n v="0"/>
    <n v="0"/>
    <n v="0"/>
    <n v="0"/>
    <n v="4"/>
    <n v="63480.46"/>
    <n v="0"/>
    <n v="0"/>
    <n v="0"/>
    <n v="0"/>
    <n v="0"/>
    <n v="0"/>
    <n v="63480.46"/>
  </r>
  <r>
    <x v="0"/>
    <x v="1"/>
    <x v="2"/>
    <x v="29"/>
    <x v="3"/>
    <x v="3"/>
    <x v="0"/>
    <x v="0"/>
    <n v="0"/>
    <n v="1.62"/>
    <n v="0"/>
    <n v="962.37"/>
    <n v="0"/>
    <n v="0"/>
    <n v="0"/>
    <n v="0"/>
    <n v="0"/>
    <n v="962.37"/>
    <n v="0"/>
    <n v="0"/>
    <n v="0"/>
  </r>
  <r>
    <x v="0"/>
    <x v="1"/>
    <x v="2"/>
    <x v="29"/>
    <x v="4"/>
    <x v="0"/>
    <x v="0"/>
    <x v="0"/>
    <n v="18"/>
    <n v="7.38"/>
    <n v="60991.27"/>
    <n v="19393.523718"/>
    <n v="1534"/>
    <n v="25625364.759999998"/>
    <n v="0"/>
    <n v="0"/>
    <n v="60991.27"/>
    <n v="19393.523718"/>
    <n v="0"/>
    <n v="0"/>
    <n v="25625364.759999998"/>
  </r>
  <r>
    <x v="0"/>
    <x v="1"/>
    <x v="2"/>
    <x v="29"/>
    <x v="4"/>
    <x v="0"/>
    <x v="0"/>
    <x v="1"/>
    <n v="0"/>
    <n v="0"/>
    <n v="0"/>
    <n v="0"/>
    <n v="0"/>
    <n v="297502"/>
    <n v="0"/>
    <n v="0"/>
    <n v="0"/>
    <n v="0"/>
    <n v="0"/>
    <n v="0"/>
    <n v="297502"/>
  </r>
  <r>
    <x v="0"/>
    <x v="1"/>
    <x v="2"/>
    <x v="29"/>
    <x v="4"/>
    <x v="0"/>
    <x v="1"/>
    <x v="0"/>
    <n v="0"/>
    <n v="0"/>
    <n v="0"/>
    <n v="0"/>
    <n v="0"/>
    <n v="320"/>
    <n v="0"/>
    <n v="0"/>
    <n v="0"/>
    <n v="0"/>
    <n v="0"/>
    <n v="0"/>
    <n v="320"/>
  </r>
  <r>
    <x v="0"/>
    <x v="1"/>
    <x v="2"/>
    <x v="29"/>
    <x v="4"/>
    <x v="0"/>
    <x v="2"/>
    <x v="0"/>
    <n v="0"/>
    <n v="0"/>
    <n v="0"/>
    <n v="0"/>
    <n v="0"/>
    <n v="-12479.210000000001"/>
    <n v="0"/>
    <n v="0"/>
    <n v="0"/>
    <n v="0"/>
    <n v="0"/>
    <n v="0"/>
    <n v="-12479.210000000001"/>
  </r>
  <r>
    <x v="0"/>
    <x v="1"/>
    <x v="2"/>
    <x v="29"/>
    <x v="4"/>
    <x v="1"/>
    <x v="0"/>
    <x v="0"/>
    <n v="0"/>
    <n v="14.66"/>
    <n v="-1455.28"/>
    <n v="194.62"/>
    <n v="0"/>
    <n v="0"/>
    <n v="0"/>
    <n v="0"/>
    <n v="-1455.28"/>
    <n v="194.62"/>
    <n v="0"/>
    <n v="0"/>
    <n v="0"/>
  </r>
  <r>
    <x v="0"/>
    <x v="1"/>
    <x v="2"/>
    <x v="30"/>
    <x v="0"/>
    <x v="4"/>
    <x v="0"/>
    <x v="0"/>
    <n v="4"/>
    <n v="3.52"/>
    <n v="-6644"/>
    <n v="1401.13"/>
    <n v="0"/>
    <n v="0"/>
    <n v="0"/>
    <n v="0"/>
    <n v="-6644"/>
    <n v="1401.13"/>
    <n v="0"/>
    <n v="0"/>
    <n v="0"/>
  </r>
  <r>
    <x v="0"/>
    <x v="1"/>
    <x v="2"/>
    <x v="30"/>
    <x v="0"/>
    <x v="0"/>
    <x v="0"/>
    <x v="0"/>
    <n v="544"/>
    <n v="348.32000000000011"/>
    <n v="876814.57"/>
    <n v="496135.23979130003"/>
    <n v="11"/>
    <n v="82825.289999999994"/>
    <n v="0"/>
    <n v="0"/>
    <n v="876814.57"/>
    <n v="496135.23979130003"/>
    <n v="0"/>
    <n v="0"/>
    <n v="82825.289999999994"/>
  </r>
  <r>
    <x v="0"/>
    <x v="1"/>
    <x v="2"/>
    <x v="30"/>
    <x v="0"/>
    <x v="0"/>
    <x v="0"/>
    <x v="1"/>
    <n v="0"/>
    <n v="0"/>
    <n v="0"/>
    <n v="0"/>
    <n v="2"/>
    <n v="31672"/>
    <n v="0"/>
    <n v="0"/>
    <n v="0"/>
    <n v="0"/>
    <n v="0"/>
    <n v="0"/>
    <n v="31672"/>
  </r>
  <r>
    <x v="0"/>
    <x v="1"/>
    <x v="2"/>
    <x v="30"/>
    <x v="0"/>
    <x v="1"/>
    <x v="0"/>
    <x v="0"/>
    <n v="94635"/>
    <n v="86383.85"/>
    <n v="36844956.409999996"/>
    <n v="35655850.208899997"/>
    <n v="1853"/>
    <n v="19259904.649999999"/>
    <n v="0"/>
    <n v="0"/>
    <n v="36844956.409999996"/>
    <n v="35655850.208899997"/>
    <n v="0"/>
    <n v="0"/>
    <n v="19259904.649999999"/>
  </r>
  <r>
    <x v="0"/>
    <x v="1"/>
    <x v="2"/>
    <x v="30"/>
    <x v="0"/>
    <x v="1"/>
    <x v="0"/>
    <x v="1"/>
    <n v="0"/>
    <n v="0"/>
    <n v="0"/>
    <n v="0"/>
    <n v="309"/>
    <n v="5436943.4299999997"/>
    <n v="0"/>
    <n v="0"/>
    <n v="0"/>
    <n v="0"/>
    <n v="0"/>
    <n v="0"/>
    <n v="5436943.4299999997"/>
  </r>
  <r>
    <x v="0"/>
    <x v="1"/>
    <x v="2"/>
    <x v="30"/>
    <x v="0"/>
    <x v="2"/>
    <x v="0"/>
    <x v="0"/>
    <n v="133"/>
    <n v="56.480000000000004"/>
    <n v="131960.59"/>
    <n v="33182.300000000003"/>
    <n v="4"/>
    <n v="14621.68"/>
    <n v="0"/>
    <n v="0"/>
    <n v="131960.59"/>
    <n v="33182.300000000003"/>
    <n v="0"/>
    <n v="0"/>
    <n v="14621.68"/>
  </r>
  <r>
    <x v="0"/>
    <x v="1"/>
    <x v="2"/>
    <x v="30"/>
    <x v="0"/>
    <x v="3"/>
    <x v="0"/>
    <x v="0"/>
    <n v="13495"/>
    <n v="13211.270000000002"/>
    <n v="7801076.6899999995"/>
    <n v="7773737.1313440008"/>
    <n v="219"/>
    <n v="2632273.5700000003"/>
    <n v="0"/>
    <n v="0"/>
    <n v="7801076.6899999995"/>
    <n v="7773737.1313440008"/>
    <n v="0"/>
    <n v="0"/>
    <n v="2632273.5700000003"/>
  </r>
  <r>
    <x v="0"/>
    <x v="1"/>
    <x v="2"/>
    <x v="30"/>
    <x v="0"/>
    <x v="3"/>
    <x v="0"/>
    <x v="1"/>
    <n v="0"/>
    <n v="0"/>
    <n v="0"/>
    <n v="0"/>
    <n v="2"/>
    <n v="31722"/>
    <n v="0"/>
    <n v="0"/>
    <n v="0"/>
    <n v="0"/>
    <n v="0"/>
    <n v="0"/>
    <n v="31722"/>
  </r>
  <r>
    <x v="0"/>
    <x v="1"/>
    <x v="2"/>
    <x v="30"/>
    <x v="1"/>
    <x v="4"/>
    <x v="0"/>
    <x v="0"/>
    <n v="8075"/>
    <n v="6763.96"/>
    <n v="5827383.6299999999"/>
    <n v="4790175.5862599993"/>
    <n v="260"/>
    <n v="2557564.12"/>
    <n v="0"/>
    <n v="0"/>
    <n v="5827383.6299999999"/>
    <n v="4790175.5862599993"/>
    <n v="0"/>
    <n v="0"/>
    <n v="2557564.12"/>
  </r>
  <r>
    <x v="0"/>
    <x v="1"/>
    <x v="2"/>
    <x v="30"/>
    <x v="1"/>
    <x v="4"/>
    <x v="0"/>
    <x v="1"/>
    <n v="0"/>
    <n v="0"/>
    <n v="0"/>
    <n v="0"/>
    <n v="27"/>
    <n v="459613.05000000005"/>
    <n v="0"/>
    <n v="0"/>
    <n v="0"/>
    <n v="0"/>
    <n v="0"/>
    <n v="0"/>
    <n v="459613.05000000005"/>
  </r>
  <r>
    <x v="0"/>
    <x v="1"/>
    <x v="2"/>
    <x v="30"/>
    <x v="1"/>
    <x v="4"/>
    <x v="1"/>
    <x v="0"/>
    <n v="0"/>
    <n v="0"/>
    <n v="0"/>
    <n v="0"/>
    <n v="4"/>
    <n v="44247.4"/>
    <n v="0"/>
    <n v="0"/>
    <n v="0"/>
    <n v="0"/>
    <n v="0"/>
    <n v="0"/>
    <n v="44247.4"/>
  </r>
  <r>
    <x v="0"/>
    <x v="1"/>
    <x v="2"/>
    <x v="30"/>
    <x v="1"/>
    <x v="4"/>
    <x v="2"/>
    <x v="0"/>
    <n v="0"/>
    <n v="0"/>
    <n v="0"/>
    <n v="0"/>
    <n v="3"/>
    <n v="197923.39"/>
    <n v="0"/>
    <n v="0"/>
    <n v="0"/>
    <n v="0"/>
    <n v="0"/>
    <n v="0"/>
    <n v="197923.39"/>
  </r>
  <r>
    <x v="0"/>
    <x v="1"/>
    <x v="2"/>
    <x v="30"/>
    <x v="1"/>
    <x v="0"/>
    <x v="0"/>
    <x v="0"/>
    <n v="786"/>
    <n v="724.77"/>
    <n v="128297.13999999998"/>
    <n v="59193.681770999996"/>
    <n v="23"/>
    <n v="142114.94"/>
    <n v="0"/>
    <n v="0"/>
    <n v="128297.13999999998"/>
    <n v="59193.681770999996"/>
    <n v="0"/>
    <n v="0"/>
    <n v="142114.94"/>
  </r>
  <r>
    <x v="0"/>
    <x v="1"/>
    <x v="2"/>
    <x v="30"/>
    <x v="1"/>
    <x v="0"/>
    <x v="0"/>
    <x v="1"/>
    <n v="0"/>
    <n v="0"/>
    <n v="0"/>
    <n v="0"/>
    <n v="1"/>
    <n v="16222.69"/>
    <n v="0"/>
    <n v="0"/>
    <n v="0"/>
    <n v="0"/>
    <n v="0"/>
    <n v="0"/>
    <n v="16222.69"/>
  </r>
  <r>
    <x v="0"/>
    <x v="1"/>
    <x v="2"/>
    <x v="30"/>
    <x v="1"/>
    <x v="1"/>
    <x v="0"/>
    <x v="0"/>
    <n v="8848"/>
    <n v="8937.3900000000012"/>
    <n v="4734339.58"/>
    <n v="5735921.6798799997"/>
    <n v="203"/>
    <n v="2712549.3200000003"/>
    <n v="0"/>
    <n v="0"/>
    <n v="4734339.58"/>
    <n v="5735921.6798799997"/>
    <n v="0"/>
    <n v="0"/>
    <n v="2712549.3200000003"/>
  </r>
  <r>
    <x v="0"/>
    <x v="1"/>
    <x v="2"/>
    <x v="30"/>
    <x v="1"/>
    <x v="1"/>
    <x v="0"/>
    <x v="1"/>
    <n v="0"/>
    <n v="0"/>
    <n v="0"/>
    <n v="0"/>
    <n v="51"/>
    <n v="842301.55"/>
    <n v="0"/>
    <n v="0"/>
    <n v="0"/>
    <n v="0"/>
    <n v="0"/>
    <n v="0"/>
    <n v="842301.55"/>
  </r>
  <r>
    <x v="0"/>
    <x v="1"/>
    <x v="2"/>
    <x v="30"/>
    <x v="1"/>
    <x v="1"/>
    <x v="2"/>
    <x v="0"/>
    <n v="0"/>
    <n v="0"/>
    <n v="0"/>
    <n v="0"/>
    <n v="1"/>
    <n v="-10787.02"/>
    <n v="0"/>
    <n v="0"/>
    <n v="0"/>
    <n v="0"/>
    <n v="0"/>
    <n v="0"/>
    <n v="-10787.02"/>
  </r>
  <r>
    <x v="0"/>
    <x v="1"/>
    <x v="2"/>
    <x v="30"/>
    <x v="1"/>
    <x v="2"/>
    <x v="0"/>
    <x v="0"/>
    <n v="72"/>
    <n v="38.67"/>
    <n v="56626.01"/>
    <n v="30048.870000000003"/>
    <n v="2"/>
    <n v="4163.25"/>
    <n v="0"/>
    <n v="0"/>
    <n v="56626.01"/>
    <n v="30048.870000000003"/>
    <n v="0"/>
    <n v="0"/>
    <n v="4163.25"/>
  </r>
  <r>
    <x v="0"/>
    <x v="1"/>
    <x v="2"/>
    <x v="30"/>
    <x v="1"/>
    <x v="2"/>
    <x v="0"/>
    <x v="1"/>
    <n v="0"/>
    <n v="0"/>
    <n v="0"/>
    <n v="0"/>
    <n v="1"/>
    <n v="15659"/>
    <n v="0"/>
    <n v="0"/>
    <n v="0"/>
    <n v="0"/>
    <n v="0"/>
    <n v="0"/>
    <n v="15659"/>
  </r>
  <r>
    <x v="0"/>
    <x v="1"/>
    <x v="2"/>
    <x v="30"/>
    <x v="1"/>
    <x v="3"/>
    <x v="0"/>
    <x v="0"/>
    <n v="1276"/>
    <n v="691.49"/>
    <n v="1209939.6099999999"/>
    <n v="676871.3"/>
    <n v="24"/>
    <n v="332111.91000000003"/>
    <n v="0"/>
    <n v="0"/>
    <n v="1209939.6099999999"/>
    <n v="676871.3"/>
    <n v="0"/>
    <n v="0"/>
    <n v="332111.91000000003"/>
  </r>
  <r>
    <x v="0"/>
    <x v="1"/>
    <x v="2"/>
    <x v="30"/>
    <x v="2"/>
    <x v="4"/>
    <x v="0"/>
    <x v="0"/>
    <n v="3744"/>
    <n v="3250.81"/>
    <n v="10152061.219999999"/>
    <n v="9359143.2246840019"/>
    <n v="288"/>
    <n v="5881105.6500000004"/>
    <n v="0"/>
    <n v="0"/>
    <n v="10152061.219999999"/>
    <n v="9359143.2246840019"/>
    <n v="0"/>
    <n v="0"/>
    <n v="5881105.6500000004"/>
  </r>
  <r>
    <x v="0"/>
    <x v="1"/>
    <x v="2"/>
    <x v="30"/>
    <x v="2"/>
    <x v="4"/>
    <x v="0"/>
    <x v="1"/>
    <n v="0"/>
    <n v="0"/>
    <n v="0"/>
    <n v="0"/>
    <n v="4"/>
    <n v="63482.46"/>
    <n v="0"/>
    <n v="0"/>
    <n v="0"/>
    <n v="0"/>
    <n v="0"/>
    <n v="0"/>
    <n v="63482.46"/>
  </r>
  <r>
    <x v="0"/>
    <x v="1"/>
    <x v="2"/>
    <x v="30"/>
    <x v="2"/>
    <x v="4"/>
    <x v="1"/>
    <x v="0"/>
    <n v="0"/>
    <n v="0"/>
    <n v="0"/>
    <n v="0"/>
    <n v="4"/>
    <n v="101663.06"/>
    <n v="0"/>
    <n v="0"/>
    <n v="0"/>
    <n v="0"/>
    <n v="0"/>
    <n v="0"/>
    <n v="101663.06"/>
  </r>
  <r>
    <x v="0"/>
    <x v="1"/>
    <x v="2"/>
    <x v="30"/>
    <x v="2"/>
    <x v="4"/>
    <x v="2"/>
    <x v="0"/>
    <n v="0"/>
    <n v="0"/>
    <n v="0"/>
    <n v="0"/>
    <n v="1"/>
    <n v="17390.7"/>
    <n v="0"/>
    <n v="0"/>
    <n v="0"/>
    <n v="0"/>
    <n v="0"/>
    <n v="0"/>
    <n v="17390.7"/>
  </r>
  <r>
    <x v="0"/>
    <x v="1"/>
    <x v="2"/>
    <x v="30"/>
    <x v="2"/>
    <x v="0"/>
    <x v="0"/>
    <x v="0"/>
    <n v="886"/>
    <n v="818.66"/>
    <n v="1601893.3199999996"/>
    <n v="1404687.0021858001"/>
    <n v="33"/>
    <n v="816286.99"/>
    <n v="0"/>
    <n v="0"/>
    <n v="1601893.3199999996"/>
    <n v="1404687.0021858001"/>
    <n v="0"/>
    <n v="0"/>
    <n v="816286.99"/>
  </r>
  <r>
    <x v="0"/>
    <x v="1"/>
    <x v="2"/>
    <x v="30"/>
    <x v="2"/>
    <x v="1"/>
    <x v="0"/>
    <x v="0"/>
    <n v="160"/>
    <n v="153.97000000000003"/>
    <n v="303013.60999999993"/>
    <n v="325389.87512000004"/>
    <n v="10"/>
    <n v="34047.53"/>
    <n v="0"/>
    <n v="0"/>
    <n v="303013.60999999993"/>
    <n v="325389.87512000004"/>
    <n v="0"/>
    <n v="0"/>
    <n v="34047.53"/>
  </r>
  <r>
    <x v="0"/>
    <x v="1"/>
    <x v="2"/>
    <x v="30"/>
    <x v="2"/>
    <x v="1"/>
    <x v="1"/>
    <x v="0"/>
    <n v="0"/>
    <n v="0"/>
    <n v="0"/>
    <n v="0"/>
    <n v="3"/>
    <n v="79987.89"/>
    <n v="0"/>
    <n v="0"/>
    <n v="0"/>
    <n v="0"/>
    <n v="0"/>
    <n v="0"/>
    <n v="79987.89"/>
  </r>
  <r>
    <x v="0"/>
    <x v="1"/>
    <x v="2"/>
    <x v="30"/>
    <x v="2"/>
    <x v="1"/>
    <x v="2"/>
    <x v="0"/>
    <n v="0"/>
    <n v="0"/>
    <n v="0"/>
    <n v="0"/>
    <n v="2"/>
    <n v="98369.64"/>
    <n v="0"/>
    <n v="0"/>
    <n v="0"/>
    <n v="0"/>
    <n v="0"/>
    <n v="0"/>
    <n v="98369.64"/>
  </r>
  <r>
    <x v="0"/>
    <x v="1"/>
    <x v="2"/>
    <x v="30"/>
    <x v="2"/>
    <x v="2"/>
    <x v="0"/>
    <x v="0"/>
    <n v="0"/>
    <n v="0"/>
    <n v="0"/>
    <n v="4"/>
    <n v="0"/>
    <n v="0"/>
    <n v="0"/>
    <n v="0"/>
    <n v="0"/>
    <n v="4"/>
    <n v="0"/>
    <n v="0"/>
    <n v="0"/>
  </r>
  <r>
    <x v="0"/>
    <x v="1"/>
    <x v="2"/>
    <x v="30"/>
    <x v="2"/>
    <x v="3"/>
    <x v="0"/>
    <x v="0"/>
    <n v="3252"/>
    <n v="3246.88"/>
    <n v="6237791.0500000007"/>
    <n v="6449857.9841999998"/>
    <n v="84"/>
    <n v="3384504.16"/>
    <n v="0"/>
    <n v="0"/>
    <n v="6237791.0500000007"/>
    <n v="6449857.9841999998"/>
    <n v="0"/>
    <n v="0"/>
    <n v="3384504.16"/>
  </r>
  <r>
    <x v="0"/>
    <x v="1"/>
    <x v="2"/>
    <x v="30"/>
    <x v="3"/>
    <x v="1"/>
    <x v="0"/>
    <x v="0"/>
    <n v="135"/>
    <n v="245.67000000000002"/>
    <n v="42256.92"/>
    <n v="70826.171009000012"/>
    <n v="7"/>
    <n v="16459.62"/>
    <n v="0"/>
    <n v="0"/>
    <n v="42256.92"/>
    <n v="70826.171009000012"/>
    <n v="0"/>
    <n v="0"/>
    <n v="16459.62"/>
  </r>
  <r>
    <x v="0"/>
    <x v="1"/>
    <x v="2"/>
    <x v="30"/>
    <x v="3"/>
    <x v="2"/>
    <x v="0"/>
    <x v="0"/>
    <n v="84"/>
    <n v="86.22"/>
    <n v="31045.06"/>
    <n v="34010.36"/>
    <n v="0"/>
    <n v="-6201.31"/>
    <n v="0"/>
    <n v="0"/>
    <n v="31045.06"/>
    <n v="34010.36"/>
    <n v="0"/>
    <n v="0"/>
    <n v="-6201.31"/>
  </r>
  <r>
    <x v="0"/>
    <x v="1"/>
    <x v="2"/>
    <x v="30"/>
    <x v="4"/>
    <x v="0"/>
    <x v="0"/>
    <x v="0"/>
    <n v="2"/>
    <n v="0.15"/>
    <n v="13818.97"/>
    <n v="1144.99"/>
    <n v="69"/>
    <n v="3564320.0599999996"/>
    <n v="0"/>
    <n v="0"/>
    <n v="13818.97"/>
    <n v="1144.99"/>
    <n v="0"/>
    <n v="0"/>
    <n v="3564320.0599999996"/>
  </r>
  <r>
    <x v="0"/>
    <x v="1"/>
    <x v="2"/>
    <x v="30"/>
    <x v="4"/>
    <x v="0"/>
    <x v="0"/>
    <x v="1"/>
    <n v="0"/>
    <n v="0"/>
    <n v="0"/>
    <n v="0"/>
    <n v="0"/>
    <n v="93948"/>
    <n v="0"/>
    <n v="0"/>
    <n v="0"/>
    <n v="0"/>
    <n v="0"/>
    <n v="0"/>
    <n v="93948"/>
  </r>
  <r>
    <x v="0"/>
    <x v="1"/>
    <x v="2"/>
    <x v="30"/>
    <x v="4"/>
    <x v="0"/>
    <x v="2"/>
    <x v="0"/>
    <n v="0"/>
    <n v="0"/>
    <n v="0"/>
    <n v="0"/>
    <n v="0"/>
    <n v="32466.67"/>
    <n v="0"/>
    <n v="0"/>
    <n v="0"/>
    <n v="0"/>
    <n v="0"/>
    <n v="0"/>
    <n v="32466.67"/>
  </r>
  <r>
    <x v="0"/>
    <x v="1"/>
    <x v="2"/>
    <x v="30"/>
    <x v="4"/>
    <x v="1"/>
    <x v="0"/>
    <x v="0"/>
    <n v="0"/>
    <n v="9.42"/>
    <n v="-17.93"/>
    <n v="24.17"/>
    <n v="0"/>
    <n v="0"/>
    <n v="0"/>
    <n v="0"/>
    <n v="-17.93"/>
    <n v="24.17"/>
    <n v="0"/>
    <n v="0"/>
    <n v="0"/>
  </r>
  <r>
    <x v="0"/>
    <x v="1"/>
    <x v="2"/>
    <x v="31"/>
    <x v="0"/>
    <x v="4"/>
    <x v="0"/>
    <x v="0"/>
    <n v="36"/>
    <n v="34.570000000000007"/>
    <n v="-19233"/>
    <n v="15937.99"/>
    <n v="0"/>
    <n v="0"/>
    <n v="0"/>
    <n v="0"/>
    <n v="-19233"/>
    <n v="15937.99"/>
    <n v="0"/>
    <n v="0"/>
    <n v="0"/>
  </r>
  <r>
    <x v="0"/>
    <x v="1"/>
    <x v="2"/>
    <x v="31"/>
    <x v="0"/>
    <x v="4"/>
    <x v="0"/>
    <x v="1"/>
    <n v="0"/>
    <n v="0"/>
    <n v="0"/>
    <n v="0"/>
    <n v="1"/>
    <n v="16584.39"/>
    <n v="0"/>
    <n v="0"/>
    <n v="0"/>
    <n v="0"/>
    <n v="0"/>
    <n v="0"/>
    <n v="16584.39"/>
  </r>
  <r>
    <x v="0"/>
    <x v="1"/>
    <x v="2"/>
    <x v="31"/>
    <x v="0"/>
    <x v="0"/>
    <x v="0"/>
    <x v="0"/>
    <n v="2917"/>
    <n v="4983.5399999999991"/>
    <n v="3565548.1199999992"/>
    <n v="5238435.2428059988"/>
    <n v="231"/>
    <n v="2325438.36"/>
    <n v="0"/>
    <n v="0"/>
    <n v="3565548.1199999992"/>
    <n v="5238435.2428059988"/>
    <n v="0"/>
    <n v="0"/>
    <n v="2325438.36"/>
  </r>
  <r>
    <x v="0"/>
    <x v="1"/>
    <x v="2"/>
    <x v="31"/>
    <x v="0"/>
    <x v="0"/>
    <x v="0"/>
    <x v="1"/>
    <n v="0"/>
    <n v="0"/>
    <n v="0"/>
    <n v="0"/>
    <n v="7"/>
    <n v="110885.22"/>
    <n v="0"/>
    <n v="0"/>
    <n v="0"/>
    <n v="0"/>
    <n v="0"/>
    <n v="0"/>
    <n v="110885.22"/>
  </r>
  <r>
    <x v="0"/>
    <x v="1"/>
    <x v="2"/>
    <x v="31"/>
    <x v="0"/>
    <x v="1"/>
    <x v="0"/>
    <x v="0"/>
    <n v="880475"/>
    <n v="826926.98"/>
    <n v="403443859.16999996"/>
    <n v="399514475.15869999"/>
    <n v="18720"/>
    <n v="147235857.85999998"/>
    <n v="0"/>
    <n v="0"/>
    <n v="403443859.16999996"/>
    <n v="399514475.15869999"/>
    <n v="0"/>
    <n v="0"/>
    <n v="147235857.85999998"/>
  </r>
  <r>
    <x v="0"/>
    <x v="1"/>
    <x v="2"/>
    <x v="31"/>
    <x v="0"/>
    <x v="1"/>
    <x v="0"/>
    <x v="1"/>
    <n v="0"/>
    <n v="0"/>
    <n v="0"/>
    <n v="0"/>
    <n v="2764"/>
    <n v="47112018.929999992"/>
    <n v="0"/>
    <n v="0"/>
    <n v="0"/>
    <n v="0"/>
    <n v="0"/>
    <n v="0"/>
    <n v="47112018.929999992"/>
  </r>
  <r>
    <x v="0"/>
    <x v="1"/>
    <x v="2"/>
    <x v="31"/>
    <x v="0"/>
    <x v="1"/>
    <x v="1"/>
    <x v="0"/>
    <n v="0"/>
    <n v="0"/>
    <n v="0"/>
    <n v="0"/>
    <n v="4"/>
    <n v="27585.190000000002"/>
    <n v="0"/>
    <n v="0"/>
    <n v="0"/>
    <n v="0"/>
    <n v="0"/>
    <n v="0"/>
    <n v="27585.190000000002"/>
  </r>
  <r>
    <x v="0"/>
    <x v="1"/>
    <x v="2"/>
    <x v="31"/>
    <x v="0"/>
    <x v="1"/>
    <x v="2"/>
    <x v="0"/>
    <n v="0"/>
    <n v="0"/>
    <n v="0"/>
    <n v="0"/>
    <n v="1"/>
    <n v="20116.669999999998"/>
    <n v="0"/>
    <n v="0"/>
    <n v="0"/>
    <n v="0"/>
    <n v="0"/>
    <n v="0"/>
    <n v="20116.669999999998"/>
  </r>
  <r>
    <x v="0"/>
    <x v="1"/>
    <x v="2"/>
    <x v="31"/>
    <x v="0"/>
    <x v="2"/>
    <x v="0"/>
    <x v="0"/>
    <n v="1071"/>
    <n v="648.92000000000007"/>
    <n v="1057518.76"/>
    <n v="399990.74924599996"/>
    <n v="26"/>
    <n v="198585.57"/>
    <n v="0"/>
    <n v="0"/>
    <n v="1057518.76"/>
    <n v="399990.74924599996"/>
    <n v="0"/>
    <n v="0"/>
    <n v="198585.57"/>
  </r>
  <r>
    <x v="0"/>
    <x v="1"/>
    <x v="2"/>
    <x v="31"/>
    <x v="0"/>
    <x v="2"/>
    <x v="0"/>
    <x v="1"/>
    <n v="0"/>
    <n v="0"/>
    <n v="0"/>
    <n v="0"/>
    <n v="3"/>
    <n v="48121.799999999996"/>
    <n v="0"/>
    <n v="0"/>
    <n v="0"/>
    <n v="0"/>
    <n v="0"/>
    <n v="0"/>
    <n v="48121.799999999996"/>
  </r>
  <r>
    <x v="0"/>
    <x v="1"/>
    <x v="2"/>
    <x v="31"/>
    <x v="0"/>
    <x v="3"/>
    <x v="0"/>
    <x v="0"/>
    <n v="191385"/>
    <n v="174952.46000000002"/>
    <n v="186243471.81999999"/>
    <n v="163925853.40493506"/>
    <n v="9202"/>
    <n v="95584941.800000012"/>
    <n v="0"/>
    <n v="0"/>
    <n v="186243471.81999999"/>
    <n v="163925853.40493506"/>
    <n v="0"/>
    <n v="0"/>
    <n v="95584941.800000012"/>
  </r>
  <r>
    <x v="0"/>
    <x v="1"/>
    <x v="2"/>
    <x v="31"/>
    <x v="0"/>
    <x v="3"/>
    <x v="0"/>
    <x v="1"/>
    <n v="0"/>
    <n v="0"/>
    <n v="0"/>
    <n v="0"/>
    <n v="31"/>
    <n v="497173.36000000004"/>
    <n v="0"/>
    <n v="0"/>
    <n v="0"/>
    <n v="0"/>
    <n v="0"/>
    <n v="0"/>
    <n v="497173.36000000004"/>
  </r>
  <r>
    <x v="0"/>
    <x v="1"/>
    <x v="2"/>
    <x v="31"/>
    <x v="1"/>
    <x v="4"/>
    <x v="0"/>
    <x v="0"/>
    <n v="77562"/>
    <n v="58905.889999999992"/>
    <n v="58442552.230000004"/>
    <n v="40889755.485349998"/>
    <n v="2408"/>
    <n v="20282081.329999998"/>
    <n v="0"/>
    <n v="0"/>
    <n v="58442552.230000004"/>
    <n v="40889755.485349998"/>
    <n v="0"/>
    <n v="0"/>
    <n v="20282081.329999998"/>
  </r>
  <r>
    <x v="0"/>
    <x v="1"/>
    <x v="2"/>
    <x v="31"/>
    <x v="1"/>
    <x v="4"/>
    <x v="0"/>
    <x v="1"/>
    <n v="0"/>
    <n v="0"/>
    <n v="0"/>
    <n v="0"/>
    <n v="356"/>
    <n v="5980196.5899999999"/>
    <n v="0"/>
    <n v="0"/>
    <n v="0"/>
    <n v="0"/>
    <n v="0"/>
    <n v="0"/>
    <n v="5980196.5899999999"/>
  </r>
  <r>
    <x v="0"/>
    <x v="1"/>
    <x v="2"/>
    <x v="31"/>
    <x v="1"/>
    <x v="4"/>
    <x v="1"/>
    <x v="0"/>
    <n v="0"/>
    <n v="0"/>
    <n v="0"/>
    <n v="0"/>
    <n v="12"/>
    <n v="179677.16999999998"/>
    <n v="0"/>
    <n v="0"/>
    <n v="0"/>
    <n v="0"/>
    <n v="0"/>
    <n v="0"/>
    <n v="179677.16999999998"/>
  </r>
  <r>
    <x v="0"/>
    <x v="1"/>
    <x v="2"/>
    <x v="31"/>
    <x v="1"/>
    <x v="4"/>
    <x v="2"/>
    <x v="0"/>
    <n v="0"/>
    <n v="0"/>
    <n v="0"/>
    <n v="0"/>
    <n v="13"/>
    <n v="307313.36"/>
    <n v="0"/>
    <n v="0"/>
    <n v="0"/>
    <n v="0"/>
    <n v="0"/>
    <n v="0"/>
    <n v="307313.36"/>
  </r>
  <r>
    <x v="0"/>
    <x v="1"/>
    <x v="2"/>
    <x v="31"/>
    <x v="1"/>
    <x v="0"/>
    <x v="0"/>
    <x v="0"/>
    <n v="5307"/>
    <n v="5482.8499999999985"/>
    <n v="2633639.9900000002"/>
    <n v="2478355.0031719999"/>
    <n v="228"/>
    <n v="2278866.38"/>
    <n v="0"/>
    <n v="0"/>
    <n v="2633639.9900000002"/>
    <n v="2478355.0031719999"/>
    <n v="0"/>
    <n v="0"/>
    <n v="2278866.38"/>
  </r>
  <r>
    <x v="0"/>
    <x v="1"/>
    <x v="2"/>
    <x v="31"/>
    <x v="1"/>
    <x v="0"/>
    <x v="0"/>
    <x v="1"/>
    <n v="0"/>
    <n v="0"/>
    <n v="0"/>
    <n v="0"/>
    <n v="20"/>
    <n v="338854.49000000005"/>
    <n v="0"/>
    <n v="0"/>
    <n v="0"/>
    <n v="0"/>
    <n v="0"/>
    <n v="0"/>
    <n v="338854.49000000005"/>
  </r>
  <r>
    <x v="0"/>
    <x v="1"/>
    <x v="2"/>
    <x v="31"/>
    <x v="1"/>
    <x v="0"/>
    <x v="1"/>
    <x v="0"/>
    <n v="0"/>
    <n v="0"/>
    <n v="0"/>
    <n v="0"/>
    <n v="1"/>
    <n v="9000"/>
    <n v="0"/>
    <n v="0"/>
    <n v="0"/>
    <n v="0"/>
    <n v="0"/>
    <n v="0"/>
    <n v="9000"/>
  </r>
  <r>
    <x v="0"/>
    <x v="1"/>
    <x v="2"/>
    <x v="31"/>
    <x v="1"/>
    <x v="0"/>
    <x v="2"/>
    <x v="0"/>
    <n v="0"/>
    <n v="0"/>
    <n v="0"/>
    <n v="0"/>
    <n v="0"/>
    <n v="11000"/>
    <n v="0"/>
    <n v="0"/>
    <n v="0"/>
    <n v="0"/>
    <n v="0"/>
    <n v="0"/>
    <n v="11000"/>
  </r>
  <r>
    <x v="0"/>
    <x v="1"/>
    <x v="2"/>
    <x v="31"/>
    <x v="1"/>
    <x v="1"/>
    <x v="0"/>
    <x v="0"/>
    <n v="86936"/>
    <n v="100300.54"/>
    <n v="52626829.969999999"/>
    <n v="67605483.886749998"/>
    <n v="1972"/>
    <n v="25111050.429999996"/>
    <n v="0"/>
    <n v="0"/>
    <n v="52626829.969999999"/>
    <n v="67605483.886749998"/>
    <n v="0"/>
    <n v="0"/>
    <n v="25111050.429999996"/>
  </r>
  <r>
    <x v="0"/>
    <x v="1"/>
    <x v="2"/>
    <x v="31"/>
    <x v="1"/>
    <x v="1"/>
    <x v="0"/>
    <x v="1"/>
    <n v="0"/>
    <n v="0"/>
    <n v="0"/>
    <n v="0"/>
    <n v="337"/>
    <n v="5635349.290000001"/>
    <n v="0"/>
    <n v="0"/>
    <n v="0"/>
    <n v="0"/>
    <n v="0"/>
    <n v="0"/>
    <n v="5635349.290000001"/>
  </r>
  <r>
    <x v="0"/>
    <x v="1"/>
    <x v="2"/>
    <x v="31"/>
    <x v="1"/>
    <x v="1"/>
    <x v="1"/>
    <x v="0"/>
    <n v="0"/>
    <n v="0"/>
    <n v="0"/>
    <n v="0"/>
    <n v="9"/>
    <n v="112832.40000000001"/>
    <n v="0"/>
    <n v="0"/>
    <n v="0"/>
    <n v="0"/>
    <n v="0"/>
    <n v="0"/>
    <n v="112832.40000000001"/>
  </r>
  <r>
    <x v="0"/>
    <x v="1"/>
    <x v="2"/>
    <x v="31"/>
    <x v="1"/>
    <x v="1"/>
    <x v="2"/>
    <x v="0"/>
    <n v="0"/>
    <n v="0"/>
    <n v="0"/>
    <n v="0"/>
    <n v="11"/>
    <n v="177472.97999999998"/>
    <n v="0"/>
    <n v="0"/>
    <n v="0"/>
    <n v="0"/>
    <n v="0"/>
    <n v="0"/>
    <n v="177472.97999999998"/>
  </r>
  <r>
    <x v="0"/>
    <x v="1"/>
    <x v="2"/>
    <x v="31"/>
    <x v="1"/>
    <x v="2"/>
    <x v="0"/>
    <x v="0"/>
    <n v="683"/>
    <n v="359.98"/>
    <n v="548975.37"/>
    <n v="287690.95999999996"/>
    <n v="18"/>
    <n v="90412.7"/>
    <n v="0"/>
    <n v="0"/>
    <n v="548975.37"/>
    <n v="287690.95999999996"/>
    <n v="0"/>
    <n v="0"/>
    <n v="90412.7"/>
  </r>
  <r>
    <x v="0"/>
    <x v="1"/>
    <x v="2"/>
    <x v="31"/>
    <x v="1"/>
    <x v="3"/>
    <x v="0"/>
    <x v="0"/>
    <n v="457"/>
    <n v="1059.24"/>
    <n v="470260.51"/>
    <n v="1258038.1300000001"/>
    <n v="19"/>
    <n v="558925.78"/>
    <n v="0"/>
    <n v="0"/>
    <n v="470260.51"/>
    <n v="1258038.1300000001"/>
    <n v="0"/>
    <n v="0"/>
    <n v="558925.78"/>
  </r>
  <r>
    <x v="0"/>
    <x v="1"/>
    <x v="2"/>
    <x v="31"/>
    <x v="1"/>
    <x v="3"/>
    <x v="0"/>
    <x v="1"/>
    <n v="0"/>
    <n v="0"/>
    <n v="0"/>
    <n v="0"/>
    <n v="2"/>
    <n v="31671"/>
    <n v="0"/>
    <n v="0"/>
    <n v="0"/>
    <n v="0"/>
    <n v="0"/>
    <n v="0"/>
    <n v="31671"/>
  </r>
  <r>
    <x v="0"/>
    <x v="1"/>
    <x v="2"/>
    <x v="31"/>
    <x v="2"/>
    <x v="4"/>
    <x v="0"/>
    <x v="0"/>
    <n v="28218"/>
    <n v="25530.89"/>
    <n v="79820628.609999999"/>
    <n v="77537597.189865008"/>
    <n v="1860"/>
    <n v="54954788.739999995"/>
    <n v="0"/>
    <n v="0"/>
    <n v="79820628.609999999"/>
    <n v="77537597.189865008"/>
    <n v="0"/>
    <n v="0"/>
    <n v="54954788.739999995"/>
  </r>
  <r>
    <x v="0"/>
    <x v="1"/>
    <x v="2"/>
    <x v="31"/>
    <x v="2"/>
    <x v="4"/>
    <x v="0"/>
    <x v="1"/>
    <n v="0"/>
    <n v="0"/>
    <n v="0"/>
    <n v="0"/>
    <n v="54"/>
    <n v="1001887.04"/>
    <n v="0"/>
    <n v="0"/>
    <n v="0"/>
    <n v="0"/>
    <n v="0"/>
    <n v="0"/>
    <n v="1001887.04"/>
  </r>
  <r>
    <x v="0"/>
    <x v="1"/>
    <x v="2"/>
    <x v="31"/>
    <x v="2"/>
    <x v="4"/>
    <x v="1"/>
    <x v="0"/>
    <n v="0"/>
    <n v="0"/>
    <n v="0"/>
    <n v="0"/>
    <n v="19"/>
    <n v="813029.4"/>
    <n v="0"/>
    <n v="0"/>
    <n v="0"/>
    <n v="0"/>
    <n v="0"/>
    <n v="0"/>
    <n v="813029.4"/>
  </r>
  <r>
    <x v="0"/>
    <x v="1"/>
    <x v="2"/>
    <x v="31"/>
    <x v="2"/>
    <x v="4"/>
    <x v="2"/>
    <x v="0"/>
    <n v="0"/>
    <n v="0"/>
    <n v="0"/>
    <n v="0"/>
    <n v="12"/>
    <n v="1375132.6"/>
    <n v="0"/>
    <n v="0"/>
    <n v="0"/>
    <n v="0"/>
    <n v="0"/>
    <n v="0"/>
    <n v="1375132.6"/>
  </r>
  <r>
    <x v="0"/>
    <x v="1"/>
    <x v="2"/>
    <x v="31"/>
    <x v="2"/>
    <x v="0"/>
    <x v="0"/>
    <x v="0"/>
    <n v="3063"/>
    <n v="3312.6599999999994"/>
    <n v="6093359.9100000001"/>
    <n v="6587931.0970830005"/>
    <n v="189"/>
    <n v="5311624.8499999996"/>
    <n v="0"/>
    <n v="0"/>
    <n v="6093359.9100000001"/>
    <n v="6587931.0970830005"/>
    <n v="0"/>
    <n v="0"/>
    <n v="5311624.8499999996"/>
  </r>
  <r>
    <x v="0"/>
    <x v="1"/>
    <x v="2"/>
    <x v="31"/>
    <x v="2"/>
    <x v="0"/>
    <x v="0"/>
    <x v="1"/>
    <n v="0"/>
    <n v="0"/>
    <n v="0"/>
    <n v="0"/>
    <n v="9"/>
    <n v="158216.95000000001"/>
    <n v="0"/>
    <n v="0"/>
    <n v="0"/>
    <n v="0"/>
    <n v="0"/>
    <n v="0"/>
    <n v="158216.95000000001"/>
  </r>
  <r>
    <x v="0"/>
    <x v="1"/>
    <x v="2"/>
    <x v="31"/>
    <x v="2"/>
    <x v="0"/>
    <x v="1"/>
    <x v="0"/>
    <n v="0"/>
    <n v="0"/>
    <n v="0"/>
    <n v="0"/>
    <n v="1"/>
    <n v="11386.240000000002"/>
    <n v="0"/>
    <n v="0"/>
    <n v="0"/>
    <n v="0"/>
    <n v="0"/>
    <n v="0"/>
    <n v="11386.240000000002"/>
  </r>
  <r>
    <x v="0"/>
    <x v="1"/>
    <x v="2"/>
    <x v="31"/>
    <x v="2"/>
    <x v="0"/>
    <x v="2"/>
    <x v="0"/>
    <n v="0"/>
    <n v="0"/>
    <n v="0"/>
    <n v="0"/>
    <n v="0"/>
    <n v="0"/>
    <n v="0"/>
    <n v="0"/>
    <n v="0"/>
    <n v="0"/>
    <n v="0"/>
    <n v="0"/>
    <n v="0"/>
  </r>
  <r>
    <x v="0"/>
    <x v="1"/>
    <x v="2"/>
    <x v="31"/>
    <x v="2"/>
    <x v="1"/>
    <x v="0"/>
    <x v="0"/>
    <n v="1528"/>
    <n v="1906.77"/>
    <n v="3418543.5699999994"/>
    <n v="4536437.7507069996"/>
    <n v="149"/>
    <n v="4773350.72"/>
    <n v="0"/>
    <n v="0"/>
    <n v="3418543.5699999994"/>
    <n v="4536437.7507069996"/>
    <n v="0"/>
    <n v="0"/>
    <n v="4773350.72"/>
  </r>
  <r>
    <x v="0"/>
    <x v="1"/>
    <x v="2"/>
    <x v="31"/>
    <x v="2"/>
    <x v="1"/>
    <x v="0"/>
    <x v="1"/>
    <n v="0"/>
    <n v="0"/>
    <n v="0"/>
    <n v="0"/>
    <n v="3"/>
    <n v="48016.61"/>
    <n v="0"/>
    <n v="0"/>
    <n v="0"/>
    <n v="0"/>
    <n v="0"/>
    <n v="0"/>
    <n v="48016.61"/>
  </r>
  <r>
    <x v="0"/>
    <x v="1"/>
    <x v="2"/>
    <x v="31"/>
    <x v="2"/>
    <x v="1"/>
    <x v="1"/>
    <x v="0"/>
    <n v="0"/>
    <n v="0"/>
    <n v="0"/>
    <n v="0"/>
    <n v="1"/>
    <n v="18540.5"/>
    <n v="0"/>
    <n v="0"/>
    <n v="0"/>
    <n v="0"/>
    <n v="0"/>
    <n v="0"/>
    <n v="18540.5"/>
  </r>
  <r>
    <x v="0"/>
    <x v="1"/>
    <x v="2"/>
    <x v="31"/>
    <x v="2"/>
    <x v="1"/>
    <x v="2"/>
    <x v="0"/>
    <n v="0"/>
    <n v="0"/>
    <n v="0"/>
    <n v="0"/>
    <n v="1"/>
    <n v="176228.7"/>
    <n v="0"/>
    <n v="0"/>
    <n v="0"/>
    <n v="0"/>
    <n v="0"/>
    <n v="0"/>
    <n v="176228.7"/>
  </r>
  <r>
    <x v="0"/>
    <x v="1"/>
    <x v="2"/>
    <x v="31"/>
    <x v="2"/>
    <x v="2"/>
    <x v="0"/>
    <x v="0"/>
    <n v="9"/>
    <n v="1.8"/>
    <n v="1989.67"/>
    <n v="354.39"/>
    <n v="5"/>
    <n v="93367"/>
    <n v="0"/>
    <n v="0"/>
    <n v="1989.67"/>
    <n v="354.39"/>
    <n v="0"/>
    <n v="0"/>
    <n v="93367"/>
  </r>
  <r>
    <x v="0"/>
    <x v="1"/>
    <x v="2"/>
    <x v="31"/>
    <x v="2"/>
    <x v="3"/>
    <x v="0"/>
    <x v="0"/>
    <n v="7177"/>
    <n v="8361.0999999999967"/>
    <n v="17740117.529999997"/>
    <n v="23076398.566690002"/>
    <n v="1141"/>
    <n v="26023589.550000001"/>
    <n v="0"/>
    <n v="0"/>
    <n v="17740117.529999997"/>
    <n v="23076398.566690002"/>
    <n v="0"/>
    <n v="0"/>
    <n v="26023589.550000001"/>
  </r>
  <r>
    <x v="0"/>
    <x v="1"/>
    <x v="2"/>
    <x v="31"/>
    <x v="2"/>
    <x v="3"/>
    <x v="0"/>
    <x v="1"/>
    <n v="0"/>
    <n v="0"/>
    <n v="0"/>
    <n v="0"/>
    <n v="15"/>
    <n v="241823.25"/>
    <n v="0"/>
    <n v="0"/>
    <n v="0"/>
    <n v="0"/>
    <n v="0"/>
    <n v="0"/>
    <n v="241823.25"/>
  </r>
  <r>
    <x v="0"/>
    <x v="1"/>
    <x v="2"/>
    <x v="31"/>
    <x v="3"/>
    <x v="0"/>
    <x v="0"/>
    <x v="0"/>
    <n v="10"/>
    <n v="8.32"/>
    <n v="9836.5499999999993"/>
    <n v="4052.3199999999997"/>
    <n v="0"/>
    <n v="16088"/>
    <n v="0"/>
    <n v="0"/>
    <n v="9836.5499999999993"/>
    <n v="4052.3199999999997"/>
    <n v="0"/>
    <n v="0"/>
    <n v="16088"/>
  </r>
  <r>
    <x v="0"/>
    <x v="1"/>
    <x v="2"/>
    <x v="31"/>
    <x v="3"/>
    <x v="1"/>
    <x v="0"/>
    <x v="0"/>
    <n v="4668"/>
    <n v="6288.8499999999985"/>
    <n v="1736752.6999999995"/>
    <n v="2190991.6227760003"/>
    <n v="71"/>
    <n v="232567.17"/>
    <n v="0"/>
    <n v="0"/>
    <n v="1736752.6999999995"/>
    <n v="2190991.6227760003"/>
    <n v="0"/>
    <n v="0"/>
    <n v="232567.17"/>
  </r>
  <r>
    <x v="0"/>
    <x v="1"/>
    <x v="2"/>
    <x v="31"/>
    <x v="3"/>
    <x v="1"/>
    <x v="0"/>
    <x v="1"/>
    <n v="0"/>
    <n v="0"/>
    <n v="0"/>
    <n v="0"/>
    <n v="10"/>
    <n v="159731.13"/>
    <n v="0"/>
    <n v="0"/>
    <n v="0"/>
    <n v="0"/>
    <n v="0"/>
    <n v="0"/>
    <n v="159731.13"/>
  </r>
  <r>
    <x v="0"/>
    <x v="1"/>
    <x v="2"/>
    <x v="31"/>
    <x v="3"/>
    <x v="2"/>
    <x v="0"/>
    <x v="0"/>
    <n v="3202"/>
    <n v="3235.3399999999997"/>
    <n v="1173127.01"/>
    <n v="1278502.04"/>
    <n v="81"/>
    <n v="437053.57"/>
    <n v="0"/>
    <n v="0"/>
    <n v="1173127.01"/>
    <n v="1278502.04"/>
    <n v="0"/>
    <n v="0"/>
    <n v="437053.57"/>
  </r>
  <r>
    <x v="0"/>
    <x v="1"/>
    <x v="2"/>
    <x v="31"/>
    <x v="3"/>
    <x v="2"/>
    <x v="0"/>
    <x v="1"/>
    <n v="0"/>
    <n v="0"/>
    <n v="0"/>
    <n v="0"/>
    <n v="22"/>
    <n v="364540.12"/>
    <n v="0"/>
    <n v="0"/>
    <n v="0"/>
    <n v="0"/>
    <n v="0"/>
    <n v="0"/>
    <n v="364540.12"/>
  </r>
  <r>
    <x v="0"/>
    <x v="1"/>
    <x v="2"/>
    <x v="31"/>
    <x v="3"/>
    <x v="3"/>
    <x v="0"/>
    <x v="0"/>
    <n v="3"/>
    <n v="2.93"/>
    <n v="2368.4"/>
    <n v="2537.1799999999998"/>
    <n v="0"/>
    <n v="0"/>
    <n v="0"/>
    <n v="0"/>
    <n v="2368.4"/>
    <n v="2537.1799999999998"/>
    <n v="0"/>
    <n v="0"/>
    <n v="0"/>
  </r>
  <r>
    <x v="0"/>
    <x v="1"/>
    <x v="2"/>
    <x v="31"/>
    <x v="4"/>
    <x v="4"/>
    <x v="0"/>
    <x v="0"/>
    <n v="0"/>
    <n v="0.5"/>
    <n v="1206.8599999999999"/>
    <n v="1209.56"/>
    <n v="0"/>
    <n v="0"/>
    <n v="0"/>
    <n v="0"/>
    <n v="1206.8599999999999"/>
    <n v="1209.56"/>
    <n v="0"/>
    <n v="0"/>
    <n v="0"/>
  </r>
  <r>
    <x v="0"/>
    <x v="1"/>
    <x v="2"/>
    <x v="31"/>
    <x v="4"/>
    <x v="0"/>
    <x v="0"/>
    <x v="0"/>
    <n v="88"/>
    <n v="3.4299999999999997"/>
    <n v="87804.659999999989"/>
    <n v="7587.94"/>
    <n v="1128"/>
    <n v="41506713.600000009"/>
    <n v="0"/>
    <n v="0"/>
    <n v="87804.659999999989"/>
    <n v="7587.94"/>
    <n v="0"/>
    <n v="0"/>
    <n v="41506713.600000009"/>
  </r>
  <r>
    <x v="0"/>
    <x v="1"/>
    <x v="2"/>
    <x v="31"/>
    <x v="4"/>
    <x v="0"/>
    <x v="0"/>
    <x v="1"/>
    <n v="0"/>
    <n v="0"/>
    <n v="0"/>
    <n v="0"/>
    <n v="1"/>
    <n v="202269.4"/>
    <n v="0"/>
    <n v="0"/>
    <n v="0"/>
    <n v="0"/>
    <n v="0"/>
    <n v="0"/>
    <n v="202269.4"/>
  </r>
  <r>
    <x v="0"/>
    <x v="1"/>
    <x v="2"/>
    <x v="31"/>
    <x v="4"/>
    <x v="0"/>
    <x v="1"/>
    <x v="0"/>
    <n v="0"/>
    <n v="0"/>
    <n v="0"/>
    <n v="0"/>
    <n v="0"/>
    <n v="-32489.879999999997"/>
    <n v="0"/>
    <n v="0"/>
    <n v="0"/>
    <n v="0"/>
    <n v="0"/>
    <n v="0"/>
    <n v="-32489.879999999997"/>
  </r>
  <r>
    <x v="0"/>
    <x v="1"/>
    <x v="2"/>
    <x v="31"/>
    <x v="4"/>
    <x v="0"/>
    <x v="1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31"/>
    <x v="4"/>
    <x v="0"/>
    <x v="2"/>
    <x v="0"/>
    <n v="0"/>
    <n v="0"/>
    <n v="0"/>
    <n v="0"/>
    <n v="2"/>
    <n v="762193.53999999992"/>
    <n v="0"/>
    <n v="0"/>
    <n v="0"/>
    <n v="0"/>
    <n v="0"/>
    <n v="0"/>
    <n v="762193.53999999992"/>
  </r>
  <r>
    <x v="0"/>
    <x v="1"/>
    <x v="2"/>
    <x v="31"/>
    <x v="4"/>
    <x v="1"/>
    <x v="0"/>
    <x v="0"/>
    <n v="0"/>
    <n v="83.98"/>
    <n v="-254.53"/>
    <n v="194.86"/>
    <n v="0"/>
    <n v="0"/>
    <n v="0"/>
    <n v="0"/>
    <n v="-254.53"/>
    <n v="194.86"/>
    <n v="0"/>
    <n v="0"/>
    <n v="0"/>
  </r>
  <r>
    <x v="0"/>
    <x v="1"/>
    <x v="2"/>
    <x v="32"/>
    <x v="0"/>
    <x v="4"/>
    <x v="0"/>
    <x v="0"/>
    <n v="15"/>
    <n v="13.41"/>
    <n v="-26681"/>
    <n v="7964.0400000000009"/>
    <n v="0"/>
    <n v="0"/>
    <n v="0"/>
    <n v="0"/>
    <n v="-26681"/>
    <n v="7964.0400000000009"/>
    <n v="0"/>
    <n v="0"/>
    <n v="0"/>
  </r>
  <r>
    <x v="0"/>
    <x v="1"/>
    <x v="2"/>
    <x v="32"/>
    <x v="0"/>
    <x v="0"/>
    <x v="0"/>
    <x v="0"/>
    <n v="11498"/>
    <n v="4554.93"/>
    <n v="19635855.48"/>
    <n v="4319658.0365629988"/>
    <n v="382"/>
    <n v="3546260.6999999997"/>
    <n v="0"/>
    <n v="0"/>
    <n v="19635855.48"/>
    <n v="4319658.0365629988"/>
    <n v="0"/>
    <n v="0"/>
    <n v="3546260.6999999997"/>
  </r>
  <r>
    <x v="0"/>
    <x v="1"/>
    <x v="2"/>
    <x v="32"/>
    <x v="0"/>
    <x v="0"/>
    <x v="0"/>
    <x v="1"/>
    <n v="0"/>
    <n v="0"/>
    <n v="0"/>
    <n v="0"/>
    <n v="86"/>
    <n v="1454748.23"/>
    <n v="0"/>
    <n v="0"/>
    <n v="0"/>
    <n v="0"/>
    <n v="0"/>
    <n v="0"/>
    <n v="1454748.23"/>
  </r>
  <r>
    <x v="0"/>
    <x v="1"/>
    <x v="2"/>
    <x v="32"/>
    <x v="0"/>
    <x v="1"/>
    <x v="0"/>
    <x v="0"/>
    <n v="595077"/>
    <n v="533416.28"/>
    <n v="269711950.51999998"/>
    <n v="264807832.38279992"/>
    <n v="17725"/>
    <n v="133731299.20999998"/>
    <n v="0"/>
    <n v="0"/>
    <n v="269711950.51999998"/>
    <n v="264807832.38279992"/>
    <n v="0"/>
    <n v="0"/>
    <n v="133731299.20999998"/>
  </r>
  <r>
    <x v="0"/>
    <x v="1"/>
    <x v="2"/>
    <x v="32"/>
    <x v="0"/>
    <x v="1"/>
    <x v="0"/>
    <x v="1"/>
    <n v="0"/>
    <n v="0"/>
    <n v="0"/>
    <n v="0"/>
    <n v="3900"/>
    <n v="65227987.43"/>
    <n v="0"/>
    <n v="0"/>
    <n v="0"/>
    <n v="0"/>
    <n v="0"/>
    <n v="0"/>
    <n v="65227987.43"/>
  </r>
  <r>
    <x v="0"/>
    <x v="1"/>
    <x v="2"/>
    <x v="32"/>
    <x v="0"/>
    <x v="1"/>
    <x v="1"/>
    <x v="0"/>
    <n v="0"/>
    <n v="0"/>
    <n v="0"/>
    <n v="0"/>
    <n v="1"/>
    <n v="2523.15"/>
    <n v="0"/>
    <n v="0"/>
    <n v="0"/>
    <n v="0"/>
    <n v="0"/>
    <n v="0"/>
    <n v="2523.15"/>
  </r>
  <r>
    <x v="0"/>
    <x v="1"/>
    <x v="2"/>
    <x v="32"/>
    <x v="0"/>
    <x v="1"/>
    <x v="2"/>
    <x v="0"/>
    <n v="0"/>
    <n v="0"/>
    <n v="0"/>
    <n v="0"/>
    <n v="0"/>
    <n v="433319.6"/>
    <n v="0"/>
    <n v="0"/>
    <n v="0"/>
    <n v="0"/>
    <n v="0"/>
    <n v="0"/>
    <n v="433319.6"/>
  </r>
  <r>
    <x v="0"/>
    <x v="1"/>
    <x v="2"/>
    <x v="32"/>
    <x v="0"/>
    <x v="2"/>
    <x v="0"/>
    <x v="0"/>
    <n v="1364"/>
    <n v="1867.05"/>
    <n v="885777.64"/>
    <n v="971048.04"/>
    <n v="53"/>
    <n v="503250.39"/>
    <n v="0"/>
    <n v="0"/>
    <n v="885777.64"/>
    <n v="971048.04"/>
    <n v="0"/>
    <n v="0"/>
    <n v="503250.39"/>
  </r>
  <r>
    <x v="0"/>
    <x v="1"/>
    <x v="2"/>
    <x v="32"/>
    <x v="0"/>
    <x v="2"/>
    <x v="0"/>
    <x v="1"/>
    <n v="0"/>
    <n v="0"/>
    <n v="0"/>
    <n v="0"/>
    <n v="1"/>
    <n v="15836"/>
    <n v="0"/>
    <n v="0"/>
    <n v="0"/>
    <n v="0"/>
    <n v="0"/>
    <n v="0"/>
    <n v="15836"/>
  </r>
  <r>
    <x v="0"/>
    <x v="1"/>
    <x v="2"/>
    <x v="32"/>
    <x v="0"/>
    <x v="3"/>
    <x v="0"/>
    <x v="0"/>
    <n v="13966"/>
    <n v="13972.569999999994"/>
    <n v="20526846.449999999"/>
    <n v="18792424.722342998"/>
    <n v="1284"/>
    <n v="16800970.260000002"/>
    <n v="0"/>
    <n v="0"/>
    <n v="20526846.449999999"/>
    <n v="18792424.722342998"/>
    <n v="0"/>
    <n v="0"/>
    <n v="16800970.260000002"/>
  </r>
  <r>
    <x v="0"/>
    <x v="1"/>
    <x v="2"/>
    <x v="32"/>
    <x v="0"/>
    <x v="3"/>
    <x v="0"/>
    <x v="1"/>
    <n v="0"/>
    <n v="0"/>
    <n v="0"/>
    <n v="0"/>
    <n v="18"/>
    <n v="287016.76"/>
    <n v="0"/>
    <n v="0"/>
    <n v="0"/>
    <n v="0"/>
    <n v="0"/>
    <n v="0"/>
    <n v="287016.76"/>
  </r>
  <r>
    <x v="0"/>
    <x v="1"/>
    <x v="2"/>
    <x v="32"/>
    <x v="1"/>
    <x v="4"/>
    <x v="0"/>
    <x v="0"/>
    <n v="38276"/>
    <n v="29651.570000000003"/>
    <n v="26221414.440000001"/>
    <n v="19904612.559020996"/>
    <n v="1606"/>
    <n v="8617318.5800000001"/>
    <n v="0"/>
    <n v="0"/>
    <n v="26221414.440000001"/>
    <n v="19904612.559020996"/>
    <n v="0"/>
    <n v="0"/>
    <n v="8617318.5800000001"/>
  </r>
  <r>
    <x v="0"/>
    <x v="1"/>
    <x v="2"/>
    <x v="32"/>
    <x v="1"/>
    <x v="4"/>
    <x v="0"/>
    <x v="1"/>
    <n v="0"/>
    <n v="0"/>
    <n v="0"/>
    <n v="0"/>
    <n v="289"/>
    <n v="4841537.5299999993"/>
    <n v="0"/>
    <n v="0"/>
    <n v="0"/>
    <n v="0"/>
    <n v="0"/>
    <n v="0"/>
    <n v="4841537.5299999993"/>
  </r>
  <r>
    <x v="0"/>
    <x v="1"/>
    <x v="2"/>
    <x v="32"/>
    <x v="1"/>
    <x v="4"/>
    <x v="1"/>
    <x v="0"/>
    <n v="0"/>
    <n v="0"/>
    <n v="0"/>
    <n v="0"/>
    <n v="4"/>
    <n v="23193"/>
    <n v="0"/>
    <n v="0"/>
    <n v="0"/>
    <n v="0"/>
    <n v="0"/>
    <n v="0"/>
    <n v="23193"/>
  </r>
  <r>
    <x v="0"/>
    <x v="1"/>
    <x v="2"/>
    <x v="32"/>
    <x v="1"/>
    <x v="4"/>
    <x v="2"/>
    <x v="0"/>
    <n v="0"/>
    <n v="0"/>
    <n v="0"/>
    <n v="0"/>
    <n v="2"/>
    <n v="72066"/>
    <n v="0"/>
    <n v="0"/>
    <n v="0"/>
    <n v="0"/>
    <n v="0"/>
    <n v="0"/>
    <n v="72066"/>
  </r>
  <r>
    <x v="0"/>
    <x v="1"/>
    <x v="2"/>
    <x v="32"/>
    <x v="1"/>
    <x v="0"/>
    <x v="0"/>
    <x v="0"/>
    <n v="2141"/>
    <n v="1913.9700000000003"/>
    <n v="1044843.1100000002"/>
    <n v="1021195.3967809998"/>
    <n v="97"/>
    <n v="594690.33000000007"/>
    <n v="0"/>
    <n v="0"/>
    <n v="1044843.1100000002"/>
    <n v="1021195.3967809998"/>
    <n v="0"/>
    <n v="0"/>
    <n v="594690.33000000007"/>
  </r>
  <r>
    <x v="0"/>
    <x v="1"/>
    <x v="2"/>
    <x v="32"/>
    <x v="1"/>
    <x v="0"/>
    <x v="0"/>
    <x v="1"/>
    <n v="0"/>
    <n v="0"/>
    <n v="0"/>
    <n v="0"/>
    <n v="13"/>
    <n v="206003.96000000002"/>
    <n v="0"/>
    <n v="0"/>
    <n v="0"/>
    <n v="0"/>
    <n v="0"/>
    <n v="0"/>
    <n v="206003.96000000002"/>
  </r>
  <r>
    <x v="0"/>
    <x v="1"/>
    <x v="2"/>
    <x v="32"/>
    <x v="1"/>
    <x v="0"/>
    <x v="1"/>
    <x v="0"/>
    <n v="0"/>
    <n v="0"/>
    <n v="0"/>
    <n v="0"/>
    <n v="1"/>
    <n v="0"/>
    <n v="0"/>
    <n v="0"/>
    <n v="0"/>
    <n v="0"/>
    <n v="0"/>
    <n v="0"/>
    <n v="0"/>
  </r>
  <r>
    <x v="0"/>
    <x v="1"/>
    <x v="2"/>
    <x v="32"/>
    <x v="1"/>
    <x v="1"/>
    <x v="0"/>
    <x v="0"/>
    <n v="47476"/>
    <n v="52449.96"/>
    <n v="31618548.279999997"/>
    <n v="39664421.510909997"/>
    <n v="1503"/>
    <n v="16343784.609999998"/>
    <n v="0"/>
    <n v="0"/>
    <n v="31618548.279999997"/>
    <n v="39664421.510909997"/>
    <n v="0"/>
    <n v="0"/>
    <n v="16343784.609999998"/>
  </r>
  <r>
    <x v="0"/>
    <x v="1"/>
    <x v="2"/>
    <x v="32"/>
    <x v="1"/>
    <x v="1"/>
    <x v="0"/>
    <x v="1"/>
    <n v="0"/>
    <n v="0"/>
    <n v="0"/>
    <n v="0"/>
    <n v="310"/>
    <n v="5206075.17"/>
    <n v="0"/>
    <n v="0"/>
    <n v="0"/>
    <n v="0"/>
    <n v="0"/>
    <n v="0"/>
    <n v="5206075.17"/>
  </r>
  <r>
    <x v="0"/>
    <x v="1"/>
    <x v="2"/>
    <x v="32"/>
    <x v="1"/>
    <x v="1"/>
    <x v="1"/>
    <x v="0"/>
    <n v="0"/>
    <n v="0"/>
    <n v="0"/>
    <n v="0"/>
    <n v="4"/>
    <n v="40640.46"/>
    <n v="0"/>
    <n v="0"/>
    <n v="0"/>
    <n v="0"/>
    <n v="0"/>
    <n v="0"/>
    <n v="40640.46"/>
  </r>
  <r>
    <x v="0"/>
    <x v="1"/>
    <x v="2"/>
    <x v="32"/>
    <x v="1"/>
    <x v="2"/>
    <x v="0"/>
    <x v="0"/>
    <n v="625"/>
    <n v="2508.9900000000007"/>
    <n v="158204.68999999997"/>
    <n v="1144929.74"/>
    <n v="80"/>
    <n v="940167.30999999982"/>
    <n v="0"/>
    <n v="0"/>
    <n v="158204.68999999997"/>
    <n v="1144929.74"/>
    <n v="0"/>
    <n v="0"/>
    <n v="940167.30999999982"/>
  </r>
  <r>
    <x v="0"/>
    <x v="1"/>
    <x v="2"/>
    <x v="32"/>
    <x v="1"/>
    <x v="2"/>
    <x v="0"/>
    <x v="1"/>
    <n v="0"/>
    <n v="0"/>
    <n v="0"/>
    <n v="0"/>
    <n v="1"/>
    <n v="16346.6"/>
    <n v="0"/>
    <n v="0"/>
    <n v="0"/>
    <n v="0"/>
    <n v="0"/>
    <n v="0"/>
    <n v="16346.6"/>
  </r>
  <r>
    <x v="0"/>
    <x v="1"/>
    <x v="2"/>
    <x v="32"/>
    <x v="1"/>
    <x v="2"/>
    <x v="1"/>
    <x v="0"/>
    <n v="0"/>
    <n v="0"/>
    <n v="0"/>
    <n v="0"/>
    <n v="1"/>
    <n v="13044.5"/>
    <n v="0"/>
    <n v="0"/>
    <n v="0"/>
    <n v="0"/>
    <n v="0"/>
    <n v="0"/>
    <n v="13044.5"/>
  </r>
  <r>
    <x v="0"/>
    <x v="1"/>
    <x v="2"/>
    <x v="32"/>
    <x v="1"/>
    <x v="3"/>
    <x v="0"/>
    <x v="0"/>
    <n v="1293"/>
    <n v="619.94000000000005"/>
    <n v="1342105.8500000001"/>
    <n v="813582.28"/>
    <n v="87"/>
    <n v="686681.65999999992"/>
    <n v="0"/>
    <n v="0"/>
    <n v="1342105.8500000001"/>
    <n v="813582.28"/>
    <n v="0"/>
    <n v="0"/>
    <n v="686681.65999999992"/>
  </r>
  <r>
    <x v="0"/>
    <x v="1"/>
    <x v="2"/>
    <x v="32"/>
    <x v="2"/>
    <x v="4"/>
    <x v="0"/>
    <x v="0"/>
    <n v="8657"/>
    <n v="7566.36"/>
    <n v="22327697.660000004"/>
    <n v="21484622.337058101"/>
    <n v="458"/>
    <n v="6625860.0299999993"/>
    <n v="0"/>
    <n v="0"/>
    <n v="22327697.660000004"/>
    <n v="21484622.337058101"/>
    <n v="0"/>
    <n v="0"/>
    <n v="6625860.0299999993"/>
  </r>
  <r>
    <x v="0"/>
    <x v="1"/>
    <x v="2"/>
    <x v="32"/>
    <x v="2"/>
    <x v="4"/>
    <x v="0"/>
    <x v="1"/>
    <n v="0"/>
    <n v="0"/>
    <n v="0"/>
    <n v="0"/>
    <n v="55"/>
    <n v="1056280.47"/>
    <n v="0"/>
    <n v="0"/>
    <n v="0"/>
    <n v="0"/>
    <n v="0"/>
    <n v="0"/>
    <n v="1056280.47"/>
  </r>
  <r>
    <x v="0"/>
    <x v="1"/>
    <x v="2"/>
    <x v="32"/>
    <x v="2"/>
    <x v="4"/>
    <x v="1"/>
    <x v="0"/>
    <n v="0"/>
    <n v="0"/>
    <n v="0"/>
    <n v="0"/>
    <n v="4"/>
    <n v="164025.66999999998"/>
    <n v="0"/>
    <n v="0"/>
    <n v="0"/>
    <n v="0"/>
    <n v="0"/>
    <n v="0"/>
    <n v="164025.66999999998"/>
  </r>
  <r>
    <x v="0"/>
    <x v="1"/>
    <x v="2"/>
    <x v="32"/>
    <x v="2"/>
    <x v="4"/>
    <x v="2"/>
    <x v="0"/>
    <n v="0"/>
    <n v="0"/>
    <n v="0"/>
    <n v="0"/>
    <n v="2"/>
    <n v="404944.05"/>
    <n v="0"/>
    <n v="0"/>
    <n v="0"/>
    <n v="0"/>
    <n v="0"/>
    <n v="0"/>
    <n v="404944.05"/>
  </r>
  <r>
    <x v="0"/>
    <x v="1"/>
    <x v="2"/>
    <x v="32"/>
    <x v="2"/>
    <x v="0"/>
    <x v="0"/>
    <x v="0"/>
    <n v="1163"/>
    <n v="1102.9899999999998"/>
    <n v="2638144.7999999998"/>
    <n v="2518430.4805184002"/>
    <n v="60"/>
    <n v="1342413.12"/>
    <n v="0"/>
    <n v="0"/>
    <n v="2638144.7999999998"/>
    <n v="2518430.4805184002"/>
    <n v="0"/>
    <n v="0"/>
    <n v="1342413.12"/>
  </r>
  <r>
    <x v="0"/>
    <x v="1"/>
    <x v="2"/>
    <x v="32"/>
    <x v="2"/>
    <x v="0"/>
    <x v="0"/>
    <x v="1"/>
    <n v="0"/>
    <n v="0"/>
    <n v="0"/>
    <n v="0"/>
    <n v="5"/>
    <n v="79404.350000000006"/>
    <n v="0"/>
    <n v="0"/>
    <n v="0"/>
    <n v="0"/>
    <n v="0"/>
    <n v="0"/>
    <n v="79404.350000000006"/>
  </r>
  <r>
    <x v="0"/>
    <x v="1"/>
    <x v="2"/>
    <x v="32"/>
    <x v="2"/>
    <x v="0"/>
    <x v="2"/>
    <x v="0"/>
    <n v="0"/>
    <n v="0"/>
    <n v="0"/>
    <n v="0"/>
    <n v="1"/>
    <n v="76069.5"/>
    <n v="0"/>
    <n v="0"/>
    <n v="0"/>
    <n v="0"/>
    <n v="0"/>
    <n v="0"/>
    <n v="76069.5"/>
  </r>
  <r>
    <x v="0"/>
    <x v="1"/>
    <x v="2"/>
    <x v="32"/>
    <x v="2"/>
    <x v="1"/>
    <x v="0"/>
    <x v="0"/>
    <n v="4888"/>
    <n v="2773.3799999999997"/>
    <n v="2536489.6000000006"/>
    <n v="1980997.0211559997"/>
    <n v="90"/>
    <n v="1277824.95"/>
    <n v="0"/>
    <n v="0"/>
    <n v="2536489.6000000006"/>
    <n v="1980997.0211559997"/>
    <n v="0"/>
    <n v="0"/>
    <n v="1277824.95"/>
  </r>
  <r>
    <x v="0"/>
    <x v="1"/>
    <x v="2"/>
    <x v="32"/>
    <x v="2"/>
    <x v="1"/>
    <x v="0"/>
    <x v="1"/>
    <n v="0"/>
    <n v="0"/>
    <n v="0"/>
    <n v="0"/>
    <n v="4"/>
    <n v="64212"/>
    <n v="0"/>
    <n v="0"/>
    <n v="0"/>
    <n v="0"/>
    <n v="0"/>
    <n v="0"/>
    <n v="64212"/>
  </r>
  <r>
    <x v="0"/>
    <x v="1"/>
    <x v="2"/>
    <x v="32"/>
    <x v="2"/>
    <x v="1"/>
    <x v="2"/>
    <x v="0"/>
    <n v="0"/>
    <n v="0"/>
    <n v="0"/>
    <n v="0"/>
    <n v="1"/>
    <n v="69382.759999999995"/>
    <n v="0"/>
    <n v="0"/>
    <n v="0"/>
    <n v="0"/>
    <n v="0"/>
    <n v="0"/>
    <n v="69382.759999999995"/>
  </r>
  <r>
    <x v="0"/>
    <x v="1"/>
    <x v="2"/>
    <x v="32"/>
    <x v="2"/>
    <x v="2"/>
    <x v="0"/>
    <x v="0"/>
    <n v="9518"/>
    <n v="4258.74"/>
    <n v="5950756.2699999996"/>
    <n v="3318591.36"/>
    <n v="141"/>
    <n v="1898622"/>
    <n v="0"/>
    <n v="0"/>
    <n v="5950756.2699999996"/>
    <n v="3318591.36"/>
    <n v="0"/>
    <n v="0"/>
    <n v="1898622"/>
  </r>
  <r>
    <x v="0"/>
    <x v="1"/>
    <x v="2"/>
    <x v="32"/>
    <x v="2"/>
    <x v="2"/>
    <x v="2"/>
    <x v="0"/>
    <n v="0"/>
    <n v="0"/>
    <n v="0"/>
    <n v="0"/>
    <n v="1"/>
    <n v="30000"/>
    <n v="0"/>
    <n v="0"/>
    <n v="0"/>
    <n v="0"/>
    <n v="0"/>
    <n v="0"/>
    <n v="30000"/>
  </r>
  <r>
    <x v="0"/>
    <x v="1"/>
    <x v="2"/>
    <x v="32"/>
    <x v="2"/>
    <x v="3"/>
    <x v="0"/>
    <x v="0"/>
    <n v="1711"/>
    <n v="1516.3799999999999"/>
    <n v="4924190.3499999996"/>
    <n v="3917777.2238459997"/>
    <n v="219"/>
    <n v="2154850.2199999997"/>
    <n v="0"/>
    <n v="0"/>
    <n v="4924190.3499999996"/>
    <n v="3917777.2238459997"/>
    <n v="0"/>
    <n v="0"/>
    <n v="2154850.2199999997"/>
  </r>
  <r>
    <x v="0"/>
    <x v="1"/>
    <x v="2"/>
    <x v="32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32"/>
    <x v="3"/>
    <x v="0"/>
    <x v="0"/>
    <x v="0"/>
    <n v="47"/>
    <n v="30.939999999999998"/>
    <n v="26956.089999999997"/>
    <n v="16692.98"/>
    <n v="0"/>
    <n v="0"/>
    <n v="0"/>
    <n v="0"/>
    <n v="26956.089999999997"/>
    <n v="16692.98"/>
    <n v="0"/>
    <n v="0"/>
    <n v="0"/>
  </r>
  <r>
    <x v="0"/>
    <x v="1"/>
    <x v="2"/>
    <x v="32"/>
    <x v="3"/>
    <x v="1"/>
    <x v="0"/>
    <x v="0"/>
    <n v="15281"/>
    <n v="13444.759999999998"/>
    <n v="4909003.8600000003"/>
    <n v="4653280.4695329992"/>
    <n v="140"/>
    <n v="966931.18"/>
    <n v="0"/>
    <n v="0"/>
    <n v="4909003.8600000003"/>
    <n v="4653280.4695329992"/>
    <n v="0"/>
    <n v="0"/>
    <n v="966931.18"/>
  </r>
  <r>
    <x v="0"/>
    <x v="1"/>
    <x v="2"/>
    <x v="32"/>
    <x v="3"/>
    <x v="1"/>
    <x v="0"/>
    <x v="1"/>
    <n v="0"/>
    <n v="0"/>
    <n v="0"/>
    <n v="0"/>
    <n v="43"/>
    <n v="666100.42000000004"/>
    <n v="0"/>
    <n v="0"/>
    <n v="0"/>
    <n v="0"/>
    <n v="0"/>
    <n v="0"/>
    <n v="666100.42000000004"/>
  </r>
  <r>
    <x v="0"/>
    <x v="1"/>
    <x v="2"/>
    <x v="32"/>
    <x v="3"/>
    <x v="2"/>
    <x v="0"/>
    <x v="0"/>
    <n v="4093"/>
    <n v="3679.1200000000008"/>
    <n v="1804803.7500000002"/>
    <n v="1745460.7"/>
    <n v="76"/>
    <n v="307776.07999999996"/>
    <n v="0"/>
    <n v="0"/>
    <n v="1804803.7500000002"/>
    <n v="1745460.7"/>
    <n v="0"/>
    <n v="0"/>
    <n v="307776.07999999996"/>
  </r>
  <r>
    <x v="0"/>
    <x v="1"/>
    <x v="2"/>
    <x v="32"/>
    <x v="3"/>
    <x v="2"/>
    <x v="0"/>
    <x v="1"/>
    <n v="0"/>
    <n v="0"/>
    <n v="0"/>
    <n v="0"/>
    <n v="26"/>
    <n v="411864.13"/>
    <n v="0"/>
    <n v="0"/>
    <n v="0"/>
    <n v="0"/>
    <n v="0"/>
    <n v="0"/>
    <n v="411864.13"/>
  </r>
  <r>
    <x v="0"/>
    <x v="1"/>
    <x v="2"/>
    <x v="32"/>
    <x v="3"/>
    <x v="3"/>
    <x v="0"/>
    <x v="0"/>
    <n v="1083"/>
    <n v="1124.3800000000001"/>
    <n v="821557.36999999988"/>
    <n v="808128.39999999991"/>
    <n v="67"/>
    <n v="369205.49999999994"/>
    <n v="0"/>
    <n v="0"/>
    <n v="821557.36999999988"/>
    <n v="808128.39999999991"/>
    <n v="0"/>
    <n v="0"/>
    <n v="369205.49999999994"/>
  </r>
  <r>
    <x v="0"/>
    <x v="1"/>
    <x v="2"/>
    <x v="32"/>
    <x v="3"/>
    <x v="3"/>
    <x v="0"/>
    <x v="1"/>
    <n v="0"/>
    <n v="0"/>
    <n v="0"/>
    <n v="0"/>
    <n v="3"/>
    <n v="48268.99"/>
    <n v="0"/>
    <n v="0"/>
    <n v="0"/>
    <n v="0"/>
    <n v="0"/>
    <n v="0"/>
    <n v="48268.99"/>
  </r>
  <r>
    <x v="0"/>
    <x v="1"/>
    <x v="2"/>
    <x v="32"/>
    <x v="4"/>
    <x v="0"/>
    <x v="0"/>
    <x v="0"/>
    <n v="2"/>
    <n v="3.02"/>
    <n v="3525.6600000000003"/>
    <n v="2785.7"/>
    <n v="1464"/>
    <n v="30516025.999999996"/>
    <n v="0"/>
    <n v="0"/>
    <n v="3525.6600000000003"/>
    <n v="2785.7"/>
    <n v="0"/>
    <n v="0"/>
    <n v="30516025.999999996"/>
  </r>
  <r>
    <x v="0"/>
    <x v="1"/>
    <x v="2"/>
    <x v="32"/>
    <x v="4"/>
    <x v="0"/>
    <x v="0"/>
    <x v="1"/>
    <n v="0"/>
    <n v="0"/>
    <n v="0"/>
    <n v="0"/>
    <n v="2"/>
    <n v="257328"/>
    <n v="0"/>
    <n v="0"/>
    <n v="0"/>
    <n v="0"/>
    <n v="0"/>
    <n v="0"/>
    <n v="257328"/>
  </r>
  <r>
    <x v="0"/>
    <x v="1"/>
    <x v="2"/>
    <x v="32"/>
    <x v="4"/>
    <x v="0"/>
    <x v="1"/>
    <x v="0"/>
    <n v="0"/>
    <n v="0"/>
    <n v="0"/>
    <n v="0"/>
    <n v="0"/>
    <n v="8485"/>
    <n v="0"/>
    <n v="0"/>
    <n v="0"/>
    <n v="0"/>
    <n v="0"/>
    <n v="0"/>
    <n v="8485"/>
  </r>
  <r>
    <x v="0"/>
    <x v="1"/>
    <x v="2"/>
    <x v="32"/>
    <x v="4"/>
    <x v="0"/>
    <x v="1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32"/>
    <x v="4"/>
    <x v="0"/>
    <x v="2"/>
    <x v="0"/>
    <n v="0"/>
    <n v="0"/>
    <n v="0"/>
    <n v="0"/>
    <n v="0"/>
    <n v="-1481.5"/>
    <n v="0"/>
    <n v="0"/>
    <n v="0"/>
    <n v="0"/>
    <n v="0"/>
    <n v="0"/>
    <n v="-1481.5"/>
  </r>
  <r>
    <x v="0"/>
    <x v="1"/>
    <x v="2"/>
    <x v="32"/>
    <x v="4"/>
    <x v="1"/>
    <x v="0"/>
    <x v="0"/>
    <n v="0"/>
    <n v="21.49"/>
    <n v="-57.43"/>
    <n v="47.15"/>
    <n v="0"/>
    <n v="0"/>
    <n v="0"/>
    <n v="0"/>
    <n v="-57.43"/>
    <n v="47.15"/>
    <n v="0"/>
    <n v="0"/>
    <n v="0"/>
  </r>
  <r>
    <x v="0"/>
    <x v="1"/>
    <x v="2"/>
    <x v="33"/>
    <x v="0"/>
    <x v="0"/>
    <x v="0"/>
    <x v="0"/>
    <n v="11056"/>
    <n v="5353.6100000000006"/>
    <n v="21639326.489999995"/>
    <n v="16895140.255811799"/>
    <n v="38"/>
    <n v="383914.38"/>
    <n v="0"/>
    <n v="0"/>
    <n v="21639326.489999995"/>
    <n v="16895140.255811799"/>
    <n v="0"/>
    <n v="0"/>
    <n v="383914.38"/>
  </r>
  <r>
    <x v="0"/>
    <x v="1"/>
    <x v="2"/>
    <x v="33"/>
    <x v="0"/>
    <x v="0"/>
    <x v="0"/>
    <x v="1"/>
    <n v="0"/>
    <n v="0"/>
    <n v="0"/>
    <n v="0"/>
    <n v="4"/>
    <n v="62633"/>
    <n v="0"/>
    <n v="0"/>
    <n v="0"/>
    <n v="0"/>
    <n v="0"/>
    <n v="0"/>
    <n v="62633"/>
  </r>
  <r>
    <x v="0"/>
    <x v="1"/>
    <x v="2"/>
    <x v="33"/>
    <x v="0"/>
    <x v="1"/>
    <x v="0"/>
    <x v="0"/>
    <n v="165324"/>
    <n v="148423.69"/>
    <n v="59113769.960000008"/>
    <n v="52578616.455199994"/>
    <n v="2062"/>
    <n v="18825090.199999996"/>
    <n v="0"/>
    <n v="0"/>
    <n v="59113769.960000008"/>
    <n v="52578616.455199994"/>
    <n v="0"/>
    <n v="0"/>
    <n v="18825090.199999996"/>
  </r>
  <r>
    <x v="0"/>
    <x v="1"/>
    <x v="2"/>
    <x v="33"/>
    <x v="0"/>
    <x v="1"/>
    <x v="0"/>
    <x v="1"/>
    <n v="0"/>
    <n v="0"/>
    <n v="0"/>
    <n v="0"/>
    <n v="453"/>
    <n v="7297942.1200000001"/>
    <n v="0"/>
    <n v="0"/>
    <n v="0"/>
    <n v="0"/>
    <n v="0"/>
    <n v="0"/>
    <n v="7297942.1200000001"/>
  </r>
  <r>
    <x v="0"/>
    <x v="1"/>
    <x v="2"/>
    <x v="33"/>
    <x v="0"/>
    <x v="2"/>
    <x v="0"/>
    <x v="0"/>
    <n v="116"/>
    <n v="79.180000000000007"/>
    <n v="104702.62000000001"/>
    <n v="37183.369999999995"/>
    <n v="4"/>
    <n v="11640.27"/>
    <n v="0"/>
    <n v="0"/>
    <n v="104702.62000000001"/>
    <n v="37183.369999999995"/>
    <n v="0"/>
    <n v="0"/>
    <n v="11640.27"/>
  </r>
  <r>
    <x v="0"/>
    <x v="1"/>
    <x v="2"/>
    <x v="33"/>
    <x v="0"/>
    <x v="3"/>
    <x v="0"/>
    <x v="0"/>
    <n v="5654"/>
    <n v="4721.1900000000005"/>
    <n v="4684978.8900000006"/>
    <n v="3208734.2087000003"/>
    <n v="93"/>
    <n v="928284.79999999993"/>
    <n v="0"/>
    <n v="0"/>
    <n v="4684978.8900000006"/>
    <n v="3208734.2087000003"/>
    <n v="0"/>
    <n v="0"/>
    <n v="928284.79999999993"/>
  </r>
  <r>
    <x v="0"/>
    <x v="1"/>
    <x v="2"/>
    <x v="33"/>
    <x v="1"/>
    <x v="4"/>
    <x v="0"/>
    <x v="0"/>
    <n v="16506"/>
    <n v="12110.739999999998"/>
    <n v="9207748.1600000001"/>
    <n v="6500064.8150099982"/>
    <n v="322"/>
    <n v="2816546.04"/>
    <n v="0"/>
    <n v="0"/>
    <n v="9207748.1600000001"/>
    <n v="6500064.8150099982"/>
    <n v="0"/>
    <n v="0"/>
    <n v="2816546.04"/>
  </r>
  <r>
    <x v="0"/>
    <x v="1"/>
    <x v="2"/>
    <x v="33"/>
    <x v="1"/>
    <x v="4"/>
    <x v="0"/>
    <x v="1"/>
    <n v="0"/>
    <n v="0"/>
    <n v="0"/>
    <n v="0"/>
    <n v="33"/>
    <n v="604514.05999999994"/>
    <n v="0"/>
    <n v="0"/>
    <n v="0"/>
    <n v="0"/>
    <n v="0"/>
    <n v="0"/>
    <n v="604514.05999999994"/>
  </r>
  <r>
    <x v="0"/>
    <x v="1"/>
    <x v="2"/>
    <x v="33"/>
    <x v="1"/>
    <x v="4"/>
    <x v="1"/>
    <x v="0"/>
    <n v="0"/>
    <n v="0"/>
    <n v="0"/>
    <n v="0"/>
    <n v="3"/>
    <n v="34826.36"/>
    <n v="0"/>
    <n v="0"/>
    <n v="0"/>
    <n v="0"/>
    <n v="0"/>
    <n v="0"/>
    <n v="34826.36"/>
  </r>
  <r>
    <x v="0"/>
    <x v="1"/>
    <x v="2"/>
    <x v="33"/>
    <x v="1"/>
    <x v="4"/>
    <x v="2"/>
    <x v="0"/>
    <n v="0"/>
    <n v="0"/>
    <n v="0"/>
    <n v="0"/>
    <n v="0"/>
    <n v="2422.41"/>
    <n v="0"/>
    <n v="0"/>
    <n v="0"/>
    <n v="0"/>
    <n v="0"/>
    <n v="0"/>
    <n v="2422.41"/>
  </r>
  <r>
    <x v="0"/>
    <x v="1"/>
    <x v="2"/>
    <x v="33"/>
    <x v="1"/>
    <x v="0"/>
    <x v="0"/>
    <x v="0"/>
    <n v="472"/>
    <n v="490.45"/>
    <n v="269733.63"/>
    <n v="241406.24869000004"/>
    <n v="16"/>
    <n v="74873.399999999994"/>
    <n v="0"/>
    <n v="0"/>
    <n v="269733.63"/>
    <n v="241406.24869000004"/>
    <n v="0"/>
    <n v="0"/>
    <n v="74873.399999999994"/>
  </r>
  <r>
    <x v="0"/>
    <x v="1"/>
    <x v="2"/>
    <x v="33"/>
    <x v="1"/>
    <x v="1"/>
    <x v="0"/>
    <x v="0"/>
    <n v="19028"/>
    <n v="21442.15"/>
    <n v="9224554.040000001"/>
    <n v="11344834.135059997"/>
    <n v="231"/>
    <n v="2184965.7399999998"/>
    <n v="0"/>
    <n v="0"/>
    <n v="9224554.040000001"/>
    <n v="11344834.135059997"/>
    <n v="0"/>
    <n v="0"/>
    <n v="2184965.7399999998"/>
  </r>
  <r>
    <x v="0"/>
    <x v="1"/>
    <x v="2"/>
    <x v="33"/>
    <x v="1"/>
    <x v="1"/>
    <x v="0"/>
    <x v="1"/>
    <n v="0"/>
    <n v="0"/>
    <n v="0"/>
    <n v="0"/>
    <n v="42"/>
    <n v="680653.92"/>
    <n v="0"/>
    <n v="0"/>
    <n v="0"/>
    <n v="0"/>
    <n v="0"/>
    <n v="0"/>
    <n v="680653.92"/>
  </r>
  <r>
    <x v="0"/>
    <x v="1"/>
    <x v="2"/>
    <x v="33"/>
    <x v="1"/>
    <x v="1"/>
    <x v="1"/>
    <x v="0"/>
    <n v="0"/>
    <n v="0"/>
    <n v="0"/>
    <n v="0"/>
    <n v="4"/>
    <n v="75522.73"/>
    <n v="0"/>
    <n v="0"/>
    <n v="0"/>
    <n v="0"/>
    <n v="0"/>
    <n v="0"/>
    <n v="75522.73"/>
  </r>
  <r>
    <x v="0"/>
    <x v="1"/>
    <x v="2"/>
    <x v="33"/>
    <x v="1"/>
    <x v="1"/>
    <x v="2"/>
    <x v="0"/>
    <n v="0"/>
    <n v="0"/>
    <n v="0"/>
    <n v="0"/>
    <n v="1"/>
    <n v="14144.6"/>
    <n v="0"/>
    <n v="0"/>
    <n v="0"/>
    <n v="0"/>
    <n v="0"/>
    <n v="0"/>
    <n v="14144.6"/>
  </r>
  <r>
    <x v="0"/>
    <x v="1"/>
    <x v="2"/>
    <x v="33"/>
    <x v="1"/>
    <x v="2"/>
    <x v="0"/>
    <x v="0"/>
    <n v="434"/>
    <n v="253.61"/>
    <n v="226618.29"/>
    <n v="142353.84"/>
    <n v="5"/>
    <n v="20915.91"/>
    <n v="0"/>
    <n v="0"/>
    <n v="226618.29"/>
    <n v="142353.84"/>
    <n v="0"/>
    <n v="0"/>
    <n v="20915.91"/>
  </r>
  <r>
    <x v="0"/>
    <x v="1"/>
    <x v="2"/>
    <x v="33"/>
    <x v="1"/>
    <x v="3"/>
    <x v="0"/>
    <x v="0"/>
    <n v="62"/>
    <n v="30.97"/>
    <n v="61631.67"/>
    <n v="31303.14"/>
    <n v="1"/>
    <n v="2000"/>
    <n v="0"/>
    <n v="0"/>
    <n v="61631.67"/>
    <n v="31303.14"/>
    <n v="0"/>
    <n v="0"/>
    <n v="2000"/>
  </r>
  <r>
    <x v="0"/>
    <x v="1"/>
    <x v="2"/>
    <x v="33"/>
    <x v="2"/>
    <x v="4"/>
    <x v="0"/>
    <x v="0"/>
    <n v="4359"/>
    <n v="4007.58"/>
    <n v="11784722.939999998"/>
    <n v="11128580.183230003"/>
    <n v="173"/>
    <n v="4812395.7600000007"/>
    <n v="0"/>
    <n v="0"/>
    <n v="11784722.939999998"/>
    <n v="11128580.183230003"/>
    <n v="0"/>
    <n v="0"/>
    <n v="4812395.7600000007"/>
  </r>
  <r>
    <x v="0"/>
    <x v="1"/>
    <x v="2"/>
    <x v="33"/>
    <x v="2"/>
    <x v="4"/>
    <x v="0"/>
    <x v="1"/>
    <n v="0"/>
    <n v="0"/>
    <n v="0"/>
    <n v="0"/>
    <n v="3"/>
    <n v="50393"/>
    <n v="0"/>
    <n v="0"/>
    <n v="0"/>
    <n v="0"/>
    <n v="0"/>
    <n v="0"/>
    <n v="50393"/>
  </r>
  <r>
    <x v="0"/>
    <x v="1"/>
    <x v="2"/>
    <x v="33"/>
    <x v="2"/>
    <x v="4"/>
    <x v="1"/>
    <x v="0"/>
    <n v="0"/>
    <n v="0"/>
    <n v="0"/>
    <n v="0"/>
    <n v="5"/>
    <n v="186205"/>
    <n v="0"/>
    <n v="0"/>
    <n v="0"/>
    <n v="0"/>
    <n v="0"/>
    <n v="0"/>
    <n v="186205"/>
  </r>
  <r>
    <x v="0"/>
    <x v="1"/>
    <x v="2"/>
    <x v="33"/>
    <x v="2"/>
    <x v="4"/>
    <x v="2"/>
    <x v="0"/>
    <n v="0"/>
    <n v="0"/>
    <n v="0"/>
    <n v="0"/>
    <n v="1"/>
    <n v="495195.79"/>
    <n v="0"/>
    <n v="0"/>
    <n v="0"/>
    <n v="0"/>
    <n v="0"/>
    <n v="0"/>
    <n v="495195.79"/>
  </r>
  <r>
    <x v="0"/>
    <x v="1"/>
    <x v="2"/>
    <x v="33"/>
    <x v="2"/>
    <x v="0"/>
    <x v="0"/>
    <x v="0"/>
    <n v="1355"/>
    <n v="1279.2500000000005"/>
    <n v="2634095.6699999995"/>
    <n v="2586723.0541270003"/>
    <n v="29"/>
    <n v="1569423.03"/>
    <n v="0"/>
    <n v="0"/>
    <n v="2634095.6699999995"/>
    <n v="2586723.0541270003"/>
    <n v="0"/>
    <n v="0"/>
    <n v="1569423.03"/>
  </r>
  <r>
    <x v="0"/>
    <x v="1"/>
    <x v="2"/>
    <x v="33"/>
    <x v="2"/>
    <x v="0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33"/>
    <x v="2"/>
    <x v="1"/>
    <x v="0"/>
    <x v="0"/>
    <n v="561"/>
    <n v="850.84000000000015"/>
    <n v="1653421.37"/>
    <n v="1840365.7423870002"/>
    <n v="14"/>
    <n v="206419.74"/>
    <n v="0"/>
    <n v="0"/>
    <n v="1653421.37"/>
    <n v="1840365.7423870002"/>
    <n v="0"/>
    <n v="0"/>
    <n v="206419.74"/>
  </r>
  <r>
    <x v="0"/>
    <x v="1"/>
    <x v="2"/>
    <x v="33"/>
    <x v="2"/>
    <x v="1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33"/>
    <x v="2"/>
    <x v="1"/>
    <x v="1"/>
    <x v="0"/>
    <n v="0"/>
    <n v="0"/>
    <n v="0"/>
    <n v="0"/>
    <n v="1"/>
    <n v="6647.39"/>
    <n v="0"/>
    <n v="0"/>
    <n v="0"/>
    <n v="0"/>
    <n v="0"/>
    <n v="0"/>
    <n v="6647.39"/>
  </r>
  <r>
    <x v="0"/>
    <x v="1"/>
    <x v="2"/>
    <x v="33"/>
    <x v="2"/>
    <x v="1"/>
    <x v="2"/>
    <x v="0"/>
    <n v="0"/>
    <n v="0"/>
    <n v="0"/>
    <n v="0"/>
    <n v="0"/>
    <n v="-13242.9"/>
    <n v="0"/>
    <n v="0"/>
    <n v="0"/>
    <n v="0"/>
    <n v="0"/>
    <n v="0"/>
    <n v="-13242.9"/>
  </r>
  <r>
    <x v="0"/>
    <x v="1"/>
    <x v="2"/>
    <x v="33"/>
    <x v="2"/>
    <x v="2"/>
    <x v="0"/>
    <x v="0"/>
    <n v="55"/>
    <n v="18.190000000000001"/>
    <n v="59378.82"/>
    <n v="26043.39"/>
    <n v="1"/>
    <n v="21006.78"/>
    <n v="0"/>
    <n v="0"/>
    <n v="59378.82"/>
    <n v="26043.39"/>
    <n v="0"/>
    <n v="0"/>
    <n v="21006.78"/>
  </r>
  <r>
    <x v="0"/>
    <x v="1"/>
    <x v="2"/>
    <x v="33"/>
    <x v="2"/>
    <x v="3"/>
    <x v="0"/>
    <x v="0"/>
    <n v="422"/>
    <n v="491.61999999999995"/>
    <n v="1415528.4499999997"/>
    <n v="1635891.0500000003"/>
    <n v="50"/>
    <n v="1311158.5000000002"/>
    <n v="0"/>
    <n v="0"/>
    <n v="1415528.4499999997"/>
    <n v="1635891.0500000003"/>
    <n v="0"/>
    <n v="0"/>
    <n v="1311158.5000000002"/>
  </r>
  <r>
    <x v="0"/>
    <x v="1"/>
    <x v="2"/>
    <x v="33"/>
    <x v="2"/>
    <x v="3"/>
    <x v="0"/>
    <x v="1"/>
    <n v="0"/>
    <n v="0"/>
    <n v="0"/>
    <n v="0"/>
    <n v="0"/>
    <n v="-2934.8"/>
    <n v="0"/>
    <n v="0"/>
    <n v="0"/>
    <n v="0"/>
    <n v="0"/>
    <n v="0"/>
    <n v="-2934.8"/>
  </r>
  <r>
    <x v="0"/>
    <x v="1"/>
    <x v="2"/>
    <x v="33"/>
    <x v="3"/>
    <x v="1"/>
    <x v="0"/>
    <x v="0"/>
    <n v="178"/>
    <n v="281.62"/>
    <n v="68499.78"/>
    <n v="92429.51"/>
    <n v="3"/>
    <n v="5580"/>
    <n v="0"/>
    <n v="0"/>
    <n v="68499.78"/>
    <n v="92429.51"/>
    <n v="0"/>
    <n v="0"/>
    <n v="5580"/>
  </r>
  <r>
    <x v="0"/>
    <x v="1"/>
    <x v="2"/>
    <x v="33"/>
    <x v="3"/>
    <x v="2"/>
    <x v="0"/>
    <x v="0"/>
    <n v="304"/>
    <n v="255.26000000000002"/>
    <n v="115437.81"/>
    <n v="104268.48000000001"/>
    <n v="13"/>
    <n v="76820.069999999992"/>
    <n v="0"/>
    <n v="0"/>
    <n v="115437.81"/>
    <n v="104268.48000000001"/>
    <n v="0"/>
    <n v="0"/>
    <n v="76820.069999999992"/>
  </r>
  <r>
    <x v="0"/>
    <x v="1"/>
    <x v="2"/>
    <x v="33"/>
    <x v="3"/>
    <x v="3"/>
    <x v="0"/>
    <x v="0"/>
    <n v="0"/>
    <n v="8.5500000000000007"/>
    <n v="0"/>
    <n v="6618.65"/>
    <n v="0"/>
    <n v="0"/>
    <n v="0"/>
    <n v="0"/>
    <n v="0"/>
    <n v="6618.65"/>
    <n v="0"/>
    <n v="0"/>
    <n v="0"/>
  </r>
  <r>
    <x v="0"/>
    <x v="1"/>
    <x v="2"/>
    <x v="33"/>
    <x v="4"/>
    <x v="0"/>
    <x v="0"/>
    <x v="0"/>
    <n v="1"/>
    <n v="0.18"/>
    <n v="4674.51"/>
    <n v="819.64"/>
    <n v="44"/>
    <n v="5958803.5"/>
    <n v="0"/>
    <n v="0"/>
    <n v="4674.51"/>
    <n v="819.64"/>
    <n v="0"/>
    <n v="0"/>
    <n v="5958803.5"/>
  </r>
  <r>
    <x v="0"/>
    <x v="1"/>
    <x v="2"/>
    <x v="33"/>
    <x v="4"/>
    <x v="0"/>
    <x v="0"/>
    <x v="1"/>
    <n v="0"/>
    <n v="0"/>
    <n v="0"/>
    <n v="0"/>
    <n v="0"/>
    <n v="46974"/>
    <n v="0"/>
    <n v="0"/>
    <n v="0"/>
    <n v="0"/>
    <n v="0"/>
    <n v="0"/>
    <n v="46974"/>
  </r>
  <r>
    <x v="0"/>
    <x v="1"/>
    <x v="2"/>
    <x v="33"/>
    <x v="4"/>
    <x v="1"/>
    <x v="0"/>
    <x v="0"/>
    <n v="0"/>
    <n v="12.89"/>
    <n v="-38.78"/>
    <n v="27.51"/>
    <n v="0"/>
    <n v="0"/>
    <n v="0"/>
    <n v="0"/>
    <n v="-38.78"/>
    <n v="27.51"/>
    <n v="0"/>
    <n v="0"/>
    <n v="0"/>
  </r>
  <r>
    <x v="0"/>
    <x v="1"/>
    <x v="3"/>
    <x v="0"/>
    <x v="0"/>
    <x v="4"/>
    <x v="0"/>
    <x v="0"/>
    <n v="8"/>
    <n v="7.33"/>
    <n v="-12078"/>
    <n v="6761.62"/>
    <n v="0"/>
    <n v="0"/>
    <n v="0"/>
    <n v="0"/>
    <n v="-12078"/>
    <n v="6761.62"/>
    <n v="0"/>
    <n v="0"/>
    <n v="0"/>
  </r>
  <r>
    <x v="0"/>
    <x v="1"/>
    <x v="3"/>
    <x v="0"/>
    <x v="0"/>
    <x v="0"/>
    <x v="0"/>
    <x v="0"/>
    <n v="2385"/>
    <n v="1469.2099999999998"/>
    <n v="6557429.1300000008"/>
    <n v="2285501.71435"/>
    <n v="98.4"/>
    <n v="810751.11599999992"/>
    <n v="0"/>
    <n v="0"/>
    <n v="6557429.1300000008"/>
    <n v="2285501.71435"/>
    <n v="0"/>
    <n v="0"/>
    <n v="810751.11599999992"/>
  </r>
  <r>
    <x v="0"/>
    <x v="1"/>
    <x v="3"/>
    <x v="0"/>
    <x v="0"/>
    <x v="0"/>
    <x v="0"/>
    <x v="1"/>
    <n v="0"/>
    <n v="0"/>
    <n v="0"/>
    <n v="0"/>
    <n v="20.000000000000004"/>
    <n v="275913.63800000004"/>
    <n v="0"/>
    <n v="0"/>
    <n v="0"/>
    <n v="0"/>
    <n v="0"/>
    <n v="0"/>
    <n v="275913.63800000004"/>
  </r>
  <r>
    <x v="0"/>
    <x v="1"/>
    <x v="3"/>
    <x v="0"/>
    <x v="0"/>
    <x v="1"/>
    <x v="0"/>
    <x v="0"/>
    <n v="104813"/>
    <n v="92802.64999999998"/>
    <n v="85418660.39000003"/>
    <n v="73563741.279999971"/>
    <n v="3530.4000000000005"/>
    <n v="29246279.181000002"/>
    <n v="0"/>
    <n v="0"/>
    <n v="85418660.39000003"/>
    <n v="73563741.279999971"/>
    <n v="0"/>
    <n v="0"/>
    <n v="29246279.181000002"/>
  </r>
  <r>
    <x v="0"/>
    <x v="1"/>
    <x v="3"/>
    <x v="0"/>
    <x v="0"/>
    <x v="1"/>
    <x v="0"/>
    <x v="1"/>
    <n v="0"/>
    <n v="0"/>
    <n v="0"/>
    <n v="0"/>
    <n v="935.2"/>
    <n v="13693055.642000001"/>
    <n v="0"/>
    <n v="0"/>
    <n v="0"/>
    <n v="0"/>
    <n v="0"/>
    <n v="0"/>
    <n v="13693055.642000001"/>
  </r>
  <r>
    <x v="0"/>
    <x v="1"/>
    <x v="3"/>
    <x v="0"/>
    <x v="0"/>
    <x v="2"/>
    <x v="0"/>
    <x v="0"/>
    <n v="91"/>
    <n v="48.21"/>
    <n v="206988.03"/>
    <n v="78593.39"/>
    <n v="4"/>
    <n v="16806.313999999998"/>
    <n v="0"/>
    <n v="0"/>
    <n v="206988.03"/>
    <n v="78593.39"/>
    <n v="0"/>
    <n v="0"/>
    <n v="16806.313999999998"/>
  </r>
  <r>
    <x v="0"/>
    <x v="1"/>
    <x v="3"/>
    <x v="0"/>
    <x v="0"/>
    <x v="3"/>
    <x v="0"/>
    <x v="0"/>
    <n v="2415"/>
    <n v="1909.3"/>
    <n v="2728560.14"/>
    <n v="1844239.62"/>
    <n v="288.8"/>
    <n v="1585026.317"/>
    <n v="0"/>
    <n v="0"/>
    <n v="2728560.14"/>
    <n v="1844239.62"/>
    <n v="0"/>
    <n v="0"/>
    <n v="1585026.317"/>
  </r>
  <r>
    <x v="0"/>
    <x v="1"/>
    <x v="3"/>
    <x v="0"/>
    <x v="0"/>
    <x v="3"/>
    <x v="0"/>
    <x v="1"/>
    <n v="0"/>
    <n v="0"/>
    <n v="0"/>
    <n v="0"/>
    <n v="14.399999999999999"/>
    <n v="201312.23"/>
    <n v="0"/>
    <n v="0"/>
    <n v="0"/>
    <n v="0"/>
    <n v="0"/>
    <n v="0"/>
    <n v="201312.23"/>
  </r>
  <r>
    <x v="0"/>
    <x v="1"/>
    <x v="3"/>
    <x v="0"/>
    <x v="1"/>
    <x v="4"/>
    <x v="0"/>
    <x v="0"/>
    <n v="6387"/>
    <n v="5166.8899999999994"/>
    <n v="10669493.5"/>
    <n v="8550868.6999999993"/>
    <n v="408.8"/>
    <n v="2432240.827"/>
    <n v="0"/>
    <n v="0"/>
    <n v="10669493.5"/>
    <n v="8550868.6999999993"/>
    <n v="0"/>
    <n v="0"/>
    <n v="2432240.827"/>
  </r>
  <r>
    <x v="0"/>
    <x v="1"/>
    <x v="3"/>
    <x v="0"/>
    <x v="1"/>
    <x v="4"/>
    <x v="0"/>
    <x v="1"/>
    <n v="0"/>
    <n v="0"/>
    <n v="0"/>
    <n v="0"/>
    <n v="95.199999999999989"/>
    <n v="1420662.409"/>
    <n v="0"/>
    <n v="0"/>
    <n v="0"/>
    <n v="0"/>
    <n v="0"/>
    <n v="0"/>
    <n v="1420662.409"/>
  </r>
  <r>
    <x v="0"/>
    <x v="1"/>
    <x v="3"/>
    <x v="0"/>
    <x v="1"/>
    <x v="0"/>
    <x v="0"/>
    <x v="0"/>
    <n v="234"/>
    <n v="207.3"/>
    <n v="237882.17"/>
    <n v="195592.39558000001"/>
    <n v="16"/>
    <n v="115445.622"/>
    <n v="0"/>
    <n v="0"/>
    <n v="237882.17"/>
    <n v="195592.39558000001"/>
    <n v="0"/>
    <n v="0"/>
    <n v="115445.622"/>
  </r>
  <r>
    <x v="0"/>
    <x v="1"/>
    <x v="3"/>
    <x v="0"/>
    <x v="1"/>
    <x v="0"/>
    <x v="0"/>
    <x v="1"/>
    <n v="0"/>
    <n v="0"/>
    <n v="0"/>
    <n v="0"/>
    <n v="2.4000000000000004"/>
    <n v="33977.86"/>
    <n v="0"/>
    <n v="0"/>
    <n v="0"/>
    <n v="0"/>
    <n v="0"/>
    <n v="0"/>
    <n v="33977.86"/>
  </r>
  <r>
    <x v="0"/>
    <x v="1"/>
    <x v="3"/>
    <x v="0"/>
    <x v="1"/>
    <x v="1"/>
    <x v="0"/>
    <x v="0"/>
    <n v="10208"/>
    <n v="8178.6299999999992"/>
    <n v="14250679.750000002"/>
    <n v="13667364.908999998"/>
    <n v="497.60000000000008"/>
    <n v="4638684.1209999993"/>
    <n v="0"/>
    <n v="0"/>
    <n v="14250679.750000002"/>
    <n v="13667364.908999998"/>
    <n v="0"/>
    <n v="0"/>
    <n v="4638684.1209999993"/>
  </r>
  <r>
    <x v="0"/>
    <x v="1"/>
    <x v="3"/>
    <x v="0"/>
    <x v="1"/>
    <x v="1"/>
    <x v="0"/>
    <x v="1"/>
    <n v="0"/>
    <n v="0"/>
    <n v="0"/>
    <n v="0"/>
    <n v="96"/>
    <n v="1445182.2719999999"/>
    <n v="0"/>
    <n v="0"/>
    <n v="0"/>
    <n v="0"/>
    <n v="0"/>
    <n v="0"/>
    <n v="1445182.2719999999"/>
  </r>
  <r>
    <x v="0"/>
    <x v="1"/>
    <x v="3"/>
    <x v="0"/>
    <x v="1"/>
    <x v="2"/>
    <x v="0"/>
    <x v="0"/>
    <n v="162"/>
    <n v="89.2"/>
    <n v="250558.80000000002"/>
    <n v="151510.64000000001"/>
    <n v="4.8"/>
    <n v="29958.082000000002"/>
    <n v="0"/>
    <n v="0"/>
    <n v="250558.80000000002"/>
    <n v="151510.64000000001"/>
    <n v="0"/>
    <n v="0"/>
    <n v="29958.082000000002"/>
  </r>
  <r>
    <x v="0"/>
    <x v="1"/>
    <x v="3"/>
    <x v="0"/>
    <x v="1"/>
    <x v="2"/>
    <x v="0"/>
    <x v="1"/>
    <n v="0"/>
    <n v="0"/>
    <n v="0"/>
    <n v="0"/>
    <n v="0.8"/>
    <n v="10961.3"/>
    <n v="0"/>
    <n v="0"/>
    <n v="0"/>
    <n v="0"/>
    <n v="0"/>
    <n v="0"/>
    <n v="10961.3"/>
  </r>
  <r>
    <x v="0"/>
    <x v="1"/>
    <x v="3"/>
    <x v="0"/>
    <x v="1"/>
    <x v="3"/>
    <x v="0"/>
    <x v="0"/>
    <n v="54"/>
    <n v="20.81"/>
    <n v="103449.53"/>
    <n v="21853.850000000002"/>
    <n v="0.8"/>
    <n v="11174.8"/>
    <n v="0"/>
    <n v="0"/>
    <n v="103449.53"/>
    <n v="21853.850000000002"/>
    <n v="0"/>
    <n v="0"/>
    <n v="11174.8"/>
  </r>
  <r>
    <x v="0"/>
    <x v="1"/>
    <x v="3"/>
    <x v="0"/>
    <x v="2"/>
    <x v="4"/>
    <x v="0"/>
    <x v="0"/>
    <n v="2268"/>
    <n v="1925.7200000000003"/>
    <n v="14078411.960000001"/>
    <n v="13402513.466229999"/>
    <n v="323.2"/>
    <n v="3850972.6239999994"/>
    <n v="0"/>
    <n v="0"/>
    <n v="14078411.960000001"/>
    <n v="13402513.466229999"/>
    <n v="0"/>
    <n v="0"/>
    <n v="3850972.6239999994"/>
  </r>
  <r>
    <x v="0"/>
    <x v="1"/>
    <x v="3"/>
    <x v="0"/>
    <x v="2"/>
    <x v="4"/>
    <x v="0"/>
    <x v="1"/>
    <n v="0"/>
    <n v="0"/>
    <n v="0"/>
    <n v="0"/>
    <n v="15.2"/>
    <n v="206719.09999999998"/>
    <n v="0"/>
    <n v="0"/>
    <n v="0"/>
    <n v="0"/>
    <n v="0"/>
    <n v="0"/>
    <n v="206719.09999999998"/>
  </r>
  <r>
    <x v="0"/>
    <x v="1"/>
    <x v="3"/>
    <x v="0"/>
    <x v="2"/>
    <x v="0"/>
    <x v="0"/>
    <x v="0"/>
    <n v="487"/>
    <n v="463.02"/>
    <n v="2083431.9499999997"/>
    <n v="2010333.8699999999"/>
    <n v="52"/>
    <n v="722616.42600000009"/>
    <n v="0"/>
    <n v="0"/>
    <n v="2083431.9499999997"/>
    <n v="2010333.8699999999"/>
    <n v="0"/>
    <n v="0"/>
    <n v="722616.42600000009"/>
  </r>
  <r>
    <x v="0"/>
    <x v="1"/>
    <x v="3"/>
    <x v="0"/>
    <x v="2"/>
    <x v="0"/>
    <x v="0"/>
    <x v="1"/>
    <n v="0"/>
    <n v="0"/>
    <n v="0"/>
    <n v="0"/>
    <n v="2.4000000000000004"/>
    <n v="33184.451999999997"/>
    <n v="0"/>
    <n v="0"/>
    <n v="0"/>
    <n v="0"/>
    <n v="0"/>
    <n v="0"/>
    <n v="33184.451999999997"/>
  </r>
  <r>
    <x v="0"/>
    <x v="1"/>
    <x v="3"/>
    <x v="0"/>
    <x v="2"/>
    <x v="1"/>
    <x v="0"/>
    <x v="0"/>
    <n v="255"/>
    <n v="221.63"/>
    <n v="1068416.3200000003"/>
    <n v="1085194.96447"/>
    <n v="28.799999999999997"/>
    <n v="245909.77299999999"/>
    <n v="0"/>
    <n v="0"/>
    <n v="1068416.3200000003"/>
    <n v="1085194.96447"/>
    <n v="0"/>
    <n v="0"/>
    <n v="245909.77299999999"/>
  </r>
  <r>
    <x v="0"/>
    <x v="1"/>
    <x v="3"/>
    <x v="0"/>
    <x v="2"/>
    <x v="1"/>
    <x v="0"/>
    <x v="1"/>
    <n v="0"/>
    <n v="0"/>
    <n v="0"/>
    <n v="0"/>
    <n v="3.2"/>
    <n v="44822.400000000001"/>
    <n v="0"/>
    <n v="0"/>
    <n v="0"/>
    <n v="0"/>
    <n v="0"/>
    <n v="0"/>
    <n v="44822.400000000001"/>
  </r>
  <r>
    <x v="0"/>
    <x v="1"/>
    <x v="3"/>
    <x v="0"/>
    <x v="2"/>
    <x v="2"/>
    <x v="0"/>
    <x v="0"/>
    <n v="2"/>
    <n v="0.95"/>
    <n v="3186.03"/>
    <n v="1448.74"/>
    <n v="0"/>
    <n v="0"/>
    <n v="0"/>
    <n v="0"/>
    <n v="3186.03"/>
    <n v="1448.74"/>
    <n v="0"/>
    <n v="0"/>
    <n v="0"/>
  </r>
  <r>
    <x v="0"/>
    <x v="1"/>
    <x v="3"/>
    <x v="0"/>
    <x v="2"/>
    <x v="3"/>
    <x v="0"/>
    <x v="0"/>
    <n v="77"/>
    <n v="51.45"/>
    <n v="348066.32999999996"/>
    <n v="240829.63417000003"/>
    <n v="19.200000000000003"/>
    <n v="88198.971000000005"/>
    <n v="0"/>
    <n v="0"/>
    <n v="348066.32999999996"/>
    <n v="240829.63417000003"/>
    <n v="0"/>
    <n v="0"/>
    <n v="88198.971000000005"/>
  </r>
  <r>
    <x v="0"/>
    <x v="1"/>
    <x v="3"/>
    <x v="0"/>
    <x v="3"/>
    <x v="0"/>
    <x v="0"/>
    <x v="0"/>
    <n v="10"/>
    <n v="10.969999999999999"/>
    <n v="7256.79"/>
    <n v="8010.83"/>
    <n v="0"/>
    <n v="0"/>
    <n v="0"/>
    <n v="0"/>
    <n v="7256.79"/>
    <n v="8010.83"/>
    <n v="0"/>
    <n v="0"/>
    <n v="0"/>
  </r>
  <r>
    <x v="0"/>
    <x v="1"/>
    <x v="3"/>
    <x v="0"/>
    <x v="3"/>
    <x v="1"/>
    <x v="0"/>
    <x v="0"/>
    <n v="12576"/>
    <n v="6696.55"/>
    <n v="3278070.37"/>
    <n v="1609469.1700000002"/>
    <n v="5.6"/>
    <n v="71695.105999999985"/>
    <n v="0"/>
    <n v="0"/>
    <n v="3278070.37"/>
    <n v="1609469.1700000002"/>
    <n v="0"/>
    <n v="0"/>
    <n v="71695.105999999985"/>
  </r>
  <r>
    <x v="0"/>
    <x v="1"/>
    <x v="3"/>
    <x v="0"/>
    <x v="3"/>
    <x v="2"/>
    <x v="0"/>
    <x v="0"/>
    <n v="154"/>
    <n v="143.89999999999998"/>
    <n v="118931.76"/>
    <n v="115165.73000000001"/>
    <n v="5.6"/>
    <n v="45352.671000000002"/>
    <n v="0"/>
    <n v="0"/>
    <n v="118931.76"/>
    <n v="115165.73000000001"/>
    <n v="0"/>
    <n v="0"/>
    <n v="45352.671000000002"/>
  </r>
  <r>
    <x v="0"/>
    <x v="1"/>
    <x v="3"/>
    <x v="0"/>
    <x v="3"/>
    <x v="2"/>
    <x v="0"/>
    <x v="1"/>
    <n v="0"/>
    <n v="0"/>
    <n v="0"/>
    <n v="0"/>
    <n v="2.4000000000000004"/>
    <n v="33177.521999999997"/>
    <n v="0"/>
    <n v="0"/>
    <n v="0"/>
    <n v="0"/>
    <n v="0"/>
    <n v="0"/>
    <n v="33177.521999999997"/>
  </r>
  <r>
    <x v="0"/>
    <x v="1"/>
    <x v="3"/>
    <x v="0"/>
    <x v="4"/>
    <x v="0"/>
    <x v="0"/>
    <x v="0"/>
    <n v="0"/>
    <n v="8.57"/>
    <n v="-162.57"/>
    <n v="8026.48"/>
    <n v="249.60000000000002"/>
    <n v="5543050.8310000021"/>
    <n v="0"/>
    <n v="0"/>
    <n v="-162.57"/>
    <n v="8026.48"/>
    <n v="0"/>
    <n v="0"/>
    <n v="5543050.8310000021"/>
  </r>
  <r>
    <x v="0"/>
    <x v="1"/>
    <x v="3"/>
    <x v="0"/>
    <x v="4"/>
    <x v="0"/>
    <x v="0"/>
    <x v="1"/>
    <n v="0"/>
    <n v="0"/>
    <n v="0"/>
    <n v="0"/>
    <n v="0"/>
    <n v="42897.26"/>
    <n v="0"/>
    <n v="0"/>
    <n v="0"/>
    <n v="0"/>
    <n v="0"/>
    <n v="0"/>
    <n v="42897.26"/>
  </r>
  <r>
    <x v="0"/>
    <x v="1"/>
    <x v="3"/>
    <x v="0"/>
    <x v="4"/>
    <x v="1"/>
    <x v="0"/>
    <x v="0"/>
    <n v="5"/>
    <n v="4"/>
    <n v="4772.41"/>
    <n v="1647.74"/>
    <n v="0"/>
    <n v="0"/>
    <n v="0"/>
    <n v="0"/>
    <n v="4772.41"/>
    <n v="1647.74"/>
    <n v="0"/>
    <n v="0"/>
    <n v="0"/>
  </r>
  <r>
    <x v="0"/>
    <x v="1"/>
    <x v="3"/>
    <x v="1"/>
    <x v="0"/>
    <x v="4"/>
    <x v="0"/>
    <x v="0"/>
    <n v="3"/>
    <n v="2.74"/>
    <n v="-816"/>
    <n v="4786.74"/>
    <n v="0"/>
    <n v="0"/>
    <n v="0"/>
    <n v="0"/>
    <n v="-816"/>
    <n v="4786.74"/>
    <n v="0"/>
    <n v="0"/>
    <n v="0"/>
  </r>
  <r>
    <x v="0"/>
    <x v="1"/>
    <x v="3"/>
    <x v="1"/>
    <x v="0"/>
    <x v="0"/>
    <x v="0"/>
    <x v="0"/>
    <n v="8999"/>
    <n v="5290.64"/>
    <n v="27468632.130000003"/>
    <n v="11815912.314404998"/>
    <n v="816.80000000000007"/>
    <n v="10254413.433999998"/>
    <n v="0"/>
    <n v="0"/>
    <n v="27468632.130000003"/>
    <n v="11815912.314404998"/>
    <n v="0"/>
    <n v="0"/>
    <n v="10254413.433999998"/>
  </r>
  <r>
    <x v="0"/>
    <x v="1"/>
    <x v="3"/>
    <x v="1"/>
    <x v="0"/>
    <x v="0"/>
    <x v="0"/>
    <x v="1"/>
    <n v="0"/>
    <n v="0"/>
    <n v="0"/>
    <n v="0"/>
    <n v="72"/>
    <n v="1036539.089"/>
    <n v="0"/>
    <n v="0"/>
    <n v="0"/>
    <n v="0"/>
    <n v="0"/>
    <n v="0"/>
    <n v="1036539.089"/>
  </r>
  <r>
    <x v="0"/>
    <x v="1"/>
    <x v="3"/>
    <x v="1"/>
    <x v="0"/>
    <x v="1"/>
    <x v="0"/>
    <x v="0"/>
    <n v="210343"/>
    <n v="219577.67000000004"/>
    <n v="168040910.93999997"/>
    <n v="139536470.84900001"/>
    <n v="6868.800000000002"/>
    <n v="64999496.027999997"/>
    <n v="0"/>
    <n v="0"/>
    <n v="168040910.93999997"/>
    <n v="139536470.84900001"/>
    <n v="0"/>
    <n v="0"/>
    <n v="64999496.027999997"/>
  </r>
  <r>
    <x v="0"/>
    <x v="1"/>
    <x v="3"/>
    <x v="1"/>
    <x v="0"/>
    <x v="1"/>
    <x v="0"/>
    <x v="1"/>
    <n v="0"/>
    <n v="0"/>
    <n v="0"/>
    <n v="0"/>
    <n v="1233.6000000000001"/>
    <n v="18476626.602000002"/>
    <n v="0"/>
    <n v="0"/>
    <n v="0"/>
    <n v="0"/>
    <n v="0"/>
    <n v="0"/>
    <n v="18476626.602000002"/>
  </r>
  <r>
    <x v="0"/>
    <x v="1"/>
    <x v="3"/>
    <x v="1"/>
    <x v="0"/>
    <x v="1"/>
    <x v="1"/>
    <x v="0"/>
    <n v="0"/>
    <n v="0"/>
    <n v="0"/>
    <n v="0"/>
    <n v="0.8"/>
    <n v="1234.8"/>
    <n v="0"/>
    <n v="0"/>
    <n v="0"/>
    <n v="0"/>
    <n v="0"/>
    <n v="0"/>
    <n v="1234.8"/>
  </r>
  <r>
    <x v="0"/>
    <x v="1"/>
    <x v="3"/>
    <x v="1"/>
    <x v="0"/>
    <x v="2"/>
    <x v="0"/>
    <x v="0"/>
    <n v="6310"/>
    <n v="3728.15"/>
    <n v="5792860.1099999994"/>
    <n v="3157802.94"/>
    <n v="164"/>
    <n v="1350968.6359999999"/>
    <n v="0"/>
    <n v="0"/>
    <n v="5792860.1099999994"/>
    <n v="3157802.94"/>
    <n v="0"/>
    <n v="0"/>
    <n v="1350968.6359999999"/>
  </r>
  <r>
    <x v="0"/>
    <x v="1"/>
    <x v="3"/>
    <x v="1"/>
    <x v="0"/>
    <x v="2"/>
    <x v="0"/>
    <x v="1"/>
    <n v="0"/>
    <n v="0"/>
    <n v="0"/>
    <n v="0"/>
    <n v="27.2"/>
    <n v="407321.14500000002"/>
    <n v="0"/>
    <n v="0"/>
    <n v="0"/>
    <n v="0"/>
    <n v="0"/>
    <n v="0"/>
    <n v="407321.14500000002"/>
  </r>
  <r>
    <x v="0"/>
    <x v="1"/>
    <x v="3"/>
    <x v="1"/>
    <x v="0"/>
    <x v="3"/>
    <x v="0"/>
    <x v="0"/>
    <n v="35766"/>
    <n v="27488.93"/>
    <n v="33470638.620000005"/>
    <n v="27011438.713539999"/>
    <n v="2849.6000000000004"/>
    <n v="26067120.389999997"/>
    <n v="0"/>
    <n v="0"/>
    <n v="33470638.620000005"/>
    <n v="27011438.713539999"/>
    <n v="0"/>
    <n v="0"/>
    <n v="26067120.389999997"/>
  </r>
  <r>
    <x v="0"/>
    <x v="1"/>
    <x v="3"/>
    <x v="1"/>
    <x v="0"/>
    <x v="3"/>
    <x v="0"/>
    <x v="1"/>
    <n v="0"/>
    <n v="0"/>
    <n v="0"/>
    <n v="0"/>
    <n v="28"/>
    <n v="405796.16"/>
    <n v="0"/>
    <n v="0"/>
    <n v="0"/>
    <n v="0"/>
    <n v="0"/>
    <n v="0"/>
    <n v="405796.16"/>
  </r>
  <r>
    <x v="0"/>
    <x v="1"/>
    <x v="3"/>
    <x v="1"/>
    <x v="1"/>
    <x v="4"/>
    <x v="0"/>
    <x v="0"/>
    <n v="7721"/>
    <n v="5956.08"/>
    <n v="12918705.689999999"/>
    <n v="8784078.7876399998"/>
    <n v="449.6"/>
    <n v="4628874.8249999993"/>
    <n v="0"/>
    <n v="0"/>
    <n v="12918705.689999999"/>
    <n v="8784078.7876399998"/>
    <n v="0"/>
    <n v="0"/>
    <n v="4628874.8249999993"/>
  </r>
  <r>
    <x v="0"/>
    <x v="1"/>
    <x v="3"/>
    <x v="1"/>
    <x v="1"/>
    <x v="4"/>
    <x v="0"/>
    <x v="1"/>
    <n v="0"/>
    <n v="0"/>
    <n v="0"/>
    <n v="0"/>
    <n v="67.2"/>
    <n v="1009976.3389999999"/>
    <n v="0"/>
    <n v="0"/>
    <n v="0"/>
    <n v="0"/>
    <n v="0"/>
    <n v="0"/>
    <n v="1009976.3389999999"/>
  </r>
  <r>
    <x v="0"/>
    <x v="1"/>
    <x v="3"/>
    <x v="1"/>
    <x v="1"/>
    <x v="0"/>
    <x v="0"/>
    <x v="0"/>
    <n v="231"/>
    <n v="254.32999999999998"/>
    <n v="305294.01"/>
    <n v="336012.76342999999"/>
    <n v="22.4"/>
    <n v="232167.80300000001"/>
    <n v="0"/>
    <n v="0"/>
    <n v="305294.01"/>
    <n v="336012.76342999999"/>
    <n v="0"/>
    <n v="0"/>
    <n v="232167.80300000001"/>
  </r>
  <r>
    <x v="0"/>
    <x v="1"/>
    <x v="3"/>
    <x v="1"/>
    <x v="1"/>
    <x v="1"/>
    <x v="0"/>
    <x v="0"/>
    <n v="21629"/>
    <n v="28876.520000000004"/>
    <n v="22635091.16"/>
    <n v="25879166.722000003"/>
    <n v="984.79999999999984"/>
    <n v="10047704.810000002"/>
    <n v="0"/>
    <n v="0"/>
    <n v="22635091.16"/>
    <n v="25879166.722000003"/>
    <n v="0"/>
    <n v="0"/>
    <n v="10047704.810000002"/>
  </r>
  <r>
    <x v="0"/>
    <x v="1"/>
    <x v="3"/>
    <x v="1"/>
    <x v="1"/>
    <x v="1"/>
    <x v="0"/>
    <x v="1"/>
    <n v="0"/>
    <n v="0"/>
    <n v="0"/>
    <n v="0"/>
    <n v="153.6"/>
    <n v="2272806.7229999993"/>
    <n v="0"/>
    <n v="0"/>
    <n v="0"/>
    <n v="0"/>
    <n v="0"/>
    <n v="0"/>
    <n v="2272806.7229999993"/>
  </r>
  <r>
    <x v="0"/>
    <x v="1"/>
    <x v="3"/>
    <x v="1"/>
    <x v="1"/>
    <x v="2"/>
    <x v="0"/>
    <x v="0"/>
    <n v="215"/>
    <n v="161.25"/>
    <n v="225194.2"/>
    <n v="241404.27"/>
    <n v="8.8000000000000007"/>
    <n v="38097.114999999998"/>
    <n v="0"/>
    <n v="0"/>
    <n v="225194.2"/>
    <n v="241404.27"/>
    <n v="0"/>
    <n v="0"/>
    <n v="38097.114999999998"/>
  </r>
  <r>
    <x v="0"/>
    <x v="1"/>
    <x v="3"/>
    <x v="1"/>
    <x v="1"/>
    <x v="2"/>
    <x v="0"/>
    <x v="1"/>
    <n v="0"/>
    <n v="0"/>
    <n v="0"/>
    <n v="0"/>
    <n v="1.6"/>
    <n v="22143.1"/>
    <n v="0"/>
    <n v="0"/>
    <n v="0"/>
    <n v="0"/>
    <n v="0"/>
    <n v="0"/>
    <n v="22143.1"/>
  </r>
  <r>
    <x v="0"/>
    <x v="1"/>
    <x v="3"/>
    <x v="1"/>
    <x v="1"/>
    <x v="3"/>
    <x v="0"/>
    <x v="0"/>
    <n v="224"/>
    <n v="106.94"/>
    <n v="241423.26"/>
    <n v="139562.01"/>
    <n v="24.800000000000004"/>
    <n v="139732.579"/>
    <n v="0"/>
    <n v="0"/>
    <n v="241423.26"/>
    <n v="139562.01"/>
    <n v="0"/>
    <n v="0"/>
    <n v="139732.579"/>
  </r>
  <r>
    <x v="0"/>
    <x v="1"/>
    <x v="3"/>
    <x v="1"/>
    <x v="2"/>
    <x v="4"/>
    <x v="0"/>
    <x v="0"/>
    <n v="5657"/>
    <n v="6363.1500000000005"/>
    <n v="25508400.700000003"/>
    <n v="24496851.555300001"/>
    <n v="783.99999999999989"/>
    <n v="10582521.526000001"/>
    <n v="0"/>
    <n v="0"/>
    <n v="25508400.700000003"/>
    <n v="24496851.555300001"/>
    <n v="0"/>
    <n v="0"/>
    <n v="10582521.526000001"/>
  </r>
  <r>
    <x v="0"/>
    <x v="1"/>
    <x v="3"/>
    <x v="1"/>
    <x v="2"/>
    <x v="4"/>
    <x v="0"/>
    <x v="1"/>
    <n v="0"/>
    <n v="0"/>
    <n v="0"/>
    <n v="0"/>
    <n v="12.8"/>
    <n v="163657.06700000001"/>
    <n v="0"/>
    <n v="0"/>
    <n v="0"/>
    <n v="0"/>
    <n v="0"/>
    <n v="0"/>
    <n v="163657.06700000001"/>
  </r>
  <r>
    <x v="0"/>
    <x v="1"/>
    <x v="3"/>
    <x v="1"/>
    <x v="2"/>
    <x v="0"/>
    <x v="0"/>
    <x v="0"/>
    <n v="1220"/>
    <n v="1414.77"/>
    <n v="3307783.54"/>
    <n v="3787308.0146030001"/>
    <n v="300"/>
    <n v="3101011.7359999996"/>
    <n v="0"/>
    <n v="0"/>
    <n v="3307783.54"/>
    <n v="3787308.0146030001"/>
    <n v="0"/>
    <n v="0"/>
    <n v="3101011.7359999996"/>
  </r>
  <r>
    <x v="0"/>
    <x v="1"/>
    <x v="3"/>
    <x v="1"/>
    <x v="2"/>
    <x v="0"/>
    <x v="0"/>
    <x v="1"/>
    <n v="0"/>
    <n v="0"/>
    <n v="0"/>
    <n v="0"/>
    <n v="4"/>
    <n v="58247.237999999998"/>
    <n v="0"/>
    <n v="0"/>
    <n v="0"/>
    <n v="0"/>
    <n v="0"/>
    <n v="0"/>
    <n v="58247.237999999998"/>
  </r>
  <r>
    <x v="0"/>
    <x v="1"/>
    <x v="3"/>
    <x v="1"/>
    <x v="2"/>
    <x v="1"/>
    <x v="0"/>
    <x v="0"/>
    <n v="510"/>
    <n v="1054.1400000000001"/>
    <n v="2327467.4500000002"/>
    <n v="2815368.8906999999"/>
    <n v="62.4"/>
    <n v="1399035.2830000001"/>
    <n v="0"/>
    <n v="0"/>
    <n v="2327467.4500000002"/>
    <n v="2815368.8906999999"/>
    <n v="0"/>
    <n v="0"/>
    <n v="1399035.2830000001"/>
  </r>
  <r>
    <x v="0"/>
    <x v="1"/>
    <x v="3"/>
    <x v="1"/>
    <x v="2"/>
    <x v="1"/>
    <x v="0"/>
    <x v="1"/>
    <n v="0"/>
    <n v="0"/>
    <n v="0"/>
    <n v="0"/>
    <n v="1.6"/>
    <n v="26259.18"/>
    <n v="0"/>
    <n v="0"/>
    <n v="0"/>
    <n v="0"/>
    <n v="0"/>
    <n v="0"/>
    <n v="26259.18"/>
  </r>
  <r>
    <x v="0"/>
    <x v="1"/>
    <x v="3"/>
    <x v="1"/>
    <x v="2"/>
    <x v="2"/>
    <x v="0"/>
    <x v="0"/>
    <n v="3"/>
    <n v="1.42"/>
    <n v="4084.31"/>
    <n v="1926.25"/>
    <n v="0"/>
    <n v="0"/>
    <n v="0"/>
    <n v="0"/>
    <n v="4084.31"/>
    <n v="1926.25"/>
    <n v="0"/>
    <n v="0"/>
    <n v="0"/>
  </r>
  <r>
    <x v="0"/>
    <x v="1"/>
    <x v="3"/>
    <x v="1"/>
    <x v="2"/>
    <x v="3"/>
    <x v="0"/>
    <x v="0"/>
    <n v="1280"/>
    <n v="928.63999999999976"/>
    <n v="4122447.33"/>
    <n v="3378205.7009000001"/>
    <n v="526.4"/>
    <n v="4740771.4970000004"/>
    <n v="0"/>
    <n v="0"/>
    <n v="4122447.33"/>
    <n v="3378205.7009000001"/>
    <n v="0"/>
    <n v="0"/>
    <n v="4740771.4970000004"/>
  </r>
  <r>
    <x v="0"/>
    <x v="1"/>
    <x v="3"/>
    <x v="1"/>
    <x v="3"/>
    <x v="0"/>
    <x v="0"/>
    <x v="0"/>
    <n v="3"/>
    <n v="2.4699999999999998"/>
    <n v="2576.6999999999998"/>
    <n v="2394.23"/>
    <n v="0"/>
    <n v="574.04899999999998"/>
    <n v="0"/>
    <n v="0"/>
    <n v="2576.6999999999998"/>
    <n v="2394.23"/>
    <n v="0"/>
    <n v="0"/>
    <n v="574.04899999999998"/>
  </r>
  <r>
    <x v="0"/>
    <x v="1"/>
    <x v="3"/>
    <x v="1"/>
    <x v="3"/>
    <x v="1"/>
    <x v="0"/>
    <x v="0"/>
    <n v="15974"/>
    <n v="9230.2800000000007"/>
    <n v="4602633.1500000004"/>
    <n v="2552677.46"/>
    <n v="28.799999999999997"/>
    <n v="189378.196"/>
    <n v="0"/>
    <n v="0"/>
    <n v="4602633.1500000004"/>
    <n v="2552677.46"/>
    <n v="0"/>
    <n v="0"/>
    <n v="189378.196"/>
  </r>
  <r>
    <x v="0"/>
    <x v="1"/>
    <x v="3"/>
    <x v="1"/>
    <x v="3"/>
    <x v="1"/>
    <x v="0"/>
    <x v="1"/>
    <n v="0"/>
    <n v="0"/>
    <n v="0"/>
    <n v="0"/>
    <n v="4"/>
    <n v="56615.199000000001"/>
    <n v="0"/>
    <n v="0"/>
    <n v="0"/>
    <n v="0"/>
    <n v="0"/>
    <n v="0"/>
    <n v="56615.199000000001"/>
  </r>
  <r>
    <x v="0"/>
    <x v="1"/>
    <x v="3"/>
    <x v="1"/>
    <x v="3"/>
    <x v="2"/>
    <x v="0"/>
    <x v="0"/>
    <n v="692"/>
    <n v="600.59"/>
    <n v="436511.92"/>
    <n v="361907.19999999995"/>
    <n v="26.400000000000002"/>
    <n v="204420.07600000003"/>
    <n v="0"/>
    <n v="0"/>
    <n v="436511.92"/>
    <n v="361907.19999999995"/>
    <n v="0"/>
    <n v="0"/>
    <n v="204420.07600000003"/>
  </r>
  <r>
    <x v="0"/>
    <x v="1"/>
    <x v="3"/>
    <x v="1"/>
    <x v="3"/>
    <x v="2"/>
    <x v="0"/>
    <x v="1"/>
    <n v="0"/>
    <n v="0"/>
    <n v="0"/>
    <n v="0"/>
    <n v="4.8"/>
    <n v="68109.3"/>
    <n v="0"/>
    <n v="0"/>
    <n v="0"/>
    <n v="0"/>
    <n v="0"/>
    <n v="0"/>
    <n v="68109.3"/>
  </r>
  <r>
    <x v="0"/>
    <x v="1"/>
    <x v="3"/>
    <x v="1"/>
    <x v="4"/>
    <x v="0"/>
    <x v="0"/>
    <x v="0"/>
    <n v="1"/>
    <n v="17.16"/>
    <n v="4608.05"/>
    <n v="362892.28"/>
    <n v="3012.8"/>
    <n v="33348284.631000012"/>
    <n v="0"/>
    <n v="0"/>
    <n v="4608.05"/>
    <n v="362892.28"/>
    <n v="0"/>
    <n v="0"/>
    <n v="33348284.631000012"/>
  </r>
  <r>
    <x v="0"/>
    <x v="1"/>
    <x v="3"/>
    <x v="1"/>
    <x v="4"/>
    <x v="0"/>
    <x v="0"/>
    <x v="1"/>
    <n v="0"/>
    <n v="0"/>
    <n v="0"/>
    <n v="0"/>
    <n v="0"/>
    <n v="34403.544000000002"/>
    <n v="0"/>
    <n v="0"/>
    <n v="0"/>
    <n v="0"/>
    <n v="0"/>
    <n v="0"/>
    <n v="34403.544000000002"/>
  </r>
  <r>
    <x v="0"/>
    <x v="1"/>
    <x v="3"/>
    <x v="1"/>
    <x v="4"/>
    <x v="1"/>
    <x v="0"/>
    <x v="0"/>
    <n v="40"/>
    <n v="23.04"/>
    <n v="1749553"/>
    <n v="575944.36"/>
    <n v="0"/>
    <n v="0"/>
    <n v="0"/>
    <n v="0"/>
    <n v="1749553"/>
    <n v="575944.36"/>
    <n v="0"/>
    <n v="0"/>
    <n v="0"/>
  </r>
  <r>
    <x v="0"/>
    <x v="1"/>
    <x v="3"/>
    <x v="1"/>
    <x v="4"/>
    <x v="3"/>
    <x v="0"/>
    <x v="0"/>
    <n v="1"/>
    <n v="0.47"/>
    <n v="3924.69"/>
    <n v="1858.74"/>
    <n v="0"/>
    <n v="0"/>
    <n v="0"/>
    <n v="0"/>
    <n v="3924.69"/>
    <n v="1858.74"/>
    <n v="0"/>
    <n v="0"/>
    <n v="0"/>
  </r>
  <r>
    <x v="0"/>
    <x v="1"/>
    <x v="3"/>
    <x v="2"/>
    <x v="0"/>
    <x v="0"/>
    <x v="0"/>
    <x v="0"/>
    <n v="1173"/>
    <n v="914.86"/>
    <n v="2402160.63"/>
    <n v="1585721.1807210001"/>
    <n v="45.6"/>
    <n v="422463.14200000005"/>
    <n v="0"/>
    <n v="0"/>
    <n v="2402160.63"/>
    <n v="1585721.1807210001"/>
    <n v="0"/>
    <n v="0"/>
    <n v="422463.14200000005"/>
  </r>
  <r>
    <x v="0"/>
    <x v="1"/>
    <x v="3"/>
    <x v="2"/>
    <x v="0"/>
    <x v="0"/>
    <x v="0"/>
    <x v="1"/>
    <n v="0"/>
    <n v="0"/>
    <n v="0"/>
    <n v="0"/>
    <n v="7.2000000000000011"/>
    <n v="100179.387"/>
    <n v="0"/>
    <n v="0"/>
    <n v="0"/>
    <n v="0"/>
    <n v="0"/>
    <n v="0"/>
    <n v="100179.387"/>
  </r>
  <r>
    <x v="0"/>
    <x v="1"/>
    <x v="3"/>
    <x v="2"/>
    <x v="0"/>
    <x v="1"/>
    <x v="0"/>
    <x v="0"/>
    <n v="38969"/>
    <n v="36217.26"/>
    <n v="38319663.980000004"/>
    <n v="33194181.288999993"/>
    <n v="880.79999999999961"/>
    <n v="10053928.813999997"/>
    <n v="0"/>
    <n v="0"/>
    <n v="38319663.980000004"/>
    <n v="33194181.288999993"/>
    <n v="0"/>
    <n v="0"/>
    <n v="10053928.813999997"/>
  </r>
  <r>
    <x v="0"/>
    <x v="1"/>
    <x v="3"/>
    <x v="2"/>
    <x v="0"/>
    <x v="1"/>
    <x v="0"/>
    <x v="1"/>
    <n v="0"/>
    <n v="0"/>
    <n v="0"/>
    <n v="0"/>
    <n v="176.79999999999998"/>
    <n v="2568309.3400000003"/>
    <n v="0"/>
    <n v="0"/>
    <n v="0"/>
    <n v="0"/>
    <n v="0"/>
    <n v="0"/>
    <n v="2568309.3400000003"/>
  </r>
  <r>
    <x v="0"/>
    <x v="1"/>
    <x v="3"/>
    <x v="2"/>
    <x v="0"/>
    <x v="2"/>
    <x v="0"/>
    <x v="0"/>
    <n v="949"/>
    <n v="485.2"/>
    <n v="1070521.28"/>
    <n v="517066.47"/>
    <n v="23.2"/>
    <n v="287631.05700000003"/>
    <n v="0"/>
    <n v="0"/>
    <n v="1070521.28"/>
    <n v="517066.47"/>
    <n v="0"/>
    <n v="0"/>
    <n v="287631.05700000003"/>
  </r>
  <r>
    <x v="0"/>
    <x v="1"/>
    <x v="3"/>
    <x v="2"/>
    <x v="0"/>
    <x v="2"/>
    <x v="0"/>
    <x v="1"/>
    <n v="0"/>
    <n v="0"/>
    <n v="0"/>
    <n v="0"/>
    <n v="3.2"/>
    <n v="44265.9"/>
    <n v="0"/>
    <n v="0"/>
    <n v="0"/>
    <n v="0"/>
    <n v="0"/>
    <n v="0"/>
    <n v="44265.9"/>
  </r>
  <r>
    <x v="0"/>
    <x v="1"/>
    <x v="3"/>
    <x v="2"/>
    <x v="0"/>
    <x v="3"/>
    <x v="0"/>
    <x v="0"/>
    <n v="2190"/>
    <n v="2021.2699999999998"/>
    <n v="3961883.62"/>
    <n v="3868487.5153970001"/>
    <n v="212.00000000000003"/>
    <n v="2991601.2140000002"/>
    <n v="0"/>
    <n v="0"/>
    <n v="3961883.62"/>
    <n v="3868487.5153970001"/>
    <n v="0"/>
    <n v="0"/>
    <n v="2991601.2140000002"/>
  </r>
  <r>
    <x v="0"/>
    <x v="1"/>
    <x v="3"/>
    <x v="2"/>
    <x v="0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2"/>
    <x v="1"/>
    <x v="4"/>
    <x v="0"/>
    <x v="0"/>
    <n v="3873"/>
    <n v="2826.8500000000004"/>
    <n v="5112866.3999999994"/>
    <n v="3773950.52"/>
    <n v="122.39999999999999"/>
    <n v="972954.47199999995"/>
    <n v="0"/>
    <n v="0"/>
    <n v="5112866.3999999994"/>
    <n v="3773950.52"/>
    <n v="0"/>
    <n v="0"/>
    <n v="972954.47199999995"/>
  </r>
  <r>
    <x v="0"/>
    <x v="1"/>
    <x v="3"/>
    <x v="2"/>
    <x v="1"/>
    <x v="4"/>
    <x v="0"/>
    <x v="1"/>
    <n v="0"/>
    <n v="0"/>
    <n v="0"/>
    <n v="0"/>
    <n v="23.2"/>
    <n v="341102.37300000002"/>
    <n v="0"/>
    <n v="0"/>
    <n v="0"/>
    <n v="0"/>
    <n v="0"/>
    <n v="0"/>
    <n v="341102.37300000002"/>
  </r>
  <r>
    <x v="0"/>
    <x v="1"/>
    <x v="3"/>
    <x v="2"/>
    <x v="1"/>
    <x v="0"/>
    <x v="0"/>
    <x v="0"/>
    <n v="124"/>
    <n v="129.05000000000001"/>
    <n v="75916.070000000007"/>
    <n v="98339.403810000003"/>
    <n v="5.6000000000000005"/>
    <n v="80444.7"/>
    <n v="0"/>
    <n v="0"/>
    <n v="75916.070000000007"/>
    <n v="98339.403810000003"/>
    <n v="0"/>
    <n v="0"/>
    <n v="80444.7"/>
  </r>
  <r>
    <x v="0"/>
    <x v="1"/>
    <x v="3"/>
    <x v="2"/>
    <x v="1"/>
    <x v="0"/>
    <x v="0"/>
    <x v="1"/>
    <n v="0"/>
    <n v="0"/>
    <n v="0"/>
    <n v="0"/>
    <n v="0.8"/>
    <n v="12748.89"/>
    <n v="0"/>
    <n v="0"/>
    <n v="0"/>
    <n v="0"/>
    <n v="0"/>
    <n v="0"/>
    <n v="12748.89"/>
  </r>
  <r>
    <x v="0"/>
    <x v="1"/>
    <x v="3"/>
    <x v="2"/>
    <x v="1"/>
    <x v="1"/>
    <x v="0"/>
    <x v="0"/>
    <n v="3747"/>
    <n v="4809.2299999999996"/>
    <n v="5643255.5800000001"/>
    <n v="7118563.2530000005"/>
    <n v="151.20000000000002"/>
    <n v="2241469.5610000002"/>
    <n v="0"/>
    <n v="0"/>
    <n v="5643255.5800000001"/>
    <n v="7118563.2530000005"/>
    <n v="0"/>
    <n v="0"/>
    <n v="2241469.5610000002"/>
  </r>
  <r>
    <x v="0"/>
    <x v="1"/>
    <x v="3"/>
    <x v="2"/>
    <x v="1"/>
    <x v="1"/>
    <x v="0"/>
    <x v="1"/>
    <n v="0"/>
    <n v="0"/>
    <n v="0"/>
    <n v="0"/>
    <n v="40.000000000000007"/>
    <n v="609854.44599999988"/>
    <n v="0"/>
    <n v="0"/>
    <n v="0"/>
    <n v="0"/>
    <n v="0"/>
    <n v="0"/>
    <n v="609854.44599999988"/>
  </r>
  <r>
    <x v="0"/>
    <x v="1"/>
    <x v="3"/>
    <x v="2"/>
    <x v="1"/>
    <x v="2"/>
    <x v="0"/>
    <x v="0"/>
    <n v="65"/>
    <n v="52.81"/>
    <n v="13228.960000000001"/>
    <n v="55766.07"/>
    <n v="0"/>
    <n v="110.6"/>
    <n v="0"/>
    <n v="0"/>
    <n v="13228.960000000001"/>
    <n v="55766.07"/>
    <n v="0"/>
    <n v="0"/>
    <n v="110.6"/>
  </r>
  <r>
    <x v="0"/>
    <x v="1"/>
    <x v="3"/>
    <x v="2"/>
    <x v="1"/>
    <x v="3"/>
    <x v="0"/>
    <x v="0"/>
    <n v="57"/>
    <n v="31.720000000000002"/>
    <n v="58398.93"/>
    <n v="56609.939999999995"/>
    <n v="1.6"/>
    <n v="6428.1"/>
    <n v="0"/>
    <n v="0"/>
    <n v="58398.93"/>
    <n v="56609.939999999995"/>
    <n v="0"/>
    <n v="0"/>
    <n v="6428.1"/>
  </r>
  <r>
    <x v="0"/>
    <x v="1"/>
    <x v="3"/>
    <x v="2"/>
    <x v="2"/>
    <x v="4"/>
    <x v="0"/>
    <x v="0"/>
    <n v="782"/>
    <n v="723.74999999999989"/>
    <n v="4450031.1900000004"/>
    <n v="4035649.1284499993"/>
    <n v="80"/>
    <n v="1260524.889"/>
    <n v="0"/>
    <n v="0"/>
    <n v="4450031.1900000004"/>
    <n v="4035649.1284499993"/>
    <n v="0"/>
    <n v="0"/>
    <n v="1260524.889"/>
  </r>
  <r>
    <x v="0"/>
    <x v="1"/>
    <x v="3"/>
    <x v="2"/>
    <x v="2"/>
    <x v="4"/>
    <x v="0"/>
    <x v="1"/>
    <n v="0"/>
    <n v="0"/>
    <n v="0"/>
    <n v="0"/>
    <n v="1.6"/>
    <n v="22143.1"/>
    <n v="0"/>
    <n v="0"/>
    <n v="0"/>
    <n v="0"/>
    <n v="0"/>
    <n v="0"/>
    <n v="22143.1"/>
  </r>
  <r>
    <x v="0"/>
    <x v="1"/>
    <x v="3"/>
    <x v="2"/>
    <x v="2"/>
    <x v="0"/>
    <x v="0"/>
    <x v="0"/>
    <n v="377"/>
    <n v="341.59000000000003"/>
    <n v="1470765.35"/>
    <n v="1247211.5510799999"/>
    <n v="42.400000000000006"/>
    <n v="337729.51800000004"/>
    <n v="0"/>
    <n v="0"/>
    <n v="1470765.35"/>
    <n v="1247211.5510799999"/>
    <n v="0"/>
    <n v="0"/>
    <n v="337729.51800000004"/>
  </r>
  <r>
    <x v="0"/>
    <x v="1"/>
    <x v="3"/>
    <x v="2"/>
    <x v="2"/>
    <x v="0"/>
    <x v="0"/>
    <x v="1"/>
    <n v="0"/>
    <n v="0"/>
    <n v="0"/>
    <n v="0"/>
    <n v="0.8"/>
    <n v="12189.45"/>
    <n v="0"/>
    <n v="0"/>
    <n v="0"/>
    <n v="0"/>
    <n v="0"/>
    <n v="0"/>
    <n v="12189.45"/>
  </r>
  <r>
    <x v="0"/>
    <x v="1"/>
    <x v="3"/>
    <x v="2"/>
    <x v="2"/>
    <x v="1"/>
    <x v="0"/>
    <x v="0"/>
    <n v="57"/>
    <n v="56.190000000000005"/>
    <n v="235998.66000000003"/>
    <n v="219266.91540000003"/>
    <n v="20.8"/>
    <n v="215547.10799999998"/>
    <n v="0"/>
    <n v="0"/>
    <n v="235998.66000000003"/>
    <n v="219266.91540000003"/>
    <n v="0"/>
    <n v="0"/>
    <n v="215547.10799999998"/>
  </r>
  <r>
    <x v="0"/>
    <x v="1"/>
    <x v="3"/>
    <x v="2"/>
    <x v="2"/>
    <x v="1"/>
    <x v="0"/>
    <x v="1"/>
    <n v="0"/>
    <n v="0"/>
    <n v="0"/>
    <n v="0"/>
    <n v="0.8"/>
    <n v="11531.8"/>
    <n v="0"/>
    <n v="0"/>
    <n v="0"/>
    <n v="0"/>
    <n v="0"/>
    <n v="0"/>
    <n v="11531.8"/>
  </r>
  <r>
    <x v="0"/>
    <x v="1"/>
    <x v="3"/>
    <x v="2"/>
    <x v="2"/>
    <x v="2"/>
    <x v="0"/>
    <x v="0"/>
    <n v="0"/>
    <n v="0"/>
    <n v="0"/>
    <n v="3"/>
    <n v="0"/>
    <n v="0"/>
    <n v="0"/>
    <n v="0"/>
    <n v="0"/>
    <n v="3"/>
    <n v="0"/>
    <n v="0"/>
    <n v="0"/>
  </r>
  <r>
    <x v="0"/>
    <x v="1"/>
    <x v="3"/>
    <x v="2"/>
    <x v="2"/>
    <x v="3"/>
    <x v="0"/>
    <x v="0"/>
    <n v="103"/>
    <n v="66.759999999999991"/>
    <n v="453049.38999999996"/>
    <n v="302100.11166"/>
    <n v="9.6"/>
    <n v="117645.84300000001"/>
    <n v="0"/>
    <n v="0"/>
    <n v="453049.38999999996"/>
    <n v="302100.11166"/>
    <n v="0"/>
    <n v="0"/>
    <n v="117645.84300000001"/>
  </r>
  <r>
    <x v="0"/>
    <x v="1"/>
    <x v="3"/>
    <x v="2"/>
    <x v="3"/>
    <x v="0"/>
    <x v="0"/>
    <x v="0"/>
    <n v="9"/>
    <n v="2.48"/>
    <n v="16283.52"/>
    <n v="4495.78"/>
    <n v="0"/>
    <n v="0"/>
    <n v="0"/>
    <n v="0"/>
    <n v="16283.52"/>
    <n v="4495.78"/>
    <n v="0"/>
    <n v="0"/>
    <n v="0"/>
  </r>
  <r>
    <x v="0"/>
    <x v="1"/>
    <x v="3"/>
    <x v="2"/>
    <x v="3"/>
    <x v="1"/>
    <x v="0"/>
    <x v="0"/>
    <n v="8795"/>
    <n v="3974.63"/>
    <n v="2244910.56"/>
    <n v="1022559.858871"/>
    <n v="3.2"/>
    <n v="20736.800000000003"/>
    <n v="0"/>
    <n v="0"/>
    <n v="2244910.56"/>
    <n v="1022559.858871"/>
    <n v="0"/>
    <n v="0"/>
    <n v="20736.800000000003"/>
  </r>
  <r>
    <x v="0"/>
    <x v="1"/>
    <x v="3"/>
    <x v="2"/>
    <x v="3"/>
    <x v="2"/>
    <x v="0"/>
    <x v="0"/>
    <n v="138"/>
    <n v="134.35000000000002"/>
    <n v="114737.05"/>
    <n v="91362.590000000011"/>
    <n v="0"/>
    <n v="-4606"/>
    <n v="0"/>
    <n v="0"/>
    <n v="114737.05"/>
    <n v="91362.590000000011"/>
    <n v="0"/>
    <n v="0"/>
    <n v="-4606"/>
  </r>
  <r>
    <x v="0"/>
    <x v="1"/>
    <x v="3"/>
    <x v="2"/>
    <x v="3"/>
    <x v="3"/>
    <x v="0"/>
    <x v="0"/>
    <n v="18"/>
    <n v="13.01"/>
    <n v="13435.14"/>
    <n v="9389.2900000000009"/>
    <n v="0"/>
    <n v="128.1"/>
    <n v="0"/>
    <n v="0"/>
    <n v="13435.14"/>
    <n v="9389.2900000000009"/>
    <n v="0"/>
    <n v="0"/>
    <n v="128.1"/>
  </r>
  <r>
    <x v="0"/>
    <x v="1"/>
    <x v="3"/>
    <x v="2"/>
    <x v="4"/>
    <x v="0"/>
    <x v="0"/>
    <x v="0"/>
    <n v="0"/>
    <n v="0"/>
    <n v="0"/>
    <n v="0"/>
    <n v="72.8"/>
    <n v="1401353.8399999999"/>
    <n v="0"/>
    <n v="0"/>
    <n v="0"/>
    <n v="0"/>
    <n v="0"/>
    <n v="0"/>
    <n v="1401353.8399999999"/>
  </r>
  <r>
    <x v="0"/>
    <x v="1"/>
    <x v="3"/>
    <x v="2"/>
    <x v="4"/>
    <x v="0"/>
    <x v="0"/>
    <x v="1"/>
    <n v="0"/>
    <n v="0"/>
    <n v="0"/>
    <n v="0"/>
    <n v="0"/>
    <n v="11508.63"/>
    <n v="0"/>
    <n v="0"/>
    <n v="0"/>
    <n v="0"/>
    <n v="0"/>
    <n v="0"/>
    <n v="11508.63"/>
  </r>
  <r>
    <x v="0"/>
    <x v="1"/>
    <x v="3"/>
    <x v="3"/>
    <x v="0"/>
    <x v="4"/>
    <x v="0"/>
    <x v="0"/>
    <n v="1"/>
    <n v="0.9"/>
    <n v="-1494"/>
    <n v="1160.9100000000001"/>
    <n v="0"/>
    <n v="0"/>
    <n v="0"/>
    <n v="0"/>
    <n v="-1494"/>
    <n v="1160.9100000000001"/>
    <n v="0"/>
    <n v="0"/>
    <n v="0"/>
  </r>
  <r>
    <x v="0"/>
    <x v="1"/>
    <x v="3"/>
    <x v="3"/>
    <x v="0"/>
    <x v="0"/>
    <x v="0"/>
    <x v="0"/>
    <n v="169"/>
    <n v="142.59999999999997"/>
    <n v="469285.87"/>
    <n v="285486.94771700003"/>
    <n v="4"/>
    <n v="79703.624000000011"/>
    <n v="0"/>
    <n v="0"/>
    <n v="469285.87"/>
    <n v="285486.94771700003"/>
    <n v="0"/>
    <n v="0"/>
    <n v="79703.624000000011"/>
  </r>
  <r>
    <x v="0"/>
    <x v="1"/>
    <x v="3"/>
    <x v="3"/>
    <x v="0"/>
    <x v="0"/>
    <x v="0"/>
    <x v="1"/>
    <n v="0"/>
    <n v="0"/>
    <n v="0"/>
    <n v="0"/>
    <n v="1.6"/>
    <n v="22045.1"/>
    <n v="0"/>
    <n v="0"/>
    <n v="0"/>
    <n v="0"/>
    <n v="0"/>
    <n v="0"/>
    <n v="22045.1"/>
  </r>
  <r>
    <x v="0"/>
    <x v="1"/>
    <x v="3"/>
    <x v="3"/>
    <x v="0"/>
    <x v="1"/>
    <x v="0"/>
    <x v="0"/>
    <n v="42912"/>
    <n v="41584.560000000012"/>
    <n v="35753664.45000001"/>
    <n v="40068799.796999998"/>
    <n v="1719.1999999999998"/>
    <n v="22104924.472999997"/>
    <n v="0"/>
    <n v="0"/>
    <n v="35753664.45000001"/>
    <n v="40068799.796999998"/>
    <n v="0"/>
    <n v="0"/>
    <n v="22104924.472999997"/>
  </r>
  <r>
    <x v="0"/>
    <x v="1"/>
    <x v="3"/>
    <x v="3"/>
    <x v="0"/>
    <x v="1"/>
    <x v="0"/>
    <x v="1"/>
    <n v="0"/>
    <n v="0"/>
    <n v="0"/>
    <n v="0"/>
    <n v="516.79999999999995"/>
    <n v="7759641.0990000004"/>
    <n v="0"/>
    <n v="0"/>
    <n v="0"/>
    <n v="0"/>
    <n v="0"/>
    <n v="0"/>
    <n v="7759641.0990000004"/>
  </r>
  <r>
    <x v="0"/>
    <x v="1"/>
    <x v="3"/>
    <x v="3"/>
    <x v="0"/>
    <x v="2"/>
    <x v="0"/>
    <x v="0"/>
    <n v="31"/>
    <n v="38.46"/>
    <n v="40590.67"/>
    <n v="67572.800000000003"/>
    <n v="6.4"/>
    <n v="33018.78"/>
    <n v="0"/>
    <n v="0"/>
    <n v="40590.67"/>
    <n v="67572.800000000003"/>
    <n v="0"/>
    <n v="0"/>
    <n v="33018.78"/>
  </r>
  <r>
    <x v="0"/>
    <x v="1"/>
    <x v="3"/>
    <x v="3"/>
    <x v="0"/>
    <x v="3"/>
    <x v="0"/>
    <x v="0"/>
    <n v="3101"/>
    <n v="2782.1299999999997"/>
    <n v="7345891.3199999994"/>
    <n v="7198540.6399999987"/>
    <n v="489.59999999999997"/>
    <n v="7029657.9420000007"/>
    <n v="0"/>
    <n v="0"/>
    <n v="7345891.3199999994"/>
    <n v="7198540.6399999987"/>
    <n v="0"/>
    <n v="0"/>
    <n v="7029657.9420000007"/>
  </r>
  <r>
    <x v="0"/>
    <x v="1"/>
    <x v="3"/>
    <x v="3"/>
    <x v="0"/>
    <x v="3"/>
    <x v="0"/>
    <x v="1"/>
    <n v="0"/>
    <n v="0"/>
    <n v="0"/>
    <n v="0"/>
    <n v="1.6"/>
    <n v="44377.249000000003"/>
    <n v="0"/>
    <n v="0"/>
    <n v="0"/>
    <n v="0"/>
    <n v="0"/>
    <n v="0"/>
    <n v="44377.249000000003"/>
  </r>
  <r>
    <x v="0"/>
    <x v="1"/>
    <x v="3"/>
    <x v="3"/>
    <x v="1"/>
    <x v="4"/>
    <x v="0"/>
    <x v="0"/>
    <n v="2832"/>
    <n v="2392.38"/>
    <n v="5878686.7599999998"/>
    <n v="4490923.3650310002"/>
    <n v="215.2"/>
    <n v="2101767.8849999998"/>
    <n v="0"/>
    <n v="0"/>
    <n v="5878686.7599999998"/>
    <n v="4490923.3650310002"/>
    <n v="0"/>
    <n v="0"/>
    <n v="2101767.8849999998"/>
  </r>
  <r>
    <x v="0"/>
    <x v="1"/>
    <x v="3"/>
    <x v="3"/>
    <x v="1"/>
    <x v="4"/>
    <x v="0"/>
    <x v="1"/>
    <n v="0"/>
    <n v="0"/>
    <n v="0"/>
    <n v="0"/>
    <n v="70.399999999999991"/>
    <n v="1044440.586"/>
    <n v="0"/>
    <n v="0"/>
    <n v="0"/>
    <n v="0"/>
    <n v="0"/>
    <n v="0"/>
    <n v="1044440.586"/>
  </r>
  <r>
    <x v="0"/>
    <x v="1"/>
    <x v="3"/>
    <x v="3"/>
    <x v="1"/>
    <x v="0"/>
    <x v="0"/>
    <x v="0"/>
    <n v="214"/>
    <n v="221.51999999999998"/>
    <n v="264872.69"/>
    <n v="255346.91040000002"/>
    <n v="22.4"/>
    <n v="233819.74000000002"/>
    <n v="0"/>
    <n v="0"/>
    <n v="264872.69"/>
    <n v="255346.91040000002"/>
    <n v="0"/>
    <n v="0"/>
    <n v="233819.74000000002"/>
  </r>
  <r>
    <x v="0"/>
    <x v="1"/>
    <x v="3"/>
    <x v="3"/>
    <x v="1"/>
    <x v="0"/>
    <x v="0"/>
    <x v="1"/>
    <n v="0"/>
    <n v="0"/>
    <n v="0"/>
    <n v="0"/>
    <n v="6.4"/>
    <n v="93268.622999999992"/>
    <n v="0"/>
    <n v="0"/>
    <n v="0"/>
    <n v="0"/>
    <n v="0"/>
    <n v="0"/>
    <n v="93268.622999999992"/>
  </r>
  <r>
    <x v="0"/>
    <x v="1"/>
    <x v="3"/>
    <x v="3"/>
    <x v="1"/>
    <x v="1"/>
    <x v="0"/>
    <x v="0"/>
    <n v="4486"/>
    <n v="5176.3899999999994"/>
    <n v="5570002.5599999996"/>
    <n v="6957378.6989999991"/>
    <n v="324.80000000000007"/>
    <n v="5201175.2539999997"/>
    <n v="0"/>
    <n v="0"/>
    <n v="5570002.5599999996"/>
    <n v="6957378.6989999991"/>
    <n v="0"/>
    <n v="0"/>
    <n v="5201175.2539999997"/>
  </r>
  <r>
    <x v="0"/>
    <x v="1"/>
    <x v="3"/>
    <x v="3"/>
    <x v="1"/>
    <x v="1"/>
    <x v="0"/>
    <x v="1"/>
    <n v="0"/>
    <n v="0"/>
    <n v="0"/>
    <n v="0"/>
    <n v="92"/>
    <n v="1342758.017"/>
    <n v="0"/>
    <n v="0"/>
    <n v="0"/>
    <n v="0"/>
    <n v="0"/>
    <n v="0"/>
    <n v="1342758.017"/>
  </r>
  <r>
    <x v="0"/>
    <x v="1"/>
    <x v="3"/>
    <x v="3"/>
    <x v="1"/>
    <x v="2"/>
    <x v="0"/>
    <x v="0"/>
    <n v="23"/>
    <n v="104.16"/>
    <n v="25034.319999999996"/>
    <n v="222081"/>
    <n v="13.600000000000001"/>
    <n v="115913.08399999999"/>
    <n v="0"/>
    <n v="0"/>
    <n v="25034.319999999996"/>
    <n v="222081"/>
    <n v="0"/>
    <n v="0"/>
    <n v="115913.08399999999"/>
  </r>
  <r>
    <x v="0"/>
    <x v="1"/>
    <x v="3"/>
    <x v="3"/>
    <x v="1"/>
    <x v="3"/>
    <x v="0"/>
    <x v="0"/>
    <n v="120"/>
    <n v="58.39"/>
    <n v="275434.46999999997"/>
    <n v="126622.95"/>
    <n v="1.6"/>
    <n v="20607.3"/>
    <n v="0"/>
    <n v="0"/>
    <n v="275434.46999999997"/>
    <n v="126622.95"/>
    <n v="0"/>
    <n v="0"/>
    <n v="20607.3"/>
  </r>
  <r>
    <x v="0"/>
    <x v="1"/>
    <x v="3"/>
    <x v="3"/>
    <x v="2"/>
    <x v="4"/>
    <x v="0"/>
    <x v="0"/>
    <n v="567"/>
    <n v="593.59"/>
    <n v="3785701.7300000009"/>
    <n v="4019896.0733580003"/>
    <n v="95.199999999999989"/>
    <n v="4697049.4409999996"/>
    <n v="0"/>
    <n v="0"/>
    <n v="3785701.7300000009"/>
    <n v="4019896.0733580003"/>
    <n v="0"/>
    <n v="0"/>
    <n v="4697049.4409999996"/>
  </r>
  <r>
    <x v="0"/>
    <x v="1"/>
    <x v="3"/>
    <x v="3"/>
    <x v="2"/>
    <x v="4"/>
    <x v="0"/>
    <x v="1"/>
    <n v="0"/>
    <n v="0"/>
    <n v="0"/>
    <n v="0"/>
    <n v="9.6"/>
    <n v="133136.08000000002"/>
    <n v="0"/>
    <n v="0"/>
    <n v="0"/>
    <n v="0"/>
    <n v="0"/>
    <n v="0"/>
    <n v="133136.08000000002"/>
  </r>
  <r>
    <x v="0"/>
    <x v="1"/>
    <x v="3"/>
    <x v="3"/>
    <x v="2"/>
    <x v="0"/>
    <x v="0"/>
    <x v="0"/>
    <n v="140"/>
    <n v="164.78000000000003"/>
    <n v="480058.6"/>
    <n v="682154.07000000007"/>
    <n v="10.4"/>
    <n v="161726.17300000001"/>
    <n v="0"/>
    <n v="0"/>
    <n v="480058.6"/>
    <n v="682154.07000000007"/>
    <n v="0"/>
    <n v="0"/>
    <n v="161726.17300000001"/>
  </r>
  <r>
    <x v="0"/>
    <x v="1"/>
    <x v="3"/>
    <x v="3"/>
    <x v="2"/>
    <x v="0"/>
    <x v="0"/>
    <x v="1"/>
    <n v="0"/>
    <n v="0"/>
    <n v="0"/>
    <n v="0"/>
    <n v="2.4000000000000004"/>
    <n v="33323.08"/>
    <n v="0"/>
    <n v="0"/>
    <n v="0"/>
    <n v="0"/>
    <n v="0"/>
    <n v="0"/>
    <n v="33323.08"/>
  </r>
  <r>
    <x v="0"/>
    <x v="1"/>
    <x v="3"/>
    <x v="3"/>
    <x v="2"/>
    <x v="1"/>
    <x v="0"/>
    <x v="0"/>
    <n v="319"/>
    <n v="172.29999999999998"/>
    <n v="561166.85"/>
    <n v="436898.99340000004"/>
    <n v="19.200000000000003"/>
    <n v="251722.79500000001"/>
    <n v="0"/>
    <n v="0"/>
    <n v="561166.85"/>
    <n v="436898.99340000004"/>
    <n v="0"/>
    <n v="0"/>
    <n v="251722.79500000001"/>
  </r>
  <r>
    <x v="0"/>
    <x v="1"/>
    <x v="3"/>
    <x v="3"/>
    <x v="2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3"/>
    <x v="2"/>
    <x v="2"/>
    <x v="0"/>
    <x v="0"/>
    <n v="282"/>
    <n v="150.93"/>
    <n v="1101573"/>
    <n v="609863.19999999995"/>
    <n v="13.6"/>
    <n v="100525"/>
    <n v="0"/>
    <n v="0"/>
    <n v="1101573"/>
    <n v="609863.19999999995"/>
    <n v="0"/>
    <n v="0"/>
    <n v="100525"/>
  </r>
  <r>
    <x v="0"/>
    <x v="1"/>
    <x v="3"/>
    <x v="3"/>
    <x v="2"/>
    <x v="3"/>
    <x v="0"/>
    <x v="0"/>
    <n v="335"/>
    <n v="288.45"/>
    <n v="1608962.22"/>
    <n v="1824907"/>
    <n v="118.39999999999998"/>
    <n v="1522570.8189999999"/>
    <n v="0"/>
    <n v="0"/>
    <n v="1608962.22"/>
    <n v="1824907"/>
    <n v="0"/>
    <n v="0"/>
    <n v="1522570.8189999999"/>
  </r>
  <r>
    <x v="0"/>
    <x v="1"/>
    <x v="3"/>
    <x v="3"/>
    <x v="2"/>
    <x v="3"/>
    <x v="0"/>
    <x v="1"/>
    <n v="0"/>
    <n v="0"/>
    <n v="0"/>
    <n v="0"/>
    <n v="0.8"/>
    <n v="11139.1"/>
    <n v="0"/>
    <n v="0"/>
    <n v="0"/>
    <n v="0"/>
    <n v="0"/>
    <n v="0"/>
    <n v="11139.1"/>
  </r>
  <r>
    <x v="0"/>
    <x v="1"/>
    <x v="3"/>
    <x v="3"/>
    <x v="3"/>
    <x v="0"/>
    <x v="0"/>
    <x v="0"/>
    <n v="3"/>
    <n v="2.4"/>
    <n v="2133.66"/>
    <n v="1690.18"/>
    <n v="0"/>
    <n v="0.7"/>
    <n v="0"/>
    <n v="0"/>
    <n v="2133.66"/>
    <n v="1690.18"/>
    <n v="0"/>
    <n v="0"/>
    <n v="0.7"/>
  </r>
  <r>
    <x v="0"/>
    <x v="1"/>
    <x v="3"/>
    <x v="3"/>
    <x v="3"/>
    <x v="1"/>
    <x v="0"/>
    <x v="0"/>
    <n v="260"/>
    <n v="315.55000000000007"/>
    <n v="159996.4"/>
    <n v="192278.55633699996"/>
    <n v="6.3999999999999995"/>
    <n v="30133.060999999998"/>
    <n v="0"/>
    <n v="0"/>
    <n v="159996.4"/>
    <n v="192278.55633699996"/>
    <n v="0"/>
    <n v="0"/>
    <n v="30133.060999999998"/>
  </r>
  <r>
    <x v="0"/>
    <x v="1"/>
    <x v="3"/>
    <x v="3"/>
    <x v="3"/>
    <x v="2"/>
    <x v="0"/>
    <x v="0"/>
    <n v="437"/>
    <n v="489.04000000000008"/>
    <n v="376760.30000000005"/>
    <n v="376146.28"/>
    <n v="4.8"/>
    <n v="20463.044000000002"/>
    <n v="0"/>
    <n v="0"/>
    <n v="376760.30000000005"/>
    <n v="376146.28"/>
    <n v="0"/>
    <n v="0"/>
    <n v="20463.044000000002"/>
  </r>
  <r>
    <x v="0"/>
    <x v="1"/>
    <x v="3"/>
    <x v="3"/>
    <x v="3"/>
    <x v="2"/>
    <x v="0"/>
    <x v="1"/>
    <n v="0"/>
    <n v="0"/>
    <n v="0"/>
    <n v="0"/>
    <n v="2.4"/>
    <n v="33658.800000000003"/>
    <n v="0"/>
    <n v="0"/>
    <n v="0"/>
    <n v="0"/>
    <n v="0"/>
    <n v="0"/>
    <n v="33658.800000000003"/>
  </r>
  <r>
    <x v="0"/>
    <x v="1"/>
    <x v="3"/>
    <x v="3"/>
    <x v="3"/>
    <x v="3"/>
    <x v="0"/>
    <x v="0"/>
    <n v="0"/>
    <n v="1.86"/>
    <n v="2635.05"/>
    <n v="2635.05"/>
    <n v="0"/>
    <n v="0"/>
    <n v="0"/>
    <n v="0"/>
    <n v="2635.05"/>
    <n v="2635.05"/>
    <n v="0"/>
    <n v="0"/>
    <n v="0"/>
  </r>
  <r>
    <x v="0"/>
    <x v="1"/>
    <x v="3"/>
    <x v="3"/>
    <x v="4"/>
    <x v="0"/>
    <x v="0"/>
    <x v="0"/>
    <n v="0"/>
    <n v="0"/>
    <n v="0"/>
    <n v="0"/>
    <n v="182.4"/>
    <n v="9499208.9530000035"/>
    <n v="0"/>
    <n v="0"/>
    <n v="0"/>
    <n v="0"/>
    <n v="0"/>
    <n v="0"/>
    <n v="9499208.9530000035"/>
  </r>
  <r>
    <x v="0"/>
    <x v="1"/>
    <x v="3"/>
    <x v="3"/>
    <x v="4"/>
    <x v="0"/>
    <x v="0"/>
    <x v="1"/>
    <n v="0"/>
    <n v="0"/>
    <n v="0"/>
    <n v="0"/>
    <n v="0"/>
    <n v="65763.600000000006"/>
    <n v="0"/>
    <n v="0"/>
    <n v="0"/>
    <n v="0"/>
    <n v="0"/>
    <n v="0"/>
    <n v="65763.600000000006"/>
  </r>
  <r>
    <x v="0"/>
    <x v="1"/>
    <x v="3"/>
    <x v="3"/>
    <x v="4"/>
    <x v="1"/>
    <x v="0"/>
    <x v="0"/>
    <n v="0"/>
    <n v="0.5"/>
    <n v="438.75"/>
    <n v="219.98"/>
    <n v="0"/>
    <n v="0"/>
    <n v="0"/>
    <n v="0"/>
    <n v="438.75"/>
    <n v="219.98"/>
    <n v="0"/>
    <n v="0"/>
    <n v="0"/>
  </r>
  <r>
    <x v="0"/>
    <x v="1"/>
    <x v="3"/>
    <x v="4"/>
    <x v="0"/>
    <x v="4"/>
    <x v="0"/>
    <x v="0"/>
    <n v="46"/>
    <n v="43.37"/>
    <n v="-112426"/>
    <n v="78273.72"/>
    <n v="0"/>
    <n v="284.95600000000002"/>
    <n v="0"/>
    <n v="0"/>
    <n v="-112426"/>
    <n v="78273.72"/>
    <n v="0"/>
    <n v="0"/>
    <n v="284.95600000000002"/>
  </r>
  <r>
    <x v="0"/>
    <x v="1"/>
    <x v="3"/>
    <x v="4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3"/>
    <x v="4"/>
    <x v="0"/>
    <x v="0"/>
    <x v="0"/>
    <x v="0"/>
    <n v="383"/>
    <n v="801.68999999999994"/>
    <n v="531929.24000000011"/>
    <n v="838596.35166000004"/>
    <n v="60"/>
    <n v="1746774.6720000003"/>
    <n v="0"/>
    <n v="0"/>
    <n v="531929.24000000011"/>
    <n v="838596.35166000004"/>
    <n v="0"/>
    <n v="0"/>
    <n v="1746774.6720000003"/>
  </r>
  <r>
    <x v="0"/>
    <x v="1"/>
    <x v="3"/>
    <x v="4"/>
    <x v="0"/>
    <x v="0"/>
    <x v="0"/>
    <x v="1"/>
    <n v="0"/>
    <n v="0"/>
    <n v="0"/>
    <n v="0"/>
    <n v="0.8"/>
    <n v="21921.200000000001"/>
    <n v="0"/>
    <n v="0"/>
    <n v="0"/>
    <n v="0"/>
    <n v="0"/>
    <n v="0"/>
    <n v="21921.200000000001"/>
  </r>
  <r>
    <x v="0"/>
    <x v="1"/>
    <x v="3"/>
    <x v="4"/>
    <x v="0"/>
    <x v="1"/>
    <x v="0"/>
    <x v="0"/>
    <n v="69094"/>
    <n v="62532.450000000004"/>
    <n v="62245181.380000003"/>
    <n v="60224653.602000013"/>
    <n v="1923.1999999999998"/>
    <n v="23152654.922000002"/>
    <n v="0"/>
    <n v="0"/>
    <n v="62245181.380000003"/>
    <n v="60224653.602000013"/>
    <n v="0"/>
    <n v="0"/>
    <n v="23152654.922000002"/>
  </r>
  <r>
    <x v="0"/>
    <x v="1"/>
    <x v="3"/>
    <x v="4"/>
    <x v="0"/>
    <x v="1"/>
    <x v="0"/>
    <x v="1"/>
    <n v="0"/>
    <n v="0"/>
    <n v="0"/>
    <n v="0"/>
    <n v="459.99999999999994"/>
    <n v="6749673.9250000007"/>
    <n v="0"/>
    <n v="0"/>
    <n v="0"/>
    <n v="0"/>
    <n v="0"/>
    <n v="0"/>
    <n v="6749673.9250000007"/>
  </r>
  <r>
    <x v="0"/>
    <x v="1"/>
    <x v="3"/>
    <x v="4"/>
    <x v="0"/>
    <x v="2"/>
    <x v="0"/>
    <x v="0"/>
    <n v="96"/>
    <n v="45.79"/>
    <n v="268562.79000000004"/>
    <n v="70130.62"/>
    <n v="1.6"/>
    <n v="7902.8320000000003"/>
    <n v="0"/>
    <n v="0"/>
    <n v="268562.79000000004"/>
    <n v="70130.62"/>
    <n v="0"/>
    <n v="0"/>
    <n v="7902.8320000000003"/>
  </r>
  <r>
    <x v="0"/>
    <x v="1"/>
    <x v="3"/>
    <x v="4"/>
    <x v="0"/>
    <x v="3"/>
    <x v="0"/>
    <x v="0"/>
    <n v="14922"/>
    <n v="14016.139999999996"/>
    <n v="20124045.199999999"/>
    <n v="18944688.514915999"/>
    <n v="639.19999999999993"/>
    <n v="12575358.83"/>
    <n v="0"/>
    <n v="0"/>
    <n v="20124045.199999999"/>
    <n v="18944688.514915999"/>
    <n v="0"/>
    <n v="0"/>
    <n v="12575358.83"/>
  </r>
  <r>
    <x v="0"/>
    <x v="1"/>
    <x v="3"/>
    <x v="4"/>
    <x v="0"/>
    <x v="3"/>
    <x v="0"/>
    <x v="1"/>
    <n v="0"/>
    <n v="0"/>
    <n v="0"/>
    <n v="0"/>
    <n v="4"/>
    <n v="69165.224000000002"/>
    <n v="0"/>
    <n v="0"/>
    <n v="0"/>
    <n v="0"/>
    <n v="0"/>
    <n v="0"/>
    <n v="69165.224000000002"/>
  </r>
  <r>
    <x v="0"/>
    <x v="1"/>
    <x v="3"/>
    <x v="4"/>
    <x v="1"/>
    <x v="4"/>
    <x v="0"/>
    <x v="0"/>
    <n v="8817"/>
    <n v="6116.2199999999993"/>
    <n v="14605566.359999998"/>
    <n v="9630968.684609998"/>
    <n v="284"/>
    <n v="2482632.6490000002"/>
    <n v="0"/>
    <n v="0"/>
    <n v="14605566.359999998"/>
    <n v="9630968.684609998"/>
    <n v="0"/>
    <n v="0"/>
    <n v="2482632.6490000002"/>
  </r>
  <r>
    <x v="0"/>
    <x v="1"/>
    <x v="3"/>
    <x v="4"/>
    <x v="1"/>
    <x v="4"/>
    <x v="0"/>
    <x v="1"/>
    <n v="0"/>
    <n v="0"/>
    <n v="0"/>
    <n v="0"/>
    <n v="65.599999999999994"/>
    <n v="956722.55499999993"/>
    <n v="0"/>
    <n v="0"/>
    <n v="0"/>
    <n v="0"/>
    <n v="0"/>
    <n v="0"/>
    <n v="956722.55499999993"/>
  </r>
  <r>
    <x v="0"/>
    <x v="1"/>
    <x v="3"/>
    <x v="4"/>
    <x v="1"/>
    <x v="0"/>
    <x v="0"/>
    <x v="0"/>
    <n v="363"/>
    <n v="312.44999999999993"/>
    <n v="313643.45999999996"/>
    <n v="237805.98241"/>
    <n v="24"/>
    <n v="235259.29"/>
    <n v="0"/>
    <n v="0"/>
    <n v="313643.45999999996"/>
    <n v="237805.98241"/>
    <n v="0"/>
    <n v="0"/>
    <n v="235259.29"/>
  </r>
  <r>
    <x v="0"/>
    <x v="1"/>
    <x v="3"/>
    <x v="4"/>
    <x v="1"/>
    <x v="0"/>
    <x v="0"/>
    <x v="1"/>
    <n v="0"/>
    <n v="0"/>
    <n v="0"/>
    <n v="0"/>
    <n v="2.4000000000000004"/>
    <n v="28763.133000000002"/>
    <n v="0"/>
    <n v="0"/>
    <n v="0"/>
    <n v="0"/>
    <n v="0"/>
    <n v="0"/>
    <n v="28763.133000000002"/>
  </r>
  <r>
    <x v="0"/>
    <x v="1"/>
    <x v="3"/>
    <x v="4"/>
    <x v="1"/>
    <x v="1"/>
    <x v="0"/>
    <x v="0"/>
    <n v="7352"/>
    <n v="8692.3399999999983"/>
    <n v="10274874.639999997"/>
    <n v="13234026.291999998"/>
    <n v="324.80000000000007"/>
    <n v="4950981.5520000001"/>
    <n v="0"/>
    <n v="0"/>
    <n v="10274874.639999997"/>
    <n v="13234026.291999998"/>
    <n v="0"/>
    <n v="0"/>
    <n v="4950981.5520000001"/>
  </r>
  <r>
    <x v="0"/>
    <x v="1"/>
    <x v="3"/>
    <x v="4"/>
    <x v="1"/>
    <x v="1"/>
    <x v="0"/>
    <x v="1"/>
    <n v="0"/>
    <n v="0"/>
    <n v="0"/>
    <n v="0"/>
    <n v="60"/>
    <n v="842952.25"/>
    <n v="0"/>
    <n v="0"/>
    <n v="0"/>
    <n v="0"/>
    <n v="0"/>
    <n v="0"/>
    <n v="842952.25"/>
  </r>
  <r>
    <x v="0"/>
    <x v="1"/>
    <x v="3"/>
    <x v="4"/>
    <x v="1"/>
    <x v="2"/>
    <x v="0"/>
    <x v="0"/>
    <n v="42"/>
    <n v="23.34"/>
    <n v="60787.18"/>
    <n v="35699.269999999997"/>
    <n v="0"/>
    <n v="392"/>
    <n v="0"/>
    <n v="0"/>
    <n v="60787.18"/>
    <n v="35699.269999999997"/>
    <n v="0"/>
    <n v="0"/>
    <n v="392"/>
  </r>
  <r>
    <x v="0"/>
    <x v="1"/>
    <x v="3"/>
    <x v="4"/>
    <x v="1"/>
    <x v="2"/>
    <x v="0"/>
    <x v="1"/>
    <n v="0"/>
    <n v="0"/>
    <n v="0"/>
    <n v="0"/>
    <n v="0.8"/>
    <n v="11067.7"/>
    <n v="0"/>
    <n v="0"/>
    <n v="0"/>
    <n v="0"/>
    <n v="0"/>
    <n v="0"/>
    <n v="11067.7"/>
  </r>
  <r>
    <x v="0"/>
    <x v="1"/>
    <x v="3"/>
    <x v="4"/>
    <x v="1"/>
    <x v="3"/>
    <x v="0"/>
    <x v="0"/>
    <n v="421"/>
    <n v="265.37"/>
    <n v="527483.17999999993"/>
    <n v="412070.1399999999"/>
    <n v="6.3999999999999995"/>
    <n v="44167.451999999997"/>
    <n v="0"/>
    <n v="0"/>
    <n v="527483.17999999993"/>
    <n v="412070.1399999999"/>
    <n v="0"/>
    <n v="0"/>
    <n v="44167.451999999997"/>
  </r>
  <r>
    <x v="0"/>
    <x v="1"/>
    <x v="3"/>
    <x v="4"/>
    <x v="2"/>
    <x v="4"/>
    <x v="0"/>
    <x v="0"/>
    <n v="1468"/>
    <n v="1346.1399999999999"/>
    <n v="8026726.9699999988"/>
    <n v="8585222.1682449989"/>
    <n v="232.79999999999998"/>
    <n v="4346006.1189999999"/>
    <n v="0"/>
    <n v="0"/>
    <n v="8026726.9699999988"/>
    <n v="8585222.1682449989"/>
    <n v="0"/>
    <n v="0"/>
    <n v="4346006.1189999999"/>
  </r>
  <r>
    <x v="0"/>
    <x v="1"/>
    <x v="3"/>
    <x v="4"/>
    <x v="2"/>
    <x v="4"/>
    <x v="0"/>
    <x v="1"/>
    <n v="0"/>
    <n v="0"/>
    <n v="0"/>
    <n v="0"/>
    <n v="8.8000000000000007"/>
    <n v="125443.09"/>
    <n v="0"/>
    <n v="0"/>
    <n v="0"/>
    <n v="0"/>
    <n v="0"/>
    <n v="0"/>
    <n v="125443.09"/>
  </r>
  <r>
    <x v="0"/>
    <x v="1"/>
    <x v="3"/>
    <x v="4"/>
    <x v="2"/>
    <x v="0"/>
    <x v="0"/>
    <x v="0"/>
    <n v="246"/>
    <n v="313.83"/>
    <n v="685083.37"/>
    <n v="911112.66052500019"/>
    <n v="24.799999999999997"/>
    <n v="262861.68"/>
    <n v="0"/>
    <n v="0"/>
    <n v="685083.37"/>
    <n v="911112.66052500019"/>
    <n v="0"/>
    <n v="0"/>
    <n v="262861.68"/>
  </r>
  <r>
    <x v="0"/>
    <x v="1"/>
    <x v="3"/>
    <x v="4"/>
    <x v="2"/>
    <x v="1"/>
    <x v="0"/>
    <x v="0"/>
    <n v="93"/>
    <n v="102.02999999999997"/>
    <n v="397507.67"/>
    <n v="479362.99889999995"/>
    <n v="19.2"/>
    <n v="480608.65299999999"/>
    <n v="0"/>
    <n v="0"/>
    <n v="397507.67"/>
    <n v="479362.99889999995"/>
    <n v="0"/>
    <n v="0"/>
    <n v="480608.65299999999"/>
  </r>
  <r>
    <x v="0"/>
    <x v="1"/>
    <x v="3"/>
    <x v="4"/>
    <x v="2"/>
    <x v="2"/>
    <x v="0"/>
    <x v="0"/>
    <n v="2"/>
    <n v="0.1"/>
    <n v="3846.15"/>
    <n v="189.63"/>
    <n v="0"/>
    <n v="0"/>
    <n v="0"/>
    <n v="0"/>
    <n v="3846.15"/>
    <n v="189.63"/>
    <n v="0"/>
    <n v="0"/>
    <n v="0"/>
  </r>
  <r>
    <x v="0"/>
    <x v="1"/>
    <x v="3"/>
    <x v="4"/>
    <x v="2"/>
    <x v="3"/>
    <x v="0"/>
    <x v="0"/>
    <n v="486"/>
    <n v="411.03999999999996"/>
    <n v="1899281.7400000002"/>
    <n v="1633872.970708"/>
    <n v="35.200000000000003"/>
    <n v="1083950.7980000002"/>
    <n v="0"/>
    <n v="0"/>
    <n v="1899281.7400000002"/>
    <n v="1633872.970708"/>
    <n v="0"/>
    <n v="0"/>
    <n v="1083950.7980000002"/>
  </r>
  <r>
    <x v="0"/>
    <x v="1"/>
    <x v="3"/>
    <x v="4"/>
    <x v="3"/>
    <x v="0"/>
    <x v="0"/>
    <x v="0"/>
    <n v="23"/>
    <n v="10.030000000000001"/>
    <n v="36329.08"/>
    <n v="23676.85"/>
    <n v="0"/>
    <n v="627.34699999999998"/>
    <n v="0"/>
    <n v="0"/>
    <n v="36329.08"/>
    <n v="23676.85"/>
    <n v="0"/>
    <n v="0"/>
    <n v="627.34699999999998"/>
  </r>
  <r>
    <x v="0"/>
    <x v="1"/>
    <x v="3"/>
    <x v="4"/>
    <x v="3"/>
    <x v="1"/>
    <x v="0"/>
    <x v="0"/>
    <n v="204"/>
    <n v="378.17"/>
    <n v="138694.39999999999"/>
    <n v="190787.03093000001"/>
    <n v="3.2"/>
    <n v="62467.930000000008"/>
    <n v="0"/>
    <n v="0"/>
    <n v="138694.39999999999"/>
    <n v="190787.03093000001"/>
    <n v="0"/>
    <n v="0"/>
    <n v="62467.930000000008"/>
  </r>
  <r>
    <x v="0"/>
    <x v="1"/>
    <x v="3"/>
    <x v="4"/>
    <x v="3"/>
    <x v="1"/>
    <x v="0"/>
    <x v="1"/>
    <n v="0"/>
    <n v="0"/>
    <n v="0"/>
    <n v="0"/>
    <n v="1.6"/>
    <n v="22815.75"/>
    <n v="0"/>
    <n v="0"/>
    <n v="0"/>
    <n v="0"/>
    <n v="0"/>
    <n v="0"/>
    <n v="22815.75"/>
  </r>
  <r>
    <x v="0"/>
    <x v="1"/>
    <x v="3"/>
    <x v="4"/>
    <x v="3"/>
    <x v="2"/>
    <x v="0"/>
    <x v="0"/>
    <n v="756"/>
    <n v="812.05"/>
    <n v="488617.51"/>
    <n v="578224.13"/>
    <n v="7.1999999999999993"/>
    <n v="124687.56999999999"/>
    <n v="0"/>
    <n v="0"/>
    <n v="488617.51"/>
    <n v="578224.13"/>
    <n v="0"/>
    <n v="0"/>
    <n v="124687.56999999999"/>
  </r>
  <r>
    <x v="0"/>
    <x v="1"/>
    <x v="3"/>
    <x v="4"/>
    <x v="3"/>
    <x v="3"/>
    <x v="0"/>
    <x v="0"/>
    <n v="82"/>
    <n v="103"/>
    <n v="34691.65"/>
    <n v="61665.240000000005"/>
    <n v="4.8"/>
    <n v="61716.959999999999"/>
    <n v="0"/>
    <n v="0"/>
    <n v="34691.65"/>
    <n v="61665.240000000005"/>
    <n v="0"/>
    <n v="0"/>
    <n v="61716.959999999999"/>
  </r>
  <r>
    <x v="0"/>
    <x v="1"/>
    <x v="3"/>
    <x v="4"/>
    <x v="4"/>
    <x v="0"/>
    <x v="0"/>
    <x v="0"/>
    <n v="3"/>
    <n v="1.1599999999999999"/>
    <n v="25820.79"/>
    <n v="9939.5300000000007"/>
    <n v="500"/>
    <n v="9408081.0260000024"/>
    <n v="0"/>
    <n v="0"/>
    <n v="25820.79"/>
    <n v="9939.5300000000007"/>
    <n v="0"/>
    <n v="0"/>
    <n v="9408081.0260000024"/>
  </r>
  <r>
    <x v="0"/>
    <x v="1"/>
    <x v="3"/>
    <x v="4"/>
    <x v="4"/>
    <x v="0"/>
    <x v="0"/>
    <x v="1"/>
    <n v="0"/>
    <n v="0"/>
    <n v="0"/>
    <n v="0"/>
    <n v="0"/>
    <n v="10960.6"/>
    <n v="0"/>
    <n v="0"/>
    <n v="0"/>
    <n v="0"/>
    <n v="0"/>
    <n v="0"/>
    <n v="10960.6"/>
  </r>
  <r>
    <x v="0"/>
    <x v="1"/>
    <x v="3"/>
    <x v="5"/>
    <x v="0"/>
    <x v="4"/>
    <x v="0"/>
    <x v="0"/>
    <n v="3"/>
    <n v="2.6"/>
    <n v="-2322.9499999999998"/>
    <n v="6177.0499999999993"/>
    <n v="0"/>
    <n v="0"/>
    <n v="0"/>
    <n v="0"/>
    <n v="-2322.9499999999998"/>
    <n v="6177.0499999999993"/>
    <n v="0"/>
    <n v="0"/>
    <n v="0"/>
  </r>
  <r>
    <x v="0"/>
    <x v="1"/>
    <x v="3"/>
    <x v="5"/>
    <x v="0"/>
    <x v="0"/>
    <x v="0"/>
    <x v="0"/>
    <n v="5509"/>
    <n v="2177.52"/>
    <n v="19873697.569999997"/>
    <n v="4657363.1584179997"/>
    <n v="408.79999999999995"/>
    <n v="4116031.537"/>
    <n v="0"/>
    <n v="0"/>
    <n v="19873697.569999997"/>
    <n v="4657363.1584179997"/>
    <n v="0"/>
    <n v="0"/>
    <n v="4116031.537"/>
  </r>
  <r>
    <x v="0"/>
    <x v="1"/>
    <x v="3"/>
    <x v="5"/>
    <x v="0"/>
    <x v="0"/>
    <x v="0"/>
    <x v="1"/>
    <n v="0"/>
    <n v="0"/>
    <n v="0"/>
    <n v="0"/>
    <n v="96.799999999999983"/>
    <n v="1412270.6320000002"/>
    <n v="0"/>
    <n v="0"/>
    <n v="0"/>
    <n v="0"/>
    <n v="0"/>
    <n v="0"/>
    <n v="1412270.6320000002"/>
  </r>
  <r>
    <x v="0"/>
    <x v="1"/>
    <x v="3"/>
    <x v="5"/>
    <x v="0"/>
    <x v="1"/>
    <x v="0"/>
    <x v="0"/>
    <n v="261636"/>
    <n v="241758.17"/>
    <n v="248673475.61999997"/>
    <n v="233353618.86000001"/>
    <n v="14547.999999999996"/>
    <n v="134242606.23599997"/>
    <n v="0"/>
    <n v="0"/>
    <n v="248673475.61999997"/>
    <n v="233353618.86000001"/>
    <n v="0"/>
    <n v="0"/>
    <n v="134242606.23599997"/>
  </r>
  <r>
    <x v="0"/>
    <x v="1"/>
    <x v="3"/>
    <x v="5"/>
    <x v="0"/>
    <x v="1"/>
    <x v="0"/>
    <x v="1"/>
    <n v="0"/>
    <n v="0"/>
    <n v="0"/>
    <n v="0"/>
    <n v="4187.2"/>
    <n v="61721203.531000011"/>
    <n v="0"/>
    <n v="0"/>
    <n v="0"/>
    <n v="0"/>
    <n v="0"/>
    <n v="0"/>
    <n v="61721203.531000011"/>
  </r>
  <r>
    <x v="0"/>
    <x v="1"/>
    <x v="3"/>
    <x v="5"/>
    <x v="0"/>
    <x v="2"/>
    <x v="0"/>
    <x v="0"/>
    <n v="1319"/>
    <n v="686.04"/>
    <n v="1742127.91"/>
    <n v="799202.13"/>
    <n v="33.6"/>
    <n v="483826.75599999999"/>
    <n v="0"/>
    <n v="0"/>
    <n v="1742127.91"/>
    <n v="799202.13"/>
    <n v="0"/>
    <n v="0"/>
    <n v="483826.75599999999"/>
  </r>
  <r>
    <x v="0"/>
    <x v="1"/>
    <x v="3"/>
    <x v="5"/>
    <x v="0"/>
    <x v="2"/>
    <x v="0"/>
    <x v="1"/>
    <n v="0"/>
    <n v="0"/>
    <n v="0"/>
    <n v="0"/>
    <n v="12"/>
    <n v="168048.79699999999"/>
    <n v="0"/>
    <n v="0"/>
    <n v="0"/>
    <n v="0"/>
    <n v="0"/>
    <n v="0"/>
    <n v="168048.79699999999"/>
  </r>
  <r>
    <x v="0"/>
    <x v="1"/>
    <x v="3"/>
    <x v="5"/>
    <x v="0"/>
    <x v="3"/>
    <x v="0"/>
    <x v="0"/>
    <n v="3280"/>
    <n v="2682.8999999999996"/>
    <n v="6987319.1899999995"/>
    <n v="5851185.521230001"/>
    <n v="365.60000000000008"/>
    <n v="3875295.7830000003"/>
    <n v="0"/>
    <n v="0"/>
    <n v="6987319.1899999995"/>
    <n v="5851185.521230001"/>
    <n v="0"/>
    <n v="0"/>
    <n v="3875295.7830000003"/>
  </r>
  <r>
    <x v="0"/>
    <x v="1"/>
    <x v="3"/>
    <x v="5"/>
    <x v="0"/>
    <x v="3"/>
    <x v="0"/>
    <x v="1"/>
    <n v="0"/>
    <n v="0"/>
    <n v="0"/>
    <n v="0"/>
    <n v="6.3999999999999995"/>
    <n v="90974.131999999998"/>
    <n v="0"/>
    <n v="0"/>
    <n v="0"/>
    <n v="0"/>
    <n v="0"/>
    <n v="0"/>
    <n v="90974.131999999998"/>
  </r>
  <r>
    <x v="0"/>
    <x v="1"/>
    <x v="3"/>
    <x v="5"/>
    <x v="1"/>
    <x v="4"/>
    <x v="0"/>
    <x v="0"/>
    <n v="11856"/>
    <n v="8540.36"/>
    <n v="19682774.490000002"/>
    <n v="14020129.5766"/>
    <n v="774.4"/>
    <n v="7392790.9869999997"/>
    <n v="0"/>
    <n v="0"/>
    <n v="19682774.490000002"/>
    <n v="14020129.5766"/>
    <n v="0"/>
    <n v="0"/>
    <n v="7392790.9869999997"/>
  </r>
  <r>
    <x v="0"/>
    <x v="1"/>
    <x v="3"/>
    <x v="5"/>
    <x v="1"/>
    <x v="4"/>
    <x v="0"/>
    <x v="1"/>
    <n v="0"/>
    <n v="0"/>
    <n v="0"/>
    <n v="0"/>
    <n v="220"/>
    <n v="3191103.699"/>
    <n v="0"/>
    <n v="0"/>
    <n v="0"/>
    <n v="0"/>
    <n v="0"/>
    <n v="0"/>
    <n v="3191103.699"/>
  </r>
  <r>
    <x v="0"/>
    <x v="1"/>
    <x v="3"/>
    <x v="5"/>
    <x v="1"/>
    <x v="0"/>
    <x v="0"/>
    <x v="0"/>
    <n v="498"/>
    <n v="486.29000000000008"/>
    <n v="347282.50999999995"/>
    <n v="381951.36404000001"/>
    <n v="33.6"/>
    <n v="330985.478"/>
    <n v="0"/>
    <n v="0"/>
    <n v="347282.50999999995"/>
    <n v="381951.36404000001"/>
    <n v="0"/>
    <n v="0"/>
    <n v="330985.478"/>
  </r>
  <r>
    <x v="0"/>
    <x v="1"/>
    <x v="3"/>
    <x v="5"/>
    <x v="1"/>
    <x v="0"/>
    <x v="0"/>
    <x v="1"/>
    <n v="0"/>
    <n v="0"/>
    <n v="0"/>
    <n v="0"/>
    <n v="4.8000000000000007"/>
    <n v="72511.221999999994"/>
    <n v="0"/>
    <n v="0"/>
    <n v="0"/>
    <n v="0"/>
    <n v="0"/>
    <n v="0"/>
    <n v="72511.221999999994"/>
  </r>
  <r>
    <x v="0"/>
    <x v="1"/>
    <x v="3"/>
    <x v="5"/>
    <x v="1"/>
    <x v="1"/>
    <x v="0"/>
    <x v="0"/>
    <n v="35961"/>
    <n v="37739.589999999997"/>
    <n v="44967191.909999996"/>
    <n v="50776658.879000001"/>
    <n v="2761.6000000000008"/>
    <n v="31767194.988000009"/>
    <n v="0"/>
    <n v="0"/>
    <n v="44967191.909999996"/>
    <n v="50776658.879000001"/>
    <n v="0"/>
    <n v="0"/>
    <n v="31767194.988000009"/>
  </r>
  <r>
    <x v="0"/>
    <x v="1"/>
    <x v="3"/>
    <x v="5"/>
    <x v="1"/>
    <x v="1"/>
    <x v="0"/>
    <x v="1"/>
    <n v="0"/>
    <n v="0"/>
    <n v="0"/>
    <n v="0"/>
    <n v="650.4"/>
    <n v="9432938.0269999988"/>
    <n v="0"/>
    <n v="0"/>
    <n v="0"/>
    <n v="0"/>
    <n v="0"/>
    <n v="0"/>
    <n v="9432938.0269999988"/>
  </r>
  <r>
    <x v="0"/>
    <x v="1"/>
    <x v="3"/>
    <x v="5"/>
    <x v="1"/>
    <x v="1"/>
    <x v="1"/>
    <x v="1"/>
    <n v="0"/>
    <n v="0"/>
    <n v="0"/>
    <n v="0"/>
    <n v="0.8"/>
    <n v="0"/>
    <n v="0"/>
    <n v="0"/>
    <n v="0"/>
    <n v="0"/>
    <n v="0"/>
    <n v="0"/>
    <n v="0"/>
  </r>
  <r>
    <x v="0"/>
    <x v="1"/>
    <x v="3"/>
    <x v="5"/>
    <x v="1"/>
    <x v="2"/>
    <x v="0"/>
    <x v="0"/>
    <n v="268"/>
    <n v="170.11999999999998"/>
    <n v="375257.87999999995"/>
    <n v="257558.66999999995"/>
    <n v="13.6"/>
    <n v="85353.771999999997"/>
    <n v="0"/>
    <n v="0"/>
    <n v="375257.87999999995"/>
    <n v="257558.66999999995"/>
    <n v="0"/>
    <n v="0"/>
    <n v="85353.771999999997"/>
  </r>
  <r>
    <x v="0"/>
    <x v="1"/>
    <x v="3"/>
    <x v="5"/>
    <x v="1"/>
    <x v="2"/>
    <x v="0"/>
    <x v="1"/>
    <n v="0"/>
    <n v="0"/>
    <n v="0"/>
    <n v="0"/>
    <n v="2.4"/>
    <n v="33309.5"/>
    <n v="0"/>
    <n v="0"/>
    <n v="0"/>
    <n v="0"/>
    <n v="0"/>
    <n v="0"/>
    <n v="33309.5"/>
  </r>
  <r>
    <x v="0"/>
    <x v="1"/>
    <x v="3"/>
    <x v="5"/>
    <x v="1"/>
    <x v="3"/>
    <x v="0"/>
    <x v="0"/>
    <n v="13"/>
    <n v="14.219999999999999"/>
    <n v="41461.760000000002"/>
    <n v="29774.689999999995"/>
    <n v="13.600000000000001"/>
    <n v="269417.91100000002"/>
    <n v="0"/>
    <n v="0"/>
    <n v="41461.760000000002"/>
    <n v="29774.689999999995"/>
    <n v="0"/>
    <n v="0"/>
    <n v="269417.91100000002"/>
  </r>
  <r>
    <x v="0"/>
    <x v="1"/>
    <x v="3"/>
    <x v="5"/>
    <x v="2"/>
    <x v="4"/>
    <x v="0"/>
    <x v="0"/>
    <n v="6786"/>
    <n v="6068.04"/>
    <n v="38357336.319999993"/>
    <n v="36890022.526330002"/>
    <n v="904"/>
    <n v="11638559.504000001"/>
    <n v="0"/>
    <n v="0"/>
    <n v="38357336.319999993"/>
    <n v="36890022.526330002"/>
    <n v="0"/>
    <n v="0"/>
    <n v="11638559.504000001"/>
  </r>
  <r>
    <x v="0"/>
    <x v="1"/>
    <x v="3"/>
    <x v="5"/>
    <x v="2"/>
    <x v="4"/>
    <x v="0"/>
    <x v="1"/>
    <n v="0"/>
    <n v="0"/>
    <n v="0"/>
    <n v="0"/>
    <n v="39.200000000000003"/>
    <n v="610887.38500000001"/>
    <n v="0"/>
    <n v="0"/>
    <n v="0"/>
    <n v="0"/>
    <n v="0"/>
    <n v="0"/>
    <n v="610887.38500000001"/>
  </r>
  <r>
    <x v="0"/>
    <x v="1"/>
    <x v="3"/>
    <x v="5"/>
    <x v="2"/>
    <x v="0"/>
    <x v="0"/>
    <x v="0"/>
    <n v="818"/>
    <n v="1046.75"/>
    <n v="2950552.4300000006"/>
    <n v="4376965.0604399992"/>
    <n v="86.4"/>
    <n v="2389084.2319999998"/>
    <n v="0"/>
    <n v="0"/>
    <n v="2950552.4300000006"/>
    <n v="4376965.0604399992"/>
    <n v="0"/>
    <n v="0"/>
    <n v="2389084.2319999998"/>
  </r>
  <r>
    <x v="0"/>
    <x v="1"/>
    <x v="3"/>
    <x v="5"/>
    <x v="2"/>
    <x v="0"/>
    <x v="0"/>
    <x v="1"/>
    <n v="0"/>
    <n v="0"/>
    <n v="0"/>
    <n v="0"/>
    <n v="1.6"/>
    <n v="22360.800000000003"/>
    <n v="0"/>
    <n v="0"/>
    <n v="0"/>
    <n v="0"/>
    <n v="0"/>
    <n v="0"/>
    <n v="22360.800000000003"/>
  </r>
  <r>
    <x v="0"/>
    <x v="1"/>
    <x v="3"/>
    <x v="5"/>
    <x v="2"/>
    <x v="1"/>
    <x v="0"/>
    <x v="0"/>
    <n v="777"/>
    <n v="758.2399999999999"/>
    <n v="3554121.94"/>
    <n v="3816013.4587409995"/>
    <n v="113.60000000000001"/>
    <n v="1123559.365"/>
    <n v="0"/>
    <n v="0"/>
    <n v="3554121.94"/>
    <n v="3816013.4587409995"/>
    <n v="0"/>
    <n v="0"/>
    <n v="1123559.365"/>
  </r>
  <r>
    <x v="0"/>
    <x v="1"/>
    <x v="3"/>
    <x v="5"/>
    <x v="2"/>
    <x v="1"/>
    <x v="0"/>
    <x v="1"/>
    <n v="0"/>
    <n v="0"/>
    <n v="0"/>
    <n v="0"/>
    <n v="2.4000000000000004"/>
    <n v="55027"/>
    <n v="0"/>
    <n v="0"/>
    <n v="0"/>
    <n v="0"/>
    <n v="0"/>
    <n v="0"/>
    <n v="55027"/>
  </r>
  <r>
    <x v="0"/>
    <x v="1"/>
    <x v="3"/>
    <x v="5"/>
    <x v="2"/>
    <x v="2"/>
    <x v="0"/>
    <x v="0"/>
    <n v="3"/>
    <n v="2.36"/>
    <n v="6948.76"/>
    <n v="5544.34"/>
    <n v="0"/>
    <n v="0"/>
    <n v="0"/>
    <n v="0"/>
    <n v="6948.76"/>
    <n v="5544.34"/>
    <n v="0"/>
    <n v="0"/>
    <n v="0"/>
  </r>
  <r>
    <x v="0"/>
    <x v="1"/>
    <x v="3"/>
    <x v="5"/>
    <x v="2"/>
    <x v="3"/>
    <x v="0"/>
    <x v="0"/>
    <n v="488"/>
    <n v="221.17999999999998"/>
    <n v="1791032.2099999997"/>
    <n v="1266781.5538900001"/>
    <n v="51.199999999999996"/>
    <n v="507669.89700000006"/>
    <n v="0"/>
    <n v="0"/>
    <n v="1791032.2099999997"/>
    <n v="1266781.5538900001"/>
    <n v="0"/>
    <n v="0"/>
    <n v="507669.89700000006"/>
  </r>
  <r>
    <x v="0"/>
    <x v="1"/>
    <x v="3"/>
    <x v="5"/>
    <x v="3"/>
    <x v="0"/>
    <x v="0"/>
    <x v="0"/>
    <n v="7"/>
    <n v="7"/>
    <n v="29893.7"/>
    <n v="28929.059999999998"/>
    <n v="0"/>
    <n v="0"/>
    <n v="0"/>
    <n v="0"/>
    <n v="29893.7"/>
    <n v="28929.059999999998"/>
    <n v="0"/>
    <n v="0"/>
    <n v="0"/>
  </r>
  <r>
    <x v="0"/>
    <x v="1"/>
    <x v="3"/>
    <x v="5"/>
    <x v="3"/>
    <x v="1"/>
    <x v="0"/>
    <x v="0"/>
    <n v="340"/>
    <n v="384.95"/>
    <n v="277258.80000000005"/>
    <n v="286104.43247699999"/>
    <n v="8.8000000000000007"/>
    <n v="57717.695"/>
    <n v="0"/>
    <n v="0"/>
    <n v="277258.80000000005"/>
    <n v="286104.43247699999"/>
    <n v="0"/>
    <n v="0"/>
    <n v="57717.695"/>
  </r>
  <r>
    <x v="0"/>
    <x v="1"/>
    <x v="3"/>
    <x v="5"/>
    <x v="3"/>
    <x v="1"/>
    <x v="0"/>
    <x v="1"/>
    <n v="0"/>
    <n v="0"/>
    <n v="0"/>
    <n v="0"/>
    <n v="2.4000000000000004"/>
    <n v="44114.7"/>
    <n v="0"/>
    <n v="0"/>
    <n v="0"/>
    <n v="0"/>
    <n v="0"/>
    <n v="0"/>
    <n v="44114.7"/>
  </r>
  <r>
    <x v="0"/>
    <x v="1"/>
    <x v="3"/>
    <x v="5"/>
    <x v="3"/>
    <x v="2"/>
    <x v="0"/>
    <x v="0"/>
    <n v="244"/>
    <n v="233.9"/>
    <n v="221526.84000000003"/>
    <n v="215556.9"/>
    <n v="7.2"/>
    <n v="44222.178"/>
    <n v="0"/>
    <n v="0"/>
    <n v="221526.84000000003"/>
    <n v="215556.9"/>
    <n v="0"/>
    <n v="0"/>
    <n v="44222.178"/>
  </r>
  <r>
    <x v="0"/>
    <x v="1"/>
    <x v="3"/>
    <x v="5"/>
    <x v="3"/>
    <x v="2"/>
    <x v="0"/>
    <x v="1"/>
    <n v="0"/>
    <n v="0"/>
    <n v="0"/>
    <n v="0"/>
    <n v="1.6"/>
    <n v="22260"/>
    <n v="0"/>
    <n v="0"/>
    <n v="0"/>
    <n v="0"/>
    <n v="0"/>
    <n v="0"/>
    <n v="22260"/>
  </r>
  <r>
    <x v="0"/>
    <x v="1"/>
    <x v="3"/>
    <x v="5"/>
    <x v="4"/>
    <x v="0"/>
    <x v="0"/>
    <x v="0"/>
    <n v="0"/>
    <n v="1.77"/>
    <n v="265.52"/>
    <n v="7551.8099999999995"/>
    <n v="4148.0000000000009"/>
    <n v="52382850.639999993"/>
    <n v="0"/>
    <n v="0"/>
    <n v="265.52"/>
    <n v="7551.8099999999995"/>
    <n v="0"/>
    <n v="0"/>
    <n v="52382850.639999993"/>
  </r>
  <r>
    <x v="0"/>
    <x v="1"/>
    <x v="3"/>
    <x v="5"/>
    <x v="4"/>
    <x v="0"/>
    <x v="0"/>
    <x v="1"/>
    <n v="0"/>
    <n v="0"/>
    <n v="0"/>
    <n v="0"/>
    <n v="2.4000000000000004"/>
    <n v="189198.68099999998"/>
    <n v="0"/>
    <n v="0"/>
    <n v="0"/>
    <n v="0"/>
    <n v="0"/>
    <n v="0"/>
    <n v="189198.68099999998"/>
  </r>
  <r>
    <x v="0"/>
    <x v="1"/>
    <x v="3"/>
    <x v="5"/>
    <x v="4"/>
    <x v="1"/>
    <x v="0"/>
    <x v="0"/>
    <n v="1"/>
    <n v="25.290000000000003"/>
    <n v="-8252.3700000000008"/>
    <n v="23525.94"/>
    <n v="1.6"/>
    <n v="24447.5"/>
    <n v="0"/>
    <n v="0"/>
    <n v="-8252.3700000000008"/>
    <n v="23525.94"/>
    <n v="0"/>
    <n v="0"/>
    <n v="24447.5"/>
  </r>
  <r>
    <x v="0"/>
    <x v="1"/>
    <x v="3"/>
    <x v="6"/>
    <x v="0"/>
    <x v="4"/>
    <x v="0"/>
    <x v="0"/>
    <n v="33"/>
    <n v="28.35"/>
    <n v="-55001"/>
    <n v="99408.37"/>
    <n v="0.8"/>
    <n v="4970.5810000000001"/>
    <n v="0"/>
    <n v="0"/>
    <n v="-55001"/>
    <n v="99408.37"/>
    <n v="0"/>
    <n v="0"/>
    <n v="4970.5810000000001"/>
  </r>
  <r>
    <x v="0"/>
    <x v="1"/>
    <x v="3"/>
    <x v="6"/>
    <x v="0"/>
    <x v="4"/>
    <x v="0"/>
    <x v="1"/>
    <n v="0"/>
    <n v="0"/>
    <n v="0"/>
    <n v="0"/>
    <n v="0.8"/>
    <n v="12313"/>
    <n v="0"/>
    <n v="0"/>
    <n v="0"/>
    <n v="0"/>
    <n v="0"/>
    <n v="0"/>
    <n v="12313"/>
  </r>
  <r>
    <x v="0"/>
    <x v="1"/>
    <x v="3"/>
    <x v="6"/>
    <x v="0"/>
    <x v="0"/>
    <x v="0"/>
    <x v="0"/>
    <n v="39507"/>
    <n v="25233.259999999995"/>
    <n v="110964424.97000001"/>
    <n v="53151372.798721008"/>
    <n v="3788"/>
    <n v="24277278.547000002"/>
    <n v="0"/>
    <n v="0"/>
    <n v="110964424.97000001"/>
    <n v="53151372.798721008"/>
    <n v="0"/>
    <n v="0"/>
    <n v="24277278.547000002"/>
  </r>
  <r>
    <x v="0"/>
    <x v="1"/>
    <x v="3"/>
    <x v="6"/>
    <x v="0"/>
    <x v="0"/>
    <x v="0"/>
    <x v="1"/>
    <n v="0"/>
    <n v="0"/>
    <n v="0"/>
    <n v="0"/>
    <n v="1943.1999999999998"/>
    <n v="27538284.618000001"/>
    <n v="0"/>
    <n v="0"/>
    <n v="0"/>
    <n v="0"/>
    <n v="0"/>
    <n v="0"/>
    <n v="27538284.618000001"/>
  </r>
  <r>
    <x v="0"/>
    <x v="1"/>
    <x v="3"/>
    <x v="6"/>
    <x v="0"/>
    <x v="1"/>
    <x v="0"/>
    <x v="0"/>
    <n v="1322638"/>
    <n v="1219017.0500000003"/>
    <n v="1560190505.0899999"/>
    <n v="1426361893.8700004"/>
    <n v="67863.200000000012"/>
    <n v="556871117.84500015"/>
    <n v="0"/>
    <n v="0"/>
    <n v="1560190505.0899999"/>
    <n v="1426361893.8700004"/>
    <n v="0"/>
    <n v="0"/>
    <n v="556871117.84500015"/>
  </r>
  <r>
    <x v="0"/>
    <x v="1"/>
    <x v="3"/>
    <x v="6"/>
    <x v="0"/>
    <x v="1"/>
    <x v="0"/>
    <x v="1"/>
    <n v="0"/>
    <n v="0"/>
    <n v="0"/>
    <n v="0"/>
    <n v="29952"/>
    <n v="435085722.90500003"/>
    <n v="0"/>
    <n v="0"/>
    <n v="0"/>
    <n v="0"/>
    <n v="0"/>
    <n v="0"/>
    <n v="435085722.90500003"/>
  </r>
  <r>
    <x v="0"/>
    <x v="1"/>
    <x v="3"/>
    <x v="6"/>
    <x v="0"/>
    <x v="1"/>
    <x v="1"/>
    <x v="0"/>
    <n v="0"/>
    <n v="0"/>
    <n v="0"/>
    <n v="0"/>
    <n v="3.2"/>
    <n v="7423.3180000000002"/>
    <n v="0"/>
    <n v="0"/>
    <n v="0"/>
    <n v="0"/>
    <n v="0"/>
    <n v="0"/>
    <n v="7423.3180000000002"/>
  </r>
  <r>
    <x v="0"/>
    <x v="1"/>
    <x v="3"/>
    <x v="6"/>
    <x v="0"/>
    <x v="2"/>
    <x v="0"/>
    <x v="0"/>
    <n v="1682"/>
    <n v="832.75"/>
    <n v="5748639.7999999989"/>
    <n v="1763587.73"/>
    <n v="72"/>
    <n v="514250.53399999999"/>
    <n v="0"/>
    <n v="0"/>
    <n v="5748639.7999999989"/>
    <n v="1763587.73"/>
    <n v="0"/>
    <n v="0"/>
    <n v="514250.53399999999"/>
  </r>
  <r>
    <x v="0"/>
    <x v="1"/>
    <x v="3"/>
    <x v="6"/>
    <x v="0"/>
    <x v="2"/>
    <x v="0"/>
    <x v="1"/>
    <n v="0"/>
    <n v="0"/>
    <n v="0"/>
    <n v="0"/>
    <n v="39.199999999999996"/>
    <n v="544876.72400000005"/>
    <n v="0"/>
    <n v="0"/>
    <n v="0"/>
    <n v="0"/>
    <n v="0"/>
    <n v="0"/>
    <n v="544876.72400000005"/>
  </r>
  <r>
    <x v="0"/>
    <x v="1"/>
    <x v="3"/>
    <x v="6"/>
    <x v="0"/>
    <x v="3"/>
    <x v="0"/>
    <x v="0"/>
    <n v="86671"/>
    <n v="78498.850000000006"/>
    <n v="189593154.44"/>
    <n v="151080016.50369"/>
    <n v="16416.799999999996"/>
    <n v="93012611.145000011"/>
    <n v="0"/>
    <n v="0"/>
    <n v="189593154.44"/>
    <n v="151080016.50369"/>
    <n v="0"/>
    <n v="0"/>
    <n v="93012611.145000011"/>
  </r>
  <r>
    <x v="0"/>
    <x v="1"/>
    <x v="3"/>
    <x v="6"/>
    <x v="0"/>
    <x v="3"/>
    <x v="0"/>
    <x v="1"/>
    <n v="0"/>
    <n v="0"/>
    <n v="0"/>
    <n v="0"/>
    <n v="601.6"/>
    <n v="8599211.0660000015"/>
    <n v="0"/>
    <n v="0"/>
    <n v="0"/>
    <n v="0"/>
    <n v="0"/>
    <n v="0"/>
    <n v="8599211.0660000015"/>
  </r>
  <r>
    <x v="0"/>
    <x v="1"/>
    <x v="3"/>
    <x v="6"/>
    <x v="1"/>
    <x v="4"/>
    <x v="0"/>
    <x v="0"/>
    <n v="46716"/>
    <n v="37900.939999999995"/>
    <n v="89932139.860000014"/>
    <n v="72074505.99022001"/>
    <n v="4339.2000000000007"/>
    <n v="27979045.903000001"/>
    <n v="0"/>
    <n v="0"/>
    <n v="89932139.860000014"/>
    <n v="72074505.99022001"/>
    <n v="0"/>
    <n v="0"/>
    <n v="27979045.903000001"/>
  </r>
  <r>
    <x v="0"/>
    <x v="1"/>
    <x v="3"/>
    <x v="6"/>
    <x v="1"/>
    <x v="4"/>
    <x v="0"/>
    <x v="1"/>
    <n v="0"/>
    <n v="0"/>
    <n v="0"/>
    <n v="0"/>
    <n v="1751.1999999999996"/>
    <n v="25371642.398999996"/>
    <n v="0"/>
    <n v="0"/>
    <n v="0"/>
    <n v="0"/>
    <n v="0"/>
    <n v="0"/>
    <n v="25371642.398999996"/>
  </r>
  <r>
    <x v="0"/>
    <x v="1"/>
    <x v="3"/>
    <x v="6"/>
    <x v="1"/>
    <x v="0"/>
    <x v="0"/>
    <x v="0"/>
    <n v="3794"/>
    <n v="3488.9300000000003"/>
    <n v="6611357.71"/>
    <n v="8072503.1021500006"/>
    <n v="459.2"/>
    <n v="5105571.3019999992"/>
    <n v="0"/>
    <n v="0"/>
    <n v="6611357.71"/>
    <n v="8072503.1021500006"/>
    <n v="0"/>
    <n v="0"/>
    <n v="5105571.3019999992"/>
  </r>
  <r>
    <x v="0"/>
    <x v="1"/>
    <x v="3"/>
    <x v="6"/>
    <x v="1"/>
    <x v="0"/>
    <x v="0"/>
    <x v="1"/>
    <n v="0"/>
    <n v="0"/>
    <n v="0"/>
    <n v="0"/>
    <n v="159.19999999999999"/>
    <n v="2232354.0019999999"/>
    <n v="0"/>
    <n v="0"/>
    <n v="0"/>
    <n v="0"/>
    <n v="0"/>
    <n v="0"/>
    <n v="2232354.0019999999"/>
  </r>
  <r>
    <x v="0"/>
    <x v="1"/>
    <x v="3"/>
    <x v="6"/>
    <x v="1"/>
    <x v="1"/>
    <x v="0"/>
    <x v="0"/>
    <n v="52096"/>
    <n v="54291.590000000011"/>
    <n v="105387985.25999998"/>
    <n v="117970754.62999998"/>
    <n v="5486.4000000000005"/>
    <n v="43556356.125999995"/>
    <n v="0"/>
    <n v="0"/>
    <n v="105387985.25999998"/>
    <n v="117970754.62999998"/>
    <n v="0"/>
    <n v="0"/>
    <n v="43556356.125999995"/>
  </r>
  <r>
    <x v="0"/>
    <x v="1"/>
    <x v="3"/>
    <x v="6"/>
    <x v="1"/>
    <x v="1"/>
    <x v="0"/>
    <x v="1"/>
    <n v="0"/>
    <n v="0"/>
    <n v="0"/>
    <n v="0"/>
    <n v="1704.8000000000002"/>
    <n v="24500513.226999998"/>
    <n v="0"/>
    <n v="0"/>
    <n v="0"/>
    <n v="0"/>
    <n v="0"/>
    <n v="0"/>
    <n v="24500513.226999998"/>
  </r>
  <r>
    <x v="0"/>
    <x v="1"/>
    <x v="3"/>
    <x v="6"/>
    <x v="1"/>
    <x v="2"/>
    <x v="0"/>
    <x v="0"/>
    <n v="258"/>
    <n v="346.03999999999996"/>
    <n v="532887.53000000014"/>
    <n v="642009.52"/>
    <n v="50.399999999999991"/>
    <n v="527325.54499999993"/>
    <n v="0"/>
    <n v="0"/>
    <n v="532887.53000000014"/>
    <n v="642009.52"/>
    <n v="0"/>
    <n v="0"/>
    <n v="527325.54499999993"/>
  </r>
  <r>
    <x v="0"/>
    <x v="1"/>
    <x v="3"/>
    <x v="6"/>
    <x v="1"/>
    <x v="2"/>
    <x v="0"/>
    <x v="1"/>
    <n v="0"/>
    <n v="0"/>
    <n v="0"/>
    <n v="0"/>
    <n v="4"/>
    <n v="58115.659"/>
    <n v="0"/>
    <n v="0"/>
    <n v="0"/>
    <n v="0"/>
    <n v="0"/>
    <n v="0"/>
    <n v="58115.659"/>
  </r>
  <r>
    <x v="0"/>
    <x v="1"/>
    <x v="3"/>
    <x v="6"/>
    <x v="1"/>
    <x v="3"/>
    <x v="0"/>
    <x v="0"/>
    <n v="454"/>
    <n v="251.51"/>
    <n v="1046631.8499999999"/>
    <n v="730731.28009899997"/>
    <n v="148.00000000000003"/>
    <n v="1079914.3709999998"/>
    <n v="0"/>
    <n v="0"/>
    <n v="1046631.8499999999"/>
    <n v="730731.28009899997"/>
    <n v="0"/>
    <n v="0"/>
    <n v="1079914.3709999998"/>
  </r>
  <r>
    <x v="0"/>
    <x v="1"/>
    <x v="3"/>
    <x v="6"/>
    <x v="2"/>
    <x v="4"/>
    <x v="0"/>
    <x v="0"/>
    <n v="18993"/>
    <n v="16179.209999999995"/>
    <n v="83879101.690000013"/>
    <n v="79027144.893830001"/>
    <n v="4716.0000000000009"/>
    <n v="42661434.612999991"/>
    <n v="0"/>
    <n v="0"/>
    <n v="83879101.690000013"/>
    <n v="79027144.893830001"/>
    <n v="0"/>
    <n v="0"/>
    <n v="42661434.612999991"/>
  </r>
  <r>
    <x v="0"/>
    <x v="1"/>
    <x v="3"/>
    <x v="6"/>
    <x v="2"/>
    <x v="4"/>
    <x v="0"/>
    <x v="1"/>
    <n v="0"/>
    <n v="0"/>
    <n v="0"/>
    <n v="0"/>
    <n v="402.40000000000003"/>
    <n v="5697033.1339999996"/>
    <n v="0"/>
    <n v="0"/>
    <n v="0"/>
    <n v="0"/>
    <n v="0"/>
    <n v="0"/>
    <n v="5697033.1339999996"/>
  </r>
  <r>
    <x v="0"/>
    <x v="1"/>
    <x v="3"/>
    <x v="6"/>
    <x v="2"/>
    <x v="0"/>
    <x v="0"/>
    <x v="0"/>
    <n v="5224"/>
    <n v="5108.579999999999"/>
    <n v="10932057.17"/>
    <n v="10496308.597983999"/>
    <n v="569.60000000000014"/>
    <n v="5433624.2749999994"/>
    <n v="0"/>
    <n v="0"/>
    <n v="10932057.17"/>
    <n v="10496308.597983999"/>
    <n v="0"/>
    <n v="0"/>
    <n v="5433624.2749999994"/>
  </r>
  <r>
    <x v="0"/>
    <x v="1"/>
    <x v="3"/>
    <x v="6"/>
    <x v="2"/>
    <x v="0"/>
    <x v="0"/>
    <x v="1"/>
    <n v="0"/>
    <n v="0"/>
    <n v="0"/>
    <n v="0"/>
    <n v="60"/>
    <n v="853601.18200000003"/>
    <n v="0"/>
    <n v="0"/>
    <n v="0"/>
    <n v="0"/>
    <n v="0"/>
    <n v="0"/>
    <n v="853601.18200000003"/>
  </r>
  <r>
    <x v="0"/>
    <x v="1"/>
    <x v="3"/>
    <x v="6"/>
    <x v="2"/>
    <x v="1"/>
    <x v="0"/>
    <x v="0"/>
    <n v="1712"/>
    <n v="1363.75"/>
    <n v="5850824.7399999993"/>
    <n v="6035767.8880000003"/>
    <n v="475.20000000000005"/>
    <n v="3690200.384000001"/>
    <n v="0"/>
    <n v="0"/>
    <n v="5850824.7399999993"/>
    <n v="6035767.8880000003"/>
    <n v="0"/>
    <n v="0"/>
    <n v="3690200.384000001"/>
  </r>
  <r>
    <x v="0"/>
    <x v="1"/>
    <x v="3"/>
    <x v="6"/>
    <x v="2"/>
    <x v="1"/>
    <x v="0"/>
    <x v="1"/>
    <n v="0"/>
    <n v="0"/>
    <n v="0"/>
    <n v="0"/>
    <n v="15.200000000000003"/>
    <n v="212636.36200000002"/>
    <n v="0"/>
    <n v="0"/>
    <n v="0"/>
    <n v="0"/>
    <n v="0"/>
    <n v="0"/>
    <n v="212636.36200000002"/>
  </r>
  <r>
    <x v="0"/>
    <x v="1"/>
    <x v="3"/>
    <x v="6"/>
    <x v="2"/>
    <x v="2"/>
    <x v="0"/>
    <x v="0"/>
    <n v="461"/>
    <n v="207.61"/>
    <n v="791143.9"/>
    <n v="385278.94"/>
    <n v="52"/>
    <n v="531421.6"/>
    <n v="0"/>
    <n v="0"/>
    <n v="791143.9"/>
    <n v="385278.94"/>
    <n v="0"/>
    <n v="0"/>
    <n v="531421.6"/>
  </r>
  <r>
    <x v="0"/>
    <x v="1"/>
    <x v="3"/>
    <x v="6"/>
    <x v="2"/>
    <x v="3"/>
    <x v="0"/>
    <x v="0"/>
    <n v="4795"/>
    <n v="4005.0800000000004"/>
    <n v="27490209.540000003"/>
    <n v="28184308.131899994"/>
    <n v="2823.9999999999995"/>
    <n v="34296721.207999989"/>
    <n v="0"/>
    <n v="0"/>
    <n v="27490209.540000003"/>
    <n v="28184308.131899994"/>
    <n v="0"/>
    <n v="0"/>
    <n v="34296721.207999989"/>
  </r>
  <r>
    <x v="0"/>
    <x v="1"/>
    <x v="3"/>
    <x v="6"/>
    <x v="2"/>
    <x v="3"/>
    <x v="0"/>
    <x v="1"/>
    <n v="0"/>
    <n v="0"/>
    <n v="0"/>
    <n v="0"/>
    <n v="9.6000000000000014"/>
    <n v="255573.55599999998"/>
    <n v="0"/>
    <n v="0"/>
    <n v="0"/>
    <n v="0"/>
    <n v="0"/>
    <n v="0"/>
    <n v="255573.55599999998"/>
  </r>
  <r>
    <x v="0"/>
    <x v="1"/>
    <x v="3"/>
    <x v="6"/>
    <x v="3"/>
    <x v="0"/>
    <x v="0"/>
    <x v="0"/>
    <n v="136"/>
    <n v="154.47999999999999"/>
    <n v="199845.51"/>
    <n v="192146.88"/>
    <n v="1.6"/>
    <n v="12993.673000000001"/>
    <n v="0"/>
    <n v="0"/>
    <n v="199845.51"/>
    <n v="192146.88"/>
    <n v="0"/>
    <n v="0"/>
    <n v="12993.673000000001"/>
  </r>
  <r>
    <x v="0"/>
    <x v="1"/>
    <x v="3"/>
    <x v="6"/>
    <x v="3"/>
    <x v="0"/>
    <x v="0"/>
    <x v="1"/>
    <n v="0"/>
    <n v="0"/>
    <n v="0"/>
    <n v="0"/>
    <n v="0.8"/>
    <n v="11242.252"/>
    <n v="0"/>
    <n v="0"/>
    <n v="0"/>
    <n v="0"/>
    <n v="0"/>
    <n v="0"/>
    <n v="11242.252"/>
  </r>
  <r>
    <x v="0"/>
    <x v="1"/>
    <x v="3"/>
    <x v="6"/>
    <x v="3"/>
    <x v="1"/>
    <x v="0"/>
    <x v="0"/>
    <n v="32813"/>
    <n v="24124.84"/>
    <n v="19694541.280000005"/>
    <n v="16601619.230300002"/>
    <n v="496"/>
    <n v="4217865.5749999993"/>
    <n v="0"/>
    <n v="0"/>
    <n v="19694541.280000005"/>
    <n v="16601619.230300002"/>
    <n v="0"/>
    <n v="0"/>
    <n v="4217865.5749999993"/>
  </r>
  <r>
    <x v="0"/>
    <x v="1"/>
    <x v="3"/>
    <x v="6"/>
    <x v="3"/>
    <x v="1"/>
    <x v="0"/>
    <x v="1"/>
    <n v="0"/>
    <n v="0"/>
    <n v="0"/>
    <n v="0"/>
    <n v="244"/>
    <n v="3445992.0150000001"/>
    <n v="0"/>
    <n v="0"/>
    <n v="0"/>
    <n v="0"/>
    <n v="0"/>
    <n v="0"/>
    <n v="3445992.0150000001"/>
  </r>
  <r>
    <x v="0"/>
    <x v="1"/>
    <x v="3"/>
    <x v="6"/>
    <x v="3"/>
    <x v="2"/>
    <x v="0"/>
    <x v="0"/>
    <n v="3596"/>
    <n v="3624.9299999999994"/>
    <n v="3602371.73"/>
    <n v="3859427.33"/>
    <n v="144.80000000000001"/>
    <n v="1068496.9949999999"/>
    <n v="0"/>
    <n v="0"/>
    <n v="3602371.73"/>
    <n v="3859427.33"/>
    <n v="0"/>
    <n v="0"/>
    <n v="1068496.9949999999"/>
  </r>
  <r>
    <x v="0"/>
    <x v="1"/>
    <x v="3"/>
    <x v="6"/>
    <x v="3"/>
    <x v="2"/>
    <x v="0"/>
    <x v="1"/>
    <n v="0"/>
    <n v="0"/>
    <n v="0"/>
    <n v="0"/>
    <n v="72"/>
    <n v="1027480.9299999999"/>
    <n v="0"/>
    <n v="0"/>
    <n v="0"/>
    <n v="0"/>
    <n v="0"/>
    <n v="0"/>
    <n v="1027480.9299999999"/>
  </r>
  <r>
    <x v="0"/>
    <x v="1"/>
    <x v="3"/>
    <x v="6"/>
    <x v="3"/>
    <x v="3"/>
    <x v="0"/>
    <x v="0"/>
    <n v="3"/>
    <n v="2.71"/>
    <n v="4372.2"/>
    <n v="5201.13"/>
    <n v="0"/>
    <n v="0"/>
    <n v="0"/>
    <n v="0"/>
    <n v="4372.2"/>
    <n v="5201.13"/>
    <n v="0"/>
    <n v="0"/>
    <n v="0"/>
  </r>
  <r>
    <x v="0"/>
    <x v="1"/>
    <x v="3"/>
    <x v="6"/>
    <x v="4"/>
    <x v="0"/>
    <x v="0"/>
    <x v="0"/>
    <n v="10"/>
    <n v="2.77"/>
    <n v="64850.890000000007"/>
    <n v="15325.969982999999"/>
    <n v="4803.2"/>
    <n v="98465425.966000021"/>
    <n v="0"/>
    <n v="0"/>
    <n v="64850.890000000007"/>
    <n v="15325.969982999999"/>
    <n v="0"/>
    <n v="0"/>
    <n v="98465425.966000021"/>
  </r>
  <r>
    <x v="0"/>
    <x v="1"/>
    <x v="3"/>
    <x v="6"/>
    <x v="4"/>
    <x v="0"/>
    <x v="0"/>
    <x v="1"/>
    <n v="0"/>
    <n v="0"/>
    <n v="0"/>
    <n v="0"/>
    <n v="12.8"/>
    <n v="1460112.4370000002"/>
    <n v="0"/>
    <n v="0"/>
    <n v="0"/>
    <n v="0"/>
    <n v="0"/>
    <n v="0"/>
    <n v="1460112.4370000002"/>
  </r>
  <r>
    <x v="0"/>
    <x v="1"/>
    <x v="3"/>
    <x v="6"/>
    <x v="4"/>
    <x v="0"/>
    <x v="1"/>
    <x v="1"/>
    <n v="0"/>
    <n v="0"/>
    <n v="0"/>
    <n v="0"/>
    <n v="0"/>
    <n v="-10960.6"/>
    <n v="0"/>
    <n v="0"/>
    <n v="0"/>
    <n v="0"/>
    <n v="0"/>
    <n v="0"/>
    <n v="-10960.6"/>
  </r>
  <r>
    <x v="0"/>
    <x v="1"/>
    <x v="3"/>
    <x v="6"/>
    <x v="4"/>
    <x v="3"/>
    <x v="0"/>
    <x v="0"/>
    <n v="0"/>
    <n v="2.0699999999999998"/>
    <n v="10293.69"/>
    <n v="6754.82"/>
    <n v="0.8"/>
    <n v="10474.67"/>
    <n v="0"/>
    <n v="0"/>
    <n v="10293.69"/>
    <n v="6754.82"/>
    <n v="0"/>
    <n v="0"/>
    <n v="10474.67"/>
  </r>
  <r>
    <x v="0"/>
    <x v="1"/>
    <x v="3"/>
    <x v="7"/>
    <x v="0"/>
    <x v="4"/>
    <x v="0"/>
    <x v="0"/>
    <n v="1"/>
    <n v="0.92"/>
    <n v="-2628"/>
    <n v="830.65"/>
    <n v="0"/>
    <n v="0"/>
    <n v="0"/>
    <n v="0"/>
    <n v="-2628"/>
    <n v="830.65"/>
    <n v="0"/>
    <n v="0"/>
    <n v="0"/>
  </r>
  <r>
    <x v="0"/>
    <x v="1"/>
    <x v="3"/>
    <x v="7"/>
    <x v="0"/>
    <x v="0"/>
    <x v="0"/>
    <x v="0"/>
    <n v="2044"/>
    <n v="1644.6399999999999"/>
    <n v="6139009.3500000006"/>
    <n v="4041608.090572"/>
    <n v="111.2"/>
    <n v="1446133.21"/>
    <n v="0"/>
    <n v="0"/>
    <n v="6139009.3500000006"/>
    <n v="4041608.090572"/>
    <n v="0"/>
    <n v="0"/>
    <n v="1446133.21"/>
  </r>
  <r>
    <x v="0"/>
    <x v="1"/>
    <x v="3"/>
    <x v="7"/>
    <x v="0"/>
    <x v="0"/>
    <x v="0"/>
    <x v="1"/>
    <n v="0"/>
    <n v="0"/>
    <n v="0"/>
    <n v="0"/>
    <n v="18.399999999999999"/>
    <n v="265471.402"/>
    <n v="0"/>
    <n v="0"/>
    <n v="0"/>
    <n v="0"/>
    <n v="0"/>
    <n v="0"/>
    <n v="265471.402"/>
  </r>
  <r>
    <x v="0"/>
    <x v="1"/>
    <x v="3"/>
    <x v="7"/>
    <x v="0"/>
    <x v="1"/>
    <x v="0"/>
    <x v="0"/>
    <n v="175357"/>
    <n v="146729.26999999993"/>
    <n v="163249135.64999998"/>
    <n v="144381939.61999997"/>
    <n v="6936.0000000000027"/>
    <n v="78124784.523000002"/>
    <n v="0"/>
    <n v="0"/>
    <n v="163249135.64999998"/>
    <n v="144381939.61999997"/>
    <n v="0"/>
    <n v="0"/>
    <n v="78124784.523000002"/>
  </r>
  <r>
    <x v="0"/>
    <x v="1"/>
    <x v="3"/>
    <x v="7"/>
    <x v="0"/>
    <x v="1"/>
    <x v="0"/>
    <x v="1"/>
    <n v="0"/>
    <n v="0"/>
    <n v="0"/>
    <n v="0"/>
    <n v="1696.8000000000002"/>
    <n v="25030928.829"/>
    <n v="0"/>
    <n v="0"/>
    <n v="0"/>
    <n v="0"/>
    <n v="0"/>
    <n v="0"/>
    <n v="25030928.829"/>
  </r>
  <r>
    <x v="0"/>
    <x v="1"/>
    <x v="3"/>
    <x v="7"/>
    <x v="0"/>
    <x v="2"/>
    <x v="0"/>
    <x v="0"/>
    <n v="225"/>
    <n v="114.7"/>
    <n v="395738.35000000003"/>
    <n v="172827.54"/>
    <n v="8"/>
    <n v="306752.38299999997"/>
    <n v="0"/>
    <n v="0"/>
    <n v="395738.35000000003"/>
    <n v="172827.54"/>
    <n v="0"/>
    <n v="0"/>
    <n v="306752.38299999997"/>
  </r>
  <r>
    <x v="0"/>
    <x v="1"/>
    <x v="3"/>
    <x v="7"/>
    <x v="0"/>
    <x v="2"/>
    <x v="0"/>
    <x v="1"/>
    <n v="0"/>
    <n v="0"/>
    <n v="0"/>
    <n v="0"/>
    <n v="0.8"/>
    <n v="12710.6"/>
    <n v="0"/>
    <n v="0"/>
    <n v="0"/>
    <n v="0"/>
    <n v="0"/>
    <n v="0"/>
    <n v="12710.6"/>
  </r>
  <r>
    <x v="0"/>
    <x v="1"/>
    <x v="3"/>
    <x v="7"/>
    <x v="0"/>
    <x v="3"/>
    <x v="0"/>
    <x v="0"/>
    <n v="10319"/>
    <n v="9560.26"/>
    <n v="21296982.470000003"/>
    <n v="19314233.185132001"/>
    <n v="1232"/>
    <n v="12538591.637999998"/>
    <n v="0"/>
    <n v="0"/>
    <n v="21296982.470000003"/>
    <n v="19314233.185132001"/>
    <n v="0"/>
    <n v="0"/>
    <n v="12538591.637999998"/>
  </r>
  <r>
    <x v="0"/>
    <x v="1"/>
    <x v="3"/>
    <x v="7"/>
    <x v="0"/>
    <x v="3"/>
    <x v="0"/>
    <x v="1"/>
    <n v="0"/>
    <n v="0"/>
    <n v="0"/>
    <n v="0"/>
    <n v="4.8"/>
    <n v="65978.5"/>
    <n v="0"/>
    <n v="0"/>
    <n v="0"/>
    <n v="0"/>
    <n v="0"/>
    <n v="0"/>
    <n v="65978.5"/>
  </r>
  <r>
    <x v="0"/>
    <x v="1"/>
    <x v="3"/>
    <x v="7"/>
    <x v="1"/>
    <x v="4"/>
    <x v="0"/>
    <x v="0"/>
    <n v="13464"/>
    <n v="9761.48"/>
    <n v="23117251.84"/>
    <n v="16816419.185400002"/>
    <n v="859.2"/>
    <n v="7517187.2149999999"/>
    <n v="0"/>
    <n v="0"/>
    <n v="23117251.84"/>
    <n v="16816419.185400002"/>
    <n v="0"/>
    <n v="0"/>
    <n v="7517187.2149999999"/>
  </r>
  <r>
    <x v="0"/>
    <x v="1"/>
    <x v="3"/>
    <x v="7"/>
    <x v="1"/>
    <x v="4"/>
    <x v="0"/>
    <x v="1"/>
    <n v="0"/>
    <n v="0"/>
    <n v="0"/>
    <n v="0"/>
    <n v="194.4"/>
    <n v="2884775.7659999998"/>
    <n v="0"/>
    <n v="0"/>
    <n v="0"/>
    <n v="0"/>
    <n v="0"/>
    <n v="0"/>
    <n v="2884775.7659999998"/>
  </r>
  <r>
    <x v="0"/>
    <x v="1"/>
    <x v="3"/>
    <x v="7"/>
    <x v="1"/>
    <x v="0"/>
    <x v="0"/>
    <x v="0"/>
    <n v="476"/>
    <n v="458.75"/>
    <n v="425264.02"/>
    <n v="341741.16374999995"/>
    <n v="55.2"/>
    <n v="698779.01799999992"/>
    <n v="0"/>
    <n v="0"/>
    <n v="425264.02"/>
    <n v="341741.16374999995"/>
    <n v="0"/>
    <n v="0"/>
    <n v="698779.01799999992"/>
  </r>
  <r>
    <x v="0"/>
    <x v="1"/>
    <x v="3"/>
    <x v="7"/>
    <x v="1"/>
    <x v="0"/>
    <x v="0"/>
    <x v="1"/>
    <n v="0"/>
    <n v="0"/>
    <n v="0"/>
    <n v="0"/>
    <n v="7.2"/>
    <n v="101283.232"/>
    <n v="0"/>
    <n v="0"/>
    <n v="0"/>
    <n v="0"/>
    <n v="0"/>
    <n v="0"/>
    <n v="101283.232"/>
  </r>
  <r>
    <x v="0"/>
    <x v="1"/>
    <x v="3"/>
    <x v="7"/>
    <x v="1"/>
    <x v="1"/>
    <x v="0"/>
    <x v="0"/>
    <n v="15690"/>
    <n v="18187.89000000001"/>
    <n v="21770994.369999997"/>
    <n v="27121984.651000001"/>
    <n v="1087.9999999999998"/>
    <n v="14965137.163000003"/>
    <n v="0"/>
    <n v="0"/>
    <n v="21770994.369999997"/>
    <n v="27121984.651000001"/>
    <n v="0"/>
    <n v="0"/>
    <n v="14965137.163000003"/>
  </r>
  <r>
    <x v="0"/>
    <x v="1"/>
    <x v="3"/>
    <x v="7"/>
    <x v="1"/>
    <x v="1"/>
    <x v="0"/>
    <x v="1"/>
    <n v="0"/>
    <n v="0"/>
    <n v="0"/>
    <n v="0"/>
    <n v="233.60000000000002"/>
    <n v="3399261.682"/>
    <n v="0"/>
    <n v="0"/>
    <n v="0"/>
    <n v="0"/>
    <n v="0"/>
    <n v="0"/>
    <n v="3399261.682"/>
  </r>
  <r>
    <x v="0"/>
    <x v="1"/>
    <x v="3"/>
    <x v="7"/>
    <x v="1"/>
    <x v="2"/>
    <x v="0"/>
    <x v="0"/>
    <n v="133"/>
    <n v="75.02"/>
    <n v="253347.28999999998"/>
    <n v="141232.69999999998"/>
    <n v="6.3999999999999995"/>
    <n v="33752.019"/>
    <n v="0"/>
    <n v="0"/>
    <n v="253347.28999999998"/>
    <n v="141232.69999999998"/>
    <n v="0"/>
    <n v="0"/>
    <n v="33752.019"/>
  </r>
  <r>
    <x v="0"/>
    <x v="1"/>
    <x v="3"/>
    <x v="7"/>
    <x v="1"/>
    <x v="2"/>
    <x v="0"/>
    <x v="1"/>
    <n v="0"/>
    <n v="0"/>
    <n v="0"/>
    <n v="0"/>
    <n v="0.8"/>
    <n v="11139.1"/>
    <n v="0"/>
    <n v="0"/>
    <n v="0"/>
    <n v="0"/>
    <n v="0"/>
    <n v="0"/>
    <n v="11139.1"/>
  </r>
  <r>
    <x v="0"/>
    <x v="1"/>
    <x v="3"/>
    <x v="7"/>
    <x v="1"/>
    <x v="3"/>
    <x v="0"/>
    <x v="0"/>
    <n v="66"/>
    <n v="34.46"/>
    <n v="74378.55"/>
    <n v="53475.719999999994"/>
    <n v="3.2"/>
    <n v="59842.517000000007"/>
    <n v="0"/>
    <n v="0"/>
    <n v="74378.55"/>
    <n v="53475.719999999994"/>
    <n v="0"/>
    <n v="0"/>
    <n v="59842.517000000007"/>
  </r>
  <r>
    <x v="0"/>
    <x v="1"/>
    <x v="3"/>
    <x v="7"/>
    <x v="2"/>
    <x v="4"/>
    <x v="0"/>
    <x v="0"/>
    <n v="5047"/>
    <n v="4382.9600000000009"/>
    <n v="32295229.470000006"/>
    <n v="30275147.666730005"/>
    <n v="689.60000000000014"/>
    <n v="14800842.766999997"/>
    <n v="0"/>
    <n v="0"/>
    <n v="32295229.470000006"/>
    <n v="30275147.666730005"/>
    <n v="0"/>
    <n v="0"/>
    <n v="14800842.766999997"/>
  </r>
  <r>
    <x v="0"/>
    <x v="1"/>
    <x v="3"/>
    <x v="7"/>
    <x v="2"/>
    <x v="4"/>
    <x v="0"/>
    <x v="1"/>
    <n v="0"/>
    <n v="0"/>
    <n v="0"/>
    <n v="0"/>
    <n v="11.2"/>
    <n v="164940.041"/>
    <n v="0"/>
    <n v="0"/>
    <n v="0"/>
    <n v="0"/>
    <n v="0"/>
    <n v="0"/>
    <n v="164940.041"/>
  </r>
  <r>
    <x v="0"/>
    <x v="1"/>
    <x v="3"/>
    <x v="7"/>
    <x v="2"/>
    <x v="0"/>
    <x v="0"/>
    <x v="0"/>
    <n v="1374"/>
    <n v="1211"/>
    <n v="5763436.0099999998"/>
    <n v="4827890.9175910009"/>
    <n v="242.4"/>
    <n v="4631401.0290000001"/>
    <n v="0"/>
    <n v="0"/>
    <n v="5763436.0099999998"/>
    <n v="4827890.9175910009"/>
    <n v="0"/>
    <n v="0"/>
    <n v="4631401.0290000001"/>
  </r>
  <r>
    <x v="0"/>
    <x v="1"/>
    <x v="3"/>
    <x v="7"/>
    <x v="2"/>
    <x v="0"/>
    <x v="0"/>
    <x v="1"/>
    <n v="0"/>
    <n v="0"/>
    <n v="0"/>
    <n v="0"/>
    <n v="2.4000000000000004"/>
    <n v="34430.396000000001"/>
    <n v="0"/>
    <n v="0"/>
    <n v="0"/>
    <n v="0"/>
    <n v="0"/>
    <n v="0"/>
    <n v="34430.396000000001"/>
  </r>
  <r>
    <x v="0"/>
    <x v="1"/>
    <x v="3"/>
    <x v="7"/>
    <x v="2"/>
    <x v="1"/>
    <x v="0"/>
    <x v="0"/>
    <n v="388"/>
    <n v="362.99999999999994"/>
    <n v="1445415.7"/>
    <n v="1538716.9562150005"/>
    <n v="76"/>
    <n v="1174870.1970000002"/>
    <n v="0"/>
    <n v="0"/>
    <n v="1445415.7"/>
    <n v="1538716.9562150005"/>
    <n v="0"/>
    <n v="0"/>
    <n v="1174870.1970000002"/>
  </r>
  <r>
    <x v="0"/>
    <x v="1"/>
    <x v="3"/>
    <x v="7"/>
    <x v="2"/>
    <x v="1"/>
    <x v="0"/>
    <x v="1"/>
    <n v="0"/>
    <n v="0"/>
    <n v="0"/>
    <n v="0"/>
    <n v="0.8"/>
    <n v="12311.6"/>
    <n v="0"/>
    <n v="0"/>
    <n v="0"/>
    <n v="0"/>
    <n v="0"/>
    <n v="0"/>
    <n v="12311.6"/>
  </r>
  <r>
    <x v="0"/>
    <x v="1"/>
    <x v="3"/>
    <x v="7"/>
    <x v="2"/>
    <x v="2"/>
    <x v="0"/>
    <x v="0"/>
    <n v="7"/>
    <n v="3.15"/>
    <n v="11876.89"/>
    <n v="6202.78"/>
    <n v="0"/>
    <n v="0"/>
    <n v="0"/>
    <n v="0"/>
    <n v="11876.89"/>
    <n v="6202.78"/>
    <n v="0"/>
    <n v="0"/>
    <n v="0"/>
  </r>
  <r>
    <x v="0"/>
    <x v="1"/>
    <x v="3"/>
    <x v="7"/>
    <x v="2"/>
    <x v="3"/>
    <x v="0"/>
    <x v="0"/>
    <n v="568"/>
    <n v="502.43"/>
    <n v="2943584.94"/>
    <n v="2540705.165"/>
    <n v="136.80000000000001"/>
    <n v="2381769.3829999999"/>
    <n v="0"/>
    <n v="0"/>
    <n v="2943584.94"/>
    <n v="2540705.165"/>
    <n v="0"/>
    <n v="0"/>
    <n v="2381769.3829999999"/>
  </r>
  <r>
    <x v="0"/>
    <x v="1"/>
    <x v="3"/>
    <x v="7"/>
    <x v="3"/>
    <x v="0"/>
    <x v="0"/>
    <x v="0"/>
    <n v="1"/>
    <n v="0.44"/>
    <n v="726.33"/>
    <n v="322.37"/>
    <n v="0"/>
    <n v="0"/>
    <n v="0"/>
    <n v="0"/>
    <n v="726.33"/>
    <n v="322.37"/>
    <n v="0"/>
    <n v="0"/>
    <n v="0"/>
  </r>
  <r>
    <x v="0"/>
    <x v="1"/>
    <x v="3"/>
    <x v="7"/>
    <x v="3"/>
    <x v="1"/>
    <x v="0"/>
    <x v="0"/>
    <n v="325"/>
    <n v="338.24000000000007"/>
    <n v="216079.94999999998"/>
    <n v="229309.00007799995"/>
    <n v="7.2"/>
    <n v="125607.65"/>
    <n v="0"/>
    <n v="0"/>
    <n v="216079.94999999998"/>
    <n v="229309.00007799995"/>
    <n v="0"/>
    <n v="0"/>
    <n v="125607.65"/>
  </r>
  <r>
    <x v="0"/>
    <x v="1"/>
    <x v="3"/>
    <x v="7"/>
    <x v="3"/>
    <x v="1"/>
    <x v="0"/>
    <x v="1"/>
    <n v="0"/>
    <n v="0"/>
    <n v="0"/>
    <n v="0"/>
    <n v="0.8"/>
    <n v="11898.65"/>
    <n v="0"/>
    <n v="0"/>
    <n v="0"/>
    <n v="0"/>
    <n v="0"/>
    <n v="0"/>
    <n v="11898.65"/>
  </r>
  <r>
    <x v="0"/>
    <x v="1"/>
    <x v="3"/>
    <x v="7"/>
    <x v="3"/>
    <x v="2"/>
    <x v="0"/>
    <x v="0"/>
    <n v="135"/>
    <n v="132.11000000000001"/>
    <n v="94120.36"/>
    <n v="98194.150000000009"/>
    <n v="3.2"/>
    <n v="25679.661000000004"/>
    <n v="0"/>
    <n v="0"/>
    <n v="94120.36"/>
    <n v="98194.150000000009"/>
    <n v="0"/>
    <n v="0"/>
    <n v="25679.661000000004"/>
  </r>
  <r>
    <x v="0"/>
    <x v="1"/>
    <x v="3"/>
    <x v="7"/>
    <x v="3"/>
    <x v="2"/>
    <x v="0"/>
    <x v="1"/>
    <n v="0"/>
    <n v="0"/>
    <n v="0"/>
    <n v="0"/>
    <n v="2.4000000000000004"/>
    <n v="33533.919999999998"/>
    <n v="0"/>
    <n v="0"/>
    <n v="0"/>
    <n v="0"/>
    <n v="0"/>
    <n v="0"/>
    <n v="33533.919999999998"/>
  </r>
  <r>
    <x v="0"/>
    <x v="1"/>
    <x v="3"/>
    <x v="7"/>
    <x v="3"/>
    <x v="3"/>
    <x v="0"/>
    <x v="0"/>
    <n v="0"/>
    <n v="0.8600000000000001"/>
    <n v="0"/>
    <n v="1974.38"/>
    <n v="0"/>
    <n v="0"/>
    <n v="0"/>
    <n v="0"/>
    <n v="0"/>
    <n v="1974.38"/>
    <n v="0"/>
    <n v="0"/>
    <n v="0"/>
  </r>
  <r>
    <x v="0"/>
    <x v="1"/>
    <x v="3"/>
    <x v="7"/>
    <x v="4"/>
    <x v="0"/>
    <x v="0"/>
    <x v="0"/>
    <n v="2"/>
    <n v="0.73"/>
    <n v="7584.9"/>
    <n v="3234.74"/>
    <n v="604.79999999999984"/>
    <n v="9712046.3279999979"/>
    <n v="0"/>
    <n v="0"/>
    <n v="7584.9"/>
    <n v="3234.74"/>
    <n v="0"/>
    <n v="0"/>
    <n v="9712046.3279999979"/>
  </r>
  <r>
    <x v="0"/>
    <x v="1"/>
    <x v="3"/>
    <x v="7"/>
    <x v="4"/>
    <x v="0"/>
    <x v="0"/>
    <x v="1"/>
    <n v="0"/>
    <n v="0"/>
    <n v="0"/>
    <n v="0"/>
    <n v="0.8"/>
    <n v="107319.8"/>
    <n v="0"/>
    <n v="0"/>
    <n v="0"/>
    <n v="0"/>
    <n v="0"/>
    <n v="0"/>
    <n v="107319.8"/>
  </r>
  <r>
    <x v="0"/>
    <x v="1"/>
    <x v="3"/>
    <x v="8"/>
    <x v="0"/>
    <x v="4"/>
    <x v="0"/>
    <x v="0"/>
    <n v="2"/>
    <n v="2.67"/>
    <n v="-9986"/>
    <n v="3019.51"/>
    <n v="0"/>
    <n v="0"/>
    <n v="0"/>
    <n v="0"/>
    <n v="-9986"/>
    <n v="3019.51"/>
    <n v="0"/>
    <n v="0"/>
    <n v="0"/>
  </r>
  <r>
    <x v="0"/>
    <x v="1"/>
    <x v="3"/>
    <x v="8"/>
    <x v="0"/>
    <x v="0"/>
    <x v="0"/>
    <x v="0"/>
    <n v="297"/>
    <n v="186.59"/>
    <n v="736812.98"/>
    <n v="229867.259292"/>
    <n v="14.399999999999999"/>
    <n v="78108.813999999998"/>
    <n v="0"/>
    <n v="0"/>
    <n v="736812.98"/>
    <n v="229867.259292"/>
    <n v="0"/>
    <n v="0"/>
    <n v="78108.813999999998"/>
  </r>
  <r>
    <x v="0"/>
    <x v="1"/>
    <x v="3"/>
    <x v="8"/>
    <x v="0"/>
    <x v="0"/>
    <x v="0"/>
    <x v="1"/>
    <n v="0"/>
    <n v="0"/>
    <n v="0"/>
    <n v="0"/>
    <n v="1.6"/>
    <n v="23269.613000000001"/>
    <n v="0"/>
    <n v="0"/>
    <n v="0"/>
    <n v="0"/>
    <n v="0"/>
    <n v="0"/>
    <n v="23269.613000000001"/>
  </r>
  <r>
    <x v="0"/>
    <x v="1"/>
    <x v="3"/>
    <x v="8"/>
    <x v="0"/>
    <x v="1"/>
    <x v="0"/>
    <x v="0"/>
    <n v="44053"/>
    <n v="40188.62999999999"/>
    <n v="36985742.699999988"/>
    <n v="33071723.568"/>
    <n v="1423.9999999999998"/>
    <n v="13454414.156000007"/>
    <n v="0"/>
    <n v="0"/>
    <n v="36985742.699999988"/>
    <n v="33071723.568"/>
    <n v="0"/>
    <n v="0"/>
    <n v="13454414.156000007"/>
  </r>
  <r>
    <x v="0"/>
    <x v="1"/>
    <x v="3"/>
    <x v="8"/>
    <x v="0"/>
    <x v="1"/>
    <x v="0"/>
    <x v="1"/>
    <n v="0"/>
    <n v="0"/>
    <n v="0"/>
    <n v="0"/>
    <n v="346.4"/>
    <n v="5082185.7509999992"/>
    <n v="0"/>
    <n v="0"/>
    <n v="0"/>
    <n v="0"/>
    <n v="0"/>
    <n v="0"/>
    <n v="5082185.7509999992"/>
  </r>
  <r>
    <x v="0"/>
    <x v="1"/>
    <x v="3"/>
    <x v="8"/>
    <x v="0"/>
    <x v="2"/>
    <x v="0"/>
    <x v="0"/>
    <n v="32"/>
    <n v="17.189999999999998"/>
    <n v="61482.86"/>
    <n v="20508.939999999999"/>
    <n v="0.8"/>
    <n v="11508.63"/>
    <n v="0"/>
    <n v="0"/>
    <n v="61482.86"/>
    <n v="20508.939999999999"/>
    <n v="0"/>
    <n v="0"/>
    <n v="11508.63"/>
  </r>
  <r>
    <x v="0"/>
    <x v="1"/>
    <x v="3"/>
    <x v="8"/>
    <x v="0"/>
    <x v="3"/>
    <x v="0"/>
    <x v="0"/>
    <n v="212"/>
    <n v="176.99"/>
    <n v="319187.5"/>
    <n v="248041.60224400001"/>
    <n v="16"/>
    <n v="183792.91"/>
    <n v="0"/>
    <n v="0"/>
    <n v="319187.5"/>
    <n v="248041.60224400001"/>
    <n v="0"/>
    <n v="0"/>
    <n v="183792.91"/>
  </r>
  <r>
    <x v="0"/>
    <x v="1"/>
    <x v="3"/>
    <x v="8"/>
    <x v="0"/>
    <x v="3"/>
    <x v="0"/>
    <x v="1"/>
    <n v="0"/>
    <n v="0"/>
    <n v="0"/>
    <n v="0"/>
    <n v="0.8"/>
    <n v="11085.2"/>
    <n v="0"/>
    <n v="0"/>
    <n v="0"/>
    <n v="0"/>
    <n v="0"/>
    <n v="0"/>
    <n v="11085.2"/>
  </r>
  <r>
    <x v="0"/>
    <x v="1"/>
    <x v="3"/>
    <x v="8"/>
    <x v="1"/>
    <x v="4"/>
    <x v="0"/>
    <x v="0"/>
    <n v="4581"/>
    <n v="3411.4400000000005"/>
    <n v="7817474.6599999992"/>
    <n v="5290593.08"/>
    <n v="242.39999999999998"/>
    <n v="1825832.8869999999"/>
    <n v="0"/>
    <n v="0"/>
    <n v="7817474.6599999992"/>
    <n v="5290593.08"/>
    <n v="0"/>
    <n v="0"/>
    <n v="1825832.8869999999"/>
  </r>
  <r>
    <x v="0"/>
    <x v="1"/>
    <x v="3"/>
    <x v="8"/>
    <x v="1"/>
    <x v="4"/>
    <x v="0"/>
    <x v="1"/>
    <n v="0"/>
    <n v="0"/>
    <n v="0"/>
    <n v="0"/>
    <n v="48"/>
    <n v="714368.39100000006"/>
    <n v="0"/>
    <n v="0"/>
    <n v="0"/>
    <n v="0"/>
    <n v="0"/>
    <n v="0"/>
    <n v="714368.39100000006"/>
  </r>
  <r>
    <x v="0"/>
    <x v="1"/>
    <x v="3"/>
    <x v="8"/>
    <x v="1"/>
    <x v="0"/>
    <x v="0"/>
    <x v="0"/>
    <n v="150"/>
    <n v="123.89"/>
    <n v="201583.56"/>
    <n v="184675.93096600001"/>
    <n v="12"/>
    <n v="181064.304"/>
    <n v="0"/>
    <n v="0"/>
    <n v="201583.56"/>
    <n v="184675.93096600001"/>
    <n v="0"/>
    <n v="0"/>
    <n v="181064.304"/>
  </r>
  <r>
    <x v="0"/>
    <x v="1"/>
    <x v="3"/>
    <x v="8"/>
    <x v="1"/>
    <x v="0"/>
    <x v="0"/>
    <x v="1"/>
    <n v="0"/>
    <n v="0"/>
    <n v="0"/>
    <n v="0"/>
    <n v="3.2"/>
    <n v="44226.7"/>
    <n v="0"/>
    <n v="0"/>
    <n v="0"/>
    <n v="0"/>
    <n v="0"/>
    <n v="0"/>
    <n v="44226.7"/>
  </r>
  <r>
    <x v="0"/>
    <x v="1"/>
    <x v="3"/>
    <x v="8"/>
    <x v="1"/>
    <x v="1"/>
    <x v="0"/>
    <x v="0"/>
    <n v="4762"/>
    <n v="5301.5399999999981"/>
    <n v="6348084.7899999991"/>
    <n v="7102953.4247999992"/>
    <n v="266.40000000000009"/>
    <n v="2449122.7369999997"/>
    <n v="0"/>
    <n v="0"/>
    <n v="6348084.7899999991"/>
    <n v="7102953.4247999992"/>
    <n v="0"/>
    <n v="0"/>
    <n v="2449122.7369999997"/>
  </r>
  <r>
    <x v="0"/>
    <x v="1"/>
    <x v="3"/>
    <x v="8"/>
    <x v="1"/>
    <x v="1"/>
    <x v="0"/>
    <x v="1"/>
    <n v="0"/>
    <n v="0"/>
    <n v="0"/>
    <n v="0"/>
    <n v="56.000000000000007"/>
    <n v="859567.49999999988"/>
    <n v="0"/>
    <n v="0"/>
    <n v="0"/>
    <n v="0"/>
    <n v="0"/>
    <n v="0"/>
    <n v="859567.49999999988"/>
  </r>
  <r>
    <x v="0"/>
    <x v="1"/>
    <x v="3"/>
    <x v="8"/>
    <x v="1"/>
    <x v="2"/>
    <x v="0"/>
    <x v="0"/>
    <n v="149"/>
    <n v="73.55"/>
    <n v="247373.27"/>
    <n v="123582.79"/>
    <n v="10.4"/>
    <n v="71916.838000000003"/>
    <n v="0"/>
    <n v="0"/>
    <n v="247373.27"/>
    <n v="123582.79"/>
    <n v="0"/>
    <n v="0"/>
    <n v="71916.838000000003"/>
  </r>
  <r>
    <x v="0"/>
    <x v="1"/>
    <x v="3"/>
    <x v="8"/>
    <x v="1"/>
    <x v="3"/>
    <x v="0"/>
    <x v="0"/>
    <n v="8"/>
    <n v="22.029999999999998"/>
    <n v="7528.11"/>
    <n v="42454.59"/>
    <n v="3.2"/>
    <n v="24055.934000000001"/>
    <n v="0"/>
    <n v="0"/>
    <n v="7528.11"/>
    <n v="42454.59"/>
    <n v="0"/>
    <n v="0"/>
    <n v="24055.934000000001"/>
  </r>
  <r>
    <x v="0"/>
    <x v="1"/>
    <x v="3"/>
    <x v="8"/>
    <x v="2"/>
    <x v="4"/>
    <x v="0"/>
    <x v="0"/>
    <n v="1759"/>
    <n v="1569.98"/>
    <n v="13911845.309999999"/>
    <n v="13781223.680199999"/>
    <n v="257.60000000000002"/>
    <n v="4878083.2960000001"/>
    <n v="0"/>
    <n v="0"/>
    <n v="13911845.309999999"/>
    <n v="13781223.680199999"/>
    <n v="0"/>
    <n v="0"/>
    <n v="4878083.2960000001"/>
  </r>
  <r>
    <x v="0"/>
    <x v="1"/>
    <x v="3"/>
    <x v="8"/>
    <x v="2"/>
    <x v="4"/>
    <x v="0"/>
    <x v="1"/>
    <n v="0"/>
    <n v="0"/>
    <n v="0"/>
    <n v="0"/>
    <n v="9.6000000000000014"/>
    <n v="159435.47899999999"/>
    <n v="0"/>
    <n v="0"/>
    <n v="0"/>
    <n v="0"/>
    <n v="0"/>
    <n v="0"/>
    <n v="159435.47899999999"/>
  </r>
  <r>
    <x v="0"/>
    <x v="1"/>
    <x v="3"/>
    <x v="8"/>
    <x v="2"/>
    <x v="0"/>
    <x v="0"/>
    <x v="0"/>
    <n v="178"/>
    <n v="157.74999999999997"/>
    <n v="749757.6399999999"/>
    <n v="687042.54"/>
    <n v="8"/>
    <n v="127243.655"/>
    <n v="0"/>
    <n v="0"/>
    <n v="749757.6399999999"/>
    <n v="687042.54"/>
    <n v="0"/>
    <n v="0"/>
    <n v="127243.655"/>
  </r>
  <r>
    <x v="0"/>
    <x v="1"/>
    <x v="3"/>
    <x v="8"/>
    <x v="2"/>
    <x v="1"/>
    <x v="0"/>
    <x v="0"/>
    <n v="220"/>
    <n v="177.47000000000003"/>
    <n v="1103710.27"/>
    <n v="968383.56598999992"/>
    <n v="28"/>
    <n v="264758.51"/>
    <n v="0"/>
    <n v="0"/>
    <n v="1103710.27"/>
    <n v="968383.56598999992"/>
    <n v="0"/>
    <n v="0"/>
    <n v="264758.51"/>
  </r>
  <r>
    <x v="0"/>
    <x v="1"/>
    <x v="3"/>
    <x v="8"/>
    <x v="2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8"/>
    <x v="2"/>
    <x v="2"/>
    <x v="0"/>
    <x v="0"/>
    <n v="2"/>
    <n v="1.27"/>
    <n v="1886.57"/>
    <n v="1208.6500000000001"/>
    <n v="0"/>
    <n v="0"/>
    <n v="0"/>
    <n v="0"/>
    <n v="1886.57"/>
    <n v="1208.6500000000001"/>
    <n v="0"/>
    <n v="0"/>
    <n v="0"/>
  </r>
  <r>
    <x v="0"/>
    <x v="1"/>
    <x v="3"/>
    <x v="8"/>
    <x v="2"/>
    <x v="3"/>
    <x v="0"/>
    <x v="0"/>
    <n v="155"/>
    <n v="130.14999999999998"/>
    <n v="623127.9800000001"/>
    <n v="531709.06228409999"/>
    <n v="14.400000000000002"/>
    <n v="151426.296"/>
    <n v="0"/>
    <n v="0"/>
    <n v="623127.9800000001"/>
    <n v="531709.06228409999"/>
    <n v="0"/>
    <n v="0"/>
    <n v="151426.296"/>
  </r>
  <r>
    <x v="0"/>
    <x v="1"/>
    <x v="3"/>
    <x v="8"/>
    <x v="3"/>
    <x v="0"/>
    <x v="0"/>
    <x v="0"/>
    <n v="2"/>
    <n v="2"/>
    <n v="1561.37"/>
    <n v="1415.31"/>
    <n v="0"/>
    <n v="0"/>
    <n v="0"/>
    <n v="0"/>
    <n v="1561.37"/>
    <n v="1415.31"/>
    <n v="0"/>
    <n v="0"/>
    <n v="0"/>
  </r>
  <r>
    <x v="0"/>
    <x v="1"/>
    <x v="3"/>
    <x v="8"/>
    <x v="3"/>
    <x v="1"/>
    <x v="0"/>
    <x v="0"/>
    <n v="323"/>
    <n v="271.58999999999992"/>
    <n v="247818.81"/>
    <n v="217413.88052199996"/>
    <n v="5.6000000000000005"/>
    <n v="55242.684000000001"/>
    <n v="0"/>
    <n v="0"/>
    <n v="247818.81"/>
    <n v="217413.88052199996"/>
    <n v="0"/>
    <n v="0"/>
    <n v="55242.684000000001"/>
  </r>
  <r>
    <x v="0"/>
    <x v="1"/>
    <x v="3"/>
    <x v="8"/>
    <x v="3"/>
    <x v="1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0"/>
    <x v="1"/>
    <x v="3"/>
    <x v="8"/>
    <x v="3"/>
    <x v="2"/>
    <x v="0"/>
    <x v="0"/>
    <n v="485"/>
    <n v="474.53"/>
    <n v="322076.86"/>
    <n v="315243.53000000003"/>
    <n v="13.600000000000001"/>
    <n v="149609.91500000001"/>
    <n v="0"/>
    <n v="0"/>
    <n v="322076.86"/>
    <n v="315243.53000000003"/>
    <n v="0"/>
    <n v="0"/>
    <n v="149609.91500000001"/>
  </r>
  <r>
    <x v="0"/>
    <x v="1"/>
    <x v="3"/>
    <x v="8"/>
    <x v="3"/>
    <x v="2"/>
    <x v="0"/>
    <x v="1"/>
    <n v="0"/>
    <n v="0"/>
    <n v="0"/>
    <n v="0"/>
    <n v="2.4"/>
    <n v="33205.199999999997"/>
    <n v="0"/>
    <n v="0"/>
    <n v="0"/>
    <n v="0"/>
    <n v="0"/>
    <n v="0"/>
    <n v="33205.199999999997"/>
  </r>
  <r>
    <x v="0"/>
    <x v="1"/>
    <x v="3"/>
    <x v="8"/>
    <x v="4"/>
    <x v="0"/>
    <x v="0"/>
    <x v="0"/>
    <n v="0"/>
    <n v="0"/>
    <n v="0"/>
    <n v="0"/>
    <n v="138.4"/>
    <n v="4876326.5389999999"/>
    <n v="0"/>
    <n v="0"/>
    <n v="0"/>
    <n v="0"/>
    <n v="0"/>
    <n v="0"/>
    <n v="4876326.5389999999"/>
  </r>
  <r>
    <x v="0"/>
    <x v="1"/>
    <x v="3"/>
    <x v="8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3"/>
    <x v="9"/>
    <x v="0"/>
    <x v="4"/>
    <x v="0"/>
    <x v="0"/>
    <n v="4"/>
    <n v="3.74"/>
    <n v="14297.73"/>
    <n v="16344.81"/>
    <n v="0"/>
    <n v="0"/>
    <n v="0"/>
    <n v="0"/>
    <n v="14297.73"/>
    <n v="16344.81"/>
    <n v="0"/>
    <n v="0"/>
    <n v="0"/>
  </r>
  <r>
    <x v="0"/>
    <x v="1"/>
    <x v="3"/>
    <x v="9"/>
    <x v="0"/>
    <x v="0"/>
    <x v="0"/>
    <x v="0"/>
    <n v="459"/>
    <n v="13188.35"/>
    <n v="618491417.03999996"/>
    <n v="8045349.9003123995"/>
    <n v="12"/>
    <n v="47637.219000000005"/>
    <n v="0"/>
    <n v="0"/>
    <n v="618491417.03999996"/>
    <n v="8045349.9003123995"/>
    <n v="0"/>
    <n v="0"/>
    <n v="47637.219000000005"/>
  </r>
  <r>
    <x v="0"/>
    <x v="1"/>
    <x v="3"/>
    <x v="9"/>
    <x v="0"/>
    <x v="0"/>
    <x v="0"/>
    <x v="1"/>
    <n v="0"/>
    <n v="0"/>
    <n v="0"/>
    <n v="0"/>
    <n v="4"/>
    <n v="54803"/>
    <n v="0"/>
    <n v="0"/>
    <n v="0"/>
    <n v="0"/>
    <n v="0"/>
    <n v="0"/>
    <n v="54803"/>
  </r>
  <r>
    <x v="0"/>
    <x v="1"/>
    <x v="3"/>
    <x v="9"/>
    <x v="0"/>
    <x v="1"/>
    <x v="0"/>
    <x v="0"/>
    <n v="116283"/>
    <n v="494665.75"/>
    <n v="82320838.680000007"/>
    <n v="105486095.39"/>
    <n v="2658.3999999999996"/>
    <n v="26904187.276000001"/>
    <n v="0"/>
    <n v="0"/>
    <n v="82320838.680000007"/>
    <n v="105486095.39"/>
    <n v="0"/>
    <n v="0"/>
    <n v="26904187.276000001"/>
  </r>
  <r>
    <x v="0"/>
    <x v="1"/>
    <x v="3"/>
    <x v="9"/>
    <x v="0"/>
    <x v="1"/>
    <x v="0"/>
    <x v="1"/>
    <n v="0"/>
    <n v="0"/>
    <n v="0"/>
    <n v="0"/>
    <n v="300"/>
    <n v="4540533.648"/>
    <n v="0"/>
    <n v="0"/>
    <n v="0"/>
    <n v="0"/>
    <n v="0"/>
    <n v="0"/>
    <n v="4540533.648"/>
  </r>
  <r>
    <x v="0"/>
    <x v="1"/>
    <x v="3"/>
    <x v="9"/>
    <x v="1"/>
    <x v="4"/>
    <x v="0"/>
    <x v="0"/>
    <n v="14"/>
    <n v="61.719999999999992"/>
    <n v="69981.149999999994"/>
    <n v="63587.75"/>
    <n v="2.4000000000000004"/>
    <n v="31521.462"/>
    <n v="0"/>
    <n v="0"/>
    <n v="69981.149999999994"/>
    <n v="63587.75"/>
    <n v="0"/>
    <n v="0"/>
    <n v="31521.462"/>
  </r>
  <r>
    <x v="0"/>
    <x v="1"/>
    <x v="3"/>
    <x v="9"/>
    <x v="1"/>
    <x v="4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9"/>
    <x v="1"/>
    <x v="0"/>
    <x v="0"/>
    <x v="0"/>
    <n v="0"/>
    <n v="1202.31"/>
    <n v="46778720.550000004"/>
    <n v="1741566.7867999999"/>
    <n v="0"/>
    <n v="0"/>
    <n v="0"/>
    <n v="0"/>
    <n v="46778720.550000004"/>
    <n v="1741566.7867999999"/>
    <n v="0"/>
    <n v="0"/>
    <n v="0"/>
  </r>
  <r>
    <x v="0"/>
    <x v="1"/>
    <x v="3"/>
    <x v="9"/>
    <x v="1"/>
    <x v="1"/>
    <x v="0"/>
    <x v="0"/>
    <n v="33009"/>
    <n v="129491.45000000001"/>
    <n v="34868625.519999996"/>
    <n v="39092398.539999999"/>
    <n v="719.19999999999993"/>
    <n v="8089915.9580000006"/>
    <n v="0"/>
    <n v="0"/>
    <n v="34868625.519999996"/>
    <n v="39092398.539999999"/>
    <n v="0"/>
    <n v="0"/>
    <n v="8089915.9580000006"/>
  </r>
  <r>
    <x v="0"/>
    <x v="1"/>
    <x v="3"/>
    <x v="9"/>
    <x v="1"/>
    <x v="1"/>
    <x v="0"/>
    <x v="1"/>
    <n v="0"/>
    <n v="0"/>
    <n v="0"/>
    <n v="0"/>
    <n v="104.8"/>
    <n v="1484615.622"/>
    <n v="0"/>
    <n v="0"/>
    <n v="0"/>
    <n v="0"/>
    <n v="0"/>
    <n v="0"/>
    <n v="1484615.622"/>
  </r>
  <r>
    <x v="0"/>
    <x v="1"/>
    <x v="3"/>
    <x v="9"/>
    <x v="2"/>
    <x v="4"/>
    <x v="0"/>
    <x v="0"/>
    <n v="103"/>
    <n v="5351.36"/>
    <n v="1544117.73"/>
    <n v="1381937.2600000002"/>
    <n v="25.6"/>
    <n v="264648.46100000001"/>
    <n v="0"/>
    <n v="0"/>
    <n v="1544117.73"/>
    <n v="1381937.2600000002"/>
    <n v="0"/>
    <n v="0"/>
    <n v="264648.46100000001"/>
  </r>
  <r>
    <x v="0"/>
    <x v="1"/>
    <x v="3"/>
    <x v="9"/>
    <x v="2"/>
    <x v="4"/>
    <x v="0"/>
    <x v="1"/>
    <n v="0"/>
    <n v="0"/>
    <n v="0"/>
    <n v="0"/>
    <n v="3.2"/>
    <n v="63389.2"/>
    <n v="0"/>
    <n v="0"/>
    <n v="0"/>
    <n v="0"/>
    <n v="0"/>
    <n v="0"/>
    <n v="63389.2"/>
  </r>
  <r>
    <x v="0"/>
    <x v="1"/>
    <x v="3"/>
    <x v="9"/>
    <x v="2"/>
    <x v="0"/>
    <x v="0"/>
    <x v="0"/>
    <n v="0"/>
    <n v="1069.9000000000001"/>
    <n v="26842882.940000001"/>
    <n v="4883697.8037399994"/>
    <n v="1.6"/>
    <n v="10175.200000000001"/>
    <n v="0"/>
    <n v="0"/>
    <n v="26842882.940000001"/>
    <n v="4883697.8037399994"/>
    <n v="0"/>
    <n v="0"/>
    <n v="10175.200000000001"/>
  </r>
  <r>
    <x v="0"/>
    <x v="1"/>
    <x v="3"/>
    <x v="9"/>
    <x v="2"/>
    <x v="1"/>
    <x v="0"/>
    <x v="0"/>
    <n v="0"/>
    <n v="1214.52"/>
    <n v="145312"/>
    <n v="145312"/>
    <n v="7.2"/>
    <n v="101017"/>
    <n v="0"/>
    <n v="0"/>
    <n v="145312"/>
    <n v="145312"/>
    <n v="0"/>
    <n v="0"/>
    <n v="101017"/>
  </r>
  <r>
    <x v="0"/>
    <x v="1"/>
    <x v="3"/>
    <x v="9"/>
    <x v="3"/>
    <x v="0"/>
    <x v="0"/>
    <x v="0"/>
    <n v="0"/>
    <n v="49.69"/>
    <n v="1975667.65"/>
    <n v="29283.170000000002"/>
    <n v="0"/>
    <n v="0"/>
    <n v="0"/>
    <n v="0"/>
    <n v="1975667.65"/>
    <n v="29283.170000000002"/>
    <n v="0"/>
    <n v="0"/>
    <n v="0"/>
  </r>
  <r>
    <x v="0"/>
    <x v="1"/>
    <x v="3"/>
    <x v="9"/>
    <x v="3"/>
    <x v="1"/>
    <x v="0"/>
    <x v="0"/>
    <n v="26"/>
    <n v="6898.1799999999994"/>
    <n v="2027792.27"/>
    <n v="2027809.05"/>
    <n v="8.8000000000000007"/>
    <n v="71069.600000000006"/>
    <n v="0"/>
    <n v="0"/>
    <n v="2027792.27"/>
    <n v="2027809.05"/>
    <n v="0"/>
    <n v="0"/>
    <n v="71069.600000000006"/>
  </r>
  <r>
    <x v="0"/>
    <x v="1"/>
    <x v="3"/>
    <x v="9"/>
    <x v="4"/>
    <x v="0"/>
    <x v="0"/>
    <x v="0"/>
    <n v="0"/>
    <n v="2"/>
    <n v="-277962.58999999997"/>
    <n v="570.01"/>
    <n v="0"/>
    <n v="721443.68099999998"/>
    <n v="0"/>
    <n v="0"/>
    <n v="-277962.58999999997"/>
    <n v="570.01"/>
    <n v="0"/>
    <n v="0"/>
    <n v="721443.68099999998"/>
  </r>
  <r>
    <x v="0"/>
    <x v="1"/>
    <x v="3"/>
    <x v="10"/>
    <x v="0"/>
    <x v="4"/>
    <x v="0"/>
    <x v="0"/>
    <n v="0"/>
    <n v="0"/>
    <n v="-1974"/>
    <n v="0"/>
    <n v="0"/>
    <n v="0"/>
    <n v="0"/>
    <n v="0"/>
    <n v="-1974"/>
    <n v="0"/>
    <n v="0"/>
    <n v="0"/>
    <n v="0"/>
  </r>
  <r>
    <x v="0"/>
    <x v="1"/>
    <x v="3"/>
    <x v="10"/>
    <x v="0"/>
    <x v="0"/>
    <x v="0"/>
    <x v="0"/>
    <n v="235"/>
    <n v="350.71999999999997"/>
    <n v="568090.73"/>
    <n v="810886.28474000003"/>
    <n v="20.8"/>
    <n v="224152.103"/>
    <n v="0"/>
    <n v="0"/>
    <n v="568090.73"/>
    <n v="810886.28474000003"/>
    <n v="0"/>
    <n v="0"/>
    <n v="224152.103"/>
  </r>
  <r>
    <x v="0"/>
    <x v="1"/>
    <x v="3"/>
    <x v="10"/>
    <x v="0"/>
    <x v="0"/>
    <x v="0"/>
    <x v="1"/>
    <n v="0"/>
    <n v="0"/>
    <n v="0"/>
    <n v="0"/>
    <n v="3.2"/>
    <n v="44747.065999999999"/>
    <n v="0"/>
    <n v="0"/>
    <n v="0"/>
    <n v="0"/>
    <n v="0"/>
    <n v="0"/>
    <n v="44747.065999999999"/>
  </r>
  <r>
    <x v="0"/>
    <x v="1"/>
    <x v="3"/>
    <x v="10"/>
    <x v="0"/>
    <x v="1"/>
    <x v="0"/>
    <x v="0"/>
    <n v="56732"/>
    <n v="51563.739999999991"/>
    <n v="49770662.210000001"/>
    <n v="45817000.210000008"/>
    <n v="1830.3999999999994"/>
    <n v="18790074.940000009"/>
    <n v="0"/>
    <n v="0"/>
    <n v="49770662.210000001"/>
    <n v="45817000.210000008"/>
    <n v="0"/>
    <n v="0"/>
    <n v="18790074.940000009"/>
  </r>
  <r>
    <x v="0"/>
    <x v="1"/>
    <x v="3"/>
    <x v="10"/>
    <x v="0"/>
    <x v="1"/>
    <x v="0"/>
    <x v="1"/>
    <n v="0"/>
    <n v="0"/>
    <n v="0"/>
    <n v="0"/>
    <n v="288.7999999999999"/>
    <n v="4309062.754999999"/>
    <n v="0"/>
    <n v="0"/>
    <n v="0"/>
    <n v="0"/>
    <n v="0"/>
    <n v="0"/>
    <n v="4309062.754999999"/>
  </r>
  <r>
    <x v="0"/>
    <x v="1"/>
    <x v="3"/>
    <x v="10"/>
    <x v="0"/>
    <x v="1"/>
    <x v="1"/>
    <x v="1"/>
    <n v="0"/>
    <n v="0"/>
    <n v="0"/>
    <n v="0"/>
    <n v="0"/>
    <n v="-10412.57"/>
    <n v="0"/>
    <n v="0"/>
    <n v="0"/>
    <n v="0"/>
    <n v="0"/>
    <n v="0"/>
    <n v="-10412.57"/>
  </r>
  <r>
    <x v="0"/>
    <x v="1"/>
    <x v="3"/>
    <x v="10"/>
    <x v="0"/>
    <x v="2"/>
    <x v="0"/>
    <x v="0"/>
    <n v="56"/>
    <n v="24.93"/>
    <n v="134429.28"/>
    <n v="44720.299999999996"/>
    <n v="1.6"/>
    <n v="29160.438999999998"/>
    <n v="0"/>
    <n v="0"/>
    <n v="134429.28"/>
    <n v="44720.299999999996"/>
    <n v="0"/>
    <n v="0"/>
    <n v="29160.438999999998"/>
  </r>
  <r>
    <x v="0"/>
    <x v="1"/>
    <x v="3"/>
    <x v="10"/>
    <x v="0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10"/>
    <x v="0"/>
    <x v="3"/>
    <x v="0"/>
    <x v="0"/>
    <n v="2151"/>
    <n v="1877"/>
    <n v="4254878.03"/>
    <n v="3810052.2797699994"/>
    <n v="205.60000000000002"/>
    <n v="2236476.1810000003"/>
    <n v="0"/>
    <n v="0"/>
    <n v="4254878.03"/>
    <n v="3810052.2797699994"/>
    <n v="0"/>
    <n v="0"/>
    <n v="2236476.1810000003"/>
  </r>
  <r>
    <x v="0"/>
    <x v="1"/>
    <x v="3"/>
    <x v="10"/>
    <x v="0"/>
    <x v="3"/>
    <x v="0"/>
    <x v="1"/>
    <n v="0"/>
    <n v="0"/>
    <n v="0"/>
    <n v="0"/>
    <n v="1.6"/>
    <n v="22045.8"/>
    <n v="0"/>
    <n v="0"/>
    <n v="0"/>
    <n v="0"/>
    <n v="0"/>
    <n v="0"/>
    <n v="22045.8"/>
  </r>
  <r>
    <x v="0"/>
    <x v="1"/>
    <x v="3"/>
    <x v="10"/>
    <x v="1"/>
    <x v="4"/>
    <x v="0"/>
    <x v="0"/>
    <n v="4285"/>
    <n v="3084.3399999999992"/>
    <n v="7991387.6899999995"/>
    <n v="5317364.8503799997"/>
    <n v="248.79999999999998"/>
    <n v="2960288.6270000003"/>
    <n v="0"/>
    <n v="0"/>
    <n v="7991387.6899999995"/>
    <n v="5317364.8503799997"/>
    <n v="0"/>
    <n v="0"/>
    <n v="2960288.6270000003"/>
  </r>
  <r>
    <x v="0"/>
    <x v="1"/>
    <x v="3"/>
    <x v="10"/>
    <x v="1"/>
    <x v="4"/>
    <x v="0"/>
    <x v="1"/>
    <n v="0"/>
    <n v="0"/>
    <n v="0"/>
    <n v="0"/>
    <n v="36.799999999999997"/>
    <n v="576715.19699999993"/>
    <n v="0"/>
    <n v="0"/>
    <n v="0"/>
    <n v="0"/>
    <n v="0"/>
    <n v="0"/>
    <n v="576715.19699999993"/>
  </r>
  <r>
    <x v="0"/>
    <x v="1"/>
    <x v="3"/>
    <x v="10"/>
    <x v="1"/>
    <x v="0"/>
    <x v="0"/>
    <x v="0"/>
    <n v="151"/>
    <n v="168.95"/>
    <n v="61852.92"/>
    <n v="82718.876860000004"/>
    <n v="13.600000000000001"/>
    <n v="218245.24400000001"/>
    <n v="0"/>
    <n v="0"/>
    <n v="61852.92"/>
    <n v="82718.876860000004"/>
    <n v="0"/>
    <n v="0"/>
    <n v="218245.24400000001"/>
  </r>
  <r>
    <x v="0"/>
    <x v="1"/>
    <x v="3"/>
    <x v="10"/>
    <x v="1"/>
    <x v="1"/>
    <x v="0"/>
    <x v="0"/>
    <n v="6379"/>
    <n v="6715.3900000000012"/>
    <n v="8222515.1999999993"/>
    <n v="9437299.3479999974"/>
    <n v="388.8"/>
    <n v="5653595.9680000003"/>
    <n v="0"/>
    <n v="0"/>
    <n v="8222515.1999999993"/>
    <n v="9437299.3479999974"/>
    <n v="0"/>
    <n v="0"/>
    <n v="5653595.9680000003"/>
  </r>
  <r>
    <x v="0"/>
    <x v="1"/>
    <x v="3"/>
    <x v="10"/>
    <x v="1"/>
    <x v="1"/>
    <x v="0"/>
    <x v="1"/>
    <n v="0"/>
    <n v="0"/>
    <n v="0"/>
    <n v="0"/>
    <n v="68.799999999999983"/>
    <n v="1020782.3460000003"/>
    <n v="0"/>
    <n v="0"/>
    <n v="0"/>
    <n v="0"/>
    <n v="0"/>
    <n v="0"/>
    <n v="1020782.3460000003"/>
  </r>
  <r>
    <x v="0"/>
    <x v="1"/>
    <x v="3"/>
    <x v="10"/>
    <x v="1"/>
    <x v="2"/>
    <x v="0"/>
    <x v="0"/>
    <n v="43"/>
    <n v="24.06"/>
    <n v="93606.67"/>
    <n v="52903.34"/>
    <n v="0.8"/>
    <n v="2223.9"/>
    <n v="0"/>
    <n v="0"/>
    <n v="93606.67"/>
    <n v="52903.34"/>
    <n v="0"/>
    <n v="0"/>
    <n v="2223.9"/>
  </r>
  <r>
    <x v="0"/>
    <x v="1"/>
    <x v="3"/>
    <x v="10"/>
    <x v="1"/>
    <x v="3"/>
    <x v="0"/>
    <x v="0"/>
    <n v="37"/>
    <n v="20.07"/>
    <n v="34734.17"/>
    <n v="31681.130000000005"/>
    <n v="1.6"/>
    <n v="19805.569"/>
    <n v="0"/>
    <n v="0"/>
    <n v="34734.17"/>
    <n v="31681.130000000005"/>
    <n v="0"/>
    <n v="0"/>
    <n v="19805.569"/>
  </r>
  <r>
    <x v="0"/>
    <x v="1"/>
    <x v="3"/>
    <x v="10"/>
    <x v="2"/>
    <x v="4"/>
    <x v="0"/>
    <x v="0"/>
    <n v="1752"/>
    <n v="1496.8500000000001"/>
    <n v="13589789.699999999"/>
    <n v="11828722.202100001"/>
    <n v="183.19999999999996"/>
    <n v="4445041.4249999998"/>
    <n v="0"/>
    <n v="0"/>
    <n v="13589789.699999999"/>
    <n v="11828722.202100001"/>
    <n v="0"/>
    <n v="0"/>
    <n v="4445041.4249999998"/>
  </r>
  <r>
    <x v="0"/>
    <x v="1"/>
    <x v="3"/>
    <x v="10"/>
    <x v="2"/>
    <x v="4"/>
    <x v="0"/>
    <x v="1"/>
    <n v="0"/>
    <n v="0"/>
    <n v="0"/>
    <n v="0"/>
    <n v="5.6"/>
    <n v="74833.5"/>
    <n v="0"/>
    <n v="0"/>
    <n v="0"/>
    <n v="0"/>
    <n v="0"/>
    <n v="0"/>
    <n v="74833.5"/>
  </r>
  <r>
    <x v="0"/>
    <x v="1"/>
    <x v="3"/>
    <x v="10"/>
    <x v="2"/>
    <x v="0"/>
    <x v="0"/>
    <x v="0"/>
    <n v="436"/>
    <n v="470.17999999999995"/>
    <n v="1238030.1199999999"/>
    <n v="1449868.417104"/>
    <n v="29.6"/>
    <n v="488952.91200000001"/>
    <n v="0"/>
    <n v="0"/>
    <n v="1238030.1199999999"/>
    <n v="1449868.417104"/>
    <n v="0"/>
    <n v="0"/>
    <n v="488952.91200000001"/>
  </r>
  <r>
    <x v="0"/>
    <x v="1"/>
    <x v="3"/>
    <x v="10"/>
    <x v="2"/>
    <x v="0"/>
    <x v="0"/>
    <x v="1"/>
    <n v="0"/>
    <n v="0"/>
    <n v="0"/>
    <n v="0"/>
    <n v="2.4000000000000004"/>
    <n v="33483.156000000003"/>
    <n v="0"/>
    <n v="0"/>
    <n v="0"/>
    <n v="0"/>
    <n v="0"/>
    <n v="0"/>
    <n v="33483.156000000003"/>
  </r>
  <r>
    <x v="0"/>
    <x v="1"/>
    <x v="3"/>
    <x v="10"/>
    <x v="2"/>
    <x v="1"/>
    <x v="0"/>
    <x v="0"/>
    <n v="64"/>
    <n v="68.5"/>
    <n v="293080.22000000003"/>
    <n v="326957.44310000003"/>
    <n v="20.800000000000004"/>
    <n v="153608.29399999999"/>
    <n v="0"/>
    <n v="0"/>
    <n v="293080.22000000003"/>
    <n v="326957.44310000003"/>
    <n v="0"/>
    <n v="0"/>
    <n v="153608.29399999999"/>
  </r>
  <r>
    <x v="0"/>
    <x v="1"/>
    <x v="3"/>
    <x v="10"/>
    <x v="2"/>
    <x v="2"/>
    <x v="0"/>
    <x v="0"/>
    <n v="0"/>
    <n v="0.52"/>
    <n v="0"/>
    <n v="1314.8"/>
    <n v="0"/>
    <n v="0"/>
    <n v="0"/>
    <n v="0"/>
    <n v="0"/>
    <n v="1314.8"/>
    <n v="0"/>
    <n v="0"/>
    <n v="0"/>
  </r>
  <r>
    <x v="0"/>
    <x v="1"/>
    <x v="3"/>
    <x v="10"/>
    <x v="2"/>
    <x v="3"/>
    <x v="0"/>
    <x v="0"/>
    <n v="499"/>
    <n v="411.05000000000007"/>
    <n v="1816455.96"/>
    <n v="1558036.29794"/>
    <n v="56.000000000000007"/>
    <n v="2634807.679"/>
    <n v="0"/>
    <n v="0"/>
    <n v="1816455.96"/>
    <n v="1558036.29794"/>
    <n v="0"/>
    <n v="0"/>
    <n v="2634807.679"/>
  </r>
  <r>
    <x v="0"/>
    <x v="1"/>
    <x v="3"/>
    <x v="10"/>
    <x v="3"/>
    <x v="1"/>
    <x v="0"/>
    <x v="0"/>
    <n v="199"/>
    <n v="208.51000000000005"/>
    <n v="139834.27000000002"/>
    <n v="149222.50999999998"/>
    <n v="3.2"/>
    <n v="52765.09"/>
    <n v="0"/>
    <n v="0"/>
    <n v="139834.27000000002"/>
    <n v="149222.50999999998"/>
    <n v="0"/>
    <n v="0"/>
    <n v="52765.09"/>
  </r>
  <r>
    <x v="0"/>
    <x v="1"/>
    <x v="3"/>
    <x v="10"/>
    <x v="3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10"/>
    <x v="3"/>
    <x v="2"/>
    <x v="0"/>
    <x v="0"/>
    <n v="87"/>
    <n v="84.779999999999987"/>
    <n v="53522.47"/>
    <n v="57083.259999999995"/>
    <n v="2.4"/>
    <n v="10126.69"/>
    <n v="0"/>
    <n v="0"/>
    <n v="53522.47"/>
    <n v="57083.259999999995"/>
    <n v="0"/>
    <n v="0"/>
    <n v="10126.69"/>
  </r>
  <r>
    <x v="0"/>
    <x v="1"/>
    <x v="3"/>
    <x v="10"/>
    <x v="4"/>
    <x v="0"/>
    <x v="0"/>
    <x v="0"/>
    <n v="0"/>
    <n v="0"/>
    <n v="0"/>
    <n v="0"/>
    <n v="511.20000000000005"/>
    <n v="9698517.3729999997"/>
    <n v="0"/>
    <n v="0"/>
    <n v="0"/>
    <n v="0"/>
    <n v="0"/>
    <n v="0"/>
    <n v="9698517.3729999997"/>
  </r>
  <r>
    <x v="0"/>
    <x v="1"/>
    <x v="3"/>
    <x v="10"/>
    <x v="4"/>
    <x v="0"/>
    <x v="0"/>
    <x v="1"/>
    <n v="0"/>
    <n v="0"/>
    <n v="0"/>
    <n v="0"/>
    <n v="0"/>
    <n v="56690.899999999994"/>
    <n v="0"/>
    <n v="0"/>
    <n v="0"/>
    <n v="0"/>
    <n v="0"/>
    <n v="0"/>
    <n v="56690.899999999994"/>
  </r>
  <r>
    <x v="0"/>
    <x v="1"/>
    <x v="3"/>
    <x v="11"/>
    <x v="0"/>
    <x v="4"/>
    <x v="0"/>
    <x v="0"/>
    <n v="12"/>
    <n v="11.48"/>
    <n v="-31287"/>
    <n v="18393"/>
    <n v="0"/>
    <n v="0"/>
    <n v="0"/>
    <n v="0"/>
    <n v="-31287"/>
    <n v="18393"/>
    <n v="0"/>
    <n v="0"/>
    <n v="0"/>
  </r>
  <r>
    <x v="0"/>
    <x v="1"/>
    <x v="3"/>
    <x v="11"/>
    <x v="0"/>
    <x v="4"/>
    <x v="0"/>
    <x v="1"/>
    <n v="0"/>
    <n v="0"/>
    <n v="0"/>
    <n v="0"/>
    <n v="0.8"/>
    <n v="12313"/>
    <n v="0"/>
    <n v="0"/>
    <n v="0"/>
    <n v="0"/>
    <n v="0"/>
    <n v="0"/>
    <n v="12313"/>
  </r>
  <r>
    <x v="0"/>
    <x v="1"/>
    <x v="3"/>
    <x v="11"/>
    <x v="0"/>
    <x v="0"/>
    <x v="0"/>
    <x v="0"/>
    <n v="15718"/>
    <n v="8271.0400000000027"/>
    <n v="52379411.589999996"/>
    <n v="14123100.614167001"/>
    <n v="925.6"/>
    <n v="6296448.9839999992"/>
    <n v="0"/>
    <n v="0"/>
    <n v="52379411.589999996"/>
    <n v="14123100.614167001"/>
    <n v="0"/>
    <n v="0"/>
    <n v="6296448.9839999992"/>
  </r>
  <r>
    <x v="0"/>
    <x v="1"/>
    <x v="3"/>
    <x v="11"/>
    <x v="0"/>
    <x v="0"/>
    <x v="0"/>
    <x v="1"/>
    <n v="0"/>
    <n v="0"/>
    <n v="0"/>
    <n v="0"/>
    <n v="336.80000000000007"/>
    <n v="4773308.2860000003"/>
    <n v="0"/>
    <n v="0"/>
    <n v="0"/>
    <n v="0"/>
    <n v="0"/>
    <n v="0"/>
    <n v="4773308.2860000003"/>
  </r>
  <r>
    <x v="0"/>
    <x v="1"/>
    <x v="3"/>
    <x v="11"/>
    <x v="0"/>
    <x v="1"/>
    <x v="0"/>
    <x v="0"/>
    <n v="692851"/>
    <n v="640034.68000000005"/>
    <n v="767509487.0999999"/>
    <n v="703547234.80999994"/>
    <n v="27230.399999999983"/>
    <n v="230390465.24300003"/>
    <n v="0"/>
    <n v="0"/>
    <n v="767509487.0999999"/>
    <n v="703547234.80999994"/>
    <n v="0"/>
    <n v="0"/>
    <n v="230390465.24300003"/>
  </r>
  <r>
    <x v="0"/>
    <x v="1"/>
    <x v="3"/>
    <x v="11"/>
    <x v="0"/>
    <x v="1"/>
    <x v="0"/>
    <x v="1"/>
    <n v="0"/>
    <n v="0"/>
    <n v="0"/>
    <n v="0"/>
    <n v="9950.4"/>
    <n v="144564098.95100003"/>
    <n v="0"/>
    <n v="0"/>
    <n v="0"/>
    <n v="0"/>
    <n v="0"/>
    <n v="0"/>
    <n v="144564098.95100003"/>
  </r>
  <r>
    <x v="0"/>
    <x v="1"/>
    <x v="3"/>
    <x v="11"/>
    <x v="0"/>
    <x v="1"/>
    <x v="1"/>
    <x v="0"/>
    <n v="0"/>
    <n v="0"/>
    <n v="0"/>
    <n v="0"/>
    <n v="0.8"/>
    <n v="3346.0770000000002"/>
    <n v="0"/>
    <n v="0"/>
    <n v="0"/>
    <n v="0"/>
    <n v="0"/>
    <n v="0"/>
    <n v="3346.0770000000002"/>
  </r>
  <r>
    <x v="0"/>
    <x v="1"/>
    <x v="3"/>
    <x v="11"/>
    <x v="0"/>
    <x v="2"/>
    <x v="0"/>
    <x v="0"/>
    <n v="737"/>
    <n v="409.76000000000005"/>
    <n v="2812430.23"/>
    <n v="944941.07000000007"/>
    <n v="39.199999999999996"/>
    <n v="361005.12899999996"/>
    <n v="0"/>
    <n v="0"/>
    <n v="2812430.23"/>
    <n v="944941.07000000007"/>
    <n v="0"/>
    <n v="0"/>
    <n v="361005.12899999996"/>
  </r>
  <r>
    <x v="0"/>
    <x v="1"/>
    <x v="3"/>
    <x v="11"/>
    <x v="0"/>
    <x v="2"/>
    <x v="0"/>
    <x v="1"/>
    <n v="0"/>
    <n v="0"/>
    <n v="0"/>
    <n v="0"/>
    <n v="10.4"/>
    <n v="143960.579"/>
    <n v="0"/>
    <n v="0"/>
    <n v="0"/>
    <n v="0"/>
    <n v="0"/>
    <n v="0"/>
    <n v="143960.579"/>
  </r>
  <r>
    <x v="0"/>
    <x v="1"/>
    <x v="3"/>
    <x v="11"/>
    <x v="0"/>
    <x v="3"/>
    <x v="0"/>
    <x v="0"/>
    <n v="82439"/>
    <n v="75646.509999999995"/>
    <n v="123293073.75"/>
    <n v="104119973.9585"/>
    <n v="7244.0000000000009"/>
    <n v="58343531.830000006"/>
    <n v="0"/>
    <n v="0"/>
    <n v="123293073.75"/>
    <n v="104119973.9585"/>
    <n v="0"/>
    <n v="0"/>
    <n v="58343531.830000006"/>
  </r>
  <r>
    <x v="0"/>
    <x v="1"/>
    <x v="3"/>
    <x v="11"/>
    <x v="0"/>
    <x v="3"/>
    <x v="0"/>
    <x v="1"/>
    <n v="0"/>
    <n v="0"/>
    <n v="0"/>
    <n v="0"/>
    <n v="118.4"/>
    <n v="1685130.6080000002"/>
    <n v="0"/>
    <n v="0"/>
    <n v="0"/>
    <n v="0"/>
    <n v="0"/>
    <n v="0"/>
    <n v="1685130.6080000002"/>
  </r>
  <r>
    <x v="0"/>
    <x v="1"/>
    <x v="3"/>
    <x v="11"/>
    <x v="1"/>
    <x v="4"/>
    <x v="0"/>
    <x v="0"/>
    <n v="29548"/>
    <n v="23169.86"/>
    <n v="68274635"/>
    <n v="54215466.782099992"/>
    <n v="2839.2"/>
    <n v="21314246.576000001"/>
    <n v="0"/>
    <n v="0"/>
    <n v="68274635"/>
    <n v="54215466.782099992"/>
    <n v="0"/>
    <n v="0"/>
    <n v="21314246.576000001"/>
  </r>
  <r>
    <x v="0"/>
    <x v="1"/>
    <x v="3"/>
    <x v="11"/>
    <x v="1"/>
    <x v="4"/>
    <x v="0"/>
    <x v="1"/>
    <n v="0"/>
    <n v="0"/>
    <n v="0"/>
    <n v="0"/>
    <n v="824.8"/>
    <n v="12074683.947000001"/>
    <n v="0"/>
    <n v="0"/>
    <n v="0"/>
    <n v="0"/>
    <n v="0"/>
    <n v="0"/>
    <n v="12074683.947000001"/>
  </r>
  <r>
    <x v="0"/>
    <x v="1"/>
    <x v="3"/>
    <x v="11"/>
    <x v="1"/>
    <x v="0"/>
    <x v="0"/>
    <x v="0"/>
    <n v="2607"/>
    <n v="2273.75"/>
    <n v="5281120.74"/>
    <n v="4462274.8089000005"/>
    <n v="320"/>
    <n v="2545709.9359999998"/>
    <n v="0"/>
    <n v="0"/>
    <n v="5281120.74"/>
    <n v="4462274.8089000005"/>
    <n v="0"/>
    <n v="0"/>
    <n v="2545709.9359999998"/>
  </r>
  <r>
    <x v="0"/>
    <x v="1"/>
    <x v="3"/>
    <x v="11"/>
    <x v="1"/>
    <x v="0"/>
    <x v="0"/>
    <x v="1"/>
    <n v="0"/>
    <n v="0"/>
    <n v="0"/>
    <n v="0"/>
    <n v="82.4"/>
    <n v="1170335.5440000002"/>
    <n v="0"/>
    <n v="0"/>
    <n v="0"/>
    <n v="0"/>
    <n v="0"/>
    <n v="0"/>
    <n v="1170335.5440000002"/>
  </r>
  <r>
    <x v="0"/>
    <x v="1"/>
    <x v="3"/>
    <x v="11"/>
    <x v="1"/>
    <x v="1"/>
    <x v="0"/>
    <x v="0"/>
    <n v="34921"/>
    <n v="34078.479999999996"/>
    <n v="68500632.749999985"/>
    <n v="74490588.890000001"/>
    <n v="3050.400000000001"/>
    <n v="25747471.051000003"/>
    <n v="0"/>
    <n v="0"/>
    <n v="68500632.749999985"/>
    <n v="74490588.890000001"/>
    <n v="0"/>
    <n v="0"/>
    <n v="25747471.051000003"/>
  </r>
  <r>
    <x v="0"/>
    <x v="1"/>
    <x v="3"/>
    <x v="11"/>
    <x v="1"/>
    <x v="1"/>
    <x v="0"/>
    <x v="1"/>
    <n v="0"/>
    <n v="0"/>
    <n v="0"/>
    <n v="0"/>
    <n v="769.6"/>
    <n v="11403168.986999998"/>
    <n v="0"/>
    <n v="0"/>
    <n v="0"/>
    <n v="0"/>
    <n v="0"/>
    <n v="0"/>
    <n v="11403168.986999998"/>
  </r>
  <r>
    <x v="0"/>
    <x v="1"/>
    <x v="3"/>
    <x v="11"/>
    <x v="1"/>
    <x v="2"/>
    <x v="0"/>
    <x v="0"/>
    <n v="303"/>
    <n v="243.67999999999998"/>
    <n v="742240.9800000001"/>
    <n v="511218.02"/>
    <n v="24.799999999999997"/>
    <n v="260123.932"/>
    <n v="0"/>
    <n v="0"/>
    <n v="742240.9800000001"/>
    <n v="511218.02"/>
    <n v="0"/>
    <n v="0"/>
    <n v="260123.932"/>
  </r>
  <r>
    <x v="0"/>
    <x v="1"/>
    <x v="3"/>
    <x v="11"/>
    <x v="1"/>
    <x v="2"/>
    <x v="0"/>
    <x v="1"/>
    <n v="0"/>
    <n v="0"/>
    <n v="0"/>
    <n v="0"/>
    <n v="2.4"/>
    <n v="33238.800000000003"/>
    <n v="0"/>
    <n v="0"/>
    <n v="0"/>
    <n v="0"/>
    <n v="0"/>
    <n v="0"/>
    <n v="33238.800000000003"/>
  </r>
  <r>
    <x v="0"/>
    <x v="1"/>
    <x v="3"/>
    <x v="11"/>
    <x v="1"/>
    <x v="3"/>
    <x v="0"/>
    <x v="0"/>
    <n v="1145"/>
    <n v="637.06000000000017"/>
    <n v="2272746.21"/>
    <n v="1741572.0634890001"/>
    <n v="385.60000000000008"/>
    <n v="3140931.0660000001"/>
    <n v="0"/>
    <n v="0"/>
    <n v="2272746.21"/>
    <n v="1741572.0634890001"/>
    <n v="0"/>
    <n v="0"/>
    <n v="3140931.0660000001"/>
  </r>
  <r>
    <x v="0"/>
    <x v="1"/>
    <x v="3"/>
    <x v="11"/>
    <x v="1"/>
    <x v="3"/>
    <x v="0"/>
    <x v="1"/>
    <n v="0"/>
    <n v="0"/>
    <n v="0"/>
    <n v="0"/>
    <n v="1.6"/>
    <n v="22152.2"/>
    <n v="0"/>
    <n v="0"/>
    <n v="0"/>
    <n v="0"/>
    <n v="0"/>
    <n v="0"/>
    <n v="22152.2"/>
  </r>
  <r>
    <x v="0"/>
    <x v="1"/>
    <x v="3"/>
    <x v="11"/>
    <x v="2"/>
    <x v="4"/>
    <x v="0"/>
    <x v="0"/>
    <n v="20457"/>
    <n v="15685.549999999997"/>
    <n v="128947398.87"/>
    <n v="117057778.72276402"/>
    <n v="6297.5999999999995"/>
    <n v="72252319.283000007"/>
    <n v="0"/>
    <n v="0"/>
    <n v="128947398.87"/>
    <n v="117057778.72276402"/>
    <n v="0"/>
    <n v="0"/>
    <n v="72252319.283000007"/>
  </r>
  <r>
    <x v="0"/>
    <x v="1"/>
    <x v="3"/>
    <x v="11"/>
    <x v="2"/>
    <x v="4"/>
    <x v="0"/>
    <x v="1"/>
    <n v="0"/>
    <n v="0"/>
    <n v="0"/>
    <n v="0"/>
    <n v="366.40000000000003"/>
    <n v="6100320.6260000002"/>
    <n v="0"/>
    <n v="0"/>
    <n v="0"/>
    <n v="0"/>
    <n v="0"/>
    <n v="0"/>
    <n v="6100320.6260000002"/>
  </r>
  <r>
    <x v="0"/>
    <x v="1"/>
    <x v="3"/>
    <x v="11"/>
    <x v="2"/>
    <x v="0"/>
    <x v="0"/>
    <x v="0"/>
    <n v="2163"/>
    <n v="1836.48"/>
    <n v="10061383.58"/>
    <n v="8982366.1529800016"/>
    <n v="418.4"/>
    <n v="4558605.5739999991"/>
    <n v="0"/>
    <n v="0"/>
    <n v="10061383.58"/>
    <n v="8982366.1529800016"/>
    <n v="0"/>
    <n v="0"/>
    <n v="4558605.5739999991"/>
  </r>
  <r>
    <x v="0"/>
    <x v="1"/>
    <x v="3"/>
    <x v="11"/>
    <x v="2"/>
    <x v="0"/>
    <x v="0"/>
    <x v="1"/>
    <n v="0"/>
    <n v="0"/>
    <n v="0"/>
    <n v="0"/>
    <n v="38.4"/>
    <n v="541728.50900000008"/>
    <n v="0"/>
    <n v="0"/>
    <n v="0"/>
    <n v="0"/>
    <n v="0"/>
    <n v="0"/>
    <n v="541728.50900000008"/>
  </r>
  <r>
    <x v="0"/>
    <x v="1"/>
    <x v="3"/>
    <x v="11"/>
    <x v="2"/>
    <x v="1"/>
    <x v="0"/>
    <x v="0"/>
    <n v="1964"/>
    <n v="1769.6599999999999"/>
    <n v="8718400.3499999996"/>
    <n v="10895413.626570001"/>
    <n v="367.20000000000022"/>
    <n v="3536158.8079999997"/>
    <n v="0"/>
    <n v="0"/>
    <n v="8718400.3499999996"/>
    <n v="10895413.626570001"/>
    <n v="0"/>
    <n v="0"/>
    <n v="3536158.8079999997"/>
  </r>
  <r>
    <x v="0"/>
    <x v="1"/>
    <x v="3"/>
    <x v="11"/>
    <x v="2"/>
    <x v="1"/>
    <x v="0"/>
    <x v="1"/>
    <n v="0"/>
    <n v="0"/>
    <n v="0"/>
    <n v="0"/>
    <n v="4"/>
    <n v="66092.600000000006"/>
    <n v="0"/>
    <n v="0"/>
    <n v="0"/>
    <n v="0"/>
    <n v="0"/>
    <n v="0"/>
    <n v="66092.600000000006"/>
  </r>
  <r>
    <x v="0"/>
    <x v="1"/>
    <x v="3"/>
    <x v="11"/>
    <x v="2"/>
    <x v="2"/>
    <x v="0"/>
    <x v="0"/>
    <n v="194"/>
    <n v="97.79"/>
    <n v="326525.7"/>
    <n v="157008"/>
    <n v="22.400000000000002"/>
    <n v="226031.1"/>
    <n v="0"/>
    <n v="0"/>
    <n v="326525.7"/>
    <n v="157008"/>
    <n v="0"/>
    <n v="0"/>
    <n v="226031.1"/>
  </r>
  <r>
    <x v="0"/>
    <x v="1"/>
    <x v="3"/>
    <x v="11"/>
    <x v="2"/>
    <x v="3"/>
    <x v="0"/>
    <x v="0"/>
    <n v="4149"/>
    <n v="3645.8399999999992"/>
    <n v="25887673.330000002"/>
    <n v="23381681.164799999"/>
    <n v="1083.1999999999998"/>
    <n v="15073740.122999998"/>
    <n v="0"/>
    <n v="0"/>
    <n v="25887673.330000002"/>
    <n v="23381681.164799999"/>
    <n v="0"/>
    <n v="0"/>
    <n v="15073740.122999998"/>
  </r>
  <r>
    <x v="0"/>
    <x v="1"/>
    <x v="3"/>
    <x v="11"/>
    <x v="2"/>
    <x v="3"/>
    <x v="0"/>
    <x v="1"/>
    <n v="0"/>
    <n v="0"/>
    <n v="0"/>
    <n v="0"/>
    <n v="0.8"/>
    <n v="13246.8"/>
    <n v="0"/>
    <n v="0"/>
    <n v="0"/>
    <n v="0"/>
    <n v="0"/>
    <n v="0"/>
    <n v="13246.8"/>
  </r>
  <r>
    <x v="0"/>
    <x v="1"/>
    <x v="3"/>
    <x v="11"/>
    <x v="3"/>
    <x v="0"/>
    <x v="0"/>
    <x v="0"/>
    <n v="46"/>
    <n v="26.95"/>
    <n v="98211.839999999997"/>
    <n v="44472.68"/>
    <n v="0"/>
    <n v="617.16200000000003"/>
    <n v="0"/>
    <n v="0"/>
    <n v="98211.839999999997"/>
    <n v="44472.68"/>
    <n v="0"/>
    <n v="0"/>
    <n v="617.16200000000003"/>
  </r>
  <r>
    <x v="0"/>
    <x v="1"/>
    <x v="3"/>
    <x v="11"/>
    <x v="3"/>
    <x v="0"/>
    <x v="0"/>
    <x v="1"/>
    <n v="0"/>
    <n v="0"/>
    <n v="0"/>
    <n v="0"/>
    <n v="1.6"/>
    <n v="22327.452000000001"/>
    <n v="0"/>
    <n v="0"/>
    <n v="0"/>
    <n v="0"/>
    <n v="0"/>
    <n v="0"/>
    <n v="22327.452000000001"/>
  </r>
  <r>
    <x v="0"/>
    <x v="1"/>
    <x v="3"/>
    <x v="11"/>
    <x v="3"/>
    <x v="1"/>
    <x v="0"/>
    <x v="0"/>
    <n v="10840"/>
    <n v="9777.5499999999993"/>
    <n v="8156448.9600000009"/>
    <n v="7104307.0396999996"/>
    <n v="112"/>
    <n v="906730.12599999993"/>
    <n v="0"/>
    <n v="0"/>
    <n v="8156448.9600000009"/>
    <n v="7104307.0396999996"/>
    <n v="0"/>
    <n v="0"/>
    <n v="906730.12599999993"/>
  </r>
  <r>
    <x v="0"/>
    <x v="1"/>
    <x v="3"/>
    <x v="11"/>
    <x v="3"/>
    <x v="1"/>
    <x v="0"/>
    <x v="1"/>
    <n v="0"/>
    <n v="0"/>
    <n v="0"/>
    <n v="0"/>
    <n v="40"/>
    <n v="552970.62099999993"/>
    <n v="0"/>
    <n v="0"/>
    <n v="0"/>
    <n v="0"/>
    <n v="0"/>
    <n v="0"/>
    <n v="552970.62099999993"/>
  </r>
  <r>
    <x v="0"/>
    <x v="1"/>
    <x v="3"/>
    <x v="11"/>
    <x v="3"/>
    <x v="2"/>
    <x v="0"/>
    <x v="0"/>
    <n v="1792"/>
    <n v="1675.57"/>
    <n v="1280155.3999999999"/>
    <n v="1207141.1600000001"/>
    <n v="48.8"/>
    <n v="610225.36399999994"/>
    <n v="0"/>
    <n v="0"/>
    <n v="1280155.3999999999"/>
    <n v="1207141.1600000001"/>
    <n v="0"/>
    <n v="0"/>
    <n v="610225.36399999994"/>
  </r>
  <r>
    <x v="0"/>
    <x v="1"/>
    <x v="3"/>
    <x v="11"/>
    <x v="3"/>
    <x v="2"/>
    <x v="0"/>
    <x v="1"/>
    <n v="0"/>
    <n v="0"/>
    <n v="0"/>
    <n v="0"/>
    <n v="15.200000000000001"/>
    <n v="209882.92499999999"/>
    <n v="0"/>
    <n v="0"/>
    <n v="0"/>
    <n v="0"/>
    <n v="0"/>
    <n v="0"/>
    <n v="209882.92499999999"/>
  </r>
  <r>
    <x v="0"/>
    <x v="1"/>
    <x v="3"/>
    <x v="11"/>
    <x v="3"/>
    <x v="3"/>
    <x v="0"/>
    <x v="0"/>
    <n v="1"/>
    <n v="0.17"/>
    <n v="1062.8399999999999"/>
    <n v="361.13"/>
    <n v="0"/>
    <n v="0"/>
    <n v="0"/>
    <n v="0"/>
    <n v="1062.8399999999999"/>
    <n v="361.13"/>
    <n v="0"/>
    <n v="0"/>
    <n v="0"/>
  </r>
  <r>
    <x v="0"/>
    <x v="1"/>
    <x v="3"/>
    <x v="11"/>
    <x v="4"/>
    <x v="0"/>
    <x v="0"/>
    <x v="0"/>
    <n v="29"/>
    <n v="10.93"/>
    <n v="100117.96999999999"/>
    <n v="37100.03"/>
    <n v="2584.0000000000005"/>
    <n v="29914932.651999991"/>
    <n v="0"/>
    <n v="0"/>
    <n v="100117.96999999999"/>
    <n v="37100.03"/>
    <n v="0"/>
    <n v="0"/>
    <n v="29914932.651999991"/>
  </r>
  <r>
    <x v="0"/>
    <x v="1"/>
    <x v="3"/>
    <x v="11"/>
    <x v="4"/>
    <x v="0"/>
    <x v="0"/>
    <x v="1"/>
    <n v="0"/>
    <n v="0"/>
    <n v="0"/>
    <n v="0"/>
    <n v="4.8000000000000007"/>
    <n v="479138.51300000004"/>
    <n v="0"/>
    <n v="0"/>
    <n v="0"/>
    <n v="0"/>
    <n v="0"/>
    <n v="0"/>
    <n v="479138.51300000004"/>
  </r>
  <r>
    <x v="0"/>
    <x v="1"/>
    <x v="3"/>
    <x v="12"/>
    <x v="0"/>
    <x v="0"/>
    <x v="0"/>
    <x v="0"/>
    <n v="48486"/>
    <n v="34529.740000000005"/>
    <n v="127372506.09"/>
    <n v="115408811.14626001"/>
    <n v="96"/>
    <n v="3493574.8190000001"/>
    <n v="0"/>
    <n v="0"/>
    <n v="127372506.09"/>
    <n v="115408811.14626001"/>
    <n v="0"/>
    <n v="0"/>
    <n v="3493574.8190000001"/>
  </r>
  <r>
    <x v="0"/>
    <x v="1"/>
    <x v="3"/>
    <x v="12"/>
    <x v="0"/>
    <x v="1"/>
    <x v="0"/>
    <x v="0"/>
    <n v="2591"/>
    <n v="2003.56"/>
    <n v="512368.25999999995"/>
    <n v="2911435.16"/>
    <n v="5.6"/>
    <n v="97258.231"/>
    <n v="0"/>
    <n v="0"/>
    <n v="512368.25999999995"/>
    <n v="2911435.16"/>
    <n v="0"/>
    <n v="0"/>
    <n v="97258.231"/>
  </r>
  <r>
    <x v="0"/>
    <x v="1"/>
    <x v="3"/>
    <x v="12"/>
    <x v="0"/>
    <x v="2"/>
    <x v="0"/>
    <x v="0"/>
    <n v="1"/>
    <n v="0.56000000000000005"/>
    <n v="659.82"/>
    <n v="368.78"/>
    <n v="0"/>
    <n v="221.2"/>
    <n v="0"/>
    <n v="0"/>
    <n v="659.82"/>
    <n v="368.78"/>
    <n v="0"/>
    <n v="0"/>
    <n v="221.2"/>
  </r>
  <r>
    <x v="0"/>
    <x v="1"/>
    <x v="3"/>
    <x v="12"/>
    <x v="0"/>
    <x v="3"/>
    <x v="0"/>
    <x v="0"/>
    <n v="0"/>
    <n v="5"/>
    <n v="0"/>
    <n v="6269"/>
    <n v="0"/>
    <n v="177.1"/>
    <n v="0"/>
    <n v="0"/>
    <n v="0"/>
    <n v="6269"/>
    <n v="0"/>
    <n v="0"/>
    <n v="177.1"/>
  </r>
  <r>
    <x v="0"/>
    <x v="1"/>
    <x v="3"/>
    <x v="12"/>
    <x v="1"/>
    <x v="4"/>
    <x v="0"/>
    <x v="0"/>
    <n v="2"/>
    <n v="27.36"/>
    <n v="-9063.16"/>
    <n v="44172.26"/>
    <n v="0"/>
    <n v="0"/>
    <n v="0"/>
    <n v="0"/>
    <n v="-9063.16"/>
    <n v="44172.26"/>
    <n v="0"/>
    <n v="0"/>
    <n v="0"/>
  </r>
  <r>
    <x v="0"/>
    <x v="1"/>
    <x v="3"/>
    <x v="12"/>
    <x v="1"/>
    <x v="0"/>
    <x v="0"/>
    <x v="0"/>
    <n v="0"/>
    <n v="0.04"/>
    <n v="0"/>
    <n v="127.28"/>
    <n v="0"/>
    <n v="0"/>
    <n v="0"/>
    <n v="0"/>
    <n v="0"/>
    <n v="127.28"/>
    <n v="0"/>
    <n v="0"/>
    <n v="0"/>
  </r>
  <r>
    <x v="0"/>
    <x v="1"/>
    <x v="3"/>
    <x v="12"/>
    <x v="1"/>
    <x v="1"/>
    <x v="0"/>
    <x v="0"/>
    <n v="6"/>
    <n v="32.36"/>
    <n v="-18735.73"/>
    <n v="58019.14"/>
    <n v="0"/>
    <n v="0"/>
    <n v="0"/>
    <n v="0"/>
    <n v="-18735.73"/>
    <n v="58019.14"/>
    <n v="0"/>
    <n v="0"/>
    <n v="0"/>
  </r>
  <r>
    <x v="0"/>
    <x v="1"/>
    <x v="3"/>
    <x v="12"/>
    <x v="1"/>
    <x v="3"/>
    <x v="0"/>
    <x v="0"/>
    <n v="0"/>
    <n v="0.31"/>
    <n v="0"/>
    <n v="856.09"/>
    <n v="0"/>
    <n v="0"/>
    <n v="0"/>
    <n v="0"/>
    <n v="0"/>
    <n v="856.09"/>
    <n v="0"/>
    <n v="0"/>
    <n v="0"/>
  </r>
  <r>
    <x v="0"/>
    <x v="1"/>
    <x v="3"/>
    <x v="12"/>
    <x v="2"/>
    <x v="4"/>
    <x v="0"/>
    <x v="0"/>
    <n v="61"/>
    <n v="102.89"/>
    <n v="2418588.2599999998"/>
    <n v="2423174.63"/>
    <n v="0"/>
    <n v="0"/>
    <n v="0"/>
    <n v="0"/>
    <n v="2418588.2599999998"/>
    <n v="2423174.63"/>
    <n v="0"/>
    <n v="0"/>
    <n v="0"/>
  </r>
  <r>
    <x v="0"/>
    <x v="1"/>
    <x v="3"/>
    <x v="12"/>
    <x v="2"/>
    <x v="0"/>
    <x v="0"/>
    <x v="0"/>
    <n v="1382"/>
    <n v="797.28"/>
    <n v="4936963.84"/>
    <n v="3411214.4399999995"/>
    <n v="0"/>
    <n v="0"/>
    <n v="0"/>
    <n v="0"/>
    <n v="4936963.84"/>
    <n v="3411214.4399999995"/>
    <n v="0"/>
    <n v="0"/>
    <n v="0"/>
  </r>
  <r>
    <x v="0"/>
    <x v="1"/>
    <x v="3"/>
    <x v="12"/>
    <x v="2"/>
    <x v="1"/>
    <x v="0"/>
    <x v="0"/>
    <n v="88"/>
    <n v="68.17"/>
    <n v="163714.33000000002"/>
    <n v="261703.06"/>
    <n v="0"/>
    <n v="0"/>
    <n v="0"/>
    <n v="0"/>
    <n v="163714.33000000002"/>
    <n v="261703.06"/>
    <n v="0"/>
    <n v="0"/>
    <n v="0"/>
  </r>
  <r>
    <x v="0"/>
    <x v="1"/>
    <x v="3"/>
    <x v="12"/>
    <x v="3"/>
    <x v="0"/>
    <x v="0"/>
    <x v="0"/>
    <n v="23"/>
    <n v="33.76"/>
    <n v="58793.950000000004"/>
    <n v="75790.929999999993"/>
    <n v="0"/>
    <n v="0"/>
    <n v="0"/>
    <n v="0"/>
    <n v="58793.950000000004"/>
    <n v="75790.929999999993"/>
    <n v="0"/>
    <n v="0"/>
    <n v="0"/>
  </r>
  <r>
    <x v="0"/>
    <x v="1"/>
    <x v="3"/>
    <x v="12"/>
    <x v="3"/>
    <x v="1"/>
    <x v="0"/>
    <x v="0"/>
    <n v="37"/>
    <n v="17.7"/>
    <n v="3070.4700000000003"/>
    <n v="34460.130000000005"/>
    <n v="0"/>
    <n v="0"/>
    <n v="0"/>
    <n v="0"/>
    <n v="3070.4700000000003"/>
    <n v="34460.130000000005"/>
    <n v="0"/>
    <n v="0"/>
    <n v="0"/>
  </r>
  <r>
    <x v="0"/>
    <x v="1"/>
    <x v="3"/>
    <x v="12"/>
    <x v="4"/>
    <x v="0"/>
    <x v="0"/>
    <x v="0"/>
    <n v="1274"/>
    <n v="1273.22"/>
    <n v="1191240.42"/>
    <n v="1204999.51"/>
    <n v="184.8"/>
    <n v="6304460.5190000003"/>
    <n v="0"/>
    <n v="0"/>
    <n v="1191240.42"/>
    <n v="1204999.51"/>
    <n v="0"/>
    <n v="0"/>
    <n v="6304460.5190000003"/>
  </r>
  <r>
    <x v="0"/>
    <x v="1"/>
    <x v="3"/>
    <x v="13"/>
    <x v="0"/>
    <x v="4"/>
    <x v="0"/>
    <x v="0"/>
    <n v="1"/>
    <n v="1.6099999999999999"/>
    <n v="-9024.41"/>
    <n v="15765.73"/>
    <n v="0"/>
    <n v="0"/>
    <n v="0"/>
    <n v="0"/>
    <n v="-9024.41"/>
    <n v="15765.73"/>
    <n v="0"/>
    <n v="0"/>
    <n v="0"/>
  </r>
  <r>
    <x v="0"/>
    <x v="1"/>
    <x v="3"/>
    <x v="13"/>
    <x v="0"/>
    <x v="0"/>
    <x v="0"/>
    <x v="0"/>
    <n v="3878"/>
    <n v="2325.0600000000004"/>
    <n v="12816192.510000002"/>
    <n v="5067150.4339000005"/>
    <n v="195.99999999999997"/>
    <n v="1993767.7889999999"/>
    <n v="0"/>
    <n v="0"/>
    <n v="12816192.510000002"/>
    <n v="5067150.4339000005"/>
    <n v="0"/>
    <n v="0"/>
    <n v="1993767.7889999999"/>
  </r>
  <r>
    <x v="0"/>
    <x v="1"/>
    <x v="3"/>
    <x v="13"/>
    <x v="0"/>
    <x v="0"/>
    <x v="0"/>
    <x v="1"/>
    <n v="0"/>
    <n v="0"/>
    <n v="0"/>
    <n v="0"/>
    <n v="42.400000000000006"/>
    <n v="659077.49099999992"/>
    <n v="0"/>
    <n v="0"/>
    <n v="0"/>
    <n v="0"/>
    <n v="0"/>
    <n v="0"/>
    <n v="659077.49099999992"/>
  </r>
  <r>
    <x v="0"/>
    <x v="1"/>
    <x v="3"/>
    <x v="13"/>
    <x v="0"/>
    <x v="1"/>
    <x v="0"/>
    <x v="0"/>
    <n v="266770"/>
    <n v="243155.95"/>
    <n v="216981031.86999997"/>
    <n v="191730409.38000003"/>
    <n v="8690.4000000000015"/>
    <n v="83029824.739000008"/>
    <n v="0"/>
    <n v="0"/>
    <n v="216981031.86999997"/>
    <n v="191730409.38000003"/>
    <n v="0"/>
    <n v="0"/>
    <n v="83029824.739000008"/>
  </r>
  <r>
    <x v="0"/>
    <x v="1"/>
    <x v="3"/>
    <x v="13"/>
    <x v="0"/>
    <x v="1"/>
    <x v="0"/>
    <x v="1"/>
    <n v="0"/>
    <n v="0"/>
    <n v="0"/>
    <n v="0"/>
    <n v="2405.5999999999995"/>
    <n v="35956063.426999994"/>
    <n v="0"/>
    <n v="0"/>
    <n v="0"/>
    <n v="0"/>
    <n v="0"/>
    <n v="0"/>
    <n v="35956063.426999994"/>
  </r>
  <r>
    <x v="0"/>
    <x v="1"/>
    <x v="3"/>
    <x v="13"/>
    <x v="0"/>
    <x v="1"/>
    <x v="1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13"/>
    <x v="0"/>
    <x v="2"/>
    <x v="0"/>
    <x v="0"/>
    <n v="234"/>
    <n v="115.61999999999999"/>
    <n v="667668.37999999989"/>
    <n v="177591.36"/>
    <n v="4.8"/>
    <n v="27519.078999999998"/>
    <n v="0"/>
    <n v="0"/>
    <n v="667668.37999999989"/>
    <n v="177591.36"/>
    <n v="0"/>
    <n v="0"/>
    <n v="27519.078999999998"/>
  </r>
  <r>
    <x v="0"/>
    <x v="1"/>
    <x v="3"/>
    <x v="13"/>
    <x v="0"/>
    <x v="2"/>
    <x v="0"/>
    <x v="1"/>
    <n v="0"/>
    <n v="0"/>
    <n v="0"/>
    <n v="0"/>
    <n v="2.4"/>
    <n v="33007.800000000003"/>
    <n v="0"/>
    <n v="0"/>
    <n v="0"/>
    <n v="0"/>
    <n v="0"/>
    <n v="0"/>
    <n v="33007.800000000003"/>
  </r>
  <r>
    <x v="0"/>
    <x v="1"/>
    <x v="3"/>
    <x v="13"/>
    <x v="0"/>
    <x v="3"/>
    <x v="0"/>
    <x v="0"/>
    <n v="7374"/>
    <n v="5540.18"/>
    <n v="10103700.169999998"/>
    <n v="7187753.3590000011"/>
    <n v="418.40000000000003"/>
    <n v="4643840.5439999998"/>
    <n v="0"/>
    <n v="0"/>
    <n v="10103700.169999998"/>
    <n v="7187753.3590000011"/>
    <n v="0"/>
    <n v="0"/>
    <n v="4643840.5439999998"/>
  </r>
  <r>
    <x v="0"/>
    <x v="1"/>
    <x v="3"/>
    <x v="13"/>
    <x v="0"/>
    <x v="3"/>
    <x v="0"/>
    <x v="1"/>
    <n v="0"/>
    <n v="0"/>
    <n v="0"/>
    <n v="0"/>
    <n v="26.400000000000006"/>
    <n v="381861.93200000003"/>
    <n v="0"/>
    <n v="0"/>
    <n v="0"/>
    <n v="0"/>
    <n v="0"/>
    <n v="0"/>
    <n v="381861.93200000003"/>
  </r>
  <r>
    <x v="0"/>
    <x v="1"/>
    <x v="3"/>
    <x v="13"/>
    <x v="1"/>
    <x v="4"/>
    <x v="0"/>
    <x v="0"/>
    <n v="21801"/>
    <n v="17939.36"/>
    <n v="34779258.25"/>
    <n v="26557342.520000003"/>
    <n v="1199.2"/>
    <n v="12026577.015999999"/>
    <n v="0"/>
    <n v="0"/>
    <n v="34779258.25"/>
    <n v="26557342.520000003"/>
    <n v="0"/>
    <n v="0"/>
    <n v="12026577.015999999"/>
  </r>
  <r>
    <x v="0"/>
    <x v="1"/>
    <x v="3"/>
    <x v="13"/>
    <x v="1"/>
    <x v="4"/>
    <x v="0"/>
    <x v="1"/>
    <n v="0"/>
    <n v="0"/>
    <n v="0"/>
    <n v="0"/>
    <n v="366.4"/>
    <n v="5525190.5870000003"/>
    <n v="0"/>
    <n v="0"/>
    <n v="0"/>
    <n v="0"/>
    <n v="0"/>
    <n v="0"/>
    <n v="5525190.5870000003"/>
  </r>
  <r>
    <x v="0"/>
    <x v="1"/>
    <x v="3"/>
    <x v="13"/>
    <x v="1"/>
    <x v="0"/>
    <x v="0"/>
    <x v="0"/>
    <n v="598"/>
    <n v="591.82999999999993"/>
    <n v="786776.6"/>
    <n v="759681.7452799998"/>
    <n v="53.6"/>
    <n v="477448.84199999995"/>
    <n v="0"/>
    <n v="0"/>
    <n v="786776.6"/>
    <n v="759681.7452799998"/>
    <n v="0"/>
    <n v="0"/>
    <n v="477448.84199999995"/>
  </r>
  <r>
    <x v="0"/>
    <x v="1"/>
    <x v="3"/>
    <x v="13"/>
    <x v="1"/>
    <x v="0"/>
    <x v="0"/>
    <x v="1"/>
    <n v="0"/>
    <n v="0"/>
    <n v="0"/>
    <n v="0"/>
    <n v="8"/>
    <n v="111670.776"/>
    <n v="0"/>
    <n v="0"/>
    <n v="0"/>
    <n v="0"/>
    <n v="0"/>
    <n v="0"/>
    <n v="111670.776"/>
  </r>
  <r>
    <x v="0"/>
    <x v="1"/>
    <x v="3"/>
    <x v="13"/>
    <x v="1"/>
    <x v="1"/>
    <x v="0"/>
    <x v="0"/>
    <n v="27028"/>
    <n v="26281.819999999996"/>
    <n v="34143830.490000002"/>
    <n v="36013123.897"/>
    <n v="1520.8"/>
    <n v="17184241.851999998"/>
    <n v="0"/>
    <n v="0"/>
    <n v="34143830.490000002"/>
    <n v="36013123.897"/>
    <n v="0"/>
    <n v="0"/>
    <n v="17184241.851999998"/>
  </r>
  <r>
    <x v="0"/>
    <x v="1"/>
    <x v="3"/>
    <x v="13"/>
    <x v="1"/>
    <x v="1"/>
    <x v="0"/>
    <x v="1"/>
    <n v="0"/>
    <n v="0"/>
    <n v="0"/>
    <n v="0"/>
    <n v="280"/>
    <n v="4124755.7140000006"/>
    <n v="0"/>
    <n v="0"/>
    <n v="0"/>
    <n v="0"/>
    <n v="0"/>
    <n v="0"/>
    <n v="4124755.7140000006"/>
  </r>
  <r>
    <x v="0"/>
    <x v="1"/>
    <x v="3"/>
    <x v="13"/>
    <x v="1"/>
    <x v="2"/>
    <x v="0"/>
    <x v="0"/>
    <n v="234"/>
    <n v="121.69"/>
    <n v="370439.17"/>
    <n v="200516.25000000003"/>
    <n v="9.6"/>
    <n v="162041.13099999999"/>
    <n v="0"/>
    <n v="0"/>
    <n v="370439.17"/>
    <n v="200516.25000000003"/>
    <n v="0"/>
    <n v="0"/>
    <n v="162041.13099999999"/>
  </r>
  <r>
    <x v="0"/>
    <x v="1"/>
    <x v="3"/>
    <x v="13"/>
    <x v="1"/>
    <x v="2"/>
    <x v="0"/>
    <x v="1"/>
    <n v="0"/>
    <n v="0"/>
    <n v="0"/>
    <n v="0"/>
    <n v="2.4"/>
    <n v="33114.199999999997"/>
    <n v="0"/>
    <n v="0"/>
    <n v="0"/>
    <n v="0"/>
    <n v="0"/>
    <n v="0"/>
    <n v="33114.199999999997"/>
  </r>
  <r>
    <x v="0"/>
    <x v="1"/>
    <x v="3"/>
    <x v="13"/>
    <x v="1"/>
    <x v="3"/>
    <x v="0"/>
    <x v="0"/>
    <n v="100"/>
    <n v="69.849999999999994"/>
    <n v="76547.56"/>
    <n v="78672.94"/>
    <n v="1.6"/>
    <n v="5504.3379999999997"/>
    <n v="0"/>
    <n v="0"/>
    <n v="76547.56"/>
    <n v="78672.94"/>
    <n v="0"/>
    <n v="0"/>
    <n v="5504.3379999999997"/>
  </r>
  <r>
    <x v="0"/>
    <x v="1"/>
    <x v="3"/>
    <x v="13"/>
    <x v="2"/>
    <x v="4"/>
    <x v="0"/>
    <x v="0"/>
    <n v="6782"/>
    <n v="5780.79"/>
    <n v="40218826.599999994"/>
    <n v="38760463.026999995"/>
    <n v="1020.8"/>
    <n v="19021251.092"/>
    <n v="0"/>
    <n v="0"/>
    <n v="40218826.599999994"/>
    <n v="38760463.026999995"/>
    <n v="0"/>
    <n v="0"/>
    <n v="19021251.092"/>
  </r>
  <r>
    <x v="0"/>
    <x v="1"/>
    <x v="3"/>
    <x v="13"/>
    <x v="2"/>
    <x v="4"/>
    <x v="0"/>
    <x v="1"/>
    <n v="0"/>
    <n v="0"/>
    <n v="0"/>
    <n v="0"/>
    <n v="49.600000000000009"/>
    <n v="786725.58199999994"/>
    <n v="0"/>
    <n v="0"/>
    <n v="0"/>
    <n v="0"/>
    <n v="0"/>
    <n v="0"/>
    <n v="786725.58199999994"/>
  </r>
  <r>
    <x v="0"/>
    <x v="1"/>
    <x v="3"/>
    <x v="13"/>
    <x v="2"/>
    <x v="0"/>
    <x v="0"/>
    <x v="0"/>
    <n v="2695"/>
    <n v="2458.98"/>
    <n v="8287456.2400000021"/>
    <n v="8133177.43463"/>
    <n v="243.2"/>
    <n v="3427908.2599999993"/>
    <n v="0"/>
    <n v="0"/>
    <n v="8287456.2400000021"/>
    <n v="8133177.43463"/>
    <n v="0"/>
    <n v="0"/>
    <n v="3427908.2599999993"/>
  </r>
  <r>
    <x v="0"/>
    <x v="1"/>
    <x v="3"/>
    <x v="13"/>
    <x v="2"/>
    <x v="0"/>
    <x v="0"/>
    <x v="1"/>
    <n v="0"/>
    <n v="0"/>
    <n v="0"/>
    <n v="0"/>
    <n v="13.6"/>
    <n v="193032.53900000002"/>
    <n v="0"/>
    <n v="0"/>
    <n v="0"/>
    <n v="0"/>
    <n v="0"/>
    <n v="0"/>
    <n v="193032.53900000002"/>
  </r>
  <r>
    <x v="0"/>
    <x v="1"/>
    <x v="3"/>
    <x v="13"/>
    <x v="2"/>
    <x v="1"/>
    <x v="0"/>
    <x v="0"/>
    <n v="1177"/>
    <n v="1017.99"/>
    <n v="5075710.9300000006"/>
    <n v="4865242.0748190004"/>
    <n v="149.60000000000002"/>
    <n v="2155629.9170000004"/>
    <n v="0"/>
    <n v="0"/>
    <n v="5075710.9300000006"/>
    <n v="4865242.0748190004"/>
    <n v="0"/>
    <n v="0"/>
    <n v="2155629.9170000004"/>
  </r>
  <r>
    <x v="0"/>
    <x v="1"/>
    <x v="3"/>
    <x v="13"/>
    <x v="2"/>
    <x v="1"/>
    <x v="0"/>
    <x v="1"/>
    <n v="0"/>
    <n v="0"/>
    <n v="0"/>
    <n v="0"/>
    <n v="2.4"/>
    <n v="33336.800000000003"/>
    <n v="0"/>
    <n v="0"/>
    <n v="0"/>
    <n v="0"/>
    <n v="0"/>
    <n v="0"/>
    <n v="33336.800000000003"/>
  </r>
  <r>
    <x v="0"/>
    <x v="1"/>
    <x v="3"/>
    <x v="13"/>
    <x v="2"/>
    <x v="2"/>
    <x v="0"/>
    <x v="0"/>
    <n v="16"/>
    <n v="7.99"/>
    <n v="24826.560000000001"/>
    <n v="12981.72"/>
    <n v="0.8"/>
    <n v="1614.1369999999999"/>
    <n v="0"/>
    <n v="0"/>
    <n v="24826.560000000001"/>
    <n v="12981.72"/>
    <n v="0"/>
    <n v="0"/>
    <n v="1614.1369999999999"/>
  </r>
  <r>
    <x v="0"/>
    <x v="1"/>
    <x v="3"/>
    <x v="13"/>
    <x v="2"/>
    <x v="3"/>
    <x v="0"/>
    <x v="0"/>
    <n v="2089"/>
    <n v="1793.5199999999998"/>
    <n v="7209217.3299999982"/>
    <n v="6570049.369549999"/>
    <n v="185.60000000000005"/>
    <n v="4134729.7880000006"/>
    <n v="0"/>
    <n v="0"/>
    <n v="7209217.3299999982"/>
    <n v="6570049.369549999"/>
    <n v="0"/>
    <n v="0"/>
    <n v="4134729.7880000006"/>
  </r>
  <r>
    <x v="0"/>
    <x v="1"/>
    <x v="3"/>
    <x v="13"/>
    <x v="3"/>
    <x v="0"/>
    <x v="0"/>
    <x v="0"/>
    <n v="11"/>
    <n v="15.12"/>
    <n v="9609.869999999999"/>
    <n v="16090.919999999998"/>
    <n v="0.8"/>
    <n v="3503.7449999999999"/>
    <n v="0"/>
    <n v="0"/>
    <n v="9609.869999999999"/>
    <n v="16090.919999999998"/>
    <n v="0"/>
    <n v="0"/>
    <n v="3503.7449999999999"/>
  </r>
  <r>
    <x v="0"/>
    <x v="1"/>
    <x v="3"/>
    <x v="13"/>
    <x v="3"/>
    <x v="1"/>
    <x v="0"/>
    <x v="0"/>
    <n v="1862"/>
    <n v="2193.94"/>
    <n v="1065073"/>
    <n v="1116711.3201903999"/>
    <n v="24"/>
    <n v="275095.36700000003"/>
    <n v="0"/>
    <n v="0"/>
    <n v="1065073"/>
    <n v="1116711.3201903999"/>
    <n v="0"/>
    <n v="0"/>
    <n v="275095.36700000003"/>
  </r>
  <r>
    <x v="0"/>
    <x v="1"/>
    <x v="3"/>
    <x v="13"/>
    <x v="3"/>
    <x v="1"/>
    <x v="0"/>
    <x v="1"/>
    <n v="0"/>
    <n v="0"/>
    <n v="0"/>
    <n v="0"/>
    <n v="3.2"/>
    <n v="43967"/>
    <n v="0"/>
    <n v="0"/>
    <n v="0"/>
    <n v="0"/>
    <n v="0"/>
    <n v="0"/>
    <n v="43967"/>
  </r>
  <r>
    <x v="0"/>
    <x v="1"/>
    <x v="3"/>
    <x v="13"/>
    <x v="3"/>
    <x v="2"/>
    <x v="0"/>
    <x v="0"/>
    <n v="1105"/>
    <n v="860.49999999999989"/>
    <n v="526191.11"/>
    <n v="438958.07"/>
    <n v="15.200000000000001"/>
    <n v="86745.357999999993"/>
    <n v="0"/>
    <n v="0"/>
    <n v="526191.11"/>
    <n v="438958.07"/>
    <n v="0"/>
    <n v="0"/>
    <n v="86745.357999999993"/>
  </r>
  <r>
    <x v="0"/>
    <x v="1"/>
    <x v="3"/>
    <x v="13"/>
    <x v="3"/>
    <x v="2"/>
    <x v="0"/>
    <x v="1"/>
    <n v="0"/>
    <n v="0"/>
    <n v="0"/>
    <n v="0"/>
    <n v="5.6"/>
    <n v="77083.3"/>
    <n v="0"/>
    <n v="0"/>
    <n v="0"/>
    <n v="0"/>
    <n v="0"/>
    <n v="0"/>
    <n v="77083.3"/>
  </r>
  <r>
    <x v="0"/>
    <x v="1"/>
    <x v="3"/>
    <x v="13"/>
    <x v="4"/>
    <x v="0"/>
    <x v="0"/>
    <x v="0"/>
    <n v="1"/>
    <n v="1"/>
    <n v="21.75"/>
    <n v="29.631403540000001"/>
    <n v="616.80000000000007"/>
    <n v="9462660.2239999995"/>
    <n v="0"/>
    <n v="0"/>
    <n v="21.75"/>
    <n v="29.631403540000001"/>
    <n v="0"/>
    <n v="0"/>
    <n v="9462660.2239999995"/>
  </r>
  <r>
    <x v="0"/>
    <x v="1"/>
    <x v="3"/>
    <x v="13"/>
    <x v="4"/>
    <x v="0"/>
    <x v="0"/>
    <x v="1"/>
    <n v="0"/>
    <n v="0"/>
    <n v="0"/>
    <n v="0"/>
    <n v="0"/>
    <n v="46541.116999999998"/>
    <n v="0"/>
    <n v="0"/>
    <n v="0"/>
    <n v="0"/>
    <n v="0"/>
    <n v="0"/>
    <n v="46541.116999999998"/>
  </r>
  <r>
    <x v="0"/>
    <x v="1"/>
    <x v="3"/>
    <x v="13"/>
    <x v="4"/>
    <x v="0"/>
    <x v="3"/>
    <x v="0"/>
    <n v="0"/>
    <n v="0"/>
    <n v="0"/>
    <n v="0"/>
    <n v="0"/>
    <n v="-212.8"/>
    <n v="0"/>
    <n v="0"/>
    <n v="0"/>
    <n v="0"/>
    <n v="0"/>
    <n v="0"/>
    <n v="-212.8"/>
  </r>
  <r>
    <x v="0"/>
    <x v="1"/>
    <x v="3"/>
    <x v="14"/>
    <x v="0"/>
    <x v="0"/>
    <x v="0"/>
    <x v="0"/>
    <n v="238"/>
    <n v="266.73"/>
    <n v="433655.66999999993"/>
    <n v="478651.30707600003"/>
    <n v="16"/>
    <n v="424672.83100000001"/>
    <n v="0"/>
    <n v="0"/>
    <n v="433655.66999999993"/>
    <n v="478651.30707600003"/>
    <n v="0"/>
    <n v="0"/>
    <n v="424672.83100000001"/>
  </r>
  <r>
    <x v="0"/>
    <x v="1"/>
    <x v="3"/>
    <x v="14"/>
    <x v="0"/>
    <x v="0"/>
    <x v="0"/>
    <x v="1"/>
    <n v="0"/>
    <n v="0"/>
    <n v="0"/>
    <n v="0"/>
    <n v="2.4000000000000004"/>
    <n v="33418.881999999998"/>
    <n v="0"/>
    <n v="0"/>
    <n v="0"/>
    <n v="0"/>
    <n v="0"/>
    <n v="0"/>
    <n v="33418.881999999998"/>
  </r>
  <r>
    <x v="0"/>
    <x v="1"/>
    <x v="3"/>
    <x v="14"/>
    <x v="0"/>
    <x v="1"/>
    <x v="0"/>
    <x v="0"/>
    <n v="46904"/>
    <n v="44135.530000000013"/>
    <n v="48173269.010000005"/>
    <n v="45900641.862000003"/>
    <n v="1773.5999999999997"/>
    <n v="22435711.869999997"/>
    <n v="0"/>
    <n v="0"/>
    <n v="48173269.010000005"/>
    <n v="45900641.862000003"/>
    <n v="0"/>
    <n v="0"/>
    <n v="22435711.869999997"/>
  </r>
  <r>
    <x v="0"/>
    <x v="1"/>
    <x v="3"/>
    <x v="14"/>
    <x v="0"/>
    <x v="1"/>
    <x v="0"/>
    <x v="1"/>
    <n v="0"/>
    <n v="0"/>
    <n v="0"/>
    <n v="0"/>
    <n v="336"/>
    <n v="6080373.9620000003"/>
    <n v="0"/>
    <n v="0"/>
    <n v="0"/>
    <n v="0"/>
    <n v="0"/>
    <n v="0"/>
    <n v="6080373.9620000003"/>
  </r>
  <r>
    <x v="0"/>
    <x v="1"/>
    <x v="3"/>
    <x v="14"/>
    <x v="0"/>
    <x v="2"/>
    <x v="0"/>
    <x v="0"/>
    <n v="62"/>
    <n v="26.51"/>
    <n v="129335.17"/>
    <n v="48341.32"/>
    <n v="4"/>
    <n v="22104.508999999998"/>
    <n v="0"/>
    <n v="0"/>
    <n v="129335.17"/>
    <n v="48341.32"/>
    <n v="0"/>
    <n v="0"/>
    <n v="22104.508999999998"/>
  </r>
  <r>
    <x v="0"/>
    <x v="1"/>
    <x v="3"/>
    <x v="14"/>
    <x v="0"/>
    <x v="3"/>
    <x v="0"/>
    <x v="0"/>
    <n v="6277"/>
    <n v="6341.84"/>
    <n v="13286729.609999999"/>
    <n v="13346068.054540997"/>
    <n v="380.80000000000007"/>
    <n v="10741833.641000001"/>
    <n v="0"/>
    <n v="0"/>
    <n v="13286729.609999999"/>
    <n v="13346068.054540997"/>
    <n v="0"/>
    <n v="0"/>
    <n v="10741833.641000001"/>
  </r>
  <r>
    <x v="0"/>
    <x v="1"/>
    <x v="3"/>
    <x v="14"/>
    <x v="1"/>
    <x v="4"/>
    <x v="0"/>
    <x v="0"/>
    <n v="4579"/>
    <n v="3724.1900000000005"/>
    <n v="8670086.129999999"/>
    <n v="7405108.0199999996"/>
    <n v="287.2"/>
    <n v="3476528.4220000003"/>
    <n v="0"/>
    <n v="0"/>
    <n v="8670086.129999999"/>
    <n v="7405108.0199999996"/>
    <n v="0"/>
    <n v="0"/>
    <n v="3476528.4220000003"/>
  </r>
  <r>
    <x v="0"/>
    <x v="1"/>
    <x v="3"/>
    <x v="14"/>
    <x v="1"/>
    <x v="4"/>
    <x v="0"/>
    <x v="1"/>
    <n v="0"/>
    <n v="0"/>
    <n v="0"/>
    <n v="0"/>
    <n v="38.400000000000006"/>
    <n v="574342.93599999999"/>
    <n v="0"/>
    <n v="0"/>
    <n v="0"/>
    <n v="0"/>
    <n v="0"/>
    <n v="0"/>
    <n v="574342.93599999999"/>
  </r>
  <r>
    <x v="0"/>
    <x v="1"/>
    <x v="3"/>
    <x v="14"/>
    <x v="1"/>
    <x v="0"/>
    <x v="0"/>
    <x v="0"/>
    <n v="171"/>
    <n v="163.13"/>
    <n v="264899.79000000004"/>
    <n v="209653.56853000002"/>
    <n v="12"/>
    <n v="121378.13100000001"/>
    <n v="0"/>
    <n v="0"/>
    <n v="264899.79000000004"/>
    <n v="209653.56853000002"/>
    <n v="0"/>
    <n v="0"/>
    <n v="121378.13100000001"/>
  </r>
  <r>
    <x v="0"/>
    <x v="1"/>
    <x v="3"/>
    <x v="14"/>
    <x v="1"/>
    <x v="0"/>
    <x v="0"/>
    <x v="1"/>
    <n v="0"/>
    <n v="0"/>
    <n v="0"/>
    <n v="0"/>
    <n v="0"/>
    <n v="1096.06"/>
    <n v="0"/>
    <n v="0"/>
    <n v="0"/>
    <n v="0"/>
    <n v="0"/>
    <n v="0"/>
    <n v="1096.06"/>
  </r>
  <r>
    <x v="0"/>
    <x v="1"/>
    <x v="3"/>
    <x v="14"/>
    <x v="1"/>
    <x v="1"/>
    <x v="0"/>
    <x v="0"/>
    <n v="4407"/>
    <n v="4932.079999999999"/>
    <n v="6205743.5300000012"/>
    <n v="7740861.0560000008"/>
    <n v="263.20000000000005"/>
    <n v="4984544.9869999988"/>
    <n v="0"/>
    <n v="0"/>
    <n v="6205743.5300000012"/>
    <n v="7740861.0560000008"/>
    <n v="0"/>
    <n v="0"/>
    <n v="4984544.9869999988"/>
  </r>
  <r>
    <x v="0"/>
    <x v="1"/>
    <x v="3"/>
    <x v="14"/>
    <x v="1"/>
    <x v="1"/>
    <x v="0"/>
    <x v="1"/>
    <n v="0"/>
    <n v="0"/>
    <n v="0"/>
    <n v="0"/>
    <n v="48.79999999999999"/>
    <n v="735748.11399999994"/>
    <n v="0"/>
    <n v="0"/>
    <n v="0"/>
    <n v="0"/>
    <n v="0"/>
    <n v="0"/>
    <n v="735748.11399999994"/>
  </r>
  <r>
    <x v="0"/>
    <x v="1"/>
    <x v="3"/>
    <x v="14"/>
    <x v="1"/>
    <x v="2"/>
    <x v="0"/>
    <x v="0"/>
    <n v="33"/>
    <n v="22.82"/>
    <n v="66480.039999999994"/>
    <n v="41663.829999999994"/>
    <n v="2.4"/>
    <n v="19773.277999999998"/>
    <n v="0"/>
    <n v="0"/>
    <n v="66480.039999999994"/>
    <n v="41663.829999999994"/>
    <n v="0"/>
    <n v="0"/>
    <n v="19773.277999999998"/>
  </r>
  <r>
    <x v="0"/>
    <x v="1"/>
    <x v="3"/>
    <x v="14"/>
    <x v="1"/>
    <x v="3"/>
    <x v="0"/>
    <x v="0"/>
    <n v="182"/>
    <n v="180.01"/>
    <n v="350212.04000000004"/>
    <n v="465475.08999999997"/>
    <n v="7.1999999999999993"/>
    <n v="78502.444999999992"/>
    <n v="0"/>
    <n v="0"/>
    <n v="350212.04000000004"/>
    <n v="465475.08999999997"/>
    <n v="0"/>
    <n v="0"/>
    <n v="78502.444999999992"/>
  </r>
  <r>
    <x v="0"/>
    <x v="1"/>
    <x v="3"/>
    <x v="14"/>
    <x v="2"/>
    <x v="4"/>
    <x v="0"/>
    <x v="0"/>
    <n v="1381"/>
    <n v="1420.17"/>
    <n v="8368647.7800000003"/>
    <n v="8625975.6568100005"/>
    <n v="270.39999999999998"/>
    <n v="5588361.540000001"/>
    <n v="0"/>
    <n v="0"/>
    <n v="8368647.7800000003"/>
    <n v="8625975.6568100005"/>
    <n v="0"/>
    <n v="0"/>
    <n v="5588361.540000001"/>
  </r>
  <r>
    <x v="0"/>
    <x v="1"/>
    <x v="3"/>
    <x v="14"/>
    <x v="2"/>
    <x v="4"/>
    <x v="0"/>
    <x v="1"/>
    <n v="0"/>
    <n v="0"/>
    <n v="0"/>
    <n v="0"/>
    <n v="7.2000000000000011"/>
    <n v="102856.9"/>
    <n v="0"/>
    <n v="0"/>
    <n v="0"/>
    <n v="0"/>
    <n v="0"/>
    <n v="0"/>
    <n v="102856.9"/>
  </r>
  <r>
    <x v="0"/>
    <x v="1"/>
    <x v="3"/>
    <x v="14"/>
    <x v="2"/>
    <x v="0"/>
    <x v="0"/>
    <x v="0"/>
    <n v="186"/>
    <n v="191.68999999999997"/>
    <n v="861239.10000000009"/>
    <n v="838229.14999999991"/>
    <n v="55.2"/>
    <n v="1047139.4849999999"/>
    <n v="0"/>
    <n v="0"/>
    <n v="861239.10000000009"/>
    <n v="838229.14999999991"/>
    <n v="0"/>
    <n v="0"/>
    <n v="1047139.4849999999"/>
  </r>
  <r>
    <x v="0"/>
    <x v="1"/>
    <x v="3"/>
    <x v="14"/>
    <x v="2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14"/>
    <x v="2"/>
    <x v="1"/>
    <x v="0"/>
    <x v="0"/>
    <n v="221"/>
    <n v="204.92000000000004"/>
    <n v="195745.43000000002"/>
    <n v="224298.64417000001"/>
    <n v="34.399999999999991"/>
    <n v="1730121.55"/>
    <n v="0"/>
    <n v="0"/>
    <n v="195745.43000000002"/>
    <n v="224298.64417000001"/>
    <n v="0"/>
    <n v="0"/>
    <n v="1730121.55"/>
  </r>
  <r>
    <x v="0"/>
    <x v="1"/>
    <x v="3"/>
    <x v="14"/>
    <x v="2"/>
    <x v="2"/>
    <x v="0"/>
    <x v="0"/>
    <n v="7"/>
    <n v="3.04"/>
    <n v="8255.75"/>
    <n v="3312"/>
    <n v="0"/>
    <n v="0"/>
    <n v="0"/>
    <n v="0"/>
    <n v="8255.75"/>
    <n v="3312"/>
    <n v="0"/>
    <n v="0"/>
    <n v="0"/>
  </r>
  <r>
    <x v="0"/>
    <x v="1"/>
    <x v="3"/>
    <x v="14"/>
    <x v="2"/>
    <x v="3"/>
    <x v="0"/>
    <x v="0"/>
    <n v="156"/>
    <n v="168.87"/>
    <n v="1052047.9099999999"/>
    <n v="949551.57533000002"/>
    <n v="28.8"/>
    <n v="1197604.3729999999"/>
    <n v="0"/>
    <n v="0"/>
    <n v="1052047.9099999999"/>
    <n v="949551.57533000002"/>
    <n v="0"/>
    <n v="0"/>
    <n v="1197604.3729999999"/>
  </r>
  <r>
    <x v="0"/>
    <x v="1"/>
    <x v="3"/>
    <x v="14"/>
    <x v="3"/>
    <x v="0"/>
    <x v="0"/>
    <x v="0"/>
    <n v="2"/>
    <n v="2.2200000000000002"/>
    <n v="1154.93"/>
    <n v="1813.59"/>
    <n v="0"/>
    <n v="123.9"/>
    <n v="0"/>
    <n v="0"/>
    <n v="1154.93"/>
    <n v="1813.59"/>
    <n v="0"/>
    <n v="0"/>
    <n v="123.9"/>
  </r>
  <r>
    <x v="0"/>
    <x v="1"/>
    <x v="3"/>
    <x v="14"/>
    <x v="3"/>
    <x v="1"/>
    <x v="0"/>
    <x v="0"/>
    <n v="446"/>
    <n v="583.16"/>
    <n v="194698.06000000003"/>
    <n v="218108.57"/>
    <n v="8.8000000000000007"/>
    <n v="98639.736999999994"/>
    <n v="0"/>
    <n v="0"/>
    <n v="194698.06000000003"/>
    <n v="218108.57"/>
    <n v="0"/>
    <n v="0"/>
    <n v="98639.736999999994"/>
  </r>
  <r>
    <x v="0"/>
    <x v="1"/>
    <x v="3"/>
    <x v="14"/>
    <x v="3"/>
    <x v="2"/>
    <x v="0"/>
    <x v="0"/>
    <n v="214"/>
    <n v="216.86999999999998"/>
    <n v="100654.12999999999"/>
    <n v="81046.3"/>
    <n v="3.2"/>
    <n v="22303.624"/>
    <n v="0"/>
    <n v="0"/>
    <n v="100654.12999999999"/>
    <n v="81046.3"/>
    <n v="0"/>
    <n v="0"/>
    <n v="22303.624"/>
  </r>
  <r>
    <x v="0"/>
    <x v="1"/>
    <x v="3"/>
    <x v="14"/>
    <x v="3"/>
    <x v="2"/>
    <x v="0"/>
    <x v="1"/>
    <n v="0"/>
    <n v="0"/>
    <n v="0"/>
    <n v="0"/>
    <n v="0.8"/>
    <n v="11084.5"/>
    <n v="0"/>
    <n v="0"/>
    <n v="0"/>
    <n v="0"/>
    <n v="0"/>
    <n v="0"/>
    <n v="11084.5"/>
  </r>
  <r>
    <x v="0"/>
    <x v="1"/>
    <x v="3"/>
    <x v="14"/>
    <x v="4"/>
    <x v="0"/>
    <x v="0"/>
    <x v="0"/>
    <n v="3"/>
    <n v="1.27"/>
    <n v="11764.86"/>
    <n v="4996.04"/>
    <n v="97.59999999999998"/>
    <n v="5940920.4380000001"/>
    <n v="0"/>
    <n v="0"/>
    <n v="11764.86"/>
    <n v="4996.04"/>
    <n v="0"/>
    <n v="0"/>
    <n v="5940920.4380000001"/>
  </r>
  <r>
    <x v="0"/>
    <x v="1"/>
    <x v="3"/>
    <x v="14"/>
    <x v="4"/>
    <x v="0"/>
    <x v="0"/>
    <x v="1"/>
    <n v="0"/>
    <n v="0"/>
    <n v="0"/>
    <n v="0"/>
    <n v="0.8"/>
    <n v="53221"/>
    <n v="0"/>
    <n v="0"/>
    <n v="0"/>
    <n v="0"/>
    <n v="0"/>
    <n v="0"/>
    <n v="53221"/>
  </r>
  <r>
    <x v="0"/>
    <x v="1"/>
    <x v="3"/>
    <x v="14"/>
    <x v="4"/>
    <x v="1"/>
    <x v="0"/>
    <x v="0"/>
    <n v="1"/>
    <n v="0.15"/>
    <n v="6284.82"/>
    <n v="917.71"/>
    <n v="0"/>
    <n v="0"/>
    <n v="0"/>
    <n v="0"/>
    <n v="6284.82"/>
    <n v="917.71"/>
    <n v="0"/>
    <n v="0"/>
    <n v="0"/>
  </r>
  <r>
    <x v="0"/>
    <x v="1"/>
    <x v="3"/>
    <x v="15"/>
    <x v="0"/>
    <x v="0"/>
    <x v="0"/>
    <x v="0"/>
    <n v="429"/>
    <n v="319.59000000000003"/>
    <n v="944391.06"/>
    <n v="490541.84019099997"/>
    <n v="27.200000000000003"/>
    <n v="546445.55799999996"/>
    <n v="0"/>
    <n v="0"/>
    <n v="944391.06"/>
    <n v="490541.84019099997"/>
    <n v="0"/>
    <n v="0"/>
    <n v="546445.55799999996"/>
  </r>
  <r>
    <x v="0"/>
    <x v="1"/>
    <x v="3"/>
    <x v="15"/>
    <x v="0"/>
    <x v="0"/>
    <x v="0"/>
    <x v="1"/>
    <n v="0"/>
    <n v="0"/>
    <n v="0"/>
    <n v="0"/>
    <n v="3.2"/>
    <n v="44718.288999999997"/>
    <n v="0"/>
    <n v="0"/>
    <n v="0"/>
    <n v="0"/>
    <n v="0"/>
    <n v="0"/>
    <n v="44718.288999999997"/>
  </r>
  <r>
    <x v="0"/>
    <x v="1"/>
    <x v="3"/>
    <x v="15"/>
    <x v="0"/>
    <x v="1"/>
    <x v="0"/>
    <x v="0"/>
    <n v="86299"/>
    <n v="78971.670000000013"/>
    <n v="78116260.159999996"/>
    <n v="72881122.930000022"/>
    <n v="2624.7999999999997"/>
    <n v="30373777.457999997"/>
    <n v="0"/>
    <n v="0"/>
    <n v="78116260.159999996"/>
    <n v="72881122.930000022"/>
    <n v="0"/>
    <n v="0"/>
    <n v="30373777.457999997"/>
  </r>
  <r>
    <x v="0"/>
    <x v="1"/>
    <x v="3"/>
    <x v="15"/>
    <x v="0"/>
    <x v="1"/>
    <x v="0"/>
    <x v="1"/>
    <n v="0"/>
    <n v="0"/>
    <n v="0"/>
    <n v="0"/>
    <n v="595.20000000000005"/>
    <n v="8992424.8419999983"/>
    <n v="0"/>
    <n v="0"/>
    <n v="0"/>
    <n v="0"/>
    <n v="0"/>
    <n v="0"/>
    <n v="8992424.8419999983"/>
  </r>
  <r>
    <x v="0"/>
    <x v="1"/>
    <x v="3"/>
    <x v="15"/>
    <x v="0"/>
    <x v="2"/>
    <x v="0"/>
    <x v="0"/>
    <n v="137"/>
    <n v="70.37"/>
    <n v="378555.12999999995"/>
    <n v="120141.17"/>
    <n v="3.2"/>
    <n v="34182.616999999998"/>
    <n v="0"/>
    <n v="0"/>
    <n v="378555.12999999995"/>
    <n v="120141.17"/>
    <n v="0"/>
    <n v="0"/>
    <n v="34182.616999999998"/>
  </r>
  <r>
    <x v="0"/>
    <x v="1"/>
    <x v="3"/>
    <x v="15"/>
    <x v="0"/>
    <x v="2"/>
    <x v="0"/>
    <x v="1"/>
    <n v="0"/>
    <n v="0"/>
    <n v="0"/>
    <n v="0"/>
    <n v="1.6"/>
    <n v="22027.599999999999"/>
    <n v="0"/>
    <n v="0"/>
    <n v="0"/>
    <n v="0"/>
    <n v="0"/>
    <n v="0"/>
    <n v="22027.599999999999"/>
  </r>
  <r>
    <x v="0"/>
    <x v="1"/>
    <x v="3"/>
    <x v="15"/>
    <x v="0"/>
    <x v="3"/>
    <x v="0"/>
    <x v="0"/>
    <n v="13368"/>
    <n v="11957.86"/>
    <n v="22383483.590000004"/>
    <n v="21590442.730843004"/>
    <n v="1192"/>
    <n v="11530621.734999998"/>
    <n v="0"/>
    <n v="0"/>
    <n v="22383483.590000004"/>
    <n v="21590442.730843004"/>
    <n v="0"/>
    <n v="0"/>
    <n v="11530621.734999998"/>
  </r>
  <r>
    <x v="0"/>
    <x v="1"/>
    <x v="3"/>
    <x v="15"/>
    <x v="0"/>
    <x v="3"/>
    <x v="0"/>
    <x v="1"/>
    <n v="0"/>
    <n v="0"/>
    <n v="0"/>
    <n v="0"/>
    <n v="2.4000000000000004"/>
    <n v="32881.800000000003"/>
    <n v="0"/>
    <n v="0"/>
    <n v="0"/>
    <n v="0"/>
    <n v="0"/>
    <n v="0"/>
    <n v="32881.800000000003"/>
  </r>
  <r>
    <x v="0"/>
    <x v="1"/>
    <x v="3"/>
    <x v="15"/>
    <x v="1"/>
    <x v="4"/>
    <x v="0"/>
    <x v="0"/>
    <n v="6745"/>
    <n v="5100.24"/>
    <n v="13281175.76"/>
    <n v="9243961.627962999"/>
    <n v="324.8"/>
    <n v="3516094.7719999999"/>
    <n v="0"/>
    <n v="0"/>
    <n v="13281175.76"/>
    <n v="9243961.627962999"/>
    <n v="0"/>
    <n v="0"/>
    <n v="3516094.7719999999"/>
  </r>
  <r>
    <x v="0"/>
    <x v="1"/>
    <x v="3"/>
    <x v="15"/>
    <x v="1"/>
    <x v="4"/>
    <x v="0"/>
    <x v="1"/>
    <n v="0"/>
    <n v="0"/>
    <n v="0"/>
    <n v="0"/>
    <n v="72.800000000000011"/>
    <n v="1081353.3570000001"/>
    <n v="0"/>
    <n v="0"/>
    <n v="0"/>
    <n v="0"/>
    <n v="0"/>
    <n v="0"/>
    <n v="1081353.3570000001"/>
  </r>
  <r>
    <x v="0"/>
    <x v="1"/>
    <x v="3"/>
    <x v="15"/>
    <x v="1"/>
    <x v="0"/>
    <x v="0"/>
    <x v="0"/>
    <n v="300"/>
    <n v="272.33999999999997"/>
    <n v="433975.7"/>
    <n v="363676.82754999993"/>
    <n v="23.200000000000003"/>
    <n v="136725.522"/>
    <n v="0"/>
    <n v="0"/>
    <n v="433975.7"/>
    <n v="363676.82754999993"/>
    <n v="0"/>
    <n v="0"/>
    <n v="136725.522"/>
  </r>
  <r>
    <x v="0"/>
    <x v="1"/>
    <x v="3"/>
    <x v="15"/>
    <x v="1"/>
    <x v="0"/>
    <x v="0"/>
    <x v="1"/>
    <n v="0"/>
    <n v="0"/>
    <n v="0"/>
    <n v="0"/>
    <n v="2.4000000000000004"/>
    <n v="33113.5"/>
    <n v="0"/>
    <n v="0"/>
    <n v="0"/>
    <n v="0"/>
    <n v="0"/>
    <n v="0"/>
    <n v="33113.5"/>
  </r>
  <r>
    <x v="0"/>
    <x v="1"/>
    <x v="3"/>
    <x v="15"/>
    <x v="1"/>
    <x v="1"/>
    <x v="0"/>
    <x v="0"/>
    <n v="6865"/>
    <n v="7177.88"/>
    <n v="8809129.8800000008"/>
    <n v="10385319.568"/>
    <n v="325.60000000000002"/>
    <n v="3441890.2370000002"/>
    <n v="0"/>
    <n v="0"/>
    <n v="8809129.8800000008"/>
    <n v="10385319.568"/>
    <n v="0"/>
    <n v="0"/>
    <n v="3441890.2370000002"/>
  </r>
  <r>
    <x v="0"/>
    <x v="1"/>
    <x v="3"/>
    <x v="15"/>
    <x v="1"/>
    <x v="1"/>
    <x v="0"/>
    <x v="1"/>
    <n v="0"/>
    <n v="0"/>
    <n v="0"/>
    <n v="0"/>
    <n v="71.999999999999986"/>
    <n v="1042859.3300000001"/>
    <n v="0"/>
    <n v="0"/>
    <n v="0"/>
    <n v="0"/>
    <n v="0"/>
    <n v="0"/>
    <n v="1042859.3300000001"/>
  </r>
  <r>
    <x v="0"/>
    <x v="1"/>
    <x v="3"/>
    <x v="15"/>
    <x v="1"/>
    <x v="2"/>
    <x v="0"/>
    <x v="0"/>
    <n v="146"/>
    <n v="71.3"/>
    <n v="248502.29"/>
    <n v="117564.26"/>
    <n v="3.2"/>
    <n v="14728.609"/>
    <n v="0"/>
    <n v="0"/>
    <n v="248502.29"/>
    <n v="117564.26"/>
    <n v="0"/>
    <n v="0"/>
    <n v="14728.609"/>
  </r>
  <r>
    <x v="0"/>
    <x v="1"/>
    <x v="3"/>
    <x v="15"/>
    <x v="1"/>
    <x v="3"/>
    <x v="0"/>
    <x v="0"/>
    <n v="569"/>
    <n v="322.26"/>
    <n v="1109914.1300000001"/>
    <n v="659699.57999999996"/>
    <n v="26.4"/>
    <n v="217827.01499999998"/>
    <n v="0"/>
    <n v="0"/>
    <n v="1109914.1300000001"/>
    <n v="659699.57999999996"/>
    <n v="0"/>
    <n v="0"/>
    <n v="217827.01499999998"/>
  </r>
  <r>
    <x v="0"/>
    <x v="1"/>
    <x v="3"/>
    <x v="15"/>
    <x v="2"/>
    <x v="4"/>
    <x v="0"/>
    <x v="0"/>
    <n v="6029"/>
    <n v="5016.5400000000009"/>
    <n v="45926132.369999997"/>
    <n v="41589054.51919999"/>
    <n v="543.20000000000005"/>
    <n v="13402925.197999999"/>
    <n v="0"/>
    <n v="0"/>
    <n v="45926132.369999997"/>
    <n v="41589054.51919999"/>
    <n v="0"/>
    <n v="0"/>
    <n v="13402925.197999999"/>
  </r>
  <r>
    <x v="0"/>
    <x v="1"/>
    <x v="3"/>
    <x v="15"/>
    <x v="2"/>
    <x v="4"/>
    <x v="0"/>
    <x v="1"/>
    <n v="0"/>
    <n v="0"/>
    <n v="0"/>
    <n v="0"/>
    <n v="15.200000000000001"/>
    <n v="207842.579"/>
    <n v="0"/>
    <n v="0"/>
    <n v="0"/>
    <n v="0"/>
    <n v="0"/>
    <n v="0"/>
    <n v="207842.579"/>
  </r>
  <r>
    <x v="0"/>
    <x v="1"/>
    <x v="3"/>
    <x v="15"/>
    <x v="2"/>
    <x v="0"/>
    <x v="0"/>
    <x v="0"/>
    <n v="994"/>
    <n v="904.08000000000015"/>
    <n v="3383097.42"/>
    <n v="3122057.9899999998"/>
    <n v="56.8"/>
    <n v="2167147.0350000001"/>
    <n v="0"/>
    <n v="0"/>
    <n v="3383097.42"/>
    <n v="3122057.9899999998"/>
    <n v="0"/>
    <n v="0"/>
    <n v="2167147.0350000001"/>
  </r>
  <r>
    <x v="0"/>
    <x v="1"/>
    <x v="3"/>
    <x v="15"/>
    <x v="2"/>
    <x v="0"/>
    <x v="0"/>
    <x v="1"/>
    <n v="0"/>
    <n v="0"/>
    <n v="0"/>
    <n v="0"/>
    <n v="0.8"/>
    <n v="11138.4"/>
    <n v="0"/>
    <n v="0"/>
    <n v="0"/>
    <n v="0"/>
    <n v="0"/>
    <n v="0"/>
    <n v="11138.4"/>
  </r>
  <r>
    <x v="0"/>
    <x v="1"/>
    <x v="3"/>
    <x v="15"/>
    <x v="2"/>
    <x v="1"/>
    <x v="0"/>
    <x v="0"/>
    <n v="283"/>
    <n v="240.45000000000002"/>
    <n v="1130301.96"/>
    <n v="1139853.9897"/>
    <n v="44.800000000000004"/>
    <n v="554971.68599999999"/>
    <n v="0"/>
    <n v="0"/>
    <n v="1130301.96"/>
    <n v="1139853.9897"/>
    <n v="0"/>
    <n v="0"/>
    <n v="554971.68599999999"/>
  </r>
  <r>
    <x v="0"/>
    <x v="1"/>
    <x v="3"/>
    <x v="15"/>
    <x v="2"/>
    <x v="2"/>
    <x v="0"/>
    <x v="0"/>
    <n v="9"/>
    <n v="5.43"/>
    <n v="32693.27"/>
    <n v="13505.51"/>
    <n v="0"/>
    <n v="0"/>
    <n v="0"/>
    <n v="0"/>
    <n v="32693.27"/>
    <n v="13505.51"/>
    <n v="0"/>
    <n v="0"/>
    <n v="0"/>
  </r>
  <r>
    <x v="0"/>
    <x v="1"/>
    <x v="3"/>
    <x v="15"/>
    <x v="2"/>
    <x v="3"/>
    <x v="0"/>
    <x v="0"/>
    <n v="617"/>
    <n v="785.72"/>
    <n v="2734203.7700000005"/>
    <n v="3175673.02311"/>
    <n v="47.2"/>
    <n v="893524.80699999991"/>
    <n v="0"/>
    <n v="0"/>
    <n v="2734203.7700000005"/>
    <n v="3175673.02311"/>
    <n v="0"/>
    <n v="0"/>
    <n v="893524.80699999991"/>
  </r>
  <r>
    <x v="0"/>
    <x v="1"/>
    <x v="3"/>
    <x v="15"/>
    <x v="3"/>
    <x v="0"/>
    <x v="0"/>
    <x v="0"/>
    <n v="1"/>
    <n v="0.38"/>
    <n v="953.28"/>
    <n v="357.81"/>
    <n v="0"/>
    <n v="0"/>
    <n v="0"/>
    <n v="0"/>
    <n v="953.28"/>
    <n v="357.81"/>
    <n v="0"/>
    <n v="0"/>
    <n v="0"/>
  </r>
  <r>
    <x v="0"/>
    <x v="1"/>
    <x v="3"/>
    <x v="15"/>
    <x v="3"/>
    <x v="1"/>
    <x v="0"/>
    <x v="0"/>
    <n v="351"/>
    <n v="343.39"/>
    <n v="238700.83"/>
    <n v="212413.34114900004"/>
    <n v="2.4000000000000004"/>
    <n v="19926.767"/>
    <n v="0"/>
    <n v="0"/>
    <n v="238700.83"/>
    <n v="212413.34114900004"/>
    <n v="0"/>
    <n v="0"/>
    <n v="19926.767"/>
  </r>
  <r>
    <x v="0"/>
    <x v="1"/>
    <x v="3"/>
    <x v="15"/>
    <x v="3"/>
    <x v="2"/>
    <x v="0"/>
    <x v="0"/>
    <n v="128"/>
    <n v="144.25"/>
    <n v="54475.950000000004"/>
    <n v="79649.27"/>
    <n v="1.6"/>
    <n v="7728.1539999999995"/>
    <n v="0"/>
    <n v="0"/>
    <n v="54475.950000000004"/>
    <n v="79649.27"/>
    <n v="0"/>
    <n v="0"/>
    <n v="7728.1539999999995"/>
  </r>
  <r>
    <x v="0"/>
    <x v="1"/>
    <x v="3"/>
    <x v="15"/>
    <x v="4"/>
    <x v="0"/>
    <x v="0"/>
    <x v="0"/>
    <n v="19"/>
    <n v="8.1"/>
    <n v="72602.09"/>
    <n v="26360.05"/>
    <n v="122.39999999999999"/>
    <n v="3879746.4190000002"/>
    <n v="0"/>
    <n v="0"/>
    <n v="72602.09"/>
    <n v="26360.05"/>
    <n v="0"/>
    <n v="0"/>
    <n v="3879746.4190000002"/>
  </r>
  <r>
    <x v="0"/>
    <x v="1"/>
    <x v="3"/>
    <x v="15"/>
    <x v="4"/>
    <x v="0"/>
    <x v="0"/>
    <x v="1"/>
    <n v="0"/>
    <n v="0"/>
    <n v="0"/>
    <n v="0"/>
    <n v="0"/>
    <n v="32869.130000000005"/>
    <n v="0"/>
    <n v="0"/>
    <n v="0"/>
    <n v="0"/>
    <n v="0"/>
    <n v="0"/>
    <n v="32869.130000000005"/>
  </r>
  <r>
    <x v="0"/>
    <x v="1"/>
    <x v="3"/>
    <x v="16"/>
    <x v="0"/>
    <x v="4"/>
    <x v="0"/>
    <x v="0"/>
    <n v="18"/>
    <n v="17.28"/>
    <n v="-66101"/>
    <n v="38555.15"/>
    <n v="0.8"/>
    <n v="13787.31"/>
    <n v="0"/>
    <n v="0"/>
    <n v="-66101"/>
    <n v="38555.15"/>
    <n v="0"/>
    <n v="0"/>
    <n v="13787.31"/>
  </r>
  <r>
    <x v="0"/>
    <x v="1"/>
    <x v="3"/>
    <x v="16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3"/>
    <x v="16"/>
    <x v="0"/>
    <x v="0"/>
    <x v="0"/>
    <x v="0"/>
    <n v="22139"/>
    <n v="9264.7800000000007"/>
    <n v="94398573.25999999"/>
    <n v="16643390.586240003"/>
    <n v="1732.0000000000002"/>
    <n v="15468724.861999998"/>
    <n v="0"/>
    <n v="0"/>
    <n v="94398573.25999999"/>
    <n v="16643390.586240003"/>
    <n v="0"/>
    <n v="0"/>
    <n v="15468724.861999998"/>
  </r>
  <r>
    <x v="0"/>
    <x v="1"/>
    <x v="3"/>
    <x v="16"/>
    <x v="0"/>
    <x v="0"/>
    <x v="0"/>
    <x v="1"/>
    <n v="0"/>
    <n v="0"/>
    <n v="0"/>
    <n v="0"/>
    <n v="547.20000000000005"/>
    <n v="8111796.8109999988"/>
    <n v="0"/>
    <n v="0"/>
    <n v="0"/>
    <n v="0"/>
    <n v="0"/>
    <n v="0"/>
    <n v="8111796.8109999988"/>
  </r>
  <r>
    <x v="0"/>
    <x v="1"/>
    <x v="3"/>
    <x v="16"/>
    <x v="0"/>
    <x v="1"/>
    <x v="0"/>
    <x v="0"/>
    <n v="623618"/>
    <n v="567861.87999999989"/>
    <n v="644311860.57000005"/>
    <n v="632453099.47000003"/>
    <n v="31468.799999999988"/>
    <n v="304547852.08000016"/>
    <n v="0"/>
    <n v="0"/>
    <n v="644311860.57000005"/>
    <n v="632453099.47000003"/>
    <n v="0"/>
    <n v="0"/>
    <n v="304547852.08000016"/>
  </r>
  <r>
    <x v="0"/>
    <x v="1"/>
    <x v="3"/>
    <x v="16"/>
    <x v="0"/>
    <x v="1"/>
    <x v="0"/>
    <x v="1"/>
    <n v="0"/>
    <n v="0"/>
    <n v="0"/>
    <n v="0"/>
    <n v="13892"/>
    <n v="204027221.19000006"/>
    <n v="0"/>
    <n v="0"/>
    <n v="0"/>
    <n v="0"/>
    <n v="0"/>
    <n v="0"/>
    <n v="204027221.19000006"/>
  </r>
  <r>
    <x v="0"/>
    <x v="1"/>
    <x v="3"/>
    <x v="16"/>
    <x v="0"/>
    <x v="1"/>
    <x v="1"/>
    <x v="0"/>
    <n v="0"/>
    <n v="0"/>
    <n v="0"/>
    <n v="0"/>
    <n v="0.8"/>
    <n v="2734.9350000000004"/>
    <n v="0"/>
    <n v="0"/>
    <n v="0"/>
    <n v="0"/>
    <n v="0"/>
    <n v="0"/>
    <n v="2734.9350000000004"/>
  </r>
  <r>
    <x v="0"/>
    <x v="1"/>
    <x v="3"/>
    <x v="16"/>
    <x v="0"/>
    <x v="2"/>
    <x v="0"/>
    <x v="0"/>
    <n v="605"/>
    <n v="358.24"/>
    <n v="1640693.59"/>
    <n v="692704.44000000006"/>
    <n v="30.4"/>
    <n v="327222.95500000002"/>
    <n v="0"/>
    <n v="0"/>
    <n v="1640693.59"/>
    <n v="692704.44000000006"/>
    <n v="0"/>
    <n v="0"/>
    <n v="327222.95500000002"/>
  </r>
  <r>
    <x v="0"/>
    <x v="1"/>
    <x v="3"/>
    <x v="16"/>
    <x v="0"/>
    <x v="2"/>
    <x v="0"/>
    <x v="1"/>
    <n v="0"/>
    <n v="0"/>
    <n v="0"/>
    <n v="0"/>
    <n v="16"/>
    <n v="224190.274"/>
    <n v="0"/>
    <n v="0"/>
    <n v="0"/>
    <n v="0"/>
    <n v="0"/>
    <n v="0"/>
    <n v="224190.274"/>
  </r>
  <r>
    <x v="0"/>
    <x v="1"/>
    <x v="3"/>
    <x v="16"/>
    <x v="0"/>
    <x v="3"/>
    <x v="0"/>
    <x v="0"/>
    <n v="7097"/>
    <n v="6034.15"/>
    <n v="14050572.579999998"/>
    <n v="9237976.3328239992"/>
    <n v="808.00000000000011"/>
    <n v="6778673.3560000006"/>
    <n v="0"/>
    <n v="0"/>
    <n v="14050572.579999998"/>
    <n v="9237976.3328239992"/>
    <n v="0"/>
    <n v="0"/>
    <n v="6778673.3560000006"/>
  </r>
  <r>
    <x v="0"/>
    <x v="1"/>
    <x v="3"/>
    <x v="16"/>
    <x v="0"/>
    <x v="3"/>
    <x v="0"/>
    <x v="1"/>
    <n v="0"/>
    <n v="0"/>
    <n v="0"/>
    <n v="0"/>
    <n v="104"/>
    <n v="1460139.4640000002"/>
    <n v="0"/>
    <n v="0"/>
    <n v="0"/>
    <n v="0"/>
    <n v="0"/>
    <n v="0"/>
    <n v="1460139.4640000002"/>
  </r>
  <r>
    <x v="0"/>
    <x v="1"/>
    <x v="3"/>
    <x v="16"/>
    <x v="1"/>
    <x v="4"/>
    <x v="0"/>
    <x v="0"/>
    <n v="46206"/>
    <n v="36303.23000000001"/>
    <n v="82905853.439999968"/>
    <n v="63303902.996939994"/>
    <n v="2893.6"/>
    <n v="23711235.204999998"/>
    <n v="0"/>
    <n v="0"/>
    <n v="82905853.439999968"/>
    <n v="63303902.996939994"/>
    <n v="0"/>
    <n v="0"/>
    <n v="23711235.204999998"/>
  </r>
  <r>
    <x v="0"/>
    <x v="1"/>
    <x v="3"/>
    <x v="16"/>
    <x v="1"/>
    <x v="4"/>
    <x v="0"/>
    <x v="1"/>
    <n v="0"/>
    <n v="0"/>
    <n v="0"/>
    <n v="0"/>
    <n v="1352.8"/>
    <n v="19964444.276000001"/>
    <n v="0"/>
    <n v="0"/>
    <n v="0"/>
    <n v="0"/>
    <n v="0"/>
    <n v="0"/>
    <n v="19964444.276000001"/>
  </r>
  <r>
    <x v="0"/>
    <x v="1"/>
    <x v="3"/>
    <x v="16"/>
    <x v="1"/>
    <x v="0"/>
    <x v="0"/>
    <x v="0"/>
    <n v="2401"/>
    <n v="2071.77"/>
    <n v="4053521.7300000004"/>
    <n v="3651435.2632300006"/>
    <n v="225.59999999999997"/>
    <n v="2428203.5260000005"/>
    <n v="0"/>
    <n v="0"/>
    <n v="4053521.7300000004"/>
    <n v="3651435.2632300006"/>
    <n v="0"/>
    <n v="0"/>
    <n v="2428203.5260000005"/>
  </r>
  <r>
    <x v="0"/>
    <x v="1"/>
    <x v="3"/>
    <x v="16"/>
    <x v="1"/>
    <x v="0"/>
    <x v="0"/>
    <x v="1"/>
    <n v="0"/>
    <n v="0"/>
    <n v="0"/>
    <n v="0"/>
    <n v="90.4"/>
    <n v="1320835.733"/>
    <n v="0"/>
    <n v="0"/>
    <n v="0"/>
    <n v="0"/>
    <n v="0"/>
    <n v="0"/>
    <n v="1320835.733"/>
  </r>
  <r>
    <x v="0"/>
    <x v="1"/>
    <x v="3"/>
    <x v="16"/>
    <x v="1"/>
    <x v="1"/>
    <x v="0"/>
    <x v="0"/>
    <n v="56793"/>
    <n v="59307.27"/>
    <n v="94931099.590000004"/>
    <n v="104610258.33999999"/>
    <n v="4392.0000000000027"/>
    <n v="41775059.655000001"/>
    <n v="0"/>
    <n v="0"/>
    <n v="94931099.590000004"/>
    <n v="104610258.33999999"/>
    <n v="0"/>
    <n v="0"/>
    <n v="41775059.655000001"/>
  </r>
  <r>
    <x v="0"/>
    <x v="1"/>
    <x v="3"/>
    <x v="16"/>
    <x v="1"/>
    <x v="1"/>
    <x v="0"/>
    <x v="1"/>
    <n v="0"/>
    <n v="0"/>
    <n v="0"/>
    <n v="0"/>
    <n v="1725.6000000000001"/>
    <n v="25206062.328999996"/>
    <n v="0"/>
    <n v="0"/>
    <n v="0"/>
    <n v="0"/>
    <n v="0"/>
    <n v="0"/>
    <n v="25206062.328999996"/>
  </r>
  <r>
    <x v="0"/>
    <x v="1"/>
    <x v="3"/>
    <x v="16"/>
    <x v="1"/>
    <x v="1"/>
    <x v="1"/>
    <x v="0"/>
    <n v="0"/>
    <n v="0"/>
    <n v="0"/>
    <n v="0"/>
    <n v="1.6"/>
    <n v="3532.41"/>
    <n v="0"/>
    <n v="0"/>
    <n v="0"/>
    <n v="0"/>
    <n v="0"/>
    <n v="0"/>
    <n v="3532.41"/>
  </r>
  <r>
    <x v="0"/>
    <x v="1"/>
    <x v="3"/>
    <x v="16"/>
    <x v="1"/>
    <x v="2"/>
    <x v="0"/>
    <x v="0"/>
    <n v="2041"/>
    <n v="1196.3800000000001"/>
    <n v="3052780.59"/>
    <n v="1914656.6300000001"/>
    <n v="72"/>
    <n v="741493.52799999993"/>
    <n v="0"/>
    <n v="0"/>
    <n v="3052780.59"/>
    <n v="1914656.6300000001"/>
    <n v="0"/>
    <n v="0"/>
    <n v="741493.52799999993"/>
  </r>
  <r>
    <x v="0"/>
    <x v="1"/>
    <x v="3"/>
    <x v="16"/>
    <x v="1"/>
    <x v="2"/>
    <x v="0"/>
    <x v="1"/>
    <n v="0"/>
    <n v="0"/>
    <n v="0"/>
    <n v="0"/>
    <n v="22.4"/>
    <n v="312469.21999999997"/>
    <n v="0"/>
    <n v="0"/>
    <n v="0"/>
    <n v="0"/>
    <n v="0"/>
    <n v="0"/>
    <n v="312469.21999999997"/>
  </r>
  <r>
    <x v="0"/>
    <x v="1"/>
    <x v="3"/>
    <x v="16"/>
    <x v="1"/>
    <x v="3"/>
    <x v="0"/>
    <x v="0"/>
    <n v="136"/>
    <n v="79.95"/>
    <n v="154518"/>
    <n v="107419.44"/>
    <n v="10.4"/>
    <n v="137084.57699999999"/>
    <n v="0"/>
    <n v="0"/>
    <n v="154518"/>
    <n v="107419.44"/>
    <n v="0"/>
    <n v="0"/>
    <n v="137084.57699999999"/>
  </r>
  <r>
    <x v="0"/>
    <x v="1"/>
    <x v="3"/>
    <x v="16"/>
    <x v="2"/>
    <x v="4"/>
    <x v="0"/>
    <x v="0"/>
    <n v="13073"/>
    <n v="10739.519999999999"/>
    <n v="79015471.5"/>
    <n v="73305334.972000003"/>
    <n v="2597.6000000000004"/>
    <n v="39460086.158000007"/>
    <n v="0"/>
    <n v="0"/>
    <n v="79015471.5"/>
    <n v="73305334.972000003"/>
    <n v="0"/>
    <n v="0"/>
    <n v="39460086.158000007"/>
  </r>
  <r>
    <x v="0"/>
    <x v="1"/>
    <x v="3"/>
    <x v="16"/>
    <x v="2"/>
    <x v="4"/>
    <x v="0"/>
    <x v="1"/>
    <n v="0"/>
    <n v="0"/>
    <n v="0"/>
    <n v="0"/>
    <n v="278.39999999999998"/>
    <n v="4266990.0900000008"/>
    <n v="0"/>
    <n v="0"/>
    <n v="0"/>
    <n v="0"/>
    <n v="0"/>
    <n v="0"/>
    <n v="4266990.0900000008"/>
  </r>
  <r>
    <x v="0"/>
    <x v="1"/>
    <x v="3"/>
    <x v="16"/>
    <x v="2"/>
    <x v="0"/>
    <x v="0"/>
    <x v="0"/>
    <n v="2491"/>
    <n v="2685.3600000000006"/>
    <n v="10862715.569999998"/>
    <n v="11609762.324030001"/>
    <n v="389.60000000000008"/>
    <n v="5939075.1830000002"/>
    <n v="0"/>
    <n v="0"/>
    <n v="10862715.569999998"/>
    <n v="11609762.324030001"/>
    <n v="0"/>
    <n v="0"/>
    <n v="5939075.1830000002"/>
  </r>
  <r>
    <x v="0"/>
    <x v="1"/>
    <x v="3"/>
    <x v="16"/>
    <x v="2"/>
    <x v="0"/>
    <x v="0"/>
    <x v="1"/>
    <n v="0"/>
    <n v="0"/>
    <n v="0"/>
    <n v="0"/>
    <n v="29.599999999999998"/>
    <n v="427649.57900000003"/>
    <n v="0"/>
    <n v="0"/>
    <n v="0"/>
    <n v="0"/>
    <n v="0"/>
    <n v="0"/>
    <n v="427649.57900000003"/>
  </r>
  <r>
    <x v="0"/>
    <x v="1"/>
    <x v="3"/>
    <x v="16"/>
    <x v="2"/>
    <x v="1"/>
    <x v="0"/>
    <x v="0"/>
    <n v="2101"/>
    <n v="1733.2999999999995"/>
    <n v="8380286.9500000011"/>
    <n v="8593908.9581670016"/>
    <n v="283.2"/>
    <n v="2871250.3289999994"/>
    <n v="0"/>
    <n v="0"/>
    <n v="8380286.9500000011"/>
    <n v="8593908.9581670016"/>
    <n v="0"/>
    <n v="0"/>
    <n v="2871250.3289999994"/>
  </r>
  <r>
    <x v="0"/>
    <x v="1"/>
    <x v="3"/>
    <x v="16"/>
    <x v="2"/>
    <x v="1"/>
    <x v="0"/>
    <x v="1"/>
    <n v="0"/>
    <n v="0"/>
    <n v="0"/>
    <n v="0"/>
    <n v="32"/>
    <n v="446422.21299999999"/>
    <n v="0"/>
    <n v="0"/>
    <n v="0"/>
    <n v="0"/>
    <n v="0"/>
    <n v="0"/>
    <n v="446422.21299999999"/>
  </r>
  <r>
    <x v="0"/>
    <x v="1"/>
    <x v="3"/>
    <x v="16"/>
    <x v="2"/>
    <x v="2"/>
    <x v="0"/>
    <x v="0"/>
    <n v="374"/>
    <n v="176.97"/>
    <n v="602436.6"/>
    <n v="309627.90000000002"/>
    <n v="27.2"/>
    <n v="295643.7"/>
    <n v="0"/>
    <n v="0"/>
    <n v="602436.6"/>
    <n v="309627.90000000002"/>
    <n v="0"/>
    <n v="0"/>
    <n v="295643.7"/>
  </r>
  <r>
    <x v="0"/>
    <x v="1"/>
    <x v="3"/>
    <x v="16"/>
    <x v="2"/>
    <x v="3"/>
    <x v="0"/>
    <x v="0"/>
    <n v="2923"/>
    <n v="1976.48"/>
    <n v="12335356.529999997"/>
    <n v="9545684.6477400009"/>
    <n v="381.59999999999991"/>
    <n v="7755821.4929999998"/>
    <n v="0"/>
    <n v="0"/>
    <n v="12335356.529999997"/>
    <n v="9545684.6477400009"/>
    <n v="0"/>
    <n v="0"/>
    <n v="7755821.4929999998"/>
  </r>
  <r>
    <x v="0"/>
    <x v="1"/>
    <x v="3"/>
    <x v="16"/>
    <x v="2"/>
    <x v="3"/>
    <x v="0"/>
    <x v="1"/>
    <n v="0"/>
    <n v="0"/>
    <n v="0"/>
    <n v="0"/>
    <n v="3.2"/>
    <n v="48793.877999999997"/>
    <n v="0"/>
    <n v="0"/>
    <n v="0"/>
    <n v="0"/>
    <n v="0"/>
    <n v="0"/>
    <n v="48793.877999999997"/>
  </r>
  <r>
    <x v="0"/>
    <x v="1"/>
    <x v="3"/>
    <x v="16"/>
    <x v="3"/>
    <x v="0"/>
    <x v="0"/>
    <x v="0"/>
    <n v="43"/>
    <n v="28.24"/>
    <n v="48864.87000000001"/>
    <n v="32236.69"/>
    <n v="0.8"/>
    <n v="4200"/>
    <n v="0"/>
    <n v="0"/>
    <n v="48864.87000000001"/>
    <n v="32236.69"/>
    <n v="0"/>
    <n v="0"/>
    <n v="4200"/>
  </r>
  <r>
    <x v="0"/>
    <x v="1"/>
    <x v="3"/>
    <x v="16"/>
    <x v="3"/>
    <x v="0"/>
    <x v="0"/>
    <x v="1"/>
    <n v="0"/>
    <n v="0"/>
    <n v="0"/>
    <n v="0"/>
    <n v="0.8"/>
    <n v="11085.2"/>
    <n v="0"/>
    <n v="0"/>
    <n v="0"/>
    <n v="0"/>
    <n v="0"/>
    <n v="0"/>
    <n v="11085.2"/>
  </r>
  <r>
    <x v="0"/>
    <x v="1"/>
    <x v="3"/>
    <x v="16"/>
    <x v="3"/>
    <x v="1"/>
    <x v="0"/>
    <x v="0"/>
    <n v="4492"/>
    <n v="4371.72"/>
    <n v="3103992.3099999996"/>
    <n v="3180623.6512200008"/>
    <n v="99.199999999999989"/>
    <n v="1162860.7570000002"/>
    <n v="0"/>
    <n v="0"/>
    <n v="3103992.3099999996"/>
    <n v="3180623.6512200008"/>
    <n v="0"/>
    <n v="0"/>
    <n v="1162860.7570000002"/>
  </r>
  <r>
    <x v="0"/>
    <x v="1"/>
    <x v="3"/>
    <x v="16"/>
    <x v="3"/>
    <x v="1"/>
    <x v="0"/>
    <x v="1"/>
    <n v="0"/>
    <n v="0"/>
    <n v="0"/>
    <n v="0"/>
    <n v="53.599999999999994"/>
    <n v="784111.59100000001"/>
    <n v="0"/>
    <n v="0"/>
    <n v="0"/>
    <n v="0"/>
    <n v="0"/>
    <n v="0"/>
    <n v="784111.59100000001"/>
  </r>
  <r>
    <x v="0"/>
    <x v="1"/>
    <x v="3"/>
    <x v="16"/>
    <x v="3"/>
    <x v="2"/>
    <x v="0"/>
    <x v="0"/>
    <n v="2800"/>
    <n v="2341.4"/>
    <n v="2054351.04"/>
    <n v="1924719.98"/>
    <n v="83.2"/>
    <n v="644888.78399999999"/>
    <n v="0"/>
    <n v="0"/>
    <n v="2054351.04"/>
    <n v="1924719.98"/>
    <n v="0"/>
    <n v="0"/>
    <n v="644888.78399999999"/>
  </r>
  <r>
    <x v="0"/>
    <x v="1"/>
    <x v="3"/>
    <x v="16"/>
    <x v="3"/>
    <x v="2"/>
    <x v="0"/>
    <x v="1"/>
    <n v="0"/>
    <n v="0"/>
    <n v="0"/>
    <n v="0"/>
    <n v="54.4"/>
    <n v="766700.90700000012"/>
    <n v="0"/>
    <n v="0"/>
    <n v="0"/>
    <n v="0"/>
    <n v="0"/>
    <n v="0"/>
    <n v="766700.90700000012"/>
  </r>
  <r>
    <x v="0"/>
    <x v="1"/>
    <x v="3"/>
    <x v="16"/>
    <x v="3"/>
    <x v="3"/>
    <x v="0"/>
    <x v="0"/>
    <n v="3"/>
    <n v="4.6100000000000003"/>
    <n v="-4371.68"/>
    <n v="9211.35"/>
    <n v="0.8"/>
    <n v="-2450"/>
    <n v="0"/>
    <n v="0"/>
    <n v="-4371.68"/>
    <n v="9211.35"/>
    <n v="0"/>
    <n v="0"/>
    <n v="-2450"/>
  </r>
  <r>
    <x v="0"/>
    <x v="1"/>
    <x v="3"/>
    <x v="16"/>
    <x v="4"/>
    <x v="0"/>
    <x v="0"/>
    <x v="0"/>
    <n v="25"/>
    <n v="5.39"/>
    <n v="96140.93"/>
    <n v="20914.88"/>
    <n v="3670.4"/>
    <n v="48593965.004000008"/>
    <n v="0"/>
    <n v="0"/>
    <n v="96140.93"/>
    <n v="20914.88"/>
    <n v="0"/>
    <n v="0"/>
    <n v="48593965.004000008"/>
  </r>
  <r>
    <x v="0"/>
    <x v="1"/>
    <x v="3"/>
    <x v="16"/>
    <x v="4"/>
    <x v="0"/>
    <x v="0"/>
    <x v="1"/>
    <n v="0"/>
    <n v="0"/>
    <n v="0"/>
    <n v="0"/>
    <n v="1.6"/>
    <n v="299523.29399999999"/>
    <n v="0"/>
    <n v="0"/>
    <n v="0"/>
    <n v="0"/>
    <n v="0"/>
    <n v="0"/>
    <n v="299523.29399999999"/>
  </r>
  <r>
    <x v="0"/>
    <x v="1"/>
    <x v="3"/>
    <x v="17"/>
    <x v="0"/>
    <x v="4"/>
    <x v="0"/>
    <x v="0"/>
    <n v="11"/>
    <n v="10.29"/>
    <n v="-8036"/>
    <n v="8397.59"/>
    <n v="0"/>
    <n v="0"/>
    <n v="0"/>
    <n v="0"/>
    <n v="-8036"/>
    <n v="8397.59"/>
    <n v="0"/>
    <n v="0"/>
    <n v="0"/>
  </r>
  <r>
    <x v="0"/>
    <x v="1"/>
    <x v="3"/>
    <x v="17"/>
    <x v="0"/>
    <x v="0"/>
    <x v="0"/>
    <x v="0"/>
    <n v="369"/>
    <n v="285.33999999999997"/>
    <n v="778946.99999999988"/>
    <n v="481938.76312100003"/>
    <n v="16"/>
    <n v="697348.84799999988"/>
    <n v="0"/>
    <n v="0"/>
    <n v="778946.99999999988"/>
    <n v="481938.76312100003"/>
    <n v="0"/>
    <n v="0"/>
    <n v="697348.84799999988"/>
  </r>
  <r>
    <x v="0"/>
    <x v="1"/>
    <x v="3"/>
    <x v="17"/>
    <x v="0"/>
    <x v="0"/>
    <x v="0"/>
    <x v="1"/>
    <n v="0"/>
    <n v="0"/>
    <n v="0"/>
    <n v="0"/>
    <n v="3.2"/>
    <n v="43842.414000000004"/>
    <n v="0"/>
    <n v="0"/>
    <n v="0"/>
    <n v="0"/>
    <n v="0"/>
    <n v="0"/>
    <n v="43842.414000000004"/>
  </r>
  <r>
    <x v="0"/>
    <x v="1"/>
    <x v="3"/>
    <x v="17"/>
    <x v="0"/>
    <x v="1"/>
    <x v="0"/>
    <x v="0"/>
    <n v="142038"/>
    <n v="130244.19"/>
    <n v="118753271.47999996"/>
    <n v="108821544.677"/>
    <n v="4404.8000000000011"/>
    <n v="56626407.007999994"/>
    <n v="0"/>
    <n v="0"/>
    <n v="118753271.47999996"/>
    <n v="108821544.677"/>
    <n v="0"/>
    <n v="0"/>
    <n v="56626407.007999994"/>
  </r>
  <r>
    <x v="0"/>
    <x v="1"/>
    <x v="3"/>
    <x v="17"/>
    <x v="0"/>
    <x v="1"/>
    <x v="0"/>
    <x v="1"/>
    <n v="0"/>
    <n v="0"/>
    <n v="0"/>
    <n v="0"/>
    <n v="821.6"/>
    <n v="12051511.659"/>
    <n v="0"/>
    <n v="0"/>
    <n v="0"/>
    <n v="0"/>
    <n v="0"/>
    <n v="0"/>
    <n v="12051511.659"/>
  </r>
  <r>
    <x v="0"/>
    <x v="1"/>
    <x v="3"/>
    <x v="17"/>
    <x v="0"/>
    <x v="2"/>
    <x v="0"/>
    <x v="0"/>
    <n v="137"/>
    <n v="67.010000000000005"/>
    <n v="419676.81"/>
    <n v="102225.25"/>
    <n v="6.4"/>
    <n v="54444.438999999998"/>
    <n v="0"/>
    <n v="0"/>
    <n v="419676.81"/>
    <n v="102225.25"/>
    <n v="0"/>
    <n v="0"/>
    <n v="54444.438999999998"/>
  </r>
  <r>
    <x v="0"/>
    <x v="1"/>
    <x v="3"/>
    <x v="17"/>
    <x v="0"/>
    <x v="2"/>
    <x v="0"/>
    <x v="1"/>
    <n v="0"/>
    <n v="0"/>
    <n v="0"/>
    <n v="0"/>
    <n v="1.6"/>
    <n v="22698.06"/>
    <n v="0"/>
    <n v="0"/>
    <n v="0"/>
    <n v="0"/>
    <n v="0"/>
    <n v="0"/>
    <n v="22698.06"/>
  </r>
  <r>
    <x v="0"/>
    <x v="1"/>
    <x v="3"/>
    <x v="17"/>
    <x v="0"/>
    <x v="3"/>
    <x v="0"/>
    <x v="0"/>
    <n v="3476"/>
    <n v="3161.3699999999994"/>
    <n v="5948251.3700000001"/>
    <n v="5342925.1765210014"/>
    <n v="203.20000000000002"/>
    <n v="2597544.1730000004"/>
    <n v="0"/>
    <n v="0"/>
    <n v="5948251.3700000001"/>
    <n v="5342925.1765210014"/>
    <n v="0"/>
    <n v="0"/>
    <n v="2597544.1730000004"/>
  </r>
  <r>
    <x v="0"/>
    <x v="1"/>
    <x v="3"/>
    <x v="17"/>
    <x v="1"/>
    <x v="4"/>
    <x v="0"/>
    <x v="0"/>
    <n v="18753"/>
    <n v="14508.89"/>
    <n v="30541751.130000003"/>
    <n v="22834275.815690003"/>
    <n v="720"/>
    <n v="8668497.0069999993"/>
    <n v="0"/>
    <n v="0"/>
    <n v="30541751.130000003"/>
    <n v="22834275.815690003"/>
    <n v="0"/>
    <n v="0"/>
    <n v="8668497.0069999993"/>
  </r>
  <r>
    <x v="0"/>
    <x v="1"/>
    <x v="3"/>
    <x v="17"/>
    <x v="1"/>
    <x v="4"/>
    <x v="0"/>
    <x v="1"/>
    <n v="0"/>
    <n v="0"/>
    <n v="0"/>
    <n v="0"/>
    <n v="144"/>
    <n v="2134610.0690000001"/>
    <n v="0"/>
    <n v="0"/>
    <n v="0"/>
    <n v="0"/>
    <n v="0"/>
    <n v="0"/>
    <n v="2134610.0690000001"/>
  </r>
  <r>
    <x v="0"/>
    <x v="1"/>
    <x v="3"/>
    <x v="17"/>
    <x v="1"/>
    <x v="4"/>
    <x v="3"/>
    <x v="0"/>
    <n v="0"/>
    <n v="0"/>
    <n v="0"/>
    <n v="0"/>
    <n v="0"/>
    <n v="6931.4279999999999"/>
    <n v="0"/>
    <n v="0"/>
    <n v="0"/>
    <n v="0"/>
    <n v="0"/>
    <n v="0"/>
    <n v="6931.4279999999999"/>
  </r>
  <r>
    <x v="0"/>
    <x v="1"/>
    <x v="3"/>
    <x v="17"/>
    <x v="1"/>
    <x v="0"/>
    <x v="0"/>
    <x v="0"/>
    <n v="359"/>
    <n v="326.47000000000003"/>
    <n v="436275.98"/>
    <n v="382189.26117000001"/>
    <n v="24"/>
    <n v="150502.94"/>
    <n v="0"/>
    <n v="0"/>
    <n v="436275.98"/>
    <n v="382189.26117000001"/>
    <n v="0"/>
    <n v="0"/>
    <n v="150502.94"/>
  </r>
  <r>
    <x v="0"/>
    <x v="1"/>
    <x v="3"/>
    <x v="17"/>
    <x v="1"/>
    <x v="0"/>
    <x v="0"/>
    <x v="1"/>
    <n v="0"/>
    <n v="0"/>
    <n v="0"/>
    <n v="0"/>
    <n v="1.6"/>
    <n v="22045.800000000003"/>
    <n v="0"/>
    <n v="0"/>
    <n v="0"/>
    <n v="0"/>
    <n v="0"/>
    <n v="0"/>
    <n v="22045.800000000003"/>
  </r>
  <r>
    <x v="0"/>
    <x v="1"/>
    <x v="3"/>
    <x v="17"/>
    <x v="1"/>
    <x v="1"/>
    <x v="0"/>
    <x v="0"/>
    <n v="16057"/>
    <n v="16469.919999999998"/>
    <n v="20086830.980000004"/>
    <n v="21886096.001000002"/>
    <n v="672"/>
    <n v="8109894.4230000004"/>
    <n v="0"/>
    <n v="0"/>
    <n v="20086830.980000004"/>
    <n v="21886096.001000002"/>
    <n v="0"/>
    <n v="0"/>
    <n v="8109894.4230000004"/>
  </r>
  <r>
    <x v="0"/>
    <x v="1"/>
    <x v="3"/>
    <x v="17"/>
    <x v="1"/>
    <x v="1"/>
    <x v="0"/>
    <x v="1"/>
    <n v="0"/>
    <n v="0"/>
    <n v="0"/>
    <n v="0"/>
    <n v="111.99999999999999"/>
    <n v="1770581.763"/>
    <n v="0"/>
    <n v="0"/>
    <n v="0"/>
    <n v="0"/>
    <n v="0"/>
    <n v="0"/>
    <n v="1770581.763"/>
  </r>
  <r>
    <x v="0"/>
    <x v="1"/>
    <x v="3"/>
    <x v="17"/>
    <x v="1"/>
    <x v="2"/>
    <x v="0"/>
    <x v="0"/>
    <n v="593"/>
    <n v="328.94"/>
    <n v="904503.78"/>
    <n v="514060.49"/>
    <n v="8.8000000000000007"/>
    <n v="66102.616999999998"/>
    <n v="0"/>
    <n v="0"/>
    <n v="904503.78"/>
    <n v="514060.49"/>
    <n v="0"/>
    <n v="0"/>
    <n v="66102.616999999998"/>
  </r>
  <r>
    <x v="0"/>
    <x v="1"/>
    <x v="3"/>
    <x v="17"/>
    <x v="1"/>
    <x v="2"/>
    <x v="0"/>
    <x v="1"/>
    <n v="0"/>
    <n v="0"/>
    <n v="0"/>
    <n v="0"/>
    <n v="4"/>
    <n v="55430.55"/>
    <n v="0"/>
    <n v="0"/>
    <n v="0"/>
    <n v="0"/>
    <n v="0"/>
    <n v="0"/>
    <n v="55430.55"/>
  </r>
  <r>
    <x v="0"/>
    <x v="1"/>
    <x v="3"/>
    <x v="17"/>
    <x v="1"/>
    <x v="3"/>
    <x v="0"/>
    <x v="0"/>
    <n v="95"/>
    <n v="66.64"/>
    <n v="131274.57"/>
    <n v="133252.78"/>
    <n v="3.2"/>
    <n v="15339.758000000002"/>
    <n v="0"/>
    <n v="0"/>
    <n v="131274.57"/>
    <n v="133252.78"/>
    <n v="0"/>
    <n v="0"/>
    <n v="15339.758000000002"/>
  </r>
  <r>
    <x v="0"/>
    <x v="1"/>
    <x v="3"/>
    <x v="17"/>
    <x v="2"/>
    <x v="4"/>
    <x v="0"/>
    <x v="0"/>
    <n v="6256"/>
    <n v="5562.93"/>
    <n v="39315371.939999998"/>
    <n v="37701983.7192"/>
    <n v="727.2"/>
    <n v="17137200.571999997"/>
    <n v="0"/>
    <n v="0"/>
    <n v="39315371.939999998"/>
    <n v="37701983.7192"/>
    <n v="0"/>
    <n v="0"/>
    <n v="17137200.571999997"/>
  </r>
  <r>
    <x v="0"/>
    <x v="1"/>
    <x v="3"/>
    <x v="17"/>
    <x v="2"/>
    <x v="4"/>
    <x v="0"/>
    <x v="1"/>
    <n v="0"/>
    <n v="0"/>
    <n v="0"/>
    <n v="0"/>
    <n v="29.6"/>
    <n v="503435.89199999999"/>
    <n v="0"/>
    <n v="0"/>
    <n v="0"/>
    <n v="0"/>
    <n v="0"/>
    <n v="0"/>
    <n v="503435.89199999999"/>
  </r>
  <r>
    <x v="0"/>
    <x v="1"/>
    <x v="3"/>
    <x v="17"/>
    <x v="2"/>
    <x v="0"/>
    <x v="0"/>
    <x v="0"/>
    <n v="1108"/>
    <n v="1007.5700000000002"/>
    <n v="3798223.0799999996"/>
    <n v="3351242.27"/>
    <n v="55.199999999999996"/>
    <n v="945219.01900000009"/>
    <n v="0"/>
    <n v="0"/>
    <n v="3798223.0799999996"/>
    <n v="3351242.27"/>
    <n v="0"/>
    <n v="0"/>
    <n v="945219.01900000009"/>
  </r>
  <r>
    <x v="0"/>
    <x v="1"/>
    <x v="3"/>
    <x v="17"/>
    <x v="2"/>
    <x v="0"/>
    <x v="0"/>
    <x v="1"/>
    <n v="0"/>
    <n v="0"/>
    <n v="0"/>
    <n v="0"/>
    <n v="3.2"/>
    <n v="54745.39"/>
    <n v="0"/>
    <n v="0"/>
    <n v="0"/>
    <n v="0"/>
    <n v="0"/>
    <n v="0"/>
    <n v="54745.39"/>
  </r>
  <r>
    <x v="0"/>
    <x v="1"/>
    <x v="3"/>
    <x v="17"/>
    <x v="2"/>
    <x v="1"/>
    <x v="0"/>
    <x v="0"/>
    <n v="846"/>
    <n v="764.22"/>
    <n v="3343601.3"/>
    <n v="2971290.6774135004"/>
    <n v="77.600000000000009"/>
    <n v="1185308.9919999999"/>
    <n v="0"/>
    <n v="0"/>
    <n v="3343601.3"/>
    <n v="2971290.6774135004"/>
    <n v="0"/>
    <n v="0"/>
    <n v="1185308.9919999999"/>
  </r>
  <r>
    <x v="0"/>
    <x v="1"/>
    <x v="3"/>
    <x v="17"/>
    <x v="2"/>
    <x v="1"/>
    <x v="0"/>
    <x v="1"/>
    <n v="0"/>
    <n v="0"/>
    <n v="0"/>
    <n v="0"/>
    <n v="1.6"/>
    <n v="22663.48"/>
    <n v="0"/>
    <n v="0"/>
    <n v="0"/>
    <n v="0"/>
    <n v="0"/>
    <n v="0"/>
    <n v="22663.48"/>
  </r>
  <r>
    <x v="0"/>
    <x v="1"/>
    <x v="3"/>
    <x v="17"/>
    <x v="2"/>
    <x v="2"/>
    <x v="0"/>
    <x v="0"/>
    <n v="4"/>
    <n v="2.0699999999999998"/>
    <n v="22833.77"/>
    <n v="7862.84"/>
    <n v="0.8"/>
    <n v="10960.6"/>
    <n v="0"/>
    <n v="0"/>
    <n v="22833.77"/>
    <n v="7862.84"/>
    <n v="0"/>
    <n v="0"/>
    <n v="10960.6"/>
  </r>
  <r>
    <x v="0"/>
    <x v="1"/>
    <x v="3"/>
    <x v="17"/>
    <x v="2"/>
    <x v="3"/>
    <x v="0"/>
    <x v="0"/>
    <n v="374"/>
    <n v="343.39000000000004"/>
    <n v="1624882.82"/>
    <n v="1513052.1281700002"/>
    <n v="30.400000000000002"/>
    <n v="859390.37799999991"/>
    <n v="0"/>
    <n v="0"/>
    <n v="1624882.82"/>
    <n v="1513052.1281700002"/>
    <n v="0"/>
    <n v="0"/>
    <n v="859390.37799999991"/>
  </r>
  <r>
    <x v="0"/>
    <x v="1"/>
    <x v="3"/>
    <x v="17"/>
    <x v="3"/>
    <x v="0"/>
    <x v="0"/>
    <x v="0"/>
    <n v="0"/>
    <n v="146.77000000000001"/>
    <n v="104096.23"/>
    <n v="104096.23"/>
    <n v="0.8"/>
    <n v="3500"/>
    <n v="0"/>
    <n v="0"/>
    <n v="104096.23"/>
    <n v="104096.23"/>
    <n v="0"/>
    <n v="0"/>
    <n v="3500"/>
  </r>
  <r>
    <x v="0"/>
    <x v="1"/>
    <x v="3"/>
    <x v="17"/>
    <x v="3"/>
    <x v="0"/>
    <x v="0"/>
    <x v="1"/>
    <n v="0"/>
    <n v="0"/>
    <n v="0"/>
    <n v="0"/>
    <n v="0.8"/>
    <n v="11207.7"/>
    <n v="0"/>
    <n v="0"/>
    <n v="0"/>
    <n v="0"/>
    <n v="0"/>
    <n v="0"/>
    <n v="11207.7"/>
  </r>
  <r>
    <x v="0"/>
    <x v="1"/>
    <x v="3"/>
    <x v="17"/>
    <x v="3"/>
    <x v="1"/>
    <x v="0"/>
    <x v="0"/>
    <n v="1224"/>
    <n v="1057.4100000000003"/>
    <n v="717925.25"/>
    <n v="668123.34371859999"/>
    <n v="8.8000000000000007"/>
    <n v="43597.435000000005"/>
    <n v="0"/>
    <n v="0"/>
    <n v="717925.25"/>
    <n v="668123.34371859999"/>
    <n v="0"/>
    <n v="0"/>
    <n v="43597.435000000005"/>
  </r>
  <r>
    <x v="0"/>
    <x v="1"/>
    <x v="3"/>
    <x v="17"/>
    <x v="3"/>
    <x v="1"/>
    <x v="0"/>
    <x v="1"/>
    <n v="0"/>
    <n v="0"/>
    <n v="0"/>
    <n v="0"/>
    <n v="3.2"/>
    <n v="44208.5"/>
    <n v="0"/>
    <n v="0"/>
    <n v="0"/>
    <n v="0"/>
    <n v="0"/>
    <n v="0"/>
    <n v="44208.5"/>
  </r>
  <r>
    <x v="0"/>
    <x v="1"/>
    <x v="3"/>
    <x v="17"/>
    <x v="3"/>
    <x v="2"/>
    <x v="0"/>
    <x v="0"/>
    <n v="766"/>
    <n v="702.2299999999999"/>
    <n v="411718.76"/>
    <n v="392679.01"/>
    <n v="7.2"/>
    <n v="31757.704999999998"/>
    <n v="0"/>
    <n v="0"/>
    <n v="411718.76"/>
    <n v="392679.01"/>
    <n v="0"/>
    <n v="0"/>
    <n v="31757.704999999998"/>
  </r>
  <r>
    <x v="0"/>
    <x v="1"/>
    <x v="3"/>
    <x v="17"/>
    <x v="3"/>
    <x v="2"/>
    <x v="0"/>
    <x v="1"/>
    <n v="0"/>
    <n v="0"/>
    <n v="0"/>
    <n v="0"/>
    <n v="0.8"/>
    <n v="10961.3"/>
    <n v="0"/>
    <n v="0"/>
    <n v="0"/>
    <n v="0"/>
    <n v="0"/>
    <n v="0"/>
    <n v="10961.3"/>
  </r>
  <r>
    <x v="0"/>
    <x v="1"/>
    <x v="3"/>
    <x v="17"/>
    <x v="3"/>
    <x v="3"/>
    <x v="0"/>
    <x v="0"/>
    <n v="0"/>
    <n v="0.22"/>
    <n v="0"/>
    <n v="278"/>
    <n v="0"/>
    <n v="0"/>
    <n v="0"/>
    <n v="0"/>
    <n v="0"/>
    <n v="278"/>
    <n v="0"/>
    <n v="0"/>
    <n v="0"/>
  </r>
  <r>
    <x v="0"/>
    <x v="1"/>
    <x v="3"/>
    <x v="17"/>
    <x v="4"/>
    <x v="0"/>
    <x v="0"/>
    <x v="0"/>
    <n v="4"/>
    <n v="0.73"/>
    <n v="18098.989999999998"/>
    <n v="3473.1600000000003"/>
    <n v="696.80000000000007"/>
    <n v="19551441.635999996"/>
    <n v="0"/>
    <n v="0"/>
    <n v="18098.989999999998"/>
    <n v="3473.1600000000003"/>
    <n v="0"/>
    <n v="0"/>
    <n v="19551441.635999996"/>
  </r>
  <r>
    <x v="0"/>
    <x v="1"/>
    <x v="3"/>
    <x v="17"/>
    <x v="4"/>
    <x v="0"/>
    <x v="0"/>
    <x v="1"/>
    <n v="0"/>
    <n v="0"/>
    <n v="0"/>
    <n v="0"/>
    <n v="0"/>
    <n v="10960.6"/>
    <n v="0"/>
    <n v="0"/>
    <n v="0"/>
    <n v="0"/>
    <n v="0"/>
    <n v="0"/>
    <n v="10960.6"/>
  </r>
  <r>
    <x v="0"/>
    <x v="1"/>
    <x v="3"/>
    <x v="18"/>
    <x v="0"/>
    <x v="4"/>
    <x v="0"/>
    <x v="0"/>
    <n v="0"/>
    <n v="0"/>
    <n v="-472"/>
    <n v="0"/>
    <n v="0"/>
    <n v="0"/>
    <n v="0"/>
    <n v="0"/>
    <n v="-472"/>
    <n v="0"/>
    <n v="0"/>
    <n v="0"/>
    <n v="0"/>
  </r>
  <r>
    <x v="0"/>
    <x v="1"/>
    <x v="3"/>
    <x v="18"/>
    <x v="0"/>
    <x v="0"/>
    <x v="0"/>
    <x v="0"/>
    <n v="1022"/>
    <n v="572.34999999999991"/>
    <n v="2426042.4299999997"/>
    <n v="814700.32792960003"/>
    <n v="61.6"/>
    <n v="216158.02800000011"/>
    <n v="0"/>
    <n v="0"/>
    <n v="2426042.4299999997"/>
    <n v="814700.32792960003"/>
    <n v="0"/>
    <n v="0"/>
    <n v="216158.02800000011"/>
  </r>
  <r>
    <x v="0"/>
    <x v="1"/>
    <x v="3"/>
    <x v="18"/>
    <x v="0"/>
    <x v="0"/>
    <x v="0"/>
    <x v="1"/>
    <n v="0"/>
    <n v="0"/>
    <n v="0"/>
    <n v="0"/>
    <n v="12.8"/>
    <n v="183525.72700000004"/>
    <n v="0"/>
    <n v="0"/>
    <n v="0"/>
    <n v="0"/>
    <n v="0"/>
    <n v="0"/>
    <n v="183525.72700000004"/>
  </r>
  <r>
    <x v="0"/>
    <x v="1"/>
    <x v="3"/>
    <x v="18"/>
    <x v="0"/>
    <x v="1"/>
    <x v="0"/>
    <x v="0"/>
    <n v="141672"/>
    <n v="162568"/>
    <n v="118501524.38999997"/>
    <n v="104199658.61099997"/>
    <n v="5209.6000000000031"/>
    <n v="42965288.608999982"/>
    <n v="0"/>
    <n v="0"/>
    <n v="118501524.38999997"/>
    <n v="104199658.61099997"/>
    <n v="0"/>
    <n v="0"/>
    <n v="42965288.608999982"/>
  </r>
  <r>
    <x v="0"/>
    <x v="1"/>
    <x v="3"/>
    <x v="18"/>
    <x v="0"/>
    <x v="1"/>
    <x v="0"/>
    <x v="1"/>
    <n v="0"/>
    <n v="0"/>
    <n v="0"/>
    <n v="0"/>
    <n v="1435.2000000000003"/>
    <n v="21346908.610999998"/>
    <n v="0"/>
    <n v="0"/>
    <n v="0"/>
    <n v="0"/>
    <n v="0"/>
    <n v="0"/>
    <n v="21346908.610999998"/>
  </r>
  <r>
    <x v="0"/>
    <x v="1"/>
    <x v="3"/>
    <x v="18"/>
    <x v="0"/>
    <x v="1"/>
    <x v="1"/>
    <x v="0"/>
    <n v="0"/>
    <n v="0"/>
    <n v="0"/>
    <n v="0"/>
    <n v="1.6"/>
    <n v="2950.8360000000002"/>
    <n v="0"/>
    <n v="0"/>
    <n v="0"/>
    <n v="0"/>
    <n v="0"/>
    <n v="0"/>
    <n v="2950.8360000000002"/>
  </r>
  <r>
    <x v="0"/>
    <x v="1"/>
    <x v="3"/>
    <x v="18"/>
    <x v="0"/>
    <x v="2"/>
    <x v="0"/>
    <x v="0"/>
    <n v="3301"/>
    <n v="2095.48"/>
    <n v="2355307.2300000004"/>
    <n v="1312443.55"/>
    <n v="46.4"/>
    <n v="302013.83100000001"/>
    <n v="0"/>
    <n v="0"/>
    <n v="2355307.2300000004"/>
    <n v="1312443.55"/>
    <n v="0"/>
    <n v="0"/>
    <n v="302013.83100000001"/>
  </r>
  <r>
    <x v="0"/>
    <x v="1"/>
    <x v="3"/>
    <x v="18"/>
    <x v="0"/>
    <x v="2"/>
    <x v="0"/>
    <x v="1"/>
    <n v="0"/>
    <n v="0"/>
    <n v="0"/>
    <n v="0"/>
    <n v="9.6000000000000014"/>
    <n v="142362.38099999999"/>
    <n v="0"/>
    <n v="0"/>
    <n v="0"/>
    <n v="0"/>
    <n v="0"/>
    <n v="0"/>
    <n v="142362.38099999999"/>
  </r>
  <r>
    <x v="0"/>
    <x v="1"/>
    <x v="3"/>
    <x v="18"/>
    <x v="0"/>
    <x v="3"/>
    <x v="0"/>
    <x v="0"/>
    <n v="14822"/>
    <n v="11869.810000000001"/>
    <n v="15822642.5"/>
    <n v="19457304.946719993"/>
    <n v="2039.1999999999998"/>
    <n v="14262924.574999999"/>
    <n v="0"/>
    <n v="0"/>
    <n v="15822642.5"/>
    <n v="19457304.946719993"/>
    <n v="0"/>
    <n v="0"/>
    <n v="14262924.574999999"/>
  </r>
  <r>
    <x v="0"/>
    <x v="1"/>
    <x v="3"/>
    <x v="18"/>
    <x v="0"/>
    <x v="3"/>
    <x v="0"/>
    <x v="1"/>
    <n v="0"/>
    <n v="0"/>
    <n v="0"/>
    <n v="0"/>
    <n v="7.1999999999999993"/>
    <n v="128473.345"/>
    <n v="0"/>
    <n v="0"/>
    <n v="0"/>
    <n v="0"/>
    <n v="0"/>
    <n v="0"/>
    <n v="128473.345"/>
  </r>
  <r>
    <x v="0"/>
    <x v="1"/>
    <x v="3"/>
    <x v="18"/>
    <x v="1"/>
    <x v="4"/>
    <x v="0"/>
    <x v="0"/>
    <n v="20120"/>
    <n v="31732.17"/>
    <n v="19574696.999999996"/>
    <n v="14677742.049999997"/>
    <n v="878.4"/>
    <n v="6534672.3379999995"/>
    <n v="0"/>
    <n v="0"/>
    <n v="19574696.999999996"/>
    <n v="14677742.049999997"/>
    <n v="0"/>
    <n v="0"/>
    <n v="6534672.3379999995"/>
  </r>
  <r>
    <x v="0"/>
    <x v="1"/>
    <x v="3"/>
    <x v="18"/>
    <x v="1"/>
    <x v="4"/>
    <x v="0"/>
    <x v="1"/>
    <n v="0"/>
    <n v="0"/>
    <n v="0"/>
    <n v="0"/>
    <n v="184"/>
    <n v="2656240.358"/>
    <n v="0"/>
    <n v="0"/>
    <n v="0"/>
    <n v="0"/>
    <n v="0"/>
    <n v="0"/>
    <n v="2656240.358"/>
  </r>
  <r>
    <x v="0"/>
    <x v="1"/>
    <x v="3"/>
    <x v="18"/>
    <x v="1"/>
    <x v="0"/>
    <x v="0"/>
    <x v="0"/>
    <n v="184"/>
    <n v="170.44"/>
    <n v="333926.24"/>
    <n v="311779.40126999997"/>
    <n v="25.6"/>
    <n v="219350.264"/>
    <n v="0"/>
    <n v="0"/>
    <n v="333926.24"/>
    <n v="311779.40126999997"/>
    <n v="0"/>
    <n v="0"/>
    <n v="219350.264"/>
  </r>
  <r>
    <x v="0"/>
    <x v="1"/>
    <x v="3"/>
    <x v="18"/>
    <x v="1"/>
    <x v="0"/>
    <x v="0"/>
    <x v="1"/>
    <n v="0"/>
    <n v="0"/>
    <n v="0"/>
    <n v="0"/>
    <n v="3.2"/>
    <n v="45464.611000000004"/>
    <n v="0"/>
    <n v="0"/>
    <n v="0"/>
    <n v="0"/>
    <n v="0"/>
    <n v="0"/>
    <n v="45464.611000000004"/>
  </r>
  <r>
    <x v="0"/>
    <x v="1"/>
    <x v="3"/>
    <x v="18"/>
    <x v="1"/>
    <x v="1"/>
    <x v="0"/>
    <x v="0"/>
    <n v="6079"/>
    <n v="8229.7000000000007"/>
    <n v="6659363.8400000008"/>
    <n v="8649588.1290000007"/>
    <n v="359.2"/>
    <n v="3732564.764"/>
    <n v="0"/>
    <n v="0"/>
    <n v="6659363.8400000008"/>
    <n v="8649588.1290000007"/>
    <n v="0"/>
    <n v="0"/>
    <n v="3732564.764"/>
  </r>
  <r>
    <x v="0"/>
    <x v="1"/>
    <x v="3"/>
    <x v="18"/>
    <x v="1"/>
    <x v="1"/>
    <x v="0"/>
    <x v="1"/>
    <n v="0"/>
    <n v="0"/>
    <n v="0"/>
    <n v="0"/>
    <n v="80.8"/>
    <n v="1188271.0900000001"/>
    <n v="0"/>
    <n v="0"/>
    <n v="0"/>
    <n v="0"/>
    <n v="0"/>
    <n v="0"/>
    <n v="1188271.0900000001"/>
  </r>
  <r>
    <x v="0"/>
    <x v="1"/>
    <x v="3"/>
    <x v="18"/>
    <x v="1"/>
    <x v="2"/>
    <x v="0"/>
    <x v="0"/>
    <n v="86"/>
    <n v="46.87"/>
    <n v="212578.1"/>
    <n v="115505.69"/>
    <n v="0.8"/>
    <n v="1850.8"/>
    <n v="0"/>
    <n v="0"/>
    <n v="212578.1"/>
    <n v="115505.69"/>
    <n v="0"/>
    <n v="0"/>
    <n v="1850.8"/>
  </r>
  <r>
    <x v="0"/>
    <x v="1"/>
    <x v="3"/>
    <x v="18"/>
    <x v="1"/>
    <x v="2"/>
    <x v="0"/>
    <x v="1"/>
    <n v="0"/>
    <n v="0"/>
    <n v="0"/>
    <n v="0"/>
    <n v="0.8"/>
    <n v="11137.7"/>
    <n v="0"/>
    <n v="0"/>
    <n v="0"/>
    <n v="0"/>
    <n v="0"/>
    <n v="0"/>
    <n v="11137.7"/>
  </r>
  <r>
    <x v="0"/>
    <x v="1"/>
    <x v="3"/>
    <x v="18"/>
    <x v="1"/>
    <x v="3"/>
    <x v="0"/>
    <x v="0"/>
    <n v="110"/>
    <n v="64.789999999999992"/>
    <n v="177604.22"/>
    <n v="120785.05"/>
    <n v="10.400000000000002"/>
    <n v="13051.591"/>
    <n v="0"/>
    <n v="0"/>
    <n v="177604.22"/>
    <n v="120785.05"/>
    <n v="0"/>
    <n v="0"/>
    <n v="13051.591"/>
  </r>
  <r>
    <x v="0"/>
    <x v="1"/>
    <x v="3"/>
    <x v="18"/>
    <x v="2"/>
    <x v="4"/>
    <x v="0"/>
    <x v="0"/>
    <n v="2329"/>
    <n v="2693.7899999999995"/>
    <n v="12946214.510000002"/>
    <n v="11569639.795799999"/>
    <n v="584.79999999999995"/>
    <n v="6287065.9360000007"/>
    <n v="0"/>
    <n v="0"/>
    <n v="12946214.510000002"/>
    <n v="11569639.795799999"/>
    <n v="0"/>
    <n v="0"/>
    <n v="6287065.9360000007"/>
  </r>
  <r>
    <x v="0"/>
    <x v="1"/>
    <x v="3"/>
    <x v="18"/>
    <x v="2"/>
    <x v="4"/>
    <x v="0"/>
    <x v="1"/>
    <n v="0"/>
    <n v="0"/>
    <n v="0"/>
    <n v="0"/>
    <n v="33.600000000000009"/>
    <n v="466414.65499999997"/>
    <n v="0"/>
    <n v="0"/>
    <n v="0"/>
    <n v="0"/>
    <n v="0"/>
    <n v="0"/>
    <n v="466414.65499999997"/>
  </r>
  <r>
    <x v="0"/>
    <x v="1"/>
    <x v="3"/>
    <x v="18"/>
    <x v="2"/>
    <x v="0"/>
    <x v="0"/>
    <x v="0"/>
    <n v="315"/>
    <n v="298.81999999999994"/>
    <n v="901742.15000000014"/>
    <n v="817822.00999999978"/>
    <n v="32.799999999999997"/>
    <n v="677868.01600000006"/>
    <n v="0"/>
    <n v="0"/>
    <n v="901742.15000000014"/>
    <n v="817822.00999999978"/>
    <n v="0"/>
    <n v="0"/>
    <n v="677868.01600000006"/>
  </r>
  <r>
    <x v="0"/>
    <x v="1"/>
    <x v="3"/>
    <x v="18"/>
    <x v="2"/>
    <x v="0"/>
    <x v="0"/>
    <x v="1"/>
    <n v="0"/>
    <n v="0"/>
    <n v="0"/>
    <n v="0"/>
    <n v="4"/>
    <n v="57110.357999999993"/>
    <n v="0"/>
    <n v="0"/>
    <n v="0"/>
    <n v="0"/>
    <n v="0"/>
    <n v="0"/>
    <n v="57110.357999999993"/>
  </r>
  <r>
    <x v="0"/>
    <x v="1"/>
    <x v="3"/>
    <x v="18"/>
    <x v="2"/>
    <x v="1"/>
    <x v="0"/>
    <x v="0"/>
    <n v="102"/>
    <n v="73.84"/>
    <n v="319840.15000000002"/>
    <n v="229451.08525999999"/>
    <n v="24.000000000000007"/>
    <n v="569961.63699999999"/>
    <n v="0"/>
    <n v="0"/>
    <n v="319840.15000000002"/>
    <n v="229451.08525999999"/>
    <n v="0"/>
    <n v="0"/>
    <n v="569961.63699999999"/>
  </r>
  <r>
    <x v="0"/>
    <x v="1"/>
    <x v="3"/>
    <x v="18"/>
    <x v="2"/>
    <x v="1"/>
    <x v="0"/>
    <x v="1"/>
    <n v="0"/>
    <n v="0"/>
    <n v="0"/>
    <n v="0"/>
    <n v="2.4"/>
    <n v="33241.599999999999"/>
    <n v="0"/>
    <n v="0"/>
    <n v="0"/>
    <n v="0"/>
    <n v="0"/>
    <n v="0"/>
    <n v="33241.599999999999"/>
  </r>
  <r>
    <x v="0"/>
    <x v="1"/>
    <x v="3"/>
    <x v="18"/>
    <x v="2"/>
    <x v="2"/>
    <x v="0"/>
    <x v="0"/>
    <n v="6"/>
    <n v="2.88"/>
    <n v="54037.13"/>
    <n v="20242.03"/>
    <n v="0.8"/>
    <n v="11352.6"/>
    <n v="0"/>
    <n v="0"/>
    <n v="54037.13"/>
    <n v="20242.03"/>
    <n v="0"/>
    <n v="0"/>
    <n v="11352.6"/>
  </r>
  <r>
    <x v="0"/>
    <x v="1"/>
    <x v="3"/>
    <x v="18"/>
    <x v="2"/>
    <x v="3"/>
    <x v="0"/>
    <x v="0"/>
    <n v="466"/>
    <n v="286"/>
    <n v="2108113.6899999995"/>
    <n v="1462417.8326099997"/>
    <n v="92.8"/>
    <n v="1462467.3769999999"/>
    <n v="0"/>
    <n v="0"/>
    <n v="2108113.6899999995"/>
    <n v="1462417.8326099997"/>
    <n v="0"/>
    <n v="0"/>
    <n v="1462467.3769999999"/>
  </r>
  <r>
    <x v="0"/>
    <x v="1"/>
    <x v="3"/>
    <x v="18"/>
    <x v="3"/>
    <x v="0"/>
    <x v="0"/>
    <x v="0"/>
    <n v="2"/>
    <n v="2.2600000000000002"/>
    <n v="808.37"/>
    <n v="5972.29"/>
    <n v="0"/>
    <n v="0"/>
    <n v="0"/>
    <n v="0"/>
    <n v="808.37"/>
    <n v="5972.29"/>
    <n v="0"/>
    <n v="0"/>
    <n v="0"/>
  </r>
  <r>
    <x v="0"/>
    <x v="1"/>
    <x v="3"/>
    <x v="18"/>
    <x v="3"/>
    <x v="0"/>
    <x v="0"/>
    <x v="1"/>
    <n v="0"/>
    <n v="0"/>
    <n v="0"/>
    <n v="0"/>
    <n v="0.8"/>
    <n v="10962"/>
    <n v="0"/>
    <n v="0"/>
    <n v="0"/>
    <n v="0"/>
    <n v="0"/>
    <n v="0"/>
    <n v="10962"/>
  </r>
  <r>
    <x v="0"/>
    <x v="1"/>
    <x v="3"/>
    <x v="18"/>
    <x v="3"/>
    <x v="1"/>
    <x v="0"/>
    <x v="0"/>
    <n v="6723"/>
    <n v="8625.7000000000025"/>
    <n v="3626567.2800000003"/>
    <n v="2459846.9796236004"/>
    <n v="81.599999999999994"/>
    <n v="654642.5819999997"/>
    <n v="0"/>
    <n v="0"/>
    <n v="3626567.2800000003"/>
    <n v="2459846.9796236004"/>
    <n v="0"/>
    <n v="0"/>
    <n v="654642.5819999997"/>
  </r>
  <r>
    <x v="0"/>
    <x v="1"/>
    <x v="3"/>
    <x v="18"/>
    <x v="3"/>
    <x v="1"/>
    <x v="0"/>
    <x v="1"/>
    <n v="0"/>
    <n v="0"/>
    <n v="0"/>
    <n v="0"/>
    <n v="20.8"/>
    <n v="334078.42300000001"/>
    <n v="0"/>
    <n v="0"/>
    <n v="0"/>
    <n v="0"/>
    <n v="0"/>
    <n v="0"/>
    <n v="334078.42300000001"/>
  </r>
  <r>
    <x v="0"/>
    <x v="1"/>
    <x v="3"/>
    <x v="18"/>
    <x v="3"/>
    <x v="2"/>
    <x v="0"/>
    <x v="0"/>
    <n v="569"/>
    <n v="1049.1799999999998"/>
    <n v="274149.94"/>
    <n v="210310.18"/>
    <n v="11.200000000000001"/>
    <n v="78010.023000000001"/>
    <n v="0"/>
    <n v="0"/>
    <n v="274149.94"/>
    <n v="210310.18"/>
    <n v="0"/>
    <n v="0"/>
    <n v="78010.023000000001"/>
  </r>
  <r>
    <x v="0"/>
    <x v="1"/>
    <x v="3"/>
    <x v="18"/>
    <x v="3"/>
    <x v="2"/>
    <x v="0"/>
    <x v="1"/>
    <n v="0"/>
    <n v="0"/>
    <n v="0"/>
    <n v="0"/>
    <n v="1.6"/>
    <n v="22028.300000000003"/>
    <n v="0"/>
    <n v="0"/>
    <n v="0"/>
    <n v="0"/>
    <n v="0"/>
    <n v="0"/>
    <n v="22028.300000000003"/>
  </r>
  <r>
    <x v="0"/>
    <x v="1"/>
    <x v="3"/>
    <x v="18"/>
    <x v="4"/>
    <x v="0"/>
    <x v="0"/>
    <x v="0"/>
    <n v="0"/>
    <n v="0"/>
    <n v="0"/>
    <n v="0"/>
    <n v="250.4"/>
    <n v="7168689.1920000007"/>
    <n v="0"/>
    <n v="0"/>
    <n v="0"/>
    <n v="0"/>
    <n v="0"/>
    <n v="0"/>
    <n v="7168689.1920000007"/>
  </r>
  <r>
    <x v="0"/>
    <x v="1"/>
    <x v="3"/>
    <x v="18"/>
    <x v="4"/>
    <x v="0"/>
    <x v="0"/>
    <x v="1"/>
    <n v="0"/>
    <n v="0"/>
    <n v="0"/>
    <n v="0"/>
    <n v="1.6"/>
    <n v="55134.8"/>
    <n v="0"/>
    <n v="0"/>
    <n v="0"/>
    <n v="0"/>
    <n v="0"/>
    <n v="0"/>
    <n v="55134.8"/>
  </r>
  <r>
    <x v="0"/>
    <x v="1"/>
    <x v="3"/>
    <x v="19"/>
    <x v="0"/>
    <x v="4"/>
    <x v="0"/>
    <x v="0"/>
    <n v="0"/>
    <n v="0"/>
    <n v="-1555"/>
    <n v="0"/>
    <n v="0"/>
    <n v="0"/>
    <n v="0"/>
    <n v="0"/>
    <n v="-1555"/>
    <n v="0"/>
    <n v="0"/>
    <n v="0"/>
    <n v="0"/>
  </r>
  <r>
    <x v="0"/>
    <x v="1"/>
    <x v="3"/>
    <x v="19"/>
    <x v="0"/>
    <x v="0"/>
    <x v="0"/>
    <x v="0"/>
    <n v="435"/>
    <n v="422.34"/>
    <n v="758577.36"/>
    <n v="761889.82294200012"/>
    <n v="20.8"/>
    <n v="247738.51199999999"/>
    <n v="0"/>
    <n v="0"/>
    <n v="758577.36"/>
    <n v="761889.82294200012"/>
    <n v="0"/>
    <n v="0"/>
    <n v="247738.51199999999"/>
  </r>
  <r>
    <x v="0"/>
    <x v="1"/>
    <x v="3"/>
    <x v="19"/>
    <x v="0"/>
    <x v="0"/>
    <x v="0"/>
    <x v="1"/>
    <n v="0"/>
    <n v="0"/>
    <n v="0"/>
    <n v="0"/>
    <n v="3.2"/>
    <n v="46129.299999999996"/>
    <n v="0"/>
    <n v="0"/>
    <n v="0"/>
    <n v="0"/>
    <n v="0"/>
    <n v="0"/>
    <n v="46129.299999999996"/>
  </r>
  <r>
    <x v="0"/>
    <x v="1"/>
    <x v="3"/>
    <x v="19"/>
    <x v="0"/>
    <x v="1"/>
    <x v="0"/>
    <x v="0"/>
    <n v="40939"/>
    <n v="37640.799999999996"/>
    <n v="39626491.129999995"/>
    <n v="36753575.219000012"/>
    <n v="1509.6"/>
    <n v="15792113.584999999"/>
    <n v="0"/>
    <n v="0"/>
    <n v="39626491.129999995"/>
    <n v="36753575.219000012"/>
    <n v="0"/>
    <n v="0"/>
    <n v="15792113.584999999"/>
  </r>
  <r>
    <x v="0"/>
    <x v="1"/>
    <x v="3"/>
    <x v="19"/>
    <x v="0"/>
    <x v="1"/>
    <x v="0"/>
    <x v="1"/>
    <n v="0"/>
    <n v="0"/>
    <n v="0"/>
    <n v="0"/>
    <n v="293.59999999999997"/>
    <n v="4327640.152999999"/>
    <n v="0"/>
    <n v="0"/>
    <n v="0"/>
    <n v="0"/>
    <n v="0"/>
    <n v="0"/>
    <n v="4327640.152999999"/>
  </r>
  <r>
    <x v="0"/>
    <x v="1"/>
    <x v="3"/>
    <x v="19"/>
    <x v="0"/>
    <x v="2"/>
    <x v="0"/>
    <x v="0"/>
    <n v="47"/>
    <n v="26.49"/>
    <n v="104577.08"/>
    <n v="40113.340000000004"/>
    <n v="0.8"/>
    <n v="2758.7"/>
    <n v="0"/>
    <n v="0"/>
    <n v="104577.08"/>
    <n v="40113.340000000004"/>
    <n v="0"/>
    <n v="0"/>
    <n v="2758.7"/>
  </r>
  <r>
    <x v="0"/>
    <x v="1"/>
    <x v="3"/>
    <x v="19"/>
    <x v="0"/>
    <x v="2"/>
    <x v="0"/>
    <x v="1"/>
    <n v="0"/>
    <n v="0"/>
    <n v="0"/>
    <n v="0"/>
    <n v="0.8"/>
    <n v="11085.2"/>
    <n v="0"/>
    <n v="0"/>
    <n v="0"/>
    <n v="0"/>
    <n v="0"/>
    <n v="0"/>
    <n v="11085.2"/>
  </r>
  <r>
    <x v="0"/>
    <x v="1"/>
    <x v="3"/>
    <x v="19"/>
    <x v="0"/>
    <x v="3"/>
    <x v="0"/>
    <x v="0"/>
    <n v="5364"/>
    <n v="4888.08"/>
    <n v="7010739.0099999988"/>
    <n v="6639144.5793999983"/>
    <n v="312.80000000000013"/>
    <n v="4630930.2880000006"/>
    <n v="0"/>
    <n v="0"/>
    <n v="7010739.0099999988"/>
    <n v="6639144.5793999983"/>
    <n v="0"/>
    <n v="0"/>
    <n v="4630930.2880000006"/>
  </r>
  <r>
    <x v="0"/>
    <x v="1"/>
    <x v="3"/>
    <x v="19"/>
    <x v="0"/>
    <x v="3"/>
    <x v="0"/>
    <x v="1"/>
    <n v="0"/>
    <n v="0"/>
    <n v="0"/>
    <n v="0"/>
    <n v="1.6"/>
    <n v="22409.421999999999"/>
    <n v="0"/>
    <n v="0"/>
    <n v="0"/>
    <n v="0"/>
    <n v="0"/>
    <n v="0"/>
    <n v="22409.421999999999"/>
  </r>
  <r>
    <x v="0"/>
    <x v="1"/>
    <x v="3"/>
    <x v="19"/>
    <x v="1"/>
    <x v="4"/>
    <x v="0"/>
    <x v="0"/>
    <n v="3448"/>
    <n v="2456.5500000000002"/>
    <n v="6952057.6899999995"/>
    <n v="4566632.2300000004"/>
    <n v="225.6"/>
    <n v="2893508.2800000003"/>
    <n v="0"/>
    <n v="0"/>
    <n v="6952057.6899999995"/>
    <n v="4566632.2300000004"/>
    <n v="0"/>
    <n v="0"/>
    <n v="2893508.2800000003"/>
  </r>
  <r>
    <x v="0"/>
    <x v="1"/>
    <x v="3"/>
    <x v="19"/>
    <x v="1"/>
    <x v="4"/>
    <x v="0"/>
    <x v="1"/>
    <n v="0"/>
    <n v="0"/>
    <n v="0"/>
    <n v="0"/>
    <n v="39.200000000000003"/>
    <n v="603173.24199999985"/>
    <n v="0"/>
    <n v="0"/>
    <n v="0"/>
    <n v="0"/>
    <n v="0"/>
    <n v="0"/>
    <n v="603173.24199999985"/>
  </r>
  <r>
    <x v="0"/>
    <x v="1"/>
    <x v="3"/>
    <x v="19"/>
    <x v="1"/>
    <x v="0"/>
    <x v="0"/>
    <x v="0"/>
    <n v="97"/>
    <n v="100.57999999999998"/>
    <n v="242888.35"/>
    <n v="213807.92206000001"/>
    <n v="3.2"/>
    <n v="59429.125"/>
    <n v="0"/>
    <n v="0"/>
    <n v="242888.35"/>
    <n v="213807.92206000001"/>
    <n v="0"/>
    <n v="0"/>
    <n v="59429.125"/>
  </r>
  <r>
    <x v="0"/>
    <x v="1"/>
    <x v="3"/>
    <x v="19"/>
    <x v="1"/>
    <x v="0"/>
    <x v="0"/>
    <x v="1"/>
    <n v="0"/>
    <n v="0"/>
    <n v="0"/>
    <n v="0"/>
    <n v="1.6"/>
    <n v="22330"/>
    <n v="0"/>
    <n v="0"/>
    <n v="0"/>
    <n v="0"/>
    <n v="0"/>
    <n v="0"/>
    <n v="22330"/>
  </r>
  <r>
    <x v="0"/>
    <x v="1"/>
    <x v="3"/>
    <x v="19"/>
    <x v="1"/>
    <x v="1"/>
    <x v="0"/>
    <x v="0"/>
    <n v="4988"/>
    <n v="5424.24"/>
    <n v="6310308.0900000008"/>
    <n v="7459395.6619000006"/>
    <n v="291.2"/>
    <n v="4447688.9360000007"/>
    <n v="0"/>
    <n v="0"/>
    <n v="6310308.0900000008"/>
    <n v="7459395.6619000006"/>
    <n v="0"/>
    <n v="0"/>
    <n v="4447688.9360000007"/>
  </r>
  <r>
    <x v="0"/>
    <x v="1"/>
    <x v="3"/>
    <x v="19"/>
    <x v="1"/>
    <x v="1"/>
    <x v="0"/>
    <x v="1"/>
    <n v="0"/>
    <n v="0"/>
    <n v="0"/>
    <n v="0"/>
    <n v="47.20000000000001"/>
    <n v="686168.83399999992"/>
    <n v="0"/>
    <n v="0"/>
    <n v="0"/>
    <n v="0"/>
    <n v="0"/>
    <n v="0"/>
    <n v="686168.83399999992"/>
  </r>
  <r>
    <x v="0"/>
    <x v="1"/>
    <x v="3"/>
    <x v="19"/>
    <x v="1"/>
    <x v="2"/>
    <x v="0"/>
    <x v="0"/>
    <n v="141"/>
    <n v="64.55"/>
    <n v="284024.61"/>
    <n v="134193.54"/>
    <n v="12"/>
    <n v="70197.602999999988"/>
    <n v="0"/>
    <n v="0"/>
    <n v="284024.61"/>
    <n v="134193.54"/>
    <n v="0"/>
    <n v="0"/>
    <n v="70197.602999999988"/>
  </r>
  <r>
    <x v="0"/>
    <x v="1"/>
    <x v="3"/>
    <x v="19"/>
    <x v="1"/>
    <x v="2"/>
    <x v="0"/>
    <x v="1"/>
    <n v="0"/>
    <n v="0"/>
    <n v="0"/>
    <n v="0"/>
    <n v="0.8"/>
    <n v="11084.5"/>
    <n v="0"/>
    <n v="0"/>
    <n v="0"/>
    <n v="0"/>
    <n v="0"/>
    <n v="0"/>
    <n v="11084.5"/>
  </r>
  <r>
    <x v="0"/>
    <x v="1"/>
    <x v="3"/>
    <x v="19"/>
    <x v="1"/>
    <x v="3"/>
    <x v="0"/>
    <x v="0"/>
    <n v="86"/>
    <n v="48.93"/>
    <n v="95157.239999999991"/>
    <n v="77211.62509269001"/>
    <n v="11.2"/>
    <n v="143417.617"/>
    <n v="0"/>
    <n v="0"/>
    <n v="95157.239999999991"/>
    <n v="77211.62509269001"/>
    <n v="0"/>
    <n v="0"/>
    <n v="143417.617"/>
  </r>
  <r>
    <x v="0"/>
    <x v="1"/>
    <x v="3"/>
    <x v="19"/>
    <x v="1"/>
    <x v="3"/>
    <x v="0"/>
    <x v="1"/>
    <n v="0"/>
    <n v="0"/>
    <n v="0"/>
    <n v="0"/>
    <n v="0.8"/>
    <n v="11137.7"/>
    <n v="0"/>
    <n v="0"/>
    <n v="0"/>
    <n v="0"/>
    <n v="0"/>
    <n v="0"/>
    <n v="11137.7"/>
  </r>
  <r>
    <x v="0"/>
    <x v="1"/>
    <x v="3"/>
    <x v="19"/>
    <x v="2"/>
    <x v="4"/>
    <x v="0"/>
    <x v="0"/>
    <n v="1132"/>
    <n v="894.56999999999994"/>
    <n v="5585630.4399999995"/>
    <n v="4795818.5754840001"/>
    <n v="172.00000000000003"/>
    <n v="6812320.6500000013"/>
    <n v="0"/>
    <n v="0"/>
    <n v="5585630.4399999995"/>
    <n v="4795818.5754840001"/>
    <n v="0"/>
    <n v="0"/>
    <n v="6812320.6500000013"/>
  </r>
  <r>
    <x v="0"/>
    <x v="1"/>
    <x v="3"/>
    <x v="19"/>
    <x v="2"/>
    <x v="4"/>
    <x v="0"/>
    <x v="1"/>
    <n v="0"/>
    <n v="0"/>
    <n v="0"/>
    <n v="0"/>
    <n v="4.8000000000000007"/>
    <n v="99907.339000000007"/>
    <n v="0"/>
    <n v="0"/>
    <n v="0"/>
    <n v="0"/>
    <n v="0"/>
    <n v="0"/>
    <n v="99907.339000000007"/>
  </r>
  <r>
    <x v="0"/>
    <x v="1"/>
    <x v="3"/>
    <x v="19"/>
    <x v="2"/>
    <x v="0"/>
    <x v="0"/>
    <x v="0"/>
    <n v="308"/>
    <n v="364.76"/>
    <n v="1040109.91"/>
    <n v="1106853.1976960001"/>
    <n v="31.2"/>
    <n v="1073070.6490000002"/>
    <n v="0"/>
    <n v="0"/>
    <n v="1040109.91"/>
    <n v="1106853.1976960001"/>
    <n v="0"/>
    <n v="0"/>
    <n v="1073070.6490000002"/>
  </r>
  <r>
    <x v="0"/>
    <x v="1"/>
    <x v="3"/>
    <x v="19"/>
    <x v="2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19"/>
    <x v="2"/>
    <x v="1"/>
    <x v="0"/>
    <x v="0"/>
    <n v="224"/>
    <n v="163.91"/>
    <n v="741250.98"/>
    <n v="640987.86959999998"/>
    <n v="33.6"/>
    <n v="407923.88200000004"/>
    <n v="0"/>
    <n v="0"/>
    <n v="741250.98"/>
    <n v="640987.86959999998"/>
    <n v="0"/>
    <n v="0"/>
    <n v="407923.88200000004"/>
  </r>
  <r>
    <x v="0"/>
    <x v="1"/>
    <x v="3"/>
    <x v="19"/>
    <x v="2"/>
    <x v="2"/>
    <x v="0"/>
    <x v="0"/>
    <n v="0"/>
    <n v="0"/>
    <n v="2138.87"/>
    <n v="257.74"/>
    <n v="0"/>
    <n v="0"/>
    <n v="0"/>
    <n v="0"/>
    <n v="2138.87"/>
    <n v="257.74"/>
    <n v="0"/>
    <n v="0"/>
    <n v="0"/>
  </r>
  <r>
    <x v="0"/>
    <x v="1"/>
    <x v="3"/>
    <x v="19"/>
    <x v="2"/>
    <x v="3"/>
    <x v="0"/>
    <x v="0"/>
    <n v="467"/>
    <n v="355.03000000000009"/>
    <n v="1767359.5200000003"/>
    <n v="1544718.5913000002"/>
    <n v="87.199999999999989"/>
    <n v="2225293.2309999997"/>
    <n v="0"/>
    <n v="0"/>
    <n v="1767359.5200000003"/>
    <n v="1544718.5913000002"/>
    <n v="0"/>
    <n v="0"/>
    <n v="2225293.2309999997"/>
  </r>
  <r>
    <x v="0"/>
    <x v="1"/>
    <x v="3"/>
    <x v="19"/>
    <x v="3"/>
    <x v="0"/>
    <x v="0"/>
    <x v="0"/>
    <n v="1"/>
    <n v="1.49"/>
    <n v="613.51"/>
    <n v="3435"/>
    <n v="0"/>
    <n v="0"/>
    <n v="0"/>
    <n v="0"/>
    <n v="613.51"/>
    <n v="3435"/>
    <n v="0"/>
    <n v="0"/>
    <n v="0"/>
  </r>
  <r>
    <x v="0"/>
    <x v="1"/>
    <x v="3"/>
    <x v="19"/>
    <x v="3"/>
    <x v="1"/>
    <x v="0"/>
    <x v="0"/>
    <n v="228"/>
    <n v="311.10999999999996"/>
    <n v="142905.81999999998"/>
    <n v="154101.11999999997"/>
    <n v="3.2"/>
    <n v="35027.360999999997"/>
    <n v="0"/>
    <n v="0"/>
    <n v="142905.81999999998"/>
    <n v="154101.11999999997"/>
    <n v="0"/>
    <n v="0"/>
    <n v="35027.360999999997"/>
  </r>
  <r>
    <x v="0"/>
    <x v="1"/>
    <x v="3"/>
    <x v="19"/>
    <x v="3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19"/>
    <x v="3"/>
    <x v="2"/>
    <x v="0"/>
    <x v="0"/>
    <n v="209"/>
    <n v="178.37"/>
    <n v="119577.02"/>
    <n v="96338.95"/>
    <n v="8.8000000000000007"/>
    <n v="141667.253"/>
    <n v="0"/>
    <n v="0"/>
    <n v="119577.02"/>
    <n v="96338.95"/>
    <n v="0"/>
    <n v="0"/>
    <n v="141667.253"/>
  </r>
  <r>
    <x v="0"/>
    <x v="1"/>
    <x v="3"/>
    <x v="19"/>
    <x v="3"/>
    <x v="2"/>
    <x v="0"/>
    <x v="1"/>
    <n v="0"/>
    <n v="0"/>
    <n v="0"/>
    <n v="0"/>
    <n v="3.2"/>
    <n v="47831.7"/>
    <n v="0"/>
    <n v="0"/>
    <n v="0"/>
    <n v="0"/>
    <n v="0"/>
    <n v="0"/>
    <n v="47831.7"/>
  </r>
  <r>
    <x v="0"/>
    <x v="1"/>
    <x v="3"/>
    <x v="19"/>
    <x v="3"/>
    <x v="3"/>
    <x v="0"/>
    <x v="0"/>
    <n v="0"/>
    <n v="0.13"/>
    <n v="-679.14"/>
    <n v="97.08"/>
    <n v="0"/>
    <n v="0"/>
    <n v="0"/>
    <n v="0"/>
    <n v="-679.14"/>
    <n v="97.08"/>
    <n v="0"/>
    <n v="0"/>
    <n v="0"/>
  </r>
  <r>
    <x v="0"/>
    <x v="1"/>
    <x v="3"/>
    <x v="19"/>
    <x v="4"/>
    <x v="0"/>
    <x v="0"/>
    <x v="0"/>
    <n v="0"/>
    <n v="0"/>
    <n v="0"/>
    <n v="0"/>
    <n v="143.19999999999999"/>
    <n v="338964.01500000042"/>
    <n v="0"/>
    <n v="0"/>
    <n v="0"/>
    <n v="0"/>
    <n v="0"/>
    <n v="0"/>
    <n v="338964.01500000042"/>
  </r>
  <r>
    <x v="0"/>
    <x v="1"/>
    <x v="3"/>
    <x v="19"/>
    <x v="4"/>
    <x v="0"/>
    <x v="0"/>
    <x v="1"/>
    <n v="0"/>
    <n v="0"/>
    <n v="0"/>
    <n v="0"/>
    <n v="0.8"/>
    <n v="21921.200000000001"/>
    <n v="0"/>
    <n v="0"/>
    <n v="0"/>
    <n v="0"/>
    <n v="0"/>
    <n v="0"/>
    <n v="21921.200000000001"/>
  </r>
  <r>
    <x v="0"/>
    <x v="1"/>
    <x v="3"/>
    <x v="20"/>
    <x v="0"/>
    <x v="4"/>
    <x v="0"/>
    <x v="0"/>
    <n v="47"/>
    <n v="44.22"/>
    <n v="-50491.61"/>
    <n v="56821.53"/>
    <n v="1.6"/>
    <n v="12478.900000000001"/>
    <n v="0"/>
    <n v="0"/>
    <n v="-50491.61"/>
    <n v="56821.53"/>
    <n v="0"/>
    <n v="0"/>
    <n v="12478.900000000001"/>
  </r>
  <r>
    <x v="0"/>
    <x v="1"/>
    <x v="3"/>
    <x v="20"/>
    <x v="0"/>
    <x v="4"/>
    <x v="0"/>
    <x v="1"/>
    <n v="0"/>
    <n v="0"/>
    <n v="0"/>
    <n v="0"/>
    <n v="0.8"/>
    <n v="36489.599999999999"/>
    <n v="0"/>
    <n v="0"/>
    <n v="0"/>
    <n v="0"/>
    <n v="0"/>
    <n v="0"/>
    <n v="36489.599999999999"/>
  </r>
  <r>
    <x v="0"/>
    <x v="1"/>
    <x v="3"/>
    <x v="20"/>
    <x v="0"/>
    <x v="0"/>
    <x v="0"/>
    <x v="0"/>
    <n v="15947"/>
    <n v="8010.3000000000011"/>
    <n v="53836034.259999998"/>
    <n v="24345748.377339002"/>
    <n v="1159.1999999999998"/>
    <n v="9092380.1700000018"/>
    <n v="0"/>
    <n v="0"/>
    <n v="53836034.259999998"/>
    <n v="24345748.377339002"/>
    <n v="0"/>
    <n v="0"/>
    <n v="9092380.1700000018"/>
  </r>
  <r>
    <x v="0"/>
    <x v="1"/>
    <x v="3"/>
    <x v="20"/>
    <x v="0"/>
    <x v="0"/>
    <x v="0"/>
    <x v="1"/>
    <n v="0"/>
    <n v="0"/>
    <n v="0"/>
    <n v="0"/>
    <n v="586.4"/>
    <n v="8339430.4439999992"/>
    <n v="0"/>
    <n v="0"/>
    <n v="0"/>
    <n v="0"/>
    <n v="0"/>
    <n v="0"/>
    <n v="8339430.4439999992"/>
  </r>
  <r>
    <x v="0"/>
    <x v="1"/>
    <x v="3"/>
    <x v="20"/>
    <x v="0"/>
    <x v="1"/>
    <x v="0"/>
    <x v="0"/>
    <n v="638591"/>
    <n v="592387.17000000016"/>
    <n v="700504875.16999996"/>
    <n v="663580600.98999989"/>
    <n v="34652"/>
    <n v="331519156.38100004"/>
    <n v="0"/>
    <n v="0"/>
    <n v="700504875.16999996"/>
    <n v="663580600.98999989"/>
    <n v="0"/>
    <n v="0"/>
    <n v="331519156.38100004"/>
  </r>
  <r>
    <x v="0"/>
    <x v="1"/>
    <x v="3"/>
    <x v="20"/>
    <x v="0"/>
    <x v="1"/>
    <x v="0"/>
    <x v="1"/>
    <n v="0"/>
    <n v="0"/>
    <n v="0"/>
    <n v="0"/>
    <n v="15731.199999999997"/>
    <n v="227824447.53"/>
    <n v="0"/>
    <n v="0"/>
    <n v="0"/>
    <n v="0"/>
    <n v="0"/>
    <n v="0"/>
    <n v="227824447.53"/>
  </r>
  <r>
    <x v="0"/>
    <x v="1"/>
    <x v="3"/>
    <x v="20"/>
    <x v="0"/>
    <x v="2"/>
    <x v="0"/>
    <x v="0"/>
    <n v="722"/>
    <n v="424.86"/>
    <n v="1746200.9900000002"/>
    <n v="623013"/>
    <n v="23.2"/>
    <n v="134225.96100000001"/>
    <n v="0"/>
    <n v="0"/>
    <n v="1746200.9900000002"/>
    <n v="623013"/>
    <n v="0"/>
    <n v="0"/>
    <n v="134225.96100000001"/>
  </r>
  <r>
    <x v="0"/>
    <x v="1"/>
    <x v="3"/>
    <x v="20"/>
    <x v="0"/>
    <x v="2"/>
    <x v="0"/>
    <x v="1"/>
    <n v="0"/>
    <n v="0"/>
    <n v="0"/>
    <n v="0"/>
    <n v="16.8"/>
    <n v="234513.50999999998"/>
    <n v="0"/>
    <n v="0"/>
    <n v="0"/>
    <n v="0"/>
    <n v="0"/>
    <n v="0"/>
    <n v="234513.50999999998"/>
  </r>
  <r>
    <x v="0"/>
    <x v="1"/>
    <x v="3"/>
    <x v="20"/>
    <x v="0"/>
    <x v="3"/>
    <x v="0"/>
    <x v="0"/>
    <n v="35623"/>
    <n v="28714.309999999998"/>
    <n v="96669732.920000002"/>
    <n v="88757360.971506"/>
    <n v="7081.6000000000022"/>
    <n v="48337116.637000002"/>
    <n v="0"/>
    <n v="0"/>
    <n v="96669732.920000002"/>
    <n v="88757360.971506"/>
    <n v="0"/>
    <n v="0"/>
    <n v="48337116.637000002"/>
  </r>
  <r>
    <x v="0"/>
    <x v="1"/>
    <x v="3"/>
    <x v="20"/>
    <x v="0"/>
    <x v="3"/>
    <x v="0"/>
    <x v="1"/>
    <n v="0"/>
    <n v="0"/>
    <n v="0"/>
    <n v="0"/>
    <n v="208.8"/>
    <n v="3016542.61"/>
    <n v="0"/>
    <n v="0"/>
    <n v="0"/>
    <n v="0"/>
    <n v="0"/>
    <n v="0"/>
    <n v="3016542.61"/>
  </r>
  <r>
    <x v="0"/>
    <x v="1"/>
    <x v="3"/>
    <x v="20"/>
    <x v="1"/>
    <x v="4"/>
    <x v="0"/>
    <x v="0"/>
    <n v="29122"/>
    <n v="22927.65"/>
    <n v="57452599.939999998"/>
    <n v="44815817.125999995"/>
    <n v="2324.7999999999997"/>
    <n v="15668758.672000002"/>
    <n v="0"/>
    <n v="0"/>
    <n v="57452599.939999998"/>
    <n v="44815817.125999995"/>
    <n v="0"/>
    <n v="0"/>
    <n v="15668758.672000002"/>
  </r>
  <r>
    <x v="0"/>
    <x v="1"/>
    <x v="3"/>
    <x v="20"/>
    <x v="1"/>
    <x v="4"/>
    <x v="0"/>
    <x v="1"/>
    <n v="0"/>
    <n v="0"/>
    <n v="0"/>
    <n v="0"/>
    <n v="1219.2"/>
    <n v="17670986.848999999"/>
    <n v="0"/>
    <n v="0"/>
    <n v="0"/>
    <n v="0"/>
    <n v="0"/>
    <n v="0"/>
    <n v="17670986.848999999"/>
  </r>
  <r>
    <x v="0"/>
    <x v="1"/>
    <x v="3"/>
    <x v="20"/>
    <x v="1"/>
    <x v="0"/>
    <x v="0"/>
    <x v="0"/>
    <n v="1388"/>
    <n v="1245.8799999999999"/>
    <n v="1370434.5499999998"/>
    <n v="1321787.292626"/>
    <n v="127.2"/>
    <n v="1247493.4470000002"/>
    <n v="0"/>
    <n v="0"/>
    <n v="1370434.5499999998"/>
    <n v="1321787.292626"/>
    <n v="0"/>
    <n v="0"/>
    <n v="1247493.4470000002"/>
  </r>
  <r>
    <x v="0"/>
    <x v="1"/>
    <x v="3"/>
    <x v="20"/>
    <x v="1"/>
    <x v="0"/>
    <x v="0"/>
    <x v="1"/>
    <n v="0"/>
    <n v="0"/>
    <n v="0"/>
    <n v="0"/>
    <n v="35.200000000000003"/>
    <n v="548129.54500000004"/>
    <n v="0"/>
    <n v="0"/>
    <n v="0"/>
    <n v="0"/>
    <n v="0"/>
    <n v="0"/>
    <n v="548129.54500000004"/>
  </r>
  <r>
    <x v="0"/>
    <x v="1"/>
    <x v="3"/>
    <x v="20"/>
    <x v="1"/>
    <x v="1"/>
    <x v="0"/>
    <x v="0"/>
    <n v="62447"/>
    <n v="61921.509999999995"/>
    <n v="112515603.16999999"/>
    <n v="119527734.5"/>
    <n v="4992.8"/>
    <n v="47164274.963"/>
    <n v="0"/>
    <n v="0"/>
    <n v="112515603.16999999"/>
    <n v="119527734.5"/>
    <n v="0"/>
    <n v="0"/>
    <n v="47164274.963"/>
  </r>
  <r>
    <x v="0"/>
    <x v="1"/>
    <x v="3"/>
    <x v="20"/>
    <x v="1"/>
    <x v="1"/>
    <x v="0"/>
    <x v="1"/>
    <n v="0"/>
    <n v="0"/>
    <n v="0"/>
    <n v="0"/>
    <n v="1908.8"/>
    <n v="27371218.139999993"/>
    <n v="0"/>
    <n v="0"/>
    <n v="0"/>
    <n v="0"/>
    <n v="0"/>
    <n v="0"/>
    <n v="27371218.139999993"/>
  </r>
  <r>
    <x v="0"/>
    <x v="1"/>
    <x v="3"/>
    <x v="20"/>
    <x v="1"/>
    <x v="2"/>
    <x v="0"/>
    <x v="0"/>
    <n v="344"/>
    <n v="299.91999999999996"/>
    <n v="794370.47"/>
    <n v="620823.1"/>
    <n v="29.6"/>
    <n v="285088.18200000003"/>
    <n v="0"/>
    <n v="0"/>
    <n v="794370.47"/>
    <n v="620823.1"/>
    <n v="0"/>
    <n v="0"/>
    <n v="285088.18200000003"/>
  </r>
  <r>
    <x v="0"/>
    <x v="1"/>
    <x v="3"/>
    <x v="20"/>
    <x v="1"/>
    <x v="2"/>
    <x v="0"/>
    <x v="1"/>
    <n v="0"/>
    <n v="0"/>
    <n v="0"/>
    <n v="0"/>
    <n v="8.8000000000000007"/>
    <n v="131831.147"/>
    <n v="0"/>
    <n v="0"/>
    <n v="0"/>
    <n v="0"/>
    <n v="0"/>
    <n v="0"/>
    <n v="131831.147"/>
  </r>
  <r>
    <x v="0"/>
    <x v="1"/>
    <x v="3"/>
    <x v="20"/>
    <x v="1"/>
    <x v="3"/>
    <x v="0"/>
    <x v="0"/>
    <n v="37"/>
    <n v="18.23"/>
    <n v="71767.099999999977"/>
    <n v="38306.240000000005"/>
    <n v="2.4000000000000004"/>
    <n v="317301.59999999998"/>
    <n v="0"/>
    <n v="0"/>
    <n v="71767.099999999977"/>
    <n v="38306.240000000005"/>
    <n v="0"/>
    <n v="0"/>
    <n v="317301.59999999998"/>
  </r>
  <r>
    <x v="0"/>
    <x v="1"/>
    <x v="3"/>
    <x v="20"/>
    <x v="2"/>
    <x v="4"/>
    <x v="0"/>
    <x v="0"/>
    <n v="9275"/>
    <n v="7670.75"/>
    <n v="63878096.61999999"/>
    <n v="66142077.875599995"/>
    <n v="2181.6000000000004"/>
    <n v="34485849.833999999"/>
    <n v="0"/>
    <n v="0"/>
    <n v="63878096.61999999"/>
    <n v="66142077.875599995"/>
    <n v="0"/>
    <n v="0"/>
    <n v="34485849.833999999"/>
  </r>
  <r>
    <x v="0"/>
    <x v="1"/>
    <x v="3"/>
    <x v="20"/>
    <x v="2"/>
    <x v="4"/>
    <x v="0"/>
    <x v="1"/>
    <n v="0"/>
    <n v="0"/>
    <n v="0"/>
    <n v="0"/>
    <n v="178.4"/>
    <n v="2662964.9200000004"/>
    <n v="0"/>
    <n v="0"/>
    <n v="0"/>
    <n v="0"/>
    <n v="0"/>
    <n v="0"/>
    <n v="2662964.9200000004"/>
  </r>
  <r>
    <x v="0"/>
    <x v="1"/>
    <x v="3"/>
    <x v="20"/>
    <x v="2"/>
    <x v="0"/>
    <x v="0"/>
    <x v="0"/>
    <n v="2998"/>
    <n v="2270.85"/>
    <n v="18932359.91"/>
    <n v="11017618.371668996"/>
    <n v="560.00000000000011"/>
    <n v="7759381.2640000004"/>
    <n v="0"/>
    <n v="0"/>
    <n v="18932359.91"/>
    <n v="11017618.371668996"/>
    <n v="0"/>
    <n v="0"/>
    <n v="7759381.2640000004"/>
  </r>
  <r>
    <x v="0"/>
    <x v="1"/>
    <x v="3"/>
    <x v="20"/>
    <x v="2"/>
    <x v="0"/>
    <x v="0"/>
    <x v="1"/>
    <n v="0"/>
    <n v="0"/>
    <n v="0"/>
    <n v="0"/>
    <n v="24.000000000000004"/>
    <n v="336657.31400000001"/>
    <n v="0"/>
    <n v="0"/>
    <n v="0"/>
    <n v="0"/>
    <n v="0"/>
    <n v="0"/>
    <n v="336657.31400000001"/>
  </r>
  <r>
    <x v="0"/>
    <x v="1"/>
    <x v="3"/>
    <x v="20"/>
    <x v="2"/>
    <x v="1"/>
    <x v="0"/>
    <x v="0"/>
    <n v="2373"/>
    <n v="1861.89"/>
    <n v="10384294.869999999"/>
    <n v="11151082.257470001"/>
    <n v="332.00000000000011"/>
    <n v="3817258.7230000002"/>
    <n v="0"/>
    <n v="0"/>
    <n v="10384294.869999999"/>
    <n v="11151082.257470001"/>
    <n v="0"/>
    <n v="0"/>
    <n v="3817258.7230000002"/>
  </r>
  <r>
    <x v="0"/>
    <x v="1"/>
    <x v="3"/>
    <x v="20"/>
    <x v="2"/>
    <x v="1"/>
    <x v="0"/>
    <x v="1"/>
    <n v="0"/>
    <n v="0"/>
    <n v="0"/>
    <n v="0"/>
    <n v="9.6000000000000014"/>
    <n v="145565.13"/>
    <n v="0"/>
    <n v="0"/>
    <n v="0"/>
    <n v="0"/>
    <n v="0"/>
    <n v="0"/>
    <n v="145565.13"/>
  </r>
  <r>
    <x v="0"/>
    <x v="1"/>
    <x v="3"/>
    <x v="20"/>
    <x v="2"/>
    <x v="2"/>
    <x v="0"/>
    <x v="0"/>
    <n v="262"/>
    <n v="122.26"/>
    <n v="353032.7"/>
    <n v="163932.20000000001"/>
    <n v="23.2"/>
    <n v="281039.40000000002"/>
    <n v="0"/>
    <n v="0"/>
    <n v="353032.7"/>
    <n v="163932.20000000001"/>
    <n v="0"/>
    <n v="0"/>
    <n v="281039.40000000002"/>
  </r>
  <r>
    <x v="0"/>
    <x v="1"/>
    <x v="3"/>
    <x v="20"/>
    <x v="2"/>
    <x v="3"/>
    <x v="0"/>
    <x v="0"/>
    <n v="2132"/>
    <n v="1666.9500000000003"/>
    <n v="10715520.350000001"/>
    <n v="10177545.385299999"/>
    <n v="711.99999999999966"/>
    <n v="11247159.259000001"/>
    <n v="0"/>
    <n v="0"/>
    <n v="10715520.350000001"/>
    <n v="10177545.385299999"/>
    <n v="0"/>
    <n v="0"/>
    <n v="11247159.259000001"/>
  </r>
  <r>
    <x v="0"/>
    <x v="1"/>
    <x v="3"/>
    <x v="20"/>
    <x v="2"/>
    <x v="3"/>
    <x v="0"/>
    <x v="1"/>
    <n v="0"/>
    <n v="0"/>
    <n v="0"/>
    <n v="0"/>
    <n v="2.4"/>
    <n v="33201"/>
    <n v="0"/>
    <n v="0"/>
    <n v="0"/>
    <n v="0"/>
    <n v="0"/>
    <n v="0"/>
    <n v="33201"/>
  </r>
  <r>
    <x v="0"/>
    <x v="1"/>
    <x v="3"/>
    <x v="20"/>
    <x v="3"/>
    <x v="0"/>
    <x v="0"/>
    <x v="0"/>
    <n v="39"/>
    <n v="37"/>
    <n v="73248.679999999993"/>
    <n v="32084.719999999998"/>
    <n v="0.8"/>
    <n v="2100"/>
    <n v="0"/>
    <n v="0"/>
    <n v="73248.679999999993"/>
    <n v="32084.719999999998"/>
    <n v="0"/>
    <n v="0"/>
    <n v="2100"/>
  </r>
  <r>
    <x v="0"/>
    <x v="1"/>
    <x v="3"/>
    <x v="20"/>
    <x v="3"/>
    <x v="1"/>
    <x v="0"/>
    <x v="0"/>
    <n v="3976"/>
    <n v="3497.2900000000004"/>
    <n v="2532610.94"/>
    <n v="2635379.3151000002"/>
    <n v="58.400000000000006"/>
    <n v="477405.60499999998"/>
    <n v="0"/>
    <n v="0"/>
    <n v="2532610.94"/>
    <n v="2635379.3151000002"/>
    <n v="0"/>
    <n v="0"/>
    <n v="477405.60499999998"/>
  </r>
  <r>
    <x v="0"/>
    <x v="1"/>
    <x v="3"/>
    <x v="20"/>
    <x v="3"/>
    <x v="1"/>
    <x v="0"/>
    <x v="1"/>
    <n v="0"/>
    <n v="0"/>
    <n v="0"/>
    <n v="0"/>
    <n v="20.799999999999997"/>
    <n v="301396.10199999996"/>
    <n v="0"/>
    <n v="0"/>
    <n v="0"/>
    <n v="0"/>
    <n v="0"/>
    <n v="0"/>
    <n v="301396.10199999996"/>
  </r>
  <r>
    <x v="0"/>
    <x v="1"/>
    <x v="3"/>
    <x v="20"/>
    <x v="3"/>
    <x v="2"/>
    <x v="0"/>
    <x v="0"/>
    <n v="1059"/>
    <n v="993.96999999999991"/>
    <n v="1081193.1599999999"/>
    <n v="1137148.3299999998"/>
    <n v="48.8"/>
    <n v="382651.96199999994"/>
    <n v="0"/>
    <n v="0"/>
    <n v="1081193.1599999999"/>
    <n v="1137148.3299999998"/>
    <n v="0"/>
    <n v="0"/>
    <n v="382651.96199999994"/>
  </r>
  <r>
    <x v="0"/>
    <x v="1"/>
    <x v="3"/>
    <x v="20"/>
    <x v="3"/>
    <x v="2"/>
    <x v="0"/>
    <x v="1"/>
    <n v="0"/>
    <n v="0"/>
    <n v="0"/>
    <n v="0"/>
    <n v="27.199999999999996"/>
    <n v="407968.19699999999"/>
    <n v="0"/>
    <n v="0"/>
    <n v="0"/>
    <n v="0"/>
    <n v="0"/>
    <n v="0"/>
    <n v="407968.19699999999"/>
  </r>
  <r>
    <x v="0"/>
    <x v="1"/>
    <x v="3"/>
    <x v="20"/>
    <x v="4"/>
    <x v="0"/>
    <x v="0"/>
    <x v="0"/>
    <n v="12"/>
    <n v="11.74"/>
    <n v="126140.3"/>
    <n v="107741.68"/>
    <n v="2656.8"/>
    <n v="32939684.256999996"/>
    <n v="0"/>
    <n v="0"/>
    <n v="126140.3"/>
    <n v="107741.68"/>
    <n v="0"/>
    <n v="0"/>
    <n v="32939684.256999996"/>
  </r>
  <r>
    <x v="0"/>
    <x v="1"/>
    <x v="3"/>
    <x v="20"/>
    <x v="4"/>
    <x v="0"/>
    <x v="0"/>
    <x v="1"/>
    <n v="0"/>
    <n v="0"/>
    <n v="0"/>
    <n v="0"/>
    <n v="5.6"/>
    <n v="587282.59100000001"/>
    <n v="0"/>
    <n v="0"/>
    <n v="0"/>
    <n v="0"/>
    <n v="0"/>
    <n v="0"/>
    <n v="587282.59100000001"/>
  </r>
  <r>
    <x v="0"/>
    <x v="1"/>
    <x v="3"/>
    <x v="20"/>
    <x v="4"/>
    <x v="1"/>
    <x v="0"/>
    <x v="0"/>
    <n v="22"/>
    <n v="13.49"/>
    <n v="643119.1"/>
    <n v="152493.4"/>
    <n v="0"/>
    <n v="0"/>
    <n v="0"/>
    <n v="0"/>
    <n v="643119.1"/>
    <n v="152493.4"/>
    <n v="0"/>
    <n v="0"/>
    <n v="0"/>
  </r>
  <r>
    <x v="0"/>
    <x v="1"/>
    <x v="3"/>
    <x v="21"/>
    <x v="0"/>
    <x v="4"/>
    <x v="0"/>
    <x v="0"/>
    <n v="7"/>
    <n v="6.19"/>
    <n v="-13612"/>
    <n v="8190.97"/>
    <n v="0"/>
    <n v="143.31800000000001"/>
    <n v="0"/>
    <n v="0"/>
    <n v="-13612"/>
    <n v="8190.97"/>
    <n v="0"/>
    <n v="0"/>
    <n v="143.31800000000001"/>
  </r>
  <r>
    <x v="0"/>
    <x v="1"/>
    <x v="3"/>
    <x v="21"/>
    <x v="0"/>
    <x v="0"/>
    <x v="0"/>
    <x v="0"/>
    <n v="219"/>
    <n v="250.29999999999998"/>
    <n v="453299.19"/>
    <n v="471824.05132000003"/>
    <n v="8"/>
    <n v="134934.82800000001"/>
    <n v="0"/>
    <n v="0"/>
    <n v="453299.19"/>
    <n v="471824.05132000003"/>
    <n v="0"/>
    <n v="0"/>
    <n v="134934.82800000001"/>
  </r>
  <r>
    <x v="0"/>
    <x v="1"/>
    <x v="3"/>
    <x v="21"/>
    <x v="0"/>
    <x v="0"/>
    <x v="0"/>
    <x v="1"/>
    <n v="0"/>
    <n v="0"/>
    <n v="0"/>
    <n v="0"/>
    <n v="1.6"/>
    <n v="22215.9"/>
    <n v="0"/>
    <n v="0"/>
    <n v="0"/>
    <n v="0"/>
    <n v="0"/>
    <n v="0"/>
    <n v="22215.9"/>
  </r>
  <r>
    <x v="0"/>
    <x v="1"/>
    <x v="3"/>
    <x v="21"/>
    <x v="0"/>
    <x v="1"/>
    <x v="0"/>
    <x v="0"/>
    <n v="51885"/>
    <n v="47297.689999999988"/>
    <n v="50661465.359999992"/>
    <n v="47680929.263000004"/>
    <n v="1452.7999999999997"/>
    <n v="17731107.705000002"/>
    <n v="0"/>
    <n v="0"/>
    <n v="50661465.359999992"/>
    <n v="47680929.263000004"/>
    <n v="0"/>
    <n v="0"/>
    <n v="17731107.705000002"/>
  </r>
  <r>
    <x v="0"/>
    <x v="1"/>
    <x v="3"/>
    <x v="21"/>
    <x v="0"/>
    <x v="1"/>
    <x v="0"/>
    <x v="1"/>
    <n v="0"/>
    <n v="0"/>
    <n v="0"/>
    <n v="0"/>
    <n v="262.40000000000003"/>
    <n v="3909087.9509999999"/>
    <n v="0"/>
    <n v="0"/>
    <n v="0"/>
    <n v="0"/>
    <n v="0"/>
    <n v="0"/>
    <n v="3909087.9509999999"/>
  </r>
  <r>
    <x v="0"/>
    <x v="1"/>
    <x v="3"/>
    <x v="21"/>
    <x v="0"/>
    <x v="2"/>
    <x v="0"/>
    <x v="0"/>
    <n v="64"/>
    <n v="30.49"/>
    <n v="166240.23000000001"/>
    <n v="48554.639999999992"/>
    <n v="0.8"/>
    <n v="7135.0649999999996"/>
    <n v="0"/>
    <n v="0"/>
    <n v="166240.23000000001"/>
    <n v="48554.639999999992"/>
    <n v="0"/>
    <n v="0"/>
    <n v="7135.0649999999996"/>
  </r>
  <r>
    <x v="0"/>
    <x v="1"/>
    <x v="3"/>
    <x v="21"/>
    <x v="0"/>
    <x v="2"/>
    <x v="0"/>
    <x v="1"/>
    <n v="0"/>
    <n v="0"/>
    <n v="0"/>
    <n v="0"/>
    <n v="0.8"/>
    <n v="10961.3"/>
    <n v="0"/>
    <n v="0"/>
    <n v="0"/>
    <n v="0"/>
    <n v="0"/>
    <n v="0"/>
    <n v="10961.3"/>
  </r>
  <r>
    <x v="0"/>
    <x v="1"/>
    <x v="3"/>
    <x v="21"/>
    <x v="0"/>
    <x v="3"/>
    <x v="0"/>
    <x v="0"/>
    <n v="16277"/>
    <n v="15194.480000000001"/>
    <n v="23390552.300000004"/>
    <n v="21082767.354150005"/>
    <n v="555.19999999999993"/>
    <n v="8874024.5939999986"/>
    <n v="0"/>
    <n v="0"/>
    <n v="23390552.300000004"/>
    <n v="21082767.354150005"/>
    <n v="0"/>
    <n v="0"/>
    <n v="8874024.5939999986"/>
  </r>
  <r>
    <x v="0"/>
    <x v="1"/>
    <x v="3"/>
    <x v="21"/>
    <x v="0"/>
    <x v="3"/>
    <x v="0"/>
    <x v="1"/>
    <n v="0"/>
    <n v="0"/>
    <n v="0"/>
    <n v="0"/>
    <n v="1.6"/>
    <n v="22272.851999999999"/>
    <n v="0"/>
    <n v="0"/>
    <n v="0"/>
    <n v="0"/>
    <n v="0"/>
    <n v="0"/>
    <n v="22272.851999999999"/>
  </r>
  <r>
    <x v="0"/>
    <x v="1"/>
    <x v="3"/>
    <x v="21"/>
    <x v="1"/>
    <x v="4"/>
    <x v="0"/>
    <x v="0"/>
    <n v="10500"/>
    <n v="8110.9"/>
    <n v="16582637.210000001"/>
    <n v="12183993.449881"/>
    <n v="405.6"/>
    <n v="7129152.0929999994"/>
    <n v="0"/>
    <n v="0"/>
    <n v="16582637.210000001"/>
    <n v="12183993.449881"/>
    <n v="0"/>
    <n v="0"/>
    <n v="7129152.0929999994"/>
  </r>
  <r>
    <x v="0"/>
    <x v="1"/>
    <x v="3"/>
    <x v="21"/>
    <x v="1"/>
    <x v="4"/>
    <x v="0"/>
    <x v="1"/>
    <n v="0"/>
    <n v="0"/>
    <n v="0"/>
    <n v="0"/>
    <n v="48.800000000000004"/>
    <n v="722466.63"/>
    <n v="0"/>
    <n v="0"/>
    <n v="0"/>
    <n v="0"/>
    <n v="0"/>
    <n v="0"/>
    <n v="722466.63"/>
  </r>
  <r>
    <x v="0"/>
    <x v="1"/>
    <x v="3"/>
    <x v="21"/>
    <x v="1"/>
    <x v="0"/>
    <x v="0"/>
    <x v="0"/>
    <n v="376"/>
    <n v="389.29999999999995"/>
    <n v="320974.63"/>
    <n v="343924.29635999998"/>
    <n v="18.400000000000002"/>
    <n v="556195.82200000004"/>
    <n v="0"/>
    <n v="0"/>
    <n v="320974.63"/>
    <n v="343924.29635999998"/>
    <n v="0"/>
    <n v="0"/>
    <n v="556195.82200000004"/>
  </r>
  <r>
    <x v="0"/>
    <x v="1"/>
    <x v="3"/>
    <x v="21"/>
    <x v="1"/>
    <x v="0"/>
    <x v="0"/>
    <x v="1"/>
    <n v="0"/>
    <n v="0"/>
    <n v="0"/>
    <n v="0"/>
    <n v="0"/>
    <n v="11943.911"/>
    <n v="0"/>
    <n v="0"/>
    <n v="0"/>
    <n v="0"/>
    <n v="0"/>
    <n v="0"/>
    <n v="11943.911"/>
  </r>
  <r>
    <x v="0"/>
    <x v="1"/>
    <x v="3"/>
    <x v="21"/>
    <x v="1"/>
    <x v="1"/>
    <x v="0"/>
    <x v="0"/>
    <n v="6151"/>
    <n v="7041.08"/>
    <n v="7997266.0600000005"/>
    <n v="10454810.039000001"/>
    <n v="258.39999999999992"/>
    <n v="3089869.7459999998"/>
    <n v="0"/>
    <n v="0"/>
    <n v="7997266.0600000005"/>
    <n v="10454810.039000001"/>
    <n v="0"/>
    <n v="0"/>
    <n v="3089869.7459999998"/>
  </r>
  <r>
    <x v="0"/>
    <x v="1"/>
    <x v="3"/>
    <x v="21"/>
    <x v="1"/>
    <x v="1"/>
    <x v="0"/>
    <x v="1"/>
    <n v="0"/>
    <n v="0"/>
    <n v="0"/>
    <n v="0"/>
    <n v="32.799999999999997"/>
    <n v="493768.15699999995"/>
    <n v="0"/>
    <n v="0"/>
    <n v="0"/>
    <n v="0"/>
    <n v="0"/>
    <n v="0"/>
    <n v="493768.15699999995"/>
  </r>
  <r>
    <x v="0"/>
    <x v="1"/>
    <x v="3"/>
    <x v="21"/>
    <x v="1"/>
    <x v="2"/>
    <x v="0"/>
    <x v="0"/>
    <n v="52"/>
    <n v="30.55"/>
    <n v="93056.77"/>
    <n v="52841.91"/>
    <n v="1.6"/>
    <n v="14140.496999999999"/>
    <n v="0"/>
    <n v="0"/>
    <n v="93056.77"/>
    <n v="52841.91"/>
    <n v="0"/>
    <n v="0"/>
    <n v="14140.496999999999"/>
  </r>
  <r>
    <x v="0"/>
    <x v="1"/>
    <x v="3"/>
    <x v="21"/>
    <x v="1"/>
    <x v="3"/>
    <x v="0"/>
    <x v="0"/>
    <n v="353"/>
    <n v="673.41"/>
    <n v="306115.73"/>
    <n v="1492425.33"/>
    <n v="13.600000000000001"/>
    <n v="292827.51399999997"/>
    <n v="0"/>
    <n v="0"/>
    <n v="306115.73"/>
    <n v="1492425.33"/>
    <n v="0"/>
    <n v="0"/>
    <n v="292827.51399999997"/>
  </r>
  <r>
    <x v="0"/>
    <x v="1"/>
    <x v="3"/>
    <x v="21"/>
    <x v="2"/>
    <x v="4"/>
    <x v="0"/>
    <x v="0"/>
    <n v="1876"/>
    <n v="1602.42"/>
    <n v="9456621.5700000003"/>
    <n v="8711406.6349999998"/>
    <n v="206.40000000000003"/>
    <n v="3658352.2139999997"/>
    <n v="0"/>
    <n v="0"/>
    <n v="9456621.5700000003"/>
    <n v="8711406.6349999998"/>
    <n v="0"/>
    <n v="0"/>
    <n v="3658352.2139999997"/>
  </r>
  <r>
    <x v="0"/>
    <x v="1"/>
    <x v="3"/>
    <x v="21"/>
    <x v="2"/>
    <x v="4"/>
    <x v="0"/>
    <x v="1"/>
    <n v="0"/>
    <n v="0"/>
    <n v="0"/>
    <n v="0"/>
    <n v="5.6"/>
    <n v="77739.899999999994"/>
    <n v="0"/>
    <n v="0"/>
    <n v="0"/>
    <n v="0"/>
    <n v="0"/>
    <n v="0"/>
    <n v="77739.899999999994"/>
  </r>
  <r>
    <x v="0"/>
    <x v="1"/>
    <x v="3"/>
    <x v="21"/>
    <x v="2"/>
    <x v="0"/>
    <x v="0"/>
    <x v="0"/>
    <n v="475"/>
    <n v="421.25000000000006"/>
    <n v="1411011.9800000002"/>
    <n v="1173402.4327"/>
    <n v="25.6"/>
    <n v="849589.88800000004"/>
    <n v="0"/>
    <n v="0"/>
    <n v="1411011.9800000002"/>
    <n v="1173402.4327"/>
    <n v="0"/>
    <n v="0"/>
    <n v="849589.88800000004"/>
  </r>
  <r>
    <x v="0"/>
    <x v="1"/>
    <x v="3"/>
    <x v="21"/>
    <x v="2"/>
    <x v="1"/>
    <x v="0"/>
    <x v="0"/>
    <n v="70"/>
    <n v="76.039999999999992"/>
    <n v="180310.18"/>
    <n v="211034.74890000004"/>
    <n v="12.8"/>
    <n v="28836.409"/>
    <n v="0"/>
    <n v="0"/>
    <n v="180310.18"/>
    <n v="211034.74890000004"/>
    <n v="0"/>
    <n v="0"/>
    <n v="28836.409"/>
  </r>
  <r>
    <x v="0"/>
    <x v="1"/>
    <x v="3"/>
    <x v="21"/>
    <x v="2"/>
    <x v="2"/>
    <x v="0"/>
    <x v="0"/>
    <n v="4"/>
    <n v="3.02"/>
    <n v="4356.17"/>
    <n v="3303.28"/>
    <n v="0"/>
    <n v="0"/>
    <n v="0"/>
    <n v="0"/>
    <n v="4356.17"/>
    <n v="3303.28"/>
    <n v="0"/>
    <n v="0"/>
    <n v="0"/>
  </r>
  <r>
    <x v="0"/>
    <x v="1"/>
    <x v="3"/>
    <x v="21"/>
    <x v="2"/>
    <x v="3"/>
    <x v="0"/>
    <x v="0"/>
    <n v="1587"/>
    <n v="1480.8500000000001"/>
    <n v="7721926.4000000004"/>
    <n v="7384759.3418929996"/>
    <n v="218.40000000000003"/>
    <n v="3815898.8189999992"/>
    <n v="0"/>
    <n v="0"/>
    <n v="7721926.4000000004"/>
    <n v="7384759.3418929996"/>
    <n v="0"/>
    <n v="0"/>
    <n v="3815898.8189999992"/>
  </r>
  <r>
    <x v="0"/>
    <x v="1"/>
    <x v="3"/>
    <x v="21"/>
    <x v="2"/>
    <x v="3"/>
    <x v="0"/>
    <x v="1"/>
    <n v="0"/>
    <n v="0"/>
    <n v="0"/>
    <n v="0"/>
    <n v="0.8"/>
    <n v="14594.3"/>
    <n v="0"/>
    <n v="0"/>
    <n v="0"/>
    <n v="0"/>
    <n v="0"/>
    <n v="0"/>
    <n v="14594.3"/>
  </r>
  <r>
    <x v="0"/>
    <x v="1"/>
    <x v="3"/>
    <x v="21"/>
    <x v="3"/>
    <x v="0"/>
    <x v="0"/>
    <x v="0"/>
    <n v="0"/>
    <n v="0.77"/>
    <n v="181.4"/>
    <n v="606.79"/>
    <n v="0"/>
    <n v="0"/>
    <n v="0"/>
    <n v="0"/>
    <n v="181.4"/>
    <n v="606.79"/>
    <n v="0"/>
    <n v="0"/>
    <n v="0"/>
  </r>
  <r>
    <x v="0"/>
    <x v="1"/>
    <x v="3"/>
    <x v="21"/>
    <x v="3"/>
    <x v="1"/>
    <x v="0"/>
    <x v="0"/>
    <n v="579"/>
    <n v="739.98"/>
    <n v="306540.04000000004"/>
    <n v="374911.13"/>
    <n v="5.6"/>
    <n v="27339.521999999997"/>
    <n v="0"/>
    <n v="0"/>
    <n v="306540.04000000004"/>
    <n v="374911.13"/>
    <n v="0"/>
    <n v="0"/>
    <n v="27339.521999999997"/>
  </r>
  <r>
    <x v="0"/>
    <x v="1"/>
    <x v="3"/>
    <x v="21"/>
    <x v="3"/>
    <x v="2"/>
    <x v="0"/>
    <x v="0"/>
    <n v="1600"/>
    <n v="1603.4199999999998"/>
    <n v="889980.01"/>
    <n v="919055.06"/>
    <n v="10.4"/>
    <n v="75779.871999999988"/>
    <n v="0"/>
    <n v="0"/>
    <n v="889980.01"/>
    <n v="919055.06"/>
    <n v="0"/>
    <n v="0"/>
    <n v="75779.871999999988"/>
  </r>
  <r>
    <x v="0"/>
    <x v="1"/>
    <x v="3"/>
    <x v="21"/>
    <x v="3"/>
    <x v="3"/>
    <x v="0"/>
    <x v="0"/>
    <n v="5080"/>
    <n v="5118.8"/>
    <n v="2051275.79"/>
    <n v="2042785.83"/>
    <n v="10.4"/>
    <n v="78018.51999999999"/>
    <n v="0"/>
    <n v="0"/>
    <n v="2051275.79"/>
    <n v="2042785.83"/>
    <n v="0"/>
    <n v="0"/>
    <n v="78018.51999999999"/>
  </r>
  <r>
    <x v="0"/>
    <x v="1"/>
    <x v="3"/>
    <x v="21"/>
    <x v="4"/>
    <x v="0"/>
    <x v="0"/>
    <x v="0"/>
    <n v="1"/>
    <n v="0.85"/>
    <n v="5784.26"/>
    <n v="4864.1899999999996"/>
    <n v="129.6"/>
    <n v="6794611.7939999988"/>
    <n v="0"/>
    <n v="0"/>
    <n v="5784.26"/>
    <n v="4864.1899999999996"/>
    <n v="0"/>
    <n v="0"/>
    <n v="6794611.7939999988"/>
  </r>
  <r>
    <x v="0"/>
    <x v="1"/>
    <x v="3"/>
    <x v="21"/>
    <x v="4"/>
    <x v="0"/>
    <x v="0"/>
    <x v="1"/>
    <n v="0"/>
    <n v="0"/>
    <n v="0"/>
    <n v="0"/>
    <n v="0"/>
    <n v="53221"/>
    <n v="0"/>
    <n v="0"/>
    <n v="0"/>
    <n v="0"/>
    <n v="0"/>
    <n v="0"/>
    <n v="53221"/>
  </r>
  <r>
    <x v="0"/>
    <x v="1"/>
    <x v="3"/>
    <x v="22"/>
    <x v="0"/>
    <x v="4"/>
    <x v="0"/>
    <x v="0"/>
    <n v="26"/>
    <n v="22.79"/>
    <n v="-41272"/>
    <n v="47909.130000000005"/>
    <n v="0"/>
    <n v="0"/>
    <n v="0"/>
    <n v="0"/>
    <n v="-41272"/>
    <n v="47909.130000000005"/>
    <n v="0"/>
    <n v="0"/>
    <n v="0"/>
  </r>
  <r>
    <x v="0"/>
    <x v="1"/>
    <x v="3"/>
    <x v="22"/>
    <x v="0"/>
    <x v="0"/>
    <x v="0"/>
    <x v="0"/>
    <n v="6164"/>
    <n v="3025.82"/>
    <n v="15676046.560000001"/>
    <n v="4837732.9630800001"/>
    <n v="219.20000000000002"/>
    <n v="1578727.5329999998"/>
    <n v="0"/>
    <n v="0"/>
    <n v="15676046.560000001"/>
    <n v="4837732.9630800001"/>
    <n v="0"/>
    <n v="0"/>
    <n v="1578727.5329999998"/>
  </r>
  <r>
    <x v="0"/>
    <x v="1"/>
    <x v="3"/>
    <x v="22"/>
    <x v="0"/>
    <x v="0"/>
    <x v="0"/>
    <x v="1"/>
    <n v="0"/>
    <n v="0"/>
    <n v="0"/>
    <n v="0"/>
    <n v="80"/>
    <n v="1190244.1329999999"/>
    <n v="0"/>
    <n v="0"/>
    <n v="0"/>
    <n v="0"/>
    <n v="0"/>
    <n v="0"/>
    <n v="1190244.1329999999"/>
  </r>
  <r>
    <x v="0"/>
    <x v="1"/>
    <x v="3"/>
    <x v="22"/>
    <x v="0"/>
    <x v="1"/>
    <x v="0"/>
    <x v="0"/>
    <n v="218920"/>
    <n v="203056.85"/>
    <n v="209158825.01000002"/>
    <n v="199791770.84999999"/>
    <n v="8660.8000000000011"/>
    <n v="91144293.00999999"/>
    <n v="0"/>
    <n v="0"/>
    <n v="209158825.01000002"/>
    <n v="199791770.84999999"/>
    <n v="0"/>
    <n v="0"/>
    <n v="91144293.00999999"/>
  </r>
  <r>
    <x v="0"/>
    <x v="1"/>
    <x v="3"/>
    <x v="22"/>
    <x v="0"/>
    <x v="1"/>
    <x v="0"/>
    <x v="1"/>
    <n v="0"/>
    <n v="0"/>
    <n v="0"/>
    <n v="0"/>
    <n v="3054.4"/>
    <n v="45946254.440000013"/>
    <n v="0"/>
    <n v="0"/>
    <n v="0"/>
    <n v="0"/>
    <n v="0"/>
    <n v="0"/>
    <n v="45946254.440000013"/>
  </r>
  <r>
    <x v="0"/>
    <x v="1"/>
    <x v="3"/>
    <x v="22"/>
    <x v="0"/>
    <x v="1"/>
    <x v="1"/>
    <x v="0"/>
    <n v="0"/>
    <n v="0"/>
    <n v="0"/>
    <n v="0"/>
    <n v="3.2"/>
    <n v="30789.731"/>
    <n v="0"/>
    <n v="0"/>
    <n v="0"/>
    <n v="0"/>
    <n v="0"/>
    <n v="0"/>
    <n v="30789.731"/>
  </r>
  <r>
    <x v="0"/>
    <x v="1"/>
    <x v="3"/>
    <x v="22"/>
    <x v="0"/>
    <x v="2"/>
    <x v="0"/>
    <x v="0"/>
    <n v="274"/>
    <n v="147.34"/>
    <n v="710727.8"/>
    <n v="232518.63999999998"/>
    <n v="8.8000000000000007"/>
    <n v="201066.18700000001"/>
    <n v="0"/>
    <n v="0"/>
    <n v="710727.8"/>
    <n v="232518.63999999998"/>
    <n v="0"/>
    <n v="0"/>
    <n v="201066.18700000001"/>
  </r>
  <r>
    <x v="0"/>
    <x v="1"/>
    <x v="3"/>
    <x v="22"/>
    <x v="0"/>
    <x v="2"/>
    <x v="0"/>
    <x v="1"/>
    <n v="0"/>
    <n v="0"/>
    <n v="0"/>
    <n v="0"/>
    <n v="3.2"/>
    <n v="44050.299999999996"/>
    <n v="0"/>
    <n v="0"/>
    <n v="0"/>
    <n v="0"/>
    <n v="0"/>
    <n v="0"/>
    <n v="44050.299999999996"/>
  </r>
  <r>
    <x v="0"/>
    <x v="1"/>
    <x v="3"/>
    <x v="22"/>
    <x v="0"/>
    <x v="3"/>
    <x v="0"/>
    <x v="0"/>
    <n v="21459"/>
    <n v="19986.23"/>
    <n v="22242588.280000001"/>
    <n v="19073528.774260003"/>
    <n v="1361.6"/>
    <n v="15216333.861000003"/>
    <n v="0"/>
    <n v="0"/>
    <n v="22242588.280000001"/>
    <n v="19073528.774260003"/>
    <n v="0"/>
    <n v="0"/>
    <n v="15216333.861000003"/>
  </r>
  <r>
    <x v="0"/>
    <x v="1"/>
    <x v="3"/>
    <x v="22"/>
    <x v="0"/>
    <x v="3"/>
    <x v="0"/>
    <x v="1"/>
    <n v="0"/>
    <n v="0"/>
    <n v="0"/>
    <n v="0"/>
    <n v="30.400000000000002"/>
    <n v="441083.14600000001"/>
    <n v="0"/>
    <n v="0"/>
    <n v="0"/>
    <n v="0"/>
    <n v="0"/>
    <n v="0"/>
    <n v="441083.14600000001"/>
  </r>
  <r>
    <x v="0"/>
    <x v="1"/>
    <x v="3"/>
    <x v="22"/>
    <x v="1"/>
    <x v="4"/>
    <x v="0"/>
    <x v="0"/>
    <n v="15272"/>
    <n v="12017.300000000001"/>
    <n v="26575456.09"/>
    <n v="19198340.062150002"/>
    <n v="796.8"/>
    <n v="7575983.9220000003"/>
    <n v="0"/>
    <n v="0"/>
    <n v="26575456.09"/>
    <n v="19198340.062150002"/>
    <n v="0"/>
    <n v="0"/>
    <n v="7575983.9220000003"/>
  </r>
  <r>
    <x v="0"/>
    <x v="1"/>
    <x v="3"/>
    <x v="22"/>
    <x v="1"/>
    <x v="4"/>
    <x v="0"/>
    <x v="1"/>
    <n v="0"/>
    <n v="0"/>
    <n v="0"/>
    <n v="0"/>
    <n v="296.8"/>
    <n v="4455520.108"/>
    <n v="0"/>
    <n v="0"/>
    <n v="0"/>
    <n v="0"/>
    <n v="0"/>
    <n v="0"/>
    <n v="4455520.108"/>
  </r>
  <r>
    <x v="0"/>
    <x v="1"/>
    <x v="3"/>
    <x v="22"/>
    <x v="1"/>
    <x v="0"/>
    <x v="0"/>
    <x v="0"/>
    <n v="1848"/>
    <n v="1506.9299999999998"/>
    <n v="1802524.04"/>
    <n v="1476599.4396000002"/>
    <n v="130.4"/>
    <n v="1772529.8990000002"/>
    <n v="0"/>
    <n v="0"/>
    <n v="1802524.04"/>
    <n v="1476599.4396000002"/>
    <n v="0"/>
    <n v="0"/>
    <n v="1772529.8990000002"/>
  </r>
  <r>
    <x v="0"/>
    <x v="1"/>
    <x v="3"/>
    <x v="22"/>
    <x v="1"/>
    <x v="0"/>
    <x v="0"/>
    <x v="1"/>
    <n v="0"/>
    <n v="0"/>
    <n v="0"/>
    <n v="0"/>
    <n v="44.8"/>
    <n v="626901.82799999998"/>
    <n v="0"/>
    <n v="0"/>
    <n v="0"/>
    <n v="0"/>
    <n v="0"/>
    <n v="0"/>
    <n v="626901.82799999998"/>
  </r>
  <r>
    <x v="0"/>
    <x v="1"/>
    <x v="3"/>
    <x v="22"/>
    <x v="1"/>
    <x v="1"/>
    <x v="0"/>
    <x v="0"/>
    <n v="16779"/>
    <n v="16875.29"/>
    <n v="25547557.560000002"/>
    <n v="28853367.087000001"/>
    <n v="882.39999999999986"/>
    <n v="12372267.628999999"/>
    <n v="0"/>
    <n v="0"/>
    <n v="25547557.560000002"/>
    <n v="28853367.087000001"/>
    <n v="0"/>
    <n v="0"/>
    <n v="12372267.628999999"/>
  </r>
  <r>
    <x v="0"/>
    <x v="1"/>
    <x v="3"/>
    <x v="22"/>
    <x v="1"/>
    <x v="1"/>
    <x v="0"/>
    <x v="1"/>
    <n v="0"/>
    <n v="0"/>
    <n v="0"/>
    <n v="0"/>
    <n v="226.39999999999998"/>
    <n v="3362469.100000001"/>
    <n v="0"/>
    <n v="0"/>
    <n v="0"/>
    <n v="0"/>
    <n v="0"/>
    <n v="0"/>
    <n v="3362469.100000001"/>
  </r>
  <r>
    <x v="0"/>
    <x v="1"/>
    <x v="3"/>
    <x v="22"/>
    <x v="1"/>
    <x v="2"/>
    <x v="0"/>
    <x v="0"/>
    <n v="160"/>
    <n v="95.69"/>
    <n v="283346.28999999998"/>
    <n v="163897.19"/>
    <n v="3.2"/>
    <n v="58720.235000000001"/>
    <n v="0"/>
    <n v="0"/>
    <n v="283346.28999999998"/>
    <n v="163897.19"/>
    <n v="0"/>
    <n v="0"/>
    <n v="58720.235000000001"/>
  </r>
  <r>
    <x v="0"/>
    <x v="1"/>
    <x v="3"/>
    <x v="22"/>
    <x v="1"/>
    <x v="2"/>
    <x v="0"/>
    <x v="1"/>
    <n v="0"/>
    <n v="0"/>
    <n v="0"/>
    <n v="0"/>
    <n v="0.8"/>
    <n v="11085.2"/>
    <n v="0"/>
    <n v="0"/>
    <n v="0"/>
    <n v="0"/>
    <n v="0"/>
    <n v="0"/>
    <n v="11085.2"/>
  </r>
  <r>
    <x v="0"/>
    <x v="1"/>
    <x v="3"/>
    <x v="22"/>
    <x v="1"/>
    <x v="3"/>
    <x v="0"/>
    <x v="0"/>
    <n v="959"/>
    <n v="498.5"/>
    <n v="1569667.61"/>
    <n v="754377.4800000001"/>
    <n v="49.6"/>
    <n v="777242.48"/>
    <n v="0"/>
    <n v="0"/>
    <n v="1569667.61"/>
    <n v="754377.4800000001"/>
    <n v="0"/>
    <n v="0"/>
    <n v="777242.48"/>
  </r>
  <r>
    <x v="0"/>
    <x v="1"/>
    <x v="3"/>
    <x v="22"/>
    <x v="2"/>
    <x v="4"/>
    <x v="0"/>
    <x v="0"/>
    <n v="7319"/>
    <n v="6333.5"/>
    <n v="47494621.189999998"/>
    <n v="44620377.95979999"/>
    <n v="1426.3999999999999"/>
    <n v="28389655.947999999"/>
    <n v="0"/>
    <n v="0"/>
    <n v="47494621.189999998"/>
    <n v="44620377.95979999"/>
    <n v="0"/>
    <n v="0"/>
    <n v="28389655.947999999"/>
  </r>
  <r>
    <x v="0"/>
    <x v="1"/>
    <x v="3"/>
    <x v="22"/>
    <x v="2"/>
    <x v="4"/>
    <x v="0"/>
    <x v="1"/>
    <n v="0"/>
    <n v="0"/>
    <n v="0"/>
    <n v="0"/>
    <n v="89.600000000000009"/>
    <n v="1329958.686"/>
    <n v="0"/>
    <n v="0"/>
    <n v="0"/>
    <n v="0"/>
    <n v="0"/>
    <n v="0"/>
    <n v="1329958.686"/>
  </r>
  <r>
    <x v="0"/>
    <x v="1"/>
    <x v="3"/>
    <x v="22"/>
    <x v="2"/>
    <x v="0"/>
    <x v="0"/>
    <x v="0"/>
    <n v="953"/>
    <n v="897.53000000000009"/>
    <n v="3809410.96"/>
    <n v="3514353.5100000002"/>
    <n v="139.19999999999999"/>
    <n v="2502061.7859999998"/>
    <n v="0"/>
    <n v="0"/>
    <n v="3809410.96"/>
    <n v="3514353.5100000002"/>
    <n v="0"/>
    <n v="0"/>
    <n v="2502061.7859999998"/>
  </r>
  <r>
    <x v="0"/>
    <x v="1"/>
    <x v="3"/>
    <x v="22"/>
    <x v="2"/>
    <x v="0"/>
    <x v="0"/>
    <x v="1"/>
    <n v="0"/>
    <n v="0"/>
    <n v="0"/>
    <n v="0"/>
    <n v="6.4"/>
    <n v="96319.782999999996"/>
    <n v="0"/>
    <n v="0"/>
    <n v="0"/>
    <n v="0"/>
    <n v="0"/>
    <n v="0"/>
    <n v="96319.782999999996"/>
  </r>
  <r>
    <x v="0"/>
    <x v="1"/>
    <x v="3"/>
    <x v="22"/>
    <x v="2"/>
    <x v="1"/>
    <x v="0"/>
    <x v="0"/>
    <n v="552"/>
    <n v="560.78"/>
    <n v="2055199.0700000003"/>
    <n v="2501544.5359999994"/>
    <n v="75.199999999999974"/>
    <n v="948559.40699999989"/>
    <n v="0"/>
    <n v="0"/>
    <n v="2055199.0700000003"/>
    <n v="2501544.5359999994"/>
    <n v="0"/>
    <n v="0"/>
    <n v="948559.40699999989"/>
  </r>
  <r>
    <x v="0"/>
    <x v="1"/>
    <x v="3"/>
    <x v="22"/>
    <x v="2"/>
    <x v="1"/>
    <x v="0"/>
    <x v="1"/>
    <n v="0"/>
    <n v="0"/>
    <n v="0"/>
    <n v="0"/>
    <n v="7.2"/>
    <n v="99352.05"/>
    <n v="0"/>
    <n v="0"/>
    <n v="0"/>
    <n v="0"/>
    <n v="0"/>
    <n v="0"/>
    <n v="99352.05"/>
  </r>
  <r>
    <x v="0"/>
    <x v="1"/>
    <x v="3"/>
    <x v="22"/>
    <x v="2"/>
    <x v="2"/>
    <x v="0"/>
    <x v="0"/>
    <n v="32"/>
    <n v="19.68"/>
    <n v="49905.21"/>
    <n v="26430.34"/>
    <n v="0.8"/>
    <n v="11352.6"/>
    <n v="0"/>
    <n v="0"/>
    <n v="49905.21"/>
    <n v="26430.34"/>
    <n v="0"/>
    <n v="0"/>
    <n v="11352.6"/>
  </r>
  <r>
    <x v="0"/>
    <x v="1"/>
    <x v="3"/>
    <x v="22"/>
    <x v="2"/>
    <x v="3"/>
    <x v="0"/>
    <x v="0"/>
    <n v="3599"/>
    <n v="3565.4999999999995"/>
    <n v="18355940.57"/>
    <n v="18456729.323899999"/>
    <n v="1089.6000000000004"/>
    <n v="18350600.612"/>
    <n v="0"/>
    <n v="0"/>
    <n v="18355940.57"/>
    <n v="18456729.323899999"/>
    <n v="0"/>
    <n v="0"/>
    <n v="18350600.612"/>
  </r>
  <r>
    <x v="0"/>
    <x v="1"/>
    <x v="3"/>
    <x v="22"/>
    <x v="3"/>
    <x v="0"/>
    <x v="0"/>
    <x v="0"/>
    <n v="3"/>
    <n v="2.74"/>
    <n v="3938.0499999999997"/>
    <n v="2241.81"/>
    <n v="0"/>
    <n v="0"/>
    <n v="0"/>
    <n v="0"/>
    <n v="3938.0499999999997"/>
    <n v="2241.81"/>
    <n v="0"/>
    <n v="0"/>
    <n v="0"/>
  </r>
  <r>
    <x v="0"/>
    <x v="1"/>
    <x v="3"/>
    <x v="22"/>
    <x v="3"/>
    <x v="1"/>
    <x v="0"/>
    <x v="0"/>
    <n v="1190"/>
    <n v="1139.58"/>
    <n v="904763.69"/>
    <n v="859655.96732399997"/>
    <n v="16.800000000000004"/>
    <n v="148869.44399999999"/>
    <n v="0"/>
    <n v="0"/>
    <n v="904763.69"/>
    <n v="859655.96732399997"/>
    <n v="0"/>
    <n v="0"/>
    <n v="148869.44399999999"/>
  </r>
  <r>
    <x v="0"/>
    <x v="1"/>
    <x v="3"/>
    <x v="22"/>
    <x v="3"/>
    <x v="1"/>
    <x v="0"/>
    <x v="1"/>
    <n v="0"/>
    <n v="0"/>
    <n v="0"/>
    <n v="0"/>
    <n v="4"/>
    <n v="55211.442999999999"/>
    <n v="0"/>
    <n v="0"/>
    <n v="0"/>
    <n v="0"/>
    <n v="0"/>
    <n v="0"/>
    <n v="55211.442999999999"/>
  </r>
  <r>
    <x v="0"/>
    <x v="1"/>
    <x v="3"/>
    <x v="22"/>
    <x v="3"/>
    <x v="2"/>
    <x v="0"/>
    <x v="0"/>
    <n v="752"/>
    <n v="677.55"/>
    <n v="655644.1100000001"/>
    <n v="605596.82999999996"/>
    <n v="21.6"/>
    <n v="329652.337"/>
    <n v="0"/>
    <n v="0"/>
    <n v="655644.1100000001"/>
    <n v="605596.82999999996"/>
    <n v="0"/>
    <n v="0"/>
    <n v="329652.337"/>
  </r>
  <r>
    <x v="0"/>
    <x v="1"/>
    <x v="3"/>
    <x v="22"/>
    <x v="3"/>
    <x v="2"/>
    <x v="0"/>
    <x v="1"/>
    <n v="0"/>
    <n v="0"/>
    <n v="0"/>
    <n v="0"/>
    <n v="8"/>
    <n v="111212.535"/>
    <n v="0"/>
    <n v="0"/>
    <n v="0"/>
    <n v="0"/>
    <n v="0"/>
    <n v="0"/>
    <n v="111212.535"/>
  </r>
  <r>
    <x v="0"/>
    <x v="1"/>
    <x v="3"/>
    <x v="22"/>
    <x v="3"/>
    <x v="3"/>
    <x v="0"/>
    <x v="0"/>
    <n v="0"/>
    <n v="0.49"/>
    <n v="0"/>
    <n v="144.11000000000001"/>
    <n v="0"/>
    <n v="0"/>
    <n v="0"/>
    <n v="0"/>
    <n v="0"/>
    <n v="144.11000000000001"/>
    <n v="0"/>
    <n v="0"/>
    <n v="0"/>
  </r>
  <r>
    <x v="0"/>
    <x v="1"/>
    <x v="3"/>
    <x v="22"/>
    <x v="4"/>
    <x v="0"/>
    <x v="0"/>
    <x v="0"/>
    <n v="0"/>
    <n v="0"/>
    <n v="0"/>
    <n v="0"/>
    <n v="839.19999999999993"/>
    <n v="18079978.080999993"/>
    <n v="0"/>
    <n v="0"/>
    <n v="0"/>
    <n v="0"/>
    <n v="0"/>
    <n v="0"/>
    <n v="18079978.080999993"/>
  </r>
  <r>
    <x v="0"/>
    <x v="1"/>
    <x v="3"/>
    <x v="22"/>
    <x v="4"/>
    <x v="0"/>
    <x v="0"/>
    <x v="1"/>
    <n v="0"/>
    <n v="0"/>
    <n v="0"/>
    <n v="0"/>
    <n v="1.6"/>
    <n v="222994.163"/>
    <n v="0"/>
    <n v="0"/>
    <n v="0"/>
    <n v="0"/>
    <n v="0"/>
    <n v="0"/>
    <n v="222994.163"/>
  </r>
  <r>
    <x v="0"/>
    <x v="1"/>
    <x v="3"/>
    <x v="22"/>
    <x v="4"/>
    <x v="1"/>
    <x v="0"/>
    <x v="0"/>
    <n v="2"/>
    <n v="0.69"/>
    <n v="1323.01"/>
    <n v="392.03"/>
    <n v="0"/>
    <n v="0"/>
    <n v="0"/>
    <n v="0"/>
    <n v="1323.01"/>
    <n v="392.03"/>
    <n v="0"/>
    <n v="0"/>
    <n v="0"/>
  </r>
  <r>
    <x v="0"/>
    <x v="1"/>
    <x v="3"/>
    <x v="23"/>
    <x v="0"/>
    <x v="4"/>
    <x v="0"/>
    <x v="0"/>
    <n v="9"/>
    <n v="7.08"/>
    <n v="-33057"/>
    <n v="7196.22"/>
    <n v="0.8"/>
    <n v="9076.9"/>
    <n v="0"/>
    <n v="0"/>
    <n v="-33057"/>
    <n v="7196.22"/>
    <n v="0"/>
    <n v="0"/>
    <n v="9076.9"/>
  </r>
  <r>
    <x v="0"/>
    <x v="1"/>
    <x v="3"/>
    <x v="23"/>
    <x v="0"/>
    <x v="0"/>
    <x v="0"/>
    <x v="0"/>
    <n v="4106"/>
    <n v="2382.4100000000003"/>
    <n v="11092734.110000001"/>
    <n v="3782284.9388010004"/>
    <n v="200.79999999999998"/>
    <n v="2403806.7909999997"/>
    <n v="0"/>
    <n v="0"/>
    <n v="11092734.110000001"/>
    <n v="3782284.9388010004"/>
    <n v="0"/>
    <n v="0"/>
    <n v="2403806.7909999997"/>
  </r>
  <r>
    <x v="0"/>
    <x v="1"/>
    <x v="3"/>
    <x v="23"/>
    <x v="0"/>
    <x v="0"/>
    <x v="0"/>
    <x v="1"/>
    <n v="0"/>
    <n v="0"/>
    <n v="0"/>
    <n v="0"/>
    <n v="67.199999999999989"/>
    <n v="947686.09699999995"/>
    <n v="0"/>
    <n v="0"/>
    <n v="0"/>
    <n v="0"/>
    <n v="0"/>
    <n v="0"/>
    <n v="947686.09699999995"/>
  </r>
  <r>
    <x v="0"/>
    <x v="1"/>
    <x v="3"/>
    <x v="23"/>
    <x v="0"/>
    <x v="1"/>
    <x v="0"/>
    <x v="0"/>
    <n v="188459"/>
    <n v="173593.27000000002"/>
    <n v="167794520.81999999"/>
    <n v="153587455.91"/>
    <n v="6613.6000000000022"/>
    <n v="64098620.436999999"/>
    <n v="0"/>
    <n v="0"/>
    <n v="167794520.81999999"/>
    <n v="153587455.91"/>
    <n v="0"/>
    <n v="0"/>
    <n v="64098620.436999999"/>
  </r>
  <r>
    <x v="0"/>
    <x v="1"/>
    <x v="3"/>
    <x v="23"/>
    <x v="0"/>
    <x v="1"/>
    <x v="0"/>
    <x v="1"/>
    <n v="0"/>
    <n v="0"/>
    <n v="0"/>
    <n v="0"/>
    <n v="2503.1999999999998"/>
    <n v="36883003.103999995"/>
    <n v="0"/>
    <n v="0"/>
    <n v="0"/>
    <n v="0"/>
    <n v="0"/>
    <n v="0"/>
    <n v="36883003.103999995"/>
  </r>
  <r>
    <x v="0"/>
    <x v="1"/>
    <x v="3"/>
    <x v="23"/>
    <x v="0"/>
    <x v="1"/>
    <x v="1"/>
    <x v="0"/>
    <n v="0"/>
    <n v="0"/>
    <n v="0"/>
    <n v="0"/>
    <n v="1.6"/>
    <n v="3026.7299999999996"/>
    <n v="0"/>
    <n v="0"/>
    <n v="0"/>
    <n v="0"/>
    <n v="0"/>
    <n v="0"/>
    <n v="3026.7299999999996"/>
  </r>
  <r>
    <x v="0"/>
    <x v="1"/>
    <x v="3"/>
    <x v="23"/>
    <x v="0"/>
    <x v="2"/>
    <x v="0"/>
    <x v="0"/>
    <n v="148"/>
    <n v="76.91"/>
    <n v="404025.07999999996"/>
    <n v="125334.74999999999"/>
    <n v="9.6000000000000014"/>
    <n v="99120.406000000003"/>
    <n v="0"/>
    <n v="0"/>
    <n v="404025.07999999996"/>
    <n v="125334.74999999999"/>
    <n v="0"/>
    <n v="0"/>
    <n v="99120.406000000003"/>
  </r>
  <r>
    <x v="0"/>
    <x v="1"/>
    <x v="3"/>
    <x v="23"/>
    <x v="0"/>
    <x v="2"/>
    <x v="0"/>
    <x v="1"/>
    <n v="0"/>
    <n v="0"/>
    <n v="0"/>
    <n v="0"/>
    <n v="2.4000000000000004"/>
    <n v="33131"/>
    <n v="0"/>
    <n v="0"/>
    <n v="0"/>
    <n v="0"/>
    <n v="0"/>
    <n v="0"/>
    <n v="33131"/>
  </r>
  <r>
    <x v="0"/>
    <x v="1"/>
    <x v="3"/>
    <x v="23"/>
    <x v="0"/>
    <x v="3"/>
    <x v="0"/>
    <x v="0"/>
    <n v="5450"/>
    <n v="4374.1499999999996"/>
    <n v="7184602.2699999986"/>
    <n v="5705633.5200399989"/>
    <n v="437.59999999999997"/>
    <n v="2957295.8380000005"/>
    <n v="0"/>
    <n v="0"/>
    <n v="7184602.2699999986"/>
    <n v="5705633.5200399989"/>
    <n v="0"/>
    <n v="0"/>
    <n v="2957295.8380000005"/>
  </r>
  <r>
    <x v="0"/>
    <x v="1"/>
    <x v="3"/>
    <x v="23"/>
    <x v="0"/>
    <x v="3"/>
    <x v="0"/>
    <x v="1"/>
    <n v="0"/>
    <n v="0"/>
    <n v="0"/>
    <n v="0"/>
    <n v="24"/>
    <n v="331176.36"/>
    <n v="0"/>
    <n v="0"/>
    <n v="0"/>
    <n v="0"/>
    <n v="0"/>
    <n v="0"/>
    <n v="331176.36"/>
  </r>
  <r>
    <x v="0"/>
    <x v="1"/>
    <x v="3"/>
    <x v="23"/>
    <x v="1"/>
    <x v="4"/>
    <x v="0"/>
    <x v="0"/>
    <n v="10679"/>
    <n v="8381.98"/>
    <n v="20668660.390000004"/>
    <n v="15090201.697000001"/>
    <n v="707.2"/>
    <n v="6649869.7350000013"/>
    <n v="0"/>
    <n v="0"/>
    <n v="20668660.390000004"/>
    <n v="15090201.697000001"/>
    <n v="0"/>
    <n v="0"/>
    <n v="6649869.7350000013"/>
  </r>
  <r>
    <x v="0"/>
    <x v="1"/>
    <x v="3"/>
    <x v="23"/>
    <x v="1"/>
    <x v="4"/>
    <x v="0"/>
    <x v="1"/>
    <n v="0"/>
    <n v="0"/>
    <n v="0"/>
    <n v="0"/>
    <n v="291.2"/>
    <n v="4292740.176"/>
    <n v="0"/>
    <n v="0"/>
    <n v="0"/>
    <n v="0"/>
    <n v="0"/>
    <n v="0"/>
    <n v="4292740.176"/>
  </r>
  <r>
    <x v="0"/>
    <x v="1"/>
    <x v="3"/>
    <x v="23"/>
    <x v="1"/>
    <x v="0"/>
    <x v="0"/>
    <x v="0"/>
    <n v="457"/>
    <n v="408.01"/>
    <n v="813169.55"/>
    <n v="670102.3854700001"/>
    <n v="48.000000000000007"/>
    <n v="552088.45299999998"/>
    <n v="0"/>
    <n v="0"/>
    <n v="813169.55"/>
    <n v="670102.3854700001"/>
    <n v="0"/>
    <n v="0"/>
    <n v="552088.45299999998"/>
  </r>
  <r>
    <x v="0"/>
    <x v="1"/>
    <x v="3"/>
    <x v="23"/>
    <x v="1"/>
    <x v="0"/>
    <x v="0"/>
    <x v="1"/>
    <n v="0"/>
    <n v="0"/>
    <n v="0"/>
    <n v="0"/>
    <n v="8.8000000000000007"/>
    <n v="126616.518"/>
    <n v="0"/>
    <n v="0"/>
    <n v="0"/>
    <n v="0"/>
    <n v="0"/>
    <n v="0"/>
    <n v="126616.518"/>
  </r>
  <r>
    <x v="0"/>
    <x v="1"/>
    <x v="3"/>
    <x v="23"/>
    <x v="1"/>
    <x v="1"/>
    <x v="0"/>
    <x v="0"/>
    <n v="13455"/>
    <n v="13572.66"/>
    <n v="19051078.759999998"/>
    <n v="20838802.198999994"/>
    <n v="845.6"/>
    <n v="9849479.4309999999"/>
    <n v="0"/>
    <n v="0"/>
    <n v="19051078.759999998"/>
    <n v="20838802.198999994"/>
    <n v="0"/>
    <n v="0"/>
    <n v="9849479.4309999999"/>
  </r>
  <r>
    <x v="0"/>
    <x v="1"/>
    <x v="3"/>
    <x v="23"/>
    <x v="1"/>
    <x v="1"/>
    <x v="0"/>
    <x v="1"/>
    <n v="0"/>
    <n v="0"/>
    <n v="0"/>
    <n v="0"/>
    <n v="220"/>
    <n v="3255208.2519999999"/>
    <n v="0"/>
    <n v="0"/>
    <n v="0"/>
    <n v="0"/>
    <n v="0"/>
    <n v="0"/>
    <n v="3255208.2519999999"/>
  </r>
  <r>
    <x v="0"/>
    <x v="1"/>
    <x v="3"/>
    <x v="23"/>
    <x v="1"/>
    <x v="2"/>
    <x v="0"/>
    <x v="0"/>
    <n v="95"/>
    <n v="56.25"/>
    <n v="191985.28"/>
    <n v="109193.40999999999"/>
    <n v="6.4"/>
    <n v="52467.050999999999"/>
    <n v="0"/>
    <n v="0"/>
    <n v="191985.28"/>
    <n v="109193.40999999999"/>
    <n v="0"/>
    <n v="0"/>
    <n v="52467.050999999999"/>
  </r>
  <r>
    <x v="0"/>
    <x v="1"/>
    <x v="3"/>
    <x v="23"/>
    <x v="1"/>
    <x v="3"/>
    <x v="0"/>
    <x v="0"/>
    <n v="68"/>
    <n v="94.789999999999992"/>
    <n v="87449.95"/>
    <n v="189849.64"/>
    <n v="1.6"/>
    <n v="9820.09"/>
    <n v="0"/>
    <n v="0"/>
    <n v="87449.95"/>
    <n v="189849.64"/>
    <n v="0"/>
    <n v="0"/>
    <n v="9820.09"/>
  </r>
  <r>
    <x v="0"/>
    <x v="1"/>
    <x v="3"/>
    <x v="23"/>
    <x v="2"/>
    <x v="4"/>
    <x v="0"/>
    <x v="0"/>
    <n v="4884"/>
    <n v="3976.2799999999997"/>
    <n v="33432290.880000003"/>
    <n v="31327439.504000001"/>
    <n v="996.8"/>
    <n v="20458930.617000002"/>
    <n v="0"/>
    <n v="0"/>
    <n v="33432290.880000003"/>
    <n v="31327439.504000001"/>
    <n v="0"/>
    <n v="0"/>
    <n v="20458930.617000002"/>
  </r>
  <r>
    <x v="0"/>
    <x v="1"/>
    <x v="3"/>
    <x v="23"/>
    <x v="2"/>
    <x v="4"/>
    <x v="0"/>
    <x v="1"/>
    <n v="0"/>
    <n v="0"/>
    <n v="0"/>
    <n v="0"/>
    <n v="68"/>
    <n v="1300454.946"/>
    <n v="0"/>
    <n v="0"/>
    <n v="0"/>
    <n v="0"/>
    <n v="0"/>
    <n v="0"/>
    <n v="1300454.946"/>
  </r>
  <r>
    <x v="0"/>
    <x v="1"/>
    <x v="3"/>
    <x v="23"/>
    <x v="2"/>
    <x v="0"/>
    <x v="0"/>
    <x v="0"/>
    <n v="1827"/>
    <n v="1577.1800000000003"/>
    <n v="6858272.2300000004"/>
    <n v="6176867.053700001"/>
    <n v="319.2000000000001"/>
    <n v="4301458.9130000006"/>
    <n v="0"/>
    <n v="0"/>
    <n v="6858272.2300000004"/>
    <n v="6176867.053700001"/>
    <n v="0"/>
    <n v="0"/>
    <n v="4301458.9130000006"/>
  </r>
  <r>
    <x v="0"/>
    <x v="1"/>
    <x v="3"/>
    <x v="23"/>
    <x v="2"/>
    <x v="0"/>
    <x v="0"/>
    <x v="1"/>
    <n v="0"/>
    <n v="0"/>
    <n v="0"/>
    <n v="0"/>
    <n v="13.600000000000001"/>
    <n v="224521.57"/>
    <n v="0"/>
    <n v="0"/>
    <n v="0"/>
    <n v="0"/>
    <n v="0"/>
    <n v="0"/>
    <n v="224521.57"/>
  </r>
  <r>
    <x v="0"/>
    <x v="1"/>
    <x v="3"/>
    <x v="23"/>
    <x v="2"/>
    <x v="1"/>
    <x v="0"/>
    <x v="0"/>
    <n v="415"/>
    <n v="403.66000000000008"/>
    <n v="2137104.2800000003"/>
    <n v="2339514.3354999996"/>
    <n v="84.799999999999983"/>
    <n v="1346062.6609999998"/>
    <n v="0"/>
    <n v="0"/>
    <n v="2137104.2800000003"/>
    <n v="2339514.3354999996"/>
    <n v="0"/>
    <n v="0"/>
    <n v="1346062.6609999998"/>
  </r>
  <r>
    <x v="0"/>
    <x v="1"/>
    <x v="3"/>
    <x v="23"/>
    <x v="2"/>
    <x v="2"/>
    <x v="0"/>
    <x v="0"/>
    <n v="21"/>
    <n v="11.83"/>
    <n v="42920.83"/>
    <n v="18394.43"/>
    <n v="1.6"/>
    <n v="12402.6"/>
    <n v="0"/>
    <n v="0"/>
    <n v="42920.83"/>
    <n v="18394.43"/>
    <n v="0"/>
    <n v="0"/>
    <n v="12402.6"/>
  </r>
  <r>
    <x v="0"/>
    <x v="1"/>
    <x v="3"/>
    <x v="23"/>
    <x v="2"/>
    <x v="3"/>
    <x v="0"/>
    <x v="0"/>
    <n v="1715"/>
    <n v="1348.75"/>
    <n v="8478830.4199999999"/>
    <n v="7459750.3769399999"/>
    <n v="742.40000000000009"/>
    <n v="8382292.3169999979"/>
    <n v="0"/>
    <n v="0"/>
    <n v="8478830.4199999999"/>
    <n v="7459750.3769399999"/>
    <n v="0"/>
    <n v="0"/>
    <n v="8382292.3169999979"/>
  </r>
  <r>
    <x v="0"/>
    <x v="1"/>
    <x v="3"/>
    <x v="23"/>
    <x v="2"/>
    <x v="3"/>
    <x v="0"/>
    <x v="1"/>
    <n v="0"/>
    <n v="0"/>
    <n v="0"/>
    <n v="0"/>
    <n v="2.4000000000000004"/>
    <n v="33129.599999999999"/>
    <n v="0"/>
    <n v="0"/>
    <n v="0"/>
    <n v="0"/>
    <n v="0"/>
    <n v="0"/>
    <n v="33129.599999999999"/>
  </r>
  <r>
    <x v="0"/>
    <x v="1"/>
    <x v="3"/>
    <x v="23"/>
    <x v="3"/>
    <x v="0"/>
    <x v="0"/>
    <x v="0"/>
    <n v="2"/>
    <n v="2.85"/>
    <n v="751.76"/>
    <n v="2097.94"/>
    <n v="0"/>
    <n v="-1122.6669999999999"/>
    <n v="0"/>
    <n v="0"/>
    <n v="751.76"/>
    <n v="2097.94"/>
    <n v="0"/>
    <n v="0"/>
    <n v="-1122.6669999999999"/>
  </r>
  <r>
    <x v="0"/>
    <x v="1"/>
    <x v="3"/>
    <x v="23"/>
    <x v="3"/>
    <x v="1"/>
    <x v="0"/>
    <x v="0"/>
    <n v="918"/>
    <n v="779.14999999999975"/>
    <n v="574511.28"/>
    <n v="546279.15669300011"/>
    <n v="9.6"/>
    <n v="99762.622999999992"/>
    <n v="0"/>
    <n v="0"/>
    <n v="574511.28"/>
    <n v="546279.15669300011"/>
    <n v="0"/>
    <n v="0"/>
    <n v="99762.622999999992"/>
  </r>
  <r>
    <x v="0"/>
    <x v="1"/>
    <x v="3"/>
    <x v="23"/>
    <x v="3"/>
    <x v="1"/>
    <x v="0"/>
    <x v="1"/>
    <n v="0"/>
    <n v="0"/>
    <n v="0"/>
    <n v="0"/>
    <n v="3.2"/>
    <n v="44383.786999999997"/>
    <n v="0"/>
    <n v="0"/>
    <n v="0"/>
    <n v="0"/>
    <n v="0"/>
    <n v="0"/>
    <n v="44383.786999999997"/>
  </r>
  <r>
    <x v="0"/>
    <x v="1"/>
    <x v="3"/>
    <x v="23"/>
    <x v="3"/>
    <x v="2"/>
    <x v="0"/>
    <x v="0"/>
    <n v="488"/>
    <n v="396.33"/>
    <n v="250854.75"/>
    <n v="230829.22"/>
    <n v="6.3999999999999995"/>
    <n v="38326.819999999992"/>
    <n v="0"/>
    <n v="0"/>
    <n v="250854.75"/>
    <n v="230829.22"/>
    <n v="0"/>
    <n v="0"/>
    <n v="38326.819999999992"/>
  </r>
  <r>
    <x v="0"/>
    <x v="1"/>
    <x v="3"/>
    <x v="23"/>
    <x v="3"/>
    <x v="2"/>
    <x v="0"/>
    <x v="1"/>
    <n v="0"/>
    <n v="0"/>
    <n v="0"/>
    <n v="0"/>
    <n v="4"/>
    <n v="55284.6"/>
    <n v="0"/>
    <n v="0"/>
    <n v="0"/>
    <n v="0"/>
    <n v="0"/>
    <n v="0"/>
    <n v="55284.6"/>
  </r>
  <r>
    <x v="0"/>
    <x v="1"/>
    <x v="3"/>
    <x v="23"/>
    <x v="4"/>
    <x v="0"/>
    <x v="0"/>
    <x v="0"/>
    <n v="0"/>
    <n v="0"/>
    <n v="0"/>
    <n v="0"/>
    <n v="774.39999999999986"/>
    <n v="13771816.059000004"/>
    <n v="0"/>
    <n v="0"/>
    <n v="0"/>
    <n v="0"/>
    <n v="0"/>
    <n v="0"/>
    <n v="13771816.059000004"/>
  </r>
  <r>
    <x v="0"/>
    <x v="1"/>
    <x v="3"/>
    <x v="23"/>
    <x v="4"/>
    <x v="0"/>
    <x v="0"/>
    <x v="1"/>
    <n v="0"/>
    <n v="0"/>
    <n v="0"/>
    <n v="0"/>
    <n v="0"/>
    <n v="14526.833999999999"/>
    <n v="0"/>
    <n v="0"/>
    <n v="0"/>
    <n v="0"/>
    <n v="0"/>
    <n v="0"/>
    <n v="14526.833999999999"/>
  </r>
  <r>
    <x v="0"/>
    <x v="1"/>
    <x v="3"/>
    <x v="24"/>
    <x v="0"/>
    <x v="4"/>
    <x v="0"/>
    <x v="0"/>
    <n v="19"/>
    <n v="16.61"/>
    <n v="-17806"/>
    <n v="28942.3"/>
    <n v="1.6"/>
    <n v="15557.65"/>
    <n v="0"/>
    <n v="0"/>
    <n v="-17806"/>
    <n v="28942.3"/>
    <n v="0"/>
    <n v="0"/>
    <n v="15557.65"/>
  </r>
  <r>
    <x v="0"/>
    <x v="1"/>
    <x v="3"/>
    <x v="24"/>
    <x v="0"/>
    <x v="4"/>
    <x v="0"/>
    <x v="1"/>
    <n v="0"/>
    <n v="0"/>
    <n v="0"/>
    <n v="0"/>
    <n v="0.8"/>
    <n v="12313"/>
    <n v="0"/>
    <n v="0"/>
    <n v="0"/>
    <n v="0"/>
    <n v="0"/>
    <n v="0"/>
    <n v="12313"/>
  </r>
  <r>
    <x v="0"/>
    <x v="1"/>
    <x v="3"/>
    <x v="24"/>
    <x v="0"/>
    <x v="0"/>
    <x v="0"/>
    <x v="0"/>
    <n v="2286"/>
    <n v="1902.1999999999998"/>
    <n v="4095055.14"/>
    <n v="3461019.1036067107"/>
    <n v="211.2"/>
    <n v="2289352.358"/>
    <n v="0"/>
    <n v="0"/>
    <n v="4095055.14"/>
    <n v="3461019.1036067107"/>
    <n v="0"/>
    <n v="0"/>
    <n v="2289352.358"/>
  </r>
  <r>
    <x v="0"/>
    <x v="1"/>
    <x v="3"/>
    <x v="24"/>
    <x v="0"/>
    <x v="0"/>
    <x v="0"/>
    <x v="1"/>
    <n v="0"/>
    <n v="0"/>
    <n v="0"/>
    <n v="0"/>
    <n v="35.200000000000003"/>
    <n v="483607.48499999999"/>
    <n v="0"/>
    <n v="0"/>
    <n v="0"/>
    <n v="0"/>
    <n v="0"/>
    <n v="0"/>
    <n v="483607.48499999999"/>
  </r>
  <r>
    <x v="0"/>
    <x v="1"/>
    <x v="3"/>
    <x v="24"/>
    <x v="0"/>
    <x v="1"/>
    <x v="0"/>
    <x v="0"/>
    <n v="96127"/>
    <n v="85810.519999999975"/>
    <n v="100283741.18999998"/>
    <n v="87909310.479999989"/>
    <n v="4514.4000000000005"/>
    <n v="52853508.121000007"/>
    <n v="0"/>
    <n v="0"/>
    <n v="100283741.18999998"/>
    <n v="87909310.479999989"/>
    <n v="0"/>
    <n v="0"/>
    <n v="52853508.121000007"/>
  </r>
  <r>
    <x v="0"/>
    <x v="1"/>
    <x v="3"/>
    <x v="24"/>
    <x v="0"/>
    <x v="1"/>
    <x v="0"/>
    <x v="1"/>
    <n v="0"/>
    <n v="0"/>
    <n v="0"/>
    <n v="0"/>
    <n v="1445.6"/>
    <n v="21044417.526000001"/>
    <n v="0"/>
    <n v="0"/>
    <n v="0"/>
    <n v="0"/>
    <n v="0"/>
    <n v="0"/>
    <n v="21044417.526000001"/>
  </r>
  <r>
    <x v="0"/>
    <x v="1"/>
    <x v="3"/>
    <x v="24"/>
    <x v="0"/>
    <x v="2"/>
    <x v="0"/>
    <x v="0"/>
    <n v="134"/>
    <n v="171.31"/>
    <n v="315951.83"/>
    <n v="247464.64"/>
    <n v="4.8"/>
    <n v="45774.22"/>
    <n v="0"/>
    <n v="0"/>
    <n v="315951.83"/>
    <n v="247464.64"/>
    <n v="0"/>
    <n v="0"/>
    <n v="45774.22"/>
  </r>
  <r>
    <x v="0"/>
    <x v="1"/>
    <x v="3"/>
    <x v="24"/>
    <x v="0"/>
    <x v="2"/>
    <x v="0"/>
    <x v="1"/>
    <n v="0"/>
    <n v="0"/>
    <n v="0"/>
    <n v="0"/>
    <n v="0.8"/>
    <n v="11090.1"/>
    <n v="0"/>
    <n v="0"/>
    <n v="0"/>
    <n v="0"/>
    <n v="0"/>
    <n v="0"/>
    <n v="11090.1"/>
  </r>
  <r>
    <x v="0"/>
    <x v="1"/>
    <x v="3"/>
    <x v="24"/>
    <x v="0"/>
    <x v="3"/>
    <x v="0"/>
    <x v="0"/>
    <n v="17575"/>
    <n v="16801.980000000003"/>
    <n v="45618997.82"/>
    <n v="42363173.877544008"/>
    <n v="2620.8000000000006"/>
    <n v="26396659.746999998"/>
    <n v="0"/>
    <n v="0"/>
    <n v="45618997.82"/>
    <n v="42363173.877544008"/>
    <n v="0"/>
    <n v="0"/>
    <n v="26396659.746999998"/>
  </r>
  <r>
    <x v="0"/>
    <x v="1"/>
    <x v="3"/>
    <x v="24"/>
    <x v="0"/>
    <x v="3"/>
    <x v="0"/>
    <x v="1"/>
    <n v="0"/>
    <n v="0"/>
    <n v="0"/>
    <n v="0"/>
    <n v="15.2"/>
    <n v="281621.533"/>
    <n v="0"/>
    <n v="0"/>
    <n v="0"/>
    <n v="0"/>
    <n v="0"/>
    <n v="0"/>
    <n v="281621.533"/>
  </r>
  <r>
    <x v="0"/>
    <x v="1"/>
    <x v="3"/>
    <x v="24"/>
    <x v="1"/>
    <x v="4"/>
    <x v="0"/>
    <x v="0"/>
    <n v="6650"/>
    <n v="4958.21"/>
    <n v="12926895.460000001"/>
    <n v="8988685.7612020001"/>
    <n v="616.80000000000007"/>
    <n v="5703087.2920000004"/>
    <n v="0"/>
    <n v="0"/>
    <n v="12926895.460000001"/>
    <n v="8988685.7612020001"/>
    <n v="0"/>
    <n v="0"/>
    <n v="5703087.2920000004"/>
  </r>
  <r>
    <x v="0"/>
    <x v="1"/>
    <x v="3"/>
    <x v="24"/>
    <x v="1"/>
    <x v="4"/>
    <x v="0"/>
    <x v="1"/>
    <n v="0"/>
    <n v="0"/>
    <n v="0"/>
    <n v="0"/>
    <n v="197.6"/>
    <n v="3085499.2310000001"/>
    <n v="0"/>
    <n v="0"/>
    <n v="0"/>
    <n v="0"/>
    <n v="0"/>
    <n v="0"/>
    <n v="3085499.2310000001"/>
  </r>
  <r>
    <x v="0"/>
    <x v="1"/>
    <x v="3"/>
    <x v="24"/>
    <x v="1"/>
    <x v="0"/>
    <x v="0"/>
    <x v="0"/>
    <n v="367"/>
    <n v="320.02"/>
    <n v="549989.53"/>
    <n v="529466.37884999998"/>
    <n v="56.000000000000007"/>
    <n v="626703.86499999999"/>
    <n v="0"/>
    <n v="0"/>
    <n v="549989.53"/>
    <n v="529466.37884999998"/>
    <n v="0"/>
    <n v="0"/>
    <n v="626703.86499999999"/>
  </r>
  <r>
    <x v="0"/>
    <x v="1"/>
    <x v="3"/>
    <x v="24"/>
    <x v="1"/>
    <x v="0"/>
    <x v="0"/>
    <x v="1"/>
    <n v="0"/>
    <n v="0"/>
    <n v="0"/>
    <n v="0"/>
    <n v="8"/>
    <n v="115719.821"/>
    <n v="0"/>
    <n v="0"/>
    <n v="0"/>
    <n v="0"/>
    <n v="0"/>
    <n v="0"/>
    <n v="115719.821"/>
  </r>
  <r>
    <x v="0"/>
    <x v="1"/>
    <x v="3"/>
    <x v="24"/>
    <x v="1"/>
    <x v="1"/>
    <x v="0"/>
    <x v="0"/>
    <n v="6473"/>
    <n v="6912.7699999999995"/>
    <n v="10145892.93"/>
    <n v="11352690.573000003"/>
    <n v="553.5999999999998"/>
    <n v="6858276.9730000002"/>
    <n v="0"/>
    <n v="0"/>
    <n v="10145892.93"/>
    <n v="11352690.573000003"/>
    <n v="0"/>
    <n v="0"/>
    <n v="6858276.9730000002"/>
  </r>
  <r>
    <x v="0"/>
    <x v="1"/>
    <x v="3"/>
    <x v="24"/>
    <x v="1"/>
    <x v="1"/>
    <x v="0"/>
    <x v="1"/>
    <n v="0"/>
    <n v="0"/>
    <n v="0"/>
    <n v="0"/>
    <n v="142.39999999999998"/>
    <n v="2122139.696"/>
    <n v="0"/>
    <n v="0"/>
    <n v="0"/>
    <n v="0"/>
    <n v="0"/>
    <n v="0"/>
    <n v="2122139.696"/>
  </r>
  <r>
    <x v="0"/>
    <x v="1"/>
    <x v="3"/>
    <x v="24"/>
    <x v="1"/>
    <x v="2"/>
    <x v="0"/>
    <x v="0"/>
    <n v="50"/>
    <n v="132.38"/>
    <n v="56954.670000000006"/>
    <n v="292289.53999999998"/>
    <n v="21.599999999999998"/>
    <n v="235188.97899999999"/>
    <n v="0"/>
    <n v="0"/>
    <n v="56954.670000000006"/>
    <n v="292289.53999999998"/>
    <n v="0"/>
    <n v="0"/>
    <n v="235188.97899999999"/>
  </r>
  <r>
    <x v="0"/>
    <x v="1"/>
    <x v="3"/>
    <x v="24"/>
    <x v="1"/>
    <x v="3"/>
    <x v="0"/>
    <x v="0"/>
    <n v="608"/>
    <n v="325.82"/>
    <n v="1479253.98"/>
    <n v="840219.38000000012"/>
    <n v="65.599999999999994"/>
    <n v="464529.64"/>
    <n v="0"/>
    <n v="0"/>
    <n v="1479253.98"/>
    <n v="840219.38000000012"/>
    <n v="0"/>
    <n v="0"/>
    <n v="464529.64"/>
  </r>
  <r>
    <x v="0"/>
    <x v="1"/>
    <x v="3"/>
    <x v="24"/>
    <x v="2"/>
    <x v="4"/>
    <x v="0"/>
    <x v="0"/>
    <n v="1537"/>
    <n v="1192.58"/>
    <n v="7838364.0699999984"/>
    <n v="6644162.4501499999"/>
    <n v="336"/>
    <n v="6312873.5599999987"/>
    <n v="0"/>
    <n v="0"/>
    <n v="7838364.0699999984"/>
    <n v="6644162.4501499999"/>
    <n v="0"/>
    <n v="0"/>
    <n v="6312873.5599999987"/>
  </r>
  <r>
    <x v="0"/>
    <x v="1"/>
    <x v="3"/>
    <x v="24"/>
    <x v="2"/>
    <x v="4"/>
    <x v="0"/>
    <x v="1"/>
    <n v="0"/>
    <n v="0"/>
    <n v="0"/>
    <n v="0"/>
    <n v="32.800000000000004"/>
    <n v="663557.60800000001"/>
    <n v="0"/>
    <n v="0"/>
    <n v="0"/>
    <n v="0"/>
    <n v="0"/>
    <n v="0"/>
    <n v="663557.60800000001"/>
  </r>
  <r>
    <x v="0"/>
    <x v="1"/>
    <x v="3"/>
    <x v="24"/>
    <x v="2"/>
    <x v="0"/>
    <x v="0"/>
    <x v="0"/>
    <n v="587"/>
    <n v="548.53000000000009"/>
    <n v="2471807.9099999997"/>
    <n v="2685716.97"/>
    <n v="140.80000000000001"/>
    <n v="2511747.5089999996"/>
    <n v="0"/>
    <n v="0"/>
    <n v="2471807.9099999997"/>
    <n v="2685716.97"/>
    <n v="0"/>
    <n v="0"/>
    <n v="2511747.5089999996"/>
  </r>
  <r>
    <x v="0"/>
    <x v="1"/>
    <x v="3"/>
    <x v="24"/>
    <x v="2"/>
    <x v="0"/>
    <x v="0"/>
    <x v="1"/>
    <n v="0"/>
    <n v="0"/>
    <n v="0"/>
    <n v="0"/>
    <n v="5.6"/>
    <n v="101638.299"/>
    <n v="0"/>
    <n v="0"/>
    <n v="0"/>
    <n v="0"/>
    <n v="0"/>
    <n v="0"/>
    <n v="101638.299"/>
  </r>
  <r>
    <x v="0"/>
    <x v="1"/>
    <x v="3"/>
    <x v="24"/>
    <x v="2"/>
    <x v="1"/>
    <x v="0"/>
    <x v="0"/>
    <n v="234"/>
    <n v="138.62"/>
    <n v="683019.29"/>
    <n v="729152.5183"/>
    <n v="45.599999999999994"/>
    <n v="624217.10700000008"/>
    <n v="0"/>
    <n v="0"/>
    <n v="683019.29"/>
    <n v="729152.5183"/>
    <n v="0"/>
    <n v="0"/>
    <n v="624217.10700000008"/>
  </r>
  <r>
    <x v="0"/>
    <x v="1"/>
    <x v="3"/>
    <x v="24"/>
    <x v="2"/>
    <x v="1"/>
    <x v="0"/>
    <x v="1"/>
    <n v="0"/>
    <n v="0"/>
    <n v="0"/>
    <n v="0"/>
    <n v="2.4"/>
    <n v="32881.800000000003"/>
    <n v="0"/>
    <n v="0"/>
    <n v="0"/>
    <n v="0"/>
    <n v="0"/>
    <n v="0"/>
    <n v="32881.800000000003"/>
  </r>
  <r>
    <x v="0"/>
    <x v="1"/>
    <x v="3"/>
    <x v="24"/>
    <x v="2"/>
    <x v="2"/>
    <x v="0"/>
    <x v="0"/>
    <n v="387"/>
    <n v="184.54"/>
    <n v="977739.3"/>
    <n v="471933.7"/>
    <n v="28.8"/>
    <n v="863093.3"/>
    <n v="0"/>
    <n v="0"/>
    <n v="977739.3"/>
    <n v="471933.7"/>
    <n v="0"/>
    <n v="0"/>
    <n v="863093.3"/>
  </r>
  <r>
    <x v="0"/>
    <x v="1"/>
    <x v="3"/>
    <x v="24"/>
    <x v="2"/>
    <x v="3"/>
    <x v="0"/>
    <x v="0"/>
    <n v="350"/>
    <n v="344.86999999999995"/>
    <n v="2083075.7500000002"/>
    <n v="2448691.1859999998"/>
    <n v="181.60000000000002"/>
    <n v="3390380.1120000007"/>
    <n v="0"/>
    <n v="0"/>
    <n v="2083075.7500000002"/>
    <n v="2448691.1859999998"/>
    <n v="0"/>
    <n v="0"/>
    <n v="3390380.1120000007"/>
  </r>
  <r>
    <x v="0"/>
    <x v="1"/>
    <x v="3"/>
    <x v="24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24"/>
    <x v="3"/>
    <x v="0"/>
    <x v="0"/>
    <x v="0"/>
    <n v="87"/>
    <n v="44.66"/>
    <n v="40970.310000000005"/>
    <n v="39937.01"/>
    <n v="0"/>
    <n v="6756.5820000000003"/>
    <n v="0"/>
    <n v="0"/>
    <n v="40970.310000000005"/>
    <n v="39937.01"/>
    <n v="0"/>
    <n v="0"/>
    <n v="6756.5820000000003"/>
  </r>
  <r>
    <x v="0"/>
    <x v="1"/>
    <x v="3"/>
    <x v="24"/>
    <x v="3"/>
    <x v="0"/>
    <x v="0"/>
    <x v="1"/>
    <n v="0"/>
    <n v="0"/>
    <n v="0"/>
    <n v="0"/>
    <n v="0.8"/>
    <n v="10986.038"/>
    <n v="0"/>
    <n v="0"/>
    <n v="0"/>
    <n v="0"/>
    <n v="0"/>
    <n v="0"/>
    <n v="10986.038"/>
  </r>
  <r>
    <x v="0"/>
    <x v="1"/>
    <x v="3"/>
    <x v="24"/>
    <x v="3"/>
    <x v="1"/>
    <x v="0"/>
    <x v="0"/>
    <n v="1173"/>
    <n v="1323.8"/>
    <n v="727994.63"/>
    <n v="816807.42959899991"/>
    <n v="13.600000000000001"/>
    <n v="272159.87400000001"/>
    <n v="0"/>
    <n v="0"/>
    <n v="727994.63"/>
    <n v="816807.42959899991"/>
    <n v="0"/>
    <n v="0"/>
    <n v="272159.87400000001"/>
  </r>
  <r>
    <x v="0"/>
    <x v="1"/>
    <x v="3"/>
    <x v="24"/>
    <x v="3"/>
    <x v="1"/>
    <x v="0"/>
    <x v="1"/>
    <n v="0"/>
    <n v="0"/>
    <n v="0"/>
    <n v="0"/>
    <n v="4.8000000000000007"/>
    <n v="66329.956000000006"/>
    <n v="0"/>
    <n v="0"/>
    <n v="0"/>
    <n v="0"/>
    <n v="0"/>
    <n v="0"/>
    <n v="66329.956000000006"/>
  </r>
  <r>
    <x v="0"/>
    <x v="1"/>
    <x v="3"/>
    <x v="24"/>
    <x v="3"/>
    <x v="2"/>
    <x v="0"/>
    <x v="0"/>
    <n v="915"/>
    <n v="788.59"/>
    <n v="516804.38"/>
    <n v="447288.20999999996"/>
    <n v="16.8"/>
    <n v="186713.68800000002"/>
    <n v="0"/>
    <n v="0"/>
    <n v="516804.38"/>
    <n v="447288.20999999996"/>
    <n v="0"/>
    <n v="0"/>
    <n v="186713.68800000002"/>
  </r>
  <r>
    <x v="0"/>
    <x v="1"/>
    <x v="3"/>
    <x v="24"/>
    <x v="3"/>
    <x v="2"/>
    <x v="0"/>
    <x v="1"/>
    <n v="0"/>
    <n v="0"/>
    <n v="0"/>
    <n v="0"/>
    <n v="4.8"/>
    <n v="66445.070999999996"/>
    <n v="0"/>
    <n v="0"/>
    <n v="0"/>
    <n v="0"/>
    <n v="0"/>
    <n v="0"/>
    <n v="66445.070999999996"/>
  </r>
  <r>
    <x v="0"/>
    <x v="1"/>
    <x v="3"/>
    <x v="24"/>
    <x v="3"/>
    <x v="3"/>
    <x v="0"/>
    <x v="0"/>
    <n v="32"/>
    <n v="3.35"/>
    <n v="43498.13"/>
    <n v="6703.5599999999995"/>
    <n v="0"/>
    <n v="0"/>
    <n v="0"/>
    <n v="0"/>
    <n v="43498.13"/>
    <n v="6703.5599999999995"/>
    <n v="0"/>
    <n v="0"/>
    <n v="0"/>
  </r>
  <r>
    <x v="0"/>
    <x v="1"/>
    <x v="3"/>
    <x v="24"/>
    <x v="4"/>
    <x v="0"/>
    <x v="0"/>
    <x v="0"/>
    <n v="0"/>
    <n v="0"/>
    <n v="0"/>
    <n v="1"/>
    <n v="505.6"/>
    <n v="16185937.567999996"/>
    <n v="0"/>
    <n v="0"/>
    <n v="0"/>
    <n v="1"/>
    <n v="0"/>
    <n v="0"/>
    <n v="16185937.567999996"/>
  </r>
  <r>
    <x v="0"/>
    <x v="1"/>
    <x v="3"/>
    <x v="24"/>
    <x v="4"/>
    <x v="0"/>
    <x v="0"/>
    <x v="1"/>
    <n v="0"/>
    <n v="0"/>
    <n v="0"/>
    <n v="0"/>
    <n v="0.8"/>
    <n v="205383.46500000003"/>
    <n v="0"/>
    <n v="0"/>
    <n v="0"/>
    <n v="0"/>
    <n v="0"/>
    <n v="0"/>
    <n v="205383.46500000003"/>
  </r>
  <r>
    <x v="0"/>
    <x v="1"/>
    <x v="3"/>
    <x v="25"/>
    <x v="0"/>
    <x v="4"/>
    <x v="0"/>
    <x v="0"/>
    <n v="5"/>
    <n v="5.15"/>
    <n v="-31149"/>
    <n v="39327.279999999999"/>
    <n v="0"/>
    <n v="0"/>
    <n v="0"/>
    <n v="0"/>
    <n v="-31149"/>
    <n v="39327.279999999999"/>
    <n v="0"/>
    <n v="0"/>
    <n v="0"/>
  </r>
  <r>
    <x v="0"/>
    <x v="1"/>
    <x v="3"/>
    <x v="25"/>
    <x v="0"/>
    <x v="0"/>
    <x v="0"/>
    <x v="0"/>
    <n v="2825"/>
    <n v="1331.53"/>
    <n v="10186225.02"/>
    <n v="3244369.1558610001"/>
    <n v="133.6"/>
    <n v="1020611.4439999999"/>
    <n v="0"/>
    <n v="0"/>
    <n v="10186225.02"/>
    <n v="3244369.1558610001"/>
    <n v="0"/>
    <n v="0"/>
    <n v="1020611.4439999999"/>
  </r>
  <r>
    <x v="0"/>
    <x v="1"/>
    <x v="3"/>
    <x v="25"/>
    <x v="0"/>
    <x v="0"/>
    <x v="0"/>
    <x v="1"/>
    <n v="0"/>
    <n v="0"/>
    <n v="0"/>
    <n v="0"/>
    <n v="43.999999999999993"/>
    <n v="619406.20000000007"/>
    <n v="0"/>
    <n v="0"/>
    <n v="0"/>
    <n v="0"/>
    <n v="0"/>
    <n v="0"/>
    <n v="619406.20000000007"/>
  </r>
  <r>
    <x v="0"/>
    <x v="1"/>
    <x v="3"/>
    <x v="25"/>
    <x v="0"/>
    <x v="1"/>
    <x v="0"/>
    <x v="0"/>
    <n v="122817"/>
    <n v="110088.91"/>
    <n v="104221165.21000001"/>
    <n v="87828490.991999984"/>
    <n v="4426.3999999999996"/>
    <n v="46307665.917000003"/>
    <n v="0"/>
    <n v="0"/>
    <n v="104221165.21000001"/>
    <n v="87828490.991999984"/>
    <n v="0"/>
    <n v="0"/>
    <n v="46307665.917000003"/>
  </r>
  <r>
    <x v="0"/>
    <x v="1"/>
    <x v="3"/>
    <x v="25"/>
    <x v="0"/>
    <x v="1"/>
    <x v="0"/>
    <x v="1"/>
    <n v="0"/>
    <n v="0"/>
    <n v="0"/>
    <n v="0"/>
    <n v="1243.9999999999998"/>
    <n v="18252742.919"/>
    <n v="0"/>
    <n v="0"/>
    <n v="0"/>
    <n v="0"/>
    <n v="0"/>
    <n v="0"/>
    <n v="18252742.919"/>
  </r>
  <r>
    <x v="0"/>
    <x v="1"/>
    <x v="3"/>
    <x v="25"/>
    <x v="0"/>
    <x v="2"/>
    <x v="0"/>
    <x v="0"/>
    <n v="68"/>
    <n v="37.729999999999997"/>
    <n v="164492.61000000002"/>
    <n v="63560.23"/>
    <n v="1.6"/>
    <n v="16269.834000000001"/>
    <n v="0"/>
    <n v="0"/>
    <n v="164492.61000000002"/>
    <n v="63560.23"/>
    <n v="0"/>
    <n v="0"/>
    <n v="16269.834000000001"/>
  </r>
  <r>
    <x v="0"/>
    <x v="1"/>
    <x v="3"/>
    <x v="25"/>
    <x v="0"/>
    <x v="3"/>
    <x v="0"/>
    <x v="0"/>
    <n v="6490"/>
    <n v="5511.47"/>
    <n v="11618404.91"/>
    <n v="10110388.85046"/>
    <n v="879.99999999999989"/>
    <n v="7678974.4059999995"/>
    <n v="0"/>
    <n v="0"/>
    <n v="11618404.91"/>
    <n v="10110388.85046"/>
    <n v="0"/>
    <n v="0"/>
    <n v="7678974.4059999995"/>
  </r>
  <r>
    <x v="0"/>
    <x v="1"/>
    <x v="3"/>
    <x v="25"/>
    <x v="0"/>
    <x v="3"/>
    <x v="0"/>
    <x v="1"/>
    <n v="0"/>
    <n v="0"/>
    <n v="0"/>
    <n v="0"/>
    <n v="10.4"/>
    <n v="101750.46"/>
    <n v="0"/>
    <n v="0"/>
    <n v="0"/>
    <n v="0"/>
    <n v="0"/>
    <n v="0"/>
    <n v="101750.46"/>
  </r>
  <r>
    <x v="0"/>
    <x v="1"/>
    <x v="3"/>
    <x v="25"/>
    <x v="1"/>
    <x v="4"/>
    <x v="0"/>
    <x v="0"/>
    <n v="7103"/>
    <n v="6042.5099999999993"/>
    <n v="12654859.390000001"/>
    <n v="9379796.8415299989"/>
    <n v="419.20000000000005"/>
    <n v="4083010.41"/>
    <n v="0"/>
    <n v="0"/>
    <n v="12654859.390000001"/>
    <n v="9379796.8415299989"/>
    <n v="0"/>
    <n v="0"/>
    <n v="4083010.41"/>
  </r>
  <r>
    <x v="0"/>
    <x v="1"/>
    <x v="3"/>
    <x v="25"/>
    <x v="1"/>
    <x v="4"/>
    <x v="0"/>
    <x v="1"/>
    <n v="0"/>
    <n v="0"/>
    <n v="0"/>
    <n v="0"/>
    <n v="113.60000000000001"/>
    <n v="1611183.4380000001"/>
    <n v="0"/>
    <n v="0"/>
    <n v="0"/>
    <n v="0"/>
    <n v="0"/>
    <n v="0"/>
    <n v="1611183.4380000001"/>
  </r>
  <r>
    <x v="0"/>
    <x v="1"/>
    <x v="3"/>
    <x v="25"/>
    <x v="1"/>
    <x v="0"/>
    <x v="0"/>
    <x v="0"/>
    <n v="354"/>
    <n v="331.97"/>
    <n v="395115.14"/>
    <n v="258920.76119999995"/>
    <n v="14.400000000000002"/>
    <n v="108909.11499999999"/>
    <n v="0"/>
    <n v="0"/>
    <n v="395115.14"/>
    <n v="258920.76119999995"/>
    <n v="0"/>
    <n v="0"/>
    <n v="108909.11499999999"/>
  </r>
  <r>
    <x v="0"/>
    <x v="1"/>
    <x v="3"/>
    <x v="25"/>
    <x v="1"/>
    <x v="0"/>
    <x v="0"/>
    <x v="1"/>
    <n v="0"/>
    <n v="0"/>
    <n v="0"/>
    <n v="0"/>
    <n v="0.8"/>
    <n v="12193.230000000001"/>
    <n v="0"/>
    <n v="0"/>
    <n v="0"/>
    <n v="0"/>
    <n v="0"/>
    <n v="0"/>
    <n v="12193.230000000001"/>
  </r>
  <r>
    <x v="0"/>
    <x v="1"/>
    <x v="3"/>
    <x v="25"/>
    <x v="1"/>
    <x v="1"/>
    <x v="0"/>
    <x v="0"/>
    <n v="14204"/>
    <n v="12994.149999999998"/>
    <n v="17234848.41"/>
    <n v="16372903.830999998"/>
    <n v="757.60000000000014"/>
    <n v="9288297.6809999999"/>
    <n v="0"/>
    <n v="0"/>
    <n v="17234848.41"/>
    <n v="16372903.830999998"/>
    <n v="0"/>
    <n v="0"/>
    <n v="9288297.6809999999"/>
  </r>
  <r>
    <x v="0"/>
    <x v="1"/>
    <x v="3"/>
    <x v="25"/>
    <x v="1"/>
    <x v="1"/>
    <x v="0"/>
    <x v="1"/>
    <n v="0"/>
    <n v="0"/>
    <n v="0"/>
    <n v="0"/>
    <n v="127.99999999999999"/>
    <n v="2037456.0389999996"/>
    <n v="0"/>
    <n v="0"/>
    <n v="0"/>
    <n v="0"/>
    <n v="0"/>
    <n v="0"/>
    <n v="2037456.0389999996"/>
  </r>
  <r>
    <x v="0"/>
    <x v="1"/>
    <x v="3"/>
    <x v="25"/>
    <x v="1"/>
    <x v="2"/>
    <x v="0"/>
    <x v="0"/>
    <n v="62"/>
    <n v="31.74"/>
    <n v="111564.64"/>
    <n v="58407.450000000004"/>
    <n v="3.2"/>
    <n v="21343.735000000001"/>
    <n v="0"/>
    <n v="0"/>
    <n v="111564.64"/>
    <n v="58407.450000000004"/>
    <n v="0"/>
    <n v="0"/>
    <n v="21343.735000000001"/>
  </r>
  <r>
    <x v="0"/>
    <x v="1"/>
    <x v="3"/>
    <x v="25"/>
    <x v="1"/>
    <x v="2"/>
    <x v="0"/>
    <x v="1"/>
    <n v="0"/>
    <n v="0"/>
    <n v="0"/>
    <n v="0"/>
    <n v="1.6"/>
    <n v="22188.6"/>
    <n v="0"/>
    <n v="0"/>
    <n v="0"/>
    <n v="0"/>
    <n v="0"/>
    <n v="0"/>
    <n v="22188.6"/>
  </r>
  <r>
    <x v="0"/>
    <x v="1"/>
    <x v="3"/>
    <x v="25"/>
    <x v="1"/>
    <x v="3"/>
    <x v="0"/>
    <x v="0"/>
    <n v="38"/>
    <n v="58.45"/>
    <n v="60129.770000000004"/>
    <n v="104806.74"/>
    <n v="4"/>
    <n v="44281.915999999997"/>
    <n v="0"/>
    <n v="0"/>
    <n v="60129.770000000004"/>
    <n v="104806.74"/>
    <n v="0"/>
    <n v="0"/>
    <n v="44281.915999999997"/>
  </r>
  <r>
    <x v="0"/>
    <x v="1"/>
    <x v="3"/>
    <x v="25"/>
    <x v="2"/>
    <x v="4"/>
    <x v="0"/>
    <x v="0"/>
    <n v="3445"/>
    <n v="2919.5699999999997"/>
    <n v="22339632.750000004"/>
    <n v="21804009.709659997"/>
    <n v="519.20000000000005"/>
    <n v="18254694.394000001"/>
    <n v="0"/>
    <n v="0"/>
    <n v="22339632.750000004"/>
    <n v="21804009.709659997"/>
    <n v="0"/>
    <n v="0"/>
    <n v="18254694.394000001"/>
  </r>
  <r>
    <x v="0"/>
    <x v="1"/>
    <x v="3"/>
    <x v="25"/>
    <x v="2"/>
    <x v="4"/>
    <x v="0"/>
    <x v="1"/>
    <n v="0"/>
    <n v="0"/>
    <n v="0"/>
    <n v="0"/>
    <n v="4.8"/>
    <n v="81836.467999999993"/>
    <n v="0"/>
    <n v="0"/>
    <n v="0"/>
    <n v="0"/>
    <n v="0"/>
    <n v="0"/>
    <n v="81836.467999999993"/>
  </r>
  <r>
    <x v="0"/>
    <x v="1"/>
    <x v="3"/>
    <x v="25"/>
    <x v="2"/>
    <x v="0"/>
    <x v="0"/>
    <x v="0"/>
    <n v="958"/>
    <n v="883.62"/>
    <n v="3980235.5799999991"/>
    <n v="4269880.091"/>
    <n v="181.6"/>
    <n v="2547840.077"/>
    <n v="0"/>
    <n v="0"/>
    <n v="3980235.5799999991"/>
    <n v="4269880.091"/>
    <n v="0"/>
    <n v="0"/>
    <n v="2547840.077"/>
  </r>
  <r>
    <x v="0"/>
    <x v="1"/>
    <x v="3"/>
    <x v="25"/>
    <x v="2"/>
    <x v="0"/>
    <x v="0"/>
    <x v="1"/>
    <n v="0"/>
    <n v="0"/>
    <n v="0"/>
    <n v="0"/>
    <n v="6.3999999999999995"/>
    <n v="112380.527"/>
    <n v="0"/>
    <n v="0"/>
    <n v="0"/>
    <n v="0"/>
    <n v="0"/>
    <n v="0"/>
    <n v="112380.527"/>
  </r>
  <r>
    <x v="0"/>
    <x v="1"/>
    <x v="3"/>
    <x v="25"/>
    <x v="2"/>
    <x v="1"/>
    <x v="0"/>
    <x v="0"/>
    <n v="880"/>
    <n v="774.65"/>
    <n v="3817022.62"/>
    <n v="3497575.9586000005"/>
    <n v="83.199999999999989"/>
    <n v="1146552.5799999998"/>
    <n v="0"/>
    <n v="0"/>
    <n v="3817022.62"/>
    <n v="3497575.9586000005"/>
    <n v="0"/>
    <n v="0"/>
    <n v="1146552.5799999998"/>
  </r>
  <r>
    <x v="0"/>
    <x v="1"/>
    <x v="3"/>
    <x v="25"/>
    <x v="2"/>
    <x v="1"/>
    <x v="0"/>
    <x v="1"/>
    <n v="0"/>
    <n v="0"/>
    <n v="0"/>
    <n v="0"/>
    <n v="0.8"/>
    <n v="11275.6"/>
    <n v="0"/>
    <n v="0"/>
    <n v="0"/>
    <n v="0"/>
    <n v="0"/>
    <n v="0"/>
    <n v="11275.6"/>
  </r>
  <r>
    <x v="0"/>
    <x v="1"/>
    <x v="3"/>
    <x v="25"/>
    <x v="2"/>
    <x v="2"/>
    <x v="0"/>
    <x v="0"/>
    <n v="6"/>
    <n v="2.86"/>
    <n v="9303.75"/>
    <n v="5533.45"/>
    <n v="1.6"/>
    <n v="30051"/>
    <n v="0"/>
    <n v="0"/>
    <n v="9303.75"/>
    <n v="5533.45"/>
    <n v="0"/>
    <n v="0"/>
    <n v="30051"/>
  </r>
  <r>
    <x v="0"/>
    <x v="1"/>
    <x v="3"/>
    <x v="25"/>
    <x v="2"/>
    <x v="3"/>
    <x v="0"/>
    <x v="0"/>
    <n v="683"/>
    <n v="635.66000000000008"/>
    <n v="3369455.07"/>
    <n v="3256713.0465350002"/>
    <n v="173.60000000000002"/>
    <n v="2639272.4819999998"/>
    <n v="0"/>
    <n v="0"/>
    <n v="3369455.07"/>
    <n v="3256713.0465350002"/>
    <n v="0"/>
    <n v="0"/>
    <n v="2639272.4819999998"/>
  </r>
  <r>
    <x v="0"/>
    <x v="1"/>
    <x v="3"/>
    <x v="25"/>
    <x v="3"/>
    <x v="0"/>
    <x v="0"/>
    <x v="0"/>
    <n v="1"/>
    <n v="4.53"/>
    <n v="860.48"/>
    <n v="2995.96"/>
    <n v="0"/>
    <n v="0"/>
    <n v="0"/>
    <n v="0"/>
    <n v="860.48"/>
    <n v="2995.96"/>
    <n v="0"/>
    <n v="0"/>
    <n v="0"/>
  </r>
  <r>
    <x v="0"/>
    <x v="1"/>
    <x v="3"/>
    <x v="25"/>
    <x v="3"/>
    <x v="1"/>
    <x v="0"/>
    <x v="0"/>
    <n v="754"/>
    <n v="757.40000000000009"/>
    <n v="382577.35"/>
    <n v="375201.10962359997"/>
    <n v="9.6000000000000014"/>
    <n v="62750.326000000001"/>
    <n v="0"/>
    <n v="0"/>
    <n v="382577.35"/>
    <n v="375201.10962359997"/>
    <n v="0"/>
    <n v="0"/>
    <n v="62750.326000000001"/>
  </r>
  <r>
    <x v="0"/>
    <x v="1"/>
    <x v="3"/>
    <x v="25"/>
    <x v="3"/>
    <x v="1"/>
    <x v="0"/>
    <x v="1"/>
    <n v="0"/>
    <n v="0"/>
    <n v="0"/>
    <n v="0"/>
    <n v="1.6"/>
    <n v="22045.1"/>
    <n v="0"/>
    <n v="0"/>
    <n v="0"/>
    <n v="0"/>
    <n v="0"/>
    <n v="0"/>
    <n v="22045.1"/>
  </r>
  <r>
    <x v="0"/>
    <x v="1"/>
    <x v="3"/>
    <x v="25"/>
    <x v="3"/>
    <x v="2"/>
    <x v="0"/>
    <x v="0"/>
    <n v="413"/>
    <n v="326.60999999999996"/>
    <n v="278444.5"/>
    <n v="239018.48999999996"/>
    <n v="9.6000000000000014"/>
    <n v="57006.263999999996"/>
    <n v="0"/>
    <n v="0"/>
    <n v="278444.5"/>
    <n v="239018.48999999996"/>
    <n v="0"/>
    <n v="0"/>
    <n v="57006.263999999996"/>
  </r>
  <r>
    <x v="0"/>
    <x v="1"/>
    <x v="3"/>
    <x v="25"/>
    <x v="3"/>
    <x v="2"/>
    <x v="0"/>
    <x v="1"/>
    <n v="0"/>
    <n v="0"/>
    <n v="0"/>
    <n v="0"/>
    <n v="12"/>
    <n v="167700.4"/>
    <n v="0"/>
    <n v="0"/>
    <n v="0"/>
    <n v="0"/>
    <n v="0"/>
    <n v="0"/>
    <n v="167700.4"/>
  </r>
  <r>
    <x v="0"/>
    <x v="1"/>
    <x v="3"/>
    <x v="25"/>
    <x v="4"/>
    <x v="0"/>
    <x v="0"/>
    <x v="0"/>
    <n v="3"/>
    <n v="0.95"/>
    <n v="19739.330000000002"/>
    <n v="4240.0200000000004"/>
    <n v="616"/>
    <n v="13920835.007000005"/>
    <n v="0"/>
    <n v="0"/>
    <n v="19739.330000000002"/>
    <n v="4240.0200000000004"/>
    <n v="0"/>
    <n v="0"/>
    <n v="13920835.007000005"/>
  </r>
  <r>
    <x v="0"/>
    <x v="1"/>
    <x v="3"/>
    <x v="25"/>
    <x v="4"/>
    <x v="0"/>
    <x v="0"/>
    <x v="1"/>
    <n v="0"/>
    <n v="0"/>
    <n v="0"/>
    <n v="0"/>
    <n v="0"/>
    <n v="65653.994000000006"/>
    <n v="0"/>
    <n v="0"/>
    <n v="0"/>
    <n v="0"/>
    <n v="0"/>
    <n v="0"/>
    <n v="65653.994000000006"/>
  </r>
  <r>
    <x v="0"/>
    <x v="1"/>
    <x v="3"/>
    <x v="26"/>
    <x v="0"/>
    <x v="0"/>
    <x v="0"/>
    <x v="0"/>
    <n v="1802"/>
    <n v="1153.5200000000002"/>
    <n v="5210748.59"/>
    <n v="1836078.4072410001"/>
    <n v="107.19999999999999"/>
    <n v="1615889.3569999998"/>
    <n v="0"/>
    <n v="0"/>
    <n v="5210748.59"/>
    <n v="1836078.4072410001"/>
    <n v="0"/>
    <n v="0"/>
    <n v="1615889.3569999998"/>
  </r>
  <r>
    <x v="0"/>
    <x v="1"/>
    <x v="3"/>
    <x v="26"/>
    <x v="0"/>
    <x v="0"/>
    <x v="0"/>
    <x v="1"/>
    <n v="0"/>
    <n v="0"/>
    <n v="0"/>
    <n v="0"/>
    <n v="14.4"/>
    <n v="238088.872"/>
    <n v="0"/>
    <n v="0"/>
    <n v="0"/>
    <n v="0"/>
    <n v="0"/>
    <n v="0"/>
    <n v="238088.872"/>
  </r>
  <r>
    <x v="0"/>
    <x v="1"/>
    <x v="3"/>
    <x v="26"/>
    <x v="0"/>
    <x v="1"/>
    <x v="0"/>
    <x v="0"/>
    <n v="208223"/>
    <n v="189324.50000000006"/>
    <n v="217359637.66999999"/>
    <n v="194572022.38799995"/>
    <n v="12758.400000000001"/>
    <n v="128287269.509"/>
    <n v="0"/>
    <n v="0"/>
    <n v="217359637.66999999"/>
    <n v="194572022.38799995"/>
    <n v="0"/>
    <n v="0"/>
    <n v="128287269.509"/>
  </r>
  <r>
    <x v="0"/>
    <x v="1"/>
    <x v="3"/>
    <x v="26"/>
    <x v="0"/>
    <x v="1"/>
    <x v="0"/>
    <x v="1"/>
    <n v="0"/>
    <n v="0"/>
    <n v="0"/>
    <n v="0"/>
    <n v="2651.2000000000003"/>
    <n v="40317800.862000003"/>
    <n v="0"/>
    <n v="0"/>
    <n v="0"/>
    <n v="0"/>
    <n v="0"/>
    <n v="0"/>
    <n v="40317800.862000003"/>
  </r>
  <r>
    <x v="0"/>
    <x v="1"/>
    <x v="3"/>
    <x v="26"/>
    <x v="0"/>
    <x v="2"/>
    <x v="0"/>
    <x v="0"/>
    <n v="203"/>
    <n v="93.55"/>
    <n v="479492.92"/>
    <n v="157529.46"/>
    <n v="8"/>
    <n v="85623.517000000007"/>
    <n v="0"/>
    <n v="0"/>
    <n v="479492.92"/>
    <n v="157529.46"/>
    <n v="0"/>
    <n v="0"/>
    <n v="85623.517000000007"/>
  </r>
  <r>
    <x v="0"/>
    <x v="1"/>
    <x v="3"/>
    <x v="26"/>
    <x v="0"/>
    <x v="2"/>
    <x v="0"/>
    <x v="1"/>
    <n v="0"/>
    <n v="0"/>
    <n v="0"/>
    <n v="0"/>
    <n v="1.6"/>
    <n v="22152.2"/>
    <n v="0"/>
    <n v="0"/>
    <n v="0"/>
    <n v="0"/>
    <n v="0"/>
    <n v="0"/>
    <n v="22152.2"/>
  </r>
  <r>
    <x v="0"/>
    <x v="1"/>
    <x v="3"/>
    <x v="26"/>
    <x v="0"/>
    <x v="3"/>
    <x v="0"/>
    <x v="0"/>
    <n v="17416"/>
    <n v="11510.689999999999"/>
    <n v="14947702.040000001"/>
    <n v="11712210.357170001"/>
    <n v="922.39999999999986"/>
    <n v="10589363.736"/>
    <n v="0"/>
    <n v="0"/>
    <n v="14947702.040000001"/>
    <n v="11712210.357170001"/>
    <n v="0"/>
    <n v="0"/>
    <n v="10589363.736"/>
  </r>
  <r>
    <x v="0"/>
    <x v="1"/>
    <x v="3"/>
    <x v="26"/>
    <x v="0"/>
    <x v="3"/>
    <x v="0"/>
    <x v="1"/>
    <n v="0"/>
    <n v="0"/>
    <n v="0"/>
    <n v="0"/>
    <n v="10.4"/>
    <n v="153758.61900000001"/>
    <n v="0"/>
    <n v="0"/>
    <n v="0"/>
    <n v="0"/>
    <n v="0"/>
    <n v="0"/>
    <n v="153758.61900000001"/>
  </r>
  <r>
    <x v="0"/>
    <x v="1"/>
    <x v="3"/>
    <x v="26"/>
    <x v="1"/>
    <x v="4"/>
    <x v="0"/>
    <x v="0"/>
    <n v="20478"/>
    <n v="14327.63"/>
    <n v="36353390.769999996"/>
    <n v="24319948.495889999"/>
    <n v="1523.2000000000003"/>
    <n v="15184627.210000001"/>
    <n v="0"/>
    <n v="0"/>
    <n v="36353390.769999996"/>
    <n v="24319948.495889999"/>
    <n v="0"/>
    <n v="0"/>
    <n v="15184627.210000001"/>
  </r>
  <r>
    <x v="0"/>
    <x v="1"/>
    <x v="3"/>
    <x v="26"/>
    <x v="1"/>
    <x v="4"/>
    <x v="0"/>
    <x v="1"/>
    <n v="0"/>
    <n v="0"/>
    <n v="0"/>
    <n v="0"/>
    <n v="261.60000000000002"/>
    <n v="3776049.5860000001"/>
    <n v="0"/>
    <n v="0"/>
    <n v="0"/>
    <n v="0"/>
    <n v="0"/>
    <n v="0"/>
    <n v="3776049.5860000001"/>
  </r>
  <r>
    <x v="0"/>
    <x v="1"/>
    <x v="3"/>
    <x v="26"/>
    <x v="1"/>
    <x v="0"/>
    <x v="0"/>
    <x v="0"/>
    <n v="673"/>
    <n v="681.4"/>
    <n v="800195.44000000006"/>
    <n v="865011.1529000001"/>
    <n v="62.4"/>
    <n v="955636.82500000007"/>
    <n v="0"/>
    <n v="0"/>
    <n v="800195.44000000006"/>
    <n v="865011.1529000001"/>
    <n v="0"/>
    <n v="0"/>
    <n v="955636.82500000007"/>
  </r>
  <r>
    <x v="0"/>
    <x v="1"/>
    <x v="3"/>
    <x v="26"/>
    <x v="1"/>
    <x v="0"/>
    <x v="0"/>
    <x v="1"/>
    <n v="0"/>
    <n v="0"/>
    <n v="0"/>
    <n v="0"/>
    <n v="10.4"/>
    <n v="158335.72999999998"/>
    <n v="0"/>
    <n v="0"/>
    <n v="0"/>
    <n v="0"/>
    <n v="0"/>
    <n v="0"/>
    <n v="158335.72999999998"/>
  </r>
  <r>
    <x v="0"/>
    <x v="1"/>
    <x v="3"/>
    <x v="26"/>
    <x v="1"/>
    <x v="1"/>
    <x v="0"/>
    <x v="0"/>
    <n v="17733"/>
    <n v="26361.020000000004"/>
    <n v="27354895.580000006"/>
    <n v="34499496.810999997"/>
    <n v="2228.8000000000006"/>
    <n v="27286024.831"/>
    <n v="0"/>
    <n v="0"/>
    <n v="27354895.580000006"/>
    <n v="34499496.810999997"/>
    <n v="0"/>
    <n v="0"/>
    <n v="27286024.831"/>
  </r>
  <r>
    <x v="0"/>
    <x v="1"/>
    <x v="3"/>
    <x v="26"/>
    <x v="1"/>
    <x v="1"/>
    <x v="0"/>
    <x v="1"/>
    <n v="0"/>
    <n v="0"/>
    <n v="0"/>
    <n v="0"/>
    <n v="485.6"/>
    <n v="7174861.1150000002"/>
    <n v="0"/>
    <n v="0"/>
    <n v="0"/>
    <n v="0"/>
    <n v="0"/>
    <n v="0"/>
    <n v="7174861.1150000002"/>
  </r>
  <r>
    <x v="0"/>
    <x v="1"/>
    <x v="3"/>
    <x v="26"/>
    <x v="1"/>
    <x v="1"/>
    <x v="1"/>
    <x v="0"/>
    <n v="0"/>
    <n v="0"/>
    <n v="0"/>
    <n v="0"/>
    <n v="0.8"/>
    <n v="1617"/>
    <n v="0"/>
    <n v="0"/>
    <n v="0"/>
    <n v="0"/>
    <n v="0"/>
    <n v="0"/>
    <n v="1617"/>
  </r>
  <r>
    <x v="0"/>
    <x v="1"/>
    <x v="3"/>
    <x v="26"/>
    <x v="1"/>
    <x v="2"/>
    <x v="0"/>
    <x v="0"/>
    <n v="356"/>
    <n v="184.31"/>
    <n v="705774.67"/>
    <n v="369367.63"/>
    <n v="15.2"/>
    <n v="116400.97"/>
    <n v="0"/>
    <n v="0"/>
    <n v="705774.67"/>
    <n v="369367.63"/>
    <n v="0"/>
    <n v="0"/>
    <n v="116400.97"/>
  </r>
  <r>
    <x v="0"/>
    <x v="1"/>
    <x v="3"/>
    <x v="26"/>
    <x v="1"/>
    <x v="2"/>
    <x v="0"/>
    <x v="1"/>
    <n v="0"/>
    <n v="0"/>
    <n v="0"/>
    <n v="0"/>
    <n v="4"/>
    <n v="55429.5"/>
    <n v="0"/>
    <n v="0"/>
    <n v="0"/>
    <n v="0"/>
    <n v="0"/>
    <n v="0"/>
    <n v="55429.5"/>
  </r>
  <r>
    <x v="0"/>
    <x v="1"/>
    <x v="3"/>
    <x v="26"/>
    <x v="1"/>
    <x v="3"/>
    <x v="0"/>
    <x v="0"/>
    <n v="34"/>
    <n v="115.4"/>
    <n v="45090.91"/>
    <n v="216122.61999999997"/>
    <n v="10.399999999999999"/>
    <n v="86547.307000000001"/>
    <n v="0"/>
    <n v="0"/>
    <n v="45090.91"/>
    <n v="216122.61999999997"/>
    <n v="0"/>
    <n v="0"/>
    <n v="86547.307000000001"/>
  </r>
  <r>
    <x v="0"/>
    <x v="1"/>
    <x v="3"/>
    <x v="26"/>
    <x v="2"/>
    <x v="4"/>
    <x v="0"/>
    <x v="0"/>
    <n v="7296"/>
    <n v="6788.6899999999987"/>
    <n v="41206336.619999997"/>
    <n v="37942495.3279"/>
    <n v="851.19999999999982"/>
    <n v="14713025.474000003"/>
    <n v="0"/>
    <n v="0"/>
    <n v="41206336.619999997"/>
    <n v="37942495.3279"/>
    <n v="0"/>
    <n v="0"/>
    <n v="14713025.474000003"/>
  </r>
  <r>
    <x v="0"/>
    <x v="1"/>
    <x v="3"/>
    <x v="26"/>
    <x v="2"/>
    <x v="4"/>
    <x v="0"/>
    <x v="1"/>
    <n v="0"/>
    <n v="0"/>
    <n v="0"/>
    <n v="0"/>
    <n v="39.200000000000003"/>
    <n v="588285.11199999996"/>
    <n v="0"/>
    <n v="0"/>
    <n v="0"/>
    <n v="0"/>
    <n v="0"/>
    <n v="0"/>
    <n v="588285.11199999996"/>
  </r>
  <r>
    <x v="0"/>
    <x v="1"/>
    <x v="3"/>
    <x v="26"/>
    <x v="2"/>
    <x v="0"/>
    <x v="0"/>
    <x v="0"/>
    <n v="1297"/>
    <n v="1238.8500000000001"/>
    <n v="4802009.2399999993"/>
    <n v="4706227.18"/>
    <n v="96"/>
    <n v="1481011.2659999998"/>
    <n v="0"/>
    <n v="0"/>
    <n v="4802009.2399999993"/>
    <n v="4706227.18"/>
    <n v="0"/>
    <n v="0"/>
    <n v="1481011.2659999998"/>
  </r>
  <r>
    <x v="0"/>
    <x v="1"/>
    <x v="3"/>
    <x v="26"/>
    <x v="2"/>
    <x v="0"/>
    <x v="0"/>
    <x v="1"/>
    <n v="0"/>
    <n v="0"/>
    <n v="0"/>
    <n v="0"/>
    <n v="4.8000000000000007"/>
    <n v="66865.574999999997"/>
    <n v="0"/>
    <n v="0"/>
    <n v="0"/>
    <n v="0"/>
    <n v="0"/>
    <n v="0"/>
    <n v="66865.574999999997"/>
  </r>
  <r>
    <x v="0"/>
    <x v="1"/>
    <x v="3"/>
    <x v="26"/>
    <x v="2"/>
    <x v="1"/>
    <x v="0"/>
    <x v="0"/>
    <n v="382"/>
    <n v="1190.2"/>
    <n v="1283810.4599999997"/>
    <n v="1804305.0157860001"/>
    <n v="98.4"/>
    <n v="1231965.0680000002"/>
    <n v="0"/>
    <n v="0"/>
    <n v="1283810.4599999997"/>
    <n v="1804305.0157860001"/>
    <n v="0"/>
    <n v="0"/>
    <n v="1231965.0680000002"/>
  </r>
  <r>
    <x v="0"/>
    <x v="1"/>
    <x v="3"/>
    <x v="26"/>
    <x v="2"/>
    <x v="1"/>
    <x v="0"/>
    <x v="1"/>
    <n v="0"/>
    <n v="0"/>
    <n v="0"/>
    <n v="0"/>
    <n v="2.4000000000000004"/>
    <n v="33819.85"/>
    <n v="0"/>
    <n v="0"/>
    <n v="0"/>
    <n v="0"/>
    <n v="0"/>
    <n v="0"/>
    <n v="33819.85"/>
  </r>
  <r>
    <x v="0"/>
    <x v="1"/>
    <x v="3"/>
    <x v="26"/>
    <x v="2"/>
    <x v="2"/>
    <x v="0"/>
    <x v="0"/>
    <n v="13"/>
    <n v="12.38"/>
    <n v="84548.71"/>
    <n v="86998.21"/>
    <n v="0"/>
    <n v="0"/>
    <n v="0"/>
    <n v="0"/>
    <n v="84548.71"/>
    <n v="86998.21"/>
    <n v="0"/>
    <n v="0"/>
    <n v="0"/>
  </r>
  <r>
    <x v="0"/>
    <x v="1"/>
    <x v="3"/>
    <x v="26"/>
    <x v="2"/>
    <x v="3"/>
    <x v="0"/>
    <x v="0"/>
    <n v="2522"/>
    <n v="2175.6099999999997"/>
    <n v="12652753.050000001"/>
    <n v="11508059.284912003"/>
    <n v="516.80000000000007"/>
    <n v="11127405.631999997"/>
    <n v="0"/>
    <n v="0"/>
    <n v="12652753.050000001"/>
    <n v="11508059.284912003"/>
    <n v="0"/>
    <n v="0"/>
    <n v="11127405.631999997"/>
  </r>
  <r>
    <x v="0"/>
    <x v="1"/>
    <x v="3"/>
    <x v="26"/>
    <x v="2"/>
    <x v="3"/>
    <x v="0"/>
    <x v="1"/>
    <n v="0"/>
    <n v="0"/>
    <n v="0"/>
    <n v="0"/>
    <n v="1.6"/>
    <n v="22408.400000000001"/>
    <n v="0"/>
    <n v="0"/>
    <n v="0"/>
    <n v="0"/>
    <n v="0"/>
    <n v="0"/>
    <n v="22408.400000000001"/>
  </r>
  <r>
    <x v="0"/>
    <x v="1"/>
    <x v="3"/>
    <x v="26"/>
    <x v="3"/>
    <x v="1"/>
    <x v="0"/>
    <x v="0"/>
    <n v="7926"/>
    <n v="7797.19"/>
    <n v="2873567.6999999997"/>
    <n v="2835356.2733169994"/>
    <n v="129.59999999999997"/>
    <n v="1399265.2860000001"/>
    <n v="0"/>
    <n v="0"/>
    <n v="2873567.6999999997"/>
    <n v="2835356.2733169994"/>
    <n v="0"/>
    <n v="0"/>
    <n v="1399265.2860000001"/>
  </r>
  <r>
    <x v="0"/>
    <x v="1"/>
    <x v="3"/>
    <x v="26"/>
    <x v="3"/>
    <x v="1"/>
    <x v="0"/>
    <x v="1"/>
    <n v="0"/>
    <n v="0"/>
    <n v="0"/>
    <n v="0"/>
    <n v="22.400000000000002"/>
    <n v="311972.64"/>
    <n v="0"/>
    <n v="0"/>
    <n v="0"/>
    <n v="0"/>
    <n v="0"/>
    <n v="0"/>
    <n v="311972.64"/>
  </r>
  <r>
    <x v="0"/>
    <x v="1"/>
    <x v="3"/>
    <x v="26"/>
    <x v="3"/>
    <x v="2"/>
    <x v="0"/>
    <x v="0"/>
    <n v="3901"/>
    <n v="2817.37"/>
    <n v="1854255.3499999999"/>
    <n v="1369031.37"/>
    <n v="64.8"/>
    <n v="596921.66099999996"/>
    <n v="0"/>
    <n v="0"/>
    <n v="1854255.3499999999"/>
    <n v="1369031.37"/>
    <n v="0"/>
    <n v="0"/>
    <n v="596921.66099999996"/>
  </r>
  <r>
    <x v="0"/>
    <x v="1"/>
    <x v="3"/>
    <x v="26"/>
    <x v="3"/>
    <x v="2"/>
    <x v="0"/>
    <x v="1"/>
    <n v="0"/>
    <n v="0"/>
    <n v="0"/>
    <n v="0"/>
    <n v="22.4"/>
    <n v="311728.071"/>
    <n v="0"/>
    <n v="0"/>
    <n v="0"/>
    <n v="0"/>
    <n v="0"/>
    <n v="0"/>
    <n v="311728.071"/>
  </r>
  <r>
    <x v="0"/>
    <x v="1"/>
    <x v="3"/>
    <x v="26"/>
    <x v="4"/>
    <x v="0"/>
    <x v="0"/>
    <x v="0"/>
    <n v="58"/>
    <n v="15.450000000000001"/>
    <n v="218334.62"/>
    <n v="56465.75"/>
    <n v="1084.8"/>
    <n v="128327979.15900001"/>
    <n v="0"/>
    <n v="0"/>
    <n v="218334.62"/>
    <n v="56465.75"/>
    <n v="0"/>
    <n v="0"/>
    <n v="128327979.15900001"/>
  </r>
  <r>
    <x v="0"/>
    <x v="1"/>
    <x v="3"/>
    <x v="26"/>
    <x v="4"/>
    <x v="0"/>
    <x v="0"/>
    <x v="1"/>
    <n v="0"/>
    <n v="0"/>
    <n v="0"/>
    <n v="0"/>
    <n v="0"/>
    <n v="92195.942999999999"/>
    <n v="0"/>
    <n v="0"/>
    <n v="0"/>
    <n v="0"/>
    <n v="0"/>
    <n v="0"/>
    <n v="92195.942999999999"/>
  </r>
  <r>
    <x v="0"/>
    <x v="1"/>
    <x v="3"/>
    <x v="27"/>
    <x v="0"/>
    <x v="4"/>
    <x v="0"/>
    <x v="0"/>
    <n v="3"/>
    <n v="2.5499999999999998"/>
    <n v="-9194"/>
    <n v="3505.07"/>
    <n v="0"/>
    <n v="0"/>
    <n v="0"/>
    <n v="0"/>
    <n v="-9194"/>
    <n v="3505.07"/>
    <n v="0"/>
    <n v="0"/>
    <n v="0"/>
  </r>
  <r>
    <x v="0"/>
    <x v="1"/>
    <x v="3"/>
    <x v="27"/>
    <x v="0"/>
    <x v="0"/>
    <x v="0"/>
    <x v="0"/>
    <n v="3707"/>
    <n v="2664.6800000000003"/>
    <n v="13260906.540000001"/>
    <n v="6836263.9224350005"/>
    <n v="166.4"/>
    <n v="4209058.1009999998"/>
    <n v="0"/>
    <n v="0"/>
    <n v="13260906.540000001"/>
    <n v="6836263.9224350005"/>
    <n v="0"/>
    <n v="0"/>
    <n v="4209058.1009999998"/>
  </r>
  <r>
    <x v="0"/>
    <x v="1"/>
    <x v="3"/>
    <x v="27"/>
    <x v="0"/>
    <x v="0"/>
    <x v="0"/>
    <x v="1"/>
    <n v="0"/>
    <n v="0"/>
    <n v="0"/>
    <n v="0"/>
    <n v="36.799999999999997"/>
    <n v="524717.36399999994"/>
    <n v="0"/>
    <n v="0"/>
    <n v="0"/>
    <n v="0"/>
    <n v="0"/>
    <n v="0"/>
    <n v="524717.36399999994"/>
  </r>
  <r>
    <x v="0"/>
    <x v="1"/>
    <x v="3"/>
    <x v="27"/>
    <x v="0"/>
    <x v="1"/>
    <x v="0"/>
    <x v="0"/>
    <n v="137832"/>
    <n v="124891.8"/>
    <n v="135960217.17000002"/>
    <n v="131829713.54000001"/>
    <n v="5888.0000000000018"/>
    <n v="71756860.376999989"/>
    <n v="0"/>
    <n v="0"/>
    <n v="135960217.17000002"/>
    <n v="131829713.54000001"/>
    <n v="0"/>
    <n v="0"/>
    <n v="71756860.376999989"/>
  </r>
  <r>
    <x v="0"/>
    <x v="1"/>
    <x v="3"/>
    <x v="27"/>
    <x v="0"/>
    <x v="1"/>
    <x v="0"/>
    <x v="1"/>
    <n v="0"/>
    <n v="0"/>
    <n v="0"/>
    <n v="0"/>
    <n v="1453.6000000000001"/>
    <n v="21646804.164999999"/>
    <n v="0"/>
    <n v="0"/>
    <n v="0"/>
    <n v="0"/>
    <n v="0"/>
    <n v="0"/>
    <n v="21646804.164999999"/>
  </r>
  <r>
    <x v="0"/>
    <x v="1"/>
    <x v="3"/>
    <x v="27"/>
    <x v="0"/>
    <x v="2"/>
    <x v="0"/>
    <x v="0"/>
    <n v="160"/>
    <n v="78.56"/>
    <n v="306202.33999999997"/>
    <n v="110603.26999999999"/>
    <n v="6.4"/>
    <n v="952940.09299999999"/>
    <n v="0"/>
    <n v="0"/>
    <n v="306202.33999999997"/>
    <n v="110603.26999999999"/>
    <n v="0"/>
    <n v="0"/>
    <n v="952940.09299999999"/>
  </r>
  <r>
    <x v="0"/>
    <x v="1"/>
    <x v="3"/>
    <x v="27"/>
    <x v="0"/>
    <x v="2"/>
    <x v="0"/>
    <x v="1"/>
    <n v="0"/>
    <n v="0"/>
    <n v="0"/>
    <n v="0"/>
    <n v="1.6"/>
    <n v="42361.703999999998"/>
    <n v="0"/>
    <n v="0"/>
    <n v="0"/>
    <n v="0"/>
    <n v="0"/>
    <n v="0"/>
    <n v="42361.703999999998"/>
  </r>
  <r>
    <x v="0"/>
    <x v="1"/>
    <x v="3"/>
    <x v="27"/>
    <x v="0"/>
    <x v="3"/>
    <x v="0"/>
    <x v="0"/>
    <n v="1978"/>
    <n v="1372.2699999999998"/>
    <n v="5005059.6399999997"/>
    <n v="2633691.7541000005"/>
    <n v="181.6"/>
    <n v="1590060.5489999999"/>
    <n v="0"/>
    <n v="0"/>
    <n v="5005059.6399999997"/>
    <n v="2633691.7541000005"/>
    <n v="0"/>
    <n v="0"/>
    <n v="1590060.5489999999"/>
  </r>
  <r>
    <x v="0"/>
    <x v="1"/>
    <x v="3"/>
    <x v="27"/>
    <x v="0"/>
    <x v="3"/>
    <x v="0"/>
    <x v="1"/>
    <n v="0"/>
    <n v="0"/>
    <n v="0"/>
    <n v="0"/>
    <n v="21.6"/>
    <n v="296373.7"/>
    <n v="0"/>
    <n v="0"/>
    <n v="0"/>
    <n v="0"/>
    <n v="0"/>
    <n v="0"/>
    <n v="296373.7"/>
  </r>
  <r>
    <x v="0"/>
    <x v="1"/>
    <x v="3"/>
    <x v="27"/>
    <x v="1"/>
    <x v="4"/>
    <x v="0"/>
    <x v="0"/>
    <n v="9397"/>
    <n v="6699.3799999999992"/>
    <n v="17610372.93"/>
    <n v="10380853.391060002"/>
    <n v="518.4"/>
    <n v="6244997.3870000001"/>
    <n v="0"/>
    <n v="0"/>
    <n v="17610372.93"/>
    <n v="10380853.391060002"/>
    <n v="0"/>
    <n v="0"/>
    <n v="6244997.3870000001"/>
  </r>
  <r>
    <x v="0"/>
    <x v="1"/>
    <x v="3"/>
    <x v="27"/>
    <x v="1"/>
    <x v="4"/>
    <x v="0"/>
    <x v="1"/>
    <n v="0"/>
    <n v="0"/>
    <n v="0"/>
    <n v="0"/>
    <n v="164.79999999999998"/>
    <n v="2440208.92"/>
    <n v="0"/>
    <n v="0"/>
    <n v="0"/>
    <n v="0"/>
    <n v="0"/>
    <n v="0"/>
    <n v="2440208.92"/>
  </r>
  <r>
    <x v="0"/>
    <x v="1"/>
    <x v="3"/>
    <x v="27"/>
    <x v="1"/>
    <x v="0"/>
    <x v="0"/>
    <x v="0"/>
    <n v="511"/>
    <n v="492.39"/>
    <n v="304315.39"/>
    <n v="326798.49906900001"/>
    <n v="49.600000000000009"/>
    <n v="377997.81200000003"/>
    <n v="0"/>
    <n v="0"/>
    <n v="304315.39"/>
    <n v="326798.49906900001"/>
    <n v="0"/>
    <n v="0"/>
    <n v="377997.81200000003"/>
  </r>
  <r>
    <x v="0"/>
    <x v="1"/>
    <x v="3"/>
    <x v="27"/>
    <x v="1"/>
    <x v="0"/>
    <x v="0"/>
    <x v="1"/>
    <n v="0"/>
    <n v="0"/>
    <n v="0"/>
    <n v="0"/>
    <n v="4"/>
    <n v="57346.400999999998"/>
    <n v="0"/>
    <n v="0"/>
    <n v="0"/>
    <n v="0"/>
    <n v="0"/>
    <n v="0"/>
    <n v="57346.400999999998"/>
  </r>
  <r>
    <x v="0"/>
    <x v="1"/>
    <x v="3"/>
    <x v="27"/>
    <x v="1"/>
    <x v="1"/>
    <x v="0"/>
    <x v="0"/>
    <n v="21731"/>
    <n v="22733.9"/>
    <n v="27723295.100000001"/>
    <n v="31525946.213999998"/>
    <n v="1414.3999999999996"/>
    <n v="18364781.323000003"/>
    <n v="0"/>
    <n v="0"/>
    <n v="27723295.100000001"/>
    <n v="31525946.213999998"/>
    <n v="0"/>
    <n v="0"/>
    <n v="18364781.323000003"/>
  </r>
  <r>
    <x v="0"/>
    <x v="1"/>
    <x v="3"/>
    <x v="27"/>
    <x v="1"/>
    <x v="1"/>
    <x v="0"/>
    <x v="1"/>
    <n v="0"/>
    <n v="0"/>
    <n v="0"/>
    <n v="0"/>
    <n v="274.40000000000003"/>
    <n v="4066776.4920000001"/>
    <n v="0"/>
    <n v="0"/>
    <n v="0"/>
    <n v="0"/>
    <n v="0"/>
    <n v="0"/>
    <n v="4066776.4920000001"/>
  </r>
  <r>
    <x v="0"/>
    <x v="1"/>
    <x v="3"/>
    <x v="27"/>
    <x v="1"/>
    <x v="2"/>
    <x v="0"/>
    <x v="0"/>
    <n v="107"/>
    <n v="59.89"/>
    <n v="212896.65000000002"/>
    <n v="121860.3"/>
    <n v="1.6"/>
    <n v="13658.421"/>
    <n v="0"/>
    <n v="0"/>
    <n v="212896.65000000002"/>
    <n v="121860.3"/>
    <n v="0"/>
    <n v="0"/>
    <n v="13658.421"/>
  </r>
  <r>
    <x v="0"/>
    <x v="1"/>
    <x v="3"/>
    <x v="27"/>
    <x v="1"/>
    <x v="2"/>
    <x v="0"/>
    <x v="1"/>
    <n v="0"/>
    <n v="0"/>
    <n v="0"/>
    <n v="0"/>
    <n v="1.6"/>
    <n v="22169.7"/>
    <n v="0"/>
    <n v="0"/>
    <n v="0"/>
    <n v="0"/>
    <n v="0"/>
    <n v="0"/>
    <n v="22169.7"/>
  </r>
  <r>
    <x v="0"/>
    <x v="1"/>
    <x v="3"/>
    <x v="27"/>
    <x v="1"/>
    <x v="3"/>
    <x v="0"/>
    <x v="0"/>
    <n v="44"/>
    <n v="22.269999999999996"/>
    <n v="51403.47"/>
    <n v="30844.160000000003"/>
    <n v="1.6"/>
    <n v="4537.652"/>
    <n v="0"/>
    <n v="0"/>
    <n v="51403.47"/>
    <n v="30844.160000000003"/>
    <n v="0"/>
    <n v="0"/>
    <n v="4537.652"/>
  </r>
  <r>
    <x v="0"/>
    <x v="1"/>
    <x v="3"/>
    <x v="27"/>
    <x v="2"/>
    <x v="4"/>
    <x v="0"/>
    <x v="0"/>
    <n v="2955"/>
    <n v="2965.88"/>
    <n v="17768506.850000001"/>
    <n v="16485501.006085001"/>
    <n v="526.4"/>
    <n v="9562214.436999999"/>
    <n v="0"/>
    <n v="0"/>
    <n v="17768506.850000001"/>
    <n v="16485501.006085001"/>
    <n v="0"/>
    <n v="0"/>
    <n v="9562214.436999999"/>
  </r>
  <r>
    <x v="0"/>
    <x v="1"/>
    <x v="3"/>
    <x v="27"/>
    <x v="2"/>
    <x v="4"/>
    <x v="0"/>
    <x v="1"/>
    <n v="0"/>
    <n v="0"/>
    <n v="0"/>
    <n v="0"/>
    <n v="20.800000000000004"/>
    <n v="295535.09999999998"/>
    <n v="0"/>
    <n v="0"/>
    <n v="0"/>
    <n v="0"/>
    <n v="0"/>
    <n v="0"/>
    <n v="295535.09999999998"/>
  </r>
  <r>
    <x v="0"/>
    <x v="1"/>
    <x v="3"/>
    <x v="27"/>
    <x v="2"/>
    <x v="0"/>
    <x v="0"/>
    <x v="0"/>
    <n v="1120"/>
    <n v="1184.0600000000002"/>
    <n v="2822977.4899999998"/>
    <n v="3536758.1122119995"/>
    <n v="116.80000000000001"/>
    <n v="1767311.0699999998"/>
    <n v="0"/>
    <n v="0"/>
    <n v="2822977.4899999998"/>
    <n v="3536758.1122119995"/>
    <n v="0"/>
    <n v="0"/>
    <n v="1767311.0699999998"/>
  </r>
  <r>
    <x v="0"/>
    <x v="1"/>
    <x v="3"/>
    <x v="27"/>
    <x v="2"/>
    <x v="0"/>
    <x v="0"/>
    <x v="1"/>
    <n v="0"/>
    <n v="0"/>
    <n v="0"/>
    <n v="0"/>
    <n v="3.2"/>
    <n v="53716.341"/>
    <n v="0"/>
    <n v="0"/>
    <n v="0"/>
    <n v="0"/>
    <n v="0"/>
    <n v="0"/>
    <n v="53716.341"/>
  </r>
  <r>
    <x v="0"/>
    <x v="1"/>
    <x v="3"/>
    <x v="27"/>
    <x v="2"/>
    <x v="1"/>
    <x v="0"/>
    <x v="0"/>
    <n v="316"/>
    <n v="317.88000000000005"/>
    <n v="1197023.2"/>
    <n v="1137794.9714000002"/>
    <n v="39.199999999999996"/>
    <n v="611929.10099999991"/>
    <n v="0"/>
    <n v="0"/>
    <n v="1197023.2"/>
    <n v="1137794.9714000002"/>
    <n v="0"/>
    <n v="0"/>
    <n v="611929.10099999991"/>
  </r>
  <r>
    <x v="0"/>
    <x v="1"/>
    <x v="3"/>
    <x v="27"/>
    <x v="2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27"/>
    <x v="2"/>
    <x v="2"/>
    <x v="0"/>
    <x v="0"/>
    <n v="1"/>
    <n v="0.98"/>
    <n v="2013.41"/>
    <n v="1980.4"/>
    <n v="0"/>
    <n v="0"/>
    <n v="0"/>
    <n v="0"/>
    <n v="2013.41"/>
    <n v="1980.4"/>
    <n v="0"/>
    <n v="0"/>
    <n v="0"/>
  </r>
  <r>
    <x v="0"/>
    <x v="1"/>
    <x v="3"/>
    <x v="27"/>
    <x v="2"/>
    <x v="3"/>
    <x v="0"/>
    <x v="0"/>
    <n v="710"/>
    <n v="565.2600000000001"/>
    <n v="2803260.85"/>
    <n v="2123903.4257260002"/>
    <n v="156"/>
    <n v="2161656.0559999999"/>
    <n v="0"/>
    <n v="0"/>
    <n v="2803260.85"/>
    <n v="2123903.4257260002"/>
    <n v="0"/>
    <n v="0"/>
    <n v="2161656.0559999999"/>
  </r>
  <r>
    <x v="0"/>
    <x v="1"/>
    <x v="3"/>
    <x v="27"/>
    <x v="3"/>
    <x v="0"/>
    <x v="0"/>
    <x v="0"/>
    <n v="2"/>
    <n v="2"/>
    <n v="1253.3599999999999"/>
    <n v="1251.3"/>
    <n v="0.8"/>
    <n v="26504.471000000001"/>
    <n v="0"/>
    <n v="0"/>
    <n v="1253.3599999999999"/>
    <n v="1251.3"/>
    <n v="0"/>
    <n v="0"/>
    <n v="26504.471000000001"/>
  </r>
  <r>
    <x v="0"/>
    <x v="1"/>
    <x v="3"/>
    <x v="27"/>
    <x v="3"/>
    <x v="1"/>
    <x v="0"/>
    <x v="0"/>
    <n v="403"/>
    <n v="450.59000000000003"/>
    <n v="232936.27000000002"/>
    <n v="328199.20431100007"/>
    <n v="13.600000000000001"/>
    <n v="89882.667000000001"/>
    <n v="0"/>
    <n v="0"/>
    <n v="232936.27000000002"/>
    <n v="328199.20431100007"/>
    <n v="0"/>
    <n v="0"/>
    <n v="89882.667000000001"/>
  </r>
  <r>
    <x v="0"/>
    <x v="1"/>
    <x v="3"/>
    <x v="27"/>
    <x v="3"/>
    <x v="1"/>
    <x v="0"/>
    <x v="1"/>
    <n v="0"/>
    <n v="0"/>
    <n v="0"/>
    <n v="0"/>
    <n v="0.8"/>
    <n v="21827.4"/>
    <n v="0"/>
    <n v="0"/>
    <n v="0"/>
    <n v="0"/>
    <n v="0"/>
    <n v="0"/>
    <n v="21827.4"/>
  </r>
  <r>
    <x v="0"/>
    <x v="1"/>
    <x v="3"/>
    <x v="27"/>
    <x v="3"/>
    <x v="2"/>
    <x v="0"/>
    <x v="0"/>
    <n v="243"/>
    <n v="211.52"/>
    <n v="185680.58999999997"/>
    <n v="170093.44"/>
    <n v="6.4"/>
    <n v="24074.785000000003"/>
    <n v="0"/>
    <n v="0"/>
    <n v="185680.58999999997"/>
    <n v="170093.44"/>
    <n v="0"/>
    <n v="0"/>
    <n v="24074.785000000003"/>
  </r>
  <r>
    <x v="0"/>
    <x v="1"/>
    <x v="3"/>
    <x v="27"/>
    <x v="3"/>
    <x v="2"/>
    <x v="0"/>
    <x v="1"/>
    <n v="0"/>
    <n v="0"/>
    <n v="0"/>
    <n v="0"/>
    <n v="4"/>
    <n v="55535.402999999998"/>
    <n v="0"/>
    <n v="0"/>
    <n v="0"/>
    <n v="0"/>
    <n v="0"/>
    <n v="0"/>
    <n v="55535.402999999998"/>
  </r>
  <r>
    <x v="0"/>
    <x v="1"/>
    <x v="3"/>
    <x v="27"/>
    <x v="4"/>
    <x v="0"/>
    <x v="0"/>
    <x v="0"/>
    <n v="2"/>
    <n v="2.6500000000000004"/>
    <n v="10162.790000000001"/>
    <n v="9772.64"/>
    <n v="1484.7999999999997"/>
    <n v="30969848.470999997"/>
    <n v="0"/>
    <n v="0"/>
    <n v="10162.790000000001"/>
    <n v="9772.64"/>
    <n v="0"/>
    <n v="0"/>
    <n v="30969848.470999997"/>
  </r>
  <r>
    <x v="0"/>
    <x v="1"/>
    <x v="3"/>
    <x v="27"/>
    <x v="4"/>
    <x v="0"/>
    <x v="0"/>
    <x v="1"/>
    <n v="0"/>
    <n v="0"/>
    <n v="0"/>
    <n v="0"/>
    <n v="0"/>
    <n v="-15881.215"/>
    <n v="0"/>
    <n v="0"/>
    <n v="0"/>
    <n v="0"/>
    <n v="0"/>
    <n v="0"/>
    <n v="-15881.215"/>
  </r>
  <r>
    <x v="0"/>
    <x v="1"/>
    <x v="3"/>
    <x v="27"/>
    <x v="4"/>
    <x v="1"/>
    <x v="0"/>
    <x v="0"/>
    <n v="2"/>
    <n v="0.9"/>
    <n v="3357.64"/>
    <n v="1403.63"/>
    <n v="0"/>
    <n v="0"/>
    <n v="0"/>
    <n v="0"/>
    <n v="3357.64"/>
    <n v="1403.63"/>
    <n v="0"/>
    <n v="0"/>
    <n v="0"/>
  </r>
  <r>
    <x v="0"/>
    <x v="1"/>
    <x v="3"/>
    <x v="28"/>
    <x v="0"/>
    <x v="4"/>
    <x v="0"/>
    <x v="0"/>
    <n v="13"/>
    <n v="10.52"/>
    <n v="-13074"/>
    <n v="19028.7"/>
    <n v="0.8"/>
    <n v="3027.5279999999998"/>
    <n v="0"/>
    <n v="0"/>
    <n v="-13074"/>
    <n v="19028.7"/>
    <n v="0"/>
    <n v="0"/>
    <n v="3027.5279999999998"/>
  </r>
  <r>
    <x v="0"/>
    <x v="1"/>
    <x v="3"/>
    <x v="28"/>
    <x v="0"/>
    <x v="4"/>
    <x v="0"/>
    <x v="1"/>
    <n v="0"/>
    <n v="0"/>
    <n v="0"/>
    <n v="0"/>
    <n v="0.8"/>
    <n v="12313"/>
    <n v="0"/>
    <n v="0"/>
    <n v="0"/>
    <n v="0"/>
    <n v="0"/>
    <n v="0"/>
    <n v="12313"/>
  </r>
  <r>
    <x v="0"/>
    <x v="1"/>
    <x v="3"/>
    <x v="28"/>
    <x v="0"/>
    <x v="0"/>
    <x v="0"/>
    <x v="0"/>
    <n v="447"/>
    <n v="376.11999999999995"/>
    <n v="1319523.3699999999"/>
    <n v="583779.52943999995"/>
    <n v="22.400000000000002"/>
    <n v="156172.889"/>
    <n v="0"/>
    <n v="0"/>
    <n v="1319523.3699999999"/>
    <n v="583779.52943999995"/>
    <n v="0"/>
    <n v="0"/>
    <n v="156172.889"/>
  </r>
  <r>
    <x v="0"/>
    <x v="1"/>
    <x v="3"/>
    <x v="28"/>
    <x v="0"/>
    <x v="0"/>
    <x v="0"/>
    <x v="1"/>
    <n v="0"/>
    <n v="0"/>
    <n v="0"/>
    <n v="0"/>
    <n v="4"/>
    <n v="56388.229999999996"/>
    <n v="0"/>
    <n v="0"/>
    <n v="0"/>
    <n v="0"/>
    <n v="0"/>
    <n v="0"/>
    <n v="56388.229999999996"/>
  </r>
  <r>
    <x v="0"/>
    <x v="1"/>
    <x v="3"/>
    <x v="28"/>
    <x v="0"/>
    <x v="1"/>
    <x v="0"/>
    <x v="0"/>
    <n v="78837"/>
    <n v="76360.66"/>
    <n v="80792245.120000005"/>
    <n v="87924300.540000007"/>
    <n v="3757.6000000000008"/>
    <n v="39926370.792999998"/>
    <n v="0"/>
    <n v="0"/>
    <n v="80792245.120000005"/>
    <n v="87924300.540000007"/>
    <n v="0"/>
    <n v="0"/>
    <n v="39926370.792999998"/>
  </r>
  <r>
    <x v="0"/>
    <x v="1"/>
    <x v="3"/>
    <x v="28"/>
    <x v="0"/>
    <x v="1"/>
    <x v="0"/>
    <x v="1"/>
    <n v="0"/>
    <n v="0"/>
    <n v="0"/>
    <n v="0"/>
    <n v="1154.4000000000001"/>
    <n v="16967850.492999997"/>
    <n v="0"/>
    <n v="0"/>
    <n v="0"/>
    <n v="0"/>
    <n v="0"/>
    <n v="0"/>
    <n v="16967850.492999997"/>
  </r>
  <r>
    <x v="0"/>
    <x v="1"/>
    <x v="3"/>
    <x v="28"/>
    <x v="0"/>
    <x v="2"/>
    <x v="0"/>
    <x v="0"/>
    <n v="44"/>
    <n v="29.019999999999996"/>
    <n v="148188.79999999999"/>
    <n v="53649.46"/>
    <n v="6.4"/>
    <n v="32010.011999999999"/>
    <n v="0"/>
    <n v="0"/>
    <n v="148188.79999999999"/>
    <n v="53649.46"/>
    <n v="0"/>
    <n v="0"/>
    <n v="32010.011999999999"/>
  </r>
  <r>
    <x v="0"/>
    <x v="1"/>
    <x v="3"/>
    <x v="28"/>
    <x v="0"/>
    <x v="2"/>
    <x v="0"/>
    <x v="1"/>
    <n v="0"/>
    <n v="0"/>
    <n v="0"/>
    <n v="0"/>
    <n v="0.8"/>
    <n v="11067.7"/>
    <n v="0"/>
    <n v="0"/>
    <n v="0"/>
    <n v="0"/>
    <n v="0"/>
    <n v="0"/>
    <n v="11067.7"/>
  </r>
  <r>
    <x v="0"/>
    <x v="1"/>
    <x v="3"/>
    <x v="28"/>
    <x v="0"/>
    <x v="3"/>
    <x v="0"/>
    <x v="0"/>
    <n v="7507"/>
    <n v="6925.29"/>
    <n v="20547224.650000006"/>
    <n v="19007196.079157002"/>
    <n v="660.8"/>
    <n v="12164971.306"/>
    <n v="0"/>
    <n v="0"/>
    <n v="20547224.650000006"/>
    <n v="19007196.079157002"/>
    <n v="0"/>
    <n v="0"/>
    <n v="12164971.306"/>
  </r>
  <r>
    <x v="0"/>
    <x v="1"/>
    <x v="3"/>
    <x v="28"/>
    <x v="0"/>
    <x v="3"/>
    <x v="0"/>
    <x v="1"/>
    <n v="0"/>
    <n v="0"/>
    <n v="0"/>
    <n v="0"/>
    <n v="2.4000000000000004"/>
    <n v="33183.5"/>
    <n v="0"/>
    <n v="0"/>
    <n v="0"/>
    <n v="0"/>
    <n v="0"/>
    <n v="0"/>
    <n v="33183.5"/>
  </r>
  <r>
    <x v="0"/>
    <x v="1"/>
    <x v="3"/>
    <x v="28"/>
    <x v="1"/>
    <x v="4"/>
    <x v="0"/>
    <x v="0"/>
    <n v="4461"/>
    <n v="3817.34"/>
    <n v="8146484.0300000003"/>
    <n v="7431351.1999999993"/>
    <n v="371.2"/>
    <n v="3668761.591"/>
    <n v="0"/>
    <n v="0"/>
    <n v="8146484.0300000003"/>
    <n v="7431351.1999999993"/>
    <n v="0"/>
    <n v="0"/>
    <n v="3668761.591"/>
  </r>
  <r>
    <x v="0"/>
    <x v="1"/>
    <x v="3"/>
    <x v="28"/>
    <x v="1"/>
    <x v="4"/>
    <x v="0"/>
    <x v="1"/>
    <n v="0"/>
    <n v="0"/>
    <n v="0"/>
    <n v="0"/>
    <n v="143.19999999999999"/>
    <n v="2109468.4609999997"/>
    <n v="0"/>
    <n v="0"/>
    <n v="0"/>
    <n v="0"/>
    <n v="0"/>
    <n v="0"/>
    <n v="2109468.4609999997"/>
  </r>
  <r>
    <x v="0"/>
    <x v="1"/>
    <x v="3"/>
    <x v="28"/>
    <x v="1"/>
    <x v="0"/>
    <x v="0"/>
    <x v="0"/>
    <n v="394"/>
    <n v="382.73"/>
    <n v="577456.76"/>
    <n v="583274.04301999998"/>
    <n v="40"/>
    <n v="694543.08600000001"/>
    <n v="0"/>
    <n v="0"/>
    <n v="577456.76"/>
    <n v="583274.04301999998"/>
    <n v="0"/>
    <n v="0"/>
    <n v="694543.08600000001"/>
  </r>
  <r>
    <x v="0"/>
    <x v="1"/>
    <x v="3"/>
    <x v="28"/>
    <x v="1"/>
    <x v="0"/>
    <x v="0"/>
    <x v="1"/>
    <n v="0"/>
    <n v="0"/>
    <n v="0"/>
    <n v="0"/>
    <n v="5.6"/>
    <n v="89247.54"/>
    <n v="0"/>
    <n v="0"/>
    <n v="0"/>
    <n v="0"/>
    <n v="0"/>
    <n v="0"/>
    <n v="89247.54"/>
  </r>
  <r>
    <x v="0"/>
    <x v="1"/>
    <x v="3"/>
    <x v="28"/>
    <x v="1"/>
    <x v="1"/>
    <x v="0"/>
    <x v="0"/>
    <n v="10826"/>
    <n v="11254.37"/>
    <n v="20178505.690000005"/>
    <n v="22937941.486000001"/>
    <n v="702.4"/>
    <n v="8175366.4050000003"/>
    <n v="0"/>
    <n v="0"/>
    <n v="20178505.690000005"/>
    <n v="22937941.486000001"/>
    <n v="0"/>
    <n v="0"/>
    <n v="8175366.4050000003"/>
  </r>
  <r>
    <x v="0"/>
    <x v="1"/>
    <x v="3"/>
    <x v="28"/>
    <x v="1"/>
    <x v="1"/>
    <x v="0"/>
    <x v="1"/>
    <n v="0"/>
    <n v="0"/>
    <n v="0"/>
    <n v="0"/>
    <n v="173.59999999999997"/>
    <n v="2542824.693"/>
    <n v="0"/>
    <n v="0"/>
    <n v="0"/>
    <n v="0"/>
    <n v="0"/>
    <n v="0"/>
    <n v="2542824.693"/>
  </r>
  <r>
    <x v="0"/>
    <x v="1"/>
    <x v="3"/>
    <x v="28"/>
    <x v="1"/>
    <x v="2"/>
    <x v="0"/>
    <x v="0"/>
    <n v="3"/>
    <n v="11.219999999999999"/>
    <n v="10454.67"/>
    <n v="19217.87"/>
    <n v="3.2"/>
    <n v="90608.455000000002"/>
    <n v="0"/>
    <n v="0"/>
    <n v="10454.67"/>
    <n v="19217.87"/>
    <n v="0"/>
    <n v="0"/>
    <n v="90608.455000000002"/>
  </r>
  <r>
    <x v="0"/>
    <x v="1"/>
    <x v="3"/>
    <x v="28"/>
    <x v="1"/>
    <x v="3"/>
    <x v="0"/>
    <x v="0"/>
    <n v="399"/>
    <n v="231"/>
    <n v="1407751.8499999999"/>
    <n v="763608.03"/>
    <n v="11.2"/>
    <n v="174325.424"/>
    <n v="0"/>
    <n v="0"/>
    <n v="1407751.8499999999"/>
    <n v="763608.03"/>
    <n v="0"/>
    <n v="0"/>
    <n v="174325.424"/>
  </r>
  <r>
    <x v="0"/>
    <x v="1"/>
    <x v="3"/>
    <x v="28"/>
    <x v="2"/>
    <x v="4"/>
    <x v="0"/>
    <x v="0"/>
    <n v="1642"/>
    <n v="1517.21"/>
    <n v="9768418.1899999995"/>
    <n v="9931717.4399400018"/>
    <n v="376.00000000000011"/>
    <n v="7893204.4309999999"/>
    <n v="0"/>
    <n v="0"/>
    <n v="9768418.1899999995"/>
    <n v="9931717.4399400018"/>
    <n v="0"/>
    <n v="0"/>
    <n v="7893204.4309999999"/>
  </r>
  <r>
    <x v="0"/>
    <x v="1"/>
    <x v="3"/>
    <x v="28"/>
    <x v="2"/>
    <x v="4"/>
    <x v="0"/>
    <x v="1"/>
    <n v="0"/>
    <n v="0"/>
    <n v="0"/>
    <n v="0"/>
    <n v="22.4"/>
    <n v="326172.18799999997"/>
    <n v="0"/>
    <n v="0"/>
    <n v="0"/>
    <n v="0"/>
    <n v="0"/>
    <n v="0"/>
    <n v="326172.18799999997"/>
  </r>
  <r>
    <x v="0"/>
    <x v="1"/>
    <x v="3"/>
    <x v="28"/>
    <x v="2"/>
    <x v="0"/>
    <x v="0"/>
    <x v="0"/>
    <n v="289"/>
    <n v="330.59"/>
    <n v="979318.75999999978"/>
    <n v="1539180.1496120002"/>
    <n v="40.799999999999997"/>
    <n v="519779.58200000005"/>
    <n v="0"/>
    <n v="0"/>
    <n v="979318.75999999978"/>
    <n v="1539180.1496120002"/>
    <n v="0"/>
    <n v="0"/>
    <n v="519779.58200000005"/>
  </r>
  <r>
    <x v="0"/>
    <x v="1"/>
    <x v="3"/>
    <x v="28"/>
    <x v="2"/>
    <x v="0"/>
    <x v="0"/>
    <x v="1"/>
    <n v="0"/>
    <n v="0"/>
    <n v="0"/>
    <n v="0"/>
    <n v="8"/>
    <n v="122262.66500000001"/>
    <n v="0"/>
    <n v="0"/>
    <n v="0"/>
    <n v="0"/>
    <n v="0"/>
    <n v="0"/>
    <n v="122262.66500000001"/>
  </r>
  <r>
    <x v="0"/>
    <x v="1"/>
    <x v="3"/>
    <x v="28"/>
    <x v="2"/>
    <x v="1"/>
    <x v="0"/>
    <x v="0"/>
    <n v="142"/>
    <n v="160.26"/>
    <n v="667854.06000000017"/>
    <n v="837650.76847900008"/>
    <n v="17.600000000000001"/>
    <n v="244433.024"/>
    <n v="0"/>
    <n v="0"/>
    <n v="667854.06000000017"/>
    <n v="837650.76847900008"/>
    <n v="0"/>
    <n v="0"/>
    <n v="244433.024"/>
  </r>
  <r>
    <x v="0"/>
    <x v="1"/>
    <x v="3"/>
    <x v="28"/>
    <x v="2"/>
    <x v="2"/>
    <x v="0"/>
    <x v="0"/>
    <n v="62"/>
    <n v="25.38"/>
    <n v="113067.4"/>
    <n v="47323.64"/>
    <n v="5.6"/>
    <n v="107599.8"/>
    <n v="0"/>
    <n v="0"/>
    <n v="113067.4"/>
    <n v="47323.64"/>
    <n v="0"/>
    <n v="0"/>
    <n v="107599.8"/>
  </r>
  <r>
    <x v="0"/>
    <x v="1"/>
    <x v="3"/>
    <x v="28"/>
    <x v="2"/>
    <x v="3"/>
    <x v="0"/>
    <x v="0"/>
    <n v="533"/>
    <n v="524.48"/>
    <n v="2836932.4699999993"/>
    <n v="2844119.318"/>
    <n v="79.2"/>
    <n v="1352749.2579999999"/>
    <n v="0"/>
    <n v="0"/>
    <n v="2836932.4699999993"/>
    <n v="2844119.318"/>
    <n v="0"/>
    <n v="0"/>
    <n v="1352749.2579999999"/>
  </r>
  <r>
    <x v="0"/>
    <x v="1"/>
    <x v="3"/>
    <x v="28"/>
    <x v="2"/>
    <x v="3"/>
    <x v="0"/>
    <x v="1"/>
    <n v="0"/>
    <n v="0"/>
    <n v="0"/>
    <n v="0"/>
    <n v="0.8"/>
    <n v="15029"/>
    <n v="0"/>
    <n v="0"/>
    <n v="0"/>
    <n v="0"/>
    <n v="0"/>
    <n v="0"/>
    <n v="15029"/>
  </r>
  <r>
    <x v="0"/>
    <x v="1"/>
    <x v="3"/>
    <x v="28"/>
    <x v="3"/>
    <x v="0"/>
    <x v="0"/>
    <x v="0"/>
    <n v="0"/>
    <n v="1.85"/>
    <n v="0"/>
    <n v="1321.12"/>
    <n v="0"/>
    <n v="0"/>
    <n v="0"/>
    <n v="0"/>
    <n v="0"/>
    <n v="1321.12"/>
    <n v="0"/>
    <n v="0"/>
    <n v="0"/>
  </r>
  <r>
    <x v="0"/>
    <x v="1"/>
    <x v="3"/>
    <x v="28"/>
    <x v="3"/>
    <x v="1"/>
    <x v="0"/>
    <x v="0"/>
    <n v="566"/>
    <n v="1452.5400000000002"/>
    <n v="355063.08999999991"/>
    <n v="597726.42212424008"/>
    <n v="12.8"/>
    <n v="98143.809000000008"/>
    <n v="0"/>
    <n v="0"/>
    <n v="355063.08999999991"/>
    <n v="597726.42212424008"/>
    <n v="0"/>
    <n v="0"/>
    <n v="98143.809000000008"/>
  </r>
  <r>
    <x v="0"/>
    <x v="1"/>
    <x v="3"/>
    <x v="28"/>
    <x v="3"/>
    <x v="1"/>
    <x v="0"/>
    <x v="1"/>
    <n v="0"/>
    <n v="0"/>
    <n v="0"/>
    <n v="0"/>
    <n v="4.8"/>
    <n v="66883.600000000006"/>
    <n v="0"/>
    <n v="0"/>
    <n v="0"/>
    <n v="0"/>
    <n v="0"/>
    <n v="0"/>
    <n v="66883.600000000006"/>
  </r>
  <r>
    <x v="0"/>
    <x v="1"/>
    <x v="3"/>
    <x v="28"/>
    <x v="3"/>
    <x v="2"/>
    <x v="0"/>
    <x v="0"/>
    <n v="788"/>
    <n v="800.73"/>
    <n v="428075.58"/>
    <n v="411624.64"/>
    <n v="10.4"/>
    <n v="232165.42"/>
    <n v="0"/>
    <n v="0"/>
    <n v="428075.58"/>
    <n v="411624.64"/>
    <n v="0"/>
    <n v="0"/>
    <n v="232165.42"/>
  </r>
  <r>
    <x v="0"/>
    <x v="1"/>
    <x v="3"/>
    <x v="28"/>
    <x v="3"/>
    <x v="2"/>
    <x v="0"/>
    <x v="1"/>
    <n v="0"/>
    <n v="0"/>
    <n v="0"/>
    <n v="0"/>
    <n v="7.1999999999999993"/>
    <n v="99752.15"/>
    <n v="0"/>
    <n v="0"/>
    <n v="0"/>
    <n v="0"/>
    <n v="0"/>
    <n v="0"/>
    <n v="99752.15"/>
  </r>
  <r>
    <x v="0"/>
    <x v="1"/>
    <x v="3"/>
    <x v="28"/>
    <x v="3"/>
    <x v="3"/>
    <x v="0"/>
    <x v="0"/>
    <n v="482"/>
    <n v="594.66"/>
    <n v="586517.34"/>
    <n v="637977.42999999993"/>
    <n v="36"/>
    <n v="290861.23199999996"/>
    <n v="0"/>
    <n v="0"/>
    <n v="586517.34"/>
    <n v="637977.42999999993"/>
    <n v="0"/>
    <n v="0"/>
    <n v="290861.23199999996"/>
  </r>
  <r>
    <x v="0"/>
    <x v="1"/>
    <x v="3"/>
    <x v="28"/>
    <x v="4"/>
    <x v="0"/>
    <x v="0"/>
    <x v="0"/>
    <n v="2"/>
    <n v="0.61"/>
    <n v="11831.79"/>
    <n v="3580.3"/>
    <n v="493.6"/>
    <n v="9556855.9310000036"/>
    <n v="0"/>
    <n v="0"/>
    <n v="11831.79"/>
    <n v="3580.3"/>
    <n v="0"/>
    <n v="0"/>
    <n v="9556855.9310000036"/>
  </r>
  <r>
    <x v="0"/>
    <x v="1"/>
    <x v="3"/>
    <x v="28"/>
    <x v="4"/>
    <x v="0"/>
    <x v="0"/>
    <x v="1"/>
    <n v="0"/>
    <n v="0"/>
    <n v="0"/>
    <n v="0"/>
    <n v="0.8"/>
    <n v="153113.296"/>
    <n v="0"/>
    <n v="0"/>
    <n v="0"/>
    <n v="0"/>
    <n v="0"/>
    <n v="0"/>
    <n v="153113.296"/>
  </r>
  <r>
    <x v="0"/>
    <x v="1"/>
    <x v="3"/>
    <x v="29"/>
    <x v="0"/>
    <x v="4"/>
    <x v="0"/>
    <x v="0"/>
    <n v="4"/>
    <n v="2.81"/>
    <n v="-6282"/>
    <n v="5812.73"/>
    <n v="0"/>
    <n v="0"/>
    <n v="0"/>
    <n v="0"/>
    <n v="-6282"/>
    <n v="5812.73"/>
    <n v="0"/>
    <n v="0"/>
    <n v="0"/>
  </r>
  <r>
    <x v="0"/>
    <x v="1"/>
    <x v="3"/>
    <x v="29"/>
    <x v="0"/>
    <x v="4"/>
    <x v="0"/>
    <x v="1"/>
    <n v="0"/>
    <n v="0"/>
    <n v="0"/>
    <n v="0"/>
    <n v="0.8"/>
    <n v="13305.6"/>
    <n v="0"/>
    <n v="0"/>
    <n v="0"/>
    <n v="0"/>
    <n v="0"/>
    <n v="0"/>
    <n v="13305.6"/>
  </r>
  <r>
    <x v="0"/>
    <x v="1"/>
    <x v="3"/>
    <x v="29"/>
    <x v="0"/>
    <x v="0"/>
    <x v="0"/>
    <x v="0"/>
    <n v="1774"/>
    <n v="1548.94"/>
    <n v="4329391.6500000004"/>
    <n v="3483916.0073230001"/>
    <n v="113.60000000000001"/>
    <n v="1761177.0769999998"/>
    <n v="0"/>
    <n v="0"/>
    <n v="4329391.6500000004"/>
    <n v="3483916.0073230001"/>
    <n v="0"/>
    <n v="0"/>
    <n v="1761177.0769999998"/>
  </r>
  <r>
    <x v="0"/>
    <x v="1"/>
    <x v="3"/>
    <x v="29"/>
    <x v="0"/>
    <x v="0"/>
    <x v="0"/>
    <x v="1"/>
    <n v="0"/>
    <n v="0"/>
    <n v="0"/>
    <n v="0"/>
    <n v="8"/>
    <n v="119413.19399999999"/>
    <n v="0"/>
    <n v="0"/>
    <n v="0"/>
    <n v="0"/>
    <n v="0"/>
    <n v="0"/>
    <n v="119413.19399999999"/>
  </r>
  <r>
    <x v="0"/>
    <x v="1"/>
    <x v="3"/>
    <x v="29"/>
    <x v="0"/>
    <x v="1"/>
    <x v="0"/>
    <x v="0"/>
    <n v="151849"/>
    <n v="138135.44999999998"/>
    <n v="165475252.86999997"/>
    <n v="161017198.43000001"/>
    <n v="5521.6000000000013"/>
    <n v="64778006.429999992"/>
    <n v="0"/>
    <n v="0"/>
    <n v="165475252.86999997"/>
    <n v="161017198.43000001"/>
    <n v="0"/>
    <n v="0"/>
    <n v="64778006.429999992"/>
  </r>
  <r>
    <x v="0"/>
    <x v="1"/>
    <x v="3"/>
    <x v="29"/>
    <x v="0"/>
    <x v="1"/>
    <x v="0"/>
    <x v="1"/>
    <n v="0"/>
    <n v="0"/>
    <n v="0"/>
    <n v="0"/>
    <n v="1384"/>
    <n v="20625405.041000001"/>
    <n v="0"/>
    <n v="0"/>
    <n v="0"/>
    <n v="0"/>
    <n v="0"/>
    <n v="0"/>
    <n v="20625405.041000001"/>
  </r>
  <r>
    <x v="0"/>
    <x v="1"/>
    <x v="3"/>
    <x v="29"/>
    <x v="0"/>
    <x v="2"/>
    <x v="0"/>
    <x v="0"/>
    <n v="978"/>
    <n v="486.97"/>
    <n v="1567989.0999999999"/>
    <n v="703564.64"/>
    <n v="24"/>
    <n v="426683.04300000001"/>
    <n v="0"/>
    <n v="0"/>
    <n v="1567989.0999999999"/>
    <n v="703564.64"/>
    <n v="0"/>
    <n v="0"/>
    <n v="426683.04300000001"/>
  </r>
  <r>
    <x v="0"/>
    <x v="1"/>
    <x v="3"/>
    <x v="29"/>
    <x v="0"/>
    <x v="2"/>
    <x v="0"/>
    <x v="1"/>
    <n v="0"/>
    <n v="0"/>
    <n v="0"/>
    <n v="0"/>
    <n v="1.6"/>
    <n v="22603.735000000001"/>
    <n v="0"/>
    <n v="0"/>
    <n v="0"/>
    <n v="0"/>
    <n v="0"/>
    <n v="0"/>
    <n v="22603.735000000001"/>
  </r>
  <r>
    <x v="0"/>
    <x v="1"/>
    <x v="3"/>
    <x v="29"/>
    <x v="0"/>
    <x v="3"/>
    <x v="0"/>
    <x v="0"/>
    <n v="7278"/>
    <n v="6845.23"/>
    <n v="25819234.380000003"/>
    <n v="25917791.443109997"/>
    <n v="898.40000000000009"/>
    <n v="10240192.132000001"/>
    <n v="0"/>
    <n v="0"/>
    <n v="25819234.380000003"/>
    <n v="25917791.443109997"/>
    <n v="0"/>
    <n v="0"/>
    <n v="10240192.132000001"/>
  </r>
  <r>
    <x v="0"/>
    <x v="1"/>
    <x v="3"/>
    <x v="29"/>
    <x v="0"/>
    <x v="3"/>
    <x v="0"/>
    <x v="1"/>
    <n v="0"/>
    <n v="0"/>
    <n v="0"/>
    <n v="0"/>
    <n v="2.4000000000000004"/>
    <n v="33469"/>
    <n v="0"/>
    <n v="0"/>
    <n v="0"/>
    <n v="0"/>
    <n v="0"/>
    <n v="0"/>
    <n v="33469"/>
  </r>
  <r>
    <x v="0"/>
    <x v="1"/>
    <x v="3"/>
    <x v="29"/>
    <x v="1"/>
    <x v="4"/>
    <x v="0"/>
    <x v="0"/>
    <n v="9601"/>
    <n v="7364.41"/>
    <n v="19062874.93"/>
    <n v="13781469.968429999"/>
    <n v="564"/>
    <n v="5552432.0520000001"/>
    <n v="0"/>
    <n v="0"/>
    <n v="19062874.93"/>
    <n v="13781469.968429999"/>
    <n v="0"/>
    <n v="0"/>
    <n v="5552432.0520000001"/>
  </r>
  <r>
    <x v="0"/>
    <x v="1"/>
    <x v="3"/>
    <x v="29"/>
    <x v="1"/>
    <x v="4"/>
    <x v="0"/>
    <x v="1"/>
    <n v="0"/>
    <n v="0"/>
    <n v="0"/>
    <n v="0"/>
    <n v="146.4"/>
    <n v="2063272.5379999999"/>
    <n v="0"/>
    <n v="0"/>
    <n v="0"/>
    <n v="0"/>
    <n v="0"/>
    <n v="0"/>
    <n v="2063272.5379999999"/>
  </r>
  <r>
    <x v="0"/>
    <x v="1"/>
    <x v="3"/>
    <x v="29"/>
    <x v="1"/>
    <x v="0"/>
    <x v="0"/>
    <x v="0"/>
    <n v="471"/>
    <n v="459.91999999999996"/>
    <n v="446348.55"/>
    <n v="474377.75760000001"/>
    <n v="36.799999999999997"/>
    <n v="369969.21400000004"/>
    <n v="0"/>
    <n v="0"/>
    <n v="446348.55"/>
    <n v="474377.75760000001"/>
    <n v="0"/>
    <n v="0"/>
    <n v="369969.21400000004"/>
  </r>
  <r>
    <x v="0"/>
    <x v="1"/>
    <x v="3"/>
    <x v="29"/>
    <x v="1"/>
    <x v="0"/>
    <x v="0"/>
    <x v="1"/>
    <n v="0"/>
    <n v="0"/>
    <n v="0"/>
    <n v="0"/>
    <n v="8.8000000000000007"/>
    <n v="133712.33199999999"/>
    <n v="0"/>
    <n v="0"/>
    <n v="0"/>
    <n v="0"/>
    <n v="0"/>
    <n v="0"/>
    <n v="133712.33199999999"/>
  </r>
  <r>
    <x v="0"/>
    <x v="1"/>
    <x v="3"/>
    <x v="29"/>
    <x v="1"/>
    <x v="1"/>
    <x v="0"/>
    <x v="0"/>
    <n v="16392"/>
    <n v="18279.630000000005"/>
    <n v="23800668.190000005"/>
    <n v="28531020.338999994"/>
    <n v="1044.7999999999997"/>
    <n v="14168539.454"/>
    <n v="0"/>
    <n v="0"/>
    <n v="23800668.190000005"/>
    <n v="28531020.338999994"/>
    <n v="0"/>
    <n v="0"/>
    <n v="14168539.454"/>
  </r>
  <r>
    <x v="0"/>
    <x v="1"/>
    <x v="3"/>
    <x v="29"/>
    <x v="1"/>
    <x v="1"/>
    <x v="0"/>
    <x v="1"/>
    <n v="0"/>
    <n v="0"/>
    <n v="0"/>
    <n v="0"/>
    <n v="232.80000000000004"/>
    <n v="3383395.6060000001"/>
    <n v="0"/>
    <n v="0"/>
    <n v="0"/>
    <n v="0"/>
    <n v="0"/>
    <n v="0"/>
    <n v="3383395.6060000001"/>
  </r>
  <r>
    <x v="0"/>
    <x v="1"/>
    <x v="3"/>
    <x v="29"/>
    <x v="1"/>
    <x v="2"/>
    <x v="0"/>
    <x v="0"/>
    <n v="191"/>
    <n v="115.81"/>
    <n v="334638.18"/>
    <n v="218596.41999999998"/>
    <n v="8"/>
    <n v="88805.422999999995"/>
    <n v="0"/>
    <n v="0"/>
    <n v="334638.18"/>
    <n v="218596.41999999998"/>
    <n v="0"/>
    <n v="0"/>
    <n v="88805.422999999995"/>
  </r>
  <r>
    <x v="0"/>
    <x v="1"/>
    <x v="3"/>
    <x v="29"/>
    <x v="1"/>
    <x v="2"/>
    <x v="0"/>
    <x v="1"/>
    <n v="0"/>
    <n v="0"/>
    <n v="0"/>
    <n v="0"/>
    <n v="1.6"/>
    <n v="22134"/>
    <n v="0"/>
    <n v="0"/>
    <n v="0"/>
    <n v="0"/>
    <n v="0"/>
    <n v="0"/>
    <n v="22134"/>
  </r>
  <r>
    <x v="0"/>
    <x v="1"/>
    <x v="3"/>
    <x v="29"/>
    <x v="1"/>
    <x v="3"/>
    <x v="0"/>
    <x v="0"/>
    <n v="5"/>
    <n v="4.26"/>
    <n v="8327.5300000000007"/>
    <n v="8316.48"/>
    <n v="0.8"/>
    <n v="4323.8999999999996"/>
    <n v="0"/>
    <n v="0"/>
    <n v="8327.5300000000007"/>
    <n v="8316.48"/>
    <n v="0"/>
    <n v="0"/>
    <n v="4323.8999999999996"/>
  </r>
  <r>
    <x v="0"/>
    <x v="1"/>
    <x v="3"/>
    <x v="29"/>
    <x v="2"/>
    <x v="4"/>
    <x v="0"/>
    <x v="0"/>
    <n v="7505"/>
    <n v="6900.079999999999"/>
    <n v="38595571.630000003"/>
    <n v="39295469.044"/>
    <n v="703.99999999999989"/>
    <n v="14212202.510999998"/>
    <n v="0"/>
    <n v="0"/>
    <n v="38595571.630000003"/>
    <n v="39295469.044"/>
    <n v="0"/>
    <n v="0"/>
    <n v="14212202.510999998"/>
  </r>
  <r>
    <x v="0"/>
    <x v="1"/>
    <x v="3"/>
    <x v="29"/>
    <x v="2"/>
    <x v="4"/>
    <x v="0"/>
    <x v="1"/>
    <n v="0"/>
    <n v="0"/>
    <n v="0"/>
    <n v="0"/>
    <n v="15.2"/>
    <n v="319077.15000000002"/>
    <n v="0"/>
    <n v="0"/>
    <n v="0"/>
    <n v="0"/>
    <n v="0"/>
    <n v="0"/>
    <n v="319077.15000000002"/>
  </r>
  <r>
    <x v="0"/>
    <x v="1"/>
    <x v="3"/>
    <x v="29"/>
    <x v="2"/>
    <x v="0"/>
    <x v="0"/>
    <x v="0"/>
    <n v="505"/>
    <n v="487.96"/>
    <n v="2510399.83"/>
    <n v="2557991.9233070002"/>
    <n v="48"/>
    <n v="568130.46400000004"/>
    <n v="0"/>
    <n v="0"/>
    <n v="2510399.83"/>
    <n v="2557991.9233070002"/>
    <n v="0"/>
    <n v="0"/>
    <n v="568130.46400000004"/>
  </r>
  <r>
    <x v="0"/>
    <x v="1"/>
    <x v="3"/>
    <x v="29"/>
    <x v="2"/>
    <x v="0"/>
    <x v="0"/>
    <x v="1"/>
    <n v="0"/>
    <n v="0"/>
    <n v="0"/>
    <n v="0"/>
    <n v="0.8"/>
    <n v="11192.3"/>
    <n v="0"/>
    <n v="0"/>
    <n v="0"/>
    <n v="0"/>
    <n v="0"/>
    <n v="0"/>
    <n v="11192.3"/>
  </r>
  <r>
    <x v="0"/>
    <x v="1"/>
    <x v="3"/>
    <x v="29"/>
    <x v="2"/>
    <x v="1"/>
    <x v="0"/>
    <x v="0"/>
    <n v="454"/>
    <n v="418.91999999999996"/>
    <n v="1728936.74"/>
    <n v="1606600.0702290002"/>
    <n v="60.8"/>
    <n v="746156.78499999992"/>
    <n v="0"/>
    <n v="0"/>
    <n v="1728936.74"/>
    <n v="1606600.0702290002"/>
    <n v="0"/>
    <n v="0"/>
    <n v="746156.78499999992"/>
  </r>
  <r>
    <x v="0"/>
    <x v="1"/>
    <x v="3"/>
    <x v="29"/>
    <x v="2"/>
    <x v="2"/>
    <x v="0"/>
    <x v="0"/>
    <n v="2"/>
    <n v="1.48"/>
    <n v="5276.6"/>
    <n v="3917.76"/>
    <n v="0.8"/>
    <n v="11352.6"/>
    <n v="0"/>
    <n v="0"/>
    <n v="5276.6"/>
    <n v="3917.76"/>
    <n v="0"/>
    <n v="0"/>
    <n v="11352.6"/>
  </r>
  <r>
    <x v="0"/>
    <x v="1"/>
    <x v="3"/>
    <x v="29"/>
    <x v="2"/>
    <x v="3"/>
    <x v="0"/>
    <x v="0"/>
    <n v="855"/>
    <n v="863.09999999999991"/>
    <n v="6910121.0299999993"/>
    <n v="7433901.2180899996"/>
    <n v="212"/>
    <n v="4069219.8959999997"/>
    <n v="0"/>
    <n v="0"/>
    <n v="6910121.0299999993"/>
    <n v="7433901.2180899996"/>
    <n v="0"/>
    <n v="0"/>
    <n v="4069219.8959999997"/>
  </r>
  <r>
    <x v="0"/>
    <x v="1"/>
    <x v="3"/>
    <x v="29"/>
    <x v="3"/>
    <x v="0"/>
    <x v="0"/>
    <x v="0"/>
    <n v="1"/>
    <n v="0.45999999999999996"/>
    <n v="1725.5"/>
    <n v="798.59"/>
    <n v="0"/>
    <n v="0"/>
    <n v="0"/>
    <n v="0"/>
    <n v="1725.5"/>
    <n v="798.59"/>
    <n v="0"/>
    <n v="0"/>
    <n v="0"/>
  </r>
  <r>
    <x v="0"/>
    <x v="1"/>
    <x v="3"/>
    <x v="29"/>
    <x v="3"/>
    <x v="1"/>
    <x v="0"/>
    <x v="0"/>
    <n v="252"/>
    <n v="325.14999999999998"/>
    <n v="177477.33"/>
    <n v="227645.22774200005"/>
    <n v="3.2"/>
    <n v="14556.857"/>
    <n v="0"/>
    <n v="0"/>
    <n v="177477.33"/>
    <n v="227645.22774200005"/>
    <n v="0"/>
    <n v="0"/>
    <n v="14556.857"/>
  </r>
  <r>
    <x v="0"/>
    <x v="1"/>
    <x v="3"/>
    <x v="29"/>
    <x v="3"/>
    <x v="1"/>
    <x v="0"/>
    <x v="1"/>
    <n v="0"/>
    <n v="0"/>
    <n v="0"/>
    <n v="0"/>
    <n v="1.6"/>
    <n v="22621.200000000001"/>
    <n v="0"/>
    <n v="0"/>
    <n v="0"/>
    <n v="0"/>
    <n v="0"/>
    <n v="0"/>
    <n v="22621.200000000001"/>
  </r>
  <r>
    <x v="0"/>
    <x v="1"/>
    <x v="3"/>
    <x v="29"/>
    <x v="3"/>
    <x v="2"/>
    <x v="0"/>
    <x v="0"/>
    <n v="307"/>
    <n v="272.47000000000003"/>
    <n v="275224.01999999996"/>
    <n v="231213.55"/>
    <n v="4.8"/>
    <n v="35070.21"/>
    <n v="0"/>
    <n v="0"/>
    <n v="275224.01999999996"/>
    <n v="231213.55"/>
    <n v="0"/>
    <n v="0"/>
    <n v="35070.21"/>
  </r>
  <r>
    <x v="0"/>
    <x v="1"/>
    <x v="3"/>
    <x v="29"/>
    <x v="3"/>
    <x v="2"/>
    <x v="0"/>
    <x v="1"/>
    <n v="0"/>
    <n v="0"/>
    <n v="0"/>
    <n v="0"/>
    <n v="3.2"/>
    <n v="44436.32"/>
    <n v="0"/>
    <n v="0"/>
    <n v="0"/>
    <n v="0"/>
    <n v="0"/>
    <n v="0"/>
    <n v="44436.32"/>
  </r>
  <r>
    <x v="0"/>
    <x v="1"/>
    <x v="3"/>
    <x v="29"/>
    <x v="3"/>
    <x v="3"/>
    <x v="0"/>
    <x v="0"/>
    <n v="0"/>
    <n v="0.54"/>
    <n v="0"/>
    <n v="793.95"/>
    <n v="0"/>
    <n v="0"/>
    <n v="0"/>
    <n v="0"/>
    <n v="0"/>
    <n v="793.95"/>
    <n v="0"/>
    <n v="0"/>
    <n v="0"/>
  </r>
  <r>
    <x v="0"/>
    <x v="1"/>
    <x v="3"/>
    <x v="29"/>
    <x v="4"/>
    <x v="0"/>
    <x v="0"/>
    <x v="0"/>
    <n v="10"/>
    <n v="3.2299999999999995"/>
    <n v="57441.279999999999"/>
    <n v="16823.72"/>
    <n v="1224.8000000000002"/>
    <n v="17844691.351999994"/>
    <n v="0"/>
    <n v="0"/>
    <n v="57441.279999999999"/>
    <n v="16823.72"/>
    <n v="0"/>
    <n v="0"/>
    <n v="17844691.351999994"/>
  </r>
  <r>
    <x v="0"/>
    <x v="1"/>
    <x v="3"/>
    <x v="29"/>
    <x v="4"/>
    <x v="0"/>
    <x v="0"/>
    <x v="1"/>
    <n v="0"/>
    <n v="0"/>
    <n v="0"/>
    <n v="0"/>
    <n v="0"/>
    <n v="208251.40000000002"/>
    <n v="0"/>
    <n v="0"/>
    <n v="0"/>
    <n v="0"/>
    <n v="0"/>
    <n v="0"/>
    <n v="208251.40000000002"/>
  </r>
  <r>
    <x v="0"/>
    <x v="1"/>
    <x v="3"/>
    <x v="29"/>
    <x v="4"/>
    <x v="1"/>
    <x v="0"/>
    <x v="0"/>
    <n v="0"/>
    <n v="0.17"/>
    <n v="-699.51"/>
    <n v="74.97"/>
    <n v="0"/>
    <n v="0"/>
    <n v="0"/>
    <n v="0"/>
    <n v="-699.51"/>
    <n v="74.97"/>
    <n v="0"/>
    <n v="0"/>
    <n v="0"/>
  </r>
  <r>
    <x v="0"/>
    <x v="1"/>
    <x v="3"/>
    <x v="30"/>
    <x v="0"/>
    <x v="4"/>
    <x v="0"/>
    <x v="0"/>
    <n v="1"/>
    <n v="0.88"/>
    <n v="-5616"/>
    <n v="820.26"/>
    <n v="0"/>
    <n v="0"/>
    <n v="0"/>
    <n v="0"/>
    <n v="-5616"/>
    <n v="820.26"/>
    <n v="0"/>
    <n v="0"/>
    <n v="0"/>
  </r>
  <r>
    <x v="0"/>
    <x v="1"/>
    <x v="3"/>
    <x v="30"/>
    <x v="0"/>
    <x v="0"/>
    <x v="0"/>
    <x v="0"/>
    <n v="180"/>
    <n v="119.69000000000001"/>
    <n v="463991.18"/>
    <n v="246516.31114000001"/>
    <n v="6.3999999999999995"/>
    <n v="55358.741999999998"/>
    <n v="0"/>
    <n v="0"/>
    <n v="463991.18"/>
    <n v="246516.31114000001"/>
    <n v="0"/>
    <n v="0"/>
    <n v="55358.741999999998"/>
  </r>
  <r>
    <x v="0"/>
    <x v="1"/>
    <x v="3"/>
    <x v="30"/>
    <x v="0"/>
    <x v="0"/>
    <x v="0"/>
    <x v="1"/>
    <n v="0"/>
    <n v="0"/>
    <n v="0"/>
    <n v="0"/>
    <n v="1.6"/>
    <n v="22170.400000000001"/>
    <n v="0"/>
    <n v="0"/>
    <n v="0"/>
    <n v="0"/>
    <n v="0"/>
    <n v="0"/>
    <n v="22170.400000000001"/>
  </r>
  <r>
    <x v="0"/>
    <x v="1"/>
    <x v="3"/>
    <x v="30"/>
    <x v="0"/>
    <x v="1"/>
    <x v="0"/>
    <x v="0"/>
    <n v="26182"/>
    <n v="23991.739999999994"/>
    <n v="21991880.190000001"/>
    <n v="21107915.927000009"/>
    <n v="907.2"/>
    <n v="12129718.259"/>
    <n v="0"/>
    <n v="0"/>
    <n v="21991880.190000001"/>
    <n v="21107915.927000009"/>
    <n v="0"/>
    <n v="0"/>
    <n v="12129718.259"/>
  </r>
  <r>
    <x v="0"/>
    <x v="1"/>
    <x v="3"/>
    <x v="30"/>
    <x v="0"/>
    <x v="1"/>
    <x v="0"/>
    <x v="1"/>
    <n v="0"/>
    <n v="0"/>
    <n v="0"/>
    <n v="0"/>
    <n v="247.2"/>
    <n v="3805859.7960000001"/>
    <n v="0"/>
    <n v="0"/>
    <n v="0"/>
    <n v="0"/>
    <n v="0"/>
    <n v="0"/>
    <n v="3805859.7960000001"/>
  </r>
  <r>
    <x v="0"/>
    <x v="1"/>
    <x v="3"/>
    <x v="30"/>
    <x v="0"/>
    <x v="2"/>
    <x v="0"/>
    <x v="0"/>
    <n v="33"/>
    <n v="13.99"/>
    <n v="94176.46"/>
    <n v="23036.03"/>
    <n v="0.8"/>
    <n v="4556.6149999999998"/>
    <n v="0"/>
    <n v="0"/>
    <n v="94176.46"/>
    <n v="23036.03"/>
    <n v="0"/>
    <n v="0"/>
    <n v="4556.6149999999998"/>
  </r>
  <r>
    <x v="0"/>
    <x v="1"/>
    <x v="3"/>
    <x v="30"/>
    <x v="0"/>
    <x v="3"/>
    <x v="0"/>
    <x v="0"/>
    <n v="1627"/>
    <n v="1489.3399999999997"/>
    <n v="2043615.1"/>
    <n v="2071075.7211799999"/>
    <n v="100.8"/>
    <n v="1570599.8909999998"/>
    <n v="0"/>
    <n v="0"/>
    <n v="2043615.1"/>
    <n v="2071075.7211799999"/>
    <n v="0"/>
    <n v="0"/>
    <n v="1570599.8909999998"/>
  </r>
  <r>
    <x v="0"/>
    <x v="1"/>
    <x v="3"/>
    <x v="30"/>
    <x v="0"/>
    <x v="3"/>
    <x v="0"/>
    <x v="1"/>
    <n v="0"/>
    <n v="0"/>
    <n v="0"/>
    <n v="0"/>
    <n v="1.6"/>
    <n v="22205.4"/>
    <n v="0"/>
    <n v="0"/>
    <n v="0"/>
    <n v="0"/>
    <n v="0"/>
    <n v="0"/>
    <n v="22205.4"/>
  </r>
  <r>
    <x v="0"/>
    <x v="1"/>
    <x v="3"/>
    <x v="30"/>
    <x v="1"/>
    <x v="4"/>
    <x v="0"/>
    <x v="0"/>
    <n v="2013"/>
    <n v="1677.19"/>
    <n v="3967527.39"/>
    <n v="3300314.0999999996"/>
    <n v="74.399999999999977"/>
    <n v="1439768.182"/>
    <n v="0"/>
    <n v="0"/>
    <n v="3967527.39"/>
    <n v="3300314.0999999996"/>
    <n v="0"/>
    <n v="0"/>
    <n v="1439768.182"/>
  </r>
  <r>
    <x v="0"/>
    <x v="1"/>
    <x v="3"/>
    <x v="30"/>
    <x v="1"/>
    <x v="4"/>
    <x v="0"/>
    <x v="1"/>
    <n v="0"/>
    <n v="0"/>
    <n v="0"/>
    <n v="0"/>
    <n v="21.6"/>
    <n v="321729.13500000001"/>
    <n v="0"/>
    <n v="0"/>
    <n v="0"/>
    <n v="0"/>
    <n v="0"/>
    <n v="0"/>
    <n v="321729.13500000001"/>
  </r>
  <r>
    <x v="0"/>
    <x v="1"/>
    <x v="3"/>
    <x v="30"/>
    <x v="1"/>
    <x v="0"/>
    <x v="0"/>
    <x v="0"/>
    <n v="209"/>
    <n v="190.92000000000004"/>
    <n v="86789.25"/>
    <n v="34743.567519999997"/>
    <n v="5.6"/>
    <n v="78940.05"/>
    <n v="0"/>
    <n v="0"/>
    <n v="86789.25"/>
    <n v="34743.567519999997"/>
    <n v="0"/>
    <n v="0"/>
    <n v="78940.05"/>
  </r>
  <r>
    <x v="0"/>
    <x v="1"/>
    <x v="3"/>
    <x v="30"/>
    <x v="1"/>
    <x v="0"/>
    <x v="0"/>
    <x v="1"/>
    <n v="0"/>
    <n v="0"/>
    <n v="0"/>
    <n v="0"/>
    <n v="0.8"/>
    <n v="11355.88"/>
    <n v="0"/>
    <n v="0"/>
    <n v="0"/>
    <n v="0"/>
    <n v="0"/>
    <n v="0"/>
    <n v="11355.88"/>
  </r>
  <r>
    <x v="0"/>
    <x v="1"/>
    <x v="3"/>
    <x v="30"/>
    <x v="1"/>
    <x v="1"/>
    <x v="0"/>
    <x v="0"/>
    <n v="2123"/>
    <n v="2126.17"/>
    <n v="2847491.5799999996"/>
    <n v="3344223.611"/>
    <n v="124.80000000000001"/>
    <n v="1796821.9580000003"/>
    <n v="0"/>
    <n v="0"/>
    <n v="2847491.5799999996"/>
    <n v="3344223.611"/>
    <n v="0"/>
    <n v="0"/>
    <n v="1796821.9580000003"/>
  </r>
  <r>
    <x v="0"/>
    <x v="1"/>
    <x v="3"/>
    <x v="30"/>
    <x v="1"/>
    <x v="1"/>
    <x v="0"/>
    <x v="1"/>
    <n v="0"/>
    <n v="0"/>
    <n v="0"/>
    <n v="0"/>
    <n v="40.799999999999997"/>
    <n v="589611.04500000004"/>
    <n v="0"/>
    <n v="0"/>
    <n v="0"/>
    <n v="0"/>
    <n v="0"/>
    <n v="0"/>
    <n v="589611.04500000004"/>
  </r>
  <r>
    <x v="0"/>
    <x v="1"/>
    <x v="3"/>
    <x v="30"/>
    <x v="1"/>
    <x v="2"/>
    <x v="0"/>
    <x v="0"/>
    <n v="20"/>
    <n v="10.65"/>
    <n v="41991.4"/>
    <n v="22356.2"/>
    <n v="0"/>
    <n v="123.9"/>
    <n v="0"/>
    <n v="0"/>
    <n v="41991.4"/>
    <n v="22356.2"/>
    <n v="0"/>
    <n v="0"/>
    <n v="123.9"/>
  </r>
  <r>
    <x v="0"/>
    <x v="1"/>
    <x v="3"/>
    <x v="30"/>
    <x v="1"/>
    <x v="2"/>
    <x v="0"/>
    <x v="1"/>
    <n v="0"/>
    <n v="0"/>
    <n v="0"/>
    <n v="0"/>
    <n v="0.8"/>
    <n v="10961.3"/>
    <n v="0"/>
    <n v="0"/>
    <n v="0"/>
    <n v="0"/>
    <n v="0"/>
    <n v="0"/>
    <n v="10961.3"/>
  </r>
  <r>
    <x v="0"/>
    <x v="1"/>
    <x v="3"/>
    <x v="30"/>
    <x v="1"/>
    <x v="3"/>
    <x v="0"/>
    <x v="0"/>
    <n v="336"/>
    <n v="181.73"/>
    <n v="582367.86"/>
    <n v="318943.12000000005"/>
    <n v="13.600000000000001"/>
    <n v="80236.260999999999"/>
    <n v="0"/>
    <n v="0"/>
    <n v="582367.86"/>
    <n v="318943.12000000005"/>
    <n v="0"/>
    <n v="0"/>
    <n v="80236.260999999999"/>
  </r>
  <r>
    <x v="0"/>
    <x v="1"/>
    <x v="3"/>
    <x v="30"/>
    <x v="2"/>
    <x v="4"/>
    <x v="0"/>
    <x v="0"/>
    <n v="1058"/>
    <n v="852.67000000000007"/>
    <n v="7134939.8699999992"/>
    <n v="6148844.0714600002"/>
    <n v="185.60000000000002"/>
    <n v="3787412.6889999993"/>
    <n v="0"/>
    <n v="0"/>
    <n v="7134939.8699999992"/>
    <n v="6148844.0714600002"/>
    <n v="0"/>
    <n v="0"/>
    <n v="3787412.6889999993"/>
  </r>
  <r>
    <x v="0"/>
    <x v="1"/>
    <x v="3"/>
    <x v="30"/>
    <x v="2"/>
    <x v="4"/>
    <x v="0"/>
    <x v="1"/>
    <n v="0"/>
    <n v="0"/>
    <n v="0"/>
    <n v="0"/>
    <n v="3.2"/>
    <n v="44437.72"/>
    <n v="0"/>
    <n v="0"/>
    <n v="0"/>
    <n v="0"/>
    <n v="0"/>
    <n v="0"/>
    <n v="44437.72"/>
  </r>
  <r>
    <x v="0"/>
    <x v="1"/>
    <x v="3"/>
    <x v="30"/>
    <x v="2"/>
    <x v="0"/>
    <x v="0"/>
    <x v="0"/>
    <n v="306"/>
    <n v="282.87"/>
    <n v="861217.33"/>
    <n v="768050.0772078"/>
    <n v="15.200000000000001"/>
    <n v="346497.06599999999"/>
    <n v="0"/>
    <n v="0"/>
    <n v="861217.33"/>
    <n v="768050.0772078"/>
    <n v="0"/>
    <n v="0"/>
    <n v="346497.06599999999"/>
  </r>
  <r>
    <x v="0"/>
    <x v="1"/>
    <x v="3"/>
    <x v="30"/>
    <x v="2"/>
    <x v="1"/>
    <x v="0"/>
    <x v="0"/>
    <n v="48"/>
    <n v="43.120000000000005"/>
    <n v="240120.14999999997"/>
    <n v="249688.57410000003"/>
    <n v="8"/>
    <n v="23833.271000000001"/>
    <n v="0"/>
    <n v="0"/>
    <n v="240120.14999999997"/>
    <n v="249688.57410000003"/>
    <n v="0"/>
    <n v="0"/>
    <n v="23833.271000000001"/>
  </r>
  <r>
    <x v="0"/>
    <x v="1"/>
    <x v="3"/>
    <x v="30"/>
    <x v="2"/>
    <x v="2"/>
    <x v="0"/>
    <x v="0"/>
    <n v="0"/>
    <n v="0"/>
    <n v="0"/>
    <n v="1"/>
    <n v="0"/>
    <n v="0"/>
    <n v="0"/>
    <n v="0"/>
    <n v="0"/>
    <n v="1"/>
    <n v="0"/>
    <n v="0"/>
    <n v="0"/>
  </r>
  <r>
    <x v="0"/>
    <x v="1"/>
    <x v="3"/>
    <x v="30"/>
    <x v="2"/>
    <x v="3"/>
    <x v="0"/>
    <x v="0"/>
    <n v="947"/>
    <n v="909.16000000000008"/>
    <n v="3156035.66"/>
    <n v="3374235.5862000003"/>
    <n v="46.399999999999991"/>
    <n v="2025449.86"/>
    <n v="0"/>
    <n v="0"/>
    <n v="3156035.66"/>
    <n v="3374235.5862000003"/>
    <n v="0"/>
    <n v="0"/>
    <n v="2025449.86"/>
  </r>
  <r>
    <x v="0"/>
    <x v="1"/>
    <x v="3"/>
    <x v="30"/>
    <x v="3"/>
    <x v="1"/>
    <x v="0"/>
    <x v="0"/>
    <n v="40"/>
    <n v="74.060000000000016"/>
    <n v="20925.78"/>
    <n v="36108.67"/>
    <n v="0.8"/>
    <n v="1681.162"/>
    <n v="0"/>
    <n v="0"/>
    <n v="20925.78"/>
    <n v="36108.67"/>
    <n v="0"/>
    <n v="0"/>
    <n v="1681.162"/>
  </r>
  <r>
    <x v="0"/>
    <x v="1"/>
    <x v="3"/>
    <x v="30"/>
    <x v="3"/>
    <x v="2"/>
    <x v="0"/>
    <x v="0"/>
    <n v="27"/>
    <n v="27.15"/>
    <n v="17324.82"/>
    <n v="18425.39"/>
    <n v="0"/>
    <n v="-4340.9170000000004"/>
    <n v="0"/>
    <n v="0"/>
    <n v="17324.82"/>
    <n v="18425.39"/>
    <n v="0"/>
    <n v="0"/>
    <n v="-4340.9170000000004"/>
  </r>
  <r>
    <x v="0"/>
    <x v="1"/>
    <x v="3"/>
    <x v="30"/>
    <x v="4"/>
    <x v="0"/>
    <x v="0"/>
    <x v="0"/>
    <n v="2"/>
    <n v="0.15"/>
    <n v="13818.97"/>
    <n v="1144.99"/>
    <n v="48.8"/>
    <n v="2263383.0650000004"/>
    <n v="0"/>
    <n v="0"/>
    <n v="13818.97"/>
    <n v="1144.99"/>
    <n v="0"/>
    <n v="0"/>
    <n v="2263383.0650000004"/>
  </r>
  <r>
    <x v="0"/>
    <x v="1"/>
    <x v="3"/>
    <x v="30"/>
    <x v="4"/>
    <x v="0"/>
    <x v="0"/>
    <x v="1"/>
    <n v="0"/>
    <n v="0"/>
    <n v="0"/>
    <n v="0"/>
    <n v="0"/>
    <n v="65763.600000000006"/>
    <n v="0"/>
    <n v="0"/>
    <n v="0"/>
    <n v="0"/>
    <n v="0"/>
    <n v="0"/>
    <n v="65763.600000000006"/>
  </r>
  <r>
    <x v="0"/>
    <x v="1"/>
    <x v="3"/>
    <x v="31"/>
    <x v="0"/>
    <x v="4"/>
    <x v="0"/>
    <x v="0"/>
    <n v="10"/>
    <n v="8.7100000000000009"/>
    <n v="-13215"/>
    <n v="11587.76"/>
    <n v="0"/>
    <n v="0"/>
    <n v="0"/>
    <n v="0"/>
    <n v="-13215"/>
    <n v="11587.76"/>
    <n v="0"/>
    <n v="0"/>
    <n v="0"/>
  </r>
  <r>
    <x v="0"/>
    <x v="1"/>
    <x v="3"/>
    <x v="31"/>
    <x v="0"/>
    <x v="4"/>
    <x v="0"/>
    <x v="1"/>
    <n v="0"/>
    <n v="0"/>
    <n v="0"/>
    <n v="0"/>
    <n v="0.8"/>
    <n v="11609.07"/>
    <n v="0"/>
    <n v="0"/>
    <n v="0"/>
    <n v="0"/>
    <n v="0"/>
    <n v="0"/>
    <n v="11609.07"/>
  </r>
  <r>
    <x v="0"/>
    <x v="1"/>
    <x v="3"/>
    <x v="31"/>
    <x v="0"/>
    <x v="0"/>
    <x v="0"/>
    <x v="0"/>
    <n v="990"/>
    <n v="1633.97"/>
    <n v="2142854.3699999996"/>
    <n v="3800067.0390000003"/>
    <n v="170.4"/>
    <n v="1660108.0859999999"/>
    <n v="0"/>
    <n v="0"/>
    <n v="2142854.3699999996"/>
    <n v="3800067.0390000003"/>
    <n v="0"/>
    <n v="0"/>
    <n v="1660108.0859999999"/>
  </r>
  <r>
    <x v="0"/>
    <x v="1"/>
    <x v="3"/>
    <x v="31"/>
    <x v="0"/>
    <x v="0"/>
    <x v="0"/>
    <x v="1"/>
    <n v="0"/>
    <n v="0"/>
    <n v="0"/>
    <n v="0"/>
    <n v="5.6000000000000005"/>
    <n v="77619.649999999994"/>
    <n v="0"/>
    <n v="0"/>
    <n v="0"/>
    <n v="0"/>
    <n v="0"/>
    <n v="0"/>
    <n v="77619.649999999994"/>
  </r>
  <r>
    <x v="0"/>
    <x v="1"/>
    <x v="3"/>
    <x v="31"/>
    <x v="0"/>
    <x v="1"/>
    <x v="0"/>
    <x v="0"/>
    <n v="247452"/>
    <n v="232722.93000000005"/>
    <n v="243208712.93000001"/>
    <n v="236254831.36999997"/>
    <n v="8464.0000000000055"/>
    <n v="92490179.191000015"/>
    <n v="0"/>
    <n v="0"/>
    <n v="243208712.93000001"/>
    <n v="236254831.36999997"/>
    <n v="0"/>
    <n v="0"/>
    <n v="92490179.191000015"/>
  </r>
  <r>
    <x v="0"/>
    <x v="1"/>
    <x v="3"/>
    <x v="31"/>
    <x v="0"/>
    <x v="1"/>
    <x v="0"/>
    <x v="1"/>
    <n v="0"/>
    <n v="0"/>
    <n v="0"/>
    <n v="0"/>
    <n v="2211.2000000000003"/>
    <n v="32978413.435000002"/>
    <n v="0"/>
    <n v="0"/>
    <n v="0"/>
    <n v="0"/>
    <n v="0"/>
    <n v="0"/>
    <n v="32978413.435000002"/>
  </r>
  <r>
    <x v="0"/>
    <x v="1"/>
    <x v="3"/>
    <x v="31"/>
    <x v="0"/>
    <x v="1"/>
    <x v="1"/>
    <x v="0"/>
    <n v="0"/>
    <n v="0"/>
    <n v="0"/>
    <n v="0"/>
    <n v="1.6"/>
    <n v="4228.4549999999999"/>
    <n v="0"/>
    <n v="0"/>
    <n v="0"/>
    <n v="0"/>
    <n v="0"/>
    <n v="0"/>
    <n v="4228.4549999999999"/>
  </r>
  <r>
    <x v="0"/>
    <x v="1"/>
    <x v="3"/>
    <x v="31"/>
    <x v="0"/>
    <x v="2"/>
    <x v="0"/>
    <x v="0"/>
    <n v="273"/>
    <n v="159.43"/>
    <n v="736758.02"/>
    <n v="268630.89999999997"/>
    <n v="8"/>
    <n v="112657.755"/>
    <n v="0"/>
    <n v="0"/>
    <n v="736758.02"/>
    <n v="268630.89999999997"/>
    <n v="0"/>
    <n v="0"/>
    <n v="112657.755"/>
  </r>
  <r>
    <x v="0"/>
    <x v="1"/>
    <x v="3"/>
    <x v="31"/>
    <x v="0"/>
    <x v="2"/>
    <x v="0"/>
    <x v="1"/>
    <n v="0"/>
    <n v="0"/>
    <n v="0"/>
    <n v="0"/>
    <n v="2.4"/>
    <n v="33685.26"/>
    <n v="0"/>
    <n v="0"/>
    <n v="0"/>
    <n v="0"/>
    <n v="0"/>
    <n v="0"/>
    <n v="33685.26"/>
  </r>
  <r>
    <x v="0"/>
    <x v="1"/>
    <x v="3"/>
    <x v="31"/>
    <x v="0"/>
    <x v="3"/>
    <x v="0"/>
    <x v="0"/>
    <n v="64683"/>
    <n v="56334.580000000009"/>
    <n v="140433689.30000001"/>
    <n v="123765417.29333501"/>
    <n v="6400.800000000002"/>
    <n v="60423573.714999996"/>
    <n v="0"/>
    <n v="0"/>
    <n v="140433689.30000001"/>
    <n v="123765417.29333501"/>
    <n v="0"/>
    <n v="0"/>
    <n v="60423573.714999996"/>
  </r>
  <r>
    <x v="0"/>
    <x v="1"/>
    <x v="3"/>
    <x v="31"/>
    <x v="0"/>
    <x v="3"/>
    <x v="0"/>
    <x v="1"/>
    <n v="0"/>
    <n v="0"/>
    <n v="0"/>
    <n v="0"/>
    <n v="24.8"/>
    <n v="348021.36300000001"/>
    <n v="0"/>
    <n v="0"/>
    <n v="0"/>
    <n v="0"/>
    <n v="0"/>
    <n v="0"/>
    <n v="348021.36300000001"/>
  </r>
  <r>
    <x v="0"/>
    <x v="1"/>
    <x v="3"/>
    <x v="31"/>
    <x v="1"/>
    <x v="4"/>
    <x v="0"/>
    <x v="0"/>
    <n v="19938"/>
    <n v="15146.08"/>
    <n v="38782178.25"/>
    <n v="27735970.847849999"/>
    <n v="1112.8000000000002"/>
    <n v="12160292.609999999"/>
    <n v="0"/>
    <n v="0"/>
    <n v="38782178.25"/>
    <n v="27735970.847849999"/>
    <n v="0"/>
    <n v="0"/>
    <n v="12160292.609999999"/>
  </r>
  <r>
    <x v="0"/>
    <x v="1"/>
    <x v="3"/>
    <x v="31"/>
    <x v="1"/>
    <x v="4"/>
    <x v="0"/>
    <x v="1"/>
    <n v="0"/>
    <n v="0"/>
    <n v="0"/>
    <n v="0"/>
    <n v="284.79999999999995"/>
    <n v="4186137.5869999998"/>
    <n v="0"/>
    <n v="0"/>
    <n v="0"/>
    <n v="0"/>
    <n v="0"/>
    <n v="0"/>
    <n v="4186137.5869999998"/>
  </r>
  <r>
    <x v="0"/>
    <x v="1"/>
    <x v="3"/>
    <x v="31"/>
    <x v="1"/>
    <x v="0"/>
    <x v="0"/>
    <x v="0"/>
    <n v="1388"/>
    <n v="1398.16"/>
    <n v="1634517.2000000002"/>
    <n v="1519011.6206"/>
    <n v="96"/>
    <n v="1388987.2450000001"/>
    <n v="0"/>
    <n v="0"/>
    <n v="1634517.2000000002"/>
    <n v="1519011.6206"/>
    <n v="0"/>
    <n v="0"/>
    <n v="1388987.2450000001"/>
  </r>
  <r>
    <x v="0"/>
    <x v="1"/>
    <x v="3"/>
    <x v="31"/>
    <x v="1"/>
    <x v="0"/>
    <x v="0"/>
    <x v="1"/>
    <n v="0"/>
    <n v="0"/>
    <n v="0"/>
    <n v="0"/>
    <n v="16"/>
    <n v="237198.18000000002"/>
    <n v="0"/>
    <n v="0"/>
    <n v="0"/>
    <n v="0"/>
    <n v="0"/>
    <n v="0"/>
    <n v="237198.18000000002"/>
  </r>
  <r>
    <x v="0"/>
    <x v="1"/>
    <x v="3"/>
    <x v="31"/>
    <x v="1"/>
    <x v="1"/>
    <x v="0"/>
    <x v="0"/>
    <n v="22950"/>
    <n v="25581.37"/>
    <n v="31489180.119999997"/>
    <n v="38728776.779999986"/>
    <n v="1211.2"/>
    <n v="16805821.933000002"/>
    <n v="0"/>
    <n v="0"/>
    <n v="31489180.119999997"/>
    <n v="38728776.779999986"/>
    <n v="0"/>
    <n v="0"/>
    <n v="16805821.933000002"/>
  </r>
  <r>
    <x v="0"/>
    <x v="1"/>
    <x v="3"/>
    <x v="31"/>
    <x v="1"/>
    <x v="1"/>
    <x v="0"/>
    <x v="1"/>
    <n v="0"/>
    <n v="0"/>
    <n v="0"/>
    <n v="0"/>
    <n v="269.60000000000002"/>
    <n v="3944744.3840000005"/>
    <n v="0"/>
    <n v="0"/>
    <n v="0"/>
    <n v="0"/>
    <n v="0"/>
    <n v="0"/>
    <n v="3944744.3840000005"/>
  </r>
  <r>
    <x v="0"/>
    <x v="1"/>
    <x v="3"/>
    <x v="31"/>
    <x v="1"/>
    <x v="2"/>
    <x v="0"/>
    <x v="0"/>
    <n v="190"/>
    <n v="96.65"/>
    <n v="397767.67999999999"/>
    <n v="207377.97999999998"/>
    <n v="6.4"/>
    <n v="39252.597999999998"/>
    <n v="0"/>
    <n v="0"/>
    <n v="397767.67999999999"/>
    <n v="207377.97999999998"/>
    <n v="0"/>
    <n v="0"/>
    <n v="39252.597999999998"/>
  </r>
  <r>
    <x v="0"/>
    <x v="1"/>
    <x v="3"/>
    <x v="31"/>
    <x v="1"/>
    <x v="3"/>
    <x v="0"/>
    <x v="0"/>
    <n v="151"/>
    <n v="345.82000000000005"/>
    <n v="340969.77"/>
    <n v="781238.32"/>
    <n v="8.8000000000000007"/>
    <n v="124223.386"/>
    <n v="0"/>
    <n v="0"/>
    <n v="340969.77"/>
    <n v="781238.32"/>
    <n v="0"/>
    <n v="0"/>
    <n v="124223.386"/>
  </r>
  <r>
    <x v="0"/>
    <x v="1"/>
    <x v="3"/>
    <x v="31"/>
    <x v="1"/>
    <x v="3"/>
    <x v="0"/>
    <x v="1"/>
    <n v="0"/>
    <n v="0"/>
    <n v="0"/>
    <n v="0"/>
    <n v="1.6"/>
    <n v="22169.7"/>
    <n v="0"/>
    <n v="0"/>
    <n v="0"/>
    <n v="0"/>
    <n v="0"/>
    <n v="0"/>
    <n v="22169.7"/>
  </r>
  <r>
    <x v="0"/>
    <x v="1"/>
    <x v="3"/>
    <x v="31"/>
    <x v="2"/>
    <x v="4"/>
    <x v="0"/>
    <x v="0"/>
    <n v="8264"/>
    <n v="7118.51"/>
    <n v="55928240.560000002"/>
    <n v="50394316.983292989"/>
    <n v="1312"/>
    <n v="36521272.373999998"/>
    <n v="0"/>
    <n v="0"/>
    <n v="55928240.560000002"/>
    <n v="50394316.983292989"/>
    <n v="0"/>
    <n v="0"/>
    <n v="36521272.373999998"/>
  </r>
  <r>
    <x v="0"/>
    <x v="1"/>
    <x v="3"/>
    <x v="31"/>
    <x v="2"/>
    <x v="4"/>
    <x v="0"/>
    <x v="1"/>
    <n v="0"/>
    <n v="0"/>
    <n v="0"/>
    <n v="0"/>
    <n v="43.2"/>
    <n v="701320.92399999988"/>
    <n v="0"/>
    <n v="0"/>
    <n v="0"/>
    <n v="0"/>
    <n v="0"/>
    <n v="0"/>
    <n v="701320.92399999988"/>
  </r>
  <r>
    <x v="0"/>
    <x v="1"/>
    <x v="3"/>
    <x v="31"/>
    <x v="2"/>
    <x v="0"/>
    <x v="0"/>
    <x v="0"/>
    <n v="985"/>
    <n v="1037.73"/>
    <n v="3464212.2199999993"/>
    <n v="3802645.4568200004"/>
    <n v="129.6"/>
    <n v="3321480.1829999997"/>
    <n v="0"/>
    <n v="0"/>
    <n v="3464212.2199999993"/>
    <n v="3802645.4568200004"/>
    <n v="0"/>
    <n v="0"/>
    <n v="3321480.1829999997"/>
  </r>
  <r>
    <x v="0"/>
    <x v="1"/>
    <x v="3"/>
    <x v="31"/>
    <x v="2"/>
    <x v="0"/>
    <x v="0"/>
    <x v="1"/>
    <n v="0"/>
    <n v="0"/>
    <n v="0"/>
    <n v="0"/>
    <n v="7.2"/>
    <n v="110751.87000000001"/>
    <n v="0"/>
    <n v="0"/>
    <n v="0"/>
    <n v="0"/>
    <n v="0"/>
    <n v="0"/>
    <n v="110751.87000000001"/>
  </r>
  <r>
    <x v="0"/>
    <x v="1"/>
    <x v="3"/>
    <x v="31"/>
    <x v="2"/>
    <x v="1"/>
    <x v="0"/>
    <x v="0"/>
    <n v="497"/>
    <n v="583.96"/>
    <n v="2500220.06"/>
    <n v="3188464.9566720002"/>
    <n v="113.6"/>
    <n v="3177814.5650000004"/>
    <n v="0"/>
    <n v="0"/>
    <n v="2500220.06"/>
    <n v="3188464.9566720002"/>
    <n v="0"/>
    <n v="0"/>
    <n v="3177814.5650000004"/>
  </r>
  <r>
    <x v="0"/>
    <x v="1"/>
    <x v="3"/>
    <x v="31"/>
    <x v="2"/>
    <x v="1"/>
    <x v="0"/>
    <x v="1"/>
    <n v="0"/>
    <n v="0"/>
    <n v="0"/>
    <n v="0"/>
    <n v="2.4000000000000004"/>
    <n v="33611.629999999997"/>
    <n v="0"/>
    <n v="0"/>
    <n v="0"/>
    <n v="0"/>
    <n v="0"/>
    <n v="0"/>
    <n v="33611.629999999997"/>
  </r>
  <r>
    <x v="0"/>
    <x v="1"/>
    <x v="3"/>
    <x v="31"/>
    <x v="2"/>
    <x v="2"/>
    <x v="0"/>
    <x v="0"/>
    <n v="2"/>
    <n v="0.45"/>
    <n v="1772.67"/>
    <n v="307.94"/>
    <n v="4"/>
    <n v="65356.9"/>
    <n v="0"/>
    <n v="0"/>
    <n v="1772.67"/>
    <n v="307.94"/>
    <n v="0"/>
    <n v="0"/>
    <n v="65356.9"/>
  </r>
  <r>
    <x v="0"/>
    <x v="1"/>
    <x v="3"/>
    <x v="31"/>
    <x v="2"/>
    <x v="3"/>
    <x v="0"/>
    <x v="0"/>
    <n v="2497"/>
    <n v="2533.8299999999995"/>
    <n v="11898356.08"/>
    <n v="14956443.437490001"/>
    <n v="762.4"/>
    <n v="15558366.042999998"/>
    <n v="0"/>
    <n v="0"/>
    <n v="11898356.08"/>
    <n v="14956443.437490001"/>
    <n v="0"/>
    <n v="0"/>
    <n v="15558366.042999998"/>
  </r>
  <r>
    <x v="0"/>
    <x v="1"/>
    <x v="3"/>
    <x v="31"/>
    <x v="2"/>
    <x v="3"/>
    <x v="0"/>
    <x v="1"/>
    <n v="0"/>
    <n v="0"/>
    <n v="0"/>
    <n v="0"/>
    <n v="12"/>
    <n v="169276.24"/>
    <n v="0"/>
    <n v="0"/>
    <n v="0"/>
    <n v="0"/>
    <n v="0"/>
    <n v="0"/>
    <n v="169276.24"/>
  </r>
  <r>
    <x v="0"/>
    <x v="1"/>
    <x v="3"/>
    <x v="31"/>
    <x v="3"/>
    <x v="0"/>
    <x v="0"/>
    <x v="0"/>
    <n v="5"/>
    <n v="3.68"/>
    <n v="8151.39"/>
    <n v="2834.23"/>
    <n v="0"/>
    <n v="11261.6"/>
    <n v="0"/>
    <n v="0"/>
    <n v="8151.39"/>
    <n v="2834.23"/>
    <n v="0"/>
    <n v="0"/>
    <n v="11261.6"/>
  </r>
  <r>
    <x v="0"/>
    <x v="1"/>
    <x v="3"/>
    <x v="31"/>
    <x v="3"/>
    <x v="1"/>
    <x v="0"/>
    <x v="0"/>
    <n v="1380"/>
    <n v="1876.78"/>
    <n v="859502.77"/>
    <n v="1076422.6588709997"/>
    <n v="28"/>
    <n v="115386.01200000002"/>
    <n v="0"/>
    <n v="0"/>
    <n v="859502.77"/>
    <n v="1076422.6588709997"/>
    <n v="0"/>
    <n v="0"/>
    <n v="115386.01200000002"/>
  </r>
  <r>
    <x v="0"/>
    <x v="1"/>
    <x v="3"/>
    <x v="31"/>
    <x v="3"/>
    <x v="1"/>
    <x v="0"/>
    <x v="1"/>
    <n v="0"/>
    <n v="0"/>
    <n v="0"/>
    <n v="0"/>
    <n v="8"/>
    <n v="111811.79399999999"/>
    <n v="0"/>
    <n v="0"/>
    <n v="0"/>
    <n v="0"/>
    <n v="0"/>
    <n v="0"/>
    <n v="111811.79399999999"/>
  </r>
  <r>
    <x v="0"/>
    <x v="1"/>
    <x v="3"/>
    <x v="31"/>
    <x v="3"/>
    <x v="2"/>
    <x v="0"/>
    <x v="0"/>
    <n v="1107"/>
    <n v="1079.6599999999999"/>
    <n v="720575.38"/>
    <n v="733145.76"/>
    <n v="36"/>
    <n v="211768.446"/>
    <n v="0"/>
    <n v="0"/>
    <n v="720575.38"/>
    <n v="733145.76"/>
    <n v="0"/>
    <n v="0"/>
    <n v="211768.446"/>
  </r>
  <r>
    <x v="0"/>
    <x v="1"/>
    <x v="3"/>
    <x v="31"/>
    <x v="3"/>
    <x v="2"/>
    <x v="0"/>
    <x v="1"/>
    <n v="0"/>
    <n v="0"/>
    <n v="0"/>
    <n v="0"/>
    <n v="17.599999999999998"/>
    <n v="255178.08799999999"/>
    <n v="0"/>
    <n v="0"/>
    <n v="0"/>
    <n v="0"/>
    <n v="0"/>
    <n v="0"/>
    <n v="255178.08799999999"/>
  </r>
  <r>
    <x v="0"/>
    <x v="1"/>
    <x v="3"/>
    <x v="31"/>
    <x v="3"/>
    <x v="3"/>
    <x v="0"/>
    <x v="0"/>
    <n v="1"/>
    <n v="1.04"/>
    <n v="2005.36"/>
    <n v="2166.06"/>
    <n v="0"/>
    <n v="0"/>
    <n v="0"/>
    <n v="0"/>
    <n v="2005.36"/>
    <n v="2166.06"/>
    <n v="0"/>
    <n v="0"/>
    <n v="0"/>
  </r>
  <r>
    <x v="0"/>
    <x v="1"/>
    <x v="3"/>
    <x v="31"/>
    <x v="4"/>
    <x v="0"/>
    <x v="0"/>
    <x v="0"/>
    <n v="30"/>
    <n v="1.5499999999999998"/>
    <n v="72848.62999999999"/>
    <n v="5651.54"/>
    <n v="902.4"/>
    <n v="27534093.207999997"/>
    <n v="0"/>
    <n v="0"/>
    <n v="72848.62999999999"/>
    <n v="5651.54"/>
    <n v="0"/>
    <n v="0"/>
    <n v="27534093.207999997"/>
  </r>
  <r>
    <x v="0"/>
    <x v="1"/>
    <x v="3"/>
    <x v="31"/>
    <x v="4"/>
    <x v="0"/>
    <x v="0"/>
    <x v="1"/>
    <n v="0"/>
    <n v="0"/>
    <n v="0"/>
    <n v="0"/>
    <n v="0.8"/>
    <n v="141588.58000000002"/>
    <n v="0"/>
    <n v="0"/>
    <n v="0"/>
    <n v="0"/>
    <n v="0"/>
    <n v="0"/>
    <n v="141588.58000000002"/>
  </r>
  <r>
    <x v="0"/>
    <x v="1"/>
    <x v="3"/>
    <x v="31"/>
    <x v="4"/>
    <x v="0"/>
    <x v="1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32"/>
    <x v="0"/>
    <x v="4"/>
    <x v="0"/>
    <x v="0"/>
    <n v="4"/>
    <n v="3.58"/>
    <n v="-15824"/>
    <n v="6660.52"/>
    <n v="0"/>
    <n v="0"/>
    <n v="0"/>
    <n v="0"/>
    <n v="-15824"/>
    <n v="6660.52"/>
    <n v="0"/>
    <n v="0"/>
    <n v="0"/>
  </r>
  <r>
    <x v="0"/>
    <x v="1"/>
    <x v="3"/>
    <x v="32"/>
    <x v="0"/>
    <x v="0"/>
    <x v="0"/>
    <x v="0"/>
    <n v="3287"/>
    <n v="1368.4199999999998"/>
    <n v="13596806.740000002"/>
    <n v="2774319.0193599993"/>
    <n v="200"/>
    <n v="2400615.1060000001"/>
    <n v="0"/>
    <n v="0"/>
    <n v="13596806.740000002"/>
    <n v="2774319.0193599993"/>
    <n v="0"/>
    <n v="0"/>
    <n v="2400615.1060000001"/>
  </r>
  <r>
    <x v="0"/>
    <x v="1"/>
    <x v="3"/>
    <x v="32"/>
    <x v="0"/>
    <x v="0"/>
    <x v="0"/>
    <x v="1"/>
    <n v="0"/>
    <n v="0"/>
    <n v="0"/>
    <n v="0"/>
    <n v="68.8"/>
    <n v="1018323.7129999999"/>
    <n v="0"/>
    <n v="0"/>
    <n v="0"/>
    <n v="0"/>
    <n v="0"/>
    <n v="0"/>
    <n v="1018323.7129999999"/>
  </r>
  <r>
    <x v="0"/>
    <x v="1"/>
    <x v="3"/>
    <x v="32"/>
    <x v="0"/>
    <x v="1"/>
    <x v="0"/>
    <x v="0"/>
    <n v="160959"/>
    <n v="145720.66000000003"/>
    <n v="163725012.98999995"/>
    <n v="157533450.71999997"/>
    <n v="7558.4000000000051"/>
    <n v="87521663.809999973"/>
    <n v="0"/>
    <n v="0"/>
    <n v="163725012.98999995"/>
    <n v="157533450.71999997"/>
    <n v="0"/>
    <n v="0"/>
    <n v="87521663.809999973"/>
  </r>
  <r>
    <x v="0"/>
    <x v="1"/>
    <x v="3"/>
    <x v="32"/>
    <x v="0"/>
    <x v="1"/>
    <x v="0"/>
    <x v="1"/>
    <n v="0"/>
    <n v="0"/>
    <n v="0"/>
    <n v="0"/>
    <n v="3120"/>
    <n v="45659590.323000006"/>
    <n v="0"/>
    <n v="0"/>
    <n v="0"/>
    <n v="0"/>
    <n v="0"/>
    <n v="0"/>
    <n v="45659590.323000006"/>
  </r>
  <r>
    <x v="0"/>
    <x v="1"/>
    <x v="3"/>
    <x v="32"/>
    <x v="0"/>
    <x v="1"/>
    <x v="1"/>
    <x v="0"/>
    <n v="0"/>
    <n v="0"/>
    <n v="0"/>
    <n v="0"/>
    <n v="0.8"/>
    <n v="1766.2049999999999"/>
    <n v="0"/>
    <n v="0"/>
    <n v="0"/>
    <n v="0"/>
    <n v="0"/>
    <n v="0"/>
    <n v="1766.2049999999999"/>
  </r>
  <r>
    <x v="0"/>
    <x v="1"/>
    <x v="3"/>
    <x v="32"/>
    <x v="0"/>
    <x v="2"/>
    <x v="0"/>
    <x v="0"/>
    <n v="331"/>
    <n v="485.19"/>
    <n v="528152.37"/>
    <n v="769942.5"/>
    <n v="35.200000000000003"/>
    <n v="343883.33399999997"/>
    <n v="0"/>
    <n v="0"/>
    <n v="528152.37"/>
    <n v="769942.5"/>
    <n v="0"/>
    <n v="0"/>
    <n v="343883.33399999997"/>
  </r>
  <r>
    <x v="0"/>
    <x v="1"/>
    <x v="3"/>
    <x v="32"/>
    <x v="0"/>
    <x v="2"/>
    <x v="0"/>
    <x v="1"/>
    <n v="0"/>
    <n v="0"/>
    <n v="0"/>
    <n v="0"/>
    <n v="0.8"/>
    <n v="11085.2"/>
    <n v="0"/>
    <n v="0"/>
    <n v="0"/>
    <n v="0"/>
    <n v="0"/>
    <n v="0"/>
    <n v="11085.2"/>
  </r>
  <r>
    <x v="0"/>
    <x v="1"/>
    <x v="3"/>
    <x v="32"/>
    <x v="0"/>
    <x v="3"/>
    <x v="0"/>
    <x v="0"/>
    <n v="4971"/>
    <n v="4770.0999999999985"/>
    <n v="17140997.209999997"/>
    <n v="15180855.054514"/>
    <n v="703.19999999999993"/>
    <n v="10984117.747"/>
    <n v="0"/>
    <n v="0"/>
    <n v="17140997.209999997"/>
    <n v="15180855.054514"/>
    <n v="0"/>
    <n v="0"/>
    <n v="10984117.747"/>
  </r>
  <r>
    <x v="0"/>
    <x v="1"/>
    <x v="3"/>
    <x v="32"/>
    <x v="0"/>
    <x v="3"/>
    <x v="0"/>
    <x v="1"/>
    <n v="0"/>
    <n v="0"/>
    <n v="0"/>
    <n v="0"/>
    <n v="14.4"/>
    <n v="200911.73"/>
    <n v="0"/>
    <n v="0"/>
    <n v="0"/>
    <n v="0"/>
    <n v="0"/>
    <n v="0"/>
    <n v="200911.73"/>
  </r>
  <r>
    <x v="0"/>
    <x v="1"/>
    <x v="3"/>
    <x v="32"/>
    <x v="1"/>
    <x v="4"/>
    <x v="0"/>
    <x v="0"/>
    <n v="9919"/>
    <n v="7742.2000000000007"/>
    <n v="17954135.700000003"/>
    <n v="13584073.32762"/>
    <n v="459.20000000000005"/>
    <n v="5212805.6520000007"/>
    <n v="0"/>
    <n v="0"/>
    <n v="17954135.700000003"/>
    <n v="13584073.32762"/>
    <n v="0"/>
    <n v="0"/>
    <n v="5212805.6520000007"/>
  </r>
  <r>
    <x v="0"/>
    <x v="1"/>
    <x v="3"/>
    <x v="32"/>
    <x v="1"/>
    <x v="4"/>
    <x v="0"/>
    <x v="1"/>
    <n v="0"/>
    <n v="0"/>
    <n v="0"/>
    <n v="0"/>
    <n v="231.2"/>
    <n v="3389076.2790000001"/>
    <n v="0"/>
    <n v="0"/>
    <n v="0"/>
    <n v="0"/>
    <n v="0"/>
    <n v="0"/>
    <n v="3389076.2790000001"/>
  </r>
  <r>
    <x v="0"/>
    <x v="1"/>
    <x v="3"/>
    <x v="32"/>
    <x v="1"/>
    <x v="0"/>
    <x v="0"/>
    <x v="0"/>
    <n v="583"/>
    <n v="508.13"/>
    <n v="670745.31000000006"/>
    <n v="656024.78934000013"/>
    <n v="36"/>
    <n v="377107.73900000006"/>
    <n v="0"/>
    <n v="0"/>
    <n v="670745.31000000006"/>
    <n v="656024.78934000013"/>
    <n v="0"/>
    <n v="0"/>
    <n v="377107.73900000006"/>
  </r>
  <r>
    <x v="0"/>
    <x v="1"/>
    <x v="3"/>
    <x v="32"/>
    <x v="1"/>
    <x v="0"/>
    <x v="0"/>
    <x v="1"/>
    <n v="0"/>
    <n v="0"/>
    <n v="0"/>
    <n v="0"/>
    <n v="10.399999999999999"/>
    <n v="144202.77000000002"/>
    <n v="0"/>
    <n v="0"/>
    <n v="0"/>
    <n v="0"/>
    <n v="0"/>
    <n v="0"/>
    <n v="144202.77000000002"/>
  </r>
  <r>
    <x v="0"/>
    <x v="1"/>
    <x v="3"/>
    <x v="32"/>
    <x v="1"/>
    <x v="1"/>
    <x v="0"/>
    <x v="0"/>
    <n v="12269"/>
    <n v="13140.330000000002"/>
    <n v="17589701.669999998"/>
    <n v="20542253.904999994"/>
    <n v="852.8"/>
    <n v="11056562.007999999"/>
    <n v="0"/>
    <n v="0"/>
    <n v="17589701.669999998"/>
    <n v="20542253.904999994"/>
    <n v="0"/>
    <n v="0"/>
    <n v="11056562.007999999"/>
  </r>
  <r>
    <x v="0"/>
    <x v="1"/>
    <x v="3"/>
    <x v="32"/>
    <x v="1"/>
    <x v="1"/>
    <x v="0"/>
    <x v="1"/>
    <n v="0"/>
    <n v="0"/>
    <n v="0"/>
    <n v="0"/>
    <n v="248"/>
    <n v="3644252.2979999995"/>
    <n v="0"/>
    <n v="0"/>
    <n v="0"/>
    <n v="0"/>
    <n v="0"/>
    <n v="0"/>
    <n v="3644252.2979999995"/>
  </r>
  <r>
    <x v="0"/>
    <x v="1"/>
    <x v="3"/>
    <x v="32"/>
    <x v="1"/>
    <x v="2"/>
    <x v="0"/>
    <x v="0"/>
    <n v="166"/>
    <n v="666.21"/>
    <n v="51515.429999999993"/>
    <n v="1044760.1799999999"/>
    <n v="48"/>
    <n v="635437.34400000004"/>
    <n v="0"/>
    <n v="0"/>
    <n v="51515.429999999993"/>
    <n v="1044760.1799999999"/>
    <n v="0"/>
    <n v="0"/>
    <n v="635437.34400000004"/>
  </r>
  <r>
    <x v="0"/>
    <x v="1"/>
    <x v="3"/>
    <x v="32"/>
    <x v="1"/>
    <x v="2"/>
    <x v="0"/>
    <x v="1"/>
    <n v="0"/>
    <n v="0"/>
    <n v="0"/>
    <n v="0"/>
    <n v="0.8"/>
    <n v="11442.62"/>
    <n v="0"/>
    <n v="0"/>
    <n v="0"/>
    <n v="0"/>
    <n v="0"/>
    <n v="0"/>
    <n v="11442.62"/>
  </r>
  <r>
    <x v="0"/>
    <x v="1"/>
    <x v="3"/>
    <x v="32"/>
    <x v="1"/>
    <x v="3"/>
    <x v="0"/>
    <x v="0"/>
    <n v="530"/>
    <n v="230.78"/>
    <n v="944961.26"/>
    <n v="605243.04"/>
    <n v="63.2"/>
    <n v="473896.038"/>
    <n v="0"/>
    <n v="0"/>
    <n v="944961.26"/>
    <n v="605243.04"/>
    <n v="0"/>
    <n v="0"/>
    <n v="473896.038"/>
  </r>
  <r>
    <x v="0"/>
    <x v="1"/>
    <x v="3"/>
    <x v="32"/>
    <x v="2"/>
    <x v="4"/>
    <x v="0"/>
    <x v="0"/>
    <n v="2258"/>
    <n v="1868.3199999999995"/>
    <n v="12632260.290000003"/>
    <n v="11731255.00887"/>
    <n v="287.19999999999993"/>
    <n v="4371226.8360000011"/>
    <n v="0"/>
    <n v="0"/>
    <n v="12632260.290000003"/>
    <n v="11731255.00887"/>
    <n v="0"/>
    <n v="0"/>
    <n v="4371226.8360000011"/>
  </r>
  <r>
    <x v="0"/>
    <x v="1"/>
    <x v="3"/>
    <x v="32"/>
    <x v="2"/>
    <x v="4"/>
    <x v="0"/>
    <x v="1"/>
    <n v="0"/>
    <n v="0"/>
    <n v="0"/>
    <n v="0"/>
    <n v="44"/>
    <n v="739396.32900000003"/>
    <n v="0"/>
    <n v="0"/>
    <n v="0"/>
    <n v="0"/>
    <n v="0"/>
    <n v="0"/>
    <n v="739396.32900000003"/>
  </r>
  <r>
    <x v="0"/>
    <x v="1"/>
    <x v="3"/>
    <x v="32"/>
    <x v="2"/>
    <x v="0"/>
    <x v="0"/>
    <x v="0"/>
    <n v="378"/>
    <n v="356.39000000000004"/>
    <n v="1612714.7599999998"/>
    <n v="1578182.1804753998"/>
    <n v="35.200000000000003"/>
    <n v="834318.79499999993"/>
    <n v="0"/>
    <n v="0"/>
    <n v="1612714.7599999998"/>
    <n v="1578182.1804753998"/>
    <n v="0"/>
    <n v="0"/>
    <n v="834318.79499999993"/>
  </r>
  <r>
    <x v="0"/>
    <x v="1"/>
    <x v="3"/>
    <x v="32"/>
    <x v="2"/>
    <x v="0"/>
    <x v="0"/>
    <x v="1"/>
    <n v="0"/>
    <n v="0"/>
    <n v="0"/>
    <n v="0"/>
    <n v="4"/>
    <n v="55583.05"/>
    <n v="0"/>
    <n v="0"/>
    <n v="0"/>
    <n v="0"/>
    <n v="0"/>
    <n v="0"/>
    <n v="55583.05"/>
  </r>
  <r>
    <x v="0"/>
    <x v="1"/>
    <x v="3"/>
    <x v="32"/>
    <x v="2"/>
    <x v="1"/>
    <x v="0"/>
    <x v="0"/>
    <n v="1256"/>
    <n v="790.11999999999989"/>
    <n v="2102571.9699999997"/>
    <n v="1626265.2314999998"/>
    <n v="70.400000000000006"/>
    <n v="891516.41500000004"/>
    <n v="0"/>
    <n v="0"/>
    <n v="2102571.9699999997"/>
    <n v="1626265.2314999998"/>
    <n v="0"/>
    <n v="0"/>
    <n v="891516.41500000004"/>
  </r>
  <r>
    <x v="0"/>
    <x v="1"/>
    <x v="3"/>
    <x v="32"/>
    <x v="2"/>
    <x v="1"/>
    <x v="0"/>
    <x v="1"/>
    <n v="0"/>
    <n v="0"/>
    <n v="0"/>
    <n v="0"/>
    <n v="3.2"/>
    <n v="44948.4"/>
    <n v="0"/>
    <n v="0"/>
    <n v="0"/>
    <n v="0"/>
    <n v="0"/>
    <n v="0"/>
    <n v="44948.4"/>
  </r>
  <r>
    <x v="0"/>
    <x v="1"/>
    <x v="3"/>
    <x v="32"/>
    <x v="2"/>
    <x v="2"/>
    <x v="0"/>
    <x v="0"/>
    <n v="2381"/>
    <n v="1237.29"/>
    <n v="5467601"/>
    <n v="3071032"/>
    <n v="112.8"/>
    <n v="1329036"/>
    <n v="0"/>
    <n v="0"/>
    <n v="5467601"/>
    <n v="3071032"/>
    <n v="0"/>
    <n v="0"/>
    <n v="1329036"/>
  </r>
  <r>
    <x v="0"/>
    <x v="1"/>
    <x v="3"/>
    <x v="32"/>
    <x v="2"/>
    <x v="3"/>
    <x v="0"/>
    <x v="0"/>
    <n v="577"/>
    <n v="471.36000000000007"/>
    <n v="3591546.2"/>
    <n v="2626738.3499299996"/>
    <n v="160.80000000000001"/>
    <n v="1474297.5869999998"/>
    <n v="0"/>
    <n v="0"/>
    <n v="3591546.2"/>
    <n v="2626738.3499299996"/>
    <n v="0"/>
    <n v="0"/>
    <n v="1474297.5869999998"/>
  </r>
  <r>
    <x v="0"/>
    <x v="1"/>
    <x v="3"/>
    <x v="32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32"/>
    <x v="3"/>
    <x v="0"/>
    <x v="0"/>
    <x v="0"/>
    <n v="14"/>
    <n v="8.94"/>
    <n v="13113.35"/>
    <n v="8144.48"/>
    <n v="0"/>
    <n v="0"/>
    <n v="0"/>
    <n v="0"/>
    <n v="13113.35"/>
    <n v="8144.48"/>
    <n v="0"/>
    <n v="0"/>
    <n v="0"/>
  </r>
  <r>
    <x v="0"/>
    <x v="1"/>
    <x v="3"/>
    <x v="32"/>
    <x v="3"/>
    <x v="1"/>
    <x v="0"/>
    <x v="0"/>
    <n v="4887"/>
    <n v="4408.5500000000011"/>
    <n v="2531575.4700000002"/>
    <n v="2344799.0283329999"/>
    <n v="54.399999999999991"/>
    <n v="629692.86900000006"/>
    <n v="0"/>
    <n v="0"/>
    <n v="2531575.4700000002"/>
    <n v="2344799.0283329999"/>
    <n v="0"/>
    <n v="0"/>
    <n v="629692.86900000006"/>
  </r>
  <r>
    <x v="0"/>
    <x v="1"/>
    <x v="3"/>
    <x v="32"/>
    <x v="3"/>
    <x v="1"/>
    <x v="0"/>
    <x v="1"/>
    <n v="0"/>
    <n v="0"/>
    <n v="0"/>
    <n v="0"/>
    <n v="34.4"/>
    <n v="466270.29"/>
    <n v="0"/>
    <n v="0"/>
    <n v="0"/>
    <n v="0"/>
    <n v="0"/>
    <n v="0"/>
    <n v="466270.29"/>
  </r>
  <r>
    <x v="0"/>
    <x v="1"/>
    <x v="3"/>
    <x v="32"/>
    <x v="3"/>
    <x v="2"/>
    <x v="0"/>
    <x v="0"/>
    <n v="1431"/>
    <n v="1291.5600000000002"/>
    <n v="1214786.2999999998"/>
    <n v="1202407.7999999998"/>
    <n v="32.799999999999997"/>
    <n v="191869.742"/>
    <n v="0"/>
    <n v="0"/>
    <n v="1214786.2999999998"/>
    <n v="1202407.7999999998"/>
    <n v="0"/>
    <n v="0"/>
    <n v="191869.742"/>
  </r>
  <r>
    <x v="0"/>
    <x v="1"/>
    <x v="3"/>
    <x v="32"/>
    <x v="3"/>
    <x v="2"/>
    <x v="0"/>
    <x v="1"/>
    <n v="0"/>
    <n v="0"/>
    <n v="0"/>
    <n v="0"/>
    <n v="20.8"/>
    <n v="288304.89"/>
    <n v="0"/>
    <n v="0"/>
    <n v="0"/>
    <n v="0"/>
    <n v="0"/>
    <n v="0"/>
    <n v="288304.89"/>
  </r>
  <r>
    <x v="0"/>
    <x v="1"/>
    <x v="3"/>
    <x v="32"/>
    <x v="3"/>
    <x v="3"/>
    <x v="0"/>
    <x v="0"/>
    <n v="379"/>
    <n v="358.6"/>
    <n v="693724.15999999992"/>
    <n v="669442.73"/>
    <n v="48.800000000000004"/>
    <n v="249661.71"/>
    <n v="0"/>
    <n v="0"/>
    <n v="693724.15999999992"/>
    <n v="669442.73"/>
    <n v="0"/>
    <n v="0"/>
    <n v="249661.71"/>
  </r>
  <r>
    <x v="0"/>
    <x v="1"/>
    <x v="3"/>
    <x v="32"/>
    <x v="3"/>
    <x v="3"/>
    <x v="0"/>
    <x v="1"/>
    <n v="0"/>
    <n v="0"/>
    <n v="0"/>
    <n v="0"/>
    <n v="2.4"/>
    <n v="33788.29"/>
    <n v="0"/>
    <n v="0"/>
    <n v="0"/>
    <n v="0"/>
    <n v="0"/>
    <n v="0"/>
    <n v="33788.29"/>
  </r>
  <r>
    <x v="0"/>
    <x v="1"/>
    <x v="3"/>
    <x v="32"/>
    <x v="4"/>
    <x v="0"/>
    <x v="0"/>
    <x v="0"/>
    <n v="1"/>
    <n v="1.81"/>
    <n v="3494.9"/>
    <n v="2755.91"/>
    <n v="1164"/>
    <n v="20680841.507999998"/>
    <n v="0"/>
    <n v="0"/>
    <n v="3494.9"/>
    <n v="2755.91"/>
    <n v="0"/>
    <n v="0"/>
    <n v="20680841.507999998"/>
  </r>
  <r>
    <x v="0"/>
    <x v="1"/>
    <x v="3"/>
    <x v="32"/>
    <x v="4"/>
    <x v="0"/>
    <x v="0"/>
    <x v="1"/>
    <n v="0"/>
    <n v="0"/>
    <n v="0"/>
    <n v="0"/>
    <n v="1.6"/>
    <n v="180129.6"/>
    <n v="0"/>
    <n v="0"/>
    <n v="0"/>
    <n v="0"/>
    <n v="0"/>
    <n v="0"/>
    <n v="180129.6"/>
  </r>
  <r>
    <x v="0"/>
    <x v="1"/>
    <x v="3"/>
    <x v="32"/>
    <x v="4"/>
    <x v="0"/>
    <x v="1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33"/>
    <x v="0"/>
    <x v="0"/>
    <x v="0"/>
    <x v="0"/>
    <n v="5282"/>
    <n v="2532.36"/>
    <n v="17211595.099999998"/>
    <n v="13643772.587212"/>
    <n v="20"/>
    <n v="231756.03099999996"/>
    <n v="0"/>
    <n v="0"/>
    <n v="17211595.099999998"/>
    <n v="13643772.587212"/>
    <n v="0"/>
    <n v="0"/>
    <n v="231756.03099999996"/>
  </r>
  <r>
    <x v="0"/>
    <x v="1"/>
    <x v="3"/>
    <x v="33"/>
    <x v="0"/>
    <x v="0"/>
    <x v="0"/>
    <x v="1"/>
    <n v="0"/>
    <n v="0"/>
    <n v="0"/>
    <n v="0"/>
    <n v="3.2"/>
    <n v="43843.100000000006"/>
    <n v="0"/>
    <n v="0"/>
    <n v="0"/>
    <n v="0"/>
    <n v="0"/>
    <n v="0"/>
    <n v="43843.100000000006"/>
  </r>
  <r>
    <x v="0"/>
    <x v="1"/>
    <x v="3"/>
    <x v="33"/>
    <x v="0"/>
    <x v="1"/>
    <x v="0"/>
    <x v="0"/>
    <n v="43928"/>
    <n v="40163.440000000017"/>
    <n v="33931229.709999993"/>
    <n v="30140043.197999991"/>
    <n v="1064.8"/>
    <n v="11681518.431"/>
    <n v="0"/>
    <n v="0"/>
    <n v="33931229.709999993"/>
    <n v="30140043.197999991"/>
    <n v="0"/>
    <n v="0"/>
    <n v="11681518.431"/>
  </r>
  <r>
    <x v="0"/>
    <x v="1"/>
    <x v="3"/>
    <x v="33"/>
    <x v="0"/>
    <x v="1"/>
    <x v="0"/>
    <x v="1"/>
    <n v="0"/>
    <n v="0"/>
    <n v="0"/>
    <n v="0"/>
    <n v="362.4"/>
    <n v="5108560.0290000001"/>
    <n v="0"/>
    <n v="0"/>
    <n v="0"/>
    <n v="0"/>
    <n v="0"/>
    <n v="0"/>
    <n v="5108560.0290000001"/>
  </r>
  <r>
    <x v="0"/>
    <x v="1"/>
    <x v="3"/>
    <x v="33"/>
    <x v="0"/>
    <x v="2"/>
    <x v="0"/>
    <x v="0"/>
    <n v="28"/>
    <n v="19.489999999999998"/>
    <n v="70704.340000000011"/>
    <n v="22541.989999999998"/>
    <n v="0.8"/>
    <n v="1646.6659999999999"/>
    <n v="0"/>
    <n v="0"/>
    <n v="70704.340000000011"/>
    <n v="22541.989999999998"/>
    <n v="0"/>
    <n v="0"/>
    <n v="1646.6659999999999"/>
  </r>
  <r>
    <x v="0"/>
    <x v="1"/>
    <x v="3"/>
    <x v="33"/>
    <x v="0"/>
    <x v="3"/>
    <x v="0"/>
    <x v="0"/>
    <n v="1788"/>
    <n v="1440.6299999999999"/>
    <n v="2673710.1100000003"/>
    <n v="1651238.9800000002"/>
    <n v="51.2"/>
    <n v="467598.68400000007"/>
    <n v="0"/>
    <n v="0"/>
    <n v="2673710.1100000003"/>
    <n v="1651238.9800000002"/>
    <n v="0"/>
    <n v="0"/>
    <n v="467598.68400000007"/>
  </r>
  <r>
    <x v="0"/>
    <x v="1"/>
    <x v="3"/>
    <x v="33"/>
    <x v="1"/>
    <x v="4"/>
    <x v="0"/>
    <x v="0"/>
    <n v="4130"/>
    <n v="3115.63"/>
    <n v="5370132.790000001"/>
    <n v="3991348.2062299997"/>
    <n v="118.4"/>
    <n v="1612523.2759999998"/>
    <n v="0"/>
    <n v="0"/>
    <n v="5370132.790000001"/>
    <n v="3991348.2062299997"/>
    <n v="0"/>
    <n v="0"/>
    <n v="1612523.2759999998"/>
  </r>
  <r>
    <x v="0"/>
    <x v="1"/>
    <x v="3"/>
    <x v="33"/>
    <x v="1"/>
    <x v="4"/>
    <x v="0"/>
    <x v="1"/>
    <n v="0"/>
    <n v="0"/>
    <n v="0"/>
    <n v="0"/>
    <n v="26.4"/>
    <n v="423159.84699999995"/>
    <n v="0"/>
    <n v="0"/>
    <n v="0"/>
    <n v="0"/>
    <n v="0"/>
    <n v="0"/>
    <n v="423159.84699999995"/>
  </r>
  <r>
    <x v="0"/>
    <x v="1"/>
    <x v="3"/>
    <x v="33"/>
    <x v="1"/>
    <x v="0"/>
    <x v="0"/>
    <x v="0"/>
    <n v="126"/>
    <n v="130.35"/>
    <n v="150193.95000000001"/>
    <n v="134635.674646"/>
    <n v="4.8"/>
    <n v="38934.688999999998"/>
    <n v="0"/>
    <n v="0"/>
    <n v="150193.95000000001"/>
    <n v="134635.674646"/>
    <n v="0"/>
    <n v="0"/>
    <n v="38934.688999999998"/>
  </r>
  <r>
    <x v="0"/>
    <x v="1"/>
    <x v="3"/>
    <x v="33"/>
    <x v="1"/>
    <x v="1"/>
    <x v="0"/>
    <x v="0"/>
    <n v="5156"/>
    <n v="5794.5300000000007"/>
    <n v="5934046.6300000008"/>
    <n v="6947308.9409999996"/>
    <n v="140"/>
    <n v="1419379.7579999999"/>
    <n v="0"/>
    <n v="0"/>
    <n v="5934046.6300000008"/>
    <n v="6947308.9409999996"/>
    <n v="0"/>
    <n v="0"/>
    <n v="1419379.7579999999"/>
  </r>
  <r>
    <x v="0"/>
    <x v="1"/>
    <x v="3"/>
    <x v="33"/>
    <x v="1"/>
    <x v="1"/>
    <x v="0"/>
    <x v="1"/>
    <n v="0"/>
    <n v="0"/>
    <n v="0"/>
    <n v="0"/>
    <n v="33.6"/>
    <n v="476457.74200000009"/>
    <n v="0"/>
    <n v="0"/>
    <n v="0"/>
    <n v="0"/>
    <n v="0"/>
    <n v="0"/>
    <n v="476457.74200000009"/>
  </r>
  <r>
    <x v="0"/>
    <x v="1"/>
    <x v="3"/>
    <x v="33"/>
    <x v="1"/>
    <x v="2"/>
    <x v="0"/>
    <x v="0"/>
    <n v="114"/>
    <n v="65.48"/>
    <n v="133008.98000000001"/>
    <n v="84749.22"/>
    <n v="0"/>
    <n v="0"/>
    <n v="0"/>
    <n v="0"/>
    <n v="133008.98000000001"/>
    <n v="84749.22"/>
    <n v="0"/>
    <n v="0"/>
    <n v="0"/>
  </r>
  <r>
    <x v="0"/>
    <x v="1"/>
    <x v="3"/>
    <x v="33"/>
    <x v="1"/>
    <x v="3"/>
    <x v="0"/>
    <x v="0"/>
    <n v="20"/>
    <n v="10.049999999999999"/>
    <n v="21328.17"/>
    <n v="12549.73"/>
    <n v="0"/>
    <n v="0"/>
    <n v="0"/>
    <n v="0"/>
    <n v="21328.17"/>
    <n v="12549.73"/>
    <n v="0"/>
    <n v="0"/>
    <n v="0"/>
  </r>
  <r>
    <x v="0"/>
    <x v="1"/>
    <x v="3"/>
    <x v="33"/>
    <x v="2"/>
    <x v="4"/>
    <x v="0"/>
    <x v="0"/>
    <n v="1370"/>
    <n v="1218.6199999999999"/>
    <n v="8868742.6999999993"/>
    <n v="8230876.6457000002"/>
    <n v="100"/>
    <n v="3202020.602"/>
    <n v="0"/>
    <n v="0"/>
    <n v="8868742.6999999993"/>
    <n v="8230876.6457000002"/>
    <n v="0"/>
    <n v="0"/>
    <n v="3202020.602"/>
  </r>
  <r>
    <x v="0"/>
    <x v="1"/>
    <x v="3"/>
    <x v="33"/>
    <x v="2"/>
    <x v="4"/>
    <x v="0"/>
    <x v="1"/>
    <n v="0"/>
    <n v="0"/>
    <n v="0"/>
    <n v="0"/>
    <n v="2.4000000000000004"/>
    <n v="35275.100000000006"/>
    <n v="0"/>
    <n v="0"/>
    <n v="0"/>
    <n v="0"/>
    <n v="0"/>
    <n v="0"/>
    <n v="35275.100000000006"/>
  </r>
  <r>
    <x v="0"/>
    <x v="1"/>
    <x v="3"/>
    <x v="33"/>
    <x v="2"/>
    <x v="0"/>
    <x v="0"/>
    <x v="0"/>
    <n v="487"/>
    <n v="474.15000000000003"/>
    <n v="1667258.76"/>
    <n v="1681728.481408"/>
    <n v="16.8"/>
    <n v="377669.67300000001"/>
    <n v="0"/>
    <n v="0"/>
    <n v="1667258.76"/>
    <n v="1681728.481408"/>
    <n v="0"/>
    <n v="0"/>
    <n v="377669.67300000001"/>
  </r>
  <r>
    <x v="0"/>
    <x v="1"/>
    <x v="3"/>
    <x v="33"/>
    <x v="2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33"/>
    <x v="2"/>
    <x v="1"/>
    <x v="0"/>
    <x v="0"/>
    <n v="146"/>
    <n v="195.32999999999998"/>
    <n v="475181"/>
    <n v="514540.55242999998"/>
    <n v="10.4"/>
    <n v="141751.75700000001"/>
    <n v="0"/>
    <n v="0"/>
    <n v="475181"/>
    <n v="514540.55242999998"/>
    <n v="0"/>
    <n v="0"/>
    <n v="141751.75700000001"/>
  </r>
  <r>
    <x v="0"/>
    <x v="1"/>
    <x v="3"/>
    <x v="33"/>
    <x v="2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33"/>
    <x v="2"/>
    <x v="2"/>
    <x v="0"/>
    <x v="0"/>
    <n v="13"/>
    <n v="5.3"/>
    <n v="52290.35"/>
    <n v="24490.21"/>
    <n v="0.8"/>
    <n v="14704.75"/>
    <n v="0"/>
    <n v="0"/>
    <n v="52290.35"/>
    <n v="24490.21"/>
    <n v="0"/>
    <n v="0"/>
    <n v="14704.75"/>
  </r>
  <r>
    <x v="0"/>
    <x v="1"/>
    <x v="3"/>
    <x v="33"/>
    <x v="2"/>
    <x v="3"/>
    <x v="0"/>
    <x v="0"/>
    <n v="210"/>
    <n v="289.17999999999995"/>
    <n v="1119261.98"/>
    <n v="1342355.4000000001"/>
    <n v="36"/>
    <n v="906951.16399999999"/>
    <n v="0"/>
    <n v="0"/>
    <n v="1119261.98"/>
    <n v="1342355.4000000001"/>
    <n v="0"/>
    <n v="0"/>
    <n v="906951.16399999999"/>
  </r>
  <r>
    <x v="0"/>
    <x v="1"/>
    <x v="3"/>
    <x v="33"/>
    <x v="2"/>
    <x v="3"/>
    <x v="0"/>
    <x v="1"/>
    <n v="0"/>
    <n v="0"/>
    <n v="0"/>
    <n v="0"/>
    <n v="0"/>
    <n v="-2054.36"/>
    <n v="0"/>
    <n v="0"/>
    <n v="0"/>
    <n v="0"/>
    <n v="0"/>
    <n v="0"/>
    <n v="-2054.36"/>
  </r>
  <r>
    <x v="0"/>
    <x v="1"/>
    <x v="3"/>
    <x v="33"/>
    <x v="3"/>
    <x v="1"/>
    <x v="0"/>
    <x v="0"/>
    <n v="61"/>
    <n v="96.41"/>
    <n v="41638.350000000006"/>
    <n v="55950.720000000001"/>
    <n v="0"/>
    <n v="0"/>
    <n v="0"/>
    <n v="0"/>
    <n v="41638.350000000006"/>
    <n v="55950.720000000001"/>
    <n v="0"/>
    <n v="0"/>
    <n v="0"/>
  </r>
  <r>
    <x v="0"/>
    <x v="1"/>
    <x v="3"/>
    <x v="33"/>
    <x v="3"/>
    <x v="2"/>
    <x v="0"/>
    <x v="0"/>
    <n v="111"/>
    <n v="92.670000000000016"/>
    <n v="65149.59"/>
    <n v="59392.7"/>
    <n v="4.8"/>
    <n v="34567.862000000001"/>
    <n v="0"/>
    <n v="0"/>
    <n v="65149.59"/>
    <n v="59392.7"/>
    <n v="0"/>
    <n v="0"/>
    <n v="34567.862000000001"/>
  </r>
  <r>
    <x v="0"/>
    <x v="1"/>
    <x v="3"/>
    <x v="33"/>
    <x v="3"/>
    <x v="3"/>
    <x v="0"/>
    <x v="0"/>
    <n v="0"/>
    <n v="2.85"/>
    <n v="0"/>
    <n v="5731.16"/>
    <n v="0"/>
    <n v="0"/>
    <n v="0"/>
    <n v="0"/>
    <n v="0"/>
    <n v="5731.16"/>
    <n v="0"/>
    <n v="0"/>
    <n v="0"/>
  </r>
  <r>
    <x v="0"/>
    <x v="1"/>
    <x v="3"/>
    <x v="33"/>
    <x v="4"/>
    <x v="0"/>
    <x v="0"/>
    <x v="0"/>
    <n v="1"/>
    <n v="0.18"/>
    <n v="4674.51"/>
    <n v="819.64"/>
    <n v="33.6"/>
    <n v="3688880.7850000011"/>
    <n v="0"/>
    <n v="0"/>
    <n v="4674.51"/>
    <n v="819.64"/>
    <n v="0"/>
    <n v="0"/>
    <n v="3688880.7850000011"/>
  </r>
  <r>
    <x v="0"/>
    <x v="1"/>
    <x v="3"/>
    <x v="33"/>
    <x v="4"/>
    <x v="0"/>
    <x v="0"/>
    <x v="1"/>
    <n v="0"/>
    <n v="0"/>
    <n v="0"/>
    <n v="0"/>
    <n v="0"/>
    <n v="32881.800000000003"/>
    <n v="0"/>
    <n v="0"/>
    <n v="0"/>
    <n v="0"/>
    <n v="0"/>
    <n v="0"/>
    <n v="32881.800000000003"/>
  </r>
  <r>
    <x v="0"/>
    <x v="1"/>
    <x v="4"/>
    <x v="0"/>
    <x v="0"/>
    <x v="4"/>
    <x v="0"/>
    <x v="0"/>
    <n v="15"/>
    <n v="13.73"/>
    <n v="-14506"/>
    <n v="9090.42"/>
    <n v="0"/>
    <n v="0"/>
    <n v="0"/>
    <n v="0"/>
    <n v="-14506"/>
    <n v="9090.42"/>
    <n v="0"/>
    <n v="0"/>
    <n v="0"/>
  </r>
  <r>
    <x v="0"/>
    <x v="1"/>
    <x v="4"/>
    <x v="0"/>
    <x v="0"/>
    <x v="0"/>
    <x v="0"/>
    <x v="0"/>
    <n v="2433"/>
    <n v="1488.63"/>
    <n v="6937901.1099999994"/>
    <n v="2554219.4042206006"/>
    <n v="24.6"/>
    <n v="347464.76399999997"/>
    <n v="0"/>
    <n v="0"/>
    <n v="6937901.1099999994"/>
    <n v="2554219.4042206006"/>
    <n v="0"/>
    <n v="0"/>
    <n v="347464.76399999997"/>
  </r>
  <r>
    <x v="0"/>
    <x v="1"/>
    <x v="4"/>
    <x v="0"/>
    <x v="0"/>
    <x v="0"/>
    <x v="0"/>
    <x v="1"/>
    <n v="0"/>
    <n v="0"/>
    <n v="0"/>
    <n v="0"/>
    <n v="5.0000000000000009"/>
    <n v="118248.69999999998"/>
    <n v="0"/>
    <n v="0"/>
    <n v="0"/>
    <n v="0"/>
    <n v="0"/>
    <n v="0"/>
    <n v="118248.69999999998"/>
  </r>
  <r>
    <x v="0"/>
    <x v="1"/>
    <x v="4"/>
    <x v="0"/>
    <x v="0"/>
    <x v="1"/>
    <x v="0"/>
    <x v="0"/>
    <n v="109217"/>
    <n v="96779.010000000009"/>
    <n v="97808233.480000004"/>
    <n v="84256083.846999988"/>
    <n v="882.60000000000014"/>
    <n v="12534119.945999999"/>
    <n v="0"/>
    <n v="0"/>
    <n v="97808233.480000004"/>
    <n v="84256083.846999988"/>
    <n v="0"/>
    <n v="0"/>
    <n v="12534119.945999999"/>
  </r>
  <r>
    <x v="0"/>
    <x v="1"/>
    <x v="4"/>
    <x v="0"/>
    <x v="0"/>
    <x v="1"/>
    <x v="0"/>
    <x v="1"/>
    <n v="0"/>
    <n v="0"/>
    <n v="0"/>
    <n v="0"/>
    <n v="233.8"/>
    <n v="5868452.2230000002"/>
    <n v="0"/>
    <n v="0"/>
    <n v="0"/>
    <n v="0"/>
    <n v="0"/>
    <n v="0"/>
    <n v="5868452.2230000002"/>
  </r>
  <r>
    <x v="0"/>
    <x v="1"/>
    <x v="4"/>
    <x v="0"/>
    <x v="0"/>
    <x v="2"/>
    <x v="0"/>
    <x v="0"/>
    <n v="105"/>
    <n v="61.750000000000007"/>
    <n v="218174.16999999998"/>
    <n v="93694.616770000008"/>
    <n v="1"/>
    <n v="7202.7060000000001"/>
    <n v="0"/>
    <n v="0"/>
    <n v="218174.16999999998"/>
    <n v="93694.616770000008"/>
    <n v="0"/>
    <n v="0"/>
    <n v="7202.7060000000001"/>
  </r>
  <r>
    <x v="0"/>
    <x v="1"/>
    <x v="4"/>
    <x v="0"/>
    <x v="0"/>
    <x v="3"/>
    <x v="0"/>
    <x v="0"/>
    <n v="2418"/>
    <n v="1911.4299999999998"/>
    <n v="2750724.81"/>
    <n v="1864123.9087920003"/>
    <n v="72.2"/>
    <n v="679296.946"/>
    <n v="0"/>
    <n v="0"/>
    <n v="2750724.81"/>
    <n v="1864123.9087920003"/>
    <n v="0"/>
    <n v="0"/>
    <n v="679296.946"/>
  </r>
  <r>
    <x v="0"/>
    <x v="1"/>
    <x v="4"/>
    <x v="0"/>
    <x v="0"/>
    <x v="3"/>
    <x v="0"/>
    <x v="1"/>
    <n v="0"/>
    <n v="0"/>
    <n v="0"/>
    <n v="0"/>
    <n v="3.5999999999999996"/>
    <n v="86276.670000000013"/>
    <n v="0"/>
    <n v="0"/>
    <n v="0"/>
    <n v="0"/>
    <n v="0"/>
    <n v="0"/>
    <n v="86276.670000000013"/>
  </r>
  <r>
    <x v="0"/>
    <x v="1"/>
    <x v="4"/>
    <x v="0"/>
    <x v="1"/>
    <x v="4"/>
    <x v="0"/>
    <x v="0"/>
    <n v="6468"/>
    <n v="5231.28"/>
    <n v="11148247.58"/>
    <n v="8989083.2167499997"/>
    <n v="102.2"/>
    <n v="1042388.899"/>
    <n v="0"/>
    <n v="0"/>
    <n v="11148247.58"/>
    <n v="8989083.2167499997"/>
    <n v="0"/>
    <n v="0"/>
    <n v="1042388.899"/>
  </r>
  <r>
    <x v="0"/>
    <x v="1"/>
    <x v="4"/>
    <x v="0"/>
    <x v="1"/>
    <x v="4"/>
    <x v="0"/>
    <x v="1"/>
    <n v="0"/>
    <n v="0"/>
    <n v="0"/>
    <n v="0"/>
    <n v="23.799999999999997"/>
    <n v="608855.31099999999"/>
    <n v="0"/>
    <n v="0"/>
    <n v="0"/>
    <n v="0"/>
    <n v="0"/>
    <n v="0"/>
    <n v="608855.31099999999"/>
  </r>
  <r>
    <x v="0"/>
    <x v="1"/>
    <x v="4"/>
    <x v="0"/>
    <x v="1"/>
    <x v="0"/>
    <x v="0"/>
    <x v="0"/>
    <n v="231"/>
    <n v="203.46000000000004"/>
    <n v="267154.08"/>
    <n v="236540.72222200001"/>
    <n v="4"/>
    <n v="49476.695000000007"/>
    <n v="0"/>
    <n v="0"/>
    <n v="267154.08"/>
    <n v="236540.72222200001"/>
    <n v="0"/>
    <n v="0"/>
    <n v="49476.695000000007"/>
  </r>
  <r>
    <x v="0"/>
    <x v="1"/>
    <x v="4"/>
    <x v="0"/>
    <x v="1"/>
    <x v="0"/>
    <x v="0"/>
    <x v="1"/>
    <n v="0"/>
    <n v="0"/>
    <n v="0"/>
    <n v="0"/>
    <n v="0.60000000000000009"/>
    <n v="14561.939999999999"/>
    <n v="0"/>
    <n v="0"/>
    <n v="0"/>
    <n v="0"/>
    <n v="0"/>
    <n v="0"/>
    <n v="14561.939999999999"/>
  </r>
  <r>
    <x v="0"/>
    <x v="1"/>
    <x v="4"/>
    <x v="0"/>
    <x v="1"/>
    <x v="1"/>
    <x v="0"/>
    <x v="0"/>
    <n v="11098"/>
    <n v="8997.7200000000012"/>
    <n v="15560283.190000001"/>
    <n v="15059646.250999996"/>
    <n v="124.40000000000002"/>
    <n v="1988007.4260000002"/>
    <n v="0"/>
    <n v="0"/>
    <n v="15560283.190000001"/>
    <n v="15059646.250999996"/>
    <n v="0"/>
    <n v="0"/>
    <n v="1988007.4260000002"/>
  </r>
  <r>
    <x v="0"/>
    <x v="1"/>
    <x v="4"/>
    <x v="0"/>
    <x v="1"/>
    <x v="1"/>
    <x v="0"/>
    <x v="1"/>
    <n v="0"/>
    <n v="0"/>
    <n v="0"/>
    <n v="0"/>
    <n v="24"/>
    <n v="619363.82299999997"/>
    <n v="0"/>
    <n v="0"/>
    <n v="0"/>
    <n v="0"/>
    <n v="0"/>
    <n v="0"/>
    <n v="619363.82299999997"/>
  </r>
  <r>
    <x v="0"/>
    <x v="1"/>
    <x v="4"/>
    <x v="0"/>
    <x v="1"/>
    <x v="2"/>
    <x v="0"/>
    <x v="0"/>
    <n v="163"/>
    <n v="90.2"/>
    <n v="251169.73"/>
    <n v="152342.94866050003"/>
    <n v="1.2"/>
    <n v="12839.178"/>
    <n v="0"/>
    <n v="0"/>
    <n v="251169.73"/>
    <n v="152342.94866050003"/>
    <n v="0"/>
    <n v="0"/>
    <n v="12839.178"/>
  </r>
  <r>
    <x v="0"/>
    <x v="1"/>
    <x v="4"/>
    <x v="0"/>
    <x v="1"/>
    <x v="2"/>
    <x v="0"/>
    <x v="1"/>
    <n v="0"/>
    <n v="0"/>
    <n v="0"/>
    <n v="0"/>
    <n v="0.2"/>
    <n v="4697.7"/>
    <n v="0"/>
    <n v="0"/>
    <n v="0"/>
    <n v="0"/>
    <n v="0"/>
    <n v="0"/>
    <n v="4697.7"/>
  </r>
  <r>
    <x v="0"/>
    <x v="1"/>
    <x v="4"/>
    <x v="0"/>
    <x v="1"/>
    <x v="3"/>
    <x v="0"/>
    <x v="0"/>
    <n v="54"/>
    <n v="20.81"/>
    <n v="103654.53"/>
    <n v="21997.8"/>
    <n v="0.2"/>
    <n v="4789.2"/>
    <n v="0"/>
    <n v="0"/>
    <n v="103654.53"/>
    <n v="21997.8"/>
    <n v="0"/>
    <n v="0"/>
    <n v="4789.2"/>
  </r>
  <r>
    <x v="0"/>
    <x v="1"/>
    <x v="4"/>
    <x v="0"/>
    <x v="2"/>
    <x v="4"/>
    <x v="0"/>
    <x v="0"/>
    <n v="2364"/>
    <n v="2027.8400000000001"/>
    <n v="15055077.57"/>
    <n v="14763948.835500002"/>
    <n v="80.8"/>
    <n v="1650416.8330000001"/>
    <n v="0"/>
    <n v="0"/>
    <n v="15055077.57"/>
    <n v="14763948.835500002"/>
    <n v="0"/>
    <n v="0"/>
    <n v="1650416.8330000001"/>
  </r>
  <r>
    <x v="0"/>
    <x v="1"/>
    <x v="4"/>
    <x v="0"/>
    <x v="2"/>
    <x v="4"/>
    <x v="0"/>
    <x v="1"/>
    <n v="0"/>
    <n v="0"/>
    <n v="0"/>
    <n v="0"/>
    <n v="3.8"/>
    <n v="88593.9"/>
    <n v="0"/>
    <n v="0"/>
    <n v="0"/>
    <n v="0"/>
    <n v="0"/>
    <n v="0"/>
    <n v="88593.9"/>
  </r>
  <r>
    <x v="0"/>
    <x v="1"/>
    <x v="4"/>
    <x v="0"/>
    <x v="2"/>
    <x v="0"/>
    <x v="0"/>
    <x v="0"/>
    <n v="489"/>
    <n v="464.31999999999994"/>
    <n v="2180920.7200000002"/>
    <n v="2113319.13"/>
    <n v="13"/>
    <n v="309692.75400000002"/>
    <n v="0"/>
    <n v="0"/>
    <n v="2180920.7200000002"/>
    <n v="2113319.13"/>
    <n v="0"/>
    <n v="0"/>
    <n v="309692.75400000002"/>
  </r>
  <r>
    <x v="0"/>
    <x v="1"/>
    <x v="4"/>
    <x v="0"/>
    <x v="2"/>
    <x v="0"/>
    <x v="0"/>
    <x v="1"/>
    <n v="0"/>
    <n v="0"/>
    <n v="0"/>
    <n v="0"/>
    <n v="0.60000000000000009"/>
    <n v="14221.907999999999"/>
    <n v="0"/>
    <n v="0"/>
    <n v="0"/>
    <n v="0"/>
    <n v="0"/>
    <n v="0"/>
    <n v="14221.907999999999"/>
  </r>
  <r>
    <x v="0"/>
    <x v="1"/>
    <x v="4"/>
    <x v="0"/>
    <x v="2"/>
    <x v="1"/>
    <x v="0"/>
    <x v="0"/>
    <n v="259"/>
    <n v="225.48000000000002"/>
    <n v="1105437.1300000004"/>
    <n v="1112521.6283239997"/>
    <n v="7.1999999999999993"/>
    <n v="105389.90700000001"/>
    <n v="0"/>
    <n v="0"/>
    <n v="1105437.1300000004"/>
    <n v="1112521.6283239997"/>
    <n v="0"/>
    <n v="0"/>
    <n v="105389.90700000001"/>
  </r>
  <r>
    <x v="0"/>
    <x v="1"/>
    <x v="4"/>
    <x v="0"/>
    <x v="2"/>
    <x v="1"/>
    <x v="0"/>
    <x v="1"/>
    <n v="0"/>
    <n v="0"/>
    <n v="0"/>
    <n v="0"/>
    <n v="0.8"/>
    <n v="19209.599999999999"/>
    <n v="0"/>
    <n v="0"/>
    <n v="0"/>
    <n v="0"/>
    <n v="0"/>
    <n v="0"/>
    <n v="19209.599999999999"/>
  </r>
  <r>
    <x v="0"/>
    <x v="1"/>
    <x v="4"/>
    <x v="0"/>
    <x v="2"/>
    <x v="2"/>
    <x v="0"/>
    <x v="0"/>
    <n v="2"/>
    <n v="0.95"/>
    <n v="3186.03"/>
    <n v="1448.74"/>
    <n v="0"/>
    <n v="0"/>
    <n v="0"/>
    <n v="0"/>
    <n v="3186.03"/>
    <n v="1448.74"/>
    <n v="0"/>
    <n v="0"/>
    <n v="0"/>
  </r>
  <r>
    <x v="0"/>
    <x v="1"/>
    <x v="4"/>
    <x v="0"/>
    <x v="2"/>
    <x v="3"/>
    <x v="0"/>
    <x v="0"/>
    <n v="79"/>
    <n v="52.83"/>
    <n v="383324.32"/>
    <n v="259505.47417"/>
    <n v="4.8000000000000007"/>
    <n v="37799.559000000001"/>
    <n v="0"/>
    <n v="0"/>
    <n v="383324.32"/>
    <n v="259505.47417"/>
    <n v="0"/>
    <n v="0"/>
    <n v="37799.559000000001"/>
  </r>
  <r>
    <x v="0"/>
    <x v="1"/>
    <x v="4"/>
    <x v="0"/>
    <x v="3"/>
    <x v="0"/>
    <x v="0"/>
    <x v="0"/>
    <n v="10"/>
    <n v="10.969999999999999"/>
    <n v="7292.88"/>
    <n v="8071.72"/>
    <n v="0"/>
    <n v="0"/>
    <n v="0"/>
    <n v="0"/>
    <n v="7292.88"/>
    <n v="8071.72"/>
    <n v="0"/>
    <n v="0"/>
    <n v="0"/>
  </r>
  <r>
    <x v="0"/>
    <x v="1"/>
    <x v="4"/>
    <x v="0"/>
    <x v="3"/>
    <x v="1"/>
    <x v="0"/>
    <x v="0"/>
    <n v="12587"/>
    <n v="6707.91"/>
    <n v="3328648.73"/>
    <n v="1653218.90962"/>
    <n v="1.4"/>
    <n v="30726.473999999998"/>
    <n v="0"/>
    <n v="0"/>
    <n v="3328648.73"/>
    <n v="1653218.90962"/>
    <n v="0"/>
    <n v="0"/>
    <n v="30726.473999999998"/>
  </r>
  <r>
    <x v="0"/>
    <x v="1"/>
    <x v="4"/>
    <x v="0"/>
    <x v="3"/>
    <x v="2"/>
    <x v="0"/>
    <x v="0"/>
    <n v="154"/>
    <n v="143.89999999999998"/>
    <n v="126926.62999999999"/>
    <n v="123469.93000000001"/>
    <n v="1.4"/>
    <n v="19436.859"/>
    <n v="0"/>
    <n v="0"/>
    <n v="126926.62999999999"/>
    <n v="123469.93000000001"/>
    <n v="0"/>
    <n v="0"/>
    <n v="19436.859"/>
  </r>
  <r>
    <x v="0"/>
    <x v="1"/>
    <x v="4"/>
    <x v="0"/>
    <x v="3"/>
    <x v="2"/>
    <x v="0"/>
    <x v="1"/>
    <n v="0"/>
    <n v="0"/>
    <n v="0"/>
    <n v="0"/>
    <n v="0.60000000000000009"/>
    <n v="14218.937999999998"/>
    <n v="0"/>
    <n v="0"/>
    <n v="0"/>
    <n v="0"/>
    <n v="0"/>
    <n v="0"/>
    <n v="14218.937999999998"/>
  </r>
  <r>
    <x v="0"/>
    <x v="1"/>
    <x v="4"/>
    <x v="0"/>
    <x v="4"/>
    <x v="0"/>
    <x v="0"/>
    <x v="0"/>
    <n v="0"/>
    <n v="8.57"/>
    <n v="-162.57"/>
    <n v="8026.48"/>
    <n v="62.400000000000006"/>
    <n v="2375593.2319999998"/>
    <n v="0"/>
    <n v="0"/>
    <n v="-162.57"/>
    <n v="8026.48"/>
    <n v="0"/>
    <n v="0"/>
    <n v="2375593.2319999998"/>
  </r>
  <r>
    <x v="0"/>
    <x v="1"/>
    <x v="4"/>
    <x v="0"/>
    <x v="4"/>
    <x v="0"/>
    <x v="0"/>
    <x v="1"/>
    <n v="0"/>
    <n v="0"/>
    <n v="0"/>
    <n v="0"/>
    <n v="0"/>
    <n v="18384.54"/>
    <n v="0"/>
    <n v="0"/>
    <n v="0"/>
    <n v="0"/>
    <n v="0"/>
    <n v="0"/>
    <n v="18384.54"/>
  </r>
  <r>
    <x v="0"/>
    <x v="1"/>
    <x v="4"/>
    <x v="0"/>
    <x v="4"/>
    <x v="1"/>
    <x v="0"/>
    <x v="0"/>
    <n v="5"/>
    <n v="4"/>
    <n v="4772.41"/>
    <n v="1647.74"/>
    <n v="0"/>
    <n v="0"/>
    <n v="0"/>
    <n v="0"/>
    <n v="4772.41"/>
    <n v="1647.74"/>
    <n v="0"/>
    <n v="0"/>
    <n v="0"/>
  </r>
  <r>
    <x v="0"/>
    <x v="1"/>
    <x v="4"/>
    <x v="1"/>
    <x v="0"/>
    <x v="4"/>
    <x v="0"/>
    <x v="0"/>
    <n v="6"/>
    <n v="5.48"/>
    <n v="-1141"/>
    <n v="5740.6"/>
    <n v="0"/>
    <n v="0"/>
    <n v="0"/>
    <n v="0"/>
    <n v="-1141"/>
    <n v="5740.6"/>
    <n v="0"/>
    <n v="0"/>
    <n v="0"/>
  </r>
  <r>
    <x v="0"/>
    <x v="1"/>
    <x v="4"/>
    <x v="1"/>
    <x v="0"/>
    <x v="0"/>
    <x v="0"/>
    <x v="0"/>
    <n v="9254"/>
    <n v="5513.3300000000008"/>
    <n v="28405878.399999999"/>
    <n v="12509405.491255999"/>
    <n v="204.20000000000002"/>
    <n v="4394748.6229999997"/>
    <n v="0"/>
    <n v="0"/>
    <n v="28405878.399999999"/>
    <n v="12509405.491255999"/>
    <n v="0"/>
    <n v="0"/>
    <n v="4394748.6229999997"/>
  </r>
  <r>
    <x v="0"/>
    <x v="1"/>
    <x v="4"/>
    <x v="1"/>
    <x v="0"/>
    <x v="0"/>
    <x v="0"/>
    <x v="1"/>
    <n v="0"/>
    <n v="0"/>
    <n v="0"/>
    <n v="0"/>
    <n v="18"/>
    <n v="444231.03899999999"/>
    <n v="0"/>
    <n v="0"/>
    <n v="0"/>
    <n v="0"/>
    <n v="0"/>
    <n v="0"/>
    <n v="444231.03899999999"/>
  </r>
  <r>
    <x v="0"/>
    <x v="1"/>
    <x v="4"/>
    <x v="1"/>
    <x v="0"/>
    <x v="1"/>
    <x v="0"/>
    <x v="0"/>
    <n v="273702"/>
    <n v="280965.28000000003"/>
    <n v="237864845.61999997"/>
    <n v="231133188.93999997"/>
    <n v="1717.2000000000005"/>
    <n v="27856927.006999992"/>
    <n v="0"/>
    <n v="0"/>
    <n v="237864845.61999997"/>
    <n v="231133188.93999997"/>
    <n v="0"/>
    <n v="0"/>
    <n v="27856927.006999992"/>
  </r>
  <r>
    <x v="0"/>
    <x v="1"/>
    <x v="4"/>
    <x v="1"/>
    <x v="0"/>
    <x v="1"/>
    <x v="0"/>
    <x v="1"/>
    <n v="0"/>
    <n v="0"/>
    <n v="0"/>
    <n v="0"/>
    <n v="308.40000000000003"/>
    <n v="7918554.2609999999"/>
    <n v="0"/>
    <n v="0"/>
    <n v="0"/>
    <n v="0"/>
    <n v="0"/>
    <n v="0"/>
    <n v="7918554.2609999999"/>
  </r>
  <r>
    <x v="0"/>
    <x v="1"/>
    <x v="4"/>
    <x v="1"/>
    <x v="0"/>
    <x v="1"/>
    <x v="1"/>
    <x v="0"/>
    <n v="0"/>
    <n v="0"/>
    <n v="0"/>
    <n v="0"/>
    <n v="0.2"/>
    <n v="529.20000000000005"/>
    <n v="0"/>
    <n v="0"/>
    <n v="0"/>
    <n v="0"/>
    <n v="0"/>
    <n v="0"/>
    <n v="529.20000000000005"/>
  </r>
  <r>
    <x v="0"/>
    <x v="1"/>
    <x v="4"/>
    <x v="1"/>
    <x v="0"/>
    <x v="2"/>
    <x v="0"/>
    <x v="0"/>
    <n v="6335"/>
    <n v="3759.85"/>
    <n v="5945826.2299999995"/>
    <n v="3258801.7679500002"/>
    <n v="41"/>
    <n v="578986.55999999994"/>
    <n v="0"/>
    <n v="0"/>
    <n v="5945826.2299999995"/>
    <n v="3258801.7679500002"/>
    <n v="0"/>
    <n v="0"/>
    <n v="578986.55999999994"/>
  </r>
  <r>
    <x v="0"/>
    <x v="1"/>
    <x v="4"/>
    <x v="1"/>
    <x v="0"/>
    <x v="2"/>
    <x v="0"/>
    <x v="1"/>
    <n v="0"/>
    <n v="0"/>
    <n v="0"/>
    <n v="0"/>
    <n v="6.8"/>
    <n v="174566.20499999999"/>
    <n v="0"/>
    <n v="0"/>
    <n v="0"/>
    <n v="0"/>
    <n v="0"/>
    <n v="0"/>
    <n v="174566.20499999999"/>
  </r>
  <r>
    <x v="0"/>
    <x v="1"/>
    <x v="4"/>
    <x v="1"/>
    <x v="0"/>
    <x v="3"/>
    <x v="0"/>
    <x v="0"/>
    <n v="35836"/>
    <n v="27536.12"/>
    <n v="34109388.360000007"/>
    <n v="27618492.641399998"/>
    <n v="712.40000000000009"/>
    <n v="11171623.023"/>
    <n v="0"/>
    <n v="0"/>
    <n v="34109388.360000007"/>
    <n v="27618492.641399998"/>
    <n v="0"/>
    <n v="0"/>
    <n v="11171623.023"/>
  </r>
  <r>
    <x v="0"/>
    <x v="1"/>
    <x v="4"/>
    <x v="1"/>
    <x v="0"/>
    <x v="3"/>
    <x v="0"/>
    <x v="1"/>
    <n v="0"/>
    <n v="0"/>
    <n v="0"/>
    <n v="0"/>
    <n v="7"/>
    <n v="173912.64"/>
    <n v="0"/>
    <n v="0"/>
    <n v="0"/>
    <n v="0"/>
    <n v="0"/>
    <n v="0"/>
    <n v="173912.64"/>
  </r>
  <r>
    <x v="0"/>
    <x v="1"/>
    <x v="4"/>
    <x v="1"/>
    <x v="1"/>
    <x v="4"/>
    <x v="0"/>
    <x v="0"/>
    <n v="8407"/>
    <n v="6628.7699999999986"/>
    <n v="16440724.559999999"/>
    <n v="13063908.452"/>
    <n v="112.4"/>
    <n v="1983803.4950000001"/>
    <n v="0"/>
    <n v="0"/>
    <n v="16440724.559999999"/>
    <n v="13063908.452"/>
    <n v="0"/>
    <n v="0"/>
    <n v="1983803.4950000001"/>
  </r>
  <r>
    <x v="0"/>
    <x v="1"/>
    <x v="4"/>
    <x v="1"/>
    <x v="1"/>
    <x v="4"/>
    <x v="0"/>
    <x v="1"/>
    <n v="0"/>
    <n v="0"/>
    <n v="0"/>
    <n v="0"/>
    <n v="16.8"/>
    <n v="432847.00199999998"/>
    <n v="0"/>
    <n v="0"/>
    <n v="0"/>
    <n v="0"/>
    <n v="0"/>
    <n v="0"/>
    <n v="432847.00199999998"/>
  </r>
  <r>
    <x v="0"/>
    <x v="1"/>
    <x v="4"/>
    <x v="1"/>
    <x v="1"/>
    <x v="0"/>
    <x v="0"/>
    <x v="0"/>
    <n v="245"/>
    <n v="262.77"/>
    <n v="357104.24"/>
    <n v="403799.34988560004"/>
    <n v="5.6"/>
    <n v="99500.49000000002"/>
    <n v="0"/>
    <n v="0"/>
    <n v="357104.24"/>
    <n v="403799.34988560004"/>
    <n v="0"/>
    <n v="0"/>
    <n v="99500.49000000002"/>
  </r>
  <r>
    <x v="0"/>
    <x v="1"/>
    <x v="4"/>
    <x v="1"/>
    <x v="1"/>
    <x v="1"/>
    <x v="0"/>
    <x v="0"/>
    <n v="33512"/>
    <n v="39993.43"/>
    <n v="38145656.870000005"/>
    <n v="47692168.109999999"/>
    <n v="246.19999999999996"/>
    <n v="4306159.3990000002"/>
    <n v="0"/>
    <n v="0"/>
    <n v="38145656.870000005"/>
    <n v="47692168.109999999"/>
    <n v="0"/>
    <n v="0"/>
    <n v="4306159.3990000002"/>
  </r>
  <r>
    <x v="0"/>
    <x v="1"/>
    <x v="4"/>
    <x v="1"/>
    <x v="1"/>
    <x v="1"/>
    <x v="0"/>
    <x v="1"/>
    <n v="0"/>
    <n v="0"/>
    <n v="0"/>
    <n v="0"/>
    <n v="38.4"/>
    <n v="974060.04700000002"/>
    <n v="0"/>
    <n v="0"/>
    <n v="0"/>
    <n v="0"/>
    <n v="0"/>
    <n v="0"/>
    <n v="974060.04700000002"/>
  </r>
  <r>
    <x v="0"/>
    <x v="1"/>
    <x v="4"/>
    <x v="1"/>
    <x v="1"/>
    <x v="2"/>
    <x v="0"/>
    <x v="0"/>
    <n v="215"/>
    <n v="163.74"/>
    <n v="225061.71"/>
    <n v="243266.14"/>
    <n v="2.2000000000000002"/>
    <n v="16327.335000000001"/>
    <n v="0"/>
    <n v="0"/>
    <n v="225061.71"/>
    <n v="243266.14"/>
    <n v="0"/>
    <n v="0"/>
    <n v="16327.335000000001"/>
  </r>
  <r>
    <x v="0"/>
    <x v="1"/>
    <x v="4"/>
    <x v="1"/>
    <x v="1"/>
    <x v="2"/>
    <x v="0"/>
    <x v="1"/>
    <n v="0"/>
    <n v="0"/>
    <n v="0"/>
    <n v="0"/>
    <n v="0.4"/>
    <n v="9489.9"/>
    <n v="0"/>
    <n v="0"/>
    <n v="0"/>
    <n v="0"/>
    <n v="0"/>
    <n v="0"/>
    <n v="9489.9"/>
  </r>
  <r>
    <x v="0"/>
    <x v="1"/>
    <x v="4"/>
    <x v="1"/>
    <x v="1"/>
    <x v="3"/>
    <x v="0"/>
    <x v="0"/>
    <n v="224"/>
    <n v="106.94"/>
    <n v="252632.59"/>
    <n v="146700.85999999999"/>
    <n v="6.2000000000000011"/>
    <n v="59885.391000000003"/>
    <n v="0"/>
    <n v="0"/>
    <n v="252632.59"/>
    <n v="146700.85999999999"/>
    <n v="0"/>
    <n v="0"/>
    <n v="59885.391000000003"/>
  </r>
  <r>
    <x v="0"/>
    <x v="1"/>
    <x v="4"/>
    <x v="1"/>
    <x v="2"/>
    <x v="4"/>
    <x v="0"/>
    <x v="0"/>
    <n v="7478"/>
    <n v="7678.6900000000005"/>
    <n v="33047958.920000002"/>
    <n v="34569481.499000005"/>
    <n v="195.99999999999997"/>
    <n v="4535366.3660000004"/>
    <n v="0"/>
    <n v="0"/>
    <n v="33047958.920000002"/>
    <n v="34569481.499000005"/>
    <n v="0"/>
    <n v="0"/>
    <n v="4535366.3660000004"/>
  </r>
  <r>
    <x v="0"/>
    <x v="1"/>
    <x v="4"/>
    <x v="1"/>
    <x v="2"/>
    <x v="4"/>
    <x v="0"/>
    <x v="1"/>
    <n v="0"/>
    <n v="0"/>
    <n v="0"/>
    <n v="0"/>
    <n v="3.2"/>
    <n v="70138.743000000002"/>
    <n v="0"/>
    <n v="0"/>
    <n v="0"/>
    <n v="0"/>
    <n v="0"/>
    <n v="0"/>
    <n v="70138.743000000002"/>
  </r>
  <r>
    <x v="0"/>
    <x v="1"/>
    <x v="4"/>
    <x v="1"/>
    <x v="2"/>
    <x v="0"/>
    <x v="0"/>
    <x v="0"/>
    <n v="1275"/>
    <n v="1454.59"/>
    <n v="3744100.14"/>
    <n v="4361910.4196500005"/>
    <n v="75"/>
    <n v="1329005.0360000001"/>
    <n v="0"/>
    <n v="0"/>
    <n v="3744100.14"/>
    <n v="4361910.4196500005"/>
    <n v="0"/>
    <n v="0"/>
    <n v="1329005.0360000001"/>
  </r>
  <r>
    <x v="0"/>
    <x v="1"/>
    <x v="4"/>
    <x v="1"/>
    <x v="2"/>
    <x v="0"/>
    <x v="0"/>
    <x v="1"/>
    <n v="0"/>
    <n v="0"/>
    <n v="0"/>
    <n v="0"/>
    <n v="1"/>
    <n v="24963.101999999999"/>
    <n v="0"/>
    <n v="0"/>
    <n v="0"/>
    <n v="0"/>
    <n v="0"/>
    <n v="0"/>
    <n v="24963.101999999999"/>
  </r>
  <r>
    <x v="0"/>
    <x v="1"/>
    <x v="4"/>
    <x v="1"/>
    <x v="2"/>
    <x v="1"/>
    <x v="0"/>
    <x v="0"/>
    <n v="525"/>
    <n v="1082.3200000000004"/>
    <n v="2725959.0799999996"/>
    <n v="3198494.0210500001"/>
    <n v="15.6"/>
    <n v="599586.55299999996"/>
    <n v="0"/>
    <n v="0"/>
    <n v="2725959.0799999996"/>
    <n v="3198494.0210500001"/>
    <n v="0"/>
    <n v="0"/>
    <n v="599586.55299999996"/>
  </r>
  <r>
    <x v="0"/>
    <x v="1"/>
    <x v="4"/>
    <x v="1"/>
    <x v="2"/>
    <x v="1"/>
    <x v="0"/>
    <x v="1"/>
    <n v="0"/>
    <n v="0"/>
    <n v="0"/>
    <n v="0"/>
    <n v="0.4"/>
    <n v="11253.936"/>
    <n v="0"/>
    <n v="0"/>
    <n v="0"/>
    <n v="0"/>
    <n v="0"/>
    <n v="0"/>
    <n v="11253.936"/>
  </r>
  <r>
    <x v="0"/>
    <x v="1"/>
    <x v="4"/>
    <x v="1"/>
    <x v="2"/>
    <x v="2"/>
    <x v="0"/>
    <x v="0"/>
    <n v="3"/>
    <n v="1.42"/>
    <n v="4084.31"/>
    <n v="1926.25"/>
    <n v="0"/>
    <n v="0"/>
    <n v="0"/>
    <n v="0"/>
    <n v="4084.31"/>
    <n v="1926.25"/>
    <n v="0"/>
    <n v="0"/>
    <n v="0"/>
  </r>
  <r>
    <x v="0"/>
    <x v="1"/>
    <x v="4"/>
    <x v="1"/>
    <x v="2"/>
    <x v="3"/>
    <x v="0"/>
    <x v="0"/>
    <n v="1324"/>
    <n v="974.40999999999974"/>
    <n v="4299764.1500000004"/>
    <n v="3555720.5169099998"/>
    <n v="131.6"/>
    <n v="2031759.213"/>
    <n v="0"/>
    <n v="0"/>
    <n v="4299764.1500000004"/>
    <n v="3555720.5169099998"/>
    <n v="0"/>
    <n v="0"/>
    <n v="2031759.213"/>
  </r>
  <r>
    <x v="0"/>
    <x v="1"/>
    <x v="4"/>
    <x v="1"/>
    <x v="3"/>
    <x v="0"/>
    <x v="0"/>
    <x v="0"/>
    <n v="3"/>
    <n v="2.4699999999999998"/>
    <n v="1905.18"/>
    <n v="1989.31"/>
    <n v="0"/>
    <n v="246.02099999999999"/>
    <n v="0"/>
    <n v="0"/>
    <n v="1905.18"/>
    <n v="1989.31"/>
    <n v="0"/>
    <n v="0"/>
    <n v="246.02099999999999"/>
  </r>
  <r>
    <x v="0"/>
    <x v="1"/>
    <x v="4"/>
    <x v="1"/>
    <x v="3"/>
    <x v="1"/>
    <x v="0"/>
    <x v="0"/>
    <n v="16141"/>
    <n v="9396.2900000000009"/>
    <n v="4891219.34"/>
    <n v="2934393.8432999998"/>
    <n v="7.1999999999999993"/>
    <n v="81162.085999999996"/>
    <n v="0"/>
    <n v="0"/>
    <n v="4891219.34"/>
    <n v="2934393.8432999998"/>
    <n v="0"/>
    <n v="0"/>
    <n v="81162.085999999996"/>
  </r>
  <r>
    <x v="0"/>
    <x v="1"/>
    <x v="4"/>
    <x v="1"/>
    <x v="3"/>
    <x v="1"/>
    <x v="0"/>
    <x v="1"/>
    <n v="0"/>
    <n v="0"/>
    <n v="0"/>
    <n v="0"/>
    <n v="1"/>
    <n v="24263.654999999999"/>
    <n v="0"/>
    <n v="0"/>
    <n v="0"/>
    <n v="0"/>
    <n v="0"/>
    <n v="0"/>
    <n v="24263.654999999999"/>
  </r>
  <r>
    <x v="0"/>
    <x v="1"/>
    <x v="4"/>
    <x v="1"/>
    <x v="3"/>
    <x v="2"/>
    <x v="0"/>
    <x v="0"/>
    <n v="691"/>
    <n v="601.79999999999995"/>
    <n v="358001.68999999994"/>
    <n v="293689.37513200002"/>
    <n v="6.6000000000000005"/>
    <n v="87608.603999999992"/>
    <n v="0"/>
    <n v="0"/>
    <n v="358001.68999999994"/>
    <n v="293689.37513200002"/>
    <n v="0"/>
    <n v="0"/>
    <n v="87608.603999999992"/>
  </r>
  <r>
    <x v="0"/>
    <x v="1"/>
    <x v="4"/>
    <x v="1"/>
    <x v="3"/>
    <x v="2"/>
    <x v="0"/>
    <x v="1"/>
    <n v="0"/>
    <n v="0"/>
    <n v="0"/>
    <n v="0"/>
    <n v="1.2"/>
    <n v="29189.699999999997"/>
    <n v="0"/>
    <n v="0"/>
    <n v="0"/>
    <n v="0"/>
    <n v="0"/>
    <n v="0"/>
    <n v="29189.699999999997"/>
  </r>
  <r>
    <x v="0"/>
    <x v="1"/>
    <x v="4"/>
    <x v="1"/>
    <x v="4"/>
    <x v="0"/>
    <x v="0"/>
    <x v="0"/>
    <n v="1"/>
    <n v="17.16"/>
    <n v="4608.05"/>
    <n v="362892.28"/>
    <n v="753.2"/>
    <n v="14292121.965000002"/>
    <n v="0"/>
    <n v="0"/>
    <n v="4608.05"/>
    <n v="362892.28"/>
    <n v="0"/>
    <n v="0"/>
    <n v="14292121.965000002"/>
  </r>
  <r>
    <x v="0"/>
    <x v="1"/>
    <x v="4"/>
    <x v="1"/>
    <x v="4"/>
    <x v="0"/>
    <x v="0"/>
    <x v="1"/>
    <n v="0"/>
    <n v="0"/>
    <n v="0"/>
    <n v="0"/>
    <n v="0"/>
    <n v="14744.376"/>
    <n v="0"/>
    <n v="0"/>
    <n v="0"/>
    <n v="0"/>
    <n v="0"/>
    <n v="0"/>
    <n v="14744.376"/>
  </r>
  <r>
    <x v="0"/>
    <x v="1"/>
    <x v="4"/>
    <x v="1"/>
    <x v="4"/>
    <x v="1"/>
    <x v="0"/>
    <x v="0"/>
    <n v="40"/>
    <n v="24.31"/>
    <n v="1749553"/>
    <n v="576134.04999999993"/>
    <n v="0"/>
    <n v="0"/>
    <n v="0"/>
    <n v="0"/>
    <n v="1749553"/>
    <n v="576134.04999999993"/>
    <n v="0"/>
    <n v="0"/>
    <n v="0"/>
  </r>
  <r>
    <x v="0"/>
    <x v="1"/>
    <x v="4"/>
    <x v="1"/>
    <x v="4"/>
    <x v="3"/>
    <x v="0"/>
    <x v="0"/>
    <n v="1"/>
    <n v="0.47"/>
    <n v="3924.69"/>
    <n v="1858.74"/>
    <n v="0"/>
    <n v="0"/>
    <n v="0"/>
    <n v="0"/>
    <n v="3924.69"/>
    <n v="1858.74"/>
    <n v="0"/>
    <n v="0"/>
    <n v="0"/>
  </r>
  <r>
    <x v="0"/>
    <x v="1"/>
    <x v="4"/>
    <x v="2"/>
    <x v="0"/>
    <x v="0"/>
    <x v="0"/>
    <x v="0"/>
    <n v="1214"/>
    <n v="966.98"/>
    <n v="2619450.17"/>
    <n v="1871305.7232000004"/>
    <n v="11.4"/>
    <n v="181055.63099999999"/>
    <n v="0"/>
    <n v="0"/>
    <n v="2619450.17"/>
    <n v="1871305.7232000004"/>
    <n v="0"/>
    <n v="0"/>
    <n v="181055.63099999999"/>
  </r>
  <r>
    <x v="0"/>
    <x v="1"/>
    <x v="4"/>
    <x v="2"/>
    <x v="0"/>
    <x v="0"/>
    <x v="0"/>
    <x v="1"/>
    <n v="0"/>
    <n v="0"/>
    <n v="0"/>
    <n v="0"/>
    <n v="1.8000000000000003"/>
    <n v="42934.023000000001"/>
    <n v="0"/>
    <n v="0"/>
    <n v="0"/>
    <n v="0"/>
    <n v="0"/>
    <n v="0"/>
    <n v="42934.023000000001"/>
  </r>
  <r>
    <x v="0"/>
    <x v="1"/>
    <x v="4"/>
    <x v="2"/>
    <x v="0"/>
    <x v="1"/>
    <x v="0"/>
    <x v="0"/>
    <n v="41313"/>
    <n v="38684.960000000006"/>
    <n v="44122346.929999985"/>
    <n v="38050560.274000019"/>
    <n v="220.1999999999999"/>
    <n v="4308826.6169999996"/>
    <n v="0"/>
    <n v="0"/>
    <n v="44122346.929999985"/>
    <n v="38050560.274000019"/>
    <n v="0"/>
    <n v="0"/>
    <n v="4308826.6169999996"/>
  </r>
  <r>
    <x v="0"/>
    <x v="1"/>
    <x v="4"/>
    <x v="2"/>
    <x v="0"/>
    <x v="1"/>
    <x v="0"/>
    <x v="1"/>
    <n v="0"/>
    <n v="0"/>
    <n v="0"/>
    <n v="0"/>
    <n v="44.199999999999996"/>
    <n v="1100704.0060000001"/>
    <n v="0"/>
    <n v="0"/>
    <n v="0"/>
    <n v="0"/>
    <n v="0"/>
    <n v="0"/>
    <n v="1100704.0060000001"/>
  </r>
  <r>
    <x v="0"/>
    <x v="1"/>
    <x v="4"/>
    <x v="2"/>
    <x v="0"/>
    <x v="2"/>
    <x v="0"/>
    <x v="0"/>
    <n v="950"/>
    <n v="486.2"/>
    <n v="1098370.7"/>
    <n v="532950.36122800002"/>
    <n v="5.8"/>
    <n v="123270.45300000001"/>
    <n v="0"/>
    <n v="0"/>
    <n v="1098370.7"/>
    <n v="532950.36122800002"/>
    <n v="0"/>
    <n v="0"/>
    <n v="123270.45300000001"/>
  </r>
  <r>
    <x v="0"/>
    <x v="1"/>
    <x v="4"/>
    <x v="2"/>
    <x v="0"/>
    <x v="2"/>
    <x v="0"/>
    <x v="1"/>
    <n v="0"/>
    <n v="0"/>
    <n v="0"/>
    <n v="0"/>
    <n v="0.8"/>
    <n v="18971.099999999999"/>
    <n v="0"/>
    <n v="0"/>
    <n v="0"/>
    <n v="0"/>
    <n v="0"/>
    <n v="0"/>
    <n v="18971.099999999999"/>
  </r>
  <r>
    <x v="0"/>
    <x v="1"/>
    <x v="4"/>
    <x v="2"/>
    <x v="0"/>
    <x v="3"/>
    <x v="0"/>
    <x v="0"/>
    <n v="2228"/>
    <n v="2095.8000000000002"/>
    <n v="4188070.9899999998"/>
    <n v="4117180.7138970001"/>
    <n v="53.000000000000007"/>
    <n v="1282114.8059999999"/>
    <n v="0"/>
    <n v="0"/>
    <n v="4188070.9899999998"/>
    <n v="4117180.7138970001"/>
    <n v="0"/>
    <n v="0"/>
    <n v="1282114.8059999999"/>
  </r>
  <r>
    <x v="0"/>
    <x v="1"/>
    <x v="4"/>
    <x v="2"/>
    <x v="0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2"/>
    <x v="1"/>
    <x v="4"/>
    <x v="0"/>
    <x v="0"/>
    <n v="3890"/>
    <n v="2846.4700000000003"/>
    <n v="5423370.2299999995"/>
    <n v="4028792.5218000002"/>
    <n v="30.599999999999998"/>
    <n v="416980.48800000001"/>
    <n v="0"/>
    <n v="0"/>
    <n v="5423370.2299999995"/>
    <n v="4028792.5218000002"/>
    <n v="0"/>
    <n v="0"/>
    <n v="416980.48800000001"/>
  </r>
  <r>
    <x v="0"/>
    <x v="1"/>
    <x v="4"/>
    <x v="2"/>
    <x v="1"/>
    <x v="4"/>
    <x v="0"/>
    <x v="1"/>
    <n v="0"/>
    <n v="0"/>
    <n v="0"/>
    <n v="0"/>
    <n v="5.8"/>
    <n v="146186.72700000001"/>
    <n v="0"/>
    <n v="0"/>
    <n v="0"/>
    <n v="0"/>
    <n v="0"/>
    <n v="0"/>
    <n v="146186.72700000001"/>
  </r>
  <r>
    <x v="0"/>
    <x v="1"/>
    <x v="4"/>
    <x v="2"/>
    <x v="1"/>
    <x v="0"/>
    <x v="0"/>
    <x v="0"/>
    <n v="118"/>
    <n v="126.28"/>
    <n v="88797.69"/>
    <n v="114795.130118"/>
    <n v="1.4000000000000001"/>
    <n v="34476.300000000003"/>
    <n v="0"/>
    <n v="0"/>
    <n v="88797.69"/>
    <n v="114795.130118"/>
    <n v="0"/>
    <n v="0"/>
    <n v="34476.300000000003"/>
  </r>
  <r>
    <x v="0"/>
    <x v="1"/>
    <x v="4"/>
    <x v="2"/>
    <x v="1"/>
    <x v="0"/>
    <x v="0"/>
    <x v="1"/>
    <n v="0"/>
    <n v="0"/>
    <n v="0"/>
    <n v="0"/>
    <n v="0.2"/>
    <n v="5463.81"/>
    <n v="0"/>
    <n v="0"/>
    <n v="0"/>
    <n v="0"/>
    <n v="0"/>
    <n v="0"/>
    <n v="5463.81"/>
  </r>
  <r>
    <x v="0"/>
    <x v="1"/>
    <x v="4"/>
    <x v="2"/>
    <x v="1"/>
    <x v="1"/>
    <x v="0"/>
    <x v="0"/>
    <n v="4470"/>
    <n v="5466.9499999999989"/>
    <n v="6834472.0499999998"/>
    <n v="8228460.3300000019"/>
    <n v="37.800000000000004"/>
    <n v="960629.83300000022"/>
    <n v="0"/>
    <n v="0"/>
    <n v="6834472.0499999998"/>
    <n v="8228460.3300000019"/>
    <n v="0"/>
    <n v="0"/>
    <n v="960629.83300000022"/>
  </r>
  <r>
    <x v="0"/>
    <x v="1"/>
    <x v="4"/>
    <x v="2"/>
    <x v="1"/>
    <x v="1"/>
    <x v="0"/>
    <x v="1"/>
    <n v="0"/>
    <n v="0"/>
    <n v="0"/>
    <n v="0"/>
    <n v="10.000000000000002"/>
    <n v="261366.18399999998"/>
    <n v="0"/>
    <n v="0"/>
    <n v="0"/>
    <n v="0"/>
    <n v="0"/>
    <n v="0"/>
    <n v="261366.18399999998"/>
  </r>
  <r>
    <x v="0"/>
    <x v="1"/>
    <x v="4"/>
    <x v="2"/>
    <x v="1"/>
    <x v="2"/>
    <x v="0"/>
    <x v="0"/>
    <n v="65"/>
    <n v="52.81"/>
    <n v="12805.84"/>
    <n v="56324"/>
    <n v="0"/>
    <n v="47.4"/>
    <n v="0"/>
    <n v="0"/>
    <n v="12805.84"/>
    <n v="56324"/>
    <n v="0"/>
    <n v="0"/>
    <n v="47.4"/>
  </r>
  <r>
    <x v="0"/>
    <x v="1"/>
    <x v="4"/>
    <x v="2"/>
    <x v="1"/>
    <x v="3"/>
    <x v="0"/>
    <x v="0"/>
    <n v="57"/>
    <n v="31.470000000000002"/>
    <n v="58705.93"/>
    <n v="56743.31"/>
    <n v="0.4"/>
    <n v="2754.9"/>
    <n v="0"/>
    <n v="0"/>
    <n v="58705.93"/>
    <n v="56743.31"/>
    <n v="0"/>
    <n v="0"/>
    <n v="2754.9"/>
  </r>
  <r>
    <x v="0"/>
    <x v="1"/>
    <x v="4"/>
    <x v="2"/>
    <x v="2"/>
    <x v="4"/>
    <x v="0"/>
    <x v="0"/>
    <n v="801"/>
    <n v="741.4799999999999"/>
    <n v="4655845.28"/>
    <n v="4283777.9435200002"/>
    <n v="20"/>
    <n v="540224.951"/>
    <n v="0"/>
    <n v="0"/>
    <n v="4655845.28"/>
    <n v="4283777.9435200002"/>
    <n v="0"/>
    <n v="0"/>
    <n v="540224.951"/>
  </r>
  <r>
    <x v="0"/>
    <x v="1"/>
    <x v="4"/>
    <x v="2"/>
    <x v="2"/>
    <x v="4"/>
    <x v="0"/>
    <x v="1"/>
    <n v="0"/>
    <n v="0"/>
    <n v="0"/>
    <n v="0"/>
    <n v="0.4"/>
    <n v="9489.9"/>
    <n v="0"/>
    <n v="0"/>
    <n v="0"/>
    <n v="0"/>
    <n v="0"/>
    <n v="0"/>
    <n v="9489.9"/>
  </r>
  <r>
    <x v="0"/>
    <x v="1"/>
    <x v="4"/>
    <x v="2"/>
    <x v="2"/>
    <x v="0"/>
    <x v="0"/>
    <x v="0"/>
    <n v="383"/>
    <n v="347.4"/>
    <n v="1511030.6700000004"/>
    <n v="1291167.24022"/>
    <n v="10.600000000000001"/>
    <n v="144741.22200000001"/>
    <n v="0"/>
    <n v="0"/>
    <n v="1511030.6700000004"/>
    <n v="1291167.24022"/>
    <n v="0"/>
    <n v="0"/>
    <n v="144741.22200000001"/>
  </r>
  <r>
    <x v="0"/>
    <x v="1"/>
    <x v="4"/>
    <x v="2"/>
    <x v="2"/>
    <x v="0"/>
    <x v="0"/>
    <x v="1"/>
    <n v="0"/>
    <n v="0"/>
    <n v="0"/>
    <n v="0"/>
    <n v="0.2"/>
    <n v="5224.05"/>
    <n v="0"/>
    <n v="0"/>
    <n v="0"/>
    <n v="0"/>
    <n v="0"/>
    <n v="0"/>
    <n v="5224.05"/>
  </r>
  <r>
    <x v="0"/>
    <x v="1"/>
    <x v="4"/>
    <x v="2"/>
    <x v="2"/>
    <x v="1"/>
    <x v="0"/>
    <x v="0"/>
    <n v="55"/>
    <n v="54.870000000000005"/>
    <n v="246325.15999999997"/>
    <n v="229275.87258"/>
    <n v="5.2"/>
    <n v="92377.332000000009"/>
    <n v="0"/>
    <n v="0"/>
    <n v="246325.15999999997"/>
    <n v="229275.87258"/>
    <n v="0"/>
    <n v="0"/>
    <n v="92377.332000000009"/>
  </r>
  <r>
    <x v="0"/>
    <x v="1"/>
    <x v="4"/>
    <x v="2"/>
    <x v="2"/>
    <x v="1"/>
    <x v="0"/>
    <x v="1"/>
    <n v="0"/>
    <n v="0"/>
    <n v="0"/>
    <n v="0"/>
    <n v="0.2"/>
    <n v="4942.2"/>
    <n v="0"/>
    <n v="0"/>
    <n v="0"/>
    <n v="0"/>
    <n v="0"/>
    <n v="0"/>
    <n v="4942.2"/>
  </r>
  <r>
    <x v="0"/>
    <x v="1"/>
    <x v="4"/>
    <x v="2"/>
    <x v="2"/>
    <x v="2"/>
    <x v="0"/>
    <x v="0"/>
    <n v="0"/>
    <n v="0"/>
    <n v="0"/>
    <n v="3"/>
    <n v="0"/>
    <n v="0"/>
    <n v="0"/>
    <n v="0"/>
    <n v="0"/>
    <n v="3"/>
    <n v="0"/>
    <n v="0"/>
    <n v="0"/>
  </r>
  <r>
    <x v="0"/>
    <x v="1"/>
    <x v="4"/>
    <x v="2"/>
    <x v="2"/>
    <x v="3"/>
    <x v="0"/>
    <x v="0"/>
    <n v="104"/>
    <n v="66.989999999999995"/>
    <n v="461170.55999999994"/>
    <n v="306082.93166"/>
    <n v="2.4"/>
    <n v="50419.647000000004"/>
    <n v="0"/>
    <n v="0"/>
    <n v="461170.55999999994"/>
    <n v="306082.93166"/>
    <n v="0"/>
    <n v="0"/>
    <n v="50419.647000000004"/>
  </r>
  <r>
    <x v="0"/>
    <x v="1"/>
    <x v="4"/>
    <x v="2"/>
    <x v="3"/>
    <x v="0"/>
    <x v="0"/>
    <x v="0"/>
    <n v="9"/>
    <n v="2.48"/>
    <n v="16283.52"/>
    <n v="4495.78"/>
    <n v="0"/>
    <n v="0"/>
    <n v="0"/>
    <n v="0"/>
    <n v="16283.52"/>
    <n v="4495.78"/>
    <n v="0"/>
    <n v="0"/>
    <n v="0"/>
  </r>
  <r>
    <x v="0"/>
    <x v="1"/>
    <x v="4"/>
    <x v="2"/>
    <x v="3"/>
    <x v="1"/>
    <x v="0"/>
    <x v="0"/>
    <n v="8801"/>
    <n v="3981.64"/>
    <n v="2270884.79"/>
    <n v="1045389.84451"/>
    <n v="0.8"/>
    <n v="8887.2000000000007"/>
    <n v="0"/>
    <n v="0"/>
    <n v="2270884.79"/>
    <n v="1045389.84451"/>
    <n v="0"/>
    <n v="0"/>
    <n v="8887.2000000000007"/>
  </r>
  <r>
    <x v="0"/>
    <x v="1"/>
    <x v="4"/>
    <x v="2"/>
    <x v="3"/>
    <x v="2"/>
    <x v="0"/>
    <x v="0"/>
    <n v="138"/>
    <n v="134.35000000000002"/>
    <n v="115789.65000000001"/>
    <n v="92023.2"/>
    <n v="0"/>
    <n v="-1974"/>
    <n v="0"/>
    <n v="0"/>
    <n v="115789.65000000001"/>
    <n v="92023.2"/>
    <n v="0"/>
    <n v="0"/>
    <n v="-1974"/>
  </r>
  <r>
    <x v="0"/>
    <x v="1"/>
    <x v="4"/>
    <x v="2"/>
    <x v="3"/>
    <x v="3"/>
    <x v="0"/>
    <x v="0"/>
    <n v="18"/>
    <n v="13.01"/>
    <n v="13435.14"/>
    <n v="9389.2900000000009"/>
    <n v="0"/>
    <n v="54.9"/>
    <n v="0"/>
    <n v="0"/>
    <n v="13435.14"/>
    <n v="9389.2900000000009"/>
    <n v="0"/>
    <n v="0"/>
    <n v="54.9"/>
  </r>
  <r>
    <x v="0"/>
    <x v="1"/>
    <x v="4"/>
    <x v="2"/>
    <x v="4"/>
    <x v="0"/>
    <x v="0"/>
    <x v="0"/>
    <n v="0"/>
    <n v="0"/>
    <n v="0"/>
    <n v="0"/>
    <n v="18.2"/>
    <n v="600580.21199999982"/>
    <n v="0"/>
    <n v="0"/>
    <n v="0"/>
    <n v="0"/>
    <n v="0"/>
    <n v="0"/>
    <n v="600580.21199999982"/>
  </r>
  <r>
    <x v="0"/>
    <x v="1"/>
    <x v="4"/>
    <x v="2"/>
    <x v="4"/>
    <x v="0"/>
    <x v="0"/>
    <x v="1"/>
    <n v="0"/>
    <n v="0"/>
    <n v="0"/>
    <n v="0"/>
    <n v="0"/>
    <n v="4932.2699999999995"/>
    <n v="0"/>
    <n v="0"/>
    <n v="0"/>
    <n v="0"/>
    <n v="0"/>
    <n v="0"/>
    <n v="4932.2699999999995"/>
  </r>
  <r>
    <x v="0"/>
    <x v="1"/>
    <x v="4"/>
    <x v="3"/>
    <x v="0"/>
    <x v="4"/>
    <x v="0"/>
    <x v="0"/>
    <n v="2"/>
    <n v="1.8"/>
    <n v="-1841"/>
    <n v="1508.74"/>
    <n v="0"/>
    <n v="0"/>
    <n v="0"/>
    <n v="0"/>
    <n v="-1841"/>
    <n v="1508.74"/>
    <n v="0"/>
    <n v="0"/>
    <n v="0"/>
  </r>
  <r>
    <x v="0"/>
    <x v="1"/>
    <x v="4"/>
    <x v="3"/>
    <x v="0"/>
    <x v="0"/>
    <x v="0"/>
    <x v="0"/>
    <n v="178"/>
    <n v="157.26"/>
    <n v="516791.87"/>
    <n v="341206.79153999995"/>
    <n v="1"/>
    <n v="34158.695999999996"/>
    <n v="0"/>
    <n v="0"/>
    <n v="516791.87"/>
    <n v="341206.79153999995"/>
    <n v="0"/>
    <n v="0"/>
    <n v="34158.695999999996"/>
  </r>
  <r>
    <x v="0"/>
    <x v="1"/>
    <x v="4"/>
    <x v="3"/>
    <x v="0"/>
    <x v="0"/>
    <x v="0"/>
    <x v="1"/>
    <n v="0"/>
    <n v="0"/>
    <n v="0"/>
    <n v="0"/>
    <n v="0.4"/>
    <n v="9447.9"/>
    <n v="0"/>
    <n v="0"/>
    <n v="0"/>
    <n v="0"/>
    <n v="0"/>
    <n v="0"/>
    <n v="9447.9"/>
  </r>
  <r>
    <x v="0"/>
    <x v="1"/>
    <x v="4"/>
    <x v="3"/>
    <x v="0"/>
    <x v="1"/>
    <x v="0"/>
    <x v="0"/>
    <n v="44016"/>
    <n v="42739.80000000001"/>
    <n v="39963184.549999982"/>
    <n v="44497128.572000004"/>
    <n v="429.79999999999995"/>
    <n v="9473538.8969999999"/>
    <n v="0"/>
    <n v="0"/>
    <n v="39963184.549999982"/>
    <n v="44497128.572000004"/>
    <n v="0"/>
    <n v="0"/>
    <n v="9473538.8969999999"/>
  </r>
  <r>
    <x v="0"/>
    <x v="1"/>
    <x v="4"/>
    <x v="3"/>
    <x v="0"/>
    <x v="1"/>
    <x v="0"/>
    <x v="1"/>
    <n v="0"/>
    <n v="0"/>
    <n v="0"/>
    <n v="0"/>
    <n v="129.19999999999999"/>
    <n v="3325560.7009999999"/>
    <n v="0"/>
    <n v="0"/>
    <n v="0"/>
    <n v="0"/>
    <n v="0"/>
    <n v="0"/>
    <n v="3325560.7009999999"/>
  </r>
  <r>
    <x v="0"/>
    <x v="1"/>
    <x v="4"/>
    <x v="3"/>
    <x v="0"/>
    <x v="2"/>
    <x v="0"/>
    <x v="0"/>
    <n v="31"/>
    <n v="38.46"/>
    <n v="40910.759999999995"/>
    <n v="67692.780000000013"/>
    <n v="1.6"/>
    <n v="14150.899999999998"/>
    <n v="0"/>
    <n v="0"/>
    <n v="40910.759999999995"/>
    <n v="67692.780000000013"/>
    <n v="0"/>
    <n v="0"/>
    <n v="14150.899999999998"/>
  </r>
  <r>
    <x v="0"/>
    <x v="1"/>
    <x v="4"/>
    <x v="3"/>
    <x v="0"/>
    <x v="3"/>
    <x v="0"/>
    <x v="0"/>
    <n v="3850"/>
    <n v="3468.24"/>
    <n v="7628838.6499999994"/>
    <n v="7467807.4574200008"/>
    <n v="122.39999999999999"/>
    <n v="3012710.5180000002"/>
    <n v="0"/>
    <n v="0"/>
    <n v="7628838.6499999994"/>
    <n v="7467807.4574200008"/>
    <n v="0"/>
    <n v="0"/>
    <n v="3012710.5180000002"/>
  </r>
  <r>
    <x v="0"/>
    <x v="1"/>
    <x v="4"/>
    <x v="3"/>
    <x v="0"/>
    <x v="3"/>
    <x v="0"/>
    <x v="1"/>
    <n v="0"/>
    <n v="0"/>
    <n v="0"/>
    <n v="0"/>
    <n v="0.4"/>
    <n v="19018.821"/>
    <n v="0"/>
    <n v="0"/>
    <n v="0"/>
    <n v="0"/>
    <n v="0"/>
    <n v="0"/>
    <n v="19018.821"/>
  </r>
  <r>
    <x v="0"/>
    <x v="1"/>
    <x v="4"/>
    <x v="3"/>
    <x v="1"/>
    <x v="4"/>
    <x v="0"/>
    <x v="0"/>
    <n v="2856"/>
    <n v="2421.6400000000003"/>
    <n v="6079771.0600000005"/>
    <n v="4686648.5488700001"/>
    <n v="53.8"/>
    <n v="900757.65799999994"/>
    <n v="0"/>
    <n v="0"/>
    <n v="6079771.0600000005"/>
    <n v="4686648.5488700001"/>
    <n v="0"/>
    <n v="0"/>
    <n v="900757.65799999994"/>
  </r>
  <r>
    <x v="0"/>
    <x v="1"/>
    <x v="4"/>
    <x v="3"/>
    <x v="1"/>
    <x v="4"/>
    <x v="0"/>
    <x v="1"/>
    <n v="0"/>
    <n v="0"/>
    <n v="0"/>
    <n v="0"/>
    <n v="17.599999999999998"/>
    <n v="447617.39399999997"/>
    <n v="0"/>
    <n v="0"/>
    <n v="0"/>
    <n v="0"/>
    <n v="0"/>
    <n v="0"/>
    <n v="447617.39399999997"/>
  </r>
  <r>
    <x v="0"/>
    <x v="1"/>
    <x v="4"/>
    <x v="3"/>
    <x v="1"/>
    <x v="0"/>
    <x v="0"/>
    <x v="0"/>
    <n v="207"/>
    <n v="213.78"/>
    <n v="292515.94"/>
    <n v="283675.72428299999"/>
    <n v="5.6"/>
    <n v="100208.459"/>
    <n v="0"/>
    <n v="0"/>
    <n v="292515.94"/>
    <n v="283675.72428299999"/>
    <n v="0"/>
    <n v="0"/>
    <n v="100208.459"/>
  </r>
  <r>
    <x v="0"/>
    <x v="1"/>
    <x v="4"/>
    <x v="3"/>
    <x v="1"/>
    <x v="0"/>
    <x v="0"/>
    <x v="1"/>
    <n v="0"/>
    <n v="0"/>
    <n v="0"/>
    <n v="0"/>
    <n v="1.6"/>
    <n v="39972.271999999997"/>
    <n v="0"/>
    <n v="0"/>
    <n v="0"/>
    <n v="0"/>
    <n v="0"/>
    <n v="0"/>
    <n v="39972.271999999997"/>
  </r>
  <r>
    <x v="0"/>
    <x v="1"/>
    <x v="4"/>
    <x v="3"/>
    <x v="1"/>
    <x v="1"/>
    <x v="0"/>
    <x v="0"/>
    <n v="4974"/>
    <n v="5729.9600000000009"/>
    <n v="6752360.8300000001"/>
    <n v="8469166.6129999999"/>
    <n v="81.200000000000017"/>
    <n v="2229075.1679999996"/>
    <n v="0"/>
    <n v="0"/>
    <n v="6752360.8300000001"/>
    <n v="8469166.6129999999"/>
    <n v="0"/>
    <n v="0"/>
    <n v="2229075.1679999996"/>
  </r>
  <r>
    <x v="0"/>
    <x v="1"/>
    <x v="4"/>
    <x v="3"/>
    <x v="1"/>
    <x v="1"/>
    <x v="0"/>
    <x v="1"/>
    <n v="0"/>
    <n v="0"/>
    <n v="0"/>
    <n v="0"/>
    <n v="23"/>
    <n v="575467.68500000006"/>
    <n v="0"/>
    <n v="0"/>
    <n v="0"/>
    <n v="0"/>
    <n v="0"/>
    <n v="0"/>
    <n v="575467.68500000006"/>
  </r>
  <r>
    <x v="0"/>
    <x v="1"/>
    <x v="4"/>
    <x v="3"/>
    <x v="1"/>
    <x v="2"/>
    <x v="0"/>
    <x v="0"/>
    <n v="23"/>
    <n v="104.16"/>
    <n v="25034.319999999996"/>
    <n v="222081"/>
    <n v="3.4000000000000004"/>
    <n v="49677.016000000003"/>
    <n v="0"/>
    <n v="0"/>
    <n v="25034.319999999996"/>
    <n v="222081"/>
    <n v="0"/>
    <n v="0"/>
    <n v="49677.016000000003"/>
  </r>
  <r>
    <x v="0"/>
    <x v="1"/>
    <x v="4"/>
    <x v="3"/>
    <x v="1"/>
    <x v="3"/>
    <x v="0"/>
    <x v="0"/>
    <n v="120"/>
    <n v="58.39"/>
    <n v="278045.23"/>
    <n v="127969.21"/>
    <n v="0.4"/>
    <n v="8831.7000000000007"/>
    <n v="0"/>
    <n v="0"/>
    <n v="278045.23"/>
    <n v="127969.21"/>
    <n v="0"/>
    <n v="0"/>
    <n v="8831.7000000000007"/>
  </r>
  <r>
    <x v="0"/>
    <x v="1"/>
    <x v="4"/>
    <x v="3"/>
    <x v="2"/>
    <x v="4"/>
    <x v="0"/>
    <x v="0"/>
    <n v="604"/>
    <n v="641.94000000000005"/>
    <n v="4176342.74"/>
    <n v="4577750.0360000003"/>
    <n v="23.799999999999997"/>
    <n v="2013021.1960000002"/>
    <n v="0"/>
    <n v="0"/>
    <n v="4176342.74"/>
    <n v="4577750.0360000003"/>
    <n v="0"/>
    <n v="0"/>
    <n v="2013021.1960000002"/>
  </r>
  <r>
    <x v="0"/>
    <x v="1"/>
    <x v="4"/>
    <x v="3"/>
    <x v="2"/>
    <x v="4"/>
    <x v="0"/>
    <x v="1"/>
    <n v="0"/>
    <n v="0"/>
    <n v="0"/>
    <n v="0"/>
    <n v="2.4"/>
    <n v="57058.32"/>
    <n v="0"/>
    <n v="0"/>
    <n v="0"/>
    <n v="0"/>
    <n v="0"/>
    <n v="0"/>
    <n v="57058.32"/>
  </r>
  <r>
    <x v="0"/>
    <x v="1"/>
    <x v="4"/>
    <x v="3"/>
    <x v="2"/>
    <x v="0"/>
    <x v="0"/>
    <x v="0"/>
    <n v="140"/>
    <n v="164.78000000000003"/>
    <n v="487285.44"/>
    <n v="693600.7300000001"/>
    <n v="2.6"/>
    <n v="69311.217000000004"/>
    <n v="0"/>
    <n v="0"/>
    <n v="487285.44"/>
    <n v="693600.7300000001"/>
    <n v="0"/>
    <n v="0"/>
    <n v="69311.217000000004"/>
  </r>
  <r>
    <x v="0"/>
    <x v="1"/>
    <x v="4"/>
    <x v="3"/>
    <x v="2"/>
    <x v="0"/>
    <x v="0"/>
    <x v="1"/>
    <n v="0"/>
    <n v="0"/>
    <n v="0"/>
    <n v="0"/>
    <n v="0.60000000000000009"/>
    <n v="14281.32"/>
    <n v="0"/>
    <n v="0"/>
    <n v="0"/>
    <n v="0"/>
    <n v="0"/>
    <n v="0"/>
    <n v="14281.32"/>
  </r>
  <r>
    <x v="0"/>
    <x v="1"/>
    <x v="4"/>
    <x v="3"/>
    <x v="2"/>
    <x v="1"/>
    <x v="0"/>
    <x v="0"/>
    <n v="318"/>
    <n v="170.32999999999998"/>
    <n v="613969.87000000011"/>
    <n v="468013.44430000003"/>
    <n v="4.8000000000000007"/>
    <n v="107881.19499999999"/>
    <n v="0"/>
    <n v="0"/>
    <n v="613969.87000000011"/>
    <n v="468013.44430000003"/>
    <n v="0"/>
    <n v="0"/>
    <n v="107881.19499999999"/>
  </r>
  <r>
    <x v="0"/>
    <x v="1"/>
    <x v="4"/>
    <x v="3"/>
    <x v="2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3"/>
    <x v="2"/>
    <x v="2"/>
    <x v="0"/>
    <x v="0"/>
    <n v="282"/>
    <n v="150.93"/>
    <n v="1101573"/>
    <n v="609863.19999999995"/>
    <n v="3.4"/>
    <n v="43082.15"/>
    <n v="0"/>
    <n v="0"/>
    <n v="1101573"/>
    <n v="609863.19999999995"/>
    <n v="0"/>
    <n v="0"/>
    <n v="43082.15"/>
  </r>
  <r>
    <x v="0"/>
    <x v="1"/>
    <x v="4"/>
    <x v="3"/>
    <x v="2"/>
    <x v="3"/>
    <x v="0"/>
    <x v="0"/>
    <n v="340"/>
    <n v="292.5"/>
    <n v="1624774.1199999999"/>
    <n v="1838314.6600000001"/>
    <n v="29.599999999999994"/>
    <n v="652530.35100000002"/>
    <n v="0"/>
    <n v="0"/>
    <n v="1624774.1199999999"/>
    <n v="1838314.6600000001"/>
    <n v="0"/>
    <n v="0"/>
    <n v="652530.35100000002"/>
  </r>
  <r>
    <x v="0"/>
    <x v="1"/>
    <x v="4"/>
    <x v="3"/>
    <x v="2"/>
    <x v="3"/>
    <x v="0"/>
    <x v="1"/>
    <n v="0"/>
    <n v="0"/>
    <n v="0"/>
    <n v="0"/>
    <n v="0.2"/>
    <n v="4773.8999999999996"/>
    <n v="0"/>
    <n v="0"/>
    <n v="0"/>
    <n v="0"/>
    <n v="0"/>
    <n v="0"/>
    <n v="4773.8999999999996"/>
  </r>
  <r>
    <x v="0"/>
    <x v="1"/>
    <x v="4"/>
    <x v="3"/>
    <x v="3"/>
    <x v="0"/>
    <x v="0"/>
    <x v="0"/>
    <n v="3"/>
    <n v="2.4"/>
    <n v="2133.66"/>
    <n v="1690.18"/>
    <n v="0"/>
    <n v="0.3"/>
    <n v="0"/>
    <n v="0"/>
    <n v="2133.66"/>
    <n v="1690.18"/>
    <n v="0"/>
    <n v="0"/>
    <n v="0.3"/>
  </r>
  <r>
    <x v="0"/>
    <x v="1"/>
    <x v="4"/>
    <x v="3"/>
    <x v="3"/>
    <x v="1"/>
    <x v="0"/>
    <x v="0"/>
    <n v="281"/>
    <n v="335.10000000000008"/>
    <n v="204294.02"/>
    <n v="239515.16926999998"/>
    <n v="1.5999999999999999"/>
    <n v="12914.169000000002"/>
    <n v="0"/>
    <n v="0"/>
    <n v="204294.02"/>
    <n v="239515.16926999998"/>
    <n v="0"/>
    <n v="0"/>
    <n v="12914.169000000002"/>
  </r>
  <r>
    <x v="0"/>
    <x v="1"/>
    <x v="4"/>
    <x v="3"/>
    <x v="3"/>
    <x v="2"/>
    <x v="0"/>
    <x v="0"/>
    <n v="437"/>
    <n v="489.04000000000008"/>
    <n v="379654.57000000007"/>
    <n v="377713.94"/>
    <n v="1.2"/>
    <n v="8769.8760000000002"/>
    <n v="0"/>
    <n v="0"/>
    <n v="379654.57000000007"/>
    <n v="377713.94"/>
    <n v="0"/>
    <n v="0"/>
    <n v="8769.8760000000002"/>
  </r>
  <r>
    <x v="0"/>
    <x v="1"/>
    <x v="4"/>
    <x v="3"/>
    <x v="3"/>
    <x v="2"/>
    <x v="0"/>
    <x v="1"/>
    <n v="0"/>
    <n v="0"/>
    <n v="0"/>
    <n v="0"/>
    <n v="0.6"/>
    <n v="14425.2"/>
    <n v="0"/>
    <n v="0"/>
    <n v="0"/>
    <n v="0"/>
    <n v="0"/>
    <n v="0"/>
    <n v="14425.2"/>
  </r>
  <r>
    <x v="0"/>
    <x v="1"/>
    <x v="4"/>
    <x v="3"/>
    <x v="3"/>
    <x v="3"/>
    <x v="0"/>
    <x v="0"/>
    <n v="0"/>
    <n v="1.86"/>
    <n v="2635.05"/>
    <n v="2635.05"/>
    <n v="0"/>
    <n v="0"/>
    <n v="0"/>
    <n v="0"/>
    <n v="2635.05"/>
    <n v="2635.05"/>
    <n v="0"/>
    <n v="0"/>
    <n v="0"/>
  </r>
  <r>
    <x v="0"/>
    <x v="1"/>
    <x v="4"/>
    <x v="3"/>
    <x v="4"/>
    <x v="0"/>
    <x v="0"/>
    <x v="0"/>
    <n v="0"/>
    <n v="0"/>
    <n v="0"/>
    <n v="0"/>
    <n v="45.6"/>
    <n v="4071089.4760000003"/>
    <n v="0"/>
    <n v="0"/>
    <n v="0"/>
    <n v="0"/>
    <n v="0"/>
    <n v="0"/>
    <n v="4071089.4760000003"/>
  </r>
  <r>
    <x v="0"/>
    <x v="1"/>
    <x v="4"/>
    <x v="3"/>
    <x v="4"/>
    <x v="0"/>
    <x v="0"/>
    <x v="1"/>
    <n v="0"/>
    <n v="0"/>
    <n v="0"/>
    <n v="0"/>
    <n v="0"/>
    <n v="28184.400000000001"/>
    <n v="0"/>
    <n v="0"/>
    <n v="0"/>
    <n v="0"/>
    <n v="0"/>
    <n v="0"/>
    <n v="28184.400000000001"/>
  </r>
  <r>
    <x v="0"/>
    <x v="1"/>
    <x v="4"/>
    <x v="3"/>
    <x v="4"/>
    <x v="1"/>
    <x v="0"/>
    <x v="0"/>
    <n v="0"/>
    <n v="0.5"/>
    <n v="438.75"/>
    <n v="219.98"/>
    <n v="0"/>
    <n v="0"/>
    <n v="0"/>
    <n v="0"/>
    <n v="438.75"/>
    <n v="219.98"/>
    <n v="0"/>
    <n v="0"/>
    <n v="0"/>
  </r>
  <r>
    <x v="0"/>
    <x v="1"/>
    <x v="4"/>
    <x v="4"/>
    <x v="0"/>
    <x v="4"/>
    <x v="0"/>
    <x v="0"/>
    <n v="55"/>
    <n v="52"/>
    <n v="-125575"/>
    <n v="86181.69"/>
    <n v="0"/>
    <n v="122.124"/>
    <n v="0"/>
    <n v="0"/>
    <n v="-125575"/>
    <n v="86181.69"/>
    <n v="0"/>
    <n v="0"/>
    <n v="122.124"/>
  </r>
  <r>
    <x v="0"/>
    <x v="1"/>
    <x v="4"/>
    <x v="4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4"/>
    <x v="4"/>
    <x v="0"/>
    <x v="0"/>
    <x v="0"/>
    <x v="0"/>
    <n v="422"/>
    <n v="854.53"/>
    <n v="654781.30000000005"/>
    <n v="975860.71149659995"/>
    <n v="15"/>
    <n v="748617.71700000006"/>
    <n v="0"/>
    <n v="0"/>
    <n v="654781.30000000005"/>
    <n v="975860.71149659995"/>
    <n v="0"/>
    <n v="0"/>
    <n v="748617.71700000006"/>
  </r>
  <r>
    <x v="0"/>
    <x v="1"/>
    <x v="4"/>
    <x v="4"/>
    <x v="0"/>
    <x v="0"/>
    <x v="0"/>
    <x v="1"/>
    <n v="0"/>
    <n v="0"/>
    <n v="0"/>
    <n v="0"/>
    <n v="0.2"/>
    <n v="9394.7999999999993"/>
    <n v="0"/>
    <n v="0"/>
    <n v="0"/>
    <n v="0"/>
    <n v="0"/>
    <n v="0"/>
    <n v="9394.7999999999993"/>
  </r>
  <r>
    <x v="0"/>
    <x v="1"/>
    <x v="4"/>
    <x v="4"/>
    <x v="0"/>
    <x v="1"/>
    <x v="0"/>
    <x v="0"/>
    <n v="70595"/>
    <n v="64369.42"/>
    <n v="68766729.49000001"/>
    <n v="66074715.561000004"/>
    <n v="480.79999999999995"/>
    <n v="9922565.8770000003"/>
    <n v="0"/>
    <n v="0"/>
    <n v="68766729.49000001"/>
    <n v="66074715.561000004"/>
    <n v="0"/>
    <n v="0"/>
    <n v="9922565.8770000003"/>
  </r>
  <r>
    <x v="0"/>
    <x v="1"/>
    <x v="4"/>
    <x v="4"/>
    <x v="0"/>
    <x v="1"/>
    <x v="0"/>
    <x v="1"/>
    <n v="0"/>
    <n v="0"/>
    <n v="0"/>
    <n v="0"/>
    <n v="114.99999999999999"/>
    <n v="2892717.4469999997"/>
    <n v="0"/>
    <n v="0"/>
    <n v="0"/>
    <n v="0"/>
    <n v="0"/>
    <n v="0"/>
    <n v="2892717.4469999997"/>
  </r>
  <r>
    <x v="0"/>
    <x v="1"/>
    <x v="4"/>
    <x v="4"/>
    <x v="0"/>
    <x v="2"/>
    <x v="0"/>
    <x v="0"/>
    <n v="96"/>
    <n v="45.79"/>
    <n v="269282.56"/>
    <n v="70485.109999999986"/>
    <n v="0.4"/>
    <n v="3386.9279999999999"/>
    <n v="0"/>
    <n v="0"/>
    <n v="269282.56"/>
    <n v="70485.109999999986"/>
    <n v="0"/>
    <n v="0"/>
    <n v="3386.9279999999999"/>
  </r>
  <r>
    <x v="0"/>
    <x v="1"/>
    <x v="4"/>
    <x v="4"/>
    <x v="0"/>
    <x v="3"/>
    <x v="0"/>
    <x v="0"/>
    <n v="14984"/>
    <n v="14120.059999999994"/>
    <n v="20340028.300000001"/>
    <n v="19237429.342509996"/>
    <n v="159.79999999999998"/>
    <n v="5389439.7699999996"/>
    <n v="0"/>
    <n v="0"/>
    <n v="20340028.300000001"/>
    <n v="19237429.342509996"/>
    <n v="0"/>
    <n v="0"/>
    <n v="5389439.7699999996"/>
  </r>
  <r>
    <x v="0"/>
    <x v="1"/>
    <x v="4"/>
    <x v="4"/>
    <x v="0"/>
    <x v="3"/>
    <x v="0"/>
    <x v="1"/>
    <n v="0"/>
    <n v="0"/>
    <n v="0"/>
    <n v="0"/>
    <n v="1"/>
    <n v="29642.238000000001"/>
    <n v="0"/>
    <n v="0"/>
    <n v="0"/>
    <n v="0"/>
    <n v="0"/>
    <n v="0"/>
    <n v="29642.238000000001"/>
  </r>
  <r>
    <x v="0"/>
    <x v="1"/>
    <x v="4"/>
    <x v="4"/>
    <x v="1"/>
    <x v="4"/>
    <x v="0"/>
    <x v="0"/>
    <n v="9056"/>
    <n v="6333.96"/>
    <n v="15540414.759999998"/>
    <n v="10577031.920000002"/>
    <n v="71"/>
    <n v="1063985.4210000001"/>
    <n v="0"/>
    <n v="0"/>
    <n v="15540414.759999998"/>
    <n v="10577031.920000002"/>
    <n v="0"/>
    <n v="0"/>
    <n v="1063985.4210000001"/>
  </r>
  <r>
    <x v="0"/>
    <x v="1"/>
    <x v="4"/>
    <x v="4"/>
    <x v="1"/>
    <x v="4"/>
    <x v="0"/>
    <x v="1"/>
    <n v="0"/>
    <n v="0"/>
    <n v="0"/>
    <n v="0"/>
    <n v="16.399999999999999"/>
    <n v="410023.94500000007"/>
    <n v="0"/>
    <n v="0"/>
    <n v="0"/>
    <n v="0"/>
    <n v="0"/>
    <n v="0"/>
    <n v="410023.94500000007"/>
  </r>
  <r>
    <x v="0"/>
    <x v="1"/>
    <x v="4"/>
    <x v="4"/>
    <x v="1"/>
    <x v="0"/>
    <x v="0"/>
    <x v="0"/>
    <n v="437"/>
    <n v="371.25"/>
    <n v="631021.17999999993"/>
    <n v="667079.10036000004"/>
    <n v="6"/>
    <n v="100825.406"/>
    <n v="0"/>
    <n v="0"/>
    <n v="631021.17999999993"/>
    <n v="667079.10036000004"/>
    <n v="0"/>
    <n v="0"/>
    <n v="100825.406"/>
  </r>
  <r>
    <x v="0"/>
    <x v="1"/>
    <x v="4"/>
    <x v="4"/>
    <x v="1"/>
    <x v="0"/>
    <x v="0"/>
    <x v="1"/>
    <n v="0"/>
    <n v="0"/>
    <n v="0"/>
    <n v="0"/>
    <n v="0.60000000000000009"/>
    <n v="12327.057000000001"/>
    <n v="0"/>
    <n v="0"/>
    <n v="0"/>
    <n v="0"/>
    <n v="0"/>
    <n v="0"/>
    <n v="12327.057000000001"/>
  </r>
  <r>
    <x v="0"/>
    <x v="1"/>
    <x v="4"/>
    <x v="4"/>
    <x v="1"/>
    <x v="1"/>
    <x v="0"/>
    <x v="0"/>
    <n v="9056"/>
    <n v="10603.9"/>
    <n v="13593932.079999998"/>
    <n v="17478046.574000005"/>
    <n v="81.200000000000017"/>
    <n v="2121849.2529999996"/>
    <n v="0"/>
    <n v="0"/>
    <n v="13593932.079999998"/>
    <n v="17478046.574000005"/>
    <n v="0"/>
    <n v="0"/>
    <n v="2121849.2529999996"/>
  </r>
  <r>
    <x v="0"/>
    <x v="1"/>
    <x v="4"/>
    <x v="4"/>
    <x v="1"/>
    <x v="1"/>
    <x v="0"/>
    <x v="1"/>
    <n v="0"/>
    <n v="0"/>
    <n v="0"/>
    <n v="0"/>
    <n v="15"/>
    <n v="361265.24999999994"/>
    <n v="0"/>
    <n v="0"/>
    <n v="0"/>
    <n v="0"/>
    <n v="0"/>
    <n v="0"/>
    <n v="361265.24999999994"/>
  </r>
  <r>
    <x v="0"/>
    <x v="1"/>
    <x v="4"/>
    <x v="4"/>
    <x v="1"/>
    <x v="2"/>
    <x v="0"/>
    <x v="0"/>
    <n v="42"/>
    <n v="23.34"/>
    <n v="60787.18"/>
    <n v="35699.269999999997"/>
    <n v="0"/>
    <n v="168"/>
    <n v="0"/>
    <n v="0"/>
    <n v="60787.18"/>
    <n v="35699.269999999997"/>
    <n v="0"/>
    <n v="0"/>
    <n v="168"/>
  </r>
  <r>
    <x v="0"/>
    <x v="1"/>
    <x v="4"/>
    <x v="4"/>
    <x v="1"/>
    <x v="2"/>
    <x v="0"/>
    <x v="1"/>
    <n v="0"/>
    <n v="0"/>
    <n v="0"/>
    <n v="0"/>
    <n v="0.2"/>
    <n v="4743.3"/>
    <n v="0"/>
    <n v="0"/>
    <n v="0"/>
    <n v="0"/>
    <n v="0"/>
    <n v="0"/>
    <n v="4743.3"/>
  </r>
  <r>
    <x v="0"/>
    <x v="1"/>
    <x v="4"/>
    <x v="4"/>
    <x v="1"/>
    <x v="3"/>
    <x v="0"/>
    <x v="0"/>
    <n v="421"/>
    <n v="265.37"/>
    <n v="527483.17999999993"/>
    <n v="412070.1399999999"/>
    <n v="1.5999999999999999"/>
    <n v="18928.907999999999"/>
    <n v="0"/>
    <n v="0"/>
    <n v="527483.17999999993"/>
    <n v="412070.1399999999"/>
    <n v="0"/>
    <n v="0"/>
    <n v="18928.907999999999"/>
  </r>
  <r>
    <x v="0"/>
    <x v="1"/>
    <x v="4"/>
    <x v="4"/>
    <x v="2"/>
    <x v="4"/>
    <x v="0"/>
    <x v="0"/>
    <n v="1801"/>
    <n v="1798.2999999999997"/>
    <n v="11471674.819999997"/>
    <n v="13289633.598999999"/>
    <n v="58.199999999999996"/>
    <n v="1862574.061"/>
    <n v="0"/>
    <n v="0"/>
    <n v="11471674.819999997"/>
    <n v="13289633.598999999"/>
    <n v="0"/>
    <n v="0"/>
    <n v="1862574.061"/>
  </r>
  <r>
    <x v="0"/>
    <x v="1"/>
    <x v="4"/>
    <x v="4"/>
    <x v="2"/>
    <x v="4"/>
    <x v="0"/>
    <x v="1"/>
    <n v="0"/>
    <n v="0"/>
    <n v="0"/>
    <n v="0"/>
    <n v="2.2000000000000002"/>
    <n v="53761.326000000001"/>
    <n v="0"/>
    <n v="0"/>
    <n v="0"/>
    <n v="0"/>
    <n v="0"/>
    <n v="0"/>
    <n v="53761.326000000001"/>
  </r>
  <r>
    <x v="0"/>
    <x v="1"/>
    <x v="4"/>
    <x v="4"/>
    <x v="2"/>
    <x v="0"/>
    <x v="0"/>
    <x v="0"/>
    <n v="250"/>
    <n v="319.32"/>
    <n v="716611.10999999987"/>
    <n v="954315.42946699995"/>
    <n v="6.1999999999999993"/>
    <n v="112655.00400000002"/>
    <n v="0"/>
    <n v="0"/>
    <n v="716611.10999999987"/>
    <n v="954315.42946699995"/>
    <n v="0"/>
    <n v="0"/>
    <n v="112655.00400000002"/>
  </r>
  <r>
    <x v="0"/>
    <x v="1"/>
    <x v="4"/>
    <x v="4"/>
    <x v="2"/>
    <x v="1"/>
    <x v="0"/>
    <x v="0"/>
    <n v="91"/>
    <n v="94.949999999999989"/>
    <n v="424099.63"/>
    <n v="511816.67403000005"/>
    <n v="4.8"/>
    <n v="205975.13699999996"/>
    <n v="0"/>
    <n v="0"/>
    <n v="424099.63"/>
    <n v="511816.67403000005"/>
    <n v="0"/>
    <n v="0"/>
    <n v="205975.13699999996"/>
  </r>
  <r>
    <x v="0"/>
    <x v="1"/>
    <x v="4"/>
    <x v="4"/>
    <x v="2"/>
    <x v="2"/>
    <x v="0"/>
    <x v="0"/>
    <n v="2"/>
    <n v="0.1"/>
    <n v="3846.15"/>
    <n v="189.63"/>
    <n v="0"/>
    <n v="0"/>
    <n v="0"/>
    <n v="0"/>
    <n v="3846.15"/>
    <n v="189.63"/>
    <n v="0"/>
    <n v="0"/>
    <n v="0"/>
  </r>
  <r>
    <x v="0"/>
    <x v="1"/>
    <x v="4"/>
    <x v="4"/>
    <x v="2"/>
    <x v="3"/>
    <x v="0"/>
    <x v="0"/>
    <n v="487"/>
    <n v="413.03999999999996"/>
    <n v="1907910.2100000002"/>
    <n v="1645628.0822673"/>
    <n v="8.8000000000000007"/>
    <n v="464550.34199999995"/>
    <n v="0"/>
    <n v="0"/>
    <n v="1907910.2100000002"/>
    <n v="1645628.0822673"/>
    <n v="0"/>
    <n v="0"/>
    <n v="464550.34199999995"/>
  </r>
  <r>
    <x v="0"/>
    <x v="1"/>
    <x v="4"/>
    <x v="4"/>
    <x v="3"/>
    <x v="0"/>
    <x v="0"/>
    <x v="0"/>
    <n v="23"/>
    <n v="10.030000000000001"/>
    <n v="36921.660000000003"/>
    <n v="23748.29"/>
    <n v="0"/>
    <n v="268.863"/>
    <n v="0"/>
    <n v="0"/>
    <n v="36921.660000000003"/>
    <n v="23748.29"/>
    <n v="0"/>
    <n v="0"/>
    <n v="268.863"/>
  </r>
  <r>
    <x v="0"/>
    <x v="1"/>
    <x v="4"/>
    <x v="4"/>
    <x v="3"/>
    <x v="1"/>
    <x v="0"/>
    <x v="0"/>
    <n v="856"/>
    <n v="1078.03"/>
    <n v="900192.87"/>
    <n v="1216463.2690000003"/>
    <n v="0.8"/>
    <n v="26771.966"/>
    <n v="0"/>
    <n v="0"/>
    <n v="900192.87"/>
    <n v="1216463.2690000003"/>
    <n v="0"/>
    <n v="0"/>
    <n v="26771.966"/>
  </r>
  <r>
    <x v="0"/>
    <x v="1"/>
    <x v="4"/>
    <x v="4"/>
    <x v="3"/>
    <x v="1"/>
    <x v="0"/>
    <x v="1"/>
    <n v="0"/>
    <n v="0"/>
    <n v="0"/>
    <n v="0"/>
    <n v="0.4"/>
    <n v="9778.1790000000001"/>
    <n v="0"/>
    <n v="0"/>
    <n v="0"/>
    <n v="0"/>
    <n v="0"/>
    <n v="0"/>
    <n v="9778.1790000000001"/>
  </r>
  <r>
    <x v="0"/>
    <x v="1"/>
    <x v="4"/>
    <x v="4"/>
    <x v="3"/>
    <x v="2"/>
    <x v="0"/>
    <x v="0"/>
    <n v="756"/>
    <n v="812.05"/>
    <n v="509921.01"/>
    <n v="589775.73999999987"/>
    <n v="1.7999999999999998"/>
    <n v="53437.530000000006"/>
    <n v="0"/>
    <n v="0"/>
    <n v="509921.01"/>
    <n v="589775.73999999987"/>
    <n v="0"/>
    <n v="0"/>
    <n v="53437.530000000006"/>
  </r>
  <r>
    <x v="0"/>
    <x v="1"/>
    <x v="4"/>
    <x v="4"/>
    <x v="3"/>
    <x v="3"/>
    <x v="0"/>
    <x v="0"/>
    <n v="82"/>
    <n v="103"/>
    <n v="34691.65"/>
    <n v="61665.240000000005"/>
    <n v="1.2"/>
    <n v="26450.12"/>
    <n v="0"/>
    <n v="0"/>
    <n v="34691.65"/>
    <n v="61665.240000000005"/>
    <n v="0"/>
    <n v="0"/>
    <n v="26450.12"/>
  </r>
  <r>
    <x v="0"/>
    <x v="1"/>
    <x v="4"/>
    <x v="4"/>
    <x v="4"/>
    <x v="0"/>
    <x v="0"/>
    <x v="0"/>
    <n v="3"/>
    <n v="1.1599999999999999"/>
    <n v="25820.79"/>
    <n v="9939.5300000000007"/>
    <n v="125"/>
    <n v="4032034.7119999994"/>
    <n v="0"/>
    <n v="0"/>
    <n v="25820.79"/>
    <n v="9939.5300000000007"/>
    <n v="0"/>
    <n v="0"/>
    <n v="4032034.7119999994"/>
  </r>
  <r>
    <x v="0"/>
    <x v="1"/>
    <x v="4"/>
    <x v="4"/>
    <x v="4"/>
    <x v="0"/>
    <x v="0"/>
    <x v="1"/>
    <n v="0"/>
    <n v="0"/>
    <n v="0"/>
    <n v="0"/>
    <n v="0"/>
    <n v="4697.3999999999996"/>
    <n v="0"/>
    <n v="0"/>
    <n v="0"/>
    <n v="0"/>
    <n v="0"/>
    <n v="0"/>
    <n v="4697.3999999999996"/>
  </r>
  <r>
    <x v="0"/>
    <x v="1"/>
    <x v="4"/>
    <x v="5"/>
    <x v="0"/>
    <x v="4"/>
    <x v="0"/>
    <x v="0"/>
    <n v="5"/>
    <n v="4.3099999999999996"/>
    <n v="-4071.95"/>
    <n v="6673.2899999999991"/>
    <n v="0"/>
    <n v="0"/>
    <n v="0"/>
    <n v="0"/>
    <n v="-4071.95"/>
    <n v="6673.2899999999991"/>
    <n v="0"/>
    <n v="0"/>
    <n v="0"/>
  </r>
  <r>
    <x v="0"/>
    <x v="1"/>
    <x v="4"/>
    <x v="5"/>
    <x v="0"/>
    <x v="0"/>
    <x v="0"/>
    <x v="0"/>
    <n v="5756"/>
    <n v="2350.36"/>
    <n v="19821885.780000001"/>
    <n v="5188903.0600389997"/>
    <n v="102.19999999999999"/>
    <n v="1764013.527"/>
    <n v="0"/>
    <n v="0"/>
    <n v="19821885.780000001"/>
    <n v="5188903.0600389997"/>
    <n v="0"/>
    <n v="0"/>
    <n v="1764013.527"/>
  </r>
  <r>
    <x v="0"/>
    <x v="1"/>
    <x v="4"/>
    <x v="5"/>
    <x v="0"/>
    <x v="0"/>
    <x v="0"/>
    <x v="1"/>
    <n v="0"/>
    <n v="0"/>
    <n v="0"/>
    <n v="0"/>
    <n v="24.199999999999996"/>
    <n v="605258.83800000011"/>
    <n v="0"/>
    <n v="0"/>
    <n v="0"/>
    <n v="0"/>
    <n v="0"/>
    <n v="0"/>
    <n v="605258.83800000011"/>
  </r>
  <r>
    <x v="0"/>
    <x v="1"/>
    <x v="4"/>
    <x v="5"/>
    <x v="0"/>
    <x v="1"/>
    <x v="0"/>
    <x v="0"/>
    <n v="310504"/>
    <n v="290375.68999999989"/>
    <n v="321847283.77999997"/>
    <n v="319525025.72999996"/>
    <n v="3636.9999999999991"/>
    <n v="57532545.698000006"/>
    <n v="0"/>
    <n v="0"/>
    <n v="321847283.77999997"/>
    <n v="319525025.72999996"/>
    <n v="0"/>
    <n v="0"/>
    <n v="57532545.698000006"/>
  </r>
  <r>
    <x v="0"/>
    <x v="1"/>
    <x v="4"/>
    <x v="5"/>
    <x v="0"/>
    <x v="1"/>
    <x v="0"/>
    <x v="1"/>
    <n v="0"/>
    <n v="0"/>
    <n v="0"/>
    <n v="0"/>
    <n v="1046.8"/>
    <n v="26451944.264000006"/>
    <n v="0"/>
    <n v="0"/>
    <n v="0"/>
    <n v="0"/>
    <n v="0"/>
    <n v="0"/>
    <n v="26451944.264000006"/>
  </r>
  <r>
    <x v="0"/>
    <x v="1"/>
    <x v="4"/>
    <x v="5"/>
    <x v="0"/>
    <x v="2"/>
    <x v="0"/>
    <x v="0"/>
    <n v="1319"/>
    <n v="686.37"/>
    <n v="1851255.9100000001"/>
    <n v="850249.43"/>
    <n v="8.4"/>
    <n v="207354.32399999999"/>
    <n v="0"/>
    <n v="0"/>
    <n v="1851255.9100000001"/>
    <n v="850249.43"/>
    <n v="0"/>
    <n v="0"/>
    <n v="207354.32399999999"/>
  </r>
  <r>
    <x v="0"/>
    <x v="1"/>
    <x v="4"/>
    <x v="5"/>
    <x v="0"/>
    <x v="2"/>
    <x v="0"/>
    <x v="1"/>
    <n v="0"/>
    <n v="0"/>
    <n v="0"/>
    <n v="0"/>
    <n v="3"/>
    <n v="72020.913"/>
    <n v="0"/>
    <n v="0"/>
    <n v="0"/>
    <n v="0"/>
    <n v="0"/>
    <n v="0"/>
    <n v="72020.913"/>
  </r>
  <r>
    <x v="0"/>
    <x v="1"/>
    <x v="4"/>
    <x v="5"/>
    <x v="0"/>
    <x v="3"/>
    <x v="0"/>
    <x v="0"/>
    <n v="3344"/>
    <n v="2700.85"/>
    <n v="7488791.790000001"/>
    <n v="6301120.1307900008"/>
    <n v="91.40000000000002"/>
    <n v="1660841.0469999998"/>
    <n v="0"/>
    <n v="0"/>
    <n v="7488791.790000001"/>
    <n v="6301120.1307900008"/>
    <n v="0"/>
    <n v="0"/>
    <n v="1660841.0469999998"/>
  </r>
  <r>
    <x v="0"/>
    <x v="1"/>
    <x v="4"/>
    <x v="5"/>
    <x v="0"/>
    <x v="3"/>
    <x v="0"/>
    <x v="1"/>
    <n v="0"/>
    <n v="0"/>
    <n v="0"/>
    <n v="0"/>
    <n v="1.5999999999999999"/>
    <n v="38988.912000000004"/>
    <n v="0"/>
    <n v="0"/>
    <n v="0"/>
    <n v="0"/>
    <n v="0"/>
    <n v="0"/>
    <n v="38988.912000000004"/>
  </r>
  <r>
    <x v="0"/>
    <x v="1"/>
    <x v="4"/>
    <x v="5"/>
    <x v="1"/>
    <x v="4"/>
    <x v="0"/>
    <x v="0"/>
    <n v="12455"/>
    <n v="9078.3799999999992"/>
    <n v="23860321.490000002"/>
    <n v="18987113.147"/>
    <n v="193.6"/>
    <n v="3168338.9869999997"/>
    <n v="0"/>
    <n v="0"/>
    <n v="23860321.490000002"/>
    <n v="18987113.147"/>
    <n v="0"/>
    <n v="0"/>
    <n v="3168338.9869999997"/>
  </r>
  <r>
    <x v="0"/>
    <x v="1"/>
    <x v="4"/>
    <x v="5"/>
    <x v="1"/>
    <x v="4"/>
    <x v="0"/>
    <x v="1"/>
    <n v="0"/>
    <n v="0"/>
    <n v="0"/>
    <n v="0"/>
    <n v="55"/>
    <n v="1367615.8790000002"/>
    <n v="0"/>
    <n v="0"/>
    <n v="0"/>
    <n v="0"/>
    <n v="0"/>
    <n v="0"/>
    <n v="1367615.8790000002"/>
  </r>
  <r>
    <x v="0"/>
    <x v="1"/>
    <x v="4"/>
    <x v="5"/>
    <x v="1"/>
    <x v="0"/>
    <x v="0"/>
    <x v="0"/>
    <n v="504"/>
    <n v="490.09000000000003"/>
    <n v="427477.91"/>
    <n v="479709.63409999997"/>
    <n v="8.4"/>
    <n v="141850.92300000001"/>
    <n v="0"/>
    <n v="0"/>
    <n v="427477.91"/>
    <n v="479709.63409999997"/>
    <n v="0"/>
    <n v="0"/>
    <n v="141850.92300000001"/>
  </r>
  <r>
    <x v="0"/>
    <x v="1"/>
    <x v="4"/>
    <x v="5"/>
    <x v="1"/>
    <x v="0"/>
    <x v="0"/>
    <x v="1"/>
    <n v="0"/>
    <n v="0"/>
    <n v="0"/>
    <n v="0"/>
    <n v="1.2000000000000002"/>
    <n v="31076.238000000001"/>
    <n v="0"/>
    <n v="0"/>
    <n v="0"/>
    <n v="0"/>
    <n v="0"/>
    <n v="0"/>
    <n v="31076.238000000001"/>
  </r>
  <r>
    <x v="0"/>
    <x v="1"/>
    <x v="4"/>
    <x v="5"/>
    <x v="1"/>
    <x v="1"/>
    <x v="0"/>
    <x v="0"/>
    <n v="53358"/>
    <n v="55096.200000000004"/>
    <n v="77088296.859999985"/>
    <n v="92501769.269999981"/>
    <n v="690.4000000000002"/>
    <n v="13614512.451000001"/>
    <n v="0"/>
    <n v="0"/>
    <n v="77088296.859999985"/>
    <n v="92501769.269999981"/>
    <n v="0"/>
    <n v="0"/>
    <n v="13614512.451000001"/>
  </r>
  <r>
    <x v="0"/>
    <x v="1"/>
    <x v="4"/>
    <x v="5"/>
    <x v="1"/>
    <x v="1"/>
    <x v="0"/>
    <x v="1"/>
    <n v="0"/>
    <n v="0"/>
    <n v="0"/>
    <n v="0"/>
    <n v="162.6"/>
    <n v="4042687.673"/>
    <n v="0"/>
    <n v="0"/>
    <n v="0"/>
    <n v="0"/>
    <n v="0"/>
    <n v="0"/>
    <n v="4042687.673"/>
  </r>
  <r>
    <x v="0"/>
    <x v="1"/>
    <x v="4"/>
    <x v="5"/>
    <x v="1"/>
    <x v="1"/>
    <x v="1"/>
    <x v="1"/>
    <n v="0"/>
    <n v="0"/>
    <n v="0"/>
    <n v="0"/>
    <n v="0.2"/>
    <n v="0"/>
    <n v="0"/>
    <n v="0"/>
    <n v="0"/>
    <n v="0"/>
    <n v="0"/>
    <n v="0"/>
    <n v="0"/>
  </r>
  <r>
    <x v="0"/>
    <x v="1"/>
    <x v="4"/>
    <x v="5"/>
    <x v="1"/>
    <x v="2"/>
    <x v="0"/>
    <x v="0"/>
    <n v="268"/>
    <n v="170.67"/>
    <n v="374057.26999999996"/>
    <n v="261705.74999999997"/>
    <n v="3.4"/>
    <n v="36580.187999999995"/>
    <n v="0"/>
    <n v="0"/>
    <n v="374057.26999999996"/>
    <n v="261705.74999999997"/>
    <n v="0"/>
    <n v="0"/>
    <n v="36580.187999999995"/>
  </r>
  <r>
    <x v="0"/>
    <x v="1"/>
    <x v="4"/>
    <x v="5"/>
    <x v="1"/>
    <x v="2"/>
    <x v="0"/>
    <x v="1"/>
    <n v="0"/>
    <n v="0"/>
    <n v="0"/>
    <n v="0"/>
    <n v="0.6"/>
    <n v="14275.5"/>
    <n v="0"/>
    <n v="0"/>
    <n v="0"/>
    <n v="0"/>
    <n v="0"/>
    <n v="0"/>
    <n v="14275.5"/>
  </r>
  <r>
    <x v="0"/>
    <x v="1"/>
    <x v="4"/>
    <x v="5"/>
    <x v="1"/>
    <x v="3"/>
    <x v="0"/>
    <x v="0"/>
    <n v="14"/>
    <n v="14.23"/>
    <n v="42641.930000000008"/>
    <n v="30376.839999999997"/>
    <n v="3.4000000000000004"/>
    <n v="115464.819"/>
    <n v="0"/>
    <n v="0"/>
    <n v="42641.930000000008"/>
    <n v="30376.839999999997"/>
    <n v="0"/>
    <n v="0"/>
    <n v="115464.819"/>
  </r>
  <r>
    <x v="0"/>
    <x v="1"/>
    <x v="4"/>
    <x v="5"/>
    <x v="2"/>
    <x v="4"/>
    <x v="0"/>
    <x v="0"/>
    <n v="8386"/>
    <n v="7497.7200000000012"/>
    <n v="47678341.00999999"/>
    <n v="49061295.842865005"/>
    <n v="226"/>
    <n v="4987954.3260000004"/>
    <n v="0"/>
    <n v="0"/>
    <n v="47678341.00999999"/>
    <n v="49061295.842865005"/>
    <n v="0"/>
    <n v="0"/>
    <n v="4987954.3260000004"/>
  </r>
  <r>
    <x v="0"/>
    <x v="1"/>
    <x v="4"/>
    <x v="5"/>
    <x v="2"/>
    <x v="4"/>
    <x v="0"/>
    <x v="1"/>
    <n v="0"/>
    <n v="0"/>
    <n v="0"/>
    <n v="0"/>
    <n v="9.8000000000000007"/>
    <n v="261808.88500000001"/>
    <n v="0"/>
    <n v="0"/>
    <n v="0"/>
    <n v="0"/>
    <n v="0"/>
    <n v="0"/>
    <n v="261808.88500000001"/>
  </r>
  <r>
    <x v="0"/>
    <x v="1"/>
    <x v="4"/>
    <x v="5"/>
    <x v="2"/>
    <x v="0"/>
    <x v="0"/>
    <x v="0"/>
    <n v="878"/>
    <n v="1092.28"/>
    <n v="3237859.15"/>
    <n v="4945119.7369799996"/>
    <n v="21.6"/>
    <n v="1023893.2389999999"/>
    <n v="0"/>
    <n v="0"/>
    <n v="3237859.15"/>
    <n v="4945119.7369799996"/>
    <n v="0"/>
    <n v="0"/>
    <n v="1023893.2389999999"/>
  </r>
  <r>
    <x v="0"/>
    <x v="1"/>
    <x v="4"/>
    <x v="5"/>
    <x v="2"/>
    <x v="0"/>
    <x v="0"/>
    <x v="1"/>
    <n v="0"/>
    <n v="0"/>
    <n v="0"/>
    <n v="0"/>
    <n v="0.4"/>
    <n v="9583.2000000000007"/>
    <n v="0"/>
    <n v="0"/>
    <n v="0"/>
    <n v="0"/>
    <n v="0"/>
    <n v="0"/>
    <n v="9583.2000000000007"/>
  </r>
  <r>
    <x v="0"/>
    <x v="1"/>
    <x v="4"/>
    <x v="5"/>
    <x v="2"/>
    <x v="1"/>
    <x v="0"/>
    <x v="0"/>
    <n v="950"/>
    <n v="854.51999999999987"/>
    <n v="3759493.37"/>
    <n v="3981693.0349999997"/>
    <n v="28.400000000000002"/>
    <n v="481525.44299999997"/>
    <n v="0"/>
    <n v="0"/>
    <n v="3759493.37"/>
    <n v="3981693.0349999997"/>
    <n v="0"/>
    <n v="0"/>
    <n v="481525.44299999997"/>
  </r>
  <r>
    <x v="0"/>
    <x v="1"/>
    <x v="4"/>
    <x v="5"/>
    <x v="2"/>
    <x v="1"/>
    <x v="0"/>
    <x v="1"/>
    <n v="0"/>
    <n v="0"/>
    <n v="0"/>
    <n v="0"/>
    <n v="0.60000000000000009"/>
    <n v="23583"/>
    <n v="0"/>
    <n v="0"/>
    <n v="0"/>
    <n v="0"/>
    <n v="0"/>
    <n v="0"/>
    <n v="23583"/>
  </r>
  <r>
    <x v="0"/>
    <x v="1"/>
    <x v="4"/>
    <x v="5"/>
    <x v="2"/>
    <x v="2"/>
    <x v="0"/>
    <x v="0"/>
    <n v="3"/>
    <n v="2.36"/>
    <n v="6948.76"/>
    <n v="5544.34"/>
    <n v="0"/>
    <n v="0"/>
    <n v="0"/>
    <n v="0"/>
    <n v="6948.76"/>
    <n v="5544.34"/>
    <n v="0"/>
    <n v="0"/>
    <n v="0"/>
  </r>
  <r>
    <x v="0"/>
    <x v="1"/>
    <x v="4"/>
    <x v="5"/>
    <x v="2"/>
    <x v="3"/>
    <x v="0"/>
    <x v="0"/>
    <n v="530"/>
    <n v="262.26999999999992"/>
    <n v="1908238.55"/>
    <n v="1380777.9601970003"/>
    <n v="12.799999999999999"/>
    <n v="217572.81299999999"/>
    <n v="0"/>
    <n v="0"/>
    <n v="1908238.55"/>
    <n v="1380777.9601970003"/>
    <n v="0"/>
    <n v="0"/>
    <n v="217572.81299999999"/>
  </r>
  <r>
    <x v="0"/>
    <x v="1"/>
    <x v="4"/>
    <x v="5"/>
    <x v="3"/>
    <x v="0"/>
    <x v="0"/>
    <x v="0"/>
    <n v="7"/>
    <n v="7"/>
    <n v="29893.7"/>
    <n v="28929.059999999998"/>
    <n v="0"/>
    <n v="0"/>
    <n v="0"/>
    <n v="0"/>
    <n v="29893.7"/>
    <n v="28929.059999999998"/>
    <n v="0"/>
    <n v="0"/>
    <n v="0"/>
  </r>
  <r>
    <x v="0"/>
    <x v="1"/>
    <x v="4"/>
    <x v="5"/>
    <x v="3"/>
    <x v="1"/>
    <x v="0"/>
    <x v="0"/>
    <n v="493"/>
    <n v="513.88"/>
    <n v="502666.70999999996"/>
    <n v="560081.44099999988"/>
    <n v="2.2000000000000002"/>
    <n v="24736.154999999999"/>
    <n v="0"/>
    <n v="0"/>
    <n v="502666.70999999996"/>
    <n v="560081.44099999988"/>
    <n v="0"/>
    <n v="0"/>
    <n v="24736.154999999999"/>
  </r>
  <r>
    <x v="0"/>
    <x v="1"/>
    <x v="4"/>
    <x v="5"/>
    <x v="3"/>
    <x v="1"/>
    <x v="0"/>
    <x v="1"/>
    <n v="0"/>
    <n v="0"/>
    <n v="0"/>
    <n v="0"/>
    <n v="0.60000000000000009"/>
    <n v="18906.3"/>
    <n v="0"/>
    <n v="0"/>
    <n v="0"/>
    <n v="0"/>
    <n v="0"/>
    <n v="0"/>
    <n v="18906.3"/>
  </r>
  <r>
    <x v="0"/>
    <x v="1"/>
    <x v="4"/>
    <x v="5"/>
    <x v="3"/>
    <x v="2"/>
    <x v="0"/>
    <x v="0"/>
    <n v="244"/>
    <n v="233.9"/>
    <n v="240629.93"/>
    <n v="227795.02000000002"/>
    <n v="1.8"/>
    <n v="18952.362000000001"/>
    <n v="0"/>
    <n v="0"/>
    <n v="240629.93"/>
    <n v="227795.02000000002"/>
    <n v="0"/>
    <n v="0"/>
    <n v="18952.362000000001"/>
  </r>
  <r>
    <x v="0"/>
    <x v="1"/>
    <x v="4"/>
    <x v="5"/>
    <x v="3"/>
    <x v="2"/>
    <x v="0"/>
    <x v="1"/>
    <n v="0"/>
    <n v="0"/>
    <n v="0"/>
    <n v="0"/>
    <n v="0.4"/>
    <n v="9540"/>
    <n v="0"/>
    <n v="0"/>
    <n v="0"/>
    <n v="0"/>
    <n v="0"/>
    <n v="0"/>
    <n v="9540"/>
  </r>
  <r>
    <x v="0"/>
    <x v="1"/>
    <x v="4"/>
    <x v="5"/>
    <x v="4"/>
    <x v="0"/>
    <x v="0"/>
    <x v="0"/>
    <n v="0"/>
    <n v="1.77"/>
    <n v="1548.6"/>
    <n v="8546.33"/>
    <n v="1037.0000000000002"/>
    <n v="22449793.09"/>
    <n v="0"/>
    <n v="0"/>
    <n v="1548.6"/>
    <n v="8546.33"/>
    <n v="0"/>
    <n v="0"/>
    <n v="22449793.09"/>
  </r>
  <r>
    <x v="0"/>
    <x v="1"/>
    <x v="4"/>
    <x v="5"/>
    <x v="4"/>
    <x v="0"/>
    <x v="0"/>
    <x v="1"/>
    <n v="0"/>
    <n v="0"/>
    <n v="0"/>
    <n v="0"/>
    <n v="0.60000000000000009"/>
    <n v="81085.149000000005"/>
    <n v="0"/>
    <n v="0"/>
    <n v="0"/>
    <n v="0"/>
    <n v="0"/>
    <n v="0"/>
    <n v="81085.149000000005"/>
  </r>
  <r>
    <x v="0"/>
    <x v="1"/>
    <x v="4"/>
    <x v="5"/>
    <x v="4"/>
    <x v="1"/>
    <x v="0"/>
    <x v="0"/>
    <n v="1"/>
    <n v="49.64"/>
    <n v="-14043.07"/>
    <n v="33783.17"/>
    <n v="0.4"/>
    <n v="10477.5"/>
    <n v="0"/>
    <n v="0"/>
    <n v="-14043.07"/>
    <n v="33783.17"/>
    <n v="0"/>
    <n v="0"/>
    <n v="10477.5"/>
  </r>
  <r>
    <x v="0"/>
    <x v="1"/>
    <x v="4"/>
    <x v="6"/>
    <x v="0"/>
    <x v="4"/>
    <x v="0"/>
    <x v="0"/>
    <n v="49"/>
    <n v="44.24"/>
    <n v="-62883"/>
    <n v="108077.07"/>
    <n v="0.2"/>
    <n v="2130.2489999999998"/>
    <n v="0"/>
    <n v="0"/>
    <n v="-62883"/>
    <n v="108077.07"/>
    <n v="0"/>
    <n v="0"/>
    <n v="2130.2489999999998"/>
  </r>
  <r>
    <x v="0"/>
    <x v="1"/>
    <x v="4"/>
    <x v="6"/>
    <x v="0"/>
    <x v="4"/>
    <x v="0"/>
    <x v="1"/>
    <n v="0"/>
    <n v="0"/>
    <n v="0"/>
    <n v="0"/>
    <n v="0.2"/>
    <n v="5277"/>
    <n v="0"/>
    <n v="0"/>
    <n v="0"/>
    <n v="0"/>
    <n v="0"/>
    <n v="0"/>
    <n v="5277"/>
  </r>
  <r>
    <x v="0"/>
    <x v="1"/>
    <x v="4"/>
    <x v="6"/>
    <x v="0"/>
    <x v="0"/>
    <x v="0"/>
    <x v="0"/>
    <n v="39282"/>
    <n v="27672.459999999995"/>
    <n v="180859964.01000002"/>
    <n v="94782418.563899994"/>
    <n v="947"/>
    <n v="10404548.347999999"/>
    <n v="0"/>
    <n v="0"/>
    <n v="180859964.01000002"/>
    <n v="94782418.563899994"/>
    <n v="0"/>
    <n v="0"/>
    <n v="10404548.347999999"/>
  </r>
  <r>
    <x v="0"/>
    <x v="1"/>
    <x v="4"/>
    <x v="6"/>
    <x v="0"/>
    <x v="0"/>
    <x v="0"/>
    <x v="1"/>
    <n v="0"/>
    <n v="0"/>
    <n v="0"/>
    <n v="0"/>
    <n v="485.79999999999995"/>
    <n v="11802121.324999999"/>
    <n v="0"/>
    <n v="0"/>
    <n v="0"/>
    <n v="0"/>
    <n v="0"/>
    <n v="0"/>
    <n v="11802121.324999999"/>
  </r>
  <r>
    <x v="0"/>
    <x v="1"/>
    <x v="4"/>
    <x v="6"/>
    <x v="0"/>
    <x v="1"/>
    <x v="0"/>
    <x v="0"/>
    <n v="1401494"/>
    <n v="1264961.8700000003"/>
    <n v="1742592936.6000001"/>
    <n v="1574085324.4499998"/>
    <n v="16965.800000000003"/>
    <n v="238659049.801"/>
    <n v="0"/>
    <n v="0"/>
    <n v="1742592936.6000001"/>
    <n v="1574085324.4499998"/>
    <n v="0"/>
    <n v="0"/>
    <n v="238659049.801"/>
  </r>
  <r>
    <x v="0"/>
    <x v="1"/>
    <x v="4"/>
    <x v="6"/>
    <x v="0"/>
    <x v="1"/>
    <x v="0"/>
    <x v="1"/>
    <n v="0"/>
    <n v="0"/>
    <n v="0"/>
    <n v="0"/>
    <n v="7488"/>
    <n v="186465308.87300003"/>
    <n v="0"/>
    <n v="0"/>
    <n v="0"/>
    <n v="0"/>
    <n v="0"/>
    <n v="0"/>
    <n v="186465308.87300003"/>
  </r>
  <r>
    <x v="0"/>
    <x v="1"/>
    <x v="4"/>
    <x v="6"/>
    <x v="0"/>
    <x v="1"/>
    <x v="1"/>
    <x v="0"/>
    <n v="0"/>
    <n v="0"/>
    <n v="0"/>
    <n v="0"/>
    <n v="0.8"/>
    <n v="3181.422"/>
    <n v="0"/>
    <n v="0"/>
    <n v="0"/>
    <n v="0"/>
    <n v="0"/>
    <n v="0"/>
    <n v="3181.422"/>
  </r>
  <r>
    <x v="0"/>
    <x v="1"/>
    <x v="4"/>
    <x v="6"/>
    <x v="0"/>
    <x v="2"/>
    <x v="0"/>
    <x v="0"/>
    <n v="1693"/>
    <n v="844.33"/>
    <n v="5780382.7999999989"/>
    <n v="1803374.58495"/>
    <n v="18"/>
    <n v="220393.09"/>
    <n v="0"/>
    <n v="0"/>
    <n v="5780382.7999999989"/>
    <n v="1803374.58495"/>
    <n v="0"/>
    <n v="0"/>
    <n v="220393.09"/>
  </r>
  <r>
    <x v="0"/>
    <x v="1"/>
    <x v="4"/>
    <x v="6"/>
    <x v="0"/>
    <x v="2"/>
    <x v="0"/>
    <x v="1"/>
    <n v="0"/>
    <n v="0"/>
    <n v="0"/>
    <n v="0"/>
    <n v="9.7999999999999989"/>
    <n v="233518.6"/>
    <n v="0"/>
    <n v="0"/>
    <n v="0"/>
    <n v="0"/>
    <n v="0"/>
    <n v="0"/>
    <n v="233518.6"/>
  </r>
  <r>
    <x v="0"/>
    <x v="1"/>
    <x v="4"/>
    <x v="6"/>
    <x v="0"/>
    <x v="3"/>
    <x v="0"/>
    <x v="0"/>
    <n v="119106"/>
    <n v="108940.81999999999"/>
    <n v="196629359.88"/>
    <n v="156178661.58499998"/>
    <n v="4104.1999999999989"/>
    <n v="39862547.540000007"/>
    <n v="0"/>
    <n v="0"/>
    <n v="196629359.88"/>
    <n v="156178661.58499998"/>
    <n v="0"/>
    <n v="0"/>
    <n v="39862547.540000007"/>
  </r>
  <r>
    <x v="0"/>
    <x v="1"/>
    <x v="4"/>
    <x v="6"/>
    <x v="0"/>
    <x v="3"/>
    <x v="0"/>
    <x v="1"/>
    <n v="0"/>
    <n v="0"/>
    <n v="0"/>
    <n v="0"/>
    <n v="150.4"/>
    <n v="3685376.1770000001"/>
    <n v="0"/>
    <n v="0"/>
    <n v="0"/>
    <n v="0"/>
    <n v="0"/>
    <n v="0"/>
    <n v="3685376.1770000001"/>
  </r>
  <r>
    <x v="0"/>
    <x v="1"/>
    <x v="4"/>
    <x v="6"/>
    <x v="1"/>
    <x v="4"/>
    <x v="0"/>
    <x v="0"/>
    <n v="47161"/>
    <n v="38387.58"/>
    <n v="93115375.37000002"/>
    <n v="75437770.782999992"/>
    <n v="1084.8000000000002"/>
    <n v="11991019.716"/>
    <n v="0"/>
    <n v="0"/>
    <n v="93115375.37000002"/>
    <n v="75437770.782999992"/>
    <n v="0"/>
    <n v="0"/>
    <n v="11991019.716"/>
  </r>
  <r>
    <x v="0"/>
    <x v="1"/>
    <x v="4"/>
    <x v="6"/>
    <x v="1"/>
    <x v="4"/>
    <x v="0"/>
    <x v="1"/>
    <n v="0"/>
    <n v="0"/>
    <n v="0"/>
    <n v="0"/>
    <n v="437.7999999999999"/>
    <n v="10873561.175000001"/>
    <n v="0"/>
    <n v="0"/>
    <n v="0"/>
    <n v="0"/>
    <n v="0"/>
    <n v="0"/>
    <n v="10873561.175000001"/>
  </r>
  <r>
    <x v="0"/>
    <x v="1"/>
    <x v="4"/>
    <x v="6"/>
    <x v="1"/>
    <x v="0"/>
    <x v="0"/>
    <x v="0"/>
    <n v="3852"/>
    <n v="3525.13"/>
    <n v="7129425.2400000012"/>
    <n v="8655983.1955199987"/>
    <n v="114.8"/>
    <n v="2188101.4890000001"/>
    <n v="0"/>
    <n v="0"/>
    <n v="7129425.2400000012"/>
    <n v="8655983.1955199987"/>
    <n v="0"/>
    <n v="0"/>
    <n v="2188101.4890000001"/>
  </r>
  <r>
    <x v="0"/>
    <x v="1"/>
    <x v="4"/>
    <x v="6"/>
    <x v="1"/>
    <x v="0"/>
    <x v="0"/>
    <x v="1"/>
    <n v="0"/>
    <n v="0"/>
    <n v="0"/>
    <n v="0"/>
    <n v="39.799999999999997"/>
    <n v="956723.14300000004"/>
    <n v="0"/>
    <n v="0"/>
    <n v="0"/>
    <n v="0"/>
    <n v="0"/>
    <n v="0"/>
    <n v="956723.14300000004"/>
  </r>
  <r>
    <x v="0"/>
    <x v="1"/>
    <x v="4"/>
    <x v="6"/>
    <x v="1"/>
    <x v="1"/>
    <x v="0"/>
    <x v="0"/>
    <n v="56803"/>
    <n v="58458.820000000007"/>
    <n v="113982777.95999999"/>
    <n v="128632245.63"/>
    <n v="1371.6000000000001"/>
    <n v="18667010.991000004"/>
    <n v="0"/>
    <n v="0"/>
    <n v="113982777.95999999"/>
    <n v="128632245.63"/>
    <n v="0"/>
    <n v="0"/>
    <n v="18667010.991000004"/>
  </r>
  <r>
    <x v="0"/>
    <x v="1"/>
    <x v="4"/>
    <x v="6"/>
    <x v="1"/>
    <x v="1"/>
    <x v="0"/>
    <x v="1"/>
    <n v="0"/>
    <n v="0"/>
    <n v="0"/>
    <n v="0"/>
    <n v="426.20000000000005"/>
    <n v="10500218.949999997"/>
    <n v="0"/>
    <n v="0"/>
    <n v="0"/>
    <n v="0"/>
    <n v="0"/>
    <n v="0"/>
    <n v="10500218.949999997"/>
  </r>
  <r>
    <x v="0"/>
    <x v="1"/>
    <x v="4"/>
    <x v="6"/>
    <x v="1"/>
    <x v="2"/>
    <x v="0"/>
    <x v="0"/>
    <n v="260"/>
    <n v="347.37"/>
    <n v="541203.05000000005"/>
    <n v="652315.27722299995"/>
    <n v="12.599999999999998"/>
    <n v="225996.70499999999"/>
    <n v="0"/>
    <n v="0"/>
    <n v="541203.05000000005"/>
    <n v="652315.27722299995"/>
    <n v="0"/>
    <n v="0"/>
    <n v="225996.70499999999"/>
  </r>
  <r>
    <x v="0"/>
    <x v="1"/>
    <x v="4"/>
    <x v="6"/>
    <x v="1"/>
    <x v="2"/>
    <x v="0"/>
    <x v="1"/>
    <n v="0"/>
    <n v="0"/>
    <n v="0"/>
    <n v="0"/>
    <n v="1"/>
    <n v="24906.710999999999"/>
    <n v="0"/>
    <n v="0"/>
    <n v="0"/>
    <n v="0"/>
    <n v="0"/>
    <n v="0"/>
    <n v="24906.710999999999"/>
  </r>
  <r>
    <x v="0"/>
    <x v="1"/>
    <x v="4"/>
    <x v="6"/>
    <x v="1"/>
    <x v="3"/>
    <x v="0"/>
    <x v="0"/>
    <n v="461"/>
    <n v="254.55"/>
    <n v="1058460.6499999999"/>
    <n v="737510.65009899996"/>
    <n v="37.000000000000007"/>
    <n v="462820.446"/>
    <n v="0"/>
    <n v="0"/>
    <n v="1058460.6499999999"/>
    <n v="737510.65009899996"/>
    <n v="0"/>
    <n v="0"/>
    <n v="462820.446"/>
  </r>
  <r>
    <x v="0"/>
    <x v="1"/>
    <x v="4"/>
    <x v="6"/>
    <x v="2"/>
    <x v="4"/>
    <x v="0"/>
    <x v="0"/>
    <n v="20398"/>
    <n v="17809.839999999997"/>
    <n v="98782279.579999998"/>
    <n v="99216894.990312994"/>
    <n v="1179.0000000000002"/>
    <n v="18283472.359000001"/>
    <n v="0"/>
    <n v="0"/>
    <n v="98782279.579999998"/>
    <n v="99216894.990312994"/>
    <n v="0"/>
    <n v="0"/>
    <n v="18283472.359000001"/>
  </r>
  <r>
    <x v="0"/>
    <x v="1"/>
    <x v="4"/>
    <x v="6"/>
    <x v="2"/>
    <x v="4"/>
    <x v="0"/>
    <x v="1"/>
    <n v="0"/>
    <n v="0"/>
    <n v="0"/>
    <n v="0"/>
    <n v="100.60000000000001"/>
    <n v="2441585.6329999999"/>
    <n v="0"/>
    <n v="0"/>
    <n v="0"/>
    <n v="0"/>
    <n v="0"/>
    <n v="0"/>
    <n v="2441585.6329999999"/>
  </r>
  <r>
    <x v="0"/>
    <x v="1"/>
    <x v="4"/>
    <x v="6"/>
    <x v="2"/>
    <x v="0"/>
    <x v="0"/>
    <x v="0"/>
    <n v="5266"/>
    <n v="5222.2400000000016"/>
    <n v="11490655.370000005"/>
    <n v="11246088.758886"/>
    <n v="142.40000000000003"/>
    <n v="2328696.1349999998"/>
    <n v="0"/>
    <n v="0"/>
    <n v="11490655.370000005"/>
    <n v="11246088.758886"/>
    <n v="0"/>
    <n v="0"/>
    <n v="2328696.1349999998"/>
  </r>
  <r>
    <x v="0"/>
    <x v="1"/>
    <x v="4"/>
    <x v="6"/>
    <x v="2"/>
    <x v="0"/>
    <x v="0"/>
    <x v="1"/>
    <n v="0"/>
    <n v="0"/>
    <n v="0"/>
    <n v="0"/>
    <n v="15"/>
    <n v="365829.03899999999"/>
    <n v="0"/>
    <n v="0"/>
    <n v="0"/>
    <n v="0"/>
    <n v="0"/>
    <n v="0"/>
    <n v="365829.03899999999"/>
  </r>
  <r>
    <x v="0"/>
    <x v="1"/>
    <x v="4"/>
    <x v="6"/>
    <x v="2"/>
    <x v="1"/>
    <x v="0"/>
    <x v="0"/>
    <n v="2256"/>
    <n v="1784.5199999999995"/>
    <n v="7552768.3300000001"/>
    <n v="8136410.4671000009"/>
    <n v="118.80000000000001"/>
    <n v="1581514.48"/>
    <n v="0"/>
    <n v="0"/>
    <n v="7552768.3300000001"/>
    <n v="8136410.4671000009"/>
    <n v="0"/>
    <n v="0"/>
    <n v="1581514.48"/>
  </r>
  <r>
    <x v="0"/>
    <x v="1"/>
    <x v="4"/>
    <x v="6"/>
    <x v="2"/>
    <x v="1"/>
    <x v="0"/>
    <x v="1"/>
    <n v="0"/>
    <n v="0"/>
    <n v="0"/>
    <n v="0"/>
    <n v="3.8000000000000007"/>
    <n v="91129.869000000006"/>
    <n v="0"/>
    <n v="0"/>
    <n v="0"/>
    <n v="0"/>
    <n v="0"/>
    <n v="0"/>
    <n v="91129.869000000006"/>
  </r>
  <r>
    <x v="0"/>
    <x v="1"/>
    <x v="4"/>
    <x v="6"/>
    <x v="2"/>
    <x v="2"/>
    <x v="0"/>
    <x v="0"/>
    <n v="461"/>
    <n v="207.61"/>
    <n v="791143.9"/>
    <n v="385278.94"/>
    <n v="13"/>
    <n v="227752.1"/>
    <n v="0"/>
    <n v="0"/>
    <n v="791143.9"/>
    <n v="385278.94"/>
    <n v="0"/>
    <n v="0"/>
    <n v="227752.1"/>
  </r>
  <r>
    <x v="0"/>
    <x v="1"/>
    <x v="4"/>
    <x v="6"/>
    <x v="2"/>
    <x v="3"/>
    <x v="0"/>
    <x v="0"/>
    <n v="6706"/>
    <n v="5640.6"/>
    <n v="31812829.050000004"/>
    <n v="32189282.303569999"/>
    <n v="705.99999999999989"/>
    <n v="14698594.301999997"/>
    <n v="0"/>
    <n v="0"/>
    <n v="31812829.050000004"/>
    <n v="32189282.303569999"/>
    <n v="0"/>
    <n v="0"/>
    <n v="14698594.301999997"/>
  </r>
  <r>
    <x v="0"/>
    <x v="1"/>
    <x v="4"/>
    <x v="6"/>
    <x v="2"/>
    <x v="3"/>
    <x v="0"/>
    <x v="1"/>
    <n v="0"/>
    <n v="0"/>
    <n v="0"/>
    <n v="0"/>
    <n v="2.4000000000000004"/>
    <n v="109531.524"/>
    <n v="0"/>
    <n v="0"/>
    <n v="0"/>
    <n v="0"/>
    <n v="0"/>
    <n v="0"/>
    <n v="109531.524"/>
  </r>
  <r>
    <x v="0"/>
    <x v="1"/>
    <x v="4"/>
    <x v="6"/>
    <x v="3"/>
    <x v="0"/>
    <x v="0"/>
    <x v="0"/>
    <n v="136"/>
    <n v="154.47999999999999"/>
    <n v="223661.06"/>
    <n v="218803.58000000002"/>
    <n v="0.4"/>
    <n v="5568.7170000000006"/>
    <n v="0"/>
    <n v="0"/>
    <n v="223661.06"/>
    <n v="218803.58000000002"/>
    <n v="0"/>
    <n v="0"/>
    <n v="5568.7170000000006"/>
  </r>
  <r>
    <x v="0"/>
    <x v="1"/>
    <x v="4"/>
    <x v="6"/>
    <x v="3"/>
    <x v="0"/>
    <x v="0"/>
    <x v="1"/>
    <n v="0"/>
    <n v="0"/>
    <n v="0"/>
    <n v="0"/>
    <n v="0.2"/>
    <n v="4818.1080000000002"/>
    <n v="0"/>
    <n v="0"/>
    <n v="0"/>
    <n v="0"/>
    <n v="0"/>
    <n v="0"/>
    <n v="4818.1080000000002"/>
  </r>
  <r>
    <x v="0"/>
    <x v="1"/>
    <x v="4"/>
    <x v="6"/>
    <x v="3"/>
    <x v="1"/>
    <x v="0"/>
    <x v="0"/>
    <n v="33353"/>
    <n v="24533.57"/>
    <n v="23364616.550000004"/>
    <n v="19416016.365000002"/>
    <n v="124"/>
    <n v="1807656.6359999997"/>
    <n v="0"/>
    <n v="0"/>
    <n v="23364616.550000004"/>
    <n v="19416016.365000002"/>
    <n v="0"/>
    <n v="0"/>
    <n v="1807656.6359999997"/>
  </r>
  <r>
    <x v="0"/>
    <x v="1"/>
    <x v="4"/>
    <x v="6"/>
    <x v="3"/>
    <x v="1"/>
    <x v="0"/>
    <x v="1"/>
    <n v="0"/>
    <n v="0"/>
    <n v="0"/>
    <n v="0"/>
    <n v="61"/>
    <n v="1476853.7519999999"/>
    <n v="0"/>
    <n v="0"/>
    <n v="0"/>
    <n v="0"/>
    <n v="0"/>
    <n v="0"/>
    <n v="1476853.7519999999"/>
  </r>
  <r>
    <x v="0"/>
    <x v="1"/>
    <x v="4"/>
    <x v="6"/>
    <x v="3"/>
    <x v="2"/>
    <x v="0"/>
    <x v="0"/>
    <n v="3596"/>
    <n v="3624.9299999999994"/>
    <n v="3808907.71"/>
    <n v="4142159.89"/>
    <n v="36.200000000000003"/>
    <n v="457927.29099999991"/>
    <n v="0"/>
    <n v="0"/>
    <n v="3808907.71"/>
    <n v="4142159.89"/>
    <n v="0"/>
    <n v="0"/>
    <n v="457927.29099999991"/>
  </r>
  <r>
    <x v="0"/>
    <x v="1"/>
    <x v="4"/>
    <x v="6"/>
    <x v="3"/>
    <x v="2"/>
    <x v="0"/>
    <x v="1"/>
    <n v="0"/>
    <n v="0"/>
    <n v="0"/>
    <n v="0"/>
    <n v="18"/>
    <n v="440349.00400000002"/>
    <n v="0"/>
    <n v="0"/>
    <n v="0"/>
    <n v="0"/>
    <n v="0"/>
    <n v="0"/>
    <n v="440349.00400000002"/>
  </r>
  <r>
    <x v="0"/>
    <x v="1"/>
    <x v="4"/>
    <x v="6"/>
    <x v="3"/>
    <x v="3"/>
    <x v="0"/>
    <x v="0"/>
    <n v="3"/>
    <n v="2.71"/>
    <n v="4372.2"/>
    <n v="5291.8"/>
    <n v="0"/>
    <n v="0"/>
    <n v="0"/>
    <n v="0"/>
    <n v="4372.2"/>
    <n v="5291.8"/>
    <n v="0"/>
    <n v="0"/>
    <n v="0"/>
  </r>
  <r>
    <x v="0"/>
    <x v="1"/>
    <x v="4"/>
    <x v="6"/>
    <x v="4"/>
    <x v="0"/>
    <x v="0"/>
    <x v="0"/>
    <n v="9"/>
    <n v="2.2799999999999998"/>
    <n v="366786"/>
    <n v="257309.86182799999"/>
    <n v="1200.8"/>
    <n v="42199468.306000002"/>
    <n v="0"/>
    <n v="0"/>
    <n v="366786"/>
    <n v="257309.86182799999"/>
    <n v="0"/>
    <n v="0"/>
    <n v="42199468.306000002"/>
  </r>
  <r>
    <x v="0"/>
    <x v="1"/>
    <x v="4"/>
    <x v="6"/>
    <x v="4"/>
    <x v="0"/>
    <x v="0"/>
    <x v="1"/>
    <n v="0"/>
    <n v="0"/>
    <n v="0"/>
    <n v="0"/>
    <n v="3.2"/>
    <n v="625762.473"/>
    <n v="0"/>
    <n v="0"/>
    <n v="0"/>
    <n v="0"/>
    <n v="0"/>
    <n v="0"/>
    <n v="625762.473"/>
  </r>
  <r>
    <x v="0"/>
    <x v="1"/>
    <x v="4"/>
    <x v="6"/>
    <x v="4"/>
    <x v="0"/>
    <x v="1"/>
    <x v="1"/>
    <n v="0"/>
    <n v="0"/>
    <n v="0"/>
    <n v="0"/>
    <n v="0"/>
    <n v="-4697.3999999999996"/>
    <n v="0"/>
    <n v="0"/>
    <n v="0"/>
    <n v="0"/>
    <n v="0"/>
    <n v="0"/>
    <n v="-4697.3999999999996"/>
  </r>
  <r>
    <x v="0"/>
    <x v="1"/>
    <x v="4"/>
    <x v="6"/>
    <x v="4"/>
    <x v="3"/>
    <x v="0"/>
    <x v="0"/>
    <n v="0"/>
    <n v="2.0699999999999998"/>
    <n v="10293.69"/>
    <n v="6754.82"/>
    <n v="0.2"/>
    <n v="4489.143"/>
    <n v="0"/>
    <n v="0"/>
    <n v="10293.69"/>
    <n v="6754.82"/>
    <n v="0"/>
    <n v="0"/>
    <n v="4489.143"/>
  </r>
  <r>
    <x v="0"/>
    <x v="1"/>
    <x v="4"/>
    <x v="7"/>
    <x v="0"/>
    <x v="4"/>
    <x v="0"/>
    <x v="0"/>
    <n v="2"/>
    <n v="1.84"/>
    <n v="-3283"/>
    <n v="1123.67"/>
    <n v="0"/>
    <n v="0"/>
    <n v="0"/>
    <n v="0"/>
    <n v="-3283"/>
    <n v="1123.67"/>
    <n v="0"/>
    <n v="0"/>
    <n v="0"/>
  </r>
  <r>
    <x v="0"/>
    <x v="1"/>
    <x v="4"/>
    <x v="7"/>
    <x v="0"/>
    <x v="0"/>
    <x v="0"/>
    <x v="0"/>
    <n v="2035"/>
    <n v="1649.6000000000004"/>
    <n v="6467798.6900000004"/>
    <n v="4299771.2679890003"/>
    <n v="27.8"/>
    <n v="619771.39199999999"/>
    <n v="0"/>
    <n v="0"/>
    <n v="6467798.6900000004"/>
    <n v="4299771.2679890003"/>
    <n v="0"/>
    <n v="0"/>
    <n v="619771.39199999999"/>
  </r>
  <r>
    <x v="0"/>
    <x v="1"/>
    <x v="4"/>
    <x v="7"/>
    <x v="0"/>
    <x v="0"/>
    <x v="0"/>
    <x v="1"/>
    <n v="0"/>
    <n v="0"/>
    <n v="0"/>
    <n v="0"/>
    <n v="4.5999999999999996"/>
    <n v="113773.458"/>
    <n v="0"/>
    <n v="0"/>
    <n v="0"/>
    <n v="0"/>
    <n v="0"/>
    <n v="0"/>
    <n v="113773.458"/>
  </r>
  <r>
    <x v="0"/>
    <x v="1"/>
    <x v="4"/>
    <x v="7"/>
    <x v="0"/>
    <x v="1"/>
    <x v="0"/>
    <x v="0"/>
    <n v="179677"/>
    <n v="151224.20999999996"/>
    <n v="182397420.60999998"/>
    <n v="162739055.16999999"/>
    <n v="1734.0000000000007"/>
    <n v="33482051.467999998"/>
    <n v="0"/>
    <n v="0"/>
    <n v="182397420.60999998"/>
    <n v="162739055.16999999"/>
    <n v="0"/>
    <n v="0"/>
    <n v="33482051.467999998"/>
  </r>
  <r>
    <x v="0"/>
    <x v="1"/>
    <x v="4"/>
    <x v="7"/>
    <x v="0"/>
    <x v="1"/>
    <x v="0"/>
    <x v="1"/>
    <n v="0"/>
    <n v="0"/>
    <n v="0"/>
    <n v="0"/>
    <n v="424.20000000000005"/>
    <n v="10727540.986"/>
    <n v="0"/>
    <n v="0"/>
    <n v="0"/>
    <n v="0"/>
    <n v="0"/>
    <n v="0"/>
    <n v="10727540.986"/>
  </r>
  <r>
    <x v="0"/>
    <x v="1"/>
    <x v="4"/>
    <x v="7"/>
    <x v="0"/>
    <x v="2"/>
    <x v="0"/>
    <x v="0"/>
    <n v="225"/>
    <n v="114.7"/>
    <n v="411270.36000000004"/>
    <n v="181141.14"/>
    <n v="2"/>
    <n v="131465.307"/>
    <n v="0"/>
    <n v="0"/>
    <n v="411270.36000000004"/>
    <n v="181141.14"/>
    <n v="0"/>
    <n v="0"/>
    <n v="131465.307"/>
  </r>
  <r>
    <x v="0"/>
    <x v="1"/>
    <x v="4"/>
    <x v="7"/>
    <x v="0"/>
    <x v="2"/>
    <x v="0"/>
    <x v="1"/>
    <n v="0"/>
    <n v="0"/>
    <n v="0"/>
    <n v="0"/>
    <n v="0.2"/>
    <n v="5447.4"/>
    <n v="0"/>
    <n v="0"/>
    <n v="0"/>
    <n v="0"/>
    <n v="0"/>
    <n v="0"/>
    <n v="5447.4"/>
  </r>
  <r>
    <x v="0"/>
    <x v="1"/>
    <x v="4"/>
    <x v="7"/>
    <x v="0"/>
    <x v="3"/>
    <x v="0"/>
    <x v="0"/>
    <n v="11125"/>
    <n v="10130.5"/>
    <n v="21731470.960000001"/>
    <n v="19645249.867520005"/>
    <n v="308"/>
    <n v="5373681.8420000002"/>
    <n v="0"/>
    <n v="0"/>
    <n v="21731470.960000001"/>
    <n v="19645249.867520005"/>
    <n v="0"/>
    <n v="0"/>
    <n v="5373681.8420000002"/>
  </r>
  <r>
    <x v="0"/>
    <x v="1"/>
    <x v="4"/>
    <x v="7"/>
    <x v="0"/>
    <x v="3"/>
    <x v="0"/>
    <x v="1"/>
    <n v="0"/>
    <n v="0"/>
    <n v="0"/>
    <n v="0"/>
    <n v="1.2"/>
    <n v="28276.5"/>
    <n v="0"/>
    <n v="0"/>
    <n v="0"/>
    <n v="0"/>
    <n v="0"/>
    <n v="0"/>
    <n v="28276.5"/>
  </r>
  <r>
    <x v="0"/>
    <x v="1"/>
    <x v="4"/>
    <x v="7"/>
    <x v="1"/>
    <x v="4"/>
    <x v="0"/>
    <x v="0"/>
    <n v="13599"/>
    <n v="9904.239999999998"/>
    <n v="24679068.649999999"/>
    <n v="18252579.504299998"/>
    <n v="214.8"/>
    <n v="3221651.6629999997"/>
    <n v="0"/>
    <n v="0"/>
    <n v="24679068.649999999"/>
    <n v="18252579.504299998"/>
    <n v="0"/>
    <n v="0"/>
    <n v="3221651.6629999997"/>
  </r>
  <r>
    <x v="0"/>
    <x v="1"/>
    <x v="4"/>
    <x v="7"/>
    <x v="1"/>
    <x v="4"/>
    <x v="0"/>
    <x v="1"/>
    <n v="0"/>
    <n v="0"/>
    <n v="0"/>
    <n v="0"/>
    <n v="48.6"/>
    <n v="1236332.4720000001"/>
    <n v="0"/>
    <n v="0"/>
    <n v="0"/>
    <n v="0"/>
    <n v="0"/>
    <n v="0"/>
    <n v="1236332.4720000001"/>
  </r>
  <r>
    <x v="0"/>
    <x v="1"/>
    <x v="4"/>
    <x v="7"/>
    <x v="1"/>
    <x v="0"/>
    <x v="0"/>
    <x v="0"/>
    <n v="493"/>
    <n v="472.88000000000005"/>
    <n v="592259.03"/>
    <n v="556681.53987999994"/>
    <n v="13.8"/>
    <n v="299476.72100000002"/>
    <n v="0"/>
    <n v="0"/>
    <n v="592259.03"/>
    <n v="556681.53987999994"/>
    <n v="0"/>
    <n v="0"/>
    <n v="299476.72100000002"/>
  </r>
  <r>
    <x v="0"/>
    <x v="1"/>
    <x v="4"/>
    <x v="7"/>
    <x v="1"/>
    <x v="0"/>
    <x v="0"/>
    <x v="1"/>
    <n v="0"/>
    <n v="0"/>
    <n v="0"/>
    <n v="0"/>
    <n v="1.8"/>
    <n v="43407.101000000002"/>
    <n v="0"/>
    <n v="0"/>
    <n v="0"/>
    <n v="0"/>
    <n v="0"/>
    <n v="0"/>
    <n v="43407.101000000002"/>
  </r>
  <r>
    <x v="0"/>
    <x v="1"/>
    <x v="4"/>
    <x v="7"/>
    <x v="1"/>
    <x v="1"/>
    <x v="0"/>
    <x v="0"/>
    <n v="17745"/>
    <n v="20338.000000000004"/>
    <n v="25566077.399999999"/>
    <n v="31457856.281999998"/>
    <n v="271.99999999999994"/>
    <n v="6413630.2440000009"/>
    <n v="0"/>
    <n v="0"/>
    <n v="25566077.399999999"/>
    <n v="31457856.281999998"/>
    <n v="0"/>
    <n v="0"/>
    <n v="6413630.2440000009"/>
  </r>
  <r>
    <x v="0"/>
    <x v="1"/>
    <x v="4"/>
    <x v="7"/>
    <x v="1"/>
    <x v="1"/>
    <x v="0"/>
    <x v="1"/>
    <n v="0"/>
    <n v="0"/>
    <n v="0"/>
    <n v="0"/>
    <n v="58.400000000000006"/>
    <n v="1456826.4140000001"/>
    <n v="0"/>
    <n v="0"/>
    <n v="0"/>
    <n v="0"/>
    <n v="0"/>
    <n v="0"/>
    <n v="1456826.4140000001"/>
  </r>
  <r>
    <x v="0"/>
    <x v="1"/>
    <x v="4"/>
    <x v="7"/>
    <x v="1"/>
    <x v="2"/>
    <x v="0"/>
    <x v="0"/>
    <n v="136"/>
    <n v="78.03"/>
    <n v="256571.55999999997"/>
    <n v="145880.44737899999"/>
    <n v="1.5999999999999999"/>
    <n v="14465.151"/>
    <n v="0"/>
    <n v="0"/>
    <n v="256571.55999999997"/>
    <n v="145880.44737899999"/>
    <n v="0"/>
    <n v="0"/>
    <n v="14465.151"/>
  </r>
  <r>
    <x v="0"/>
    <x v="1"/>
    <x v="4"/>
    <x v="7"/>
    <x v="1"/>
    <x v="2"/>
    <x v="0"/>
    <x v="1"/>
    <n v="0"/>
    <n v="0"/>
    <n v="0"/>
    <n v="0"/>
    <n v="0.2"/>
    <n v="4773.8999999999996"/>
    <n v="0"/>
    <n v="0"/>
    <n v="0"/>
    <n v="0"/>
    <n v="0"/>
    <n v="0"/>
    <n v="4773.8999999999996"/>
  </r>
  <r>
    <x v="0"/>
    <x v="1"/>
    <x v="4"/>
    <x v="7"/>
    <x v="1"/>
    <x v="3"/>
    <x v="0"/>
    <x v="0"/>
    <n v="66"/>
    <n v="34.46"/>
    <n v="86004.33"/>
    <n v="56160.619999999995"/>
    <n v="0.8"/>
    <n v="25646.792999999998"/>
    <n v="0"/>
    <n v="0"/>
    <n v="86004.33"/>
    <n v="56160.619999999995"/>
    <n v="0"/>
    <n v="0"/>
    <n v="25646.792999999998"/>
  </r>
  <r>
    <x v="0"/>
    <x v="1"/>
    <x v="4"/>
    <x v="7"/>
    <x v="2"/>
    <x v="4"/>
    <x v="0"/>
    <x v="0"/>
    <n v="5486"/>
    <n v="4865.6100000000006"/>
    <n v="35922823.209999993"/>
    <n v="34787285.01873"/>
    <n v="172.40000000000003"/>
    <n v="6343218.3129999992"/>
    <n v="0"/>
    <n v="0"/>
    <n v="35922823.209999993"/>
    <n v="34787285.01873"/>
    <n v="0"/>
    <n v="0"/>
    <n v="6343218.3129999992"/>
  </r>
  <r>
    <x v="0"/>
    <x v="1"/>
    <x v="4"/>
    <x v="7"/>
    <x v="2"/>
    <x v="4"/>
    <x v="0"/>
    <x v="1"/>
    <n v="0"/>
    <n v="0"/>
    <n v="0"/>
    <n v="0"/>
    <n v="2.8"/>
    <n v="70688.589000000007"/>
    <n v="0"/>
    <n v="0"/>
    <n v="0"/>
    <n v="0"/>
    <n v="0"/>
    <n v="0"/>
    <n v="70688.589000000007"/>
  </r>
  <r>
    <x v="0"/>
    <x v="1"/>
    <x v="4"/>
    <x v="7"/>
    <x v="2"/>
    <x v="0"/>
    <x v="0"/>
    <x v="0"/>
    <n v="1415"/>
    <n v="1242.45"/>
    <n v="6173234.7899999982"/>
    <n v="5276956.3598800013"/>
    <n v="60.6"/>
    <n v="1984886.162"/>
    <n v="0"/>
    <n v="0"/>
    <n v="6173234.7899999982"/>
    <n v="5276956.3598800013"/>
    <n v="0"/>
    <n v="0"/>
    <n v="1984886.162"/>
  </r>
  <r>
    <x v="0"/>
    <x v="1"/>
    <x v="4"/>
    <x v="7"/>
    <x v="2"/>
    <x v="0"/>
    <x v="0"/>
    <x v="1"/>
    <n v="0"/>
    <n v="0"/>
    <n v="0"/>
    <n v="0"/>
    <n v="0.60000000000000009"/>
    <n v="14755.884"/>
    <n v="0"/>
    <n v="0"/>
    <n v="0"/>
    <n v="0"/>
    <n v="0"/>
    <n v="0"/>
    <n v="14755.884"/>
  </r>
  <r>
    <x v="0"/>
    <x v="1"/>
    <x v="4"/>
    <x v="7"/>
    <x v="2"/>
    <x v="1"/>
    <x v="0"/>
    <x v="0"/>
    <n v="382"/>
    <n v="361.91000000000008"/>
    <n v="1472866.08"/>
    <n v="1546248.0285570002"/>
    <n v="19"/>
    <n v="503515.80300000007"/>
    <n v="0"/>
    <n v="0"/>
    <n v="1472866.08"/>
    <n v="1546248.0285570002"/>
    <n v="0"/>
    <n v="0"/>
    <n v="503515.80300000007"/>
  </r>
  <r>
    <x v="0"/>
    <x v="1"/>
    <x v="4"/>
    <x v="7"/>
    <x v="2"/>
    <x v="1"/>
    <x v="0"/>
    <x v="1"/>
    <n v="0"/>
    <n v="0"/>
    <n v="0"/>
    <n v="0"/>
    <n v="0.2"/>
    <n v="5276.4"/>
    <n v="0"/>
    <n v="0"/>
    <n v="0"/>
    <n v="0"/>
    <n v="0"/>
    <n v="0"/>
    <n v="5276.4"/>
  </r>
  <r>
    <x v="0"/>
    <x v="1"/>
    <x v="4"/>
    <x v="7"/>
    <x v="2"/>
    <x v="2"/>
    <x v="0"/>
    <x v="0"/>
    <n v="7"/>
    <n v="3.15"/>
    <n v="11876.89"/>
    <n v="6202.78"/>
    <n v="0"/>
    <n v="0"/>
    <n v="0"/>
    <n v="0"/>
    <n v="11876.89"/>
    <n v="6202.78"/>
    <n v="0"/>
    <n v="0"/>
    <n v="0"/>
  </r>
  <r>
    <x v="0"/>
    <x v="1"/>
    <x v="4"/>
    <x v="7"/>
    <x v="2"/>
    <x v="3"/>
    <x v="0"/>
    <x v="0"/>
    <n v="575"/>
    <n v="509.87"/>
    <n v="2961762.2099999995"/>
    <n v="2582648.2682400006"/>
    <n v="34.200000000000003"/>
    <n v="1020758.3069999999"/>
    <n v="0"/>
    <n v="0"/>
    <n v="2961762.2099999995"/>
    <n v="2582648.2682400006"/>
    <n v="0"/>
    <n v="0"/>
    <n v="1020758.3069999999"/>
  </r>
  <r>
    <x v="0"/>
    <x v="1"/>
    <x v="4"/>
    <x v="7"/>
    <x v="3"/>
    <x v="0"/>
    <x v="0"/>
    <x v="0"/>
    <n v="1"/>
    <n v="0.44"/>
    <n v="726.33"/>
    <n v="322.37"/>
    <n v="0"/>
    <n v="0"/>
    <n v="0"/>
    <n v="0"/>
    <n v="726.33"/>
    <n v="322.37"/>
    <n v="0"/>
    <n v="0"/>
    <n v="0"/>
  </r>
  <r>
    <x v="0"/>
    <x v="1"/>
    <x v="4"/>
    <x v="7"/>
    <x v="3"/>
    <x v="1"/>
    <x v="0"/>
    <x v="0"/>
    <n v="351"/>
    <n v="362.14000000000004"/>
    <n v="292442.64"/>
    <n v="302319.48136999999"/>
    <n v="1.8"/>
    <n v="53831.85"/>
    <n v="0"/>
    <n v="0"/>
    <n v="292442.64"/>
    <n v="302319.48136999999"/>
    <n v="0"/>
    <n v="0"/>
    <n v="53831.85"/>
  </r>
  <r>
    <x v="0"/>
    <x v="1"/>
    <x v="4"/>
    <x v="7"/>
    <x v="3"/>
    <x v="1"/>
    <x v="0"/>
    <x v="1"/>
    <n v="0"/>
    <n v="0"/>
    <n v="0"/>
    <n v="0"/>
    <n v="0.2"/>
    <n v="5099.4210000000003"/>
    <n v="0"/>
    <n v="0"/>
    <n v="0"/>
    <n v="0"/>
    <n v="0"/>
    <n v="0"/>
    <n v="5099.4210000000003"/>
  </r>
  <r>
    <x v="0"/>
    <x v="1"/>
    <x v="4"/>
    <x v="7"/>
    <x v="3"/>
    <x v="2"/>
    <x v="0"/>
    <x v="0"/>
    <n v="135"/>
    <n v="132.11000000000001"/>
    <n v="101057.66"/>
    <n v="104816.73"/>
    <n v="0.8"/>
    <n v="11005.569"/>
    <n v="0"/>
    <n v="0"/>
    <n v="101057.66"/>
    <n v="104816.73"/>
    <n v="0"/>
    <n v="0"/>
    <n v="11005.569"/>
  </r>
  <r>
    <x v="0"/>
    <x v="1"/>
    <x v="4"/>
    <x v="7"/>
    <x v="3"/>
    <x v="2"/>
    <x v="0"/>
    <x v="1"/>
    <n v="0"/>
    <n v="0"/>
    <n v="0"/>
    <n v="0"/>
    <n v="0.60000000000000009"/>
    <n v="14371.68"/>
    <n v="0"/>
    <n v="0"/>
    <n v="0"/>
    <n v="0"/>
    <n v="0"/>
    <n v="0"/>
    <n v="14371.68"/>
  </r>
  <r>
    <x v="0"/>
    <x v="1"/>
    <x v="4"/>
    <x v="7"/>
    <x v="3"/>
    <x v="3"/>
    <x v="0"/>
    <x v="0"/>
    <n v="0"/>
    <n v="0.8600000000000001"/>
    <n v="0"/>
    <n v="1974.38"/>
    <n v="0"/>
    <n v="0"/>
    <n v="0"/>
    <n v="0"/>
    <n v="0"/>
    <n v="1974.38"/>
    <n v="0"/>
    <n v="0"/>
    <n v="0"/>
  </r>
  <r>
    <x v="0"/>
    <x v="1"/>
    <x v="4"/>
    <x v="7"/>
    <x v="4"/>
    <x v="0"/>
    <x v="0"/>
    <x v="0"/>
    <n v="2"/>
    <n v="0.73"/>
    <n v="7584.9"/>
    <n v="3234.74"/>
    <n v="151.19999999999996"/>
    <n v="4162305.5629999996"/>
    <n v="0"/>
    <n v="0"/>
    <n v="7584.9"/>
    <n v="3234.74"/>
    <n v="0"/>
    <n v="0"/>
    <n v="4162305.5629999996"/>
  </r>
  <r>
    <x v="0"/>
    <x v="1"/>
    <x v="4"/>
    <x v="7"/>
    <x v="4"/>
    <x v="0"/>
    <x v="0"/>
    <x v="1"/>
    <n v="0"/>
    <n v="0"/>
    <n v="0"/>
    <n v="0"/>
    <n v="0.2"/>
    <n v="45994.2"/>
    <n v="0"/>
    <n v="0"/>
    <n v="0"/>
    <n v="0"/>
    <n v="0"/>
    <n v="0"/>
    <n v="45994.2"/>
  </r>
  <r>
    <x v="0"/>
    <x v="1"/>
    <x v="4"/>
    <x v="8"/>
    <x v="0"/>
    <x v="4"/>
    <x v="0"/>
    <x v="0"/>
    <n v="4"/>
    <n v="5.34"/>
    <n v="-13010"/>
    <n v="3886.88"/>
    <n v="0"/>
    <n v="0"/>
    <n v="0"/>
    <n v="0"/>
    <n v="-13010"/>
    <n v="3886.88"/>
    <n v="0"/>
    <n v="0"/>
    <n v="0"/>
  </r>
  <r>
    <x v="0"/>
    <x v="1"/>
    <x v="4"/>
    <x v="8"/>
    <x v="0"/>
    <x v="0"/>
    <x v="0"/>
    <x v="0"/>
    <n v="296"/>
    <n v="168.57999999999998"/>
    <n v="839948.84000000008"/>
    <n v="365522.65959999996"/>
    <n v="3.5999999999999996"/>
    <n v="33475.206000000006"/>
    <n v="0"/>
    <n v="0"/>
    <n v="839948.84000000008"/>
    <n v="365522.65959999996"/>
    <n v="0"/>
    <n v="0"/>
    <n v="33475.206000000006"/>
  </r>
  <r>
    <x v="0"/>
    <x v="1"/>
    <x v="4"/>
    <x v="8"/>
    <x v="0"/>
    <x v="0"/>
    <x v="0"/>
    <x v="1"/>
    <n v="0"/>
    <n v="0"/>
    <n v="0"/>
    <n v="0"/>
    <n v="0.4"/>
    <n v="9972.6899999999987"/>
    <n v="0"/>
    <n v="0"/>
    <n v="0"/>
    <n v="0"/>
    <n v="0"/>
    <n v="0"/>
    <n v="9972.6899999999987"/>
  </r>
  <r>
    <x v="0"/>
    <x v="1"/>
    <x v="4"/>
    <x v="8"/>
    <x v="0"/>
    <x v="1"/>
    <x v="0"/>
    <x v="0"/>
    <n v="46995"/>
    <n v="43004.739999999976"/>
    <n v="42364427.379999995"/>
    <n v="38065303.012000002"/>
    <n v="355.99999999999994"/>
    <n v="5766177.4989999998"/>
    <n v="0"/>
    <n v="0"/>
    <n v="42364427.379999995"/>
    <n v="38065303.012000002"/>
    <n v="0"/>
    <n v="0"/>
    <n v="5766177.4989999998"/>
  </r>
  <r>
    <x v="0"/>
    <x v="1"/>
    <x v="4"/>
    <x v="8"/>
    <x v="0"/>
    <x v="1"/>
    <x v="0"/>
    <x v="1"/>
    <n v="0"/>
    <n v="0"/>
    <n v="0"/>
    <n v="0"/>
    <n v="86.6"/>
    <n v="2178079.5750000002"/>
    <n v="0"/>
    <n v="0"/>
    <n v="0"/>
    <n v="0"/>
    <n v="0"/>
    <n v="0"/>
    <n v="2178079.5750000002"/>
  </r>
  <r>
    <x v="0"/>
    <x v="1"/>
    <x v="4"/>
    <x v="8"/>
    <x v="0"/>
    <x v="2"/>
    <x v="0"/>
    <x v="0"/>
    <n v="32"/>
    <n v="17.189999999999998"/>
    <n v="61935.149999999994"/>
    <n v="20840.349999999999"/>
    <n v="0.2"/>
    <n v="4932.2699999999995"/>
    <n v="0"/>
    <n v="0"/>
    <n v="61935.149999999994"/>
    <n v="20840.349999999999"/>
    <n v="0"/>
    <n v="0"/>
    <n v="4932.2699999999995"/>
  </r>
  <r>
    <x v="0"/>
    <x v="1"/>
    <x v="4"/>
    <x v="8"/>
    <x v="0"/>
    <x v="3"/>
    <x v="0"/>
    <x v="0"/>
    <n v="213"/>
    <n v="177.15"/>
    <n v="318825.04999999993"/>
    <n v="249495.62224399997"/>
    <n v="4"/>
    <n v="78768.39"/>
    <n v="0"/>
    <n v="0"/>
    <n v="318825.04999999993"/>
    <n v="249495.62224399997"/>
    <n v="0"/>
    <n v="0"/>
    <n v="78768.39"/>
  </r>
  <r>
    <x v="0"/>
    <x v="1"/>
    <x v="4"/>
    <x v="8"/>
    <x v="0"/>
    <x v="3"/>
    <x v="0"/>
    <x v="1"/>
    <n v="0"/>
    <n v="0"/>
    <n v="0"/>
    <n v="0"/>
    <n v="0.2"/>
    <n v="4750.8"/>
    <n v="0"/>
    <n v="0"/>
    <n v="0"/>
    <n v="0"/>
    <n v="0"/>
    <n v="0"/>
    <n v="4750.8"/>
  </r>
  <r>
    <x v="0"/>
    <x v="1"/>
    <x v="4"/>
    <x v="8"/>
    <x v="1"/>
    <x v="4"/>
    <x v="0"/>
    <x v="0"/>
    <n v="4636"/>
    <n v="3452.3500000000004"/>
    <n v="8104765.9499999983"/>
    <n v="5539968.93126"/>
    <n v="60.599999999999994"/>
    <n v="782499.80599999998"/>
    <n v="0"/>
    <n v="0"/>
    <n v="8104765.9499999983"/>
    <n v="5539968.93126"/>
    <n v="0"/>
    <n v="0"/>
    <n v="782499.80599999998"/>
  </r>
  <r>
    <x v="0"/>
    <x v="1"/>
    <x v="4"/>
    <x v="8"/>
    <x v="1"/>
    <x v="4"/>
    <x v="0"/>
    <x v="1"/>
    <n v="0"/>
    <n v="0"/>
    <n v="0"/>
    <n v="0"/>
    <n v="12"/>
    <n v="306157.87900000002"/>
    <n v="0"/>
    <n v="0"/>
    <n v="0"/>
    <n v="0"/>
    <n v="0"/>
    <n v="0"/>
    <n v="306157.87900000002"/>
  </r>
  <r>
    <x v="0"/>
    <x v="1"/>
    <x v="4"/>
    <x v="8"/>
    <x v="1"/>
    <x v="0"/>
    <x v="0"/>
    <x v="0"/>
    <n v="149"/>
    <n v="121.8"/>
    <n v="209127.57"/>
    <n v="193286.64498700001"/>
    <n v="3"/>
    <n v="77598.984999999986"/>
    <n v="0"/>
    <n v="0"/>
    <n v="209127.57"/>
    <n v="193286.64498700001"/>
    <n v="0"/>
    <n v="0"/>
    <n v="77598.984999999986"/>
  </r>
  <r>
    <x v="0"/>
    <x v="1"/>
    <x v="4"/>
    <x v="8"/>
    <x v="1"/>
    <x v="0"/>
    <x v="0"/>
    <x v="1"/>
    <n v="0"/>
    <n v="0"/>
    <n v="0"/>
    <n v="0"/>
    <n v="0.8"/>
    <n v="18954.3"/>
    <n v="0"/>
    <n v="0"/>
    <n v="0"/>
    <n v="0"/>
    <n v="0"/>
    <n v="0"/>
    <n v="18954.3"/>
  </r>
  <r>
    <x v="0"/>
    <x v="1"/>
    <x v="4"/>
    <x v="8"/>
    <x v="1"/>
    <x v="1"/>
    <x v="0"/>
    <x v="0"/>
    <n v="5485"/>
    <n v="6012.4999999999991"/>
    <n v="7446240.0299999993"/>
    <n v="8276183.8440000005"/>
    <n v="66.600000000000023"/>
    <n v="1049623.9610000001"/>
    <n v="0"/>
    <n v="0"/>
    <n v="7446240.0299999993"/>
    <n v="8276183.8440000005"/>
    <n v="0"/>
    <n v="0"/>
    <n v="1049623.9610000001"/>
  </r>
  <r>
    <x v="0"/>
    <x v="1"/>
    <x v="4"/>
    <x v="8"/>
    <x v="1"/>
    <x v="1"/>
    <x v="0"/>
    <x v="1"/>
    <n v="0"/>
    <n v="0"/>
    <n v="0"/>
    <n v="0"/>
    <n v="14.000000000000002"/>
    <n v="368386.11599999998"/>
    <n v="0"/>
    <n v="0"/>
    <n v="0"/>
    <n v="0"/>
    <n v="0"/>
    <n v="0"/>
    <n v="368386.11599999998"/>
  </r>
  <r>
    <x v="0"/>
    <x v="1"/>
    <x v="4"/>
    <x v="8"/>
    <x v="1"/>
    <x v="2"/>
    <x v="0"/>
    <x v="0"/>
    <n v="149"/>
    <n v="73.55"/>
    <n v="247373.27"/>
    <n v="123582.79"/>
    <n v="2.6"/>
    <n v="30821.502"/>
    <n v="0"/>
    <n v="0"/>
    <n v="247373.27"/>
    <n v="123582.79"/>
    <n v="0"/>
    <n v="0"/>
    <n v="30821.502"/>
  </r>
  <r>
    <x v="0"/>
    <x v="1"/>
    <x v="4"/>
    <x v="8"/>
    <x v="1"/>
    <x v="3"/>
    <x v="0"/>
    <x v="0"/>
    <n v="8"/>
    <n v="22.029999999999998"/>
    <n v="7528.11"/>
    <n v="42454.59"/>
    <n v="0.8"/>
    <n v="10309.686"/>
    <n v="0"/>
    <n v="0"/>
    <n v="7528.11"/>
    <n v="42454.59"/>
    <n v="0"/>
    <n v="0"/>
    <n v="10309.686"/>
  </r>
  <r>
    <x v="0"/>
    <x v="1"/>
    <x v="4"/>
    <x v="8"/>
    <x v="2"/>
    <x v="4"/>
    <x v="0"/>
    <x v="0"/>
    <n v="1825"/>
    <n v="1638.5299999999997"/>
    <n v="14610964.539999999"/>
    <n v="14832864.158999998"/>
    <n v="64.400000000000006"/>
    <n v="2090607.1199999996"/>
    <n v="0"/>
    <n v="0"/>
    <n v="14610964.539999999"/>
    <n v="14832864.158999998"/>
    <n v="0"/>
    <n v="0"/>
    <n v="2090607.1199999996"/>
  </r>
  <r>
    <x v="0"/>
    <x v="1"/>
    <x v="4"/>
    <x v="8"/>
    <x v="2"/>
    <x v="4"/>
    <x v="0"/>
    <x v="1"/>
    <n v="0"/>
    <n v="0"/>
    <n v="0"/>
    <n v="0"/>
    <n v="2.4000000000000004"/>
    <n v="68329.491000000009"/>
    <n v="0"/>
    <n v="0"/>
    <n v="0"/>
    <n v="0"/>
    <n v="0"/>
    <n v="0"/>
    <n v="68329.491000000009"/>
  </r>
  <r>
    <x v="0"/>
    <x v="1"/>
    <x v="4"/>
    <x v="8"/>
    <x v="2"/>
    <x v="0"/>
    <x v="0"/>
    <x v="0"/>
    <n v="180"/>
    <n v="157.86999999999998"/>
    <n v="768075.29999999993"/>
    <n v="697559.00000000012"/>
    <n v="2"/>
    <n v="54532.995000000003"/>
    <n v="0"/>
    <n v="0"/>
    <n v="768075.29999999993"/>
    <n v="697559.00000000012"/>
    <n v="0"/>
    <n v="0"/>
    <n v="54532.995000000003"/>
  </r>
  <r>
    <x v="0"/>
    <x v="1"/>
    <x v="4"/>
    <x v="8"/>
    <x v="2"/>
    <x v="1"/>
    <x v="0"/>
    <x v="0"/>
    <n v="225"/>
    <n v="179.96"/>
    <n v="1150651.9000000001"/>
    <n v="989605.73251000012"/>
    <n v="7"/>
    <n v="113467.93000000001"/>
    <n v="0"/>
    <n v="0"/>
    <n v="1150651.9000000001"/>
    <n v="989605.73251000012"/>
    <n v="0"/>
    <n v="0"/>
    <n v="113467.93000000001"/>
  </r>
  <r>
    <x v="0"/>
    <x v="1"/>
    <x v="4"/>
    <x v="8"/>
    <x v="2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8"/>
    <x v="2"/>
    <x v="2"/>
    <x v="0"/>
    <x v="0"/>
    <n v="2"/>
    <n v="1.27"/>
    <n v="1886.57"/>
    <n v="1208.6500000000001"/>
    <n v="0"/>
    <n v="0"/>
    <n v="0"/>
    <n v="0"/>
    <n v="1886.57"/>
    <n v="1208.6500000000001"/>
    <n v="0"/>
    <n v="0"/>
    <n v="0"/>
  </r>
  <r>
    <x v="0"/>
    <x v="1"/>
    <x v="4"/>
    <x v="8"/>
    <x v="2"/>
    <x v="3"/>
    <x v="0"/>
    <x v="0"/>
    <n v="156"/>
    <n v="131.14999999999998"/>
    <n v="625625.15"/>
    <n v="534140.41228410008"/>
    <n v="3.6000000000000005"/>
    <n v="64896.983999999997"/>
    <n v="0"/>
    <n v="0"/>
    <n v="625625.15"/>
    <n v="534140.41228410008"/>
    <n v="0"/>
    <n v="0"/>
    <n v="64896.983999999997"/>
  </r>
  <r>
    <x v="0"/>
    <x v="1"/>
    <x v="4"/>
    <x v="8"/>
    <x v="3"/>
    <x v="0"/>
    <x v="0"/>
    <x v="0"/>
    <n v="2"/>
    <n v="2"/>
    <n v="1561.37"/>
    <n v="1415.31"/>
    <n v="0"/>
    <n v="0"/>
    <n v="0"/>
    <n v="0"/>
    <n v="1561.37"/>
    <n v="1415.31"/>
    <n v="0"/>
    <n v="0"/>
    <n v="0"/>
  </r>
  <r>
    <x v="0"/>
    <x v="1"/>
    <x v="4"/>
    <x v="8"/>
    <x v="3"/>
    <x v="1"/>
    <x v="0"/>
    <x v="0"/>
    <n v="347"/>
    <n v="297.52999999999992"/>
    <n v="313055.45999999996"/>
    <n v="283240.33498999994"/>
    <n v="1.4000000000000001"/>
    <n v="23675.436000000002"/>
    <n v="0"/>
    <n v="0"/>
    <n v="313055.45999999996"/>
    <n v="283240.33498999994"/>
    <n v="0"/>
    <n v="0"/>
    <n v="23675.436000000002"/>
  </r>
  <r>
    <x v="0"/>
    <x v="1"/>
    <x v="4"/>
    <x v="8"/>
    <x v="3"/>
    <x v="1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0"/>
    <x v="1"/>
    <x v="4"/>
    <x v="8"/>
    <x v="3"/>
    <x v="2"/>
    <x v="0"/>
    <x v="0"/>
    <n v="485"/>
    <n v="474.53"/>
    <n v="339361.18"/>
    <n v="325357.11999999994"/>
    <n v="3.4000000000000004"/>
    <n v="64118.535000000003"/>
    <n v="0"/>
    <n v="0"/>
    <n v="339361.18"/>
    <n v="325357.11999999994"/>
    <n v="0"/>
    <n v="0"/>
    <n v="64118.535000000003"/>
  </r>
  <r>
    <x v="0"/>
    <x v="1"/>
    <x v="4"/>
    <x v="8"/>
    <x v="3"/>
    <x v="2"/>
    <x v="0"/>
    <x v="1"/>
    <n v="0"/>
    <n v="0"/>
    <n v="0"/>
    <n v="0"/>
    <n v="0.6"/>
    <n v="14230.8"/>
    <n v="0"/>
    <n v="0"/>
    <n v="0"/>
    <n v="0"/>
    <n v="0"/>
    <n v="0"/>
    <n v="14230.8"/>
  </r>
  <r>
    <x v="0"/>
    <x v="1"/>
    <x v="4"/>
    <x v="8"/>
    <x v="4"/>
    <x v="0"/>
    <x v="0"/>
    <x v="0"/>
    <n v="0"/>
    <n v="0"/>
    <n v="0"/>
    <n v="0"/>
    <n v="34.6"/>
    <n v="2089854.2490000003"/>
    <n v="0"/>
    <n v="0"/>
    <n v="0"/>
    <n v="0"/>
    <n v="0"/>
    <n v="0"/>
    <n v="2089854.2490000003"/>
  </r>
  <r>
    <x v="0"/>
    <x v="1"/>
    <x v="4"/>
    <x v="8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4"/>
    <x v="9"/>
    <x v="0"/>
    <x v="4"/>
    <x v="0"/>
    <x v="0"/>
    <n v="4"/>
    <n v="3.74"/>
    <n v="14297.73"/>
    <n v="16344.81"/>
    <n v="0"/>
    <n v="0"/>
    <n v="0"/>
    <n v="0"/>
    <n v="14297.73"/>
    <n v="16344.81"/>
    <n v="0"/>
    <n v="0"/>
    <n v="0"/>
  </r>
  <r>
    <x v="0"/>
    <x v="1"/>
    <x v="4"/>
    <x v="9"/>
    <x v="0"/>
    <x v="0"/>
    <x v="0"/>
    <x v="0"/>
    <n v="459"/>
    <n v="13689.810000000001"/>
    <n v="741993325.35000002"/>
    <n v="74936792.981312409"/>
    <n v="3"/>
    <n v="20415.950999999997"/>
    <n v="0"/>
    <n v="0"/>
    <n v="741993325.35000002"/>
    <n v="74936792.981312409"/>
    <n v="0"/>
    <n v="0"/>
    <n v="20415.950999999997"/>
  </r>
  <r>
    <x v="0"/>
    <x v="1"/>
    <x v="4"/>
    <x v="9"/>
    <x v="0"/>
    <x v="0"/>
    <x v="0"/>
    <x v="1"/>
    <n v="0"/>
    <n v="0"/>
    <n v="0"/>
    <n v="0"/>
    <n v="1"/>
    <n v="23487"/>
    <n v="0"/>
    <n v="0"/>
    <n v="0"/>
    <n v="0"/>
    <n v="0"/>
    <n v="0"/>
    <n v="23487"/>
  </r>
  <r>
    <x v="0"/>
    <x v="1"/>
    <x v="4"/>
    <x v="9"/>
    <x v="0"/>
    <x v="1"/>
    <x v="0"/>
    <x v="0"/>
    <n v="116283"/>
    <n v="494665.75"/>
    <n v="82320838.680000007"/>
    <n v="105486095.39"/>
    <n v="664.59999999999991"/>
    <n v="11530365.404000001"/>
    <n v="0"/>
    <n v="0"/>
    <n v="82320838.680000007"/>
    <n v="105486095.39"/>
    <n v="0"/>
    <n v="0"/>
    <n v="11530365.404000001"/>
  </r>
  <r>
    <x v="0"/>
    <x v="1"/>
    <x v="4"/>
    <x v="9"/>
    <x v="0"/>
    <x v="1"/>
    <x v="0"/>
    <x v="1"/>
    <n v="0"/>
    <n v="0"/>
    <n v="0"/>
    <n v="0"/>
    <n v="75"/>
    <n v="1945942.9920000001"/>
    <n v="0"/>
    <n v="0"/>
    <n v="0"/>
    <n v="0"/>
    <n v="0"/>
    <n v="0"/>
    <n v="1945942.9920000001"/>
  </r>
  <r>
    <x v="0"/>
    <x v="1"/>
    <x v="4"/>
    <x v="9"/>
    <x v="1"/>
    <x v="4"/>
    <x v="0"/>
    <x v="0"/>
    <n v="14"/>
    <n v="62.58"/>
    <n v="69981.149999999994"/>
    <n v="63864.06"/>
    <n v="0.60000000000000009"/>
    <n v="13509.198"/>
    <n v="0"/>
    <n v="0"/>
    <n v="69981.149999999994"/>
    <n v="63864.06"/>
    <n v="0"/>
    <n v="0"/>
    <n v="13509.198"/>
  </r>
  <r>
    <x v="0"/>
    <x v="1"/>
    <x v="4"/>
    <x v="9"/>
    <x v="1"/>
    <x v="4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9"/>
    <x v="1"/>
    <x v="0"/>
    <x v="0"/>
    <x v="0"/>
    <n v="0"/>
    <n v="1288.78"/>
    <n v="67478415.060000002"/>
    <n v="29782132.159999996"/>
    <n v="0"/>
    <n v="0"/>
    <n v="0"/>
    <n v="0"/>
    <n v="67478415.060000002"/>
    <n v="29782132.159999996"/>
    <n v="0"/>
    <n v="0"/>
    <n v="0"/>
  </r>
  <r>
    <x v="0"/>
    <x v="1"/>
    <x v="4"/>
    <x v="9"/>
    <x v="1"/>
    <x v="1"/>
    <x v="0"/>
    <x v="0"/>
    <n v="33009"/>
    <n v="129491.45000000001"/>
    <n v="34868625.519999996"/>
    <n v="39092398.539999999"/>
    <n v="179.79999999999998"/>
    <n v="3467106.9819999998"/>
    <n v="0"/>
    <n v="0"/>
    <n v="34868625.519999996"/>
    <n v="39092398.539999999"/>
    <n v="0"/>
    <n v="0"/>
    <n v="3467106.9819999998"/>
  </r>
  <r>
    <x v="0"/>
    <x v="1"/>
    <x v="4"/>
    <x v="9"/>
    <x v="1"/>
    <x v="1"/>
    <x v="0"/>
    <x v="1"/>
    <n v="0"/>
    <n v="0"/>
    <n v="0"/>
    <n v="0"/>
    <n v="26.2"/>
    <n v="636263.83799999999"/>
    <n v="0"/>
    <n v="0"/>
    <n v="0"/>
    <n v="0"/>
    <n v="0"/>
    <n v="0"/>
    <n v="636263.83799999999"/>
  </r>
  <r>
    <x v="0"/>
    <x v="1"/>
    <x v="4"/>
    <x v="9"/>
    <x v="2"/>
    <x v="4"/>
    <x v="0"/>
    <x v="0"/>
    <n v="103"/>
    <n v="5351.36"/>
    <n v="1544117.73"/>
    <n v="1381937.2600000002"/>
    <n v="6.4"/>
    <n v="113420.769"/>
    <n v="0"/>
    <n v="0"/>
    <n v="1544117.73"/>
    <n v="1381937.2600000002"/>
    <n v="0"/>
    <n v="0"/>
    <n v="113420.769"/>
  </r>
  <r>
    <x v="0"/>
    <x v="1"/>
    <x v="4"/>
    <x v="9"/>
    <x v="2"/>
    <x v="4"/>
    <x v="0"/>
    <x v="1"/>
    <n v="0"/>
    <n v="0"/>
    <n v="0"/>
    <n v="0"/>
    <n v="0.8"/>
    <n v="27166.799999999999"/>
    <n v="0"/>
    <n v="0"/>
    <n v="0"/>
    <n v="0"/>
    <n v="0"/>
    <n v="0"/>
    <n v="27166.799999999999"/>
  </r>
  <r>
    <x v="0"/>
    <x v="1"/>
    <x v="4"/>
    <x v="9"/>
    <x v="2"/>
    <x v="0"/>
    <x v="0"/>
    <x v="0"/>
    <n v="0"/>
    <n v="1098.2500000000002"/>
    <n v="39763398.229999989"/>
    <n v="22984564.468000002"/>
    <n v="0.4"/>
    <n v="4360.8"/>
    <n v="0"/>
    <n v="0"/>
    <n v="39763398.229999989"/>
    <n v="22984564.468000002"/>
    <n v="0"/>
    <n v="0"/>
    <n v="4360.8"/>
  </r>
  <r>
    <x v="0"/>
    <x v="1"/>
    <x v="4"/>
    <x v="9"/>
    <x v="2"/>
    <x v="1"/>
    <x v="0"/>
    <x v="0"/>
    <n v="0"/>
    <n v="1214.52"/>
    <n v="145312"/>
    <n v="145312"/>
    <n v="1.8"/>
    <n v="43293"/>
    <n v="0"/>
    <n v="0"/>
    <n v="145312"/>
    <n v="145312"/>
    <n v="0"/>
    <n v="0"/>
    <n v="43293"/>
  </r>
  <r>
    <x v="0"/>
    <x v="1"/>
    <x v="4"/>
    <x v="9"/>
    <x v="3"/>
    <x v="0"/>
    <x v="0"/>
    <x v="0"/>
    <n v="0"/>
    <n v="58.55"/>
    <n v="3059276.91"/>
    <n v="1194450.94"/>
    <n v="0"/>
    <n v="0"/>
    <n v="0"/>
    <n v="0"/>
    <n v="3059276.91"/>
    <n v="1194450.94"/>
    <n v="0"/>
    <n v="0"/>
    <n v="0"/>
  </r>
  <r>
    <x v="0"/>
    <x v="1"/>
    <x v="4"/>
    <x v="9"/>
    <x v="3"/>
    <x v="1"/>
    <x v="0"/>
    <x v="0"/>
    <n v="26"/>
    <n v="6898.1799999999994"/>
    <n v="2027792.27"/>
    <n v="2027809.05"/>
    <n v="2.2000000000000002"/>
    <n v="30458.400000000001"/>
    <n v="0"/>
    <n v="0"/>
    <n v="2027792.27"/>
    <n v="2027809.05"/>
    <n v="0"/>
    <n v="0"/>
    <n v="30458.400000000001"/>
  </r>
  <r>
    <x v="0"/>
    <x v="1"/>
    <x v="4"/>
    <x v="9"/>
    <x v="4"/>
    <x v="0"/>
    <x v="0"/>
    <x v="0"/>
    <n v="0"/>
    <n v="2"/>
    <n v="-344292.11"/>
    <n v="570.01"/>
    <n v="0"/>
    <n v="309190.14899999998"/>
    <n v="0"/>
    <n v="0"/>
    <n v="-344292.11"/>
    <n v="570.01"/>
    <n v="0"/>
    <n v="0"/>
    <n v="309190.14899999998"/>
  </r>
  <r>
    <x v="0"/>
    <x v="1"/>
    <x v="4"/>
    <x v="10"/>
    <x v="0"/>
    <x v="4"/>
    <x v="0"/>
    <x v="0"/>
    <n v="0"/>
    <n v="0"/>
    <n v="-2084"/>
    <n v="0"/>
    <n v="0"/>
    <n v="0"/>
    <n v="0"/>
    <n v="0"/>
    <n v="-2084"/>
    <n v="0"/>
    <n v="0"/>
    <n v="0"/>
    <n v="0"/>
  </r>
  <r>
    <x v="0"/>
    <x v="1"/>
    <x v="4"/>
    <x v="10"/>
    <x v="0"/>
    <x v="0"/>
    <x v="0"/>
    <x v="0"/>
    <n v="261"/>
    <n v="483.62"/>
    <n v="619166.87"/>
    <n v="937820.49602900003"/>
    <n v="5.2"/>
    <n v="96065.187000000005"/>
    <n v="0"/>
    <n v="0"/>
    <n v="619166.87"/>
    <n v="937820.49602900003"/>
    <n v="0"/>
    <n v="0"/>
    <n v="96065.187000000005"/>
  </r>
  <r>
    <x v="0"/>
    <x v="1"/>
    <x v="4"/>
    <x v="10"/>
    <x v="0"/>
    <x v="0"/>
    <x v="0"/>
    <x v="1"/>
    <n v="0"/>
    <n v="0"/>
    <n v="0"/>
    <n v="0"/>
    <n v="0.8"/>
    <n v="19177.313999999998"/>
    <n v="0"/>
    <n v="0"/>
    <n v="0"/>
    <n v="0"/>
    <n v="0"/>
    <n v="0"/>
    <n v="19177.313999999998"/>
  </r>
  <r>
    <x v="0"/>
    <x v="1"/>
    <x v="4"/>
    <x v="10"/>
    <x v="0"/>
    <x v="1"/>
    <x v="0"/>
    <x v="0"/>
    <n v="63673"/>
    <n v="58267.560000000005"/>
    <n v="62471784.020000011"/>
    <n v="60268135.750000022"/>
    <n v="457.59999999999985"/>
    <n v="8052889.4789999994"/>
    <n v="0"/>
    <n v="0"/>
    <n v="62471784.020000011"/>
    <n v="60268135.750000022"/>
    <n v="0"/>
    <n v="0"/>
    <n v="8052889.4789999994"/>
  </r>
  <r>
    <x v="0"/>
    <x v="1"/>
    <x v="4"/>
    <x v="10"/>
    <x v="0"/>
    <x v="1"/>
    <x v="0"/>
    <x v="1"/>
    <n v="0"/>
    <n v="0"/>
    <n v="0"/>
    <n v="0"/>
    <n v="72.199999999999974"/>
    <n v="1846741.115"/>
    <n v="0"/>
    <n v="0"/>
    <n v="0"/>
    <n v="0"/>
    <n v="0"/>
    <n v="0"/>
    <n v="1846741.115"/>
  </r>
  <r>
    <x v="0"/>
    <x v="1"/>
    <x v="4"/>
    <x v="10"/>
    <x v="0"/>
    <x v="1"/>
    <x v="1"/>
    <x v="1"/>
    <n v="0"/>
    <n v="0"/>
    <n v="0"/>
    <n v="0"/>
    <n v="0"/>
    <n v="-4462.53"/>
    <n v="0"/>
    <n v="0"/>
    <n v="0"/>
    <n v="0"/>
    <n v="0"/>
    <n v="0"/>
    <n v="-4462.53"/>
  </r>
  <r>
    <x v="0"/>
    <x v="1"/>
    <x v="4"/>
    <x v="10"/>
    <x v="0"/>
    <x v="2"/>
    <x v="0"/>
    <x v="0"/>
    <n v="57"/>
    <n v="26.09"/>
    <n v="138014.91"/>
    <n v="47464.941760999995"/>
    <n v="0.4"/>
    <n v="12497.331"/>
    <n v="0"/>
    <n v="0"/>
    <n v="138014.91"/>
    <n v="47464.941760999995"/>
    <n v="0"/>
    <n v="0"/>
    <n v="12497.331"/>
  </r>
  <r>
    <x v="0"/>
    <x v="1"/>
    <x v="4"/>
    <x v="10"/>
    <x v="0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10"/>
    <x v="0"/>
    <x v="3"/>
    <x v="0"/>
    <x v="0"/>
    <n v="2371"/>
    <n v="2000.69"/>
    <n v="4596989.46"/>
    <n v="4273553.7220199993"/>
    <n v="51.400000000000006"/>
    <n v="958489.79099999997"/>
    <n v="0"/>
    <n v="0"/>
    <n v="4596989.46"/>
    <n v="4273553.7220199993"/>
    <n v="0"/>
    <n v="0"/>
    <n v="958489.79099999997"/>
  </r>
  <r>
    <x v="0"/>
    <x v="1"/>
    <x v="4"/>
    <x v="10"/>
    <x v="0"/>
    <x v="3"/>
    <x v="0"/>
    <x v="1"/>
    <n v="0"/>
    <n v="0"/>
    <n v="0"/>
    <n v="0"/>
    <n v="0.4"/>
    <n v="9448.2000000000007"/>
    <n v="0"/>
    <n v="0"/>
    <n v="0"/>
    <n v="0"/>
    <n v="0"/>
    <n v="0"/>
    <n v="9448.2000000000007"/>
  </r>
  <r>
    <x v="0"/>
    <x v="1"/>
    <x v="4"/>
    <x v="10"/>
    <x v="1"/>
    <x v="4"/>
    <x v="0"/>
    <x v="0"/>
    <n v="4361"/>
    <n v="3173.4599999999996"/>
    <n v="8702892.4900000002"/>
    <n v="6052416.7457999997"/>
    <n v="62.199999999999996"/>
    <n v="1268695.1229999999"/>
    <n v="0"/>
    <n v="0"/>
    <n v="8702892.4900000002"/>
    <n v="6052416.7457999997"/>
    <n v="0"/>
    <n v="0"/>
    <n v="1268695.1229999999"/>
  </r>
  <r>
    <x v="0"/>
    <x v="1"/>
    <x v="4"/>
    <x v="10"/>
    <x v="1"/>
    <x v="4"/>
    <x v="0"/>
    <x v="1"/>
    <n v="0"/>
    <n v="0"/>
    <n v="0"/>
    <n v="0"/>
    <n v="9.1999999999999993"/>
    <n v="247163.655"/>
    <n v="0"/>
    <n v="0"/>
    <n v="0"/>
    <n v="0"/>
    <n v="0"/>
    <n v="0"/>
    <n v="247163.655"/>
  </r>
  <r>
    <x v="0"/>
    <x v="1"/>
    <x v="4"/>
    <x v="10"/>
    <x v="1"/>
    <x v="0"/>
    <x v="0"/>
    <x v="0"/>
    <n v="156"/>
    <n v="174.69"/>
    <n v="103288.92"/>
    <n v="138036.96271200001"/>
    <n v="3.4000000000000004"/>
    <n v="93533.675000000003"/>
    <n v="0"/>
    <n v="0"/>
    <n v="103288.92"/>
    <n v="138036.96271200001"/>
    <n v="0"/>
    <n v="0"/>
    <n v="93533.675000000003"/>
  </r>
  <r>
    <x v="0"/>
    <x v="1"/>
    <x v="4"/>
    <x v="10"/>
    <x v="1"/>
    <x v="1"/>
    <x v="0"/>
    <x v="0"/>
    <n v="8521"/>
    <n v="8784.9700000000012"/>
    <n v="11932375.639999999"/>
    <n v="14264619.871999998"/>
    <n v="97.2"/>
    <n v="2422969.7649999997"/>
    <n v="0"/>
    <n v="0"/>
    <n v="11932375.639999999"/>
    <n v="14264619.871999998"/>
    <n v="0"/>
    <n v="0"/>
    <n v="2422969.7649999997"/>
  </r>
  <r>
    <x v="0"/>
    <x v="1"/>
    <x v="4"/>
    <x v="10"/>
    <x v="1"/>
    <x v="1"/>
    <x v="0"/>
    <x v="1"/>
    <n v="0"/>
    <n v="0"/>
    <n v="0"/>
    <n v="0"/>
    <n v="17.199999999999996"/>
    <n v="437478.15100000001"/>
    <n v="0"/>
    <n v="0"/>
    <n v="0"/>
    <n v="0"/>
    <n v="0"/>
    <n v="0"/>
    <n v="437478.15100000001"/>
  </r>
  <r>
    <x v="0"/>
    <x v="1"/>
    <x v="4"/>
    <x v="10"/>
    <x v="1"/>
    <x v="2"/>
    <x v="0"/>
    <x v="0"/>
    <n v="43"/>
    <n v="24.06"/>
    <n v="93606.67"/>
    <n v="53386.469999999994"/>
    <n v="0.2"/>
    <n v="953.1"/>
    <n v="0"/>
    <n v="0"/>
    <n v="93606.67"/>
    <n v="53386.469999999994"/>
    <n v="0"/>
    <n v="0"/>
    <n v="953.1"/>
  </r>
  <r>
    <x v="0"/>
    <x v="1"/>
    <x v="4"/>
    <x v="10"/>
    <x v="1"/>
    <x v="3"/>
    <x v="0"/>
    <x v="0"/>
    <n v="37"/>
    <n v="20.07"/>
    <n v="37053"/>
    <n v="33135.32"/>
    <n v="0.4"/>
    <n v="8488.1009999999987"/>
    <n v="0"/>
    <n v="0"/>
    <n v="37053"/>
    <n v="33135.32"/>
    <n v="0"/>
    <n v="0"/>
    <n v="8488.1009999999987"/>
  </r>
  <r>
    <x v="0"/>
    <x v="1"/>
    <x v="4"/>
    <x v="10"/>
    <x v="2"/>
    <x v="4"/>
    <x v="0"/>
    <x v="0"/>
    <n v="1979"/>
    <n v="1761.48"/>
    <n v="16022039.650000004"/>
    <n v="15067604.6998"/>
    <n v="45.79999999999999"/>
    <n v="1905017.7310000004"/>
    <n v="0"/>
    <n v="0"/>
    <n v="16022039.650000004"/>
    <n v="15067604.6998"/>
    <n v="0"/>
    <n v="0"/>
    <n v="1905017.7310000004"/>
  </r>
  <r>
    <x v="0"/>
    <x v="1"/>
    <x v="4"/>
    <x v="10"/>
    <x v="2"/>
    <x v="4"/>
    <x v="0"/>
    <x v="1"/>
    <n v="0"/>
    <n v="0"/>
    <n v="0"/>
    <n v="0"/>
    <n v="1.4"/>
    <n v="32071.5"/>
    <n v="0"/>
    <n v="0"/>
    <n v="0"/>
    <n v="0"/>
    <n v="0"/>
    <n v="0"/>
    <n v="32071.5"/>
  </r>
  <r>
    <x v="0"/>
    <x v="1"/>
    <x v="4"/>
    <x v="10"/>
    <x v="2"/>
    <x v="0"/>
    <x v="0"/>
    <x v="0"/>
    <n v="468"/>
    <n v="500.92999999999995"/>
    <n v="1396599.4700000002"/>
    <n v="1681453.9431250002"/>
    <n v="7.4"/>
    <n v="209551.245"/>
    <n v="0"/>
    <n v="0"/>
    <n v="1396599.4700000002"/>
    <n v="1681453.9431250002"/>
    <n v="0"/>
    <n v="0"/>
    <n v="209551.245"/>
  </r>
  <r>
    <x v="0"/>
    <x v="1"/>
    <x v="4"/>
    <x v="10"/>
    <x v="2"/>
    <x v="0"/>
    <x v="0"/>
    <x v="1"/>
    <n v="0"/>
    <n v="0"/>
    <n v="0"/>
    <n v="0"/>
    <n v="0.60000000000000009"/>
    <n v="14349.923999999999"/>
    <n v="0"/>
    <n v="0"/>
    <n v="0"/>
    <n v="0"/>
    <n v="0"/>
    <n v="0"/>
    <n v="14349.923999999999"/>
  </r>
  <r>
    <x v="0"/>
    <x v="1"/>
    <x v="4"/>
    <x v="10"/>
    <x v="2"/>
    <x v="1"/>
    <x v="0"/>
    <x v="0"/>
    <n v="70"/>
    <n v="79.220000000000013"/>
    <n v="335321.34000000003"/>
    <n v="381844.17796"/>
    <n v="5.2000000000000011"/>
    <n v="65832.125999999989"/>
    <n v="0"/>
    <n v="0"/>
    <n v="335321.34000000003"/>
    <n v="381844.17796"/>
    <n v="0"/>
    <n v="0"/>
    <n v="65832.125999999989"/>
  </r>
  <r>
    <x v="0"/>
    <x v="1"/>
    <x v="4"/>
    <x v="10"/>
    <x v="2"/>
    <x v="2"/>
    <x v="0"/>
    <x v="0"/>
    <n v="0"/>
    <n v="0.52"/>
    <n v="0"/>
    <n v="1314.8"/>
    <n v="0"/>
    <n v="0"/>
    <n v="0"/>
    <n v="0"/>
    <n v="0"/>
    <n v="1314.8"/>
    <n v="0"/>
    <n v="0"/>
    <n v="0"/>
  </r>
  <r>
    <x v="0"/>
    <x v="1"/>
    <x v="4"/>
    <x v="10"/>
    <x v="2"/>
    <x v="3"/>
    <x v="0"/>
    <x v="0"/>
    <n v="605"/>
    <n v="517.49"/>
    <n v="2166407.9699999997"/>
    <n v="1954969.2630200004"/>
    <n v="14.000000000000002"/>
    <n v="1129203.291"/>
    <n v="0"/>
    <n v="0"/>
    <n v="2166407.9699999997"/>
    <n v="1954969.2630200004"/>
    <n v="0"/>
    <n v="0"/>
    <n v="1129203.291"/>
  </r>
  <r>
    <x v="0"/>
    <x v="1"/>
    <x v="4"/>
    <x v="10"/>
    <x v="3"/>
    <x v="1"/>
    <x v="0"/>
    <x v="0"/>
    <n v="259"/>
    <n v="264.33999999999997"/>
    <n v="236458.59"/>
    <n v="265815.23579999997"/>
    <n v="0.8"/>
    <n v="22613.61"/>
    <n v="0"/>
    <n v="0"/>
    <n v="236458.59"/>
    <n v="265815.23579999997"/>
    <n v="0"/>
    <n v="0"/>
    <n v="22613.61"/>
  </r>
  <r>
    <x v="0"/>
    <x v="1"/>
    <x v="4"/>
    <x v="10"/>
    <x v="3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10"/>
    <x v="3"/>
    <x v="2"/>
    <x v="0"/>
    <x v="0"/>
    <n v="87"/>
    <n v="84.779999999999987"/>
    <n v="57955.43"/>
    <n v="60251.380000000005"/>
    <n v="0.6"/>
    <n v="4340.01"/>
    <n v="0"/>
    <n v="0"/>
    <n v="57955.43"/>
    <n v="60251.380000000005"/>
    <n v="0"/>
    <n v="0"/>
    <n v="4340.01"/>
  </r>
  <r>
    <x v="0"/>
    <x v="1"/>
    <x v="4"/>
    <x v="10"/>
    <x v="4"/>
    <x v="0"/>
    <x v="0"/>
    <x v="0"/>
    <n v="0"/>
    <n v="0"/>
    <n v="0"/>
    <n v="0"/>
    <n v="127.80000000000001"/>
    <n v="4156507.4299999997"/>
    <n v="0"/>
    <n v="0"/>
    <n v="0"/>
    <n v="0"/>
    <n v="0"/>
    <n v="0"/>
    <n v="4156507.4299999997"/>
  </r>
  <r>
    <x v="0"/>
    <x v="1"/>
    <x v="4"/>
    <x v="10"/>
    <x v="4"/>
    <x v="0"/>
    <x v="0"/>
    <x v="1"/>
    <n v="0"/>
    <n v="0"/>
    <n v="0"/>
    <n v="0"/>
    <n v="0"/>
    <n v="24296.1"/>
    <n v="0"/>
    <n v="0"/>
    <n v="0"/>
    <n v="0"/>
    <n v="0"/>
    <n v="0"/>
    <n v="24296.1"/>
  </r>
  <r>
    <x v="0"/>
    <x v="1"/>
    <x v="4"/>
    <x v="11"/>
    <x v="0"/>
    <x v="4"/>
    <x v="0"/>
    <x v="0"/>
    <n v="20"/>
    <n v="19.29"/>
    <n v="-36162"/>
    <n v="21823.9"/>
    <n v="0"/>
    <n v="0"/>
    <n v="0"/>
    <n v="0"/>
    <n v="-36162"/>
    <n v="21823.9"/>
    <n v="0"/>
    <n v="0"/>
    <n v="0"/>
  </r>
  <r>
    <x v="0"/>
    <x v="1"/>
    <x v="4"/>
    <x v="11"/>
    <x v="0"/>
    <x v="4"/>
    <x v="0"/>
    <x v="1"/>
    <n v="0"/>
    <n v="0"/>
    <n v="0"/>
    <n v="0"/>
    <n v="0.2"/>
    <n v="5277"/>
    <n v="0"/>
    <n v="0"/>
    <n v="0"/>
    <n v="0"/>
    <n v="0"/>
    <n v="0"/>
    <n v="5277"/>
  </r>
  <r>
    <x v="0"/>
    <x v="1"/>
    <x v="4"/>
    <x v="11"/>
    <x v="0"/>
    <x v="0"/>
    <x v="0"/>
    <x v="0"/>
    <n v="15698"/>
    <n v="8336.84"/>
    <n v="55064697.710000008"/>
    <n v="15914036.914619001"/>
    <n v="231.4"/>
    <n v="2698478.1799999992"/>
    <n v="0"/>
    <n v="0"/>
    <n v="55064697.710000008"/>
    <n v="15914036.914619001"/>
    <n v="0"/>
    <n v="0"/>
    <n v="2698478.1799999992"/>
  </r>
  <r>
    <x v="0"/>
    <x v="1"/>
    <x v="4"/>
    <x v="11"/>
    <x v="0"/>
    <x v="0"/>
    <x v="0"/>
    <x v="1"/>
    <n v="0"/>
    <n v="0"/>
    <n v="0"/>
    <n v="0"/>
    <n v="84.200000000000017"/>
    <n v="2045703.368"/>
    <n v="0"/>
    <n v="0"/>
    <n v="0"/>
    <n v="0"/>
    <n v="0"/>
    <n v="0"/>
    <n v="2045703.368"/>
  </r>
  <r>
    <x v="0"/>
    <x v="1"/>
    <x v="4"/>
    <x v="11"/>
    <x v="0"/>
    <x v="1"/>
    <x v="0"/>
    <x v="0"/>
    <n v="714346"/>
    <n v="660094.06000000006"/>
    <n v="835048121.88999975"/>
    <n v="756710813.9000001"/>
    <n v="6807.5999999999958"/>
    <n v="98738770.795000032"/>
    <n v="0"/>
    <n v="0"/>
    <n v="835048121.88999975"/>
    <n v="756710813.9000001"/>
    <n v="0"/>
    <n v="0"/>
    <n v="98738770.795000032"/>
  </r>
  <r>
    <x v="0"/>
    <x v="1"/>
    <x v="4"/>
    <x v="11"/>
    <x v="0"/>
    <x v="1"/>
    <x v="0"/>
    <x v="1"/>
    <n v="0"/>
    <n v="0"/>
    <n v="0"/>
    <n v="0"/>
    <n v="2487.6"/>
    <n v="61956042.671999998"/>
    <n v="0"/>
    <n v="0"/>
    <n v="0"/>
    <n v="0"/>
    <n v="0"/>
    <n v="0"/>
    <n v="61956042.671999998"/>
  </r>
  <r>
    <x v="0"/>
    <x v="1"/>
    <x v="4"/>
    <x v="11"/>
    <x v="0"/>
    <x v="1"/>
    <x v="1"/>
    <x v="0"/>
    <n v="0"/>
    <n v="0"/>
    <n v="0"/>
    <n v="0"/>
    <n v="0.2"/>
    <n v="1434.0329999999999"/>
    <n v="0"/>
    <n v="0"/>
    <n v="0"/>
    <n v="0"/>
    <n v="0"/>
    <n v="0"/>
    <n v="1434.0329999999999"/>
  </r>
  <r>
    <x v="0"/>
    <x v="1"/>
    <x v="4"/>
    <x v="11"/>
    <x v="0"/>
    <x v="2"/>
    <x v="0"/>
    <x v="0"/>
    <n v="738"/>
    <n v="410.63000000000005"/>
    <n v="2822009.25"/>
    <n v="956599.57633499999"/>
    <n v="9.7999999999999989"/>
    <n v="154716.48900000003"/>
    <n v="0"/>
    <n v="0"/>
    <n v="2822009.25"/>
    <n v="956599.57633499999"/>
    <n v="0"/>
    <n v="0"/>
    <n v="154716.48900000003"/>
  </r>
  <r>
    <x v="0"/>
    <x v="1"/>
    <x v="4"/>
    <x v="11"/>
    <x v="0"/>
    <x v="2"/>
    <x v="0"/>
    <x v="1"/>
    <n v="0"/>
    <n v="0"/>
    <n v="0"/>
    <n v="0"/>
    <n v="2.6"/>
    <n v="61697.391000000003"/>
    <n v="0"/>
    <n v="0"/>
    <n v="0"/>
    <n v="0"/>
    <n v="0"/>
    <n v="0"/>
    <n v="61697.391000000003"/>
  </r>
  <r>
    <x v="0"/>
    <x v="1"/>
    <x v="4"/>
    <x v="11"/>
    <x v="0"/>
    <x v="3"/>
    <x v="0"/>
    <x v="0"/>
    <n v="126055"/>
    <n v="116475.09"/>
    <n v="131488558.06999999"/>
    <n v="110664456.55939999"/>
    <n v="1811.0000000000002"/>
    <n v="25004370.528999999"/>
    <n v="0"/>
    <n v="0"/>
    <n v="131488558.06999999"/>
    <n v="110664456.55939999"/>
    <n v="0"/>
    <n v="0"/>
    <n v="25004370.528999999"/>
  </r>
  <r>
    <x v="0"/>
    <x v="1"/>
    <x v="4"/>
    <x v="11"/>
    <x v="0"/>
    <x v="3"/>
    <x v="0"/>
    <x v="1"/>
    <n v="0"/>
    <n v="0"/>
    <n v="0"/>
    <n v="0"/>
    <n v="29.6"/>
    <n v="722198.82799999998"/>
    <n v="0"/>
    <n v="0"/>
    <n v="0"/>
    <n v="0"/>
    <n v="0"/>
    <n v="0"/>
    <n v="722198.82799999998"/>
  </r>
  <r>
    <x v="0"/>
    <x v="1"/>
    <x v="4"/>
    <x v="11"/>
    <x v="1"/>
    <x v="4"/>
    <x v="0"/>
    <x v="0"/>
    <n v="29882"/>
    <n v="23555.03"/>
    <n v="71249662.110000014"/>
    <n v="57576650.13499999"/>
    <n v="709.8"/>
    <n v="9134677.193"/>
    <n v="0"/>
    <n v="0"/>
    <n v="71249662.110000014"/>
    <n v="57576650.13499999"/>
    <n v="0"/>
    <n v="0"/>
    <n v="9134677.193"/>
  </r>
  <r>
    <x v="0"/>
    <x v="1"/>
    <x v="4"/>
    <x v="11"/>
    <x v="1"/>
    <x v="4"/>
    <x v="0"/>
    <x v="1"/>
    <n v="0"/>
    <n v="0"/>
    <n v="0"/>
    <n v="0"/>
    <n v="206.2"/>
    <n v="5174864.5719999997"/>
    <n v="0"/>
    <n v="0"/>
    <n v="0"/>
    <n v="0"/>
    <n v="0"/>
    <n v="0"/>
    <n v="5174864.5719999997"/>
  </r>
  <r>
    <x v="0"/>
    <x v="1"/>
    <x v="4"/>
    <x v="11"/>
    <x v="1"/>
    <x v="0"/>
    <x v="0"/>
    <x v="0"/>
    <n v="2600"/>
    <n v="2271.25"/>
    <n v="5632090.7100000009"/>
    <n v="4894247.2224499993"/>
    <n v="80"/>
    <n v="1091018.5109999999"/>
    <n v="0"/>
    <n v="0"/>
    <n v="5632090.7100000009"/>
    <n v="4894247.2224499993"/>
    <n v="0"/>
    <n v="0"/>
    <n v="1091018.5109999999"/>
  </r>
  <r>
    <x v="0"/>
    <x v="1"/>
    <x v="4"/>
    <x v="11"/>
    <x v="1"/>
    <x v="0"/>
    <x v="0"/>
    <x v="1"/>
    <n v="0"/>
    <n v="0"/>
    <n v="0"/>
    <n v="0"/>
    <n v="20.6"/>
    <n v="501572.33999999997"/>
    <n v="0"/>
    <n v="0"/>
    <n v="0"/>
    <n v="0"/>
    <n v="0"/>
    <n v="0"/>
    <n v="501572.33999999997"/>
  </r>
  <r>
    <x v="0"/>
    <x v="1"/>
    <x v="4"/>
    <x v="11"/>
    <x v="1"/>
    <x v="1"/>
    <x v="0"/>
    <x v="0"/>
    <n v="38294"/>
    <n v="37239.609999999993"/>
    <n v="71686615.420000002"/>
    <n v="77503148.430000022"/>
    <n v="762.60000000000025"/>
    <n v="11034630.316999998"/>
    <n v="0"/>
    <n v="0"/>
    <n v="71686615.420000002"/>
    <n v="77503148.430000022"/>
    <n v="0"/>
    <n v="0"/>
    <n v="11034630.316999998"/>
  </r>
  <r>
    <x v="0"/>
    <x v="1"/>
    <x v="4"/>
    <x v="11"/>
    <x v="1"/>
    <x v="1"/>
    <x v="0"/>
    <x v="1"/>
    <n v="0"/>
    <n v="0"/>
    <n v="0"/>
    <n v="0"/>
    <n v="192.4"/>
    <n v="4887072.3379999995"/>
    <n v="0"/>
    <n v="0"/>
    <n v="0"/>
    <n v="0"/>
    <n v="0"/>
    <n v="0"/>
    <n v="4887072.3379999995"/>
  </r>
  <r>
    <x v="0"/>
    <x v="1"/>
    <x v="4"/>
    <x v="11"/>
    <x v="1"/>
    <x v="2"/>
    <x v="0"/>
    <x v="0"/>
    <n v="303"/>
    <n v="243.67999999999998"/>
    <n v="742360.64"/>
    <n v="511771.43999999994"/>
    <n v="6.1999999999999993"/>
    <n v="111481.628"/>
    <n v="0"/>
    <n v="0"/>
    <n v="742360.64"/>
    <n v="511771.43999999994"/>
    <n v="0"/>
    <n v="0"/>
    <n v="111481.628"/>
  </r>
  <r>
    <x v="0"/>
    <x v="1"/>
    <x v="4"/>
    <x v="11"/>
    <x v="1"/>
    <x v="2"/>
    <x v="0"/>
    <x v="1"/>
    <n v="0"/>
    <n v="0"/>
    <n v="0"/>
    <n v="0"/>
    <n v="0.6"/>
    <n v="14245.2"/>
    <n v="0"/>
    <n v="0"/>
    <n v="0"/>
    <n v="0"/>
    <n v="0"/>
    <n v="0"/>
    <n v="14245.2"/>
  </r>
  <r>
    <x v="0"/>
    <x v="1"/>
    <x v="4"/>
    <x v="11"/>
    <x v="1"/>
    <x v="3"/>
    <x v="0"/>
    <x v="0"/>
    <n v="1189"/>
    <n v="656.75000000000011"/>
    <n v="2286242.61"/>
    <n v="1749484.2134889998"/>
    <n v="96.40000000000002"/>
    <n v="1346113.3139999998"/>
    <n v="0"/>
    <n v="0"/>
    <n v="2286242.61"/>
    <n v="1749484.2134889998"/>
    <n v="0"/>
    <n v="0"/>
    <n v="1346113.3139999998"/>
  </r>
  <r>
    <x v="0"/>
    <x v="1"/>
    <x v="4"/>
    <x v="11"/>
    <x v="1"/>
    <x v="3"/>
    <x v="0"/>
    <x v="1"/>
    <n v="0"/>
    <n v="0"/>
    <n v="0"/>
    <n v="0"/>
    <n v="0.4"/>
    <n v="9493.7999999999993"/>
    <n v="0"/>
    <n v="0"/>
    <n v="0"/>
    <n v="0"/>
    <n v="0"/>
    <n v="0"/>
    <n v="9493.7999999999993"/>
  </r>
  <r>
    <x v="0"/>
    <x v="1"/>
    <x v="4"/>
    <x v="11"/>
    <x v="2"/>
    <x v="4"/>
    <x v="0"/>
    <x v="0"/>
    <n v="22658"/>
    <n v="18303.339999999997"/>
    <n v="153850124.15000004"/>
    <n v="151220907.777998"/>
    <n v="1574.3999999999999"/>
    <n v="30965279.564999994"/>
    <n v="0"/>
    <n v="0"/>
    <n v="153850124.15000004"/>
    <n v="151220907.777998"/>
    <n v="0"/>
    <n v="0"/>
    <n v="30965279.564999994"/>
  </r>
  <r>
    <x v="0"/>
    <x v="1"/>
    <x v="4"/>
    <x v="11"/>
    <x v="2"/>
    <x v="4"/>
    <x v="0"/>
    <x v="1"/>
    <n v="0"/>
    <n v="0"/>
    <n v="0"/>
    <n v="0"/>
    <n v="91.600000000000009"/>
    <n v="2614423.13"/>
    <n v="0"/>
    <n v="0"/>
    <n v="0"/>
    <n v="0"/>
    <n v="0"/>
    <n v="0"/>
    <n v="2614423.13"/>
  </r>
  <r>
    <x v="0"/>
    <x v="1"/>
    <x v="4"/>
    <x v="11"/>
    <x v="2"/>
    <x v="0"/>
    <x v="0"/>
    <x v="0"/>
    <n v="2195"/>
    <n v="1862.76"/>
    <n v="10526321.59"/>
    <n v="9484718.7904289998"/>
    <n v="104.6"/>
    <n v="1953688.0889999999"/>
    <n v="0"/>
    <n v="0"/>
    <n v="10526321.59"/>
    <n v="9484718.7904289998"/>
    <n v="0"/>
    <n v="0"/>
    <n v="1953688.0889999999"/>
  </r>
  <r>
    <x v="0"/>
    <x v="1"/>
    <x v="4"/>
    <x v="11"/>
    <x v="2"/>
    <x v="0"/>
    <x v="0"/>
    <x v="1"/>
    <n v="0"/>
    <n v="0"/>
    <n v="0"/>
    <n v="0"/>
    <n v="9.6"/>
    <n v="232169.36599999998"/>
    <n v="0"/>
    <n v="0"/>
    <n v="0"/>
    <n v="0"/>
    <n v="0"/>
    <n v="0"/>
    <n v="232169.36599999998"/>
  </r>
  <r>
    <x v="0"/>
    <x v="1"/>
    <x v="4"/>
    <x v="11"/>
    <x v="2"/>
    <x v="1"/>
    <x v="0"/>
    <x v="0"/>
    <n v="2147"/>
    <n v="1915.02"/>
    <n v="9107727.4499999993"/>
    <n v="11277654.809999997"/>
    <n v="91.800000000000054"/>
    <n v="1515496.622"/>
    <n v="0"/>
    <n v="0"/>
    <n v="9107727.4499999993"/>
    <n v="11277654.809999997"/>
    <n v="0"/>
    <n v="0"/>
    <n v="1515496.622"/>
  </r>
  <r>
    <x v="0"/>
    <x v="1"/>
    <x v="4"/>
    <x v="11"/>
    <x v="2"/>
    <x v="1"/>
    <x v="0"/>
    <x v="1"/>
    <n v="0"/>
    <n v="0"/>
    <n v="0"/>
    <n v="0"/>
    <n v="1"/>
    <n v="28325.4"/>
    <n v="0"/>
    <n v="0"/>
    <n v="0"/>
    <n v="0"/>
    <n v="0"/>
    <n v="0"/>
    <n v="28325.4"/>
  </r>
  <r>
    <x v="0"/>
    <x v="1"/>
    <x v="4"/>
    <x v="11"/>
    <x v="2"/>
    <x v="2"/>
    <x v="0"/>
    <x v="0"/>
    <n v="194"/>
    <n v="97.79"/>
    <n v="326525.7"/>
    <n v="157008"/>
    <n v="5.6000000000000005"/>
    <n v="96870.45"/>
    <n v="0"/>
    <n v="0"/>
    <n v="326525.7"/>
    <n v="157008"/>
    <n v="0"/>
    <n v="0"/>
    <n v="96870.45"/>
  </r>
  <r>
    <x v="0"/>
    <x v="1"/>
    <x v="4"/>
    <x v="11"/>
    <x v="2"/>
    <x v="3"/>
    <x v="0"/>
    <x v="0"/>
    <n v="5225"/>
    <n v="4614.7799999999988"/>
    <n v="28518322.580000006"/>
    <n v="25907218.9146"/>
    <n v="270.79999999999995"/>
    <n v="6460174.1629999997"/>
    <n v="0"/>
    <n v="0"/>
    <n v="28518322.580000006"/>
    <n v="25907218.9146"/>
    <n v="0"/>
    <n v="0"/>
    <n v="6460174.1629999997"/>
  </r>
  <r>
    <x v="0"/>
    <x v="1"/>
    <x v="4"/>
    <x v="11"/>
    <x v="2"/>
    <x v="3"/>
    <x v="0"/>
    <x v="1"/>
    <n v="0"/>
    <n v="0"/>
    <n v="0"/>
    <n v="0"/>
    <n v="0.2"/>
    <n v="5677.2"/>
    <n v="0"/>
    <n v="0"/>
    <n v="0"/>
    <n v="0"/>
    <n v="0"/>
    <n v="0"/>
    <n v="5677.2"/>
  </r>
  <r>
    <x v="0"/>
    <x v="1"/>
    <x v="4"/>
    <x v="11"/>
    <x v="3"/>
    <x v="0"/>
    <x v="0"/>
    <x v="0"/>
    <n v="46"/>
    <n v="26.95"/>
    <n v="99709.890000000014"/>
    <n v="46056.25"/>
    <n v="0"/>
    <n v="264.49799999999999"/>
    <n v="0"/>
    <n v="0"/>
    <n v="99709.890000000014"/>
    <n v="46056.25"/>
    <n v="0"/>
    <n v="0"/>
    <n v="264.49799999999999"/>
  </r>
  <r>
    <x v="0"/>
    <x v="1"/>
    <x v="4"/>
    <x v="11"/>
    <x v="3"/>
    <x v="0"/>
    <x v="0"/>
    <x v="1"/>
    <n v="0"/>
    <n v="0"/>
    <n v="0"/>
    <n v="0"/>
    <n v="0.4"/>
    <n v="9568.9079999999994"/>
    <n v="0"/>
    <n v="0"/>
    <n v="0"/>
    <n v="0"/>
    <n v="0"/>
    <n v="0"/>
    <n v="9568.9079999999994"/>
  </r>
  <r>
    <x v="0"/>
    <x v="1"/>
    <x v="4"/>
    <x v="11"/>
    <x v="3"/>
    <x v="1"/>
    <x v="0"/>
    <x v="0"/>
    <n v="11011"/>
    <n v="9915.93"/>
    <n v="9452820.6099999994"/>
    <n v="8038278.9123"/>
    <n v="28"/>
    <n v="388598.62"/>
    <n v="0"/>
    <n v="0"/>
    <n v="9452820.6099999994"/>
    <n v="8038278.9123"/>
    <n v="0"/>
    <n v="0"/>
    <n v="388598.62"/>
  </r>
  <r>
    <x v="0"/>
    <x v="1"/>
    <x v="4"/>
    <x v="11"/>
    <x v="3"/>
    <x v="1"/>
    <x v="0"/>
    <x v="1"/>
    <n v="0"/>
    <n v="0"/>
    <n v="0"/>
    <n v="0"/>
    <n v="10"/>
    <n v="236987.41"/>
    <n v="0"/>
    <n v="0"/>
    <n v="0"/>
    <n v="0"/>
    <n v="0"/>
    <n v="0"/>
    <n v="236987.41"/>
  </r>
  <r>
    <x v="0"/>
    <x v="1"/>
    <x v="4"/>
    <x v="11"/>
    <x v="3"/>
    <x v="2"/>
    <x v="0"/>
    <x v="0"/>
    <n v="1792"/>
    <n v="1677.1499999999999"/>
    <n v="1356405.0799999998"/>
    <n v="1278652.9452850001"/>
    <n v="12.2"/>
    <n v="261525.155"/>
    <n v="0"/>
    <n v="0"/>
    <n v="1356405.0799999998"/>
    <n v="1278652.9452850001"/>
    <n v="0"/>
    <n v="0"/>
    <n v="261525.155"/>
  </r>
  <r>
    <x v="0"/>
    <x v="1"/>
    <x v="4"/>
    <x v="11"/>
    <x v="3"/>
    <x v="2"/>
    <x v="0"/>
    <x v="1"/>
    <n v="0"/>
    <n v="0"/>
    <n v="0"/>
    <n v="0"/>
    <n v="3.8000000000000003"/>
    <n v="89949.82"/>
    <n v="0"/>
    <n v="0"/>
    <n v="0"/>
    <n v="0"/>
    <n v="0"/>
    <n v="0"/>
    <n v="89949.82"/>
  </r>
  <r>
    <x v="0"/>
    <x v="1"/>
    <x v="4"/>
    <x v="11"/>
    <x v="3"/>
    <x v="3"/>
    <x v="0"/>
    <x v="0"/>
    <n v="1"/>
    <n v="0.17"/>
    <n v="1062.8399999999999"/>
    <n v="361.13"/>
    <n v="0"/>
    <n v="0"/>
    <n v="0"/>
    <n v="0"/>
    <n v="1062.8399999999999"/>
    <n v="361.13"/>
    <n v="0"/>
    <n v="0"/>
    <n v="0"/>
  </r>
  <r>
    <x v="0"/>
    <x v="1"/>
    <x v="4"/>
    <x v="11"/>
    <x v="4"/>
    <x v="0"/>
    <x v="0"/>
    <x v="0"/>
    <n v="29"/>
    <n v="10.93"/>
    <n v="136474.27000000002"/>
    <n v="62002.239999999998"/>
    <n v="646.00000000000011"/>
    <n v="12820685.339999998"/>
    <n v="0"/>
    <n v="0"/>
    <n v="136474.27000000002"/>
    <n v="62002.239999999998"/>
    <n v="0"/>
    <n v="0"/>
    <n v="12820685.339999998"/>
  </r>
  <r>
    <x v="0"/>
    <x v="1"/>
    <x v="4"/>
    <x v="11"/>
    <x v="4"/>
    <x v="0"/>
    <x v="0"/>
    <x v="1"/>
    <n v="0"/>
    <n v="0"/>
    <n v="0"/>
    <n v="0"/>
    <n v="1.2000000000000002"/>
    <n v="205345.07699999999"/>
    <n v="0"/>
    <n v="0"/>
    <n v="0"/>
    <n v="0"/>
    <n v="0"/>
    <n v="0"/>
    <n v="205345.07699999999"/>
  </r>
  <r>
    <x v="0"/>
    <x v="1"/>
    <x v="4"/>
    <x v="12"/>
    <x v="0"/>
    <x v="0"/>
    <x v="0"/>
    <x v="0"/>
    <n v="57077"/>
    <n v="39074.120000000003"/>
    <n v="175700154.48999998"/>
    <n v="151815008.13626"/>
    <n v="24"/>
    <n v="1497246.351"/>
    <n v="0"/>
    <n v="0"/>
    <n v="175700154.48999998"/>
    <n v="151815008.13626"/>
    <n v="0"/>
    <n v="0"/>
    <n v="1497246.351"/>
  </r>
  <r>
    <x v="0"/>
    <x v="1"/>
    <x v="4"/>
    <x v="12"/>
    <x v="0"/>
    <x v="1"/>
    <x v="0"/>
    <x v="0"/>
    <n v="2613"/>
    <n v="1999.1399999999999"/>
    <n v="569330.35999999987"/>
    <n v="3029935.24"/>
    <n v="1.4"/>
    <n v="41682.099000000002"/>
    <n v="0"/>
    <n v="0"/>
    <n v="569330.35999999987"/>
    <n v="3029935.24"/>
    <n v="0"/>
    <n v="0"/>
    <n v="41682.099000000002"/>
  </r>
  <r>
    <x v="0"/>
    <x v="1"/>
    <x v="4"/>
    <x v="12"/>
    <x v="0"/>
    <x v="2"/>
    <x v="0"/>
    <x v="0"/>
    <n v="1"/>
    <n v="0.56000000000000005"/>
    <n v="738"/>
    <n v="412.48"/>
    <n v="0"/>
    <n v="94.8"/>
    <n v="0"/>
    <n v="0"/>
    <n v="738"/>
    <n v="412.48"/>
    <n v="0"/>
    <n v="0"/>
    <n v="94.8"/>
  </r>
  <r>
    <x v="0"/>
    <x v="1"/>
    <x v="4"/>
    <x v="12"/>
    <x v="0"/>
    <x v="3"/>
    <x v="0"/>
    <x v="0"/>
    <n v="0"/>
    <n v="5"/>
    <n v="0"/>
    <n v="7856"/>
    <n v="0"/>
    <n v="75.900000000000006"/>
    <n v="0"/>
    <n v="0"/>
    <n v="0"/>
    <n v="7856"/>
    <n v="0"/>
    <n v="0"/>
    <n v="75.900000000000006"/>
  </r>
  <r>
    <x v="0"/>
    <x v="1"/>
    <x v="4"/>
    <x v="12"/>
    <x v="1"/>
    <x v="4"/>
    <x v="0"/>
    <x v="0"/>
    <n v="2"/>
    <n v="34.85"/>
    <n v="-10686.94"/>
    <n v="49143.22"/>
    <n v="0"/>
    <n v="0"/>
    <n v="0"/>
    <n v="0"/>
    <n v="-10686.94"/>
    <n v="49143.22"/>
    <n v="0"/>
    <n v="0"/>
    <n v="0"/>
  </r>
  <r>
    <x v="0"/>
    <x v="1"/>
    <x v="4"/>
    <x v="12"/>
    <x v="1"/>
    <x v="0"/>
    <x v="0"/>
    <x v="0"/>
    <n v="0"/>
    <n v="0.04"/>
    <n v="0"/>
    <n v="127.28"/>
    <n v="0"/>
    <n v="0"/>
    <n v="0"/>
    <n v="0"/>
    <n v="0"/>
    <n v="127.28"/>
    <n v="0"/>
    <n v="0"/>
    <n v="0"/>
  </r>
  <r>
    <x v="0"/>
    <x v="1"/>
    <x v="4"/>
    <x v="12"/>
    <x v="1"/>
    <x v="1"/>
    <x v="0"/>
    <x v="0"/>
    <n v="6"/>
    <n v="46.74"/>
    <n v="-24099.690000000002"/>
    <n v="66148.510000000009"/>
    <n v="0"/>
    <n v="0"/>
    <n v="0"/>
    <n v="0"/>
    <n v="-24099.690000000002"/>
    <n v="66148.510000000009"/>
    <n v="0"/>
    <n v="0"/>
    <n v="0"/>
  </r>
  <r>
    <x v="0"/>
    <x v="1"/>
    <x v="4"/>
    <x v="12"/>
    <x v="1"/>
    <x v="3"/>
    <x v="0"/>
    <x v="0"/>
    <n v="0"/>
    <n v="0.31"/>
    <n v="0"/>
    <n v="958.29"/>
    <n v="0"/>
    <n v="0"/>
    <n v="0"/>
    <n v="0"/>
    <n v="0"/>
    <n v="958.29"/>
    <n v="0"/>
    <n v="0"/>
    <n v="0"/>
  </r>
  <r>
    <x v="0"/>
    <x v="1"/>
    <x v="4"/>
    <x v="12"/>
    <x v="2"/>
    <x v="4"/>
    <x v="0"/>
    <x v="0"/>
    <n v="61"/>
    <n v="102.89"/>
    <n v="2418588.2599999998"/>
    <n v="2423174.63"/>
    <n v="0"/>
    <n v="0"/>
    <n v="0"/>
    <n v="0"/>
    <n v="2418588.2599999998"/>
    <n v="2423174.63"/>
    <n v="0"/>
    <n v="0"/>
    <n v="0"/>
  </r>
  <r>
    <x v="0"/>
    <x v="1"/>
    <x v="4"/>
    <x v="12"/>
    <x v="2"/>
    <x v="0"/>
    <x v="0"/>
    <x v="0"/>
    <n v="1057"/>
    <n v="668.12"/>
    <n v="3882145.67"/>
    <n v="3020370.2600000002"/>
    <n v="0"/>
    <n v="0"/>
    <n v="0"/>
    <n v="0"/>
    <n v="3882145.67"/>
    <n v="3020370.2600000002"/>
    <n v="0"/>
    <n v="0"/>
    <n v="0"/>
  </r>
  <r>
    <x v="0"/>
    <x v="1"/>
    <x v="4"/>
    <x v="12"/>
    <x v="2"/>
    <x v="1"/>
    <x v="0"/>
    <x v="0"/>
    <n v="88"/>
    <n v="68.17"/>
    <n v="165502.83000000002"/>
    <n v="262773.89"/>
    <n v="0"/>
    <n v="0"/>
    <n v="0"/>
    <n v="0"/>
    <n v="165502.83000000002"/>
    <n v="262773.89"/>
    <n v="0"/>
    <n v="0"/>
    <n v="0"/>
  </r>
  <r>
    <x v="0"/>
    <x v="1"/>
    <x v="4"/>
    <x v="12"/>
    <x v="3"/>
    <x v="0"/>
    <x v="0"/>
    <x v="0"/>
    <n v="23"/>
    <n v="33.950000000000003"/>
    <n v="62963.43"/>
    <n v="80887.51999999999"/>
    <n v="0"/>
    <n v="0"/>
    <n v="0"/>
    <n v="0"/>
    <n v="62963.43"/>
    <n v="80887.51999999999"/>
    <n v="0"/>
    <n v="0"/>
    <n v="0"/>
  </r>
  <r>
    <x v="0"/>
    <x v="1"/>
    <x v="4"/>
    <x v="12"/>
    <x v="3"/>
    <x v="1"/>
    <x v="0"/>
    <x v="0"/>
    <n v="37"/>
    <n v="17.7"/>
    <n v="3339.02"/>
    <n v="34678.86"/>
    <n v="0"/>
    <n v="0"/>
    <n v="0"/>
    <n v="0"/>
    <n v="3339.02"/>
    <n v="34678.86"/>
    <n v="0"/>
    <n v="0"/>
    <n v="0"/>
  </r>
  <r>
    <x v="0"/>
    <x v="1"/>
    <x v="4"/>
    <x v="12"/>
    <x v="4"/>
    <x v="0"/>
    <x v="0"/>
    <x v="0"/>
    <n v="1252"/>
    <n v="1273.22"/>
    <n v="2710544.79"/>
    <n v="2939406.99"/>
    <n v="46.2"/>
    <n v="2701911.6509999996"/>
    <n v="0"/>
    <n v="0"/>
    <n v="2710544.79"/>
    <n v="2939406.99"/>
    <n v="0"/>
    <n v="0"/>
    <n v="2701911.6509999996"/>
  </r>
  <r>
    <x v="0"/>
    <x v="1"/>
    <x v="4"/>
    <x v="13"/>
    <x v="0"/>
    <x v="4"/>
    <x v="0"/>
    <x v="0"/>
    <n v="2"/>
    <n v="2.4900000000000002"/>
    <n v="-10601.64"/>
    <n v="17303.990000000002"/>
    <n v="0"/>
    <n v="0"/>
    <n v="0"/>
    <n v="0"/>
    <n v="-10601.64"/>
    <n v="17303.990000000002"/>
    <n v="0"/>
    <n v="0"/>
    <n v="0"/>
  </r>
  <r>
    <x v="0"/>
    <x v="1"/>
    <x v="4"/>
    <x v="13"/>
    <x v="0"/>
    <x v="0"/>
    <x v="0"/>
    <x v="0"/>
    <n v="3861"/>
    <n v="2283.9000000000005"/>
    <n v="21720712.170000002"/>
    <n v="10614545.229520999"/>
    <n v="48.999999999999993"/>
    <n v="854471.897"/>
    <n v="0"/>
    <n v="0"/>
    <n v="21720712.170000002"/>
    <n v="10614545.229520999"/>
    <n v="0"/>
    <n v="0"/>
    <n v="854471.897"/>
  </r>
  <r>
    <x v="0"/>
    <x v="1"/>
    <x v="4"/>
    <x v="13"/>
    <x v="0"/>
    <x v="0"/>
    <x v="0"/>
    <x v="1"/>
    <n v="0"/>
    <n v="0"/>
    <n v="0"/>
    <n v="0"/>
    <n v="10.600000000000001"/>
    <n v="282461.78199999995"/>
    <n v="0"/>
    <n v="0"/>
    <n v="0"/>
    <n v="0"/>
    <n v="0"/>
    <n v="0"/>
    <n v="282461.78199999995"/>
  </r>
  <r>
    <x v="0"/>
    <x v="1"/>
    <x v="4"/>
    <x v="13"/>
    <x v="0"/>
    <x v="1"/>
    <x v="0"/>
    <x v="0"/>
    <n v="276993"/>
    <n v="252180.01"/>
    <n v="243482897.13"/>
    <n v="214243867.13999999"/>
    <n v="2172.6000000000004"/>
    <n v="35584210.126999997"/>
    <n v="0"/>
    <n v="0"/>
    <n v="243482897.13"/>
    <n v="214243867.13999999"/>
    <n v="0"/>
    <n v="0"/>
    <n v="35584210.126999997"/>
  </r>
  <r>
    <x v="0"/>
    <x v="1"/>
    <x v="4"/>
    <x v="13"/>
    <x v="0"/>
    <x v="1"/>
    <x v="0"/>
    <x v="1"/>
    <n v="0"/>
    <n v="0"/>
    <n v="0"/>
    <n v="0"/>
    <n v="601.39999999999986"/>
    <n v="15409741.918"/>
    <n v="0"/>
    <n v="0"/>
    <n v="0"/>
    <n v="0"/>
    <n v="0"/>
    <n v="0"/>
    <n v="15409741.918"/>
  </r>
  <r>
    <x v="0"/>
    <x v="1"/>
    <x v="4"/>
    <x v="13"/>
    <x v="0"/>
    <x v="1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13"/>
    <x v="0"/>
    <x v="2"/>
    <x v="0"/>
    <x v="0"/>
    <n v="234"/>
    <n v="115.61999999999999"/>
    <n v="670215.49"/>
    <n v="178712.44"/>
    <n v="1.2"/>
    <n v="11793.891"/>
    <n v="0"/>
    <n v="0"/>
    <n v="670215.49"/>
    <n v="178712.44"/>
    <n v="0"/>
    <n v="0"/>
    <n v="11793.891"/>
  </r>
  <r>
    <x v="0"/>
    <x v="1"/>
    <x v="4"/>
    <x v="13"/>
    <x v="0"/>
    <x v="2"/>
    <x v="0"/>
    <x v="1"/>
    <n v="0"/>
    <n v="0"/>
    <n v="0"/>
    <n v="0"/>
    <n v="0.6"/>
    <n v="14146.2"/>
    <n v="0"/>
    <n v="0"/>
    <n v="0"/>
    <n v="0"/>
    <n v="0"/>
    <n v="0"/>
    <n v="14146.2"/>
  </r>
  <r>
    <x v="0"/>
    <x v="1"/>
    <x v="4"/>
    <x v="13"/>
    <x v="0"/>
    <x v="3"/>
    <x v="0"/>
    <x v="0"/>
    <n v="7371"/>
    <n v="5539.130000000001"/>
    <n v="10172579.589999998"/>
    <n v="7208938.0501000015"/>
    <n v="104.60000000000001"/>
    <n v="1990217.3759999999"/>
    <n v="0"/>
    <n v="0"/>
    <n v="10172579.589999998"/>
    <n v="7208938.0501000015"/>
    <n v="0"/>
    <n v="0"/>
    <n v="1990217.3759999999"/>
  </r>
  <r>
    <x v="0"/>
    <x v="1"/>
    <x v="4"/>
    <x v="13"/>
    <x v="0"/>
    <x v="3"/>
    <x v="0"/>
    <x v="1"/>
    <n v="0"/>
    <n v="0"/>
    <n v="0"/>
    <n v="0"/>
    <n v="6.6000000000000014"/>
    <n v="163655.11199999996"/>
    <n v="0"/>
    <n v="0"/>
    <n v="0"/>
    <n v="0"/>
    <n v="0"/>
    <n v="0"/>
    <n v="163655.11199999996"/>
  </r>
  <r>
    <x v="0"/>
    <x v="1"/>
    <x v="4"/>
    <x v="13"/>
    <x v="1"/>
    <x v="4"/>
    <x v="0"/>
    <x v="0"/>
    <n v="21863"/>
    <n v="18004.909999999996"/>
    <n v="37283724.530000001"/>
    <n v="29114556.432499997"/>
    <n v="299.8"/>
    <n v="5154247.3010000009"/>
    <n v="0"/>
    <n v="0"/>
    <n v="37283724.530000001"/>
    <n v="29114556.432499997"/>
    <n v="0"/>
    <n v="0"/>
    <n v="5154247.3010000009"/>
  </r>
  <r>
    <x v="0"/>
    <x v="1"/>
    <x v="4"/>
    <x v="13"/>
    <x v="1"/>
    <x v="4"/>
    <x v="0"/>
    <x v="1"/>
    <n v="0"/>
    <n v="0"/>
    <n v="0"/>
    <n v="0"/>
    <n v="91.6"/>
    <n v="2367938.8330000001"/>
    <n v="0"/>
    <n v="0"/>
    <n v="0"/>
    <n v="0"/>
    <n v="0"/>
    <n v="0"/>
    <n v="2367938.8330000001"/>
  </r>
  <r>
    <x v="0"/>
    <x v="1"/>
    <x v="4"/>
    <x v="13"/>
    <x v="1"/>
    <x v="0"/>
    <x v="0"/>
    <x v="0"/>
    <n v="591"/>
    <n v="581.83999999999992"/>
    <n v="843848.18000000028"/>
    <n v="832953.79660299991"/>
    <n v="13.4"/>
    <n v="204620.929"/>
    <n v="0"/>
    <n v="0"/>
    <n v="843848.18000000028"/>
    <n v="832953.79660299991"/>
    <n v="0"/>
    <n v="0"/>
    <n v="204620.929"/>
  </r>
  <r>
    <x v="0"/>
    <x v="1"/>
    <x v="4"/>
    <x v="13"/>
    <x v="1"/>
    <x v="0"/>
    <x v="0"/>
    <x v="1"/>
    <n v="0"/>
    <n v="0"/>
    <n v="0"/>
    <n v="0"/>
    <n v="2"/>
    <n v="47858.900999999998"/>
    <n v="0"/>
    <n v="0"/>
    <n v="0"/>
    <n v="0"/>
    <n v="0"/>
    <n v="0"/>
    <n v="47858.900999999998"/>
  </r>
  <r>
    <x v="0"/>
    <x v="1"/>
    <x v="4"/>
    <x v="13"/>
    <x v="1"/>
    <x v="1"/>
    <x v="0"/>
    <x v="0"/>
    <n v="29034"/>
    <n v="27772.719999999998"/>
    <n v="36695066.11999999"/>
    <n v="38141270.838000007"/>
    <n v="380.2"/>
    <n v="7364675.9949999982"/>
    <n v="0"/>
    <n v="0"/>
    <n v="36695066.11999999"/>
    <n v="38141270.838000007"/>
    <n v="0"/>
    <n v="0"/>
    <n v="7364675.9949999982"/>
  </r>
  <r>
    <x v="0"/>
    <x v="1"/>
    <x v="4"/>
    <x v="13"/>
    <x v="1"/>
    <x v="1"/>
    <x v="0"/>
    <x v="1"/>
    <n v="0"/>
    <n v="0"/>
    <n v="0"/>
    <n v="0"/>
    <n v="70"/>
    <n v="1767752.5340000002"/>
    <n v="0"/>
    <n v="0"/>
    <n v="0"/>
    <n v="0"/>
    <n v="0"/>
    <n v="0"/>
    <n v="1767752.5340000002"/>
  </r>
  <r>
    <x v="0"/>
    <x v="1"/>
    <x v="4"/>
    <x v="13"/>
    <x v="1"/>
    <x v="2"/>
    <x v="0"/>
    <x v="0"/>
    <n v="234"/>
    <n v="121.69"/>
    <n v="370439.17"/>
    <n v="200516.25000000003"/>
    <n v="2.4"/>
    <n v="69446.198999999993"/>
    <n v="0"/>
    <n v="0"/>
    <n v="370439.17"/>
    <n v="200516.25000000003"/>
    <n v="0"/>
    <n v="0"/>
    <n v="69446.198999999993"/>
  </r>
  <r>
    <x v="0"/>
    <x v="1"/>
    <x v="4"/>
    <x v="13"/>
    <x v="1"/>
    <x v="2"/>
    <x v="0"/>
    <x v="1"/>
    <n v="0"/>
    <n v="0"/>
    <n v="0"/>
    <n v="0"/>
    <n v="0.6"/>
    <n v="14191.8"/>
    <n v="0"/>
    <n v="0"/>
    <n v="0"/>
    <n v="0"/>
    <n v="0"/>
    <n v="0"/>
    <n v="14191.8"/>
  </r>
  <r>
    <x v="0"/>
    <x v="1"/>
    <x v="4"/>
    <x v="13"/>
    <x v="1"/>
    <x v="3"/>
    <x v="0"/>
    <x v="0"/>
    <n v="100"/>
    <n v="69.849999999999994"/>
    <n v="77984.240000000005"/>
    <n v="79429.149999999994"/>
    <n v="0.4"/>
    <n v="2359.0020000000004"/>
    <n v="0"/>
    <n v="0"/>
    <n v="77984.240000000005"/>
    <n v="79429.149999999994"/>
    <n v="0"/>
    <n v="0"/>
    <n v="2359.0020000000004"/>
  </r>
  <r>
    <x v="0"/>
    <x v="1"/>
    <x v="4"/>
    <x v="13"/>
    <x v="2"/>
    <x v="4"/>
    <x v="0"/>
    <x v="0"/>
    <n v="6956"/>
    <n v="5972.66"/>
    <n v="42566878.740000002"/>
    <n v="41792677.843999997"/>
    <n v="255.2"/>
    <n v="8151964.9309999999"/>
    <n v="0"/>
    <n v="0"/>
    <n v="42566878.740000002"/>
    <n v="41792677.843999997"/>
    <n v="0"/>
    <n v="0"/>
    <n v="8151964.9309999999"/>
  </r>
  <r>
    <x v="0"/>
    <x v="1"/>
    <x v="4"/>
    <x v="13"/>
    <x v="2"/>
    <x v="4"/>
    <x v="0"/>
    <x v="1"/>
    <n v="0"/>
    <n v="0"/>
    <n v="0"/>
    <n v="0"/>
    <n v="12.400000000000002"/>
    <n v="337168.10800000001"/>
    <n v="0"/>
    <n v="0"/>
    <n v="0"/>
    <n v="0"/>
    <n v="0"/>
    <n v="0"/>
    <n v="337168.10800000001"/>
  </r>
  <r>
    <x v="0"/>
    <x v="1"/>
    <x v="4"/>
    <x v="13"/>
    <x v="2"/>
    <x v="0"/>
    <x v="0"/>
    <x v="0"/>
    <n v="2705"/>
    <n v="2465.88"/>
    <n v="8425942.4800000004"/>
    <n v="8276502.9998900015"/>
    <n v="60.8"/>
    <n v="1469103.5419999999"/>
    <n v="0"/>
    <n v="0"/>
    <n v="8425942.4800000004"/>
    <n v="8276502.9998900015"/>
    <n v="0"/>
    <n v="0"/>
    <n v="1469103.5419999999"/>
  </r>
  <r>
    <x v="0"/>
    <x v="1"/>
    <x v="4"/>
    <x v="13"/>
    <x v="2"/>
    <x v="0"/>
    <x v="0"/>
    <x v="1"/>
    <n v="0"/>
    <n v="0"/>
    <n v="0"/>
    <n v="0"/>
    <n v="3.4"/>
    <n v="82728.231000000014"/>
    <n v="0"/>
    <n v="0"/>
    <n v="0"/>
    <n v="0"/>
    <n v="0"/>
    <n v="0"/>
    <n v="82728.231000000014"/>
  </r>
  <r>
    <x v="0"/>
    <x v="1"/>
    <x v="4"/>
    <x v="13"/>
    <x v="2"/>
    <x v="1"/>
    <x v="0"/>
    <x v="0"/>
    <n v="1179"/>
    <n v="1015.79"/>
    <n v="5320107.88"/>
    <n v="5083940.0721730003"/>
    <n v="37.400000000000006"/>
    <n v="923841.3949999999"/>
    <n v="0"/>
    <n v="0"/>
    <n v="5320107.88"/>
    <n v="5083940.0721730003"/>
    <n v="0"/>
    <n v="0"/>
    <n v="923841.3949999999"/>
  </r>
  <r>
    <x v="0"/>
    <x v="1"/>
    <x v="4"/>
    <x v="13"/>
    <x v="2"/>
    <x v="1"/>
    <x v="0"/>
    <x v="1"/>
    <n v="0"/>
    <n v="0"/>
    <n v="0"/>
    <n v="0"/>
    <n v="0.6"/>
    <n v="14287.2"/>
    <n v="0"/>
    <n v="0"/>
    <n v="0"/>
    <n v="0"/>
    <n v="0"/>
    <n v="0"/>
    <n v="14287.2"/>
  </r>
  <r>
    <x v="0"/>
    <x v="1"/>
    <x v="4"/>
    <x v="13"/>
    <x v="2"/>
    <x v="2"/>
    <x v="0"/>
    <x v="0"/>
    <n v="16"/>
    <n v="7.99"/>
    <n v="24826.560000000001"/>
    <n v="12981.72"/>
    <n v="0.2"/>
    <n v="691.77300000000002"/>
    <n v="0"/>
    <n v="0"/>
    <n v="24826.560000000001"/>
    <n v="12981.72"/>
    <n v="0"/>
    <n v="0"/>
    <n v="691.77300000000002"/>
  </r>
  <r>
    <x v="0"/>
    <x v="1"/>
    <x v="4"/>
    <x v="13"/>
    <x v="2"/>
    <x v="3"/>
    <x v="0"/>
    <x v="0"/>
    <n v="2133"/>
    <n v="1838.0199999999998"/>
    <n v="7424637.3399999989"/>
    <n v="6794303.598447999"/>
    <n v="46.400000000000013"/>
    <n v="1772027.0520000001"/>
    <n v="0"/>
    <n v="0"/>
    <n v="7424637.3399999989"/>
    <n v="6794303.598447999"/>
    <n v="0"/>
    <n v="0"/>
    <n v="1772027.0520000001"/>
  </r>
  <r>
    <x v="0"/>
    <x v="1"/>
    <x v="4"/>
    <x v="13"/>
    <x v="3"/>
    <x v="0"/>
    <x v="0"/>
    <x v="0"/>
    <n v="11"/>
    <n v="15.12"/>
    <n v="10273.74"/>
    <n v="16979.97"/>
    <n v="0.2"/>
    <n v="1501.605"/>
    <n v="0"/>
    <n v="0"/>
    <n v="10273.74"/>
    <n v="16979.97"/>
    <n v="0"/>
    <n v="0"/>
    <n v="1501.605"/>
  </r>
  <r>
    <x v="0"/>
    <x v="1"/>
    <x v="4"/>
    <x v="13"/>
    <x v="3"/>
    <x v="1"/>
    <x v="0"/>
    <x v="0"/>
    <n v="1891"/>
    <n v="2211.7800000000002"/>
    <n v="1317338.33"/>
    <n v="1298735.37371"/>
    <n v="6"/>
    <n v="117898.01599999999"/>
    <n v="0"/>
    <n v="0"/>
    <n v="1317338.33"/>
    <n v="1298735.37371"/>
    <n v="0"/>
    <n v="0"/>
    <n v="117898.01599999999"/>
  </r>
  <r>
    <x v="0"/>
    <x v="1"/>
    <x v="4"/>
    <x v="13"/>
    <x v="3"/>
    <x v="1"/>
    <x v="0"/>
    <x v="1"/>
    <n v="0"/>
    <n v="0"/>
    <n v="0"/>
    <n v="0"/>
    <n v="0.8"/>
    <n v="18843"/>
    <n v="0"/>
    <n v="0"/>
    <n v="0"/>
    <n v="0"/>
    <n v="0"/>
    <n v="0"/>
    <n v="18843"/>
  </r>
  <r>
    <x v="0"/>
    <x v="1"/>
    <x v="4"/>
    <x v="13"/>
    <x v="3"/>
    <x v="2"/>
    <x v="0"/>
    <x v="0"/>
    <n v="1105"/>
    <n v="860.49999999999989"/>
    <n v="620450.39"/>
    <n v="494813.41"/>
    <n v="3.8000000000000003"/>
    <n v="37176.582000000002"/>
    <n v="0"/>
    <n v="0"/>
    <n v="620450.39"/>
    <n v="494813.41"/>
    <n v="0"/>
    <n v="0"/>
    <n v="37176.582000000002"/>
  </r>
  <r>
    <x v="0"/>
    <x v="1"/>
    <x v="4"/>
    <x v="13"/>
    <x v="3"/>
    <x v="2"/>
    <x v="0"/>
    <x v="1"/>
    <n v="0"/>
    <n v="0"/>
    <n v="0"/>
    <n v="0"/>
    <n v="1.4"/>
    <n v="33035.699999999997"/>
    <n v="0"/>
    <n v="0"/>
    <n v="0"/>
    <n v="0"/>
    <n v="0"/>
    <n v="0"/>
    <n v="33035.699999999997"/>
  </r>
  <r>
    <x v="0"/>
    <x v="1"/>
    <x v="4"/>
    <x v="13"/>
    <x v="4"/>
    <x v="0"/>
    <x v="0"/>
    <x v="0"/>
    <n v="2"/>
    <n v="1.44"/>
    <n v="1761.59"/>
    <n v="2399.9257090000001"/>
    <n v="154.20000000000002"/>
    <n v="4055425.5889999997"/>
    <n v="0"/>
    <n v="0"/>
    <n v="1761.59"/>
    <n v="2399.9257090000001"/>
    <n v="0"/>
    <n v="0"/>
    <n v="4055425.5889999997"/>
  </r>
  <r>
    <x v="0"/>
    <x v="1"/>
    <x v="4"/>
    <x v="13"/>
    <x v="4"/>
    <x v="0"/>
    <x v="0"/>
    <x v="1"/>
    <n v="0"/>
    <n v="0"/>
    <n v="0"/>
    <n v="0"/>
    <n v="0"/>
    <n v="19946.193000000007"/>
    <n v="0"/>
    <n v="0"/>
    <n v="0"/>
    <n v="0"/>
    <n v="0"/>
    <n v="0"/>
    <n v="19946.193000000007"/>
  </r>
  <r>
    <x v="0"/>
    <x v="1"/>
    <x v="4"/>
    <x v="13"/>
    <x v="4"/>
    <x v="0"/>
    <x v="3"/>
    <x v="0"/>
    <n v="0"/>
    <n v="0"/>
    <n v="0"/>
    <n v="0"/>
    <n v="0"/>
    <n v="-91.2"/>
    <n v="0"/>
    <n v="0"/>
    <n v="0"/>
    <n v="0"/>
    <n v="0"/>
    <n v="0"/>
    <n v="-91.2"/>
  </r>
  <r>
    <x v="0"/>
    <x v="1"/>
    <x v="4"/>
    <x v="14"/>
    <x v="0"/>
    <x v="0"/>
    <x v="0"/>
    <x v="0"/>
    <n v="243"/>
    <n v="266.51"/>
    <n v="473336.31999999995"/>
    <n v="514533.35514600005"/>
    <n v="4"/>
    <n v="182002.641"/>
    <n v="0"/>
    <n v="0"/>
    <n v="473336.31999999995"/>
    <n v="514533.35514600005"/>
    <n v="0"/>
    <n v="0"/>
    <n v="182002.641"/>
  </r>
  <r>
    <x v="0"/>
    <x v="1"/>
    <x v="4"/>
    <x v="14"/>
    <x v="0"/>
    <x v="0"/>
    <x v="0"/>
    <x v="1"/>
    <n v="0"/>
    <n v="0"/>
    <n v="0"/>
    <n v="0"/>
    <n v="0.60000000000000009"/>
    <n v="14322.377999999999"/>
    <n v="0"/>
    <n v="0"/>
    <n v="0"/>
    <n v="0"/>
    <n v="0"/>
    <n v="0"/>
    <n v="14322.377999999999"/>
  </r>
  <r>
    <x v="0"/>
    <x v="1"/>
    <x v="4"/>
    <x v="14"/>
    <x v="0"/>
    <x v="1"/>
    <x v="0"/>
    <x v="0"/>
    <n v="48746"/>
    <n v="45641.540000000015"/>
    <n v="51953703.999999993"/>
    <n v="48504713.355999999"/>
    <n v="443.39999999999992"/>
    <n v="9615304.9609999992"/>
    <n v="0"/>
    <n v="0"/>
    <n v="51953703.999999993"/>
    <n v="48504713.355999999"/>
    <n v="0"/>
    <n v="0"/>
    <n v="9615304.9609999992"/>
  </r>
  <r>
    <x v="0"/>
    <x v="1"/>
    <x v="4"/>
    <x v="14"/>
    <x v="0"/>
    <x v="1"/>
    <x v="0"/>
    <x v="1"/>
    <n v="0"/>
    <n v="0"/>
    <n v="0"/>
    <n v="0"/>
    <n v="84"/>
    <n v="2605874.5589999999"/>
    <n v="0"/>
    <n v="0"/>
    <n v="0"/>
    <n v="0"/>
    <n v="0"/>
    <n v="0"/>
    <n v="2605874.5589999999"/>
  </r>
  <r>
    <x v="0"/>
    <x v="1"/>
    <x v="4"/>
    <x v="14"/>
    <x v="0"/>
    <x v="2"/>
    <x v="0"/>
    <x v="0"/>
    <n v="62"/>
    <n v="26.51"/>
    <n v="130760.25"/>
    <n v="49029.31"/>
    <n v="1"/>
    <n v="9473.3610000000008"/>
    <n v="0"/>
    <n v="0"/>
    <n v="130760.25"/>
    <n v="49029.31"/>
    <n v="0"/>
    <n v="0"/>
    <n v="9473.3610000000008"/>
  </r>
  <r>
    <x v="0"/>
    <x v="1"/>
    <x v="4"/>
    <x v="14"/>
    <x v="0"/>
    <x v="3"/>
    <x v="0"/>
    <x v="0"/>
    <n v="6281"/>
    <n v="6345.06"/>
    <n v="13312011.309999997"/>
    <n v="13374791.91358"/>
    <n v="95.200000000000017"/>
    <n v="4603642.9890000001"/>
    <n v="0"/>
    <n v="0"/>
    <n v="13312011.309999997"/>
    <n v="13374791.91358"/>
    <n v="0"/>
    <n v="0"/>
    <n v="4603642.9890000001"/>
  </r>
  <r>
    <x v="0"/>
    <x v="1"/>
    <x v="4"/>
    <x v="14"/>
    <x v="1"/>
    <x v="4"/>
    <x v="0"/>
    <x v="0"/>
    <n v="4590"/>
    <n v="3739.21"/>
    <n v="8765148.4000000004"/>
    <n v="7481151.5236"/>
    <n v="71.8"/>
    <n v="1489940.7779999999"/>
    <n v="0"/>
    <n v="0"/>
    <n v="8765148.4000000004"/>
    <n v="7481151.5236"/>
    <n v="0"/>
    <n v="0"/>
    <n v="1489940.7779999999"/>
  </r>
  <r>
    <x v="0"/>
    <x v="1"/>
    <x v="4"/>
    <x v="14"/>
    <x v="1"/>
    <x v="4"/>
    <x v="0"/>
    <x v="1"/>
    <n v="0"/>
    <n v="0"/>
    <n v="0"/>
    <n v="0"/>
    <n v="9.6000000000000014"/>
    <n v="246146.97399999999"/>
    <n v="0"/>
    <n v="0"/>
    <n v="0"/>
    <n v="0"/>
    <n v="0"/>
    <n v="0"/>
    <n v="246146.97399999999"/>
  </r>
  <r>
    <x v="0"/>
    <x v="1"/>
    <x v="4"/>
    <x v="14"/>
    <x v="1"/>
    <x v="0"/>
    <x v="0"/>
    <x v="0"/>
    <n v="170"/>
    <n v="160.94"/>
    <n v="287946.90000000002"/>
    <n v="245325.874063"/>
    <n v="3"/>
    <n v="52019.198999999993"/>
    <n v="0"/>
    <n v="0"/>
    <n v="287946.90000000002"/>
    <n v="245325.874063"/>
    <n v="0"/>
    <n v="0"/>
    <n v="52019.198999999993"/>
  </r>
  <r>
    <x v="0"/>
    <x v="1"/>
    <x v="4"/>
    <x v="14"/>
    <x v="1"/>
    <x v="0"/>
    <x v="0"/>
    <x v="1"/>
    <n v="0"/>
    <n v="0"/>
    <n v="0"/>
    <n v="0"/>
    <n v="0"/>
    <n v="469.74"/>
    <n v="0"/>
    <n v="0"/>
    <n v="0"/>
    <n v="0"/>
    <n v="0"/>
    <n v="0"/>
    <n v="469.74"/>
  </r>
  <r>
    <x v="0"/>
    <x v="1"/>
    <x v="4"/>
    <x v="14"/>
    <x v="1"/>
    <x v="1"/>
    <x v="0"/>
    <x v="0"/>
    <n v="4686"/>
    <n v="5183.6500000000005"/>
    <n v="6068978.3400000008"/>
    <n v="7467209.8380000005"/>
    <n v="65.800000000000011"/>
    <n v="2136233.5930000003"/>
    <n v="0"/>
    <n v="0"/>
    <n v="6068978.3400000008"/>
    <n v="7467209.8380000005"/>
    <n v="0"/>
    <n v="0"/>
    <n v="2136233.5930000003"/>
  </r>
  <r>
    <x v="0"/>
    <x v="1"/>
    <x v="4"/>
    <x v="14"/>
    <x v="1"/>
    <x v="1"/>
    <x v="0"/>
    <x v="1"/>
    <n v="0"/>
    <n v="0"/>
    <n v="0"/>
    <n v="0"/>
    <n v="12.199999999999998"/>
    <n v="315320.60599999997"/>
    <n v="0"/>
    <n v="0"/>
    <n v="0"/>
    <n v="0"/>
    <n v="0"/>
    <n v="0"/>
    <n v="315320.60599999997"/>
  </r>
  <r>
    <x v="0"/>
    <x v="1"/>
    <x v="4"/>
    <x v="14"/>
    <x v="1"/>
    <x v="2"/>
    <x v="0"/>
    <x v="0"/>
    <n v="33"/>
    <n v="22.82"/>
    <n v="66480.039999999994"/>
    <n v="41663.829999999994"/>
    <n v="0.6"/>
    <n v="8474.2620000000006"/>
    <n v="0"/>
    <n v="0"/>
    <n v="66480.039999999994"/>
    <n v="41663.829999999994"/>
    <n v="0"/>
    <n v="0"/>
    <n v="8474.2620000000006"/>
  </r>
  <r>
    <x v="0"/>
    <x v="1"/>
    <x v="4"/>
    <x v="14"/>
    <x v="1"/>
    <x v="3"/>
    <x v="0"/>
    <x v="0"/>
    <n v="182"/>
    <n v="180.01"/>
    <n v="351831.84"/>
    <n v="466760.57999999996"/>
    <n v="1.7999999999999998"/>
    <n v="33643.904999999999"/>
    <n v="0"/>
    <n v="0"/>
    <n v="351831.84"/>
    <n v="466760.57999999996"/>
    <n v="0"/>
    <n v="0"/>
    <n v="33643.904999999999"/>
  </r>
  <r>
    <x v="0"/>
    <x v="1"/>
    <x v="4"/>
    <x v="14"/>
    <x v="2"/>
    <x v="4"/>
    <x v="0"/>
    <x v="0"/>
    <n v="1468"/>
    <n v="1527.69"/>
    <n v="9181082.8599999994"/>
    <n v="9799728.5500000007"/>
    <n v="67.599999999999994"/>
    <n v="2395012.0609999998"/>
    <n v="0"/>
    <n v="0"/>
    <n v="9181082.8599999994"/>
    <n v="9799728.5500000007"/>
    <n v="0"/>
    <n v="0"/>
    <n v="2395012.0609999998"/>
  </r>
  <r>
    <x v="0"/>
    <x v="1"/>
    <x v="4"/>
    <x v="14"/>
    <x v="2"/>
    <x v="4"/>
    <x v="0"/>
    <x v="1"/>
    <n v="0"/>
    <n v="0"/>
    <n v="0"/>
    <n v="0"/>
    <n v="1.8000000000000003"/>
    <n v="44081.528999999995"/>
    <n v="0"/>
    <n v="0"/>
    <n v="0"/>
    <n v="0"/>
    <n v="0"/>
    <n v="0"/>
    <n v="44081.528999999995"/>
  </r>
  <r>
    <x v="0"/>
    <x v="1"/>
    <x v="4"/>
    <x v="14"/>
    <x v="2"/>
    <x v="0"/>
    <x v="0"/>
    <x v="0"/>
    <n v="199"/>
    <n v="203.6"/>
    <n v="903504.44000000006"/>
    <n v="879011.6"/>
    <n v="13.8"/>
    <n v="448774.06499999994"/>
    <n v="0"/>
    <n v="0"/>
    <n v="903504.44000000006"/>
    <n v="879011.6"/>
    <n v="0"/>
    <n v="0"/>
    <n v="448774.06499999994"/>
  </r>
  <r>
    <x v="0"/>
    <x v="1"/>
    <x v="4"/>
    <x v="14"/>
    <x v="2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14"/>
    <x v="2"/>
    <x v="1"/>
    <x v="0"/>
    <x v="0"/>
    <n v="222"/>
    <n v="205.52"/>
    <n v="208750.70999999996"/>
    <n v="233762.20918999999"/>
    <n v="8.5999999999999979"/>
    <n v="741480.66299999994"/>
    <n v="0"/>
    <n v="0"/>
    <n v="208750.70999999996"/>
    <n v="233762.20918999999"/>
    <n v="0"/>
    <n v="0"/>
    <n v="741480.66299999994"/>
  </r>
  <r>
    <x v="0"/>
    <x v="1"/>
    <x v="4"/>
    <x v="14"/>
    <x v="2"/>
    <x v="2"/>
    <x v="0"/>
    <x v="0"/>
    <n v="7"/>
    <n v="3.04"/>
    <n v="8255.75"/>
    <n v="3312"/>
    <n v="0"/>
    <n v="0"/>
    <n v="0"/>
    <n v="0"/>
    <n v="8255.75"/>
    <n v="3312"/>
    <n v="0"/>
    <n v="0"/>
    <n v="0"/>
  </r>
  <r>
    <x v="0"/>
    <x v="1"/>
    <x v="4"/>
    <x v="14"/>
    <x v="2"/>
    <x v="3"/>
    <x v="0"/>
    <x v="0"/>
    <n v="197"/>
    <n v="207.58"/>
    <n v="1182018.19"/>
    <n v="1080503.97533"/>
    <n v="7.2"/>
    <n v="513259.01700000005"/>
    <n v="0"/>
    <n v="0"/>
    <n v="1182018.19"/>
    <n v="1080503.97533"/>
    <n v="0"/>
    <n v="0"/>
    <n v="513259.01700000005"/>
  </r>
  <r>
    <x v="0"/>
    <x v="1"/>
    <x v="4"/>
    <x v="14"/>
    <x v="3"/>
    <x v="0"/>
    <x v="0"/>
    <x v="0"/>
    <n v="2"/>
    <n v="2.2200000000000002"/>
    <n v="1154.93"/>
    <n v="1813.59"/>
    <n v="0"/>
    <n v="53.1"/>
    <n v="0"/>
    <n v="0"/>
    <n v="1154.93"/>
    <n v="1813.59"/>
    <n v="0"/>
    <n v="0"/>
    <n v="53.1"/>
  </r>
  <r>
    <x v="0"/>
    <x v="1"/>
    <x v="4"/>
    <x v="14"/>
    <x v="3"/>
    <x v="1"/>
    <x v="0"/>
    <x v="0"/>
    <n v="472"/>
    <n v="610.77"/>
    <n v="280728.73"/>
    <n v="292257.36087000003"/>
    <n v="2.2000000000000002"/>
    <n v="42274.173000000003"/>
    <n v="0"/>
    <n v="0"/>
    <n v="280728.73"/>
    <n v="292257.36087000003"/>
    <n v="0"/>
    <n v="0"/>
    <n v="42274.173000000003"/>
  </r>
  <r>
    <x v="0"/>
    <x v="1"/>
    <x v="4"/>
    <x v="14"/>
    <x v="3"/>
    <x v="2"/>
    <x v="0"/>
    <x v="0"/>
    <n v="214"/>
    <n v="216.86999999999998"/>
    <n v="105419.62000000001"/>
    <n v="83026.45"/>
    <n v="0.8"/>
    <n v="9558.6959999999999"/>
    <n v="0"/>
    <n v="0"/>
    <n v="105419.62000000001"/>
    <n v="83026.45"/>
    <n v="0"/>
    <n v="0"/>
    <n v="9558.6959999999999"/>
  </r>
  <r>
    <x v="0"/>
    <x v="1"/>
    <x v="4"/>
    <x v="14"/>
    <x v="3"/>
    <x v="2"/>
    <x v="0"/>
    <x v="1"/>
    <n v="0"/>
    <n v="0"/>
    <n v="0"/>
    <n v="0"/>
    <n v="0.2"/>
    <n v="4750.5"/>
    <n v="0"/>
    <n v="0"/>
    <n v="0"/>
    <n v="0"/>
    <n v="0"/>
    <n v="0"/>
    <n v="4750.5"/>
  </r>
  <r>
    <x v="0"/>
    <x v="1"/>
    <x v="4"/>
    <x v="14"/>
    <x v="4"/>
    <x v="0"/>
    <x v="0"/>
    <x v="0"/>
    <n v="3"/>
    <n v="1.27"/>
    <n v="11764.86"/>
    <n v="4996.04"/>
    <n v="24.399999999999995"/>
    <n v="2546109.3069999991"/>
    <n v="0"/>
    <n v="0"/>
    <n v="11764.86"/>
    <n v="4996.04"/>
    <n v="0"/>
    <n v="0"/>
    <n v="2546109.3069999991"/>
  </r>
  <r>
    <x v="0"/>
    <x v="1"/>
    <x v="4"/>
    <x v="14"/>
    <x v="4"/>
    <x v="0"/>
    <x v="0"/>
    <x v="1"/>
    <n v="0"/>
    <n v="0"/>
    <n v="0"/>
    <n v="0"/>
    <n v="0.2"/>
    <n v="22809"/>
    <n v="0"/>
    <n v="0"/>
    <n v="0"/>
    <n v="0"/>
    <n v="0"/>
    <n v="0"/>
    <n v="22809"/>
  </r>
  <r>
    <x v="0"/>
    <x v="1"/>
    <x v="4"/>
    <x v="14"/>
    <x v="4"/>
    <x v="1"/>
    <x v="0"/>
    <x v="0"/>
    <n v="1"/>
    <n v="0.15"/>
    <n v="6284.82"/>
    <n v="917.71"/>
    <n v="0"/>
    <n v="0"/>
    <n v="0"/>
    <n v="0"/>
    <n v="6284.82"/>
    <n v="917.71"/>
    <n v="0"/>
    <n v="0"/>
    <n v="0"/>
  </r>
  <r>
    <x v="0"/>
    <x v="1"/>
    <x v="4"/>
    <x v="15"/>
    <x v="0"/>
    <x v="0"/>
    <x v="0"/>
    <x v="0"/>
    <n v="438"/>
    <n v="317.77000000000004"/>
    <n v="1032501.3500000001"/>
    <n v="549697.31080999994"/>
    <n v="6.8000000000000007"/>
    <n v="234190.95300000001"/>
    <n v="0"/>
    <n v="0"/>
    <n v="1032501.3500000001"/>
    <n v="549697.31080999994"/>
    <n v="0"/>
    <n v="0"/>
    <n v="234190.95300000001"/>
  </r>
  <r>
    <x v="0"/>
    <x v="1"/>
    <x v="4"/>
    <x v="15"/>
    <x v="0"/>
    <x v="0"/>
    <x v="0"/>
    <x v="1"/>
    <n v="0"/>
    <n v="0"/>
    <n v="0"/>
    <n v="0"/>
    <n v="0.8"/>
    <n v="19164.981"/>
    <n v="0"/>
    <n v="0"/>
    <n v="0"/>
    <n v="0"/>
    <n v="0"/>
    <n v="0"/>
    <n v="19164.981"/>
  </r>
  <r>
    <x v="0"/>
    <x v="1"/>
    <x v="4"/>
    <x v="15"/>
    <x v="0"/>
    <x v="1"/>
    <x v="0"/>
    <x v="0"/>
    <n v="90501"/>
    <n v="82879.179999999993"/>
    <n v="84431448.520000011"/>
    <n v="77058520.700000018"/>
    <n v="656.19999999999993"/>
    <n v="13017333.283999998"/>
    <n v="0"/>
    <n v="0"/>
    <n v="84431448.520000011"/>
    <n v="77058520.700000018"/>
    <n v="0"/>
    <n v="0"/>
    <n v="13017333.283999998"/>
  </r>
  <r>
    <x v="0"/>
    <x v="1"/>
    <x v="4"/>
    <x v="15"/>
    <x v="0"/>
    <x v="1"/>
    <x v="0"/>
    <x v="1"/>
    <n v="0"/>
    <n v="0"/>
    <n v="0"/>
    <n v="0"/>
    <n v="148.80000000000001"/>
    <n v="3853896.2909999988"/>
    <n v="0"/>
    <n v="0"/>
    <n v="0"/>
    <n v="0"/>
    <n v="0"/>
    <n v="0"/>
    <n v="3853896.2909999988"/>
  </r>
  <r>
    <x v="0"/>
    <x v="1"/>
    <x v="4"/>
    <x v="15"/>
    <x v="0"/>
    <x v="2"/>
    <x v="0"/>
    <x v="0"/>
    <n v="137"/>
    <n v="70.37"/>
    <n v="380311.64999999997"/>
    <n v="120614.39"/>
    <n v="0.8"/>
    <n v="14649.693000000001"/>
    <n v="0"/>
    <n v="0"/>
    <n v="380311.64999999997"/>
    <n v="120614.39"/>
    <n v="0"/>
    <n v="0"/>
    <n v="14649.693000000001"/>
  </r>
  <r>
    <x v="0"/>
    <x v="1"/>
    <x v="4"/>
    <x v="15"/>
    <x v="0"/>
    <x v="2"/>
    <x v="0"/>
    <x v="1"/>
    <n v="0"/>
    <n v="0"/>
    <n v="0"/>
    <n v="0"/>
    <n v="0.4"/>
    <n v="9440.4"/>
    <n v="0"/>
    <n v="0"/>
    <n v="0"/>
    <n v="0"/>
    <n v="0"/>
    <n v="0"/>
    <n v="9440.4"/>
  </r>
  <r>
    <x v="0"/>
    <x v="1"/>
    <x v="4"/>
    <x v="15"/>
    <x v="0"/>
    <x v="3"/>
    <x v="0"/>
    <x v="0"/>
    <n v="17496"/>
    <n v="15723.74"/>
    <n v="23640083.860000003"/>
    <n v="22737597.120843004"/>
    <n v="298"/>
    <n v="4941695.3150000004"/>
    <n v="0"/>
    <n v="0"/>
    <n v="23640083.860000003"/>
    <n v="22737597.120843004"/>
    <n v="0"/>
    <n v="0"/>
    <n v="4941695.3150000004"/>
  </r>
  <r>
    <x v="0"/>
    <x v="1"/>
    <x v="4"/>
    <x v="15"/>
    <x v="0"/>
    <x v="3"/>
    <x v="0"/>
    <x v="1"/>
    <n v="0"/>
    <n v="0"/>
    <n v="0"/>
    <n v="0"/>
    <n v="0.60000000000000009"/>
    <n v="14092.199999999999"/>
    <n v="0"/>
    <n v="0"/>
    <n v="0"/>
    <n v="0"/>
    <n v="0"/>
    <n v="0"/>
    <n v="14092.199999999999"/>
  </r>
  <r>
    <x v="0"/>
    <x v="1"/>
    <x v="4"/>
    <x v="15"/>
    <x v="1"/>
    <x v="4"/>
    <x v="0"/>
    <x v="0"/>
    <n v="6782"/>
    <n v="5131.09"/>
    <n v="13732111.17"/>
    <n v="9613693.1603999995"/>
    <n v="81.2"/>
    <n v="1506897.7679999999"/>
    <n v="0"/>
    <n v="0"/>
    <n v="13732111.17"/>
    <n v="9613693.1603999995"/>
    <n v="0"/>
    <n v="0"/>
    <n v="1506897.7679999999"/>
  </r>
  <r>
    <x v="0"/>
    <x v="1"/>
    <x v="4"/>
    <x v="15"/>
    <x v="1"/>
    <x v="4"/>
    <x v="0"/>
    <x v="1"/>
    <n v="0"/>
    <n v="0"/>
    <n v="0"/>
    <n v="0"/>
    <n v="18.200000000000003"/>
    <n v="463437.15299999999"/>
    <n v="0"/>
    <n v="0"/>
    <n v="0"/>
    <n v="0"/>
    <n v="0"/>
    <n v="0"/>
    <n v="463437.15299999999"/>
  </r>
  <r>
    <x v="0"/>
    <x v="1"/>
    <x v="4"/>
    <x v="15"/>
    <x v="1"/>
    <x v="0"/>
    <x v="0"/>
    <x v="0"/>
    <n v="292"/>
    <n v="260.78999999999996"/>
    <n v="516616.01"/>
    <n v="470500.519294"/>
    <n v="5.8000000000000007"/>
    <n v="58596.651999999995"/>
    <n v="0"/>
    <n v="0"/>
    <n v="516616.01"/>
    <n v="470500.519294"/>
    <n v="0"/>
    <n v="0"/>
    <n v="58596.651999999995"/>
  </r>
  <r>
    <x v="0"/>
    <x v="1"/>
    <x v="4"/>
    <x v="15"/>
    <x v="1"/>
    <x v="0"/>
    <x v="0"/>
    <x v="1"/>
    <n v="0"/>
    <n v="0"/>
    <n v="0"/>
    <n v="0"/>
    <n v="0.60000000000000009"/>
    <n v="14191.5"/>
    <n v="0"/>
    <n v="0"/>
    <n v="0"/>
    <n v="0"/>
    <n v="0"/>
    <n v="0"/>
    <n v="14191.5"/>
  </r>
  <r>
    <x v="0"/>
    <x v="1"/>
    <x v="4"/>
    <x v="15"/>
    <x v="1"/>
    <x v="1"/>
    <x v="0"/>
    <x v="0"/>
    <n v="7369"/>
    <n v="7563.6299999999983"/>
    <n v="8747328.879999999"/>
    <n v="9973431.3780000024"/>
    <n v="81.400000000000006"/>
    <n v="1475095.7280000004"/>
    <n v="0"/>
    <n v="0"/>
    <n v="8747328.879999999"/>
    <n v="9973431.3780000024"/>
    <n v="0"/>
    <n v="0"/>
    <n v="1475095.7280000004"/>
  </r>
  <r>
    <x v="0"/>
    <x v="1"/>
    <x v="4"/>
    <x v="15"/>
    <x v="1"/>
    <x v="1"/>
    <x v="0"/>
    <x v="1"/>
    <n v="0"/>
    <n v="0"/>
    <n v="0"/>
    <n v="0"/>
    <n v="17.999999999999996"/>
    <n v="446939.71399999998"/>
    <n v="0"/>
    <n v="0"/>
    <n v="0"/>
    <n v="0"/>
    <n v="0"/>
    <n v="0"/>
    <n v="446939.71399999998"/>
  </r>
  <r>
    <x v="0"/>
    <x v="1"/>
    <x v="4"/>
    <x v="15"/>
    <x v="1"/>
    <x v="2"/>
    <x v="0"/>
    <x v="0"/>
    <n v="146"/>
    <n v="71.3"/>
    <n v="248502.29"/>
    <n v="117564.26"/>
    <n v="0.8"/>
    <n v="6312.2610000000004"/>
    <n v="0"/>
    <n v="0"/>
    <n v="248502.29"/>
    <n v="117564.26"/>
    <n v="0"/>
    <n v="0"/>
    <n v="6312.2610000000004"/>
  </r>
  <r>
    <x v="0"/>
    <x v="1"/>
    <x v="4"/>
    <x v="15"/>
    <x v="1"/>
    <x v="3"/>
    <x v="0"/>
    <x v="0"/>
    <n v="571"/>
    <n v="325.26"/>
    <n v="1111262.03"/>
    <n v="660901.2699999999"/>
    <n v="6.6"/>
    <n v="93354.435000000012"/>
    <n v="0"/>
    <n v="0"/>
    <n v="1111262.03"/>
    <n v="660901.2699999999"/>
    <n v="0"/>
    <n v="0"/>
    <n v="93354.435000000012"/>
  </r>
  <r>
    <x v="0"/>
    <x v="1"/>
    <x v="4"/>
    <x v="15"/>
    <x v="2"/>
    <x v="4"/>
    <x v="0"/>
    <x v="0"/>
    <n v="6250"/>
    <n v="5279.0700000000006"/>
    <n v="48424195.020000003"/>
    <n v="44942616.050999999"/>
    <n v="135.80000000000001"/>
    <n v="5744110.7860000003"/>
    <n v="0"/>
    <n v="0"/>
    <n v="48424195.020000003"/>
    <n v="44942616.050999999"/>
    <n v="0"/>
    <n v="0"/>
    <n v="5744110.7860000003"/>
  </r>
  <r>
    <x v="0"/>
    <x v="1"/>
    <x v="4"/>
    <x v="15"/>
    <x v="2"/>
    <x v="4"/>
    <x v="0"/>
    <x v="1"/>
    <n v="0"/>
    <n v="0"/>
    <n v="0"/>
    <n v="0"/>
    <n v="3.8000000000000003"/>
    <n v="89075.391000000003"/>
    <n v="0"/>
    <n v="0"/>
    <n v="0"/>
    <n v="0"/>
    <n v="0"/>
    <n v="0"/>
    <n v="89075.391000000003"/>
  </r>
  <r>
    <x v="0"/>
    <x v="1"/>
    <x v="4"/>
    <x v="15"/>
    <x v="2"/>
    <x v="0"/>
    <x v="0"/>
    <x v="0"/>
    <n v="993"/>
    <n v="904.98000000000013"/>
    <n v="3465649.79"/>
    <n v="3206515.15"/>
    <n v="14.2"/>
    <n v="928777.29500000004"/>
    <n v="0"/>
    <n v="0"/>
    <n v="3465649.79"/>
    <n v="3206515.15"/>
    <n v="0"/>
    <n v="0"/>
    <n v="928777.29500000004"/>
  </r>
  <r>
    <x v="0"/>
    <x v="1"/>
    <x v="4"/>
    <x v="15"/>
    <x v="2"/>
    <x v="0"/>
    <x v="0"/>
    <x v="1"/>
    <n v="0"/>
    <n v="0"/>
    <n v="0"/>
    <n v="0"/>
    <n v="0.2"/>
    <n v="4773.6000000000004"/>
    <n v="0"/>
    <n v="0"/>
    <n v="0"/>
    <n v="0"/>
    <n v="0"/>
    <n v="0"/>
    <n v="4773.6000000000004"/>
  </r>
  <r>
    <x v="0"/>
    <x v="1"/>
    <x v="4"/>
    <x v="15"/>
    <x v="2"/>
    <x v="1"/>
    <x v="0"/>
    <x v="0"/>
    <n v="282"/>
    <n v="239.55"/>
    <n v="1110022.3800000001"/>
    <n v="1099405.6406999999"/>
    <n v="11.200000000000001"/>
    <n v="237844.99399999998"/>
    <n v="0"/>
    <n v="0"/>
    <n v="1110022.3800000001"/>
    <n v="1099405.6406999999"/>
    <n v="0"/>
    <n v="0"/>
    <n v="237844.99399999998"/>
  </r>
  <r>
    <x v="0"/>
    <x v="1"/>
    <x v="4"/>
    <x v="15"/>
    <x v="2"/>
    <x v="2"/>
    <x v="0"/>
    <x v="0"/>
    <n v="9"/>
    <n v="5.43"/>
    <n v="32693.27"/>
    <n v="13505.51"/>
    <n v="0"/>
    <n v="0"/>
    <n v="0"/>
    <n v="0"/>
    <n v="32693.27"/>
    <n v="13505.51"/>
    <n v="0"/>
    <n v="0"/>
    <n v="0"/>
  </r>
  <r>
    <x v="0"/>
    <x v="1"/>
    <x v="4"/>
    <x v="15"/>
    <x v="2"/>
    <x v="3"/>
    <x v="0"/>
    <x v="0"/>
    <n v="647"/>
    <n v="834.4"/>
    <n v="2854549.5700000003"/>
    <n v="3327005.2831100002"/>
    <n v="11.8"/>
    <n v="382939.2030000001"/>
    <n v="0"/>
    <n v="0"/>
    <n v="2854549.5700000003"/>
    <n v="3327005.2831100002"/>
    <n v="0"/>
    <n v="0"/>
    <n v="382939.2030000001"/>
  </r>
  <r>
    <x v="0"/>
    <x v="1"/>
    <x v="4"/>
    <x v="15"/>
    <x v="3"/>
    <x v="0"/>
    <x v="0"/>
    <x v="0"/>
    <n v="1"/>
    <n v="0.38"/>
    <n v="953.28"/>
    <n v="357.81"/>
    <n v="0"/>
    <n v="0"/>
    <n v="0"/>
    <n v="0"/>
    <n v="953.28"/>
    <n v="357.81"/>
    <n v="0"/>
    <n v="0"/>
    <n v="0"/>
  </r>
  <r>
    <x v="0"/>
    <x v="1"/>
    <x v="4"/>
    <x v="15"/>
    <x v="3"/>
    <x v="1"/>
    <x v="0"/>
    <x v="0"/>
    <n v="360"/>
    <n v="353.86"/>
    <n v="284820.88000000006"/>
    <n v="242943.42950999999"/>
    <n v="0.60000000000000009"/>
    <n v="8540.0429999999997"/>
    <n v="0"/>
    <n v="0"/>
    <n v="284820.88000000006"/>
    <n v="242943.42950999999"/>
    <n v="0"/>
    <n v="0"/>
    <n v="8540.0429999999997"/>
  </r>
  <r>
    <x v="0"/>
    <x v="1"/>
    <x v="4"/>
    <x v="15"/>
    <x v="3"/>
    <x v="2"/>
    <x v="0"/>
    <x v="0"/>
    <n v="128"/>
    <n v="144.25"/>
    <n v="56760.479999999996"/>
    <n v="80769.789999999994"/>
    <n v="0.4"/>
    <n v="3312.0659999999998"/>
    <n v="0"/>
    <n v="0"/>
    <n v="56760.479999999996"/>
    <n v="80769.789999999994"/>
    <n v="0"/>
    <n v="0"/>
    <n v="3312.0659999999998"/>
  </r>
  <r>
    <x v="0"/>
    <x v="1"/>
    <x v="4"/>
    <x v="15"/>
    <x v="4"/>
    <x v="0"/>
    <x v="0"/>
    <x v="0"/>
    <n v="19"/>
    <n v="8.1"/>
    <n v="82329.66"/>
    <n v="29890.33"/>
    <n v="30.599999999999998"/>
    <n v="1662748.5209999995"/>
    <n v="0"/>
    <n v="0"/>
    <n v="82329.66"/>
    <n v="29890.33"/>
    <n v="0"/>
    <n v="0"/>
    <n v="1662748.5209999995"/>
  </r>
  <r>
    <x v="0"/>
    <x v="1"/>
    <x v="4"/>
    <x v="15"/>
    <x v="4"/>
    <x v="0"/>
    <x v="0"/>
    <x v="1"/>
    <n v="0"/>
    <n v="0"/>
    <n v="0"/>
    <n v="0"/>
    <n v="0"/>
    <n v="14086.769999999999"/>
    <n v="0"/>
    <n v="0"/>
    <n v="0"/>
    <n v="0"/>
    <n v="0"/>
    <n v="0"/>
    <n v="14086.769999999999"/>
  </r>
  <r>
    <x v="0"/>
    <x v="1"/>
    <x v="4"/>
    <x v="16"/>
    <x v="0"/>
    <x v="4"/>
    <x v="0"/>
    <x v="0"/>
    <n v="29"/>
    <n v="29.32"/>
    <n v="-74242"/>
    <n v="43580.93"/>
    <n v="0.2"/>
    <n v="5908.8450000000003"/>
    <n v="0"/>
    <n v="0"/>
    <n v="-74242"/>
    <n v="43580.93"/>
    <n v="0"/>
    <n v="0"/>
    <n v="5908.8450000000003"/>
  </r>
  <r>
    <x v="0"/>
    <x v="1"/>
    <x v="4"/>
    <x v="16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4"/>
    <x v="16"/>
    <x v="0"/>
    <x v="0"/>
    <x v="0"/>
    <x v="0"/>
    <n v="22280"/>
    <n v="9483.7899999999991"/>
    <n v="90319390.009999976"/>
    <n v="17906566.198450003"/>
    <n v="433.00000000000006"/>
    <n v="6629453.376000002"/>
    <n v="0"/>
    <n v="0"/>
    <n v="90319390.009999976"/>
    <n v="17906566.198450003"/>
    <n v="0"/>
    <n v="0"/>
    <n v="6629453.376000002"/>
  </r>
  <r>
    <x v="0"/>
    <x v="1"/>
    <x v="4"/>
    <x v="16"/>
    <x v="0"/>
    <x v="0"/>
    <x v="0"/>
    <x v="1"/>
    <n v="0"/>
    <n v="0"/>
    <n v="0"/>
    <n v="0"/>
    <n v="136.80000000000001"/>
    <n v="3476484.3050000002"/>
    <n v="0"/>
    <n v="0"/>
    <n v="0"/>
    <n v="0"/>
    <n v="0"/>
    <n v="0"/>
    <n v="3476484.3050000002"/>
  </r>
  <r>
    <x v="0"/>
    <x v="1"/>
    <x v="4"/>
    <x v="16"/>
    <x v="0"/>
    <x v="1"/>
    <x v="0"/>
    <x v="0"/>
    <n v="665989"/>
    <n v="611621.78999999992"/>
    <n v="733528047.70000005"/>
    <n v="719741881.08000016"/>
    <n v="7867.1999999999971"/>
    <n v="130520508.05999999"/>
    <n v="0"/>
    <n v="0"/>
    <n v="733528047.70000005"/>
    <n v="719741881.08000016"/>
    <n v="0"/>
    <n v="0"/>
    <n v="130520508.05999999"/>
  </r>
  <r>
    <x v="0"/>
    <x v="1"/>
    <x v="4"/>
    <x v="16"/>
    <x v="0"/>
    <x v="1"/>
    <x v="0"/>
    <x v="1"/>
    <n v="0"/>
    <n v="0"/>
    <n v="0"/>
    <n v="0"/>
    <n v="3473"/>
    <n v="87440237"/>
    <n v="0"/>
    <n v="0"/>
    <n v="0"/>
    <n v="0"/>
    <n v="0"/>
    <n v="0"/>
    <n v="87440237"/>
  </r>
  <r>
    <x v="0"/>
    <x v="1"/>
    <x v="4"/>
    <x v="16"/>
    <x v="0"/>
    <x v="1"/>
    <x v="1"/>
    <x v="0"/>
    <n v="0"/>
    <n v="0"/>
    <n v="0"/>
    <n v="0"/>
    <n v="0.2"/>
    <n v="1172.1149999999998"/>
    <n v="0"/>
    <n v="0"/>
    <n v="0"/>
    <n v="0"/>
    <n v="0"/>
    <n v="0"/>
    <n v="1172.1149999999998"/>
  </r>
  <r>
    <x v="0"/>
    <x v="1"/>
    <x v="4"/>
    <x v="16"/>
    <x v="0"/>
    <x v="2"/>
    <x v="0"/>
    <x v="0"/>
    <n v="609"/>
    <n v="365.55999999999995"/>
    <n v="1654787.0800000003"/>
    <n v="704858.90978200012"/>
    <n v="7.6"/>
    <n v="140238.40100000001"/>
    <n v="0"/>
    <n v="0"/>
    <n v="1654787.0800000003"/>
    <n v="704858.90978200012"/>
    <n v="0"/>
    <n v="0"/>
    <n v="140238.40100000001"/>
  </r>
  <r>
    <x v="0"/>
    <x v="1"/>
    <x v="4"/>
    <x v="16"/>
    <x v="0"/>
    <x v="2"/>
    <x v="0"/>
    <x v="1"/>
    <n v="0"/>
    <n v="0"/>
    <n v="0"/>
    <n v="0"/>
    <n v="4"/>
    <n v="96081.546000000002"/>
    <n v="0"/>
    <n v="0"/>
    <n v="0"/>
    <n v="0"/>
    <n v="0"/>
    <n v="0"/>
    <n v="96081.546000000002"/>
  </r>
  <r>
    <x v="0"/>
    <x v="1"/>
    <x v="4"/>
    <x v="16"/>
    <x v="0"/>
    <x v="3"/>
    <x v="0"/>
    <x v="0"/>
    <n v="7253"/>
    <n v="6049.5599999999995"/>
    <n v="14493591.719999999"/>
    <n v="9073419.7972630002"/>
    <n v="202.00000000000003"/>
    <n v="2905145.7239999995"/>
    <n v="0"/>
    <n v="0"/>
    <n v="14493591.719999999"/>
    <n v="9073419.7972630002"/>
    <n v="0"/>
    <n v="0"/>
    <n v="2905145.7239999995"/>
  </r>
  <r>
    <x v="0"/>
    <x v="1"/>
    <x v="4"/>
    <x v="16"/>
    <x v="0"/>
    <x v="3"/>
    <x v="0"/>
    <x v="1"/>
    <n v="0"/>
    <n v="0"/>
    <n v="0"/>
    <n v="0"/>
    <n v="26"/>
    <n v="625774.05599999998"/>
    <n v="0"/>
    <n v="0"/>
    <n v="0"/>
    <n v="0"/>
    <n v="0"/>
    <n v="0"/>
    <n v="625774.05599999998"/>
  </r>
  <r>
    <x v="0"/>
    <x v="1"/>
    <x v="4"/>
    <x v="16"/>
    <x v="1"/>
    <x v="4"/>
    <x v="0"/>
    <x v="0"/>
    <n v="46634"/>
    <n v="36650.300000000003"/>
    <n v="86472979.309999973"/>
    <n v="66808392.153999999"/>
    <n v="723.4"/>
    <n v="10161957.952"/>
    <n v="0"/>
    <n v="0"/>
    <n v="86472979.309999973"/>
    <n v="66808392.153999999"/>
    <n v="0"/>
    <n v="0"/>
    <n v="10161957.952"/>
  </r>
  <r>
    <x v="0"/>
    <x v="1"/>
    <x v="4"/>
    <x v="16"/>
    <x v="1"/>
    <x v="4"/>
    <x v="0"/>
    <x v="1"/>
    <n v="0"/>
    <n v="0"/>
    <n v="0"/>
    <n v="0"/>
    <n v="338.2"/>
    <n v="8556190.3830000013"/>
    <n v="0"/>
    <n v="0"/>
    <n v="0"/>
    <n v="0"/>
    <n v="0"/>
    <n v="0"/>
    <n v="8556190.3830000013"/>
  </r>
  <r>
    <x v="0"/>
    <x v="1"/>
    <x v="4"/>
    <x v="16"/>
    <x v="1"/>
    <x v="0"/>
    <x v="0"/>
    <x v="0"/>
    <n v="2410"/>
    <n v="2072.0500000000002"/>
    <n v="4277248.26"/>
    <n v="3908565.1985619999"/>
    <n v="56.399999999999991"/>
    <n v="1040658.6949999999"/>
    <n v="0"/>
    <n v="0"/>
    <n v="4277248.26"/>
    <n v="3908565.1985619999"/>
    <n v="0"/>
    <n v="0"/>
    <n v="1040658.6949999999"/>
  </r>
  <r>
    <x v="0"/>
    <x v="1"/>
    <x v="4"/>
    <x v="16"/>
    <x v="1"/>
    <x v="0"/>
    <x v="0"/>
    <x v="1"/>
    <n v="0"/>
    <n v="0"/>
    <n v="0"/>
    <n v="0"/>
    <n v="22.6"/>
    <n v="566072.48600000003"/>
    <n v="0"/>
    <n v="0"/>
    <n v="0"/>
    <n v="0"/>
    <n v="0"/>
    <n v="0"/>
    <n v="566072.48600000003"/>
  </r>
  <r>
    <x v="0"/>
    <x v="1"/>
    <x v="4"/>
    <x v="16"/>
    <x v="1"/>
    <x v="1"/>
    <x v="0"/>
    <x v="0"/>
    <n v="65370"/>
    <n v="68271.38"/>
    <n v="110633950.31"/>
    <n v="122887683.31999999"/>
    <n v="1098.0000000000007"/>
    <n v="17903597.204999998"/>
    <n v="0"/>
    <n v="0"/>
    <n v="110633950.31"/>
    <n v="122887683.31999999"/>
    <n v="0"/>
    <n v="0"/>
    <n v="17903597.204999998"/>
  </r>
  <r>
    <x v="0"/>
    <x v="1"/>
    <x v="4"/>
    <x v="16"/>
    <x v="1"/>
    <x v="1"/>
    <x v="0"/>
    <x v="1"/>
    <n v="0"/>
    <n v="0"/>
    <n v="0"/>
    <n v="0"/>
    <n v="431.40000000000003"/>
    <n v="10802597.977"/>
    <n v="0"/>
    <n v="0"/>
    <n v="0"/>
    <n v="0"/>
    <n v="0"/>
    <n v="0"/>
    <n v="10802597.977"/>
  </r>
  <r>
    <x v="0"/>
    <x v="1"/>
    <x v="4"/>
    <x v="16"/>
    <x v="1"/>
    <x v="1"/>
    <x v="1"/>
    <x v="0"/>
    <n v="0"/>
    <n v="0"/>
    <n v="0"/>
    <n v="0"/>
    <n v="0.4"/>
    <n v="1513.89"/>
    <n v="0"/>
    <n v="0"/>
    <n v="0"/>
    <n v="0"/>
    <n v="0"/>
    <n v="0"/>
    <n v="1513.89"/>
  </r>
  <r>
    <x v="0"/>
    <x v="1"/>
    <x v="4"/>
    <x v="16"/>
    <x v="1"/>
    <x v="2"/>
    <x v="0"/>
    <x v="0"/>
    <n v="2041"/>
    <n v="1196.3800000000001"/>
    <n v="3053388.16"/>
    <n v="1916059.7600000002"/>
    <n v="18"/>
    <n v="317782.91200000001"/>
    <n v="0"/>
    <n v="0"/>
    <n v="3053388.16"/>
    <n v="1916059.7600000002"/>
    <n v="0"/>
    <n v="0"/>
    <n v="317782.91200000001"/>
  </r>
  <r>
    <x v="0"/>
    <x v="1"/>
    <x v="4"/>
    <x v="16"/>
    <x v="1"/>
    <x v="2"/>
    <x v="0"/>
    <x v="1"/>
    <n v="0"/>
    <n v="0"/>
    <n v="0"/>
    <n v="0"/>
    <n v="5.6"/>
    <n v="133915.38"/>
    <n v="0"/>
    <n v="0"/>
    <n v="0"/>
    <n v="0"/>
    <n v="0"/>
    <n v="0"/>
    <n v="133915.38"/>
  </r>
  <r>
    <x v="0"/>
    <x v="1"/>
    <x v="4"/>
    <x v="16"/>
    <x v="1"/>
    <x v="3"/>
    <x v="0"/>
    <x v="0"/>
    <n v="137"/>
    <n v="80.010000000000005"/>
    <n v="165783.09"/>
    <n v="113664.23000000001"/>
    <n v="2.6"/>
    <n v="58750.532999999996"/>
    <n v="0"/>
    <n v="0"/>
    <n v="165783.09"/>
    <n v="113664.23000000001"/>
    <n v="0"/>
    <n v="0"/>
    <n v="58750.532999999996"/>
  </r>
  <r>
    <x v="0"/>
    <x v="1"/>
    <x v="4"/>
    <x v="16"/>
    <x v="2"/>
    <x v="4"/>
    <x v="0"/>
    <x v="0"/>
    <n v="14045"/>
    <n v="11800.559999999998"/>
    <n v="87340909.270000011"/>
    <n v="85477258.023999989"/>
    <n v="649.40000000000009"/>
    <n v="16911465.445"/>
    <n v="0"/>
    <n v="0"/>
    <n v="87340909.270000011"/>
    <n v="85477258.023999989"/>
    <n v="0"/>
    <n v="0"/>
    <n v="16911465.445"/>
  </r>
  <r>
    <x v="0"/>
    <x v="1"/>
    <x v="4"/>
    <x v="16"/>
    <x v="2"/>
    <x v="4"/>
    <x v="0"/>
    <x v="1"/>
    <n v="0"/>
    <n v="0"/>
    <n v="0"/>
    <n v="0"/>
    <n v="69.599999999999994"/>
    <n v="1828710.0350000001"/>
    <n v="0"/>
    <n v="0"/>
    <n v="0"/>
    <n v="0"/>
    <n v="0"/>
    <n v="0"/>
    <n v="1828710.0350000001"/>
  </r>
  <r>
    <x v="0"/>
    <x v="1"/>
    <x v="4"/>
    <x v="16"/>
    <x v="2"/>
    <x v="0"/>
    <x v="0"/>
    <x v="0"/>
    <n v="2625"/>
    <n v="2782.7300000000005"/>
    <n v="11495041.700000001"/>
    <n v="12200020.918867003"/>
    <n v="97.40000000000002"/>
    <n v="2545317.9639999997"/>
    <n v="0"/>
    <n v="0"/>
    <n v="11495041.700000001"/>
    <n v="12200020.918867003"/>
    <n v="0"/>
    <n v="0"/>
    <n v="2545317.9639999997"/>
  </r>
  <r>
    <x v="0"/>
    <x v="1"/>
    <x v="4"/>
    <x v="16"/>
    <x v="2"/>
    <x v="0"/>
    <x v="0"/>
    <x v="1"/>
    <n v="0"/>
    <n v="0"/>
    <n v="0"/>
    <n v="0"/>
    <n v="7.3999999999999995"/>
    <n v="183278.39499999999"/>
    <n v="0"/>
    <n v="0"/>
    <n v="0"/>
    <n v="0"/>
    <n v="0"/>
    <n v="0"/>
    <n v="183278.39499999999"/>
  </r>
  <r>
    <x v="0"/>
    <x v="1"/>
    <x v="4"/>
    <x v="16"/>
    <x v="2"/>
    <x v="1"/>
    <x v="0"/>
    <x v="0"/>
    <n v="2206"/>
    <n v="1808.9099999999994"/>
    <n v="8813746.540000001"/>
    <n v="9026921.9214999992"/>
    <n v="70.8"/>
    <n v="1230535.7189999998"/>
    <n v="0"/>
    <n v="0"/>
    <n v="8813746.540000001"/>
    <n v="9026921.9214999992"/>
    <n v="0"/>
    <n v="0"/>
    <n v="1230535.7189999998"/>
  </r>
  <r>
    <x v="0"/>
    <x v="1"/>
    <x v="4"/>
    <x v="16"/>
    <x v="2"/>
    <x v="1"/>
    <x v="0"/>
    <x v="1"/>
    <n v="0"/>
    <n v="0"/>
    <n v="0"/>
    <n v="0"/>
    <n v="8"/>
    <n v="191323.80699999997"/>
    <n v="0"/>
    <n v="0"/>
    <n v="0"/>
    <n v="0"/>
    <n v="0"/>
    <n v="0"/>
    <n v="191323.80699999997"/>
  </r>
  <r>
    <x v="0"/>
    <x v="1"/>
    <x v="4"/>
    <x v="16"/>
    <x v="2"/>
    <x v="2"/>
    <x v="0"/>
    <x v="0"/>
    <n v="374"/>
    <n v="176.97"/>
    <n v="602436.6"/>
    <n v="309627.90000000002"/>
    <n v="6.8"/>
    <n v="126704.5"/>
    <n v="0"/>
    <n v="0"/>
    <n v="602436.6"/>
    <n v="309627.90000000002"/>
    <n v="0"/>
    <n v="0"/>
    <n v="126704.5"/>
  </r>
  <r>
    <x v="0"/>
    <x v="1"/>
    <x v="4"/>
    <x v="16"/>
    <x v="2"/>
    <x v="3"/>
    <x v="0"/>
    <x v="0"/>
    <n v="3076"/>
    <n v="2131.98"/>
    <n v="12956075.17"/>
    <n v="10181349.562309999"/>
    <n v="95.399999999999977"/>
    <n v="3323923.497"/>
    <n v="0"/>
    <n v="0"/>
    <n v="12956075.17"/>
    <n v="10181349.562309999"/>
    <n v="0"/>
    <n v="0"/>
    <n v="3323923.497"/>
  </r>
  <r>
    <x v="0"/>
    <x v="1"/>
    <x v="4"/>
    <x v="16"/>
    <x v="2"/>
    <x v="3"/>
    <x v="0"/>
    <x v="1"/>
    <n v="0"/>
    <n v="0"/>
    <n v="0"/>
    <n v="0"/>
    <n v="0.8"/>
    <n v="20911.662"/>
    <n v="0"/>
    <n v="0"/>
    <n v="0"/>
    <n v="0"/>
    <n v="0"/>
    <n v="0"/>
    <n v="20911.662"/>
  </r>
  <r>
    <x v="0"/>
    <x v="1"/>
    <x v="4"/>
    <x v="16"/>
    <x v="3"/>
    <x v="0"/>
    <x v="0"/>
    <x v="0"/>
    <n v="43"/>
    <n v="28.24"/>
    <n v="52629.110000000008"/>
    <n v="36035.97"/>
    <n v="0.2"/>
    <n v="1800"/>
    <n v="0"/>
    <n v="0"/>
    <n v="52629.110000000008"/>
    <n v="36035.97"/>
    <n v="0"/>
    <n v="0"/>
    <n v="1800"/>
  </r>
  <r>
    <x v="0"/>
    <x v="1"/>
    <x v="4"/>
    <x v="16"/>
    <x v="3"/>
    <x v="0"/>
    <x v="0"/>
    <x v="1"/>
    <n v="0"/>
    <n v="0"/>
    <n v="0"/>
    <n v="0"/>
    <n v="0.2"/>
    <n v="4750.8"/>
    <n v="0"/>
    <n v="0"/>
    <n v="0"/>
    <n v="0"/>
    <n v="0"/>
    <n v="0"/>
    <n v="4750.8"/>
  </r>
  <r>
    <x v="0"/>
    <x v="1"/>
    <x v="4"/>
    <x v="16"/>
    <x v="3"/>
    <x v="1"/>
    <x v="0"/>
    <x v="0"/>
    <n v="4880"/>
    <n v="4717.5299999999988"/>
    <n v="4031034.42"/>
    <n v="4089686.7243000004"/>
    <n v="24.799999999999997"/>
    <n v="498368.92999999993"/>
    <n v="0"/>
    <n v="0"/>
    <n v="4031034.42"/>
    <n v="4089686.7243000004"/>
    <n v="0"/>
    <n v="0"/>
    <n v="498368.92999999993"/>
  </r>
  <r>
    <x v="0"/>
    <x v="1"/>
    <x v="4"/>
    <x v="16"/>
    <x v="3"/>
    <x v="1"/>
    <x v="0"/>
    <x v="1"/>
    <n v="0"/>
    <n v="0"/>
    <n v="0"/>
    <n v="0"/>
    <n v="13.399999999999999"/>
    <n v="336047.82"/>
    <n v="0"/>
    <n v="0"/>
    <n v="0"/>
    <n v="0"/>
    <n v="0"/>
    <n v="0"/>
    <n v="336047.82"/>
  </r>
  <r>
    <x v="0"/>
    <x v="1"/>
    <x v="4"/>
    <x v="16"/>
    <x v="3"/>
    <x v="2"/>
    <x v="0"/>
    <x v="0"/>
    <n v="2801"/>
    <n v="2343.96"/>
    <n v="2222529.9"/>
    <n v="2043108.6970589994"/>
    <n v="20.8"/>
    <n v="276380.90899999999"/>
    <n v="0"/>
    <n v="0"/>
    <n v="2222529.9"/>
    <n v="2043108.6970589994"/>
    <n v="0"/>
    <n v="0"/>
    <n v="276380.90899999999"/>
  </r>
  <r>
    <x v="0"/>
    <x v="1"/>
    <x v="4"/>
    <x v="16"/>
    <x v="3"/>
    <x v="2"/>
    <x v="0"/>
    <x v="1"/>
    <n v="0"/>
    <n v="0"/>
    <n v="0"/>
    <n v="0"/>
    <n v="13.6"/>
    <n v="328586.10200000001"/>
    <n v="0"/>
    <n v="0"/>
    <n v="0"/>
    <n v="0"/>
    <n v="0"/>
    <n v="0"/>
    <n v="328586.10200000001"/>
  </r>
  <r>
    <x v="0"/>
    <x v="1"/>
    <x v="4"/>
    <x v="16"/>
    <x v="3"/>
    <x v="3"/>
    <x v="0"/>
    <x v="0"/>
    <n v="3"/>
    <n v="4.6100000000000003"/>
    <n v="-4371.68"/>
    <n v="9211.35"/>
    <n v="0.2"/>
    <n v="-1050"/>
    <n v="0"/>
    <n v="0"/>
    <n v="-4371.68"/>
    <n v="9211.35"/>
    <n v="0"/>
    <n v="0"/>
    <n v="-1050"/>
  </r>
  <r>
    <x v="0"/>
    <x v="1"/>
    <x v="4"/>
    <x v="16"/>
    <x v="4"/>
    <x v="0"/>
    <x v="0"/>
    <x v="0"/>
    <n v="26"/>
    <n v="5.83"/>
    <n v="133539.57999999999"/>
    <n v="39914.046194000002"/>
    <n v="917.6"/>
    <n v="20825985.021000005"/>
    <n v="0"/>
    <n v="0"/>
    <n v="133539.57999999999"/>
    <n v="39914.046194000002"/>
    <n v="0"/>
    <n v="0"/>
    <n v="20825985.021000005"/>
  </r>
  <r>
    <x v="0"/>
    <x v="1"/>
    <x v="4"/>
    <x v="16"/>
    <x v="4"/>
    <x v="0"/>
    <x v="0"/>
    <x v="1"/>
    <n v="0"/>
    <n v="0"/>
    <n v="0"/>
    <n v="0"/>
    <n v="0.4"/>
    <n v="128367.12599999999"/>
    <n v="0"/>
    <n v="0"/>
    <n v="0"/>
    <n v="0"/>
    <n v="0"/>
    <n v="0"/>
    <n v="128367.12599999999"/>
  </r>
  <r>
    <x v="0"/>
    <x v="1"/>
    <x v="4"/>
    <x v="17"/>
    <x v="0"/>
    <x v="4"/>
    <x v="0"/>
    <x v="0"/>
    <n v="22"/>
    <n v="20.58"/>
    <n v="-10085"/>
    <n v="12455.56"/>
    <n v="0"/>
    <n v="0"/>
    <n v="0"/>
    <n v="0"/>
    <n v="-10085"/>
    <n v="12455.56"/>
    <n v="0"/>
    <n v="0"/>
    <n v="0"/>
  </r>
  <r>
    <x v="0"/>
    <x v="1"/>
    <x v="4"/>
    <x v="17"/>
    <x v="0"/>
    <x v="0"/>
    <x v="0"/>
    <x v="0"/>
    <n v="392"/>
    <n v="291.14"/>
    <n v="871484.57"/>
    <n v="550680.56197599997"/>
    <n v="4"/>
    <n v="298863.79399999999"/>
    <n v="0"/>
    <n v="0"/>
    <n v="871484.57"/>
    <n v="550680.56197599997"/>
    <n v="0"/>
    <n v="0"/>
    <n v="298863.79399999999"/>
  </r>
  <r>
    <x v="0"/>
    <x v="1"/>
    <x v="4"/>
    <x v="17"/>
    <x v="0"/>
    <x v="0"/>
    <x v="0"/>
    <x v="1"/>
    <n v="0"/>
    <n v="0"/>
    <n v="0"/>
    <n v="0"/>
    <n v="0.8"/>
    <n v="18789.606"/>
    <n v="0"/>
    <n v="0"/>
    <n v="0"/>
    <n v="0"/>
    <n v="0"/>
    <n v="0"/>
    <n v="18789.606"/>
  </r>
  <r>
    <x v="0"/>
    <x v="1"/>
    <x v="4"/>
    <x v="17"/>
    <x v="0"/>
    <x v="1"/>
    <x v="0"/>
    <x v="0"/>
    <n v="144326"/>
    <n v="132564.62"/>
    <n v="130174316.15999998"/>
    <n v="116804440.771"/>
    <n v="1101.2000000000003"/>
    <n v="24268460.048999995"/>
    <n v="0"/>
    <n v="0"/>
    <n v="130174316.15999998"/>
    <n v="116804440.771"/>
    <n v="0"/>
    <n v="0"/>
    <n v="24268460.048999995"/>
  </r>
  <r>
    <x v="0"/>
    <x v="1"/>
    <x v="4"/>
    <x v="17"/>
    <x v="0"/>
    <x v="1"/>
    <x v="0"/>
    <x v="1"/>
    <n v="0"/>
    <n v="0"/>
    <n v="0"/>
    <n v="0"/>
    <n v="205.4"/>
    <n v="5164933.7399999993"/>
    <n v="0"/>
    <n v="0"/>
    <n v="0"/>
    <n v="0"/>
    <n v="0"/>
    <n v="0"/>
    <n v="5164933.7399999993"/>
  </r>
  <r>
    <x v="0"/>
    <x v="1"/>
    <x v="4"/>
    <x v="17"/>
    <x v="0"/>
    <x v="2"/>
    <x v="0"/>
    <x v="0"/>
    <n v="137"/>
    <n v="67.010000000000005"/>
    <n v="422210.54"/>
    <n v="103370.02"/>
    <n v="1.6"/>
    <n v="23333.330999999998"/>
    <n v="0"/>
    <n v="0"/>
    <n v="422210.54"/>
    <n v="103370.02"/>
    <n v="0"/>
    <n v="0"/>
    <n v="23333.330999999998"/>
  </r>
  <r>
    <x v="0"/>
    <x v="1"/>
    <x v="4"/>
    <x v="17"/>
    <x v="0"/>
    <x v="2"/>
    <x v="0"/>
    <x v="1"/>
    <n v="0"/>
    <n v="0"/>
    <n v="0"/>
    <n v="0"/>
    <n v="0.4"/>
    <n v="9727.74"/>
    <n v="0"/>
    <n v="0"/>
    <n v="0"/>
    <n v="0"/>
    <n v="0"/>
    <n v="0"/>
    <n v="9727.74"/>
  </r>
  <r>
    <x v="0"/>
    <x v="1"/>
    <x v="4"/>
    <x v="17"/>
    <x v="0"/>
    <x v="3"/>
    <x v="0"/>
    <x v="0"/>
    <n v="3485"/>
    <n v="3165.8499999999995"/>
    <n v="5956799.5299999993"/>
    <n v="5353988.0599260023"/>
    <n v="50.800000000000004"/>
    <n v="1113233.2170000002"/>
    <n v="0"/>
    <n v="0"/>
    <n v="5956799.5299999993"/>
    <n v="5353988.0599260023"/>
    <n v="0"/>
    <n v="0"/>
    <n v="1113233.2170000002"/>
  </r>
  <r>
    <x v="0"/>
    <x v="1"/>
    <x v="4"/>
    <x v="17"/>
    <x v="1"/>
    <x v="4"/>
    <x v="0"/>
    <x v="0"/>
    <n v="18905"/>
    <n v="14644.530000000002"/>
    <n v="31011242.750000004"/>
    <n v="23783189.843400002"/>
    <n v="180"/>
    <n v="3715070.1849999996"/>
    <n v="0"/>
    <n v="0"/>
    <n v="31011242.750000004"/>
    <n v="23783189.843400002"/>
    <n v="0"/>
    <n v="0"/>
    <n v="3715070.1849999996"/>
  </r>
  <r>
    <x v="0"/>
    <x v="1"/>
    <x v="4"/>
    <x v="17"/>
    <x v="1"/>
    <x v="4"/>
    <x v="0"/>
    <x v="1"/>
    <n v="0"/>
    <n v="0"/>
    <n v="0"/>
    <n v="0"/>
    <n v="36"/>
    <n v="914832.87100000004"/>
    <n v="0"/>
    <n v="0"/>
    <n v="0"/>
    <n v="0"/>
    <n v="0"/>
    <n v="0"/>
    <n v="914832.87100000004"/>
  </r>
  <r>
    <x v="0"/>
    <x v="1"/>
    <x v="4"/>
    <x v="17"/>
    <x v="1"/>
    <x v="4"/>
    <x v="3"/>
    <x v="0"/>
    <n v="0"/>
    <n v="0"/>
    <n v="0"/>
    <n v="0"/>
    <n v="0"/>
    <n v="2970.6120000000001"/>
    <n v="0"/>
    <n v="0"/>
    <n v="0"/>
    <n v="0"/>
    <n v="0"/>
    <n v="0"/>
    <n v="2970.6120000000001"/>
  </r>
  <r>
    <x v="0"/>
    <x v="1"/>
    <x v="4"/>
    <x v="17"/>
    <x v="1"/>
    <x v="0"/>
    <x v="0"/>
    <x v="0"/>
    <n v="352"/>
    <n v="319.05999999999995"/>
    <n v="460429.27999999991"/>
    <n v="408032.52008000005"/>
    <n v="6"/>
    <n v="64501.264999999999"/>
    <n v="0"/>
    <n v="0"/>
    <n v="460429.27999999991"/>
    <n v="408032.52008000005"/>
    <n v="0"/>
    <n v="0"/>
    <n v="64501.264999999999"/>
  </r>
  <r>
    <x v="0"/>
    <x v="1"/>
    <x v="4"/>
    <x v="17"/>
    <x v="1"/>
    <x v="0"/>
    <x v="0"/>
    <x v="1"/>
    <n v="0"/>
    <n v="0"/>
    <n v="0"/>
    <n v="0"/>
    <n v="0.4"/>
    <n v="9448.2000000000007"/>
    <n v="0"/>
    <n v="0"/>
    <n v="0"/>
    <n v="0"/>
    <n v="0"/>
    <n v="0"/>
    <n v="9448.2000000000007"/>
  </r>
  <r>
    <x v="0"/>
    <x v="1"/>
    <x v="4"/>
    <x v="17"/>
    <x v="1"/>
    <x v="1"/>
    <x v="0"/>
    <x v="0"/>
    <n v="17258"/>
    <n v="17558.02"/>
    <n v="21662830.84"/>
    <n v="22961279.218999997"/>
    <n v="168"/>
    <n v="3475668.8699999996"/>
    <n v="0"/>
    <n v="0"/>
    <n v="21662830.84"/>
    <n v="22961279.218999997"/>
    <n v="0"/>
    <n v="0"/>
    <n v="3475668.8699999996"/>
  </r>
  <r>
    <x v="0"/>
    <x v="1"/>
    <x v="4"/>
    <x v="17"/>
    <x v="1"/>
    <x v="1"/>
    <x v="0"/>
    <x v="1"/>
    <n v="0"/>
    <n v="0"/>
    <n v="0"/>
    <n v="0"/>
    <n v="27.999999999999996"/>
    <n v="758820.74699999986"/>
    <n v="0"/>
    <n v="0"/>
    <n v="0"/>
    <n v="0"/>
    <n v="0"/>
    <n v="0"/>
    <n v="758820.74699999986"/>
  </r>
  <r>
    <x v="0"/>
    <x v="1"/>
    <x v="4"/>
    <x v="17"/>
    <x v="1"/>
    <x v="2"/>
    <x v="0"/>
    <x v="0"/>
    <n v="593"/>
    <n v="328.94"/>
    <n v="904615.39"/>
    <n v="514125.01"/>
    <n v="2.2000000000000002"/>
    <n v="28329.692999999999"/>
    <n v="0"/>
    <n v="0"/>
    <n v="904615.39"/>
    <n v="514125.01"/>
    <n v="0"/>
    <n v="0"/>
    <n v="28329.692999999999"/>
  </r>
  <r>
    <x v="0"/>
    <x v="1"/>
    <x v="4"/>
    <x v="17"/>
    <x v="1"/>
    <x v="2"/>
    <x v="0"/>
    <x v="1"/>
    <n v="0"/>
    <n v="0"/>
    <n v="0"/>
    <n v="0"/>
    <n v="1"/>
    <n v="23755.95"/>
    <n v="0"/>
    <n v="0"/>
    <n v="0"/>
    <n v="0"/>
    <n v="0"/>
    <n v="0"/>
    <n v="23755.95"/>
  </r>
  <r>
    <x v="0"/>
    <x v="1"/>
    <x v="4"/>
    <x v="17"/>
    <x v="1"/>
    <x v="3"/>
    <x v="0"/>
    <x v="0"/>
    <n v="95"/>
    <n v="66.64"/>
    <n v="131274.57"/>
    <n v="133252.78"/>
    <n v="0.8"/>
    <n v="6574.1819999999998"/>
    <n v="0"/>
    <n v="0"/>
    <n v="131274.57"/>
    <n v="133252.78"/>
    <n v="0"/>
    <n v="0"/>
    <n v="6574.1819999999998"/>
  </r>
  <r>
    <x v="0"/>
    <x v="1"/>
    <x v="4"/>
    <x v="17"/>
    <x v="2"/>
    <x v="4"/>
    <x v="0"/>
    <x v="0"/>
    <n v="6452"/>
    <n v="5783.4"/>
    <n v="40783649.789999999"/>
    <n v="40213248.767999999"/>
    <n v="181.8"/>
    <n v="7344514.5269999988"/>
    <n v="0"/>
    <n v="0"/>
    <n v="40783649.789999999"/>
    <n v="40213248.767999999"/>
    <n v="0"/>
    <n v="0"/>
    <n v="7344514.5269999988"/>
  </r>
  <r>
    <x v="0"/>
    <x v="1"/>
    <x v="4"/>
    <x v="17"/>
    <x v="2"/>
    <x v="4"/>
    <x v="0"/>
    <x v="1"/>
    <n v="0"/>
    <n v="0"/>
    <n v="0"/>
    <n v="0"/>
    <n v="7.4"/>
    <n v="215758.239"/>
    <n v="0"/>
    <n v="0"/>
    <n v="0"/>
    <n v="0"/>
    <n v="0"/>
    <n v="0"/>
    <n v="215758.239"/>
  </r>
  <r>
    <x v="0"/>
    <x v="1"/>
    <x v="4"/>
    <x v="17"/>
    <x v="2"/>
    <x v="0"/>
    <x v="0"/>
    <x v="0"/>
    <n v="1177"/>
    <n v="1065.93"/>
    <n v="4153248.28"/>
    <n v="3609931.1445330004"/>
    <n v="13.799999999999999"/>
    <n v="405093.86699999997"/>
    <n v="0"/>
    <n v="0"/>
    <n v="4153248.28"/>
    <n v="3609931.1445330004"/>
    <n v="0"/>
    <n v="0"/>
    <n v="405093.86699999997"/>
  </r>
  <r>
    <x v="0"/>
    <x v="1"/>
    <x v="4"/>
    <x v="17"/>
    <x v="2"/>
    <x v="0"/>
    <x v="0"/>
    <x v="1"/>
    <n v="0"/>
    <n v="0"/>
    <n v="0"/>
    <n v="0"/>
    <n v="0.8"/>
    <n v="23462.31"/>
    <n v="0"/>
    <n v="0"/>
    <n v="0"/>
    <n v="0"/>
    <n v="0"/>
    <n v="0"/>
    <n v="23462.31"/>
  </r>
  <r>
    <x v="0"/>
    <x v="1"/>
    <x v="4"/>
    <x v="17"/>
    <x v="2"/>
    <x v="1"/>
    <x v="0"/>
    <x v="0"/>
    <n v="858"/>
    <n v="771.24"/>
    <n v="3566940.9299999997"/>
    <n v="3155504.1552300006"/>
    <n v="19.400000000000002"/>
    <n v="507989.56800000003"/>
    <n v="0"/>
    <n v="0"/>
    <n v="3566940.9299999997"/>
    <n v="3155504.1552300006"/>
    <n v="0"/>
    <n v="0"/>
    <n v="507989.56800000003"/>
  </r>
  <r>
    <x v="0"/>
    <x v="1"/>
    <x v="4"/>
    <x v="17"/>
    <x v="2"/>
    <x v="1"/>
    <x v="0"/>
    <x v="1"/>
    <n v="0"/>
    <n v="0"/>
    <n v="0"/>
    <n v="0"/>
    <n v="0.4"/>
    <n v="9712.92"/>
    <n v="0"/>
    <n v="0"/>
    <n v="0"/>
    <n v="0"/>
    <n v="0"/>
    <n v="0"/>
    <n v="9712.92"/>
  </r>
  <r>
    <x v="0"/>
    <x v="1"/>
    <x v="4"/>
    <x v="17"/>
    <x v="2"/>
    <x v="2"/>
    <x v="0"/>
    <x v="0"/>
    <n v="4"/>
    <n v="2.0699999999999998"/>
    <n v="22833.77"/>
    <n v="7862.84"/>
    <n v="0.2"/>
    <n v="4697.3999999999996"/>
    <n v="0"/>
    <n v="0"/>
    <n v="22833.77"/>
    <n v="7862.84"/>
    <n v="0"/>
    <n v="0"/>
    <n v="4697.3999999999996"/>
  </r>
  <r>
    <x v="0"/>
    <x v="1"/>
    <x v="4"/>
    <x v="17"/>
    <x v="2"/>
    <x v="3"/>
    <x v="0"/>
    <x v="0"/>
    <n v="388"/>
    <n v="353.52000000000004"/>
    <n v="1672316.41"/>
    <n v="1550559.5200590002"/>
    <n v="7.6000000000000005"/>
    <n v="368310.158"/>
    <n v="0"/>
    <n v="0"/>
    <n v="1672316.41"/>
    <n v="1550559.5200590002"/>
    <n v="0"/>
    <n v="0"/>
    <n v="368310.158"/>
  </r>
  <r>
    <x v="0"/>
    <x v="1"/>
    <x v="4"/>
    <x v="17"/>
    <x v="3"/>
    <x v="0"/>
    <x v="0"/>
    <x v="0"/>
    <n v="0"/>
    <n v="146.77000000000001"/>
    <n v="126615.49"/>
    <n v="126615.49"/>
    <n v="0.2"/>
    <n v="1500"/>
    <n v="0"/>
    <n v="0"/>
    <n v="126615.49"/>
    <n v="126615.49"/>
    <n v="0"/>
    <n v="0"/>
    <n v="1500"/>
  </r>
  <r>
    <x v="0"/>
    <x v="1"/>
    <x v="4"/>
    <x v="17"/>
    <x v="3"/>
    <x v="0"/>
    <x v="0"/>
    <x v="1"/>
    <n v="0"/>
    <n v="0"/>
    <n v="0"/>
    <n v="0"/>
    <n v="0.2"/>
    <n v="4803.3"/>
    <n v="0"/>
    <n v="0"/>
    <n v="0"/>
    <n v="0"/>
    <n v="0"/>
    <n v="0"/>
    <n v="4803.3"/>
  </r>
  <r>
    <x v="0"/>
    <x v="1"/>
    <x v="4"/>
    <x v="17"/>
    <x v="3"/>
    <x v="1"/>
    <x v="0"/>
    <x v="0"/>
    <n v="1261"/>
    <n v="1091.29"/>
    <n v="928576.78000000014"/>
    <n v="826208.02485999989"/>
    <n v="2.2000000000000002"/>
    <n v="18684.614999999998"/>
    <n v="0"/>
    <n v="0"/>
    <n v="928576.78000000014"/>
    <n v="826208.02485999989"/>
    <n v="0"/>
    <n v="0"/>
    <n v="18684.614999999998"/>
  </r>
  <r>
    <x v="0"/>
    <x v="1"/>
    <x v="4"/>
    <x v="17"/>
    <x v="3"/>
    <x v="1"/>
    <x v="0"/>
    <x v="1"/>
    <n v="0"/>
    <n v="0"/>
    <n v="0"/>
    <n v="0"/>
    <n v="0.8"/>
    <n v="18946.5"/>
    <n v="0"/>
    <n v="0"/>
    <n v="0"/>
    <n v="0"/>
    <n v="0"/>
    <n v="0"/>
    <n v="18946.5"/>
  </r>
  <r>
    <x v="0"/>
    <x v="1"/>
    <x v="4"/>
    <x v="17"/>
    <x v="3"/>
    <x v="2"/>
    <x v="0"/>
    <x v="0"/>
    <n v="766"/>
    <n v="702.2299999999999"/>
    <n v="491155.49000000005"/>
    <n v="439160.92000000004"/>
    <n v="1.8"/>
    <n v="13610.445"/>
    <n v="0"/>
    <n v="0"/>
    <n v="491155.49000000005"/>
    <n v="439160.92000000004"/>
    <n v="0"/>
    <n v="0"/>
    <n v="13610.445"/>
  </r>
  <r>
    <x v="0"/>
    <x v="1"/>
    <x v="4"/>
    <x v="17"/>
    <x v="3"/>
    <x v="2"/>
    <x v="0"/>
    <x v="1"/>
    <n v="0"/>
    <n v="0"/>
    <n v="0"/>
    <n v="0"/>
    <n v="0.2"/>
    <n v="4697.7"/>
    <n v="0"/>
    <n v="0"/>
    <n v="0"/>
    <n v="0"/>
    <n v="0"/>
    <n v="0"/>
    <n v="4697.7"/>
  </r>
  <r>
    <x v="0"/>
    <x v="1"/>
    <x v="4"/>
    <x v="17"/>
    <x v="3"/>
    <x v="3"/>
    <x v="0"/>
    <x v="0"/>
    <n v="0"/>
    <n v="0.22"/>
    <n v="0"/>
    <n v="278"/>
    <n v="0"/>
    <n v="0"/>
    <n v="0"/>
    <n v="0"/>
    <n v="0"/>
    <n v="278"/>
    <n v="0"/>
    <n v="0"/>
    <n v="0"/>
  </r>
  <r>
    <x v="0"/>
    <x v="1"/>
    <x v="4"/>
    <x v="17"/>
    <x v="4"/>
    <x v="0"/>
    <x v="0"/>
    <x v="0"/>
    <n v="4"/>
    <n v="0.73"/>
    <n v="18098.989999999998"/>
    <n v="3473.1600000000003"/>
    <n v="174.20000000000002"/>
    <n v="8379189.2600000007"/>
    <n v="0"/>
    <n v="0"/>
    <n v="18098.989999999998"/>
    <n v="3473.1600000000003"/>
    <n v="0"/>
    <n v="0"/>
    <n v="8379189.2600000007"/>
  </r>
  <r>
    <x v="0"/>
    <x v="1"/>
    <x v="4"/>
    <x v="17"/>
    <x v="4"/>
    <x v="0"/>
    <x v="0"/>
    <x v="1"/>
    <n v="0"/>
    <n v="0"/>
    <n v="0"/>
    <n v="0"/>
    <n v="0"/>
    <n v="4697.3999999999996"/>
    <n v="0"/>
    <n v="0"/>
    <n v="0"/>
    <n v="0"/>
    <n v="0"/>
    <n v="0"/>
    <n v="4697.3999999999996"/>
  </r>
  <r>
    <x v="0"/>
    <x v="1"/>
    <x v="4"/>
    <x v="18"/>
    <x v="0"/>
    <x v="4"/>
    <x v="0"/>
    <x v="0"/>
    <n v="0"/>
    <n v="0"/>
    <n v="-831"/>
    <n v="0"/>
    <n v="0"/>
    <n v="0"/>
    <n v="0"/>
    <n v="0"/>
    <n v="-831"/>
    <n v="0"/>
    <n v="0"/>
    <n v="0"/>
    <n v="0"/>
  </r>
  <r>
    <x v="0"/>
    <x v="1"/>
    <x v="4"/>
    <x v="18"/>
    <x v="0"/>
    <x v="0"/>
    <x v="0"/>
    <x v="0"/>
    <n v="1048"/>
    <n v="602.31000000000006"/>
    <n v="2567672.8399999994"/>
    <n v="934080.85127800005"/>
    <n v="15.4"/>
    <n v="92639.159"/>
    <n v="0"/>
    <n v="0"/>
    <n v="2567672.8399999994"/>
    <n v="934080.85127800005"/>
    <n v="0"/>
    <n v="0"/>
    <n v="92639.159"/>
  </r>
  <r>
    <x v="0"/>
    <x v="1"/>
    <x v="4"/>
    <x v="18"/>
    <x v="0"/>
    <x v="0"/>
    <x v="0"/>
    <x v="1"/>
    <n v="0"/>
    <n v="0"/>
    <n v="0"/>
    <n v="0"/>
    <n v="3.2"/>
    <n v="78653.883000000002"/>
    <n v="0"/>
    <n v="0"/>
    <n v="0"/>
    <n v="0"/>
    <n v="0"/>
    <n v="0"/>
    <n v="78653.883000000002"/>
  </r>
  <r>
    <x v="0"/>
    <x v="1"/>
    <x v="4"/>
    <x v="18"/>
    <x v="0"/>
    <x v="1"/>
    <x v="0"/>
    <x v="0"/>
    <n v="145159"/>
    <n v="165284.43000000005"/>
    <n v="128009239.14999998"/>
    <n v="116929783.414"/>
    <n v="1302.4000000000008"/>
    <n v="18413695.052999999"/>
    <n v="0"/>
    <n v="0"/>
    <n v="128009239.14999998"/>
    <n v="116929783.414"/>
    <n v="0"/>
    <n v="0"/>
    <n v="18413695.052999999"/>
  </r>
  <r>
    <x v="0"/>
    <x v="1"/>
    <x v="4"/>
    <x v="18"/>
    <x v="0"/>
    <x v="1"/>
    <x v="0"/>
    <x v="1"/>
    <n v="0"/>
    <n v="0"/>
    <n v="0"/>
    <n v="0"/>
    <n v="358.80000000000007"/>
    <n v="9148674.7470000014"/>
    <n v="0"/>
    <n v="0"/>
    <n v="0"/>
    <n v="0"/>
    <n v="0"/>
    <n v="0"/>
    <n v="9148674.7470000014"/>
  </r>
  <r>
    <x v="0"/>
    <x v="1"/>
    <x v="4"/>
    <x v="18"/>
    <x v="0"/>
    <x v="1"/>
    <x v="1"/>
    <x v="0"/>
    <n v="0"/>
    <n v="0"/>
    <n v="0"/>
    <n v="0"/>
    <n v="0.4"/>
    <n v="1264.644"/>
    <n v="0"/>
    <n v="0"/>
    <n v="0"/>
    <n v="0"/>
    <n v="0"/>
    <n v="0"/>
    <n v="1264.644"/>
  </r>
  <r>
    <x v="0"/>
    <x v="1"/>
    <x v="4"/>
    <x v="18"/>
    <x v="0"/>
    <x v="2"/>
    <x v="0"/>
    <x v="0"/>
    <n v="3302"/>
    <n v="2096.48"/>
    <n v="2360659.4300000002"/>
    <n v="1316031.5646320002"/>
    <n v="11.6"/>
    <n v="129434.49900000001"/>
    <n v="0"/>
    <n v="0"/>
    <n v="2360659.4300000002"/>
    <n v="1316031.5646320002"/>
    <n v="0"/>
    <n v="0"/>
    <n v="129434.49900000001"/>
  </r>
  <r>
    <x v="0"/>
    <x v="1"/>
    <x v="4"/>
    <x v="18"/>
    <x v="0"/>
    <x v="2"/>
    <x v="0"/>
    <x v="1"/>
    <n v="0"/>
    <n v="0"/>
    <n v="0"/>
    <n v="0"/>
    <n v="2.4000000000000004"/>
    <n v="61012.449000000001"/>
    <n v="0"/>
    <n v="0"/>
    <n v="0"/>
    <n v="0"/>
    <n v="0"/>
    <n v="0"/>
    <n v="61012.449000000001"/>
  </r>
  <r>
    <x v="0"/>
    <x v="1"/>
    <x v="4"/>
    <x v="18"/>
    <x v="0"/>
    <x v="3"/>
    <x v="0"/>
    <x v="0"/>
    <n v="17388"/>
    <n v="14580.79"/>
    <n v="16695261.060000001"/>
    <n v="20357007.675530005"/>
    <n v="509.79999999999995"/>
    <n v="6112681.6750000007"/>
    <n v="0"/>
    <n v="0"/>
    <n v="16695261.060000001"/>
    <n v="20357007.675530005"/>
    <n v="0"/>
    <n v="0"/>
    <n v="6112681.6750000007"/>
  </r>
  <r>
    <x v="0"/>
    <x v="1"/>
    <x v="4"/>
    <x v="18"/>
    <x v="0"/>
    <x v="3"/>
    <x v="0"/>
    <x v="1"/>
    <n v="0"/>
    <n v="0"/>
    <n v="0"/>
    <n v="0"/>
    <n v="1.7999999999999998"/>
    <n v="55060.005000000005"/>
    <n v="0"/>
    <n v="0"/>
    <n v="0"/>
    <n v="0"/>
    <n v="0"/>
    <n v="0"/>
    <n v="55060.005000000005"/>
  </r>
  <r>
    <x v="0"/>
    <x v="1"/>
    <x v="4"/>
    <x v="18"/>
    <x v="1"/>
    <x v="4"/>
    <x v="0"/>
    <x v="0"/>
    <n v="20138"/>
    <n v="31752.020000000004"/>
    <n v="19823303.389999997"/>
    <n v="18608368.801099997"/>
    <n v="219.6"/>
    <n v="2800573.8620000007"/>
    <n v="0"/>
    <n v="0"/>
    <n v="19823303.389999997"/>
    <n v="18608368.801099997"/>
    <n v="0"/>
    <n v="0"/>
    <n v="2800573.8620000007"/>
  </r>
  <r>
    <x v="0"/>
    <x v="1"/>
    <x v="4"/>
    <x v="18"/>
    <x v="1"/>
    <x v="4"/>
    <x v="0"/>
    <x v="1"/>
    <n v="0"/>
    <n v="0"/>
    <n v="0"/>
    <n v="0"/>
    <n v="46"/>
    <n v="1138388.7220000001"/>
    <n v="0"/>
    <n v="0"/>
    <n v="0"/>
    <n v="0"/>
    <n v="0"/>
    <n v="0"/>
    <n v="1138388.7220000001"/>
  </r>
  <r>
    <x v="0"/>
    <x v="1"/>
    <x v="4"/>
    <x v="18"/>
    <x v="1"/>
    <x v="0"/>
    <x v="0"/>
    <x v="0"/>
    <n v="188"/>
    <n v="171.95"/>
    <n v="356799.96"/>
    <n v="340007.86504600005"/>
    <n v="6.4"/>
    <n v="94007.252999999982"/>
    <n v="0"/>
    <n v="0"/>
    <n v="356799.96"/>
    <n v="340007.86504600005"/>
    <n v="0"/>
    <n v="0"/>
    <n v="94007.252999999982"/>
  </r>
  <r>
    <x v="0"/>
    <x v="1"/>
    <x v="4"/>
    <x v="18"/>
    <x v="1"/>
    <x v="0"/>
    <x v="0"/>
    <x v="1"/>
    <n v="0"/>
    <n v="0"/>
    <n v="0"/>
    <n v="0"/>
    <n v="0.8"/>
    <n v="19484.834999999999"/>
    <n v="0"/>
    <n v="0"/>
    <n v="0"/>
    <n v="0"/>
    <n v="0"/>
    <n v="0"/>
    <n v="19484.834999999999"/>
  </r>
  <r>
    <x v="0"/>
    <x v="1"/>
    <x v="4"/>
    <x v="18"/>
    <x v="1"/>
    <x v="1"/>
    <x v="0"/>
    <x v="0"/>
    <n v="6799"/>
    <n v="8753.380000000001"/>
    <n v="6709353.5500000017"/>
    <n v="8866953.560999997"/>
    <n v="89.8"/>
    <n v="1599670.5929999999"/>
    <n v="0"/>
    <n v="0"/>
    <n v="6709353.5500000017"/>
    <n v="8866953.560999997"/>
    <n v="0"/>
    <n v="0"/>
    <n v="1599670.5929999999"/>
  </r>
  <r>
    <x v="0"/>
    <x v="1"/>
    <x v="4"/>
    <x v="18"/>
    <x v="1"/>
    <x v="1"/>
    <x v="0"/>
    <x v="1"/>
    <n v="0"/>
    <n v="0"/>
    <n v="0"/>
    <n v="0"/>
    <n v="20.2"/>
    <n v="509259.03"/>
    <n v="0"/>
    <n v="0"/>
    <n v="0"/>
    <n v="0"/>
    <n v="0"/>
    <n v="0"/>
    <n v="509259.03"/>
  </r>
  <r>
    <x v="0"/>
    <x v="1"/>
    <x v="4"/>
    <x v="18"/>
    <x v="1"/>
    <x v="2"/>
    <x v="0"/>
    <x v="0"/>
    <n v="86"/>
    <n v="46.87"/>
    <n v="212578.1"/>
    <n v="115505.69"/>
    <n v="0.2"/>
    <n v="793.2"/>
    <n v="0"/>
    <n v="0"/>
    <n v="212578.1"/>
    <n v="115505.69"/>
    <n v="0"/>
    <n v="0"/>
    <n v="793.2"/>
  </r>
  <r>
    <x v="0"/>
    <x v="1"/>
    <x v="4"/>
    <x v="18"/>
    <x v="1"/>
    <x v="2"/>
    <x v="0"/>
    <x v="1"/>
    <n v="0"/>
    <n v="0"/>
    <n v="0"/>
    <n v="0"/>
    <n v="0.2"/>
    <n v="4773.3"/>
    <n v="0"/>
    <n v="0"/>
    <n v="0"/>
    <n v="0"/>
    <n v="0"/>
    <n v="0"/>
    <n v="4773.3"/>
  </r>
  <r>
    <x v="0"/>
    <x v="1"/>
    <x v="4"/>
    <x v="18"/>
    <x v="1"/>
    <x v="3"/>
    <x v="0"/>
    <x v="0"/>
    <n v="110"/>
    <n v="64.789999999999992"/>
    <n v="177911.22"/>
    <n v="120899.13"/>
    <n v="2.6000000000000005"/>
    <n v="5593.5390000000007"/>
    <n v="0"/>
    <n v="0"/>
    <n v="177911.22"/>
    <n v="120899.13"/>
    <n v="0"/>
    <n v="0"/>
    <n v="5593.5390000000007"/>
  </r>
  <r>
    <x v="0"/>
    <x v="1"/>
    <x v="4"/>
    <x v="18"/>
    <x v="2"/>
    <x v="4"/>
    <x v="0"/>
    <x v="0"/>
    <n v="2394"/>
    <n v="2766.4199999999996"/>
    <n v="13540167.280000003"/>
    <n v="12948218.2709"/>
    <n v="146.19999999999999"/>
    <n v="2694456.8319999999"/>
    <n v="0"/>
    <n v="0"/>
    <n v="13540167.280000003"/>
    <n v="12948218.2709"/>
    <n v="0"/>
    <n v="0"/>
    <n v="2694456.8319999999"/>
  </r>
  <r>
    <x v="0"/>
    <x v="1"/>
    <x v="4"/>
    <x v="18"/>
    <x v="2"/>
    <x v="4"/>
    <x v="0"/>
    <x v="1"/>
    <n v="0"/>
    <n v="0"/>
    <n v="0"/>
    <n v="0"/>
    <n v="8.4000000000000021"/>
    <n v="199891.99500000002"/>
    <n v="0"/>
    <n v="0"/>
    <n v="0"/>
    <n v="0"/>
    <n v="0"/>
    <n v="0"/>
    <n v="199891.99500000002"/>
  </r>
  <r>
    <x v="0"/>
    <x v="1"/>
    <x v="4"/>
    <x v="18"/>
    <x v="2"/>
    <x v="0"/>
    <x v="0"/>
    <x v="0"/>
    <n v="322"/>
    <n v="307.02"/>
    <n v="957005.16"/>
    <n v="878750.34904999984"/>
    <n v="8.1999999999999993"/>
    <n v="290514.86900000001"/>
    <n v="0"/>
    <n v="0"/>
    <n v="957005.16"/>
    <n v="878750.34904999984"/>
    <n v="0"/>
    <n v="0"/>
    <n v="290514.86900000001"/>
  </r>
  <r>
    <x v="0"/>
    <x v="1"/>
    <x v="4"/>
    <x v="18"/>
    <x v="2"/>
    <x v="0"/>
    <x v="0"/>
    <x v="1"/>
    <n v="0"/>
    <n v="0"/>
    <n v="0"/>
    <n v="0"/>
    <n v="1"/>
    <n v="24475.865999999998"/>
    <n v="0"/>
    <n v="0"/>
    <n v="0"/>
    <n v="0"/>
    <n v="0"/>
    <n v="0"/>
    <n v="24475.865999999998"/>
  </r>
  <r>
    <x v="0"/>
    <x v="1"/>
    <x v="4"/>
    <x v="18"/>
    <x v="2"/>
    <x v="1"/>
    <x v="0"/>
    <x v="0"/>
    <n v="101"/>
    <n v="72.100000000000009"/>
    <n v="317611.31000000006"/>
    <n v="222069.78566999998"/>
    <n v="6.0000000000000018"/>
    <n v="244269.27299999999"/>
    <n v="0"/>
    <n v="0"/>
    <n v="317611.31000000006"/>
    <n v="222069.78566999998"/>
    <n v="0"/>
    <n v="0"/>
    <n v="244269.27299999999"/>
  </r>
  <r>
    <x v="0"/>
    <x v="1"/>
    <x v="4"/>
    <x v="18"/>
    <x v="2"/>
    <x v="1"/>
    <x v="0"/>
    <x v="1"/>
    <n v="0"/>
    <n v="0"/>
    <n v="0"/>
    <n v="0"/>
    <n v="0.6"/>
    <n v="14246.4"/>
    <n v="0"/>
    <n v="0"/>
    <n v="0"/>
    <n v="0"/>
    <n v="0"/>
    <n v="0"/>
    <n v="14246.4"/>
  </r>
  <r>
    <x v="0"/>
    <x v="1"/>
    <x v="4"/>
    <x v="18"/>
    <x v="2"/>
    <x v="2"/>
    <x v="0"/>
    <x v="0"/>
    <n v="6"/>
    <n v="2.88"/>
    <n v="54037.13"/>
    <n v="20242.03"/>
    <n v="0.2"/>
    <n v="4865.3999999999996"/>
    <n v="0"/>
    <n v="0"/>
    <n v="54037.13"/>
    <n v="20242.03"/>
    <n v="0"/>
    <n v="0"/>
    <n v="4865.3999999999996"/>
  </r>
  <r>
    <x v="0"/>
    <x v="1"/>
    <x v="4"/>
    <x v="18"/>
    <x v="2"/>
    <x v="3"/>
    <x v="0"/>
    <x v="0"/>
    <n v="468"/>
    <n v="286.31"/>
    <n v="2113039.4099999997"/>
    <n v="1463279.2626099996"/>
    <n v="23.2"/>
    <n v="626771.73300000001"/>
    <n v="0"/>
    <n v="0"/>
    <n v="2113039.4099999997"/>
    <n v="1463279.2626099996"/>
    <n v="0"/>
    <n v="0"/>
    <n v="626771.73300000001"/>
  </r>
  <r>
    <x v="0"/>
    <x v="1"/>
    <x v="4"/>
    <x v="18"/>
    <x v="3"/>
    <x v="0"/>
    <x v="0"/>
    <x v="0"/>
    <n v="2"/>
    <n v="2.2600000000000002"/>
    <n v="808.37"/>
    <n v="5972.29"/>
    <n v="0"/>
    <n v="0"/>
    <n v="0"/>
    <n v="0"/>
    <n v="808.37"/>
    <n v="5972.29"/>
    <n v="0"/>
    <n v="0"/>
    <n v="0"/>
  </r>
  <r>
    <x v="0"/>
    <x v="1"/>
    <x v="4"/>
    <x v="18"/>
    <x v="3"/>
    <x v="0"/>
    <x v="0"/>
    <x v="1"/>
    <n v="0"/>
    <n v="0"/>
    <n v="0"/>
    <n v="0"/>
    <n v="0.2"/>
    <n v="4698"/>
    <n v="0"/>
    <n v="0"/>
    <n v="0"/>
    <n v="0"/>
    <n v="0"/>
    <n v="0"/>
    <n v="4698"/>
  </r>
  <r>
    <x v="0"/>
    <x v="1"/>
    <x v="4"/>
    <x v="18"/>
    <x v="3"/>
    <x v="1"/>
    <x v="0"/>
    <x v="0"/>
    <n v="6761"/>
    <n v="8657.9000000000015"/>
    <n v="3714487.21"/>
    <n v="3511556.0723600006"/>
    <n v="20.399999999999999"/>
    <n v="280561.103"/>
    <n v="0"/>
    <n v="0"/>
    <n v="3714487.21"/>
    <n v="3511556.0723600006"/>
    <n v="0"/>
    <n v="0"/>
    <n v="280561.103"/>
  </r>
  <r>
    <x v="0"/>
    <x v="1"/>
    <x v="4"/>
    <x v="18"/>
    <x v="3"/>
    <x v="1"/>
    <x v="0"/>
    <x v="1"/>
    <n v="0"/>
    <n v="0"/>
    <n v="0"/>
    <n v="0"/>
    <n v="5.2"/>
    <n v="143176.467"/>
    <n v="0"/>
    <n v="0"/>
    <n v="0"/>
    <n v="0"/>
    <n v="0"/>
    <n v="0"/>
    <n v="143176.467"/>
  </r>
  <r>
    <x v="0"/>
    <x v="1"/>
    <x v="4"/>
    <x v="18"/>
    <x v="3"/>
    <x v="2"/>
    <x v="0"/>
    <x v="0"/>
    <n v="569"/>
    <n v="1049.1799999999998"/>
    <n v="277053.87"/>
    <n v="336462.17"/>
    <n v="2.8000000000000003"/>
    <n v="33432.866999999998"/>
    <n v="0"/>
    <n v="0"/>
    <n v="277053.87"/>
    <n v="336462.17"/>
    <n v="0"/>
    <n v="0"/>
    <n v="33432.866999999998"/>
  </r>
  <r>
    <x v="0"/>
    <x v="1"/>
    <x v="4"/>
    <x v="18"/>
    <x v="3"/>
    <x v="2"/>
    <x v="0"/>
    <x v="1"/>
    <n v="0"/>
    <n v="0"/>
    <n v="0"/>
    <n v="0"/>
    <n v="0.4"/>
    <n v="9440.7000000000007"/>
    <n v="0"/>
    <n v="0"/>
    <n v="0"/>
    <n v="0"/>
    <n v="0"/>
    <n v="0"/>
    <n v="9440.7000000000007"/>
  </r>
  <r>
    <x v="0"/>
    <x v="1"/>
    <x v="4"/>
    <x v="18"/>
    <x v="4"/>
    <x v="0"/>
    <x v="0"/>
    <x v="0"/>
    <n v="0"/>
    <n v="0"/>
    <n v="4459.8500000000004"/>
    <n v="3512.13"/>
    <n v="62.6"/>
    <n v="3072295.3359999997"/>
    <n v="0"/>
    <n v="0"/>
    <n v="4459.8500000000004"/>
    <n v="3512.13"/>
    <n v="0"/>
    <n v="0"/>
    <n v="3072295.3359999997"/>
  </r>
  <r>
    <x v="0"/>
    <x v="1"/>
    <x v="4"/>
    <x v="18"/>
    <x v="4"/>
    <x v="0"/>
    <x v="0"/>
    <x v="1"/>
    <n v="0"/>
    <n v="0"/>
    <n v="0"/>
    <n v="0"/>
    <n v="0.4"/>
    <n v="23629.199999999997"/>
    <n v="0"/>
    <n v="0"/>
    <n v="0"/>
    <n v="0"/>
    <n v="0"/>
    <n v="0"/>
    <n v="23629.199999999997"/>
  </r>
  <r>
    <x v="0"/>
    <x v="1"/>
    <x v="4"/>
    <x v="19"/>
    <x v="0"/>
    <x v="4"/>
    <x v="0"/>
    <x v="0"/>
    <n v="0"/>
    <n v="0"/>
    <n v="-1901"/>
    <n v="0"/>
    <n v="0"/>
    <n v="0"/>
    <n v="0"/>
    <n v="0"/>
    <n v="-1901"/>
    <n v="0"/>
    <n v="0"/>
    <n v="0"/>
    <n v="0"/>
  </r>
  <r>
    <x v="0"/>
    <x v="1"/>
    <x v="4"/>
    <x v="19"/>
    <x v="0"/>
    <x v="0"/>
    <x v="0"/>
    <x v="0"/>
    <n v="445"/>
    <n v="428.84"/>
    <n v="1060788.6000000001"/>
    <n v="983709.23301530012"/>
    <n v="5.2"/>
    <n v="106173.64599999999"/>
    <n v="0"/>
    <n v="0"/>
    <n v="1060788.6000000001"/>
    <n v="983709.23301530012"/>
    <n v="0"/>
    <n v="0"/>
    <n v="106173.64599999999"/>
  </r>
  <r>
    <x v="0"/>
    <x v="1"/>
    <x v="4"/>
    <x v="19"/>
    <x v="0"/>
    <x v="0"/>
    <x v="0"/>
    <x v="1"/>
    <n v="0"/>
    <n v="0"/>
    <n v="0"/>
    <n v="0"/>
    <n v="0.8"/>
    <n v="19769.699999999997"/>
    <n v="0"/>
    <n v="0"/>
    <n v="0"/>
    <n v="0"/>
    <n v="0"/>
    <n v="0"/>
    <n v="19769.699999999997"/>
  </r>
  <r>
    <x v="0"/>
    <x v="1"/>
    <x v="4"/>
    <x v="19"/>
    <x v="0"/>
    <x v="1"/>
    <x v="0"/>
    <x v="0"/>
    <n v="42087"/>
    <n v="38851.209999999992"/>
    <n v="45650347.730000004"/>
    <n v="42698453.758000001"/>
    <n v="377.4"/>
    <n v="6768048.7129999986"/>
    <n v="0"/>
    <n v="0"/>
    <n v="45650347.730000004"/>
    <n v="42698453.758000001"/>
    <n v="0"/>
    <n v="0"/>
    <n v="6768048.7129999986"/>
  </r>
  <r>
    <x v="0"/>
    <x v="1"/>
    <x v="4"/>
    <x v="19"/>
    <x v="0"/>
    <x v="1"/>
    <x v="0"/>
    <x v="1"/>
    <n v="0"/>
    <n v="0"/>
    <n v="0"/>
    <n v="0"/>
    <n v="73.399999999999991"/>
    <n v="1854702.872"/>
    <n v="0"/>
    <n v="0"/>
    <n v="0"/>
    <n v="0"/>
    <n v="0"/>
    <n v="0"/>
    <n v="1854702.872"/>
  </r>
  <r>
    <x v="0"/>
    <x v="1"/>
    <x v="4"/>
    <x v="19"/>
    <x v="0"/>
    <x v="2"/>
    <x v="0"/>
    <x v="0"/>
    <n v="47"/>
    <n v="26.49"/>
    <n v="106034.76"/>
    <n v="41036.230000000003"/>
    <n v="0.2"/>
    <n v="1182.3"/>
    <n v="0"/>
    <n v="0"/>
    <n v="106034.76"/>
    <n v="41036.230000000003"/>
    <n v="0"/>
    <n v="0"/>
    <n v="1182.3"/>
  </r>
  <r>
    <x v="0"/>
    <x v="1"/>
    <x v="4"/>
    <x v="19"/>
    <x v="0"/>
    <x v="2"/>
    <x v="0"/>
    <x v="1"/>
    <n v="0"/>
    <n v="0"/>
    <n v="0"/>
    <n v="0"/>
    <n v="0.2"/>
    <n v="4750.8"/>
    <n v="0"/>
    <n v="0"/>
    <n v="0"/>
    <n v="0"/>
    <n v="0"/>
    <n v="0"/>
    <n v="4750.8"/>
  </r>
  <r>
    <x v="0"/>
    <x v="1"/>
    <x v="4"/>
    <x v="19"/>
    <x v="0"/>
    <x v="3"/>
    <x v="0"/>
    <x v="0"/>
    <n v="5361"/>
    <n v="4888.29"/>
    <n v="7057404.96"/>
    <n v="6661589.1787"/>
    <n v="78.200000000000031"/>
    <n v="1984684.4010000001"/>
    <n v="0"/>
    <n v="0"/>
    <n v="7057404.96"/>
    <n v="6661589.1787"/>
    <n v="0"/>
    <n v="0"/>
    <n v="1984684.4010000001"/>
  </r>
  <r>
    <x v="0"/>
    <x v="1"/>
    <x v="4"/>
    <x v="19"/>
    <x v="0"/>
    <x v="3"/>
    <x v="0"/>
    <x v="1"/>
    <n v="0"/>
    <n v="0"/>
    <n v="0"/>
    <n v="0"/>
    <n v="0.4"/>
    <n v="9604.0380000000005"/>
    <n v="0"/>
    <n v="0"/>
    <n v="0"/>
    <n v="0"/>
    <n v="0"/>
    <n v="0"/>
    <n v="9604.0380000000005"/>
  </r>
  <r>
    <x v="0"/>
    <x v="1"/>
    <x v="4"/>
    <x v="19"/>
    <x v="1"/>
    <x v="4"/>
    <x v="0"/>
    <x v="0"/>
    <n v="3467"/>
    <n v="2478.17"/>
    <n v="7256382.0299999993"/>
    <n v="4785481.0615499998"/>
    <n v="56.4"/>
    <n v="1240074.9759999998"/>
    <n v="0"/>
    <n v="0"/>
    <n v="7256382.0299999993"/>
    <n v="4785481.0615499998"/>
    <n v="0"/>
    <n v="0"/>
    <n v="1240074.9759999998"/>
  </r>
  <r>
    <x v="0"/>
    <x v="1"/>
    <x v="4"/>
    <x v="19"/>
    <x v="1"/>
    <x v="4"/>
    <x v="0"/>
    <x v="1"/>
    <n v="0"/>
    <n v="0"/>
    <n v="0"/>
    <n v="0"/>
    <n v="9.8000000000000007"/>
    <n v="258502.81800000003"/>
    <n v="0"/>
    <n v="0"/>
    <n v="0"/>
    <n v="0"/>
    <n v="0"/>
    <n v="0"/>
    <n v="258502.81800000003"/>
  </r>
  <r>
    <x v="0"/>
    <x v="1"/>
    <x v="4"/>
    <x v="19"/>
    <x v="1"/>
    <x v="0"/>
    <x v="0"/>
    <x v="0"/>
    <n v="96"/>
    <n v="99.5"/>
    <n v="249193.49999999997"/>
    <n v="221296.40784200002"/>
    <n v="0.8"/>
    <n v="25469.625"/>
    <n v="0"/>
    <n v="0"/>
    <n v="249193.49999999997"/>
    <n v="221296.40784200002"/>
    <n v="0"/>
    <n v="0"/>
    <n v="25469.625"/>
  </r>
  <r>
    <x v="0"/>
    <x v="1"/>
    <x v="4"/>
    <x v="19"/>
    <x v="1"/>
    <x v="0"/>
    <x v="0"/>
    <x v="1"/>
    <n v="0"/>
    <n v="0"/>
    <n v="0"/>
    <n v="0"/>
    <n v="0.4"/>
    <n v="9570"/>
    <n v="0"/>
    <n v="0"/>
    <n v="0"/>
    <n v="0"/>
    <n v="0"/>
    <n v="0"/>
    <n v="9570"/>
  </r>
  <r>
    <x v="0"/>
    <x v="1"/>
    <x v="4"/>
    <x v="19"/>
    <x v="1"/>
    <x v="1"/>
    <x v="0"/>
    <x v="0"/>
    <n v="5427"/>
    <n v="5850.28"/>
    <n v="7256280.1399999997"/>
    <n v="8369439.9059999995"/>
    <n v="72.8"/>
    <n v="1906152.4039999996"/>
    <n v="0"/>
    <n v="0"/>
    <n v="7256280.1399999997"/>
    <n v="8369439.9059999995"/>
    <n v="0"/>
    <n v="0"/>
    <n v="1906152.4039999996"/>
  </r>
  <r>
    <x v="0"/>
    <x v="1"/>
    <x v="4"/>
    <x v="19"/>
    <x v="1"/>
    <x v="1"/>
    <x v="0"/>
    <x v="1"/>
    <n v="0"/>
    <n v="0"/>
    <n v="0"/>
    <n v="0"/>
    <n v="11.800000000000002"/>
    <n v="294072.36399999994"/>
    <n v="0"/>
    <n v="0"/>
    <n v="0"/>
    <n v="0"/>
    <n v="0"/>
    <n v="0"/>
    <n v="294072.36399999994"/>
  </r>
  <r>
    <x v="0"/>
    <x v="1"/>
    <x v="4"/>
    <x v="19"/>
    <x v="1"/>
    <x v="2"/>
    <x v="0"/>
    <x v="0"/>
    <n v="141"/>
    <n v="64.55"/>
    <n v="284024.61"/>
    <n v="134193.54"/>
    <n v="3"/>
    <n v="30084.686999999998"/>
    <n v="0"/>
    <n v="0"/>
    <n v="284024.61"/>
    <n v="134193.54"/>
    <n v="0"/>
    <n v="0"/>
    <n v="30084.686999999998"/>
  </r>
  <r>
    <x v="0"/>
    <x v="1"/>
    <x v="4"/>
    <x v="19"/>
    <x v="1"/>
    <x v="2"/>
    <x v="0"/>
    <x v="1"/>
    <n v="0"/>
    <n v="0"/>
    <n v="0"/>
    <n v="0"/>
    <n v="0.2"/>
    <n v="4750.5"/>
    <n v="0"/>
    <n v="0"/>
    <n v="0"/>
    <n v="0"/>
    <n v="0"/>
    <n v="0"/>
    <n v="4750.5"/>
  </r>
  <r>
    <x v="0"/>
    <x v="1"/>
    <x v="4"/>
    <x v="19"/>
    <x v="1"/>
    <x v="3"/>
    <x v="0"/>
    <x v="0"/>
    <n v="87"/>
    <n v="49.93"/>
    <n v="98231.23"/>
    <n v="81350.136288000009"/>
    <n v="2.8"/>
    <n v="61464.692999999999"/>
    <n v="0"/>
    <n v="0"/>
    <n v="98231.23"/>
    <n v="81350.136288000009"/>
    <n v="0"/>
    <n v="0"/>
    <n v="61464.692999999999"/>
  </r>
  <r>
    <x v="0"/>
    <x v="1"/>
    <x v="4"/>
    <x v="19"/>
    <x v="1"/>
    <x v="3"/>
    <x v="0"/>
    <x v="1"/>
    <n v="0"/>
    <n v="0"/>
    <n v="0"/>
    <n v="0"/>
    <n v="0.2"/>
    <n v="4773.3"/>
    <n v="0"/>
    <n v="0"/>
    <n v="0"/>
    <n v="0"/>
    <n v="0"/>
    <n v="0"/>
    <n v="4773.3"/>
  </r>
  <r>
    <x v="0"/>
    <x v="1"/>
    <x v="4"/>
    <x v="19"/>
    <x v="2"/>
    <x v="4"/>
    <x v="0"/>
    <x v="0"/>
    <n v="1212"/>
    <n v="984.19"/>
    <n v="6443340.7400000002"/>
    <n v="5952591.7196999993"/>
    <n v="43.000000000000007"/>
    <n v="2919565.9439999997"/>
    <n v="0"/>
    <n v="0"/>
    <n v="6443340.7400000002"/>
    <n v="5952591.7196999993"/>
    <n v="0"/>
    <n v="0"/>
    <n v="2919565.9439999997"/>
  </r>
  <r>
    <x v="0"/>
    <x v="1"/>
    <x v="4"/>
    <x v="19"/>
    <x v="2"/>
    <x v="4"/>
    <x v="0"/>
    <x v="1"/>
    <n v="0"/>
    <n v="0"/>
    <n v="0"/>
    <n v="0"/>
    <n v="1.2000000000000002"/>
    <n v="42817.430999999997"/>
    <n v="0"/>
    <n v="0"/>
    <n v="0"/>
    <n v="0"/>
    <n v="0"/>
    <n v="0"/>
    <n v="42817.430999999997"/>
  </r>
  <r>
    <x v="0"/>
    <x v="1"/>
    <x v="4"/>
    <x v="19"/>
    <x v="2"/>
    <x v="0"/>
    <x v="0"/>
    <x v="0"/>
    <n v="311"/>
    <n v="367.44"/>
    <n v="1047466.2499999999"/>
    <n v="1113155.5676959998"/>
    <n v="7.8"/>
    <n v="459887.42099999997"/>
    <n v="0"/>
    <n v="0"/>
    <n v="1047466.2499999999"/>
    <n v="1113155.5676959998"/>
    <n v="0"/>
    <n v="0"/>
    <n v="459887.42099999997"/>
  </r>
  <r>
    <x v="0"/>
    <x v="1"/>
    <x v="4"/>
    <x v="19"/>
    <x v="2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19"/>
    <x v="2"/>
    <x v="1"/>
    <x v="0"/>
    <x v="0"/>
    <n v="226"/>
    <n v="165.98999999999998"/>
    <n v="796021.36"/>
    <n v="682293.56089999981"/>
    <n v="8.4"/>
    <n v="174824.50800000003"/>
    <n v="0"/>
    <n v="0"/>
    <n v="796021.36"/>
    <n v="682293.56089999981"/>
    <n v="0"/>
    <n v="0"/>
    <n v="174824.50800000003"/>
  </r>
  <r>
    <x v="0"/>
    <x v="1"/>
    <x v="4"/>
    <x v="19"/>
    <x v="2"/>
    <x v="2"/>
    <x v="0"/>
    <x v="0"/>
    <n v="0"/>
    <n v="0"/>
    <n v="2138.87"/>
    <n v="257.74"/>
    <n v="0"/>
    <n v="0"/>
    <n v="0"/>
    <n v="0"/>
    <n v="2138.87"/>
    <n v="257.74"/>
    <n v="0"/>
    <n v="0"/>
    <n v="0"/>
  </r>
  <r>
    <x v="0"/>
    <x v="1"/>
    <x v="4"/>
    <x v="19"/>
    <x v="2"/>
    <x v="3"/>
    <x v="0"/>
    <x v="0"/>
    <n v="481"/>
    <n v="374.28000000000009"/>
    <n v="1803292.9400000002"/>
    <n v="1602030.6213"/>
    <n v="21.799999999999997"/>
    <n v="953697.09900000005"/>
    <n v="0"/>
    <n v="0"/>
    <n v="1803292.9400000002"/>
    <n v="1602030.6213"/>
    <n v="0"/>
    <n v="0"/>
    <n v="953697.09900000005"/>
  </r>
  <r>
    <x v="0"/>
    <x v="1"/>
    <x v="4"/>
    <x v="19"/>
    <x v="3"/>
    <x v="0"/>
    <x v="0"/>
    <x v="0"/>
    <n v="1"/>
    <n v="1.49"/>
    <n v="613.51"/>
    <n v="3435"/>
    <n v="0"/>
    <n v="0"/>
    <n v="0"/>
    <n v="0"/>
    <n v="613.51"/>
    <n v="3435"/>
    <n v="0"/>
    <n v="0"/>
    <n v="0"/>
  </r>
  <r>
    <x v="0"/>
    <x v="1"/>
    <x v="4"/>
    <x v="19"/>
    <x v="3"/>
    <x v="1"/>
    <x v="0"/>
    <x v="0"/>
    <n v="240"/>
    <n v="328.33"/>
    <n v="177604.41"/>
    <n v="184545.46129000001"/>
    <n v="0.8"/>
    <n v="15011.723999999998"/>
    <n v="0"/>
    <n v="0"/>
    <n v="177604.41"/>
    <n v="184545.46129000001"/>
    <n v="0"/>
    <n v="0"/>
    <n v="15011.723999999998"/>
  </r>
  <r>
    <x v="0"/>
    <x v="1"/>
    <x v="4"/>
    <x v="19"/>
    <x v="3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19"/>
    <x v="3"/>
    <x v="2"/>
    <x v="0"/>
    <x v="0"/>
    <n v="209"/>
    <n v="178.37"/>
    <n v="135351.07"/>
    <n v="106257.40999999999"/>
    <n v="2.2000000000000002"/>
    <n v="60714.537000000004"/>
    <n v="0"/>
    <n v="0"/>
    <n v="135351.07"/>
    <n v="106257.40999999999"/>
    <n v="0"/>
    <n v="0"/>
    <n v="60714.537000000004"/>
  </r>
  <r>
    <x v="0"/>
    <x v="1"/>
    <x v="4"/>
    <x v="19"/>
    <x v="3"/>
    <x v="2"/>
    <x v="0"/>
    <x v="1"/>
    <n v="0"/>
    <n v="0"/>
    <n v="0"/>
    <n v="0"/>
    <n v="0.8"/>
    <n v="20499.3"/>
    <n v="0"/>
    <n v="0"/>
    <n v="0"/>
    <n v="0"/>
    <n v="0"/>
    <n v="0"/>
    <n v="20499.3"/>
  </r>
  <r>
    <x v="0"/>
    <x v="1"/>
    <x v="4"/>
    <x v="19"/>
    <x v="3"/>
    <x v="3"/>
    <x v="0"/>
    <x v="0"/>
    <n v="0"/>
    <n v="0.13"/>
    <n v="-679.14"/>
    <n v="97.08"/>
    <n v="0"/>
    <n v="0"/>
    <n v="0"/>
    <n v="0"/>
    <n v="-679.14"/>
    <n v="97.08"/>
    <n v="0"/>
    <n v="0"/>
    <n v="0"/>
  </r>
  <r>
    <x v="0"/>
    <x v="1"/>
    <x v="4"/>
    <x v="19"/>
    <x v="4"/>
    <x v="0"/>
    <x v="0"/>
    <x v="0"/>
    <n v="0"/>
    <n v="0"/>
    <n v="0"/>
    <n v="0"/>
    <n v="35.799999999999997"/>
    <n v="145270.29800000027"/>
    <n v="0"/>
    <n v="0"/>
    <n v="0"/>
    <n v="0"/>
    <n v="0"/>
    <n v="0"/>
    <n v="145270.29800000027"/>
  </r>
  <r>
    <x v="0"/>
    <x v="1"/>
    <x v="4"/>
    <x v="19"/>
    <x v="4"/>
    <x v="0"/>
    <x v="0"/>
    <x v="1"/>
    <n v="0"/>
    <n v="0"/>
    <n v="0"/>
    <n v="0"/>
    <n v="0.2"/>
    <n v="9394.7999999999993"/>
    <n v="0"/>
    <n v="0"/>
    <n v="0"/>
    <n v="0"/>
    <n v="0"/>
    <n v="0"/>
    <n v="9394.7999999999993"/>
  </r>
  <r>
    <x v="0"/>
    <x v="1"/>
    <x v="4"/>
    <x v="20"/>
    <x v="0"/>
    <x v="4"/>
    <x v="0"/>
    <x v="0"/>
    <n v="68"/>
    <n v="64.78"/>
    <n v="-60517.61"/>
    <n v="66338.290000000008"/>
    <n v="0.4"/>
    <n v="5348.1"/>
    <n v="0"/>
    <n v="0"/>
    <n v="-60517.61"/>
    <n v="66338.290000000008"/>
    <n v="0"/>
    <n v="0"/>
    <n v="5348.1"/>
  </r>
  <r>
    <x v="0"/>
    <x v="1"/>
    <x v="4"/>
    <x v="20"/>
    <x v="0"/>
    <x v="4"/>
    <x v="0"/>
    <x v="1"/>
    <n v="0"/>
    <n v="0"/>
    <n v="0"/>
    <n v="0"/>
    <n v="0.2"/>
    <n v="15638.4"/>
    <n v="0"/>
    <n v="0"/>
    <n v="0"/>
    <n v="0"/>
    <n v="0"/>
    <n v="0"/>
    <n v="15638.4"/>
  </r>
  <r>
    <x v="0"/>
    <x v="1"/>
    <x v="4"/>
    <x v="20"/>
    <x v="0"/>
    <x v="0"/>
    <x v="0"/>
    <x v="0"/>
    <n v="17027"/>
    <n v="9068.3799999999992"/>
    <n v="72855448.579999983"/>
    <n v="42065297.622654997"/>
    <n v="289.79999999999995"/>
    <n v="3896734.2949999995"/>
    <n v="0"/>
    <n v="0"/>
    <n v="72855448.579999983"/>
    <n v="42065297.622654997"/>
    <n v="0"/>
    <n v="0"/>
    <n v="3896734.2949999995"/>
  </r>
  <r>
    <x v="0"/>
    <x v="1"/>
    <x v="4"/>
    <x v="20"/>
    <x v="0"/>
    <x v="0"/>
    <x v="0"/>
    <x v="1"/>
    <n v="0"/>
    <n v="0"/>
    <n v="0"/>
    <n v="0"/>
    <n v="146.6"/>
    <n v="3574041.6880000005"/>
    <n v="0"/>
    <n v="0"/>
    <n v="0"/>
    <n v="0"/>
    <n v="0"/>
    <n v="0"/>
    <n v="3574041.6880000005"/>
  </r>
  <r>
    <x v="0"/>
    <x v="1"/>
    <x v="4"/>
    <x v="20"/>
    <x v="0"/>
    <x v="1"/>
    <x v="0"/>
    <x v="0"/>
    <n v="681084"/>
    <n v="631238.72000000009"/>
    <n v="787912052.77999997"/>
    <n v="749956569.68999994"/>
    <n v="8663"/>
    <n v="142079638.34100008"/>
    <n v="0"/>
    <n v="0"/>
    <n v="787912052.77999997"/>
    <n v="749956569.68999994"/>
    <n v="0"/>
    <n v="0"/>
    <n v="142079638.34100008"/>
  </r>
  <r>
    <x v="0"/>
    <x v="1"/>
    <x v="4"/>
    <x v="20"/>
    <x v="0"/>
    <x v="1"/>
    <x v="0"/>
    <x v="1"/>
    <n v="0"/>
    <n v="0"/>
    <n v="0"/>
    <n v="0"/>
    <n v="3932.7999999999993"/>
    <n v="97639048.091999993"/>
    <n v="0"/>
    <n v="0"/>
    <n v="0"/>
    <n v="0"/>
    <n v="0"/>
    <n v="0"/>
    <n v="97639048.091999993"/>
  </r>
  <r>
    <x v="0"/>
    <x v="1"/>
    <x v="4"/>
    <x v="20"/>
    <x v="0"/>
    <x v="2"/>
    <x v="0"/>
    <x v="0"/>
    <n v="727"/>
    <n v="432.3"/>
    <n v="1790301.34"/>
    <n v="653722.98124999995"/>
    <n v="5.8"/>
    <n v="57525.408000000003"/>
    <n v="0"/>
    <n v="0"/>
    <n v="1790301.34"/>
    <n v="653722.98124999995"/>
    <n v="0"/>
    <n v="0"/>
    <n v="57525.408000000003"/>
  </r>
  <r>
    <x v="0"/>
    <x v="1"/>
    <x v="4"/>
    <x v="20"/>
    <x v="0"/>
    <x v="2"/>
    <x v="0"/>
    <x v="1"/>
    <n v="0"/>
    <n v="0"/>
    <n v="0"/>
    <n v="0"/>
    <n v="4.2"/>
    <n v="100505.79500000001"/>
    <n v="0"/>
    <n v="0"/>
    <n v="0"/>
    <n v="0"/>
    <n v="0"/>
    <n v="0"/>
    <n v="100505.79500000001"/>
  </r>
  <r>
    <x v="0"/>
    <x v="1"/>
    <x v="4"/>
    <x v="20"/>
    <x v="0"/>
    <x v="3"/>
    <x v="0"/>
    <x v="0"/>
    <n v="49720"/>
    <n v="41318.780000000006"/>
    <n v="100637719.78"/>
    <n v="91170994.88954699"/>
    <n v="1770.4000000000005"/>
    <n v="20715907.075999998"/>
    <n v="0"/>
    <n v="0"/>
    <n v="100637719.78"/>
    <n v="91170994.88954699"/>
    <n v="0"/>
    <n v="0"/>
    <n v="20715907.075999998"/>
  </r>
  <r>
    <x v="0"/>
    <x v="1"/>
    <x v="4"/>
    <x v="20"/>
    <x v="0"/>
    <x v="3"/>
    <x v="0"/>
    <x v="1"/>
    <n v="0"/>
    <n v="0"/>
    <n v="0"/>
    <n v="0"/>
    <n v="52.2"/>
    <n v="1292803.9739999999"/>
    <n v="0"/>
    <n v="0"/>
    <n v="0"/>
    <n v="0"/>
    <n v="0"/>
    <n v="0"/>
    <n v="1292803.9739999999"/>
  </r>
  <r>
    <x v="0"/>
    <x v="1"/>
    <x v="4"/>
    <x v="20"/>
    <x v="1"/>
    <x v="4"/>
    <x v="0"/>
    <x v="0"/>
    <n v="29649"/>
    <n v="23366.32"/>
    <n v="59697022.299999997"/>
    <n v="47024749.88099999"/>
    <n v="581.19999999999993"/>
    <n v="6715182.2949999999"/>
    <n v="0"/>
    <n v="0"/>
    <n v="59697022.299999997"/>
    <n v="47024749.88099999"/>
    <n v="0"/>
    <n v="0"/>
    <n v="6715182.2949999999"/>
  </r>
  <r>
    <x v="0"/>
    <x v="1"/>
    <x v="4"/>
    <x v="20"/>
    <x v="1"/>
    <x v="4"/>
    <x v="0"/>
    <x v="1"/>
    <n v="0"/>
    <n v="0"/>
    <n v="0"/>
    <n v="0"/>
    <n v="304.8"/>
    <n v="7573280.1009999998"/>
    <n v="0"/>
    <n v="0"/>
    <n v="0"/>
    <n v="0"/>
    <n v="0"/>
    <n v="0"/>
    <n v="7573280.1009999998"/>
  </r>
  <r>
    <x v="0"/>
    <x v="1"/>
    <x v="4"/>
    <x v="20"/>
    <x v="1"/>
    <x v="0"/>
    <x v="0"/>
    <x v="0"/>
    <n v="1388"/>
    <n v="1242.75"/>
    <n v="1596517.8399999999"/>
    <n v="1585705.7815399999"/>
    <n v="31.8"/>
    <n v="534640.04099999997"/>
    <n v="0"/>
    <n v="0"/>
    <n v="1596517.8399999999"/>
    <n v="1585705.7815399999"/>
    <n v="0"/>
    <n v="0"/>
    <n v="534640.04099999997"/>
  </r>
  <r>
    <x v="0"/>
    <x v="1"/>
    <x v="4"/>
    <x v="20"/>
    <x v="1"/>
    <x v="0"/>
    <x v="0"/>
    <x v="1"/>
    <n v="0"/>
    <n v="0"/>
    <n v="0"/>
    <n v="0"/>
    <n v="8.8000000000000007"/>
    <n v="234912.65"/>
    <n v="0"/>
    <n v="0"/>
    <n v="0"/>
    <n v="0"/>
    <n v="0"/>
    <n v="0"/>
    <n v="234912.65"/>
  </r>
  <r>
    <x v="0"/>
    <x v="1"/>
    <x v="4"/>
    <x v="20"/>
    <x v="1"/>
    <x v="1"/>
    <x v="0"/>
    <x v="0"/>
    <n v="70148"/>
    <n v="69287.350000000006"/>
    <n v="126002316.11999999"/>
    <n v="134840180.31"/>
    <n v="1248.2"/>
    <n v="20213260.904999997"/>
    <n v="0"/>
    <n v="0"/>
    <n v="126002316.11999999"/>
    <n v="134840180.31"/>
    <n v="0"/>
    <n v="0"/>
    <n v="20213260.904999997"/>
  </r>
  <r>
    <x v="0"/>
    <x v="1"/>
    <x v="4"/>
    <x v="20"/>
    <x v="1"/>
    <x v="1"/>
    <x v="0"/>
    <x v="1"/>
    <n v="0"/>
    <n v="0"/>
    <n v="0"/>
    <n v="0"/>
    <n v="477.2"/>
    <n v="11730521.858999999"/>
    <n v="0"/>
    <n v="0"/>
    <n v="0"/>
    <n v="0"/>
    <n v="0"/>
    <n v="0"/>
    <n v="11730521.858999999"/>
  </r>
  <r>
    <x v="0"/>
    <x v="1"/>
    <x v="4"/>
    <x v="20"/>
    <x v="1"/>
    <x v="2"/>
    <x v="0"/>
    <x v="0"/>
    <n v="371"/>
    <n v="327.95"/>
    <n v="869303.41"/>
    <n v="722823.26469999994"/>
    <n v="7.4"/>
    <n v="122180.628"/>
    <n v="0"/>
    <n v="0"/>
    <n v="869303.41"/>
    <n v="722823.26469999994"/>
    <n v="0"/>
    <n v="0"/>
    <n v="122180.628"/>
  </r>
  <r>
    <x v="0"/>
    <x v="1"/>
    <x v="4"/>
    <x v="20"/>
    <x v="1"/>
    <x v="2"/>
    <x v="0"/>
    <x v="1"/>
    <n v="0"/>
    <n v="0"/>
    <n v="0"/>
    <n v="0"/>
    <n v="2.2000000000000002"/>
    <n v="56499.063000000002"/>
    <n v="0"/>
    <n v="0"/>
    <n v="0"/>
    <n v="0"/>
    <n v="0"/>
    <n v="0"/>
    <n v="56499.063000000002"/>
  </r>
  <r>
    <x v="0"/>
    <x v="1"/>
    <x v="4"/>
    <x v="20"/>
    <x v="1"/>
    <x v="3"/>
    <x v="0"/>
    <x v="0"/>
    <n v="43"/>
    <n v="19.029999999999998"/>
    <n v="75774.779999999984"/>
    <n v="40247.4"/>
    <n v="0.60000000000000009"/>
    <n v="135986.4"/>
    <n v="0"/>
    <n v="0"/>
    <n v="75774.779999999984"/>
    <n v="40247.4"/>
    <n v="0"/>
    <n v="0"/>
    <n v="135986.4"/>
  </r>
  <r>
    <x v="0"/>
    <x v="1"/>
    <x v="4"/>
    <x v="20"/>
    <x v="2"/>
    <x v="4"/>
    <x v="0"/>
    <x v="0"/>
    <n v="10195"/>
    <n v="8672.2100000000009"/>
    <n v="69473986.189999998"/>
    <n v="73707641.08160001"/>
    <n v="545.40000000000009"/>
    <n v="14779649.98"/>
    <n v="0"/>
    <n v="0"/>
    <n v="69473986.189999998"/>
    <n v="73707641.08160001"/>
    <n v="0"/>
    <n v="0"/>
    <n v="14779649.98"/>
  </r>
  <r>
    <x v="0"/>
    <x v="1"/>
    <x v="4"/>
    <x v="20"/>
    <x v="2"/>
    <x v="4"/>
    <x v="0"/>
    <x v="1"/>
    <n v="0"/>
    <n v="0"/>
    <n v="0"/>
    <n v="0"/>
    <n v="44.6"/>
    <n v="1141270.676"/>
    <n v="0"/>
    <n v="0"/>
    <n v="0"/>
    <n v="0"/>
    <n v="0"/>
    <n v="0"/>
    <n v="1141270.676"/>
  </r>
  <r>
    <x v="0"/>
    <x v="1"/>
    <x v="4"/>
    <x v="20"/>
    <x v="2"/>
    <x v="0"/>
    <x v="0"/>
    <x v="0"/>
    <n v="3044"/>
    <n v="2314.4700000000003"/>
    <n v="20498102.670000006"/>
    <n v="11702912.380243"/>
    <n v="140.00000000000003"/>
    <n v="3325449.1139999996"/>
    <n v="0"/>
    <n v="0"/>
    <n v="20498102.670000006"/>
    <n v="11702912.380243"/>
    <n v="0"/>
    <n v="0"/>
    <n v="3325449.1139999996"/>
  </r>
  <r>
    <x v="0"/>
    <x v="1"/>
    <x v="4"/>
    <x v="20"/>
    <x v="2"/>
    <x v="0"/>
    <x v="0"/>
    <x v="1"/>
    <n v="0"/>
    <n v="0"/>
    <n v="0"/>
    <n v="0"/>
    <n v="6.0000000000000009"/>
    <n v="144281.70599999998"/>
    <n v="0"/>
    <n v="0"/>
    <n v="0"/>
    <n v="0"/>
    <n v="0"/>
    <n v="0"/>
    <n v="144281.70599999998"/>
  </r>
  <r>
    <x v="0"/>
    <x v="1"/>
    <x v="4"/>
    <x v="20"/>
    <x v="2"/>
    <x v="1"/>
    <x v="0"/>
    <x v="0"/>
    <n v="2480"/>
    <n v="1811.8200000000002"/>
    <n v="10980054.289999999"/>
    <n v="11646885.77664"/>
    <n v="83.000000000000028"/>
    <n v="1635967.9849999999"/>
    <n v="0"/>
    <n v="0"/>
    <n v="10980054.289999999"/>
    <n v="11646885.77664"/>
    <n v="0"/>
    <n v="0"/>
    <n v="1635967.9849999999"/>
  </r>
  <r>
    <x v="0"/>
    <x v="1"/>
    <x v="4"/>
    <x v="20"/>
    <x v="2"/>
    <x v="1"/>
    <x v="0"/>
    <x v="1"/>
    <n v="0"/>
    <n v="0"/>
    <n v="0"/>
    <n v="0"/>
    <n v="2.4000000000000004"/>
    <n v="62385.057000000001"/>
    <n v="0"/>
    <n v="0"/>
    <n v="0"/>
    <n v="0"/>
    <n v="0"/>
    <n v="0"/>
    <n v="62385.057000000001"/>
  </r>
  <r>
    <x v="0"/>
    <x v="1"/>
    <x v="4"/>
    <x v="20"/>
    <x v="2"/>
    <x v="2"/>
    <x v="0"/>
    <x v="0"/>
    <n v="262"/>
    <n v="122.26"/>
    <n v="353032.7"/>
    <n v="163932.20000000001"/>
    <n v="5.8"/>
    <n v="120445.5"/>
    <n v="0"/>
    <n v="0"/>
    <n v="353032.7"/>
    <n v="163932.20000000001"/>
    <n v="0"/>
    <n v="0"/>
    <n v="120445.5"/>
  </r>
  <r>
    <x v="0"/>
    <x v="1"/>
    <x v="4"/>
    <x v="20"/>
    <x v="2"/>
    <x v="3"/>
    <x v="0"/>
    <x v="0"/>
    <n v="2146"/>
    <n v="1679.5500000000002"/>
    <n v="10762259.050000003"/>
    <n v="10232595.143809998"/>
    <n v="177.99999999999991"/>
    <n v="4820211.1109999996"/>
    <n v="0"/>
    <n v="0"/>
    <n v="10762259.050000003"/>
    <n v="10232595.143809998"/>
    <n v="0"/>
    <n v="0"/>
    <n v="4820211.1109999996"/>
  </r>
  <r>
    <x v="0"/>
    <x v="1"/>
    <x v="4"/>
    <x v="20"/>
    <x v="2"/>
    <x v="3"/>
    <x v="0"/>
    <x v="1"/>
    <n v="0"/>
    <n v="0"/>
    <n v="0"/>
    <n v="0"/>
    <n v="0.6"/>
    <n v="14229"/>
    <n v="0"/>
    <n v="0"/>
    <n v="0"/>
    <n v="0"/>
    <n v="0"/>
    <n v="0"/>
    <n v="14229"/>
  </r>
  <r>
    <x v="0"/>
    <x v="1"/>
    <x v="4"/>
    <x v="20"/>
    <x v="3"/>
    <x v="0"/>
    <x v="0"/>
    <x v="0"/>
    <n v="39"/>
    <n v="37"/>
    <n v="73248.679999999993"/>
    <n v="32084.719999999998"/>
    <n v="0.2"/>
    <n v="900"/>
    <n v="0"/>
    <n v="0"/>
    <n v="73248.679999999993"/>
    <n v="32084.719999999998"/>
    <n v="0"/>
    <n v="0"/>
    <n v="900"/>
  </r>
  <r>
    <x v="0"/>
    <x v="1"/>
    <x v="4"/>
    <x v="20"/>
    <x v="3"/>
    <x v="1"/>
    <x v="0"/>
    <x v="0"/>
    <n v="4772"/>
    <n v="4246"/>
    <n v="2972598.1299999994"/>
    <n v="3079720.5618000007"/>
    <n v="14.600000000000001"/>
    <n v="204602.40499999997"/>
    <n v="0"/>
    <n v="0"/>
    <n v="2972598.1299999994"/>
    <n v="3079720.5618000007"/>
    <n v="0"/>
    <n v="0"/>
    <n v="204602.40499999997"/>
  </r>
  <r>
    <x v="0"/>
    <x v="1"/>
    <x v="4"/>
    <x v="20"/>
    <x v="3"/>
    <x v="1"/>
    <x v="0"/>
    <x v="1"/>
    <n v="0"/>
    <n v="0"/>
    <n v="0"/>
    <n v="0"/>
    <n v="5.1999999999999993"/>
    <n v="129169.76000000002"/>
    <n v="0"/>
    <n v="0"/>
    <n v="0"/>
    <n v="0"/>
    <n v="0"/>
    <n v="0"/>
    <n v="129169.76000000002"/>
  </r>
  <r>
    <x v="0"/>
    <x v="1"/>
    <x v="4"/>
    <x v="20"/>
    <x v="3"/>
    <x v="2"/>
    <x v="0"/>
    <x v="0"/>
    <n v="1058"/>
    <n v="993.96999999999991"/>
    <n v="1134942.5599999998"/>
    <n v="1178574.6299999999"/>
    <n v="12.2"/>
    <n v="163993.696"/>
    <n v="0"/>
    <n v="0"/>
    <n v="1134942.5599999998"/>
    <n v="1178574.6299999999"/>
    <n v="0"/>
    <n v="0"/>
    <n v="163993.696"/>
  </r>
  <r>
    <x v="0"/>
    <x v="1"/>
    <x v="4"/>
    <x v="20"/>
    <x v="3"/>
    <x v="2"/>
    <x v="0"/>
    <x v="1"/>
    <n v="0"/>
    <n v="0"/>
    <n v="0"/>
    <n v="0"/>
    <n v="6.7999999999999989"/>
    <n v="174843.50999999998"/>
    <n v="0"/>
    <n v="0"/>
    <n v="0"/>
    <n v="0"/>
    <n v="0"/>
    <n v="0"/>
    <n v="174843.50999999998"/>
  </r>
  <r>
    <x v="0"/>
    <x v="1"/>
    <x v="4"/>
    <x v="20"/>
    <x v="4"/>
    <x v="0"/>
    <x v="0"/>
    <x v="0"/>
    <n v="13"/>
    <n v="12.31"/>
    <n v="128238.81"/>
    <n v="110600.61317900001"/>
    <n v="664.2"/>
    <n v="14117007.558"/>
    <n v="0"/>
    <n v="0"/>
    <n v="128238.81"/>
    <n v="110600.61317900001"/>
    <n v="0"/>
    <n v="0"/>
    <n v="14117007.558"/>
  </r>
  <r>
    <x v="0"/>
    <x v="1"/>
    <x v="4"/>
    <x v="20"/>
    <x v="4"/>
    <x v="0"/>
    <x v="0"/>
    <x v="1"/>
    <n v="0"/>
    <n v="0"/>
    <n v="0"/>
    <n v="0"/>
    <n v="1.4"/>
    <n v="251692.53899999999"/>
    <n v="0"/>
    <n v="0"/>
    <n v="0"/>
    <n v="0"/>
    <n v="0"/>
    <n v="0"/>
    <n v="251692.53899999999"/>
  </r>
  <r>
    <x v="0"/>
    <x v="1"/>
    <x v="4"/>
    <x v="20"/>
    <x v="4"/>
    <x v="1"/>
    <x v="0"/>
    <x v="0"/>
    <n v="22"/>
    <n v="13.49"/>
    <n v="643119.1"/>
    <n v="152493.4"/>
    <n v="0"/>
    <n v="0"/>
    <n v="0"/>
    <n v="0"/>
    <n v="643119.1"/>
    <n v="152493.4"/>
    <n v="0"/>
    <n v="0"/>
    <n v="0"/>
  </r>
  <r>
    <x v="0"/>
    <x v="1"/>
    <x v="4"/>
    <x v="21"/>
    <x v="0"/>
    <x v="4"/>
    <x v="0"/>
    <x v="0"/>
    <n v="11"/>
    <n v="10.6"/>
    <n v="-16408"/>
    <n v="9952.86"/>
    <n v="0"/>
    <n v="61.421999999999997"/>
    <n v="0"/>
    <n v="0"/>
    <n v="-16408"/>
    <n v="9952.86"/>
    <n v="0"/>
    <n v="0"/>
    <n v="61.421999999999997"/>
  </r>
  <r>
    <x v="0"/>
    <x v="1"/>
    <x v="4"/>
    <x v="21"/>
    <x v="0"/>
    <x v="0"/>
    <x v="0"/>
    <x v="0"/>
    <n v="231"/>
    <n v="256.5"/>
    <n v="537719.1"/>
    <n v="541166.40440999996"/>
    <n v="2"/>
    <n v="57829.212000000007"/>
    <n v="0"/>
    <n v="0"/>
    <n v="537719.1"/>
    <n v="541166.40440999996"/>
    <n v="0"/>
    <n v="0"/>
    <n v="57829.212000000007"/>
  </r>
  <r>
    <x v="0"/>
    <x v="1"/>
    <x v="4"/>
    <x v="21"/>
    <x v="0"/>
    <x v="0"/>
    <x v="0"/>
    <x v="1"/>
    <n v="0"/>
    <n v="0"/>
    <n v="0"/>
    <n v="0"/>
    <n v="0.4"/>
    <n v="9521.0999999999985"/>
    <n v="0"/>
    <n v="0"/>
    <n v="0"/>
    <n v="0"/>
    <n v="0"/>
    <n v="0"/>
    <n v="9521.0999999999985"/>
  </r>
  <r>
    <x v="0"/>
    <x v="1"/>
    <x v="4"/>
    <x v="21"/>
    <x v="0"/>
    <x v="1"/>
    <x v="0"/>
    <x v="0"/>
    <n v="52112"/>
    <n v="47493.719999999994"/>
    <n v="54323182.060000002"/>
    <n v="49445944.624000005"/>
    <n v="363.19999999999993"/>
    <n v="7599046.2110000001"/>
    <n v="0"/>
    <n v="0"/>
    <n v="54323182.060000002"/>
    <n v="49445944.624000005"/>
    <n v="0"/>
    <n v="0"/>
    <n v="7599046.2110000001"/>
  </r>
  <r>
    <x v="0"/>
    <x v="1"/>
    <x v="4"/>
    <x v="21"/>
    <x v="0"/>
    <x v="1"/>
    <x v="0"/>
    <x v="1"/>
    <n v="0"/>
    <n v="0"/>
    <n v="0"/>
    <n v="0"/>
    <n v="65.600000000000009"/>
    <n v="1675323.412"/>
    <n v="0"/>
    <n v="0"/>
    <n v="0"/>
    <n v="0"/>
    <n v="0"/>
    <n v="0"/>
    <n v="1675323.412"/>
  </r>
  <r>
    <x v="0"/>
    <x v="1"/>
    <x v="4"/>
    <x v="21"/>
    <x v="0"/>
    <x v="2"/>
    <x v="0"/>
    <x v="0"/>
    <n v="64"/>
    <n v="30.49"/>
    <n v="167872.68"/>
    <n v="49679.25"/>
    <n v="0.2"/>
    <n v="3057.8850000000002"/>
    <n v="0"/>
    <n v="0"/>
    <n v="167872.68"/>
    <n v="49679.25"/>
    <n v="0"/>
    <n v="0"/>
    <n v="3057.8850000000002"/>
  </r>
  <r>
    <x v="0"/>
    <x v="1"/>
    <x v="4"/>
    <x v="21"/>
    <x v="0"/>
    <x v="2"/>
    <x v="0"/>
    <x v="1"/>
    <n v="0"/>
    <n v="0"/>
    <n v="0"/>
    <n v="0"/>
    <n v="0.2"/>
    <n v="4697.7"/>
    <n v="0"/>
    <n v="0"/>
    <n v="0"/>
    <n v="0"/>
    <n v="0"/>
    <n v="0"/>
    <n v="4697.7"/>
  </r>
  <r>
    <x v="0"/>
    <x v="1"/>
    <x v="4"/>
    <x v="21"/>
    <x v="0"/>
    <x v="3"/>
    <x v="0"/>
    <x v="0"/>
    <n v="16287"/>
    <n v="15211.970000000001"/>
    <n v="23411556.380000003"/>
    <n v="21108220.479098"/>
    <n v="138.79999999999998"/>
    <n v="3803153.2429999993"/>
    <n v="0"/>
    <n v="0"/>
    <n v="23411556.380000003"/>
    <n v="21108220.479098"/>
    <n v="0"/>
    <n v="0"/>
    <n v="3803153.2429999993"/>
  </r>
  <r>
    <x v="0"/>
    <x v="1"/>
    <x v="4"/>
    <x v="21"/>
    <x v="0"/>
    <x v="3"/>
    <x v="0"/>
    <x v="1"/>
    <n v="0"/>
    <n v="0"/>
    <n v="0"/>
    <n v="0"/>
    <n v="0.4"/>
    <n v="9545.5079999999998"/>
    <n v="0"/>
    <n v="0"/>
    <n v="0"/>
    <n v="0"/>
    <n v="0"/>
    <n v="0"/>
    <n v="9545.5079999999998"/>
  </r>
  <r>
    <x v="0"/>
    <x v="1"/>
    <x v="4"/>
    <x v="21"/>
    <x v="1"/>
    <x v="4"/>
    <x v="0"/>
    <x v="0"/>
    <n v="10578"/>
    <n v="8186.5399999999991"/>
    <n v="17037337.91"/>
    <n v="12552574.786799999"/>
    <n v="101.4"/>
    <n v="3055350.9169999999"/>
    <n v="0"/>
    <n v="0"/>
    <n v="17037337.91"/>
    <n v="12552574.786799999"/>
    <n v="0"/>
    <n v="0"/>
    <n v="3055350.9169999999"/>
  </r>
  <r>
    <x v="0"/>
    <x v="1"/>
    <x v="4"/>
    <x v="21"/>
    <x v="1"/>
    <x v="4"/>
    <x v="0"/>
    <x v="1"/>
    <n v="0"/>
    <n v="0"/>
    <n v="0"/>
    <n v="0"/>
    <n v="12.200000000000001"/>
    <n v="309628.55"/>
    <n v="0"/>
    <n v="0"/>
    <n v="0"/>
    <n v="0"/>
    <n v="0"/>
    <n v="0"/>
    <n v="309628.55"/>
  </r>
  <r>
    <x v="0"/>
    <x v="1"/>
    <x v="4"/>
    <x v="21"/>
    <x v="1"/>
    <x v="0"/>
    <x v="0"/>
    <x v="0"/>
    <n v="370"/>
    <n v="380.93999999999994"/>
    <n v="387589.86"/>
    <n v="428847.30569000001"/>
    <n v="4.6000000000000005"/>
    <n v="238369.63099999999"/>
    <n v="0"/>
    <n v="0"/>
    <n v="387589.86"/>
    <n v="428847.30569000001"/>
    <n v="0"/>
    <n v="0"/>
    <n v="238369.63099999999"/>
  </r>
  <r>
    <x v="0"/>
    <x v="1"/>
    <x v="4"/>
    <x v="21"/>
    <x v="1"/>
    <x v="0"/>
    <x v="0"/>
    <x v="1"/>
    <n v="0"/>
    <n v="0"/>
    <n v="0"/>
    <n v="0"/>
    <n v="0"/>
    <n v="5118.8190000000004"/>
    <n v="0"/>
    <n v="0"/>
    <n v="0"/>
    <n v="0"/>
    <n v="0"/>
    <n v="0"/>
    <n v="5118.8190000000004"/>
  </r>
  <r>
    <x v="0"/>
    <x v="1"/>
    <x v="4"/>
    <x v="21"/>
    <x v="1"/>
    <x v="1"/>
    <x v="0"/>
    <x v="0"/>
    <n v="6366"/>
    <n v="7249.6200000000017"/>
    <n v="8158231.6600000001"/>
    <n v="10499916.317"/>
    <n v="64.59999999999998"/>
    <n v="1324229.8719999997"/>
    <n v="0"/>
    <n v="0"/>
    <n v="8158231.6600000001"/>
    <n v="10499916.317"/>
    <n v="0"/>
    <n v="0"/>
    <n v="1324229.8719999997"/>
  </r>
  <r>
    <x v="0"/>
    <x v="1"/>
    <x v="4"/>
    <x v="21"/>
    <x v="1"/>
    <x v="1"/>
    <x v="0"/>
    <x v="1"/>
    <n v="0"/>
    <n v="0"/>
    <n v="0"/>
    <n v="0"/>
    <n v="8.1999999999999993"/>
    <n v="211614.92400000003"/>
    <n v="0"/>
    <n v="0"/>
    <n v="0"/>
    <n v="0"/>
    <n v="0"/>
    <n v="0"/>
    <n v="211614.92400000003"/>
  </r>
  <r>
    <x v="0"/>
    <x v="1"/>
    <x v="4"/>
    <x v="21"/>
    <x v="1"/>
    <x v="2"/>
    <x v="0"/>
    <x v="0"/>
    <n v="52"/>
    <n v="30.55"/>
    <n v="93056.77"/>
    <n v="52841.91"/>
    <n v="0.4"/>
    <n v="6060.2129999999997"/>
    <n v="0"/>
    <n v="0"/>
    <n v="93056.77"/>
    <n v="52841.91"/>
    <n v="0"/>
    <n v="0"/>
    <n v="6060.2129999999997"/>
  </r>
  <r>
    <x v="0"/>
    <x v="1"/>
    <x v="4"/>
    <x v="21"/>
    <x v="1"/>
    <x v="3"/>
    <x v="0"/>
    <x v="0"/>
    <n v="353"/>
    <n v="673.41"/>
    <n v="306699.73"/>
    <n v="1493085.13"/>
    <n v="3.4000000000000004"/>
    <n v="125497.50599999999"/>
    <n v="0"/>
    <n v="0"/>
    <n v="306699.73"/>
    <n v="1493085.13"/>
    <n v="0"/>
    <n v="0"/>
    <n v="125497.50599999999"/>
  </r>
  <r>
    <x v="0"/>
    <x v="1"/>
    <x v="4"/>
    <x v="21"/>
    <x v="2"/>
    <x v="4"/>
    <x v="0"/>
    <x v="0"/>
    <n v="1971"/>
    <n v="1696.17"/>
    <n v="10397932.469999999"/>
    <n v="9978375.1645999998"/>
    <n v="51.600000000000009"/>
    <n v="1567865.2080000001"/>
    <n v="0"/>
    <n v="0"/>
    <n v="10397932.469999999"/>
    <n v="9978375.1645999998"/>
    <n v="0"/>
    <n v="0"/>
    <n v="1567865.2080000001"/>
  </r>
  <r>
    <x v="0"/>
    <x v="1"/>
    <x v="4"/>
    <x v="21"/>
    <x v="2"/>
    <x v="4"/>
    <x v="0"/>
    <x v="1"/>
    <n v="0"/>
    <n v="0"/>
    <n v="0"/>
    <n v="0"/>
    <n v="1.4"/>
    <n v="33317.1"/>
    <n v="0"/>
    <n v="0"/>
    <n v="0"/>
    <n v="0"/>
    <n v="0"/>
    <n v="0"/>
    <n v="33317.1"/>
  </r>
  <r>
    <x v="0"/>
    <x v="1"/>
    <x v="4"/>
    <x v="21"/>
    <x v="2"/>
    <x v="0"/>
    <x v="0"/>
    <x v="0"/>
    <n v="475"/>
    <n v="420.26000000000005"/>
    <n v="1413338.9600000002"/>
    <n v="1179065.3627000002"/>
    <n v="6.4"/>
    <n v="364109.95300000004"/>
    <n v="0"/>
    <n v="0"/>
    <n v="1413338.9600000002"/>
    <n v="1179065.3627000002"/>
    <n v="0"/>
    <n v="0"/>
    <n v="364109.95300000004"/>
  </r>
  <r>
    <x v="0"/>
    <x v="1"/>
    <x v="4"/>
    <x v="21"/>
    <x v="2"/>
    <x v="1"/>
    <x v="0"/>
    <x v="0"/>
    <n v="66"/>
    <n v="72.44"/>
    <n v="173652.86000000002"/>
    <n v="201692.27970000004"/>
    <n v="3.2"/>
    <n v="12358.460999999999"/>
    <n v="0"/>
    <n v="0"/>
    <n v="173652.86000000002"/>
    <n v="201692.27970000004"/>
    <n v="0"/>
    <n v="0"/>
    <n v="12358.460999999999"/>
  </r>
  <r>
    <x v="0"/>
    <x v="1"/>
    <x v="4"/>
    <x v="21"/>
    <x v="2"/>
    <x v="2"/>
    <x v="0"/>
    <x v="0"/>
    <n v="4"/>
    <n v="3.02"/>
    <n v="4356.17"/>
    <n v="3303.28"/>
    <n v="0"/>
    <n v="0"/>
    <n v="0"/>
    <n v="0"/>
    <n v="4356.17"/>
    <n v="3303.28"/>
    <n v="0"/>
    <n v="0"/>
    <n v="0"/>
  </r>
  <r>
    <x v="0"/>
    <x v="1"/>
    <x v="4"/>
    <x v="21"/>
    <x v="2"/>
    <x v="3"/>
    <x v="0"/>
    <x v="0"/>
    <n v="1597"/>
    <n v="1489.16"/>
    <n v="7751440.2800000003"/>
    <n v="7406450.0218930002"/>
    <n v="54.600000000000009"/>
    <n v="1635385.2609999999"/>
    <n v="0"/>
    <n v="0"/>
    <n v="7751440.2800000003"/>
    <n v="7406450.0218930002"/>
    <n v="0"/>
    <n v="0"/>
    <n v="1635385.2609999999"/>
  </r>
  <r>
    <x v="0"/>
    <x v="1"/>
    <x v="4"/>
    <x v="21"/>
    <x v="2"/>
    <x v="3"/>
    <x v="0"/>
    <x v="1"/>
    <n v="0"/>
    <n v="0"/>
    <n v="0"/>
    <n v="0"/>
    <n v="0.2"/>
    <n v="6254.7"/>
    <n v="0"/>
    <n v="0"/>
    <n v="0"/>
    <n v="0"/>
    <n v="0"/>
    <n v="0"/>
    <n v="6254.7"/>
  </r>
  <r>
    <x v="0"/>
    <x v="1"/>
    <x v="4"/>
    <x v="21"/>
    <x v="3"/>
    <x v="0"/>
    <x v="0"/>
    <x v="0"/>
    <n v="0"/>
    <n v="0.77"/>
    <n v="181.4"/>
    <n v="606.79"/>
    <n v="0"/>
    <n v="0"/>
    <n v="0"/>
    <n v="0"/>
    <n v="181.4"/>
    <n v="606.79"/>
    <n v="0"/>
    <n v="0"/>
    <n v="0"/>
  </r>
  <r>
    <x v="0"/>
    <x v="1"/>
    <x v="4"/>
    <x v="21"/>
    <x v="3"/>
    <x v="1"/>
    <x v="0"/>
    <x v="0"/>
    <n v="604"/>
    <n v="770.24"/>
    <n v="398435.54000000004"/>
    <n v="443995.80747"/>
    <n v="1.4"/>
    <n v="11716.938"/>
    <n v="0"/>
    <n v="0"/>
    <n v="398435.54000000004"/>
    <n v="443995.80747"/>
    <n v="0"/>
    <n v="0"/>
    <n v="11716.938"/>
  </r>
  <r>
    <x v="0"/>
    <x v="1"/>
    <x v="4"/>
    <x v="21"/>
    <x v="3"/>
    <x v="2"/>
    <x v="0"/>
    <x v="0"/>
    <n v="1600"/>
    <n v="1603.4199999999998"/>
    <n v="898573.06"/>
    <n v="923266.08"/>
    <n v="2.6"/>
    <n v="32477.088"/>
    <n v="0"/>
    <n v="0"/>
    <n v="898573.06"/>
    <n v="923266.08"/>
    <n v="0"/>
    <n v="0"/>
    <n v="32477.088"/>
  </r>
  <r>
    <x v="0"/>
    <x v="1"/>
    <x v="4"/>
    <x v="21"/>
    <x v="3"/>
    <x v="3"/>
    <x v="0"/>
    <x v="0"/>
    <n v="5080"/>
    <n v="5118.8"/>
    <n v="2051275.79"/>
    <n v="2042785.83"/>
    <n v="2.6"/>
    <n v="33436.509999999995"/>
    <n v="0"/>
    <n v="0"/>
    <n v="2051275.79"/>
    <n v="2042785.83"/>
    <n v="0"/>
    <n v="0"/>
    <n v="33436.509999999995"/>
  </r>
  <r>
    <x v="0"/>
    <x v="1"/>
    <x v="4"/>
    <x v="21"/>
    <x v="4"/>
    <x v="0"/>
    <x v="0"/>
    <x v="0"/>
    <n v="1"/>
    <n v="0.85"/>
    <n v="6197.95"/>
    <n v="5163.3899999999994"/>
    <n v="32.4"/>
    <n v="2911976.4660000005"/>
    <n v="0"/>
    <n v="0"/>
    <n v="6197.95"/>
    <n v="5163.3899999999994"/>
    <n v="0"/>
    <n v="0"/>
    <n v="2911976.4660000005"/>
  </r>
  <r>
    <x v="0"/>
    <x v="1"/>
    <x v="4"/>
    <x v="21"/>
    <x v="4"/>
    <x v="0"/>
    <x v="0"/>
    <x v="1"/>
    <n v="0"/>
    <n v="0"/>
    <n v="0"/>
    <n v="0"/>
    <n v="0"/>
    <n v="22809"/>
    <n v="0"/>
    <n v="0"/>
    <n v="0"/>
    <n v="0"/>
    <n v="0"/>
    <n v="0"/>
    <n v="22809"/>
  </r>
  <r>
    <x v="0"/>
    <x v="1"/>
    <x v="4"/>
    <x v="22"/>
    <x v="0"/>
    <x v="4"/>
    <x v="0"/>
    <x v="0"/>
    <n v="40"/>
    <n v="35.47"/>
    <n v="-48433"/>
    <n v="54897.65"/>
    <n v="0"/>
    <n v="0"/>
    <n v="0"/>
    <n v="0"/>
    <n v="-48433"/>
    <n v="54897.65"/>
    <n v="0"/>
    <n v="0"/>
    <n v="0"/>
  </r>
  <r>
    <x v="0"/>
    <x v="1"/>
    <x v="4"/>
    <x v="22"/>
    <x v="0"/>
    <x v="0"/>
    <x v="0"/>
    <x v="0"/>
    <n v="6235"/>
    <n v="3091.66"/>
    <n v="16678242.110000001"/>
    <n v="5512839.6246963982"/>
    <n v="54.800000000000004"/>
    <n v="676597.42400000012"/>
    <n v="0"/>
    <n v="0"/>
    <n v="16678242.110000001"/>
    <n v="5512839.6246963982"/>
    <n v="0"/>
    <n v="0"/>
    <n v="676597.42400000012"/>
  </r>
  <r>
    <x v="0"/>
    <x v="1"/>
    <x v="4"/>
    <x v="22"/>
    <x v="0"/>
    <x v="0"/>
    <x v="0"/>
    <x v="1"/>
    <n v="0"/>
    <n v="0"/>
    <n v="0"/>
    <n v="0"/>
    <n v="20"/>
    <n v="510104.62"/>
    <n v="0"/>
    <n v="0"/>
    <n v="0"/>
    <n v="0"/>
    <n v="0"/>
    <n v="0"/>
    <n v="510104.62"/>
  </r>
  <r>
    <x v="0"/>
    <x v="1"/>
    <x v="4"/>
    <x v="22"/>
    <x v="0"/>
    <x v="1"/>
    <x v="0"/>
    <x v="0"/>
    <n v="230935"/>
    <n v="213545.02999999997"/>
    <n v="231250254.58000001"/>
    <n v="221358074.32999998"/>
    <n v="2165.2000000000003"/>
    <n v="39061838.848000012"/>
    <n v="0"/>
    <n v="0"/>
    <n v="231250254.58000001"/>
    <n v="221358074.32999998"/>
    <n v="0"/>
    <n v="0"/>
    <n v="39061838.848000012"/>
  </r>
  <r>
    <x v="0"/>
    <x v="1"/>
    <x v="4"/>
    <x v="22"/>
    <x v="0"/>
    <x v="1"/>
    <x v="0"/>
    <x v="1"/>
    <n v="0"/>
    <n v="0"/>
    <n v="0"/>
    <n v="0"/>
    <n v="763.6"/>
    <n v="19691251.496999998"/>
    <n v="0"/>
    <n v="0"/>
    <n v="0"/>
    <n v="0"/>
    <n v="0"/>
    <n v="0"/>
    <n v="19691251.496999998"/>
  </r>
  <r>
    <x v="0"/>
    <x v="1"/>
    <x v="4"/>
    <x v="22"/>
    <x v="0"/>
    <x v="1"/>
    <x v="1"/>
    <x v="0"/>
    <n v="0"/>
    <n v="0"/>
    <n v="0"/>
    <n v="0"/>
    <n v="0.8"/>
    <n v="13195.599"/>
    <n v="0"/>
    <n v="0"/>
    <n v="0"/>
    <n v="0"/>
    <n v="0"/>
    <n v="0"/>
    <n v="13195.599"/>
  </r>
  <r>
    <x v="0"/>
    <x v="1"/>
    <x v="4"/>
    <x v="22"/>
    <x v="0"/>
    <x v="2"/>
    <x v="0"/>
    <x v="0"/>
    <n v="274"/>
    <n v="147.34"/>
    <n v="714237.28"/>
    <n v="235341.15"/>
    <n v="2.2000000000000002"/>
    <n v="86171.22099999999"/>
    <n v="0"/>
    <n v="0"/>
    <n v="714237.28"/>
    <n v="235341.15"/>
    <n v="0"/>
    <n v="0"/>
    <n v="86171.22099999999"/>
  </r>
  <r>
    <x v="0"/>
    <x v="1"/>
    <x v="4"/>
    <x v="22"/>
    <x v="0"/>
    <x v="2"/>
    <x v="0"/>
    <x v="1"/>
    <n v="0"/>
    <n v="0"/>
    <n v="0"/>
    <n v="0"/>
    <n v="0.8"/>
    <n v="18878.699999999997"/>
    <n v="0"/>
    <n v="0"/>
    <n v="0"/>
    <n v="0"/>
    <n v="0"/>
    <n v="0"/>
    <n v="18878.699999999997"/>
  </r>
  <r>
    <x v="0"/>
    <x v="1"/>
    <x v="4"/>
    <x v="22"/>
    <x v="0"/>
    <x v="3"/>
    <x v="0"/>
    <x v="0"/>
    <n v="26174"/>
    <n v="25405.239999999998"/>
    <n v="23204721.969999999"/>
    <n v="19938959.016916003"/>
    <n v="340.4"/>
    <n v="6521285.5090000005"/>
    <n v="0"/>
    <n v="0"/>
    <n v="23204721.969999999"/>
    <n v="19938959.016916003"/>
    <n v="0"/>
    <n v="0"/>
    <n v="6521285.5090000005"/>
  </r>
  <r>
    <x v="0"/>
    <x v="1"/>
    <x v="4"/>
    <x v="22"/>
    <x v="0"/>
    <x v="3"/>
    <x v="0"/>
    <x v="1"/>
    <n v="0"/>
    <n v="0"/>
    <n v="0"/>
    <n v="0"/>
    <n v="7.6000000000000005"/>
    <n v="189035.63400000002"/>
    <n v="0"/>
    <n v="0"/>
    <n v="0"/>
    <n v="0"/>
    <n v="0"/>
    <n v="0"/>
    <n v="189035.63400000002"/>
  </r>
  <r>
    <x v="0"/>
    <x v="1"/>
    <x v="4"/>
    <x v="22"/>
    <x v="1"/>
    <x v="4"/>
    <x v="0"/>
    <x v="0"/>
    <n v="15581"/>
    <n v="12284.95"/>
    <n v="27537297.530000005"/>
    <n v="20300187.236000001"/>
    <n v="199.2"/>
    <n v="3246850.2740000002"/>
    <n v="0"/>
    <n v="0"/>
    <n v="27537297.530000005"/>
    <n v="20300187.236000001"/>
    <n v="0"/>
    <n v="0"/>
    <n v="3246850.2740000002"/>
  </r>
  <r>
    <x v="0"/>
    <x v="1"/>
    <x v="4"/>
    <x v="22"/>
    <x v="1"/>
    <x v="4"/>
    <x v="0"/>
    <x v="1"/>
    <n v="0"/>
    <n v="0"/>
    <n v="0"/>
    <n v="0"/>
    <n v="74.2"/>
    <n v="1909508.615"/>
    <n v="0"/>
    <n v="0"/>
    <n v="0"/>
    <n v="0"/>
    <n v="0"/>
    <n v="0"/>
    <n v="1909508.615"/>
  </r>
  <r>
    <x v="0"/>
    <x v="1"/>
    <x v="4"/>
    <x v="22"/>
    <x v="1"/>
    <x v="0"/>
    <x v="0"/>
    <x v="0"/>
    <n v="1858"/>
    <n v="1521.55"/>
    <n v="2083618.52"/>
    <n v="1786916.15919"/>
    <n v="32.6"/>
    <n v="759655.67500000005"/>
    <n v="0"/>
    <n v="0"/>
    <n v="2083618.52"/>
    <n v="1786916.15919"/>
    <n v="0"/>
    <n v="0"/>
    <n v="759655.67500000005"/>
  </r>
  <r>
    <x v="0"/>
    <x v="1"/>
    <x v="4"/>
    <x v="22"/>
    <x v="1"/>
    <x v="0"/>
    <x v="0"/>
    <x v="1"/>
    <n v="0"/>
    <n v="0"/>
    <n v="0"/>
    <n v="0"/>
    <n v="11.2"/>
    <n v="268672.20799999998"/>
    <n v="0"/>
    <n v="0"/>
    <n v="0"/>
    <n v="0"/>
    <n v="0"/>
    <n v="0"/>
    <n v="268672.20799999998"/>
  </r>
  <r>
    <x v="0"/>
    <x v="1"/>
    <x v="4"/>
    <x v="22"/>
    <x v="1"/>
    <x v="1"/>
    <x v="0"/>
    <x v="0"/>
    <n v="19087"/>
    <n v="18989.880000000005"/>
    <n v="27502711.270000003"/>
    <n v="31115154.309999999"/>
    <n v="220.59999999999997"/>
    <n v="5302400.4450000003"/>
    <n v="0"/>
    <n v="0"/>
    <n v="27502711.270000003"/>
    <n v="31115154.309999999"/>
    <n v="0"/>
    <n v="0"/>
    <n v="5302400.4450000003"/>
  </r>
  <r>
    <x v="0"/>
    <x v="1"/>
    <x v="4"/>
    <x v="22"/>
    <x v="1"/>
    <x v="1"/>
    <x v="0"/>
    <x v="1"/>
    <n v="0"/>
    <n v="0"/>
    <n v="0"/>
    <n v="0"/>
    <n v="56.599999999999994"/>
    <n v="1441058.1670000001"/>
    <n v="0"/>
    <n v="0"/>
    <n v="0"/>
    <n v="0"/>
    <n v="0"/>
    <n v="0"/>
    <n v="1441058.1670000001"/>
  </r>
  <r>
    <x v="0"/>
    <x v="1"/>
    <x v="4"/>
    <x v="22"/>
    <x v="1"/>
    <x v="2"/>
    <x v="0"/>
    <x v="0"/>
    <n v="160"/>
    <n v="95.69"/>
    <n v="284605.52999999997"/>
    <n v="164882.19999999998"/>
    <n v="0.8"/>
    <n v="25165.814999999999"/>
    <n v="0"/>
    <n v="0"/>
    <n v="284605.52999999997"/>
    <n v="164882.19999999998"/>
    <n v="0"/>
    <n v="0"/>
    <n v="25165.814999999999"/>
  </r>
  <r>
    <x v="0"/>
    <x v="1"/>
    <x v="4"/>
    <x v="22"/>
    <x v="1"/>
    <x v="2"/>
    <x v="0"/>
    <x v="1"/>
    <n v="0"/>
    <n v="0"/>
    <n v="0"/>
    <n v="0"/>
    <n v="0.2"/>
    <n v="4750.8"/>
    <n v="0"/>
    <n v="0"/>
    <n v="0"/>
    <n v="0"/>
    <n v="0"/>
    <n v="0"/>
    <n v="4750.8"/>
  </r>
  <r>
    <x v="0"/>
    <x v="1"/>
    <x v="4"/>
    <x v="22"/>
    <x v="1"/>
    <x v="3"/>
    <x v="0"/>
    <x v="0"/>
    <n v="959"/>
    <n v="499"/>
    <n v="1569938.9700000002"/>
    <n v="754639.55999999994"/>
    <n v="12.4"/>
    <n v="333103.92"/>
    <n v="0"/>
    <n v="0"/>
    <n v="1569938.9700000002"/>
    <n v="754639.55999999994"/>
    <n v="0"/>
    <n v="0"/>
    <n v="333103.92"/>
  </r>
  <r>
    <x v="0"/>
    <x v="1"/>
    <x v="4"/>
    <x v="22"/>
    <x v="2"/>
    <x v="4"/>
    <x v="0"/>
    <x v="0"/>
    <n v="7907"/>
    <n v="6948.8099999999995"/>
    <n v="53642247.309999987"/>
    <n v="53072701.513999999"/>
    <n v="356.59999999999997"/>
    <n v="12166995.412"/>
    <n v="0"/>
    <n v="0"/>
    <n v="53642247.309999987"/>
    <n v="53072701.513999999"/>
    <n v="0"/>
    <n v="0"/>
    <n v="12166995.412"/>
  </r>
  <r>
    <x v="0"/>
    <x v="1"/>
    <x v="4"/>
    <x v="22"/>
    <x v="2"/>
    <x v="4"/>
    <x v="0"/>
    <x v="1"/>
    <n v="0"/>
    <n v="0"/>
    <n v="0"/>
    <n v="0"/>
    <n v="22.400000000000002"/>
    <n v="569982.29399999999"/>
    <n v="0"/>
    <n v="0"/>
    <n v="0"/>
    <n v="0"/>
    <n v="0"/>
    <n v="0"/>
    <n v="569982.29399999999"/>
  </r>
  <r>
    <x v="0"/>
    <x v="1"/>
    <x v="4"/>
    <x v="22"/>
    <x v="2"/>
    <x v="0"/>
    <x v="0"/>
    <x v="0"/>
    <n v="979"/>
    <n v="924.04000000000008"/>
    <n v="4040245.7700000005"/>
    <n v="3757425.9601000003"/>
    <n v="34.799999999999997"/>
    <n v="1072312.192"/>
    <n v="0"/>
    <n v="0"/>
    <n v="4040245.7700000005"/>
    <n v="3757425.9601000003"/>
    <n v="0"/>
    <n v="0"/>
    <n v="1072312.192"/>
  </r>
  <r>
    <x v="0"/>
    <x v="1"/>
    <x v="4"/>
    <x v="22"/>
    <x v="2"/>
    <x v="0"/>
    <x v="0"/>
    <x v="1"/>
    <n v="0"/>
    <n v="0"/>
    <n v="0"/>
    <n v="0"/>
    <n v="1.6"/>
    <n v="41279.902000000002"/>
    <n v="0"/>
    <n v="0"/>
    <n v="0"/>
    <n v="0"/>
    <n v="0"/>
    <n v="0"/>
    <n v="41279.902000000002"/>
  </r>
  <r>
    <x v="0"/>
    <x v="1"/>
    <x v="4"/>
    <x v="22"/>
    <x v="2"/>
    <x v="1"/>
    <x v="0"/>
    <x v="0"/>
    <n v="548"/>
    <n v="549.54000000000008"/>
    <n v="2041299.2800000005"/>
    <n v="2487982.2840000005"/>
    <n v="18.799999999999994"/>
    <n v="406525.46"/>
    <n v="0"/>
    <n v="0"/>
    <n v="2041299.2800000005"/>
    <n v="2487982.2840000005"/>
    <n v="0"/>
    <n v="0"/>
    <n v="406525.46"/>
  </r>
  <r>
    <x v="0"/>
    <x v="1"/>
    <x v="4"/>
    <x v="22"/>
    <x v="2"/>
    <x v="1"/>
    <x v="0"/>
    <x v="1"/>
    <n v="0"/>
    <n v="0"/>
    <n v="0"/>
    <n v="0"/>
    <n v="1.8"/>
    <n v="42579.450000000004"/>
    <n v="0"/>
    <n v="0"/>
    <n v="0"/>
    <n v="0"/>
    <n v="0"/>
    <n v="0"/>
    <n v="42579.450000000004"/>
  </r>
  <r>
    <x v="0"/>
    <x v="1"/>
    <x v="4"/>
    <x v="22"/>
    <x v="2"/>
    <x v="2"/>
    <x v="0"/>
    <x v="0"/>
    <n v="32"/>
    <n v="19.68"/>
    <n v="49905.21"/>
    <n v="26430.34"/>
    <n v="0.2"/>
    <n v="4865.3999999999996"/>
    <n v="0"/>
    <n v="0"/>
    <n v="49905.21"/>
    <n v="26430.34"/>
    <n v="0"/>
    <n v="0"/>
    <n v="4865.3999999999996"/>
  </r>
  <r>
    <x v="0"/>
    <x v="1"/>
    <x v="4"/>
    <x v="22"/>
    <x v="2"/>
    <x v="3"/>
    <x v="0"/>
    <x v="0"/>
    <n v="4912"/>
    <n v="4913.3199999999988"/>
    <n v="20896442.279999997"/>
    <n v="21010714.333899997"/>
    <n v="272.40000000000009"/>
    <n v="7864542.5480000013"/>
    <n v="0"/>
    <n v="0"/>
    <n v="20896442.279999997"/>
    <n v="21010714.333899997"/>
    <n v="0"/>
    <n v="0"/>
    <n v="7864542.5480000013"/>
  </r>
  <r>
    <x v="0"/>
    <x v="1"/>
    <x v="4"/>
    <x v="22"/>
    <x v="3"/>
    <x v="0"/>
    <x v="0"/>
    <x v="0"/>
    <n v="3"/>
    <n v="2.74"/>
    <n v="4131.07"/>
    <n v="2441.02"/>
    <n v="0"/>
    <n v="0"/>
    <n v="0"/>
    <n v="0"/>
    <n v="4131.07"/>
    <n v="2441.02"/>
    <n v="0"/>
    <n v="0"/>
    <n v="0"/>
  </r>
  <r>
    <x v="0"/>
    <x v="1"/>
    <x v="4"/>
    <x v="22"/>
    <x v="3"/>
    <x v="1"/>
    <x v="0"/>
    <x v="0"/>
    <n v="1212"/>
    <n v="1164.6600000000003"/>
    <n v="1064130.8299999998"/>
    <n v="982945.39359999995"/>
    <n v="4.2000000000000011"/>
    <n v="63801.195999999996"/>
    <n v="0"/>
    <n v="0"/>
    <n v="1064130.8299999998"/>
    <n v="982945.39359999995"/>
    <n v="0"/>
    <n v="0"/>
    <n v="63801.195999999996"/>
  </r>
  <r>
    <x v="0"/>
    <x v="1"/>
    <x v="4"/>
    <x v="22"/>
    <x v="3"/>
    <x v="1"/>
    <x v="0"/>
    <x v="1"/>
    <n v="0"/>
    <n v="0"/>
    <n v="0"/>
    <n v="0"/>
    <n v="1"/>
    <n v="23662.046999999999"/>
    <n v="0"/>
    <n v="0"/>
    <n v="0"/>
    <n v="0"/>
    <n v="0"/>
    <n v="0"/>
    <n v="23662.046999999999"/>
  </r>
  <r>
    <x v="0"/>
    <x v="1"/>
    <x v="4"/>
    <x v="22"/>
    <x v="3"/>
    <x v="2"/>
    <x v="0"/>
    <x v="0"/>
    <n v="752"/>
    <n v="677.55"/>
    <n v="713391.3"/>
    <n v="654103.87999999989"/>
    <n v="5.4"/>
    <n v="141279.57"/>
    <n v="0"/>
    <n v="0"/>
    <n v="713391.3"/>
    <n v="654103.87999999989"/>
    <n v="0"/>
    <n v="0"/>
    <n v="141279.57"/>
  </r>
  <r>
    <x v="0"/>
    <x v="1"/>
    <x v="4"/>
    <x v="22"/>
    <x v="3"/>
    <x v="2"/>
    <x v="0"/>
    <x v="1"/>
    <n v="0"/>
    <n v="0"/>
    <n v="0"/>
    <n v="0"/>
    <n v="2"/>
    <n v="47662.52"/>
    <n v="0"/>
    <n v="0"/>
    <n v="0"/>
    <n v="0"/>
    <n v="0"/>
    <n v="0"/>
    <n v="47662.52"/>
  </r>
  <r>
    <x v="0"/>
    <x v="1"/>
    <x v="4"/>
    <x v="22"/>
    <x v="3"/>
    <x v="3"/>
    <x v="0"/>
    <x v="0"/>
    <n v="0"/>
    <n v="0.49"/>
    <n v="0"/>
    <n v="144.11000000000001"/>
    <n v="0"/>
    <n v="0"/>
    <n v="0"/>
    <n v="0"/>
    <n v="0"/>
    <n v="144.11000000000001"/>
    <n v="0"/>
    <n v="0"/>
    <n v="0"/>
  </r>
  <r>
    <x v="0"/>
    <x v="1"/>
    <x v="4"/>
    <x v="22"/>
    <x v="4"/>
    <x v="0"/>
    <x v="0"/>
    <x v="0"/>
    <n v="0"/>
    <n v="0"/>
    <n v="0"/>
    <n v="0"/>
    <n v="209.79999999999998"/>
    <n v="7748561.9699999988"/>
    <n v="0"/>
    <n v="0"/>
    <n v="0"/>
    <n v="0"/>
    <n v="0"/>
    <n v="0"/>
    <n v="7748561.9699999988"/>
  </r>
  <r>
    <x v="0"/>
    <x v="1"/>
    <x v="4"/>
    <x v="22"/>
    <x v="4"/>
    <x v="0"/>
    <x v="0"/>
    <x v="1"/>
    <n v="0"/>
    <n v="0"/>
    <n v="0"/>
    <n v="0"/>
    <n v="0.4"/>
    <n v="95568.926999999996"/>
    <n v="0"/>
    <n v="0"/>
    <n v="0"/>
    <n v="0"/>
    <n v="0"/>
    <n v="0"/>
    <n v="95568.926999999996"/>
  </r>
  <r>
    <x v="0"/>
    <x v="1"/>
    <x v="4"/>
    <x v="22"/>
    <x v="4"/>
    <x v="1"/>
    <x v="0"/>
    <x v="0"/>
    <n v="2"/>
    <n v="0.69"/>
    <n v="1826.45"/>
    <n v="566.5"/>
    <n v="0"/>
    <n v="0"/>
    <n v="0"/>
    <n v="0"/>
    <n v="1826.45"/>
    <n v="566.5"/>
    <n v="0"/>
    <n v="0"/>
    <n v="0"/>
  </r>
  <r>
    <x v="0"/>
    <x v="1"/>
    <x v="4"/>
    <x v="23"/>
    <x v="0"/>
    <x v="4"/>
    <x v="0"/>
    <x v="0"/>
    <n v="16"/>
    <n v="13.23"/>
    <n v="-35553"/>
    <n v="9257.26"/>
    <n v="0.2"/>
    <n v="3890.1"/>
    <n v="0"/>
    <n v="0"/>
    <n v="-35553"/>
    <n v="9257.26"/>
    <n v="0"/>
    <n v="0"/>
    <n v="3890.1"/>
  </r>
  <r>
    <x v="0"/>
    <x v="1"/>
    <x v="4"/>
    <x v="23"/>
    <x v="0"/>
    <x v="0"/>
    <x v="0"/>
    <x v="0"/>
    <n v="4199"/>
    <n v="2456.63"/>
    <n v="11849478.890000001"/>
    <n v="4329793.4503719993"/>
    <n v="50.199999999999996"/>
    <n v="1030202.9310000001"/>
    <n v="0"/>
    <n v="0"/>
    <n v="11849478.890000001"/>
    <n v="4329793.4503719993"/>
    <n v="0"/>
    <n v="0"/>
    <n v="1030202.9310000001"/>
  </r>
  <r>
    <x v="0"/>
    <x v="1"/>
    <x v="4"/>
    <x v="23"/>
    <x v="0"/>
    <x v="0"/>
    <x v="0"/>
    <x v="1"/>
    <n v="0"/>
    <n v="0"/>
    <n v="0"/>
    <n v="0"/>
    <n v="16.799999999999997"/>
    <n v="406151.17900000012"/>
    <n v="0"/>
    <n v="0"/>
    <n v="0"/>
    <n v="0"/>
    <n v="0"/>
    <n v="0"/>
    <n v="406151.17900000012"/>
  </r>
  <r>
    <x v="0"/>
    <x v="1"/>
    <x v="4"/>
    <x v="23"/>
    <x v="0"/>
    <x v="1"/>
    <x v="0"/>
    <x v="0"/>
    <n v="200282"/>
    <n v="184508.39000000004"/>
    <n v="198284113.77000007"/>
    <n v="182489812.59999999"/>
    <n v="1653.4000000000005"/>
    <n v="27470837.200000003"/>
    <n v="0"/>
    <n v="0"/>
    <n v="198284113.77000007"/>
    <n v="182489812.59999999"/>
    <n v="0"/>
    <n v="0"/>
    <n v="27470837.200000003"/>
  </r>
  <r>
    <x v="0"/>
    <x v="1"/>
    <x v="4"/>
    <x v="23"/>
    <x v="0"/>
    <x v="1"/>
    <x v="0"/>
    <x v="1"/>
    <n v="0"/>
    <n v="0"/>
    <n v="0"/>
    <n v="0"/>
    <n v="625.79999999999995"/>
    <n v="15807001.420999998"/>
    <n v="0"/>
    <n v="0"/>
    <n v="0"/>
    <n v="0"/>
    <n v="0"/>
    <n v="0"/>
    <n v="15807001.420999998"/>
  </r>
  <r>
    <x v="0"/>
    <x v="1"/>
    <x v="4"/>
    <x v="23"/>
    <x v="0"/>
    <x v="1"/>
    <x v="1"/>
    <x v="0"/>
    <n v="0"/>
    <n v="0"/>
    <n v="0"/>
    <n v="0"/>
    <n v="0.4"/>
    <n v="1297.17"/>
    <n v="0"/>
    <n v="0"/>
    <n v="0"/>
    <n v="0"/>
    <n v="0"/>
    <n v="0"/>
    <n v="1297.17"/>
  </r>
  <r>
    <x v="0"/>
    <x v="1"/>
    <x v="4"/>
    <x v="23"/>
    <x v="0"/>
    <x v="2"/>
    <x v="0"/>
    <x v="0"/>
    <n v="148"/>
    <n v="76.91"/>
    <n v="407356.00999999995"/>
    <n v="128820.27"/>
    <n v="2.4000000000000004"/>
    <n v="42480.174000000006"/>
    <n v="0"/>
    <n v="0"/>
    <n v="407356.00999999995"/>
    <n v="128820.27"/>
    <n v="0"/>
    <n v="0"/>
    <n v="42480.174000000006"/>
  </r>
  <r>
    <x v="0"/>
    <x v="1"/>
    <x v="4"/>
    <x v="23"/>
    <x v="0"/>
    <x v="2"/>
    <x v="0"/>
    <x v="1"/>
    <n v="0"/>
    <n v="0"/>
    <n v="0"/>
    <n v="0"/>
    <n v="0.60000000000000009"/>
    <n v="14199"/>
    <n v="0"/>
    <n v="0"/>
    <n v="0"/>
    <n v="0"/>
    <n v="0"/>
    <n v="0"/>
    <n v="14199"/>
  </r>
  <r>
    <x v="0"/>
    <x v="1"/>
    <x v="4"/>
    <x v="23"/>
    <x v="0"/>
    <x v="3"/>
    <x v="0"/>
    <x v="0"/>
    <n v="5518"/>
    <n v="4404.8499999999995"/>
    <n v="7339402.9700000007"/>
    <n v="5781228.6723292004"/>
    <n v="109.39999999999999"/>
    <n v="1267412.5179999999"/>
    <n v="0"/>
    <n v="0"/>
    <n v="7339402.9700000007"/>
    <n v="5781228.6723292004"/>
    <n v="0"/>
    <n v="0"/>
    <n v="1267412.5179999999"/>
  </r>
  <r>
    <x v="0"/>
    <x v="1"/>
    <x v="4"/>
    <x v="23"/>
    <x v="0"/>
    <x v="3"/>
    <x v="0"/>
    <x v="1"/>
    <n v="0"/>
    <n v="0"/>
    <n v="0"/>
    <n v="0"/>
    <n v="6"/>
    <n v="141932.72399999999"/>
    <n v="0"/>
    <n v="0"/>
    <n v="0"/>
    <n v="0"/>
    <n v="0"/>
    <n v="0"/>
    <n v="141932.72399999999"/>
  </r>
  <r>
    <x v="0"/>
    <x v="1"/>
    <x v="4"/>
    <x v="23"/>
    <x v="1"/>
    <x v="4"/>
    <x v="0"/>
    <x v="0"/>
    <n v="10803"/>
    <n v="8491.119999999999"/>
    <n v="21515347.260000005"/>
    <n v="15934502.3397"/>
    <n v="176.8"/>
    <n v="2849944.2080000001"/>
    <n v="0"/>
    <n v="0"/>
    <n v="21515347.260000005"/>
    <n v="15934502.3397"/>
    <n v="0"/>
    <n v="0"/>
    <n v="2849944.2080000001"/>
  </r>
  <r>
    <x v="0"/>
    <x v="1"/>
    <x v="4"/>
    <x v="23"/>
    <x v="1"/>
    <x v="4"/>
    <x v="0"/>
    <x v="1"/>
    <n v="0"/>
    <n v="0"/>
    <n v="0"/>
    <n v="0"/>
    <n v="72.8"/>
    <n v="1839745.7830000001"/>
    <n v="0"/>
    <n v="0"/>
    <n v="0"/>
    <n v="0"/>
    <n v="0"/>
    <n v="0"/>
    <n v="1839745.7830000001"/>
  </r>
  <r>
    <x v="0"/>
    <x v="1"/>
    <x v="4"/>
    <x v="23"/>
    <x v="1"/>
    <x v="0"/>
    <x v="0"/>
    <x v="0"/>
    <n v="457"/>
    <n v="407.34"/>
    <n v="847255.55"/>
    <n v="707285.74433200003"/>
    <n v="12.000000000000002"/>
    <n v="236609.34100000001"/>
    <n v="0"/>
    <n v="0"/>
    <n v="847255.55"/>
    <n v="707285.74433200003"/>
    <n v="0"/>
    <n v="0"/>
    <n v="236609.34100000001"/>
  </r>
  <r>
    <x v="0"/>
    <x v="1"/>
    <x v="4"/>
    <x v="23"/>
    <x v="1"/>
    <x v="0"/>
    <x v="0"/>
    <x v="1"/>
    <n v="0"/>
    <n v="0"/>
    <n v="0"/>
    <n v="0"/>
    <n v="2.2000000000000002"/>
    <n v="54264.224000000002"/>
    <n v="0"/>
    <n v="0"/>
    <n v="0"/>
    <n v="0"/>
    <n v="0"/>
    <n v="0"/>
    <n v="54264.224000000002"/>
  </r>
  <r>
    <x v="0"/>
    <x v="1"/>
    <x v="4"/>
    <x v="23"/>
    <x v="1"/>
    <x v="1"/>
    <x v="0"/>
    <x v="0"/>
    <n v="15347"/>
    <n v="15290.549999999997"/>
    <n v="21985026.660000004"/>
    <n v="24013155.493999999"/>
    <n v="211.4"/>
    <n v="4221205.9010000005"/>
    <n v="0"/>
    <n v="0"/>
    <n v="21985026.660000004"/>
    <n v="24013155.493999999"/>
    <n v="0"/>
    <n v="0"/>
    <n v="4221205.9010000005"/>
  </r>
  <r>
    <x v="0"/>
    <x v="1"/>
    <x v="4"/>
    <x v="23"/>
    <x v="1"/>
    <x v="1"/>
    <x v="0"/>
    <x v="1"/>
    <n v="0"/>
    <n v="0"/>
    <n v="0"/>
    <n v="0"/>
    <n v="55"/>
    <n v="1395089.223"/>
    <n v="0"/>
    <n v="0"/>
    <n v="0"/>
    <n v="0"/>
    <n v="0"/>
    <n v="0"/>
    <n v="1395089.223"/>
  </r>
  <r>
    <x v="0"/>
    <x v="1"/>
    <x v="4"/>
    <x v="23"/>
    <x v="1"/>
    <x v="2"/>
    <x v="0"/>
    <x v="0"/>
    <n v="95"/>
    <n v="56.25"/>
    <n v="191888.99"/>
    <n v="109346.45999999999"/>
    <n v="1.6"/>
    <n v="22485.879000000001"/>
    <n v="0"/>
    <n v="0"/>
    <n v="191888.99"/>
    <n v="109346.45999999999"/>
    <n v="0"/>
    <n v="0"/>
    <n v="22485.879000000001"/>
  </r>
  <r>
    <x v="0"/>
    <x v="1"/>
    <x v="4"/>
    <x v="23"/>
    <x v="1"/>
    <x v="3"/>
    <x v="0"/>
    <x v="0"/>
    <n v="69"/>
    <n v="95.62"/>
    <n v="88619.659999999989"/>
    <n v="190793.73"/>
    <n v="0.4"/>
    <n v="4208.6099999999997"/>
    <n v="0"/>
    <n v="0"/>
    <n v="88619.659999999989"/>
    <n v="190793.73"/>
    <n v="0"/>
    <n v="0"/>
    <n v="4208.6099999999997"/>
  </r>
  <r>
    <x v="0"/>
    <x v="1"/>
    <x v="4"/>
    <x v="23"/>
    <x v="2"/>
    <x v="4"/>
    <x v="0"/>
    <x v="0"/>
    <n v="5193"/>
    <n v="4321.5000000000009"/>
    <n v="37070010.609999999"/>
    <n v="36453048.794999994"/>
    <n v="249.2"/>
    <n v="8768113.5170000009"/>
    <n v="0"/>
    <n v="0"/>
    <n v="37070010.609999999"/>
    <n v="36453048.794999994"/>
    <n v="0"/>
    <n v="0"/>
    <n v="8768113.5170000009"/>
  </r>
  <r>
    <x v="0"/>
    <x v="1"/>
    <x v="4"/>
    <x v="23"/>
    <x v="2"/>
    <x v="4"/>
    <x v="0"/>
    <x v="1"/>
    <n v="0"/>
    <n v="0"/>
    <n v="0"/>
    <n v="0"/>
    <n v="17"/>
    <n v="557337.83400000003"/>
    <n v="0"/>
    <n v="0"/>
    <n v="0"/>
    <n v="0"/>
    <n v="0"/>
    <n v="0"/>
    <n v="557337.83400000003"/>
  </r>
  <r>
    <x v="0"/>
    <x v="1"/>
    <x v="4"/>
    <x v="23"/>
    <x v="2"/>
    <x v="0"/>
    <x v="0"/>
    <x v="0"/>
    <n v="1896"/>
    <n v="1673.84"/>
    <n v="7070315.8099999996"/>
    <n v="6566176.4453000007"/>
    <n v="79.800000000000026"/>
    <n v="1843482.3930000002"/>
    <n v="0"/>
    <n v="0"/>
    <n v="7070315.8099999996"/>
    <n v="6566176.4453000007"/>
    <n v="0"/>
    <n v="0"/>
    <n v="1843482.3930000002"/>
  </r>
  <r>
    <x v="0"/>
    <x v="1"/>
    <x v="4"/>
    <x v="23"/>
    <x v="2"/>
    <x v="0"/>
    <x v="0"/>
    <x v="1"/>
    <n v="0"/>
    <n v="0"/>
    <n v="0"/>
    <n v="0"/>
    <n v="3.4000000000000004"/>
    <n v="96223.527000000002"/>
    <n v="0"/>
    <n v="0"/>
    <n v="0"/>
    <n v="0"/>
    <n v="0"/>
    <n v="0"/>
    <n v="96223.527000000002"/>
  </r>
  <r>
    <x v="0"/>
    <x v="1"/>
    <x v="4"/>
    <x v="23"/>
    <x v="2"/>
    <x v="1"/>
    <x v="0"/>
    <x v="0"/>
    <n v="424"/>
    <n v="408.06000000000006"/>
    <n v="2220096.7399999998"/>
    <n v="2413399.3963539996"/>
    <n v="21.199999999999996"/>
    <n v="576884.00899999985"/>
    <n v="0"/>
    <n v="0"/>
    <n v="2220096.7399999998"/>
    <n v="2413399.3963539996"/>
    <n v="0"/>
    <n v="0"/>
    <n v="576884.00899999985"/>
  </r>
  <r>
    <x v="0"/>
    <x v="1"/>
    <x v="4"/>
    <x v="23"/>
    <x v="2"/>
    <x v="2"/>
    <x v="0"/>
    <x v="0"/>
    <n v="21"/>
    <n v="11.83"/>
    <n v="42920.83"/>
    <n v="18394.43"/>
    <n v="0.4"/>
    <n v="5315.4"/>
    <n v="0"/>
    <n v="0"/>
    <n v="42920.83"/>
    <n v="18394.43"/>
    <n v="0"/>
    <n v="0"/>
    <n v="5315.4"/>
  </r>
  <r>
    <x v="0"/>
    <x v="1"/>
    <x v="4"/>
    <x v="23"/>
    <x v="2"/>
    <x v="3"/>
    <x v="0"/>
    <x v="0"/>
    <n v="1846"/>
    <n v="1394.4399999999998"/>
    <n v="8918070.5599999987"/>
    <n v="7633618.0269400002"/>
    <n v="185.60000000000002"/>
    <n v="3592410.9929999998"/>
    <n v="0"/>
    <n v="0"/>
    <n v="8918070.5599999987"/>
    <n v="7633618.0269400002"/>
    <n v="0"/>
    <n v="0"/>
    <n v="3592410.9929999998"/>
  </r>
  <r>
    <x v="0"/>
    <x v="1"/>
    <x v="4"/>
    <x v="23"/>
    <x v="2"/>
    <x v="3"/>
    <x v="0"/>
    <x v="1"/>
    <n v="0"/>
    <n v="0"/>
    <n v="0"/>
    <n v="0"/>
    <n v="0.60000000000000009"/>
    <n v="14198.4"/>
    <n v="0"/>
    <n v="0"/>
    <n v="0"/>
    <n v="0"/>
    <n v="0"/>
    <n v="0"/>
    <n v="14198.4"/>
  </r>
  <r>
    <x v="0"/>
    <x v="1"/>
    <x v="4"/>
    <x v="23"/>
    <x v="3"/>
    <x v="0"/>
    <x v="0"/>
    <x v="0"/>
    <n v="2"/>
    <n v="2.85"/>
    <n v="1102.6600000000001"/>
    <n v="2306.08"/>
    <n v="0"/>
    <n v="-481.14299999999997"/>
    <n v="0"/>
    <n v="0"/>
    <n v="1102.6600000000001"/>
    <n v="2306.08"/>
    <n v="0"/>
    <n v="0"/>
    <n v="-481.14299999999997"/>
  </r>
  <r>
    <x v="0"/>
    <x v="1"/>
    <x v="4"/>
    <x v="23"/>
    <x v="3"/>
    <x v="1"/>
    <x v="0"/>
    <x v="0"/>
    <n v="938"/>
    <n v="795.1099999999999"/>
    <n v="695812.75"/>
    <n v="651702.0366600001"/>
    <n v="2.4"/>
    <n v="42755.406999999999"/>
    <n v="0"/>
    <n v="0"/>
    <n v="695812.75"/>
    <n v="651702.0366600001"/>
    <n v="0"/>
    <n v="0"/>
    <n v="42755.406999999999"/>
  </r>
  <r>
    <x v="0"/>
    <x v="1"/>
    <x v="4"/>
    <x v="23"/>
    <x v="3"/>
    <x v="1"/>
    <x v="0"/>
    <x v="1"/>
    <n v="0"/>
    <n v="0"/>
    <n v="0"/>
    <n v="0"/>
    <n v="0.8"/>
    <n v="19021.623"/>
    <n v="0"/>
    <n v="0"/>
    <n v="0"/>
    <n v="0"/>
    <n v="0"/>
    <n v="0"/>
    <n v="19021.623"/>
  </r>
  <r>
    <x v="0"/>
    <x v="1"/>
    <x v="4"/>
    <x v="23"/>
    <x v="3"/>
    <x v="2"/>
    <x v="0"/>
    <x v="0"/>
    <n v="487"/>
    <n v="396.33"/>
    <n v="308739.48"/>
    <n v="268697.37"/>
    <n v="1.5999999999999999"/>
    <n v="16425.78"/>
    <n v="0"/>
    <n v="0"/>
    <n v="308739.48"/>
    <n v="268697.37"/>
    <n v="0"/>
    <n v="0"/>
    <n v="16425.78"/>
  </r>
  <r>
    <x v="0"/>
    <x v="1"/>
    <x v="4"/>
    <x v="23"/>
    <x v="3"/>
    <x v="2"/>
    <x v="0"/>
    <x v="1"/>
    <n v="0"/>
    <n v="0"/>
    <n v="0"/>
    <n v="0"/>
    <n v="1"/>
    <n v="23693.4"/>
    <n v="0"/>
    <n v="0"/>
    <n v="0"/>
    <n v="0"/>
    <n v="0"/>
    <n v="0"/>
    <n v="23693.4"/>
  </r>
  <r>
    <x v="0"/>
    <x v="1"/>
    <x v="4"/>
    <x v="23"/>
    <x v="4"/>
    <x v="0"/>
    <x v="0"/>
    <x v="0"/>
    <n v="0"/>
    <n v="0"/>
    <n v="444.3"/>
    <n v="312.01"/>
    <n v="193.59999999999997"/>
    <n v="5902206.7649999997"/>
    <n v="0"/>
    <n v="0"/>
    <n v="444.3"/>
    <n v="312.01"/>
    <n v="0"/>
    <n v="0"/>
    <n v="5902206.7649999997"/>
  </r>
  <r>
    <x v="0"/>
    <x v="1"/>
    <x v="4"/>
    <x v="23"/>
    <x v="4"/>
    <x v="0"/>
    <x v="0"/>
    <x v="1"/>
    <n v="0"/>
    <n v="0"/>
    <n v="0"/>
    <n v="0"/>
    <n v="0"/>
    <n v="6225.7860000000001"/>
    <n v="0"/>
    <n v="0"/>
    <n v="0"/>
    <n v="0"/>
    <n v="0"/>
    <n v="0"/>
    <n v="6225.7860000000001"/>
  </r>
  <r>
    <x v="0"/>
    <x v="1"/>
    <x v="4"/>
    <x v="24"/>
    <x v="0"/>
    <x v="4"/>
    <x v="0"/>
    <x v="0"/>
    <n v="28"/>
    <n v="25.77"/>
    <n v="-21422"/>
    <n v="33200.31"/>
    <n v="0.4"/>
    <n v="6667.5659999999998"/>
    <n v="0"/>
    <n v="0"/>
    <n v="-21422"/>
    <n v="33200.31"/>
    <n v="0"/>
    <n v="0"/>
    <n v="6667.5659999999998"/>
  </r>
  <r>
    <x v="0"/>
    <x v="1"/>
    <x v="4"/>
    <x v="24"/>
    <x v="0"/>
    <x v="4"/>
    <x v="0"/>
    <x v="1"/>
    <n v="0"/>
    <n v="0"/>
    <n v="0"/>
    <n v="0"/>
    <n v="0.2"/>
    <n v="5277"/>
    <n v="0"/>
    <n v="0"/>
    <n v="0"/>
    <n v="0"/>
    <n v="0"/>
    <n v="0"/>
    <n v="5277"/>
  </r>
  <r>
    <x v="0"/>
    <x v="1"/>
    <x v="4"/>
    <x v="24"/>
    <x v="0"/>
    <x v="0"/>
    <x v="0"/>
    <x v="0"/>
    <n v="2771"/>
    <n v="2547.4999999999995"/>
    <n v="5276155.4100000011"/>
    <n v="4899279.390447"/>
    <n v="52.8"/>
    <n v="981151.00500000012"/>
    <n v="0"/>
    <n v="0"/>
    <n v="5276155.4100000011"/>
    <n v="4899279.390447"/>
    <n v="0"/>
    <n v="0"/>
    <n v="981151.00500000012"/>
  </r>
  <r>
    <x v="0"/>
    <x v="1"/>
    <x v="4"/>
    <x v="24"/>
    <x v="0"/>
    <x v="0"/>
    <x v="0"/>
    <x v="1"/>
    <n v="0"/>
    <n v="0"/>
    <n v="0"/>
    <n v="0"/>
    <n v="8.8000000000000007"/>
    <n v="207260.35199999998"/>
    <n v="0"/>
    <n v="0"/>
    <n v="0"/>
    <n v="0"/>
    <n v="0"/>
    <n v="0"/>
    <n v="207260.35199999998"/>
  </r>
  <r>
    <x v="0"/>
    <x v="1"/>
    <x v="4"/>
    <x v="24"/>
    <x v="0"/>
    <x v="1"/>
    <x v="0"/>
    <x v="0"/>
    <n v="100209"/>
    <n v="89276.149999999965"/>
    <n v="112905536.26999998"/>
    <n v="99610851.86999999"/>
    <n v="1128.6000000000001"/>
    <n v="22651502.886000007"/>
    <n v="0"/>
    <n v="0"/>
    <n v="112905536.26999998"/>
    <n v="99610851.86999999"/>
    <n v="0"/>
    <n v="0"/>
    <n v="22651502.886000007"/>
  </r>
  <r>
    <x v="0"/>
    <x v="1"/>
    <x v="4"/>
    <x v="24"/>
    <x v="0"/>
    <x v="1"/>
    <x v="0"/>
    <x v="1"/>
    <n v="0"/>
    <n v="0"/>
    <n v="0"/>
    <n v="0"/>
    <n v="361.4"/>
    <n v="9019035.529000001"/>
    <n v="0"/>
    <n v="0"/>
    <n v="0"/>
    <n v="0"/>
    <n v="0"/>
    <n v="0"/>
    <n v="9019035.529000001"/>
  </r>
  <r>
    <x v="0"/>
    <x v="1"/>
    <x v="4"/>
    <x v="24"/>
    <x v="0"/>
    <x v="2"/>
    <x v="0"/>
    <x v="0"/>
    <n v="134"/>
    <n v="171.31"/>
    <n v="317108.43000000005"/>
    <n v="248267.84"/>
    <n v="1.2"/>
    <n v="19617.52"/>
    <n v="0"/>
    <n v="0"/>
    <n v="317108.43000000005"/>
    <n v="248267.84"/>
    <n v="0"/>
    <n v="0"/>
    <n v="19617.52"/>
  </r>
  <r>
    <x v="0"/>
    <x v="1"/>
    <x v="4"/>
    <x v="24"/>
    <x v="0"/>
    <x v="2"/>
    <x v="0"/>
    <x v="1"/>
    <n v="0"/>
    <n v="0"/>
    <n v="0"/>
    <n v="0"/>
    <n v="0.2"/>
    <n v="4752.8999999999996"/>
    <n v="0"/>
    <n v="0"/>
    <n v="0"/>
    <n v="0"/>
    <n v="0"/>
    <n v="0"/>
    <n v="4752.8999999999996"/>
  </r>
  <r>
    <x v="0"/>
    <x v="1"/>
    <x v="4"/>
    <x v="24"/>
    <x v="0"/>
    <x v="3"/>
    <x v="0"/>
    <x v="0"/>
    <n v="17604"/>
    <n v="16843.490000000002"/>
    <n v="46162841.800000012"/>
    <n v="42967126.399803989"/>
    <n v="655.20000000000016"/>
    <n v="11312854.102999998"/>
    <n v="0"/>
    <n v="0"/>
    <n v="46162841.800000012"/>
    <n v="42967126.399803989"/>
    <n v="0"/>
    <n v="0"/>
    <n v="11312854.102999998"/>
  </r>
  <r>
    <x v="0"/>
    <x v="1"/>
    <x v="4"/>
    <x v="24"/>
    <x v="0"/>
    <x v="3"/>
    <x v="0"/>
    <x v="1"/>
    <n v="0"/>
    <n v="0"/>
    <n v="0"/>
    <n v="0"/>
    <n v="3.8"/>
    <n v="120694.944"/>
    <n v="0"/>
    <n v="0"/>
    <n v="0"/>
    <n v="0"/>
    <n v="0"/>
    <n v="0"/>
    <n v="120694.944"/>
  </r>
  <r>
    <x v="0"/>
    <x v="1"/>
    <x v="4"/>
    <x v="24"/>
    <x v="1"/>
    <x v="4"/>
    <x v="0"/>
    <x v="0"/>
    <n v="6865"/>
    <n v="5094.76"/>
    <n v="13587209.869999999"/>
    <n v="9588631.5451999996"/>
    <n v="154.20000000000002"/>
    <n v="2444180.2480000001"/>
    <n v="0"/>
    <n v="0"/>
    <n v="13587209.869999999"/>
    <n v="9588631.5451999996"/>
    <n v="0"/>
    <n v="0"/>
    <n v="2444180.2480000001"/>
  </r>
  <r>
    <x v="0"/>
    <x v="1"/>
    <x v="4"/>
    <x v="24"/>
    <x v="1"/>
    <x v="4"/>
    <x v="0"/>
    <x v="1"/>
    <n v="0"/>
    <n v="0"/>
    <n v="0"/>
    <n v="0"/>
    <n v="49.4"/>
    <n v="1322356.8189999999"/>
    <n v="0"/>
    <n v="0"/>
    <n v="0"/>
    <n v="0"/>
    <n v="0"/>
    <n v="0"/>
    <n v="1322356.8189999999"/>
  </r>
  <r>
    <x v="0"/>
    <x v="1"/>
    <x v="4"/>
    <x v="24"/>
    <x v="1"/>
    <x v="0"/>
    <x v="0"/>
    <x v="0"/>
    <n v="376"/>
    <n v="329.49"/>
    <n v="640654.3600000001"/>
    <n v="637842.42818499997"/>
    <n v="14.000000000000002"/>
    <n v="268587.375"/>
    <n v="0"/>
    <n v="0"/>
    <n v="640654.3600000001"/>
    <n v="637842.42818499997"/>
    <n v="0"/>
    <n v="0"/>
    <n v="268587.375"/>
  </r>
  <r>
    <x v="0"/>
    <x v="1"/>
    <x v="4"/>
    <x v="24"/>
    <x v="1"/>
    <x v="0"/>
    <x v="0"/>
    <x v="1"/>
    <n v="0"/>
    <n v="0"/>
    <n v="0"/>
    <n v="0"/>
    <n v="2"/>
    <n v="49594.212"/>
    <n v="0"/>
    <n v="0"/>
    <n v="0"/>
    <n v="0"/>
    <n v="0"/>
    <n v="0"/>
    <n v="49594.212"/>
  </r>
  <r>
    <x v="0"/>
    <x v="1"/>
    <x v="4"/>
    <x v="24"/>
    <x v="1"/>
    <x v="1"/>
    <x v="0"/>
    <x v="0"/>
    <n v="7535"/>
    <n v="7948.3499999999985"/>
    <n v="12395532.829999996"/>
    <n v="14006630.666000001"/>
    <n v="138.39999999999995"/>
    <n v="2939261.4490000005"/>
    <n v="0"/>
    <n v="0"/>
    <n v="12395532.829999996"/>
    <n v="14006630.666000001"/>
    <n v="0"/>
    <n v="0"/>
    <n v="2939261.4490000005"/>
  </r>
  <r>
    <x v="0"/>
    <x v="1"/>
    <x v="4"/>
    <x v="24"/>
    <x v="1"/>
    <x v="1"/>
    <x v="0"/>
    <x v="1"/>
    <n v="0"/>
    <n v="0"/>
    <n v="0"/>
    <n v="0"/>
    <n v="35.599999999999994"/>
    <n v="909488.41099999996"/>
    <n v="0"/>
    <n v="0"/>
    <n v="0"/>
    <n v="0"/>
    <n v="0"/>
    <n v="0"/>
    <n v="909488.41099999996"/>
  </r>
  <r>
    <x v="0"/>
    <x v="1"/>
    <x v="4"/>
    <x v="24"/>
    <x v="1"/>
    <x v="2"/>
    <x v="0"/>
    <x v="0"/>
    <n v="50"/>
    <n v="132.38"/>
    <n v="57547.250000000007"/>
    <n v="292427.53999999998"/>
    <n v="5.3999999999999995"/>
    <n v="100795.261"/>
    <n v="0"/>
    <n v="0"/>
    <n v="57547.250000000007"/>
    <n v="292427.53999999998"/>
    <n v="0"/>
    <n v="0"/>
    <n v="100795.261"/>
  </r>
  <r>
    <x v="0"/>
    <x v="1"/>
    <x v="4"/>
    <x v="24"/>
    <x v="1"/>
    <x v="3"/>
    <x v="0"/>
    <x v="0"/>
    <n v="611"/>
    <n v="328.13"/>
    <n v="1492750.48"/>
    <n v="846323.52"/>
    <n v="16.399999999999999"/>
    <n v="199084.12999999998"/>
    <n v="0"/>
    <n v="0"/>
    <n v="1492750.48"/>
    <n v="846323.52"/>
    <n v="0"/>
    <n v="0"/>
    <n v="199084.12999999998"/>
  </r>
  <r>
    <x v="0"/>
    <x v="1"/>
    <x v="4"/>
    <x v="24"/>
    <x v="2"/>
    <x v="4"/>
    <x v="0"/>
    <x v="0"/>
    <n v="1594"/>
    <n v="1257.8"/>
    <n v="8463785.2300000004"/>
    <n v="7453214.307099998"/>
    <n v="84"/>
    <n v="2705517.2369999997"/>
    <n v="0"/>
    <n v="0"/>
    <n v="8463785.2300000004"/>
    <n v="7453214.307099998"/>
    <n v="0"/>
    <n v="0"/>
    <n v="2705517.2369999997"/>
  </r>
  <r>
    <x v="0"/>
    <x v="1"/>
    <x v="4"/>
    <x v="24"/>
    <x v="2"/>
    <x v="4"/>
    <x v="0"/>
    <x v="1"/>
    <n v="0"/>
    <n v="0"/>
    <n v="0"/>
    <n v="0"/>
    <n v="8.2000000000000011"/>
    <n v="284381.83199999999"/>
    <n v="0"/>
    <n v="0"/>
    <n v="0"/>
    <n v="0"/>
    <n v="0"/>
    <n v="0"/>
    <n v="284381.83199999999"/>
  </r>
  <r>
    <x v="0"/>
    <x v="1"/>
    <x v="4"/>
    <x v="24"/>
    <x v="2"/>
    <x v="0"/>
    <x v="0"/>
    <x v="0"/>
    <n v="591"/>
    <n v="552.41000000000008"/>
    <n v="2550041.4099999997"/>
    <n v="2760068.3534799996"/>
    <n v="35.200000000000003"/>
    <n v="1076463.2210000001"/>
    <n v="0"/>
    <n v="0"/>
    <n v="2550041.4099999997"/>
    <n v="2760068.3534799996"/>
    <n v="0"/>
    <n v="0"/>
    <n v="1076463.2210000001"/>
  </r>
  <r>
    <x v="0"/>
    <x v="1"/>
    <x v="4"/>
    <x v="24"/>
    <x v="2"/>
    <x v="0"/>
    <x v="0"/>
    <x v="1"/>
    <n v="0"/>
    <n v="0"/>
    <n v="0"/>
    <n v="0"/>
    <n v="1.4"/>
    <n v="43559.270999999993"/>
    <n v="0"/>
    <n v="0"/>
    <n v="0"/>
    <n v="0"/>
    <n v="0"/>
    <n v="0"/>
    <n v="43559.270999999993"/>
  </r>
  <r>
    <x v="0"/>
    <x v="1"/>
    <x v="4"/>
    <x v="24"/>
    <x v="2"/>
    <x v="1"/>
    <x v="0"/>
    <x v="0"/>
    <n v="229"/>
    <n v="134.04999999999998"/>
    <n v="694422.29000000015"/>
    <n v="739226.58620000002"/>
    <n v="11.399999999999999"/>
    <n v="267521.61300000001"/>
    <n v="0"/>
    <n v="0"/>
    <n v="694422.29000000015"/>
    <n v="739226.58620000002"/>
    <n v="0"/>
    <n v="0"/>
    <n v="267521.61300000001"/>
  </r>
  <r>
    <x v="0"/>
    <x v="1"/>
    <x v="4"/>
    <x v="24"/>
    <x v="2"/>
    <x v="1"/>
    <x v="0"/>
    <x v="1"/>
    <n v="0"/>
    <n v="0"/>
    <n v="0"/>
    <n v="0"/>
    <n v="0.6"/>
    <n v="14092.2"/>
    <n v="0"/>
    <n v="0"/>
    <n v="0"/>
    <n v="0"/>
    <n v="0"/>
    <n v="0"/>
    <n v="14092.2"/>
  </r>
  <r>
    <x v="0"/>
    <x v="1"/>
    <x v="4"/>
    <x v="24"/>
    <x v="2"/>
    <x v="2"/>
    <x v="0"/>
    <x v="0"/>
    <n v="387"/>
    <n v="184.54"/>
    <n v="977739.3"/>
    <n v="471933.7"/>
    <n v="7.2"/>
    <n v="369897.1"/>
    <n v="0"/>
    <n v="0"/>
    <n v="977739.3"/>
    <n v="471933.7"/>
    <n v="0"/>
    <n v="0"/>
    <n v="369897.1"/>
  </r>
  <r>
    <x v="0"/>
    <x v="1"/>
    <x v="4"/>
    <x v="24"/>
    <x v="2"/>
    <x v="3"/>
    <x v="0"/>
    <x v="0"/>
    <n v="373"/>
    <n v="372.50999999999993"/>
    <n v="2119742.7200000002"/>
    <n v="2508607.2960000001"/>
    <n v="45.400000000000006"/>
    <n v="1453020.0479999997"/>
    <n v="0"/>
    <n v="0"/>
    <n v="2119742.7200000002"/>
    <n v="2508607.2960000001"/>
    <n v="0"/>
    <n v="0"/>
    <n v="1453020.0479999997"/>
  </r>
  <r>
    <x v="0"/>
    <x v="1"/>
    <x v="4"/>
    <x v="24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24"/>
    <x v="3"/>
    <x v="0"/>
    <x v="0"/>
    <x v="0"/>
    <n v="87"/>
    <n v="44.66"/>
    <n v="40176.840000000004"/>
    <n v="39297.000000000007"/>
    <n v="0"/>
    <n v="2895.6779999999999"/>
    <n v="0"/>
    <n v="0"/>
    <n v="40176.840000000004"/>
    <n v="39297.000000000007"/>
    <n v="0"/>
    <n v="0"/>
    <n v="2895.6779999999999"/>
  </r>
  <r>
    <x v="0"/>
    <x v="1"/>
    <x v="4"/>
    <x v="24"/>
    <x v="3"/>
    <x v="0"/>
    <x v="0"/>
    <x v="1"/>
    <n v="0"/>
    <n v="0"/>
    <n v="0"/>
    <n v="0"/>
    <n v="0.2"/>
    <n v="4708.3019999999997"/>
    <n v="0"/>
    <n v="0"/>
    <n v="0"/>
    <n v="0"/>
    <n v="0"/>
    <n v="0"/>
    <n v="4708.3019999999997"/>
  </r>
  <r>
    <x v="0"/>
    <x v="1"/>
    <x v="4"/>
    <x v="24"/>
    <x v="3"/>
    <x v="1"/>
    <x v="0"/>
    <x v="0"/>
    <n v="1252"/>
    <n v="1408.2"/>
    <n v="958194.68"/>
    <n v="1025301.3377"/>
    <n v="3.4000000000000004"/>
    <n v="116639.946"/>
    <n v="0"/>
    <n v="0"/>
    <n v="958194.68"/>
    <n v="1025301.3377"/>
    <n v="0"/>
    <n v="0"/>
    <n v="116639.946"/>
  </r>
  <r>
    <x v="0"/>
    <x v="1"/>
    <x v="4"/>
    <x v="24"/>
    <x v="3"/>
    <x v="1"/>
    <x v="0"/>
    <x v="1"/>
    <n v="0"/>
    <n v="0"/>
    <n v="0"/>
    <n v="0"/>
    <n v="1.2000000000000002"/>
    <n v="28427.124"/>
    <n v="0"/>
    <n v="0"/>
    <n v="0"/>
    <n v="0"/>
    <n v="0"/>
    <n v="0"/>
    <n v="28427.124"/>
  </r>
  <r>
    <x v="0"/>
    <x v="1"/>
    <x v="4"/>
    <x v="24"/>
    <x v="3"/>
    <x v="2"/>
    <x v="0"/>
    <x v="0"/>
    <n v="915"/>
    <n v="788.59"/>
    <n v="541378.51"/>
    <n v="461744.82999999996"/>
    <n v="4.2"/>
    <n v="80020.149000000005"/>
    <n v="0"/>
    <n v="0"/>
    <n v="541378.51"/>
    <n v="461744.82999999996"/>
    <n v="0"/>
    <n v="0"/>
    <n v="80020.149000000005"/>
  </r>
  <r>
    <x v="0"/>
    <x v="1"/>
    <x v="4"/>
    <x v="24"/>
    <x v="3"/>
    <x v="2"/>
    <x v="0"/>
    <x v="1"/>
    <n v="0"/>
    <n v="0"/>
    <n v="0"/>
    <n v="0"/>
    <n v="1.2"/>
    <n v="28476.458999999999"/>
    <n v="0"/>
    <n v="0"/>
    <n v="0"/>
    <n v="0"/>
    <n v="0"/>
    <n v="0"/>
    <n v="28476.458999999999"/>
  </r>
  <r>
    <x v="0"/>
    <x v="1"/>
    <x v="4"/>
    <x v="24"/>
    <x v="3"/>
    <x v="3"/>
    <x v="0"/>
    <x v="0"/>
    <n v="32"/>
    <n v="3.35"/>
    <n v="43498.13"/>
    <n v="6703.5599999999995"/>
    <n v="0"/>
    <n v="0"/>
    <n v="0"/>
    <n v="0"/>
    <n v="43498.13"/>
    <n v="6703.5599999999995"/>
    <n v="0"/>
    <n v="0"/>
    <n v="0"/>
  </r>
  <r>
    <x v="0"/>
    <x v="1"/>
    <x v="4"/>
    <x v="24"/>
    <x v="4"/>
    <x v="0"/>
    <x v="0"/>
    <x v="0"/>
    <n v="0"/>
    <n v="0"/>
    <n v="0"/>
    <n v="1"/>
    <n v="126.4"/>
    <n v="6936830.3890000023"/>
    <n v="0"/>
    <n v="0"/>
    <n v="0"/>
    <n v="1"/>
    <n v="0"/>
    <n v="0"/>
    <n v="6936830.3890000023"/>
  </r>
  <r>
    <x v="0"/>
    <x v="1"/>
    <x v="4"/>
    <x v="24"/>
    <x v="4"/>
    <x v="0"/>
    <x v="0"/>
    <x v="1"/>
    <n v="0"/>
    <n v="0"/>
    <n v="0"/>
    <n v="0"/>
    <n v="0.2"/>
    <n v="88021.485000000001"/>
    <n v="0"/>
    <n v="0"/>
    <n v="0"/>
    <n v="0"/>
    <n v="0"/>
    <n v="0"/>
    <n v="88021.485000000001"/>
  </r>
  <r>
    <x v="0"/>
    <x v="1"/>
    <x v="4"/>
    <x v="25"/>
    <x v="0"/>
    <x v="4"/>
    <x v="0"/>
    <x v="0"/>
    <n v="5"/>
    <n v="5.15"/>
    <n v="-34313"/>
    <n v="41215.460000000006"/>
    <n v="0"/>
    <n v="0"/>
    <n v="0"/>
    <n v="0"/>
    <n v="-34313"/>
    <n v="41215.460000000006"/>
    <n v="0"/>
    <n v="0"/>
    <n v="0"/>
  </r>
  <r>
    <x v="0"/>
    <x v="1"/>
    <x v="4"/>
    <x v="25"/>
    <x v="0"/>
    <x v="0"/>
    <x v="0"/>
    <x v="0"/>
    <n v="3347"/>
    <n v="1595.0000000000002"/>
    <n v="14841736.099999998"/>
    <n v="6410517.4711529994"/>
    <n v="33.4"/>
    <n v="437404.90800000005"/>
    <n v="0"/>
    <n v="0"/>
    <n v="14841736.099999998"/>
    <n v="6410517.4711529994"/>
    <n v="0"/>
    <n v="0"/>
    <n v="437404.90800000005"/>
  </r>
  <r>
    <x v="0"/>
    <x v="1"/>
    <x v="4"/>
    <x v="25"/>
    <x v="0"/>
    <x v="0"/>
    <x v="0"/>
    <x v="1"/>
    <n v="0"/>
    <n v="0"/>
    <n v="0"/>
    <n v="0"/>
    <n v="10.999999999999998"/>
    <n v="265459.8"/>
    <n v="0"/>
    <n v="0"/>
    <n v="0"/>
    <n v="0"/>
    <n v="0"/>
    <n v="0"/>
    <n v="265459.8"/>
  </r>
  <r>
    <x v="0"/>
    <x v="1"/>
    <x v="4"/>
    <x v="25"/>
    <x v="0"/>
    <x v="1"/>
    <x v="0"/>
    <x v="0"/>
    <n v="126670"/>
    <n v="113794.78000000001"/>
    <n v="119437043.17000002"/>
    <n v="100291720.214"/>
    <n v="1106.5999999999999"/>
    <n v="19846142.878999997"/>
    <n v="0"/>
    <n v="0"/>
    <n v="119437043.17000002"/>
    <n v="100291720.214"/>
    <n v="0"/>
    <n v="0"/>
    <n v="19846142.878999997"/>
  </r>
  <r>
    <x v="0"/>
    <x v="1"/>
    <x v="4"/>
    <x v="25"/>
    <x v="0"/>
    <x v="1"/>
    <x v="0"/>
    <x v="1"/>
    <n v="0"/>
    <n v="0"/>
    <n v="0"/>
    <n v="0"/>
    <n v="310.99999999999994"/>
    <n v="7822604.0880000014"/>
    <n v="0"/>
    <n v="0"/>
    <n v="0"/>
    <n v="0"/>
    <n v="0"/>
    <n v="0"/>
    <n v="7822604.0880000014"/>
  </r>
  <r>
    <x v="0"/>
    <x v="1"/>
    <x v="4"/>
    <x v="25"/>
    <x v="0"/>
    <x v="2"/>
    <x v="0"/>
    <x v="0"/>
    <n v="68"/>
    <n v="37.729999999999997"/>
    <n v="164691.53"/>
    <n v="63718.430000000008"/>
    <n v="0.4"/>
    <n v="6972.7860000000001"/>
    <n v="0"/>
    <n v="0"/>
    <n v="164691.53"/>
    <n v="63718.430000000008"/>
    <n v="0"/>
    <n v="0"/>
    <n v="6972.7860000000001"/>
  </r>
  <r>
    <x v="0"/>
    <x v="1"/>
    <x v="4"/>
    <x v="25"/>
    <x v="0"/>
    <x v="3"/>
    <x v="0"/>
    <x v="0"/>
    <n v="8192"/>
    <n v="7151.42"/>
    <n v="12127496.709999999"/>
    <n v="10654486.86046"/>
    <n v="219.99999999999997"/>
    <n v="3290989.1739999996"/>
    <n v="0"/>
    <n v="0"/>
    <n v="12127496.709999999"/>
    <n v="10654486.86046"/>
    <n v="0"/>
    <n v="0"/>
    <n v="3290989.1739999996"/>
  </r>
  <r>
    <x v="0"/>
    <x v="1"/>
    <x v="4"/>
    <x v="25"/>
    <x v="0"/>
    <x v="3"/>
    <x v="0"/>
    <x v="1"/>
    <n v="0"/>
    <n v="0"/>
    <n v="0"/>
    <n v="0"/>
    <n v="2.6"/>
    <n v="43607.34"/>
    <n v="0"/>
    <n v="0"/>
    <n v="0"/>
    <n v="0"/>
    <n v="0"/>
    <n v="0"/>
    <n v="43607.34"/>
  </r>
  <r>
    <x v="0"/>
    <x v="1"/>
    <x v="4"/>
    <x v="25"/>
    <x v="1"/>
    <x v="4"/>
    <x v="0"/>
    <x v="0"/>
    <n v="7143"/>
    <n v="6072.82"/>
    <n v="13102940.51"/>
    <n v="9978232.6178000011"/>
    <n v="104.80000000000001"/>
    <n v="1749861.5630000001"/>
    <n v="0"/>
    <n v="0"/>
    <n v="13102940.51"/>
    <n v="9978232.6178000011"/>
    <n v="0"/>
    <n v="0"/>
    <n v="1749861.5630000001"/>
  </r>
  <r>
    <x v="0"/>
    <x v="1"/>
    <x v="4"/>
    <x v="25"/>
    <x v="1"/>
    <x v="4"/>
    <x v="0"/>
    <x v="1"/>
    <n v="0"/>
    <n v="0"/>
    <n v="0"/>
    <n v="0"/>
    <n v="28.400000000000002"/>
    <n v="690507.19199999992"/>
    <n v="0"/>
    <n v="0"/>
    <n v="0"/>
    <n v="0"/>
    <n v="0"/>
    <n v="0"/>
    <n v="690507.19199999992"/>
  </r>
  <r>
    <x v="0"/>
    <x v="1"/>
    <x v="4"/>
    <x v="25"/>
    <x v="1"/>
    <x v="0"/>
    <x v="0"/>
    <x v="0"/>
    <n v="343"/>
    <n v="325.77000000000004"/>
    <n v="435272.43000000005"/>
    <n v="304457.5662"/>
    <n v="3.6000000000000005"/>
    <n v="46675.335000000006"/>
    <n v="0"/>
    <n v="0"/>
    <n v="435272.43000000005"/>
    <n v="304457.5662"/>
    <n v="0"/>
    <n v="0"/>
    <n v="46675.335000000006"/>
  </r>
  <r>
    <x v="0"/>
    <x v="1"/>
    <x v="4"/>
    <x v="25"/>
    <x v="1"/>
    <x v="0"/>
    <x v="0"/>
    <x v="1"/>
    <n v="0"/>
    <n v="0"/>
    <n v="0"/>
    <n v="0"/>
    <n v="0.2"/>
    <n v="5225.67"/>
    <n v="0"/>
    <n v="0"/>
    <n v="0"/>
    <n v="0"/>
    <n v="0"/>
    <n v="0"/>
    <n v="5225.67"/>
  </r>
  <r>
    <x v="0"/>
    <x v="1"/>
    <x v="4"/>
    <x v="25"/>
    <x v="1"/>
    <x v="1"/>
    <x v="0"/>
    <x v="0"/>
    <n v="15042"/>
    <n v="13741.489999999998"/>
    <n v="19574055.929999996"/>
    <n v="18444591.810000002"/>
    <n v="189.40000000000003"/>
    <n v="3980698.7289999998"/>
    <n v="0"/>
    <n v="0"/>
    <n v="19574055.929999996"/>
    <n v="18444591.810000002"/>
    <n v="0"/>
    <n v="0"/>
    <n v="3980698.7289999998"/>
  </r>
  <r>
    <x v="0"/>
    <x v="1"/>
    <x v="4"/>
    <x v="25"/>
    <x v="1"/>
    <x v="1"/>
    <x v="0"/>
    <x v="1"/>
    <n v="0"/>
    <n v="0"/>
    <n v="0"/>
    <n v="0"/>
    <n v="31.999999999999996"/>
    <n v="873195.42899999989"/>
    <n v="0"/>
    <n v="0"/>
    <n v="0"/>
    <n v="0"/>
    <n v="0"/>
    <n v="0"/>
    <n v="873195.42899999989"/>
  </r>
  <r>
    <x v="0"/>
    <x v="1"/>
    <x v="4"/>
    <x v="25"/>
    <x v="1"/>
    <x v="2"/>
    <x v="0"/>
    <x v="0"/>
    <n v="62"/>
    <n v="31.74"/>
    <n v="111564.64"/>
    <n v="58407.450000000004"/>
    <n v="0.8"/>
    <n v="9147.3150000000005"/>
    <n v="0"/>
    <n v="0"/>
    <n v="111564.64"/>
    <n v="58407.450000000004"/>
    <n v="0"/>
    <n v="0"/>
    <n v="9147.3150000000005"/>
  </r>
  <r>
    <x v="0"/>
    <x v="1"/>
    <x v="4"/>
    <x v="25"/>
    <x v="1"/>
    <x v="2"/>
    <x v="0"/>
    <x v="1"/>
    <n v="0"/>
    <n v="0"/>
    <n v="0"/>
    <n v="0"/>
    <n v="0.4"/>
    <n v="9509.4"/>
    <n v="0"/>
    <n v="0"/>
    <n v="0"/>
    <n v="0"/>
    <n v="0"/>
    <n v="0"/>
    <n v="9509.4"/>
  </r>
  <r>
    <x v="0"/>
    <x v="1"/>
    <x v="4"/>
    <x v="25"/>
    <x v="1"/>
    <x v="3"/>
    <x v="0"/>
    <x v="0"/>
    <n v="38"/>
    <n v="58.45"/>
    <n v="61700.520000000004"/>
    <n v="105515.18000000001"/>
    <n v="1"/>
    <n v="18977.964"/>
    <n v="0"/>
    <n v="0"/>
    <n v="61700.520000000004"/>
    <n v="105515.18000000001"/>
    <n v="0"/>
    <n v="0"/>
    <n v="18977.964"/>
  </r>
  <r>
    <x v="0"/>
    <x v="1"/>
    <x v="4"/>
    <x v="25"/>
    <x v="2"/>
    <x v="4"/>
    <x v="0"/>
    <x v="0"/>
    <n v="3584"/>
    <n v="3077.26"/>
    <n v="24184236.25"/>
    <n v="24352823.817740001"/>
    <n v="129.80000000000001"/>
    <n v="7823440.4609999992"/>
    <n v="0"/>
    <n v="0"/>
    <n v="24184236.25"/>
    <n v="24352823.817740001"/>
    <n v="0"/>
    <n v="0"/>
    <n v="7823440.4609999992"/>
  </r>
  <r>
    <x v="0"/>
    <x v="1"/>
    <x v="4"/>
    <x v="25"/>
    <x v="2"/>
    <x v="4"/>
    <x v="0"/>
    <x v="1"/>
    <n v="0"/>
    <n v="0"/>
    <n v="0"/>
    <n v="0"/>
    <n v="1.2"/>
    <n v="35072.772000000004"/>
    <n v="0"/>
    <n v="0"/>
    <n v="0"/>
    <n v="0"/>
    <n v="0"/>
    <n v="0"/>
    <n v="35072.772000000004"/>
  </r>
  <r>
    <x v="0"/>
    <x v="1"/>
    <x v="4"/>
    <x v="25"/>
    <x v="2"/>
    <x v="0"/>
    <x v="0"/>
    <x v="0"/>
    <n v="971"/>
    <n v="894.53000000000009"/>
    <n v="4176556.71"/>
    <n v="4460908.1298809992"/>
    <n v="45.4"/>
    <n v="1091931.4630000002"/>
    <n v="0"/>
    <n v="0"/>
    <n v="4176556.71"/>
    <n v="4460908.1298809992"/>
    <n v="0"/>
    <n v="0"/>
    <n v="1091931.4630000002"/>
  </r>
  <r>
    <x v="0"/>
    <x v="1"/>
    <x v="4"/>
    <x v="25"/>
    <x v="2"/>
    <x v="0"/>
    <x v="0"/>
    <x v="1"/>
    <n v="0"/>
    <n v="0"/>
    <n v="0"/>
    <n v="0"/>
    <n v="1.5999999999999999"/>
    <n v="48163.083000000006"/>
    <n v="0"/>
    <n v="0"/>
    <n v="0"/>
    <n v="0"/>
    <n v="0"/>
    <n v="0"/>
    <n v="48163.083000000006"/>
  </r>
  <r>
    <x v="0"/>
    <x v="1"/>
    <x v="4"/>
    <x v="25"/>
    <x v="2"/>
    <x v="1"/>
    <x v="0"/>
    <x v="0"/>
    <n v="879"/>
    <n v="770.13"/>
    <n v="4074430.88"/>
    <n v="3716316.9535999997"/>
    <n v="20.799999999999997"/>
    <n v="491379.61999999994"/>
    <n v="0"/>
    <n v="0"/>
    <n v="4074430.88"/>
    <n v="3716316.9535999997"/>
    <n v="0"/>
    <n v="0"/>
    <n v="491379.61999999994"/>
  </r>
  <r>
    <x v="0"/>
    <x v="1"/>
    <x v="4"/>
    <x v="25"/>
    <x v="2"/>
    <x v="1"/>
    <x v="0"/>
    <x v="1"/>
    <n v="0"/>
    <n v="0"/>
    <n v="0"/>
    <n v="0"/>
    <n v="0.2"/>
    <n v="4832.3999999999996"/>
    <n v="0"/>
    <n v="0"/>
    <n v="0"/>
    <n v="0"/>
    <n v="0"/>
    <n v="0"/>
    <n v="4832.3999999999996"/>
  </r>
  <r>
    <x v="0"/>
    <x v="1"/>
    <x v="4"/>
    <x v="25"/>
    <x v="2"/>
    <x v="2"/>
    <x v="0"/>
    <x v="0"/>
    <n v="6"/>
    <n v="2.86"/>
    <n v="9303.75"/>
    <n v="5533.45"/>
    <n v="0.4"/>
    <n v="12879"/>
    <n v="0"/>
    <n v="0"/>
    <n v="9303.75"/>
    <n v="5533.45"/>
    <n v="0"/>
    <n v="0"/>
    <n v="12879"/>
  </r>
  <r>
    <x v="0"/>
    <x v="1"/>
    <x v="4"/>
    <x v="25"/>
    <x v="2"/>
    <x v="3"/>
    <x v="0"/>
    <x v="0"/>
    <n v="740"/>
    <n v="695.45999999999992"/>
    <n v="3533229.86"/>
    <n v="3446512.3865350001"/>
    <n v="43.400000000000006"/>
    <n v="1131116.7580000001"/>
    <n v="0"/>
    <n v="0"/>
    <n v="3533229.86"/>
    <n v="3446512.3865350001"/>
    <n v="0"/>
    <n v="0"/>
    <n v="1131116.7580000001"/>
  </r>
  <r>
    <x v="0"/>
    <x v="1"/>
    <x v="4"/>
    <x v="25"/>
    <x v="3"/>
    <x v="0"/>
    <x v="0"/>
    <x v="0"/>
    <n v="1"/>
    <n v="4.53"/>
    <n v="860.48"/>
    <n v="2995.96"/>
    <n v="0"/>
    <n v="0"/>
    <n v="0"/>
    <n v="0"/>
    <n v="860.48"/>
    <n v="2995.96"/>
    <n v="0"/>
    <n v="0"/>
    <n v="0"/>
  </r>
  <r>
    <x v="0"/>
    <x v="1"/>
    <x v="4"/>
    <x v="25"/>
    <x v="3"/>
    <x v="1"/>
    <x v="0"/>
    <x v="0"/>
    <n v="764"/>
    <n v="769.23000000000013"/>
    <n v="483716.66"/>
    <n v="445615.84365999995"/>
    <n v="2.4000000000000004"/>
    <n v="26892.993999999999"/>
    <n v="0"/>
    <n v="0"/>
    <n v="483716.66"/>
    <n v="445615.84365999995"/>
    <n v="0"/>
    <n v="0"/>
    <n v="26892.993999999999"/>
  </r>
  <r>
    <x v="0"/>
    <x v="1"/>
    <x v="4"/>
    <x v="25"/>
    <x v="3"/>
    <x v="1"/>
    <x v="0"/>
    <x v="1"/>
    <n v="0"/>
    <n v="0"/>
    <n v="0"/>
    <n v="0"/>
    <n v="0.4"/>
    <n v="9447.9"/>
    <n v="0"/>
    <n v="0"/>
    <n v="0"/>
    <n v="0"/>
    <n v="0"/>
    <n v="0"/>
    <n v="9447.9"/>
  </r>
  <r>
    <x v="0"/>
    <x v="1"/>
    <x v="4"/>
    <x v="25"/>
    <x v="3"/>
    <x v="2"/>
    <x v="0"/>
    <x v="0"/>
    <n v="412"/>
    <n v="326.60999999999996"/>
    <n v="311897.06000000006"/>
    <n v="265580.24"/>
    <n v="2.4000000000000004"/>
    <n v="24431.256000000001"/>
    <n v="0"/>
    <n v="0"/>
    <n v="311897.06000000006"/>
    <n v="265580.24"/>
    <n v="0"/>
    <n v="0"/>
    <n v="24431.256000000001"/>
  </r>
  <r>
    <x v="0"/>
    <x v="1"/>
    <x v="4"/>
    <x v="25"/>
    <x v="3"/>
    <x v="2"/>
    <x v="0"/>
    <x v="1"/>
    <n v="0"/>
    <n v="0"/>
    <n v="0"/>
    <n v="0"/>
    <n v="3"/>
    <n v="71871.600000000006"/>
    <n v="0"/>
    <n v="0"/>
    <n v="0"/>
    <n v="0"/>
    <n v="0"/>
    <n v="0"/>
    <n v="71871.600000000006"/>
  </r>
  <r>
    <x v="0"/>
    <x v="1"/>
    <x v="4"/>
    <x v="25"/>
    <x v="4"/>
    <x v="0"/>
    <x v="0"/>
    <x v="0"/>
    <n v="3"/>
    <n v="0.95"/>
    <n v="19739.330000000002"/>
    <n v="4240.0200000000004"/>
    <n v="154"/>
    <n v="5966073.2119999994"/>
    <n v="0"/>
    <n v="0"/>
    <n v="19739.330000000002"/>
    <n v="4240.0200000000004"/>
    <n v="0"/>
    <n v="0"/>
    <n v="5966073.2119999994"/>
  </r>
  <r>
    <x v="0"/>
    <x v="1"/>
    <x v="4"/>
    <x v="25"/>
    <x v="4"/>
    <x v="0"/>
    <x v="0"/>
    <x v="1"/>
    <n v="0"/>
    <n v="0"/>
    <n v="0"/>
    <n v="0"/>
    <n v="0"/>
    <n v="28137.425999999999"/>
    <n v="0"/>
    <n v="0"/>
    <n v="0"/>
    <n v="0"/>
    <n v="0"/>
    <n v="0"/>
    <n v="28137.425999999999"/>
  </r>
  <r>
    <x v="0"/>
    <x v="1"/>
    <x v="4"/>
    <x v="26"/>
    <x v="0"/>
    <x v="0"/>
    <x v="0"/>
    <x v="0"/>
    <n v="1786"/>
    <n v="1123.8400000000001"/>
    <n v="5350891.2699999996"/>
    <n v="2039135.9724699997"/>
    <n v="26.799999999999997"/>
    <n v="692524"/>
    <n v="0"/>
    <n v="0"/>
    <n v="5350891.2699999996"/>
    <n v="2039135.9724699997"/>
    <n v="0"/>
    <n v="0"/>
    <n v="692524"/>
  </r>
  <r>
    <x v="0"/>
    <x v="1"/>
    <x v="4"/>
    <x v="26"/>
    <x v="0"/>
    <x v="0"/>
    <x v="0"/>
    <x v="1"/>
    <n v="0"/>
    <n v="0"/>
    <n v="0"/>
    <n v="0"/>
    <n v="3.6"/>
    <n v="102038.088"/>
    <n v="0"/>
    <n v="0"/>
    <n v="0"/>
    <n v="0"/>
    <n v="0"/>
    <n v="0"/>
    <n v="102038.088"/>
  </r>
  <r>
    <x v="0"/>
    <x v="1"/>
    <x v="4"/>
    <x v="26"/>
    <x v="0"/>
    <x v="1"/>
    <x v="0"/>
    <x v="0"/>
    <n v="215856"/>
    <n v="195840.15000000008"/>
    <n v="241827659.84999996"/>
    <n v="216208242.79999998"/>
    <n v="3189.6000000000004"/>
    <n v="54980258.335000023"/>
    <n v="0"/>
    <n v="0"/>
    <n v="241827659.84999996"/>
    <n v="216208242.79999998"/>
    <n v="0"/>
    <n v="0"/>
    <n v="54980258.335000023"/>
  </r>
  <r>
    <x v="0"/>
    <x v="1"/>
    <x v="4"/>
    <x v="26"/>
    <x v="0"/>
    <x v="1"/>
    <x v="0"/>
    <x v="1"/>
    <n v="0"/>
    <n v="0"/>
    <n v="0"/>
    <n v="0"/>
    <n v="662.80000000000007"/>
    <n v="17279057.134000007"/>
    <n v="0"/>
    <n v="0"/>
    <n v="0"/>
    <n v="0"/>
    <n v="0"/>
    <n v="0"/>
    <n v="17279057.134000007"/>
  </r>
  <r>
    <x v="0"/>
    <x v="1"/>
    <x v="4"/>
    <x v="26"/>
    <x v="0"/>
    <x v="2"/>
    <x v="0"/>
    <x v="0"/>
    <n v="203"/>
    <n v="93.55"/>
    <n v="491091"/>
    <n v="161565.25999999998"/>
    <n v="2"/>
    <n v="36695.792999999998"/>
    <n v="0"/>
    <n v="0"/>
    <n v="491091"/>
    <n v="161565.25999999998"/>
    <n v="0"/>
    <n v="0"/>
    <n v="36695.792999999998"/>
  </r>
  <r>
    <x v="0"/>
    <x v="1"/>
    <x v="4"/>
    <x v="26"/>
    <x v="0"/>
    <x v="2"/>
    <x v="0"/>
    <x v="1"/>
    <n v="0"/>
    <n v="0"/>
    <n v="0"/>
    <n v="0"/>
    <n v="0.4"/>
    <n v="9493.7999999999993"/>
    <n v="0"/>
    <n v="0"/>
    <n v="0"/>
    <n v="0"/>
    <n v="0"/>
    <n v="0"/>
    <n v="9493.7999999999993"/>
  </r>
  <r>
    <x v="0"/>
    <x v="1"/>
    <x v="4"/>
    <x v="26"/>
    <x v="0"/>
    <x v="3"/>
    <x v="0"/>
    <x v="0"/>
    <n v="17417"/>
    <n v="11509.409999999998"/>
    <n v="15210900.190000001"/>
    <n v="11939189.923555702"/>
    <n v="230.59999999999997"/>
    <n v="4538298.8020000011"/>
    <n v="0"/>
    <n v="0"/>
    <n v="15210900.190000001"/>
    <n v="11939189.923555702"/>
    <n v="0"/>
    <n v="0"/>
    <n v="4538298.8020000011"/>
  </r>
  <r>
    <x v="0"/>
    <x v="1"/>
    <x v="4"/>
    <x v="26"/>
    <x v="0"/>
    <x v="3"/>
    <x v="0"/>
    <x v="1"/>
    <n v="0"/>
    <n v="0"/>
    <n v="0"/>
    <n v="0"/>
    <n v="2.6"/>
    <n v="65896.552999999985"/>
    <n v="0"/>
    <n v="0"/>
    <n v="0"/>
    <n v="0"/>
    <n v="0"/>
    <n v="0"/>
    <n v="65896.552999999985"/>
  </r>
  <r>
    <x v="0"/>
    <x v="1"/>
    <x v="4"/>
    <x v="26"/>
    <x v="1"/>
    <x v="4"/>
    <x v="0"/>
    <x v="0"/>
    <n v="20521"/>
    <n v="14408.96"/>
    <n v="38545648.329999998"/>
    <n v="26312527.424300004"/>
    <n v="380.80000000000007"/>
    <n v="6507697.4159999993"/>
    <n v="0"/>
    <n v="0"/>
    <n v="38545648.329999998"/>
    <n v="26312527.424300004"/>
    <n v="0"/>
    <n v="0"/>
    <n v="6507697.4159999993"/>
  </r>
  <r>
    <x v="0"/>
    <x v="1"/>
    <x v="4"/>
    <x v="26"/>
    <x v="1"/>
    <x v="4"/>
    <x v="0"/>
    <x v="1"/>
    <n v="0"/>
    <n v="0"/>
    <n v="0"/>
    <n v="0"/>
    <n v="65.400000000000006"/>
    <n v="1618306.9440000001"/>
    <n v="0"/>
    <n v="0"/>
    <n v="0"/>
    <n v="0"/>
    <n v="0"/>
    <n v="0"/>
    <n v="1618306.9440000001"/>
  </r>
  <r>
    <x v="0"/>
    <x v="1"/>
    <x v="4"/>
    <x v="26"/>
    <x v="1"/>
    <x v="0"/>
    <x v="0"/>
    <x v="0"/>
    <n v="675"/>
    <n v="680.88"/>
    <n v="886327.24"/>
    <n v="987161.85382700001"/>
    <n v="15.6"/>
    <n v="409558.63899999997"/>
    <n v="0"/>
    <n v="0"/>
    <n v="886327.24"/>
    <n v="987161.85382700001"/>
    <n v="0"/>
    <n v="0"/>
    <n v="409558.63899999997"/>
  </r>
  <r>
    <x v="0"/>
    <x v="1"/>
    <x v="4"/>
    <x v="26"/>
    <x v="1"/>
    <x v="0"/>
    <x v="0"/>
    <x v="1"/>
    <n v="0"/>
    <n v="0"/>
    <n v="0"/>
    <n v="0"/>
    <n v="2.6"/>
    <n v="67858.168999999994"/>
    <n v="0"/>
    <n v="0"/>
    <n v="0"/>
    <n v="0"/>
    <n v="0"/>
    <n v="0"/>
    <n v="67858.168999999994"/>
  </r>
  <r>
    <x v="0"/>
    <x v="1"/>
    <x v="4"/>
    <x v="26"/>
    <x v="1"/>
    <x v="1"/>
    <x v="0"/>
    <x v="0"/>
    <n v="22055"/>
    <n v="29769.62"/>
    <n v="31992748.779999997"/>
    <n v="42242801.768999986"/>
    <n v="557.20000000000016"/>
    <n v="11694010.544999998"/>
    <n v="0"/>
    <n v="0"/>
    <n v="31992748.779999997"/>
    <n v="42242801.768999986"/>
    <n v="0"/>
    <n v="0"/>
    <n v="11694010.544999998"/>
  </r>
  <r>
    <x v="0"/>
    <x v="1"/>
    <x v="4"/>
    <x v="26"/>
    <x v="1"/>
    <x v="1"/>
    <x v="0"/>
    <x v="1"/>
    <n v="0"/>
    <n v="0"/>
    <n v="0"/>
    <n v="0"/>
    <n v="121.4"/>
    <n v="3074940.4469999997"/>
    <n v="0"/>
    <n v="0"/>
    <n v="0"/>
    <n v="0"/>
    <n v="0"/>
    <n v="0"/>
    <n v="3074940.4469999997"/>
  </r>
  <r>
    <x v="0"/>
    <x v="1"/>
    <x v="4"/>
    <x v="26"/>
    <x v="1"/>
    <x v="1"/>
    <x v="1"/>
    <x v="0"/>
    <n v="0"/>
    <n v="0"/>
    <n v="0"/>
    <n v="0"/>
    <n v="0.2"/>
    <n v="693"/>
    <n v="0"/>
    <n v="0"/>
    <n v="0"/>
    <n v="0"/>
    <n v="0"/>
    <n v="0"/>
    <n v="693"/>
  </r>
  <r>
    <x v="0"/>
    <x v="1"/>
    <x v="4"/>
    <x v="26"/>
    <x v="1"/>
    <x v="2"/>
    <x v="0"/>
    <x v="0"/>
    <n v="356"/>
    <n v="184.31"/>
    <n v="705775.67"/>
    <n v="369368.63"/>
    <n v="3.8"/>
    <n v="49886.13"/>
    <n v="0"/>
    <n v="0"/>
    <n v="705775.67"/>
    <n v="369368.63"/>
    <n v="0"/>
    <n v="0"/>
    <n v="49886.13"/>
  </r>
  <r>
    <x v="0"/>
    <x v="1"/>
    <x v="4"/>
    <x v="26"/>
    <x v="1"/>
    <x v="2"/>
    <x v="0"/>
    <x v="1"/>
    <n v="0"/>
    <n v="0"/>
    <n v="0"/>
    <n v="0"/>
    <n v="1"/>
    <n v="23755.5"/>
    <n v="0"/>
    <n v="0"/>
    <n v="0"/>
    <n v="0"/>
    <n v="0"/>
    <n v="0"/>
    <n v="23755.5"/>
  </r>
  <r>
    <x v="0"/>
    <x v="1"/>
    <x v="4"/>
    <x v="26"/>
    <x v="1"/>
    <x v="3"/>
    <x v="0"/>
    <x v="0"/>
    <n v="34"/>
    <n v="115.4"/>
    <n v="45910.91"/>
    <n v="216503.49999999997"/>
    <n v="2.5999999999999996"/>
    <n v="37091.703000000001"/>
    <n v="0"/>
    <n v="0"/>
    <n v="45910.91"/>
    <n v="216503.49999999997"/>
    <n v="0"/>
    <n v="0"/>
    <n v="37091.703000000001"/>
  </r>
  <r>
    <x v="0"/>
    <x v="1"/>
    <x v="4"/>
    <x v="26"/>
    <x v="2"/>
    <x v="4"/>
    <x v="0"/>
    <x v="0"/>
    <n v="7813"/>
    <n v="7374.4699999999993"/>
    <n v="46224711.780000001"/>
    <n v="44851210.094999999"/>
    <n v="212.79999999999995"/>
    <n v="6305582.449"/>
    <n v="0"/>
    <n v="0"/>
    <n v="46224711.780000001"/>
    <n v="44851210.094999999"/>
    <n v="0"/>
    <n v="0"/>
    <n v="6305582.449"/>
  </r>
  <r>
    <x v="0"/>
    <x v="1"/>
    <x v="4"/>
    <x v="26"/>
    <x v="2"/>
    <x v="4"/>
    <x v="0"/>
    <x v="1"/>
    <n v="0"/>
    <n v="0"/>
    <n v="0"/>
    <n v="0"/>
    <n v="9.8000000000000007"/>
    <n v="252122.18699999998"/>
    <n v="0"/>
    <n v="0"/>
    <n v="0"/>
    <n v="0"/>
    <n v="0"/>
    <n v="0"/>
    <n v="252122.18699999998"/>
  </r>
  <r>
    <x v="0"/>
    <x v="1"/>
    <x v="4"/>
    <x v="26"/>
    <x v="2"/>
    <x v="0"/>
    <x v="0"/>
    <x v="0"/>
    <n v="1307"/>
    <n v="1250.9200000000003"/>
    <n v="4920504.209999999"/>
    <n v="4852588.7190349996"/>
    <n v="24"/>
    <n v="634719.12400000007"/>
    <n v="0"/>
    <n v="0"/>
    <n v="4920504.209999999"/>
    <n v="4852588.7190349996"/>
    <n v="0"/>
    <n v="0"/>
    <n v="634719.12400000007"/>
  </r>
  <r>
    <x v="0"/>
    <x v="1"/>
    <x v="4"/>
    <x v="26"/>
    <x v="2"/>
    <x v="0"/>
    <x v="0"/>
    <x v="1"/>
    <n v="0"/>
    <n v="0"/>
    <n v="0"/>
    <n v="0"/>
    <n v="1.2000000000000002"/>
    <n v="28656.674999999999"/>
    <n v="0"/>
    <n v="0"/>
    <n v="0"/>
    <n v="0"/>
    <n v="0"/>
    <n v="0"/>
    <n v="28656.674999999999"/>
  </r>
  <r>
    <x v="0"/>
    <x v="1"/>
    <x v="4"/>
    <x v="26"/>
    <x v="2"/>
    <x v="1"/>
    <x v="0"/>
    <x v="0"/>
    <n v="382"/>
    <n v="1192.3399999999999"/>
    <n v="1313068.4800000002"/>
    <n v="1830877.4558900003"/>
    <n v="24.6"/>
    <n v="527985.05200000003"/>
    <n v="0"/>
    <n v="0"/>
    <n v="1313068.4800000002"/>
    <n v="1830877.4558900003"/>
    <n v="0"/>
    <n v="0"/>
    <n v="527985.05200000003"/>
  </r>
  <r>
    <x v="0"/>
    <x v="1"/>
    <x v="4"/>
    <x v="26"/>
    <x v="2"/>
    <x v="1"/>
    <x v="0"/>
    <x v="1"/>
    <n v="0"/>
    <n v="0"/>
    <n v="0"/>
    <n v="0"/>
    <n v="0.60000000000000009"/>
    <n v="14494.221"/>
    <n v="0"/>
    <n v="0"/>
    <n v="0"/>
    <n v="0"/>
    <n v="0"/>
    <n v="0"/>
    <n v="14494.221"/>
  </r>
  <r>
    <x v="0"/>
    <x v="1"/>
    <x v="4"/>
    <x v="26"/>
    <x v="2"/>
    <x v="2"/>
    <x v="0"/>
    <x v="0"/>
    <n v="13"/>
    <n v="12.38"/>
    <n v="84548.71"/>
    <n v="86998.21"/>
    <n v="0"/>
    <n v="0"/>
    <n v="0"/>
    <n v="0"/>
    <n v="84548.71"/>
    <n v="86998.21"/>
    <n v="0"/>
    <n v="0"/>
    <n v="0"/>
  </r>
  <r>
    <x v="0"/>
    <x v="1"/>
    <x v="4"/>
    <x v="26"/>
    <x v="2"/>
    <x v="3"/>
    <x v="0"/>
    <x v="0"/>
    <n v="2544"/>
    <n v="2199.4499999999998"/>
    <n v="13005517.439999999"/>
    <n v="11834471.036982004"/>
    <n v="129.20000000000002"/>
    <n v="4768888.1279999996"/>
    <n v="0"/>
    <n v="0"/>
    <n v="13005517.439999999"/>
    <n v="11834471.036982004"/>
    <n v="0"/>
    <n v="0"/>
    <n v="4768888.1279999996"/>
  </r>
  <r>
    <x v="0"/>
    <x v="1"/>
    <x v="4"/>
    <x v="26"/>
    <x v="2"/>
    <x v="3"/>
    <x v="0"/>
    <x v="1"/>
    <n v="0"/>
    <n v="0"/>
    <n v="0"/>
    <n v="0"/>
    <n v="0.4"/>
    <n v="9603.6"/>
    <n v="0"/>
    <n v="0"/>
    <n v="0"/>
    <n v="0"/>
    <n v="0"/>
    <n v="0"/>
    <n v="9603.6"/>
  </r>
  <r>
    <x v="0"/>
    <x v="1"/>
    <x v="4"/>
    <x v="26"/>
    <x v="3"/>
    <x v="1"/>
    <x v="0"/>
    <x v="0"/>
    <n v="8105"/>
    <n v="7923.9899999999989"/>
    <n v="3094000.1"/>
    <n v="3066757.6880000001"/>
    <n v="32.399999999999991"/>
    <n v="599685.13400000008"/>
    <n v="0"/>
    <n v="0"/>
    <n v="3094000.1"/>
    <n v="3066757.6880000001"/>
    <n v="0"/>
    <n v="0"/>
    <n v="599685.13400000008"/>
  </r>
  <r>
    <x v="0"/>
    <x v="1"/>
    <x v="4"/>
    <x v="26"/>
    <x v="3"/>
    <x v="1"/>
    <x v="0"/>
    <x v="1"/>
    <n v="0"/>
    <n v="0"/>
    <n v="0"/>
    <n v="0"/>
    <n v="5.6000000000000005"/>
    <n v="133702.56"/>
    <n v="0"/>
    <n v="0"/>
    <n v="0"/>
    <n v="0"/>
    <n v="0"/>
    <n v="0"/>
    <n v="133702.56"/>
  </r>
  <r>
    <x v="0"/>
    <x v="1"/>
    <x v="4"/>
    <x v="26"/>
    <x v="3"/>
    <x v="2"/>
    <x v="0"/>
    <x v="0"/>
    <n v="3901"/>
    <n v="2817.37"/>
    <n v="1959636.93"/>
    <n v="1466478.94"/>
    <n v="16.2"/>
    <n v="255823.56900000002"/>
    <n v="0"/>
    <n v="0"/>
    <n v="1959636.93"/>
    <n v="1466478.94"/>
    <n v="0"/>
    <n v="0"/>
    <n v="255823.56900000002"/>
  </r>
  <r>
    <x v="0"/>
    <x v="1"/>
    <x v="4"/>
    <x v="26"/>
    <x v="3"/>
    <x v="2"/>
    <x v="0"/>
    <x v="1"/>
    <n v="0"/>
    <n v="0"/>
    <n v="0"/>
    <n v="0"/>
    <n v="5.6"/>
    <n v="133597.74299999999"/>
    <n v="0"/>
    <n v="0"/>
    <n v="0"/>
    <n v="0"/>
    <n v="0"/>
    <n v="0"/>
    <n v="133597.74299999999"/>
  </r>
  <r>
    <x v="0"/>
    <x v="1"/>
    <x v="4"/>
    <x v="26"/>
    <x v="4"/>
    <x v="0"/>
    <x v="0"/>
    <x v="0"/>
    <n v="64"/>
    <n v="18.59"/>
    <n v="251456.6"/>
    <n v="66623.784589000003"/>
    <n v="271.2"/>
    <n v="54997705.196999997"/>
    <n v="0"/>
    <n v="0"/>
    <n v="251456.6"/>
    <n v="66623.784589000003"/>
    <n v="0"/>
    <n v="0"/>
    <n v="54997705.196999997"/>
  </r>
  <r>
    <x v="0"/>
    <x v="1"/>
    <x v="4"/>
    <x v="26"/>
    <x v="4"/>
    <x v="0"/>
    <x v="0"/>
    <x v="1"/>
    <n v="0"/>
    <n v="0"/>
    <n v="0"/>
    <n v="0"/>
    <n v="0"/>
    <n v="39512.546999999999"/>
    <n v="0"/>
    <n v="0"/>
    <n v="0"/>
    <n v="0"/>
    <n v="0"/>
    <n v="0"/>
    <n v="39512.546999999999"/>
  </r>
  <r>
    <x v="0"/>
    <x v="1"/>
    <x v="4"/>
    <x v="27"/>
    <x v="0"/>
    <x v="4"/>
    <x v="0"/>
    <x v="0"/>
    <n v="6"/>
    <n v="5.0999999999999996"/>
    <n v="-10396"/>
    <n v="4200.0600000000004"/>
    <n v="0"/>
    <n v="0"/>
    <n v="0"/>
    <n v="0"/>
    <n v="-10396"/>
    <n v="4200.0600000000004"/>
    <n v="0"/>
    <n v="0"/>
    <n v="0"/>
  </r>
  <r>
    <x v="0"/>
    <x v="1"/>
    <x v="4"/>
    <x v="27"/>
    <x v="0"/>
    <x v="0"/>
    <x v="0"/>
    <x v="0"/>
    <n v="4109"/>
    <n v="2894.1400000000003"/>
    <n v="14962591.48"/>
    <n v="8552906.7447399981"/>
    <n v="41.6"/>
    <n v="1803882.3330000003"/>
    <n v="0"/>
    <n v="0"/>
    <n v="14962591.48"/>
    <n v="8552906.7447399981"/>
    <n v="0"/>
    <n v="0"/>
    <n v="1803882.3330000003"/>
  </r>
  <r>
    <x v="0"/>
    <x v="1"/>
    <x v="4"/>
    <x v="27"/>
    <x v="0"/>
    <x v="0"/>
    <x v="0"/>
    <x v="1"/>
    <n v="0"/>
    <n v="0"/>
    <n v="0"/>
    <n v="0"/>
    <n v="9.1999999999999993"/>
    <n v="224878.872"/>
    <n v="0"/>
    <n v="0"/>
    <n v="0"/>
    <n v="0"/>
    <n v="0"/>
    <n v="0"/>
    <n v="224878.872"/>
  </r>
  <r>
    <x v="0"/>
    <x v="1"/>
    <x v="4"/>
    <x v="27"/>
    <x v="0"/>
    <x v="1"/>
    <x v="0"/>
    <x v="0"/>
    <n v="151416"/>
    <n v="138663.63999999998"/>
    <n v="160038852.72000003"/>
    <n v="156838035.93000001"/>
    <n v="1472.0000000000005"/>
    <n v="30752939.510999996"/>
    <n v="0"/>
    <n v="0"/>
    <n v="160038852.72000003"/>
    <n v="156838035.93000001"/>
    <n v="0"/>
    <n v="0"/>
    <n v="30752939.510999996"/>
  </r>
  <r>
    <x v="0"/>
    <x v="1"/>
    <x v="4"/>
    <x v="27"/>
    <x v="0"/>
    <x v="1"/>
    <x v="0"/>
    <x v="1"/>
    <n v="0"/>
    <n v="0"/>
    <n v="0"/>
    <n v="0"/>
    <n v="363.40000000000003"/>
    <n v="9277201.5480000004"/>
    <n v="0"/>
    <n v="0"/>
    <n v="0"/>
    <n v="0"/>
    <n v="0"/>
    <n v="0"/>
    <n v="9277201.5480000004"/>
  </r>
  <r>
    <x v="0"/>
    <x v="1"/>
    <x v="4"/>
    <x v="27"/>
    <x v="0"/>
    <x v="2"/>
    <x v="0"/>
    <x v="0"/>
    <n v="161"/>
    <n v="79.740000000000009"/>
    <n v="317002.17999999993"/>
    <n v="115489.28682499999"/>
    <n v="1.6"/>
    <n v="408402.897"/>
    <n v="0"/>
    <n v="0"/>
    <n v="317002.17999999993"/>
    <n v="115489.28682499999"/>
    <n v="0"/>
    <n v="0"/>
    <n v="408402.897"/>
  </r>
  <r>
    <x v="0"/>
    <x v="1"/>
    <x v="4"/>
    <x v="27"/>
    <x v="0"/>
    <x v="2"/>
    <x v="0"/>
    <x v="1"/>
    <n v="0"/>
    <n v="0"/>
    <n v="0"/>
    <n v="0"/>
    <n v="0.4"/>
    <n v="18155.016"/>
    <n v="0"/>
    <n v="0"/>
    <n v="0"/>
    <n v="0"/>
    <n v="0"/>
    <n v="0"/>
    <n v="18155.016"/>
  </r>
  <r>
    <x v="0"/>
    <x v="1"/>
    <x v="4"/>
    <x v="27"/>
    <x v="0"/>
    <x v="3"/>
    <x v="0"/>
    <x v="0"/>
    <n v="1968"/>
    <n v="1368.6399999999999"/>
    <n v="5048069.82"/>
    <n v="2606146.3085910003"/>
    <n v="45.4"/>
    <n v="681454.52599999995"/>
    <n v="0"/>
    <n v="0"/>
    <n v="5048069.82"/>
    <n v="2606146.3085910003"/>
    <n v="0"/>
    <n v="0"/>
    <n v="681454.52599999995"/>
  </r>
  <r>
    <x v="0"/>
    <x v="1"/>
    <x v="4"/>
    <x v="27"/>
    <x v="0"/>
    <x v="3"/>
    <x v="0"/>
    <x v="1"/>
    <n v="0"/>
    <n v="0"/>
    <n v="0"/>
    <n v="0"/>
    <n v="5.4"/>
    <n v="127017.3"/>
    <n v="0"/>
    <n v="0"/>
    <n v="0"/>
    <n v="0"/>
    <n v="0"/>
    <n v="0"/>
    <n v="127017.3"/>
  </r>
  <r>
    <x v="0"/>
    <x v="1"/>
    <x v="4"/>
    <x v="27"/>
    <x v="1"/>
    <x v="4"/>
    <x v="0"/>
    <x v="0"/>
    <n v="9713"/>
    <n v="6994.51"/>
    <n v="20102437"/>
    <n v="13072503.657000002"/>
    <n v="129.6"/>
    <n v="2676427.503"/>
    <n v="0"/>
    <n v="0"/>
    <n v="20102437"/>
    <n v="13072503.657000002"/>
    <n v="0"/>
    <n v="0"/>
    <n v="2676427.503"/>
  </r>
  <r>
    <x v="0"/>
    <x v="1"/>
    <x v="4"/>
    <x v="27"/>
    <x v="1"/>
    <x v="4"/>
    <x v="0"/>
    <x v="1"/>
    <n v="0"/>
    <n v="0"/>
    <n v="0"/>
    <n v="0"/>
    <n v="41.199999999999996"/>
    <n v="1045803.83"/>
    <n v="0"/>
    <n v="0"/>
    <n v="0"/>
    <n v="0"/>
    <n v="0"/>
    <n v="0"/>
    <n v="1045803.83"/>
  </r>
  <r>
    <x v="0"/>
    <x v="1"/>
    <x v="4"/>
    <x v="27"/>
    <x v="1"/>
    <x v="0"/>
    <x v="0"/>
    <x v="0"/>
    <n v="511"/>
    <n v="485.3"/>
    <n v="364626.41000000003"/>
    <n v="409098.14757000003"/>
    <n v="12.400000000000002"/>
    <n v="161999.07299999997"/>
    <n v="0"/>
    <n v="0"/>
    <n v="364626.41000000003"/>
    <n v="409098.14757000003"/>
    <n v="0"/>
    <n v="0"/>
    <n v="161999.07299999997"/>
  </r>
  <r>
    <x v="0"/>
    <x v="1"/>
    <x v="4"/>
    <x v="27"/>
    <x v="1"/>
    <x v="0"/>
    <x v="0"/>
    <x v="1"/>
    <n v="0"/>
    <n v="0"/>
    <n v="0"/>
    <n v="0"/>
    <n v="1"/>
    <n v="24577.03"/>
    <n v="0"/>
    <n v="0"/>
    <n v="0"/>
    <n v="0"/>
    <n v="0"/>
    <n v="0"/>
    <n v="24577.03"/>
  </r>
  <r>
    <x v="0"/>
    <x v="1"/>
    <x v="4"/>
    <x v="27"/>
    <x v="1"/>
    <x v="1"/>
    <x v="0"/>
    <x v="0"/>
    <n v="27920"/>
    <n v="28806.699999999997"/>
    <n v="36478752.029999994"/>
    <n v="42258413.419999994"/>
    <n v="353.59999999999991"/>
    <n v="7870620.7090000007"/>
    <n v="0"/>
    <n v="0"/>
    <n v="36478752.029999994"/>
    <n v="42258413.419999994"/>
    <n v="0"/>
    <n v="0"/>
    <n v="7870620.7090000007"/>
  </r>
  <r>
    <x v="0"/>
    <x v="1"/>
    <x v="4"/>
    <x v="27"/>
    <x v="1"/>
    <x v="1"/>
    <x v="0"/>
    <x v="1"/>
    <n v="0"/>
    <n v="0"/>
    <n v="0"/>
    <n v="0"/>
    <n v="68.600000000000009"/>
    <n v="1742904.236"/>
    <n v="0"/>
    <n v="0"/>
    <n v="0"/>
    <n v="0"/>
    <n v="0"/>
    <n v="0"/>
    <n v="1742904.236"/>
  </r>
  <r>
    <x v="0"/>
    <x v="1"/>
    <x v="4"/>
    <x v="27"/>
    <x v="1"/>
    <x v="2"/>
    <x v="0"/>
    <x v="0"/>
    <n v="107"/>
    <n v="59.89"/>
    <n v="212896.65000000002"/>
    <n v="122196.03"/>
    <n v="0.4"/>
    <n v="5853.6090000000004"/>
    <n v="0"/>
    <n v="0"/>
    <n v="212896.65000000002"/>
    <n v="122196.03"/>
    <n v="0"/>
    <n v="0"/>
    <n v="5853.6090000000004"/>
  </r>
  <r>
    <x v="0"/>
    <x v="1"/>
    <x v="4"/>
    <x v="27"/>
    <x v="1"/>
    <x v="2"/>
    <x v="0"/>
    <x v="1"/>
    <n v="0"/>
    <n v="0"/>
    <n v="0"/>
    <n v="0"/>
    <n v="0.4"/>
    <n v="9501.2999999999993"/>
    <n v="0"/>
    <n v="0"/>
    <n v="0"/>
    <n v="0"/>
    <n v="0"/>
    <n v="0"/>
    <n v="9501.2999999999993"/>
  </r>
  <r>
    <x v="0"/>
    <x v="1"/>
    <x v="4"/>
    <x v="27"/>
    <x v="1"/>
    <x v="3"/>
    <x v="0"/>
    <x v="0"/>
    <n v="44"/>
    <n v="22.269999999999996"/>
    <n v="56685.650000000009"/>
    <n v="33258.240000000005"/>
    <n v="0.4"/>
    <n v="1944.7080000000001"/>
    <n v="0"/>
    <n v="0"/>
    <n v="56685.650000000009"/>
    <n v="33258.240000000005"/>
    <n v="0"/>
    <n v="0"/>
    <n v="1944.7080000000001"/>
  </r>
  <r>
    <x v="0"/>
    <x v="1"/>
    <x v="4"/>
    <x v="27"/>
    <x v="2"/>
    <x v="4"/>
    <x v="0"/>
    <x v="0"/>
    <n v="4047"/>
    <n v="3727.3700000000013"/>
    <n v="25499808.470000006"/>
    <n v="26772679.425000001"/>
    <n v="131.6"/>
    <n v="4098092.0660000001"/>
    <n v="0"/>
    <n v="0"/>
    <n v="25499808.470000006"/>
    <n v="26772679.425000001"/>
    <n v="0"/>
    <n v="0"/>
    <n v="4098092.0660000001"/>
  </r>
  <r>
    <x v="0"/>
    <x v="1"/>
    <x v="4"/>
    <x v="27"/>
    <x v="2"/>
    <x v="4"/>
    <x v="0"/>
    <x v="1"/>
    <n v="0"/>
    <n v="0"/>
    <n v="0"/>
    <n v="0"/>
    <n v="5.2000000000000011"/>
    <n v="126657.90000000001"/>
    <n v="0"/>
    <n v="0"/>
    <n v="0"/>
    <n v="0"/>
    <n v="0"/>
    <n v="0"/>
    <n v="126657.90000000001"/>
  </r>
  <r>
    <x v="0"/>
    <x v="1"/>
    <x v="4"/>
    <x v="27"/>
    <x v="2"/>
    <x v="0"/>
    <x v="0"/>
    <x v="0"/>
    <n v="1077"/>
    <n v="1141.8100000000002"/>
    <n v="2978701.04"/>
    <n v="3865544.7327179997"/>
    <n v="29.200000000000003"/>
    <n v="757419.02999999991"/>
    <n v="0"/>
    <n v="0"/>
    <n v="2978701.04"/>
    <n v="3865544.7327179997"/>
    <n v="0"/>
    <n v="0"/>
    <n v="757419.02999999991"/>
  </r>
  <r>
    <x v="0"/>
    <x v="1"/>
    <x v="4"/>
    <x v="27"/>
    <x v="2"/>
    <x v="0"/>
    <x v="0"/>
    <x v="1"/>
    <n v="0"/>
    <n v="0"/>
    <n v="0"/>
    <n v="0"/>
    <n v="0.8"/>
    <n v="23021.288999999997"/>
    <n v="0"/>
    <n v="0"/>
    <n v="0"/>
    <n v="0"/>
    <n v="0"/>
    <n v="0"/>
    <n v="23021.288999999997"/>
  </r>
  <r>
    <x v="0"/>
    <x v="1"/>
    <x v="4"/>
    <x v="27"/>
    <x v="2"/>
    <x v="1"/>
    <x v="0"/>
    <x v="0"/>
    <n v="305"/>
    <n v="313.14000000000004"/>
    <n v="1281964.98"/>
    <n v="1251837.2174"/>
    <n v="9.7999999999999989"/>
    <n v="262255.32899999997"/>
    <n v="0"/>
    <n v="0"/>
    <n v="1281964.98"/>
    <n v="1251837.2174"/>
    <n v="0"/>
    <n v="0"/>
    <n v="262255.32899999997"/>
  </r>
  <r>
    <x v="0"/>
    <x v="1"/>
    <x v="4"/>
    <x v="27"/>
    <x v="2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27"/>
    <x v="2"/>
    <x v="2"/>
    <x v="0"/>
    <x v="0"/>
    <n v="1"/>
    <n v="0.98"/>
    <n v="2013.41"/>
    <n v="1980.4"/>
    <n v="0"/>
    <n v="0"/>
    <n v="0"/>
    <n v="0"/>
    <n v="2013.41"/>
    <n v="1980.4"/>
    <n v="0"/>
    <n v="0"/>
    <n v="0"/>
  </r>
  <r>
    <x v="0"/>
    <x v="1"/>
    <x v="4"/>
    <x v="27"/>
    <x v="2"/>
    <x v="3"/>
    <x v="0"/>
    <x v="0"/>
    <n v="717"/>
    <n v="572.80000000000018"/>
    <n v="2938403.2999999993"/>
    <n v="2252477.4737559999"/>
    <n v="39"/>
    <n v="926424.02400000021"/>
    <n v="0"/>
    <n v="0"/>
    <n v="2938403.2999999993"/>
    <n v="2252477.4737559999"/>
    <n v="0"/>
    <n v="0"/>
    <n v="926424.02400000021"/>
  </r>
  <r>
    <x v="0"/>
    <x v="1"/>
    <x v="4"/>
    <x v="27"/>
    <x v="3"/>
    <x v="0"/>
    <x v="0"/>
    <x v="0"/>
    <n v="2"/>
    <n v="2"/>
    <n v="1639.4"/>
    <n v="1636.68"/>
    <n v="0.2"/>
    <n v="11359.058999999999"/>
    <n v="0"/>
    <n v="0"/>
    <n v="1639.4"/>
    <n v="1636.68"/>
    <n v="0"/>
    <n v="0"/>
    <n v="11359.058999999999"/>
  </r>
  <r>
    <x v="0"/>
    <x v="1"/>
    <x v="4"/>
    <x v="27"/>
    <x v="3"/>
    <x v="1"/>
    <x v="0"/>
    <x v="0"/>
    <n v="484"/>
    <n v="541.5200000000001"/>
    <n v="374898.99999999994"/>
    <n v="492472.54150000005"/>
    <n v="3.4000000000000004"/>
    <n v="38521.142999999996"/>
    <n v="0"/>
    <n v="0"/>
    <n v="374898.99999999994"/>
    <n v="492472.54150000005"/>
    <n v="0"/>
    <n v="0"/>
    <n v="38521.142999999996"/>
  </r>
  <r>
    <x v="0"/>
    <x v="1"/>
    <x v="4"/>
    <x v="27"/>
    <x v="3"/>
    <x v="1"/>
    <x v="0"/>
    <x v="1"/>
    <n v="0"/>
    <n v="0"/>
    <n v="0"/>
    <n v="0"/>
    <n v="0.2"/>
    <n v="9354.6"/>
    <n v="0"/>
    <n v="0"/>
    <n v="0"/>
    <n v="0"/>
    <n v="0"/>
    <n v="0"/>
    <n v="9354.6"/>
  </r>
  <r>
    <x v="0"/>
    <x v="1"/>
    <x v="4"/>
    <x v="27"/>
    <x v="3"/>
    <x v="2"/>
    <x v="0"/>
    <x v="0"/>
    <n v="243"/>
    <n v="211.52"/>
    <n v="194325.53999999998"/>
    <n v="176798.36999999997"/>
    <n v="1.6"/>
    <n v="10317.764999999999"/>
    <n v="0"/>
    <n v="0"/>
    <n v="194325.53999999998"/>
    <n v="176798.36999999997"/>
    <n v="0"/>
    <n v="0"/>
    <n v="10317.764999999999"/>
  </r>
  <r>
    <x v="0"/>
    <x v="1"/>
    <x v="4"/>
    <x v="27"/>
    <x v="3"/>
    <x v="2"/>
    <x v="0"/>
    <x v="1"/>
    <n v="0"/>
    <n v="0"/>
    <n v="0"/>
    <n v="0"/>
    <n v="1"/>
    <n v="23800.887000000002"/>
    <n v="0"/>
    <n v="0"/>
    <n v="0"/>
    <n v="0"/>
    <n v="0"/>
    <n v="0"/>
    <n v="23800.887000000002"/>
  </r>
  <r>
    <x v="0"/>
    <x v="1"/>
    <x v="4"/>
    <x v="27"/>
    <x v="4"/>
    <x v="0"/>
    <x v="0"/>
    <x v="0"/>
    <n v="2"/>
    <n v="2.6500000000000004"/>
    <n v="10162.790000000001"/>
    <n v="9772.64"/>
    <n v="371.19999999999993"/>
    <n v="13272792.110999996"/>
    <n v="0"/>
    <n v="0"/>
    <n v="10162.790000000001"/>
    <n v="9772.64"/>
    <n v="0"/>
    <n v="0"/>
    <n v="13272792.110999996"/>
  </r>
  <r>
    <x v="0"/>
    <x v="1"/>
    <x v="4"/>
    <x v="27"/>
    <x v="4"/>
    <x v="0"/>
    <x v="0"/>
    <x v="1"/>
    <n v="0"/>
    <n v="0"/>
    <n v="0"/>
    <n v="0"/>
    <n v="0"/>
    <n v="-6806.2349999999997"/>
    <n v="0"/>
    <n v="0"/>
    <n v="0"/>
    <n v="0"/>
    <n v="0"/>
    <n v="0"/>
    <n v="-6806.2349999999997"/>
  </r>
  <r>
    <x v="0"/>
    <x v="1"/>
    <x v="4"/>
    <x v="27"/>
    <x v="4"/>
    <x v="1"/>
    <x v="0"/>
    <x v="0"/>
    <n v="2"/>
    <n v="0.9"/>
    <n v="3357.64"/>
    <n v="1403.63"/>
    <n v="0"/>
    <n v="0"/>
    <n v="0"/>
    <n v="0"/>
    <n v="3357.64"/>
    <n v="1403.63"/>
    <n v="0"/>
    <n v="0"/>
    <n v="0"/>
  </r>
  <r>
    <x v="0"/>
    <x v="1"/>
    <x v="4"/>
    <x v="28"/>
    <x v="0"/>
    <x v="4"/>
    <x v="0"/>
    <x v="0"/>
    <n v="24"/>
    <n v="21.04"/>
    <n v="-14947"/>
    <n v="22267.35"/>
    <n v="0.2"/>
    <n v="1297.5119999999999"/>
    <n v="0"/>
    <n v="0"/>
    <n v="-14947"/>
    <n v="22267.35"/>
    <n v="0"/>
    <n v="0"/>
    <n v="1297.5119999999999"/>
  </r>
  <r>
    <x v="0"/>
    <x v="1"/>
    <x v="4"/>
    <x v="28"/>
    <x v="0"/>
    <x v="4"/>
    <x v="0"/>
    <x v="1"/>
    <n v="0"/>
    <n v="0"/>
    <n v="0"/>
    <n v="0"/>
    <n v="0.2"/>
    <n v="5277"/>
    <n v="0"/>
    <n v="0"/>
    <n v="0"/>
    <n v="0"/>
    <n v="0"/>
    <n v="0"/>
    <n v="5277"/>
  </r>
  <r>
    <x v="0"/>
    <x v="1"/>
    <x v="4"/>
    <x v="28"/>
    <x v="0"/>
    <x v="0"/>
    <x v="0"/>
    <x v="0"/>
    <n v="455"/>
    <n v="385.23999999999995"/>
    <n v="1612436.2999999998"/>
    <n v="974301.22990499996"/>
    <n v="5.6000000000000005"/>
    <n v="66931.24099999998"/>
    <n v="0"/>
    <n v="0"/>
    <n v="1612436.2999999998"/>
    <n v="974301.22990499996"/>
    <n v="0"/>
    <n v="0"/>
    <n v="66931.24099999998"/>
  </r>
  <r>
    <x v="0"/>
    <x v="1"/>
    <x v="4"/>
    <x v="28"/>
    <x v="0"/>
    <x v="0"/>
    <x v="0"/>
    <x v="1"/>
    <n v="0"/>
    <n v="0"/>
    <n v="0"/>
    <n v="0"/>
    <n v="1"/>
    <n v="24166.382999999998"/>
    <n v="0"/>
    <n v="0"/>
    <n v="0"/>
    <n v="0"/>
    <n v="0"/>
    <n v="0"/>
    <n v="24166.382999999998"/>
  </r>
  <r>
    <x v="0"/>
    <x v="1"/>
    <x v="4"/>
    <x v="28"/>
    <x v="0"/>
    <x v="1"/>
    <x v="0"/>
    <x v="0"/>
    <n v="79904"/>
    <n v="77533.060000000012"/>
    <n v="90843093.710000023"/>
    <n v="97764556.88000001"/>
    <n v="939.4000000000002"/>
    <n v="17111301.412"/>
    <n v="0"/>
    <n v="0"/>
    <n v="90843093.710000023"/>
    <n v="97764556.88000001"/>
    <n v="0"/>
    <n v="0"/>
    <n v="17111301.412"/>
  </r>
  <r>
    <x v="0"/>
    <x v="1"/>
    <x v="4"/>
    <x v="28"/>
    <x v="0"/>
    <x v="1"/>
    <x v="0"/>
    <x v="1"/>
    <n v="0"/>
    <n v="0"/>
    <n v="0"/>
    <n v="0"/>
    <n v="288.60000000000002"/>
    <n v="7271936.0089999996"/>
    <n v="0"/>
    <n v="0"/>
    <n v="0"/>
    <n v="0"/>
    <n v="0"/>
    <n v="0"/>
    <n v="7271936.0089999996"/>
  </r>
  <r>
    <x v="0"/>
    <x v="1"/>
    <x v="4"/>
    <x v="28"/>
    <x v="0"/>
    <x v="2"/>
    <x v="0"/>
    <x v="0"/>
    <n v="44"/>
    <n v="29.019999999999996"/>
    <n v="150568.65999999997"/>
    <n v="55330.57"/>
    <n v="1.6"/>
    <n v="13718.577000000001"/>
    <n v="0"/>
    <n v="0"/>
    <n v="150568.65999999997"/>
    <n v="55330.57"/>
    <n v="0"/>
    <n v="0"/>
    <n v="13718.577000000001"/>
  </r>
  <r>
    <x v="0"/>
    <x v="1"/>
    <x v="4"/>
    <x v="28"/>
    <x v="0"/>
    <x v="2"/>
    <x v="0"/>
    <x v="1"/>
    <n v="0"/>
    <n v="0"/>
    <n v="0"/>
    <n v="0"/>
    <n v="0.2"/>
    <n v="4743.3"/>
    <n v="0"/>
    <n v="0"/>
    <n v="0"/>
    <n v="0"/>
    <n v="0"/>
    <n v="0"/>
    <n v="4743.3"/>
  </r>
  <r>
    <x v="0"/>
    <x v="1"/>
    <x v="4"/>
    <x v="28"/>
    <x v="0"/>
    <x v="3"/>
    <x v="0"/>
    <x v="0"/>
    <n v="7514"/>
    <n v="6956.2000000000007"/>
    <n v="20584422.669999994"/>
    <n v="19052096.51371"/>
    <n v="165.2"/>
    <n v="5213559.1720000012"/>
    <n v="0"/>
    <n v="0"/>
    <n v="20584422.669999994"/>
    <n v="19052096.51371"/>
    <n v="0"/>
    <n v="0"/>
    <n v="5213559.1720000012"/>
  </r>
  <r>
    <x v="0"/>
    <x v="1"/>
    <x v="4"/>
    <x v="28"/>
    <x v="0"/>
    <x v="3"/>
    <x v="0"/>
    <x v="1"/>
    <n v="0"/>
    <n v="0"/>
    <n v="0"/>
    <n v="0"/>
    <n v="0.60000000000000009"/>
    <n v="14221.5"/>
    <n v="0"/>
    <n v="0"/>
    <n v="0"/>
    <n v="0"/>
    <n v="0"/>
    <n v="0"/>
    <n v="14221.5"/>
  </r>
  <r>
    <x v="0"/>
    <x v="1"/>
    <x v="4"/>
    <x v="28"/>
    <x v="1"/>
    <x v="4"/>
    <x v="0"/>
    <x v="0"/>
    <n v="4650"/>
    <n v="3966.29"/>
    <n v="8870917.0199999996"/>
    <n v="8242013.2138000019"/>
    <n v="92.8"/>
    <n v="1572326.4149999998"/>
    <n v="0"/>
    <n v="0"/>
    <n v="8870917.0199999996"/>
    <n v="8242013.2138000019"/>
    <n v="0"/>
    <n v="0"/>
    <n v="1572326.4149999998"/>
  </r>
  <r>
    <x v="0"/>
    <x v="1"/>
    <x v="4"/>
    <x v="28"/>
    <x v="1"/>
    <x v="4"/>
    <x v="0"/>
    <x v="1"/>
    <n v="0"/>
    <n v="0"/>
    <n v="0"/>
    <n v="0"/>
    <n v="35.799999999999997"/>
    <n v="904057.9090000001"/>
    <n v="0"/>
    <n v="0"/>
    <n v="0"/>
    <n v="0"/>
    <n v="0"/>
    <n v="0"/>
    <n v="904057.9090000001"/>
  </r>
  <r>
    <x v="0"/>
    <x v="1"/>
    <x v="4"/>
    <x v="28"/>
    <x v="1"/>
    <x v="0"/>
    <x v="0"/>
    <x v="0"/>
    <n v="398"/>
    <n v="394.93"/>
    <n v="588244.08000000007"/>
    <n v="598897.25711399992"/>
    <n v="10"/>
    <n v="297661.31400000001"/>
    <n v="0"/>
    <n v="0"/>
    <n v="588244.08000000007"/>
    <n v="598897.25711399992"/>
    <n v="0"/>
    <n v="0"/>
    <n v="297661.31400000001"/>
  </r>
  <r>
    <x v="0"/>
    <x v="1"/>
    <x v="4"/>
    <x v="28"/>
    <x v="1"/>
    <x v="0"/>
    <x v="0"/>
    <x v="1"/>
    <n v="0"/>
    <n v="0"/>
    <n v="0"/>
    <n v="0"/>
    <n v="1.4"/>
    <n v="38248.949999999997"/>
    <n v="0"/>
    <n v="0"/>
    <n v="0"/>
    <n v="0"/>
    <n v="0"/>
    <n v="0"/>
    <n v="38248.949999999997"/>
  </r>
  <r>
    <x v="0"/>
    <x v="1"/>
    <x v="4"/>
    <x v="28"/>
    <x v="1"/>
    <x v="1"/>
    <x v="0"/>
    <x v="0"/>
    <n v="11871"/>
    <n v="12549.77"/>
    <n v="22510682.010000005"/>
    <n v="25417858.386999998"/>
    <n v="175.6"/>
    <n v="3503728.4240000001"/>
    <n v="0"/>
    <n v="0"/>
    <n v="22510682.010000005"/>
    <n v="25417858.386999998"/>
    <n v="0"/>
    <n v="0"/>
    <n v="3503728.4240000001"/>
  </r>
  <r>
    <x v="0"/>
    <x v="1"/>
    <x v="4"/>
    <x v="28"/>
    <x v="1"/>
    <x v="1"/>
    <x v="0"/>
    <x v="1"/>
    <n v="0"/>
    <n v="0"/>
    <n v="0"/>
    <n v="0"/>
    <n v="43.399999999999991"/>
    <n v="1089781.96"/>
    <n v="0"/>
    <n v="0"/>
    <n v="0"/>
    <n v="0"/>
    <n v="0"/>
    <n v="0"/>
    <n v="1089781.96"/>
  </r>
  <r>
    <x v="0"/>
    <x v="1"/>
    <x v="4"/>
    <x v="28"/>
    <x v="1"/>
    <x v="2"/>
    <x v="0"/>
    <x v="0"/>
    <n v="4"/>
    <n v="11.71"/>
    <n v="12420.61"/>
    <n v="21896.194666000003"/>
    <n v="0.8"/>
    <n v="38832.195"/>
    <n v="0"/>
    <n v="0"/>
    <n v="12420.61"/>
    <n v="21896.194666000003"/>
    <n v="0"/>
    <n v="0"/>
    <n v="38832.195"/>
  </r>
  <r>
    <x v="0"/>
    <x v="1"/>
    <x v="4"/>
    <x v="28"/>
    <x v="1"/>
    <x v="3"/>
    <x v="0"/>
    <x v="0"/>
    <n v="399"/>
    <n v="231"/>
    <n v="1407940.31"/>
    <n v="763796.03000000014"/>
    <n v="2.8"/>
    <n v="74710.896000000008"/>
    <n v="0"/>
    <n v="0"/>
    <n v="1407940.31"/>
    <n v="763796.03000000014"/>
    <n v="0"/>
    <n v="0"/>
    <n v="74710.896000000008"/>
  </r>
  <r>
    <x v="0"/>
    <x v="1"/>
    <x v="4"/>
    <x v="28"/>
    <x v="2"/>
    <x v="4"/>
    <x v="0"/>
    <x v="0"/>
    <n v="1819"/>
    <n v="1748.6700000000003"/>
    <n v="11454255.720000001"/>
    <n v="12192840.438370001"/>
    <n v="94.000000000000028"/>
    <n v="3382801.8870000001"/>
    <n v="0"/>
    <n v="0"/>
    <n v="11454255.720000001"/>
    <n v="12192840.438370001"/>
    <n v="0"/>
    <n v="0"/>
    <n v="3382801.8870000001"/>
  </r>
  <r>
    <x v="0"/>
    <x v="1"/>
    <x v="4"/>
    <x v="28"/>
    <x v="2"/>
    <x v="4"/>
    <x v="0"/>
    <x v="1"/>
    <n v="0"/>
    <n v="0"/>
    <n v="0"/>
    <n v="0"/>
    <n v="5.6"/>
    <n v="139788.08100000001"/>
    <n v="0"/>
    <n v="0"/>
    <n v="0"/>
    <n v="0"/>
    <n v="0"/>
    <n v="0"/>
    <n v="139788.08100000001"/>
  </r>
  <r>
    <x v="0"/>
    <x v="1"/>
    <x v="4"/>
    <x v="28"/>
    <x v="2"/>
    <x v="0"/>
    <x v="0"/>
    <x v="0"/>
    <n v="291"/>
    <n v="332.53"/>
    <n v="997525.2"/>
    <n v="1561361.7798790003"/>
    <n v="10.199999999999999"/>
    <n v="222762.67599999998"/>
    <n v="0"/>
    <n v="0"/>
    <n v="997525.2"/>
    <n v="1561361.7798790003"/>
    <n v="0"/>
    <n v="0"/>
    <n v="222762.67599999998"/>
  </r>
  <r>
    <x v="0"/>
    <x v="1"/>
    <x v="4"/>
    <x v="28"/>
    <x v="2"/>
    <x v="0"/>
    <x v="0"/>
    <x v="1"/>
    <n v="0"/>
    <n v="0"/>
    <n v="0"/>
    <n v="0"/>
    <n v="2"/>
    <n v="52398.285000000003"/>
    <n v="0"/>
    <n v="0"/>
    <n v="0"/>
    <n v="0"/>
    <n v="0"/>
    <n v="0"/>
    <n v="52398.285000000003"/>
  </r>
  <r>
    <x v="0"/>
    <x v="1"/>
    <x v="4"/>
    <x v="28"/>
    <x v="2"/>
    <x v="1"/>
    <x v="0"/>
    <x v="0"/>
    <n v="142"/>
    <n v="155.01"/>
    <n v="696710.5900000002"/>
    <n v="872449.85062000016"/>
    <n v="4.4000000000000004"/>
    <n v="104757.00900000001"/>
    <n v="0"/>
    <n v="0"/>
    <n v="696710.5900000002"/>
    <n v="872449.85062000016"/>
    <n v="0"/>
    <n v="0"/>
    <n v="104757.00900000001"/>
  </r>
  <r>
    <x v="0"/>
    <x v="1"/>
    <x v="4"/>
    <x v="28"/>
    <x v="2"/>
    <x v="2"/>
    <x v="0"/>
    <x v="0"/>
    <n v="62"/>
    <n v="25.38"/>
    <n v="113067.4"/>
    <n v="47323.64"/>
    <n v="1.4"/>
    <n v="46114.18"/>
    <n v="0"/>
    <n v="0"/>
    <n v="113067.4"/>
    <n v="47323.64"/>
    <n v="0"/>
    <n v="0"/>
    <n v="46114.18"/>
  </r>
  <r>
    <x v="0"/>
    <x v="1"/>
    <x v="4"/>
    <x v="28"/>
    <x v="2"/>
    <x v="3"/>
    <x v="0"/>
    <x v="0"/>
    <n v="539"/>
    <n v="530.72"/>
    <n v="2857137.6999999993"/>
    <n v="2866504.6680000001"/>
    <n v="19.8"/>
    <n v="579749.68200000015"/>
    <n v="0"/>
    <n v="0"/>
    <n v="2857137.6999999993"/>
    <n v="2866504.6680000001"/>
    <n v="0"/>
    <n v="0"/>
    <n v="579749.68200000015"/>
  </r>
  <r>
    <x v="0"/>
    <x v="1"/>
    <x v="4"/>
    <x v="28"/>
    <x v="2"/>
    <x v="3"/>
    <x v="0"/>
    <x v="1"/>
    <n v="0"/>
    <n v="0"/>
    <n v="0"/>
    <n v="0"/>
    <n v="0.2"/>
    <n v="6441"/>
    <n v="0"/>
    <n v="0"/>
    <n v="0"/>
    <n v="0"/>
    <n v="0"/>
    <n v="0"/>
    <n v="6441"/>
  </r>
  <r>
    <x v="0"/>
    <x v="1"/>
    <x v="4"/>
    <x v="28"/>
    <x v="3"/>
    <x v="0"/>
    <x v="0"/>
    <x v="0"/>
    <n v="0"/>
    <n v="1.85"/>
    <n v="0"/>
    <n v="1321.12"/>
    <n v="0"/>
    <n v="0"/>
    <n v="0"/>
    <n v="0"/>
    <n v="0"/>
    <n v="1321.12"/>
    <n v="0"/>
    <n v="0"/>
    <n v="0"/>
  </r>
  <r>
    <x v="0"/>
    <x v="1"/>
    <x v="4"/>
    <x v="28"/>
    <x v="3"/>
    <x v="1"/>
    <x v="0"/>
    <x v="0"/>
    <n v="667"/>
    <n v="1550.93"/>
    <n v="501391.86"/>
    <n v="732879.4837000001"/>
    <n v="3.2"/>
    <n v="42061.631999999998"/>
    <n v="0"/>
    <n v="0"/>
    <n v="501391.86"/>
    <n v="732879.4837000001"/>
    <n v="0"/>
    <n v="0"/>
    <n v="42061.631999999998"/>
  </r>
  <r>
    <x v="0"/>
    <x v="1"/>
    <x v="4"/>
    <x v="28"/>
    <x v="3"/>
    <x v="1"/>
    <x v="0"/>
    <x v="1"/>
    <n v="0"/>
    <n v="0"/>
    <n v="0"/>
    <n v="0"/>
    <n v="1.2"/>
    <n v="28664.400000000001"/>
    <n v="0"/>
    <n v="0"/>
    <n v="0"/>
    <n v="0"/>
    <n v="0"/>
    <n v="0"/>
    <n v="28664.400000000001"/>
  </r>
  <r>
    <x v="0"/>
    <x v="1"/>
    <x v="4"/>
    <x v="28"/>
    <x v="3"/>
    <x v="2"/>
    <x v="0"/>
    <x v="0"/>
    <n v="788"/>
    <n v="800.73"/>
    <n v="457815.1"/>
    <n v="429571.98"/>
    <n v="2.6"/>
    <n v="99499.464000000007"/>
    <n v="0"/>
    <n v="0"/>
    <n v="457815.1"/>
    <n v="429571.98"/>
    <n v="0"/>
    <n v="0"/>
    <n v="99499.464000000007"/>
  </r>
  <r>
    <x v="0"/>
    <x v="1"/>
    <x v="4"/>
    <x v="28"/>
    <x v="3"/>
    <x v="2"/>
    <x v="0"/>
    <x v="1"/>
    <n v="0"/>
    <n v="0"/>
    <n v="0"/>
    <n v="0"/>
    <n v="1.7999999999999998"/>
    <n v="42750.921000000002"/>
    <n v="0"/>
    <n v="0"/>
    <n v="0"/>
    <n v="0"/>
    <n v="0"/>
    <n v="0"/>
    <n v="42750.921000000002"/>
  </r>
  <r>
    <x v="0"/>
    <x v="1"/>
    <x v="4"/>
    <x v="28"/>
    <x v="3"/>
    <x v="3"/>
    <x v="0"/>
    <x v="0"/>
    <n v="482"/>
    <n v="594.66"/>
    <n v="586517.34"/>
    <n v="638137.71"/>
    <n v="9"/>
    <n v="124654.81199999999"/>
    <n v="0"/>
    <n v="0"/>
    <n v="586517.34"/>
    <n v="638137.71"/>
    <n v="0"/>
    <n v="0"/>
    <n v="124654.81199999999"/>
  </r>
  <r>
    <x v="0"/>
    <x v="1"/>
    <x v="4"/>
    <x v="28"/>
    <x v="4"/>
    <x v="0"/>
    <x v="0"/>
    <x v="0"/>
    <n v="2"/>
    <n v="0.61"/>
    <n v="11831.79"/>
    <n v="3580.3"/>
    <n v="123.4"/>
    <n v="4095795.4049999989"/>
    <n v="0"/>
    <n v="0"/>
    <n v="11831.79"/>
    <n v="3580.3"/>
    <n v="0"/>
    <n v="0"/>
    <n v="4095795.4049999989"/>
  </r>
  <r>
    <x v="0"/>
    <x v="1"/>
    <x v="4"/>
    <x v="28"/>
    <x v="4"/>
    <x v="0"/>
    <x v="0"/>
    <x v="1"/>
    <n v="0"/>
    <n v="0"/>
    <n v="0"/>
    <n v="0"/>
    <n v="0.2"/>
    <n v="65619.983999999997"/>
    <n v="0"/>
    <n v="0"/>
    <n v="0"/>
    <n v="0"/>
    <n v="0"/>
    <n v="0"/>
    <n v="65619.983999999997"/>
  </r>
  <r>
    <x v="0"/>
    <x v="1"/>
    <x v="4"/>
    <x v="29"/>
    <x v="0"/>
    <x v="4"/>
    <x v="0"/>
    <x v="0"/>
    <n v="7"/>
    <n v="5.62"/>
    <n v="-7013"/>
    <n v="6757.94"/>
    <n v="0"/>
    <n v="0"/>
    <n v="0"/>
    <n v="0"/>
    <n v="-7013"/>
    <n v="6757.94"/>
    <n v="0"/>
    <n v="0"/>
    <n v="0"/>
  </r>
  <r>
    <x v="0"/>
    <x v="1"/>
    <x v="4"/>
    <x v="29"/>
    <x v="0"/>
    <x v="4"/>
    <x v="0"/>
    <x v="1"/>
    <n v="0"/>
    <n v="0"/>
    <n v="0"/>
    <n v="0"/>
    <n v="0.2"/>
    <n v="5702.4"/>
    <n v="0"/>
    <n v="0"/>
    <n v="0"/>
    <n v="0"/>
    <n v="0"/>
    <n v="0"/>
    <n v="5702.4"/>
  </r>
  <r>
    <x v="0"/>
    <x v="1"/>
    <x v="4"/>
    <x v="29"/>
    <x v="0"/>
    <x v="0"/>
    <x v="0"/>
    <x v="0"/>
    <n v="1849"/>
    <n v="1617.05"/>
    <n v="4708493.1800000006"/>
    <n v="3915251.272322"/>
    <n v="28.400000000000002"/>
    <n v="754790.17799999996"/>
    <n v="0"/>
    <n v="0"/>
    <n v="4708493.1800000006"/>
    <n v="3915251.272322"/>
    <n v="0"/>
    <n v="0"/>
    <n v="754790.17799999996"/>
  </r>
  <r>
    <x v="0"/>
    <x v="1"/>
    <x v="4"/>
    <x v="29"/>
    <x v="0"/>
    <x v="0"/>
    <x v="0"/>
    <x v="1"/>
    <n v="0"/>
    <n v="0"/>
    <n v="0"/>
    <n v="0"/>
    <n v="2"/>
    <n v="51177.085999999996"/>
    <n v="0"/>
    <n v="0"/>
    <n v="0"/>
    <n v="0"/>
    <n v="0"/>
    <n v="0"/>
    <n v="51177.085999999996"/>
  </r>
  <r>
    <x v="0"/>
    <x v="1"/>
    <x v="4"/>
    <x v="29"/>
    <x v="0"/>
    <x v="1"/>
    <x v="0"/>
    <x v="0"/>
    <n v="156964"/>
    <n v="148330.93000000002"/>
    <n v="181356044.06"/>
    <n v="174106052.94999999"/>
    <n v="1380.4000000000003"/>
    <n v="27762001.963999998"/>
    <n v="0"/>
    <n v="0"/>
    <n v="181356044.06"/>
    <n v="174106052.94999999"/>
    <n v="0"/>
    <n v="0"/>
    <n v="27762001.963999998"/>
  </r>
  <r>
    <x v="0"/>
    <x v="1"/>
    <x v="4"/>
    <x v="29"/>
    <x v="0"/>
    <x v="1"/>
    <x v="0"/>
    <x v="1"/>
    <n v="0"/>
    <n v="0"/>
    <n v="0"/>
    <n v="0"/>
    <n v="346"/>
    <n v="8839459.0489999987"/>
    <n v="0"/>
    <n v="0"/>
    <n v="0"/>
    <n v="0"/>
    <n v="0"/>
    <n v="0"/>
    <n v="8839459.0489999987"/>
  </r>
  <r>
    <x v="0"/>
    <x v="1"/>
    <x v="4"/>
    <x v="29"/>
    <x v="0"/>
    <x v="2"/>
    <x v="0"/>
    <x v="0"/>
    <n v="981"/>
    <n v="490.43"/>
    <n v="1616118.04"/>
    <n v="734093.37923199998"/>
    <n v="6"/>
    <n v="182864.16100000002"/>
    <n v="0"/>
    <n v="0"/>
    <n v="1616118.04"/>
    <n v="734093.37923199998"/>
    <n v="0"/>
    <n v="0"/>
    <n v="182864.16100000002"/>
  </r>
  <r>
    <x v="0"/>
    <x v="1"/>
    <x v="4"/>
    <x v="29"/>
    <x v="0"/>
    <x v="2"/>
    <x v="0"/>
    <x v="1"/>
    <n v="0"/>
    <n v="0"/>
    <n v="0"/>
    <n v="0"/>
    <n v="0.4"/>
    <n v="9687.3149999999987"/>
    <n v="0"/>
    <n v="0"/>
    <n v="0"/>
    <n v="0"/>
    <n v="0"/>
    <n v="0"/>
    <n v="9687.3149999999987"/>
  </r>
  <r>
    <x v="0"/>
    <x v="1"/>
    <x v="4"/>
    <x v="29"/>
    <x v="0"/>
    <x v="3"/>
    <x v="0"/>
    <x v="0"/>
    <n v="8146"/>
    <n v="7766.2499999999991"/>
    <n v="28832003.409999996"/>
    <n v="30004155.728141297"/>
    <n v="224.60000000000002"/>
    <n v="4388653.8280000007"/>
    <n v="0"/>
    <n v="0"/>
    <n v="28832003.409999996"/>
    <n v="30004155.728141297"/>
    <n v="0"/>
    <n v="0"/>
    <n v="4388653.8280000007"/>
  </r>
  <r>
    <x v="0"/>
    <x v="1"/>
    <x v="4"/>
    <x v="29"/>
    <x v="0"/>
    <x v="3"/>
    <x v="0"/>
    <x v="1"/>
    <n v="0"/>
    <n v="0"/>
    <n v="0"/>
    <n v="0"/>
    <n v="0.60000000000000009"/>
    <n v="14343.858"/>
    <n v="0"/>
    <n v="0"/>
    <n v="0"/>
    <n v="0"/>
    <n v="0"/>
    <n v="0"/>
    <n v="14343.858"/>
  </r>
  <r>
    <x v="0"/>
    <x v="1"/>
    <x v="4"/>
    <x v="29"/>
    <x v="1"/>
    <x v="4"/>
    <x v="0"/>
    <x v="0"/>
    <n v="9895"/>
    <n v="7661.44"/>
    <n v="21158616.32"/>
    <n v="16145727.217"/>
    <n v="141"/>
    <n v="2379613.7379999999"/>
    <n v="0"/>
    <n v="0"/>
    <n v="21158616.32"/>
    <n v="16145727.217"/>
    <n v="0"/>
    <n v="0"/>
    <n v="2379613.7379999999"/>
  </r>
  <r>
    <x v="0"/>
    <x v="1"/>
    <x v="4"/>
    <x v="29"/>
    <x v="1"/>
    <x v="4"/>
    <x v="0"/>
    <x v="1"/>
    <n v="0"/>
    <n v="0"/>
    <n v="0"/>
    <n v="0"/>
    <n v="36.6"/>
    <n v="884259.66200000001"/>
    <n v="0"/>
    <n v="0"/>
    <n v="0"/>
    <n v="0"/>
    <n v="0"/>
    <n v="0"/>
    <n v="884259.66200000001"/>
  </r>
  <r>
    <x v="0"/>
    <x v="1"/>
    <x v="4"/>
    <x v="29"/>
    <x v="1"/>
    <x v="0"/>
    <x v="0"/>
    <x v="0"/>
    <n v="467"/>
    <n v="454.49999999999994"/>
    <n v="513679.07999999996"/>
    <n v="560803.90408000001"/>
    <n v="9.1999999999999993"/>
    <n v="158558.23499999999"/>
    <n v="0"/>
    <n v="0"/>
    <n v="513679.07999999996"/>
    <n v="560803.90408000001"/>
    <n v="0"/>
    <n v="0"/>
    <n v="158558.23499999999"/>
  </r>
  <r>
    <x v="0"/>
    <x v="1"/>
    <x v="4"/>
    <x v="29"/>
    <x v="1"/>
    <x v="0"/>
    <x v="0"/>
    <x v="1"/>
    <n v="0"/>
    <n v="0"/>
    <n v="0"/>
    <n v="0"/>
    <n v="2.2000000000000002"/>
    <n v="57305.286000000007"/>
    <n v="0"/>
    <n v="0"/>
    <n v="0"/>
    <n v="0"/>
    <n v="0"/>
    <n v="0"/>
    <n v="57305.286000000007"/>
  </r>
  <r>
    <x v="0"/>
    <x v="1"/>
    <x v="4"/>
    <x v="29"/>
    <x v="1"/>
    <x v="1"/>
    <x v="0"/>
    <x v="0"/>
    <n v="21169"/>
    <n v="23392.899999999994"/>
    <n v="34181006.239999995"/>
    <n v="42013422.100000001"/>
    <n v="261.19999999999993"/>
    <n v="6072231.341"/>
    <n v="0"/>
    <n v="0"/>
    <n v="34181006.239999995"/>
    <n v="42013422.100000001"/>
    <n v="0"/>
    <n v="0"/>
    <n v="6072231.341"/>
  </r>
  <r>
    <x v="0"/>
    <x v="1"/>
    <x v="4"/>
    <x v="29"/>
    <x v="1"/>
    <x v="1"/>
    <x v="0"/>
    <x v="1"/>
    <n v="0"/>
    <n v="0"/>
    <n v="0"/>
    <n v="0"/>
    <n v="58.20000000000001"/>
    <n v="1450026.6280000003"/>
    <n v="0"/>
    <n v="0"/>
    <n v="0"/>
    <n v="0"/>
    <n v="0"/>
    <n v="0"/>
    <n v="1450026.6280000003"/>
  </r>
  <r>
    <x v="0"/>
    <x v="1"/>
    <x v="4"/>
    <x v="29"/>
    <x v="1"/>
    <x v="2"/>
    <x v="0"/>
    <x v="0"/>
    <n v="191"/>
    <n v="115.81"/>
    <n v="335230.76"/>
    <n v="219325.35"/>
    <n v="2"/>
    <n v="38059.467000000004"/>
    <n v="0"/>
    <n v="0"/>
    <n v="335230.76"/>
    <n v="219325.35"/>
    <n v="0"/>
    <n v="0"/>
    <n v="38059.467000000004"/>
  </r>
  <r>
    <x v="0"/>
    <x v="1"/>
    <x v="4"/>
    <x v="29"/>
    <x v="1"/>
    <x v="2"/>
    <x v="0"/>
    <x v="1"/>
    <n v="0"/>
    <n v="0"/>
    <n v="0"/>
    <n v="0"/>
    <n v="0.4"/>
    <n v="9486"/>
    <n v="0"/>
    <n v="0"/>
    <n v="0"/>
    <n v="0"/>
    <n v="0"/>
    <n v="0"/>
    <n v="9486"/>
  </r>
  <r>
    <x v="0"/>
    <x v="1"/>
    <x v="4"/>
    <x v="29"/>
    <x v="1"/>
    <x v="3"/>
    <x v="0"/>
    <x v="0"/>
    <n v="5"/>
    <n v="4.26"/>
    <n v="8635.0300000000007"/>
    <n v="8455.83"/>
    <n v="0.2"/>
    <n v="1853.1"/>
    <n v="0"/>
    <n v="0"/>
    <n v="8635.0300000000007"/>
    <n v="8455.83"/>
    <n v="0"/>
    <n v="0"/>
    <n v="1853.1"/>
  </r>
  <r>
    <x v="0"/>
    <x v="1"/>
    <x v="4"/>
    <x v="29"/>
    <x v="2"/>
    <x v="4"/>
    <x v="0"/>
    <x v="0"/>
    <n v="9830"/>
    <n v="9220.0299999999988"/>
    <n v="51997660.679999992"/>
    <n v="57489695.704000004"/>
    <n v="175.99999999999997"/>
    <n v="6090943.9289999995"/>
    <n v="0"/>
    <n v="0"/>
    <n v="51997660.679999992"/>
    <n v="57489695.704000004"/>
    <n v="0"/>
    <n v="0"/>
    <n v="6090943.9289999995"/>
  </r>
  <r>
    <x v="0"/>
    <x v="1"/>
    <x v="4"/>
    <x v="29"/>
    <x v="2"/>
    <x v="4"/>
    <x v="0"/>
    <x v="1"/>
    <n v="0"/>
    <n v="0"/>
    <n v="0"/>
    <n v="0"/>
    <n v="3.8"/>
    <n v="136747.34999999998"/>
    <n v="0"/>
    <n v="0"/>
    <n v="0"/>
    <n v="0"/>
    <n v="0"/>
    <n v="0"/>
    <n v="136747.34999999998"/>
  </r>
  <r>
    <x v="0"/>
    <x v="1"/>
    <x v="4"/>
    <x v="29"/>
    <x v="2"/>
    <x v="0"/>
    <x v="0"/>
    <x v="0"/>
    <n v="513"/>
    <n v="496.13"/>
    <n v="2580964.63"/>
    <n v="2635845.2637600005"/>
    <n v="12"/>
    <n v="243484.48600000003"/>
    <n v="0"/>
    <n v="0"/>
    <n v="2580964.63"/>
    <n v="2635845.2637600005"/>
    <n v="0"/>
    <n v="0"/>
    <n v="243484.48600000003"/>
  </r>
  <r>
    <x v="0"/>
    <x v="1"/>
    <x v="4"/>
    <x v="29"/>
    <x v="2"/>
    <x v="0"/>
    <x v="0"/>
    <x v="1"/>
    <n v="0"/>
    <n v="0"/>
    <n v="0"/>
    <n v="0"/>
    <n v="0.2"/>
    <n v="4796.7"/>
    <n v="0"/>
    <n v="0"/>
    <n v="0"/>
    <n v="0"/>
    <n v="0"/>
    <n v="0"/>
    <n v="4796.7"/>
  </r>
  <r>
    <x v="0"/>
    <x v="1"/>
    <x v="4"/>
    <x v="29"/>
    <x v="2"/>
    <x v="1"/>
    <x v="0"/>
    <x v="0"/>
    <n v="464"/>
    <n v="428.52999999999992"/>
    <n v="2005636.7"/>
    <n v="1855384.4103700002"/>
    <n v="15.2"/>
    <n v="319781.47500000003"/>
    <n v="0"/>
    <n v="0"/>
    <n v="2005636.7"/>
    <n v="1855384.4103700002"/>
    <n v="0"/>
    <n v="0"/>
    <n v="319781.47500000003"/>
  </r>
  <r>
    <x v="0"/>
    <x v="1"/>
    <x v="4"/>
    <x v="29"/>
    <x v="2"/>
    <x v="2"/>
    <x v="0"/>
    <x v="0"/>
    <n v="2"/>
    <n v="1.48"/>
    <n v="5276.6"/>
    <n v="3917.76"/>
    <n v="0.2"/>
    <n v="4865.3999999999996"/>
    <n v="0"/>
    <n v="0"/>
    <n v="5276.6"/>
    <n v="3917.76"/>
    <n v="0"/>
    <n v="0"/>
    <n v="4865.3999999999996"/>
  </r>
  <r>
    <x v="0"/>
    <x v="1"/>
    <x v="4"/>
    <x v="29"/>
    <x v="2"/>
    <x v="3"/>
    <x v="0"/>
    <x v="0"/>
    <n v="861"/>
    <n v="870.82999999999993"/>
    <n v="6937412.3999999994"/>
    <n v="7469804.008080001"/>
    <n v="53"/>
    <n v="1743951.3840000001"/>
    <n v="0"/>
    <n v="0"/>
    <n v="6937412.3999999994"/>
    <n v="7469804.008080001"/>
    <n v="0"/>
    <n v="0"/>
    <n v="1743951.3840000001"/>
  </r>
  <r>
    <x v="0"/>
    <x v="1"/>
    <x v="4"/>
    <x v="29"/>
    <x v="3"/>
    <x v="0"/>
    <x v="0"/>
    <x v="0"/>
    <n v="1"/>
    <n v="0.45999999999999996"/>
    <n v="1725.5"/>
    <n v="798.59"/>
    <n v="0"/>
    <n v="0"/>
    <n v="0"/>
    <n v="0"/>
    <n v="1725.5"/>
    <n v="798.59"/>
    <n v="0"/>
    <n v="0"/>
    <n v="0"/>
  </r>
  <r>
    <x v="0"/>
    <x v="1"/>
    <x v="4"/>
    <x v="29"/>
    <x v="3"/>
    <x v="1"/>
    <x v="0"/>
    <x v="0"/>
    <n v="363"/>
    <n v="425.86999999999995"/>
    <n v="341525.67"/>
    <n v="449723.17230000003"/>
    <n v="0.8"/>
    <n v="6238.6530000000002"/>
    <n v="0"/>
    <n v="0"/>
    <n v="341525.67"/>
    <n v="449723.17230000003"/>
    <n v="0"/>
    <n v="0"/>
    <n v="6238.6530000000002"/>
  </r>
  <r>
    <x v="0"/>
    <x v="1"/>
    <x v="4"/>
    <x v="29"/>
    <x v="3"/>
    <x v="1"/>
    <x v="0"/>
    <x v="1"/>
    <n v="0"/>
    <n v="0"/>
    <n v="0"/>
    <n v="0"/>
    <n v="0.4"/>
    <n v="9694.7999999999993"/>
    <n v="0"/>
    <n v="0"/>
    <n v="0"/>
    <n v="0"/>
    <n v="0"/>
    <n v="0"/>
    <n v="9694.7999999999993"/>
  </r>
  <r>
    <x v="0"/>
    <x v="1"/>
    <x v="4"/>
    <x v="29"/>
    <x v="3"/>
    <x v="2"/>
    <x v="0"/>
    <x v="0"/>
    <n v="307"/>
    <n v="272.47000000000003"/>
    <n v="286626.07999999996"/>
    <n v="237917.16"/>
    <n v="1.2"/>
    <n v="15030.09"/>
    <n v="0"/>
    <n v="0"/>
    <n v="286626.07999999996"/>
    <n v="237917.16"/>
    <n v="0"/>
    <n v="0"/>
    <n v="15030.09"/>
  </r>
  <r>
    <x v="0"/>
    <x v="1"/>
    <x v="4"/>
    <x v="29"/>
    <x v="3"/>
    <x v="2"/>
    <x v="0"/>
    <x v="1"/>
    <n v="0"/>
    <n v="0"/>
    <n v="0"/>
    <n v="0"/>
    <n v="0.8"/>
    <n v="19044.137999999999"/>
    <n v="0"/>
    <n v="0"/>
    <n v="0"/>
    <n v="0"/>
    <n v="0"/>
    <n v="0"/>
    <n v="19044.137999999999"/>
  </r>
  <r>
    <x v="0"/>
    <x v="1"/>
    <x v="4"/>
    <x v="29"/>
    <x v="3"/>
    <x v="3"/>
    <x v="0"/>
    <x v="0"/>
    <n v="0"/>
    <n v="0.54"/>
    <n v="0"/>
    <n v="793.95"/>
    <n v="0"/>
    <n v="0"/>
    <n v="0"/>
    <n v="0"/>
    <n v="0"/>
    <n v="793.95"/>
    <n v="0"/>
    <n v="0"/>
    <n v="0"/>
  </r>
  <r>
    <x v="0"/>
    <x v="1"/>
    <x v="4"/>
    <x v="29"/>
    <x v="4"/>
    <x v="0"/>
    <x v="0"/>
    <x v="0"/>
    <n v="11"/>
    <n v="3.7699999999999996"/>
    <n v="58834.759999999995"/>
    <n v="17952.277367999999"/>
    <n v="306.20000000000005"/>
    <n v="7647724.8429999975"/>
    <n v="0"/>
    <n v="0"/>
    <n v="58834.759999999995"/>
    <n v="17952.277367999999"/>
    <n v="0"/>
    <n v="0"/>
    <n v="7647724.8429999975"/>
  </r>
  <r>
    <x v="0"/>
    <x v="1"/>
    <x v="4"/>
    <x v="29"/>
    <x v="4"/>
    <x v="0"/>
    <x v="0"/>
    <x v="1"/>
    <n v="0"/>
    <n v="0"/>
    <n v="0"/>
    <n v="0"/>
    <n v="0"/>
    <n v="89250.6"/>
    <n v="0"/>
    <n v="0"/>
    <n v="0"/>
    <n v="0"/>
    <n v="0"/>
    <n v="0"/>
    <n v="89250.6"/>
  </r>
  <r>
    <x v="0"/>
    <x v="1"/>
    <x v="4"/>
    <x v="29"/>
    <x v="4"/>
    <x v="1"/>
    <x v="0"/>
    <x v="0"/>
    <n v="0"/>
    <n v="0.34"/>
    <n v="-1057.24"/>
    <n v="98.18"/>
    <n v="0"/>
    <n v="0"/>
    <n v="0"/>
    <n v="0"/>
    <n v="-1057.24"/>
    <n v="98.18"/>
    <n v="0"/>
    <n v="0"/>
    <n v="0"/>
  </r>
  <r>
    <x v="0"/>
    <x v="1"/>
    <x v="4"/>
    <x v="30"/>
    <x v="0"/>
    <x v="4"/>
    <x v="0"/>
    <x v="0"/>
    <n v="2"/>
    <n v="1.76"/>
    <n v="-6592"/>
    <n v="1136.22"/>
    <n v="0"/>
    <n v="0"/>
    <n v="0"/>
    <n v="0"/>
    <n v="-6592"/>
    <n v="1136.22"/>
    <n v="0"/>
    <n v="0"/>
    <n v="0"/>
  </r>
  <r>
    <x v="0"/>
    <x v="1"/>
    <x v="4"/>
    <x v="30"/>
    <x v="0"/>
    <x v="0"/>
    <x v="0"/>
    <x v="0"/>
    <n v="210"/>
    <n v="130.84"/>
    <n v="602416.51"/>
    <n v="378892.19259999995"/>
    <n v="1.5999999999999999"/>
    <n v="23725.178"/>
    <n v="0"/>
    <n v="0"/>
    <n v="602416.51"/>
    <n v="378892.19259999995"/>
    <n v="0"/>
    <n v="0"/>
    <n v="23725.178"/>
  </r>
  <r>
    <x v="0"/>
    <x v="1"/>
    <x v="4"/>
    <x v="30"/>
    <x v="0"/>
    <x v="0"/>
    <x v="0"/>
    <x v="1"/>
    <n v="0"/>
    <n v="0"/>
    <n v="0"/>
    <n v="0"/>
    <n v="0.4"/>
    <n v="9501.6"/>
    <n v="0"/>
    <n v="0"/>
    <n v="0"/>
    <n v="0"/>
    <n v="0"/>
    <n v="0"/>
    <n v="9501.6"/>
  </r>
  <r>
    <x v="0"/>
    <x v="1"/>
    <x v="4"/>
    <x v="30"/>
    <x v="0"/>
    <x v="1"/>
    <x v="0"/>
    <x v="0"/>
    <n v="26657"/>
    <n v="24237.529999999995"/>
    <n v="23225651.370000005"/>
    <n v="21770284.971000005"/>
    <n v="226.8"/>
    <n v="5198450.9509999994"/>
    <n v="0"/>
    <n v="0"/>
    <n v="23225651.370000005"/>
    <n v="21770284.971000005"/>
    <n v="0"/>
    <n v="0"/>
    <n v="5198450.9509999994"/>
  </r>
  <r>
    <x v="0"/>
    <x v="1"/>
    <x v="4"/>
    <x v="30"/>
    <x v="0"/>
    <x v="1"/>
    <x v="0"/>
    <x v="1"/>
    <n v="0"/>
    <n v="0"/>
    <n v="0"/>
    <n v="0"/>
    <n v="61.8"/>
    <n v="1631082.936"/>
    <n v="0"/>
    <n v="0"/>
    <n v="0"/>
    <n v="0"/>
    <n v="0"/>
    <n v="0"/>
    <n v="1631082.936"/>
  </r>
  <r>
    <x v="0"/>
    <x v="1"/>
    <x v="4"/>
    <x v="30"/>
    <x v="0"/>
    <x v="2"/>
    <x v="0"/>
    <x v="0"/>
    <n v="33"/>
    <n v="13.99"/>
    <n v="94371.27"/>
    <n v="23137.969999999998"/>
    <n v="0.2"/>
    <n v="1952.835"/>
    <n v="0"/>
    <n v="0"/>
    <n v="94371.27"/>
    <n v="23137.969999999998"/>
    <n v="0"/>
    <n v="0"/>
    <n v="1952.835"/>
  </r>
  <r>
    <x v="0"/>
    <x v="1"/>
    <x v="4"/>
    <x v="30"/>
    <x v="0"/>
    <x v="3"/>
    <x v="0"/>
    <x v="0"/>
    <n v="1633"/>
    <n v="1494.9199999999998"/>
    <n v="2206526.33"/>
    <n v="2229621.0461840001"/>
    <n v="25.2"/>
    <n v="673114.23899999983"/>
    <n v="0"/>
    <n v="0"/>
    <n v="2206526.33"/>
    <n v="2229621.0461840001"/>
    <n v="0"/>
    <n v="0"/>
    <n v="673114.23899999983"/>
  </r>
  <r>
    <x v="0"/>
    <x v="1"/>
    <x v="4"/>
    <x v="30"/>
    <x v="0"/>
    <x v="3"/>
    <x v="0"/>
    <x v="1"/>
    <n v="0"/>
    <n v="0"/>
    <n v="0"/>
    <n v="0"/>
    <n v="0.4"/>
    <n v="9516.6"/>
    <n v="0"/>
    <n v="0"/>
    <n v="0"/>
    <n v="0"/>
    <n v="0"/>
    <n v="0"/>
    <n v="9516.6"/>
  </r>
  <r>
    <x v="0"/>
    <x v="1"/>
    <x v="4"/>
    <x v="30"/>
    <x v="1"/>
    <x v="4"/>
    <x v="0"/>
    <x v="0"/>
    <n v="2039"/>
    <n v="1699.06"/>
    <n v="4035925.35"/>
    <n v="3377498.7442599991"/>
    <n v="18.599999999999994"/>
    <n v="617043.50699999998"/>
    <n v="0"/>
    <n v="0"/>
    <n v="4035925.35"/>
    <n v="3377498.7442599991"/>
    <n v="0"/>
    <n v="0"/>
    <n v="617043.50699999998"/>
  </r>
  <r>
    <x v="0"/>
    <x v="1"/>
    <x v="4"/>
    <x v="30"/>
    <x v="1"/>
    <x v="4"/>
    <x v="0"/>
    <x v="1"/>
    <n v="0"/>
    <n v="0"/>
    <n v="0"/>
    <n v="0"/>
    <n v="5.4"/>
    <n v="137883.91499999998"/>
    <n v="0"/>
    <n v="0"/>
    <n v="0"/>
    <n v="0"/>
    <n v="0"/>
    <n v="0"/>
    <n v="137883.91499999998"/>
  </r>
  <r>
    <x v="0"/>
    <x v="1"/>
    <x v="4"/>
    <x v="30"/>
    <x v="1"/>
    <x v="0"/>
    <x v="0"/>
    <x v="0"/>
    <n v="194"/>
    <n v="171.08999999999997"/>
    <n v="150758.04999999999"/>
    <n v="113800.09388100001"/>
    <n v="1.4"/>
    <n v="33831.449999999997"/>
    <n v="0"/>
    <n v="0"/>
    <n v="150758.04999999999"/>
    <n v="113800.09388100001"/>
    <n v="0"/>
    <n v="0"/>
    <n v="33831.449999999997"/>
  </r>
  <r>
    <x v="0"/>
    <x v="1"/>
    <x v="4"/>
    <x v="30"/>
    <x v="1"/>
    <x v="0"/>
    <x v="0"/>
    <x v="1"/>
    <n v="0"/>
    <n v="0"/>
    <n v="0"/>
    <n v="0"/>
    <n v="0.2"/>
    <n v="4866.8069999999998"/>
    <n v="0"/>
    <n v="0"/>
    <n v="0"/>
    <n v="0"/>
    <n v="0"/>
    <n v="0"/>
    <n v="4866.8069999999998"/>
  </r>
  <r>
    <x v="0"/>
    <x v="1"/>
    <x v="4"/>
    <x v="30"/>
    <x v="1"/>
    <x v="1"/>
    <x v="0"/>
    <x v="0"/>
    <n v="2311"/>
    <n v="2262.3599999999997"/>
    <n v="2716182.76"/>
    <n v="3096545.3129999996"/>
    <n v="31.200000000000003"/>
    <n v="770066.51199999999"/>
    <n v="0"/>
    <n v="0"/>
    <n v="2716182.76"/>
    <n v="3096545.3129999996"/>
    <n v="0"/>
    <n v="0"/>
    <n v="770066.51199999999"/>
  </r>
  <r>
    <x v="0"/>
    <x v="1"/>
    <x v="4"/>
    <x v="30"/>
    <x v="1"/>
    <x v="1"/>
    <x v="0"/>
    <x v="1"/>
    <n v="0"/>
    <n v="0"/>
    <n v="0"/>
    <n v="0"/>
    <n v="10.199999999999999"/>
    <n v="252690.505"/>
    <n v="0"/>
    <n v="0"/>
    <n v="0"/>
    <n v="0"/>
    <n v="0"/>
    <n v="0"/>
    <n v="252690.505"/>
  </r>
  <r>
    <x v="0"/>
    <x v="1"/>
    <x v="4"/>
    <x v="30"/>
    <x v="1"/>
    <x v="2"/>
    <x v="0"/>
    <x v="0"/>
    <n v="20"/>
    <n v="10.65"/>
    <n v="41991.4"/>
    <n v="22356.2"/>
    <n v="0"/>
    <n v="53.1"/>
    <n v="0"/>
    <n v="0"/>
    <n v="41991.4"/>
    <n v="22356.2"/>
    <n v="0"/>
    <n v="0"/>
    <n v="53.1"/>
  </r>
  <r>
    <x v="0"/>
    <x v="1"/>
    <x v="4"/>
    <x v="30"/>
    <x v="1"/>
    <x v="2"/>
    <x v="0"/>
    <x v="1"/>
    <n v="0"/>
    <n v="0"/>
    <n v="0"/>
    <n v="0"/>
    <n v="0.2"/>
    <n v="4697.7"/>
    <n v="0"/>
    <n v="0"/>
    <n v="0"/>
    <n v="0"/>
    <n v="0"/>
    <n v="0"/>
    <n v="4697.7"/>
  </r>
  <r>
    <x v="0"/>
    <x v="1"/>
    <x v="4"/>
    <x v="30"/>
    <x v="1"/>
    <x v="3"/>
    <x v="0"/>
    <x v="0"/>
    <n v="336"/>
    <n v="181.73"/>
    <n v="586591.5"/>
    <n v="321064.35000000003"/>
    <n v="3.4000000000000004"/>
    <n v="34386.968999999997"/>
    <n v="0"/>
    <n v="0"/>
    <n v="586591.5"/>
    <n v="321064.35000000003"/>
    <n v="0"/>
    <n v="0"/>
    <n v="34386.968999999997"/>
  </r>
  <r>
    <x v="0"/>
    <x v="1"/>
    <x v="4"/>
    <x v="30"/>
    <x v="2"/>
    <x v="4"/>
    <x v="0"/>
    <x v="0"/>
    <n v="1136"/>
    <n v="943.93000000000006"/>
    <n v="7957589.3699999992"/>
    <n v="7315086.2950000009"/>
    <n v="46.400000000000006"/>
    <n v="1623176.861"/>
    <n v="0"/>
    <n v="0"/>
    <n v="7957589.3699999992"/>
    <n v="7315086.2950000009"/>
    <n v="0"/>
    <n v="0"/>
    <n v="1623176.861"/>
  </r>
  <r>
    <x v="0"/>
    <x v="1"/>
    <x v="4"/>
    <x v="30"/>
    <x v="2"/>
    <x v="4"/>
    <x v="0"/>
    <x v="1"/>
    <n v="0"/>
    <n v="0"/>
    <n v="0"/>
    <n v="0"/>
    <n v="0.8"/>
    <n v="19044.737999999998"/>
    <n v="0"/>
    <n v="0"/>
    <n v="0"/>
    <n v="0"/>
    <n v="0"/>
    <n v="0"/>
    <n v="19044.737999999998"/>
  </r>
  <r>
    <x v="0"/>
    <x v="1"/>
    <x v="4"/>
    <x v="30"/>
    <x v="2"/>
    <x v="0"/>
    <x v="0"/>
    <x v="0"/>
    <n v="306"/>
    <n v="283.26"/>
    <n v="884924.79"/>
    <n v="794342.87009580003"/>
    <n v="3.8000000000000003"/>
    <n v="148498.74400000001"/>
    <n v="0"/>
    <n v="0"/>
    <n v="884924.79"/>
    <n v="794342.87009580003"/>
    <n v="0"/>
    <n v="0"/>
    <n v="148498.74400000001"/>
  </r>
  <r>
    <x v="0"/>
    <x v="1"/>
    <x v="4"/>
    <x v="30"/>
    <x v="2"/>
    <x v="1"/>
    <x v="0"/>
    <x v="0"/>
    <n v="45"/>
    <n v="42.02"/>
    <n v="222082.96"/>
    <n v="223909.14900000003"/>
    <n v="2"/>
    <n v="10214.259"/>
    <n v="0"/>
    <n v="0"/>
    <n v="222082.96"/>
    <n v="223909.14900000003"/>
    <n v="0"/>
    <n v="0"/>
    <n v="10214.259"/>
  </r>
  <r>
    <x v="0"/>
    <x v="1"/>
    <x v="4"/>
    <x v="30"/>
    <x v="2"/>
    <x v="2"/>
    <x v="0"/>
    <x v="0"/>
    <n v="0"/>
    <n v="0"/>
    <n v="0"/>
    <n v="1"/>
    <n v="0"/>
    <n v="0"/>
    <n v="0"/>
    <n v="0"/>
    <n v="0"/>
    <n v="1"/>
    <n v="0"/>
    <n v="0"/>
    <n v="0"/>
  </r>
  <r>
    <x v="0"/>
    <x v="1"/>
    <x v="4"/>
    <x v="30"/>
    <x v="2"/>
    <x v="3"/>
    <x v="0"/>
    <x v="0"/>
    <n v="965"/>
    <n v="928.8900000000001"/>
    <n v="3231920.35"/>
    <n v="3459565.8062000005"/>
    <n v="11.599999999999998"/>
    <n v="868049.93999999983"/>
    <n v="0"/>
    <n v="0"/>
    <n v="3231920.35"/>
    <n v="3459565.8062000005"/>
    <n v="0"/>
    <n v="0"/>
    <n v="868049.93999999983"/>
  </r>
  <r>
    <x v="0"/>
    <x v="1"/>
    <x v="4"/>
    <x v="30"/>
    <x v="3"/>
    <x v="1"/>
    <x v="0"/>
    <x v="0"/>
    <n v="42"/>
    <n v="77.05"/>
    <n v="27613.21"/>
    <n v="43541.045809000003"/>
    <n v="0.2"/>
    <n v="720.49800000000005"/>
    <n v="0"/>
    <n v="0"/>
    <n v="27613.21"/>
    <n v="43541.045809000003"/>
    <n v="0"/>
    <n v="0"/>
    <n v="720.49800000000005"/>
  </r>
  <r>
    <x v="0"/>
    <x v="1"/>
    <x v="4"/>
    <x v="30"/>
    <x v="3"/>
    <x v="2"/>
    <x v="0"/>
    <x v="0"/>
    <n v="27"/>
    <n v="27.15"/>
    <n v="18081.800000000003"/>
    <n v="18832.18"/>
    <n v="0"/>
    <n v="-1860.393"/>
    <n v="0"/>
    <n v="0"/>
    <n v="18081.800000000003"/>
    <n v="18832.18"/>
    <n v="0"/>
    <n v="0"/>
    <n v="-1860.393"/>
  </r>
  <r>
    <x v="0"/>
    <x v="1"/>
    <x v="4"/>
    <x v="30"/>
    <x v="4"/>
    <x v="0"/>
    <x v="0"/>
    <x v="0"/>
    <n v="2"/>
    <n v="0.15"/>
    <n v="13818.97"/>
    <n v="1144.99"/>
    <n v="12.2"/>
    <n v="970021.38"/>
    <n v="0"/>
    <n v="0"/>
    <n v="13818.97"/>
    <n v="1144.99"/>
    <n v="0"/>
    <n v="0"/>
    <n v="970021.38"/>
  </r>
  <r>
    <x v="0"/>
    <x v="1"/>
    <x v="4"/>
    <x v="30"/>
    <x v="4"/>
    <x v="0"/>
    <x v="0"/>
    <x v="1"/>
    <n v="0"/>
    <n v="0"/>
    <n v="0"/>
    <n v="0"/>
    <n v="0"/>
    <n v="28184.400000000001"/>
    <n v="0"/>
    <n v="0"/>
    <n v="0"/>
    <n v="0"/>
    <n v="0"/>
    <n v="0"/>
    <n v="28184.400000000001"/>
  </r>
  <r>
    <x v="0"/>
    <x v="1"/>
    <x v="4"/>
    <x v="31"/>
    <x v="0"/>
    <x v="4"/>
    <x v="0"/>
    <x v="0"/>
    <n v="18"/>
    <n v="16.52"/>
    <n v="-16149"/>
    <n v="14306.26"/>
    <n v="0"/>
    <n v="0"/>
    <n v="0"/>
    <n v="0"/>
    <n v="-16149"/>
    <n v="14306.26"/>
    <n v="0"/>
    <n v="0"/>
    <n v="0"/>
  </r>
  <r>
    <x v="0"/>
    <x v="1"/>
    <x v="4"/>
    <x v="31"/>
    <x v="0"/>
    <x v="4"/>
    <x v="0"/>
    <x v="1"/>
    <n v="0"/>
    <n v="0"/>
    <n v="0"/>
    <n v="0"/>
    <n v="0.2"/>
    <n v="4975.317"/>
    <n v="0"/>
    <n v="0"/>
    <n v="0"/>
    <n v="0"/>
    <n v="0"/>
    <n v="0"/>
    <n v="4975.317"/>
  </r>
  <r>
    <x v="0"/>
    <x v="1"/>
    <x v="4"/>
    <x v="31"/>
    <x v="0"/>
    <x v="0"/>
    <x v="0"/>
    <x v="0"/>
    <n v="1170"/>
    <n v="1732.02"/>
    <n v="2870125.81"/>
    <n v="4505064.6820580009"/>
    <n v="42.6"/>
    <n v="711474.897"/>
    <n v="0"/>
    <n v="0"/>
    <n v="2870125.81"/>
    <n v="4505064.6820580009"/>
    <n v="0"/>
    <n v="0"/>
    <n v="711474.897"/>
  </r>
  <r>
    <x v="0"/>
    <x v="1"/>
    <x v="4"/>
    <x v="31"/>
    <x v="0"/>
    <x v="0"/>
    <x v="0"/>
    <x v="1"/>
    <n v="0"/>
    <n v="0"/>
    <n v="0"/>
    <n v="0"/>
    <n v="1.4000000000000001"/>
    <n v="33265.565999999999"/>
    <n v="0"/>
    <n v="0"/>
    <n v="0"/>
    <n v="0"/>
    <n v="0"/>
    <n v="0"/>
    <n v="33265.565999999999"/>
  </r>
  <r>
    <x v="0"/>
    <x v="1"/>
    <x v="4"/>
    <x v="31"/>
    <x v="0"/>
    <x v="1"/>
    <x v="0"/>
    <x v="0"/>
    <n v="251208"/>
    <n v="237329.52"/>
    <n v="267380681.41999999"/>
    <n v="256709355.84"/>
    <n v="2116.0000000000014"/>
    <n v="39638648.987999991"/>
    <n v="0"/>
    <n v="0"/>
    <n v="267380681.41999999"/>
    <n v="256709355.84"/>
    <n v="0"/>
    <n v="0"/>
    <n v="39638648.987999991"/>
  </r>
  <r>
    <x v="0"/>
    <x v="1"/>
    <x v="4"/>
    <x v="31"/>
    <x v="0"/>
    <x v="1"/>
    <x v="0"/>
    <x v="1"/>
    <n v="0"/>
    <n v="0"/>
    <n v="0"/>
    <n v="0"/>
    <n v="552.80000000000007"/>
    <n v="14133605.814999998"/>
    <n v="0"/>
    <n v="0"/>
    <n v="0"/>
    <n v="0"/>
    <n v="0"/>
    <n v="0"/>
    <n v="14133605.814999998"/>
  </r>
  <r>
    <x v="0"/>
    <x v="1"/>
    <x v="4"/>
    <x v="31"/>
    <x v="0"/>
    <x v="1"/>
    <x v="1"/>
    <x v="0"/>
    <n v="0"/>
    <n v="0"/>
    <n v="0"/>
    <n v="0"/>
    <n v="0.4"/>
    <n v="1812.1949999999999"/>
    <n v="0"/>
    <n v="0"/>
    <n v="0"/>
    <n v="0"/>
    <n v="0"/>
    <n v="0"/>
    <n v="1812.1949999999999"/>
  </r>
  <r>
    <x v="0"/>
    <x v="1"/>
    <x v="4"/>
    <x v="31"/>
    <x v="0"/>
    <x v="2"/>
    <x v="0"/>
    <x v="0"/>
    <n v="274"/>
    <n v="160.44"/>
    <n v="746477.89000000013"/>
    <n v="275821.51584599999"/>
    <n v="2"/>
    <n v="48281.895000000004"/>
    <n v="0"/>
    <n v="0"/>
    <n v="746477.89000000013"/>
    <n v="275821.51584599999"/>
    <n v="0"/>
    <n v="0"/>
    <n v="48281.895000000004"/>
  </r>
  <r>
    <x v="0"/>
    <x v="1"/>
    <x v="4"/>
    <x v="31"/>
    <x v="0"/>
    <x v="2"/>
    <x v="0"/>
    <x v="1"/>
    <n v="0"/>
    <n v="0"/>
    <n v="0"/>
    <n v="0"/>
    <n v="0.6"/>
    <n v="14436.539999999999"/>
    <n v="0"/>
    <n v="0"/>
    <n v="0"/>
    <n v="0"/>
    <n v="0"/>
    <n v="0"/>
    <n v="14436.539999999999"/>
  </r>
  <r>
    <x v="0"/>
    <x v="1"/>
    <x v="4"/>
    <x v="31"/>
    <x v="0"/>
    <x v="3"/>
    <x v="0"/>
    <x v="0"/>
    <n v="67522"/>
    <n v="58477.609999999993"/>
    <n v="142299007.45000002"/>
    <n v="125380745.75709"/>
    <n v="1600.2000000000005"/>
    <n v="25895818.021000005"/>
    <n v="0"/>
    <n v="0"/>
    <n v="142299007.45000002"/>
    <n v="125380745.75709"/>
    <n v="0"/>
    <n v="0"/>
    <n v="25895818.021000005"/>
  </r>
  <r>
    <x v="0"/>
    <x v="1"/>
    <x v="4"/>
    <x v="31"/>
    <x v="0"/>
    <x v="3"/>
    <x v="0"/>
    <x v="1"/>
    <n v="0"/>
    <n v="0"/>
    <n v="0"/>
    <n v="0"/>
    <n v="6.2"/>
    <n v="149152.027"/>
    <n v="0"/>
    <n v="0"/>
    <n v="0"/>
    <n v="0"/>
    <n v="0"/>
    <n v="0"/>
    <n v="149152.027"/>
  </r>
  <r>
    <x v="0"/>
    <x v="1"/>
    <x v="4"/>
    <x v="31"/>
    <x v="1"/>
    <x v="4"/>
    <x v="0"/>
    <x v="0"/>
    <n v="20179"/>
    <n v="15387.179999999998"/>
    <n v="40475200.400000006"/>
    <n v="29358251.6655"/>
    <n v="278.20000000000005"/>
    <n v="5211554"/>
    <n v="0"/>
    <n v="0"/>
    <n v="40475200.400000006"/>
    <n v="29358251.6655"/>
    <n v="0"/>
    <n v="0"/>
    <n v="5211554"/>
  </r>
  <r>
    <x v="0"/>
    <x v="1"/>
    <x v="4"/>
    <x v="31"/>
    <x v="1"/>
    <x v="4"/>
    <x v="0"/>
    <x v="1"/>
    <n v="0"/>
    <n v="0"/>
    <n v="0"/>
    <n v="0"/>
    <n v="71.199999999999989"/>
    <n v="1794058.9870000002"/>
    <n v="0"/>
    <n v="0"/>
    <n v="0"/>
    <n v="0"/>
    <n v="0"/>
    <n v="0"/>
    <n v="1794058.9870000002"/>
  </r>
  <r>
    <x v="0"/>
    <x v="1"/>
    <x v="4"/>
    <x v="31"/>
    <x v="1"/>
    <x v="0"/>
    <x v="0"/>
    <x v="0"/>
    <n v="1382"/>
    <n v="1388.23"/>
    <n v="1838221.56"/>
    <n v="1764285.9419550002"/>
    <n v="24"/>
    <n v="595280.28500000003"/>
    <n v="0"/>
    <n v="0"/>
    <n v="1838221.56"/>
    <n v="1764285.9419550002"/>
    <n v="0"/>
    <n v="0"/>
    <n v="595280.28500000003"/>
  </r>
  <r>
    <x v="0"/>
    <x v="1"/>
    <x v="4"/>
    <x v="31"/>
    <x v="1"/>
    <x v="0"/>
    <x v="0"/>
    <x v="1"/>
    <n v="0"/>
    <n v="0"/>
    <n v="0"/>
    <n v="0"/>
    <n v="4"/>
    <n v="101656.34999999999"/>
    <n v="0"/>
    <n v="0"/>
    <n v="0"/>
    <n v="0"/>
    <n v="0"/>
    <n v="0"/>
    <n v="101656.34999999999"/>
  </r>
  <r>
    <x v="0"/>
    <x v="1"/>
    <x v="4"/>
    <x v="31"/>
    <x v="1"/>
    <x v="1"/>
    <x v="0"/>
    <x v="0"/>
    <n v="25475"/>
    <n v="28447.72"/>
    <n v="36943430.310000002"/>
    <n v="45576999.730000004"/>
    <n v="302.8"/>
    <n v="7202495.0270000016"/>
    <n v="0"/>
    <n v="0"/>
    <n v="36943430.310000002"/>
    <n v="45576999.730000004"/>
    <n v="0"/>
    <n v="0"/>
    <n v="7202495.0270000016"/>
  </r>
  <r>
    <x v="0"/>
    <x v="1"/>
    <x v="4"/>
    <x v="31"/>
    <x v="1"/>
    <x v="1"/>
    <x v="0"/>
    <x v="1"/>
    <n v="0"/>
    <n v="0"/>
    <n v="0"/>
    <n v="0"/>
    <n v="67.400000000000006"/>
    <n v="1690604.737"/>
    <n v="0"/>
    <n v="0"/>
    <n v="0"/>
    <n v="0"/>
    <n v="0"/>
    <n v="0"/>
    <n v="1690604.737"/>
  </r>
  <r>
    <x v="0"/>
    <x v="1"/>
    <x v="4"/>
    <x v="31"/>
    <x v="1"/>
    <x v="2"/>
    <x v="0"/>
    <x v="0"/>
    <n v="190"/>
    <n v="96.65"/>
    <n v="397601.4"/>
    <n v="207378.97999999998"/>
    <n v="1.6"/>
    <n v="16822.542000000001"/>
    <n v="0"/>
    <n v="0"/>
    <n v="397601.4"/>
    <n v="207378.97999999998"/>
    <n v="0"/>
    <n v="0"/>
    <n v="16822.542000000001"/>
  </r>
  <r>
    <x v="0"/>
    <x v="1"/>
    <x v="4"/>
    <x v="31"/>
    <x v="1"/>
    <x v="3"/>
    <x v="0"/>
    <x v="0"/>
    <n v="151"/>
    <n v="345.82000000000005"/>
    <n v="341711.76"/>
    <n v="781252.74"/>
    <n v="2.2000000000000002"/>
    <n v="53238.594000000005"/>
    <n v="0"/>
    <n v="0"/>
    <n v="341711.76"/>
    <n v="781252.74"/>
    <n v="0"/>
    <n v="0"/>
    <n v="53238.594000000005"/>
  </r>
  <r>
    <x v="0"/>
    <x v="1"/>
    <x v="4"/>
    <x v="31"/>
    <x v="1"/>
    <x v="3"/>
    <x v="0"/>
    <x v="1"/>
    <n v="0"/>
    <n v="0"/>
    <n v="0"/>
    <n v="0"/>
    <n v="0.4"/>
    <n v="9501.2999999999993"/>
    <n v="0"/>
    <n v="0"/>
    <n v="0"/>
    <n v="0"/>
    <n v="0"/>
    <n v="0"/>
    <n v="9501.2999999999993"/>
  </r>
  <r>
    <x v="0"/>
    <x v="1"/>
    <x v="4"/>
    <x v="31"/>
    <x v="2"/>
    <x v="4"/>
    <x v="0"/>
    <x v="0"/>
    <n v="8944"/>
    <n v="7823.0300000000007"/>
    <n v="62929933.569999993"/>
    <n v="59849026.05399999"/>
    <n v="328"/>
    <n v="15651973.454000002"/>
    <n v="0"/>
    <n v="0"/>
    <n v="62929933.569999993"/>
    <n v="59849026.05399999"/>
    <n v="0"/>
    <n v="0"/>
    <n v="15651973.454000002"/>
  </r>
  <r>
    <x v="0"/>
    <x v="1"/>
    <x v="4"/>
    <x v="31"/>
    <x v="2"/>
    <x v="4"/>
    <x v="0"/>
    <x v="1"/>
    <n v="0"/>
    <n v="0"/>
    <n v="0"/>
    <n v="0"/>
    <n v="10.8"/>
    <n v="300566.11199999996"/>
    <n v="0"/>
    <n v="0"/>
    <n v="0"/>
    <n v="0"/>
    <n v="0"/>
    <n v="0"/>
    <n v="300566.11199999996"/>
  </r>
  <r>
    <x v="0"/>
    <x v="1"/>
    <x v="4"/>
    <x v="31"/>
    <x v="2"/>
    <x v="0"/>
    <x v="0"/>
    <x v="0"/>
    <n v="991"/>
    <n v="1043.3999999999999"/>
    <n v="3550327.4299999992"/>
    <n v="3897461.3908830006"/>
    <n v="32.4"/>
    <n v="1423491.517"/>
    <n v="0"/>
    <n v="0"/>
    <n v="3550327.4299999992"/>
    <n v="3897461.3908830006"/>
    <n v="0"/>
    <n v="0"/>
    <n v="1423491.517"/>
  </r>
  <r>
    <x v="0"/>
    <x v="1"/>
    <x v="4"/>
    <x v="31"/>
    <x v="2"/>
    <x v="0"/>
    <x v="0"/>
    <x v="1"/>
    <n v="0"/>
    <n v="0"/>
    <n v="0"/>
    <n v="0"/>
    <n v="1.8"/>
    <n v="47465.080999999998"/>
    <n v="0"/>
    <n v="0"/>
    <n v="0"/>
    <n v="0"/>
    <n v="0"/>
    <n v="0"/>
    <n v="47465.080999999998"/>
  </r>
  <r>
    <x v="0"/>
    <x v="1"/>
    <x v="4"/>
    <x v="31"/>
    <x v="2"/>
    <x v="1"/>
    <x v="0"/>
    <x v="0"/>
    <n v="490"/>
    <n v="568.41999999999996"/>
    <n v="2559742.98"/>
    <n v="3298059.9409899996"/>
    <n v="28.4"/>
    <n v="1361920.5809999998"/>
    <n v="0"/>
    <n v="0"/>
    <n v="2559742.98"/>
    <n v="3298059.9409899996"/>
    <n v="0"/>
    <n v="0"/>
    <n v="1361920.5809999998"/>
  </r>
  <r>
    <x v="0"/>
    <x v="1"/>
    <x v="4"/>
    <x v="31"/>
    <x v="2"/>
    <x v="1"/>
    <x v="0"/>
    <x v="1"/>
    <n v="0"/>
    <n v="0"/>
    <n v="0"/>
    <n v="0"/>
    <n v="0.60000000000000009"/>
    <n v="14404.983"/>
    <n v="0"/>
    <n v="0"/>
    <n v="0"/>
    <n v="0"/>
    <n v="0"/>
    <n v="0"/>
    <n v="14404.983"/>
  </r>
  <r>
    <x v="0"/>
    <x v="1"/>
    <x v="4"/>
    <x v="31"/>
    <x v="2"/>
    <x v="2"/>
    <x v="0"/>
    <x v="0"/>
    <n v="2"/>
    <n v="0.45"/>
    <n v="1772.67"/>
    <n v="307.94"/>
    <n v="1"/>
    <n v="28010.1"/>
    <n v="0"/>
    <n v="0"/>
    <n v="1772.67"/>
    <n v="307.94"/>
    <n v="0"/>
    <n v="0"/>
    <n v="28010.1"/>
  </r>
  <r>
    <x v="0"/>
    <x v="1"/>
    <x v="4"/>
    <x v="31"/>
    <x v="2"/>
    <x v="3"/>
    <x v="0"/>
    <x v="0"/>
    <n v="2525"/>
    <n v="2560.0199999999995"/>
    <n v="11954486.969999999"/>
    <n v="15188898.167490004"/>
    <n v="190.6"/>
    <n v="6667871.1310000001"/>
    <n v="0"/>
    <n v="0"/>
    <n v="11954486.969999999"/>
    <n v="15188898.167490004"/>
    <n v="0"/>
    <n v="0"/>
    <n v="6667871.1310000001"/>
  </r>
  <r>
    <x v="0"/>
    <x v="1"/>
    <x v="4"/>
    <x v="31"/>
    <x v="2"/>
    <x v="3"/>
    <x v="0"/>
    <x v="1"/>
    <n v="0"/>
    <n v="0"/>
    <n v="0"/>
    <n v="0"/>
    <n v="3"/>
    <n v="72546.972999999998"/>
    <n v="0"/>
    <n v="0"/>
    <n v="0"/>
    <n v="0"/>
    <n v="0"/>
    <n v="0"/>
    <n v="72546.972999999998"/>
  </r>
  <r>
    <x v="0"/>
    <x v="1"/>
    <x v="4"/>
    <x v="31"/>
    <x v="3"/>
    <x v="0"/>
    <x v="0"/>
    <x v="0"/>
    <n v="5"/>
    <n v="3.68"/>
    <n v="8906.5499999999993"/>
    <n v="2842.47"/>
    <n v="0"/>
    <n v="4826.3999999999996"/>
    <n v="0"/>
    <n v="0"/>
    <n v="8906.5499999999993"/>
    <n v="2842.47"/>
    <n v="0"/>
    <n v="0"/>
    <n v="4826.3999999999996"/>
  </r>
  <r>
    <x v="0"/>
    <x v="1"/>
    <x v="4"/>
    <x v="31"/>
    <x v="3"/>
    <x v="1"/>
    <x v="0"/>
    <x v="0"/>
    <n v="1510"/>
    <n v="2028.24"/>
    <n v="1151812.17"/>
    <n v="1382908.4109000002"/>
    <n v="7"/>
    <n v="49451.147999999994"/>
    <n v="0"/>
    <n v="0"/>
    <n v="1151812.17"/>
    <n v="1382908.4109000002"/>
    <n v="0"/>
    <n v="0"/>
    <n v="49451.147999999994"/>
  </r>
  <r>
    <x v="0"/>
    <x v="1"/>
    <x v="4"/>
    <x v="31"/>
    <x v="3"/>
    <x v="1"/>
    <x v="0"/>
    <x v="1"/>
    <n v="0"/>
    <n v="0"/>
    <n v="0"/>
    <n v="0"/>
    <n v="2"/>
    <n v="47919.338999999993"/>
    <n v="0"/>
    <n v="0"/>
    <n v="0"/>
    <n v="0"/>
    <n v="0"/>
    <n v="0"/>
    <n v="47919.338999999993"/>
  </r>
  <r>
    <x v="0"/>
    <x v="1"/>
    <x v="4"/>
    <x v="31"/>
    <x v="3"/>
    <x v="2"/>
    <x v="0"/>
    <x v="0"/>
    <n v="1106"/>
    <n v="1079.6999999999998"/>
    <n v="775169.07"/>
    <n v="777941.33"/>
    <n v="9"/>
    <n v="90757.90400000001"/>
    <n v="0"/>
    <n v="0"/>
    <n v="775169.07"/>
    <n v="777941.33"/>
    <n v="0"/>
    <n v="0"/>
    <n v="90757.90400000001"/>
  </r>
  <r>
    <x v="0"/>
    <x v="1"/>
    <x v="4"/>
    <x v="31"/>
    <x v="3"/>
    <x v="2"/>
    <x v="0"/>
    <x v="1"/>
    <n v="0"/>
    <n v="0"/>
    <n v="0"/>
    <n v="0"/>
    <n v="4.3999999999999995"/>
    <n v="109362.03200000001"/>
    <n v="0"/>
    <n v="0"/>
    <n v="0"/>
    <n v="0"/>
    <n v="0"/>
    <n v="0"/>
    <n v="109362.03200000001"/>
  </r>
  <r>
    <x v="0"/>
    <x v="1"/>
    <x v="4"/>
    <x v="31"/>
    <x v="3"/>
    <x v="3"/>
    <x v="0"/>
    <x v="0"/>
    <n v="1"/>
    <n v="1.04"/>
    <n v="2005.36"/>
    <n v="2166.06"/>
    <n v="0"/>
    <n v="0"/>
    <n v="0"/>
    <n v="0"/>
    <n v="2005.36"/>
    <n v="2166.06"/>
    <n v="0"/>
    <n v="0"/>
    <n v="0"/>
  </r>
  <r>
    <x v="0"/>
    <x v="1"/>
    <x v="4"/>
    <x v="31"/>
    <x v="4"/>
    <x v="0"/>
    <x v="0"/>
    <x v="0"/>
    <n v="30"/>
    <n v="1.5499999999999998"/>
    <n v="74153.809999999983"/>
    <n v="6705.67"/>
    <n v="225.6"/>
    <n v="11800325.523999995"/>
    <n v="0"/>
    <n v="0"/>
    <n v="74153.809999999983"/>
    <n v="6705.67"/>
    <n v="0"/>
    <n v="0"/>
    <n v="11800325.523999995"/>
  </r>
  <r>
    <x v="0"/>
    <x v="1"/>
    <x v="4"/>
    <x v="31"/>
    <x v="4"/>
    <x v="0"/>
    <x v="0"/>
    <x v="1"/>
    <n v="0"/>
    <n v="0"/>
    <n v="0"/>
    <n v="0"/>
    <n v="0.2"/>
    <n v="60680.819999999992"/>
    <n v="0"/>
    <n v="0"/>
    <n v="0"/>
    <n v="0"/>
    <n v="0"/>
    <n v="0"/>
    <n v="60680.819999999992"/>
  </r>
  <r>
    <x v="0"/>
    <x v="1"/>
    <x v="4"/>
    <x v="31"/>
    <x v="4"/>
    <x v="0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32"/>
    <x v="0"/>
    <x v="4"/>
    <x v="0"/>
    <x v="0"/>
    <n v="7"/>
    <n v="6.25"/>
    <n v="-17499"/>
    <n v="7654.37"/>
    <n v="0"/>
    <n v="0"/>
    <n v="0"/>
    <n v="0"/>
    <n v="-17499"/>
    <n v="7654.37"/>
    <n v="0"/>
    <n v="0"/>
    <n v="0"/>
  </r>
  <r>
    <x v="0"/>
    <x v="1"/>
    <x v="4"/>
    <x v="32"/>
    <x v="0"/>
    <x v="0"/>
    <x v="0"/>
    <x v="0"/>
    <n v="3335"/>
    <n v="1414.7099999999998"/>
    <n v="12680436.629999999"/>
    <n v="3057404.464406"/>
    <n v="50"/>
    <n v="1028835.088"/>
    <n v="0"/>
    <n v="0"/>
    <n v="12680436.629999999"/>
    <n v="3057404.464406"/>
    <n v="0"/>
    <n v="0"/>
    <n v="1028835.088"/>
  </r>
  <r>
    <x v="0"/>
    <x v="1"/>
    <x v="4"/>
    <x v="32"/>
    <x v="0"/>
    <x v="0"/>
    <x v="0"/>
    <x v="1"/>
    <n v="0"/>
    <n v="0"/>
    <n v="0"/>
    <n v="0"/>
    <n v="17.2"/>
    <n v="436424.44899999996"/>
    <n v="0"/>
    <n v="0"/>
    <n v="0"/>
    <n v="0"/>
    <n v="0"/>
    <n v="0"/>
    <n v="436424.44899999996"/>
  </r>
  <r>
    <x v="0"/>
    <x v="1"/>
    <x v="4"/>
    <x v="32"/>
    <x v="0"/>
    <x v="1"/>
    <x v="0"/>
    <x v="0"/>
    <n v="172114"/>
    <n v="157066.95000000004"/>
    <n v="190365993.34999999"/>
    <n v="187217667.96000007"/>
    <n v="1889.6000000000013"/>
    <n v="37509284.189000018"/>
    <n v="0"/>
    <n v="0"/>
    <n v="190365993.34999999"/>
    <n v="187217667.96000007"/>
    <n v="0"/>
    <n v="0"/>
    <n v="37509284.189000018"/>
  </r>
  <r>
    <x v="0"/>
    <x v="1"/>
    <x v="4"/>
    <x v="32"/>
    <x v="0"/>
    <x v="1"/>
    <x v="0"/>
    <x v="1"/>
    <n v="0"/>
    <n v="0"/>
    <n v="0"/>
    <n v="0"/>
    <n v="780"/>
    <n v="19568395.154999994"/>
    <n v="0"/>
    <n v="0"/>
    <n v="0"/>
    <n v="0"/>
    <n v="0"/>
    <n v="0"/>
    <n v="19568395.154999994"/>
  </r>
  <r>
    <x v="0"/>
    <x v="1"/>
    <x v="4"/>
    <x v="32"/>
    <x v="0"/>
    <x v="1"/>
    <x v="1"/>
    <x v="0"/>
    <n v="0"/>
    <n v="0"/>
    <n v="0"/>
    <n v="0"/>
    <n v="0.2"/>
    <n v="756.94500000000005"/>
    <n v="0"/>
    <n v="0"/>
    <n v="0"/>
    <n v="0"/>
    <n v="0"/>
    <n v="0"/>
    <n v="756.94500000000005"/>
  </r>
  <r>
    <x v="0"/>
    <x v="1"/>
    <x v="4"/>
    <x v="32"/>
    <x v="0"/>
    <x v="2"/>
    <x v="0"/>
    <x v="0"/>
    <n v="331"/>
    <n v="485.19"/>
    <n v="530898.61"/>
    <n v="771577.91"/>
    <n v="8.8000000000000007"/>
    <n v="147378.58600000001"/>
    <n v="0"/>
    <n v="0"/>
    <n v="530898.61"/>
    <n v="771577.91"/>
    <n v="0"/>
    <n v="0"/>
    <n v="147378.58600000001"/>
  </r>
  <r>
    <x v="0"/>
    <x v="1"/>
    <x v="4"/>
    <x v="32"/>
    <x v="0"/>
    <x v="2"/>
    <x v="0"/>
    <x v="1"/>
    <n v="0"/>
    <n v="0"/>
    <n v="0"/>
    <n v="0"/>
    <n v="0.2"/>
    <n v="4750.8"/>
    <n v="0"/>
    <n v="0"/>
    <n v="0"/>
    <n v="0"/>
    <n v="0"/>
    <n v="0"/>
    <n v="4750.8"/>
  </r>
  <r>
    <x v="0"/>
    <x v="1"/>
    <x v="4"/>
    <x v="32"/>
    <x v="0"/>
    <x v="3"/>
    <x v="0"/>
    <x v="0"/>
    <n v="4981"/>
    <n v="4777.5999999999985"/>
    <n v="17162461.100000001"/>
    <n v="15149879.316488998"/>
    <n v="175.79999999999998"/>
    <n v="4707479.0409999993"/>
    <n v="0"/>
    <n v="0"/>
    <n v="17162461.100000001"/>
    <n v="15149879.316488998"/>
    <n v="0"/>
    <n v="0"/>
    <n v="4707479.0409999993"/>
  </r>
  <r>
    <x v="0"/>
    <x v="1"/>
    <x v="4"/>
    <x v="32"/>
    <x v="0"/>
    <x v="3"/>
    <x v="0"/>
    <x v="1"/>
    <n v="0"/>
    <n v="0"/>
    <n v="0"/>
    <n v="0"/>
    <n v="3.6"/>
    <n v="86105.03"/>
    <n v="0"/>
    <n v="0"/>
    <n v="0"/>
    <n v="0"/>
    <n v="0"/>
    <n v="0"/>
    <n v="86105.03"/>
  </r>
  <r>
    <x v="0"/>
    <x v="1"/>
    <x v="4"/>
    <x v="32"/>
    <x v="1"/>
    <x v="4"/>
    <x v="0"/>
    <x v="0"/>
    <n v="10071"/>
    <n v="7853.85"/>
    <n v="18644316.120000001"/>
    <n v="14216854.851800002"/>
    <n v="114.80000000000001"/>
    <n v="2234059.568"/>
    <n v="0"/>
    <n v="0"/>
    <n v="18644316.120000001"/>
    <n v="14216854.851800002"/>
    <n v="0"/>
    <n v="0"/>
    <n v="2234059.568"/>
  </r>
  <r>
    <x v="0"/>
    <x v="1"/>
    <x v="4"/>
    <x v="32"/>
    <x v="1"/>
    <x v="4"/>
    <x v="0"/>
    <x v="1"/>
    <n v="0"/>
    <n v="0"/>
    <n v="0"/>
    <n v="0"/>
    <n v="57.8"/>
    <n v="1452461.2550000004"/>
    <n v="0"/>
    <n v="0"/>
    <n v="0"/>
    <n v="0"/>
    <n v="0"/>
    <n v="0"/>
    <n v="1452461.2550000004"/>
  </r>
  <r>
    <x v="0"/>
    <x v="1"/>
    <x v="4"/>
    <x v="32"/>
    <x v="1"/>
    <x v="0"/>
    <x v="0"/>
    <x v="0"/>
    <n v="592"/>
    <n v="511.63"/>
    <n v="773839.8"/>
    <n v="787050.42467099999"/>
    <n v="9"/>
    <n v="161617.54700000002"/>
    <n v="0"/>
    <n v="0"/>
    <n v="773839.8"/>
    <n v="787050.42467099999"/>
    <n v="0"/>
    <n v="0"/>
    <n v="161617.54700000002"/>
  </r>
  <r>
    <x v="0"/>
    <x v="1"/>
    <x v="4"/>
    <x v="32"/>
    <x v="1"/>
    <x v="0"/>
    <x v="0"/>
    <x v="1"/>
    <n v="0"/>
    <n v="0"/>
    <n v="0"/>
    <n v="0"/>
    <n v="2.5999999999999996"/>
    <n v="61801.19"/>
    <n v="0"/>
    <n v="0"/>
    <n v="0"/>
    <n v="0"/>
    <n v="0"/>
    <n v="0"/>
    <n v="61801.19"/>
  </r>
  <r>
    <x v="0"/>
    <x v="1"/>
    <x v="4"/>
    <x v="32"/>
    <x v="1"/>
    <x v="1"/>
    <x v="0"/>
    <x v="0"/>
    <n v="15497"/>
    <n v="16435.580000000002"/>
    <n v="24390259.149999999"/>
    <n v="29518160.82"/>
    <n v="213.2"/>
    <n v="4738526.6049999995"/>
    <n v="0"/>
    <n v="0"/>
    <n v="24390259.149999999"/>
    <n v="29518160.82"/>
    <n v="0"/>
    <n v="0"/>
    <n v="4738526.6049999995"/>
  </r>
  <r>
    <x v="0"/>
    <x v="1"/>
    <x v="4"/>
    <x v="32"/>
    <x v="1"/>
    <x v="1"/>
    <x v="0"/>
    <x v="1"/>
    <n v="0"/>
    <n v="0"/>
    <n v="0"/>
    <n v="0"/>
    <n v="62"/>
    <n v="1561822.4409999999"/>
    <n v="0"/>
    <n v="0"/>
    <n v="0"/>
    <n v="0"/>
    <n v="0"/>
    <n v="0"/>
    <n v="1561822.4409999999"/>
  </r>
  <r>
    <x v="0"/>
    <x v="1"/>
    <x v="4"/>
    <x v="32"/>
    <x v="1"/>
    <x v="2"/>
    <x v="0"/>
    <x v="0"/>
    <n v="167"/>
    <n v="666.5100000000001"/>
    <n v="56860.010000000009"/>
    <n v="1045627.46"/>
    <n v="12"/>
    <n v="272330.27600000001"/>
    <n v="0"/>
    <n v="0"/>
    <n v="56860.010000000009"/>
    <n v="1045627.46"/>
    <n v="0"/>
    <n v="0"/>
    <n v="272330.27600000001"/>
  </r>
  <r>
    <x v="0"/>
    <x v="1"/>
    <x v="4"/>
    <x v="32"/>
    <x v="1"/>
    <x v="2"/>
    <x v="0"/>
    <x v="1"/>
    <n v="0"/>
    <n v="0"/>
    <n v="0"/>
    <n v="0"/>
    <n v="0.2"/>
    <n v="4903.9799999999996"/>
    <n v="0"/>
    <n v="0"/>
    <n v="0"/>
    <n v="0"/>
    <n v="0"/>
    <n v="0"/>
    <n v="4903.9799999999996"/>
  </r>
  <r>
    <x v="0"/>
    <x v="1"/>
    <x v="4"/>
    <x v="32"/>
    <x v="1"/>
    <x v="3"/>
    <x v="0"/>
    <x v="0"/>
    <n v="530"/>
    <n v="230.78"/>
    <n v="949378.17"/>
    <n v="606911.51"/>
    <n v="15.8"/>
    <n v="203098.302"/>
    <n v="0"/>
    <n v="0"/>
    <n v="949378.17"/>
    <n v="606911.51"/>
    <n v="0"/>
    <n v="0"/>
    <n v="203098.302"/>
  </r>
  <r>
    <x v="0"/>
    <x v="1"/>
    <x v="4"/>
    <x v="32"/>
    <x v="2"/>
    <x v="4"/>
    <x v="0"/>
    <x v="0"/>
    <n v="2499"/>
    <n v="2120.7599999999998"/>
    <n v="15195733.199999999"/>
    <n v="15181356.573000003"/>
    <n v="71.799999999999983"/>
    <n v="1873382.9169999999"/>
    <n v="0"/>
    <n v="0"/>
    <n v="15195733.199999999"/>
    <n v="15181356.573000003"/>
    <n v="0"/>
    <n v="0"/>
    <n v="1873382.9169999999"/>
  </r>
  <r>
    <x v="0"/>
    <x v="1"/>
    <x v="4"/>
    <x v="32"/>
    <x v="2"/>
    <x v="4"/>
    <x v="0"/>
    <x v="1"/>
    <n v="0"/>
    <n v="0"/>
    <n v="0"/>
    <n v="0"/>
    <n v="11"/>
    <n v="316884.141"/>
    <n v="0"/>
    <n v="0"/>
    <n v="0"/>
    <n v="0"/>
    <n v="0"/>
    <n v="0"/>
    <n v="316884.141"/>
  </r>
  <r>
    <x v="0"/>
    <x v="1"/>
    <x v="4"/>
    <x v="32"/>
    <x v="2"/>
    <x v="0"/>
    <x v="0"/>
    <x v="0"/>
    <n v="385"/>
    <n v="359.92"/>
    <n v="1683551.1"/>
    <n v="1624443.5472189998"/>
    <n v="8.8000000000000007"/>
    <n v="357565.19699999999"/>
    <n v="0"/>
    <n v="0"/>
    <n v="1683551.1"/>
    <n v="1624443.5472189998"/>
    <n v="0"/>
    <n v="0"/>
    <n v="357565.19699999999"/>
  </r>
  <r>
    <x v="0"/>
    <x v="1"/>
    <x v="4"/>
    <x v="32"/>
    <x v="2"/>
    <x v="0"/>
    <x v="0"/>
    <x v="1"/>
    <n v="0"/>
    <n v="0"/>
    <n v="0"/>
    <n v="0"/>
    <n v="1"/>
    <n v="23821.305"/>
    <n v="0"/>
    <n v="0"/>
    <n v="0"/>
    <n v="0"/>
    <n v="0"/>
    <n v="0"/>
    <n v="23821.305"/>
  </r>
  <r>
    <x v="0"/>
    <x v="1"/>
    <x v="4"/>
    <x v="32"/>
    <x v="2"/>
    <x v="1"/>
    <x v="0"/>
    <x v="0"/>
    <n v="1251"/>
    <n v="788.23"/>
    <n v="2108230.0499999998"/>
    <n v="1626542.0793560001"/>
    <n v="17.600000000000001"/>
    <n v="382078.43499999994"/>
    <n v="0"/>
    <n v="0"/>
    <n v="2108230.0499999998"/>
    <n v="1626542.0793560001"/>
    <n v="0"/>
    <n v="0"/>
    <n v="382078.43499999994"/>
  </r>
  <r>
    <x v="0"/>
    <x v="1"/>
    <x v="4"/>
    <x v="32"/>
    <x v="2"/>
    <x v="1"/>
    <x v="0"/>
    <x v="1"/>
    <n v="0"/>
    <n v="0"/>
    <n v="0"/>
    <n v="0"/>
    <n v="0.8"/>
    <n v="19263.599999999999"/>
    <n v="0"/>
    <n v="0"/>
    <n v="0"/>
    <n v="0"/>
    <n v="0"/>
    <n v="0"/>
    <n v="19263.599999999999"/>
  </r>
  <r>
    <x v="0"/>
    <x v="1"/>
    <x v="4"/>
    <x v="32"/>
    <x v="2"/>
    <x v="2"/>
    <x v="0"/>
    <x v="0"/>
    <n v="2381"/>
    <n v="1237.29"/>
    <n v="5467601"/>
    <n v="3071032"/>
    <n v="28.2"/>
    <n v="569586.69999999995"/>
    <n v="0"/>
    <n v="0"/>
    <n v="5467601"/>
    <n v="3071032"/>
    <n v="0"/>
    <n v="0"/>
    <n v="569586.69999999995"/>
  </r>
  <r>
    <x v="0"/>
    <x v="1"/>
    <x v="4"/>
    <x v="32"/>
    <x v="2"/>
    <x v="3"/>
    <x v="0"/>
    <x v="0"/>
    <n v="620"/>
    <n v="507.48000000000008"/>
    <n v="3777994.64"/>
    <n v="2767103.3499459992"/>
    <n v="40.200000000000003"/>
    <n v="631841.82300000009"/>
    <n v="0"/>
    <n v="0"/>
    <n v="3777994.64"/>
    <n v="2767103.3499459992"/>
    <n v="0"/>
    <n v="0"/>
    <n v="631841.82300000009"/>
  </r>
  <r>
    <x v="0"/>
    <x v="1"/>
    <x v="4"/>
    <x v="32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32"/>
    <x v="3"/>
    <x v="0"/>
    <x v="0"/>
    <x v="0"/>
    <n v="14"/>
    <n v="8.94"/>
    <n v="14579.95"/>
    <n v="9517.9700000000012"/>
    <n v="0"/>
    <n v="0"/>
    <n v="0"/>
    <n v="0"/>
    <n v="14579.95"/>
    <n v="9517.9700000000012"/>
    <n v="0"/>
    <n v="0"/>
    <n v="0"/>
  </r>
  <r>
    <x v="0"/>
    <x v="1"/>
    <x v="4"/>
    <x v="32"/>
    <x v="3"/>
    <x v="1"/>
    <x v="0"/>
    <x v="0"/>
    <n v="5201"/>
    <n v="4733.4900000000016"/>
    <n v="2859159.73"/>
    <n v="2795771.9453000003"/>
    <n v="13.599999999999998"/>
    <n v="269868.37099999998"/>
    <n v="0"/>
    <n v="0"/>
    <n v="2859159.73"/>
    <n v="2795771.9453000003"/>
    <n v="0"/>
    <n v="0"/>
    <n v="269868.37099999998"/>
  </r>
  <r>
    <x v="0"/>
    <x v="1"/>
    <x v="4"/>
    <x v="32"/>
    <x v="3"/>
    <x v="1"/>
    <x v="0"/>
    <x v="1"/>
    <n v="0"/>
    <n v="0"/>
    <n v="0"/>
    <n v="0"/>
    <n v="8.6"/>
    <n v="199830.13"/>
    <n v="0"/>
    <n v="0"/>
    <n v="0"/>
    <n v="0"/>
    <n v="0"/>
    <n v="0"/>
    <n v="199830.13"/>
  </r>
  <r>
    <x v="0"/>
    <x v="1"/>
    <x v="4"/>
    <x v="32"/>
    <x v="3"/>
    <x v="2"/>
    <x v="0"/>
    <x v="0"/>
    <n v="1431"/>
    <n v="1291.5600000000002"/>
    <n v="1255063.1199999999"/>
    <n v="1227998.3500000001"/>
    <n v="8.1999999999999993"/>
    <n v="82229.888999999996"/>
    <n v="0"/>
    <n v="0"/>
    <n v="1255063.1199999999"/>
    <n v="1227998.3500000001"/>
    <n v="0"/>
    <n v="0"/>
    <n v="82229.888999999996"/>
  </r>
  <r>
    <x v="0"/>
    <x v="1"/>
    <x v="4"/>
    <x v="32"/>
    <x v="3"/>
    <x v="2"/>
    <x v="0"/>
    <x v="1"/>
    <n v="0"/>
    <n v="0"/>
    <n v="0"/>
    <n v="0"/>
    <n v="5.2"/>
    <n v="123559.23999999999"/>
    <n v="0"/>
    <n v="0"/>
    <n v="0"/>
    <n v="0"/>
    <n v="0"/>
    <n v="0"/>
    <n v="123559.23999999999"/>
  </r>
  <r>
    <x v="0"/>
    <x v="1"/>
    <x v="4"/>
    <x v="32"/>
    <x v="3"/>
    <x v="3"/>
    <x v="0"/>
    <x v="0"/>
    <n v="379"/>
    <n v="358.6"/>
    <n v="701201.44"/>
    <n v="686824.03999999992"/>
    <n v="12.200000000000001"/>
    <n v="106997.88"/>
    <n v="0"/>
    <n v="0"/>
    <n v="701201.44"/>
    <n v="686824.03999999992"/>
    <n v="0"/>
    <n v="0"/>
    <n v="106997.88"/>
  </r>
  <r>
    <x v="0"/>
    <x v="1"/>
    <x v="4"/>
    <x v="32"/>
    <x v="3"/>
    <x v="3"/>
    <x v="0"/>
    <x v="1"/>
    <n v="0"/>
    <n v="0"/>
    <n v="0"/>
    <n v="0"/>
    <n v="0.6"/>
    <n v="14480.7"/>
    <n v="0"/>
    <n v="0"/>
    <n v="0"/>
    <n v="0"/>
    <n v="0"/>
    <n v="0"/>
    <n v="14480.7"/>
  </r>
  <r>
    <x v="0"/>
    <x v="1"/>
    <x v="4"/>
    <x v="32"/>
    <x v="4"/>
    <x v="0"/>
    <x v="0"/>
    <x v="0"/>
    <n v="1"/>
    <n v="1.81"/>
    <n v="3525.66"/>
    <n v="2785.7"/>
    <n v="291"/>
    <n v="8863217.730000006"/>
    <n v="0"/>
    <n v="0"/>
    <n v="3525.66"/>
    <n v="2785.7"/>
    <n v="0"/>
    <n v="0"/>
    <n v="8863217.730000006"/>
  </r>
  <r>
    <x v="0"/>
    <x v="1"/>
    <x v="4"/>
    <x v="32"/>
    <x v="4"/>
    <x v="0"/>
    <x v="0"/>
    <x v="1"/>
    <n v="0"/>
    <n v="0"/>
    <n v="0"/>
    <n v="0"/>
    <n v="0.4"/>
    <n v="77198.399999999994"/>
    <n v="0"/>
    <n v="0"/>
    <n v="0"/>
    <n v="0"/>
    <n v="0"/>
    <n v="0"/>
    <n v="77198.399999999994"/>
  </r>
  <r>
    <x v="0"/>
    <x v="1"/>
    <x v="4"/>
    <x v="32"/>
    <x v="4"/>
    <x v="0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33"/>
    <x v="0"/>
    <x v="0"/>
    <x v="0"/>
    <x v="0"/>
    <n v="5321"/>
    <n v="2562.4700000000003"/>
    <n v="17396976.140000001"/>
    <n v="13827880.857199999"/>
    <n v="5"/>
    <n v="99324.011999999988"/>
    <n v="0"/>
    <n v="0"/>
    <n v="17396976.140000001"/>
    <n v="13827880.857199999"/>
    <n v="0"/>
    <n v="0"/>
    <n v="99324.011999999988"/>
  </r>
  <r>
    <x v="0"/>
    <x v="1"/>
    <x v="4"/>
    <x v="33"/>
    <x v="0"/>
    <x v="0"/>
    <x v="0"/>
    <x v="1"/>
    <n v="0"/>
    <n v="0"/>
    <n v="0"/>
    <n v="0"/>
    <n v="0.8"/>
    <n v="18789.899999999998"/>
    <n v="0"/>
    <n v="0"/>
    <n v="0"/>
    <n v="0"/>
    <n v="0"/>
    <n v="0"/>
    <n v="18789.899999999998"/>
  </r>
  <r>
    <x v="0"/>
    <x v="1"/>
    <x v="4"/>
    <x v="33"/>
    <x v="0"/>
    <x v="1"/>
    <x v="0"/>
    <x v="0"/>
    <n v="44158"/>
    <n v="40349.110000000022"/>
    <n v="36405693.399999999"/>
    <n v="31438642.721999999"/>
    <n v="266.2"/>
    <n v="5006364.8790000007"/>
    <n v="0"/>
    <n v="0"/>
    <n v="36405693.399999999"/>
    <n v="31438642.721999999"/>
    <n v="0"/>
    <n v="0"/>
    <n v="5006364.8790000007"/>
  </r>
  <r>
    <x v="0"/>
    <x v="1"/>
    <x v="4"/>
    <x v="33"/>
    <x v="0"/>
    <x v="1"/>
    <x v="0"/>
    <x v="1"/>
    <n v="0"/>
    <n v="0"/>
    <n v="0"/>
    <n v="0"/>
    <n v="90.6"/>
    <n v="2189383.1510000005"/>
    <n v="0"/>
    <n v="0"/>
    <n v="0"/>
    <n v="0"/>
    <n v="0"/>
    <n v="0"/>
    <n v="2189383.1510000005"/>
  </r>
  <r>
    <x v="0"/>
    <x v="1"/>
    <x v="4"/>
    <x v="33"/>
    <x v="0"/>
    <x v="2"/>
    <x v="0"/>
    <x v="0"/>
    <n v="28"/>
    <n v="19.489999999999998"/>
    <n v="71678.580000000016"/>
    <n v="23228.65"/>
    <n v="0.2"/>
    <n v="705.71400000000006"/>
    <n v="0"/>
    <n v="0"/>
    <n v="71678.580000000016"/>
    <n v="23228.65"/>
    <n v="0"/>
    <n v="0"/>
    <n v="705.71400000000006"/>
  </r>
  <r>
    <x v="0"/>
    <x v="1"/>
    <x v="4"/>
    <x v="33"/>
    <x v="0"/>
    <x v="3"/>
    <x v="0"/>
    <x v="0"/>
    <n v="1873"/>
    <n v="1550.5599999999997"/>
    <n v="2917037.3900000006"/>
    <n v="1976784.6336000001"/>
    <n v="12.8"/>
    <n v="200399.43599999999"/>
    <n v="0"/>
    <n v="0"/>
    <n v="2917037.3900000006"/>
    <n v="1976784.6336000001"/>
    <n v="0"/>
    <n v="0"/>
    <n v="200399.43599999999"/>
  </r>
  <r>
    <x v="0"/>
    <x v="1"/>
    <x v="4"/>
    <x v="33"/>
    <x v="1"/>
    <x v="4"/>
    <x v="0"/>
    <x v="0"/>
    <n v="4150"/>
    <n v="3131.4500000000003"/>
    <n v="5618243.3900000015"/>
    <n v="4202082.2320100004"/>
    <n v="29.6"/>
    <n v="691081.40399999986"/>
    <n v="0"/>
    <n v="0"/>
    <n v="5618243.3900000015"/>
    <n v="4202082.2320100004"/>
    <n v="0"/>
    <n v="0"/>
    <n v="691081.40399999986"/>
  </r>
  <r>
    <x v="0"/>
    <x v="1"/>
    <x v="4"/>
    <x v="33"/>
    <x v="1"/>
    <x v="4"/>
    <x v="0"/>
    <x v="1"/>
    <n v="0"/>
    <n v="0"/>
    <n v="0"/>
    <n v="0"/>
    <n v="6.6"/>
    <n v="181354.21799999999"/>
    <n v="0"/>
    <n v="0"/>
    <n v="0"/>
    <n v="0"/>
    <n v="0"/>
    <n v="0"/>
    <n v="181354.21799999999"/>
  </r>
  <r>
    <x v="0"/>
    <x v="1"/>
    <x v="4"/>
    <x v="33"/>
    <x v="1"/>
    <x v="0"/>
    <x v="0"/>
    <x v="0"/>
    <n v="133"/>
    <n v="139.11000000000001"/>
    <n v="167826.51"/>
    <n v="158116.00577999998"/>
    <n v="1.2"/>
    <n v="16686.296999999999"/>
    <n v="0"/>
    <n v="0"/>
    <n v="167826.51"/>
    <n v="158116.00577999998"/>
    <n v="0"/>
    <n v="0"/>
    <n v="16686.296999999999"/>
  </r>
  <r>
    <x v="0"/>
    <x v="1"/>
    <x v="4"/>
    <x v="33"/>
    <x v="1"/>
    <x v="1"/>
    <x v="0"/>
    <x v="0"/>
    <n v="5813"/>
    <n v="6432.02"/>
    <n v="6188014.4700000016"/>
    <n v="7187149.8320000004"/>
    <n v="35"/>
    <n v="608305.63600000006"/>
    <n v="0"/>
    <n v="0"/>
    <n v="6188014.4700000016"/>
    <n v="7187149.8320000004"/>
    <n v="0"/>
    <n v="0"/>
    <n v="608305.63600000006"/>
  </r>
  <r>
    <x v="0"/>
    <x v="1"/>
    <x v="4"/>
    <x v="33"/>
    <x v="1"/>
    <x v="1"/>
    <x v="0"/>
    <x v="1"/>
    <n v="0"/>
    <n v="0"/>
    <n v="0"/>
    <n v="0"/>
    <n v="8.4"/>
    <n v="204196.17800000001"/>
    <n v="0"/>
    <n v="0"/>
    <n v="0"/>
    <n v="0"/>
    <n v="0"/>
    <n v="0"/>
    <n v="204196.17800000001"/>
  </r>
  <r>
    <x v="0"/>
    <x v="1"/>
    <x v="4"/>
    <x v="33"/>
    <x v="1"/>
    <x v="2"/>
    <x v="0"/>
    <x v="0"/>
    <n v="114"/>
    <n v="65.48"/>
    <n v="133008.98000000001"/>
    <n v="84749.22"/>
    <n v="0"/>
    <n v="0"/>
    <n v="0"/>
    <n v="0"/>
    <n v="133008.98000000001"/>
    <n v="84749.22"/>
    <n v="0"/>
    <n v="0"/>
    <n v="0"/>
  </r>
  <r>
    <x v="0"/>
    <x v="1"/>
    <x v="4"/>
    <x v="33"/>
    <x v="1"/>
    <x v="3"/>
    <x v="0"/>
    <x v="0"/>
    <n v="20"/>
    <n v="10.049999999999999"/>
    <n v="21328.17"/>
    <n v="11174.289999999999"/>
    <n v="0"/>
    <n v="0"/>
    <n v="0"/>
    <n v="0"/>
    <n v="21328.17"/>
    <n v="11174.289999999999"/>
    <n v="0"/>
    <n v="0"/>
    <n v="0"/>
  </r>
  <r>
    <x v="0"/>
    <x v="1"/>
    <x v="4"/>
    <x v="33"/>
    <x v="2"/>
    <x v="4"/>
    <x v="0"/>
    <x v="0"/>
    <n v="1408"/>
    <n v="1268.31"/>
    <n v="9383378.8099999987"/>
    <n v="8916451.5832000002"/>
    <n v="25"/>
    <n v="1372294.561"/>
    <n v="0"/>
    <n v="0"/>
    <n v="9383378.8099999987"/>
    <n v="8916451.5832000002"/>
    <n v="0"/>
    <n v="0"/>
    <n v="1372294.561"/>
  </r>
  <r>
    <x v="0"/>
    <x v="1"/>
    <x v="4"/>
    <x v="33"/>
    <x v="2"/>
    <x v="4"/>
    <x v="0"/>
    <x v="1"/>
    <n v="0"/>
    <n v="0"/>
    <n v="0"/>
    <n v="0"/>
    <n v="0.60000000000000009"/>
    <n v="15117.900000000001"/>
    <n v="0"/>
    <n v="0"/>
    <n v="0"/>
    <n v="0"/>
    <n v="0"/>
    <n v="0"/>
    <n v="15117.900000000001"/>
  </r>
  <r>
    <x v="0"/>
    <x v="1"/>
    <x v="4"/>
    <x v="33"/>
    <x v="2"/>
    <x v="0"/>
    <x v="0"/>
    <x v="0"/>
    <n v="489"/>
    <n v="475.54"/>
    <n v="1733404.3599999999"/>
    <n v="1758733.7613869999"/>
    <n v="4.2"/>
    <n v="161858.43"/>
    <n v="0"/>
    <n v="0"/>
    <n v="1733404.3599999999"/>
    <n v="1758733.7613869999"/>
    <n v="0"/>
    <n v="0"/>
    <n v="161858.43"/>
  </r>
  <r>
    <x v="0"/>
    <x v="1"/>
    <x v="4"/>
    <x v="33"/>
    <x v="2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33"/>
    <x v="2"/>
    <x v="1"/>
    <x v="0"/>
    <x v="0"/>
    <n v="146"/>
    <n v="197.07"/>
    <n v="488859.91999999993"/>
    <n v="531708.55347000004"/>
    <n v="2.6"/>
    <n v="60750.752999999997"/>
    <n v="0"/>
    <n v="0"/>
    <n v="488859.91999999993"/>
    <n v="531708.55347000004"/>
    <n v="0"/>
    <n v="0"/>
    <n v="60750.752999999997"/>
  </r>
  <r>
    <x v="0"/>
    <x v="1"/>
    <x v="4"/>
    <x v="33"/>
    <x v="2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33"/>
    <x v="2"/>
    <x v="2"/>
    <x v="0"/>
    <x v="0"/>
    <n v="13"/>
    <n v="5.3"/>
    <n v="52290.35"/>
    <n v="24490.21"/>
    <n v="0.2"/>
    <n v="6302.0339999999997"/>
    <n v="0"/>
    <n v="0"/>
    <n v="52290.35"/>
    <n v="24490.21"/>
    <n v="0"/>
    <n v="0"/>
    <n v="6302.0339999999997"/>
  </r>
  <r>
    <x v="0"/>
    <x v="1"/>
    <x v="4"/>
    <x v="33"/>
    <x v="2"/>
    <x v="3"/>
    <x v="0"/>
    <x v="0"/>
    <n v="213"/>
    <n v="292.11999999999995"/>
    <n v="1168189.02"/>
    <n v="1412419.5"/>
    <n v="9"/>
    <n v="388693.35600000003"/>
    <n v="0"/>
    <n v="0"/>
    <n v="1168189.02"/>
    <n v="1412419.5"/>
    <n v="0"/>
    <n v="0"/>
    <n v="388693.35600000003"/>
  </r>
  <r>
    <x v="0"/>
    <x v="1"/>
    <x v="4"/>
    <x v="33"/>
    <x v="2"/>
    <x v="3"/>
    <x v="0"/>
    <x v="1"/>
    <n v="0"/>
    <n v="0"/>
    <n v="0"/>
    <n v="0"/>
    <n v="0"/>
    <n v="-880.44"/>
    <n v="0"/>
    <n v="0"/>
    <n v="0"/>
    <n v="0"/>
    <n v="0"/>
    <n v="0"/>
    <n v="-880.44"/>
  </r>
  <r>
    <x v="0"/>
    <x v="1"/>
    <x v="4"/>
    <x v="33"/>
    <x v="3"/>
    <x v="1"/>
    <x v="0"/>
    <x v="0"/>
    <n v="61"/>
    <n v="96.41"/>
    <n v="47947.71"/>
    <n v="60930.049999999996"/>
    <n v="0"/>
    <n v="0"/>
    <n v="0"/>
    <n v="0"/>
    <n v="47947.71"/>
    <n v="60930.049999999996"/>
    <n v="0"/>
    <n v="0"/>
    <n v="0"/>
  </r>
  <r>
    <x v="0"/>
    <x v="1"/>
    <x v="4"/>
    <x v="33"/>
    <x v="3"/>
    <x v="2"/>
    <x v="0"/>
    <x v="0"/>
    <n v="111"/>
    <n v="92.670000000000016"/>
    <n v="67085.97"/>
    <n v="60699.27"/>
    <n v="1.2"/>
    <n v="14814.797999999999"/>
    <n v="0"/>
    <n v="0"/>
    <n v="67085.97"/>
    <n v="60699.27"/>
    <n v="0"/>
    <n v="0"/>
    <n v="14814.797999999999"/>
  </r>
  <r>
    <x v="0"/>
    <x v="1"/>
    <x v="4"/>
    <x v="33"/>
    <x v="3"/>
    <x v="3"/>
    <x v="0"/>
    <x v="0"/>
    <n v="0"/>
    <n v="2.85"/>
    <n v="0"/>
    <n v="5731.16"/>
    <n v="0"/>
    <n v="0"/>
    <n v="0"/>
    <n v="0"/>
    <n v="0"/>
    <n v="5731.16"/>
    <n v="0"/>
    <n v="0"/>
    <n v="0"/>
  </r>
  <r>
    <x v="0"/>
    <x v="1"/>
    <x v="4"/>
    <x v="33"/>
    <x v="4"/>
    <x v="0"/>
    <x v="0"/>
    <x v="0"/>
    <n v="1"/>
    <n v="0.18"/>
    <n v="4674.51"/>
    <n v="819.64"/>
    <n v="8.4"/>
    <n v="1580948.8909999998"/>
    <n v="0"/>
    <n v="0"/>
    <n v="4674.51"/>
    <n v="819.64"/>
    <n v="0"/>
    <n v="0"/>
    <n v="1580948.8909999998"/>
  </r>
  <r>
    <x v="0"/>
    <x v="1"/>
    <x v="4"/>
    <x v="33"/>
    <x v="4"/>
    <x v="0"/>
    <x v="0"/>
    <x v="1"/>
    <n v="0"/>
    <n v="0"/>
    <n v="0"/>
    <n v="0"/>
    <n v="0"/>
    <n v="14092.2"/>
    <n v="0"/>
    <n v="0"/>
    <n v="0"/>
    <n v="0"/>
    <n v="0"/>
    <n v="0"/>
    <n v="14092.2"/>
  </r>
  <r>
    <x v="0"/>
    <x v="1"/>
    <x v="5"/>
    <x v="0"/>
    <x v="0"/>
    <x v="4"/>
    <x v="0"/>
    <x v="0"/>
    <n v="8"/>
    <n v="7.33"/>
    <n v="-14506"/>
    <n v="9090.42"/>
    <n v="0"/>
    <n v="0"/>
    <n v="8"/>
    <n v="7.33"/>
    <n v="-14506"/>
    <n v="9090.42"/>
    <n v="0"/>
    <n v="0"/>
    <n v="0"/>
  </r>
  <r>
    <x v="0"/>
    <x v="1"/>
    <x v="5"/>
    <x v="0"/>
    <x v="0"/>
    <x v="0"/>
    <x v="0"/>
    <x v="0"/>
    <n v="2385"/>
    <n v="1469.2099999999998"/>
    <n v="7226048.9899999984"/>
    <n v="2615381.1100206003"/>
    <n v="98.4"/>
    <n v="1158215.8799999999"/>
    <n v="2385"/>
    <n v="1469.2099999999998"/>
    <n v="7226048.9899999984"/>
    <n v="2615381.1100206003"/>
    <n v="98.4"/>
    <n v="0"/>
    <n v="1158215.8799999999"/>
  </r>
  <r>
    <x v="0"/>
    <x v="1"/>
    <x v="5"/>
    <x v="0"/>
    <x v="0"/>
    <x v="0"/>
    <x v="0"/>
    <x v="1"/>
    <n v="0"/>
    <n v="0"/>
    <n v="0"/>
    <n v="0"/>
    <n v="20.000000000000004"/>
    <n v="394162.33999999997"/>
    <n v="0"/>
    <n v="0"/>
    <n v="0"/>
    <n v="0"/>
    <n v="20.000000000000004"/>
    <n v="0"/>
    <n v="394162.33999999997"/>
  </r>
  <r>
    <x v="0"/>
    <x v="1"/>
    <x v="5"/>
    <x v="0"/>
    <x v="0"/>
    <x v="1"/>
    <x v="0"/>
    <x v="0"/>
    <n v="104813"/>
    <n v="92802.64999999998"/>
    <n v="102737207"/>
    <n v="89637053.499999985"/>
    <n v="3530.4000000000005"/>
    <n v="41780398.589999996"/>
    <n v="104813"/>
    <n v="92802.64999999998"/>
    <n v="102737207"/>
    <n v="89637053.499999985"/>
    <n v="3530.4000000000005"/>
    <n v="0"/>
    <n v="41780398.589999996"/>
  </r>
  <r>
    <x v="0"/>
    <x v="1"/>
    <x v="5"/>
    <x v="0"/>
    <x v="0"/>
    <x v="1"/>
    <x v="0"/>
    <x v="1"/>
    <n v="0"/>
    <n v="0"/>
    <n v="0"/>
    <n v="0"/>
    <n v="935.2"/>
    <n v="19561506.709999997"/>
    <n v="0"/>
    <n v="0"/>
    <n v="0"/>
    <n v="0"/>
    <n v="935.2"/>
    <n v="0"/>
    <n v="19561506.709999997"/>
  </r>
  <r>
    <x v="0"/>
    <x v="1"/>
    <x v="5"/>
    <x v="0"/>
    <x v="0"/>
    <x v="2"/>
    <x v="0"/>
    <x v="0"/>
    <n v="91"/>
    <n v="48.21"/>
    <n v="218174.16999999998"/>
    <n v="93694.616770000008"/>
    <n v="4"/>
    <n v="24009.02"/>
    <n v="91"/>
    <n v="48.21"/>
    <n v="218174.16999999998"/>
    <n v="93694.616770000008"/>
    <n v="4"/>
    <n v="0"/>
    <n v="24009.02"/>
  </r>
  <r>
    <x v="0"/>
    <x v="1"/>
    <x v="5"/>
    <x v="0"/>
    <x v="0"/>
    <x v="3"/>
    <x v="0"/>
    <x v="0"/>
    <n v="2415"/>
    <n v="1909.3"/>
    <n v="2750724.81"/>
    <n v="1867987.2187920003"/>
    <n v="288.8"/>
    <n v="2264322.8200000003"/>
    <n v="2415"/>
    <n v="1909.3"/>
    <n v="2750724.81"/>
    <n v="1867987.2187920003"/>
    <n v="288.8"/>
    <n v="0"/>
    <n v="2264322.8200000003"/>
  </r>
  <r>
    <x v="0"/>
    <x v="1"/>
    <x v="5"/>
    <x v="0"/>
    <x v="0"/>
    <x v="3"/>
    <x v="0"/>
    <x v="1"/>
    <n v="0"/>
    <n v="0"/>
    <n v="0"/>
    <n v="0"/>
    <n v="14.399999999999999"/>
    <n v="287588.90000000002"/>
    <n v="0"/>
    <n v="0"/>
    <n v="0"/>
    <n v="0"/>
    <n v="14.399999999999999"/>
    <n v="0"/>
    <n v="287588.90000000002"/>
  </r>
  <r>
    <x v="0"/>
    <x v="1"/>
    <x v="5"/>
    <x v="0"/>
    <x v="1"/>
    <x v="4"/>
    <x v="0"/>
    <x v="0"/>
    <n v="6387"/>
    <n v="5166.8899999999994"/>
    <n v="11323055.1"/>
    <n v="9182752.9267500006"/>
    <n v="408.8"/>
    <n v="3474629.7299999995"/>
    <n v="6387"/>
    <n v="5166.8899999999994"/>
    <n v="11323055.1"/>
    <n v="9182752.9267500006"/>
    <n v="408.8"/>
    <n v="0"/>
    <n v="3474629.7299999995"/>
  </r>
  <r>
    <x v="0"/>
    <x v="1"/>
    <x v="5"/>
    <x v="0"/>
    <x v="1"/>
    <x v="4"/>
    <x v="0"/>
    <x v="1"/>
    <n v="0"/>
    <n v="0"/>
    <n v="0"/>
    <n v="0"/>
    <n v="95.199999999999989"/>
    <n v="2029517.67"/>
    <n v="0"/>
    <n v="0"/>
    <n v="0"/>
    <n v="0"/>
    <n v="95.199999999999989"/>
    <n v="0"/>
    <n v="2029517.67"/>
  </r>
  <r>
    <x v="0"/>
    <x v="1"/>
    <x v="5"/>
    <x v="0"/>
    <x v="1"/>
    <x v="0"/>
    <x v="0"/>
    <x v="0"/>
    <n v="234"/>
    <n v="207.3"/>
    <n v="270912.96000000002"/>
    <n v="228306.132102"/>
    <n v="16"/>
    <n v="164922.32"/>
    <n v="234"/>
    <n v="207.3"/>
    <n v="270912.96000000002"/>
    <n v="228306.132102"/>
    <n v="16"/>
    <n v="0"/>
    <n v="164922.32"/>
  </r>
  <r>
    <x v="0"/>
    <x v="1"/>
    <x v="5"/>
    <x v="0"/>
    <x v="1"/>
    <x v="0"/>
    <x v="0"/>
    <x v="1"/>
    <n v="0"/>
    <n v="0"/>
    <n v="0"/>
    <n v="0"/>
    <n v="2.4000000000000004"/>
    <n v="48539.8"/>
    <n v="0"/>
    <n v="0"/>
    <n v="0"/>
    <n v="0"/>
    <n v="2.4000000000000004"/>
    <n v="0"/>
    <n v="48539.8"/>
  </r>
  <r>
    <x v="0"/>
    <x v="1"/>
    <x v="5"/>
    <x v="0"/>
    <x v="1"/>
    <x v="1"/>
    <x v="0"/>
    <x v="0"/>
    <n v="10208"/>
    <n v="8178.6299999999992"/>
    <n v="17150448.380000003"/>
    <n v="17062905.824999999"/>
    <n v="497.60000000000008"/>
    <n v="6626691.25"/>
    <n v="10208"/>
    <n v="8178.6299999999992"/>
    <n v="17150448.380000003"/>
    <n v="17062905.824999999"/>
    <n v="497.60000000000008"/>
    <n v="0"/>
    <n v="6626691.25"/>
  </r>
  <r>
    <x v="0"/>
    <x v="1"/>
    <x v="5"/>
    <x v="0"/>
    <x v="1"/>
    <x v="1"/>
    <x v="0"/>
    <x v="1"/>
    <n v="0"/>
    <n v="0"/>
    <n v="0"/>
    <n v="0"/>
    <n v="96"/>
    <n v="2064545.9400000002"/>
    <n v="0"/>
    <n v="0"/>
    <n v="0"/>
    <n v="0"/>
    <n v="96"/>
    <n v="0"/>
    <n v="2064545.9400000002"/>
  </r>
  <r>
    <x v="0"/>
    <x v="1"/>
    <x v="5"/>
    <x v="0"/>
    <x v="1"/>
    <x v="2"/>
    <x v="0"/>
    <x v="0"/>
    <n v="162"/>
    <n v="89.2"/>
    <n v="251169.73"/>
    <n v="152342.94866050003"/>
    <n v="4.8"/>
    <n v="42797.26"/>
    <n v="162"/>
    <n v="89.2"/>
    <n v="251169.73"/>
    <n v="152342.94866050003"/>
    <n v="4.8"/>
    <n v="0"/>
    <n v="42797.26"/>
  </r>
  <r>
    <x v="0"/>
    <x v="1"/>
    <x v="5"/>
    <x v="0"/>
    <x v="1"/>
    <x v="2"/>
    <x v="0"/>
    <x v="1"/>
    <n v="0"/>
    <n v="0"/>
    <n v="0"/>
    <n v="0"/>
    <n v="0.8"/>
    <n v="15659"/>
    <n v="0"/>
    <n v="0"/>
    <n v="0"/>
    <n v="0"/>
    <n v="0.8"/>
    <n v="0"/>
    <n v="15659"/>
  </r>
  <r>
    <x v="0"/>
    <x v="1"/>
    <x v="5"/>
    <x v="0"/>
    <x v="1"/>
    <x v="3"/>
    <x v="0"/>
    <x v="0"/>
    <n v="54"/>
    <n v="20.81"/>
    <n v="103654.53"/>
    <n v="21997.8"/>
    <n v="0.8"/>
    <n v="15964"/>
    <n v="54"/>
    <n v="20.81"/>
    <n v="103654.53"/>
    <n v="21997.8"/>
    <n v="0.8"/>
    <n v="0"/>
    <n v="15964"/>
  </r>
  <r>
    <x v="0"/>
    <x v="1"/>
    <x v="5"/>
    <x v="0"/>
    <x v="2"/>
    <x v="4"/>
    <x v="0"/>
    <x v="0"/>
    <n v="2268"/>
    <n v="1925.7200000000003"/>
    <n v="15485052.300000001"/>
    <n v="15258203.875500001"/>
    <n v="323.2"/>
    <n v="5501389.4199999999"/>
    <n v="2268"/>
    <n v="1925.7200000000003"/>
    <n v="15485052.300000001"/>
    <n v="15258203.875500001"/>
    <n v="323.2"/>
    <n v="0"/>
    <n v="5501389.4199999999"/>
  </r>
  <r>
    <x v="0"/>
    <x v="1"/>
    <x v="5"/>
    <x v="0"/>
    <x v="2"/>
    <x v="4"/>
    <x v="0"/>
    <x v="1"/>
    <n v="0"/>
    <n v="0"/>
    <n v="0"/>
    <n v="0"/>
    <n v="15.2"/>
    <n v="295313"/>
    <n v="0"/>
    <n v="0"/>
    <n v="0"/>
    <n v="0"/>
    <n v="15.2"/>
    <n v="0"/>
    <n v="295313"/>
  </r>
  <r>
    <x v="0"/>
    <x v="1"/>
    <x v="5"/>
    <x v="0"/>
    <x v="2"/>
    <x v="0"/>
    <x v="0"/>
    <x v="0"/>
    <n v="487"/>
    <n v="463.02"/>
    <n v="2181139.7200000002"/>
    <n v="2113680.36"/>
    <n v="52"/>
    <n v="1032309.1799999999"/>
    <n v="487"/>
    <n v="463.02"/>
    <n v="2181139.7200000002"/>
    <n v="2113680.36"/>
    <n v="52"/>
    <n v="0"/>
    <n v="1032309.1799999999"/>
  </r>
  <r>
    <x v="0"/>
    <x v="1"/>
    <x v="5"/>
    <x v="0"/>
    <x v="2"/>
    <x v="0"/>
    <x v="0"/>
    <x v="1"/>
    <n v="0"/>
    <n v="0"/>
    <n v="0"/>
    <n v="0"/>
    <n v="2.4000000000000004"/>
    <n v="47406.36"/>
    <n v="0"/>
    <n v="0"/>
    <n v="0"/>
    <n v="0"/>
    <n v="2.4000000000000004"/>
    <n v="0"/>
    <n v="47406.36"/>
  </r>
  <r>
    <x v="0"/>
    <x v="1"/>
    <x v="5"/>
    <x v="0"/>
    <x v="2"/>
    <x v="1"/>
    <x v="0"/>
    <x v="0"/>
    <n v="255"/>
    <n v="221.63"/>
    <n v="1132537.2300000002"/>
    <n v="1149095.5551039998"/>
    <n v="28.799999999999997"/>
    <n v="351299.68999999994"/>
    <n v="255"/>
    <n v="221.63"/>
    <n v="1132537.2300000002"/>
    <n v="1149095.5551039998"/>
    <n v="28.799999999999997"/>
    <n v="0"/>
    <n v="351299.68999999994"/>
  </r>
  <r>
    <x v="0"/>
    <x v="1"/>
    <x v="5"/>
    <x v="0"/>
    <x v="2"/>
    <x v="1"/>
    <x v="0"/>
    <x v="1"/>
    <n v="0"/>
    <n v="0"/>
    <n v="0"/>
    <n v="0"/>
    <n v="3.2"/>
    <n v="64032"/>
    <n v="0"/>
    <n v="0"/>
    <n v="0"/>
    <n v="0"/>
    <n v="3.2"/>
    <n v="0"/>
    <n v="64032"/>
  </r>
  <r>
    <x v="0"/>
    <x v="1"/>
    <x v="5"/>
    <x v="0"/>
    <x v="2"/>
    <x v="2"/>
    <x v="0"/>
    <x v="0"/>
    <n v="2"/>
    <n v="0.95"/>
    <n v="3186.03"/>
    <n v="1448.74"/>
    <n v="0"/>
    <n v="0"/>
    <n v="2"/>
    <n v="0.95"/>
    <n v="3186.03"/>
    <n v="1448.74"/>
    <n v="0"/>
    <n v="0"/>
    <n v="0"/>
  </r>
  <r>
    <x v="0"/>
    <x v="1"/>
    <x v="5"/>
    <x v="0"/>
    <x v="2"/>
    <x v="3"/>
    <x v="0"/>
    <x v="0"/>
    <n v="77"/>
    <n v="51.45"/>
    <n v="383324.32"/>
    <n v="259505.47417"/>
    <n v="19.200000000000003"/>
    <n v="125998.53"/>
    <n v="77"/>
    <n v="51.45"/>
    <n v="383324.32"/>
    <n v="259505.47417"/>
    <n v="19.200000000000003"/>
    <n v="0"/>
    <n v="125998.53"/>
  </r>
  <r>
    <x v="0"/>
    <x v="1"/>
    <x v="5"/>
    <x v="0"/>
    <x v="3"/>
    <x v="0"/>
    <x v="0"/>
    <x v="0"/>
    <n v="10"/>
    <n v="10.969999999999999"/>
    <n v="8589.59"/>
    <n v="9165.67"/>
    <n v="0"/>
    <n v="0"/>
    <n v="10"/>
    <n v="10.969999999999999"/>
    <n v="8589.59"/>
    <n v="9165.67"/>
    <n v="0"/>
    <n v="0"/>
    <n v="0"/>
  </r>
  <r>
    <x v="0"/>
    <x v="1"/>
    <x v="5"/>
    <x v="0"/>
    <x v="3"/>
    <x v="1"/>
    <x v="0"/>
    <x v="0"/>
    <n v="12576"/>
    <n v="6696.55"/>
    <n v="3332023.9899999998"/>
    <n v="1656587.87962"/>
    <n v="5.6"/>
    <n v="102421.58"/>
    <n v="12576"/>
    <n v="6696.55"/>
    <n v="3332023.9899999998"/>
    <n v="1656587.87962"/>
    <n v="5.6"/>
    <n v="0"/>
    <n v="102421.58"/>
  </r>
  <r>
    <x v="0"/>
    <x v="1"/>
    <x v="5"/>
    <x v="0"/>
    <x v="3"/>
    <x v="2"/>
    <x v="0"/>
    <x v="0"/>
    <n v="154"/>
    <n v="143.89999999999998"/>
    <n v="126799.66999999998"/>
    <n v="128718.26000000001"/>
    <n v="5.6"/>
    <n v="64789.530000000006"/>
    <n v="154"/>
    <n v="143.89999999999998"/>
    <n v="126799.66999999998"/>
    <n v="128718.26000000001"/>
    <n v="5.6"/>
    <n v="0"/>
    <n v="64789.530000000006"/>
  </r>
  <r>
    <x v="0"/>
    <x v="1"/>
    <x v="5"/>
    <x v="0"/>
    <x v="3"/>
    <x v="2"/>
    <x v="0"/>
    <x v="1"/>
    <n v="0"/>
    <n v="0"/>
    <n v="0"/>
    <n v="0"/>
    <n v="2.4000000000000004"/>
    <n v="47396.46"/>
    <n v="0"/>
    <n v="0"/>
    <n v="0"/>
    <n v="0"/>
    <n v="2.4000000000000004"/>
    <n v="0"/>
    <n v="47396.46"/>
  </r>
  <r>
    <x v="0"/>
    <x v="1"/>
    <x v="5"/>
    <x v="0"/>
    <x v="4"/>
    <x v="0"/>
    <x v="0"/>
    <x v="0"/>
    <n v="0"/>
    <n v="8.57"/>
    <n v="-325.14"/>
    <n v="16052.96"/>
    <n v="249.60000000000002"/>
    <n v="7918643.9399999995"/>
    <n v="0"/>
    <n v="8.57"/>
    <n v="-325.14"/>
    <n v="16052.96"/>
    <n v="249.60000000000002"/>
    <n v="0"/>
    <n v="7918643.9399999995"/>
  </r>
  <r>
    <x v="0"/>
    <x v="1"/>
    <x v="5"/>
    <x v="0"/>
    <x v="4"/>
    <x v="0"/>
    <x v="0"/>
    <x v="1"/>
    <n v="0"/>
    <n v="0"/>
    <n v="0"/>
    <n v="0"/>
    <n v="0"/>
    <n v="61281.8"/>
    <n v="0"/>
    <n v="0"/>
    <n v="0"/>
    <n v="0"/>
    <n v="0"/>
    <n v="0"/>
    <n v="61281.8"/>
  </r>
  <r>
    <x v="0"/>
    <x v="1"/>
    <x v="5"/>
    <x v="0"/>
    <x v="4"/>
    <x v="1"/>
    <x v="0"/>
    <x v="0"/>
    <n v="5"/>
    <n v="4"/>
    <n v="9544.82"/>
    <n v="3295.48"/>
    <n v="0"/>
    <n v="0"/>
    <n v="5"/>
    <n v="4"/>
    <n v="9544.82"/>
    <n v="3295.48"/>
    <n v="0"/>
    <n v="0"/>
    <n v="0"/>
  </r>
  <r>
    <x v="0"/>
    <x v="1"/>
    <x v="5"/>
    <x v="1"/>
    <x v="0"/>
    <x v="4"/>
    <x v="0"/>
    <x v="0"/>
    <n v="3"/>
    <n v="2.74"/>
    <n v="-1141"/>
    <n v="5740.6"/>
    <n v="0"/>
    <n v="0"/>
    <n v="3"/>
    <n v="2.74"/>
    <n v="-1141"/>
    <n v="5740.6"/>
    <n v="0"/>
    <n v="0"/>
    <n v="0"/>
  </r>
  <r>
    <x v="0"/>
    <x v="1"/>
    <x v="5"/>
    <x v="1"/>
    <x v="0"/>
    <x v="0"/>
    <x v="0"/>
    <x v="0"/>
    <n v="8999"/>
    <n v="5290.64"/>
    <n v="29180537.379999999"/>
    <n v="12692642.417555999"/>
    <n v="816.80000000000007"/>
    <n v="14649162.029999999"/>
    <n v="8999"/>
    <n v="5290.64"/>
    <n v="29180537.379999999"/>
    <n v="12692642.417555999"/>
    <n v="816.80000000000007"/>
    <n v="0"/>
    <n v="14649162.029999999"/>
  </r>
  <r>
    <x v="0"/>
    <x v="1"/>
    <x v="5"/>
    <x v="1"/>
    <x v="0"/>
    <x v="0"/>
    <x v="0"/>
    <x v="1"/>
    <n v="0"/>
    <n v="0"/>
    <n v="0"/>
    <n v="0"/>
    <n v="72"/>
    <n v="1480770.1300000001"/>
    <n v="0"/>
    <n v="0"/>
    <n v="0"/>
    <n v="0"/>
    <n v="72"/>
    <n v="0"/>
    <n v="1480770.1300000001"/>
  </r>
  <r>
    <x v="0"/>
    <x v="1"/>
    <x v="5"/>
    <x v="1"/>
    <x v="0"/>
    <x v="1"/>
    <x v="0"/>
    <x v="0"/>
    <n v="210343"/>
    <n v="219577.67000000004"/>
    <n v="249321360.01999998"/>
    <n v="242785168.18000001"/>
    <n v="6868.800000000002"/>
    <n v="92856422.399999991"/>
    <n v="210343"/>
    <n v="219577.67000000004"/>
    <n v="249321360.01999998"/>
    <n v="242785168.18000001"/>
    <n v="6868.800000000002"/>
    <n v="0"/>
    <n v="92856422.399999991"/>
  </r>
  <r>
    <x v="0"/>
    <x v="1"/>
    <x v="5"/>
    <x v="1"/>
    <x v="0"/>
    <x v="1"/>
    <x v="0"/>
    <x v="1"/>
    <n v="0"/>
    <n v="0"/>
    <n v="0"/>
    <n v="0"/>
    <n v="1233.6000000000001"/>
    <n v="26395180.57"/>
    <n v="0"/>
    <n v="0"/>
    <n v="0"/>
    <n v="0"/>
    <n v="1233.6000000000001"/>
    <n v="0"/>
    <n v="26395180.57"/>
  </r>
  <r>
    <x v="0"/>
    <x v="1"/>
    <x v="5"/>
    <x v="1"/>
    <x v="0"/>
    <x v="1"/>
    <x v="1"/>
    <x v="0"/>
    <n v="0"/>
    <n v="0"/>
    <n v="0"/>
    <n v="0"/>
    <n v="0.8"/>
    <n v="1764"/>
    <n v="0"/>
    <n v="0"/>
    <n v="0"/>
    <n v="0"/>
    <n v="0.8"/>
    <n v="0"/>
    <n v="1764"/>
  </r>
  <r>
    <x v="0"/>
    <x v="1"/>
    <x v="5"/>
    <x v="1"/>
    <x v="0"/>
    <x v="2"/>
    <x v="0"/>
    <x v="0"/>
    <n v="6310"/>
    <n v="3728.15"/>
    <n v="5945826.2299999995"/>
    <n v="3258801.7679500002"/>
    <n v="164"/>
    <n v="1929955.2"/>
    <n v="6310"/>
    <n v="3728.15"/>
    <n v="5945826.2299999995"/>
    <n v="3258801.7679500002"/>
    <n v="164"/>
    <n v="0"/>
    <n v="1929955.2"/>
  </r>
  <r>
    <x v="0"/>
    <x v="1"/>
    <x v="5"/>
    <x v="1"/>
    <x v="0"/>
    <x v="2"/>
    <x v="0"/>
    <x v="1"/>
    <n v="0"/>
    <n v="0"/>
    <n v="0"/>
    <n v="0"/>
    <n v="27.2"/>
    <n v="581887.35"/>
    <n v="0"/>
    <n v="0"/>
    <n v="0"/>
    <n v="0"/>
    <n v="27.2"/>
    <n v="0"/>
    <n v="581887.35"/>
  </r>
  <r>
    <x v="0"/>
    <x v="1"/>
    <x v="5"/>
    <x v="1"/>
    <x v="0"/>
    <x v="3"/>
    <x v="0"/>
    <x v="0"/>
    <n v="35766"/>
    <n v="27488.93"/>
    <n v="34202993.130000003"/>
    <n v="27710175.462340001"/>
    <n v="2849.6000000000004"/>
    <n v="37238743.410000004"/>
    <n v="35766"/>
    <n v="27488.93"/>
    <n v="34202993.130000003"/>
    <n v="27710175.462340001"/>
    <n v="2849.6000000000004"/>
    <n v="0"/>
    <n v="37238743.410000004"/>
  </r>
  <r>
    <x v="0"/>
    <x v="1"/>
    <x v="5"/>
    <x v="1"/>
    <x v="0"/>
    <x v="3"/>
    <x v="0"/>
    <x v="1"/>
    <n v="0"/>
    <n v="0"/>
    <n v="0"/>
    <n v="0"/>
    <n v="28"/>
    <n v="579708.80000000005"/>
    <n v="0"/>
    <n v="0"/>
    <n v="0"/>
    <n v="0"/>
    <n v="28"/>
    <n v="0"/>
    <n v="579708.80000000005"/>
  </r>
  <r>
    <x v="0"/>
    <x v="1"/>
    <x v="5"/>
    <x v="1"/>
    <x v="1"/>
    <x v="4"/>
    <x v="0"/>
    <x v="0"/>
    <n v="7721"/>
    <n v="5956.08"/>
    <n v="16533395.809999999"/>
    <n v="13126255.198999997"/>
    <n v="449.6"/>
    <n v="6612678.3499999996"/>
    <n v="7721"/>
    <n v="5956.08"/>
    <n v="16533395.809999999"/>
    <n v="13126255.198999997"/>
    <n v="449.6"/>
    <n v="0"/>
    <n v="6612678.3499999996"/>
  </r>
  <r>
    <x v="0"/>
    <x v="1"/>
    <x v="5"/>
    <x v="1"/>
    <x v="1"/>
    <x v="4"/>
    <x v="0"/>
    <x v="1"/>
    <n v="0"/>
    <n v="0"/>
    <n v="0"/>
    <n v="0"/>
    <n v="67.2"/>
    <n v="1442823.3399999999"/>
    <n v="0"/>
    <n v="0"/>
    <n v="0"/>
    <n v="0"/>
    <n v="67.2"/>
    <n v="0"/>
    <n v="1442823.3399999999"/>
  </r>
  <r>
    <x v="0"/>
    <x v="1"/>
    <x v="5"/>
    <x v="1"/>
    <x v="1"/>
    <x v="0"/>
    <x v="0"/>
    <x v="0"/>
    <n v="231"/>
    <n v="254.32999999999998"/>
    <n v="346255.4"/>
    <n v="387773.30426260002"/>
    <n v="22.4"/>
    <n v="331668.28999999998"/>
    <n v="231"/>
    <n v="254.32999999999998"/>
    <n v="346255.4"/>
    <n v="387773.30426260002"/>
    <n v="22.4"/>
    <n v="0"/>
    <n v="331668.28999999998"/>
  </r>
  <r>
    <x v="0"/>
    <x v="1"/>
    <x v="5"/>
    <x v="1"/>
    <x v="1"/>
    <x v="1"/>
    <x v="0"/>
    <x v="0"/>
    <n v="21629"/>
    <n v="28876.520000000004"/>
    <n v="40954543.99000001"/>
    <n v="51007402.630000003"/>
    <n v="984.79999999999984"/>
    <n v="14353864.730000002"/>
    <n v="21629"/>
    <n v="28876.520000000004"/>
    <n v="40954543.99000001"/>
    <n v="51007402.630000003"/>
    <n v="984.79999999999984"/>
    <n v="0"/>
    <n v="14353864.730000002"/>
  </r>
  <r>
    <x v="0"/>
    <x v="1"/>
    <x v="5"/>
    <x v="1"/>
    <x v="1"/>
    <x v="1"/>
    <x v="0"/>
    <x v="1"/>
    <n v="0"/>
    <n v="0"/>
    <n v="0"/>
    <n v="0"/>
    <n v="153.6"/>
    <n v="3246866.6899999995"/>
    <n v="0"/>
    <n v="0"/>
    <n v="0"/>
    <n v="0"/>
    <n v="153.6"/>
    <n v="0"/>
    <n v="3246866.6899999995"/>
  </r>
  <r>
    <x v="0"/>
    <x v="1"/>
    <x v="5"/>
    <x v="1"/>
    <x v="1"/>
    <x v="2"/>
    <x v="0"/>
    <x v="0"/>
    <n v="215"/>
    <n v="161.25"/>
    <n v="225061.71"/>
    <n v="243266.14"/>
    <n v="8.8000000000000007"/>
    <n v="54424.45"/>
    <n v="215"/>
    <n v="161.25"/>
    <n v="225061.71"/>
    <n v="243266.14"/>
    <n v="8.8000000000000007"/>
    <n v="0"/>
    <n v="54424.45"/>
  </r>
  <r>
    <x v="0"/>
    <x v="1"/>
    <x v="5"/>
    <x v="1"/>
    <x v="1"/>
    <x v="2"/>
    <x v="0"/>
    <x v="1"/>
    <n v="0"/>
    <n v="0"/>
    <n v="0"/>
    <n v="0"/>
    <n v="1.6"/>
    <n v="31633"/>
    <n v="0"/>
    <n v="0"/>
    <n v="0"/>
    <n v="0"/>
    <n v="1.6"/>
    <n v="0"/>
    <n v="31633"/>
  </r>
  <r>
    <x v="0"/>
    <x v="1"/>
    <x v="5"/>
    <x v="1"/>
    <x v="1"/>
    <x v="3"/>
    <x v="0"/>
    <x v="0"/>
    <n v="224"/>
    <n v="106.94"/>
    <n v="252632.59"/>
    <n v="146700.85999999999"/>
    <n v="24.800000000000004"/>
    <n v="199617.97"/>
    <n v="224"/>
    <n v="106.94"/>
    <n v="252632.59"/>
    <n v="146700.85999999999"/>
    <n v="24.800000000000004"/>
    <n v="0"/>
    <n v="199617.97"/>
  </r>
  <r>
    <x v="0"/>
    <x v="1"/>
    <x v="5"/>
    <x v="1"/>
    <x v="2"/>
    <x v="4"/>
    <x v="0"/>
    <x v="0"/>
    <n v="5657"/>
    <n v="6363.1500000000005"/>
    <n v="33341220.270000003"/>
    <n v="34788485.524000004"/>
    <n v="783.99999999999989"/>
    <n v="15117887.870000003"/>
    <n v="5657"/>
    <n v="6363.1500000000005"/>
    <n v="33341220.270000003"/>
    <n v="34788485.524000004"/>
    <n v="783.99999999999989"/>
    <n v="0"/>
    <n v="15117887.870000003"/>
  </r>
  <r>
    <x v="0"/>
    <x v="1"/>
    <x v="5"/>
    <x v="1"/>
    <x v="2"/>
    <x v="4"/>
    <x v="0"/>
    <x v="1"/>
    <n v="0"/>
    <n v="0"/>
    <n v="0"/>
    <n v="0"/>
    <n v="12.8"/>
    <n v="233795.81"/>
    <n v="0"/>
    <n v="0"/>
    <n v="0"/>
    <n v="0"/>
    <n v="12.8"/>
    <n v="0"/>
    <n v="233795.81"/>
  </r>
  <r>
    <x v="0"/>
    <x v="1"/>
    <x v="5"/>
    <x v="1"/>
    <x v="2"/>
    <x v="0"/>
    <x v="0"/>
    <x v="0"/>
    <n v="1220"/>
    <n v="1414.77"/>
    <n v="3739046.4"/>
    <n v="4527338.6796500012"/>
    <n v="300"/>
    <n v="4430016.71"/>
    <n v="1220"/>
    <n v="1414.77"/>
    <n v="3739046.4"/>
    <n v="4527338.6796500012"/>
    <n v="300"/>
    <n v="0"/>
    <n v="4430016.71"/>
  </r>
  <r>
    <x v="0"/>
    <x v="1"/>
    <x v="5"/>
    <x v="1"/>
    <x v="2"/>
    <x v="0"/>
    <x v="0"/>
    <x v="1"/>
    <n v="0"/>
    <n v="0"/>
    <n v="0"/>
    <n v="0"/>
    <n v="4"/>
    <n v="83210.34"/>
    <n v="0"/>
    <n v="0"/>
    <n v="0"/>
    <n v="0"/>
    <n v="4"/>
    <n v="0"/>
    <n v="83210.34"/>
  </r>
  <r>
    <x v="0"/>
    <x v="1"/>
    <x v="5"/>
    <x v="1"/>
    <x v="2"/>
    <x v="1"/>
    <x v="0"/>
    <x v="0"/>
    <n v="510"/>
    <n v="1054.1400000000001"/>
    <n v="2749462.9699999997"/>
    <n v="3244848.5983500001"/>
    <n v="62.4"/>
    <n v="1998621.8399999999"/>
    <n v="510"/>
    <n v="1054.1400000000001"/>
    <n v="2749462.9699999997"/>
    <n v="3244848.5983500001"/>
    <n v="62.4"/>
    <n v="0"/>
    <n v="1998621.8399999999"/>
  </r>
  <r>
    <x v="0"/>
    <x v="1"/>
    <x v="5"/>
    <x v="1"/>
    <x v="2"/>
    <x v="1"/>
    <x v="0"/>
    <x v="1"/>
    <n v="0"/>
    <n v="0"/>
    <n v="0"/>
    <n v="0"/>
    <n v="1.6"/>
    <n v="37513.119999999995"/>
    <n v="0"/>
    <n v="0"/>
    <n v="0"/>
    <n v="0"/>
    <n v="1.6"/>
    <n v="0"/>
    <n v="37513.119999999995"/>
  </r>
  <r>
    <x v="0"/>
    <x v="1"/>
    <x v="5"/>
    <x v="1"/>
    <x v="2"/>
    <x v="2"/>
    <x v="0"/>
    <x v="0"/>
    <n v="3"/>
    <n v="1.42"/>
    <n v="4084.31"/>
    <n v="1926.25"/>
    <n v="0"/>
    <n v="0"/>
    <n v="3"/>
    <n v="1.42"/>
    <n v="4084.31"/>
    <n v="1926.25"/>
    <n v="0"/>
    <n v="0"/>
    <n v="0"/>
  </r>
  <r>
    <x v="0"/>
    <x v="1"/>
    <x v="5"/>
    <x v="1"/>
    <x v="2"/>
    <x v="3"/>
    <x v="0"/>
    <x v="0"/>
    <n v="1280"/>
    <n v="928.63999999999976"/>
    <n v="4299764.1500000004"/>
    <n v="3555720.5169099998"/>
    <n v="526.4"/>
    <n v="6772530.71"/>
    <n v="1280"/>
    <n v="928.63999999999976"/>
    <n v="4299764.1500000004"/>
    <n v="3555720.5169099998"/>
    <n v="526.4"/>
    <n v="0"/>
    <n v="6772530.71"/>
  </r>
  <r>
    <x v="0"/>
    <x v="1"/>
    <x v="5"/>
    <x v="1"/>
    <x v="3"/>
    <x v="0"/>
    <x v="0"/>
    <x v="0"/>
    <n v="3"/>
    <n v="2.4699999999999998"/>
    <n v="3266.6800000000003"/>
    <n v="2810.29"/>
    <n v="0"/>
    <n v="820.07"/>
    <n v="3"/>
    <n v="2.4699999999999998"/>
    <n v="3266.6800000000003"/>
    <n v="2810.29"/>
    <n v="0"/>
    <n v="0"/>
    <n v="820.07"/>
  </r>
  <r>
    <x v="0"/>
    <x v="1"/>
    <x v="5"/>
    <x v="1"/>
    <x v="3"/>
    <x v="1"/>
    <x v="0"/>
    <x v="0"/>
    <n v="15974"/>
    <n v="9230.2800000000007"/>
    <n v="5075610.28"/>
    <n v="3140047.6033000001"/>
    <n v="28.799999999999997"/>
    <n v="270540.27999999997"/>
    <n v="15974"/>
    <n v="9230.2800000000007"/>
    <n v="5075610.28"/>
    <n v="3140047.6033000001"/>
    <n v="28.799999999999997"/>
    <n v="0"/>
    <n v="270540.27999999997"/>
  </r>
  <r>
    <x v="0"/>
    <x v="1"/>
    <x v="5"/>
    <x v="1"/>
    <x v="3"/>
    <x v="1"/>
    <x v="0"/>
    <x v="1"/>
    <n v="0"/>
    <n v="0"/>
    <n v="0"/>
    <n v="0"/>
    <n v="4"/>
    <n v="80878.850000000006"/>
    <n v="0"/>
    <n v="0"/>
    <n v="0"/>
    <n v="0"/>
    <n v="4"/>
    <n v="0"/>
    <n v="80878.850000000006"/>
  </r>
  <r>
    <x v="0"/>
    <x v="1"/>
    <x v="5"/>
    <x v="1"/>
    <x v="3"/>
    <x v="2"/>
    <x v="0"/>
    <x v="0"/>
    <n v="692"/>
    <n v="600.59"/>
    <n v="534357.65"/>
    <n v="447531.14513199998"/>
    <n v="26.400000000000002"/>
    <n v="292028.68"/>
    <n v="692"/>
    <n v="600.59"/>
    <n v="534357.65"/>
    <n v="447531.14513199998"/>
    <n v="26.400000000000002"/>
    <n v="0"/>
    <n v="292028.68"/>
  </r>
  <r>
    <x v="0"/>
    <x v="1"/>
    <x v="5"/>
    <x v="1"/>
    <x v="3"/>
    <x v="2"/>
    <x v="0"/>
    <x v="1"/>
    <n v="0"/>
    <n v="0"/>
    <n v="0"/>
    <n v="0"/>
    <n v="4.8"/>
    <n v="97299"/>
    <n v="0"/>
    <n v="0"/>
    <n v="0"/>
    <n v="0"/>
    <n v="4.8"/>
    <n v="0"/>
    <n v="97299"/>
  </r>
  <r>
    <x v="0"/>
    <x v="1"/>
    <x v="5"/>
    <x v="1"/>
    <x v="4"/>
    <x v="0"/>
    <x v="0"/>
    <x v="0"/>
    <n v="1"/>
    <n v="17.16"/>
    <n v="4608.05"/>
    <n v="721930.28"/>
    <n v="3012.8"/>
    <n v="47640406.520000011"/>
    <n v="1"/>
    <n v="17.16"/>
    <n v="4608.05"/>
    <n v="721930.28"/>
    <n v="3012.8"/>
    <n v="0"/>
    <n v="47640406.520000011"/>
  </r>
  <r>
    <x v="0"/>
    <x v="1"/>
    <x v="5"/>
    <x v="1"/>
    <x v="4"/>
    <x v="0"/>
    <x v="0"/>
    <x v="1"/>
    <n v="0"/>
    <n v="0"/>
    <n v="0"/>
    <n v="0"/>
    <n v="0"/>
    <n v="49147.92"/>
    <n v="0"/>
    <n v="0"/>
    <n v="0"/>
    <n v="0"/>
    <n v="0"/>
    <n v="0"/>
    <n v="49147.92"/>
  </r>
  <r>
    <x v="0"/>
    <x v="1"/>
    <x v="5"/>
    <x v="1"/>
    <x v="4"/>
    <x v="1"/>
    <x v="0"/>
    <x v="0"/>
    <n v="40"/>
    <n v="23.04"/>
    <n v="3499105"/>
    <n v="1151465.45"/>
    <n v="0"/>
    <n v="0"/>
    <n v="40"/>
    <n v="23.04"/>
    <n v="3499105"/>
    <n v="1151465.45"/>
    <n v="0"/>
    <n v="0"/>
    <n v="0"/>
  </r>
  <r>
    <x v="0"/>
    <x v="1"/>
    <x v="5"/>
    <x v="1"/>
    <x v="4"/>
    <x v="3"/>
    <x v="0"/>
    <x v="0"/>
    <n v="1"/>
    <n v="0.47"/>
    <n v="3924.69"/>
    <n v="1858.74"/>
    <n v="0"/>
    <n v="0"/>
    <n v="1"/>
    <n v="0.47"/>
    <n v="3924.69"/>
    <n v="1858.74"/>
    <n v="0"/>
    <n v="0"/>
    <n v="0"/>
  </r>
  <r>
    <x v="0"/>
    <x v="1"/>
    <x v="5"/>
    <x v="2"/>
    <x v="0"/>
    <x v="0"/>
    <x v="0"/>
    <x v="0"/>
    <n v="1173"/>
    <n v="914.86"/>
    <n v="2639031.0599999996"/>
    <n v="1874482.9737000002"/>
    <n v="45.6"/>
    <n v="603518.77"/>
    <n v="1173"/>
    <n v="914.86"/>
    <n v="2639031.0599999996"/>
    <n v="1874482.9737000002"/>
    <n v="45.6"/>
    <n v="0"/>
    <n v="603518.77"/>
  </r>
  <r>
    <x v="0"/>
    <x v="1"/>
    <x v="5"/>
    <x v="2"/>
    <x v="0"/>
    <x v="0"/>
    <x v="0"/>
    <x v="1"/>
    <n v="0"/>
    <n v="0"/>
    <n v="0"/>
    <n v="0"/>
    <n v="7.2000000000000011"/>
    <n v="143113.41"/>
    <n v="0"/>
    <n v="0"/>
    <n v="0"/>
    <n v="0"/>
    <n v="7.2000000000000011"/>
    <n v="0"/>
    <n v="143113.41"/>
  </r>
  <r>
    <x v="0"/>
    <x v="1"/>
    <x v="5"/>
    <x v="2"/>
    <x v="0"/>
    <x v="1"/>
    <x v="0"/>
    <x v="0"/>
    <n v="38969"/>
    <n v="36217.26"/>
    <n v="48771368.269999996"/>
    <n v="42874271.833000004"/>
    <n v="880.79999999999961"/>
    <n v="14362755.479999999"/>
    <n v="38969"/>
    <n v="36217.26"/>
    <n v="48771368.269999996"/>
    <n v="42874271.833000004"/>
    <n v="880.79999999999961"/>
    <n v="0"/>
    <n v="14362755.479999999"/>
  </r>
  <r>
    <x v="0"/>
    <x v="1"/>
    <x v="5"/>
    <x v="2"/>
    <x v="0"/>
    <x v="1"/>
    <x v="0"/>
    <x v="1"/>
    <n v="0"/>
    <n v="0"/>
    <n v="0"/>
    <n v="0"/>
    <n v="176.79999999999998"/>
    <n v="3669013.42"/>
    <n v="0"/>
    <n v="0"/>
    <n v="0"/>
    <n v="0"/>
    <n v="176.79999999999998"/>
    <n v="0"/>
    <n v="3669013.42"/>
  </r>
  <r>
    <x v="0"/>
    <x v="1"/>
    <x v="5"/>
    <x v="2"/>
    <x v="0"/>
    <x v="2"/>
    <x v="0"/>
    <x v="0"/>
    <n v="949"/>
    <n v="485.2"/>
    <n v="1098370.7"/>
    <n v="532950.36122800002"/>
    <n v="23.2"/>
    <n v="410901.51"/>
    <n v="949"/>
    <n v="485.2"/>
    <n v="1098370.7"/>
    <n v="532950.36122800002"/>
    <n v="23.2"/>
    <n v="0"/>
    <n v="410901.51"/>
  </r>
  <r>
    <x v="0"/>
    <x v="1"/>
    <x v="5"/>
    <x v="2"/>
    <x v="0"/>
    <x v="2"/>
    <x v="0"/>
    <x v="1"/>
    <n v="0"/>
    <n v="0"/>
    <n v="0"/>
    <n v="0"/>
    <n v="3.2"/>
    <n v="63237"/>
    <n v="0"/>
    <n v="0"/>
    <n v="0"/>
    <n v="0"/>
    <n v="3.2"/>
    <n v="0"/>
    <n v="63237"/>
  </r>
  <r>
    <x v="0"/>
    <x v="1"/>
    <x v="5"/>
    <x v="2"/>
    <x v="0"/>
    <x v="3"/>
    <x v="0"/>
    <x v="0"/>
    <n v="2190"/>
    <n v="2021.2699999999998"/>
    <n v="4190334.6299999994"/>
    <n v="4118375.3338970002"/>
    <n v="212.00000000000003"/>
    <n v="4273716.0199999996"/>
    <n v="2190"/>
    <n v="2021.2699999999998"/>
    <n v="4190334.6299999994"/>
    <n v="4118375.3338970002"/>
    <n v="212.00000000000003"/>
    <n v="0"/>
    <n v="4273716.0199999996"/>
  </r>
  <r>
    <x v="0"/>
    <x v="1"/>
    <x v="5"/>
    <x v="2"/>
    <x v="0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2"/>
    <x v="1"/>
    <x v="4"/>
    <x v="0"/>
    <x v="0"/>
    <n v="3873"/>
    <n v="2826.8500000000004"/>
    <n v="5540762.7799999993"/>
    <n v="4133912.3418000005"/>
    <n v="122.39999999999999"/>
    <n v="1389934.96"/>
    <n v="3873"/>
    <n v="2826.8500000000004"/>
    <n v="5540762.7799999993"/>
    <n v="4133912.3418000005"/>
    <n v="122.39999999999999"/>
    <n v="0"/>
    <n v="1389934.96"/>
  </r>
  <r>
    <x v="0"/>
    <x v="1"/>
    <x v="5"/>
    <x v="2"/>
    <x v="1"/>
    <x v="4"/>
    <x v="0"/>
    <x v="1"/>
    <n v="0"/>
    <n v="0"/>
    <n v="0"/>
    <n v="0"/>
    <n v="23.2"/>
    <n v="487289.1"/>
    <n v="0"/>
    <n v="0"/>
    <n v="0"/>
    <n v="0"/>
    <n v="23.2"/>
    <n v="0"/>
    <n v="487289.1"/>
  </r>
  <r>
    <x v="0"/>
    <x v="1"/>
    <x v="5"/>
    <x v="2"/>
    <x v="1"/>
    <x v="0"/>
    <x v="0"/>
    <x v="0"/>
    <n v="124"/>
    <n v="129.05000000000001"/>
    <n v="80742.19"/>
    <n v="102780.71381"/>
    <n v="5.6000000000000005"/>
    <n v="114921.00000000001"/>
    <n v="124"/>
    <n v="129.05000000000001"/>
    <n v="80742.19"/>
    <n v="102780.71381"/>
    <n v="5.6000000000000005"/>
    <n v="0"/>
    <n v="114921.00000000001"/>
  </r>
  <r>
    <x v="0"/>
    <x v="1"/>
    <x v="5"/>
    <x v="2"/>
    <x v="1"/>
    <x v="0"/>
    <x v="0"/>
    <x v="1"/>
    <n v="0"/>
    <n v="0"/>
    <n v="0"/>
    <n v="0"/>
    <n v="0.8"/>
    <n v="18212.7"/>
    <n v="0"/>
    <n v="0"/>
    <n v="0"/>
    <n v="0"/>
    <n v="0.8"/>
    <n v="0"/>
    <n v="18212.7"/>
  </r>
  <r>
    <x v="0"/>
    <x v="1"/>
    <x v="5"/>
    <x v="2"/>
    <x v="1"/>
    <x v="1"/>
    <x v="0"/>
    <x v="0"/>
    <n v="3747"/>
    <n v="4809.2299999999996"/>
    <n v="7960458.209999999"/>
    <n v="9725281.6799999997"/>
    <n v="151.20000000000002"/>
    <n v="3202099.3299999996"/>
    <n v="3747"/>
    <n v="4809.2299999999996"/>
    <n v="7960458.209999999"/>
    <n v="9725281.6799999997"/>
    <n v="151.20000000000002"/>
    <n v="0"/>
    <n v="3202099.3299999996"/>
  </r>
  <r>
    <x v="0"/>
    <x v="1"/>
    <x v="5"/>
    <x v="2"/>
    <x v="1"/>
    <x v="1"/>
    <x v="0"/>
    <x v="1"/>
    <n v="0"/>
    <n v="0"/>
    <n v="0"/>
    <n v="0"/>
    <n v="40.000000000000007"/>
    <n v="871220.63"/>
    <n v="0"/>
    <n v="0"/>
    <n v="0"/>
    <n v="0"/>
    <n v="40.000000000000007"/>
    <n v="0"/>
    <n v="871220.63"/>
  </r>
  <r>
    <x v="0"/>
    <x v="1"/>
    <x v="5"/>
    <x v="2"/>
    <x v="1"/>
    <x v="2"/>
    <x v="0"/>
    <x v="0"/>
    <n v="65"/>
    <n v="52.81"/>
    <n v="12805.84"/>
    <n v="56324"/>
    <n v="0"/>
    <n v="158"/>
    <n v="65"/>
    <n v="52.81"/>
    <n v="12805.84"/>
    <n v="56324"/>
    <n v="0"/>
    <n v="0"/>
    <n v="158"/>
  </r>
  <r>
    <x v="0"/>
    <x v="1"/>
    <x v="5"/>
    <x v="2"/>
    <x v="1"/>
    <x v="3"/>
    <x v="0"/>
    <x v="0"/>
    <n v="57"/>
    <n v="31.720000000000002"/>
    <n v="58705.93"/>
    <n v="56743.31"/>
    <n v="1.6"/>
    <n v="9183"/>
    <n v="57"/>
    <n v="31.720000000000002"/>
    <n v="58705.93"/>
    <n v="56743.31"/>
    <n v="1.6"/>
    <n v="0"/>
    <n v="9183"/>
  </r>
  <r>
    <x v="0"/>
    <x v="1"/>
    <x v="5"/>
    <x v="2"/>
    <x v="2"/>
    <x v="4"/>
    <x v="0"/>
    <x v="0"/>
    <n v="782"/>
    <n v="723.74999999999989"/>
    <n v="4657524"/>
    <n v="4288141.8002199996"/>
    <n v="80"/>
    <n v="1800749.8399999999"/>
    <n v="782"/>
    <n v="723.74999999999989"/>
    <n v="4657524"/>
    <n v="4288141.8002199996"/>
    <n v="80"/>
    <n v="0"/>
    <n v="1800749.8399999999"/>
  </r>
  <r>
    <x v="0"/>
    <x v="1"/>
    <x v="5"/>
    <x v="2"/>
    <x v="2"/>
    <x v="4"/>
    <x v="0"/>
    <x v="1"/>
    <n v="0"/>
    <n v="0"/>
    <n v="0"/>
    <n v="0"/>
    <n v="1.6"/>
    <n v="31633"/>
    <n v="0"/>
    <n v="0"/>
    <n v="0"/>
    <n v="0"/>
    <n v="1.6"/>
    <n v="0"/>
    <n v="31633"/>
  </r>
  <r>
    <x v="0"/>
    <x v="1"/>
    <x v="5"/>
    <x v="2"/>
    <x v="2"/>
    <x v="0"/>
    <x v="0"/>
    <x v="0"/>
    <n v="377"/>
    <n v="341.59000000000003"/>
    <n v="1511681.12"/>
    <n v="1293892.18022"/>
    <n v="42.400000000000006"/>
    <n v="482470.74"/>
    <n v="377"/>
    <n v="341.59000000000003"/>
    <n v="1511681.12"/>
    <n v="1293892.18022"/>
    <n v="42.400000000000006"/>
    <n v="0"/>
    <n v="482470.74"/>
  </r>
  <r>
    <x v="0"/>
    <x v="1"/>
    <x v="5"/>
    <x v="2"/>
    <x v="2"/>
    <x v="0"/>
    <x v="0"/>
    <x v="1"/>
    <n v="0"/>
    <n v="0"/>
    <n v="0"/>
    <n v="0"/>
    <n v="0.8"/>
    <n v="17413.5"/>
    <n v="0"/>
    <n v="0"/>
    <n v="0"/>
    <n v="0"/>
    <n v="0.8"/>
    <n v="0"/>
    <n v="17413.5"/>
  </r>
  <r>
    <x v="0"/>
    <x v="1"/>
    <x v="5"/>
    <x v="2"/>
    <x v="2"/>
    <x v="1"/>
    <x v="0"/>
    <x v="0"/>
    <n v="57"/>
    <n v="56.190000000000005"/>
    <n v="247273.63"/>
    <n v="229972.03118000002"/>
    <n v="20.8"/>
    <n v="307924.44"/>
    <n v="57"/>
    <n v="56.190000000000005"/>
    <n v="247273.63"/>
    <n v="229972.03118000002"/>
    <n v="20.8"/>
    <n v="0"/>
    <n v="307924.44"/>
  </r>
  <r>
    <x v="0"/>
    <x v="1"/>
    <x v="5"/>
    <x v="2"/>
    <x v="2"/>
    <x v="1"/>
    <x v="0"/>
    <x v="1"/>
    <n v="0"/>
    <n v="0"/>
    <n v="0"/>
    <n v="0"/>
    <n v="0.8"/>
    <n v="16474"/>
    <n v="0"/>
    <n v="0"/>
    <n v="0"/>
    <n v="0"/>
    <n v="0.8"/>
    <n v="0"/>
    <n v="16474"/>
  </r>
  <r>
    <x v="0"/>
    <x v="1"/>
    <x v="5"/>
    <x v="2"/>
    <x v="2"/>
    <x v="2"/>
    <x v="0"/>
    <x v="0"/>
    <n v="0"/>
    <n v="0"/>
    <n v="0"/>
    <n v="3"/>
    <n v="0"/>
    <n v="0"/>
    <n v="0"/>
    <n v="0"/>
    <n v="0"/>
    <n v="3"/>
    <n v="0"/>
    <n v="0"/>
    <n v="0"/>
  </r>
  <r>
    <x v="0"/>
    <x v="1"/>
    <x v="5"/>
    <x v="2"/>
    <x v="2"/>
    <x v="3"/>
    <x v="0"/>
    <x v="0"/>
    <n v="103"/>
    <n v="66.759999999999991"/>
    <n v="461170.55999999994"/>
    <n v="306082.93166"/>
    <n v="9.6"/>
    <n v="168065.49"/>
    <n v="103"/>
    <n v="66.759999999999991"/>
    <n v="461170.55999999994"/>
    <n v="306082.93166"/>
    <n v="9.6"/>
    <n v="0"/>
    <n v="168065.49"/>
  </r>
  <r>
    <x v="0"/>
    <x v="1"/>
    <x v="5"/>
    <x v="2"/>
    <x v="3"/>
    <x v="0"/>
    <x v="0"/>
    <x v="0"/>
    <n v="9"/>
    <n v="2.48"/>
    <n v="16283.52"/>
    <n v="4495.78"/>
    <n v="0"/>
    <n v="0"/>
    <n v="9"/>
    <n v="2.48"/>
    <n v="16283.52"/>
    <n v="4495.78"/>
    <n v="0"/>
    <n v="0"/>
    <n v="0"/>
  </r>
  <r>
    <x v="0"/>
    <x v="1"/>
    <x v="5"/>
    <x v="2"/>
    <x v="3"/>
    <x v="1"/>
    <x v="0"/>
    <x v="0"/>
    <n v="8795"/>
    <n v="3974.63"/>
    <n v="2274008.85"/>
    <n v="1048803.09338"/>
    <n v="3.2"/>
    <n v="29624"/>
    <n v="8795"/>
    <n v="3974.63"/>
    <n v="2274008.85"/>
    <n v="1048803.09338"/>
    <n v="3.2"/>
    <n v="0"/>
    <n v="29624"/>
  </r>
  <r>
    <x v="0"/>
    <x v="1"/>
    <x v="5"/>
    <x v="2"/>
    <x v="3"/>
    <x v="2"/>
    <x v="0"/>
    <x v="0"/>
    <n v="138"/>
    <n v="134.35000000000002"/>
    <n v="116684.91"/>
    <n v="93372.160000000003"/>
    <n v="0"/>
    <n v="-6580"/>
    <n v="138"/>
    <n v="134.35000000000002"/>
    <n v="116684.91"/>
    <n v="93372.160000000003"/>
    <n v="0"/>
    <n v="0"/>
    <n v="-6580"/>
  </r>
  <r>
    <x v="0"/>
    <x v="1"/>
    <x v="5"/>
    <x v="2"/>
    <x v="3"/>
    <x v="3"/>
    <x v="0"/>
    <x v="0"/>
    <n v="18"/>
    <n v="13.01"/>
    <n v="13435.14"/>
    <n v="9389.2900000000009"/>
    <n v="0"/>
    <n v="183"/>
    <n v="18"/>
    <n v="13.01"/>
    <n v="13435.14"/>
    <n v="9389.2900000000009"/>
    <n v="0"/>
    <n v="0"/>
    <n v="183"/>
  </r>
  <r>
    <x v="0"/>
    <x v="1"/>
    <x v="5"/>
    <x v="2"/>
    <x v="4"/>
    <x v="0"/>
    <x v="0"/>
    <x v="0"/>
    <n v="0"/>
    <n v="0"/>
    <n v="0"/>
    <n v="0"/>
    <n v="72.8"/>
    <n v="2001934.0600000003"/>
    <n v="0"/>
    <n v="0"/>
    <n v="0"/>
    <n v="0"/>
    <n v="72.8"/>
    <n v="0"/>
    <n v="2001934.0600000003"/>
  </r>
  <r>
    <x v="0"/>
    <x v="1"/>
    <x v="5"/>
    <x v="2"/>
    <x v="4"/>
    <x v="0"/>
    <x v="0"/>
    <x v="1"/>
    <n v="0"/>
    <n v="0"/>
    <n v="0"/>
    <n v="0"/>
    <n v="0"/>
    <n v="16440.900000000001"/>
    <n v="0"/>
    <n v="0"/>
    <n v="0"/>
    <n v="0"/>
    <n v="0"/>
    <n v="0"/>
    <n v="16440.900000000001"/>
  </r>
  <r>
    <x v="0"/>
    <x v="1"/>
    <x v="5"/>
    <x v="3"/>
    <x v="0"/>
    <x v="4"/>
    <x v="0"/>
    <x v="0"/>
    <n v="1"/>
    <n v="0.9"/>
    <n v="-1841"/>
    <n v="1508.74"/>
    <n v="0"/>
    <n v="0"/>
    <n v="1"/>
    <n v="0.9"/>
    <n v="-1841"/>
    <n v="1508.74"/>
    <n v="0"/>
    <n v="0"/>
    <n v="0"/>
  </r>
  <r>
    <x v="0"/>
    <x v="1"/>
    <x v="5"/>
    <x v="3"/>
    <x v="0"/>
    <x v="0"/>
    <x v="0"/>
    <x v="0"/>
    <n v="169"/>
    <n v="142.59999999999997"/>
    <n v="529813.07999999996"/>
    <n v="348539.93034999998"/>
    <n v="4"/>
    <n v="113862.31999999999"/>
    <n v="169"/>
    <n v="142.59999999999997"/>
    <n v="529813.07999999996"/>
    <n v="348539.93034999998"/>
    <n v="4"/>
    <n v="0"/>
    <n v="113862.31999999999"/>
  </r>
  <r>
    <x v="0"/>
    <x v="1"/>
    <x v="5"/>
    <x v="3"/>
    <x v="0"/>
    <x v="0"/>
    <x v="0"/>
    <x v="1"/>
    <n v="0"/>
    <n v="0"/>
    <n v="0"/>
    <n v="0"/>
    <n v="1.6"/>
    <n v="31493"/>
    <n v="0"/>
    <n v="0"/>
    <n v="0"/>
    <n v="0"/>
    <n v="1.6"/>
    <n v="0"/>
    <n v="31493"/>
  </r>
  <r>
    <x v="0"/>
    <x v="1"/>
    <x v="5"/>
    <x v="3"/>
    <x v="0"/>
    <x v="1"/>
    <x v="0"/>
    <x v="0"/>
    <n v="42912"/>
    <n v="41584.560000000012"/>
    <n v="45403041.949999996"/>
    <n v="50159655.339999996"/>
    <n v="1719.1999999999998"/>
    <n v="31578463.679999996"/>
    <n v="42912"/>
    <n v="41584.560000000012"/>
    <n v="45403041.949999996"/>
    <n v="50159655.339999996"/>
    <n v="1719.1999999999998"/>
    <n v="0"/>
    <n v="31578463.679999996"/>
  </r>
  <r>
    <x v="0"/>
    <x v="1"/>
    <x v="5"/>
    <x v="3"/>
    <x v="0"/>
    <x v="1"/>
    <x v="0"/>
    <x v="1"/>
    <n v="0"/>
    <n v="0"/>
    <n v="0"/>
    <n v="0"/>
    <n v="516.79999999999995"/>
    <n v="11085202.989999998"/>
    <n v="0"/>
    <n v="0"/>
    <n v="0"/>
    <n v="0"/>
    <n v="516.79999999999995"/>
    <n v="0"/>
    <n v="11085202.989999998"/>
  </r>
  <r>
    <x v="0"/>
    <x v="1"/>
    <x v="5"/>
    <x v="3"/>
    <x v="0"/>
    <x v="2"/>
    <x v="0"/>
    <x v="0"/>
    <n v="31"/>
    <n v="38.46"/>
    <n v="40910.759999999995"/>
    <n v="67692.780000000013"/>
    <n v="6.4"/>
    <n v="47169.68"/>
    <n v="31"/>
    <n v="38.46"/>
    <n v="40910.759999999995"/>
    <n v="67692.780000000013"/>
    <n v="6.4"/>
    <n v="0"/>
    <n v="47169.68"/>
  </r>
  <r>
    <x v="0"/>
    <x v="1"/>
    <x v="5"/>
    <x v="3"/>
    <x v="0"/>
    <x v="3"/>
    <x v="0"/>
    <x v="0"/>
    <n v="3101"/>
    <n v="2782.1299999999997"/>
    <n v="7628838.6499999994"/>
    <n v="7467807.4574200008"/>
    <n v="489.59999999999997"/>
    <n v="10042368.359999999"/>
    <n v="3101"/>
    <n v="2782.1299999999997"/>
    <n v="7628838.6499999994"/>
    <n v="7467807.4574200008"/>
    <n v="489.59999999999997"/>
    <n v="0"/>
    <n v="10042368.359999999"/>
  </r>
  <r>
    <x v="0"/>
    <x v="1"/>
    <x v="5"/>
    <x v="3"/>
    <x v="0"/>
    <x v="3"/>
    <x v="0"/>
    <x v="1"/>
    <n v="0"/>
    <n v="0"/>
    <n v="0"/>
    <n v="0"/>
    <n v="1.6"/>
    <n v="63396.07"/>
    <n v="0"/>
    <n v="0"/>
    <n v="0"/>
    <n v="0"/>
    <n v="1.6"/>
    <n v="0"/>
    <n v="63396.07"/>
  </r>
  <r>
    <x v="0"/>
    <x v="1"/>
    <x v="5"/>
    <x v="3"/>
    <x v="1"/>
    <x v="4"/>
    <x v="0"/>
    <x v="0"/>
    <n v="2832"/>
    <n v="2392.38"/>
    <n v="6103685.4500000002"/>
    <n v="4705450.2338999994"/>
    <n v="215.2"/>
    <n v="3002525.54"/>
    <n v="2832"/>
    <n v="2392.38"/>
    <n v="6103685.4500000002"/>
    <n v="4705450.2338999994"/>
    <n v="215.2"/>
    <n v="0"/>
    <n v="3002525.54"/>
  </r>
  <r>
    <x v="0"/>
    <x v="1"/>
    <x v="5"/>
    <x v="3"/>
    <x v="1"/>
    <x v="4"/>
    <x v="0"/>
    <x v="1"/>
    <n v="0"/>
    <n v="0"/>
    <n v="0"/>
    <n v="0"/>
    <n v="70.399999999999991"/>
    <n v="1492057.98"/>
    <n v="0"/>
    <n v="0"/>
    <n v="0"/>
    <n v="0"/>
    <n v="70.399999999999991"/>
    <n v="0"/>
    <n v="1492057.98"/>
  </r>
  <r>
    <x v="0"/>
    <x v="1"/>
    <x v="5"/>
    <x v="3"/>
    <x v="1"/>
    <x v="0"/>
    <x v="0"/>
    <x v="0"/>
    <n v="214"/>
    <n v="221.51999999999998"/>
    <n v="282864.20999999996"/>
    <n v="270782.948623"/>
    <n v="22.4"/>
    <n v="334028.19999999995"/>
    <n v="214"/>
    <n v="221.51999999999998"/>
    <n v="282864.20999999996"/>
    <n v="270782.948623"/>
    <n v="22.4"/>
    <n v="0"/>
    <n v="334028.19999999995"/>
  </r>
  <r>
    <x v="0"/>
    <x v="1"/>
    <x v="5"/>
    <x v="3"/>
    <x v="1"/>
    <x v="0"/>
    <x v="0"/>
    <x v="1"/>
    <n v="0"/>
    <n v="0"/>
    <n v="0"/>
    <n v="0"/>
    <n v="6.4"/>
    <n v="133240.94"/>
    <n v="0"/>
    <n v="0"/>
    <n v="0"/>
    <n v="0"/>
    <n v="6.4"/>
    <n v="0"/>
    <n v="133240.94"/>
  </r>
  <r>
    <x v="0"/>
    <x v="1"/>
    <x v="5"/>
    <x v="3"/>
    <x v="1"/>
    <x v="1"/>
    <x v="0"/>
    <x v="0"/>
    <n v="4486"/>
    <n v="5176.3899999999994"/>
    <n v="7911087.0999999996"/>
    <n v="9862249.6769999992"/>
    <n v="324.80000000000007"/>
    <n v="7430250.3999999994"/>
    <n v="4486"/>
    <n v="5176.3899999999994"/>
    <n v="7911087.0999999996"/>
    <n v="9862249.6769999992"/>
    <n v="324.80000000000007"/>
    <n v="0"/>
    <n v="7430250.3999999994"/>
  </r>
  <r>
    <x v="0"/>
    <x v="1"/>
    <x v="5"/>
    <x v="3"/>
    <x v="1"/>
    <x v="1"/>
    <x v="0"/>
    <x v="1"/>
    <n v="0"/>
    <n v="0"/>
    <n v="0"/>
    <n v="0"/>
    <n v="92"/>
    <n v="1918225.85"/>
    <n v="0"/>
    <n v="0"/>
    <n v="0"/>
    <n v="0"/>
    <n v="92"/>
    <n v="0"/>
    <n v="1918225.85"/>
  </r>
  <r>
    <x v="0"/>
    <x v="1"/>
    <x v="5"/>
    <x v="3"/>
    <x v="1"/>
    <x v="2"/>
    <x v="0"/>
    <x v="0"/>
    <n v="23"/>
    <n v="104.16"/>
    <n v="25034.319999999996"/>
    <n v="222081"/>
    <n v="13.600000000000001"/>
    <n v="165590.01999999999"/>
    <n v="23"/>
    <n v="104.16"/>
    <n v="25034.319999999996"/>
    <n v="222081"/>
    <n v="13.600000000000001"/>
    <n v="0"/>
    <n v="165590.01999999999"/>
  </r>
  <r>
    <x v="0"/>
    <x v="1"/>
    <x v="5"/>
    <x v="3"/>
    <x v="1"/>
    <x v="3"/>
    <x v="0"/>
    <x v="0"/>
    <n v="120"/>
    <n v="58.39"/>
    <n v="278045.23"/>
    <n v="127969.21"/>
    <n v="1.6"/>
    <n v="29439"/>
    <n v="120"/>
    <n v="58.39"/>
    <n v="278045.23"/>
    <n v="127969.21"/>
    <n v="1.6"/>
    <n v="0"/>
    <n v="29439"/>
  </r>
  <r>
    <x v="0"/>
    <x v="1"/>
    <x v="5"/>
    <x v="3"/>
    <x v="2"/>
    <x v="4"/>
    <x v="0"/>
    <x v="0"/>
    <n v="567"/>
    <n v="593.59"/>
    <n v="4230174.34"/>
    <n v="4647881.0858999994"/>
    <n v="95.199999999999989"/>
    <n v="6710070.6200000001"/>
    <n v="567"/>
    <n v="593.59"/>
    <n v="4230174.34"/>
    <n v="4647881.0858999994"/>
    <n v="95.199999999999989"/>
    <n v="0"/>
    <n v="6710070.6200000001"/>
  </r>
  <r>
    <x v="0"/>
    <x v="1"/>
    <x v="5"/>
    <x v="3"/>
    <x v="2"/>
    <x v="4"/>
    <x v="0"/>
    <x v="1"/>
    <n v="0"/>
    <n v="0"/>
    <n v="0"/>
    <n v="0"/>
    <n v="9.6"/>
    <n v="190194.4"/>
    <n v="0"/>
    <n v="0"/>
    <n v="0"/>
    <n v="0"/>
    <n v="9.6"/>
    <n v="0"/>
    <n v="190194.4"/>
  </r>
  <r>
    <x v="0"/>
    <x v="1"/>
    <x v="5"/>
    <x v="3"/>
    <x v="2"/>
    <x v="0"/>
    <x v="0"/>
    <x v="0"/>
    <n v="140"/>
    <n v="164.78000000000003"/>
    <n v="488929.74"/>
    <n v="694806.17000000016"/>
    <n v="10.4"/>
    <n v="231037.38999999998"/>
    <n v="140"/>
    <n v="164.78000000000003"/>
    <n v="488929.74"/>
    <n v="694806.17000000016"/>
    <n v="10.4"/>
    <n v="0"/>
    <n v="231037.38999999998"/>
  </r>
  <r>
    <x v="0"/>
    <x v="1"/>
    <x v="5"/>
    <x v="3"/>
    <x v="2"/>
    <x v="0"/>
    <x v="0"/>
    <x v="1"/>
    <n v="0"/>
    <n v="0"/>
    <n v="0"/>
    <n v="0"/>
    <n v="2.4000000000000004"/>
    <n v="47604.4"/>
    <n v="0"/>
    <n v="0"/>
    <n v="0"/>
    <n v="0"/>
    <n v="2.4000000000000004"/>
    <n v="0"/>
    <n v="47604.4"/>
  </r>
  <r>
    <x v="0"/>
    <x v="1"/>
    <x v="5"/>
    <x v="3"/>
    <x v="2"/>
    <x v="1"/>
    <x v="0"/>
    <x v="0"/>
    <n v="319"/>
    <n v="172.29999999999998"/>
    <n v="611596.09000000008"/>
    <n v="464779.49340000009"/>
    <n v="19.200000000000003"/>
    <n v="359603.94999999995"/>
    <n v="319"/>
    <n v="172.29999999999998"/>
    <n v="611596.09000000008"/>
    <n v="464779.49340000009"/>
    <n v="19.200000000000003"/>
    <n v="0"/>
    <n v="359603.94999999995"/>
  </r>
  <r>
    <x v="0"/>
    <x v="1"/>
    <x v="5"/>
    <x v="3"/>
    <x v="2"/>
    <x v="1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3"/>
    <x v="2"/>
    <x v="2"/>
    <x v="0"/>
    <x v="0"/>
    <n v="282"/>
    <n v="150.93"/>
    <n v="1101573"/>
    <n v="609863.19999999995"/>
    <n v="13.6"/>
    <n v="143607.20000000001"/>
    <n v="282"/>
    <n v="150.93"/>
    <n v="1101573"/>
    <n v="609863.19999999995"/>
    <n v="13.6"/>
    <n v="0"/>
    <n v="143607.20000000001"/>
  </r>
  <r>
    <x v="0"/>
    <x v="1"/>
    <x v="5"/>
    <x v="3"/>
    <x v="2"/>
    <x v="3"/>
    <x v="0"/>
    <x v="0"/>
    <n v="335"/>
    <n v="288.45"/>
    <n v="1624774.1199999999"/>
    <n v="1838314.6600000001"/>
    <n v="118.39999999999998"/>
    <n v="2175101.17"/>
    <n v="335"/>
    <n v="288.45"/>
    <n v="1624774.1199999999"/>
    <n v="1838314.6600000001"/>
    <n v="118.39999999999998"/>
    <n v="0"/>
    <n v="2175101.17"/>
  </r>
  <r>
    <x v="0"/>
    <x v="1"/>
    <x v="5"/>
    <x v="3"/>
    <x v="2"/>
    <x v="3"/>
    <x v="0"/>
    <x v="1"/>
    <n v="0"/>
    <n v="0"/>
    <n v="0"/>
    <n v="0"/>
    <n v="0.8"/>
    <n v="15913"/>
    <n v="0"/>
    <n v="0"/>
    <n v="0"/>
    <n v="0"/>
    <n v="0.8"/>
    <n v="0"/>
    <n v="15913"/>
  </r>
  <r>
    <x v="0"/>
    <x v="1"/>
    <x v="5"/>
    <x v="3"/>
    <x v="3"/>
    <x v="0"/>
    <x v="0"/>
    <x v="0"/>
    <n v="3"/>
    <n v="2.4"/>
    <n v="2133.66"/>
    <n v="1690.18"/>
    <n v="0"/>
    <n v="1"/>
    <n v="3"/>
    <n v="2.4"/>
    <n v="2133.66"/>
    <n v="1690.18"/>
    <n v="0"/>
    <n v="0"/>
    <n v="1"/>
  </r>
  <r>
    <x v="0"/>
    <x v="1"/>
    <x v="5"/>
    <x v="3"/>
    <x v="3"/>
    <x v="1"/>
    <x v="0"/>
    <x v="0"/>
    <n v="260"/>
    <n v="315.55000000000007"/>
    <n v="205746.79999999996"/>
    <n v="242638.73926999999"/>
    <n v="6.3999999999999995"/>
    <n v="43047.23"/>
    <n v="260"/>
    <n v="315.55000000000007"/>
    <n v="205746.79999999996"/>
    <n v="242638.73926999999"/>
    <n v="6.3999999999999995"/>
    <n v="0"/>
    <n v="43047.23"/>
  </r>
  <r>
    <x v="0"/>
    <x v="1"/>
    <x v="5"/>
    <x v="3"/>
    <x v="3"/>
    <x v="2"/>
    <x v="0"/>
    <x v="0"/>
    <n v="437"/>
    <n v="489.04000000000008"/>
    <n v="379654.57000000007"/>
    <n v="377885.51"/>
    <n v="4.8"/>
    <n v="29232.920000000002"/>
    <n v="437"/>
    <n v="489.04000000000008"/>
    <n v="379654.57000000007"/>
    <n v="377885.51"/>
    <n v="4.8"/>
    <n v="0"/>
    <n v="29232.920000000002"/>
  </r>
  <r>
    <x v="0"/>
    <x v="1"/>
    <x v="5"/>
    <x v="3"/>
    <x v="3"/>
    <x v="2"/>
    <x v="0"/>
    <x v="1"/>
    <n v="0"/>
    <n v="0"/>
    <n v="0"/>
    <n v="0"/>
    <n v="2.4"/>
    <n v="48084"/>
    <n v="0"/>
    <n v="0"/>
    <n v="0"/>
    <n v="0"/>
    <n v="2.4"/>
    <n v="0"/>
    <n v="48084"/>
  </r>
  <r>
    <x v="0"/>
    <x v="1"/>
    <x v="5"/>
    <x v="3"/>
    <x v="3"/>
    <x v="3"/>
    <x v="0"/>
    <x v="0"/>
    <n v="0"/>
    <n v="1.86"/>
    <n v="2635.05"/>
    <n v="2635.05"/>
    <n v="0"/>
    <n v="0"/>
    <n v="0"/>
    <n v="1.86"/>
    <n v="2635.05"/>
    <n v="2635.05"/>
    <n v="0"/>
    <n v="0"/>
    <n v="0"/>
  </r>
  <r>
    <x v="0"/>
    <x v="1"/>
    <x v="5"/>
    <x v="3"/>
    <x v="4"/>
    <x v="0"/>
    <x v="0"/>
    <x v="0"/>
    <n v="0"/>
    <n v="0"/>
    <n v="0"/>
    <n v="0"/>
    <n v="182.4"/>
    <n v="13570298.520000003"/>
    <n v="0"/>
    <n v="0"/>
    <n v="0"/>
    <n v="0"/>
    <n v="182.4"/>
    <n v="0"/>
    <n v="13570298.520000003"/>
  </r>
  <r>
    <x v="0"/>
    <x v="1"/>
    <x v="5"/>
    <x v="3"/>
    <x v="4"/>
    <x v="0"/>
    <x v="0"/>
    <x v="1"/>
    <n v="0"/>
    <n v="0"/>
    <n v="0"/>
    <n v="0"/>
    <n v="0"/>
    <n v="93948"/>
    <n v="0"/>
    <n v="0"/>
    <n v="0"/>
    <n v="0"/>
    <n v="0"/>
    <n v="0"/>
    <n v="93948"/>
  </r>
  <r>
    <x v="0"/>
    <x v="1"/>
    <x v="5"/>
    <x v="3"/>
    <x v="4"/>
    <x v="1"/>
    <x v="0"/>
    <x v="0"/>
    <n v="0"/>
    <n v="0.5"/>
    <n v="438.75"/>
    <n v="219.98"/>
    <n v="0"/>
    <n v="0"/>
    <n v="0"/>
    <n v="0.5"/>
    <n v="438.75"/>
    <n v="219.98"/>
    <n v="0"/>
    <n v="0"/>
    <n v="0"/>
  </r>
  <r>
    <x v="0"/>
    <x v="1"/>
    <x v="5"/>
    <x v="4"/>
    <x v="0"/>
    <x v="4"/>
    <x v="0"/>
    <x v="0"/>
    <n v="46"/>
    <n v="43.37"/>
    <n v="-129170"/>
    <n v="88855.87"/>
    <n v="0"/>
    <n v="407.08"/>
    <n v="46"/>
    <n v="43.37"/>
    <n v="-129170"/>
    <n v="88855.87"/>
    <n v="0"/>
    <n v="0"/>
    <n v="407.08"/>
  </r>
  <r>
    <x v="0"/>
    <x v="1"/>
    <x v="5"/>
    <x v="4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5"/>
    <x v="4"/>
    <x v="0"/>
    <x v="0"/>
    <x v="0"/>
    <x v="0"/>
    <n v="383"/>
    <n v="801.68999999999994"/>
    <n v="658414.36"/>
    <n v="977131.74036659999"/>
    <n v="60"/>
    <n v="2495392.3900000006"/>
    <n v="383"/>
    <n v="801.68999999999994"/>
    <n v="658414.36"/>
    <n v="977131.74036659999"/>
    <n v="60"/>
    <n v="0"/>
    <n v="2495392.3900000006"/>
  </r>
  <r>
    <x v="0"/>
    <x v="1"/>
    <x v="5"/>
    <x v="4"/>
    <x v="0"/>
    <x v="0"/>
    <x v="0"/>
    <x v="1"/>
    <n v="0"/>
    <n v="0"/>
    <n v="0"/>
    <n v="0"/>
    <n v="0.8"/>
    <n v="31316"/>
    <n v="0"/>
    <n v="0"/>
    <n v="0"/>
    <n v="0"/>
    <n v="0.8"/>
    <n v="0"/>
    <n v="31316"/>
  </r>
  <r>
    <x v="0"/>
    <x v="1"/>
    <x v="5"/>
    <x v="4"/>
    <x v="0"/>
    <x v="1"/>
    <x v="0"/>
    <x v="0"/>
    <n v="69094"/>
    <n v="62532.450000000004"/>
    <n v="76259032.980000004"/>
    <n v="74368392.529999986"/>
    <n v="1923.1999999999998"/>
    <n v="33075220.989999998"/>
    <n v="69094"/>
    <n v="62532.450000000004"/>
    <n v="76259032.980000004"/>
    <n v="74368392.529999986"/>
    <n v="1923.1999999999998"/>
    <n v="0"/>
    <n v="33075220.989999998"/>
  </r>
  <r>
    <x v="0"/>
    <x v="1"/>
    <x v="5"/>
    <x v="4"/>
    <x v="0"/>
    <x v="1"/>
    <x v="0"/>
    <x v="1"/>
    <n v="0"/>
    <n v="0"/>
    <n v="0"/>
    <n v="0"/>
    <n v="459.99999999999994"/>
    <n v="9642391.8900000006"/>
    <n v="0"/>
    <n v="0"/>
    <n v="0"/>
    <n v="0"/>
    <n v="459.99999999999994"/>
    <n v="0"/>
    <n v="9642391.8900000006"/>
  </r>
  <r>
    <x v="0"/>
    <x v="1"/>
    <x v="5"/>
    <x v="4"/>
    <x v="0"/>
    <x v="2"/>
    <x v="0"/>
    <x v="0"/>
    <n v="96"/>
    <n v="45.79"/>
    <n v="269282.56"/>
    <n v="70485.109999999986"/>
    <n v="1.6"/>
    <n v="11289.76"/>
    <n v="96"/>
    <n v="45.79"/>
    <n v="269282.56"/>
    <n v="70485.109999999986"/>
    <n v="1.6"/>
    <n v="0"/>
    <n v="11289.76"/>
  </r>
  <r>
    <x v="0"/>
    <x v="1"/>
    <x v="5"/>
    <x v="4"/>
    <x v="0"/>
    <x v="3"/>
    <x v="0"/>
    <x v="0"/>
    <n v="14922"/>
    <n v="14016.139999999996"/>
    <n v="20347258.419999998"/>
    <n v="19245669.132509999"/>
    <n v="639.19999999999993"/>
    <n v="17964799.5"/>
    <n v="14922"/>
    <n v="14016.139999999996"/>
    <n v="20347258.419999998"/>
    <n v="19245669.132509999"/>
    <n v="639.19999999999993"/>
    <n v="0"/>
    <n v="17964799.5"/>
  </r>
  <r>
    <x v="0"/>
    <x v="1"/>
    <x v="5"/>
    <x v="4"/>
    <x v="0"/>
    <x v="3"/>
    <x v="0"/>
    <x v="1"/>
    <n v="0"/>
    <n v="0"/>
    <n v="0"/>
    <n v="0"/>
    <n v="4"/>
    <n v="98807.46"/>
    <n v="0"/>
    <n v="0"/>
    <n v="0"/>
    <n v="0"/>
    <n v="4"/>
    <n v="0"/>
    <n v="98807.46"/>
  </r>
  <r>
    <x v="0"/>
    <x v="1"/>
    <x v="5"/>
    <x v="4"/>
    <x v="1"/>
    <x v="4"/>
    <x v="0"/>
    <x v="0"/>
    <n v="8817"/>
    <n v="6116.2199999999993"/>
    <n v="15615248.139999999"/>
    <n v="10642504.8127"/>
    <n v="284"/>
    <n v="3546618.08"/>
    <n v="8817"/>
    <n v="6116.2199999999993"/>
    <n v="15615248.139999999"/>
    <n v="10642504.8127"/>
    <n v="284"/>
    <n v="0"/>
    <n v="3546618.08"/>
  </r>
  <r>
    <x v="0"/>
    <x v="1"/>
    <x v="5"/>
    <x v="4"/>
    <x v="1"/>
    <x v="4"/>
    <x v="0"/>
    <x v="1"/>
    <n v="0"/>
    <n v="0"/>
    <n v="0"/>
    <n v="0"/>
    <n v="65.599999999999994"/>
    <n v="1366746.5"/>
    <n v="0"/>
    <n v="0"/>
    <n v="0"/>
    <n v="0"/>
    <n v="65.599999999999994"/>
    <n v="0"/>
    <n v="1366746.5"/>
  </r>
  <r>
    <x v="0"/>
    <x v="1"/>
    <x v="5"/>
    <x v="4"/>
    <x v="1"/>
    <x v="0"/>
    <x v="0"/>
    <x v="0"/>
    <n v="363"/>
    <n v="312.44999999999993"/>
    <n v="610596.3899999999"/>
    <n v="639263.51439000003"/>
    <n v="24"/>
    <n v="336084.7"/>
    <n v="363"/>
    <n v="312.44999999999993"/>
    <n v="610596.3899999999"/>
    <n v="639263.51439000003"/>
    <n v="24"/>
    <n v="0"/>
    <n v="336084.7"/>
  </r>
  <r>
    <x v="0"/>
    <x v="1"/>
    <x v="5"/>
    <x v="4"/>
    <x v="1"/>
    <x v="0"/>
    <x v="0"/>
    <x v="1"/>
    <n v="0"/>
    <n v="0"/>
    <n v="0"/>
    <n v="0"/>
    <n v="2.4000000000000004"/>
    <n v="41090.19"/>
    <n v="0"/>
    <n v="0"/>
    <n v="0"/>
    <n v="0"/>
    <n v="2.4000000000000004"/>
    <n v="0"/>
    <n v="41090.19"/>
  </r>
  <r>
    <x v="0"/>
    <x v="1"/>
    <x v="5"/>
    <x v="4"/>
    <x v="1"/>
    <x v="1"/>
    <x v="0"/>
    <x v="0"/>
    <n v="7352"/>
    <n v="8692.3399999999983"/>
    <n v="16275830.029999997"/>
    <n v="20775212.195"/>
    <n v="324.80000000000007"/>
    <n v="7072830.6599999992"/>
    <n v="7352"/>
    <n v="8692.3399999999983"/>
    <n v="16275830.029999997"/>
    <n v="20775212.195"/>
    <n v="324.80000000000007"/>
    <n v="0"/>
    <n v="7072830.6599999992"/>
  </r>
  <r>
    <x v="0"/>
    <x v="1"/>
    <x v="5"/>
    <x v="4"/>
    <x v="1"/>
    <x v="1"/>
    <x v="0"/>
    <x v="1"/>
    <n v="0"/>
    <n v="0"/>
    <n v="0"/>
    <n v="0"/>
    <n v="60"/>
    <n v="1204217.5"/>
    <n v="0"/>
    <n v="0"/>
    <n v="0"/>
    <n v="0"/>
    <n v="60"/>
    <n v="0"/>
    <n v="1204217.5"/>
  </r>
  <r>
    <x v="0"/>
    <x v="1"/>
    <x v="5"/>
    <x v="4"/>
    <x v="1"/>
    <x v="2"/>
    <x v="0"/>
    <x v="0"/>
    <n v="42"/>
    <n v="23.34"/>
    <n v="60787.18"/>
    <n v="35699.269999999997"/>
    <n v="0"/>
    <n v="560"/>
    <n v="42"/>
    <n v="23.34"/>
    <n v="60787.18"/>
    <n v="35699.269999999997"/>
    <n v="0"/>
    <n v="0"/>
    <n v="560"/>
  </r>
  <r>
    <x v="0"/>
    <x v="1"/>
    <x v="5"/>
    <x v="4"/>
    <x v="1"/>
    <x v="2"/>
    <x v="0"/>
    <x v="1"/>
    <n v="0"/>
    <n v="0"/>
    <n v="0"/>
    <n v="0"/>
    <n v="0.8"/>
    <n v="15811"/>
    <n v="0"/>
    <n v="0"/>
    <n v="0"/>
    <n v="0"/>
    <n v="0.8"/>
    <n v="0"/>
    <n v="15811"/>
  </r>
  <r>
    <x v="0"/>
    <x v="1"/>
    <x v="5"/>
    <x v="4"/>
    <x v="1"/>
    <x v="3"/>
    <x v="0"/>
    <x v="0"/>
    <n v="421"/>
    <n v="265.37"/>
    <n v="527483.17999999993"/>
    <n v="412070.1399999999"/>
    <n v="6.3999999999999995"/>
    <n v="63096.36"/>
    <n v="421"/>
    <n v="265.37"/>
    <n v="527483.17999999993"/>
    <n v="412070.1399999999"/>
    <n v="6.3999999999999995"/>
    <n v="0"/>
    <n v="63096.36"/>
  </r>
  <r>
    <x v="0"/>
    <x v="1"/>
    <x v="5"/>
    <x v="4"/>
    <x v="2"/>
    <x v="4"/>
    <x v="0"/>
    <x v="0"/>
    <n v="1468"/>
    <n v="1346.1399999999999"/>
    <n v="11549889.299999997"/>
    <n v="13378891.449644998"/>
    <n v="232.79999999999998"/>
    <n v="6208580.1600000011"/>
    <n v="1468"/>
    <n v="1346.1399999999999"/>
    <n v="11549889.299999997"/>
    <n v="13378891.449644998"/>
    <n v="232.79999999999998"/>
    <n v="0"/>
    <n v="6208580.1600000011"/>
  </r>
  <r>
    <x v="0"/>
    <x v="1"/>
    <x v="5"/>
    <x v="4"/>
    <x v="2"/>
    <x v="4"/>
    <x v="0"/>
    <x v="1"/>
    <n v="0"/>
    <n v="0"/>
    <n v="0"/>
    <n v="0"/>
    <n v="8.8000000000000007"/>
    <n v="179204.41999999998"/>
    <n v="0"/>
    <n v="0"/>
    <n v="0"/>
    <n v="0"/>
    <n v="8.8000000000000007"/>
    <n v="0"/>
    <n v="179204.41999999998"/>
  </r>
  <r>
    <x v="0"/>
    <x v="1"/>
    <x v="5"/>
    <x v="4"/>
    <x v="2"/>
    <x v="0"/>
    <x v="0"/>
    <x v="0"/>
    <n v="246"/>
    <n v="313.83"/>
    <n v="720162.99"/>
    <n v="956594.90946699993"/>
    <n v="24.799999999999997"/>
    <n v="375516.68"/>
    <n v="246"/>
    <n v="313.83"/>
    <n v="720162.99"/>
    <n v="956594.90946699993"/>
    <n v="24.799999999999997"/>
    <n v="0"/>
    <n v="375516.68"/>
  </r>
  <r>
    <x v="0"/>
    <x v="1"/>
    <x v="5"/>
    <x v="4"/>
    <x v="2"/>
    <x v="1"/>
    <x v="0"/>
    <x v="0"/>
    <n v="93"/>
    <n v="102.02999999999997"/>
    <n v="424444.36"/>
    <n v="515363.71123000007"/>
    <n v="19.2"/>
    <n v="686583.79"/>
    <n v="93"/>
    <n v="102.02999999999997"/>
    <n v="424444.36"/>
    <n v="515363.71123000007"/>
    <n v="19.2"/>
    <n v="0"/>
    <n v="686583.79"/>
  </r>
  <r>
    <x v="0"/>
    <x v="1"/>
    <x v="5"/>
    <x v="4"/>
    <x v="2"/>
    <x v="2"/>
    <x v="0"/>
    <x v="0"/>
    <n v="2"/>
    <n v="0.1"/>
    <n v="3846.15"/>
    <n v="189.63"/>
    <n v="0"/>
    <n v="0"/>
    <n v="2"/>
    <n v="0.1"/>
    <n v="3846.15"/>
    <n v="189.63"/>
    <n v="0"/>
    <n v="0"/>
    <n v="0"/>
  </r>
  <r>
    <x v="0"/>
    <x v="1"/>
    <x v="5"/>
    <x v="4"/>
    <x v="2"/>
    <x v="3"/>
    <x v="0"/>
    <x v="0"/>
    <n v="486"/>
    <n v="411.03999999999996"/>
    <n v="1907910.2100000002"/>
    <n v="1645628.0822673"/>
    <n v="35.200000000000003"/>
    <n v="1548501.1400000001"/>
    <n v="486"/>
    <n v="411.03999999999996"/>
    <n v="1907910.2100000002"/>
    <n v="1645628.0822673"/>
    <n v="35.200000000000003"/>
    <n v="0"/>
    <n v="1548501.1400000001"/>
  </r>
  <r>
    <x v="0"/>
    <x v="1"/>
    <x v="5"/>
    <x v="4"/>
    <x v="3"/>
    <x v="0"/>
    <x v="0"/>
    <x v="0"/>
    <n v="23"/>
    <n v="10.030000000000001"/>
    <n v="36921.660000000003"/>
    <n v="23748.29"/>
    <n v="0"/>
    <n v="896.21"/>
    <n v="23"/>
    <n v="10.030000000000001"/>
    <n v="36921.660000000003"/>
    <n v="23748.29"/>
    <n v="0"/>
    <n v="0"/>
    <n v="896.21"/>
  </r>
  <r>
    <x v="0"/>
    <x v="1"/>
    <x v="5"/>
    <x v="4"/>
    <x v="3"/>
    <x v="1"/>
    <x v="0"/>
    <x v="0"/>
    <n v="204"/>
    <n v="378.17"/>
    <n v="900489.04999999993"/>
    <n v="1217732.5690000004"/>
    <n v="3.2"/>
    <n v="89239.9"/>
    <n v="204"/>
    <n v="378.17"/>
    <n v="900489.04999999993"/>
    <n v="1217732.5690000004"/>
    <n v="3.2"/>
    <n v="0"/>
    <n v="89239.9"/>
  </r>
  <r>
    <x v="0"/>
    <x v="1"/>
    <x v="5"/>
    <x v="4"/>
    <x v="3"/>
    <x v="1"/>
    <x v="0"/>
    <x v="1"/>
    <n v="0"/>
    <n v="0"/>
    <n v="0"/>
    <n v="0"/>
    <n v="1.6"/>
    <n v="32593.93"/>
    <n v="0"/>
    <n v="0"/>
    <n v="0"/>
    <n v="0"/>
    <n v="1.6"/>
    <n v="0"/>
    <n v="32593.93"/>
  </r>
  <r>
    <x v="0"/>
    <x v="1"/>
    <x v="5"/>
    <x v="4"/>
    <x v="3"/>
    <x v="2"/>
    <x v="0"/>
    <x v="0"/>
    <n v="756"/>
    <n v="812.05"/>
    <n v="510816.27"/>
    <n v="590654.15999999992"/>
    <n v="7.1999999999999993"/>
    <n v="178125.1"/>
    <n v="756"/>
    <n v="812.05"/>
    <n v="510816.27"/>
    <n v="590654.15999999992"/>
    <n v="7.1999999999999993"/>
    <n v="0"/>
    <n v="178125.1"/>
  </r>
  <r>
    <x v="0"/>
    <x v="1"/>
    <x v="5"/>
    <x v="4"/>
    <x v="3"/>
    <x v="3"/>
    <x v="0"/>
    <x v="0"/>
    <n v="82"/>
    <n v="103"/>
    <n v="34691.65"/>
    <n v="61665.240000000005"/>
    <n v="4.8"/>
    <n v="88167.08"/>
    <n v="82"/>
    <n v="103"/>
    <n v="34691.65"/>
    <n v="61665.240000000005"/>
    <n v="4.8"/>
    <n v="0"/>
    <n v="88167.08"/>
  </r>
  <r>
    <x v="0"/>
    <x v="1"/>
    <x v="5"/>
    <x v="4"/>
    <x v="4"/>
    <x v="0"/>
    <x v="0"/>
    <x v="0"/>
    <n v="3"/>
    <n v="1.1599999999999999"/>
    <n v="25820.79"/>
    <n v="9939.5300000000007"/>
    <n v="500"/>
    <n v="13440115.729999999"/>
    <n v="3"/>
    <n v="1.1599999999999999"/>
    <n v="25820.79"/>
    <n v="9939.5300000000007"/>
    <n v="500"/>
    <n v="0"/>
    <n v="13440115.729999999"/>
  </r>
  <r>
    <x v="0"/>
    <x v="1"/>
    <x v="5"/>
    <x v="4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1"/>
    <x v="5"/>
    <x v="5"/>
    <x v="0"/>
    <x v="4"/>
    <x v="0"/>
    <x v="0"/>
    <n v="3"/>
    <n v="2.6"/>
    <n v="-4071.95"/>
    <n v="6673.2899999999991"/>
    <n v="0"/>
    <n v="0"/>
    <n v="3"/>
    <n v="2.6"/>
    <n v="-4071.95"/>
    <n v="6673.2899999999991"/>
    <n v="0"/>
    <n v="0"/>
    <n v="0"/>
  </r>
  <r>
    <x v="0"/>
    <x v="1"/>
    <x v="5"/>
    <x v="5"/>
    <x v="0"/>
    <x v="0"/>
    <x v="0"/>
    <x v="0"/>
    <n v="5509"/>
    <n v="2177.52"/>
    <n v="23602033.240000002"/>
    <n v="5681930.3669389999"/>
    <n v="408.79999999999995"/>
    <n v="5880045.2000000002"/>
    <n v="5509"/>
    <n v="2177.52"/>
    <n v="23602033.240000002"/>
    <n v="5681930.3669389999"/>
    <n v="408.79999999999995"/>
    <n v="0"/>
    <n v="5880045.2000000002"/>
  </r>
  <r>
    <x v="0"/>
    <x v="1"/>
    <x v="5"/>
    <x v="5"/>
    <x v="0"/>
    <x v="0"/>
    <x v="0"/>
    <x v="1"/>
    <n v="0"/>
    <n v="0"/>
    <n v="0"/>
    <n v="0"/>
    <n v="96.799999999999983"/>
    <n v="2017529.47"/>
    <n v="0"/>
    <n v="0"/>
    <n v="0"/>
    <n v="0"/>
    <n v="96.799999999999983"/>
    <n v="0"/>
    <n v="2017529.47"/>
  </r>
  <r>
    <x v="0"/>
    <x v="1"/>
    <x v="5"/>
    <x v="5"/>
    <x v="0"/>
    <x v="1"/>
    <x v="0"/>
    <x v="0"/>
    <n v="261636"/>
    <n v="241758.17"/>
    <n v="349017379.78999996"/>
    <n v="347443953.38000005"/>
    <n v="14547.999999999996"/>
    <n v="191775150.17999995"/>
    <n v="261636"/>
    <n v="241758.17"/>
    <n v="349017379.78999996"/>
    <n v="347443953.38000005"/>
    <n v="14547.999999999996"/>
    <n v="0"/>
    <n v="191775150.17999995"/>
  </r>
  <r>
    <x v="0"/>
    <x v="1"/>
    <x v="5"/>
    <x v="5"/>
    <x v="0"/>
    <x v="1"/>
    <x v="0"/>
    <x v="1"/>
    <n v="0"/>
    <n v="0"/>
    <n v="0"/>
    <n v="0"/>
    <n v="4187.2"/>
    <n v="88173149.079999998"/>
    <n v="0"/>
    <n v="0"/>
    <n v="0"/>
    <n v="0"/>
    <n v="4187.2"/>
    <n v="0"/>
    <n v="88173149.079999998"/>
  </r>
  <r>
    <x v="0"/>
    <x v="1"/>
    <x v="5"/>
    <x v="5"/>
    <x v="0"/>
    <x v="2"/>
    <x v="0"/>
    <x v="0"/>
    <n v="1319"/>
    <n v="686.04"/>
    <n v="1851255.9100000001"/>
    <n v="850249.43"/>
    <n v="33.6"/>
    <n v="691181.08"/>
    <n v="1319"/>
    <n v="686.04"/>
    <n v="1851255.9100000001"/>
    <n v="850249.43"/>
    <n v="33.6"/>
    <n v="0"/>
    <n v="691181.08"/>
  </r>
  <r>
    <x v="0"/>
    <x v="1"/>
    <x v="5"/>
    <x v="5"/>
    <x v="0"/>
    <x v="2"/>
    <x v="0"/>
    <x v="1"/>
    <n v="0"/>
    <n v="0"/>
    <n v="0"/>
    <n v="0"/>
    <n v="12"/>
    <n v="240069.71000000002"/>
    <n v="0"/>
    <n v="0"/>
    <n v="0"/>
    <n v="0"/>
    <n v="12"/>
    <n v="0"/>
    <n v="240069.71000000002"/>
  </r>
  <r>
    <x v="0"/>
    <x v="1"/>
    <x v="5"/>
    <x v="5"/>
    <x v="0"/>
    <x v="3"/>
    <x v="0"/>
    <x v="0"/>
    <n v="3280"/>
    <n v="2682.8999999999996"/>
    <n v="7528643.040000001"/>
    <n v="6326329.812020001"/>
    <n v="365.60000000000008"/>
    <n v="5536136.7899999991"/>
    <n v="3280"/>
    <n v="2682.8999999999996"/>
    <n v="7528643.040000001"/>
    <n v="6326329.812020001"/>
    <n v="365.60000000000008"/>
    <n v="0"/>
    <n v="5536136.7899999991"/>
  </r>
  <r>
    <x v="0"/>
    <x v="1"/>
    <x v="5"/>
    <x v="5"/>
    <x v="0"/>
    <x v="3"/>
    <x v="0"/>
    <x v="1"/>
    <n v="0"/>
    <n v="0"/>
    <n v="0"/>
    <n v="0"/>
    <n v="6.3999999999999995"/>
    <n v="129963.04000000001"/>
    <n v="0"/>
    <n v="0"/>
    <n v="0"/>
    <n v="0"/>
    <n v="6.3999999999999995"/>
    <n v="0"/>
    <n v="129963.04000000001"/>
  </r>
  <r>
    <x v="0"/>
    <x v="1"/>
    <x v="5"/>
    <x v="5"/>
    <x v="1"/>
    <x v="4"/>
    <x v="0"/>
    <x v="0"/>
    <n v="11856"/>
    <n v="8540.36"/>
    <n v="24154010.559999999"/>
    <n v="19219912.589000002"/>
    <n v="774.4"/>
    <n v="10561129.969999999"/>
    <n v="11856"/>
    <n v="8540.36"/>
    <n v="24154010.559999999"/>
    <n v="19219912.589000002"/>
    <n v="774.4"/>
    <n v="0"/>
    <n v="10561129.969999999"/>
  </r>
  <r>
    <x v="0"/>
    <x v="1"/>
    <x v="5"/>
    <x v="5"/>
    <x v="1"/>
    <x v="4"/>
    <x v="0"/>
    <x v="1"/>
    <n v="0"/>
    <n v="0"/>
    <n v="0"/>
    <n v="0"/>
    <n v="220"/>
    <n v="4558719.6300000008"/>
    <n v="0"/>
    <n v="0"/>
    <n v="0"/>
    <n v="0"/>
    <n v="220"/>
    <n v="0"/>
    <n v="4558719.6300000008"/>
  </r>
  <r>
    <x v="0"/>
    <x v="1"/>
    <x v="5"/>
    <x v="5"/>
    <x v="1"/>
    <x v="0"/>
    <x v="0"/>
    <x v="0"/>
    <n v="498"/>
    <n v="486.29000000000008"/>
    <n v="407160.87"/>
    <n v="449294.84028999996"/>
    <n v="33.6"/>
    <n v="472836.41000000003"/>
    <n v="498"/>
    <n v="486.29000000000008"/>
    <n v="407160.87"/>
    <n v="449294.84028999996"/>
    <n v="33.6"/>
    <n v="0"/>
    <n v="472836.41000000003"/>
  </r>
  <r>
    <x v="0"/>
    <x v="1"/>
    <x v="5"/>
    <x v="5"/>
    <x v="1"/>
    <x v="0"/>
    <x v="0"/>
    <x v="1"/>
    <n v="0"/>
    <n v="0"/>
    <n v="0"/>
    <n v="0"/>
    <n v="4.8000000000000007"/>
    <n v="103587.45999999999"/>
    <n v="0"/>
    <n v="0"/>
    <n v="0"/>
    <n v="0"/>
    <n v="4.8000000000000007"/>
    <n v="0"/>
    <n v="103587.45999999999"/>
  </r>
  <r>
    <x v="0"/>
    <x v="1"/>
    <x v="5"/>
    <x v="5"/>
    <x v="1"/>
    <x v="1"/>
    <x v="0"/>
    <x v="0"/>
    <n v="35961"/>
    <n v="37739.589999999997"/>
    <n v="85859087.609999985"/>
    <n v="103580869.56999999"/>
    <n v="2761.6000000000008"/>
    <n v="45381707.770000003"/>
    <n v="35961"/>
    <n v="37739.589999999997"/>
    <n v="85859087.609999985"/>
    <n v="103580869.56999999"/>
    <n v="2761.6000000000008"/>
    <n v="0"/>
    <n v="45381707.770000003"/>
  </r>
  <r>
    <x v="0"/>
    <x v="1"/>
    <x v="5"/>
    <x v="5"/>
    <x v="1"/>
    <x v="1"/>
    <x v="0"/>
    <x v="1"/>
    <n v="0"/>
    <n v="0"/>
    <n v="0"/>
    <n v="0"/>
    <n v="650.4"/>
    <n v="13475625.409999998"/>
    <n v="0"/>
    <n v="0"/>
    <n v="0"/>
    <n v="0"/>
    <n v="650.4"/>
    <n v="0"/>
    <n v="13475625.409999998"/>
  </r>
  <r>
    <x v="0"/>
    <x v="1"/>
    <x v="5"/>
    <x v="5"/>
    <x v="1"/>
    <x v="1"/>
    <x v="1"/>
    <x v="1"/>
    <n v="0"/>
    <n v="0"/>
    <n v="0"/>
    <n v="0"/>
    <n v="0.8"/>
    <n v="0"/>
    <n v="0"/>
    <n v="0"/>
    <n v="0"/>
    <n v="0"/>
    <n v="0.8"/>
    <n v="0"/>
    <n v="0"/>
  </r>
  <r>
    <x v="0"/>
    <x v="1"/>
    <x v="5"/>
    <x v="5"/>
    <x v="1"/>
    <x v="2"/>
    <x v="0"/>
    <x v="0"/>
    <n v="268"/>
    <n v="170.11999999999998"/>
    <n v="374057.26999999996"/>
    <n v="261705.74999999997"/>
    <n v="13.6"/>
    <n v="121933.95999999999"/>
    <n v="268"/>
    <n v="170.11999999999998"/>
    <n v="374057.26999999996"/>
    <n v="261705.74999999997"/>
    <n v="13.6"/>
    <n v="0"/>
    <n v="121933.95999999999"/>
  </r>
  <r>
    <x v="0"/>
    <x v="1"/>
    <x v="5"/>
    <x v="5"/>
    <x v="1"/>
    <x v="2"/>
    <x v="0"/>
    <x v="1"/>
    <n v="0"/>
    <n v="0"/>
    <n v="0"/>
    <n v="0"/>
    <n v="2.4"/>
    <n v="47585"/>
    <n v="0"/>
    <n v="0"/>
    <n v="0"/>
    <n v="0"/>
    <n v="2.4"/>
    <n v="0"/>
    <n v="47585"/>
  </r>
  <r>
    <x v="0"/>
    <x v="1"/>
    <x v="5"/>
    <x v="5"/>
    <x v="1"/>
    <x v="3"/>
    <x v="0"/>
    <x v="0"/>
    <n v="13"/>
    <n v="14.219999999999999"/>
    <n v="42641.930000000008"/>
    <n v="30376.839999999997"/>
    <n v="13.600000000000001"/>
    <n v="384882.73"/>
    <n v="13"/>
    <n v="14.219999999999999"/>
    <n v="42641.930000000008"/>
    <n v="30376.839999999997"/>
    <n v="13.600000000000001"/>
    <n v="0"/>
    <n v="384882.73"/>
  </r>
  <r>
    <x v="0"/>
    <x v="1"/>
    <x v="5"/>
    <x v="5"/>
    <x v="2"/>
    <x v="4"/>
    <x v="0"/>
    <x v="0"/>
    <n v="6786"/>
    <n v="6068.04"/>
    <n v="49119614.549999997"/>
    <n v="50809399.691189997"/>
    <n v="904"/>
    <n v="16626514.420000002"/>
    <n v="6786"/>
    <n v="6068.04"/>
    <n v="49119614.549999997"/>
    <n v="50809399.691189997"/>
    <n v="904"/>
    <n v="0"/>
    <n v="16626514.420000002"/>
  </r>
  <r>
    <x v="0"/>
    <x v="1"/>
    <x v="5"/>
    <x v="5"/>
    <x v="2"/>
    <x v="4"/>
    <x v="0"/>
    <x v="1"/>
    <n v="0"/>
    <n v="0"/>
    <n v="0"/>
    <n v="0"/>
    <n v="39.200000000000003"/>
    <n v="872696.2699999999"/>
    <n v="0"/>
    <n v="0"/>
    <n v="0"/>
    <n v="0"/>
    <n v="39.200000000000003"/>
    <n v="0"/>
    <n v="872696.2699999999"/>
  </r>
  <r>
    <x v="0"/>
    <x v="1"/>
    <x v="5"/>
    <x v="5"/>
    <x v="2"/>
    <x v="0"/>
    <x v="0"/>
    <x v="0"/>
    <n v="818"/>
    <n v="1046.75"/>
    <n v="3238557.16"/>
    <n v="4957783.07718"/>
    <n v="86.4"/>
    <n v="3412977.4800000004"/>
    <n v="818"/>
    <n v="1046.75"/>
    <n v="3238557.16"/>
    <n v="4957783.07718"/>
    <n v="86.4"/>
    <n v="0"/>
    <n v="3412977.4800000004"/>
  </r>
  <r>
    <x v="0"/>
    <x v="1"/>
    <x v="5"/>
    <x v="5"/>
    <x v="2"/>
    <x v="0"/>
    <x v="0"/>
    <x v="1"/>
    <n v="0"/>
    <n v="0"/>
    <n v="0"/>
    <n v="0"/>
    <n v="1.6"/>
    <n v="31944"/>
    <n v="0"/>
    <n v="0"/>
    <n v="0"/>
    <n v="0"/>
    <n v="1.6"/>
    <n v="0"/>
    <n v="31944"/>
  </r>
  <r>
    <x v="0"/>
    <x v="1"/>
    <x v="5"/>
    <x v="5"/>
    <x v="2"/>
    <x v="1"/>
    <x v="0"/>
    <x v="0"/>
    <n v="777"/>
    <n v="758.2399999999999"/>
    <n v="3839906.8000000003"/>
    <n v="4092242.2337999996"/>
    <n v="113.60000000000001"/>
    <n v="1605084.81"/>
    <n v="777"/>
    <n v="758.2399999999999"/>
    <n v="3839906.8000000003"/>
    <n v="4092242.2337999996"/>
    <n v="113.60000000000001"/>
    <n v="0"/>
    <n v="1605084.81"/>
  </r>
  <r>
    <x v="0"/>
    <x v="1"/>
    <x v="5"/>
    <x v="5"/>
    <x v="2"/>
    <x v="1"/>
    <x v="0"/>
    <x v="1"/>
    <n v="0"/>
    <n v="0"/>
    <n v="0"/>
    <n v="0"/>
    <n v="2.4000000000000004"/>
    <n v="78610"/>
    <n v="0"/>
    <n v="0"/>
    <n v="0"/>
    <n v="0"/>
    <n v="2.4000000000000004"/>
    <n v="0"/>
    <n v="78610"/>
  </r>
  <r>
    <x v="0"/>
    <x v="1"/>
    <x v="5"/>
    <x v="5"/>
    <x v="2"/>
    <x v="2"/>
    <x v="0"/>
    <x v="0"/>
    <n v="3"/>
    <n v="2.36"/>
    <n v="6948.76"/>
    <n v="5544.34"/>
    <n v="0"/>
    <n v="0"/>
    <n v="3"/>
    <n v="2.36"/>
    <n v="6948.76"/>
    <n v="5544.34"/>
    <n v="0"/>
    <n v="0"/>
    <n v="0"/>
  </r>
  <r>
    <x v="0"/>
    <x v="1"/>
    <x v="5"/>
    <x v="5"/>
    <x v="2"/>
    <x v="3"/>
    <x v="0"/>
    <x v="0"/>
    <n v="488"/>
    <n v="221.17999999999998"/>
    <n v="1908238.55"/>
    <n v="1380777.9601970003"/>
    <n v="51.199999999999996"/>
    <n v="725242.71"/>
    <n v="488"/>
    <n v="221.17999999999998"/>
    <n v="1908238.55"/>
    <n v="1380777.9601970003"/>
    <n v="51.199999999999996"/>
    <n v="0"/>
    <n v="725242.71"/>
  </r>
  <r>
    <x v="0"/>
    <x v="1"/>
    <x v="5"/>
    <x v="5"/>
    <x v="3"/>
    <x v="0"/>
    <x v="0"/>
    <x v="0"/>
    <n v="7"/>
    <n v="7"/>
    <n v="29893.7"/>
    <n v="28929.059999999998"/>
    <n v="0"/>
    <n v="0"/>
    <n v="7"/>
    <n v="7"/>
    <n v="29893.7"/>
    <n v="28929.059999999998"/>
    <n v="0"/>
    <n v="0"/>
    <n v="0"/>
  </r>
  <r>
    <x v="0"/>
    <x v="1"/>
    <x v="5"/>
    <x v="5"/>
    <x v="3"/>
    <x v="1"/>
    <x v="0"/>
    <x v="0"/>
    <n v="340"/>
    <n v="384.95"/>
    <n v="512775.57"/>
    <n v="582006.57059999998"/>
    <n v="8.8000000000000007"/>
    <n v="82453.850000000006"/>
    <n v="340"/>
    <n v="384.95"/>
    <n v="512775.57"/>
    <n v="582006.57059999998"/>
    <n v="8.8000000000000007"/>
    <n v="0"/>
    <n v="82453.850000000006"/>
  </r>
  <r>
    <x v="0"/>
    <x v="1"/>
    <x v="5"/>
    <x v="5"/>
    <x v="3"/>
    <x v="1"/>
    <x v="0"/>
    <x v="1"/>
    <n v="0"/>
    <n v="0"/>
    <n v="0"/>
    <n v="0"/>
    <n v="2.4000000000000004"/>
    <n v="63021"/>
    <n v="0"/>
    <n v="0"/>
    <n v="0"/>
    <n v="0"/>
    <n v="2.4000000000000004"/>
    <n v="0"/>
    <n v="63021"/>
  </r>
  <r>
    <x v="0"/>
    <x v="1"/>
    <x v="5"/>
    <x v="5"/>
    <x v="3"/>
    <x v="2"/>
    <x v="0"/>
    <x v="0"/>
    <n v="244"/>
    <n v="233.9"/>
    <n v="246719.34"/>
    <n v="233501.64"/>
    <n v="7.2"/>
    <n v="63174.54"/>
    <n v="244"/>
    <n v="233.9"/>
    <n v="246719.34"/>
    <n v="233501.64"/>
    <n v="7.2"/>
    <n v="0"/>
    <n v="63174.54"/>
  </r>
  <r>
    <x v="0"/>
    <x v="1"/>
    <x v="5"/>
    <x v="5"/>
    <x v="3"/>
    <x v="2"/>
    <x v="0"/>
    <x v="1"/>
    <n v="0"/>
    <n v="0"/>
    <n v="0"/>
    <n v="0"/>
    <n v="1.6"/>
    <n v="31800"/>
    <n v="0"/>
    <n v="0"/>
    <n v="0"/>
    <n v="0"/>
    <n v="1.6"/>
    <n v="0"/>
    <n v="31800"/>
  </r>
  <r>
    <x v="0"/>
    <x v="1"/>
    <x v="5"/>
    <x v="5"/>
    <x v="4"/>
    <x v="0"/>
    <x v="0"/>
    <x v="0"/>
    <n v="0"/>
    <n v="1.77"/>
    <n v="1548.6"/>
    <n v="15706.06"/>
    <n v="4148.0000000000009"/>
    <n v="74832643.5"/>
    <n v="0"/>
    <n v="1.77"/>
    <n v="1548.6"/>
    <n v="15706.06"/>
    <n v="4148.0000000000009"/>
    <n v="0"/>
    <n v="74832643.5"/>
  </r>
  <r>
    <x v="0"/>
    <x v="1"/>
    <x v="5"/>
    <x v="5"/>
    <x v="4"/>
    <x v="0"/>
    <x v="0"/>
    <x v="1"/>
    <n v="0"/>
    <n v="0"/>
    <n v="0"/>
    <n v="0"/>
    <n v="2.4000000000000004"/>
    <n v="270283.82999999996"/>
    <n v="0"/>
    <n v="0"/>
    <n v="0"/>
    <n v="0"/>
    <n v="2.4000000000000004"/>
    <n v="0"/>
    <n v="270283.82999999996"/>
  </r>
  <r>
    <x v="0"/>
    <x v="1"/>
    <x v="5"/>
    <x v="5"/>
    <x v="4"/>
    <x v="1"/>
    <x v="0"/>
    <x v="0"/>
    <n v="1"/>
    <n v="25.290000000000003"/>
    <n v="-10474.09"/>
    <n v="34717.1"/>
    <n v="1.6"/>
    <n v="34925"/>
    <n v="1"/>
    <n v="25.290000000000003"/>
    <n v="-10474.09"/>
    <n v="34717.1"/>
    <n v="1.6"/>
    <n v="0"/>
    <n v="34925"/>
  </r>
  <r>
    <x v="0"/>
    <x v="1"/>
    <x v="5"/>
    <x v="6"/>
    <x v="0"/>
    <x v="4"/>
    <x v="0"/>
    <x v="0"/>
    <n v="33"/>
    <n v="28.35"/>
    <n v="-63006"/>
    <n v="108378.57"/>
    <n v="0.8"/>
    <n v="7100.83"/>
    <n v="33"/>
    <n v="28.35"/>
    <n v="-63006"/>
    <n v="108378.57"/>
    <n v="0.8"/>
    <n v="0"/>
    <n v="7100.83"/>
  </r>
  <r>
    <x v="0"/>
    <x v="1"/>
    <x v="5"/>
    <x v="6"/>
    <x v="0"/>
    <x v="4"/>
    <x v="0"/>
    <x v="1"/>
    <n v="0"/>
    <n v="0"/>
    <n v="0"/>
    <n v="0"/>
    <n v="0.8"/>
    <n v="17590"/>
    <n v="0"/>
    <n v="0"/>
    <n v="0"/>
    <n v="0"/>
    <n v="0.8"/>
    <n v="0"/>
    <n v="17590"/>
  </r>
  <r>
    <x v="0"/>
    <x v="1"/>
    <x v="5"/>
    <x v="6"/>
    <x v="0"/>
    <x v="0"/>
    <x v="0"/>
    <x v="0"/>
    <n v="39507"/>
    <n v="25233.259999999995"/>
    <n v="218536516.17999998"/>
    <n v="110573039.02369998"/>
    <n v="3788"/>
    <n v="34681826.730000004"/>
    <n v="39507"/>
    <n v="25233.259999999995"/>
    <n v="218536516.17999998"/>
    <n v="110573039.02369998"/>
    <n v="3788"/>
    <n v="0"/>
    <n v="34681826.730000004"/>
  </r>
  <r>
    <x v="0"/>
    <x v="1"/>
    <x v="5"/>
    <x v="6"/>
    <x v="0"/>
    <x v="0"/>
    <x v="0"/>
    <x v="1"/>
    <n v="0"/>
    <n v="0"/>
    <n v="0"/>
    <n v="0"/>
    <n v="1943.1999999999998"/>
    <n v="39340405.400000006"/>
    <n v="0"/>
    <n v="0"/>
    <n v="0"/>
    <n v="0"/>
    <n v="1943.1999999999998"/>
    <n v="0"/>
    <n v="39340405.400000006"/>
  </r>
  <r>
    <x v="0"/>
    <x v="1"/>
    <x v="5"/>
    <x v="6"/>
    <x v="0"/>
    <x v="1"/>
    <x v="0"/>
    <x v="0"/>
    <n v="1322638"/>
    <n v="1219017.0500000003"/>
    <n v="1852460070.28"/>
    <n v="1718747767.0499997"/>
    <n v="67863.200000000012"/>
    <n v="795530166.42999995"/>
    <n v="1322638"/>
    <n v="1219017.0500000003"/>
    <n v="1852460070.28"/>
    <n v="1718747767.0499997"/>
    <n v="67863.200000000012"/>
    <n v="0"/>
    <n v="795530166.42999995"/>
  </r>
  <r>
    <x v="0"/>
    <x v="1"/>
    <x v="5"/>
    <x v="6"/>
    <x v="0"/>
    <x v="1"/>
    <x v="0"/>
    <x v="1"/>
    <n v="0"/>
    <n v="0"/>
    <n v="0"/>
    <n v="0"/>
    <n v="29952"/>
    <n v="621551034.18999994"/>
    <n v="0"/>
    <n v="0"/>
    <n v="0"/>
    <n v="0"/>
    <n v="29952"/>
    <n v="0"/>
    <n v="621551034.18999994"/>
  </r>
  <r>
    <x v="0"/>
    <x v="1"/>
    <x v="5"/>
    <x v="6"/>
    <x v="0"/>
    <x v="1"/>
    <x v="1"/>
    <x v="0"/>
    <n v="0"/>
    <n v="0"/>
    <n v="0"/>
    <n v="0"/>
    <n v="3.2"/>
    <n v="10604.74"/>
    <n v="0"/>
    <n v="0"/>
    <n v="0"/>
    <n v="0"/>
    <n v="3.2"/>
    <n v="0"/>
    <n v="10604.74"/>
  </r>
  <r>
    <x v="0"/>
    <x v="1"/>
    <x v="5"/>
    <x v="6"/>
    <x v="0"/>
    <x v="2"/>
    <x v="0"/>
    <x v="0"/>
    <n v="1682"/>
    <n v="832.75"/>
    <n v="5780382.7999999989"/>
    <n v="1803374.58495"/>
    <n v="72"/>
    <n v="734643.62"/>
    <n v="1682"/>
    <n v="832.75"/>
    <n v="5780382.7999999989"/>
    <n v="1803374.58495"/>
    <n v="72"/>
    <n v="0"/>
    <n v="734643.62"/>
  </r>
  <r>
    <x v="0"/>
    <x v="1"/>
    <x v="5"/>
    <x v="6"/>
    <x v="0"/>
    <x v="2"/>
    <x v="0"/>
    <x v="1"/>
    <n v="0"/>
    <n v="0"/>
    <n v="0"/>
    <n v="0"/>
    <n v="39.199999999999996"/>
    <n v="778395.32"/>
    <n v="0"/>
    <n v="0"/>
    <n v="0"/>
    <n v="0"/>
    <n v="39.199999999999996"/>
    <n v="0"/>
    <n v="778395.32"/>
  </r>
  <r>
    <x v="0"/>
    <x v="1"/>
    <x v="5"/>
    <x v="6"/>
    <x v="0"/>
    <x v="3"/>
    <x v="0"/>
    <x v="0"/>
    <n v="86671"/>
    <n v="78498.850000000006"/>
    <n v="198473833.44999999"/>
    <n v="158728296.95221999"/>
    <n v="16416.799999999996"/>
    <n v="132875158.94"/>
    <n v="86671"/>
    <n v="78498.850000000006"/>
    <n v="198473833.44999999"/>
    <n v="158728296.95221999"/>
    <n v="16416.799999999996"/>
    <n v="0"/>
    <n v="132875158.94"/>
  </r>
  <r>
    <x v="0"/>
    <x v="1"/>
    <x v="5"/>
    <x v="6"/>
    <x v="0"/>
    <x v="3"/>
    <x v="0"/>
    <x v="1"/>
    <n v="0"/>
    <n v="0"/>
    <n v="0"/>
    <n v="0"/>
    <n v="601.6"/>
    <n v="12284587.25"/>
    <n v="0"/>
    <n v="0"/>
    <n v="0"/>
    <n v="0"/>
    <n v="601.6"/>
    <n v="0"/>
    <n v="12284587.25"/>
  </r>
  <r>
    <x v="0"/>
    <x v="1"/>
    <x v="5"/>
    <x v="6"/>
    <x v="1"/>
    <x v="4"/>
    <x v="0"/>
    <x v="0"/>
    <n v="46716"/>
    <n v="37900.939999999995"/>
    <n v="96046616.970000014"/>
    <n v="78255585.451000005"/>
    <n v="4339.2000000000007"/>
    <n v="39970065.699999996"/>
    <n v="46716"/>
    <n v="37900.939999999995"/>
    <n v="96046616.970000014"/>
    <n v="78255585.451000005"/>
    <n v="4339.2000000000007"/>
    <n v="0"/>
    <n v="39970065.699999996"/>
  </r>
  <r>
    <x v="0"/>
    <x v="1"/>
    <x v="5"/>
    <x v="6"/>
    <x v="1"/>
    <x v="4"/>
    <x v="0"/>
    <x v="1"/>
    <n v="0"/>
    <n v="0"/>
    <n v="0"/>
    <n v="0"/>
    <n v="1751.1999999999996"/>
    <n v="36245203.550000004"/>
    <n v="0"/>
    <n v="0"/>
    <n v="0"/>
    <n v="0"/>
    <n v="1751.1999999999996"/>
    <n v="0"/>
    <n v="36245203.550000004"/>
  </r>
  <r>
    <x v="0"/>
    <x v="1"/>
    <x v="5"/>
    <x v="6"/>
    <x v="1"/>
    <x v="0"/>
    <x v="0"/>
    <x v="0"/>
    <n v="3794"/>
    <n v="3488.9300000000003"/>
    <n v="7188131.0700000003"/>
    <n v="8714375.0414399989"/>
    <n v="459.2"/>
    <n v="7293672.9299999997"/>
    <n v="3794"/>
    <n v="3488.9300000000003"/>
    <n v="7188131.0700000003"/>
    <n v="8714375.0414399989"/>
    <n v="459.2"/>
    <n v="0"/>
    <n v="7293672.9299999997"/>
  </r>
  <r>
    <x v="0"/>
    <x v="1"/>
    <x v="5"/>
    <x v="6"/>
    <x v="1"/>
    <x v="0"/>
    <x v="0"/>
    <x v="1"/>
    <n v="0"/>
    <n v="0"/>
    <n v="0"/>
    <n v="0"/>
    <n v="159.19999999999999"/>
    <n v="3189077.49"/>
    <n v="0"/>
    <n v="0"/>
    <n v="0"/>
    <n v="0"/>
    <n v="159.19999999999999"/>
    <n v="0"/>
    <n v="3189077.49"/>
  </r>
  <r>
    <x v="0"/>
    <x v="1"/>
    <x v="5"/>
    <x v="6"/>
    <x v="1"/>
    <x v="1"/>
    <x v="0"/>
    <x v="0"/>
    <n v="52096"/>
    <n v="54291.590000000011"/>
    <n v="128029971.05"/>
    <n v="146037160.41999999"/>
    <n v="5486.4000000000005"/>
    <n v="62223367.859999999"/>
    <n v="52096"/>
    <n v="54291.590000000011"/>
    <n v="128029971.05"/>
    <n v="146037160.41999999"/>
    <n v="5486.4000000000005"/>
    <n v="0"/>
    <n v="62223367.859999999"/>
  </r>
  <r>
    <x v="0"/>
    <x v="1"/>
    <x v="5"/>
    <x v="6"/>
    <x v="1"/>
    <x v="1"/>
    <x v="0"/>
    <x v="1"/>
    <n v="0"/>
    <n v="0"/>
    <n v="0"/>
    <n v="0"/>
    <n v="1704.8000000000002"/>
    <n v="35000732.099999994"/>
    <n v="0"/>
    <n v="0"/>
    <n v="0"/>
    <n v="0"/>
    <n v="1704.8000000000002"/>
    <n v="0"/>
    <n v="35000732.099999994"/>
  </r>
  <r>
    <x v="0"/>
    <x v="1"/>
    <x v="5"/>
    <x v="6"/>
    <x v="1"/>
    <x v="2"/>
    <x v="0"/>
    <x v="0"/>
    <n v="258"/>
    <n v="346.03999999999996"/>
    <n v="541203.05000000005"/>
    <n v="652427.55722299987"/>
    <n v="50.399999999999991"/>
    <n v="753322.15"/>
    <n v="258"/>
    <n v="346.03999999999996"/>
    <n v="541203.05000000005"/>
    <n v="652427.55722299987"/>
    <n v="50.399999999999991"/>
    <n v="0"/>
    <n v="753322.15"/>
  </r>
  <r>
    <x v="0"/>
    <x v="1"/>
    <x v="5"/>
    <x v="6"/>
    <x v="1"/>
    <x v="2"/>
    <x v="0"/>
    <x v="1"/>
    <n v="0"/>
    <n v="0"/>
    <n v="0"/>
    <n v="0"/>
    <n v="4"/>
    <n v="83022.37"/>
    <n v="0"/>
    <n v="0"/>
    <n v="0"/>
    <n v="0"/>
    <n v="4"/>
    <n v="0"/>
    <n v="83022.37"/>
  </r>
  <r>
    <x v="0"/>
    <x v="1"/>
    <x v="5"/>
    <x v="6"/>
    <x v="1"/>
    <x v="3"/>
    <x v="0"/>
    <x v="0"/>
    <n v="454"/>
    <n v="251.51"/>
    <n v="1058460.6499999999"/>
    <n v="737510.65009899996"/>
    <n v="148.00000000000003"/>
    <n v="1542734.82"/>
    <n v="454"/>
    <n v="251.51"/>
    <n v="1058460.6499999999"/>
    <n v="737510.65009899996"/>
    <n v="148.00000000000003"/>
    <n v="0"/>
    <n v="1542734.82"/>
  </r>
  <r>
    <x v="0"/>
    <x v="1"/>
    <x v="5"/>
    <x v="6"/>
    <x v="2"/>
    <x v="4"/>
    <x v="0"/>
    <x v="0"/>
    <n v="18993"/>
    <n v="16179.209999999995"/>
    <n v="100707886.06999999"/>
    <n v="101274337.18414"/>
    <n v="4716.0000000000009"/>
    <n v="60944906.819999993"/>
    <n v="18993"/>
    <n v="16179.209999999995"/>
    <n v="100707886.06999999"/>
    <n v="101274337.18414"/>
    <n v="4716.0000000000009"/>
    <n v="0"/>
    <n v="60944906.819999993"/>
  </r>
  <r>
    <x v="0"/>
    <x v="1"/>
    <x v="5"/>
    <x v="6"/>
    <x v="2"/>
    <x v="4"/>
    <x v="0"/>
    <x v="1"/>
    <n v="0"/>
    <n v="0"/>
    <n v="0"/>
    <n v="0"/>
    <n v="402.40000000000003"/>
    <n v="8138618.8099999996"/>
    <n v="0"/>
    <n v="0"/>
    <n v="0"/>
    <n v="0"/>
    <n v="402.40000000000003"/>
    <n v="0"/>
    <n v="8138618.8099999996"/>
  </r>
  <r>
    <x v="0"/>
    <x v="1"/>
    <x v="5"/>
    <x v="6"/>
    <x v="2"/>
    <x v="0"/>
    <x v="0"/>
    <x v="0"/>
    <n v="5224"/>
    <n v="5108.579999999999"/>
    <n v="11547146.330000002"/>
    <n v="11299736.709756998"/>
    <n v="569.60000000000014"/>
    <n v="7762320.4600000009"/>
    <n v="5224"/>
    <n v="5108.579999999999"/>
    <n v="11547146.330000002"/>
    <n v="11299736.709756998"/>
    <n v="569.60000000000014"/>
    <n v="0"/>
    <n v="7762320.4600000009"/>
  </r>
  <r>
    <x v="0"/>
    <x v="1"/>
    <x v="5"/>
    <x v="6"/>
    <x v="2"/>
    <x v="0"/>
    <x v="0"/>
    <x v="1"/>
    <n v="0"/>
    <n v="0"/>
    <n v="0"/>
    <n v="0"/>
    <n v="60"/>
    <n v="1219430.33"/>
    <n v="0"/>
    <n v="0"/>
    <n v="0"/>
    <n v="0"/>
    <n v="60"/>
    <n v="0"/>
    <n v="1219430.33"/>
  </r>
  <r>
    <x v="0"/>
    <x v="1"/>
    <x v="5"/>
    <x v="6"/>
    <x v="2"/>
    <x v="1"/>
    <x v="0"/>
    <x v="0"/>
    <n v="1712"/>
    <n v="1363.75"/>
    <n v="7768290.6099999994"/>
    <n v="8435272.1340999994"/>
    <n v="475.20000000000005"/>
    <n v="5271714.8900000006"/>
    <n v="1712"/>
    <n v="1363.75"/>
    <n v="7768290.6099999994"/>
    <n v="8435272.1340999994"/>
    <n v="475.20000000000005"/>
    <n v="0"/>
    <n v="5271714.8900000006"/>
  </r>
  <r>
    <x v="0"/>
    <x v="1"/>
    <x v="5"/>
    <x v="6"/>
    <x v="2"/>
    <x v="1"/>
    <x v="0"/>
    <x v="1"/>
    <n v="0"/>
    <n v="0"/>
    <n v="0"/>
    <n v="0"/>
    <n v="15.200000000000003"/>
    <n v="303766.23"/>
    <n v="0"/>
    <n v="0"/>
    <n v="0"/>
    <n v="0"/>
    <n v="15.200000000000003"/>
    <n v="0"/>
    <n v="303766.23"/>
  </r>
  <r>
    <x v="0"/>
    <x v="1"/>
    <x v="5"/>
    <x v="6"/>
    <x v="2"/>
    <x v="2"/>
    <x v="0"/>
    <x v="0"/>
    <n v="461"/>
    <n v="207.61"/>
    <n v="791143.9"/>
    <n v="385278.94"/>
    <n v="52"/>
    <n v="759173.7"/>
    <n v="461"/>
    <n v="207.61"/>
    <n v="791143.9"/>
    <n v="385278.94"/>
    <n v="52"/>
    <n v="0"/>
    <n v="759173.7"/>
  </r>
  <r>
    <x v="0"/>
    <x v="1"/>
    <x v="5"/>
    <x v="6"/>
    <x v="2"/>
    <x v="3"/>
    <x v="0"/>
    <x v="0"/>
    <n v="4795"/>
    <n v="4005.0800000000004"/>
    <n v="31816875.820000004"/>
    <n v="32195328.764569998"/>
    <n v="2823.9999999999995"/>
    <n v="48995315.010000005"/>
    <n v="4795"/>
    <n v="4005.0800000000004"/>
    <n v="31816875.820000004"/>
    <n v="32195328.764569998"/>
    <n v="2823.9999999999995"/>
    <n v="0"/>
    <n v="48995315.010000005"/>
  </r>
  <r>
    <x v="0"/>
    <x v="1"/>
    <x v="5"/>
    <x v="6"/>
    <x v="2"/>
    <x v="3"/>
    <x v="0"/>
    <x v="1"/>
    <n v="0"/>
    <n v="0"/>
    <n v="0"/>
    <n v="0"/>
    <n v="9.6000000000000014"/>
    <n v="365105.08"/>
    <n v="0"/>
    <n v="0"/>
    <n v="0"/>
    <n v="0"/>
    <n v="9.6000000000000014"/>
    <n v="0"/>
    <n v="365105.08"/>
  </r>
  <r>
    <x v="0"/>
    <x v="1"/>
    <x v="5"/>
    <x v="6"/>
    <x v="3"/>
    <x v="0"/>
    <x v="0"/>
    <x v="0"/>
    <n v="136"/>
    <n v="154.47999999999999"/>
    <n v="227157.41"/>
    <n v="221377.58000000002"/>
    <n v="1.6"/>
    <n v="18562.39"/>
    <n v="136"/>
    <n v="154.47999999999999"/>
    <n v="227157.41"/>
    <n v="221377.58000000002"/>
    <n v="1.6"/>
    <n v="0"/>
    <n v="18562.39"/>
  </r>
  <r>
    <x v="0"/>
    <x v="1"/>
    <x v="5"/>
    <x v="6"/>
    <x v="3"/>
    <x v="0"/>
    <x v="0"/>
    <x v="1"/>
    <n v="0"/>
    <n v="0"/>
    <n v="0"/>
    <n v="0"/>
    <n v="0.8"/>
    <n v="16060.36"/>
    <n v="0"/>
    <n v="0"/>
    <n v="0"/>
    <n v="0"/>
    <n v="0.8"/>
    <n v="0"/>
    <n v="16060.36"/>
  </r>
  <r>
    <x v="0"/>
    <x v="1"/>
    <x v="5"/>
    <x v="6"/>
    <x v="3"/>
    <x v="1"/>
    <x v="0"/>
    <x v="0"/>
    <n v="32813"/>
    <n v="24124.84"/>
    <n v="23857436.700000007"/>
    <n v="19812866.852000006"/>
    <n v="496"/>
    <n v="6025522.2699999986"/>
    <n v="32813"/>
    <n v="24124.84"/>
    <n v="23857436.700000007"/>
    <n v="19812866.852000006"/>
    <n v="496"/>
    <n v="0"/>
    <n v="6025522.2699999986"/>
  </r>
  <r>
    <x v="0"/>
    <x v="1"/>
    <x v="5"/>
    <x v="6"/>
    <x v="3"/>
    <x v="1"/>
    <x v="0"/>
    <x v="1"/>
    <n v="0"/>
    <n v="0"/>
    <n v="0"/>
    <n v="0"/>
    <n v="244"/>
    <n v="4922845.83"/>
    <n v="0"/>
    <n v="0"/>
    <n v="0"/>
    <n v="0"/>
    <n v="244"/>
    <n v="0"/>
    <n v="4922845.83"/>
  </r>
  <r>
    <x v="0"/>
    <x v="1"/>
    <x v="5"/>
    <x v="6"/>
    <x v="3"/>
    <x v="2"/>
    <x v="0"/>
    <x v="0"/>
    <n v="3596"/>
    <n v="3624.9299999999994"/>
    <n v="3859859.4299999997"/>
    <n v="4198231.2600000007"/>
    <n v="144.80000000000001"/>
    <n v="1526424.2999999998"/>
    <n v="3596"/>
    <n v="3624.9299999999994"/>
    <n v="3859859.4299999997"/>
    <n v="4198231.2600000007"/>
    <n v="144.80000000000001"/>
    <n v="0"/>
    <n v="1526424.2999999998"/>
  </r>
  <r>
    <x v="0"/>
    <x v="1"/>
    <x v="5"/>
    <x v="6"/>
    <x v="3"/>
    <x v="2"/>
    <x v="0"/>
    <x v="1"/>
    <n v="0"/>
    <n v="0"/>
    <n v="0"/>
    <n v="0"/>
    <n v="72"/>
    <n v="1467829.8800000001"/>
    <n v="0"/>
    <n v="0"/>
    <n v="0"/>
    <n v="0"/>
    <n v="72"/>
    <n v="0"/>
    <n v="1467829.8800000001"/>
  </r>
  <r>
    <x v="0"/>
    <x v="1"/>
    <x v="5"/>
    <x v="6"/>
    <x v="3"/>
    <x v="3"/>
    <x v="0"/>
    <x v="0"/>
    <n v="3"/>
    <n v="2.71"/>
    <n v="4372.2"/>
    <n v="5291.8"/>
    <n v="0"/>
    <n v="0"/>
    <n v="3"/>
    <n v="2.71"/>
    <n v="4372.2"/>
    <n v="5291.8"/>
    <n v="0"/>
    <n v="0"/>
    <n v="0"/>
  </r>
  <r>
    <x v="0"/>
    <x v="1"/>
    <x v="5"/>
    <x v="6"/>
    <x v="4"/>
    <x v="0"/>
    <x v="0"/>
    <x v="0"/>
    <n v="10"/>
    <n v="2.77"/>
    <n v="367771.53"/>
    <n v="258652.511811"/>
    <n v="4803.2"/>
    <n v="140664894.01999998"/>
    <n v="10"/>
    <n v="2.77"/>
    <n v="367771.53"/>
    <n v="258652.511811"/>
    <n v="4803.2"/>
    <n v="0"/>
    <n v="140664894.01999998"/>
  </r>
  <r>
    <x v="0"/>
    <x v="1"/>
    <x v="5"/>
    <x v="6"/>
    <x v="4"/>
    <x v="0"/>
    <x v="0"/>
    <x v="1"/>
    <n v="0"/>
    <n v="0"/>
    <n v="0"/>
    <n v="0"/>
    <n v="12.8"/>
    <n v="2085874.9100000001"/>
    <n v="0"/>
    <n v="0"/>
    <n v="0"/>
    <n v="0"/>
    <n v="12.8"/>
    <n v="0"/>
    <n v="2085874.9100000001"/>
  </r>
  <r>
    <x v="0"/>
    <x v="1"/>
    <x v="5"/>
    <x v="6"/>
    <x v="4"/>
    <x v="0"/>
    <x v="1"/>
    <x v="1"/>
    <n v="0"/>
    <n v="0"/>
    <n v="0"/>
    <n v="0"/>
    <n v="0"/>
    <n v="-15658"/>
    <n v="0"/>
    <n v="0"/>
    <n v="0"/>
    <n v="0"/>
    <n v="0"/>
    <n v="0"/>
    <n v="-15658"/>
  </r>
  <r>
    <x v="0"/>
    <x v="1"/>
    <x v="5"/>
    <x v="6"/>
    <x v="4"/>
    <x v="3"/>
    <x v="0"/>
    <x v="0"/>
    <n v="0"/>
    <n v="2.0699999999999998"/>
    <n v="10293.69"/>
    <n v="6754.82"/>
    <n v="0.8"/>
    <n v="14963.81"/>
    <n v="0"/>
    <n v="2.0699999999999998"/>
    <n v="10293.69"/>
    <n v="6754.82"/>
    <n v="0.8"/>
    <n v="0"/>
    <n v="14963.81"/>
  </r>
  <r>
    <x v="0"/>
    <x v="1"/>
    <x v="5"/>
    <x v="7"/>
    <x v="0"/>
    <x v="4"/>
    <x v="0"/>
    <x v="0"/>
    <n v="1"/>
    <n v="0.92"/>
    <n v="-3283"/>
    <n v="1123.67"/>
    <n v="0"/>
    <n v="0"/>
    <n v="1"/>
    <n v="0.92"/>
    <n v="-3283"/>
    <n v="1123.67"/>
    <n v="0"/>
    <n v="0"/>
    <n v="0"/>
  </r>
  <r>
    <x v="0"/>
    <x v="1"/>
    <x v="5"/>
    <x v="7"/>
    <x v="0"/>
    <x v="0"/>
    <x v="0"/>
    <x v="0"/>
    <n v="2044"/>
    <n v="1644.6399999999999"/>
    <n v="7139340.8900000006"/>
    <n v="4438731.0489389999"/>
    <n v="111.2"/>
    <n v="2065904.5999999999"/>
    <n v="2044"/>
    <n v="1644.6399999999999"/>
    <n v="7139340.8900000006"/>
    <n v="4438731.0489389999"/>
    <n v="111.2"/>
    <n v="0"/>
    <n v="2065904.5999999999"/>
  </r>
  <r>
    <x v="0"/>
    <x v="1"/>
    <x v="5"/>
    <x v="7"/>
    <x v="0"/>
    <x v="0"/>
    <x v="0"/>
    <x v="1"/>
    <n v="0"/>
    <n v="0"/>
    <n v="0"/>
    <n v="0"/>
    <n v="18.399999999999999"/>
    <n v="379244.86"/>
    <n v="0"/>
    <n v="0"/>
    <n v="0"/>
    <n v="0"/>
    <n v="18.399999999999999"/>
    <n v="0"/>
    <n v="379244.86"/>
  </r>
  <r>
    <x v="0"/>
    <x v="1"/>
    <x v="5"/>
    <x v="7"/>
    <x v="0"/>
    <x v="1"/>
    <x v="0"/>
    <x v="0"/>
    <n v="175357"/>
    <n v="146729.26999999993"/>
    <n v="200823608.91999999"/>
    <n v="180111198.17999998"/>
    <n v="6936.0000000000027"/>
    <n v="111606834.75000004"/>
    <n v="175357"/>
    <n v="146729.26999999993"/>
    <n v="200823608.91999999"/>
    <n v="180111198.17999998"/>
    <n v="6936.0000000000027"/>
    <n v="0"/>
    <n v="111606834.75000004"/>
  </r>
  <r>
    <x v="0"/>
    <x v="1"/>
    <x v="5"/>
    <x v="7"/>
    <x v="0"/>
    <x v="1"/>
    <x v="0"/>
    <x v="1"/>
    <n v="0"/>
    <n v="0"/>
    <n v="0"/>
    <n v="0"/>
    <n v="1696.8000000000002"/>
    <n v="35758469.349999994"/>
    <n v="0"/>
    <n v="0"/>
    <n v="0"/>
    <n v="0"/>
    <n v="1696.8000000000002"/>
    <n v="0"/>
    <n v="35758469.349999994"/>
  </r>
  <r>
    <x v="0"/>
    <x v="1"/>
    <x v="5"/>
    <x v="7"/>
    <x v="0"/>
    <x v="2"/>
    <x v="0"/>
    <x v="0"/>
    <n v="225"/>
    <n v="114.7"/>
    <n v="411270.36000000004"/>
    <n v="181141.14"/>
    <n v="8"/>
    <n v="438217.69"/>
    <n v="225"/>
    <n v="114.7"/>
    <n v="411270.36000000004"/>
    <n v="181141.14"/>
    <n v="8"/>
    <n v="0"/>
    <n v="438217.69"/>
  </r>
  <r>
    <x v="0"/>
    <x v="1"/>
    <x v="5"/>
    <x v="7"/>
    <x v="0"/>
    <x v="2"/>
    <x v="0"/>
    <x v="1"/>
    <n v="0"/>
    <n v="0"/>
    <n v="0"/>
    <n v="0"/>
    <n v="0.8"/>
    <n v="18158"/>
    <n v="0"/>
    <n v="0"/>
    <n v="0"/>
    <n v="0"/>
    <n v="0.8"/>
    <n v="0"/>
    <n v="18158"/>
  </r>
  <r>
    <x v="0"/>
    <x v="1"/>
    <x v="5"/>
    <x v="7"/>
    <x v="0"/>
    <x v="3"/>
    <x v="0"/>
    <x v="0"/>
    <n v="10319"/>
    <n v="9560.26"/>
    <n v="21778072.919999998"/>
    <n v="19699069.888390001"/>
    <n v="1232"/>
    <n v="17912274.439999998"/>
    <n v="10319"/>
    <n v="9560.26"/>
    <n v="21778072.919999998"/>
    <n v="19699069.888390001"/>
    <n v="1232"/>
    <n v="0"/>
    <n v="17912274.439999998"/>
  </r>
  <r>
    <x v="0"/>
    <x v="1"/>
    <x v="5"/>
    <x v="7"/>
    <x v="0"/>
    <x v="3"/>
    <x v="0"/>
    <x v="1"/>
    <n v="0"/>
    <n v="0"/>
    <n v="0"/>
    <n v="0"/>
    <n v="4.8"/>
    <n v="94255"/>
    <n v="0"/>
    <n v="0"/>
    <n v="0"/>
    <n v="0"/>
    <n v="4.8"/>
    <n v="0"/>
    <n v="94255"/>
  </r>
  <r>
    <x v="0"/>
    <x v="1"/>
    <x v="5"/>
    <x v="7"/>
    <x v="1"/>
    <x v="4"/>
    <x v="0"/>
    <x v="0"/>
    <n v="13464"/>
    <n v="9761.48"/>
    <n v="24816214.529999997"/>
    <n v="18391562.114"/>
    <n v="859.2"/>
    <n v="10738838.889999999"/>
    <n v="13464"/>
    <n v="9761.48"/>
    <n v="24816214.529999997"/>
    <n v="18391562.114"/>
    <n v="859.2"/>
    <n v="0"/>
    <n v="10738838.889999999"/>
  </r>
  <r>
    <x v="0"/>
    <x v="1"/>
    <x v="5"/>
    <x v="7"/>
    <x v="1"/>
    <x v="4"/>
    <x v="0"/>
    <x v="1"/>
    <n v="0"/>
    <n v="0"/>
    <n v="0"/>
    <n v="0"/>
    <n v="194.4"/>
    <n v="4121108.23"/>
    <n v="0"/>
    <n v="0"/>
    <n v="0"/>
    <n v="0"/>
    <n v="194.4"/>
    <n v="0"/>
    <n v="4121108.23"/>
  </r>
  <r>
    <x v="0"/>
    <x v="1"/>
    <x v="5"/>
    <x v="7"/>
    <x v="1"/>
    <x v="0"/>
    <x v="0"/>
    <x v="0"/>
    <n v="476"/>
    <n v="458.75"/>
    <n v="567922.54"/>
    <n v="518159.34601999994"/>
    <n v="55.2"/>
    <n v="998255.71000000008"/>
    <n v="476"/>
    <n v="458.75"/>
    <n v="567922.54"/>
    <n v="518159.34601999994"/>
    <n v="55.2"/>
    <n v="0"/>
    <n v="998255.71000000008"/>
  </r>
  <r>
    <x v="0"/>
    <x v="1"/>
    <x v="5"/>
    <x v="7"/>
    <x v="1"/>
    <x v="0"/>
    <x v="0"/>
    <x v="1"/>
    <n v="0"/>
    <n v="0"/>
    <n v="0"/>
    <n v="0"/>
    <n v="7.2"/>
    <n v="144690.33000000002"/>
    <n v="0"/>
    <n v="0"/>
    <n v="0"/>
    <n v="0"/>
    <n v="7.2"/>
    <n v="0"/>
    <n v="144690.33000000002"/>
  </r>
  <r>
    <x v="0"/>
    <x v="1"/>
    <x v="5"/>
    <x v="7"/>
    <x v="1"/>
    <x v="1"/>
    <x v="0"/>
    <x v="0"/>
    <n v="15690"/>
    <n v="18187.89000000001"/>
    <n v="28985673.450000003"/>
    <n v="35829234.25"/>
    <n v="1087.9999999999998"/>
    <n v="21378767.239999998"/>
    <n v="15690"/>
    <n v="18187.89000000001"/>
    <n v="28985673.450000003"/>
    <n v="35829234.25"/>
    <n v="1087.9999999999998"/>
    <n v="0"/>
    <n v="21378767.239999998"/>
  </r>
  <r>
    <x v="0"/>
    <x v="1"/>
    <x v="5"/>
    <x v="7"/>
    <x v="1"/>
    <x v="1"/>
    <x v="0"/>
    <x v="1"/>
    <n v="0"/>
    <n v="0"/>
    <n v="0"/>
    <n v="0"/>
    <n v="233.60000000000002"/>
    <n v="4856088.2800000012"/>
    <n v="0"/>
    <n v="0"/>
    <n v="0"/>
    <n v="0"/>
    <n v="233.60000000000002"/>
    <n v="0"/>
    <n v="4856088.2800000012"/>
  </r>
  <r>
    <x v="0"/>
    <x v="1"/>
    <x v="5"/>
    <x v="7"/>
    <x v="1"/>
    <x v="2"/>
    <x v="0"/>
    <x v="0"/>
    <n v="133"/>
    <n v="75.02"/>
    <n v="256571.55999999997"/>
    <n v="145880.44737899999"/>
    <n v="6.3999999999999995"/>
    <n v="48217.17"/>
    <n v="133"/>
    <n v="75.02"/>
    <n v="256571.55999999997"/>
    <n v="145880.44737899999"/>
    <n v="6.3999999999999995"/>
    <n v="0"/>
    <n v="48217.17"/>
  </r>
  <r>
    <x v="0"/>
    <x v="1"/>
    <x v="5"/>
    <x v="7"/>
    <x v="1"/>
    <x v="2"/>
    <x v="0"/>
    <x v="1"/>
    <n v="0"/>
    <n v="0"/>
    <n v="0"/>
    <n v="0"/>
    <n v="0.8"/>
    <n v="15913"/>
    <n v="0"/>
    <n v="0"/>
    <n v="0"/>
    <n v="0"/>
    <n v="0.8"/>
    <n v="0"/>
    <n v="15913"/>
  </r>
  <r>
    <x v="0"/>
    <x v="1"/>
    <x v="5"/>
    <x v="7"/>
    <x v="1"/>
    <x v="3"/>
    <x v="0"/>
    <x v="0"/>
    <n v="66"/>
    <n v="34.46"/>
    <n v="86004.33"/>
    <n v="59722.749999999993"/>
    <n v="3.2"/>
    <n v="85489.31"/>
    <n v="66"/>
    <n v="34.46"/>
    <n v="86004.33"/>
    <n v="59722.749999999993"/>
    <n v="3.2"/>
    <n v="0"/>
    <n v="85489.31"/>
  </r>
  <r>
    <x v="0"/>
    <x v="1"/>
    <x v="5"/>
    <x v="7"/>
    <x v="2"/>
    <x v="4"/>
    <x v="0"/>
    <x v="0"/>
    <n v="5047"/>
    <n v="4382.9600000000009"/>
    <n v="36149649.460000001"/>
    <n v="35488372.436729997"/>
    <n v="689.60000000000014"/>
    <n v="21144061.079999998"/>
    <n v="5047"/>
    <n v="4382.9600000000009"/>
    <n v="36149649.460000001"/>
    <n v="35488372.436729997"/>
    <n v="689.60000000000014"/>
    <n v="0"/>
    <n v="21144061.079999998"/>
  </r>
  <r>
    <x v="0"/>
    <x v="1"/>
    <x v="5"/>
    <x v="7"/>
    <x v="2"/>
    <x v="4"/>
    <x v="0"/>
    <x v="1"/>
    <n v="0"/>
    <n v="0"/>
    <n v="0"/>
    <n v="0"/>
    <n v="11.2"/>
    <n v="235628.63"/>
    <n v="0"/>
    <n v="0"/>
    <n v="0"/>
    <n v="0"/>
    <n v="11.2"/>
    <n v="0"/>
    <n v="235628.63"/>
  </r>
  <r>
    <x v="0"/>
    <x v="1"/>
    <x v="5"/>
    <x v="7"/>
    <x v="2"/>
    <x v="0"/>
    <x v="0"/>
    <x v="0"/>
    <n v="1374"/>
    <n v="1211"/>
    <n v="6179419.5099999988"/>
    <n v="5280225.4298800007"/>
    <n v="242.4"/>
    <n v="6616287.1600000001"/>
    <n v="1374"/>
    <n v="1211"/>
    <n v="6179419.5099999988"/>
    <n v="5280225.4298800007"/>
    <n v="242.4"/>
    <n v="0"/>
    <n v="6616287.1600000001"/>
  </r>
  <r>
    <x v="0"/>
    <x v="1"/>
    <x v="5"/>
    <x v="7"/>
    <x v="2"/>
    <x v="0"/>
    <x v="0"/>
    <x v="1"/>
    <n v="0"/>
    <n v="0"/>
    <n v="0"/>
    <n v="0"/>
    <n v="2.4000000000000004"/>
    <n v="49186.28"/>
    <n v="0"/>
    <n v="0"/>
    <n v="0"/>
    <n v="0"/>
    <n v="2.4000000000000004"/>
    <n v="0"/>
    <n v="49186.28"/>
  </r>
  <r>
    <x v="0"/>
    <x v="1"/>
    <x v="5"/>
    <x v="7"/>
    <x v="2"/>
    <x v="1"/>
    <x v="0"/>
    <x v="0"/>
    <n v="388"/>
    <n v="362.99999999999994"/>
    <n v="1523397.51"/>
    <n v="1615616.6384720001"/>
    <n v="76"/>
    <n v="1678386.01"/>
    <n v="388"/>
    <n v="362.99999999999994"/>
    <n v="1523397.51"/>
    <n v="1615616.6384720001"/>
    <n v="76"/>
    <n v="0"/>
    <n v="1678386.01"/>
  </r>
  <r>
    <x v="0"/>
    <x v="1"/>
    <x v="5"/>
    <x v="7"/>
    <x v="2"/>
    <x v="1"/>
    <x v="0"/>
    <x v="1"/>
    <n v="0"/>
    <n v="0"/>
    <n v="0"/>
    <n v="0"/>
    <n v="0.8"/>
    <n v="17588"/>
    <n v="0"/>
    <n v="0"/>
    <n v="0"/>
    <n v="0"/>
    <n v="0.8"/>
    <n v="0"/>
    <n v="17588"/>
  </r>
  <r>
    <x v="0"/>
    <x v="1"/>
    <x v="5"/>
    <x v="7"/>
    <x v="2"/>
    <x v="2"/>
    <x v="0"/>
    <x v="0"/>
    <n v="7"/>
    <n v="3.15"/>
    <n v="11876.89"/>
    <n v="6202.78"/>
    <n v="0"/>
    <n v="0"/>
    <n v="7"/>
    <n v="3.15"/>
    <n v="11876.89"/>
    <n v="6202.78"/>
    <n v="0"/>
    <n v="0"/>
    <n v="0"/>
  </r>
  <r>
    <x v="0"/>
    <x v="1"/>
    <x v="5"/>
    <x v="7"/>
    <x v="2"/>
    <x v="3"/>
    <x v="0"/>
    <x v="0"/>
    <n v="568"/>
    <n v="502.43"/>
    <n v="2961762.2099999995"/>
    <n v="2582648.2682400006"/>
    <n v="136.80000000000001"/>
    <n v="3402527.69"/>
    <n v="568"/>
    <n v="502.43"/>
    <n v="2961762.2099999995"/>
    <n v="2582648.2682400006"/>
    <n v="136.80000000000001"/>
    <n v="0"/>
    <n v="3402527.69"/>
  </r>
  <r>
    <x v="0"/>
    <x v="1"/>
    <x v="5"/>
    <x v="7"/>
    <x v="3"/>
    <x v="0"/>
    <x v="0"/>
    <x v="0"/>
    <n v="1"/>
    <n v="0.44"/>
    <n v="726.33"/>
    <n v="322.37"/>
    <n v="0"/>
    <n v="0"/>
    <n v="1"/>
    <n v="0.44"/>
    <n v="726.33"/>
    <n v="322.37"/>
    <n v="0"/>
    <n v="0"/>
    <n v="0"/>
  </r>
  <r>
    <x v="0"/>
    <x v="1"/>
    <x v="5"/>
    <x v="7"/>
    <x v="3"/>
    <x v="1"/>
    <x v="0"/>
    <x v="0"/>
    <n v="325"/>
    <n v="338.24000000000007"/>
    <n v="301748.78000000003"/>
    <n v="311960.38061999995"/>
    <n v="7.2"/>
    <n v="179439.5"/>
    <n v="325"/>
    <n v="338.24000000000007"/>
    <n v="301748.78000000003"/>
    <n v="311960.38061999995"/>
    <n v="7.2"/>
    <n v="0"/>
    <n v="179439.5"/>
  </r>
  <r>
    <x v="0"/>
    <x v="1"/>
    <x v="5"/>
    <x v="7"/>
    <x v="3"/>
    <x v="1"/>
    <x v="0"/>
    <x v="1"/>
    <n v="0"/>
    <n v="0"/>
    <n v="0"/>
    <n v="0"/>
    <n v="0.8"/>
    <n v="16998.07"/>
    <n v="0"/>
    <n v="0"/>
    <n v="0"/>
    <n v="0"/>
    <n v="0.8"/>
    <n v="0"/>
    <n v="16998.07"/>
  </r>
  <r>
    <x v="0"/>
    <x v="1"/>
    <x v="5"/>
    <x v="7"/>
    <x v="3"/>
    <x v="2"/>
    <x v="0"/>
    <x v="0"/>
    <n v="135"/>
    <n v="132.11000000000001"/>
    <n v="114331.06000000001"/>
    <n v="117655.56999999999"/>
    <n v="3.2"/>
    <n v="36685.230000000003"/>
    <n v="135"/>
    <n v="132.11000000000001"/>
    <n v="114331.06000000001"/>
    <n v="117655.56999999999"/>
    <n v="3.2"/>
    <n v="0"/>
    <n v="36685.230000000003"/>
  </r>
  <r>
    <x v="0"/>
    <x v="1"/>
    <x v="5"/>
    <x v="7"/>
    <x v="3"/>
    <x v="2"/>
    <x v="0"/>
    <x v="1"/>
    <n v="0"/>
    <n v="0"/>
    <n v="0"/>
    <n v="0"/>
    <n v="2.4000000000000004"/>
    <n v="47905.599999999999"/>
    <n v="0"/>
    <n v="0"/>
    <n v="0"/>
    <n v="0"/>
    <n v="2.4000000000000004"/>
    <n v="0"/>
    <n v="47905.599999999999"/>
  </r>
  <r>
    <x v="0"/>
    <x v="1"/>
    <x v="5"/>
    <x v="7"/>
    <x v="3"/>
    <x v="3"/>
    <x v="0"/>
    <x v="0"/>
    <n v="0"/>
    <n v="0.8600000000000001"/>
    <n v="0"/>
    <n v="1974.38"/>
    <n v="0"/>
    <n v="0"/>
    <n v="0"/>
    <n v="0.8600000000000001"/>
    <n v="0"/>
    <n v="1974.38"/>
    <n v="0"/>
    <n v="0"/>
    <n v="0"/>
  </r>
  <r>
    <x v="0"/>
    <x v="1"/>
    <x v="5"/>
    <x v="7"/>
    <x v="4"/>
    <x v="0"/>
    <x v="0"/>
    <x v="0"/>
    <n v="2"/>
    <n v="0.73"/>
    <n v="7584.9"/>
    <n v="3234.74"/>
    <n v="604.79999999999984"/>
    <n v="13874351.740000006"/>
    <n v="2"/>
    <n v="0.73"/>
    <n v="7584.9"/>
    <n v="3234.74"/>
    <n v="604.79999999999984"/>
    <n v="0"/>
    <n v="13874351.740000006"/>
  </r>
  <r>
    <x v="0"/>
    <x v="1"/>
    <x v="5"/>
    <x v="7"/>
    <x v="4"/>
    <x v="0"/>
    <x v="0"/>
    <x v="1"/>
    <n v="0"/>
    <n v="0"/>
    <n v="0"/>
    <n v="0"/>
    <n v="0.8"/>
    <n v="153314"/>
    <n v="0"/>
    <n v="0"/>
    <n v="0"/>
    <n v="0"/>
    <n v="0.8"/>
    <n v="0"/>
    <n v="153314"/>
  </r>
  <r>
    <x v="0"/>
    <x v="1"/>
    <x v="5"/>
    <x v="8"/>
    <x v="0"/>
    <x v="4"/>
    <x v="0"/>
    <x v="0"/>
    <n v="2"/>
    <n v="2.67"/>
    <n v="-13098"/>
    <n v="3886.88"/>
    <n v="0"/>
    <n v="0"/>
    <n v="2"/>
    <n v="2.67"/>
    <n v="-13098"/>
    <n v="3886.88"/>
    <n v="0"/>
    <n v="0"/>
    <n v="0"/>
  </r>
  <r>
    <x v="0"/>
    <x v="1"/>
    <x v="5"/>
    <x v="8"/>
    <x v="0"/>
    <x v="0"/>
    <x v="0"/>
    <x v="0"/>
    <n v="297"/>
    <n v="186.59"/>
    <n v="929319.33"/>
    <n v="378163.86812199996"/>
    <n v="14.399999999999999"/>
    <n v="111584.02000000002"/>
    <n v="297"/>
    <n v="186.59"/>
    <n v="929319.33"/>
    <n v="378163.86812199996"/>
    <n v="14.399999999999999"/>
    <n v="0"/>
    <n v="111584.02000000002"/>
  </r>
  <r>
    <x v="0"/>
    <x v="1"/>
    <x v="5"/>
    <x v="8"/>
    <x v="0"/>
    <x v="0"/>
    <x v="0"/>
    <x v="1"/>
    <n v="0"/>
    <n v="0"/>
    <n v="0"/>
    <n v="0"/>
    <n v="1.6"/>
    <n v="33242.300000000003"/>
    <n v="0"/>
    <n v="0"/>
    <n v="0"/>
    <n v="0"/>
    <n v="1.6"/>
    <n v="0"/>
    <n v="33242.300000000003"/>
  </r>
  <r>
    <x v="0"/>
    <x v="1"/>
    <x v="5"/>
    <x v="8"/>
    <x v="0"/>
    <x v="1"/>
    <x v="0"/>
    <x v="0"/>
    <n v="44053"/>
    <n v="40188.62999999999"/>
    <n v="45187454.319999993"/>
    <n v="40957373.101000004"/>
    <n v="1423.9999999999998"/>
    <n v="19220592.039999995"/>
    <n v="44053"/>
    <n v="40188.62999999999"/>
    <n v="45187454.319999993"/>
    <n v="40957373.101000004"/>
    <n v="1423.9999999999998"/>
    <n v="0"/>
    <n v="19220592.039999995"/>
  </r>
  <r>
    <x v="0"/>
    <x v="1"/>
    <x v="5"/>
    <x v="8"/>
    <x v="0"/>
    <x v="1"/>
    <x v="0"/>
    <x v="1"/>
    <n v="0"/>
    <n v="0"/>
    <n v="0"/>
    <n v="0"/>
    <n v="346.4"/>
    <n v="7260265.7299999995"/>
    <n v="0"/>
    <n v="0"/>
    <n v="0"/>
    <n v="0"/>
    <n v="346.4"/>
    <n v="0"/>
    <n v="7260265.7299999995"/>
  </r>
  <r>
    <x v="0"/>
    <x v="1"/>
    <x v="5"/>
    <x v="8"/>
    <x v="0"/>
    <x v="2"/>
    <x v="0"/>
    <x v="0"/>
    <n v="32"/>
    <n v="17.189999999999998"/>
    <n v="61935.149999999994"/>
    <n v="20840.349999999999"/>
    <n v="0.8"/>
    <n v="16440.900000000001"/>
    <n v="32"/>
    <n v="17.189999999999998"/>
    <n v="61935.149999999994"/>
    <n v="20840.349999999999"/>
    <n v="0.8"/>
    <n v="0"/>
    <n v="16440.900000000001"/>
  </r>
  <r>
    <x v="0"/>
    <x v="1"/>
    <x v="5"/>
    <x v="8"/>
    <x v="0"/>
    <x v="3"/>
    <x v="0"/>
    <x v="0"/>
    <n v="212"/>
    <n v="176.99"/>
    <n v="334235.04999999993"/>
    <n v="252363.61224399999"/>
    <n v="16"/>
    <n v="262561.3"/>
    <n v="212"/>
    <n v="176.99"/>
    <n v="334235.04999999993"/>
    <n v="252363.61224399999"/>
    <n v="16"/>
    <n v="0"/>
    <n v="262561.3"/>
  </r>
  <r>
    <x v="0"/>
    <x v="1"/>
    <x v="5"/>
    <x v="8"/>
    <x v="0"/>
    <x v="3"/>
    <x v="0"/>
    <x v="1"/>
    <n v="0"/>
    <n v="0"/>
    <n v="0"/>
    <n v="0"/>
    <n v="0.8"/>
    <n v="15836"/>
    <n v="0"/>
    <n v="0"/>
    <n v="0"/>
    <n v="0"/>
    <n v="0.8"/>
    <n v="0"/>
    <n v="15836"/>
  </r>
  <r>
    <x v="0"/>
    <x v="1"/>
    <x v="5"/>
    <x v="8"/>
    <x v="1"/>
    <x v="4"/>
    <x v="0"/>
    <x v="0"/>
    <n v="4581"/>
    <n v="3411.4400000000005"/>
    <n v="8162021.4199999981"/>
    <n v="5593637.8212599996"/>
    <n v="242.39999999999998"/>
    <n v="2608332.73"/>
    <n v="4581"/>
    <n v="3411.4400000000005"/>
    <n v="8162021.4199999981"/>
    <n v="5593637.8212599996"/>
    <n v="242.39999999999998"/>
    <n v="0"/>
    <n v="2608332.73"/>
  </r>
  <r>
    <x v="0"/>
    <x v="1"/>
    <x v="5"/>
    <x v="8"/>
    <x v="1"/>
    <x v="4"/>
    <x v="0"/>
    <x v="1"/>
    <n v="0"/>
    <n v="0"/>
    <n v="0"/>
    <n v="0"/>
    <n v="48"/>
    <n v="1020526.27"/>
    <n v="0"/>
    <n v="0"/>
    <n v="0"/>
    <n v="0"/>
    <n v="48"/>
    <n v="0"/>
    <n v="1020526.27"/>
  </r>
  <r>
    <x v="0"/>
    <x v="1"/>
    <x v="5"/>
    <x v="8"/>
    <x v="1"/>
    <x v="0"/>
    <x v="0"/>
    <x v="0"/>
    <n v="150"/>
    <n v="123.89"/>
    <n v="206008.72"/>
    <n v="189485.85795500001"/>
    <n v="12"/>
    <n v="258663.28999999998"/>
    <n v="150"/>
    <n v="123.89"/>
    <n v="206008.72"/>
    <n v="189485.85795500001"/>
    <n v="12"/>
    <n v="0"/>
    <n v="258663.28999999998"/>
  </r>
  <r>
    <x v="0"/>
    <x v="1"/>
    <x v="5"/>
    <x v="8"/>
    <x v="1"/>
    <x v="0"/>
    <x v="0"/>
    <x v="1"/>
    <n v="0"/>
    <n v="0"/>
    <n v="0"/>
    <n v="0"/>
    <n v="3.2"/>
    <n v="63181"/>
    <n v="0"/>
    <n v="0"/>
    <n v="0"/>
    <n v="0"/>
    <n v="3.2"/>
    <n v="0"/>
    <n v="63181"/>
  </r>
  <r>
    <x v="0"/>
    <x v="1"/>
    <x v="5"/>
    <x v="8"/>
    <x v="1"/>
    <x v="1"/>
    <x v="0"/>
    <x v="0"/>
    <n v="4762"/>
    <n v="5301.5399999999981"/>
    <n v="8234400.5199999996"/>
    <n v="9235151.4329999983"/>
    <n v="266.40000000000009"/>
    <n v="3498746.669999999"/>
    <n v="4762"/>
    <n v="5301.5399999999981"/>
    <n v="8234400.5199999996"/>
    <n v="9235151.4329999983"/>
    <n v="266.40000000000009"/>
    <n v="0"/>
    <n v="3498746.669999999"/>
  </r>
  <r>
    <x v="0"/>
    <x v="1"/>
    <x v="5"/>
    <x v="8"/>
    <x v="1"/>
    <x v="1"/>
    <x v="0"/>
    <x v="1"/>
    <n v="0"/>
    <n v="0"/>
    <n v="0"/>
    <n v="0"/>
    <n v="56.000000000000007"/>
    <n v="1227953.6199999999"/>
    <n v="0"/>
    <n v="0"/>
    <n v="0"/>
    <n v="0"/>
    <n v="56.000000000000007"/>
    <n v="0"/>
    <n v="1227953.6199999999"/>
  </r>
  <r>
    <x v="0"/>
    <x v="1"/>
    <x v="5"/>
    <x v="8"/>
    <x v="1"/>
    <x v="2"/>
    <x v="0"/>
    <x v="0"/>
    <n v="149"/>
    <n v="73.55"/>
    <n v="247373.27"/>
    <n v="123582.79"/>
    <n v="10.4"/>
    <n v="102738.34"/>
    <n v="149"/>
    <n v="73.55"/>
    <n v="247373.27"/>
    <n v="123582.79"/>
    <n v="10.4"/>
    <n v="0"/>
    <n v="102738.34"/>
  </r>
  <r>
    <x v="0"/>
    <x v="1"/>
    <x v="5"/>
    <x v="8"/>
    <x v="1"/>
    <x v="3"/>
    <x v="0"/>
    <x v="0"/>
    <n v="8"/>
    <n v="22.029999999999998"/>
    <n v="7528.11"/>
    <n v="42454.59"/>
    <n v="3.2"/>
    <n v="34365.620000000003"/>
    <n v="8"/>
    <n v="22.029999999999998"/>
    <n v="7528.11"/>
    <n v="42454.59"/>
    <n v="3.2"/>
    <n v="0"/>
    <n v="34365.620000000003"/>
  </r>
  <r>
    <x v="0"/>
    <x v="1"/>
    <x v="5"/>
    <x v="8"/>
    <x v="2"/>
    <x v="4"/>
    <x v="0"/>
    <x v="0"/>
    <n v="1759"/>
    <n v="1569.98"/>
    <n v="14892525.779999999"/>
    <n v="15032291.396"/>
    <n v="257.60000000000002"/>
    <n v="6968690.419999999"/>
    <n v="1759"/>
    <n v="1569.98"/>
    <n v="14892525.779999999"/>
    <n v="15032291.396"/>
    <n v="257.60000000000002"/>
    <n v="0"/>
    <n v="6968690.419999999"/>
  </r>
  <r>
    <x v="0"/>
    <x v="1"/>
    <x v="5"/>
    <x v="8"/>
    <x v="2"/>
    <x v="4"/>
    <x v="0"/>
    <x v="1"/>
    <n v="0"/>
    <n v="0"/>
    <n v="0"/>
    <n v="0"/>
    <n v="9.6000000000000014"/>
    <n v="227764.97"/>
    <n v="0"/>
    <n v="0"/>
    <n v="0"/>
    <n v="0"/>
    <n v="9.6000000000000014"/>
    <n v="0"/>
    <n v="227764.97"/>
  </r>
  <r>
    <x v="0"/>
    <x v="1"/>
    <x v="5"/>
    <x v="8"/>
    <x v="2"/>
    <x v="0"/>
    <x v="0"/>
    <x v="0"/>
    <n v="178"/>
    <n v="157.74999999999997"/>
    <n v="769707.74"/>
    <n v="699085.03000000014"/>
    <n v="8"/>
    <n v="181776.65000000002"/>
    <n v="178"/>
    <n v="157.74999999999997"/>
    <n v="769707.74"/>
    <n v="699085.03000000014"/>
    <n v="8"/>
    <n v="0"/>
    <n v="181776.65000000002"/>
  </r>
  <r>
    <x v="0"/>
    <x v="1"/>
    <x v="5"/>
    <x v="8"/>
    <x v="2"/>
    <x v="1"/>
    <x v="0"/>
    <x v="0"/>
    <n v="220"/>
    <n v="177.47000000000003"/>
    <n v="1153284.3500000001"/>
    <n v="1003939.3559900001"/>
    <n v="28"/>
    <n v="378226.43999999994"/>
    <n v="220"/>
    <n v="177.47000000000003"/>
    <n v="1153284.3500000001"/>
    <n v="1003939.3559900001"/>
    <n v="28"/>
    <n v="0"/>
    <n v="378226.43999999994"/>
  </r>
  <r>
    <x v="0"/>
    <x v="1"/>
    <x v="5"/>
    <x v="8"/>
    <x v="2"/>
    <x v="1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8"/>
    <x v="2"/>
    <x v="2"/>
    <x v="0"/>
    <x v="0"/>
    <n v="2"/>
    <n v="1.27"/>
    <n v="1886.57"/>
    <n v="1208.6500000000001"/>
    <n v="0"/>
    <n v="0"/>
    <n v="2"/>
    <n v="1.27"/>
    <n v="1886.57"/>
    <n v="1208.6500000000001"/>
    <n v="0"/>
    <n v="0"/>
    <n v="0"/>
  </r>
  <r>
    <x v="0"/>
    <x v="1"/>
    <x v="5"/>
    <x v="8"/>
    <x v="2"/>
    <x v="3"/>
    <x v="0"/>
    <x v="0"/>
    <n v="155"/>
    <n v="130.14999999999998"/>
    <n v="625625.15"/>
    <n v="534140.41228410008"/>
    <n v="14.400000000000002"/>
    <n v="216323.28"/>
    <n v="155"/>
    <n v="130.14999999999998"/>
    <n v="625625.15"/>
    <n v="534140.41228410008"/>
    <n v="14.400000000000002"/>
    <n v="0"/>
    <n v="216323.28"/>
  </r>
  <r>
    <x v="0"/>
    <x v="1"/>
    <x v="5"/>
    <x v="8"/>
    <x v="3"/>
    <x v="0"/>
    <x v="0"/>
    <x v="0"/>
    <n v="2"/>
    <n v="2"/>
    <n v="1561.37"/>
    <n v="1415.31"/>
    <n v="0"/>
    <n v="0"/>
    <n v="2"/>
    <n v="2"/>
    <n v="1561.37"/>
    <n v="1415.31"/>
    <n v="0"/>
    <n v="0"/>
    <n v="0"/>
  </r>
  <r>
    <x v="0"/>
    <x v="1"/>
    <x v="5"/>
    <x v="8"/>
    <x v="3"/>
    <x v="1"/>
    <x v="0"/>
    <x v="0"/>
    <n v="323"/>
    <n v="271.58999999999992"/>
    <n v="314272.43"/>
    <n v="284393.66498999996"/>
    <n v="5.6000000000000005"/>
    <n v="78918.12"/>
    <n v="323"/>
    <n v="271.58999999999992"/>
    <n v="314272.43"/>
    <n v="284393.66498999996"/>
    <n v="5.6000000000000005"/>
    <n v="0"/>
    <n v="78918.12"/>
  </r>
  <r>
    <x v="0"/>
    <x v="1"/>
    <x v="5"/>
    <x v="8"/>
    <x v="3"/>
    <x v="1"/>
    <x v="0"/>
    <x v="1"/>
    <n v="0"/>
    <n v="0"/>
    <n v="0"/>
    <n v="0"/>
    <n v="1.6"/>
    <n v="31316"/>
    <n v="0"/>
    <n v="0"/>
    <n v="0"/>
    <n v="0"/>
    <n v="1.6"/>
    <n v="0"/>
    <n v="31316"/>
  </r>
  <r>
    <x v="0"/>
    <x v="1"/>
    <x v="5"/>
    <x v="8"/>
    <x v="3"/>
    <x v="2"/>
    <x v="0"/>
    <x v="0"/>
    <n v="485"/>
    <n v="474.53"/>
    <n v="341016.58999999997"/>
    <n v="326599.31999999995"/>
    <n v="13.600000000000001"/>
    <n v="213728.45"/>
    <n v="485"/>
    <n v="474.53"/>
    <n v="341016.58999999997"/>
    <n v="326599.31999999995"/>
    <n v="13.600000000000001"/>
    <n v="0"/>
    <n v="213728.45"/>
  </r>
  <r>
    <x v="0"/>
    <x v="1"/>
    <x v="5"/>
    <x v="8"/>
    <x v="3"/>
    <x v="2"/>
    <x v="0"/>
    <x v="1"/>
    <n v="0"/>
    <n v="0"/>
    <n v="0"/>
    <n v="0"/>
    <n v="2.4"/>
    <n v="47436"/>
    <n v="0"/>
    <n v="0"/>
    <n v="0"/>
    <n v="0"/>
    <n v="2.4"/>
    <n v="0"/>
    <n v="47436"/>
  </r>
  <r>
    <x v="0"/>
    <x v="1"/>
    <x v="5"/>
    <x v="8"/>
    <x v="4"/>
    <x v="0"/>
    <x v="0"/>
    <x v="0"/>
    <n v="0"/>
    <n v="0"/>
    <n v="0"/>
    <n v="0"/>
    <n v="138.4"/>
    <n v="6966180.6100000003"/>
    <n v="0"/>
    <n v="0"/>
    <n v="0"/>
    <n v="0"/>
    <n v="138.4"/>
    <n v="0"/>
    <n v="6966180.6100000003"/>
  </r>
  <r>
    <x v="0"/>
    <x v="1"/>
    <x v="5"/>
    <x v="8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5"/>
    <x v="9"/>
    <x v="0"/>
    <x v="4"/>
    <x v="0"/>
    <x v="0"/>
    <n v="4"/>
    <n v="3.74"/>
    <n v="14297.73"/>
    <n v="16344.81"/>
    <n v="0"/>
    <n v="0"/>
    <n v="4"/>
    <n v="3.74"/>
    <n v="14297.73"/>
    <n v="16344.81"/>
    <n v="0"/>
    <n v="0"/>
    <n v="0"/>
  </r>
  <r>
    <x v="0"/>
    <x v="1"/>
    <x v="5"/>
    <x v="9"/>
    <x v="0"/>
    <x v="0"/>
    <x v="0"/>
    <x v="0"/>
    <n v="459"/>
    <n v="13188.35"/>
    <n v="752513857.86000001"/>
    <n v="75650341.501312405"/>
    <n v="12"/>
    <n v="68053.17"/>
    <n v="459"/>
    <n v="13188.35"/>
    <n v="752513857.86000001"/>
    <n v="75650341.501312405"/>
    <n v="12"/>
    <n v="0"/>
    <n v="68053.17"/>
  </r>
  <r>
    <x v="0"/>
    <x v="1"/>
    <x v="5"/>
    <x v="9"/>
    <x v="0"/>
    <x v="0"/>
    <x v="0"/>
    <x v="1"/>
    <n v="0"/>
    <n v="0"/>
    <n v="0"/>
    <n v="0"/>
    <n v="4"/>
    <n v="78290"/>
    <n v="0"/>
    <n v="0"/>
    <n v="0"/>
    <n v="0"/>
    <n v="4"/>
    <n v="0"/>
    <n v="78290"/>
  </r>
  <r>
    <x v="0"/>
    <x v="1"/>
    <x v="5"/>
    <x v="9"/>
    <x v="0"/>
    <x v="1"/>
    <x v="0"/>
    <x v="0"/>
    <n v="116283"/>
    <n v="494665.75"/>
    <n v="82320838.680000007"/>
    <n v="105486095.39"/>
    <n v="2658.3999999999996"/>
    <n v="38434552.68"/>
    <n v="116283"/>
    <n v="494665.75"/>
    <n v="82320838.680000007"/>
    <n v="105486095.39"/>
    <n v="2658.3999999999996"/>
    <n v="0"/>
    <n v="38434552.68"/>
  </r>
  <r>
    <x v="0"/>
    <x v="1"/>
    <x v="5"/>
    <x v="9"/>
    <x v="0"/>
    <x v="1"/>
    <x v="0"/>
    <x v="1"/>
    <n v="0"/>
    <n v="0"/>
    <n v="0"/>
    <n v="0"/>
    <n v="300"/>
    <n v="6486476.6400000006"/>
    <n v="0"/>
    <n v="0"/>
    <n v="0"/>
    <n v="0"/>
    <n v="300"/>
    <n v="0"/>
    <n v="6486476.6400000006"/>
  </r>
  <r>
    <x v="0"/>
    <x v="1"/>
    <x v="5"/>
    <x v="9"/>
    <x v="1"/>
    <x v="4"/>
    <x v="0"/>
    <x v="0"/>
    <n v="14"/>
    <n v="61.719999999999992"/>
    <n v="69981.149999999994"/>
    <n v="63864.06"/>
    <n v="2.4000000000000004"/>
    <n v="45030.66"/>
    <n v="14"/>
    <n v="61.719999999999992"/>
    <n v="69981.149999999994"/>
    <n v="63864.06"/>
    <n v="2.4000000000000004"/>
    <n v="0"/>
    <n v="45030.66"/>
  </r>
  <r>
    <x v="0"/>
    <x v="1"/>
    <x v="5"/>
    <x v="9"/>
    <x v="1"/>
    <x v="4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9"/>
    <x v="1"/>
    <x v="0"/>
    <x v="0"/>
    <x v="0"/>
    <n v="0"/>
    <n v="1202.31"/>
    <n v="68992580.199999988"/>
    <n v="30032383.329999998"/>
    <n v="0"/>
    <n v="0"/>
    <n v="0"/>
    <n v="1202.31"/>
    <n v="68992580.199999988"/>
    <n v="30032383.329999998"/>
    <n v="0"/>
    <n v="0"/>
    <n v="0"/>
  </r>
  <r>
    <x v="0"/>
    <x v="1"/>
    <x v="5"/>
    <x v="9"/>
    <x v="1"/>
    <x v="1"/>
    <x v="0"/>
    <x v="0"/>
    <n v="33009"/>
    <n v="129491.45000000001"/>
    <n v="34868625.519999996"/>
    <n v="39092398.539999999"/>
    <n v="719.19999999999993"/>
    <n v="11557022.939999999"/>
    <n v="33009"/>
    <n v="129491.45000000001"/>
    <n v="34868625.519999996"/>
    <n v="39092398.539999999"/>
    <n v="719.19999999999993"/>
    <n v="0"/>
    <n v="11557022.939999999"/>
  </r>
  <r>
    <x v="0"/>
    <x v="1"/>
    <x v="5"/>
    <x v="9"/>
    <x v="1"/>
    <x v="1"/>
    <x v="0"/>
    <x v="1"/>
    <n v="0"/>
    <n v="0"/>
    <n v="0"/>
    <n v="0"/>
    <n v="104.8"/>
    <n v="2120879.46"/>
    <n v="0"/>
    <n v="0"/>
    <n v="0"/>
    <n v="0"/>
    <n v="104.8"/>
    <n v="0"/>
    <n v="2120879.46"/>
  </r>
  <r>
    <x v="0"/>
    <x v="1"/>
    <x v="5"/>
    <x v="9"/>
    <x v="2"/>
    <x v="4"/>
    <x v="0"/>
    <x v="0"/>
    <n v="103"/>
    <n v="5351.36"/>
    <n v="1544117.73"/>
    <n v="1381937.2600000002"/>
    <n v="25.6"/>
    <n v="378069.23"/>
    <n v="103"/>
    <n v="5351.36"/>
    <n v="1544117.73"/>
    <n v="1381937.2600000002"/>
    <n v="25.6"/>
    <n v="0"/>
    <n v="378069.23"/>
  </r>
  <r>
    <x v="0"/>
    <x v="1"/>
    <x v="5"/>
    <x v="9"/>
    <x v="2"/>
    <x v="4"/>
    <x v="0"/>
    <x v="1"/>
    <n v="0"/>
    <n v="0"/>
    <n v="0"/>
    <n v="0"/>
    <n v="3.2"/>
    <n v="90556"/>
    <n v="0"/>
    <n v="0"/>
    <n v="0"/>
    <n v="0"/>
    <n v="3.2"/>
    <n v="0"/>
    <n v="90556"/>
  </r>
  <r>
    <x v="0"/>
    <x v="1"/>
    <x v="5"/>
    <x v="9"/>
    <x v="2"/>
    <x v="0"/>
    <x v="0"/>
    <x v="0"/>
    <n v="0"/>
    <n v="1069.9000000000001"/>
    <n v="40888632.549999997"/>
    <n v="23125497.685000002"/>
    <n v="1.6"/>
    <n v="14536"/>
    <n v="0"/>
    <n v="1069.9000000000001"/>
    <n v="40888632.549999997"/>
    <n v="23125497.685000002"/>
    <n v="1.6"/>
    <n v="0"/>
    <n v="14536"/>
  </r>
  <r>
    <x v="0"/>
    <x v="1"/>
    <x v="5"/>
    <x v="9"/>
    <x v="2"/>
    <x v="1"/>
    <x v="0"/>
    <x v="0"/>
    <n v="0"/>
    <n v="1214.52"/>
    <n v="145312"/>
    <n v="145312"/>
    <n v="7.2"/>
    <n v="144310"/>
    <n v="0"/>
    <n v="1214.52"/>
    <n v="145312"/>
    <n v="145312"/>
    <n v="7.2"/>
    <n v="0"/>
    <n v="144310"/>
  </r>
  <r>
    <x v="0"/>
    <x v="1"/>
    <x v="5"/>
    <x v="9"/>
    <x v="3"/>
    <x v="0"/>
    <x v="0"/>
    <x v="0"/>
    <n v="0"/>
    <n v="49.69"/>
    <n v="3112001.3899999997"/>
    <n v="1194450.94"/>
    <n v="0"/>
    <n v="0"/>
    <n v="0"/>
    <n v="49.69"/>
    <n v="3112001.3899999997"/>
    <n v="1194450.94"/>
    <n v="0"/>
    <n v="0"/>
    <n v="0"/>
  </r>
  <r>
    <x v="0"/>
    <x v="1"/>
    <x v="5"/>
    <x v="9"/>
    <x v="3"/>
    <x v="1"/>
    <x v="0"/>
    <x v="0"/>
    <n v="26"/>
    <n v="6898.1799999999994"/>
    <n v="2027792.27"/>
    <n v="2027809.05"/>
    <n v="8.8000000000000007"/>
    <n v="101528"/>
    <n v="26"/>
    <n v="6898.1799999999994"/>
    <n v="2027792.27"/>
    <n v="2027809.05"/>
    <n v="8.8000000000000007"/>
    <n v="0"/>
    <n v="101528"/>
  </r>
  <r>
    <x v="0"/>
    <x v="1"/>
    <x v="5"/>
    <x v="9"/>
    <x v="4"/>
    <x v="0"/>
    <x v="0"/>
    <x v="0"/>
    <n v="0"/>
    <n v="2"/>
    <n v="-336476.96"/>
    <n v="1140.02"/>
    <n v="0"/>
    <n v="1030633.83"/>
    <n v="0"/>
    <n v="2"/>
    <n v="-336476.96"/>
    <n v="1140.02"/>
    <n v="0"/>
    <n v="0"/>
    <n v="1030633.83"/>
  </r>
  <r>
    <x v="0"/>
    <x v="1"/>
    <x v="5"/>
    <x v="10"/>
    <x v="0"/>
    <x v="4"/>
    <x v="0"/>
    <x v="0"/>
    <n v="0"/>
    <n v="0"/>
    <n v="-2254"/>
    <n v="0"/>
    <n v="0"/>
    <n v="0"/>
    <n v="0"/>
    <n v="0"/>
    <n v="-2254"/>
    <n v="0"/>
    <n v="0"/>
    <n v="0"/>
    <n v="0"/>
  </r>
  <r>
    <x v="0"/>
    <x v="1"/>
    <x v="5"/>
    <x v="10"/>
    <x v="0"/>
    <x v="0"/>
    <x v="0"/>
    <x v="0"/>
    <n v="235"/>
    <n v="350.71999999999997"/>
    <n v="701665.67999999993"/>
    <n v="993939.50527899992"/>
    <n v="20.8"/>
    <n v="320217.28999999998"/>
    <n v="235"/>
    <n v="350.71999999999997"/>
    <n v="701665.67999999993"/>
    <n v="993939.50527899992"/>
    <n v="20.8"/>
    <n v="0"/>
    <n v="320217.28999999998"/>
  </r>
  <r>
    <x v="0"/>
    <x v="1"/>
    <x v="5"/>
    <x v="10"/>
    <x v="0"/>
    <x v="0"/>
    <x v="0"/>
    <x v="1"/>
    <n v="0"/>
    <n v="0"/>
    <n v="0"/>
    <n v="0"/>
    <n v="3.2"/>
    <n v="63924.38"/>
    <n v="0"/>
    <n v="0"/>
    <n v="0"/>
    <n v="0"/>
    <n v="3.2"/>
    <n v="0"/>
    <n v="63924.38"/>
  </r>
  <r>
    <x v="0"/>
    <x v="1"/>
    <x v="5"/>
    <x v="10"/>
    <x v="0"/>
    <x v="1"/>
    <x v="0"/>
    <x v="0"/>
    <n v="56732"/>
    <n v="51563.739999999991"/>
    <n v="68551876.859999985"/>
    <n v="66589730.950000018"/>
    <n v="1830.3999999999994"/>
    <n v="26842965.340000004"/>
    <n v="56732"/>
    <n v="51563.739999999991"/>
    <n v="68551876.859999985"/>
    <n v="66589730.950000018"/>
    <n v="1830.3999999999994"/>
    <n v="0"/>
    <n v="26842965.340000004"/>
  </r>
  <r>
    <x v="0"/>
    <x v="1"/>
    <x v="5"/>
    <x v="10"/>
    <x v="0"/>
    <x v="1"/>
    <x v="0"/>
    <x v="1"/>
    <n v="0"/>
    <n v="0"/>
    <n v="0"/>
    <n v="0"/>
    <n v="288.7999999999999"/>
    <n v="6155803.29"/>
    <n v="0"/>
    <n v="0"/>
    <n v="0"/>
    <n v="0"/>
    <n v="288.7999999999999"/>
    <n v="0"/>
    <n v="6155803.29"/>
  </r>
  <r>
    <x v="0"/>
    <x v="1"/>
    <x v="5"/>
    <x v="10"/>
    <x v="0"/>
    <x v="1"/>
    <x v="1"/>
    <x v="1"/>
    <n v="0"/>
    <n v="0"/>
    <n v="0"/>
    <n v="0"/>
    <n v="0"/>
    <n v="-14875.1"/>
    <n v="0"/>
    <n v="0"/>
    <n v="0"/>
    <n v="0"/>
    <n v="0"/>
    <n v="0"/>
    <n v="-14875.1"/>
  </r>
  <r>
    <x v="0"/>
    <x v="1"/>
    <x v="5"/>
    <x v="10"/>
    <x v="0"/>
    <x v="2"/>
    <x v="0"/>
    <x v="0"/>
    <n v="56"/>
    <n v="24.93"/>
    <n v="138014.91"/>
    <n v="47464.941760999995"/>
    <n v="1.6"/>
    <n v="41657.769999999997"/>
    <n v="56"/>
    <n v="24.93"/>
    <n v="138014.91"/>
    <n v="47464.941760999995"/>
    <n v="1.6"/>
    <n v="0"/>
    <n v="41657.769999999997"/>
  </r>
  <r>
    <x v="0"/>
    <x v="1"/>
    <x v="5"/>
    <x v="10"/>
    <x v="0"/>
    <x v="2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10"/>
    <x v="0"/>
    <x v="3"/>
    <x v="0"/>
    <x v="0"/>
    <n v="2151"/>
    <n v="1877"/>
    <n v="4656271.45"/>
    <n v="4311232.2120199995"/>
    <n v="205.60000000000002"/>
    <n v="3194965.9699999997"/>
    <n v="2151"/>
    <n v="1877"/>
    <n v="4656271.45"/>
    <n v="4311232.2120199995"/>
    <n v="205.60000000000002"/>
    <n v="0"/>
    <n v="3194965.9699999997"/>
  </r>
  <r>
    <x v="0"/>
    <x v="1"/>
    <x v="5"/>
    <x v="10"/>
    <x v="0"/>
    <x v="3"/>
    <x v="0"/>
    <x v="1"/>
    <n v="0"/>
    <n v="0"/>
    <n v="0"/>
    <n v="0"/>
    <n v="1.6"/>
    <n v="31494"/>
    <n v="0"/>
    <n v="0"/>
    <n v="0"/>
    <n v="0"/>
    <n v="1.6"/>
    <n v="0"/>
    <n v="31494"/>
  </r>
  <r>
    <x v="0"/>
    <x v="1"/>
    <x v="5"/>
    <x v="10"/>
    <x v="1"/>
    <x v="4"/>
    <x v="0"/>
    <x v="0"/>
    <n v="4285"/>
    <n v="3084.3399999999992"/>
    <n v="8772754.4399999995"/>
    <n v="6124523.0433999989"/>
    <n v="248.79999999999998"/>
    <n v="4228983.71"/>
    <n v="4285"/>
    <n v="3084.3399999999992"/>
    <n v="8772754.4399999995"/>
    <n v="6124523.0433999989"/>
    <n v="248.79999999999998"/>
    <n v="0"/>
    <n v="4228983.71"/>
  </r>
  <r>
    <x v="0"/>
    <x v="1"/>
    <x v="5"/>
    <x v="10"/>
    <x v="1"/>
    <x v="4"/>
    <x v="0"/>
    <x v="1"/>
    <n v="0"/>
    <n v="0"/>
    <n v="0"/>
    <n v="0"/>
    <n v="36.799999999999997"/>
    <n v="823878.85000000009"/>
    <n v="0"/>
    <n v="0"/>
    <n v="0"/>
    <n v="0"/>
    <n v="36.799999999999997"/>
    <n v="0"/>
    <n v="823878.85000000009"/>
  </r>
  <r>
    <x v="0"/>
    <x v="1"/>
    <x v="5"/>
    <x v="10"/>
    <x v="1"/>
    <x v="0"/>
    <x v="0"/>
    <x v="0"/>
    <n v="151"/>
    <n v="168.95"/>
    <n v="86704.489999999991"/>
    <n v="116081.82258400001"/>
    <n v="13.600000000000001"/>
    <n v="311778.95"/>
    <n v="151"/>
    <n v="168.95"/>
    <n v="86704.489999999991"/>
    <n v="116081.82258400001"/>
    <n v="13.600000000000001"/>
    <n v="0"/>
    <n v="311778.95"/>
  </r>
  <r>
    <x v="0"/>
    <x v="1"/>
    <x v="5"/>
    <x v="10"/>
    <x v="1"/>
    <x v="1"/>
    <x v="0"/>
    <x v="0"/>
    <n v="6379"/>
    <n v="6715.3900000000012"/>
    <n v="13799510.709999999"/>
    <n v="16527455.320999999"/>
    <n v="388.8"/>
    <n v="8076565.6699999999"/>
    <n v="6379"/>
    <n v="6715.3900000000012"/>
    <n v="13799510.709999999"/>
    <n v="16527455.320999999"/>
    <n v="388.8"/>
    <n v="0"/>
    <n v="8076565.6699999999"/>
  </r>
  <r>
    <x v="0"/>
    <x v="1"/>
    <x v="5"/>
    <x v="10"/>
    <x v="1"/>
    <x v="1"/>
    <x v="0"/>
    <x v="1"/>
    <n v="0"/>
    <n v="0"/>
    <n v="0"/>
    <n v="0"/>
    <n v="68.799999999999983"/>
    <n v="1458260.53"/>
    <n v="0"/>
    <n v="0"/>
    <n v="0"/>
    <n v="0"/>
    <n v="68.799999999999983"/>
    <n v="0"/>
    <n v="1458260.53"/>
  </r>
  <r>
    <x v="0"/>
    <x v="1"/>
    <x v="5"/>
    <x v="10"/>
    <x v="1"/>
    <x v="2"/>
    <x v="0"/>
    <x v="0"/>
    <n v="43"/>
    <n v="24.06"/>
    <n v="93606.67"/>
    <n v="53386.469999999994"/>
    <n v="0.8"/>
    <n v="3177"/>
    <n v="43"/>
    <n v="24.06"/>
    <n v="93606.67"/>
    <n v="53386.469999999994"/>
    <n v="0.8"/>
    <n v="0"/>
    <n v="3177"/>
  </r>
  <r>
    <x v="0"/>
    <x v="1"/>
    <x v="5"/>
    <x v="10"/>
    <x v="1"/>
    <x v="3"/>
    <x v="0"/>
    <x v="0"/>
    <n v="37"/>
    <n v="20.07"/>
    <n v="37053"/>
    <n v="33135.32"/>
    <n v="1.6"/>
    <n v="28293.67"/>
    <n v="37"/>
    <n v="20.07"/>
    <n v="37053"/>
    <n v="33135.32"/>
    <n v="1.6"/>
    <n v="0"/>
    <n v="28293.67"/>
  </r>
  <r>
    <x v="0"/>
    <x v="1"/>
    <x v="5"/>
    <x v="10"/>
    <x v="2"/>
    <x v="4"/>
    <x v="0"/>
    <x v="0"/>
    <n v="1752"/>
    <n v="1496.8500000000001"/>
    <n v="16310180.590000002"/>
    <n v="15421893.445799999"/>
    <n v="183.19999999999996"/>
    <n v="6350059.169999999"/>
    <n v="1752"/>
    <n v="1496.8500000000001"/>
    <n v="16310180.590000002"/>
    <n v="15421893.445799999"/>
    <n v="183.19999999999996"/>
    <n v="0"/>
    <n v="6350059.169999999"/>
  </r>
  <r>
    <x v="0"/>
    <x v="1"/>
    <x v="5"/>
    <x v="10"/>
    <x v="2"/>
    <x v="4"/>
    <x v="0"/>
    <x v="1"/>
    <n v="0"/>
    <n v="0"/>
    <n v="0"/>
    <n v="0"/>
    <n v="5.6"/>
    <n v="106905"/>
    <n v="0"/>
    <n v="0"/>
    <n v="0"/>
    <n v="0"/>
    <n v="5.6"/>
    <n v="0"/>
    <n v="106905"/>
  </r>
  <r>
    <x v="0"/>
    <x v="1"/>
    <x v="5"/>
    <x v="10"/>
    <x v="2"/>
    <x v="0"/>
    <x v="0"/>
    <x v="0"/>
    <n v="436"/>
    <n v="470.17999999999995"/>
    <n v="1399032.85"/>
    <n v="1681037.3002290002"/>
    <n v="29.6"/>
    <n v="698504.15999999992"/>
    <n v="436"/>
    <n v="470.17999999999995"/>
    <n v="1399032.85"/>
    <n v="1681037.3002290002"/>
    <n v="29.6"/>
    <n v="0"/>
    <n v="698504.15999999992"/>
  </r>
  <r>
    <x v="0"/>
    <x v="1"/>
    <x v="5"/>
    <x v="10"/>
    <x v="2"/>
    <x v="0"/>
    <x v="0"/>
    <x v="1"/>
    <n v="0"/>
    <n v="0"/>
    <n v="0"/>
    <n v="0"/>
    <n v="2.4000000000000004"/>
    <n v="47833.08"/>
    <n v="0"/>
    <n v="0"/>
    <n v="0"/>
    <n v="0"/>
    <n v="2.4000000000000004"/>
    <n v="0"/>
    <n v="47833.08"/>
  </r>
  <r>
    <x v="0"/>
    <x v="1"/>
    <x v="5"/>
    <x v="10"/>
    <x v="2"/>
    <x v="1"/>
    <x v="0"/>
    <x v="0"/>
    <n v="64"/>
    <n v="68.5"/>
    <n v="341495.49"/>
    <n v="389973.89185999986"/>
    <n v="20.800000000000004"/>
    <n v="219440.42"/>
    <n v="64"/>
    <n v="68.5"/>
    <n v="341495.49"/>
    <n v="389973.89185999986"/>
    <n v="20.800000000000004"/>
    <n v="0"/>
    <n v="219440.42"/>
  </r>
  <r>
    <x v="0"/>
    <x v="1"/>
    <x v="5"/>
    <x v="10"/>
    <x v="2"/>
    <x v="2"/>
    <x v="0"/>
    <x v="0"/>
    <n v="0"/>
    <n v="0.52"/>
    <n v="0"/>
    <n v="1314.8"/>
    <n v="0"/>
    <n v="0"/>
    <n v="0"/>
    <n v="0.52"/>
    <n v="0"/>
    <n v="1314.8"/>
    <n v="0"/>
    <n v="0"/>
    <n v="0"/>
  </r>
  <r>
    <x v="0"/>
    <x v="1"/>
    <x v="5"/>
    <x v="10"/>
    <x v="2"/>
    <x v="3"/>
    <x v="0"/>
    <x v="0"/>
    <n v="499"/>
    <n v="411.05000000000007"/>
    <n v="2166407.9699999997"/>
    <n v="1954969.2630200004"/>
    <n v="56.000000000000007"/>
    <n v="3764010.9699999997"/>
    <n v="499"/>
    <n v="411.05000000000007"/>
    <n v="2166407.9699999997"/>
    <n v="1954969.2630200004"/>
    <n v="56.000000000000007"/>
    <n v="0"/>
    <n v="3764010.9699999997"/>
  </r>
  <r>
    <x v="0"/>
    <x v="1"/>
    <x v="5"/>
    <x v="10"/>
    <x v="3"/>
    <x v="1"/>
    <x v="0"/>
    <x v="0"/>
    <n v="199"/>
    <n v="208.51000000000005"/>
    <n v="240149.92"/>
    <n v="269402.34579999995"/>
    <n v="3.2"/>
    <n v="75378.7"/>
    <n v="199"/>
    <n v="208.51000000000005"/>
    <n v="240149.92"/>
    <n v="269402.34579999995"/>
    <n v="3.2"/>
    <n v="0"/>
    <n v="75378.7"/>
  </r>
  <r>
    <x v="0"/>
    <x v="1"/>
    <x v="5"/>
    <x v="10"/>
    <x v="3"/>
    <x v="1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10"/>
    <x v="3"/>
    <x v="2"/>
    <x v="0"/>
    <x v="0"/>
    <n v="87"/>
    <n v="84.779999999999987"/>
    <n v="58891.96"/>
    <n v="60790.369999999995"/>
    <n v="2.4"/>
    <n v="14466.7"/>
    <n v="87"/>
    <n v="84.779999999999987"/>
    <n v="58891.96"/>
    <n v="60790.369999999995"/>
    <n v="2.4"/>
    <n v="0"/>
    <n v="14466.7"/>
  </r>
  <r>
    <x v="0"/>
    <x v="1"/>
    <x v="5"/>
    <x v="10"/>
    <x v="4"/>
    <x v="0"/>
    <x v="0"/>
    <x v="0"/>
    <n v="0"/>
    <n v="0"/>
    <n v="0"/>
    <n v="0"/>
    <n v="511.20000000000005"/>
    <n v="13855024.859999998"/>
    <n v="0"/>
    <n v="0"/>
    <n v="0"/>
    <n v="0"/>
    <n v="511.20000000000005"/>
    <n v="0"/>
    <n v="13855024.859999998"/>
  </r>
  <r>
    <x v="0"/>
    <x v="1"/>
    <x v="5"/>
    <x v="10"/>
    <x v="4"/>
    <x v="0"/>
    <x v="0"/>
    <x v="1"/>
    <n v="0"/>
    <n v="0"/>
    <n v="0"/>
    <n v="0"/>
    <n v="0"/>
    <n v="80987"/>
    <n v="0"/>
    <n v="0"/>
    <n v="0"/>
    <n v="0"/>
    <n v="0"/>
    <n v="0"/>
    <n v="80987"/>
  </r>
  <r>
    <x v="0"/>
    <x v="1"/>
    <x v="5"/>
    <x v="11"/>
    <x v="0"/>
    <x v="4"/>
    <x v="0"/>
    <x v="0"/>
    <n v="12"/>
    <n v="11.48"/>
    <n v="-36162"/>
    <n v="21823.9"/>
    <n v="0"/>
    <n v="0"/>
    <n v="12"/>
    <n v="11.48"/>
    <n v="-36162"/>
    <n v="21823.9"/>
    <n v="0"/>
    <n v="0"/>
    <n v="0"/>
  </r>
  <r>
    <x v="0"/>
    <x v="1"/>
    <x v="5"/>
    <x v="11"/>
    <x v="0"/>
    <x v="4"/>
    <x v="0"/>
    <x v="1"/>
    <n v="0"/>
    <n v="0"/>
    <n v="0"/>
    <n v="0"/>
    <n v="0.8"/>
    <n v="17590"/>
    <n v="0"/>
    <n v="0"/>
    <n v="0"/>
    <n v="0"/>
    <n v="0.8"/>
    <n v="0"/>
    <n v="17590"/>
  </r>
  <r>
    <x v="0"/>
    <x v="1"/>
    <x v="5"/>
    <x v="11"/>
    <x v="0"/>
    <x v="0"/>
    <x v="0"/>
    <x v="0"/>
    <n v="15718"/>
    <n v="8271.0400000000027"/>
    <n v="63639156.49000001"/>
    <n v="18841716.654038996"/>
    <n v="925.6"/>
    <n v="8994927.5299999993"/>
    <n v="15718"/>
    <n v="8271.0400000000027"/>
    <n v="63639156.49000001"/>
    <n v="18841716.654038996"/>
    <n v="925.6"/>
    <n v="0"/>
    <n v="8994927.5299999993"/>
  </r>
  <r>
    <x v="0"/>
    <x v="1"/>
    <x v="5"/>
    <x v="11"/>
    <x v="0"/>
    <x v="0"/>
    <x v="0"/>
    <x v="1"/>
    <n v="0"/>
    <n v="0"/>
    <n v="0"/>
    <n v="0"/>
    <n v="336.80000000000007"/>
    <n v="6819011.1900000004"/>
    <n v="0"/>
    <n v="0"/>
    <n v="0"/>
    <n v="0"/>
    <n v="336.80000000000007"/>
    <n v="0"/>
    <n v="6819011.1900000004"/>
  </r>
  <r>
    <x v="0"/>
    <x v="1"/>
    <x v="5"/>
    <x v="11"/>
    <x v="0"/>
    <x v="1"/>
    <x v="0"/>
    <x v="0"/>
    <n v="692851"/>
    <n v="640034.68000000005"/>
    <n v="920871415.53999984"/>
    <n v="851766550.76000011"/>
    <n v="27230.399999999983"/>
    <n v="329129237.04999995"/>
    <n v="692851"/>
    <n v="640034.68000000005"/>
    <n v="920871415.53999984"/>
    <n v="851766550.76000011"/>
    <n v="27230.399999999983"/>
    <n v="0"/>
    <n v="329129237.04999995"/>
  </r>
  <r>
    <x v="0"/>
    <x v="1"/>
    <x v="5"/>
    <x v="11"/>
    <x v="0"/>
    <x v="1"/>
    <x v="0"/>
    <x v="1"/>
    <n v="0"/>
    <n v="0"/>
    <n v="0"/>
    <n v="0"/>
    <n v="9950.4"/>
    <n v="206520141.63000003"/>
    <n v="0"/>
    <n v="0"/>
    <n v="0"/>
    <n v="0"/>
    <n v="9950.4"/>
    <n v="0"/>
    <n v="206520141.63000003"/>
  </r>
  <r>
    <x v="0"/>
    <x v="1"/>
    <x v="5"/>
    <x v="11"/>
    <x v="0"/>
    <x v="1"/>
    <x v="1"/>
    <x v="0"/>
    <n v="0"/>
    <n v="0"/>
    <n v="0"/>
    <n v="0"/>
    <n v="0.8"/>
    <n v="4780.1099999999997"/>
    <n v="0"/>
    <n v="0"/>
    <n v="0"/>
    <n v="0"/>
    <n v="0.8"/>
    <n v="0"/>
    <n v="4780.1099999999997"/>
  </r>
  <r>
    <x v="0"/>
    <x v="1"/>
    <x v="5"/>
    <x v="11"/>
    <x v="0"/>
    <x v="2"/>
    <x v="0"/>
    <x v="0"/>
    <n v="737"/>
    <n v="409.76000000000005"/>
    <n v="2824365.51"/>
    <n v="957626.00633499993"/>
    <n v="39.199999999999996"/>
    <n v="515721.61"/>
    <n v="737"/>
    <n v="409.76000000000005"/>
    <n v="2824365.51"/>
    <n v="957626.00633499993"/>
    <n v="39.199999999999996"/>
    <n v="0"/>
    <n v="515721.61"/>
  </r>
  <r>
    <x v="0"/>
    <x v="1"/>
    <x v="5"/>
    <x v="11"/>
    <x v="0"/>
    <x v="2"/>
    <x v="0"/>
    <x v="1"/>
    <n v="0"/>
    <n v="0"/>
    <n v="0"/>
    <n v="0"/>
    <n v="10.4"/>
    <n v="205657.97"/>
    <n v="0"/>
    <n v="0"/>
    <n v="0"/>
    <n v="0"/>
    <n v="10.4"/>
    <n v="0"/>
    <n v="205657.97"/>
  </r>
  <r>
    <x v="0"/>
    <x v="1"/>
    <x v="5"/>
    <x v="11"/>
    <x v="0"/>
    <x v="3"/>
    <x v="0"/>
    <x v="0"/>
    <n v="82439"/>
    <n v="75646.509999999995"/>
    <n v="132594812.95"/>
    <n v="112140007.76139998"/>
    <n v="7244.0000000000009"/>
    <n v="83347902.769999996"/>
    <n v="82439"/>
    <n v="75646.509999999995"/>
    <n v="132594812.95"/>
    <n v="112140007.76139998"/>
    <n v="7244.0000000000009"/>
    <n v="0"/>
    <n v="83347902.769999996"/>
  </r>
  <r>
    <x v="0"/>
    <x v="1"/>
    <x v="5"/>
    <x v="11"/>
    <x v="0"/>
    <x v="3"/>
    <x v="0"/>
    <x v="1"/>
    <n v="0"/>
    <n v="0"/>
    <n v="0"/>
    <n v="0"/>
    <n v="118.4"/>
    <n v="2407329.46"/>
    <n v="0"/>
    <n v="0"/>
    <n v="0"/>
    <n v="0"/>
    <n v="118.4"/>
    <n v="0"/>
    <n v="2407329.46"/>
  </r>
  <r>
    <x v="0"/>
    <x v="1"/>
    <x v="5"/>
    <x v="11"/>
    <x v="1"/>
    <x v="4"/>
    <x v="0"/>
    <x v="0"/>
    <n v="29548"/>
    <n v="23169.86"/>
    <n v="72966420.109999999"/>
    <n v="59239255.833999999"/>
    <n v="2839.2"/>
    <n v="30448923.690000005"/>
    <n v="29548"/>
    <n v="23169.86"/>
    <n v="72966420.109999999"/>
    <n v="59239255.833999999"/>
    <n v="2839.2"/>
    <n v="0"/>
    <n v="30448923.690000005"/>
  </r>
  <r>
    <x v="0"/>
    <x v="1"/>
    <x v="5"/>
    <x v="11"/>
    <x v="1"/>
    <x v="4"/>
    <x v="0"/>
    <x v="1"/>
    <n v="0"/>
    <n v="0"/>
    <n v="0"/>
    <n v="0"/>
    <n v="824.8"/>
    <n v="17249548.539999999"/>
    <n v="0"/>
    <n v="0"/>
    <n v="0"/>
    <n v="0"/>
    <n v="824.8"/>
    <n v="0"/>
    <n v="17249548.539999999"/>
  </r>
  <r>
    <x v="0"/>
    <x v="1"/>
    <x v="5"/>
    <x v="11"/>
    <x v="1"/>
    <x v="0"/>
    <x v="0"/>
    <x v="0"/>
    <n v="2607"/>
    <n v="2273.75"/>
    <n v="5568735.0600000005"/>
    <n v="4790542.3291199999"/>
    <n v="320"/>
    <n v="3636728.0700000003"/>
    <n v="2607"/>
    <n v="2273.75"/>
    <n v="5568735.0600000005"/>
    <n v="4790542.3291199999"/>
    <n v="320"/>
    <n v="0"/>
    <n v="3636728.0700000003"/>
  </r>
  <r>
    <x v="0"/>
    <x v="1"/>
    <x v="5"/>
    <x v="11"/>
    <x v="1"/>
    <x v="0"/>
    <x v="0"/>
    <x v="1"/>
    <n v="0"/>
    <n v="0"/>
    <n v="0"/>
    <n v="0"/>
    <n v="82.4"/>
    <n v="1671907.5"/>
    <n v="0"/>
    <n v="0"/>
    <n v="0"/>
    <n v="0"/>
    <n v="82.4"/>
    <n v="0"/>
    <n v="1671907.5"/>
  </r>
  <r>
    <x v="0"/>
    <x v="1"/>
    <x v="5"/>
    <x v="11"/>
    <x v="1"/>
    <x v="1"/>
    <x v="0"/>
    <x v="0"/>
    <n v="34921"/>
    <n v="34078.479999999996"/>
    <n v="87136526.939999998"/>
    <n v="96583141.660000011"/>
    <n v="3050.400000000001"/>
    <n v="36782100.609999985"/>
    <n v="34921"/>
    <n v="34078.479999999996"/>
    <n v="87136526.939999998"/>
    <n v="96583141.660000011"/>
    <n v="3050.400000000001"/>
    <n v="0"/>
    <n v="36782100.609999985"/>
  </r>
  <r>
    <x v="0"/>
    <x v="1"/>
    <x v="5"/>
    <x v="11"/>
    <x v="1"/>
    <x v="1"/>
    <x v="0"/>
    <x v="1"/>
    <n v="0"/>
    <n v="0"/>
    <n v="0"/>
    <n v="0"/>
    <n v="769.6"/>
    <n v="16290241.85"/>
    <n v="0"/>
    <n v="0"/>
    <n v="0"/>
    <n v="0"/>
    <n v="769.6"/>
    <n v="0"/>
    <n v="16290241.85"/>
  </r>
  <r>
    <x v="0"/>
    <x v="1"/>
    <x v="5"/>
    <x v="11"/>
    <x v="1"/>
    <x v="2"/>
    <x v="0"/>
    <x v="0"/>
    <n v="303"/>
    <n v="243.67999999999998"/>
    <n v="742360.64"/>
    <n v="511771.43999999994"/>
    <n v="24.799999999999997"/>
    <n v="371605.56"/>
    <n v="303"/>
    <n v="243.67999999999998"/>
    <n v="742360.64"/>
    <n v="511771.43999999994"/>
    <n v="24.799999999999997"/>
    <n v="0"/>
    <n v="371605.56"/>
  </r>
  <r>
    <x v="0"/>
    <x v="1"/>
    <x v="5"/>
    <x v="11"/>
    <x v="1"/>
    <x v="2"/>
    <x v="0"/>
    <x v="1"/>
    <n v="0"/>
    <n v="0"/>
    <n v="0"/>
    <n v="0"/>
    <n v="2.4"/>
    <n v="47484"/>
    <n v="0"/>
    <n v="0"/>
    <n v="0"/>
    <n v="0"/>
    <n v="2.4"/>
    <n v="0"/>
    <n v="47484"/>
  </r>
  <r>
    <x v="0"/>
    <x v="1"/>
    <x v="5"/>
    <x v="11"/>
    <x v="1"/>
    <x v="3"/>
    <x v="0"/>
    <x v="0"/>
    <n v="1145"/>
    <n v="637.06000000000017"/>
    <n v="2286242.61"/>
    <n v="1749484.2134889998"/>
    <n v="385.60000000000008"/>
    <n v="4487044.38"/>
    <n v="1145"/>
    <n v="637.06000000000017"/>
    <n v="2286242.61"/>
    <n v="1749484.2134889998"/>
    <n v="385.60000000000008"/>
    <n v="0"/>
    <n v="4487044.38"/>
  </r>
  <r>
    <x v="0"/>
    <x v="1"/>
    <x v="5"/>
    <x v="11"/>
    <x v="1"/>
    <x v="3"/>
    <x v="0"/>
    <x v="1"/>
    <n v="0"/>
    <n v="0"/>
    <n v="0"/>
    <n v="0"/>
    <n v="1.6"/>
    <n v="31646"/>
    <n v="0"/>
    <n v="0"/>
    <n v="0"/>
    <n v="0"/>
    <n v="1.6"/>
    <n v="0"/>
    <n v="31646"/>
  </r>
  <r>
    <x v="0"/>
    <x v="1"/>
    <x v="5"/>
    <x v="11"/>
    <x v="2"/>
    <x v="4"/>
    <x v="0"/>
    <x v="0"/>
    <n v="20457"/>
    <n v="15685.549999999997"/>
    <n v="156780731.36000004"/>
    <n v="154201778.367998"/>
    <n v="6297.5999999999995"/>
    <n v="103217598.5"/>
    <n v="20457"/>
    <n v="15685.549999999997"/>
    <n v="156780731.36000004"/>
    <n v="154201778.367998"/>
    <n v="6297.5999999999995"/>
    <n v="0"/>
    <n v="103217598.5"/>
  </r>
  <r>
    <x v="0"/>
    <x v="1"/>
    <x v="5"/>
    <x v="11"/>
    <x v="2"/>
    <x v="4"/>
    <x v="0"/>
    <x v="1"/>
    <n v="0"/>
    <n v="0"/>
    <n v="0"/>
    <n v="0"/>
    <n v="366.40000000000003"/>
    <n v="8714743.8000000007"/>
    <n v="0"/>
    <n v="0"/>
    <n v="0"/>
    <n v="0"/>
    <n v="366.40000000000003"/>
    <n v="0"/>
    <n v="8714743.8000000007"/>
  </r>
  <r>
    <x v="0"/>
    <x v="1"/>
    <x v="5"/>
    <x v="11"/>
    <x v="2"/>
    <x v="0"/>
    <x v="0"/>
    <x v="0"/>
    <n v="2163"/>
    <n v="1836.48"/>
    <n v="10574945.66"/>
    <n v="9517129.700429"/>
    <n v="418.4"/>
    <n v="6512293.6899999995"/>
    <n v="2163"/>
    <n v="1836.48"/>
    <n v="10574945.66"/>
    <n v="9517129.700429"/>
    <n v="418.4"/>
    <n v="0"/>
    <n v="6512293.6899999995"/>
  </r>
  <r>
    <x v="0"/>
    <x v="1"/>
    <x v="5"/>
    <x v="11"/>
    <x v="2"/>
    <x v="0"/>
    <x v="0"/>
    <x v="1"/>
    <n v="0"/>
    <n v="0"/>
    <n v="0"/>
    <n v="0"/>
    <n v="38.4"/>
    <n v="773897.91999999993"/>
    <n v="0"/>
    <n v="0"/>
    <n v="0"/>
    <n v="0"/>
    <n v="38.4"/>
    <n v="0"/>
    <n v="773897.91999999993"/>
  </r>
  <r>
    <x v="0"/>
    <x v="1"/>
    <x v="5"/>
    <x v="11"/>
    <x v="2"/>
    <x v="1"/>
    <x v="0"/>
    <x v="0"/>
    <n v="1964"/>
    <n v="1769.6599999999999"/>
    <n v="9225243.2199999988"/>
    <n v="11491612.491499998"/>
    <n v="367.20000000000022"/>
    <n v="5051655.4300000006"/>
    <n v="1964"/>
    <n v="1769.6599999999999"/>
    <n v="9225243.2199999988"/>
    <n v="11491612.491499998"/>
    <n v="367.20000000000022"/>
    <n v="0"/>
    <n v="5051655.4300000006"/>
  </r>
  <r>
    <x v="0"/>
    <x v="1"/>
    <x v="5"/>
    <x v="11"/>
    <x v="2"/>
    <x v="1"/>
    <x v="0"/>
    <x v="1"/>
    <n v="0"/>
    <n v="0"/>
    <n v="0"/>
    <n v="0"/>
    <n v="4"/>
    <n v="94418"/>
    <n v="0"/>
    <n v="0"/>
    <n v="0"/>
    <n v="0"/>
    <n v="4"/>
    <n v="0"/>
    <n v="94418"/>
  </r>
  <r>
    <x v="0"/>
    <x v="1"/>
    <x v="5"/>
    <x v="11"/>
    <x v="2"/>
    <x v="2"/>
    <x v="0"/>
    <x v="0"/>
    <n v="194"/>
    <n v="97.79"/>
    <n v="326525.7"/>
    <n v="157008"/>
    <n v="22.400000000000002"/>
    <n v="322901.5"/>
    <n v="194"/>
    <n v="97.79"/>
    <n v="326525.7"/>
    <n v="157008"/>
    <n v="22.400000000000002"/>
    <n v="0"/>
    <n v="322901.5"/>
  </r>
  <r>
    <x v="0"/>
    <x v="1"/>
    <x v="5"/>
    <x v="11"/>
    <x v="2"/>
    <x v="3"/>
    <x v="0"/>
    <x v="0"/>
    <n v="4149"/>
    <n v="3645.8399999999992"/>
    <n v="28518322.580000006"/>
    <n v="25907218.9146"/>
    <n v="1083.1999999999998"/>
    <n v="21533913.889999997"/>
    <n v="4149"/>
    <n v="3645.8399999999992"/>
    <n v="28518322.580000006"/>
    <n v="25907218.9146"/>
    <n v="1083.1999999999998"/>
    <n v="0"/>
    <n v="21533913.889999997"/>
  </r>
  <r>
    <x v="0"/>
    <x v="1"/>
    <x v="5"/>
    <x v="11"/>
    <x v="2"/>
    <x v="3"/>
    <x v="0"/>
    <x v="1"/>
    <n v="0"/>
    <n v="0"/>
    <n v="0"/>
    <n v="0"/>
    <n v="0.8"/>
    <n v="18924"/>
    <n v="0"/>
    <n v="0"/>
    <n v="0"/>
    <n v="0"/>
    <n v="0.8"/>
    <n v="0"/>
    <n v="18924"/>
  </r>
  <r>
    <x v="0"/>
    <x v="1"/>
    <x v="5"/>
    <x v="11"/>
    <x v="3"/>
    <x v="0"/>
    <x v="0"/>
    <x v="0"/>
    <n v="46"/>
    <n v="26.95"/>
    <n v="104096.65000000001"/>
    <n v="50050.86"/>
    <n v="0"/>
    <n v="881.66"/>
    <n v="46"/>
    <n v="26.95"/>
    <n v="104096.65000000001"/>
    <n v="50050.86"/>
    <n v="0"/>
    <n v="0"/>
    <n v="881.66"/>
  </r>
  <r>
    <x v="0"/>
    <x v="1"/>
    <x v="5"/>
    <x v="11"/>
    <x v="3"/>
    <x v="0"/>
    <x v="0"/>
    <x v="1"/>
    <n v="0"/>
    <n v="0"/>
    <n v="0"/>
    <n v="0"/>
    <n v="1.6"/>
    <n v="31896.36"/>
    <n v="0"/>
    <n v="0"/>
    <n v="0"/>
    <n v="0"/>
    <n v="1.6"/>
    <n v="0"/>
    <n v="31896.36"/>
  </r>
  <r>
    <x v="0"/>
    <x v="1"/>
    <x v="5"/>
    <x v="11"/>
    <x v="3"/>
    <x v="1"/>
    <x v="0"/>
    <x v="0"/>
    <n v="10840"/>
    <n v="9777.5499999999993"/>
    <n v="11540699.299999999"/>
    <n v="9340846.2624000013"/>
    <n v="112"/>
    <n v="1295328.7300000002"/>
    <n v="10840"/>
    <n v="9777.5499999999993"/>
    <n v="11540699.299999999"/>
    <n v="9340846.2624000013"/>
    <n v="112"/>
    <n v="0"/>
    <n v="1295328.7300000002"/>
  </r>
  <r>
    <x v="0"/>
    <x v="1"/>
    <x v="5"/>
    <x v="11"/>
    <x v="3"/>
    <x v="1"/>
    <x v="0"/>
    <x v="1"/>
    <n v="0"/>
    <n v="0"/>
    <n v="0"/>
    <n v="0"/>
    <n v="40"/>
    <n v="789958"/>
    <n v="0"/>
    <n v="0"/>
    <n v="0"/>
    <n v="0"/>
    <n v="40"/>
    <n v="0"/>
    <n v="789958"/>
  </r>
  <r>
    <x v="0"/>
    <x v="1"/>
    <x v="5"/>
    <x v="11"/>
    <x v="3"/>
    <x v="2"/>
    <x v="0"/>
    <x v="0"/>
    <n v="1792"/>
    <n v="1675.57"/>
    <n v="1381311.77"/>
    <n v="1297856.4452850001"/>
    <n v="48.8"/>
    <n v="871750.54999999993"/>
    <n v="1792"/>
    <n v="1675.57"/>
    <n v="1381311.77"/>
    <n v="1297856.4452850001"/>
    <n v="48.8"/>
    <n v="0"/>
    <n v="871750.54999999993"/>
  </r>
  <r>
    <x v="0"/>
    <x v="1"/>
    <x v="5"/>
    <x v="11"/>
    <x v="3"/>
    <x v="2"/>
    <x v="0"/>
    <x v="1"/>
    <n v="0"/>
    <n v="0"/>
    <n v="0"/>
    <n v="0"/>
    <n v="15.200000000000001"/>
    <n v="299832.8"/>
    <n v="0"/>
    <n v="0"/>
    <n v="0"/>
    <n v="0"/>
    <n v="15.200000000000001"/>
    <n v="0"/>
    <n v="299832.8"/>
  </r>
  <r>
    <x v="0"/>
    <x v="1"/>
    <x v="5"/>
    <x v="11"/>
    <x v="3"/>
    <x v="3"/>
    <x v="0"/>
    <x v="0"/>
    <n v="1"/>
    <n v="0.17"/>
    <n v="1062.8399999999999"/>
    <n v="361.13"/>
    <n v="0"/>
    <n v="0"/>
    <n v="1"/>
    <n v="0.17"/>
    <n v="1062.8399999999999"/>
    <n v="361.13"/>
    <n v="0"/>
    <n v="0"/>
    <n v="0"/>
  </r>
  <r>
    <x v="0"/>
    <x v="1"/>
    <x v="5"/>
    <x v="11"/>
    <x v="4"/>
    <x v="0"/>
    <x v="0"/>
    <x v="0"/>
    <n v="29"/>
    <n v="10.93"/>
    <n v="136474.27000000002"/>
    <n v="62002.239999999998"/>
    <n v="2584.0000000000005"/>
    <n v="42735617.270000003"/>
    <n v="29"/>
    <n v="10.93"/>
    <n v="136474.27000000002"/>
    <n v="62002.239999999998"/>
    <n v="2584.0000000000005"/>
    <n v="0"/>
    <n v="42735617.270000003"/>
  </r>
  <r>
    <x v="0"/>
    <x v="1"/>
    <x v="5"/>
    <x v="11"/>
    <x v="4"/>
    <x v="0"/>
    <x v="0"/>
    <x v="1"/>
    <n v="0"/>
    <n v="0"/>
    <n v="0"/>
    <n v="0"/>
    <n v="4.8000000000000007"/>
    <n v="684483.59000000008"/>
    <n v="0"/>
    <n v="0"/>
    <n v="0"/>
    <n v="0"/>
    <n v="4.8000000000000007"/>
    <n v="0"/>
    <n v="684483.59000000008"/>
  </r>
  <r>
    <x v="0"/>
    <x v="1"/>
    <x v="5"/>
    <x v="12"/>
    <x v="0"/>
    <x v="0"/>
    <x v="0"/>
    <x v="0"/>
    <n v="48486"/>
    <n v="34529.740000000005"/>
    <n v="193042512.88"/>
    <n v="168093721.56626001"/>
    <n v="96"/>
    <n v="4990821.17"/>
    <n v="48486"/>
    <n v="34529.740000000005"/>
    <n v="193042512.88"/>
    <n v="168093721.56626001"/>
    <n v="96"/>
    <n v="0"/>
    <n v="4990821.17"/>
  </r>
  <r>
    <x v="0"/>
    <x v="1"/>
    <x v="5"/>
    <x v="12"/>
    <x v="0"/>
    <x v="1"/>
    <x v="0"/>
    <x v="0"/>
    <n v="2591"/>
    <n v="2003.56"/>
    <n v="578612.64999999991"/>
    <n v="3063273.3500000006"/>
    <n v="5.6"/>
    <n v="138940.33000000002"/>
    <n v="2591"/>
    <n v="2003.56"/>
    <n v="578612.64999999991"/>
    <n v="3063273.3500000006"/>
    <n v="5.6"/>
    <n v="0"/>
    <n v="138940.33000000002"/>
  </r>
  <r>
    <x v="0"/>
    <x v="1"/>
    <x v="5"/>
    <x v="12"/>
    <x v="0"/>
    <x v="2"/>
    <x v="0"/>
    <x v="0"/>
    <n v="1"/>
    <n v="0.56000000000000005"/>
    <n v="738"/>
    <n v="412.48"/>
    <n v="0"/>
    <n v="316"/>
    <n v="1"/>
    <n v="0.56000000000000005"/>
    <n v="738"/>
    <n v="412.48"/>
    <n v="0"/>
    <n v="0"/>
    <n v="316"/>
  </r>
  <r>
    <x v="0"/>
    <x v="1"/>
    <x v="5"/>
    <x v="12"/>
    <x v="0"/>
    <x v="3"/>
    <x v="0"/>
    <x v="0"/>
    <n v="0"/>
    <n v="5"/>
    <n v="0"/>
    <n v="7856"/>
    <n v="0"/>
    <n v="253"/>
    <n v="0"/>
    <n v="5"/>
    <n v="0"/>
    <n v="7856"/>
    <n v="0"/>
    <n v="0"/>
    <n v="253"/>
  </r>
  <r>
    <x v="0"/>
    <x v="1"/>
    <x v="5"/>
    <x v="12"/>
    <x v="1"/>
    <x v="4"/>
    <x v="0"/>
    <x v="0"/>
    <n v="2"/>
    <n v="27.36"/>
    <n v="-10556.94"/>
    <n v="49895.200000000004"/>
    <n v="0"/>
    <n v="0"/>
    <n v="2"/>
    <n v="27.36"/>
    <n v="-10556.94"/>
    <n v="49895.200000000004"/>
    <n v="0"/>
    <n v="0"/>
    <n v="0"/>
  </r>
  <r>
    <x v="0"/>
    <x v="1"/>
    <x v="5"/>
    <x v="12"/>
    <x v="1"/>
    <x v="0"/>
    <x v="0"/>
    <x v="0"/>
    <n v="0"/>
    <n v="0.04"/>
    <n v="0"/>
    <n v="127.28"/>
    <n v="0"/>
    <n v="0"/>
    <n v="0"/>
    <n v="0.04"/>
    <n v="0"/>
    <n v="127.28"/>
    <n v="0"/>
    <n v="0"/>
    <n v="0"/>
  </r>
  <r>
    <x v="0"/>
    <x v="1"/>
    <x v="5"/>
    <x v="12"/>
    <x v="1"/>
    <x v="1"/>
    <x v="0"/>
    <x v="0"/>
    <n v="6"/>
    <n v="32.36"/>
    <n v="-24132.690000000002"/>
    <n v="66746.5"/>
    <n v="0"/>
    <n v="0"/>
    <n v="6"/>
    <n v="32.36"/>
    <n v="-24132.690000000002"/>
    <n v="66746.5"/>
    <n v="0"/>
    <n v="0"/>
    <n v="0"/>
  </r>
  <r>
    <x v="0"/>
    <x v="1"/>
    <x v="5"/>
    <x v="12"/>
    <x v="1"/>
    <x v="3"/>
    <x v="0"/>
    <x v="0"/>
    <n v="0"/>
    <n v="0.31"/>
    <n v="0"/>
    <n v="958.29"/>
    <n v="0"/>
    <n v="0"/>
    <n v="0"/>
    <n v="0.31"/>
    <n v="0"/>
    <n v="958.29"/>
    <n v="0"/>
    <n v="0"/>
    <n v="0"/>
  </r>
  <r>
    <x v="0"/>
    <x v="1"/>
    <x v="5"/>
    <x v="12"/>
    <x v="2"/>
    <x v="4"/>
    <x v="0"/>
    <x v="0"/>
    <n v="61"/>
    <n v="102.89"/>
    <n v="2418588.2599999998"/>
    <n v="2423174.63"/>
    <n v="0"/>
    <n v="0"/>
    <n v="61"/>
    <n v="102.89"/>
    <n v="2418588.2599999998"/>
    <n v="2423174.63"/>
    <n v="0"/>
    <n v="0"/>
    <n v="0"/>
  </r>
  <r>
    <x v="0"/>
    <x v="1"/>
    <x v="5"/>
    <x v="12"/>
    <x v="2"/>
    <x v="0"/>
    <x v="0"/>
    <x v="0"/>
    <n v="1382"/>
    <n v="797.28"/>
    <n v="4969131.1399999997"/>
    <n v="3440016.0100000002"/>
    <n v="0"/>
    <n v="0"/>
    <n v="1382"/>
    <n v="797.28"/>
    <n v="4969131.1399999997"/>
    <n v="3440016.0100000002"/>
    <n v="0"/>
    <n v="0"/>
    <n v="0"/>
  </r>
  <r>
    <x v="0"/>
    <x v="1"/>
    <x v="5"/>
    <x v="12"/>
    <x v="2"/>
    <x v="1"/>
    <x v="0"/>
    <x v="0"/>
    <n v="88"/>
    <n v="68.17"/>
    <n v="169660.46"/>
    <n v="276636.33"/>
    <n v="0"/>
    <n v="0"/>
    <n v="88"/>
    <n v="68.17"/>
    <n v="169660.46"/>
    <n v="276636.33"/>
    <n v="0"/>
    <n v="0"/>
    <n v="0"/>
  </r>
  <r>
    <x v="0"/>
    <x v="1"/>
    <x v="5"/>
    <x v="12"/>
    <x v="3"/>
    <x v="0"/>
    <x v="0"/>
    <x v="0"/>
    <n v="23"/>
    <n v="33.76"/>
    <n v="64760.03"/>
    <n v="83039.78"/>
    <n v="0"/>
    <n v="0"/>
    <n v="23"/>
    <n v="33.76"/>
    <n v="64760.03"/>
    <n v="83039.78"/>
    <n v="0"/>
    <n v="0"/>
    <n v="0"/>
  </r>
  <r>
    <x v="0"/>
    <x v="1"/>
    <x v="5"/>
    <x v="12"/>
    <x v="3"/>
    <x v="1"/>
    <x v="0"/>
    <x v="0"/>
    <n v="37"/>
    <n v="17.7"/>
    <n v="3999.16"/>
    <n v="35320.83"/>
    <n v="0"/>
    <n v="0"/>
    <n v="37"/>
    <n v="17.7"/>
    <n v="3999.16"/>
    <n v="35320.83"/>
    <n v="0"/>
    <n v="0"/>
    <n v="0"/>
  </r>
  <r>
    <x v="0"/>
    <x v="1"/>
    <x v="5"/>
    <x v="12"/>
    <x v="4"/>
    <x v="0"/>
    <x v="0"/>
    <x v="0"/>
    <n v="1274"/>
    <n v="1273.22"/>
    <n v="3901785.21"/>
    <n v="4016971.41"/>
    <n v="184.8"/>
    <n v="9006372.1699999999"/>
    <n v="1274"/>
    <n v="1273.22"/>
    <n v="3901785.21"/>
    <n v="4016971.41"/>
    <n v="184.8"/>
    <n v="0"/>
    <n v="9006372.1699999999"/>
  </r>
  <r>
    <x v="0"/>
    <x v="1"/>
    <x v="5"/>
    <x v="13"/>
    <x v="0"/>
    <x v="4"/>
    <x v="0"/>
    <x v="0"/>
    <n v="1"/>
    <n v="1.6099999999999999"/>
    <n v="-10601.64"/>
    <n v="17303.990000000002"/>
    <n v="0"/>
    <n v="0"/>
    <n v="1"/>
    <n v="1.6099999999999999"/>
    <n v="-10601.64"/>
    <n v="17303.990000000002"/>
    <n v="0"/>
    <n v="0"/>
    <n v="0"/>
  </r>
  <r>
    <x v="0"/>
    <x v="1"/>
    <x v="5"/>
    <x v="13"/>
    <x v="0"/>
    <x v="0"/>
    <x v="0"/>
    <x v="0"/>
    <n v="3878"/>
    <n v="2325.0600000000004"/>
    <n v="25099779.68"/>
    <n v="12399558.367590997"/>
    <n v="195.99999999999997"/>
    <n v="2848239.5599999991"/>
    <n v="3878"/>
    <n v="2325.0600000000004"/>
    <n v="25099779.68"/>
    <n v="12399558.367590997"/>
    <n v="195.99999999999997"/>
    <n v="0"/>
    <n v="2848239.5599999991"/>
  </r>
  <r>
    <x v="0"/>
    <x v="1"/>
    <x v="5"/>
    <x v="13"/>
    <x v="0"/>
    <x v="0"/>
    <x v="0"/>
    <x v="1"/>
    <n v="0"/>
    <n v="0"/>
    <n v="0"/>
    <n v="0"/>
    <n v="42.400000000000006"/>
    <n v="941539.24"/>
    <n v="0"/>
    <n v="0"/>
    <n v="0"/>
    <n v="0"/>
    <n v="42.400000000000006"/>
    <n v="0"/>
    <n v="941539.24"/>
  </r>
  <r>
    <x v="0"/>
    <x v="1"/>
    <x v="5"/>
    <x v="13"/>
    <x v="0"/>
    <x v="1"/>
    <x v="0"/>
    <x v="0"/>
    <n v="266770"/>
    <n v="243155.95"/>
    <n v="260704468.16"/>
    <n v="232655334.81"/>
    <n v="8690.4000000000015"/>
    <n v="118614036.61"/>
    <n v="266770"/>
    <n v="243155.95"/>
    <n v="260704468.16"/>
    <n v="232655334.81"/>
    <n v="8690.4000000000015"/>
    <n v="0"/>
    <n v="118614036.61"/>
  </r>
  <r>
    <x v="0"/>
    <x v="1"/>
    <x v="5"/>
    <x v="13"/>
    <x v="0"/>
    <x v="1"/>
    <x v="0"/>
    <x v="1"/>
    <n v="0"/>
    <n v="0"/>
    <n v="0"/>
    <n v="0"/>
    <n v="2405.5999999999995"/>
    <n v="51365805.700000003"/>
    <n v="0"/>
    <n v="0"/>
    <n v="0"/>
    <n v="0"/>
    <n v="2405.5999999999995"/>
    <n v="0"/>
    <n v="51365805.700000003"/>
  </r>
  <r>
    <x v="0"/>
    <x v="1"/>
    <x v="5"/>
    <x v="13"/>
    <x v="0"/>
    <x v="1"/>
    <x v="1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13"/>
    <x v="0"/>
    <x v="2"/>
    <x v="0"/>
    <x v="0"/>
    <n v="234"/>
    <n v="115.61999999999999"/>
    <n v="670215.49"/>
    <n v="178712.44"/>
    <n v="4.8"/>
    <n v="39312.97"/>
    <n v="234"/>
    <n v="115.61999999999999"/>
    <n v="670215.49"/>
    <n v="178712.44"/>
    <n v="4.8"/>
    <n v="0"/>
    <n v="39312.97"/>
  </r>
  <r>
    <x v="0"/>
    <x v="1"/>
    <x v="5"/>
    <x v="13"/>
    <x v="0"/>
    <x v="2"/>
    <x v="0"/>
    <x v="1"/>
    <n v="0"/>
    <n v="0"/>
    <n v="0"/>
    <n v="0"/>
    <n v="2.4"/>
    <n v="47154"/>
    <n v="0"/>
    <n v="0"/>
    <n v="0"/>
    <n v="0"/>
    <n v="2.4"/>
    <n v="0"/>
    <n v="47154"/>
  </r>
  <r>
    <x v="0"/>
    <x v="1"/>
    <x v="5"/>
    <x v="13"/>
    <x v="0"/>
    <x v="3"/>
    <x v="0"/>
    <x v="0"/>
    <n v="7374"/>
    <n v="5540.18"/>
    <n v="10197681.129999999"/>
    <n v="7243299.8290000018"/>
    <n v="418.40000000000003"/>
    <n v="6634057.9199999999"/>
    <n v="7374"/>
    <n v="5540.18"/>
    <n v="10197681.129999999"/>
    <n v="7243299.8290000018"/>
    <n v="418.40000000000003"/>
    <n v="0"/>
    <n v="6634057.9199999999"/>
  </r>
  <r>
    <x v="0"/>
    <x v="1"/>
    <x v="5"/>
    <x v="13"/>
    <x v="0"/>
    <x v="3"/>
    <x v="0"/>
    <x v="1"/>
    <n v="0"/>
    <n v="0"/>
    <n v="0"/>
    <n v="0"/>
    <n v="26.400000000000006"/>
    <n v="545517.04"/>
    <n v="0"/>
    <n v="0"/>
    <n v="0"/>
    <n v="0"/>
    <n v="26.400000000000006"/>
    <n v="0"/>
    <n v="545517.04"/>
  </r>
  <r>
    <x v="0"/>
    <x v="1"/>
    <x v="5"/>
    <x v="13"/>
    <x v="1"/>
    <x v="4"/>
    <x v="0"/>
    <x v="0"/>
    <n v="21801"/>
    <n v="17939.36"/>
    <n v="37745931.989999995"/>
    <n v="29521472.092500001"/>
    <n v="1199.2"/>
    <n v="17180824.140000001"/>
    <n v="21801"/>
    <n v="17939.36"/>
    <n v="37745931.989999995"/>
    <n v="29521472.092500001"/>
    <n v="1199.2"/>
    <n v="0"/>
    <n v="17180824.140000001"/>
  </r>
  <r>
    <x v="0"/>
    <x v="1"/>
    <x v="5"/>
    <x v="13"/>
    <x v="1"/>
    <x v="4"/>
    <x v="0"/>
    <x v="1"/>
    <n v="0"/>
    <n v="0"/>
    <n v="0"/>
    <n v="0"/>
    <n v="366.4"/>
    <n v="7893129.4000000013"/>
    <n v="0"/>
    <n v="0"/>
    <n v="0"/>
    <n v="0"/>
    <n v="366.4"/>
    <n v="0"/>
    <n v="7893129.4000000013"/>
  </r>
  <r>
    <x v="0"/>
    <x v="1"/>
    <x v="5"/>
    <x v="13"/>
    <x v="1"/>
    <x v="0"/>
    <x v="0"/>
    <x v="0"/>
    <n v="598"/>
    <n v="591.82999999999993"/>
    <n v="822580.05000000016"/>
    <n v="798477.79227299977"/>
    <n v="53.6"/>
    <n v="682069.78"/>
    <n v="598"/>
    <n v="591.82999999999993"/>
    <n v="822580.05000000016"/>
    <n v="798477.79227299977"/>
    <n v="53.6"/>
    <n v="0"/>
    <n v="682069.78"/>
  </r>
  <r>
    <x v="0"/>
    <x v="1"/>
    <x v="5"/>
    <x v="13"/>
    <x v="1"/>
    <x v="0"/>
    <x v="0"/>
    <x v="1"/>
    <n v="0"/>
    <n v="0"/>
    <n v="0"/>
    <n v="0"/>
    <n v="8"/>
    <n v="159529.68"/>
    <n v="0"/>
    <n v="0"/>
    <n v="0"/>
    <n v="0"/>
    <n v="8"/>
    <n v="0"/>
    <n v="159529.68"/>
  </r>
  <r>
    <x v="0"/>
    <x v="1"/>
    <x v="5"/>
    <x v="13"/>
    <x v="1"/>
    <x v="1"/>
    <x v="0"/>
    <x v="0"/>
    <n v="27028"/>
    <n v="26281.819999999996"/>
    <n v="41230789.770000003"/>
    <n v="43711156.125999987"/>
    <n v="1520.8"/>
    <n v="24548918.599999994"/>
    <n v="27028"/>
    <n v="26281.819999999996"/>
    <n v="41230789.770000003"/>
    <n v="43711156.125999987"/>
    <n v="1520.8"/>
    <n v="0"/>
    <n v="24548918.599999994"/>
  </r>
  <r>
    <x v="0"/>
    <x v="1"/>
    <x v="5"/>
    <x v="13"/>
    <x v="1"/>
    <x v="1"/>
    <x v="0"/>
    <x v="1"/>
    <n v="0"/>
    <n v="0"/>
    <n v="0"/>
    <n v="0"/>
    <n v="280"/>
    <n v="5892508.25"/>
    <n v="0"/>
    <n v="0"/>
    <n v="0"/>
    <n v="0"/>
    <n v="280"/>
    <n v="0"/>
    <n v="5892508.25"/>
  </r>
  <r>
    <x v="0"/>
    <x v="1"/>
    <x v="5"/>
    <x v="13"/>
    <x v="1"/>
    <x v="2"/>
    <x v="0"/>
    <x v="0"/>
    <n v="234"/>
    <n v="121.69"/>
    <n v="370439.17"/>
    <n v="200516.25000000003"/>
    <n v="9.6"/>
    <n v="231487.33"/>
    <n v="234"/>
    <n v="121.69"/>
    <n v="370439.17"/>
    <n v="200516.25000000003"/>
    <n v="9.6"/>
    <n v="0"/>
    <n v="231487.33"/>
  </r>
  <r>
    <x v="0"/>
    <x v="1"/>
    <x v="5"/>
    <x v="13"/>
    <x v="1"/>
    <x v="2"/>
    <x v="0"/>
    <x v="1"/>
    <n v="0"/>
    <n v="0"/>
    <n v="0"/>
    <n v="0"/>
    <n v="2.4"/>
    <n v="47306"/>
    <n v="0"/>
    <n v="0"/>
    <n v="0"/>
    <n v="0"/>
    <n v="2.4"/>
    <n v="0"/>
    <n v="47306"/>
  </r>
  <r>
    <x v="0"/>
    <x v="1"/>
    <x v="5"/>
    <x v="13"/>
    <x v="1"/>
    <x v="3"/>
    <x v="0"/>
    <x v="0"/>
    <n v="100"/>
    <n v="69.849999999999994"/>
    <n v="77984.240000000005"/>
    <n v="80125.95"/>
    <n v="1.6"/>
    <n v="7863.34"/>
    <n v="100"/>
    <n v="69.849999999999994"/>
    <n v="77984.240000000005"/>
    <n v="80125.95"/>
    <n v="1.6"/>
    <n v="0"/>
    <n v="7863.34"/>
  </r>
  <r>
    <x v="0"/>
    <x v="1"/>
    <x v="5"/>
    <x v="13"/>
    <x v="2"/>
    <x v="4"/>
    <x v="0"/>
    <x v="0"/>
    <n v="6782"/>
    <n v="5780.79"/>
    <n v="43078573.740000002"/>
    <n v="42327761.901999995"/>
    <n v="1020.8"/>
    <n v="27173216.469999999"/>
    <n v="6782"/>
    <n v="5780.79"/>
    <n v="43078573.740000002"/>
    <n v="42327761.901999995"/>
    <n v="1020.8"/>
    <n v="0"/>
    <n v="27173216.469999999"/>
  </r>
  <r>
    <x v="0"/>
    <x v="1"/>
    <x v="5"/>
    <x v="13"/>
    <x v="2"/>
    <x v="4"/>
    <x v="0"/>
    <x v="1"/>
    <n v="0"/>
    <n v="0"/>
    <n v="0"/>
    <n v="0"/>
    <n v="49.600000000000009"/>
    <n v="1123893.69"/>
    <n v="0"/>
    <n v="0"/>
    <n v="0"/>
    <n v="0"/>
    <n v="49.600000000000009"/>
    <n v="0"/>
    <n v="1123893.69"/>
  </r>
  <r>
    <x v="0"/>
    <x v="1"/>
    <x v="5"/>
    <x v="13"/>
    <x v="2"/>
    <x v="0"/>
    <x v="0"/>
    <x v="0"/>
    <n v="2695"/>
    <n v="2458.98"/>
    <n v="8440351.540000001"/>
    <n v="8285438.5998900011"/>
    <n v="243.2"/>
    <n v="4897011.7999999989"/>
    <n v="2695"/>
    <n v="2458.98"/>
    <n v="8440351.540000001"/>
    <n v="8285438.5998900011"/>
    <n v="243.2"/>
    <n v="0"/>
    <n v="4897011.7999999989"/>
  </r>
  <r>
    <x v="0"/>
    <x v="1"/>
    <x v="5"/>
    <x v="13"/>
    <x v="2"/>
    <x v="0"/>
    <x v="0"/>
    <x v="1"/>
    <n v="0"/>
    <n v="0"/>
    <n v="0"/>
    <n v="0"/>
    <n v="13.6"/>
    <n v="275760.77"/>
    <n v="0"/>
    <n v="0"/>
    <n v="0"/>
    <n v="0"/>
    <n v="13.6"/>
    <n v="0"/>
    <n v="275760.77"/>
  </r>
  <r>
    <x v="0"/>
    <x v="1"/>
    <x v="5"/>
    <x v="13"/>
    <x v="2"/>
    <x v="1"/>
    <x v="0"/>
    <x v="0"/>
    <n v="1177"/>
    <n v="1017.99"/>
    <n v="5326640.5"/>
    <n v="5091992.4007919999"/>
    <n v="149.60000000000002"/>
    <n v="3079471.21"/>
    <n v="1177"/>
    <n v="1017.99"/>
    <n v="5326640.5"/>
    <n v="5091992.4007919999"/>
    <n v="149.60000000000002"/>
    <n v="0"/>
    <n v="3079471.21"/>
  </r>
  <r>
    <x v="0"/>
    <x v="1"/>
    <x v="5"/>
    <x v="13"/>
    <x v="2"/>
    <x v="1"/>
    <x v="0"/>
    <x v="1"/>
    <n v="0"/>
    <n v="0"/>
    <n v="0"/>
    <n v="0"/>
    <n v="2.4"/>
    <n v="47624"/>
    <n v="0"/>
    <n v="0"/>
    <n v="0"/>
    <n v="0"/>
    <n v="2.4"/>
    <n v="0"/>
    <n v="47624"/>
  </r>
  <r>
    <x v="0"/>
    <x v="1"/>
    <x v="5"/>
    <x v="13"/>
    <x v="2"/>
    <x v="2"/>
    <x v="0"/>
    <x v="0"/>
    <n v="16"/>
    <n v="7.99"/>
    <n v="24826.560000000001"/>
    <n v="12981.72"/>
    <n v="0.8"/>
    <n v="2305.91"/>
    <n v="16"/>
    <n v="7.99"/>
    <n v="24826.560000000001"/>
    <n v="12981.72"/>
    <n v="0.8"/>
    <n v="0"/>
    <n v="2305.91"/>
  </r>
  <r>
    <x v="0"/>
    <x v="1"/>
    <x v="5"/>
    <x v="13"/>
    <x v="2"/>
    <x v="3"/>
    <x v="0"/>
    <x v="0"/>
    <n v="2089"/>
    <n v="1793.5199999999998"/>
    <n v="7424637.3399999989"/>
    <n v="6794303.598447999"/>
    <n v="185.60000000000005"/>
    <n v="5906756.8399999989"/>
    <n v="2089"/>
    <n v="1793.5199999999998"/>
    <n v="7424637.3399999989"/>
    <n v="6794303.598447999"/>
    <n v="185.60000000000005"/>
    <n v="0"/>
    <n v="5906756.8399999989"/>
  </r>
  <r>
    <x v="0"/>
    <x v="1"/>
    <x v="5"/>
    <x v="13"/>
    <x v="3"/>
    <x v="0"/>
    <x v="0"/>
    <x v="0"/>
    <n v="11"/>
    <n v="15.12"/>
    <n v="10519.39"/>
    <n v="17225.62"/>
    <n v="0.8"/>
    <n v="5005.3500000000004"/>
    <n v="11"/>
    <n v="15.12"/>
    <n v="10519.39"/>
    <n v="17225.62"/>
    <n v="0.8"/>
    <n v="0"/>
    <n v="5005.3500000000004"/>
  </r>
  <r>
    <x v="0"/>
    <x v="1"/>
    <x v="5"/>
    <x v="13"/>
    <x v="3"/>
    <x v="1"/>
    <x v="0"/>
    <x v="0"/>
    <n v="1862"/>
    <n v="2193.94"/>
    <n v="1365268.58"/>
    <n v="1341751.47371"/>
    <n v="24"/>
    <n v="392993.39"/>
    <n v="1862"/>
    <n v="2193.94"/>
    <n v="1365268.58"/>
    <n v="1341751.47371"/>
    <n v="24"/>
    <n v="0"/>
    <n v="392993.39"/>
  </r>
  <r>
    <x v="0"/>
    <x v="1"/>
    <x v="5"/>
    <x v="13"/>
    <x v="3"/>
    <x v="1"/>
    <x v="0"/>
    <x v="1"/>
    <n v="0"/>
    <n v="0"/>
    <n v="0"/>
    <n v="0"/>
    <n v="3.2"/>
    <n v="62810"/>
    <n v="0"/>
    <n v="0"/>
    <n v="0"/>
    <n v="0"/>
    <n v="3.2"/>
    <n v="0"/>
    <n v="62810"/>
  </r>
  <r>
    <x v="0"/>
    <x v="1"/>
    <x v="5"/>
    <x v="13"/>
    <x v="3"/>
    <x v="2"/>
    <x v="0"/>
    <x v="0"/>
    <n v="1105"/>
    <n v="860.49999999999989"/>
    <n v="623896.27"/>
    <n v="498120.44"/>
    <n v="15.200000000000001"/>
    <n v="123921.94"/>
    <n v="1105"/>
    <n v="860.49999999999989"/>
    <n v="623896.27"/>
    <n v="498120.44"/>
    <n v="15.200000000000001"/>
    <n v="0"/>
    <n v="123921.94"/>
  </r>
  <r>
    <x v="0"/>
    <x v="1"/>
    <x v="5"/>
    <x v="13"/>
    <x v="3"/>
    <x v="2"/>
    <x v="0"/>
    <x v="1"/>
    <n v="0"/>
    <n v="0"/>
    <n v="0"/>
    <n v="0"/>
    <n v="5.6"/>
    <n v="110119"/>
    <n v="0"/>
    <n v="0"/>
    <n v="0"/>
    <n v="0"/>
    <n v="5.6"/>
    <n v="0"/>
    <n v="110119"/>
  </r>
  <r>
    <x v="0"/>
    <x v="1"/>
    <x v="5"/>
    <x v="13"/>
    <x v="4"/>
    <x v="0"/>
    <x v="0"/>
    <x v="0"/>
    <n v="1"/>
    <n v="1"/>
    <n v="1761.59"/>
    <n v="2399.9257090000001"/>
    <n v="616.80000000000007"/>
    <n v="13518086.790000007"/>
    <n v="1"/>
    <n v="1"/>
    <n v="1761.59"/>
    <n v="2399.9257090000001"/>
    <n v="616.80000000000007"/>
    <n v="0"/>
    <n v="13518086.790000007"/>
  </r>
  <r>
    <x v="0"/>
    <x v="1"/>
    <x v="5"/>
    <x v="13"/>
    <x v="4"/>
    <x v="0"/>
    <x v="0"/>
    <x v="1"/>
    <n v="0"/>
    <n v="0"/>
    <n v="0"/>
    <n v="0"/>
    <n v="0"/>
    <n v="66487.31"/>
    <n v="0"/>
    <n v="0"/>
    <n v="0"/>
    <n v="0"/>
    <n v="0"/>
    <n v="0"/>
    <n v="66487.31"/>
  </r>
  <r>
    <x v="0"/>
    <x v="1"/>
    <x v="5"/>
    <x v="13"/>
    <x v="4"/>
    <x v="0"/>
    <x v="3"/>
    <x v="0"/>
    <n v="0"/>
    <n v="0"/>
    <n v="0"/>
    <n v="0"/>
    <n v="0"/>
    <n v="-304"/>
    <n v="0"/>
    <n v="0"/>
    <n v="0"/>
    <n v="0"/>
    <n v="0"/>
    <n v="0"/>
    <n v="-304"/>
  </r>
  <r>
    <x v="0"/>
    <x v="1"/>
    <x v="5"/>
    <x v="14"/>
    <x v="0"/>
    <x v="0"/>
    <x v="0"/>
    <x v="0"/>
    <n v="238"/>
    <n v="266.73"/>
    <n v="494521.48"/>
    <n v="524261.92363600002"/>
    <n v="16"/>
    <n v="606675.47"/>
    <n v="238"/>
    <n v="266.73"/>
    <n v="494521.48"/>
    <n v="524261.92363600002"/>
    <n v="16"/>
    <n v="0"/>
    <n v="606675.47"/>
  </r>
  <r>
    <x v="0"/>
    <x v="1"/>
    <x v="5"/>
    <x v="14"/>
    <x v="0"/>
    <x v="0"/>
    <x v="0"/>
    <x v="1"/>
    <n v="0"/>
    <n v="0"/>
    <n v="0"/>
    <n v="0"/>
    <n v="2.4000000000000004"/>
    <n v="47741.26"/>
    <n v="0"/>
    <n v="0"/>
    <n v="0"/>
    <n v="0"/>
    <n v="2.4000000000000004"/>
    <n v="0"/>
    <n v="47741.26"/>
  </r>
  <r>
    <x v="0"/>
    <x v="1"/>
    <x v="5"/>
    <x v="14"/>
    <x v="0"/>
    <x v="1"/>
    <x v="0"/>
    <x v="0"/>
    <n v="46904"/>
    <n v="44135.530000000013"/>
    <n v="58462308.649999991"/>
    <n v="55432429.138999999"/>
    <n v="1773.5999999999997"/>
    <n v="32051016.629999999"/>
    <n v="46904"/>
    <n v="44135.530000000013"/>
    <n v="58462308.649999991"/>
    <n v="55432429.138999999"/>
    <n v="1773.5999999999997"/>
    <n v="0"/>
    <n v="32051016.629999999"/>
  </r>
  <r>
    <x v="0"/>
    <x v="1"/>
    <x v="5"/>
    <x v="14"/>
    <x v="0"/>
    <x v="1"/>
    <x v="0"/>
    <x v="1"/>
    <n v="0"/>
    <n v="0"/>
    <n v="0"/>
    <n v="0"/>
    <n v="336"/>
    <n v="8686248.0899999999"/>
    <n v="0"/>
    <n v="0"/>
    <n v="0"/>
    <n v="0"/>
    <n v="336"/>
    <n v="0"/>
    <n v="8686248.0899999999"/>
  </r>
  <r>
    <x v="0"/>
    <x v="1"/>
    <x v="5"/>
    <x v="14"/>
    <x v="0"/>
    <x v="2"/>
    <x v="0"/>
    <x v="0"/>
    <n v="62"/>
    <n v="26.51"/>
    <n v="130760.25"/>
    <n v="49029.31"/>
    <n v="4"/>
    <n v="31577.87"/>
    <n v="62"/>
    <n v="26.51"/>
    <n v="130760.25"/>
    <n v="49029.31"/>
    <n v="4"/>
    <n v="0"/>
    <n v="31577.87"/>
  </r>
  <r>
    <x v="0"/>
    <x v="1"/>
    <x v="5"/>
    <x v="14"/>
    <x v="0"/>
    <x v="3"/>
    <x v="0"/>
    <x v="0"/>
    <n v="6277"/>
    <n v="6341.84"/>
    <n v="13345089.329999998"/>
    <n v="13402961.50358"/>
    <n v="380.80000000000007"/>
    <n v="15345476.630000001"/>
    <n v="6277"/>
    <n v="6341.84"/>
    <n v="13345089.329999998"/>
    <n v="13402961.50358"/>
    <n v="380.80000000000007"/>
    <n v="0"/>
    <n v="15345476.630000001"/>
  </r>
  <r>
    <x v="0"/>
    <x v="1"/>
    <x v="5"/>
    <x v="14"/>
    <x v="1"/>
    <x v="4"/>
    <x v="0"/>
    <x v="0"/>
    <n v="4579"/>
    <n v="3724.1900000000005"/>
    <n v="9290323.2300000004"/>
    <n v="7955216.7335999999"/>
    <n v="287.2"/>
    <n v="4966469.28"/>
    <n v="4579"/>
    <n v="3724.1900000000005"/>
    <n v="9290323.2300000004"/>
    <n v="7955216.7335999999"/>
    <n v="287.2"/>
    <n v="0"/>
    <n v="4966469.28"/>
  </r>
  <r>
    <x v="0"/>
    <x v="1"/>
    <x v="5"/>
    <x v="14"/>
    <x v="1"/>
    <x v="4"/>
    <x v="0"/>
    <x v="1"/>
    <n v="0"/>
    <n v="0"/>
    <n v="0"/>
    <n v="0"/>
    <n v="38.400000000000006"/>
    <n v="820489.91"/>
    <n v="0"/>
    <n v="0"/>
    <n v="0"/>
    <n v="0"/>
    <n v="38.400000000000006"/>
    <n v="0"/>
    <n v="820489.91"/>
  </r>
  <r>
    <x v="0"/>
    <x v="1"/>
    <x v="5"/>
    <x v="14"/>
    <x v="1"/>
    <x v="0"/>
    <x v="0"/>
    <x v="0"/>
    <n v="171"/>
    <n v="163.13"/>
    <n v="295603.05000000005"/>
    <n v="236550.70766299998"/>
    <n v="12"/>
    <n v="173397.33000000002"/>
    <n v="171"/>
    <n v="163.13"/>
    <n v="295603.05000000005"/>
    <n v="236550.70766299998"/>
    <n v="12"/>
    <n v="0"/>
    <n v="173397.33000000002"/>
  </r>
  <r>
    <x v="0"/>
    <x v="1"/>
    <x v="5"/>
    <x v="14"/>
    <x v="1"/>
    <x v="0"/>
    <x v="0"/>
    <x v="1"/>
    <n v="0"/>
    <n v="0"/>
    <n v="0"/>
    <n v="0"/>
    <n v="0"/>
    <n v="1565.8"/>
    <n v="0"/>
    <n v="0"/>
    <n v="0"/>
    <n v="0"/>
    <n v="0"/>
    <n v="0"/>
    <n v="1565.8"/>
  </r>
  <r>
    <x v="0"/>
    <x v="1"/>
    <x v="5"/>
    <x v="14"/>
    <x v="1"/>
    <x v="1"/>
    <x v="0"/>
    <x v="0"/>
    <n v="4407"/>
    <n v="4932.079999999999"/>
    <n v="8041439.0699999994"/>
    <n v="9816777.4449999984"/>
    <n v="263.20000000000005"/>
    <n v="7120779.0799999991"/>
    <n v="4407"/>
    <n v="4932.079999999999"/>
    <n v="8041439.0699999994"/>
    <n v="9816777.4449999984"/>
    <n v="263.20000000000005"/>
    <n v="0"/>
    <n v="7120779.0799999991"/>
  </r>
  <r>
    <x v="0"/>
    <x v="1"/>
    <x v="5"/>
    <x v="14"/>
    <x v="1"/>
    <x v="1"/>
    <x v="0"/>
    <x v="1"/>
    <n v="0"/>
    <n v="0"/>
    <n v="0"/>
    <n v="0"/>
    <n v="48.79999999999999"/>
    <n v="1051068.7200000002"/>
    <n v="0"/>
    <n v="0"/>
    <n v="0"/>
    <n v="0"/>
    <n v="48.79999999999999"/>
    <n v="0"/>
    <n v="1051068.7200000002"/>
  </r>
  <r>
    <x v="0"/>
    <x v="1"/>
    <x v="5"/>
    <x v="14"/>
    <x v="1"/>
    <x v="2"/>
    <x v="0"/>
    <x v="0"/>
    <n v="33"/>
    <n v="22.82"/>
    <n v="66480.039999999994"/>
    <n v="41663.829999999994"/>
    <n v="2.4"/>
    <n v="28247.54"/>
    <n v="33"/>
    <n v="22.82"/>
    <n v="66480.039999999994"/>
    <n v="41663.829999999994"/>
    <n v="2.4"/>
    <n v="0"/>
    <n v="28247.54"/>
  </r>
  <r>
    <x v="0"/>
    <x v="1"/>
    <x v="5"/>
    <x v="14"/>
    <x v="1"/>
    <x v="3"/>
    <x v="0"/>
    <x v="0"/>
    <n v="182"/>
    <n v="180.01"/>
    <n v="353516.74"/>
    <n v="468582.38999999996"/>
    <n v="7.1999999999999993"/>
    <n v="112146.35"/>
    <n v="182"/>
    <n v="180.01"/>
    <n v="353516.74"/>
    <n v="468582.38999999996"/>
    <n v="7.1999999999999993"/>
    <n v="0"/>
    <n v="112146.35"/>
  </r>
  <r>
    <x v="0"/>
    <x v="1"/>
    <x v="5"/>
    <x v="14"/>
    <x v="2"/>
    <x v="4"/>
    <x v="0"/>
    <x v="0"/>
    <n v="1381"/>
    <n v="1420.17"/>
    <n v="9510271.0300000012"/>
    <n v="10108335.081999999"/>
    <n v="270.39999999999998"/>
    <n v="7983373.6000000015"/>
    <n v="1381"/>
    <n v="1420.17"/>
    <n v="9510271.0300000012"/>
    <n v="10108335.081999999"/>
    <n v="270.39999999999998"/>
    <n v="0"/>
    <n v="7983373.6000000015"/>
  </r>
  <r>
    <x v="0"/>
    <x v="1"/>
    <x v="5"/>
    <x v="14"/>
    <x v="2"/>
    <x v="4"/>
    <x v="0"/>
    <x v="1"/>
    <n v="0"/>
    <n v="0"/>
    <n v="0"/>
    <n v="0"/>
    <n v="7.2000000000000011"/>
    <n v="146938.43"/>
    <n v="0"/>
    <n v="0"/>
    <n v="0"/>
    <n v="0"/>
    <n v="7.2000000000000011"/>
    <n v="0"/>
    <n v="146938.43"/>
  </r>
  <r>
    <x v="0"/>
    <x v="1"/>
    <x v="5"/>
    <x v="14"/>
    <x v="2"/>
    <x v="0"/>
    <x v="0"/>
    <x v="0"/>
    <n v="186"/>
    <n v="191.68999999999997"/>
    <n v="904722.94000000006"/>
    <n v="880505.78"/>
    <n v="55.2"/>
    <n v="1495913.55"/>
    <n v="186"/>
    <n v="191.68999999999997"/>
    <n v="904722.94000000006"/>
    <n v="880505.78"/>
    <n v="55.2"/>
    <n v="0"/>
    <n v="1495913.55"/>
  </r>
  <r>
    <x v="0"/>
    <x v="1"/>
    <x v="5"/>
    <x v="14"/>
    <x v="2"/>
    <x v="0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14"/>
    <x v="2"/>
    <x v="1"/>
    <x v="0"/>
    <x v="0"/>
    <n v="221"/>
    <n v="204.92000000000004"/>
    <n v="202048.94999999998"/>
    <n v="233357.77416999999"/>
    <n v="34.399999999999991"/>
    <n v="2471602.2099999995"/>
    <n v="221"/>
    <n v="204.92000000000004"/>
    <n v="202048.94999999998"/>
    <n v="233357.77416999999"/>
    <n v="34.399999999999991"/>
    <n v="0"/>
    <n v="2471602.2099999995"/>
  </r>
  <r>
    <x v="0"/>
    <x v="1"/>
    <x v="5"/>
    <x v="14"/>
    <x v="2"/>
    <x v="2"/>
    <x v="0"/>
    <x v="0"/>
    <n v="7"/>
    <n v="3.04"/>
    <n v="8255.75"/>
    <n v="3312"/>
    <n v="0"/>
    <n v="0"/>
    <n v="7"/>
    <n v="3.04"/>
    <n v="8255.75"/>
    <n v="3312"/>
    <n v="0"/>
    <n v="0"/>
    <n v="0"/>
  </r>
  <r>
    <x v="0"/>
    <x v="1"/>
    <x v="5"/>
    <x v="14"/>
    <x v="2"/>
    <x v="3"/>
    <x v="0"/>
    <x v="0"/>
    <n v="156"/>
    <n v="168.87"/>
    <n v="1182018.19"/>
    <n v="1080503.97533"/>
    <n v="28.8"/>
    <n v="1710863.39"/>
    <n v="156"/>
    <n v="168.87"/>
    <n v="1182018.19"/>
    <n v="1080503.97533"/>
    <n v="28.8"/>
    <n v="0"/>
    <n v="1710863.39"/>
  </r>
  <r>
    <x v="0"/>
    <x v="1"/>
    <x v="5"/>
    <x v="14"/>
    <x v="3"/>
    <x v="0"/>
    <x v="0"/>
    <x v="0"/>
    <n v="2"/>
    <n v="2.2200000000000002"/>
    <n v="1154.93"/>
    <n v="1813.59"/>
    <n v="0"/>
    <n v="177"/>
    <n v="2"/>
    <n v="2.2200000000000002"/>
    <n v="1154.93"/>
    <n v="1813.59"/>
    <n v="0"/>
    <n v="0"/>
    <n v="177"/>
  </r>
  <r>
    <x v="0"/>
    <x v="1"/>
    <x v="5"/>
    <x v="14"/>
    <x v="3"/>
    <x v="1"/>
    <x v="0"/>
    <x v="0"/>
    <n v="446"/>
    <n v="583.16"/>
    <n v="290440.77999999991"/>
    <n v="301211.79087000003"/>
    <n v="8.8000000000000007"/>
    <n v="140913.91"/>
    <n v="446"/>
    <n v="583.16"/>
    <n v="290440.77999999991"/>
    <n v="301211.79087000003"/>
    <n v="8.8000000000000007"/>
    <n v="0"/>
    <n v="140913.91"/>
  </r>
  <r>
    <x v="0"/>
    <x v="1"/>
    <x v="5"/>
    <x v="14"/>
    <x v="3"/>
    <x v="2"/>
    <x v="0"/>
    <x v="0"/>
    <n v="214"/>
    <n v="216.86999999999998"/>
    <n v="111568.24"/>
    <n v="85338.16"/>
    <n v="3.2"/>
    <n v="31862.32"/>
    <n v="214"/>
    <n v="216.86999999999998"/>
    <n v="111568.24"/>
    <n v="85338.16"/>
    <n v="3.2"/>
    <n v="0"/>
    <n v="31862.32"/>
  </r>
  <r>
    <x v="0"/>
    <x v="1"/>
    <x v="5"/>
    <x v="14"/>
    <x v="3"/>
    <x v="2"/>
    <x v="0"/>
    <x v="1"/>
    <n v="0"/>
    <n v="0"/>
    <n v="0"/>
    <n v="0"/>
    <n v="0.8"/>
    <n v="15835"/>
    <n v="0"/>
    <n v="0"/>
    <n v="0"/>
    <n v="0"/>
    <n v="0.8"/>
    <n v="0"/>
    <n v="15835"/>
  </r>
  <r>
    <x v="0"/>
    <x v="1"/>
    <x v="5"/>
    <x v="14"/>
    <x v="4"/>
    <x v="0"/>
    <x v="0"/>
    <x v="0"/>
    <n v="3"/>
    <n v="1.27"/>
    <n v="11764.86"/>
    <n v="4996.04"/>
    <n v="97.59999999999998"/>
    <n v="8487029.6699999981"/>
    <n v="3"/>
    <n v="1.27"/>
    <n v="11764.86"/>
    <n v="4996.04"/>
    <n v="97.59999999999998"/>
    <n v="0"/>
    <n v="8487029.6699999981"/>
  </r>
  <r>
    <x v="0"/>
    <x v="1"/>
    <x v="5"/>
    <x v="14"/>
    <x v="4"/>
    <x v="0"/>
    <x v="0"/>
    <x v="1"/>
    <n v="0"/>
    <n v="0"/>
    <n v="0"/>
    <n v="0"/>
    <n v="0.8"/>
    <n v="76030"/>
    <n v="0"/>
    <n v="0"/>
    <n v="0"/>
    <n v="0"/>
    <n v="0.8"/>
    <n v="0"/>
    <n v="76030"/>
  </r>
  <r>
    <x v="0"/>
    <x v="1"/>
    <x v="5"/>
    <x v="14"/>
    <x v="4"/>
    <x v="1"/>
    <x v="0"/>
    <x v="0"/>
    <n v="1"/>
    <n v="0.15"/>
    <n v="6284.82"/>
    <n v="917.71"/>
    <n v="0"/>
    <n v="0"/>
    <n v="1"/>
    <n v="0.15"/>
    <n v="6284.82"/>
    <n v="917.71"/>
    <n v="0"/>
    <n v="0"/>
    <n v="0"/>
  </r>
  <r>
    <x v="0"/>
    <x v="1"/>
    <x v="5"/>
    <x v="15"/>
    <x v="0"/>
    <x v="0"/>
    <x v="0"/>
    <x v="0"/>
    <n v="429"/>
    <n v="319.59000000000003"/>
    <n v="1086560.6100000001"/>
    <n v="566740.21984400006"/>
    <n v="27.200000000000003"/>
    <n v="780636.50999999989"/>
    <n v="429"/>
    <n v="319.59000000000003"/>
    <n v="1086560.6100000001"/>
    <n v="566740.21984400006"/>
    <n v="27.200000000000003"/>
    <n v="0"/>
    <n v="780636.50999999989"/>
  </r>
  <r>
    <x v="0"/>
    <x v="1"/>
    <x v="5"/>
    <x v="15"/>
    <x v="0"/>
    <x v="0"/>
    <x v="0"/>
    <x v="1"/>
    <n v="0"/>
    <n v="0"/>
    <n v="0"/>
    <n v="0"/>
    <n v="3.2"/>
    <n v="63883.270000000004"/>
    <n v="0"/>
    <n v="0"/>
    <n v="0"/>
    <n v="0"/>
    <n v="3.2"/>
    <n v="0"/>
    <n v="63883.270000000004"/>
  </r>
  <r>
    <x v="0"/>
    <x v="1"/>
    <x v="5"/>
    <x v="15"/>
    <x v="0"/>
    <x v="1"/>
    <x v="0"/>
    <x v="0"/>
    <n v="86299"/>
    <n v="78971.670000000013"/>
    <n v="93136054.840000004"/>
    <n v="86325366.120000035"/>
    <n v="2624.7999999999997"/>
    <n v="43391110.590000004"/>
    <n v="86299"/>
    <n v="78971.670000000013"/>
    <n v="93136054.840000004"/>
    <n v="86325366.120000035"/>
    <n v="2624.7999999999997"/>
    <n v="0"/>
    <n v="43391110.590000004"/>
  </r>
  <r>
    <x v="0"/>
    <x v="1"/>
    <x v="5"/>
    <x v="15"/>
    <x v="0"/>
    <x v="1"/>
    <x v="0"/>
    <x v="1"/>
    <n v="0"/>
    <n v="0"/>
    <n v="0"/>
    <n v="0"/>
    <n v="595.20000000000005"/>
    <n v="12846320.76"/>
    <n v="0"/>
    <n v="0"/>
    <n v="0"/>
    <n v="0"/>
    <n v="595.20000000000005"/>
    <n v="0"/>
    <n v="12846320.76"/>
  </r>
  <r>
    <x v="0"/>
    <x v="1"/>
    <x v="5"/>
    <x v="15"/>
    <x v="0"/>
    <x v="2"/>
    <x v="0"/>
    <x v="0"/>
    <n v="137"/>
    <n v="70.37"/>
    <n v="380311.64999999997"/>
    <n v="120614.39"/>
    <n v="3.2"/>
    <n v="48832.31"/>
    <n v="137"/>
    <n v="70.37"/>
    <n v="380311.64999999997"/>
    <n v="120614.39"/>
    <n v="3.2"/>
    <n v="0"/>
    <n v="48832.31"/>
  </r>
  <r>
    <x v="0"/>
    <x v="1"/>
    <x v="5"/>
    <x v="15"/>
    <x v="0"/>
    <x v="2"/>
    <x v="0"/>
    <x v="1"/>
    <n v="0"/>
    <n v="0"/>
    <n v="0"/>
    <n v="0"/>
    <n v="1.6"/>
    <n v="31468"/>
    <n v="0"/>
    <n v="0"/>
    <n v="0"/>
    <n v="0"/>
    <n v="1.6"/>
    <n v="0"/>
    <n v="31468"/>
  </r>
  <r>
    <x v="0"/>
    <x v="1"/>
    <x v="5"/>
    <x v="15"/>
    <x v="0"/>
    <x v="3"/>
    <x v="0"/>
    <x v="0"/>
    <n v="13368"/>
    <n v="11957.86"/>
    <n v="23640083.860000003"/>
    <n v="22737597.120843004"/>
    <n v="1192"/>
    <n v="16472316.049999999"/>
    <n v="13368"/>
    <n v="11957.86"/>
    <n v="23640083.860000003"/>
    <n v="22737597.120843004"/>
    <n v="1192"/>
    <n v="0"/>
    <n v="16472316.049999999"/>
  </r>
  <r>
    <x v="0"/>
    <x v="1"/>
    <x v="5"/>
    <x v="15"/>
    <x v="0"/>
    <x v="3"/>
    <x v="0"/>
    <x v="1"/>
    <n v="0"/>
    <n v="0"/>
    <n v="0"/>
    <n v="0"/>
    <n v="2.4000000000000004"/>
    <n v="46974"/>
    <n v="0"/>
    <n v="0"/>
    <n v="0"/>
    <n v="0"/>
    <n v="2.4000000000000004"/>
    <n v="0"/>
    <n v="46974"/>
  </r>
  <r>
    <x v="0"/>
    <x v="1"/>
    <x v="5"/>
    <x v="15"/>
    <x v="1"/>
    <x v="4"/>
    <x v="0"/>
    <x v="0"/>
    <n v="6745"/>
    <n v="5100.24"/>
    <n v="13882645.789999999"/>
    <n v="9725626.8483999986"/>
    <n v="324.8"/>
    <n v="5022992.5399999991"/>
    <n v="6745"/>
    <n v="5100.24"/>
    <n v="13882645.789999999"/>
    <n v="9725626.8483999986"/>
    <n v="324.8"/>
    <n v="0"/>
    <n v="5022992.5399999991"/>
  </r>
  <r>
    <x v="0"/>
    <x v="1"/>
    <x v="5"/>
    <x v="15"/>
    <x v="1"/>
    <x v="4"/>
    <x v="0"/>
    <x v="1"/>
    <n v="0"/>
    <n v="0"/>
    <n v="0"/>
    <n v="0"/>
    <n v="72.800000000000011"/>
    <n v="1544790.51"/>
    <n v="0"/>
    <n v="0"/>
    <n v="0"/>
    <n v="0"/>
    <n v="72.800000000000011"/>
    <n v="0"/>
    <n v="1544790.51"/>
  </r>
  <r>
    <x v="0"/>
    <x v="1"/>
    <x v="5"/>
    <x v="15"/>
    <x v="1"/>
    <x v="0"/>
    <x v="0"/>
    <x v="0"/>
    <n v="300"/>
    <n v="272.33999999999997"/>
    <n v="470225.23"/>
    <n v="407307.21940000006"/>
    <n v="23.200000000000003"/>
    <n v="195322.17"/>
    <n v="300"/>
    <n v="272.33999999999997"/>
    <n v="470225.23"/>
    <n v="407307.21940000006"/>
    <n v="23.200000000000003"/>
    <n v="0"/>
    <n v="195322.17"/>
  </r>
  <r>
    <x v="0"/>
    <x v="1"/>
    <x v="5"/>
    <x v="15"/>
    <x v="1"/>
    <x v="0"/>
    <x v="0"/>
    <x v="1"/>
    <n v="0"/>
    <n v="0"/>
    <n v="0"/>
    <n v="0"/>
    <n v="2.4000000000000004"/>
    <n v="47305"/>
    <n v="0"/>
    <n v="0"/>
    <n v="0"/>
    <n v="0"/>
    <n v="2.4000000000000004"/>
    <n v="0"/>
    <n v="47305"/>
  </r>
  <r>
    <x v="0"/>
    <x v="1"/>
    <x v="5"/>
    <x v="15"/>
    <x v="1"/>
    <x v="1"/>
    <x v="0"/>
    <x v="0"/>
    <n v="6865"/>
    <n v="7177.88"/>
    <n v="11182386.979999999"/>
    <n v="12882652.715999998"/>
    <n v="325.60000000000002"/>
    <n v="4916985.9899999984"/>
    <n v="6865"/>
    <n v="7177.88"/>
    <n v="11182386.979999999"/>
    <n v="12882652.715999998"/>
    <n v="325.60000000000002"/>
    <n v="0"/>
    <n v="4916985.9899999984"/>
  </r>
  <r>
    <x v="0"/>
    <x v="1"/>
    <x v="5"/>
    <x v="15"/>
    <x v="1"/>
    <x v="1"/>
    <x v="0"/>
    <x v="1"/>
    <n v="0"/>
    <n v="0"/>
    <n v="0"/>
    <n v="0"/>
    <n v="71.999999999999986"/>
    <n v="1489799.0799999998"/>
    <n v="0"/>
    <n v="0"/>
    <n v="0"/>
    <n v="0"/>
    <n v="71.999999999999986"/>
    <n v="0"/>
    <n v="1489799.0799999998"/>
  </r>
  <r>
    <x v="0"/>
    <x v="1"/>
    <x v="5"/>
    <x v="15"/>
    <x v="1"/>
    <x v="2"/>
    <x v="0"/>
    <x v="0"/>
    <n v="146"/>
    <n v="71.3"/>
    <n v="248502.29"/>
    <n v="117564.26"/>
    <n v="3.2"/>
    <n v="21040.870000000003"/>
    <n v="146"/>
    <n v="71.3"/>
    <n v="248502.29"/>
    <n v="117564.26"/>
    <n v="3.2"/>
    <n v="0"/>
    <n v="21040.870000000003"/>
  </r>
  <r>
    <x v="0"/>
    <x v="1"/>
    <x v="5"/>
    <x v="15"/>
    <x v="1"/>
    <x v="3"/>
    <x v="0"/>
    <x v="0"/>
    <n v="569"/>
    <n v="322.26"/>
    <n v="1111262.03"/>
    <n v="660901.2699999999"/>
    <n v="26.4"/>
    <n v="311181.45"/>
    <n v="569"/>
    <n v="322.26"/>
    <n v="1111262.03"/>
    <n v="660901.2699999999"/>
    <n v="26.4"/>
    <n v="0"/>
    <n v="311181.45"/>
  </r>
  <r>
    <x v="0"/>
    <x v="1"/>
    <x v="5"/>
    <x v="15"/>
    <x v="2"/>
    <x v="4"/>
    <x v="0"/>
    <x v="0"/>
    <n v="6029"/>
    <n v="5016.5400000000009"/>
    <n v="48660163.380000003"/>
    <n v="45226315.123999991"/>
    <n v="543.20000000000005"/>
    <n v="19147035.949999999"/>
    <n v="6029"/>
    <n v="5016.5400000000009"/>
    <n v="48660163.380000003"/>
    <n v="45226315.123999991"/>
    <n v="543.20000000000005"/>
    <n v="0"/>
    <n v="19147035.949999999"/>
  </r>
  <r>
    <x v="0"/>
    <x v="1"/>
    <x v="5"/>
    <x v="15"/>
    <x v="2"/>
    <x v="4"/>
    <x v="0"/>
    <x v="1"/>
    <n v="0"/>
    <n v="0"/>
    <n v="0"/>
    <n v="0"/>
    <n v="15.200000000000001"/>
    <n v="296917.96999999997"/>
    <n v="0"/>
    <n v="0"/>
    <n v="0"/>
    <n v="0"/>
    <n v="15.200000000000001"/>
    <n v="0"/>
    <n v="296917.96999999997"/>
  </r>
  <r>
    <x v="0"/>
    <x v="1"/>
    <x v="5"/>
    <x v="15"/>
    <x v="2"/>
    <x v="0"/>
    <x v="0"/>
    <x v="0"/>
    <n v="994"/>
    <n v="904.08000000000015"/>
    <n v="3470631.9000000004"/>
    <n v="3210687.9"/>
    <n v="56.8"/>
    <n v="3095924.33"/>
    <n v="994"/>
    <n v="904.08000000000015"/>
    <n v="3470631.9000000004"/>
    <n v="3210687.9"/>
    <n v="56.8"/>
    <n v="0"/>
    <n v="3095924.33"/>
  </r>
  <r>
    <x v="0"/>
    <x v="1"/>
    <x v="5"/>
    <x v="15"/>
    <x v="2"/>
    <x v="0"/>
    <x v="0"/>
    <x v="1"/>
    <n v="0"/>
    <n v="0"/>
    <n v="0"/>
    <n v="0"/>
    <n v="0.8"/>
    <n v="15912"/>
    <n v="0"/>
    <n v="0"/>
    <n v="0"/>
    <n v="0"/>
    <n v="0.8"/>
    <n v="0"/>
    <n v="15912"/>
  </r>
  <r>
    <x v="0"/>
    <x v="1"/>
    <x v="5"/>
    <x v="15"/>
    <x v="2"/>
    <x v="1"/>
    <x v="0"/>
    <x v="0"/>
    <n v="283"/>
    <n v="240.45000000000002"/>
    <n v="1151872.2499999998"/>
    <n v="1156315.8397000001"/>
    <n v="44.800000000000004"/>
    <n v="792816.62"/>
    <n v="283"/>
    <n v="240.45000000000002"/>
    <n v="1151872.2499999998"/>
    <n v="1156315.8397000001"/>
    <n v="44.800000000000004"/>
    <n v="0"/>
    <n v="792816.62"/>
  </r>
  <r>
    <x v="0"/>
    <x v="1"/>
    <x v="5"/>
    <x v="15"/>
    <x v="2"/>
    <x v="2"/>
    <x v="0"/>
    <x v="0"/>
    <n v="9"/>
    <n v="5.43"/>
    <n v="32693.27"/>
    <n v="13505.51"/>
    <n v="0"/>
    <n v="0"/>
    <n v="9"/>
    <n v="5.43"/>
    <n v="32693.27"/>
    <n v="13505.51"/>
    <n v="0"/>
    <n v="0"/>
    <n v="0"/>
  </r>
  <r>
    <x v="0"/>
    <x v="1"/>
    <x v="5"/>
    <x v="15"/>
    <x v="2"/>
    <x v="3"/>
    <x v="0"/>
    <x v="0"/>
    <n v="617"/>
    <n v="785.72"/>
    <n v="2854549.5700000003"/>
    <n v="3327005.2831100002"/>
    <n v="47.2"/>
    <n v="1276464.01"/>
    <n v="617"/>
    <n v="785.72"/>
    <n v="2854549.5700000003"/>
    <n v="3327005.2831100002"/>
    <n v="47.2"/>
    <n v="0"/>
    <n v="1276464.01"/>
  </r>
  <r>
    <x v="0"/>
    <x v="1"/>
    <x v="5"/>
    <x v="15"/>
    <x v="3"/>
    <x v="0"/>
    <x v="0"/>
    <x v="0"/>
    <n v="1"/>
    <n v="0.38"/>
    <n v="953.28"/>
    <n v="357.81"/>
    <n v="0"/>
    <n v="0"/>
    <n v="1"/>
    <n v="0.38"/>
    <n v="953.28"/>
    <n v="357.81"/>
    <n v="0"/>
    <n v="0"/>
    <n v="0"/>
  </r>
  <r>
    <x v="0"/>
    <x v="1"/>
    <x v="5"/>
    <x v="15"/>
    <x v="3"/>
    <x v="1"/>
    <x v="0"/>
    <x v="0"/>
    <n v="351"/>
    <n v="343.39"/>
    <n v="286953.58"/>
    <n v="245262.00951"/>
    <n v="2.4000000000000004"/>
    <n v="28466.81"/>
    <n v="351"/>
    <n v="343.39"/>
    <n v="286953.58"/>
    <n v="245262.00951"/>
    <n v="2.4000000000000004"/>
    <n v="0"/>
    <n v="28466.81"/>
  </r>
  <r>
    <x v="0"/>
    <x v="1"/>
    <x v="5"/>
    <x v="15"/>
    <x v="3"/>
    <x v="2"/>
    <x v="0"/>
    <x v="0"/>
    <n v="128"/>
    <n v="144.25"/>
    <n v="57614.46"/>
    <n v="80960.47"/>
    <n v="1.6"/>
    <n v="11040.22"/>
    <n v="128"/>
    <n v="144.25"/>
    <n v="57614.46"/>
    <n v="80960.47"/>
    <n v="1.6"/>
    <n v="0"/>
    <n v="11040.22"/>
  </r>
  <r>
    <x v="0"/>
    <x v="1"/>
    <x v="5"/>
    <x v="15"/>
    <x v="4"/>
    <x v="0"/>
    <x v="0"/>
    <x v="0"/>
    <n v="19"/>
    <n v="8.1"/>
    <n v="82329.66"/>
    <n v="29890.33"/>
    <n v="122.39999999999999"/>
    <n v="5542495.4499999993"/>
    <n v="19"/>
    <n v="8.1"/>
    <n v="82329.66"/>
    <n v="29890.33"/>
    <n v="122.39999999999999"/>
    <n v="0"/>
    <n v="5542495.4499999993"/>
  </r>
  <r>
    <x v="0"/>
    <x v="1"/>
    <x v="5"/>
    <x v="15"/>
    <x v="4"/>
    <x v="0"/>
    <x v="0"/>
    <x v="1"/>
    <n v="0"/>
    <n v="0"/>
    <n v="0"/>
    <n v="0"/>
    <n v="0"/>
    <n v="46955.9"/>
    <n v="0"/>
    <n v="0"/>
    <n v="0"/>
    <n v="0"/>
    <n v="0"/>
    <n v="0"/>
    <n v="46955.9"/>
  </r>
  <r>
    <x v="0"/>
    <x v="1"/>
    <x v="5"/>
    <x v="16"/>
    <x v="0"/>
    <x v="4"/>
    <x v="0"/>
    <x v="0"/>
    <n v="18"/>
    <n v="17.28"/>
    <n v="-74242"/>
    <n v="43580.93"/>
    <n v="0.8"/>
    <n v="19696.150000000001"/>
    <n v="18"/>
    <n v="17.28"/>
    <n v="-74242"/>
    <n v="43580.93"/>
    <n v="0.8"/>
    <n v="0"/>
    <n v="19696.150000000001"/>
  </r>
  <r>
    <x v="0"/>
    <x v="1"/>
    <x v="5"/>
    <x v="16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5"/>
    <x v="16"/>
    <x v="0"/>
    <x v="0"/>
    <x v="0"/>
    <x v="0"/>
    <n v="22139"/>
    <n v="9264.7800000000007"/>
    <n v="111268325.37999998"/>
    <n v="19906202.316360001"/>
    <n v="1732.0000000000002"/>
    <n v="22098178.199999999"/>
    <n v="22139"/>
    <n v="9264.7800000000007"/>
    <n v="111268325.37999998"/>
    <n v="19906202.316360001"/>
    <n v="1732.0000000000002"/>
    <n v="0"/>
    <n v="22098178.199999999"/>
  </r>
  <r>
    <x v="0"/>
    <x v="1"/>
    <x v="5"/>
    <x v="16"/>
    <x v="0"/>
    <x v="0"/>
    <x v="0"/>
    <x v="1"/>
    <n v="0"/>
    <n v="0"/>
    <n v="0"/>
    <n v="0"/>
    <n v="547.20000000000005"/>
    <n v="11588281.35"/>
    <n v="0"/>
    <n v="0"/>
    <n v="0"/>
    <n v="0"/>
    <n v="547.20000000000005"/>
    <n v="0"/>
    <n v="11588281.35"/>
  </r>
  <r>
    <x v="0"/>
    <x v="1"/>
    <x v="5"/>
    <x v="16"/>
    <x v="0"/>
    <x v="1"/>
    <x v="0"/>
    <x v="0"/>
    <n v="623618"/>
    <n v="567861.87999999989"/>
    <n v="781524846.72000003"/>
    <n v="766428752.53000009"/>
    <n v="31468.799999999988"/>
    <n v="435068359.32999998"/>
    <n v="623618"/>
    <n v="567861.87999999989"/>
    <n v="781524846.72000003"/>
    <n v="766428752.53000009"/>
    <n v="31468.799999999988"/>
    <n v="0"/>
    <n v="435068359.32999998"/>
  </r>
  <r>
    <x v="0"/>
    <x v="1"/>
    <x v="5"/>
    <x v="16"/>
    <x v="0"/>
    <x v="1"/>
    <x v="0"/>
    <x v="1"/>
    <n v="0"/>
    <n v="0"/>
    <n v="0"/>
    <n v="0"/>
    <n v="13892"/>
    <n v="291467457.84000009"/>
    <n v="0"/>
    <n v="0"/>
    <n v="0"/>
    <n v="0"/>
    <n v="13892"/>
    <n v="0"/>
    <n v="291467457.84000009"/>
  </r>
  <r>
    <x v="0"/>
    <x v="1"/>
    <x v="5"/>
    <x v="16"/>
    <x v="0"/>
    <x v="1"/>
    <x v="1"/>
    <x v="0"/>
    <n v="0"/>
    <n v="0"/>
    <n v="0"/>
    <n v="0"/>
    <n v="0.8"/>
    <n v="3907.0499999999997"/>
    <n v="0"/>
    <n v="0"/>
    <n v="0"/>
    <n v="0"/>
    <n v="0.8"/>
    <n v="0"/>
    <n v="3907.0499999999997"/>
  </r>
  <r>
    <x v="0"/>
    <x v="1"/>
    <x v="5"/>
    <x v="16"/>
    <x v="0"/>
    <x v="2"/>
    <x v="0"/>
    <x v="0"/>
    <n v="605"/>
    <n v="358.24"/>
    <n v="1654787.0800000003"/>
    <n v="704858.90978200012"/>
    <n v="30.4"/>
    <n v="467461.35000000003"/>
    <n v="605"/>
    <n v="358.24"/>
    <n v="1654787.0800000003"/>
    <n v="704858.90978200012"/>
    <n v="30.4"/>
    <n v="0"/>
    <n v="467461.35000000003"/>
  </r>
  <r>
    <x v="0"/>
    <x v="1"/>
    <x v="5"/>
    <x v="16"/>
    <x v="0"/>
    <x v="2"/>
    <x v="0"/>
    <x v="1"/>
    <n v="0"/>
    <n v="0"/>
    <n v="0"/>
    <n v="0"/>
    <n v="16"/>
    <n v="320271.82"/>
    <n v="0"/>
    <n v="0"/>
    <n v="0"/>
    <n v="0"/>
    <n v="16"/>
    <n v="0"/>
    <n v="320271.82"/>
  </r>
  <r>
    <x v="0"/>
    <x v="1"/>
    <x v="5"/>
    <x v="16"/>
    <x v="0"/>
    <x v="3"/>
    <x v="0"/>
    <x v="0"/>
    <n v="7097"/>
    <n v="6034.15"/>
    <n v="14855071.129999999"/>
    <n v="9579950.9328239989"/>
    <n v="808.00000000000011"/>
    <n v="9683819.0800000001"/>
    <n v="7097"/>
    <n v="6034.15"/>
    <n v="14855071.129999999"/>
    <n v="9579950.9328239989"/>
    <n v="808.00000000000011"/>
    <n v="0"/>
    <n v="9683819.0800000001"/>
  </r>
  <r>
    <x v="0"/>
    <x v="1"/>
    <x v="5"/>
    <x v="16"/>
    <x v="0"/>
    <x v="3"/>
    <x v="0"/>
    <x v="1"/>
    <n v="0"/>
    <n v="0"/>
    <n v="0"/>
    <n v="0"/>
    <n v="104"/>
    <n v="2085913.52"/>
    <n v="0"/>
    <n v="0"/>
    <n v="0"/>
    <n v="0"/>
    <n v="104"/>
    <n v="0"/>
    <n v="2085913.52"/>
  </r>
  <r>
    <x v="0"/>
    <x v="1"/>
    <x v="5"/>
    <x v="16"/>
    <x v="1"/>
    <x v="4"/>
    <x v="0"/>
    <x v="0"/>
    <n v="46206"/>
    <n v="36303.23000000001"/>
    <n v="88453620.61999999"/>
    <n v="68626418.515000001"/>
    <n v="2893.6"/>
    <n v="33873193.200000003"/>
    <n v="46206"/>
    <n v="36303.23000000001"/>
    <n v="88453620.61999999"/>
    <n v="68626418.515000001"/>
    <n v="2893.6"/>
    <n v="0"/>
    <n v="33873193.200000003"/>
  </r>
  <r>
    <x v="0"/>
    <x v="1"/>
    <x v="5"/>
    <x v="16"/>
    <x v="1"/>
    <x v="4"/>
    <x v="0"/>
    <x v="1"/>
    <n v="0"/>
    <n v="0"/>
    <n v="0"/>
    <n v="0"/>
    <n v="1352.8"/>
    <n v="28520634.760000005"/>
    <n v="0"/>
    <n v="0"/>
    <n v="0"/>
    <n v="0"/>
    <n v="1352.8"/>
    <n v="0"/>
    <n v="28520634.760000005"/>
  </r>
  <r>
    <x v="0"/>
    <x v="1"/>
    <x v="5"/>
    <x v="16"/>
    <x v="1"/>
    <x v="0"/>
    <x v="0"/>
    <x v="0"/>
    <n v="2401"/>
    <n v="2071.77"/>
    <n v="4258134.96"/>
    <n v="3869747.9470520001"/>
    <n v="225.59999999999997"/>
    <n v="3468862.6500000004"/>
    <n v="2401"/>
    <n v="2071.77"/>
    <n v="4258134.96"/>
    <n v="3869747.9470520001"/>
    <n v="225.59999999999997"/>
    <n v="0"/>
    <n v="3468862.6500000004"/>
  </r>
  <r>
    <x v="0"/>
    <x v="1"/>
    <x v="5"/>
    <x v="16"/>
    <x v="1"/>
    <x v="0"/>
    <x v="0"/>
    <x v="1"/>
    <n v="0"/>
    <n v="0"/>
    <n v="0"/>
    <n v="0"/>
    <n v="90.4"/>
    <n v="1886908.22"/>
    <n v="0"/>
    <n v="0"/>
    <n v="0"/>
    <n v="0"/>
    <n v="90.4"/>
    <n v="0"/>
    <n v="1886908.22"/>
  </r>
  <r>
    <x v="0"/>
    <x v="1"/>
    <x v="5"/>
    <x v="16"/>
    <x v="1"/>
    <x v="1"/>
    <x v="0"/>
    <x v="0"/>
    <n v="56793"/>
    <n v="59307.27"/>
    <n v="120425263.32000001"/>
    <n v="134918541.84"/>
    <n v="4392.0000000000027"/>
    <n v="59678653.340000011"/>
    <n v="56793"/>
    <n v="59307.27"/>
    <n v="120425263.32000001"/>
    <n v="134918541.84"/>
    <n v="4392.0000000000027"/>
    <n v="0"/>
    <n v="59678653.340000011"/>
  </r>
  <r>
    <x v="0"/>
    <x v="1"/>
    <x v="5"/>
    <x v="16"/>
    <x v="1"/>
    <x v="1"/>
    <x v="0"/>
    <x v="1"/>
    <n v="0"/>
    <n v="0"/>
    <n v="0"/>
    <n v="0"/>
    <n v="1725.6000000000001"/>
    <n v="36008660.649999991"/>
    <n v="0"/>
    <n v="0"/>
    <n v="0"/>
    <n v="0"/>
    <n v="1725.6000000000001"/>
    <n v="0"/>
    <n v="36008660.649999991"/>
  </r>
  <r>
    <x v="0"/>
    <x v="1"/>
    <x v="5"/>
    <x v="16"/>
    <x v="1"/>
    <x v="1"/>
    <x v="1"/>
    <x v="0"/>
    <n v="0"/>
    <n v="0"/>
    <n v="0"/>
    <n v="0"/>
    <n v="1.6"/>
    <n v="5046.3"/>
    <n v="0"/>
    <n v="0"/>
    <n v="0"/>
    <n v="0"/>
    <n v="1.6"/>
    <n v="0"/>
    <n v="5046.3"/>
  </r>
  <r>
    <x v="0"/>
    <x v="1"/>
    <x v="5"/>
    <x v="16"/>
    <x v="1"/>
    <x v="2"/>
    <x v="0"/>
    <x v="0"/>
    <n v="2041"/>
    <n v="1196.3800000000001"/>
    <n v="3053388.16"/>
    <n v="1916059.7600000002"/>
    <n v="72"/>
    <n v="1059276.44"/>
    <n v="2041"/>
    <n v="1196.3800000000001"/>
    <n v="3053388.16"/>
    <n v="1916059.7600000002"/>
    <n v="72"/>
    <n v="0"/>
    <n v="1059276.44"/>
  </r>
  <r>
    <x v="0"/>
    <x v="1"/>
    <x v="5"/>
    <x v="16"/>
    <x v="1"/>
    <x v="2"/>
    <x v="0"/>
    <x v="1"/>
    <n v="0"/>
    <n v="0"/>
    <n v="0"/>
    <n v="0"/>
    <n v="22.4"/>
    <n v="446384.6"/>
    <n v="0"/>
    <n v="0"/>
    <n v="0"/>
    <n v="0"/>
    <n v="22.4"/>
    <n v="0"/>
    <n v="446384.6"/>
  </r>
  <r>
    <x v="0"/>
    <x v="1"/>
    <x v="5"/>
    <x v="16"/>
    <x v="1"/>
    <x v="3"/>
    <x v="0"/>
    <x v="0"/>
    <n v="136"/>
    <n v="79.95"/>
    <n v="165783.09"/>
    <n v="113664.23000000001"/>
    <n v="10.4"/>
    <n v="195835.11000000002"/>
    <n v="136"/>
    <n v="79.95"/>
    <n v="165783.09"/>
    <n v="113664.23000000001"/>
    <n v="10.4"/>
    <n v="0"/>
    <n v="195835.11000000002"/>
  </r>
  <r>
    <x v="0"/>
    <x v="1"/>
    <x v="5"/>
    <x v="16"/>
    <x v="2"/>
    <x v="4"/>
    <x v="0"/>
    <x v="0"/>
    <n v="13073"/>
    <n v="10739.519999999999"/>
    <n v="91209735.150000006"/>
    <n v="88566078.112999976"/>
    <n v="2597.6000000000004"/>
    <n v="56371551.799999997"/>
    <n v="13073"/>
    <n v="10739.519999999999"/>
    <n v="91209735.150000006"/>
    <n v="88566078.112999976"/>
    <n v="2597.6000000000004"/>
    <n v="0"/>
    <n v="56371551.799999997"/>
  </r>
  <r>
    <x v="0"/>
    <x v="1"/>
    <x v="5"/>
    <x v="16"/>
    <x v="2"/>
    <x v="4"/>
    <x v="0"/>
    <x v="1"/>
    <n v="0"/>
    <n v="0"/>
    <n v="0"/>
    <n v="0"/>
    <n v="278.39999999999998"/>
    <n v="6095700.1500000004"/>
    <n v="0"/>
    <n v="0"/>
    <n v="0"/>
    <n v="0"/>
    <n v="278.39999999999998"/>
    <n v="0"/>
    <n v="6095700.1500000004"/>
  </r>
  <r>
    <x v="0"/>
    <x v="1"/>
    <x v="5"/>
    <x v="16"/>
    <x v="2"/>
    <x v="0"/>
    <x v="0"/>
    <x v="0"/>
    <n v="2491"/>
    <n v="2685.3600000000006"/>
    <n v="11514180.08"/>
    <n v="12210111.838867001"/>
    <n v="389.60000000000008"/>
    <n v="8484393.1199999992"/>
    <n v="2491"/>
    <n v="2685.3600000000006"/>
    <n v="11514180.08"/>
    <n v="12210111.838867001"/>
    <n v="389.60000000000008"/>
    <n v="0"/>
    <n v="8484393.1199999992"/>
  </r>
  <r>
    <x v="0"/>
    <x v="1"/>
    <x v="5"/>
    <x v="16"/>
    <x v="2"/>
    <x v="0"/>
    <x v="0"/>
    <x v="1"/>
    <n v="0"/>
    <n v="0"/>
    <n v="0"/>
    <n v="0"/>
    <n v="29.599999999999998"/>
    <n v="610927.94999999995"/>
    <n v="0"/>
    <n v="0"/>
    <n v="0"/>
    <n v="0"/>
    <n v="29.599999999999998"/>
    <n v="0"/>
    <n v="610927.94999999995"/>
  </r>
  <r>
    <x v="0"/>
    <x v="1"/>
    <x v="5"/>
    <x v="16"/>
    <x v="2"/>
    <x v="1"/>
    <x v="0"/>
    <x v="0"/>
    <n v="2101"/>
    <n v="1733.2999999999995"/>
    <n v="8833169.7400000002"/>
    <n v="9050965.7586699985"/>
    <n v="283.2"/>
    <n v="4101785.33"/>
    <n v="2101"/>
    <n v="1733.2999999999995"/>
    <n v="8833169.7400000002"/>
    <n v="9050965.7586699985"/>
    <n v="283.2"/>
    <n v="0"/>
    <n v="4101785.33"/>
  </r>
  <r>
    <x v="0"/>
    <x v="1"/>
    <x v="5"/>
    <x v="16"/>
    <x v="2"/>
    <x v="1"/>
    <x v="0"/>
    <x v="1"/>
    <n v="0"/>
    <n v="0"/>
    <n v="0"/>
    <n v="0"/>
    <n v="32"/>
    <n v="637746.02"/>
    <n v="0"/>
    <n v="0"/>
    <n v="0"/>
    <n v="0"/>
    <n v="32"/>
    <n v="0"/>
    <n v="637746.02"/>
  </r>
  <r>
    <x v="0"/>
    <x v="1"/>
    <x v="5"/>
    <x v="16"/>
    <x v="2"/>
    <x v="2"/>
    <x v="0"/>
    <x v="0"/>
    <n v="374"/>
    <n v="176.97"/>
    <n v="602436.6"/>
    <n v="309627.90000000002"/>
    <n v="27.2"/>
    <n v="422348.2"/>
    <n v="374"/>
    <n v="176.97"/>
    <n v="602436.6"/>
    <n v="309627.90000000002"/>
    <n v="27.2"/>
    <n v="0"/>
    <n v="422348.2"/>
  </r>
  <r>
    <x v="0"/>
    <x v="1"/>
    <x v="5"/>
    <x v="16"/>
    <x v="2"/>
    <x v="3"/>
    <x v="0"/>
    <x v="0"/>
    <n v="2923"/>
    <n v="1976.48"/>
    <n v="12956075.17"/>
    <n v="10181349.562309999"/>
    <n v="381.59999999999991"/>
    <n v="11079744.989999998"/>
    <n v="2923"/>
    <n v="1976.48"/>
    <n v="12956075.17"/>
    <n v="10181349.562309999"/>
    <n v="381.59999999999991"/>
    <n v="0"/>
    <n v="11079744.989999998"/>
  </r>
  <r>
    <x v="0"/>
    <x v="1"/>
    <x v="5"/>
    <x v="16"/>
    <x v="2"/>
    <x v="3"/>
    <x v="0"/>
    <x v="1"/>
    <n v="0"/>
    <n v="0"/>
    <n v="0"/>
    <n v="0"/>
    <n v="3.2"/>
    <n v="69705.540000000008"/>
    <n v="0"/>
    <n v="0"/>
    <n v="0"/>
    <n v="0"/>
    <n v="3.2"/>
    <n v="0"/>
    <n v="69705.540000000008"/>
  </r>
  <r>
    <x v="0"/>
    <x v="1"/>
    <x v="5"/>
    <x v="16"/>
    <x v="3"/>
    <x v="0"/>
    <x v="0"/>
    <x v="0"/>
    <n v="43"/>
    <n v="28.24"/>
    <n v="56524.310000000005"/>
    <n v="39922.75"/>
    <n v="0.8"/>
    <n v="6000"/>
    <n v="43"/>
    <n v="28.24"/>
    <n v="56524.310000000005"/>
    <n v="39922.75"/>
    <n v="0.8"/>
    <n v="0"/>
    <n v="6000"/>
  </r>
  <r>
    <x v="0"/>
    <x v="1"/>
    <x v="5"/>
    <x v="16"/>
    <x v="3"/>
    <x v="0"/>
    <x v="0"/>
    <x v="1"/>
    <n v="0"/>
    <n v="0"/>
    <n v="0"/>
    <n v="0"/>
    <n v="0.8"/>
    <n v="15836"/>
    <n v="0"/>
    <n v="0"/>
    <n v="0"/>
    <n v="0"/>
    <n v="0.8"/>
    <n v="0"/>
    <n v="15836"/>
  </r>
  <r>
    <x v="0"/>
    <x v="1"/>
    <x v="5"/>
    <x v="16"/>
    <x v="3"/>
    <x v="1"/>
    <x v="0"/>
    <x v="0"/>
    <n v="4492"/>
    <n v="4371.72"/>
    <n v="4106132.1100000003"/>
    <n v="4189868.9062000006"/>
    <n v="99.199999999999989"/>
    <n v="1661229.5799999998"/>
    <n v="4492"/>
    <n v="4371.72"/>
    <n v="4106132.1100000003"/>
    <n v="4189868.9062000006"/>
    <n v="99.199999999999989"/>
    <n v="0"/>
    <n v="1661229.5799999998"/>
  </r>
  <r>
    <x v="0"/>
    <x v="1"/>
    <x v="5"/>
    <x v="16"/>
    <x v="3"/>
    <x v="1"/>
    <x v="0"/>
    <x v="1"/>
    <n v="0"/>
    <n v="0"/>
    <n v="0"/>
    <n v="0"/>
    <n v="53.599999999999994"/>
    <n v="1120159.3999999999"/>
    <n v="0"/>
    <n v="0"/>
    <n v="0"/>
    <n v="0"/>
    <n v="53.599999999999994"/>
    <n v="0"/>
    <n v="1120159.3999999999"/>
  </r>
  <r>
    <x v="0"/>
    <x v="1"/>
    <x v="5"/>
    <x v="16"/>
    <x v="3"/>
    <x v="2"/>
    <x v="0"/>
    <x v="0"/>
    <n v="2800"/>
    <n v="2341.4"/>
    <n v="2299815.31"/>
    <n v="2147164.547059"/>
    <n v="83.2"/>
    <n v="921269.72999999986"/>
    <n v="2800"/>
    <n v="2341.4"/>
    <n v="2299815.31"/>
    <n v="2147164.547059"/>
    <n v="83.2"/>
    <n v="0"/>
    <n v="921269.72999999986"/>
  </r>
  <r>
    <x v="0"/>
    <x v="1"/>
    <x v="5"/>
    <x v="16"/>
    <x v="3"/>
    <x v="2"/>
    <x v="0"/>
    <x v="1"/>
    <n v="0"/>
    <n v="0"/>
    <n v="0"/>
    <n v="0"/>
    <n v="54.4"/>
    <n v="1095287.04"/>
    <n v="0"/>
    <n v="0"/>
    <n v="0"/>
    <n v="0"/>
    <n v="54.4"/>
    <n v="0"/>
    <n v="1095287.04"/>
  </r>
  <r>
    <x v="0"/>
    <x v="1"/>
    <x v="5"/>
    <x v="16"/>
    <x v="3"/>
    <x v="3"/>
    <x v="0"/>
    <x v="0"/>
    <n v="3"/>
    <n v="4.6100000000000003"/>
    <n v="-4371.68"/>
    <n v="9211.35"/>
    <n v="0.8"/>
    <n v="-3500"/>
    <n v="3"/>
    <n v="4.6100000000000003"/>
    <n v="-4371.68"/>
    <n v="9211.35"/>
    <n v="0.8"/>
    <n v="0"/>
    <n v="-3500"/>
  </r>
  <r>
    <x v="0"/>
    <x v="1"/>
    <x v="5"/>
    <x v="16"/>
    <x v="4"/>
    <x v="0"/>
    <x v="0"/>
    <x v="0"/>
    <n v="25"/>
    <n v="5.39"/>
    <n v="133539.57999999999"/>
    <n v="39914.046194000002"/>
    <n v="3670.4"/>
    <n v="69419950.36999999"/>
    <n v="25"/>
    <n v="5.39"/>
    <n v="133539.57999999999"/>
    <n v="39914.046194000002"/>
    <n v="3670.4"/>
    <n v="0"/>
    <n v="69419950.36999999"/>
  </r>
  <r>
    <x v="0"/>
    <x v="1"/>
    <x v="5"/>
    <x v="16"/>
    <x v="4"/>
    <x v="0"/>
    <x v="0"/>
    <x v="1"/>
    <n v="0"/>
    <n v="0"/>
    <n v="0"/>
    <n v="0"/>
    <n v="1.6"/>
    <n v="427890.42"/>
    <n v="0"/>
    <n v="0"/>
    <n v="0"/>
    <n v="0"/>
    <n v="1.6"/>
    <n v="0"/>
    <n v="427890.42"/>
  </r>
  <r>
    <x v="0"/>
    <x v="1"/>
    <x v="5"/>
    <x v="17"/>
    <x v="0"/>
    <x v="4"/>
    <x v="0"/>
    <x v="0"/>
    <n v="11"/>
    <n v="10.29"/>
    <n v="-10219"/>
    <n v="12455.56"/>
    <n v="0"/>
    <n v="0"/>
    <n v="11"/>
    <n v="10.29"/>
    <n v="-10219"/>
    <n v="12455.56"/>
    <n v="0"/>
    <n v="0"/>
    <n v="0"/>
  </r>
  <r>
    <x v="0"/>
    <x v="1"/>
    <x v="5"/>
    <x v="17"/>
    <x v="0"/>
    <x v="0"/>
    <x v="0"/>
    <x v="0"/>
    <n v="369"/>
    <n v="285.33999999999997"/>
    <n v="903890.69"/>
    <n v="561114.27917500003"/>
    <n v="16"/>
    <n v="996212.67999999993"/>
    <n v="369"/>
    <n v="285.33999999999997"/>
    <n v="903890.69"/>
    <n v="561114.27917500003"/>
    <n v="16"/>
    <n v="0"/>
    <n v="996212.67999999993"/>
  </r>
  <r>
    <x v="0"/>
    <x v="1"/>
    <x v="5"/>
    <x v="17"/>
    <x v="0"/>
    <x v="0"/>
    <x v="0"/>
    <x v="1"/>
    <n v="0"/>
    <n v="0"/>
    <n v="0"/>
    <n v="0"/>
    <n v="3.2"/>
    <n v="62632.020000000004"/>
    <n v="0"/>
    <n v="0"/>
    <n v="0"/>
    <n v="0"/>
    <n v="3.2"/>
    <n v="0"/>
    <n v="62632.020000000004"/>
  </r>
  <r>
    <x v="0"/>
    <x v="1"/>
    <x v="5"/>
    <x v="17"/>
    <x v="0"/>
    <x v="1"/>
    <x v="0"/>
    <x v="0"/>
    <n v="142038"/>
    <n v="130244.19"/>
    <n v="141713947.42000002"/>
    <n v="128602803.18000001"/>
    <n v="4404.8000000000011"/>
    <n v="80894866.649999991"/>
    <n v="142038"/>
    <n v="130244.19"/>
    <n v="141713947.42000002"/>
    <n v="128602803.18000001"/>
    <n v="4404.8000000000011"/>
    <n v="0"/>
    <n v="80894866.649999991"/>
  </r>
  <r>
    <x v="0"/>
    <x v="1"/>
    <x v="5"/>
    <x v="17"/>
    <x v="0"/>
    <x v="1"/>
    <x v="0"/>
    <x v="1"/>
    <n v="0"/>
    <n v="0"/>
    <n v="0"/>
    <n v="0"/>
    <n v="821.6"/>
    <n v="17216446.050000001"/>
    <n v="0"/>
    <n v="0"/>
    <n v="0"/>
    <n v="0"/>
    <n v="821.6"/>
    <n v="0"/>
    <n v="17216446.050000001"/>
  </r>
  <r>
    <x v="0"/>
    <x v="1"/>
    <x v="5"/>
    <x v="17"/>
    <x v="0"/>
    <x v="2"/>
    <x v="0"/>
    <x v="0"/>
    <n v="137"/>
    <n v="67.010000000000005"/>
    <n v="422210.54"/>
    <n v="103370.02"/>
    <n v="6.4"/>
    <n v="77777.77"/>
    <n v="137"/>
    <n v="67.010000000000005"/>
    <n v="422210.54"/>
    <n v="103370.02"/>
    <n v="6.4"/>
    <n v="0"/>
    <n v="77777.77"/>
  </r>
  <r>
    <x v="0"/>
    <x v="1"/>
    <x v="5"/>
    <x v="17"/>
    <x v="0"/>
    <x v="2"/>
    <x v="0"/>
    <x v="1"/>
    <n v="0"/>
    <n v="0"/>
    <n v="0"/>
    <n v="0"/>
    <n v="1.6"/>
    <n v="32425.8"/>
    <n v="0"/>
    <n v="0"/>
    <n v="0"/>
    <n v="0"/>
    <n v="1.6"/>
    <n v="0"/>
    <n v="32425.8"/>
  </r>
  <r>
    <x v="0"/>
    <x v="1"/>
    <x v="5"/>
    <x v="17"/>
    <x v="0"/>
    <x v="3"/>
    <x v="0"/>
    <x v="0"/>
    <n v="3476"/>
    <n v="3161.3699999999994"/>
    <n v="5960905.3599999994"/>
    <n v="5357214.5465210024"/>
    <n v="203.20000000000002"/>
    <n v="3710777.3899999997"/>
    <n v="3476"/>
    <n v="3161.3699999999994"/>
    <n v="5960905.3599999994"/>
    <n v="5357214.5465210024"/>
    <n v="203.20000000000002"/>
    <n v="0"/>
    <n v="3710777.3899999997"/>
  </r>
  <r>
    <x v="0"/>
    <x v="1"/>
    <x v="5"/>
    <x v="17"/>
    <x v="1"/>
    <x v="4"/>
    <x v="0"/>
    <x v="0"/>
    <n v="18753"/>
    <n v="14508.89"/>
    <n v="34789197.240000002"/>
    <n v="25445889.573399998"/>
    <n v="720"/>
    <n v="12383567.200000001"/>
    <n v="18753"/>
    <n v="14508.89"/>
    <n v="34789197.240000002"/>
    <n v="25445889.573399998"/>
    <n v="720"/>
    <n v="0"/>
    <n v="12383567.200000001"/>
  </r>
  <r>
    <x v="0"/>
    <x v="1"/>
    <x v="5"/>
    <x v="17"/>
    <x v="1"/>
    <x v="4"/>
    <x v="0"/>
    <x v="1"/>
    <n v="0"/>
    <n v="0"/>
    <n v="0"/>
    <n v="0"/>
    <n v="144"/>
    <n v="3049442.87"/>
    <n v="0"/>
    <n v="0"/>
    <n v="0"/>
    <n v="0"/>
    <n v="144"/>
    <n v="0"/>
    <n v="3049442.87"/>
  </r>
  <r>
    <x v="0"/>
    <x v="1"/>
    <x v="5"/>
    <x v="17"/>
    <x v="1"/>
    <x v="4"/>
    <x v="3"/>
    <x v="0"/>
    <n v="0"/>
    <n v="0"/>
    <n v="0"/>
    <n v="0"/>
    <n v="0"/>
    <n v="9902.0400000000009"/>
    <n v="0"/>
    <n v="0"/>
    <n v="0"/>
    <n v="0"/>
    <n v="0"/>
    <n v="0"/>
    <n v="9902.0400000000009"/>
  </r>
  <r>
    <x v="0"/>
    <x v="1"/>
    <x v="5"/>
    <x v="17"/>
    <x v="1"/>
    <x v="0"/>
    <x v="0"/>
    <x v="0"/>
    <n v="359"/>
    <n v="326.47000000000003"/>
    <n v="445003.1"/>
    <n v="391127.58117000002"/>
    <n v="24"/>
    <n v="215004.19999999998"/>
    <n v="359"/>
    <n v="326.47000000000003"/>
    <n v="445003.1"/>
    <n v="391127.58117000002"/>
    <n v="24"/>
    <n v="0"/>
    <n v="215004.19999999998"/>
  </r>
  <r>
    <x v="0"/>
    <x v="1"/>
    <x v="5"/>
    <x v="17"/>
    <x v="1"/>
    <x v="0"/>
    <x v="0"/>
    <x v="1"/>
    <n v="0"/>
    <n v="0"/>
    <n v="0"/>
    <n v="0"/>
    <n v="1.6"/>
    <n v="31494"/>
    <n v="0"/>
    <n v="0"/>
    <n v="0"/>
    <n v="0"/>
    <n v="1.6"/>
    <n v="0"/>
    <n v="31494"/>
  </r>
  <r>
    <x v="0"/>
    <x v="1"/>
    <x v="5"/>
    <x v="17"/>
    <x v="1"/>
    <x v="1"/>
    <x v="0"/>
    <x v="0"/>
    <n v="16057"/>
    <n v="16469.919999999998"/>
    <n v="25273500.07"/>
    <n v="27089524.389999997"/>
    <n v="672"/>
    <n v="11585563.65"/>
    <n v="16057"/>
    <n v="16469.919999999998"/>
    <n v="25273500.07"/>
    <n v="27089524.389999997"/>
    <n v="672"/>
    <n v="0"/>
    <n v="11585563.65"/>
  </r>
  <r>
    <x v="0"/>
    <x v="1"/>
    <x v="5"/>
    <x v="17"/>
    <x v="1"/>
    <x v="1"/>
    <x v="0"/>
    <x v="1"/>
    <n v="0"/>
    <n v="0"/>
    <n v="0"/>
    <n v="0"/>
    <n v="111.99999999999999"/>
    <n v="2529402.59"/>
    <n v="0"/>
    <n v="0"/>
    <n v="0"/>
    <n v="0"/>
    <n v="111.99999999999999"/>
    <n v="0"/>
    <n v="2529402.59"/>
  </r>
  <r>
    <x v="0"/>
    <x v="1"/>
    <x v="5"/>
    <x v="17"/>
    <x v="1"/>
    <x v="2"/>
    <x v="0"/>
    <x v="0"/>
    <n v="593"/>
    <n v="328.94"/>
    <n v="904615.39"/>
    <n v="514125.01"/>
    <n v="8.8000000000000007"/>
    <n v="94432.31"/>
    <n v="593"/>
    <n v="328.94"/>
    <n v="904615.39"/>
    <n v="514125.01"/>
    <n v="8.8000000000000007"/>
    <n v="0"/>
    <n v="94432.31"/>
  </r>
  <r>
    <x v="0"/>
    <x v="1"/>
    <x v="5"/>
    <x v="17"/>
    <x v="1"/>
    <x v="2"/>
    <x v="0"/>
    <x v="1"/>
    <n v="0"/>
    <n v="0"/>
    <n v="0"/>
    <n v="0"/>
    <n v="4"/>
    <n v="79186.5"/>
    <n v="0"/>
    <n v="0"/>
    <n v="0"/>
    <n v="0"/>
    <n v="4"/>
    <n v="0"/>
    <n v="79186.5"/>
  </r>
  <r>
    <x v="0"/>
    <x v="1"/>
    <x v="5"/>
    <x v="17"/>
    <x v="1"/>
    <x v="3"/>
    <x v="0"/>
    <x v="0"/>
    <n v="95"/>
    <n v="66.64"/>
    <n v="131274.57"/>
    <n v="133252.78"/>
    <n v="3.2"/>
    <n v="21913.940000000002"/>
    <n v="95"/>
    <n v="66.64"/>
    <n v="131274.57"/>
    <n v="133252.78"/>
    <n v="3.2"/>
    <n v="0"/>
    <n v="21913.940000000002"/>
  </r>
  <r>
    <x v="0"/>
    <x v="1"/>
    <x v="5"/>
    <x v="17"/>
    <x v="2"/>
    <x v="4"/>
    <x v="0"/>
    <x v="0"/>
    <n v="6256"/>
    <n v="5562.93"/>
    <n v="42688096.859999999"/>
    <n v="41529891.965999998"/>
    <n v="727.2"/>
    <n v="24481715.129999999"/>
    <n v="6256"/>
    <n v="5562.93"/>
    <n v="42688096.859999999"/>
    <n v="41529891.965999998"/>
    <n v="727.2"/>
    <n v="0"/>
    <n v="24481715.129999999"/>
  </r>
  <r>
    <x v="0"/>
    <x v="1"/>
    <x v="5"/>
    <x v="17"/>
    <x v="2"/>
    <x v="4"/>
    <x v="0"/>
    <x v="1"/>
    <n v="0"/>
    <n v="0"/>
    <n v="0"/>
    <n v="0"/>
    <n v="29.6"/>
    <n v="719194.13"/>
    <n v="0"/>
    <n v="0"/>
    <n v="0"/>
    <n v="0"/>
    <n v="29.6"/>
    <n v="0"/>
    <n v="719194.13"/>
  </r>
  <r>
    <x v="0"/>
    <x v="1"/>
    <x v="5"/>
    <x v="17"/>
    <x v="2"/>
    <x v="0"/>
    <x v="0"/>
    <x v="0"/>
    <n v="1108"/>
    <n v="1007.5700000000002"/>
    <n v="4163844.4499999997"/>
    <n v="3616774.5145330005"/>
    <n v="55.199999999999996"/>
    <n v="1350312.89"/>
    <n v="1108"/>
    <n v="1007.5700000000002"/>
    <n v="4163844.4499999997"/>
    <n v="3616774.5145330005"/>
    <n v="55.199999999999996"/>
    <n v="0"/>
    <n v="1350312.89"/>
  </r>
  <r>
    <x v="0"/>
    <x v="1"/>
    <x v="5"/>
    <x v="17"/>
    <x v="2"/>
    <x v="0"/>
    <x v="0"/>
    <x v="1"/>
    <n v="0"/>
    <n v="0"/>
    <n v="0"/>
    <n v="0"/>
    <n v="3.2"/>
    <n v="78207.7"/>
    <n v="0"/>
    <n v="0"/>
    <n v="0"/>
    <n v="0"/>
    <n v="3.2"/>
    <n v="0"/>
    <n v="78207.7"/>
  </r>
  <r>
    <x v="0"/>
    <x v="1"/>
    <x v="5"/>
    <x v="17"/>
    <x v="2"/>
    <x v="1"/>
    <x v="0"/>
    <x v="0"/>
    <n v="846"/>
    <n v="764.22"/>
    <n v="3576991.84"/>
    <n v="3168443.3270500004"/>
    <n v="77.600000000000009"/>
    <n v="1693298.7"/>
    <n v="846"/>
    <n v="764.22"/>
    <n v="3576991.84"/>
    <n v="3168443.3270500004"/>
    <n v="77.600000000000009"/>
    <n v="0"/>
    <n v="1693298.7"/>
  </r>
  <r>
    <x v="0"/>
    <x v="1"/>
    <x v="5"/>
    <x v="17"/>
    <x v="2"/>
    <x v="1"/>
    <x v="0"/>
    <x v="1"/>
    <n v="0"/>
    <n v="0"/>
    <n v="0"/>
    <n v="0"/>
    <n v="1.6"/>
    <n v="32376.400000000001"/>
    <n v="0"/>
    <n v="0"/>
    <n v="0"/>
    <n v="0"/>
    <n v="1.6"/>
    <n v="0"/>
    <n v="32376.400000000001"/>
  </r>
  <r>
    <x v="0"/>
    <x v="1"/>
    <x v="5"/>
    <x v="17"/>
    <x v="2"/>
    <x v="2"/>
    <x v="0"/>
    <x v="0"/>
    <n v="4"/>
    <n v="2.0699999999999998"/>
    <n v="22833.77"/>
    <n v="7862.84"/>
    <n v="0.8"/>
    <n v="15658"/>
    <n v="4"/>
    <n v="2.0699999999999998"/>
    <n v="22833.77"/>
    <n v="7862.84"/>
    <n v="0.8"/>
    <n v="0"/>
    <n v="15658"/>
  </r>
  <r>
    <x v="0"/>
    <x v="1"/>
    <x v="5"/>
    <x v="17"/>
    <x v="2"/>
    <x v="3"/>
    <x v="0"/>
    <x v="0"/>
    <n v="374"/>
    <n v="343.39000000000004"/>
    <n v="1672316.41"/>
    <n v="1550559.5200590002"/>
    <n v="30.400000000000002"/>
    <n v="1227700.5400000003"/>
    <n v="374"/>
    <n v="343.39000000000004"/>
    <n v="1672316.41"/>
    <n v="1550559.5200590002"/>
    <n v="30.400000000000002"/>
    <n v="0"/>
    <n v="1227700.5400000003"/>
  </r>
  <r>
    <x v="0"/>
    <x v="1"/>
    <x v="5"/>
    <x v="17"/>
    <x v="3"/>
    <x v="0"/>
    <x v="0"/>
    <x v="0"/>
    <n v="0"/>
    <n v="146.77000000000001"/>
    <n v="230711.72"/>
    <n v="230711.72"/>
    <n v="0.8"/>
    <n v="5000"/>
    <n v="0"/>
    <n v="146.77000000000001"/>
    <n v="230711.72"/>
    <n v="230711.72"/>
    <n v="0.8"/>
    <n v="0"/>
    <n v="5000"/>
  </r>
  <r>
    <x v="0"/>
    <x v="1"/>
    <x v="5"/>
    <x v="17"/>
    <x v="3"/>
    <x v="0"/>
    <x v="0"/>
    <x v="1"/>
    <n v="0"/>
    <n v="0"/>
    <n v="0"/>
    <n v="0"/>
    <n v="0.8"/>
    <n v="16011"/>
    <n v="0"/>
    <n v="0"/>
    <n v="0"/>
    <n v="0"/>
    <n v="0.8"/>
    <n v="0"/>
    <n v="16011"/>
  </r>
  <r>
    <x v="0"/>
    <x v="1"/>
    <x v="5"/>
    <x v="17"/>
    <x v="3"/>
    <x v="1"/>
    <x v="0"/>
    <x v="0"/>
    <n v="1224"/>
    <n v="1057.4100000000003"/>
    <n v="1018312.17"/>
    <n v="853581.36485999997"/>
    <n v="8.8000000000000007"/>
    <n v="62282.05"/>
    <n v="1224"/>
    <n v="1057.4100000000003"/>
    <n v="1018312.17"/>
    <n v="853581.36485999997"/>
    <n v="8.8000000000000007"/>
    <n v="0"/>
    <n v="62282.05"/>
  </r>
  <r>
    <x v="0"/>
    <x v="1"/>
    <x v="5"/>
    <x v="17"/>
    <x v="3"/>
    <x v="1"/>
    <x v="0"/>
    <x v="1"/>
    <n v="0"/>
    <n v="0"/>
    <n v="0"/>
    <n v="0"/>
    <n v="3.2"/>
    <n v="63155"/>
    <n v="0"/>
    <n v="0"/>
    <n v="0"/>
    <n v="0"/>
    <n v="3.2"/>
    <n v="0"/>
    <n v="63155"/>
  </r>
  <r>
    <x v="0"/>
    <x v="1"/>
    <x v="5"/>
    <x v="17"/>
    <x v="3"/>
    <x v="2"/>
    <x v="0"/>
    <x v="0"/>
    <n v="766"/>
    <n v="702.2299999999999"/>
    <n v="497876.76"/>
    <n v="449041.73"/>
    <n v="7.2"/>
    <n v="45368.149999999994"/>
    <n v="766"/>
    <n v="702.2299999999999"/>
    <n v="497876.76"/>
    <n v="449041.73"/>
    <n v="7.2"/>
    <n v="0"/>
    <n v="45368.149999999994"/>
  </r>
  <r>
    <x v="0"/>
    <x v="1"/>
    <x v="5"/>
    <x v="17"/>
    <x v="3"/>
    <x v="2"/>
    <x v="0"/>
    <x v="1"/>
    <n v="0"/>
    <n v="0"/>
    <n v="0"/>
    <n v="0"/>
    <n v="0.8"/>
    <n v="15659"/>
    <n v="0"/>
    <n v="0"/>
    <n v="0"/>
    <n v="0"/>
    <n v="0.8"/>
    <n v="0"/>
    <n v="15659"/>
  </r>
  <r>
    <x v="0"/>
    <x v="1"/>
    <x v="5"/>
    <x v="17"/>
    <x v="3"/>
    <x v="3"/>
    <x v="0"/>
    <x v="0"/>
    <n v="0"/>
    <n v="0.22"/>
    <n v="0"/>
    <n v="278"/>
    <n v="0"/>
    <n v="0"/>
    <n v="0"/>
    <n v="0.22"/>
    <n v="0"/>
    <n v="278"/>
    <n v="0"/>
    <n v="0"/>
    <n v="0"/>
  </r>
  <r>
    <x v="0"/>
    <x v="1"/>
    <x v="5"/>
    <x v="17"/>
    <x v="4"/>
    <x v="0"/>
    <x v="0"/>
    <x v="0"/>
    <n v="4"/>
    <n v="0.73"/>
    <n v="18098.989999999998"/>
    <n v="3473.1600000000003"/>
    <n v="696.80000000000007"/>
    <n v="27930631.130000003"/>
    <n v="4"/>
    <n v="0.73"/>
    <n v="18098.989999999998"/>
    <n v="3473.1600000000003"/>
    <n v="696.80000000000007"/>
    <n v="0"/>
    <n v="27930631.130000003"/>
  </r>
  <r>
    <x v="0"/>
    <x v="1"/>
    <x v="5"/>
    <x v="17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1"/>
    <x v="5"/>
    <x v="18"/>
    <x v="0"/>
    <x v="4"/>
    <x v="0"/>
    <x v="0"/>
    <n v="0"/>
    <n v="0"/>
    <n v="-831"/>
    <n v="0"/>
    <n v="0"/>
    <n v="0"/>
    <n v="0"/>
    <n v="0"/>
    <n v="-831"/>
    <n v="0"/>
    <n v="0"/>
    <n v="0"/>
    <n v="0"/>
  </r>
  <r>
    <x v="0"/>
    <x v="1"/>
    <x v="5"/>
    <x v="18"/>
    <x v="0"/>
    <x v="0"/>
    <x v="0"/>
    <x v="0"/>
    <n v="1022"/>
    <n v="572.34999999999991"/>
    <n v="2887224.6399999992"/>
    <n v="1028035.939208"/>
    <n v="61.6"/>
    <n v="308797.16000000003"/>
    <n v="1022"/>
    <n v="572.34999999999991"/>
    <n v="2887224.6399999992"/>
    <n v="1028035.939208"/>
    <n v="61.6"/>
    <n v="0"/>
    <n v="308797.16000000003"/>
  </r>
  <r>
    <x v="0"/>
    <x v="1"/>
    <x v="5"/>
    <x v="18"/>
    <x v="0"/>
    <x v="0"/>
    <x v="0"/>
    <x v="1"/>
    <n v="0"/>
    <n v="0"/>
    <n v="0"/>
    <n v="0"/>
    <n v="12.8"/>
    <n v="262179.61"/>
    <n v="0"/>
    <n v="0"/>
    <n v="0"/>
    <n v="0"/>
    <n v="12.8"/>
    <n v="0"/>
    <n v="262179.61"/>
  </r>
  <r>
    <x v="0"/>
    <x v="1"/>
    <x v="5"/>
    <x v="18"/>
    <x v="0"/>
    <x v="1"/>
    <x v="0"/>
    <x v="0"/>
    <n v="141672"/>
    <n v="162568"/>
    <n v="139596663.19"/>
    <n v="129121623.23999999"/>
    <n v="5209.6000000000031"/>
    <n v="61378984.400000013"/>
    <n v="141672"/>
    <n v="162568"/>
    <n v="139596663.19"/>
    <n v="129121623.23999999"/>
    <n v="5209.6000000000031"/>
    <n v="0"/>
    <n v="61378984.400000013"/>
  </r>
  <r>
    <x v="0"/>
    <x v="1"/>
    <x v="5"/>
    <x v="18"/>
    <x v="0"/>
    <x v="1"/>
    <x v="0"/>
    <x v="1"/>
    <n v="0"/>
    <n v="0"/>
    <n v="0"/>
    <n v="0"/>
    <n v="1435.2000000000003"/>
    <n v="30495583.190000001"/>
    <n v="0"/>
    <n v="0"/>
    <n v="0"/>
    <n v="0"/>
    <n v="1435.2000000000003"/>
    <n v="0"/>
    <n v="30495583.190000001"/>
  </r>
  <r>
    <x v="0"/>
    <x v="1"/>
    <x v="5"/>
    <x v="18"/>
    <x v="0"/>
    <x v="1"/>
    <x v="1"/>
    <x v="0"/>
    <n v="0"/>
    <n v="0"/>
    <n v="0"/>
    <n v="0"/>
    <n v="1.6"/>
    <n v="4215.4799999999996"/>
    <n v="0"/>
    <n v="0"/>
    <n v="0"/>
    <n v="0"/>
    <n v="1.6"/>
    <n v="0"/>
    <n v="4215.4799999999996"/>
  </r>
  <r>
    <x v="0"/>
    <x v="1"/>
    <x v="5"/>
    <x v="18"/>
    <x v="0"/>
    <x v="2"/>
    <x v="0"/>
    <x v="0"/>
    <n v="3301"/>
    <n v="2095.48"/>
    <n v="2360659.4300000002"/>
    <n v="1316031.5646320002"/>
    <n v="46.4"/>
    <n v="431448.33"/>
    <n v="3301"/>
    <n v="2095.48"/>
    <n v="2360659.4300000002"/>
    <n v="1316031.5646320002"/>
    <n v="46.4"/>
    <n v="0"/>
    <n v="431448.33"/>
  </r>
  <r>
    <x v="0"/>
    <x v="1"/>
    <x v="5"/>
    <x v="18"/>
    <x v="0"/>
    <x v="2"/>
    <x v="0"/>
    <x v="1"/>
    <n v="0"/>
    <n v="0"/>
    <n v="0"/>
    <n v="0"/>
    <n v="9.6000000000000014"/>
    <n v="203374.83000000002"/>
    <n v="0"/>
    <n v="0"/>
    <n v="0"/>
    <n v="0"/>
    <n v="9.6000000000000014"/>
    <n v="0"/>
    <n v="203374.83000000002"/>
  </r>
  <r>
    <x v="0"/>
    <x v="1"/>
    <x v="5"/>
    <x v="18"/>
    <x v="0"/>
    <x v="3"/>
    <x v="0"/>
    <x v="0"/>
    <n v="14822"/>
    <n v="11869.810000000001"/>
    <n v="16800167.940000001"/>
    <n v="20466379.1809"/>
    <n v="2039.1999999999998"/>
    <n v="20375606.250000004"/>
    <n v="14822"/>
    <n v="11869.810000000001"/>
    <n v="16800167.940000001"/>
    <n v="20466379.1809"/>
    <n v="2039.1999999999998"/>
    <n v="0"/>
    <n v="20375606.250000004"/>
  </r>
  <r>
    <x v="0"/>
    <x v="1"/>
    <x v="5"/>
    <x v="18"/>
    <x v="0"/>
    <x v="3"/>
    <x v="0"/>
    <x v="1"/>
    <n v="0"/>
    <n v="0"/>
    <n v="0"/>
    <n v="0"/>
    <n v="7.1999999999999993"/>
    <n v="183533.35"/>
    <n v="0"/>
    <n v="0"/>
    <n v="0"/>
    <n v="0"/>
    <n v="7.1999999999999993"/>
    <n v="0"/>
    <n v="183533.35"/>
  </r>
  <r>
    <x v="0"/>
    <x v="1"/>
    <x v="5"/>
    <x v="18"/>
    <x v="1"/>
    <x v="4"/>
    <x v="0"/>
    <x v="0"/>
    <n v="20120"/>
    <n v="31732.17"/>
    <n v="20370984.339999996"/>
    <n v="19101982.231099997"/>
    <n v="878.4"/>
    <n v="9335246.1999999993"/>
    <n v="20120"/>
    <n v="31732.17"/>
    <n v="20370984.339999996"/>
    <n v="19101982.231099997"/>
    <n v="878.4"/>
    <n v="0"/>
    <n v="9335246.1999999993"/>
  </r>
  <r>
    <x v="0"/>
    <x v="1"/>
    <x v="5"/>
    <x v="18"/>
    <x v="1"/>
    <x v="4"/>
    <x v="0"/>
    <x v="1"/>
    <n v="0"/>
    <n v="0"/>
    <n v="0"/>
    <n v="0"/>
    <n v="184"/>
    <n v="3794629.08"/>
    <n v="0"/>
    <n v="0"/>
    <n v="0"/>
    <n v="0"/>
    <n v="184"/>
    <n v="0"/>
    <n v="3794629.08"/>
  </r>
  <r>
    <x v="0"/>
    <x v="1"/>
    <x v="5"/>
    <x v="18"/>
    <x v="1"/>
    <x v="0"/>
    <x v="0"/>
    <x v="0"/>
    <n v="184"/>
    <n v="170.44"/>
    <n v="354143.34"/>
    <n v="332325.99048400001"/>
    <n v="25.6"/>
    <n v="313357.52"/>
    <n v="184"/>
    <n v="170.44"/>
    <n v="354143.34"/>
    <n v="332325.99048400001"/>
    <n v="25.6"/>
    <n v="0"/>
    <n v="313357.52"/>
  </r>
  <r>
    <x v="0"/>
    <x v="1"/>
    <x v="5"/>
    <x v="18"/>
    <x v="1"/>
    <x v="0"/>
    <x v="0"/>
    <x v="1"/>
    <n v="0"/>
    <n v="0"/>
    <n v="0"/>
    <n v="0"/>
    <n v="3.2"/>
    <n v="64949.45"/>
    <n v="0"/>
    <n v="0"/>
    <n v="0"/>
    <n v="0"/>
    <n v="3.2"/>
    <n v="0"/>
    <n v="64949.45"/>
  </r>
  <r>
    <x v="0"/>
    <x v="1"/>
    <x v="5"/>
    <x v="18"/>
    <x v="1"/>
    <x v="1"/>
    <x v="0"/>
    <x v="0"/>
    <n v="6079"/>
    <n v="8229.7000000000007"/>
    <n v="8575846.0299999993"/>
    <n v="11118001.384000001"/>
    <n v="359.2"/>
    <n v="5332235.339999998"/>
    <n v="6079"/>
    <n v="8229.7000000000007"/>
    <n v="8575846.0299999993"/>
    <n v="11118001.384000001"/>
    <n v="359.2"/>
    <n v="0"/>
    <n v="5332235.339999998"/>
  </r>
  <r>
    <x v="0"/>
    <x v="1"/>
    <x v="5"/>
    <x v="18"/>
    <x v="1"/>
    <x v="1"/>
    <x v="0"/>
    <x v="1"/>
    <n v="0"/>
    <n v="0"/>
    <n v="0"/>
    <n v="0"/>
    <n v="80.8"/>
    <n v="1697530.0800000003"/>
    <n v="0"/>
    <n v="0"/>
    <n v="0"/>
    <n v="0"/>
    <n v="80.8"/>
    <n v="0"/>
    <n v="1697530.0800000003"/>
  </r>
  <r>
    <x v="0"/>
    <x v="1"/>
    <x v="5"/>
    <x v="18"/>
    <x v="1"/>
    <x v="2"/>
    <x v="0"/>
    <x v="0"/>
    <n v="86"/>
    <n v="46.87"/>
    <n v="212578.1"/>
    <n v="115505.69"/>
    <n v="0.8"/>
    <n v="2644"/>
    <n v="86"/>
    <n v="46.87"/>
    <n v="212578.1"/>
    <n v="115505.69"/>
    <n v="0.8"/>
    <n v="0"/>
    <n v="2644"/>
  </r>
  <r>
    <x v="0"/>
    <x v="1"/>
    <x v="5"/>
    <x v="18"/>
    <x v="1"/>
    <x v="2"/>
    <x v="0"/>
    <x v="1"/>
    <n v="0"/>
    <n v="0"/>
    <n v="0"/>
    <n v="0"/>
    <n v="0.8"/>
    <n v="15911"/>
    <n v="0"/>
    <n v="0"/>
    <n v="0"/>
    <n v="0"/>
    <n v="0.8"/>
    <n v="0"/>
    <n v="15911"/>
  </r>
  <r>
    <x v="0"/>
    <x v="1"/>
    <x v="5"/>
    <x v="18"/>
    <x v="1"/>
    <x v="3"/>
    <x v="0"/>
    <x v="0"/>
    <n v="110"/>
    <n v="64.789999999999992"/>
    <n v="177911.22"/>
    <n v="120899.13"/>
    <n v="10.400000000000002"/>
    <n v="18645.13"/>
    <n v="110"/>
    <n v="64.789999999999992"/>
    <n v="177911.22"/>
    <n v="120899.13"/>
    <n v="10.400000000000002"/>
    <n v="0"/>
    <n v="18645.13"/>
  </r>
  <r>
    <x v="0"/>
    <x v="1"/>
    <x v="5"/>
    <x v="18"/>
    <x v="2"/>
    <x v="4"/>
    <x v="0"/>
    <x v="0"/>
    <n v="2329"/>
    <n v="2693.7899999999995"/>
    <n v="13682821.860000003"/>
    <n v="13078318.100699998"/>
    <n v="584.79999999999995"/>
    <n v="8981522.7300000004"/>
    <n v="2329"/>
    <n v="2693.7899999999995"/>
    <n v="13682821.860000003"/>
    <n v="13078318.100699998"/>
    <n v="584.79999999999995"/>
    <n v="0"/>
    <n v="8981522.7300000004"/>
  </r>
  <r>
    <x v="0"/>
    <x v="1"/>
    <x v="5"/>
    <x v="18"/>
    <x v="2"/>
    <x v="4"/>
    <x v="0"/>
    <x v="1"/>
    <n v="0"/>
    <n v="0"/>
    <n v="0"/>
    <n v="0"/>
    <n v="33.600000000000009"/>
    <n v="666306.65"/>
    <n v="0"/>
    <n v="0"/>
    <n v="0"/>
    <n v="0"/>
    <n v="33.600000000000009"/>
    <n v="0"/>
    <n v="666306.65"/>
  </r>
  <r>
    <x v="0"/>
    <x v="1"/>
    <x v="5"/>
    <x v="18"/>
    <x v="2"/>
    <x v="0"/>
    <x v="0"/>
    <x v="0"/>
    <n v="315"/>
    <n v="298.81999999999994"/>
    <n v="960465.66"/>
    <n v="880508.11904999986"/>
    <n v="32.799999999999997"/>
    <n v="968382.88"/>
    <n v="315"/>
    <n v="298.81999999999994"/>
    <n v="960465.66"/>
    <n v="880508.11904999986"/>
    <n v="32.799999999999997"/>
    <n v="0"/>
    <n v="968382.88"/>
  </r>
  <r>
    <x v="0"/>
    <x v="1"/>
    <x v="5"/>
    <x v="18"/>
    <x v="2"/>
    <x v="0"/>
    <x v="0"/>
    <x v="1"/>
    <n v="0"/>
    <n v="0"/>
    <n v="0"/>
    <n v="0"/>
    <n v="4"/>
    <n v="81586.22"/>
    <n v="0"/>
    <n v="0"/>
    <n v="0"/>
    <n v="0"/>
    <n v="4"/>
    <n v="0"/>
    <n v="81586.22"/>
  </r>
  <r>
    <x v="0"/>
    <x v="1"/>
    <x v="5"/>
    <x v="18"/>
    <x v="2"/>
    <x v="1"/>
    <x v="0"/>
    <x v="0"/>
    <n v="102"/>
    <n v="73.84"/>
    <n v="328471.02000000008"/>
    <n v="236307.49526"/>
    <n v="24.000000000000007"/>
    <n v="814230.91"/>
    <n v="102"/>
    <n v="73.84"/>
    <n v="328471.02000000008"/>
    <n v="236307.49526"/>
    <n v="24.000000000000007"/>
    <n v="0"/>
    <n v="814230.91"/>
  </r>
  <r>
    <x v="0"/>
    <x v="1"/>
    <x v="5"/>
    <x v="18"/>
    <x v="2"/>
    <x v="1"/>
    <x v="0"/>
    <x v="1"/>
    <n v="0"/>
    <n v="0"/>
    <n v="0"/>
    <n v="0"/>
    <n v="2.4"/>
    <n v="47488"/>
    <n v="0"/>
    <n v="0"/>
    <n v="0"/>
    <n v="0"/>
    <n v="2.4"/>
    <n v="0"/>
    <n v="47488"/>
  </r>
  <r>
    <x v="0"/>
    <x v="1"/>
    <x v="5"/>
    <x v="18"/>
    <x v="2"/>
    <x v="2"/>
    <x v="0"/>
    <x v="0"/>
    <n v="6"/>
    <n v="2.88"/>
    <n v="54037.13"/>
    <n v="20242.03"/>
    <n v="0.8"/>
    <n v="16218"/>
    <n v="6"/>
    <n v="2.88"/>
    <n v="54037.13"/>
    <n v="20242.03"/>
    <n v="0.8"/>
    <n v="0"/>
    <n v="16218"/>
  </r>
  <r>
    <x v="0"/>
    <x v="1"/>
    <x v="5"/>
    <x v="18"/>
    <x v="2"/>
    <x v="3"/>
    <x v="0"/>
    <x v="0"/>
    <n v="466"/>
    <n v="286"/>
    <n v="2113039.4099999997"/>
    <n v="1463279.2626099996"/>
    <n v="92.8"/>
    <n v="2089239.1099999996"/>
    <n v="466"/>
    <n v="286"/>
    <n v="2113039.4099999997"/>
    <n v="1463279.2626099996"/>
    <n v="92.8"/>
    <n v="0"/>
    <n v="2089239.1099999996"/>
  </r>
  <r>
    <x v="0"/>
    <x v="1"/>
    <x v="5"/>
    <x v="18"/>
    <x v="3"/>
    <x v="0"/>
    <x v="0"/>
    <x v="0"/>
    <n v="2"/>
    <n v="2.2600000000000002"/>
    <n v="808.37"/>
    <n v="5972.29"/>
    <n v="0"/>
    <n v="0"/>
    <n v="2"/>
    <n v="2.2600000000000002"/>
    <n v="808.37"/>
    <n v="5972.29"/>
    <n v="0"/>
    <n v="0"/>
    <n v="0"/>
  </r>
  <r>
    <x v="0"/>
    <x v="1"/>
    <x v="5"/>
    <x v="18"/>
    <x v="3"/>
    <x v="0"/>
    <x v="0"/>
    <x v="1"/>
    <n v="0"/>
    <n v="0"/>
    <n v="0"/>
    <n v="0"/>
    <n v="0.8"/>
    <n v="15660"/>
    <n v="0"/>
    <n v="0"/>
    <n v="0"/>
    <n v="0"/>
    <n v="0.8"/>
    <n v="0"/>
    <n v="15660"/>
  </r>
  <r>
    <x v="0"/>
    <x v="1"/>
    <x v="5"/>
    <x v="18"/>
    <x v="3"/>
    <x v="1"/>
    <x v="0"/>
    <x v="0"/>
    <n v="6723"/>
    <n v="8625.7000000000025"/>
    <n v="3916842.2800000003"/>
    <n v="3666052.3119800007"/>
    <n v="81.599999999999994"/>
    <n v="935203.69"/>
    <n v="6723"/>
    <n v="8625.7000000000025"/>
    <n v="3916842.2800000003"/>
    <n v="3666052.3119800007"/>
    <n v="81.599999999999994"/>
    <n v="0"/>
    <n v="935203.69"/>
  </r>
  <r>
    <x v="0"/>
    <x v="1"/>
    <x v="5"/>
    <x v="18"/>
    <x v="3"/>
    <x v="1"/>
    <x v="0"/>
    <x v="1"/>
    <n v="0"/>
    <n v="0"/>
    <n v="0"/>
    <n v="0"/>
    <n v="20.8"/>
    <n v="477254.89"/>
    <n v="0"/>
    <n v="0"/>
    <n v="0"/>
    <n v="0"/>
    <n v="20.8"/>
    <n v="0"/>
    <n v="477254.89"/>
  </r>
  <r>
    <x v="0"/>
    <x v="1"/>
    <x v="5"/>
    <x v="18"/>
    <x v="3"/>
    <x v="2"/>
    <x v="0"/>
    <x v="0"/>
    <n v="569"/>
    <n v="1049.1799999999998"/>
    <n v="279188.82"/>
    <n v="338033.45"/>
    <n v="11.200000000000001"/>
    <n v="111442.89000000001"/>
    <n v="569"/>
    <n v="1049.1799999999998"/>
    <n v="279188.82"/>
    <n v="338033.45"/>
    <n v="11.200000000000001"/>
    <n v="0"/>
    <n v="111442.89000000001"/>
  </r>
  <r>
    <x v="0"/>
    <x v="1"/>
    <x v="5"/>
    <x v="18"/>
    <x v="3"/>
    <x v="2"/>
    <x v="0"/>
    <x v="1"/>
    <n v="0"/>
    <n v="0"/>
    <n v="0"/>
    <n v="0"/>
    <n v="1.6"/>
    <n v="31469"/>
    <n v="0"/>
    <n v="0"/>
    <n v="0"/>
    <n v="0"/>
    <n v="1.6"/>
    <n v="0"/>
    <n v="31469"/>
  </r>
  <r>
    <x v="0"/>
    <x v="1"/>
    <x v="5"/>
    <x v="18"/>
    <x v="4"/>
    <x v="0"/>
    <x v="0"/>
    <x v="0"/>
    <n v="0"/>
    <n v="0"/>
    <n v="4459.8500000000004"/>
    <n v="3512.13"/>
    <n v="250.4"/>
    <n v="10240984.43"/>
    <n v="0"/>
    <n v="0"/>
    <n v="4459.8500000000004"/>
    <n v="3512.13"/>
    <n v="250.4"/>
    <n v="0"/>
    <n v="10240984.43"/>
  </r>
  <r>
    <x v="0"/>
    <x v="1"/>
    <x v="5"/>
    <x v="18"/>
    <x v="4"/>
    <x v="0"/>
    <x v="0"/>
    <x v="1"/>
    <n v="0"/>
    <n v="0"/>
    <n v="0"/>
    <n v="0"/>
    <n v="1.6"/>
    <n v="78764"/>
    <n v="0"/>
    <n v="0"/>
    <n v="0"/>
    <n v="0"/>
    <n v="1.6"/>
    <n v="0"/>
    <n v="78764"/>
  </r>
  <r>
    <x v="0"/>
    <x v="1"/>
    <x v="5"/>
    <x v="19"/>
    <x v="0"/>
    <x v="4"/>
    <x v="0"/>
    <x v="0"/>
    <n v="0"/>
    <n v="0"/>
    <n v="-1901"/>
    <n v="0"/>
    <n v="0"/>
    <n v="0"/>
    <n v="0"/>
    <n v="0"/>
    <n v="-1901"/>
    <n v="0"/>
    <n v="0"/>
    <n v="0"/>
    <n v="0"/>
  </r>
  <r>
    <x v="0"/>
    <x v="1"/>
    <x v="5"/>
    <x v="19"/>
    <x v="0"/>
    <x v="0"/>
    <x v="0"/>
    <x v="0"/>
    <n v="435"/>
    <n v="422.34"/>
    <n v="1079427.0100000002"/>
    <n v="986935.34028929996"/>
    <n v="20.8"/>
    <n v="353912.16"/>
    <n v="435"/>
    <n v="422.34"/>
    <n v="1079427.0100000002"/>
    <n v="986935.34028929996"/>
    <n v="20.8"/>
    <n v="0"/>
    <n v="353912.16"/>
  </r>
  <r>
    <x v="0"/>
    <x v="1"/>
    <x v="5"/>
    <x v="19"/>
    <x v="0"/>
    <x v="0"/>
    <x v="0"/>
    <x v="1"/>
    <n v="0"/>
    <n v="0"/>
    <n v="0"/>
    <n v="0"/>
    <n v="3.2"/>
    <n v="65899"/>
    <n v="0"/>
    <n v="0"/>
    <n v="0"/>
    <n v="0"/>
    <n v="3.2"/>
    <n v="0"/>
    <n v="65899"/>
  </r>
  <r>
    <x v="0"/>
    <x v="1"/>
    <x v="5"/>
    <x v="19"/>
    <x v="0"/>
    <x v="1"/>
    <x v="0"/>
    <x v="0"/>
    <n v="40939"/>
    <n v="37640.799999999996"/>
    <n v="50273324.840000011"/>
    <n v="47330090.827"/>
    <n v="1509.6"/>
    <n v="22560162.57"/>
    <n v="40939"/>
    <n v="37640.799999999996"/>
    <n v="50273324.840000011"/>
    <n v="47330090.827"/>
    <n v="1509.6"/>
    <n v="0"/>
    <n v="22560162.57"/>
  </r>
  <r>
    <x v="0"/>
    <x v="1"/>
    <x v="5"/>
    <x v="19"/>
    <x v="0"/>
    <x v="1"/>
    <x v="0"/>
    <x v="1"/>
    <n v="0"/>
    <n v="0"/>
    <n v="0"/>
    <n v="0"/>
    <n v="293.59999999999997"/>
    <n v="6182343.1600000001"/>
    <n v="0"/>
    <n v="0"/>
    <n v="0"/>
    <n v="0"/>
    <n v="293.59999999999997"/>
    <n v="0"/>
    <n v="6182343.1600000001"/>
  </r>
  <r>
    <x v="0"/>
    <x v="1"/>
    <x v="5"/>
    <x v="19"/>
    <x v="0"/>
    <x v="2"/>
    <x v="0"/>
    <x v="0"/>
    <n v="47"/>
    <n v="26.49"/>
    <n v="106034.76"/>
    <n v="41036.230000000003"/>
    <n v="0.8"/>
    <n v="3941"/>
    <n v="47"/>
    <n v="26.49"/>
    <n v="106034.76"/>
    <n v="41036.230000000003"/>
    <n v="0.8"/>
    <n v="0"/>
    <n v="3941"/>
  </r>
  <r>
    <x v="0"/>
    <x v="1"/>
    <x v="5"/>
    <x v="19"/>
    <x v="0"/>
    <x v="2"/>
    <x v="0"/>
    <x v="1"/>
    <n v="0"/>
    <n v="0"/>
    <n v="0"/>
    <n v="0"/>
    <n v="0.8"/>
    <n v="15836"/>
    <n v="0"/>
    <n v="0"/>
    <n v="0"/>
    <n v="0"/>
    <n v="0.8"/>
    <n v="0"/>
    <n v="15836"/>
  </r>
  <r>
    <x v="0"/>
    <x v="1"/>
    <x v="5"/>
    <x v="19"/>
    <x v="0"/>
    <x v="3"/>
    <x v="0"/>
    <x v="0"/>
    <n v="5364"/>
    <n v="4888.08"/>
    <n v="7068929.7700000005"/>
    <n v="6677096.4371000016"/>
    <n v="312.80000000000013"/>
    <n v="6615614.6900000013"/>
    <n v="5364"/>
    <n v="4888.08"/>
    <n v="7068929.7700000005"/>
    <n v="6677096.4371000016"/>
    <n v="312.80000000000013"/>
    <n v="0"/>
    <n v="6615614.6900000013"/>
  </r>
  <r>
    <x v="0"/>
    <x v="1"/>
    <x v="5"/>
    <x v="19"/>
    <x v="0"/>
    <x v="3"/>
    <x v="0"/>
    <x v="1"/>
    <n v="0"/>
    <n v="0"/>
    <n v="0"/>
    <n v="0"/>
    <n v="1.6"/>
    <n v="32013.46"/>
    <n v="0"/>
    <n v="0"/>
    <n v="0"/>
    <n v="0"/>
    <n v="1.6"/>
    <n v="0"/>
    <n v="32013.46"/>
  </r>
  <r>
    <x v="0"/>
    <x v="1"/>
    <x v="5"/>
    <x v="19"/>
    <x v="1"/>
    <x v="4"/>
    <x v="0"/>
    <x v="0"/>
    <n v="3448"/>
    <n v="2456.5500000000002"/>
    <n v="7340979.0199999996"/>
    <n v="4883318.05155"/>
    <n v="225.6"/>
    <n v="4133583.2700000005"/>
    <n v="3448"/>
    <n v="2456.5500000000002"/>
    <n v="7340979.0199999996"/>
    <n v="4883318.05155"/>
    <n v="225.6"/>
    <n v="0"/>
    <n v="4133583.2700000005"/>
  </r>
  <r>
    <x v="0"/>
    <x v="1"/>
    <x v="5"/>
    <x v="19"/>
    <x v="1"/>
    <x v="4"/>
    <x v="0"/>
    <x v="1"/>
    <n v="0"/>
    <n v="0"/>
    <n v="0"/>
    <n v="0"/>
    <n v="39.200000000000003"/>
    <n v="861676.06"/>
    <n v="0"/>
    <n v="0"/>
    <n v="0"/>
    <n v="0"/>
    <n v="39.200000000000003"/>
    <n v="0"/>
    <n v="861676.06"/>
  </r>
  <r>
    <x v="0"/>
    <x v="1"/>
    <x v="5"/>
    <x v="19"/>
    <x v="1"/>
    <x v="0"/>
    <x v="0"/>
    <x v="0"/>
    <n v="97"/>
    <n v="100.57999999999998"/>
    <n v="247265.08000000002"/>
    <n v="218002.06206000003"/>
    <n v="3.2"/>
    <n v="84898.750000000015"/>
    <n v="97"/>
    <n v="100.57999999999998"/>
    <n v="247265.08000000002"/>
    <n v="218002.06206000003"/>
    <n v="3.2"/>
    <n v="0"/>
    <n v="84898.750000000015"/>
  </r>
  <r>
    <x v="0"/>
    <x v="1"/>
    <x v="5"/>
    <x v="19"/>
    <x v="1"/>
    <x v="0"/>
    <x v="0"/>
    <x v="1"/>
    <n v="0"/>
    <n v="0"/>
    <n v="0"/>
    <n v="0"/>
    <n v="1.6"/>
    <n v="31900"/>
    <n v="0"/>
    <n v="0"/>
    <n v="0"/>
    <n v="0"/>
    <n v="1.6"/>
    <n v="0"/>
    <n v="31900"/>
  </r>
  <r>
    <x v="0"/>
    <x v="1"/>
    <x v="5"/>
    <x v="19"/>
    <x v="1"/>
    <x v="1"/>
    <x v="0"/>
    <x v="0"/>
    <n v="4988"/>
    <n v="5424.24"/>
    <n v="8429570.2400000002"/>
    <n v="9742007.4800000004"/>
    <n v="291.2"/>
    <n v="6353840.9399999985"/>
    <n v="4988"/>
    <n v="5424.24"/>
    <n v="8429570.2400000002"/>
    <n v="9742007.4800000004"/>
    <n v="291.2"/>
    <n v="0"/>
    <n v="6353840.9399999985"/>
  </r>
  <r>
    <x v="0"/>
    <x v="1"/>
    <x v="5"/>
    <x v="19"/>
    <x v="1"/>
    <x v="1"/>
    <x v="0"/>
    <x v="1"/>
    <n v="0"/>
    <n v="0"/>
    <n v="0"/>
    <n v="0"/>
    <n v="47.20000000000001"/>
    <n v="980241.20000000007"/>
    <n v="0"/>
    <n v="0"/>
    <n v="0"/>
    <n v="0"/>
    <n v="47.20000000000001"/>
    <n v="0"/>
    <n v="980241.20000000007"/>
  </r>
  <r>
    <x v="0"/>
    <x v="1"/>
    <x v="5"/>
    <x v="19"/>
    <x v="1"/>
    <x v="2"/>
    <x v="0"/>
    <x v="0"/>
    <n v="141"/>
    <n v="64.55"/>
    <n v="284024.61"/>
    <n v="134193.54"/>
    <n v="12"/>
    <n v="100282.29"/>
    <n v="141"/>
    <n v="64.55"/>
    <n v="284024.61"/>
    <n v="134193.54"/>
    <n v="12"/>
    <n v="0"/>
    <n v="100282.29"/>
  </r>
  <r>
    <x v="0"/>
    <x v="1"/>
    <x v="5"/>
    <x v="19"/>
    <x v="1"/>
    <x v="2"/>
    <x v="0"/>
    <x v="1"/>
    <n v="0"/>
    <n v="0"/>
    <n v="0"/>
    <n v="0"/>
    <n v="0.8"/>
    <n v="15835"/>
    <n v="0"/>
    <n v="0"/>
    <n v="0"/>
    <n v="0"/>
    <n v="0.8"/>
    <n v="0"/>
    <n v="15835"/>
  </r>
  <r>
    <x v="0"/>
    <x v="1"/>
    <x v="5"/>
    <x v="19"/>
    <x v="1"/>
    <x v="3"/>
    <x v="0"/>
    <x v="0"/>
    <n v="86"/>
    <n v="48.93"/>
    <n v="98231.23"/>
    <n v="81350.136288000009"/>
    <n v="11.2"/>
    <n v="204882.31"/>
    <n v="86"/>
    <n v="48.93"/>
    <n v="98231.23"/>
    <n v="81350.136288000009"/>
    <n v="11.2"/>
    <n v="0"/>
    <n v="204882.31"/>
  </r>
  <r>
    <x v="0"/>
    <x v="1"/>
    <x v="5"/>
    <x v="19"/>
    <x v="1"/>
    <x v="3"/>
    <x v="0"/>
    <x v="1"/>
    <n v="0"/>
    <n v="0"/>
    <n v="0"/>
    <n v="0"/>
    <n v="0.8"/>
    <n v="15911"/>
    <n v="0"/>
    <n v="0"/>
    <n v="0"/>
    <n v="0"/>
    <n v="0.8"/>
    <n v="0"/>
    <n v="15911"/>
  </r>
  <r>
    <x v="0"/>
    <x v="1"/>
    <x v="5"/>
    <x v="19"/>
    <x v="2"/>
    <x v="4"/>
    <x v="0"/>
    <x v="0"/>
    <n v="1132"/>
    <n v="894.56999999999994"/>
    <n v="6499000.3899999997"/>
    <n v="6004387.0496999994"/>
    <n v="172.00000000000003"/>
    <n v="9731886.6799999997"/>
    <n v="1132"/>
    <n v="894.56999999999994"/>
    <n v="6499000.3899999997"/>
    <n v="6004387.0496999994"/>
    <n v="172.00000000000003"/>
    <n v="0"/>
    <n v="9731886.6799999997"/>
  </r>
  <r>
    <x v="0"/>
    <x v="1"/>
    <x v="5"/>
    <x v="19"/>
    <x v="2"/>
    <x v="4"/>
    <x v="0"/>
    <x v="1"/>
    <n v="0"/>
    <n v="0"/>
    <n v="0"/>
    <n v="0"/>
    <n v="4.8000000000000007"/>
    <n v="142724.76999999999"/>
    <n v="0"/>
    <n v="0"/>
    <n v="0"/>
    <n v="0"/>
    <n v="4.8000000000000007"/>
    <n v="0"/>
    <n v="142724.76999999999"/>
  </r>
  <r>
    <x v="0"/>
    <x v="1"/>
    <x v="5"/>
    <x v="19"/>
    <x v="2"/>
    <x v="0"/>
    <x v="0"/>
    <x v="0"/>
    <n v="308"/>
    <n v="364.76"/>
    <n v="1048620.8699999999"/>
    <n v="1113936.1176959998"/>
    <n v="31.2"/>
    <n v="1532958.07"/>
    <n v="308"/>
    <n v="364.76"/>
    <n v="1048620.8699999999"/>
    <n v="1113936.1176959998"/>
    <n v="31.2"/>
    <n v="0"/>
    <n v="1532958.07"/>
  </r>
  <r>
    <x v="0"/>
    <x v="1"/>
    <x v="5"/>
    <x v="19"/>
    <x v="2"/>
    <x v="0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19"/>
    <x v="2"/>
    <x v="1"/>
    <x v="0"/>
    <x v="0"/>
    <n v="224"/>
    <n v="163.91"/>
    <n v="796936.58"/>
    <n v="682756.24089999986"/>
    <n v="33.6"/>
    <n v="582748.36"/>
    <n v="224"/>
    <n v="163.91"/>
    <n v="796936.58"/>
    <n v="682756.24089999986"/>
    <n v="33.6"/>
    <n v="0"/>
    <n v="582748.36"/>
  </r>
  <r>
    <x v="0"/>
    <x v="1"/>
    <x v="5"/>
    <x v="19"/>
    <x v="2"/>
    <x v="2"/>
    <x v="0"/>
    <x v="0"/>
    <n v="0"/>
    <n v="0"/>
    <n v="2138.87"/>
    <n v="257.74"/>
    <n v="0"/>
    <n v="0"/>
    <n v="0"/>
    <n v="0"/>
    <n v="2138.87"/>
    <n v="257.74"/>
    <n v="0"/>
    <n v="0"/>
    <n v="0"/>
  </r>
  <r>
    <x v="0"/>
    <x v="1"/>
    <x v="5"/>
    <x v="19"/>
    <x v="2"/>
    <x v="3"/>
    <x v="0"/>
    <x v="0"/>
    <n v="467"/>
    <n v="355.03000000000009"/>
    <n v="1803292.9400000002"/>
    <n v="1602030.6213"/>
    <n v="87.199999999999989"/>
    <n v="3178990.3300000005"/>
    <n v="467"/>
    <n v="355.03000000000009"/>
    <n v="1803292.9400000002"/>
    <n v="1602030.6213"/>
    <n v="87.199999999999989"/>
    <n v="0"/>
    <n v="3178990.3300000005"/>
  </r>
  <r>
    <x v="0"/>
    <x v="1"/>
    <x v="5"/>
    <x v="19"/>
    <x v="3"/>
    <x v="0"/>
    <x v="0"/>
    <x v="0"/>
    <n v="1"/>
    <n v="1.49"/>
    <n v="613.51"/>
    <n v="3435"/>
    <n v="0"/>
    <n v="0"/>
    <n v="1"/>
    <n v="1.49"/>
    <n v="613.51"/>
    <n v="3435"/>
    <n v="0"/>
    <n v="0"/>
    <n v="0"/>
  </r>
  <r>
    <x v="0"/>
    <x v="1"/>
    <x v="5"/>
    <x v="19"/>
    <x v="3"/>
    <x v="1"/>
    <x v="0"/>
    <x v="0"/>
    <n v="228"/>
    <n v="311.10999999999996"/>
    <n v="181228.39"/>
    <n v="188492.60128999999"/>
    <n v="3.2"/>
    <n v="50039.08"/>
    <n v="228"/>
    <n v="311.10999999999996"/>
    <n v="181228.39"/>
    <n v="188492.60128999999"/>
    <n v="3.2"/>
    <n v="0"/>
    <n v="50039.08"/>
  </r>
  <r>
    <x v="0"/>
    <x v="1"/>
    <x v="5"/>
    <x v="19"/>
    <x v="3"/>
    <x v="1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19"/>
    <x v="3"/>
    <x v="2"/>
    <x v="0"/>
    <x v="0"/>
    <n v="209"/>
    <n v="178.37"/>
    <n v="135351.07"/>
    <n v="106666.33999999998"/>
    <n v="8.8000000000000007"/>
    <n v="202381.79"/>
    <n v="209"/>
    <n v="178.37"/>
    <n v="135351.07"/>
    <n v="106666.33999999998"/>
    <n v="8.8000000000000007"/>
    <n v="0"/>
    <n v="202381.79"/>
  </r>
  <r>
    <x v="0"/>
    <x v="1"/>
    <x v="5"/>
    <x v="19"/>
    <x v="3"/>
    <x v="2"/>
    <x v="0"/>
    <x v="1"/>
    <n v="0"/>
    <n v="0"/>
    <n v="0"/>
    <n v="0"/>
    <n v="3.2"/>
    <n v="68331"/>
    <n v="0"/>
    <n v="0"/>
    <n v="0"/>
    <n v="0"/>
    <n v="3.2"/>
    <n v="0"/>
    <n v="68331"/>
  </r>
  <r>
    <x v="0"/>
    <x v="1"/>
    <x v="5"/>
    <x v="19"/>
    <x v="3"/>
    <x v="3"/>
    <x v="0"/>
    <x v="0"/>
    <n v="0"/>
    <n v="0.13"/>
    <n v="-679.14"/>
    <n v="97.08"/>
    <n v="0"/>
    <n v="0"/>
    <n v="0"/>
    <n v="0.13"/>
    <n v="-679.14"/>
    <n v="97.08"/>
    <n v="0"/>
    <n v="0"/>
    <n v="0"/>
  </r>
  <r>
    <x v="0"/>
    <x v="1"/>
    <x v="5"/>
    <x v="19"/>
    <x v="4"/>
    <x v="0"/>
    <x v="0"/>
    <x v="0"/>
    <n v="0"/>
    <n v="0"/>
    <n v="0"/>
    <n v="0"/>
    <n v="143.19999999999999"/>
    <n v="484234.32000000082"/>
    <n v="0"/>
    <n v="0"/>
    <n v="0"/>
    <n v="0"/>
    <n v="143.19999999999999"/>
    <n v="0"/>
    <n v="484234.32000000082"/>
  </r>
  <r>
    <x v="0"/>
    <x v="1"/>
    <x v="5"/>
    <x v="19"/>
    <x v="4"/>
    <x v="0"/>
    <x v="0"/>
    <x v="1"/>
    <n v="0"/>
    <n v="0"/>
    <n v="0"/>
    <n v="0"/>
    <n v="0.8"/>
    <n v="31316"/>
    <n v="0"/>
    <n v="0"/>
    <n v="0"/>
    <n v="0"/>
    <n v="0.8"/>
    <n v="0"/>
    <n v="31316"/>
  </r>
  <r>
    <x v="0"/>
    <x v="1"/>
    <x v="5"/>
    <x v="20"/>
    <x v="0"/>
    <x v="4"/>
    <x v="0"/>
    <x v="0"/>
    <n v="47"/>
    <n v="44.22"/>
    <n v="-61221.61"/>
    <n v="68056.2"/>
    <n v="1.6"/>
    <n v="17827"/>
    <n v="47"/>
    <n v="44.22"/>
    <n v="-61221.61"/>
    <n v="68056.2"/>
    <n v="1.6"/>
    <n v="0"/>
    <n v="17827"/>
  </r>
  <r>
    <x v="0"/>
    <x v="1"/>
    <x v="5"/>
    <x v="20"/>
    <x v="0"/>
    <x v="4"/>
    <x v="0"/>
    <x v="1"/>
    <n v="0"/>
    <n v="0"/>
    <n v="0"/>
    <n v="0"/>
    <n v="0.8"/>
    <n v="52128"/>
    <n v="0"/>
    <n v="0"/>
    <n v="0"/>
    <n v="0"/>
    <n v="0.8"/>
    <n v="0"/>
    <n v="52128"/>
  </r>
  <r>
    <x v="0"/>
    <x v="1"/>
    <x v="5"/>
    <x v="20"/>
    <x v="0"/>
    <x v="0"/>
    <x v="0"/>
    <x v="0"/>
    <n v="15947"/>
    <n v="8010.3000000000011"/>
    <n v="91993178.11999999"/>
    <n v="50381326.801955"/>
    <n v="1159.1999999999998"/>
    <n v="12989113.990000004"/>
    <n v="15947"/>
    <n v="8010.3000000000011"/>
    <n v="91993178.11999999"/>
    <n v="50381326.801955"/>
    <n v="1159.1999999999998"/>
    <n v="0"/>
    <n v="12989113.990000004"/>
  </r>
  <r>
    <x v="0"/>
    <x v="1"/>
    <x v="5"/>
    <x v="20"/>
    <x v="0"/>
    <x v="0"/>
    <x v="0"/>
    <x v="1"/>
    <n v="0"/>
    <n v="0"/>
    <n v="0"/>
    <n v="0"/>
    <n v="586.4"/>
    <n v="11913472.66"/>
    <n v="0"/>
    <n v="0"/>
    <n v="0"/>
    <n v="0"/>
    <n v="586.4"/>
    <n v="0"/>
    <n v="11913472.66"/>
  </r>
  <r>
    <x v="0"/>
    <x v="1"/>
    <x v="5"/>
    <x v="20"/>
    <x v="0"/>
    <x v="1"/>
    <x v="0"/>
    <x v="0"/>
    <n v="638591"/>
    <n v="592387.17000000016"/>
    <n v="835168961.17999995"/>
    <n v="795770348.62999988"/>
    <n v="34652"/>
    <n v="473598798.50000012"/>
    <n v="638591"/>
    <n v="592387.17000000016"/>
    <n v="835168961.17999995"/>
    <n v="795770348.62999988"/>
    <n v="34652"/>
    <n v="0"/>
    <n v="473598798.50000012"/>
  </r>
  <r>
    <x v="0"/>
    <x v="1"/>
    <x v="5"/>
    <x v="20"/>
    <x v="0"/>
    <x v="1"/>
    <x v="0"/>
    <x v="1"/>
    <n v="0"/>
    <n v="0"/>
    <n v="0"/>
    <n v="0"/>
    <n v="15731.199999999997"/>
    <n v="325463495.89000005"/>
    <n v="0"/>
    <n v="0"/>
    <n v="0"/>
    <n v="0"/>
    <n v="15731.199999999997"/>
    <n v="0"/>
    <n v="325463495.89000005"/>
  </r>
  <r>
    <x v="0"/>
    <x v="1"/>
    <x v="5"/>
    <x v="20"/>
    <x v="0"/>
    <x v="2"/>
    <x v="0"/>
    <x v="0"/>
    <n v="722"/>
    <n v="424.86"/>
    <n v="1790301.34"/>
    <n v="653722.98124999995"/>
    <n v="23.2"/>
    <n v="191751.37"/>
    <n v="722"/>
    <n v="424.86"/>
    <n v="1790301.34"/>
    <n v="653722.98124999995"/>
    <n v="23.2"/>
    <n v="0"/>
    <n v="191751.37"/>
  </r>
  <r>
    <x v="0"/>
    <x v="1"/>
    <x v="5"/>
    <x v="20"/>
    <x v="0"/>
    <x v="2"/>
    <x v="0"/>
    <x v="1"/>
    <n v="0"/>
    <n v="0"/>
    <n v="0"/>
    <n v="0"/>
    <n v="16.8"/>
    <n v="335019.3"/>
    <n v="0"/>
    <n v="0"/>
    <n v="0"/>
    <n v="0"/>
    <n v="16.8"/>
    <n v="0"/>
    <n v="335019.3"/>
  </r>
  <r>
    <x v="0"/>
    <x v="1"/>
    <x v="5"/>
    <x v="20"/>
    <x v="0"/>
    <x v="3"/>
    <x v="0"/>
    <x v="0"/>
    <n v="35623"/>
    <n v="28714.309999999998"/>
    <n v="102392334.71000001"/>
    <n v="93540569.065956995"/>
    <n v="7081.6000000000022"/>
    <n v="69053022.620000005"/>
    <n v="35623"/>
    <n v="28714.309999999998"/>
    <n v="102392334.71000001"/>
    <n v="93540569.065956995"/>
    <n v="7081.6000000000022"/>
    <n v="0"/>
    <n v="69053022.620000005"/>
  </r>
  <r>
    <x v="0"/>
    <x v="1"/>
    <x v="5"/>
    <x v="20"/>
    <x v="0"/>
    <x v="3"/>
    <x v="0"/>
    <x v="1"/>
    <n v="0"/>
    <n v="0"/>
    <n v="0"/>
    <n v="0"/>
    <n v="208.8"/>
    <n v="4309346.58"/>
    <n v="0"/>
    <n v="0"/>
    <n v="0"/>
    <n v="0"/>
    <n v="208.8"/>
    <n v="0"/>
    <n v="4309346.58"/>
  </r>
  <r>
    <x v="0"/>
    <x v="1"/>
    <x v="5"/>
    <x v="20"/>
    <x v="1"/>
    <x v="4"/>
    <x v="0"/>
    <x v="0"/>
    <n v="29122"/>
    <n v="22927.65"/>
    <n v="61459170.959999993"/>
    <n v="48969815.137999997"/>
    <n v="2324.7999999999997"/>
    <n v="22383940.950000003"/>
    <n v="29122"/>
    <n v="22927.65"/>
    <n v="61459170.959999993"/>
    <n v="48969815.137999997"/>
    <n v="2324.7999999999997"/>
    <n v="0"/>
    <n v="22383940.950000003"/>
  </r>
  <r>
    <x v="0"/>
    <x v="1"/>
    <x v="5"/>
    <x v="20"/>
    <x v="1"/>
    <x v="4"/>
    <x v="0"/>
    <x v="1"/>
    <n v="0"/>
    <n v="0"/>
    <n v="0"/>
    <n v="0"/>
    <n v="1219.2"/>
    <n v="25244267.050000001"/>
    <n v="0"/>
    <n v="0"/>
    <n v="0"/>
    <n v="0"/>
    <n v="1219.2"/>
    <n v="0"/>
    <n v="25244267.050000001"/>
  </r>
  <r>
    <x v="0"/>
    <x v="1"/>
    <x v="5"/>
    <x v="20"/>
    <x v="1"/>
    <x v="0"/>
    <x v="0"/>
    <x v="0"/>
    <n v="1388"/>
    <n v="1245.8799999999999"/>
    <n v="1570223.1600000001"/>
    <n v="1508746.4481199998"/>
    <n v="127.2"/>
    <n v="1782133.45"/>
    <n v="1388"/>
    <n v="1245.8799999999999"/>
    <n v="1570223.1600000001"/>
    <n v="1508746.4481199998"/>
    <n v="127.2"/>
    <n v="0"/>
    <n v="1782133.45"/>
  </r>
  <r>
    <x v="0"/>
    <x v="1"/>
    <x v="5"/>
    <x v="20"/>
    <x v="1"/>
    <x v="0"/>
    <x v="0"/>
    <x v="1"/>
    <n v="0"/>
    <n v="0"/>
    <n v="0"/>
    <n v="0"/>
    <n v="35.200000000000003"/>
    <n v="783042.15999999992"/>
    <n v="0"/>
    <n v="0"/>
    <n v="0"/>
    <n v="0"/>
    <n v="35.200000000000003"/>
    <n v="0"/>
    <n v="783042.15999999992"/>
  </r>
  <r>
    <x v="0"/>
    <x v="1"/>
    <x v="5"/>
    <x v="20"/>
    <x v="1"/>
    <x v="1"/>
    <x v="0"/>
    <x v="0"/>
    <n v="62447"/>
    <n v="61921.509999999995"/>
    <n v="135730839.97"/>
    <n v="147152974.70000002"/>
    <n v="4992.8"/>
    <n v="67377537.030000016"/>
    <n v="62447"/>
    <n v="61921.509999999995"/>
    <n v="135730839.97"/>
    <n v="147152974.70000002"/>
    <n v="4992.8"/>
    <n v="0"/>
    <n v="67377537.030000016"/>
  </r>
  <r>
    <x v="0"/>
    <x v="1"/>
    <x v="5"/>
    <x v="20"/>
    <x v="1"/>
    <x v="1"/>
    <x v="0"/>
    <x v="1"/>
    <n v="0"/>
    <n v="0"/>
    <n v="0"/>
    <n v="0"/>
    <n v="1908.8"/>
    <n v="39101739.349999994"/>
    <n v="0"/>
    <n v="0"/>
    <n v="0"/>
    <n v="0"/>
    <n v="1908.8"/>
    <n v="0"/>
    <n v="39101739.349999994"/>
  </r>
  <r>
    <x v="0"/>
    <x v="1"/>
    <x v="5"/>
    <x v="20"/>
    <x v="1"/>
    <x v="2"/>
    <x v="0"/>
    <x v="0"/>
    <n v="344"/>
    <n v="299.91999999999996"/>
    <n v="869303.41"/>
    <n v="722823.26469999994"/>
    <n v="29.6"/>
    <n v="407268.76"/>
    <n v="344"/>
    <n v="299.91999999999996"/>
    <n v="869303.41"/>
    <n v="722823.26469999994"/>
    <n v="29.6"/>
    <n v="0"/>
    <n v="407268.76"/>
  </r>
  <r>
    <x v="0"/>
    <x v="1"/>
    <x v="5"/>
    <x v="20"/>
    <x v="1"/>
    <x v="2"/>
    <x v="0"/>
    <x v="1"/>
    <n v="0"/>
    <n v="0"/>
    <n v="0"/>
    <n v="0"/>
    <n v="8.8000000000000007"/>
    <n v="188330.21"/>
    <n v="0"/>
    <n v="0"/>
    <n v="0"/>
    <n v="0"/>
    <n v="8.8000000000000007"/>
    <n v="0"/>
    <n v="188330.21"/>
  </r>
  <r>
    <x v="0"/>
    <x v="1"/>
    <x v="5"/>
    <x v="20"/>
    <x v="1"/>
    <x v="3"/>
    <x v="0"/>
    <x v="0"/>
    <n v="37"/>
    <n v="18.23"/>
    <n v="75774.779999999984"/>
    <n v="40247.4"/>
    <n v="2.4000000000000004"/>
    <n v="453288"/>
    <n v="37"/>
    <n v="18.23"/>
    <n v="75774.779999999984"/>
    <n v="40247.4"/>
    <n v="2.4000000000000004"/>
    <n v="0"/>
    <n v="453288"/>
  </r>
  <r>
    <x v="0"/>
    <x v="1"/>
    <x v="5"/>
    <x v="20"/>
    <x v="2"/>
    <x v="4"/>
    <x v="0"/>
    <x v="0"/>
    <n v="9275"/>
    <n v="7670.75"/>
    <n v="70334090.809999987"/>
    <n v="74621684.775600001"/>
    <n v="2181.6000000000004"/>
    <n v="49265499.840000004"/>
    <n v="9275"/>
    <n v="7670.75"/>
    <n v="70334090.809999987"/>
    <n v="74621684.775600001"/>
    <n v="2181.6000000000004"/>
    <n v="0"/>
    <n v="49265499.840000004"/>
  </r>
  <r>
    <x v="0"/>
    <x v="1"/>
    <x v="5"/>
    <x v="20"/>
    <x v="2"/>
    <x v="4"/>
    <x v="0"/>
    <x v="1"/>
    <n v="0"/>
    <n v="0"/>
    <n v="0"/>
    <n v="0"/>
    <n v="178.4"/>
    <n v="3804235.5999999996"/>
    <n v="0"/>
    <n v="0"/>
    <n v="0"/>
    <n v="0"/>
    <n v="178.4"/>
    <n v="0"/>
    <n v="3804235.5999999996"/>
  </r>
  <r>
    <x v="0"/>
    <x v="1"/>
    <x v="5"/>
    <x v="20"/>
    <x v="2"/>
    <x v="0"/>
    <x v="0"/>
    <x v="0"/>
    <n v="2998"/>
    <n v="2270.85"/>
    <n v="20523403.850000001"/>
    <n v="11724793.130243"/>
    <n v="560.00000000000011"/>
    <n v="11084830.379999999"/>
    <n v="2998"/>
    <n v="2270.85"/>
    <n v="20523403.850000001"/>
    <n v="11724793.130243"/>
    <n v="560.00000000000011"/>
    <n v="0"/>
    <n v="11084830.379999999"/>
  </r>
  <r>
    <x v="0"/>
    <x v="1"/>
    <x v="5"/>
    <x v="20"/>
    <x v="2"/>
    <x v="0"/>
    <x v="0"/>
    <x v="1"/>
    <n v="0"/>
    <n v="0"/>
    <n v="0"/>
    <n v="0"/>
    <n v="24.000000000000004"/>
    <n v="480939.01999999996"/>
    <n v="0"/>
    <n v="0"/>
    <n v="0"/>
    <n v="0"/>
    <n v="24.000000000000004"/>
    <n v="0"/>
    <n v="480939.01999999996"/>
  </r>
  <r>
    <x v="0"/>
    <x v="1"/>
    <x v="5"/>
    <x v="20"/>
    <x v="2"/>
    <x v="1"/>
    <x v="0"/>
    <x v="0"/>
    <n v="2373"/>
    <n v="1861.89"/>
    <n v="10818195.090000002"/>
    <n v="11426525.124110002"/>
    <n v="332.00000000000011"/>
    <n v="5453226.7500000009"/>
    <n v="2373"/>
    <n v="1861.89"/>
    <n v="10818195.090000002"/>
    <n v="11426525.124110002"/>
    <n v="332.00000000000011"/>
    <n v="0"/>
    <n v="5453226.7500000009"/>
  </r>
  <r>
    <x v="0"/>
    <x v="1"/>
    <x v="5"/>
    <x v="20"/>
    <x v="2"/>
    <x v="1"/>
    <x v="0"/>
    <x v="1"/>
    <n v="0"/>
    <n v="0"/>
    <n v="0"/>
    <n v="0"/>
    <n v="9.6000000000000014"/>
    <n v="207950.19"/>
    <n v="0"/>
    <n v="0"/>
    <n v="0"/>
    <n v="0"/>
    <n v="9.6000000000000014"/>
    <n v="0"/>
    <n v="207950.19"/>
  </r>
  <r>
    <x v="0"/>
    <x v="1"/>
    <x v="5"/>
    <x v="20"/>
    <x v="2"/>
    <x v="2"/>
    <x v="0"/>
    <x v="0"/>
    <n v="262"/>
    <n v="122.26"/>
    <n v="353032.7"/>
    <n v="163932.20000000001"/>
    <n v="23.2"/>
    <n v="401484.9"/>
    <n v="262"/>
    <n v="122.26"/>
    <n v="353032.7"/>
    <n v="163932.20000000001"/>
    <n v="23.2"/>
    <n v="0"/>
    <n v="401484.9"/>
  </r>
  <r>
    <x v="0"/>
    <x v="1"/>
    <x v="5"/>
    <x v="20"/>
    <x v="2"/>
    <x v="3"/>
    <x v="0"/>
    <x v="0"/>
    <n v="2132"/>
    <n v="1666.9500000000003"/>
    <n v="10762259.050000003"/>
    <n v="10232595.143809998"/>
    <n v="711.99999999999966"/>
    <n v="16067370.370000003"/>
    <n v="2132"/>
    <n v="1666.9500000000003"/>
    <n v="10762259.050000003"/>
    <n v="10232595.143809998"/>
    <n v="711.99999999999966"/>
    <n v="0"/>
    <n v="16067370.370000003"/>
  </r>
  <r>
    <x v="0"/>
    <x v="1"/>
    <x v="5"/>
    <x v="20"/>
    <x v="2"/>
    <x v="3"/>
    <x v="0"/>
    <x v="1"/>
    <n v="0"/>
    <n v="0"/>
    <n v="0"/>
    <n v="0"/>
    <n v="2.4"/>
    <n v="47430"/>
    <n v="0"/>
    <n v="0"/>
    <n v="0"/>
    <n v="0"/>
    <n v="2.4"/>
    <n v="0"/>
    <n v="47430"/>
  </r>
  <r>
    <x v="0"/>
    <x v="1"/>
    <x v="5"/>
    <x v="20"/>
    <x v="3"/>
    <x v="0"/>
    <x v="0"/>
    <x v="0"/>
    <n v="39"/>
    <n v="37"/>
    <n v="73248.679999999993"/>
    <n v="32084.719999999998"/>
    <n v="0.8"/>
    <n v="3000"/>
    <n v="39"/>
    <n v="37"/>
    <n v="73248.679999999993"/>
    <n v="32084.719999999998"/>
    <n v="0.8"/>
    <n v="0"/>
    <n v="3000"/>
  </r>
  <r>
    <x v="0"/>
    <x v="1"/>
    <x v="5"/>
    <x v="20"/>
    <x v="3"/>
    <x v="1"/>
    <x v="0"/>
    <x v="0"/>
    <n v="3976"/>
    <n v="3497.2900000000004"/>
    <n v="3028305.45"/>
    <n v="3141788.7171"/>
    <n v="58.400000000000006"/>
    <n v="682008.00999999989"/>
    <n v="3976"/>
    <n v="3497.2900000000004"/>
    <n v="3028305.45"/>
    <n v="3141788.7171"/>
    <n v="58.400000000000006"/>
    <n v="0"/>
    <n v="682008.00999999989"/>
  </r>
  <r>
    <x v="0"/>
    <x v="1"/>
    <x v="5"/>
    <x v="20"/>
    <x v="3"/>
    <x v="1"/>
    <x v="0"/>
    <x v="1"/>
    <n v="0"/>
    <n v="0"/>
    <n v="0"/>
    <n v="0"/>
    <n v="20.799999999999997"/>
    <n v="430565.86"/>
    <n v="0"/>
    <n v="0"/>
    <n v="0"/>
    <n v="0"/>
    <n v="20.799999999999997"/>
    <n v="0"/>
    <n v="430565.86"/>
  </r>
  <r>
    <x v="0"/>
    <x v="1"/>
    <x v="5"/>
    <x v="20"/>
    <x v="3"/>
    <x v="2"/>
    <x v="0"/>
    <x v="0"/>
    <n v="1059"/>
    <n v="993.96999999999991"/>
    <n v="1182485.8600000001"/>
    <n v="1244558.1099999999"/>
    <n v="48.8"/>
    <n v="546645.62"/>
    <n v="1059"/>
    <n v="993.96999999999991"/>
    <n v="1182485.8600000001"/>
    <n v="1244558.1099999999"/>
    <n v="48.8"/>
    <n v="0"/>
    <n v="546645.62"/>
  </r>
  <r>
    <x v="0"/>
    <x v="1"/>
    <x v="5"/>
    <x v="20"/>
    <x v="3"/>
    <x v="2"/>
    <x v="0"/>
    <x v="1"/>
    <n v="0"/>
    <n v="0"/>
    <n v="0"/>
    <n v="0"/>
    <n v="27.199999999999996"/>
    <n v="582811.69999999995"/>
    <n v="0"/>
    <n v="0"/>
    <n v="0"/>
    <n v="0"/>
    <n v="27.199999999999996"/>
    <n v="0"/>
    <n v="582811.69999999995"/>
  </r>
  <r>
    <x v="0"/>
    <x v="1"/>
    <x v="5"/>
    <x v="20"/>
    <x v="4"/>
    <x v="0"/>
    <x v="0"/>
    <x v="0"/>
    <n v="12"/>
    <n v="11.74"/>
    <n v="126414.92"/>
    <n v="186799.703179"/>
    <n v="2656.8"/>
    <n v="47056692.090000011"/>
    <n v="12"/>
    <n v="11.74"/>
    <n v="126414.92"/>
    <n v="186799.703179"/>
    <n v="2656.8"/>
    <n v="0"/>
    <n v="47056692.090000011"/>
  </r>
  <r>
    <x v="0"/>
    <x v="1"/>
    <x v="5"/>
    <x v="20"/>
    <x v="4"/>
    <x v="0"/>
    <x v="0"/>
    <x v="1"/>
    <n v="0"/>
    <n v="0"/>
    <n v="0"/>
    <n v="0"/>
    <n v="5.6"/>
    <n v="838975.12999999989"/>
    <n v="0"/>
    <n v="0"/>
    <n v="0"/>
    <n v="0"/>
    <n v="5.6"/>
    <n v="0"/>
    <n v="838975.12999999989"/>
  </r>
  <r>
    <x v="0"/>
    <x v="1"/>
    <x v="5"/>
    <x v="20"/>
    <x v="4"/>
    <x v="1"/>
    <x v="0"/>
    <x v="0"/>
    <n v="22"/>
    <n v="13.49"/>
    <n v="1286238"/>
    <n v="304986.8"/>
    <n v="0"/>
    <n v="0"/>
    <n v="22"/>
    <n v="13.49"/>
    <n v="1286238"/>
    <n v="304986.8"/>
    <n v="0"/>
    <n v="0"/>
    <n v="0"/>
  </r>
  <r>
    <x v="0"/>
    <x v="1"/>
    <x v="5"/>
    <x v="21"/>
    <x v="0"/>
    <x v="4"/>
    <x v="0"/>
    <x v="0"/>
    <n v="7"/>
    <n v="6.19"/>
    <n v="-16408"/>
    <n v="10063.35"/>
    <n v="0"/>
    <n v="204.74"/>
    <n v="7"/>
    <n v="6.19"/>
    <n v="-16408"/>
    <n v="10063.35"/>
    <n v="0"/>
    <n v="0"/>
    <n v="204.74"/>
  </r>
  <r>
    <x v="0"/>
    <x v="1"/>
    <x v="5"/>
    <x v="21"/>
    <x v="0"/>
    <x v="0"/>
    <x v="0"/>
    <x v="0"/>
    <n v="219"/>
    <n v="250.29999999999998"/>
    <n v="578313.28"/>
    <n v="583797.77963999996"/>
    <n v="8"/>
    <n v="192764.04"/>
    <n v="219"/>
    <n v="250.29999999999998"/>
    <n v="578313.28"/>
    <n v="583797.77963999996"/>
    <n v="8"/>
    <n v="0"/>
    <n v="192764.04"/>
  </r>
  <r>
    <x v="0"/>
    <x v="1"/>
    <x v="5"/>
    <x v="21"/>
    <x v="0"/>
    <x v="0"/>
    <x v="0"/>
    <x v="1"/>
    <n v="0"/>
    <n v="0"/>
    <n v="0"/>
    <n v="0"/>
    <n v="1.6"/>
    <n v="31737"/>
    <n v="0"/>
    <n v="0"/>
    <n v="0"/>
    <n v="0"/>
    <n v="1.6"/>
    <n v="0"/>
    <n v="31737"/>
  </r>
  <r>
    <x v="0"/>
    <x v="1"/>
    <x v="5"/>
    <x v="21"/>
    <x v="0"/>
    <x v="1"/>
    <x v="0"/>
    <x v="0"/>
    <n v="51885"/>
    <n v="47297.689999999988"/>
    <n v="60846974.450000003"/>
    <n v="56793113.060000002"/>
    <n v="1452.7999999999997"/>
    <n v="25330153.93"/>
    <n v="51885"/>
    <n v="47297.689999999988"/>
    <n v="60846974.450000003"/>
    <n v="56793113.060000002"/>
    <n v="1452.7999999999997"/>
    <n v="0"/>
    <n v="25330153.93"/>
  </r>
  <r>
    <x v="0"/>
    <x v="1"/>
    <x v="5"/>
    <x v="21"/>
    <x v="0"/>
    <x v="1"/>
    <x v="0"/>
    <x v="1"/>
    <n v="0"/>
    <n v="0"/>
    <n v="0"/>
    <n v="0"/>
    <n v="262.40000000000003"/>
    <n v="5584411.4399999995"/>
    <n v="0"/>
    <n v="0"/>
    <n v="0"/>
    <n v="0"/>
    <n v="262.40000000000003"/>
    <n v="0"/>
    <n v="5584411.4399999995"/>
  </r>
  <r>
    <x v="0"/>
    <x v="1"/>
    <x v="5"/>
    <x v="21"/>
    <x v="0"/>
    <x v="2"/>
    <x v="0"/>
    <x v="0"/>
    <n v="64"/>
    <n v="30.49"/>
    <n v="167872.68"/>
    <n v="49679.25"/>
    <n v="0.8"/>
    <n v="10192.950000000001"/>
    <n v="64"/>
    <n v="30.49"/>
    <n v="167872.68"/>
    <n v="49679.25"/>
    <n v="0.8"/>
    <n v="0"/>
    <n v="10192.950000000001"/>
  </r>
  <r>
    <x v="0"/>
    <x v="1"/>
    <x v="5"/>
    <x v="21"/>
    <x v="0"/>
    <x v="2"/>
    <x v="0"/>
    <x v="1"/>
    <n v="0"/>
    <n v="0"/>
    <n v="0"/>
    <n v="0"/>
    <n v="0.8"/>
    <n v="15659"/>
    <n v="0"/>
    <n v="0"/>
    <n v="0"/>
    <n v="0"/>
    <n v="0.8"/>
    <n v="0"/>
    <n v="15659"/>
  </r>
  <r>
    <x v="0"/>
    <x v="1"/>
    <x v="5"/>
    <x v="21"/>
    <x v="0"/>
    <x v="3"/>
    <x v="0"/>
    <x v="0"/>
    <n v="16277"/>
    <n v="15194.480000000001"/>
    <n v="23411599.380000003"/>
    <n v="21108640.269098002"/>
    <n v="555.19999999999993"/>
    <n v="12677177.310000001"/>
    <n v="16277"/>
    <n v="15194.480000000001"/>
    <n v="23411599.380000003"/>
    <n v="21108640.269098002"/>
    <n v="555.19999999999993"/>
    <n v="0"/>
    <n v="12677177.310000001"/>
  </r>
  <r>
    <x v="0"/>
    <x v="1"/>
    <x v="5"/>
    <x v="21"/>
    <x v="0"/>
    <x v="3"/>
    <x v="0"/>
    <x v="1"/>
    <n v="0"/>
    <n v="0"/>
    <n v="0"/>
    <n v="0"/>
    <n v="1.6"/>
    <n v="31818.36"/>
    <n v="0"/>
    <n v="0"/>
    <n v="0"/>
    <n v="0"/>
    <n v="1.6"/>
    <n v="0"/>
    <n v="31818.36"/>
  </r>
  <r>
    <x v="0"/>
    <x v="1"/>
    <x v="5"/>
    <x v="21"/>
    <x v="1"/>
    <x v="4"/>
    <x v="0"/>
    <x v="0"/>
    <n v="10500"/>
    <n v="8110.9"/>
    <n v="17077577.640000001"/>
    <n v="12616014.806699999"/>
    <n v="405.6"/>
    <n v="10184503.09"/>
    <n v="10500"/>
    <n v="8110.9"/>
    <n v="17077577.640000001"/>
    <n v="12616014.806699999"/>
    <n v="405.6"/>
    <n v="0"/>
    <n v="10184503.09"/>
  </r>
  <r>
    <x v="0"/>
    <x v="1"/>
    <x v="5"/>
    <x v="21"/>
    <x v="1"/>
    <x v="4"/>
    <x v="0"/>
    <x v="1"/>
    <n v="0"/>
    <n v="0"/>
    <n v="0"/>
    <n v="0"/>
    <n v="48.800000000000004"/>
    <n v="1032095.1799999999"/>
    <n v="0"/>
    <n v="0"/>
    <n v="0"/>
    <n v="0"/>
    <n v="48.800000000000004"/>
    <n v="0"/>
    <n v="1032095.1799999999"/>
  </r>
  <r>
    <x v="0"/>
    <x v="1"/>
    <x v="5"/>
    <x v="21"/>
    <x v="1"/>
    <x v="0"/>
    <x v="0"/>
    <x v="0"/>
    <n v="376"/>
    <n v="389.29999999999995"/>
    <n v="357176.97"/>
    <n v="389380.45804"/>
    <n v="18.400000000000002"/>
    <n v="794565.47"/>
    <n v="376"/>
    <n v="389.29999999999995"/>
    <n v="357176.97"/>
    <n v="389380.45804"/>
    <n v="18.400000000000002"/>
    <n v="0"/>
    <n v="794565.47"/>
  </r>
  <r>
    <x v="0"/>
    <x v="1"/>
    <x v="5"/>
    <x v="21"/>
    <x v="1"/>
    <x v="0"/>
    <x v="0"/>
    <x v="1"/>
    <n v="0"/>
    <n v="0"/>
    <n v="0"/>
    <n v="0"/>
    <n v="0"/>
    <n v="17062.73"/>
    <n v="0"/>
    <n v="0"/>
    <n v="0"/>
    <n v="0"/>
    <n v="0"/>
    <n v="0"/>
    <n v="17062.73"/>
  </r>
  <r>
    <x v="0"/>
    <x v="1"/>
    <x v="5"/>
    <x v="21"/>
    <x v="1"/>
    <x v="1"/>
    <x v="0"/>
    <x v="0"/>
    <n v="6151"/>
    <n v="7041.08"/>
    <n v="10630399.48"/>
    <n v="13437416.043000001"/>
    <n v="258.39999999999992"/>
    <n v="4414099.0999999996"/>
    <n v="6151"/>
    <n v="7041.08"/>
    <n v="10630399.48"/>
    <n v="13437416.043000001"/>
    <n v="258.39999999999992"/>
    <n v="0"/>
    <n v="4414099.0999999996"/>
  </r>
  <r>
    <x v="0"/>
    <x v="1"/>
    <x v="5"/>
    <x v="21"/>
    <x v="1"/>
    <x v="1"/>
    <x v="0"/>
    <x v="1"/>
    <n v="0"/>
    <n v="0"/>
    <n v="0"/>
    <n v="0"/>
    <n v="32.799999999999997"/>
    <n v="705383.08000000007"/>
    <n v="0"/>
    <n v="0"/>
    <n v="0"/>
    <n v="0"/>
    <n v="32.799999999999997"/>
    <n v="0"/>
    <n v="705383.08000000007"/>
  </r>
  <r>
    <x v="0"/>
    <x v="1"/>
    <x v="5"/>
    <x v="21"/>
    <x v="1"/>
    <x v="2"/>
    <x v="0"/>
    <x v="0"/>
    <n v="52"/>
    <n v="30.55"/>
    <n v="93056.77"/>
    <n v="52841.91"/>
    <n v="1.6"/>
    <n v="20200.71"/>
    <n v="52"/>
    <n v="30.55"/>
    <n v="93056.77"/>
    <n v="52841.91"/>
    <n v="1.6"/>
    <n v="0"/>
    <n v="20200.71"/>
  </r>
  <r>
    <x v="0"/>
    <x v="1"/>
    <x v="5"/>
    <x v="21"/>
    <x v="1"/>
    <x v="3"/>
    <x v="0"/>
    <x v="0"/>
    <n v="353"/>
    <n v="673.41"/>
    <n v="306699.73"/>
    <n v="1493085.13"/>
    <n v="13.600000000000001"/>
    <n v="418325.02"/>
    <n v="353"/>
    <n v="673.41"/>
    <n v="306699.73"/>
    <n v="1493085.13"/>
    <n v="13.600000000000001"/>
    <n v="0"/>
    <n v="418325.02"/>
  </r>
  <r>
    <x v="0"/>
    <x v="1"/>
    <x v="5"/>
    <x v="21"/>
    <x v="2"/>
    <x v="4"/>
    <x v="0"/>
    <x v="0"/>
    <n v="1876"/>
    <n v="1602.42"/>
    <n v="10401449.76"/>
    <n v="9991442.8346000016"/>
    <n v="206.40000000000003"/>
    <n v="5226217.5299999993"/>
    <n v="1876"/>
    <n v="1602.42"/>
    <n v="10401449.76"/>
    <n v="9991442.8346000016"/>
    <n v="206.40000000000003"/>
    <n v="0"/>
    <n v="5226217.5299999993"/>
  </r>
  <r>
    <x v="0"/>
    <x v="1"/>
    <x v="5"/>
    <x v="21"/>
    <x v="2"/>
    <x v="4"/>
    <x v="0"/>
    <x v="1"/>
    <n v="0"/>
    <n v="0"/>
    <n v="0"/>
    <n v="0"/>
    <n v="5.6"/>
    <n v="111057"/>
    <n v="0"/>
    <n v="0"/>
    <n v="0"/>
    <n v="0"/>
    <n v="5.6"/>
    <n v="0"/>
    <n v="111057"/>
  </r>
  <r>
    <x v="0"/>
    <x v="1"/>
    <x v="5"/>
    <x v="21"/>
    <x v="2"/>
    <x v="0"/>
    <x v="0"/>
    <x v="0"/>
    <n v="475"/>
    <n v="421.25000000000006"/>
    <n v="1417933.7500000002"/>
    <n v="1182877.7727000001"/>
    <n v="25.6"/>
    <n v="1213699.8399999999"/>
    <n v="475"/>
    <n v="421.25000000000006"/>
    <n v="1417933.7500000002"/>
    <n v="1182877.7727000001"/>
    <n v="25.6"/>
    <n v="0"/>
    <n v="1213699.8399999999"/>
  </r>
  <r>
    <x v="0"/>
    <x v="1"/>
    <x v="5"/>
    <x v="21"/>
    <x v="2"/>
    <x v="1"/>
    <x v="0"/>
    <x v="0"/>
    <n v="70"/>
    <n v="76.039999999999992"/>
    <n v="181318.36000000004"/>
    <n v="212379.5281"/>
    <n v="12.8"/>
    <n v="41194.869999999995"/>
    <n v="70"/>
    <n v="76.039999999999992"/>
    <n v="181318.36000000004"/>
    <n v="212379.5281"/>
    <n v="12.8"/>
    <n v="0"/>
    <n v="41194.869999999995"/>
  </r>
  <r>
    <x v="0"/>
    <x v="1"/>
    <x v="5"/>
    <x v="21"/>
    <x v="2"/>
    <x v="2"/>
    <x v="0"/>
    <x v="0"/>
    <n v="4"/>
    <n v="3.02"/>
    <n v="4356.17"/>
    <n v="3303.28"/>
    <n v="0"/>
    <n v="0"/>
    <n v="4"/>
    <n v="3.02"/>
    <n v="4356.17"/>
    <n v="3303.28"/>
    <n v="0"/>
    <n v="0"/>
    <n v="0"/>
  </r>
  <r>
    <x v="0"/>
    <x v="1"/>
    <x v="5"/>
    <x v="21"/>
    <x v="2"/>
    <x v="3"/>
    <x v="0"/>
    <x v="0"/>
    <n v="1587"/>
    <n v="1480.8500000000001"/>
    <n v="7751440.2800000003"/>
    <n v="7406450.0218930002"/>
    <n v="218.40000000000003"/>
    <n v="5451284.0800000001"/>
    <n v="1587"/>
    <n v="1480.8500000000001"/>
    <n v="7751440.2800000003"/>
    <n v="7406450.0218930002"/>
    <n v="218.40000000000003"/>
    <n v="0"/>
    <n v="5451284.0800000001"/>
  </r>
  <r>
    <x v="0"/>
    <x v="1"/>
    <x v="5"/>
    <x v="21"/>
    <x v="2"/>
    <x v="3"/>
    <x v="0"/>
    <x v="1"/>
    <n v="0"/>
    <n v="0"/>
    <n v="0"/>
    <n v="0"/>
    <n v="0.8"/>
    <n v="20849"/>
    <n v="0"/>
    <n v="0"/>
    <n v="0"/>
    <n v="0"/>
    <n v="0.8"/>
    <n v="0"/>
    <n v="20849"/>
  </r>
  <r>
    <x v="0"/>
    <x v="1"/>
    <x v="5"/>
    <x v="21"/>
    <x v="3"/>
    <x v="0"/>
    <x v="0"/>
    <x v="0"/>
    <n v="0"/>
    <n v="0.77"/>
    <n v="181.4"/>
    <n v="606.79"/>
    <n v="0"/>
    <n v="0"/>
    <n v="0"/>
    <n v="0.77"/>
    <n v="181.4"/>
    <n v="606.79"/>
    <n v="0"/>
    <n v="0"/>
    <n v="0"/>
  </r>
  <r>
    <x v="0"/>
    <x v="1"/>
    <x v="5"/>
    <x v="21"/>
    <x v="3"/>
    <x v="1"/>
    <x v="0"/>
    <x v="0"/>
    <n v="579"/>
    <n v="739.98"/>
    <n v="404621.64"/>
    <n v="452899.25747000001"/>
    <n v="5.6"/>
    <n v="39056.46"/>
    <n v="579"/>
    <n v="739.98"/>
    <n v="404621.64"/>
    <n v="452899.25747000001"/>
    <n v="5.6"/>
    <n v="0"/>
    <n v="39056.46"/>
  </r>
  <r>
    <x v="0"/>
    <x v="1"/>
    <x v="5"/>
    <x v="21"/>
    <x v="3"/>
    <x v="2"/>
    <x v="0"/>
    <x v="0"/>
    <n v="1600"/>
    <n v="1603.4199999999998"/>
    <n v="895529.18"/>
    <n v="925452.96"/>
    <n v="10.4"/>
    <n v="108256.96000000001"/>
    <n v="1600"/>
    <n v="1603.4199999999998"/>
    <n v="895529.18"/>
    <n v="925452.96"/>
    <n v="10.4"/>
    <n v="0"/>
    <n v="108256.96000000001"/>
  </r>
  <r>
    <x v="0"/>
    <x v="1"/>
    <x v="5"/>
    <x v="21"/>
    <x v="3"/>
    <x v="3"/>
    <x v="0"/>
    <x v="0"/>
    <n v="5080"/>
    <n v="5118.8"/>
    <n v="2051275.79"/>
    <n v="2042785.83"/>
    <n v="10.4"/>
    <n v="111455"/>
    <n v="5080"/>
    <n v="5118.8"/>
    <n v="2051275.79"/>
    <n v="2042785.83"/>
    <n v="10.4"/>
    <n v="0"/>
    <n v="111455"/>
  </r>
  <r>
    <x v="0"/>
    <x v="1"/>
    <x v="5"/>
    <x v="21"/>
    <x v="4"/>
    <x v="0"/>
    <x v="0"/>
    <x v="0"/>
    <n v="1"/>
    <n v="0.85"/>
    <n v="6197.95"/>
    <n v="5163.3899999999994"/>
    <n v="129.6"/>
    <n v="9706588.2800000012"/>
    <n v="1"/>
    <n v="0.85"/>
    <n v="6197.95"/>
    <n v="5163.3899999999994"/>
    <n v="129.6"/>
    <n v="0"/>
    <n v="9706588.2800000012"/>
  </r>
  <r>
    <x v="0"/>
    <x v="1"/>
    <x v="5"/>
    <x v="21"/>
    <x v="4"/>
    <x v="0"/>
    <x v="0"/>
    <x v="1"/>
    <n v="0"/>
    <n v="0"/>
    <n v="0"/>
    <n v="0"/>
    <n v="0"/>
    <n v="76030"/>
    <n v="0"/>
    <n v="0"/>
    <n v="0"/>
    <n v="0"/>
    <n v="0"/>
    <n v="0"/>
    <n v="76030"/>
  </r>
  <r>
    <x v="0"/>
    <x v="1"/>
    <x v="5"/>
    <x v="22"/>
    <x v="0"/>
    <x v="4"/>
    <x v="0"/>
    <x v="0"/>
    <n v="26"/>
    <n v="22.79"/>
    <n v="-48550"/>
    <n v="54988.270000000004"/>
    <n v="0"/>
    <n v="0"/>
    <n v="26"/>
    <n v="22.79"/>
    <n v="-48550"/>
    <n v="54988.270000000004"/>
    <n v="0"/>
    <n v="0"/>
    <n v="0"/>
  </r>
  <r>
    <x v="0"/>
    <x v="1"/>
    <x v="5"/>
    <x v="22"/>
    <x v="0"/>
    <x v="0"/>
    <x v="0"/>
    <x v="0"/>
    <n v="6164"/>
    <n v="3025.82"/>
    <n v="18580015.82"/>
    <n v="5944303.4444963979"/>
    <n v="219.20000000000002"/>
    <n v="2255325.1300000004"/>
    <n v="6164"/>
    <n v="3025.82"/>
    <n v="18580015.82"/>
    <n v="5944303.4444963979"/>
    <n v="219.20000000000002"/>
    <n v="0"/>
    <n v="2255325.1300000004"/>
  </r>
  <r>
    <x v="0"/>
    <x v="1"/>
    <x v="5"/>
    <x v="22"/>
    <x v="0"/>
    <x v="0"/>
    <x v="0"/>
    <x v="1"/>
    <n v="0"/>
    <n v="0"/>
    <n v="0"/>
    <n v="0"/>
    <n v="80"/>
    <n v="1700348.7799999998"/>
    <n v="0"/>
    <n v="0"/>
    <n v="0"/>
    <n v="0"/>
    <n v="80"/>
    <n v="0"/>
    <n v="1700348.7799999998"/>
  </r>
  <r>
    <x v="0"/>
    <x v="1"/>
    <x v="5"/>
    <x v="22"/>
    <x v="0"/>
    <x v="1"/>
    <x v="0"/>
    <x v="0"/>
    <n v="218920"/>
    <n v="203056.85"/>
    <n v="254393021.56999999"/>
    <n v="245904880.69"/>
    <n v="8660.8000000000011"/>
    <n v="130206132.22999996"/>
    <n v="218920"/>
    <n v="203056.85"/>
    <n v="254393021.56999999"/>
    <n v="245904880.69"/>
    <n v="8660.8000000000011"/>
    <n v="0"/>
    <n v="130206132.22999996"/>
  </r>
  <r>
    <x v="0"/>
    <x v="1"/>
    <x v="5"/>
    <x v="22"/>
    <x v="0"/>
    <x v="1"/>
    <x v="0"/>
    <x v="1"/>
    <n v="0"/>
    <n v="0"/>
    <n v="0"/>
    <n v="0"/>
    <n v="3054.4"/>
    <n v="65637507.779999994"/>
    <n v="0"/>
    <n v="0"/>
    <n v="0"/>
    <n v="0"/>
    <n v="3054.4"/>
    <n v="0"/>
    <n v="65637507.779999994"/>
  </r>
  <r>
    <x v="0"/>
    <x v="1"/>
    <x v="5"/>
    <x v="22"/>
    <x v="0"/>
    <x v="1"/>
    <x v="1"/>
    <x v="0"/>
    <n v="0"/>
    <n v="0"/>
    <n v="0"/>
    <n v="0"/>
    <n v="3.2"/>
    <n v="43985.33"/>
    <n v="0"/>
    <n v="0"/>
    <n v="0"/>
    <n v="0"/>
    <n v="3.2"/>
    <n v="0"/>
    <n v="43985.33"/>
  </r>
  <r>
    <x v="0"/>
    <x v="1"/>
    <x v="5"/>
    <x v="22"/>
    <x v="0"/>
    <x v="2"/>
    <x v="0"/>
    <x v="0"/>
    <n v="274"/>
    <n v="147.34"/>
    <n v="714237.28"/>
    <n v="235341.15"/>
    <n v="8.8000000000000007"/>
    <n v="287237.41000000003"/>
    <n v="274"/>
    <n v="147.34"/>
    <n v="714237.28"/>
    <n v="235341.15"/>
    <n v="8.8000000000000007"/>
    <n v="0"/>
    <n v="287237.41000000003"/>
  </r>
  <r>
    <x v="0"/>
    <x v="1"/>
    <x v="5"/>
    <x v="22"/>
    <x v="0"/>
    <x v="2"/>
    <x v="0"/>
    <x v="1"/>
    <n v="0"/>
    <n v="0"/>
    <n v="0"/>
    <n v="0"/>
    <n v="3.2"/>
    <n v="62929"/>
    <n v="0"/>
    <n v="0"/>
    <n v="0"/>
    <n v="0"/>
    <n v="3.2"/>
    <n v="0"/>
    <n v="62929"/>
  </r>
  <r>
    <x v="0"/>
    <x v="1"/>
    <x v="5"/>
    <x v="22"/>
    <x v="0"/>
    <x v="3"/>
    <x v="0"/>
    <x v="0"/>
    <n v="21459"/>
    <n v="19986.23"/>
    <n v="23529825.809999999"/>
    <n v="20377042.349840004"/>
    <n v="1361.6"/>
    <n v="21737619.330000002"/>
    <n v="21459"/>
    <n v="19986.23"/>
    <n v="23529825.809999999"/>
    <n v="20377042.349840004"/>
    <n v="1361.6"/>
    <n v="0"/>
    <n v="21737619.330000002"/>
  </r>
  <r>
    <x v="0"/>
    <x v="1"/>
    <x v="5"/>
    <x v="22"/>
    <x v="0"/>
    <x v="3"/>
    <x v="0"/>
    <x v="1"/>
    <n v="0"/>
    <n v="0"/>
    <n v="0"/>
    <n v="0"/>
    <n v="30.400000000000002"/>
    <n v="630118.78"/>
    <n v="0"/>
    <n v="0"/>
    <n v="0"/>
    <n v="0"/>
    <n v="30.400000000000002"/>
    <n v="0"/>
    <n v="630118.78"/>
  </r>
  <r>
    <x v="0"/>
    <x v="1"/>
    <x v="5"/>
    <x v="22"/>
    <x v="1"/>
    <x v="4"/>
    <x v="0"/>
    <x v="0"/>
    <n v="15272"/>
    <n v="12017.300000000001"/>
    <n v="28646612.080000006"/>
    <n v="21364997.268000003"/>
    <n v="796.8"/>
    <n v="10822834.280000001"/>
    <n v="15272"/>
    <n v="12017.300000000001"/>
    <n v="28646612.080000006"/>
    <n v="21364997.268000003"/>
    <n v="796.8"/>
    <n v="0"/>
    <n v="10822834.280000001"/>
  </r>
  <r>
    <x v="0"/>
    <x v="1"/>
    <x v="5"/>
    <x v="22"/>
    <x v="1"/>
    <x v="4"/>
    <x v="0"/>
    <x v="1"/>
    <n v="0"/>
    <n v="0"/>
    <n v="0"/>
    <n v="0"/>
    <n v="296.8"/>
    <n v="6365028.7399999993"/>
    <n v="0"/>
    <n v="0"/>
    <n v="0"/>
    <n v="0"/>
    <n v="296.8"/>
    <n v="0"/>
    <n v="6365028.7399999993"/>
  </r>
  <r>
    <x v="0"/>
    <x v="1"/>
    <x v="5"/>
    <x v="22"/>
    <x v="1"/>
    <x v="0"/>
    <x v="0"/>
    <x v="0"/>
    <n v="1848"/>
    <n v="1506.9299999999998"/>
    <n v="2030897.38"/>
    <n v="1710310.4958200003"/>
    <n v="130.4"/>
    <n v="2532185.25"/>
    <n v="1848"/>
    <n v="1506.9299999999998"/>
    <n v="2030897.38"/>
    <n v="1710310.4958200003"/>
    <n v="130.4"/>
    <n v="0"/>
    <n v="2532185.25"/>
  </r>
  <r>
    <x v="0"/>
    <x v="1"/>
    <x v="5"/>
    <x v="22"/>
    <x v="1"/>
    <x v="0"/>
    <x v="0"/>
    <x v="1"/>
    <n v="0"/>
    <n v="0"/>
    <n v="0"/>
    <n v="0"/>
    <n v="44.8"/>
    <n v="895574.06"/>
    <n v="0"/>
    <n v="0"/>
    <n v="0"/>
    <n v="0"/>
    <n v="44.8"/>
    <n v="0"/>
    <n v="895574.06"/>
  </r>
  <r>
    <x v="0"/>
    <x v="1"/>
    <x v="5"/>
    <x v="22"/>
    <x v="1"/>
    <x v="1"/>
    <x v="0"/>
    <x v="0"/>
    <n v="16779"/>
    <n v="16875.29"/>
    <n v="34331954.420000002"/>
    <n v="39725037.819999985"/>
    <n v="882.39999999999986"/>
    <n v="17674667.819999997"/>
    <n v="16779"/>
    <n v="16875.29"/>
    <n v="34331954.420000002"/>
    <n v="39725037.819999985"/>
    <n v="882.39999999999986"/>
    <n v="0"/>
    <n v="17674667.819999997"/>
  </r>
  <r>
    <x v="0"/>
    <x v="1"/>
    <x v="5"/>
    <x v="22"/>
    <x v="1"/>
    <x v="1"/>
    <x v="0"/>
    <x v="1"/>
    <n v="0"/>
    <n v="0"/>
    <n v="0"/>
    <n v="0"/>
    <n v="226.39999999999998"/>
    <n v="4803527.2500000009"/>
    <n v="0"/>
    <n v="0"/>
    <n v="0"/>
    <n v="0"/>
    <n v="226.39999999999998"/>
    <n v="0"/>
    <n v="4803527.2500000009"/>
  </r>
  <r>
    <x v="0"/>
    <x v="1"/>
    <x v="5"/>
    <x v="22"/>
    <x v="1"/>
    <x v="2"/>
    <x v="0"/>
    <x v="0"/>
    <n v="160"/>
    <n v="95.69"/>
    <n v="284605.52999999997"/>
    <n v="164882.19999999998"/>
    <n v="3.2"/>
    <n v="83886.05"/>
    <n v="160"/>
    <n v="95.69"/>
    <n v="284605.52999999997"/>
    <n v="164882.19999999998"/>
    <n v="3.2"/>
    <n v="0"/>
    <n v="83886.05"/>
  </r>
  <r>
    <x v="0"/>
    <x v="1"/>
    <x v="5"/>
    <x v="22"/>
    <x v="1"/>
    <x v="2"/>
    <x v="0"/>
    <x v="1"/>
    <n v="0"/>
    <n v="0"/>
    <n v="0"/>
    <n v="0"/>
    <n v="0.8"/>
    <n v="15836"/>
    <n v="0"/>
    <n v="0"/>
    <n v="0"/>
    <n v="0"/>
    <n v="0.8"/>
    <n v="0"/>
    <n v="15836"/>
  </r>
  <r>
    <x v="0"/>
    <x v="1"/>
    <x v="5"/>
    <x v="22"/>
    <x v="1"/>
    <x v="3"/>
    <x v="0"/>
    <x v="0"/>
    <n v="959"/>
    <n v="498.5"/>
    <n v="1569938.9700000002"/>
    <n v="754639.55999999994"/>
    <n v="49.6"/>
    <n v="1110346.3999999999"/>
    <n v="959"/>
    <n v="498.5"/>
    <n v="1569938.9700000002"/>
    <n v="754639.55999999994"/>
    <n v="49.6"/>
    <n v="0"/>
    <n v="1110346.3999999999"/>
  </r>
  <r>
    <x v="0"/>
    <x v="1"/>
    <x v="5"/>
    <x v="22"/>
    <x v="2"/>
    <x v="4"/>
    <x v="0"/>
    <x v="0"/>
    <n v="7319"/>
    <n v="6333.5"/>
    <n v="55012072.629999995"/>
    <n v="54604204.999999993"/>
    <n v="1426.3999999999999"/>
    <n v="40556651.340000004"/>
    <n v="7319"/>
    <n v="6333.5"/>
    <n v="55012072.629999995"/>
    <n v="54604204.999999993"/>
    <n v="1426.3999999999999"/>
    <n v="0"/>
    <n v="40556651.340000004"/>
  </r>
  <r>
    <x v="0"/>
    <x v="1"/>
    <x v="5"/>
    <x v="22"/>
    <x v="2"/>
    <x v="4"/>
    <x v="0"/>
    <x v="1"/>
    <n v="0"/>
    <n v="0"/>
    <n v="0"/>
    <n v="0"/>
    <n v="89.600000000000009"/>
    <n v="1899940.98"/>
    <n v="0"/>
    <n v="0"/>
    <n v="0"/>
    <n v="0"/>
    <n v="89.600000000000009"/>
    <n v="0"/>
    <n v="1899940.98"/>
  </r>
  <r>
    <x v="0"/>
    <x v="1"/>
    <x v="5"/>
    <x v="22"/>
    <x v="2"/>
    <x v="0"/>
    <x v="0"/>
    <x v="0"/>
    <n v="953"/>
    <n v="897.53000000000009"/>
    <n v="4055775.1100000003"/>
    <n v="3765486.5700999997"/>
    <n v="139.19999999999999"/>
    <n v="3574373.9400000004"/>
    <n v="953"/>
    <n v="897.53000000000009"/>
    <n v="4055775.1100000003"/>
    <n v="3765486.5700999997"/>
    <n v="139.19999999999999"/>
    <n v="0"/>
    <n v="3574373.9400000004"/>
  </r>
  <r>
    <x v="0"/>
    <x v="1"/>
    <x v="5"/>
    <x v="22"/>
    <x v="2"/>
    <x v="0"/>
    <x v="0"/>
    <x v="1"/>
    <n v="0"/>
    <n v="0"/>
    <n v="0"/>
    <n v="0"/>
    <n v="6.4"/>
    <n v="137599.69"/>
    <n v="0"/>
    <n v="0"/>
    <n v="0"/>
    <n v="0"/>
    <n v="6.4"/>
    <n v="0"/>
    <n v="137599.69"/>
  </r>
  <r>
    <x v="0"/>
    <x v="1"/>
    <x v="5"/>
    <x v="22"/>
    <x v="2"/>
    <x v="1"/>
    <x v="0"/>
    <x v="0"/>
    <n v="552"/>
    <n v="560.78"/>
    <n v="2084773.7300000002"/>
    <n v="2548408.6600000006"/>
    <n v="75.199999999999974"/>
    <n v="1355084.8999999997"/>
    <n v="552"/>
    <n v="560.78"/>
    <n v="2084773.7300000002"/>
    <n v="2548408.6600000006"/>
    <n v="75.199999999999974"/>
    <n v="0"/>
    <n v="1355084.8999999997"/>
  </r>
  <r>
    <x v="0"/>
    <x v="1"/>
    <x v="5"/>
    <x v="22"/>
    <x v="2"/>
    <x v="1"/>
    <x v="0"/>
    <x v="1"/>
    <n v="0"/>
    <n v="0"/>
    <n v="0"/>
    <n v="0"/>
    <n v="7.2"/>
    <n v="141931.5"/>
    <n v="0"/>
    <n v="0"/>
    <n v="0"/>
    <n v="0"/>
    <n v="7.2"/>
    <n v="0"/>
    <n v="141931.5"/>
  </r>
  <r>
    <x v="0"/>
    <x v="1"/>
    <x v="5"/>
    <x v="22"/>
    <x v="2"/>
    <x v="2"/>
    <x v="0"/>
    <x v="0"/>
    <n v="32"/>
    <n v="19.68"/>
    <n v="49905.21"/>
    <n v="26430.34"/>
    <n v="0.8"/>
    <n v="16218"/>
    <n v="32"/>
    <n v="19.68"/>
    <n v="49905.21"/>
    <n v="26430.34"/>
    <n v="0.8"/>
    <n v="0"/>
    <n v="16218"/>
  </r>
  <r>
    <x v="0"/>
    <x v="1"/>
    <x v="5"/>
    <x v="22"/>
    <x v="2"/>
    <x v="3"/>
    <x v="0"/>
    <x v="0"/>
    <n v="3599"/>
    <n v="3565.4999999999995"/>
    <n v="20896442.279999997"/>
    <n v="21010714.333899997"/>
    <n v="1089.6000000000004"/>
    <n v="26215143.16"/>
    <n v="3599"/>
    <n v="3565.4999999999995"/>
    <n v="20896442.279999997"/>
    <n v="21010714.333899997"/>
    <n v="1089.6000000000004"/>
    <n v="0"/>
    <n v="26215143.16"/>
  </r>
  <r>
    <x v="0"/>
    <x v="1"/>
    <x v="5"/>
    <x v="22"/>
    <x v="3"/>
    <x v="0"/>
    <x v="0"/>
    <x v="0"/>
    <n v="3"/>
    <n v="2.74"/>
    <n v="4757.75"/>
    <n v="3054.78"/>
    <n v="0"/>
    <n v="0"/>
    <n v="3"/>
    <n v="2.74"/>
    <n v="4757.75"/>
    <n v="3054.78"/>
    <n v="0"/>
    <n v="0"/>
    <n v="0"/>
  </r>
  <r>
    <x v="0"/>
    <x v="1"/>
    <x v="5"/>
    <x v="22"/>
    <x v="3"/>
    <x v="1"/>
    <x v="0"/>
    <x v="0"/>
    <n v="1190"/>
    <n v="1139.58"/>
    <n v="1094546.24"/>
    <n v="1014162.40093"/>
    <n v="16.800000000000004"/>
    <n v="212670.63999999998"/>
    <n v="1190"/>
    <n v="1139.58"/>
    <n v="1094546.24"/>
    <n v="1014162.40093"/>
    <n v="16.800000000000004"/>
    <n v="0"/>
    <n v="212670.63999999998"/>
  </r>
  <r>
    <x v="0"/>
    <x v="1"/>
    <x v="5"/>
    <x v="22"/>
    <x v="3"/>
    <x v="1"/>
    <x v="0"/>
    <x v="1"/>
    <n v="0"/>
    <n v="0"/>
    <n v="0"/>
    <n v="0"/>
    <n v="4"/>
    <n v="78873.490000000005"/>
    <n v="0"/>
    <n v="0"/>
    <n v="0"/>
    <n v="0"/>
    <n v="4"/>
    <n v="0"/>
    <n v="78873.490000000005"/>
  </r>
  <r>
    <x v="0"/>
    <x v="1"/>
    <x v="5"/>
    <x v="22"/>
    <x v="3"/>
    <x v="2"/>
    <x v="0"/>
    <x v="0"/>
    <n v="752"/>
    <n v="677.55"/>
    <n v="718496.57000000007"/>
    <n v="661260.54999999993"/>
    <n v="21.6"/>
    <n v="470931.9"/>
    <n v="752"/>
    <n v="677.55"/>
    <n v="718496.57000000007"/>
    <n v="661260.54999999993"/>
    <n v="21.6"/>
    <n v="0"/>
    <n v="470931.9"/>
  </r>
  <r>
    <x v="0"/>
    <x v="1"/>
    <x v="5"/>
    <x v="22"/>
    <x v="3"/>
    <x v="2"/>
    <x v="0"/>
    <x v="1"/>
    <n v="0"/>
    <n v="0"/>
    <n v="0"/>
    <n v="0"/>
    <n v="8"/>
    <n v="158875.04999999999"/>
    <n v="0"/>
    <n v="0"/>
    <n v="0"/>
    <n v="0"/>
    <n v="8"/>
    <n v="0"/>
    <n v="158875.04999999999"/>
  </r>
  <r>
    <x v="0"/>
    <x v="1"/>
    <x v="5"/>
    <x v="22"/>
    <x v="3"/>
    <x v="3"/>
    <x v="0"/>
    <x v="0"/>
    <n v="0"/>
    <n v="0.49"/>
    <n v="0"/>
    <n v="144.11000000000001"/>
    <n v="0"/>
    <n v="0"/>
    <n v="0"/>
    <n v="0.49"/>
    <n v="0"/>
    <n v="144.11000000000001"/>
    <n v="0"/>
    <n v="0"/>
    <n v="0"/>
  </r>
  <r>
    <x v="0"/>
    <x v="1"/>
    <x v="5"/>
    <x v="22"/>
    <x v="4"/>
    <x v="0"/>
    <x v="0"/>
    <x v="0"/>
    <n v="0"/>
    <n v="0"/>
    <n v="0"/>
    <n v="0"/>
    <n v="839.19999999999993"/>
    <n v="25828540.060000002"/>
    <n v="0"/>
    <n v="0"/>
    <n v="0"/>
    <n v="0"/>
    <n v="839.19999999999993"/>
    <n v="0"/>
    <n v="25828540.060000002"/>
  </r>
  <r>
    <x v="0"/>
    <x v="1"/>
    <x v="5"/>
    <x v="22"/>
    <x v="4"/>
    <x v="0"/>
    <x v="0"/>
    <x v="1"/>
    <n v="0"/>
    <n v="0"/>
    <n v="0"/>
    <n v="0"/>
    <n v="1.6"/>
    <n v="318563.08999999997"/>
    <n v="0"/>
    <n v="0"/>
    <n v="0"/>
    <n v="0"/>
    <n v="1.6"/>
    <n v="0"/>
    <n v="318563.08999999997"/>
  </r>
  <r>
    <x v="0"/>
    <x v="1"/>
    <x v="5"/>
    <x v="22"/>
    <x v="4"/>
    <x v="1"/>
    <x v="0"/>
    <x v="0"/>
    <n v="2"/>
    <n v="0.69"/>
    <n v="1826.45"/>
    <n v="566.5"/>
    <n v="0"/>
    <n v="0"/>
    <n v="2"/>
    <n v="0.69"/>
    <n v="1826.45"/>
    <n v="566.5"/>
    <n v="0"/>
    <n v="0"/>
    <n v="0"/>
  </r>
  <r>
    <x v="0"/>
    <x v="1"/>
    <x v="5"/>
    <x v="23"/>
    <x v="0"/>
    <x v="4"/>
    <x v="0"/>
    <x v="0"/>
    <n v="9"/>
    <n v="7.08"/>
    <n v="-35553"/>
    <n v="9257.26"/>
    <n v="0.8"/>
    <n v="12967"/>
    <n v="9"/>
    <n v="7.08"/>
    <n v="-35553"/>
    <n v="9257.26"/>
    <n v="0.8"/>
    <n v="0"/>
    <n v="12967"/>
  </r>
  <r>
    <x v="0"/>
    <x v="1"/>
    <x v="5"/>
    <x v="23"/>
    <x v="0"/>
    <x v="0"/>
    <x v="0"/>
    <x v="0"/>
    <n v="4106"/>
    <n v="2382.4100000000003"/>
    <n v="13335881.66"/>
    <n v="4832367.6308119986"/>
    <n v="200.79999999999998"/>
    <n v="3434009.7500000005"/>
    <n v="4106"/>
    <n v="2382.4100000000003"/>
    <n v="13335881.66"/>
    <n v="4832367.6308119986"/>
    <n v="200.79999999999998"/>
    <n v="0"/>
    <n v="3434009.7500000005"/>
  </r>
  <r>
    <x v="0"/>
    <x v="1"/>
    <x v="5"/>
    <x v="23"/>
    <x v="0"/>
    <x v="0"/>
    <x v="0"/>
    <x v="1"/>
    <n v="0"/>
    <n v="0"/>
    <n v="0"/>
    <n v="0"/>
    <n v="67.199999999999989"/>
    <n v="1353837.2999999998"/>
    <n v="0"/>
    <n v="0"/>
    <n v="0"/>
    <n v="0"/>
    <n v="67.199999999999989"/>
    <n v="0"/>
    <n v="1353837.2999999998"/>
  </r>
  <r>
    <x v="0"/>
    <x v="1"/>
    <x v="5"/>
    <x v="23"/>
    <x v="0"/>
    <x v="1"/>
    <x v="0"/>
    <x v="0"/>
    <n v="188459"/>
    <n v="173593.27000000002"/>
    <n v="210880750.00000003"/>
    <n v="195402496.61000001"/>
    <n v="6613.6000000000022"/>
    <n v="91569458.430000022"/>
    <n v="188459"/>
    <n v="173593.27000000002"/>
    <n v="210880750.00000003"/>
    <n v="195402496.61000001"/>
    <n v="6613.6000000000022"/>
    <n v="0"/>
    <n v="91569458.430000022"/>
  </r>
  <r>
    <x v="0"/>
    <x v="1"/>
    <x v="5"/>
    <x v="23"/>
    <x v="0"/>
    <x v="1"/>
    <x v="0"/>
    <x v="1"/>
    <n v="0"/>
    <n v="0"/>
    <n v="0"/>
    <n v="0"/>
    <n v="2503.1999999999998"/>
    <n v="52690004.170000002"/>
    <n v="0"/>
    <n v="0"/>
    <n v="0"/>
    <n v="0"/>
    <n v="2503.1999999999998"/>
    <n v="0"/>
    <n v="52690004.170000002"/>
  </r>
  <r>
    <x v="0"/>
    <x v="1"/>
    <x v="5"/>
    <x v="23"/>
    <x v="0"/>
    <x v="1"/>
    <x v="1"/>
    <x v="0"/>
    <n v="0"/>
    <n v="0"/>
    <n v="0"/>
    <n v="0"/>
    <n v="1.6"/>
    <n v="4323.8999999999996"/>
    <n v="0"/>
    <n v="0"/>
    <n v="0"/>
    <n v="0"/>
    <n v="1.6"/>
    <n v="0"/>
    <n v="4323.8999999999996"/>
  </r>
  <r>
    <x v="0"/>
    <x v="1"/>
    <x v="5"/>
    <x v="23"/>
    <x v="0"/>
    <x v="2"/>
    <x v="0"/>
    <x v="0"/>
    <n v="148"/>
    <n v="76.91"/>
    <n v="407356.00999999995"/>
    <n v="128820.27"/>
    <n v="9.6000000000000014"/>
    <n v="141600.58000000002"/>
    <n v="148"/>
    <n v="76.91"/>
    <n v="407356.00999999995"/>
    <n v="128820.27"/>
    <n v="9.6000000000000014"/>
    <n v="0"/>
    <n v="141600.58000000002"/>
  </r>
  <r>
    <x v="0"/>
    <x v="1"/>
    <x v="5"/>
    <x v="23"/>
    <x v="0"/>
    <x v="2"/>
    <x v="0"/>
    <x v="1"/>
    <n v="0"/>
    <n v="0"/>
    <n v="0"/>
    <n v="0"/>
    <n v="2.4000000000000004"/>
    <n v="47330"/>
    <n v="0"/>
    <n v="0"/>
    <n v="0"/>
    <n v="0"/>
    <n v="2.4000000000000004"/>
    <n v="0"/>
    <n v="47330"/>
  </r>
  <r>
    <x v="0"/>
    <x v="1"/>
    <x v="5"/>
    <x v="23"/>
    <x v="0"/>
    <x v="3"/>
    <x v="0"/>
    <x v="0"/>
    <n v="5450"/>
    <n v="4374.1499999999996"/>
    <n v="7351015.6400000006"/>
    <n v="5794948.7124692006"/>
    <n v="437.59999999999997"/>
    <n v="4224708.37"/>
    <n v="5450"/>
    <n v="4374.1499999999996"/>
    <n v="7351015.6400000006"/>
    <n v="5794948.7124692006"/>
    <n v="437.59999999999997"/>
    <n v="0"/>
    <n v="4224708.37"/>
  </r>
  <r>
    <x v="0"/>
    <x v="1"/>
    <x v="5"/>
    <x v="23"/>
    <x v="0"/>
    <x v="3"/>
    <x v="0"/>
    <x v="1"/>
    <n v="0"/>
    <n v="0"/>
    <n v="0"/>
    <n v="0"/>
    <n v="24"/>
    <n v="473109.08"/>
    <n v="0"/>
    <n v="0"/>
    <n v="0"/>
    <n v="0"/>
    <n v="24"/>
    <n v="0"/>
    <n v="473109.08"/>
  </r>
  <r>
    <x v="0"/>
    <x v="1"/>
    <x v="5"/>
    <x v="23"/>
    <x v="1"/>
    <x v="4"/>
    <x v="0"/>
    <x v="0"/>
    <n v="10679"/>
    <n v="8381.98"/>
    <n v="21842326.700000007"/>
    <n v="16240420.598299999"/>
    <n v="707.2"/>
    <n v="9499813.9199999999"/>
    <n v="10679"/>
    <n v="8381.98"/>
    <n v="21842326.700000007"/>
    <n v="16240420.598299999"/>
    <n v="707.2"/>
    <n v="0"/>
    <n v="9499813.9199999999"/>
  </r>
  <r>
    <x v="0"/>
    <x v="1"/>
    <x v="5"/>
    <x v="23"/>
    <x v="1"/>
    <x v="4"/>
    <x v="0"/>
    <x v="1"/>
    <n v="0"/>
    <n v="0"/>
    <n v="0"/>
    <n v="0"/>
    <n v="291.2"/>
    <n v="6132485.8800000008"/>
    <n v="0"/>
    <n v="0"/>
    <n v="0"/>
    <n v="0"/>
    <n v="291.2"/>
    <n v="0"/>
    <n v="6132485.8800000008"/>
  </r>
  <r>
    <x v="0"/>
    <x v="1"/>
    <x v="5"/>
    <x v="23"/>
    <x v="1"/>
    <x v="0"/>
    <x v="0"/>
    <x v="0"/>
    <n v="457"/>
    <n v="408.01"/>
    <n v="852574.10000000009"/>
    <n v="709619.12790200009"/>
    <n v="48.000000000000007"/>
    <n v="788697.77"/>
    <n v="457"/>
    <n v="408.01"/>
    <n v="852574.10000000009"/>
    <n v="709619.12790200009"/>
    <n v="48.000000000000007"/>
    <n v="0"/>
    <n v="788697.77"/>
  </r>
  <r>
    <x v="0"/>
    <x v="1"/>
    <x v="5"/>
    <x v="23"/>
    <x v="1"/>
    <x v="0"/>
    <x v="0"/>
    <x v="1"/>
    <n v="0"/>
    <n v="0"/>
    <n v="0"/>
    <n v="0"/>
    <n v="8.8000000000000007"/>
    <n v="180880.74"/>
    <n v="0"/>
    <n v="0"/>
    <n v="0"/>
    <n v="0"/>
    <n v="8.8000000000000007"/>
    <n v="0"/>
    <n v="180880.74"/>
  </r>
  <r>
    <x v="0"/>
    <x v="1"/>
    <x v="5"/>
    <x v="23"/>
    <x v="1"/>
    <x v="1"/>
    <x v="0"/>
    <x v="0"/>
    <n v="13455"/>
    <n v="13572.66"/>
    <n v="24717361.120000005"/>
    <n v="27422124.476"/>
    <n v="845.6"/>
    <n v="14070686.209999995"/>
    <n v="13455"/>
    <n v="13572.66"/>
    <n v="24717361.120000005"/>
    <n v="27422124.476"/>
    <n v="845.6"/>
    <n v="0"/>
    <n v="14070686.209999995"/>
  </r>
  <r>
    <x v="0"/>
    <x v="1"/>
    <x v="5"/>
    <x v="23"/>
    <x v="1"/>
    <x v="1"/>
    <x v="0"/>
    <x v="1"/>
    <n v="0"/>
    <n v="0"/>
    <n v="0"/>
    <n v="0"/>
    <n v="220"/>
    <n v="4650297.5500000007"/>
    <n v="0"/>
    <n v="0"/>
    <n v="0"/>
    <n v="0"/>
    <n v="220"/>
    <n v="0"/>
    <n v="4650297.5500000007"/>
  </r>
  <r>
    <x v="0"/>
    <x v="1"/>
    <x v="5"/>
    <x v="23"/>
    <x v="1"/>
    <x v="2"/>
    <x v="0"/>
    <x v="0"/>
    <n v="95"/>
    <n v="56.25"/>
    <n v="191888.99"/>
    <n v="109346.45999999999"/>
    <n v="6.4"/>
    <n v="74952.929999999993"/>
    <n v="95"/>
    <n v="56.25"/>
    <n v="191888.99"/>
    <n v="109346.45999999999"/>
    <n v="6.4"/>
    <n v="0"/>
    <n v="74952.929999999993"/>
  </r>
  <r>
    <x v="0"/>
    <x v="1"/>
    <x v="5"/>
    <x v="23"/>
    <x v="1"/>
    <x v="3"/>
    <x v="0"/>
    <x v="0"/>
    <n v="68"/>
    <n v="94.789999999999992"/>
    <n v="88619.659999999989"/>
    <n v="190793.73"/>
    <n v="1.6"/>
    <n v="14028.699999999999"/>
    <n v="68"/>
    <n v="94.789999999999992"/>
    <n v="88619.659999999989"/>
    <n v="190793.73"/>
    <n v="1.6"/>
    <n v="0"/>
    <n v="14028.699999999999"/>
  </r>
  <r>
    <x v="0"/>
    <x v="1"/>
    <x v="5"/>
    <x v="23"/>
    <x v="2"/>
    <x v="4"/>
    <x v="0"/>
    <x v="0"/>
    <n v="4884"/>
    <n v="3976.2799999999997"/>
    <n v="38027013.059999995"/>
    <n v="37235445.361999996"/>
    <n v="996.8"/>
    <n v="29227045.079999998"/>
    <n v="4884"/>
    <n v="3976.2799999999997"/>
    <n v="38027013.059999995"/>
    <n v="37235445.361999996"/>
    <n v="996.8"/>
    <n v="0"/>
    <n v="29227045.079999998"/>
  </r>
  <r>
    <x v="0"/>
    <x v="1"/>
    <x v="5"/>
    <x v="23"/>
    <x v="2"/>
    <x v="4"/>
    <x v="0"/>
    <x v="1"/>
    <n v="0"/>
    <n v="0"/>
    <n v="0"/>
    <n v="0"/>
    <n v="68"/>
    <n v="1857792.78"/>
    <n v="0"/>
    <n v="0"/>
    <n v="0"/>
    <n v="0"/>
    <n v="68"/>
    <n v="0"/>
    <n v="1857792.78"/>
  </r>
  <r>
    <x v="0"/>
    <x v="1"/>
    <x v="5"/>
    <x v="23"/>
    <x v="2"/>
    <x v="0"/>
    <x v="0"/>
    <x v="0"/>
    <n v="1827"/>
    <n v="1577.1800000000003"/>
    <n v="7076011.25"/>
    <n v="6569111.3553000009"/>
    <n v="319.2000000000001"/>
    <n v="6144941.3000000007"/>
    <n v="1827"/>
    <n v="1577.1800000000003"/>
    <n v="7076011.25"/>
    <n v="6569111.3553000009"/>
    <n v="319.2000000000001"/>
    <n v="0"/>
    <n v="6144941.3000000007"/>
  </r>
  <r>
    <x v="0"/>
    <x v="1"/>
    <x v="5"/>
    <x v="23"/>
    <x v="2"/>
    <x v="0"/>
    <x v="0"/>
    <x v="1"/>
    <n v="0"/>
    <n v="0"/>
    <n v="0"/>
    <n v="0"/>
    <n v="13.600000000000001"/>
    <n v="320745.09999999998"/>
    <n v="0"/>
    <n v="0"/>
    <n v="0"/>
    <n v="0"/>
    <n v="13.600000000000001"/>
    <n v="0"/>
    <n v="320745.09999999998"/>
  </r>
  <r>
    <x v="0"/>
    <x v="1"/>
    <x v="5"/>
    <x v="23"/>
    <x v="2"/>
    <x v="1"/>
    <x v="0"/>
    <x v="0"/>
    <n v="415"/>
    <n v="403.66000000000008"/>
    <n v="2220588.5399999996"/>
    <n v="2414226.3063539998"/>
    <n v="84.799999999999983"/>
    <n v="1922946.68"/>
    <n v="415"/>
    <n v="403.66000000000008"/>
    <n v="2220588.5399999996"/>
    <n v="2414226.3063539998"/>
    <n v="84.799999999999983"/>
    <n v="0"/>
    <n v="1922946.68"/>
  </r>
  <r>
    <x v="0"/>
    <x v="1"/>
    <x v="5"/>
    <x v="23"/>
    <x v="2"/>
    <x v="2"/>
    <x v="0"/>
    <x v="0"/>
    <n v="21"/>
    <n v="11.83"/>
    <n v="42920.83"/>
    <n v="18394.43"/>
    <n v="1.6"/>
    <n v="17718"/>
    <n v="21"/>
    <n v="11.83"/>
    <n v="42920.83"/>
    <n v="18394.43"/>
    <n v="1.6"/>
    <n v="0"/>
    <n v="17718"/>
  </r>
  <r>
    <x v="0"/>
    <x v="1"/>
    <x v="5"/>
    <x v="23"/>
    <x v="2"/>
    <x v="3"/>
    <x v="0"/>
    <x v="0"/>
    <n v="1715"/>
    <n v="1348.75"/>
    <n v="8918070.5599999987"/>
    <n v="7633618.0269400002"/>
    <n v="742.40000000000009"/>
    <n v="11974703.309999999"/>
    <n v="1715"/>
    <n v="1348.75"/>
    <n v="8918070.5599999987"/>
    <n v="7633618.0269400002"/>
    <n v="742.40000000000009"/>
    <n v="0"/>
    <n v="11974703.309999999"/>
  </r>
  <r>
    <x v="0"/>
    <x v="1"/>
    <x v="5"/>
    <x v="23"/>
    <x v="2"/>
    <x v="3"/>
    <x v="0"/>
    <x v="1"/>
    <n v="0"/>
    <n v="0"/>
    <n v="0"/>
    <n v="0"/>
    <n v="2.4000000000000004"/>
    <n v="47328"/>
    <n v="0"/>
    <n v="0"/>
    <n v="0"/>
    <n v="0"/>
    <n v="2.4000000000000004"/>
    <n v="0"/>
    <n v="47328"/>
  </r>
  <r>
    <x v="0"/>
    <x v="1"/>
    <x v="5"/>
    <x v="23"/>
    <x v="3"/>
    <x v="0"/>
    <x v="0"/>
    <x v="0"/>
    <n v="2"/>
    <n v="2.85"/>
    <n v="1102.6600000000001"/>
    <n v="2306.08"/>
    <n v="0"/>
    <n v="-1603.81"/>
    <n v="2"/>
    <n v="2.85"/>
    <n v="1102.6600000000001"/>
    <n v="2306.08"/>
    <n v="0"/>
    <n v="0"/>
    <n v="-1603.81"/>
  </r>
  <r>
    <x v="0"/>
    <x v="1"/>
    <x v="5"/>
    <x v="23"/>
    <x v="3"/>
    <x v="1"/>
    <x v="0"/>
    <x v="0"/>
    <n v="918"/>
    <n v="779.14999999999975"/>
    <n v="704578.28"/>
    <n v="667487.27628000011"/>
    <n v="9.6"/>
    <n v="142518.03"/>
    <n v="918"/>
    <n v="779.14999999999975"/>
    <n v="704578.28"/>
    <n v="667487.27628000011"/>
    <n v="9.6"/>
    <n v="0"/>
    <n v="142518.03"/>
  </r>
  <r>
    <x v="0"/>
    <x v="1"/>
    <x v="5"/>
    <x v="23"/>
    <x v="3"/>
    <x v="1"/>
    <x v="0"/>
    <x v="1"/>
    <n v="0"/>
    <n v="0"/>
    <n v="0"/>
    <n v="0"/>
    <n v="3.2"/>
    <n v="63405.41"/>
    <n v="0"/>
    <n v="0"/>
    <n v="0"/>
    <n v="0"/>
    <n v="3.2"/>
    <n v="0"/>
    <n v="63405.41"/>
  </r>
  <r>
    <x v="0"/>
    <x v="1"/>
    <x v="5"/>
    <x v="23"/>
    <x v="3"/>
    <x v="2"/>
    <x v="0"/>
    <x v="0"/>
    <n v="488"/>
    <n v="396.33"/>
    <n v="314078.23"/>
    <n v="272833.87999999995"/>
    <n v="6.3999999999999995"/>
    <n v="54752.6"/>
    <n v="488"/>
    <n v="396.33"/>
    <n v="314078.23"/>
    <n v="272833.87999999995"/>
    <n v="6.3999999999999995"/>
    <n v="0"/>
    <n v="54752.6"/>
  </r>
  <r>
    <x v="0"/>
    <x v="1"/>
    <x v="5"/>
    <x v="23"/>
    <x v="3"/>
    <x v="2"/>
    <x v="0"/>
    <x v="1"/>
    <n v="0"/>
    <n v="0"/>
    <n v="0"/>
    <n v="0"/>
    <n v="4"/>
    <n v="78978"/>
    <n v="0"/>
    <n v="0"/>
    <n v="0"/>
    <n v="0"/>
    <n v="4"/>
    <n v="0"/>
    <n v="78978"/>
  </r>
  <r>
    <x v="0"/>
    <x v="1"/>
    <x v="5"/>
    <x v="23"/>
    <x v="4"/>
    <x v="0"/>
    <x v="0"/>
    <x v="0"/>
    <n v="0"/>
    <n v="0"/>
    <n v="444.3"/>
    <n v="312.01"/>
    <n v="774.39999999999986"/>
    <n v="19674023.119999994"/>
    <n v="0"/>
    <n v="0"/>
    <n v="444.3"/>
    <n v="312.01"/>
    <n v="774.39999999999986"/>
    <n v="0"/>
    <n v="19674023.119999994"/>
  </r>
  <r>
    <x v="0"/>
    <x v="1"/>
    <x v="5"/>
    <x v="23"/>
    <x v="4"/>
    <x v="0"/>
    <x v="0"/>
    <x v="1"/>
    <n v="0"/>
    <n v="0"/>
    <n v="0"/>
    <n v="0"/>
    <n v="0"/>
    <n v="20752.62"/>
    <n v="0"/>
    <n v="0"/>
    <n v="0"/>
    <n v="0"/>
    <n v="0"/>
    <n v="0"/>
    <n v="20752.62"/>
  </r>
  <r>
    <x v="0"/>
    <x v="1"/>
    <x v="5"/>
    <x v="24"/>
    <x v="0"/>
    <x v="4"/>
    <x v="0"/>
    <x v="0"/>
    <n v="19"/>
    <n v="16.61"/>
    <n v="-21726"/>
    <n v="33896.160000000003"/>
    <n v="1.6"/>
    <n v="22225.22"/>
    <n v="19"/>
    <n v="16.61"/>
    <n v="-21726"/>
    <n v="33896.160000000003"/>
    <n v="1.6"/>
    <n v="0"/>
    <n v="22225.22"/>
  </r>
  <r>
    <x v="0"/>
    <x v="1"/>
    <x v="5"/>
    <x v="24"/>
    <x v="0"/>
    <x v="4"/>
    <x v="0"/>
    <x v="1"/>
    <n v="0"/>
    <n v="0"/>
    <n v="0"/>
    <n v="0"/>
    <n v="0.8"/>
    <n v="17590"/>
    <n v="0"/>
    <n v="0"/>
    <n v="0"/>
    <n v="0"/>
    <n v="0.8"/>
    <n v="0"/>
    <n v="17590"/>
  </r>
  <r>
    <x v="0"/>
    <x v="1"/>
    <x v="5"/>
    <x v="24"/>
    <x v="0"/>
    <x v="0"/>
    <x v="0"/>
    <x v="0"/>
    <n v="2286"/>
    <n v="1902.1999999999998"/>
    <n v="5658253.9100000011"/>
    <n v="5074019.614387"/>
    <n v="211.2"/>
    <n v="3270503.38"/>
    <n v="2286"/>
    <n v="1902.1999999999998"/>
    <n v="5658253.9100000011"/>
    <n v="5074019.614387"/>
    <n v="211.2"/>
    <n v="0"/>
    <n v="3270503.38"/>
  </r>
  <r>
    <x v="0"/>
    <x v="1"/>
    <x v="5"/>
    <x v="24"/>
    <x v="0"/>
    <x v="0"/>
    <x v="0"/>
    <x v="1"/>
    <n v="0"/>
    <n v="0"/>
    <n v="0"/>
    <n v="0"/>
    <n v="35.200000000000003"/>
    <n v="690867.84"/>
    <n v="0"/>
    <n v="0"/>
    <n v="0"/>
    <n v="0"/>
    <n v="35.200000000000003"/>
    <n v="0"/>
    <n v="690867.84"/>
  </r>
  <r>
    <x v="0"/>
    <x v="1"/>
    <x v="5"/>
    <x v="24"/>
    <x v="0"/>
    <x v="1"/>
    <x v="0"/>
    <x v="0"/>
    <n v="96127"/>
    <n v="85810.519999999975"/>
    <n v="126182297.42999999"/>
    <n v="112056598.97"/>
    <n v="4514.4000000000005"/>
    <n v="75505013.200000018"/>
    <n v="96127"/>
    <n v="85810.519999999975"/>
    <n v="126182297.42999999"/>
    <n v="112056598.97"/>
    <n v="4514.4000000000005"/>
    <n v="0"/>
    <n v="75505013.200000018"/>
  </r>
  <r>
    <x v="0"/>
    <x v="1"/>
    <x v="5"/>
    <x v="24"/>
    <x v="0"/>
    <x v="1"/>
    <x v="0"/>
    <x v="1"/>
    <n v="0"/>
    <n v="0"/>
    <n v="0"/>
    <n v="0"/>
    <n v="1445.6"/>
    <n v="30063454.200000003"/>
    <n v="0"/>
    <n v="0"/>
    <n v="0"/>
    <n v="0"/>
    <n v="1445.6"/>
    <n v="0"/>
    <n v="30063454.200000003"/>
  </r>
  <r>
    <x v="0"/>
    <x v="1"/>
    <x v="5"/>
    <x v="24"/>
    <x v="0"/>
    <x v="2"/>
    <x v="0"/>
    <x v="0"/>
    <n v="134"/>
    <n v="171.31"/>
    <n v="317108.43000000005"/>
    <n v="248267.84"/>
    <n v="4.8"/>
    <n v="65391.74"/>
    <n v="134"/>
    <n v="171.31"/>
    <n v="317108.43000000005"/>
    <n v="248267.84"/>
    <n v="4.8"/>
    <n v="0"/>
    <n v="65391.74"/>
  </r>
  <r>
    <x v="0"/>
    <x v="1"/>
    <x v="5"/>
    <x v="24"/>
    <x v="0"/>
    <x v="2"/>
    <x v="0"/>
    <x v="1"/>
    <n v="0"/>
    <n v="0"/>
    <n v="0"/>
    <n v="0"/>
    <n v="0.8"/>
    <n v="15843"/>
    <n v="0"/>
    <n v="0"/>
    <n v="0"/>
    <n v="0"/>
    <n v="0.8"/>
    <n v="0"/>
    <n v="15843"/>
  </r>
  <r>
    <x v="0"/>
    <x v="1"/>
    <x v="5"/>
    <x v="24"/>
    <x v="0"/>
    <x v="3"/>
    <x v="0"/>
    <x v="0"/>
    <n v="17575"/>
    <n v="16801.980000000003"/>
    <n v="46297960.170000009"/>
    <n v="43000473.049803987"/>
    <n v="2620.8000000000006"/>
    <n v="37709513.010000005"/>
    <n v="17575"/>
    <n v="16801.980000000003"/>
    <n v="46297960.170000009"/>
    <n v="43000473.049803987"/>
    <n v="2620.8000000000006"/>
    <n v="0"/>
    <n v="37709513.010000005"/>
  </r>
  <r>
    <x v="0"/>
    <x v="1"/>
    <x v="5"/>
    <x v="24"/>
    <x v="0"/>
    <x v="3"/>
    <x v="0"/>
    <x v="1"/>
    <n v="0"/>
    <n v="0"/>
    <n v="0"/>
    <n v="0"/>
    <n v="15.2"/>
    <n v="402316.47"/>
    <n v="0"/>
    <n v="0"/>
    <n v="0"/>
    <n v="0"/>
    <n v="15.2"/>
    <n v="0"/>
    <n v="402316.47"/>
  </r>
  <r>
    <x v="0"/>
    <x v="1"/>
    <x v="5"/>
    <x v="24"/>
    <x v="1"/>
    <x v="4"/>
    <x v="0"/>
    <x v="0"/>
    <n v="6650"/>
    <n v="4958.21"/>
    <n v="14008254.789999999"/>
    <n v="9956699.6764000002"/>
    <n v="616.80000000000007"/>
    <n v="8147267.46"/>
    <n v="6650"/>
    <n v="4958.21"/>
    <n v="14008254.789999999"/>
    <n v="9956699.6764000002"/>
    <n v="616.80000000000007"/>
    <n v="0"/>
    <n v="8147267.46"/>
  </r>
  <r>
    <x v="0"/>
    <x v="1"/>
    <x v="5"/>
    <x v="24"/>
    <x v="1"/>
    <x v="4"/>
    <x v="0"/>
    <x v="1"/>
    <n v="0"/>
    <n v="0"/>
    <n v="0"/>
    <n v="0"/>
    <n v="197.6"/>
    <n v="4407856.05"/>
    <n v="0"/>
    <n v="0"/>
    <n v="0"/>
    <n v="0"/>
    <n v="197.6"/>
    <n v="0"/>
    <n v="4407856.05"/>
  </r>
  <r>
    <x v="0"/>
    <x v="1"/>
    <x v="5"/>
    <x v="24"/>
    <x v="1"/>
    <x v="0"/>
    <x v="0"/>
    <x v="0"/>
    <n v="367"/>
    <n v="320.02"/>
    <n v="629134.8600000001"/>
    <n v="621803.32129500003"/>
    <n v="56.000000000000007"/>
    <n v="895291.24"/>
    <n v="367"/>
    <n v="320.02"/>
    <n v="629134.8600000001"/>
    <n v="621803.32129500003"/>
    <n v="56.000000000000007"/>
    <n v="0"/>
    <n v="895291.24"/>
  </r>
  <r>
    <x v="0"/>
    <x v="1"/>
    <x v="5"/>
    <x v="24"/>
    <x v="1"/>
    <x v="0"/>
    <x v="0"/>
    <x v="1"/>
    <n v="0"/>
    <n v="0"/>
    <n v="0"/>
    <n v="0"/>
    <n v="8"/>
    <n v="165314.02999999997"/>
    <n v="0"/>
    <n v="0"/>
    <n v="0"/>
    <n v="0"/>
    <n v="8"/>
    <n v="0"/>
    <n v="165314.02999999997"/>
  </r>
  <r>
    <x v="0"/>
    <x v="1"/>
    <x v="5"/>
    <x v="24"/>
    <x v="1"/>
    <x v="1"/>
    <x v="0"/>
    <x v="0"/>
    <n v="6473"/>
    <n v="6912.7699999999995"/>
    <n v="14162544.829999998"/>
    <n v="16241708.593000004"/>
    <n v="553.5999999999998"/>
    <n v="9797538.5999999996"/>
    <n v="6473"/>
    <n v="6912.7699999999995"/>
    <n v="14162544.829999998"/>
    <n v="16241708.593000004"/>
    <n v="553.5999999999998"/>
    <n v="0"/>
    <n v="9797538.5999999996"/>
  </r>
  <r>
    <x v="0"/>
    <x v="1"/>
    <x v="5"/>
    <x v="24"/>
    <x v="1"/>
    <x v="1"/>
    <x v="0"/>
    <x v="1"/>
    <n v="0"/>
    <n v="0"/>
    <n v="0"/>
    <n v="0"/>
    <n v="142.39999999999998"/>
    <n v="3031628.07"/>
    <n v="0"/>
    <n v="0"/>
    <n v="0"/>
    <n v="0"/>
    <n v="142.39999999999998"/>
    <n v="0"/>
    <n v="3031628.07"/>
  </r>
  <r>
    <x v="0"/>
    <x v="1"/>
    <x v="5"/>
    <x v="24"/>
    <x v="1"/>
    <x v="2"/>
    <x v="0"/>
    <x v="0"/>
    <n v="50"/>
    <n v="132.38"/>
    <n v="57547.250000000007"/>
    <n v="292427.53999999998"/>
    <n v="21.599999999999998"/>
    <n v="335984.17000000004"/>
    <n v="50"/>
    <n v="132.38"/>
    <n v="57547.250000000007"/>
    <n v="292427.53999999998"/>
    <n v="21.599999999999998"/>
    <n v="0"/>
    <n v="335984.17000000004"/>
  </r>
  <r>
    <x v="0"/>
    <x v="1"/>
    <x v="5"/>
    <x v="24"/>
    <x v="1"/>
    <x v="3"/>
    <x v="0"/>
    <x v="0"/>
    <n v="608"/>
    <n v="325.82"/>
    <n v="1493189.48"/>
    <n v="846813.2300000001"/>
    <n v="65.599999999999994"/>
    <n v="663613.77"/>
    <n v="608"/>
    <n v="325.82"/>
    <n v="1493189.48"/>
    <n v="846813.2300000001"/>
    <n v="65.599999999999994"/>
    <n v="0"/>
    <n v="663613.77"/>
  </r>
  <r>
    <x v="0"/>
    <x v="1"/>
    <x v="5"/>
    <x v="24"/>
    <x v="2"/>
    <x v="4"/>
    <x v="0"/>
    <x v="0"/>
    <n v="1537"/>
    <n v="1192.58"/>
    <n v="8622018.129999999"/>
    <n v="7617057.718799999"/>
    <n v="336"/>
    <n v="9018390.8000000007"/>
    <n v="1537"/>
    <n v="1192.58"/>
    <n v="8622018.129999999"/>
    <n v="7617057.718799999"/>
    <n v="336"/>
    <n v="0"/>
    <n v="9018390.8000000007"/>
  </r>
  <r>
    <x v="0"/>
    <x v="1"/>
    <x v="5"/>
    <x v="24"/>
    <x v="2"/>
    <x v="4"/>
    <x v="0"/>
    <x v="1"/>
    <n v="0"/>
    <n v="0"/>
    <n v="0"/>
    <n v="0"/>
    <n v="32.800000000000004"/>
    <n v="947939.44"/>
    <n v="0"/>
    <n v="0"/>
    <n v="0"/>
    <n v="0"/>
    <n v="32.800000000000004"/>
    <n v="0"/>
    <n v="947939.44"/>
  </r>
  <r>
    <x v="0"/>
    <x v="1"/>
    <x v="5"/>
    <x v="24"/>
    <x v="2"/>
    <x v="0"/>
    <x v="0"/>
    <x v="0"/>
    <n v="587"/>
    <n v="548.53000000000009"/>
    <n v="2551845.69"/>
    <n v="2761034.1234800001"/>
    <n v="140.80000000000001"/>
    <n v="3588210.7200000007"/>
    <n v="587"/>
    <n v="548.53000000000009"/>
    <n v="2551845.69"/>
    <n v="2761034.1234800001"/>
    <n v="140.80000000000001"/>
    <n v="0"/>
    <n v="3588210.7200000007"/>
  </r>
  <r>
    <x v="0"/>
    <x v="1"/>
    <x v="5"/>
    <x v="24"/>
    <x v="2"/>
    <x v="0"/>
    <x v="0"/>
    <x v="1"/>
    <n v="0"/>
    <n v="0"/>
    <n v="0"/>
    <n v="0"/>
    <n v="5.6"/>
    <n v="145197.57"/>
    <n v="0"/>
    <n v="0"/>
    <n v="0"/>
    <n v="0"/>
    <n v="5.6"/>
    <n v="0"/>
    <n v="145197.57"/>
  </r>
  <r>
    <x v="0"/>
    <x v="1"/>
    <x v="5"/>
    <x v="24"/>
    <x v="2"/>
    <x v="1"/>
    <x v="0"/>
    <x v="0"/>
    <n v="234"/>
    <n v="138.62"/>
    <n v="693716.50000000012"/>
    <n v="738257.84829999995"/>
    <n v="45.599999999999994"/>
    <n v="891738.71000000008"/>
    <n v="234"/>
    <n v="138.62"/>
    <n v="693716.50000000012"/>
    <n v="738257.84829999995"/>
    <n v="45.599999999999994"/>
    <n v="0"/>
    <n v="891738.71000000008"/>
  </r>
  <r>
    <x v="0"/>
    <x v="1"/>
    <x v="5"/>
    <x v="24"/>
    <x v="2"/>
    <x v="1"/>
    <x v="0"/>
    <x v="1"/>
    <n v="0"/>
    <n v="0"/>
    <n v="0"/>
    <n v="0"/>
    <n v="2.4"/>
    <n v="46974"/>
    <n v="0"/>
    <n v="0"/>
    <n v="0"/>
    <n v="0"/>
    <n v="2.4"/>
    <n v="0"/>
    <n v="46974"/>
  </r>
  <r>
    <x v="0"/>
    <x v="1"/>
    <x v="5"/>
    <x v="24"/>
    <x v="2"/>
    <x v="2"/>
    <x v="0"/>
    <x v="0"/>
    <n v="387"/>
    <n v="184.54"/>
    <n v="977739.3"/>
    <n v="471933.7"/>
    <n v="28.8"/>
    <n v="1232990"/>
    <n v="387"/>
    <n v="184.54"/>
    <n v="977739.3"/>
    <n v="471933.7"/>
    <n v="28.8"/>
    <n v="0"/>
    <n v="1232990"/>
  </r>
  <r>
    <x v="0"/>
    <x v="1"/>
    <x v="5"/>
    <x v="24"/>
    <x v="2"/>
    <x v="3"/>
    <x v="0"/>
    <x v="0"/>
    <n v="350"/>
    <n v="344.86999999999995"/>
    <n v="2119742.7200000002"/>
    <n v="2508607.2960000001"/>
    <n v="181.60000000000002"/>
    <n v="4843400.16"/>
    <n v="350"/>
    <n v="344.86999999999995"/>
    <n v="2119742.7200000002"/>
    <n v="2508607.2960000001"/>
    <n v="181.60000000000002"/>
    <n v="0"/>
    <n v="4843400.16"/>
  </r>
  <r>
    <x v="0"/>
    <x v="1"/>
    <x v="5"/>
    <x v="24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24"/>
    <x v="3"/>
    <x v="0"/>
    <x v="0"/>
    <x v="0"/>
    <n v="87"/>
    <n v="44.66"/>
    <n v="40753.39"/>
    <n v="41259.75"/>
    <n v="0"/>
    <n v="9652.26"/>
    <n v="87"/>
    <n v="44.66"/>
    <n v="40753.39"/>
    <n v="41259.75"/>
    <n v="0"/>
    <n v="0"/>
    <n v="9652.26"/>
  </r>
  <r>
    <x v="0"/>
    <x v="1"/>
    <x v="5"/>
    <x v="24"/>
    <x v="3"/>
    <x v="0"/>
    <x v="0"/>
    <x v="1"/>
    <n v="0"/>
    <n v="0"/>
    <n v="0"/>
    <n v="0"/>
    <n v="0.8"/>
    <n v="15694.34"/>
    <n v="0"/>
    <n v="0"/>
    <n v="0"/>
    <n v="0"/>
    <n v="0.8"/>
    <n v="0"/>
    <n v="15694.34"/>
  </r>
  <r>
    <x v="0"/>
    <x v="1"/>
    <x v="5"/>
    <x v="24"/>
    <x v="3"/>
    <x v="1"/>
    <x v="0"/>
    <x v="0"/>
    <n v="1173"/>
    <n v="1323.8"/>
    <n v="971008.13000000012"/>
    <n v="1038936.7773"/>
    <n v="13.600000000000001"/>
    <n v="388799.82"/>
    <n v="1173"/>
    <n v="1323.8"/>
    <n v="971008.13000000012"/>
    <n v="1038936.7773"/>
    <n v="13.600000000000001"/>
    <n v="0"/>
    <n v="388799.82"/>
  </r>
  <r>
    <x v="0"/>
    <x v="1"/>
    <x v="5"/>
    <x v="24"/>
    <x v="3"/>
    <x v="1"/>
    <x v="0"/>
    <x v="1"/>
    <n v="0"/>
    <n v="0"/>
    <n v="0"/>
    <n v="0"/>
    <n v="4.8000000000000007"/>
    <n v="94757.08"/>
    <n v="0"/>
    <n v="0"/>
    <n v="0"/>
    <n v="0"/>
    <n v="4.8000000000000007"/>
    <n v="0"/>
    <n v="94757.08"/>
  </r>
  <r>
    <x v="0"/>
    <x v="1"/>
    <x v="5"/>
    <x v="24"/>
    <x v="3"/>
    <x v="2"/>
    <x v="0"/>
    <x v="0"/>
    <n v="915"/>
    <n v="788.59"/>
    <n v="552738.9"/>
    <n v="470542.49999999994"/>
    <n v="16.8"/>
    <n v="266733.84000000003"/>
    <n v="915"/>
    <n v="788.59"/>
    <n v="552738.9"/>
    <n v="470542.49999999994"/>
    <n v="16.8"/>
    <n v="0"/>
    <n v="266733.84000000003"/>
  </r>
  <r>
    <x v="0"/>
    <x v="1"/>
    <x v="5"/>
    <x v="24"/>
    <x v="3"/>
    <x v="2"/>
    <x v="0"/>
    <x v="1"/>
    <n v="0"/>
    <n v="0"/>
    <n v="0"/>
    <n v="0"/>
    <n v="4.8"/>
    <n v="94921.53"/>
    <n v="0"/>
    <n v="0"/>
    <n v="0"/>
    <n v="0"/>
    <n v="4.8"/>
    <n v="0"/>
    <n v="94921.53"/>
  </r>
  <r>
    <x v="0"/>
    <x v="1"/>
    <x v="5"/>
    <x v="24"/>
    <x v="3"/>
    <x v="3"/>
    <x v="0"/>
    <x v="0"/>
    <n v="32"/>
    <n v="3.35"/>
    <n v="43498.13"/>
    <n v="6703.5599999999995"/>
    <n v="0"/>
    <n v="0"/>
    <n v="32"/>
    <n v="3.35"/>
    <n v="43498.13"/>
    <n v="6703.5599999999995"/>
    <n v="0"/>
    <n v="0"/>
    <n v="0"/>
  </r>
  <r>
    <x v="0"/>
    <x v="1"/>
    <x v="5"/>
    <x v="24"/>
    <x v="4"/>
    <x v="0"/>
    <x v="0"/>
    <x v="0"/>
    <n v="0"/>
    <n v="0"/>
    <n v="0"/>
    <n v="1"/>
    <n v="505.6"/>
    <n v="23122768.07"/>
    <n v="0"/>
    <n v="0"/>
    <n v="0"/>
    <n v="1"/>
    <n v="505.6"/>
    <n v="0"/>
    <n v="23122768.07"/>
  </r>
  <r>
    <x v="0"/>
    <x v="1"/>
    <x v="5"/>
    <x v="24"/>
    <x v="4"/>
    <x v="0"/>
    <x v="0"/>
    <x v="1"/>
    <n v="0"/>
    <n v="0"/>
    <n v="0"/>
    <n v="0"/>
    <n v="0.8"/>
    <n v="293404.94999999995"/>
    <n v="0"/>
    <n v="0"/>
    <n v="0"/>
    <n v="0"/>
    <n v="0.8"/>
    <n v="0"/>
    <n v="293404.94999999995"/>
  </r>
  <r>
    <x v="0"/>
    <x v="1"/>
    <x v="5"/>
    <x v="25"/>
    <x v="0"/>
    <x v="4"/>
    <x v="0"/>
    <x v="0"/>
    <n v="5"/>
    <n v="5.15"/>
    <n v="-34473"/>
    <n v="41215.460000000006"/>
    <n v="0"/>
    <n v="0"/>
    <n v="5"/>
    <n v="5.15"/>
    <n v="-34473"/>
    <n v="41215.460000000006"/>
    <n v="0"/>
    <n v="0"/>
    <n v="0"/>
  </r>
  <r>
    <x v="0"/>
    <x v="1"/>
    <x v="5"/>
    <x v="25"/>
    <x v="0"/>
    <x v="0"/>
    <x v="0"/>
    <x v="0"/>
    <n v="2825"/>
    <n v="1331.53"/>
    <n v="16519928.789999999"/>
    <n v="7063847.7756639998"/>
    <n v="133.6"/>
    <n v="1458016.3499999999"/>
    <n v="2825"/>
    <n v="1331.53"/>
    <n v="16519928.789999999"/>
    <n v="7063847.7756639998"/>
    <n v="133.6"/>
    <n v="0"/>
    <n v="1458016.3499999999"/>
  </r>
  <r>
    <x v="0"/>
    <x v="1"/>
    <x v="5"/>
    <x v="25"/>
    <x v="0"/>
    <x v="0"/>
    <x v="0"/>
    <x v="1"/>
    <n v="0"/>
    <n v="0"/>
    <n v="0"/>
    <n v="0"/>
    <n v="43.999999999999993"/>
    <n v="884866"/>
    <n v="0"/>
    <n v="0"/>
    <n v="0"/>
    <n v="0"/>
    <n v="43.999999999999993"/>
    <n v="0"/>
    <n v="884866"/>
  </r>
  <r>
    <x v="0"/>
    <x v="1"/>
    <x v="5"/>
    <x v="25"/>
    <x v="0"/>
    <x v="1"/>
    <x v="0"/>
    <x v="0"/>
    <n v="122817"/>
    <n v="110088.91"/>
    <n v="127489524.83000003"/>
    <n v="108396699.56999999"/>
    <n v="4426.3999999999996"/>
    <n v="66153810.109999999"/>
    <n v="122817"/>
    <n v="110088.91"/>
    <n v="127489524.83000003"/>
    <n v="108396699.56999999"/>
    <n v="4426.3999999999996"/>
    <n v="0"/>
    <n v="66153810.109999999"/>
  </r>
  <r>
    <x v="0"/>
    <x v="1"/>
    <x v="5"/>
    <x v="25"/>
    <x v="0"/>
    <x v="1"/>
    <x v="0"/>
    <x v="1"/>
    <n v="0"/>
    <n v="0"/>
    <n v="0"/>
    <n v="0"/>
    <n v="1243.9999999999998"/>
    <n v="26075347"/>
    <n v="0"/>
    <n v="0"/>
    <n v="0"/>
    <n v="0"/>
    <n v="1243.9999999999998"/>
    <n v="0"/>
    <n v="26075347"/>
  </r>
  <r>
    <x v="0"/>
    <x v="1"/>
    <x v="5"/>
    <x v="25"/>
    <x v="0"/>
    <x v="2"/>
    <x v="0"/>
    <x v="0"/>
    <n v="68"/>
    <n v="37.729999999999997"/>
    <n v="164691.53"/>
    <n v="63718.430000000008"/>
    <n v="1.6"/>
    <n v="23242.62"/>
    <n v="68"/>
    <n v="37.729999999999997"/>
    <n v="164691.53"/>
    <n v="63718.430000000008"/>
    <n v="1.6"/>
    <n v="0"/>
    <n v="23242.62"/>
  </r>
  <r>
    <x v="0"/>
    <x v="1"/>
    <x v="5"/>
    <x v="25"/>
    <x v="0"/>
    <x v="3"/>
    <x v="0"/>
    <x v="0"/>
    <n v="6490"/>
    <n v="5511.47"/>
    <n v="12134233.66"/>
    <n v="10657893.650459999"/>
    <n v="879.99999999999989"/>
    <n v="10969963.579999998"/>
    <n v="6490"/>
    <n v="5511.47"/>
    <n v="12134233.66"/>
    <n v="10657893.650459999"/>
    <n v="879.99999999999989"/>
    <n v="0"/>
    <n v="10969963.579999998"/>
  </r>
  <r>
    <x v="0"/>
    <x v="1"/>
    <x v="5"/>
    <x v="25"/>
    <x v="0"/>
    <x v="3"/>
    <x v="0"/>
    <x v="1"/>
    <n v="0"/>
    <n v="0"/>
    <n v="0"/>
    <n v="0"/>
    <n v="10.4"/>
    <n v="145357.79999999999"/>
    <n v="0"/>
    <n v="0"/>
    <n v="0"/>
    <n v="0"/>
    <n v="10.4"/>
    <n v="0"/>
    <n v="145357.79999999999"/>
  </r>
  <r>
    <x v="0"/>
    <x v="1"/>
    <x v="5"/>
    <x v="25"/>
    <x v="1"/>
    <x v="4"/>
    <x v="0"/>
    <x v="0"/>
    <n v="7103"/>
    <n v="6042.5099999999993"/>
    <n v="13295348.809999999"/>
    <n v="10190630.556600001"/>
    <n v="419.20000000000005"/>
    <n v="5832872.0099999998"/>
    <n v="7103"/>
    <n v="6042.5099999999993"/>
    <n v="13295348.809999999"/>
    <n v="10190630.556600001"/>
    <n v="419.20000000000005"/>
    <n v="0"/>
    <n v="5832872.0099999998"/>
  </r>
  <r>
    <x v="0"/>
    <x v="1"/>
    <x v="5"/>
    <x v="25"/>
    <x v="1"/>
    <x v="4"/>
    <x v="0"/>
    <x v="1"/>
    <n v="0"/>
    <n v="0"/>
    <n v="0"/>
    <n v="0"/>
    <n v="113.60000000000001"/>
    <n v="2301690.63"/>
    <n v="0"/>
    <n v="0"/>
    <n v="0"/>
    <n v="0"/>
    <n v="113.60000000000001"/>
    <n v="0"/>
    <n v="2301690.63"/>
  </r>
  <r>
    <x v="0"/>
    <x v="1"/>
    <x v="5"/>
    <x v="25"/>
    <x v="1"/>
    <x v="0"/>
    <x v="0"/>
    <x v="0"/>
    <n v="354"/>
    <n v="331.97"/>
    <n v="430928.92000000004"/>
    <n v="280689.3407"/>
    <n v="14.400000000000002"/>
    <n v="155584.45000000001"/>
    <n v="354"/>
    <n v="331.97"/>
    <n v="430928.92000000004"/>
    <n v="280689.3407"/>
    <n v="14.400000000000002"/>
    <n v="0"/>
    <n v="155584.45000000001"/>
  </r>
  <r>
    <x v="0"/>
    <x v="1"/>
    <x v="5"/>
    <x v="25"/>
    <x v="1"/>
    <x v="0"/>
    <x v="0"/>
    <x v="1"/>
    <n v="0"/>
    <n v="0"/>
    <n v="0"/>
    <n v="0"/>
    <n v="0.8"/>
    <n v="17418.900000000001"/>
    <n v="0"/>
    <n v="0"/>
    <n v="0"/>
    <n v="0"/>
    <n v="0.8"/>
    <n v="0"/>
    <n v="17418.900000000001"/>
  </r>
  <r>
    <x v="0"/>
    <x v="1"/>
    <x v="5"/>
    <x v="25"/>
    <x v="1"/>
    <x v="1"/>
    <x v="0"/>
    <x v="0"/>
    <n v="14204"/>
    <n v="12994.149999999998"/>
    <n v="21318186.369999997"/>
    <n v="20527457.573999997"/>
    <n v="757.60000000000014"/>
    <n v="13268996.59"/>
    <n v="14204"/>
    <n v="12994.149999999998"/>
    <n v="21318186.369999997"/>
    <n v="20527457.573999997"/>
    <n v="757.60000000000014"/>
    <n v="0"/>
    <n v="13268996.59"/>
  </r>
  <r>
    <x v="0"/>
    <x v="1"/>
    <x v="5"/>
    <x v="25"/>
    <x v="1"/>
    <x v="1"/>
    <x v="0"/>
    <x v="1"/>
    <n v="0"/>
    <n v="0"/>
    <n v="0"/>
    <n v="0"/>
    <n v="127.99999999999999"/>
    <n v="2910651.47"/>
    <n v="0"/>
    <n v="0"/>
    <n v="0"/>
    <n v="0"/>
    <n v="127.99999999999999"/>
    <n v="0"/>
    <n v="2910651.47"/>
  </r>
  <r>
    <x v="0"/>
    <x v="1"/>
    <x v="5"/>
    <x v="25"/>
    <x v="1"/>
    <x v="2"/>
    <x v="0"/>
    <x v="0"/>
    <n v="62"/>
    <n v="31.74"/>
    <n v="111564.64"/>
    <n v="58407.450000000004"/>
    <n v="3.2"/>
    <n v="30491.05"/>
    <n v="62"/>
    <n v="31.74"/>
    <n v="111564.64"/>
    <n v="58407.450000000004"/>
    <n v="3.2"/>
    <n v="0"/>
    <n v="30491.05"/>
  </r>
  <r>
    <x v="0"/>
    <x v="1"/>
    <x v="5"/>
    <x v="25"/>
    <x v="1"/>
    <x v="2"/>
    <x v="0"/>
    <x v="1"/>
    <n v="0"/>
    <n v="0"/>
    <n v="0"/>
    <n v="0"/>
    <n v="1.6"/>
    <n v="31698"/>
    <n v="0"/>
    <n v="0"/>
    <n v="0"/>
    <n v="0"/>
    <n v="1.6"/>
    <n v="0"/>
    <n v="31698"/>
  </r>
  <r>
    <x v="0"/>
    <x v="1"/>
    <x v="5"/>
    <x v="25"/>
    <x v="1"/>
    <x v="3"/>
    <x v="0"/>
    <x v="0"/>
    <n v="38"/>
    <n v="58.45"/>
    <n v="61700.520000000004"/>
    <n v="105515.18000000001"/>
    <n v="4"/>
    <n v="63259.880000000005"/>
    <n v="38"/>
    <n v="58.45"/>
    <n v="61700.520000000004"/>
    <n v="105515.18000000001"/>
    <n v="4"/>
    <n v="0"/>
    <n v="63259.880000000005"/>
  </r>
  <r>
    <x v="0"/>
    <x v="1"/>
    <x v="5"/>
    <x v="25"/>
    <x v="2"/>
    <x v="4"/>
    <x v="0"/>
    <x v="0"/>
    <n v="3445"/>
    <n v="2919.5699999999997"/>
    <n v="24550552.77"/>
    <n v="24710243.740659997"/>
    <n v="519.20000000000005"/>
    <n v="26078134.830000006"/>
    <n v="3445"/>
    <n v="2919.5699999999997"/>
    <n v="24550552.77"/>
    <n v="24710243.740659997"/>
    <n v="519.20000000000005"/>
    <n v="0"/>
    <n v="26078134.830000006"/>
  </r>
  <r>
    <x v="0"/>
    <x v="1"/>
    <x v="5"/>
    <x v="25"/>
    <x v="2"/>
    <x v="4"/>
    <x v="0"/>
    <x v="1"/>
    <n v="0"/>
    <n v="0"/>
    <n v="0"/>
    <n v="0"/>
    <n v="4.8"/>
    <n v="116909.24"/>
    <n v="0"/>
    <n v="0"/>
    <n v="0"/>
    <n v="0"/>
    <n v="4.8"/>
    <n v="0"/>
    <n v="116909.24"/>
  </r>
  <r>
    <x v="0"/>
    <x v="1"/>
    <x v="5"/>
    <x v="25"/>
    <x v="2"/>
    <x v="0"/>
    <x v="0"/>
    <x v="0"/>
    <n v="958"/>
    <n v="883.62"/>
    <n v="4180095.6199999992"/>
    <n v="4465196.0598809998"/>
    <n v="181.6"/>
    <n v="3639771.5499999993"/>
    <n v="958"/>
    <n v="883.62"/>
    <n v="4180095.6199999992"/>
    <n v="4465196.0598809998"/>
    <n v="181.6"/>
    <n v="0"/>
    <n v="3639771.5499999993"/>
  </r>
  <r>
    <x v="0"/>
    <x v="1"/>
    <x v="5"/>
    <x v="25"/>
    <x v="2"/>
    <x v="0"/>
    <x v="0"/>
    <x v="1"/>
    <n v="0"/>
    <n v="0"/>
    <n v="0"/>
    <n v="0"/>
    <n v="6.3999999999999995"/>
    <n v="160543.61000000002"/>
    <n v="0"/>
    <n v="0"/>
    <n v="0"/>
    <n v="0"/>
    <n v="6.3999999999999995"/>
    <n v="0"/>
    <n v="160543.61000000002"/>
  </r>
  <r>
    <x v="0"/>
    <x v="1"/>
    <x v="5"/>
    <x v="25"/>
    <x v="2"/>
    <x v="1"/>
    <x v="0"/>
    <x v="0"/>
    <n v="880"/>
    <n v="774.65"/>
    <n v="4098842.8499999996"/>
    <n v="3750072.4628999997"/>
    <n v="83.199999999999989"/>
    <n v="1637932.2000000002"/>
    <n v="880"/>
    <n v="774.65"/>
    <n v="4098842.8499999996"/>
    <n v="3750072.4628999997"/>
    <n v="83.199999999999989"/>
    <n v="0"/>
    <n v="1637932.2000000002"/>
  </r>
  <r>
    <x v="0"/>
    <x v="1"/>
    <x v="5"/>
    <x v="25"/>
    <x v="2"/>
    <x v="1"/>
    <x v="0"/>
    <x v="1"/>
    <n v="0"/>
    <n v="0"/>
    <n v="0"/>
    <n v="0"/>
    <n v="0.8"/>
    <n v="16108"/>
    <n v="0"/>
    <n v="0"/>
    <n v="0"/>
    <n v="0"/>
    <n v="0.8"/>
    <n v="0"/>
    <n v="16108"/>
  </r>
  <r>
    <x v="0"/>
    <x v="1"/>
    <x v="5"/>
    <x v="25"/>
    <x v="2"/>
    <x v="2"/>
    <x v="0"/>
    <x v="0"/>
    <n v="6"/>
    <n v="2.86"/>
    <n v="9303.75"/>
    <n v="5533.45"/>
    <n v="1.6"/>
    <n v="42930"/>
    <n v="6"/>
    <n v="2.86"/>
    <n v="9303.75"/>
    <n v="5533.45"/>
    <n v="1.6"/>
    <n v="0"/>
    <n v="42930"/>
  </r>
  <r>
    <x v="0"/>
    <x v="1"/>
    <x v="5"/>
    <x v="25"/>
    <x v="2"/>
    <x v="3"/>
    <x v="0"/>
    <x v="0"/>
    <n v="683"/>
    <n v="635.66000000000008"/>
    <n v="3533229.86"/>
    <n v="3446512.3865350001"/>
    <n v="173.60000000000002"/>
    <n v="3770389.16"/>
    <n v="683"/>
    <n v="635.66000000000008"/>
    <n v="3533229.86"/>
    <n v="3446512.3865350001"/>
    <n v="173.60000000000002"/>
    <n v="0"/>
    <n v="3770389.16"/>
  </r>
  <r>
    <x v="0"/>
    <x v="1"/>
    <x v="5"/>
    <x v="25"/>
    <x v="3"/>
    <x v="0"/>
    <x v="0"/>
    <x v="0"/>
    <n v="1"/>
    <n v="4.53"/>
    <n v="860.48"/>
    <n v="2995.96"/>
    <n v="0"/>
    <n v="0"/>
    <n v="1"/>
    <n v="4.53"/>
    <n v="860.48"/>
    <n v="2995.96"/>
    <n v="0"/>
    <n v="0"/>
    <n v="0"/>
  </r>
  <r>
    <x v="0"/>
    <x v="1"/>
    <x v="5"/>
    <x v="25"/>
    <x v="3"/>
    <x v="1"/>
    <x v="0"/>
    <x v="0"/>
    <n v="754"/>
    <n v="757.40000000000009"/>
    <n v="499792.79"/>
    <n v="460783.84327999997"/>
    <n v="9.6000000000000014"/>
    <n v="89643.32"/>
    <n v="754"/>
    <n v="757.40000000000009"/>
    <n v="499792.79"/>
    <n v="460783.84327999997"/>
    <n v="9.6000000000000014"/>
    <n v="0"/>
    <n v="89643.32"/>
  </r>
  <r>
    <x v="0"/>
    <x v="1"/>
    <x v="5"/>
    <x v="25"/>
    <x v="3"/>
    <x v="1"/>
    <x v="0"/>
    <x v="1"/>
    <n v="0"/>
    <n v="0"/>
    <n v="0"/>
    <n v="0"/>
    <n v="1.6"/>
    <n v="31493"/>
    <n v="0"/>
    <n v="0"/>
    <n v="0"/>
    <n v="0"/>
    <n v="1.6"/>
    <n v="0"/>
    <n v="31493"/>
  </r>
  <r>
    <x v="0"/>
    <x v="1"/>
    <x v="5"/>
    <x v="25"/>
    <x v="3"/>
    <x v="2"/>
    <x v="0"/>
    <x v="0"/>
    <n v="413"/>
    <n v="326.60999999999996"/>
    <n v="369587.30000000005"/>
    <n v="321391.90999999997"/>
    <n v="9.6000000000000014"/>
    <n v="81437.51999999999"/>
    <n v="413"/>
    <n v="326.60999999999996"/>
    <n v="369587.30000000005"/>
    <n v="321391.90999999997"/>
    <n v="9.6000000000000014"/>
    <n v="0"/>
    <n v="81437.51999999999"/>
  </r>
  <r>
    <x v="0"/>
    <x v="1"/>
    <x v="5"/>
    <x v="25"/>
    <x v="3"/>
    <x v="2"/>
    <x v="0"/>
    <x v="1"/>
    <n v="0"/>
    <n v="0"/>
    <n v="0"/>
    <n v="0"/>
    <n v="12"/>
    <n v="239572"/>
    <n v="0"/>
    <n v="0"/>
    <n v="0"/>
    <n v="0"/>
    <n v="12"/>
    <n v="0"/>
    <n v="239572"/>
  </r>
  <r>
    <x v="0"/>
    <x v="1"/>
    <x v="5"/>
    <x v="25"/>
    <x v="4"/>
    <x v="0"/>
    <x v="0"/>
    <x v="0"/>
    <n v="3"/>
    <n v="0.95"/>
    <n v="19739.330000000002"/>
    <n v="4240.0200000000004"/>
    <n v="616"/>
    <n v="19886908.419999998"/>
    <n v="3"/>
    <n v="0.95"/>
    <n v="19739.330000000002"/>
    <n v="4240.0200000000004"/>
    <n v="616"/>
    <n v="0"/>
    <n v="19886908.419999998"/>
  </r>
  <r>
    <x v="0"/>
    <x v="1"/>
    <x v="5"/>
    <x v="25"/>
    <x v="4"/>
    <x v="0"/>
    <x v="0"/>
    <x v="1"/>
    <n v="0"/>
    <n v="0"/>
    <n v="0"/>
    <n v="0"/>
    <n v="0"/>
    <n v="93791.42"/>
    <n v="0"/>
    <n v="0"/>
    <n v="0"/>
    <n v="0"/>
    <n v="0"/>
    <n v="0"/>
    <n v="93791.42"/>
  </r>
  <r>
    <x v="0"/>
    <x v="1"/>
    <x v="5"/>
    <x v="26"/>
    <x v="0"/>
    <x v="0"/>
    <x v="0"/>
    <x v="0"/>
    <n v="1802"/>
    <n v="1153.5200000000002"/>
    <n v="5753859.0899999999"/>
    <n v="2097410.7386399996"/>
    <n v="107.19999999999999"/>
    <n v="2308413.2999999998"/>
    <n v="1802"/>
    <n v="1153.5200000000002"/>
    <n v="5753859.0899999999"/>
    <n v="2097410.7386399996"/>
    <n v="107.19999999999999"/>
    <n v="0"/>
    <n v="2308413.2999999998"/>
  </r>
  <r>
    <x v="0"/>
    <x v="1"/>
    <x v="5"/>
    <x v="26"/>
    <x v="0"/>
    <x v="0"/>
    <x v="0"/>
    <x v="1"/>
    <n v="0"/>
    <n v="0"/>
    <n v="0"/>
    <n v="0"/>
    <n v="14.4"/>
    <n v="340126.96"/>
    <n v="0"/>
    <n v="0"/>
    <n v="0"/>
    <n v="0"/>
    <n v="14.4"/>
    <n v="0"/>
    <n v="340126.96"/>
  </r>
  <r>
    <x v="0"/>
    <x v="1"/>
    <x v="5"/>
    <x v="26"/>
    <x v="0"/>
    <x v="1"/>
    <x v="0"/>
    <x v="0"/>
    <n v="208223"/>
    <n v="189324.50000000006"/>
    <n v="253800953.08999997"/>
    <n v="229309923.40000001"/>
    <n v="12758.400000000001"/>
    <n v="183267528.19000003"/>
    <n v="208223"/>
    <n v="189324.50000000006"/>
    <n v="253800953.08999997"/>
    <n v="229309923.40000001"/>
    <n v="12758.400000000001"/>
    <n v="0"/>
    <n v="183267528.19000003"/>
  </r>
  <r>
    <x v="0"/>
    <x v="1"/>
    <x v="5"/>
    <x v="26"/>
    <x v="0"/>
    <x v="1"/>
    <x v="0"/>
    <x v="1"/>
    <n v="0"/>
    <n v="0"/>
    <n v="0"/>
    <n v="0"/>
    <n v="2651.2000000000003"/>
    <n v="57596856.580000013"/>
    <n v="0"/>
    <n v="0"/>
    <n v="0"/>
    <n v="0"/>
    <n v="2651.2000000000003"/>
    <n v="0"/>
    <n v="57596856.580000013"/>
  </r>
  <r>
    <x v="0"/>
    <x v="1"/>
    <x v="5"/>
    <x v="26"/>
    <x v="0"/>
    <x v="2"/>
    <x v="0"/>
    <x v="0"/>
    <n v="203"/>
    <n v="93.55"/>
    <n v="491091"/>
    <n v="161565.25999999998"/>
    <n v="8"/>
    <n v="122319.31"/>
    <n v="203"/>
    <n v="93.55"/>
    <n v="491091"/>
    <n v="161565.25999999998"/>
    <n v="8"/>
    <n v="0"/>
    <n v="122319.31"/>
  </r>
  <r>
    <x v="0"/>
    <x v="1"/>
    <x v="5"/>
    <x v="26"/>
    <x v="0"/>
    <x v="2"/>
    <x v="0"/>
    <x v="1"/>
    <n v="0"/>
    <n v="0"/>
    <n v="0"/>
    <n v="0"/>
    <n v="1.6"/>
    <n v="31646"/>
    <n v="0"/>
    <n v="0"/>
    <n v="0"/>
    <n v="0"/>
    <n v="1.6"/>
    <n v="0"/>
    <n v="31646"/>
  </r>
  <r>
    <x v="0"/>
    <x v="1"/>
    <x v="5"/>
    <x v="26"/>
    <x v="0"/>
    <x v="3"/>
    <x v="0"/>
    <x v="0"/>
    <n v="17416"/>
    <n v="11510.689999999999"/>
    <n v="15205350.98"/>
    <n v="11931899.403057002"/>
    <n v="922.39999999999986"/>
    <n v="15127662.340000002"/>
    <n v="17416"/>
    <n v="11510.689999999999"/>
    <n v="15205350.98"/>
    <n v="11931899.403057002"/>
    <n v="922.39999999999986"/>
    <n v="0"/>
    <n v="15127662.340000002"/>
  </r>
  <r>
    <x v="0"/>
    <x v="1"/>
    <x v="5"/>
    <x v="26"/>
    <x v="0"/>
    <x v="3"/>
    <x v="0"/>
    <x v="1"/>
    <n v="0"/>
    <n v="0"/>
    <n v="0"/>
    <n v="0"/>
    <n v="10.4"/>
    <n v="219655.17"/>
    <n v="0"/>
    <n v="0"/>
    <n v="0"/>
    <n v="0"/>
    <n v="10.4"/>
    <n v="0"/>
    <n v="219655.17"/>
  </r>
  <r>
    <x v="0"/>
    <x v="1"/>
    <x v="5"/>
    <x v="26"/>
    <x v="1"/>
    <x v="4"/>
    <x v="0"/>
    <x v="0"/>
    <n v="20478"/>
    <n v="14327.63"/>
    <n v="38662333.489999995"/>
    <n v="26446832.440200001"/>
    <n v="1523.2000000000003"/>
    <n v="21692325.100000001"/>
    <n v="20478"/>
    <n v="14327.63"/>
    <n v="38662333.489999995"/>
    <n v="26446832.440200001"/>
    <n v="1523.2000000000003"/>
    <n v="0"/>
    <n v="21692325.100000001"/>
  </r>
  <r>
    <x v="0"/>
    <x v="1"/>
    <x v="5"/>
    <x v="26"/>
    <x v="1"/>
    <x v="4"/>
    <x v="0"/>
    <x v="1"/>
    <n v="0"/>
    <n v="0"/>
    <n v="0"/>
    <n v="0"/>
    <n v="261.60000000000002"/>
    <n v="5394356.4799999995"/>
    <n v="0"/>
    <n v="0"/>
    <n v="0"/>
    <n v="0"/>
    <n v="261.60000000000002"/>
    <n v="0"/>
    <n v="5394356.4799999995"/>
  </r>
  <r>
    <x v="0"/>
    <x v="1"/>
    <x v="5"/>
    <x v="26"/>
    <x v="1"/>
    <x v="0"/>
    <x v="0"/>
    <x v="0"/>
    <n v="673"/>
    <n v="681.4"/>
    <n v="837616.8600000001"/>
    <n v="921986.865827"/>
    <n v="62.4"/>
    <n v="1365195.43"/>
    <n v="673"/>
    <n v="681.4"/>
    <n v="837616.8600000001"/>
    <n v="921986.865827"/>
    <n v="62.4"/>
    <n v="0"/>
    <n v="1365195.43"/>
  </r>
  <r>
    <x v="0"/>
    <x v="1"/>
    <x v="5"/>
    <x v="26"/>
    <x v="1"/>
    <x v="0"/>
    <x v="0"/>
    <x v="1"/>
    <n v="0"/>
    <n v="0"/>
    <n v="0"/>
    <n v="0"/>
    <n v="10.4"/>
    <n v="226193.93"/>
    <n v="0"/>
    <n v="0"/>
    <n v="0"/>
    <n v="0"/>
    <n v="10.4"/>
    <n v="0"/>
    <n v="226193.93"/>
  </r>
  <r>
    <x v="0"/>
    <x v="1"/>
    <x v="5"/>
    <x v="26"/>
    <x v="1"/>
    <x v="1"/>
    <x v="0"/>
    <x v="0"/>
    <n v="17733"/>
    <n v="26361.020000000004"/>
    <n v="35236054.369999997"/>
    <n v="46647665.199999996"/>
    <n v="2228.8000000000006"/>
    <n v="38980035.349999994"/>
    <n v="17733"/>
    <n v="26361.020000000004"/>
    <n v="35236054.369999997"/>
    <n v="46647665.199999996"/>
    <n v="2228.8000000000006"/>
    <n v="0"/>
    <n v="38980035.349999994"/>
  </r>
  <r>
    <x v="0"/>
    <x v="1"/>
    <x v="5"/>
    <x v="26"/>
    <x v="1"/>
    <x v="1"/>
    <x v="0"/>
    <x v="1"/>
    <n v="0"/>
    <n v="0"/>
    <n v="0"/>
    <n v="0"/>
    <n v="485.6"/>
    <n v="10249801.890000001"/>
    <n v="0"/>
    <n v="0"/>
    <n v="0"/>
    <n v="0"/>
    <n v="485.6"/>
    <n v="0"/>
    <n v="10249801.890000001"/>
  </r>
  <r>
    <x v="0"/>
    <x v="1"/>
    <x v="5"/>
    <x v="26"/>
    <x v="1"/>
    <x v="1"/>
    <x v="1"/>
    <x v="0"/>
    <n v="0"/>
    <n v="0"/>
    <n v="0"/>
    <n v="0"/>
    <n v="0.8"/>
    <n v="2310"/>
    <n v="0"/>
    <n v="0"/>
    <n v="0"/>
    <n v="0"/>
    <n v="0.8"/>
    <n v="0"/>
    <n v="2310"/>
  </r>
  <r>
    <x v="0"/>
    <x v="1"/>
    <x v="5"/>
    <x v="26"/>
    <x v="1"/>
    <x v="2"/>
    <x v="0"/>
    <x v="0"/>
    <n v="356"/>
    <n v="184.31"/>
    <n v="705775.67"/>
    <n v="369368.63"/>
    <n v="15.2"/>
    <n v="166287.1"/>
    <n v="356"/>
    <n v="184.31"/>
    <n v="705775.67"/>
    <n v="369368.63"/>
    <n v="15.2"/>
    <n v="0"/>
    <n v="166287.1"/>
  </r>
  <r>
    <x v="0"/>
    <x v="1"/>
    <x v="5"/>
    <x v="26"/>
    <x v="1"/>
    <x v="2"/>
    <x v="0"/>
    <x v="1"/>
    <n v="0"/>
    <n v="0"/>
    <n v="0"/>
    <n v="0"/>
    <n v="4"/>
    <n v="79185"/>
    <n v="0"/>
    <n v="0"/>
    <n v="0"/>
    <n v="0"/>
    <n v="4"/>
    <n v="0"/>
    <n v="79185"/>
  </r>
  <r>
    <x v="0"/>
    <x v="1"/>
    <x v="5"/>
    <x v="26"/>
    <x v="1"/>
    <x v="3"/>
    <x v="0"/>
    <x v="0"/>
    <n v="34"/>
    <n v="115.4"/>
    <n v="45910.91"/>
    <n v="216503.49999999997"/>
    <n v="10.399999999999999"/>
    <n v="123639.01000000001"/>
    <n v="34"/>
    <n v="115.4"/>
    <n v="45910.91"/>
    <n v="216503.49999999997"/>
    <n v="10.399999999999999"/>
    <n v="0"/>
    <n v="123639.01000000001"/>
  </r>
  <r>
    <x v="0"/>
    <x v="1"/>
    <x v="5"/>
    <x v="26"/>
    <x v="2"/>
    <x v="4"/>
    <x v="0"/>
    <x v="0"/>
    <n v="7296"/>
    <n v="6788.6899999999987"/>
    <n v="47814018.780000001"/>
    <n v="46499666.924999997"/>
    <n v="851.19999999999982"/>
    <n v="21018607.890000001"/>
    <n v="7296"/>
    <n v="6788.6899999999987"/>
    <n v="47814018.780000001"/>
    <n v="46499666.924999997"/>
    <n v="851.19999999999982"/>
    <n v="0"/>
    <n v="21018607.890000001"/>
  </r>
  <r>
    <x v="0"/>
    <x v="1"/>
    <x v="5"/>
    <x v="26"/>
    <x v="2"/>
    <x v="4"/>
    <x v="0"/>
    <x v="1"/>
    <n v="0"/>
    <n v="0"/>
    <n v="0"/>
    <n v="0"/>
    <n v="39.200000000000003"/>
    <n v="840407.29"/>
    <n v="0"/>
    <n v="0"/>
    <n v="0"/>
    <n v="0"/>
    <n v="39.200000000000003"/>
    <n v="0"/>
    <n v="840407.29"/>
  </r>
  <r>
    <x v="0"/>
    <x v="1"/>
    <x v="5"/>
    <x v="26"/>
    <x v="2"/>
    <x v="0"/>
    <x v="0"/>
    <x v="0"/>
    <n v="1297"/>
    <n v="1238.8500000000001"/>
    <n v="4922384.41"/>
    <n v="4854079.5390349999"/>
    <n v="96"/>
    <n v="2115730.36"/>
    <n v="1297"/>
    <n v="1238.8500000000001"/>
    <n v="4922384.41"/>
    <n v="4854079.5390349999"/>
    <n v="96"/>
    <n v="0"/>
    <n v="2115730.36"/>
  </r>
  <r>
    <x v="0"/>
    <x v="1"/>
    <x v="5"/>
    <x v="26"/>
    <x v="2"/>
    <x v="0"/>
    <x v="0"/>
    <x v="1"/>
    <n v="0"/>
    <n v="0"/>
    <n v="0"/>
    <n v="0"/>
    <n v="4.8000000000000007"/>
    <n v="95522.25"/>
    <n v="0"/>
    <n v="0"/>
    <n v="0"/>
    <n v="0"/>
    <n v="4.8000000000000007"/>
    <n v="0"/>
    <n v="95522.25"/>
  </r>
  <r>
    <x v="0"/>
    <x v="1"/>
    <x v="5"/>
    <x v="26"/>
    <x v="2"/>
    <x v="1"/>
    <x v="0"/>
    <x v="0"/>
    <n v="382"/>
    <n v="1190.2"/>
    <n v="1311085.3800000001"/>
    <n v="1828745.7171700001"/>
    <n v="98.4"/>
    <n v="1759950.1900000002"/>
    <n v="382"/>
    <n v="1190.2"/>
    <n v="1311085.3800000001"/>
    <n v="1828745.7171700001"/>
    <n v="98.4"/>
    <n v="0"/>
    <n v="1759950.1900000002"/>
  </r>
  <r>
    <x v="0"/>
    <x v="1"/>
    <x v="5"/>
    <x v="26"/>
    <x v="2"/>
    <x v="1"/>
    <x v="0"/>
    <x v="1"/>
    <n v="0"/>
    <n v="0"/>
    <n v="0"/>
    <n v="0"/>
    <n v="2.4000000000000004"/>
    <n v="48314.07"/>
    <n v="0"/>
    <n v="0"/>
    <n v="0"/>
    <n v="0"/>
    <n v="2.4000000000000004"/>
    <n v="0"/>
    <n v="48314.07"/>
  </r>
  <r>
    <x v="0"/>
    <x v="1"/>
    <x v="5"/>
    <x v="26"/>
    <x v="2"/>
    <x v="2"/>
    <x v="0"/>
    <x v="0"/>
    <n v="13"/>
    <n v="12.38"/>
    <n v="84548.71"/>
    <n v="86998.21"/>
    <n v="0"/>
    <n v="0"/>
    <n v="13"/>
    <n v="12.38"/>
    <n v="84548.71"/>
    <n v="86998.21"/>
    <n v="0"/>
    <n v="0"/>
    <n v="0"/>
  </r>
  <r>
    <x v="0"/>
    <x v="1"/>
    <x v="5"/>
    <x v="26"/>
    <x v="2"/>
    <x v="3"/>
    <x v="0"/>
    <x v="0"/>
    <n v="2522"/>
    <n v="2175.6099999999997"/>
    <n v="13005517.439999999"/>
    <n v="11834471.036982004"/>
    <n v="516.80000000000007"/>
    <n v="15896293.76"/>
    <n v="2522"/>
    <n v="2175.6099999999997"/>
    <n v="13005517.439999999"/>
    <n v="11834471.036982004"/>
    <n v="516.80000000000007"/>
    <n v="0"/>
    <n v="15896293.76"/>
  </r>
  <r>
    <x v="0"/>
    <x v="1"/>
    <x v="5"/>
    <x v="26"/>
    <x v="2"/>
    <x v="3"/>
    <x v="0"/>
    <x v="1"/>
    <n v="0"/>
    <n v="0"/>
    <n v="0"/>
    <n v="0"/>
    <n v="1.6"/>
    <n v="32012"/>
    <n v="0"/>
    <n v="0"/>
    <n v="0"/>
    <n v="0"/>
    <n v="1.6"/>
    <n v="0"/>
    <n v="32012"/>
  </r>
  <r>
    <x v="0"/>
    <x v="1"/>
    <x v="5"/>
    <x v="26"/>
    <x v="3"/>
    <x v="1"/>
    <x v="0"/>
    <x v="0"/>
    <n v="7926"/>
    <n v="7797.19"/>
    <n v="3368076.1599999997"/>
    <n v="3539940.5972000002"/>
    <n v="129.59999999999997"/>
    <n v="1998950.4599999997"/>
    <n v="7926"/>
    <n v="7797.19"/>
    <n v="3368076.1599999997"/>
    <n v="3539940.5972000002"/>
    <n v="129.59999999999997"/>
    <n v="0"/>
    <n v="1998950.4599999997"/>
  </r>
  <r>
    <x v="0"/>
    <x v="1"/>
    <x v="5"/>
    <x v="26"/>
    <x v="3"/>
    <x v="1"/>
    <x v="0"/>
    <x v="1"/>
    <n v="0"/>
    <n v="0"/>
    <n v="0"/>
    <n v="0"/>
    <n v="22.400000000000002"/>
    <n v="445675.2"/>
    <n v="0"/>
    <n v="0"/>
    <n v="0"/>
    <n v="0"/>
    <n v="22.400000000000002"/>
    <n v="0"/>
    <n v="445675.2"/>
  </r>
  <r>
    <x v="0"/>
    <x v="1"/>
    <x v="5"/>
    <x v="26"/>
    <x v="3"/>
    <x v="2"/>
    <x v="0"/>
    <x v="0"/>
    <n v="3901"/>
    <n v="2817.37"/>
    <n v="2003072.8700000003"/>
    <n v="1495339.0099999998"/>
    <n v="64.8"/>
    <n v="852745.23"/>
    <n v="3901"/>
    <n v="2817.37"/>
    <n v="2003072.8700000003"/>
    <n v="1495339.0099999998"/>
    <n v="64.8"/>
    <n v="0"/>
    <n v="852745.23"/>
  </r>
  <r>
    <x v="0"/>
    <x v="1"/>
    <x v="5"/>
    <x v="26"/>
    <x v="3"/>
    <x v="2"/>
    <x v="0"/>
    <x v="1"/>
    <n v="0"/>
    <n v="0"/>
    <n v="0"/>
    <n v="0"/>
    <n v="22.4"/>
    <n v="445325.81"/>
    <n v="0"/>
    <n v="0"/>
    <n v="0"/>
    <n v="0"/>
    <n v="22.4"/>
    <n v="0"/>
    <n v="445325.81"/>
  </r>
  <r>
    <x v="0"/>
    <x v="1"/>
    <x v="5"/>
    <x v="26"/>
    <x v="4"/>
    <x v="0"/>
    <x v="0"/>
    <x v="0"/>
    <n v="58"/>
    <n v="15.450000000000001"/>
    <n v="251456.6"/>
    <n v="66623.784589000003"/>
    <n v="1084.8"/>
    <n v="183325685.38"/>
    <n v="58"/>
    <n v="15.450000000000001"/>
    <n v="251456.6"/>
    <n v="66623.784589000003"/>
    <n v="1084.8"/>
    <n v="0"/>
    <n v="183325685.38"/>
  </r>
  <r>
    <x v="0"/>
    <x v="1"/>
    <x v="5"/>
    <x v="26"/>
    <x v="4"/>
    <x v="0"/>
    <x v="0"/>
    <x v="1"/>
    <n v="0"/>
    <n v="0"/>
    <n v="0"/>
    <n v="0"/>
    <n v="0"/>
    <n v="131708.49"/>
    <n v="0"/>
    <n v="0"/>
    <n v="0"/>
    <n v="0"/>
    <n v="0"/>
    <n v="0"/>
    <n v="131708.49"/>
  </r>
  <r>
    <x v="0"/>
    <x v="1"/>
    <x v="5"/>
    <x v="27"/>
    <x v="0"/>
    <x v="4"/>
    <x v="0"/>
    <x v="0"/>
    <n v="3"/>
    <n v="2.5499999999999998"/>
    <n v="-10904"/>
    <n v="4200.0600000000004"/>
    <n v="0"/>
    <n v="0"/>
    <n v="3"/>
    <n v="2.5499999999999998"/>
    <n v="-10904"/>
    <n v="4200.0600000000004"/>
    <n v="0"/>
    <n v="0"/>
    <n v="0"/>
  </r>
  <r>
    <x v="0"/>
    <x v="1"/>
    <x v="5"/>
    <x v="27"/>
    <x v="0"/>
    <x v="0"/>
    <x v="0"/>
    <x v="0"/>
    <n v="3707"/>
    <n v="2664.6800000000003"/>
    <n v="15707557.060000002"/>
    <n v="8642314.3053399976"/>
    <n v="166.4"/>
    <n v="6012941.04"/>
    <n v="3707"/>
    <n v="2664.6800000000003"/>
    <n v="15707557.060000002"/>
    <n v="8642314.3053399976"/>
    <n v="166.4"/>
    <n v="0"/>
    <n v="6012941.04"/>
  </r>
  <r>
    <x v="0"/>
    <x v="1"/>
    <x v="5"/>
    <x v="27"/>
    <x v="0"/>
    <x v="0"/>
    <x v="0"/>
    <x v="1"/>
    <n v="0"/>
    <n v="0"/>
    <n v="0"/>
    <n v="0"/>
    <n v="36.799999999999997"/>
    <n v="749596.24"/>
    <n v="0"/>
    <n v="0"/>
    <n v="0"/>
    <n v="0"/>
    <n v="36.799999999999997"/>
    <n v="0"/>
    <n v="749596.24"/>
  </r>
  <r>
    <x v="0"/>
    <x v="1"/>
    <x v="5"/>
    <x v="27"/>
    <x v="0"/>
    <x v="1"/>
    <x v="0"/>
    <x v="0"/>
    <n v="137832"/>
    <n v="124891.8"/>
    <n v="176978546.73000002"/>
    <n v="174993320.63"/>
    <n v="5888.0000000000018"/>
    <n v="102509799.82000002"/>
    <n v="137832"/>
    <n v="124891.8"/>
    <n v="176978546.73000002"/>
    <n v="174993320.63"/>
    <n v="5888.0000000000018"/>
    <n v="0"/>
    <n v="102509799.82000002"/>
  </r>
  <r>
    <x v="0"/>
    <x v="1"/>
    <x v="5"/>
    <x v="27"/>
    <x v="0"/>
    <x v="1"/>
    <x v="0"/>
    <x v="1"/>
    <n v="0"/>
    <n v="0"/>
    <n v="0"/>
    <n v="0"/>
    <n v="1453.6000000000001"/>
    <n v="30924004.789999999"/>
    <n v="0"/>
    <n v="0"/>
    <n v="0"/>
    <n v="0"/>
    <n v="1453.6000000000001"/>
    <n v="0"/>
    <n v="30924004.789999999"/>
  </r>
  <r>
    <x v="0"/>
    <x v="1"/>
    <x v="5"/>
    <x v="27"/>
    <x v="0"/>
    <x v="2"/>
    <x v="0"/>
    <x v="0"/>
    <n v="160"/>
    <n v="78.56"/>
    <n v="317002.17999999993"/>
    <n v="115489.28682499999"/>
    <n v="6.4"/>
    <n v="1361342.99"/>
    <n v="160"/>
    <n v="78.56"/>
    <n v="317002.17999999993"/>
    <n v="115489.28682499999"/>
    <n v="6.4"/>
    <n v="0"/>
    <n v="1361342.99"/>
  </r>
  <r>
    <x v="0"/>
    <x v="1"/>
    <x v="5"/>
    <x v="27"/>
    <x v="0"/>
    <x v="2"/>
    <x v="0"/>
    <x v="1"/>
    <n v="0"/>
    <n v="0"/>
    <n v="0"/>
    <n v="0"/>
    <n v="1.6"/>
    <n v="60516.72"/>
    <n v="0"/>
    <n v="0"/>
    <n v="0"/>
    <n v="0"/>
    <n v="1.6"/>
    <n v="0"/>
    <n v="60516.72"/>
  </r>
  <r>
    <x v="0"/>
    <x v="1"/>
    <x v="5"/>
    <x v="27"/>
    <x v="0"/>
    <x v="3"/>
    <x v="0"/>
    <x v="0"/>
    <n v="1978"/>
    <n v="1372.2699999999998"/>
    <n v="5145916.28"/>
    <n v="2739364.7141"/>
    <n v="181.6"/>
    <n v="2271515.02"/>
    <n v="1978"/>
    <n v="1372.2699999999998"/>
    <n v="5145916.28"/>
    <n v="2739364.7141"/>
    <n v="181.6"/>
    <n v="0"/>
    <n v="2271515.02"/>
  </r>
  <r>
    <x v="0"/>
    <x v="1"/>
    <x v="5"/>
    <x v="27"/>
    <x v="0"/>
    <x v="3"/>
    <x v="0"/>
    <x v="1"/>
    <n v="0"/>
    <n v="0"/>
    <n v="0"/>
    <n v="0"/>
    <n v="21.6"/>
    <n v="423391"/>
    <n v="0"/>
    <n v="0"/>
    <n v="0"/>
    <n v="0"/>
    <n v="21.6"/>
    <n v="0"/>
    <n v="423391"/>
  </r>
  <r>
    <x v="0"/>
    <x v="1"/>
    <x v="5"/>
    <x v="27"/>
    <x v="1"/>
    <x v="4"/>
    <x v="0"/>
    <x v="0"/>
    <n v="9397"/>
    <n v="6699.3799999999992"/>
    <n v="20334625.489999998"/>
    <n v="13274483.398000002"/>
    <n v="518.4"/>
    <n v="8921424.8900000006"/>
    <n v="9397"/>
    <n v="6699.3799999999992"/>
    <n v="20334625.489999998"/>
    <n v="13274483.398000002"/>
    <n v="518.4"/>
    <n v="0"/>
    <n v="8921424.8900000006"/>
  </r>
  <r>
    <x v="0"/>
    <x v="1"/>
    <x v="5"/>
    <x v="27"/>
    <x v="1"/>
    <x v="4"/>
    <x v="0"/>
    <x v="1"/>
    <n v="0"/>
    <n v="0"/>
    <n v="0"/>
    <n v="0"/>
    <n v="164.79999999999998"/>
    <n v="3486012.75"/>
    <n v="0"/>
    <n v="0"/>
    <n v="0"/>
    <n v="0"/>
    <n v="164.79999999999998"/>
    <n v="0"/>
    <n v="3486012.75"/>
  </r>
  <r>
    <x v="0"/>
    <x v="1"/>
    <x v="5"/>
    <x v="27"/>
    <x v="1"/>
    <x v="0"/>
    <x v="0"/>
    <x v="0"/>
    <n v="511"/>
    <n v="492.39"/>
    <n v="338616.26"/>
    <n v="360547.27064899995"/>
    <n v="49.600000000000009"/>
    <n v="539996.92999999993"/>
    <n v="511"/>
    <n v="492.39"/>
    <n v="338616.26"/>
    <n v="360547.27064899995"/>
    <n v="49.600000000000009"/>
    <n v="0"/>
    <n v="539996.92999999993"/>
  </r>
  <r>
    <x v="0"/>
    <x v="1"/>
    <x v="5"/>
    <x v="27"/>
    <x v="1"/>
    <x v="0"/>
    <x v="0"/>
    <x v="1"/>
    <n v="0"/>
    <n v="0"/>
    <n v="0"/>
    <n v="0"/>
    <n v="4"/>
    <n v="81923.429999999993"/>
    <n v="0"/>
    <n v="0"/>
    <n v="0"/>
    <n v="0"/>
    <n v="4"/>
    <n v="0"/>
    <n v="81923.429999999993"/>
  </r>
  <r>
    <x v="0"/>
    <x v="1"/>
    <x v="5"/>
    <x v="27"/>
    <x v="1"/>
    <x v="1"/>
    <x v="0"/>
    <x v="0"/>
    <n v="21731"/>
    <n v="22733.9"/>
    <n v="42237426.299999997"/>
    <n v="49594592.609999992"/>
    <n v="1414.3999999999996"/>
    <n v="26235401.859999999"/>
    <n v="21731"/>
    <n v="22733.9"/>
    <n v="42237426.299999997"/>
    <n v="49594592.609999992"/>
    <n v="1414.3999999999996"/>
    <n v="0"/>
    <n v="26235401.859999999"/>
  </r>
  <r>
    <x v="0"/>
    <x v="1"/>
    <x v="5"/>
    <x v="27"/>
    <x v="1"/>
    <x v="1"/>
    <x v="0"/>
    <x v="1"/>
    <n v="0"/>
    <n v="0"/>
    <n v="0"/>
    <n v="0"/>
    <n v="274.40000000000003"/>
    <n v="5809680.620000001"/>
    <n v="0"/>
    <n v="0"/>
    <n v="0"/>
    <n v="0"/>
    <n v="274.40000000000003"/>
    <n v="0"/>
    <n v="5809680.620000001"/>
  </r>
  <r>
    <x v="0"/>
    <x v="1"/>
    <x v="5"/>
    <x v="27"/>
    <x v="1"/>
    <x v="2"/>
    <x v="0"/>
    <x v="0"/>
    <n v="107"/>
    <n v="59.89"/>
    <n v="212896.65000000002"/>
    <n v="122196.03"/>
    <n v="1.6"/>
    <n v="19512.03"/>
    <n v="107"/>
    <n v="59.89"/>
    <n v="212896.65000000002"/>
    <n v="122196.03"/>
    <n v="1.6"/>
    <n v="0"/>
    <n v="19512.03"/>
  </r>
  <r>
    <x v="0"/>
    <x v="1"/>
    <x v="5"/>
    <x v="27"/>
    <x v="1"/>
    <x v="2"/>
    <x v="0"/>
    <x v="1"/>
    <n v="0"/>
    <n v="0"/>
    <n v="0"/>
    <n v="0"/>
    <n v="1.6"/>
    <n v="31671"/>
    <n v="0"/>
    <n v="0"/>
    <n v="0"/>
    <n v="0"/>
    <n v="1.6"/>
    <n v="0"/>
    <n v="31671"/>
  </r>
  <r>
    <x v="0"/>
    <x v="1"/>
    <x v="5"/>
    <x v="27"/>
    <x v="1"/>
    <x v="3"/>
    <x v="0"/>
    <x v="0"/>
    <n v="44"/>
    <n v="22.269999999999996"/>
    <n v="56685.650000000009"/>
    <n v="33258.240000000005"/>
    <n v="1.6"/>
    <n v="6482.36"/>
    <n v="44"/>
    <n v="22.269999999999996"/>
    <n v="56685.650000000009"/>
    <n v="33258.240000000005"/>
    <n v="1.6"/>
    <n v="0"/>
    <n v="6482.36"/>
  </r>
  <r>
    <x v="0"/>
    <x v="1"/>
    <x v="5"/>
    <x v="27"/>
    <x v="2"/>
    <x v="4"/>
    <x v="0"/>
    <x v="0"/>
    <n v="2955"/>
    <n v="2965.88"/>
    <n v="25749661.290000003"/>
    <n v="27066953.212885004"/>
    <n v="526.4"/>
    <n v="13660307.02"/>
    <n v="2955"/>
    <n v="2965.88"/>
    <n v="25749661.290000003"/>
    <n v="27066953.212885004"/>
    <n v="526.4"/>
    <n v="0"/>
    <n v="13660307.02"/>
  </r>
  <r>
    <x v="0"/>
    <x v="1"/>
    <x v="5"/>
    <x v="27"/>
    <x v="2"/>
    <x v="4"/>
    <x v="0"/>
    <x v="1"/>
    <n v="0"/>
    <n v="0"/>
    <n v="0"/>
    <n v="0"/>
    <n v="20.800000000000004"/>
    <n v="422193"/>
    <n v="0"/>
    <n v="0"/>
    <n v="0"/>
    <n v="0"/>
    <n v="20.800000000000004"/>
    <n v="0"/>
    <n v="422193"/>
  </r>
  <r>
    <x v="0"/>
    <x v="1"/>
    <x v="5"/>
    <x v="27"/>
    <x v="2"/>
    <x v="0"/>
    <x v="0"/>
    <x v="0"/>
    <n v="1120"/>
    <n v="1184.0600000000002"/>
    <n v="3102179.18"/>
    <n v="4024538.9069300001"/>
    <n v="116.80000000000001"/>
    <n v="2524730.1"/>
    <n v="1120"/>
    <n v="1184.0600000000002"/>
    <n v="3102179.18"/>
    <n v="4024538.9069300001"/>
    <n v="116.80000000000001"/>
    <n v="0"/>
    <n v="2524730.1"/>
  </r>
  <r>
    <x v="0"/>
    <x v="1"/>
    <x v="5"/>
    <x v="27"/>
    <x v="2"/>
    <x v="0"/>
    <x v="0"/>
    <x v="1"/>
    <n v="0"/>
    <n v="0"/>
    <n v="0"/>
    <n v="0"/>
    <n v="3.2"/>
    <n v="76737.63"/>
    <n v="0"/>
    <n v="0"/>
    <n v="0"/>
    <n v="0"/>
    <n v="3.2"/>
    <n v="0"/>
    <n v="76737.63"/>
  </r>
  <r>
    <x v="0"/>
    <x v="1"/>
    <x v="5"/>
    <x v="27"/>
    <x v="2"/>
    <x v="1"/>
    <x v="0"/>
    <x v="0"/>
    <n v="316"/>
    <n v="317.88000000000005"/>
    <n v="1335656.7100000002"/>
    <n v="1326088.2446000001"/>
    <n v="39.199999999999996"/>
    <n v="874184.43"/>
    <n v="316"/>
    <n v="317.88000000000005"/>
    <n v="1335656.7100000002"/>
    <n v="1326088.2446000001"/>
    <n v="39.199999999999996"/>
    <n v="0"/>
    <n v="874184.43"/>
  </r>
  <r>
    <x v="0"/>
    <x v="1"/>
    <x v="5"/>
    <x v="27"/>
    <x v="2"/>
    <x v="1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27"/>
    <x v="2"/>
    <x v="2"/>
    <x v="0"/>
    <x v="0"/>
    <n v="1"/>
    <n v="0.98"/>
    <n v="2013.41"/>
    <n v="1980.4"/>
    <n v="0"/>
    <n v="0"/>
    <n v="1"/>
    <n v="0.98"/>
    <n v="2013.41"/>
    <n v="1980.4"/>
    <n v="0"/>
    <n v="0"/>
    <n v="0"/>
  </r>
  <r>
    <x v="0"/>
    <x v="1"/>
    <x v="5"/>
    <x v="27"/>
    <x v="2"/>
    <x v="3"/>
    <x v="0"/>
    <x v="0"/>
    <n v="710"/>
    <n v="565.2600000000001"/>
    <n v="2938403.2999999993"/>
    <n v="2252477.4737559999"/>
    <n v="156"/>
    <n v="3088080.08"/>
    <n v="710"/>
    <n v="565.2600000000001"/>
    <n v="2938403.2999999993"/>
    <n v="2252477.4737559999"/>
    <n v="156"/>
    <n v="0"/>
    <n v="3088080.08"/>
  </r>
  <r>
    <x v="0"/>
    <x v="1"/>
    <x v="5"/>
    <x v="27"/>
    <x v="3"/>
    <x v="0"/>
    <x v="0"/>
    <x v="0"/>
    <n v="2"/>
    <n v="2"/>
    <n v="2892.76"/>
    <n v="2887.98"/>
    <n v="0.8"/>
    <n v="37863.53"/>
    <n v="2"/>
    <n v="2"/>
    <n v="2892.76"/>
    <n v="2887.98"/>
    <n v="0.8"/>
    <n v="0"/>
    <n v="37863.53"/>
  </r>
  <r>
    <x v="0"/>
    <x v="1"/>
    <x v="5"/>
    <x v="27"/>
    <x v="3"/>
    <x v="1"/>
    <x v="0"/>
    <x v="0"/>
    <n v="403"/>
    <n v="450.59000000000003"/>
    <n v="381977.57999999996"/>
    <n v="500612.79590000003"/>
    <n v="13.600000000000001"/>
    <n v="128403.81"/>
    <n v="403"/>
    <n v="450.59000000000003"/>
    <n v="381977.57999999996"/>
    <n v="500612.79590000003"/>
    <n v="13.600000000000001"/>
    <n v="0"/>
    <n v="128403.81"/>
  </r>
  <r>
    <x v="0"/>
    <x v="1"/>
    <x v="5"/>
    <x v="27"/>
    <x v="3"/>
    <x v="1"/>
    <x v="0"/>
    <x v="1"/>
    <n v="0"/>
    <n v="0"/>
    <n v="0"/>
    <n v="0"/>
    <n v="0.8"/>
    <n v="31182"/>
    <n v="0"/>
    <n v="0"/>
    <n v="0"/>
    <n v="0"/>
    <n v="0.8"/>
    <n v="0"/>
    <n v="31182"/>
  </r>
  <r>
    <x v="0"/>
    <x v="1"/>
    <x v="5"/>
    <x v="27"/>
    <x v="3"/>
    <x v="2"/>
    <x v="0"/>
    <x v="0"/>
    <n v="243"/>
    <n v="211.52"/>
    <n v="204615.25"/>
    <n v="185976.98"/>
    <n v="6.4"/>
    <n v="34392.549999999996"/>
    <n v="243"/>
    <n v="211.52"/>
    <n v="204615.25"/>
    <n v="185976.98"/>
    <n v="6.4"/>
    <n v="0"/>
    <n v="34392.549999999996"/>
  </r>
  <r>
    <x v="0"/>
    <x v="1"/>
    <x v="5"/>
    <x v="27"/>
    <x v="3"/>
    <x v="2"/>
    <x v="0"/>
    <x v="1"/>
    <n v="0"/>
    <n v="0"/>
    <n v="0"/>
    <n v="0"/>
    <n v="4"/>
    <n v="79336.290000000008"/>
    <n v="0"/>
    <n v="0"/>
    <n v="0"/>
    <n v="0"/>
    <n v="4"/>
    <n v="0"/>
    <n v="79336.290000000008"/>
  </r>
  <r>
    <x v="0"/>
    <x v="1"/>
    <x v="5"/>
    <x v="27"/>
    <x v="4"/>
    <x v="0"/>
    <x v="0"/>
    <x v="0"/>
    <n v="2"/>
    <n v="2.6500000000000004"/>
    <n v="10162.790000000001"/>
    <n v="11561.51"/>
    <n v="1484.7999999999997"/>
    <n v="44242640.479999997"/>
    <n v="2"/>
    <n v="2.6500000000000004"/>
    <n v="10162.790000000001"/>
    <n v="11561.51"/>
    <n v="1484.7999999999997"/>
    <n v="0"/>
    <n v="44242640.479999997"/>
  </r>
  <r>
    <x v="0"/>
    <x v="1"/>
    <x v="5"/>
    <x v="27"/>
    <x v="4"/>
    <x v="0"/>
    <x v="0"/>
    <x v="1"/>
    <n v="0"/>
    <n v="0"/>
    <n v="0"/>
    <n v="0"/>
    <n v="0"/>
    <n v="-22687.45"/>
    <n v="0"/>
    <n v="0"/>
    <n v="0"/>
    <n v="0"/>
    <n v="0"/>
    <n v="0"/>
    <n v="-22687.45"/>
  </r>
  <r>
    <x v="0"/>
    <x v="1"/>
    <x v="5"/>
    <x v="27"/>
    <x v="4"/>
    <x v="1"/>
    <x v="0"/>
    <x v="0"/>
    <n v="2"/>
    <n v="0.9"/>
    <n v="6715.28"/>
    <n v="2807.26"/>
    <n v="0"/>
    <n v="0"/>
    <n v="2"/>
    <n v="0.9"/>
    <n v="6715.28"/>
    <n v="2807.26"/>
    <n v="0"/>
    <n v="0"/>
    <n v="0"/>
  </r>
  <r>
    <x v="0"/>
    <x v="1"/>
    <x v="5"/>
    <x v="28"/>
    <x v="0"/>
    <x v="4"/>
    <x v="0"/>
    <x v="0"/>
    <n v="13"/>
    <n v="10.52"/>
    <n v="-14947"/>
    <n v="22267.35"/>
    <n v="0.8"/>
    <n v="4325.04"/>
    <n v="13"/>
    <n v="10.52"/>
    <n v="-14947"/>
    <n v="22267.35"/>
    <n v="0.8"/>
    <n v="0"/>
    <n v="4325.04"/>
  </r>
  <r>
    <x v="0"/>
    <x v="1"/>
    <x v="5"/>
    <x v="28"/>
    <x v="0"/>
    <x v="4"/>
    <x v="0"/>
    <x v="1"/>
    <n v="0"/>
    <n v="0"/>
    <n v="0"/>
    <n v="0"/>
    <n v="0.8"/>
    <n v="17590"/>
    <n v="0"/>
    <n v="0"/>
    <n v="0"/>
    <n v="0"/>
    <n v="0.8"/>
    <n v="0"/>
    <n v="17590"/>
  </r>
  <r>
    <x v="0"/>
    <x v="1"/>
    <x v="5"/>
    <x v="28"/>
    <x v="0"/>
    <x v="0"/>
    <x v="0"/>
    <x v="0"/>
    <n v="447"/>
    <n v="376.11999999999995"/>
    <n v="1773264.8"/>
    <n v="1012395.4086549999"/>
    <n v="22.400000000000002"/>
    <n v="223104.12999999998"/>
    <n v="447"/>
    <n v="376.11999999999995"/>
    <n v="1773264.8"/>
    <n v="1012395.4086549999"/>
    <n v="22.400000000000002"/>
    <n v="0"/>
    <n v="223104.12999999998"/>
  </r>
  <r>
    <x v="0"/>
    <x v="1"/>
    <x v="5"/>
    <x v="28"/>
    <x v="0"/>
    <x v="0"/>
    <x v="0"/>
    <x v="1"/>
    <n v="0"/>
    <n v="0"/>
    <n v="0"/>
    <n v="0"/>
    <n v="4"/>
    <n v="80554.61"/>
    <n v="0"/>
    <n v="0"/>
    <n v="0"/>
    <n v="0"/>
    <n v="4"/>
    <n v="0"/>
    <n v="80554.61"/>
  </r>
  <r>
    <x v="0"/>
    <x v="1"/>
    <x v="5"/>
    <x v="28"/>
    <x v="0"/>
    <x v="1"/>
    <x v="0"/>
    <x v="0"/>
    <n v="78837"/>
    <n v="76360.66"/>
    <n v="104130968.25000001"/>
    <n v="113570641.04000001"/>
    <n v="3757.6000000000008"/>
    <n v="57037672.549999997"/>
    <n v="78837"/>
    <n v="76360.66"/>
    <n v="104130968.25000001"/>
    <n v="113570641.04000001"/>
    <n v="3757.6000000000008"/>
    <n v="0"/>
    <n v="57037672.549999997"/>
  </r>
  <r>
    <x v="0"/>
    <x v="1"/>
    <x v="5"/>
    <x v="28"/>
    <x v="0"/>
    <x v="1"/>
    <x v="0"/>
    <x v="1"/>
    <n v="0"/>
    <n v="0"/>
    <n v="0"/>
    <n v="0"/>
    <n v="1154.4000000000001"/>
    <n v="24239786.309999995"/>
    <n v="0"/>
    <n v="0"/>
    <n v="0"/>
    <n v="0"/>
    <n v="1154.4000000000001"/>
    <n v="0"/>
    <n v="24239786.309999995"/>
  </r>
  <r>
    <x v="0"/>
    <x v="1"/>
    <x v="5"/>
    <x v="28"/>
    <x v="0"/>
    <x v="2"/>
    <x v="0"/>
    <x v="0"/>
    <n v="44"/>
    <n v="29.019999999999996"/>
    <n v="150568.65999999997"/>
    <n v="55330.57"/>
    <n v="6.4"/>
    <n v="45728.59"/>
    <n v="44"/>
    <n v="29.019999999999996"/>
    <n v="150568.65999999997"/>
    <n v="55330.57"/>
    <n v="6.4"/>
    <n v="0"/>
    <n v="45728.59"/>
  </r>
  <r>
    <x v="0"/>
    <x v="1"/>
    <x v="5"/>
    <x v="28"/>
    <x v="0"/>
    <x v="2"/>
    <x v="0"/>
    <x v="1"/>
    <n v="0"/>
    <n v="0"/>
    <n v="0"/>
    <n v="0"/>
    <n v="0.8"/>
    <n v="15811"/>
    <n v="0"/>
    <n v="0"/>
    <n v="0"/>
    <n v="0"/>
    <n v="0.8"/>
    <n v="0"/>
    <n v="15811"/>
  </r>
  <r>
    <x v="0"/>
    <x v="1"/>
    <x v="5"/>
    <x v="28"/>
    <x v="0"/>
    <x v="3"/>
    <x v="0"/>
    <x v="0"/>
    <n v="7507"/>
    <n v="6925.29"/>
    <n v="20696479.469999995"/>
    <n v="19216003.968160003"/>
    <n v="660.8"/>
    <n v="17378530.48"/>
    <n v="7507"/>
    <n v="6925.29"/>
    <n v="20696479.469999995"/>
    <n v="19216003.968160003"/>
    <n v="660.8"/>
    <n v="0"/>
    <n v="17378530.48"/>
  </r>
  <r>
    <x v="0"/>
    <x v="1"/>
    <x v="5"/>
    <x v="28"/>
    <x v="0"/>
    <x v="3"/>
    <x v="0"/>
    <x v="1"/>
    <n v="0"/>
    <n v="0"/>
    <n v="0"/>
    <n v="0"/>
    <n v="2.4000000000000004"/>
    <n v="47405"/>
    <n v="0"/>
    <n v="0"/>
    <n v="0"/>
    <n v="0"/>
    <n v="2.4000000000000004"/>
    <n v="0"/>
    <n v="47405"/>
  </r>
  <r>
    <x v="0"/>
    <x v="1"/>
    <x v="5"/>
    <x v="28"/>
    <x v="1"/>
    <x v="4"/>
    <x v="0"/>
    <x v="0"/>
    <n v="4461"/>
    <n v="3817.34"/>
    <n v="8975666.8300000001"/>
    <n v="8379619.293800001"/>
    <n v="371.2"/>
    <n v="5241088.1100000003"/>
    <n v="4461"/>
    <n v="3817.34"/>
    <n v="8975666.8300000001"/>
    <n v="8379619.293800001"/>
    <n v="371.2"/>
    <n v="0"/>
    <n v="5241088.1100000003"/>
  </r>
  <r>
    <x v="0"/>
    <x v="1"/>
    <x v="5"/>
    <x v="28"/>
    <x v="1"/>
    <x v="4"/>
    <x v="0"/>
    <x v="1"/>
    <n v="0"/>
    <n v="0"/>
    <n v="0"/>
    <n v="0"/>
    <n v="143.19999999999999"/>
    <n v="3013526.37"/>
    <n v="0"/>
    <n v="0"/>
    <n v="0"/>
    <n v="0"/>
    <n v="143.19999999999999"/>
    <n v="0"/>
    <n v="3013526.37"/>
  </r>
  <r>
    <x v="0"/>
    <x v="1"/>
    <x v="5"/>
    <x v="28"/>
    <x v="1"/>
    <x v="0"/>
    <x v="0"/>
    <x v="0"/>
    <n v="394"/>
    <n v="382.73"/>
    <n v="582193.97"/>
    <n v="590469.10256400006"/>
    <n v="40"/>
    <n v="992204.38000000012"/>
    <n v="394"/>
    <n v="382.73"/>
    <n v="582193.97"/>
    <n v="590469.10256400006"/>
    <n v="40"/>
    <n v="0"/>
    <n v="992204.38000000012"/>
  </r>
  <r>
    <x v="0"/>
    <x v="1"/>
    <x v="5"/>
    <x v="28"/>
    <x v="1"/>
    <x v="0"/>
    <x v="0"/>
    <x v="1"/>
    <n v="0"/>
    <n v="0"/>
    <n v="0"/>
    <n v="0"/>
    <n v="5.6"/>
    <n v="127496.49"/>
    <n v="0"/>
    <n v="0"/>
    <n v="0"/>
    <n v="0"/>
    <n v="5.6"/>
    <n v="0"/>
    <n v="127496.49"/>
  </r>
  <r>
    <x v="0"/>
    <x v="1"/>
    <x v="5"/>
    <x v="28"/>
    <x v="1"/>
    <x v="1"/>
    <x v="0"/>
    <x v="0"/>
    <n v="10826"/>
    <n v="11254.37"/>
    <n v="27182102.24000001"/>
    <n v="31326427.98"/>
    <n v="702.4"/>
    <n v="11679094.830000002"/>
    <n v="10826"/>
    <n v="11254.37"/>
    <n v="27182102.24000001"/>
    <n v="31326427.98"/>
    <n v="702.4"/>
    <n v="0"/>
    <n v="11679094.830000002"/>
  </r>
  <r>
    <x v="0"/>
    <x v="1"/>
    <x v="5"/>
    <x v="28"/>
    <x v="1"/>
    <x v="1"/>
    <x v="0"/>
    <x v="1"/>
    <n v="0"/>
    <n v="0"/>
    <n v="0"/>
    <n v="0"/>
    <n v="173.59999999999997"/>
    <n v="3632606.6999999997"/>
    <n v="0"/>
    <n v="0"/>
    <n v="0"/>
    <n v="0"/>
    <n v="173.59999999999997"/>
    <n v="0"/>
    <n v="3632606.6999999997"/>
  </r>
  <r>
    <x v="0"/>
    <x v="1"/>
    <x v="5"/>
    <x v="28"/>
    <x v="1"/>
    <x v="2"/>
    <x v="0"/>
    <x v="0"/>
    <n v="3"/>
    <n v="11.219999999999999"/>
    <n v="12420.61"/>
    <n v="21896.194666000003"/>
    <n v="3.2"/>
    <n v="129440.65"/>
    <n v="3"/>
    <n v="11.219999999999999"/>
    <n v="12420.61"/>
    <n v="21896.194666000003"/>
    <n v="3.2"/>
    <n v="0"/>
    <n v="129440.65"/>
  </r>
  <r>
    <x v="0"/>
    <x v="1"/>
    <x v="5"/>
    <x v="28"/>
    <x v="1"/>
    <x v="3"/>
    <x v="0"/>
    <x v="0"/>
    <n v="399"/>
    <n v="231"/>
    <n v="1407940.31"/>
    <n v="763796.03000000014"/>
    <n v="11.2"/>
    <n v="249036.32"/>
    <n v="399"/>
    <n v="231"/>
    <n v="1407940.31"/>
    <n v="763796.03000000014"/>
    <n v="11.2"/>
    <n v="0"/>
    <n v="249036.32"/>
  </r>
  <r>
    <x v="0"/>
    <x v="1"/>
    <x v="5"/>
    <x v="28"/>
    <x v="2"/>
    <x v="4"/>
    <x v="0"/>
    <x v="0"/>
    <n v="1642"/>
    <n v="1517.21"/>
    <n v="11484004.99"/>
    <n v="12252874.30737"/>
    <n v="376.00000000000011"/>
    <n v="11276006.390000001"/>
    <n v="1642"/>
    <n v="1517.21"/>
    <n v="11484004.99"/>
    <n v="12252874.30737"/>
    <n v="376.00000000000011"/>
    <n v="0"/>
    <n v="11276006.390000001"/>
  </r>
  <r>
    <x v="0"/>
    <x v="1"/>
    <x v="5"/>
    <x v="28"/>
    <x v="2"/>
    <x v="4"/>
    <x v="0"/>
    <x v="1"/>
    <n v="0"/>
    <n v="0"/>
    <n v="0"/>
    <n v="0"/>
    <n v="22.4"/>
    <n v="465960.27"/>
    <n v="0"/>
    <n v="0"/>
    <n v="0"/>
    <n v="0"/>
    <n v="22.4"/>
    <n v="0"/>
    <n v="465960.27"/>
  </r>
  <r>
    <x v="0"/>
    <x v="1"/>
    <x v="5"/>
    <x v="28"/>
    <x v="2"/>
    <x v="0"/>
    <x v="0"/>
    <x v="0"/>
    <n v="289"/>
    <n v="330.59"/>
    <n v="1005432.64"/>
    <n v="1565422.8798790001"/>
    <n v="40.799999999999997"/>
    <n v="742542.25999999989"/>
    <n v="289"/>
    <n v="330.59"/>
    <n v="1005432.64"/>
    <n v="1565422.8798790001"/>
    <n v="40.799999999999997"/>
    <n v="0"/>
    <n v="742542.25999999989"/>
  </r>
  <r>
    <x v="0"/>
    <x v="1"/>
    <x v="5"/>
    <x v="28"/>
    <x v="2"/>
    <x v="0"/>
    <x v="0"/>
    <x v="1"/>
    <n v="0"/>
    <n v="0"/>
    <n v="0"/>
    <n v="0"/>
    <n v="8"/>
    <n v="174660.94999999998"/>
    <n v="0"/>
    <n v="0"/>
    <n v="0"/>
    <n v="0"/>
    <n v="8"/>
    <n v="0"/>
    <n v="174660.94999999998"/>
  </r>
  <r>
    <x v="0"/>
    <x v="1"/>
    <x v="5"/>
    <x v="28"/>
    <x v="2"/>
    <x v="1"/>
    <x v="0"/>
    <x v="0"/>
    <n v="142"/>
    <n v="160.26"/>
    <n v="689252.72000000009"/>
    <n v="862467.02170000016"/>
    <n v="17.600000000000001"/>
    <n v="349190.03"/>
    <n v="142"/>
    <n v="160.26"/>
    <n v="689252.72000000009"/>
    <n v="862467.02170000016"/>
    <n v="17.600000000000001"/>
    <n v="0"/>
    <n v="349190.03"/>
  </r>
  <r>
    <x v="0"/>
    <x v="1"/>
    <x v="5"/>
    <x v="28"/>
    <x v="2"/>
    <x v="2"/>
    <x v="0"/>
    <x v="0"/>
    <n v="62"/>
    <n v="25.38"/>
    <n v="113067.4"/>
    <n v="47323.64"/>
    <n v="5.6"/>
    <n v="153713.9"/>
    <n v="62"/>
    <n v="25.38"/>
    <n v="113067.4"/>
    <n v="47323.64"/>
    <n v="5.6"/>
    <n v="0"/>
    <n v="153713.9"/>
  </r>
  <r>
    <x v="0"/>
    <x v="1"/>
    <x v="5"/>
    <x v="28"/>
    <x v="2"/>
    <x v="3"/>
    <x v="0"/>
    <x v="0"/>
    <n v="533"/>
    <n v="524.48"/>
    <n v="2857137.6999999993"/>
    <n v="2866504.6680000001"/>
    <n v="79.2"/>
    <n v="1932498.9400000002"/>
    <n v="533"/>
    <n v="524.48"/>
    <n v="2857137.6999999993"/>
    <n v="2866504.6680000001"/>
    <n v="79.2"/>
    <n v="0"/>
    <n v="1932498.9400000002"/>
  </r>
  <r>
    <x v="0"/>
    <x v="1"/>
    <x v="5"/>
    <x v="28"/>
    <x v="2"/>
    <x v="3"/>
    <x v="0"/>
    <x v="1"/>
    <n v="0"/>
    <n v="0"/>
    <n v="0"/>
    <n v="0"/>
    <n v="0.8"/>
    <n v="21470"/>
    <n v="0"/>
    <n v="0"/>
    <n v="0"/>
    <n v="0"/>
    <n v="0.8"/>
    <n v="0"/>
    <n v="21470"/>
  </r>
  <r>
    <x v="0"/>
    <x v="1"/>
    <x v="5"/>
    <x v="28"/>
    <x v="3"/>
    <x v="0"/>
    <x v="0"/>
    <x v="0"/>
    <n v="0"/>
    <n v="1.85"/>
    <n v="0"/>
    <n v="1321.12"/>
    <n v="0"/>
    <n v="0"/>
    <n v="0"/>
    <n v="1.85"/>
    <n v="0"/>
    <n v="1321.12"/>
    <n v="0"/>
    <n v="0"/>
    <n v="0"/>
  </r>
  <r>
    <x v="0"/>
    <x v="1"/>
    <x v="5"/>
    <x v="28"/>
    <x v="3"/>
    <x v="1"/>
    <x v="0"/>
    <x v="0"/>
    <n v="566"/>
    <n v="1452.5400000000002"/>
    <n v="509351.94"/>
    <n v="851875.01370000001"/>
    <n v="12.8"/>
    <n v="140205.44"/>
    <n v="566"/>
    <n v="1452.5400000000002"/>
    <n v="509351.94"/>
    <n v="851875.01370000001"/>
    <n v="12.8"/>
    <n v="0"/>
    <n v="140205.44"/>
  </r>
  <r>
    <x v="0"/>
    <x v="1"/>
    <x v="5"/>
    <x v="28"/>
    <x v="3"/>
    <x v="1"/>
    <x v="0"/>
    <x v="1"/>
    <n v="0"/>
    <n v="0"/>
    <n v="0"/>
    <n v="0"/>
    <n v="4.8"/>
    <n v="95548"/>
    <n v="0"/>
    <n v="0"/>
    <n v="0"/>
    <n v="0"/>
    <n v="4.8"/>
    <n v="0"/>
    <n v="95548"/>
  </r>
  <r>
    <x v="0"/>
    <x v="1"/>
    <x v="5"/>
    <x v="28"/>
    <x v="3"/>
    <x v="2"/>
    <x v="0"/>
    <x v="0"/>
    <n v="788"/>
    <n v="800.73"/>
    <n v="457576.35"/>
    <n v="431236.75"/>
    <n v="10.4"/>
    <n v="331664.88"/>
    <n v="788"/>
    <n v="800.73"/>
    <n v="457576.35"/>
    <n v="431236.75"/>
    <n v="10.4"/>
    <n v="0"/>
    <n v="331664.88"/>
  </r>
  <r>
    <x v="0"/>
    <x v="1"/>
    <x v="5"/>
    <x v="28"/>
    <x v="3"/>
    <x v="2"/>
    <x v="0"/>
    <x v="1"/>
    <n v="0"/>
    <n v="0"/>
    <n v="0"/>
    <n v="0"/>
    <n v="7.1999999999999993"/>
    <n v="142503.07"/>
    <n v="0"/>
    <n v="0"/>
    <n v="0"/>
    <n v="0"/>
    <n v="7.1999999999999993"/>
    <n v="0"/>
    <n v="142503.07"/>
  </r>
  <r>
    <x v="0"/>
    <x v="1"/>
    <x v="5"/>
    <x v="28"/>
    <x v="3"/>
    <x v="3"/>
    <x v="0"/>
    <x v="0"/>
    <n v="482"/>
    <n v="594.66"/>
    <n v="586517.34"/>
    <n v="638137.71"/>
    <n v="36"/>
    <n v="415516.04000000004"/>
    <n v="482"/>
    <n v="594.66"/>
    <n v="586517.34"/>
    <n v="638137.71"/>
    <n v="36"/>
    <n v="0"/>
    <n v="415516.04000000004"/>
  </r>
  <r>
    <x v="0"/>
    <x v="1"/>
    <x v="5"/>
    <x v="28"/>
    <x v="4"/>
    <x v="0"/>
    <x v="0"/>
    <x v="0"/>
    <n v="2"/>
    <n v="0.61"/>
    <n v="11831.79"/>
    <n v="3580.3"/>
    <n v="493.6"/>
    <n v="13652651.340000002"/>
    <n v="2"/>
    <n v="0.61"/>
    <n v="11831.79"/>
    <n v="3580.3"/>
    <n v="493.6"/>
    <n v="0"/>
    <n v="13652651.340000002"/>
  </r>
  <r>
    <x v="0"/>
    <x v="1"/>
    <x v="5"/>
    <x v="28"/>
    <x v="4"/>
    <x v="0"/>
    <x v="0"/>
    <x v="1"/>
    <n v="0"/>
    <n v="0"/>
    <n v="0"/>
    <n v="0"/>
    <n v="0.8"/>
    <n v="218733.28"/>
    <n v="0"/>
    <n v="0"/>
    <n v="0"/>
    <n v="0"/>
    <n v="0.8"/>
    <n v="0"/>
    <n v="218733.28"/>
  </r>
  <r>
    <x v="0"/>
    <x v="1"/>
    <x v="5"/>
    <x v="29"/>
    <x v="0"/>
    <x v="4"/>
    <x v="0"/>
    <x v="0"/>
    <n v="4"/>
    <n v="2.81"/>
    <n v="-7013"/>
    <n v="6757.94"/>
    <n v="0"/>
    <n v="0"/>
    <n v="4"/>
    <n v="2.81"/>
    <n v="-7013"/>
    <n v="6757.94"/>
    <n v="0"/>
    <n v="0"/>
    <n v="0"/>
  </r>
  <r>
    <x v="0"/>
    <x v="1"/>
    <x v="5"/>
    <x v="29"/>
    <x v="0"/>
    <x v="4"/>
    <x v="0"/>
    <x v="1"/>
    <n v="0"/>
    <n v="0"/>
    <n v="0"/>
    <n v="0"/>
    <n v="0.8"/>
    <n v="19008"/>
    <n v="0"/>
    <n v="0"/>
    <n v="0"/>
    <n v="0"/>
    <n v="0.8"/>
    <n v="0"/>
    <n v="19008"/>
  </r>
  <r>
    <x v="0"/>
    <x v="1"/>
    <x v="5"/>
    <x v="29"/>
    <x v="0"/>
    <x v="0"/>
    <x v="0"/>
    <x v="0"/>
    <n v="1774"/>
    <n v="1548.94"/>
    <n v="4764740.43"/>
    <n v="3922859.1229220005"/>
    <n v="113.60000000000001"/>
    <n v="2515967.2599999998"/>
    <n v="1774"/>
    <n v="1548.94"/>
    <n v="4764740.43"/>
    <n v="3922859.1229220005"/>
    <n v="113.60000000000001"/>
    <n v="0"/>
    <n v="2515967.2599999998"/>
  </r>
  <r>
    <x v="0"/>
    <x v="1"/>
    <x v="5"/>
    <x v="29"/>
    <x v="0"/>
    <x v="0"/>
    <x v="0"/>
    <x v="1"/>
    <n v="0"/>
    <n v="0"/>
    <n v="0"/>
    <n v="0"/>
    <n v="8"/>
    <n v="170590.28"/>
    <n v="0"/>
    <n v="0"/>
    <n v="0"/>
    <n v="0"/>
    <n v="8"/>
    <n v="0"/>
    <n v="170590.28"/>
  </r>
  <r>
    <x v="0"/>
    <x v="1"/>
    <x v="5"/>
    <x v="29"/>
    <x v="0"/>
    <x v="1"/>
    <x v="0"/>
    <x v="0"/>
    <n v="151849"/>
    <n v="138135.44999999998"/>
    <n v="207340753.5"/>
    <n v="204761714.5"/>
    <n v="5521.6000000000013"/>
    <n v="92540008.900000006"/>
    <n v="151849"/>
    <n v="138135.44999999998"/>
    <n v="207340753.5"/>
    <n v="204761714.5"/>
    <n v="5521.6000000000013"/>
    <n v="0"/>
    <n v="92540008.900000006"/>
  </r>
  <r>
    <x v="0"/>
    <x v="1"/>
    <x v="5"/>
    <x v="29"/>
    <x v="0"/>
    <x v="1"/>
    <x v="0"/>
    <x v="1"/>
    <n v="0"/>
    <n v="0"/>
    <n v="0"/>
    <n v="0"/>
    <n v="1384"/>
    <n v="29464863.490000002"/>
    <n v="0"/>
    <n v="0"/>
    <n v="0"/>
    <n v="0"/>
    <n v="1384"/>
    <n v="0"/>
    <n v="29464863.490000002"/>
  </r>
  <r>
    <x v="0"/>
    <x v="1"/>
    <x v="5"/>
    <x v="29"/>
    <x v="0"/>
    <x v="2"/>
    <x v="0"/>
    <x v="0"/>
    <n v="978"/>
    <n v="486.97"/>
    <n v="1616118.04"/>
    <n v="734093.37923199998"/>
    <n v="24"/>
    <n v="609547.19999999995"/>
    <n v="978"/>
    <n v="486.97"/>
    <n v="1616118.04"/>
    <n v="734093.37923199998"/>
    <n v="24"/>
    <n v="0"/>
    <n v="609547.19999999995"/>
  </r>
  <r>
    <x v="0"/>
    <x v="1"/>
    <x v="5"/>
    <x v="29"/>
    <x v="0"/>
    <x v="2"/>
    <x v="0"/>
    <x v="1"/>
    <n v="0"/>
    <n v="0"/>
    <n v="0"/>
    <n v="0"/>
    <n v="1.6"/>
    <n v="32291.05"/>
    <n v="0"/>
    <n v="0"/>
    <n v="0"/>
    <n v="0"/>
    <n v="1.6"/>
    <n v="0"/>
    <n v="32291.05"/>
  </r>
  <r>
    <x v="0"/>
    <x v="1"/>
    <x v="5"/>
    <x v="29"/>
    <x v="0"/>
    <x v="3"/>
    <x v="0"/>
    <x v="0"/>
    <n v="7278"/>
    <n v="6845.23"/>
    <n v="28889658.439999998"/>
    <n v="30061181.689199995"/>
    <n v="898.40000000000009"/>
    <n v="14628845.959999999"/>
    <n v="7278"/>
    <n v="6845.23"/>
    <n v="28889658.439999998"/>
    <n v="30061181.689199995"/>
    <n v="898.40000000000009"/>
    <n v="0"/>
    <n v="14628845.959999999"/>
  </r>
  <r>
    <x v="0"/>
    <x v="1"/>
    <x v="5"/>
    <x v="29"/>
    <x v="0"/>
    <x v="3"/>
    <x v="0"/>
    <x v="1"/>
    <n v="0"/>
    <n v="0"/>
    <n v="0"/>
    <n v="0"/>
    <n v="2.4000000000000004"/>
    <n v="47812.86"/>
    <n v="0"/>
    <n v="0"/>
    <n v="0"/>
    <n v="0"/>
    <n v="2.4000000000000004"/>
    <n v="0"/>
    <n v="47812.86"/>
  </r>
  <r>
    <x v="0"/>
    <x v="1"/>
    <x v="5"/>
    <x v="29"/>
    <x v="1"/>
    <x v="4"/>
    <x v="0"/>
    <x v="0"/>
    <n v="9601"/>
    <n v="7364.41"/>
    <n v="21171315.199999999"/>
    <n v="16167468.954999998"/>
    <n v="564"/>
    <n v="7932045.7899999991"/>
    <n v="9601"/>
    <n v="7364.41"/>
    <n v="21171315.199999999"/>
    <n v="16167468.954999998"/>
    <n v="564"/>
    <n v="0"/>
    <n v="7932045.7899999991"/>
  </r>
  <r>
    <x v="0"/>
    <x v="1"/>
    <x v="5"/>
    <x v="29"/>
    <x v="1"/>
    <x v="4"/>
    <x v="0"/>
    <x v="1"/>
    <n v="0"/>
    <n v="0"/>
    <n v="0"/>
    <n v="0"/>
    <n v="146.4"/>
    <n v="2947532.2"/>
    <n v="0"/>
    <n v="0"/>
    <n v="0"/>
    <n v="0"/>
    <n v="146.4"/>
    <n v="0"/>
    <n v="2947532.2"/>
  </r>
  <r>
    <x v="0"/>
    <x v="1"/>
    <x v="5"/>
    <x v="29"/>
    <x v="1"/>
    <x v="0"/>
    <x v="0"/>
    <x v="0"/>
    <n v="471"/>
    <n v="459.91999999999996"/>
    <n v="474937.37"/>
    <n v="509067.26791000005"/>
    <n v="36.799999999999997"/>
    <n v="528527.44999999995"/>
    <n v="471"/>
    <n v="459.91999999999996"/>
    <n v="474937.37"/>
    <n v="509067.26791000005"/>
    <n v="36.799999999999997"/>
    <n v="0"/>
    <n v="528527.44999999995"/>
  </r>
  <r>
    <x v="0"/>
    <x v="1"/>
    <x v="5"/>
    <x v="29"/>
    <x v="1"/>
    <x v="0"/>
    <x v="0"/>
    <x v="1"/>
    <n v="0"/>
    <n v="0"/>
    <n v="0"/>
    <n v="0"/>
    <n v="8.8000000000000007"/>
    <n v="191017.62"/>
    <n v="0"/>
    <n v="0"/>
    <n v="0"/>
    <n v="0"/>
    <n v="8.8000000000000007"/>
    <n v="0"/>
    <n v="191017.62"/>
  </r>
  <r>
    <x v="0"/>
    <x v="1"/>
    <x v="5"/>
    <x v="29"/>
    <x v="1"/>
    <x v="1"/>
    <x v="0"/>
    <x v="0"/>
    <n v="16392"/>
    <n v="18279.630000000005"/>
    <n v="37838191.93999999"/>
    <n v="46675210.030000009"/>
    <n v="1044.7999999999997"/>
    <n v="20240771.469999999"/>
    <n v="16392"/>
    <n v="18279.630000000005"/>
    <n v="37838191.93999999"/>
    <n v="46675210.030000009"/>
    <n v="1044.7999999999997"/>
    <n v="0"/>
    <n v="20240771.469999999"/>
  </r>
  <r>
    <x v="0"/>
    <x v="1"/>
    <x v="5"/>
    <x v="29"/>
    <x v="1"/>
    <x v="1"/>
    <x v="0"/>
    <x v="1"/>
    <n v="0"/>
    <n v="0"/>
    <n v="0"/>
    <n v="0"/>
    <n v="232.80000000000004"/>
    <n v="4833422.24"/>
    <n v="0"/>
    <n v="0"/>
    <n v="0"/>
    <n v="0"/>
    <n v="232.80000000000004"/>
    <n v="0"/>
    <n v="4833422.24"/>
  </r>
  <r>
    <x v="0"/>
    <x v="1"/>
    <x v="5"/>
    <x v="29"/>
    <x v="1"/>
    <x v="2"/>
    <x v="0"/>
    <x v="0"/>
    <n v="191"/>
    <n v="115.81"/>
    <n v="335230.76"/>
    <n v="219325.35"/>
    <n v="8"/>
    <n v="126864.89000000001"/>
    <n v="191"/>
    <n v="115.81"/>
    <n v="335230.76"/>
    <n v="219325.35"/>
    <n v="8"/>
    <n v="0"/>
    <n v="126864.89000000001"/>
  </r>
  <r>
    <x v="0"/>
    <x v="1"/>
    <x v="5"/>
    <x v="29"/>
    <x v="1"/>
    <x v="2"/>
    <x v="0"/>
    <x v="1"/>
    <n v="0"/>
    <n v="0"/>
    <n v="0"/>
    <n v="0"/>
    <n v="1.6"/>
    <n v="31620"/>
    <n v="0"/>
    <n v="0"/>
    <n v="0"/>
    <n v="0"/>
    <n v="1.6"/>
    <n v="0"/>
    <n v="31620"/>
  </r>
  <r>
    <x v="0"/>
    <x v="1"/>
    <x v="5"/>
    <x v="29"/>
    <x v="1"/>
    <x v="3"/>
    <x v="0"/>
    <x v="0"/>
    <n v="5"/>
    <n v="4.26"/>
    <n v="8635.0300000000007"/>
    <n v="8455.83"/>
    <n v="0.8"/>
    <n v="6177"/>
    <n v="5"/>
    <n v="4.26"/>
    <n v="8635.0300000000007"/>
    <n v="8455.83"/>
    <n v="0.8"/>
    <n v="0"/>
    <n v="6177"/>
  </r>
  <r>
    <x v="0"/>
    <x v="1"/>
    <x v="5"/>
    <x v="29"/>
    <x v="2"/>
    <x v="4"/>
    <x v="0"/>
    <x v="0"/>
    <n v="7505"/>
    <n v="6900.079999999999"/>
    <n v="52302945.829999998"/>
    <n v="57894864.906000003"/>
    <n v="703.99999999999989"/>
    <n v="20303146.440000001"/>
    <n v="7505"/>
    <n v="6900.079999999999"/>
    <n v="52302945.829999998"/>
    <n v="57894864.906000003"/>
    <n v="703.99999999999989"/>
    <n v="0"/>
    <n v="20303146.440000001"/>
  </r>
  <r>
    <x v="0"/>
    <x v="1"/>
    <x v="5"/>
    <x v="29"/>
    <x v="2"/>
    <x v="4"/>
    <x v="0"/>
    <x v="1"/>
    <n v="0"/>
    <n v="0"/>
    <n v="0"/>
    <n v="0"/>
    <n v="15.2"/>
    <n v="455824.5"/>
    <n v="0"/>
    <n v="0"/>
    <n v="0"/>
    <n v="0"/>
    <n v="15.2"/>
    <n v="0"/>
    <n v="455824.5"/>
  </r>
  <r>
    <x v="0"/>
    <x v="1"/>
    <x v="5"/>
    <x v="29"/>
    <x v="2"/>
    <x v="0"/>
    <x v="0"/>
    <x v="0"/>
    <n v="505"/>
    <n v="487.96"/>
    <n v="2583060.69"/>
    <n v="2636787.7537600007"/>
    <n v="48"/>
    <n v="811614.95"/>
    <n v="505"/>
    <n v="487.96"/>
    <n v="2583060.69"/>
    <n v="2636787.7537600007"/>
    <n v="48"/>
    <n v="0"/>
    <n v="811614.95"/>
  </r>
  <r>
    <x v="0"/>
    <x v="1"/>
    <x v="5"/>
    <x v="29"/>
    <x v="2"/>
    <x v="0"/>
    <x v="0"/>
    <x v="1"/>
    <n v="0"/>
    <n v="0"/>
    <n v="0"/>
    <n v="0"/>
    <n v="0.8"/>
    <n v="15989"/>
    <n v="0"/>
    <n v="0"/>
    <n v="0"/>
    <n v="0"/>
    <n v="0.8"/>
    <n v="0"/>
    <n v="15989"/>
  </r>
  <r>
    <x v="0"/>
    <x v="1"/>
    <x v="5"/>
    <x v="29"/>
    <x v="2"/>
    <x v="1"/>
    <x v="0"/>
    <x v="0"/>
    <n v="454"/>
    <n v="418.91999999999996"/>
    <n v="2011956.89"/>
    <n v="1863818.7524999999"/>
    <n v="60.8"/>
    <n v="1065938.25"/>
    <n v="454"/>
    <n v="418.91999999999996"/>
    <n v="2011956.89"/>
    <n v="1863818.7524999999"/>
    <n v="60.8"/>
    <n v="0"/>
    <n v="1065938.25"/>
  </r>
  <r>
    <x v="0"/>
    <x v="1"/>
    <x v="5"/>
    <x v="29"/>
    <x v="2"/>
    <x v="2"/>
    <x v="0"/>
    <x v="0"/>
    <n v="2"/>
    <n v="1.48"/>
    <n v="5276.6"/>
    <n v="3917.76"/>
    <n v="0.8"/>
    <n v="16218"/>
    <n v="2"/>
    <n v="1.48"/>
    <n v="5276.6"/>
    <n v="3917.76"/>
    <n v="0.8"/>
    <n v="0"/>
    <n v="16218"/>
  </r>
  <r>
    <x v="0"/>
    <x v="1"/>
    <x v="5"/>
    <x v="29"/>
    <x v="2"/>
    <x v="3"/>
    <x v="0"/>
    <x v="0"/>
    <n v="855"/>
    <n v="863.09999999999991"/>
    <n v="6937412.3999999994"/>
    <n v="7469804.008080001"/>
    <n v="212"/>
    <n v="5813171.2799999993"/>
    <n v="855"/>
    <n v="863.09999999999991"/>
    <n v="6937412.3999999994"/>
    <n v="7469804.008080001"/>
    <n v="212"/>
    <n v="0"/>
    <n v="5813171.2799999993"/>
  </r>
  <r>
    <x v="0"/>
    <x v="1"/>
    <x v="5"/>
    <x v="29"/>
    <x v="3"/>
    <x v="0"/>
    <x v="0"/>
    <x v="0"/>
    <n v="1"/>
    <n v="0.45999999999999996"/>
    <n v="1725.5"/>
    <n v="798.59"/>
    <n v="0"/>
    <n v="0"/>
    <n v="1"/>
    <n v="0.45999999999999996"/>
    <n v="1725.5"/>
    <n v="798.59"/>
    <n v="0"/>
    <n v="0"/>
    <n v="0"/>
  </r>
  <r>
    <x v="0"/>
    <x v="1"/>
    <x v="5"/>
    <x v="29"/>
    <x v="3"/>
    <x v="1"/>
    <x v="0"/>
    <x v="0"/>
    <n v="252"/>
    <n v="325.14999999999998"/>
    <n v="347023.22000000009"/>
    <n v="456892.9801000001"/>
    <n v="3.2"/>
    <n v="20795.510000000002"/>
    <n v="252"/>
    <n v="325.14999999999998"/>
    <n v="347023.22000000009"/>
    <n v="456892.9801000001"/>
    <n v="3.2"/>
    <n v="0"/>
    <n v="20795.510000000002"/>
  </r>
  <r>
    <x v="0"/>
    <x v="1"/>
    <x v="5"/>
    <x v="29"/>
    <x v="3"/>
    <x v="1"/>
    <x v="0"/>
    <x v="1"/>
    <n v="0"/>
    <n v="0"/>
    <n v="0"/>
    <n v="0"/>
    <n v="1.6"/>
    <n v="32316"/>
    <n v="0"/>
    <n v="0"/>
    <n v="0"/>
    <n v="0"/>
    <n v="1.6"/>
    <n v="0"/>
    <n v="32316"/>
  </r>
  <r>
    <x v="0"/>
    <x v="1"/>
    <x v="5"/>
    <x v="29"/>
    <x v="3"/>
    <x v="2"/>
    <x v="0"/>
    <x v="0"/>
    <n v="307"/>
    <n v="272.47000000000003"/>
    <n v="288821.26999999996"/>
    <n v="239729.77000000002"/>
    <n v="4.8"/>
    <n v="50100.299999999996"/>
    <n v="307"/>
    <n v="272.47000000000003"/>
    <n v="288821.26999999996"/>
    <n v="239729.77000000002"/>
    <n v="4.8"/>
    <n v="0"/>
    <n v="50100.299999999996"/>
  </r>
  <r>
    <x v="0"/>
    <x v="1"/>
    <x v="5"/>
    <x v="29"/>
    <x v="3"/>
    <x v="2"/>
    <x v="0"/>
    <x v="1"/>
    <n v="0"/>
    <n v="0"/>
    <n v="0"/>
    <n v="0"/>
    <n v="3.2"/>
    <n v="63480.46"/>
    <n v="0"/>
    <n v="0"/>
    <n v="0"/>
    <n v="0"/>
    <n v="3.2"/>
    <n v="0"/>
    <n v="63480.46"/>
  </r>
  <r>
    <x v="0"/>
    <x v="1"/>
    <x v="5"/>
    <x v="29"/>
    <x v="3"/>
    <x v="3"/>
    <x v="0"/>
    <x v="0"/>
    <n v="0"/>
    <n v="0.54"/>
    <n v="0"/>
    <n v="793.95"/>
    <n v="0"/>
    <n v="0"/>
    <n v="0"/>
    <n v="0.54"/>
    <n v="0"/>
    <n v="793.95"/>
    <n v="0"/>
    <n v="0"/>
    <n v="0"/>
  </r>
  <r>
    <x v="0"/>
    <x v="1"/>
    <x v="5"/>
    <x v="29"/>
    <x v="4"/>
    <x v="0"/>
    <x v="0"/>
    <x v="0"/>
    <n v="10"/>
    <n v="3.2299999999999995"/>
    <n v="58834.759999999995"/>
    <n v="17952.277367999999"/>
    <n v="1224.8000000000002"/>
    <n v="25492416.230000004"/>
    <n v="10"/>
    <n v="3.2299999999999995"/>
    <n v="58834.759999999995"/>
    <n v="17952.277367999999"/>
    <n v="1224.8000000000002"/>
    <n v="0"/>
    <n v="25492416.230000004"/>
  </r>
  <r>
    <x v="0"/>
    <x v="1"/>
    <x v="5"/>
    <x v="29"/>
    <x v="4"/>
    <x v="0"/>
    <x v="0"/>
    <x v="1"/>
    <n v="0"/>
    <n v="0"/>
    <n v="0"/>
    <n v="0"/>
    <n v="0"/>
    <n v="297502"/>
    <n v="0"/>
    <n v="0"/>
    <n v="0"/>
    <n v="0"/>
    <n v="0"/>
    <n v="0"/>
    <n v="297502"/>
  </r>
  <r>
    <x v="0"/>
    <x v="1"/>
    <x v="5"/>
    <x v="29"/>
    <x v="4"/>
    <x v="1"/>
    <x v="0"/>
    <x v="0"/>
    <n v="0"/>
    <n v="0.17"/>
    <n v="-1057.24"/>
    <n v="98.18"/>
    <n v="0"/>
    <n v="0"/>
    <n v="0"/>
    <n v="0.17"/>
    <n v="-1057.24"/>
    <n v="98.18"/>
    <n v="0"/>
    <n v="0"/>
    <n v="0"/>
  </r>
  <r>
    <x v="0"/>
    <x v="1"/>
    <x v="5"/>
    <x v="30"/>
    <x v="0"/>
    <x v="4"/>
    <x v="0"/>
    <x v="0"/>
    <n v="1"/>
    <n v="0.88"/>
    <n v="-6592"/>
    <n v="1136.22"/>
    <n v="0"/>
    <n v="0"/>
    <n v="1"/>
    <n v="0.88"/>
    <n v="-6592"/>
    <n v="1136.22"/>
    <n v="0"/>
    <n v="0"/>
    <n v="0"/>
  </r>
  <r>
    <x v="0"/>
    <x v="1"/>
    <x v="5"/>
    <x v="30"/>
    <x v="0"/>
    <x v="0"/>
    <x v="0"/>
    <x v="0"/>
    <n v="180"/>
    <n v="119.69000000000001"/>
    <n v="632758.04"/>
    <n v="392947.73579099996"/>
    <n v="6.3999999999999995"/>
    <n v="79083.92"/>
    <n v="180"/>
    <n v="119.69000000000001"/>
    <n v="632758.04"/>
    <n v="392947.73579099996"/>
    <n v="6.3999999999999995"/>
    <n v="0"/>
    <n v="79083.92"/>
  </r>
  <r>
    <x v="0"/>
    <x v="1"/>
    <x v="5"/>
    <x v="30"/>
    <x v="0"/>
    <x v="0"/>
    <x v="0"/>
    <x v="1"/>
    <n v="0"/>
    <n v="0"/>
    <n v="0"/>
    <n v="0"/>
    <n v="1.6"/>
    <n v="31672"/>
    <n v="0"/>
    <n v="0"/>
    <n v="0"/>
    <n v="0"/>
    <n v="1.6"/>
    <n v="0"/>
    <n v="31672"/>
  </r>
  <r>
    <x v="0"/>
    <x v="1"/>
    <x v="5"/>
    <x v="30"/>
    <x v="0"/>
    <x v="1"/>
    <x v="0"/>
    <x v="0"/>
    <n v="26182"/>
    <n v="23991.739999999994"/>
    <n v="26995986.220000006"/>
    <n v="26099635.583000004"/>
    <n v="907.2"/>
    <n v="17328169.260000002"/>
    <n v="26182"/>
    <n v="23991.739999999994"/>
    <n v="26995986.220000006"/>
    <n v="26099635.583000004"/>
    <n v="907.2"/>
    <n v="0"/>
    <n v="17328169.260000002"/>
  </r>
  <r>
    <x v="0"/>
    <x v="1"/>
    <x v="5"/>
    <x v="30"/>
    <x v="0"/>
    <x v="1"/>
    <x v="0"/>
    <x v="1"/>
    <n v="0"/>
    <n v="0"/>
    <n v="0"/>
    <n v="0"/>
    <n v="247.2"/>
    <n v="5436943.4199999999"/>
    <n v="0"/>
    <n v="0"/>
    <n v="0"/>
    <n v="0"/>
    <n v="247.2"/>
    <n v="0"/>
    <n v="5436943.4199999999"/>
  </r>
  <r>
    <x v="0"/>
    <x v="1"/>
    <x v="5"/>
    <x v="30"/>
    <x v="0"/>
    <x v="2"/>
    <x v="0"/>
    <x v="0"/>
    <n v="33"/>
    <n v="13.99"/>
    <n v="94371.27"/>
    <n v="23137.969999999998"/>
    <n v="0.8"/>
    <n v="6509.4500000000007"/>
    <n v="33"/>
    <n v="13.99"/>
    <n v="94371.27"/>
    <n v="23137.969999999998"/>
    <n v="0.8"/>
    <n v="0"/>
    <n v="6509.4500000000007"/>
  </r>
  <r>
    <x v="0"/>
    <x v="1"/>
    <x v="5"/>
    <x v="30"/>
    <x v="0"/>
    <x v="3"/>
    <x v="0"/>
    <x v="0"/>
    <n v="1627"/>
    <n v="1489.3399999999997"/>
    <n v="2215241.54"/>
    <n v="2241494.3291520001"/>
    <n v="100.8"/>
    <n v="2243714.13"/>
    <n v="1627"/>
    <n v="1489.3399999999997"/>
    <n v="2215241.54"/>
    <n v="2241494.3291520001"/>
    <n v="100.8"/>
    <n v="0"/>
    <n v="2243714.13"/>
  </r>
  <r>
    <x v="0"/>
    <x v="1"/>
    <x v="5"/>
    <x v="30"/>
    <x v="0"/>
    <x v="3"/>
    <x v="0"/>
    <x v="1"/>
    <n v="0"/>
    <n v="0"/>
    <n v="0"/>
    <n v="0"/>
    <n v="1.6"/>
    <n v="31722"/>
    <n v="0"/>
    <n v="0"/>
    <n v="0"/>
    <n v="0"/>
    <n v="1.6"/>
    <n v="0"/>
    <n v="31722"/>
  </r>
  <r>
    <x v="0"/>
    <x v="1"/>
    <x v="5"/>
    <x v="30"/>
    <x v="1"/>
    <x v="4"/>
    <x v="0"/>
    <x v="0"/>
    <n v="2013"/>
    <n v="1677.19"/>
    <n v="4165055.74"/>
    <n v="3497141.3142599994"/>
    <n v="74.399999999999977"/>
    <n v="2056811.69"/>
    <n v="2013"/>
    <n v="1677.19"/>
    <n v="4165055.74"/>
    <n v="3497141.3142599994"/>
    <n v="74.399999999999977"/>
    <n v="0"/>
    <n v="2056811.69"/>
  </r>
  <r>
    <x v="0"/>
    <x v="1"/>
    <x v="5"/>
    <x v="30"/>
    <x v="1"/>
    <x v="4"/>
    <x v="0"/>
    <x v="1"/>
    <n v="0"/>
    <n v="0"/>
    <n v="0"/>
    <n v="0"/>
    <n v="21.6"/>
    <n v="459613.05000000005"/>
    <n v="0"/>
    <n v="0"/>
    <n v="0"/>
    <n v="0"/>
    <n v="21.6"/>
    <n v="0"/>
    <n v="459613.05000000005"/>
  </r>
  <r>
    <x v="0"/>
    <x v="1"/>
    <x v="5"/>
    <x v="30"/>
    <x v="1"/>
    <x v="0"/>
    <x v="0"/>
    <x v="0"/>
    <n v="209"/>
    <n v="190.92000000000004"/>
    <n v="96356.75"/>
    <n v="45161.314870999995"/>
    <n v="5.6"/>
    <n v="112771.5"/>
    <n v="209"/>
    <n v="190.92000000000004"/>
    <n v="96356.75"/>
    <n v="45161.314870999995"/>
    <n v="5.6"/>
    <n v="0"/>
    <n v="112771.5"/>
  </r>
  <r>
    <x v="0"/>
    <x v="1"/>
    <x v="5"/>
    <x v="30"/>
    <x v="1"/>
    <x v="0"/>
    <x v="0"/>
    <x v="1"/>
    <n v="0"/>
    <n v="0"/>
    <n v="0"/>
    <n v="0"/>
    <n v="0.8"/>
    <n v="16222.69"/>
    <n v="0"/>
    <n v="0"/>
    <n v="0"/>
    <n v="0"/>
    <n v="0.8"/>
    <n v="0"/>
    <n v="16222.69"/>
  </r>
  <r>
    <x v="0"/>
    <x v="1"/>
    <x v="5"/>
    <x v="30"/>
    <x v="1"/>
    <x v="1"/>
    <x v="0"/>
    <x v="0"/>
    <n v="2123"/>
    <n v="2126.17"/>
    <n v="3932114.5799999991"/>
    <n v="4631887.5030000005"/>
    <n v="124.80000000000001"/>
    <n v="2566888.3699999996"/>
    <n v="2123"/>
    <n v="2126.17"/>
    <n v="3932114.5799999991"/>
    <n v="4631887.5030000005"/>
    <n v="124.80000000000001"/>
    <n v="0"/>
    <n v="2566888.3699999996"/>
  </r>
  <r>
    <x v="0"/>
    <x v="1"/>
    <x v="5"/>
    <x v="30"/>
    <x v="1"/>
    <x v="1"/>
    <x v="0"/>
    <x v="1"/>
    <n v="0"/>
    <n v="0"/>
    <n v="0"/>
    <n v="0"/>
    <n v="40.799999999999997"/>
    <n v="842301.55"/>
    <n v="0"/>
    <n v="0"/>
    <n v="0"/>
    <n v="0"/>
    <n v="40.799999999999997"/>
    <n v="0"/>
    <n v="842301.55"/>
  </r>
  <r>
    <x v="0"/>
    <x v="1"/>
    <x v="5"/>
    <x v="30"/>
    <x v="1"/>
    <x v="2"/>
    <x v="0"/>
    <x v="0"/>
    <n v="20"/>
    <n v="10.65"/>
    <n v="41991.4"/>
    <n v="22356.2"/>
    <n v="0"/>
    <n v="177"/>
    <n v="20"/>
    <n v="10.65"/>
    <n v="41991.4"/>
    <n v="22356.2"/>
    <n v="0"/>
    <n v="0"/>
    <n v="177"/>
  </r>
  <r>
    <x v="0"/>
    <x v="1"/>
    <x v="5"/>
    <x v="30"/>
    <x v="1"/>
    <x v="2"/>
    <x v="0"/>
    <x v="1"/>
    <n v="0"/>
    <n v="0"/>
    <n v="0"/>
    <n v="0"/>
    <n v="0.8"/>
    <n v="15659"/>
    <n v="0"/>
    <n v="0"/>
    <n v="0"/>
    <n v="0"/>
    <n v="0.8"/>
    <n v="0"/>
    <n v="15659"/>
  </r>
  <r>
    <x v="0"/>
    <x v="1"/>
    <x v="5"/>
    <x v="30"/>
    <x v="1"/>
    <x v="3"/>
    <x v="0"/>
    <x v="0"/>
    <n v="336"/>
    <n v="181.73"/>
    <n v="586591.5"/>
    <n v="321064.35000000003"/>
    <n v="13.600000000000001"/>
    <n v="114623.23000000001"/>
    <n v="336"/>
    <n v="181.73"/>
    <n v="586591.5"/>
    <n v="321064.35000000003"/>
    <n v="13.600000000000001"/>
    <n v="0"/>
    <n v="114623.23000000001"/>
  </r>
  <r>
    <x v="0"/>
    <x v="1"/>
    <x v="5"/>
    <x v="30"/>
    <x v="2"/>
    <x v="4"/>
    <x v="0"/>
    <x v="0"/>
    <n v="1058"/>
    <n v="852.67000000000007"/>
    <n v="8178506.8899999997"/>
    <n v="7510369.7204999998"/>
    <n v="185.60000000000002"/>
    <n v="5410589.5700000003"/>
    <n v="1058"/>
    <n v="852.67000000000007"/>
    <n v="8178506.8899999997"/>
    <n v="7510369.7204999998"/>
    <n v="185.60000000000002"/>
    <n v="0"/>
    <n v="5410589.5700000003"/>
  </r>
  <r>
    <x v="0"/>
    <x v="1"/>
    <x v="5"/>
    <x v="30"/>
    <x v="2"/>
    <x v="4"/>
    <x v="0"/>
    <x v="1"/>
    <n v="0"/>
    <n v="0"/>
    <n v="0"/>
    <n v="0"/>
    <n v="3.2"/>
    <n v="63482.46"/>
    <n v="0"/>
    <n v="0"/>
    <n v="0"/>
    <n v="0"/>
    <n v="3.2"/>
    <n v="0"/>
    <n v="63482.46"/>
  </r>
  <r>
    <x v="0"/>
    <x v="1"/>
    <x v="5"/>
    <x v="30"/>
    <x v="2"/>
    <x v="0"/>
    <x v="0"/>
    <x v="0"/>
    <n v="306"/>
    <n v="282.87"/>
    <n v="886038.41"/>
    <n v="794914.17009580007"/>
    <n v="15.200000000000001"/>
    <n v="494995.81"/>
    <n v="306"/>
    <n v="282.87"/>
    <n v="886038.41"/>
    <n v="794914.17009580007"/>
    <n v="15.200000000000001"/>
    <n v="0"/>
    <n v="494995.81"/>
  </r>
  <r>
    <x v="0"/>
    <x v="1"/>
    <x v="5"/>
    <x v="30"/>
    <x v="2"/>
    <x v="1"/>
    <x v="0"/>
    <x v="0"/>
    <n v="48"/>
    <n v="43.120000000000005"/>
    <n v="248972.72999999998"/>
    <n v="259755.83410000001"/>
    <n v="8"/>
    <n v="34047.53"/>
    <n v="48"/>
    <n v="43.120000000000005"/>
    <n v="248972.72999999998"/>
    <n v="259755.83410000001"/>
    <n v="8"/>
    <n v="0"/>
    <n v="34047.53"/>
  </r>
  <r>
    <x v="0"/>
    <x v="1"/>
    <x v="5"/>
    <x v="30"/>
    <x v="2"/>
    <x v="2"/>
    <x v="0"/>
    <x v="0"/>
    <n v="0"/>
    <n v="0"/>
    <n v="0"/>
    <n v="1"/>
    <n v="0"/>
    <n v="0"/>
    <n v="0"/>
    <n v="0"/>
    <n v="0"/>
    <n v="1"/>
    <n v="0"/>
    <n v="0"/>
    <n v="0"/>
  </r>
  <r>
    <x v="0"/>
    <x v="1"/>
    <x v="5"/>
    <x v="30"/>
    <x v="2"/>
    <x v="3"/>
    <x v="0"/>
    <x v="0"/>
    <n v="947"/>
    <n v="909.16000000000008"/>
    <n v="3231920.35"/>
    <n v="3459565.8062000005"/>
    <n v="46.399999999999991"/>
    <n v="2893499.8000000003"/>
    <n v="947"/>
    <n v="909.16000000000008"/>
    <n v="3231920.35"/>
    <n v="3459565.8062000005"/>
    <n v="46.399999999999991"/>
    <n v="0"/>
    <n v="2893499.8000000003"/>
  </r>
  <r>
    <x v="0"/>
    <x v="1"/>
    <x v="5"/>
    <x v="30"/>
    <x v="3"/>
    <x v="1"/>
    <x v="0"/>
    <x v="0"/>
    <n v="40"/>
    <n v="74.060000000000016"/>
    <n v="27613.21"/>
    <n v="44242.675809000008"/>
    <n v="0.8"/>
    <n v="2401.66"/>
    <n v="40"/>
    <n v="74.060000000000016"/>
    <n v="27613.21"/>
    <n v="44242.675809000008"/>
    <n v="0.8"/>
    <n v="0"/>
    <n v="2401.66"/>
  </r>
  <r>
    <x v="0"/>
    <x v="1"/>
    <x v="5"/>
    <x v="30"/>
    <x v="3"/>
    <x v="2"/>
    <x v="0"/>
    <x v="0"/>
    <n v="27"/>
    <n v="27.15"/>
    <n v="18081.800000000003"/>
    <n v="18832.18"/>
    <n v="0"/>
    <n v="-6201.31"/>
    <n v="27"/>
    <n v="27.15"/>
    <n v="18081.800000000003"/>
    <n v="18832.18"/>
    <n v="0"/>
    <n v="0"/>
    <n v="-6201.31"/>
  </r>
  <r>
    <x v="0"/>
    <x v="1"/>
    <x v="5"/>
    <x v="30"/>
    <x v="4"/>
    <x v="0"/>
    <x v="0"/>
    <x v="0"/>
    <n v="2"/>
    <n v="0.15"/>
    <n v="13818.97"/>
    <n v="1144.99"/>
    <n v="48.8"/>
    <n v="3233404.62"/>
    <n v="2"/>
    <n v="0.15"/>
    <n v="13818.97"/>
    <n v="1144.99"/>
    <n v="48.8"/>
    <n v="0"/>
    <n v="3233404.62"/>
  </r>
  <r>
    <x v="0"/>
    <x v="1"/>
    <x v="5"/>
    <x v="30"/>
    <x v="4"/>
    <x v="0"/>
    <x v="0"/>
    <x v="1"/>
    <n v="0"/>
    <n v="0"/>
    <n v="0"/>
    <n v="0"/>
    <n v="0"/>
    <n v="93948"/>
    <n v="0"/>
    <n v="0"/>
    <n v="0"/>
    <n v="0"/>
    <n v="0"/>
    <n v="0"/>
    <n v="93948"/>
  </r>
  <r>
    <x v="0"/>
    <x v="1"/>
    <x v="5"/>
    <x v="31"/>
    <x v="0"/>
    <x v="4"/>
    <x v="0"/>
    <x v="0"/>
    <n v="10"/>
    <n v="8.7100000000000009"/>
    <n v="-16149"/>
    <n v="14306.26"/>
    <n v="0"/>
    <n v="0"/>
    <n v="10"/>
    <n v="8.7100000000000009"/>
    <n v="-16149"/>
    <n v="14306.26"/>
    <n v="0"/>
    <n v="0"/>
    <n v="0"/>
  </r>
  <r>
    <x v="0"/>
    <x v="1"/>
    <x v="5"/>
    <x v="31"/>
    <x v="0"/>
    <x v="4"/>
    <x v="0"/>
    <x v="1"/>
    <n v="0"/>
    <n v="0"/>
    <n v="0"/>
    <n v="0"/>
    <n v="0.8"/>
    <n v="16584.39"/>
    <n v="0"/>
    <n v="0"/>
    <n v="0"/>
    <n v="0"/>
    <n v="0.8"/>
    <n v="0"/>
    <n v="16584.39"/>
  </r>
  <r>
    <x v="0"/>
    <x v="1"/>
    <x v="5"/>
    <x v="31"/>
    <x v="0"/>
    <x v="0"/>
    <x v="0"/>
    <x v="0"/>
    <n v="990"/>
    <n v="1633.97"/>
    <n v="2974586.76"/>
    <n v="4529668.749206"/>
    <n v="170.4"/>
    <n v="2371582.9899999998"/>
    <n v="990"/>
    <n v="1633.97"/>
    <n v="2974586.76"/>
    <n v="4529668.749206"/>
    <n v="170.4"/>
    <n v="0"/>
    <n v="2371582.9899999998"/>
  </r>
  <r>
    <x v="0"/>
    <x v="1"/>
    <x v="5"/>
    <x v="31"/>
    <x v="0"/>
    <x v="0"/>
    <x v="0"/>
    <x v="1"/>
    <n v="0"/>
    <n v="0"/>
    <n v="0"/>
    <n v="0"/>
    <n v="5.6000000000000005"/>
    <n v="110885.22"/>
    <n v="0"/>
    <n v="0"/>
    <n v="0"/>
    <n v="0"/>
    <n v="5.6000000000000005"/>
    <n v="0"/>
    <n v="110885.22"/>
  </r>
  <r>
    <x v="0"/>
    <x v="1"/>
    <x v="5"/>
    <x v="31"/>
    <x v="0"/>
    <x v="1"/>
    <x v="0"/>
    <x v="0"/>
    <n v="247452"/>
    <n v="232722.93000000005"/>
    <n v="298415718.76999998"/>
    <n v="292156365.60000008"/>
    <n v="8464.0000000000055"/>
    <n v="132128830.07999997"/>
    <n v="247452"/>
    <n v="232722.93000000005"/>
    <n v="298415718.76999998"/>
    <n v="292156365.60000008"/>
    <n v="8464.0000000000055"/>
    <n v="0"/>
    <n v="132128830.07999997"/>
  </r>
  <r>
    <x v="0"/>
    <x v="1"/>
    <x v="5"/>
    <x v="31"/>
    <x v="0"/>
    <x v="1"/>
    <x v="0"/>
    <x v="1"/>
    <n v="0"/>
    <n v="0"/>
    <n v="0"/>
    <n v="0"/>
    <n v="2211.2000000000003"/>
    <n v="47112019.349999994"/>
    <n v="0"/>
    <n v="0"/>
    <n v="0"/>
    <n v="0"/>
    <n v="2211.2000000000003"/>
    <n v="0"/>
    <n v="47112019.349999994"/>
  </r>
  <r>
    <x v="0"/>
    <x v="1"/>
    <x v="5"/>
    <x v="31"/>
    <x v="0"/>
    <x v="1"/>
    <x v="1"/>
    <x v="0"/>
    <n v="0"/>
    <n v="0"/>
    <n v="0"/>
    <n v="0"/>
    <n v="1.6"/>
    <n v="6040.6500000000005"/>
    <n v="0"/>
    <n v="0"/>
    <n v="0"/>
    <n v="0"/>
    <n v="1.6"/>
    <n v="0"/>
    <n v="6040.6500000000005"/>
  </r>
  <r>
    <x v="0"/>
    <x v="1"/>
    <x v="5"/>
    <x v="31"/>
    <x v="0"/>
    <x v="2"/>
    <x v="0"/>
    <x v="0"/>
    <n v="273"/>
    <n v="159.43"/>
    <n v="746477.89000000013"/>
    <n v="275821.51584599999"/>
    <n v="8"/>
    <n v="160939.65"/>
    <n v="273"/>
    <n v="159.43"/>
    <n v="746477.89000000013"/>
    <n v="275821.51584599999"/>
    <n v="8"/>
    <n v="0"/>
    <n v="160939.65"/>
  </r>
  <r>
    <x v="0"/>
    <x v="1"/>
    <x v="5"/>
    <x v="31"/>
    <x v="0"/>
    <x v="2"/>
    <x v="0"/>
    <x v="1"/>
    <n v="0"/>
    <n v="0"/>
    <n v="0"/>
    <n v="0"/>
    <n v="2.4"/>
    <n v="48121.799999999996"/>
    <n v="0"/>
    <n v="0"/>
    <n v="0"/>
    <n v="0"/>
    <n v="2.4"/>
    <n v="0"/>
    <n v="48121.799999999996"/>
  </r>
  <r>
    <x v="0"/>
    <x v="1"/>
    <x v="5"/>
    <x v="31"/>
    <x v="0"/>
    <x v="3"/>
    <x v="0"/>
    <x v="0"/>
    <n v="64683"/>
    <n v="56334.580000000009"/>
    <n v="142454073.09"/>
    <n v="125531571.89897001"/>
    <n v="6400.800000000002"/>
    <n v="86319390.400000006"/>
    <n v="64683"/>
    <n v="56334.580000000009"/>
    <n v="142454073.09"/>
    <n v="125531571.89897001"/>
    <n v="6400.800000000002"/>
    <n v="0"/>
    <n v="86319390.400000006"/>
  </r>
  <r>
    <x v="0"/>
    <x v="1"/>
    <x v="5"/>
    <x v="31"/>
    <x v="0"/>
    <x v="3"/>
    <x v="0"/>
    <x v="1"/>
    <n v="0"/>
    <n v="0"/>
    <n v="0"/>
    <n v="0"/>
    <n v="24.8"/>
    <n v="497173.39"/>
    <n v="0"/>
    <n v="0"/>
    <n v="0"/>
    <n v="0"/>
    <n v="24.8"/>
    <n v="0"/>
    <n v="497173.39"/>
  </r>
  <r>
    <x v="0"/>
    <x v="1"/>
    <x v="5"/>
    <x v="31"/>
    <x v="1"/>
    <x v="4"/>
    <x v="0"/>
    <x v="0"/>
    <n v="19938"/>
    <n v="15146.08"/>
    <n v="41110103.450000003"/>
    <n v="29930840.195299998"/>
    <n v="1112.8000000000002"/>
    <n v="17371846.300000001"/>
    <n v="19938"/>
    <n v="15146.08"/>
    <n v="41110103.450000003"/>
    <n v="29930840.195299998"/>
    <n v="1112.8000000000002"/>
    <n v="0"/>
    <n v="17371846.300000001"/>
  </r>
  <r>
    <x v="0"/>
    <x v="1"/>
    <x v="5"/>
    <x v="31"/>
    <x v="1"/>
    <x v="4"/>
    <x v="0"/>
    <x v="1"/>
    <n v="0"/>
    <n v="0"/>
    <n v="0"/>
    <n v="0"/>
    <n v="284.79999999999995"/>
    <n v="5980196.5899999999"/>
    <n v="0"/>
    <n v="0"/>
    <n v="0"/>
    <n v="0"/>
    <n v="284.79999999999995"/>
    <n v="0"/>
    <n v="5980196.5899999999"/>
  </r>
  <r>
    <x v="0"/>
    <x v="1"/>
    <x v="5"/>
    <x v="31"/>
    <x v="1"/>
    <x v="0"/>
    <x v="0"/>
    <x v="0"/>
    <n v="1388"/>
    <n v="1398.16"/>
    <n v="1768425.07"/>
    <n v="1678867.675915"/>
    <n v="96"/>
    <n v="1984267.43"/>
    <n v="1388"/>
    <n v="1398.16"/>
    <n v="1768425.07"/>
    <n v="1678867.675915"/>
    <n v="96"/>
    <n v="0"/>
    <n v="1984267.43"/>
  </r>
  <r>
    <x v="0"/>
    <x v="1"/>
    <x v="5"/>
    <x v="31"/>
    <x v="1"/>
    <x v="0"/>
    <x v="0"/>
    <x v="1"/>
    <n v="0"/>
    <n v="0"/>
    <n v="0"/>
    <n v="0"/>
    <n v="16"/>
    <n v="338854.5"/>
    <n v="0"/>
    <n v="0"/>
    <n v="0"/>
    <n v="0"/>
    <n v="16"/>
    <n v="0"/>
    <n v="338854.5"/>
  </r>
  <r>
    <x v="0"/>
    <x v="1"/>
    <x v="5"/>
    <x v="31"/>
    <x v="1"/>
    <x v="1"/>
    <x v="0"/>
    <x v="0"/>
    <n v="22950"/>
    <n v="25581.37"/>
    <n v="44282004.699999996"/>
    <n v="54643211.910000004"/>
    <n v="1211.2"/>
    <n v="24008316.98"/>
    <n v="22950"/>
    <n v="25581.37"/>
    <n v="44282004.699999996"/>
    <n v="54643211.910000004"/>
    <n v="1211.2"/>
    <n v="0"/>
    <n v="24008316.98"/>
  </r>
  <r>
    <x v="0"/>
    <x v="1"/>
    <x v="5"/>
    <x v="31"/>
    <x v="1"/>
    <x v="1"/>
    <x v="0"/>
    <x v="1"/>
    <n v="0"/>
    <n v="0"/>
    <n v="0"/>
    <n v="0"/>
    <n v="269.60000000000002"/>
    <n v="5635349.3200000012"/>
    <n v="0"/>
    <n v="0"/>
    <n v="0"/>
    <n v="0"/>
    <n v="269.60000000000002"/>
    <n v="0"/>
    <n v="5635349.3200000012"/>
  </r>
  <r>
    <x v="0"/>
    <x v="1"/>
    <x v="5"/>
    <x v="31"/>
    <x v="1"/>
    <x v="2"/>
    <x v="0"/>
    <x v="0"/>
    <n v="190"/>
    <n v="96.65"/>
    <n v="397601.4"/>
    <n v="207378.97999999998"/>
    <n v="6.4"/>
    <n v="56075.14"/>
    <n v="190"/>
    <n v="96.65"/>
    <n v="397601.4"/>
    <n v="207378.97999999998"/>
    <n v="6.4"/>
    <n v="0"/>
    <n v="56075.14"/>
  </r>
  <r>
    <x v="0"/>
    <x v="1"/>
    <x v="5"/>
    <x v="31"/>
    <x v="1"/>
    <x v="3"/>
    <x v="0"/>
    <x v="0"/>
    <n v="151"/>
    <n v="345.82000000000005"/>
    <n v="342331.15"/>
    <n v="784279.99"/>
    <n v="8.8000000000000007"/>
    <n v="177461.98"/>
    <n v="151"/>
    <n v="345.82000000000005"/>
    <n v="342331.15"/>
    <n v="784279.99"/>
    <n v="8.8000000000000007"/>
    <n v="0"/>
    <n v="177461.98"/>
  </r>
  <r>
    <x v="0"/>
    <x v="1"/>
    <x v="5"/>
    <x v="31"/>
    <x v="1"/>
    <x v="3"/>
    <x v="0"/>
    <x v="1"/>
    <n v="0"/>
    <n v="0"/>
    <n v="0"/>
    <n v="0"/>
    <n v="1.6"/>
    <n v="31671"/>
    <n v="0"/>
    <n v="0"/>
    <n v="0"/>
    <n v="0"/>
    <n v="1.6"/>
    <n v="0"/>
    <n v="31671"/>
  </r>
  <r>
    <x v="0"/>
    <x v="1"/>
    <x v="5"/>
    <x v="31"/>
    <x v="2"/>
    <x v="4"/>
    <x v="0"/>
    <x v="0"/>
    <n v="8264"/>
    <n v="7118.51"/>
    <n v="63396239.749999993"/>
    <n v="60401518.15279299"/>
    <n v="1312"/>
    <n v="52173244.680000007"/>
    <n v="8264"/>
    <n v="7118.51"/>
    <n v="63396239.749999993"/>
    <n v="60401518.15279299"/>
    <n v="1312"/>
    <n v="0"/>
    <n v="52173244.680000007"/>
  </r>
  <r>
    <x v="0"/>
    <x v="1"/>
    <x v="5"/>
    <x v="31"/>
    <x v="2"/>
    <x v="4"/>
    <x v="0"/>
    <x v="1"/>
    <n v="0"/>
    <n v="0"/>
    <n v="0"/>
    <n v="0"/>
    <n v="43.2"/>
    <n v="1001887.04"/>
    <n v="0"/>
    <n v="0"/>
    <n v="0"/>
    <n v="0"/>
    <n v="43.2"/>
    <n v="0"/>
    <n v="1001887.04"/>
  </r>
  <r>
    <x v="0"/>
    <x v="1"/>
    <x v="5"/>
    <x v="31"/>
    <x v="2"/>
    <x v="0"/>
    <x v="0"/>
    <x v="0"/>
    <n v="985"/>
    <n v="1037.73"/>
    <n v="3565491.8399999994"/>
    <n v="3906213.0608830005"/>
    <n v="129.6"/>
    <n v="4744971.5999999996"/>
    <n v="985"/>
    <n v="1037.73"/>
    <n v="3565491.8399999994"/>
    <n v="3906213.0608830005"/>
    <n v="129.6"/>
    <n v="0"/>
    <n v="4744971.5999999996"/>
  </r>
  <r>
    <x v="0"/>
    <x v="1"/>
    <x v="5"/>
    <x v="31"/>
    <x v="2"/>
    <x v="0"/>
    <x v="0"/>
    <x v="1"/>
    <n v="0"/>
    <n v="0"/>
    <n v="0"/>
    <n v="0"/>
    <n v="7.2"/>
    <n v="158216.95000000001"/>
    <n v="0"/>
    <n v="0"/>
    <n v="0"/>
    <n v="0"/>
    <n v="7.2"/>
    <n v="0"/>
    <n v="158216.95000000001"/>
  </r>
  <r>
    <x v="0"/>
    <x v="1"/>
    <x v="5"/>
    <x v="31"/>
    <x v="2"/>
    <x v="1"/>
    <x v="0"/>
    <x v="0"/>
    <n v="497"/>
    <n v="583.96"/>
    <n v="2547779.75"/>
    <n v="3280889.2422600007"/>
    <n v="113.6"/>
    <n v="4539735.2699999996"/>
    <n v="497"/>
    <n v="583.96"/>
    <n v="2547779.75"/>
    <n v="3280889.2422600007"/>
    <n v="113.6"/>
    <n v="0"/>
    <n v="4539735.2699999996"/>
  </r>
  <r>
    <x v="0"/>
    <x v="1"/>
    <x v="5"/>
    <x v="31"/>
    <x v="2"/>
    <x v="1"/>
    <x v="0"/>
    <x v="1"/>
    <n v="0"/>
    <n v="0"/>
    <n v="0"/>
    <n v="0"/>
    <n v="2.4000000000000004"/>
    <n v="48016.61"/>
    <n v="0"/>
    <n v="0"/>
    <n v="0"/>
    <n v="0"/>
    <n v="2.4000000000000004"/>
    <n v="0"/>
    <n v="48016.61"/>
  </r>
  <r>
    <x v="0"/>
    <x v="1"/>
    <x v="5"/>
    <x v="31"/>
    <x v="2"/>
    <x v="2"/>
    <x v="0"/>
    <x v="0"/>
    <n v="2"/>
    <n v="0.45"/>
    <n v="1772.67"/>
    <n v="307.94"/>
    <n v="4"/>
    <n v="93367"/>
    <n v="2"/>
    <n v="0.45"/>
    <n v="1772.67"/>
    <n v="307.94"/>
    <n v="4"/>
    <n v="0"/>
    <n v="93367"/>
  </r>
  <r>
    <x v="0"/>
    <x v="1"/>
    <x v="5"/>
    <x v="31"/>
    <x v="2"/>
    <x v="3"/>
    <x v="0"/>
    <x v="0"/>
    <n v="2497"/>
    <n v="2533.8299999999995"/>
    <n v="11954486.969999999"/>
    <n v="15188898.167490004"/>
    <n v="762.4"/>
    <n v="22226237.270000003"/>
    <n v="2497"/>
    <n v="2533.8299999999995"/>
    <n v="11954486.969999999"/>
    <n v="15188898.167490004"/>
    <n v="762.4"/>
    <n v="0"/>
    <n v="22226237.270000003"/>
  </r>
  <r>
    <x v="0"/>
    <x v="1"/>
    <x v="5"/>
    <x v="31"/>
    <x v="2"/>
    <x v="3"/>
    <x v="0"/>
    <x v="1"/>
    <n v="0"/>
    <n v="0"/>
    <n v="0"/>
    <n v="0"/>
    <n v="12"/>
    <n v="241823.21"/>
    <n v="0"/>
    <n v="0"/>
    <n v="0"/>
    <n v="0"/>
    <n v="12"/>
    <n v="0"/>
    <n v="241823.21"/>
  </r>
  <r>
    <x v="0"/>
    <x v="1"/>
    <x v="5"/>
    <x v="31"/>
    <x v="3"/>
    <x v="0"/>
    <x v="0"/>
    <x v="0"/>
    <n v="5"/>
    <n v="3.68"/>
    <n v="8906.5499999999993"/>
    <n v="2842.47"/>
    <n v="0"/>
    <n v="16088"/>
    <n v="5"/>
    <n v="3.68"/>
    <n v="8906.5499999999993"/>
    <n v="2842.47"/>
    <n v="0"/>
    <n v="0"/>
    <n v="16088"/>
  </r>
  <r>
    <x v="0"/>
    <x v="1"/>
    <x v="5"/>
    <x v="31"/>
    <x v="3"/>
    <x v="1"/>
    <x v="0"/>
    <x v="0"/>
    <n v="1380"/>
    <n v="1876.78"/>
    <n v="1181357.9999999998"/>
    <n v="1409095.9598000001"/>
    <n v="28"/>
    <n v="164837.16"/>
    <n v="1380"/>
    <n v="1876.78"/>
    <n v="1181357.9999999998"/>
    <n v="1409095.9598000001"/>
    <n v="28"/>
    <n v="0"/>
    <n v="164837.16"/>
  </r>
  <r>
    <x v="0"/>
    <x v="1"/>
    <x v="5"/>
    <x v="31"/>
    <x v="3"/>
    <x v="1"/>
    <x v="0"/>
    <x v="1"/>
    <n v="0"/>
    <n v="0"/>
    <n v="0"/>
    <n v="0"/>
    <n v="8"/>
    <n v="159731.13"/>
    <n v="0"/>
    <n v="0"/>
    <n v="0"/>
    <n v="0"/>
    <n v="8"/>
    <n v="0"/>
    <n v="159731.13"/>
  </r>
  <r>
    <x v="0"/>
    <x v="1"/>
    <x v="5"/>
    <x v="31"/>
    <x v="3"/>
    <x v="2"/>
    <x v="0"/>
    <x v="0"/>
    <n v="1107"/>
    <n v="1079.6599999999999"/>
    <n v="767200.5"/>
    <n v="785138.61"/>
    <n v="36"/>
    <n v="302526.35000000003"/>
    <n v="1107"/>
    <n v="1079.6599999999999"/>
    <n v="767200.5"/>
    <n v="785138.61"/>
    <n v="36"/>
    <n v="0"/>
    <n v="302526.35000000003"/>
  </r>
  <r>
    <x v="0"/>
    <x v="1"/>
    <x v="5"/>
    <x v="31"/>
    <x v="3"/>
    <x v="2"/>
    <x v="0"/>
    <x v="1"/>
    <n v="0"/>
    <n v="0"/>
    <n v="0"/>
    <n v="0"/>
    <n v="17.599999999999998"/>
    <n v="364540.12"/>
    <n v="0"/>
    <n v="0"/>
    <n v="0"/>
    <n v="0"/>
    <n v="17.599999999999998"/>
    <n v="0"/>
    <n v="364540.12"/>
  </r>
  <r>
    <x v="0"/>
    <x v="1"/>
    <x v="5"/>
    <x v="31"/>
    <x v="3"/>
    <x v="3"/>
    <x v="0"/>
    <x v="0"/>
    <n v="1"/>
    <n v="1.04"/>
    <n v="2005.36"/>
    <n v="2166.06"/>
    <n v="0"/>
    <n v="0"/>
    <n v="1"/>
    <n v="1.04"/>
    <n v="2005.36"/>
    <n v="2166.06"/>
    <n v="0"/>
    <n v="0"/>
    <n v="0"/>
  </r>
  <r>
    <x v="0"/>
    <x v="1"/>
    <x v="5"/>
    <x v="31"/>
    <x v="4"/>
    <x v="0"/>
    <x v="0"/>
    <x v="0"/>
    <n v="30"/>
    <n v="1.5499999999999998"/>
    <n v="74153.809999999983"/>
    <n v="6705.67"/>
    <n v="902.4"/>
    <n v="39334418.380000018"/>
    <n v="30"/>
    <n v="1.5499999999999998"/>
    <n v="74153.809999999983"/>
    <n v="6705.67"/>
    <n v="902.4"/>
    <n v="0"/>
    <n v="39334418.380000018"/>
  </r>
  <r>
    <x v="0"/>
    <x v="1"/>
    <x v="5"/>
    <x v="31"/>
    <x v="4"/>
    <x v="0"/>
    <x v="0"/>
    <x v="1"/>
    <n v="0"/>
    <n v="0"/>
    <n v="0"/>
    <n v="0"/>
    <n v="0.8"/>
    <n v="202269.4"/>
    <n v="0"/>
    <n v="0"/>
    <n v="0"/>
    <n v="0"/>
    <n v="0.8"/>
    <n v="0"/>
    <n v="202269.4"/>
  </r>
  <r>
    <x v="0"/>
    <x v="1"/>
    <x v="5"/>
    <x v="31"/>
    <x v="4"/>
    <x v="0"/>
    <x v="1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32"/>
    <x v="0"/>
    <x v="4"/>
    <x v="0"/>
    <x v="0"/>
    <n v="4"/>
    <n v="3.58"/>
    <n v="-18020"/>
    <n v="7654.37"/>
    <n v="0"/>
    <n v="0"/>
    <n v="4"/>
    <n v="3.58"/>
    <n v="-18020"/>
    <n v="7654.37"/>
    <n v="0"/>
    <n v="0"/>
    <n v="0"/>
  </r>
  <r>
    <x v="0"/>
    <x v="1"/>
    <x v="5"/>
    <x v="32"/>
    <x v="0"/>
    <x v="0"/>
    <x v="0"/>
    <x v="0"/>
    <n v="3287"/>
    <n v="1368.4199999999998"/>
    <n v="16532728.929999998"/>
    <n v="3352113.0741960001"/>
    <n v="200"/>
    <n v="3429450.2"/>
    <n v="3287"/>
    <n v="1368.4199999999998"/>
    <n v="16532728.929999998"/>
    <n v="3352113.0741960001"/>
    <n v="200"/>
    <n v="0"/>
    <n v="3429450.2"/>
  </r>
  <r>
    <x v="0"/>
    <x v="1"/>
    <x v="5"/>
    <x v="32"/>
    <x v="0"/>
    <x v="0"/>
    <x v="0"/>
    <x v="1"/>
    <n v="0"/>
    <n v="0"/>
    <n v="0"/>
    <n v="0"/>
    <n v="68.8"/>
    <n v="1454748.23"/>
    <n v="0"/>
    <n v="0"/>
    <n v="0"/>
    <n v="0"/>
    <n v="68.8"/>
    <n v="0"/>
    <n v="1454748.23"/>
  </r>
  <r>
    <x v="0"/>
    <x v="1"/>
    <x v="5"/>
    <x v="32"/>
    <x v="0"/>
    <x v="1"/>
    <x v="0"/>
    <x v="0"/>
    <n v="160959"/>
    <n v="145720.66000000003"/>
    <n v="205699222.54999998"/>
    <n v="203350872.54000005"/>
    <n v="7558.4000000000051"/>
    <n v="125030950.53"/>
    <n v="160959"/>
    <n v="145720.66000000003"/>
    <n v="205699222.54999998"/>
    <n v="203350872.54000005"/>
    <n v="7558.4000000000051"/>
    <n v="0"/>
    <n v="125030950.53"/>
  </r>
  <r>
    <x v="0"/>
    <x v="1"/>
    <x v="5"/>
    <x v="32"/>
    <x v="0"/>
    <x v="1"/>
    <x v="0"/>
    <x v="1"/>
    <n v="0"/>
    <n v="0"/>
    <n v="0"/>
    <n v="0"/>
    <n v="3120"/>
    <n v="65227987.280000001"/>
    <n v="0"/>
    <n v="0"/>
    <n v="0"/>
    <n v="0"/>
    <n v="3120"/>
    <n v="0"/>
    <n v="65227987.280000001"/>
  </r>
  <r>
    <x v="0"/>
    <x v="1"/>
    <x v="5"/>
    <x v="32"/>
    <x v="0"/>
    <x v="1"/>
    <x v="1"/>
    <x v="0"/>
    <n v="0"/>
    <n v="0"/>
    <n v="0"/>
    <n v="0"/>
    <n v="0.8"/>
    <n v="2523.15"/>
    <n v="0"/>
    <n v="0"/>
    <n v="0"/>
    <n v="0"/>
    <n v="0.8"/>
    <n v="0"/>
    <n v="2523.15"/>
  </r>
  <r>
    <x v="0"/>
    <x v="1"/>
    <x v="5"/>
    <x v="32"/>
    <x v="0"/>
    <x v="2"/>
    <x v="0"/>
    <x v="0"/>
    <n v="331"/>
    <n v="485.19"/>
    <n v="530898.61"/>
    <n v="771577.91"/>
    <n v="35.200000000000003"/>
    <n v="491261.92"/>
    <n v="331"/>
    <n v="485.19"/>
    <n v="530898.61"/>
    <n v="771577.91"/>
    <n v="35.200000000000003"/>
    <n v="0"/>
    <n v="491261.92"/>
  </r>
  <r>
    <x v="0"/>
    <x v="1"/>
    <x v="5"/>
    <x v="32"/>
    <x v="0"/>
    <x v="2"/>
    <x v="0"/>
    <x v="1"/>
    <n v="0"/>
    <n v="0"/>
    <n v="0"/>
    <n v="0"/>
    <n v="0.8"/>
    <n v="15836"/>
    <n v="0"/>
    <n v="0"/>
    <n v="0"/>
    <n v="0"/>
    <n v="0.8"/>
    <n v="0"/>
    <n v="15836"/>
  </r>
  <r>
    <x v="0"/>
    <x v="1"/>
    <x v="5"/>
    <x v="32"/>
    <x v="0"/>
    <x v="3"/>
    <x v="0"/>
    <x v="0"/>
    <n v="4971"/>
    <n v="4770.0999999999985"/>
    <n v="17237071.010000002"/>
    <n v="15251525.125739997"/>
    <n v="703.19999999999993"/>
    <n v="15691596.77"/>
    <n v="4971"/>
    <n v="4770.0999999999985"/>
    <n v="17237071.010000002"/>
    <n v="15251525.125739997"/>
    <n v="703.19999999999993"/>
    <n v="0"/>
    <n v="15691596.77"/>
  </r>
  <r>
    <x v="0"/>
    <x v="1"/>
    <x v="5"/>
    <x v="32"/>
    <x v="0"/>
    <x v="3"/>
    <x v="0"/>
    <x v="1"/>
    <n v="0"/>
    <n v="0"/>
    <n v="0"/>
    <n v="0"/>
    <n v="14.4"/>
    <n v="287016.76"/>
    <n v="0"/>
    <n v="0"/>
    <n v="0"/>
    <n v="0"/>
    <n v="14.4"/>
    <n v="0"/>
    <n v="287016.76"/>
  </r>
  <r>
    <x v="0"/>
    <x v="1"/>
    <x v="5"/>
    <x v="32"/>
    <x v="1"/>
    <x v="4"/>
    <x v="0"/>
    <x v="0"/>
    <n v="9919"/>
    <n v="7742.2000000000007"/>
    <n v="19104202.420000002"/>
    <n v="14675734.5691"/>
    <n v="459.20000000000005"/>
    <n v="7446865.2000000011"/>
    <n v="9919"/>
    <n v="7742.2000000000007"/>
    <n v="19104202.420000002"/>
    <n v="14675734.5691"/>
    <n v="459.20000000000005"/>
    <n v="0"/>
    <n v="7446865.2000000011"/>
  </r>
  <r>
    <x v="0"/>
    <x v="1"/>
    <x v="5"/>
    <x v="32"/>
    <x v="1"/>
    <x v="4"/>
    <x v="0"/>
    <x v="1"/>
    <n v="0"/>
    <n v="0"/>
    <n v="0"/>
    <n v="0"/>
    <n v="231.2"/>
    <n v="4841537.5299999993"/>
    <n v="0"/>
    <n v="0"/>
    <n v="0"/>
    <n v="0"/>
    <n v="231.2"/>
    <n v="0"/>
    <n v="4841537.5299999993"/>
  </r>
  <r>
    <x v="0"/>
    <x v="1"/>
    <x v="5"/>
    <x v="32"/>
    <x v="1"/>
    <x v="0"/>
    <x v="0"/>
    <x v="0"/>
    <n v="583"/>
    <n v="508.13"/>
    <n v="754985.64"/>
    <n v="761935.63264099997"/>
    <n v="36"/>
    <n v="538725.29"/>
    <n v="583"/>
    <n v="508.13"/>
    <n v="754985.64"/>
    <n v="761935.63264099997"/>
    <n v="36"/>
    <n v="0"/>
    <n v="538725.29"/>
  </r>
  <r>
    <x v="0"/>
    <x v="1"/>
    <x v="5"/>
    <x v="32"/>
    <x v="1"/>
    <x v="0"/>
    <x v="0"/>
    <x v="1"/>
    <n v="0"/>
    <n v="0"/>
    <n v="0"/>
    <n v="0"/>
    <n v="10.399999999999999"/>
    <n v="206004"/>
    <n v="0"/>
    <n v="0"/>
    <n v="0"/>
    <n v="0"/>
    <n v="10.399999999999999"/>
    <n v="0"/>
    <n v="206004"/>
  </r>
  <r>
    <x v="0"/>
    <x v="1"/>
    <x v="5"/>
    <x v="32"/>
    <x v="1"/>
    <x v="1"/>
    <x v="0"/>
    <x v="0"/>
    <n v="12269"/>
    <n v="13140.330000000002"/>
    <n v="27173737.760000002"/>
    <n v="32983985.189999998"/>
    <n v="852.8"/>
    <n v="15795088.849999998"/>
    <n v="12269"/>
    <n v="13140.330000000002"/>
    <n v="27173737.760000002"/>
    <n v="32983985.189999998"/>
    <n v="852.8"/>
    <n v="0"/>
    <n v="15795088.849999998"/>
  </r>
  <r>
    <x v="0"/>
    <x v="1"/>
    <x v="5"/>
    <x v="32"/>
    <x v="1"/>
    <x v="1"/>
    <x v="0"/>
    <x v="1"/>
    <n v="0"/>
    <n v="0"/>
    <n v="0"/>
    <n v="0"/>
    <n v="248"/>
    <n v="5206075.17"/>
    <n v="0"/>
    <n v="0"/>
    <n v="0"/>
    <n v="0"/>
    <n v="248"/>
    <n v="0"/>
    <n v="5206075.17"/>
  </r>
  <r>
    <x v="0"/>
    <x v="1"/>
    <x v="5"/>
    <x v="32"/>
    <x v="1"/>
    <x v="2"/>
    <x v="0"/>
    <x v="0"/>
    <n v="166"/>
    <n v="666.21"/>
    <n v="56860.010000000009"/>
    <n v="1045627.46"/>
    <n v="48"/>
    <n v="907767.62"/>
    <n v="166"/>
    <n v="666.21"/>
    <n v="56860.010000000009"/>
    <n v="1045627.46"/>
    <n v="48"/>
    <n v="0"/>
    <n v="907767.62"/>
  </r>
  <r>
    <x v="0"/>
    <x v="1"/>
    <x v="5"/>
    <x v="32"/>
    <x v="1"/>
    <x v="2"/>
    <x v="0"/>
    <x v="1"/>
    <n v="0"/>
    <n v="0"/>
    <n v="0"/>
    <n v="0"/>
    <n v="0.8"/>
    <n v="16346.6"/>
    <n v="0"/>
    <n v="0"/>
    <n v="0"/>
    <n v="0"/>
    <n v="0.8"/>
    <n v="0"/>
    <n v="16346.6"/>
  </r>
  <r>
    <x v="0"/>
    <x v="1"/>
    <x v="5"/>
    <x v="32"/>
    <x v="1"/>
    <x v="3"/>
    <x v="0"/>
    <x v="0"/>
    <n v="530"/>
    <n v="230.78"/>
    <n v="949378.17"/>
    <n v="606911.51"/>
    <n v="63.2"/>
    <n v="676994.34"/>
    <n v="530"/>
    <n v="230.78"/>
    <n v="949378.17"/>
    <n v="606911.51"/>
    <n v="63.2"/>
    <n v="0"/>
    <n v="676994.34"/>
  </r>
  <r>
    <x v="0"/>
    <x v="1"/>
    <x v="5"/>
    <x v="32"/>
    <x v="2"/>
    <x v="4"/>
    <x v="0"/>
    <x v="0"/>
    <n v="2258"/>
    <n v="1868.3199999999995"/>
    <n v="15274323.76"/>
    <n v="15293309.029000003"/>
    <n v="287.19999999999993"/>
    <n v="6244609.7699999996"/>
    <n v="2258"/>
    <n v="1868.3199999999995"/>
    <n v="15274323.76"/>
    <n v="15293309.029000003"/>
    <n v="287.19999999999993"/>
    <n v="0"/>
    <n v="6244609.7699999996"/>
  </r>
  <r>
    <x v="0"/>
    <x v="1"/>
    <x v="5"/>
    <x v="32"/>
    <x v="2"/>
    <x v="4"/>
    <x v="0"/>
    <x v="1"/>
    <n v="0"/>
    <n v="0"/>
    <n v="0"/>
    <n v="0"/>
    <n v="44"/>
    <n v="1056280.47"/>
    <n v="0"/>
    <n v="0"/>
    <n v="0"/>
    <n v="0"/>
    <n v="44"/>
    <n v="0"/>
    <n v="1056280.47"/>
  </r>
  <r>
    <x v="0"/>
    <x v="1"/>
    <x v="5"/>
    <x v="32"/>
    <x v="2"/>
    <x v="0"/>
    <x v="0"/>
    <x v="0"/>
    <n v="378"/>
    <n v="356.39000000000004"/>
    <n v="1684684.3"/>
    <n v="1624931.1372189999"/>
    <n v="35.200000000000003"/>
    <n v="1191883.99"/>
    <n v="378"/>
    <n v="356.39000000000004"/>
    <n v="1684684.3"/>
    <n v="1624931.1372189999"/>
    <n v="35.200000000000003"/>
    <n v="0"/>
    <n v="1191883.99"/>
  </r>
  <r>
    <x v="0"/>
    <x v="1"/>
    <x v="5"/>
    <x v="32"/>
    <x v="2"/>
    <x v="0"/>
    <x v="0"/>
    <x v="1"/>
    <n v="0"/>
    <n v="0"/>
    <n v="0"/>
    <n v="0"/>
    <n v="4"/>
    <n v="79404.350000000006"/>
    <n v="0"/>
    <n v="0"/>
    <n v="0"/>
    <n v="0"/>
    <n v="4"/>
    <n v="0"/>
    <n v="79404.350000000006"/>
  </r>
  <r>
    <x v="0"/>
    <x v="1"/>
    <x v="5"/>
    <x v="32"/>
    <x v="2"/>
    <x v="1"/>
    <x v="0"/>
    <x v="0"/>
    <n v="1256"/>
    <n v="790.11999999999989"/>
    <n v="2124805.1399999997"/>
    <n v="1649061.9759560002"/>
    <n v="70.400000000000006"/>
    <n v="1273594.95"/>
    <n v="1256"/>
    <n v="790.11999999999989"/>
    <n v="2124805.1399999997"/>
    <n v="1649061.9759560002"/>
    <n v="70.400000000000006"/>
    <n v="0"/>
    <n v="1273594.95"/>
  </r>
  <r>
    <x v="0"/>
    <x v="1"/>
    <x v="5"/>
    <x v="32"/>
    <x v="2"/>
    <x v="1"/>
    <x v="0"/>
    <x v="1"/>
    <n v="0"/>
    <n v="0"/>
    <n v="0"/>
    <n v="0"/>
    <n v="3.2"/>
    <n v="64212"/>
    <n v="0"/>
    <n v="0"/>
    <n v="0"/>
    <n v="0"/>
    <n v="3.2"/>
    <n v="0"/>
    <n v="64212"/>
  </r>
  <r>
    <x v="0"/>
    <x v="1"/>
    <x v="5"/>
    <x v="32"/>
    <x v="2"/>
    <x v="2"/>
    <x v="0"/>
    <x v="0"/>
    <n v="2381"/>
    <n v="1237.29"/>
    <n v="5467601"/>
    <n v="3071032"/>
    <n v="112.8"/>
    <n v="1898622"/>
    <n v="2381"/>
    <n v="1237.29"/>
    <n v="5467601"/>
    <n v="3071032"/>
    <n v="112.8"/>
    <n v="0"/>
    <n v="1898622"/>
  </r>
  <r>
    <x v="0"/>
    <x v="1"/>
    <x v="5"/>
    <x v="32"/>
    <x v="2"/>
    <x v="3"/>
    <x v="0"/>
    <x v="0"/>
    <n v="577"/>
    <n v="471.36000000000007"/>
    <n v="3777994.64"/>
    <n v="2767103.3499459992"/>
    <n v="160.80000000000001"/>
    <n v="2106139.41"/>
    <n v="577"/>
    <n v="471.36000000000007"/>
    <n v="3777994.64"/>
    <n v="2767103.3499459992"/>
    <n v="160.80000000000001"/>
    <n v="0"/>
    <n v="2106139.41"/>
  </r>
  <r>
    <x v="0"/>
    <x v="1"/>
    <x v="5"/>
    <x v="32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32"/>
    <x v="3"/>
    <x v="0"/>
    <x v="0"/>
    <x v="0"/>
    <n v="14"/>
    <n v="8.94"/>
    <n v="18551.37"/>
    <n v="13033.53"/>
    <n v="0"/>
    <n v="0"/>
    <n v="14"/>
    <n v="8.94"/>
    <n v="18551.37"/>
    <n v="13033.53"/>
    <n v="0"/>
    <n v="0"/>
    <n v="0"/>
  </r>
  <r>
    <x v="0"/>
    <x v="1"/>
    <x v="5"/>
    <x v="32"/>
    <x v="3"/>
    <x v="1"/>
    <x v="0"/>
    <x v="0"/>
    <n v="4887"/>
    <n v="4408.5500000000011"/>
    <n v="3645723.41"/>
    <n v="3512754.9853000003"/>
    <n v="54.399999999999991"/>
    <n v="899561.24"/>
    <n v="4887"/>
    <n v="4408.5500000000011"/>
    <n v="3645723.41"/>
    <n v="3512754.9853000003"/>
    <n v="54.399999999999991"/>
    <n v="0"/>
    <n v="899561.24"/>
  </r>
  <r>
    <x v="0"/>
    <x v="1"/>
    <x v="5"/>
    <x v="32"/>
    <x v="3"/>
    <x v="1"/>
    <x v="0"/>
    <x v="1"/>
    <n v="0"/>
    <n v="0"/>
    <n v="0"/>
    <n v="0"/>
    <n v="34.4"/>
    <n v="666100.42000000004"/>
    <n v="0"/>
    <n v="0"/>
    <n v="0"/>
    <n v="0"/>
    <n v="34.4"/>
    <n v="0"/>
    <n v="666100.42000000004"/>
  </r>
  <r>
    <x v="0"/>
    <x v="1"/>
    <x v="5"/>
    <x v="32"/>
    <x v="3"/>
    <x v="2"/>
    <x v="0"/>
    <x v="0"/>
    <n v="1431"/>
    <n v="1291.5600000000002"/>
    <n v="1333879.74"/>
    <n v="1294244.7999999998"/>
    <n v="32.799999999999997"/>
    <n v="274099.63"/>
    <n v="1431"/>
    <n v="1291.5600000000002"/>
    <n v="1333879.74"/>
    <n v="1294244.7999999998"/>
    <n v="32.799999999999997"/>
    <n v="0"/>
    <n v="274099.63"/>
  </r>
  <r>
    <x v="0"/>
    <x v="1"/>
    <x v="5"/>
    <x v="32"/>
    <x v="3"/>
    <x v="2"/>
    <x v="0"/>
    <x v="1"/>
    <n v="0"/>
    <n v="0"/>
    <n v="0"/>
    <n v="0"/>
    <n v="20.8"/>
    <n v="411864.13"/>
    <n v="0"/>
    <n v="0"/>
    <n v="0"/>
    <n v="0"/>
    <n v="20.8"/>
    <n v="0"/>
    <n v="411864.13"/>
  </r>
  <r>
    <x v="0"/>
    <x v="1"/>
    <x v="5"/>
    <x v="32"/>
    <x v="3"/>
    <x v="3"/>
    <x v="0"/>
    <x v="0"/>
    <n v="379"/>
    <n v="358.6"/>
    <n v="701201.44"/>
    <n v="686824.03999999992"/>
    <n v="48.800000000000004"/>
    <n v="356659.58999999997"/>
    <n v="379"/>
    <n v="358.6"/>
    <n v="701201.44"/>
    <n v="686824.03999999992"/>
    <n v="48.800000000000004"/>
    <n v="0"/>
    <n v="356659.58999999997"/>
  </r>
  <r>
    <x v="0"/>
    <x v="1"/>
    <x v="5"/>
    <x v="32"/>
    <x v="3"/>
    <x v="3"/>
    <x v="0"/>
    <x v="1"/>
    <n v="0"/>
    <n v="0"/>
    <n v="0"/>
    <n v="0"/>
    <n v="2.4"/>
    <n v="48268.99"/>
    <n v="0"/>
    <n v="0"/>
    <n v="0"/>
    <n v="0"/>
    <n v="2.4"/>
    <n v="0"/>
    <n v="48268.99"/>
  </r>
  <r>
    <x v="0"/>
    <x v="1"/>
    <x v="5"/>
    <x v="32"/>
    <x v="4"/>
    <x v="0"/>
    <x v="0"/>
    <x v="0"/>
    <n v="1"/>
    <n v="1.81"/>
    <n v="3525.66"/>
    <n v="2785.7"/>
    <n v="1164"/>
    <n v="29544059.360000007"/>
    <n v="1"/>
    <n v="1.81"/>
    <n v="3525.66"/>
    <n v="2785.7"/>
    <n v="1164"/>
    <n v="0"/>
    <n v="29544059.360000007"/>
  </r>
  <r>
    <x v="0"/>
    <x v="1"/>
    <x v="5"/>
    <x v="32"/>
    <x v="4"/>
    <x v="0"/>
    <x v="0"/>
    <x v="1"/>
    <n v="0"/>
    <n v="0"/>
    <n v="0"/>
    <n v="0"/>
    <n v="1.6"/>
    <n v="257328"/>
    <n v="0"/>
    <n v="0"/>
    <n v="0"/>
    <n v="0"/>
    <n v="1.6"/>
    <n v="0"/>
    <n v="257328"/>
  </r>
  <r>
    <x v="0"/>
    <x v="1"/>
    <x v="5"/>
    <x v="32"/>
    <x v="4"/>
    <x v="0"/>
    <x v="1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33"/>
    <x v="0"/>
    <x v="0"/>
    <x v="0"/>
    <x v="0"/>
    <n v="5282"/>
    <n v="2532.36"/>
    <n v="17437517.100000001"/>
    <n v="13835008.2338"/>
    <n v="20"/>
    <n v="331080.04000000004"/>
    <n v="5282"/>
    <n v="2532.36"/>
    <n v="17437517.100000001"/>
    <n v="13835008.2338"/>
    <n v="20"/>
    <n v="0"/>
    <n v="331080.04000000004"/>
  </r>
  <r>
    <x v="0"/>
    <x v="1"/>
    <x v="5"/>
    <x v="33"/>
    <x v="0"/>
    <x v="0"/>
    <x v="0"/>
    <x v="1"/>
    <n v="0"/>
    <n v="0"/>
    <n v="0"/>
    <n v="0"/>
    <n v="3.2"/>
    <n v="62633"/>
    <n v="0"/>
    <n v="0"/>
    <n v="0"/>
    <n v="0"/>
    <n v="3.2"/>
    <n v="0"/>
    <n v="62633"/>
  </r>
  <r>
    <x v="0"/>
    <x v="1"/>
    <x v="5"/>
    <x v="33"/>
    <x v="0"/>
    <x v="1"/>
    <x v="0"/>
    <x v="0"/>
    <n v="43928"/>
    <n v="40163.440000000017"/>
    <n v="39873916.18"/>
    <n v="35277679.393000014"/>
    <n v="1064.8"/>
    <n v="16687883.380000001"/>
    <n v="43928"/>
    <n v="40163.440000000017"/>
    <n v="39873916.18"/>
    <n v="35277679.393000014"/>
    <n v="1064.8"/>
    <n v="0"/>
    <n v="16687883.380000001"/>
  </r>
  <r>
    <x v="0"/>
    <x v="1"/>
    <x v="5"/>
    <x v="33"/>
    <x v="0"/>
    <x v="1"/>
    <x v="0"/>
    <x v="1"/>
    <n v="0"/>
    <n v="0"/>
    <n v="0"/>
    <n v="0"/>
    <n v="362.4"/>
    <n v="7297942.1299999999"/>
    <n v="0"/>
    <n v="0"/>
    <n v="0"/>
    <n v="0"/>
    <n v="362.4"/>
    <n v="0"/>
    <n v="7297942.1299999999"/>
  </r>
  <r>
    <x v="0"/>
    <x v="1"/>
    <x v="5"/>
    <x v="33"/>
    <x v="0"/>
    <x v="2"/>
    <x v="0"/>
    <x v="0"/>
    <n v="28"/>
    <n v="19.489999999999998"/>
    <n v="71678.580000000016"/>
    <n v="23228.65"/>
    <n v="0.8"/>
    <n v="2352.38"/>
    <n v="28"/>
    <n v="19.489999999999998"/>
    <n v="71678.580000000016"/>
    <n v="23228.65"/>
    <n v="0.8"/>
    <n v="0"/>
    <n v="2352.38"/>
  </r>
  <r>
    <x v="0"/>
    <x v="1"/>
    <x v="5"/>
    <x v="33"/>
    <x v="0"/>
    <x v="3"/>
    <x v="0"/>
    <x v="0"/>
    <n v="1788"/>
    <n v="1440.6299999999999"/>
    <n v="2917037.3900000006"/>
    <n v="1976784.6336000001"/>
    <n v="51.2"/>
    <n v="667998.12"/>
    <n v="1788"/>
    <n v="1440.6299999999999"/>
    <n v="2917037.3900000006"/>
    <n v="1976784.6336000001"/>
    <n v="51.2"/>
    <n v="0"/>
    <n v="667998.12"/>
  </r>
  <r>
    <x v="0"/>
    <x v="1"/>
    <x v="5"/>
    <x v="33"/>
    <x v="1"/>
    <x v="4"/>
    <x v="0"/>
    <x v="0"/>
    <n v="4130"/>
    <n v="3115.63"/>
    <n v="5657258.8500000015"/>
    <n v="4249770.3920100005"/>
    <n v="118.4"/>
    <n v="2303604.69"/>
    <n v="4130"/>
    <n v="3115.63"/>
    <n v="5657258.8500000015"/>
    <n v="4249770.3920100005"/>
    <n v="118.4"/>
    <n v="0"/>
    <n v="2303604.69"/>
  </r>
  <r>
    <x v="0"/>
    <x v="1"/>
    <x v="5"/>
    <x v="33"/>
    <x v="1"/>
    <x v="4"/>
    <x v="0"/>
    <x v="1"/>
    <n v="0"/>
    <n v="0"/>
    <n v="0"/>
    <n v="0"/>
    <n v="26.4"/>
    <n v="604514.05999999994"/>
    <n v="0"/>
    <n v="0"/>
    <n v="0"/>
    <n v="0"/>
    <n v="26.4"/>
    <n v="0"/>
    <n v="604514.05999999994"/>
  </r>
  <r>
    <x v="0"/>
    <x v="1"/>
    <x v="5"/>
    <x v="33"/>
    <x v="1"/>
    <x v="0"/>
    <x v="0"/>
    <x v="0"/>
    <n v="126"/>
    <n v="130.35"/>
    <n v="167826.51"/>
    <n v="158386.54577999999"/>
    <n v="4.8"/>
    <n v="55620.99"/>
    <n v="126"/>
    <n v="130.35"/>
    <n v="167826.51"/>
    <n v="158386.54577999999"/>
    <n v="4.8"/>
    <n v="0"/>
    <n v="55620.99"/>
  </r>
  <r>
    <x v="0"/>
    <x v="1"/>
    <x v="5"/>
    <x v="33"/>
    <x v="1"/>
    <x v="1"/>
    <x v="0"/>
    <x v="0"/>
    <n v="5156"/>
    <n v="5794.5300000000007"/>
    <n v="7626662.3100000015"/>
    <n v="8915601.5709999986"/>
    <n v="140"/>
    <n v="2027685.4"/>
    <n v="5156"/>
    <n v="5794.5300000000007"/>
    <n v="7626662.3100000015"/>
    <n v="8915601.5709999986"/>
    <n v="140"/>
    <n v="0"/>
    <n v="2027685.4"/>
  </r>
  <r>
    <x v="0"/>
    <x v="1"/>
    <x v="5"/>
    <x v="33"/>
    <x v="1"/>
    <x v="1"/>
    <x v="0"/>
    <x v="1"/>
    <n v="0"/>
    <n v="0"/>
    <n v="0"/>
    <n v="0"/>
    <n v="33.6"/>
    <n v="680653.92"/>
    <n v="0"/>
    <n v="0"/>
    <n v="0"/>
    <n v="0"/>
    <n v="33.6"/>
    <n v="0"/>
    <n v="680653.92"/>
  </r>
  <r>
    <x v="0"/>
    <x v="1"/>
    <x v="5"/>
    <x v="33"/>
    <x v="1"/>
    <x v="2"/>
    <x v="0"/>
    <x v="0"/>
    <n v="114"/>
    <n v="65.48"/>
    <n v="133008.98000000001"/>
    <n v="84749.22"/>
    <n v="0"/>
    <n v="0"/>
    <n v="114"/>
    <n v="65.48"/>
    <n v="133008.98000000001"/>
    <n v="84749.22"/>
    <n v="0"/>
    <n v="0"/>
    <n v="0"/>
  </r>
  <r>
    <x v="0"/>
    <x v="1"/>
    <x v="5"/>
    <x v="33"/>
    <x v="1"/>
    <x v="3"/>
    <x v="0"/>
    <x v="0"/>
    <n v="20"/>
    <n v="10.049999999999999"/>
    <n v="21328.17"/>
    <n v="13467.859999999999"/>
    <n v="0"/>
    <n v="0"/>
    <n v="20"/>
    <n v="10.049999999999999"/>
    <n v="21328.17"/>
    <n v="13467.859999999999"/>
    <n v="0"/>
    <n v="0"/>
    <n v="0"/>
  </r>
  <r>
    <x v="0"/>
    <x v="1"/>
    <x v="5"/>
    <x v="33"/>
    <x v="2"/>
    <x v="4"/>
    <x v="0"/>
    <x v="0"/>
    <n v="1370"/>
    <n v="1218.6199999999999"/>
    <n v="9409933.9100000001"/>
    <n v="8948096.8553999998"/>
    <n v="100"/>
    <n v="4574315.1700000009"/>
    <n v="1370"/>
    <n v="1218.6199999999999"/>
    <n v="9409933.9100000001"/>
    <n v="8948096.8553999998"/>
    <n v="100"/>
    <n v="0"/>
    <n v="4574315.1700000009"/>
  </r>
  <r>
    <x v="0"/>
    <x v="1"/>
    <x v="5"/>
    <x v="33"/>
    <x v="2"/>
    <x v="4"/>
    <x v="0"/>
    <x v="1"/>
    <n v="0"/>
    <n v="0"/>
    <n v="0"/>
    <n v="0"/>
    <n v="2.4000000000000004"/>
    <n v="50393"/>
    <n v="0"/>
    <n v="0"/>
    <n v="0"/>
    <n v="0"/>
    <n v="2.4000000000000004"/>
    <n v="0"/>
    <n v="50393"/>
  </r>
  <r>
    <x v="0"/>
    <x v="1"/>
    <x v="5"/>
    <x v="33"/>
    <x v="2"/>
    <x v="0"/>
    <x v="0"/>
    <x v="0"/>
    <n v="487"/>
    <n v="474.15000000000003"/>
    <n v="1744841.04"/>
    <n v="1766096.2013869998"/>
    <n v="16.8"/>
    <n v="539528.1"/>
    <n v="487"/>
    <n v="474.15000000000003"/>
    <n v="1744841.04"/>
    <n v="1766096.2013869998"/>
    <n v="16.8"/>
    <n v="0"/>
    <n v="539528.1"/>
  </r>
  <r>
    <x v="0"/>
    <x v="1"/>
    <x v="5"/>
    <x v="33"/>
    <x v="2"/>
    <x v="0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33"/>
    <x v="2"/>
    <x v="1"/>
    <x v="0"/>
    <x v="0"/>
    <n v="146"/>
    <n v="195.32999999999998"/>
    <n v="496509.46999999991"/>
    <n v="541933.85658000002"/>
    <n v="10.4"/>
    <n v="202502.50999999998"/>
    <n v="146"/>
    <n v="195.32999999999998"/>
    <n v="496509.46999999991"/>
    <n v="541933.85658000002"/>
    <n v="10.4"/>
    <n v="0"/>
    <n v="202502.50999999998"/>
  </r>
  <r>
    <x v="0"/>
    <x v="1"/>
    <x v="5"/>
    <x v="33"/>
    <x v="2"/>
    <x v="1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33"/>
    <x v="2"/>
    <x v="2"/>
    <x v="0"/>
    <x v="0"/>
    <n v="13"/>
    <n v="5.3"/>
    <n v="52290.35"/>
    <n v="24490.21"/>
    <n v="0.8"/>
    <n v="21006.78"/>
    <n v="13"/>
    <n v="5.3"/>
    <n v="52290.35"/>
    <n v="24490.21"/>
    <n v="0.8"/>
    <n v="0"/>
    <n v="21006.78"/>
  </r>
  <r>
    <x v="0"/>
    <x v="1"/>
    <x v="5"/>
    <x v="33"/>
    <x v="2"/>
    <x v="3"/>
    <x v="0"/>
    <x v="0"/>
    <n v="210"/>
    <n v="289.17999999999995"/>
    <n v="1168189.02"/>
    <n v="1412419.5"/>
    <n v="36"/>
    <n v="1295644.52"/>
    <n v="210"/>
    <n v="289.17999999999995"/>
    <n v="1168189.02"/>
    <n v="1412419.5"/>
    <n v="36"/>
    <n v="0"/>
    <n v="1295644.52"/>
  </r>
  <r>
    <x v="0"/>
    <x v="1"/>
    <x v="5"/>
    <x v="33"/>
    <x v="2"/>
    <x v="3"/>
    <x v="0"/>
    <x v="1"/>
    <n v="0"/>
    <n v="0"/>
    <n v="0"/>
    <n v="0"/>
    <n v="0"/>
    <n v="-2934.8"/>
    <n v="0"/>
    <n v="0"/>
    <n v="0"/>
    <n v="0"/>
    <n v="0"/>
    <n v="0"/>
    <n v="-2934.8"/>
  </r>
  <r>
    <x v="0"/>
    <x v="1"/>
    <x v="5"/>
    <x v="33"/>
    <x v="3"/>
    <x v="1"/>
    <x v="0"/>
    <x v="0"/>
    <n v="61"/>
    <n v="96.41"/>
    <n v="48377.619999999995"/>
    <n v="62401.819999999992"/>
    <n v="0"/>
    <n v="0"/>
    <n v="61"/>
    <n v="96.41"/>
    <n v="48377.619999999995"/>
    <n v="62401.819999999992"/>
    <n v="0"/>
    <n v="0"/>
    <n v="0"/>
  </r>
  <r>
    <x v="0"/>
    <x v="1"/>
    <x v="5"/>
    <x v="33"/>
    <x v="3"/>
    <x v="2"/>
    <x v="0"/>
    <x v="0"/>
    <n v="111"/>
    <n v="92.670000000000016"/>
    <n v="67085.97"/>
    <n v="60699.27"/>
    <n v="4.8"/>
    <n v="49382.659999999996"/>
    <n v="111"/>
    <n v="92.670000000000016"/>
    <n v="67085.97"/>
    <n v="60699.27"/>
    <n v="4.8"/>
    <n v="0"/>
    <n v="49382.659999999996"/>
  </r>
  <r>
    <x v="0"/>
    <x v="1"/>
    <x v="5"/>
    <x v="33"/>
    <x v="3"/>
    <x v="3"/>
    <x v="0"/>
    <x v="0"/>
    <n v="0"/>
    <n v="2.85"/>
    <n v="0"/>
    <n v="5731.16"/>
    <n v="0"/>
    <n v="0"/>
    <n v="0"/>
    <n v="2.85"/>
    <n v="0"/>
    <n v="5731.16"/>
    <n v="0"/>
    <n v="0"/>
    <n v="0"/>
  </r>
  <r>
    <x v="0"/>
    <x v="1"/>
    <x v="5"/>
    <x v="33"/>
    <x v="4"/>
    <x v="0"/>
    <x v="0"/>
    <x v="0"/>
    <n v="1"/>
    <n v="0.18"/>
    <n v="4674.51"/>
    <n v="819.64"/>
    <n v="33.6"/>
    <n v="5269829.6599999992"/>
    <n v="1"/>
    <n v="0.18"/>
    <n v="4674.51"/>
    <n v="819.64"/>
    <n v="33.6"/>
    <n v="0"/>
    <n v="5269829.6599999992"/>
  </r>
  <r>
    <x v="0"/>
    <x v="1"/>
    <x v="5"/>
    <x v="33"/>
    <x v="4"/>
    <x v="0"/>
    <x v="0"/>
    <x v="1"/>
    <n v="0"/>
    <n v="0"/>
    <n v="0"/>
    <n v="0"/>
    <n v="0"/>
    <n v="46974"/>
    <n v="0"/>
    <n v="0"/>
    <n v="0"/>
    <n v="0"/>
    <n v="0"/>
    <n v="0"/>
    <n v="46974"/>
  </r>
  <r>
    <x v="0"/>
    <x v="1"/>
    <x v="6"/>
    <x v="0"/>
    <x v="0"/>
    <x v="4"/>
    <x v="0"/>
    <x v="0"/>
    <n v="9"/>
    <n v="8.2100000000000009"/>
    <n v="-14881"/>
    <n v="10917.74"/>
    <n v="0"/>
    <n v="0"/>
    <n v="0"/>
    <n v="0"/>
    <n v="-14881"/>
    <n v="10917.74"/>
    <n v="0"/>
    <n v="0"/>
    <n v="0"/>
  </r>
  <r>
    <x v="0"/>
    <x v="1"/>
    <x v="6"/>
    <x v="0"/>
    <x v="0"/>
    <x v="0"/>
    <x v="0"/>
    <x v="0"/>
    <n v="1682"/>
    <n v="965.43000000000006"/>
    <n v="3883613.4799999995"/>
    <n v="1217432.3306"/>
    <n v="0"/>
    <n v="0"/>
    <n v="0"/>
    <n v="0"/>
    <n v="3883613.4799999995"/>
    <n v="1217432.3306"/>
    <n v="0"/>
    <n v="0"/>
    <n v="0"/>
  </r>
  <r>
    <x v="0"/>
    <x v="1"/>
    <x v="6"/>
    <x v="0"/>
    <x v="0"/>
    <x v="0"/>
    <x v="1"/>
    <x v="0"/>
    <n v="0"/>
    <n v="0"/>
    <n v="0"/>
    <n v="0"/>
    <n v="3"/>
    <n v="1599197.29"/>
    <n v="0"/>
    <n v="0"/>
    <n v="0"/>
    <n v="0"/>
    <n v="0"/>
    <n v="0"/>
    <n v="1599197.29"/>
  </r>
  <r>
    <x v="0"/>
    <x v="1"/>
    <x v="6"/>
    <x v="0"/>
    <x v="0"/>
    <x v="0"/>
    <x v="2"/>
    <x v="0"/>
    <n v="0"/>
    <n v="0"/>
    <n v="0"/>
    <n v="0"/>
    <n v="1"/>
    <n v="2205.2799999999997"/>
    <n v="0"/>
    <n v="0"/>
    <n v="0"/>
    <n v="0"/>
    <n v="0"/>
    <n v="0"/>
    <n v="2205.2799999999997"/>
  </r>
  <r>
    <x v="0"/>
    <x v="1"/>
    <x v="6"/>
    <x v="0"/>
    <x v="0"/>
    <x v="1"/>
    <x v="0"/>
    <x v="0"/>
    <n v="99202"/>
    <n v="92003.16"/>
    <n v="92089986.210000008"/>
    <n v="77320321.039999977"/>
    <n v="0"/>
    <n v="1480"/>
    <n v="0"/>
    <n v="0"/>
    <n v="92089986.210000008"/>
    <n v="77320321.039999977"/>
    <n v="0"/>
    <n v="0"/>
    <n v="1480"/>
  </r>
  <r>
    <x v="0"/>
    <x v="1"/>
    <x v="6"/>
    <x v="0"/>
    <x v="0"/>
    <x v="1"/>
    <x v="1"/>
    <x v="0"/>
    <n v="0"/>
    <n v="0"/>
    <n v="0"/>
    <n v="0"/>
    <n v="62"/>
    <n v="2646813.3899999997"/>
    <n v="0"/>
    <n v="0"/>
    <n v="0"/>
    <n v="0"/>
    <n v="0"/>
    <n v="0"/>
    <n v="2646813.3899999997"/>
  </r>
  <r>
    <x v="0"/>
    <x v="1"/>
    <x v="6"/>
    <x v="0"/>
    <x v="0"/>
    <x v="1"/>
    <x v="2"/>
    <x v="0"/>
    <n v="0"/>
    <n v="0"/>
    <n v="0"/>
    <n v="0"/>
    <n v="123"/>
    <n v="4206938.55"/>
    <n v="0"/>
    <n v="0"/>
    <n v="0"/>
    <n v="0"/>
    <n v="0"/>
    <n v="0"/>
    <n v="4206938.55"/>
  </r>
  <r>
    <x v="0"/>
    <x v="1"/>
    <x v="6"/>
    <x v="0"/>
    <x v="0"/>
    <x v="2"/>
    <x v="0"/>
    <x v="0"/>
    <n v="89"/>
    <n v="47.669999999999995"/>
    <n v="257608.32000000001"/>
    <n v="56956.860000000008"/>
    <n v="0"/>
    <n v="0"/>
    <n v="0"/>
    <n v="0"/>
    <n v="257608.32000000001"/>
    <n v="56956.860000000008"/>
    <n v="0"/>
    <n v="0"/>
    <n v="0"/>
  </r>
  <r>
    <x v="0"/>
    <x v="1"/>
    <x v="6"/>
    <x v="0"/>
    <x v="0"/>
    <x v="3"/>
    <x v="0"/>
    <x v="0"/>
    <n v="559"/>
    <n v="464.62"/>
    <n v="1012127.8799999999"/>
    <n v="633599.9580000001"/>
    <n v="0"/>
    <n v="0"/>
    <n v="0"/>
    <n v="0"/>
    <n v="1012127.8799999999"/>
    <n v="633599.9580000001"/>
    <n v="0"/>
    <n v="0"/>
    <n v="0"/>
  </r>
  <r>
    <x v="0"/>
    <x v="1"/>
    <x v="6"/>
    <x v="0"/>
    <x v="0"/>
    <x v="3"/>
    <x v="1"/>
    <x v="0"/>
    <n v="0"/>
    <n v="0"/>
    <n v="0"/>
    <n v="0"/>
    <n v="0"/>
    <n v="-218400"/>
    <n v="0"/>
    <n v="0"/>
    <n v="0"/>
    <n v="0"/>
    <n v="0"/>
    <n v="0"/>
    <n v="-218400"/>
  </r>
  <r>
    <x v="0"/>
    <x v="1"/>
    <x v="6"/>
    <x v="0"/>
    <x v="0"/>
    <x v="3"/>
    <x v="2"/>
    <x v="0"/>
    <n v="0"/>
    <n v="0"/>
    <n v="0"/>
    <n v="0"/>
    <n v="1"/>
    <n v="328728.8"/>
    <n v="0"/>
    <n v="0"/>
    <n v="0"/>
    <n v="0"/>
    <n v="0"/>
    <n v="0"/>
    <n v="328728.8"/>
  </r>
  <r>
    <x v="0"/>
    <x v="1"/>
    <x v="6"/>
    <x v="0"/>
    <x v="1"/>
    <x v="4"/>
    <x v="0"/>
    <x v="0"/>
    <n v="5669"/>
    <n v="4698.5199999999995"/>
    <n v="11398291.559999999"/>
    <n v="7013269.0399999991"/>
    <n v="0"/>
    <n v="0"/>
    <n v="0"/>
    <n v="0"/>
    <n v="11398291.559999999"/>
    <n v="7013269.0399999991"/>
    <n v="0"/>
    <n v="0"/>
    <n v="0"/>
  </r>
  <r>
    <x v="0"/>
    <x v="1"/>
    <x v="6"/>
    <x v="0"/>
    <x v="1"/>
    <x v="4"/>
    <x v="1"/>
    <x v="0"/>
    <n v="0"/>
    <n v="0"/>
    <n v="0"/>
    <n v="0"/>
    <n v="5"/>
    <n v="-164555.20000000001"/>
    <n v="0"/>
    <n v="0"/>
    <n v="0"/>
    <n v="0"/>
    <n v="0"/>
    <n v="0"/>
    <n v="-164555.20000000001"/>
  </r>
  <r>
    <x v="0"/>
    <x v="1"/>
    <x v="6"/>
    <x v="0"/>
    <x v="1"/>
    <x v="4"/>
    <x v="2"/>
    <x v="0"/>
    <n v="0"/>
    <n v="0"/>
    <n v="0"/>
    <n v="0"/>
    <n v="17"/>
    <n v="964708.61"/>
    <n v="0"/>
    <n v="0"/>
    <n v="0"/>
    <n v="0"/>
    <n v="0"/>
    <n v="0"/>
    <n v="964708.61"/>
  </r>
  <r>
    <x v="0"/>
    <x v="1"/>
    <x v="6"/>
    <x v="0"/>
    <x v="1"/>
    <x v="0"/>
    <x v="0"/>
    <x v="0"/>
    <n v="182"/>
    <n v="183.62000000000003"/>
    <n v="106975.71999999999"/>
    <n v="96741.831000000006"/>
    <n v="0"/>
    <n v="0"/>
    <n v="0"/>
    <n v="0"/>
    <n v="106975.71999999999"/>
    <n v="96741.831000000006"/>
    <n v="0"/>
    <n v="0"/>
    <n v="0"/>
  </r>
  <r>
    <x v="0"/>
    <x v="1"/>
    <x v="6"/>
    <x v="0"/>
    <x v="1"/>
    <x v="0"/>
    <x v="1"/>
    <x v="0"/>
    <n v="0"/>
    <n v="0"/>
    <n v="0"/>
    <n v="0"/>
    <n v="0"/>
    <n v="224.85"/>
    <n v="0"/>
    <n v="0"/>
    <n v="0"/>
    <n v="0"/>
    <n v="0"/>
    <n v="0"/>
    <n v="224.85"/>
  </r>
  <r>
    <x v="0"/>
    <x v="1"/>
    <x v="6"/>
    <x v="0"/>
    <x v="1"/>
    <x v="1"/>
    <x v="0"/>
    <x v="0"/>
    <n v="7387"/>
    <n v="7766.8000000000011"/>
    <n v="11913824.49"/>
    <n v="12800188.489999998"/>
    <n v="0"/>
    <n v="0"/>
    <n v="0"/>
    <n v="0"/>
    <n v="11913824.49"/>
    <n v="12800188.489999998"/>
    <n v="0"/>
    <n v="0"/>
    <n v="0"/>
  </r>
  <r>
    <x v="0"/>
    <x v="1"/>
    <x v="6"/>
    <x v="0"/>
    <x v="1"/>
    <x v="1"/>
    <x v="1"/>
    <x v="0"/>
    <n v="0"/>
    <n v="0"/>
    <n v="0"/>
    <n v="0"/>
    <n v="12"/>
    <n v="411103.69000000006"/>
    <n v="0"/>
    <n v="0"/>
    <n v="0"/>
    <n v="0"/>
    <n v="0"/>
    <n v="0"/>
    <n v="411103.69000000006"/>
  </r>
  <r>
    <x v="0"/>
    <x v="1"/>
    <x v="6"/>
    <x v="0"/>
    <x v="1"/>
    <x v="1"/>
    <x v="2"/>
    <x v="0"/>
    <n v="0"/>
    <n v="0"/>
    <n v="0"/>
    <n v="0"/>
    <n v="16"/>
    <n v="1513595.35"/>
    <n v="0"/>
    <n v="0"/>
    <n v="0"/>
    <n v="0"/>
    <n v="0"/>
    <n v="0"/>
    <n v="1513595.35"/>
  </r>
  <r>
    <x v="0"/>
    <x v="1"/>
    <x v="6"/>
    <x v="0"/>
    <x v="1"/>
    <x v="2"/>
    <x v="0"/>
    <x v="0"/>
    <n v="76"/>
    <n v="44.13"/>
    <n v="36137.64"/>
    <n v="23820.959999999999"/>
    <n v="0"/>
    <n v="0"/>
    <n v="0"/>
    <n v="0"/>
    <n v="36137.64"/>
    <n v="23820.959999999999"/>
    <n v="0"/>
    <n v="0"/>
    <n v="0"/>
  </r>
  <r>
    <x v="0"/>
    <x v="1"/>
    <x v="6"/>
    <x v="0"/>
    <x v="1"/>
    <x v="3"/>
    <x v="0"/>
    <x v="0"/>
    <n v="25"/>
    <n v="10.649999999999999"/>
    <n v="114449.48"/>
    <n v="13085.14"/>
    <n v="0"/>
    <n v="0"/>
    <n v="0"/>
    <n v="0"/>
    <n v="114449.48"/>
    <n v="13085.14"/>
    <n v="0"/>
    <n v="0"/>
    <n v="0"/>
  </r>
  <r>
    <x v="0"/>
    <x v="1"/>
    <x v="6"/>
    <x v="0"/>
    <x v="2"/>
    <x v="4"/>
    <x v="0"/>
    <x v="0"/>
    <n v="1502"/>
    <n v="1416.6200000000003"/>
    <n v="11100670.819999998"/>
    <n v="10229803.07"/>
    <n v="0"/>
    <n v="0"/>
    <n v="0"/>
    <n v="0"/>
    <n v="11100670.819999998"/>
    <n v="10229803.07"/>
    <n v="0"/>
    <n v="0"/>
    <n v="0"/>
  </r>
  <r>
    <x v="0"/>
    <x v="1"/>
    <x v="6"/>
    <x v="0"/>
    <x v="2"/>
    <x v="4"/>
    <x v="1"/>
    <x v="0"/>
    <n v="0"/>
    <n v="0"/>
    <n v="0"/>
    <n v="0"/>
    <n v="1"/>
    <n v="427502.89999999997"/>
    <n v="0"/>
    <n v="0"/>
    <n v="0"/>
    <n v="0"/>
    <n v="0"/>
    <n v="0"/>
    <n v="427502.89999999997"/>
  </r>
  <r>
    <x v="0"/>
    <x v="1"/>
    <x v="6"/>
    <x v="0"/>
    <x v="2"/>
    <x v="4"/>
    <x v="2"/>
    <x v="0"/>
    <n v="0"/>
    <n v="0"/>
    <n v="0"/>
    <n v="0"/>
    <n v="3"/>
    <n v="1210707"/>
    <n v="0"/>
    <n v="0"/>
    <n v="0"/>
    <n v="0"/>
    <n v="0"/>
    <n v="0"/>
    <n v="1210707"/>
  </r>
  <r>
    <x v="0"/>
    <x v="1"/>
    <x v="6"/>
    <x v="0"/>
    <x v="2"/>
    <x v="0"/>
    <x v="0"/>
    <x v="0"/>
    <n v="140"/>
    <n v="142.41"/>
    <n v="346555.38000000006"/>
    <n v="382337.34"/>
    <n v="0"/>
    <n v="0"/>
    <n v="0"/>
    <n v="0"/>
    <n v="346555.38000000006"/>
    <n v="382337.34"/>
    <n v="0"/>
    <n v="0"/>
    <n v="0"/>
  </r>
  <r>
    <x v="0"/>
    <x v="1"/>
    <x v="6"/>
    <x v="0"/>
    <x v="2"/>
    <x v="1"/>
    <x v="0"/>
    <x v="0"/>
    <n v="168"/>
    <n v="153.35"/>
    <n v="314602.28000000003"/>
    <n v="301254.38099999999"/>
    <n v="0"/>
    <n v="0"/>
    <n v="0"/>
    <n v="0"/>
    <n v="314602.28000000003"/>
    <n v="301254.38099999999"/>
    <n v="0"/>
    <n v="0"/>
    <n v="0"/>
  </r>
  <r>
    <x v="0"/>
    <x v="1"/>
    <x v="6"/>
    <x v="0"/>
    <x v="2"/>
    <x v="1"/>
    <x v="1"/>
    <x v="0"/>
    <n v="0"/>
    <n v="0"/>
    <n v="0"/>
    <n v="0"/>
    <n v="1"/>
    <n v="11581.46"/>
    <n v="0"/>
    <n v="0"/>
    <n v="0"/>
    <n v="0"/>
    <n v="0"/>
    <n v="0"/>
    <n v="11581.46"/>
  </r>
  <r>
    <x v="0"/>
    <x v="1"/>
    <x v="6"/>
    <x v="0"/>
    <x v="2"/>
    <x v="1"/>
    <x v="2"/>
    <x v="0"/>
    <n v="0"/>
    <n v="0"/>
    <n v="0"/>
    <n v="0"/>
    <n v="1"/>
    <n v="3219.28"/>
    <n v="0"/>
    <n v="0"/>
    <n v="0"/>
    <n v="0"/>
    <n v="0"/>
    <n v="0"/>
    <n v="3219.28"/>
  </r>
  <r>
    <x v="0"/>
    <x v="1"/>
    <x v="6"/>
    <x v="0"/>
    <x v="2"/>
    <x v="2"/>
    <x v="0"/>
    <x v="0"/>
    <n v="2"/>
    <n v="0.95"/>
    <n v="2404.44"/>
    <n v="1085.01"/>
    <n v="0"/>
    <n v="0"/>
    <n v="0"/>
    <n v="0"/>
    <n v="2404.44"/>
    <n v="1085.01"/>
    <n v="0"/>
    <n v="0"/>
    <n v="0"/>
  </r>
  <r>
    <x v="0"/>
    <x v="1"/>
    <x v="6"/>
    <x v="0"/>
    <x v="2"/>
    <x v="3"/>
    <x v="0"/>
    <x v="0"/>
    <n v="15"/>
    <n v="13.18"/>
    <n v="36893.57"/>
    <n v="34414.659999999996"/>
    <n v="0"/>
    <n v="0"/>
    <n v="0"/>
    <n v="0"/>
    <n v="36893.57"/>
    <n v="34414.659999999996"/>
    <n v="0"/>
    <n v="0"/>
    <n v="0"/>
  </r>
  <r>
    <x v="0"/>
    <x v="1"/>
    <x v="6"/>
    <x v="0"/>
    <x v="3"/>
    <x v="0"/>
    <x v="0"/>
    <x v="0"/>
    <n v="10"/>
    <n v="10.969999999999999"/>
    <n v="27347.73"/>
    <n v="32994.479999999996"/>
    <n v="0"/>
    <n v="0"/>
    <n v="0"/>
    <n v="0"/>
    <n v="27347.73"/>
    <n v="32994.479999999996"/>
    <n v="0"/>
    <n v="0"/>
    <n v="0"/>
  </r>
  <r>
    <x v="0"/>
    <x v="1"/>
    <x v="6"/>
    <x v="0"/>
    <x v="3"/>
    <x v="1"/>
    <x v="0"/>
    <x v="0"/>
    <n v="8664"/>
    <n v="5219.0600000000013"/>
    <n v="9999722.3100000005"/>
    <n v="5001963.3199999984"/>
    <n v="0"/>
    <n v="0"/>
    <n v="0"/>
    <n v="0"/>
    <n v="9999722.3100000005"/>
    <n v="5001963.3199999984"/>
    <n v="0"/>
    <n v="0"/>
    <n v="0"/>
  </r>
  <r>
    <x v="0"/>
    <x v="1"/>
    <x v="6"/>
    <x v="0"/>
    <x v="3"/>
    <x v="1"/>
    <x v="1"/>
    <x v="0"/>
    <n v="0"/>
    <n v="0"/>
    <n v="0"/>
    <n v="0"/>
    <n v="0"/>
    <n v="699"/>
    <n v="0"/>
    <n v="0"/>
    <n v="0"/>
    <n v="0"/>
    <n v="0"/>
    <n v="0"/>
    <n v="699"/>
  </r>
  <r>
    <x v="0"/>
    <x v="1"/>
    <x v="6"/>
    <x v="0"/>
    <x v="3"/>
    <x v="1"/>
    <x v="2"/>
    <x v="0"/>
    <n v="0"/>
    <n v="0"/>
    <n v="0"/>
    <n v="0"/>
    <n v="2"/>
    <n v="20108.84"/>
    <n v="0"/>
    <n v="0"/>
    <n v="0"/>
    <n v="0"/>
    <n v="0"/>
    <n v="0"/>
    <n v="20108.84"/>
  </r>
  <r>
    <x v="0"/>
    <x v="1"/>
    <x v="6"/>
    <x v="0"/>
    <x v="3"/>
    <x v="2"/>
    <x v="0"/>
    <x v="0"/>
    <n v="124"/>
    <n v="125.23"/>
    <n v="116924.53000000001"/>
    <n v="119396.84"/>
    <n v="0"/>
    <n v="0"/>
    <n v="0"/>
    <n v="0"/>
    <n v="116924.53000000001"/>
    <n v="119396.84"/>
    <n v="0"/>
    <n v="0"/>
    <n v="0"/>
  </r>
  <r>
    <x v="0"/>
    <x v="1"/>
    <x v="6"/>
    <x v="0"/>
    <x v="3"/>
    <x v="2"/>
    <x v="1"/>
    <x v="0"/>
    <n v="0"/>
    <n v="0"/>
    <n v="0"/>
    <n v="0"/>
    <n v="1"/>
    <n v="23918.84"/>
    <n v="0"/>
    <n v="0"/>
    <n v="0"/>
    <n v="0"/>
    <n v="0"/>
    <n v="0"/>
    <n v="23918.84"/>
  </r>
  <r>
    <x v="0"/>
    <x v="1"/>
    <x v="6"/>
    <x v="0"/>
    <x v="3"/>
    <x v="2"/>
    <x v="2"/>
    <x v="0"/>
    <n v="0"/>
    <n v="0"/>
    <n v="0"/>
    <n v="0"/>
    <n v="2"/>
    <n v="44280.54"/>
    <n v="0"/>
    <n v="0"/>
    <n v="0"/>
    <n v="0"/>
    <n v="0"/>
    <n v="0"/>
    <n v="44280.54"/>
  </r>
  <r>
    <x v="0"/>
    <x v="1"/>
    <x v="6"/>
    <x v="0"/>
    <x v="4"/>
    <x v="4"/>
    <x v="0"/>
    <x v="0"/>
    <n v="38"/>
    <n v="18.96"/>
    <n v="75342"/>
    <n v="29682.84"/>
    <n v="0"/>
    <n v="0"/>
    <n v="0"/>
    <n v="0"/>
    <n v="75342"/>
    <n v="29682.84"/>
    <n v="0"/>
    <n v="0"/>
    <n v="0"/>
  </r>
  <r>
    <x v="0"/>
    <x v="1"/>
    <x v="6"/>
    <x v="0"/>
    <x v="4"/>
    <x v="0"/>
    <x v="0"/>
    <x v="0"/>
    <n v="0"/>
    <n v="8.57"/>
    <n v="-617.96"/>
    <n v="30500.5"/>
    <n v="0"/>
    <n v="0"/>
    <n v="0"/>
    <n v="0"/>
    <n v="-617.96"/>
    <n v="30500.5"/>
    <n v="0"/>
    <n v="0"/>
    <n v="0"/>
  </r>
  <r>
    <x v="0"/>
    <x v="1"/>
    <x v="6"/>
    <x v="0"/>
    <x v="4"/>
    <x v="0"/>
    <x v="1"/>
    <x v="0"/>
    <n v="0"/>
    <n v="0"/>
    <n v="0"/>
    <n v="0"/>
    <n v="2"/>
    <n v="-1045321.06"/>
    <n v="0"/>
    <n v="0"/>
    <n v="0"/>
    <n v="0"/>
    <n v="0"/>
    <n v="0"/>
    <n v="-1045321.06"/>
  </r>
  <r>
    <x v="0"/>
    <x v="1"/>
    <x v="6"/>
    <x v="0"/>
    <x v="4"/>
    <x v="0"/>
    <x v="2"/>
    <x v="0"/>
    <n v="0"/>
    <n v="0"/>
    <n v="0"/>
    <n v="0"/>
    <n v="0"/>
    <n v="-263567.35999999999"/>
    <n v="0"/>
    <n v="0"/>
    <n v="0"/>
    <n v="0"/>
    <n v="0"/>
    <n v="0"/>
    <n v="-263567.35999999999"/>
  </r>
  <r>
    <x v="0"/>
    <x v="1"/>
    <x v="6"/>
    <x v="0"/>
    <x v="4"/>
    <x v="0"/>
    <x v="3"/>
    <x v="0"/>
    <n v="0"/>
    <n v="0"/>
    <n v="0"/>
    <n v="0"/>
    <n v="0"/>
    <n v="-676.23"/>
    <n v="0"/>
    <n v="0"/>
    <n v="0"/>
    <n v="0"/>
    <n v="0"/>
    <n v="0"/>
    <n v="-676.23"/>
  </r>
  <r>
    <x v="0"/>
    <x v="1"/>
    <x v="6"/>
    <x v="0"/>
    <x v="4"/>
    <x v="1"/>
    <x v="0"/>
    <x v="0"/>
    <n v="5"/>
    <n v="4"/>
    <n v="18134.89"/>
    <n v="6261.62"/>
    <n v="0"/>
    <n v="0"/>
    <n v="0"/>
    <n v="0"/>
    <n v="18134.89"/>
    <n v="6261.62"/>
    <n v="0"/>
    <n v="0"/>
    <n v="0"/>
  </r>
  <r>
    <x v="0"/>
    <x v="1"/>
    <x v="6"/>
    <x v="1"/>
    <x v="0"/>
    <x v="4"/>
    <x v="0"/>
    <x v="0"/>
    <n v="3"/>
    <n v="2.74"/>
    <n v="-9182"/>
    <n v="1453.42"/>
    <n v="0"/>
    <n v="0"/>
    <n v="0"/>
    <n v="0"/>
    <n v="-9182"/>
    <n v="1453.42"/>
    <n v="0"/>
    <n v="0"/>
    <n v="0"/>
  </r>
  <r>
    <x v="0"/>
    <x v="1"/>
    <x v="6"/>
    <x v="1"/>
    <x v="0"/>
    <x v="0"/>
    <x v="0"/>
    <x v="0"/>
    <n v="3919"/>
    <n v="1845.9300000000003"/>
    <n v="10986422.469999999"/>
    <n v="2469169.6330000004"/>
    <n v="0"/>
    <n v="0"/>
    <n v="0"/>
    <n v="0"/>
    <n v="10986422.469999999"/>
    <n v="2469169.6330000004"/>
    <n v="0"/>
    <n v="0"/>
    <n v="0"/>
  </r>
  <r>
    <x v="0"/>
    <x v="1"/>
    <x v="6"/>
    <x v="1"/>
    <x v="0"/>
    <x v="0"/>
    <x v="1"/>
    <x v="0"/>
    <n v="0"/>
    <n v="0"/>
    <n v="0"/>
    <n v="0"/>
    <n v="28"/>
    <n v="4222927.13"/>
    <n v="0"/>
    <n v="0"/>
    <n v="0"/>
    <n v="0"/>
    <n v="0"/>
    <n v="0"/>
    <n v="4222927.13"/>
  </r>
  <r>
    <x v="0"/>
    <x v="1"/>
    <x v="6"/>
    <x v="1"/>
    <x v="0"/>
    <x v="0"/>
    <x v="2"/>
    <x v="0"/>
    <n v="0"/>
    <n v="0"/>
    <n v="0"/>
    <n v="0"/>
    <n v="27"/>
    <n v="6384612.6200000001"/>
    <n v="0"/>
    <n v="0"/>
    <n v="0"/>
    <n v="0"/>
    <n v="0"/>
    <n v="0"/>
    <n v="6384612.6200000001"/>
  </r>
  <r>
    <x v="0"/>
    <x v="1"/>
    <x v="6"/>
    <x v="1"/>
    <x v="0"/>
    <x v="1"/>
    <x v="0"/>
    <x v="0"/>
    <n v="151961"/>
    <n v="140874.57"/>
    <n v="215130962.19"/>
    <n v="175663520.02000001"/>
    <n v="0"/>
    <n v="760"/>
    <n v="0"/>
    <n v="0"/>
    <n v="215130962.19"/>
    <n v="175663520.02000001"/>
    <n v="0"/>
    <n v="0"/>
    <n v="760"/>
  </r>
  <r>
    <x v="0"/>
    <x v="1"/>
    <x v="6"/>
    <x v="1"/>
    <x v="0"/>
    <x v="1"/>
    <x v="1"/>
    <x v="0"/>
    <n v="0"/>
    <n v="0"/>
    <n v="0"/>
    <n v="0"/>
    <n v="269"/>
    <n v="16083057.460000001"/>
    <n v="0"/>
    <n v="0"/>
    <n v="0"/>
    <n v="0"/>
    <n v="0"/>
    <n v="0"/>
    <n v="16083057.460000001"/>
  </r>
  <r>
    <x v="0"/>
    <x v="1"/>
    <x v="6"/>
    <x v="1"/>
    <x v="0"/>
    <x v="1"/>
    <x v="2"/>
    <x v="0"/>
    <n v="0"/>
    <n v="0"/>
    <n v="0"/>
    <n v="0"/>
    <n v="471"/>
    <n v="44627197.729999997"/>
    <n v="0"/>
    <n v="0"/>
    <n v="0"/>
    <n v="0"/>
    <n v="0"/>
    <n v="0"/>
    <n v="44627197.729999997"/>
  </r>
  <r>
    <x v="0"/>
    <x v="1"/>
    <x v="6"/>
    <x v="1"/>
    <x v="0"/>
    <x v="2"/>
    <x v="0"/>
    <x v="0"/>
    <n v="1371"/>
    <n v="760.56"/>
    <n v="3146245.05"/>
    <n v="1413400.1300000001"/>
    <n v="0"/>
    <n v="0"/>
    <n v="0"/>
    <n v="0"/>
    <n v="3146245.05"/>
    <n v="1413400.1300000001"/>
    <n v="0"/>
    <n v="0"/>
    <n v="0"/>
  </r>
  <r>
    <x v="0"/>
    <x v="1"/>
    <x v="6"/>
    <x v="1"/>
    <x v="0"/>
    <x v="2"/>
    <x v="1"/>
    <x v="0"/>
    <n v="0"/>
    <n v="0"/>
    <n v="0"/>
    <n v="0"/>
    <n v="3"/>
    <n v="327831.92"/>
    <n v="0"/>
    <n v="0"/>
    <n v="0"/>
    <n v="0"/>
    <n v="0"/>
    <n v="0"/>
    <n v="327831.92"/>
  </r>
  <r>
    <x v="0"/>
    <x v="1"/>
    <x v="6"/>
    <x v="1"/>
    <x v="0"/>
    <x v="2"/>
    <x v="2"/>
    <x v="0"/>
    <n v="0"/>
    <n v="0"/>
    <n v="0"/>
    <n v="0"/>
    <n v="5"/>
    <n v="661536.91999999993"/>
    <n v="0"/>
    <n v="0"/>
    <n v="0"/>
    <n v="0"/>
    <n v="0"/>
    <n v="0"/>
    <n v="661536.91999999993"/>
  </r>
  <r>
    <x v="0"/>
    <x v="1"/>
    <x v="6"/>
    <x v="1"/>
    <x v="0"/>
    <x v="3"/>
    <x v="0"/>
    <x v="0"/>
    <n v="2473"/>
    <n v="1761"/>
    <n v="9918842.7799999993"/>
    <n v="5299290.3500000006"/>
    <n v="0"/>
    <n v="0"/>
    <n v="0"/>
    <n v="0"/>
    <n v="9918842.7799999993"/>
    <n v="5299290.3500000006"/>
    <n v="0"/>
    <n v="0"/>
    <n v="0"/>
  </r>
  <r>
    <x v="0"/>
    <x v="1"/>
    <x v="6"/>
    <x v="1"/>
    <x v="0"/>
    <x v="3"/>
    <x v="1"/>
    <x v="0"/>
    <n v="0"/>
    <n v="0"/>
    <n v="0"/>
    <n v="0"/>
    <n v="13"/>
    <n v="1101723.0000000002"/>
    <n v="0"/>
    <n v="0"/>
    <n v="0"/>
    <n v="0"/>
    <n v="0"/>
    <n v="0"/>
    <n v="1101723.0000000002"/>
  </r>
  <r>
    <x v="0"/>
    <x v="1"/>
    <x v="6"/>
    <x v="1"/>
    <x v="0"/>
    <x v="3"/>
    <x v="2"/>
    <x v="0"/>
    <n v="0"/>
    <n v="0"/>
    <n v="0"/>
    <n v="0"/>
    <n v="22"/>
    <n v="2040839.6999999997"/>
    <n v="0"/>
    <n v="0"/>
    <n v="0"/>
    <n v="0"/>
    <n v="0"/>
    <n v="0"/>
    <n v="2040839.6999999997"/>
  </r>
  <r>
    <x v="0"/>
    <x v="1"/>
    <x v="6"/>
    <x v="1"/>
    <x v="1"/>
    <x v="4"/>
    <x v="0"/>
    <x v="0"/>
    <n v="4857"/>
    <n v="3380.6299999999997"/>
    <n v="19604645.490000002"/>
    <n v="7883749.9699999997"/>
    <n v="0"/>
    <n v="0"/>
    <n v="0"/>
    <n v="0"/>
    <n v="19604645.490000002"/>
    <n v="7883749.9699999997"/>
    <n v="0"/>
    <n v="0"/>
    <n v="0"/>
  </r>
  <r>
    <x v="0"/>
    <x v="1"/>
    <x v="6"/>
    <x v="1"/>
    <x v="1"/>
    <x v="4"/>
    <x v="1"/>
    <x v="0"/>
    <n v="0"/>
    <n v="0"/>
    <n v="0"/>
    <n v="0"/>
    <n v="10"/>
    <n v="975149.39999999991"/>
    <n v="0"/>
    <n v="0"/>
    <n v="0"/>
    <n v="0"/>
    <n v="0"/>
    <n v="0"/>
    <n v="975149.39999999991"/>
  </r>
  <r>
    <x v="0"/>
    <x v="1"/>
    <x v="6"/>
    <x v="1"/>
    <x v="1"/>
    <x v="4"/>
    <x v="2"/>
    <x v="0"/>
    <n v="0"/>
    <n v="0"/>
    <n v="0"/>
    <n v="0"/>
    <n v="10"/>
    <n v="1025522.3999999999"/>
    <n v="0"/>
    <n v="0"/>
    <n v="0"/>
    <n v="0"/>
    <n v="0"/>
    <n v="0"/>
    <n v="1025522.3999999999"/>
  </r>
  <r>
    <x v="0"/>
    <x v="1"/>
    <x v="6"/>
    <x v="1"/>
    <x v="1"/>
    <x v="0"/>
    <x v="0"/>
    <x v="0"/>
    <n v="163"/>
    <n v="183.83999999999997"/>
    <n v="60019.310000000012"/>
    <n v="104861.17670000001"/>
    <n v="0"/>
    <n v="0"/>
    <n v="0"/>
    <n v="0"/>
    <n v="60019.310000000012"/>
    <n v="104861.17670000001"/>
    <n v="0"/>
    <n v="0"/>
    <n v="0"/>
  </r>
  <r>
    <x v="0"/>
    <x v="1"/>
    <x v="6"/>
    <x v="1"/>
    <x v="1"/>
    <x v="1"/>
    <x v="0"/>
    <x v="0"/>
    <n v="16047"/>
    <n v="16284.76"/>
    <n v="32071124.529999997"/>
    <n v="35801124.849999994"/>
    <n v="0"/>
    <n v="0"/>
    <n v="0"/>
    <n v="0"/>
    <n v="32071124.529999997"/>
    <n v="35801124.849999994"/>
    <n v="0"/>
    <n v="0"/>
    <n v="0"/>
  </r>
  <r>
    <x v="0"/>
    <x v="1"/>
    <x v="6"/>
    <x v="1"/>
    <x v="1"/>
    <x v="1"/>
    <x v="1"/>
    <x v="0"/>
    <n v="0"/>
    <n v="0"/>
    <n v="0"/>
    <n v="0"/>
    <n v="38"/>
    <n v="2517216.33"/>
    <n v="0"/>
    <n v="0"/>
    <n v="0"/>
    <n v="0"/>
    <n v="0"/>
    <n v="0"/>
    <n v="2517216.33"/>
  </r>
  <r>
    <x v="0"/>
    <x v="1"/>
    <x v="6"/>
    <x v="1"/>
    <x v="1"/>
    <x v="1"/>
    <x v="2"/>
    <x v="0"/>
    <n v="0"/>
    <n v="0"/>
    <n v="0"/>
    <n v="0"/>
    <n v="79"/>
    <n v="10991499.66"/>
    <n v="0"/>
    <n v="0"/>
    <n v="0"/>
    <n v="0"/>
    <n v="0"/>
    <n v="0"/>
    <n v="10991499.66"/>
  </r>
  <r>
    <x v="0"/>
    <x v="1"/>
    <x v="6"/>
    <x v="1"/>
    <x v="1"/>
    <x v="2"/>
    <x v="0"/>
    <x v="0"/>
    <n v="78"/>
    <n v="66.260000000000005"/>
    <n v="-1167.3399999999999"/>
    <n v="85260.760000000009"/>
    <n v="0"/>
    <n v="0"/>
    <n v="0"/>
    <n v="0"/>
    <n v="-1167.3399999999999"/>
    <n v="85260.760000000009"/>
    <n v="0"/>
    <n v="0"/>
    <n v="0"/>
  </r>
  <r>
    <x v="0"/>
    <x v="1"/>
    <x v="6"/>
    <x v="1"/>
    <x v="1"/>
    <x v="2"/>
    <x v="2"/>
    <x v="0"/>
    <n v="0"/>
    <n v="0"/>
    <n v="0"/>
    <n v="0"/>
    <n v="1"/>
    <n v="12567.66"/>
    <n v="0"/>
    <n v="0"/>
    <n v="0"/>
    <n v="0"/>
    <n v="0"/>
    <n v="0"/>
    <n v="12567.66"/>
  </r>
  <r>
    <x v="0"/>
    <x v="1"/>
    <x v="6"/>
    <x v="1"/>
    <x v="1"/>
    <x v="3"/>
    <x v="0"/>
    <x v="0"/>
    <n v="47"/>
    <n v="21.43"/>
    <n v="75031.58"/>
    <n v="32000.639999999999"/>
    <n v="0"/>
    <n v="0"/>
    <n v="0"/>
    <n v="0"/>
    <n v="75031.58"/>
    <n v="32000.639999999999"/>
    <n v="0"/>
    <n v="0"/>
    <n v="0"/>
  </r>
  <r>
    <x v="0"/>
    <x v="1"/>
    <x v="6"/>
    <x v="1"/>
    <x v="2"/>
    <x v="4"/>
    <x v="0"/>
    <x v="0"/>
    <n v="1815"/>
    <n v="1543.9700000000003"/>
    <n v="19954177.139999997"/>
    <n v="17476181.629999999"/>
    <n v="0"/>
    <n v="0"/>
    <n v="0"/>
    <n v="0"/>
    <n v="19954177.139999997"/>
    <n v="17476181.629999999"/>
    <n v="0"/>
    <n v="0"/>
    <n v="0"/>
  </r>
  <r>
    <x v="0"/>
    <x v="1"/>
    <x v="6"/>
    <x v="1"/>
    <x v="2"/>
    <x v="4"/>
    <x v="1"/>
    <x v="0"/>
    <n v="0"/>
    <n v="0"/>
    <n v="0"/>
    <n v="0"/>
    <n v="0"/>
    <n v="2105.1800000000003"/>
    <n v="0"/>
    <n v="0"/>
    <n v="0"/>
    <n v="0"/>
    <n v="0"/>
    <n v="0"/>
    <n v="2105.1800000000003"/>
  </r>
  <r>
    <x v="0"/>
    <x v="1"/>
    <x v="6"/>
    <x v="1"/>
    <x v="2"/>
    <x v="4"/>
    <x v="2"/>
    <x v="0"/>
    <n v="0"/>
    <n v="0"/>
    <n v="0"/>
    <n v="0"/>
    <n v="4"/>
    <n v="957533.1"/>
    <n v="0"/>
    <n v="0"/>
    <n v="0"/>
    <n v="0"/>
    <n v="0"/>
    <n v="0"/>
    <n v="957533.1"/>
  </r>
  <r>
    <x v="0"/>
    <x v="1"/>
    <x v="6"/>
    <x v="1"/>
    <x v="2"/>
    <x v="0"/>
    <x v="0"/>
    <x v="0"/>
    <n v="130"/>
    <n v="175.22"/>
    <n v="321928.96999999997"/>
    <n v="622993.39769999997"/>
    <n v="0"/>
    <n v="0"/>
    <n v="0"/>
    <n v="0"/>
    <n v="321928.96999999997"/>
    <n v="622993.39769999997"/>
    <n v="0"/>
    <n v="0"/>
    <n v="0"/>
  </r>
  <r>
    <x v="0"/>
    <x v="1"/>
    <x v="6"/>
    <x v="1"/>
    <x v="2"/>
    <x v="1"/>
    <x v="0"/>
    <x v="0"/>
    <n v="232"/>
    <n v="269.2"/>
    <n v="1022413.45"/>
    <n v="1223420.3046000001"/>
    <n v="0"/>
    <n v="0"/>
    <n v="0"/>
    <n v="0"/>
    <n v="1022413.45"/>
    <n v="1223420.3046000001"/>
    <n v="0"/>
    <n v="0"/>
    <n v="0"/>
  </r>
  <r>
    <x v="0"/>
    <x v="1"/>
    <x v="6"/>
    <x v="1"/>
    <x v="2"/>
    <x v="1"/>
    <x v="1"/>
    <x v="0"/>
    <n v="0"/>
    <n v="0"/>
    <n v="0"/>
    <n v="0"/>
    <n v="1"/>
    <n v="224499.52"/>
    <n v="0"/>
    <n v="0"/>
    <n v="0"/>
    <n v="0"/>
    <n v="0"/>
    <n v="0"/>
    <n v="224499.52"/>
  </r>
  <r>
    <x v="0"/>
    <x v="1"/>
    <x v="6"/>
    <x v="1"/>
    <x v="2"/>
    <x v="1"/>
    <x v="2"/>
    <x v="0"/>
    <n v="0"/>
    <n v="0"/>
    <n v="0"/>
    <n v="0"/>
    <n v="1"/>
    <n v="21315.5"/>
    <n v="0"/>
    <n v="0"/>
    <n v="0"/>
    <n v="0"/>
    <n v="0"/>
    <n v="0"/>
    <n v="21315.5"/>
  </r>
  <r>
    <x v="0"/>
    <x v="1"/>
    <x v="6"/>
    <x v="1"/>
    <x v="2"/>
    <x v="2"/>
    <x v="0"/>
    <x v="0"/>
    <n v="3"/>
    <n v="1.42"/>
    <n v="7114.84"/>
    <n v="3613.46"/>
    <n v="0"/>
    <n v="0"/>
    <n v="0"/>
    <n v="0"/>
    <n v="7114.84"/>
    <n v="3613.46"/>
    <n v="0"/>
    <n v="0"/>
    <n v="0"/>
  </r>
  <r>
    <x v="0"/>
    <x v="1"/>
    <x v="6"/>
    <x v="1"/>
    <x v="2"/>
    <x v="3"/>
    <x v="0"/>
    <x v="0"/>
    <n v="497"/>
    <n v="385.06999999999994"/>
    <n v="1627172.46"/>
    <n v="1572028.2790000001"/>
    <n v="0"/>
    <n v="0"/>
    <n v="0"/>
    <n v="0"/>
    <n v="1627172.46"/>
    <n v="1572028.2790000001"/>
    <n v="0"/>
    <n v="0"/>
    <n v="0"/>
  </r>
  <r>
    <x v="0"/>
    <x v="1"/>
    <x v="6"/>
    <x v="1"/>
    <x v="2"/>
    <x v="3"/>
    <x v="1"/>
    <x v="0"/>
    <n v="0"/>
    <n v="0"/>
    <n v="0"/>
    <n v="0"/>
    <n v="3"/>
    <n v="1231111"/>
    <n v="0"/>
    <n v="0"/>
    <n v="0"/>
    <n v="0"/>
    <n v="0"/>
    <n v="0"/>
    <n v="1231111"/>
  </r>
  <r>
    <x v="0"/>
    <x v="1"/>
    <x v="6"/>
    <x v="1"/>
    <x v="2"/>
    <x v="3"/>
    <x v="2"/>
    <x v="0"/>
    <n v="0"/>
    <n v="0"/>
    <n v="0"/>
    <n v="0"/>
    <n v="1"/>
    <n v="472574.8"/>
    <n v="0"/>
    <n v="0"/>
    <n v="0"/>
    <n v="0"/>
    <n v="0"/>
    <n v="0"/>
    <n v="472574.8"/>
  </r>
  <r>
    <x v="0"/>
    <x v="1"/>
    <x v="6"/>
    <x v="1"/>
    <x v="3"/>
    <x v="0"/>
    <x v="0"/>
    <x v="0"/>
    <n v="1"/>
    <n v="1.26"/>
    <n v="965.17"/>
    <n v="1269.81"/>
    <n v="0"/>
    <n v="0"/>
    <n v="0"/>
    <n v="0"/>
    <n v="965.17"/>
    <n v="1269.81"/>
    <n v="0"/>
    <n v="0"/>
    <n v="0"/>
  </r>
  <r>
    <x v="0"/>
    <x v="1"/>
    <x v="6"/>
    <x v="1"/>
    <x v="3"/>
    <x v="1"/>
    <x v="0"/>
    <x v="0"/>
    <n v="7851"/>
    <n v="5469.7500000000009"/>
    <n v="9278775.8600000013"/>
    <n v="4854953.8599999994"/>
    <n v="0"/>
    <n v="0"/>
    <n v="0"/>
    <n v="0"/>
    <n v="9278775.8600000013"/>
    <n v="4854953.8599999994"/>
    <n v="0"/>
    <n v="0"/>
    <n v="0"/>
  </r>
  <r>
    <x v="0"/>
    <x v="1"/>
    <x v="6"/>
    <x v="1"/>
    <x v="3"/>
    <x v="1"/>
    <x v="1"/>
    <x v="0"/>
    <n v="0"/>
    <n v="0"/>
    <n v="0"/>
    <n v="0"/>
    <n v="4"/>
    <n v="49070.32"/>
    <n v="0"/>
    <n v="0"/>
    <n v="0"/>
    <n v="0"/>
    <n v="0"/>
    <n v="0"/>
    <n v="49070.32"/>
  </r>
  <r>
    <x v="0"/>
    <x v="1"/>
    <x v="6"/>
    <x v="1"/>
    <x v="3"/>
    <x v="1"/>
    <x v="2"/>
    <x v="0"/>
    <n v="0"/>
    <n v="0"/>
    <n v="0"/>
    <n v="0"/>
    <n v="5"/>
    <n v="313698.19999999995"/>
    <n v="0"/>
    <n v="0"/>
    <n v="0"/>
    <n v="0"/>
    <n v="0"/>
    <n v="0"/>
    <n v="313698.19999999995"/>
  </r>
  <r>
    <x v="0"/>
    <x v="1"/>
    <x v="6"/>
    <x v="1"/>
    <x v="3"/>
    <x v="2"/>
    <x v="0"/>
    <x v="0"/>
    <n v="312"/>
    <n v="238.19000000000003"/>
    <n v="297782.63999999996"/>
    <n v="222392.62999999998"/>
    <n v="0"/>
    <n v="0"/>
    <n v="0"/>
    <n v="0"/>
    <n v="297782.63999999996"/>
    <n v="222392.62999999998"/>
    <n v="0"/>
    <n v="0"/>
    <n v="0"/>
  </r>
  <r>
    <x v="0"/>
    <x v="1"/>
    <x v="6"/>
    <x v="1"/>
    <x v="3"/>
    <x v="2"/>
    <x v="1"/>
    <x v="0"/>
    <n v="0"/>
    <n v="0"/>
    <n v="0"/>
    <n v="0"/>
    <n v="4"/>
    <n v="72581.399999999994"/>
    <n v="0"/>
    <n v="0"/>
    <n v="0"/>
    <n v="0"/>
    <n v="0"/>
    <n v="0"/>
    <n v="72581.399999999994"/>
  </r>
  <r>
    <x v="0"/>
    <x v="1"/>
    <x v="6"/>
    <x v="1"/>
    <x v="3"/>
    <x v="2"/>
    <x v="2"/>
    <x v="0"/>
    <n v="0"/>
    <n v="0"/>
    <n v="0"/>
    <n v="0"/>
    <n v="5"/>
    <n v="98323.13"/>
    <n v="0"/>
    <n v="0"/>
    <n v="0"/>
    <n v="0"/>
    <n v="0"/>
    <n v="0"/>
    <n v="98323.13"/>
  </r>
  <r>
    <x v="0"/>
    <x v="1"/>
    <x v="6"/>
    <x v="1"/>
    <x v="4"/>
    <x v="4"/>
    <x v="0"/>
    <x v="0"/>
    <n v="1"/>
    <n v="0.45"/>
    <n v="1391.12"/>
    <n v="627.88"/>
    <n v="0"/>
    <n v="0"/>
    <n v="0"/>
    <n v="0"/>
    <n v="1391.12"/>
    <n v="627.88"/>
    <n v="0"/>
    <n v="0"/>
    <n v="0"/>
  </r>
  <r>
    <x v="0"/>
    <x v="1"/>
    <x v="6"/>
    <x v="1"/>
    <x v="4"/>
    <x v="0"/>
    <x v="0"/>
    <x v="0"/>
    <n v="1"/>
    <n v="17.16"/>
    <n v="2975.8"/>
    <n v="1366833.09"/>
    <n v="0"/>
    <n v="0"/>
    <n v="0"/>
    <n v="0"/>
    <n v="2975.8"/>
    <n v="1366833.09"/>
    <n v="0"/>
    <n v="0"/>
    <n v="0"/>
  </r>
  <r>
    <x v="0"/>
    <x v="1"/>
    <x v="6"/>
    <x v="1"/>
    <x v="4"/>
    <x v="0"/>
    <x v="1"/>
    <x v="0"/>
    <n v="0"/>
    <n v="0"/>
    <n v="0"/>
    <n v="0"/>
    <n v="4"/>
    <n v="-257863.84999999977"/>
    <n v="0"/>
    <n v="0"/>
    <n v="0"/>
    <n v="0"/>
    <n v="0"/>
    <n v="0"/>
    <n v="-257863.84999999977"/>
  </r>
  <r>
    <x v="0"/>
    <x v="1"/>
    <x v="6"/>
    <x v="1"/>
    <x v="4"/>
    <x v="0"/>
    <x v="2"/>
    <x v="0"/>
    <n v="0"/>
    <n v="0"/>
    <n v="0"/>
    <n v="0"/>
    <n v="0"/>
    <n v="-1337194.26"/>
    <n v="0"/>
    <n v="0"/>
    <n v="0"/>
    <n v="0"/>
    <n v="0"/>
    <n v="0"/>
    <n v="-1337194.26"/>
  </r>
  <r>
    <x v="0"/>
    <x v="1"/>
    <x v="6"/>
    <x v="1"/>
    <x v="4"/>
    <x v="1"/>
    <x v="0"/>
    <x v="0"/>
    <n v="44"/>
    <n v="24.95"/>
    <n v="6653347.8600000003"/>
    <n v="2190087.5699999998"/>
    <n v="0"/>
    <n v="0"/>
    <n v="0"/>
    <n v="0"/>
    <n v="6653347.8600000003"/>
    <n v="2190087.5699999998"/>
    <n v="0"/>
    <n v="0"/>
    <n v="0"/>
  </r>
  <r>
    <x v="0"/>
    <x v="1"/>
    <x v="6"/>
    <x v="1"/>
    <x v="4"/>
    <x v="3"/>
    <x v="0"/>
    <x v="0"/>
    <n v="1"/>
    <n v="0.47"/>
    <n v="797.17"/>
    <n v="377.54"/>
    <n v="0"/>
    <n v="0"/>
    <n v="0"/>
    <n v="0"/>
    <n v="797.17"/>
    <n v="377.54"/>
    <n v="0"/>
    <n v="0"/>
    <n v="0"/>
  </r>
  <r>
    <x v="0"/>
    <x v="1"/>
    <x v="6"/>
    <x v="2"/>
    <x v="0"/>
    <x v="0"/>
    <x v="0"/>
    <x v="0"/>
    <n v="898"/>
    <n v="686.77"/>
    <n v="3335436.18"/>
    <n v="1192672.1299999999"/>
    <n v="0"/>
    <n v="0"/>
    <n v="0"/>
    <n v="0"/>
    <n v="3335436.18"/>
    <n v="1192672.1299999999"/>
    <n v="0"/>
    <n v="0"/>
    <n v="0"/>
  </r>
  <r>
    <x v="0"/>
    <x v="1"/>
    <x v="6"/>
    <x v="2"/>
    <x v="0"/>
    <x v="0"/>
    <x v="1"/>
    <x v="0"/>
    <n v="0"/>
    <n v="0"/>
    <n v="0"/>
    <n v="0"/>
    <n v="1"/>
    <n v="249527.4"/>
    <n v="0"/>
    <n v="0"/>
    <n v="0"/>
    <n v="0"/>
    <n v="0"/>
    <n v="0"/>
    <n v="249527.4"/>
  </r>
  <r>
    <x v="0"/>
    <x v="1"/>
    <x v="6"/>
    <x v="2"/>
    <x v="0"/>
    <x v="0"/>
    <x v="2"/>
    <x v="0"/>
    <n v="0"/>
    <n v="0"/>
    <n v="0"/>
    <n v="0"/>
    <n v="4"/>
    <n v="1290834.2"/>
    <n v="0"/>
    <n v="0"/>
    <n v="0"/>
    <n v="0"/>
    <n v="0"/>
    <n v="0"/>
    <n v="1290834.2"/>
  </r>
  <r>
    <x v="0"/>
    <x v="1"/>
    <x v="6"/>
    <x v="2"/>
    <x v="0"/>
    <x v="1"/>
    <x v="0"/>
    <x v="0"/>
    <n v="37744"/>
    <n v="35653.539999999994"/>
    <n v="55990253.149999999"/>
    <n v="45848326.780000001"/>
    <n v="0"/>
    <n v="0"/>
    <n v="0"/>
    <n v="0"/>
    <n v="55990253.149999999"/>
    <n v="45848326.780000001"/>
    <n v="0"/>
    <n v="0"/>
    <n v="0"/>
  </r>
  <r>
    <x v="0"/>
    <x v="1"/>
    <x v="6"/>
    <x v="2"/>
    <x v="0"/>
    <x v="1"/>
    <x v="1"/>
    <x v="0"/>
    <n v="0"/>
    <n v="0"/>
    <n v="0"/>
    <n v="0"/>
    <n v="26"/>
    <n v="1111309.4900000002"/>
    <n v="0"/>
    <n v="0"/>
    <n v="0"/>
    <n v="0"/>
    <n v="0"/>
    <n v="0"/>
    <n v="1111309.4900000002"/>
  </r>
  <r>
    <x v="0"/>
    <x v="1"/>
    <x v="6"/>
    <x v="2"/>
    <x v="0"/>
    <x v="1"/>
    <x v="2"/>
    <x v="0"/>
    <n v="0"/>
    <n v="0"/>
    <n v="0"/>
    <n v="0"/>
    <n v="12"/>
    <n v="843286.2"/>
    <n v="0"/>
    <n v="0"/>
    <n v="0"/>
    <n v="0"/>
    <n v="0"/>
    <n v="0"/>
    <n v="843286.2"/>
  </r>
  <r>
    <x v="0"/>
    <x v="1"/>
    <x v="6"/>
    <x v="2"/>
    <x v="0"/>
    <x v="2"/>
    <x v="0"/>
    <x v="0"/>
    <n v="599"/>
    <n v="302.08"/>
    <n v="432270.22"/>
    <n v="186768.16"/>
    <n v="0"/>
    <n v="0"/>
    <n v="0"/>
    <n v="0"/>
    <n v="432270.22"/>
    <n v="186768.16"/>
    <n v="0"/>
    <n v="0"/>
    <n v="0"/>
  </r>
  <r>
    <x v="0"/>
    <x v="1"/>
    <x v="6"/>
    <x v="2"/>
    <x v="0"/>
    <x v="2"/>
    <x v="2"/>
    <x v="0"/>
    <n v="0"/>
    <n v="0"/>
    <n v="0"/>
    <n v="0"/>
    <n v="1"/>
    <n v="67984.09"/>
    <n v="0"/>
    <n v="0"/>
    <n v="0"/>
    <n v="0"/>
    <n v="0"/>
    <n v="0"/>
    <n v="67984.09"/>
  </r>
  <r>
    <x v="0"/>
    <x v="1"/>
    <x v="6"/>
    <x v="2"/>
    <x v="0"/>
    <x v="3"/>
    <x v="0"/>
    <x v="0"/>
    <n v="918"/>
    <n v="865.28"/>
    <n v="1320803.7"/>
    <n v="1386774.38"/>
    <n v="0"/>
    <n v="0"/>
    <n v="0"/>
    <n v="0"/>
    <n v="1320803.7"/>
    <n v="1386774.38"/>
    <n v="0"/>
    <n v="0"/>
    <n v="0"/>
  </r>
  <r>
    <x v="0"/>
    <x v="1"/>
    <x v="6"/>
    <x v="2"/>
    <x v="0"/>
    <x v="3"/>
    <x v="1"/>
    <x v="0"/>
    <n v="0"/>
    <n v="0"/>
    <n v="0"/>
    <n v="0"/>
    <n v="0"/>
    <n v="10327"/>
    <n v="0"/>
    <n v="0"/>
    <n v="0"/>
    <n v="0"/>
    <n v="0"/>
    <n v="0"/>
    <n v="10327"/>
  </r>
  <r>
    <x v="0"/>
    <x v="1"/>
    <x v="6"/>
    <x v="2"/>
    <x v="1"/>
    <x v="4"/>
    <x v="0"/>
    <x v="0"/>
    <n v="3526"/>
    <n v="2567.5"/>
    <n v="9467494.160000002"/>
    <n v="5227499.7200000007"/>
    <n v="0"/>
    <n v="0"/>
    <n v="0"/>
    <n v="0"/>
    <n v="9467494.160000002"/>
    <n v="5227499.7200000007"/>
    <n v="0"/>
    <n v="0"/>
    <n v="0"/>
  </r>
  <r>
    <x v="0"/>
    <x v="1"/>
    <x v="6"/>
    <x v="2"/>
    <x v="1"/>
    <x v="4"/>
    <x v="1"/>
    <x v="0"/>
    <n v="0"/>
    <n v="0"/>
    <n v="0"/>
    <n v="0"/>
    <n v="1"/>
    <n v="379665"/>
    <n v="0"/>
    <n v="0"/>
    <n v="0"/>
    <n v="0"/>
    <n v="0"/>
    <n v="0"/>
    <n v="379665"/>
  </r>
  <r>
    <x v="0"/>
    <x v="1"/>
    <x v="6"/>
    <x v="2"/>
    <x v="1"/>
    <x v="4"/>
    <x v="2"/>
    <x v="0"/>
    <n v="0"/>
    <n v="0"/>
    <n v="0"/>
    <n v="0"/>
    <n v="3"/>
    <n v="372824.18"/>
    <n v="0"/>
    <n v="0"/>
    <n v="0"/>
    <n v="0"/>
    <n v="0"/>
    <n v="0"/>
    <n v="372824.18"/>
  </r>
  <r>
    <x v="0"/>
    <x v="1"/>
    <x v="6"/>
    <x v="2"/>
    <x v="1"/>
    <x v="0"/>
    <x v="0"/>
    <x v="0"/>
    <n v="113"/>
    <n v="116.01"/>
    <n v="-5032.0399999999972"/>
    <n v="30413.430000000008"/>
    <n v="0"/>
    <n v="0"/>
    <n v="0"/>
    <n v="0"/>
    <n v="-5032.0399999999972"/>
    <n v="30413.430000000008"/>
    <n v="0"/>
    <n v="0"/>
    <n v="0"/>
  </r>
  <r>
    <x v="0"/>
    <x v="1"/>
    <x v="6"/>
    <x v="2"/>
    <x v="1"/>
    <x v="0"/>
    <x v="1"/>
    <x v="0"/>
    <n v="0"/>
    <n v="0"/>
    <n v="0"/>
    <n v="0"/>
    <n v="1"/>
    <n v="24368.07"/>
    <n v="0"/>
    <n v="0"/>
    <n v="0"/>
    <n v="0"/>
    <n v="0"/>
    <n v="0"/>
    <n v="24368.07"/>
  </r>
  <r>
    <x v="0"/>
    <x v="1"/>
    <x v="6"/>
    <x v="2"/>
    <x v="1"/>
    <x v="1"/>
    <x v="0"/>
    <x v="0"/>
    <n v="3802"/>
    <n v="4700.26"/>
    <n v="9014691.6899999995"/>
    <n v="10613177.860000001"/>
    <n v="0"/>
    <n v="0"/>
    <n v="0"/>
    <n v="0"/>
    <n v="9014691.6899999995"/>
    <n v="10613177.860000001"/>
    <n v="0"/>
    <n v="0"/>
    <n v="0"/>
  </r>
  <r>
    <x v="0"/>
    <x v="1"/>
    <x v="6"/>
    <x v="2"/>
    <x v="1"/>
    <x v="1"/>
    <x v="1"/>
    <x v="0"/>
    <n v="0"/>
    <n v="0"/>
    <n v="0"/>
    <n v="0"/>
    <n v="3"/>
    <n v="-119239.98000000001"/>
    <n v="0"/>
    <n v="0"/>
    <n v="0"/>
    <n v="0"/>
    <n v="0"/>
    <n v="0"/>
    <n v="-119239.98000000001"/>
  </r>
  <r>
    <x v="0"/>
    <x v="1"/>
    <x v="6"/>
    <x v="2"/>
    <x v="1"/>
    <x v="1"/>
    <x v="2"/>
    <x v="0"/>
    <n v="0"/>
    <n v="0"/>
    <n v="0"/>
    <n v="0"/>
    <n v="5"/>
    <n v="396705.76"/>
    <n v="0"/>
    <n v="0"/>
    <n v="0"/>
    <n v="0"/>
    <n v="0"/>
    <n v="0"/>
    <n v="396705.76"/>
  </r>
  <r>
    <x v="0"/>
    <x v="1"/>
    <x v="6"/>
    <x v="2"/>
    <x v="1"/>
    <x v="2"/>
    <x v="0"/>
    <x v="0"/>
    <n v="32"/>
    <n v="26.62"/>
    <n v="1894.34"/>
    <n v="12928.57"/>
    <n v="0"/>
    <n v="0"/>
    <n v="0"/>
    <n v="0"/>
    <n v="1894.34"/>
    <n v="12928.57"/>
    <n v="0"/>
    <n v="0"/>
    <n v="0"/>
  </r>
  <r>
    <x v="0"/>
    <x v="1"/>
    <x v="6"/>
    <x v="2"/>
    <x v="1"/>
    <x v="3"/>
    <x v="0"/>
    <x v="0"/>
    <n v="43"/>
    <n v="27.810000000000002"/>
    <n v="-3330.6099999999997"/>
    <n v="90561.68"/>
    <n v="0"/>
    <n v="0"/>
    <n v="0"/>
    <n v="0"/>
    <n v="-3330.6099999999997"/>
    <n v="90561.68"/>
    <n v="0"/>
    <n v="0"/>
    <n v="0"/>
  </r>
  <r>
    <x v="0"/>
    <x v="1"/>
    <x v="6"/>
    <x v="2"/>
    <x v="2"/>
    <x v="4"/>
    <x v="0"/>
    <x v="0"/>
    <n v="215"/>
    <n v="231.97"/>
    <n v="1479202.7799999998"/>
    <n v="1473075.3599999999"/>
    <n v="0"/>
    <n v="0"/>
    <n v="0"/>
    <n v="0"/>
    <n v="1479202.7799999998"/>
    <n v="1473075.3599999999"/>
    <n v="0"/>
    <n v="0"/>
    <n v="0"/>
  </r>
  <r>
    <x v="0"/>
    <x v="1"/>
    <x v="6"/>
    <x v="2"/>
    <x v="2"/>
    <x v="0"/>
    <x v="0"/>
    <x v="0"/>
    <n v="126"/>
    <n v="114.71"/>
    <n v="355522.58"/>
    <n v="383096.66000000003"/>
    <n v="0"/>
    <n v="0"/>
    <n v="0"/>
    <n v="0"/>
    <n v="355522.58"/>
    <n v="383096.66000000003"/>
    <n v="0"/>
    <n v="0"/>
    <n v="0"/>
  </r>
  <r>
    <x v="0"/>
    <x v="1"/>
    <x v="6"/>
    <x v="2"/>
    <x v="2"/>
    <x v="1"/>
    <x v="0"/>
    <x v="0"/>
    <n v="35"/>
    <n v="41.86"/>
    <n v="87779.39"/>
    <n v="97692.26999999999"/>
    <n v="0"/>
    <n v="0"/>
    <n v="0"/>
    <n v="0"/>
    <n v="87779.39"/>
    <n v="97692.26999999999"/>
    <n v="0"/>
    <n v="0"/>
    <n v="0"/>
  </r>
  <r>
    <x v="0"/>
    <x v="1"/>
    <x v="6"/>
    <x v="2"/>
    <x v="2"/>
    <x v="2"/>
    <x v="0"/>
    <x v="0"/>
    <n v="0"/>
    <n v="0"/>
    <n v="0"/>
    <n v="3"/>
    <n v="0"/>
    <n v="0"/>
    <n v="0"/>
    <n v="0"/>
    <n v="0"/>
    <n v="3"/>
    <n v="0"/>
    <n v="0"/>
    <n v="0"/>
  </r>
  <r>
    <x v="0"/>
    <x v="1"/>
    <x v="6"/>
    <x v="2"/>
    <x v="2"/>
    <x v="3"/>
    <x v="0"/>
    <x v="0"/>
    <n v="47"/>
    <n v="37.769999999999996"/>
    <n v="133330.39000000001"/>
    <n v="73410.559999999998"/>
    <n v="0"/>
    <n v="0"/>
    <n v="0"/>
    <n v="0"/>
    <n v="133330.39000000001"/>
    <n v="73410.559999999998"/>
    <n v="0"/>
    <n v="0"/>
    <n v="0"/>
  </r>
  <r>
    <x v="0"/>
    <x v="1"/>
    <x v="6"/>
    <x v="2"/>
    <x v="3"/>
    <x v="0"/>
    <x v="0"/>
    <x v="0"/>
    <n v="9"/>
    <n v="2.48"/>
    <n v="13543.13"/>
    <n v="3659.25"/>
    <n v="0"/>
    <n v="0"/>
    <n v="0"/>
    <n v="0"/>
    <n v="13543.13"/>
    <n v="3659.25"/>
    <n v="0"/>
    <n v="0"/>
    <n v="0"/>
  </r>
  <r>
    <x v="0"/>
    <x v="1"/>
    <x v="6"/>
    <x v="2"/>
    <x v="3"/>
    <x v="1"/>
    <x v="0"/>
    <x v="0"/>
    <n v="1686"/>
    <n v="1195.4099999999999"/>
    <n v="2236783.2100000004"/>
    <n v="1350095.1099999999"/>
    <n v="0"/>
    <n v="0"/>
    <n v="0"/>
    <n v="0"/>
    <n v="2236783.2100000004"/>
    <n v="1350095.1099999999"/>
    <n v="0"/>
    <n v="0"/>
    <n v="0"/>
  </r>
  <r>
    <x v="0"/>
    <x v="1"/>
    <x v="6"/>
    <x v="2"/>
    <x v="3"/>
    <x v="1"/>
    <x v="2"/>
    <x v="0"/>
    <n v="0"/>
    <n v="0"/>
    <n v="0"/>
    <n v="0"/>
    <n v="1"/>
    <n v="12333"/>
    <n v="0"/>
    <n v="0"/>
    <n v="0"/>
    <n v="0"/>
    <n v="0"/>
    <n v="0"/>
    <n v="12333"/>
  </r>
  <r>
    <x v="0"/>
    <x v="1"/>
    <x v="6"/>
    <x v="2"/>
    <x v="3"/>
    <x v="2"/>
    <x v="0"/>
    <x v="0"/>
    <n v="130"/>
    <n v="124.36"/>
    <n v="198781.96000000002"/>
    <n v="143709.99"/>
    <n v="0"/>
    <n v="0"/>
    <n v="0"/>
    <n v="0"/>
    <n v="198781.96000000002"/>
    <n v="143709.99"/>
    <n v="0"/>
    <n v="0"/>
    <n v="0"/>
  </r>
  <r>
    <x v="0"/>
    <x v="1"/>
    <x v="6"/>
    <x v="2"/>
    <x v="3"/>
    <x v="2"/>
    <x v="1"/>
    <x v="0"/>
    <n v="0"/>
    <n v="0"/>
    <n v="0"/>
    <n v="0"/>
    <n v="1"/>
    <n v="11063"/>
    <n v="0"/>
    <n v="0"/>
    <n v="0"/>
    <n v="0"/>
    <n v="0"/>
    <n v="0"/>
    <n v="11063"/>
  </r>
  <r>
    <x v="0"/>
    <x v="1"/>
    <x v="6"/>
    <x v="2"/>
    <x v="3"/>
    <x v="2"/>
    <x v="2"/>
    <x v="0"/>
    <n v="0"/>
    <n v="0"/>
    <n v="0"/>
    <n v="0"/>
    <n v="1"/>
    <n v="14492.84"/>
    <n v="0"/>
    <n v="0"/>
    <n v="0"/>
    <n v="0"/>
    <n v="0"/>
    <n v="0"/>
    <n v="14492.84"/>
  </r>
  <r>
    <x v="0"/>
    <x v="1"/>
    <x v="6"/>
    <x v="2"/>
    <x v="4"/>
    <x v="0"/>
    <x v="1"/>
    <x v="0"/>
    <n v="0"/>
    <n v="0"/>
    <n v="0"/>
    <n v="0"/>
    <n v="1"/>
    <n v="-546378.14999999991"/>
    <n v="0"/>
    <n v="0"/>
    <n v="0"/>
    <n v="0"/>
    <n v="0"/>
    <n v="0"/>
    <n v="-546378.14999999991"/>
  </r>
  <r>
    <x v="0"/>
    <x v="1"/>
    <x v="6"/>
    <x v="2"/>
    <x v="4"/>
    <x v="0"/>
    <x v="2"/>
    <x v="0"/>
    <n v="0"/>
    <n v="0"/>
    <n v="0"/>
    <n v="0"/>
    <n v="0"/>
    <n v="-165532.87999999998"/>
    <n v="0"/>
    <n v="0"/>
    <n v="0"/>
    <n v="0"/>
    <n v="0"/>
    <n v="0"/>
    <n v="-165532.87999999998"/>
  </r>
  <r>
    <x v="0"/>
    <x v="1"/>
    <x v="6"/>
    <x v="3"/>
    <x v="0"/>
    <x v="4"/>
    <x v="0"/>
    <x v="0"/>
    <n v="1"/>
    <n v="0.9"/>
    <n v="-202"/>
    <n v="1180.6300000000001"/>
    <n v="0"/>
    <n v="0"/>
    <n v="0"/>
    <n v="0"/>
    <n v="-202"/>
    <n v="1180.6300000000001"/>
    <n v="0"/>
    <n v="0"/>
    <n v="0"/>
  </r>
  <r>
    <x v="0"/>
    <x v="1"/>
    <x v="6"/>
    <x v="3"/>
    <x v="0"/>
    <x v="0"/>
    <x v="0"/>
    <x v="0"/>
    <n v="154"/>
    <n v="140.55000000000001"/>
    <n v="289627.95"/>
    <n v="195888.72"/>
    <n v="0"/>
    <n v="0"/>
    <n v="0"/>
    <n v="0"/>
    <n v="289627.95"/>
    <n v="195888.72"/>
    <n v="0"/>
    <n v="0"/>
    <n v="0"/>
  </r>
  <r>
    <x v="0"/>
    <x v="1"/>
    <x v="6"/>
    <x v="3"/>
    <x v="0"/>
    <x v="1"/>
    <x v="0"/>
    <x v="0"/>
    <n v="40608"/>
    <n v="39898.700000000004"/>
    <n v="44053829.249999993"/>
    <n v="46701264.209999993"/>
    <n v="0"/>
    <n v="0"/>
    <n v="0"/>
    <n v="0"/>
    <n v="44053829.249999993"/>
    <n v="46701264.209999993"/>
    <n v="0"/>
    <n v="0"/>
    <n v="0"/>
  </r>
  <r>
    <x v="0"/>
    <x v="1"/>
    <x v="6"/>
    <x v="3"/>
    <x v="0"/>
    <x v="1"/>
    <x v="1"/>
    <x v="0"/>
    <n v="0"/>
    <n v="0"/>
    <n v="0"/>
    <n v="0"/>
    <n v="20"/>
    <n v="-355413.73000000004"/>
    <n v="0"/>
    <n v="0"/>
    <n v="0"/>
    <n v="0"/>
    <n v="0"/>
    <n v="0"/>
    <n v="-355413.73000000004"/>
  </r>
  <r>
    <x v="0"/>
    <x v="1"/>
    <x v="6"/>
    <x v="3"/>
    <x v="0"/>
    <x v="1"/>
    <x v="2"/>
    <x v="0"/>
    <n v="0"/>
    <n v="0"/>
    <n v="0"/>
    <n v="0"/>
    <n v="37"/>
    <n v="2909533.3400000003"/>
    <n v="0"/>
    <n v="0"/>
    <n v="0"/>
    <n v="0"/>
    <n v="0"/>
    <n v="0"/>
    <n v="2909533.3400000003"/>
  </r>
  <r>
    <x v="0"/>
    <x v="1"/>
    <x v="6"/>
    <x v="3"/>
    <x v="0"/>
    <x v="2"/>
    <x v="0"/>
    <x v="0"/>
    <n v="24"/>
    <n v="32.099999999999994"/>
    <n v="20410.66"/>
    <n v="48936.390000000007"/>
    <n v="0"/>
    <n v="0"/>
    <n v="0"/>
    <n v="0"/>
    <n v="20410.66"/>
    <n v="48936.390000000007"/>
    <n v="0"/>
    <n v="0"/>
    <n v="0"/>
  </r>
  <r>
    <x v="0"/>
    <x v="1"/>
    <x v="6"/>
    <x v="3"/>
    <x v="0"/>
    <x v="3"/>
    <x v="0"/>
    <x v="0"/>
    <n v="596"/>
    <n v="608.32000000000005"/>
    <n v="1475539.9699999997"/>
    <n v="1642516.5200000003"/>
    <n v="0"/>
    <n v="0"/>
    <n v="0"/>
    <n v="0"/>
    <n v="1475539.9699999997"/>
    <n v="1642516.5200000003"/>
    <n v="0"/>
    <n v="0"/>
    <n v="0"/>
  </r>
  <r>
    <x v="0"/>
    <x v="1"/>
    <x v="6"/>
    <x v="3"/>
    <x v="0"/>
    <x v="3"/>
    <x v="1"/>
    <x v="0"/>
    <n v="0"/>
    <n v="0"/>
    <n v="0"/>
    <n v="0"/>
    <n v="0"/>
    <n v="2456"/>
    <n v="0"/>
    <n v="0"/>
    <n v="0"/>
    <n v="0"/>
    <n v="0"/>
    <n v="0"/>
    <n v="2456"/>
  </r>
  <r>
    <x v="0"/>
    <x v="1"/>
    <x v="6"/>
    <x v="3"/>
    <x v="0"/>
    <x v="3"/>
    <x v="2"/>
    <x v="0"/>
    <n v="0"/>
    <n v="0"/>
    <n v="0"/>
    <n v="0"/>
    <n v="1"/>
    <n v="359965.9"/>
    <n v="0"/>
    <n v="0"/>
    <n v="0"/>
    <n v="0"/>
    <n v="0"/>
    <n v="0"/>
    <n v="359965.9"/>
  </r>
  <r>
    <x v="0"/>
    <x v="1"/>
    <x v="6"/>
    <x v="3"/>
    <x v="1"/>
    <x v="4"/>
    <x v="0"/>
    <x v="0"/>
    <n v="2508"/>
    <n v="2178.86"/>
    <n v="5652236.8900000006"/>
    <n v="4679447.1999999993"/>
    <n v="0"/>
    <n v="0"/>
    <n v="0"/>
    <n v="0"/>
    <n v="5652236.8900000006"/>
    <n v="4679447.1999999993"/>
    <n v="0"/>
    <n v="0"/>
    <n v="0"/>
  </r>
  <r>
    <x v="0"/>
    <x v="1"/>
    <x v="6"/>
    <x v="3"/>
    <x v="1"/>
    <x v="4"/>
    <x v="1"/>
    <x v="0"/>
    <n v="0"/>
    <n v="0"/>
    <n v="0"/>
    <n v="0"/>
    <n v="5"/>
    <n v="906863.9"/>
    <n v="0"/>
    <n v="0"/>
    <n v="0"/>
    <n v="0"/>
    <n v="0"/>
    <n v="0"/>
    <n v="906863.9"/>
  </r>
  <r>
    <x v="0"/>
    <x v="1"/>
    <x v="6"/>
    <x v="3"/>
    <x v="1"/>
    <x v="4"/>
    <x v="2"/>
    <x v="0"/>
    <n v="0"/>
    <n v="0"/>
    <n v="0"/>
    <n v="0"/>
    <n v="2"/>
    <n v="178829"/>
    <n v="0"/>
    <n v="0"/>
    <n v="0"/>
    <n v="0"/>
    <n v="0"/>
    <n v="0"/>
    <n v="178829"/>
  </r>
  <r>
    <x v="0"/>
    <x v="1"/>
    <x v="6"/>
    <x v="3"/>
    <x v="1"/>
    <x v="0"/>
    <x v="0"/>
    <x v="0"/>
    <n v="182"/>
    <n v="197.27"/>
    <n v="227595.75999999995"/>
    <n v="196339.81899999999"/>
    <n v="0"/>
    <n v="0"/>
    <n v="0"/>
    <n v="0"/>
    <n v="227595.75999999995"/>
    <n v="196339.81899999999"/>
    <n v="0"/>
    <n v="0"/>
    <n v="0"/>
  </r>
  <r>
    <x v="0"/>
    <x v="1"/>
    <x v="6"/>
    <x v="3"/>
    <x v="1"/>
    <x v="0"/>
    <x v="1"/>
    <x v="0"/>
    <n v="0"/>
    <n v="0"/>
    <n v="0"/>
    <n v="0"/>
    <n v="0"/>
    <n v="-173855.3"/>
    <n v="0"/>
    <n v="0"/>
    <n v="0"/>
    <n v="0"/>
    <n v="0"/>
    <n v="0"/>
    <n v="-173855.3"/>
  </r>
  <r>
    <x v="0"/>
    <x v="1"/>
    <x v="6"/>
    <x v="3"/>
    <x v="1"/>
    <x v="0"/>
    <x v="2"/>
    <x v="0"/>
    <n v="0"/>
    <n v="0"/>
    <n v="0"/>
    <n v="0"/>
    <n v="0"/>
    <n v="4298.53"/>
    <n v="0"/>
    <n v="0"/>
    <n v="0"/>
    <n v="0"/>
    <n v="0"/>
    <n v="0"/>
    <n v="4298.53"/>
  </r>
  <r>
    <x v="0"/>
    <x v="1"/>
    <x v="6"/>
    <x v="3"/>
    <x v="1"/>
    <x v="1"/>
    <x v="0"/>
    <x v="0"/>
    <n v="4270"/>
    <n v="4986.4199999999992"/>
    <n v="6936110.6200000001"/>
    <n v="8758813.9299999997"/>
    <n v="0"/>
    <n v="0"/>
    <n v="0"/>
    <n v="0"/>
    <n v="6936110.6200000001"/>
    <n v="8758813.9299999997"/>
    <n v="0"/>
    <n v="0"/>
    <n v="0"/>
  </r>
  <r>
    <x v="0"/>
    <x v="1"/>
    <x v="6"/>
    <x v="3"/>
    <x v="1"/>
    <x v="1"/>
    <x v="1"/>
    <x v="0"/>
    <n v="0"/>
    <n v="0"/>
    <n v="0"/>
    <n v="0"/>
    <n v="0"/>
    <n v="1163.8"/>
    <n v="0"/>
    <n v="0"/>
    <n v="0"/>
    <n v="0"/>
    <n v="0"/>
    <n v="0"/>
    <n v="1163.8"/>
  </r>
  <r>
    <x v="0"/>
    <x v="1"/>
    <x v="6"/>
    <x v="3"/>
    <x v="1"/>
    <x v="1"/>
    <x v="2"/>
    <x v="0"/>
    <n v="0"/>
    <n v="0"/>
    <n v="0"/>
    <n v="0"/>
    <n v="5"/>
    <n v="443572"/>
    <n v="0"/>
    <n v="0"/>
    <n v="0"/>
    <n v="0"/>
    <n v="0"/>
    <n v="0"/>
    <n v="443572"/>
  </r>
  <r>
    <x v="0"/>
    <x v="1"/>
    <x v="6"/>
    <x v="3"/>
    <x v="1"/>
    <x v="2"/>
    <x v="0"/>
    <x v="0"/>
    <n v="13"/>
    <n v="71.34"/>
    <n v="-14332.089999999998"/>
    <n v="149786.11000000002"/>
    <n v="0"/>
    <n v="0"/>
    <n v="0"/>
    <n v="0"/>
    <n v="-14332.089999999998"/>
    <n v="149786.11000000002"/>
    <n v="0"/>
    <n v="0"/>
    <n v="0"/>
  </r>
  <r>
    <x v="0"/>
    <x v="1"/>
    <x v="6"/>
    <x v="3"/>
    <x v="1"/>
    <x v="3"/>
    <x v="0"/>
    <x v="0"/>
    <n v="48"/>
    <n v="20.56"/>
    <n v="55644.52"/>
    <n v="20150.02"/>
    <n v="0"/>
    <n v="0"/>
    <n v="0"/>
    <n v="0"/>
    <n v="55644.52"/>
    <n v="20150.02"/>
    <n v="0"/>
    <n v="0"/>
    <n v="0"/>
  </r>
  <r>
    <x v="0"/>
    <x v="1"/>
    <x v="6"/>
    <x v="3"/>
    <x v="2"/>
    <x v="4"/>
    <x v="0"/>
    <x v="0"/>
    <n v="359"/>
    <n v="438.5"/>
    <n v="2572084.35"/>
    <n v="2981647.77"/>
    <n v="0"/>
    <n v="0"/>
    <n v="0"/>
    <n v="0"/>
    <n v="2572084.35"/>
    <n v="2981647.77"/>
    <n v="0"/>
    <n v="0"/>
    <n v="0"/>
  </r>
  <r>
    <x v="0"/>
    <x v="1"/>
    <x v="6"/>
    <x v="3"/>
    <x v="2"/>
    <x v="4"/>
    <x v="1"/>
    <x v="0"/>
    <n v="0"/>
    <n v="0"/>
    <n v="0"/>
    <n v="0"/>
    <n v="1"/>
    <n v="66676.799999999988"/>
    <n v="0"/>
    <n v="0"/>
    <n v="0"/>
    <n v="0"/>
    <n v="0"/>
    <n v="0"/>
    <n v="66676.799999999988"/>
  </r>
  <r>
    <x v="0"/>
    <x v="1"/>
    <x v="6"/>
    <x v="3"/>
    <x v="2"/>
    <x v="4"/>
    <x v="2"/>
    <x v="0"/>
    <n v="0"/>
    <n v="0"/>
    <n v="0"/>
    <n v="0"/>
    <n v="2"/>
    <n v="387562.6"/>
    <n v="0"/>
    <n v="0"/>
    <n v="0"/>
    <n v="0"/>
    <n v="0"/>
    <n v="0"/>
    <n v="387562.6"/>
  </r>
  <r>
    <x v="0"/>
    <x v="1"/>
    <x v="6"/>
    <x v="3"/>
    <x v="2"/>
    <x v="0"/>
    <x v="0"/>
    <x v="0"/>
    <n v="49"/>
    <n v="48.93"/>
    <n v="117708.29999999999"/>
    <n v="142379.82"/>
    <n v="0"/>
    <n v="0"/>
    <n v="0"/>
    <n v="0"/>
    <n v="117708.29999999999"/>
    <n v="142379.82"/>
    <n v="0"/>
    <n v="0"/>
    <n v="0"/>
  </r>
  <r>
    <x v="0"/>
    <x v="1"/>
    <x v="6"/>
    <x v="3"/>
    <x v="2"/>
    <x v="1"/>
    <x v="0"/>
    <x v="0"/>
    <n v="244"/>
    <n v="135.01"/>
    <n v="585590.32000000007"/>
    <n v="348082.13"/>
    <n v="0"/>
    <n v="0"/>
    <n v="0"/>
    <n v="0"/>
    <n v="585590.32000000007"/>
    <n v="348082.13"/>
    <n v="0"/>
    <n v="0"/>
    <n v="0"/>
  </r>
  <r>
    <x v="0"/>
    <x v="1"/>
    <x v="6"/>
    <x v="3"/>
    <x v="2"/>
    <x v="2"/>
    <x v="0"/>
    <x v="0"/>
    <n v="204"/>
    <n v="95.19"/>
    <n v="563181.19999999995"/>
    <n v="266830.90000000002"/>
    <n v="0"/>
    <n v="0"/>
    <n v="0"/>
    <n v="0"/>
    <n v="563181.19999999995"/>
    <n v="266830.90000000002"/>
    <n v="0"/>
    <n v="0"/>
    <n v="0"/>
  </r>
  <r>
    <x v="0"/>
    <x v="1"/>
    <x v="6"/>
    <x v="3"/>
    <x v="2"/>
    <x v="3"/>
    <x v="0"/>
    <x v="0"/>
    <n v="58"/>
    <n v="60.110000000000007"/>
    <n v="127512.36999999998"/>
    <n v="166005.22000000003"/>
    <n v="0"/>
    <n v="0"/>
    <n v="0"/>
    <n v="0"/>
    <n v="127512.36999999998"/>
    <n v="166005.22000000003"/>
    <n v="0"/>
    <n v="0"/>
    <n v="0"/>
  </r>
  <r>
    <x v="0"/>
    <x v="1"/>
    <x v="6"/>
    <x v="3"/>
    <x v="3"/>
    <x v="0"/>
    <x v="0"/>
    <x v="0"/>
    <n v="3"/>
    <n v="2.4"/>
    <n v="996.56"/>
    <n v="688.73"/>
    <n v="0"/>
    <n v="0"/>
    <n v="0"/>
    <n v="0"/>
    <n v="996.56"/>
    <n v="688.73"/>
    <n v="0"/>
    <n v="0"/>
    <n v="0"/>
  </r>
  <r>
    <x v="0"/>
    <x v="1"/>
    <x v="6"/>
    <x v="3"/>
    <x v="3"/>
    <x v="1"/>
    <x v="0"/>
    <x v="0"/>
    <n v="257"/>
    <n v="352.89000000000004"/>
    <n v="281447.36"/>
    <n v="394508.88"/>
    <n v="0"/>
    <n v="0"/>
    <n v="0"/>
    <n v="0"/>
    <n v="281447.36"/>
    <n v="394508.88"/>
    <n v="0"/>
    <n v="0"/>
    <n v="0"/>
  </r>
  <r>
    <x v="0"/>
    <x v="1"/>
    <x v="6"/>
    <x v="3"/>
    <x v="3"/>
    <x v="1"/>
    <x v="1"/>
    <x v="0"/>
    <n v="0"/>
    <n v="0"/>
    <n v="0"/>
    <n v="0"/>
    <n v="1"/>
    <n v="21354.9"/>
    <n v="0"/>
    <n v="0"/>
    <n v="0"/>
    <n v="0"/>
    <n v="0"/>
    <n v="0"/>
    <n v="21354.9"/>
  </r>
  <r>
    <x v="0"/>
    <x v="1"/>
    <x v="6"/>
    <x v="3"/>
    <x v="3"/>
    <x v="1"/>
    <x v="2"/>
    <x v="0"/>
    <n v="0"/>
    <n v="0"/>
    <n v="0"/>
    <n v="0"/>
    <n v="3"/>
    <n v="129740.73000000001"/>
    <n v="0"/>
    <n v="0"/>
    <n v="0"/>
    <n v="0"/>
    <n v="0"/>
    <n v="0"/>
    <n v="129740.73000000001"/>
  </r>
  <r>
    <x v="0"/>
    <x v="1"/>
    <x v="6"/>
    <x v="3"/>
    <x v="3"/>
    <x v="2"/>
    <x v="0"/>
    <x v="0"/>
    <n v="251"/>
    <n v="273.64000000000004"/>
    <n v="198968.69999999998"/>
    <n v="214804.72"/>
    <n v="0"/>
    <n v="0"/>
    <n v="0"/>
    <n v="0"/>
    <n v="198968.69999999998"/>
    <n v="214804.72"/>
    <n v="0"/>
    <n v="0"/>
    <n v="0"/>
  </r>
  <r>
    <x v="0"/>
    <x v="1"/>
    <x v="6"/>
    <x v="3"/>
    <x v="3"/>
    <x v="2"/>
    <x v="1"/>
    <x v="0"/>
    <n v="0"/>
    <n v="0"/>
    <n v="0"/>
    <n v="0"/>
    <n v="1"/>
    <n v="18841.2"/>
    <n v="0"/>
    <n v="0"/>
    <n v="0"/>
    <n v="0"/>
    <n v="0"/>
    <n v="0"/>
    <n v="18841.2"/>
  </r>
  <r>
    <x v="0"/>
    <x v="1"/>
    <x v="6"/>
    <x v="3"/>
    <x v="3"/>
    <x v="2"/>
    <x v="2"/>
    <x v="0"/>
    <n v="0"/>
    <n v="0"/>
    <n v="0"/>
    <n v="0"/>
    <n v="4"/>
    <n v="61274.48"/>
    <n v="0"/>
    <n v="0"/>
    <n v="0"/>
    <n v="0"/>
    <n v="0"/>
    <n v="0"/>
    <n v="61274.48"/>
  </r>
  <r>
    <x v="0"/>
    <x v="1"/>
    <x v="6"/>
    <x v="3"/>
    <x v="4"/>
    <x v="4"/>
    <x v="0"/>
    <x v="0"/>
    <n v="1"/>
    <n v="0.86"/>
    <n v="294.60000000000002"/>
    <n v="254.81"/>
    <n v="0"/>
    <n v="0"/>
    <n v="0"/>
    <n v="0"/>
    <n v="294.60000000000002"/>
    <n v="254.81"/>
    <n v="0"/>
    <n v="0"/>
    <n v="0"/>
  </r>
  <r>
    <x v="0"/>
    <x v="1"/>
    <x v="6"/>
    <x v="3"/>
    <x v="4"/>
    <x v="0"/>
    <x v="1"/>
    <x v="0"/>
    <n v="0"/>
    <n v="0"/>
    <n v="0"/>
    <n v="0"/>
    <n v="9"/>
    <n v="80918.81"/>
    <n v="0"/>
    <n v="0"/>
    <n v="0"/>
    <n v="0"/>
    <n v="0"/>
    <n v="0"/>
    <n v="80918.81"/>
  </r>
  <r>
    <x v="0"/>
    <x v="1"/>
    <x v="6"/>
    <x v="3"/>
    <x v="4"/>
    <x v="0"/>
    <x v="2"/>
    <x v="0"/>
    <n v="0"/>
    <n v="0"/>
    <n v="0"/>
    <n v="0"/>
    <n v="0"/>
    <n v="92128.839999999967"/>
    <n v="0"/>
    <n v="0"/>
    <n v="0"/>
    <n v="0"/>
    <n v="0"/>
    <n v="0"/>
    <n v="92128.839999999967"/>
  </r>
  <r>
    <x v="0"/>
    <x v="1"/>
    <x v="6"/>
    <x v="3"/>
    <x v="4"/>
    <x v="1"/>
    <x v="0"/>
    <x v="0"/>
    <n v="0"/>
    <n v="0.5"/>
    <n v="1815.09"/>
    <n v="910.03"/>
    <n v="0"/>
    <n v="0"/>
    <n v="0"/>
    <n v="0"/>
    <n v="1815.09"/>
    <n v="910.03"/>
    <n v="0"/>
    <n v="0"/>
    <n v="0"/>
  </r>
  <r>
    <x v="0"/>
    <x v="1"/>
    <x v="6"/>
    <x v="4"/>
    <x v="0"/>
    <x v="4"/>
    <x v="0"/>
    <x v="0"/>
    <n v="30"/>
    <n v="28.96"/>
    <n v="-58108"/>
    <n v="62883.07"/>
    <n v="0"/>
    <n v="0"/>
    <n v="0"/>
    <n v="0"/>
    <n v="-58108"/>
    <n v="62883.07"/>
    <n v="0"/>
    <n v="0"/>
    <n v="0"/>
  </r>
  <r>
    <x v="0"/>
    <x v="1"/>
    <x v="6"/>
    <x v="4"/>
    <x v="0"/>
    <x v="0"/>
    <x v="0"/>
    <x v="0"/>
    <n v="256"/>
    <n v="238.60000000000002"/>
    <n v="675733.08000000007"/>
    <n v="557144.777"/>
    <n v="0"/>
    <n v="0"/>
    <n v="0"/>
    <n v="0"/>
    <n v="675733.08000000007"/>
    <n v="557144.777"/>
    <n v="0"/>
    <n v="0"/>
    <n v="0"/>
  </r>
  <r>
    <x v="0"/>
    <x v="1"/>
    <x v="6"/>
    <x v="4"/>
    <x v="0"/>
    <x v="0"/>
    <x v="1"/>
    <x v="0"/>
    <n v="0"/>
    <n v="0"/>
    <n v="0"/>
    <n v="0"/>
    <n v="1"/>
    <n v="237667"/>
    <n v="0"/>
    <n v="0"/>
    <n v="0"/>
    <n v="0"/>
    <n v="0"/>
    <n v="0"/>
    <n v="237667"/>
  </r>
  <r>
    <x v="0"/>
    <x v="1"/>
    <x v="6"/>
    <x v="4"/>
    <x v="0"/>
    <x v="0"/>
    <x v="2"/>
    <x v="0"/>
    <n v="0"/>
    <n v="0"/>
    <n v="0"/>
    <n v="0"/>
    <n v="0"/>
    <n v="-70511.5"/>
    <n v="0"/>
    <n v="0"/>
    <n v="0"/>
    <n v="0"/>
    <n v="0"/>
    <n v="0"/>
    <n v="-70511.5"/>
  </r>
  <r>
    <x v="0"/>
    <x v="1"/>
    <x v="6"/>
    <x v="4"/>
    <x v="0"/>
    <x v="1"/>
    <x v="0"/>
    <x v="0"/>
    <n v="68253"/>
    <n v="63880.66"/>
    <n v="96369893.019999996"/>
    <n v="85727869.349999979"/>
    <n v="0"/>
    <n v="4795.3999999999996"/>
    <n v="0"/>
    <n v="0"/>
    <n v="96369893.019999996"/>
    <n v="85727869.349999979"/>
    <n v="0"/>
    <n v="0"/>
    <n v="4795.3999999999996"/>
  </r>
  <r>
    <x v="0"/>
    <x v="1"/>
    <x v="6"/>
    <x v="4"/>
    <x v="0"/>
    <x v="1"/>
    <x v="1"/>
    <x v="0"/>
    <n v="0"/>
    <n v="0"/>
    <n v="0"/>
    <n v="0"/>
    <n v="43"/>
    <n v="4019809.9799999995"/>
    <n v="0"/>
    <n v="0"/>
    <n v="0"/>
    <n v="0"/>
    <n v="0"/>
    <n v="0"/>
    <n v="4019809.9799999995"/>
  </r>
  <r>
    <x v="0"/>
    <x v="1"/>
    <x v="6"/>
    <x v="4"/>
    <x v="0"/>
    <x v="1"/>
    <x v="2"/>
    <x v="0"/>
    <n v="0"/>
    <n v="0"/>
    <n v="0"/>
    <n v="0"/>
    <n v="81"/>
    <n v="9771277.7199999988"/>
    <n v="0"/>
    <n v="0"/>
    <n v="0"/>
    <n v="0"/>
    <n v="0"/>
    <n v="0"/>
    <n v="9771277.7199999988"/>
  </r>
  <r>
    <x v="0"/>
    <x v="1"/>
    <x v="6"/>
    <x v="4"/>
    <x v="0"/>
    <x v="2"/>
    <x v="0"/>
    <x v="0"/>
    <n v="94"/>
    <n v="45.72"/>
    <n v="719786.59"/>
    <n v="122809.35"/>
    <n v="0"/>
    <n v="0"/>
    <n v="0"/>
    <n v="0"/>
    <n v="719786.59"/>
    <n v="122809.35"/>
    <n v="0"/>
    <n v="0"/>
    <n v="0"/>
  </r>
  <r>
    <x v="0"/>
    <x v="1"/>
    <x v="6"/>
    <x v="4"/>
    <x v="0"/>
    <x v="2"/>
    <x v="1"/>
    <x v="0"/>
    <n v="0"/>
    <n v="0"/>
    <n v="0"/>
    <n v="0"/>
    <n v="1"/>
    <n v="103038.9"/>
    <n v="0"/>
    <n v="0"/>
    <n v="0"/>
    <n v="0"/>
    <n v="0"/>
    <n v="0"/>
    <n v="103038.9"/>
  </r>
  <r>
    <x v="0"/>
    <x v="1"/>
    <x v="6"/>
    <x v="4"/>
    <x v="0"/>
    <x v="3"/>
    <x v="0"/>
    <x v="0"/>
    <n v="4196"/>
    <n v="3891.5800000000004"/>
    <n v="10684244.989999998"/>
    <n v="10437992.226999998"/>
    <n v="0"/>
    <n v="0"/>
    <n v="0"/>
    <n v="0"/>
    <n v="10684244.989999998"/>
    <n v="10437992.226999998"/>
    <n v="0"/>
    <n v="0"/>
    <n v="0"/>
  </r>
  <r>
    <x v="0"/>
    <x v="1"/>
    <x v="6"/>
    <x v="4"/>
    <x v="0"/>
    <x v="3"/>
    <x v="1"/>
    <x v="0"/>
    <n v="0"/>
    <n v="0"/>
    <n v="0"/>
    <n v="0"/>
    <n v="10"/>
    <n v="1049178.5"/>
    <n v="0"/>
    <n v="0"/>
    <n v="0"/>
    <n v="0"/>
    <n v="0"/>
    <n v="0"/>
    <n v="1049178.5"/>
  </r>
  <r>
    <x v="0"/>
    <x v="1"/>
    <x v="6"/>
    <x v="4"/>
    <x v="0"/>
    <x v="3"/>
    <x v="2"/>
    <x v="0"/>
    <n v="0"/>
    <n v="0"/>
    <n v="0"/>
    <n v="0"/>
    <n v="19"/>
    <n v="2105924.42"/>
    <n v="0"/>
    <n v="0"/>
    <n v="0"/>
    <n v="0"/>
    <n v="0"/>
    <n v="0"/>
    <n v="2105924.42"/>
  </r>
  <r>
    <x v="0"/>
    <x v="1"/>
    <x v="6"/>
    <x v="4"/>
    <x v="1"/>
    <x v="4"/>
    <x v="0"/>
    <x v="0"/>
    <n v="7713"/>
    <n v="5512.8700000000008"/>
    <n v="21075311.779999997"/>
    <n v="11831518.600000001"/>
    <n v="0"/>
    <n v="0"/>
    <n v="0"/>
    <n v="0"/>
    <n v="21075311.779999997"/>
    <n v="11831518.600000001"/>
    <n v="0"/>
    <n v="0"/>
    <n v="0"/>
  </r>
  <r>
    <x v="0"/>
    <x v="1"/>
    <x v="6"/>
    <x v="4"/>
    <x v="1"/>
    <x v="4"/>
    <x v="1"/>
    <x v="0"/>
    <n v="0"/>
    <n v="0"/>
    <n v="0"/>
    <n v="0"/>
    <n v="21"/>
    <n v="3805113.5"/>
    <n v="0"/>
    <n v="0"/>
    <n v="0"/>
    <n v="0"/>
    <n v="0"/>
    <n v="0"/>
    <n v="3805113.5"/>
  </r>
  <r>
    <x v="0"/>
    <x v="1"/>
    <x v="6"/>
    <x v="4"/>
    <x v="1"/>
    <x v="4"/>
    <x v="2"/>
    <x v="0"/>
    <n v="0"/>
    <n v="0"/>
    <n v="0"/>
    <n v="0"/>
    <n v="50"/>
    <n v="6953388.4400000013"/>
    <n v="0"/>
    <n v="0"/>
    <n v="0"/>
    <n v="0"/>
    <n v="0"/>
    <n v="0"/>
    <n v="6953388.4400000013"/>
  </r>
  <r>
    <x v="0"/>
    <x v="1"/>
    <x v="6"/>
    <x v="4"/>
    <x v="1"/>
    <x v="0"/>
    <x v="0"/>
    <x v="0"/>
    <n v="390"/>
    <n v="343.46000000000004"/>
    <n v="218032.5"/>
    <n v="355355.8899999999"/>
    <n v="0"/>
    <n v="0"/>
    <n v="0"/>
    <n v="0"/>
    <n v="218032.5"/>
    <n v="355355.8899999999"/>
    <n v="0"/>
    <n v="0"/>
    <n v="0"/>
  </r>
  <r>
    <x v="0"/>
    <x v="1"/>
    <x v="6"/>
    <x v="4"/>
    <x v="1"/>
    <x v="0"/>
    <x v="2"/>
    <x v="0"/>
    <n v="0"/>
    <n v="0"/>
    <n v="0"/>
    <n v="0"/>
    <n v="2"/>
    <n v="347943.9"/>
    <n v="0"/>
    <n v="0"/>
    <n v="0"/>
    <n v="0"/>
    <n v="0"/>
    <n v="0"/>
    <n v="347943.9"/>
  </r>
  <r>
    <x v="0"/>
    <x v="1"/>
    <x v="6"/>
    <x v="4"/>
    <x v="1"/>
    <x v="1"/>
    <x v="0"/>
    <x v="0"/>
    <n v="8551"/>
    <n v="10094.300000000001"/>
    <n v="21149210.749999993"/>
    <n v="26203855.849999998"/>
    <n v="0"/>
    <n v="0"/>
    <n v="0"/>
    <n v="0"/>
    <n v="21149210.749999993"/>
    <n v="26203855.849999998"/>
    <n v="0"/>
    <n v="0"/>
    <n v="0"/>
  </r>
  <r>
    <x v="0"/>
    <x v="1"/>
    <x v="6"/>
    <x v="4"/>
    <x v="1"/>
    <x v="1"/>
    <x v="1"/>
    <x v="0"/>
    <n v="0"/>
    <n v="0"/>
    <n v="0"/>
    <n v="0"/>
    <n v="21"/>
    <n v="1188420.03"/>
    <n v="0"/>
    <n v="0"/>
    <n v="0"/>
    <n v="0"/>
    <n v="0"/>
    <n v="0"/>
    <n v="1188420.03"/>
  </r>
  <r>
    <x v="0"/>
    <x v="1"/>
    <x v="6"/>
    <x v="4"/>
    <x v="1"/>
    <x v="1"/>
    <x v="2"/>
    <x v="0"/>
    <n v="0"/>
    <n v="0"/>
    <n v="0"/>
    <n v="0"/>
    <n v="55"/>
    <n v="7257770.5200000005"/>
    <n v="0"/>
    <n v="0"/>
    <n v="0"/>
    <n v="0"/>
    <n v="0"/>
    <n v="0"/>
    <n v="7257770.5200000005"/>
  </r>
  <r>
    <x v="0"/>
    <x v="1"/>
    <x v="6"/>
    <x v="4"/>
    <x v="1"/>
    <x v="2"/>
    <x v="0"/>
    <x v="0"/>
    <n v="4"/>
    <n v="3.5"/>
    <n v="680.9"/>
    <n v="6320.27"/>
    <n v="0"/>
    <n v="0"/>
    <n v="0"/>
    <n v="0"/>
    <n v="680.9"/>
    <n v="6320.27"/>
    <n v="0"/>
    <n v="0"/>
    <n v="0"/>
  </r>
  <r>
    <x v="0"/>
    <x v="1"/>
    <x v="6"/>
    <x v="4"/>
    <x v="1"/>
    <x v="3"/>
    <x v="0"/>
    <x v="0"/>
    <n v="141"/>
    <n v="110.07"/>
    <n v="65617.13"/>
    <n v="342756.8"/>
    <n v="0"/>
    <n v="0"/>
    <n v="0"/>
    <n v="0"/>
    <n v="65617.13"/>
    <n v="342756.8"/>
    <n v="0"/>
    <n v="0"/>
    <n v="0"/>
  </r>
  <r>
    <x v="0"/>
    <x v="1"/>
    <x v="6"/>
    <x v="4"/>
    <x v="1"/>
    <x v="3"/>
    <x v="2"/>
    <x v="0"/>
    <n v="0"/>
    <n v="0"/>
    <n v="0"/>
    <n v="0"/>
    <n v="0"/>
    <n v="980"/>
    <n v="0"/>
    <n v="0"/>
    <n v="0"/>
    <n v="0"/>
    <n v="0"/>
    <n v="0"/>
    <n v="980"/>
  </r>
  <r>
    <x v="0"/>
    <x v="1"/>
    <x v="6"/>
    <x v="4"/>
    <x v="2"/>
    <x v="4"/>
    <x v="0"/>
    <x v="0"/>
    <n v="1389"/>
    <n v="1476.48"/>
    <n v="8477067.9499999993"/>
    <n v="10535853.42"/>
    <n v="0"/>
    <n v="0"/>
    <n v="0"/>
    <n v="0"/>
    <n v="8477067.9499999993"/>
    <n v="10535853.42"/>
    <n v="0"/>
    <n v="0"/>
    <n v="0"/>
  </r>
  <r>
    <x v="0"/>
    <x v="1"/>
    <x v="6"/>
    <x v="4"/>
    <x v="2"/>
    <x v="4"/>
    <x v="1"/>
    <x v="0"/>
    <n v="0"/>
    <n v="0"/>
    <n v="0"/>
    <n v="0"/>
    <n v="3"/>
    <n v="622884.42999999993"/>
    <n v="0"/>
    <n v="0"/>
    <n v="0"/>
    <n v="0"/>
    <n v="0"/>
    <n v="0"/>
    <n v="622884.42999999993"/>
  </r>
  <r>
    <x v="0"/>
    <x v="1"/>
    <x v="6"/>
    <x v="4"/>
    <x v="2"/>
    <x v="4"/>
    <x v="2"/>
    <x v="0"/>
    <n v="0"/>
    <n v="0"/>
    <n v="0"/>
    <n v="0"/>
    <n v="9"/>
    <n v="3317979.9"/>
    <n v="0"/>
    <n v="0"/>
    <n v="0"/>
    <n v="0"/>
    <n v="0"/>
    <n v="0"/>
    <n v="3317979.9"/>
  </r>
  <r>
    <x v="0"/>
    <x v="1"/>
    <x v="6"/>
    <x v="4"/>
    <x v="2"/>
    <x v="0"/>
    <x v="0"/>
    <x v="0"/>
    <n v="87"/>
    <n v="102.94"/>
    <n v="184950.84"/>
    <n v="283992.37170000002"/>
    <n v="0"/>
    <n v="0"/>
    <n v="0"/>
    <n v="0"/>
    <n v="184950.84"/>
    <n v="283992.37170000002"/>
    <n v="0"/>
    <n v="0"/>
    <n v="0"/>
  </r>
  <r>
    <x v="0"/>
    <x v="1"/>
    <x v="6"/>
    <x v="4"/>
    <x v="2"/>
    <x v="0"/>
    <x v="2"/>
    <x v="0"/>
    <n v="0"/>
    <n v="0"/>
    <n v="0"/>
    <n v="0"/>
    <n v="1"/>
    <n v="139377"/>
    <n v="0"/>
    <n v="0"/>
    <n v="0"/>
    <n v="0"/>
    <n v="0"/>
    <n v="0"/>
    <n v="139377"/>
  </r>
  <r>
    <x v="0"/>
    <x v="1"/>
    <x v="6"/>
    <x v="4"/>
    <x v="2"/>
    <x v="1"/>
    <x v="0"/>
    <x v="0"/>
    <n v="77"/>
    <n v="80.989999999999995"/>
    <n v="277763.17"/>
    <n v="336769.17700000003"/>
    <n v="0"/>
    <n v="0"/>
    <n v="0"/>
    <n v="0"/>
    <n v="277763.17"/>
    <n v="336769.17700000003"/>
    <n v="0"/>
    <n v="0"/>
    <n v="0"/>
  </r>
  <r>
    <x v="0"/>
    <x v="1"/>
    <x v="6"/>
    <x v="4"/>
    <x v="2"/>
    <x v="1"/>
    <x v="1"/>
    <x v="0"/>
    <n v="0"/>
    <n v="0"/>
    <n v="0"/>
    <n v="0"/>
    <n v="0"/>
    <n v="1163.8"/>
    <n v="0"/>
    <n v="0"/>
    <n v="0"/>
    <n v="0"/>
    <n v="0"/>
    <n v="0"/>
    <n v="1163.8"/>
  </r>
  <r>
    <x v="0"/>
    <x v="1"/>
    <x v="6"/>
    <x v="4"/>
    <x v="2"/>
    <x v="1"/>
    <x v="2"/>
    <x v="0"/>
    <n v="0"/>
    <n v="0"/>
    <n v="0"/>
    <n v="0"/>
    <n v="1"/>
    <n v="326695.2"/>
    <n v="0"/>
    <n v="0"/>
    <n v="0"/>
    <n v="0"/>
    <n v="0"/>
    <n v="0"/>
    <n v="326695.2"/>
  </r>
  <r>
    <x v="0"/>
    <x v="1"/>
    <x v="6"/>
    <x v="4"/>
    <x v="2"/>
    <x v="3"/>
    <x v="0"/>
    <x v="0"/>
    <n v="202"/>
    <n v="165"/>
    <n v="848005.55999999994"/>
    <n v="713894.16900000011"/>
    <n v="0"/>
    <n v="0"/>
    <n v="0"/>
    <n v="0"/>
    <n v="848005.55999999994"/>
    <n v="713894.16900000011"/>
    <n v="0"/>
    <n v="0"/>
    <n v="0"/>
  </r>
  <r>
    <x v="0"/>
    <x v="1"/>
    <x v="6"/>
    <x v="4"/>
    <x v="2"/>
    <x v="3"/>
    <x v="1"/>
    <x v="0"/>
    <n v="0"/>
    <n v="0"/>
    <n v="0"/>
    <n v="0"/>
    <n v="1"/>
    <n v="-679249.2"/>
    <n v="0"/>
    <n v="0"/>
    <n v="0"/>
    <n v="0"/>
    <n v="0"/>
    <n v="0"/>
    <n v="-679249.2"/>
  </r>
  <r>
    <x v="0"/>
    <x v="1"/>
    <x v="6"/>
    <x v="4"/>
    <x v="3"/>
    <x v="0"/>
    <x v="0"/>
    <x v="0"/>
    <n v="22"/>
    <n v="9.48"/>
    <n v="20275.919999999998"/>
    <n v="10888.46"/>
    <n v="0"/>
    <n v="0"/>
    <n v="0"/>
    <n v="0"/>
    <n v="20275.919999999998"/>
    <n v="10888.46"/>
    <n v="0"/>
    <n v="0"/>
    <n v="0"/>
  </r>
  <r>
    <x v="0"/>
    <x v="1"/>
    <x v="6"/>
    <x v="4"/>
    <x v="3"/>
    <x v="1"/>
    <x v="0"/>
    <x v="0"/>
    <n v="830"/>
    <n v="1109.82"/>
    <n v="799050.23999999999"/>
    <n v="1210125.21"/>
    <n v="0"/>
    <n v="0"/>
    <n v="0"/>
    <n v="0"/>
    <n v="799050.23999999999"/>
    <n v="1210125.21"/>
    <n v="0"/>
    <n v="0"/>
    <n v="0"/>
  </r>
  <r>
    <x v="0"/>
    <x v="1"/>
    <x v="6"/>
    <x v="4"/>
    <x v="3"/>
    <x v="1"/>
    <x v="1"/>
    <x v="0"/>
    <n v="0"/>
    <n v="0"/>
    <n v="0"/>
    <n v="0"/>
    <n v="3"/>
    <n v="-7585.2999999999993"/>
    <n v="0"/>
    <n v="0"/>
    <n v="0"/>
    <n v="0"/>
    <n v="0"/>
    <n v="0"/>
    <n v="-7585.2999999999993"/>
  </r>
  <r>
    <x v="0"/>
    <x v="1"/>
    <x v="6"/>
    <x v="4"/>
    <x v="3"/>
    <x v="1"/>
    <x v="2"/>
    <x v="0"/>
    <n v="0"/>
    <n v="0"/>
    <n v="0"/>
    <n v="0"/>
    <n v="6"/>
    <n v="102825.76"/>
    <n v="0"/>
    <n v="0"/>
    <n v="0"/>
    <n v="0"/>
    <n v="0"/>
    <n v="0"/>
    <n v="102825.76"/>
  </r>
  <r>
    <x v="0"/>
    <x v="1"/>
    <x v="6"/>
    <x v="4"/>
    <x v="3"/>
    <x v="2"/>
    <x v="0"/>
    <x v="0"/>
    <n v="328"/>
    <n v="294.61"/>
    <n v="293127.73"/>
    <n v="341912.87"/>
    <n v="0"/>
    <n v="0"/>
    <n v="0"/>
    <n v="0"/>
    <n v="293127.73"/>
    <n v="341912.87"/>
    <n v="0"/>
    <n v="0"/>
    <n v="0"/>
  </r>
  <r>
    <x v="0"/>
    <x v="1"/>
    <x v="6"/>
    <x v="4"/>
    <x v="3"/>
    <x v="2"/>
    <x v="1"/>
    <x v="0"/>
    <n v="0"/>
    <n v="0"/>
    <n v="0"/>
    <n v="0"/>
    <n v="0"/>
    <n v="177"/>
    <n v="0"/>
    <n v="0"/>
    <n v="0"/>
    <n v="0"/>
    <n v="0"/>
    <n v="0"/>
    <n v="177"/>
  </r>
  <r>
    <x v="0"/>
    <x v="1"/>
    <x v="6"/>
    <x v="4"/>
    <x v="3"/>
    <x v="2"/>
    <x v="2"/>
    <x v="0"/>
    <n v="0"/>
    <n v="0"/>
    <n v="0"/>
    <n v="0"/>
    <n v="0"/>
    <n v="0.2"/>
    <n v="0"/>
    <n v="0"/>
    <n v="0"/>
    <n v="0"/>
    <n v="0"/>
    <n v="0"/>
    <n v="0.2"/>
  </r>
  <r>
    <x v="0"/>
    <x v="1"/>
    <x v="6"/>
    <x v="4"/>
    <x v="3"/>
    <x v="3"/>
    <x v="0"/>
    <x v="0"/>
    <n v="6"/>
    <n v="16.13"/>
    <n v="5669.68"/>
    <n v="16920.699999999997"/>
    <n v="0"/>
    <n v="0"/>
    <n v="0"/>
    <n v="0"/>
    <n v="5669.68"/>
    <n v="16920.699999999997"/>
    <n v="0"/>
    <n v="0"/>
    <n v="0"/>
  </r>
  <r>
    <x v="0"/>
    <x v="1"/>
    <x v="6"/>
    <x v="4"/>
    <x v="3"/>
    <x v="3"/>
    <x v="2"/>
    <x v="0"/>
    <n v="0"/>
    <n v="0"/>
    <n v="0"/>
    <n v="0"/>
    <n v="1"/>
    <n v="38479"/>
    <n v="0"/>
    <n v="0"/>
    <n v="0"/>
    <n v="0"/>
    <n v="0"/>
    <n v="0"/>
    <n v="38479"/>
  </r>
  <r>
    <x v="0"/>
    <x v="1"/>
    <x v="6"/>
    <x v="4"/>
    <x v="4"/>
    <x v="4"/>
    <x v="0"/>
    <x v="0"/>
    <n v="1"/>
    <n v="0.95"/>
    <n v="1707.84"/>
    <n v="1001.88"/>
    <n v="0"/>
    <n v="0"/>
    <n v="0"/>
    <n v="0"/>
    <n v="1707.84"/>
    <n v="1001.88"/>
    <n v="0"/>
    <n v="0"/>
    <n v="0"/>
  </r>
  <r>
    <x v="0"/>
    <x v="1"/>
    <x v="6"/>
    <x v="4"/>
    <x v="4"/>
    <x v="0"/>
    <x v="1"/>
    <x v="0"/>
    <n v="0"/>
    <n v="0"/>
    <n v="0"/>
    <n v="0"/>
    <n v="23"/>
    <n v="-1181116.3300000003"/>
    <n v="0"/>
    <n v="0"/>
    <n v="0"/>
    <n v="0"/>
    <n v="0"/>
    <n v="0"/>
    <n v="-1181116.3300000003"/>
  </r>
  <r>
    <x v="0"/>
    <x v="1"/>
    <x v="6"/>
    <x v="4"/>
    <x v="4"/>
    <x v="0"/>
    <x v="2"/>
    <x v="0"/>
    <n v="0"/>
    <n v="0"/>
    <n v="0"/>
    <n v="0"/>
    <n v="0"/>
    <n v="68666.060000000027"/>
    <n v="0"/>
    <n v="0"/>
    <n v="0"/>
    <n v="0"/>
    <n v="0"/>
    <n v="0"/>
    <n v="68666.060000000027"/>
  </r>
  <r>
    <x v="0"/>
    <x v="1"/>
    <x v="6"/>
    <x v="5"/>
    <x v="0"/>
    <x v="4"/>
    <x v="0"/>
    <x v="0"/>
    <n v="3"/>
    <n v="2.6"/>
    <n v="5229.8100000000004"/>
    <n v="8534.7999999999993"/>
    <n v="0"/>
    <n v="0"/>
    <n v="0"/>
    <n v="0"/>
    <n v="5229.8100000000004"/>
    <n v="8534.7999999999993"/>
    <n v="0"/>
    <n v="0"/>
    <n v="0"/>
  </r>
  <r>
    <x v="0"/>
    <x v="1"/>
    <x v="6"/>
    <x v="5"/>
    <x v="0"/>
    <x v="0"/>
    <x v="0"/>
    <x v="0"/>
    <n v="3832"/>
    <n v="1435.5099999999998"/>
    <n v="10644054.309999999"/>
    <n v="2019697.9537000004"/>
    <n v="0"/>
    <n v="0"/>
    <n v="0"/>
    <n v="0"/>
    <n v="10644054.309999999"/>
    <n v="2019697.9537000004"/>
    <n v="0"/>
    <n v="0"/>
    <n v="0"/>
  </r>
  <r>
    <x v="0"/>
    <x v="1"/>
    <x v="6"/>
    <x v="5"/>
    <x v="0"/>
    <x v="0"/>
    <x v="1"/>
    <x v="0"/>
    <n v="0"/>
    <n v="0"/>
    <n v="0"/>
    <n v="0"/>
    <n v="3"/>
    <n v="404327.8"/>
    <n v="0"/>
    <n v="0"/>
    <n v="0"/>
    <n v="0"/>
    <n v="0"/>
    <n v="0"/>
    <n v="404327.8"/>
  </r>
  <r>
    <x v="0"/>
    <x v="1"/>
    <x v="6"/>
    <x v="5"/>
    <x v="0"/>
    <x v="0"/>
    <x v="2"/>
    <x v="0"/>
    <n v="0"/>
    <n v="0"/>
    <n v="0"/>
    <n v="0"/>
    <n v="8"/>
    <n v="2210894.4500000002"/>
    <n v="0"/>
    <n v="0"/>
    <n v="0"/>
    <n v="0"/>
    <n v="0"/>
    <n v="0"/>
    <n v="2210894.4500000002"/>
  </r>
  <r>
    <x v="0"/>
    <x v="1"/>
    <x v="6"/>
    <x v="5"/>
    <x v="0"/>
    <x v="1"/>
    <x v="0"/>
    <x v="0"/>
    <n v="231322"/>
    <n v="221496.60000000003"/>
    <n v="273937723.37"/>
    <n v="262266643.79999998"/>
    <n v="0"/>
    <n v="0"/>
    <n v="0"/>
    <n v="0"/>
    <n v="273937723.37"/>
    <n v="262266643.79999998"/>
    <n v="0"/>
    <n v="0"/>
    <n v="0"/>
  </r>
  <r>
    <x v="0"/>
    <x v="1"/>
    <x v="6"/>
    <x v="5"/>
    <x v="0"/>
    <x v="1"/>
    <x v="1"/>
    <x v="0"/>
    <n v="0"/>
    <n v="0"/>
    <n v="0"/>
    <n v="0"/>
    <n v="211"/>
    <n v="13606276.550000001"/>
    <n v="0"/>
    <n v="0"/>
    <n v="0"/>
    <n v="0"/>
    <n v="0"/>
    <n v="0"/>
    <n v="13606276.550000001"/>
  </r>
  <r>
    <x v="0"/>
    <x v="1"/>
    <x v="6"/>
    <x v="5"/>
    <x v="0"/>
    <x v="1"/>
    <x v="2"/>
    <x v="0"/>
    <n v="0"/>
    <n v="0"/>
    <n v="0"/>
    <n v="0"/>
    <n v="345"/>
    <n v="36767970.730000004"/>
    <n v="0"/>
    <n v="0"/>
    <n v="0"/>
    <n v="0"/>
    <n v="0"/>
    <n v="0"/>
    <n v="36767970.730000004"/>
  </r>
  <r>
    <x v="0"/>
    <x v="1"/>
    <x v="6"/>
    <x v="5"/>
    <x v="0"/>
    <x v="2"/>
    <x v="0"/>
    <x v="0"/>
    <n v="914"/>
    <n v="488.49"/>
    <n v="1251994.19"/>
    <n v="550923.11"/>
    <n v="0"/>
    <n v="0"/>
    <n v="0"/>
    <n v="0"/>
    <n v="1251994.19"/>
    <n v="550923.11"/>
    <n v="0"/>
    <n v="0"/>
    <n v="0"/>
  </r>
  <r>
    <x v="0"/>
    <x v="1"/>
    <x v="6"/>
    <x v="5"/>
    <x v="0"/>
    <x v="2"/>
    <x v="1"/>
    <x v="0"/>
    <n v="0"/>
    <n v="0"/>
    <n v="0"/>
    <n v="0"/>
    <n v="0"/>
    <n v="165.9"/>
    <n v="0"/>
    <n v="0"/>
    <n v="0"/>
    <n v="0"/>
    <n v="0"/>
    <n v="0"/>
    <n v="165.9"/>
  </r>
  <r>
    <x v="0"/>
    <x v="1"/>
    <x v="6"/>
    <x v="5"/>
    <x v="0"/>
    <x v="2"/>
    <x v="2"/>
    <x v="0"/>
    <n v="0"/>
    <n v="0"/>
    <n v="0"/>
    <n v="0"/>
    <n v="3"/>
    <n v="405190.2"/>
    <n v="0"/>
    <n v="0"/>
    <n v="0"/>
    <n v="0"/>
    <n v="0"/>
    <n v="0"/>
    <n v="405190.2"/>
  </r>
  <r>
    <x v="0"/>
    <x v="1"/>
    <x v="6"/>
    <x v="5"/>
    <x v="0"/>
    <x v="3"/>
    <x v="0"/>
    <x v="0"/>
    <n v="550"/>
    <n v="292.37"/>
    <n v="1675088.6099999996"/>
    <n v="845289.59999999986"/>
    <n v="0"/>
    <n v="320"/>
    <n v="0"/>
    <n v="0"/>
    <n v="1675088.6099999996"/>
    <n v="845289.59999999986"/>
    <n v="0"/>
    <n v="0"/>
    <n v="320"/>
  </r>
  <r>
    <x v="0"/>
    <x v="1"/>
    <x v="6"/>
    <x v="5"/>
    <x v="0"/>
    <x v="3"/>
    <x v="1"/>
    <x v="0"/>
    <n v="0"/>
    <n v="0"/>
    <n v="0"/>
    <n v="0"/>
    <n v="1"/>
    <n v="64000"/>
    <n v="0"/>
    <n v="0"/>
    <n v="0"/>
    <n v="0"/>
    <n v="0"/>
    <n v="0"/>
    <n v="64000"/>
  </r>
  <r>
    <x v="0"/>
    <x v="1"/>
    <x v="6"/>
    <x v="5"/>
    <x v="1"/>
    <x v="4"/>
    <x v="0"/>
    <x v="0"/>
    <n v="9640"/>
    <n v="6922.869999999999"/>
    <n v="30858184.619999997"/>
    <n v="18213856.379999999"/>
    <n v="0"/>
    <n v="0"/>
    <n v="0"/>
    <n v="0"/>
    <n v="30858184.619999997"/>
    <n v="18213856.379999999"/>
    <n v="0"/>
    <n v="0"/>
    <n v="0"/>
  </r>
  <r>
    <x v="0"/>
    <x v="1"/>
    <x v="6"/>
    <x v="5"/>
    <x v="1"/>
    <x v="4"/>
    <x v="1"/>
    <x v="0"/>
    <n v="0"/>
    <n v="0"/>
    <n v="0"/>
    <n v="0"/>
    <n v="5"/>
    <n v="873435.22"/>
    <n v="0"/>
    <n v="0"/>
    <n v="0"/>
    <n v="0"/>
    <n v="0"/>
    <n v="0"/>
    <n v="873435.22"/>
  </r>
  <r>
    <x v="0"/>
    <x v="1"/>
    <x v="6"/>
    <x v="5"/>
    <x v="1"/>
    <x v="4"/>
    <x v="2"/>
    <x v="0"/>
    <n v="0"/>
    <n v="0"/>
    <n v="0"/>
    <n v="0"/>
    <n v="23"/>
    <n v="4001328.6"/>
    <n v="0"/>
    <n v="0"/>
    <n v="0"/>
    <n v="0"/>
    <n v="0"/>
    <n v="0"/>
    <n v="4001328.6"/>
  </r>
  <r>
    <x v="0"/>
    <x v="1"/>
    <x v="6"/>
    <x v="5"/>
    <x v="1"/>
    <x v="0"/>
    <x v="0"/>
    <x v="0"/>
    <n v="392"/>
    <n v="405.54"/>
    <n v="212375.68000000002"/>
    <n v="210855.60200000001"/>
    <n v="0"/>
    <n v="0"/>
    <n v="0"/>
    <n v="0"/>
    <n v="212375.68000000002"/>
    <n v="210855.60200000001"/>
    <n v="0"/>
    <n v="0"/>
    <n v="0"/>
  </r>
  <r>
    <x v="0"/>
    <x v="1"/>
    <x v="6"/>
    <x v="5"/>
    <x v="1"/>
    <x v="0"/>
    <x v="2"/>
    <x v="0"/>
    <n v="0"/>
    <n v="0"/>
    <n v="0"/>
    <n v="0"/>
    <n v="1"/>
    <n v="156952.88"/>
    <n v="0"/>
    <n v="0"/>
    <n v="0"/>
    <n v="0"/>
    <n v="0"/>
    <n v="0"/>
    <n v="156952.88"/>
  </r>
  <r>
    <x v="0"/>
    <x v="1"/>
    <x v="6"/>
    <x v="5"/>
    <x v="1"/>
    <x v="1"/>
    <x v="0"/>
    <x v="0"/>
    <n v="29302"/>
    <n v="31490.73"/>
    <n v="72105243.480000004"/>
    <n v="80775924.800000012"/>
    <n v="0"/>
    <n v="703"/>
    <n v="0"/>
    <n v="0"/>
    <n v="72105243.480000004"/>
    <n v="80775924.800000012"/>
    <n v="0"/>
    <n v="0"/>
    <n v="703"/>
  </r>
  <r>
    <x v="0"/>
    <x v="1"/>
    <x v="6"/>
    <x v="5"/>
    <x v="1"/>
    <x v="1"/>
    <x v="1"/>
    <x v="0"/>
    <n v="0"/>
    <n v="0"/>
    <n v="0"/>
    <n v="0"/>
    <n v="56"/>
    <n v="5629276.3599999994"/>
    <n v="0"/>
    <n v="0"/>
    <n v="0"/>
    <n v="0"/>
    <n v="0"/>
    <n v="0"/>
    <n v="5629276.3599999994"/>
  </r>
  <r>
    <x v="0"/>
    <x v="1"/>
    <x v="6"/>
    <x v="5"/>
    <x v="1"/>
    <x v="1"/>
    <x v="2"/>
    <x v="0"/>
    <n v="0"/>
    <n v="0"/>
    <n v="0"/>
    <n v="0"/>
    <n v="119"/>
    <n v="19669487.879999999"/>
    <n v="0"/>
    <n v="0"/>
    <n v="0"/>
    <n v="0"/>
    <n v="0"/>
    <n v="0"/>
    <n v="19669487.879999999"/>
  </r>
  <r>
    <x v="0"/>
    <x v="1"/>
    <x v="6"/>
    <x v="5"/>
    <x v="1"/>
    <x v="2"/>
    <x v="0"/>
    <x v="0"/>
    <n v="123"/>
    <n v="96.52"/>
    <n v="100950.64"/>
    <n v="111206.34999999999"/>
    <n v="0"/>
    <n v="0"/>
    <n v="0"/>
    <n v="0"/>
    <n v="100950.64"/>
    <n v="111206.34999999999"/>
    <n v="0"/>
    <n v="0"/>
    <n v="0"/>
  </r>
  <r>
    <x v="0"/>
    <x v="1"/>
    <x v="6"/>
    <x v="5"/>
    <x v="1"/>
    <x v="2"/>
    <x v="2"/>
    <x v="0"/>
    <n v="0"/>
    <n v="0"/>
    <n v="0"/>
    <n v="0"/>
    <n v="1"/>
    <n v="68102.929999999993"/>
    <n v="0"/>
    <n v="0"/>
    <n v="0"/>
    <n v="0"/>
    <n v="0"/>
    <n v="0"/>
    <n v="68102.929999999993"/>
  </r>
  <r>
    <x v="0"/>
    <x v="1"/>
    <x v="6"/>
    <x v="5"/>
    <x v="1"/>
    <x v="3"/>
    <x v="0"/>
    <x v="0"/>
    <n v="5"/>
    <n v="3.4399999999999995"/>
    <n v="16076.869999999999"/>
    <n v="12429.02"/>
    <n v="0"/>
    <n v="0"/>
    <n v="0"/>
    <n v="0"/>
    <n v="16076.869999999999"/>
    <n v="12429.02"/>
    <n v="0"/>
    <n v="0"/>
    <n v="0"/>
  </r>
  <r>
    <x v="0"/>
    <x v="1"/>
    <x v="6"/>
    <x v="5"/>
    <x v="2"/>
    <x v="4"/>
    <x v="0"/>
    <x v="0"/>
    <n v="2647"/>
    <n v="2455.2599999999998"/>
    <n v="22747872.809999999"/>
    <n v="24128647.139999997"/>
    <n v="0"/>
    <n v="0"/>
    <n v="0"/>
    <n v="0"/>
    <n v="22747872.809999999"/>
    <n v="24128647.139999997"/>
    <n v="0"/>
    <n v="0"/>
    <n v="0"/>
  </r>
  <r>
    <x v="0"/>
    <x v="1"/>
    <x v="6"/>
    <x v="5"/>
    <x v="2"/>
    <x v="4"/>
    <x v="1"/>
    <x v="0"/>
    <n v="0"/>
    <n v="0"/>
    <n v="0"/>
    <n v="0"/>
    <n v="3"/>
    <n v="741512.2"/>
    <n v="0"/>
    <n v="0"/>
    <n v="0"/>
    <n v="0"/>
    <n v="0"/>
    <n v="0"/>
    <n v="741512.2"/>
  </r>
  <r>
    <x v="0"/>
    <x v="1"/>
    <x v="6"/>
    <x v="5"/>
    <x v="2"/>
    <x v="4"/>
    <x v="2"/>
    <x v="0"/>
    <n v="0"/>
    <n v="0"/>
    <n v="0"/>
    <n v="0"/>
    <n v="2"/>
    <n v="1358761"/>
    <n v="0"/>
    <n v="0"/>
    <n v="0"/>
    <n v="0"/>
    <n v="0"/>
    <n v="0"/>
    <n v="1358761"/>
  </r>
  <r>
    <x v="0"/>
    <x v="1"/>
    <x v="6"/>
    <x v="5"/>
    <x v="2"/>
    <x v="0"/>
    <x v="0"/>
    <x v="0"/>
    <n v="153"/>
    <n v="170.26999999999998"/>
    <n v="502032.19"/>
    <n v="758982.23700000008"/>
    <n v="0"/>
    <n v="0"/>
    <n v="0"/>
    <n v="0"/>
    <n v="502032.19"/>
    <n v="758982.23700000008"/>
    <n v="0"/>
    <n v="0"/>
    <n v="0"/>
  </r>
  <r>
    <x v="0"/>
    <x v="1"/>
    <x v="6"/>
    <x v="5"/>
    <x v="2"/>
    <x v="0"/>
    <x v="1"/>
    <x v="0"/>
    <n v="0"/>
    <n v="0"/>
    <n v="0"/>
    <n v="0"/>
    <n v="0"/>
    <n v="578"/>
    <n v="0"/>
    <n v="0"/>
    <n v="0"/>
    <n v="0"/>
    <n v="0"/>
    <n v="0"/>
    <n v="578"/>
  </r>
  <r>
    <x v="0"/>
    <x v="1"/>
    <x v="6"/>
    <x v="5"/>
    <x v="2"/>
    <x v="1"/>
    <x v="0"/>
    <x v="0"/>
    <n v="392"/>
    <n v="347.42999999999995"/>
    <n v="1635722.2399999998"/>
    <n v="1662546.129"/>
    <n v="0"/>
    <n v="0"/>
    <n v="0"/>
    <n v="0"/>
    <n v="1635722.2399999998"/>
    <n v="1662546.129"/>
    <n v="0"/>
    <n v="0"/>
    <n v="0"/>
  </r>
  <r>
    <x v="0"/>
    <x v="1"/>
    <x v="6"/>
    <x v="5"/>
    <x v="2"/>
    <x v="1"/>
    <x v="2"/>
    <x v="0"/>
    <n v="0"/>
    <n v="0"/>
    <n v="0"/>
    <n v="0"/>
    <n v="1"/>
    <n v="80000"/>
    <n v="0"/>
    <n v="0"/>
    <n v="0"/>
    <n v="0"/>
    <n v="0"/>
    <n v="0"/>
    <n v="80000"/>
  </r>
  <r>
    <x v="0"/>
    <x v="1"/>
    <x v="6"/>
    <x v="5"/>
    <x v="2"/>
    <x v="2"/>
    <x v="0"/>
    <x v="0"/>
    <n v="3"/>
    <n v="2.36"/>
    <n v="6039.85"/>
    <n v="4653.95"/>
    <n v="0"/>
    <n v="0"/>
    <n v="0"/>
    <n v="0"/>
    <n v="6039.85"/>
    <n v="4653.95"/>
    <n v="0"/>
    <n v="0"/>
    <n v="0"/>
  </r>
  <r>
    <x v="0"/>
    <x v="1"/>
    <x v="6"/>
    <x v="5"/>
    <x v="2"/>
    <x v="3"/>
    <x v="0"/>
    <x v="0"/>
    <n v="50"/>
    <n v="35.57"/>
    <n v="274528.82"/>
    <n v="190165.65900000001"/>
    <n v="0"/>
    <n v="0"/>
    <n v="0"/>
    <n v="0"/>
    <n v="274528.82"/>
    <n v="190165.65900000001"/>
    <n v="0"/>
    <n v="0"/>
    <n v="0"/>
  </r>
  <r>
    <x v="0"/>
    <x v="1"/>
    <x v="6"/>
    <x v="5"/>
    <x v="3"/>
    <x v="0"/>
    <x v="0"/>
    <x v="0"/>
    <n v="7"/>
    <n v="7"/>
    <n v="4376.09"/>
    <n v="4235.2300000000005"/>
    <n v="0"/>
    <n v="0"/>
    <n v="0"/>
    <n v="0"/>
    <n v="4376.09"/>
    <n v="4235.2300000000005"/>
    <n v="0"/>
    <n v="0"/>
    <n v="0"/>
  </r>
  <r>
    <x v="0"/>
    <x v="1"/>
    <x v="6"/>
    <x v="5"/>
    <x v="3"/>
    <x v="1"/>
    <x v="0"/>
    <x v="0"/>
    <n v="412"/>
    <n v="451.90999999999997"/>
    <n v="1146643.0900000001"/>
    <n v="1094944.6499999999"/>
    <n v="0"/>
    <n v="0"/>
    <n v="0"/>
    <n v="0"/>
    <n v="1146643.0900000001"/>
    <n v="1094944.6499999999"/>
    <n v="0"/>
    <n v="0"/>
    <n v="0"/>
  </r>
  <r>
    <x v="0"/>
    <x v="1"/>
    <x v="6"/>
    <x v="5"/>
    <x v="3"/>
    <x v="1"/>
    <x v="1"/>
    <x v="0"/>
    <n v="0"/>
    <n v="0"/>
    <n v="0"/>
    <n v="0"/>
    <n v="1"/>
    <n v="11840.29"/>
    <n v="0"/>
    <n v="0"/>
    <n v="0"/>
    <n v="0"/>
    <n v="0"/>
    <n v="0"/>
    <n v="11840.29"/>
  </r>
  <r>
    <x v="0"/>
    <x v="1"/>
    <x v="6"/>
    <x v="5"/>
    <x v="3"/>
    <x v="1"/>
    <x v="2"/>
    <x v="0"/>
    <n v="0"/>
    <n v="0"/>
    <n v="0"/>
    <n v="0"/>
    <n v="2"/>
    <n v="59295.3"/>
    <n v="0"/>
    <n v="0"/>
    <n v="0"/>
    <n v="0"/>
    <n v="0"/>
    <n v="0"/>
    <n v="59295.3"/>
  </r>
  <r>
    <x v="0"/>
    <x v="1"/>
    <x v="6"/>
    <x v="5"/>
    <x v="3"/>
    <x v="2"/>
    <x v="0"/>
    <x v="0"/>
    <n v="173"/>
    <n v="161.95000000000002"/>
    <n v="289795.77999999997"/>
    <n v="261486.53999999998"/>
    <n v="0"/>
    <n v="0"/>
    <n v="0"/>
    <n v="0"/>
    <n v="289795.77999999997"/>
    <n v="261486.53999999998"/>
    <n v="0"/>
    <n v="0"/>
    <n v="0"/>
  </r>
  <r>
    <x v="0"/>
    <x v="1"/>
    <x v="6"/>
    <x v="5"/>
    <x v="3"/>
    <x v="2"/>
    <x v="2"/>
    <x v="0"/>
    <n v="0"/>
    <n v="0"/>
    <n v="0"/>
    <n v="0"/>
    <n v="0"/>
    <n v="-1400.8"/>
    <n v="0"/>
    <n v="0"/>
    <n v="0"/>
    <n v="0"/>
    <n v="0"/>
    <n v="0"/>
    <n v="-1400.8"/>
  </r>
  <r>
    <x v="0"/>
    <x v="1"/>
    <x v="6"/>
    <x v="5"/>
    <x v="4"/>
    <x v="4"/>
    <x v="0"/>
    <x v="0"/>
    <n v="5"/>
    <n v="2.1800000000000002"/>
    <n v="21883.21"/>
    <n v="8562.5"/>
    <n v="0"/>
    <n v="0"/>
    <n v="0"/>
    <n v="0"/>
    <n v="21883.21"/>
    <n v="8562.5"/>
    <n v="0"/>
    <n v="0"/>
    <n v="0"/>
  </r>
  <r>
    <x v="0"/>
    <x v="1"/>
    <x v="6"/>
    <x v="5"/>
    <x v="4"/>
    <x v="0"/>
    <x v="0"/>
    <x v="0"/>
    <n v="0"/>
    <n v="1.7"/>
    <n v="2566.15"/>
    <n v="29195.62"/>
    <n v="0"/>
    <n v="0"/>
    <n v="0"/>
    <n v="0"/>
    <n v="2566.15"/>
    <n v="29195.62"/>
    <n v="0"/>
    <n v="0"/>
    <n v="0"/>
  </r>
  <r>
    <x v="0"/>
    <x v="1"/>
    <x v="6"/>
    <x v="5"/>
    <x v="4"/>
    <x v="0"/>
    <x v="1"/>
    <x v="0"/>
    <n v="0"/>
    <n v="0"/>
    <n v="0"/>
    <n v="0"/>
    <n v="1"/>
    <n v="23681.459999999992"/>
    <n v="0"/>
    <n v="0"/>
    <n v="0"/>
    <n v="0"/>
    <n v="0"/>
    <n v="0"/>
    <n v="23681.459999999992"/>
  </r>
  <r>
    <x v="0"/>
    <x v="1"/>
    <x v="6"/>
    <x v="5"/>
    <x v="4"/>
    <x v="0"/>
    <x v="2"/>
    <x v="0"/>
    <n v="0"/>
    <n v="0"/>
    <n v="0"/>
    <n v="0"/>
    <n v="0"/>
    <n v="-2843523.3500000006"/>
    <n v="0"/>
    <n v="0"/>
    <n v="0"/>
    <n v="0"/>
    <n v="0"/>
    <n v="0"/>
    <n v="-2843523.3500000006"/>
  </r>
  <r>
    <x v="0"/>
    <x v="1"/>
    <x v="6"/>
    <x v="5"/>
    <x v="4"/>
    <x v="1"/>
    <x v="0"/>
    <x v="0"/>
    <n v="2"/>
    <n v="23.110000000000003"/>
    <n v="6349.27"/>
    <n v="22530.399999999998"/>
    <n v="0"/>
    <n v="0"/>
    <n v="0"/>
    <n v="0"/>
    <n v="6349.27"/>
    <n v="22530.399999999998"/>
    <n v="0"/>
    <n v="0"/>
    <n v="0"/>
  </r>
  <r>
    <x v="0"/>
    <x v="1"/>
    <x v="6"/>
    <x v="6"/>
    <x v="0"/>
    <x v="4"/>
    <x v="0"/>
    <x v="0"/>
    <n v="32"/>
    <n v="30.87"/>
    <n v="-38666"/>
    <n v="85488.03"/>
    <n v="0"/>
    <n v="0"/>
    <n v="0"/>
    <n v="0"/>
    <n v="-38666"/>
    <n v="85488.03"/>
    <n v="0"/>
    <n v="0"/>
    <n v="0"/>
  </r>
  <r>
    <x v="0"/>
    <x v="1"/>
    <x v="6"/>
    <x v="6"/>
    <x v="0"/>
    <x v="0"/>
    <x v="0"/>
    <x v="0"/>
    <n v="29838"/>
    <n v="20435.940000000002"/>
    <n v="74396205.330000013"/>
    <n v="33484186.346000001"/>
    <n v="0"/>
    <n v="0"/>
    <n v="0"/>
    <n v="0"/>
    <n v="74396205.330000013"/>
    <n v="33484186.346000001"/>
    <n v="0"/>
    <n v="0"/>
    <n v="0"/>
  </r>
  <r>
    <x v="0"/>
    <x v="1"/>
    <x v="6"/>
    <x v="6"/>
    <x v="0"/>
    <x v="0"/>
    <x v="1"/>
    <x v="0"/>
    <n v="0"/>
    <n v="0"/>
    <n v="0"/>
    <n v="0"/>
    <n v="57"/>
    <n v="8783639.0700000003"/>
    <n v="0"/>
    <n v="0"/>
    <n v="0"/>
    <n v="0"/>
    <n v="0"/>
    <n v="0"/>
    <n v="8783639.0700000003"/>
  </r>
  <r>
    <x v="0"/>
    <x v="1"/>
    <x v="6"/>
    <x v="6"/>
    <x v="0"/>
    <x v="0"/>
    <x v="2"/>
    <x v="0"/>
    <n v="0"/>
    <n v="0"/>
    <n v="0"/>
    <n v="0"/>
    <n v="136"/>
    <n v="19732061.279999997"/>
    <n v="0"/>
    <n v="0"/>
    <n v="0"/>
    <n v="0"/>
    <n v="0"/>
    <n v="0"/>
    <n v="19732061.279999997"/>
  </r>
  <r>
    <x v="0"/>
    <x v="1"/>
    <x v="6"/>
    <x v="6"/>
    <x v="0"/>
    <x v="1"/>
    <x v="0"/>
    <x v="0"/>
    <n v="1257065"/>
    <n v="1200810.99"/>
    <n v="1615720435.0900002"/>
    <n v="1597323115.75"/>
    <n v="0"/>
    <n v="7685.1"/>
    <n v="0"/>
    <n v="0"/>
    <n v="1615720435.0900002"/>
    <n v="1597323115.75"/>
    <n v="0"/>
    <n v="0"/>
    <n v="7685.1"/>
  </r>
  <r>
    <x v="0"/>
    <x v="1"/>
    <x v="6"/>
    <x v="6"/>
    <x v="0"/>
    <x v="1"/>
    <x v="1"/>
    <x v="0"/>
    <n v="0"/>
    <n v="0"/>
    <n v="0"/>
    <n v="0"/>
    <n v="1382"/>
    <n v="76545989.810000002"/>
    <n v="0"/>
    <n v="0"/>
    <n v="0"/>
    <n v="0"/>
    <n v="0"/>
    <n v="0"/>
    <n v="76545989.810000002"/>
  </r>
  <r>
    <x v="0"/>
    <x v="1"/>
    <x v="6"/>
    <x v="6"/>
    <x v="0"/>
    <x v="1"/>
    <x v="2"/>
    <x v="0"/>
    <n v="0"/>
    <n v="0"/>
    <n v="0"/>
    <n v="0"/>
    <n v="2755"/>
    <n v="312107728.07999992"/>
    <n v="0"/>
    <n v="0"/>
    <n v="0"/>
    <n v="0"/>
    <n v="0"/>
    <n v="0"/>
    <n v="312107728.07999992"/>
  </r>
  <r>
    <x v="0"/>
    <x v="1"/>
    <x v="6"/>
    <x v="6"/>
    <x v="0"/>
    <x v="2"/>
    <x v="0"/>
    <x v="0"/>
    <n v="1591"/>
    <n v="830.42"/>
    <n v="5754323.9000000004"/>
    <n v="1708413.3800000001"/>
    <n v="0"/>
    <n v="0"/>
    <n v="0"/>
    <n v="0"/>
    <n v="5754323.9000000004"/>
    <n v="1708413.3800000001"/>
    <n v="0"/>
    <n v="0"/>
    <n v="0"/>
  </r>
  <r>
    <x v="0"/>
    <x v="1"/>
    <x v="6"/>
    <x v="6"/>
    <x v="0"/>
    <x v="2"/>
    <x v="1"/>
    <x v="0"/>
    <n v="0"/>
    <n v="0"/>
    <n v="0"/>
    <n v="0"/>
    <n v="4"/>
    <n v="992485"/>
    <n v="0"/>
    <n v="0"/>
    <n v="0"/>
    <n v="0"/>
    <n v="0"/>
    <n v="0"/>
    <n v="992485"/>
  </r>
  <r>
    <x v="0"/>
    <x v="1"/>
    <x v="6"/>
    <x v="6"/>
    <x v="0"/>
    <x v="2"/>
    <x v="2"/>
    <x v="0"/>
    <n v="0"/>
    <n v="0"/>
    <n v="0"/>
    <n v="0"/>
    <n v="3"/>
    <n v="474499.57999999996"/>
    <n v="0"/>
    <n v="0"/>
    <n v="0"/>
    <n v="0"/>
    <n v="0"/>
    <n v="0"/>
    <n v="474499.57999999996"/>
  </r>
  <r>
    <x v="0"/>
    <x v="1"/>
    <x v="6"/>
    <x v="6"/>
    <x v="0"/>
    <x v="3"/>
    <x v="0"/>
    <x v="0"/>
    <n v="38154"/>
    <n v="37550.32"/>
    <n v="119418398.71999998"/>
    <n v="110291227.22999999"/>
    <n v="0"/>
    <n v="2862.82"/>
    <n v="0"/>
    <n v="0"/>
    <n v="119418398.71999998"/>
    <n v="110291227.22999999"/>
    <n v="0"/>
    <n v="0"/>
    <n v="2862.82"/>
  </r>
  <r>
    <x v="0"/>
    <x v="1"/>
    <x v="6"/>
    <x v="6"/>
    <x v="0"/>
    <x v="3"/>
    <x v="1"/>
    <x v="0"/>
    <n v="0"/>
    <n v="0"/>
    <n v="0"/>
    <n v="0"/>
    <n v="335"/>
    <n v="25483478.090000004"/>
    <n v="0"/>
    <n v="0"/>
    <n v="0"/>
    <n v="0"/>
    <n v="0"/>
    <n v="0"/>
    <n v="25483478.090000004"/>
  </r>
  <r>
    <x v="0"/>
    <x v="1"/>
    <x v="6"/>
    <x v="6"/>
    <x v="0"/>
    <x v="3"/>
    <x v="2"/>
    <x v="0"/>
    <n v="0"/>
    <n v="0"/>
    <n v="0"/>
    <n v="0"/>
    <n v="610"/>
    <n v="54551144.800000004"/>
    <n v="0"/>
    <n v="0"/>
    <n v="0"/>
    <n v="0"/>
    <n v="0"/>
    <n v="0"/>
    <n v="54551144.800000004"/>
  </r>
  <r>
    <x v="0"/>
    <x v="1"/>
    <x v="6"/>
    <x v="6"/>
    <x v="1"/>
    <x v="4"/>
    <x v="0"/>
    <x v="0"/>
    <n v="34031"/>
    <n v="32913.280000000006"/>
    <n v="93436682.370000005"/>
    <n v="71501424.329999998"/>
    <n v="0"/>
    <n v="-51252"/>
    <n v="0"/>
    <n v="0"/>
    <n v="93436682.370000005"/>
    <n v="71501424.329999998"/>
    <n v="0"/>
    <n v="0"/>
    <n v="-51252"/>
  </r>
  <r>
    <x v="0"/>
    <x v="1"/>
    <x v="6"/>
    <x v="6"/>
    <x v="1"/>
    <x v="4"/>
    <x v="1"/>
    <x v="0"/>
    <n v="0"/>
    <n v="0"/>
    <n v="0"/>
    <n v="0"/>
    <n v="117"/>
    <n v="12355711.879999999"/>
    <n v="0"/>
    <n v="0"/>
    <n v="0"/>
    <n v="0"/>
    <n v="0"/>
    <n v="0"/>
    <n v="12355711.879999999"/>
  </r>
  <r>
    <x v="0"/>
    <x v="1"/>
    <x v="6"/>
    <x v="6"/>
    <x v="1"/>
    <x v="4"/>
    <x v="2"/>
    <x v="0"/>
    <n v="0"/>
    <n v="0"/>
    <n v="0"/>
    <n v="0"/>
    <n v="175"/>
    <n v="20690872.68"/>
    <n v="0"/>
    <n v="0"/>
    <n v="0"/>
    <n v="0"/>
    <n v="0"/>
    <n v="0"/>
    <n v="20690872.68"/>
  </r>
  <r>
    <x v="0"/>
    <x v="1"/>
    <x v="6"/>
    <x v="6"/>
    <x v="1"/>
    <x v="0"/>
    <x v="0"/>
    <x v="0"/>
    <n v="2615"/>
    <n v="3110.28"/>
    <n v="6020989.0800000001"/>
    <n v="6351637.2299999995"/>
    <n v="0"/>
    <n v="0"/>
    <n v="0"/>
    <n v="0"/>
    <n v="6020989.0800000001"/>
    <n v="6351637.2299999995"/>
    <n v="0"/>
    <n v="0"/>
    <n v="0"/>
  </r>
  <r>
    <x v="0"/>
    <x v="1"/>
    <x v="6"/>
    <x v="6"/>
    <x v="1"/>
    <x v="0"/>
    <x v="1"/>
    <x v="0"/>
    <n v="0"/>
    <n v="0"/>
    <n v="0"/>
    <n v="0"/>
    <n v="0"/>
    <n v="5082.8900000000003"/>
    <n v="0"/>
    <n v="0"/>
    <n v="0"/>
    <n v="0"/>
    <n v="0"/>
    <n v="0"/>
    <n v="5082.8900000000003"/>
  </r>
  <r>
    <x v="0"/>
    <x v="1"/>
    <x v="6"/>
    <x v="6"/>
    <x v="1"/>
    <x v="0"/>
    <x v="2"/>
    <x v="0"/>
    <n v="0"/>
    <n v="0"/>
    <n v="0"/>
    <n v="0"/>
    <n v="28"/>
    <n v="3876278.44"/>
    <n v="0"/>
    <n v="0"/>
    <n v="0"/>
    <n v="0"/>
    <n v="0"/>
    <n v="0"/>
    <n v="3876278.44"/>
  </r>
  <r>
    <x v="0"/>
    <x v="1"/>
    <x v="6"/>
    <x v="6"/>
    <x v="1"/>
    <x v="1"/>
    <x v="0"/>
    <x v="0"/>
    <n v="49125"/>
    <n v="53837.540000000008"/>
    <n v="99406759.859999999"/>
    <n v="117463511.83"/>
    <n v="0"/>
    <n v="1482"/>
    <n v="0"/>
    <n v="0"/>
    <n v="99406759.859999999"/>
    <n v="117463511.83"/>
    <n v="0"/>
    <n v="0"/>
    <n v="1482"/>
  </r>
  <r>
    <x v="0"/>
    <x v="1"/>
    <x v="6"/>
    <x v="6"/>
    <x v="1"/>
    <x v="1"/>
    <x v="1"/>
    <x v="0"/>
    <n v="0"/>
    <n v="0"/>
    <n v="0"/>
    <n v="0"/>
    <n v="129"/>
    <n v="9896338.9900000002"/>
    <n v="0"/>
    <n v="0"/>
    <n v="0"/>
    <n v="0"/>
    <n v="0"/>
    <n v="0"/>
    <n v="9896338.9900000002"/>
  </r>
  <r>
    <x v="0"/>
    <x v="1"/>
    <x v="6"/>
    <x v="6"/>
    <x v="1"/>
    <x v="1"/>
    <x v="2"/>
    <x v="0"/>
    <n v="0"/>
    <n v="0"/>
    <n v="0"/>
    <n v="0"/>
    <n v="270"/>
    <n v="33883489.950000003"/>
    <n v="0"/>
    <n v="0"/>
    <n v="0"/>
    <n v="0"/>
    <n v="0"/>
    <n v="0"/>
    <n v="33883489.950000003"/>
  </r>
  <r>
    <x v="0"/>
    <x v="1"/>
    <x v="6"/>
    <x v="6"/>
    <x v="1"/>
    <x v="2"/>
    <x v="0"/>
    <x v="0"/>
    <n v="171"/>
    <n v="294.85000000000002"/>
    <n v="107039.03"/>
    <n v="623248.68699999992"/>
    <n v="0"/>
    <n v="0"/>
    <n v="0"/>
    <n v="0"/>
    <n v="107039.03"/>
    <n v="623248.68699999992"/>
    <n v="0"/>
    <n v="0"/>
    <n v="0"/>
  </r>
  <r>
    <x v="0"/>
    <x v="1"/>
    <x v="6"/>
    <x v="6"/>
    <x v="1"/>
    <x v="2"/>
    <x v="1"/>
    <x v="0"/>
    <n v="0"/>
    <n v="0"/>
    <n v="0"/>
    <n v="0"/>
    <n v="2"/>
    <n v="234533"/>
    <n v="0"/>
    <n v="0"/>
    <n v="0"/>
    <n v="0"/>
    <n v="0"/>
    <n v="0"/>
    <n v="234533"/>
  </r>
  <r>
    <x v="0"/>
    <x v="1"/>
    <x v="6"/>
    <x v="6"/>
    <x v="1"/>
    <x v="2"/>
    <x v="2"/>
    <x v="0"/>
    <n v="0"/>
    <n v="0"/>
    <n v="0"/>
    <n v="0"/>
    <n v="1"/>
    <n v="22151.72"/>
    <n v="0"/>
    <n v="0"/>
    <n v="0"/>
    <n v="0"/>
    <n v="0"/>
    <n v="0"/>
    <n v="22151.72"/>
  </r>
  <r>
    <x v="0"/>
    <x v="1"/>
    <x v="6"/>
    <x v="6"/>
    <x v="1"/>
    <x v="3"/>
    <x v="0"/>
    <x v="0"/>
    <n v="206"/>
    <n v="145.30000000000001"/>
    <n v="1168632.06"/>
    <n v="911992.94800000009"/>
    <n v="0"/>
    <n v="0"/>
    <n v="0"/>
    <n v="0"/>
    <n v="1168632.06"/>
    <n v="911992.94800000009"/>
    <n v="0"/>
    <n v="0"/>
    <n v="0"/>
  </r>
  <r>
    <x v="0"/>
    <x v="1"/>
    <x v="6"/>
    <x v="6"/>
    <x v="1"/>
    <x v="3"/>
    <x v="1"/>
    <x v="0"/>
    <n v="0"/>
    <n v="0"/>
    <n v="0"/>
    <n v="0"/>
    <n v="3"/>
    <n v="357029"/>
    <n v="0"/>
    <n v="0"/>
    <n v="0"/>
    <n v="0"/>
    <n v="0"/>
    <n v="0"/>
    <n v="357029"/>
  </r>
  <r>
    <x v="0"/>
    <x v="1"/>
    <x v="6"/>
    <x v="6"/>
    <x v="1"/>
    <x v="3"/>
    <x v="2"/>
    <x v="0"/>
    <n v="0"/>
    <n v="0"/>
    <n v="0"/>
    <n v="0"/>
    <n v="4"/>
    <n v="977989.6"/>
    <n v="0"/>
    <n v="0"/>
    <n v="0"/>
    <n v="0"/>
    <n v="0"/>
    <n v="0"/>
    <n v="977989.6"/>
  </r>
  <r>
    <x v="0"/>
    <x v="1"/>
    <x v="6"/>
    <x v="6"/>
    <x v="2"/>
    <x v="4"/>
    <x v="0"/>
    <x v="0"/>
    <n v="11843"/>
    <n v="15954.09"/>
    <n v="82783956.560000002"/>
    <n v="82701687.570000008"/>
    <n v="0"/>
    <n v="432"/>
    <n v="0"/>
    <n v="0"/>
    <n v="82783956.560000002"/>
    <n v="82701687.570000008"/>
    <n v="0"/>
    <n v="0"/>
    <n v="432"/>
  </r>
  <r>
    <x v="0"/>
    <x v="1"/>
    <x v="6"/>
    <x v="6"/>
    <x v="2"/>
    <x v="4"/>
    <x v="1"/>
    <x v="0"/>
    <n v="0"/>
    <n v="0"/>
    <n v="0"/>
    <n v="0"/>
    <n v="23"/>
    <n v="6607239.1600000011"/>
    <n v="0"/>
    <n v="0"/>
    <n v="0"/>
    <n v="0"/>
    <n v="0"/>
    <n v="0"/>
    <n v="6607239.1600000011"/>
  </r>
  <r>
    <x v="0"/>
    <x v="1"/>
    <x v="6"/>
    <x v="6"/>
    <x v="2"/>
    <x v="4"/>
    <x v="2"/>
    <x v="0"/>
    <n v="0"/>
    <n v="0"/>
    <n v="0"/>
    <n v="0"/>
    <n v="52"/>
    <n v="20642122.579999998"/>
    <n v="0"/>
    <n v="0"/>
    <n v="0"/>
    <n v="0"/>
    <n v="0"/>
    <n v="0"/>
    <n v="20642122.579999998"/>
  </r>
  <r>
    <x v="0"/>
    <x v="1"/>
    <x v="6"/>
    <x v="6"/>
    <x v="2"/>
    <x v="0"/>
    <x v="0"/>
    <x v="0"/>
    <n v="1482"/>
    <n v="3467.5599999999995"/>
    <n v="5115998.7700000005"/>
    <n v="5033340.6720000003"/>
    <n v="0"/>
    <n v="0"/>
    <n v="0"/>
    <n v="0"/>
    <n v="5115998.7700000005"/>
    <n v="5033340.6720000003"/>
    <n v="0"/>
    <n v="0"/>
    <n v="0"/>
  </r>
  <r>
    <x v="0"/>
    <x v="1"/>
    <x v="6"/>
    <x v="6"/>
    <x v="2"/>
    <x v="0"/>
    <x v="1"/>
    <x v="0"/>
    <n v="0"/>
    <n v="0"/>
    <n v="0"/>
    <n v="0"/>
    <n v="4"/>
    <n v="2271323"/>
    <n v="0"/>
    <n v="0"/>
    <n v="0"/>
    <n v="0"/>
    <n v="0"/>
    <n v="0"/>
    <n v="2271323"/>
  </r>
  <r>
    <x v="0"/>
    <x v="1"/>
    <x v="6"/>
    <x v="6"/>
    <x v="2"/>
    <x v="0"/>
    <x v="2"/>
    <x v="0"/>
    <n v="0"/>
    <n v="0"/>
    <n v="0"/>
    <n v="0"/>
    <n v="7"/>
    <n v="4438846.2699999996"/>
    <n v="0"/>
    <n v="0"/>
    <n v="0"/>
    <n v="0"/>
    <n v="0"/>
    <n v="0"/>
    <n v="4438846.2699999996"/>
  </r>
  <r>
    <x v="0"/>
    <x v="1"/>
    <x v="6"/>
    <x v="6"/>
    <x v="2"/>
    <x v="1"/>
    <x v="0"/>
    <x v="0"/>
    <n v="1799"/>
    <n v="1571.37"/>
    <n v="4958965.38"/>
    <n v="5218499.2200000007"/>
    <n v="0"/>
    <n v="0"/>
    <n v="0"/>
    <n v="0"/>
    <n v="4958965.38"/>
    <n v="5218499.2200000007"/>
    <n v="0"/>
    <n v="0"/>
    <n v="0"/>
  </r>
  <r>
    <x v="0"/>
    <x v="1"/>
    <x v="6"/>
    <x v="6"/>
    <x v="2"/>
    <x v="1"/>
    <x v="1"/>
    <x v="0"/>
    <n v="0"/>
    <n v="0"/>
    <n v="0"/>
    <n v="0"/>
    <n v="0"/>
    <n v="9981.3799999999992"/>
    <n v="0"/>
    <n v="0"/>
    <n v="0"/>
    <n v="0"/>
    <n v="0"/>
    <n v="0"/>
    <n v="9981.3799999999992"/>
  </r>
  <r>
    <x v="0"/>
    <x v="1"/>
    <x v="6"/>
    <x v="6"/>
    <x v="2"/>
    <x v="1"/>
    <x v="2"/>
    <x v="0"/>
    <n v="0"/>
    <n v="0"/>
    <n v="0"/>
    <n v="0"/>
    <n v="1"/>
    <n v="341510"/>
    <n v="0"/>
    <n v="0"/>
    <n v="0"/>
    <n v="0"/>
    <n v="0"/>
    <n v="0"/>
    <n v="341510"/>
  </r>
  <r>
    <x v="0"/>
    <x v="1"/>
    <x v="6"/>
    <x v="6"/>
    <x v="2"/>
    <x v="2"/>
    <x v="0"/>
    <x v="0"/>
    <n v="402"/>
    <n v="186.99"/>
    <n v="1113665"/>
    <n v="467192.79"/>
    <n v="0"/>
    <n v="0"/>
    <n v="0"/>
    <n v="0"/>
    <n v="1113665"/>
    <n v="467192.79"/>
    <n v="0"/>
    <n v="0"/>
    <n v="0"/>
  </r>
  <r>
    <x v="0"/>
    <x v="1"/>
    <x v="6"/>
    <x v="6"/>
    <x v="2"/>
    <x v="3"/>
    <x v="0"/>
    <x v="0"/>
    <n v="3032"/>
    <n v="3097.3399999999997"/>
    <n v="9318048.0999999996"/>
    <n v="10407668.799999999"/>
    <n v="0"/>
    <n v="0"/>
    <n v="0"/>
    <n v="0"/>
    <n v="9318048.0999999996"/>
    <n v="10407668.799999999"/>
    <n v="0"/>
    <n v="0"/>
    <n v="0"/>
  </r>
  <r>
    <x v="0"/>
    <x v="1"/>
    <x v="6"/>
    <x v="6"/>
    <x v="2"/>
    <x v="3"/>
    <x v="1"/>
    <x v="0"/>
    <n v="0"/>
    <n v="0"/>
    <n v="0"/>
    <n v="0"/>
    <n v="9"/>
    <n v="2178245.77"/>
    <n v="0"/>
    <n v="0"/>
    <n v="0"/>
    <n v="0"/>
    <n v="0"/>
    <n v="0"/>
    <n v="2178245.77"/>
  </r>
  <r>
    <x v="0"/>
    <x v="1"/>
    <x v="6"/>
    <x v="6"/>
    <x v="2"/>
    <x v="3"/>
    <x v="2"/>
    <x v="0"/>
    <n v="0"/>
    <n v="0"/>
    <n v="0"/>
    <n v="0"/>
    <n v="14"/>
    <n v="4962464.5"/>
    <n v="0"/>
    <n v="0"/>
    <n v="0"/>
    <n v="0"/>
    <n v="0"/>
    <n v="0"/>
    <n v="4962464.5"/>
  </r>
  <r>
    <x v="0"/>
    <x v="1"/>
    <x v="6"/>
    <x v="6"/>
    <x v="3"/>
    <x v="0"/>
    <x v="0"/>
    <x v="0"/>
    <n v="108"/>
    <n v="143.91"/>
    <n v="371849.97"/>
    <n v="421402.47"/>
    <n v="0"/>
    <n v="0"/>
    <n v="0"/>
    <n v="0"/>
    <n v="371849.97"/>
    <n v="421402.47"/>
    <n v="0"/>
    <n v="0"/>
    <n v="0"/>
  </r>
  <r>
    <x v="0"/>
    <x v="1"/>
    <x v="6"/>
    <x v="6"/>
    <x v="3"/>
    <x v="0"/>
    <x v="2"/>
    <x v="0"/>
    <n v="0"/>
    <n v="0"/>
    <n v="0"/>
    <n v="0"/>
    <n v="1"/>
    <n v="28020.57"/>
    <n v="0"/>
    <n v="0"/>
    <n v="0"/>
    <n v="0"/>
    <n v="0"/>
    <n v="0"/>
    <n v="28020.57"/>
  </r>
  <r>
    <x v="0"/>
    <x v="1"/>
    <x v="6"/>
    <x v="6"/>
    <x v="3"/>
    <x v="1"/>
    <x v="0"/>
    <x v="0"/>
    <n v="23233"/>
    <n v="19701.16"/>
    <n v="45678746.960000001"/>
    <n v="36505557.600000001"/>
    <n v="0"/>
    <n v="43440.770000000004"/>
    <n v="0"/>
    <n v="0"/>
    <n v="45678746.960000001"/>
    <n v="36505557.600000001"/>
    <n v="0"/>
    <n v="0"/>
    <n v="43440.770000000004"/>
  </r>
  <r>
    <x v="0"/>
    <x v="1"/>
    <x v="6"/>
    <x v="6"/>
    <x v="3"/>
    <x v="1"/>
    <x v="1"/>
    <x v="0"/>
    <n v="0"/>
    <n v="0"/>
    <n v="0"/>
    <n v="0"/>
    <n v="231"/>
    <n v="10576959.970000001"/>
    <n v="0"/>
    <n v="0"/>
    <n v="0"/>
    <n v="0"/>
    <n v="0"/>
    <n v="0"/>
    <n v="10576959.970000001"/>
  </r>
  <r>
    <x v="0"/>
    <x v="1"/>
    <x v="6"/>
    <x v="6"/>
    <x v="3"/>
    <x v="1"/>
    <x v="2"/>
    <x v="0"/>
    <n v="0"/>
    <n v="0"/>
    <n v="0"/>
    <n v="0"/>
    <n v="584"/>
    <n v="35211553"/>
    <n v="0"/>
    <n v="0"/>
    <n v="0"/>
    <n v="0"/>
    <n v="0"/>
    <n v="0"/>
    <n v="35211553"/>
  </r>
  <r>
    <x v="0"/>
    <x v="1"/>
    <x v="6"/>
    <x v="6"/>
    <x v="3"/>
    <x v="2"/>
    <x v="0"/>
    <x v="0"/>
    <n v="3128"/>
    <n v="3388.07"/>
    <n v="3248516.9300000006"/>
    <n v="3691489"/>
    <n v="0"/>
    <n v="0"/>
    <n v="0"/>
    <n v="0"/>
    <n v="3248516.9300000006"/>
    <n v="3691489"/>
    <n v="0"/>
    <n v="0"/>
    <n v="0"/>
  </r>
  <r>
    <x v="0"/>
    <x v="1"/>
    <x v="6"/>
    <x v="6"/>
    <x v="3"/>
    <x v="2"/>
    <x v="1"/>
    <x v="0"/>
    <n v="0"/>
    <n v="0"/>
    <n v="0"/>
    <n v="0"/>
    <n v="23"/>
    <n v="755792.6"/>
    <n v="0"/>
    <n v="0"/>
    <n v="0"/>
    <n v="0"/>
    <n v="0"/>
    <n v="0"/>
    <n v="755792.6"/>
  </r>
  <r>
    <x v="0"/>
    <x v="1"/>
    <x v="6"/>
    <x v="6"/>
    <x v="3"/>
    <x v="2"/>
    <x v="2"/>
    <x v="0"/>
    <n v="0"/>
    <n v="0"/>
    <n v="0"/>
    <n v="0"/>
    <n v="46"/>
    <n v="1921147.06"/>
    <n v="0"/>
    <n v="0"/>
    <n v="0"/>
    <n v="0"/>
    <n v="0"/>
    <n v="0"/>
    <n v="1921147.06"/>
  </r>
  <r>
    <x v="0"/>
    <x v="1"/>
    <x v="6"/>
    <x v="6"/>
    <x v="3"/>
    <x v="3"/>
    <x v="0"/>
    <x v="0"/>
    <n v="2"/>
    <n v="1.71"/>
    <n v="1397.57"/>
    <n v="4143.29"/>
    <n v="0"/>
    <n v="0"/>
    <n v="0"/>
    <n v="0"/>
    <n v="1397.57"/>
    <n v="4143.29"/>
    <n v="0"/>
    <n v="0"/>
    <n v="0"/>
  </r>
  <r>
    <x v="0"/>
    <x v="1"/>
    <x v="6"/>
    <x v="6"/>
    <x v="4"/>
    <x v="4"/>
    <x v="0"/>
    <x v="0"/>
    <n v="95"/>
    <n v="40.06"/>
    <n v="251153.8"/>
    <n v="90721.68"/>
    <n v="0"/>
    <n v="0"/>
    <n v="0"/>
    <n v="0"/>
    <n v="251153.8"/>
    <n v="90721.68"/>
    <n v="0"/>
    <n v="0"/>
    <n v="0"/>
  </r>
  <r>
    <x v="0"/>
    <x v="1"/>
    <x v="6"/>
    <x v="6"/>
    <x v="4"/>
    <x v="4"/>
    <x v="1"/>
    <x v="0"/>
    <n v="0"/>
    <n v="0"/>
    <n v="0"/>
    <n v="0"/>
    <n v="2"/>
    <n v="238999.4"/>
    <n v="0"/>
    <n v="0"/>
    <n v="0"/>
    <n v="0"/>
    <n v="0"/>
    <n v="0"/>
    <n v="238999.4"/>
  </r>
  <r>
    <x v="0"/>
    <x v="1"/>
    <x v="6"/>
    <x v="6"/>
    <x v="4"/>
    <x v="0"/>
    <x v="0"/>
    <x v="0"/>
    <n v="9"/>
    <n v="2.74"/>
    <n v="605756.65"/>
    <n v="483532.05499999999"/>
    <n v="0"/>
    <n v="3630.72"/>
    <n v="0"/>
    <n v="0"/>
    <n v="605756.65"/>
    <n v="483532.05499999999"/>
    <n v="0"/>
    <n v="0"/>
    <n v="3630.72"/>
  </r>
  <r>
    <x v="0"/>
    <x v="1"/>
    <x v="6"/>
    <x v="6"/>
    <x v="4"/>
    <x v="0"/>
    <x v="1"/>
    <x v="0"/>
    <n v="0"/>
    <n v="0"/>
    <n v="0"/>
    <n v="0"/>
    <n v="63"/>
    <n v="-14364056.070000002"/>
    <n v="0"/>
    <n v="0"/>
    <n v="0"/>
    <n v="0"/>
    <n v="0"/>
    <n v="0"/>
    <n v="-14364056.070000002"/>
  </r>
  <r>
    <x v="0"/>
    <x v="1"/>
    <x v="6"/>
    <x v="6"/>
    <x v="4"/>
    <x v="0"/>
    <x v="2"/>
    <x v="0"/>
    <n v="0"/>
    <n v="0"/>
    <n v="0"/>
    <n v="0"/>
    <n v="1"/>
    <n v="-10287145.850000003"/>
    <n v="0"/>
    <n v="0"/>
    <n v="0"/>
    <n v="0"/>
    <n v="0"/>
    <n v="0"/>
    <n v="-10287145.850000003"/>
  </r>
  <r>
    <x v="0"/>
    <x v="1"/>
    <x v="6"/>
    <x v="6"/>
    <x v="4"/>
    <x v="1"/>
    <x v="0"/>
    <x v="0"/>
    <n v="8"/>
    <n v="3.82"/>
    <n v="9814.0499999999993"/>
    <n v="3408.94"/>
    <n v="0"/>
    <n v="0"/>
    <n v="0"/>
    <n v="0"/>
    <n v="9814.0499999999993"/>
    <n v="3408.94"/>
    <n v="0"/>
    <n v="0"/>
    <n v="0"/>
  </r>
  <r>
    <x v="0"/>
    <x v="1"/>
    <x v="6"/>
    <x v="7"/>
    <x v="0"/>
    <x v="4"/>
    <x v="0"/>
    <x v="0"/>
    <n v="1"/>
    <n v="0.92"/>
    <n v="-490"/>
    <n v="223.64"/>
    <n v="0"/>
    <n v="0"/>
    <n v="0"/>
    <n v="0"/>
    <n v="-490"/>
    <n v="223.64"/>
    <n v="0"/>
    <n v="0"/>
    <n v="0"/>
  </r>
  <r>
    <x v="0"/>
    <x v="1"/>
    <x v="6"/>
    <x v="7"/>
    <x v="0"/>
    <x v="0"/>
    <x v="0"/>
    <x v="0"/>
    <n v="1149"/>
    <n v="789.48"/>
    <n v="3304472.5100000002"/>
    <n v="1505562.2686999999"/>
    <n v="0"/>
    <n v="0"/>
    <n v="0"/>
    <n v="0"/>
    <n v="3304472.5100000002"/>
    <n v="1505562.2686999999"/>
    <n v="0"/>
    <n v="0"/>
    <n v="0"/>
  </r>
  <r>
    <x v="0"/>
    <x v="1"/>
    <x v="6"/>
    <x v="7"/>
    <x v="0"/>
    <x v="0"/>
    <x v="1"/>
    <x v="0"/>
    <n v="0"/>
    <n v="0"/>
    <n v="0"/>
    <n v="0"/>
    <n v="2"/>
    <n v="469640.2"/>
    <n v="0"/>
    <n v="0"/>
    <n v="0"/>
    <n v="0"/>
    <n v="0"/>
    <n v="0"/>
    <n v="469640.2"/>
  </r>
  <r>
    <x v="0"/>
    <x v="1"/>
    <x v="6"/>
    <x v="7"/>
    <x v="0"/>
    <x v="0"/>
    <x v="2"/>
    <x v="0"/>
    <n v="0"/>
    <n v="0"/>
    <n v="0"/>
    <n v="0"/>
    <n v="1"/>
    <n v="294454"/>
    <n v="0"/>
    <n v="0"/>
    <n v="0"/>
    <n v="0"/>
    <n v="0"/>
    <n v="0"/>
    <n v="294454"/>
  </r>
  <r>
    <x v="0"/>
    <x v="1"/>
    <x v="6"/>
    <x v="7"/>
    <x v="0"/>
    <x v="1"/>
    <x v="0"/>
    <x v="0"/>
    <n v="150809"/>
    <n v="143340.39000000001"/>
    <n v="204885183.16999996"/>
    <n v="175588679.91000003"/>
    <n v="0"/>
    <n v="607.6"/>
    <n v="0"/>
    <n v="0"/>
    <n v="204885183.16999996"/>
    <n v="175588679.91000003"/>
    <n v="0"/>
    <n v="0"/>
    <n v="607.6"/>
  </r>
  <r>
    <x v="0"/>
    <x v="1"/>
    <x v="6"/>
    <x v="7"/>
    <x v="0"/>
    <x v="1"/>
    <x v="1"/>
    <x v="0"/>
    <n v="0"/>
    <n v="0"/>
    <n v="0"/>
    <n v="0"/>
    <n v="56"/>
    <n v="5297023.5299999993"/>
    <n v="0"/>
    <n v="0"/>
    <n v="0"/>
    <n v="0"/>
    <n v="0"/>
    <n v="0"/>
    <n v="5297023.5299999993"/>
  </r>
  <r>
    <x v="0"/>
    <x v="1"/>
    <x v="6"/>
    <x v="7"/>
    <x v="0"/>
    <x v="1"/>
    <x v="2"/>
    <x v="0"/>
    <n v="0"/>
    <n v="0"/>
    <n v="0"/>
    <n v="0"/>
    <n v="101"/>
    <n v="13835394.870000001"/>
    <n v="0"/>
    <n v="0"/>
    <n v="0"/>
    <n v="0"/>
    <n v="0"/>
    <n v="0"/>
    <n v="13835394.870000001"/>
  </r>
  <r>
    <x v="0"/>
    <x v="1"/>
    <x v="6"/>
    <x v="7"/>
    <x v="0"/>
    <x v="2"/>
    <x v="0"/>
    <x v="0"/>
    <n v="139"/>
    <n v="72"/>
    <n v="201353.7"/>
    <n v="67603.41"/>
    <n v="0"/>
    <n v="0"/>
    <n v="0"/>
    <n v="0"/>
    <n v="201353.7"/>
    <n v="67603.41"/>
    <n v="0"/>
    <n v="0"/>
    <n v="0"/>
  </r>
  <r>
    <x v="0"/>
    <x v="1"/>
    <x v="6"/>
    <x v="7"/>
    <x v="0"/>
    <x v="3"/>
    <x v="0"/>
    <x v="0"/>
    <n v="3751"/>
    <n v="3614.79"/>
    <n v="3686355.62"/>
    <n v="3019458.09"/>
    <n v="0"/>
    <n v="0"/>
    <n v="0"/>
    <n v="0"/>
    <n v="3686355.62"/>
    <n v="3019458.09"/>
    <n v="0"/>
    <n v="0"/>
    <n v="0"/>
  </r>
  <r>
    <x v="0"/>
    <x v="1"/>
    <x v="6"/>
    <x v="7"/>
    <x v="0"/>
    <x v="3"/>
    <x v="1"/>
    <x v="0"/>
    <n v="0"/>
    <n v="0"/>
    <n v="0"/>
    <n v="0"/>
    <n v="5"/>
    <n v="257395.24"/>
    <n v="0"/>
    <n v="0"/>
    <n v="0"/>
    <n v="0"/>
    <n v="0"/>
    <n v="0"/>
    <n v="257395.24"/>
  </r>
  <r>
    <x v="0"/>
    <x v="1"/>
    <x v="6"/>
    <x v="7"/>
    <x v="0"/>
    <x v="3"/>
    <x v="2"/>
    <x v="0"/>
    <n v="0"/>
    <n v="0"/>
    <n v="0"/>
    <n v="0"/>
    <n v="5"/>
    <n v="95503.16"/>
    <n v="0"/>
    <n v="0"/>
    <n v="0"/>
    <n v="0"/>
    <n v="0"/>
    <n v="0"/>
    <n v="95503.16"/>
  </r>
  <r>
    <x v="0"/>
    <x v="1"/>
    <x v="6"/>
    <x v="7"/>
    <x v="1"/>
    <x v="4"/>
    <x v="0"/>
    <x v="0"/>
    <n v="12013"/>
    <n v="8935.15"/>
    <n v="26436014.91"/>
    <n v="15911411.609999999"/>
    <n v="0"/>
    <n v="0"/>
    <n v="0"/>
    <n v="0"/>
    <n v="26436014.91"/>
    <n v="15911411.609999999"/>
    <n v="0"/>
    <n v="0"/>
    <n v="0"/>
  </r>
  <r>
    <x v="0"/>
    <x v="1"/>
    <x v="6"/>
    <x v="7"/>
    <x v="1"/>
    <x v="4"/>
    <x v="1"/>
    <x v="0"/>
    <n v="0"/>
    <n v="0"/>
    <n v="0"/>
    <n v="0"/>
    <n v="7"/>
    <n v="1189110.3"/>
    <n v="0"/>
    <n v="0"/>
    <n v="0"/>
    <n v="0"/>
    <n v="0"/>
    <n v="0"/>
    <n v="1189110.3"/>
  </r>
  <r>
    <x v="0"/>
    <x v="1"/>
    <x v="6"/>
    <x v="7"/>
    <x v="1"/>
    <x v="4"/>
    <x v="2"/>
    <x v="0"/>
    <n v="0"/>
    <n v="0"/>
    <n v="0"/>
    <n v="0"/>
    <n v="12"/>
    <n v="1228025.06"/>
    <n v="0"/>
    <n v="0"/>
    <n v="0"/>
    <n v="0"/>
    <n v="0"/>
    <n v="0"/>
    <n v="1228025.06"/>
  </r>
  <r>
    <x v="0"/>
    <x v="1"/>
    <x v="6"/>
    <x v="7"/>
    <x v="1"/>
    <x v="0"/>
    <x v="0"/>
    <x v="0"/>
    <n v="389"/>
    <n v="420.36"/>
    <n v="282668"/>
    <n v="276756.03000000003"/>
    <n v="0"/>
    <n v="0"/>
    <n v="0"/>
    <n v="0"/>
    <n v="282668"/>
    <n v="276756.03000000003"/>
    <n v="0"/>
    <n v="0"/>
    <n v="0"/>
  </r>
  <r>
    <x v="0"/>
    <x v="1"/>
    <x v="6"/>
    <x v="7"/>
    <x v="1"/>
    <x v="0"/>
    <x v="1"/>
    <x v="0"/>
    <n v="0"/>
    <n v="0"/>
    <n v="0"/>
    <n v="0"/>
    <n v="0"/>
    <n v="38891.870000000003"/>
    <n v="0"/>
    <n v="0"/>
    <n v="0"/>
    <n v="0"/>
    <n v="0"/>
    <n v="0"/>
    <n v="38891.870000000003"/>
  </r>
  <r>
    <x v="0"/>
    <x v="1"/>
    <x v="6"/>
    <x v="7"/>
    <x v="1"/>
    <x v="0"/>
    <x v="2"/>
    <x v="0"/>
    <n v="0"/>
    <n v="0"/>
    <n v="0"/>
    <n v="0"/>
    <n v="0"/>
    <n v="130400"/>
    <n v="0"/>
    <n v="0"/>
    <n v="0"/>
    <n v="0"/>
    <n v="0"/>
    <n v="0"/>
    <n v="130400"/>
  </r>
  <r>
    <x v="0"/>
    <x v="1"/>
    <x v="6"/>
    <x v="7"/>
    <x v="1"/>
    <x v="1"/>
    <x v="0"/>
    <x v="0"/>
    <n v="14947"/>
    <n v="17759.77"/>
    <n v="28439193.199999999"/>
    <n v="33802584.489999995"/>
    <n v="0"/>
    <n v="0"/>
    <n v="0"/>
    <n v="0"/>
    <n v="28439193.199999999"/>
    <n v="33802584.489999995"/>
    <n v="0"/>
    <n v="0"/>
    <n v="0"/>
  </r>
  <r>
    <x v="0"/>
    <x v="1"/>
    <x v="6"/>
    <x v="7"/>
    <x v="1"/>
    <x v="1"/>
    <x v="1"/>
    <x v="0"/>
    <n v="0"/>
    <n v="0"/>
    <n v="0"/>
    <n v="0"/>
    <n v="13"/>
    <n v="2114634.19"/>
    <n v="0"/>
    <n v="0"/>
    <n v="0"/>
    <n v="0"/>
    <n v="0"/>
    <n v="0"/>
    <n v="2114634.19"/>
  </r>
  <r>
    <x v="0"/>
    <x v="1"/>
    <x v="6"/>
    <x v="7"/>
    <x v="1"/>
    <x v="1"/>
    <x v="2"/>
    <x v="0"/>
    <n v="0"/>
    <n v="0"/>
    <n v="0"/>
    <n v="0"/>
    <n v="35"/>
    <n v="6624075.7700000005"/>
    <n v="0"/>
    <n v="0"/>
    <n v="0"/>
    <n v="0"/>
    <n v="0"/>
    <n v="0"/>
    <n v="6624075.7700000005"/>
  </r>
  <r>
    <x v="0"/>
    <x v="1"/>
    <x v="6"/>
    <x v="7"/>
    <x v="1"/>
    <x v="2"/>
    <x v="0"/>
    <x v="0"/>
    <n v="60"/>
    <n v="39.81"/>
    <n v="34183.78"/>
    <n v="27397.59"/>
    <n v="0"/>
    <n v="0"/>
    <n v="0"/>
    <n v="0"/>
    <n v="34183.78"/>
    <n v="27397.59"/>
    <n v="0"/>
    <n v="0"/>
    <n v="0"/>
  </r>
  <r>
    <x v="0"/>
    <x v="1"/>
    <x v="6"/>
    <x v="7"/>
    <x v="1"/>
    <x v="3"/>
    <x v="0"/>
    <x v="0"/>
    <n v="42"/>
    <n v="21.709999999999997"/>
    <n v="56687.180000000008"/>
    <n v="30199.329999999998"/>
    <n v="0"/>
    <n v="0"/>
    <n v="0"/>
    <n v="0"/>
    <n v="56687.180000000008"/>
    <n v="30199.329999999998"/>
    <n v="0"/>
    <n v="0"/>
    <n v="0"/>
  </r>
  <r>
    <x v="0"/>
    <x v="1"/>
    <x v="6"/>
    <x v="7"/>
    <x v="2"/>
    <x v="4"/>
    <x v="0"/>
    <x v="0"/>
    <n v="2773"/>
    <n v="2625.55"/>
    <n v="28979359.309999995"/>
    <n v="25962004.77"/>
    <n v="0"/>
    <n v="0"/>
    <n v="0"/>
    <n v="0"/>
    <n v="28979359.309999995"/>
    <n v="25962004.77"/>
    <n v="0"/>
    <n v="0"/>
    <n v="0"/>
  </r>
  <r>
    <x v="0"/>
    <x v="1"/>
    <x v="6"/>
    <x v="7"/>
    <x v="2"/>
    <x v="4"/>
    <x v="1"/>
    <x v="0"/>
    <n v="0"/>
    <n v="0"/>
    <n v="0"/>
    <n v="0"/>
    <n v="5"/>
    <n v="2294252.7000000002"/>
    <n v="0"/>
    <n v="0"/>
    <n v="0"/>
    <n v="0"/>
    <n v="0"/>
    <n v="0"/>
    <n v="2294252.7000000002"/>
  </r>
  <r>
    <x v="0"/>
    <x v="1"/>
    <x v="6"/>
    <x v="7"/>
    <x v="2"/>
    <x v="4"/>
    <x v="2"/>
    <x v="0"/>
    <n v="0"/>
    <n v="0"/>
    <n v="0"/>
    <n v="0"/>
    <n v="3"/>
    <n v="1962725.84"/>
    <n v="0"/>
    <n v="0"/>
    <n v="0"/>
    <n v="0"/>
    <n v="0"/>
    <n v="0"/>
    <n v="1962725.84"/>
  </r>
  <r>
    <x v="0"/>
    <x v="1"/>
    <x v="6"/>
    <x v="7"/>
    <x v="2"/>
    <x v="0"/>
    <x v="0"/>
    <x v="0"/>
    <n v="529"/>
    <n v="477.28"/>
    <n v="1267278.6600000001"/>
    <n v="1262411.7955999998"/>
    <n v="0"/>
    <n v="0"/>
    <n v="0"/>
    <n v="0"/>
    <n v="1267278.6600000001"/>
    <n v="1262411.7955999998"/>
    <n v="0"/>
    <n v="0"/>
    <n v="0"/>
  </r>
  <r>
    <x v="0"/>
    <x v="1"/>
    <x v="6"/>
    <x v="7"/>
    <x v="2"/>
    <x v="1"/>
    <x v="0"/>
    <x v="0"/>
    <n v="296"/>
    <n v="302.02999999999997"/>
    <n v="667636.19999999995"/>
    <n v="879644.4850000001"/>
    <n v="0"/>
    <n v="0"/>
    <n v="0"/>
    <n v="0"/>
    <n v="667636.19999999995"/>
    <n v="879644.4850000001"/>
    <n v="0"/>
    <n v="0"/>
    <n v="0"/>
  </r>
  <r>
    <x v="0"/>
    <x v="1"/>
    <x v="6"/>
    <x v="7"/>
    <x v="2"/>
    <x v="1"/>
    <x v="1"/>
    <x v="0"/>
    <n v="0"/>
    <n v="0"/>
    <n v="0"/>
    <n v="0"/>
    <n v="1"/>
    <n v="95000"/>
    <n v="0"/>
    <n v="0"/>
    <n v="0"/>
    <n v="0"/>
    <n v="0"/>
    <n v="0"/>
    <n v="95000"/>
  </r>
  <r>
    <x v="0"/>
    <x v="1"/>
    <x v="6"/>
    <x v="7"/>
    <x v="2"/>
    <x v="1"/>
    <x v="2"/>
    <x v="0"/>
    <n v="0"/>
    <n v="0"/>
    <n v="0"/>
    <n v="0"/>
    <n v="0"/>
    <n v="2582"/>
    <n v="0"/>
    <n v="0"/>
    <n v="0"/>
    <n v="0"/>
    <n v="0"/>
    <n v="0"/>
    <n v="2582"/>
  </r>
  <r>
    <x v="0"/>
    <x v="1"/>
    <x v="6"/>
    <x v="7"/>
    <x v="2"/>
    <x v="2"/>
    <x v="0"/>
    <x v="0"/>
    <n v="6"/>
    <n v="2.34"/>
    <n v="9618.76"/>
    <n v="3539.23"/>
    <n v="0"/>
    <n v="0"/>
    <n v="0"/>
    <n v="0"/>
    <n v="9618.76"/>
    <n v="3539.23"/>
    <n v="0"/>
    <n v="0"/>
    <n v="0"/>
  </r>
  <r>
    <x v="0"/>
    <x v="1"/>
    <x v="6"/>
    <x v="7"/>
    <x v="2"/>
    <x v="3"/>
    <x v="0"/>
    <x v="0"/>
    <n v="108"/>
    <n v="106.00999999999999"/>
    <n v="370519.83"/>
    <n v="288472.27"/>
    <n v="0"/>
    <n v="0"/>
    <n v="0"/>
    <n v="0"/>
    <n v="370519.83"/>
    <n v="288472.27"/>
    <n v="0"/>
    <n v="0"/>
    <n v="0"/>
  </r>
  <r>
    <x v="0"/>
    <x v="1"/>
    <x v="6"/>
    <x v="7"/>
    <x v="2"/>
    <x v="3"/>
    <x v="1"/>
    <x v="0"/>
    <n v="0"/>
    <n v="0"/>
    <n v="0"/>
    <n v="0"/>
    <n v="0"/>
    <n v="177"/>
    <n v="0"/>
    <n v="0"/>
    <n v="0"/>
    <n v="0"/>
    <n v="0"/>
    <n v="0"/>
    <n v="177"/>
  </r>
  <r>
    <x v="0"/>
    <x v="1"/>
    <x v="6"/>
    <x v="7"/>
    <x v="3"/>
    <x v="0"/>
    <x v="0"/>
    <x v="0"/>
    <n v="1"/>
    <n v="0.44"/>
    <n v="342.21"/>
    <n v="151.88999999999999"/>
    <n v="0"/>
    <n v="0"/>
    <n v="0"/>
    <n v="0"/>
    <n v="342.21"/>
    <n v="151.88999999999999"/>
    <n v="0"/>
    <n v="0"/>
    <n v="0"/>
  </r>
  <r>
    <x v="0"/>
    <x v="1"/>
    <x v="6"/>
    <x v="7"/>
    <x v="3"/>
    <x v="1"/>
    <x v="0"/>
    <x v="0"/>
    <n v="464"/>
    <n v="505.03999999999996"/>
    <n v="1008064.3200000001"/>
    <n v="1060228.9500000002"/>
    <n v="0"/>
    <n v="0"/>
    <n v="0"/>
    <n v="0"/>
    <n v="1008064.3200000001"/>
    <n v="1060228.9500000002"/>
    <n v="0"/>
    <n v="0"/>
    <n v="0"/>
  </r>
  <r>
    <x v="0"/>
    <x v="1"/>
    <x v="6"/>
    <x v="7"/>
    <x v="3"/>
    <x v="1"/>
    <x v="1"/>
    <x v="0"/>
    <n v="0"/>
    <n v="0"/>
    <n v="0"/>
    <n v="0"/>
    <n v="2"/>
    <n v="29332.65"/>
    <n v="0"/>
    <n v="0"/>
    <n v="0"/>
    <n v="0"/>
    <n v="0"/>
    <n v="0"/>
    <n v="29332.65"/>
  </r>
  <r>
    <x v="0"/>
    <x v="1"/>
    <x v="6"/>
    <x v="7"/>
    <x v="3"/>
    <x v="1"/>
    <x v="2"/>
    <x v="0"/>
    <n v="0"/>
    <n v="0"/>
    <n v="0"/>
    <n v="0"/>
    <n v="2"/>
    <n v="30221.86"/>
    <n v="0"/>
    <n v="0"/>
    <n v="0"/>
    <n v="0"/>
    <n v="0"/>
    <n v="0"/>
    <n v="30221.86"/>
  </r>
  <r>
    <x v="0"/>
    <x v="1"/>
    <x v="6"/>
    <x v="7"/>
    <x v="3"/>
    <x v="2"/>
    <x v="0"/>
    <x v="0"/>
    <n v="121"/>
    <n v="119.99000000000001"/>
    <n v="179469.46000000002"/>
    <n v="143763.67000000001"/>
    <n v="0"/>
    <n v="0"/>
    <n v="0"/>
    <n v="0"/>
    <n v="179469.46000000002"/>
    <n v="143763.67000000001"/>
    <n v="0"/>
    <n v="0"/>
    <n v="0"/>
  </r>
  <r>
    <x v="0"/>
    <x v="1"/>
    <x v="6"/>
    <x v="7"/>
    <x v="3"/>
    <x v="2"/>
    <x v="1"/>
    <x v="0"/>
    <n v="0"/>
    <n v="0"/>
    <n v="0"/>
    <n v="0"/>
    <n v="1"/>
    <n v="8417"/>
    <n v="0"/>
    <n v="0"/>
    <n v="0"/>
    <n v="0"/>
    <n v="0"/>
    <n v="0"/>
    <n v="8417"/>
  </r>
  <r>
    <x v="0"/>
    <x v="1"/>
    <x v="6"/>
    <x v="7"/>
    <x v="3"/>
    <x v="2"/>
    <x v="2"/>
    <x v="0"/>
    <n v="0"/>
    <n v="0"/>
    <n v="0"/>
    <n v="0"/>
    <n v="1"/>
    <n v="51285.34"/>
    <n v="0"/>
    <n v="0"/>
    <n v="0"/>
    <n v="0"/>
    <n v="0"/>
    <n v="0"/>
    <n v="51285.34"/>
  </r>
  <r>
    <x v="0"/>
    <x v="1"/>
    <x v="6"/>
    <x v="7"/>
    <x v="3"/>
    <x v="3"/>
    <x v="0"/>
    <x v="0"/>
    <n v="0"/>
    <n v="0.4"/>
    <n v="0"/>
    <n v="430.3"/>
    <n v="0"/>
    <n v="0"/>
    <n v="0"/>
    <n v="0"/>
    <n v="0"/>
    <n v="430.3"/>
    <n v="0"/>
    <n v="0"/>
    <n v="0"/>
  </r>
  <r>
    <x v="0"/>
    <x v="1"/>
    <x v="6"/>
    <x v="7"/>
    <x v="4"/>
    <x v="4"/>
    <x v="0"/>
    <x v="0"/>
    <n v="10"/>
    <n v="2.79"/>
    <n v="19276.22"/>
    <n v="3492.81"/>
    <n v="0"/>
    <n v="0"/>
    <n v="0"/>
    <n v="0"/>
    <n v="19276.22"/>
    <n v="3492.81"/>
    <n v="0"/>
    <n v="0"/>
    <n v="0"/>
  </r>
  <r>
    <x v="0"/>
    <x v="1"/>
    <x v="6"/>
    <x v="7"/>
    <x v="4"/>
    <x v="0"/>
    <x v="0"/>
    <x v="0"/>
    <n v="1"/>
    <n v="0.18"/>
    <n v="936.21"/>
    <n v="164.16"/>
    <n v="0"/>
    <n v="0"/>
    <n v="0"/>
    <n v="0"/>
    <n v="936.21"/>
    <n v="164.16"/>
    <n v="0"/>
    <n v="0"/>
    <n v="0"/>
  </r>
  <r>
    <x v="0"/>
    <x v="1"/>
    <x v="6"/>
    <x v="7"/>
    <x v="4"/>
    <x v="0"/>
    <x v="1"/>
    <x v="0"/>
    <n v="0"/>
    <n v="0"/>
    <n v="0"/>
    <n v="0"/>
    <n v="3"/>
    <n v="-283082.76999999996"/>
    <n v="0"/>
    <n v="0"/>
    <n v="0"/>
    <n v="0"/>
    <n v="0"/>
    <n v="0"/>
    <n v="-283082.76999999996"/>
  </r>
  <r>
    <x v="0"/>
    <x v="1"/>
    <x v="6"/>
    <x v="7"/>
    <x v="4"/>
    <x v="0"/>
    <x v="2"/>
    <x v="0"/>
    <n v="0"/>
    <n v="0"/>
    <n v="0"/>
    <n v="0"/>
    <n v="0"/>
    <n v="-3277356.64"/>
    <n v="0"/>
    <n v="0"/>
    <n v="0"/>
    <n v="0"/>
    <n v="0"/>
    <n v="0"/>
    <n v="-3277356.64"/>
  </r>
  <r>
    <x v="0"/>
    <x v="1"/>
    <x v="6"/>
    <x v="7"/>
    <x v="4"/>
    <x v="1"/>
    <x v="0"/>
    <x v="0"/>
    <n v="1"/>
    <n v="0.12"/>
    <n v="3317.06"/>
    <n v="390.51"/>
    <n v="0"/>
    <n v="0"/>
    <n v="0"/>
    <n v="0"/>
    <n v="3317.06"/>
    <n v="390.51"/>
    <n v="0"/>
    <n v="0"/>
    <n v="0"/>
  </r>
  <r>
    <x v="0"/>
    <x v="1"/>
    <x v="6"/>
    <x v="8"/>
    <x v="0"/>
    <x v="4"/>
    <x v="0"/>
    <x v="0"/>
    <n v="2"/>
    <n v="2.67"/>
    <n v="-5612"/>
    <n v="2614.08"/>
    <n v="0"/>
    <n v="0"/>
    <n v="0"/>
    <n v="0"/>
    <n v="-5612"/>
    <n v="2614.08"/>
    <n v="0"/>
    <n v="0"/>
    <n v="0"/>
  </r>
  <r>
    <x v="0"/>
    <x v="1"/>
    <x v="6"/>
    <x v="8"/>
    <x v="0"/>
    <x v="0"/>
    <x v="0"/>
    <x v="0"/>
    <n v="286"/>
    <n v="181.68999999999997"/>
    <n v="591950.80000000005"/>
    <n v="272792.71400000004"/>
    <n v="0"/>
    <n v="0"/>
    <n v="0"/>
    <n v="0"/>
    <n v="591950.80000000005"/>
    <n v="272792.71400000004"/>
    <n v="0"/>
    <n v="0"/>
    <n v="0"/>
  </r>
  <r>
    <x v="0"/>
    <x v="1"/>
    <x v="6"/>
    <x v="8"/>
    <x v="0"/>
    <x v="0"/>
    <x v="1"/>
    <x v="0"/>
    <n v="0"/>
    <n v="0"/>
    <n v="0"/>
    <n v="0"/>
    <n v="0"/>
    <n v="2579.9299999999998"/>
    <n v="0"/>
    <n v="0"/>
    <n v="0"/>
    <n v="0"/>
    <n v="0"/>
    <n v="0"/>
    <n v="2579.9299999999998"/>
  </r>
  <r>
    <x v="0"/>
    <x v="1"/>
    <x v="6"/>
    <x v="8"/>
    <x v="0"/>
    <x v="0"/>
    <x v="2"/>
    <x v="0"/>
    <n v="0"/>
    <n v="0"/>
    <n v="0"/>
    <n v="0"/>
    <n v="0"/>
    <n v="57309"/>
    <n v="0"/>
    <n v="0"/>
    <n v="0"/>
    <n v="0"/>
    <n v="0"/>
    <n v="0"/>
    <n v="57309"/>
  </r>
  <r>
    <x v="0"/>
    <x v="1"/>
    <x v="6"/>
    <x v="8"/>
    <x v="0"/>
    <x v="1"/>
    <x v="0"/>
    <x v="0"/>
    <n v="45114"/>
    <n v="42225.93"/>
    <n v="49737691.600000001"/>
    <n v="45462691.759999998"/>
    <n v="0"/>
    <n v="370"/>
    <n v="0"/>
    <n v="0"/>
    <n v="49737691.600000001"/>
    <n v="45462691.759999998"/>
    <n v="0"/>
    <n v="0"/>
    <n v="370"/>
  </r>
  <r>
    <x v="0"/>
    <x v="1"/>
    <x v="6"/>
    <x v="8"/>
    <x v="0"/>
    <x v="1"/>
    <x v="1"/>
    <x v="0"/>
    <n v="0"/>
    <n v="0"/>
    <n v="0"/>
    <n v="0"/>
    <n v="33"/>
    <n v="818224.03"/>
    <n v="0"/>
    <n v="0"/>
    <n v="0"/>
    <n v="0"/>
    <n v="0"/>
    <n v="0"/>
    <n v="818224.03"/>
  </r>
  <r>
    <x v="0"/>
    <x v="1"/>
    <x v="6"/>
    <x v="8"/>
    <x v="0"/>
    <x v="1"/>
    <x v="2"/>
    <x v="0"/>
    <n v="0"/>
    <n v="0"/>
    <n v="0"/>
    <n v="0"/>
    <n v="44"/>
    <n v="2818825.3800000004"/>
    <n v="0"/>
    <n v="0"/>
    <n v="0"/>
    <n v="0"/>
    <n v="0"/>
    <n v="0"/>
    <n v="2818825.3800000004"/>
  </r>
  <r>
    <x v="0"/>
    <x v="1"/>
    <x v="6"/>
    <x v="8"/>
    <x v="0"/>
    <x v="2"/>
    <x v="0"/>
    <x v="0"/>
    <n v="26"/>
    <n v="14.24"/>
    <n v="50344.25"/>
    <n v="15692.41"/>
    <n v="0"/>
    <n v="0"/>
    <n v="0"/>
    <n v="0"/>
    <n v="50344.25"/>
    <n v="15692.41"/>
    <n v="0"/>
    <n v="0"/>
    <n v="0"/>
  </r>
  <r>
    <x v="0"/>
    <x v="1"/>
    <x v="6"/>
    <x v="8"/>
    <x v="0"/>
    <x v="2"/>
    <x v="2"/>
    <x v="0"/>
    <n v="0"/>
    <n v="0"/>
    <n v="0"/>
    <n v="0"/>
    <n v="1"/>
    <n v="199525.9"/>
    <n v="0"/>
    <n v="0"/>
    <n v="0"/>
    <n v="0"/>
    <n v="0"/>
    <n v="0"/>
    <n v="199525.9"/>
  </r>
  <r>
    <x v="0"/>
    <x v="1"/>
    <x v="6"/>
    <x v="8"/>
    <x v="0"/>
    <x v="3"/>
    <x v="0"/>
    <x v="0"/>
    <n v="112"/>
    <n v="81.55"/>
    <n v="195388.39"/>
    <n v="138490.47999999998"/>
    <n v="0"/>
    <n v="0"/>
    <n v="0"/>
    <n v="0"/>
    <n v="195388.39"/>
    <n v="138490.47999999998"/>
    <n v="0"/>
    <n v="0"/>
    <n v="0"/>
  </r>
  <r>
    <x v="0"/>
    <x v="1"/>
    <x v="6"/>
    <x v="8"/>
    <x v="0"/>
    <x v="3"/>
    <x v="2"/>
    <x v="0"/>
    <n v="0"/>
    <n v="0"/>
    <n v="0"/>
    <n v="0"/>
    <n v="1"/>
    <n v="205200"/>
    <n v="0"/>
    <n v="0"/>
    <n v="0"/>
    <n v="0"/>
    <n v="0"/>
    <n v="0"/>
    <n v="205200"/>
  </r>
  <r>
    <x v="0"/>
    <x v="1"/>
    <x v="6"/>
    <x v="8"/>
    <x v="1"/>
    <x v="4"/>
    <x v="0"/>
    <x v="0"/>
    <n v="4134"/>
    <n v="3112.39"/>
    <n v="11432598.969999997"/>
    <n v="6309767.4299999997"/>
    <n v="0"/>
    <n v="0"/>
    <n v="0"/>
    <n v="0"/>
    <n v="11432598.969999997"/>
    <n v="6309767.4299999997"/>
    <n v="0"/>
    <n v="0"/>
    <n v="0"/>
  </r>
  <r>
    <x v="0"/>
    <x v="1"/>
    <x v="6"/>
    <x v="8"/>
    <x v="1"/>
    <x v="4"/>
    <x v="1"/>
    <x v="0"/>
    <n v="0"/>
    <n v="0"/>
    <n v="0"/>
    <n v="0"/>
    <n v="3"/>
    <n v="650860.18000000005"/>
    <n v="0"/>
    <n v="0"/>
    <n v="0"/>
    <n v="0"/>
    <n v="0"/>
    <n v="0"/>
    <n v="650860.18000000005"/>
  </r>
  <r>
    <x v="0"/>
    <x v="1"/>
    <x v="6"/>
    <x v="8"/>
    <x v="1"/>
    <x v="4"/>
    <x v="2"/>
    <x v="0"/>
    <n v="0"/>
    <n v="0"/>
    <n v="0"/>
    <n v="0"/>
    <n v="3"/>
    <n v="265922.31"/>
    <n v="0"/>
    <n v="0"/>
    <n v="0"/>
    <n v="0"/>
    <n v="0"/>
    <n v="0"/>
    <n v="265922.31"/>
  </r>
  <r>
    <x v="0"/>
    <x v="1"/>
    <x v="6"/>
    <x v="8"/>
    <x v="1"/>
    <x v="0"/>
    <x v="0"/>
    <x v="0"/>
    <n v="128"/>
    <n v="112.51"/>
    <n v="102996.01999999999"/>
    <n v="123564.17199999999"/>
    <n v="0"/>
    <n v="0"/>
    <n v="0"/>
    <n v="0"/>
    <n v="102996.01999999999"/>
    <n v="123564.17199999999"/>
    <n v="0"/>
    <n v="0"/>
    <n v="0"/>
  </r>
  <r>
    <x v="0"/>
    <x v="1"/>
    <x v="6"/>
    <x v="8"/>
    <x v="1"/>
    <x v="0"/>
    <x v="1"/>
    <x v="0"/>
    <n v="0"/>
    <n v="0"/>
    <n v="0"/>
    <n v="0"/>
    <n v="0"/>
    <n v="-118436.8"/>
    <n v="0"/>
    <n v="0"/>
    <n v="0"/>
    <n v="0"/>
    <n v="0"/>
    <n v="0"/>
    <n v="-118436.8"/>
  </r>
  <r>
    <x v="0"/>
    <x v="1"/>
    <x v="6"/>
    <x v="8"/>
    <x v="1"/>
    <x v="0"/>
    <x v="2"/>
    <x v="0"/>
    <n v="0"/>
    <n v="0"/>
    <n v="0"/>
    <n v="0"/>
    <n v="1"/>
    <n v="83300"/>
    <n v="0"/>
    <n v="0"/>
    <n v="0"/>
    <n v="0"/>
    <n v="0"/>
    <n v="0"/>
    <n v="83300"/>
  </r>
  <r>
    <x v="0"/>
    <x v="1"/>
    <x v="6"/>
    <x v="8"/>
    <x v="1"/>
    <x v="1"/>
    <x v="0"/>
    <x v="0"/>
    <n v="4784"/>
    <n v="5392.98"/>
    <n v="9197633.6199999992"/>
    <n v="9689251.9699999988"/>
    <n v="0"/>
    <n v="0"/>
    <n v="0"/>
    <n v="0"/>
    <n v="9197633.6199999992"/>
    <n v="9689251.9699999988"/>
    <n v="0"/>
    <n v="0"/>
    <n v="0"/>
  </r>
  <r>
    <x v="0"/>
    <x v="1"/>
    <x v="6"/>
    <x v="8"/>
    <x v="1"/>
    <x v="1"/>
    <x v="1"/>
    <x v="0"/>
    <n v="0"/>
    <n v="0"/>
    <n v="0"/>
    <n v="0"/>
    <n v="4"/>
    <n v="-95843.63"/>
    <n v="0"/>
    <n v="0"/>
    <n v="0"/>
    <n v="0"/>
    <n v="0"/>
    <n v="0"/>
    <n v="-95843.63"/>
  </r>
  <r>
    <x v="0"/>
    <x v="1"/>
    <x v="6"/>
    <x v="8"/>
    <x v="1"/>
    <x v="1"/>
    <x v="2"/>
    <x v="0"/>
    <n v="0"/>
    <n v="0"/>
    <n v="0"/>
    <n v="0"/>
    <n v="9"/>
    <n v="441198.3000000001"/>
    <n v="0"/>
    <n v="0"/>
    <n v="0"/>
    <n v="0"/>
    <n v="0"/>
    <n v="0"/>
    <n v="441198.3000000001"/>
  </r>
  <r>
    <x v="0"/>
    <x v="1"/>
    <x v="6"/>
    <x v="8"/>
    <x v="1"/>
    <x v="2"/>
    <x v="0"/>
    <x v="0"/>
    <n v="54"/>
    <n v="25"/>
    <n v="26828.41"/>
    <n v="12473.67"/>
    <n v="0"/>
    <n v="0"/>
    <n v="0"/>
    <n v="0"/>
    <n v="26828.41"/>
    <n v="12473.67"/>
    <n v="0"/>
    <n v="0"/>
    <n v="0"/>
  </r>
  <r>
    <x v="0"/>
    <x v="1"/>
    <x v="6"/>
    <x v="8"/>
    <x v="1"/>
    <x v="3"/>
    <x v="0"/>
    <x v="0"/>
    <n v="8"/>
    <n v="8.84"/>
    <n v="3548.57"/>
    <n v="10628.23"/>
    <n v="0"/>
    <n v="0"/>
    <n v="0"/>
    <n v="0"/>
    <n v="3548.57"/>
    <n v="10628.23"/>
    <n v="0"/>
    <n v="0"/>
    <n v="0"/>
  </r>
  <r>
    <x v="0"/>
    <x v="1"/>
    <x v="6"/>
    <x v="8"/>
    <x v="2"/>
    <x v="4"/>
    <x v="0"/>
    <x v="0"/>
    <n v="1111"/>
    <n v="1068.69"/>
    <n v="10468896.27"/>
    <n v="9444602.2100000009"/>
    <n v="0"/>
    <n v="0"/>
    <n v="0"/>
    <n v="0"/>
    <n v="10468896.27"/>
    <n v="9444602.2100000009"/>
    <n v="0"/>
    <n v="0"/>
    <n v="0"/>
  </r>
  <r>
    <x v="0"/>
    <x v="1"/>
    <x v="6"/>
    <x v="8"/>
    <x v="2"/>
    <x v="4"/>
    <x v="1"/>
    <x v="0"/>
    <n v="0"/>
    <n v="0"/>
    <n v="0"/>
    <n v="0"/>
    <n v="0"/>
    <n v="6433.3000000000011"/>
    <n v="0"/>
    <n v="0"/>
    <n v="0"/>
    <n v="0"/>
    <n v="0"/>
    <n v="0"/>
    <n v="6433.3000000000011"/>
  </r>
  <r>
    <x v="0"/>
    <x v="1"/>
    <x v="6"/>
    <x v="8"/>
    <x v="2"/>
    <x v="4"/>
    <x v="2"/>
    <x v="0"/>
    <n v="0"/>
    <n v="0"/>
    <n v="0"/>
    <n v="0"/>
    <n v="3"/>
    <n v="2255890.88"/>
    <n v="0"/>
    <n v="0"/>
    <n v="0"/>
    <n v="0"/>
    <n v="0"/>
    <n v="0"/>
    <n v="2255890.88"/>
  </r>
  <r>
    <x v="0"/>
    <x v="1"/>
    <x v="6"/>
    <x v="8"/>
    <x v="2"/>
    <x v="0"/>
    <x v="0"/>
    <x v="0"/>
    <n v="95"/>
    <n v="97.52"/>
    <n v="150479.09"/>
    <n v="164422.98000000004"/>
    <n v="0"/>
    <n v="0"/>
    <n v="0"/>
    <n v="0"/>
    <n v="150479.09"/>
    <n v="164422.98000000004"/>
    <n v="0"/>
    <n v="0"/>
    <n v="0"/>
  </r>
  <r>
    <x v="0"/>
    <x v="1"/>
    <x v="6"/>
    <x v="8"/>
    <x v="2"/>
    <x v="1"/>
    <x v="0"/>
    <x v="0"/>
    <n v="84"/>
    <n v="72.34"/>
    <n v="244678.62"/>
    <n v="218389.45"/>
    <n v="0"/>
    <n v="0"/>
    <n v="0"/>
    <n v="0"/>
    <n v="244678.62"/>
    <n v="218389.45"/>
    <n v="0"/>
    <n v="0"/>
    <n v="0"/>
  </r>
  <r>
    <x v="0"/>
    <x v="1"/>
    <x v="6"/>
    <x v="8"/>
    <x v="2"/>
    <x v="1"/>
    <x v="1"/>
    <x v="0"/>
    <n v="0"/>
    <n v="0"/>
    <n v="0"/>
    <n v="0"/>
    <n v="1"/>
    <n v="2592.75"/>
    <n v="0"/>
    <n v="0"/>
    <n v="0"/>
    <n v="0"/>
    <n v="0"/>
    <n v="0"/>
    <n v="2592.75"/>
  </r>
  <r>
    <x v="0"/>
    <x v="1"/>
    <x v="6"/>
    <x v="8"/>
    <x v="2"/>
    <x v="2"/>
    <x v="0"/>
    <x v="0"/>
    <n v="1"/>
    <n v="0.83"/>
    <n v="409.08"/>
    <n v="338.47"/>
    <n v="0"/>
    <n v="0"/>
    <n v="0"/>
    <n v="0"/>
    <n v="409.08"/>
    <n v="338.47"/>
    <n v="0"/>
    <n v="0"/>
    <n v="0"/>
  </r>
  <r>
    <x v="0"/>
    <x v="1"/>
    <x v="6"/>
    <x v="8"/>
    <x v="2"/>
    <x v="3"/>
    <x v="0"/>
    <x v="0"/>
    <n v="110"/>
    <n v="87.509999999999991"/>
    <n v="198910.43"/>
    <n v="142503.45980000001"/>
    <n v="0"/>
    <n v="0"/>
    <n v="0"/>
    <n v="0"/>
    <n v="198910.43"/>
    <n v="142503.45980000001"/>
    <n v="0"/>
    <n v="0"/>
    <n v="0"/>
  </r>
  <r>
    <x v="0"/>
    <x v="1"/>
    <x v="6"/>
    <x v="8"/>
    <x v="3"/>
    <x v="0"/>
    <x v="0"/>
    <x v="0"/>
    <n v="2"/>
    <n v="2"/>
    <n v="1499.61"/>
    <n v="1536.89"/>
    <n v="0"/>
    <n v="0"/>
    <n v="0"/>
    <n v="0"/>
    <n v="1499.61"/>
    <n v="1536.89"/>
    <n v="0"/>
    <n v="0"/>
    <n v="0"/>
  </r>
  <r>
    <x v="0"/>
    <x v="1"/>
    <x v="6"/>
    <x v="8"/>
    <x v="3"/>
    <x v="1"/>
    <x v="0"/>
    <x v="0"/>
    <n v="300"/>
    <n v="271.89999999999998"/>
    <n v="385527.72000000003"/>
    <n v="348190.85000000003"/>
    <n v="0"/>
    <n v="0"/>
    <n v="0"/>
    <n v="0"/>
    <n v="385527.72000000003"/>
    <n v="348190.85000000003"/>
    <n v="0"/>
    <n v="0"/>
    <n v="0"/>
  </r>
  <r>
    <x v="0"/>
    <x v="1"/>
    <x v="6"/>
    <x v="8"/>
    <x v="3"/>
    <x v="1"/>
    <x v="1"/>
    <x v="0"/>
    <n v="0"/>
    <n v="0"/>
    <n v="0"/>
    <n v="0"/>
    <n v="3"/>
    <n v="34127.199999999997"/>
    <n v="0"/>
    <n v="0"/>
    <n v="0"/>
    <n v="0"/>
    <n v="0"/>
    <n v="0"/>
    <n v="34127.199999999997"/>
  </r>
  <r>
    <x v="0"/>
    <x v="1"/>
    <x v="6"/>
    <x v="8"/>
    <x v="3"/>
    <x v="1"/>
    <x v="2"/>
    <x v="0"/>
    <n v="0"/>
    <n v="0"/>
    <n v="0"/>
    <n v="0"/>
    <n v="6"/>
    <n v="146167.50000000003"/>
    <n v="0"/>
    <n v="0"/>
    <n v="0"/>
    <n v="0"/>
    <n v="0"/>
    <n v="0"/>
    <n v="146167.50000000003"/>
  </r>
  <r>
    <x v="0"/>
    <x v="1"/>
    <x v="6"/>
    <x v="8"/>
    <x v="3"/>
    <x v="2"/>
    <x v="0"/>
    <x v="0"/>
    <n v="413"/>
    <n v="396.71"/>
    <n v="353659.08999999997"/>
    <n v="302383.13000000006"/>
    <n v="0"/>
    <n v="0"/>
    <n v="0"/>
    <n v="0"/>
    <n v="353659.08999999997"/>
    <n v="302383.13000000006"/>
    <n v="0"/>
    <n v="0"/>
    <n v="0"/>
  </r>
  <r>
    <x v="0"/>
    <x v="1"/>
    <x v="6"/>
    <x v="8"/>
    <x v="3"/>
    <x v="2"/>
    <x v="1"/>
    <x v="0"/>
    <n v="0"/>
    <n v="0"/>
    <n v="0"/>
    <n v="0"/>
    <n v="7"/>
    <n v="116398.8"/>
    <n v="0"/>
    <n v="0"/>
    <n v="0"/>
    <n v="0"/>
    <n v="0"/>
    <n v="0"/>
    <n v="116398.8"/>
  </r>
  <r>
    <x v="0"/>
    <x v="1"/>
    <x v="6"/>
    <x v="8"/>
    <x v="3"/>
    <x v="2"/>
    <x v="2"/>
    <x v="0"/>
    <n v="0"/>
    <n v="0"/>
    <n v="0"/>
    <n v="0"/>
    <n v="7"/>
    <n v="180215.52000000002"/>
    <n v="0"/>
    <n v="0"/>
    <n v="0"/>
    <n v="0"/>
    <n v="0"/>
    <n v="0"/>
    <n v="180215.52000000002"/>
  </r>
  <r>
    <x v="0"/>
    <x v="1"/>
    <x v="6"/>
    <x v="8"/>
    <x v="4"/>
    <x v="4"/>
    <x v="0"/>
    <x v="0"/>
    <n v="1"/>
    <n v="0.56000000000000005"/>
    <n v="2869.83"/>
    <n v="1622.59"/>
    <n v="0"/>
    <n v="0"/>
    <n v="0"/>
    <n v="0"/>
    <n v="2869.83"/>
    <n v="1622.59"/>
    <n v="0"/>
    <n v="0"/>
    <n v="0"/>
  </r>
  <r>
    <x v="0"/>
    <x v="1"/>
    <x v="6"/>
    <x v="8"/>
    <x v="4"/>
    <x v="0"/>
    <x v="1"/>
    <x v="0"/>
    <n v="0"/>
    <n v="0"/>
    <n v="0"/>
    <n v="0"/>
    <n v="1"/>
    <n v="-1652138.8699999999"/>
    <n v="0"/>
    <n v="0"/>
    <n v="0"/>
    <n v="0"/>
    <n v="0"/>
    <n v="0"/>
    <n v="-1652138.8699999999"/>
  </r>
  <r>
    <x v="0"/>
    <x v="1"/>
    <x v="6"/>
    <x v="8"/>
    <x v="4"/>
    <x v="0"/>
    <x v="2"/>
    <x v="0"/>
    <n v="0"/>
    <n v="0"/>
    <n v="0"/>
    <n v="0"/>
    <n v="0"/>
    <n v="-393468.43999999994"/>
    <n v="0"/>
    <n v="0"/>
    <n v="0"/>
    <n v="0"/>
    <n v="0"/>
    <n v="0"/>
    <n v="-393468.43999999994"/>
  </r>
  <r>
    <x v="0"/>
    <x v="1"/>
    <x v="6"/>
    <x v="9"/>
    <x v="0"/>
    <x v="4"/>
    <x v="0"/>
    <x v="0"/>
    <n v="4"/>
    <n v="3.19"/>
    <n v="83154.460000000006"/>
    <n v="87931.96"/>
    <n v="0"/>
    <n v="0"/>
    <n v="0"/>
    <n v="0"/>
    <n v="83154.460000000006"/>
    <n v="87931.96"/>
    <n v="0"/>
    <n v="0"/>
    <n v="0"/>
  </r>
  <r>
    <x v="0"/>
    <x v="1"/>
    <x v="6"/>
    <x v="9"/>
    <x v="0"/>
    <x v="0"/>
    <x v="0"/>
    <x v="0"/>
    <n v="413"/>
    <n v="12028.93"/>
    <n v="625908452.39999998"/>
    <n v="58625129.239999995"/>
    <n v="0"/>
    <n v="0"/>
    <n v="0"/>
    <n v="0"/>
    <n v="625908452.39999998"/>
    <n v="58625129.239999995"/>
    <n v="0"/>
    <n v="0"/>
    <n v="0"/>
  </r>
  <r>
    <x v="0"/>
    <x v="1"/>
    <x v="6"/>
    <x v="9"/>
    <x v="0"/>
    <x v="0"/>
    <x v="1"/>
    <x v="0"/>
    <n v="0"/>
    <n v="0"/>
    <n v="0"/>
    <n v="0"/>
    <n v="1"/>
    <n v="43830"/>
    <n v="0"/>
    <n v="0"/>
    <n v="0"/>
    <n v="0"/>
    <n v="0"/>
    <n v="0"/>
    <n v="43830"/>
  </r>
  <r>
    <x v="0"/>
    <x v="1"/>
    <x v="6"/>
    <x v="9"/>
    <x v="0"/>
    <x v="1"/>
    <x v="0"/>
    <x v="0"/>
    <n v="15128"/>
    <n v="13226.52"/>
    <n v="8047664.4000000004"/>
    <n v="7582812.1699999999"/>
    <n v="0"/>
    <n v="0"/>
    <n v="0"/>
    <n v="0"/>
    <n v="8047664.4000000004"/>
    <n v="7582812.1699999999"/>
    <n v="0"/>
    <n v="0"/>
    <n v="0"/>
  </r>
  <r>
    <x v="0"/>
    <x v="1"/>
    <x v="6"/>
    <x v="9"/>
    <x v="0"/>
    <x v="1"/>
    <x v="1"/>
    <x v="0"/>
    <n v="0"/>
    <n v="0"/>
    <n v="0"/>
    <n v="0"/>
    <n v="9"/>
    <n v="270196.78999999998"/>
    <n v="0"/>
    <n v="0"/>
    <n v="0"/>
    <n v="0"/>
    <n v="0"/>
    <n v="0"/>
    <n v="270196.78999999998"/>
  </r>
  <r>
    <x v="0"/>
    <x v="1"/>
    <x v="6"/>
    <x v="9"/>
    <x v="0"/>
    <x v="1"/>
    <x v="2"/>
    <x v="0"/>
    <n v="0"/>
    <n v="0"/>
    <n v="0"/>
    <n v="0"/>
    <n v="12"/>
    <n v="1200603.67"/>
    <n v="0"/>
    <n v="0"/>
    <n v="0"/>
    <n v="0"/>
    <n v="0"/>
    <n v="0"/>
    <n v="1200603.67"/>
  </r>
  <r>
    <x v="0"/>
    <x v="1"/>
    <x v="6"/>
    <x v="9"/>
    <x v="1"/>
    <x v="4"/>
    <x v="0"/>
    <x v="0"/>
    <n v="12"/>
    <n v="13.76"/>
    <n v="8806.17"/>
    <n v="14458.9"/>
    <n v="0"/>
    <n v="0"/>
    <n v="0"/>
    <n v="0"/>
    <n v="8806.17"/>
    <n v="14458.9"/>
    <n v="0"/>
    <n v="0"/>
    <n v="0"/>
  </r>
  <r>
    <x v="0"/>
    <x v="1"/>
    <x v="6"/>
    <x v="9"/>
    <x v="1"/>
    <x v="0"/>
    <x v="0"/>
    <x v="0"/>
    <n v="0"/>
    <n v="973.5"/>
    <n v="54401888.329999991"/>
    <n v="18220454.879999999"/>
    <n v="0"/>
    <n v="0"/>
    <n v="0"/>
    <n v="0"/>
    <n v="54401888.329999991"/>
    <n v="18220454.879999999"/>
    <n v="0"/>
    <n v="0"/>
    <n v="0"/>
  </r>
  <r>
    <x v="0"/>
    <x v="1"/>
    <x v="6"/>
    <x v="9"/>
    <x v="1"/>
    <x v="1"/>
    <x v="0"/>
    <x v="0"/>
    <n v="1963"/>
    <n v="1709.3899999999999"/>
    <n v="2420081.2000000002"/>
    <n v="2005967.5"/>
    <n v="0"/>
    <n v="0"/>
    <n v="0"/>
    <n v="0"/>
    <n v="2420081.2000000002"/>
    <n v="2005967.5"/>
    <n v="0"/>
    <n v="0"/>
    <n v="0"/>
  </r>
  <r>
    <x v="0"/>
    <x v="1"/>
    <x v="6"/>
    <x v="9"/>
    <x v="1"/>
    <x v="1"/>
    <x v="1"/>
    <x v="0"/>
    <n v="0"/>
    <n v="0"/>
    <n v="0"/>
    <n v="0"/>
    <n v="2"/>
    <n v="136638.39999999999"/>
    <n v="0"/>
    <n v="0"/>
    <n v="0"/>
    <n v="0"/>
    <n v="0"/>
    <n v="0"/>
    <n v="136638.39999999999"/>
  </r>
  <r>
    <x v="0"/>
    <x v="1"/>
    <x v="6"/>
    <x v="9"/>
    <x v="1"/>
    <x v="1"/>
    <x v="2"/>
    <x v="0"/>
    <n v="0"/>
    <n v="0"/>
    <n v="0"/>
    <n v="0"/>
    <n v="6"/>
    <n v="907054.8"/>
    <n v="0"/>
    <n v="0"/>
    <n v="0"/>
    <n v="0"/>
    <n v="0"/>
    <n v="0"/>
    <n v="907054.8"/>
  </r>
  <r>
    <x v="0"/>
    <x v="1"/>
    <x v="6"/>
    <x v="9"/>
    <x v="2"/>
    <x v="4"/>
    <x v="0"/>
    <x v="0"/>
    <n v="71"/>
    <n v="61.69"/>
    <n v="382261.92000000004"/>
    <n v="297683.43000000005"/>
    <n v="0"/>
    <n v="0"/>
    <n v="0"/>
    <n v="0"/>
    <n v="382261.92000000004"/>
    <n v="297683.43000000005"/>
    <n v="0"/>
    <n v="0"/>
    <n v="0"/>
  </r>
  <r>
    <x v="0"/>
    <x v="1"/>
    <x v="6"/>
    <x v="9"/>
    <x v="2"/>
    <x v="0"/>
    <x v="0"/>
    <x v="0"/>
    <n v="0"/>
    <n v="408.98"/>
    <n v="21411232.789999999"/>
    <n v="9350070.3300000001"/>
    <n v="0"/>
    <n v="0"/>
    <n v="0"/>
    <n v="0"/>
    <n v="21411232.789999999"/>
    <n v="9350070.3300000001"/>
    <n v="0"/>
    <n v="0"/>
    <n v="0"/>
  </r>
  <r>
    <x v="0"/>
    <x v="1"/>
    <x v="6"/>
    <x v="9"/>
    <x v="3"/>
    <x v="0"/>
    <x v="0"/>
    <x v="0"/>
    <n v="0"/>
    <n v="28.05"/>
    <n v="13206337.02"/>
    <n v="820482.38"/>
    <n v="0"/>
    <n v="0"/>
    <n v="0"/>
    <n v="0"/>
    <n v="13206337.02"/>
    <n v="820482.38"/>
    <n v="0"/>
    <n v="0"/>
    <n v="0"/>
  </r>
  <r>
    <x v="0"/>
    <x v="1"/>
    <x v="6"/>
    <x v="9"/>
    <x v="3"/>
    <x v="1"/>
    <x v="0"/>
    <x v="0"/>
    <n v="24"/>
    <n v="14.370000000000001"/>
    <n v="60597.31"/>
    <n v="27752.04"/>
    <n v="0"/>
    <n v="0"/>
    <n v="0"/>
    <n v="0"/>
    <n v="60597.31"/>
    <n v="27752.04"/>
    <n v="0"/>
    <n v="0"/>
    <n v="0"/>
  </r>
  <r>
    <x v="0"/>
    <x v="1"/>
    <x v="6"/>
    <x v="9"/>
    <x v="3"/>
    <x v="1"/>
    <x v="2"/>
    <x v="0"/>
    <n v="0"/>
    <n v="0"/>
    <n v="0"/>
    <n v="0"/>
    <n v="1"/>
    <n v="103041.60000000001"/>
    <n v="0"/>
    <n v="0"/>
    <n v="0"/>
    <n v="0"/>
    <n v="0"/>
    <n v="0"/>
    <n v="103041.60000000001"/>
  </r>
  <r>
    <x v="0"/>
    <x v="1"/>
    <x v="6"/>
    <x v="9"/>
    <x v="4"/>
    <x v="0"/>
    <x v="0"/>
    <x v="0"/>
    <n v="0"/>
    <n v="2.59"/>
    <n v="-70477.240000000005"/>
    <n v="111.46"/>
    <n v="0"/>
    <n v="0"/>
    <n v="0"/>
    <n v="0"/>
    <n v="-70477.240000000005"/>
    <n v="111.46"/>
    <n v="0"/>
    <n v="0"/>
    <n v="0"/>
  </r>
  <r>
    <x v="0"/>
    <x v="1"/>
    <x v="6"/>
    <x v="9"/>
    <x v="4"/>
    <x v="0"/>
    <x v="2"/>
    <x v="0"/>
    <n v="0"/>
    <n v="0"/>
    <n v="0"/>
    <n v="0"/>
    <n v="0"/>
    <n v="-156693.70000000001"/>
    <n v="0"/>
    <n v="0"/>
    <n v="0"/>
    <n v="0"/>
    <n v="0"/>
    <n v="0"/>
    <n v="-156693.70000000001"/>
  </r>
  <r>
    <x v="0"/>
    <x v="1"/>
    <x v="6"/>
    <x v="10"/>
    <x v="0"/>
    <x v="4"/>
    <x v="0"/>
    <x v="0"/>
    <n v="0"/>
    <n v="0"/>
    <n v="-1713"/>
    <n v="0"/>
    <n v="0"/>
    <n v="0"/>
    <n v="0"/>
    <n v="0"/>
    <n v="-1713"/>
    <n v="0"/>
    <n v="0"/>
    <n v="0"/>
    <n v="0"/>
  </r>
  <r>
    <x v="0"/>
    <x v="1"/>
    <x v="6"/>
    <x v="10"/>
    <x v="0"/>
    <x v="0"/>
    <x v="0"/>
    <x v="0"/>
    <n v="178"/>
    <n v="275.75999999999993"/>
    <n v="404491.75"/>
    <n v="619561.04429999995"/>
    <n v="0"/>
    <n v="0"/>
    <n v="0"/>
    <n v="0"/>
    <n v="404491.75"/>
    <n v="619561.04429999995"/>
    <n v="0"/>
    <n v="0"/>
    <n v="0"/>
  </r>
  <r>
    <x v="0"/>
    <x v="1"/>
    <x v="6"/>
    <x v="10"/>
    <x v="0"/>
    <x v="0"/>
    <x v="1"/>
    <x v="0"/>
    <n v="0"/>
    <n v="0"/>
    <n v="0"/>
    <n v="0"/>
    <n v="0"/>
    <n v="1163.8"/>
    <n v="0"/>
    <n v="0"/>
    <n v="0"/>
    <n v="0"/>
    <n v="0"/>
    <n v="0"/>
    <n v="1163.8"/>
  </r>
  <r>
    <x v="0"/>
    <x v="1"/>
    <x v="6"/>
    <x v="10"/>
    <x v="0"/>
    <x v="0"/>
    <x v="2"/>
    <x v="0"/>
    <n v="0"/>
    <n v="0"/>
    <n v="0"/>
    <n v="0"/>
    <n v="3"/>
    <n v="173201.41"/>
    <n v="0"/>
    <n v="0"/>
    <n v="0"/>
    <n v="0"/>
    <n v="0"/>
    <n v="0"/>
    <n v="173201.41"/>
  </r>
  <r>
    <x v="0"/>
    <x v="1"/>
    <x v="6"/>
    <x v="10"/>
    <x v="0"/>
    <x v="1"/>
    <x v="0"/>
    <x v="0"/>
    <n v="59316"/>
    <n v="56007.25"/>
    <n v="80524068.409999996"/>
    <n v="74371907.840000004"/>
    <n v="0"/>
    <n v="0"/>
    <n v="0"/>
    <n v="0"/>
    <n v="80524068.409999996"/>
    <n v="74371907.840000004"/>
    <n v="0"/>
    <n v="0"/>
    <n v="0"/>
  </r>
  <r>
    <x v="0"/>
    <x v="1"/>
    <x v="6"/>
    <x v="10"/>
    <x v="0"/>
    <x v="1"/>
    <x v="1"/>
    <x v="0"/>
    <n v="0"/>
    <n v="0"/>
    <n v="0"/>
    <n v="0"/>
    <n v="34"/>
    <n v="3275501.0400000005"/>
    <n v="0"/>
    <n v="0"/>
    <n v="0"/>
    <n v="0"/>
    <n v="0"/>
    <n v="0"/>
    <n v="3275501.0400000005"/>
  </r>
  <r>
    <x v="0"/>
    <x v="1"/>
    <x v="6"/>
    <x v="10"/>
    <x v="0"/>
    <x v="1"/>
    <x v="2"/>
    <x v="0"/>
    <n v="0"/>
    <n v="0"/>
    <n v="0"/>
    <n v="0"/>
    <n v="33"/>
    <n v="6806247.3799999999"/>
    <n v="0"/>
    <n v="0"/>
    <n v="0"/>
    <n v="0"/>
    <n v="0"/>
    <n v="0"/>
    <n v="6806247.3799999999"/>
  </r>
  <r>
    <x v="0"/>
    <x v="1"/>
    <x v="6"/>
    <x v="10"/>
    <x v="0"/>
    <x v="2"/>
    <x v="0"/>
    <x v="0"/>
    <n v="48"/>
    <n v="23.07"/>
    <n v="146990.65000000002"/>
    <n v="37900.519999999997"/>
    <n v="0"/>
    <n v="0"/>
    <n v="0"/>
    <n v="0"/>
    <n v="146990.65000000002"/>
    <n v="37900.519999999997"/>
    <n v="0"/>
    <n v="0"/>
    <n v="0"/>
  </r>
  <r>
    <x v="0"/>
    <x v="1"/>
    <x v="6"/>
    <x v="10"/>
    <x v="0"/>
    <x v="3"/>
    <x v="0"/>
    <x v="0"/>
    <n v="1099"/>
    <n v="1042.49"/>
    <n v="1195406.3600000001"/>
    <n v="1279294.7699999998"/>
    <n v="0"/>
    <n v="0"/>
    <n v="0"/>
    <n v="0"/>
    <n v="1195406.3600000001"/>
    <n v="1279294.7699999998"/>
    <n v="0"/>
    <n v="0"/>
    <n v="0"/>
  </r>
  <r>
    <x v="0"/>
    <x v="1"/>
    <x v="6"/>
    <x v="10"/>
    <x v="0"/>
    <x v="3"/>
    <x v="1"/>
    <x v="0"/>
    <n v="0"/>
    <n v="0"/>
    <n v="0"/>
    <n v="0"/>
    <n v="1"/>
    <n v="47280.480000000003"/>
    <n v="0"/>
    <n v="0"/>
    <n v="0"/>
    <n v="0"/>
    <n v="0"/>
    <n v="0"/>
    <n v="47280.480000000003"/>
  </r>
  <r>
    <x v="0"/>
    <x v="1"/>
    <x v="6"/>
    <x v="10"/>
    <x v="0"/>
    <x v="3"/>
    <x v="2"/>
    <x v="0"/>
    <n v="0"/>
    <n v="0"/>
    <n v="0"/>
    <n v="0"/>
    <n v="3"/>
    <n v="46954.62"/>
    <n v="0"/>
    <n v="0"/>
    <n v="0"/>
    <n v="0"/>
    <n v="0"/>
    <n v="0"/>
    <n v="46954.62"/>
  </r>
  <r>
    <x v="0"/>
    <x v="1"/>
    <x v="6"/>
    <x v="10"/>
    <x v="1"/>
    <x v="4"/>
    <x v="0"/>
    <x v="0"/>
    <n v="3920"/>
    <n v="2938.83"/>
    <n v="12169756.640000001"/>
    <n v="6973963.2599999998"/>
    <n v="0"/>
    <n v="0"/>
    <n v="0"/>
    <n v="0"/>
    <n v="12169756.640000001"/>
    <n v="6973963.2599999998"/>
    <n v="0"/>
    <n v="0"/>
    <n v="0"/>
  </r>
  <r>
    <x v="0"/>
    <x v="1"/>
    <x v="6"/>
    <x v="10"/>
    <x v="1"/>
    <x v="4"/>
    <x v="1"/>
    <x v="0"/>
    <n v="0"/>
    <n v="0"/>
    <n v="0"/>
    <n v="0"/>
    <n v="4"/>
    <n v="952668.5"/>
    <n v="0"/>
    <n v="0"/>
    <n v="0"/>
    <n v="0"/>
    <n v="0"/>
    <n v="0"/>
    <n v="952668.5"/>
  </r>
  <r>
    <x v="0"/>
    <x v="1"/>
    <x v="6"/>
    <x v="10"/>
    <x v="1"/>
    <x v="4"/>
    <x v="2"/>
    <x v="0"/>
    <n v="0"/>
    <n v="0"/>
    <n v="0"/>
    <n v="0"/>
    <n v="3"/>
    <n v="429148.02"/>
    <n v="0"/>
    <n v="0"/>
    <n v="0"/>
    <n v="0"/>
    <n v="0"/>
    <n v="0"/>
    <n v="429148.02"/>
  </r>
  <r>
    <x v="0"/>
    <x v="1"/>
    <x v="6"/>
    <x v="10"/>
    <x v="1"/>
    <x v="0"/>
    <x v="0"/>
    <x v="0"/>
    <n v="150"/>
    <n v="173.57"/>
    <n v="102762.23"/>
    <n v="155211.55099999998"/>
    <n v="0"/>
    <n v="0"/>
    <n v="0"/>
    <n v="0"/>
    <n v="102762.23"/>
    <n v="155211.55099999998"/>
    <n v="0"/>
    <n v="0"/>
    <n v="0"/>
  </r>
  <r>
    <x v="0"/>
    <x v="1"/>
    <x v="6"/>
    <x v="10"/>
    <x v="1"/>
    <x v="0"/>
    <x v="1"/>
    <x v="0"/>
    <n v="0"/>
    <n v="0"/>
    <n v="0"/>
    <n v="0"/>
    <n v="1"/>
    <n v="163931.9"/>
    <n v="0"/>
    <n v="0"/>
    <n v="0"/>
    <n v="0"/>
    <n v="0"/>
    <n v="0"/>
    <n v="163931.9"/>
  </r>
  <r>
    <x v="0"/>
    <x v="1"/>
    <x v="6"/>
    <x v="10"/>
    <x v="1"/>
    <x v="0"/>
    <x v="2"/>
    <x v="0"/>
    <n v="0"/>
    <n v="0"/>
    <n v="0"/>
    <n v="0"/>
    <n v="1"/>
    <n v="255416.8"/>
    <n v="0"/>
    <n v="0"/>
    <n v="0"/>
    <n v="0"/>
    <n v="0"/>
    <n v="0"/>
    <n v="255416.8"/>
  </r>
  <r>
    <x v="0"/>
    <x v="1"/>
    <x v="6"/>
    <x v="10"/>
    <x v="1"/>
    <x v="1"/>
    <x v="0"/>
    <x v="0"/>
    <n v="7545"/>
    <n v="8021.42"/>
    <n v="17513819.460000001"/>
    <n v="19611678.869999997"/>
    <n v="0"/>
    <n v="0"/>
    <n v="0"/>
    <n v="0"/>
    <n v="17513819.460000001"/>
    <n v="19611678.869999997"/>
    <n v="0"/>
    <n v="0"/>
    <n v="0"/>
  </r>
  <r>
    <x v="0"/>
    <x v="1"/>
    <x v="6"/>
    <x v="10"/>
    <x v="1"/>
    <x v="1"/>
    <x v="1"/>
    <x v="0"/>
    <n v="0"/>
    <n v="0"/>
    <n v="0"/>
    <n v="0"/>
    <n v="10"/>
    <n v="1960524.4300000002"/>
    <n v="0"/>
    <n v="0"/>
    <n v="0"/>
    <n v="0"/>
    <n v="0"/>
    <n v="0"/>
    <n v="1960524.4300000002"/>
  </r>
  <r>
    <x v="0"/>
    <x v="1"/>
    <x v="6"/>
    <x v="10"/>
    <x v="1"/>
    <x v="1"/>
    <x v="2"/>
    <x v="0"/>
    <n v="0"/>
    <n v="0"/>
    <n v="0"/>
    <n v="0"/>
    <n v="13"/>
    <n v="2518552.14"/>
    <n v="0"/>
    <n v="0"/>
    <n v="0"/>
    <n v="0"/>
    <n v="0"/>
    <n v="0"/>
    <n v="2518552.14"/>
  </r>
  <r>
    <x v="0"/>
    <x v="1"/>
    <x v="6"/>
    <x v="10"/>
    <x v="1"/>
    <x v="2"/>
    <x v="0"/>
    <x v="0"/>
    <n v="22"/>
    <n v="12.780000000000001"/>
    <n v="19609.77"/>
    <n v="9664.2599999999984"/>
    <n v="0"/>
    <n v="0"/>
    <n v="0"/>
    <n v="0"/>
    <n v="19609.77"/>
    <n v="9664.2599999999984"/>
    <n v="0"/>
    <n v="0"/>
    <n v="0"/>
  </r>
  <r>
    <x v="0"/>
    <x v="1"/>
    <x v="6"/>
    <x v="10"/>
    <x v="1"/>
    <x v="3"/>
    <x v="0"/>
    <x v="0"/>
    <n v="30"/>
    <n v="17.779999999999998"/>
    <n v="36869.25"/>
    <n v="31630.989999999998"/>
    <n v="0"/>
    <n v="0"/>
    <n v="0"/>
    <n v="0"/>
    <n v="36869.25"/>
    <n v="31630.989999999998"/>
    <n v="0"/>
    <n v="0"/>
    <n v="0"/>
  </r>
  <r>
    <x v="0"/>
    <x v="1"/>
    <x v="6"/>
    <x v="10"/>
    <x v="2"/>
    <x v="4"/>
    <x v="0"/>
    <x v="0"/>
    <n v="1404"/>
    <n v="1273.6000000000001"/>
    <n v="19138985.770000003"/>
    <n v="13511780.919999998"/>
    <n v="0"/>
    <n v="0"/>
    <n v="0"/>
    <n v="0"/>
    <n v="19138985.770000003"/>
    <n v="13511780.919999998"/>
    <n v="0"/>
    <n v="0"/>
    <n v="0"/>
  </r>
  <r>
    <x v="0"/>
    <x v="1"/>
    <x v="6"/>
    <x v="10"/>
    <x v="2"/>
    <x v="4"/>
    <x v="1"/>
    <x v="0"/>
    <n v="0"/>
    <n v="0"/>
    <n v="0"/>
    <n v="0"/>
    <n v="1"/>
    <n v="1589452.1"/>
    <n v="0"/>
    <n v="0"/>
    <n v="0"/>
    <n v="0"/>
    <n v="0"/>
    <n v="0"/>
    <n v="1589452.1"/>
  </r>
  <r>
    <x v="0"/>
    <x v="1"/>
    <x v="6"/>
    <x v="10"/>
    <x v="2"/>
    <x v="4"/>
    <x v="2"/>
    <x v="0"/>
    <n v="0"/>
    <n v="0"/>
    <n v="0"/>
    <n v="0"/>
    <n v="5"/>
    <n v="3626490.9"/>
    <n v="0"/>
    <n v="0"/>
    <n v="0"/>
    <n v="0"/>
    <n v="0"/>
    <n v="0"/>
    <n v="3626490.9"/>
  </r>
  <r>
    <x v="0"/>
    <x v="1"/>
    <x v="6"/>
    <x v="10"/>
    <x v="2"/>
    <x v="0"/>
    <x v="0"/>
    <x v="0"/>
    <n v="184"/>
    <n v="184.73999999999998"/>
    <n v="562512.81999999995"/>
    <n v="549446.38600000006"/>
    <n v="0"/>
    <n v="0"/>
    <n v="0"/>
    <n v="0"/>
    <n v="562512.81999999995"/>
    <n v="549446.38600000006"/>
    <n v="0"/>
    <n v="0"/>
    <n v="0"/>
  </r>
  <r>
    <x v="0"/>
    <x v="1"/>
    <x v="6"/>
    <x v="10"/>
    <x v="2"/>
    <x v="1"/>
    <x v="0"/>
    <x v="0"/>
    <n v="50"/>
    <n v="57.81"/>
    <n v="249531"/>
    <n v="277049.3112"/>
    <n v="0"/>
    <n v="0"/>
    <n v="0"/>
    <n v="0"/>
    <n v="249531"/>
    <n v="277049.3112"/>
    <n v="0"/>
    <n v="0"/>
    <n v="0"/>
  </r>
  <r>
    <x v="0"/>
    <x v="1"/>
    <x v="6"/>
    <x v="10"/>
    <x v="2"/>
    <x v="2"/>
    <x v="0"/>
    <x v="0"/>
    <n v="0"/>
    <n v="0.52"/>
    <n v="0"/>
    <n v="681.58"/>
    <n v="0"/>
    <n v="0"/>
    <n v="0"/>
    <n v="0"/>
    <n v="0"/>
    <n v="681.58"/>
    <n v="0"/>
    <n v="0"/>
    <n v="0"/>
  </r>
  <r>
    <x v="0"/>
    <x v="1"/>
    <x v="6"/>
    <x v="10"/>
    <x v="2"/>
    <x v="3"/>
    <x v="0"/>
    <x v="0"/>
    <n v="101"/>
    <n v="92.88000000000001"/>
    <n v="221852.98"/>
    <n v="249113.49500000002"/>
    <n v="0"/>
    <n v="0"/>
    <n v="0"/>
    <n v="0"/>
    <n v="221852.98"/>
    <n v="249113.49500000002"/>
    <n v="0"/>
    <n v="0"/>
    <n v="0"/>
  </r>
  <r>
    <x v="0"/>
    <x v="1"/>
    <x v="6"/>
    <x v="10"/>
    <x v="3"/>
    <x v="1"/>
    <x v="0"/>
    <x v="0"/>
    <n v="245"/>
    <n v="279.97000000000003"/>
    <n v="523304.52999999997"/>
    <n v="553154.06999999995"/>
    <n v="0"/>
    <n v="0"/>
    <n v="0"/>
    <n v="0"/>
    <n v="523304.52999999997"/>
    <n v="553154.06999999995"/>
    <n v="0"/>
    <n v="0"/>
    <n v="0"/>
  </r>
  <r>
    <x v="0"/>
    <x v="1"/>
    <x v="6"/>
    <x v="10"/>
    <x v="3"/>
    <x v="1"/>
    <x v="1"/>
    <x v="0"/>
    <n v="0"/>
    <n v="0"/>
    <n v="0"/>
    <n v="0"/>
    <n v="1"/>
    <n v="32753.360000000004"/>
    <n v="0"/>
    <n v="0"/>
    <n v="0"/>
    <n v="0"/>
    <n v="0"/>
    <n v="0"/>
    <n v="32753.360000000004"/>
  </r>
  <r>
    <x v="0"/>
    <x v="1"/>
    <x v="6"/>
    <x v="10"/>
    <x v="3"/>
    <x v="1"/>
    <x v="2"/>
    <x v="0"/>
    <n v="0"/>
    <n v="0"/>
    <n v="0"/>
    <n v="0"/>
    <n v="3"/>
    <n v="319380.39999999997"/>
    <n v="0"/>
    <n v="0"/>
    <n v="0"/>
    <n v="0"/>
    <n v="0"/>
    <n v="0"/>
    <n v="319380.39999999997"/>
  </r>
  <r>
    <x v="0"/>
    <x v="1"/>
    <x v="6"/>
    <x v="10"/>
    <x v="3"/>
    <x v="2"/>
    <x v="0"/>
    <x v="0"/>
    <n v="83"/>
    <n v="79.52000000000001"/>
    <n v="106955.46999999999"/>
    <n v="128164.20000000001"/>
    <n v="0"/>
    <n v="0"/>
    <n v="0"/>
    <n v="0"/>
    <n v="106955.46999999999"/>
    <n v="128164.20000000001"/>
    <n v="0"/>
    <n v="0"/>
    <n v="0"/>
  </r>
  <r>
    <x v="0"/>
    <x v="1"/>
    <x v="6"/>
    <x v="10"/>
    <x v="3"/>
    <x v="2"/>
    <x v="1"/>
    <x v="0"/>
    <n v="0"/>
    <n v="0"/>
    <n v="0"/>
    <n v="0"/>
    <n v="2"/>
    <n v="262018"/>
    <n v="0"/>
    <n v="0"/>
    <n v="0"/>
    <n v="0"/>
    <n v="0"/>
    <n v="0"/>
    <n v="262018"/>
  </r>
  <r>
    <x v="0"/>
    <x v="1"/>
    <x v="6"/>
    <x v="10"/>
    <x v="3"/>
    <x v="2"/>
    <x v="2"/>
    <x v="0"/>
    <n v="0"/>
    <n v="0"/>
    <n v="0"/>
    <n v="0"/>
    <n v="3"/>
    <n v="233691.1"/>
    <n v="0"/>
    <n v="0"/>
    <n v="0"/>
    <n v="0"/>
    <n v="0"/>
    <n v="0"/>
    <n v="233691.1"/>
  </r>
  <r>
    <x v="0"/>
    <x v="1"/>
    <x v="6"/>
    <x v="10"/>
    <x v="4"/>
    <x v="4"/>
    <x v="0"/>
    <x v="0"/>
    <n v="8"/>
    <n v="2.62"/>
    <n v="16559.43"/>
    <n v="5745.44"/>
    <n v="0"/>
    <n v="0"/>
    <n v="0"/>
    <n v="0"/>
    <n v="16559.43"/>
    <n v="5745.44"/>
    <n v="0"/>
    <n v="0"/>
    <n v="0"/>
  </r>
  <r>
    <x v="0"/>
    <x v="1"/>
    <x v="6"/>
    <x v="10"/>
    <x v="4"/>
    <x v="0"/>
    <x v="1"/>
    <x v="0"/>
    <n v="0"/>
    <n v="0"/>
    <n v="0"/>
    <n v="0"/>
    <n v="1"/>
    <n v="-558451.22"/>
    <n v="0"/>
    <n v="0"/>
    <n v="0"/>
    <n v="0"/>
    <n v="0"/>
    <n v="0"/>
    <n v="-558451.22"/>
  </r>
  <r>
    <x v="0"/>
    <x v="1"/>
    <x v="6"/>
    <x v="10"/>
    <x v="4"/>
    <x v="0"/>
    <x v="2"/>
    <x v="0"/>
    <n v="0"/>
    <n v="0"/>
    <n v="0"/>
    <n v="0"/>
    <n v="0"/>
    <n v="-1145516.08"/>
    <n v="0"/>
    <n v="0"/>
    <n v="0"/>
    <n v="0"/>
    <n v="0"/>
    <n v="0"/>
    <n v="-1145516.08"/>
  </r>
  <r>
    <x v="0"/>
    <x v="1"/>
    <x v="6"/>
    <x v="11"/>
    <x v="0"/>
    <x v="4"/>
    <x v="0"/>
    <x v="0"/>
    <n v="11"/>
    <n v="9.92"/>
    <n v="-38665"/>
    <n v="12237.67"/>
    <n v="0"/>
    <n v="0"/>
    <n v="0"/>
    <n v="0"/>
    <n v="-38665"/>
    <n v="12237.67"/>
    <n v="0"/>
    <n v="0"/>
    <n v="0"/>
  </r>
  <r>
    <x v="0"/>
    <x v="1"/>
    <x v="6"/>
    <x v="11"/>
    <x v="0"/>
    <x v="4"/>
    <x v="1"/>
    <x v="0"/>
    <n v="0"/>
    <n v="0"/>
    <n v="0"/>
    <n v="0"/>
    <n v="0"/>
    <n v="2034"/>
    <n v="0"/>
    <n v="0"/>
    <n v="0"/>
    <n v="0"/>
    <n v="0"/>
    <n v="0"/>
    <n v="2034"/>
  </r>
  <r>
    <x v="0"/>
    <x v="1"/>
    <x v="6"/>
    <x v="11"/>
    <x v="0"/>
    <x v="4"/>
    <x v="2"/>
    <x v="0"/>
    <n v="0"/>
    <n v="0"/>
    <n v="0"/>
    <n v="0"/>
    <n v="1"/>
    <n v="105962"/>
    <n v="0"/>
    <n v="0"/>
    <n v="0"/>
    <n v="0"/>
    <n v="0"/>
    <n v="0"/>
    <n v="105962"/>
  </r>
  <r>
    <x v="0"/>
    <x v="1"/>
    <x v="6"/>
    <x v="11"/>
    <x v="0"/>
    <x v="0"/>
    <x v="0"/>
    <x v="0"/>
    <n v="12079"/>
    <n v="6897.9400000000005"/>
    <n v="41377873.519999996"/>
    <n v="12294935.129999999"/>
    <n v="0"/>
    <n v="0"/>
    <n v="0"/>
    <n v="0"/>
    <n v="41377873.519999996"/>
    <n v="12294935.129999999"/>
    <n v="0"/>
    <n v="0"/>
    <n v="0"/>
  </r>
  <r>
    <x v="0"/>
    <x v="1"/>
    <x v="6"/>
    <x v="11"/>
    <x v="0"/>
    <x v="0"/>
    <x v="1"/>
    <x v="0"/>
    <n v="0"/>
    <n v="0"/>
    <n v="0"/>
    <n v="0"/>
    <n v="110"/>
    <n v="14131397.290000001"/>
    <n v="0"/>
    <n v="0"/>
    <n v="0"/>
    <n v="0"/>
    <n v="0"/>
    <n v="0"/>
    <n v="14131397.290000001"/>
  </r>
  <r>
    <x v="0"/>
    <x v="1"/>
    <x v="6"/>
    <x v="11"/>
    <x v="0"/>
    <x v="0"/>
    <x v="2"/>
    <x v="0"/>
    <n v="0"/>
    <n v="0"/>
    <n v="0"/>
    <n v="0"/>
    <n v="229"/>
    <n v="33790382.280000001"/>
    <n v="0"/>
    <n v="0"/>
    <n v="0"/>
    <n v="0"/>
    <n v="0"/>
    <n v="0"/>
    <n v="33790382.280000001"/>
  </r>
  <r>
    <x v="0"/>
    <x v="1"/>
    <x v="6"/>
    <x v="11"/>
    <x v="0"/>
    <x v="1"/>
    <x v="0"/>
    <x v="0"/>
    <n v="664087"/>
    <n v="635505.57999999996"/>
    <n v="1081267155.7"/>
    <n v="972310791.30000019"/>
    <n v="0"/>
    <n v="-45087.54"/>
    <n v="0"/>
    <n v="0"/>
    <n v="1081267155.7"/>
    <n v="972310791.30000019"/>
    <n v="0"/>
    <n v="0"/>
    <n v="-45087.54"/>
  </r>
  <r>
    <x v="0"/>
    <x v="1"/>
    <x v="6"/>
    <x v="11"/>
    <x v="0"/>
    <x v="1"/>
    <x v="1"/>
    <x v="0"/>
    <n v="0"/>
    <n v="0"/>
    <n v="0"/>
    <n v="0"/>
    <n v="1797"/>
    <n v="188569622.75000003"/>
    <n v="0"/>
    <n v="0"/>
    <n v="0"/>
    <n v="0"/>
    <n v="0"/>
    <n v="0"/>
    <n v="188569622.75000003"/>
  </r>
  <r>
    <x v="0"/>
    <x v="1"/>
    <x v="6"/>
    <x v="11"/>
    <x v="0"/>
    <x v="1"/>
    <x v="2"/>
    <x v="0"/>
    <n v="0"/>
    <n v="0"/>
    <n v="0"/>
    <n v="0"/>
    <n v="5849"/>
    <n v="804622248.3599999"/>
    <n v="0"/>
    <n v="0"/>
    <n v="0"/>
    <n v="0"/>
    <n v="0"/>
    <n v="0"/>
    <n v="804622248.3599999"/>
  </r>
  <r>
    <x v="0"/>
    <x v="1"/>
    <x v="6"/>
    <x v="11"/>
    <x v="0"/>
    <x v="2"/>
    <x v="0"/>
    <x v="0"/>
    <n v="688"/>
    <n v="394.12"/>
    <n v="5652980.6299999999"/>
    <n v="1070083.8320000002"/>
    <n v="0"/>
    <n v="0"/>
    <n v="0"/>
    <n v="0"/>
    <n v="5652980.6299999999"/>
    <n v="1070083.8320000002"/>
    <n v="0"/>
    <n v="0"/>
    <n v="0"/>
  </r>
  <r>
    <x v="0"/>
    <x v="1"/>
    <x v="6"/>
    <x v="11"/>
    <x v="0"/>
    <x v="2"/>
    <x v="1"/>
    <x v="0"/>
    <n v="0"/>
    <n v="0"/>
    <n v="0"/>
    <n v="0"/>
    <n v="5"/>
    <n v="519787.5"/>
    <n v="0"/>
    <n v="0"/>
    <n v="0"/>
    <n v="0"/>
    <n v="0"/>
    <n v="0"/>
    <n v="519787.5"/>
  </r>
  <r>
    <x v="0"/>
    <x v="1"/>
    <x v="6"/>
    <x v="11"/>
    <x v="0"/>
    <x v="2"/>
    <x v="2"/>
    <x v="0"/>
    <n v="0"/>
    <n v="0"/>
    <n v="0"/>
    <n v="0"/>
    <n v="4"/>
    <n v="616654.21"/>
    <n v="0"/>
    <n v="0"/>
    <n v="0"/>
    <n v="0"/>
    <n v="0"/>
    <n v="0"/>
    <n v="616654.21"/>
  </r>
  <r>
    <x v="0"/>
    <x v="1"/>
    <x v="6"/>
    <x v="11"/>
    <x v="0"/>
    <x v="3"/>
    <x v="0"/>
    <x v="0"/>
    <n v="22079"/>
    <n v="20778.96"/>
    <n v="104923755.61999999"/>
    <n v="85224904.449999988"/>
    <n v="0"/>
    <n v="5052.74"/>
    <n v="0"/>
    <n v="0"/>
    <n v="104923755.61999999"/>
    <n v="85224904.449999988"/>
    <n v="0"/>
    <n v="0"/>
    <n v="5052.74"/>
  </r>
  <r>
    <x v="0"/>
    <x v="1"/>
    <x v="6"/>
    <x v="11"/>
    <x v="0"/>
    <x v="3"/>
    <x v="1"/>
    <x v="0"/>
    <n v="0"/>
    <n v="0"/>
    <n v="0"/>
    <n v="0"/>
    <n v="294"/>
    <n v="33892273.5"/>
    <n v="0"/>
    <n v="0"/>
    <n v="0"/>
    <n v="0"/>
    <n v="0"/>
    <n v="0"/>
    <n v="33892273.5"/>
  </r>
  <r>
    <x v="0"/>
    <x v="1"/>
    <x v="6"/>
    <x v="11"/>
    <x v="0"/>
    <x v="3"/>
    <x v="2"/>
    <x v="0"/>
    <n v="0"/>
    <n v="0"/>
    <n v="0"/>
    <n v="0"/>
    <n v="565"/>
    <n v="59729220.810000002"/>
    <n v="0"/>
    <n v="0"/>
    <n v="0"/>
    <n v="0"/>
    <n v="0"/>
    <n v="0"/>
    <n v="59729220.810000002"/>
  </r>
  <r>
    <x v="0"/>
    <x v="1"/>
    <x v="6"/>
    <x v="11"/>
    <x v="1"/>
    <x v="4"/>
    <x v="0"/>
    <x v="0"/>
    <n v="24978"/>
    <n v="21061.159999999996"/>
    <n v="74682456.210000008"/>
    <n v="53547808.230000004"/>
    <n v="0"/>
    <n v="10068.4"/>
    <n v="0"/>
    <n v="0"/>
    <n v="74682456.210000008"/>
    <n v="53547808.230000004"/>
    <n v="0"/>
    <n v="0"/>
    <n v="10068.4"/>
  </r>
  <r>
    <x v="0"/>
    <x v="1"/>
    <x v="6"/>
    <x v="11"/>
    <x v="1"/>
    <x v="4"/>
    <x v="1"/>
    <x v="0"/>
    <n v="0"/>
    <n v="0"/>
    <n v="0"/>
    <n v="0"/>
    <n v="176"/>
    <n v="23209238.810000002"/>
    <n v="0"/>
    <n v="0"/>
    <n v="0"/>
    <n v="0"/>
    <n v="0"/>
    <n v="0"/>
    <n v="23209238.810000002"/>
  </r>
  <r>
    <x v="0"/>
    <x v="1"/>
    <x v="6"/>
    <x v="11"/>
    <x v="1"/>
    <x v="4"/>
    <x v="2"/>
    <x v="0"/>
    <n v="0"/>
    <n v="0"/>
    <n v="0"/>
    <n v="0"/>
    <n v="311"/>
    <n v="43598516.979999997"/>
    <n v="0"/>
    <n v="0"/>
    <n v="0"/>
    <n v="0"/>
    <n v="0"/>
    <n v="0"/>
    <n v="43598516.979999997"/>
  </r>
  <r>
    <x v="0"/>
    <x v="1"/>
    <x v="6"/>
    <x v="11"/>
    <x v="1"/>
    <x v="0"/>
    <x v="0"/>
    <x v="0"/>
    <n v="2177"/>
    <n v="2098.17"/>
    <n v="4365288.53"/>
    <n v="3998673.7710000002"/>
    <n v="0"/>
    <n v="0"/>
    <n v="0"/>
    <n v="0"/>
    <n v="4365288.53"/>
    <n v="3998673.7710000002"/>
    <n v="0"/>
    <n v="0"/>
    <n v="0"/>
  </r>
  <r>
    <x v="0"/>
    <x v="1"/>
    <x v="6"/>
    <x v="11"/>
    <x v="1"/>
    <x v="0"/>
    <x v="1"/>
    <x v="0"/>
    <n v="0"/>
    <n v="0"/>
    <n v="0"/>
    <n v="0"/>
    <n v="5"/>
    <n v="268782.83"/>
    <n v="0"/>
    <n v="0"/>
    <n v="0"/>
    <n v="0"/>
    <n v="0"/>
    <n v="0"/>
    <n v="268782.83"/>
  </r>
  <r>
    <x v="0"/>
    <x v="1"/>
    <x v="6"/>
    <x v="11"/>
    <x v="1"/>
    <x v="0"/>
    <x v="2"/>
    <x v="0"/>
    <n v="0"/>
    <n v="0"/>
    <n v="0"/>
    <n v="0"/>
    <n v="46"/>
    <n v="7449283.7899999991"/>
    <n v="0"/>
    <n v="0"/>
    <n v="0"/>
    <n v="0"/>
    <n v="0"/>
    <n v="0"/>
    <n v="7449283.7899999991"/>
  </r>
  <r>
    <x v="0"/>
    <x v="1"/>
    <x v="6"/>
    <x v="11"/>
    <x v="1"/>
    <x v="1"/>
    <x v="0"/>
    <x v="0"/>
    <n v="34481"/>
    <n v="34980.03"/>
    <n v="108802439.65999997"/>
    <n v="103644656.03"/>
    <n v="0"/>
    <n v="1001.5"/>
    <n v="0"/>
    <n v="0"/>
    <n v="108802439.65999997"/>
    <n v="103644656.03"/>
    <n v="0"/>
    <n v="0"/>
    <n v="1001.5"/>
  </r>
  <r>
    <x v="0"/>
    <x v="1"/>
    <x v="6"/>
    <x v="11"/>
    <x v="1"/>
    <x v="1"/>
    <x v="1"/>
    <x v="0"/>
    <n v="0"/>
    <n v="0"/>
    <n v="0"/>
    <n v="0"/>
    <n v="210"/>
    <n v="22875348.680000003"/>
    <n v="0"/>
    <n v="0"/>
    <n v="0"/>
    <n v="0"/>
    <n v="0"/>
    <n v="0"/>
    <n v="22875348.680000003"/>
  </r>
  <r>
    <x v="0"/>
    <x v="1"/>
    <x v="6"/>
    <x v="11"/>
    <x v="1"/>
    <x v="1"/>
    <x v="2"/>
    <x v="0"/>
    <n v="0"/>
    <n v="0"/>
    <n v="0"/>
    <n v="0"/>
    <n v="414"/>
    <n v="56696792.439999998"/>
    <n v="0"/>
    <n v="0"/>
    <n v="0"/>
    <n v="0"/>
    <n v="0"/>
    <n v="0"/>
    <n v="56696792.439999998"/>
  </r>
  <r>
    <x v="0"/>
    <x v="1"/>
    <x v="6"/>
    <x v="11"/>
    <x v="1"/>
    <x v="2"/>
    <x v="0"/>
    <x v="0"/>
    <n v="148"/>
    <n v="168.37999999999997"/>
    <n v="125876.29999999999"/>
    <n v="332491.33"/>
    <n v="0"/>
    <n v="0"/>
    <n v="0"/>
    <n v="0"/>
    <n v="125876.29999999999"/>
    <n v="332491.33"/>
    <n v="0"/>
    <n v="0"/>
    <n v="0"/>
  </r>
  <r>
    <x v="0"/>
    <x v="1"/>
    <x v="6"/>
    <x v="11"/>
    <x v="1"/>
    <x v="2"/>
    <x v="1"/>
    <x v="0"/>
    <n v="0"/>
    <n v="0"/>
    <n v="0"/>
    <n v="0"/>
    <n v="0"/>
    <n v="737"/>
    <n v="0"/>
    <n v="0"/>
    <n v="0"/>
    <n v="0"/>
    <n v="0"/>
    <n v="0"/>
    <n v="737"/>
  </r>
  <r>
    <x v="0"/>
    <x v="1"/>
    <x v="6"/>
    <x v="11"/>
    <x v="1"/>
    <x v="2"/>
    <x v="2"/>
    <x v="0"/>
    <n v="0"/>
    <n v="0"/>
    <n v="0"/>
    <n v="0"/>
    <n v="3"/>
    <n v="323415.2"/>
    <n v="0"/>
    <n v="0"/>
    <n v="0"/>
    <n v="0"/>
    <n v="0"/>
    <n v="0"/>
    <n v="323415.2"/>
  </r>
  <r>
    <x v="0"/>
    <x v="1"/>
    <x v="6"/>
    <x v="11"/>
    <x v="1"/>
    <x v="3"/>
    <x v="0"/>
    <x v="0"/>
    <n v="426"/>
    <n v="397.55"/>
    <n v="1979157.44"/>
    <n v="2557160.236"/>
    <n v="0"/>
    <n v="0"/>
    <n v="0"/>
    <n v="0"/>
    <n v="1979157.44"/>
    <n v="2557160.236"/>
    <n v="0"/>
    <n v="0"/>
    <n v="0"/>
  </r>
  <r>
    <x v="0"/>
    <x v="1"/>
    <x v="6"/>
    <x v="11"/>
    <x v="1"/>
    <x v="3"/>
    <x v="1"/>
    <x v="0"/>
    <n v="0"/>
    <n v="0"/>
    <n v="0"/>
    <n v="0"/>
    <n v="9"/>
    <n v="2107624.5"/>
    <n v="0"/>
    <n v="0"/>
    <n v="0"/>
    <n v="0"/>
    <n v="0"/>
    <n v="0"/>
    <n v="2107624.5"/>
  </r>
  <r>
    <x v="0"/>
    <x v="1"/>
    <x v="6"/>
    <x v="11"/>
    <x v="1"/>
    <x v="3"/>
    <x v="2"/>
    <x v="0"/>
    <n v="0"/>
    <n v="0"/>
    <n v="0"/>
    <n v="0"/>
    <n v="4"/>
    <n v="1066027.7"/>
    <n v="0"/>
    <n v="0"/>
    <n v="0"/>
    <n v="0"/>
    <n v="0"/>
    <n v="0"/>
    <n v="1066027.7"/>
  </r>
  <r>
    <x v="0"/>
    <x v="1"/>
    <x v="6"/>
    <x v="11"/>
    <x v="2"/>
    <x v="4"/>
    <x v="0"/>
    <x v="0"/>
    <n v="14886"/>
    <n v="14288.189999999999"/>
    <n v="107057024.18000001"/>
    <n v="99445224.390000001"/>
    <n v="0"/>
    <n v="956.9"/>
    <n v="0"/>
    <n v="0"/>
    <n v="107057024.18000001"/>
    <n v="99445224.390000001"/>
    <n v="0"/>
    <n v="0"/>
    <n v="956.9"/>
  </r>
  <r>
    <x v="0"/>
    <x v="1"/>
    <x v="6"/>
    <x v="11"/>
    <x v="2"/>
    <x v="4"/>
    <x v="1"/>
    <x v="0"/>
    <n v="0"/>
    <n v="0"/>
    <n v="0"/>
    <n v="0"/>
    <n v="130"/>
    <n v="66551184.929999992"/>
    <n v="0"/>
    <n v="0"/>
    <n v="0"/>
    <n v="0"/>
    <n v="0"/>
    <n v="0"/>
    <n v="66551184.929999992"/>
  </r>
  <r>
    <x v="0"/>
    <x v="1"/>
    <x v="6"/>
    <x v="11"/>
    <x v="2"/>
    <x v="4"/>
    <x v="2"/>
    <x v="0"/>
    <n v="0"/>
    <n v="0"/>
    <n v="0"/>
    <n v="0"/>
    <n v="184"/>
    <n v="103100238.40000001"/>
    <n v="0"/>
    <n v="0"/>
    <n v="0"/>
    <n v="0"/>
    <n v="0"/>
    <n v="0"/>
    <n v="103100238.40000001"/>
  </r>
  <r>
    <x v="0"/>
    <x v="1"/>
    <x v="6"/>
    <x v="11"/>
    <x v="2"/>
    <x v="0"/>
    <x v="0"/>
    <x v="0"/>
    <n v="1132"/>
    <n v="1028.25"/>
    <n v="3467651.6799999997"/>
    <n v="3178448.2920000004"/>
    <n v="0"/>
    <n v="0"/>
    <n v="0"/>
    <n v="0"/>
    <n v="3467651.6799999997"/>
    <n v="3178448.2920000004"/>
    <n v="0"/>
    <n v="0"/>
    <n v="0"/>
  </r>
  <r>
    <x v="0"/>
    <x v="1"/>
    <x v="6"/>
    <x v="11"/>
    <x v="2"/>
    <x v="0"/>
    <x v="1"/>
    <x v="0"/>
    <n v="0"/>
    <n v="0"/>
    <n v="0"/>
    <n v="0"/>
    <n v="5"/>
    <n v="1104241.77"/>
    <n v="0"/>
    <n v="0"/>
    <n v="0"/>
    <n v="0"/>
    <n v="0"/>
    <n v="0"/>
    <n v="1104241.77"/>
  </r>
  <r>
    <x v="0"/>
    <x v="1"/>
    <x v="6"/>
    <x v="11"/>
    <x v="2"/>
    <x v="0"/>
    <x v="2"/>
    <x v="0"/>
    <n v="0"/>
    <n v="0"/>
    <n v="0"/>
    <n v="0"/>
    <n v="9"/>
    <n v="2104379.2000000002"/>
    <n v="0"/>
    <n v="0"/>
    <n v="0"/>
    <n v="0"/>
    <n v="0"/>
    <n v="0"/>
    <n v="2104379.2000000002"/>
  </r>
  <r>
    <x v="0"/>
    <x v="1"/>
    <x v="6"/>
    <x v="11"/>
    <x v="2"/>
    <x v="1"/>
    <x v="0"/>
    <x v="0"/>
    <n v="1749"/>
    <n v="1685.5"/>
    <n v="6548562.8599999994"/>
    <n v="8435474.0580000002"/>
    <n v="0"/>
    <n v="0"/>
    <n v="0"/>
    <n v="0"/>
    <n v="6548562.8599999994"/>
    <n v="8435474.0580000002"/>
    <n v="0"/>
    <n v="0"/>
    <n v="0"/>
  </r>
  <r>
    <x v="0"/>
    <x v="1"/>
    <x v="6"/>
    <x v="11"/>
    <x v="2"/>
    <x v="1"/>
    <x v="1"/>
    <x v="0"/>
    <n v="0"/>
    <n v="0"/>
    <n v="0"/>
    <n v="0"/>
    <n v="5"/>
    <n v="1068252.3500000001"/>
    <n v="0"/>
    <n v="0"/>
    <n v="0"/>
    <n v="0"/>
    <n v="0"/>
    <n v="0"/>
    <n v="1068252.3500000001"/>
  </r>
  <r>
    <x v="0"/>
    <x v="1"/>
    <x v="6"/>
    <x v="11"/>
    <x v="2"/>
    <x v="1"/>
    <x v="2"/>
    <x v="0"/>
    <n v="0"/>
    <n v="0"/>
    <n v="0"/>
    <n v="0"/>
    <n v="5"/>
    <n v="1485175.1400000001"/>
    <n v="0"/>
    <n v="0"/>
    <n v="0"/>
    <n v="0"/>
    <n v="0"/>
    <n v="0"/>
    <n v="1485175.1400000001"/>
  </r>
  <r>
    <x v="0"/>
    <x v="1"/>
    <x v="6"/>
    <x v="11"/>
    <x v="2"/>
    <x v="2"/>
    <x v="0"/>
    <x v="0"/>
    <n v="171"/>
    <n v="86.45"/>
    <n v="475947.2"/>
    <n v="230147.9"/>
    <n v="0"/>
    <n v="0"/>
    <n v="0"/>
    <n v="0"/>
    <n v="475947.2"/>
    <n v="230147.9"/>
    <n v="0"/>
    <n v="0"/>
    <n v="0"/>
  </r>
  <r>
    <x v="0"/>
    <x v="1"/>
    <x v="6"/>
    <x v="11"/>
    <x v="2"/>
    <x v="2"/>
    <x v="1"/>
    <x v="0"/>
    <n v="0"/>
    <n v="0"/>
    <n v="0"/>
    <n v="0"/>
    <n v="1"/>
    <n v="118230"/>
    <n v="0"/>
    <n v="0"/>
    <n v="0"/>
    <n v="0"/>
    <n v="0"/>
    <n v="0"/>
    <n v="118230"/>
  </r>
  <r>
    <x v="0"/>
    <x v="1"/>
    <x v="6"/>
    <x v="11"/>
    <x v="2"/>
    <x v="2"/>
    <x v="2"/>
    <x v="0"/>
    <n v="0"/>
    <n v="0"/>
    <n v="0"/>
    <n v="0"/>
    <n v="2"/>
    <n v="171980"/>
    <n v="0"/>
    <n v="0"/>
    <n v="0"/>
    <n v="0"/>
    <n v="0"/>
    <n v="0"/>
    <n v="171980"/>
  </r>
  <r>
    <x v="0"/>
    <x v="1"/>
    <x v="6"/>
    <x v="11"/>
    <x v="2"/>
    <x v="3"/>
    <x v="0"/>
    <x v="0"/>
    <n v="3112"/>
    <n v="2924.45"/>
    <n v="10430445.320000002"/>
    <n v="10563847.01"/>
    <n v="0"/>
    <n v="0"/>
    <n v="0"/>
    <n v="0"/>
    <n v="10430445.320000002"/>
    <n v="10563847.01"/>
    <n v="0"/>
    <n v="0"/>
    <n v="0"/>
  </r>
  <r>
    <x v="0"/>
    <x v="1"/>
    <x v="6"/>
    <x v="11"/>
    <x v="2"/>
    <x v="3"/>
    <x v="1"/>
    <x v="0"/>
    <n v="0"/>
    <n v="0"/>
    <n v="0"/>
    <n v="0"/>
    <n v="9"/>
    <n v="3483321.42"/>
    <n v="0"/>
    <n v="0"/>
    <n v="0"/>
    <n v="0"/>
    <n v="0"/>
    <n v="0"/>
    <n v="3483321.42"/>
  </r>
  <r>
    <x v="0"/>
    <x v="1"/>
    <x v="6"/>
    <x v="11"/>
    <x v="2"/>
    <x v="3"/>
    <x v="2"/>
    <x v="0"/>
    <n v="0"/>
    <n v="0"/>
    <n v="0"/>
    <n v="0"/>
    <n v="25"/>
    <n v="11397738.300000001"/>
    <n v="0"/>
    <n v="0"/>
    <n v="0"/>
    <n v="0"/>
    <n v="0"/>
    <n v="0"/>
    <n v="11397738.300000001"/>
  </r>
  <r>
    <x v="0"/>
    <x v="1"/>
    <x v="6"/>
    <x v="11"/>
    <x v="3"/>
    <x v="0"/>
    <x v="0"/>
    <x v="0"/>
    <n v="43"/>
    <n v="19.87"/>
    <n v="85920.65"/>
    <n v="25603.010000000002"/>
    <n v="0"/>
    <n v="0"/>
    <n v="0"/>
    <n v="0"/>
    <n v="85920.65"/>
    <n v="25603.010000000002"/>
    <n v="0"/>
    <n v="0"/>
    <n v="0"/>
  </r>
  <r>
    <x v="0"/>
    <x v="1"/>
    <x v="6"/>
    <x v="11"/>
    <x v="3"/>
    <x v="0"/>
    <x v="2"/>
    <x v="0"/>
    <n v="0"/>
    <n v="0"/>
    <n v="0"/>
    <n v="0"/>
    <n v="0"/>
    <n v="-89055.5"/>
    <n v="0"/>
    <n v="0"/>
    <n v="0"/>
    <n v="0"/>
    <n v="0"/>
    <n v="0"/>
    <n v="-89055.5"/>
  </r>
  <r>
    <x v="0"/>
    <x v="1"/>
    <x v="6"/>
    <x v="11"/>
    <x v="3"/>
    <x v="1"/>
    <x v="0"/>
    <x v="0"/>
    <n v="10533"/>
    <n v="10087.280000000001"/>
    <n v="24826076.189999994"/>
    <n v="19916237.179999996"/>
    <n v="0"/>
    <n v="35045.199999999997"/>
    <n v="0"/>
    <n v="0"/>
    <n v="24826076.189999994"/>
    <n v="19916237.179999996"/>
    <n v="0"/>
    <n v="0"/>
    <n v="35045.199999999997"/>
  </r>
  <r>
    <x v="0"/>
    <x v="1"/>
    <x v="6"/>
    <x v="11"/>
    <x v="3"/>
    <x v="1"/>
    <x v="1"/>
    <x v="0"/>
    <n v="0"/>
    <n v="0"/>
    <n v="0"/>
    <n v="0"/>
    <n v="107"/>
    <n v="4055174.07"/>
    <n v="0"/>
    <n v="0"/>
    <n v="0"/>
    <n v="0"/>
    <n v="0"/>
    <n v="0"/>
    <n v="4055174.07"/>
  </r>
  <r>
    <x v="0"/>
    <x v="1"/>
    <x v="6"/>
    <x v="11"/>
    <x v="3"/>
    <x v="1"/>
    <x v="2"/>
    <x v="0"/>
    <n v="0"/>
    <n v="0"/>
    <n v="0"/>
    <n v="0"/>
    <n v="268"/>
    <n v="13338203.219999999"/>
    <n v="0"/>
    <n v="0"/>
    <n v="0"/>
    <n v="0"/>
    <n v="0"/>
    <n v="0"/>
    <n v="13338203.219999999"/>
  </r>
  <r>
    <x v="0"/>
    <x v="1"/>
    <x v="6"/>
    <x v="11"/>
    <x v="3"/>
    <x v="2"/>
    <x v="0"/>
    <x v="0"/>
    <n v="1665"/>
    <n v="1606.24"/>
    <n v="1829981.5999999999"/>
    <n v="1664841.38"/>
    <n v="0"/>
    <n v="0"/>
    <n v="0"/>
    <n v="0"/>
    <n v="1829981.5999999999"/>
    <n v="1664841.38"/>
    <n v="0"/>
    <n v="0"/>
    <n v="0"/>
  </r>
  <r>
    <x v="0"/>
    <x v="1"/>
    <x v="6"/>
    <x v="11"/>
    <x v="3"/>
    <x v="2"/>
    <x v="1"/>
    <x v="0"/>
    <n v="0"/>
    <n v="0"/>
    <n v="0"/>
    <n v="0"/>
    <n v="25"/>
    <n v="520616.81"/>
    <n v="0"/>
    <n v="0"/>
    <n v="0"/>
    <n v="0"/>
    <n v="0"/>
    <n v="0"/>
    <n v="520616.81"/>
  </r>
  <r>
    <x v="0"/>
    <x v="1"/>
    <x v="6"/>
    <x v="11"/>
    <x v="3"/>
    <x v="2"/>
    <x v="2"/>
    <x v="0"/>
    <n v="0"/>
    <n v="0"/>
    <n v="0"/>
    <n v="0"/>
    <n v="26"/>
    <n v="537406.04999999993"/>
    <n v="0"/>
    <n v="0"/>
    <n v="0"/>
    <n v="0"/>
    <n v="0"/>
    <n v="0"/>
    <n v="537406.04999999993"/>
  </r>
  <r>
    <x v="0"/>
    <x v="1"/>
    <x v="6"/>
    <x v="11"/>
    <x v="3"/>
    <x v="3"/>
    <x v="0"/>
    <x v="0"/>
    <n v="1"/>
    <n v="0.17"/>
    <n v="500.48"/>
    <n v="170.05"/>
    <n v="0"/>
    <n v="0"/>
    <n v="0"/>
    <n v="0"/>
    <n v="500.48"/>
    <n v="170.05"/>
    <n v="0"/>
    <n v="0"/>
    <n v="0"/>
  </r>
  <r>
    <x v="0"/>
    <x v="1"/>
    <x v="6"/>
    <x v="11"/>
    <x v="4"/>
    <x v="4"/>
    <x v="0"/>
    <x v="0"/>
    <n v="47"/>
    <n v="25.87"/>
    <n v="80645.45"/>
    <n v="47679.86"/>
    <n v="0"/>
    <n v="0"/>
    <n v="0"/>
    <n v="0"/>
    <n v="80645.45"/>
    <n v="47679.86"/>
    <n v="0"/>
    <n v="0"/>
    <n v="0"/>
  </r>
  <r>
    <x v="0"/>
    <x v="1"/>
    <x v="6"/>
    <x v="11"/>
    <x v="4"/>
    <x v="0"/>
    <x v="0"/>
    <x v="0"/>
    <n v="6"/>
    <n v="2.1"/>
    <n v="170184.78999999998"/>
    <n v="92260"/>
    <n v="0"/>
    <n v="0"/>
    <n v="0"/>
    <n v="0"/>
    <n v="170184.78999999998"/>
    <n v="92260"/>
    <n v="0"/>
    <n v="0"/>
    <n v="0"/>
  </r>
  <r>
    <x v="0"/>
    <x v="1"/>
    <x v="6"/>
    <x v="11"/>
    <x v="4"/>
    <x v="0"/>
    <x v="1"/>
    <x v="0"/>
    <n v="0"/>
    <n v="0"/>
    <n v="0"/>
    <n v="0"/>
    <n v="279"/>
    <n v="-19835858.650000002"/>
    <n v="0"/>
    <n v="0"/>
    <n v="0"/>
    <n v="0"/>
    <n v="0"/>
    <n v="0"/>
    <n v="-19835858.650000002"/>
  </r>
  <r>
    <x v="0"/>
    <x v="1"/>
    <x v="6"/>
    <x v="11"/>
    <x v="4"/>
    <x v="0"/>
    <x v="2"/>
    <x v="0"/>
    <n v="0"/>
    <n v="0"/>
    <n v="0"/>
    <n v="0"/>
    <n v="2"/>
    <n v="-23736586.400000002"/>
    <n v="0"/>
    <n v="0"/>
    <n v="0"/>
    <n v="0"/>
    <n v="0"/>
    <n v="0"/>
    <n v="-23736586.400000002"/>
  </r>
  <r>
    <x v="0"/>
    <x v="1"/>
    <x v="6"/>
    <x v="11"/>
    <x v="4"/>
    <x v="1"/>
    <x v="0"/>
    <x v="0"/>
    <n v="6"/>
    <n v="4.0599999999999996"/>
    <n v="6935.99"/>
    <n v="4507.72"/>
    <n v="0"/>
    <n v="0"/>
    <n v="0"/>
    <n v="0"/>
    <n v="6935.99"/>
    <n v="4507.72"/>
    <n v="0"/>
    <n v="0"/>
    <n v="0"/>
  </r>
  <r>
    <x v="0"/>
    <x v="1"/>
    <x v="6"/>
    <x v="12"/>
    <x v="0"/>
    <x v="0"/>
    <x v="0"/>
    <x v="0"/>
    <n v="37712"/>
    <n v="23503.040000000001"/>
    <n v="87778855.929999992"/>
    <n v="75913311.060000002"/>
    <n v="0"/>
    <n v="0"/>
    <n v="0"/>
    <n v="0"/>
    <n v="87778855.929999992"/>
    <n v="75913311.060000002"/>
    <n v="0"/>
    <n v="0"/>
    <n v="0"/>
  </r>
  <r>
    <x v="0"/>
    <x v="1"/>
    <x v="6"/>
    <x v="12"/>
    <x v="0"/>
    <x v="0"/>
    <x v="1"/>
    <x v="0"/>
    <n v="0"/>
    <n v="0"/>
    <n v="0"/>
    <n v="0"/>
    <n v="1"/>
    <n v="10579035.67"/>
    <n v="0"/>
    <n v="0"/>
    <n v="0"/>
    <n v="0"/>
    <n v="0"/>
    <n v="0"/>
    <n v="10579035.67"/>
  </r>
  <r>
    <x v="0"/>
    <x v="1"/>
    <x v="6"/>
    <x v="12"/>
    <x v="0"/>
    <x v="0"/>
    <x v="2"/>
    <x v="0"/>
    <n v="0"/>
    <n v="0"/>
    <n v="0"/>
    <n v="0"/>
    <n v="14"/>
    <n v="3653070.1899999995"/>
    <n v="0"/>
    <n v="0"/>
    <n v="0"/>
    <n v="0"/>
    <n v="0"/>
    <n v="0"/>
    <n v="3653070.1899999995"/>
  </r>
  <r>
    <x v="0"/>
    <x v="1"/>
    <x v="6"/>
    <x v="12"/>
    <x v="0"/>
    <x v="1"/>
    <x v="0"/>
    <x v="0"/>
    <n v="1507"/>
    <n v="1334.6699999999998"/>
    <n v="1370624.52"/>
    <n v="1775974.7"/>
    <n v="0"/>
    <n v="0"/>
    <n v="0"/>
    <n v="0"/>
    <n v="1370624.52"/>
    <n v="1775974.7"/>
    <n v="0"/>
    <n v="0"/>
    <n v="0"/>
  </r>
  <r>
    <x v="0"/>
    <x v="1"/>
    <x v="6"/>
    <x v="12"/>
    <x v="0"/>
    <x v="1"/>
    <x v="1"/>
    <x v="0"/>
    <n v="0"/>
    <n v="0"/>
    <n v="0"/>
    <n v="0"/>
    <n v="3"/>
    <n v="367068"/>
    <n v="0"/>
    <n v="0"/>
    <n v="0"/>
    <n v="0"/>
    <n v="0"/>
    <n v="0"/>
    <n v="367068"/>
  </r>
  <r>
    <x v="0"/>
    <x v="1"/>
    <x v="6"/>
    <x v="12"/>
    <x v="0"/>
    <x v="2"/>
    <x v="0"/>
    <x v="0"/>
    <n v="1"/>
    <n v="0.56000000000000005"/>
    <n v="338.56"/>
    <n v="189.22"/>
    <n v="0"/>
    <n v="0"/>
    <n v="0"/>
    <n v="0"/>
    <n v="338.56"/>
    <n v="189.22"/>
    <n v="0"/>
    <n v="0"/>
    <n v="0"/>
  </r>
  <r>
    <x v="0"/>
    <x v="1"/>
    <x v="6"/>
    <x v="12"/>
    <x v="0"/>
    <x v="3"/>
    <x v="0"/>
    <x v="0"/>
    <n v="0"/>
    <n v="5"/>
    <n v="0"/>
    <n v="37332.04"/>
    <n v="0"/>
    <n v="0"/>
    <n v="0"/>
    <n v="0"/>
    <n v="0"/>
    <n v="37332.04"/>
    <n v="0"/>
    <n v="0"/>
    <n v="0"/>
  </r>
  <r>
    <x v="0"/>
    <x v="1"/>
    <x v="6"/>
    <x v="12"/>
    <x v="1"/>
    <x v="4"/>
    <x v="0"/>
    <x v="0"/>
    <n v="2"/>
    <n v="20.89"/>
    <n v="-3189.96"/>
    <n v="43115.18"/>
    <n v="0"/>
    <n v="0"/>
    <n v="0"/>
    <n v="0"/>
    <n v="-3189.96"/>
    <n v="43115.18"/>
    <n v="0"/>
    <n v="0"/>
    <n v="0"/>
  </r>
  <r>
    <x v="0"/>
    <x v="1"/>
    <x v="6"/>
    <x v="12"/>
    <x v="1"/>
    <x v="0"/>
    <x v="0"/>
    <x v="0"/>
    <n v="0"/>
    <n v="0.04"/>
    <n v="0"/>
    <n v="5.0999999999999996"/>
    <n v="0"/>
    <n v="0"/>
    <n v="0"/>
    <n v="0"/>
    <n v="0"/>
    <n v="5.0999999999999996"/>
    <n v="0"/>
    <n v="0"/>
    <n v="0"/>
  </r>
  <r>
    <x v="0"/>
    <x v="1"/>
    <x v="6"/>
    <x v="12"/>
    <x v="1"/>
    <x v="1"/>
    <x v="0"/>
    <x v="0"/>
    <n v="6"/>
    <n v="24.12"/>
    <n v="-26983.33"/>
    <n v="57383.56"/>
    <n v="0"/>
    <n v="0"/>
    <n v="0"/>
    <n v="0"/>
    <n v="-26983.33"/>
    <n v="57383.56"/>
    <n v="0"/>
    <n v="0"/>
    <n v="0"/>
  </r>
  <r>
    <x v="0"/>
    <x v="1"/>
    <x v="6"/>
    <x v="12"/>
    <x v="1"/>
    <x v="1"/>
    <x v="2"/>
    <x v="0"/>
    <n v="0"/>
    <n v="0"/>
    <n v="0"/>
    <n v="0"/>
    <n v="1"/>
    <n v="114927.1"/>
    <n v="0"/>
    <n v="0"/>
    <n v="0"/>
    <n v="0"/>
    <n v="0"/>
    <n v="0"/>
    <n v="114927.1"/>
  </r>
  <r>
    <x v="0"/>
    <x v="1"/>
    <x v="6"/>
    <x v="12"/>
    <x v="1"/>
    <x v="3"/>
    <x v="0"/>
    <x v="0"/>
    <n v="0"/>
    <n v="0.31"/>
    <n v="0"/>
    <n v="21.43"/>
    <n v="0"/>
    <n v="0"/>
    <n v="0"/>
    <n v="0"/>
    <n v="0"/>
    <n v="21.43"/>
    <n v="0"/>
    <n v="0"/>
    <n v="0"/>
  </r>
  <r>
    <x v="0"/>
    <x v="1"/>
    <x v="6"/>
    <x v="12"/>
    <x v="2"/>
    <x v="4"/>
    <x v="0"/>
    <x v="0"/>
    <n v="4"/>
    <n v="4.3800000000000008"/>
    <n v="101523.20999999999"/>
    <n v="66773.16"/>
    <n v="0"/>
    <n v="0"/>
    <n v="0"/>
    <n v="0"/>
    <n v="101523.20999999999"/>
    <n v="66773.16"/>
    <n v="0"/>
    <n v="0"/>
    <n v="0"/>
  </r>
  <r>
    <x v="0"/>
    <x v="1"/>
    <x v="6"/>
    <x v="12"/>
    <x v="2"/>
    <x v="0"/>
    <x v="0"/>
    <x v="0"/>
    <n v="387"/>
    <n v="228.45000000000002"/>
    <n v="834086.95"/>
    <n v="713799.82"/>
    <n v="0"/>
    <n v="0"/>
    <n v="0"/>
    <n v="0"/>
    <n v="834086.95"/>
    <n v="713799.82"/>
    <n v="0"/>
    <n v="0"/>
    <n v="0"/>
  </r>
  <r>
    <x v="0"/>
    <x v="1"/>
    <x v="6"/>
    <x v="12"/>
    <x v="2"/>
    <x v="1"/>
    <x v="0"/>
    <x v="0"/>
    <n v="73"/>
    <n v="44.339999999999996"/>
    <n v="85472.33"/>
    <n v="58242.09"/>
    <n v="0"/>
    <n v="0"/>
    <n v="0"/>
    <n v="0"/>
    <n v="85472.33"/>
    <n v="58242.09"/>
    <n v="0"/>
    <n v="0"/>
    <n v="0"/>
  </r>
  <r>
    <x v="0"/>
    <x v="1"/>
    <x v="6"/>
    <x v="12"/>
    <x v="3"/>
    <x v="0"/>
    <x v="0"/>
    <x v="0"/>
    <n v="1"/>
    <n v="14.950000000000001"/>
    <n v="7560.62"/>
    <n v="14099.529999999999"/>
    <n v="0"/>
    <n v="0"/>
    <n v="0"/>
    <n v="0"/>
    <n v="7560.62"/>
    <n v="14099.529999999999"/>
    <n v="0"/>
    <n v="0"/>
    <n v="0"/>
  </r>
  <r>
    <x v="0"/>
    <x v="1"/>
    <x v="6"/>
    <x v="12"/>
    <x v="3"/>
    <x v="1"/>
    <x v="0"/>
    <x v="0"/>
    <n v="28"/>
    <n v="14.15"/>
    <n v="24128.65"/>
    <n v="14701.57"/>
    <n v="0"/>
    <n v="0"/>
    <n v="0"/>
    <n v="0"/>
    <n v="24128.65"/>
    <n v="14701.57"/>
    <n v="0"/>
    <n v="0"/>
    <n v="0"/>
  </r>
  <r>
    <x v="0"/>
    <x v="1"/>
    <x v="6"/>
    <x v="12"/>
    <x v="4"/>
    <x v="0"/>
    <x v="0"/>
    <x v="0"/>
    <n v="0"/>
    <n v="0.08"/>
    <n v="228.55"/>
    <n v="4012.05"/>
    <n v="0"/>
    <n v="0"/>
    <n v="0"/>
    <n v="0"/>
    <n v="228.55"/>
    <n v="4012.05"/>
    <n v="0"/>
    <n v="0"/>
    <n v="0"/>
  </r>
  <r>
    <x v="0"/>
    <x v="1"/>
    <x v="6"/>
    <x v="12"/>
    <x v="4"/>
    <x v="0"/>
    <x v="1"/>
    <x v="0"/>
    <n v="0"/>
    <n v="0"/>
    <n v="0"/>
    <n v="0"/>
    <n v="0"/>
    <n v="329322.77"/>
    <n v="0"/>
    <n v="0"/>
    <n v="0"/>
    <n v="0"/>
    <n v="0"/>
    <n v="0"/>
    <n v="329322.77"/>
  </r>
  <r>
    <x v="0"/>
    <x v="1"/>
    <x v="6"/>
    <x v="12"/>
    <x v="4"/>
    <x v="0"/>
    <x v="2"/>
    <x v="0"/>
    <n v="0"/>
    <n v="0"/>
    <n v="0"/>
    <n v="0"/>
    <n v="1"/>
    <n v="286100.73"/>
    <n v="0"/>
    <n v="0"/>
    <n v="0"/>
    <n v="0"/>
    <n v="0"/>
    <n v="0"/>
    <n v="286100.73"/>
  </r>
  <r>
    <x v="0"/>
    <x v="1"/>
    <x v="6"/>
    <x v="13"/>
    <x v="0"/>
    <x v="4"/>
    <x v="0"/>
    <x v="0"/>
    <n v="1"/>
    <n v="1.6099999999999999"/>
    <n v="-8955.83"/>
    <n v="2903.4399999999996"/>
    <n v="0"/>
    <n v="0"/>
    <n v="0"/>
    <n v="0"/>
    <n v="-8955.83"/>
    <n v="2903.4399999999996"/>
    <n v="0"/>
    <n v="0"/>
    <n v="0"/>
  </r>
  <r>
    <x v="0"/>
    <x v="1"/>
    <x v="6"/>
    <x v="13"/>
    <x v="0"/>
    <x v="0"/>
    <x v="0"/>
    <x v="0"/>
    <n v="3310"/>
    <n v="1927.45"/>
    <n v="9376930.1399999987"/>
    <n v="3111729.86"/>
    <n v="0"/>
    <n v="0"/>
    <n v="0"/>
    <n v="0"/>
    <n v="9376930.1399999987"/>
    <n v="3111729.86"/>
    <n v="0"/>
    <n v="0"/>
    <n v="0"/>
  </r>
  <r>
    <x v="0"/>
    <x v="1"/>
    <x v="6"/>
    <x v="13"/>
    <x v="0"/>
    <x v="0"/>
    <x v="1"/>
    <x v="0"/>
    <n v="0"/>
    <n v="0"/>
    <n v="0"/>
    <n v="0"/>
    <n v="5"/>
    <n v="594837.53999999992"/>
    <n v="0"/>
    <n v="0"/>
    <n v="0"/>
    <n v="0"/>
    <n v="0"/>
    <n v="0"/>
    <n v="594837.53999999992"/>
  </r>
  <r>
    <x v="0"/>
    <x v="1"/>
    <x v="6"/>
    <x v="13"/>
    <x v="0"/>
    <x v="0"/>
    <x v="2"/>
    <x v="0"/>
    <n v="0"/>
    <n v="0"/>
    <n v="0"/>
    <n v="0"/>
    <n v="6"/>
    <n v="361504.43"/>
    <n v="0"/>
    <n v="0"/>
    <n v="0"/>
    <n v="0"/>
    <n v="0"/>
    <n v="0"/>
    <n v="361504.43"/>
  </r>
  <r>
    <x v="0"/>
    <x v="1"/>
    <x v="6"/>
    <x v="13"/>
    <x v="0"/>
    <x v="1"/>
    <x v="0"/>
    <x v="0"/>
    <n v="260082"/>
    <n v="243316.87999999995"/>
    <n v="285357098.22000003"/>
    <n v="247872029.61999997"/>
    <n v="0"/>
    <n v="901.5"/>
    <n v="0"/>
    <n v="0"/>
    <n v="285357098.22000003"/>
    <n v="247872029.61999997"/>
    <n v="0"/>
    <n v="0"/>
    <n v="901.5"/>
  </r>
  <r>
    <x v="0"/>
    <x v="1"/>
    <x v="6"/>
    <x v="13"/>
    <x v="0"/>
    <x v="1"/>
    <x v="1"/>
    <x v="0"/>
    <n v="0"/>
    <n v="0"/>
    <n v="0"/>
    <n v="0"/>
    <n v="202"/>
    <n v="13630326.01"/>
    <n v="0"/>
    <n v="0"/>
    <n v="0"/>
    <n v="0"/>
    <n v="0"/>
    <n v="0"/>
    <n v="13630326.01"/>
  </r>
  <r>
    <x v="0"/>
    <x v="1"/>
    <x v="6"/>
    <x v="13"/>
    <x v="0"/>
    <x v="1"/>
    <x v="2"/>
    <x v="0"/>
    <n v="0"/>
    <n v="0"/>
    <n v="0"/>
    <n v="0"/>
    <n v="323"/>
    <n v="37139470.939999998"/>
    <n v="0"/>
    <n v="0"/>
    <n v="0"/>
    <n v="0"/>
    <n v="0"/>
    <n v="0"/>
    <n v="37139470.939999998"/>
  </r>
  <r>
    <x v="0"/>
    <x v="1"/>
    <x v="6"/>
    <x v="13"/>
    <x v="0"/>
    <x v="2"/>
    <x v="0"/>
    <x v="0"/>
    <n v="223"/>
    <n v="112.03999999999999"/>
    <n v="691920.07"/>
    <n v="131647.51999999999"/>
    <n v="0"/>
    <n v="0"/>
    <n v="0"/>
    <n v="0"/>
    <n v="691920.07"/>
    <n v="131647.51999999999"/>
    <n v="0"/>
    <n v="0"/>
    <n v="0"/>
  </r>
  <r>
    <x v="0"/>
    <x v="1"/>
    <x v="6"/>
    <x v="13"/>
    <x v="0"/>
    <x v="2"/>
    <x v="1"/>
    <x v="0"/>
    <n v="0"/>
    <n v="0"/>
    <n v="0"/>
    <n v="0"/>
    <n v="0"/>
    <n v="152"/>
    <n v="0"/>
    <n v="0"/>
    <n v="0"/>
    <n v="0"/>
    <n v="0"/>
    <n v="0"/>
    <n v="152"/>
  </r>
  <r>
    <x v="0"/>
    <x v="1"/>
    <x v="6"/>
    <x v="13"/>
    <x v="0"/>
    <x v="2"/>
    <x v="2"/>
    <x v="0"/>
    <n v="0"/>
    <n v="0"/>
    <n v="0"/>
    <n v="0"/>
    <n v="1"/>
    <n v="176711.1"/>
    <n v="0"/>
    <n v="0"/>
    <n v="0"/>
    <n v="0"/>
    <n v="0"/>
    <n v="0"/>
    <n v="176711.1"/>
  </r>
  <r>
    <x v="0"/>
    <x v="1"/>
    <x v="6"/>
    <x v="13"/>
    <x v="0"/>
    <x v="3"/>
    <x v="0"/>
    <x v="0"/>
    <n v="3136"/>
    <n v="1934.8100000000002"/>
    <n v="6169468.3000000007"/>
    <n v="3574114.4699999997"/>
    <n v="0"/>
    <n v="0"/>
    <n v="0"/>
    <n v="0"/>
    <n v="6169468.3000000007"/>
    <n v="3574114.4699999997"/>
    <n v="0"/>
    <n v="0"/>
    <n v="0"/>
  </r>
  <r>
    <x v="0"/>
    <x v="1"/>
    <x v="6"/>
    <x v="13"/>
    <x v="0"/>
    <x v="3"/>
    <x v="1"/>
    <x v="0"/>
    <n v="0"/>
    <n v="0"/>
    <n v="0"/>
    <n v="0"/>
    <n v="4"/>
    <n v="683734"/>
    <n v="0"/>
    <n v="0"/>
    <n v="0"/>
    <n v="0"/>
    <n v="0"/>
    <n v="0"/>
    <n v="683734"/>
  </r>
  <r>
    <x v="0"/>
    <x v="1"/>
    <x v="6"/>
    <x v="13"/>
    <x v="0"/>
    <x v="3"/>
    <x v="2"/>
    <x v="0"/>
    <n v="0"/>
    <n v="0"/>
    <n v="0"/>
    <n v="0"/>
    <n v="8"/>
    <n v="233566.5"/>
    <n v="0"/>
    <n v="0"/>
    <n v="0"/>
    <n v="0"/>
    <n v="0"/>
    <n v="0"/>
    <n v="233566.5"/>
  </r>
  <r>
    <x v="0"/>
    <x v="1"/>
    <x v="6"/>
    <x v="13"/>
    <x v="1"/>
    <x v="4"/>
    <x v="0"/>
    <x v="0"/>
    <n v="19861"/>
    <n v="16826.07"/>
    <n v="50197837.099999994"/>
    <n v="29973051.280000001"/>
    <n v="0"/>
    <n v="0"/>
    <n v="0"/>
    <n v="0"/>
    <n v="50197837.099999994"/>
    <n v="29973051.280000001"/>
    <n v="0"/>
    <n v="0"/>
    <n v="0"/>
  </r>
  <r>
    <x v="0"/>
    <x v="1"/>
    <x v="6"/>
    <x v="13"/>
    <x v="1"/>
    <x v="4"/>
    <x v="1"/>
    <x v="0"/>
    <n v="0"/>
    <n v="0"/>
    <n v="0"/>
    <n v="0"/>
    <n v="31"/>
    <n v="3329157.36"/>
    <n v="0"/>
    <n v="0"/>
    <n v="0"/>
    <n v="0"/>
    <n v="0"/>
    <n v="0"/>
    <n v="3329157.36"/>
  </r>
  <r>
    <x v="0"/>
    <x v="1"/>
    <x v="6"/>
    <x v="13"/>
    <x v="1"/>
    <x v="4"/>
    <x v="2"/>
    <x v="0"/>
    <n v="0"/>
    <n v="0"/>
    <n v="0"/>
    <n v="0"/>
    <n v="81"/>
    <n v="9423097.2199999988"/>
    <n v="0"/>
    <n v="0"/>
    <n v="0"/>
    <n v="0"/>
    <n v="0"/>
    <n v="0"/>
    <n v="9423097.2199999988"/>
  </r>
  <r>
    <x v="0"/>
    <x v="1"/>
    <x v="6"/>
    <x v="13"/>
    <x v="1"/>
    <x v="0"/>
    <x v="0"/>
    <x v="0"/>
    <n v="463"/>
    <n v="499.42"/>
    <n v="164962.91000000003"/>
    <n v="132476.53200000001"/>
    <n v="0"/>
    <n v="0"/>
    <n v="0"/>
    <n v="0"/>
    <n v="164962.91000000003"/>
    <n v="132476.53200000001"/>
    <n v="0"/>
    <n v="0"/>
    <n v="0"/>
  </r>
  <r>
    <x v="0"/>
    <x v="1"/>
    <x v="6"/>
    <x v="13"/>
    <x v="1"/>
    <x v="0"/>
    <x v="1"/>
    <x v="0"/>
    <n v="0"/>
    <n v="0"/>
    <n v="0"/>
    <n v="0"/>
    <n v="2"/>
    <n v="128074.3"/>
    <n v="0"/>
    <n v="0"/>
    <n v="0"/>
    <n v="0"/>
    <n v="0"/>
    <n v="0"/>
    <n v="128074.3"/>
  </r>
  <r>
    <x v="0"/>
    <x v="1"/>
    <x v="6"/>
    <x v="13"/>
    <x v="1"/>
    <x v="0"/>
    <x v="2"/>
    <x v="0"/>
    <n v="0"/>
    <n v="0"/>
    <n v="0"/>
    <n v="0"/>
    <n v="0"/>
    <n v="-111068.28"/>
    <n v="0"/>
    <n v="0"/>
    <n v="0"/>
    <n v="0"/>
    <n v="0"/>
    <n v="0"/>
    <n v="-111068.28"/>
  </r>
  <r>
    <x v="0"/>
    <x v="1"/>
    <x v="6"/>
    <x v="13"/>
    <x v="1"/>
    <x v="1"/>
    <x v="0"/>
    <x v="0"/>
    <n v="25807"/>
    <n v="25623.39"/>
    <n v="41108657.339999996"/>
    <n v="43633144.949999996"/>
    <n v="0"/>
    <n v="0"/>
    <n v="0"/>
    <n v="0"/>
    <n v="41108657.339999996"/>
    <n v="43633144.949999996"/>
    <n v="0"/>
    <n v="0"/>
    <n v="0"/>
  </r>
  <r>
    <x v="0"/>
    <x v="1"/>
    <x v="6"/>
    <x v="13"/>
    <x v="1"/>
    <x v="1"/>
    <x v="1"/>
    <x v="0"/>
    <n v="0"/>
    <n v="0"/>
    <n v="0"/>
    <n v="0"/>
    <n v="52"/>
    <n v="2730583.12"/>
    <n v="0"/>
    <n v="0"/>
    <n v="0"/>
    <n v="0"/>
    <n v="0"/>
    <n v="0"/>
    <n v="2730583.12"/>
  </r>
  <r>
    <x v="0"/>
    <x v="1"/>
    <x v="6"/>
    <x v="13"/>
    <x v="1"/>
    <x v="1"/>
    <x v="2"/>
    <x v="0"/>
    <n v="0"/>
    <n v="0"/>
    <n v="0"/>
    <n v="0"/>
    <n v="99"/>
    <n v="9756134.1500000004"/>
    <n v="0"/>
    <n v="0"/>
    <n v="0"/>
    <n v="0"/>
    <n v="0"/>
    <n v="0"/>
    <n v="9756134.1500000004"/>
  </r>
  <r>
    <x v="0"/>
    <x v="1"/>
    <x v="6"/>
    <x v="13"/>
    <x v="1"/>
    <x v="2"/>
    <x v="0"/>
    <x v="0"/>
    <n v="114"/>
    <n v="59.94"/>
    <n v="71308.05"/>
    <n v="45655.520000000004"/>
    <n v="0"/>
    <n v="0"/>
    <n v="0"/>
    <n v="0"/>
    <n v="71308.05"/>
    <n v="45655.520000000004"/>
    <n v="0"/>
    <n v="0"/>
    <n v="0"/>
  </r>
  <r>
    <x v="0"/>
    <x v="1"/>
    <x v="6"/>
    <x v="13"/>
    <x v="1"/>
    <x v="2"/>
    <x v="1"/>
    <x v="0"/>
    <n v="0"/>
    <n v="0"/>
    <n v="0"/>
    <n v="0"/>
    <n v="0"/>
    <n v="560"/>
    <n v="0"/>
    <n v="0"/>
    <n v="0"/>
    <n v="0"/>
    <n v="0"/>
    <n v="0"/>
    <n v="560"/>
  </r>
  <r>
    <x v="0"/>
    <x v="1"/>
    <x v="6"/>
    <x v="13"/>
    <x v="1"/>
    <x v="3"/>
    <x v="0"/>
    <x v="0"/>
    <n v="75"/>
    <n v="45.08"/>
    <n v="78740.41"/>
    <n v="56926.009999999995"/>
    <n v="0"/>
    <n v="0"/>
    <n v="0"/>
    <n v="0"/>
    <n v="78740.41"/>
    <n v="56926.009999999995"/>
    <n v="0"/>
    <n v="0"/>
    <n v="0"/>
  </r>
  <r>
    <x v="0"/>
    <x v="1"/>
    <x v="6"/>
    <x v="13"/>
    <x v="2"/>
    <x v="4"/>
    <x v="0"/>
    <x v="0"/>
    <n v="4893"/>
    <n v="4456.29"/>
    <n v="33963093.340000004"/>
    <n v="31609009.640000001"/>
    <n v="0"/>
    <n v="0"/>
    <n v="0"/>
    <n v="0"/>
    <n v="33963093.340000004"/>
    <n v="31609009.640000001"/>
    <n v="0"/>
    <n v="0"/>
    <n v="0"/>
  </r>
  <r>
    <x v="0"/>
    <x v="1"/>
    <x v="6"/>
    <x v="13"/>
    <x v="2"/>
    <x v="4"/>
    <x v="1"/>
    <x v="0"/>
    <n v="0"/>
    <n v="0"/>
    <n v="0"/>
    <n v="0"/>
    <n v="24"/>
    <n v="9411214.0899999999"/>
    <n v="0"/>
    <n v="0"/>
    <n v="0"/>
    <n v="0"/>
    <n v="0"/>
    <n v="0"/>
    <n v="9411214.0899999999"/>
  </r>
  <r>
    <x v="0"/>
    <x v="1"/>
    <x v="6"/>
    <x v="13"/>
    <x v="2"/>
    <x v="4"/>
    <x v="2"/>
    <x v="0"/>
    <n v="0"/>
    <n v="0"/>
    <n v="0"/>
    <n v="0"/>
    <n v="56"/>
    <n v="21316381.420000002"/>
    <n v="0"/>
    <n v="0"/>
    <n v="0"/>
    <n v="0"/>
    <n v="0"/>
    <n v="0"/>
    <n v="21316381.420000002"/>
  </r>
  <r>
    <x v="0"/>
    <x v="1"/>
    <x v="6"/>
    <x v="13"/>
    <x v="2"/>
    <x v="0"/>
    <x v="0"/>
    <x v="0"/>
    <n v="1407"/>
    <n v="1300.9199999999998"/>
    <n v="2435682.33"/>
    <n v="2405759.5299999998"/>
    <n v="0"/>
    <n v="0"/>
    <n v="0"/>
    <n v="0"/>
    <n v="2435682.33"/>
    <n v="2405759.5299999998"/>
    <n v="0"/>
    <n v="0"/>
    <n v="0"/>
  </r>
  <r>
    <x v="0"/>
    <x v="1"/>
    <x v="6"/>
    <x v="13"/>
    <x v="2"/>
    <x v="0"/>
    <x v="1"/>
    <x v="0"/>
    <n v="0"/>
    <n v="0"/>
    <n v="0"/>
    <n v="0"/>
    <n v="1"/>
    <n v="184329.4"/>
    <n v="0"/>
    <n v="0"/>
    <n v="0"/>
    <n v="0"/>
    <n v="0"/>
    <n v="0"/>
    <n v="184329.4"/>
  </r>
  <r>
    <x v="0"/>
    <x v="1"/>
    <x v="6"/>
    <x v="13"/>
    <x v="2"/>
    <x v="0"/>
    <x v="2"/>
    <x v="0"/>
    <n v="0"/>
    <n v="0"/>
    <n v="0"/>
    <n v="0"/>
    <n v="1"/>
    <n v="234095"/>
    <n v="0"/>
    <n v="0"/>
    <n v="0"/>
    <n v="0"/>
    <n v="0"/>
    <n v="0"/>
    <n v="234095"/>
  </r>
  <r>
    <x v="0"/>
    <x v="1"/>
    <x v="6"/>
    <x v="13"/>
    <x v="2"/>
    <x v="1"/>
    <x v="0"/>
    <x v="0"/>
    <n v="777"/>
    <n v="732.7700000000001"/>
    <n v="1789076.51"/>
    <n v="1976154.7110000001"/>
    <n v="0"/>
    <n v="0"/>
    <n v="0"/>
    <n v="0"/>
    <n v="1789076.51"/>
    <n v="1976154.7110000001"/>
    <n v="0"/>
    <n v="0"/>
    <n v="0"/>
  </r>
  <r>
    <x v="0"/>
    <x v="1"/>
    <x v="6"/>
    <x v="13"/>
    <x v="2"/>
    <x v="1"/>
    <x v="1"/>
    <x v="0"/>
    <n v="0"/>
    <n v="0"/>
    <n v="0"/>
    <n v="0"/>
    <n v="3"/>
    <n v="928960.94"/>
    <n v="0"/>
    <n v="0"/>
    <n v="0"/>
    <n v="0"/>
    <n v="0"/>
    <n v="0"/>
    <n v="928960.94"/>
  </r>
  <r>
    <x v="0"/>
    <x v="1"/>
    <x v="6"/>
    <x v="13"/>
    <x v="2"/>
    <x v="1"/>
    <x v="2"/>
    <x v="0"/>
    <n v="0"/>
    <n v="0"/>
    <n v="0"/>
    <n v="0"/>
    <n v="3"/>
    <n v="1799156.73"/>
    <n v="0"/>
    <n v="0"/>
    <n v="0"/>
    <n v="0"/>
    <n v="0"/>
    <n v="0"/>
    <n v="1799156.73"/>
  </r>
  <r>
    <x v="0"/>
    <x v="1"/>
    <x v="6"/>
    <x v="13"/>
    <x v="2"/>
    <x v="2"/>
    <x v="0"/>
    <x v="0"/>
    <n v="3"/>
    <n v="1.87"/>
    <n v="10984.34"/>
    <n v="6947.79"/>
    <n v="0"/>
    <n v="0"/>
    <n v="0"/>
    <n v="0"/>
    <n v="10984.34"/>
    <n v="6947.79"/>
    <n v="0"/>
    <n v="0"/>
    <n v="0"/>
  </r>
  <r>
    <x v="0"/>
    <x v="1"/>
    <x v="6"/>
    <x v="13"/>
    <x v="2"/>
    <x v="3"/>
    <x v="0"/>
    <x v="0"/>
    <n v="396"/>
    <n v="381.2"/>
    <n v="1569678.2000000002"/>
    <n v="1556655.3924"/>
    <n v="0"/>
    <n v="0"/>
    <n v="0"/>
    <n v="0"/>
    <n v="1569678.2000000002"/>
    <n v="1556655.3924"/>
    <n v="0"/>
    <n v="0"/>
    <n v="0"/>
  </r>
  <r>
    <x v="0"/>
    <x v="1"/>
    <x v="6"/>
    <x v="13"/>
    <x v="3"/>
    <x v="0"/>
    <x v="0"/>
    <x v="0"/>
    <n v="11"/>
    <n v="13.59"/>
    <n v="6821.2999999999993"/>
    <n v="6059.1399999999994"/>
    <n v="0"/>
    <n v="0"/>
    <n v="0"/>
    <n v="0"/>
    <n v="6821.2999999999993"/>
    <n v="6059.1399999999994"/>
    <n v="0"/>
    <n v="0"/>
    <n v="0"/>
  </r>
  <r>
    <x v="0"/>
    <x v="1"/>
    <x v="6"/>
    <x v="13"/>
    <x v="3"/>
    <x v="1"/>
    <x v="0"/>
    <x v="0"/>
    <n v="2107"/>
    <n v="2723.08"/>
    <n v="3131768.32"/>
    <n v="3297479.2499999995"/>
    <n v="0"/>
    <n v="0"/>
    <n v="0"/>
    <n v="0"/>
    <n v="3131768.32"/>
    <n v="3297479.2499999995"/>
    <n v="0"/>
    <n v="0"/>
    <n v="0"/>
  </r>
  <r>
    <x v="0"/>
    <x v="1"/>
    <x v="6"/>
    <x v="13"/>
    <x v="3"/>
    <x v="1"/>
    <x v="1"/>
    <x v="0"/>
    <n v="0"/>
    <n v="0"/>
    <n v="0"/>
    <n v="0"/>
    <n v="21"/>
    <n v="216280.25"/>
    <n v="0"/>
    <n v="0"/>
    <n v="0"/>
    <n v="0"/>
    <n v="0"/>
    <n v="0"/>
    <n v="216280.25"/>
  </r>
  <r>
    <x v="0"/>
    <x v="1"/>
    <x v="6"/>
    <x v="13"/>
    <x v="3"/>
    <x v="1"/>
    <x v="2"/>
    <x v="0"/>
    <n v="0"/>
    <n v="0"/>
    <n v="0"/>
    <n v="0"/>
    <n v="32"/>
    <n v="670920.78"/>
    <n v="0"/>
    <n v="0"/>
    <n v="0"/>
    <n v="0"/>
    <n v="0"/>
    <n v="0"/>
    <n v="670920.78"/>
  </r>
  <r>
    <x v="0"/>
    <x v="1"/>
    <x v="6"/>
    <x v="13"/>
    <x v="3"/>
    <x v="2"/>
    <x v="0"/>
    <x v="0"/>
    <n v="1066"/>
    <n v="841.12"/>
    <n v="1015801.28"/>
    <n v="792019.69000000006"/>
    <n v="0"/>
    <n v="0"/>
    <n v="0"/>
    <n v="0"/>
    <n v="1015801.28"/>
    <n v="792019.69000000006"/>
    <n v="0"/>
    <n v="0"/>
    <n v="0"/>
  </r>
  <r>
    <x v="0"/>
    <x v="1"/>
    <x v="6"/>
    <x v="13"/>
    <x v="3"/>
    <x v="2"/>
    <x v="1"/>
    <x v="0"/>
    <n v="0"/>
    <n v="0"/>
    <n v="0"/>
    <n v="0"/>
    <n v="20"/>
    <n v="242064.49000000002"/>
    <n v="0"/>
    <n v="0"/>
    <n v="0"/>
    <n v="0"/>
    <n v="0"/>
    <n v="0"/>
    <n v="242064.49000000002"/>
  </r>
  <r>
    <x v="0"/>
    <x v="1"/>
    <x v="6"/>
    <x v="13"/>
    <x v="3"/>
    <x v="2"/>
    <x v="2"/>
    <x v="0"/>
    <n v="0"/>
    <n v="0"/>
    <n v="0"/>
    <n v="0"/>
    <n v="19"/>
    <n v="435831.5"/>
    <n v="0"/>
    <n v="0"/>
    <n v="0"/>
    <n v="0"/>
    <n v="0"/>
    <n v="0"/>
    <n v="435831.5"/>
  </r>
  <r>
    <x v="0"/>
    <x v="1"/>
    <x v="6"/>
    <x v="13"/>
    <x v="4"/>
    <x v="4"/>
    <x v="0"/>
    <x v="0"/>
    <n v="33"/>
    <n v="12.69"/>
    <n v="106395.2"/>
    <n v="36571.919999999998"/>
    <n v="0"/>
    <n v="0"/>
    <n v="0"/>
    <n v="0"/>
    <n v="106395.2"/>
    <n v="36571.919999999998"/>
    <n v="0"/>
    <n v="0"/>
    <n v="0"/>
  </r>
  <r>
    <x v="0"/>
    <x v="1"/>
    <x v="6"/>
    <x v="13"/>
    <x v="4"/>
    <x v="0"/>
    <x v="0"/>
    <x v="0"/>
    <n v="2"/>
    <n v="1.44"/>
    <n v="3208.35"/>
    <n v="4370.9390000000003"/>
    <n v="0"/>
    <n v="0"/>
    <n v="0"/>
    <n v="0"/>
    <n v="3208.35"/>
    <n v="4370.9390000000003"/>
    <n v="0"/>
    <n v="0"/>
    <n v="0"/>
  </r>
  <r>
    <x v="0"/>
    <x v="1"/>
    <x v="6"/>
    <x v="13"/>
    <x v="4"/>
    <x v="0"/>
    <x v="1"/>
    <x v="0"/>
    <n v="0"/>
    <n v="0"/>
    <n v="0"/>
    <n v="0"/>
    <n v="66"/>
    <n v="-1454118.3100000003"/>
    <n v="0"/>
    <n v="0"/>
    <n v="0"/>
    <n v="0"/>
    <n v="0"/>
    <n v="0"/>
    <n v="-1454118.3100000003"/>
  </r>
  <r>
    <x v="0"/>
    <x v="1"/>
    <x v="6"/>
    <x v="13"/>
    <x v="4"/>
    <x v="0"/>
    <x v="2"/>
    <x v="0"/>
    <n v="0"/>
    <n v="0"/>
    <n v="0"/>
    <n v="0"/>
    <n v="1"/>
    <n v="-1894560.9400000002"/>
    <n v="0"/>
    <n v="0"/>
    <n v="0"/>
    <n v="0"/>
    <n v="0"/>
    <n v="0"/>
    <n v="-1894560.9400000002"/>
  </r>
  <r>
    <x v="0"/>
    <x v="1"/>
    <x v="6"/>
    <x v="13"/>
    <x v="4"/>
    <x v="0"/>
    <x v="3"/>
    <x v="0"/>
    <n v="0"/>
    <n v="0"/>
    <n v="0"/>
    <n v="0"/>
    <n v="0"/>
    <n v="-1066.6400000000001"/>
    <n v="0"/>
    <n v="0"/>
    <n v="0"/>
    <n v="0"/>
    <n v="0"/>
    <n v="0"/>
    <n v="-1066.6400000000001"/>
  </r>
  <r>
    <x v="0"/>
    <x v="1"/>
    <x v="6"/>
    <x v="13"/>
    <x v="4"/>
    <x v="1"/>
    <x v="0"/>
    <x v="0"/>
    <n v="17"/>
    <n v="4.7300000000000004"/>
    <n v="28795.37"/>
    <n v="6404.47"/>
    <n v="0"/>
    <n v="0"/>
    <n v="0"/>
    <n v="0"/>
    <n v="28795.37"/>
    <n v="6404.47"/>
    <n v="0"/>
    <n v="0"/>
    <n v="0"/>
  </r>
  <r>
    <x v="0"/>
    <x v="1"/>
    <x v="6"/>
    <x v="14"/>
    <x v="0"/>
    <x v="0"/>
    <x v="0"/>
    <x v="0"/>
    <n v="198"/>
    <n v="228.09999999999997"/>
    <n v="766200.61999999988"/>
    <n v="1320709.0729999999"/>
    <n v="0"/>
    <n v="0"/>
    <n v="0"/>
    <n v="0"/>
    <n v="766200.61999999988"/>
    <n v="1320709.0729999999"/>
    <n v="0"/>
    <n v="0"/>
    <n v="0"/>
  </r>
  <r>
    <x v="0"/>
    <x v="1"/>
    <x v="6"/>
    <x v="14"/>
    <x v="0"/>
    <x v="0"/>
    <x v="1"/>
    <x v="0"/>
    <n v="0"/>
    <n v="0"/>
    <n v="0"/>
    <n v="0"/>
    <n v="1"/>
    <n v="308641.66000000003"/>
    <n v="0"/>
    <n v="0"/>
    <n v="0"/>
    <n v="0"/>
    <n v="0"/>
    <n v="0"/>
    <n v="308641.66000000003"/>
  </r>
  <r>
    <x v="0"/>
    <x v="1"/>
    <x v="6"/>
    <x v="14"/>
    <x v="0"/>
    <x v="0"/>
    <x v="2"/>
    <x v="0"/>
    <n v="0"/>
    <n v="0"/>
    <n v="0"/>
    <n v="0"/>
    <n v="2"/>
    <n v="769473.51"/>
    <n v="0"/>
    <n v="0"/>
    <n v="0"/>
    <n v="0"/>
    <n v="0"/>
    <n v="0"/>
    <n v="769473.51"/>
  </r>
  <r>
    <x v="0"/>
    <x v="1"/>
    <x v="6"/>
    <x v="14"/>
    <x v="0"/>
    <x v="1"/>
    <x v="0"/>
    <x v="0"/>
    <n v="45945"/>
    <n v="44149.289999999994"/>
    <n v="86923225.689999998"/>
    <n v="78226275.089999989"/>
    <n v="0"/>
    <n v="0"/>
    <n v="0"/>
    <n v="0"/>
    <n v="86923225.689999998"/>
    <n v="78226275.089999989"/>
    <n v="0"/>
    <n v="0"/>
    <n v="0"/>
  </r>
  <r>
    <x v="0"/>
    <x v="1"/>
    <x v="6"/>
    <x v="14"/>
    <x v="0"/>
    <x v="1"/>
    <x v="1"/>
    <x v="0"/>
    <n v="0"/>
    <n v="0"/>
    <n v="0"/>
    <n v="0"/>
    <n v="189"/>
    <n v="23057011.54000001"/>
    <n v="0"/>
    <n v="0"/>
    <n v="0"/>
    <n v="0"/>
    <n v="0"/>
    <n v="0"/>
    <n v="23057011.54000001"/>
  </r>
  <r>
    <x v="0"/>
    <x v="1"/>
    <x v="6"/>
    <x v="14"/>
    <x v="0"/>
    <x v="1"/>
    <x v="2"/>
    <x v="0"/>
    <n v="0"/>
    <n v="0"/>
    <n v="0"/>
    <n v="0"/>
    <n v="403"/>
    <n v="62062980.269999996"/>
    <n v="0"/>
    <n v="0"/>
    <n v="0"/>
    <n v="0"/>
    <n v="0"/>
    <n v="0"/>
    <n v="62062980.269999996"/>
  </r>
  <r>
    <x v="0"/>
    <x v="1"/>
    <x v="6"/>
    <x v="14"/>
    <x v="0"/>
    <x v="2"/>
    <x v="0"/>
    <x v="0"/>
    <n v="50"/>
    <n v="21.58"/>
    <n v="245102.88"/>
    <n v="61496.36"/>
    <n v="0"/>
    <n v="0"/>
    <n v="0"/>
    <n v="0"/>
    <n v="245102.88"/>
    <n v="61496.36"/>
    <n v="0"/>
    <n v="0"/>
    <n v="0"/>
  </r>
  <r>
    <x v="0"/>
    <x v="1"/>
    <x v="6"/>
    <x v="14"/>
    <x v="0"/>
    <x v="3"/>
    <x v="0"/>
    <x v="0"/>
    <n v="2290"/>
    <n v="2301.2700000000004"/>
    <n v="7196062.1999999993"/>
    <n v="8780892.8499999996"/>
    <n v="0"/>
    <n v="0"/>
    <n v="0"/>
    <n v="0"/>
    <n v="7196062.1999999993"/>
    <n v="8780892.8499999996"/>
    <n v="0"/>
    <n v="0"/>
    <n v="0"/>
  </r>
  <r>
    <x v="0"/>
    <x v="1"/>
    <x v="6"/>
    <x v="14"/>
    <x v="0"/>
    <x v="3"/>
    <x v="1"/>
    <x v="0"/>
    <n v="0"/>
    <n v="0"/>
    <n v="0"/>
    <n v="0"/>
    <n v="19"/>
    <n v="2637607"/>
    <n v="0"/>
    <n v="0"/>
    <n v="0"/>
    <n v="0"/>
    <n v="0"/>
    <n v="0"/>
    <n v="2637607"/>
  </r>
  <r>
    <x v="0"/>
    <x v="1"/>
    <x v="6"/>
    <x v="14"/>
    <x v="0"/>
    <x v="3"/>
    <x v="2"/>
    <x v="0"/>
    <n v="0"/>
    <n v="0"/>
    <n v="0"/>
    <n v="0"/>
    <n v="26"/>
    <n v="2877715.13"/>
    <n v="0"/>
    <n v="0"/>
    <n v="0"/>
    <n v="0"/>
    <n v="0"/>
    <n v="0"/>
    <n v="2877715.13"/>
  </r>
  <r>
    <x v="0"/>
    <x v="1"/>
    <x v="6"/>
    <x v="14"/>
    <x v="1"/>
    <x v="4"/>
    <x v="0"/>
    <x v="0"/>
    <n v="4129"/>
    <n v="3458.67"/>
    <n v="13464004.17"/>
    <n v="10948654.439999998"/>
    <n v="0"/>
    <n v="0"/>
    <n v="0"/>
    <n v="0"/>
    <n v="13464004.17"/>
    <n v="10948654.439999998"/>
    <n v="0"/>
    <n v="0"/>
    <n v="0"/>
  </r>
  <r>
    <x v="0"/>
    <x v="1"/>
    <x v="6"/>
    <x v="14"/>
    <x v="1"/>
    <x v="4"/>
    <x v="1"/>
    <x v="0"/>
    <n v="0"/>
    <n v="0"/>
    <n v="0"/>
    <n v="0"/>
    <n v="51"/>
    <n v="9098347.6799999997"/>
    <n v="0"/>
    <n v="0"/>
    <n v="0"/>
    <n v="0"/>
    <n v="0"/>
    <n v="0"/>
    <n v="9098347.6799999997"/>
  </r>
  <r>
    <x v="0"/>
    <x v="1"/>
    <x v="6"/>
    <x v="14"/>
    <x v="1"/>
    <x v="4"/>
    <x v="2"/>
    <x v="0"/>
    <n v="0"/>
    <n v="0"/>
    <n v="0"/>
    <n v="0"/>
    <n v="104"/>
    <n v="20074867.850000001"/>
    <n v="0"/>
    <n v="0"/>
    <n v="0"/>
    <n v="0"/>
    <n v="0"/>
    <n v="0"/>
    <n v="20074867.850000001"/>
  </r>
  <r>
    <x v="0"/>
    <x v="1"/>
    <x v="6"/>
    <x v="14"/>
    <x v="1"/>
    <x v="0"/>
    <x v="0"/>
    <x v="0"/>
    <n v="126"/>
    <n v="136.37"/>
    <n v="62727.409999999996"/>
    <n v="79516.37999999999"/>
    <n v="0"/>
    <n v="0"/>
    <n v="0"/>
    <n v="0"/>
    <n v="62727.409999999996"/>
    <n v="79516.37999999999"/>
    <n v="0"/>
    <n v="0"/>
    <n v="0"/>
  </r>
  <r>
    <x v="0"/>
    <x v="1"/>
    <x v="6"/>
    <x v="14"/>
    <x v="1"/>
    <x v="0"/>
    <x v="2"/>
    <x v="0"/>
    <n v="0"/>
    <n v="0"/>
    <n v="0"/>
    <n v="0"/>
    <n v="0"/>
    <n v="-316991.76"/>
    <n v="0"/>
    <n v="0"/>
    <n v="0"/>
    <n v="0"/>
    <n v="0"/>
    <n v="0"/>
    <n v="-316991.76"/>
  </r>
  <r>
    <x v="0"/>
    <x v="1"/>
    <x v="6"/>
    <x v="14"/>
    <x v="1"/>
    <x v="1"/>
    <x v="0"/>
    <x v="0"/>
    <n v="4477"/>
    <n v="5049.3500000000004"/>
    <n v="14126328.09"/>
    <n v="14837491.75"/>
    <n v="0"/>
    <n v="0"/>
    <n v="0"/>
    <n v="0"/>
    <n v="14126328.09"/>
    <n v="14837491.75"/>
    <n v="0"/>
    <n v="0"/>
    <n v="0"/>
  </r>
  <r>
    <x v="0"/>
    <x v="1"/>
    <x v="6"/>
    <x v="14"/>
    <x v="1"/>
    <x v="1"/>
    <x v="1"/>
    <x v="0"/>
    <n v="0"/>
    <n v="0"/>
    <n v="0"/>
    <n v="0"/>
    <n v="55"/>
    <n v="7776592.29"/>
    <n v="0"/>
    <n v="0"/>
    <n v="0"/>
    <n v="0"/>
    <n v="0"/>
    <n v="0"/>
    <n v="7776592.29"/>
  </r>
  <r>
    <x v="0"/>
    <x v="1"/>
    <x v="6"/>
    <x v="14"/>
    <x v="1"/>
    <x v="1"/>
    <x v="2"/>
    <x v="0"/>
    <n v="0"/>
    <n v="0"/>
    <n v="0"/>
    <n v="0"/>
    <n v="151"/>
    <n v="28063166.770000003"/>
    <n v="0"/>
    <n v="0"/>
    <n v="0"/>
    <n v="0"/>
    <n v="0"/>
    <n v="0"/>
    <n v="28063166.770000003"/>
  </r>
  <r>
    <x v="0"/>
    <x v="1"/>
    <x v="6"/>
    <x v="14"/>
    <x v="1"/>
    <x v="2"/>
    <x v="0"/>
    <x v="0"/>
    <n v="11"/>
    <n v="8.1999999999999993"/>
    <n v="11086.5"/>
    <n v="12587.66"/>
    <n v="0"/>
    <n v="0"/>
    <n v="0"/>
    <n v="0"/>
    <n v="11086.5"/>
    <n v="12587.66"/>
    <n v="0"/>
    <n v="0"/>
    <n v="0"/>
  </r>
  <r>
    <x v="0"/>
    <x v="1"/>
    <x v="6"/>
    <x v="14"/>
    <x v="1"/>
    <x v="3"/>
    <x v="0"/>
    <x v="0"/>
    <n v="122"/>
    <n v="117.69"/>
    <n v="212915.81000000003"/>
    <n v="522472.87"/>
    <n v="0"/>
    <n v="0"/>
    <n v="0"/>
    <n v="0"/>
    <n v="212915.81000000003"/>
    <n v="522472.87"/>
    <n v="0"/>
    <n v="0"/>
    <n v="0"/>
  </r>
  <r>
    <x v="0"/>
    <x v="1"/>
    <x v="6"/>
    <x v="14"/>
    <x v="1"/>
    <x v="3"/>
    <x v="1"/>
    <x v="0"/>
    <n v="0"/>
    <n v="0"/>
    <n v="0"/>
    <n v="0"/>
    <n v="0"/>
    <n v="115"/>
    <n v="0"/>
    <n v="0"/>
    <n v="0"/>
    <n v="0"/>
    <n v="0"/>
    <n v="0"/>
    <n v="115"/>
  </r>
  <r>
    <x v="0"/>
    <x v="1"/>
    <x v="6"/>
    <x v="14"/>
    <x v="1"/>
    <x v="3"/>
    <x v="2"/>
    <x v="0"/>
    <n v="0"/>
    <n v="0"/>
    <n v="0"/>
    <n v="0"/>
    <n v="5"/>
    <n v="883958.8"/>
    <n v="0"/>
    <n v="0"/>
    <n v="0"/>
    <n v="0"/>
    <n v="0"/>
    <n v="0"/>
    <n v="883958.8"/>
  </r>
  <r>
    <x v="0"/>
    <x v="1"/>
    <x v="6"/>
    <x v="14"/>
    <x v="2"/>
    <x v="4"/>
    <x v="0"/>
    <x v="0"/>
    <n v="959"/>
    <n v="1152.1300000000001"/>
    <n v="6902369.7699999996"/>
    <n v="7101784.1700000009"/>
    <n v="0"/>
    <n v="0"/>
    <n v="0"/>
    <n v="0"/>
    <n v="6902369.7699999996"/>
    <n v="7101784.1700000009"/>
    <n v="0"/>
    <n v="0"/>
    <n v="0"/>
  </r>
  <r>
    <x v="0"/>
    <x v="1"/>
    <x v="6"/>
    <x v="14"/>
    <x v="2"/>
    <x v="4"/>
    <x v="1"/>
    <x v="0"/>
    <n v="0"/>
    <n v="0"/>
    <n v="0"/>
    <n v="0"/>
    <n v="8"/>
    <n v="3085954.82"/>
    <n v="0"/>
    <n v="0"/>
    <n v="0"/>
    <n v="0"/>
    <n v="0"/>
    <n v="0"/>
    <n v="3085954.82"/>
  </r>
  <r>
    <x v="0"/>
    <x v="1"/>
    <x v="6"/>
    <x v="14"/>
    <x v="2"/>
    <x v="4"/>
    <x v="2"/>
    <x v="0"/>
    <n v="0"/>
    <n v="0"/>
    <n v="0"/>
    <n v="0"/>
    <n v="5"/>
    <n v="492043.4"/>
    <n v="0"/>
    <n v="0"/>
    <n v="0"/>
    <n v="0"/>
    <n v="0"/>
    <n v="0"/>
    <n v="492043.4"/>
  </r>
  <r>
    <x v="0"/>
    <x v="1"/>
    <x v="6"/>
    <x v="14"/>
    <x v="2"/>
    <x v="0"/>
    <x v="0"/>
    <x v="0"/>
    <n v="87"/>
    <n v="82.54"/>
    <n v="295504.43"/>
    <n v="275757.96000000002"/>
    <n v="0"/>
    <n v="0"/>
    <n v="0"/>
    <n v="0"/>
    <n v="295504.43"/>
    <n v="275757.96000000002"/>
    <n v="0"/>
    <n v="0"/>
    <n v="0"/>
  </r>
  <r>
    <x v="0"/>
    <x v="1"/>
    <x v="6"/>
    <x v="14"/>
    <x v="2"/>
    <x v="1"/>
    <x v="0"/>
    <x v="0"/>
    <n v="187"/>
    <n v="190.29000000000002"/>
    <n v="88326.760000000009"/>
    <n v="114065.47"/>
    <n v="0"/>
    <n v="0"/>
    <n v="0"/>
    <n v="0"/>
    <n v="88326.760000000009"/>
    <n v="114065.47"/>
    <n v="0"/>
    <n v="0"/>
    <n v="0"/>
  </r>
  <r>
    <x v="0"/>
    <x v="1"/>
    <x v="6"/>
    <x v="14"/>
    <x v="2"/>
    <x v="1"/>
    <x v="1"/>
    <x v="0"/>
    <n v="0"/>
    <n v="0"/>
    <n v="0"/>
    <n v="0"/>
    <n v="2"/>
    <n v="377932.1"/>
    <n v="0"/>
    <n v="0"/>
    <n v="0"/>
    <n v="0"/>
    <n v="0"/>
    <n v="0"/>
    <n v="377932.1"/>
  </r>
  <r>
    <x v="0"/>
    <x v="1"/>
    <x v="6"/>
    <x v="14"/>
    <x v="2"/>
    <x v="1"/>
    <x v="2"/>
    <x v="0"/>
    <n v="0"/>
    <n v="0"/>
    <n v="0"/>
    <n v="0"/>
    <n v="2"/>
    <n v="1004442.8999999999"/>
    <n v="0"/>
    <n v="0"/>
    <n v="0"/>
    <n v="0"/>
    <n v="0"/>
    <n v="0"/>
    <n v="1004442.8999999999"/>
  </r>
  <r>
    <x v="0"/>
    <x v="1"/>
    <x v="6"/>
    <x v="14"/>
    <x v="2"/>
    <x v="2"/>
    <x v="0"/>
    <x v="0"/>
    <n v="7"/>
    <n v="3.04"/>
    <n v="15486.61"/>
    <n v="5710.3"/>
    <n v="0"/>
    <n v="0"/>
    <n v="0"/>
    <n v="0"/>
    <n v="15486.61"/>
    <n v="5710.3"/>
    <n v="0"/>
    <n v="0"/>
    <n v="0"/>
  </r>
  <r>
    <x v="0"/>
    <x v="1"/>
    <x v="6"/>
    <x v="14"/>
    <x v="2"/>
    <x v="3"/>
    <x v="0"/>
    <x v="0"/>
    <n v="44"/>
    <n v="50.779999999999994"/>
    <n v="221305.07"/>
    <n v="205910.96"/>
    <n v="0"/>
    <n v="0"/>
    <n v="0"/>
    <n v="0"/>
    <n v="221305.07"/>
    <n v="205910.96"/>
    <n v="0"/>
    <n v="0"/>
    <n v="0"/>
  </r>
  <r>
    <x v="0"/>
    <x v="1"/>
    <x v="6"/>
    <x v="14"/>
    <x v="2"/>
    <x v="3"/>
    <x v="1"/>
    <x v="0"/>
    <n v="0"/>
    <n v="0"/>
    <n v="0"/>
    <n v="0"/>
    <n v="0"/>
    <n v="152"/>
    <n v="0"/>
    <n v="0"/>
    <n v="0"/>
    <n v="0"/>
    <n v="0"/>
    <n v="0"/>
    <n v="152"/>
  </r>
  <r>
    <x v="0"/>
    <x v="1"/>
    <x v="6"/>
    <x v="14"/>
    <x v="3"/>
    <x v="0"/>
    <x v="0"/>
    <x v="0"/>
    <n v="2"/>
    <n v="2.2200000000000002"/>
    <n v="1397.42"/>
    <n v="2168.86"/>
    <n v="0"/>
    <n v="0"/>
    <n v="0"/>
    <n v="0"/>
    <n v="1397.42"/>
    <n v="2168.86"/>
    <n v="0"/>
    <n v="0"/>
    <n v="0"/>
  </r>
  <r>
    <x v="0"/>
    <x v="1"/>
    <x v="6"/>
    <x v="14"/>
    <x v="3"/>
    <x v="0"/>
    <x v="1"/>
    <x v="0"/>
    <n v="0"/>
    <n v="0"/>
    <n v="0"/>
    <n v="0"/>
    <n v="1"/>
    <n v="17109"/>
    <n v="0"/>
    <n v="0"/>
    <n v="0"/>
    <n v="0"/>
    <n v="0"/>
    <n v="0"/>
    <n v="17109"/>
  </r>
  <r>
    <x v="0"/>
    <x v="1"/>
    <x v="6"/>
    <x v="14"/>
    <x v="3"/>
    <x v="1"/>
    <x v="0"/>
    <x v="0"/>
    <n v="424"/>
    <n v="670.3"/>
    <n v="759268.17999999993"/>
    <n v="907201.81"/>
    <n v="0"/>
    <n v="0"/>
    <n v="0"/>
    <n v="0"/>
    <n v="759268.17999999993"/>
    <n v="907201.81"/>
    <n v="0"/>
    <n v="0"/>
    <n v="0"/>
  </r>
  <r>
    <x v="0"/>
    <x v="1"/>
    <x v="6"/>
    <x v="14"/>
    <x v="3"/>
    <x v="1"/>
    <x v="1"/>
    <x v="0"/>
    <n v="0"/>
    <n v="0"/>
    <n v="0"/>
    <n v="0"/>
    <n v="4"/>
    <n v="128928.27"/>
    <n v="0"/>
    <n v="0"/>
    <n v="0"/>
    <n v="0"/>
    <n v="0"/>
    <n v="0"/>
    <n v="128928.27"/>
  </r>
  <r>
    <x v="0"/>
    <x v="1"/>
    <x v="6"/>
    <x v="14"/>
    <x v="3"/>
    <x v="1"/>
    <x v="2"/>
    <x v="0"/>
    <n v="0"/>
    <n v="0"/>
    <n v="0"/>
    <n v="0"/>
    <n v="21"/>
    <n v="665253.9"/>
    <n v="0"/>
    <n v="0"/>
    <n v="0"/>
    <n v="0"/>
    <n v="0"/>
    <n v="0"/>
    <n v="665253.9"/>
  </r>
  <r>
    <x v="0"/>
    <x v="1"/>
    <x v="6"/>
    <x v="14"/>
    <x v="3"/>
    <x v="2"/>
    <x v="0"/>
    <x v="0"/>
    <n v="207"/>
    <n v="209.64"/>
    <n v="205389.5"/>
    <n v="192797.55000000002"/>
    <n v="0"/>
    <n v="0"/>
    <n v="0"/>
    <n v="0"/>
    <n v="205389.5"/>
    <n v="192797.55000000002"/>
    <n v="0"/>
    <n v="0"/>
    <n v="0"/>
  </r>
  <r>
    <x v="0"/>
    <x v="1"/>
    <x v="6"/>
    <x v="14"/>
    <x v="3"/>
    <x v="2"/>
    <x v="1"/>
    <x v="0"/>
    <n v="0"/>
    <n v="0"/>
    <n v="0"/>
    <n v="0"/>
    <n v="0"/>
    <n v="177"/>
    <n v="0"/>
    <n v="0"/>
    <n v="0"/>
    <n v="0"/>
    <n v="0"/>
    <n v="0"/>
    <n v="177"/>
  </r>
  <r>
    <x v="0"/>
    <x v="1"/>
    <x v="6"/>
    <x v="14"/>
    <x v="3"/>
    <x v="2"/>
    <x v="2"/>
    <x v="0"/>
    <n v="0"/>
    <n v="0"/>
    <n v="0"/>
    <n v="0"/>
    <n v="4"/>
    <n v="49499.839999999997"/>
    <n v="0"/>
    <n v="0"/>
    <n v="0"/>
    <n v="0"/>
    <n v="0"/>
    <n v="0"/>
    <n v="49499.839999999997"/>
  </r>
  <r>
    <x v="0"/>
    <x v="1"/>
    <x v="6"/>
    <x v="14"/>
    <x v="4"/>
    <x v="4"/>
    <x v="0"/>
    <x v="0"/>
    <n v="21"/>
    <n v="10.32"/>
    <n v="51517.05"/>
    <n v="23235.4"/>
    <n v="0"/>
    <n v="0"/>
    <n v="0"/>
    <n v="0"/>
    <n v="51517.05"/>
    <n v="23235.4"/>
    <n v="0"/>
    <n v="0"/>
    <n v="0"/>
  </r>
  <r>
    <x v="0"/>
    <x v="1"/>
    <x v="6"/>
    <x v="14"/>
    <x v="4"/>
    <x v="0"/>
    <x v="1"/>
    <x v="0"/>
    <n v="0"/>
    <n v="0"/>
    <n v="0"/>
    <n v="0"/>
    <n v="29"/>
    <n v="-2236639.21"/>
    <n v="0"/>
    <n v="0"/>
    <n v="0"/>
    <n v="0"/>
    <n v="0"/>
    <n v="0"/>
    <n v="-2236639.21"/>
  </r>
  <r>
    <x v="0"/>
    <x v="1"/>
    <x v="6"/>
    <x v="14"/>
    <x v="4"/>
    <x v="0"/>
    <x v="2"/>
    <x v="0"/>
    <n v="0"/>
    <n v="0"/>
    <n v="0"/>
    <n v="0"/>
    <n v="0"/>
    <n v="-3115086.52"/>
    <n v="0"/>
    <n v="0"/>
    <n v="0"/>
    <n v="0"/>
    <n v="0"/>
    <n v="0"/>
    <n v="-3115086.52"/>
  </r>
  <r>
    <x v="0"/>
    <x v="1"/>
    <x v="6"/>
    <x v="14"/>
    <x v="4"/>
    <x v="1"/>
    <x v="0"/>
    <x v="0"/>
    <n v="1"/>
    <n v="0.64"/>
    <n v="2954.66"/>
    <n v="1886.31"/>
    <n v="0"/>
    <n v="0"/>
    <n v="0"/>
    <n v="0"/>
    <n v="2954.66"/>
    <n v="1886.31"/>
    <n v="0"/>
    <n v="0"/>
    <n v="0"/>
  </r>
  <r>
    <x v="0"/>
    <x v="1"/>
    <x v="6"/>
    <x v="15"/>
    <x v="0"/>
    <x v="0"/>
    <x v="0"/>
    <x v="0"/>
    <n v="312"/>
    <n v="231.04000000000008"/>
    <n v="813841.43"/>
    <n v="406523.473"/>
    <n v="0"/>
    <n v="0"/>
    <n v="0"/>
    <n v="0"/>
    <n v="813841.43"/>
    <n v="406523.473"/>
    <n v="0"/>
    <n v="0"/>
    <n v="0"/>
  </r>
  <r>
    <x v="0"/>
    <x v="1"/>
    <x v="6"/>
    <x v="15"/>
    <x v="0"/>
    <x v="0"/>
    <x v="1"/>
    <x v="0"/>
    <n v="0"/>
    <n v="0"/>
    <n v="0"/>
    <n v="0"/>
    <n v="0"/>
    <n v="108704.96000000001"/>
    <n v="0"/>
    <n v="0"/>
    <n v="0"/>
    <n v="0"/>
    <n v="0"/>
    <n v="0"/>
    <n v="108704.96000000001"/>
  </r>
  <r>
    <x v="0"/>
    <x v="1"/>
    <x v="6"/>
    <x v="15"/>
    <x v="0"/>
    <x v="0"/>
    <x v="2"/>
    <x v="0"/>
    <n v="0"/>
    <n v="0"/>
    <n v="0"/>
    <n v="0"/>
    <n v="2"/>
    <n v="398920.82999999996"/>
    <n v="0"/>
    <n v="0"/>
    <n v="0"/>
    <n v="0"/>
    <n v="0"/>
    <n v="0"/>
    <n v="398920.82999999996"/>
  </r>
  <r>
    <x v="0"/>
    <x v="1"/>
    <x v="6"/>
    <x v="15"/>
    <x v="0"/>
    <x v="1"/>
    <x v="0"/>
    <x v="0"/>
    <n v="82281"/>
    <n v="76688.56"/>
    <n v="105952078.56999999"/>
    <n v="95572829.870000005"/>
    <n v="0"/>
    <n v="0"/>
    <n v="0"/>
    <n v="0"/>
    <n v="105952078.56999999"/>
    <n v="95572829.870000005"/>
    <n v="0"/>
    <n v="0"/>
    <n v="0"/>
  </r>
  <r>
    <x v="0"/>
    <x v="1"/>
    <x v="6"/>
    <x v="15"/>
    <x v="0"/>
    <x v="1"/>
    <x v="1"/>
    <x v="0"/>
    <n v="0"/>
    <n v="0"/>
    <n v="0"/>
    <n v="0"/>
    <n v="96"/>
    <n v="5494114.8299999991"/>
    <n v="0"/>
    <n v="0"/>
    <n v="0"/>
    <n v="0"/>
    <n v="0"/>
    <n v="0"/>
    <n v="5494114.8299999991"/>
  </r>
  <r>
    <x v="0"/>
    <x v="1"/>
    <x v="6"/>
    <x v="15"/>
    <x v="0"/>
    <x v="1"/>
    <x v="2"/>
    <x v="0"/>
    <n v="0"/>
    <n v="0"/>
    <n v="0"/>
    <n v="0"/>
    <n v="155"/>
    <n v="16826819.300000004"/>
    <n v="0"/>
    <n v="0"/>
    <n v="0"/>
    <n v="0"/>
    <n v="0"/>
    <n v="0"/>
    <n v="16826819.300000004"/>
  </r>
  <r>
    <x v="0"/>
    <x v="1"/>
    <x v="6"/>
    <x v="15"/>
    <x v="0"/>
    <x v="2"/>
    <x v="0"/>
    <x v="0"/>
    <n v="126"/>
    <n v="64.070000000000007"/>
    <n v="431843.67"/>
    <n v="95043.44"/>
    <n v="0"/>
    <n v="0"/>
    <n v="0"/>
    <n v="0"/>
    <n v="431843.67"/>
    <n v="95043.44"/>
    <n v="0"/>
    <n v="0"/>
    <n v="0"/>
  </r>
  <r>
    <x v="0"/>
    <x v="1"/>
    <x v="6"/>
    <x v="15"/>
    <x v="0"/>
    <x v="3"/>
    <x v="0"/>
    <x v="0"/>
    <n v="2907"/>
    <n v="2948.98"/>
    <n v="10141601.410000002"/>
    <n v="9742548.4820000008"/>
    <n v="0"/>
    <n v="-1590"/>
    <n v="0"/>
    <n v="0"/>
    <n v="10141601.410000002"/>
    <n v="9742548.4820000008"/>
    <n v="0"/>
    <n v="0"/>
    <n v="-1590"/>
  </r>
  <r>
    <x v="0"/>
    <x v="1"/>
    <x v="6"/>
    <x v="15"/>
    <x v="0"/>
    <x v="3"/>
    <x v="1"/>
    <x v="0"/>
    <n v="0"/>
    <n v="0"/>
    <n v="0"/>
    <n v="0"/>
    <n v="16"/>
    <n v="1208160"/>
    <n v="0"/>
    <n v="0"/>
    <n v="0"/>
    <n v="0"/>
    <n v="0"/>
    <n v="0"/>
    <n v="1208160"/>
  </r>
  <r>
    <x v="0"/>
    <x v="1"/>
    <x v="6"/>
    <x v="15"/>
    <x v="0"/>
    <x v="3"/>
    <x v="2"/>
    <x v="0"/>
    <n v="0"/>
    <n v="0"/>
    <n v="0"/>
    <n v="0"/>
    <n v="12"/>
    <n v="1230933.1000000001"/>
    <n v="0"/>
    <n v="0"/>
    <n v="0"/>
    <n v="0"/>
    <n v="0"/>
    <n v="0"/>
    <n v="1230933.1000000001"/>
  </r>
  <r>
    <x v="0"/>
    <x v="1"/>
    <x v="6"/>
    <x v="15"/>
    <x v="1"/>
    <x v="4"/>
    <x v="0"/>
    <x v="0"/>
    <n v="5882"/>
    <n v="4528.6900000000005"/>
    <n v="15800485.949999999"/>
    <n v="8092319.0099999988"/>
    <n v="0"/>
    <n v="0"/>
    <n v="0"/>
    <n v="0"/>
    <n v="15800485.949999999"/>
    <n v="8092319.0099999988"/>
    <n v="0"/>
    <n v="0"/>
    <n v="0"/>
  </r>
  <r>
    <x v="0"/>
    <x v="1"/>
    <x v="6"/>
    <x v="15"/>
    <x v="1"/>
    <x v="4"/>
    <x v="1"/>
    <x v="0"/>
    <n v="0"/>
    <n v="0"/>
    <n v="0"/>
    <n v="0"/>
    <n v="15"/>
    <n v="1277031.9200000002"/>
    <n v="0"/>
    <n v="0"/>
    <n v="0"/>
    <n v="0"/>
    <n v="0"/>
    <n v="0"/>
    <n v="1277031.9200000002"/>
  </r>
  <r>
    <x v="0"/>
    <x v="1"/>
    <x v="6"/>
    <x v="15"/>
    <x v="1"/>
    <x v="4"/>
    <x v="2"/>
    <x v="0"/>
    <n v="0"/>
    <n v="0"/>
    <n v="0"/>
    <n v="0"/>
    <n v="11"/>
    <n v="1002548.01"/>
    <n v="0"/>
    <n v="0"/>
    <n v="0"/>
    <n v="0"/>
    <n v="0"/>
    <n v="0"/>
    <n v="1002548.01"/>
  </r>
  <r>
    <x v="0"/>
    <x v="1"/>
    <x v="6"/>
    <x v="15"/>
    <x v="1"/>
    <x v="0"/>
    <x v="0"/>
    <x v="0"/>
    <n v="209"/>
    <n v="211.64000000000001"/>
    <n v="86395.81"/>
    <n v="57574.004999999997"/>
    <n v="0"/>
    <n v="0"/>
    <n v="0"/>
    <n v="0"/>
    <n v="86395.81"/>
    <n v="57574.004999999997"/>
    <n v="0"/>
    <n v="0"/>
    <n v="0"/>
  </r>
  <r>
    <x v="0"/>
    <x v="1"/>
    <x v="6"/>
    <x v="15"/>
    <x v="1"/>
    <x v="0"/>
    <x v="1"/>
    <x v="0"/>
    <n v="0"/>
    <n v="0"/>
    <n v="0"/>
    <n v="0"/>
    <n v="1"/>
    <n v="84870.17"/>
    <n v="0"/>
    <n v="0"/>
    <n v="0"/>
    <n v="0"/>
    <n v="0"/>
    <n v="0"/>
    <n v="84870.17"/>
  </r>
  <r>
    <x v="0"/>
    <x v="1"/>
    <x v="6"/>
    <x v="15"/>
    <x v="1"/>
    <x v="0"/>
    <x v="2"/>
    <x v="0"/>
    <n v="0"/>
    <n v="0"/>
    <n v="0"/>
    <n v="0"/>
    <n v="0"/>
    <n v="12616.86"/>
    <n v="0"/>
    <n v="0"/>
    <n v="0"/>
    <n v="0"/>
    <n v="0"/>
    <n v="0"/>
    <n v="12616.86"/>
  </r>
  <r>
    <x v="0"/>
    <x v="1"/>
    <x v="6"/>
    <x v="15"/>
    <x v="1"/>
    <x v="1"/>
    <x v="0"/>
    <x v="0"/>
    <n v="6786"/>
    <n v="7168.18"/>
    <n v="13528439.960000001"/>
    <n v="14625193.720000001"/>
    <n v="0"/>
    <n v="0"/>
    <n v="0"/>
    <n v="0"/>
    <n v="13528439.960000001"/>
    <n v="14625193.720000001"/>
    <n v="0"/>
    <n v="0"/>
    <n v="0"/>
  </r>
  <r>
    <x v="0"/>
    <x v="1"/>
    <x v="6"/>
    <x v="15"/>
    <x v="1"/>
    <x v="1"/>
    <x v="1"/>
    <x v="0"/>
    <n v="0"/>
    <n v="0"/>
    <n v="0"/>
    <n v="0"/>
    <n v="17"/>
    <n v="1264634.5299999998"/>
    <n v="0"/>
    <n v="0"/>
    <n v="0"/>
    <n v="0"/>
    <n v="0"/>
    <n v="0"/>
    <n v="1264634.5299999998"/>
  </r>
  <r>
    <x v="0"/>
    <x v="1"/>
    <x v="6"/>
    <x v="15"/>
    <x v="1"/>
    <x v="1"/>
    <x v="2"/>
    <x v="0"/>
    <n v="0"/>
    <n v="0"/>
    <n v="0"/>
    <n v="0"/>
    <n v="17"/>
    <n v="2298263.88"/>
    <n v="0"/>
    <n v="0"/>
    <n v="0"/>
    <n v="0"/>
    <n v="0"/>
    <n v="0"/>
    <n v="2298263.88"/>
  </r>
  <r>
    <x v="0"/>
    <x v="1"/>
    <x v="6"/>
    <x v="15"/>
    <x v="1"/>
    <x v="2"/>
    <x v="0"/>
    <x v="0"/>
    <n v="61"/>
    <n v="32.03"/>
    <n v="40199.539999999994"/>
    <n v="25869.9"/>
    <n v="0"/>
    <n v="0"/>
    <n v="0"/>
    <n v="0"/>
    <n v="40199.539999999994"/>
    <n v="25869.9"/>
    <n v="0"/>
    <n v="0"/>
    <n v="0"/>
  </r>
  <r>
    <x v="0"/>
    <x v="1"/>
    <x v="6"/>
    <x v="15"/>
    <x v="1"/>
    <x v="3"/>
    <x v="0"/>
    <x v="0"/>
    <n v="116"/>
    <n v="92.550000000000011"/>
    <n v="247960.28"/>
    <n v="355124.51"/>
    <n v="0"/>
    <n v="0"/>
    <n v="0"/>
    <n v="0"/>
    <n v="247960.28"/>
    <n v="355124.51"/>
    <n v="0"/>
    <n v="0"/>
    <n v="0"/>
  </r>
  <r>
    <x v="0"/>
    <x v="1"/>
    <x v="6"/>
    <x v="15"/>
    <x v="2"/>
    <x v="4"/>
    <x v="0"/>
    <x v="0"/>
    <n v="4350"/>
    <n v="4159.4800000000005"/>
    <n v="34832763.829999998"/>
    <n v="32713182.909999996"/>
    <n v="0"/>
    <n v="0"/>
    <n v="0"/>
    <n v="0"/>
    <n v="34832763.829999998"/>
    <n v="32713182.909999996"/>
    <n v="0"/>
    <n v="0"/>
    <n v="0"/>
  </r>
  <r>
    <x v="0"/>
    <x v="1"/>
    <x v="6"/>
    <x v="15"/>
    <x v="2"/>
    <x v="4"/>
    <x v="1"/>
    <x v="0"/>
    <n v="0"/>
    <n v="0"/>
    <n v="0"/>
    <n v="0"/>
    <n v="35"/>
    <n v="24013175.229999997"/>
    <n v="0"/>
    <n v="0"/>
    <n v="0"/>
    <n v="0"/>
    <n v="0"/>
    <n v="0"/>
    <n v="24013175.229999997"/>
  </r>
  <r>
    <x v="0"/>
    <x v="1"/>
    <x v="6"/>
    <x v="15"/>
    <x v="2"/>
    <x v="4"/>
    <x v="2"/>
    <x v="0"/>
    <n v="0"/>
    <n v="0"/>
    <n v="0"/>
    <n v="0"/>
    <n v="54"/>
    <n v="31062950.789999999"/>
    <n v="0"/>
    <n v="0"/>
    <n v="0"/>
    <n v="0"/>
    <n v="0"/>
    <n v="0"/>
    <n v="31062950.789999999"/>
  </r>
  <r>
    <x v="0"/>
    <x v="1"/>
    <x v="6"/>
    <x v="15"/>
    <x v="2"/>
    <x v="0"/>
    <x v="0"/>
    <x v="0"/>
    <n v="458"/>
    <n v="442.65999999999997"/>
    <n v="805412.37"/>
    <n v="813806.84000000008"/>
    <n v="0"/>
    <n v="0"/>
    <n v="0"/>
    <n v="0"/>
    <n v="805412.37"/>
    <n v="813806.84000000008"/>
    <n v="0"/>
    <n v="0"/>
    <n v="0"/>
  </r>
  <r>
    <x v="0"/>
    <x v="1"/>
    <x v="6"/>
    <x v="15"/>
    <x v="2"/>
    <x v="0"/>
    <x v="1"/>
    <x v="0"/>
    <n v="0"/>
    <n v="0"/>
    <n v="0"/>
    <n v="0"/>
    <n v="1"/>
    <n v="399955.64"/>
    <n v="0"/>
    <n v="0"/>
    <n v="0"/>
    <n v="0"/>
    <n v="0"/>
    <n v="0"/>
    <n v="399955.64"/>
  </r>
  <r>
    <x v="0"/>
    <x v="1"/>
    <x v="6"/>
    <x v="15"/>
    <x v="2"/>
    <x v="0"/>
    <x v="2"/>
    <x v="0"/>
    <n v="0"/>
    <n v="0"/>
    <n v="0"/>
    <n v="0"/>
    <n v="2"/>
    <n v="1344961.85"/>
    <n v="0"/>
    <n v="0"/>
    <n v="0"/>
    <n v="0"/>
    <n v="0"/>
    <n v="0"/>
    <n v="1344961.85"/>
  </r>
  <r>
    <x v="0"/>
    <x v="1"/>
    <x v="6"/>
    <x v="15"/>
    <x v="2"/>
    <x v="1"/>
    <x v="0"/>
    <x v="0"/>
    <n v="196"/>
    <n v="184.02"/>
    <n v="468804.82"/>
    <n v="479823.78"/>
    <n v="0"/>
    <n v="0"/>
    <n v="0"/>
    <n v="0"/>
    <n v="468804.82"/>
    <n v="479823.78"/>
    <n v="0"/>
    <n v="0"/>
    <n v="0"/>
  </r>
  <r>
    <x v="0"/>
    <x v="1"/>
    <x v="6"/>
    <x v="15"/>
    <x v="2"/>
    <x v="1"/>
    <x v="1"/>
    <x v="0"/>
    <n v="0"/>
    <n v="0"/>
    <n v="0"/>
    <n v="0"/>
    <n v="2"/>
    <n v="940901.1"/>
    <n v="0"/>
    <n v="0"/>
    <n v="0"/>
    <n v="0"/>
    <n v="0"/>
    <n v="0"/>
    <n v="940901.1"/>
  </r>
  <r>
    <x v="0"/>
    <x v="1"/>
    <x v="6"/>
    <x v="15"/>
    <x v="2"/>
    <x v="2"/>
    <x v="0"/>
    <x v="0"/>
    <n v="5"/>
    <n v="3.13"/>
    <n v="27754.09"/>
    <n v="11498.21"/>
    <n v="0"/>
    <n v="0"/>
    <n v="0"/>
    <n v="0"/>
    <n v="27754.09"/>
    <n v="11498.21"/>
    <n v="0"/>
    <n v="0"/>
    <n v="0"/>
  </r>
  <r>
    <x v="0"/>
    <x v="1"/>
    <x v="6"/>
    <x v="15"/>
    <x v="2"/>
    <x v="3"/>
    <x v="0"/>
    <x v="0"/>
    <n v="254"/>
    <n v="243.48000000000002"/>
    <n v="978979.75"/>
    <n v="739097.55999999994"/>
    <n v="0"/>
    <n v="0"/>
    <n v="0"/>
    <n v="0"/>
    <n v="978979.75"/>
    <n v="739097.55999999994"/>
    <n v="0"/>
    <n v="0"/>
    <n v="0"/>
  </r>
  <r>
    <x v="0"/>
    <x v="1"/>
    <x v="6"/>
    <x v="15"/>
    <x v="2"/>
    <x v="3"/>
    <x v="1"/>
    <x v="0"/>
    <n v="0"/>
    <n v="0"/>
    <n v="0"/>
    <n v="0"/>
    <n v="1"/>
    <n v="1148729"/>
    <n v="0"/>
    <n v="0"/>
    <n v="0"/>
    <n v="0"/>
    <n v="0"/>
    <n v="0"/>
    <n v="1148729"/>
  </r>
  <r>
    <x v="0"/>
    <x v="1"/>
    <x v="6"/>
    <x v="15"/>
    <x v="3"/>
    <x v="0"/>
    <x v="0"/>
    <x v="0"/>
    <n v="1"/>
    <n v="0.38"/>
    <n v="1152.8699999999999"/>
    <n v="432.72"/>
    <n v="0"/>
    <n v="0"/>
    <n v="0"/>
    <n v="0"/>
    <n v="1152.8699999999999"/>
    <n v="432.72"/>
    <n v="0"/>
    <n v="0"/>
    <n v="0"/>
  </r>
  <r>
    <x v="0"/>
    <x v="1"/>
    <x v="6"/>
    <x v="15"/>
    <x v="3"/>
    <x v="1"/>
    <x v="0"/>
    <x v="0"/>
    <n v="348"/>
    <n v="375.17999999999995"/>
    <n v="882866.17000000016"/>
    <n v="761241.37999999989"/>
    <n v="0"/>
    <n v="0"/>
    <n v="0"/>
    <n v="0"/>
    <n v="882866.17000000016"/>
    <n v="761241.37999999989"/>
    <n v="0"/>
    <n v="0"/>
    <n v="0"/>
  </r>
  <r>
    <x v="0"/>
    <x v="1"/>
    <x v="6"/>
    <x v="15"/>
    <x v="3"/>
    <x v="1"/>
    <x v="1"/>
    <x v="0"/>
    <n v="0"/>
    <n v="0"/>
    <n v="0"/>
    <n v="0"/>
    <n v="4"/>
    <n v="136446"/>
    <n v="0"/>
    <n v="0"/>
    <n v="0"/>
    <n v="0"/>
    <n v="0"/>
    <n v="0"/>
    <n v="136446"/>
  </r>
  <r>
    <x v="0"/>
    <x v="1"/>
    <x v="6"/>
    <x v="15"/>
    <x v="3"/>
    <x v="1"/>
    <x v="2"/>
    <x v="0"/>
    <n v="0"/>
    <n v="0"/>
    <n v="0"/>
    <n v="0"/>
    <n v="0"/>
    <n v="-8521"/>
    <n v="0"/>
    <n v="0"/>
    <n v="0"/>
    <n v="0"/>
    <n v="0"/>
    <n v="0"/>
    <n v="-8521"/>
  </r>
  <r>
    <x v="0"/>
    <x v="1"/>
    <x v="6"/>
    <x v="15"/>
    <x v="3"/>
    <x v="2"/>
    <x v="0"/>
    <x v="0"/>
    <n v="119"/>
    <n v="135.21"/>
    <n v="99646.3"/>
    <n v="123491.83"/>
    <n v="0"/>
    <n v="0"/>
    <n v="0"/>
    <n v="0"/>
    <n v="99646.3"/>
    <n v="123491.83"/>
    <n v="0"/>
    <n v="0"/>
    <n v="0"/>
  </r>
  <r>
    <x v="0"/>
    <x v="1"/>
    <x v="6"/>
    <x v="15"/>
    <x v="3"/>
    <x v="2"/>
    <x v="1"/>
    <x v="0"/>
    <n v="0"/>
    <n v="0"/>
    <n v="0"/>
    <n v="0"/>
    <n v="1"/>
    <n v="16977"/>
    <n v="0"/>
    <n v="0"/>
    <n v="0"/>
    <n v="0"/>
    <n v="0"/>
    <n v="0"/>
    <n v="16977"/>
  </r>
  <r>
    <x v="0"/>
    <x v="1"/>
    <x v="6"/>
    <x v="15"/>
    <x v="3"/>
    <x v="2"/>
    <x v="2"/>
    <x v="0"/>
    <n v="0"/>
    <n v="0"/>
    <n v="0"/>
    <n v="0"/>
    <n v="3"/>
    <n v="50035.24"/>
    <n v="0"/>
    <n v="0"/>
    <n v="0"/>
    <n v="0"/>
    <n v="0"/>
    <n v="0"/>
    <n v="50035.24"/>
  </r>
  <r>
    <x v="0"/>
    <x v="1"/>
    <x v="6"/>
    <x v="15"/>
    <x v="4"/>
    <x v="4"/>
    <x v="0"/>
    <x v="0"/>
    <n v="57"/>
    <n v="25.03"/>
    <n v="137463"/>
    <n v="64018.96"/>
    <n v="0"/>
    <n v="0"/>
    <n v="0"/>
    <n v="0"/>
    <n v="137463"/>
    <n v="64018.96"/>
    <n v="0"/>
    <n v="0"/>
    <n v="0"/>
  </r>
  <r>
    <x v="0"/>
    <x v="1"/>
    <x v="6"/>
    <x v="15"/>
    <x v="4"/>
    <x v="4"/>
    <x v="2"/>
    <x v="0"/>
    <n v="0"/>
    <n v="0"/>
    <n v="0"/>
    <n v="0"/>
    <n v="2"/>
    <n v="293845.3"/>
    <n v="0"/>
    <n v="0"/>
    <n v="0"/>
    <n v="0"/>
    <n v="0"/>
    <n v="0"/>
    <n v="293845.3"/>
  </r>
  <r>
    <x v="0"/>
    <x v="1"/>
    <x v="6"/>
    <x v="15"/>
    <x v="4"/>
    <x v="0"/>
    <x v="1"/>
    <x v="0"/>
    <n v="0"/>
    <n v="0"/>
    <n v="0"/>
    <n v="0"/>
    <n v="0"/>
    <n v="-1044672.9600000001"/>
    <n v="0"/>
    <n v="0"/>
    <n v="0"/>
    <n v="0"/>
    <n v="0"/>
    <n v="0"/>
    <n v="-1044672.9600000001"/>
  </r>
  <r>
    <x v="0"/>
    <x v="1"/>
    <x v="6"/>
    <x v="15"/>
    <x v="4"/>
    <x v="0"/>
    <x v="2"/>
    <x v="0"/>
    <n v="0"/>
    <n v="0"/>
    <n v="0"/>
    <n v="0"/>
    <n v="0"/>
    <n v="-1108371.93"/>
    <n v="0"/>
    <n v="0"/>
    <n v="0"/>
    <n v="0"/>
    <n v="0"/>
    <n v="0"/>
    <n v="-1108371.93"/>
  </r>
  <r>
    <x v="0"/>
    <x v="1"/>
    <x v="6"/>
    <x v="15"/>
    <x v="4"/>
    <x v="1"/>
    <x v="0"/>
    <x v="0"/>
    <n v="5"/>
    <n v="3.13"/>
    <n v="8508.39"/>
    <n v="4619.6400000000003"/>
    <n v="0"/>
    <n v="0"/>
    <n v="0"/>
    <n v="0"/>
    <n v="8508.39"/>
    <n v="4619.6400000000003"/>
    <n v="0"/>
    <n v="0"/>
    <n v="0"/>
  </r>
  <r>
    <x v="0"/>
    <x v="1"/>
    <x v="6"/>
    <x v="16"/>
    <x v="0"/>
    <x v="4"/>
    <x v="0"/>
    <x v="0"/>
    <n v="15"/>
    <n v="15.72"/>
    <n v="-43867"/>
    <n v="31854.51"/>
    <n v="0"/>
    <n v="0"/>
    <n v="0"/>
    <n v="0"/>
    <n v="-43867"/>
    <n v="31854.51"/>
    <n v="0"/>
    <n v="0"/>
    <n v="0"/>
  </r>
  <r>
    <x v="0"/>
    <x v="1"/>
    <x v="6"/>
    <x v="16"/>
    <x v="0"/>
    <x v="0"/>
    <x v="0"/>
    <x v="0"/>
    <n v="18978"/>
    <n v="8571.49"/>
    <n v="63240137.900000006"/>
    <n v="12170658.09"/>
    <n v="0"/>
    <n v="0"/>
    <n v="0"/>
    <n v="0"/>
    <n v="63240137.900000006"/>
    <n v="12170658.09"/>
    <n v="0"/>
    <n v="0"/>
    <n v="0"/>
  </r>
  <r>
    <x v="0"/>
    <x v="1"/>
    <x v="6"/>
    <x v="16"/>
    <x v="0"/>
    <x v="0"/>
    <x v="1"/>
    <x v="0"/>
    <n v="0"/>
    <n v="0"/>
    <n v="0"/>
    <n v="0"/>
    <n v="77"/>
    <n v="11456288.239999996"/>
    <n v="0"/>
    <n v="0"/>
    <n v="0"/>
    <n v="0"/>
    <n v="0"/>
    <n v="0"/>
    <n v="11456288.239999996"/>
  </r>
  <r>
    <x v="0"/>
    <x v="1"/>
    <x v="6"/>
    <x v="16"/>
    <x v="0"/>
    <x v="0"/>
    <x v="2"/>
    <x v="0"/>
    <n v="0"/>
    <n v="0"/>
    <n v="0"/>
    <n v="0"/>
    <n v="108"/>
    <n v="19876034.860000003"/>
    <n v="0"/>
    <n v="0"/>
    <n v="0"/>
    <n v="0"/>
    <n v="0"/>
    <n v="0"/>
    <n v="19876034.860000003"/>
  </r>
  <r>
    <x v="0"/>
    <x v="1"/>
    <x v="6"/>
    <x v="16"/>
    <x v="0"/>
    <x v="1"/>
    <x v="0"/>
    <x v="0"/>
    <n v="588828"/>
    <n v="558261.58999999985"/>
    <n v="663438164.12000012"/>
    <n v="593281578.88999999"/>
    <n v="0"/>
    <n v="-40037"/>
    <n v="0"/>
    <n v="0"/>
    <n v="663438164.12000012"/>
    <n v="593281578.88999999"/>
    <n v="0"/>
    <n v="0"/>
    <n v="-40037"/>
  </r>
  <r>
    <x v="0"/>
    <x v="1"/>
    <x v="6"/>
    <x v="16"/>
    <x v="0"/>
    <x v="1"/>
    <x v="1"/>
    <x v="0"/>
    <n v="0"/>
    <n v="0"/>
    <n v="0"/>
    <n v="0"/>
    <n v="1077"/>
    <n v="84447929.170000002"/>
    <n v="0"/>
    <n v="0"/>
    <n v="0"/>
    <n v="0"/>
    <n v="0"/>
    <n v="0"/>
    <n v="84447929.170000002"/>
  </r>
  <r>
    <x v="0"/>
    <x v="1"/>
    <x v="6"/>
    <x v="16"/>
    <x v="0"/>
    <x v="1"/>
    <x v="2"/>
    <x v="0"/>
    <n v="0"/>
    <n v="0"/>
    <n v="0"/>
    <n v="0"/>
    <n v="2603"/>
    <n v="447499685.75"/>
    <n v="0"/>
    <n v="0"/>
    <n v="0"/>
    <n v="0"/>
    <n v="0"/>
    <n v="0"/>
    <n v="447499685.75"/>
  </r>
  <r>
    <x v="0"/>
    <x v="1"/>
    <x v="6"/>
    <x v="16"/>
    <x v="0"/>
    <x v="2"/>
    <x v="0"/>
    <x v="0"/>
    <n v="512"/>
    <n v="317.38"/>
    <n v="1255146.8800000001"/>
    <n v="414652.79200000002"/>
    <n v="0"/>
    <n v="0"/>
    <n v="0"/>
    <n v="0"/>
    <n v="1255146.8800000001"/>
    <n v="414652.79200000002"/>
    <n v="0"/>
    <n v="0"/>
    <n v="0"/>
  </r>
  <r>
    <x v="0"/>
    <x v="1"/>
    <x v="6"/>
    <x v="16"/>
    <x v="0"/>
    <x v="2"/>
    <x v="2"/>
    <x v="0"/>
    <n v="0"/>
    <n v="0"/>
    <n v="0"/>
    <n v="0"/>
    <n v="0"/>
    <n v="4496"/>
    <n v="0"/>
    <n v="0"/>
    <n v="0"/>
    <n v="0"/>
    <n v="0"/>
    <n v="0"/>
    <n v="4496"/>
  </r>
  <r>
    <x v="0"/>
    <x v="1"/>
    <x v="6"/>
    <x v="16"/>
    <x v="0"/>
    <x v="3"/>
    <x v="0"/>
    <x v="0"/>
    <n v="4542"/>
    <n v="3450.3900000000003"/>
    <n v="9965367.9100000001"/>
    <n v="5518462.0810000002"/>
    <n v="0"/>
    <n v="0"/>
    <n v="0"/>
    <n v="0"/>
    <n v="9965367.9100000001"/>
    <n v="5518462.0810000002"/>
    <n v="0"/>
    <n v="0"/>
    <n v="0"/>
  </r>
  <r>
    <x v="0"/>
    <x v="1"/>
    <x v="6"/>
    <x v="16"/>
    <x v="0"/>
    <x v="3"/>
    <x v="1"/>
    <x v="0"/>
    <n v="0"/>
    <n v="0"/>
    <n v="0"/>
    <n v="0"/>
    <n v="5"/>
    <n v="560592.30000000005"/>
    <n v="0"/>
    <n v="0"/>
    <n v="0"/>
    <n v="0"/>
    <n v="0"/>
    <n v="0"/>
    <n v="560592.30000000005"/>
  </r>
  <r>
    <x v="0"/>
    <x v="1"/>
    <x v="6"/>
    <x v="16"/>
    <x v="0"/>
    <x v="3"/>
    <x v="2"/>
    <x v="0"/>
    <n v="0"/>
    <n v="0"/>
    <n v="0"/>
    <n v="0"/>
    <n v="49"/>
    <n v="7921324.5999999996"/>
    <n v="0"/>
    <n v="0"/>
    <n v="0"/>
    <n v="0"/>
    <n v="0"/>
    <n v="0"/>
    <n v="7921324.5999999996"/>
  </r>
  <r>
    <x v="0"/>
    <x v="1"/>
    <x v="6"/>
    <x v="16"/>
    <x v="1"/>
    <x v="4"/>
    <x v="0"/>
    <x v="0"/>
    <n v="40300"/>
    <n v="32539.329999999994"/>
    <n v="95590867.970000029"/>
    <n v="62972941.32"/>
    <n v="0"/>
    <n v="1142"/>
    <n v="0"/>
    <n v="0"/>
    <n v="95590867.970000029"/>
    <n v="62972941.32"/>
    <n v="0"/>
    <n v="0"/>
    <n v="1142"/>
  </r>
  <r>
    <x v="0"/>
    <x v="1"/>
    <x v="6"/>
    <x v="16"/>
    <x v="1"/>
    <x v="4"/>
    <x v="1"/>
    <x v="0"/>
    <n v="0"/>
    <n v="0"/>
    <n v="0"/>
    <n v="0"/>
    <n v="102"/>
    <n v="13837561.210000001"/>
    <n v="0"/>
    <n v="0"/>
    <n v="0"/>
    <n v="0"/>
    <n v="0"/>
    <n v="0"/>
    <n v="13837561.210000001"/>
  </r>
  <r>
    <x v="0"/>
    <x v="1"/>
    <x v="6"/>
    <x v="16"/>
    <x v="1"/>
    <x v="4"/>
    <x v="2"/>
    <x v="0"/>
    <n v="0"/>
    <n v="0"/>
    <n v="0"/>
    <n v="0"/>
    <n v="262"/>
    <n v="43929877.100000001"/>
    <n v="0"/>
    <n v="0"/>
    <n v="0"/>
    <n v="0"/>
    <n v="0"/>
    <n v="0"/>
    <n v="43929877.100000001"/>
  </r>
  <r>
    <x v="0"/>
    <x v="1"/>
    <x v="6"/>
    <x v="16"/>
    <x v="1"/>
    <x v="0"/>
    <x v="0"/>
    <x v="0"/>
    <n v="1934"/>
    <n v="1829.94"/>
    <n v="3766915.4699999997"/>
    <n v="3403635.8489999995"/>
    <n v="0"/>
    <n v="0"/>
    <n v="0"/>
    <n v="0"/>
    <n v="3766915.4699999997"/>
    <n v="3403635.8489999995"/>
    <n v="0"/>
    <n v="0"/>
    <n v="0"/>
  </r>
  <r>
    <x v="0"/>
    <x v="1"/>
    <x v="6"/>
    <x v="16"/>
    <x v="1"/>
    <x v="0"/>
    <x v="1"/>
    <x v="0"/>
    <n v="0"/>
    <n v="0"/>
    <n v="0"/>
    <n v="0"/>
    <n v="1"/>
    <n v="281617.36"/>
    <n v="0"/>
    <n v="0"/>
    <n v="0"/>
    <n v="0"/>
    <n v="0"/>
    <n v="0"/>
    <n v="281617.36"/>
  </r>
  <r>
    <x v="0"/>
    <x v="1"/>
    <x v="6"/>
    <x v="16"/>
    <x v="1"/>
    <x v="0"/>
    <x v="2"/>
    <x v="0"/>
    <n v="0"/>
    <n v="0"/>
    <n v="0"/>
    <n v="0"/>
    <n v="18"/>
    <n v="3566630.5100000002"/>
    <n v="0"/>
    <n v="0"/>
    <n v="0"/>
    <n v="0"/>
    <n v="0"/>
    <n v="0"/>
    <n v="3566630.5100000002"/>
  </r>
  <r>
    <x v="0"/>
    <x v="1"/>
    <x v="6"/>
    <x v="16"/>
    <x v="1"/>
    <x v="1"/>
    <x v="0"/>
    <x v="0"/>
    <n v="54109"/>
    <n v="58205.86"/>
    <n v="104636683.16"/>
    <n v="109056829.51000002"/>
    <n v="0"/>
    <n v="310"/>
    <n v="0"/>
    <n v="0"/>
    <n v="104636683.16"/>
    <n v="109056829.51000002"/>
    <n v="0"/>
    <n v="0"/>
    <n v="310"/>
  </r>
  <r>
    <x v="0"/>
    <x v="1"/>
    <x v="6"/>
    <x v="16"/>
    <x v="1"/>
    <x v="1"/>
    <x v="1"/>
    <x v="0"/>
    <n v="0"/>
    <n v="0"/>
    <n v="0"/>
    <n v="0"/>
    <n v="206"/>
    <n v="14899165.200000003"/>
    <n v="0"/>
    <n v="0"/>
    <n v="0"/>
    <n v="0"/>
    <n v="0"/>
    <n v="0"/>
    <n v="14899165.200000003"/>
  </r>
  <r>
    <x v="0"/>
    <x v="1"/>
    <x v="6"/>
    <x v="16"/>
    <x v="1"/>
    <x v="1"/>
    <x v="2"/>
    <x v="0"/>
    <n v="0"/>
    <n v="0"/>
    <n v="0"/>
    <n v="0"/>
    <n v="526"/>
    <n v="84930945.109999999"/>
    <n v="0"/>
    <n v="0"/>
    <n v="0"/>
    <n v="0"/>
    <n v="0"/>
    <n v="0"/>
    <n v="84930945.109999999"/>
  </r>
  <r>
    <x v="0"/>
    <x v="1"/>
    <x v="6"/>
    <x v="16"/>
    <x v="1"/>
    <x v="2"/>
    <x v="0"/>
    <x v="0"/>
    <n v="1066"/>
    <n v="710.19"/>
    <n v="630632.35"/>
    <n v="675466.13"/>
    <n v="0"/>
    <n v="0"/>
    <n v="0"/>
    <n v="0"/>
    <n v="630632.35"/>
    <n v="675466.13"/>
    <n v="0"/>
    <n v="0"/>
    <n v="0"/>
  </r>
  <r>
    <x v="0"/>
    <x v="1"/>
    <x v="6"/>
    <x v="16"/>
    <x v="1"/>
    <x v="2"/>
    <x v="1"/>
    <x v="0"/>
    <n v="0"/>
    <n v="0"/>
    <n v="0"/>
    <n v="0"/>
    <n v="1"/>
    <n v="-77502.600000000006"/>
    <n v="0"/>
    <n v="0"/>
    <n v="0"/>
    <n v="0"/>
    <n v="0"/>
    <n v="0"/>
    <n v="-77502.600000000006"/>
  </r>
  <r>
    <x v="0"/>
    <x v="1"/>
    <x v="6"/>
    <x v="16"/>
    <x v="1"/>
    <x v="2"/>
    <x v="2"/>
    <x v="0"/>
    <n v="0"/>
    <n v="0"/>
    <n v="0"/>
    <n v="0"/>
    <n v="6"/>
    <n v="473062.1"/>
    <n v="0"/>
    <n v="0"/>
    <n v="0"/>
    <n v="0"/>
    <n v="0"/>
    <n v="0"/>
    <n v="473062.1"/>
  </r>
  <r>
    <x v="0"/>
    <x v="1"/>
    <x v="6"/>
    <x v="16"/>
    <x v="1"/>
    <x v="3"/>
    <x v="0"/>
    <x v="0"/>
    <n v="99"/>
    <n v="56.099999999999994"/>
    <n v="91265.72"/>
    <n v="46821.44999999999"/>
    <n v="0"/>
    <n v="0"/>
    <n v="0"/>
    <n v="0"/>
    <n v="91265.72"/>
    <n v="46821.44999999999"/>
    <n v="0"/>
    <n v="0"/>
    <n v="0"/>
  </r>
  <r>
    <x v="0"/>
    <x v="1"/>
    <x v="6"/>
    <x v="16"/>
    <x v="2"/>
    <x v="4"/>
    <x v="0"/>
    <x v="0"/>
    <n v="9111"/>
    <n v="8268.75"/>
    <n v="53864055.75"/>
    <n v="52088005.349999994"/>
    <n v="0"/>
    <n v="355.2"/>
    <n v="0"/>
    <n v="0"/>
    <n v="53864055.75"/>
    <n v="52088005.349999994"/>
    <n v="0"/>
    <n v="0"/>
    <n v="355.2"/>
  </r>
  <r>
    <x v="0"/>
    <x v="1"/>
    <x v="6"/>
    <x v="16"/>
    <x v="2"/>
    <x v="4"/>
    <x v="1"/>
    <x v="0"/>
    <n v="0"/>
    <n v="0"/>
    <n v="0"/>
    <n v="0"/>
    <n v="33"/>
    <n v="9057257.1099999994"/>
    <n v="0"/>
    <n v="0"/>
    <n v="0"/>
    <n v="0"/>
    <n v="0"/>
    <n v="0"/>
    <n v="9057257.1099999994"/>
  </r>
  <r>
    <x v="0"/>
    <x v="1"/>
    <x v="6"/>
    <x v="16"/>
    <x v="2"/>
    <x v="4"/>
    <x v="2"/>
    <x v="0"/>
    <n v="0"/>
    <n v="0"/>
    <n v="0"/>
    <n v="0"/>
    <n v="61"/>
    <n v="14752153.190000001"/>
    <n v="0"/>
    <n v="0"/>
    <n v="0"/>
    <n v="0"/>
    <n v="0"/>
    <n v="0"/>
    <n v="14752153.190000001"/>
  </r>
  <r>
    <x v="0"/>
    <x v="1"/>
    <x v="6"/>
    <x v="16"/>
    <x v="2"/>
    <x v="0"/>
    <x v="0"/>
    <x v="0"/>
    <n v="1296"/>
    <n v="1340"/>
    <n v="3538364.3699999996"/>
    <n v="2898757.3711000001"/>
    <n v="0"/>
    <n v="0"/>
    <n v="0"/>
    <n v="0"/>
    <n v="3538364.3699999996"/>
    <n v="2898757.3711000001"/>
    <n v="0"/>
    <n v="0"/>
    <n v="0"/>
  </r>
  <r>
    <x v="0"/>
    <x v="1"/>
    <x v="6"/>
    <x v="16"/>
    <x v="2"/>
    <x v="0"/>
    <x v="1"/>
    <x v="0"/>
    <n v="0"/>
    <n v="0"/>
    <n v="0"/>
    <n v="0"/>
    <n v="0"/>
    <n v="3204.4"/>
    <n v="0"/>
    <n v="0"/>
    <n v="0"/>
    <n v="0"/>
    <n v="0"/>
    <n v="0"/>
    <n v="3204.4"/>
  </r>
  <r>
    <x v="0"/>
    <x v="1"/>
    <x v="6"/>
    <x v="16"/>
    <x v="2"/>
    <x v="0"/>
    <x v="2"/>
    <x v="0"/>
    <n v="0"/>
    <n v="0"/>
    <n v="0"/>
    <n v="0"/>
    <n v="0"/>
    <n v="-227700"/>
    <n v="0"/>
    <n v="0"/>
    <n v="0"/>
    <n v="0"/>
    <n v="0"/>
    <n v="0"/>
    <n v="-227700"/>
  </r>
  <r>
    <x v="0"/>
    <x v="1"/>
    <x v="6"/>
    <x v="16"/>
    <x v="2"/>
    <x v="1"/>
    <x v="0"/>
    <x v="0"/>
    <n v="1686"/>
    <n v="1468.42"/>
    <n v="4172575.1599999997"/>
    <n v="4410440"/>
    <n v="0"/>
    <n v="0"/>
    <n v="0"/>
    <n v="0"/>
    <n v="4172575.1599999997"/>
    <n v="4410440"/>
    <n v="0"/>
    <n v="0"/>
    <n v="0"/>
  </r>
  <r>
    <x v="0"/>
    <x v="1"/>
    <x v="6"/>
    <x v="16"/>
    <x v="2"/>
    <x v="1"/>
    <x v="1"/>
    <x v="0"/>
    <n v="0"/>
    <n v="0"/>
    <n v="0"/>
    <n v="0"/>
    <n v="1"/>
    <n v="213329.32"/>
    <n v="0"/>
    <n v="0"/>
    <n v="0"/>
    <n v="0"/>
    <n v="0"/>
    <n v="0"/>
    <n v="213329.32"/>
  </r>
  <r>
    <x v="0"/>
    <x v="1"/>
    <x v="6"/>
    <x v="16"/>
    <x v="2"/>
    <x v="1"/>
    <x v="2"/>
    <x v="0"/>
    <n v="0"/>
    <n v="0"/>
    <n v="0"/>
    <n v="0"/>
    <n v="4"/>
    <n v="1722091.3"/>
    <n v="0"/>
    <n v="0"/>
    <n v="0"/>
    <n v="0"/>
    <n v="0"/>
    <n v="0"/>
    <n v="1722091.3"/>
  </r>
  <r>
    <x v="0"/>
    <x v="1"/>
    <x v="6"/>
    <x v="16"/>
    <x v="2"/>
    <x v="2"/>
    <x v="0"/>
    <x v="0"/>
    <n v="319"/>
    <n v="143.38999999999999"/>
    <n v="733678.3"/>
    <n v="311397.40000000002"/>
    <n v="0"/>
    <n v="0"/>
    <n v="0"/>
    <n v="0"/>
    <n v="733678.3"/>
    <n v="311397.40000000002"/>
    <n v="0"/>
    <n v="0"/>
    <n v="0"/>
  </r>
  <r>
    <x v="0"/>
    <x v="1"/>
    <x v="6"/>
    <x v="16"/>
    <x v="2"/>
    <x v="2"/>
    <x v="2"/>
    <x v="0"/>
    <n v="0"/>
    <n v="0"/>
    <n v="0"/>
    <n v="0"/>
    <n v="1"/>
    <n v="56560"/>
    <n v="0"/>
    <n v="0"/>
    <n v="0"/>
    <n v="0"/>
    <n v="0"/>
    <n v="0"/>
    <n v="56560"/>
  </r>
  <r>
    <x v="0"/>
    <x v="1"/>
    <x v="6"/>
    <x v="16"/>
    <x v="2"/>
    <x v="3"/>
    <x v="0"/>
    <x v="0"/>
    <n v="1415"/>
    <n v="1010.8199999999998"/>
    <n v="3776945.04"/>
    <n v="2974496.76"/>
    <n v="0"/>
    <n v="0"/>
    <n v="0"/>
    <n v="0"/>
    <n v="3776945.04"/>
    <n v="2974496.76"/>
    <n v="0"/>
    <n v="0"/>
    <n v="0"/>
  </r>
  <r>
    <x v="0"/>
    <x v="1"/>
    <x v="6"/>
    <x v="16"/>
    <x v="2"/>
    <x v="3"/>
    <x v="1"/>
    <x v="0"/>
    <n v="0"/>
    <n v="0"/>
    <n v="0"/>
    <n v="0"/>
    <n v="3"/>
    <n v="444577"/>
    <n v="0"/>
    <n v="0"/>
    <n v="0"/>
    <n v="0"/>
    <n v="0"/>
    <n v="0"/>
    <n v="444577"/>
  </r>
  <r>
    <x v="0"/>
    <x v="1"/>
    <x v="6"/>
    <x v="16"/>
    <x v="2"/>
    <x v="3"/>
    <x v="2"/>
    <x v="0"/>
    <n v="0"/>
    <n v="0"/>
    <n v="0"/>
    <n v="0"/>
    <n v="4"/>
    <n v="1420711.2"/>
    <n v="0"/>
    <n v="0"/>
    <n v="0"/>
    <n v="0"/>
    <n v="0"/>
    <n v="0"/>
    <n v="1420711.2"/>
  </r>
  <r>
    <x v="0"/>
    <x v="1"/>
    <x v="6"/>
    <x v="16"/>
    <x v="3"/>
    <x v="0"/>
    <x v="0"/>
    <x v="0"/>
    <n v="38"/>
    <n v="27.41"/>
    <n v="29912.33"/>
    <n v="31444.710000000003"/>
    <n v="0"/>
    <n v="0"/>
    <n v="0"/>
    <n v="0"/>
    <n v="29912.33"/>
    <n v="31444.710000000003"/>
    <n v="0"/>
    <n v="0"/>
    <n v="0"/>
  </r>
  <r>
    <x v="0"/>
    <x v="1"/>
    <x v="6"/>
    <x v="16"/>
    <x v="3"/>
    <x v="0"/>
    <x v="1"/>
    <x v="0"/>
    <n v="0"/>
    <n v="0"/>
    <n v="0"/>
    <n v="0"/>
    <n v="1"/>
    <n v="18948"/>
    <n v="0"/>
    <n v="0"/>
    <n v="0"/>
    <n v="0"/>
    <n v="0"/>
    <n v="0"/>
    <n v="18948"/>
  </r>
  <r>
    <x v="0"/>
    <x v="1"/>
    <x v="6"/>
    <x v="16"/>
    <x v="3"/>
    <x v="0"/>
    <x v="2"/>
    <x v="0"/>
    <n v="0"/>
    <n v="0"/>
    <n v="0"/>
    <n v="0"/>
    <n v="1"/>
    <n v="23756.68"/>
    <n v="0"/>
    <n v="0"/>
    <n v="0"/>
    <n v="0"/>
    <n v="0"/>
    <n v="0"/>
    <n v="23756.68"/>
  </r>
  <r>
    <x v="0"/>
    <x v="1"/>
    <x v="6"/>
    <x v="16"/>
    <x v="3"/>
    <x v="1"/>
    <x v="0"/>
    <x v="0"/>
    <n v="4622"/>
    <n v="4674.93"/>
    <n v="10209984.079999998"/>
    <n v="8968952.9400000013"/>
    <n v="0"/>
    <n v="0"/>
    <n v="0"/>
    <n v="0"/>
    <n v="10209984.079999998"/>
    <n v="8968952.9400000013"/>
    <n v="0"/>
    <n v="0"/>
    <n v="0"/>
  </r>
  <r>
    <x v="0"/>
    <x v="1"/>
    <x v="6"/>
    <x v="16"/>
    <x v="3"/>
    <x v="1"/>
    <x v="1"/>
    <x v="0"/>
    <n v="0"/>
    <n v="0"/>
    <n v="0"/>
    <n v="0"/>
    <n v="60"/>
    <n v="1749813.4"/>
    <n v="0"/>
    <n v="0"/>
    <n v="0"/>
    <n v="0"/>
    <n v="0"/>
    <n v="0"/>
    <n v="1749813.4"/>
  </r>
  <r>
    <x v="0"/>
    <x v="1"/>
    <x v="6"/>
    <x v="16"/>
    <x v="3"/>
    <x v="1"/>
    <x v="2"/>
    <x v="0"/>
    <n v="0"/>
    <n v="0"/>
    <n v="0"/>
    <n v="0"/>
    <n v="121"/>
    <n v="5584093.1399999997"/>
    <n v="0"/>
    <n v="0"/>
    <n v="0"/>
    <n v="0"/>
    <n v="0"/>
    <n v="0"/>
    <n v="5584093.1399999997"/>
  </r>
  <r>
    <x v="0"/>
    <x v="1"/>
    <x v="6"/>
    <x v="16"/>
    <x v="3"/>
    <x v="2"/>
    <x v="0"/>
    <x v="0"/>
    <n v="2510"/>
    <n v="2148.7600000000002"/>
    <n v="3261878.81"/>
    <n v="2637086.4976000004"/>
    <n v="0"/>
    <n v="0"/>
    <n v="0"/>
    <n v="0"/>
    <n v="3261878.81"/>
    <n v="2637086.4976000004"/>
    <n v="0"/>
    <n v="0"/>
    <n v="0"/>
  </r>
  <r>
    <x v="0"/>
    <x v="1"/>
    <x v="6"/>
    <x v="16"/>
    <x v="3"/>
    <x v="2"/>
    <x v="1"/>
    <x v="0"/>
    <n v="0"/>
    <n v="0"/>
    <n v="0"/>
    <n v="0"/>
    <n v="22"/>
    <n v="462759.15"/>
    <n v="0"/>
    <n v="0"/>
    <n v="0"/>
    <n v="0"/>
    <n v="0"/>
    <n v="0"/>
    <n v="462759.15"/>
  </r>
  <r>
    <x v="0"/>
    <x v="1"/>
    <x v="6"/>
    <x v="16"/>
    <x v="3"/>
    <x v="2"/>
    <x v="2"/>
    <x v="0"/>
    <n v="0"/>
    <n v="0"/>
    <n v="0"/>
    <n v="0"/>
    <n v="36"/>
    <n v="1198778.47"/>
    <n v="0"/>
    <n v="0"/>
    <n v="0"/>
    <n v="0"/>
    <n v="0"/>
    <n v="0"/>
    <n v="1198778.47"/>
  </r>
  <r>
    <x v="0"/>
    <x v="1"/>
    <x v="6"/>
    <x v="16"/>
    <x v="3"/>
    <x v="3"/>
    <x v="0"/>
    <x v="0"/>
    <n v="1"/>
    <n v="2.15"/>
    <n v="183.42"/>
    <n v="1810.03"/>
    <n v="0"/>
    <n v="0"/>
    <n v="0"/>
    <n v="0"/>
    <n v="183.42"/>
    <n v="1810.03"/>
    <n v="0"/>
    <n v="0"/>
    <n v="0"/>
  </r>
  <r>
    <x v="0"/>
    <x v="1"/>
    <x v="6"/>
    <x v="16"/>
    <x v="4"/>
    <x v="4"/>
    <x v="0"/>
    <x v="0"/>
    <n v="22"/>
    <n v="12.06"/>
    <n v="80834.990000000005"/>
    <n v="42434.19"/>
    <n v="0"/>
    <n v="0"/>
    <n v="0"/>
    <n v="0"/>
    <n v="80834.990000000005"/>
    <n v="42434.19"/>
    <n v="0"/>
    <n v="0"/>
    <n v="0"/>
  </r>
  <r>
    <x v="0"/>
    <x v="1"/>
    <x v="6"/>
    <x v="16"/>
    <x v="4"/>
    <x v="0"/>
    <x v="0"/>
    <x v="0"/>
    <n v="3"/>
    <n v="0.87"/>
    <n v="17525.080000000002"/>
    <n v="11953.018"/>
    <n v="0"/>
    <n v="0"/>
    <n v="0"/>
    <n v="0"/>
    <n v="17525.080000000002"/>
    <n v="11953.018"/>
    <n v="0"/>
    <n v="0"/>
    <n v="0"/>
  </r>
  <r>
    <x v="0"/>
    <x v="1"/>
    <x v="6"/>
    <x v="16"/>
    <x v="4"/>
    <x v="0"/>
    <x v="1"/>
    <x v="0"/>
    <n v="0"/>
    <n v="0"/>
    <n v="0"/>
    <n v="0"/>
    <n v="17"/>
    <n v="-4617212.8999999985"/>
    <n v="0"/>
    <n v="0"/>
    <n v="0"/>
    <n v="0"/>
    <n v="0"/>
    <n v="0"/>
    <n v="-4617212.8999999985"/>
  </r>
  <r>
    <x v="0"/>
    <x v="1"/>
    <x v="6"/>
    <x v="16"/>
    <x v="4"/>
    <x v="0"/>
    <x v="2"/>
    <x v="0"/>
    <n v="0"/>
    <n v="0"/>
    <n v="0"/>
    <n v="0"/>
    <n v="0"/>
    <n v="-13073403.48"/>
    <n v="0"/>
    <n v="0"/>
    <n v="0"/>
    <n v="0"/>
    <n v="0"/>
    <n v="0"/>
    <n v="-13073403.48"/>
  </r>
  <r>
    <x v="0"/>
    <x v="1"/>
    <x v="6"/>
    <x v="16"/>
    <x v="4"/>
    <x v="0"/>
    <x v="3"/>
    <x v="0"/>
    <n v="0"/>
    <n v="0"/>
    <n v="0"/>
    <n v="0"/>
    <n v="0"/>
    <n v="-0.31"/>
    <n v="0"/>
    <n v="0"/>
    <n v="0"/>
    <n v="0"/>
    <n v="0"/>
    <n v="0"/>
    <n v="-0.31"/>
  </r>
  <r>
    <x v="0"/>
    <x v="1"/>
    <x v="6"/>
    <x v="16"/>
    <x v="4"/>
    <x v="1"/>
    <x v="0"/>
    <x v="0"/>
    <n v="6"/>
    <n v="3.51"/>
    <n v="14866.68"/>
    <n v="6361.88"/>
    <n v="0"/>
    <n v="0"/>
    <n v="0"/>
    <n v="0"/>
    <n v="14866.68"/>
    <n v="6361.88"/>
    <n v="0"/>
    <n v="0"/>
    <n v="0"/>
  </r>
  <r>
    <x v="0"/>
    <x v="1"/>
    <x v="6"/>
    <x v="17"/>
    <x v="0"/>
    <x v="4"/>
    <x v="0"/>
    <x v="0"/>
    <n v="11"/>
    <n v="10.29"/>
    <n v="-14563"/>
    <n v="14136.87"/>
    <n v="0"/>
    <n v="0"/>
    <n v="0"/>
    <n v="0"/>
    <n v="-14563"/>
    <n v="14136.87"/>
    <n v="0"/>
    <n v="0"/>
    <n v="0"/>
  </r>
  <r>
    <x v="0"/>
    <x v="1"/>
    <x v="6"/>
    <x v="17"/>
    <x v="0"/>
    <x v="0"/>
    <x v="0"/>
    <x v="0"/>
    <n v="263"/>
    <n v="215.31"/>
    <n v="995219.12"/>
    <n v="521919.64070000011"/>
    <n v="0"/>
    <n v="0"/>
    <n v="0"/>
    <n v="0"/>
    <n v="995219.12"/>
    <n v="521919.64070000011"/>
    <n v="0"/>
    <n v="0"/>
    <n v="0"/>
  </r>
  <r>
    <x v="0"/>
    <x v="1"/>
    <x v="6"/>
    <x v="17"/>
    <x v="0"/>
    <x v="0"/>
    <x v="1"/>
    <x v="0"/>
    <n v="0"/>
    <n v="0"/>
    <n v="0"/>
    <n v="0"/>
    <n v="1"/>
    <n v="191237.16"/>
    <n v="0"/>
    <n v="0"/>
    <n v="0"/>
    <n v="0"/>
    <n v="0"/>
    <n v="0"/>
    <n v="191237.16"/>
  </r>
  <r>
    <x v="0"/>
    <x v="1"/>
    <x v="6"/>
    <x v="17"/>
    <x v="0"/>
    <x v="0"/>
    <x v="2"/>
    <x v="0"/>
    <n v="0"/>
    <n v="0"/>
    <n v="0"/>
    <n v="0"/>
    <n v="7"/>
    <n v="1415393.13"/>
    <n v="0"/>
    <n v="0"/>
    <n v="0"/>
    <n v="0"/>
    <n v="0"/>
    <n v="0"/>
    <n v="1415393.13"/>
  </r>
  <r>
    <x v="0"/>
    <x v="1"/>
    <x v="6"/>
    <x v="17"/>
    <x v="0"/>
    <x v="1"/>
    <x v="0"/>
    <x v="0"/>
    <n v="137547"/>
    <n v="128675.88"/>
    <n v="183510857.71000004"/>
    <n v="155756074.82000002"/>
    <n v="0"/>
    <n v="-12062.3"/>
    <n v="0"/>
    <n v="0"/>
    <n v="183510857.71000004"/>
    <n v="155756074.82000002"/>
    <n v="0"/>
    <n v="0"/>
    <n v="-12062.3"/>
  </r>
  <r>
    <x v="0"/>
    <x v="1"/>
    <x v="6"/>
    <x v="17"/>
    <x v="0"/>
    <x v="1"/>
    <x v="1"/>
    <x v="0"/>
    <n v="0"/>
    <n v="0"/>
    <n v="0"/>
    <n v="0"/>
    <n v="327"/>
    <n v="33640192.810000002"/>
    <n v="0"/>
    <n v="0"/>
    <n v="0"/>
    <n v="0"/>
    <n v="0"/>
    <n v="0"/>
    <n v="33640192.810000002"/>
  </r>
  <r>
    <x v="0"/>
    <x v="1"/>
    <x v="6"/>
    <x v="17"/>
    <x v="0"/>
    <x v="1"/>
    <x v="2"/>
    <x v="0"/>
    <n v="0"/>
    <n v="0"/>
    <n v="0"/>
    <n v="0"/>
    <n v="580"/>
    <n v="99802532.650000006"/>
    <n v="0"/>
    <n v="0"/>
    <n v="0"/>
    <n v="0"/>
    <n v="0"/>
    <n v="0"/>
    <n v="99802532.650000006"/>
  </r>
  <r>
    <x v="0"/>
    <x v="1"/>
    <x v="6"/>
    <x v="17"/>
    <x v="0"/>
    <x v="2"/>
    <x v="0"/>
    <x v="0"/>
    <n v="120"/>
    <n v="59.95"/>
    <n v="729753.22"/>
    <n v="145363.03999999998"/>
    <n v="0"/>
    <n v="0"/>
    <n v="0"/>
    <n v="0"/>
    <n v="729753.22"/>
    <n v="145363.03999999998"/>
    <n v="0"/>
    <n v="0"/>
    <n v="0"/>
  </r>
  <r>
    <x v="0"/>
    <x v="1"/>
    <x v="6"/>
    <x v="17"/>
    <x v="0"/>
    <x v="2"/>
    <x v="1"/>
    <x v="0"/>
    <n v="0"/>
    <n v="0"/>
    <n v="0"/>
    <n v="0"/>
    <n v="0"/>
    <n v="185.85"/>
    <n v="0"/>
    <n v="0"/>
    <n v="0"/>
    <n v="0"/>
    <n v="0"/>
    <n v="0"/>
    <n v="185.85"/>
  </r>
  <r>
    <x v="0"/>
    <x v="1"/>
    <x v="6"/>
    <x v="17"/>
    <x v="0"/>
    <x v="3"/>
    <x v="0"/>
    <x v="0"/>
    <n v="2044"/>
    <n v="1843.0199999999998"/>
    <n v="4094183.9"/>
    <n v="3346171.7050000005"/>
    <n v="0"/>
    <n v="0"/>
    <n v="0"/>
    <n v="0"/>
    <n v="4094183.9"/>
    <n v="3346171.7050000005"/>
    <n v="0"/>
    <n v="0"/>
    <n v="0"/>
  </r>
  <r>
    <x v="0"/>
    <x v="1"/>
    <x v="6"/>
    <x v="17"/>
    <x v="0"/>
    <x v="3"/>
    <x v="1"/>
    <x v="0"/>
    <n v="0"/>
    <n v="0"/>
    <n v="0"/>
    <n v="0"/>
    <n v="10"/>
    <n v="856132.96"/>
    <n v="0"/>
    <n v="0"/>
    <n v="0"/>
    <n v="0"/>
    <n v="0"/>
    <n v="0"/>
    <n v="856132.96"/>
  </r>
  <r>
    <x v="0"/>
    <x v="1"/>
    <x v="6"/>
    <x v="17"/>
    <x v="0"/>
    <x v="3"/>
    <x v="2"/>
    <x v="0"/>
    <n v="0"/>
    <n v="0"/>
    <n v="0"/>
    <n v="0"/>
    <n v="10"/>
    <n v="830723.29999999993"/>
    <n v="0"/>
    <n v="0"/>
    <n v="0"/>
    <n v="0"/>
    <n v="0"/>
    <n v="0"/>
    <n v="830723.29999999993"/>
  </r>
  <r>
    <x v="0"/>
    <x v="1"/>
    <x v="6"/>
    <x v="17"/>
    <x v="1"/>
    <x v="4"/>
    <x v="0"/>
    <x v="0"/>
    <n v="17379"/>
    <n v="13573.279999999999"/>
    <n v="48207678.420000009"/>
    <n v="31101965.439999998"/>
    <n v="0"/>
    <n v="0"/>
    <n v="0"/>
    <n v="0"/>
    <n v="48207678.420000009"/>
    <n v="31101965.439999998"/>
    <n v="0"/>
    <n v="0"/>
    <n v="0"/>
  </r>
  <r>
    <x v="0"/>
    <x v="1"/>
    <x v="6"/>
    <x v="17"/>
    <x v="1"/>
    <x v="4"/>
    <x v="1"/>
    <x v="0"/>
    <n v="0"/>
    <n v="0"/>
    <n v="0"/>
    <n v="0"/>
    <n v="74"/>
    <n v="10824109.77"/>
    <n v="0"/>
    <n v="0"/>
    <n v="0"/>
    <n v="0"/>
    <n v="0"/>
    <n v="0"/>
    <n v="10824109.77"/>
  </r>
  <r>
    <x v="0"/>
    <x v="1"/>
    <x v="6"/>
    <x v="17"/>
    <x v="1"/>
    <x v="4"/>
    <x v="2"/>
    <x v="0"/>
    <n v="0"/>
    <n v="0"/>
    <n v="0"/>
    <n v="0"/>
    <n v="149"/>
    <n v="18903109.309999999"/>
    <n v="0"/>
    <n v="0"/>
    <n v="0"/>
    <n v="0"/>
    <n v="0"/>
    <n v="0"/>
    <n v="18903109.309999999"/>
  </r>
  <r>
    <x v="0"/>
    <x v="1"/>
    <x v="6"/>
    <x v="17"/>
    <x v="1"/>
    <x v="4"/>
    <x v="3"/>
    <x v="0"/>
    <n v="0"/>
    <n v="0"/>
    <n v="0"/>
    <n v="0"/>
    <n v="0"/>
    <n v="421.76"/>
    <n v="0"/>
    <n v="0"/>
    <n v="0"/>
    <n v="0"/>
    <n v="0"/>
    <n v="0"/>
    <n v="421.76"/>
  </r>
  <r>
    <x v="0"/>
    <x v="1"/>
    <x v="6"/>
    <x v="17"/>
    <x v="1"/>
    <x v="0"/>
    <x v="0"/>
    <x v="0"/>
    <n v="302"/>
    <n v="288.08"/>
    <n v="267366.08"/>
    <n v="227136.22"/>
    <n v="0"/>
    <n v="0"/>
    <n v="0"/>
    <n v="0"/>
    <n v="267366.08"/>
    <n v="227136.22"/>
    <n v="0"/>
    <n v="0"/>
    <n v="0"/>
  </r>
  <r>
    <x v="0"/>
    <x v="1"/>
    <x v="6"/>
    <x v="17"/>
    <x v="1"/>
    <x v="0"/>
    <x v="1"/>
    <x v="0"/>
    <n v="0"/>
    <n v="0"/>
    <n v="0"/>
    <n v="0"/>
    <n v="3"/>
    <n v="568268.76"/>
    <n v="0"/>
    <n v="0"/>
    <n v="0"/>
    <n v="0"/>
    <n v="0"/>
    <n v="0"/>
    <n v="568268.76"/>
  </r>
  <r>
    <x v="0"/>
    <x v="1"/>
    <x v="6"/>
    <x v="17"/>
    <x v="1"/>
    <x v="0"/>
    <x v="2"/>
    <x v="0"/>
    <n v="0"/>
    <n v="0"/>
    <n v="0"/>
    <n v="0"/>
    <n v="6"/>
    <n v="1416877.92"/>
    <n v="0"/>
    <n v="0"/>
    <n v="0"/>
    <n v="0"/>
    <n v="0"/>
    <n v="0"/>
    <n v="1416877.92"/>
  </r>
  <r>
    <x v="0"/>
    <x v="1"/>
    <x v="6"/>
    <x v="17"/>
    <x v="1"/>
    <x v="1"/>
    <x v="0"/>
    <x v="0"/>
    <n v="15570"/>
    <n v="16067.97"/>
    <n v="39584210.609999992"/>
    <n v="37383743.390000001"/>
    <n v="0"/>
    <n v="0"/>
    <n v="0"/>
    <n v="0"/>
    <n v="39584210.609999992"/>
    <n v="37383743.390000001"/>
    <n v="0"/>
    <n v="0"/>
    <n v="0"/>
  </r>
  <r>
    <x v="0"/>
    <x v="1"/>
    <x v="6"/>
    <x v="17"/>
    <x v="1"/>
    <x v="1"/>
    <x v="1"/>
    <x v="0"/>
    <n v="0"/>
    <n v="0"/>
    <n v="0"/>
    <n v="0"/>
    <n v="68"/>
    <n v="9017248.4100000001"/>
    <n v="0"/>
    <n v="0"/>
    <n v="0"/>
    <n v="0"/>
    <n v="0"/>
    <n v="0"/>
    <n v="9017248.4100000001"/>
  </r>
  <r>
    <x v="0"/>
    <x v="1"/>
    <x v="6"/>
    <x v="17"/>
    <x v="1"/>
    <x v="1"/>
    <x v="2"/>
    <x v="0"/>
    <n v="0"/>
    <n v="0"/>
    <n v="0"/>
    <n v="0"/>
    <n v="223"/>
    <n v="42833006.809999995"/>
    <n v="0"/>
    <n v="0"/>
    <n v="0"/>
    <n v="0"/>
    <n v="0"/>
    <n v="0"/>
    <n v="42833006.809999995"/>
  </r>
  <r>
    <x v="0"/>
    <x v="1"/>
    <x v="6"/>
    <x v="17"/>
    <x v="1"/>
    <x v="1"/>
    <x v="3"/>
    <x v="0"/>
    <n v="0"/>
    <n v="0"/>
    <n v="0"/>
    <n v="0"/>
    <n v="0"/>
    <n v="421.76"/>
    <n v="0"/>
    <n v="0"/>
    <n v="0"/>
    <n v="0"/>
    <n v="0"/>
    <n v="0"/>
    <n v="421.76"/>
  </r>
  <r>
    <x v="0"/>
    <x v="1"/>
    <x v="6"/>
    <x v="17"/>
    <x v="1"/>
    <x v="2"/>
    <x v="0"/>
    <x v="0"/>
    <n v="250"/>
    <n v="139.09"/>
    <n v="195295.7"/>
    <n v="112859.65"/>
    <n v="0"/>
    <n v="0"/>
    <n v="0"/>
    <n v="0"/>
    <n v="195295.7"/>
    <n v="112859.65"/>
    <n v="0"/>
    <n v="0"/>
    <n v="0"/>
  </r>
  <r>
    <x v="0"/>
    <x v="1"/>
    <x v="6"/>
    <x v="17"/>
    <x v="1"/>
    <x v="2"/>
    <x v="1"/>
    <x v="0"/>
    <n v="0"/>
    <n v="0"/>
    <n v="0"/>
    <n v="0"/>
    <n v="0"/>
    <n v="2255"/>
    <n v="0"/>
    <n v="0"/>
    <n v="0"/>
    <n v="0"/>
    <n v="0"/>
    <n v="0"/>
    <n v="2255"/>
  </r>
  <r>
    <x v="0"/>
    <x v="1"/>
    <x v="6"/>
    <x v="17"/>
    <x v="1"/>
    <x v="2"/>
    <x v="2"/>
    <x v="0"/>
    <n v="0"/>
    <n v="0"/>
    <n v="0"/>
    <n v="0"/>
    <n v="1"/>
    <n v="29559.919999999998"/>
    <n v="0"/>
    <n v="0"/>
    <n v="0"/>
    <n v="0"/>
    <n v="0"/>
    <n v="0"/>
    <n v="29559.919999999998"/>
  </r>
  <r>
    <x v="0"/>
    <x v="1"/>
    <x v="6"/>
    <x v="17"/>
    <x v="1"/>
    <x v="3"/>
    <x v="0"/>
    <x v="0"/>
    <n v="62"/>
    <n v="47.430000000000007"/>
    <n v="169833.31999999998"/>
    <n v="214886.29"/>
    <n v="0"/>
    <n v="0"/>
    <n v="0"/>
    <n v="0"/>
    <n v="169833.31999999998"/>
    <n v="214886.29"/>
    <n v="0"/>
    <n v="0"/>
    <n v="0"/>
  </r>
  <r>
    <x v="0"/>
    <x v="1"/>
    <x v="6"/>
    <x v="17"/>
    <x v="2"/>
    <x v="4"/>
    <x v="0"/>
    <x v="0"/>
    <n v="4764"/>
    <n v="4549.66"/>
    <n v="39572814.700000003"/>
    <n v="36422912.739999995"/>
    <n v="0"/>
    <n v="0"/>
    <n v="0"/>
    <n v="0"/>
    <n v="39572814.700000003"/>
    <n v="36422912.739999995"/>
    <n v="0"/>
    <n v="0"/>
    <n v="0"/>
  </r>
  <r>
    <x v="0"/>
    <x v="1"/>
    <x v="6"/>
    <x v="17"/>
    <x v="2"/>
    <x v="4"/>
    <x v="1"/>
    <x v="0"/>
    <n v="0"/>
    <n v="0"/>
    <n v="0"/>
    <n v="0"/>
    <n v="41"/>
    <n v="12089776.73"/>
    <n v="0"/>
    <n v="0"/>
    <n v="0"/>
    <n v="0"/>
    <n v="0"/>
    <n v="0"/>
    <n v="12089776.73"/>
  </r>
  <r>
    <x v="0"/>
    <x v="1"/>
    <x v="6"/>
    <x v="17"/>
    <x v="2"/>
    <x v="4"/>
    <x v="2"/>
    <x v="0"/>
    <n v="0"/>
    <n v="0"/>
    <n v="0"/>
    <n v="0"/>
    <n v="48"/>
    <n v="20100114.989999998"/>
    <n v="0"/>
    <n v="0"/>
    <n v="0"/>
    <n v="0"/>
    <n v="0"/>
    <n v="0"/>
    <n v="20100114.989999998"/>
  </r>
  <r>
    <x v="0"/>
    <x v="1"/>
    <x v="6"/>
    <x v="17"/>
    <x v="2"/>
    <x v="0"/>
    <x v="0"/>
    <x v="0"/>
    <n v="389"/>
    <n v="333.92000000000007"/>
    <n v="819288.78999999992"/>
    <n v="684516.4800000001"/>
    <n v="0"/>
    <n v="0"/>
    <n v="0"/>
    <n v="0"/>
    <n v="819288.78999999992"/>
    <n v="684516.4800000001"/>
    <n v="0"/>
    <n v="0"/>
    <n v="0"/>
  </r>
  <r>
    <x v="0"/>
    <x v="1"/>
    <x v="6"/>
    <x v="17"/>
    <x v="2"/>
    <x v="0"/>
    <x v="1"/>
    <x v="0"/>
    <n v="0"/>
    <n v="0"/>
    <n v="0"/>
    <n v="0"/>
    <n v="0"/>
    <n v="1234"/>
    <n v="0"/>
    <n v="0"/>
    <n v="0"/>
    <n v="0"/>
    <n v="0"/>
    <n v="0"/>
    <n v="1234"/>
  </r>
  <r>
    <x v="0"/>
    <x v="1"/>
    <x v="6"/>
    <x v="17"/>
    <x v="2"/>
    <x v="0"/>
    <x v="2"/>
    <x v="0"/>
    <n v="0"/>
    <n v="0"/>
    <n v="0"/>
    <n v="0"/>
    <n v="0"/>
    <n v="13209.12"/>
    <n v="0"/>
    <n v="0"/>
    <n v="0"/>
    <n v="0"/>
    <n v="0"/>
    <n v="0"/>
    <n v="13209.12"/>
  </r>
  <r>
    <x v="0"/>
    <x v="1"/>
    <x v="6"/>
    <x v="17"/>
    <x v="2"/>
    <x v="1"/>
    <x v="0"/>
    <x v="0"/>
    <n v="567"/>
    <n v="543.62"/>
    <n v="791398.05"/>
    <n v="843738.64899999998"/>
    <n v="0"/>
    <n v="0"/>
    <n v="0"/>
    <n v="0"/>
    <n v="791398.05"/>
    <n v="843738.64899999998"/>
    <n v="0"/>
    <n v="0"/>
    <n v="0"/>
  </r>
  <r>
    <x v="0"/>
    <x v="1"/>
    <x v="6"/>
    <x v="17"/>
    <x v="2"/>
    <x v="1"/>
    <x v="1"/>
    <x v="0"/>
    <n v="0"/>
    <n v="0"/>
    <n v="0"/>
    <n v="0"/>
    <n v="1"/>
    <n v="117127.14"/>
    <n v="0"/>
    <n v="0"/>
    <n v="0"/>
    <n v="0"/>
    <n v="0"/>
    <n v="0"/>
    <n v="117127.14"/>
  </r>
  <r>
    <x v="0"/>
    <x v="1"/>
    <x v="6"/>
    <x v="17"/>
    <x v="2"/>
    <x v="1"/>
    <x v="2"/>
    <x v="0"/>
    <n v="0"/>
    <n v="0"/>
    <n v="0"/>
    <n v="0"/>
    <n v="7"/>
    <n v="4030610.88"/>
    <n v="0"/>
    <n v="0"/>
    <n v="0"/>
    <n v="0"/>
    <n v="0"/>
    <n v="0"/>
    <n v="4030610.88"/>
  </r>
  <r>
    <x v="0"/>
    <x v="1"/>
    <x v="6"/>
    <x v="17"/>
    <x v="2"/>
    <x v="2"/>
    <x v="0"/>
    <x v="0"/>
    <n v="3"/>
    <n v="2.0699999999999998"/>
    <n v="15443.07"/>
    <n v="8134.58"/>
    <n v="0"/>
    <n v="0"/>
    <n v="0"/>
    <n v="0"/>
    <n v="15443.07"/>
    <n v="8134.58"/>
    <n v="0"/>
    <n v="0"/>
    <n v="0"/>
  </r>
  <r>
    <x v="0"/>
    <x v="1"/>
    <x v="6"/>
    <x v="17"/>
    <x v="2"/>
    <x v="3"/>
    <x v="0"/>
    <x v="0"/>
    <n v="60"/>
    <n v="54.209999999999994"/>
    <n v="146751.91"/>
    <n v="139127.26"/>
    <n v="0"/>
    <n v="0"/>
    <n v="0"/>
    <n v="0"/>
    <n v="146751.91"/>
    <n v="139127.26"/>
    <n v="0"/>
    <n v="0"/>
    <n v="0"/>
  </r>
  <r>
    <x v="0"/>
    <x v="1"/>
    <x v="6"/>
    <x v="17"/>
    <x v="3"/>
    <x v="0"/>
    <x v="0"/>
    <x v="0"/>
    <n v="0"/>
    <n v="136"/>
    <n v="21767.24"/>
    <n v="21767.24"/>
    <n v="0"/>
    <n v="0"/>
    <n v="0"/>
    <n v="0"/>
    <n v="21767.24"/>
    <n v="21767.24"/>
    <n v="0"/>
    <n v="0"/>
    <n v="0"/>
  </r>
  <r>
    <x v="0"/>
    <x v="1"/>
    <x v="6"/>
    <x v="17"/>
    <x v="3"/>
    <x v="1"/>
    <x v="0"/>
    <x v="0"/>
    <n v="1264"/>
    <n v="1178.17"/>
    <n v="1771381.17"/>
    <n v="1541545.1199999999"/>
    <n v="0"/>
    <n v="0"/>
    <n v="0"/>
    <n v="0"/>
    <n v="1771381.17"/>
    <n v="1541545.1199999999"/>
    <n v="0"/>
    <n v="0"/>
    <n v="0"/>
  </r>
  <r>
    <x v="0"/>
    <x v="1"/>
    <x v="6"/>
    <x v="17"/>
    <x v="3"/>
    <x v="1"/>
    <x v="1"/>
    <x v="0"/>
    <n v="0"/>
    <n v="0"/>
    <n v="0"/>
    <n v="0"/>
    <n v="10"/>
    <n v="231651.25000000003"/>
    <n v="0"/>
    <n v="0"/>
    <n v="0"/>
    <n v="0"/>
    <n v="0"/>
    <n v="0"/>
    <n v="231651.25000000003"/>
  </r>
  <r>
    <x v="0"/>
    <x v="1"/>
    <x v="6"/>
    <x v="17"/>
    <x v="3"/>
    <x v="1"/>
    <x v="2"/>
    <x v="0"/>
    <n v="0"/>
    <n v="0"/>
    <n v="0"/>
    <n v="0"/>
    <n v="22"/>
    <n v="815513.52999999991"/>
    <n v="0"/>
    <n v="0"/>
    <n v="0"/>
    <n v="0"/>
    <n v="0"/>
    <n v="0"/>
    <n v="815513.52999999991"/>
  </r>
  <r>
    <x v="0"/>
    <x v="1"/>
    <x v="6"/>
    <x v="17"/>
    <x v="3"/>
    <x v="2"/>
    <x v="0"/>
    <x v="0"/>
    <n v="730"/>
    <n v="672.82999999999993"/>
    <n v="830604.89"/>
    <n v="744819.74"/>
    <n v="0"/>
    <n v="0"/>
    <n v="0"/>
    <n v="0"/>
    <n v="830604.89"/>
    <n v="744819.74"/>
    <n v="0"/>
    <n v="0"/>
    <n v="0"/>
  </r>
  <r>
    <x v="0"/>
    <x v="1"/>
    <x v="6"/>
    <x v="17"/>
    <x v="3"/>
    <x v="2"/>
    <x v="1"/>
    <x v="0"/>
    <n v="0"/>
    <n v="0"/>
    <n v="0"/>
    <n v="0"/>
    <n v="8"/>
    <n v="152618.9"/>
    <n v="0"/>
    <n v="0"/>
    <n v="0"/>
    <n v="0"/>
    <n v="0"/>
    <n v="0"/>
    <n v="152618.9"/>
  </r>
  <r>
    <x v="0"/>
    <x v="1"/>
    <x v="6"/>
    <x v="17"/>
    <x v="3"/>
    <x v="2"/>
    <x v="2"/>
    <x v="0"/>
    <n v="0"/>
    <n v="0"/>
    <n v="0"/>
    <n v="0"/>
    <n v="11"/>
    <n v="566622.16999999993"/>
    <n v="0"/>
    <n v="0"/>
    <n v="0"/>
    <n v="0"/>
    <n v="0"/>
    <n v="0"/>
    <n v="566622.16999999993"/>
  </r>
  <r>
    <x v="0"/>
    <x v="1"/>
    <x v="6"/>
    <x v="17"/>
    <x v="3"/>
    <x v="3"/>
    <x v="0"/>
    <x v="0"/>
    <n v="0"/>
    <n v="0.22"/>
    <n v="0"/>
    <n v="419.16"/>
    <n v="0"/>
    <n v="0"/>
    <n v="0"/>
    <n v="0"/>
    <n v="0"/>
    <n v="419.16"/>
    <n v="0"/>
    <n v="0"/>
    <n v="0"/>
  </r>
  <r>
    <x v="0"/>
    <x v="1"/>
    <x v="6"/>
    <x v="17"/>
    <x v="4"/>
    <x v="4"/>
    <x v="0"/>
    <x v="0"/>
    <n v="15"/>
    <n v="5.12"/>
    <n v="51807.33"/>
    <n v="15594.45"/>
    <n v="0"/>
    <n v="0"/>
    <n v="0"/>
    <n v="0"/>
    <n v="51807.33"/>
    <n v="15594.45"/>
    <n v="0"/>
    <n v="0"/>
    <n v="0"/>
  </r>
  <r>
    <x v="0"/>
    <x v="1"/>
    <x v="6"/>
    <x v="17"/>
    <x v="4"/>
    <x v="4"/>
    <x v="1"/>
    <x v="0"/>
    <n v="0"/>
    <n v="0"/>
    <n v="0"/>
    <n v="0"/>
    <n v="1"/>
    <n v="181607.9"/>
    <n v="0"/>
    <n v="0"/>
    <n v="0"/>
    <n v="0"/>
    <n v="0"/>
    <n v="0"/>
    <n v="181607.9"/>
  </r>
  <r>
    <x v="0"/>
    <x v="1"/>
    <x v="6"/>
    <x v="17"/>
    <x v="4"/>
    <x v="0"/>
    <x v="0"/>
    <x v="0"/>
    <n v="2"/>
    <n v="0.15000000000000002"/>
    <n v="8252.7999999999993"/>
    <n v="653.73"/>
    <n v="0"/>
    <n v="0"/>
    <n v="0"/>
    <n v="0"/>
    <n v="8252.7999999999993"/>
    <n v="653.73"/>
    <n v="0"/>
    <n v="0"/>
    <n v="0"/>
  </r>
  <r>
    <x v="0"/>
    <x v="1"/>
    <x v="6"/>
    <x v="17"/>
    <x v="4"/>
    <x v="0"/>
    <x v="1"/>
    <x v="0"/>
    <n v="0"/>
    <n v="0"/>
    <n v="0"/>
    <n v="0"/>
    <n v="26"/>
    <n v="-1644864.93"/>
    <n v="0"/>
    <n v="0"/>
    <n v="0"/>
    <n v="0"/>
    <n v="0"/>
    <n v="0"/>
    <n v="-1644864.93"/>
  </r>
  <r>
    <x v="0"/>
    <x v="1"/>
    <x v="6"/>
    <x v="17"/>
    <x v="4"/>
    <x v="0"/>
    <x v="2"/>
    <x v="0"/>
    <n v="0"/>
    <n v="0"/>
    <n v="0"/>
    <n v="0"/>
    <n v="0"/>
    <n v="-5906025.4500000002"/>
    <n v="0"/>
    <n v="0"/>
    <n v="0"/>
    <n v="0"/>
    <n v="0"/>
    <n v="0"/>
    <n v="-5906025.4500000002"/>
  </r>
  <r>
    <x v="0"/>
    <x v="1"/>
    <x v="6"/>
    <x v="17"/>
    <x v="4"/>
    <x v="0"/>
    <x v="3"/>
    <x v="0"/>
    <n v="0"/>
    <n v="0"/>
    <n v="0"/>
    <n v="0"/>
    <n v="0"/>
    <n v="-1420.65"/>
    <n v="0"/>
    <n v="0"/>
    <n v="0"/>
    <n v="0"/>
    <n v="0"/>
    <n v="0"/>
    <n v="-1420.65"/>
  </r>
  <r>
    <x v="0"/>
    <x v="1"/>
    <x v="6"/>
    <x v="17"/>
    <x v="4"/>
    <x v="1"/>
    <x v="0"/>
    <x v="0"/>
    <n v="2"/>
    <n v="1.84"/>
    <n v="7480.67"/>
    <n v="5758.26"/>
    <n v="0"/>
    <n v="0"/>
    <n v="0"/>
    <n v="0"/>
    <n v="7480.67"/>
    <n v="5758.26"/>
    <n v="0"/>
    <n v="0"/>
    <n v="0"/>
  </r>
  <r>
    <x v="0"/>
    <x v="1"/>
    <x v="6"/>
    <x v="18"/>
    <x v="0"/>
    <x v="4"/>
    <x v="0"/>
    <x v="0"/>
    <n v="0"/>
    <n v="0"/>
    <n v="-411"/>
    <n v="0"/>
    <n v="0"/>
    <n v="0"/>
    <n v="0"/>
    <n v="0"/>
    <n v="-411"/>
    <n v="0"/>
    <n v="0"/>
    <n v="0"/>
    <n v="0"/>
  </r>
  <r>
    <x v="0"/>
    <x v="1"/>
    <x v="6"/>
    <x v="18"/>
    <x v="0"/>
    <x v="0"/>
    <x v="0"/>
    <x v="0"/>
    <n v="825"/>
    <n v="484.83999999999992"/>
    <n v="1901929.6500000004"/>
    <n v="674206.15899999999"/>
    <n v="0"/>
    <n v="0"/>
    <n v="0"/>
    <n v="0"/>
    <n v="1901929.6500000004"/>
    <n v="674206.15899999999"/>
    <n v="0"/>
    <n v="0"/>
    <n v="0"/>
  </r>
  <r>
    <x v="0"/>
    <x v="1"/>
    <x v="6"/>
    <x v="18"/>
    <x v="0"/>
    <x v="0"/>
    <x v="1"/>
    <x v="0"/>
    <n v="0"/>
    <n v="0"/>
    <n v="0"/>
    <n v="0"/>
    <n v="3"/>
    <n v="231934.7"/>
    <n v="0"/>
    <n v="0"/>
    <n v="0"/>
    <n v="0"/>
    <n v="0"/>
    <n v="0"/>
    <n v="231934.7"/>
  </r>
  <r>
    <x v="0"/>
    <x v="1"/>
    <x v="6"/>
    <x v="18"/>
    <x v="0"/>
    <x v="0"/>
    <x v="2"/>
    <x v="0"/>
    <n v="0"/>
    <n v="0"/>
    <n v="0"/>
    <n v="0"/>
    <n v="3"/>
    <n v="260584.33000000002"/>
    <n v="0"/>
    <n v="0"/>
    <n v="0"/>
    <n v="0"/>
    <n v="0"/>
    <n v="0"/>
    <n v="260584.33000000002"/>
  </r>
  <r>
    <x v="0"/>
    <x v="1"/>
    <x v="6"/>
    <x v="18"/>
    <x v="0"/>
    <x v="1"/>
    <x v="0"/>
    <x v="0"/>
    <n v="95977"/>
    <n v="91225.38"/>
    <n v="127068700.05000001"/>
    <n v="114901145.56999999"/>
    <n v="0"/>
    <n v="1194.26"/>
    <n v="0"/>
    <n v="0"/>
    <n v="127068700.05000001"/>
    <n v="114901145.56999999"/>
    <n v="0"/>
    <n v="0"/>
    <n v="1194.26"/>
  </r>
  <r>
    <x v="0"/>
    <x v="1"/>
    <x v="6"/>
    <x v="18"/>
    <x v="0"/>
    <x v="1"/>
    <x v="1"/>
    <x v="0"/>
    <n v="0"/>
    <n v="0"/>
    <n v="0"/>
    <n v="0"/>
    <n v="123"/>
    <n v="11423190.26"/>
    <n v="0"/>
    <n v="0"/>
    <n v="0"/>
    <n v="0"/>
    <n v="0"/>
    <n v="0"/>
    <n v="11423190.26"/>
  </r>
  <r>
    <x v="0"/>
    <x v="1"/>
    <x v="6"/>
    <x v="18"/>
    <x v="0"/>
    <x v="1"/>
    <x v="2"/>
    <x v="0"/>
    <n v="0"/>
    <n v="0"/>
    <n v="0"/>
    <n v="0"/>
    <n v="334"/>
    <n v="41051421.640000008"/>
    <n v="0"/>
    <n v="0"/>
    <n v="0"/>
    <n v="0"/>
    <n v="0"/>
    <n v="0"/>
    <n v="41051421.640000008"/>
  </r>
  <r>
    <x v="0"/>
    <x v="1"/>
    <x v="6"/>
    <x v="18"/>
    <x v="0"/>
    <x v="2"/>
    <x v="0"/>
    <x v="0"/>
    <n v="159"/>
    <n v="76.83"/>
    <n v="852987.92"/>
    <n v="217772.3077"/>
    <n v="0"/>
    <n v="0"/>
    <n v="0"/>
    <n v="0"/>
    <n v="852987.92"/>
    <n v="217772.3077"/>
    <n v="0"/>
    <n v="0"/>
    <n v="0"/>
  </r>
  <r>
    <x v="0"/>
    <x v="1"/>
    <x v="6"/>
    <x v="18"/>
    <x v="0"/>
    <x v="3"/>
    <x v="0"/>
    <x v="0"/>
    <n v="5966"/>
    <n v="5109.7800000000007"/>
    <n v="14928668.470000003"/>
    <n v="11288175.51"/>
    <n v="0"/>
    <n v="4260.33"/>
    <n v="0"/>
    <n v="0"/>
    <n v="14928668.470000003"/>
    <n v="11288175.51"/>
    <n v="0"/>
    <n v="0"/>
    <n v="4260.33"/>
  </r>
  <r>
    <x v="0"/>
    <x v="1"/>
    <x v="6"/>
    <x v="18"/>
    <x v="0"/>
    <x v="3"/>
    <x v="1"/>
    <x v="0"/>
    <n v="0"/>
    <n v="0"/>
    <n v="0"/>
    <n v="0"/>
    <n v="48"/>
    <n v="3133828.97"/>
    <n v="0"/>
    <n v="0"/>
    <n v="0"/>
    <n v="0"/>
    <n v="0"/>
    <n v="0"/>
    <n v="3133828.97"/>
  </r>
  <r>
    <x v="0"/>
    <x v="1"/>
    <x v="6"/>
    <x v="18"/>
    <x v="0"/>
    <x v="3"/>
    <x v="2"/>
    <x v="0"/>
    <n v="0"/>
    <n v="0"/>
    <n v="0"/>
    <n v="0"/>
    <n v="78"/>
    <n v="4240486.9499999993"/>
    <n v="0"/>
    <n v="0"/>
    <n v="0"/>
    <n v="0"/>
    <n v="0"/>
    <n v="0"/>
    <n v="4240486.9499999993"/>
  </r>
  <r>
    <x v="0"/>
    <x v="1"/>
    <x v="6"/>
    <x v="18"/>
    <x v="1"/>
    <x v="4"/>
    <x v="0"/>
    <x v="0"/>
    <n v="5220"/>
    <n v="4241.7"/>
    <n v="11100896.6"/>
    <n v="8570943.7599999998"/>
    <n v="0"/>
    <n v="0"/>
    <n v="0"/>
    <n v="0"/>
    <n v="11100896.6"/>
    <n v="8570943.7599999998"/>
    <n v="0"/>
    <n v="0"/>
    <n v="0"/>
  </r>
  <r>
    <x v="0"/>
    <x v="1"/>
    <x v="6"/>
    <x v="18"/>
    <x v="1"/>
    <x v="4"/>
    <x v="1"/>
    <x v="0"/>
    <n v="0"/>
    <n v="0"/>
    <n v="0"/>
    <n v="0"/>
    <n v="21"/>
    <n v="2685773.8"/>
    <n v="0"/>
    <n v="0"/>
    <n v="0"/>
    <n v="0"/>
    <n v="0"/>
    <n v="0"/>
    <n v="2685773.8"/>
  </r>
  <r>
    <x v="0"/>
    <x v="1"/>
    <x v="6"/>
    <x v="18"/>
    <x v="1"/>
    <x v="4"/>
    <x v="2"/>
    <x v="0"/>
    <n v="0"/>
    <n v="0"/>
    <n v="0"/>
    <n v="0"/>
    <n v="31"/>
    <n v="2900434.75"/>
    <n v="0"/>
    <n v="0"/>
    <n v="0"/>
    <n v="0"/>
    <n v="0"/>
    <n v="0"/>
    <n v="2900434.75"/>
  </r>
  <r>
    <x v="0"/>
    <x v="1"/>
    <x v="6"/>
    <x v="18"/>
    <x v="1"/>
    <x v="0"/>
    <x v="0"/>
    <x v="0"/>
    <n v="164"/>
    <n v="164.78"/>
    <n v="108912.12"/>
    <n v="75533.236999999994"/>
    <n v="0"/>
    <n v="0"/>
    <n v="0"/>
    <n v="0"/>
    <n v="108912.12"/>
    <n v="75533.236999999994"/>
    <n v="0"/>
    <n v="0"/>
    <n v="0"/>
  </r>
  <r>
    <x v="0"/>
    <x v="1"/>
    <x v="6"/>
    <x v="18"/>
    <x v="1"/>
    <x v="0"/>
    <x v="1"/>
    <x v="0"/>
    <n v="0"/>
    <n v="0"/>
    <n v="0"/>
    <n v="0"/>
    <n v="0"/>
    <n v="26192.7"/>
    <n v="0"/>
    <n v="0"/>
    <n v="0"/>
    <n v="0"/>
    <n v="0"/>
    <n v="0"/>
    <n v="26192.7"/>
  </r>
  <r>
    <x v="0"/>
    <x v="1"/>
    <x v="6"/>
    <x v="18"/>
    <x v="1"/>
    <x v="0"/>
    <x v="2"/>
    <x v="0"/>
    <n v="0"/>
    <n v="0"/>
    <n v="0"/>
    <n v="0"/>
    <n v="0"/>
    <n v="52521.020000000004"/>
    <n v="0"/>
    <n v="0"/>
    <n v="0"/>
    <n v="0"/>
    <n v="0"/>
    <n v="0"/>
    <n v="52521.020000000004"/>
  </r>
  <r>
    <x v="0"/>
    <x v="1"/>
    <x v="6"/>
    <x v="18"/>
    <x v="1"/>
    <x v="1"/>
    <x v="0"/>
    <x v="0"/>
    <n v="3941"/>
    <n v="4627.9000000000005"/>
    <n v="9065952.5199999996"/>
    <n v="10288095.73"/>
    <n v="0"/>
    <n v="0"/>
    <n v="0"/>
    <n v="0"/>
    <n v="9065952.5199999996"/>
    <n v="10288095.73"/>
    <n v="0"/>
    <n v="0"/>
    <n v="0"/>
  </r>
  <r>
    <x v="0"/>
    <x v="1"/>
    <x v="6"/>
    <x v="18"/>
    <x v="1"/>
    <x v="1"/>
    <x v="1"/>
    <x v="0"/>
    <n v="0"/>
    <n v="0"/>
    <n v="0"/>
    <n v="0"/>
    <n v="6"/>
    <n v="312282.53999999998"/>
    <n v="0"/>
    <n v="0"/>
    <n v="0"/>
    <n v="0"/>
    <n v="0"/>
    <n v="0"/>
    <n v="312282.53999999998"/>
  </r>
  <r>
    <x v="0"/>
    <x v="1"/>
    <x v="6"/>
    <x v="18"/>
    <x v="1"/>
    <x v="1"/>
    <x v="2"/>
    <x v="0"/>
    <n v="0"/>
    <n v="0"/>
    <n v="0"/>
    <n v="0"/>
    <n v="36"/>
    <n v="4159896.67"/>
    <n v="0"/>
    <n v="0"/>
    <n v="0"/>
    <n v="0"/>
    <n v="0"/>
    <n v="0"/>
    <n v="4159896.67"/>
  </r>
  <r>
    <x v="0"/>
    <x v="1"/>
    <x v="6"/>
    <x v="18"/>
    <x v="1"/>
    <x v="2"/>
    <x v="0"/>
    <x v="0"/>
    <n v="44"/>
    <n v="25.78"/>
    <n v="36041.89"/>
    <n v="25302.75"/>
    <n v="0"/>
    <n v="0"/>
    <n v="0"/>
    <n v="0"/>
    <n v="36041.89"/>
    <n v="25302.75"/>
    <n v="0"/>
    <n v="0"/>
    <n v="0"/>
  </r>
  <r>
    <x v="0"/>
    <x v="1"/>
    <x v="6"/>
    <x v="18"/>
    <x v="1"/>
    <x v="3"/>
    <x v="0"/>
    <x v="0"/>
    <n v="84"/>
    <n v="56.41"/>
    <n v="85188.09"/>
    <n v="162264.14000000001"/>
    <n v="0"/>
    <n v="0"/>
    <n v="0"/>
    <n v="0"/>
    <n v="85188.09"/>
    <n v="162264.14000000001"/>
    <n v="0"/>
    <n v="0"/>
    <n v="0"/>
  </r>
  <r>
    <x v="0"/>
    <x v="1"/>
    <x v="6"/>
    <x v="18"/>
    <x v="2"/>
    <x v="4"/>
    <x v="0"/>
    <x v="0"/>
    <n v="1195"/>
    <n v="1541.8"/>
    <n v="10199025.830000002"/>
    <n v="10008387.66"/>
    <n v="0"/>
    <n v="0"/>
    <n v="0"/>
    <n v="0"/>
    <n v="10199025.830000002"/>
    <n v="10008387.66"/>
    <n v="0"/>
    <n v="0"/>
    <n v="0"/>
  </r>
  <r>
    <x v="0"/>
    <x v="1"/>
    <x v="6"/>
    <x v="18"/>
    <x v="2"/>
    <x v="4"/>
    <x v="1"/>
    <x v="0"/>
    <n v="0"/>
    <n v="0"/>
    <n v="0"/>
    <n v="0"/>
    <n v="10"/>
    <n v="3568245.99"/>
    <n v="0"/>
    <n v="0"/>
    <n v="0"/>
    <n v="0"/>
    <n v="0"/>
    <n v="0"/>
    <n v="3568245.99"/>
  </r>
  <r>
    <x v="0"/>
    <x v="1"/>
    <x v="6"/>
    <x v="18"/>
    <x v="2"/>
    <x v="4"/>
    <x v="2"/>
    <x v="0"/>
    <n v="0"/>
    <n v="0"/>
    <n v="0"/>
    <n v="0"/>
    <n v="10"/>
    <n v="4879101.6999999993"/>
    <n v="0"/>
    <n v="0"/>
    <n v="0"/>
    <n v="0"/>
    <n v="0"/>
    <n v="0"/>
    <n v="4879101.6999999993"/>
  </r>
  <r>
    <x v="0"/>
    <x v="1"/>
    <x v="6"/>
    <x v="18"/>
    <x v="2"/>
    <x v="0"/>
    <x v="0"/>
    <x v="0"/>
    <n v="102"/>
    <n v="109.58"/>
    <n v="183011.44"/>
    <n v="192247.74"/>
    <n v="0"/>
    <n v="0"/>
    <n v="0"/>
    <n v="0"/>
    <n v="183011.44"/>
    <n v="192247.74"/>
    <n v="0"/>
    <n v="0"/>
    <n v="0"/>
  </r>
  <r>
    <x v="0"/>
    <x v="1"/>
    <x v="6"/>
    <x v="18"/>
    <x v="2"/>
    <x v="1"/>
    <x v="0"/>
    <x v="0"/>
    <n v="80"/>
    <n v="66.349999999999994"/>
    <n v="136782.59999999998"/>
    <n v="113955.25999999998"/>
    <n v="0"/>
    <n v="0"/>
    <n v="0"/>
    <n v="0"/>
    <n v="136782.59999999998"/>
    <n v="113955.25999999998"/>
    <n v="0"/>
    <n v="0"/>
    <n v="0"/>
  </r>
  <r>
    <x v="0"/>
    <x v="1"/>
    <x v="6"/>
    <x v="18"/>
    <x v="2"/>
    <x v="1"/>
    <x v="1"/>
    <x v="0"/>
    <n v="0"/>
    <n v="0"/>
    <n v="0"/>
    <n v="0"/>
    <n v="2"/>
    <n v="111541.1"/>
    <n v="0"/>
    <n v="0"/>
    <n v="0"/>
    <n v="0"/>
    <n v="0"/>
    <n v="0"/>
    <n v="111541.1"/>
  </r>
  <r>
    <x v="0"/>
    <x v="1"/>
    <x v="6"/>
    <x v="18"/>
    <x v="2"/>
    <x v="1"/>
    <x v="2"/>
    <x v="0"/>
    <n v="0"/>
    <n v="0"/>
    <n v="0"/>
    <n v="0"/>
    <n v="2"/>
    <n v="703880.5"/>
    <n v="0"/>
    <n v="0"/>
    <n v="0"/>
    <n v="0"/>
    <n v="0"/>
    <n v="0"/>
    <n v="703880.5"/>
  </r>
  <r>
    <x v="0"/>
    <x v="1"/>
    <x v="6"/>
    <x v="18"/>
    <x v="2"/>
    <x v="2"/>
    <x v="0"/>
    <x v="0"/>
    <n v="7"/>
    <n v="2.98"/>
    <n v="47196.29"/>
    <n v="14000.08"/>
    <n v="0"/>
    <n v="0"/>
    <n v="0"/>
    <n v="0"/>
    <n v="47196.29"/>
    <n v="14000.08"/>
    <n v="0"/>
    <n v="0"/>
    <n v="0"/>
  </r>
  <r>
    <x v="0"/>
    <x v="1"/>
    <x v="6"/>
    <x v="18"/>
    <x v="2"/>
    <x v="3"/>
    <x v="0"/>
    <x v="0"/>
    <n v="129"/>
    <n v="114.07999999999998"/>
    <n v="320413.26"/>
    <n v="281519.04000000004"/>
    <n v="0"/>
    <n v="0"/>
    <n v="0"/>
    <n v="0"/>
    <n v="320413.26"/>
    <n v="281519.04000000004"/>
    <n v="0"/>
    <n v="0"/>
    <n v="0"/>
  </r>
  <r>
    <x v="0"/>
    <x v="1"/>
    <x v="6"/>
    <x v="18"/>
    <x v="2"/>
    <x v="3"/>
    <x v="1"/>
    <x v="0"/>
    <n v="0"/>
    <n v="0"/>
    <n v="0"/>
    <n v="0"/>
    <n v="0"/>
    <n v="177"/>
    <n v="0"/>
    <n v="0"/>
    <n v="0"/>
    <n v="0"/>
    <n v="0"/>
    <n v="0"/>
    <n v="177"/>
  </r>
  <r>
    <x v="0"/>
    <x v="1"/>
    <x v="6"/>
    <x v="18"/>
    <x v="3"/>
    <x v="0"/>
    <x v="0"/>
    <x v="0"/>
    <n v="0"/>
    <n v="1.82"/>
    <n v="0"/>
    <n v="1090.9100000000001"/>
    <n v="0"/>
    <n v="0"/>
    <n v="0"/>
    <n v="0"/>
    <n v="0"/>
    <n v="1090.9100000000001"/>
    <n v="0"/>
    <n v="0"/>
    <n v="0"/>
  </r>
  <r>
    <x v="0"/>
    <x v="1"/>
    <x v="6"/>
    <x v="18"/>
    <x v="3"/>
    <x v="0"/>
    <x v="1"/>
    <x v="0"/>
    <n v="0"/>
    <n v="0"/>
    <n v="0"/>
    <n v="0"/>
    <n v="0"/>
    <n v="-11492"/>
    <n v="0"/>
    <n v="0"/>
    <n v="0"/>
    <n v="0"/>
    <n v="0"/>
    <n v="0"/>
    <n v="-11492"/>
  </r>
  <r>
    <x v="0"/>
    <x v="1"/>
    <x v="6"/>
    <x v="18"/>
    <x v="3"/>
    <x v="1"/>
    <x v="0"/>
    <x v="0"/>
    <n v="1110"/>
    <n v="1120.4099999999999"/>
    <n v="2179789.23"/>
    <n v="1898105.04"/>
    <n v="0"/>
    <n v="0"/>
    <n v="0"/>
    <n v="0"/>
    <n v="2179789.23"/>
    <n v="1898105.04"/>
    <n v="0"/>
    <n v="0"/>
    <n v="0"/>
  </r>
  <r>
    <x v="0"/>
    <x v="1"/>
    <x v="6"/>
    <x v="18"/>
    <x v="3"/>
    <x v="1"/>
    <x v="1"/>
    <x v="0"/>
    <n v="0"/>
    <n v="0"/>
    <n v="0"/>
    <n v="0"/>
    <n v="3"/>
    <n v="119995.6"/>
    <n v="0"/>
    <n v="0"/>
    <n v="0"/>
    <n v="0"/>
    <n v="0"/>
    <n v="0"/>
    <n v="119995.6"/>
  </r>
  <r>
    <x v="0"/>
    <x v="1"/>
    <x v="6"/>
    <x v="18"/>
    <x v="3"/>
    <x v="1"/>
    <x v="2"/>
    <x v="0"/>
    <n v="0"/>
    <n v="0"/>
    <n v="0"/>
    <n v="0"/>
    <n v="13"/>
    <n v="497367.48000000004"/>
    <n v="0"/>
    <n v="0"/>
    <n v="0"/>
    <n v="0"/>
    <n v="0"/>
    <n v="0"/>
    <n v="497367.48000000004"/>
  </r>
  <r>
    <x v="0"/>
    <x v="1"/>
    <x v="6"/>
    <x v="18"/>
    <x v="3"/>
    <x v="2"/>
    <x v="0"/>
    <x v="0"/>
    <n v="179"/>
    <n v="178.59"/>
    <n v="152949.96000000002"/>
    <n v="151244.05000000002"/>
    <n v="0"/>
    <n v="0"/>
    <n v="0"/>
    <n v="0"/>
    <n v="152949.96000000002"/>
    <n v="151244.05000000002"/>
    <n v="0"/>
    <n v="0"/>
    <n v="0"/>
  </r>
  <r>
    <x v="0"/>
    <x v="1"/>
    <x v="6"/>
    <x v="18"/>
    <x v="3"/>
    <x v="2"/>
    <x v="1"/>
    <x v="0"/>
    <n v="0"/>
    <n v="0"/>
    <n v="0"/>
    <n v="0"/>
    <n v="1"/>
    <n v="5658"/>
    <n v="0"/>
    <n v="0"/>
    <n v="0"/>
    <n v="0"/>
    <n v="0"/>
    <n v="0"/>
    <n v="5658"/>
  </r>
  <r>
    <x v="0"/>
    <x v="1"/>
    <x v="6"/>
    <x v="18"/>
    <x v="3"/>
    <x v="2"/>
    <x v="2"/>
    <x v="0"/>
    <n v="0"/>
    <n v="0"/>
    <n v="0"/>
    <n v="0"/>
    <n v="1"/>
    <n v="14274.7"/>
    <n v="0"/>
    <n v="0"/>
    <n v="0"/>
    <n v="0"/>
    <n v="0"/>
    <n v="0"/>
    <n v="14274.7"/>
  </r>
  <r>
    <x v="0"/>
    <x v="1"/>
    <x v="6"/>
    <x v="18"/>
    <x v="4"/>
    <x v="4"/>
    <x v="0"/>
    <x v="0"/>
    <n v="16"/>
    <n v="8.6300000000000008"/>
    <n v="64794.31"/>
    <n v="37686.050000000003"/>
    <n v="0"/>
    <n v="0"/>
    <n v="0"/>
    <n v="0"/>
    <n v="64794.31"/>
    <n v="37686.050000000003"/>
    <n v="0"/>
    <n v="0"/>
    <n v="0"/>
  </r>
  <r>
    <x v="0"/>
    <x v="1"/>
    <x v="6"/>
    <x v="18"/>
    <x v="4"/>
    <x v="0"/>
    <x v="0"/>
    <x v="0"/>
    <n v="0"/>
    <n v="0"/>
    <n v="8919.7099999999991"/>
    <n v="7024.27"/>
    <n v="0"/>
    <n v="-595"/>
    <n v="0"/>
    <n v="0"/>
    <n v="8919.7099999999991"/>
    <n v="7024.27"/>
    <n v="0"/>
    <n v="0"/>
    <n v="-595"/>
  </r>
  <r>
    <x v="0"/>
    <x v="1"/>
    <x v="6"/>
    <x v="18"/>
    <x v="4"/>
    <x v="0"/>
    <x v="1"/>
    <x v="0"/>
    <n v="0"/>
    <n v="0"/>
    <n v="0"/>
    <n v="0"/>
    <n v="8"/>
    <n v="166581.2300000001"/>
    <n v="0"/>
    <n v="0"/>
    <n v="0"/>
    <n v="0"/>
    <n v="0"/>
    <n v="0"/>
    <n v="166581.2300000001"/>
  </r>
  <r>
    <x v="0"/>
    <x v="1"/>
    <x v="6"/>
    <x v="18"/>
    <x v="4"/>
    <x v="0"/>
    <x v="2"/>
    <x v="0"/>
    <n v="0"/>
    <n v="0"/>
    <n v="0"/>
    <n v="0"/>
    <n v="0"/>
    <n v="-1209790.4800000002"/>
    <n v="0"/>
    <n v="0"/>
    <n v="0"/>
    <n v="0"/>
    <n v="0"/>
    <n v="0"/>
    <n v="-1209790.4800000002"/>
  </r>
  <r>
    <x v="0"/>
    <x v="1"/>
    <x v="6"/>
    <x v="19"/>
    <x v="0"/>
    <x v="4"/>
    <x v="0"/>
    <x v="0"/>
    <n v="0"/>
    <n v="0"/>
    <n v="-60"/>
    <n v="0"/>
    <n v="0"/>
    <n v="0"/>
    <n v="0"/>
    <n v="0"/>
    <n v="-60"/>
    <n v="0"/>
    <n v="0"/>
    <n v="0"/>
    <n v="0"/>
  </r>
  <r>
    <x v="0"/>
    <x v="1"/>
    <x v="6"/>
    <x v="19"/>
    <x v="0"/>
    <x v="0"/>
    <x v="0"/>
    <x v="0"/>
    <n v="255"/>
    <n v="226.69"/>
    <n v="524566.27"/>
    <n v="494101.43979999988"/>
    <n v="0"/>
    <n v="0"/>
    <n v="0"/>
    <n v="0"/>
    <n v="524566.27"/>
    <n v="494101.43979999988"/>
    <n v="0"/>
    <n v="0"/>
    <n v="0"/>
  </r>
  <r>
    <x v="0"/>
    <x v="1"/>
    <x v="6"/>
    <x v="19"/>
    <x v="0"/>
    <x v="0"/>
    <x v="2"/>
    <x v="0"/>
    <n v="0"/>
    <n v="0"/>
    <n v="0"/>
    <n v="0"/>
    <n v="2"/>
    <n v="671832.6"/>
    <n v="0"/>
    <n v="0"/>
    <n v="0"/>
    <n v="0"/>
    <n v="0"/>
    <n v="0"/>
    <n v="671832.6"/>
  </r>
  <r>
    <x v="0"/>
    <x v="1"/>
    <x v="6"/>
    <x v="19"/>
    <x v="0"/>
    <x v="1"/>
    <x v="0"/>
    <x v="0"/>
    <n v="37078"/>
    <n v="34934.529999999992"/>
    <n v="42993412.619999997"/>
    <n v="37565637.710000001"/>
    <n v="0"/>
    <n v="297.60000000000002"/>
    <n v="0"/>
    <n v="0"/>
    <n v="42993412.619999997"/>
    <n v="37565637.710000001"/>
    <n v="0"/>
    <n v="0"/>
    <n v="297.60000000000002"/>
  </r>
  <r>
    <x v="0"/>
    <x v="1"/>
    <x v="6"/>
    <x v="19"/>
    <x v="0"/>
    <x v="1"/>
    <x v="1"/>
    <x v="0"/>
    <n v="0"/>
    <n v="0"/>
    <n v="0"/>
    <n v="0"/>
    <n v="18"/>
    <n v="1053878.8500000001"/>
    <n v="0"/>
    <n v="0"/>
    <n v="0"/>
    <n v="0"/>
    <n v="0"/>
    <n v="0"/>
    <n v="1053878.8500000001"/>
  </r>
  <r>
    <x v="0"/>
    <x v="1"/>
    <x v="6"/>
    <x v="19"/>
    <x v="0"/>
    <x v="1"/>
    <x v="2"/>
    <x v="0"/>
    <n v="0"/>
    <n v="0"/>
    <n v="0"/>
    <n v="0"/>
    <n v="28"/>
    <n v="3722191.77"/>
    <n v="0"/>
    <n v="0"/>
    <n v="0"/>
    <n v="0"/>
    <n v="0"/>
    <n v="0"/>
    <n v="3722191.77"/>
  </r>
  <r>
    <x v="0"/>
    <x v="1"/>
    <x v="6"/>
    <x v="19"/>
    <x v="0"/>
    <x v="2"/>
    <x v="0"/>
    <x v="0"/>
    <n v="37"/>
    <n v="20.589999999999996"/>
    <n v="108270.58"/>
    <n v="35779.879999999997"/>
    <n v="0"/>
    <n v="0"/>
    <n v="0"/>
    <n v="0"/>
    <n v="108270.58"/>
    <n v="35779.879999999997"/>
    <n v="0"/>
    <n v="0"/>
    <n v="0"/>
  </r>
  <r>
    <x v="0"/>
    <x v="1"/>
    <x v="6"/>
    <x v="19"/>
    <x v="0"/>
    <x v="3"/>
    <x v="0"/>
    <x v="0"/>
    <n v="1047"/>
    <n v="962.29000000000008"/>
    <n v="2363561.7200000002"/>
    <n v="2047677.59"/>
    <n v="0"/>
    <n v="0"/>
    <n v="0"/>
    <n v="0"/>
    <n v="2363561.7200000002"/>
    <n v="2047677.59"/>
    <n v="0"/>
    <n v="0"/>
    <n v="0"/>
  </r>
  <r>
    <x v="0"/>
    <x v="1"/>
    <x v="6"/>
    <x v="19"/>
    <x v="0"/>
    <x v="3"/>
    <x v="1"/>
    <x v="0"/>
    <n v="0"/>
    <n v="0"/>
    <n v="0"/>
    <n v="0"/>
    <n v="2"/>
    <n v="135722.29999999999"/>
    <n v="0"/>
    <n v="0"/>
    <n v="0"/>
    <n v="0"/>
    <n v="0"/>
    <n v="0"/>
    <n v="135722.29999999999"/>
  </r>
  <r>
    <x v="0"/>
    <x v="1"/>
    <x v="6"/>
    <x v="19"/>
    <x v="0"/>
    <x v="3"/>
    <x v="2"/>
    <x v="0"/>
    <n v="0"/>
    <n v="0"/>
    <n v="0"/>
    <n v="0"/>
    <n v="3"/>
    <n v="89534.26"/>
    <n v="0"/>
    <n v="0"/>
    <n v="0"/>
    <n v="0"/>
    <n v="0"/>
    <n v="0"/>
    <n v="89534.26"/>
  </r>
  <r>
    <x v="0"/>
    <x v="1"/>
    <x v="6"/>
    <x v="19"/>
    <x v="1"/>
    <x v="4"/>
    <x v="0"/>
    <x v="0"/>
    <n v="3089"/>
    <n v="2168.2000000000003"/>
    <n v="8609734.4700000007"/>
    <n v="3600049.0799999996"/>
    <n v="0"/>
    <n v="0"/>
    <n v="0"/>
    <n v="0"/>
    <n v="8609734.4700000007"/>
    <n v="3600049.0799999996"/>
    <n v="0"/>
    <n v="0"/>
    <n v="0"/>
  </r>
  <r>
    <x v="0"/>
    <x v="1"/>
    <x v="6"/>
    <x v="19"/>
    <x v="1"/>
    <x v="4"/>
    <x v="1"/>
    <x v="0"/>
    <n v="0"/>
    <n v="0"/>
    <n v="0"/>
    <n v="0"/>
    <n v="2"/>
    <n v="515620.2"/>
    <n v="0"/>
    <n v="0"/>
    <n v="0"/>
    <n v="0"/>
    <n v="0"/>
    <n v="0"/>
    <n v="515620.2"/>
  </r>
  <r>
    <x v="0"/>
    <x v="1"/>
    <x v="6"/>
    <x v="19"/>
    <x v="1"/>
    <x v="4"/>
    <x v="2"/>
    <x v="0"/>
    <n v="0"/>
    <n v="0"/>
    <n v="0"/>
    <n v="0"/>
    <n v="4"/>
    <n v="791919.52"/>
    <n v="0"/>
    <n v="0"/>
    <n v="0"/>
    <n v="0"/>
    <n v="0"/>
    <n v="0"/>
    <n v="791919.52"/>
  </r>
  <r>
    <x v="0"/>
    <x v="1"/>
    <x v="6"/>
    <x v="19"/>
    <x v="1"/>
    <x v="0"/>
    <x v="0"/>
    <x v="0"/>
    <n v="64"/>
    <n v="66.459999999999994"/>
    <n v="58328.109999999993"/>
    <n v="48103.439999999988"/>
    <n v="0"/>
    <n v="0"/>
    <n v="0"/>
    <n v="0"/>
    <n v="58328.109999999993"/>
    <n v="48103.439999999988"/>
    <n v="0"/>
    <n v="0"/>
    <n v="0"/>
  </r>
  <r>
    <x v="0"/>
    <x v="1"/>
    <x v="6"/>
    <x v="19"/>
    <x v="1"/>
    <x v="0"/>
    <x v="1"/>
    <x v="0"/>
    <n v="0"/>
    <n v="0"/>
    <n v="0"/>
    <n v="0"/>
    <n v="0"/>
    <n v="1493.44"/>
    <n v="0"/>
    <n v="0"/>
    <n v="0"/>
    <n v="0"/>
    <n v="0"/>
    <n v="0"/>
    <n v="1493.44"/>
  </r>
  <r>
    <x v="0"/>
    <x v="1"/>
    <x v="6"/>
    <x v="19"/>
    <x v="1"/>
    <x v="1"/>
    <x v="0"/>
    <x v="0"/>
    <n v="4340"/>
    <n v="4824.88"/>
    <n v="7705676.8400000008"/>
    <n v="8587873.8300000001"/>
    <n v="0"/>
    <n v="562"/>
    <n v="0"/>
    <n v="0"/>
    <n v="7705676.8400000008"/>
    <n v="8587873.8300000001"/>
    <n v="0"/>
    <n v="0"/>
    <n v="562"/>
  </r>
  <r>
    <x v="0"/>
    <x v="1"/>
    <x v="6"/>
    <x v="19"/>
    <x v="1"/>
    <x v="1"/>
    <x v="1"/>
    <x v="0"/>
    <n v="0"/>
    <n v="0"/>
    <n v="0"/>
    <n v="0"/>
    <n v="2"/>
    <n v="234864.16999999998"/>
    <n v="0"/>
    <n v="0"/>
    <n v="0"/>
    <n v="0"/>
    <n v="0"/>
    <n v="0"/>
    <n v="234864.16999999998"/>
  </r>
  <r>
    <x v="0"/>
    <x v="1"/>
    <x v="6"/>
    <x v="19"/>
    <x v="1"/>
    <x v="1"/>
    <x v="2"/>
    <x v="0"/>
    <n v="0"/>
    <n v="0"/>
    <n v="0"/>
    <n v="0"/>
    <n v="7"/>
    <n v="1338128.0299999998"/>
    <n v="0"/>
    <n v="0"/>
    <n v="0"/>
    <n v="0"/>
    <n v="0"/>
    <n v="0"/>
    <n v="1338128.0299999998"/>
  </r>
  <r>
    <x v="0"/>
    <x v="1"/>
    <x v="6"/>
    <x v="19"/>
    <x v="1"/>
    <x v="2"/>
    <x v="0"/>
    <x v="0"/>
    <n v="92"/>
    <n v="42.12"/>
    <n v="54899.14"/>
    <n v="26269.16"/>
    <n v="0"/>
    <n v="0"/>
    <n v="0"/>
    <n v="0"/>
    <n v="54899.14"/>
    <n v="26269.16"/>
    <n v="0"/>
    <n v="0"/>
    <n v="0"/>
  </r>
  <r>
    <x v="0"/>
    <x v="1"/>
    <x v="6"/>
    <x v="19"/>
    <x v="1"/>
    <x v="3"/>
    <x v="0"/>
    <x v="0"/>
    <n v="35"/>
    <n v="21.650000000000002"/>
    <n v="25410.68"/>
    <n v="73015.75"/>
    <n v="0"/>
    <n v="0"/>
    <n v="0"/>
    <n v="0"/>
    <n v="25410.68"/>
    <n v="73015.75"/>
    <n v="0"/>
    <n v="0"/>
    <n v="0"/>
  </r>
  <r>
    <x v="0"/>
    <x v="1"/>
    <x v="6"/>
    <x v="19"/>
    <x v="2"/>
    <x v="4"/>
    <x v="0"/>
    <x v="0"/>
    <n v="269"/>
    <n v="252.75"/>
    <n v="1512388.46"/>
    <n v="1699440.42"/>
    <n v="0"/>
    <n v="0"/>
    <n v="0"/>
    <n v="0"/>
    <n v="1512388.46"/>
    <n v="1699440.42"/>
    <n v="0"/>
    <n v="0"/>
    <n v="0"/>
  </r>
  <r>
    <x v="0"/>
    <x v="1"/>
    <x v="6"/>
    <x v="19"/>
    <x v="2"/>
    <x v="4"/>
    <x v="1"/>
    <x v="0"/>
    <n v="0"/>
    <n v="0"/>
    <n v="0"/>
    <n v="0"/>
    <n v="0"/>
    <n v="775"/>
    <n v="0"/>
    <n v="0"/>
    <n v="0"/>
    <n v="0"/>
    <n v="0"/>
    <n v="0"/>
    <n v="775"/>
  </r>
  <r>
    <x v="0"/>
    <x v="1"/>
    <x v="6"/>
    <x v="19"/>
    <x v="2"/>
    <x v="0"/>
    <x v="0"/>
    <x v="0"/>
    <n v="209"/>
    <n v="206.45000000000002"/>
    <n v="258984.4"/>
    <n v="271838.88700000005"/>
    <n v="0"/>
    <n v="0"/>
    <n v="0"/>
    <n v="0"/>
    <n v="258984.4"/>
    <n v="271838.88700000005"/>
    <n v="0"/>
    <n v="0"/>
    <n v="0"/>
  </r>
  <r>
    <x v="0"/>
    <x v="1"/>
    <x v="6"/>
    <x v="19"/>
    <x v="2"/>
    <x v="1"/>
    <x v="0"/>
    <x v="0"/>
    <n v="108"/>
    <n v="104.88000000000001"/>
    <n v="237757.48000000004"/>
    <n v="244490.74000000002"/>
    <n v="0"/>
    <n v="0"/>
    <n v="0"/>
    <n v="0"/>
    <n v="237757.48000000004"/>
    <n v="244490.74000000002"/>
    <n v="0"/>
    <n v="0"/>
    <n v="0"/>
  </r>
  <r>
    <x v="0"/>
    <x v="1"/>
    <x v="6"/>
    <x v="19"/>
    <x v="2"/>
    <x v="2"/>
    <x v="0"/>
    <x v="0"/>
    <n v="0"/>
    <n v="0"/>
    <n v="3999.8"/>
    <n v="481.98"/>
    <n v="0"/>
    <n v="0"/>
    <n v="0"/>
    <n v="0"/>
    <n v="3999.8"/>
    <n v="481.98"/>
    <n v="0"/>
    <n v="0"/>
    <n v="0"/>
  </r>
  <r>
    <x v="0"/>
    <x v="1"/>
    <x v="6"/>
    <x v="19"/>
    <x v="2"/>
    <x v="3"/>
    <x v="0"/>
    <x v="0"/>
    <n v="231"/>
    <n v="205.4"/>
    <n v="568424.47000000009"/>
    <n v="545423.35999999999"/>
    <n v="0"/>
    <n v="0"/>
    <n v="0"/>
    <n v="0"/>
    <n v="568424.47000000009"/>
    <n v="545423.35999999999"/>
    <n v="0"/>
    <n v="0"/>
    <n v="0"/>
  </r>
  <r>
    <x v="0"/>
    <x v="1"/>
    <x v="6"/>
    <x v="19"/>
    <x v="2"/>
    <x v="3"/>
    <x v="1"/>
    <x v="0"/>
    <n v="0"/>
    <n v="0"/>
    <n v="0"/>
    <n v="0"/>
    <n v="0"/>
    <n v="1468.37"/>
    <n v="0"/>
    <n v="0"/>
    <n v="0"/>
    <n v="0"/>
    <n v="0"/>
    <n v="0"/>
    <n v="1468.37"/>
  </r>
  <r>
    <x v="0"/>
    <x v="1"/>
    <x v="6"/>
    <x v="19"/>
    <x v="3"/>
    <x v="0"/>
    <x v="1"/>
    <x v="0"/>
    <n v="0"/>
    <n v="0"/>
    <n v="0"/>
    <n v="0"/>
    <n v="0"/>
    <n v="13600"/>
    <n v="0"/>
    <n v="0"/>
    <n v="0"/>
    <n v="0"/>
    <n v="0"/>
    <n v="0"/>
    <n v="13600"/>
  </r>
  <r>
    <x v="0"/>
    <x v="1"/>
    <x v="6"/>
    <x v="19"/>
    <x v="3"/>
    <x v="1"/>
    <x v="0"/>
    <x v="0"/>
    <n v="172"/>
    <n v="309.35000000000002"/>
    <n v="326129.55999999994"/>
    <n v="397590.929"/>
    <n v="0"/>
    <n v="0"/>
    <n v="0"/>
    <n v="0"/>
    <n v="326129.55999999994"/>
    <n v="397590.929"/>
    <n v="0"/>
    <n v="0"/>
    <n v="0"/>
  </r>
  <r>
    <x v="0"/>
    <x v="1"/>
    <x v="6"/>
    <x v="19"/>
    <x v="3"/>
    <x v="1"/>
    <x v="1"/>
    <x v="0"/>
    <n v="0"/>
    <n v="0"/>
    <n v="0"/>
    <n v="0"/>
    <n v="2"/>
    <n v="506348.49"/>
    <n v="0"/>
    <n v="0"/>
    <n v="0"/>
    <n v="0"/>
    <n v="0"/>
    <n v="0"/>
    <n v="506348.49"/>
  </r>
  <r>
    <x v="0"/>
    <x v="1"/>
    <x v="6"/>
    <x v="19"/>
    <x v="3"/>
    <x v="1"/>
    <x v="2"/>
    <x v="0"/>
    <n v="0"/>
    <n v="0"/>
    <n v="0"/>
    <n v="0"/>
    <n v="2"/>
    <n v="48784"/>
    <n v="0"/>
    <n v="0"/>
    <n v="0"/>
    <n v="0"/>
    <n v="0"/>
    <n v="0"/>
    <n v="48784"/>
  </r>
  <r>
    <x v="0"/>
    <x v="1"/>
    <x v="6"/>
    <x v="19"/>
    <x v="3"/>
    <x v="2"/>
    <x v="0"/>
    <x v="0"/>
    <n v="175"/>
    <n v="147.45999999999998"/>
    <n v="214286.41999999998"/>
    <n v="149940.27000000002"/>
    <n v="0"/>
    <n v="0"/>
    <n v="0"/>
    <n v="0"/>
    <n v="214286.41999999998"/>
    <n v="149940.27000000002"/>
    <n v="0"/>
    <n v="0"/>
    <n v="0"/>
  </r>
  <r>
    <x v="0"/>
    <x v="1"/>
    <x v="6"/>
    <x v="19"/>
    <x v="3"/>
    <x v="2"/>
    <x v="1"/>
    <x v="0"/>
    <n v="0"/>
    <n v="0"/>
    <n v="0"/>
    <n v="0"/>
    <n v="1"/>
    <n v="12480.6"/>
    <n v="0"/>
    <n v="0"/>
    <n v="0"/>
    <n v="0"/>
    <n v="0"/>
    <n v="0"/>
    <n v="12480.6"/>
  </r>
  <r>
    <x v="0"/>
    <x v="1"/>
    <x v="6"/>
    <x v="19"/>
    <x v="4"/>
    <x v="4"/>
    <x v="0"/>
    <x v="0"/>
    <n v="4"/>
    <n v="2.19"/>
    <n v="7045.06"/>
    <n v="3620.27"/>
    <n v="0"/>
    <n v="0"/>
    <n v="0"/>
    <n v="0"/>
    <n v="7045.06"/>
    <n v="3620.27"/>
    <n v="0"/>
    <n v="0"/>
    <n v="0"/>
  </r>
  <r>
    <x v="0"/>
    <x v="1"/>
    <x v="6"/>
    <x v="19"/>
    <x v="4"/>
    <x v="0"/>
    <x v="1"/>
    <x v="0"/>
    <n v="0"/>
    <n v="0"/>
    <n v="0"/>
    <n v="0"/>
    <n v="4"/>
    <n v="72379.039999999994"/>
    <n v="0"/>
    <n v="0"/>
    <n v="0"/>
    <n v="0"/>
    <n v="0"/>
    <n v="0"/>
    <n v="72379.039999999994"/>
  </r>
  <r>
    <x v="0"/>
    <x v="1"/>
    <x v="6"/>
    <x v="19"/>
    <x v="4"/>
    <x v="0"/>
    <x v="2"/>
    <x v="0"/>
    <n v="0"/>
    <n v="0"/>
    <n v="0"/>
    <n v="0"/>
    <n v="0"/>
    <n v="-154340.91"/>
    <n v="0"/>
    <n v="0"/>
    <n v="0"/>
    <n v="0"/>
    <n v="0"/>
    <n v="0"/>
    <n v="-154340.91"/>
  </r>
  <r>
    <x v="0"/>
    <x v="1"/>
    <x v="6"/>
    <x v="20"/>
    <x v="0"/>
    <x v="4"/>
    <x v="0"/>
    <x v="0"/>
    <n v="33"/>
    <n v="32.450000000000003"/>
    <n v="-72885"/>
    <n v="45693.22"/>
    <n v="0"/>
    <n v="0"/>
    <n v="0"/>
    <n v="0"/>
    <n v="-72885"/>
    <n v="45693.22"/>
    <n v="0"/>
    <n v="0"/>
    <n v="0"/>
  </r>
  <r>
    <x v="0"/>
    <x v="1"/>
    <x v="6"/>
    <x v="20"/>
    <x v="0"/>
    <x v="4"/>
    <x v="1"/>
    <x v="0"/>
    <n v="0"/>
    <n v="0"/>
    <n v="0"/>
    <n v="0"/>
    <n v="0"/>
    <n v="1017"/>
    <n v="0"/>
    <n v="0"/>
    <n v="0"/>
    <n v="0"/>
    <n v="0"/>
    <n v="0"/>
    <n v="1017"/>
  </r>
  <r>
    <x v="0"/>
    <x v="1"/>
    <x v="6"/>
    <x v="20"/>
    <x v="0"/>
    <x v="0"/>
    <x v="0"/>
    <x v="0"/>
    <n v="9593"/>
    <n v="5325.5599999999995"/>
    <n v="22738672.580000002"/>
    <n v="11321765.798999999"/>
    <n v="0"/>
    <n v="0"/>
    <n v="0"/>
    <n v="0"/>
    <n v="22738672.580000002"/>
    <n v="11321765.798999999"/>
    <n v="0"/>
    <n v="0"/>
    <n v="0"/>
  </r>
  <r>
    <x v="0"/>
    <x v="1"/>
    <x v="6"/>
    <x v="20"/>
    <x v="0"/>
    <x v="0"/>
    <x v="1"/>
    <x v="0"/>
    <n v="0"/>
    <n v="0"/>
    <n v="0"/>
    <n v="0"/>
    <n v="11"/>
    <n v="780781.5199999999"/>
    <n v="0"/>
    <n v="0"/>
    <n v="0"/>
    <n v="0"/>
    <n v="0"/>
    <n v="0"/>
    <n v="780781.5199999999"/>
  </r>
  <r>
    <x v="0"/>
    <x v="1"/>
    <x v="6"/>
    <x v="20"/>
    <x v="0"/>
    <x v="0"/>
    <x v="2"/>
    <x v="0"/>
    <n v="0"/>
    <n v="0"/>
    <n v="0"/>
    <n v="0"/>
    <n v="5"/>
    <n v="455127.86"/>
    <n v="0"/>
    <n v="0"/>
    <n v="0"/>
    <n v="0"/>
    <n v="0"/>
    <n v="0"/>
    <n v="455127.86"/>
  </r>
  <r>
    <x v="0"/>
    <x v="1"/>
    <x v="6"/>
    <x v="20"/>
    <x v="0"/>
    <x v="1"/>
    <x v="0"/>
    <x v="0"/>
    <n v="580821"/>
    <n v="562943.37999999989"/>
    <n v="662222695.89999998"/>
    <n v="632214301.6099999"/>
    <n v="0"/>
    <n v="-12606"/>
    <n v="0"/>
    <n v="0"/>
    <n v="662222695.89999998"/>
    <n v="632214301.6099999"/>
    <n v="0"/>
    <n v="0"/>
    <n v="-12606"/>
  </r>
  <r>
    <x v="0"/>
    <x v="1"/>
    <x v="6"/>
    <x v="20"/>
    <x v="0"/>
    <x v="1"/>
    <x v="1"/>
    <x v="0"/>
    <n v="0"/>
    <n v="0"/>
    <n v="0"/>
    <n v="0"/>
    <n v="292"/>
    <n v="14117388.009999998"/>
    <n v="0"/>
    <n v="0"/>
    <n v="0"/>
    <n v="0"/>
    <n v="0"/>
    <n v="0"/>
    <n v="14117388.009999998"/>
  </r>
  <r>
    <x v="0"/>
    <x v="1"/>
    <x v="6"/>
    <x v="20"/>
    <x v="0"/>
    <x v="1"/>
    <x v="2"/>
    <x v="0"/>
    <n v="0"/>
    <n v="0"/>
    <n v="0"/>
    <n v="0"/>
    <n v="471"/>
    <n v="38087409.829999998"/>
    <n v="0"/>
    <n v="0"/>
    <n v="0"/>
    <n v="0"/>
    <n v="0"/>
    <n v="0"/>
    <n v="38087409.829999998"/>
  </r>
  <r>
    <x v="0"/>
    <x v="1"/>
    <x v="6"/>
    <x v="20"/>
    <x v="0"/>
    <x v="2"/>
    <x v="0"/>
    <x v="0"/>
    <n v="580"/>
    <n v="364.28999999999996"/>
    <n v="1324815.8200000003"/>
    <n v="402774.35600000003"/>
    <n v="0"/>
    <n v="0"/>
    <n v="0"/>
    <n v="0"/>
    <n v="1324815.8200000003"/>
    <n v="402774.35600000003"/>
    <n v="0"/>
    <n v="0"/>
    <n v="0"/>
  </r>
  <r>
    <x v="0"/>
    <x v="1"/>
    <x v="6"/>
    <x v="20"/>
    <x v="0"/>
    <x v="3"/>
    <x v="0"/>
    <x v="0"/>
    <n v="15810"/>
    <n v="13895.719999999998"/>
    <n v="46593687.590000004"/>
    <n v="41456183.830000006"/>
    <n v="0"/>
    <n v="-622.56999999999994"/>
    <n v="0"/>
    <n v="0"/>
    <n v="46593687.590000004"/>
    <n v="41456183.830000006"/>
    <n v="0"/>
    <n v="0"/>
    <n v="-622.56999999999994"/>
  </r>
  <r>
    <x v="0"/>
    <x v="1"/>
    <x v="6"/>
    <x v="20"/>
    <x v="0"/>
    <x v="3"/>
    <x v="1"/>
    <x v="0"/>
    <n v="0"/>
    <n v="0"/>
    <n v="0"/>
    <n v="0"/>
    <n v="18"/>
    <n v="680126.20000000007"/>
    <n v="0"/>
    <n v="0"/>
    <n v="0"/>
    <n v="0"/>
    <n v="0"/>
    <n v="0"/>
    <n v="680126.20000000007"/>
  </r>
  <r>
    <x v="0"/>
    <x v="1"/>
    <x v="6"/>
    <x v="20"/>
    <x v="0"/>
    <x v="3"/>
    <x v="2"/>
    <x v="0"/>
    <n v="0"/>
    <n v="0"/>
    <n v="0"/>
    <n v="0"/>
    <n v="41"/>
    <n v="2452356.31"/>
    <n v="0"/>
    <n v="0"/>
    <n v="0"/>
    <n v="0"/>
    <n v="0"/>
    <n v="0"/>
    <n v="2452356.31"/>
  </r>
  <r>
    <x v="0"/>
    <x v="1"/>
    <x v="6"/>
    <x v="20"/>
    <x v="1"/>
    <x v="4"/>
    <x v="0"/>
    <x v="0"/>
    <n v="22966"/>
    <n v="19296.110000000004"/>
    <n v="55998776.250000007"/>
    <n v="40444612.769999996"/>
    <n v="0"/>
    <n v="1970"/>
    <n v="0"/>
    <n v="0"/>
    <n v="55998776.250000007"/>
    <n v="40444612.769999996"/>
    <n v="0"/>
    <n v="0"/>
    <n v="1970"/>
  </r>
  <r>
    <x v="0"/>
    <x v="1"/>
    <x v="6"/>
    <x v="20"/>
    <x v="1"/>
    <x v="4"/>
    <x v="1"/>
    <x v="0"/>
    <n v="0"/>
    <n v="0"/>
    <n v="0"/>
    <n v="0"/>
    <n v="17"/>
    <n v="1067241.55"/>
    <n v="0"/>
    <n v="0"/>
    <n v="0"/>
    <n v="0"/>
    <n v="0"/>
    <n v="0"/>
    <n v="1067241.55"/>
  </r>
  <r>
    <x v="0"/>
    <x v="1"/>
    <x v="6"/>
    <x v="20"/>
    <x v="1"/>
    <x v="4"/>
    <x v="2"/>
    <x v="0"/>
    <n v="0"/>
    <n v="0"/>
    <n v="0"/>
    <n v="0"/>
    <n v="30"/>
    <n v="1822956.2799999998"/>
    <n v="0"/>
    <n v="0"/>
    <n v="0"/>
    <n v="0"/>
    <n v="0"/>
    <n v="0"/>
    <n v="1822956.2799999998"/>
  </r>
  <r>
    <x v="0"/>
    <x v="1"/>
    <x v="6"/>
    <x v="20"/>
    <x v="1"/>
    <x v="0"/>
    <x v="0"/>
    <x v="0"/>
    <n v="1082"/>
    <n v="1118.3499999999999"/>
    <n v="1032319.8"/>
    <n v="1344138.4750000001"/>
    <n v="0"/>
    <n v="0"/>
    <n v="0"/>
    <n v="0"/>
    <n v="1032319.8"/>
    <n v="1344138.4750000001"/>
    <n v="0"/>
    <n v="0"/>
    <n v="0"/>
  </r>
  <r>
    <x v="0"/>
    <x v="1"/>
    <x v="6"/>
    <x v="20"/>
    <x v="1"/>
    <x v="0"/>
    <x v="1"/>
    <x v="0"/>
    <n v="0"/>
    <n v="0"/>
    <n v="0"/>
    <n v="0"/>
    <n v="0"/>
    <n v="-49649.52"/>
    <n v="0"/>
    <n v="0"/>
    <n v="0"/>
    <n v="0"/>
    <n v="0"/>
    <n v="0"/>
    <n v="-49649.52"/>
  </r>
  <r>
    <x v="0"/>
    <x v="1"/>
    <x v="6"/>
    <x v="20"/>
    <x v="1"/>
    <x v="0"/>
    <x v="2"/>
    <x v="0"/>
    <n v="0"/>
    <n v="0"/>
    <n v="0"/>
    <n v="0"/>
    <n v="1"/>
    <n v="159988.39000000001"/>
    <n v="0"/>
    <n v="0"/>
    <n v="0"/>
    <n v="0"/>
    <n v="0"/>
    <n v="0"/>
    <n v="159988.39000000001"/>
  </r>
  <r>
    <x v="0"/>
    <x v="1"/>
    <x v="6"/>
    <x v="20"/>
    <x v="1"/>
    <x v="1"/>
    <x v="0"/>
    <x v="0"/>
    <n v="56309"/>
    <n v="58272.76999999999"/>
    <n v="104428119.63"/>
    <n v="117929962.83999999"/>
    <n v="0"/>
    <n v="999.4"/>
    <n v="0"/>
    <n v="0"/>
    <n v="104428119.63"/>
    <n v="117929962.83999999"/>
    <n v="0"/>
    <n v="0"/>
    <n v="999.4"/>
  </r>
  <r>
    <x v="0"/>
    <x v="1"/>
    <x v="6"/>
    <x v="20"/>
    <x v="1"/>
    <x v="1"/>
    <x v="1"/>
    <x v="0"/>
    <n v="0"/>
    <n v="0"/>
    <n v="0"/>
    <n v="0"/>
    <n v="47"/>
    <n v="1692070.77"/>
    <n v="0"/>
    <n v="0"/>
    <n v="0"/>
    <n v="0"/>
    <n v="0"/>
    <n v="0"/>
    <n v="1692070.77"/>
  </r>
  <r>
    <x v="0"/>
    <x v="1"/>
    <x v="6"/>
    <x v="20"/>
    <x v="1"/>
    <x v="1"/>
    <x v="2"/>
    <x v="0"/>
    <n v="0"/>
    <n v="0"/>
    <n v="0"/>
    <n v="0"/>
    <n v="68"/>
    <n v="6330067.9799999995"/>
    <n v="0"/>
    <n v="0"/>
    <n v="0"/>
    <n v="0"/>
    <n v="0"/>
    <n v="0"/>
    <n v="6330067.9799999995"/>
  </r>
  <r>
    <x v="0"/>
    <x v="1"/>
    <x v="6"/>
    <x v="20"/>
    <x v="1"/>
    <x v="2"/>
    <x v="0"/>
    <x v="0"/>
    <n v="235"/>
    <n v="249.35999999999999"/>
    <n v="139155.28999999998"/>
    <n v="417839.04000000004"/>
    <n v="0"/>
    <n v="0"/>
    <n v="0"/>
    <n v="0"/>
    <n v="139155.28999999998"/>
    <n v="417839.04000000004"/>
    <n v="0"/>
    <n v="0"/>
    <n v="0"/>
  </r>
  <r>
    <x v="0"/>
    <x v="1"/>
    <x v="6"/>
    <x v="20"/>
    <x v="1"/>
    <x v="2"/>
    <x v="1"/>
    <x v="0"/>
    <n v="0"/>
    <n v="0"/>
    <n v="0"/>
    <n v="0"/>
    <n v="1"/>
    <n v="13746.58"/>
    <n v="0"/>
    <n v="0"/>
    <n v="0"/>
    <n v="0"/>
    <n v="0"/>
    <n v="0"/>
    <n v="13746.58"/>
  </r>
  <r>
    <x v="0"/>
    <x v="1"/>
    <x v="6"/>
    <x v="20"/>
    <x v="1"/>
    <x v="3"/>
    <x v="0"/>
    <x v="0"/>
    <n v="29"/>
    <n v="15.880000000000003"/>
    <n v="52696.75"/>
    <n v="14389.199999999997"/>
    <n v="0"/>
    <n v="0"/>
    <n v="0"/>
    <n v="0"/>
    <n v="52696.75"/>
    <n v="14389.199999999997"/>
    <n v="0"/>
    <n v="0"/>
    <n v="0"/>
  </r>
  <r>
    <x v="0"/>
    <x v="1"/>
    <x v="6"/>
    <x v="20"/>
    <x v="2"/>
    <x v="4"/>
    <x v="0"/>
    <x v="0"/>
    <n v="10054"/>
    <n v="8370.09"/>
    <n v="65534367.239999995"/>
    <n v="61597934.979999997"/>
    <n v="0"/>
    <n v="0"/>
    <n v="0"/>
    <n v="0"/>
    <n v="65534367.239999995"/>
    <n v="61597934.979999997"/>
    <n v="0"/>
    <n v="0"/>
    <n v="0"/>
  </r>
  <r>
    <x v="0"/>
    <x v="1"/>
    <x v="6"/>
    <x v="20"/>
    <x v="2"/>
    <x v="4"/>
    <x v="1"/>
    <x v="0"/>
    <n v="0"/>
    <n v="0"/>
    <n v="0"/>
    <n v="0"/>
    <n v="25"/>
    <n v="8200650.4399999995"/>
    <n v="0"/>
    <n v="0"/>
    <n v="0"/>
    <n v="0"/>
    <n v="0"/>
    <n v="0"/>
    <n v="8200650.4399999995"/>
  </r>
  <r>
    <x v="0"/>
    <x v="1"/>
    <x v="6"/>
    <x v="20"/>
    <x v="2"/>
    <x v="4"/>
    <x v="2"/>
    <x v="0"/>
    <n v="0"/>
    <n v="0"/>
    <n v="0"/>
    <n v="0"/>
    <n v="28"/>
    <n v="12217816.140000001"/>
    <n v="0"/>
    <n v="0"/>
    <n v="0"/>
    <n v="0"/>
    <n v="0"/>
    <n v="0"/>
    <n v="12217816.140000001"/>
  </r>
  <r>
    <x v="0"/>
    <x v="1"/>
    <x v="6"/>
    <x v="20"/>
    <x v="2"/>
    <x v="0"/>
    <x v="0"/>
    <x v="0"/>
    <n v="1851"/>
    <n v="1268.1600000000001"/>
    <n v="10972001.410000002"/>
    <n v="3415375.1920000007"/>
    <n v="0"/>
    <n v="0"/>
    <n v="0"/>
    <n v="0"/>
    <n v="10972001.410000002"/>
    <n v="3415375.1920000007"/>
    <n v="0"/>
    <n v="0"/>
    <n v="0"/>
  </r>
  <r>
    <x v="0"/>
    <x v="1"/>
    <x v="6"/>
    <x v="20"/>
    <x v="2"/>
    <x v="0"/>
    <x v="1"/>
    <x v="0"/>
    <n v="0"/>
    <n v="0"/>
    <n v="0"/>
    <n v="0"/>
    <n v="1"/>
    <n v="196431.7"/>
    <n v="0"/>
    <n v="0"/>
    <n v="0"/>
    <n v="0"/>
    <n v="0"/>
    <n v="0"/>
    <n v="196431.7"/>
  </r>
  <r>
    <x v="0"/>
    <x v="1"/>
    <x v="6"/>
    <x v="20"/>
    <x v="2"/>
    <x v="0"/>
    <x v="2"/>
    <x v="0"/>
    <n v="0"/>
    <n v="0"/>
    <n v="0"/>
    <n v="0"/>
    <n v="1"/>
    <n v="511356.2"/>
    <n v="0"/>
    <n v="0"/>
    <n v="0"/>
    <n v="0"/>
    <n v="0"/>
    <n v="0"/>
    <n v="511356.2"/>
  </r>
  <r>
    <x v="0"/>
    <x v="1"/>
    <x v="6"/>
    <x v="20"/>
    <x v="2"/>
    <x v="1"/>
    <x v="0"/>
    <x v="0"/>
    <n v="1938"/>
    <n v="1606.07"/>
    <n v="5941254.9000000004"/>
    <n v="6484395.6500000004"/>
    <n v="0"/>
    <n v="0"/>
    <n v="0"/>
    <n v="0"/>
    <n v="5941254.9000000004"/>
    <n v="6484395.6500000004"/>
    <n v="0"/>
    <n v="0"/>
    <n v="0"/>
  </r>
  <r>
    <x v="0"/>
    <x v="1"/>
    <x v="6"/>
    <x v="20"/>
    <x v="2"/>
    <x v="1"/>
    <x v="1"/>
    <x v="0"/>
    <n v="0"/>
    <n v="0"/>
    <n v="0"/>
    <n v="0"/>
    <n v="1"/>
    <n v="69410.89"/>
    <n v="0"/>
    <n v="0"/>
    <n v="0"/>
    <n v="0"/>
    <n v="0"/>
    <n v="0"/>
    <n v="69410.89"/>
  </r>
  <r>
    <x v="0"/>
    <x v="1"/>
    <x v="6"/>
    <x v="20"/>
    <x v="2"/>
    <x v="1"/>
    <x v="2"/>
    <x v="0"/>
    <n v="0"/>
    <n v="0"/>
    <n v="0"/>
    <n v="0"/>
    <n v="4"/>
    <n v="1009307.2000000001"/>
    <n v="0"/>
    <n v="0"/>
    <n v="0"/>
    <n v="0"/>
    <n v="0"/>
    <n v="0"/>
    <n v="1009307.2000000001"/>
  </r>
  <r>
    <x v="0"/>
    <x v="1"/>
    <x v="6"/>
    <x v="20"/>
    <x v="2"/>
    <x v="2"/>
    <x v="0"/>
    <x v="0"/>
    <n v="204"/>
    <n v="90.05"/>
    <n v="438823.6"/>
    <n v="172042"/>
    <n v="0"/>
    <n v="0"/>
    <n v="0"/>
    <n v="0"/>
    <n v="438823.6"/>
    <n v="172042"/>
    <n v="0"/>
    <n v="0"/>
    <n v="0"/>
  </r>
  <r>
    <x v="0"/>
    <x v="1"/>
    <x v="6"/>
    <x v="20"/>
    <x v="2"/>
    <x v="2"/>
    <x v="2"/>
    <x v="0"/>
    <n v="0"/>
    <n v="0"/>
    <n v="0"/>
    <n v="0"/>
    <n v="1"/>
    <n v="136600"/>
    <n v="0"/>
    <n v="0"/>
    <n v="0"/>
    <n v="0"/>
    <n v="0"/>
    <n v="0"/>
    <n v="136600"/>
  </r>
  <r>
    <x v="0"/>
    <x v="1"/>
    <x v="6"/>
    <x v="20"/>
    <x v="2"/>
    <x v="3"/>
    <x v="0"/>
    <x v="0"/>
    <n v="1387"/>
    <n v="1367.72"/>
    <n v="5171233.78"/>
    <n v="5371809.8820000011"/>
    <n v="0"/>
    <n v="18000"/>
    <n v="0"/>
    <n v="0"/>
    <n v="5171233.78"/>
    <n v="5371809.8820000011"/>
    <n v="0"/>
    <n v="0"/>
    <n v="18000"/>
  </r>
  <r>
    <x v="0"/>
    <x v="1"/>
    <x v="6"/>
    <x v="20"/>
    <x v="2"/>
    <x v="3"/>
    <x v="1"/>
    <x v="0"/>
    <n v="0"/>
    <n v="0"/>
    <n v="0"/>
    <n v="0"/>
    <n v="0"/>
    <n v="405"/>
    <n v="0"/>
    <n v="0"/>
    <n v="0"/>
    <n v="0"/>
    <n v="0"/>
    <n v="0"/>
    <n v="405"/>
  </r>
  <r>
    <x v="0"/>
    <x v="1"/>
    <x v="6"/>
    <x v="20"/>
    <x v="2"/>
    <x v="3"/>
    <x v="2"/>
    <x v="0"/>
    <n v="0"/>
    <n v="0"/>
    <n v="0"/>
    <n v="0"/>
    <n v="3"/>
    <n v="543780"/>
    <n v="0"/>
    <n v="0"/>
    <n v="0"/>
    <n v="0"/>
    <n v="0"/>
    <n v="0"/>
    <n v="543780"/>
  </r>
  <r>
    <x v="0"/>
    <x v="1"/>
    <x v="6"/>
    <x v="20"/>
    <x v="3"/>
    <x v="0"/>
    <x v="0"/>
    <x v="0"/>
    <n v="37"/>
    <n v="36.050000000000004"/>
    <n v="150670.41"/>
    <n v="68648.66"/>
    <n v="0"/>
    <n v="0"/>
    <n v="0"/>
    <n v="0"/>
    <n v="150670.41"/>
    <n v="68648.66"/>
    <n v="0"/>
    <n v="0"/>
    <n v="0"/>
  </r>
  <r>
    <x v="0"/>
    <x v="1"/>
    <x v="6"/>
    <x v="20"/>
    <x v="3"/>
    <x v="1"/>
    <x v="0"/>
    <x v="0"/>
    <n v="3913"/>
    <n v="3597.38"/>
    <n v="6534499.7299999995"/>
    <n v="9761163.25"/>
    <n v="0"/>
    <n v="0"/>
    <n v="0"/>
    <n v="0"/>
    <n v="6534499.7299999995"/>
    <n v="9761163.25"/>
    <n v="0"/>
    <n v="0"/>
    <n v="0"/>
  </r>
  <r>
    <x v="0"/>
    <x v="1"/>
    <x v="6"/>
    <x v="20"/>
    <x v="3"/>
    <x v="1"/>
    <x v="1"/>
    <x v="0"/>
    <n v="0"/>
    <n v="0"/>
    <n v="0"/>
    <n v="0"/>
    <n v="5"/>
    <n v="125881.8"/>
    <n v="0"/>
    <n v="0"/>
    <n v="0"/>
    <n v="0"/>
    <n v="0"/>
    <n v="0"/>
    <n v="125881.8"/>
  </r>
  <r>
    <x v="0"/>
    <x v="1"/>
    <x v="6"/>
    <x v="20"/>
    <x v="3"/>
    <x v="1"/>
    <x v="2"/>
    <x v="0"/>
    <n v="0"/>
    <n v="0"/>
    <n v="0"/>
    <n v="0"/>
    <n v="10"/>
    <n v="442666.04"/>
    <n v="0"/>
    <n v="0"/>
    <n v="0"/>
    <n v="0"/>
    <n v="0"/>
    <n v="0"/>
    <n v="442666.04"/>
  </r>
  <r>
    <x v="0"/>
    <x v="1"/>
    <x v="6"/>
    <x v="20"/>
    <x v="3"/>
    <x v="2"/>
    <x v="0"/>
    <x v="0"/>
    <n v="908"/>
    <n v="892.11999999999989"/>
    <n v="903524.65"/>
    <n v="962301.07000000007"/>
    <n v="0"/>
    <n v="0"/>
    <n v="0"/>
    <n v="0"/>
    <n v="903524.65"/>
    <n v="962301.07000000007"/>
    <n v="0"/>
    <n v="0"/>
    <n v="0"/>
  </r>
  <r>
    <x v="0"/>
    <x v="1"/>
    <x v="6"/>
    <x v="20"/>
    <x v="3"/>
    <x v="2"/>
    <x v="1"/>
    <x v="0"/>
    <n v="0"/>
    <n v="0"/>
    <n v="0"/>
    <n v="0"/>
    <n v="7"/>
    <n v="111192.2"/>
    <n v="0"/>
    <n v="0"/>
    <n v="0"/>
    <n v="0"/>
    <n v="0"/>
    <n v="0"/>
    <n v="111192.2"/>
  </r>
  <r>
    <x v="0"/>
    <x v="1"/>
    <x v="6"/>
    <x v="20"/>
    <x v="3"/>
    <x v="2"/>
    <x v="2"/>
    <x v="0"/>
    <n v="0"/>
    <n v="0"/>
    <n v="0"/>
    <n v="0"/>
    <n v="7"/>
    <n v="185704.53"/>
    <n v="0"/>
    <n v="0"/>
    <n v="0"/>
    <n v="0"/>
    <n v="0"/>
    <n v="0"/>
    <n v="185704.53"/>
  </r>
  <r>
    <x v="0"/>
    <x v="1"/>
    <x v="6"/>
    <x v="20"/>
    <x v="4"/>
    <x v="4"/>
    <x v="0"/>
    <x v="0"/>
    <n v="33"/>
    <n v="15.35"/>
    <n v="83625.64"/>
    <n v="33410.78"/>
    <n v="0"/>
    <n v="0"/>
    <n v="0"/>
    <n v="0"/>
    <n v="83625.64"/>
    <n v="33410.78"/>
    <n v="0"/>
    <n v="0"/>
    <n v="0"/>
  </r>
  <r>
    <x v="0"/>
    <x v="1"/>
    <x v="6"/>
    <x v="20"/>
    <x v="4"/>
    <x v="0"/>
    <x v="0"/>
    <x v="0"/>
    <n v="10"/>
    <n v="10.24"/>
    <n v="73189.84"/>
    <n v="304157.96999999997"/>
    <n v="0"/>
    <n v="0"/>
    <n v="0"/>
    <n v="0"/>
    <n v="73189.84"/>
    <n v="304157.96999999997"/>
    <n v="0"/>
    <n v="0"/>
    <n v="0"/>
  </r>
  <r>
    <x v="0"/>
    <x v="1"/>
    <x v="6"/>
    <x v="20"/>
    <x v="4"/>
    <x v="0"/>
    <x v="1"/>
    <x v="0"/>
    <n v="0"/>
    <n v="0"/>
    <n v="0"/>
    <n v="0"/>
    <n v="1"/>
    <n v="-1960555.07"/>
    <n v="0"/>
    <n v="0"/>
    <n v="0"/>
    <n v="0"/>
    <n v="0"/>
    <n v="0"/>
    <n v="-1960555.07"/>
  </r>
  <r>
    <x v="0"/>
    <x v="1"/>
    <x v="6"/>
    <x v="20"/>
    <x v="4"/>
    <x v="0"/>
    <x v="2"/>
    <x v="0"/>
    <n v="0"/>
    <n v="0"/>
    <n v="0"/>
    <n v="0"/>
    <n v="0"/>
    <n v="-501220.76999999979"/>
    <n v="0"/>
    <n v="0"/>
    <n v="0"/>
    <n v="0"/>
    <n v="0"/>
    <n v="0"/>
    <n v="-501220.76999999979"/>
  </r>
  <r>
    <x v="0"/>
    <x v="1"/>
    <x v="6"/>
    <x v="20"/>
    <x v="4"/>
    <x v="1"/>
    <x v="0"/>
    <x v="0"/>
    <n v="25"/>
    <n v="14.11"/>
    <n v="2446896.41"/>
    <n v="580060.26"/>
    <n v="0"/>
    <n v="0"/>
    <n v="0"/>
    <n v="0"/>
    <n v="2446896.41"/>
    <n v="580060.26"/>
    <n v="0"/>
    <n v="0"/>
    <n v="0"/>
  </r>
  <r>
    <x v="0"/>
    <x v="1"/>
    <x v="6"/>
    <x v="21"/>
    <x v="0"/>
    <x v="4"/>
    <x v="0"/>
    <x v="0"/>
    <n v="5"/>
    <n v="5.3"/>
    <n v="-19538"/>
    <n v="10272.66"/>
    <n v="0"/>
    <n v="0"/>
    <n v="0"/>
    <n v="0"/>
    <n v="-19538"/>
    <n v="10272.66"/>
    <n v="0"/>
    <n v="0"/>
    <n v="0"/>
  </r>
  <r>
    <x v="0"/>
    <x v="1"/>
    <x v="6"/>
    <x v="21"/>
    <x v="0"/>
    <x v="0"/>
    <x v="0"/>
    <x v="0"/>
    <n v="207"/>
    <n v="207.47"/>
    <n v="574072.75"/>
    <n v="415793.74700000003"/>
    <n v="0"/>
    <n v="0"/>
    <n v="0"/>
    <n v="0"/>
    <n v="574072.75"/>
    <n v="415793.74700000003"/>
    <n v="0"/>
    <n v="0"/>
    <n v="0"/>
  </r>
  <r>
    <x v="0"/>
    <x v="1"/>
    <x v="6"/>
    <x v="21"/>
    <x v="0"/>
    <x v="0"/>
    <x v="2"/>
    <x v="0"/>
    <n v="0"/>
    <n v="0"/>
    <n v="0"/>
    <n v="0"/>
    <n v="1"/>
    <n v="88148.800000000003"/>
    <n v="0"/>
    <n v="0"/>
    <n v="0"/>
    <n v="0"/>
    <n v="0"/>
    <n v="0"/>
    <n v="88148.800000000003"/>
  </r>
  <r>
    <x v="0"/>
    <x v="1"/>
    <x v="6"/>
    <x v="21"/>
    <x v="0"/>
    <x v="1"/>
    <x v="0"/>
    <x v="0"/>
    <n v="51363"/>
    <n v="48158.099999999991"/>
    <n v="78539371.279999986"/>
    <n v="70401168.399999976"/>
    <n v="0"/>
    <n v="0"/>
    <n v="0"/>
    <n v="0"/>
    <n v="78539371.279999986"/>
    <n v="70401168.399999976"/>
    <n v="0"/>
    <n v="0"/>
    <n v="0"/>
  </r>
  <r>
    <x v="0"/>
    <x v="1"/>
    <x v="6"/>
    <x v="21"/>
    <x v="0"/>
    <x v="1"/>
    <x v="1"/>
    <x v="0"/>
    <n v="0"/>
    <n v="0"/>
    <n v="0"/>
    <n v="0"/>
    <n v="58"/>
    <n v="5186356.3100000005"/>
    <n v="0"/>
    <n v="0"/>
    <n v="0"/>
    <n v="0"/>
    <n v="0"/>
    <n v="0"/>
    <n v="5186356.3100000005"/>
  </r>
  <r>
    <x v="0"/>
    <x v="1"/>
    <x v="6"/>
    <x v="21"/>
    <x v="0"/>
    <x v="1"/>
    <x v="2"/>
    <x v="0"/>
    <n v="0"/>
    <n v="0"/>
    <n v="0"/>
    <n v="0"/>
    <n v="63"/>
    <n v="6752161.9000000004"/>
    <n v="0"/>
    <n v="0"/>
    <n v="0"/>
    <n v="0"/>
    <n v="0"/>
    <n v="0"/>
    <n v="6752161.9000000004"/>
  </r>
  <r>
    <x v="0"/>
    <x v="1"/>
    <x v="6"/>
    <x v="21"/>
    <x v="0"/>
    <x v="2"/>
    <x v="0"/>
    <x v="0"/>
    <n v="60"/>
    <n v="29.2"/>
    <n v="220847.47"/>
    <n v="38653.17"/>
    <n v="0"/>
    <n v="0"/>
    <n v="0"/>
    <n v="0"/>
    <n v="220847.47"/>
    <n v="38653.17"/>
    <n v="0"/>
    <n v="0"/>
    <n v="0"/>
  </r>
  <r>
    <x v="0"/>
    <x v="1"/>
    <x v="6"/>
    <x v="21"/>
    <x v="0"/>
    <x v="3"/>
    <x v="0"/>
    <x v="0"/>
    <n v="5145"/>
    <n v="4516.5999999999995"/>
    <n v="16716214.440000001"/>
    <n v="13939543.704999998"/>
    <n v="0"/>
    <n v="327.22000000000003"/>
    <n v="0"/>
    <n v="0"/>
    <n v="16716214.440000001"/>
    <n v="13939543.704999998"/>
    <n v="0"/>
    <n v="0"/>
    <n v="327.22000000000003"/>
  </r>
  <r>
    <x v="0"/>
    <x v="1"/>
    <x v="6"/>
    <x v="21"/>
    <x v="0"/>
    <x v="3"/>
    <x v="1"/>
    <x v="0"/>
    <n v="0"/>
    <n v="0"/>
    <n v="0"/>
    <n v="0"/>
    <n v="12"/>
    <n v="1057344.57"/>
    <n v="0"/>
    <n v="0"/>
    <n v="0"/>
    <n v="0"/>
    <n v="0"/>
    <n v="0"/>
    <n v="1057344.57"/>
  </r>
  <r>
    <x v="0"/>
    <x v="1"/>
    <x v="6"/>
    <x v="21"/>
    <x v="0"/>
    <x v="3"/>
    <x v="2"/>
    <x v="0"/>
    <n v="0"/>
    <n v="0"/>
    <n v="0"/>
    <n v="0"/>
    <n v="10"/>
    <n v="958020.2"/>
    <n v="0"/>
    <n v="0"/>
    <n v="0"/>
    <n v="0"/>
    <n v="0"/>
    <n v="0"/>
    <n v="958020.2"/>
  </r>
  <r>
    <x v="0"/>
    <x v="1"/>
    <x v="6"/>
    <x v="21"/>
    <x v="1"/>
    <x v="4"/>
    <x v="0"/>
    <x v="0"/>
    <n v="7698"/>
    <n v="5924.46"/>
    <n v="20967510.779999997"/>
    <n v="13618202.870000001"/>
    <n v="0"/>
    <n v="0"/>
    <n v="0"/>
    <n v="0"/>
    <n v="20967510.779999997"/>
    <n v="13618202.870000001"/>
    <n v="0"/>
    <n v="0"/>
    <n v="0"/>
  </r>
  <r>
    <x v="0"/>
    <x v="1"/>
    <x v="6"/>
    <x v="21"/>
    <x v="1"/>
    <x v="4"/>
    <x v="1"/>
    <x v="0"/>
    <n v="0"/>
    <n v="0"/>
    <n v="0"/>
    <n v="0"/>
    <n v="26"/>
    <n v="4482821.74"/>
    <n v="0"/>
    <n v="0"/>
    <n v="0"/>
    <n v="0"/>
    <n v="0"/>
    <n v="0"/>
    <n v="4482821.74"/>
  </r>
  <r>
    <x v="0"/>
    <x v="1"/>
    <x v="6"/>
    <x v="21"/>
    <x v="1"/>
    <x v="4"/>
    <x v="2"/>
    <x v="0"/>
    <n v="0"/>
    <n v="0"/>
    <n v="0"/>
    <n v="0"/>
    <n v="28"/>
    <n v="3904635.5500000003"/>
    <n v="0"/>
    <n v="0"/>
    <n v="0"/>
    <n v="0"/>
    <n v="0"/>
    <n v="0"/>
    <n v="3904635.5500000003"/>
  </r>
  <r>
    <x v="0"/>
    <x v="1"/>
    <x v="6"/>
    <x v="21"/>
    <x v="1"/>
    <x v="0"/>
    <x v="0"/>
    <x v="0"/>
    <n v="331"/>
    <n v="352.84999999999997"/>
    <n v="52202.270000000004"/>
    <n v="83940.650999999983"/>
    <n v="0"/>
    <n v="0"/>
    <n v="0"/>
    <n v="0"/>
    <n v="52202.270000000004"/>
    <n v="83940.650999999983"/>
    <n v="0"/>
    <n v="0"/>
    <n v="0"/>
  </r>
  <r>
    <x v="0"/>
    <x v="1"/>
    <x v="6"/>
    <x v="21"/>
    <x v="1"/>
    <x v="0"/>
    <x v="1"/>
    <x v="0"/>
    <n v="0"/>
    <n v="0"/>
    <n v="0"/>
    <n v="0"/>
    <n v="1"/>
    <n v="193845.5"/>
    <n v="0"/>
    <n v="0"/>
    <n v="0"/>
    <n v="0"/>
    <n v="0"/>
    <n v="0"/>
    <n v="193845.5"/>
  </r>
  <r>
    <x v="0"/>
    <x v="1"/>
    <x v="6"/>
    <x v="21"/>
    <x v="1"/>
    <x v="0"/>
    <x v="2"/>
    <x v="0"/>
    <n v="0"/>
    <n v="0"/>
    <n v="0"/>
    <n v="0"/>
    <n v="1"/>
    <n v="408194"/>
    <n v="0"/>
    <n v="0"/>
    <n v="0"/>
    <n v="0"/>
    <n v="0"/>
    <n v="0"/>
    <n v="408194"/>
  </r>
  <r>
    <x v="0"/>
    <x v="1"/>
    <x v="6"/>
    <x v="21"/>
    <x v="1"/>
    <x v="1"/>
    <x v="0"/>
    <x v="0"/>
    <n v="6288"/>
    <n v="7258.5599999999995"/>
    <n v="15717851.92"/>
    <n v="18235521.25"/>
    <n v="0"/>
    <n v="0"/>
    <n v="0"/>
    <n v="0"/>
    <n v="15717851.92"/>
    <n v="18235521.25"/>
    <n v="0"/>
    <n v="0"/>
    <n v="0"/>
  </r>
  <r>
    <x v="0"/>
    <x v="1"/>
    <x v="6"/>
    <x v="21"/>
    <x v="1"/>
    <x v="1"/>
    <x v="1"/>
    <x v="0"/>
    <n v="0"/>
    <n v="0"/>
    <n v="0"/>
    <n v="0"/>
    <n v="16"/>
    <n v="794106.22"/>
    <n v="0"/>
    <n v="0"/>
    <n v="0"/>
    <n v="0"/>
    <n v="0"/>
    <n v="0"/>
    <n v="794106.22"/>
  </r>
  <r>
    <x v="0"/>
    <x v="1"/>
    <x v="6"/>
    <x v="21"/>
    <x v="1"/>
    <x v="1"/>
    <x v="2"/>
    <x v="0"/>
    <n v="0"/>
    <n v="0"/>
    <n v="0"/>
    <n v="0"/>
    <n v="24"/>
    <n v="3278715.1500000004"/>
    <n v="0"/>
    <n v="0"/>
    <n v="0"/>
    <n v="0"/>
    <n v="0"/>
    <n v="0"/>
    <n v="3278715.1500000004"/>
  </r>
  <r>
    <x v="0"/>
    <x v="1"/>
    <x v="6"/>
    <x v="21"/>
    <x v="1"/>
    <x v="2"/>
    <x v="0"/>
    <x v="0"/>
    <n v="13"/>
    <n v="7.63"/>
    <n v="4963.38"/>
    <n v="8153.91"/>
    <n v="0"/>
    <n v="0"/>
    <n v="0"/>
    <n v="0"/>
    <n v="4963.38"/>
    <n v="8153.91"/>
    <n v="0"/>
    <n v="0"/>
    <n v="0"/>
  </r>
  <r>
    <x v="0"/>
    <x v="1"/>
    <x v="6"/>
    <x v="21"/>
    <x v="1"/>
    <x v="3"/>
    <x v="0"/>
    <x v="0"/>
    <n v="232"/>
    <n v="279.44"/>
    <n v="-57100.25999999998"/>
    <n v="1077452.8600000001"/>
    <n v="0"/>
    <n v="0"/>
    <n v="0"/>
    <n v="0"/>
    <n v="-57100.25999999998"/>
    <n v="1077452.8600000001"/>
    <n v="0"/>
    <n v="0"/>
    <n v="0"/>
  </r>
  <r>
    <x v="0"/>
    <x v="1"/>
    <x v="6"/>
    <x v="21"/>
    <x v="1"/>
    <x v="3"/>
    <x v="1"/>
    <x v="0"/>
    <n v="0"/>
    <n v="0"/>
    <n v="0"/>
    <n v="0"/>
    <n v="1"/>
    <n v="153599"/>
    <n v="0"/>
    <n v="0"/>
    <n v="0"/>
    <n v="0"/>
    <n v="0"/>
    <n v="0"/>
    <n v="153599"/>
  </r>
  <r>
    <x v="0"/>
    <x v="1"/>
    <x v="6"/>
    <x v="21"/>
    <x v="2"/>
    <x v="4"/>
    <x v="0"/>
    <x v="0"/>
    <n v="893"/>
    <n v="843.81000000000017"/>
    <n v="6714504.790000001"/>
    <n v="6775311.4800000004"/>
    <n v="0"/>
    <n v="0"/>
    <n v="0"/>
    <n v="0"/>
    <n v="6714504.790000001"/>
    <n v="6775311.4800000004"/>
    <n v="0"/>
    <n v="0"/>
    <n v="0"/>
  </r>
  <r>
    <x v="0"/>
    <x v="1"/>
    <x v="6"/>
    <x v="21"/>
    <x v="2"/>
    <x v="4"/>
    <x v="1"/>
    <x v="0"/>
    <n v="0"/>
    <n v="0"/>
    <n v="0"/>
    <n v="0"/>
    <n v="7"/>
    <n v="2508528.34"/>
    <n v="0"/>
    <n v="0"/>
    <n v="0"/>
    <n v="0"/>
    <n v="0"/>
    <n v="0"/>
    <n v="2508528.34"/>
  </r>
  <r>
    <x v="0"/>
    <x v="1"/>
    <x v="6"/>
    <x v="21"/>
    <x v="2"/>
    <x v="4"/>
    <x v="2"/>
    <x v="0"/>
    <n v="0"/>
    <n v="0"/>
    <n v="0"/>
    <n v="0"/>
    <n v="13"/>
    <n v="4520161.9000000004"/>
    <n v="0"/>
    <n v="0"/>
    <n v="0"/>
    <n v="0"/>
    <n v="0"/>
    <n v="0"/>
    <n v="4520161.9000000004"/>
  </r>
  <r>
    <x v="0"/>
    <x v="1"/>
    <x v="6"/>
    <x v="21"/>
    <x v="2"/>
    <x v="0"/>
    <x v="0"/>
    <x v="0"/>
    <n v="220"/>
    <n v="182.89000000000001"/>
    <n v="617781.6"/>
    <n v="470736.37000000005"/>
    <n v="0"/>
    <n v="0"/>
    <n v="0"/>
    <n v="0"/>
    <n v="617781.6"/>
    <n v="470736.37000000005"/>
    <n v="0"/>
    <n v="0"/>
    <n v="0"/>
  </r>
  <r>
    <x v="0"/>
    <x v="1"/>
    <x v="6"/>
    <x v="21"/>
    <x v="2"/>
    <x v="0"/>
    <x v="1"/>
    <x v="0"/>
    <n v="0"/>
    <n v="0"/>
    <n v="0"/>
    <n v="0"/>
    <n v="2"/>
    <n v="3393846"/>
    <n v="0"/>
    <n v="0"/>
    <n v="0"/>
    <n v="0"/>
    <n v="0"/>
    <n v="0"/>
    <n v="3393846"/>
  </r>
  <r>
    <x v="0"/>
    <x v="1"/>
    <x v="6"/>
    <x v="21"/>
    <x v="2"/>
    <x v="1"/>
    <x v="0"/>
    <x v="0"/>
    <n v="58"/>
    <n v="67.11"/>
    <n v="118421.59"/>
    <n v="135887.74"/>
    <n v="0"/>
    <n v="0"/>
    <n v="0"/>
    <n v="0"/>
    <n v="118421.59"/>
    <n v="135887.74"/>
    <n v="0"/>
    <n v="0"/>
    <n v="0"/>
  </r>
  <r>
    <x v="0"/>
    <x v="1"/>
    <x v="6"/>
    <x v="21"/>
    <x v="2"/>
    <x v="2"/>
    <x v="0"/>
    <x v="0"/>
    <n v="4"/>
    <n v="3.02"/>
    <n v="4982.7700000000004"/>
    <n v="3683.49"/>
    <n v="0"/>
    <n v="0"/>
    <n v="0"/>
    <n v="0"/>
    <n v="4982.7700000000004"/>
    <n v="3683.49"/>
    <n v="0"/>
    <n v="0"/>
    <n v="0"/>
  </r>
  <r>
    <x v="0"/>
    <x v="1"/>
    <x v="6"/>
    <x v="21"/>
    <x v="2"/>
    <x v="3"/>
    <x v="0"/>
    <x v="0"/>
    <n v="445"/>
    <n v="445.12"/>
    <n v="1361176.88"/>
    <n v="1670107.075"/>
    <n v="0"/>
    <n v="0"/>
    <n v="0"/>
    <n v="0"/>
    <n v="1361176.88"/>
    <n v="1670107.075"/>
    <n v="0"/>
    <n v="0"/>
    <n v="0"/>
  </r>
  <r>
    <x v="0"/>
    <x v="1"/>
    <x v="6"/>
    <x v="21"/>
    <x v="2"/>
    <x v="3"/>
    <x v="1"/>
    <x v="0"/>
    <n v="0"/>
    <n v="0"/>
    <n v="0"/>
    <n v="0"/>
    <n v="2"/>
    <n v="3519262.6999999997"/>
    <n v="0"/>
    <n v="0"/>
    <n v="0"/>
    <n v="0"/>
    <n v="0"/>
    <n v="0"/>
    <n v="3519262.6999999997"/>
  </r>
  <r>
    <x v="0"/>
    <x v="1"/>
    <x v="6"/>
    <x v="21"/>
    <x v="2"/>
    <x v="3"/>
    <x v="2"/>
    <x v="0"/>
    <n v="0"/>
    <n v="0"/>
    <n v="0"/>
    <n v="0"/>
    <n v="1"/>
    <n v="162983.39000000001"/>
    <n v="0"/>
    <n v="0"/>
    <n v="0"/>
    <n v="0"/>
    <n v="0"/>
    <n v="0"/>
    <n v="162983.39000000001"/>
  </r>
  <r>
    <x v="0"/>
    <x v="1"/>
    <x v="6"/>
    <x v="21"/>
    <x v="3"/>
    <x v="0"/>
    <x v="0"/>
    <x v="0"/>
    <n v="0"/>
    <n v="0.32"/>
    <n v="95.44"/>
    <n v="95.44"/>
    <n v="0"/>
    <n v="0"/>
    <n v="0"/>
    <n v="0"/>
    <n v="95.44"/>
    <n v="95.44"/>
    <n v="0"/>
    <n v="0"/>
    <n v="0"/>
  </r>
  <r>
    <x v="0"/>
    <x v="1"/>
    <x v="6"/>
    <x v="21"/>
    <x v="3"/>
    <x v="1"/>
    <x v="0"/>
    <x v="0"/>
    <n v="568"/>
    <n v="771.83999999999992"/>
    <n v="1024761.5"/>
    <n v="1084042.8599999999"/>
    <n v="0"/>
    <n v="0"/>
    <n v="0"/>
    <n v="0"/>
    <n v="1024761.5"/>
    <n v="1084042.8599999999"/>
    <n v="0"/>
    <n v="0"/>
    <n v="0"/>
  </r>
  <r>
    <x v="0"/>
    <x v="1"/>
    <x v="6"/>
    <x v="21"/>
    <x v="3"/>
    <x v="1"/>
    <x v="1"/>
    <x v="0"/>
    <n v="0"/>
    <n v="0"/>
    <n v="0"/>
    <n v="0"/>
    <n v="8"/>
    <n v="274478.57999999996"/>
    <n v="0"/>
    <n v="0"/>
    <n v="0"/>
    <n v="0"/>
    <n v="0"/>
    <n v="0"/>
    <n v="274478.57999999996"/>
  </r>
  <r>
    <x v="0"/>
    <x v="1"/>
    <x v="6"/>
    <x v="21"/>
    <x v="3"/>
    <x v="1"/>
    <x v="2"/>
    <x v="0"/>
    <n v="0"/>
    <n v="0"/>
    <n v="0"/>
    <n v="0"/>
    <n v="9"/>
    <n v="235146.77999999997"/>
    <n v="0"/>
    <n v="0"/>
    <n v="0"/>
    <n v="0"/>
    <n v="0"/>
    <n v="0"/>
    <n v="235146.77999999997"/>
  </r>
  <r>
    <x v="0"/>
    <x v="1"/>
    <x v="6"/>
    <x v="21"/>
    <x v="3"/>
    <x v="2"/>
    <x v="0"/>
    <x v="0"/>
    <n v="351"/>
    <n v="336.85"/>
    <n v="297683.3"/>
    <n v="307708.01"/>
    <n v="0"/>
    <n v="0"/>
    <n v="0"/>
    <n v="0"/>
    <n v="297683.3"/>
    <n v="307708.01"/>
    <n v="0"/>
    <n v="0"/>
    <n v="0"/>
  </r>
  <r>
    <x v="0"/>
    <x v="1"/>
    <x v="6"/>
    <x v="21"/>
    <x v="3"/>
    <x v="2"/>
    <x v="1"/>
    <x v="0"/>
    <n v="0"/>
    <n v="0"/>
    <n v="0"/>
    <n v="0"/>
    <n v="3"/>
    <n v="59438.55"/>
    <n v="0"/>
    <n v="0"/>
    <n v="0"/>
    <n v="0"/>
    <n v="0"/>
    <n v="0"/>
    <n v="59438.55"/>
  </r>
  <r>
    <x v="0"/>
    <x v="1"/>
    <x v="6"/>
    <x v="21"/>
    <x v="3"/>
    <x v="2"/>
    <x v="2"/>
    <x v="0"/>
    <n v="0"/>
    <n v="0"/>
    <n v="0"/>
    <n v="0"/>
    <n v="7"/>
    <n v="201334.43"/>
    <n v="0"/>
    <n v="0"/>
    <n v="0"/>
    <n v="0"/>
    <n v="0"/>
    <n v="0"/>
    <n v="201334.43"/>
  </r>
  <r>
    <x v="0"/>
    <x v="1"/>
    <x v="6"/>
    <x v="21"/>
    <x v="3"/>
    <x v="3"/>
    <x v="0"/>
    <x v="0"/>
    <n v="22"/>
    <n v="8.84"/>
    <n v="39441.72"/>
    <n v="16515.07"/>
    <n v="0"/>
    <n v="0"/>
    <n v="0"/>
    <n v="0"/>
    <n v="39441.72"/>
    <n v="16515.07"/>
    <n v="0"/>
    <n v="0"/>
    <n v="0"/>
  </r>
  <r>
    <x v="0"/>
    <x v="1"/>
    <x v="6"/>
    <x v="21"/>
    <x v="4"/>
    <x v="4"/>
    <x v="0"/>
    <x v="0"/>
    <n v="5"/>
    <n v="2.0699999999999998"/>
    <n v="10196.52"/>
    <n v="4433.6499999999996"/>
    <n v="0"/>
    <n v="0"/>
    <n v="0"/>
    <n v="0"/>
    <n v="10196.52"/>
    <n v="4433.6499999999996"/>
    <n v="0"/>
    <n v="0"/>
    <n v="0"/>
  </r>
  <r>
    <x v="0"/>
    <x v="1"/>
    <x v="6"/>
    <x v="21"/>
    <x v="4"/>
    <x v="0"/>
    <x v="0"/>
    <x v="0"/>
    <n v="0"/>
    <n v="0"/>
    <n v="827.37"/>
    <n v="598.4"/>
    <n v="0"/>
    <n v="0"/>
    <n v="0"/>
    <n v="0"/>
    <n v="827.37"/>
    <n v="598.4"/>
    <n v="0"/>
    <n v="0"/>
    <n v="0"/>
  </r>
  <r>
    <x v="0"/>
    <x v="1"/>
    <x v="6"/>
    <x v="21"/>
    <x v="4"/>
    <x v="0"/>
    <x v="1"/>
    <x v="0"/>
    <n v="0"/>
    <n v="0"/>
    <n v="0"/>
    <n v="0"/>
    <n v="29"/>
    <n v="26138.669999999984"/>
    <n v="0"/>
    <n v="0"/>
    <n v="0"/>
    <n v="0"/>
    <n v="0"/>
    <n v="0"/>
    <n v="26138.669999999984"/>
  </r>
  <r>
    <x v="0"/>
    <x v="1"/>
    <x v="6"/>
    <x v="21"/>
    <x v="4"/>
    <x v="0"/>
    <x v="2"/>
    <x v="0"/>
    <n v="0"/>
    <n v="0"/>
    <n v="0"/>
    <n v="0"/>
    <n v="0"/>
    <n v="-190599.11000000007"/>
    <n v="0"/>
    <n v="0"/>
    <n v="0"/>
    <n v="0"/>
    <n v="0"/>
    <n v="0"/>
    <n v="-190599.11000000007"/>
  </r>
  <r>
    <x v="0"/>
    <x v="1"/>
    <x v="6"/>
    <x v="22"/>
    <x v="0"/>
    <x v="4"/>
    <x v="0"/>
    <x v="0"/>
    <n v="24"/>
    <n v="24.07"/>
    <n v="-42336"/>
    <n v="50233.869999999995"/>
    <n v="0"/>
    <n v="0"/>
    <n v="0"/>
    <n v="0"/>
    <n v="-42336"/>
    <n v="50233.869999999995"/>
    <n v="0"/>
    <n v="0"/>
    <n v="0"/>
  </r>
  <r>
    <x v="0"/>
    <x v="1"/>
    <x v="6"/>
    <x v="22"/>
    <x v="0"/>
    <x v="4"/>
    <x v="1"/>
    <x v="0"/>
    <n v="0"/>
    <n v="0"/>
    <n v="0"/>
    <n v="0"/>
    <n v="0"/>
    <n v="1017"/>
    <n v="0"/>
    <n v="0"/>
    <n v="0"/>
    <n v="0"/>
    <n v="0"/>
    <n v="0"/>
    <n v="1017"/>
  </r>
  <r>
    <x v="0"/>
    <x v="1"/>
    <x v="6"/>
    <x v="22"/>
    <x v="0"/>
    <x v="0"/>
    <x v="0"/>
    <x v="0"/>
    <n v="4898"/>
    <n v="2390.2700000000004"/>
    <n v="8604414.5499999989"/>
    <n v="3147114.2535999999"/>
    <n v="0"/>
    <n v="0"/>
    <n v="0"/>
    <n v="0"/>
    <n v="8604414.5499999989"/>
    <n v="3147114.2535999999"/>
    <n v="0"/>
    <n v="0"/>
    <n v="0"/>
  </r>
  <r>
    <x v="0"/>
    <x v="1"/>
    <x v="6"/>
    <x v="22"/>
    <x v="0"/>
    <x v="0"/>
    <x v="1"/>
    <x v="0"/>
    <n v="0"/>
    <n v="0"/>
    <n v="0"/>
    <n v="0"/>
    <n v="4"/>
    <n v="460016.62"/>
    <n v="0"/>
    <n v="0"/>
    <n v="0"/>
    <n v="0"/>
    <n v="0"/>
    <n v="0"/>
    <n v="460016.62"/>
  </r>
  <r>
    <x v="0"/>
    <x v="1"/>
    <x v="6"/>
    <x v="22"/>
    <x v="0"/>
    <x v="0"/>
    <x v="2"/>
    <x v="0"/>
    <n v="0"/>
    <n v="0"/>
    <n v="0"/>
    <n v="0"/>
    <n v="9"/>
    <n v="1298171.81"/>
    <n v="0"/>
    <n v="0"/>
    <n v="0"/>
    <n v="0"/>
    <n v="0"/>
    <n v="0"/>
    <n v="1298171.81"/>
  </r>
  <r>
    <x v="0"/>
    <x v="1"/>
    <x v="6"/>
    <x v="22"/>
    <x v="0"/>
    <x v="1"/>
    <x v="0"/>
    <x v="0"/>
    <n v="216883"/>
    <n v="206353.75"/>
    <n v="264777018.25"/>
    <n v="255097297.38"/>
    <n v="0"/>
    <n v="1110"/>
    <n v="0"/>
    <n v="0"/>
    <n v="264777018.25"/>
    <n v="255097297.38"/>
    <n v="0"/>
    <n v="0"/>
    <n v="1110"/>
  </r>
  <r>
    <x v="0"/>
    <x v="1"/>
    <x v="6"/>
    <x v="22"/>
    <x v="0"/>
    <x v="1"/>
    <x v="1"/>
    <x v="0"/>
    <n v="0"/>
    <n v="0"/>
    <n v="0"/>
    <n v="0"/>
    <n v="466"/>
    <n v="15712736.970000001"/>
    <n v="0"/>
    <n v="0"/>
    <n v="0"/>
    <n v="0"/>
    <n v="0"/>
    <n v="0"/>
    <n v="15712736.970000001"/>
  </r>
  <r>
    <x v="0"/>
    <x v="1"/>
    <x v="6"/>
    <x v="22"/>
    <x v="0"/>
    <x v="1"/>
    <x v="2"/>
    <x v="0"/>
    <n v="0"/>
    <n v="0"/>
    <n v="0"/>
    <n v="0"/>
    <n v="292"/>
    <n v="31309900.199999999"/>
    <n v="0"/>
    <n v="0"/>
    <n v="0"/>
    <n v="0"/>
    <n v="0"/>
    <n v="0"/>
    <n v="31309900.199999999"/>
  </r>
  <r>
    <x v="0"/>
    <x v="1"/>
    <x v="6"/>
    <x v="22"/>
    <x v="0"/>
    <x v="2"/>
    <x v="0"/>
    <x v="0"/>
    <n v="264"/>
    <n v="141.9"/>
    <n v="958448.71000000008"/>
    <n v="225854.44000000003"/>
    <n v="0"/>
    <n v="0"/>
    <n v="0"/>
    <n v="0"/>
    <n v="958448.71000000008"/>
    <n v="225854.44000000003"/>
    <n v="0"/>
    <n v="0"/>
    <n v="0"/>
  </r>
  <r>
    <x v="0"/>
    <x v="1"/>
    <x v="6"/>
    <x v="22"/>
    <x v="0"/>
    <x v="2"/>
    <x v="1"/>
    <x v="0"/>
    <n v="0"/>
    <n v="0"/>
    <n v="0"/>
    <n v="0"/>
    <n v="0"/>
    <n v="152"/>
    <n v="0"/>
    <n v="0"/>
    <n v="0"/>
    <n v="0"/>
    <n v="0"/>
    <n v="0"/>
    <n v="152"/>
  </r>
  <r>
    <x v="0"/>
    <x v="1"/>
    <x v="6"/>
    <x v="22"/>
    <x v="0"/>
    <x v="3"/>
    <x v="0"/>
    <x v="0"/>
    <n v="5945"/>
    <n v="5216.74"/>
    <n v="15153769.710000001"/>
    <n v="12095190.149999999"/>
    <n v="0"/>
    <n v="6877.98"/>
    <n v="0"/>
    <n v="0"/>
    <n v="15153769.710000001"/>
    <n v="12095190.149999999"/>
    <n v="0"/>
    <n v="0"/>
    <n v="6877.98"/>
  </r>
  <r>
    <x v="0"/>
    <x v="1"/>
    <x v="6"/>
    <x v="22"/>
    <x v="0"/>
    <x v="3"/>
    <x v="1"/>
    <x v="0"/>
    <n v="0"/>
    <n v="0"/>
    <n v="0"/>
    <n v="0"/>
    <n v="21"/>
    <n v="1344893.67"/>
    <n v="0"/>
    <n v="0"/>
    <n v="0"/>
    <n v="0"/>
    <n v="0"/>
    <n v="0"/>
    <n v="1344893.67"/>
  </r>
  <r>
    <x v="0"/>
    <x v="1"/>
    <x v="6"/>
    <x v="22"/>
    <x v="0"/>
    <x v="3"/>
    <x v="2"/>
    <x v="0"/>
    <n v="0"/>
    <n v="0"/>
    <n v="0"/>
    <n v="0"/>
    <n v="27"/>
    <n v="2402732.8699999996"/>
    <n v="0"/>
    <n v="0"/>
    <n v="0"/>
    <n v="0"/>
    <n v="0"/>
    <n v="0"/>
    <n v="2402732.8699999996"/>
  </r>
  <r>
    <x v="0"/>
    <x v="1"/>
    <x v="6"/>
    <x v="22"/>
    <x v="1"/>
    <x v="4"/>
    <x v="0"/>
    <x v="0"/>
    <n v="13250"/>
    <n v="10574.5"/>
    <n v="36006209.310000002"/>
    <n v="20963509.379999999"/>
    <n v="0"/>
    <n v="-114630"/>
    <n v="0"/>
    <n v="0"/>
    <n v="36006209.310000002"/>
    <n v="20963509.379999999"/>
    <n v="0"/>
    <n v="0"/>
    <n v="-114630"/>
  </r>
  <r>
    <x v="0"/>
    <x v="1"/>
    <x v="6"/>
    <x v="22"/>
    <x v="1"/>
    <x v="4"/>
    <x v="1"/>
    <x v="0"/>
    <n v="0"/>
    <n v="0"/>
    <n v="0"/>
    <n v="0"/>
    <n v="81"/>
    <n v="11872871.059999999"/>
    <n v="0"/>
    <n v="0"/>
    <n v="0"/>
    <n v="0"/>
    <n v="0"/>
    <n v="0"/>
    <n v="11872871.059999999"/>
  </r>
  <r>
    <x v="0"/>
    <x v="1"/>
    <x v="6"/>
    <x v="22"/>
    <x v="1"/>
    <x v="4"/>
    <x v="2"/>
    <x v="0"/>
    <n v="0"/>
    <n v="0"/>
    <n v="0"/>
    <n v="0"/>
    <n v="100"/>
    <n v="10739124.25"/>
    <n v="0"/>
    <n v="0"/>
    <n v="0"/>
    <n v="0"/>
    <n v="0"/>
    <n v="0"/>
    <n v="10739124.25"/>
  </r>
  <r>
    <x v="0"/>
    <x v="1"/>
    <x v="6"/>
    <x v="22"/>
    <x v="1"/>
    <x v="0"/>
    <x v="0"/>
    <x v="0"/>
    <n v="1497"/>
    <n v="1316.0700000000002"/>
    <n v="1825721.58"/>
    <n v="1473004.1380000003"/>
    <n v="0"/>
    <n v="0"/>
    <n v="0"/>
    <n v="0"/>
    <n v="1825721.58"/>
    <n v="1473004.1380000003"/>
    <n v="0"/>
    <n v="0"/>
    <n v="0"/>
  </r>
  <r>
    <x v="0"/>
    <x v="1"/>
    <x v="6"/>
    <x v="22"/>
    <x v="1"/>
    <x v="0"/>
    <x v="1"/>
    <x v="0"/>
    <n v="0"/>
    <n v="0"/>
    <n v="0"/>
    <n v="0"/>
    <n v="0"/>
    <n v="-200502.31"/>
    <n v="0"/>
    <n v="0"/>
    <n v="0"/>
    <n v="0"/>
    <n v="0"/>
    <n v="0"/>
    <n v="-200502.31"/>
  </r>
  <r>
    <x v="0"/>
    <x v="1"/>
    <x v="6"/>
    <x v="22"/>
    <x v="1"/>
    <x v="0"/>
    <x v="2"/>
    <x v="0"/>
    <n v="0"/>
    <n v="0"/>
    <n v="0"/>
    <n v="0"/>
    <n v="5"/>
    <n v="534707.15"/>
    <n v="0"/>
    <n v="0"/>
    <n v="0"/>
    <n v="0"/>
    <n v="0"/>
    <n v="0"/>
    <n v="534707.15"/>
  </r>
  <r>
    <x v="0"/>
    <x v="1"/>
    <x v="6"/>
    <x v="22"/>
    <x v="1"/>
    <x v="1"/>
    <x v="0"/>
    <x v="0"/>
    <n v="18105"/>
    <n v="18354.39"/>
    <n v="34213131.870000005"/>
    <n v="39102909.350000001"/>
    <n v="0"/>
    <n v="0"/>
    <n v="0"/>
    <n v="0"/>
    <n v="34213131.870000005"/>
    <n v="39102909.350000001"/>
    <n v="0"/>
    <n v="0"/>
    <n v="0"/>
  </r>
  <r>
    <x v="0"/>
    <x v="1"/>
    <x v="6"/>
    <x v="22"/>
    <x v="1"/>
    <x v="1"/>
    <x v="1"/>
    <x v="0"/>
    <n v="0"/>
    <n v="0"/>
    <n v="0"/>
    <n v="0"/>
    <n v="57"/>
    <n v="4374878.4100000011"/>
    <n v="0"/>
    <n v="0"/>
    <n v="0"/>
    <n v="0"/>
    <n v="0"/>
    <n v="0"/>
    <n v="4374878.4100000011"/>
  </r>
  <r>
    <x v="0"/>
    <x v="1"/>
    <x v="6"/>
    <x v="22"/>
    <x v="1"/>
    <x v="1"/>
    <x v="2"/>
    <x v="0"/>
    <n v="0"/>
    <n v="0"/>
    <n v="0"/>
    <n v="0"/>
    <n v="132"/>
    <n v="15341770.93"/>
    <n v="0"/>
    <n v="0"/>
    <n v="0"/>
    <n v="0"/>
    <n v="0"/>
    <n v="0"/>
    <n v="15341770.93"/>
  </r>
  <r>
    <x v="0"/>
    <x v="1"/>
    <x v="6"/>
    <x v="22"/>
    <x v="1"/>
    <x v="2"/>
    <x v="0"/>
    <x v="0"/>
    <n v="69"/>
    <n v="51.83"/>
    <n v="63515.85"/>
    <n v="61539.14"/>
    <n v="0"/>
    <n v="0"/>
    <n v="0"/>
    <n v="0"/>
    <n v="63515.85"/>
    <n v="61539.14"/>
    <n v="0"/>
    <n v="0"/>
    <n v="0"/>
  </r>
  <r>
    <x v="0"/>
    <x v="1"/>
    <x v="6"/>
    <x v="22"/>
    <x v="1"/>
    <x v="2"/>
    <x v="1"/>
    <x v="0"/>
    <n v="0"/>
    <n v="0"/>
    <n v="0"/>
    <n v="0"/>
    <n v="1"/>
    <n v="39003"/>
    <n v="0"/>
    <n v="0"/>
    <n v="0"/>
    <n v="0"/>
    <n v="0"/>
    <n v="0"/>
    <n v="39003"/>
  </r>
  <r>
    <x v="0"/>
    <x v="1"/>
    <x v="6"/>
    <x v="22"/>
    <x v="1"/>
    <x v="3"/>
    <x v="0"/>
    <x v="0"/>
    <n v="317"/>
    <n v="171.85000000000002"/>
    <n v="707058.53"/>
    <n v="490933.13999999996"/>
    <n v="0"/>
    <n v="0"/>
    <n v="0"/>
    <n v="0"/>
    <n v="707058.53"/>
    <n v="490933.13999999996"/>
    <n v="0"/>
    <n v="0"/>
    <n v="0"/>
  </r>
  <r>
    <x v="0"/>
    <x v="1"/>
    <x v="6"/>
    <x v="22"/>
    <x v="1"/>
    <x v="3"/>
    <x v="2"/>
    <x v="0"/>
    <n v="0"/>
    <n v="0"/>
    <n v="0"/>
    <n v="0"/>
    <n v="1"/>
    <n v="306157.7"/>
    <n v="0"/>
    <n v="0"/>
    <n v="0"/>
    <n v="0"/>
    <n v="0"/>
    <n v="0"/>
    <n v="306157.7"/>
  </r>
  <r>
    <x v="0"/>
    <x v="1"/>
    <x v="6"/>
    <x v="22"/>
    <x v="2"/>
    <x v="4"/>
    <x v="0"/>
    <x v="0"/>
    <n v="5483"/>
    <n v="5163.09"/>
    <n v="40280306.959999993"/>
    <n v="36719820.810000002"/>
    <n v="0"/>
    <n v="0"/>
    <n v="0"/>
    <n v="0"/>
    <n v="40280306.959999993"/>
    <n v="36719820.810000002"/>
    <n v="0"/>
    <n v="0"/>
    <n v="0"/>
  </r>
  <r>
    <x v="0"/>
    <x v="1"/>
    <x v="6"/>
    <x v="22"/>
    <x v="2"/>
    <x v="4"/>
    <x v="1"/>
    <x v="0"/>
    <n v="0"/>
    <n v="0"/>
    <n v="0"/>
    <n v="0"/>
    <n v="83"/>
    <n v="34868595.769999996"/>
    <n v="0"/>
    <n v="0"/>
    <n v="0"/>
    <n v="0"/>
    <n v="0"/>
    <n v="0"/>
    <n v="34868595.769999996"/>
  </r>
  <r>
    <x v="0"/>
    <x v="1"/>
    <x v="6"/>
    <x v="22"/>
    <x v="2"/>
    <x v="4"/>
    <x v="2"/>
    <x v="0"/>
    <n v="0"/>
    <n v="0"/>
    <n v="0"/>
    <n v="0"/>
    <n v="144"/>
    <n v="61560825.689999998"/>
    <n v="0"/>
    <n v="0"/>
    <n v="0"/>
    <n v="0"/>
    <n v="0"/>
    <n v="0"/>
    <n v="61560825.689999998"/>
  </r>
  <r>
    <x v="0"/>
    <x v="1"/>
    <x v="6"/>
    <x v="22"/>
    <x v="2"/>
    <x v="0"/>
    <x v="0"/>
    <x v="0"/>
    <n v="405"/>
    <n v="422.18"/>
    <n v="1375903.94"/>
    <n v="1377197.199"/>
    <n v="0"/>
    <n v="0"/>
    <n v="0"/>
    <n v="0"/>
    <n v="1375903.94"/>
    <n v="1377197.199"/>
    <n v="0"/>
    <n v="0"/>
    <n v="0"/>
  </r>
  <r>
    <x v="0"/>
    <x v="1"/>
    <x v="6"/>
    <x v="22"/>
    <x v="2"/>
    <x v="0"/>
    <x v="1"/>
    <x v="0"/>
    <n v="0"/>
    <n v="0"/>
    <n v="0"/>
    <n v="0"/>
    <n v="4"/>
    <n v="2283176.7000000002"/>
    <n v="0"/>
    <n v="0"/>
    <n v="0"/>
    <n v="0"/>
    <n v="0"/>
    <n v="0"/>
    <n v="2283176.7000000002"/>
  </r>
  <r>
    <x v="0"/>
    <x v="1"/>
    <x v="6"/>
    <x v="22"/>
    <x v="2"/>
    <x v="0"/>
    <x v="2"/>
    <x v="0"/>
    <n v="0"/>
    <n v="0"/>
    <n v="0"/>
    <n v="0"/>
    <n v="6"/>
    <n v="865780.12"/>
    <n v="0"/>
    <n v="0"/>
    <n v="0"/>
    <n v="0"/>
    <n v="0"/>
    <n v="0"/>
    <n v="865780.12"/>
  </r>
  <r>
    <x v="0"/>
    <x v="1"/>
    <x v="6"/>
    <x v="22"/>
    <x v="2"/>
    <x v="1"/>
    <x v="0"/>
    <x v="0"/>
    <n v="466"/>
    <n v="483.08000000000004"/>
    <n v="1242755.42"/>
    <n v="1336867.9099999999"/>
    <n v="0"/>
    <n v="0"/>
    <n v="0"/>
    <n v="0"/>
    <n v="1242755.42"/>
    <n v="1336867.9099999999"/>
    <n v="0"/>
    <n v="0"/>
    <n v="0"/>
  </r>
  <r>
    <x v="0"/>
    <x v="1"/>
    <x v="6"/>
    <x v="22"/>
    <x v="2"/>
    <x v="1"/>
    <x v="1"/>
    <x v="0"/>
    <n v="0"/>
    <n v="0"/>
    <n v="0"/>
    <n v="0"/>
    <n v="2"/>
    <n v="1663359.97"/>
    <n v="0"/>
    <n v="0"/>
    <n v="0"/>
    <n v="0"/>
    <n v="0"/>
    <n v="0"/>
    <n v="1663359.97"/>
  </r>
  <r>
    <x v="0"/>
    <x v="1"/>
    <x v="6"/>
    <x v="22"/>
    <x v="2"/>
    <x v="1"/>
    <x v="2"/>
    <x v="0"/>
    <n v="0"/>
    <n v="0"/>
    <n v="0"/>
    <n v="0"/>
    <n v="10"/>
    <n v="3999811.74"/>
    <n v="0"/>
    <n v="0"/>
    <n v="0"/>
    <n v="0"/>
    <n v="0"/>
    <n v="0"/>
    <n v="3999811.74"/>
  </r>
  <r>
    <x v="0"/>
    <x v="1"/>
    <x v="6"/>
    <x v="22"/>
    <x v="2"/>
    <x v="2"/>
    <x v="0"/>
    <x v="0"/>
    <n v="20"/>
    <n v="9.15"/>
    <n v="44185.58"/>
    <n v="18589.41"/>
    <n v="0"/>
    <n v="0"/>
    <n v="0"/>
    <n v="0"/>
    <n v="44185.58"/>
    <n v="18589.41"/>
    <n v="0"/>
    <n v="0"/>
    <n v="0"/>
  </r>
  <r>
    <x v="0"/>
    <x v="1"/>
    <x v="6"/>
    <x v="22"/>
    <x v="2"/>
    <x v="3"/>
    <x v="0"/>
    <x v="0"/>
    <n v="919"/>
    <n v="950.62000000000012"/>
    <n v="3006416.2099999995"/>
    <n v="3519309.5500000003"/>
    <n v="0"/>
    <n v="0"/>
    <n v="0"/>
    <n v="0"/>
    <n v="3006416.2099999995"/>
    <n v="3519309.5500000003"/>
    <n v="0"/>
    <n v="0"/>
    <n v="0"/>
  </r>
  <r>
    <x v="0"/>
    <x v="1"/>
    <x v="6"/>
    <x v="22"/>
    <x v="2"/>
    <x v="3"/>
    <x v="1"/>
    <x v="0"/>
    <n v="0"/>
    <n v="0"/>
    <n v="0"/>
    <n v="0"/>
    <n v="3"/>
    <n v="563346.97"/>
    <n v="0"/>
    <n v="0"/>
    <n v="0"/>
    <n v="0"/>
    <n v="0"/>
    <n v="0"/>
    <n v="563346.97"/>
  </r>
  <r>
    <x v="0"/>
    <x v="1"/>
    <x v="6"/>
    <x v="22"/>
    <x v="2"/>
    <x v="3"/>
    <x v="2"/>
    <x v="0"/>
    <n v="0"/>
    <n v="0"/>
    <n v="0"/>
    <n v="0"/>
    <n v="1"/>
    <n v="370353.5"/>
    <n v="0"/>
    <n v="0"/>
    <n v="0"/>
    <n v="0"/>
    <n v="0"/>
    <n v="0"/>
    <n v="370353.5"/>
  </r>
  <r>
    <x v="0"/>
    <x v="1"/>
    <x v="6"/>
    <x v="22"/>
    <x v="3"/>
    <x v="0"/>
    <x v="0"/>
    <x v="0"/>
    <n v="3"/>
    <n v="1.9500000000000002"/>
    <n v="1691.97"/>
    <n v="1021.99"/>
    <n v="0"/>
    <n v="0"/>
    <n v="0"/>
    <n v="0"/>
    <n v="1691.97"/>
    <n v="1021.99"/>
    <n v="0"/>
    <n v="0"/>
    <n v="0"/>
  </r>
  <r>
    <x v="0"/>
    <x v="1"/>
    <x v="6"/>
    <x v="22"/>
    <x v="3"/>
    <x v="1"/>
    <x v="0"/>
    <x v="0"/>
    <n v="1103"/>
    <n v="1126.7499999999998"/>
    <n v="2904515.73"/>
    <n v="2310420.1800000002"/>
    <n v="0"/>
    <n v="0"/>
    <n v="0"/>
    <n v="0"/>
    <n v="2904515.73"/>
    <n v="2310420.1800000002"/>
    <n v="0"/>
    <n v="0"/>
    <n v="0"/>
  </r>
  <r>
    <x v="0"/>
    <x v="1"/>
    <x v="6"/>
    <x v="22"/>
    <x v="3"/>
    <x v="1"/>
    <x v="1"/>
    <x v="0"/>
    <n v="0"/>
    <n v="0"/>
    <n v="0"/>
    <n v="0"/>
    <n v="6"/>
    <n v="143100.03"/>
    <n v="0"/>
    <n v="0"/>
    <n v="0"/>
    <n v="0"/>
    <n v="0"/>
    <n v="0"/>
    <n v="143100.03"/>
  </r>
  <r>
    <x v="0"/>
    <x v="1"/>
    <x v="6"/>
    <x v="22"/>
    <x v="3"/>
    <x v="1"/>
    <x v="2"/>
    <x v="0"/>
    <n v="0"/>
    <n v="0"/>
    <n v="0"/>
    <n v="0"/>
    <n v="4"/>
    <n v="156816.35999999999"/>
    <n v="0"/>
    <n v="0"/>
    <n v="0"/>
    <n v="0"/>
    <n v="0"/>
    <n v="0"/>
    <n v="156816.35999999999"/>
  </r>
  <r>
    <x v="0"/>
    <x v="1"/>
    <x v="6"/>
    <x v="22"/>
    <x v="3"/>
    <x v="2"/>
    <x v="0"/>
    <x v="0"/>
    <n v="665"/>
    <n v="613.92999999999995"/>
    <n v="596207.06999999995"/>
    <n v="553629.20000000007"/>
    <n v="0"/>
    <n v="0"/>
    <n v="0"/>
    <n v="0"/>
    <n v="596207.06999999995"/>
    <n v="553629.20000000007"/>
    <n v="0"/>
    <n v="0"/>
    <n v="0"/>
  </r>
  <r>
    <x v="0"/>
    <x v="1"/>
    <x v="6"/>
    <x v="22"/>
    <x v="3"/>
    <x v="2"/>
    <x v="1"/>
    <x v="0"/>
    <n v="0"/>
    <n v="0"/>
    <n v="0"/>
    <n v="0"/>
    <n v="2"/>
    <n v="47618.55"/>
    <n v="0"/>
    <n v="0"/>
    <n v="0"/>
    <n v="0"/>
    <n v="0"/>
    <n v="0"/>
    <n v="47618.55"/>
  </r>
  <r>
    <x v="0"/>
    <x v="1"/>
    <x v="6"/>
    <x v="22"/>
    <x v="3"/>
    <x v="2"/>
    <x v="2"/>
    <x v="0"/>
    <n v="0"/>
    <n v="0"/>
    <n v="0"/>
    <n v="0"/>
    <n v="9"/>
    <n v="312955.40000000002"/>
    <n v="0"/>
    <n v="0"/>
    <n v="0"/>
    <n v="0"/>
    <n v="0"/>
    <n v="0"/>
    <n v="312955.40000000002"/>
  </r>
  <r>
    <x v="0"/>
    <x v="1"/>
    <x v="6"/>
    <x v="22"/>
    <x v="4"/>
    <x v="4"/>
    <x v="0"/>
    <x v="0"/>
    <n v="26"/>
    <n v="13.48"/>
    <n v="42791.77"/>
    <n v="25166.51"/>
    <n v="0"/>
    <n v="0"/>
    <n v="0"/>
    <n v="0"/>
    <n v="42791.77"/>
    <n v="25166.51"/>
    <n v="0"/>
    <n v="0"/>
    <n v="0"/>
  </r>
  <r>
    <x v="0"/>
    <x v="1"/>
    <x v="6"/>
    <x v="22"/>
    <x v="4"/>
    <x v="0"/>
    <x v="1"/>
    <x v="0"/>
    <n v="0"/>
    <n v="0"/>
    <n v="0"/>
    <n v="0"/>
    <n v="6"/>
    <n v="-1540281.3900000001"/>
    <n v="0"/>
    <n v="0"/>
    <n v="0"/>
    <n v="0"/>
    <n v="0"/>
    <n v="0"/>
    <n v="-1540281.3900000001"/>
  </r>
  <r>
    <x v="0"/>
    <x v="1"/>
    <x v="6"/>
    <x v="22"/>
    <x v="4"/>
    <x v="0"/>
    <x v="2"/>
    <x v="0"/>
    <n v="0"/>
    <n v="0"/>
    <n v="0"/>
    <n v="0"/>
    <n v="0"/>
    <n v="2107745.48"/>
    <n v="0"/>
    <n v="0"/>
    <n v="0"/>
    <n v="0"/>
    <n v="0"/>
    <n v="0"/>
    <n v="2107745.48"/>
  </r>
  <r>
    <x v="0"/>
    <x v="1"/>
    <x v="6"/>
    <x v="22"/>
    <x v="4"/>
    <x v="1"/>
    <x v="0"/>
    <x v="0"/>
    <n v="6"/>
    <n v="3.53"/>
    <n v="30339.21"/>
    <n v="9931.3799999999992"/>
    <n v="0"/>
    <n v="0"/>
    <n v="0"/>
    <n v="0"/>
    <n v="30339.21"/>
    <n v="9931.3799999999992"/>
    <n v="0"/>
    <n v="0"/>
    <n v="0"/>
  </r>
  <r>
    <x v="0"/>
    <x v="1"/>
    <x v="6"/>
    <x v="23"/>
    <x v="0"/>
    <x v="4"/>
    <x v="0"/>
    <x v="0"/>
    <n v="8"/>
    <n v="7.08"/>
    <n v="-26114"/>
    <n v="3250.48"/>
    <n v="0"/>
    <n v="0"/>
    <n v="0"/>
    <n v="0"/>
    <n v="-26114"/>
    <n v="3250.48"/>
    <n v="0"/>
    <n v="0"/>
    <n v="0"/>
  </r>
  <r>
    <x v="0"/>
    <x v="1"/>
    <x v="6"/>
    <x v="23"/>
    <x v="0"/>
    <x v="0"/>
    <x v="0"/>
    <x v="0"/>
    <n v="3023"/>
    <n v="1904.2499999999995"/>
    <n v="6629516.7800000003"/>
    <n v="2387799.3939999999"/>
    <n v="0"/>
    <n v="0"/>
    <n v="0"/>
    <n v="0"/>
    <n v="6629516.7800000003"/>
    <n v="2387799.3939999999"/>
    <n v="0"/>
    <n v="0"/>
    <n v="0"/>
  </r>
  <r>
    <x v="0"/>
    <x v="1"/>
    <x v="6"/>
    <x v="23"/>
    <x v="0"/>
    <x v="0"/>
    <x v="1"/>
    <x v="0"/>
    <n v="0"/>
    <n v="0"/>
    <n v="0"/>
    <n v="0"/>
    <n v="4"/>
    <n v="687169"/>
    <n v="0"/>
    <n v="0"/>
    <n v="0"/>
    <n v="0"/>
    <n v="0"/>
    <n v="0"/>
    <n v="687169"/>
  </r>
  <r>
    <x v="0"/>
    <x v="1"/>
    <x v="6"/>
    <x v="23"/>
    <x v="0"/>
    <x v="0"/>
    <x v="2"/>
    <x v="0"/>
    <n v="0"/>
    <n v="0"/>
    <n v="0"/>
    <n v="0"/>
    <n v="3"/>
    <n v="401257.94999999995"/>
    <n v="0"/>
    <n v="0"/>
    <n v="0"/>
    <n v="0"/>
    <n v="0"/>
    <n v="0"/>
    <n v="401257.94999999995"/>
  </r>
  <r>
    <x v="0"/>
    <x v="1"/>
    <x v="6"/>
    <x v="23"/>
    <x v="0"/>
    <x v="1"/>
    <x v="0"/>
    <x v="0"/>
    <n v="184178"/>
    <n v="173882.93999999997"/>
    <n v="207903670.78"/>
    <n v="184358150.38"/>
    <n v="0"/>
    <n v="351.5"/>
    <n v="0"/>
    <n v="0"/>
    <n v="207903670.78"/>
    <n v="184358150.38"/>
    <n v="0"/>
    <n v="0"/>
    <n v="351.5"/>
  </r>
  <r>
    <x v="0"/>
    <x v="1"/>
    <x v="6"/>
    <x v="23"/>
    <x v="0"/>
    <x v="1"/>
    <x v="1"/>
    <x v="0"/>
    <n v="0"/>
    <n v="0"/>
    <n v="0"/>
    <n v="0"/>
    <n v="107"/>
    <n v="4823682.3500000006"/>
    <n v="0"/>
    <n v="0"/>
    <n v="0"/>
    <n v="0"/>
    <n v="0"/>
    <n v="0"/>
    <n v="4823682.3500000006"/>
  </r>
  <r>
    <x v="0"/>
    <x v="1"/>
    <x v="6"/>
    <x v="23"/>
    <x v="0"/>
    <x v="1"/>
    <x v="2"/>
    <x v="0"/>
    <n v="0"/>
    <n v="0"/>
    <n v="0"/>
    <n v="0"/>
    <n v="193"/>
    <n v="20893316.420000002"/>
    <n v="0"/>
    <n v="0"/>
    <n v="0"/>
    <n v="0"/>
    <n v="0"/>
    <n v="0"/>
    <n v="20893316.420000002"/>
  </r>
  <r>
    <x v="0"/>
    <x v="1"/>
    <x v="6"/>
    <x v="23"/>
    <x v="0"/>
    <x v="2"/>
    <x v="0"/>
    <x v="0"/>
    <n v="130"/>
    <n v="72.14"/>
    <n v="376074.5"/>
    <n v="87148.7"/>
    <n v="0"/>
    <n v="0"/>
    <n v="0"/>
    <n v="0"/>
    <n v="376074.5"/>
    <n v="87148.7"/>
    <n v="0"/>
    <n v="0"/>
    <n v="0"/>
  </r>
  <r>
    <x v="0"/>
    <x v="1"/>
    <x v="6"/>
    <x v="23"/>
    <x v="0"/>
    <x v="3"/>
    <x v="0"/>
    <x v="0"/>
    <n v="2084"/>
    <n v="1650.18"/>
    <n v="4882154.8"/>
    <n v="4141326.89"/>
    <n v="0"/>
    <n v="0"/>
    <n v="0"/>
    <n v="0"/>
    <n v="4882154.8"/>
    <n v="4141326.89"/>
    <n v="0"/>
    <n v="0"/>
    <n v="0"/>
  </r>
  <r>
    <x v="0"/>
    <x v="1"/>
    <x v="6"/>
    <x v="23"/>
    <x v="0"/>
    <x v="3"/>
    <x v="1"/>
    <x v="0"/>
    <n v="0"/>
    <n v="0"/>
    <n v="0"/>
    <n v="0"/>
    <n v="4"/>
    <n v="335759.78"/>
    <n v="0"/>
    <n v="0"/>
    <n v="0"/>
    <n v="0"/>
    <n v="0"/>
    <n v="0"/>
    <n v="335759.78"/>
  </r>
  <r>
    <x v="0"/>
    <x v="1"/>
    <x v="6"/>
    <x v="23"/>
    <x v="0"/>
    <x v="3"/>
    <x v="2"/>
    <x v="0"/>
    <n v="0"/>
    <n v="0"/>
    <n v="0"/>
    <n v="0"/>
    <n v="5"/>
    <n v="289764.77"/>
    <n v="0"/>
    <n v="0"/>
    <n v="0"/>
    <n v="0"/>
    <n v="0"/>
    <n v="0"/>
    <n v="289764.77"/>
  </r>
  <r>
    <x v="0"/>
    <x v="1"/>
    <x v="6"/>
    <x v="23"/>
    <x v="1"/>
    <x v="4"/>
    <x v="0"/>
    <x v="0"/>
    <n v="9711"/>
    <n v="7940.2200000000012"/>
    <n v="27456827.050000004"/>
    <n v="15409267.720000003"/>
    <n v="0"/>
    <n v="522"/>
    <n v="0"/>
    <n v="0"/>
    <n v="27456827.050000004"/>
    <n v="15409267.720000003"/>
    <n v="0"/>
    <n v="0"/>
    <n v="522"/>
  </r>
  <r>
    <x v="0"/>
    <x v="1"/>
    <x v="6"/>
    <x v="23"/>
    <x v="1"/>
    <x v="4"/>
    <x v="1"/>
    <x v="0"/>
    <n v="0"/>
    <n v="0"/>
    <n v="0"/>
    <n v="0"/>
    <n v="24"/>
    <n v="2882299.49"/>
    <n v="0"/>
    <n v="0"/>
    <n v="0"/>
    <n v="0"/>
    <n v="0"/>
    <n v="0"/>
    <n v="2882299.49"/>
  </r>
  <r>
    <x v="0"/>
    <x v="1"/>
    <x v="6"/>
    <x v="23"/>
    <x v="1"/>
    <x v="4"/>
    <x v="2"/>
    <x v="0"/>
    <n v="0"/>
    <n v="0"/>
    <n v="0"/>
    <n v="0"/>
    <n v="34"/>
    <n v="3771681.3"/>
    <n v="0"/>
    <n v="0"/>
    <n v="0"/>
    <n v="0"/>
    <n v="0"/>
    <n v="0"/>
    <n v="3771681.3"/>
  </r>
  <r>
    <x v="0"/>
    <x v="1"/>
    <x v="6"/>
    <x v="23"/>
    <x v="1"/>
    <x v="0"/>
    <x v="0"/>
    <x v="0"/>
    <n v="353"/>
    <n v="340.37"/>
    <n v="437697.83"/>
    <n v="328035.02599999995"/>
    <n v="0"/>
    <n v="0"/>
    <n v="0"/>
    <n v="0"/>
    <n v="437697.83"/>
    <n v="328035.02599999995"/>
    <n v="0"/>
    <n v="0"/>
    <n v="0"/>
  </r>
  <r>
    <x v="0"/>
    <x v="1"/>
    <x v="6"/>
    <x v="23"/>
    <x v="1"/>
    <x v="0"/>
    <x v="1"/>
    <x v="0"/>
    <n v="0"/>
    <n v="0"/>
    <n v="0"/>
    <n v="0"/>
    <n v="1"/>
    <n v="1943611"/>
    <n v="0"/>
    <n v="0"/>
    <n v="0"/>
    <n v="0"/>
    <n v="0"/>
    <n v="0"/>
    <n v="1943611"/>
  </r>
  <r>
    <x v="0"/>
    <x v="1"/>
    <x v="6"/>
    <x v="23"/>
    <x v="1"/>
    <x v="0"/>
    <x v="2"/>
    <x v="0"/>
    <n v="0"/>
    <n v="0"/>
    <n v="0"/>
    <n v="0"/>
    <n v="1"/>
    <n v="375477"/>
    <n v="0"/>
    <n v="0"/>
    <n v="0"/>
    <n v="0"/>
    <n v="0"/>
    <n v="0"/>
    <n v="375477"/>
  </r>
  <r>
    <x v="0"/>
    <x v="1"/>
    <x v="6"/>
    <x v="23"/>
    <x v="1"/>
    <x v="1"/>
    <x v="0"/>
    <x v="0"/>
    <n v="13653"/>
    <n v="14176.94"/>
    <n v="24005910.489999995"/>
    <n v="26218574.379999999"/>
    <n v="0"/>
    <n v="832.2"/>
    <n v="0"/>
    <n v="0"/>
    <n v="24005910.489999995"/>
    <n v="26218574.379999999"/>
    <n v="0"/>
    <n v="0"/>
    <n v="832.2"/>
  </r>
  <r>
    <x v="0"/>
    <x v="1"/>
    <x v="6"/>
    <x v="23"/>
    <x v="1"/>
    <x v="1"/>
    <x v="1"/>
    <x v="0"/>
    <n v="0"/>
    <n v="0"/>
    <n v="0"/>
    <n v="0"/>
    <n v="32"/>
    <n v="2487181.6800000002"/>
    <n v="0"/>
    <n v="0"/>
    <n v="0"/>
    <n v="0"/>
    <n v="0"/>
    <n v="0"/>
    <n v="2487181.6800000002"/>
  </r>
  <r>
    <x v="0"/>
    <x v="1"/>
    <x v="6"/>
    <x v="23"/>
    <x v="1"/>
    <x v="1"/>
    <x v="2"/>
    <x v="0"/>
    <n v="0"/>
    <n v="0"/>
    <n v="0"/>
    <n v="0"/>
    <n v="49"/>
    <n v="5177870.9799999995"/>
    <n v="0"/>
    <n v="0"/>
    <n v="0"/>
    <n v="0"/>
    <n v="0"/>
    <n v="0"/>
    <n v="5177870.9799999995"/>
  </r>
  <r>
    <x v="0"/>
    <x v="1"/>
    <x v="6"/>
    <x v="23"/>
    <x v="1"/>
    <x v="2"/>
    <x v="0"/>
    <x v="0"/>
    <n v="59"/>
    <n v="37.910000000000004"/>
    <n v="33793.369999999995"/>
    <n v="30738.399999999998"/>
    <n v="0"/>
    <n v="0"/>
    <n v="0"/>
    <n v="0"/>
    <n v="33793.369999999995"/>
    <n v="30738.399999999998"/>
    <n v="0"/>
    <n v="0"/>
    <n v="0"/>
  </r>
  <r>
    <x v="0"/>
    <x v="1"/>
    <x v="6"/>
    <x v="23"/>
    <x v="1"/>
    <x v="2"/>
    <x v="1"/>
    <x v="0"/>
    <n v="0"/>
    <n v="0"/>
    <n v="0"/>
    <n v="0"/>
    <n v="0"/>
    <n v="-78474"/>
    <n v="0"/>
    <n v="0"/>
    <n v="0"/>
    <n v="0"/>
    <n v="0"/>
    <n v="0"/>
    <n v="-78474"/>
  </r>
  <r>
    <x v="0"/>
    <x v="1"/>
    <x v="6"/>
    <x v="23"/>
    <x v="1"/>
    <x v="3"/>
    <x v="0"/>
    <x v="0"/>
    <n v="31"/>
    <n v="39.51"/>
    <n v="20967.559999999998"/>
    <n v="132153.14000000001"/>
    <n v="0"/>
    <n v="0"/>
    <n v="0"/>
    <n v="0"/>
    <n v="20967.559999999998"/>
    <n v="132153.14000000001"/>
    <n v="0"/>
    <n v="0"/>
    <n v="0"/>
  </r>
  <r>
    <x v="0"/>
    <x v="1"/>
    <x v="6"/>
    <x v="23"/>
    <x v="2"/>
    <x v="4"/>
    <x v="0"/>
    <x v="0"/>
    <n v="3580"/>
    <n v="3296.33"/>
    <n v="26445329.800000001"/>
    <n v="25785723.480000004"/>
    <n v="0"/>
    <n v="0"/>
    <n v="0"/>
    <n v="0"/>
    <n v="26445329.800000001"/>
    <n v="25785723.480000004"/>
    <n v="0"/>
    <n v="0"/>
    <n v="0"/>
  </r>
  <r>
    <x v="0"/>
    <x v="1"/>
    <x v="6"/>
    <x v="23"/>
    <x v="2"/>
    <x v="4"/>
    <x v="1"/>
    <x v="0"/>
    <n v="0"/>
    <n v="0"/>
    <n v="0"/>
    <n v="0"/>
    <n v="16"/>
    <n v="6011225.75"/>
    <n v="0"/>
    <n v="0"/>
    <n v="0"/>
    <n v="0"/>
    <n v="0"/>
    <n v="0"/>
    <n v="6011225.75"/>
  </r>
  <r>
    <x v="0"/>
    <x v="1"/>
    <x v="6"/>
    <x v="23"/>
    <x v="2"/>
    <x v="4"/>
    <x v="2"/>
    <x v="0"/>
    <n v="0"/>
    <n v="0"/>
    <n v="0"/>
    <n v="0"/>
    <n v="29"/>
    <n v="10945784.800000001"/>
    <n v="0"/>
    <n v="0"/>
    <n v="0"/>
    <n v="0"/>
    <n v="0"/>
    <n v="0"/>
    <n v="10945784.800000001"/>
  </r>
  <r>
    <x v="0"/>
    <x v="1"/>
    <x v="6"/>
    <x v="23"/>
    <x v="2"/>
    <x v="0"/>
    <x v="0"/>
    <x v="0"/>
    <n v="665"/>
    <n v="641.53"/>
    <n v="1774017.99"/>
    <n v="1744282.36"/>
    <n v="0"/>
    <n v="0"/>
    <n v="0"/>
    <n v="0"/>
    <n v="1774017.99"/>
    <n v="1744282.36"/>
    <n v="0"/>
    <n v="0"/>
    <n v="0"/>
  </r>
  <r>
    <x v="0"/>
    <x v="1"/>
    <x v="6"/>
    <x v="23"/>
    <x v="2"/>
    <x v="0"/>
    <x v="1"/>
    <x v="0"/>
    <n v="0"/>
    <n v="0"/>
    <n v="0"/>
    <n v="0"/>
    <n v="0"/>
    <n v="177"/>
    <n v="0"/>
    <n v="0"/>
    <n v="0"/>
    <n v="0"/>
    <n v="0"/>
    <n v="0"/>
    <n v="177"/>
  </r>
  <r>
    <x v="0"/>
    <x v="1"/>
    <x v="6"/>
    <x v="23"/>
    <x v="2"/>
    <x v="1"/>
    <x v="0"/>
    <x v="0"/>
    <n v="293"/>
    <n v="292.01"/>
    <n v="1161239.24"/>
    <n v="1368048.6600000001"/>
    <n v="0"/>
    <n v="0"/>
    <n v="0"/>
    <n v="0"/>
    <n v="1161239.24"/>
    <n v="1368048.6600000001"/>
    <n v="0"/>
    <n v="0"/>
    <n v="0"/>
  </r>
  <r>
    <x v="0"/>
    <x v="1"/>
    <x v="6"/>
    <x v="23"/>
    <x v="2"/>
    <x v="1"/>
    <x v="1"/>
    <x v="0"/>
    <n v="0"/>
    <n v="0"/>
    <n v="0"/>
    <n v="0"/>
    <n v="0"/>
    <n v="2872.23"/>
    <n v="0"/>
    <n v="0"/>
    <n v="0"/>
    <n v="0"/>
    <n v="0"/>
    <n v="0"/>
    <n v="2872.23"/>
  </r>
  <r>
    <x v="0"/>
    <x v="1"/>
    <x v="6"/>
    <x v="23"/>
    <x v="2"/>
    <x v="2"/>
    <x v="0"/>
    <x v="0"/>
    <n v="17"/>
    <n v="8.3699999999999992"/>
    <n v="41861.599999999999"/>
    <n v="18549.46"/>
    <n v="0"/>
    <n v="0"/>
    <n v="0"/>
    <n v="0"/>
    <n v="41861.599999999999"/>
    <n v="18549.46"/>
    <n v="0"/>
    <n v="0"/>
    <n v="0"/>
  </r>
  <r>
    <x v="0"/>
    <x v="1"/>
    <x v="6"/>
    <x v="23"/>
    <x v="2"/>
    <x v="3"/>
    <x v="0"/>
    <x v="0"/>
    <n v="484"/>
    <n v="454.06"/>
    <n v="1652966.2399999998"/>
    <n v="1458167.2430000002"/>
    <n v="0"/>
    <n v="0"/>
    <n v="0"/>
    <n v="0"/>
    <n v="1652966.2399999998"/>
    <n v="1458167.2430000002"/>
    <n v="0"/>
    <n v="0"/>
    <n v="0"/>
  </r>
  <r>
    <x v="0"/>
    <x v="1"/>
    <x v="6"/>
    <x v="23"/>
    <x v="2"/>
    <x v="3"/>
    <x v="1"/>
    <x v="0"/>
    <n v="0"/>
    <n v="0"/>
    <n v="0"/>
    <n v="0"/>
    <n v="0"/>
    <n v="6152.7"/>
    <n v="0"/>
    <n v="0"/>
    <n v="0"/>
    <n v="0"/>
    <n v="0"/>
    <n v="0"/>
    <n v="6152.7"/>
  </r>
  <r>
    <x v="0"/>
    <x v="1"/>
    <x v="6"/>
    <x v="23"/>
    <x v="3"/>
    <x v="0"/>
    <x v="0"/>
    <x v="0"/>
    <n v="2"/>
    <n v="2.66"/>
    <n v="898.79"/>
    <n v="9161.7800000000007"/>
    <n v="0"/>
    <n v="0"/>
    <n v="0"/>
    <n v="0"/>
    <n v="898.79"/>
    <n v="9161.7800000000007"/>
    <n v="0"/>
    <n v="0"/>
    <n v="0"/>
  </r>
  <r>
    <x v="0"/>
    <x v="1"/>
    <x v="6"/>
    <x v="23"/>
    <x v="3"/>
    <x v="1"/>
    <x v="0"/>
    <x v="0"/>
    <n v="883"/>
    <n v="773.18000000000006"/>
    <n v="2129801.88"/>
    <n v="1980121.5399999996"/>
    <n v="0"/>
    <n v="0"/>
    <n v="0"/>
    <n v="0"/>
    <n v="2129801.88"/>
    <n v="1980121.5399999996"/>
    <n v="0"/>
    <n v="0"/>
    <n v="0"/>
  </r>
  <r>
    <x v="0"/>
    <x v="1"/>
    <x v="6"/>
    <x v="23"/>
    <x v="3"/>
    <x v="1"/>
    <x v="1"/>
    <x v="0"/>
    <n v="0"/>
    <n v="0"/>
    <n v="0"/>
    <n v="0"/>
    <n v="4"/>
    <n v="-8631.7999999999993"/>
    <n v="0"/>
    <n v="0"/>
    <n v="0"/>
    <n v="0"/>
    <n v="0"/>
    <n v="0"/>
    <n v="-8631.7999999999993"/>
  </r>
  <r>
    <x v="0"/>
    <x v="1"/>
    <x v="6"/>
    <x v="23"/>
    <x v="3"/>
    <x v="1"/>
    <x v="2"/>
    <x v="0"/>
    <n v="0"/>
    <n v="0"/>
    <n v="0"/>
    <n v="0"/>
    <n v="7"/>
    <n v="456567.68000000005"/>
    <n v="0"/>
    <n v="0"/>
    <n v="0"/>
    <n v="0"/>
    <n v="0"/>
    <n v="0"/>
    <n v="456567.68000000005"/>
  </r>
  <r>
    <x v="0"/>
    <x v="1"/>
    <x v="6"/>
    <x v="23"/>
    <x v="3"/>
    <x v="2"/>
    <x v="0"/>
    <x v="0"/>
    <n v="474"/>
    <n v="388.46000000000004"/>
    <n v="604853.16"/>
    <n v="469945.58"/>
    <n v="0"/>
    <n v="0"/>
    <n v="0"/>
    <n v="0"/>
    <n v="604853.16"/>
    <n v="469945.58"/>
    <n v="0"/>
    <n v="0"/>
    <n v="0"/>
  </r>
  <r>
    <x v="0"/>
    <x v="1"/>
    <x v="6"/>
    <x v="23"/>
    <x v="3"/>
    <x v="2"/>
    <x v="1"/>
    <x v="0"/>
    <n v="0"/>
    <n v="0"/>
    <n v="0"/>
    <n v="0"/>
    <n v="5"/>
    <n v="130550"/>
    <n v="0"/>
    <n v="0"/>
    <n v="0"/>
    <n v="0"/>
    <n v="0"/>
    <n v="0"/>
    <n v="130550"/>
  </r>
  <r>
    <x v="0"/>
    <x v="1"/>
    <x v="6"/>
    <x v="23"/>
    <x v="3"/>
    <x v="2"/>
    <x v="2"/>
    <x v="0"/>
    <n v="0"/>
    <n v="0"/>
    <n v="0"/>
    <n v="0"/>
    <n v="5"/>
    <n v="99724.6"/>
    <n v="0"/>
    <n v="0"/>
    <n v="0"/>
    <n v="0"/>
    <n v="0"/>
    <n v="0"/>
    <n v="99724.6"/>
  </r>
  <r>
    <x v="0"/>
    <x v="1"/>
    <x v="6"/>
    <x v="23"/>
    <x v="4"/>
    <x v="4"/>
    <x v="0"/>
    <x v="0"/>
    <n v="32"/>
    <n v="15.3"/>
    <n v="96377.9"/>
    <n v="52968.65"/>
    <n v="0"/>
    <n v="0"/>
    <n v="0"/>
    <n v="0"/>
    <n v="96377.9"/>
    <n v="52968.65"/>
    <n v="0"/>
    <n v="0"/>
    <n v="0"/>
  </r>
  <r>
    <x v="0"/>
    <x v="1"/>
    <x v="6"/>
    <x v="23"/>
    <x v="4"/>
    <x v="0"/>
    <x v="0"/>
    <x v="0"/>
    <n v="0"/>
    <n v="0"/>
    <n v="888.61"/>
    <n v="624.03"/>
    <n v="0"/>
    <n v="0"/>
    <n v="0"/>
    <n v="0"/>
    <n v="888.61"/>
    <n v="624.03"/>
    <n v="0"/>
    <n v="0"/>
    <n v="0"/>
  </r>
  <r>
    <x v="0"/>
    <x v="1"/>
    <x v="6"/>
    <x v="23"/>
    <x v="4"/>
    <x v="0"/>
    <x v="1"/>
    <x v="0"/>
    <n v="0"/>
    <n v="0"/>
    <n v="0"/>
    <n v="0"/>
    <n v="4"/>
    <n v="-1981799.73"/>
    <n v="0"/>
    <n v="0"/>
    <n v="0"/>
    <n v="0"/>
    <n v="0"/>
    <n v="0"/>
    <n v="-1981799.73"/>
  </r>
  <r>
    <x v="0"/>
    <x v="1"/>
    <x v="6"/>
    <x v="23"/>
    <x v="4"/>
    <x v="0"/>
    <x v="2"/>
    <x v="0"/>
    <n v="0"/>
    <n v="0"/>
    <n v="0"/>
    <n v="0"/>
    <n v="0"/>
    <n v="821238.06"/>
    <n v="0"/>
    <n v="0"/>
    <n v="0"/>
    <n v="0"/>
    <n v="0"/>
    <n v="0"/>
    <n v="821238.06"/>
  </r>
  <r>
    <x v="0"/>
    <x v="1"/>
    <x v="6"/>
    <x v="23"/>
    <x v="4"/>
    <x v="0"/>
    <x v="3"/>
    <x v="0"/>
    <n v="0"/>
    <n v="0"/>
    <n v="0"/>
    <n v="0"/>
    <n v="0"/>
    <n v="-1470"/>
    <n v="0"/>
    <n v="0"/>
    <n v="0"/>
    <n v="0"/>
    <n v="0"/>
    <n v="0"/>
    <n v="-1470"/>
  </r>
  <r>
    <x v="0"/>
    <x v="1"/>
    <x v="6"/>
    <x v="23"/>
    <x v="4"/>
    <x v="1"/>
    <x v="0"/>
    <x v="0"/>
    <n v="9"/>
    <n v="4.17"/>
    <n v="24489.43"/>
    <n v="12688.54"/>
    <n v="0"/>
    <n v="0"/>
    <n v="0"/>
    <n v="0"/>
    <n v="24489.43"/>
    <n v="12688.54"/>
    <n v="0"/>
    <n v="0"/>
    <n v="0"/>
  </r>
  <r>
    <x v="0"/>
    <x v="1"/>
    <x v="6"/>
    <x v="24"/>
    <x v="0"/>
    <x v="4"/>
    <x v="0"/>
    <x v="0"/>
    <n v="13"/>
    <n v="12.42"/>
    <n v="-3022"/>
    <n v="2075.8200000000002"/>
    <n v="0"/>
    <n v="0"/>
    <n v="0"/>
    <n v="0"/>
    <n v="-3022"/>
    <n v="2075.8200000000002"/>
    <n v="0"/>
    <n v="0"/>
    <n v="0"/>
  </r>
  <r>
    <x v="0"/>
    <x v="1"/>
    <x v="6"/>
    <x v="24"/>
    <x v="0"/>
    <x v="0"/>
    <x v="0"/>
    <x v="0"/>
    <n v="2062"/>
    <n v="1941.41"/>
    <n v="5197415.38"/>
    <n v="4271360.9468999999"/>
    <n v="0"/>
    <n v="0"/>
    <n v="0"/>
    <n v="0"/>
    <n v="5197415.38"/>
    <n v="4271360.9468999999"/>
    <n v="0"/>
    <n v="0"/>
    <n v="0"/>
  </r>
  <r>
    <x v="0"/>
    <x v="1"/>
    <x v="6"/>
    <x v="24"/>
    <x v="0"/>
    <x v="0"/>
    <x v="1"/>
    <x v="0"/>
    <n v="0"/>
    <n v="0"/>
    <n v="0"/>
    <n v="0"/>
    <n v="1"/>
    <n v="94053.37999999999"/>
    <n v="0"/>
    <n v="0"/>
    <n v="0"/>
    <n v="0"/>
    <n v="0"/>
    <n v="0"/>
    <n v="94053.37999999999"/>
  </r>
  <r>
    <x v="0"/>
    <x v="1"/>
    <x v="6"/>
    <x v="24"/>
    <x v="0"/>
    <x v="0"/>
    <x v="2"/>
    <x v="0"/>
    <n v="0"/>
    <n v="0"/>
    <n v="0"/>
    <n v="0"/>
    <n v="11"/>
    <n v="1563759.52"/>
    <n v="0"/>
    <n v="0"/>
    <n v="0"/>
    <n v="0"/>
    <n v="0"/>
    <n v="0"/>
    <n v="1563759.52"/>
  </r>
  <r>
    <x v="0"/>
    <x v="1"/>
    <x v="6"/>
    <x v="24"/>
    <x v="0"/>
    <x v="1"/>
    <x v="0"/>
    <x v="0"/>
    <n v="94546"/>
    <n v="87389.39"/>
    <n v="123347391.32000001"/>
    <n v="105265146.86"/>
    <n v="0"/>
    <n v="-63774.8"/>
    <n v="0"/>
    <n v="0"/>
    <n v="123347391.32000001"/>
    <n v="105265146.86"/>
    <n v="0"/>
    <n v="0"/>
    <n v="-63774.8"/>
  </r>
  <r>
    <x v="0"/>
    <x v="1"/>
    <x v="6"/>
    <x v="24"/>
    <x v="0"/>
    <x v="1"/>
    <x v="1"/>
    <x v="0"/>
    <n v="0"/>
    <n v="0"/>
    <n v="0"/>
    <n v="0"/>
    <n v="52"/>
    <n v="3704155.73"/>
    <n v="0"/>
    <n v="0"/>
    <n v="0"/>
    <n v="0"/>
    <n v="0"/>
    <n v="0"/>
    <n v="3704155.73"/>
  </r>
  <r>
    <x v="0"/>
    <x v="1"/>
    <x v="6"/>
    <x v="24"/>
    <x v="0"/>
    <x v="1"/>
    <x v="2"/>
    <x v="0"/>
    <n v="0"/>
    <n v="0"/>
    <n v="0"/>
    <n v="0"/>
    <n v="88"/>
    <n v="8128377.9600000009"/>
    <n v="0"/>
    <n v="0"/>
    <n v="0"/>
    <n v="0"/>
    <n v="0"/>
    <n v="0"/>
    <n v="8128377.9600000009"/>
  </r>
  <r>
    <x v="0"/>
    <x v="1"/>
    <x v="6"/>
    <x v="24"/>
    <x v="0"/>
    <x v="2"/>
    <x v="0"/>
    <x v="0"/>
    <n v="125"/>
    <n v="154.19"/>
    <n v="300983.59000000003"/>
    <n v="157176.78"/>
    <n v="0"/>
    <n v="0"/>
    <n v="0"/>
    <n v="0"/>
    <n v="300983.59000000003"/>
    <n v="157176.78"/>
    <n v="0"/>
    <n v="0"/>
    <n v="0"/>
  </r>
  <r>
    <x v="0"/>
    <x v="1"/>
    <x v="6"/>
    <x v="24"/>
    <x v="0"/>
    <x v="2"/>
    <x v="1"/>
    <x v="0"/>
    <n v="0"/>
    <n v="0"/>
    <n v="0"/>
    <n v="0"/>
    <n v="1"/>
    <n v="333093"/>
    <n v="0"/>
    <n v="0"/>
    <n v="0"/>
    <n v="0"/>
    <n v="0"/>
    <n v="0"/>
    <n v="333093"/>
  </r>
  <r>
    <x v="0"/>
    <x v="1"/>
    <x v="6"/>
    <x v="24"/>
    <x v="0"/>
    <x v="3"/>
    <x v="0"/>
    <x v="0"/>
    <n v="6585"/>
    <n v="6380.01"/>
    <n v="11232293.759999998"/>
    <n v="9754511.8999999985"/>
    <n v="0"/>
    <n v="629.4"/>
    <n v="0"/>
    <n v="0"/>
    <n v="11232293.759999998"/>
    <n v="9754511.8999999985"/>
    <n v="0"/>
    <n v="0"/>
    <n v="629.4"/>
  </r>
  <r>
    <x v="0"/>
    <x v="1"/>
    <x v="6"/>
    <x v="24"/>
    <x v="0"/>
    <x v="3"/>
    <x v="1"/>
    <x v="0"/>
    <n v="0"/>
    <n v="0"/>
    <n v="0"/>
    <n v="0"/>
    <n v="3"/>
    <n v="188315.9"/>
    <n v="0"/>
    <n v="0"/>
    <n v="0"/>
    <n v="0"/>
    <n v="0"/>
    <n v="0"/>
    <n v="188315.9"/>
  </r>
  <r>
    <x v="0"/>
    <x v="1"/>
    <x v="6"/>
    <x v="24"/>
    <x v="0"/>
    <x v="3"/>
    <x v="2"/>
    <x v="0"/>
    <n v="0"/>
    <n v="0"/>
    <n v="0"/>
    <n v="0"/>
    <n v="4"/>
    <n v="533517.89"/>
    <n v="0"/>
    <n v="0"/>
    <n v="0"/>
    <n v="0"/>
    <n v="0"/>
    <n v="0"/>
    <n v="533517.89"/>
  </r>
  <r>
    <x v="0"/>
    <x v="1"/>
    <x v="6"/>
    <x v="24"/>
    <x v="1"/>
    <x v="4"/>
    <x v="0"/>
    <x v="0"/>
    <n v="5130"/>
    <n v="3983.21"/>
    <n v="11974978.949999999"/>
    <n v="7060811.3899999987"/>
    <n v="0"/>
    <n v="0"/>
    <n v="0"/>
    <n v="0"/>
    <n v="11974978.949999999"/>
    <n v="7060811.3899999987"/>
    <n v="0"/>
    <n v="0"/>
    <n v="0"/>
  </r>
  <r>
    <x v="0"/>
    <x v="1"/>
    <x v="6"/>
    <x v="24"/>
    <x v="1"/>
    <x v="4"/>
    <x v="1"/>
    <x v="0"/>
    <n v="0"/>
    <n v="0"/>
    <n v="0"/>
    <n v="0"/>
    <n v="6"/>
    <n v="195494.1"/>
    <n v="0"/>
    <n v="0"/>
    <n v="0"/>
    <n v="0"/>
    <n v="0"/>
    <n v="0"/>
    <n v="195494.1"/>
  </r>
  <r>
    <x v="0"/>
    <x v="1"/>
    <x v="6"/>
    <x v="24"/>
    <x v="1"/>
    <x v="4"/>
    <x v="2"/>
    <x v="0"/>
    <n v="0"/>
    <n v="0"/>
    <n v="0"/>
    <n v="0"/>
    <n v="7"/>
    <n v="219775.38"/>
    <n v="0"/>
    <n v="0"/>
    <n v="0"/>
    <n v="0"/>
    <n v="0"/>
    <n v="0"/>
    <n v="219775.38"/>
  </r>
  <r>
    <x v="0"/>
    <x v="1"/>
    <x v="6"/>
    <x v="24"/>
    <x v="1"/>
    <x v="0"/>
    <x v="0"/>
    <x v="0"/>
    <n v="298"/>
    <n v="280.17"/>
    <n v="387308.58999999997"/>
    <n v="341021.16000000003"/>
    <n v="0"/>
    <n v="0"/>
    <n v="0"/>
    <n v="0"/>
    <n v="387308.58999999997"/>
    <n v="341021.16000000003"/>
    <n v="0"/>
    <n v="0"/>
    <n v="0"/>
  </r>
  <r>
    <x v="0"/>
    <x v="1"/>
    <x v="6"/>
    <x v="24"/>
    <x v="1"/>
    <x v="0"/>
    <x v="2"/>
    <x v="0"/>
    <n v="0"/>
    <n v="0"/>
    <n v="0"/>
    <n v="0"/>
    <n v="2"/>
    <n v="227030.1"/>
    <n v="0"/>
    <n v="0"/>
    <n v="0"/>
    <n v="0"/>
    <n v="0"/>
    <n v="0"/>
    <n v="227030.1"/>
  </r>
  <r>
    <x v="0"/>
    <x v="1"/>
    <x v="6"/>
    <x v="24"/>
    <x v="1"/>
    <x v="1"/>
    <x v="0"/>
    <x v="0"/>
    <n v="6644"/>
    <n v="7241.68"/>
    <n v="11440560.33"/>
    <n v="13010479.24"/>
    <n v="0"/>
    <n v="0"/>
    <n v="0"/>
    <n v="0"/>
    <n v="11440560.33"/>
    <n v="13010479.24"/>
    <n v="0"/>
    <n v="0"/>
    <n v="0"/>
  </r>
  <r>
    <x v="0"/>
    <x v="1"/>
    <x v="6"/>
    <x v="24"/>
    <x v="1"/>
    <x v="1"/>
    <x v="1"/>
    <x v="0"/>
    <n v="0"/>
    <n v="0"/>
    <n v="0"/>
    <n v="0"/>
    <n v="7"/>
    <n v="227739.65999999997"/>
    <n v="0"/>
    <n v="0"/>
    <n v="0"/>
    <n v="0"/>
    <n v="0"/>
    <n v="0"/>
    <n v="227739.65999999997"/>
  </r>
  <r>
    <x v="0"/>
    <x v="1"/>
    <x v="6"/>
    <x v="24"/>
    <x v="1"/>
    <x v="1"/>
    <x v="2"/>
    <x v="0"/>
    <n v="0"/>
    <n v="0"/>
    <n v="0"/>
    <n v="0"/>
    <n v="8"/>
    <n v="711666.05"/>
    <n v="0"/>
    <n v="0"/>
    <n v="0"/>
    <n v="0"/>
    <n v="0"/>
    <n v="0"/>
    <n v="711666.05"/>
  </r>
  <r>
    <x v="0"/>
    <x v="1"/>
    <x v="6"/>
    <x v="24"/>
    <x v="1"/>
    <x v="2"/>
    <x v="0"/>
    <x v="0"/>
    <n v="22"/>
    <n v="91.22999999999999"/>
    <n v="-2916.2199999999984"/>
    <n v="193795.85"/>
    <n v="0"/>
    <n v="0"/>
    <n v="0"/>
    <n v="0"/>
    <n v="-2916.2199999999984"/>
    <n v="193795.85"/>
    <n v="0"/>
    <n v="0"/>
    <n v="0"/>
  </r>
  <r>
    <x v="0"/>
    <x v="1"/>
    <x v="6"/>
    <x v="24"/>
    <x v="1"/>
    <x v="3"/>
    <x v="0"/>
    <x v="0"/>
    <n v="411"/>
    <n v="245.1"/>
    <n v="626731.09000000008"/>
    <n v="399939.58"/>
    <n v="0"/>
    <n v="0"/>
    <n v="0"/>
    <n v="0"/>
    <n v="626731.09000000008"/>
    <n v="399939.58"/>
    <n v="0"/>
    <n v="0"/>
    <n v="0"/>
  </r>
  <r>
    <x v="0"/>
    <x v="1"/>
    <x v="6"/>
    <x v="24"/>
    <x v="1"/>
    <x v="3"/>
    <x v="1"/>
    <x v="0"/>
    <n v="0"/>
    <n v="0"/>
    <n v="0"/>
    <n v="0"/>
    <n v="0"/>
    <n v="2367"/>
    <n v="0"/>
    <n v="0"/>
    <n v="0"/>
    <n v="0"/>
    <n v="0"/>
    <n v="0"/>
    <n v="2367"/>
  </r>
  <r>
    <x v="0"/>
    <x v="1"/>
    <x v="6"/>
    <x v="24"/>
    <x v="2"/>
    <x v="4"/>
    <x v="0"/>
    <x v="0"/>
    <n v="485"/>
    <n v="442.48999999999995"/>
    <n v="3215575.23"/>
    <n v="2836873.65"/>
    <n v="0"/>
    <n v="0"/>
    <n v="0"/>
    <n v="0"/>
    <n v="3215575.23"/>
    <n v="2836873.65"/>
    <n v="0"/>
    <n v="0"/>
    <n v="0"/>
  </r>
  <r>
    <x v="0"/>
    <x v="1"/>
    <x v="6"/>
    <x v="24"/>
    <x v="2"/>
    <x v="0"/>
    <x v="0"/>
    <x v="0"/>
    <n v="262"/>
    <n v="237.78"/>
    <n v="705961.16999999993"/>
    <n v="707501.68039999995"/>
    <n v="0"/>
    <n v="0"/>
    <n v="0"/>
    <n v="0"/>
    <n v="705961.16999999993"/>
    <n v="707501.68039999995"/>
    <n v="0"/>
    <n v="0"/>
    <n v="0"/>
  </r>
  <r>
    <x v="0"/>
    <x v="1"/>
    <x v="6"/>
    <x v="24"/>
    <x v="2"/>
    <x v="1"/>
    <x v="0"/>
    <x v="0"/>
    <n v="182"/>
    <n v="113.00999999999999"/>
    <n v="526329.25"/>
    <n v="485390.56"/>
    <n v="0"/>
    <n v="0"/>
    <n v="0"/>
    <n v="0"/>
    <n v="526329.25"/>
    <n v="485390.56"/>
    <n v="0"/>
    <n v="0"/>
    <n v="0"/>
  </r>
  <r>
    <x v="0"/>
    <x v="1"/>
    <x v="6"/>
    <x v="24"/>
    <x v="2"/>
    <x v="2"/>
    <x v="0"/>
    <x v="0"/>
    <n v="281"/>
    <n v="126.23"/>
    <n v="676406.4"/>
    <n v="282849"/>
    <n v="0"/>
    <n v="0"/>
    <n v="0"/>
    <n v="0"/>
    <n v="676406.4"/>
    <n v="282849"/>
    <n v="0"/>
    <n v="0"/>
    <n v="0"/>
  </r>
  <r>
    <x v="0"/>
    <x v="1"/>
    <x v="6"/>
    <x v="24"/>
    <x v="2"/>
    <x v="3"/>
    <x v="0"/>
    <x v="0"/>
    <n v="131"/>
    <n v="168.35"/>
    <n v="198643.85"/>
    <n v="371150.87000000005"/>
    <n v="0"/>
    <n v="0"/>
    <n v="0"/>
    <n v="0"/>
    <n v="198643.85"/>
    <n v="371150.87000000005"/>
    <n v="0"/>
    <n v="0"/>
    <n v="0"/>
  </r>
  <r>
    <x v="0"/>
    <x v="1"/>
    <x v="6"/>
    <x v="24"/>
    <x v="3"/>
    <x v="0"/>
    <x v="0"/>
    <x v="0"/>
    <n v="1"/>
    <n v="5.08"/>
    <n v="2882.13"/>
    <n v="3819.18"/>
    <n v="0"/>
    <n v="0"/>
    <n v="0"/>
    <n v="0"/>
    <n v="2882.13"/>
    <n v="3819.18"/>
    <n v="0"/>
    <n v="0"/>
    <n v="0"/>
  </r>
  <r>
    <x v="0"/>
    <x v="1"/>
    <x v="6"/>
    <x v="24"/>
    <x v="3"/>
    <x v="1"/>
    <x v="0"/>
    <x v="0"/>
    <n v="1057"/>
    <n v="1285.2199999999998"/>
    <n v="1510992.2700000003"/>
    <n v="1530136.04"/>
    <n v="0"/>
    <n v="0"/>
    <n v="0"/>
    <n v="0"/>
    <n v="1510992.2700000003"/>
    <n v="1530136.04"/>
    <n v="0"/>
    <n v="0"/>
    <n v="0"/>
  </r>
  <r>
    <x v="0"/>
    <x v="1"/>
    <x v="6"/>
    <x v="24"/>
    <x v="3"/>
    <x v="1"/>
    <x v="1"/>
    <x v="0"/>
    <n v="0"/>
    <n v="0"/>
    <n v="0"/>
    <n v="0"/>
    <n v="14"/>
    <n v="439543.39999999997"/>
    <n v="0"/>
    <n v="0"/>
    <n v="0"/>
    <n v="0"/>
    <n v="0"/>
    <n v="0"/>
    <n v="439543.39999999997"/>
  </r>
  <r>
    <x v="0"/>
    <x v="1"/>
    <x v="6"/>
    <x v="24"/>
    <x v="3"/>
    <x v="1"/>
    <x v="2"/>
    <x v="0"/>
    <n v="0"/>
    <n v="0"/>
    <n v="0"/>
    <n v="0"/>
    <n v="18"/>
    <n v="598732.12"/>
    <n v="0"/>
    <n v="0"/>
    <n v="0"/>
    <n v="0"/>
    <n v="0"/>
    <n v="0"/>
    <n v="598732.12"/>
  </r>
  <r>
    <x v="0"/>
    <x v="1"/>
    <x v="6"/>
    <x v="24"/>
    <x v="3"/>
    <x v="2"/>
    <x v="0"/>
    <x v="0"/>
    <n v="606"/>
    <n v="521.89"/>
    <n v="478870.91999999993"/>
    <n v="388687.8"/>
    <n v="0"/>
    <n v="0"/>
    <n v="0"/>
    <n v="0"/>
    <n v="478870.91999999993"/>
    <n v="388687.8"/>
    <n v="0"/>
    <n v="0"/>
    <n v="0"/>
  </r>
  <r>
    <x v="0"/>
    <x v="1"/>
    <x v="6"/>
    <x v="24"/>
    <x v="3"/>
    <x v="2"/>
    <x v="1"/>
    <x v="0"/>
    <n v="0"/>
    <n v="0"/>
    <n v="0"/>
    <n v="0"/>
    <n v="7"/>
    <n v="102173"/>
    <n v="0"/>
    <n v="0"/>
    <n v="0"/>
    <n v="0"/>
    <n v="0"/>
    <n v="0"/>
    <n v="102173"/>
  </r>
  <r>
    <x v="0"/>
    <x v="1"/>
    <x v="6"/>
    <x v="24"/>
    <x v="3"/>
    <x v="2"/>
    <x v="2"/>
    <x v="0"/>
    <n v="0"/>
    <n v="0"/>
    <n v="0"/>
    <n v="0"/>
    <n v="5"/>
    <n v="75205.64"/>
    <n v="0"/>
    <n v="0"/>
    <n v="0"/>
    <n v="0"/>
    <n v="0"/>
    <n v="0"/>
    <n v="75205.64"/>
  </r>
  <r>
    <x v="0"/>
    <x v="1"/>
    <x v="6"/>
    <x v="24"/>
    <x v="3"/>
    <x v="3"/>
    <x v="0"/>
    <x v="0"/>
    <n v="0"/>
    <n v="0.54"/>
    <n v="593.51"/>
    <n v="634.66"/>
    <n v="0"/>
    <n v="0"/>
    <n v="0"/>
    <n v="0"/>
    <n v="593.51"/>
    <n v="634.66"/>
    <n v="0"/>
    <n v="0"/>
    <n v="0"/>
  </r>
  <r>
    <x v="0"/>
    <x v="1"/>
    <x v="6"/>
    <x v="24"/>
    <x v="4"/>
    <x v="0"/>
    <x v="0"/>
    <x v="0"/>
    <n v="0"/>
    <n v="0"/>
    <n v="0"/>
    <n v="0"/>
    <n v="0"/>
    <n v="-2000"/>
    <n v="0"/>
    <n v="0"/>
    <n v="0"/>
    <n v="0"/>
    <n v="0"/>
    <n v="0"/>
    <n v="-2000"/>
  </r>
  <r>
    <x v="0"/>
    <x v="1"/>
    <x v="6"/>
    <x v="24"/>
    <x v="4"/>
    <x v="0"/>
    <x v="1"/>
    <x v="0"/>
    <n v="0"/>
    <n v="0"/>
    <n v="0"/>
    <n v="0"/>
    <n v="29"/>
    <n v="46046.780000000057"/>
    <n v="0"/>
    <n v="0"/>
    <n v="0"/>
    <n v="0"/>
    <n v="0"/>
    <n v="0"/>
    <n v="46046.780000000057"/>
  </r>
  <r>
    <x v="0"/>
    <x v="1"/>
    <x v="6"/>
    <x v="24"/>
    <x v="4"/>
    <x v="0"/>
    <x v="2"/>
    <x v="0"/>
    <n v="0"/>
    <n v="0"/>
    <n v="0"/>
    <n v="0"/>
    <n v="0"/>
    <n v="-388469.93"/>
    <n v="0"/>
    <n v="0"/>
    <n v="0"/>
    <n v="0"/>
    <n v="0"/>
    <n v="0"/>
    <n v="-388469.93"/>
  </r>
  <r>
    <x v="0"/>
    <x v="1"/>
    <x v="6"/>
    <x v="25"/>
    <x v="0"/>
    <x v="4"/>
    <x v="0"/>
    <x v="0"/>
    <n v="0"/>
    <n v="0"/>
    <n v="-14631"/>
    <n v="0"/>
    <n v="0"/>
    <n v="0"/>
    <n v="0"/>
    <n v="0"/>
    <n v="-14631"/>
    <n v="0"/>
    <n v="0"/>
    <n v="0"/>
    <n v="0"/>
  </r>
  <r>
    <x v="0"/>
    <x v="1"/>
    <x v="6"/>
    <x v="25"/>
    <x v="0"/>
    <x v="0"/>
    <x v="0"/>
    <x v="0"/>
    <n v="2391"/>
    <n v="1090.3899999999999"/>
    <n v="6175288.0399999991"/>
    <n v="2288960.1440000003"/>
    <n v="0"/>
    <n v="0"/>
    <n v="0"/>
    <n v="0"/>
    <n v="6175288.0399999991"/>
    <n v="2288960.1440000003"/>
    <n v="0"/>
    <n v="0"/>
    <n v="0"/>
  </r>
  <r>
    <x v="0"/>
    <x v="1"/>
    <x v="6"/>
    <x v="25"/>
    <x v="0"/>
    <x v="0"/>
    <x v="1"/>
    <x v="0"/>
    <n v="0"/>
    <n v="0"/>
    <n v="0"/>
    <n v="0"/>
    <n v="2"/>
    <n v="528385.80000000005"/>
    <n v="0"/>
    <n v="0"/>
    <n v="0"/>
    <n v="0"/>
    <n v="0"/>
    <n v="0"/>
    <n v="528385.80000000005"/>
  </r>
  <r>
    <x v="0"/>
    <x v="1"/>
    <x v="6"/>
    <x v="25"/>
    <x v="0"/>
    <x v="0"/>
    <x v="2"/>
    <x v="0"/>
    <n v="0"/>
    <n v="0"/>
    <n v="0"/>
    <n v="0"/>
    <n v="1"/>
    <n v="142955.06"/>
    <n v="0"/>
    <n v="0"/>
    <n v="0"/>
    <n v="0"/>
    <n v="0"/>
    <n v="0"/>
    <n v="142955.06"/>
  </r>
  <r>
    <x v="0"/>
    <x v="1"/>
    <x v="6"/>
    <x v="25"/>
    <x v="0"/>
    <x v="1"/>
    <x v="0"/>
    <x v="0"/>
    <n v="120010"/>
    <n v="111021.43999999999"/>
    <n v="144775588.02999997"/>
    <n v="117414528.21999998"/>
    <n v="0"/>
    <n v="0"/>
    <n v="0"/>
    <n v="0"/>
    <n v="144775588.02999997"/>
    <n v="117414528.21999998"/>
    <n v="0"/>
    <n v="0"/>
    <n v="0"/>
  </r>
  <r>
    <x v="0"/>
    <x v="1"/>
    <x v="6"/>
    <x v="25"/>
    <x v="0"/>
    <x v="1"/>
    <x v="1"/>
    <x v="0"/>
    <n v="0"/>
    <n v="0"/>
    <n v="0"/>
    <n v="0"/>
    <n v="46"/>
    <n v="3155299.49"/>
    <n v="0"/>
    <n v="0"/>
    <n v="0"/>
    <n v="0"/>
    <n v="0"/>
    <n v="0"/>
    <n v="3155299.49"/>
  </r>
  <r>
    <x v="0"/>
    <x v="1"/>
    <x v="6"/>
    <x v="25"/>
    <x v="0"/>
    <x v="1"/>
    <x v="2"/>
    <x v="0"/>
    <n v="0"/>
    <n v="0"/>
    <n v="0"/>
    <n v="0"/>
    <n v="60"/>
    <n v="6629540.5999999987"/>
    <n v="0"/>
    <n v="0"/>
    <n v="0"/>
    <n v="0"/>
    <n v="0"/>
    <n v="0"/>
    <n v="6629540.5999999987"/>
  </r>
  <r>
    <x v="0"/>
    <x v="1"/>
    <x v="6"/>
    <x v="25"/>
    <x v="0"/>
    <x v="2"/>
    <x v="0"/>
    <x v="0"/>
    <n v="59"/>
    <n v="29.63"/>
    <n v="140090.72999999998"/>
    <n v="41782.050000000003"/>
    <n v="0"/>
    <n v="0"/>
    <n v="0"/>
    <n v="0"/>
    <n v="140090.72999999998"/>
    <n v="41782.050000000003"/>
    <n v="0"/>
    <n v="0"/>
    <n v="0"/>
  </r>
  <r>
    <x v="0"/>
    <x v="1"/>
    <x v="6"/>
    <x v="25"/>
    <x v="0"/>
    <x v="3"/>
    <x v="0"/>
    <x v="0"/>
    <n v="1190"/>
    <n v="941.75000000000011"/>
    <n v="3182187.0700000003"/>
    <n v="2456007.649999999"/>
    <n v="0"/>
    <n v="0"/>
    <n v="0"/>
    <n v="0"/>
    <n v="3182187.0700000003"/>
    <n v="2456007.649999999"/>
    <n v="0"/>
    <n v="0"/>
    <n v="0"/>
  </r>
  <r>
    <x v="0"/>
    <x v="1"/>
    <x v="6"/>
    <x v="25"/>
    <x v="0"/>
    <x v="3"/>
    <x v="1"/>
    <x v="0"/>
    <n v="0"/>
    <n v="0"/>
    <n v="0"/>
    <n v="0"/>
    <n v="1"/>
    <n v="16481"/>
    <n v="0"/>
    <n v="0"/>
    <n v="0"/>
    <n v="0"/>
    <n v="0"/>
    <n v="0"/>
    <n v="16481"/>
  </r>
  <r>
    <x v="0"/>
    <x v="1"/>
    <x v="6"/>
    <x v="25"/>
    <x v="0"/>
    <x v="3"/>
    <x v="2"/>
    <x v="0"/>
    <n v="0"/>
    <n v="0"/>
    <n v="0"/>
    <n v="0"/>
    <n v="1"/>
    <n v="89089.31"/>
    <n v="0"/>
    <n v="0"/>
    <n v="0"/>
    <n v="0"/>
    <n v="0"/>
    <n v="0"/>
    <n v="89089.31"/>
  </r>
  <r>
    <x v="0"/>
    <x v="1"/>
    <x v="6"/>
    <x v="25"/>
    <x v="1"/>
    <x v="4"/>
    <x v="0"/>
    <x v="0"/>
    <n v="6343"/>
    <n v="5520.7800000000007"/>
    <n v="20037112.779999997"/>
    <n v="11137981.1"/>
    <n v="0"/>
    <n v="0"/>
    <n v="0"/>
    <n v="0"/>
    <n v="20037112.779999997"/>
    <n v="11137981.1"/>
    <n v="0"/>
    <n v="0"/>
    <n v="0"/>
  </r>
  <r>
    <x v="0"/>
    <x v="1"/>
    <x v="6"/>
    <x v="25"/>
    <x v="1"/>
    <x v="4"/>
    <x v="1"/>
    <x v="0"/>
    <n v="0"/>
    <n v="0"/>
    <n v="0"/>
    <n v="0"/>
    <n v="3"/>
    <n v="64620.670000000013"/>
    <n v="0"/>
    <n v="0"/>
    <n v="0"/>
    <n v="0"/>
    <n v="0"/>
    <n v="0"/>
    <n v="64620.670000000013"/>
  </r>
  <r>
    <x v="0"/>
    <x v="1"/>
    <x v="6"/>
    <x v="25"/>
    <x v="1"/>
    <x v="4"/>
    <x v="2"/>
    <x v="0"/>
    <n v="0"/>
    <n v="0"/>
    <n v="0"/>
    <n v="0"/>
    <n v="6"/>
    <n v="877342.63"/>
    <n v="0"/>
    <n v="0"/>
    <n v="0"/>
    <n v="0"/>
    <n v="0"/>
    <n v="0"/>
    <n v="877342.63"/>
  </r>
  <r>
    <x v="0"/>
    <x v="1"/>
    <x v="6"/>
    <x v="25"/>
    <x v="1"/>
    <x v="0"/>
    <x v="0"/>
    <x v="0"/>
    <n v="296"/>
    <n v="301.8"/>
    <n v="149720.60999999996"/>
    <n v="-99360.880000000034"/>
    <n v="0"/>
    <n v="0"/>
    <n v="0"/>
    <n v="0"/>
    <n v="149720.60999999996"/>
    <n v="-99360.880000000034"/>
    <n v="0"/>
    <n v="0"/>
    <n v="0"/>
  </r>
  <r>
    <x v="0"/>
    <x v="1"/>
    <x v="6"/>
    <x v="25"/>
    <x v="1"/>
    <x v="0"/>
    <x v="2"/>
    <x v="0"/>
    <n v="0"/>
    <n v="0"/>
    <n v="0"/>
    <n v="0"/>
    <n v="1"/>
    <n v="127243.4"/>
    <n v="0"/>
    <n v="0"/>
    <n v="0"/>
    <n v="0"/>
    <n v="0"/>
    <n v="0"/>
    <n v="127243.4"/>
  </r>
  <r>
    <x v="0"/>
    <x v="1"/>
    <x v="6"/>
    <x v="25"/>
    <x v="1"/>
    <x v="1"/>
    <x v="0"/>
    <x v="0"/>
    <n v="13238"/>
    <n v="12493.529999999999"/>
    <n v="22166375.620000001"/>
    <n v="20702017.060000002"/>
    <n v="0"/>
    <n v="0"/>
    <n v="0"/>
    <n v="0"/>
    <n v="22166375.620000001"/>
    <n v="20702017.060000002"/>
    <n v="0"/>
    <n v="0"/>
    <n v="0"/>
  </r>
  <r>
    <x v="0"/>
    <x v="1"/>
    <x v="6"/>
    <x v="25"/>
    <x v="1"/>
    <x v="1"/>
    <x v="1"/>
    <x v="0"/>
    <n v="0"/>
    <n v="0"/>
    <n v="0"/>
    <n v="0"/>
    <n v="12"/>
    <n v="488429.26"/>
    <n v="0"/>
    <n v="0"/>
    <n v="0"/>
    <n v="0"/>
    <n v="0"/>
    <n v="0"/>
    <n v="488429.26"/>
  </r>
  <r>
    <x v="0"/>
    <x v="1"/>
    <x v="6"/>
    <x v="25"/>
    <x v="1"/>
    <x v="1"/>
    <x v="2"/>
    <x v="0"/>
    <n v="0"/>
    <n v="0"/>
    <n v="0"/>
    <n v="0"/>
    <n v="27"/>
    <n v="1904807.4400000002"/>
    <n v="0"/>
    <n v="0"/>
    <n v="0"/>
    <n v="0"/>
    <n v="0"/>
    <n v="0"/>
    <n v="1904807.4400000002"/>
  </r>
  <r>
    <x v="0"/>
    <x v="1"/>
    <x v="6"/>
    <x v="25"/>
    <x v="1"/>
    <x v="2"/>
    <x v="0"/>
    <x v="0"/>
    <n v="21"/>
    <n v="11.24"/>
    <n v="11727.14"/>
    <n v="8078.24"/>
    <n v="0"/>
    <n v="0"/>
    <n v="0"/>
    <n v="0"/>
    <n v="11727.14"/>
    <n v="8078.24"/>
    <n v="0"/>
    <n v="0"/>
    <n v="0"/>
  </r>
  <r>
    <x v="0"/>
    <x v="1"/>
    <x v="6"/>
    <x v="25"/>
    <x v="1"/>
    <x v="3"/>
    <x v="0"/>
    <x v="0"/>
    <n v="25"/>
    <n v="26.880000000000003"/>
    <n v="19134.48"/>
    <n v="38724.93"/>
    <n v="0"/>
    <n v="0"/>
    <n v="0"/>
    <n v="0"/>
    <n v="19134.48"/>
    <n v="38724.93"/>
    <n v="0"/>
    <n v="0"/>
    <n v="0"/>
  </r>
  <r>
    <x v="0"/>
    <x v="1"/>
    <x v="6"/>
    <x v="25"/>
    <x v="2"/>
    <x v="4"/>
    <x v="0"/>
    <x v="0"/>
    <n v="2316"/>
    <n v="2198.67"/>
    <n v="15913484.550000001"/>
    <n v="16620978.23"/>
    <n v="0"/>
    <n v="0"/>
    <n v="0"/>
    <n v="0"/>
    <n v="15913484.550000001"/>
    <n v="16620978.23"/>
    <n v="0"/>
    <n v="0"/>
    <n v="0"/>
  </r>
  <r>
    <x v="0"/>
    <x v="1"/>
    <x v="6"/>
    <x v="25"/>
    <x v="2"/>
    <x v="4"/>
    <x v="1"/>
    <x v="0"/>
    <n v="0"/>
    <n v="0"/>
    <n v="0"/>
    <n v="0"/>
    <n v="7"/>
    <n v="2637184.73"/>
    <n v="0"/>
    <n v="0"/>
    <n v="0"/>
    <n v="0"/>
    <n v="0"/>
    <n v="0"/>
    <n v="2637184.73"/>
  </r>
  <r>
    <x v="0"/>
    <x v="1"/>
    <x v="6"/>
    <x v="25"/>
    <x v="2"/>
    <x v="4"/>
    <x v="2"/>
    <x v="0"/>
    <n v="0"/>
    <n v="0"/>
    <n v="0"/>
    <n v="0"/>
    <n v="22"/>
    <n v="6139858.7000000002"/>
    <n v="0"/>
    <n v="0"/>
    <n v="0"/>
    <n v="0"/>
    <n v="0"/>
    <n v="0"/>
    <n v="6139858.7000000002"/>
  </r>
  <r>
    <x v="0"/>
    <x v="1"/>
    <x v="6"/>
    <x v="25"/>
    <x v="2"/>
    <x v="4"/>
    <x v="3"/>
    <x v="0"/>
    <n v="0"/>
    <n v="0"/>
    <n v="0"/>
    <n v="0"/>
    <n v="0"/>
    <n v="-89.9"/>
    <n v="0"/>
    <n v="0"/>
    <n v="0"/>
    <n v="0"/>
    <n v="0"/>
    <n v="0"/>
    <n v="-89.9"/>
  </r>
  <r>
    <x v="0"/>
    <x v="1"/>
    <x v="6"/>
    <x v="25"/>
    <x v="2"/>
    <x v="0"/>
    <x v="0"/>
    <x v="0"/>
    <n v="432"/>
    <n v="413.16999999999996"/>
    <n v="1675839.1800000002"/>
    <n v="1688990.4680000001"/>
    <n v="0"/>
    <n v="0"/>
    <n v="0"/>
    <n v="0"/>
    <n v="1675839.1800000002"/>
    <n v="1688990.4680000001"/>
    <n v="0"/>
    <n v="0"/>
    <n v="0"/>
  </r>
  <r>
    <x v="0"/>
    <x v="1"/>
    <x v="6"/>
    <x v="25"/>
    <x v="2"/>
    <x v="0"/>
    <x v="2"/>
    <x v="0"/>
    <n v="0"/>
    <n v="0"/>
    <n v="0"/>
    <n v="0"/>
    <n v="3"/>
    <n v="1506125.3"/>
    <n v="0"/>
    <n v="0"/>
    <n v="0"/>
    <n v="0"/>
    <n v="0"/>
    <n v="0"/>
    <n v="1506125.3"/>
  </r>
  <r>
    <x v="0"/>
    <x v="1"/>
    <x v="6"/>
    <x v="25"/>
    <x v="2"/>
    <x v="1"/>
    <x v="0"/>
    <x v="0"/>
    <n v="606"/>
    <n v="534.61"/>
    <n v="986425.46000000008"/>
    <n v="923867.47999999986"/>
    <n v="0"/>
    <n v="0"/>
    <n v="0"/>
    <n v="0"/>
    <n v="986425.46000000008"/>
    <n v="923867.47999999986"/>
    <n v="0"/>
    <n v="0"/>
    <n v="0"/>
  </r>
  <r>
    <x v="0"/>
    <x v="1"/>
    <x v="6"/>
    <x v="25"/>
    <x v="2"/>
    <x v="1"/>
    <x v="1"/>
    <x v="0"/>
    <n v="0"/>
    <n v="0"/>
    <n v="0"/>
    <n v="0"/>
    <n v="2"/>
    <n v="275799.21999999997"/>
    <n v="0"/>
    <n v="0"/>
    <n v="0"/>
    <n v="0"/>
    <n v="0"/>
    <n v="0"/>
    <n v="275799.21999999997"/>
  </r>
  <r>
    <x v="0"/>
    <x v="1"/>
    <x v="6"/>
    <x v="25"/>
    <x v="2"/>
    <x v="1"/>
    <x v="2"/>
    <x v="0"/>
    <n v="0"/>
    <n v="0"/>
    <n v="0"/>
    <n v="0"/>
    <n v="1"/>
    <n v="791255.2"/>
    <n v="0"/>
    <n v="0"/>
    <n v="0"/>
    <n v="0"/>
    <n v="0"/>
    <n v="0"/>
    <n v="791255.2"/>
  </r>
  <r>
    <x v="0"/>
    <x v="1"/>
    <x v="6"/>
    <x v="25"/>
    <x v="2"/>
    <x v="2"/>
    <x v="0"/>
    <x v="0"/>
    <n v="6"/>
    <n v="2.86"/>
    <n v="14899.38"/>
    <n v="7005.53"/>
    <n v="0"/>
    <n v="0"/>
    <n v="0"/>
    <n v="0"/>
    <n v="14899.38"/>
    <n v="7005.53"/>
    <n v="0"/>
    <n v="0"/>
    <n v="0"/>
  </r>
  <r>
    <x v="0"/>
    <x v="1"/>
    <x v="6"/>
    <x v="25"/>
    <x v="2"/>
    <x v="3"/>
    <x v="0"/>
    <x v="0"/>
    <n v="111"/>
    <n v="103.19999999999999"/>
    <n v="585718.51"/>
    <n v="555047.91"/>
    <n v="0"/>
    <n v="0"/>
    <n v="0"/>
    <n v="0"/>
    <n v="585718.51"/>
    <n v="555047.91"/>
    <n v="0"/>
    <n v="0"/>
    <n v="0"/>
  </r>
  <r>
    <x v="0"/>
    <x v="1"/>
    <x v="6"/>
    <x v="25"/>
    <x v="3"/>
    <x v="0"/>
    <x v="0"/>
    <x v="0"/>
    <n v="1"/>
    <n v="4.53"/>
    <n v="3724.9"/>
    <n v="15867.74"/>
    <n v="0"/>
    <n v="0"/>
    <n v="0"/>
    <n v="0"/>
    <n v="3724.9"/>
    <n v="15867.74"/>
    <n v="0"/>
    <n v="0"/>
    <n v="0"/>
  </r>
  <r>
    <x v="0"/>
    <x v="1"/>
    <x v="6"/>
    <x v="25"/>
    <x v="3"/>
    <x v="1"/>
    <x v="0"/>
    <x v="0"/>
    <n v="713"/>
    <n v="773.75000000000011"/>
    <n v="1301914.79"/>
    <n v="1222294.22"/>
    <n v="0"/>
    <n v="0"/>
    <n v="0"/>
    <n v="0"/>
    <n v="1301914.79"/>
    <n v="1222294.22"/>
    <n v="0"/>
    <n v="0"/>
    <n v="0"/>
  </r>
  <r>
    <x v="0"/>
    <x v="1"/>
    <x v="6"/>
    <x v="25"/>
    <x v="3"/>
    <x v="1"/>
    <x v="1"/>
    <x v="0"/>
    <n v="0"/>
    <n v="0"/>
    <n v="0"/>
    <n v="0"/>
    <n v="0"/>
    <n v="1753.69"/>
    <n v="0"/>
    <n v="0"/>
    <n v="0"/>
    <n v="0"/>
    <n v="0"/>
    <n v="0"/>
    <n v="1753.69"/>
  </r>
  <r>
    <x v="0"/>
    <x v="1"/>
    <x v="6"/>
    <x v="25"/>
    <x v="3"/>
    <x v="1"/>
    <x v="2"/>
    <x v="0"/>
    <n v="0"/>
    <n v="0"/>
    <n v="0"/>
    <n v="0"/>
    <n v="6"/>
    <n v="125726.48999999999"/>
    <n v="0"/>
    <n v="0"/>
    <n v="0"/>
    <n v="0"/>
    <n v="0"/>
    <n v="0"/>
    <n v="125726.48999999999"/>
  </r>
  <r>
    <x v="0"/>
    <x v="1"/>
    <x v="6"/>
    <x v="25"/>
    <x v="3"/>
    <x v="2"/>
    <x v="0"/>
    <x v="0"/>
    <n v="316"/>
    <n v="244.14"/>
    <n v="293128.99000000005"/>
    <n v="261987.54000000004"/>
    <n v="0"/>
    <n v="0"/>
    <n v="0"/>
    <n v="0"/>
    <n v="293128.99000000005"/>
    <n v="261987.54000000004"/>
    <n v="0"/>
    <n v="0"/>
    <n v="0"/>
  </r>
  <r>
    <x v="0"/>
    <x v="1"/>
    <x v="6"/>
    <x v="25"/>
    <x v="3"/>
    <x v="2"/>
    <x v="1"/>
    <x v="0"/>
    <n v="0"/>
    <n v="0"/>
    <n v="0"/>
    <n v="0"/>
    <n v="2"/>
    <n v="31466.2"/>
    <n v="0"/>
    <n v="0"/>
    <n v="0"/>
    <n v="0"/>
    <n v="0"/>
    <n v="0"/>
    <n v="31466.2"/>
  </r>
  <r>
    <x v="0"/>
    <x v="1"/>
    <x v="6"/>
    <x v="25"/>
    <x v="3"/>
    <x v="2"/>
    <x v="2"/>
    <x v="0"/>
    <n v="0"/>
    <n v="0"/>
    <n v="0"/>
    <n v="0"/>
    <n v="1"/>
    <n v="13456.2"/>
    <n v="0"/>
    <n v="0"/>
    <n v="0"/>
    <n v="0"/>
    <n v="0"/>
    <n v="0"/>
    <n v="13456.2"/>
  </r>
  <r>
    <x v="0"/>
    <x v="1"/>
    <x v="6"/>
    <x v="25"/>
    <x v="4"/>
    <x v="4"/>
    <x v="0"/>
    <x v="0"/>
    <n v="14"/>
    <n v="5.75"/>
    <n v="48521.22"/>
    <n v="19068.2"/>
    <n v="0"/>
    <n v="0"/>
    <n v="0"/>
    <n v="0"/>
    <n v="48521.22"/>
    <n v="19068.2"/>
    <n v="0"/>
    <n v="0"/>
    <n v="0"/>
  </r>
  <r>
    <x v="0"/>
    <x v="1"/>
    <x v="6"/>
    <x v="25"/>
    <x v="4"/>
    <x v="0"/>
    <x v="0"/>
    <x v="0"/>
    <n v="1"/>
    <n v="0.18"/>
    <n v="7119.8"/>
    <n v="1288.8900000000001"/>
    <n v="0"/>
    <n v="0"/>
    <n v="0"/>
    <n v="0"/>
    <n v="7119.8"/>
    <n v="1288.8900000000001"/>
    <n v="0"/>
    <n v="0"/>
    <n v="0"/>
  </r>
  <r>
    <x v="0"/>
    <x v="1"/>
    <x v="6"/>
    <x v="25"/>
    <x v="4"/>
    <x v="0"/>
    <x v="1"/>
    <x v="0"/>
    <n v="0"/>
    <n v="0"/>
    <n v="0"/>
    <n v="0"/>
    <n v="2"/>
    <n v="-1007488.69"/>
    <n v="0"/>
    <n v="0"/>
    <n v="0"/>
    <n v="0"/>
    <n v="0"/>
    <n v="0"/>
    <n v="-1007488.69"/>
  </r>
  <r>
    <x v="0"/>
    <x v="1"/>
    <x v="6"/>
    <x v="25"/>
    <x v="4"/>
    <x v="0"/>
    <x v="2"/>
    <x v="0"/>
    <n v="0"/>
    <n v="0"/>
    <n v="0"/>
    <n v="0"/>
    <n v="0"/>
    <n v="-1476855.4500000002"/>
    <n v="0"/>
    <n v="0"/>
    <n v="0"/>
    <n v="0"/>
    <n v="0"/>
    <n v="0"/>
    <n v="-1476855.4500000002"/>
  </r>
  <r>
    <x v="0"/>
    <x v="1"/>
    <x v="6"/>
    <x v="26"/>
    <x v="0"/>
    <x v="0"/>
    <x v="0"/>
    <x v="0"/>
    <n v="922"/>
    <n v="509.1"/>
    <n v="3892053.12"/>
    <n v="1263920.2439999997"/>
    <n v="0"/>
    <n v="0"/>
    <n v="0"/>
    <n v="0"/>
    <n v="3892053.12"/>
    <n v="1263920.2439999997"/>
    <n v="0"/>
    <n v="0"/>
    <n v="0"/>
  </r>
  <r>
    <x v="0"/>
    <x v="1"/>
    <x v="6"/>
    <x v="26"/>
    <x v="0"/>
    <x v="0"/>
    <x v="1"/>
    <x v="0"/>
    <n v="0"/>
    <n v="0"/>
    <n v="0"/>
    <n v="0"/>
    <n v="6"/>
    <n v="1322339"/>
    <n v="0"/>
    <n v="0"/>
    <n v="0"/>
    <n v="0"/>
    <n v="0"/>
    <n v="0"/>
    <n v="1322339"/>
  </r>
  <r>
    <x v="0"/>
    <x v="1"/>
    <x v="6"/>
    <x v="26"/>
    <x v="0"/>
    <x v="0"/>
    <x v="2"/>
    <x v="0"/>
    <n v="0"/>
    <n v="0"/>
    <n v="0"/>
    <n v="0"/>
    <n v="14"/>
    <n v="4548750.46"/>
    <n v="0"/>
    <n v="0"/>
    <n v="0"/>
    <n v="0"/>
    <n v="0"/>
    <n v="0"/>
    <n v="4548750.46"/>
  </r>
  <r>
    <x v="0"/>
    <x v="1"/>
    <x v="6"/>
    <x v="26"/>
    <x v="0"/>
    <x v="1"/>
    <x v="0"/>
    <x v="0"/>
    <n v="138523"/>
    <n v="130169.04"/>
    <n v="259888823.01999998"/>
    <n v="215040028.09000003"/>
    <n v="0"/>
    <n v="1767"/>
    <n v="0"/>
    <n v="0"/>
    <n v="259888823.01999998"/>
    <n v="215040028.09000003"/>
    <n v="0"/>
    <n v="0"/>
    <n v="1767"/>
  </r>
  <r>
    <x v="0"/>
    <x v="1"/>
    <x v="6"/>
    <x v="26"/>
    <x v="0"/>
    <x v="1"/>
    <x v="1"/>
    <x v="0"/>
    <n v="0"/>
    <n v="0"/>
    <n v="0"/>
    <n v="0"/>
    <n v="287"/>
    <n v="59436505.669999994"/>
    <n v="0"/>
    <n v="0"/>
    <n v="0"/>
    <n v="0"/>
    <n v="0"/>
    <n v="0"/>
    <n v="59436505.669999994"/>
  </r>
  <r>
    <x v="0"/>
    <x v="1"/>
    <x v="6"/>
    <x v="26"/>
    <x v="0"/>
    <x v="1"/>
    <x v="2"/>
    <x v="0"/>
    <n v="0"/>
    <n v="0"/>
    <n v="0"/>
    <n v="0"/>
    <n v="786"/>
    <n v="205573678.31"/>
    <n v="0"/>
    <n v="0"/>
    <n v="0"/>
    <n v="0"/>
    <n v="0"/>
    <n v="0"/>
    <n v="205573678.31"/>
  </r>
  <r>
    <x v="0"/>
    <x v="1"/>
    <x v="6"/>
    <x v="26"/>
    <x v="0"/>
    <x v="2"/>
    <x v="0"/>
    <x v="0"/>
    <n v="127"/>
    <n v="71.13000000000001"/>
    <n v="338977.22000000003"/>
    <n v="88658.84"/>
    <n v="0"/>
    <n v="0"/>
    <n v="0"/>
    <n v="0"/>
    <n v="338977.22000000003"/>
    <n v="88658.84"/>
    <n v="0"/>
    <n v="0"/>
    <n v="0"/>
  </r>
  <r>
    <x v="0"/>
    <x v="1"/>
    <x v="6"/>
    <x v="26"/>
    <x v="0"/>
    <x v="2"/>
    <x v="1"/>
    <x v="0"/>
    <n v="0"/>
    <n v="0"/>
    <n v="0"/>
    <n v="0"/>
    <n v="1"/>
    <n v="19000"/>
    <n v="0"/>
    <n v="0"/>
    <n v="0"/>
    <n v="0"/>
    <n v="0"/>
    <n v="0"/>
    <n v="19000"/>
  </r>
  <r>
    <x v="0"/>
    <x v="1"/>
    <x v="6"/>
    <x v="26"/>
    <x v="0"/>
    <x v="3"/>
    <x v="0"/>
    <x v="0"/>
    <n v="1112"/>
    <n v="914.37000000000012"/>
    <n v="2483530.5100000002"/>
    <n v="2228821.65"/>
    <n v="0"/>
    <n v="0"/>
    <n v="0"/>
    <n v="0"/>
    <n v="2483530.5100000002"/>
    <n v="2228821.65"/>
    <n v="0"/>
    <n v="0"/>
    <n v="0"/>
  </r>
  <r>
    <x v="0"/>
    <x v="1"/>
    <x v="6"/>
    <x v="26"/>
    <x v="0"/>
    <x v="3"/>
    <x v="1"/>
    <x v="0"/>
    <n v="0"/>
    <n v="0"/>
    <n v="0"/>
    <n v="0"/>
    <n v="2"/>
    <n v="204416.41"/>
    <n v="0"/>
    <n v="0"/>
    <n v="0"/>
    <n v="0"/>
    <n v="0"/>
    <n v="0"/>
    <n v="204416.41"/>
  </r>
  <r>
    <x v="0"/>
    <x v="1"/>
    <x v="6"/>
    <x v="26"/>
    <x v="0"/>
    <x v="3"/>
    <x v="2"/>
    <x v="0"/>
    <n v="0"/>
    <n v="0"/>
    <n v="0"/>
    <n v="0"/>
    <n v="12"/>
    <n v="889129.1"/>
    <n v="0"/>
    <n v="0"/>
    <n v="0"/>
    <n v="0"/>
    <n v="0"/>
    <n v="0"/>
    <n v="889129.1"/>
  </r>
  <r>
    <x v="0"/>
    <x v="1"/>
    <x v="6"/>
    <x v="26"/>
    <x v="1"/>
    <x v="4"/>
    <x v="0"/>
    <x v="0"/>
    <n v="13583"/>
    <n v="10122.35"/>
    <n v="52871511.32"/>
    <n v="28736758.379999999"/>
    <n v="0"/>
    <n v="470"/>
    <n v="0"/>
    <n v="0"/>
    <n v="52871511.32"/>
    <n v="28736758.379999999"/>
    <n v="0"/>
    <n v="0"/>
    <n v="470"/>
  </r>
  <r>
    <x v="0"/>
    <x v="1"/>
    <x v="6"/>
    <x v="26"/>
    <x v="1"/>
    <x v="4"/>
    <x v="1"/>
    <x v="0"/>
    <n v="0"/>
    <n v="0"/>
    <n v="0"/>
    <n v="0"/>
    <n v="45"/>
    <n v="10314734.59"/>
    <n v="0"/>
    <n v="0"/>
    <n v="0"/>
    <n v="0"/>
    <n v="0"/>
    <n v="0"/>
    <n v="10314734.59"/>
  </r>
  <r>
    <x v="0"/>
    <x v="1"/>
    <x v="6"/>
    <x v="26"/>
    <x v="1"/>
    <x v="4"/>
    <x v="2"/>
    <x v="0"/>
    <n v="0"/>
    <n v="0"/>
    <n v="0"/>
    <n v="0"/>
    <n v="105"/>
    <n v="28424436.379999999"/>
    <n v="0"/>
    <n v="0"/>
    <n v="0"/>
    <n v="0"/>
    <n v="0"/>
    <n v="0"/>
    <n v="28424436.379999999"/>
  </r>
  <r>
    <x v="0"/>
    <x v="1"/>
    <x v="6"/>
    <x v="26"/>
    <x v="1"/>
    <x v="0"/>
    <x v="0"/>
    <x v="0"/>
    <n v="497"/>
    <n v="540.39999999999986"/>
    <n v="452104.35000000003"/>
    <n v="650660.71899999992"/>
    <n v="0"/>
    <n v="0"/>
    <n v="0"/>
    <n v="0"/>
    <n v="452104.35000000003"/>
    <n v="650660.71899999992"/>
    <n v="0"/>
    <n v="0"/>
    <n v="0"/>
  </r>
  <r>
    <x v="0"/>
    <x v="1"/>
    <x v="6"/>
    <x v="26"/>
    <x v="1"/>
    <x v="0"/>
    <x v="1"/>
    <x v="0"/>
    <n v="0"/>
    <n v="0"/>
    <n v="0"/>
    <n v="0"/>
    <n v="0"/>
    <n v="-168245.79"/>
    <n v="0"/>
    <n v="0"/>
    <n v="0"/>
    <n v="0"/>
    <n v="0"/>
    <n v="0"/>
    <n v="-168245.79"/>
  </r>
  <r>
    <x v="0"/>
    <x v="1"/>
    <x v="6"/>
    <x v="26"/>
    <x v="1"/>
    <x v="0"/>
    <x v="2"/>
    <x v="0"/>
    <n v="0"/>
    <n v="0"/>
    <n v="0"/>
    <n v="0"/>
    <n v="15"/>
    <n v="5121563.04"/>
    <n v="0"/>
    <n v="0"/>
    <n v="0"/>
    <n v="0"/>
    <n v="0"/>
    <n v="0"/>
    <n v="5121563.04"/>
  </r>
  <r>
    <x v="0"/>
    <x v="1"/>
    <x v="6"/>
    <x v="26"/>
    <x v="1"/>
    <x v="1"/>
    <x v="0"/>
    <x v="0"/>
    <n v="14287"/>
    <n v="16356.619999999997"/>
    <n v="43410555.640000001"/>
    <n v="46667169.399999999"/>
    <n v="0"/>
    <n v="0"/>
    <n v="0"/>
    <n v="0"/>
    <n v="43410555.640000001"/>
    <n v="46667169.399999999"/>
    <n v="0"/>
    <n v="0"/>
    <n v="0"/>
  </r>
  <r>
    <x v="0"/>
    <x v="1"/>
    <x v="6"/>
    <x v="26"/>
    <x v="1"/>
    <x v="1"/>
    <x v="1"/>
    <x v="0"/>
    <n v="0"/>
    <n v="0"/>
    <n v="0"/>
    <n v="0"/>
    <n v="40"/>
    <n v="8466833.5899999999"/>
    <n v="0"/>
    <n v="0"/>
    <n v="0"/>
    <n v="0"/>
    <n v="0"/>
    <n v="0"/>
    <n v="8466833.5899999999"/>
  </r>
  <r>
    <x v="0"/>
    <x v="1"/>
    <x v="6"/>
    <x v="26"/>
    <x v="1"/>
    <x v="1"/>
    <x v="2"/>
    <x v="0"/>
    <n v="0"/>
    <n v="0"/>
    <n v="0"/>
    <n v="0"/>
    <n v="201"/>
    <n v="59551932.550000004"/>
    <n v="0"/>
    <n v="0"/>
    <n v="0"/>
    <n v="0"/>
    <n v="0"/>
    <n v="0"/>
    <n v="59551932.550000004"/>
  </r>
  <r>
    <x v="0"/>
    <x v="1"/>
    <x v="6"/>
    <x v="26"/>
    <x v="1"/>
    <x v="2"/>
    <x v="0"/>
    <x v="0"/>
    <n v="138"/>
    <n v="73.739999999999981"/>
    <n v="148330.32999999999"/>
    <n v="82343.55"/>
    <n v="0"/>
    <n v="0"/>
    <n v="0"/>
    <n v="0"/>
    <n v="148330.32999999999"/>
    <n v="82343.55"/>
    <n v="0"/>
    <n v="0"/>
    <n v="0"/>
  </r>
  <r>
    <x v="0"/>
    <x v="1"/>
    <x v="6"/>
    <x v="26"/>
    <x v="1"/>
    <x v="3"/>
    <x v="0"/>
    <x v="0"/>
    <n v="14"/>
    <n v="34.49"/>
    <n v="22718.109999999997"/>
    <n v="43992.579999999994"/>
    <n v="0"/>
    <n v="0"/>
    <n v="0"/>
    <n v="0"/>
    <n v="22718.109999999997"/>
    <n v="43992.579999999994"/>
    <n v="0"/>
    <n v="0"/>
    <n v="0"/>
  </r>
  <r>
    <x v="0"/>
    <x v="1"/>
    <x v="6"/>
    <x v="26"/>
    <x v="2"/>
    <x v="4"/>
    <x v="0"/>
    <x v="0"/>
    <n v="3227"/>
    <n v="2922.1800000000003"/>
    <n v="21580908.780000001"/>
    <n v="19589688.969999999"/>
    <n v="0"/>
    <n v="0"/>
    <n v="0"/>
    <n v="0"/>
    <n v="21580908.780000001"/>
    <n v="19589688.969999999"/>
    <n v="0"/>
    <n v="0"/>
    <n v="0"/>
  </r>
  <r>
    <x v="0"/>
    <x v="1"/>
    <x v="6"/>
    <x v="26"/>
    <x v="2"/>
    <x v="4"/>
    <x v="1"/>
    <x v="0"/>
    <n v="0"/>
    <n v="0"/>
    <n v="0"/>
    <n v="0"/>
    <n v="2"/>
    <n v="1140121.92"/>
    <n v="0"/>
    <n v="0"/>
    <n v="0"/>
    <n v="0"/>
    <n v="0"/>
    <n v="0"/>
    <n v="1140121.92"/>
  </r>
  <r>
    <x v="0"/>
    <x v="1"/>
    <x v="6"/>
    <x v="26"/>
    <x v="2"/>
    <x v="4"/>
    <x v="2"/>
    <x v="0"/>
    <n v="0"/>
    <n v="0"/>
    <n v="0"/>
    <n v="0"/>
    <n v="11"/>
    <n v="2356759.37"/>
    <n v="0"/>
    <n v="0"/>
    <n v="0"/>
    <n v="0"/>
    <n v="0"/>
    <n v="0"/>
    <n v="2356759.37"/>
  </r>
  <r>
    <x v="0"/>
    <x v="1"/>
    <x v="6"/>
    <x v="26"/>
    <x v="2"/>
    <x v="0"/>
    <x v="0"/>
    <x v="0"/>
    <n v="347"/>
    <n v="359.83000000000004"/>
    <n v="1138242.04"/>
    <n v="1219337.635"/>
    <n v="0"/>
    <n v="0"/>
    <n v="0"/>
    <n v="0"/>
    <n v="1138242.04"/>
    <n v="1219337.635"/>
    <n v="0"/>
    <n v="0"/>
    <n v="0"/>
  </r>
  <r>
    <x v="0"/>
    <x v="1"/>
    <x v="6"/>
    <x v="26"/>
    <x v="2"/>
    <x v="0"/>
    <x v="2"/>
    <x v="0"/>
    <n v="0"/>
    <n v="0"/>
    <n v="0"/>
    <n v="0"/>
    <n v="2"/>
    <n v="366910.02999999997"/>
    <n v="0"/>
    <n v="0"/>
    <n v="0"/>
    <n v="0"/>
    <n v="0"/>
    <n v="0"/>
    <n v="366910.02999999997"/>
  </r>
  <r>
    <x v="0"/>
    <x v="1"/>
    <x v="6"/>
    <x v="26"/>
    <x v="2"/>
    <x v="1"/>
    <x v="0"/>
    <x v="0"/>
    <n v="247"/>
    <n v="248.07999999999998"/>
    <n v="607054.16999999993"/>
    <n v="660199.97800000012"/>
    <n v="0"/>
    <n v="0"/>
    <n v="0"/>
    <n v="0"/>
    <n v="607054.16999999993"/>
    <n v="660199.97800000012"/>
    <n v="0"/>
    <n v="0"/>
    <n v="0"/>
  </r>
  <r>
    <x v="0"/>
    <x v="1"/>
    <x v="6"/>
    <x v="26"/>
    <x v="2"/>
    <x v="1"/>
    <x v="1"/>
    <x v="0"/>
    <n v="0"/>
    <n v="0"/>
    <n v="0"/>
    <n v="0"/>
    <n v="0"/>
    <n v="32928.29"/>
    <n v="0"/>
    <n v="0"/>
    <n v="0"/>
    <n v="0"/>
    <n v="0"/>
    <n v="0"/>
    <n v="32928.29"/>
  </r>
  <r>
    <x v="0"/>
    <x v="1"/>
    <x v="6"/>
    <x v="26"/>
    <x v="2"/>
    <x v="1"/>
    <x v="2"/>
    <x v="0"/>
    <n v="0"/>
    <n v="0"/>
    <n v="0"/>
    <n v="0"/>
    <n v="3"/>
    <n v="1014212.9"/>
    <n v="0"/>
    <n v="0"/>
    <n v="0"/>
    <n v="0"/>
    <n v="0"/>
    <n v="0"/>
    <n v="1014212.9"/>
  </r>
  <r>
    <x v="0"/>
    <x v="1"/>
    <x v="6"/>
    <x v="26"/>
    <x v="2"/>
    <x v="2"/>
    <x v="0"/>
    <x v="0"/>
    <n v="3"/>
    <n v="2.8"/>
    <n v="8730.15"/>
    <n v="8205.48"/>
    <n v="0"/>
    <n v="0"/>
    <n v="0"/>
    <n v="0"/>
    <n v="8730.15"/>
    <n v="8205.48"/>
    <n v="0"/>
    <n v="0"/>
    <n v="0"/>
  </r>
  <r>
    <x v="0"/>
    <x v="1"/>
    <x v="6"/>
    <x v="26"/>
    <x v="2"/>
    <x v="3"/>
    <x v="0"/>
    <x v="0"/>
    <n v="832"/>
    <n v="689.72"/>
    <n v="1830301.6300000001"/>
    <n v="1455760.2039999999"/>
    <n v="0"/>
    <n v="0"/>
    <n v="0"/>
    <n v="0"/>
    <n v="1830301.6300000001"/>
    <n v="1455760.2039999999"/>
    <n v="0"/>
    <n v="0"/>
    <n v="0"/>
  </r>
  <r>
    <x v="0"/>
    <x v="1"/>
    <x v="6"/>
    <x v="26"/>
    <x v="2"/>
    <x v="3"/>
    <x v="1"/>
    <x v="0"/>
    <n v="0"/>
    <n v="0"/>
    <n v="0"/>
    <n v="0"/>
    <n v="0"/>
    <n v="8233.51"/>
    <n v="0"/>
    <n v="0"/>
    <n v="0"/>
    <n v="0"/>
    <n v="0"/>
    <n v="0"/>
    <n v="8233.51"/>
  </r>
  <r>
    <x v="0"/>
    <x v="1"/>
    <x v="6"/>
    <x v="26"/>
    <x v="2"/>
    <x v="3"/>
    <x v="2"/>
    <x v="0"/>
    <n v="0"/>
    <n v="0"/>
    <n v="0"/>
    <n v="0"/>
    <n v="3"/>
    <n v="1291706.3999999999"/>
    <n v="0"/>
    <n v="0"/>
    <n v="0"/>
    <n v="0"/>
    <n v="0"/>
    <n v="0"/>
    <n v="1291706.3999999999"/>
  </r>
  <r>
    <x v="0"/>
    <x v="1"/>
    <x v="6"/>
    <x v="26"/>
    <x v="3"/>
    <x v="1"/>
    <x v="0"/>
    <x v="0"/>
    <n v="1226"/>
    <n v="2622.7100000000005"/>
    <n v="2103508.52"/>
    <n v="3240527.71"/>
    <n v="0"/>
    <n v="2100"/>
    <n v="0"/>
    <n v="0"/>
    <n v="2103508.52"/>
    <n v="3240527.71"/>
    <n v="0"/>
    <n v="0"/>
    <n v="2100"/>
  </r>
  <r>
    <x v="0"/>
    <x v="1"/>
    <x v="6"/>
    <x v="26"/>
    <x v="3"/>
    <x v="1"/>
    <x v="1"/>
    <x v="0"/>
    <n v="0"/>
    <n v="0"/>
    <n v="0"/>
    <n v="0"/>
    <n v="20"/>
    <n v="838364.53999999992"/>
    <n v="0"/>
    <n v="0"/>
    <n v="0"/>
    <n v="0"/>
    <n v="0"/>
    <n v="0"/>
    <n v="838364.53999999992"/>
  </r>
  <r>
    <x v="0"/>
    <x v="1"/>
    <x v="6"/>
    <x v="26"/>
    <x v="3"/>
    <x v="1"/>
    <x v="2"/>
    <x v="0"/>
    <n v="0"/>
    <n v="0"/>
    <n v="0"/>
    <n v="0"/>
    <n v="51"/>
    <n v="3887616.5900000003"/>
    <n v="0"/>
    <n v="0"/>
    <n v="0"/>
    <n v="0"/>
    <n v="0"/>
    <n v="0"/>
    <n v="3887616.5900000003"/>
  </r>
  <r>
    <x v="0"/>
    <x v="1"/>
    <x v="6"/>
    <x v="26"/>
    <x v="3"/>
    <x v="2"/>
    <x v="0"/>
    <x v="0"/>
    <n v="1159"/>
    <n v="1071.9800000000002"/>
    <n v="1294654.5900000001"/>
    <n v="1085656.25"/>
    <n v="0"/>
    <n v="0"/>
    <n v="0"/>
    <n v="0"/>
    <n v="1294654.5900000001"/>
    <n v="1085656.25"/>
    <n v="0"/>
    <n v="0"/>
    <n v="0"/>
  </r>
  <r>
    <x v="0"/>
    <x v="1"/>
    <x v="6"/>
    <x v="26"/>
    <x v="3"/>
    <x v="2"/>
    <x v="1"/>
    <x v="0"/>
    <n v="0"/>
    <n v="0"/>
    <n v="0"/>
    <n v="0"/>
    <n v="14"/>
    <n v="242463.6"/>
    <n v="0"/>
    <n v="0"/>
    <n v="0"/>
    <n v="0"/>
    <n v="0"/>
    <n v="0"/>
    <n v="242463.6"/>
  </r>
  <r>
    <x v="0"/>
    <x v="1"/>
    <x v="6"/>
    <x v="26"/>
    <x v="3"/>
    <x v="2"/>
    <x v="2"/>
    <x v="0"/>
    <n v="0"/>
    <n v="0"/>
    <n v="0"/>
    <n v="0"/>
    <n v="22"/>
    <n v="313999.21999999997"/>
    <n v="0"/>
    <n v="0"/>
    <n v="0"/>
    <n v="0"/>
    <n v="0"/>
    <n v="0"/>
    <n v="313999.21999999997"/>
  </r>
  <r>
    <x v="0"/>
    <x v="1"/>
    <x v="6"/>
    <x v="26"/>
    <x v="4"/>
    <x v="4"/>
    <x v="0"/>
    <x v="0"/>
    <n v="13"/>
    <n v="5.34"/>
    <n v="23066.18"/>
    <n v="13056.54"/>
    <n v="0"/>
    <n v="0"/>
    <n v="0"/>
    <n v="0"/>
    <n v="23066.18"/>
    <n v="13056.54"/>
    <n v="0"/>
    <n v="0"/>
    <n v="0"/>
  </r>
  <r>
    <x v="0"/>
    <x v="1"/>
    <x v="6"/>
    <x v="26"/>
    <x v="4"/>
    <x v="0"/>
    <x v="0"/>
    <x v="0"/>
    <n v="2"/>
    <n v="0.65999999999999992"/>
    <n v="4799.2"/>
    <n v="1444.86"/>
    <n v="0"/>
    <n v="250"/>
    <n v="0"/>
    <n v="0"/>
    <n v="4799.2"/>
    <n v="1444.86"/>
    <n v="0"/>
    <n v="0"/>
    <n v="250"/>
  </r>
  <r>
    <x v="0"/>
    <x v="1"/>
    <x v="6"/>
    <x v="26"/>
    <x v="4"/>
    <x v="0"/>
    <x v="1"/>
    <x v="0"/>
    <n v="0"/>
    <n v="0"/>
    <n v="0"/>
    <n v="0"/>
    <n v="164"/>
    <n v="-1816425.2899999998"/>
    <n v="0"/>
    <n v="0"/>
    <n v="0"/>
    <n v="0"/>
    <n v="0"/>
    <n v="0"/>
    <n v="-1816425.2899999998"/>
  </r>
  <r>
    <x v="0"/>
    <x v="1"/>
    <x v="6"/>
    <x v="26"/>
    <x v="4"/>
    <x v="0"/>
    <x v="2"/>
    <x v="0"/>
    <n v="0"/>
    <n v="0"/>
    <n v="0"/>
    <n v="0"/>
    <n v="0"/>
    <n v="-9607961.0099999979"/>
    <n v="0"/>
    <n v="0"/>
    <n v="0"/>
    <n v="0"/>
    <n v="0"/>
    <n v="0"/>
    <n v="-9607961.0099999979"/>
  </r>
  <r>
    <x v="0"/>
    <x v="1"/>
    <x v="6"/>
    <x v="26"/>
    <x v="4"/>
    <x v="1"/>
    <x v="0"/>
    <x v="0"/>
    <n v="1"/>
    <n v="0.86"/>
    <n v="1192.04"/>
    <n v="1032.6199999999999"/>
    <n v="0"/>
    <n v="0"/>
    <n v="0"/>
    <n v="0"/>
    <n v="1192.04"/>
    <n v="1032.6199999999999"/>
    <n v="0"/>
    <n v="0"/>
    <n v="0"/>
  </r>
  <r>
    <x v="0"/>
    <x v="1"/>
    <x v="6"/>
    <x v="27"/>
    <x v="0"/>
    <x v="4"/>
    <x v="0"/>
    <x v="0"/>
    <n v="3"/>
    <n v="2.5499999999999998"/>
    <n v="-11240"/>
    <n v="1547.14"/>
    <n v="0"/>
    <n v="0"/>
    <n v="0"/>
    <n v="0"/>
    <n v="-11240"/>
    <n v="1547.14"/>
    <n v="0"/>
    <n v="0"/>
    <n v="0"/>
  </r>
  <r>
    <x v="0"/>
    <x v="1"/>
    <x v="6"/>
    <x v="27"/>
    <x v="0"/>
    <x v="0"/>
    <x v="0"/>
    <x v="0"/>
    <n v="2443"/>
    <n v="1557.1000000000001"/>
    <n v="6622225.6600000001"/>
    <n v="3048951.4139999999"/>
    <n v="0"/>
    <n v="0"/>
    <n v="0"/>
    <n v="0"/>
    <n v="6622225.6600000001"/>
    <n v="3048951.4139999999"/>
    <n v="0"/>
    <n v="0"/>
    <n v="0"/>
  </r>
  <r>
    <x v="0"/>
    <x v="1"/>
    <x v="6"/>
    <x v="27"/>
    <x v="0"/>
    <x v="0"/>
    <x v="1"/>
    <x v="0"/>
    <n v="0"/>
    <n v="0"/>
    <n v="0"/>
    <n v="0"/>
    <n v="3"/>
    <n v="430395.2"/>
    <n v="0"/>
    <n v="0"/>
    <n v="0"/>
    <n v="0"/>
    <n v="0"/>
    <n v="0"/>
    <n v="430395.2"/>
  </r>
  <r>
    <x v="0"/>
    <x v="1"/>
    <x v="6"/>
    <x v="27"/>
    <x v="0"/>
    <x v="0"/>
    <x v="2"/>
    <x v="0"/>
    <n v="0"/>
    <n v="0"/>
    <n v="0"/>
    <n v="0"/>
    <n v="10"/>
    <n v="2064818.1500000001"/>
    <n v="0"/>
    <n v="0"/>
    <n v="0"/>
    <n v="0"/>
    <n v="0"/>
    <n v="0"/>
    <n v="2064818.1500000001"/>
  </r>
  <r>
    <x v="0"/>
    <x v="1"/>
    <x v="6"/>
    <x v="27"/>
    <x v="0"/>
    <x v="1"/>
    <x v="0"/>
    <x v="0"/>
    <n v="144058"/>
    <n v="135327.02000000002"/>
    <n v="189265228.73000002"/>
    <n v="160315853.70999998"/>
    <n v="0"/>
    <n v="0"/>
    <n v="0"/>
    <n v="0"/>
    <n v="189265228.73000002"/>
    <n v="160315853.70999998"/>
    <n v="0"/>
    <n v="0"/>
    <n v="0"/>
  </r>
  <r>
    <x v="0"/>
    <x v="1"/>
    <x v="6"/>
    <x v="27"/>
    <x v="0"/>
    <x v="1"/>
    <x v="1"/>
    <x v="0"/>
    <n v="0"/>
    <n v="0"/>
    <n v="0"/>
    <n v="0"/>
    <n v="117"/>
    <n v="10854246.68"/>
    <n v="0"/>
    <n v="0"/>
    <n v="0"/>
    <n v="0"/>
    <n v="0"/>
    <n v="0"/>
    <n v="10854246.68"/>
  </r>
  <r>
    <x v="0"/>
    <x v="1"/>
    <x v="6"/>
    <x v="27"/>
    <x v="0"/>
    <x v="1"/>
    <x v="2"/>
    <x v="0"/>
    <n v="0"/>
    <n v="0"/>
    <n v="0"/>
    <n v="0"/>
    <n v="230"/>
    <n v="32261456.34"/>
    <n v="0"/>
    <n v="0"/>
    <n v="0"/>
    <n v="0"/>
    <n v="0"/>
    <n v="0"/>
    <n v="32261456.34"/>
  </r>
  <r>
    <x v="0"/>
    <x v="1"/>
    <x v="6"/>
    <x v="27"/>
    <x v="0"/>
    <x v="2"/>
    <x v="0"/>
    <x v="0"/>
    <n v="112"/>
    <n v="55.31"/>
    <n v="314089.22000000003"/>
    <n v="87447.54"/>
    <n v="0"/>
    <n v="0"/>
    <n v="0"/>
    <n v="0"/>
    <n v="314089.22000000003"/>
    <n v="87447.54"/>
    <n v="0"/>
    <n v="0"/>
    <n v="0"/>
  </r>
  <r>
    <x v="0"/>
    <x v="1"/>
    <x v="6"/>
    <x v="27"/>
    <x v="0"/>
    <x v="2"/>
    <x v="1"/>
    <x v="0"/>
    <n v="0"/>
    <n v="0"/>
    <n v="0"/>
    <n v="0"/>
    <n v="0"/>
    <n v="197"/>
    <n v="0"/>
    <n v="0"/>
    <n v="0"/>
    <n v="0"/>
    <n v="0"/>
    <n v="0"/>
    <n v="197"/>
  </r>
  <r>
    <x v="0"/>
    <x v="1"/>
    <x v="6"/>
    <x v="27"/>
    <x v="0"/>
    <x v="3"/>
    <x v="0"/>
    <x v="0"/>
    <n v="1279"/>
    <n v="885.83"/>
    <n v="4014630.1799999997"/>
    <n v="2139825.56"/>
    <n v="0"/>
    <n v="0"/>
    <n v="0"/>
    <n v="0"/>
    <n v="4014630.1799999997"/>
    <n v="2139825.56"/>
    <n v="0"/>
    <n v="0"/>
    <n v="0"/>
  </r>
  <r>
    <x v="0"/>
    <x v="1"/>
    <x v="6"/>
    <x v="27"/>
    <x v="0"/>
    <x v="3"/>
    <x v="2"/>
    <x v="0"/>
    <n v="0"/>
    <n v="0"/>
    <n v="0"/>
    <n v="0"/>
    <n v="7"/>
    <n v="568894.14"/>
    <n v="0"/>
    <n v="0"/>
    <n v="0"/>
    <n v="0"/>
    <n v="0"/>
    <n v="0"/>
    <n v="568894.14"/>
  </r>
  <r>
    <x v="0"/>
    <x v="1"/>
    <x v="6"/>
    <x v="27"/>
    <x v="1"/>
    <x v="4"/>
    <x v="0"/>
    <x v="0"/>
    <n v="8421"/>
    <n v="6117.2800000000007"/>
    <n v="27631242.580000002"/>
    <n v="12712512.569999998"/>
    <n v="0"/>
    <n v="0"/>
    <n v="0"/>
    <n v="0"/>
    <n v="27631242.580000002"/>
    <n v="12712512.569999998"/>
    <n v="0"/>
    <n v="0"/>
    <n v="0"/>
  </r>
  <r>
    <x v="0"/>
    <x v="1"/>
    <x v="6"/>
    <x v="27"/>
    <x v="1"/>
    <x v="4"/>
    <x v="1"/>
    <x v="0"/>
    <n v="0"/>
    <n v="0"/>
    <n v="0"/>
    <n v="0"/>
    <n v="12"/>
    <n v="1443865.54"/>
    <n v="0"/>
    <n v="0"/>
    <n v="0"/>
    <n v="0"/>
    <n v="0"/>
    <n v="0"/>
    <n v="1443865.54"/>
  </r>
  <r>
    <x v="0"/>
    <x v="1"/>
    <x v="6"/>
    <x v="27"/>
    <x v="1"/>
    <x v="4"/>
    <x v="2"/>
    <x v="0"/>
    <n v="0"/>
    <n v="0"/>
    <n v="0"/>
    <n v="0"/>
    <n v="27"/>
    <n v="4938947.0999999996"/>
    <n v="0"/>
    <n v="0"/>
    <n v="0"/>
    <n v="0"/>
    <n v="0"/>
    <n v="0"/>
    <n v="4938947.0999999996"/>
  </r>
  <r>
    <x v="0"/>
    <x v="1"/>
    <x v="6"/>
    <x v="27"/>
    <x v="1"/>
    <x v="0"/>
    <x v="0"/>
    <x v="0"/>
    <n v="429"/>
    <n v="439.34999999999997"/>
    <n v="-28564.040000000008"/>
    <n v="123637.94957000001"/>
    <n v="0"/>
    <n v="0"/>
    <n v="0"/>
    <n v="0"/>
    <n v="-28564.040000000008"/>
    <n v="123637.94957000001"/>
    <n v="0"/>
    <n v="0"/>
    <n v="0"/>
  </r>
  <r>
    <x v="0"/>
    <x v="1"/>
    <x v="6"/>
    <x v="27"/>
    <x v="1"/>
    <x v="0"/>
    <x v="1"/>
    <x v="0"/>
    <n v="0"/>
    <n v="0"/>
    <n v="0"/>
    <n v="0"/>
    <n v="0"/>
    <n v="15025"/>
    <n v="0"/>
    <n v="0"/>
    <n v="0"/>
    <n v="0"/>
    <n v="0"/>
    <n v="0"/>
    <n v="15025"/>
  </r>
  <r>
    <x v="0"/>
    <x v="1"/>
    <x v="6"/>
    <x v="27"/>
    <x v="1"/>
    <x v="0"/>
    <x v="2"/>
    <x v="0"/>
    <n v="0"/>
    <n v="0"/>
    <n v="0"/>
    <n v="0"/>
    <n v="0"/>
    <n v="16528.440000000002"/>
    <n v="0"/>
    <n v="0"/>
    <n v="0"/>
    <n v="0"/>
    <n v="0"/>
    <n v="0"/>
    <n v="16528.440000000002"/>
  </r>
  <r>
    <x v="0"/>
    <x v="1"/>
    <x v="6"/>
    <x v="27"/>
    <x v="1"/>
    <x v="1"/>
    <x v="0"/>
    <x v="0"/>
    <n v="25083"/>
    <n v="26484.58"/>
    <n v="48745469.079999998"/>
    <n v="56423661.939999998"/>
    <n v="0"/>
    <n v="370"/>
    <n v="0"/>
    <n v="0"/>
    <n v="48745469.079999998"/>
    <n v="56423661.939999998"/>
    <n v="0"/>
    <n v="0"/>
    <n v="370"/>
  </r>
  <r>
    <x v="0"/>
    <x v="1"/>
    <x v="6"/>
    <x v="27"/>
    <x v="1"/>
    <x v="1"/>
    <x v="1"/>
    <x v="0"/>
    <n v="0"/>
    <n v="0"/>
    <n v="0"/>
    <n v="0"/>
    <n v="47"/>
    <n v="4635577.0299999984"/>
    <n v="0"/>
    <n v="0"/>
    <n v="0"/>
    <n v="0"/>
    <n v="0"/>
    <n v="0"/>
    <n v="4635577.0299999984"/>
  </r>
  <r>
    <x v="0"/>
    <x v="1"/>
    <x v="6"/>
    <x v="27"/>
    <x v="1"/>
    <x v="1"/>
    <x v="2"/>
    <x v="0"/>
    <n v="0"/>
    <n v="0"/>
    <n v="0"/>
    <n v="0"/>
    <n v="88"/>
    <n v="15068719.060000001"/>
    <n v="0"/>
    <n v="0"/>
    <n v="0"/>
    <n v="0"/>
    <n v="0"/>
    <n v="0"/>
    <n v="15068719.060000001"/>
  </r>
  <r>
    <x v="0"/>
    <x v="1"/>
    <x v="6"/>
    <x v="27"/>
    <x v="1"/>
    <x v="2"/>
    <x v="0"/>
    <x v="0"/>
    <n v="64"/>
    <n v="37.01"/>
    <n v="37317.85"/>
    <n v="25037.48"/>
    <n v="0"/>
    <n v="0"/>
    <n v="0"/>
    <n v="0"/>
    <n v="37317.85"/>
    <n v="25037.48"/>
    <n v="0"/>
    <n v="0"/>
    <n v="0"/>
  </r>
  <r>
    <x v="0"/>
    <x v="1"/>
    <x v="6"/>
    <x v="27"/>
    <x v="1"/>
    <x v="3"/>
    <x v="0"/>
    <x v="0"/>
    <n v="30"/>
    <n v="14.64"/>
    <n v="34877.269999999997"/>
    <n v="17023.25"/>
    <n v="0"/>
    <n v="0"/>
    <n v="0"/>
    <n v="0"/>
    <n v="34877.269999999997"/>
    <n v="17023.25"/>
    <n v="0"/>
    <n v="0"/>
    <n v="0"/>
  </r>
  <r>
    <x v="0"/>
    <x v="1"/>
    <x v="6"/>
    <x v="27"/>
    <x v="2"/>
    <x v="4"/>
    <x v="0"/>
    <x v="0"/>
    <n v="1636"/>
    <n v="1589.9"/>
    <n v="9462286.9699999988"/>
    <n v="9578170.2200000007"/>
    <n v="0"/>
    <n v="0"/>
    <n v="0"/>
    <n v="0"/>
    <n v="9462286.9699999988"/>
    <n v="9578170.2200000007"/>
    <n v="0"/>
    <n v="0"/>
    <n v="0"/>
  </r>
  <r>
    <x v="0"/>
    <x v="1"/>
    <x v="6"/>
    <x v="27"/>
    <x v="2"/>
    <x v="4"/>
    <x v="1"/>
    <x v="0"/>
    <n v="0"/>
    <n v="0"/>
    <n v="0"/>
    <n v="0"/>
    <n v="1"/>
    <n v="54137.83"/>
    <n v="0"/>
    <n v="0"/>
    <n v="0"/>
    <n v="0"/>
    <n v="0"/>
    <n v="0"/>
    <n v="54137.83"/>
  </r>
  <r>
    <x v="0"/>
    <x v="1"/>
    <x v="6"/>
    <x v="27"/>
    <x v="2"/>
    <x v="4"/>
    <x v="2"/>
    <x v="0"/>
    <n v="0"/>
    <n v="0"/>
    <n v="0"/>
    <n v="0"/>
    <n v="3"/>
    <n v="1894039.3299999998"/>
    <n v="0"/>
    <n v="0"/>
    <n v="0"/>
    <n v="0"/>
    <n v="0"/>
    <n v="0"/>
    <n v="1894039.3299999998"/>
  </r>
  <r>
    <x v="0"/>
    <x v="1"/>
    <x v="6"/>
    <x v="27"/>
    <x v="2"/>
    <x v="0"/>
    <x v="0"/>
    <x v="0"/>
    <n v="421"/>
    <n v="454.56"/>
    <n v="980674.03999999992"/>
    <n v="1396640.635"/>
    <n v="0"/>
    <n v="0"/>
    <n v="0"/>
    <n v="0"/>
    <n v="980674.03999999992"/>
    <n v="1396640.635"/>
    <n v="0"/>
    <n v="0"/>
    <n v="0"/>
  </r>
  <r>
    <x v="0"/>
    <x v="1"/>
    <x v="6"/>
    <x v="27"/>
    <x v="2"/>
    <x v="0"/>
    <x v="1"/>
    <x v="0"/>
    <n v="0"/>
    <n v="0"/>
    <n v="0"/>
    <n v="0"/>
    <n v="1"/>
    <n v="172339.20000000001"/>
    <n v="0"/>
    <n v="0"/>
    <n v="0"/>
    <n v="0"/>
    <n v="0"/>
    <n v="0"/>
    <n v="172339.20000000001"/>
  </r>
  <r>
    <x v="0"/>
    <x v="1"/>
    <x v="6"/>
    <x v="27"/>
    <x v="2"/>
    <x v="1"/>
    <x v="0"/>
    <x v="0"/>
    <n v="203"/>
    <n v="206.64"/>
    <n v="428764.06"/>
    <n v="484082.43900000001"/>
    <n v="0"/>
    <n v="0"/>
    <n v="0"/>
    <n v="0"/>
    <n v="428764.06"/>
    <n v="484082.43900000001"/>
    <n v="0"/>
    <n v="0"/>
    <n v="0"/>
  </r>
  <r>
    <x v="0"/>
    <x v="1"/>
    <x v="6"/>
    <x v="27"/>
    <x v="2"/>
    <x v="1"/>
    <x v="1"/>
    <x v="0"/>
    <n v="0"/>
    <n v="0"/>
    <n v="0"/>
    <n v="0"/>
    <n v="1"/>
    <n v="383094.7"/>
    <n v="0"/>
    <n v="0"/>
    <n v="0"/>
    <n v="0"/>
    <n v="0"/>
    <n v="0"/>
    <n v="383094.7"/>
  </r>
  <r>
    <x v="0"/>
    <x v="1"/>
    <x v="6"/>
    <x v="27"/>
    <x v="2"/>
    <x v="1"/>
    <x v="2"/>
    <x v="0"/>
    <n v="0"/>
    <n v="0"/>
    <n v="0"/>
    <n v="0"/>
    <n v="0"/>
    <n v="-8186.2999999999993"/>
    <n v="0"/>
    <n v="0"/>
    <n v="0"/>
    <n v="0"/>
    <n v="0"/>
    <n v="0"/>
    <n v="-8186.2999999999993"/>
  </r>
  <r>
    <x v="0"/>
    <x v="1"/>
    <x v="6"/>
    <x v="27"/>
    <x v="2"/>
    <x v="2"/>
    <x v="0"/>
    <x v="0"/>
    <n v="1"/>
    <n v="0.98"/>
    <n v="1598.07"/>
    <n v="1571.87"/>
    <n v="0"/>
    <n v="0"/>
    <n v="0"/>
    <n v="0"/>
    <n v="1598.07"/>
    <n v="1571.87"/>
    <n v="0"/>
    <n v="0"/>
    <n v="0"/>
  </r>
  <r>
    <x v="0"/>
    <x v="1"/>
    <x v="6"/>
    <x v="27"/>
    <x v="2"/>
    <x v="3"/>
    <x v="0"/>
    <x v="0"/>
    <n v="262"/>
    <n v="214.09999999999997"/>
    <n v="958767.31"/>
    <n v="529095.08000000007"/>
    <n v="0"/>
    <n v="0"/>
    <n v="0"/>
    <n v="0"/>
    <n v="958767.31"/>
    <n v="529095.08000000007"/>
    <n v="0"/>
    <n v="0"/>
    <n v="0"/>
  </r>
  <r>
    <x v="0"/>
    <x v="1"/>
    <x v="6"/>
    <x v="27"/>
    <x v="3"/>
    <x v="0"/>
    <x v="0"/>
    <x v="0"/>
    <n v="2"/>
    <n v="2"/>
    <n v="925.05"/>
    <n v="932.34"/>
    <n v="0"/>
    <n v="0"/>
    <n v="0"/>
    <n v="0"/>
    <n v="925.05"/>
    <n v="932.34"/>
    <n v="0"/>
    <n v="0"/>
    <n v="0"/>
  </r>
  <r>
    <x v="0"/>
    <x v="1"/>
    <x v="6"/>
    <x v="27"/>
    <x v="3"/>
    <x v="1"/>
    <x v="0"/>
    <x v="0"/>
    <n v="561"/>
    <n v="674.62999999999988"/>
    <n v="658979.6"/>
    <n v="871141.1799999997"/>
    <n v="0"/>
    <n v="0"/>
    <n v="0"/>
    <n v="0"/>
    <n v="658979.6"/>
    <n v="871141.1799999997"/>
    <n v="0"/>
    <n v="0"/>
    <n v="0"/>
  </r>
  <r>
    <x v="0"/>
    <x v="1"/>
    <x v="6"/>
    <x v="27"/>
    <x v="3"/>
    <x v="1"/>
    <x v="1"/>
    <x v="0"/>
    <n v="0"/>
    <n v="0"/>
    <n v="0"/>
    <n v="0"/>
    <n v="6"/>
    <n v="285582.40000000002"/>
    <n v="0"/>
    <n v="0"/>
    <n v="0"/>
    <n v="0"/>
    <n v="0"/>
    <n v="0"/>
    <n v="285582.40000000002"/>
  </r>
  <r>
    <x v="0"/>
    <x v="1"/>
    <x v="6"/>
    <x v="27"/>
    <x v="3"/>
    <x v="1"/>
    <x v="2"/>
    <x v="0"/>
    <n v="0"/>
    <n v="0"/>
    <n v="0"/>
    <n v="0"/>
    <n v="9"/>
    <n v="606861.64"/>
    <n v="0"/>
    <n v="0"/>
    <n v="0"/>
    <n v="0"/>
    <n v="0"/>
    <n v="0"/>
    <n v="606861.64"/>
  </r>
  <r>
    <x v="0"/>
    <x v="1"/>
    <x v="6"/>
    <x v="27"/>
    <x v="3"/>
    <x v="2"/>
    <x v="0"/>
    <x v="0"/>
    <n v="199"/>
    <n v="180.64"/>
    <n v="195204.77999999997"/>
    <n v="199791.51"/>
    <n v="0"/>
    <n v="0"/>
    <n v="0"/>
    <n v="0"/>
    <n v="195204.77999999997"/>
    <n v="199791.51"/>
    <n v="0"/>
    <n v="0"/>
    <n v="0"/>
  </r>
  <r>
    <x v="0"/>
    <x v="1"/>
    <x v="6"/>
    <x v="27"/>
    <x v="3"/>
    <x v="2"/>
    <x v="1"/>
    <x v="0"/>
    <n v="0"/>
    <n v="0"/>
    <n v="0"/>
    <n v="0"/>
    <n v="3"/>
    <n v="36566.199999999997"/>
    <n v="0"/>
    <n v="0"/>
    <n v="0"/>
    <n v="0"/>
    <n v="0"/>
    <n v="0"/>
    <n v="36566.199999999997"/>
  </r>
  <r>
    <x v="0"/>
    <x v="1"/>
    <x v="6"/>
    <x v="27"/>
    <x v="3"/>
    <x v="2"/>
    <x v="2"/>
    <x v="0"/>
    <n v="0"/>
    <n v="0"/>
    <n v="0"/>
    <n v="0"/>
    <n v="0"/>
    <n v="847.2"/>
    <n v="0"/>
    <n v="0"/>
    <n v="0"/>
    <n v="0"/>
    <n v="0"/>
    <n v="0"/>
    <n v="847.2"/>
  </r>
  <r>
    <x v="0"/>
    <x v="1"/>
    <x v="6"/>
    <x v="27"/>
    <x v="4"/>
    <x v="4"/>
    <x v="0"/>
    <x v="0"/>
    <n v="13"/>
    <n v="6.22"/>
    <n v="22913.47"/>
    <n v="11507.95"/>
    <n v="0"/>
    <n v="0"/>
    <n v="0"/>
    <n v="0"/>
    <n v="22913.47"/>
    <n v="11507.95"/>
    <n v="0"/>
    <n v="0"/>
    <n v="0"/>
  </r>
  <r>
    <x v="0"/>
    <x v="1"/>
    <x v="6"/>
    <x v="27"/>
    <x v="4"/>
    <x v="0"/>
    <x v="0"/>
    <x v="0"/>
    <n v="1"/>
    <n v="1.9200000000000002"/>
    <n v="2273.3000000000002"/>
    <n v="8660.26"/>
    <n v="0"/>
    <n v="0"/>
    <n v="0"/>
    <n v="0"/>
    <n v="2273.3000000000002"/>
    <n v="8660.26"/>
    <n v="0"/>
    <n v="0"/>
    <n v="0"/>
  </r>
  <r>
    <x v="0"/>
    <x v="1"/>
    <x v="6"/>
    <x v="27"/>
    <x v="4"/>
    <x v="0"/>
    <x v="1"/>
    <x v="0"/>
    <n v="0"/>
    <n v="0"/>
    <n v="0"/>
    <n v="0"/>
    <n v="5"/>
    <n v="-1182765.3999999999"/>
    <n v="0"/>
    <n v="0"/>
    <n v="0"/>
    <n v="0"/>
    <n v="0"/>
    <n v="0"/>
    <n v="-1182765.3999999999"/>
  </r>
  <r>
    <x v="0"/>
    <x v="1"/>
    <x v="6"/>
    <x v="27"/>
    <x v="4"/>
    <x v="0"/>
    <x v="2"/>
    <x v="0"/>
    <n v="0"/>
    <n v="0"/>
    <n v="0"/>
    <n v="0"/>
    <n v="0"/>
    <n v="-840147.49"/>
    <n v="0"/>
    <n v="0"/>
    <n v="0"/>
    <n v="0"/>
    <n v="0"/>
    <n v="0"/>
    <n v="-840147.49"/>
  </r>
  <r>
    <x v="0"/>
    <x v="1"/>
    <x v="6"/>
    <x v="27"/>
    <x v="4"/>
    <x v="1"/>
    <x v="0"/>
    <x v="0"/>
    <n v="4"/>
    <n v="2.2799999999999998"/>
    <n v="15418.62"/>
    <n v="7219.4"/>
    <n v="0"/>
    <n v="0"/>
    <n v="0"/>
    <n v="0"/>
    <n v="15418.62"/>
    <n v="7219.4"/>
    <n v="0"/>
    <n v="0"/>
    <n v="0"/>
  </r>
  <r>
    <x v="0"/>
    <x v="1"/>
    <x v="6"/>
    <x v="28"/>
    <x v="0"/>
    <x v="4"/>
    <x v="0"/>
    <x v="0"/>
    <n v="8"/>
    <n v="7.89"/>
    <n v="-3078"/>
    <n v="7336.78"/>
    <n v="0"/>
    <n v="0"/>
    <n v="0"/>
    <n v="0"/>
    <n v="-3078"/>
    <n v="7336.78"/>
    <n v="0"/>
    <n v="0"/>
    <n v="0"/>
  </r>
  <r>
    <x v="0"/>
    <x v="1"/>
    <x v="6"/>
    <x v="28"/>
    <x v="0"/>
    <x v="0"/>
    <x v="0"/>
    <x v="0"/>
    <n v="411"/>
    <n v="347.08000000000004"/>
    <n v="819207.85"/>
    <n v="549871.36500000011"/>
    <n v="0"/>
    <n v="0"/>
    <n v="0"/>
    <n v="0"/>
    <n v="819207.85"/>
    <n v="549871.36500000011"/>
    <n v="0"/>
    <n v="0"/>
    <n v="0"/>
  </r>
  <r>
    <x v="0"/>
    <x v="1"/>
    <x v="6"/>
    <x v="28"/>
    <x v="0"/>
    <x v="0"/>
    <x v="1"/>
    <x v="0"/>
    <n v="0"/>
    <n v="0"/>
    <n v="0"/>
    <n v="0"/>
    <n v="2"/>
    <n v="159315.79999999999"/>
    <n v="0"/>
    <n v="0"/>
    <n v="0"/>
    <n v="0"/>
    <n v="0"/>
    <n v="0"/>
    <n v="159315.79999999999"/>
  </r>
  <r>
    <x v="0"/>
    <x v="1"/>
    <x v="6"/>
    <x v="28"/>
    <x v="0"/>
    <x v="0"/>
    <x v="2"/>
    <x v="0"/>
    <n v="0"/>
    <n v="0"/>
    <n v="0"/>
    <n v="0"/>
    <n v="1"/>
    <n v="343134.20999999996"/>
    <n v="0"/>
    <n v="0"/>
    <n v="0"/>
    <n v="0"/>
    <n v="0"/>
    <n v="0"/>
    <n v="343134.20999999996"/>
  </r>
  <r>
    <x v="0"/>
    <x v="1"/>
    <x v="6"/>
    <x v="28"/>
    <x v="0"/>
    <x v="1"/>
    <x v="0"/>
    <x v="0"/>
    <n v="76242"/>
    <n v="76084.520000000019"/>
    <n v="104523043.61"/>
    <n v="105150795.16"/>
    <n v="0"/>
    <n v="0"/>
    <n v="0"/>
    <n v="0"/>
    <n v="104523043.61"/>
    <n v="105150795.16"/>
    <n v="0"/>
    <n v="0"/>
    <n v="0"/>
  </r>
  <r>
    <x v="0"/>
    <x v="1"/>
    <x v="6"/>
    <x v="28"/>
    <x v="0"/>
    <x v="1"/>
    <x v="1"/>
    <x v="0"/>
    <n v="0"/>
    <n v="0"/>
    <n v="0"/>
    <n v="0"/>
    <n v="173"/>
    <n v="18024013.859999996"/>
    <n v="0"/>
    <n v="0"/>
    <n v="0"/>
    <n v="0"/>
    <n v="0"/>
    <n v="0"/>
    <n v="18024013.859999996"/>
  </r>
  <r>
    <x v="0"/>
    <x v="1"/>
    <x v="6"/>
    <x v="28"/>
    <x v="0"/>
    <x v="1"/>
    <x v="2"/>
    <x v="0"/>
    <n v="0"/>
    <n v="0"/>
    <n v="0"/>
    <n v="0"/>
    <n v="421"/>
    <n v="52434899.460000001"/>
    <n v="0"/>
    <n v="0"/>
    <n v="0"/>
    <n v="0"/>
    <n v="0"/>
    <n v="0"/>
    <n v="52434899.460000001"/>
  </r>
  <r>
    <x v="0"/>
    <x v="1"/>
    <x v="6"/>
    <x v="28"/>
    <x v="0"/>
    <x v="2"/>
    <x v="0"/>
    <x v="0"/>
    <n v="24"/>
    <n v="14.399999999999999"/>
    <n v="207921.65999999997"/>
    <n v="36425.47"/>
    <n v="0"/>
    <n v="0"/>
    <n v="0"/>
    <n v="0"/>
    <n v="207921.65999999997"/>
    <n v="36425.47"/>
    <n v="0"/>
    <n v="0"/>
    <n v="0"/>
  </r>
  <r>
    <x v="0"/>
    <x v="1"/>
    <x v="6"/>
    <x v="28"/>
    <x v="0"/>
    <x v="2"/>
    <x v="1"/>
    <x v="0"/>
    <n v="0"/>
    <n v="0"/>
    <n v="0"/>
    <n v="0"/>
    <n v="2"/>
    <n v="236053"/>
    <n v="0"/>
    <n v="0"/>
    <n v="0"/>
    <n v="0"/>
    <n v="0"/>
    <n v="0"/>
    <n v="236053"/>
  </r>
  <r>
    <x v="0"/>
    <x v="1"/>
    <x v="6"/>
    <x v="28"/>
    <x v="0"/>
    <x v="3"/>
    <x v="0"/>
    <x v="0"/>
    <n v="4166"/>
    <n v="4091.19"/>
    <n v="11572532.789999999"/>
    <n v="10413469.809999999"/>
    <n v="0"/>
    <n v="15368"/>
    <n v="0"/>
    <n v="0"/>
    <n v="11572532.789999999"/>
    <n v="10413469.809999999"/>
    <n v="0"/>
    <n v="0"/>
    <n v="15368"/>
  </r>
  <r>
    <x v="0"/>
    <x v="1"/>
    <x v="6"/>
    <x v="28"/>
    <x v="0"/>
    <x v="3"/>
    <x v="1"/>
    <x v="0"/>
    <n v="0"/>
    <n v="0"/>
    <n v="0"/>
    <n v="0"/>
    <n v="14"/>
    <n v="840592.55"/>
    <n v="0"/>
    <n v="0"/>
    <n v="0"/>
    <n v="0"/>
    <n v="0"/>
    <n v="0"/>
    <n v="840592.55"/>
  </r>
  <r>
    <x v="0"/>
    <x v="1"/>
    <x v="6"/>
    <x v="28"/>
    <x v="0"/>
    <x v="3"/>
    <x v="2"/>
    <x v="0"/>
    <n v="0"/>
    <n v="0"/>
    <n v="0"/>
    <n v="0"/>
    <n v="33"/>
    <n v="1646543.1400000001"/>
    <n v="0"/>
    <n v="0"/>
    <n v="0"/>
    <n v="0"/>
    <n v="0"/>
    <n v="0"/>
    <n v="1646543.1400000001"/>
  </r>
  <r>
    <x v="0"/>
    <x v="1"/>
    <x v="6"/>
    <x v="28"/>
    <x v="1"/>
    <x v="4"/>
    <x v="0"/>
    <x v="0"/>
    <n v="3690"/>
    <n v="3486.2599999999998"/>
    <n v="10216509.92"/>
    <n v="11223988.530000001"/>
    <n v="0"/>
    <n v="0"/>
    <n v="0"/>
    <n v="0"/>
    <n v="10216509.92"/>
    <n v="11223988.530000001"/>
    <n v="0"/>
    <n v="0"/>
    <n v="0"/>
  </r>
  <r>
    <x v="0"/>
    <x v="1"/>
    <x v="6"/>
    <x v="28"/>
    <x v="1"/>
    <x v="4"/>
    <x v="1"/>
    <x v="0"/>
    <n v="0"/>
    <n v="0"/>
    <n v="0"/>
    <n v="0"/>
    <n v="54"/>
    <n v="9832981.1999999993"/>
    <n v="0"/>
    <n v="0"/>
    <n v="0"/>
    <n v="0"/>
    <n v="0"/>
    <n v="0"/>
    <n v="9832981.1999999993"/>
  </r>
  <r>
    <x v="0"/>
    <x v="1"/>
    <x v="6"/>
    <x v="28"/>
    <x v="1"/>
    <x v="4"/>
    <x v="2"/>
    <x v="0"/>
    <n v="0"/>
    <n v="0"/>
    <n v="0"/>
    <n v="0"/>
    <n v="89"/>
    <n v="14980442.66"/>
    <n v="0"/>
    <n v="0"/>
    <n v="0"/>
    <n v="0"/>
    <n v="0"/>
    <n v="0"/>
    <n v="14980442.66"/>
  </r>
  <r>
    <x v="0"/>
    <x v="1"/>
    <x v="6"/>
    <x v="28"/>
    <x v="1"/>
    <x v="0"/>
    <x v="0"/>
    <x v="0"/>
    <n v="309"/>
    <n v="341.34"/>
    <n v="221457.34999999998"/>
    <n v="297904.51099999994"/>
    <n v="0"/>
    <n v="0"/>
    <n v="0"/>
    <n v="0"/>
    <n v="221457.34999999998"/>
    <n v="297904.51099999994"/>
    <n v="0"/>
    <n v="0"/>
    <n v="0"/>
  </r>
  <r>
    <x v="0"/>
    <x v="1"/>
    <x v="6"/>
    <x v="28"/>
    <x v="1"/>
    <x v="0"/>
    <x v="1"/>
    <x v="0"/>
    <n v="0"/>
    <n v="0"/>
    <n v="0"/>
    <n v="0"/>
    <n v="2"/>
    <n v="433121.01"/>
    <n v="0"/>
    <n v="0"/>
    <n v="0"/>
    <n v="0"/>
    <n v="0"/>
    <n v="0"/>
    <n v="433121.01"/>
  </r>
  <r>
    <x v="0"/>
    <x v="1"/>
    <x v="6"/>
    <x v="28"/>
    <x v="1"/>
    <x v="0"/>
    <x v="2"/>
    <x v="0"/>
    <n v="0"/>
    <n v="0"/>
    <n v="0"/>
    <n v="0"/>
    <n v="4"/>
    <n v="565167.9"/>
    <n v="0"/>
    <n v="0"/>
    <n v="0"/>
    <n v="0"/>
    <n v="0"/>
    <n v="0"/>
    <n v="565167.9"/>
  </r>
  <r>
    <x v="0"/>
    <x v="1"/>
    <x v="6"/>
    <x v="28"/>
    <x v="1"/>
    <x v="1"/>
    <x v="0"/>
    <x v="0"/>
    <n v="10841"/>
    <n v="11635.330000000002"/>
    <n v="25091607.819999997"/>
    <n v="28306180.32"/>
    <n v="0"/>
    <n v="0"/>
    <n v="0"/>
    <n v="0"/>
    <n v="25091607.819999997"/>
    <n v="28306180.32"/>
    <n v="0"/>
    <n v="0"/>
    <n v="0"/>
  </r>
  <r>
    <x v="0"/>
    <x v="1"/>
    <x v="6"/>
    <x v="28"/>
    <x v="1"/>
    <x v="1"/>
    <x v="1"/>
    <x v="0"/>
    <n v="0"/>
    <n v="0"/>
    <n v="0"/>
    <n v="0"/>
    <n v="51"/>
    <n v="7017440.9900000012"/>
    <n v="0"/>
    <n v="0"/>
    <n v="0"/>
    <n v="0"/>
    <n v="0"/>
    <n v="0"/>
    <n v="7017440.9900000012"/>
  </r>
  <r>
    <x v="0"/>
    <x v="1"/>
    <x v="6"/>
    <x v="28"/>
    <x v="1"/>
    <x v="1"/>
    <x v="2"/>
    <x v="0"/>
    <n v="0"/>
    <n v="0"/>
    <n v="0"/>
    <n v="0"/>
    <n v="127"/>
    <n v="19102861.139999997"/>
    <n v="0"/>
    <n v="0"/>
    <n v="0"/>
    <n v="0"/>
    <n v="0"/>
    <n v="0"/>
    <n v="19102861.139999997"/>
  </r>
  <r>
    <x v="0"/>
    <x v="1"/>
    <x v="6"/>
    <x v="28"/>
    <x v="1"/>
    <x v="2"/>
    <x v="0"/>
    <x v="0"/>
    <n v="3"/>
    <n v="10.97"/>
    <n v="3191.6000000000004"/>
    <n v="25176.269"/>
    <n v="0"/>
    <n v="0"/>
    <n v="0"/>
    <n v="0"/>
    <n v="3191.6000000000004"/>
    <n v="25176.269"/>
    <n v="0"/>
    <n v="0"/>
    <n v="0"/>
  </r>
  <r>
    <x v="0"/>
    <x v="1"/>
    <x v="6"/>
    <x v="28"/>
    <x v="1"/>
    <x v="3"/>
    <x v="0"/>
    <x v="0"/>
    <n v="233"/>
    <n v="136.32000000000002"/>
    <n v="418881.19"/>
    <n v="357615.07"/>
    <n v="0"/>
    <n v="0"/>
    <n v="0"/>
    <n v="0"/>
    <n v="418881.19"/>
    <n v="357615.07"/>
    <n v="0"/>
    <n v="0"/>
    <n v="0"/>
  </r>
  <r>
    <x v="0"/>
    <x v="1"/>
    <x v="6"/>
    <x v="28"/>
    <x v="1"/>
    <x v="3"/>
    <x v="2"/>
    <x v="0"/>
    <n v="0"/>
    <n v="0"/>
    <n v="0"/>
    <n v="0"/>
    <n v="2"/>
    <n v="573122.69999999995"/>
    <n v="0"/>
    <n v="0"/>
    <n v="0"/>
    <n v="0"/>
    <n v="0"/>
    <n v="0"/>
    <n v="573122.69999999995"/>
  </r>
  <r>
    <x v="0"/>
    <x v="1"/>
    <x v="6"/>
    <x v="28"/>
    <x v="2"/>
    <x v="4"/>
    <x v="0"/>
    <x v="0"/>
    <n v="1061"/>
    <n v="1197.01"/>
    <n v="6658659.5600000005"/>
    <n v="7860016.875"/>
    <n v="0"/>
    <n v="0"/>
    <n v="0"/>
    <n v="0"/>
    <n v="6658659.5600000005"/>
    <n v="7860016.875"/>
    <n v="0"/>
    <n v="0"/>
    <n v="0"/>
  </r>
  <r>
    <x v="0"/>
    <x v="1"/>
    <x v="6"/>
    <x v="28"/>
    <x v="2"/>
    <x v="4"/>
    <x v="1"/>
    <x v="0"/>
    <n v="0"/>
    <n v="0"/>
    <n v="0"/>
    <n v="0"/>
    <n v="9"/>
    <n v="2810373.05"/>
    <n v="0"/>
    <n v="0"/>
    <n v="0"/>
    <n v="0"/>
    <n v="0"/>
    <n v="0"/>
    <n v="2810373.05"/>
  </r>
  <r>
    <x v="0"/>
    <x v="1"/>
    <x v="6"/>
    <x v="28"/>
    <x v="2"/>
    <x v="4"/>
    <x v="2"/>
    <x v="0"/>
    <n v="0"/>
    <n v="0"/>
    <n v="0"/>
    <n v="0"/>
    <n v="13"/>
    <n v="6048399.4299999997"/>
    <n v="0"/>
    <n v="0"/>
    <n v="0"/>
    <n v="0"/>
    <n v="0"/>
    <n v="0"/>
    <n v="6048399.4299999997"/>
  </r>
  <r>
    <x v="0"/>
    <x v="1"/>
    <x v="6"/>
    <x v="28"/>
    <x v="2"/>
    <x v="0"/>
    <x v="0"/>
    <x v="0"/>
    <n v="158"/>
    <n v="180.05999999999997"/>
    <n v="691743.98"/>
    <n v="992673.05199999991"/>
    <n v="0"/>
    <n v="0"/>
    <n v="0"/>
    <n v="0"/>
    <n v="691743.98"/>
    <n v="992673.05199999991"/>
    <n v="0"/>
    <n v="0"/>
    <n v="0"/>
  </r>
  <r>
    <x v="0"/>
    <x v="1"/>
    <x v="6"/>
    <x v="28"/>
    <x v="2"/>
    <x v="0"/>
    <x v="1"/>
    <x v="0"/>
    <n v="0"/>
    <n v="0"/>
    <n v="0"/>
    <n v="0"/>
    <n v="1"/>
    <n v="814.9"/>
    <n v="0"/>
    <n v="0"/>
    <n v="0"/>
    <n v="0"/>
    <n v="0"/>
    <n v="0"/>
    <n v="814.9"/>
  </r>
  <r>
    <x v="0"/>
    <x v="1"/>
    <x v="6"/>
    <x v="28"/>
    <x v="2"/>
    <x v="0"/>
    <x v="2"/>
    <x v="0"/>
    <n v="0"/>
    <n v="0"/>
    <n v="0"/>
    <n v="0"/>
    <n v="0"/>
    <n v="414037"/>
    <n v="0"/>
    <n v="0"/>
    <n v="0"/>
    <n v="0"/>
    <n v="0"/>
    <n v="0"/>
    <n v="414037"/>
  </r>
  <r>
    <x v="0"/>
    <x v="1"/>
    <x v="6"/>
    <x v="28"/>
    <x v="2"/>
    <x v="1"/>
    <x v="0"/>
    <x v="0"/>
    <n v="120"/>
    <n v="144.76"/>
    <n v="589528.30000000005"/>
    <n v="726402.53600000008"/>
    <n v="0"/>
    <n v="0"/>
    <n v="0"/>
    <n v="0"/>
    <n v="589528.30000000005"/>
    <n v="726402.53600000008"/>
    <n v="0"/>
    <n v="0"/>
    <n v="0"/>
  </r>
  <r>
    <x v="0"/>
    <x v="1"/>
    <x v="6"/>
    <x v="28"/>
    <x v="2"/>
    <x v="1"/>
    <x v="1"/>
    <x v="0"/>
    <n v="0"/>
    <n v="0"/>
    <n v="0"/>
    <n v="0"/>
    <n v="0"/>
    <n v="1957.1999999999998"/>
    <n v="0"/>
    <n v="0"/>
    <n v="0"/>
    <n v="0"/>
    <n v="0"/>
    <n v="0"/>
    <n v="1957.1999999999998"/>
  </r>
  <r>
    <x v="0"/>
    <x v="1"/>
    <x v="6"/>
    <x v="28"/>
    <x v="2"/>
    <x v="1"/>
    <x v="2"/>
    <x v="0"/>
    <n v="0"/>
    <n v="0"/>
    <n v="0"/>
    <n v="0"/>
    <n v="2"/>
    <n v="899628.6"/>
    <n v="0"/>
    <n v="0"/>
    <n v="0"/>
    <n v="0"/>
    <n v="0"/>
    <n v="0"/>
    <n v="899628.6"/>
  </r>
  <r>
    <x v="0"/>
    <x v="1"/>
    <x v="6"/>
    <x v="28"/>
    <x v="2"/>
    <x v="2"/>
    <x v="0"/>
    <x v="0"/>
    <n v="50"/>
    <n v="19.38"/>
    <n v="131318.5"/>
    <n v="52188.29"/>
    <n v="0"/>
    <n v="0"/>
    <n v="0"/>
    <n v="0"/>
    <n v="131318.5"/>
    <n v="52188.29"/>
    <n v="0"/>
    <n v="0"/>
    <n v="0"/>
  </r>
  <r>
    <x v="0"/>
    <x v="1"/>
    <x v="6"/>
    <x v="28"/>
    <x v="2"/>
    <x v="3"/>
    <x v="0"/>
    <x v="0"/>
    <n v="252"/>
    <n v="262.92"/>
    <n v="1074580.1600000001"/>
    <n v="1226496.3599999999"/>
    <n v="0"/>
    <n v="0"/>
    <n v="0"/>
    <n v="0"/>
    <n v="1074580.1600000001"/>
    <n v="1226496.3599999999"/>
    <n v="0"/>
    <n v="0"/>
    <n v="0"/>
  </r>
  <r>
    <x v="0"/>
    <x v="1"/>
    <x v="6"/>
    <x v="28"/>
    <x v="2"/>
    <x v="3"/>
    <x v="1"/>
    <x v="0"/>
    <n v="0"/>
    <n v="0"/>
    <n v="0"/>
    <n v="0"/>
    <n v="1"/>
    <n v="265279.5"/>
    <n v="0"/>
    <n v="0"/>
    <n v="0"/>
    <n v="0"/>
    <n v="0"/>
    <n v="0"/>
    <n v="265279.5"/>
  </r>
  <r>
    <x v="0"/>
    <x v="1"/>
    <x v="6"/>
    <x v="28"/>
    <x v="2"/>
    <x v="3"/>
    <x v="2"/>
    <x v="0"/>
    <n v="0"/>
    <n v="0"/>
    <n v="0"/>
    <n v="0"/>
    <n v="1"/>
    <n v="85448.9"/>
    <n v="0"/>
    <n v="0"/>
    <n v="0"/>
    <n v="0"/>
    <n v="0"/>
    <n v="0"/>
    <n v="85448.9"/>
  </r>
  <r>
    <x v="0"/>
    <x v="1"/>
    <x v="6"/>
    <x v="28"/>
    <x v="3"/>
    <x v="0"/>
    <x v="0"/>
    <x v="0"/>
    <n v="0"/>
    <n v="1.85"/>
    <n v="0"/>
    <n v="7200.98"/>
    <n v="0"/>
    <n v="0"/>
    <n v="0"/>
    <n v="0"/>
    <n v="0"/>
    <n v="7200.98"/>
    <n v="0"/>
    <n v="0"/>
    <n v="0"/>
  </r>
  <r>
    <x v="0"/>
    <x v="1"/>
    <x v="6"/>
    <x v="28"/>
    <x v="3"/>
    <x v="0"/>
    <x v="2"/>
    <x v="0"/>
    <n v="0"/>
    <n v="0"/>
    <n v="0"/>
    <n v="0"/>
    <n v="0"/>
    <n v="-200.8"/>
    <n v="0"/>
    <n v="0"/>
    <n v="0"/>
    <n v="0"/>
    <n v="0"/>
    <n v="0"/>
    <n v="-200.8"/>
  </r>
  <r>
    <x v="0"/>
    <x v="1"/>
    <x v="6"/>
    <x v="28"/>
    <x v="3"/>
    <x v="1"/>
    <x v="0"/>
    <x v="0"/>
    <n v="572"/>
    <n v="1392.3500000000001"/>
    <n v="665363.27000000014"/>
    <n v="1397611.8599999999"/>
    <n v="0"/>
    <n v="0"/>
    <n v="0"/>
    <n v="0"/>
    <n v="665363.27000000014"/>
    <n v="1397611.8599999999"/>
    <n v="0"/>
    <n v="0"/>
    <n v="0"/>
  </r>
  <r>
    <x v="0"/>
    <x v="1"/>
    <x v="6"/>
    <x v="28"/>
    <x v="3"/>
    <x v="1"/>
    <x v="1"/>
    <x v="0"/>
    <n v="0"/>
    <n v="0"/>
    <n v="0"/>
    <n v="0"/>
    <n v="15"/>
    <n v="231199.79"/>
    <n v="0"/>
    <n v="0"/>
    <n v="0"/>
    <n v="0"/>
    <n v="0"/>
    <n v="0"/>
    <n v="231199.79"/>
  </r>
  <r>
    <x v="0"/>
    <x v="1"/>
    <x v="6"/>
    <x v="28"/>
    <x v="3"/>
    <x v="1"/>
    <x v="2"/>
    <x v="0"/>
    <n v="0"/>
    <n v="0"/>
    <n v="0"/>
    <n v="0"/>
    <n v="20"/>
    <n v="394225.1"/>
    <n v="0"/>
    <n v="0"/>
    <n v="0"/>
    <n v="0"/>
    <n v="0"/>
    <n v="0"/>
    <n v="394225.1"/>
  </r>
  <r>
    <x v="0"/>
    <x v="1"/>
    <x v="6"/>
    <x v="28"/>
    <x v="3"/>
    <x v="2"/>
    <x v="0"/>
    <x v="0"/>
    <n v="594"/>
    <n v="602.92000000000007"/>
    <n v="500068.72"/>
    <n v="496906.35"/>
    <n v="0"/>
    <n v="0"/>
    <n v="0"/>
    <n v="0"/>
    <n v="500068.72"/>
    <n v="496906.35"/>
    <n v="0"/>
    <n v="0"/>
    <n v="0"/>
  </r>
  <r>
    <x v="0"/>
    <x v="1"/>
    <x v="6"/>
    <x v="28"/>
    <x v="3"/>
    <x v="2"/>
    <x v="1"/>
    <x v="0"/>
    <n v="0"/>
    <n v="0"/>
    <n v="0"/>
    <n v="0"/>
    <n v="11"/>
    <n v="175666.4"/>
    <n v="0"/>
    <n v="0"/>
    <n v="0"/>
    <n v="0"/>
    <n v="0"/>
    <n v="0"/>
    <n v="175666.4"/>
  </r>
  <r>
    <x v="0"/>
    <x v="1"/>
    <x v="6"/>
    <x v="28"/>
    <x v="3"/>
    <x v="2"/>
    <x v="2"/>
    <x v="0"/>
    <n v="0"/>
    <n v="0"/>
    <n v="0"/>
    <n v="0"/>
    <n v="19"/>
    <n v="310621.38"/>
    <n v="0"/>
    <n v="0"/>
    <n v="0"/>
    <n v="0"/>
    <n v="0"/>
    <n v="0"/>
    <n v="310621.38"/>
  </r>
  <r>
    <x v="0"/>
    <x v="1"/>
    <x v="6"/>
    <x v="28"/>
    <x v="3"/>
    <x v="3"/>
    <x v="0"/>
    <x v="0"/>
    <n v="67"/>
    <n v="57.66"/>
    <n v="60951.89"/>
    <n v="54625.21"/>
    <n v="0"/>
    <n v="0"/>
    <n v="0"/>
    <n v="0"/>
    <n v="60951.89"/>
    <n v="54625.21"/>
    <n v="0"/>
    <n v="0"/>
    <n v="0"/>
  </r>
  <r>
    <x v="0"/>
    <x v="1"/>
    <x v="6"/>
    <x v="28"/>
    <x v="3"/>
    <x v="3"/>
    <x v="1"/>
    <x v="0"/>
    <n v="0"/>
    <n v="0"/>
    <n v="0"/>
    <n v="0"/>
    <n v="2"/>
    <n v="48255.06"/>
    <n v="0"/>
    <n v="0"/>
    <n v="0"/>
    <n v="0"/>
    <n v="0"/>
    <n v="0"/>
    <n v="48255.06"/>
  </r>
  <r>
    <x v="0"/>
    <x v="1"/>
    <x v="6"/>
    <x v="28"/>
    <x v="3"/>
    <x v="3"/>
    <x v="2"/>
    <x v="0"/>
    <n v="0"/>
    <n v="0"/>
    <n v="0"/>
    <n v="0"/>
    <n v="6"/>
    <n v="369147"/>
    <n v="0"/>
    <n v="0"/>
    <n v="0"/>
    <n v="0"/>
    <n v="0"/>
    <n v="0"/>
    <n v="369147"/>
  </r>
  <r>
    <x v="0"/>
    <x v="1"/>
    <x v="6"/>
    <x v="28"/>
    <x v="4"/>
    <x v="4"/>
    <x v="0"/>
    <x v="0"/>
    <n v="1"/>
    <n v="0.77"/>
    <n v="2232.56"/>
    <n v="1747.5"/>
    <n v="0"/>
    <n v="0"/>
    <n v="0"/>
    <n v="0"/>
    <n v="2232.56"/>
    <n v="1747.5"/>
    <n v="0"/>
    <n v="0"/>
    <n v="0"/>
  </r>
  <r>
    <x v="0"/>
    <x v="1"/>
    <x v="6"/>
    <x v="28"/>
    <x v="4"/>
    <x v="0"/>
    <x v="0"/>
    <x v="0"/>
    <n v="1"/>
    <n v="0.08"/>
    <n v="12560.7"/>
    <n v="1066.8"/>
    <n v="0"/>
    <n v="0"/>
    <n v="0"/>
    <n v="0"/>
    <n v="12560.7"/>
    <n v="1066.8"/>
    <n v="0"/>
    <n v="0"/>
    <n v="0"/>
  </r>
  <r>
    <x v="0"/>
    <x v="1"/>
    <x v="6"/>
    <x v="28"/>
    <x v="4"/>
    <x v="0"/>
    <x v="1"/>
    <x v="0"/>
    <n v="0"/>
    <n v="0"/>
    <n v="0"/>
    <n v="0"/>
    <n v="145"/>
    <n v="-455299.92000000004"/>
    <n v="0"/>
    <n v="0"/>
    <n v="0"/>
    <n v="0"/>
    <n v="0"/>
    <n v="0"/>
    <n v="-455299.92000000004"/>
  </r>
  <r>
    <x v="0"/>
    <x v="1"/>
    <x v="6"/>
    <x v="28"/>
    <x v="4"/>
    <x v="0"/>
    <x v="2"/>
    <x v="0"/>
    <n v="0"/>
    <n v="0"/>
    <n v="0"/>
    <n v="0"/>
    <n v="0"/>
    <n v="-313331.93999999994"/>
    <n v="0"/>
    <n v="0"/>
    <n v="0"/>
    <n v="0"/>
    <n v="0"/>
    <n v="0"/>
    <n v="-313331.93999999994"/>
  </r>
  <r>
    <x v="0"/>
    <x v="1"/>
    <x v="6"/>
    <x v="28"/>
    <x v="4"/>
    <x v="1"/>
    <x v="0"/>
    <x v="0"/>
    <n v="2"/>
    <n v="1.19"/>
    <n v="3843.54"/>
    <n v="2154.64"/>
    <n v="0"/>
    <n v="0"/>
    <n v="0"/>
    <n v="0"/>
    <n v="3843.54"/>
    <n v="2154.64"/>
    <n v="0"/>
    <n v="0"/>
    <n v="0"/>
  </r>
  <r>
    <x v="0"/>
    <x v="1"/>
    <x v="6"/>
    <x v="29"/>
    <x v="0"/>
    <x v="4"/>
    <x v="0"/>
    <x v="0"/>
    <n v="3"/>
    <n v="2.81"/>
    <n v="-2637"/>
    <n v="5776.67"/>
    <n v="0"/>
    <n v="0"/>
    <n v="0"/>
    <n v="0"/>
    <n v="-2637"/>
    <n v="5776.67"/>
    <n v="0"/>
    <n v="0"/>
    <n v="0"/>
  </r>
  <r>
    <x v="0"/>
    <x v="1"/>
    <x v="6"/>
    <x v="29"/>
    <x v="0"/>
    <x v="0"/>
    <x v="0"/>
    <x v="0"/>
    <n v="698"/>
    <n v="626.11999999999989"/>
    <n v="1564459.5699999998"/>
    <n v="1134040.5410000002"/>
    <n v="0"/>
    <n v="0"/>
    <n v="0"/>
    <n v="0"/>
    <n v="1564459.5699999998"/>
    <n v="1134040.5410000002"/>
    <n v="0"/>
    <n v="0"/>
    <n v="0"/>
  </r>
  <r>
    <x v="0"/>
    <x v="1"/>
    <x v="6"/>
    <x v="29"/>
    <x v="0"/>
    <x v="0"/>
    <x v="1"/>
    <x v="0"/>
    <n v="0"/>
    <n v="0"/>
    <n v="0"/>
    <n v="0"/>
    <n v="3"/>
    <n v="490859.08999999997"/>
    <n v="0"/>
    <n v="0"/>
    <n v="0"/>
    <n v="0"/>
    <n v="0"/>
    <n v="0"/>
    <n v="490859.08999999997"/>
  </r>
  <r>
    <x v="0"/>
    <x v="1"/>
    <x v="6"/>
    <x v="29"/>
    <x v="0"/>
    <x v="0"/>
    <x v="2"/>
    <x v="0"/>
    <n v="0"/>
    <n v="0"/>
    <n v="0"/>
    <n v="0"/>
    <n v="7"/>
    <n v="837687.63"/>
    <n v="0"/>
    <n v="0"/>
    <n v="0"/>
    <n v="0"/>
    <n v="0"/>
    <n v="0"/>
    <n v="837687.63"/>
  </r>
  <r>
    <x v="0"/>
    <x v="1"/>
    <x v="6"/>
    <x v="29"/>
    <x v="0"/>
    <x v="1"/>
    <x v="0"/>
    <x v="0"/>
    <n v="147446"/>
    <n v="139922.60999999999"/>
    <n v="222818495.40000001"/>
    <n v="200583357.34000003"/>
    <n v="0"/>
    <n v="0"/>
    <n v="0"/>
    <n v="0"/>
    <n v="222818495.40000001"/>
    <n v="200583357.34000003"/>
    <n v="0"/>
    <n v="0"/>
    <n v="0"/>
  </r>
  <r>
    <x v="0"/>
    <x v="1"/>
    <x v="6"/>
    <x v="29"/>
    <x v="0"/>
    <x v="1"/>
    <x v="1"/>
    <x v="0"/>
    <n v="0"/>
    <n v="0"/>
    <n v="0"/>
    <n v="0"/>
    <n v="122"/>
    <n v="11072893.68"/>
    <n v="0"/>
    <n v="0"/>
    <n v="0"/>
    <n v="0"/>
    <n v="0"/>
    <n v="0"/>
    <n v="11072893.68"/>
  </r>
  <r>
    <x v="0"/>
    <x v="1"/>
    <x v="6"/>
    <x v="29"/>
    <x v="0"/>
    <x v="1"/>
    <x v="2"/>
    <x v="0"/>
    <n v="0"/>
    <n v="0"/>
    <n v="0"/>
    <n v="0"/>
    <n v="324"/>
    <n v="42636248.460000001"/>
    <n v="0"/>
    <n v="0"/>
    <n v="0"/>
    <n v="0"/>
    <n v="0"/>
    <n v="0"/>
    <n v="42636248.460000001"/>
  </r>
  <r>
    <x v="0"/>
    <x v="1"/>
    <x v="6"/>
    <x v="29"/>
    <x v="0"/>
    <x v="2"/>
    <x v="0"/>
    <x v="0"/>
    <n v="762"/>
    <n v="384.99"/>
    <n v="1191289.8900000001"/>
    <n v="538986.49"/>
    <n v="0"/>
    <n v="0"/>
    <n v="0"/>
    <n v="0"/>
    <n v="1191289.8900000001"/>
    <n v="538986.49"/>
    <n v="0"/>
    <n v="0"/>
    <n v="0"/>
  </r>
  <r>
    <x v="0"/>
    <x v="1"/>
    <x v="6"/>
    <x v="29"/>
    <x v="0"/>
    <x v="2"/>
    <x v="1"/>
    <x v="0"/>
    <n v="0"/>
    <n v="0"/>
    <n v="0"/>
    <n v="0"/>
    <n v="2"/>
    <n v="47695.34"/>
    <n v="0"/>
    <n v="0"/>
    <n v="0"/>
    <n v="0"/>
    <n v="0"/>
    <n v="0"/>
    <n v="47695.34"/>
  </r>
  <r>
    <x v="0"/>
    <x v="1"/>
    <x v="6"/>
    <x v="29"/>
    <x v="0"/>
    <x v="3"/>
    <x v="0"/>
    <x v="0"/>
    <n v="3572"/>
    <n v="3693.16"/>
    <n v="6748925.3700000001"/>
    <n v="8617574.5299999993"/>
    <n v="0"/>
    <n v="0"/>
    <n v="0"/>
    <n v="0"/>
    <n v="6748925.3700000001"/>
    <n v="8617574.5299999993"/>
    <n v="0"/>
    <n v="0"/>
    <n v="0"/>
  </r>
  <r>
    <x v="0"/>
    <x v="1"/>
    <x v="6"/>
    <x v="29"/>
    <x v="0"/>
    <x v="3"/>
    <x v="1"/>
    <x v="0"/>
    <n v="0"/>
    <n v="0"/>
    <n v="0"/>
    <n v="0"/>
    <n v="16"/>
    <n v="629685.32000000007"/>
    <n v="0"/>
    <n v="0"/>
    <n v="0"/>
    <n v="0"/>
    <n v="0"/>
    <n v="0"/>
    <n v="629685.32000000007"/>
  </r>
  <r>
    <x v="0"/>
    <x v="1"/>
    <x v="6"/>
    <x v="29"/>
    <x v="0"/>
    <x v="3"/>
    <x v="2"/>
    <x v="0"/>
    <n v="0"/>
    <n v="0"/>
    <n v="0"/>
    <n v="0"/>
    <n v="37"/>
    <n v="1788678.4100000001"/>
    <n v="0"/>
    <n v="0"/>
    <n v="0"/>
    <n v="0"/>
    <n v="0"/>
    <n v="0"/>
    <n v="1788678.4100000001"/>
  </r>
  <r>
    <x v="0"/>
    <x v="1"/>
    <x v="6"/>
    <x v="29"/>
    <x v="1"/>
    <x v="4"/>
    <x v="0"/>
    <x v="0"/>
    <n v="8569"/>
    <n v="6701.6100000000006"/>
    <n v="28579002.509999998"/>
    <n v="16463561.120000001"/>
    <n v="0"/>
    <n v="528"/>
    <n v="0"/>
    <n v="0"/>
    <n v="28579002.509999998"/>
    <n v="16463561.120000001"/>
    <n v="0"/>
    <n v="0"/>
    <n v="528"/>
  </r>
  <r>
    <x v="0"/>
    <x v="1"/>
    <x v="6"/>
    <x v="29"/>
    <x v="1"/>
    <x v="4"/>
    <x v="1"/>
    <x v="0"/>
    <n v="0"/>
    <n v="0"/>
    <n v="0"/>
    <n v="0"/>
    <n v="7"/>
    <n v="1203730.54"/>
    <n v="0"/>
    <n v="0"/>
    <n v="0"/>
    <n v="0"/>
    <n v="0"/>
    <n v="0"/>
    <n v="1203730.54"/>
  </r>
  <r>
    <x v="0"/>
    <x v="1"/>
    <x v="6"/>
    <x v="29"/>
    <x v="1"/>
    <x v="4"/>
    <x v="2"/>
    <x v="0"/>
    <n v="0"/>
    <n v="0"/>
    <n v="0"/>
    <n v="0"/>
    <n v="27"/>
    <n v="6334082.7999999998"/>
    <n v="0"/>
    <n v="0"/>
    <n v="0"/>
    <n v="0"/>
    <n v="0"/>
    <n v="0"/>
    <n v="6334082.7999999998"/>
  </r>
  <r>
    <x v="0"/>
    <x v="1"/>
    <x v="6"/>
    <x v="29"/>
    <x v="1"/>
    <x v="0"/>
    <x v="0"/>
    <x v="0"/>
    <n v="401"/>
    <n v="422.52"/>
    <n v="162129.48000000004"/>
    <n v="319447.53299999994"/>
    <n v="0"/>
    <n v="0"/>
    <n v="0"/>
    <n v="0"/>
    <n v="162129.48000000004"/>
    <n v="319447.53299999994"/>
    <n v="0"/>
    <n v="0"/>
    <n v="0"/>
  </r>
  <r>
    <x v="0"/>
    <x v="1"/>
    <x v="6"/>
    <x v="29"/>
    <x v="1"/>
    <x v="0"/>
    <x v="1"/>
    <x v="0"/>
    <n v="0"/>
    <n v="0"/>
    <n v="0"/>
    <n v="0"/>
    <n v="1"/>
    <n v="68320.89"/>
    <n v="0"/>
    <n v="0"/>
    <n v="0"/>
    <n v="0"/>
    <n v="0"/>
    <n v="0"/>
    <n v="68320.89"/>
  </r>
  <r>
    <x v="0"/>
    <x v="1"/>
    <x v="6"/>
    <x v="29"/>
    <x v="1"/>
    <x v="0"/>
    <x v="2"/>
    <x v="0"/>
    <n v="0"/>
    <n v="0"/>
    <n v="0"/>
    <n v="0"/>
    <n v="4"/>
    <n v="1380291.3399999999"/>
    <n v="0"/>
    <n v="0"/>
    <n v="0"/>
    <n v="0"/>
    <n v="0"/>
    <n v="0"/>
    <n v="1380291.3399999999"/>
  </r>
  <r>
    <x v="0"/>
    <x v="1"/>
    <x v="6"/>
    <x v="29"/>
    <x v="1"/>
    <x v="1"/>
    <x v="0"/>
    <x v="0"/>
    <n v="17906"/>
    <n v="20180.440000000002"/>
    <n v="45878903.369999997"/>
    <n v="49168991.5"/>
    <n v="0"/>
    <n v="0"/>
    <n v="0"/>
    <n v="0"/>
    <n v="45878903.369999997"/>
    <n v="49168991.5"/>
    <n v="0"/>
    <n v="0"/>
    <n v="0"/>
  </r>
  <r>
    <x v="0"/>
    <x v="1"/>
    <x v="6"/>
    <x v="29"/>
    <x v="1"/>
    <x v="1"/>
    <x v="1"/>
    <x v="0"/>
    <n v="0"/>
    <n v="0"/>
    <n v="0"/>
    <n v="0"/>
    <n v="29"/>
    <n v="2817117.1799999997"/>
    <n v="0"/>
    <n v="0"/>
    <n v="0"/>
    <n v="0"/>
    <n v="0"/>
    <n v="0"/>
    <n v="2817117.1799999997"/>
  </r>
  <r>
    <x v="0"/>
    <x v="1"/>
    <x v="6"/>
    <x v="29"/>
    <x v="1"/>
    <x v="1"/>
    <x v="2"/>
    <x v="0"/>
    <n v="0"/>
    <n v="0"/>
    <n v="0"/>
    <n v="0"/>
    <n v="67"/>
    <n v="13024311.560000001"/>
    <n v="0"/>
    <n v="0"/>
    <n v="0"/>
    <n v="0"/>
    <n v="0"/>
    <n v="0"/>
    <n v="13024311.560000001"/>
  </r>
  <r>
    <x v="0"/>
    <x v="1"/>
    <x v="6"/>
    <x v="29"/>
    <x v="1"/>
    <x v="2"/>
    <x v="0"/>
    <x v="0"/>
    <n v="104"/>
    <n v="68.59"/>
    <n v="74162.7"/>
    <n v="68996.899999999994"/>
    <n v="0"/>
    <n v="0"/>
    <n v="0"/>
    <n v="0"/>
    <n v="74162.7"/>
    <n v="68996.899999999994"/>
    <n v="0"/>
    <n v="0"/>
    <n v="0"/>
  </r>
  <r>
    <x v="0"/>
    <x v="1"/>
    <x v="6"/>
    <x v="29"/>
    <x v="1"/>
    <x v="3"/>
    <x v="0"/>
    <x v="0"/>
    <n v="5"/>
    <n v="3.26"/>
    <n v="13656.93"/>
    <n v="11255.34"/>
    <n v="0"/>
    <n v="0"/>
    <n v="0"/>
    <n v="0"/>
    <n v="13656.93"/>
    <n v="11255.34"/>
    <n v="0"/>
    <n v="0"/>
    <n v="0"/>
  </r>
  <r>
    <x v="0"/>
    <x v="1"/>
    <x v="6"/>
    <x v="29"/>
    <x v="2"/>
    <x v="4"/>
    <x v="0"/>
    <x v="0"/>
    <n v="3779"/>
    <n v="3716.8700000000003"/>
    <n v="33166218.789999999"/>
    <n v="34106616.939999998"/>
    <n v="0"/>
    <n v="0"/>
    <n v="0"/>
    <n v="0"/>
    <n v="33166218.789999999"/>
    <n v="34106616.939999998"/>
    <n v="0"/>
    <n v="0"/>
    <n v="0"/>
  </r>
  <r>
    <x v="0"/>
    <x v="1"/>
    <x v="6"/>
    <x v="29"/>
    <x v="2"/>
    <x v="4"/>
    <x v="1"/>
    <x v="0"/>
    <n v="0"/>
    <n v="0"/>
    <n v="0"/>
    <n v="0"/>
    <n v="12"/>
    <n v="2182691.8899999997"/>
    <n v="0"/>
    <n v="0"/>
    <n v="0"/>
    <n v="0"/>
    <n v="0"/>
    <n v="0"/>
    <n v="2182691.8899999997"/>
  </r>
  <r>
    <x v="0"/>
    <x v="1"/>
    <x v="6"/>
    <x v="29"/>
    <x v="2"/>
    <x v="4"/>
    <x v="2"/>
    <x v="0"/>
    <n v="0"/>
    <n v="0"/>
    <n v="0"/>
    <n v="0"/>
    <n v="25"/>
    <n v="6597912.7300000004"/>
    <n v="0"/>
    <n v="0"/>
    <n v="0"/>
    <n v="0"/>
    <n v="0"/>
    <n v="0"/>
    <n v="6597912.7300000004"/>
  </r>
  <r>
    <x v="0"/>
    <x v="1"/>
    <x v="6"/>
    <x v="29"/>
    <x v="2"/>
    <x v="0"/>
    <x v="0"/>
    <x v="0"/>
    <n v="245"/>
    <n v="236.38"/>
    <n v="822670.89000000013"/>
    <n v="890643.21299999987"/>
    <n v="0"/>
    <n v="0"/>
    <n v="0"/>
    <n v="0"/>
    <n v="822670.89000000013"/>
    <n v="890643.21299999987"/>
    <n v="0"/>
    <n v="0"/>
    <n v="0"/>
  </r>
  <r>
    <x v="0"/>
    <x v="1"/>
    <x v="6"/>
    <x v="29"/>
    <x v="2"/>
    <x v="0"/>
    <x v="1"/>
    <x v="0"/>
    <n v="0"/>
    <n v="0"/>
    <n v="0"/>
    <n v="0"/>
    <n v="1"/>
    <n v="55112.4"/>
    <n v="0"/>
    <n v="0"/>
    <n v="0"/>
    <n v="0"/>
    <n v="0"/>
    <n v="0"/>
    <n v="55112.4"/>
  </r>
  <r>
    <x v="0"/>
    <x v="1"/>
    <x v="6"/>
    <x v="29"/>
    <x v="2"/>
    <x v="1"/>
    <x v="0"/>
    <x v="0"/>
    <n v="300"/>
    <n v="294.11"/>
    <n v="536231.91"/>
    <n v="579361.04500000004"/>
    <n v="0"/>
    <n v="0"/>
    <n v="0"/>
    <n v="0"/>
    <n v="536231.91"/>
    <n v="579361.04500000004"/>
    <n v="0"/>
    <n v="0"/>
    <n v="0"/>
  </r>
  <r>
    <x v="0"/>
    <x v="1"/>
    <x v="6"/>
    <x v="29"/>
    <x v="2"/>
    <x v="1"/>
    <x v="1"/>
    <x v="0"/>
    <n v="0"/>
    <n v="0"/>
    <n v="0"/>
    <n v="0"/>
    <n v="0"/>
    <n v="184861.1"/>
    <n v="0"/>
    <n v="0"/>
    <n v="0"/>
    <n v="0"/>
    <n v="0"/>
    <n v="0"/>
    <n v="184861.1"/>
  </r>
  <r>
    <x v="0"/>
    <x v="1"/>
    <x v="6"/>
    <x v="29"/>
    <x v="2"/>
    <x v="1"/>
    <x v="2"/>
    <x v="0"/>
    <n v="0"/>
    <n v="0"/>
    <n v="0"/>
    <n v="0"/>
    <n v="0"/>
    <n v="-495986.4"/>
    <n v="0"/>
    <n v="0"/>
    <n v="0"/>
    <n v="0"/>
    <n v="0"/>
    <n v="0"/>
    <n v="-495986.4"/>
  </r>
  <r>
    <x v="0"/>
    <x v="1"/>
    <x v="6"/>
    <x v="29"/>
    <x v="2"/>
    <x v="2"/>
    <x v="0"/>
    <x v="0"/>
    <n v="2"/>
    <n v="1.48"/>
    <n v="5654.37"/>
    <n v="4214.1000000000004"/>
    <n v="0"/>
    <n v="0"/>
    <n v="0"/>
    <n v="0"/>
    <n v="5654.37"/>
    <n v="4214.1000000000004"/>
    <n v="0"/>
    <n v="0"/>
    <n v="0"/>
  </r>
  <r>
    <x v="0"/>
    <x v="1"/>
    <x v="6"/>
    <x v="29"/>
    <x v="2"/>
    <x v="3"/>
    <x v="0"/>
    <x v="0"/>
    <n v="143"/>
    <n v="198.26999999999998"/>
    <n v="512453.30000000005"/>
    <n v="1365559.9110000001"/>
    <n v="0"/>
    <n v="0"/>
    <n v="0"/>
    <n v="0"/>
    <n v="512453.30000000005"/>
    <n v="1365559.9110000001"/>
    <n v="0"/>
    <n v="0"/>
    <n v="0"/>
  </r>
  <r>
    <x v="0"/>
    <x v="1"/>
    <x v="6"/>
    <x v="29"/>
    <x v="2"/>
    <x v="3"/>
    <x v="1"/>
    <x v="0"/>
    <n v="0"/>
    <n v="0"/>
    <n v="0"/>
    <n v="0"/>
    <n v="0"/>
    <n v="152"/>
    <n v="0"/>
    <n v="0"/>
    <n v="0"/>
    <n v="0"/>
    <n v="0"/>
    <n v="0"/>
    <n v="152"/>
  </r>
  <r>
    <x v="0"/>
    <x v="1"/>
    <x v="6"/>
    <x v="29"/>
    <x v="2"/>
    <x v="3"/>
    <x v="2"/>
    <x v="0"/>
    <n v="0"/>
    <n v="0"/>
    <n v="0"/>
    <n v="0"/>
    <n v="2"/>
    <n v="493585.69999999995"/>
    <n v="0"/>
    <n v="0"/>
    <n v="0"/>
    <n v="0"/>
    <n v="0"/>
    <n v="0"/>
    <n v="493585.69999999995"/>
  </r>
  <r>
    <x v="0"/>
    <x v="1"/>
    <x v="6"/>
    <x v="29"/>
    <x v="3"/>
    <x v="0"/>
    <x v="0"/>
    <x v="0"/>
    <n v="1"/>
    <n v="0.45999999999999996"/>
    <n v="773.2"/>
    <n v="1170.1500000000001"/>
    <n v="0"/>
    <n v="0"/>
    <n v="0"/>
    <n v="0"/>
    <n v="773.2"/>
    <n v="1170.1500000000001"/>
    <n v="0"/>
    <n v="0"/>
    <n v="0"/>
  </r>
  <r>
    <x v="0"/>
    <x v="1"/>
    <x v="6"/>
    <x v="29"/>
    <x v="3"/>
    <x v="1"/>
    <x v="0"/>
    <x v="0"/>
    <n v="352"/>
    <n v="436.65"/>
    <n v="178650.83"/>
    <n v="897582.86"/>
    <n v="0"/>
    <n v="0"/>
    <n v="0"/>
    <n v="0"/>
    <n v="178650.83"/>
    <n v="897582.86"/>
    <n v="0"/>
    <n v="0"/>
    <n v="0"/>
  </r>
  <r>
    <x v="0"/>
    <x v="1"/>
    <x v="6"/>
    <x v="29"/>
    <x v="3"/>
    <x v="1"/>
    <x v="1"/>
    <x v="0"/>
    <n v="0"/>
    <n v="0"/>
    <n v="0"/>
    <n v="0"/>
    <n v="1"/>
    <n v="30509.47"/>
    <n v="0"/>
    <n v="0"/>
    <n v="0"/>
    <n v="0"/>
    <n v="0"/>
    <n v="0"/>
    <n v="30509.47"/>
  </r>
  <r>
    <x v="0"/>
    <x v="1"/>
    <x v="6"/>
    <x v="29"/>
    <x v="3"/>
    <x v="2"/>
    <x v="0"/>
    <x v="0"/>
    <n v="267"/>
    <n v="238.28"/>
    <n v="347366.23000000004"/>
    <n v="327783.75"/>
    <n v="0"/>
    <n v="0"/>
    <n v="0"/>
    <n v="0"/>
    <n v="347366.23000000004"/>
    <n v="327783.75"/>
    <n v="0"/>
    <n v="0"/>
    <n v="0"/>
  </r>
  <r>
    <x v="0"/>
    <x v="1"/>
    <x v="6"/>
    <x v="29"/>
    <x v="3"/>
    <x v="2"/>
    <x v="1"/>
    <x v="0"/>
    <n v="0"/>
    <n v="0"/>
    <n v="0"/>
    <n v="0"/>
    <n v="2"/>
    <n v="23868.2"/>
    <n v="0"/>
    <n v="0"/>
    <n v="0"/>
    <n v="0"/>
    <n v="0"/>
    <n v="0"/>
    <n v="23868.2"/>
  </r>
  <r>
    <x v="0"/>
    <x v="1"/>
    <x v="6"/>
    <x v="29"/>
    <x v="3"/>
    <x v="2"/>
    <x v="2"/>
    <x v="0"/>
    <n v="0"/>
    <n v="0"/>
    <n v="0"/>
    <n v="0"/>
    <n v="1"/>
    <n v="4169"/>
    <n v="0"/>
    <n v="0"/>
    <n v="0"/>
    <n v="0"/>
    <n v="0"/>
    <n v="0"/>
    <n v="4169"/>
  </r>
  <r>
    <x v="0"/>
    <x v="1"/>
    <x v="6"/>
    <x v="29"/>
    <x v="4"/>
    <x v="4"/>
    <x v="0"/>
    <x v="0"/>
    <n v="8"/>
    <n v="3.99"/>
    <n v="22164.39"/>
    <n v="8008.46"/>
    <n v="0"/>
    <n v="0"/>
    <n v="0"/>
    <n v="0"/>
    <n v="22164.39"/>
    <n v="8008.46"/>
    <n v="0"/>
    <n v="0"/>
    <n v="0"/>
  </r>
  <r>
    <x v="0"/>
    <x v="1"/>
    <x v="6"/>
    <x v="29"/>
    <x v="4"/>
    <x v="0"/>
    <x v="0"/>
    <x v="0"/>
    <n v="0"/>
    <n v="0"/>
    <n v="0"/>
    <n v="0"/>
    <n v="0"/>
    <n v="-105173.3"/>
    <n v="0"/>
    <n v="0"/>
    <n v="0"/>
    <n v="0"/>
    <n v="0"/>
    <n v="0"/>
    <n v="-105173.3"/>
  </r>
  <r>
    <x v="0"/>
    <x v="1"/>
    <x v="6"/>
    <x v="29"/>
    <x v="4"/>
    <x v="0"/>
    <x v="1"/>
    <x v="0"/>
    <n v="0"/>
    <n v="0"/>
    <n v="0"/>
    <n v="0"/>
    <n v="1"/>
    <n v="-2529994.1999999997"/>
    <n v="0"/>
    <n v="0"/>
    <n v="0"/>
    <n v="0"/>
    <n v="0"/>
    <n v="0"/>
    <n v="-2529994.1999999997"/>
  </r>
  <r>
    <x v="0"/>
    <x v="1"/>
    <x v="6"/>
    <x v="29"/>
    <x v="4"/>
    <x v="0"/>
    <x v="2"/>
    <x v="0"/>
    <n v="0"/>
    <n v="0"/>
    <n v="0"/>
    <n v="0"/>
    <n v="0"/>
    <n v="-4340234.54"/>
    <n v="0"/>
    <n v="0"/>
    <n v="0"/>
    <n v="0"/>
    <n v="0"/>
    <n v="0"/>
    <n v="-4340234.54"/>
  </r>
  <r>
    <x v="0"/>
    <x v="1"/>
    <x v="6"/>
    <x v="29"/>
    <x v="4"/>
    <x v="1"/>
    <x v="0"/>
    <x v="0"/>
    <n v="5"/>
    <n v="4.51"/>
    <n v="7219.21"/>
    <n v="7125.74"/>
    <n v="0"/>
    <n v="0"/>
    <n v="0"/>
    <n v="0"/>
    <n v="7219.21"/>
    <n v="7125.74"/>
    <n v="0"/>
    <n v="0"/>
    <n v="0"/>
  </r>
  <r>
    <x v="0"/>
    <x v="1"/>
    <x v="6"/>
    <x v="30"/>
    <x v="0"/>
    <x v="4"/>
    <x v="0"/>
    <x v="0"/>
    <n v="1"/>
    <n v="0.88"/>
    <n v="-6882"/>
    <n v="117.05"/>
    <n v="0"/>
    <n v="0"/>
    <n v="0"/>
    <n v="0"/>
    <n v="-6882"/>
    <n v="117.05"/>
    <n v="0"/>
    <n v="0"/>
    <n v="0"/>
  </r>
  <r>
    <x v="0"/>
    <x v="1"/>
    <x v="6"/>
    <x v="30"/>
    <x v="0"/>
    <x v="0"/>
    <x v="0"/>
    <x v="0"/>
    <n v="149"/>
    <n v="103.79000000000002"/>
    <n v="526436.87"/>
    <n v="261428.83899999998"/>
    <n v="0"/>
    <n v="0"/>
    <n v="0"/>
    <n v="0"/>
    <n v="526436.87"/>
    <n v="261428.83899999998"/>
    <n v="0"/>
    <n v="0"/>
    <n v="0"/>
  </r>
  <r>
    <x v="0"/>
    <x v="1"/>
    <x v="6"/>
    <x v="30"/>
    <x v="0"/>
    <x v="0"/>
    <x v="1"/>
    <x v="0"/>
    <n v="0"/>
    <n v="0"/>
    <n v="0"/>
    <n v="0"/>
    <n v="1"/>
    <n v="410805"/>
    <n v="0"/>
    <n v="0"/>
    <n v="0"/>
    <n v="0"/>
    <n v="0"/>
    <n v="0"/>
    <n v="410805"/>
  </r>
  <r>
    <x v="0"/>
    <x v="1"/>
    <x v="6"/>
    <x v="30"/>
    <x v="0"/>
    <x v="0"/>
    <x v="2"/>
    <x v="0"/>
    <n v="0"/>
    <n v="0"/>
    <n v="0"/>
    <n v="0"/>
    <n v="0"/>
    <n v="11939"/>
    <n v="0"/>
    <n v="0"/>
    <n v="0"/>
    <n v="0"/>
    <n v="0"/>
    <n v="0"/>
    <n v="11939"/>
  </r>
  <r>
    <x v="0"/>
    <x v="1"/>
    <x v="6"/>
    <x v="30"/>
    <x v="0"/>
    <x v="1"/>
    <x v="0"/>
    <x v="0"/>
    <n v="25967"/>
    <n v="24187.440000000002"/>
    <n v="34893891.959999993"/>
    <n v="30065848.909999996"/>
    <n v="0"/>
    <n v="0"/>
    <n v="0"/>
    <n v="0"/>
    <n v="34893891.959999993"/>
    <n v="30065848.909999996"/>
    <n v="0"/>
    <n v="0"/>
    <n v="0"/>
  </r>
  <r>
    <x v="0"/>
    <x v="1"/>
    <x v="6"/>
    <x v="30"/>
    <x v="0"/>
    <x v="1"/>
    <x v="1"/>
    <x v="0"/>
    <n v="0"/>
    <n v="0"/>
    <n v="0"/>
    <n v="0"/>
    <n v="22"/>
    <n v="3870796.3"/>
    <n v="0"/>
    <n v="0"/>
    <n v="0"/>
    <n v="0"/>
    <n v="0"/>
    <n v="0"/>
    <n v="3870796.3"/>
  </r>
  <r>
    <x v="0"/>
    <x v="1"/>
    <x v="6"/>
    <x v="30"/>
    <x v="0"/>
    <x v="1"/>
    <x v="2"/>
    <x v="0"/>
    <n v="0"/>
    <n v="0"/>
    <n v="0"/>
    <n v="0"/>
    <n v="60"/>
    <n v="10512700.809999999"/>
    <n v="0"/>
    <n v="0"/>
    <n v="0"/>
    <n v="0"/>
    <n v="0"/>
    <n v="0"/>
    <n v="10512700.809999999"/>
  </r>
  <r>
    <x v="0"/>
    <x v="1"/>
    <x v="6"/>
    <x v="30"/>
    <x v="0"/>
    <x v="2"/>
    <x v="0"/>
    <x v="0"/>
    <n v="32"/>
    <n v="13.74"/>
    <n v="188771.38999999998"/>
    <n v="36235.56"/>
    <n v="0"/>
    <n v="0"/>
    <n v="0"/>
    <n v="0"/>
    <n v="188771.38999999998"/>
    <n v="36235.56"/>
    <n v="0"/>
    <n v="0"/>
    <n v="0"/>
  </r>
  <r>
    <x v="0"/>
    <x v="1"/>
    <x v="6"/>
    <x v="30"/>
    <x v="0"/>
    <x v="3"/>
    <x v="0"/>
    <x v="0"/>
    <n v="1158"/>
    <n v="1150.1799999999996"/>
    <n v="2391738.1399999997"/>
    <n v="2816139.281"/>
    <n v="0"/>
    <n v="0"/>
    <n v="0"/>
    <n v="0"/>
    <n v="2391738.1399999997"/>
    <n v="2816139.281"/>
    <n v="0"/>
    <n v="0"/>
    <n v="0"/>
  </r>
  <r>
    <x v="0"/>
    <x v="1"/>
    <x v="6"/>
    <x v="30"/>
    <x v="0"/>
    <x v="3"/>
    <x v="1"/>
    <x v="0"/>
    <n v="0"/>
    <n v="0"/>
    <n v="0"/>
    <n v="0"/>
    <n v="5"/>
    <n v="707359.2"/>
    <n v="0"/>
    <n v="0"/>
    <n v="0"/>
    <n v="0"/>
    <n v="0"/>
    <n v="0"/>
    <n v="707359.2"/>
  </r>
  <r>
    <x v="0"/>
    <x v="1"/>
    <x v="6"/>
    <x v="30"/>
    <x v="0"/>
    <x v="3"/>
    <x v="2"/>
    <x v="0"/>
    <n v="0"/>
    <n v="0"/>
    <n v="0"/>
    <n v="0"/>
    <n v="8"/>
    <n v="1525773"/>
    <n v="0"/>
    <n v="0"/>
    <n v="0"/>
    <n v="0"/>
    <n v="0"/>
    <n v="0"/>
    <n v="1525773"/>
  </r>
  <r>
    <x v="0"/>
    <x v="1"/>
    <x v="6"/>
    <x v="30"/>
    <x v="1"/>
    <x v="4"/>
    <x v="0"/>
    <x v="0"/>
    <n v="1828"/>
    <n v="1535.85"/>
    <n v="4037385.0099999988"/>
    <n v="3223347.1"/>
    <n v="0"/>
    <n v="0"/>
    <n v="0"/>
    <n v="0"/>
    <n v="4037385.0099999988"/>
    <n v="3223347.1"/>
    <n v="0"/>
    <n v="0"/>
    <n v="0"/>
  </r>
  <r>
    <x v="0"/>
    <x v="1"/>
    <x v="6"/>
    <x v="30"/>
    <x v="1"/>
    <x v="4"/>
    <x v="1"/>
    <x v="0"/>
    <n v="0"/>
    <n v="0"/>
    <n v="0"/>
    <n v="0"/>
    <n v="12"/>
    <n v="1436912.8"/>
    <n v="0"/>
    <n v="0"/>
    <n v="0"/>
    <n v="0"/>
    <n v="0"/>
    <n v="0"/>
    <n v="1436912.8"/>
  </r>
  <r>
    <x v="0"/>
    <x v="1"/>
    <x v="6"/>
    <x v="30"/>
    <x v="1"/>
    <x v="4"/>
    <x v="2"/>
    <x v="0"/>
    <n v="0"/>
    <n v="0"/>
    <n v="0"/>
    <n v="0"/>
    <n v="4"/>
    <n v="330050.90000000002"/>
    <n v="0"/>
    <n v="0"/>
    <n v="0"/>
    <n v="0"/>
    <n v="0"/>
    <n v="0"/>
    <n v="330050.90000000002"/>
  </r>
  <r>
    <x v="0"/>
    <x v="1"/>
    <x v="6"/>
    <x v="30"/>
    <x v="1"/>
    <x v="0"/>
    <x v="0"/>
    <x v="0"/>
    <n v="184"/>
    <n v="177.74"/>
    <n v="72981.52"/>
    <n v="23715.220000000016"/>
    <n v="0"/>
    <n v="0"/>
    <n v="0"/>
    <n v="0"/>
    <n v="72981.52"/>
    <n v="23715.220000000016"/>
    <n v="0"/>
    <n v="0"/>
    <n v="0"/>
  </r>
  <r>
    <x v="0"/>
    <x v="1"/>
    <x v="6"/>
    <x v="30"/>
    <x v="1"/>
    <x v="0"/>
    <x v="1"/>
    <x v="0"/>
    <n v="0"/>
    <n v="0"/>
    <n v="0"/>
    <n v="0"/>
    <n v="0"/>
    <n v="8420.3799999999992"/>
    <n v="0"/>
    <n v="0"/>
    <n v="0"/>
    <n v="0"/>
    <n v="0"/>
    <n v="0"/>
    <n v="8420.3799999999992"/>
  </r>
  <r>
    <x v="0"/>
    <x v="1"/>
    <x v="6"/>
    <x v="30"/>
    <x v="1"/>
    <x v="0"/>
    <x v="2"/>
    <x v="0"/>
    <n v="0"/>
    <n v="0"/>
    <n v="0"/>
    <n v="0"/>
    <n v="1"/>
    <n v="154491"/>
    <n v="0"/>
    <n v="0"/>
    <n v="0"/>
    <n v="0"/>
    <n v="0"/>
    <n v="0"/>
    <n v="154491"/>
  </r>
  <r>
    <x v="0"/>
    <x v="1"/>
    <x v="6"/>
    <x v="30"/>
    <x v="1"/>
    <x v="1"/>
    <x v="0"/>
    <x v="0"/>
    <n v="2332"/>
    <n v="2310.9300000000003"/>
    <n v="4968512.08"/>
    <n v="5147119.6100000003"/>
    <n v="0"/>
    <n v="0"/>
    <n v="0"/>
    <n v="0"/>
    <n v="4968512.08"/>
    <n v="5147119.6100000003"/>
    <n v="0"/>
    <n v="0"/>
    <n v="0"/>
  </r>
  <r>
    <x v="0"/>
    <x v="1"/>
    <x v="6"/>
    <x v="30"/>
    <x v="1"/>
    <x v="1"/>
    <x v="1"/>
    <x v="0"/>
    <n v="0"/>
    <n v="0"/>
    <n v="0"/>
    <n v="0"/>
    <n v="6"/>
    <n v="1111194.49"/>
    <n v="0"/>
    <n v="0"/>
    <n v="0"/>
    <n v="0"/>
    <n v="0"/>
    <n v="0"/>
    <n v="1111194.49"/>
  </r>
  <r>
    <x v="0"/>
    <x v="1"/>
    <x v="6"/>
    <x v="30"/>
    <x v="1"/>
    <x v="1"/>
    <x v="2"/>
    <x v="0"/>
    <n v="0"/>
    <n v="0"/>
    <n v="0"/>
    <n v="0"/>
    <n v="19"/>
    <n v="3458506.05"/>
    <n v="0"/>
    <n v="0"/>
    <n v="0"/>
    <n v="0"/>
    <n v="0"/>
    <n v="0"/>
    <n v="3458506.05"/>
  </r>
  <r>
    <x v="0"/>
    <x v="1"/>
    <x v="6"/>
    <x v="30"/>
    <x v="1"/>
    <x v="2"/>
    <x v="0"/>
    <x v="0"/>
    <n v="7"/>
    <n v="4.25"/>
    <n v="-13105.41"/>
    <n v="3444.7200000000003"/>
    <n v="0"/>
    <n v="0"/>
    <n v="0"/>
    <n v="0"/>
    <n v="-13105.41"/>
    <n v="3444.7200000000003"/>
    <n v="0"/>
    <n v="0"/>
    <n v="0"/>
  </r>
  <r>
    <x v="0"/>
    <x v="1"/>
    <x v="6"/>
    <x v="30"/>
    <x v="1"/>
    <x v="3"/>
    <x v="0"/>
    <x v="0"/>
    <n v="229"/>
    <n v="128.84"/>
    <n v="348649.8"/>
    <n v="307691.77999999997"/>
    <n v="0"/>
    <n v="0"/>
    <n v="0"/>
    <n v="0"/>
    <n v="348649.8"/>
    <n v="307691.77999999997"/>
    <n v="0"/>
    <n v="0"/>
    <n v="0"/>
  </r>
  <r>
    <x v="0"/>
    <x v="1"/>
    <x v="6"/>
    <x v="30"/>
    <x v="1"/>
    <x v="3"/>
    <x v="1"/>
    <x v="0"/>
    <n v="0"/>
    <n v="0"/>
    <n v="0"/>
    <n v="0"/>
    <n v="1"/>
    <n v="259377"/>
    <n v="0"/>
    <n v="0"/>
    <n v="0"/>
    <n v="0"/>
    <n v="0"/>
    <n v="0"/>
    <n v="259377"/>
  </r>
  <r>
    <x v="0"/>
    <x v="1"/>
    <x v="6"/>
    <x v="30"/>
    <x v="1"/>
    <x v="3"/>
    <x v="2"/>
    <x v="0"/>
    <n v="0"/>
    <n v="0"/>
    <n v="0"/>
    <n v="0"/>
    <n v="1"/>
    <n v="236411.5"/>
    <n v="0"/>
    <n v="0"/>
    <n v="0"/>
    <n v="0"/>
    <n v="0"/>
    <n v="0"/>
    <n v="236411.5"/>
  </r>
  <r>
    <x v="0"/>
    <x v="1"/>
    <x v="6"/>
    <x v="30"/>
    <x v="2"/>
    <x v="4"/>
    <x v="0"/>
    <x v="0"/>
    <n v="761"/>
    <n v="718.62"/>
    <n v="5362118.95"/>
    <n v="4914747.7200000007"/>
    <n v="0"/>
    <n v="0"/>
    <n v="0"/>
    <n v="0"/>
    <n v="5362118.95"/>
    <n v="4914747.7200000007"/>
    <n v="0"/>
    <n v="0"/>
    <n v="0"/>
  </r>
  <r>
    <x v="0"/>
    <x v="1"/>
    <x v="6"/>
    <x v="30"/>
    <x v="2"/>
    <x v="4"/>
    <x v="1"/>
    <x v="0"/>
    <n v="0"/>
    <n v="0"/>
    <n v="0"/>
    <n v="0"/>
    <n v="30"/>
    <n v="18431057.969999999"/>
    <n v="0"/>
    <n v="0"/>
    <n v="0"/>
    <n v="0"/>
    <n v="0"/>
    <n v="0"/>
    <n v="18431057.969999999"/>
  </r>
  <r>
    <x v="0"/>
    <x v="1"/>
    <x v="6"/>
    <x v="30"/>
    <x v="2"/>
    <x v="4"/>
    <x v="2"/>
    <x v="0"/>
    <n v="0"/>
    <n v="0"/>
    <n v="0"/>
    <n v="0"/>
    <n v="38"/>
    <n v="21457463.199999999"/>
    <n v="0"/>
    <n v="0"/>
    <n v="0"/>
    <n v="0"/>
    <n v="0"/>
    <n v="0"/>
    <n v="21457463.199999999"/>
  </r>
  <r>
    <x v="0"/>
    <x v="1"/>
    <x v="6"/>
    <x v="30"/>
    <x v="2"/>
    <x v="0"/>
    <x v="0"/>
    <x v="0"/>
    <n v="137"/>
    <n v="118.81000000000002"/>
    <n v="324657.52"/>
    <n v="241876.30040000001"/>
    <n v="0"/>
    <n v="0"/>
    <n v="0"/>
    <n v="0"/>
    <n v="324657.52"/>
    <n v="241876.30040000001"/>
    <n v="0"/>
    <n v="0"/>
    <n v="0"/>
  </r>
  <r>
    <x v="0"/>
    <x v="1"/>
    <x v="6"/>
    <x v="30"/>
    <x v="2"/>
    <x v="0"/>
    <x v="1"/>
    <x v="0"/>
    <n v="0"/>
    <n v="0"/>
    <n v="0"/>
    <n v="0"/>
    <n v="2"/>
    <n v="886194.1"/>
    <n v="0"/>
    <n v="0"/>
    <n v="0"/>
    <n v="0"/>
    <n v="0"/>
    <n v="0"/>
    <n v="886194.1"/>
  </r>
  <r>
    <x v="0"/>
    <x v="1"/>
    <x v="6"/>
    <x v="30"/>
    <x v="2"/>
    <x v="0"/>
    <x v="2"/>
    <x v="0"/>
    <n v="0"/>
    <n v="0"/>
    <n v="0"/>
    <n v="0"/>
    <n v="1"/>
    <n v="161615.1"/>
    <n v="0"/>
    <n v="0"/>
    <n v="0"/>
    <n v="0"/>
    <n v="0"/>
    <n v="0"/>
    <n v="161615.1"/>
  </r>
  <r>
    <x v="0"/>
    <x v="1"/>
    <x v="6"/>
    <x v="30"/>
    <x v="2"/>
    <x v="1"/>
    <x v="0"/>
    <x v="0"/>
    <n v="42"/>
    <n v="40.649999999999991"/>
    <n v="155705.01999999999"/>
    <n v="183284.74"/>
    <n v="0"/>
    <n v="0"/>
    <n v="0"/>
    <n v="0"/>
    <n v="155705.01999999999"/>
    <n v="183284.74"/>
    <n v="0"/>
    <n v="0"/>
    <n v="0"/>
  </r>
  <r>
    <x v="0"/>
    <x v="1"/>
    <x v="6"/>
    <x v="30"/>
    <x v="2"/>
    <x v="1"/>
    <x v="1"/>
    <x v="0"/>
    <n v="0"/>
    <n v="0"/>
    <n v="0"/>
    <n v="0"/>
    <n v="1"/>
    <n v="275411.3"/>
    <n v="0"/>
    <n v="0"/>
    <n v="0"/>
    <n v="0"/>
    <n v="0"/>
    <n v="0"/>
    <n v="275411.3"/>
  </r>
  <r>
    <x v="0"/>
    <x v="1"/>
    <x v="6"/>
    <x v="30"/>
    <x v="2"/>
    <x v="1"/>
    <x v="2"/>
    <x v="0"/>
    <n v="0"/>
    <n v="0"/>
    <n v="0"/>
    <n v="0"/>
    <n v="0"/>
    <n v="4250"/>
    <n v="0"/>
    <n v="0"/>
    <n v="0"/>
    <n v="0"/>
    <n v="0"/>
    <n v="0"/>
    <n v="4250"/>
  </r>
  <r>
    <x v="0"/>
    <x v="1"/>
    <x v="6"/>
    <x v="30"/>
    <x v="2"/>
    <x v="2"/>
    <x v="0"/>
    <x v="0"/>
    <n v="0"/>
    <n v="0"/>
    <n v="0"/>
    <n v="1"/>
    <n v="0"/>
    <n v="0"/>
    <n v="0"/>
    <n v="0"/>
    <n v="0"/>
    <n v="1"/>
    <n v="0"/>
    <n v="0"/>
    <n v="0"/>
  </r>
  <r>
    <x v="0"/>
    <x v="1"/>
    <x v="6"/>
    <x v="30"/>
    <x v="2"/>
    <x v="3"/>
    <x v="0"/>
    <x v="0"/>
    <n v="396"/>
    <n v="418.37"/>
    <n v="846941.64999999991"/>
    <n v="1033896.9199999999"/>
    <n v="0"/>
    <n v="0"/>
    <n v="0"/>
    <n v="0"/>
    <n v="846941.64999999991"/>
    <n v="1033896.9199999999"/>
    <n v="0"/>
    <n v="0"/>
    <n v="0"/>
  </r>
  <r>
    <x v="0"/>
    <x v="1"/>
    <x v="6"/>
    <x v="30"/>
    <x v="2"/>
    <x v="3"/>
    <x v="1"/>
    <x v="0"/>
    <n v="0"/>
    <n v="0"/>
    <n v="0"/>
    <n v="0"/>
    <n v="0"/>
    <n v="177"/>
    <n v="0"/>
    <n v="0"/>
    <n v="0"/>
    <n v="0"/>
    <n v="0"/>
    <n v="0"/>
    <n v="177"/>
  </r>
  <r>
    <x v="0"/>
    <x v="1"/>
    <x v="6"/>
    <x v="30"/>
    <x v="3"/>
    <x v="1"/>
    <x v="0"/>
    <x v="0"/>
    <n v="40"/>
    <n v="84.98"/>
    <n v="95481.239999999991"/>
    <n v="135176.052"/>
    <n v="0"/>
    <n v="0"/>
    <n v="0"/>
    <n v="0"/>
    <n v="95481.239999999991"/>
    <n v="135176.052"/>
    <n v="0"/>
    <n v="0"/>
    <n v="0"/>
  </r>
  <r>
    <x v="0"/>
    <x v="1"/>
    <x v="6"/>
    <x v="30"/>
    <x v="3"/>
    <x v="2"/>
    <x v="0"/>
    <x v="0"/>
    <n v="27"/>
    <n v="26.37"/>
    <n v="31548.73"/>
    <n v="24627.94"/>
    <n v="0"/>
    <n v="0"/>
    <n v="0"/>
    <n v="0"/>
    <n v="31548.73"/>
    <n v="24627.94"/>
    <n v="0"/>
    <n v="0"/>
    <n v="0"/>
  </r>
  <r>
    <x v="0"/>
    <x v="1"/>
    <x v="6"/>
    <x v="30"/>
    <x v="4"/>
    <x v="0"/>
    <x v="0"/>
    <x v="0"/>
    <n v="2"/>
    <n v="0.15"/>
    <n v="10942.93"/>
    <n v="896.07"/>
    <n v="0"/>
    <n v="0"/>
    <n v="0"/>
    <n v="0"/>
    <n v="10942.93"/>
    <n v="896.07"/>
    <n v="0"/>
    <n v="0"/>
    <n v="0"/>
  </r>
  <r>
    <x v="0"/>
    <x v="1"/>
    <x v="6"/>
    <x v="30"/>
    <x v="4"/>
    <x v="0"/>
    <x v="1"/>
    <x v="0"/>
    <n v="0"/>
    <n v="0"/>
    <n v="0"/>
    <n v="0"/>
    <n v="1"/>
    <n v="-607395.39"/>
    <n v="0"/>
    <n v="0"/>
    <n v="0"/>
    <n v="0"/>
    <n v="0"/>
    <n v="0"/>
    <n v="-607395.39"/>
  </r>
  <r>
    <x v="0"/>
    <x v="1"/>
    <x v="6"/>
    <x v="30"/>
    <x v="4"/>
    <x v="0"/>
    <x v="2"/>
    <x v="0"/>
    <n v="0"/>
    <n v="0"/>
    <n v="0"/>
    <n v="0"/>
    <n v="0"/>
    <n v="-757240.82"/>
    <n v="0"/>
    <n v="0"/>
    <n v="0"/>
    <n v="0"/>
    <n v="0"/>
    <n v="0"/>
    <n v="-757240.82"/>
  </r>
  <r>
    <x v="0"/>
    <x v="1"/>
    <x v="6"/>
    <x v="31"/>
    <x v="0"/>
    <x v="4"/>
    <x v="0"/>
    <x v="0"/>
    <n v="9"/>
    <n v="8.7100000000000009"/>
    <n v="-9392"/>
    <n v="11612.04"/>
    <n v="0"/>
    <n v="0"/>
    <n v="0"/>
    <n v="0"/>
    <n v="-9392"/>
    <n v="11612.04"/>
    <n v="0"/>
    <n v="0"/>
    <n v="0"/>
  </r>
  <r>
    <x v="0"/>
    <x v="1"/>
    <x v="6"/>
    <x v="31"/>
    <x v="0"/>
    <x v="0"/>
    <x v="0"/>
    <x v="0"/>
    <n v="665"/>
    <n v="874.26"/>
    <n v="1513625.6299999997"/>
    <n v="2258738.2290000007"/>
    <n v="0"/>
    <n v="0"/>
    <n v="0"/>
    <n v="0"/>
    <n v="1513625.6299999997"/>
    <n v="2258738.2290000007"/>
    <n v="0"/>
    <n v="0"/>
    <n v="0"/>
  </r>
  <r>
    <x v="0"/>
    <x v="1"/>
    <x v="6"/>
    <x v="31"/>
    <x v="0"/>
    <x v="0"/>
    <x v="1"/>
    <x v="0"/>
    <n v="0"/>
    <n v="0"/>
    <n v="0"/>
    <n v="0"/>
    <n v="0"/>
    <n v="-191541.44"/>
    <n v="0"/>
    <n v="0"/>
    <n v="0"/>
    <n v="0"/>
    <n v="0"/>
    <n v="0"/>
    <n v="-191541.44"/>
  </r>
  <r>
    <x v="0"/>
    <x v="1"/>
    <x v="6"/>
    <x v="31"/>
    <x v="0"/>
    <x v="0"/>
    <x v="2"/>
    <x v="0"/>
    <n v="0"/>
    <n v="0"/>
    <n v="0"/>
    <n v="0"/>
    <n v="2"/>
    <n v="333234.12"/>
    <n v="0"/>
    <n v="0"/>
    <n v="0"/>
    <n v="0"/>
    <n v="0"/>
    <n v="0"/>
    <n v="333234.12"/>
  </r>
  <r>
    <x v="0"/>
    <x v="1"/>
    <x v="6"/>
    <x v="31"/>
    <x v="0"/>
    <x v="1"/>
    <x v="0"/>
    <x v="0"/>
    <n v="240017"/>
    <n v="231779.87000000005"/>
    <n v="289945166.46000004"/>
    <n v="283481366.15000004"/>
    <n v="0"/>
    <n v="-49244.9"/>
    <n v="0"/>
    <n v="0"/>
    <n v="289945166.46000004"/>
    <n v="283481366.15000004"/>
    <n v="0"/>
    <n v="0"/>
    <n v="-49244.9"/>
  </r>
  <r>
    <x v="0"/>
    <x v="1"/>
    <x v="6"/>
    <x v="31"/>
    <x v="0"/>
    <x v="1"/>
    <x v="1"/>
    <x v="0"/>
    <n v="0"/>
    <n v="0"/>
    <n v="0"/>
    <n v="0"/>
    <n v="248"/>
    <n v="26359374.149999999"/>
    <n v="0"/>
    <n v="0"/>
    <n v="0"/>
    <n v="0"/>
    <n v="0"/>
    <n v="0"/>
    <n v="26359374.149999999"/>
  </r>
  <r>
    <x v="0"/>
    <x v="1"/>
    <x v="6"/>
    <x v="31"/>
    <x v="0"/>
    <x v="1"/>
    <x v="2"/>
    <x v="0"/>
    <n v="0"/>
    <n v="0"/>
    <n v="0"/>
    <n v="0"/>
    <n v="618"/>
    <n v="76674731.870000005"/>
    <n v="0"/>
    <n v="0"/>
    <n v="0"/>
    <n v="0"/>
    <n v="0"/>
    <n v="0"/>
    <n v="76674731.870000005"/>
  </r>
  <r>
    <x v="0"/>
    <x v="1"/>
    <x v="6"/>
    <x v="31"/>
    <x v="0"/>
    <x v="2"/>
    <x v="0"/>
    <x v="0"/>
    <n v="235"/>
    <n v="145.44999999999999"/>
    <n v="560857.35"/>
    <n v="158128.163"/>
    <n v="0"/>
    <n v="0"/>
    <n v="0"/>
    <n v="0"/>
    <n v="560857.35"/>
    <n v="158128.163"/>
    <n v="0"/>
    <n v="0"/>
    <n v="0"/>
  </r>
  <r>
    <x v="0"/>
    <x v="1"/>
    <x v="6"/>
    <x v="31"/>
    <x v="0"/>
    <x v="3"/>
    <x v="0"/>
    <x v="0"/>
    <n v="24854"/>
    <n v="22795.289999999997"/>
    <n v="77827700.720000014"/>
    <n v="63647400.609999992"/>
    <n v="0"/>
    <n v="7840.49"/>
    <n v="0"/>
    <n v="0"/>
    <n v="77827700.720000014"/>
    <n v="63647400.609999992"/>
    <n v="0"/>
    <n v="0"/>
    <n v="7840.49"/>
  </r>
  <r>
    <x v="0"/>
    <x v="1"/>
    <x v="6"/>
    <x v="31"/>
    <x v="0"/>
    <x v="3"/>
    <x v="1"/>
    <x v="0"/>
    <n v="0"/>
    <n v="0"/>
    <n v="0"/>
    <n v="0"/>
    <n v="118"/>
    <n v="9113302.5300000012"/>
    <n v="0"/>
    <n v="0"/>
    <n v="0"/>
    <n v="0"/>
    <n v="0"/>
    <n v="0"/>
    <n v="9113302.5300000012"/>
  </r>
  <r>
    <x v="0"/>
    <x v="1"/>
    <x v="6"/>
    <x v="31"/>
    <x v="0"/>
    <x v="3"/>
    <x v="2"/>
    <x v="0"/>
    <n v="0"/>
    <n v="0"/>
    <n v="0"/>
    <n v="0"/>
    <n v="198"/>
    <n v="14325758.330000002"/>
    <n v="0"/>
    <n v="0"/>
    <n v="0"/>
    <n v="0"/>
    <n v="0"/>
    <n v="0"/>
    <n v="14325758.330000002"/>
  </r>
  <r>
    <x v="0"/>
    <x v="1"/>
    <x v="6"/>
    <x v="31"/>
    <x v="1"/>
    <x v="4"/>
    <x v="0"/>
    <x v="0"/>
    <n v="16632"/>
    <n v="12996.789999999999"/>
    <n v="46788052.82"/>
    <n v="29502537.419999998"/>
    <n v="0"/>
    <n v="310.39999999999998"/>
    <n v="0"/>
    <n v="0"/>
    <n v="46788052.82"/>
    <n v="29502537.419999998"/>
    <n v="0"/>
    <n v="0"/>
    <n v="310.39999999999998"/>
  </r>
  <r>
    <x v="0"/>
    <x v="1"/>
    <x v="6"/>
    <x v="31"/>
    <x v="1"/>
    <x v="4"/>
    <x v="1"/>
    <x v="0"/>
    <n v="0"/>
    <n v="0"/>
    <n v="0"/>
    <n v="0"/>
    <n v="65"/>
    <n v="7730357.9699999997"/>
    <n v="0"/>
    <n v="0"/>
    <n v="0"/>
    <n v="0"/>
    <n v="0"/>
    <n v="0"/>
    <n v="7730357.9699999997"/>
  </r>
  <r>
    <x v="0"/>
    <x v="1"/>
    <x v="6"/>
    <x v="31"/>
    <x v="1"/>
    <x v="4"/>
    <x v="2"/>
    <x v="0"/>
    <n v="0"/>
    <n v="0"/>
    <n v="0"/>
    <n v="0"/>
    <n v="110"/>
    <n v="12232816.470000001"/>
    <n v="0"/>
    <n v="0"/>
    <n v="0"/>
    <n v="0"/>
    <n v="0"/>
    <n v="0"/>
    <n v="12232816.470000001"/>
  </r>
  <r>
    <x v="0"/>
    <x v="1"/>
    <x v="6"/>
    <x v="31"/>
    <x v="1"/>
    <x v="0"/>
    <x v="0"/>
    <x v="0"/>
    <n v="1171"/>
    <n v="1254.46"/>
    <n v="1328228.67"/>
    <n v="1307071.05"/>
    <n v="0"/>
    <n v="0"/>
    <n v="0"/>
    <n v="0"/>
    <n v="1328228.67"/>
    <n v="1307071.05"/>
    <n v="0"/>
    <n v="0"/>
    <n v="0"/>
  </r>
  <r>
    <x v="0"/>
    <x v="1"/>
    <x v="6"/>
    <x v="31"/>
    <x v="1"/>
    <x v="0"/>
    <x v="1"/>
    <x v="0"/>
    <n v="0"/>
    <n v="0"/>
    <n v="0"/>
    <n v="0"/>
    <n v="1"/>
    <n v="157370.51999999999"/>
    <n v="0"/>
    <n v="0"/>
    <n v="0"/>
    <n v="0"/>
    <n v="0"/>
    <n v="0"/>
    <n v="157370.51999999999"/>
  </r>
  <r>
    <x v="0"/>
    <x v="1"/>
    <x v="6"/>
    <x v="31"/>
    <x v="1"/>
    <x v="0"/>
    <x v="2"/>
    <x v="0"/>
    <n v="0"/>
    <n v="0"/>
    <n v="0"/>
    <n v="0"/>
    <n v="7"/>
    <n v="1390049.35"/>
    <n v="0"/>
    <n v="0"/>
    <n v="0"/>
    <n v="0"/>
    <n v="0"/>
    <n v="0"/>
    <n v="1390049.35"/>
  </r>
  <r>
    <x v="0"/>
    <x v="1"/>
    <x v="6"/>
    <x v="31"/>
    <x v="1"/>
    <x v="1"/>
    <x v="0"/>
    <x v="0"/>
    <n v="23497"/>
    <n v="26630.799999999999"/>
    <n v="50048900.349999994"/>
    <n v="56832887.619999997"/>
    <n v="0"/>
    <n v="-230000"/>
    <n v="0"/>
    <n v="0"/>
    <n v="50048900.349999994"/>
    <n v="56832887.619999997"/>
    <n v="0"/>
    <n v="0"/>
    <n v="-230000"/>
  </r>
  <r>
    <x v="0"/>
    <x v="1"/>
    <x v="6"/>
    <x v="31"/>
    <x v="1"/>
    <x v="1"/>
    <x v="1"/>
    <x v="0"/>
    <n v="0"/>
    <n v="0"/>
    <n v="0"/>
    <n v="0"/>
    <n v="69"/>
    <n v="3955569.7499999995"/>
    <n v="0"/>
    <n v="0"/>
    <n v="0"/>
    <n v="0"/>
    <n v="0"/>
    <n v="0"/>
    <n v="3955569.7499999995"/>
  </r>
  <r>
    <x v="0"/>
    <x v="1"/>
    <x v="6"/>
    <x v="31"/>
    <x v="1"/>
    <x v="1"/>
    <x v="2"/>
    <x v="0"/>
    <n v="0"/>
    <n v="0"/>
    <n v="0"/>
    <n v="0"/>
    <n v="145"/>
    <n v="17430046.789999999"/>
    <n v="0"/>
    <n v="0"/>
    <n v="0"/>
    <n v="0"/>
    <n v="0"/>
    <n v="0"/>
    <n v="17430046.789999999"/>
  </r>
  <r>
    <x v="0"/>
    <x v="1"/>
    <x v="6"/>
    <x v="31"/>
    <x v="1"/>
    <x v="2"/>
    <x v="0"/>
    <x v="0"/>
    <n v="76"/>
    <n v="45.07"/>
    <n v="63934.58"/>
    <n v="41135.530000000006"/>
    <n v="0"/>
    <n v="0"/>
    <n v="0"/>
    <n v="0"/>
    <n v="63934.58"/>
    <n v="41135.530000000006"/>
    <n v="0"/>
    <n v="0"/>
    <n v="0"/>
  </r>
  <r>
    <x v="0"/>
    <x v="1"/>
    <x v="6"/>
    <x v="31"/>
    <x v="1"/>
    <x v="3"/>
    <x v="0"/>
    <x v="0"/>
    <n v="48"/>
    <n v="75.59"/>
    <n v="94914.359999999986"/>
    <n v="368478.41000000003"/>
    <n v="0"/>
    <n v="0"/>
    <n v="0"/>
    <n v="0"/>
    <n v="94914.359999999986"/>
    <n v="368478.41000000003"/>
    <n v="0"/>
    <n v="0"/>
    <n v="0"/>
  </r>
  <r>
    <x v="0"/>
    <x v="1"/>
    <x v="6"/>
    <x v="31"/>
    <x v="2"/>
    <x v="4"/>
    <x v="0"/>
    <x v="0"/>
    <n v="5583"/>
    <n v="4995.42"/>
    <n v="38684271.670000002"/>
    <n v="38642368.934"/>
    <n v="0"/>
    <n v="0"/>
    <n v="0"/>
    <n v="0"/>
    <n v="38684271.670000002"/>
    <n v="38642368.934"/>
    <n v="0"/>
    <n v="0"/>
    <n v="0"/>
  </r>
  <r>
    <x v="0"/>
    <x v="1"/>
    <x v="6"/>
    <x v="31"/>
    <x v="2"/>
    <x v="4"/>
    <x v="1"/>
    <x v="0"/>
    <n v="0"/>
    <n v="0"/>
    <n v="0"/>
    <n v="0"/>
    <n v="88"/>
    <n v="31415836.979999997"/>
    <n v="0"/>
    <n v="0"/>
    <n v="0"/>
    <n v="0"/>
    <n v="0"/>
    <n v="0"/>
    <n v="31415836.979999997"/>
  </r>
  <r>
    <x v="0"/>
    <x v="1"/>
    <x v="6"/>
    <x v="31"/>
    <x v="2"/>
    <x v="4"/>
    <x v="2"/>
    <x v="0"/>
    <n v="0"/>
    <n v="0"/>
    <n v="0"/>
    <n v="0"/>
    <n v="139"/>
    <n v="53563355.600000001"/>
    <n v="0"/>
    <n v="0"/>
    <n v="0"/>
    <n v="0"/>
    <n v="0"/>
    <n v="0"/>
    <n v="53563355.600000001"/>
  </r>
  <r>
    <x v="0"/>
    <x v="1"/>
    <x v="6"/>
    <x v="31"/>
    <x v="2"/>
    <x v="0"/>
    <x v="0"/>
    <x v="0"/>
    <n v="541"/>
    <n v="538.09"/>
    <n v="1623560.1400000001"/>
    <n v="1561463.1779999998"/>
    <n v="0"/>
    <n v="0"/>
    <n v="0"/>
    <n v="0"/>
    <n v="1623560.1400000001"/>
    <n v="1561463.1779999998"/>
    <n v="0"/>
    <n v="0"/>
    <n v="0"/>
  </r>
  <r>
    <x v="0"/>
    <x v="1"/>
    <x v="6"/>
    <x v="31"/>
    <x v="2"/>
    <x v="0"/>
    <x v="1"/>
    <x v="0"/>
    <n v="0"/>
    <n v="0"/>
    <n v="0"/>
    <n v="0"/>
    <n v="0"/>
    <n v="901.2"/>
    <n v="0"/>
    <n v="0"/>
    <n v="0"/>
    <n v="0"/>
    <n v="0"/>
    <n v="0"/>
    <n v="901.2"/>
  </r>
  <r>
    <x v="0"/>
    <x v="1"/>
    <x v="6"/>
    <x v="31"/>
    <x v="2"/>
    <x v="0"/>
    <x v="2"/>
    <x v="0"/>
    <n v="0"/>
    <n v="0"/>
    <n v="0"/>
    <n v="0"/>
    <n v="4"/>
    <n v="2861172.74"/>
    <n v="0"/>
    <n v="0"/>
    <n v="0"/>
    <n v="0"/>
    <n v="0"/>
    <n v="0"/>
    <n v="2861172.74"/>
  </r>
  <r>
    <x v="0"/>
    <x v="1"/>
    <x v="6"/>
    <x v="31"/>
    <x v="2"/>
    <x v="1"/>
    <x v="0"/>
    <x v="0"/>
    <n v="268"/>
    <n v="308.26000000000005"/>
    <n v="1192512.1600000001"/>
    <n v="1513277.0789999999"/>
    <n v="0"/>
    <n v="0"/>
    <n v="0"/>
    <n v="0"/>
    <n v="1192512.1600000001"/>
    <n v="1513277.0789999999"/>
    <n v="0"/>
    <n v="0"/>
    <n v="0"/>
  </r>
  <r>
    <x v="0"/>
    <x v="1"/>
    <x v="6"/>
    <x v="31"/>
    <x v="2"/>
    <x v="1"/>
    <x v="1"/>
    <x v="0"/>
    <n v="0"/>
    <n v="0"/>
    <n v="0"/>
    <n v="0"/>
    <n v="3"/>
    <n v="155984.48000000001"/>
    <n v="0"/>
    <n v="0"/>
    <n v="0"/>
    <n v="0"/>
    <n v="0"/>
    <n v="0"/>
    <n v="155984.48000000001"/>
  </r>
  <r>
    <x v="0"/>
    <x v="1"/>
    <x v="6"/>
    <x v="31"/>
    <x v="2"/>
    <x v="1"/>
    <x v="2"/>
    <x v="0"/>
    <n v="0"/>
    <n v="0"/>
    <n v="0"/>
    <n v="0"/>
    <n v="1"/>
    <n v="412346.86"/>
    <n v="0"/>
    <n v="0"/>
    <n v="0"/>
    <n v="0"/>
    <n v="0"/>
    <n v="0"/>
    <n v="412346.86"/>
  </r>
  <r>
    <x v="0"/>
    <x v="1"/>
    <x v="6"/>
    <x v="31"/>
    <x v="2"/>
    <x v="2"/>
    <x v="0"/>
    <x v="0"/>
    <n v="2"/>
    <n v="0.45"/>
    <n v="3742.98"/>
    <n v="1081.8599999999999"/>
    <n v="0"/>
    <n v="0"/>
    <n v="0"/>
    <n v="0"/>
    <n v="3742.98"/>
    <n v="1081.8599999999999"/>
    <n v="0"/>
    <n v="0"/>
    <n v="0"/>
  </r>
  <r>
    <x v="0"/>
    <x v="1"/>
    <x v="6"/>
    <x v="31"/>
    <x v="2"/>
    <x v="3"/>
    <x v="0"/>
    <x v="0"/>
    <n v="975"/>
    <n v="1024.54"/>
    <n v="2385970.2000000002"/>
    <n v="2697501.8800000004"/>
    <n v="0"/>
    <n v="12891.13"/>
    <n v="0"/>
    <n v="0"/>
    <n v="2385970.2000000002"/>
    <n v="2697501.8800000004"/>
    <n v="0"/>
    <n v="0"/>
    <n v="12891.13"/>
  </r>
  <r>
    <x v="0"/>
    <x v="1"/>
    <x v="6"/>
    <x v="31"/>
    <x v="2"/>
    <x v="3"/>
    <x v="1"/>
    <x v="0"/>
    <n v="0"/>
    <n v="0"/>
    <n v="0"/>
    <n v="0"/>
    <n v="1"/>
    <n v="105838.6"/>
    <n v="0"/>
    <n v="0"/>
    <n v="0"/>
    <n v="0"/>
    <n v="0"/>
    <n v="0"/>
    <n v="105838.6"/>
  </r>
  <r>
    <x v="0"/>
    <x v="1"/>
    <x v="6"/>
    <x v="31"/>
    <x v="2"/>
    <x v="3"/>
    <x v="2"/>
    <x v="0"/>
    <n v="0"/>
    <n v="0"/>
    <n v="0"/>
    <n v="0"/>
    <n v="3"/>
    <n v="1757304.7"/>
    <n v="0"/>
    <n v="0"/>
    <n v="0"/>
    <n v="0"/>
    <n v="0"/>
    <n v="0"/>
    <n v="1757304.7"/>
  </r>
  <r>
    <x v="0"/>
    <x v="1"/>
    <x v="6"/>
    <x v="31"/>
    <x v="3"/>
    <x v="0"/>
    <x v="0"/>
    <x v="0"/>
    <n v="5"/>
    <n v="3.68"/>
    <n v="4584.7299999999996"/>
    <n v="3231.98"/>
    <n v="0"/>
    <n v="0"/>
    <n v="0"/>
    <n v="0"/>
    <n v="4584.7299999999996"/>
    <n v="3231.98"/>
    <n v="0"/>
    <n v="0"/>
    <n v="0"/>
  </r>
  <r>
    <x v="0"/>
    <x v="1"/>
    <x v="6"/>
    <x v="31"/>
    <x v="3"/>
    <x v="1"/>
    <x v="0"/>
    <x v="0"/>
    <n v="1424"/>
    <n v="2253.4299999999998"/>
    <n v="2020915.29"/>
    <n v="2675370.2200000007"/>
    <n v="0"/>
    <n v="1530"/>
    <n v="0"/>
    <n v="0"/>
    <n v="2020915.29"/>
    <n v="2675370.2200000007"/>
    <n v="0"/>
    <n v="0"/>
    <n v="1530"/>
  </r>
  <r>
    <x v="0"/>
    <x v="1"/>
    <x v="6"/>
    <x v="31"/>
    <x v="3"/>
    <x v="1"/>
    <x v="1"/>
    <x v="0"/>
    <n v="0"/>
    <n v="0"/>
    <n v="0"/>
    <n v="0"/>
    <n v="14"/>
    <n v="203821.9"/>
    <n v="0"/>
    <n v="0"/>
    <n v="0"/>
    <n v="0"/>
    <n v="0"/>
    <n v="0"/>
    <n v="203821.9"/>
  </r>
  <r>
    <x v="0"/>
    <x v="1"/>
    <x v="6"/>
    <x v="31"/>
    <x v="3"/>
    <x v="1"/>
    <x v="2"/>
    <x v="0"/>
    <n v="0"/>
    <n v="0"/>
    <n v="0"/>
    <n v="0"/>
    <n v="30"/>
    <n v="1417830.89"/>
    <n v="0"/>
    <n v="0"/>
    <n v="0"/>
    <n v="0"/>
    <n v="0"/>
    <n v="0"/>
    <n v="1417830.89"/>
  </r>
  <r>
    <x v="0"/>
    <x v="1"/>
    <x v="6"/>
    <x v="31"/>
    <x v="3"/>
    <x v="2"/>
    <x v="0"/>
    <x v="0"/>
    <n v="1026"/>
    <n v="1023.76"/>
    <n v="821327.11"/>
    <n v="828947.42"/>
    <n v="0"/>
    <n v="0"/>
    <n v="0"/>
    <n v="0"/>
    <n v="821327.11"/>
    <n v="828947.42"/>
    <n v="0"/>
    <n v="0"/>
    <n v="0"/>
  </r>
  <r>
    <x v="0"/>
    <x v="1"/>
    <x v="6"/>
    <x v="31"/>
    <x v="3"/>
    <x v="2"/>
    <x v="1"/>
    <x v="0"/>
    <n v="0"/>
    <n v="0"/>
    <n v="0"/>
    <n v="0"/>
    <n v="12"/>
    <n v="226423.9"/>
    <n v="0"/>
    <n v="0"/>
    <n v="0"/>
    <n v="0"/>
    <n v="0"/>
    <n v="0"/>
    <n v="226423.9"/>
  </r>
  <r>
    <x v="0"/>
    <x v="1"/>
    <x v="6"/>
    <x v="31"/>
    <x v="3"/>
    <x v="2"/>
    <x v="2"/>
    <x v="0"/>
    <n v="0"/>
    <n v="0"/>
    <n v="0"/>
    <n v="0"/>
    <n v="20"/>
    <n v="430106.05"/>
    <n v="0"/>
    <n v="0"/>
    <n v="0"/>
    <n v="0"/>
    <n v="0"/>
    <n v="0"/>
    <n v="430106.05"/>
  </r>
  <r>
    <x v="0"/>
    <x v="1"/>
    <x v="6"/>
    <x v="31"/>
    <x v="4"/>
    <x v="4"/>
    <x v="0"/>
    <x v="0"/>
    <n v="25"/>
    <n v="16.399999999999999"/>
    <n v="56117.49"/>
    <n v="33205.1"/>
    <n v="0"/>
    <n v="0"/>
    <n v="0"/>
    <n v="0"/>
    <n v="56117.49"/>
    <n v="33205.1"/>
    <n v="0"/>
    <n v="0"/>
    <n v="0"/>
  </r>
  <r>
    <x v="0"/>
    <x v="1"/>
    <x v="6"/>
    <x v="31"/>
    <x v="4"/>
    <x v="4"/>
    <x v="1"/>
    <x v="0"/>
    <n v="0"/>
    <n v="0"/>
    <n v="0"/>
    <n v="0"/>
    <n v="1"/>
    <n v="226708"/>
    <n v="0"/>
    <n v="0"/>
    <n v="0"/>
    <n v="0"/>
    <n v="0"/>
    <n v="0"/>
    <n v="226708"/>
  </r>
  <r>
    <x v="0"/>
    <x v="1"/>
    <x v="6"/>
    <x v="31"/>
    <x v="4"/>
    <x v="4"/>
    <x v="2"/>
    <x v="0"/>
    <n v="0"/>
    <n v="0"/>
    <n v="0"/>
    <n v="0"/>
    <n v="2"/>
    <n v="188919.1"/>
    <n v="0"/>
    <n v="0"/>
    <n v="0"/>
    <n v="0"/>
    <n v="0"/>
    <n v="0"/>
    <n v="188919.1"/>
  </r>
  <r>
    <x v="0"/>
    <x v="1"/>
    <x v="6"/>
    <x v="31"/>
    <x v="4"/>
    <x v="0"/>
    <x v="0"/>
    <x v="0"/>
    <n v="0"/>
    <n v="0"/>
    <n v="2610.37"/>
    <n v="2108.27"/>
    <n v="0"/>
    <n v="0"/>
    <n v="0"/>
    <n v="0"/>
    <n v="2610.37"/>
    <n v="2108.27"/>
    <n v="0"/>
    <n v="0"/>
    <n v="0"/>
  </r>
  <r>
    <x v="0"/>
    <x v="1"/>
    <x v="6"/>
    <x v="31"/>
    <x v="4"/>
    <x v="0"/>
    <x v="1"/>
    <x v="0"/>
    <n v="0"/>
    <n v="0"/>
    <n v="0"/>
    <n v="0"/>
    <n v="31"/>
    <n v="-6582072.8999999985"/>
    <n v="0"/>
    <n v="0"/>
    <n v="0"/>
    <n v="0"/>
    <n v="0"/>
    <n v="0"/>
    <n v="-6582072.8999999985"/>
  </r>
  <r>
    <x v="0"/>
    <x v="1"/>
    <x v="6"/>
    <x v="31"/>
    <x v="4"/>
    <x v="0"/>
    <x v="2"/>
    <x v="0"/>
    <n v="0"/>
    <n v="0"/>
    <n v="0"/>
    <n v="0"/>
    <n v="0"/>
    <n v="-2766149.9300000006"/>
    <n v="0"/>
    <n v="0"/>
    <n v="0"/>
    <n v="0"/>
    <n v="0"/>
    <n v="0"/>
    <n v="-2766149.9300000006"/>
  </r>
  <r>
    <x v="0"/>
    <x v="1"/>
    <x v="6"/>
    <x v="31"/>
    <x v="4"/>
    <x v="1"/>
    <x v="0"/>
    <x v="0"/>
    <n v="0"/>
    <n v="0.08"/>
    <n v="201.54"/>
    <n v="206.72"/>
    <n v="0"/>
    <n v="0"/>
    <n v="0"/>
    <n v="0"/>
    <n v="201.54"/>
    <n v="206.72"/>
    <n v="0"/>
    <n v="0"/>
    <n v="0"/>
  </r>
  <r>
    <x v="0"/>
    <x v="1"/>
    <x v="6"/>
    <x v="32"/>
    <x v="0"/>
    <x v="4"/>
    <x v="0"/>
    <x v="0"/>
    <n v="4"/>
    <n v="3.58"/>
    <n v="-16770"/>
    <n v="887.75"/>
    <n v="0"/>
    <n v="0"/>
    <n v="0"/>
    <n v="0"/>
    <n v="-16770"/>
    <n v="887.75"/>
    <n v="0"/>
    <n v="0"/>
    <n v="0"/>
  </r>
  <r>
    <x v="0"/>
    <x v="1"/>
    <x v="6"/>
    <x v="32"/>
    <x v="0"/>
    <x v="0"/>
    <x v="0"/>
    <x v="0"/>
    <n v="3000"/>
    <n v="1262.1800000000003"/>
    <n v="4463073.3999999994"/>
    <n v="1436309.6580999999"/>
    <n v="0"/>
    <n v="0"/>
    <n v="0"/>
    <n v="0"/>
    <n v="4463073.3999999994"/>
    <n v="1436309.6580999999"/>
    <n v="0"/>
    <n v="0"/>
    <n v="0"/>
  </r>
  <r>
    <x v="0"/>
    <x v="1"/>
    <x v="6"/>
    <x v="32"/>
    <x v="0"/>
    <x v="0"/>
    <x v="1"/>
    <x v="0"/>
    <n v="0"/>
    <n v="0"/>
    <n v="0"/>
    <n v="0"/>
    <n v="1"/>
    <n v="67652"/>
    <n v="0"/>
    <n v="0"/>
    <n v="0"/>
    <n v="0"/>
    <n v="0"/>
    <n v="0"/>
    <n v="67652"/>
  </r>
  <r>
    <x v="0"/>
    <x v="1"/>
    <x v="6"/>
    <x v="32"/>
    <x v="0"/>
    <x v="0"/>
    <x v="2"/>
    <x v="0"/>
    <n v="0"/>
    <n v="0"/>
    <n v="0"/>
    <n v="0"/>
    <n v="1"/>
    <n v="42942.07"/>
    <n v="0"/>
    <n v="0"/>
    <n v="0"/>
    <n v="0"/>
    <n v="0"/>
    <n v="0"/>
    <n v="42942.07"/>
  </r>
  <r>
    <x v="0"/>
    <x v="1"/>
    <x v="6"/>
    <x v="32"/>
    <x v="0"/>
    <x v="1"/>
    <x v="0"/>
    <x v="0"/>
    <n v="144476"/>
    <n v="135120.02000000002"/>
    <n v="123024586.38000003"/>
    <n v="112785810.31999999"/>
    <n v="0"/>
    <n v="1396.5"/>
    <n v="0"/>
    <n v="0"/>
    <n v="123024586.38000003"/>
    <n v="112785810.31999999"/>
    <n v="0"/>
    <n v="0"/>
    <n v="1396.5"/>
  </r>
  <r>
    <x v="0"/>
    <x v="1"/>
    <x v="6"/>
    <x v="32"/>
    <x v="0"/>
    <x v="1"/>
    <x v="1"/>
    <x v="0"/>
    <n v="0"/>
    <n v="0"/>
    <n v="0"/>
    <n v="0"/>
    <n v="63"/>
    <n v="5506020.2299999995"/>
    <n v="0"/>
    <n v="0"/>
    <n v="0"/>
    <n v="0"/>
    <n v="0"/>
    <n v="0"/>
    <n v="5506020.2299999995"/>
  </r>
  <r>
    <x v="0"/>
    <x v="1"/>
    <x v="6"/>
    <x v="32"/>
    <x v="0"/>
    <x v="1"/>
    <x v="2"/>
    <x v="0"/>
    <n v="0"/>
    <n v="0"/>
    <n v="0"/>
    <n v="0"/>
    <n v="83"/>
    <n v="8204771.3800000008"/>
    <n v="0"/>
    <n v="0"/>
    <n v="0"/>
    <n v="0"/>
    <n v="0"/>
    <n v="0"/>
    <n v="8204771.3800000008"/>
  </r>
  <r>
    <x v="0"/>
    <x v="1"/>
    <x v="6"/>
    <x v="32"/>
    <x v="0"/>
    <x v="2"/>
    <x v="0"/>
    <x v="0"/>
    <n v="245"/>
    <n v="321.63"/>
    <n v="250391.58000000002"/>
    <n v="356472.93"/>
    <n v="0"/>
    <n v="0"/>
    <n v="0"/>
    <n v="0"/>
    <n v="250391.58000000002"/>
    <n v="356472.93"/>
    <n v="0"/>
    <n v="0"/>
    <n v="0"/>
  </r>
  <r>
    <x v="0"/>
    <x v="1"/>
    <x v="6"/>
    <x v="32"/>
    <x v="0"/>
    <x v="3"/>
    <x v="0"/>
    <x v="0"/>
    <n v="2207"/>
    <n v="2104.65"/>
    <n v="4395666.4899999993"/>
    <n v="4425547.8120000008"/>
    <n v="0"/>
    <n v="0"/>
    <n v="0"/>
    <n v="0"/>
    <n v="4395666.4899999993"/>
    <n v="4425547.8120000008"/>
    <n v="0"/>
    <n v="0"/>
    <n v="0"/>
  </r>
  <r>
    <x v="0"/>
    <x v="1"/>
    <x v="6"/>
    <x v="32"/>
    <x v="0"/>
    <x v="3"/>
    <x v="1"/>
    <x v="0"/>
    <n v="0"/>
    <n v="0"/>
    <n v="0"/>
    <n v="0"/>
    <n v="0"/>
    <n v="350"/>
    <n v="0"/>
    <n v="0"/>
    <n v="0"/>
    <n v="0"/>
    <n v="0"/>
    <n v="0"/>
    <n v="350"/>
  </r>
  <r>
    <x v="0"/>
    <x v="1"/>
    <x v="6"/>
    <x v="32"/>
    <x v="1"/>
    <x v="4"/>
    <x v="0"/>
    <x v="0"/>
    <n v="7554"/>
    <n v="5801.52"/>
    <n v="12525315.050000001"/>
    <n v="7689373.6799999997"/>
    <n v="0"/>
    <n v="0"/>
    <n v="0"/>
    <n v="0"/>
    <n v="12525315.050000001"/>
    <n v="7689373.6799999997"/>
    <n v="0"/>
    <n v="0"/>
    <n v="0"/>
  </r>
  <r>
    <x v="0"/>
    <x v="1"/>
    <x v="6"/>
    <x v="32"/>
    <x v="1"/>
    <x v="4"/>
    <x v="1"/>
    <x v="0"/>
    <n v="0"/>
    <n v="0"/>
    <n v="0"/>
    <n v="0"/>
    <n v="1"/>
    <n v="20732.87"/>
    <n v="0"/>
    <n v="0"/>
    <n v="0"/>
    <n v="0"/>
    <n v="0"/>
    <n v="0"/>
    <n v="20732.87"/>
  </r>
  <r>
    <x v="0"/>
    <x v="1"/>
    <x v="6"/>
    <x v="32"/>
    <x v="1"/>
    <x v="4"/>
    <x v="2"/>
    <x v="0"/>
    <n v="0"/>
    <n v="0"/>
    <n v="0"/>
    <n v="0"/>
    <n v="1"/>
    <n v="177050"/>
    <n v="0"/>
    <n v="0"/>
    <n v="0"/>
    <n v="0"/>
    <n v="0"/>
    <n v="0"/>
    <n v="177050"/>
  </r>
  <r>
    <x v="0"/>
    <x v="1"/>
    <x v="6"/>
    <x v="32"/>
    <x v="1"/>
    <x v="0"/>
    <x v="0"/>
    <x v="0"/>
    <n v="382"/>
    <n v="352.06"/>
    <n v="415730.32"/>
    <n v="433680.21580000001"/>
    <n v="0"/>
    <n v="0"/>
    <n v="0"/>
    <n v="0"/>
    <n v="415730.32"/>
    <n v="433680.21580000001"/>
    <n v="0"/>
    <n v="0"/>
    <n v="0"/>
  </r>
  <r>
    <x v="0"/>
    <x v="1"/>
    <x v="6"/>
    <x v="32"/>
    <x v="1"/>
    <x v="0"/>
    <x v="1"/>
    <x v="0"/>
    <n v="0"/>
    <n v="0"/>
    <n v="0"/>
    <n v="0"/>
    <n v="0"/>
    <n v="27900"/>
    <n v="0"/>
    <n v="0"/>
    <n v="0"/>
    <n v="0"/>
    <n v="0"/>
    <n v="0"/>
    <n v="27900"/>
  </r>
  <r>
    <x v="0"/>
    <x v="1"/>
    <x v="6"/>
    <x v="32"/>
    <x v="1"/>
    <x v="1"/>
    <x v="0"/>
    <x v="0"/>
    <n v="10438"/>
    <n v="11511.79"/>
    <n v="13490158.800000001"/>
    <n v="16127121.549999999"/>
    <n v="0"/>
    <n v="0"/>
    <n v="0"/>
    <n v="0"/>
    <n v="13490158.800000001"/>
    <n v="16127121.549999999"/>
    <n v="0"/>
    <n v="0"/>
    <n v="0"/>
  </r>
  <r>
    <x v="0"/>
    <x v="1"/>
    <x v="6"/>
    <x v="32"/>
    <x v="1"/>
    <x v="1"/>
    <x v="1"/>
    <x v="0"/>
    <n v="0"/>
    <n v="0"/>
    <n v="0"/>
    <n v="0"/>
    <n v="6"/>
    <n v="68730.700000000012"/>
    <n v="0"/>
    <n v="0"/>
    <n v="0"/>
    <n v="0"/>
    <n v="0"/>
    <n v="0"/>
    <n v="68730.700000000012"/>
  </r>
  <r>
    <x v="0"/>
    <x v="1"/>
    <x v="6"/>
    <x v="32"/>
    <x v="1"/>
    <x v="1"/>
    <x v="2"/>
    <x v="0"/>
    <n v="0"/>
    <n v="0"/>
    <n v="0"/>
    <n v="0"/>
    <n v="21"/>
    <n v="2493790.8499999996"/>
    <n v="0"/>
    <n v="0"/>
    <n v="0"/>
    <n v="0"/>
    <n v="0"/>
    <n v="0"/>
    <n v="2493790.8499999996"/>
  </r>
  <r>
    <x v="0"/>
    <x v="1"/>
    <x v="6"/>
    <x v="32"/>
    <x v="1"/>
    <x v="2"/>
    <x v="0"/>
    <x v="0"/>
    <n v="65"/>
    <n v="351.46"/>
    <n v="-53381.24"/>
    <n v="638262.62"/>
    <n v="0"/>
    <n v="0"/>
    <n v="0"/>
    <n v="0"/>
    <n v="-53381.24"/>
    <n v="638262.62"/>
    <n v="0"/>
    <n v="0"/>
    <n v="0"/>
  </r>
  <r>
    <x v="0"/>
    <x v="1"/>
    <x v="6"/>
    <x v="32"/>
    <x v="1"/>
    <x v="2"/>
    <x v="1"/>
    <x v="0"/>
    <n v="0"/>
    <n v="0"/>
    <n v="0"/>
    <n v="0"/>
    <n v="0"/>
    <n v="11077.4"/>
    <n v="0"/>
    <n v="0"/>
    <n v="0"/>
    <n v="0"/>
    <n v="0"/>
    <n v="0"/>
    <n v="11077.4"/>
  </r>
  <r>
    <x v="0"/>
    <x v="1"/>
    <x v="6"/>
    <x v="32"/>
    <x v="1"/>
    <x v="3"/>
    <x v="0"/>
    <x v="0"/>
    <n v="321"/>
    <n v="137.12999999999997"/>
    <n v="680209.11"/>
    <n v="277009.83"/>
    <n v="0"/>
    <n v="0"/>
    <n v="0"/>
    <n v="0"/>
    <n v="680209.11"/>
    <n v="277009.83"/>
    <n v="0"/>
    <n v="0"/>
    <n v="0"/>
  </r>
  <r>
    <x v="0"/>
    <x v="1"/>
    <x v="6"/>
    <x v="32"/>
    <x v="2"/>
    <x v="4"/>
    <x v="0"/>
    <x v="0"/>
    <n v="1415"/>
    <n v="1255.1399999999999"/>
    <n v="6521142.71"/>
    <n v="6991031.0300000012"/>
    <n v="0"/>
    <n v="0"/>
    <n v="0"/>
    <n v="0"/>
    <n v="6521142.71"/>
    <n v="6991031.0300000012"/>
    <n v="0"/>
    <n v="0"/>
    <n v="0"/>
  </r>
  <r>
    <x v="0"/>
    <x v="1"/>
    <x v="6"/>
    <x v="32"/>
    <x v="2"/>
    <x v="4"/>
    <x v="1"/>
    <x v="0"/>
    <n v="0"/>
    <n v="0"/>
    <n v="0"/>
    <n v="0"/>
    <n v="0"/>
    <n v="329"/>
    <n v="0"/>
    <n v="0"/>
    <n v="0"/>
    <n v="0"/>
    <n v="0"/>
    <n v="0"/>
    <n v="329"/>
  </r>
  <r>
    <x v="0"/>
    <x v="1"/>
    <x v="6"/>
    <x v="32"/>
    <x v="2"/>
    <x v="4"/>
    <x v="2"/>
    <x v="0"/>
    <n v="0"/>
    <n v="0"/>
    <n v="0"/>
    <n v="0"/>
    <n v="1"/>
    <n v="1183"/>
    <n v="0"/>
    <n v="0"/>
    <n v="0"/>
    <n v="0"/>
    <n v="0"/>
    <n v="0"/>
    <n v="1183"/>
  </r>
  <r>
    <x v="0"/>
    <x v="1"/>
    <x v="6"/>
    <x v="32"/>
    <x v="2"/>
    <x v="0"/>
    <x v="0"/>
    <x v="0"/>
    <n v="95"/>
    <n v="94.86999999999999"/>
    <n v="254614.47999999998"/>
    <n v="280716.20140000002"/>
    <n v="0"/>
    <n v="0"/>
    <n v="0"/>
    <n v="0"/>
    <n v="254614.47999999998"/>
    <n v="280716.20140000002"/>
    <n v="0"/>
    <n v="0"/>
    <n v="0"/>
  </r>
  <r>
    <x v="0"/>
    <x v="1"/>
    <x v="6"/>
    <x v="32"/>
    <x v="2"/>
    <x v="0"/>
    <x v="2"/>
    <x v="0"/>
    <n v="0"/>
    <n v="0"/>
    <n v="0"/>
    <n v="0"/>
    <n v="1"/>
    <n v="120080.3"/>
    <n v="0"/>
    <n v="0"/>
    <n v="0"/>
    <n v="0"/>
    <n v="0"/>
    <n v="0"/>
    <n v="120080.3"/>
  </r>
  <r>
    <x v="0"/>
    <x v="1"/>
    <x v="6"/>
    <x v="32"/>
    <x v="2"/>
    <x v="1"/>
    <x v="0"/>
    <x v="0"/>
    <n v="668"/>
    <n v="442.88000000000005"/>
    <n v="1242469.6700000002"/>
    <n v="817443.33999999985"/>
    <n v="0"/>
    <n v="0"/>
    <n v="0"/>
    <n v="0"/>
    <n v="1242469.6700000002"/>
    <n v="817443.33999999985"/>
    <n v="0"/>
    <n v="0"/>
    <n v="0"/>
  </r>
  <r>
    <x v="0"/>
    <x v="1"/>
    <x v="6"/>
    <x v="32"/>
    <x v="2"/>
    <x v="2"/>
    <x v="0"/>
    <x v="0"/>
    <n v="1200"/>
    <n v="572.46"/>
    <n v="2426731"/>
    <n v="1101641"/>
    <n v="0"/>
    <n v="0"/>
    <n v="0"/>
    <n v="0"/>
    <n v="2426731"/>
    <n v="1101641"/>
    <n v="0"/>
    <n v="0"/>
    <n v="0"/>
  </r>
  <r>
    <x v="0"/>
    <x v="1"/>
    <x v="6"/>
    <x v="32"/>
    <x v="2"/>
    <x v="3"/>
    <x v="0"/>
    <x v="0"/>
    <n v="165"/>
    <n v="157.28999999999996"/>
    <n v="712354.2"/>
    <n v="877911.82000000007"/>
    <n v="0"/>
    <n v="0"/>
    <n v="0"/>
    <n v="0"/>
    <n v="712354.2"/>
    <n v="877911.82000000007"/>
    <n v="0"/>
    <n v="0"/>
    <n v="0"/>
  </r>
  <r>
    <x v="0"/>
    <x v="1"/>
    <x v="6"/>
    <x v="32"/>
    <x v="2"/>
    <x v="3"/>
    <x v="1"/>
    <x v="0"/>
    <n v="0"/>
    <n v="0"/>
    <n v="0"/>
    <n v="0"/>
    <n v="0"/>
    <n v="380"/>
    <n v="0"/>
    <n v="0"/>
    <n v="0"/>
    <n v="0"/>
    <n v="0"/>
    <n v="0"/>
    <n v="380"/>
  </r>
  <r>
    <x v="0"/>
    <x v="1"/>
    <x v="6"/>
    <x v="32"/>
    <x v="3"/>
    <x v="0"/>
    <x v="0"/>
    <x v="0"/>
    <n v="4"/>
    <n v="1.63"/>
    <n v="8844.09"/>
    <n v="2888.3900000000003"/>
    <n v="0"/>
    <n v="0"/>
    <n v="0"/>
    <n v="0"/>
    <n v="8844.09"/>
    <n v="2888.3900000000003"/>
    <n v="0"/>
    <n v="0"/>
    <n v="0"/>
  </r>
  <r>
    <x v="0"/>
    <x v="1"/>
    <x v="6"/>
    <x v="32"/>
    <x v="3"/>
    <x v="1"/>
    <x v="0"/>
    <x v="0"/>
    <n v="1324"/>
    <n v="1314.91"/>
    <n v="1007506.3699999999"/>
    <n v="1147514.2000000002"/>
    <n v="0"/>
    <n v="0"/>
    <n v="0"/>
    <n v="0"/>
    <n v="1007506.3699999999"/>
    <n v="1147514.2000000002"/>
    <n v="0"/>
    <n v="0"/>
    <n v="0"/>
  </r>
  <r>
    <x v="0"/>
    <x v="1"/>
    <x v="6"/>
    <x v="32"/>
    <x v="3"/>
    <x v="1"/>
    <x v="1"/>
    <x v="0"/>
    <n v="0"/>
    <n v="0"/>
    <n v="0"/>
    <n v="0"/>
    <n v="4"/>
    <n v="52587.8"/>
    <n v="0"/>
    <n v="0"/>
    <n v="0"/>
    <n v="0"/>
    <n v="0"/>
    <n v="0"/>
    <n v="52587.8"/>
  </r>
  <r>
    <x v="0"/>
    <x v="1"/>
    <x v="6"/>
    <x v="32"/>
    <x v="3"/>
    <x v="1"/>
    <x v="2"/>
    <x v="0"/>
    <n v="0"/>
    <n v="0"/>
    <n v="0"/>
    <n v="0"/>
    <n v="2"/>
    <n v="25118.6"/>
    <n v="0"/>
    <n v="0"/>
    <n v="0"/>
    <n v="0"/>
    <n v="0"/>
    <n v="0"/>
    <n v="25118.6"/>
  </r>
  <r>
    <x v="0"/>
    <x v="1"/>
    <x v="6"/>
    <x v="32"/>
    <x v="3"/>
    <x v="2"/>
    <x v="0"/>
    <x v="0"/>
    <n v="731"/>
    <n v="671.86999999999989"/>
    <n v="406194.97"/>
    <n v="379570.99"/>
    <n v="0"/>
    <n v="0"/>
    <n v="0"/>
    <n v="0"/>
    <n v="406194.97"/>
    <n v="379570.99"/>
    <n v="0"/>
    <n v="0"/>
    <n v="0"/>
  </r>
  <r>
    <x v="0"/>
    <x v="1"/>
    <x v="6"/>
    <x v="32"/>
    <x v="3"/>
    <x v="2"/>
    <x v="1"/>
    <x v="0"/>
    <n v="0"/>
    <n v="0"/>
    <n v="0"/>
    <n v="0"/>
    <n v="1"/>
    <n v="15613"/>
    <n v="0"/>
    <n v="0"/>
    <n v="0"/>
    <n v="0"/>
    <n v="0"/>
    <n v="0"/>
    <n v="15613"/>
  </r>
  <r>
    <x v="0"/>
    <x v="1"/>
    <x v="6"/>
    <x v="32"/>
    <x v="3"/>
    <x v="2"/>
    <x v="2"/>
    <x v="0"/>
    <n v="0"/>
    <n v="0"/>
    <n v="0"/>
    <n v="0"/>
    <n v="1"/>
    <n v="10600"/>
    <n v="0"/>
    <n v="0"/>
    <n v="0"/>
    <n v="0"/>
    <n v="0"/>
    <n v="0"/>
    <n v="10600"/>
  </r>
  <r>
    <x v="0"/>
    <x v="1"/>
    <x v="6"/>
    <x v="32"/>
    <x v="3"/>
    <x v="3"/>
    <x v="0"/>
    <x v="0"/>
    <n v="10"/>
    <n v="9.06"/>
    <n v="8950.58"/>
    <n v="10612.449999999999"/>
    <n v="0"/>
    <n v="0"/>
    <n v="0"/>
    <n v="0"/>
    <n v="8950.58"/>
    <n v="10612.449999999999"/>
    <n v="0"/>
    <n v="0"/>
    <n v="0"/>
  </r>
  <r>
    <x v="0"/>
    <x v="1"/>
    <x v="6"/>
    <x v="32"/>
    <x v="4"/>
    <x v="4"/>
    <x v="0"/>
    <x v="0"/>
    <n v="4"/>
    <n v="0.78"/>
    <n v="9507.1"/>
    <n v="1867.83"/>
    <n v="0"/>
    <n v="0"/>
    <n v="0"/>
    <n v="0"/>
    <n v="9507.1"/>
    <n v="1867.83"/>
    <n v="0"/>
    <n v="0"/>
    <n v="0"/>
  </r>
  <r>
    <x v="0"/>
    <x v="1"/>
    <x v="6"/>
    <x v="32"/>
    <x v="4"/>
    <x v="0"/>
    <x v="1"/>
    <x v="0"/>
    <n v="0"/>
    <n v="0"/>
    <n v="0"/>
    <n v="0"/>
    <n v="1"/>
    <n v="-1234910.76"/>
    <n v="0"/>
    <n v="0"/>
    <n v="0"/>
    <n v="0"/>
    <n v="0"/>
    <n v="0"/>
    <n v="-1234910.76"/>
  </r>
  <r>
    <x v="0"/>
    <x v="1"/>
    <x v="6"/>
    <x v="32"/>
    <x v="4"/>
    <x v="0"/>
    <x v="2"/>
    <x v="0"/>
    <n v="0"/>
    <n v="0"/>
    <n v="0"/>
    <n v="0"/>
    <n v="0"/>
    <n v="-1514976.11"/>
    <n v="0"/>
    <n v="0"/>
    <n v="0"/>
    <n v="0"/>
    <n v="0"/>
    <n v="0"/>
    <n v="-1514976.11"/>
  </r>
  <r>
    <x v="0"/>
    <x v="1"/>
    <x v="6"/>
    <x v="33"/>
    <x v="0"/>
    <x v="0"/>
    <x v="0"/>
    <x v="0"/>
    <n v="4746"/>
    <n v="2178.52"/>
    <n v="10544238.369999999"/>
    <n v="8280688.6809999989"/>
    <n v="0"/>
    <n v="0"/>
    <n v="0"/>
    <n v="0"/>
    <n v="10544238.369999999"/>
    <n v="8280688.6809999989"/>
    <n v="0"/>
    <n v="0"/>
    <n v="0"/>
  </r>
  <r>
    <x v="0"/>
    <x v="1"/>
    <x v="6"/>
    <x v="33"/>
    <x v="0"/>
    <x v="0"/>
    <x v="1"/>
    <x v="0"/>
    <n v="0"/>
    <n v="0"/>
    <n v="0"/>
    <n v="0"/>
    <n v="1"/>
    <n v="315252.04000000004"/>
    <n v="0"/>
    <n v="0"/>
    <n v="0"/>
    <n v="0"/>
    <n v="0"/>
    <n v="0"/>
    <n v="315252.04000000004"/>
  </r>
  <r>
    <x v="0"/>
    <x v="1"/>
    <x v="6"/>
    <x v="33"/>
    <x v="0"/>
    <x v="0"/>
    <x v="2"/>
    <x v="0"/>
    <n v="0"/>
    <n v="0"/>
    <n v="0"/>
    <n v="0"/>
    <n v="1"/>
    <n v="7656.7599999999948"/>
    <n v="0"/>
    <n v="0"/>
    <n v="0"/>
    <n v="0"/>
    <n v="0"/>
    <n v="0"/>
    <n v="7656.7599999999948"/>
  </r>
  <r>
    <x v="0"/>
    <x v="1"/>
    <x v="6"/>
    <x v="33"/>
    <x v="0"/>
    <x v="1"/>
    <x v="0"/>
    <x v="0"/>
    <n v="41469"/>
    <n v="38725.79"/>
    <n v="51094189.129999988"/>
    <n v="42585713.340000004"/>
    <n v="0"/>
    <n v="0"/>
    <n v="0"/>
    <n v="0"/>
    <n v="51094189.129999988"/>
    <n v="42585713.340000004"/>
    <n v="0"/>
    <n v="0"/>
    <n v="0"/>
  </r>
  <r>
    <x v="0"/>
    <x v="1"/>
    <x v="6"/>
    <x v="33"/>
    <x v="0"/>
    <x v="1"/>
    <x v="1"/>
    <x v="0"/>
    <n v="0"/>
    <n v="0"/>
    <n v="0"/>
    <n v="0"/>
    <n v="21"/>
    <n v="4113646.33"/>
    <n v="0"/>
    <n v="0"/>
    <n v="0"/>
    <n v="0"/>
    <n v="0"/>
    <n v="0"/>
    <n v="4113646.33"/>
  </r>
  <r>
    <x v="0"/>
    <x v="1"/>
    <x v="6"/>
    <x v="33"/>
    <x v="0"/>
    <x v="1"/>
    <x v="2"/>
    <x v="0"/>
    <n v="0"/>
    <n v="0"/>
    <n v="0"/>
    <n v="0"/>
    <n v="39"/>
    <n v="5125313.72"/>
    <n v="0"/>
    <n v="0"/>
    <n v="0"/>
    <n v="0"/>
    <n v="0"/>
    <n v="0"/>
    <n v="5125313.72"/>
  </r>
  <r>
    <x v="0"/>
    <x v="1"/>
    <x v="6"/>
    <x v="33"/>
    <x v="0"/>
    <x v="2"/>
    <x v="0"/>
    <x v="0"/>
    <n v="25"/>
    <n v="14.7"/>
    <n v="56490.06"/>
    <n v="14743.95"/>
    <n v="0"/>
    <n v="0"/>
    <n v="0"/>
    <n v="0"/>
    <n v="56490.06"/>
    <n v="14743.95"/>
    <n v="0"/>
    <n v="0"/>
    <n v="0"/>
  </r>
  <r>
    <x v="0"/>
    <x v="1"/>
    <x v="6"/>
    <x v="33"/>
    <x v="0"/>
    <x v="3"/>
    <x v="0"/>
    <x v="0"/>
    <n v="713"/>
    <n v="498.1"/>
    <n v="2633801.0699999998"/>
    <n v="876690.70999999985"/>
    <n v="0"/>
    <n v="0"/>
    <n v="0"/>
    <n v="0"/>
    <n v="2633801.0699999998"/>
    <n v="876690.70999999985"/>
    <n v="0"/>
    <n v="0"/>
    <n v="0"/>
  </r>
  <r>
    <x v="0"/>
    <x v="1"/>
    <x v="6"/>
    <x v="33"/>
    <x v="1"/>
    <x v="4"/>
    <x v="0"/>
    <x v="0"/>
    <n v="3853"/>
    <n v="2906.9700000000003"/>
    <n v="9857430.6899999995"/>
    <n v="5575526.8500000006"/>
    <n v="0"/>
    <n v="0"/>
    <n v="0"/>
    <n v="0"/>
    <n v="9857430.6899999995"/>
    <n v="5575526.8500000006"/>
    <n v="0"/>
    <n v="0"/>
    <n v="0"/>
  </r>
  <r>
    <x v="0"/>
    <x v="1"/>
    <x v="6"/>
    <x v="33"/>
    <x v="1"/>
    <x v="4"/>
    <x v="1"/>
    <x v="0"/>
    <n v="0"/>
    <n v="0"/>
    <n v="0"/>
    <n v="0"/>
    <n v="2"/>
    <n v="615052.6"/>
    <n v="0"/>
    <n v="0"/>
    <n v="0"/>
    <n v="0"/>
    <n v="0"/>
    <n v="0"/>
    <n v="615052.6"/>
  </r>
  <r>
    <x v="0"/>
    <x v="1"/>
    <x v="6"/>
    <x v="33"/>
    <x v="1"/>
    <x v="4"/>
    <x v="2"/>
    <x v="0"/>
    <n v="0"/>
    <n v="0"/>
    <n v="0"/>
    <n v="0"/>
    <n v="4"/>
    <n v="563333.20000000007"/>
    <n v="0"/>
    <n v="0"/>
    <n v="0"/>
    <n v="0"/>
    <n v="0"/>
    <n v="0"/>
    <n v="563333.20000000007"/>
  </r>
  <r>
    <x v="0"/>
    <x v="1"/>
    <x v="6"/>
    <x v="33"/>
    <x v="1"/>
    <x v="0"/>
    <x v="0"/>
    <x v="0"/>
    <n v="115"/>
    <n v="122.83"/>
    <n v="101895.74"/>
    <n v="99441.697400000005"/>
    <n v="0"/>
    <n v="0"/>
    <n v="0"/>
    <n v="0"/>
    <n v="101895.74"/>
    <n v="99441.697400000005"/>
    <n v="0"/>
    <n v="0"/>
    <n v="0"/>
  </r>
  <r>
    <x v="0"/>
    <x v="1"/>
    <x v="6"/>
    <x v="33"/>
    <x v="1"/>
    <x v="0"/>
    <x v="1"/>
    <x v="0"/>
    <n v="0"/>
    <n v="0"/>
    <n v="0"/>
    <n v="0"/>
    <n v="0"/>
    <n v="-177888.1"/>
    <n v="0"/>
    <n v="0"/>
    <n v="0"/>
    <n v="0"/>
    <n v="0"/>
    <n v="0"/>
    <n v="-177888.1"/>
  </r>
  <r>
    <x v="0"/>
    <x v="1"/>
    <x v="6"/>
    <x v="33"/>
    <x v="1"/>
    <x v="1"/>
    <x v="0"/>
    <x v="0"/>
    <n v="4768"/>
    <n v="5362.6100000000006"/>
    <n v="10034725.960000001"/>
    <n v="10398192.49"/>
    <n v="0"/>
    <n v="0"/>
    <n v="0"/>
    <n v="0"/>
    <n v="10034725.960000001"/>
    <n v="10398192.49"/>
    <n v="0"/>
    <n v="0"/>
    <n v="0"/>
  </r>
  <r>
    <x v="0"/>
    <x v="1"/>
    <x v="6"/>
    <x v="33"/>
    <x v="1"/>
    <x v="1"/>
    <x v="1"/>
    <x v="0"/>
    <n v="0"/>
    <n v="0"/>
    <n v="0"/>
    <n v="0"/>
    <n v="6"/>
    <n v="430638.93999999994"/>
    <n v="0"/>
    <n v="0"/>
    <n v="0"/>
    <n v="0"/>
    <n v="0"/>
    <n v="0"/>
    <n v="430638.93999999994"/>
  </r>
  <r>
    <x v="0"/>
    <x v="1"/>
    <x v="6"/>
    <x v="33"/>
    <x v="1"/>
    <x v="1"/>
    <x v="2"/>
    <x v="0"/>
    <n v="0"/>
    <n v="0"/>
    <n v="0"/>
    <n v="0"/>
    <n v="8"/>
    <n v="1109376.4000000001"/>
    <n v="0"/>
    <n v="0"/>
    <n v="0"/>
    <n v="0"/>
    <n v="0"/>
    <n v="0"/>
    <n v="1109376.4000000001"/>
  </r>
  <r>
    <x v="0"/>
    <x v="1"/>
    <x v="6"/>
    <x v="33"/>
    <x v="1"/>
    <x v="2"/>
    <x v="0"/>
    <x v="0"/>
    <n v="50"/>
    <n v="33.630000000000003"/>
    <n v="23306.57"/>
    <n v="33044.21"/>
    <n v="0"/>
    <n v="0"/>
    <n v="0"/>
    <n v="0"/>
    <n v="23306.57"/>
    <n v="33044.21"/>
    <n v="0"/>
    <n v="0"/>
    <n v="0"/>
  </r>
  <r>
    <x v="0"/>
    <x v="1"/>
    <x v="6"/>
    <x v="33"/>
    <x v="1"/>
    <x v="2"/>
    <x v="1"/>
    <x v="0"/>
    <n v="0"/>
    <n v="0"/>
    <n v="0"/>
    <n v="0"/>
    <n v="1"/>
    <n v="10177"/>
    <n v="0"/>
    <n v="0"/>
    <n v="0"/>
    <n v="0"/>
    <n v="0"/>
    <n v="0"/>
    <n v="10177"/>
  </r>
  <r>
    <x v="0"/>
    <x v="1"/>
    <x v="6"/>
    <x v="33"/>
    <x v="1"/>
    <x v="3"/>
    <x v="0"/>
    <x v="0"/>
    <n v="13"/>
    <n v="6.66"/>
    <n v="11127.62"/>
    <n v="6875.7800000000007"/>
    <n v="0"/>
    <n v="0"/>
    <n v="0"/>
    <n v="0"/>
    <n v="11127.62"/>
    <n v="6875.7800000000007"/>
    <n v="0"/>
    <n v="0"/>
    <n v="0"/>
  </r>
  <r>
    <x v="0"/>
    <x v="1"/>
    <x v="6"/>
    <x v="33"/>
    <x v="2"/>
    <x v="4"/>
    <x v="0"/>
    <x v="0"/>
    <n v="917"/>
    <n v="853.25"/>
    <n v="9610370.2600000016"/>
    <n v="7461232.6899999995"/>
    <n v="0"/>
    <n v="0"/>
    <n v="0"/>
    <n v="0"/>
    <n v="9610370.2600000016"/>
    <n v="7461232.6899999995"/>
    <n v="0"/>
    <n v="0"/>
    <n v="0"/>
  </r>
  <r>
    <x v="0"/>
    <x v="1"/>
    <x v="6"/>
    <x v="33"/>
    <x v="2"/>
    <x v="4"/>
    <x v="1"/>
    <x v="0"/>
    <n v="0"/>
    <n v="0"/>
    <n v="0"/>
    <n v="0"/>
    <n v="1"/>
    <n v="1757914.48"/>
    <n v="0"/>
    <n v="0"/>
    <n v="0"/>
    <n v="0"/>
    <n v="0"/>
    <n v="0"/>
    <n v="1757914.48"/>
  </r>
  <r>
    <x v="0"/>
    <x v="1"/>
    <x v="6"/>
    <x v="33"/>
    <x v="2"/>
    <x v="4"/>
    <x v="2"/>
    <x v="0"/>
    <n v="0"/>
    <n v="0"/>
    <n v="0"/>
    <n v="0"/>
    <n v="3"/>
    <n v="788785"/>
    <n v="0"/>
    <n v="0"/>
    <n v="0"/>
    <n v="0"/>
    <n v="0"/>
    <n v="0"/>
    <n v="788785"/>
  </r>
  <r>
    <x v="0"/>
    <x v="1"/>
    <x v="6"/>
    <x v="33"/>
    <x v="2"/>
    <x v="0"/>
    <x v="0"/>
    <x v="0"/>
    <n v="235"/>
    <n v="207.97"/>
    <n v="528827.21"/>
    <n v="496978.408"/>
    <n v="0"/>
    <n v="0"/>
    <n v="0"/>
    <n v="0"/>
    <n v="528827.21"/>
    <n v="496978.408"/>
    <n v="0"/>
    <n v="0"/>
    <n v="0"/>
  </r>
  <r>
    <x v="0"/>
    <x v="1"/>
    <x v="6"/>
    <x v="33"/>
    <x v="2"/>
    <x v="1"/>
    <x v="0"/>
    <x v="0"/>
    <n v="109"/>
    <n v="162.12"/>
    <n v="859950.40000000014"/>
    <n v="866720.14099999995"/>
    <n v="0"/>
    <n v="0"/>
    <n v="0"/>
    <n v="0"/>
    <n v="859950.40000000014"/>
    <n v="866720.14099999995"/>
    <n v="0"/>
    <n v="0"/>
    <n v="0"/>
  </r>
  <r>
    <x v="0"/>
    <x v="1"/>
    <x v="6"/>
    <x v="33"/>
    <x v="2"/>
    <x v="2"/>
    <x v="0"/>
    <x v="0"/>
    <n v="17"/>
    <n v="5.9"/>
    <n v="54951.11"/>
    <n v="17169.77"/>
    <n v="0"/>
    <n v="0"/>
    <n v="0"/>
    <n v="0"/>
    <n v="54951.11"/>
    <n v="17169.77"/>
    <n v="0"/>
    <n v="0"/>
    <n v="0"/>
  </r>
  <r>
    <x v="0"/>
    <x v="1"/>
    <x v="6"/>
    <x v="33"/>
    <x v="2"/>
    <x v="3"/>
    <x v="0"/>
    <x v="0"/>
    <n v="48"/>
    <n v="44.34"/>
    <n v="108975.24000000002"/>
    <n v="99447.57"/>
    <n v="0"/>
    <n v="0"/>
    <n v="0"/>
    <n v="0"/>
    <n v="108975.24000000002"/>
    <n v="99447.57"/>
    <n v="0"/>
    <n v="0"/>
    <n v="0"/>
  </r>
  <r>
    <x v="0"/>
    <x v="1"/>
    <x v="6"/>
    <x v="33"/>
    <x v="2"/>
    <x v="3"/>
    <x v="1"/>
    <x v="0"/>
    <n v="0"/>
    <n v="0"/>
    <n v="0"/>
    <n v="0"/>
    <n v="0"/>
    <n v="177"/>
    <n v="0"/>
    <n v="0"/>
    <n v="0"/>
    <n v="0"/>
    <n v="0"/>
    <n v="0"/>
    <n v="177"/>
  </r>
  <r>
    <x v="0"/>
    <x v="1"/>
    <x v="6"/>
    <x v="33"/>
    <x v="3"/>
    <x v="1"/>
    <x v="0"/>
    <x v="0"/>
    <n v="64"/>
    <n v="97.639999999999986"/>
    <n v="126756.78"/>
    <n v="159531.08000000002"/>
    <n v="0"/>
    <n v="0"/>
    <n v="0"/>
    <n v="0"/>
    <n v="126756.78"/>
    <n v="159531.08000000002"/>
    <n v="0"/>
    <n v="0"/>
    <n v="0"/>
  </r>
  <r>
    <x v="0"/>
    <x v="1"/>
    <x v="6"/>
    <x v="33"/>
    <x v="3"/>
    <x v="2"/>
    <x v="0"/>
    <x v="0"/>
    <n v="77"/>
    <n v="71.210000000000008"/>
    <n v="76338.039999999994"/>
    <n v="70343.549999999988"/>
    <n v="0"/>
    <n v="0"/>
    <n v="0"/>
    <n v="0"/>
    <n v="76338.039999999994"/>
    <n v="70343.549999999988"/>
    <n v="0"/>
    <n v="0"/>
    <n v="0"/>
  </r>
  <r>
    <x v="0"/>
    <x v="1"/>
    <x v="6"/>
    <x v="33"/>
    <x v="4"/>
    <x v="4"/>
    <x v="0"/>
    <x v="0"/>
    <n v="13"/>
    <n v="4.46"/>
    <n v="30073.73"/>
    <n v="9222.58"/>
    <n v="0"/>
    <n v="0"/>
    <n v="0"/>
    <n v="0"/>
    <n v="30073.73"/>
    <n v="9222.58"/>
    <n v="0"/>
    <n v="0"/>
    <n v="0"/>
  </r>
  <r>
    <x v="0"/>
    <x v="1"/>
    <x v="6"/>
    <x v="33"/>
    <x v="4"/>
    <x v="0"/>
    <x v="1"/>
    <x v="0"/>
    <n v="0"/>
    <n v="0"/>
    <n v="0"/>
    <n v="0"/>
    <n v="0"/>
    <n v="-338666.06000000006"/>
    <n v="0"/>
    <n v="0"/>
    <n v="0"/>
    <n v="0"/>
    <n v="0"/>
    <n v="0"/>
    <n v="-338666.06000000006"/>
  </r>
  <r>
    <x v="0"/>
    <x v="1"/>
    <x v="6"/>
    <x v="33"/>
    <x v="4"/>
    <x v="0"/>
    <x v="2"/>
    <x v="0"/>
    <n v="0"/>
    <n v="0"/>
    <n v="0"/>
    <n v="0"/>
    <n v="0"/>
    <n v="-322101.56"/>
    <n v="0"/>
    <n v="0"/>
    <n v="0"/>
    <n v="0"/>
    <n v="0"/>
    <n v="0"/>
    <n v="-322101.56"/>
  </r>
  <r>
    <x v="0"/>
    <x v="1"/>
    <x v="6"/>
    <x v="33"/>
    <x v="4"/>
    <x v="1"/>
    <x v="0"/>
    <x v="0"/>
    <n v="8"/>
    <n v="2.84"/>
    <n v="9888.01"/>
    <n v="3846.37"/>
    <n v="0"/>
    <n v="0"/>
    <n v="0"/>
    <n v="0"/>
    <n v="9888.01"/>
    <n v="3846.37"/>
    <n v="0"/>
    <n v="0"/>
    <n v="0"/>
  </r>
  <r>
    <x v="1"/>
    <x v="0"/>
    <x v="0"/>
    <x v="0"/>
    <x v="0"/>
    <x v="4"/>
    <x v="0"/>
    <x v="0"/>
    <n v="3"/>
    <n v="5.74"/>
    <n v="-3169.85"/>
    <n v="19274.97"/>
    <n v="0"/>
    <n v="0"/>
    <n v="0"/>
    <n v="0"/>
    <n v="-3169.85"/>
    <n v="19274.97"/>
    <n v="0"/>
    <n v="0"/>
    <n v="0"/>
  </r>
  <r>
    <x v="1"/>
    <x v="0"/>
    <x v="0"/>
    <x v="0"/>
    <x v="0"/>
    <x v="4"/>
    <x v="1"/>
    <x v="0"/>
    <n v="0"/>
    <n v="0"/>
    <n v="0"/>
    <n v="0"/>
    <n v="1"/>
    <n v="8684.48"/>
    <n v="0"/>
    <n v="0"/>
    <n v="0"/>
    <n v="0"/>
    <n v="0"/>
    <n v="1"/>
    <n v="8684.48"/>
  </r>
  <r>
    <x v="1"/>
    <x v="0"/>
    <x v="0"/>
    <x v="0"/>
    <x v="0"/>
    <x v="4"/>
    <x v="1"/>
    <x v="1"/>
    <n v="0"/>
    <n v="0"/>
    <n v="0"/>
    <n v="0"/>
    <n v="1"/>
    <n v="-13917"/>
    <n v="0"/>
    <n v="0"/>
    <n v="0"/>
    <n v="0"/>
    <n v="0"/>
    <n v="1"/>
    <n v="-13917"/>
  </r>
  <r>
    <x v="1"/>
    <x v="0"/>
    <x v="0"/>
    <x v="0"/>
    <x v="0"/>
    <x v="0"/>
    <x v="0"/>
    <x v="0"/>
    <n v="2309"/>
    <n v="2531.64"/>
    <n v="7503775.669999999"/>
    <n v="6251663.3600000003"/>
    <n v="0"/>
    <n v="0"/>
    <n v="0"/>
    <n v="0"/>
    <n v="7503775.669999999"/>
    <n v="6251663.3600000003"/>
    <n v="0"/>
    <n v="0"/>
    <n v="0"/>
  </r>
  <r>
    <x v="1"/>
    <x v="0"/>
    <x v="0"/>
    <x v="0"/>
    <x v="0"/>
    <x v="0"/>
    <x v="1"/>
    <x v="0"/>
    <n v="0"/>
    <n v="0"/>
    <n v="0"/>
    <n v="0"/>
    <n v="483"/>
    <n v="5558547.1399999997"/>
    <n v="0"/>
    <n v="0"/>
    <n v="0"/>
    <n v="0"/>
    <n v="0"/>
    <n v="483"/>
    <n v="5558547.1399999997"/>
  </r>
  <r>
    <x v="1"/>
    <x v="0"/>
    <x v="0"/>
    <x v="0"/>
    <x v="0"/>
    <x v="0"/>
    <x v="1"/>
    <x v="1"/>
    <n v="0"/>
    <n v="0"/>
    <n v="0"/>
    <n v="0"/>
    <n v="27"/>
    <n v="-15673.68"/>
    <n v="0"/>
    <n v="0"/>
    <n v="0"/>
    <n v="0"/>
    <n v="0"/>
    <n v="27"/>
    <n v="-15673.68"/>
  </r>
  <r>
    <x v="1"/>
    <x v="0"/>
    <x v="0"/>
    <x v="0"/>
    <x v="0"/>
    <x v="0"/>
    <x v="2"/>
    <x v="0"/>
    <n v="0"/>
    <n v="0"/>
    <n v="0"/>
    <n v="0"/>
    <n v="17"/>
    <n v="1703946.34"/>
    <n v="0"/>
    <n v="0"/>
    <n v="0"/>
    <n v="0"/>
    <n v="0"/>
    <n v="17"/>
    <n v="1703946.34"/>
  </r>
  <r>
    <x v="1"/>
    <x v="0"/>
    <x v="0"/>
    <x v="0"/>
    <x v="0"/>
    <x v="0"/>
    <x v="2"/>
    <x v="1"/>
    <n v="0"/>
    <n v="0"/>
    <n v="0"/>
    <n v="0"/>
    <n v="1"/>
    <n v="5029.24"/>
    <n v="0"/>
    <n v="0"/>
    <n v="0"/>
    <n v="0"/>
    <n v="0"/>
    <n v="1"/>
    <n v="5029.24"/>
  </r>
  <r>
    <x v="1"/>
    <x v="0"/>
    <x v="0"/>
    <x v="0"/>
    <x v="0"/>
    <x v="0"/>
    <x v="3"/>
    <x v="0"/>
    <n v="0"/>
    <n v="0"/>
    <n v="0"/>
    <n v="0"/>
    <n v="113"/>
    <n v="445931.35000000003"/>
    <n v="0"/>
    <n v="0"/>
    <n v="0"/>
    <n v="0"/>
    <n v="0"/>
    <n v="113"/>
    <n v="445931.35000000003"/>
  </r>
  <r>
    <x v="1"/>
    <x v="0"/>
    <x v="0"/>
    <x v="0"/>
    <x v="0"/>
    <x v="1"/>
    <x v="0"/>
    <x v="0"/>
    <n v="18568"/>
    <n v="17372.590000000004"/>
    <n v="47353929.210000008"/>
    <n v="37749603.730000004"/>
    <n v="0"/>
    <n v="24083.360000000001"/>
    <n v="0"/>
    <n v="0"/>
    <n v="47353929.210000008"/>
    <n v="37749603.730000004"/>
    <n v="0"/>
    <n v="0"/>
    <n v="24083.360000000001"/>
  </r>
  <r>
    <x v="1"/>
    <x v="0"/>
    <x v="0"/>
    <x v="0"/>
    <x v="0"/>
    <x v="1"/>
    <x v="1"/>
    <x v="0"/>
    <n v="0"/>
    <n v="0"/>
    <n v="0"/>
    <n v="0"/>
    <n v="2093"/>
    <n v="33642887.140000001"/>
    <n v="0"/>
    <n v="0"/>
    <n v="0"/>
    <n v="0"/>
    <n v="0"/>
    <n v="2093"/>
    <n v="33642887.140000001"/>
  </r>
  <r>
    <x v="1"/>
    <x v="0"/>
    <x v="0"/>
    <x v="0"/>
    <x v="0"/>
    <x v="1"/>
    <x v="1"/>
    <x v="1"/>
    <n v="0"/>
    <n v="0"/>
    <n v="0"/>
    <n v="0"/>
    <n v="566"/>
    <n v="-2974883.31"/>
    <n v="0"/>
    <n v="0"/>
    <n v="0"/>
    <n v="0"/>
    <n v="0"/>
    <n v="566"/>
    <n v="-2974883.31"/>
  </r>
  <r>
    <x v="1"/>
    <x v="0"/>
    <x v="0"/>
    <x v="0"/>
    <x v="0"/>
    <x v="1"/>
    <x v="2"/>
    <x v="0"/>
    <n v="0"/>
    <n v="0"/>
    <n v="0"/>
    <n v="0"/>
    <n v="128"/>
    <n v="13485005.99"/>
    <n v="0"/>
    <n v="0"/>
    <n v="0"/>
    <n v="0"/>
    <n v="0"/>
    <n v="128"/>
    <n v="13485005.99"/>
  </r>
  <r>
    <x v="1"/>
    <x v="0"/>
    <x v="0"/>
    <x v="0"/>
    <x v="0"/>
    <x v="1"/>
    <x v="2"/>
    <x v="1"/>
    <n v="0"/>
    <n v="0"/>
    <n v="0"/>
    <n v="0"/>
    <n v="9"/>
    <n v="328665.76"/>
    <n v="0"/>
    <n v="0"/>
    <n v="0"/>
    <n v="0"/>
    <n v="0"/>
    <n v="9"/>
    <n v="328665.76"/>
  </r>
  <r>
    <x v="1"/>
    <x v="0"/>
    <x v="0"/>
    <x v="0"/>
    <x v="0"/>
    <x v="1"/>
    <x v="3"/>
    <x v="0"/>
    <n v="0"/>
    <n v="0"/>
    <n v="0"/>
    <n v="0"/>
    <n v="1414"/>
    <n v="4247072.4800000004"/>
    <n v="0"/>
    <n v="0"/>
    <n v="0"/>
    <n v="0"/>
    <n v="0"/>
    <n v="1414"/>
    <n v="4247072.4800000004"/>
  </r>
  <r>
    <x v="1"/>
    <x v="0"/>
    <x v="0"/>
    <x v="0"/>
    <x v="0"/>
    <x v="2"/>
    <x v="0"/>
    <x v="0"/>
    <n v="23"/>
    <n v="20.04"/>
    <n v="28211.520000000004"/>
    <n v="31327.61"/>
    <n v="0"/>
    <n v="0"/>
    <n v="0"/>
    <n v="0"/>
    <n v="28211.520000000004"/>
    <n v="31327.61"/>
    <n v="0"/>
    <n v="0"/>
    <n v="0"/>
  </r>
  <r>
    <x v="1"/>
    <x v="0"/>
    <x v="0"/>
    <x v="0"/>
    <x v="0"/>
    <x v="2"/>
    <x v="1"/>
    <x v="0"/>
    <n v="0"/>
    <n v="0"/>
    <n v="0"/>
    <n v="0"/>
    <n v="5"/>
    <n v="141364"/>
    <n v="0"/>
    <n v="0"/>
    <n v="0"/>
    <n v="0"/>
    <n v="0"/>
    <n v="5"/>
    <n v="141364"/>
  </r>
  <r>
    <x v="1"/>
    <x v="0"/>
    <x v="0"/>
    <x v="0"/>
    <x v="0"/>
    <x v="2"/>
    <x v="1"/>
    <x v="1"/>
    <n v="0"/>
    <n v="0"/>
    <n v="0"/>
    <n v="0"/>
    <n v="1"/>
    <n v="-764.66"/>
    <n v="0"/>
    <n v="0"/>
    <n v="0"/>
    <n v="0"/>
    <n v="0"/>
    <n v="1"/>
    <n v="-764.66"/>
  </r>
  <r>
    <x v="1"/>
    <x v="0"/>
    <x v="0"/>
    <x v="0"/>
    <x v="0"/>
    <x v="2"/>
    <x v="3"/>
    <x v="0"/>
    <n v="0"/>
    <n v="0"/>
    <n v="0"/>
    <n v="0"/>
    <n v="12"/>
    <n v="25490.6"/>
    <n v="0"/>
    <n v="0"/>
    <n v="0"/>
    <n v="0"/>
    <n v="0"/>
    <n v="12"/>
    <n v="25490.6"/>
  </r>
  <r>
    <x v="1"/>
    <x v="0"/>
    <x v="0"/>
    <x v="0"/>
    <x v="0"/>
    <x v="3"/>
    <x v="0"/>
    <x v="0"/>
    <n v="64"/>
    <n v="62.620000000000005"/>
    <n v="285558.28999999998"/>
    <n v="282814.36000000004"/>
    <n v="0"/>
    <n v="0"/>
    <n v="0"/>
    <n v="0"/>
    <n v="285558.28999999998"/>
    <n v="282814.36000000004"/>
    <n v="0"/>
    <n v="0"/>
    <n v="0"/>
  </r>
  <r>
    <x v="1"/>
    <x v="0"/>
    <x v="0"/>
    <x v="0"/>
    <x v="0"/>
    <x v="3"/>
    <x v="1"/>
    <x v="0"/>
    <n v="0"/>
    <n v="0"/>
    <n v="0"/>
    <n v="0"/>
    <n v="19"/>
    <n v="408564.88"/>
    <n v="0"/>
    <n v="0"/>
    <n v="0"/>
    <n v="0"/>
    <n v="0"/>
    <n v="19"/>
    <n v="408564.88"/>
  </r>
  <r>
    <x v="1"/>
    <x v="0"/>
    <x v="0"/>
    <x v="0"/>
    <x v="0"/>
    <x v="3"/>
    <x v="1"/>
    <x v="1"/>
    <n v="0"/>
    <n v="0"/>
    <n v="0"/>
    <n v="0"/>
    <n v="1"/>
    <n v="-41919.03"/>
    <n v="0"/>
    <n v="0"/>
    <n v="0"/>
    <n v="0"/>
    <n v="0"/>
    <n v="1"/>
    <n v="-41919.03"/>
  </r>
  <r>
    <x v="1"/>
    <x v="0"/>
    <x v="0"/>
    <x v="0"/>
    <x v="0"/>
    <x v="3"/>
    <x v="2"/>
    <x v="0"/>
    <n v="0"/>
    <n v="0"/>
    <n v="0"/>
    <n v="0"/>
    <n v="2"/>
    <n v="86001.88"/>
    <n v="0"/>
    <n v="0"/>
    <n v="0"/>
    <n v="0"/>
    <n v="0"/>
    <n v="2"/>
    <n v="86001.88"/>
  </r>
  <r>
    <x v="1"/>
    <x v="0"/>
    <x v="0"/>
    <x v="0"/>
    <x v="0"/>
    <x v="3"/>
    <x v="3"/>
    <x v="0"/>
    <n v="0"/>
    <n v="0"/>
    <n v="0"/>
    <n v="0"/>
    <n v="22"/>
    <n v="80051.459999999992"/>
    <n v="0"/>
    <n v="0"/>
    <n v="0"/>
    <n v="0"/>
    <n v="0"/>
    <n v="22"/>
    <n v="80051.459999999992"/>
  </r>
  <r>
    <x v="1"/>
    <x v="0"/>
    <x v="0"/>
    <x v="0"/>
    <x v="1"/>
    <x v="4"/>
    <x v="0"/>
    <x v="0"/>
    <n v="2557"/>
    <n v="2554.2399999999998"/>
    <n v="5468375.6300000008"/>
    <n v="5772110.6699999999"/>
    <n v="0"/>
    <n v="0"/>
    <n v="0"/>
    <n v="0"/>
    <n v="5468375.6300000008"/>
    <n v="5772110.6699999999"/>
    <n v="0"/>
    <n v="0"/>
    <n v="0"/>
  </r>
  <r>
    <x v="1"/>
    <x v="0"/>
    <x v="0"/>
    <x v="0"/>
    <x v="1"/>
    <x v="4"/>
    <x v="1"/>
    <x v="0"/>
    <n v="0"/>
    <n v="0"/>
    <n v="0"/>
    <n v="0"/>
    <n v="160"/>
    <n v="4773223.1399999987"/>
    <n v="0"/>
    <n v="0"/>
    <n v="0"/>
    <n v="0"/>
    <n v="0"/>
    <n v="160"/>
    <n v="4773223.1399999987"/>
  </r>
  <r>
    <x v="1"/>
    <x v="0"/>
    <x v="0"/>
    <x v="0"/>
    <x v="1"/>
    <x v="4"/>
    <x v="1"/>
    <x v="1"/>
    <n v="0"/>
    <n v="0"/>
    <n v="0"/>
    <n v="0"/>
    <n v="39"/>
    <n v="-330767.67999999993"/>
    <n v="0"/>
    <n v="0"/>
    <n v="0"/>
    <n v="0"/>
    <n v="0"/>
    <n v="39"/>
    <n v="-330767.67999999993"/>
  </r>
  <r>
    <x v="1"/>
    <x v="0"/>
    <x v="0"/>
    <x v="0"/>
    <x v="1"/>
    <x v="4"/>
    <x v="2"/>
    <x v="0"/>
    <n v="0"/>
    <n v="0"/>
    <n v="0"/>
    <n v="0"/>
    <n v="6"/>
    <n v="524812.41999999993"/>
    <n v="0"/>
    <n v="0"/>
    <n v="0"/>
    <n v="0"/>
    <n v="0"/>
    <n v="6"/>
    <n v="524812.41999999993"/>
  </r>
  <r>
    <x v="1"/>
    <x v="0"/>
    <x v="0"/>
    <x v="0"/>
    <x v="1"/>
    <x v="4"/>
    <x v="2"/>
    <x v="1"/>
    <n v="0"/>
    <n v="0"/>
    <n v="0"/>
    <n v="0"/>
    <n v="1"/>
    <n v="70000"/>
    <n v="0"/>
    <n v="0"/>
    <n v="0"/>
    <n v="0"/>
    <n v="0"/>
    <n v="1"/>
    <n v="70000"/>
  </r>
  <r>
    <x v="1"/>
    <x v="0"/>
    <x v="0"/>
    <x v="0"/>
    <x v="1"/>
    <x v="4"/>
    <x v="3"/>
    <x v="0"/>
    <n v="0"/>
    <n v="0"/>
    <n v="0"/>
    <n v="0"/>
    <n v="397"/>
    <n v="1273079.31"/>
    <n v="0"/>
    <n v="0"/>
    <n v="0"/>
    <n v="0"/>
    <n v="0"/>
    <n v="397"/>
    <n v="1273079.31"/>
  </r>
  <r>
    <x v="1"/>
    <x v="0"/>
    <x v="0"/>
    <x v="0"/>
    <x v="1"/>
    <x v="0"/>
    <x v="0"/>
    <x v="0"/>
    <n v="649"/>
    <n v="775.06000000000006"/>
    <n v="1372451.13"/>
    <n v="1344659.96"/>
    <n v="0"/>
    <n v="0"/>
    <n v="0"/>
    <n v="0"/>
    <n v="1372451.13"/>
    <n v="1344659.96"/>
    <n v="0"/>
    <n v="0"/>
    <n v="0"/>
  </r>
  <r>
    <x v="1"/>
    <x v="0"/>
    <x v="0"/>
    <x v="0"/>
    <x v="1"/>
    <x v="0"/>
    <x v="1"/>
    <x v="0"/>
    <n v="0"/>
    <n v="0"/>
    <n v="0"/>
    <n v="0"/>
    <n v="34"/>
    <n v="1385393.0499999998"/>
    <n v="0"/>
    <n v="0"/>
    <n v="0"/>
    <n v="0"/>
    <n v="0"/>
    <n v="34"/>
    <n v="1385393.0499999998"/>
  </r>
  <r>
    <x v="1"/>
    <x v="0"/>
    <x v="0"/>
    <x v="0"/>
    <x v="1"/>
    <x v="0"/>
    <x v="1"/>
    <x v="1"/>
    <n v="0"/>
    <n v="0"/>
    <n v="0"/>
    <n v="0"/>
    <n v="14"/>
    <n v="10421.280000000001"/>
    <n v="0"/>
    <n v="0"/>
    <n v="0"/>
    <n v="0"/>
    <n v="0"/>
    <n v="14"/>
    <n v="10421.280000000001"/>
  </r>
  <r>
    <x v="1"/>
    <x v="0"/>
    <x v="0"/>
    <x v="0"/>
    <x v="1"/>
    <x v="0"/>
    <x v="2"/>
    <x v="0"/>
    <n v="0"/>
    <n v="0"/>
    <n v="0"/>
    <n v="0"/>
    <n v="1"/>
    <n v="172074.25"/>
    <n v="0"/>
    <n v="0"/>
    <n v="0"/>
    <n v="0"/>
    <n v="0"/>
    <n v="1"/>
    <n v="172074.25"/>
  </r>
  <r>
    <x v="1"/>
    <x v="0"/>
    <x v="0"/>
    <x v="0"/>
    <x v="1"/>
    <x v="0"/>
    <x v="3"/>
    <x v="0"/>
    <n v="0"/>
    <n v="0"/>
    <n v="0"/>
    <n v="0"/>
    <n v="37"/>
    <n v="110120.49"/>
    <n v="0"/>
    <n v="0"/>
    <n v="0"/>
    <n v="0"/>
    <n v="0"/>
    <n v="37"/>
    <n v="110120.49"/>
  </r>
  <r>
    <x v="1"/>
    <x v="0"/>
    <x v="0"/>
    <x v="0"/>
    <x v="1"/>
    <x v="1"/>
    <x v="0"/>
    <x v="0"/>
    <n v="1520"/>
    <n v="1875.1"/>
    <n v="4488162.0599999996"/>
    <n v="4044012.02"/>
    <n v="0"/>
    <n v="23902.639999999999"/>
    <n v="0"/>
    <n v="0"/>
    <n v="4488162.0599999996"/>
    <n v="4044012.02"/>
    <n v="0"/>
    <n v="0"/>
    <n v="23902.639999999999"/>
  </r>
  <r>
    <x v="1"/>
    <x v="0"/>
    <x v="0"/>
    <x v="0"/>
    <x v="1"/>
    <x v="1"/>
    <x v="1"/>
    <x v="0"/>
    <n v="0"/>
    <n v="0"/>
    <n v="0"/>
    <n v="0"/>
    <n v="184"/>
    <n v="3274183.7199999997"/>
    <n v="0"/>
    <n v="0"/>
    <n v="0"/>
    <n v="0"/>
    <n v="0"/>
    <n v="184"/>
    <n v="3274183.7199999997"/>
  </r>
  <r>
    <x v="1"/>
    <x v="0"/>
    <x v="0"/>
    <x v="0"/>
    <x v="1"/>
    <x v="1"/>
    <x v="1"/>
    <x v="1"/>
    <n v="0"/>
    <n v="0"/>
    <n v="0"/>
    <n v="0"/>
    <n v="45"/>
    <n v="-131682.35"/>
    <n v="0"/>
    <n v="0"/>
    <n v="0"/>
    <n v="0"/>
    <n v="0"/>
    <n v="45"/>
    <n v="-131682.35"/>
  </r>
  <r>
    <x v="1"/>
    <x v="0"/>
    <x v="0"/>
    <x v="0"/>
    <x v="1"/>
    <x v="1"/>
    <x v="2"/>
    <x v="0"/>
    <n v="0"/>
    <n v="0"/>
    <n v="0"/>
    <n v="0"/>
    <n v="13"/>
    <n v="1477426.0300000003"/>
    <n v="0"/>
    <n v="0"/>
    <n v="0"/>
    <n v="0"/>
    <n v="0"/>
    <n v="13"/>
    <n v="1477426.0300000003"/>
  </r>
  <r>
    <x v="1"/>
    <x v="0"/>
    <x v="0"/>
    <x v="0"/>
    <x v="1"/>
    <x v="1"/>
    <x v="2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1"/>
    <x v="1"/>
    <x v="3"/>
    <x v="0"/>
    <n v="0"/>
    <n v="0"/>
    <n v="0"/>
    <n v="0"/>
    <n v="236"/>
    <n v="723332.00000000012"/>
    <n v="0"/>
    <n v="0"/>
    <n v="0"/>
    <n v="0"/>
    <n v="0"/>
    <n v="236"/>
    <n v="723332.00000000012"/>
  </r>
  <r>
    <x v="1"/>
    <x v="0"/>
    <x v="0"/>
    <x v="0"/>
    <x v="1"/>
    <x v="2"/>
    <x v="0"/>
    <x v="0"/>
    <n v="965"/>
    <n v="780.21"/>
    <n v="599461"/>
    <n v="486478.81999999995"/>
    <n v="0"/>
    <n v="0"/>
    <n v="0"/>
    <n v="0"/>
    <n v="599461"/>
    <n v="486478.81999999995"/>
    <n v="0"/>
    <n v="0"/>
    <n v="0"/>
  </r>
  <r>
    <x v="1"/>
    <x v="0"/>
    <x v="0"/>
    <x v="0"/>
    <x v="1"/>
    <x v="2"/>
    <x v="1"/>
    <x v="0"/>
    <n v="0"/>
    <n v="0"/>
    <n v="0"/>
    <n v="0"/>
    <n v="0"/>
    <n v="152"/>
    <n v="0"/>
    <n v="0"/>
    <n v="0"/>
    <n v="0"/>
    <n v="0"/>
    <n v="0"/>
    <n v="152"/>
  </r>
  <r>
    <x v="1"/>
    <x v="0"/>
    <x v="0"/>
    <x v="0"/>
    <x v="1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1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1"/>
    <x v="3"/>
    <x v="0"/>
    <x v="0"/>
    <n v="51"/>
    <n v="10.34"/>
    <n v="271427.74"/>
    <n v="157320.79999999999"/>
    <n v="0"/>
    <n v="0"/>
    <n v="0"/>
    <n v="0"/>
    <n v="271427.74"/>
    <n v="157320.79999999999"/>
    <n v="0"/>
    <n v="0"/>
    <n v="0"/>
  </r>
  <r>
    <x v="1"/>
    <x v="0"/>
    <x v="0"/>
    <x v="0"/>
    <x v="1"/>
    <x v="3"/>
    <x v="1"/>
    <x v="0"/>
    <n v="0"/>
    <n v="0"/>
    <n v="0"/>
    <n v="0"/>
    <n v="5"/>
    <n v="-48453.929999999993"/>
    <n v="0"/>
    <n v="0"/>
    <n v="0"/>
    <n v="0"/>
    <n v="0"/>
    <n v="5"/>
    <n v="-48453.929999999993"/>
  </r>
  <r>
    <x v="1"/>
    <x v="0"/>
    <x v="0"/>
    <x v="0"/>
    <x v="1"/>
    <x v="3"/>
    <x v="1"/>
    <x v="1"/>
    <n v="0"/>
    <n v="0"/>
    <n v="0"/>
    <n v="0"/>
    <n v="1"/>
    <n v="13000"/>
    <n v="0"/>
    <n v="0"/>
    <n v="0"/>
    <n v="0"/>
    <n v="0"/>
    <n v="1"/>
    <n v="13000"/>
  </r>
  <r>
    <x v="1"/>
    <x v="0"/>
    <x v="0"/>
    <x v="0"/>
    <x v="1"/>
    <x v="3"/>
    <x v="2"/>
    <x v="0"/>
    <n v="0"/>
    <n v="0"/>
    <n v="0"/>
    <n v="0"/>
    <n v="1"/>
    <n v="-33388.69"/>
    <n v="0"/>
    <n v="0"/>
    <n v="0"/>
    <n v="0"/>
    <n v="0"/>
    <n v="1"/>
    <n v="-33388.69"/>
  </r>
  <r>
    <x v="1"/>
    <x v="0"/>
    <x v="0"/>
    <x v="0"/>
    <x v="1"/>
    <x v="3"/>
    <x v="3"/>
    <x v="0"/>
    <n v="0"/>
    <n v="0"/>
    <n v="0"/>
    <n v="0"/>
    <n v="2"/>
    <n v="7416.32"/>
    <n v="0"/>
    <n v="0"/>
    <n v="0"/>
    <n v="0"/>
    <n v="0"/>
    <n v="2"/>
    <n v="7416.32"/>
  </r>
  <r>
    <x v="1"/>
    <x v="0"/>
    <x v="0"/>
    <x v="0"/>
    <x v="2"/>
    <x v="4"/>
    <x v="0"/>
    <x v="0"/>
    <n v="6623"/>
    <n v="6686.7"/>
    <n v="69496598.010000005"/>
    <n v="69738177.020000011"/>
    <n v="0"/>
    <n v="1553.23"/>
    <n v="0"/>
    <n v="0"/>
    <n v="69496598.010000005"/>
    <n v="69738177.020000011"/>
    <n v="0"/>
    <n v="0"/>
    <n v="1553.23"/>
  </r>
  <r>
    <x v="1"/>
    <x v="0"/>
    <x v="0"/>
    <x v="0"/>
    <x v="2"/>
    <x v="4"/>
    <x v="1"/>
    <x v="0"/>
    <n v="0"/>
    <n v="0"/>
    <n v="0"/>
    <n v="0"/>
    <n v="166"/>
    <n v="14313668.350000001"/>
    <n v="0"/>
    <n v="0"/>
    <n v="0"/>
    <n v="0"/>
    <n v="0"/>
    <n v="166"/>
    <n v="14313668.350000001"/>
  </r>
  <r>
    <x v="1"/>
    <x v="0"/>
    <x v="0"/>
    <x v="0"/>
    <x v="2"/>
    <x v="4"/>
    <x v="1"/>
    <x v="1"/>
    <n v="0"/>
    <n v="0"/>
    <n v="0"/>
    <n v="0"/>
    <n v="18"/>
    <n v="-154576.99"/>
    <n v="0"/>
    <n v="0"/>
    <n v="0"/>
    <n v="0"/>
    <n v="0"/>
    <n v="18"/>
    <n v="-154576.99"/>
  </r>
  <r>
    <x v="1"/>
    <x v="0"/>
    <x v="0"/>
    <x v="0"/>
    <x v="2"/>
    <x v="4"/>
    <x v="2"/>
    <x v="0"/>
    <n v="0"/>
    <n v="0"/>
    <n v="0"/>
    <n v="0"/>
    <n v="13"/>
    <n v="5178292.9700000007"/>
    <n v="0"/>
    <n v="0"/>
    <n v="0"/>
    <n v="0"/>
    <n v="0"/>
    <n v="13"/>
    <n v="5178292.9700000007"/>
  </r>
  <r>
    <x v="1"/>
    <x v="0"/>
    <x v="0"/>
    <x v="0"/>
    <x v="2"/>
    <x v="4"/>
    <x v="3"/>
    <x v="0"/>
    <n v="0"/>
    <n v="0"/>
    <n v="0"/>
    <n v="0"/>
    <n v="566"/>
    <n v="1387144.65"/>
    <n v="0"/>
    <n v="0"/>
    <n v="0"/>
    <n v="0"/>
    <n v="0"/>
    <n v="566"/>
    <n v="1387144.65"/>
  </r>
  <r>
    <x v="1"/>
    <x v="0"/>
    <x v="0"/>
    <x v="0"/>
    <x v="2"/>
    <x v="0"/>
    <x v="0"/>
    <x v="0"/>
    <n v="168"/>
    <n v="183.89000000000001"/>
    <n v="1109761.45"/>
    <n v="1252145.6399999999"/>
    <n v="0"/>
    <n v="0"/>
    <n v="0"/>
    <n v="0"/>
    <n v="1109761.45"/>
    <n v="1252145.6399999999"/>
    <n v="0"/>
    <n v="0"/>
    <n v="0"/>
  </r>
  <r>
    <x v="1"/>
    <x v="0"/>
    <x v="0"/>
    <x v="0"/>
    <x v="2"/>
    <x v="0"/>
    <x v="1"/>
    <x v="0"/>
    <n v="0"/>
    <n v="0"/>
    <n v="0"/>
    <n v="0"/>
    <n v="259"/>
    <n v="1375693.3"/>
    <n v="0"/>
    <n v="0"/>
    <n v="0"/>
    <n v="0"/>
    <n v="0"/>
    <n v="259"/>
    <n v="1375693.3"/>
  </r>
  <r>
    <x v="1"/>
    <x v="0"/>
    <x v="0"/>
    <x v="0"/>
    <x v="2"/>
    <x v="0"/>
    <x v="1"/>
    <x v="1"/>
    <n v="0"/>
    <n v="0"/>
    <n v="0"/>
    <n v="0"/>
    <n v="0"/>
    <n v="2"/>
    <n v="0"/>
    <n v="0"/>
    <n v="0"/>
    <n v="0"/>
    <n v="0"/>
    <n v="0"/>
    <n v="2"/>
  </r>
  <r>
    <x v="1"/>
    <x v="0"/>
    <x v="0"/>
    <x v="0"/>
    <x v="2"/>
    <x v="0"/>
    <x v="2"/>
    <x v="0"/>
    <n v="0"/>
    <n v="0"/>
    <n v="0"/>
    <n v="0"/>
    <n v="1"/>
    <n v="127927.8"/>
    <n v="0"/>
    <n v="0"/>
    <n v="0"/>
    <n v="0"/>
    <n v="0"/>
    <n v="1"/>
    <n v="127927.8"/>
  </r>
  <r>
    <x v="1"/>
    <x v="0"/>
    <x v="0"/>
    <x v="0"/>
    <x v="2"/>
    <x v="0"/>
    <x v="3"/>
    <x v="0"/>
    <n v="0"/>
    <n v="0"/>
    <n v="0"/>
    <n v="0"/>
    <n v="10"/>
    <n v="19984.66"/>
    <n v="0"/>
    <n v="0"/>
    <n v="0"/>
    <n v="0"/>
    <n v="0"/>
    <n v="10"/>
    <n v="19984.66"/>
  </r>
  <r>
    <x v="1"/>
    <x v="0"/>
    <x v="0"/>
    <x v="0"/>
    <x v="2"/>
    <x v="1"/>
    <x v="0"/>
    <x v="0"/>
    <n v="163"/>
    <n v="167.85000000000002"/>
    <n v="623418.67999999993"/>
    <n v="640293.99"/>
    <n v="0"/>
    <n v="8294.39"/>
    <n v="0"/>
    <n v="0"/>
    <n v="623418.67999999993"/>
    <n v="640293.99"/>
    <n v="0"/>
    <n v="0"/>
    <n v="8294.39"/>
  </r>
  <r>
    <x v="1"/>
    <x v="0"/>
    <x v="0"/>
    <x v="0"/>
    <x v="2"/>
    <x v="1"/>
    <x v="1"/>
    <x v="0"/>
    <n v="0"/>
    <n v="0"/>
    <n v="0"/>
    <n v="0"/>
    <n v="13"/>
    <n v="1036534.36"/>
    <n v="0"/>
    <n v="0"/>
    <n v="0"/>
    <n v="0"/>
    <n v="0"/>
    <n v="13"/>
    <n v="1036534.36"/>
  </r>
  <r>
    <x v="1"/>
    <x v="0"/>
    <x v="0"/>
    <x v="0"/>
    <x v="2"/>
    <x v="1"/>
    <x v="1"/>
    <x v="1"/>
    <n v="0"/>
    <n v="0"/>
    <n v="0"/>
    <n v="0"/>
    <n v="1"/>
    <n v="-15657"/>
    <n v="0"/>
    <n v="0"/>
    <n v="0"/>
    <n v="0"/>
    <n v="0"/>
    <n v="1"/>
    <n v="-15657"/>
  </r>
  <r>
    <x v="1"/>
    <x v="0"/>
    <x v="0"/>
    <x v="0"/>
    <x v="2"/>
    <x v="1"/>
    <x v="2"/>
    <x v="0"/>
    <n v="0"/>
    <n v="0"/>
    <n v="0"/>
    <n v="0"/>
    <n v="4"/>
    <n v="370882.26"/>
    <n v="0"/>
    <n v="0"/>
    <n v="0"/>
    <n v="0"/>
    <n v="0"/>
    <n v="4"/>
    <n v="370882.26"/>
  </r>
  <r>
    <x v="1"/>
    <x v="0"/>
    <x v="0"/>
    <x v="0"/>
    <x v="2"/>
    <x v="1"/>
    <x v="3"/>
    <x v="0"/>
    <n v="0"/>
    <n v="0"/>
    <n v="0"/>
    <n v="0"/>
    <n v="23"/>
    <n v="65052.909999999996"/>
    <n v="0"/>
    <n v="0"/>
    <n v="0"/>
    <n v="0"/>
    <n v="0"/>
    <n v="23"/>
    <n v="65052.909999999996"/>
  </r>
  <r>
    <x v="1"/>
    <x v="0"/>
    <x v="0"/>
    <x v="0"/>
    <x v="2"/>
    <x v="2"/>
    <x v="0"/>
    <x v="0"/>
    <n v="74"/>
    <n v="59.64"/>
    <n v="117464.9"/>
    <n v="94671.4"/>
    <n v="0"/>
    <n v="0"/>
    <n v="0"/>
    <n v="0"/>
    <n v="117464.9"/>
    <n v="94671.4"/>
    <n v="0"/>
    <n v="0"/>
    <n v="0"/>
  </r>
  <r>
    <x v="1"/>
    <x v="0"/>
    <x v="0"/>
    <x v="0"/>
    <x v="2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2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2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2"/>
    <x v="3"/>
    <x v="0"/>
    <x v="0"/>
    <n v="21"/>
    <n v="5.24"/>
    <n v="370025.18"/>
    <n v="360727.08"/>
    <n v="0"/>
    <n v="0"/>
    <n v="0"/>
    <n v="0"/>
    <n v="370025.18"/>
    <n v="360727.08"/>
    <n v="0"/>
    <n v="0"/>
    <n v="0"/>
  </r>
  <r>
    <x v="1"/>
    <x v="0"/>
    <x v="0"/>
    <x v="0"/>
    <x v="2"/>
    <x v="3"/>
    <x v="1"/>
    <x v="0"/>
    <n v="0"/>
    <n v="0"/>
    <n v="0"/>
    <n v="0"/>
    <n v="16"/>
    <n v="189214"/>
    <n v="0"/>
    <n v="0"/>
    <n v="0"/>
    <n v="0"/>
    <n v="0"/>
    <n v="16"/>
    <n v="189214"/>
  </r>
  <r>
    <x v="1"/>
    <x v="0"/>
    <x v="0"/>
    <x v="0"/>
    <x v="2"/>
    <x v="3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3"/>
    <x v="0"/>
    <x v="0"/>
    <x v="0"/>
    <n v="24"/>
    <n v="40.109999999999992"/>
    <n v="53460.66"/>
    <n v="81500"/>
    <n v="0"/>
    <n v="0"/>
    <n v="0"/>
    <n v="0"/>
    <n v="53460.66"/>
    <n v="81500"/>
    <n v="0"/>
    <n v="0"/>
    <n v="0"/>
  </r>
  <r>
    <x v="1"/>
    <x v="0"/>
    <x v="0"/>
    <x v="0"/>
    <x v="3"/>
    <x v="0"/>
    <x v="1"/>
    <x v="0"/>
    <n v="0"/>
    <n v="0"/>
    <n v="0"/>
    <n v="0"/>
    <n v="2"/>
    <n v="140125"/>
    <n v="0"/>
    <n v="0"/>
    <n v="0"/>
    <n v="0"/>
    <n v="0"/>
    <n v="2"/>
    <n v="140125"/>
  </r>
  <r>
    <x v="1"/>
    <x v="0"/>
    <x v="0"/>
    <x v="0"/>
    <x v="3"/>
    <x v="0"/>
    <x v="3"/>
    <x v="0"/>
    <n v="0"/>
    <n v="0"/>
    <n v="0"/>
    <n v="0"/>
    <n v="1"/>
    <n v="1485.49"/>
    <n v="0"/>
    <n v="0"/>
    <n v="0"/>
    <n v="0"/>
    <n v="0"/>
    <n v="1"/>
    <n v="1485.49"/>
  </r>
  <r>
    <x v="1"/>
    <x v="0"/>
    <x v="0"/>
    <x v="0"/>
    <x v="3"/>
    <x v="1"/>
    <x v="0"/>
    <x v="0"/>
    <n v="413"/>
    <n v="414.57000000000005"/>
    <n v="410609.77"/>
    <n v="502246.89000000007"/>
    <n v="0"/>
    <n v="4036.6899999999996"/>
    <n v="0"/>
    <n v="0"/>
    <n v="410609.77"/>
    <n v="502246.89000000007"/>
    <n v="0"/>
    <n v="0"/>
    <n v="4036.6899999999996"/>
  </r>
  <r>
    <x v="1"/>
    <x v="0"/>
    <x v="0"/>
    <x v="0"/>
    <x v="3"/>
    <x v="1"/>
    <x v="1"/>
    <x v="0"/>
    <n v="0"/>
    <n v="0"/>
    <n v="0"/>
    <n v="0"/>
    <n v="83"/>
    <n v="1714446.19"/>
    <n v="0"/>
    <n v="0"/>
    <n v="0"/>
    <n v="0"/>
    <n v="0"/>
    <n v="83"/>
    <n v="1714446.19"/>
  </r>
  <r>
    <x v="1"/>
    <x v="0"/>
    <x v="0"/>
    <x v="0"/>
    <x v="3"/>
    <x v="1"/>
    <x v="1"/>
    <x v="1"/>
    <n v="0"/>
    <n v="0"/>
    <n v="0"/>
    <n v="0"/>
    <n v="8"/>
    <n v="-46760.68"/>
    <n v="0"/>
    <n v="0"/>
    <n v="0"/>
    <n v="0"/>
    <n v="0"/>
    <n v="8"/>
    <n v="-46760.68"/>
  </r>
  <r>
    <x v="1"/>
    <x v="0"/>
    <x v="0"/>
    <x v="0"/>
    <x v="3"/>
    <x v="1"/>
    <x v="2"/>
    <x v="0"/>
    <n v="0"/>
    <n v="0"/>
    <n v="0"/>
    <n v="0"/>
    <n v="15"/>
    <n v="143588.1"/>
    <n v="0"/>
    <n v="0"/>
    <n v="0"/>
    <n v="0"/>
    <n v="0"/>
    <n v="15"/>
    <n v="143588.1"/>
  </r>
  <r>
    <x v="1"/>
    <x v="0"/>
    <x v="0"/>
    <x v="0"/>
    <x v="3"/>
    <x v="1"/>
    <x v="2"/>
    <x v="1"/>
    <n v="0"/>
    <n v="0"/>
    <n v="0"/>
    <n v="0"/>
    <n v="0"/>
    <n v="-15162.2"/>
    <n v="0"/>
    <n v="0"/>
    <n v="0"/>
    <n v="0"/>
    <n v="0"/>
    <n v="0"/>
    <n v="-15162.2"/>
  </r>
  <r>
    <x v="1"/>
    <x v="0"/>
    <x v="0"/>
    <x v="0"/>
    <x v="3"/>
    <x v="1"/>
    <x v="3"/>
    <x v="0"/>
    <n v="0"/>
    <n v="0"/>
    <n v="0"/>
    <n v="0"/>
    <n v="49"/>
    <n v="95554.76999999999"/>
    <n v="0"/>
    <n v="0"/>
    <n v="0"/>
    <n v="0"/>
    <n v="0"/>
    <n v="49"/>
    <n v="95554.76999999999"/>
  </r>
  <r>
    <x v="1"/>
    <x v="0"/>
    <x v="0"/>
    <x v="0"/>
    <x v="3"/>
    <x v="2"/>
    <x v="0"/>
    <x v="0"/>
    <n v="139"/>
    <n v="143.49"/>
    <n v="70586.880000000005"/>
    <n v="85462.52"/>
    <n v="0"/>
    <n v="0"/>
    <n v="0"/>
    <n v="0"/>
    <n v="70586.880000000005"/>
    <n v="85462.52"/>
    <n v="0"/>
    <n v="0"/>
    <n v="0"/>
  </r>
  <r>
    <x v="1"/>
    <x v="0"/>
    <x v="0"/>
    <x v="0"/>
    <x v="3"/>
    <x v="2"/>
    <x v="1"/>
    <x v="0"/>
    <n v="0"/>
    <n v="0"/>
    <n v="0"/>
    <n v="0"/>
    <n v="31"/>
    <n v="249292.2"/>
    <n v="0"/>
    <n v="0"/>
    <n v="0"/>
    <n v="0"/>
    <n v="0"/>
    <n v="31"/>
    <n v="249292.2"/>
  </r>
  <r>
    <x v="1"/>
    <x v="0"/>
    <x v="0"/>
    <x v="0"/>
    <x v="3"/>
    <x v="2"/>
    <x v="1"/>
    <x v="1"/>
    <n v="0"/>
    <n v="0"/>
    <n v="0"/>
    <n v="0"/>
    <n v="6"/>
    <n v="14468.93"/>
    <n v="0"/>
    <n v="0"/>
    <n v="0"/>
    <n v="0"/>
    <n v="0"/>
    <n v="6"/>
    <n v="14468.93"/>
  </r>
  <r>
    <x v="1"/>
    <x v="0"/>
    <x v="0"/>
    <x v="0"/>
    <x v="3"/>
    <x v="2"/>
    <x v="2"/>
    <x v="0"/>
    <n v="0"/>
    <n v="0"/>
    <n v="0"/>
    <n v="0"/>
    <n v="2"/>
    <n v="11681.75"/>
    <n v="0"/>
    <n v="0"/>
    <n v="0"/>
    <n v="0"/>
    <n v="0"/>
    <n v="2"/>
    <n v="11681.75"/>
  </r>
  <r>
    <x v="1"/>
    <x v="0"/>
    <x v="0"/>
    <x v="0"/>
    <x v="3"/>
    <x v="2"/>
    <x v="2"/>
    <x v="1"/>
    <n v="0"/>
    <n v="0"/>
    <n v="0"/>
    <n v="0"/>
    <n v="1"/>
    <n v="-10513"/>
    <n v="0"/>
    <n v="0"/>
    <n v="0"/>
    <n v="0"/>
    <n v="0"/>
    <n v="1"/>
    <n v="-10513"/>
  </r>
  <r>
    <x v="1"/>
    <x v="0"/>
    <x v="0"/>
    <x v="0"/>
    <x v="3"/>
    <x v="2"/>
    <x v="3"/>
    <x v="0"/>
    <n v="0"/>
    <n v="0"/>
    <n v="0"/>
    <n v="0"/>
    <n v="6"/>
    <n v="14059.1"/>
    <n v="0"/>
    <n v="0"/>
    <n v="0"/>
    <n v="0"/>
    <n v="0"/>
    <n v="6"/>
    <n v="14059.1"/>
  </r>
  <r>
    <x v="1"/>
    <x v="0"/>
    <x v="0"/>
    <x v="0"/>
    <x v="4"/>
    <x v="4"/>
    <x v="0"/>
    <x v="0"/>
    <n v="0"/>
    <n v="7.7"/>
    <n v="40361.42"/>
    <n v="32723.45"/>
    <n v="0"/>
    <n v="0"/>
    <n v="0"/>
    <n v="0"/>
    <n v="40361.42"/>
    <n v="32723.45"/>
    <n v="0"/>
    <n v="0"/>
    <n v="0"/>
  </r>
  <r>
    <x v="1"/>
    <x v="0"/>
    <x v="0"/>
    <x v="0"/>
    <x v="4"/>
    <x v="4"/>
    <x v="1"/>
    <x v="0"/>
    <n v="0"/>
    <n v="0"/>
    <n v="0"/>
    <n v="0"/>
    <n v="4"/>
    <n v="82557.86"/>
    <n v="0"/>
    <n v="0"/>
    <n v="0"/>
    <n v="0"/>
    <n v="0"/>
    <n v="4"/>
    <n v="82557.86"/>
  </r>
  <r>
    <x v="1"/>
    <x v="0"/>
    <x v="0"/>
    <x v="0"/>
    <x v="4"/>
    <x v="0"/>
    <x v="0"/>
    <x v="0"/>
    <n v="0"/>
    <n v="2.1"/>
    <n v="0"/>
    <n v="9203.39"/>
    <n v="0"/>
    <n v="-63866.73"/>
    <n v="0"/>
    <n v="0"/>
    <n v="0"/>
    <n v="9203.39"/>
    <n v="0"/>
    <n v="0"/>
    <n v="-63866.73"/>
  </r>
  <r>
    <x v="1"/>
    <x v="0"/>
    <x v="0"/>
    <x v="0"/>
    <x v="4"/>
    <x v="0"/>
    <x v="1"/>
    <x v="0"/>
    <n v="0"/>
    <n v="0"/>
    <n v="0"/>
    <n v="0"/>
    <n v="2"/>
    <n v="-1330897.5000000002"/>
    <n v="0"/>
    <n v="0"/>
    <n v="0"/>
    <n v="0"/>
    <n v="0"/>
    <n v="2"/>
    <n v="-1330897.5000000002"/>
  </r>
  <r>
    <x v="1"/>
    <x v="0"/>
    <x v="0"/>
    <x v="0"/>
    <x v="4"/>
    <x v="0"/>
    <x v="1"/>
    <x v="1"/>
    <n v="0"/>
    <n v="0"/>
    <n v="0"/>
    <n v="0"/>
    <n v="0"/>
    <n v="-201126.78"/>
    <n v="0"/>
    <n v="0"/>
    <n v="0"/>
    <n v="0"/>
    <n v="0"/>
    <n v="0"/>
    <n v="-201126.78"/>
  </r>
  <r>
    <x v="1"/>
    <x v="0"/>
    <x v="0"/>
    <x v="0"/>
    <x v="4"/>
    <x v="0"/>
    <x v="2"/>
    <x v="0"/>
    <n v="0"/>
    <n v="0"/>
    <n v="0"/>
    <n v="0"/>
    <n v="0"/>
    <n v="401761.63"/>
    <n v="0"/>
    <n v="0"/>
    <n v="0"/>
    <n v="0"/>
    <n v="0"/>
    <n v="0"/>
    <n v="401761.63"/>
  </r>
  <r>
    <x v="1"/>
    <x v="0"/>
    <x v="0"/>
    <x v="0"/>
    <x v="4"/>
    <x v="0"/>
    <x v="2"/>
    <x v="1"/>
    <n v="0"/>
    <n v="0"/>
    <n v="0"/>
    <n v="0"/>
    <n v="0"/>
    <n v="-20775.29"/>
    <n v="0"/>
    <n v="0"/>
    <n v="0"/>
    <n v="0"/>
    <n v="0"/>
    <n v="0"/>
    <n v="-20775.29"/>
  </r>
  <r>
    <x v="1"/>
    <x v="0"/>
    <x v="0"/>
    <x v="0"/>
    <x v="4"/>
    <x v="0"/>
    <x v="3"/>
    <x v="0"/>
    <n v="0"/>
    <n v="0"/>
    <n v="0"/>
    <n v="0"/>
    <n v="0"/>
    <n v="44688.439999999995"/>
    <n v="0"/>
    <n v="0"/>
    <n v="0"/>
    <n v="0"/>
    <n v="0"/>
    <n v="0"/>
    <n v="44688.439999999995"/>
  </r>
  <r>
    <x v="1"/>
    <x v="0"/>
    <x v="0"/>
    <x v="0"/>
    <x v="4"/>
    <x v="1"/>
    <x v="0"/>
    <x v="0"/>
    <n v="13"/>
    <n v="11.06"/>
    <n v="14723.87"/>
    <n v="10839.61"/>
    <n v="0"/>
    <n v="0"/>
    <n v="0"/>
    <n v="0"/>
    <n v="14723.87"/>
    <n v="10839.61"/>
    <n v="0"/>
    <n v="0"/>
    <n v="0"/>
  </r>
  <r>
    <x v="1"/>
    <x v="0"/>
    <x v="0"/>
    <x v="0"/>
    <x v="4"/>
    <x v="1"/>
    <x v="1"/>
    <x v="0"/>
    <n v="0"/>
    <n v="0"/>
    <n v="0"/>
    <n v="0"/>
    <n v="14"/>
    <n v="365989.38"/>
    <n v="0"/>
    <n v="0"/>
    <n v="0"/>
    <n v="0"/>
    <n v="0"/>
    <n v="14"/>
    <n v="365989.38"/>
  </r>
  <r>
    <x v="1"/>
    <x v="0"/>
    <x v="0"/>
    <x v="0"/>
    <x v="4"/>
    <x v="1"/>
    <x v="2"/>
    <x v="0"/>
    <n v="0"/>
    <n v="0"/>
    <n v="0"/>
    <n v="0"/>
    <n v="3"/>
    <n v="5593.7"/>
    <n v="0"/>
    <n v="0"/>
    <n v="0"/>
    <n v="0"/>
    <n v="0"/>
    <n v="3"/>
    <n v="5593.7"/>
  </r>
  <r>
    <x v="1"/>
    <x v="0"/>
    <x v="0"/>
    <x v="0"/>
    <x v="4"/>
    <x v="1"/>
    <x v="3"/>
    <x v="0"/>
    <n v="0"/>
    <n v="0"/>
    <n v="0"/>
    <n v="0"/>
    <n v="0"/>
    <n v="1406.75"/>
    <n v="0"/>
    <n v="0"/>
    <n v="0"/>
    <n v="0"/>
    <n v="0"/>
    <n v="0"/>
    <n v="1406.75"/>
  </r>
  <r>
    <x v="1"/>
    <x v="0"/>
    <x v="0"/>
    <x v="1"/>
    <x v="0"/>
    <x v="4"/>
    <x v="0"/>
    <x v="0"/>
    <n v="10"/>
    <n v="20.759999999999998"/>
    <n v="-20051.349999999999"/>
    <n v="157857.23000000001"/>
    <n v="0"/>
    <n v="0"/>
    <n v="0"/>
    <n v="0"/>
    <n v="-20051.349999999999"/>
    <n v="157857.23000000001"/>
    <n v="0"/>
    <n v="0"/>
    <n v="0"/>
  </r>
  <r>
    <x v="1"/>
    <x v="0"/>
    <x v="0"/>
    <x v="1"/>
    <x v="0"/>
    <x v="0"/>
    <x v="0"/>
    <x v="0"/>
    <n v="6975"/>
    <n v="6848.0199999999995"/>
    <n v="24896552.670000002"/>
    <n v="13834774.24"/>
    <n v="0"/>
    <n v="0"/>
    <n v="0"/>
    <n v="0"/>
    <n v="24896552.670000002"/>
    <n v="13834774.24"/>
    <n v="0"/>
    <n v="0"/>
    <n v="0"/>
  </r>
  <r>
    <x v="1"/>
    <x v="0"/>
    <x v="0"/>
    <x v="1"/>
    <x v="0"/>
    <x v="0"/>
    <x v="1"/>
    <x v="0"/>
    <n v="0"/>
    <n v="0"/>
    <n v="0"/>
    <n v="0"/>
    <n v="1371"/>
    <n v="35405553.280000001"/>
    <n v="0"/>
    <n v="0"/>
    <n v="0"/>
    <n v="0"/>
    <n v="0"/>
    <n v="1371"/>
    <n v="35405553.280000001"/>
  </r>
  <r>
    <x v="1"/>
    <x v="0"/>
    <x v="0"/>
    <x v="1"/>
    <x v="0"/>
    <x v="0"/>
    <x v="1"/>
    <x v="1"/>
    <n v="0"/>
    <n v="0"/>
    <n v="0"/>
    <n v="0"/>
    <n v="123"/>
    <n v="-63952.590000000026"/>
    <n v="0"/>
    <n v="0"/>
    <n v="0"/>
    <n v="0"/>
    <n v="0"/>
    <n v="123"/>
    <n v="-63952.590000000026"/>
  </r>
  <r>
    <x v="1"/>
    <x v="0"/>
    <x v="0"/>
    <x v="1"/>
    <x v="0"/>
    <x v="0"/>
    <x v="2"/>
    <x v="0"/>
    <n v="0"/>
    <n v="0"/>
    <n v="0"/>
    <n v="0"/>
    <n v="122"/>
    <n v="15573446.069999998"/>
    <n v="0"/>
    <n v="0"/>
    <n v="0"/>
    <n v="0"/>
    <n v="0"/>
    <n v="122"/>
    <n v="15573446.069999998"/>
  </r>
  <r>
    <x v="1"/>
    <x v="0"/>
    <x v="0"/>
    <x v="1"/>
    <x v="0"/>
    <x v="0"/>
    <x v="3"/>
    <x v="0"/>
    <n v="0"/>
    <n v="0"/>
    <n v="0"/>
    <n v="0"/>
    <n v="474"/>
    <n v="2087157.38"/>
    <n v="0"/>
    <n v="0"/>
    <n v="0"/>
    <n v="0"/>
    <n v="0"/>
    <n v="474"/>
    <n v="2087157.38"/>
  </r>
  <r>
    <x v="1"/>
    <x v="0"/>
    <x v="0"/>
    <x v="1"/>
    <x v="0"/>
    <x v="1"/>
    <x v="0"/>
    <x v="0"/>
    <n v="31564"/>
    <n v="28535.23"/>
    <n v="117045421.98999998"/>
    <n v="87756298.590000004"/>
    <n v="0"/>
    <n v="5354.79"/>
    <n v="0"/>
    <n v="0"/>
    <n v="117045421.98999998"/>
    <n v="87756298.590000004"/>
    <n v="0"/>
    <n v="0"/>
    <n v="5354.79"/>
  </r>
  <r>
    <x v="1"/>
    <x v="0"/>
    <x v="0"/>
    <x v="1"/>
    <x v="0"/>
    <x v="1"/>
    <x v="1"/>
    <x v="0"/>
    <n v="0"/>
    <n v="0"/>
    <n v="0"/>
    <n v="0"/>
    <n v="4026"/>
    <n v="70486030.240000024"/>
    <n v="0"/>
    <n v="0"/>
    <n v="0"/>
    <n v="0"/>
    <n v="0"/>
    <n v="4026"/>
    <n v="70486030.240000024"/>
  </r>
  <r>
    <x v="1"/>
    <x v="0"/>
    <x v="0"/>
    <x v="1"/>
    <x v="0"/>
    <x v="1"/>
    <x v="1"/>
    <x v="1"/>
    <n v="0"/>
    <n v="0"/>
    <n v="0"/>
    <n v="0"/>
    <n v="1099"/>
    <n v="-4612124.08"/>
    <n v="0"/>
    <n v="0"/>
    <n v="0"/>
    <n v="0"/>
    <n v="0"/>
    <n v="1099"/>
    <n v="-4612124.08"/>
  </r>
  <r>
    <x v="1"/>
    <x v="0"/>
    <x v="0"/>
    <x v="1"/>
    <x v="0"/>
    <x v="1"/>
    <x v="2"/>
    <x v="0"/>
    <n v="0"/>
    <n v="0"/>
    <n v="0"/>
    <n v="0"/>
    <n v="278"/>
    <n v="30989387.469999999"/>
    <n v="0"/>
    <n v="0"/>
    <n v="0"/>
    <n v="0"/>
    <n v="0"/>
    <n v="278"/>
    <n v="30989387.469999999"/>
  </r>
  <r>
    <x v="1"/>
    <x v="0"/>
    <x v="0"/>
    <x v="1"/>
    <x v="0"/>
    <x v="1"/>
    <x v="2"/>
    <x v="1"/>
    <n v="0"/>
    <n v="0"/>
    <n v="0"/>
    <n v="0"/>
    <n v="16"/>
    <n v="1487424.78"/>
    <n v="0"/>
    <n v="0"/>
    <n v="0"/>
    <n v="0"/>
    <n v="0"/>
    <n v="16"/>
    <n v="1487424.78"/>
  </r>
  <r>
    <x v="1"/>
    <x v="0"/>
    <x v="0"/>
    <x v="1"/>
    <x v="0"/>
    <x v="1"/>
    <x v="3"/>
    <x v="0"/>
    <n v="0"/>
    <n v="0"/>
    <n v="0"/>
    <n v="0"/>
    <n v="2078"/>
    <n v="6842881.6600000011"/>
    <n v="0"/>
    <n v="0"/>
    <n v="0"/>
    <n v="0"/>
    <n v="0"/>
    <n v="2078"/>
    <n v="6842881.6600000011"/>
  </r>
  <r>
    <x v="1"/>
    <x v="0"/>
    <x v="0"/>
    <x v="1"/>
    <x v="0"/>
    <x v="2"/>
    <x v="0"/>
    <x v="0"/>
    <n v="0"/>
    <n v="62.970000000000006"/>
    <n v="-22704.7"/>
    <n v="65819.56"/>
    <n v="0"/>
    <n v="0"/>
    <n v="0"/>
    <n v="0"/>
    <n v="-22704.7"/>
    <n v="65819.56"/>
    <n v="0"/>
    <n v="0"/>
    <n v="0"/>
  </r>
  <r>
    <x v="1"/>
    <x v="0"/>
    <x v="0"/>
    <x v="1"/>
    <x v="0"/>
    <x v="2"/>
    <x v="1"/>
    <x v="0"/>
    <n v="0"/>
    <n v="0"/>
    <n v="0"/>
    <n v="0"/>
    <n v="11"/>
    <n v="786164.3"/>
    <n v="0"/>
    <n v="0"/>
    <n v="0"/>
    <n v="0"/>
    <n v="0"/>
    <n v="11"/>
    <n v="786164.3"/>
  </r>
  <r>
    <x v="1"/>
    <x v="0"/>
    <x v="0"/>
    <x v="1"/>
    <x v="0"/>
    <x v="2"/>
    <x v="1"/>
    <x v="1"/>
    <n v="0"/>
    <n v="0"/>
    <n v="0"/>
    <n v="0"/>
    <n v="2"/>
    <n v="-16588.939999999999"/>
    <n v="0"/>
    <n v="0"/>
    <n v="0"/>
    <n v="0"/>
    <n v="0"/>
    <n v="2"/>
    <n v="-16588.939999999999"/>
  </r>
  <r>
    <x v="1"/>
    <x v="0"/>
    <x v="0"/>
    <x v="1"/>
    <x v="0"/>
    <x v="2"/>
    <x v="2"/>
    <x v="0"/>
    <n v="0"/>
    <n v="0"/>
    <n v="0"/>
    <n v="0"/>
    <n v="1"/>
    <n v="55424.69"/>
    <n v="0"/>
    <n v="0"/>
    <n v="0"/>
    <n v="0"/>
    <n v="0"/>
    <n v="1"/>
    <n v="55424.69"/>
  </r>
  <r>
    <x v="1"/>
    <x v="0"/>
    <x v="0"/>
    <x v="1"/>
    <x v="0"/>
    <x v="2"/>
    <x v="3"/>
    <x v="0"/>
    <n v="0"/>
    <n v="0"/>
    <n v="0"/>
    <n v="0"/>
    <n v="6"/>
    <n v="11995.4"/>
    <n v="0"/>
    <n v="0"/>
    <n v="0"/>
    <n v="0"/>
    <n v="0"/>
    <n v="6"/>
    <n v="11995.4"/>
  </r>
  <r>
    <x v="1"/>
    <x v="0"/>
    <x v="0"/>
    <x v="1"/>
    <x v="0"/>
    <x v="3"/>
    <x v="0"/>
    <x v="0"/>
    <n v="125"/>
    <n v="107.64"/>
    <n v="422372.19"/>
    <n v="508583.37"/>
    <n v="0"/>
    <n v="0"/>
    <n v="0"/>
    <n v="0"/>
    <n v="422372.19"/>
    <n v="508583.37"/>
    <n v="0"/>
    <n v="0"/>
    <n v="0"/>
  </r>
  <r>
    <x v="1"/>
    <x v="0"/>
    <x v="0"/>
    <x v="1"/>
    <x v="0"/>
    <x v="3"/>
    <x v="1"/>
    <x v="0"/>
    <n v="0"/>
    <n v="0"/>
    <n v="0"/>
    <n v="0"/>
    <n v="28"/>
    <n v="908321.89999999991"/>
    <n v="0"/>
    <n v="0"/>
    <n v="0"/>
    <n v="0"/>
    <n v="0"/>
    <n v="28"/>
    <n v="908321.89999999991"/>
  </r>
  <r>
    <x v="1"/>
    <x v="0"/>
    <x v="0"/>
    <x v="1"/>
    <x v="0"/>
    <x v="3"/>
    <x v="1"/>
    <x v="1"/>
    <n v="0"/>
    <n v="0"/>
    <n v="0"/>
    <n v="0"/>
    <n v="0"/>
    <n v="7332.5"/>
    <n v="0"/>
    <n v="0"/>
    <n v="0"/>
    <n v="0"/>
    <n v="0"/>
    <n v="0"/>
    <n v="7332.5"/>
  </r>
  <r>
    <x v="1"/>
    <x v="0"/>
    <x v="0"/>
    <x v="1"/>
    <x v="0"/>
    <x v="3"/>
    <x v="2"/>
    <x v="0"/>
    <n v="0"/>
    <n v="0"/>
    <n v="0"/>
    <n v="0"/>
    <n v="8"/>
    <n v="678255.4"/>
    <n v="0"/>
    <n v="0"/>
    <n v="0"/>
    <n v="0"/>
    <n v="0"/>
    <n v="8"/>
    <n v="678255.4"/>
  </r>
  <r>
    <x v="1"/>
    <x v="0"/>
    <x v="0"/>
    <x v="1"/>
    <x v="0"/>
    <x v="3"/>
    <x v="3"/>
    <x v="0"/>
    <n v="0"/>
    <n v="0"/>
    <n v="0"/>
    <n v="0"/>
    <n v="4"/>
    <n v="24711.79"/>
    <n v="0"/>
    <n v="0"/>
    <n v="0"/>
    <n v="0"/>
    <n v="0"/>
    <n v="4"/>
    <n v="24711.79"/>
  </r>
  <r>
    <x v="1"/>
    <x v="0"/>
    <x v="0"/>
    <x v="1"/>
    <x v="1"/>
    <x v="4"/>
    <x v="0"/>
    <x v="0"/>
    <n v="2309"/>
    <n v="2361.08"/>
    <n v="4822781.38"/>
    <n v="7038531.0700000003"/>
    <n v="0"/>
    <n v="0"/>
    <n v="0"/>
    <n v="0"/>
    <n v="4822781.38"/>
    <n v="7038531.0700000003"/>
    <n v="0"/>
    <n v="0"/>
    <n v="0"/>
  </r>
  <r>
    <x v="1"/>
    <x v="0"/>
    <x v="0"/>
    <x v="1"/>
    <x v="1"/>
    <x v="4"/>
    <x v="1"/>
    <x v="0"/>
    <n v="0"/>
    <n v="0"/>
    <n v="0"/>
    <n v="0"/>
    <n v="195"/>
    <n v="4161100.49"/>
    <n v="0"/>
    <n v="0"/>
    <n v="0"/>
    <n v="0"/>
    <n v="0"/>
    <n v="195"/>
    <n v="4161100.49"/>
  </r>
  <r>
    <x v="1"/>
    <x v="0"/>
    <x v="0"/>
    <x v="1"/>
    <x v="1"/>
    <x v="4"/>
    <x v="1"/>
    <x v="1"/>
    <n v="0"/>
    <n v="0"/>
    <n v="0"/>
    <n v="0"/>
    <n v="44"/>
    <n v="-101312.97"/>
    <n v="0"/>
    <n v="0"/>
    <n v="0"/>
    <n v="0"/>
    <n v="0"/>
    <n v="44"/>
    <n v="-101312.97"/>
  </r>
  <r>
    <x v="1"/>
    <x v="0"/>
    <x v="0"/>
    <x v="1"/>
    <x v="1"/>
    <x v="4"/>
    <x v="2"/>
    <x v="0"/>
    <n v="0"/>
    <n v="0"/>
    <n v="0"/>
    <n v="0"/>
    <n v="21"/>
    <n v="2117002.63"/>
    <n v="0"/>
    <n v="0"/>
    <n v="0"/>
    <n v="0"/>
    <n v="0"/>
    <n v="21"/>
    <n v="2117002.63"/>
  </r>
  <r>
    <x v="1"/>
    <x v="0"/>
    <x v="0"/>
    <x v="1"/>
    <x v="1"/>
    <x v="4"/>
    <x v="3"/>
    <x v="0"/>
    <n v="0"/>
    <n v="0"/>
    <n v="0"/>
    <n v="0"/>
    <n v="199"/>
    <n v="574808.91999999993"/>
    <n v="0"/>
    <n v="0"/>
    <n v="0"/>
    <n v="0"/>
    <n v="0"/>
    <n v="199"/>
    <n v="574808.91999999993"/>
  </r>
  <r>
    <x v="1"/>
    <x v="0"/>
    <x v="0"/>
    <x v="1"/>
    <x v="1"/>
    <x v="0"/>
    <x v="0"/>
    <x v="0"/>
    <n v="1390"/>
    <n v="1375.1399999999999"/>
    <n v="3073977.4699999997"/>
    <n v="2409102.0499999998"/>
    <n v="0"/>
    <n v="0"/>
    <n v="0"/>
    <n v="0"/>
    <n v="3073977.4699999997"/>
    <n v="2409102.0499999998"/>
    <n v="0"/>
    <n v="0"/>
    <n v="0"/>
  </r>
  <r>
    <x v="1"/>
    <x v="0"/>
    <x v="0"/>
    <x v="1"/>
    <x v="1"/>
    <x v="0"/>
    <x v="1"/>
    <x v="0"/>
    <n v="0"/>
    <n v="0"/>
    <n v="0"/>
    <n v="0"/>
    <n v="37"/>
    <n v="1061330.3599999999"/>
    <n v="0"/>
    <n v="0"/>
    <n v="0"/>
    <n v="0"/>
    <n v="0"/>
    <n v="37"/>
    <n v="1061330.3599999999"/>
  </r>
  <r>
    <x v="1"/>
    <x v="0"/>
    <x v="0"/>
    <x v="1"/>
    <x v="1"/>
    <x v="0"/>
    <x v="1"/>
    <x v="1"/>
    <n v="0"/>
    <n v="0"/>
    <n v="0"/>
    <n v="0"/>
    <n v="11"/>
    <n v="83183.849999999991"/>
    <n v="0"/>
    <n v="0"/>
    <n v="0"/>
    <n v="0"/>
    <n v="0"/>
    <n v="11"/>
    <n v="83183.849999999991"/>
  </r>
  <r>
    <x v="1"/>
    <x v="0"/>
    <x v="0"/>
    <x v="1"/>
    <x v="1"/>
    <x v="0"/>
    <x v="2"/>
    <x v="0"/>
    <n v="0"/>
    <n v="0"/>
    <n v="0"/>
    <n v="0"/>
    <n v="2"/>
    <n v="318127.3"/>
    <n v="0"/>
    <n v="0"/>
    <n v="0"/>
    <n v="0"/>
    <n v="0"/>
    <n v="2"/>
    <n v="318127.3"/>
  </r>
  <r>
    <x v="1"/>
    <x v="0"/>
    <x v="0"/>
    <x v="1"/>
    <x v="1"/>
    <x v="0"/>
    <x v="3"/>
    <x v="0"/>
    <n v="0"/>
    <n v="0"/>
    <n v="0"/>
    <n v="0"/>
    <n v="28"/>
    <n v="139327.72999999998"/>
    <n v="0"/>
    <n v="0"/>
    <n v="0"/>
    <n v="0"/>
    <n v="0"/>
    <n v="28"/>
    <n v="139327.72999999998"/>
  </r>
  <r>
    <x v="1"/>
    <x v="0"/>
    <x v="0"/>
    <x v="1"/>
    <x v="1"/>
    <x v="1"/>
    <x v="0"/>
    <x v="0"/>
    <n v="4772"/>
    <n v="5149.71"/>
    <n v="16037422.26"/>
    <n v="13532113.240000002"/>
    <n v="0"/>
    <n v="0"/>
    <n v="0"/>
    <n v="0"/>
    <n v="16037422.26"/>
    <n v="13532113.240000002"/>
    <n v="0"/>
    <n v="0"/>
    <n v="0"/>
  </r>
  <r>
    <x v="1"/>
    <x v="0"/>
    <x v="0"/>
    <x v="1"/>
    <x v="1"/>
    <x v="1"/>
    <x v="1"/>
    <x v="0"/>
    <n v="0"/>
    <n v="0"/>
    <n v="0"/>
    <n v="0"/>
    <n v="461"/>
    <n v="9087571.2999999989"/>
    <n v="0"/>
    <n v="0"/>
    <n v="0"/>
    <n v="0"/>
    <n v="0"/>
    <n v="461"/>
    <n v="9087571.2999999989"/>
  </r>
  <r>
    <x v="1"/>
    <x v="0"/>
    <x v="0"/>
    <x v="1"/>
    <x v="1"/>
    <x v="1"/>
    <x v="1"/>
    <x v="1"/>
    <n v="0"/>
    <n v="0"/>
    <n v="0"/>
    <n v="0"/>
    <n v="86"/>
    <n v="-389180.1700000001"/>
    <n v="0"/>
    <n v="0"/>
    <n v="0"/>
    <n v="0"/>
    <n v="0"/>
    <n v="86"/>
    <n v="-389180.1700000001"/>
  </r>
  <r>
    <x v="1"/>
    <x v="0"/>
    <x v="0"/>
    <x v="1"/>
    <x v="1"/>
    <x v="1"/>
    <x v="2"/>
    <x v="0"/>
    <n v="0"/>
    <n v="0"/>
    <n v="0"/>
    <n v="0"/>
    <n v="38"/>
    <n v="3952307.27"/>
    <n v="0"/>
    <n v="0"/>
    <n v="0"/>
    <n v="0"/>
    <n v="0"/>
    <n v="38"/>
    <n v="3952307.27"/>
  </r>
  <r>
    <x v="1"/>
    <x v="0"/>
    <x v="0"/>
    <x v="1"/>
    <x v="1"/>
    <x v="1"/>
    <x v="2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"/>
    <x v="1"/>
    <x v="1"/>
    <x v="3"/>
    <x v="0"/>
    <n v="0"/>
    <n v="0"/>
    <n v="0"/>
    <n v="0"/>
    <n v="370"/>
    <n v="1527962.71"/>
    <n v="0"/>
    <n v="0"/>
    <n v="0"/>
    <n v="0"/>
    <n v="0"/>
    <n v="370"/>
    <n v="1527962.71"/>
  </r>
  <r>
    <x v="1"/>
    <x v="0"/>
    <x v="0"/>
    <x v="1"/>
    <x v="1"/>
    <x v="2"/>
    <x v="0"/>
    <x v="0"/>
    <n v="0"/>
    <n v="12.55"/>
    <n v="0"/>
    <n v="18441.61"/>
    <n v="0"/>
    <n v="0"/>
    <n v="0"/>
    <n v="0"/>
    <n v="0"/>
    <n v="18441.61"/>
    <n v="0"/>
    <n v="0"/>
    <n v="0"/>
  </r>
  <r>
    <x v="1"/>
    <x v="0"/>
    <x v="0"/>
    <x v="1"/>
    <x v="1"/>
    <x v="2"/>
    <x v="1"/>
    <x v="0"/>
    <n v="0"/>
    <n v="0"/>
    <n v="0"/>
    <n v="0"/>
    <n v="1"/>
    <n v="6385.36"/>
    <n v="0"/>
    <n v="0"/>
    <n v="0"/>
    <n v="0"/>
    <n v="0"/>
    <n v="1"/>
    <n v="6385.36"/>
  </r>
  <r>
    <x v="1"/>
    <x v="0"/>
    <x v="0"/>
    <x v="1"/>
    <x v="1"/>
    <x v="2"/>
    <x v="1"/>
    <x v="1"/>
    <n v="0"/>
    <n v="0"/>
    <n v="0"/>
    <n v="0"/>
    <n v="1"/>
    <n v="-4441.74"/>
    <n v="0"/>
    <n v="0"/>
    <n v="0"/>
    <n v="0"/>
    <n v="0"/>
    <n v="1"/>
    <n v="-4441.74"/>
  </r>
  <r>
    <x v="1"/>
    <x v="0"/>
    <x v="0"/>
    <x v="1"/>
    <x v="1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"/>
    <x v="1"/>
    <x v="2"/>
    <x v="3"/>
    <x v="0"/>
    <n v="0"/>
    <n v="0"/>
    <n v="0"/>
    <n v="0"/>
    <n v="2"/>
    <n v="4881.7"/>
    <n v="0"/>
    <n v="0"/>
    <n v="0"/>
    <n v="0"/>
    <n v="0"/>
    <n v="2"/>
    <n v="4881.7"/>
  </r>
  <r>
    <x v="1"/>
    <x v="0"/>
    <x v="0"/>
    <x v="1"/>
    <x v="1"/>
    <x v="3"/>
    <x v="0"/>
    <x v="0"/>
    <n v="125"/>
    <n v="53.129999999999995"/>
    <n v="293763.69"/>
    <n v="278723.08"/>
    <n v="0"/>
    <n v="0"/>
    <n v="0"/>
    <n v="0"/>
    <n v="293763.69"/>
    <n v="278723.08"/>
    <n v="0"/>
    <n v="0"/>
    <n v="0"/>
  </r>
  <r>
    <x v="1"/>
    <x v="0"/>
    <x v="0"/>
    <x v="1"/>
    <x v="1"/>
    <x v="3"/>
    <x v="1"/>
    <x v="0"/>
    <n v="0"/>
    <n v="0"/>
    <n v="0"/>
    <n v="0"/>
    <n v="12"/>
    <n v="188381.13999999998"/>
    <n v="0"/>
    <n v="0"/>
    <n v="0"/>
    <n v="0"/>
    <n v="0"/>
    <n v="12"/>
    <n v="188381.13999999998"/>
  </r>
  <r>
    <x v="1"/>
    <x v="0"/>
    <x v="0"/>
    <x v="1"/>
    <x v="1"/>
    <x v="3"/>
    <x v="2"/>
    <x v="0"/>
    <n v="0"/>
    <n v="0"/>
    <n v="0"/>
    <n v="0"/>
    <n v="1"/>
    <n v="12705"/>
    <n v="0"/>
    <n v="0"/>
    <n v="0"/>
    <n v="0"/>
    <n v="0"/>
    <n v="1"/>
    <n v="12705"/>
  </r>
  <r>
    <x v="1"/>
    <x v="0"/>
    <x v="0"/>
    <x v="1"/>
    <x v="1"/>
    <x v="3"/>
    <x v="3"/>
    <x v="0"/>
    <n v="0"/>
    <n v="0"/>
    <n v="0"/>
    <n v="0"/>
    <n v="3"/>
    <n v="10697"/>
    <n v="0"/>
    <n v="0"/>
    <n v="0"/>
    <n v="0"/>
    <n v="0"/>
    <n v="3"/>
    <n v="10697"/>
  </r>
  <r>
    <x v="1"/>
    <x v="0"/>
    <x v="0"/>
    <x v="1"/>
    <x v="2"/>
    <x v="4"/>
    <x v="0"/>
    <x v="0"/>
    <n v="4489"/>
    <n v="3857.59"/>
    <n v="43999047.859999999"/>
    <n v="43499207.170000002"/>
    <n v="0"/>
    <n v="0"/>
    <n v="0"/>
    <n v="0"/>
    <n v="43999047.859999999"/>
    <n v="43499207.170000002"/>
    <n v="0"/>
    <n v="0"/>
    <n v="0"/>
  </r>
  <r>
    <x v="1"/>
    <x v="0"/>
    <x v="0"/>
    <x v="1"/>
    <x v="2"/>
    <x v="4"/>
    <x v="1"/>
    <x v="0"/>
    <n v="0"/>
    <n v="0"/>
    <n v="0"/>
    <n v="0"/>
    <n v="306"/>
    <n v="21814799.310000002"/>
    <n v="0"/>
    <n v="0"/>
    <n v="0"/>
    <n v="0"/>
    <n v="0"/>
    <n v="306"/>
    <n v="21814799.310000002"/>
  </r>
  <r>
    <x v="1"/>
    <x v="0"/>
    <x v="0"/>
    <x v="1"/>
    <x v="2"/>
    <x v="4"/>
    <x v="1"/>
    <x v="1"/>
    <n v="0"/>
    <n v="0"/>
    <n v="0"/>
    <n v="0"/>
    <n v="23"/>
    <n v="-211597.13999999998"/>
    <n v="0"/>
    <n v="0"/>
    <n v="0"/>
    <n v="0"/>
    <n v="0"/>
    <n v="23"/>
    <n v="-211597.13999999998"/>
  </r>
  <r>
    <x v="1"/>
    <x v="0"/>
    <x v="0"/>
    <x v="1"/>
    <x v="2"/>
    <x v="4"/>
    <x v="2"/>
    <x v="0"/>
    <n v="0"/>
    <n v="0"/>
    <n v="0"/>
    <n v="0"/>
    <n v="26"/>
    <n v="7504606.4100000011"/>
    <n v="0"/>
    <n v="0"/>
    <n v="0"/>
    <n v="0"/>
    <n v="0"/>
    <n v="26"/>
    <n v="7504606.4100000011"/>
  </r>
  <r>
    <x v="1"/>
    <x v="0"/>
    <x v="0"/>
    <x v="1"/>
    <x v="2"/>
    <x v="4"/>
    <x v="2"/>
    <x v="1"/>
    <n v="0"/>
    <n v="0"/>
    <n v="0"/>
    <n v="0"/>
    <n v="2"/>
    <n v="214926.73"/>
    <n v="0"/>
    <n v="0"/>
    <n v="0"/>
    <n v="0"/>
    <n v="0"/>
    <n v="2"/>
    <n v="214926.73"/>
  </r>
  <r>
    <x v="1"/>
    <x v="0"/>
    <x v="0"/>
    <x v="1"/>
    <x v="2"/>
    <x v="4"/>
    <x v="3"/>
    <x v="0"/>
    <n v="0"/>
    <n v="0"/>
    <n v="0"/>
    <n v="0"/>
    <n v="256"/>
    <n v="659498.66999999993"/>
    <n v="0"/>
    <n v="0"/>
    <n v="0"/>
    <n v="0"/>
    <n v="0"/>
    <n v="256"/>
    <n v="659498.66999999993"/>
  </r>
  <r>
    <x v="1"/>
    <x v="0"/>
    <x v="0"/>
    <x v="1"/>
    <x v="2"/>
    <x v="0"/>
    <x v="0"/>
    <x v="0"/>
    <n v="208"/>
    <n v="240.81999999999996"/>
    <n v="1127806.3599999999"/>
    <n v="1603805.55"/>
    <n v="0"/>
    <n v="0"/>
    <n v="0"/>
    <n v="0"/>
    <n v="1127806.3599999999"/>
    <n v="1603805.55"/>
    <n v="0"/>
    <n v="0"/>
    <n v="0"/>
  </r>
  <r>
    <x v="1"/>
    <x v="0"/>
    <x v="0"/>
    <x v="1"/>
    <x v="2"/>
    <x v="0"/>
    <x v="1"/>
    <x v="0"/>
    <n v="0"/>
    <n v="0"/>
    <n v="0"/>
    <n v="0"/>
    <n v="35"/>
    <n v="229854.02000000002"/>
    <n v="0"/>
    <n v="0"/>
    <n v="0"/>
    <n v="0"/>
    <n v="0"/>
    <n v="35"/>
    <n v="229854.02000000002"/>
  </r>
  <r>
    <x v="1"/>
    <x v="0"/>
    <x v="0"/>
    <x v="1"/>
    <x v="2"/>
    <x v="0"/>
    <x v="1"/>
    <x v="1"/>
    <n v="0"/>
    <n v="0"/>
    <n v="0"/>
    <n v="0"/>
    <n v="3"/>
    <n v="-4146.8"/>
    <n v="0"/>
    <n v="0"/>
    <n v="0"/>
    <n v="0"/>
    <n v="0"/>
    <n v="3"/>
    <n v="-4146.8"/>
  </r>
  <r>
    <x v="1"/>
    <x v="0"/>
    <x v="0"/>
    <x v="1"/>
    <x v="2"/>
    <x v="0"/>
    <x v="2"/>
    <x v="0"/>
    <n v="0"/>
    <n v="0"/>
    <n v="0"/>
    <n v="0"/>
    <n v="1"/>
    <n v="-46126.520000000004"/>
    <n v="0"/>
    <n v="0"/>
    <n v="0"/>
    <n v="0"/>
    <n v="0"/>
    <n v="1"/>
    <n v="-46126.520000000004"/>
  </r>
  <r>
    <x v="1"/>
    <x v="0"/>
    <x v="0"/>
    <x v="1"/>
    <x v="2"/>
    <x v="0"/>
    <x v="3"/>
    <x v="0"/>
    <n v="0"/>
    <n v="0"/>
    <n v="0"/>
    <n v="0"/>
    <n v="19"/>
    <n v="123410.51999999999"/>
    <n v="0"/>
    <n v="0"/>
    <n v="0"/>
    <n v="0"/>
    <n v="0"/>
    <n v="19"/>
    <n v="123410.51999999999"/>
  </r>
  <r>
    <x v="1"/>
    <x v="0"/>
    <x v="0"/>
    <x v="1"/>
    <x v="2"/>
    <x v="1"/>
    <x v="0"/>
    <x v="0"/>
    <n v="609"/>
    <n v="541.46999999999991"/>
    <n v="1529601.4500000002"/>
    <n v="2283028.5200000005"/>
    <n v="0"/>
    <n v="0"/>
    <n v="0"/>
    <n v="0"/>
    <n v="1529601.4500000002"/>
    <n v="2283028.5200000005"/>
    <n v="0"/>
    <n v="0"/>
    <n v="0"/>
  </r>
  <r>
    <x v="1"/>
    <x v="0"/>
    <x v="0"/>
    <x v="1"/>
    <x v="2"/>
    <x v="1"/>
    <x v="1"/>
    <x v="0"/>
    <n v="0"/>
    <n v="0"/>
    <n v="0"/>
    <n v="0"/>
    <n v="57"/>
    <n v="1279918.1300000001"/>
    <n v="0"/>
    <n v="0"/>
    <n v="0"/>
    <n v="0"/>
    <n v="0"/>
    <n v="57"/>
    <n v="1279918.1300000001"/>
  </r>
  <r>
    <x v="1"/>
    <x v="0"/>
    <x v="0"/>
    <x v="1"/>
    <x v="2"/>
    <x v="1"/>
    <x v="1"/>
    <x v="1"/>
    <n v="0"/>
    <n v="0"/>
    <n v="0"/>
    <n v="0"/>
    <n v="3"/>
    <n v="-14082.57"/>
    <n v="0"/>
    <n v="0"/>
    <n v="0"/>
    <n v="0"/>
    <n v="0"/>
    <n v="3"/>
    <n v="-14082.57"/>
  </r>
  <r>
    <x v="1"/>
    <x v="0"/>
    <x v="0"/>
    <x v="1"/>
    <x v="2"/>
    <x v="1"/>
    <x v="2"/>
    <x v="0"/>
    <n v="0"/>
    <n v="0"/>
    <n v="0"/>
    <n v="0"/>
    <n v="0"/>
    <n v="-69457.009999999995"/>
    <n v="0"/>
    <n v="0"/>
    <n v="0"/>
    <n v="0"/>
    <n v="0"/>
    <n v="0"/>
    <n v="-69457.009999999995"/>
  </r>
  <r>
    <x v="1"/>
    <x v="0"/>
    <x v="0"/>
    <x v="1"/>
    <x v="2"/>
    <x v="1"/>
    <x v="3"/>
    <x v="0"/>
    <n v="0"/>
    <n v="0"/>
    <n v="0"/>
    <n v="0"/>
    <n v="32"/>
    <n v="93957.43"/>
    <n v="0"/>
    <n v="0"/>
    <n v="0"/>
    <n v="0"/>
    <n v="0"/>
    <n v="32"/>
    <n v="93957.43"/>
  </r>
  <r>
    <x v="1"/>
    <x v="0"/>
    <x v="0"/>
    <x v="1"/>
    <x v="2"/>
    <x v="3"/>
    <x v="0"/>
    <x v="0"/>
    <n v="262"/>
    <n v="252.55"/>
    <n v="4164039.37"/>
    <n v="3143325.2700000005"/>
    <n v="0"/>
    <n v="0"/>
    <n v="0"/>
    <n v="0"/>
    <n v="4164039.37"/>
    <n v="3143325.2700000005"/>
    <n v="0"/>
    <n v="0"/>
    <n v="0"/>
  </r>
  <r>
    <x v="1"/>
    <x v="0"/>
    <x v="0"/>
    <x v="1"/>
    <x v="2"/>
    <x v="3"/>
    <x v="1"/>
    <x v="0"/>
    <n v="0"/>
    <n v="0"/>
    <n v="0"/>
    <n v="0"/>
    <n v="9"/>
    <n v="790965.21"/>
    <n v="0"/>
    <n v="0"/>
    <n v="0"/>
    <n v="0"/>
    <n v="0"/>
    <n v="9"/>
    <n v="790965.21"/>
  </r>
  <r>
    <x v="1"/>
    <x v="0"/>
    <x v="0"/>
    <x v="1"/>
    <x v="2"/>
    <x v="3"/>
    <x v="3"/>
    <x v="0"/>
    <n v="0"/>
    <n v="0"/>
    <n v="0"/>
    <n v="0"/>
    <n v="38"/>
    <n v="351758.1"/>
    <n v="0"/>
    <n v="0"/>
    <n v="0"/>
    <n v="0"/>
    <n v="0"/>
    <n v="38"/>
    <n v="351758.1"/>
  </r>
  <r>
    <x v="1"/>
    <x v="0"/>
    <x v="0"/>
    <x v="1"/>
    <x v="3"/>
    <x v="0"/>
    <x v="0"/>
    <x v="0"/>
    <n v="6"/>
    <n v="10.59"/>
    <n v="70361.89"/>
    <n v="68007.88"/>
    <n v="0"/>
    <n v="0"/>
    <n v="0"/>
    <n v="0"/>
    <n v="70361.89"/>
    <n v="68007.88"/>
    <n v="0"/>
    <n v="0"/>
    <n v="0"/>
  </r>
  <r>
    <x v="1"/>
    <x v="0"/>
    <x v="0"/>
    <x v="1"/>
    <x v="3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"/>
    <x v="3"/>
    <x v="1"/>
    <x v="0"/>
    <x v="0"/>
    <n v="271"/>
    <n v="258.51"/>
    <n v="391419.81999999995"/>
    <n v="485690.33999999997"/>
    <n v="0"/>
    <n v="0"/>
    <n v="0"/>
    <n v="0"/>
    <n v="391419.81999999995"/>
    <n v="485690.33999999997"/>
    <n v="0"/>
    <n v="0"/>
    <n v="0"/>
  </r>
  <r>
    <x v="1"/>
    <x v="0"/>
    <x v="0"/>
    <x v="1"/>
    <x v="3"/>
    <x v="1"/>
    <x v="1"/>
    <x v="0"/>
    <n v="0"/>
    <n v="0"/>
    <n v="0"/>
    <n v="0"/>
    <n v="67"/>
    <n v="409193.48"/>
    <n v="0"/>
    <n v="0"/>
    <n v="0"/>
    <n v="0"/>
    <n v="0"/>
    <n v="67"/>
    <n v="409193.48"/>
  </r>
  <r>
    <x v="1"/>
    <x v="0"/>
    <x v="0"/>
    <x v="1"/>
    <x v="3"/>
    <x v="1"/>
    <x v="1"/>
    <x v="1"/>
    <n v="0"/>
    <n v="0"/>
    <n v="0"/>
    <n v="0"/>
    <n v="8"/>
    <n v="-112839.74"/>
    <n v="0"/>
    <n v="0"/>
    <n v="0"/>
    <n v="0"/>
    <n v="0"/>
    <n v="8"/>
    <n v="-112839.74"/>
  </r>
  <r>
    <x v="1"/>
    <x v="0"/>
    <x v="0"/>
    <x v="1"/>
    <x v="3"/>
    <x v="1"/>
    <x v="2"/>
    <x v="0"/>
    <n v="0"/>
    <n v="0"/>
    <n v="0"/>
    <n v="0"/>
    <n v="13"/>
    <n v="127665.91"/>
    <n v="0"/>
    <n v="0"/>
    <n v="0"/>
    <n v="0"/>
    <n v="0"/>
    <n v="13"/>
    <n v="127665.91"/>
  </r>
  <r>
    <x v="1"/>
    <x v="0"/>
    <x v="0"/>
    <x v="1"/>
    <x v="3"/>
    <x v="1"/>
    <x v="3"/>
    <x v="0"/>
    <n v="0"/>
    <n v="0"/>
    <n v="0"/>
    <n v="0"/>
    <n v="4"/>
    <n v="8062.33"/>
    <n v="0"/>
    <n v="0"/>
    <n v="0"/>
    <n v="0"/>
    <n v="0"/>
    <n v="4"/>
    <n v="8062.33"/>
  </r>
  <r>
    <x v="1"/>
    <x v="0"/>
    <x v="0"/>
    <x v="1"/>
    <x v="3"/>
    <x v="2"/>
    <x v="0"/>
    <x v="0"/>
    <n v="111"/>
    <n v="190.78"/>
    <n v="113376.85"/>
    <n v="141738.65999999997"/>
    <n v="0"/>
    <n v="0"/>
    <n v="0"/>
    <n v="0"/>
    <n v="113376.85"/>
    <n v="141738.65999999997"/>
    <n v="0"/>
    <n v="0"/>
    <n v="0"/>
  </r>
  <r>
    <x v="1"/>
    <x v="0"/>
    <x v="0"/>
    <x v="1"/>
    <x v="3"/>
    <x v="2"/>
    <x v="1"/>
    <x v="0"/>
    <n v="0"/>
    <n v="0"/>
    <n v="0"/>
    <n v="0"/>
    <n v="58"/>
    <n v="618721.78"/>
    <n v="0"/>
    <n v="0"/>
    <n v="0"/>
    <n v="0"/>
    <n v="0"/>
    <n v="58"/>
    <n v="618721.78"/>
  </r>
  <r>
    <x v="1"/>
    <x v="0"/>
    <x v="0"/>
    <x v="1"/>
    <x v="3"/>
    <x v="2"/>
    <x v="1"/>
    <x v="1"/>
    <n v="0"/>
    <n v="0"/>
    <n v="0"/>
    <n v="0"/>
    <n v="4"/>
    <n v="-56380.39"/>
    <n v="0"/>
    <n v="0"/>
    <n v="0"/>
    <n v="0"/>
    <n v="0"/>
    <n v="4"/>
    <n v="-56380.39"/>
  </r>
  <r>
    <x v="1"/>
    <x v="0"/>
    <x v="0"/>
    <x v="1"/>
    <x v="3"/>
    <x v="2"/>
    <x v="2"/>
    <x v="0"/>
    <n v="0"/>
    <n v="0"/>
    <n v="0"/>
    <n v="0"/>
    <n v="1"/>
    <n v="1205.54"/>
    <n v="0"/>
    <n v="0"/>
    <n v="0"/>
    <n v="0"/>
    <n v="0"/>
    <n v="1"/>
    <n v="1205.54"/>
  </r>
  <r>
    <x v="1"/>
    <x v="0"/>
    <x v="0"/>
    <x v="1"/>
    <x v="3"/>
    <x v="2"/>
    <x v="2"/>
    <x v="1"/>
    <n v="0"/>
    <n v="0"/>
    <n v="0"/>
    <n v="0"/>
    <n v="1"/>
    <n v="-7876"/>
    <n v="0"/>
    <n v="0"/>
    <n v="0"/>
    <n v="0"/>
    <n v="0"/>
    <n v="1"/>
    <n v="-7876"/>
  </r>
  <r>
    <x v="1"/>
    <x v="0"/>
    <x v="0"/>
    <x v="1"/>
    <x v="3"/>
    <x v="2"/>
    <x v="3"/>
    <x v="0"/>
    <n v="0"/>
    <n v="0"/>
    <n v="0"/>
    <n v="0"/>
    <n v="3"/>
    <n v="5599.13"/>
    <n v="0"/>
    <n v="0"/>
    <n v="0"/>
    <n v="0"/>
    <n v="0"/>
    <n v="3"/>
    <n v="5599.13"/>
  </r>
  <r>
    <x v="1"/>
    <x v="0"/>
    <x v="0"/>
    <x v="1"/>
    <x v="4"/>
    <x v="4"/>
    <x v="0"/>
    <x v="0"/>
    <n v="0"/>
    <n v="44.309999999999995"/>
    <n v="239409.96"/>
    <n v="173610.93"/>
    <n v="0"/>
    <n v="0"/>
    <n v="0"/>
    <n v="0"/>
    <n v="239409.96"/>
    <n v="173610.93"/>
    <n v="0"/>
    <n v="0"/>
    <n v="0"/>
  </r>
  <r>
    <x v="1"/>
    <x v="0"/>
    <x v="0"/>
    <x v="1"/>
    <x v="4"/>
    <x v="4"/>
    <x v="1"/>
    <x v="0"/>
    <n v="0"/>
    <n v="0"/>
    <n v="0"/>
    <n v="0"/>
    <n v="4"/>
    <n v="156468.35999999999"/>
    <n v="0"/>
    <n v="0"/>
    <n v="0"/>
    <n v="0"/>
    <n v="0"/>
    <n v="4"/>
    <n v="156468.35999999999"/>
  </r>
  <r>
    <x v="1"/>
    <x v="0"/>
    <x v="0"/>
    <x v="1"/>
    <x v="4"/>
    <x v="4"/>
    <x v="1"/>
    <x v="1"/>
    <n v="0"/>
    <n v="0"/>
    <n v="0"/>
    <n v="0"/>
    <n v="1"/>
    <n v="97463"/>
    <n v="0"/>
    <n v="0"/>
    <n v="0"/>
    <n v="0"/>
    <n v="0"/>
    <n v="1"/>
    <n v="97463"/>
  </r>
  <r>
    <x v="1"/>
    <x v="0"/>
    <x v="0"/>
    <x v="1"/>
    <x v="4"/>
    <x v="4"/>
    <x v="2"/>
    <x v="0"/>
    <n v="0"/>
    <n v="0"/>
    <n v="0"/>
    <n v="0"/>
    <n v="2"/>
    <n v="506675"/>
    <n v="0"/>
    <n v="0"/>
    <n v="0"/>
    <n v="0"/>
    <n v="0"/>
    <n v="2"/>
    <n v="506675"/>
  </r>
  <r>
    <x v="1"/>
    <x v="0"/>
    <x v="0"/>
    <x v="1"/>
    <x v="4"/>
    <x v="0"/>
    <x v="0"/>
    <x v="0"/>
    <n v="0"/>
    <n v="0"/>
    <n v="0"/>
    <n v="0"/>
    <n v="0"/>
    <n v="-215.89"/>
    <n v="0"/>
    <n v="0"/>
    <n v="0"/>
    <n v="0"/>
    <n v="0"/>
    <n v="0"/>
    <n v="-215.89"/>
  </r>
  <r>
    <x v="1"/>
    <x v="0"/>
    <x v="0"/>
    <x v="1"/>
    <x v="4"/>
    <x v="0"/>
    <x v="1"/>
    <x v="0"/>
    <n v="0"/>
    <n v="0"/>
    <n v="0"/>
    <n v="0"/>
    <n v="0"/>
    <n v="-2309282.5699999994"/>
    <n v="0"/>
    <n v="0"/>
    <n v="0"/>
    <n v="0"/>
    <n v="0"/>
    <n v="0"/>
    <n v="-2309282.5699999994"/>
  </r>
  <r>
    <x v="1"/>
    <x v="0"/>
    <x v="0"/>
    <x v="1"/>
    <x v="4"/>
    <x v="0"/>
    <x v="1"/>
    <x v="1"/>
    <n v="0"/>
    <n v="0"/>
    <n v="0"/>
    <n v="0"/>
    <n v="0"/>
    <n v="-504896.66000000003"/>
    <n v="0"/>
    <n v="0"/>
    <n v="0"/>
    <n v="0"/>
    <n v="0"/>
    <n v="0"/>
    <n v="-504896.66000000003"/>
  </r>
  <r>
    <x v="1"/>
    <x v="0"/>
    <x v="0"/>
    <x v="1"/>
    <x v="4"/>
    <x v="0"/>
    <x v="2"/>
    <x v="0"/>
    <n v="0"/>
    <n v="0"/>
    <n v="0"/>
    <n v="0"/>
    <n v="0"/>
    <n v="-2036927.37"/>
    <n v="0"/>
    <n v="0"/>
    <n v="0"/>
    <n v="0"/>
    <n v="0"/>
    <n v="0"/>
    <n v="-2036927.37"/>
  </r>
  <r>
    <x v="1"/>
    <x v="0"/>
    <x v="0"/>
    <x v="1"/>
    <x v="4"/>
    <x v="0"/>
    <x v="2"/>
    <x v="1"/>
    <n v="0"/>
    <n v="0"/>
    <n v="0"/>
    <n v="0"/>
    <n v="0"/>
    <n v="-210462.66999999998"/>
    <n v="0"/>
    <n v="0"/>
    <n v="0"/>
    <n v="0"/>
    <n v="0"/>
    <n v="0"/>
    <n v="-210462.66999999998"/>
  </r>
  <r>
    <x v="1"/>
    <x v="0"/>
    <x v="0"/>
    <x v="1"/>
    <x v="4"/>
    <x v="0"/>
    <x v="3"/>
    <x v="0"/>
    <n v="0"/>
    <n v="0"/>
    <n v="0"/>
    <n v="0"/>
    <n v="0"/>
    <n v="-6863.3000000000029"/>
    <n v="0"/>
    <n v="0"/>
    <n v="0"/>
    <n v="0"/>
    <n v="0"/>
    <n v="0"/>
    <n v="-6863.3000000000029"/>
  </r>
  <r>
    <x v="1"/>
    <x v="0"/>
    <x v="0"/>
    <x v="1"/>
    <x v="4"/>
    <x v="1"/>
    <x v="0"/>
    <x v="0"/>
    <n v="31"/>
    <n v="17.75"/>
    <n v="217176.5"/>
    <n v="68294.820000000007"/>
    <n v="0"/>
    <n v="0"/>
    <n v="0"/>
    <n v="0"/>
    <n v="217176.5"/>
    <n v="68294.820000000007"/>
    <n v="0"/>
    <n v="0"/>
    <n v="0"/>
  </r>
  <r>
    <x v="1"/>
    <x v="0"/>
    <x v="0"/>
    <x v="1"/>
    <x v="4"/>
    <x v="1"/>
    <x v="1"/>
    <x v="0"/>
    <n v="0"/>
    <n v="0"/>
    <n v="0"/>
    <n v="0"/>
    <n v="69"/>
    <n v="2107833"/>
    <n v="0"/>
    <n v="0"/>
    <n v="0"/>
    <n v="0"/>
    <n v="0"/>
    <n v="69"/>
    <n v="2107833"/>
  </r>
  <r>
    <x v="1"/>
    <x v="0"/>
    <x v="0"/>
    <x v="1"/>
    <x v="4"/>
    <x v="1"/>
    <x v="2"/>
    <x v="0"/>
    <n v="0"/>
    <n v="0"/>
    <n v="0"/>
    <n v="0"/>
    <n v="19"/>
    <n v="745369.9"/>
    <n v="0"/>
    <n v="0"/>
    <n v="0"/>
    <n v="0"/>
    <n v="0"/>
    <n v="19"/>
    <n v="745369.9"/>
  </r>
  <r>
    <x v="1"/>
    <x v="0"/>
    <x v="0"/>
    <x v="1"/>
    <x v="4"/>
    <x v="1"/>
    <x v="3"/>
    <x v="0"/>
    <n v="0"/>
    <n v="0"/>
    <n v="0"/>
    <n v="0"/>
    <n v="0"/>
    <n v="1212.3599999999999"/>
    <n v="0"/>
    <n v="0"/>
    <n v="0"/>
    <n v="0"/>
    <n v="0"/>
    <n v="0"/>
    <n v="1212.3599999999999"/>
  </r>
  <r>
    <x v="1"/>
    <x v="0"/>
    <x v="0"/>
    <x v="2"/>
    <x v="0"/>
    <x v="4"/>
    <x v="0"/>
    <x v="0"/>
    <n v="5"/>
    <n v="5.51"/>
    <n v="0"/>
    <n v="22825.42"/>
    <n v="0"/>
    <n v="0"/>
    <n v="0"/>
    <n v="0"/>
    <n v="0"/>
    <n v="22825.42"/>
    <n v="0"/>
    <n v="0"/>
    <n v="0"/>
  </r>
  <r>
    <x v="1"/>
    <x v="0"/>
    <x v="0"/>
    <x v="2"/>
    <x v="0"/>
    <x v="0"/>
    <x v="0"/>
    <x v="0"/>
    <n v="11923"/>
    <n v="8636.1400000000012"/>
    <n v="50262151.099999994"/>
    <n v="37181172.689999998"/>
    <n v="0"/>
    <n v="0"/>
    <n v="0"/>
    <n v="0"/>
    <n v="50262151.099999994"/>
    <n v="37181172.689999998"/>
    <n v="0"/>
    <n v="0"/>
    <n v="0"/>
  </r>
  <r>
    <x v="1"/>
    <x v="0"/>
    <x v="0"/>
    <x v="2"/>
    <x v="0"/>
    <x v="0"/>
    <x v="1"/>
    <x v="0"/>
    <n v="0"/>
    <n v="0"/>
    <n v="0"/>
    <n v="0"/>
    <n v="381"/>
    <n v="11332067.65"/>
    <n v="0"/>
    <n v="0"/>
    <n v="0"/>
    <n v="0"/>
    <n v="0"/>
    <n v="381"/>
    <n v="11332067.65"/>
  </r>
  <r>
    <x v="1"/>
    <x v="0"/>
    <x v="0"/>
    <x v="2"/>
    <x v="0"/>
    <x v="0"/>
    <x v="1"/>
    <x v="1"/>
    <n v="0"/>
    <n v="0"/>
    <n v="0"/>
    <n v="0"/>
    <n v="22"/>
    <n v="9003.5"/>
    <n v="0"/>
    <n v="0"/>
    <n v="0"/>
    <n v="0"/>
    <n v="0"/>
    <n v="22"/>
    <n v="9003.5"/>
  </r>
  <r>
    <x v="1"/>
    <x v="0"/>
    <x v="0"/>
    <x v="2"/>
    <x v="0"/>
    <x v="0"/>
    <x v="2"/>
    <x v="0"/>
    <n v="0"/>
    <n v="0"/>
    <n v="0"/>
    <n v="0"/>
    <n v="48"/>
    <n v="5435187.1699999999"/>
    <n v="0"/>
    <n v="0"/>
    <n v="0"/>
    <n v="0"/>
    <n v="0"/>
    <n v="48"/>
    <n v="5435187.1699999999"/>
  </r>
  <r>
    <x v="1"/>
    <x v="0"/>
    <x v="0"/>
    <x v="2"/>
    <x v="0"/>
    <x v="0"/>
    <x v="2"/>
    <x v="1"/>
    <n v="0"/>
    <n v="0"/>
    <n v="0"/>
    <n v="0"/>
    <n v="1"/>
    <n v="26445.26"/>
    <n v="0"/>
    <n v="0"/>
    <n v="0"/>
    <n v="0"/>
    <n v="0"/>
    <n v="1"/>
    <n v="26445.26"/>
  </r>
  <r>
    <x v="1"/>
    <x v="0"/>
    <x v="0"/>
    <x v="2"/>
    <x v="0"/>
    <x v="0"/>
    <x v="3"/>
    <x v="0"/>
    <n v="0"/>
    <n v="0"/>
    <n v="0"/>
    <n v="0"/>
    <n v="391"/>
    <n v="1321208.0200000003"/>
    <n v="0"/>
    <n v="0"/>
    <n v="0"/>
    <n v="0"/>
    <n v="0"/>
    <n v="391"/>
    <n v="1321208.0200000003"/>
  </r>
  <r>
    <x v="1"/>
    <x v="0"/>
    <x v="0"/>
    <x v="2"/>
    <x v="0"/>
    <x v="1"/>
    <x v="0"/>
    <x v="0"/>
    <n v="5429"/>
    <n v="4791.9499999999989"/>
    <n v="21282955.330000006"/>
    <n v="16684197.859999999"/>
    <n v="0"/>
    <n v="-3880.670000000001"/>
    <n v="0"/>
    <n v="0"/>
    <n v="21282955.330000006"/>
    <n v="16684197.859999999"/>
    <n v="0"/>
    <n v="0"/>
    <n v="-3880.670000000001"/>
  </r>
  <r>
    <x v="1"/>
    <x v="0"/>
    <x v="0"/>
    <x v="2"/>
    <x v="0"/>
    <x v="1"/>
    <x v="1"/>
    <x v="0"/>
    <n v="0"/>
    <n v="0"/>
    <n v="0"/>
    <n v="0"/>
    <n v="946"/>
    <n v="22193123.629999995"/>
    <n v="0"/>
    <n v="0"/>
    <n v="0"/>
    <n v="0"/>
    <n v="0"/>
    <n v="946"/>
    <n v="22193123.629999995"/>
  </r>
  <r>
    <x v="1"/>
    <x v="0"/>
    <x v="0"/>
    <x v="2"/>
    <x v="0"/>
    <x v="1"/>
    <x v="1"/>
    <x v="1"/>
    <n v="0"/>
    <n v="0"/>
    <n v="0"/>
    <n v="0"/>
    <n v="129"/>
    <n v="-214662.02000000005"/>
    <n v="0"/>
    <n v="0"/>
    <n v="0"/>
    <n v="0"/>
    <n v="0"/>
    <n v="129"/>
    <n v="-214662.02000000005"/>
  </r>
  <r>
    <x v="1"/>
    <x v="0"/>
    <x v="0"/>
    <x v="2"/>
    <x v="0"/>
    <x v="1"/>
    <x v="2"/>
    <x v="0"/>
    <n v="0"/>
    <n v="0"/>
    <n v="0"/>
    <n v="0"/>
    <n v="173"/>
    <n v="32591952.539999995"/>
    <n v="0"/>
    <n v="0"/>
    <n v="0"/>
    <n v="0"/>
    <n v="0"/>
    <n v="173"/>
    <n v="32591952.539999995"/>
  </r>
  <r>
    <x v="1"/>
    <x v="0"/>
    <x v="0"/>
    <x v="2"/>
    <x v="0"/>
    <x v="1"/>
    <x v="2"/>
    <x v="1"/>
    <n v="0"/>
    <n v="0"/>
    <n v="0"/>
    <n v="0"/>
    <n v="5"/>
    <n v="528132.30000000005"/>
    <n v="0"/>
    <n v="0"/>
    <n v="0"/>
    <n v="0"/>
    <n v="0"/>
    <n v="5"/>
    <n v="528132.30000000005"/>
  </r>
  <r>
    <x v="1"/>
    <x v="0"/>
    <x v="0"/>
    <x v="2"/>
    <x v="0"/>
    <x v="1"/>
    <x v="3"/>
    <x v="0"/>
    <n v="0"/>
    <n v="0"/>
    <n v="0"/>
    <n v="0"/>
    <n v="460"/>
    <n v="1642060.8100000005"/>
    <n v="0"/>
    <n v="0"/>
    <n v="0"/>
    <n v="0"/>
    <n v="0"/>
    <n v="460"/>
    <n v="1642060.8100000005"/>
  </r>
  <r>
    <x v="1"/>
    <x v="0"/>
    <x v="0"/>
    <x v="2"/>
    <x v="0"/>
    <x v="2"/>
    <x v="0"/>
    <x v="0"/>
    <n v="0"/>
    <n v="23.14"/>
    <n v="528.72"/>
    <n v="57367.07"/>
    <n v="0"/>
    <n v="0"/>
    <n v="0"/>
    <n v="0"/>
    <n v="528.72"/>
    <n v="57367.07"/>
    <n v="0"/>
    <n v="0"/>
    <n v="0"/>
  </r>
  <r>
    <x v="1"/>
    <x v="0"/>
    <x v="0"/>
    <x v="2"/>
    <x v="0"/>
    <x v="2"/>
    <x v="1"/>
    <x v="0"/>
    <n v="0"/>
    <n v="0"/>
    <n v="0"/>
    <n v="0"/>
    <n v="10"/>
    <n v="161341.29999999999"/>
    <n v="0"/>
    <n v="0"/>
    <n v="0"/>
    <n v="0"/>
    <n v="0"/>
    <n v="10"/>
    <n v="161341.29999999999"/>
  </r>
  <r>
    <x v="1"/>
    <x v="0"/>
    <x v="0"/>
    <x v="2"/>
    <x v="0"/>
    <x v="2"/>
    <x v="3"/>
    <x v="0"/>
    <n v="0"/>
    <n v="0"/>
    <n v="0"/>
    <n v="0"/>
    <n v="1"/>
    <n v="3999.6"/>
    <n v="0"/>
    <n v="0"/>
    <n v="0"/>
    <n v="0"/>
    <n v="0"/>
    <n v="1"/>
    <n v="3999.6"/>
  </r>
  <r>
    <x v="1"/>
    <x v="0"/>
    <x v="0"/>
    <x v="2"/>
    <x v="0"/>
    <x v="3"/>
    <x v="0"/>
    <x v="0"/>
    <n v="289"/>
    <n v="242.96"/>
    <n v="604947.09"/>
    <n v="558213.78999999992"/>
    <n v="0"/>
    <n v="0"/>
    <n v="0"/>
    <n v="0"/>
    <n v="604947.09"/>
    <n v="558213.78999999992"/>
    <n v="0"/>
    <n v="0"/>
    <n v="0"/>
  </r>
  <r>
    <x v="1"/>
    <x v="0"/>
    <x v="0"/>
    <x v="2"/>
    <x v="0"/>
    <x v="3"/>
    <x v="1"/>
    <x v="0"/>
    <n v="0"/>
    <n v="0"/>
    <n v="0"/>
    <n v="0"/>
    <n v="22"/>
    <n v="523201.42"/>
    <n v="0"/>
    <n v="0"/>
    <n v="0"/>
    <n v="0"/>
    <n v="0"/>
    <n v="22"/>
    <n v="523201.42"/>
  </r>
  <r>
    <x v="1"/>
    <x v="0"/>
    <x v="0"/>
    <x v="2"/>
    <x v="0"/>
    <x v="3"/>
    <x v="1"/>
    <x v="1"/>
    <n v="0"/>
    <n v="0"/>
    <n v="0"/>
    <n v="0"/>
    <n v="0"/>
    <n v="-15658"/>
    <n v="0"/>
    <n v="0"/>
    <n v="0"/>
    <n v="0"/>
    <n v="0"/>
    <n v="0"/>
    <n v="-15658"/>
  </r>
  <r>
    <x v="1"/>
    <x v="0"/>
    <x v="0"/>
    <x v="2"/>
    <x v="0"/>
    <x v="3"/>
    <x v="2"/>
    <x v="0"/>
    <n v="0"/>
    <n v="0"/>
    <n v="0"/>
    <n v="0"/>
    <n v="1"/>
    <n v="195888"/>
    <n v="0"/>
    <n v="0"/>
    <n v="0"/>
    <n v="0"/>
    <n v="0"/>
    <n v="1"/>
    <n v="195888"/>
  </r>
  <r>
    <x v="1"/>
    <x v="0"/>
    <x v="0"/>
    <x v="2"/>
    <x v="0"/>
    <x v="3"/>
    <x v="3"/>
    <x v="0"/>
    <n v="0"/>
    <n v="0"/>
    <n v="0"/>
    <n v="0"/>
    <n v="95"/>
    <n v="391973.31"/>
    <n v="0"/>
    <n v="0"/>
    <n v="0"/>
    <n v="0"/>
    <n v="0"/>
    <n v="95"/>
    <n v="391973.31"/>
  </r>
  <r>
    <x v="1"/>
    <x v="0"/>
    <x v="0"/>
    <x v="2"/>
    <x v="1"/>
    <x v="4"/>
    <x v="0"/>
    <x v="0"/>
    <n v="804"/>
    <n v="1044.9099999999999"/>
    <n v="1711562.04"/>
    <n v="2970436.33"/>
    <n v="0"/>
    <n v="0"/>
    <n v="0"/>
    <n v="0"/>
    <n v="1711562.04"/>
    <n v="2970436.33"/>
    <n v="0"/>
    <n v="0"/>
    <n v="0"/>
  </r>
  <r>
    <x v="1"/>
    <x v="0"/>
    <x v="0"/>
    <x v="2"/>
    <x v="1"/>
    <x v="4"/>
    <x v="1"/>
    <x v="0"/>
    <n v="0"/>
    <n v="0"/>
    <n v="0"/>
    <n v="0"/>
    <n v="75"/>
    <n v="2419042.8499999996"/>
    <n v="0"/>
    <n v="0"/>
    <n v="0"/>
    <n v="0"/>
    <n v="0"/>
    <n v="75"/>
    <n v="2419042.8499999996"/>
  </r>
  <r>
    <x v="1"/>
    <x v="0"/>
    <x v="0"/>
    <x v="2"/>
    <x v="1"/>
    <x v="4"/>
    <x v="1"/>
    <x v="1"/>
    <n v="0"/>
    <n v="0"/>
    <n v="0"/>
    <n v="0"/>
    <n v="3"/>
    <n v="-81518.63"/>
    <n v="0"/>
    <n v="0"/>
    <n v="0"/>
    <n v="0"/>
    <n v="0"/>
    <n v="3"/>
    <n v="-81518.63"/>
  </r>
  <r>
    <x v="1"/>
    <x v="0"/>
    <x v="0"/>
    <x v="2"/>
    <x v="1"/>
    <x v="4"/>
    <x v="2"/>
    <x v="0"/>
    <n v="0"/>
    <n v="0"/>
    <n v="0"/>
    <n v="0"/>
    <n v="8"/>
    <n v="1056652.04"/>
    <n v="0"/>
    <n v="0"/>
    <n v="0"/>
    <n v="0"/>
    <n v="0"/>
    <n v="8"/>
    <n v="1056652.04"/>
  </r>
  <r>
    <x v="1"/>
    <x v="0"/>
    <x v="0"/>
    <x v="2"/>
    <x v="1"/>
    <x v="4"/>
    <x v="3"/>
    <x v="0"/>
    <n v="0"/>
    <n v="0"/>
    <n v="0"/>
    <n v="0"/>
    <n v="111"/>
    <n v="294790.40000000002"/>
    <n v="0"/>
    <n v="0"/>
    <n v="0"/>
    <n v="0"/>
    <n v="0"/>
    <n v="111"/>
    <n v="294790.40000000002"/>
  </r>
  <r>
    <x v="1"/>
    <x v="0"/>
    <x v="0"/>
    <x v="2"/>
    <x v="1"/>
    <x v="0"/>
    <x v="0"/>
    <x v="0"/>
    <n v="805"/>
    <n v="560.80999999999995"/>
    <n v="2650508.37"/>
    <n v="1083443.3199999998"/>
    <n v="0"/>
    <n v="0"/>
    <n v="0"/>
    <n v="0"/>
    <n v="2650508.37"/>
    <n v="1083443.3199999998"/>
    <n v="0"/>
    <n v="0"/>
    <n v="0"/>
  </r>
  <r>
    <x v="1"/>
    <x v="0"/>
    <x v="0"/>
    <x v="2"/>
    <x v="1"/>
    <x v="0"/>
    <x v="1"/>
    <x v="0"/>
    <n v="0"/>
    <n v="0"/>
    <n v="0"/>
    <n v="0"/>
    <n v="25"/>
    <n v="1429635.77"/>
    <n v="0"/>
    <n v="0"/>
    <n v="0"/>
    <n v="0"/>
    <n v="0"/>
    <n v="25"/>
    <n v="1429635.77"/>
  </r>
  <r>
    <x v="1"/>
    <x v="0"/>
    <x v="0"/>
    <x v="2"/>
    <x v="1"/>
    <x v="0"/>
    <x v="1"/>
    <x v="1"/>
    <n v="0"/>
    <n v="0"/>
    <n v="0"/>
    <n v="0"/>
    <n v="4"/>
    <n v="-64316.740000000005"/>
    <n v="0"/>
    <n v="0"/>
    <n v="0"/>
    <n v="0"/>
    <n v="0"/>
    <n v="4"/>
    <n v="-64316.740000000005"/>
  </r>
  <r>
    <x v="1"/>
    <x v="0"/>
    <x v="0"/>
    <x v="2"/>
    <x v="1"/>
    <x v="0"/>
    <x v="2"/>
    <x v="0"/>
    <n v="0"/>
    <n v="0"/>
    <n v="0"/>
    <n v="0"/>
    <n v="8"/>
    <n v="1099509.56"/>
    <n v="0"/>
    <n v="0"/>
    <n v="0"/>
    <n v="0"/>
    <n v="0"/>
    <n v="8"/>
    <n v="1099509.56"/>
  </r>
  <r>
    <x v="1"/>
    <x v="0"/>
    <x v="0"/>
    <x v="2"/>
    <x v="1"/>
    <x v="0"/>
    <x v="3"/>
    <x v="0"/>
    <n v="0"/>
    <n v="0"/>
    <n v="0"/>
    <n v="0"/>
    <n v="21"/>
    <n v="123568.8"/>
    <n v="0"/>
    <n v="0"/>
    <n v="0"/>
    <n v="0"/>
    <n v="0"/>
    <n v="21"/>
    <n v="123568.8"/>
  </r>
  <r>
    <x v="1"/>
    <x v="0"/>
    <x v="0"/>
    <x v="2"/>
    <x v="1"/>
    <x v="1"/>
    <x v="0"/>
    <x v="0"/>
    <n v="888"/>
    <n v="981.04000000000008"/>
    <n v="2492373.8200000003"/>
    <n v="2383507.9700000002"/>
    <n v="0"/>
    <n v="0"/>
    <n v="0"/>
    <n v="0"/>
    <n v="2492373.8200000003"/>
    <n v="2383507.9700000002"/>
    <n v="0"/>
    <n v="0"/>
    <n v="0"/>
  </r>
  <r>
    <x v="1"/>
    <x v="0"/>
    <x v="0"/>
    <x v="2"/>
    <x v="1"/>
    <x v="1"/>
    <x v="1"/>
    <x v="0"/>
    <n v="0"/>
    <n v="0"/>
    <n v="0"/>
    <n v="0"/>
    <n v="131"/>
    <n v="4383750.0600000015"/>
    <n v="0"/>
    <n v="0"/>
    <n v="0"/>
    <n v="0"/>
    <n v="0"/>
    <n v="131"/>
    <n v="4383750.0600000015"/>
  </r>
  <r>
    <x v="1"/>
    <x v="0"/>
    <x v="0"/>
    <x v="2"/>
    <x v="1"/>
    <x v="1"/>
    <x v="1"/>
    <x v="1"/>
    <n v="0"/>
    <n v="0"/>
    <n v="0"/>
    <n v="0"/>
    <n v="10"/>
    <n v="38268.01"/>
    <n v="0"/>
    <n v="0"/>
    <n v="0"/>
    <n v="0"/>
    <n v="0"/>
    <n v="10"/>
    <n v="38268.01"/>
  </r>
  <r>
    <x v="1"/>
    <x v="0"/>
    <x v="0"/>
    <x v="2"/>
    <x v="1"/>
    <x v="1"/>
    <x v="2"/>
    <x v="0"/>
    <n v="0"/>
    <n v="0"/>
    <n v="0"/>
    <n v="0"/>
    <n v="13"/>
    <n v="1653465.4"/>
    <n v="0"/>
    <n v="0"/>
    <n v="0"/>
    <n v="0"/>
    <n v="0"/>
    <n v="13"/>
    <n v="1653465.4"/>
  </r>
  <r>
    <x v="1"/>
    <x v="0"/>
    <x v="0"/>
    <x v="2"/>
    <x v="1"/>
    <x v="1"/>
    <x v="2"/>
    <x v="1"/>
    <n v="0"/>
    <n v="0"/>
    <n v="0"/>
    <n v="0"/>
    <n v="1"/>
    <n v="106301.81"/>
    <n v="0"/>
    <n v="0"/>
    <n v="0"/>
    <n v="0"/>
    <n v="0"/>
    <n v="1"/>
    <n v="106301.81"/>
  </r>
  <r>
    <x v="1"/>
    <x v="0"/>
    <x v="0"/>
    <x v="2"/>
    <x v="1"/>
    <x v="1"/>
    <x v="3"/>
    <x v="0"/>
    <n v="0"/>
    <n v="0"/>
    <n v="0"/>
    <n v="0"/>
    <n v="114"/>
    <n v="273703.52"/>
    <n v="0"/>
    <n v="0"/>
    <n v="0"/>
    <n v="0"/>
    <n v="0"/>
    <n v="114"/>
    <n v="273703.52"/>
  </r>
  <r>
    <x v="1"/>
    <x v="0"/>
    <x v="0"/>
    <x v="2"/>
    <x v="1"/>
    <x v="2"/>
    <x v="0"/>
    <x v="0"/>
    <n v="0"/>
    <n v="3.79"/>
    <n v="-487.26"/>
    <n v="4355.79"/>
    <n v="0"/>
    <n v="0"/>
    <n v="0"/>
    <n v="0"/>
    <n v="-487.26"/>
    <n v="4355.79"/>
    <n v="0"/>
    <n v="0"/>
    <n v="0"/>
  </r>
  <r>
    <x v="1"/>
    <x v="0"/>
    <x v="0"/>
    <x v="2"/>
    <x v="1"/>
    <x v="2"/>
    <x v="3"/>
    <x v="0"/>
    <n v="0"/>
    <n v="0"/>
    <n v="0"/>
    <n v="0"/>
    <n v="2"/>
    <n v="3055"/>
    <n v="0"/>
    <n v="0"/>
    <n v="0"/>
    <n v="0"/>
    <n v="0"/>
    <n v="2"/>
    <n v="3055"/>
  </r>
  <r>
    <x v="1"/>
    <x v="0"/>
    <x v="0"/>
    <x v="2"/>
    <x v="1"/>
    <x v="3"/>
    <x v="0"/>
    <x v="0"/>
    <n v="3"/>
    <n v="12.689999999999998"/>
    <n v="40162.26"/>
    <n v="54844.729999999996"/>
    <n v="0"/>
    <n v="0"/>
    <n v="0"/>
    <n v="0"/>
    <n v="40162.26"/>
    <n v="54844.729999999996"/>
    <n v="0"/>
    <n v="0"/>
    <n v="0"/>
  </r>
  <r>
    <x v="1"/>
    <x v="0"/>
    <x v="0"/>
    <x v="2"/>
    <x v="1"/>
    <x v="3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"/>
    <x v="2"/>
    <x v="4"/>
    <x v="0"/>
    <x v="0"/>
    <n v="1018"/>
    <n v="752.90000000000009"/>
    <n v="10137543.67"/>
    <n v="7226518.9100000001"/>
    <n v="0"/>
    <n v="0"/>
    <n v="0"/>
    <n v="0"/>
    <n v="10137543.67"/>
    <n v="7226518.9100000001"/>
    <n v="0"/>
    <n v="0"/>
    <n v="0"/>
  </r>
  <r>
    <x v="1"/>
    <x v="0"/>
    <x v="0"/>
    <x v="2"/>
    <x v="2"/>
    <x v="4"/>
    <x v="1"/>
    <x v="0"/>
    <n v="0"/>
    <n v="0"/>
    <n v="0"/>
    <n v="0"/>
    <n v="71"/>
    <n v="7032346.7000000011"/>
    <n v="0"/>
    <n v="0"/>
    <n v="0"/>
    <n v="0"/>
    <n v="0"/>
    <n v="71"/>
    <n v="7032346.7000000011"/>
  </r>
  <r>
    <x v="1"/>
    <x v="0"/>
    <x v="0"/>
    <x v="2"/>
    <x v="2"/>
    <x v="4"/>
    <x v="1"/>
    <x v="1"/>
    <n v="0"/>
    <n v="0"/>
    <n v="0"/>
    <n v="0"/>
    <n v="3"/>
    <n v="-32548.43"/>
    <n v="0"/>
    <n v="0"/>
    <n v="0"/>
    <n v="0"/>
    <n v="0"/>
    <n v="3"/>
    <n v="-32548.43"/>
  </r>
  <r>
    <x v="1"/>
    <x v="0"/>
    <x v="0"/>
    <x v="2"/>
    <x v="2"/>
    <x v="4"/>
    <x v="2"/>
    <x v="0"/>
    <n v="0"/>
    <n v="0"/>
    <n v="0"/>
    <n v="0"/>
    <n v="6"/>
    <n v="2267313.63"/>
    <n v="0"/>
    <n v="0"/>
    <n v="0"/>
    <n v="0"/>
    <n v="0"/>
    <n v="6"/>
    <n v="2267313.63"/>
  </r>
  <r>
    <x v="1"/>
    <x v="0"/>
    <x v="0"/>
    <x v="2"/>
    <x v="2"/>
    <x v="4"/>
    <x v="3"/>
    <x v="0"/>
    <n v="0"/>
    <n v="0"/>
    <n v="0"/>
    <n v="0"/>
    <n v="49"/>
    <n v="153017.09999999998"/>
    <n v="0"/>
    <n v="0"/>
    <n v="0"/>
    <n v="0"/>
    <n v="0"/>
    <n v="49"/>
    <n v="153017.09999999998"/>
  </r>
  <r>
    <x v="1"/>
    <x v="0"/>
    <x v="0"/>
    <x v="2"/>
    <x v="2"/>
    <x v="0"/>
    <x v="0"/>
    <x v="0"/>
    <n v="70"/>
    <n v="64.27"/>
    <n v="350947.27"/>
    <n v="402599.94"/>
    <n v="0"/>
    <n v="0"/>
    <n v="0"/>
    <n v="0"/>
    <n v="350947.27"/>
    <n v="402599.94"/>
    <n v="0"/>
    <n v="0"/>
    <n v="0"/>
  </r>
  <r>
    <x v="1"/>
    <x v="0"/>
    <x v="0"/>
    <x v="2"/>
    <x v="2"/>
    <x v="0"/>
    <x v="1"/>
    <x v="0"/>
    <n v="0"/>
    <n v="0"/>
    <n v="0"/>
    <n v="0"/>
    <n v="20"/>
    <n v="113288.02000000002"/>
    <n v="0"/>
    <n v="0"/>
    <n v="0"/>
    <n v="0"/>
    <n v="0"/>
    <n v="20"/>
    <n v="113288.02000000002"/>
  </r>
  <r>
    <x v="1"/>
    <x v="0"/>
    <x v="0"/>
    <x v="2"/>
    <x v="2"/>
    <x v="0"/>
    <x v="1"/>
    <x v="1"/>
    <n v="0"/>
    <n v="0"/>
    <n v="0"/>
    <n v="0"/>
    <n v="0"/>
    <n v="1"/>
    <n v="0"/>
    <n v="0"/>
    <n v="0"/>
    <n v="0"/>
    <n v="0"/>
    <n v="0"/>
    <n v="1"/>
  </r>
  <r>
    <x v="1"/>
    <x v="0"/>
    <x v="0"/>
    <x v="2"/>
    <x v="2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"/>
    <x v="2"/>
    <x v="0"/>
    <x v="3"/>
    <x v="0"/>
    <n v="0"/>
    <n v="0"/>
    <n v="0"/>
    <n v="0"/>
    <n v="30"/>
    <n v="113854.62"/>
    <n v="0"/>
    <n v="0"/>
    <n v="0"/>
    <n v="0"/>
    <n v="0"/>
    <n v="30"/>
    <n v="113854.62"/>
  </r>
  <r>
    <x v="1"/>
    <x v="0"/>
    <x v="0"/>
    <x v="2"/>
    <x v="2"/>
    <x v="1"/>
    <x v="0"/>
    <x v="0"/>
    <n v="29"/>
    <n v="35.64"/>
    <n v="126458.91"/>
    <n v="172239.6"/>
    <n v="0"/>
    <n v="6235.02"/>
    <n v="0"/>
    <n v="0"/>
    <n v="126458.91"/>
    <n v="172239.6"/>
    <n v="0"/>
    <n v="0"/>
    <n v="6235.02"/>
  </r>
  <r>
    <x v="1"/>
    <x v="0"/>
    <x v="0"/>
    <x v="2"/>
    <x v="2"/>
    <x v="1"/>
    <x v="1"/>
    <x v="0"/>
    <n v="0"/>
    <n v="0"/>
    <n v="0"/>
    <n v="0"/>
    <n v="3"/>
    <n v="7579.0300000000025"/>
    <n v="0"/>
    <n v="0"/>
    <n v="0"/>
    <n v="0"/>
    <n v="0"/>
    <n v="3"/>
    <n v="7579.0300000000025"/>
  </r>
  <r>
    <x v="1"/>
    <x v="0"/>
    <x v="0"/>
    <x v="2"/>
    <x v="2"/>
    <x v="1"/>
    <x v="1"/>
    <x v="1"/>
    <n v="0"/>
    <n v="0"/>
    <n v="0"/>
    <n v="0"/>
    <n v="1"/>
    <n v="7046.94"/>
    <n v="0"/>
    <n v="0"/>
    <n v="0"/>
    <n v="0"/>
    <n v="0"/>
    <n v="1"/>
    <n v="7046.94"/>
  </r>
  <r>
    <x v="1"/>
    <x v="0"/>
    <x v="0"/>
    <x v="2"/>
    <x v="2"/>
    <x v="1"/>
    <x v="2"/>
    <x v="0"/>
    <n v="0"/>
    <n v="0"/>
    <n v="0"/>
    <n v="0"/>
    <n v="1"/>
    <n v="-138319"/>
    <n v="0"/>
    <n v="0"/>
    <n v="0"/>
    <n v="0"/>
    <n v="0"/>
    <n v="1"/>
    <n v="-138319"/>
  </r>
  <r>
    <x v="1"/>
    <x v="0"/>
    <x v="0"/>
    <x v="2"/>
    <x v="2"/>
    <x v="1"/>
    <x v="3"/>
    <x v="0"/>
    <n v="0"/>
    <n v="0"/>
    <n v="0"/>
    <n v="0"/>
    <n v="13"/>
    <n v="16146.95"/>
    <n v="0"/>
    <n v="0"/>
    <n v="0"/>
    <n v="0"/>
    <n v="0"/>
    <n v="13"/>
    <n v="16146.95"/>
  </r>
  <r>
    <x v="1"/>
    <x v="0"/>
    <x v="0"/>
    <x v="2"/>
    <x v="2"/>
    <x v="3"/>
    <x v="0"/>
    <x v="0"/>
    <n v="105"/>
    <n v="105.91"/>
    <n v="1134608.2799999998"/>
    <n v="2234292.7800000003"/>
    <n v="0"/>
    <n v="0"/>
    <n v="0"/>
    <n v="0"/>
    <n v="1134608.2799999998"/>
    <n v="2234292.7800000003"/>
    <n v="0"/>
    <n v="0"/>
    <n v="0"/>
  </r>
  <r>
    <x v="1"/>
    <x v="0"/>
    <x v="0"/>
    <x v="2"/>
    <x v="2"/>
    <x v="3"/>
    <x v="1"/>
    <x v="0"/>
    <n v="0"/>
    <n v="0"/>
    <n v="0"/>
    <n v="0"/>
    <n v="3"/>
    <n v="181406.09999999998"/>
    <n v="0"/>
    <n v="0"/>
    <n v="0"/>
    <n v="0"/>
    <n v="0"/>
    <n v="3"/>
    <n v="181406.09999999998"/>
  </r>
  <r>
    <x v="1"/>
    <x v="0"/>
    <x v="0"/>
    <x v="2"/>
    <x v="2"/>
    <x v="3"/>
    <x v="3"/>
    <x v="0"/>
    <n v="0"/>
    <n v="0"/>
    <n v="0"/>
    <n v="0"/>
    <n v="71"/>
    <n v="445712.52"/>
    <n v="0"/>
    <n v="0"/>
    <n v="0"/>
    <n v="0"/>
    <n v="0"/>
    <n v="71"/>
    <n v="445712.52"/>
  </r>
  <r>
    <x v="1"/>
    <x v="0"/>
    <x v="0"/>
    <x v="2"/>
    <x v="3"/>
    <x v="0"/>
    <x v="0"/>
    <x v="0"/>
    <n v="3"/>
    <n v="19.13"/>
    <n v="8593.9"/>
    <n v="15139.36"/>
    <n v="0"/>
    <n v="0"/>
    <n v="0"/>
    <n v="0"/>
    <n v="8593.9"/>
    <n v="15139.36"/>
    <n v="0"/>
    <n v="0"/>
    <n v="0"/>
  </r>
  <r>
    <x v="1"/>
    <x v="0"/>
    <x v="0"/>
    <x v="2"/>
    <x v="3"/>
    <x v="0"/>
    <x v="1"/>
    <x v="0"/>
    <n v="0"/>
    <n v="0"/>
    <n v="0"/>
    <n v="0"/>
    <n v="1"/>
    <n v="634.30999999999995"/>
    <n v="0"/>
    <n v="0"/>
    <n v="0"/>
    <n v="0"/>
    <n v="0"/>
    <n v="1"/>
    <n v="634.30999999999995"/>
  </r>
  <r>
    <x v="1"/>
    <x v="0"/>
    <x v="0"/>
    <x v="2"/>
    <x v="3"/>
    <x v="0"/>
    <x v="2"/>
    <x v="0"/>
    <n v="0"/>
    <n v="0"/>
    <n v="0"/>
    <n v="0"/>
    <n v="0"/>
    <n v="-4625.66"/>
    <n v="0"/>
    <n v="0"/>
    <n v="0"/>
    <n v="0"/>
    <n v="0"/>
    <n v="0"/>
    <n v="-4625.66"/>
  </r>
  <r>
    <x v="1"/>
    <x v="0"/>
    <x v="0"/>
    <x v="2"/>
    <x v="3"/>
    <x v="1"/>
    <x v="0"/>
    <x v="0"/>
    <n v="44"/>
    <n v="52.92"/>
    <n v="86266.04"/>
    <n v="106211.49"/>
    <n v="0"/>
    <n v="0"/>
    <n v="0"/>
    <n v="0"/>
    <n v="86266.04"/>
    <n v="106211.49"/>
    <n v="0"/>
    <n v="0"/>
    <n v="0"/>
  </r>
  <r>
    <x v="1"/>
    <x v="0"/>
    <x v="0"/>
    <x v="2"/>
    <x v="3"/>
    <x v="1"/>
    <x v="1"/>
    <x v="0"/>
    <n v="0"/>
    <n v="0"/>
    <n v="0"/>
    <n v="0"/>
    <n v="13"/>
    <n v="61344.55"/>
    <n v="0"/>
    <n v="0"/>
    <n v="0"/>
    <n v="0"/>
    <n v="0"/>
    <n v="13"/>
    <n v="61344.55"/>
  </r>
  <r>
    <x v="1"/>
    <x v="0"/>
    <x v="0"/>
    <x v="2"/>
    <x v="3"/>
    <x v="1"/>
    <x v="1"/>
    <x v="1"/>
    <n v="0"/>
    <n v="0"/>
    <n v="0"/>
    <n v="0"/>
    <n v="2"/>
    <n v="9012"/>
    <n v="0"/>
    <n v="0"/>
    <n v="0"/>
    <n v="0"/>
    <n v="0"/>
    <n v="2"/>
    <n v="9012"/>
  </r>
  <r>
    <x v="1"/>
    <x v="0"/>
    <x v="0"/>
    <x v="2"/>
    <x v="3"/>
    <x v="1"/>
    <x v="2"/>
    <x v="0"/>
    <n v="0"/>
    <n v="0"/>
    <n v="0"/>
    <n v="0"/>
    <n v="1"/>
    <n v="12847.25"/>
    <n v="0"/>
    <n v="0"/>
    <n v="0"/>
    <n v="0"/>
    <n v="0"/>
    <n v="1"/>
    <n v="12847.25"/>
  </r>
  <r>
    <x v="1"/>
    <x v="0"/>
    <x v="0"/>
    <x v="2"/>
    <x v="3"/>
    <x v="1"/>
    <x v="2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"/>
    <x v="3"/>
    <x v="1"/>
    <x v="3"/>
    <x v="0"/>
    <n v="0"/>
    <n v="0"/>
    <n v="0"/>
    <n v="0"/>
    <n v="1"/>
    <n v="3284.21"/>
    <n v="0"/>
    <n v="0"/>
    <n v="0"/>
    <n v="0"/>
    <n v="0"/>
    <n v="1"/>
    <n v="3284.21"/>
  </r>
  <r>
    <x v="1"/>
    <x v="0"/>
    <x v="0"/>
    <x v="2"/>
    <x v="3"/>
    <x v="2"/>
    <x v="0"/>
    <x v="0"/>
    <n v="11"/>
    <n v="9.2200000000000006"/>
    <n v="10061.299999999999"/>
    <n v="8955.27"/>
    <n v="0"/>
    <n v="0"/>
    <n v="0"/>
    <n v="0"/>
    <n v="10061.299999999999"/>
    <n v="8955.27"/>
    <n v="0"/>
    <n v="0"/>
    <n v="0"/>
  </r>
  <r>
    <x v="1"/>
    <x v="0"/>
    <x v="0"/>
    <x v="2"/>
    <x v="3"/>
    <x v="2"/>
    <x v="1"/>
    <x v="0"/>
    <n v="0"/>
    <n v="0"/>
    <n v="0"/>
    <n v="0"/>
    <n v="10"/>
    <n v="102678.57"/>
    <n v="0"/>
    <n v="0"/>
    <n v="0"/>
    <n v="0"/>
    <n v="0"/>
    <n v="10"/>
    <n v="102678.57"/>
  </r>
  <r>
    <x v="1"/>
    <x v="0"/>
    <x v="0"/>
    <x v="2"/>
    <x v="3"/>
    <x v="2"/>
    <x v="1"/>
    <x v="1"/>
    <n v="0"/>
    <n v="0"/>
    <n v="0"/>
    <n v="0"/>
    <n v="1"/>
    <n v="-7691"/>
    <n v="0"/>
    <n v="0"/>
    <n v="0"/>
    <n v="0"/>
    <n v="0"/>
    <n v="1"/>
    <n v="-7691"/>
  </r>
  <r>
    <x v="1"/>
    <x v="0"/>
    <x v="0"/>
    <x v="2"/>
    <x v="3"/>
    <x v="2"/>
    <x v="3"/>
    <x v="0"/>
    <n v="0"/>
    <n v="0"/>
    <n v="0"/>
    <n v="0"/>
    <n v="2"/>
    <n v="2771.77"/>
    <n v="0"/>
    <n v="0"/>
    <n v="0"/>
    <n v="0"/>
    <n v="0"/>
    <n v="2"/>
    <n v="2771.77"/>
  </r>
  <r>
    <x v="1"/>
    <x v="0"/>
    <x v="0"/>
    <x v="2"/>
    <x v="4"/>
    <x v="4"/>
    <x v="1"/>
    <x v="0"/>
    <n v="0"/>
    <n v="0"/>
    <n v="0"/>
    <n v="0"/>
    <n v="2"/>
    <n v="134879.6"/>
    <n v="0"/>
    <n v="0"/>
    <n v="0"/>
    <n v="0"/>
    <n v="0"/>
    <n v="2"/>
    <n v="134879.6"/>
  </r>
  <r>
    <x v="1"/>
    <x v="0"/>
    <x v="0"/>
    <x v="2"/>
    <x v="4"/>
    <x v="4"/>
    <x v="3"/>
    <x v="0"/>
    <n v="0"/>
    <n v="0"/>
    <n v="0"/>
    <n v="0"/>
    <n v="1"/>
    <n v="6432"/>
    <n v="0"/>
    <n v="0"/>
    <n v="0"/>
    <n v="0"/>
    <n v="0"/>
    <n v="1"/>
    <n v="6432"/>
  </r>
  <r>
    <x v="1"/>
    <x v="0"/>
    <x v="0"/>
    <x v="2"/>
    <x v="4"/>
    <x v="0"/>
    <x v="0"/>
    <x v="0"/>
    <n v="0"/>
    <n v="0"/>
    <n v="0"/>
    <n v="0"/>
    <n v="0"/>
    <n v="-48214.43"/>
    <n v="0"/>
    <n v="0"/>
    <n v="0"/>
    <n v="0"/>
    <n v="0"/>
    <n v="0"/>
    <n v="-48214.43"/>
  </r>
  <r>
    <x v="1"/>
    <x v="0"/>
    <x v="0"/>
    <x v="2"/>
    <x v="4"/>
    <x v="0"/>
    <x v="1"/>
    <x v="0"/>
    <n v="0"/>
    <n v="0"/>
    <n v="0"/>
    <n v="0"/>
    <n v="0"/>
    <n v="-732971.59000000008"/>
    <n v="0"/>
    <n v="0"/>
    <n v="0"/>
    <n v="0"/>
    <n v="0"/>
    <n v="0"/>
    <n v="-732971.59000000008"/>
  </r>
  <r>
    <x v="1"/>
    <x v="0"/>
    <x v="0"/>
    <x v="2"/>
    <x v="4"/>
    <x v="0"/>
    <x v="1"/>
    <x v="1"/>
    <n v="0"/>
    <n v="0"/>
    <n v="0"/>
    <n v="0"/>
    <n v="0"/>
    <n v="-15977.150000000009"/>
    <n v="0"/>
    <n v="0"/>
    <n v="0"/>
    <n v="0"/>
    <n v="0"/>
    <n v="0"/>
    <n v="-15977.150000000009"/>
  </r>
  <r>
    <x v="1"/>
    <x v="0"/>
    <x v="0"/>
    <x v="2"/>
    <x v="4"/>
    <x v="0"/>
    <x v="2"/>
    <x v="0"/>
    <n v="0"/>
    <n v="0"/>
    <n v="0"/>
    <n v="0"/>
    <n v="0"/>
    <n v="-791250.16999999993"/>
    <n v="0"/>
    <n v="0"/>
    <n v="0"/>
    <n v="0"/>
    <n v="0"/>
    <n v="0"/>
    <n v="-791250.16999999993"/>
  </r>
  <r>
    <x v="1"/>
    <x v="0"/>
    <x v="0"/>
    <x v="2"/>
    <x v="4"/>
    <x v="0"/>
    <x v="2"/>
    <x v="1"/>
    <n v="0"/>
    <n v="0"/>
    <n v="0"/>
    <n v="0"/>
    <n v="0"/>
    <n v="-15430"/>
    <n v="0"/>
    <n v="0"/>
    <n v="0"/>
    <n v="0"/>
    <n v="0"/>
    <n v="0"/>
    <n v="-15430"/>
  </r>
  <r>
    <x v="1"/>
    <x v="0"/>
    <x v="0"/>
    <x v="2"/>
    <x v="4"/>
    <x v="0"/>
    <x v="3"/>
    <x v="0"/>
    <n v="0"/>
    <n v="0"/>
    <n v="0"/>
    <n v="0"/>
    <n v="0"/>
    <n v="-112145.12999999999"/>
    <n v="0"/>
    <n v="0"/>
    <n v="0"/>
    <n v="0"/>
    <n v="0"/>
    <n v="0"/>
    <n v="-112145.12999999999"/>
  </r>
  <r>
    <x v="1"/>
    <x v="0"/>
    <x v="0"/>
    <x v="2"/>
    <x v="4"/>
    <x v="1"/>
    <x v="0"/>
    <x v="0"/>
    <n v="3"/>
    <n v="3.24"/>
    <n v="3113.09"/>
    <n v="2289.0700000000002"/>
    <n v="0"/>
    <n v="0"/>
    <n v="0"/>
    <n v="0"/>
    <n v="3113.09"/>
    <n v="2289.0700000000002"/>
    <n v="0"/>
    <n v="0"/>
    <n v="0"/>
  </r>
  <r>
    <x v="1"/>
    <x v="0"/>
    <x v="0"/>
    <x v="2"/>
    <x v="4"/>
    <x v="1"/>
    <x v="1"/>
    <x v="0"/>
    <n v="0"/>
    <n v="0"/>
    <n v="0"/>
    <n v="0"/>
    <n v="2"/>
    <n v="41517.21"/>
    <n v="0"/>
    <n v="0"/>
    <n v="0"/>
    <n v="0"/>
    <n v="0"/>
    <n v="2"/>
    <n v="41517.21"/>
  </r>
  <r>
    <x v="1"/>
    <x v="0"/>
    <x v="0"/>
    <x v="3"/>
    <x v="0"/>
    <x v="4"/>
    <x v="0"/>
    <x v="0"/>
    <n v="7"/>
    <n v="13.9"/>
    <n v="-28925.49"/>
    <n v="81094.8"/>
    <n v="0"/>
    <n v="0"/>
    <n v="0"/>
    <n v="0"/>
    <n v="-28925.49"/>
    <n v="81094.8"/>
    <n v="0"/>
    <n v="0"/>
    <n v="0"/>
  </r>
  <r>
    <x v="1"/>
    <x v="0"/>
    <x v="0"/>
    <x v="3"/>
    <x v="0"/>
    <x v="4"/>
    <x v="1"/>
    <x v="0"/>
    <n v="0"/>
    <n v="0"/>
    <n v="0"/>
    <n v="0"/>
    <n v="1"/>
    <n v="5718.58"/>
    <n v="0"/>
    <n v="0"/>
    <n v="0"/>
    <n v="0"/>
    <n v="0"/>
    <n v="1"/>
    <n v="5718.58"/>
  </r>
  <r>
    <x v="1"/>
    <x v="0"/>
    <x v="0"/>
    <x v="3"/>
    <x v="0"/>
    <x v="0"/>
    <x v="0"/>
    <x v="0"/>
    <n v="1014"/>
    <n v="902.01999999999987"/>
    <n v="864599.30999999994"/>
    <n v="1076541.08"/>
    <n v="0"/>
    <n v="0"/>
    <n v="0"/>
    <n v="0"/>
    <n v="864599.30999999994"/>
    <n v="1076541.08"/>
    <n v="0"/>
    <n v="0"/>
    <n v="0"/>
  </r>
  <r>
    <x v="1"/>
    <x v="0"/>
    <x v="0"/>
    <x v="3"/>
    <x v="0"/>
    <x v="0"/>
    <x v="1"/>
    <x v="0"/>
    <n v="0"/>
    <n v="0"/>
    <n v="0"/>
    <n v="0"/>
    <n v="168"/>
    <n v="1932844.4799999997"/>
    <n v="0"/>
    <n v="0"/>
    <n v="0"/>
    <n v="0"/>
    <n v="0"/>
    <n v="168"/>
    <n v="1932844.4799999997"/>
  </r>
  <r>
    <x v="1"/>
    <x v="0"/>
    <x v="0"/>
    <x v="3"/>
    <x v="0"/>
    <x v="0"/>
    <x v="1"/>
    <x v="1"/>
    <n v="0"/>
    <n v="0"/>
    <n v="0"/>
    <n v="0"/>
    <n v="5"/>
    <n v="-1180.3799999999974"/>
    <n v="0"/>
    <n v="0"/>
    <n v="0"/>
    <n v="0"/>
    <n v="0"/>
    <n v="5"/>
    <n v="-1180.3799999999974"/>
  </r>
  <r>
    <x v="1"/>
    <x v="0"/>
    <x v="0"/>
    <x v="3"/>
    <x v="0"/>
    <x v="0"/>
    <x v="2"/>
    <x v="0"/>
    <n v="0"/>
    <n v="0"/>
    <n v="0"/>
    <n v="0"/>
    <n v="5"/>
    <n v="266271.10000000003"/>
    <n v="0"/>
    <n v="0"/>
    <n v="0"/>
    <n v="0"/>
    <n v="0"/>
    <n v="5"/>
    <n v="266271.10000000003"/>
  </r>
  <r>
    <x v="1"/>
    <x v="0"/>
    <x v="0"/>
    <x v="3"/>
    <x v="0"/>
    <x v="0"/>
    <x v="3"/>
    <x v="0"/>
    <n v="0"/>
    <n v="0"/>
    <n v="0"/>
    <n v="0"/>
    <n v="11"/>
    <n v="31580.85"/>
    <n v="0"/>
    <n v="0"/>
    <n v="0"/>
    <n v="0"/>
    <n v="0"/>
    <n v="11"/>
    <n v="31580.85"/>
  </r>
  <r>
    <x v="1"/>
    <x v="0"/>
    <x v="0"/>
    <x v="3"/>
    <x v="0"/>
    <x v="1"/>
    <x v="0"/>
    <x v="0"/>
    <n v="6869"/>
    <n v="7439.64"/>
    <n v="11984548.260000002"/>
    <n v="21266259.020000007"/>
    <n v="0"/>
    <n v="0"/>
    <n v="0"/>
    <n v="0"/>
    <n v="11984548.260000002"/>
    <n v="21266259.020000007"/>
    <n v="0"/>
    <n v="0"/>
    <n v="0"/>
  </r>
  <r>
    <x v="1"/>
    <x v="0"/>
    <x v="0"/>
    <x v="3"/>
    <x v="0"/>
    <x v="1"/>
    <x v="1"/>
    <x v="0"/>
    <n v="0"/>
    <n v="0"/>
    <n v="0"/>
    <n v="0"/>
    <n v="933"/>
    <n v="23010830.119999997"/>
    <n v="0"/>
    <n v="0"/>
    <n v="0"/>
    <n v="0"/>
    <n v="0"/>
    <n v="933"/>
    <n v="23010830.119999997"/>
  </r>
  <r>
    <x v="1"/>
    <x v="0"/>
    <x v="0"/>
    <x v="3"/>
    <x v="0"/>
    <x v="1"/>
    <x v="1"/>
    <x v="1"/>
    <n v="0"/>
    <n v="0"/>
    <n v="0"/>
    <n v="0"/>
    <n v="278"/>
    <n v="-1238192.72"/>
    <n v="0"/>
    <n v="0"/>
    <n v="0"/>
    <n v="0"/>
    <n v="0"/>
    <n v="278"/>
    <n v="-1238192.72"/>
  </r>
  <r>
    <x v="1"/>
    <x v="0"/>
    <x v="0"/>
    <x v="3"/>
    <x v="0"/>
    <x v="1"/>
    <x v="2"/>
    <x v="0"/>
    <n v="0"/>
    <n v="0"/>
    <n v="0"/>
    <n v="0"/>
    <n v="107"/>
    <n v="14652759.959999997"/>
    <n v="0"/>
    <n v="0"/>
    <n v="0"/>
    <n v="0"/>
    <n v="0"/>
    <n v="107"/>
    <n v="14652759.959999997"/>
  </r>
  <r>
    <x v="1"/>
    <x v="0"/>
    <x v="0"/>
    <x v="3"/>
    <x v="0"/>
    <x v="1"/>
    <x v="2"/>
    <x v="1"/>
    <n v="0"/>
    <n v="0"/>
    <n v="0"/>
    <n v="0"/>
    <n v="2"/>
    <n v="276505.70999999996"/>
    <n v="0"/>
    <n v="0"/>
    <n v="0"/>
    <n v="0"/>
    <n v="0"/>
    <n v="2"/>
    <n v="276505.70999999996"/>
  </r>
  <r>
    <x v="1"/>
    <x v="0"/>
    <x v="0"/>
    <x v="3"/>
    <x v="0"/>
    <x v="1"/>
    <x v="3"/>
    <x v="0"/>
    <n v="0"/>
    <n v="0"/>
    <n v="0"/>
    <n v="0"/>
    <n v="249"/>
    <n v="879318.66999999993"/>
    <n v="0"/>
    <n v="0"/>
    <n v="0"/>
    <n v="0"/>
    <n v="0"/>
    <n v="249"/>
    <n v="879318.66999999993"/>
  </r>
  <r>
    <x v="1"/>
    <x v="0"/>
    <x v="0"/>
    <x v="3"/>
    <x v="0"/>
    <x v="2"/>
    <x v="0"/>
    <x v="0"/>
    <n v="1"/>
    <n v="4.3100000000000005"/>
    <n v="1360.31"/>
    <n v="6111.2800000000007"/>
    <n v="0"/>
    <n v="0"/>
    <n v="0"/>
    <n v="0"/>
    <n v="1360.31"/>
    <n v="6111.2800000000007"/>
    <n v="0"/>
    <n v="0"/>
    <n v="0"/>
  </r>
  <r>
    <x v="1"/>
    <x v="0"/>
    <x v="0"/>
    <x v="3"/>
    <x v="0"/>
    <x v="2"/>
    <x v="1"/>
    <x v="0"/>
    <n v="0"/>
    <n v="0"/>
    <n v="0"/>
    <n v="0"/>
    <n v="12"/>
    <n v="618615.9"/>
    <n v="0"/>
    <n v="0"/>
    <n v="0"/>
    <n v="0"/>
    <n v="0"/>
    <n v="12"/>
    <n v="618615.9"/>
  </r>
  <r>
    <x v="1"/>
    <x v="0"/>
    <x v="0"/>
    <x v="3"/>
    <x v="0"/>
    <x v="2"/>
    <x v="3"/>
    <x v="0"/>
    <n v="0"/>
    <n v="0"/>
    <n v="0"/>
    <n v="0"/>
    <n v="6"/>
    <n v="13596.310000000001"/>
    <n v="0"/>
    <n v="0"/>
    <n v="0"/>
    <n v="0"/>
    <n v="0"/>
    <n v="6"/>
    <n v="13596.310000000001"/>
  </r>
  <r>
    <x v="1"/>
    <x v="0"/>
    <x v="0"/>
    <x v="3"/>
    <x v="0"/>
    <x v="3"/>
    <x v="0"/>
    <x v="0"/>
    <n v="9"/>
    <n v="14.95"/>
    <n v="-3782.9700000000012"/>
    <n v="65349.2"/>
    <n v="0"/>
    <n v="0"/>
    <n v="0"/>
    <n v="0"/>
    <n v="-3782.9700000000012"/>
    <n v="65349.2"/>
    <n v="0"/>
    <n v="0"/>
    <n v="0"/>
  </r>
  <r>
    <x v="1"/>
    <x v="0"/>
    <x v="0"/>
    <x v="3"/>
    <x v="0"/>
    <x v="3"/>
    <x v="1"/>
    <x v="0"/>
    <n v="0"/>
    <n v="0"/>
    <n v="0"/>
    <n v="0"/>
    <n v="4"/>
    <n v="-21542.940000000002"/>
    <n v="0"/>
    <n v="0"/>
    <n v="0"/>
    <n v="0"/>
    <n v="0"/>
    <n v="4"/>
    <n v="-21542.940000000002"/>
  </r>
  <r>
    <x v="1"/>
    <x v="0"/>
    <x v="0"/>
    <x v="3"/>
    <x v="0"/>
    <x v="3"/>
    <x v="1"/>
    <x v="1"/>
    <n v="0"/>
    <n v="0"/>
    <n v="0"/>
    <n v="0"/>
    <n v="3"/>
    <n v="-37967.980000000003"/>
    <n v="0"/>
    <n v="0"/>
    <n v="0"/>
    <n v="0"/>
    <n v="0"/>
    <n v="3"/>
    <n v="-37967.980000000003"/>
  </r>
  <r>
    <x v="1"/>
    <x v="0"/>
    <x v="0"/>
    <x v="3"/>
    <x v="0"/>
    <x v="3"/>
    <x v="2"/>
    <x v="0"/>
    <n v="0"/>
    <n v="0"/>
    <n v="0"/>
    <n v="0"/>
    <n v="0"/>
    <n v="70327.95"/>
    <n v="0"/>
    <n v="0"/>
    <n v="0"/>
    <n v="0"/>
    <n v="0"/>
    <n v="0"/>
    <n v="70327.95"/>
  </r>
  <r>
    <x v="1"/>
    <x v="0"/>
    <x v="0"/>
    <x v="3"/>
    <x v="0"/>
    <x v="3"/>
    <x v="3"/>
    <x v="0"/>
    <n v="0"/>
    <n v="0"/>
    <n v="0"/>
    <n v="0"/>
    <n v="0"/>
    <n v="2012.9699999999998"/>
    <n v="0"/>
    <n v="0"/>
    <n v="0"/>
    <n v="0"/>
    <n v="0"/>
    <n v="0"/>
    <n v="2012.9699999999998"/>
  </r>
  <r>
    <x v="1"/>
    <x v="0"/>
    <x v="0"/>
    <x v="3"/>
    <x v="1"/>
    <x v="4"/>
    <x v="0"/>
    <x v="0"/>
    <n v="1134"/>
    <n v="1173.3799999999999"/>
    <n v="1641989.76"/>
    <n v="2322470.77"/>
    <n v="0"/>
    <n v="0"/>
    <n v="0"/>
    <n v="0"/>
    <n v="1641989.76"/>
    <n v="2322470.77"/>
    <n v="0"/>
    <n v="0"/>
    <n v="0"/>
  </r>
  <r>
    <x v="1"/>
    <x v="0"/>
    <x v="0"/>
    <x v="3"/>
    <x v="1"/>
    <x v="4"/>
    <x v="1"/>
    <x v="0"/>
    <n v="0"/>
    <n v="0"/>
    <n v="0"/>
    <n v="0"/>
    <n v="72"/>
    <n v="4664753.8499999996"/>
    <n v="0"/>
    <n v="0"/>
    <n v="0"/>
    <n v="0"/>
    <n v="0"/>
    <n v="72"/>
    <n v="4664753.8499999996"/>
  </r>
  <r>
    <x v="1"/>
    <x v="0"/>
    <x v="0"/>
    <x v="3"/>
    <x v="1"/>
    <x v="4"/>
    <x v="1"/>
    <x v="1"/>
    <n v="0"/>
    <n v="0"/>
    <n v="0"/>
    <n v="0"/>
    <n v="15"/>
    <n v="-45873.73"/>
    <n v="0"/>
    <n v="0"/>
    <n v="0"/>
    <n v="0"/>
    <n v="0"/>
    <n v="15"/>
    <n v="-45873.73"/>
  </r>
  <r>
    <x v="1"/>
    <x v="0"/>
    <x v="0"/>
    <x v="3"/>
    <x v="1"/>
    <x v="4"/>
    <x v="2"/>
    <x v="0"/>
    <n v="0"/>
    <n v="0"/>
    <n v="0"/>
    <n v="0"/>
    <n v="15"/>
    <n v="3536665.31"/>
    <n v="0"/>
    <n v="0"/>
    <n v="0"/>
    <n v="0"/>
    <n v="0"/>
    <n v="15"/>
    <n v="3536665.31"/>
  </r>
  <r>
    <x v="1"/>
    <x v="0"/>
    <x v="0"/>
    <x v="3"/>
    <x v="1"/>
    <x v="4"/>
    <x v="3"/>
    <x v="0"/>
    <n v="0"/>
    <n v="0"/>
    <n v="0"/>
    <n v="0"/>
    <n v="34"/>
    <n v="101494.06"/>
    <n v="0"/>
    <n v="0"/>
    <n v="0"/>
    <n v="0"/>
    <n v="0"/>
    <n v="34"/>
    <n v="101494.06"/>
  </r>
  <r>
    <x v="1"/>
    <x v="0"/>
    <x v="0"/>
    <x v="3"/>
    <x v="1"/>
    <x v="0"/>
    <x v="0"/>
    <x v="0"/>
    <n v="316"/>
    <n v="272.97000000000003"/>
    <n v="443067.37"/>
    <n v="368095.17000000004"/>
    <n v="0"/>
    <n v="0"/>
    <n v="0"/>
    <n v="0"/>
    <n v="443067.37"/>
    <n v="368095.17000000004"/>
    <n v="0"/>
    <n v="0"/>
    <n v="0"/>
  </r>
  <r>
    <x v="1"/>
    <x v="0"/>
    <x v="0"/>
    <x v="3"/>
    <x v="1"/>
    <x v="0"/>
    <x v="1"/>
    <x v="0"/>
    <n v="0"/>
    <n v="0"/>
    <n v="0"/>
    <n v="0"/>
    <n v="18"/>
    <n v="718728.19"/>
    <n v="0"/>
    <n v="0"/>
    <n v="0"/>
    <n v="0"/>
    <n v="0"/>
    <n v="18"/>
    <n v="718728.19"/>
  </r>
  <r>
    <x v="1"/>
    <x v="0"/>
    <x v="0"/>
    <x v="3"/>
    <x v="1"/>
    <x v="0"/>
    <x v="1"/>
    <x v="1"/>
    <n v="0"/>
    <n v="0"/>
    <n v="0"/>
    <n v="0"/>
    <n v="8"/>
    <n v="-9124.5199999999968"/>
    <n v="0"/>
    <n v="0"/>
    <n v="0"/>
    <n v="0"/>
    <n v="0"/>
    <n v="8"/>
    <n v="-9124.5199999999968"/>
  </r>
  <r>
    <x v="1"/>
    <x v="0"/>
    <x v="0"/>
    <x v="3"/>
    <x v="1"/>
    <x v="0"/>
    <x v="2"/>
    <x v="0"/>
    <n v="0"/>
    <n v="0"/>
    <n v="0"/>
    <n v="0"/>
    <n v="1"/>
    <n v="205079.5"/>
    <n v="0"/>
    <n v="0"/>
    <n v="0"/>
    <n v="0"/>
    <n v="0"/>
    <n v="1"/>
    <n v="205079.5"/>
  </r>
  <r>
    <x v="1"/>
    <x v="0"/>
    <x v="0"/>
    <x v="3"/>
    <x v="1"/>
    <x v="0"/>
    <x v="2"/>
    <x v="1"/>
    <n v="0"/>
    <n v="0"/>
    <n v="0"/>
    <n v="0"/>
    <n v="0"/>
    <n v="-89741.59"/>
    <n v="0"/>
    <n v="0"/>
    <n v="0"/>
    <n v="0"/>
    <n v="0"/>
    <n v="0"/>
    <n v="-89741.59"/>
  </r>
  <r>
    <x v="1"/>
    <x v="0"/>
    <x v="0"/>
    <x v="3"/>
    <x v="1"/>
    <x v="0"/>
    <x v="3"/>
    <x v="0"/>
    <n v="0"/>
    <n v="0"/>
    <n v="0"/>
    <n v="0"/>
    <n v="5"/>
    <n v="38636.01"/>
    <n v="0"/>
    <n v="0"/>
    <n v="0"/>
    <n v="0"/>
    <n v="0"/>
    <n v="5"/>
    <n v="38636.01"/>
  </r>
  <r>
    <x v="1"/>
    <x v="0"/>
    <x v="0"/>
    <x v="3"/>
    <x v="1"/>
    <x v="1"/>
    <x v="0"/>
    <x v="0"/>
    <n v="548"/>
    <n v="805.06000000000017"/>
    <n v="1599724.7100000004"/>
    <n v="2488321.0299999998"/>
    <n v="0"/>
    <n v="0"/>
    <n v="0"/>
    <n v="0"/>
    <n v="1599724.7100000004"/>
    <n v="2488321.0299999998"/>
    <n v="0"/>
    <n v="0"/>
    <n v="0"/>
  </r>
  <r>
    <x v="1"/>
    <x v="0"/>
    <x v="0"/>
    <x v="3"/>
    <x v="1"/>
    <x v="1"/>
    <x v="1"/>
    <x v="0"/>
    <n v="0"/>
    <n v="0"/>
    <n v="0"/>
    <n v="0"/>
    <n v="94"/>
    <n v="3222045.5799999996"/>
    <n v="0"/>
    <n v="0"/>
    <n v="0"/>
    <n v="0"/>
    <n v="0"/>
    <n v="94"/>
    <n v="3222045.5799999996"/>
  </r>
  <r>
    <x v="1"/>
    <x v="0"/>
    <x v="0"/>
    <x v="3"/>
    <x v="1"/>
    <x v="1"/>
    <x v="1"/>
    <x v="1"/>
    <n v="0"/>
    <n v="0"/>
    <n v="0"/>
    <n v="0"/>
    <n v="16"/>
    <n v="-31529.439999999991"/>
    <n v="0"/>
    <n v="0"/>
    <n v="0"/>
    <n v="0"/>
    <n v="0"/>
    <n v="16"/>
    <n v="-31529.439999999991"/>
  </r>
  <r>
    <x v="1"/>
    <x v="0"/>
    <x v="0"/>
    <x v="3"/>
    <x v="1"/>
    <x v="1"/>
    <x v="2"/>
    <x v="0"/>
    <n v="0"/>
    <n v="0"/>
    <n v="0"/>
    <n v="0"/>
    <n v="10"/>
    <n v="1478714.3099999998"/>
    <n v="0"/>
    <n v="0"/>
    <n v="0"/>
    <n v="0"/>
    <n v="0"/>
    <n v="10"/>
    <n v="1478714.3099999998"/>
  </r>
  <r>
    <x v="1"/>
    <x v="0"/>
    <x v="0"/>
    <x v="3"/>
    <x v="1"/>
    <x v="1"/>
    <x v="3"/>
    <x v="0"/>
    <n v="0"/>
    <n v="0"/>
    <n v="0"/>
    <n v="0"/>
    <n v="52"/>
    <n v="178053.54"/>
    <n v="0"/>
    <n v="0"/>
    <n v="0"/>
    <n v="0"/>
    <n v="0"/>
    <n v="52"/>
    <n v="178053.54"/>
  </r>
  <r>
    <x v="1"/>
    <x v="0"/>
    <x v="0"/>
    <x v="3"/>
    <x v="1"/>
    <x v="2"/>
    <x v="0"/>
    <x v="0"/>
    <n v="10"/>
    <n v="12.08"/>
    <n v="28285.15"/>
    <n v="32998.120000000003"/>
    <n v="0"/>
    <n v="0"/>
    <n v="0"/>
    <n v="0"/>
    <n v="28285.15"/>
    <n v="32998.120000000003"/>
    <n v="0"/>
    <n v="0"/>
    <n v="0"/>
  </r>
  <r>
    <x v="1"/>
    <x v="0"/>
    <x v="0"/>
    <x v="3"/>
    <x v="1"/>
    <x v="2"/>
    <x v="1"/>
    <x v="0"/>
    <n v="0"/>
    <n v="0"/>
    <n v="0"/>
    <n v="0"/>
    <n v="1"/>
    <n v="578"/>
    <n v="0"/>
    <n v="0"/>
    <n v="0"/>
    <n v="0"/>
    <n v="0"/>
    <n v="1"/>
    <n v="578"/>
  </r>
  <r>
    <x v="1"/>
    <x v="0"/>
    <x v="0"/>
    <x v="3"/>
    <x v="1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"/>
    <x v="1"/>
    <x v="3"/>
    <x v="0"/>
    <x v="0"/>
    <n v="27"/>
    <n v="3.06"/>
    <n v="115670.03"/>
    <n v="98822.489999999991"/>
    <n v="0"/>
    <n v="0"/>
    <n v="0"/>
    <n v="0"/>
    <n v="115670.03"/>
    <n v="98822.489999999991"/>
    <n v="0"/>
    <n v="0"/>
    <n v="0"/>
  </r>
  <r>
    <x v="1"/>
    <x v="0"/>
    <x v="0"/>
    <x v="3"/>
    <x v="1"/>
    <x v="3"/>
    <x v="1"/>
    <x v="0"/>
    <n v="0"/>
    <n v="0"/>
    <n v="0"/>
    <n v="0"/>
    <n v="2"/>
    <n v="76984"/>
    <n v="0"/>
    <n v="0"/>
    <n v="0"/>
    <n v="0"/>
    <n v="0"/>
    <n v="2"/>
    <n v="76984"/>
  </r>
  <r>
    <x v="1"/>
    <x v="0"/>
    <x v="0"/>
    <x v="3"/>
    <x v="1"/>
    <x v="3"/>
    <x v="1"/>
    <x v="1"/>
    <n v="0"/>
    <n v="0"/>
    <n v="0"/>
    <n v="0"/>
    <n v="1"/>
    <n v="-11109"/>
    <n v="0"/>
    <n v="0"/>
    <n v="0"/>
    <n v="0"/>
    <n v="0"/>
    <n v="1"/>
    <n v="-11109"/>
  </r>
  <r>
    <x v="1"/>
    <x v="0"/>
    <x v="0"/>
    <x v="3"/>
    <x v="2"/>
    <x v="4"/>
    <x v="0"/>
    <x v="0"/>
    <n v="418"/>
    <n v="401.53"/>
    <n v="4263057.4800000004"/>
    <n v="4418023.290000001"/>
    <n v="0"/>
    <n v="0"/>
    <n v="0"/>
    <n v="0"/>
    <n v="4263057.4800000004"/>
    <n v="4418023.290000001"/>
    <n v="0"/>
    <n v="0"/>
    <n v="0"/>
  </r>
  <r>
    <x v="1"/>
    <x v="0"/>
    <x v="0"/>
    <x v="3"/>
    <x v="2"/>
    <x v="4"/>
    <x v="1"/>
    <x v="0"/>
    <n v="0"/>
    <n v="0"/>
    <n v="0"/>
    <n v="0"/>
    <n v="108"/>
    <n v="21269486.899999999"/>
    <n v="0"/>
    <n v="0"/>
    <n v="0"/>
    <n v="0"/>
    <n v="0"/>
    <n v="108"/>
    <n v="21269486.899999999"/>
  </r>
  <r>
    <x v="1"/>
    <x v="0"/>
    <x v="0"/>
    <x v="3"/>
    <x v="2"/>
    <x v="4"/>
    <x v="1"/>
    <x v="1"/>
    <n v="0"/>
    <n v="0"/>
    <n v="0"/>
    <n v="0"/>
    <n v="1"/>
    <n v="-14726.24"/>
    <n v="0"/>
    <n v="0"/>
    <n v="0"/>
    <n v="0"/>
    <n v="0"/>
    <n v="1"/>
    <n v="-14726.24"/>
  </r>
  <r>
    <x v="1"/>
    <x v="0"/>
    <x v="0"/>
    <x v="3"/>
    <x v="2"/>
    <x v="4"/>
    <x v="2"/>
    <x v="0"/>
    <n v="0"/>
    <n v="0"/>
    <n v="0"/>
    <n v="0"/>
    <n v="13"/>
    <n v="6272631.5899999999"/>
    <n v="0"/>
    <n v="0"/>
    <n v="0"/>
    <n v="0"/>
    <n v="0"/>
    <n v="13"/>
    <n v="6272631.5899999999"/>
  </r>
  <r>
    <x v="1"/>
    <x v="0"/>
    <x v="0"/>
    <x v="3"/>
    <x v="2"/>
    <x v="4"/>
    <x v="3"/>
    <x v="0"/>
    <n v="0"/>
    <n v="0"/>
    <n v="0"/>
    <n v="0"/>
    <n v="9"/>
    <n v="30036.51"/>
    <n v="0"/>
    <n v="0"/>
    <n v="0"/>
    <n v="0"/>
    <n v="0"/>
    <n v="9"/>
    <n v="30036.51"/>
  </r>
  <r>
    <x v="1"/>
    <x v="0"/>
    <x v="0"/>
    <x v="3"/>
    <x v="2"/>
    <x v="0"/>
    <x v="0"/>
    <x v="0"/>
    <n v="44"/>
    <n v="49.84"/>
    <n v="242182.54"/>
    <n v="353811.94"/>
    <n v="0"/>
    <n v="0"/>
    <n v="0"/>
    <n v="0"/>
    <n v="242182.54"/>
    <n v="353811.94"/>
    <n v="0"/>
    <n v="0"/>
    <n v="0"/>
  </r>
  <r>
    <x v="1"/>
    <x v="0"/>
    <x v="0"/>
    <x v="3"/>
    <x v="2"/>
    <x v="0"/>
    <x v="1"/>
    <x v="0"/>
    <n v="0"/>
    <n v="0"/>
    <n v="0"/>
    <n v="0"/>
    <n v="17"/>
    <n v="298164"/>
    <n v="0"/>
    <n v="0"/>
    <n v="0"/>
    <n v="0"/>
    <n v="0"/>
    <n v="17"/>
    <n v="298164"/>
  </r>
  <r>
    <x v="1"/>
    <x v="0"/>
    <x v="0"/>
    <x v="3"/>
    <x v="2"/>
    <x v="0"/>
    <x v="1"/>
    <x v="1"/>
    <n v="0"/>
    <n v="0"/>
    <n v="0"/>
    <n v="0"/>
    <n v="1"/>
    <n v="37413.56"/>
    <n v="0"/>
    <n v="0"/>
    <n v="0"/>
    <n v="0"/>
    <n v="0"/>
    <n v="1"/>
    <n v="37413.56"/>
  </r>
  <r>
    <x v="1"/>
    <x v="0"/>
    <x v="0"/>
    <x v="3"/>
    <x v="2"/>
    <x v="0"/>
    <x v="2"/>
    <x v="0"/>
    <n v="0"/>
    <n v="0"/>
    <n v="0"/>
    <n v="0"/>
    <n v="0"/>
    <n v="568545.19999999995"/>
    <n v="0"/>
    <n v="0"/>
    <n v="0"/>
    <n v="0"/>
    <n v="0"/>
    <n v="0"/>
    <n v="568545.19999999995"/>
  </r>
  <r>
    <x v="1"/>
    <x v="0"/>
    <x v="0"/>
    <x v="3"/>
    <x v="2"/>
    <x v="0"/>
    <x v="3"/>
    <x v="0"/>
    <n v="0"/>
    <n v="0"/>
    <n v="0"/>
    <n v="0"/>
    <n v="1"/>
    <n v="3845.13"/>
    <n v="0"/>
    <n v="0"/>
    <n v="0"/>
    <n v="0"/>
    <n v="0"/>
    <n v="1"/>
    <n v="3845.13"/>
  </r>
  <r>
    <x v="1"/>
    <x v="0"/>
    <x v="0"/>
    <x v="3"/>
    <x v="2"/>
    <x v="1"/>
    <x v="0"/>
    <x v="0"/>
    <n v="38"/>
    <n v="52.529999999999994"/>
    <n v="270007.56"/>
    <n v="360549.87"/>
    <n v="0"/>
    <n v="0"/>
    <n v="0"/>
    <n v="0"/>
    <n v="270007.56"/>
    <n v="360549.87"/>
    <n v="0"/>
    <n v="0"/>
    <n v="0"/>
  </r>
  <r>
    <x v="1"/>
    <x v="0"/>
    <x v="0"/>
    <x v="3"/>
    <x v="2"/>
    <x v="1"/>
    <x v="1"/>
    <x v="0"/>
    <n v="0"/>
    <n v="0"/>
    <n v="0"/>
    <n v="0"/>
    <n v="9"/>
    <n v="506632.69"/>
    <n v="0"/>
    <n v="0"/>
    <n v="0"/>
    <n v="0"/>
    <n v="0"/>
    <n v="9"/>
    <n v="506632.69"/>
  </r>
  <r>
    <x v="1"/>
    <x v="0"/>
    <x v="0"/>
    <x v="3"/>
    <x v="2"/>
    <x v="1"/>
    <x v="1"/>
    <x v="1"/>
    <n v="0"/>
    <n v="0"/>
    <n v="0"/>
    <n v="0"/>
    <n v="2"/>
    <n v="-11274.369999999999"/>
    <n v="0"/>
    <n v="0"/>
    <n v="0"/>
    <n v="0"/>
    <n v="0"/>
    <n v="2"/>
    <n v="-11274.369999999999"/>
  </r>
  <r>
    <x v="1"/>
    <x v="0"/>
    <x v="0"/>
    <x v="3"/>
    <x v="2"/>
    <x v="1"/>
    <x v="2"/>
    <x v="0"/>
    <n v="0"/>
    <n v="0"/>
    <n v="0"/>
    <n v="0"/>
    <n v="1"/>
    <n v="788261.41"/>
    <n v="0"/>
    <n v="0"/>
    <n v="0"/>
    <n v="0"/>
    <n v="0"/>
    <n v="1"/>
    <n v="788261.41"/>
  </r>
  <r>
    <x v="1"/>
    <x v="0"/>
    <x v="0"/>
    <x v="3"/>
    <x v="2"/>
    <x v="1"/>
    <x v="3"/>
    <x v="0"/>
    <n v="0"/>
    <n v="0"/>
    <n v="0"/>
    <n v="0"/>
    <n v="1"/>
    <n v="16549.349999999999"/>
    <n v="0"/>
    <n v="0"/>
    <n v="0"/>
    <n v="0"/>
    <n v="0"/>
    <n v="1"/>
    <n v="16549.349999999999"/>
  </r>
  <r>
    <x v="1"/>
    <x v="0"/>
    <x v="0"/>
    <x v="3"/>
    <x v="2"/>
    <x v="2"/>
    <x v="0"/>
    <x v="0"/>
    <n v="7"/>
    <n v="8.64"/>
    <n v="46025.37"/>
    <n v="71116.87"/>
    <n v="0"/>
    <n v="0"/>
    <n v="0"/>
    <n v="0"/>
    <n v="46025.37"/>
    <n v="71116.87"/>
    <n v="0"/>
    <n v="0"/>
    <n v="0"/>
  </r>
  <r>
    <x v="1"/>
    <x v="0"/>
    <x v="0"/>
    <x v="3"/>
    <x v="2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"/>
    <x v="2"/>
    <x v="3"/>
    <x v="0"/>
    <x v="0"/>
    <n v="2"/>
    <n v="1.3399999999999999"/>
    <n v="16342.71"/>
    <n v="30569.949999999997"/>
    <n v="0"/>
    <n v="0"/>
    <n v="0"/>
    <n v="0"/>
    <n v="16342.71"/>
    <n v="30569.949999999997"/>
    <n v="0"/>
    <n v="0"/>
    <n v="0"/>
  </r>
  <r>
    <x v="1"/>
    <x v="0"/>
    <x v="0"/>
    <x v="3"/>
    <x v="2"/>
    <x v="3"/>
    <x v="1"/>
    <x v="0"/>
    <n v="0"/>
    <n v="0"/>
    <n v="0"/>
    <n v="0"/>
    <n v="0"/>
    <n v="1317.53"/>
    <n v="0"/>
    <n v="0"/>
    <n v="0"/>
    <n v="0"/>
    <n v="0"/>
    <n v="0"/>
    <n v="1317.53"/>
  </r>
  <r>
    <x v="1"/>
    <x v="0"/>
    <x v="0"/>
    <x v="3"/>
    <x v="3"/>
    <x v="0"/>
    <x v="1"/>
    <x v="0"/>
    <n v="0"/>
    <n v="0"/>
    <n v="0"/>
    <n v="0"/>
    <n v="0"/>
    <n v="-6602.69"/>
    <n v="0"/>
    <n v="0"/>
    <n v="0"/>
    <n v="0"/>
    <n v="0"/>
    <n v="0"/>
    <n v="-6602.69"/>
  </r>
  <r>
    <x v="1"/>
    <x v="0"/>
    <x v="0"/>
    <x v="3"/>
    <x v="3"/>
    <x v="1"/>
    <x v="0"/>
    <x v="0"/>
    <n v="358"/>
    <n v="366.74"/>
    <n v="821752.84000000008"/>
    <n v="738536.56999999983"/>
    <n v="0"/>
    <n v="0"/>
    <n v="0"/>
    <n v="0"/>
    <n v="821752.84000000008"/>
    <n v="738536.56999999983"/>
    <n v="0"/>
    <n v="0"/>
    <n v="0"/>
  </r>
  <r>
    <x v="1"/>
    <x v="0"/>
    <x v="0"/>
    <x v="3"/>
    <x v="3"/>
    <x v="1"/>
    <x v="1"/>
    <x v="0"/>
    <n v="0"/>
    <n v="0"/>
    <n v="0"/>
    <n v="0"/>
    <n v="23"/>
    <n v="107535.7"/>
    <n v="0"/>
    <n v="0"/>
    <n v="0"/>
    <n v="0"/>
    <n v="0"/>
    <n v="23"/>
    <n v="107535.7"/>
  </r>
  <r>
    <x v="1"/>
    <x v="0"/>
    <x v="0"/>
    <x v="3"/>
    <x v="3"/>
    <x v="1"/>
    <x v="1"/>
    <x v="1"/>
    <n v="0"/>
    <n v="0"/>
    <n v="0"/>
    <n v="0"/>
    <n v="2"/>
    <n v="-70400.149999999994"/>
    <n v="0"/>
    <n v="0"/>
    <n v="0"/>
    <n v="0"/>
    <n v="0"/>
    <n v="2"/>
    <n v="-70400.149999999994"/>
  </r>
  <r>
    <x v="1"/>
    <x v="0"/>
    <x v="0"/>
    <x v="3"/>
    <x v="3"/>
    <x v="1"/>
    <x v="2"/>
    <x v="0"/>
    <n v="0"/>
    <n v="0"/>
    <n v="0"/>
    <n v="0"/>
    <n v="14"/>
    <n v="68370.26999999999"/>
    <n v="0"/>
    <n v="0"/>
    <n v="0"/>
    <n v="0"/>
    <n v="0"/>
    <n v="14"/>
    <n v="68370.26999999999"/>
  </r>
  <r>
    <x v="1"/>
    <x v="0"/>
    <x v="0"/>
    <x v="3"/>
    <x v="3"/>
    <x v="1"/>
    <x v="3"/>
    <x v="0"/>
    <n v="0"/>
    <n v="0"/>
    <n v="0"/>
    <n v="0"/>
    <n v="2"/>
    <n v="2469.73"/>
    <n v="0"/>
    <n v="0"/>
    <n v="0"/>
    <n v="0"/>
    <n v="0"/>
    <n v="2"/>
    <n v="2469.73"/>
  </r>
  <r>
    <x v="1"/>
    <x v="0"/>
    <x v="0"/>
    <x v="3"/>
    <x v="3"/>
    <x v="2"/>
    <x v="0"/>
    <x v="0"/>
    <n v="99"/>
    <n v="112.47"/>
    <n v="49382.159999999996"/>
    <n v="59436.639999999999"/>
    <n v="0"/>
    <n v="0"/>
    <n v="0"/>
    <n v="0"/>
    <n v="49382.159999999996"/>
    <n v="59436.639999999999"/>
    <n v="0"/>
    <n v="0"/>
    <n v="0"/>
  </r>
  <r>
    <x v="1"/>
    <x v="0"/>
    <x v="0"/>
    <x v="3"/>
    <x v="3"/>
    <x v="2"/>
    <x v="1"/>
    <x v="0"/>
    <n v="0"/>
    <n v="0"/>
    <n v="0"/>
    <n v="0"/>
    <n v="32"/>
    <n v="397165.5"/>
    <n v="0"/>
    <n v="0"/>
    <n v="0"/>
    <n v="0"/>
    <n v="0"/>
    <n v="32"/>
    <n v="397165.5"/>
  </r>
  <r>
    <x v="1"/>
    <x v="0"/>
    <x v="0"/>
    <x v="3"/>
    <x v="3"/>
    <x v="2"/>
    <x v="1"/>
    <x v="1"/>
    <n v="0"/>
    <n v="0"/>
    <n v="0"/>
    <n v="0"/>
    <n v="0"/>
    <n v="-2270"/>
    <n v="0"/>
    <n v="0"/>
    <n v="0"/>
    <n v="0"/>
    <n v="0"/>
    <n v="0"/>
    <n v="-2270"/>
  </r>
  <r>
    <x v="1"/>
    <x v="0"/>
    <x v="0"/>
    <x v="3"/>
    <x v="3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"/>
    <x v="3"/>
    <x v="2"/>
    <x v="3"/>
    <x v="0"/>
    <n v="0"/>
    <n v="0"/>
    <n v="0"/>
    <n v="0"/>
    <n v="2"/>
    <n v="1139.25"/>
    <n v="0"/>
    <n v="0"/>
    <n v="0"/>
    <n v="0"/>
    <n v="0"/>
    <n v="2"/>
    <n v="1139.25"/>
  </r>
  <r>
    <x v="1"/>
    <x v="0"/>
    <x v="0"/>
    <x v="3"/>
    <x v="4"/>
    <x v="4"/>
    <x v="0"/>
    <x v="0"/>
    <n v="0"/>
    <n v="0.3"/>
    <n v="12721.68"/>
    <n v="2210.9"/>
    <n v="0"/>
    <n v="0"/>
    <n v="0"/>
    <n v="0"/>
    <n v="12721.68"/>
    <n v="2210.9"/>
    <n v="0"/>
    <n v="0"/>
    <n v="0"/>
  </r>
  <r>
    <x v="1"/>
    <x v="0"/>
    <x v="0"/>
    <x v="3"/>
    <x v="4"/>
    <x v="4"/>
    <x v="2"/>
    <x v="0"/>
    <n v="0"/>
    <n v="0"/>
    <n v="0"/>
    <n v="0"/>
    <n v="1"/>
    <n v="171248.5"/>
    <n v="0"/>
    <n v="0"/>
    <n v="0"/>
    <n v="0"/>
    <n v="0"/>
    <n v="1"/>
    <n v="171248.5"/>
  </r>
  <r>
    <x v="1"/>
    <x v="0"/>
    <x v="0"/>
    <x v="3"/>
    <x v="4"/>
    <x v="0"/>
    <x v="1"/>
    <x v="0"/>
    <n v="0"/>
    <n v="0"/>
    <n v="0"/>
    <n v="0"/>
    <n v="1"/>
    <n v="2528925.0199999996"/>
    <n v="0"/>
    <n v="0"/>
    <n v="0"/>
    <n v="0"/>
    <n v="0"/>
    <n v="1"/>
    <n v="2528925.0199999996"/>
  </r>
  <r>
    <x v="1"/>
    <x v="0"/>
    <x v="0"/>
    <x v="3"/>
    <x v="4"/>
    <x v="0"/>
    <x v="1"/>
    <x v="1"/>
    <n v="0"/>
    <n v="0"/>
    <n v="0"/>
    <n v="0"/>
    <n v="0"/>
    <n v="-238458.61000000004"/>
    <n v="0"/>
    <n v="0"/>
    <n v="0"/>
    <n v="0"/>
    <n v="0"/>
    <n v="0"/>
    <n v="-238458.61000000004"/>
  </r>
  <r>
    <x v="1"/>
    <x v="0"/>
    <x v="0"/>
    <x v="3"/>
    <x v="4"/>
    <x v="0"/>
    <x v="2"/>
    <x v="0"/>
    <n v="0"/>
    <n v="0"/>
    <n v="0"/>
    <n v="0"/>
    <n v="0"/>
    <n v="-929452.09000000008"/>
    <n v="0"/>
    <n v="0"/>
    <n v="0"/>
    <n v="0"/>
    <n v="0"/>
    <n v="0"/>
    <n v="-929452.09000000008"/>
  </r>
  <r>
    <x v="1"/>
    <x v="0"/>
    <x v="0"/>
    <x v="3"/>
    <x v="4"/>
    <x v="0"/>
    <x v="2"/>
    <x v="1"/>
    <n v="0"/>
    <n v="0"/>
    <n v="0"/>
    <n v="0"/>
    <n v="0"/>
    <n v="3410.8799999999974"/>
    <n v="0"/>
    <n v="0"/>
    <n v="0"/>
    <n v="0"/>
    <n v="0"/>
    <n v="0"/>
    <n v="3410.8799999999974"/>
  </r>
  <r>
    <x v="1"/>
    <x v="0"/>
    <x v="0"/>
    <x v="3"/>
    <x v="4"/>
    <x v="0"/>
    <x v="3"/>
    <x v="0"/>
    <n v="0"/>
    <n v="0"/>
    <n v="0"/>
    <n v="0"/>
    <n v="0"/>
    <n v="15132.279999999997"/>
    <n v="0"/>
    <n v="0"/>
    <n v="0"/>
    <n v="0"/>
    <n v="0"/>
    <n v="0"/>
    <n v="15132.279999999997"/>
  </r>
  <r>
    <x v="1"/>
    <x v="0"/>
    <x v="0"/>
    <x v="3"/>
    <x v="4"/>
    <x v="1"/>
    <x v="1"/>
    <x v="0"/>
    <n v="0"/>
    <n v="0"/>
    <n v="0"/>
    <n v="0"/>
    <n v="5"/>
    <n v="123736.4"/>
    <n v="0"/>
    <n v="0"/>
    <n v="0"/>
    <n v="0"/>
    <n v="0"/>
    <n v="5"/>
    <n v="123736.4"/>
  </r>
  <r>
    <x v="1"/>
    <x v="0"/>
    <x v="0"/>
    <x v="3"/>
    <x v="4"/>
    <x v="1"/>
    <x v="3"/>
    <x v="0"/>
    <n v="0"/>
    <n v="0"/>
    <n v="0"/>
    <n v="0"/>
    <n v="2"/>
    <n v="18101"/>
    <n v="0"/>
    <n v="0"/>
    <n v="0"/>
    <n v="0"/>
    <n v="0"/>
    <n v="2"/>
    <n v="18101"/>
  </r>
  <r>
    <x v="1"/>
    <x v="0"/>
    <x v="0"/>
    <x v="4"/>
    <x v="0"/>
    <x v="4"/>
    <x v="0"/>
    <x v="0"/>
    <n v="65"/>
    <n v="112.19"/>
    <n v="13859.93"/>
    <n v="673844.3"/>
    <n v="0"/>
    <n v="0"/>
    <n v="0"/>
    <n v="0"/>
    <n v="13859.93"/>
    <n v="673844.3"/>
    <n v="0"/>
    <n v="0"/>
    <n v="0"/>
  </r>
  <r>
    <x v="1"/>
    <x v="0"/>
    <x v="0"/>
    <x v="4"/>
    <x v="0"/>
    <x v="0"/>
    <x v="0"/>
    <x v="0"/>
    <n v="1226"/>
    <n v="1634.39"/>
    <n v="3968696.6"/>
    <n v="5199099.08"/>
    <n v="0"/>
    <n v="0"/>
    <n v="0"/>
    <n v="0"/>
    <n v="3968696.6"/>
    <n v="5199099.08"/>
    <n v="0"/>
    <n v="0"/>
    <n v="0"/>
  </r>
  <r>
    <x v="1"/>
    <x v="0"/>
    <x v="0"/>
    <x v="4"/>
    <x v="0"/>
    <x v="0"/>
    <x v="1"/>
    <x v="0"/>
    <n v="0"/>
    <n v="0"/>
    <n v="0"/>
    <n v="0"/>
    <n v="448"/>
    <n v="5120846.57"/>
    <n v="0"/>
    <n v="0"/>
    <n v="0"/>
    <n v="0"/>
    <n v="0"/>
    <n v="448"/>
    <n v="5120846.57"/>
  </r>
  <r>
    <x v="1"/>
    <x v="0"/>
    <x v="0"/>
    <x v="4"/>
    <x v="0"/>
    <x v="0"/>
    <x v="1"/>
    <x v="1"/>
    <n v="0"/>
    <n v="0"/>
    <n v="0"/>
    <n v="0"/>
    <n v="10"/>
    <n v="-8917.7499999999982"/>
    <n v="0"/>
    <n v="0"/>
    <n v="0"/>
    <n v="0"/>
    <n v="0"/>
    <n v="10"/>
    <n v="-8917.7499999999982"/>
  </r>
  <r>
    <x v="1"/>
    <x v="0"/>
    <x v="0"/>
    <x v="4"/>
    <x v="0"/>
    <x v="0"/>
    <x v="2"/>
    <x v="0"/>
    <n v="0"/>
    <n v="0"/>
    <n v="0"/>
    <n v="0"/>
    <n v="13"/>
    <n v="1942645.25"/>
    <n v="0"/>
    <n v="0"/>
    <n v="0"/>
    <n v="0"/>
    <n v="0"/>
    <n v="13"/>
    <n v="1942645.25"/>
  </r>
  <r>
    <x v="1"/>
    <x v="0"/>
    <x v="0"/>
    <x v="4"/>
    <x v="0"/>
    <x v="0"/>
    <x v="2"/>
    <x v="1"/>
    <n v="0"/>
    <n v="0"/>
    <n v="0"/>
    <n v="0"/>
    <n v="1"/>
    <n v="72299.69"/>
    <n v="0"/>
    <n v="0"/>
    <n v="0"/>
    <n v="0"/>
    <n v="0"/>
    <n v="1"/>
    <n v="72299.69"/>
  </r>
  <r>
    <x v="1"/>
    <x v="0"/>
    <x v="0"/>
    <x v="4"/>
    <x v="0"/>
    <x v="0"/>
    <x v="3"/>
    <x v="0"/>
    <n v="0"/>
    <n v="0"/>
    <n v="0"/>
    <n v="0"/>
    <n v="101"/>
    <n v="334052.12"/>
    <n v="0"/>
    <n v="0"/>
    <n v="0"/>
    <n v="0"/>
    <n v="0"/>
    <n v="101"/>
    <n v="334052.12"/>
  </r>
  <r>
    <x v="1"/>
    <x v="0"/>
    <x v="0"/>
    <x v="4"/>
    <x v="0"/>
    <x v="1"/>
    <x v="0"/>
    <x v="0"/>
    <n v="12646"/>
    <n v="12371.39"/>
    <n v="33066629.440000005"/>
    <n v="40165827.209999993"/>
    <n v="0"/>
    <n v="2790.9"/>
    <n v="0"/>
    <n v="0"/>
    <n v="33066629.440000005"/>
    <n v="40165827.209999993"/>
    <n v="0"/>
    <n v="0"/>
    <n v="2790.9"/>
  </r>
  <r>
    <x v="1"/>
    <x v="0"/>
    <x v="0"/>
    <x v="4"/>
    <x v="0"/>
    <x v="1"/>
    <x v="1"/>
    <x v="0"/>
    <n v="0"/>
    <n v="0"/>
    <n v="0"/>
    <n v="0"/>
    <n v="1774"/>
    <n v="45659603.18999999"/>
    <n v="0"/>
    <n v="0"/>
    <n v="0"/>
    <n v="0"/>
    <n v="0"/>
    <n v="1774"/>
    <n v="45659603.18999999"/>
  </r>
  <r>
    <x v="1"/>
    <x v="0"/>
    <x v="0"/>
    <x v="4"/>
    <x v="0"/>
    <x v="1"/>
    <x v="1"/>
    <x v="1"/>
    <n v="0"/>
    <n v="0"/>
    <n v="0"/>
    <n v="0"/>
    <n v="345"/>
    <n v="-112508.53999999996"/>
    <n v="0"/>
    <n v="0"/>
    <n v="0"/>
    <n v="0"/>
    <n v="0"/>
    <n v="345"/>
    <n v="-112508.53999999996"/>
  </r>
  <r>
    <x v="1"/>
    <x v="0"/>
    <x v="0"/>
    <x v="4"/>
    <x v="0"/>
    <x v="1"/>
    <x v="2"/>
    <x v="0"/>
    <n v="0"/>
    <n v="0"/>
    <n v="0"/>
    <n v="0"/>
    <n v="209"/>
    <n v="25951471.969999999"/>
    <n v="0"/>
    <n v="0"/>
    <n v="0"/>
    <n v="0"/>
    <n v="0"/>
    <n v="209"/>
    <n v="25951471.969999999"/>
  </r>
  <r>
    <x v="1"/>
    <x v="0"/>
    <x v="0"/>
    <x v="4"/>
    <x v="0"/>
    <x v="1"/>
    <x v="2"/>
    <x v="1"/>
    <n v="0"/>
    <n v="0"/>
    <n v="0"/>
    <n v="0"/>
    <n v="7"/>
    <n v="537461.74"/>
    <n v="0"/>
    <n v="0"/>
    <n v="0"/>
    <n v="0"/>
    <n v="0"/>
    <n v="7"/>
    <n v="537461.74"/>
  </r>
  <r>
    <x v="1"/>
    <x v="0"/>
    <x v="0"/>
    <x v="4"/>
    <x v="0"/>
    <x v="1"/>
    <x v="3"/>
    <x v="0"/>
    <n v="0"/>
    <n v="0"/>
    <n v="0"/>
    <n v="0"/>
    <n v="1094"/>
    <n v="3514815.32"/>
    <n v="0"/>
    <n v="0"/>
    <n v="0"/>
    <n v="0"/>
    <n v="0"/>
    <n v="1094"/>
    <n v="3514815.32"/>
  </r>
  <r>
    <x v="1"/>
    <x v="0"/>
    <x v="0"/>
    <x v="4"/>
    <x v="0"/>
    <x v="2"/>
    <x v="0"/>
    <x v="0"/>
    <n v="0"/>
    <n v="0.65"/>
    <n v="0"/>
    <n v="1170.6400000000001"/>
    <n v="0"/>
    <n v="0"/>
    <n v="0"/>
    <n v="0"/>
    <n v="0"/>
    <n v="1170.6400000000001"/>
    <n v="0"/>
    <n v="0"/>
    <n v="0"/>
  </r>
  <r>
    <x v="1"/>
    <x v="0"/>
    <x v="0"/>
    <x v="4"/>
    <x v="0"/>
    <x v="2"/>
    <x v="1"/>
    <x v="0"/>
    <n v="0"/>
    <n v="0"/>
    <n v="0"/>
    <n v="0"/>
    <n v="9"/>
    <n v="901800.5"/>
    <n v="0"/>
    <n v="0"/>
    <n v="0"/>
    <n v="0"/>
    <n v="0"/>
    <n v="9"/>
    <n v="901800.5"/>
  </r>
  <r>
    <x v="1"/>
    <x v="0"/>
    <x v="0"/>
    <x v="4"/>
    <x v="0"/>
    <x v="2"/>
    <x v="1"/>
    <x v="1"/>
    <n v="0"/>
    <n v="0"/>
    <n v="0"/>
    <n v="0"/>
    <n v="1"/>
    <n v="6632.18"/>
    <n v="0"/>
    <n v="0"/>
    <n v="0"/>
    <n v="0"/>
    <n v="0"/>
    <n v="1"/>
    <n v="6632.18"/>
  </r>
  <r>
    <x v="1"/>
    <x v="0"/>
    <x v="0"/>
    <x v="4"/>
    <x v="0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4"/>
    <x v="0"/>
    <x v="2"/>
    <x v="3"/>
    <x v="0"/>
    <n v="0"/>
    <n v="0"/>
    <n v="0"/>
    <n v="0"/>
    <n v="19"/>
    <n v="87142.88"/>
    <n v="0"/>
    <n v="0"/>
    <n v="0"/>
    <n v="0"/>
    <n v="0"/>
    <n v="19"/>
    <n v="87142.88"/>
  </r>
  <r>
    <x v="1"/>
    <x v="0"/>
    <x v="0"/>
    <x v="4"/>
    <x v="0"/>
    <x v="3"/>
    <x v="0"/>
    <x v="0"/>
    <n v="212"/>
    <n v="221.53000000000003"/>
    <n v="1492974.6600000001"/>
    <n v="1344614.0299999998"/>
    <n v="0"/>
    <n v="0"/>
    <n v="0"/>
    <n v="0"/>
    <n v="1492974.6600000001"/>
    <n v="1344614.0299999998"/>
    <n v="0"/>
    <n v="0"/>
    <n v="0"/>
  </r>
  <r>
    <x v="1"/>
    <x v="0"/>
    <x v="0"/>
    <x v="4"/>
    <x v="0"/>
    <x v="3"/>
    <x v="1"/>
    <x v="0"/>
    <n v="0"/>
    <n v="0"/>
    <n v="0"/>
    <n v="0"/>
    <n v="17"/>
    <n v="490677.33999999997"/>
    <n v="0"/>
    <n v="0"/>
    <n v="0"/>
    <n v="0"/>
    <n v="0"/>
    <n v="17"/>
    <n v="490677.33999999997"/>
  </r>
  <r>
    <x v="1"/>
    <x v="0"/>
    <x v="0"/>
    <x v="4"/>
    <x v="0"/>
    <x v="3"/>
    <x v="1"/>
    <x v="1"/>
    <n v="0"/>
    <n v="0"/>
    <n v="0"/>
    <n v="0"/>
    <n v="1"/>
    <n v="-29657.25"/>
    <n v="0"/>
    <n v="0"/>
    <n v="0"/>
    <n v="0"/>
    <n v="0"/>
    <n v="1"/>
    <n v="-29657.25"/>
  </r>
  <r>
    <x v="1"/>
    <x v="0"/>
    <x v="0"/>
    <x v="4"/>
    <x v="0"/>
    <x v="3"/>
    <x v="2"/>
    <x v="0"/>
    <n v="0"/>
    <n v="0"/>
    <n v="0"/>
    <n v="0"/>
    <n v="3"/>
    <n v="438202.24"/>
    <n v="0"/>
    <n v="0"/>
    <n v="0"/>
    <n v="0"/>
    <n v="0"/>
    <n v="3"/>
    <n v="438202.24"/>
  </r>
  <r>
    <x v="1"/>
    <x v="0"/>
    <x v="0"/>
    <x v="4"/>
    <x v="0"/>
    <x v="3"/>
    <x v="3"/>
    <x v="0"/>
    <n v="0"/>
    <n v="0"/>
    <n v="0"/>
    <n v="0"/>
    <n v="54"/>
    <n v="168603.22"/>
    <n v="0"/>
    <n v="0"/>
    <n v="0"/>
    <n v="0"/>
    <n v="0"/>
    <n v="54"/>
    <n v="168603.22"/>
  </r>
  <r>
    <x v="1"/>
    <x v="0"/>
    <x v="0"/>
    <x v="4"/>
    <x v="1"/>
    <x v="4"/>
    <x v="0"/>
    <x v="0"/>
    <n v="1466"/>
    <n v="1390.91"/>
    <n v="3172613.35"/>
    <n v="4426912.71"/>
    <n v="0"/>
    <n v="0"/>
    <n v="0"/>
    <n v="0"/>
    <n v="3172613.35"/>
    <n v="4426912.71"/>
    <n v="0"/>
    <n v="0"/>
    <n v="0"/>
  </r>
  <r>
    <x v="1"/>
    <x v="0"/>
    <x v="0"/>
    <x v="4"/>
    <x v="1"/>
    <x v="4"/>
    <x v="1"/>
    <x v="0"/>
    <n v="0"/>
    <n v="0"/>
    <n v="0"/>
    <n v="0"/>
    <n v="176"/>
    <n v="6566053.4500000002"/>
    <n v="0"/>
    <n v="0"/>
    <n v="0"/>
    <n v="0"/>
    <n v="0"/>
    <n v="176"/>
    <n v="6566053.4500000002"/>
  </r>
  <r>
    <x v="1"/>
    <x v="0"/>
    <x v="0"/>
    <x v="4"/>
    <x v="1"/>
    <x v="4"/>
    <x v="1"/>
    <x v="1"/>
    <n v="0"/>
    <n v="0"/>
    <n v="0"/>
    <n v="0"/>
    <n v="22"/>
    <n v="-134307.10999999999"/>
    <n v="0"/>
    <n v="0"/>
    <n v="0"/>
    <n v="0"/>
    <n v="0"/>
    <n v="22"/>
    <n v="-134307.10999999999"/>
  </r>
  <r>
    <x v="1"/>
    <x v="0"/>
    <x v="0"/>
    <x v="4"/>
    <x v="1"/>
    <x v="4"/>
    <x v="2"/>
    <x v="0"/>
    <n v="0"/>
    <n v="0"/>
    <n v="0"/>
    <n v="0"/>
    <n v="13"/>
    <n v="979523.46"/>
    <n v="0"/>
    <n v="0"/>
    <n v="0"/>
    <n v="0"/>
    <n v="0"/>
    <n v="13"/>
    <n v="979523.46"/>
  </r>
  <r>
    <x v="1"/>
    <x v="0"/>
    <x v="0"/>
    <x v="4"/>
    <x v="1"/>
    <x v="4"/>
    <x v="2"/>
    <x v="1"/>
    <n v="0"/>
    <n v="0"/>
    <n v="0"/>
    <n v="0"/>
    <n v="1"/>
    <n v="16916.77"/>
    <n v="0"/>
    <n v="0"/>
    <n v="0"/>
    <n v="0"/>
    <n v="0"/>
    <n v="1"/>
    <n v="16916.77"/>
  </r>
  <r>
    <x v="1"/>
    <x v="0"/>
    <x v="0"/>
    <x v="4"/>
    <x v="1"/>
    <x v="4"/>
    <x v="3"/>
    <x v="0"/>
    <n v="0"/>
    <n v="0"/>
    <n v="0"/>
    <n v="0"/>
    <n v="180"/>
    <n v="476417.25"/>
    <n v="0"/>
    <n v="0"/>
    <n v="0"/>
    <n v="0"/>
    <n v="0"/>
    <n v="180"/>
    <n v="476417.25"/>
  </r>
  <r>
    <x v="1"/>
    <x v="0"/>
    <x v="0"/>
    <x v="4"/>
    <x v="1"/>
    <x v="0"/>
    <x v="0"/>
    <x v="0"/>
    <n v="987"/>
    <n v="1232.24"/>
    <n v="4035360.0700000003"/>
    <n v="5483824.0699999994"/>
    <n v="0"/>
    <n v="0"/>
    <n v="0"/>
    <n v="0"/>
    <n v="4035360.0700000003"/>
    <n v="5483824.0699999994"/>
    <n v="0"/>
    <n v="0"/>
    <n v="0"/>
  </r>
  <r>
    <x v="1"/>
    <x v="0"/>
    <x v="0"/>
    <x v="4"/>
    <x v="1"/>
    <x v="0"/>
    <x v="1"/>
    <x v="0"/>
    <n v="0"/>
    <n v="0"/>
    <n v="0"/>
    <n v="0"/>
    <n v="54"/>
    <n v="2113998.4"/>
    <n v="0"/>
    <n v="0"/>
    <n v="0"/>
    <n v="0"/>
    <n v="0"/>
    <n v="54"/>
    <n v="2113998.4"/>
  </r>
  <r>
    <x v="1"/>
    <x v="0"/>
    <x v="0"/>
    <x v="4"/>
    <x v="1"/>
    <x v="0"/>
    <x v="1"/>
    <x v="1"/>
    <n v="0"/>
    <n v="0"/>
    <n v="0"/>
    <n v="0"/>
    <n v="5"/>
    <n v="-5586.0800000000008"/>
    <n v="0"/>
    <n v="0"/>
    <n v="0"/>
    <n v="0"/>
    <n v="0"/>
    <n v="5"/>
    <n v="-5586.0800000000008"/>
  </r>
  <r>
    <x v="1"/>
    <x v="0"/>
    <x v="0"/>
    <x v="4"/>
    <x v="1"/>
    <x v="0"/>
    <x v="2"/>
    <x v="0"/>
    <n v="0"/>
    <n v="0"/>
    <n v="0"/>
    <n v="0"/>
    <n v="3"/>
    <n v="563177.19999999995"/>
    <n v="0"/>
    <n v="0"/>
    <n v="0"/>
    <n v="0"/>
    <n v="0"/>
    <n v="3"/>
    <n v="563177.19999999995"/>
  </r>
  <r>
    <x v="1"/>
    <x v="0"/>
    <x v="0"/>
    <x v="4"/>
    <x v="1"/>
    <x v="0"/>
    <x v="3"/>
    <x v="0"/>
    <n v="0"/>
    <n v="0"/>
    <n v="0"/>
    <n v="0"/>
    <n v="32"/>
    <n v="85399.47"/>
    <n v="0"/>
    <n v="0"/>
    <n v="0"/>
    <n v="0"/>
    <n v="0"/>
    <n v="32"/>
    <n v="85399.47"/>
  </r>
  <r>
    <x v="1"/>
    <x v="0"/>
    <x v="0"/>
    <x v="4"/>
    <x v="1"/>
    <x v="1"/>
    <x v="0"/>
    <x v="0"/>
    <n v="1992"/>
    <n v="2537.4499999999998"/>
    <n v="6839664.6900000004"/>
    <n v="9212354.129999999"/>
    <n v="0"/>
    <n v="0"/>
    <n v="0"/>
    <n v="0"/>
    <n v="6839664.6900000004"/>
    <n v="9212354.129999999"/>
    <n v="0"/>
    <n v="0"/>
    <n v="0"/>
  </r>
  <r>
    <x v="1"/>
    <x v="0"/>
    <x v="0"/>
    <x v="4"/>
    <x v="1"/>
    <x v="1"/>
    <x v="1"/>
    <x v="0"/>
    <n v="0"/>
    <n v="0"/>
    <n v="0"/>
    <n v="0"/>
    <n v="255"/>
    <n v="7871929.3899999987"/>
    <n v="0"/>
    <n v="0"/>
    <n v="0"/>
    <n v="0"/>
    <n v="0"/>
    <n v="255"/>
    <n v="7871929.3899999987"/>
  </r>
  <r>
    <x v="1"/>
    <x v="0"/>
    <x v="0"/>
    <x v="4"/>
    <x v="1"/>
    <x v="1"/>
    <x v="1"/>
    <x v="1"/>
    <n v="0"/>
    <n v="0"/>
    <n v="0"/>
    <n v="0"/>
    <n v="34"/>
    <n v="16003.620000000014"/>
    <n v="0"/>
    <n v="0"/>
    <n v="0"/>
    <n v="0"/>
    <n v="0"/>
    <n v="34"/>
    <n v="16003.620000000014"/>
  </r>
  <r>
    <x v="1"/>
    <x v="0"/>
    <x v="0"/>
    <x v="4"/>
    <x v="1"/>
    <x v="1"/>
    <x v="2"/>
    <x v="0"/>
    <n v="0"/>
    <n v="0"/>
    <n v="0"/>
    <n v="0"/>
    <n v="28"/>
    <n v="4222009.4499999993"/>
    <n v="0"/>
    <n v="0"/>
    <n v="0"/>
    <n v="0"/>
    <n v="0"/>
    <n v="28"/>
    <n v="4222009.4499999993"/>
  </r>
  <r>
    <x v="1"/>
    <x v="0"/>
    <x v="0"/>
    <x v="4"/>
    <x v="1"/>
    <x v="1"/>
    <x v="3"/>
    <x v="0"/>
    <n v="0"/>
    <n v="0"/>
    <n v="0"/>
    <n v="0"/>
    <n v="231"/>
    <n v="620333.06000000006"/>
    <n v="0"/>
    <n v="0"/>
    <n v="0"/>
    <n v="0"/>
    <n v="0"/>
    <n v="231"/>
    <n v="620333.06000000006"/>
  </r>
  <r>
    <x v="1"/>
    <x v="0"/>
    <x v="0"/>
    <x v="4"/>
    <x v="1"/>
    <x v="2"/>
    <x v="0"/>
    <x v="0"/>
    <n v="0"/>
    <n v="0.57999999999999996"/>
    <n v="0"/>
    <n v="1602.47"/>
    <n v="0"/>
    <n v="0"/>
    <n v="0"/>
    <n v="0"/>
    <n v="0"/>
    <n v="1602.47"/>
    <n v="0"/>
    <n v="0"/>
    <n v="0"/>
  </r>
  <r>
    <x v="1"/>
    <x v="0"/>
    <x v="0"/>
    <x v="4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4"/>
    <x v="1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4"/>
    <x v="1"/>
    <x v="3"/>
    <x v="0"/>
    <x v="0"/>
    <n v="42"/>
    <n v="50.95"/>
    <n v="192965.03"/>
    <n v="311632.44"/>
    <n v="0"/>
    <n v="0"/>
    <n v="0"/>
    <n v="0"/>
    <n v="192965.03"/>
    <n v="311632.44"/>
    <n v="0"/>
    <n v="0"/>
    <n v="0"/>
  </r>
  <r>
    <x v="1"/>
    <x v="0"/>
    <x v="0"/>
    <x v="4"/>
    <x v="1"/>
    <x v="3"/>
    <x v="1"/>
    <x v="0"/>
    <n v="0"/>
    <n v="0"/>
    <n v="0"/>
    <n v="0"/>
    <n v="1"/>
    <n v="-42691"/>
    <n v="0"/>
    <n v="0"/>
    <n v="0"/>
    <n v="0"/>
    <n v="0"/>
    <n v="1"/>
    <n v="-42691"/>
  </r>
  <r>
    <x v="1"/>
    <x v="0"/>
    <x v="0"/>
    <x v="4"/>
    <x v="1"/>
    <x v="3"/>
    <x v="2"/>
    <x v="0"/>
    <n v="0"/>
    <n v="0"/>
    <n v="0"/>
    <n v="0"/>
    <n v="2"/>
    <n v="405555.9"/>
    <n v="0"/>
    <n v="0"/>
    <n v="0"/>
    <n v="0"/>
    <n v="0"/>
    <n v="2"/>
    <n v="405555.9"/>
  </r>
  <r>
    <x v="1"/>
    <x v="0"/>
    <x v="0"/>
    <x v="4"/>
    <x v="1"/>
    <x v="3"/>
    <x v="3"/>
    <x v="0"/>
    <n v="0"/>
    <n v="0"/>
    <n v="0"/>
    <n v="0"/>
    <n v="8"/>
    <n v="27146.3"/>
    <n v="0"/>
    <n v="0"/>
    <n v="0"/>
    <n v="0"/>
    <n v="0"/>
    <n v="8"/>
    <n v="27146.3"/>
  </r>
  <r>
    <x v="1"/>
    <x v="0"/>
    <x v="0"/>
    <x v="4"/>
    <x v="2"/>
    <x v="4"/>
    <x v="0"/>
    <x v="0"/>
    <n v="2113"/>
    <n v="2222.2299999999996"/>
    <n v="19425168.219999999"/>
    <n v="18135681.419999994"/>
    <n v="0"/>
    <n v="0"/>
    <n v="0"/>
    <n v="0"/>
    <n v="19425168.219999999"/>
    <n v="18135681.419999994"/>
    <n v="0"/>
    <n v="0"/>
    <n v="0"/>
  </r>
  <r>
    <x v="1"/>
    <x v="0"/>
    <x v="0"/>
    <x v="4"/>
    <x v="2"/>
    <x v="4"/>
    <x v="1"/>
    <x v="0"/>
    <n v="0"/>
    <n v="0"/>
    <n v="0"/>
    <n v="0"/>
    <n v="154"/>
    <n v="25422861.389999997"/>
    <n v="0"/>
    <n v="0"/>
    <n v="0"/>
    <n v="0"/>
    <n v="0"/>
    <n v="154"/>
    <n v="25422861.389999997"/>
  </r>
  <r>
    <x v="1"/>
    <x v="0"/>
    <x v="0"/>
    <x v="4"/>
    <x v="2"/>
    <x v="4"/>
    <x v="1"/>
    <x v="1"/>
    <n v="0"/>
    <n v="0"/>
    <n v="0"/>
    <n v="0"/>
    <n v="4"/>
    <n v="-12876.199999999999"/>
    <n v="0"/>
    <n v="0"/>
    <n v="0"/>
    <n v="0"/>
    <n v="0"/>
    <n v="4"/>
    <n v="-12876.199999999999"/>
  </r>
  <r>
    <x v="1"/>
    <x v="0"/>
    <x v="0"/>
    <x v="4"/>
    <x v="2"/>
    <x v="4"/>
    <x v="2"/>
    <x v="0"/>
    <n v="0"/>
    <n v="0"/>
    <n v="0"/>
    <n v="0"/>
    <n v="19"/>
    <n v="7345045.8200000012"/>
    <n v="0"/>
    <n v="0"/>
    <n v="0"/>
    <n v="0"/>
    <n v="0"/>
    <n v="19"/>
    <n v="7345045.8200000012"/>
  </r>
  <r>
    <x v="1"/>
    <x v="0"/>
    <x v="0"/>
    <x v="4"/>
    <x v="2"/>
    <x v="4"/>
    <x v="3"/>
    <x v="0"/>
    <n v="0"/>
    <n v="0"/>
    <n v="0"/>
    <n v="0"/>
    <n v="122"/>
    <n v="325420.45"/>
    <n v="0"/>
    <n v="0"/>
    <n v="0"/>
    <n v="0"/>
    <n v="0"/>
    <n v="122"/>
    <n v="325420.45"/>
  </r>
  <r>
    <x v="1"/>
    <x v="0"/>
    <x v="0"/>
    <x v="4"/>
    <x v="2"/>
    <x v="0"/>
    <x v="0"/>
    <x v="0"/>
    <n v="88"/>
    <n v="145.85999999999999"/>
    <n v="663199.7300000001"/>
    <n v="1571060.92"/>
    <n v="0"/>
    <n v="0"/>
    <n v="0"/>
    <n v="0"/>
    <n v="663199.7300000001"/>
    <n v="1571060.92"/>
    <n v="0"/>
    <n v="0"/>
    <n v="0"/>
  </r>
  <r>
    <x v="1"/>
    <x v="0"/>
    <x v="0"/>
    <x v="4"/>
    <x v="2"/>
    <x v="0"/>
    <x v="1"/>
    <x v="0"/>
    <n v="0"/>
    <n v="0"/>
    <n v="0"/>
    <n v="0"/>
    <n v="36"/>
    <n v="248554.71999999997"/>
    <n v="0"/>
    <n v="0"/>
    <n v="0"/>
    <n v="0"/>
    <n v="0"/>
    <n v="36"/>
    <n v="248554.71999999997"/>
  </r>
  <r>
    <x v="1"/>
    <x v="0"/>
    <x v="0"/>
    <x v="4"/>
    <x v="2"/>
    <x v="0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4"/>
    <x v="2"/>
    <x v="0"/>
    <x v="2"/>
    <x v="0"/>
    <n v="0"/>
    <n v="0"/>
    <n v="0"/>
    <n v="0"/>
    <n v="2"/>
    <n v="159036.79999999999"/>
    <n v="0"/>
    <n v="0"/>
    <n v="0"/>
    <n v="0"/>
    <n v="0"/>
    <n v="2"/>
    <n v="159036.79999999999"/>
  </r>
  <r>
    <x v="1"/>
    <x v="0"/>
    <x v="0"/>
    <x v="4"/>
    <x v="2"/>
    <x v="0"/>
    <x v="3"/>
    <x v="0"/>
    <n v="0"/>
    <n v="0"/>
    <n v="0"/>
    <n v="0"/>
    <n v="61"/>
    <n v="451356.22000000003"/>
    <n v="0"/>
    <n v="0"/>
    <n v="0"/>
    <n v="0"/>
    <n v="0"/>
    <n v="61"/>
    <n v="451356.22000000003"/>
  </r>
  <r>
    <x v="1"/>
    <x v="0"/>
    <x v="0"/>
    <x v="4"/>
    <x v="2"/>
    <x v="1"/>
    <x v="0"/>
    <x v="0"/>
    <n v="273"/>
    <n v="324.17000000000007"/>
    <n v="1001018.0099999998"/>
    <n v="1754215.3300000003"/>
    <n v="0"/>
    <n v="0"/>
    <n v="0"/>
    <n v="0"/>
    <n v="1001018.0099999998"/>
    <n v="1754215.3300000003"/>
    <n v="0"/>
    <n v="0"/>
    <n v="0"/>
  </r>
  <r>
    <x v="1"/>
    <x v="0"/>
    <x v="0"/>
    <x v="4"/>
    <x v="2"/>
    <x v="1"/>
    <x v="1"/>
    <x v="0"/>
    <n v="0"/>
    <n v="0"/>
    <n v="0"/>
    <n v="0"/>
    <n v="19"/>
    <n v="1707279.24"/>
    <n v="0"/>
    <n v="0"/>
    <n v="0"/>
    <n v="0"/>
    <n v="0"/>
    <n v="19"/>
    <n v="1707279.24"/>
  </r>
  <r>
    <x v="1"/>
    <x v="0"/>
    <x v="0"/>
    <x v="4"/>
    <x v="2"/>
    <x v="1"/>
    <x v="1"/>
    <x v="1"/>
    <n v="0"/>
    <n v="0"/>
    <n v="0"/>
    <n v="0"/>
    <n v="3"/>
    <n v="-34120.089999999997"/>
    <n v="0"/>
    <n v="0"/>
    <n v="0"/>
    <n v="0"/>
    <n v="0"/>
    <n v="3"/>
    <n v="-34120.089999999997"/>
  </r>
  <r>
    <x v="1"/>
    <x v="0"/>
    <x v="0"/>
    <x v="4"/>
    <x v="2"/>
    <x v="1"/>
    <x v="2"/>
    <x v="0"/>
    <n v="0"/>
    <n v="0"/>
    <n v="0"/>
    <n v="0"/>
    <n v="3"/>
    <n v="-80958.189999999988"/>
    <n v="0"/>
    <n v="0"/>
    <n v="0"/>
    <n v="0"/>
    <n v="0"/>
    <n v="3"/>
    <n v="-80958.189999999988"/>
  </r>
  <r>
    <x v="1"/>
    <x v="0"/>
    <x v="0"/>
    <x v="4"/>
    <x v="2"/>
    <x v="1"/>
    <x v="3"/>
    <x v="0"/>
    <n v="0"/>
    <n v="0"/>
    <n v="0"/>
    <n v="0"/>
    <n v="23"/>
    <n v="82008.92"/>
    <n v="0"/>
    <n v="0"/>
    <n v="0"/>
    <n v="0"/>
    <n v="0"/>
    <n v="23"/>
    <n v="82008.92"/>
  </r>
  <r>
    <x v="1"/>
    <x v="0"/>
    <x v="0"/>
    <x v="4"/>
    <x v="2"/>
    <x v="3"/>
    <x v="0"/>
    <x v="0"/>
    <n v="135"/>
    <n v="94.740000000000009"/>
    <n v="2383205.54"/>
    <n v="1644639.8399999999"/>
    <n v="0"/>
    <n v="0"/>
    <n v="0"/>
    <n v="0"/>
    <n v="2383205.54"/>
    <n v="1644639.8399999999"/>
    <n v="0"/>
    <n v="0"/>
    <n v="0"/>
  </r>
  <r>
    <x v="1"/>
    <x v="0"/>
    <x v="0"/>
    <x v="4"/>
    <x v="2"/>
    <x v="3"/>
    <x v="1"/>
    <x v="0"/>
    <n v="0"/>
    <n v="0"/>
    <n v="0"/>
    <n v="0"/>
    <n v="3"/>
    <n v="186239.8"/>
    <n v="0"/>
    <n v="0"/>
    <n v="0"/>
    <n v="0"/>
    <n v="0"/>
    <n v="3"/>
    <n v="186239.8"/>
  </r>
  <r>
    <x v="1"/>
    <x v="0"/>
    <x v="0"/>
    <x v="4"/>
    <x v="2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4"/>
    <x v="2"/>
    <x v="3"/>
    <x v="3"/>
    <x v="0"/>
    <n v="0"/>
    <n v="0"/>
    <n v="0"/>
    <n v="0"/>
    <n v="40"/>
    <n v="381387"/>
    <n v="0"/>
    <n v="0"/>
    <n v="0"/>
    <n v="0"/>
    <n v="0"/>
    <n v="40"/>
    <n v="381387"/>
  </r>
  <r>
    <x v="1"/>
    <x v="0"/>
    <x v="0"/>
    <x v="4"/>
    <x v="3"/>
    <x v="0"/>
    <x v="0"/>
    <x v="0"/>
    <n v="99"/>
    <n v="135.63"/>
    <n v="130066.8"/>
    <n v="288875.19999999995"/>
    <n v="0"/>
    <n v="0"/>
    <n v="0"/>
    <n v="0"/>
    <n v="130066.8"/>
    <n v="288875.19999999995"/>
    <n v="0"/>
    <n v="0"/>
    <n v="0"/>
  </r>
  <r>
    <x v="1"/>
    <x v="0"/>
    <x v="0"/>
    <x v="4"/>
    <x v="3"/>
    <x v="0"/>
    <x v="1"/>
    <x v="0"/>
    <n v="0"/>
    <n v="0"/>
    <n v="0"/>
    <n v="0"/>
    <n v="1"/>
    <n v="9596"/>
    <n v="0"/>
    <n v="0"/>
    <n v="0"/>
    <n v="0"/>
    <n v="0"/>
    <n v="1"/>
    <n v="9596"/>
  </r>
  <r>
    <x v="1"/>
    <x v="0"/>
    <x v="0"/>
    <x v="4"/>
    <x v="3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4"/>
    <x v="3"/>
    <x v="0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4"/>
    <x v="3"/>
    <x v="1"/>
    <x v="0"/>
    <x v="0"/>
    <n v="211"/>
    <n v="271.71999999999997"/>
    <n v="321807.32"/>
    <n v="370498.51000000007"/>
    <n v="0"/>
    <n v="0"/>
    <n v="0"/>
    <n v="0"/>
    <n v="321807.32"/>
    <n v="370498.51000000007"/>
    <n v="0"/>
    <n v="0"/>
    <n v="0"/>
  </r>
  <r>
    <x v="1"/>
    <x v="0"/>
    <x v="0"/>
    <x v="4"/>
    <x v="3"/>
    <x v="1"/>
    <x v="1"/>
    <x v="0"/>
    <n v="0"/>
    <n v="0"/>
    <n v="0"/>
    <n v="0"/>
    <n v="61"/>
    <n v="209219.71999999997"/>
    <n v="0"/>
    <n v="0"/>
    <n v="0"/>
    <n v="0"/>
    <n v="0"/>
    <n v="61"/>
    <n v="209219.71999999997"/>
  </r>
  <r>
    <x v="1"/>
    <x v="0"/>
    <x v="0"/>
    <x v="4"/>
    <x v="3"/>
    <x v="1"/>
    <x v="1"/>
    <x v="1"/>
    <n v="0"/>
    <n v="0"/>
    <n v="0"/>
    <n v="0"/>
    <n v="3"/>
    <n v="-31265.51"/>
    <n v="0"/>
    <n v="0"/>
    <n v="0"/>
    <n v="0"/>
    <n v="0"/>
    <n v="3"/>
    <n v="-31265.51"/>
  </r>
  <r>
    <x v="1"/>
    <x v="0"/>
    <x v="0"/>
    <x v="4"/>
    <x v="3"/>
    <x v="1"/>
    <x v="2"/>
    <x v="0"/>
    <n v="0"/>
    <n v="0"/>
    <n v="0"/>
    <n v="0"/>
    <n v="86"/>
    <n v="492790.38999999996"/>
    <n v="0"/>
    <n v="0"/>
    <n v="0"/>
    <n v="0"/>
    <n v="0"/>
    <n v="86"/>
    <n v="492790.38999999996"/>
  </r>
  <r>
    <x v="1"/>
    <x v="0"/>
    <x v="0"/>
    <x v="4"/>
    <x v="3"/>
    <x v="1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4"/>
    <x v="3"/>
    <x v="2"/>
    <x v="0"/>
    <x v="0"/>
    <n v="399"/>
    <n v="321.86"/>
    <n v="320956.63999999996"/>
    <n v="267776.11"/>
    <n v="0"/>
    <n v="0"/>
    <n v="0"/>
    <n v="0"/>
    <n v="320956.63999999996"/>
    <n v="267776.11"/>
    <n v="0"/>
    <n v="0"/>
    <n v="0"/>
  </r>
  <r>
    <x v="1"/>
    <x v="0"/>
    <x v="0"/>
    <x v="4"/>
    <x v="3"/>
    <x v="2"/>
    <x v="1"/>
    <x v="0"/>
    <n v="0"/>
    <n v="0"/>
    <n v="0"/>
    <n v="0"/>
    <n v="96"/>
    <n v="756974.79"/>
    <n v="0"/>
    <n v="0"/>
    <n v="0"/>
    <n v="0"/>
    <n v="0"/>
    <n v="96"/>
    <n v="756974.79"/>
  </r>
  <r>
    <x v="1"/>
    <x v="0"/>
    <x v="0"/>
    <x v="4"/>
    <x v="3"/>
    <x v="2"/>
    <x v="1"/>
    <x v="1"/>
    <n v="0"/>
    <n v="0"/>
    <n v="0"/>
    <n v="0"/>
    <n v="5"/>
    <n v="-96982"/>
    <n v="0"/>
    <n v="0"/>
    <n v="0"/>
    <n v="0"/>
    <n v="0"/>
    <n v="5"/>
    <n v="-96982"/>
  </r>
  <r>
    <x v="1"/>
    <x v="0"/>
    <x v="0"/>
    <x v="4"/>
    <x v="3"/>
    <x v="2"/>
    <x v="2"/>
    <x v="0"/>
    <n v="0"/>
    <n v="0"/>
    <n v="0"/>
    <n v="0"/>
    <n v="5"/>
    <n v="342515.1"/>
    <n v="0"/>
    <n v="0"/>
    <n v="0"/>
    <n v="0"/>
    <n v="0"/>
    <n v="5"/>
    <n v="342515.1"/>
  </r>
  <r>
    <x v="1"/>
    <x v="0"/>
    <x v="0"/>
    <x v="4"/>
    <x v="3"/>
    <x v="2"/>
    <x v="3"/>
    <x v="0"/>
    <n v="0"/>
    <n v="0"/>
    <n v="0"/>
    <n v="0"/>
    <n v="5"/>
    <n v="11534"/>
    <n v="0"/>
    <n v="0"/>
    <n v="0"/>
    <n v="0"/>
    <n v="0"/>
    <n v="5"/>
    <n v="11534"/>
  </r>
  <r>
    <x v="1"/>
    <x v="0"/>
    <x v="0"/>
    <x v="4"/>
    <x v="4"/>
    <x v="4"/>
    <x v="0"/>
    <x v="0"/>
    <n v="0"/>
    <n v="0.67"/>
    <n v="2597.37"/>
    <n v="2967.51"/>
    <n v="0"/>
    <n v="0"/>
    <n v="0"/>
    <n v="0"/>
    <n v="2597.37"/>
    <n v="2967.51"/>
    <n v="0"/>
    <n v="0"/>
    <n v="0"/>
  </r>
  <r>
    <x v="1"/>
    <x v="0"/>
    <x v="0"/>
    <x v="4"/>
    <x v="4"/>
    <x v="4"/>
    <x v="1"/>
    <x v="0"/>
    <n v="0"/>
    <n v="0"/>
    <n v="0"/>
    <n v="0"/>
    <n v="0"/>
    <n v="-20688.939999999999"/>
    <n v="0"/>
    <n v="0"/>
    <n v="0"/>
    <n v="0"/>
    <n v="0"/>
    <n v="0"/>
    <n v="-20688.939999999999"/>
  </r>
  <r>
    <x v="1"/>
    <x v="0"/>
    <x v="0"/>
    <x v="4"/>
    <x v="4"/>
    <x v="4"/>
    <x v="2"/>
    <x v="0"/>
    <n v="0"/>
    <n v="0"/>
    <n v="0"/>
    <n v="0"/>
    <n v="0"/>
    <n v="-4681.18"/>
    <n v="0"/>
    <n v="0"/>
    <n v="0"/>
    <n v="0"/>
    <n v="0"/>
    <n v="0"/>
    <n v="-4681.18"/>
  </r>
  <r>
    <x v="1"/>
    <x v="0"/>
    <x v="0"/>
    <x v="4"/>
    <x v="4"/>
    <x v="0"/>
    <x v="0"/>
    <x v="0"/>
    <n v="0"/>
    <n v="0"/>
    <n v="0"/>
    <n v="0"/>
    <n v="0"/>
    <n v="504.53"/>
    <n v="0"/>
    <n v="0"/>
    <n v="0"/>
    <n v="0"/>
    <n v="0"/>
    <n v="0"/>
    <n v="504.53"/>
  </r>
  <r>
    <x v="1"/>
    <x v="0"/>
    <x v="0"/>
    <x v="4"/>
    <x v="4"/>
    <x v="0"/>
    <x v="1"/>
    <x v="0"/>
    <n v="0"/>
    <n v="0"/>
    <n v="0"/>
    <n v="0"/>
    <n v="0"/>
    <n v="781240.69000000006"/>
    <n v="0"/>
    <n v="0"/>
    <n v="0"/>
    <n v="0"/>
    <n v="0"/>
    <n v="0"/>
    <n v="781240.69000000006"/>
  </r>
  <r>
    <x v="1"/>
    <x v="0"/>
    <x v="0"/>
    <x v="4"/>
    <x v="4"/>
    <x v="0"/>
    <x v="1"/>
    <x v="1"/>
    <n v="0"/>
    <n v="0"/>
    <n v="0"/>
    <n v="0"/>
    <n v="0"/>
    <n v="-148614.49"/>
    <n v="0"/>
    <n v="0"/>
    <n v="0"/>
    <n v="0"/>
    <n v="0"/>
    <n v="0"/>
    <n v="-148614.49"/>
  </r>
  <r>
    <x v="1"/>
    <x v="0"/>
    <x v="0"/>
    <x v="4"/>
    <x v="4"/>
    <x v="0"/>
    <x v="2"/>
    <x v="0"/>
    <n v="0"/>
    <n v="0"/>
    <n v="0"/>
    <n v="0"/>
    <n v="0"/>
    <n v="-1559508.9200000004"/>
    <n v="0"/>
    <n v="0"/>
    <n v="0"/>
    <n v="0"/>
    <n v="0"/>
    <n v="0"/>
    <n v="-1559508.9200000004"/>
  </r>
  <r>
    <x v="1"/>
    <x v="0"/>
    <x v="0"/>
    <x v="4"/>
    <x v="4"/>
    <x v="0"/>
    <x v="2"/>
    <x v="1"/>
    <n v="0"/>
    <n v="0"/>
    <n v="0"/>
    <n v="0"/>
    <n v="0"/>
    <n v="10430.990000000005"/>
    <n v="0"/>
    <n v="0"/>
    <n v="0"/>
    <n v="0"/>
    <n v="0"/>
    <n v="0"/>
    <n v="10430.990000000005"/>
  </r>
  <r>
    <x v="1"/>
    <x v="0"/>
    <x v="0"/>
    <x v="4"/>
    <x v="4"/>
    <x v="0"/>
    <x v="3"/>
    <x v="0"/>
    <n v="0"/>
    <n v="0"/>
    <n v="0"/>
    <n v="0"/>
    <n v="0"/>
    <n v="142262.83000000002"/>
    <n v="0"/>
    <n v="0"/>
    <n v="0"/>
    <n v="0"/>
    <n v="0"/>
    <n v="0"/>
    <n v="142262.83000000002"/>
  </r>
  <r>
    <x v="1"/>
    <x v="0"/>
    <x v="0"/>
    <x v="4"/>
    <x v="4"/>
    <x v="1"/>
    <x v="0"/>
    <x v="0"/>
    <n v="17"/>
    <n v="17.600000000000001"/>
    <n v="17719.12"/>
    <n v="12802.67"/>
    <n v="0"/>
    <n v="0"/>
    <n v="0"/>
    <n v="0"/>
    <n v="17719.12"/>
    <n v="12802.67"/>
    <n v="0"/>
    <n v="0"/>
    <n v="0"/>
  </r>
  <r>
    <x v="1"/>
    <x v="0"/>
    <x v="0"/>
    <x v="4"/>
    <x v="4"/>
    <x v="1"/>
    <x v="1"/>
    <x v="0"/>
    <n v="0"/>
    <n v="0"/>
    <n v="0"/>
    <n v="0"/>
    <n v="1"/>
    <n v="56069.57"/>
    <n v="0"/>
    <n v="0"/>
    <n v="0"/>
    <n v="0"/>
    <n v="0"/>
    <n v="1"/>
    <n v="56069.57"/>
  </r>
  <r>
    <x v="1"/>
    <x v="0"/>
    <x v="0"/>
    <x v="4"/>
    <x v="4"/>
    <x v="1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5"/>
    <x v="0"/>
    <x v="4"/>
    <x v="0"/>
    <x v="0"/>
    <n v="13"/>
    <n v="16.98"/>
    <n v="41210.92"/>
    <n v="134198.33000000002"/>
    <n v="0"/>
    <n v="0"/>
    <n v="0"/>
    <n v="0"/>
    <n v="41210.92"/>
    <n v="134198.33000000002"/>
    <n v="0"/>
    <n v="0"/>
    <n v="0"/>
  </r>
  <r>
    <x v="1"/>
    <x v="0"/>
    <x v="0"/>
    <x v="5"/>
    <x v="0"/>
    <x v="0"/>
    <x v="0"/>
    <x v="0"/>
    <n v="4299"/>
    <n v="5159.01"/>
    <n v="13774833.020000001"/>
    <n v="13005047.810000001"/>
    <n v="0"/>
    <n v="0"/>
    <n v="0"/>
    <n v="0"/>
    <n v="13774833.020000001"/>
    <n v="13005047.810000001"/>
    <n v="0"/>
    <n v="0"/>
    <n v="0"/>
  </r>
  <r>
    <x v="1"/>
    <x v="0"/>
    <x v="0"/>
    <x v="5"/>
    <x v="0"/>
    <x v="0"/>
    <x v="1"/>
    <x v="0"/>
    <n v="0"/>
    <n v="0"/>
    <n v="0"/>
    <n v="0"/>
    <n v="981"/>
    <n v="16521960.580000002"/>
    <n v="0"/>
    <n v="0"/>
    <n v="0"/>
    <n v="0"/>
    <n v="0"/>
    <n v="981"/>
    <n v="16521960.580000002"/>
  </r>
  <r>
    <x v="1"/>
    <x v="0"/>
    <x v="0"/>
    <x v="5"/>
    <x v="0"/>
    <x v="0"/>
    <x v="1"/>
    <x v="1"/>
    <n v="0"/>
    <n v="0"/>
    <n v="0"/>
    <n v="0"/>
    <n v="92"/>
    <n v="-511245.7"/>
    <n v="0"/>
    <n v="0"/>
    <n v="0"/>
    <n v="0"/>
    <n v="0"/>
    <n v="92"/>
    <n v="-511245.7"/>
  </r>
  <r>
    <x v="1"/>
    <x v="0"/>
    <x v="0"/>
    <x v="5"/>
    <x v="0"/>
    <x v="0"/>
    <x v="2"/>
    <x v="0"/>
    <n v="0"/>
    <n v="0"/>
    <n v="0"/>
    <n v="0"/>
    <n v="41"/>
    <n v="5341047.7699999996"/>
    <n v="0"/>
    <n v="0"/>
    <n v="0"/>
    <n v="0"/>
    <n v="0"/>
    <n v="41"/>
    <n v="5341047.7699999996"/>
  </r>
  <r>
    <x v="1"/>
    <x v="0"/>
    <x v="0"/>
    <x v="5"/>
    <x v="0"/>
    <x v="0"/>
    <x v="2"/>
    <x v="1"/>
    <n v="0"/>
    <n v="0"/>
    <n v="0"/>
    <n v="0"/>
    <n v="3"/>
    <n v="419501.73"/>
    <n v="0"/>
    <n v="0"/>
    <n v="0"/>
    <n v="0"/>
    <n v="0"/>
    <n v="3"/>
    <n v="419501.73"/>
  </r>
  <r>
    <x v="1"/>
    <x v="0"/>
    <x v="0"/>
    <x v="5"/>
    <x v="0"/>
    <x v="0"/>
    <x v="3"/>
    <x v="0"/>
    <n v="0"/>
    <n v="0"/>
    <n v="0"/>
    <n v="0"/>
    <n v="138"/>
    <n v="621269.81999999995"/>
    <n v="0"/>
    <n v="0"/>
    <n v="0"/>
    <n v="0"/>
    <n v="0"/>
    <n v="138"/>
    <n v="621269.81999999995"/>
  </r>
  <r>
    <x v="1"/>
    <x v="0"/>
    <x v="0"/>
    <x v="5"/>
    <x v="0"/>
    <x v="1"/>
    <x v="0"/>
    <x v="0"/>
    <n v="51898"/>
    <n v="49053.61"/>
    <n v="156005018.84000003"/>
    <n v="140141514.72000003"/>
    <n v="0"/>
    <n v="11469.060000000001"/>
    <n v="0"/>
    <n v="0"/>
    <n v="156005018.84000003"/>
    <n v="140141514.72000003"/>
    <n v="0"/>
    <n v="0"/>
    <n v="11469.060000000001"/>
  </r>
  <r>
    <x v="1"/>
    <x v="0"/>
    <x v="0"/>
    <x v="5"/>
    <x v="0"/>
    <x v="1"/>
    <x v="1"/>
    <x v="0"/>
    <n v="0"/>
    <n v="0"/>
    <n v="0"/>
    <n v="0"/>
    <n v="6565"/>
    <n v="114557025.79000001"/>
    <n v="0"/>
    <n v="0"/>
    <n v="0"/>
    <n v="0"/>
    <n v="0"/>
    <n v="6565"/>
    <n v="114557025.79000001"/>
  </r>
  <r>
    <x v="1"/>
    <x v="0"/>
    <x v="0"/>
    <x v="5"/>
    <x v="0"/>
    <x v="1"/>
    <x v="1"/>
    <x v="1"/>
    <n v="0"/>
    <n v="0"/>
    <n v="0"/>
    <n v="0"/>
    <n v="2381"/>
    <n v="-10923200.050000003"/>
    <n v="0"/>
    <n v="0"/>
    <n v="0"/>
    <n v="0"/>
    <n v="0"/>
    <n v="2381"/>
    <n v="-10923200.050000003"/>
  </r>
  <r>
    <x v="1"/>
    <x v="0"/>
    <x v="0"/>
    <x v="5"/>
    <x v="0"/>
    <x v="1"/>
    <x v="2"/>
    <x v="0"/>
    <n v="0"/>
    <n v="0"/>
    <n v="0"/>
    <n v="0"/>
    <n v="616"/>
    <n v="50185965.620000005"/>
    <n v="0"/>
    <n v="0"/>
    <n v="0"/>
    <n v="0"/>
    <n v="0"/>
    <n v="616"/>
    <n v="50185965.620000005"/>
  </r>
  <r>
    <x v="1"/>
    <x v="0"/>
    <x v="0"/>
    <x v="5"/>
    <x v="0"/>
    <x v="1"/>
    <x v="2"/>
    <x v="1"/>
    <n v="0"/>
    <n v="0"/>
    <n v="0"/>
    <n v="0"/>
    <n v="33"/>
    <n v="2613166.2600000002"/>
    <n v="0"/>
    <n v="0"/>
    <n v="0"/>
    <n v="0"/>
    <n v="0"/>
    <n v="33"/>
    <n v="2613166.2600000002"/>
  </r>
  <r>
    <x v="1"/>
    <x v="0"/>
    <x v="0"/>
    <x v="5"/>
    <x v="0"/>
    <x v="1"/>
    <x v="3"/>
    <x v="0"/>
    <n v="0"/>
    <n v="0"/>
    <n v="0"/>
    <n v="0"/>
    <n v="2066"/>
    <n v="6534173.7699999996"/>
    <n v="0"/>
    <n v="0"/>
    <n v="0"/>
    <n v="0"/>
    <n v="0"/>
    <n v="2066"/>
    <n v="6534173.7699999996"/>
  </r>
  <r>
    <x v="1"/>
    <x v="0"/>
    <x v="0"/>
    <x v="5"/>
    <x v="0"/>
    <x v="2"/>
    <x v="0"/>
    <x v="0"/>
    <n v="13"/>
    <n v="28.700000000000003"/>
    <n v="4419.42"/>
    <n v="34153.14"/>
    <n v="0"/>
    <n v="0"/>
    <n v="0"/>
    <n v="0"/>
    <n v="4419.42"/>
    <n v="34153.14"/>
    <n v="0"/>
    <n v="0"/>
    <n v="0"/>
  </r>
  <r>
    <x v="1"/>
    <x v="0"/>
    <x v="0"/>
    <x v="5"/>
    <x v="0"/>
    <x v="2"/>
    <x v="1"/>
    <x v="0"/>
    <n v="0"/>
    <n v="0"/>
    <n v="0"/>
    <n v="0"/>
    <n v="12"/>
    <n v="175897.83000000002"/>
    <n v="0"/>
    <n v="0"/>
    <n v="0"/>
    <n v="0"/>
    <n v="0"/>
    <n v="12"/>
    <n v="175897.83000000002"/>
  </r>
  <r>
    <x v="1"/>
    <x v="0"/>
    <x v="0"/>
    <x v="5"/>
    <x v="0"/>
    <x v="2"/>
    <x v="3"/>
    <x v="0"/>
    <n v="0"/>
    <n v="0"/>
    <n v="0"/>
    <n v="0"/>
    <n v="9"/>
    <n v="45422.58"/>
    <n v="0"/>
    <n v="0"/>
    <n v="0"/>
    <n v="0"/>
    <n v="0"/>
    <n v="9"/>
    <n v="45422.58"/>
  </r>
  <r>
    <x v="1"/>
    <x v="0"/>
    <x v="0"/>
    <x v="5"/>
    <x v="0"/>
    <x v="3"/>
    <x v="0"/>
    <x v="0"/>
    <n v="181"/>
    <n v="206.74000000000004"/>
    <n v="569105.77999999991"/>
    <n v="720103.75"/>
    <n v="0"/>
    <n v="0"/>
    <n v="0"/>
    <n v="0"/>
    <n v="569105.77999999991"/>
    <n v="720103.75"/>
    <n v="0"/>
    <n v="0"/>
    <n v="0"/>
  </r>
  <r>
    <x v="1"/>
    <x v="0"/>
    <x v="0"/>
    <x v="5"/>
    <x v="0"/>
    <x v="3"/>
    <x v="1"/>
    <x v="0"/>
    <n v="0"/>
    <n v="0"/>
    <n v="0"/>
    <n v="0"/>
    <n v="80"/>
    <n v="1510129.2999999998"/>
    <n v="0"/>
    <n v="0"/>
    <n v="0"/>
    <n v="0"/>
    <n v="0"/>
    <n v="80"/>
    <n v="1510129.2999999998"/>
  </r>
  <r>
    <x v="1"/>
    <x v="0"/>
    <x v="0"/>
    <x v="5"/>
    <x v="0"/>
    <x v="3"/>
    <x v="1"/>
    <x v="1"/>
    <n v="0"/>
    <n v="0"/>
    <n v="0"/>
    <n v="0"/>
    <n v="6"/>
    <n v="-57870.369999999995"/>
    <n v="0"/>
    <n v="0"/>
    <n v="0"/>
    <n v="0"/>
    <n v="0"/>
    <n v="6"/>
    <n v="-57870.369999999995"/>
  </r>
  <r>
    <x v="1"/>
    <x v="0"/>
    <x v="0"/>
    <x v="5"/>
    <x v="0"/>
    <x v="3"/>
    <x v="2"/>
    <x v="0"/>
    <n v="0"/>
    <n v="0"/>
    <n v="0"/>
    <n v="0"/>
    <n v="4"/>
    <n v="318674.40000000002"/>
    <n v="0"/>
    <n v="0"/>
    <n v="0"/>
    <n v="0"/>
    <n v="0"/>
    <n v="4"/>
    <n v="318674.40000000002"/>
  </r>
  <r>
    <x v="1"/>
    <x v="0"/>
    <x v="0"/>
    <x v="5"/>
    <x v="0"/>
    <x v="3"/>
    <x v="3"/>
    <x v="0"/>
    <n v="0"/>
    <n v="0"/>
    <n v="0"/>
    <n v="0"/>
    <n v="13"/>
    <n v="18524.580000000002"/>
    <n v="0"/>
    <n v="0"/>
    <n v="0"/>
    <n v="0"/>
    <n v="0"/>
    <n v="13"/>
    <n v="18524.580000000002"/>
  </r>
  <r>
    <x v="1"/>
    <x v="0"/>
    <x v="0"/>
    <x v="5"/>
    <x v="1"/>
    <x v="4"/>
    <x v="0"/>
    <x v="0"/>
    <n v="4271"/>
    <n v="4242.28"/>
    <n v="13843962.010000002"/>
    <n v="11686835.809999999"/>
    <n v="0"/>
    <n v="0"/>
    <n v="0"/>
    <n v="0"/>
    <n v="13843962.010000002"/>
    <n v="11686835.809999999"/>
    <n v="0"/>
    <n v="0"/>
    <n v="0"/>
  </r>
  <r>
    <x v="1"/>
    <x v="0"/>
    <x v="0"/>
    <x v="5"/>
    <x v="1"/>
    <x v="4"/>
    <x v="1"/>
    <x v="0"/>
    <n v="0"/>
    <n v="0"/>
    <n v="0"/>
    <n v="0"/>
    <n v="370"/>
    <n v="13166458.59"/>
    <n v="0"/>
    <n v="0"/>
    <n v="0"/>
    <n v="0"/>
    <n v="0"/>
    <n v="370"/>
    <n v="13166458.59"/>
  </r>
  <r>
    <x v="1"/>
    <x v="0"/>
    <x v="0"/>
    <x v="5"/>
    <x v="1"/>
    <x v="4"/>
    <x v="1"/>
    <x v="1"/>
    <n v="0"/>
    <n v="0"/>
    <n v="0"/>
    <n v="0"/>
    <n v="91"/>
    <n v="-206101.18000000002"/>
    <n v="0"/>
    <n v="0"/>
    <n v="0"/>
    <n v="0"/>
    <n v="0"/>
    <n v="91"/>
    <n v="-206101.18000000002"/>
  </r>
  <r>
    <x v="1"/>
    <x v="0"/>
    <x v="0"/>
    <x v="5"/>
    <x v="1"/>
    <x v="4"/>
    <x v="2"/>
    <x v="0"/>
    <n v="0"/>
    <n v="0"/>
    <n v="0"/>
    <n v="0"/>
    <n v="30"/>
    <n v="4399302.66"/>
    <n v="0"/>
    <n v="0"/>
    <n v="0"/>
    <n v="0"/>
    <n v="0"/>
    <n v="30"/>
    <n v="4399302.66"/>
  </r>
  <r>
    <x v="1"/>
    <x v="0"/>
    <x v="0"/>
    <x v="5"/>
    <x v="1"/>
    <x v="4"/>
    <x v="2"/>
    <x v="1"/>
    <n v="0"/>
    <n v="0"/>
    <n v="0"/>
    <n v="0"/>
    <n v="3"/>
    <n v="68998.25"/>
    <n v="0"/>
    <n v="0"/>
    <n v="0"/>
    <n v="0"/>
    <n v="0"/>
    <n v="3"/>
    <n v="68998.25"/>
  </r>
  <r>
    <x v="1"/>
    <x v="0"/>
    <x v="0"/>
    <x v="5"/>
    <x v="1"/>
    <x v="4"/>
    <x v="3"/>
    <x v="0"/>
    <n v="0"/>
    <n v="0"/>
    <n v="0"/>
    <n v="0"/>
    <n v="270"/>
    <n v="884495.04"/>
    <n v="0"/>
    <n v="0"/>
    <n v="0"/>
    <n v="0"/>
    <n v="0"/>
    <n v="270"/>
    <n v="884495.04"/>
  </r>
  <r>
    <x v="1"/>
    <x v="0"/>
    <x v="0"/>
    <x v="5"/>
    <x v="1"/>
    <x v="0"/>
    <x v="0"/>
    <x v="0"/>
    <n v="1699"/>
    <n v="2460.71"/>
    <n v="5391422.9299999997"/>
    <n v="5083920.6100000003"/>
    <n v="0"/>
    <n v="0"/>
    <n v="0"/>
    <n v="0"/>
    <n v="5391422.9299999997"/>
    <n v="5083920.6100000003"/>
    <n v="0"/>
    <n v="0"/>
    <n v="0"/>
  </r>
  <r>
    <x v="1"/>
    <x v="0"/>
    <x v="0"/>
    <x v="5"/>
    <x v="1"/>
    <x v="0"/>
    <x v="1"/>
    <x v="0"/>
    <n v="0"/>
    <n v="0"/>
    <n v="0"/>
    <n v="0"/>
    <n v="137"/>
    <n v="3697335.73"/>
    <n v="0"/>
    <n v="0"/>
    <n v="0"/>
    <n v="0"/>
    <n v="0"/>
    <n v="137"/>
    <n v="3697335.73"/>
  </r>
  <r>
    <x v="1"/>
    <x v="0"/>
    <x v="0"/>
    <x v="5"/>
    <x v="1"/>
    <x v="0"/>
    <x v="1"/>
    <x v="1"/>
    <n v="0"/>
    <n v="0"/>
    <n v="0"/>
    <n v="0"/>
    <n v="26"/>
    <n v="-13136.010000000007"/>
    <n v="0"/>
    <n v="0"/>
    <n v="0"/>
    <n v="0"/>
    <n v="0"/>
    <n v="26"/>
    <n v="-13136.010000000007"/>
  </r>
  <r>
    <x v="1"/>
    <x v="0"/>
    <x v="0"/>
    <x v="5"/>
    <x v="1"/>
    <x v="0"/>
    <x v="2"/>
    <x v="0"/>
    <n v="0"/>
    <n v="0"/>
    <n v="0"/>
    <n v="0"/>
    <n v="3"/>
    <n v="725024.10000000009"/>
    <n v="0"/>
    <n v="0"/>
    <n v="0"/>
    <n v="0"/>
    <n v="0"/>
    <n v="3"/>
    <n v="725024.10000000009"/>
  </r>
  <r>
    <x v="1"/>
    <x v="0"/>
    <x v="0"/>
    <x v="5"/>
    <x v="1"/>
    <x v="0"/>
    <x v="3"/>
    <x v="0"/>
    <n v="0"/>
    <n v="0"/>
    <n v="0"/>
    <n v="0"/>
    <n v="52"/>
    <n v="181690.23999999996"/>
    <n v="0"/>
    <n v="0"/>
    <n v="0"/>
    <n v="0"/>
    <n v="0"/>
    <n v="52"/>
    <n v="181690.23999999996"/>
  </r>
  <r>
    <x v="1"/>
    <x v="0"/>
    <x v="0"/>
    <x v="5"/>
    <x v="1"/>
    <x v="1"/>
    <x v="0"/>
    <x v="0"/>
    <n v="6700"/>
    <n v="7374.3300000000008"/>
    <n v="25488785.16"/>
    <n v="23414091.900000002"/>
    <n v="0"/>
    <n v="0"/>
    <n v="0"/>
    <n v="0"/>
    <n v="25488785.16"/>
    <n v="23414091.900000002"/>
    <n v="0"/>
    <n v="0"/>
    <n v="0"/>
  </r>
  <r>
    <x v="1"/>
    <x v="0"/>
    <x v="0"/>
    <x v="5"/>
    <x v="1"/>
    <x v="1"/>
    <x v="1"/>
    <x v="0"/>
    <n v="0"/>
    <n v="0"/>
    <n v="0"/>
    <n v="0"/>
    <n v="741"/>
    <n v="17866599.739999995"/>
    <n v="0"/>
    <n v="0"/>
    <n v="0"/>
    <n v="0"/>
    <n v="0"/>
    <n v="741"/>
    <n v="17866599.739999995"/>
  </r>
  <r>
    <x v="1"/>
    <x v="0"/>
    <x v="0"/>
    <x v="5"/>
    <x v="1"/>
    <x v="1"/>
    <x v="1"/>
    <x v="1"/>
    <n v="0"/>
    <n v="0"/>
    <n v="0"/>
    <n v="0"/>
    <n v="170"/>
    <n v="-409844.39999999997"/>
    <n v="0"/>
    <n v="0"/>
    <n v="0"/>
    <n v="0"/>
    <n v="0"/>
    <n v="170"/>
    <n v="-409844.39999999997"/>
  </r>
  <r>
    <x v="1"/>
    <x v="0"/>
    <x v="0"/>
    <x v="5"/>
    <x v="1"/>
    <x v="1"/>
    <x v="2"/>
    <x v="0"/>
    <n v="0"/>
    <n v="0"/>
    <n v="0"/>
    <n v="0"/>
    <n v="67"/>
    <n v="5330996.8800000008"/>
    <n v="0"/>
    <n v="0"/>
    <n v="0"/>
    <n v="0"/>
    <n v="0"/>
    <n v="67"/>
    <n v="5330996.8800000008"/>
  </r>
  <r>
    <x v="1"/>
    <x v="0"/>
    <x v="0"/>
    <x v="5"/>
    <x v="1"/>
    <x v="1"/>
    <x v="2"/>
    <x v="1"/>
    <n v="0"/>
    <n v="0"/>
    <n v="0"/>
    <n v="0"/>
    <n v="4"/>
    <n v="474470.56"/>
    <n v="0"/>
    <n v="0"/>
    <n v="0"/>
    <n v="0"/>
    <n v="0"/>
    <n v="4"/>
    <n v="474470.56"/>
  </r>
  <r>
    <x v="1"/>
    <x v="0"/>
    <x v="0"/>
    <x v="5"/>
    <x v="1"/>
    <x v="1"/>
    <x v="3"/>
    <x v="0"/>
    <n v="0"/>
    <n v="0"/>
    <n v="0"/>
    <n v="0"/>
    <n v="439"/>
    <n v="1511325.62"/>
    <n v="0"/>
    <n v="0"/>
    <n v="0"/>
    <n v="0"/>
    <n v="0"/>
    <n v="439"/>
    <n v="1511325.62"/>
  </r>
  <r>
    <x v="1"/>
    <x v="0"/>
    <x v="0"/>
    <x v="5"/>
    <x v="1"/>
    <x v="2"/>
    <x v="0"/>
    <x v="0"/>
    <n v="0"/>
    <n v="11.12"/>
    <n v="-423.29"/>
    <n v="11304.78"/>
    <n v="0"/>
    <n v="0"/>
    <n v="0"/>
    <n v="0"/>
    <n v="-423.29"/>
    <n v="11304.78"/>
    <n v="0"/>
    <n v="0"/>
    <n v="0"/>
  </r>
  <r>
    <x v="1"/>
    <x v="0"/>
    <x v="0"/>
    <x v="5"/>
    <x v="1"/>
    <x v="2"/>
    <x v="1"/>
    <x v="0"/>
    <n v="0"/>
    <n v="0"/>
    <n v="0"/>
    <n v="0"/>
    <n v="2"/>
    <n v="41713.85"/>
    <n v="0"/>
    <n v="0"/>
    <n v="0"/>
    <n v="0"/>
    <n v="0"/>
    <n v="2"/>
    <n v="41713.85"/>
  </r>
  <r>
    <x v="1"/>
    <x v="0"/>
    <x v="0"/>
    <x v="5"/>
    <x v="1"/>
    <x v="2"/>
    <x v="1"/>
    <x v="1"/>
    <n v="0"/>
    <n v="0"/>
    <n v="0"/>
    <n v="0"/>
    <n v="1"/>
    <n v="343.99"/>
    <n v="0"/>
    <n v="0"/>
    <n v="0"/>
    <n v="0"/>
    <n v="0"/>
    <n v="1"/>
    <n v="343.99"/>
  </r>
  <r>
    <x v="1"/>
    <x v="0"/>
    <x v="0"/>
    <x v="5"/>
    <x v="1"/>
    <x v="3"/>
    <x v="0"/>
    <x v="0"/>
    <n v="11"/>
    <n v="28.54"/>
    <n v="28731.360000000001"/>
    <n v="24191.87"/>
    <n v="0"/>
    <n v="0"/>
    <n v="0"/>
    <n v="0"/>
    <n v="28731.360000000001"/>
    <n v="24191.87"/>
    <n v="0"/>
    <n v="0"/>
    <n v="0"/>
  </r>
  <r>
    <x v="1"/>
    <x v="0"/>
    <x v="0"/>
    <x v="5"/>
    <x v="1"/>
    <x v="3"/>
    <x v="1"/>
    <x v="0"/>
    <n v="0"/>
    <n v="0"/>
    <n v="0"/>
    <n v="0"/>
    <n v="2"/>
    <n v="56795.98"/>
    <n v="0"/>
    <n v="0"/>
    <n v="0"/>
    <n v="0"/>
    <n v="0"/>
    <n v="2"/>
    <n v="56795.98"/>
  </r>
  <r>
    <x v="1"/>
    <x v="0"/>
    <x v="0"/>
    <x v="5"/>
    <x v="2"/>
    <x v="4"/>
    <x v="0"/>
    <x v="0"/>
    <n v="10694"/>
    <n v="10360.1"/>
    <n v="139227460.09999999"/>
    <n v="116404078.22"/>
    <n v="0"/>
    <n v="0"/>
    <n v="0"/>
    <n v="0"/>
    <n v="139227460.09999999"/>
    <n v="116404078.22"/>
    <n v="0"/>
    <n v="0"/>
    <n v="0"/>
  </r>
  <r>
    <x v="1"/>
    <x v="0"/>
    <x v="0"/>
    <x v="5"/>
    <x v="2"/>
    <x v="4"/>
    <x v="1"/>
    <x v="0"/>
    <n v="0"/>
    <n v="0"/>
    <n v="0"/>
    <n v="0"/>
    <n v="407"/>
    <n v="51917807.57"/>
    <n v="0"/>
    <n v="0"/>
    <n v="0"/>
    <n v="0"/>
    <n v="0"/>
    <n v="407"/>
    <n v="51917807.57"/>
  </r>
  <r>
    <x v="1"/>
    <x v="0"/>
    <x v="0"/>
    <x v="5"/>
    <x v="2"/>
    <x v="4"/>
    <x v="1"/>
    <x v="1"/>
    <n v="0"/>
    <n v="0"/>
    <n v="0"/>
    <n v="0"/>
    <n v="22"/>
    <n v="40312.659999999989"/>
    <n v="0"/>
    <n v="0"/>
    <n v="0"/>
    <n v="0"/>
    <n v="0"/>
    <n v="22"/>
    <n v="40312.659999999989"/>
  </r>
  <r>
    <x v="1"/>
    <x v="0"/>
    <x v="0"/>
    <x v="5"/>
    <x v="2"/>
    <x v="4"/>
    <x v="2"/>
    <x v="0"/>
    <n v="0"/>
    <n v="0"/>
    <n v="0"/>
    <n v="0"/>
    <n v="40"/>
    <n v="9858658.0999999996"/>
    <n v="0"/>
    <n v="0"/>
    <n v="0"/>
    <n v="0"/>
    <n v="0"/>
    <n v="40"/>
    <n v="9858658.0999999996"/>
  </r>
  <r>
    <x v="1"/>
    <x v="0"/>
    <x v="0"/>
    <x v="5"/>
    <x v="2"/>
    <x v="4"/>
    <x v="3"/>
    <x v="0"/>
    <n v="0"/>
    <n v="0"/>
    <n v="0"/>
    <n v="0"/>
    <n v="661"/>
    <n v="1667573.56"/>
    <n v="0"/>
    <n v="0"/>
    <n v="0"/>
    <n v="0"/>
    <n v="0"/>
    <n v="661"/>
    <n v="1667573.56"/>
  </r>
  <r>
    <x v="1"/>
    <x v="0"/>
    <x v="0"/>
    <x v="5"/>
    <x v="2"/>
    <x v="0"/>
    <x v="0"/>
    <x v="0"/>
    <n v="116"/>
    <n v="212.81"/>
    <n v="935702.44000000018"/>
    <n v="2091096.99"/>
    <n v="0"/>
    <n v="0"/>
    <n v="0"/>
    <n v="0"/>
    <n v="935702.44000000018"/>
    <n v="2091096.99"/>
    <n v="0"/>
    <n v="0"/>
    <n v="0"/>
  </r>
  <r>
    <x v="1"/>
    <x v="0"/>
    <x v="0"/>
    <x v="5"/>
    <x v="2"/>
    <x v="0"/>
    <x v="1"/>
    <x v="0"/>
    <n v="0"/>
    <n v="0"/>
    <n v="0"/>
    <n v="0"/>
    <n v="25"/>
    <n v="829674.21"/>
    <n v="0"/>
    <n v="0"/>
    <n v="0"/>
    <n v="0"/>
    <n v="0"/>
    <n v="25"/>
    <n v="829674.21"/>
  </r>
  <r>
    <x v="1"/>
    <x v="0"/>
    <x v="0"/>
    <x v="5"/>
    <x v="2"/>
    <x v="0"/>
    <x v="1"/>
    <x v="1"/>
    <n v="0"/>
    <n v="0"/>
    <n v="0"/>
    <n v="0"/>
    <n v="2"/>
    <n v="3897.5099999999984"/>
    <n v="0"/>
    <n v="0"/>
    <n v="0"/>
    <n v="0"/>
    <n v="0"/>
    <n v="2"/>
    <n v="3897.5099999999984"/>
  </r>
  <r>
    <x v="1"/>
    <x v="0"/>
    <x v="0"/>
    <x v="5"/>
    <x v="2"/>
    <x v="0"/>
    <x v="2"/>
    <x v="0"/>
    <n v="0"/>
    <n v="0"/>
    <n v="0"/>
    <n v="0"/>
    <n v="2"/>
    <n v="-155076"/>
    <n v="0"/>
    <n v="0"/>
    <n v="0"/>
    <n v="0"/>
    <n v="0"/>
    <n v="2"/>
    <n v="-155076"/>
  </r>
  <r>
    <x v="1"/>
    <x v="0"/>
    <x v="0"/>
    <x v="5"/>
    <x v="2"/>
    <x v="0"/>
    <x v="3"/>
    <x v="0"/>
    <n v="0"/>
    <n v="0"/>
    <n v="0"/>
    <n v="0"/>
    <n v="29"/>
    <n v="369705.43"/>
    <n v="0"/>
    <n v="0"/>
    <n v="0"/>
    <n v="0"/>
    <n v="0"/>
    <n v="29"/>
    <n v="369705.43"/>
  </r>
  <r>
    <x v="1"/>
    <x v="0"/>
    <x v="0"/>
    <x v="5"/>
    <x v="2"/>
    <x v="1"/>
    <x v="0"/>
    <x v="0"/>
    <n v="424"/>
    <n v="510.23999999999995"/>
    <n v="3126607.41"/>
    <n v="3262423.8"/>
    <n v="0"/>
    <n v="0"/>
    <n v="0"/>
    <n v="0"/>
    <n v="3126607.41"/>
    <n v="3262423.8"/>
    <n v="0"/>
    <n v="0"/>
    <n v="0"/>
  </r>
  <r>
    <x v="1"/>
    <x v="0"/>
    <x v="0"/>
    <x v="5"/>
    <x v="2"/>
    <x v="1"/>
    <x v="1"/>
    <x v="0"/>
    <n v="0"/>
    <n v="0"/>
    <n v="0"/>
    <n v="0"/>
    <n v="63"/>
    <n v="2525194.8400000003"/>
    <n v="0"/>
    <n v="0"/>
    <n v="0"/>
    <n v="0"/>
    <n v="0"/>
    <n v="63"/>
    <n v="2525194.8400000003"/>
  </r>
  <r>
    <x v="1"/>
    <x v="0"/>
    <x v="0"/>
    <x v="5"/>
    <x v="2"/>
    <x v="1"/>
    <x v="1"/>
    <x v="1"/>
    <n v="0"/>
    <n v="0"/>
    <n v="0"/>
    <n v="0"/>
    <n v="4"/>
    <n v="-53990.81"/>
    <n v="0"/>
    <n v="0"/>
    <n v="0"/>
    <n v="0"/>
    <n v="0"/>
    <n v="4"/>
    <n v="-53990.81"/>
  </r>
  <r>
    <x v="1"/>
    <x v="0"/>
    <x v="0"/>
    <x v="5"/>
    <x v="2"/>
    <x v="1"/>
    <x v="2"/>
    <x v="0"/>
    <n v="0"/>
    <n v="0"/>
    <n v="0"/>
    <n v="0"/>
    <n v="3"/>
    <n v="684179.6"/>
    <n v="0"/>
    <n v="0"/>
    <n v="0"/>
    <n v="0"/>
    <n v="0"/>
    <n v="3"/>
    <n v="684179.6"/>
  </r>
  <r>
    <x v="1"/>
    <x v="0"/>
    <x v="0"/>
    <x v="5"/>
    <x v="2"/>
    <x v="1"/>
    <x v="3"/>
    <x v="0"/>
    <n v="0"/>
    <n v="0"/>
    <n v="0"/>
    <n v="0"/>
    <n v="40"/>
    <n v="106069.25"/>
    <n v="0"/>
    <n v="0"/>
    <n v="0"/>
    <n v="0"/>
    <n v="0"/>
    <n v="40"/>
    <n v="106069.25"/>
  </r>
  <r>
    <x v="1"/>
    <x v="0"/>
    <x v="0"/>
    <x v="5"/>
    <x v="2"/>
    <x v="3"/>
    <x v="0"/>
    <x v="0"/>
    <n v="25"/>
    <n v="27.169999999999998"/>
    <n v="343446.1"/>
    <n v="648897.90999999992"/>
    <n v="0"/>
    <n v="0"/>
    <n v="0"/>
    <n v="0"/>
    <n v="343446.1"/>
    <n v="648897.90999999992"/>
    <n v="0"/>
    <n v="0"/>
    <n v="0"/>
  </r>
  <r>
    <x v="1"/>
    <x v="0"/>
    <x v="0"/>
    <x v="5"/>
    <x v="2"/>
    <x v="3"/>
    <x v="1"/>
    <x v="0"/>
    <n v="0"/>
    <n v="0"/>
    <n v="0"/>
    <n v="0"/>
    <n v="1"/>
    <n v="1"/>
    <n v="0"/>
    <n v="0"/>
    <n v="0"/>
    <n v="0"/>
    <n v="0"/>
    <n v="1"/>
    <n v="1"/>
  </r>
  <r>
    <x v="1"/>
    <x v="0"/>
    <x v="0"/>
    <x v="5"/>
    <x v="2"/>
    <x v="3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5"/>
    <x v="2"/>
    <x v="3"/>
    <x v="2"/>
    <x v="0"/>
    <n v="0"/>
    <n v="0"/>
    <n v="0"/>
    <n v="0"/>
    <n v="1"/>
    <n v="-88081.57"/>
    <n v="0"/>
    <n v="0"/>
    <n v="0"/>
    <n v="0"/>
    <n v="0"/>
    <n v="1"/>
    <n v="-88081.57"/>
  </r>
  <r>
    <x v="1"/>
    <x v="0"/>
    <x v="0"/>
    <x v="5"/>
    <x v="2"/>
    <x v="3"/>
    <x v="3"/>
    <x v="0"/>
    <n v="0"/>
    <n v="0"/>
    <n v="0"/>
    <n v="0"/>
    <n v="1"/>
    <n v="-600.68999999999994"/>
    <n v="0"/>
    <n v="0"/>
    <n v="0"/>
    <n v="0"/>
    <n v="0"/>
    <n v="1"/>
    <n v="-600.68999999999994"/>
  </r>
  <r>
    <x v="1"/>
    <x v="0"/>
    <x v="0"/>
    <x v="5"/>
    <x v="3"/>
    <x v="0"/>
    <x v="0"/>
    <x v="0"/>
    <n v="17"/>
    <n v="144.74"/>
    <n v="405807.20999999996"/>
    <n v="374481.62"/>
    <n v="0"/>
    <n v="0"/>
    <n v="0"/>
    <n v="0"/>
    <n v="405807.20999999996"/>
    <n v="374481.62"/>
    <n v="0"/>
    <n v="0"/>
    <n v="0"/>
  </r>
  <r>
    <x v="1"/>
    <x v="0"/>
    <x v="0"/>
    <x v="5"/>
    <x v="3"/>
    <x v="0"/>
    <x v="1"/>
    <x v="0"/>
    <n v="0"/>
    <n v="0"/>
    <n v="0"/>
    <n v="0"/>
    <n v="9"/>
    <n v="79421.39"/>
    <n v="0"/>
    <n v="0"/>
    <n v="0"/>
    <n v="0"/>
    <n v="0"/>
    <n v="9"/>
    <n v="79421.39"/>
  </r>
  <r>
    <x v="1"/>
    <x v="0"/>
    <x v="0"/>
    <x v="5"/>
    <x v="3"/>
    <x v="0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5"/>
    <x v="3"/>
    <x v="1"/>
    <x v="0"/>
    <x v="0"/>
    <n v="156"/>
    <n v="160.36000000000001"/>
    <n v="362690.04"/>
    <n v="373748.17999999993"/>
    <n v="0"/>
    <n v="0"/>
    <n v="0"/>
    <n v="0"/>
    <n v="362690.04"/>
    <n v="373748.17999999993"/>
    <n v="0"/>
    <n v="0"/>
    <n v="0"/>
  </r>
  <r>
    <x v="1"/>
    <x v="0"/>
    <x v="0"/>
    <x v="5"/>
    <x v="3"/>
    <x v="1"/>
    <x v="1"/>
    <x v="0"/>
    <n v="0"/>
    <n v="0"/>
    <n v="0"/>
    <n v="0"/>
    <n v="47"/>
    <n v="323636.24"/>
    <n v="0"/>
    <n v="0"/>
    <n v="0"/>
    <n v="0"/>
    <n v="0"/>
    <n v="47"/>
    <n v="323636.24"/>
  </r>
  <r>
    <x v="1"/>
    <x v="0"/>
    <x v="0"/>
    <x v="5"/>
    <x v="3"/>
    <x v="1"/>
    <x v="1"/>
    <x v="1"/>
    <n v="0"/>
    <n v="0"/>
    <n v="0"/>
    <n v="0"/>
    <n v="5"/>
    <n v="-27708.849999999995"/>
    <n v="0"/>
    <n v="0"/>
    <n v="0"/>
    <n v="0"/>
    <n v="0"/>
    <n v="5"/>
    <n v="-27708.849999999995"/>
  </r>
  <r>
    <x v="1"/>
    <x v="0"/>
    <x v="0"/>
    <x v="5"/>
    <x v="3"/>
    <x v="1"/>
    <x v="2"/>
    <x v="0"/>
    <n v="0"/>
    <n v="0"/>
    <n v="0"/>
    <n v="0"/>
    <n v="46"/>
    <n v="263046.32"/>
    <n v="0"/>
    <n v="0"/>
    <n v="0"/>
    <n v="0"/>
    <n v="0"/>
    <n v="46"/>
    <n v="263046.32"/>
  </r>
  <r>
    <x v="1"/>
    <x v="0"/>
    <x v="0"/>
    <x v="5"/>
    <x v="3"/>
    <x v="1"/>
    <x v="2"/>
    <x v="1"/>
    <n v="0"/>
    <n v="0"/>
    <n v="0"/>
    <n v="0"/>
    <n v="2"/>
    <n v="12805.65"/>
    <n v="0"/>
    <n v="0"/>
    <n v="0"/>
    <n v="0"/>
    <n v="0"/>
    <n v="2"/>
    <n v="12805.65"/>
  </r>
  <r>
    <x v="1"/>
    <x v="0"/>
    <x v="0"/>
    <x v="5"/>
    <x v="3"/>
    <x v="1"/>
    <x v="3"/>
    <x v="0"/>
    <n v="0"/>
    <n v="0"/>
    <n v="0"/>
    <n v="0"/>
    <n v="5"/>
    <n v="15400.56"/>
    <n v="0"/>
    <n v="0"/>
    <n v="0"/>
    <n v="0"/>
    <n v="0"/>
    <n v="5"/>
    <n v="15400.56"/>
  </r>
  <r>
    <x v="1"/>
    <x v="0"/>
    <x v="0"/>
    <x v="5"/>
    <x v="3"/>
    <x v="2"/>
    <x v="0"/>
    <x v="0"/>
    <n v="75"/>
    <n v="112.25000000000001"/>
    <n v="94250.44"/>
    <n v="113523.28000000001"/>
    <n v="0"/>
    <n v="0"/>
    <n v="0"/>
    <n v="0"/>
    <n v="94250.44"/>
    <n v="113523.28000000001"/>
    <n v="0"/>
    <n v="0"/>
    <n v="0"/>
  </r>
  <r>
    <x v="1"/>
    <x v="0"/>
    <x v="0"/>
    <x v="5"/>
    <x v="3"/>
    <x v="2"/>
    <x v="1"/>
    <x v="0"/>
    <n v="0"/>
    <n v="0"/>
    <n v="0"/>
    <n v="0"/>
    <n v="56"/>
    <n v="422237.07999999996"/>
    <n v="0"/>
    <n v="0"/>
    <n v="0"/>
    <n v="0"/>
    <n v="0"/>
    <n v="56"/>
    <n v="422237.07999999996"/>
  </r>
  <r>
    <x v="1"/>
    <x v="0"/>
    <x v="0"/>
    <x v="5"/>
    <x v="3"/>
    <x v="2"/>
    <x v="1"/>
    <x v="1"/>
    <n v="0"/>
    <n v="0"/>
    <n v="0"/>
    <n v="0"/>
    <n v="8"/>
    <n v="-2117.9"/>
    <n v="0"/>
    <n v="0"/>
    <n v="0"/>
    <n v="0"/>
    <n v="0"/>
    <n v="8"/>
    <n v="-2117.9"/>
  </r>
  <r>
    <x v="1"/>
    <x v="0"/>
    <x v="0"/>
    <x v="5"/>
    <x v="3"/>
    <x v="2"/>
    <x v="3"/>
    <x v="0"/>
    <n v="0"/>
    <n v="0"/>
    <n v="0"/>
    <n v="0"/>
    <n v="7"/>
    <n v="19974.349999999999"/>
    <n v="0"/>
    <n v="0"/>
    <n v="0"/>
    <n v="0"/>
    <n v="0"/>
    <n v="7"/>
    <n v="19974.349999999999"/>
  </r>
  <r>
    <x v="1"/>
    <x v="0"/>
    <x v="0"/>
    <x v="5"/>
    <x v="4"/>
    <x v="4"/>
    <x v="0"/>
    <x v="0"/>
    <n v="0"/>
    <n v="0.6"/>
    <n v="20782.509999999998"/>
    <n v="286.07"/>
    <n v="0"/>
    <n v="0"/>
    <n v="0"/>
    <n v="0"/>
    <n v="20782.509999999998"/>
    <n v="286.07"/>
    <n v="0"/>
    <n v="0"/>
    <n v="0"/>
  </r>
  <r>
    <x v="1"/>
    <x v="0"/>
    <x v="0"/>
    <x v="5"/>
    <x v="4"/>
    <x v="4"/>
    <x v="1"/>
    <x v="0"/>
    <n v="0"/>
    <n v="0"/>
    <n v="0"/>
    <n v="0"/>
    <n v="1"/>
    <n v="-24078.12"/>
    <n v="0"/>
    <n v="0"/>
    <n v="0"/>
    <n v="0"/>
    <n v="0"/>
    <n v="1"/>
    <n v="-24078.12"/>
  </r>
  <r>
    <x v="1"/>
    <x v="0"/>
    <x v="0"/>
    <x v="5"/>
    <x v="4"/>
    <x v="4"/>
    <x v="2"/>
    <x v="0"/>
    <n v="0"/>
    <n v="0"/>
    <n v="0"/>
    <n v="0"/>
    <n v="1"/>
    <n v="2427716"/>
    <n v="0"/>
    <n v="0"/>
    <n v="0"/>
    <n v="0"/>
    <n v="0"/>
    <n v="1"/>
    <n v="2427716"/>
  </r>
  <r>
    <x v="1"/>
    <x v="0"/>
    <x v="0"/>
    <x v="5"/>
    <x v="4"/>
    <x v="0"/>
    <x v="0"/>
    <x v="0"/>
    <n v="0"/>
    <n v="0.02"/>
    <n v="0"/>
    <n v="79.78"/>
    <n v="0"/>
    <n v="84549.48000000001"/>
    <n v="0"/>
    <n v="0"/>
    <n v="0"/>
    <n v="79.78"/>
    <n v="0"/>
    <n v="0"/>
    <n v="84549.48000000001"/>
  </r>
  <r>
    <x v="1"/>
    <x v="0"/>
    <x v="0"/>
    <x v="5"/>
    <x v="4"/>
    <x v="0"/>
    <x v="1"/>
    <x v="0"/>
    <n v="0"/>
    <n v="0"/>
    <n v="0"/>
    <n v="0"/>
    <n v="13"/>
    <n v="3826521.2199999997"/>
    <n v="0"/>
    <n v="0"/>
    <n v="0"/>
    <n v="0"/>
    <n v="0"/>
    <n v="13"/>
    <n v="3826521.2199999997"/>
  </r>
  <r>
    <x v="1"/>
    <x v="0"/>
    <x v="0"/>
    <x v="5"/>
    <x v="4"/>
    <x v="0"/>
    <x v="1"/>
    <x v="1"/>
    <n v="0"/>
    <n v="0"/>
    <n v="0"/>
    <n v="0"/>
    <n v="0"/>
    <n v="-438445.48"/>
    <n v="0"/>
    <n v="0"/>
    <n v="0"/>
    <n v="0"/>
    <n v="0"/>
    <n v="0"/>
    <n v="-438445.48"/>
  </r>
  <r>
    <x v="1"/>
    <x v="0"/>
    <x v="0"/>
    <x v="5"/>
    <x v="4"/>
    <x v="0"/>
    <x v="2"/>
    <x v="0"/>
    <n v="0"/>
    <n v="0"/>
    <n v="0"/>
    <n v="0"/>
    <n v="2"/>
    <n v="-1126639.5500000003"/>
    <n v="0"/>
    <n v="0"/>
    <n v="0"/>
    <n v="0"/>
    <n v="0"/>
    <n v="2"/>
    <n v="-1126639.5500000003"/>
  </r>
  <r>
    <x v="1"/>
    <x v="0"/>
    <x v="0"/>
    <x v="5"/>
    <x v="4"/>
    <x v="0"/>
    <x v="2"/>
    <x v="1"/>
    <n v="0"/>
    <n v="0"/>
    <n v="0"/>
    <n v="0"/>
    <n v="0"/>
    <n v="-264768.81"/>
    <n v="0"/>
    <n v="0"/>
    <n v="0"/>
    <n v="0"/>
    <n v="0"/>
    <n v="0"/>
    <n v="-264768.81"/>
  </r>
  <r>
    <x v="1"/>
    <x v="0"/>
    <x v="0"/>
    <x v="5"/>
    <x v="4"/>
    <x v="0"/>
    <x v="3"/>
    <x v="0"/>
    <n v="0"/>
    <n v="0"/>
    <n v="0"/>
    <n v="0"/>
    <n v="5"/>
    <n v="26632.89"/>
    <n v="0"/>
    <n v="0"/>
    <n v="0"/>
    <n v="0"/>
    <n v="0"/>
    <n v="5"/>
    <n v="26632.89"/>
  </r>
  <r>
    <x v="1"/>
    <x v="0"/>
    <x v="0"/>
    <x v="5"/>
    <x v="4"/>
    <x v="1"/>
    <x v="0"/>
    <x v="0"/>
    <n v="491"/>
    <n v="421"/>
    <n v="2178136"/>
    <n v="1109833"/>
    <n v="0"/>
    <n v="0"/>
    <n v="0"/>
    <n v="0"/>
    <n v="2178136"/>
    <n v="1109833"/>
    <n v="0"/>
    <n v="0"/>
    <n v="0"/>
  </r>
  <r>
    <x v="1"/>
    <x v="0"/>
    <x v="0"/>
    <x v="5"/>
    <x v="4"/>
    <x v="1"/>
    <x v="1"/>
    <x v="0"/>
    <n v="0"/>
    <n v="0"/>
    <n v="0"/>
    <n v="0"/>
    <n v="81"/>
    <n v="2075062.19"/>
    <n v="0"/>
    <n v="0"/>
    <n v="0"/>
    <n v="0"/>
    <n v="0"/>
    <n v="81"/>
    <n v="2075062.19"/>
  </r>
  <r>
    <x v="1"/>
    <x v="0"/>
    <x v="0"/>
    <x v="5"/>
    <x v="4"/>
    <x v="1"/>
    <x v="2"/>
    <x v="0"/>
    <n v="0"/>
    <n v="0"/>
    <n v="0"/>
    <n v="0"/>
    <n v="33"/>
    <n v="1420162.8"/>
    <n v="0"/>
    <n v="0"/>
    <n v="0"/>
    <n v="0"/>
    <n v="0"/>
    <n v="33"/>
    <n v="1420162.8"/>
  </r>
  <r>
    <x v="1"/>
    <x v="0"/>
    <x v="0"/>
    <x v="5"/>
    <x v="4"/>
    <x v="1"/>
    <x v="3"/>
    <x v="0"/>
    <n v="0"/>
    <n v="0"/>
    <n v="0"/>
    <n v="0"/>
    <n v="4"/>
    <n v="7194.33"/>
    <n v="0"/>
    <n v="0"/>
    <n v="0"/>
    <n v="0"/>
    <n v="0"/>
    <n v="4"/>
    <n v="7194.33"/>
  </r>
  <r>
    <x v="1"/>
    <x v="0"/>
    <x v="0"/>
    <x v="6"/>
    <x v="0"/>
    <x v="4"/>
    <x v="0"/>
    <x v="0"/>
    <n v="435"/>
    <n v="683.31"/>
    <n v="686287.99"/>
    <n v="4812119.1500000004"/>
    <n v="0"/>
    <n v="0"/>
    <n v="0"/>
    <n v="0"/>
    <n v="686287.99"/>
    <n v="4812119.1500000004"/>
    <n v="0"/>
    <n v="0"/>
    <n v="0"/>
  </r>
  <r>
    <x v="1"/>
    <x v="0"/>
    <x v="0"/>
    <x v="6"/>
    <x v="0"/>
    <x v="0"/>
    <x v="0"/>
    <x v="0"/>
    <n v="50618"/>
    <n v="68471.64"/>
    <n v="206316582.70000002"/>
    <n v="249583467.22"/>
    <n v="0"/>
    <n v="0"/>
    <n v="0"/>
    <n v="0"/>
    <n v="206316582.70000002"/>
    <n v="249583467.22"/>
    <n v="0"/>
    <n v="0"/>
    <n v="0"/>
  </r>
  <r>
    <x v="1"/>
    <x v="0"/>
    <x v="0"/>
    <x v="6"/>
    <x v="0"/>
    <x v="0"/>
    <x v="1"/>
    <x v="0"/>
    <n v="0"/>
    <n v="0"/>
    <n v="0"/>
    <n v="0"/>
    <n v="5625"/>
    <n v="69293129.870000005"/>
    <n v="0"/>
    <n v="0"/>
    <n v="0"/>
    <n v="0"/>
    <n v="0"/>
    <n v="5625"/>
    <n v="69293129.870000005"/>
  </r>
  <r>
    <x v="1"/>
    <x v="0"/>
    <x v="0"/>
    <x v="6"/>
    <x v="0"/>
    <x v="0"/>
    <x v="1"/>
    <x v="1"/>
    <n v="0"/>
    <n v="0"/>
    <n v="0"/>
    <n v="0"/>
    <n v="827"/>
    <n v="-6871785.0199999996"/>
    <n v="0"/>
    <n v="0"/>
    <n v="0"/>
    <n v="0"/>
    <n v="0"/>
    <n v="827"/>
    <n v="-6871785.0199999996"/>
  </r>
  <r>
    <x v="1"/>
    <x v="0"/>
    <x v="0"/>
    <x v="6"/>
    <x v="0"/>
    <x v="0"/>
    <x v="2"/>
    <x v="0"/>
    <n v="0"/>
    <n v="0"/>
    <n v="0"/>
    <n v="0"/>
    <n v="163"/>
    <n v="19369414.679999996"/>
    <n v="0"/>
    <n v="0"/>
    <n v="0"/>
    <n v="0"/>
    <n v="0"/>
    <n v="163"/>
    <n v="19369414.679999996"/>
  </r>
  <r>
    <x v="1"/>
    <x v="0"/>
    <x v="0"/>
    <x v="6"/>
    <x v="0"/>
    <x v="0"/>
    <x v="2"/>
    <x v="1"/>
    <n v="0"/>
    <n v="0"/>
    <n v="0"/>
    <n v="0"/>
    <n v="2"/>
    <n v="777895.87"/>
    <n v="0"/>
    <n v="0"/>
    <n v="0"/>
    <n v="0"/>
    <n v="0"/>
    <n v="2"/>
    <n v="777895.87"/>
  </r>
  <r>
    <x v="1"/>
    <x v="0"/>
    <x v="0"/>
    <x v="6"/>
    <x v="0"/>
    <x v="0"/>
    <x v="3"/>
    <x v="0"/>
    <n v="0"/>
    <n v="0"/>
    <n v="0"/>
    <n v="0"/>
    <n v="622"/>
    <n v="2717771.9599999995"/>
    <n v="0"/>
    <n v="0"/>
    <n v="0"/>
    <n v="0"/>
    <n v="0"/>
    <n v="622"/>
    <n v="2717771.9599999995"/>
  </r>
  <r>
    <x v="1"/>
    <x v="0"/>
    <x v="0"/>
    <x v="6"/>
    <x v="0"/>
    <x v="1"/>
    <x v="0"/>
    <x v="0"/>
    <n v="717867"/>
    <n v="800835.68999999983"/>
    <n v="2245999882.8199997"/>
    <n v="2297554052.3000002"/>
    <n v="0"/>
    <n v="52759.38"/>
    <n v="0"/>
    <n v="0"/>
    <n v="2245999882.8199997"/>
    <n v="2297554052.3000002"/>
    <n v="0"/>
    <n v="0"/>
    <n v="52759.38"/>
  </r>
  <r>
    <x v="1"/>
    <x v="0"/>
    <x v="0"/>
    <x v="6"/>
    <x v="0"/>
    <x v="1"/>
    <x v="1"/>
    <x v="0"/>
    <n v="0"/>
    <n v="0"/>
    <n v="0"/>
    <n v="0"/>
    <n v="48094"/>
    <n v="739410589.28999996"/>
    <n v="0"/>
    <n v="0"/>
    <n v="0"/>
    <n v="0"/>
    <n v="0"/>
    <n v="48094"/>
    <n v="739410589.28999996"/>
  </r>
  <r>
    <x v="1"/>
    <x v="0"/>
    <x v="0"/>
    <x v="6"/>
    <x v="0"/>
    <x v="1"/>
    <x v="1"/>
    <x v="1"/>
    <n v="0"/>
    <n v="0"/>
    <n v="0"/>
    <n v="0"/>
    <n v="25905"/>
    <n v="-171723177.34"/>
    <n v="0"/>
    <n v="0"/>
    <n v="0"/>
    <n v="0"/>
    <n v="0"/>
    <n v="25905"/>
    <n v="-171723177.34"/>
  </r>
  <r>
    <x v="1"/>
    <x v="0"/>
    <x v="0"/>
    <x v="6"/>
    <x v="0"/>
    <x v="1"/>
    <x v="2"/>
    <x v="0"/>
    <n v="0"/>
    <n v="0"/>
    <n v="0"/>
    <n v="0"/>
    <n v="2813"/>
    <n v="171550668.27000001"/>
    <n v="0"/>
    <n v="0"/>
    <n v="0"/>
    <n v="0"/>
    <n v="0"/>
    <n v="2813"/>
    <n v="171550668.27000001"/>
  </r>
  <r>
    <x v="1"/>
    <x v="0"/>
    <x v="0"/>
    <x v="6"/>
    <x v="0"/>
    <x v="1"/>
    <x v="2"/>
    <x v="1"/>
    <n v="0"/>
    <n v="0"/>
    <n v="0"/>
    <n v="0"/>
    <n v="137"/>
    <n v="9214404.8300000019"/>
    <n v="0"/>
    <n v="0"/>
    <n v="0"/>
    <n v="0"/>
    <n v="0"/>
    <n v="137"/>
    <n v="9214404.8300000019"/>
  </r>
  <r>
    <x v="1"/>
    <x v="0"/>
    <x v="0"/>
    <x v="6"/>
    <x v="0"/>
    <x v="1"/>
    <x v="3"/>
    <x v="0"/>
    <n v="0"/>
    <n v="0"/>
    <n v="0"/>
    <n v="0"/>
    <n v="15215"/>
    <n v="47628123.689999998"/>
    <n v="0"/>
    <n v="0"/>
    <n v="0"/>
    <n v="0"/>
    <n v="0"/>
    <n v="15215"/>
    <n v="47628123.689999998"/>
  </r>
  <r>
    <x v="1"/>
    <x v="0"/>
    <x v="0"/>
    <x v="6"/>
    <x v="0"/>
    <x v="2"/>
    <x v="0"/>
    <x v="0"/>
    <n v="144"/>
    <n v="452.35"/>
    <n v="525079.09"/>
    <n v="31773524.029999997"/>
    <n v="0"/>
    <n v="0"/>
    <n v="0"/>
    <n v="0"/>
    <n v="525079.09"/>
    <n v="31773524.029999997"/>
    <n v="0"/>
    <n v="0"/>
    <n v="0"/>
  </r>
  <r>
    <x v="1"/>
    <x v="0"/>
    <x v="0"/>
    <x v="6"/>
    <x v="0"/>
    <x v="2"/>
    <x v="1"/>
    <x v="0"/>
    <n v="0"/>
    <n v="0"/>
    <n v="0"/>
    <n v="0"/>
    <n v="154"/>
    <n v="2213468.12"/>
    <n v="0"/>
    <n v="0"/>
    <n v="0"/>
    <n v="0"/>
    <n v="0"/>
    <n v="154"/>
    <n v="2213468.12"/>
  </r>
  <r>
    <x v="1"/>
    <x v="0"/>
    <x v="0"/>
    <x v="6"/>
    <x v="0"/>
    <x v="2"/>
    <x v="1"/>
    <x v="1"/>
    <n v="0"/>
    <n v="0"/>
    <n v="0"/>
    <n v="0"/>
    <n v="5"/>
    <n v="-109962.7"/>
    <n v="0"/>
    <n v="0"/>
    <n v="0"/>
    <n v="0"/>
    <n v="0"/>
    <n v="5"/>
    <n v="-109962.7"/>
  </r>
  <r>
    <x v="1"/>
    <x v="0"/>
    <x v="0"/>
    <x v="6"/>
    <x v="0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6"/>
    <x v="0"/>
    <x v="2"/>
    <x v="2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6"/>
    <x v="0"/>
    <x v="2"/>
    <x v="3"/>
    <x v="0"/>
    <n v="0"/>
    <n v="0"/>
    <n v="0"/>
    <n v="0"/>
    <n v="16"/>
    <n v="47848.44"/>
    <n v="0"/>
    <n v="0"/>
    <n v="0"/>
    <n v="0"/>
    <n v="0"/>
    <n v="16"/>
    <n v="47848.44"/>
  </r>
  <r>
    <x v="1"/>
    <x v="0"/>
    <x v="0"/>
    <x v="6"/>
    <x v="0"/>
    <x v="3"/>
    <x v="0"/>
    <x v="0"/>
    <n v="5575"/>
    <n v="6786.1399999999994"/>
    <n v="12657253.789999997"/>
    <n v="29681617.270000003"/>
    <n v="0"/>
    <n v="0"/>
    <n v="0"/>
    <n v="0"/>
    <n v="12657253.789999997"/>
    <n v="29681617.270000003"/>
    <n v="0"/>
    <n v="0"/>
    <n v="0"/>
  </r>
  <r>
    <x v="1"/>
    <x v="0"/>
    <x v="0"/>
    <x v="6"/>
    <x v="0"/>
    <x v="3"/>
    <x v="1"/>
    <x v="0"/>
    <n v="0"/>
    <n v="0"/>
    <n v="0"/>
    <n v="0"/>
    <n v="551"/>
    <n v="4781740.4700000007"/>
    <n v="0"/>
    <n v="0"/>
    <n v="0"/>
    <n v="0"/>
    <n v="0"/>
    <n v="551"/>
    <n v="4781740.4700000007"/>
  </r>
  <r>
    <x v="1"/>
    <x v="0"/>
    <x v="0"/>
    <x v="6"/>
    <x v="0"/>
    <x v="3"/>
    <x v="1"/>
    <x v="1"/>
    <n v="0"/>
    <n v="0"/>
    <n v="0"/>
    <n v="0"/>
    <n v="79"/>
    <n v="-996661.37999999989"/>
    <n v="0"/>
    <n v="0"/>
    <n v="0"/>
    <n v="0"/>
    <n v="0"/>
    <n v="79"/>
    <n v="-996661.37999999989"/>
  </r>
  <r>
    <x v="1"/>
    <x v="0"/>
    <x v="0"/>
    <x v="6"/>
    <x v="0"/>
    <x v="3"/>
    <x v="2"/>
    <x v="0"/>
    <n v="0"/>
    <n v="0"/>
    <n v="0"/>
    <n v="0"/>
    <n v="33"/>
    <n v="2752737.1"/>
    <n v="0"/>
    <n v="0"/>
    <n v="0"/>
    <n v="0"/>
    <n v="0"/>
    <n v="33"/>
    <n v="2752737.1"/>
  </r>
  <r>
    <x v="1"/>
    <x v="0"/>
    <x v="0"/>
    <x v="6"/>
    <x v="0"/>
    <x v="3"/>
    <x v="2"/>
    <x v="1"/>
    <n v="0"/>
    <n v="0"/>
    <n v="0"/>
    <n v="0"/>
    <n v="1"/>
    <n v="81649.009999999995"/>
    <n v="0"/>
    <n v="0"/>
    <n v="0"/>
    <n v="0"/>
    <n v="0"/>
    <n v="1"/>
    <n v="81649.009999999995"/>
  </r>
  <r>
    <x v="1"/>
    <x v="0"/>
    <x v="0"/>
    <x v="6"/>
    <x v="0"/>
    <x v="3"/>
    <x v="3"/>
    <x v="0"/>
    <n v="0"/>
    <n v="0"/>
    <n v="0"/>
    <n v="0"/>
    <n v="153"/>
    <n v="404994.6"/>
    <n v="0"/>
    <n v="0"/>
    <n v="0"/>
    <n v="0"/>
    <n v="0"/>
    <n v="153"/>
    <n v="404994.6"/>
  </r>
  <r>
    <x v="1"/>
    <x v="0"/>
    <x v="0"/>
    <x v="6"/>
    <x v="1"/>
    <x v="4"/>
    <x v="0"/>
    <x v="0"/>
    <n v="29598"/>
    <n v="46986.060000000005"/>
    <n v="120330718.48"/>
    <n v="122356271.63"/>
    <n v="0"/>
    <n v="3531.73"/>
    <n v="0"/>
    <n v="0"/>
    <n v="120330718.48"/>
    <n v="122356271.63"/>
    <n v="0"/>
    <n v="0"/>
    <n v="3531.73"/>
  </r>
  <r>
    <x v="1"/>
    <x v="0"/>
    <x v="0"/>
    <x v="6"/>
    <x v="1"/>
    <x v="4"/>
    <x v="1"/>
    <x v="0"/>
    <n v="0"/>
    <n v="0"/>
    <n v="0"/>
    <n v="0"/>
    <n v="852"/>
    <n v="21334201.010000002"/>
    <n v="0"/>
    <n v="0"/>
    <n v="0"/>
    <n v="0"/>
    <n v="0"/>
    <n v="852"/>
    <n v="21334201.010000002"/>
  </r>
  <r>
    <x v="1"/>
    <x v="0"/>
    <x v="0"/>
    <x v="6"/>
    <x v="1"/>
    <x v="4"/>
    <x v="1"/>
    <x v="1"/>
    <n v="0"/>
    <n v="0"/>
    <n v="0"/>
    <n v="0"/>
    <n v="470"/>
    <n v="-3909254.0799999991"/>
    <n v="0"/>
    <n v="0"/>
    <n v="0"/>
    <n v="0"/>
    <n v="0"/>
    <n v="470"/>
    <n v="-3909254.0799999991"/>
  </r>
  <r>
    <x v="1"/>
    <x v="0"/>
    <x v="0"/>
    <x v="6"/>
    <x v="1"/>
    <x v="4"/>
    <x v="2"/>
    <x v="0"/>
    <n v="0"/>
    <n v="0"/>
    <n v="0"/>
    <n v="0"/>
    <n v="38"/>
    <n v="3947016.67"/>
    <n v="0"/>
    <n v="0"/>
    <n v="0"/>
    <n v="0"/>
    <n v="0"/>
    <n v="38"/>
    <n v="3947016.67"/>
  </r>
  <r>
    <x v="1"/>
    <x v="0"/>
    <x v="0"/>
    <x v="6"/>
    <x v="1"/>
    <x v="4"/>
    <x v="2"/>
    <x v="1"/>
    <n v="0"/>
    <n v="0"/>
    <n v="0"/>
    <n v="0"/>
    <n v="4"/>
    <n v="107688.17"/>
    <n v="0"/>
    <n v="0"/>
    <n v="0"/>
    <n v="0"/>
    <n v="0"/>
    <n v="4"/>
    <n v="107688.17"/>
  </r>
  <r>
    <x v="1"/>
    <x v="0"/>
    <x v="0"/>
    <x v="6"/>
    <x v="1"/>
    <x v="4"/>
    <x v="3"/>
    <x v="0"/>
    <n v="0"/>
    <n v="0"/>
    <n v="0"/>
    <n v="0"/>
    <n v="558"/>
    <n v="1731686.23"/>
    <n v="0"/>
    <n v="0"/>
    <n v="0"/>
    <n v="0"/>
    <n v="0"/>
    <n v="558"/>
    <n v="1731686.23"/>
  </r>
  <r>
    <x v="1"/>
    <x v="0"/>
    <x v="0"/>
    <x v="6"/>
    <x v="1"/>
    <x v="0"/>
    <x v="0"/>
    <x v="0"/>
    <n v="7732"/>
    <n v="11976.779999999999"/>
    <n v="41540570.370000005"/>
    <n v="40034952.479999997"/>
    <n v="0"/>
    <n v="0"/>
    <n v="0"/>
    <n v="0"/>
    <n v="41540570.370000005"/>
    <n v="40034952.479999997"/>
    <n v="0"/>
    <n v="0"/>
    <n v="0"/>
  </r>
  <r>
    <x v="1"/>
    <x v="0"/>
    <x v="0"/>
    <x v="6"/>
    <x v="1"/>
    <x v="0"/>
    <x v="1"/>
    <x v="0"/>
    <n v="0"/>
    <n v="0"/>
    <n v="0"/>
    <n v="0"/>
    <n v="1381"/>
    <n v="52900990.299999997"/>
    <n v="0"/>
    <n v="0"/>
    <n v="0"/>
    <n v="0"/>
    <n v="0"/>
    <n v="1381"/>
    <n v="52900990.299999997"/>
  </r>
  <r>
    <x v="1"/>
    <x v="0"/>
    <x v="0"/>
    <x v="6"/>
    <x v="1"/>
    <x v="0"/>
    <x v="1"/>
    <x v="1"/>
    <n v="0"/>
    <n v="0"/>
    <n v="0"/>
    <n v="0"/>
    <n v="335"/>
    <n v="1990152.1300000004"/>
    <n v="0"/>
    <n v="0"/>
    <n v="0"/>
    <n v="0"/>
    <n v="0"/>
    <n v="335"/>
    <n v="1990152.1300000004"/>
  </r>
  <r>
    <x v="1"/>
    <x v="0"/>
    <x v="0"/>
    <x v="6"/>
    <x v="1"/>
    <x v="0"/>
    <x v="2"/>
    <x v="0"/>
    <n v="0"/>
    <n v="0"/>
    <n v="0"/>
    <n v="0"/>
    <n v="29"/>
    <n v="3393176.8499999996"/>
    <n v="0"/>
    <n v="0"/>
    <n v="0"/>
    <n v="0"/>
    <n v="0"/>
    <n v="29"/>
    <n v="3393176.8499999996"/>
  </r>
  <r>
    <x v="1"/>
    <x v="0"/>
    <x v="0"/>
    <x v="6"/>
    <x v="1"/>
    <x v="0"/>
    <x v="2"/>
    <x v="1"/>
    <n v="0"/>
    <n v="0"/>
    <n v="0"/>
    <n v="0"/>
    <n v="3"/>
    <n v="518541"/>
    <n v="0"/>
    <n v="0"/>
    <n v="0"/>
    <n v="0"/>
    <n v="0"/>
    <n v="3"/>
    <n v="518541"/>
  </r>
  <r>
    <x v="1"/>
    <x v="0"/>
    <x v="0"/>
    <x v="6"/>
    <x v="1"/>
    <x v="0"/>
    <x v="3"/>
    <x v="0"/>
    <n v="0"/>
    <n v="0"/>
    <n v="0"/>
    <n v="0"/>
    <n v="592"/>
    <n v="2557998.9899999998"/>
    <n v="0"/>
    <n v="0"/>
    <n v="0"/>
    <n v="0"/>
    <n v="0"/>
    <n v="592"/>
    <n v="2557998.9899999998"/>
  </r>
  <r>
    <x v="1"/>
    <x v="0"/>
    <x v="0"/>
    <x v="6"/>
    <x v="1"/>
    <x v="1"/>
    <x v="0"/>
    <x v="0"/>
    <n v="63344"/>
    <n v="80436.11"/>
    <n v="261953220.76000002"/>
    <n v="243811617.84"/>
    <n v="0"/>
    <n v="2187.71"/>
    <n v="0"/>
    <n v="0"/>
    <n v="261953220.76000002"/>
    <n v="243811617.84"/>
    <n v="0"/>
    <n v="0"/>
    <n v="2187.71"/>
  </r>
  <r>
    <x v="1"/>
    <x v="0"/>
    <x v="0"/>
    <x v="6"/>
    <x v="1"/>
    <x v="1"/>
    <x v="1"/>
    <x v="0"/>
    <n v="0"/>
    <n v="0"/>
    <n v="0"/>
    <n v="0"/>
    <n v="2572"/>
    <n v="45722273.630000003"/>
    <n v="0"/>
    <n v="0"/>
    <n v="0"/>
    <n v="0"/>
    <n v="0"/>
    <n v="2572"/>
    <n v="45722273.630000003"/>
  </r>
  <r>
    <x v="1"/>
    <x v="0"/>
    <x v="0"/>
    <x v="6"/>
    <x v="1"/>
    <x v="1"/>
    <x v="1"/>
    <x v="1"/>
    <n v="0"/>
    <n v="0"/>
    <n v="0"/>
    <n v="0"/>
    <n v="776"/>
    <n v="-5115283.6500000013"/>
    <n v="0"/>
    <n v="0"/>
    <n v="0"/>
    <n v="0"/>
    <n v="0"/>
    <n v="776"/>
    <n v="-5115283.6500000013"/>
  </r>
  <r>
    <x v="1"/>
    <x v="0"/>
    <x v="0"/>
    <x v="6"/>
    <x v="1"/>
    <x v="1"/>
    <x v="2"/>
    <x v="0"/>
    <n v="0"/>
    <n v="0"/>
    <n v="0"/>
    <n v="0"/>
    <n v="149"/>
    <n v="7419394.6499999994"/>
    <n v="0"/>
    <n v="0"/>
    <n v="0"/>
    <n v="0"/>
    <n v="0"/>
    <n v="149"/>
    <n v="7419394.6499999994"/>
  </r>
  <r>
    <x v="1"/>
    <x v="0"/>
    <x v="0"/>
    <x v="6"/>
    <x v="1"/>
    <x v="1"/>
    <x v="2"/>
    <x v="1"/>
    <n v="0"/>
    <n v="0"/>
    <n v="0"/>
    <n v="0"/>
    <n v="3"/>
    <n v="510830.26"/>
    <n v="0"/>
    <n v="0"/>
    <n v="0"/>
    <n v="0"/>
    <n v="0"/>
    <n v="3"/>
    <n v="510830.26"/>
  </r>
  <r>
    <x v="1"/>
    <x v="0"/>
    <x v="0"/>
    <x v="6"/>
    <x v="1"/>
    <x v="1"/>
    <x v="3"/>
    <x v="0"/>
    <n v="0"/>
    <n v="0"/>
    <n v="0"/>
    <n v="0"/>
    <n v="1104"/>
    <n v="3020137.0500000003"/>
    <n v="0"/>
    <n v="0"/>
    <n v="0"/>
    <n v="0"/>
    <n v="0"/>
    <n v="1104"/>
    <n v="3020137.0500000003"/>
  </r>
  <r>
    <x v="1"/>
    <x v="0"/>
    <x v="0"/>
    <x v="6"/>
    <x v="1"/>
    <x v="2"/>
    <x v="0"/>
    <x v="0"/>
    <n v="211"/>
    <n v="177.98000000000002"/>
    <n v="537112.15999999992"/>
    <n v="588485.62"/>
    <n v="0"/>
    <n v="0"/>
    <n v="0"/>
    <n v="0"/>
    <n v="537112.15999999992"/>
    <n v="588485.62"/>
    <n v="0"/>
    <n v="0"/>
    <n v="0"/>
  </r>
  <r>
    <x v="1"/>
    <x v="0"/>
    <x v="0"/>
    <x v="6"/>
    <x v="1"/>
    <x v="2"/>
    <x v="1"/>
    <x v="0"/>
    <n v="0"/>
    <n v="0"/>
    <n v="0"/>
    <n v="0"/>
    <n v="2"/>
    <n v="45007.77"/>
    <n v="0"/>
    <n v="0"/>
    <n v="0"/>
    <n v="0"/>
    <n v="0"/>
    <n v="2"/>
    <n v="45007.77"/>
  </r>
  <r>
    <x v="1"/>
    <x v="0"/>
    <x v="0"/>
    <x v="6"/>
    <x v="1"/>
    <x v="2"/>
    <x v="1"/>
    <x v="1"/>
    <n v="0"/>
    <n v="0"/>
    <n v="0"/>
    <n v="0"/>
    <n v="2"/>
    <n v="-15254.58"/>
    <n v="0"/>
    <n v="0"/>
    <n v="0"/>
    <n v="0"/>
    <n v="0"/>
    <n v="2"/>
    <n v="-15254.58"/>
  </r>
  <r>
    <x v="1"/>
    <x v="0"/>
    <x v="0"/>
    <x v="6"/>
    <x v="1"/>
    <x v="2"/>
    <x v="3"/>
    <x v="0"/>
    <n v="0"/>
    <n v="0"/>
    <n v="0"/>
    <n v="0"/>
    <n v="2"/>
    <n v="1379.85"/>
    <n v="0"/>
    <n v="0"/>
    <n v="0"/>
    <n v="0"/>
    <n v="0"/>
    <n v="2"/>
    <n v="1379.85"/>
  </r>
  <r>
    <x v="1"/>
    <x v="0"/>
    <x v="0"/>
    <x v="6"/>
    <x v="1"/>
    <x v="3"/>
    <x v="0"/>
    <x v="0"/>
    <n v="617"/>
    <n v="1179.1500000000001"/>
    <n v="4322256.82"/>
    <n v="8272840.8900000006"/>
    <n v="0"/>
    <n v="0"/>
    <n v="0"/>
    <n v="0"/>
    <n v="4322256.82"/>
    <n v="8272840.8900000006"/>
    <n v="0"/>
    <n v="0"/>
    <n v="0"/>
  </r>
  <r>
    <x v="1"/>
    <x v="0"/>
    <x v="0"/>
    <x v="6"/>
    <x v="1"/>
    <x v="3"/>
    <x v="1"/>
    <x v="0"/>
    <n v="0"/>
    <n v="0"/>
    <n v="0"/>
    <n v="0"/>
    <n v="155"/>
    <n v="1429905.57"/>
    <n v="0"/>
    <n v="0"/>
    <n v="0"/>
    <n v="0"/>
    <n v="0"/>
    <n v="155"/>
    <n v="1429905.57"/>
  </r>
  <r>
    <x v="1"/>
    <x v="0"/>
    <x v="0"/>
    <x v="6"/>
    <x v="1"/>
    <x v="3"/>
    <x v="1"/>
    <x v="1"/>
    <n v="0"/>
    <n v="0"/>
    <n v="0"/>
    <n v="0"/>
    <n v="9"/>
    <n v="-115054.45999999999"/>
    <n v="0"/>
    <n v="0"/>
    <n v="0"/>
    <n v="0"/>
    <n v="0"/>
    <n v="9"/>
    <n v="-115054.45999999999"/>
  </r>
  <r>
    <x v="1"/>
    <x v="0"/>
    <x v="0"/>
    <x v="6"/>
    <x v="1"/>
    <x v="3"/>
    <x v="2"/>
    <x v="0"/>
    <n v="0"/>
    <n v="0"/>
    <n v="0"/>
    <n v="0"/>
    <n v="2"/>
    <n v="436208.8"/>
    <n v="0"/>
    <n v="0"/>
    <n v="0"/>
    <n v="0"/>
    <n v="0"/>
    <n v="2"/>
    <n v="436208.8"/>
  </r>
  <r>
    <x v="1"/>
    <x v="0"/>
    <x v="0"/>
    <x v="6"/>
    <x v="1"/>
    <x v="3"/>
    <x v="3"/>
    <x v="0"/>
    <n v="0"/>
    <n v="0"/>
    <n v="0"/>
    <n v="0"/>
    <n v="57"/>
    <n v="235224.2"/>
    <n v="0"/>
    <n v="0"/>
    <n v="0"/>
    <n v="0"/>
    <n v="0"/>
    <n v="57"/>
    <n v="235224.2"/>
  </r>
  <r>
    <x v="1"/>
    <x v="0"/>
    <x v="0"/>
    <x v="6"/>
    <x v="2"/>
    <x v="4"/>
    <x v="0"/>
    <x v="0"/>
    <n v="34019"/>
    <n v="44982.32"/>
    <n v="423599541.71000004"/>
    <n v="381958905.16999996"/>
    <n v="0"/>
    <n v="0"/>
    <n v="0"/>
    <n v="0"/>
    <n v="423599541.71000004"/>
    <n v="381958905.16999996"/>
    <n v="0"/>
    <n v="0"/>
    <n v="0"/>
  </r>
  <r>
    <x v="1"/>
    <x v="0"/>
    <x v="0"/>
    <x v="6"/>
    <x v="2"/>
    <x v="4"/>
    <x v="1"/>
    <x v="0"/>
    <n v="0"/>
    <n v="0"/>
    <n v="0"/>
    <n v="0"/>
    <n v="783"/>
    <n v="31509469.329999998"/>
    <n v="0"/>
    <n v="0"/>
    <n v="0"/>
    <n v="0"/>
    <n v="0"/>
    <n v="783"/>
    <n v="31509469.329999998"/>
  </r>
  <r>
    <x v="1"/>
    <x v="0"/>
    <x v="0"/>
    <x v="6"/>
    <x v="2"/>
    <x v="4"/>
    <x v="1"/>
    <x v="1"/>
    <n v="0"/>
    <n v="0"/>
    <n v="0"/>
    <n v="0"/>
    <n v="184"/>
    <n v="-1208126.76"/>
    <n v="0"/>
    <n v="0"/>
    <n v="0"/>
    <n v="0"/>
    <n v="0"/>
    <n v="184"/>
    <n v="-1208126.76"/>
  </r>
  <r>
    <x v="1"/>
    <x v="0"/>
    <x v="0"/>
    <x v="6"/>
    <x v="2"/>
    <x v="4"/>
    <x v="2"/>
    <x v="0"/>
    <n v="0"/>
    <n v="0"/>
    <n v="0"/>
    <n v="0"/>
    <n v="48"/>
    <n v="8741820.4100000001"/>
    <n v="0"/>
    <n v="0"/>
    <n v="0"/>
    <n v="0"/>
    <n v="0"/>
    <n v="48"/>
    <n v="8741820.4100000001"/>
  </r>
  <r>
    <x v="1"/>
    <x v="0"/>
    <x v="0"/>
    <x v="6"/>
    <x v="2"/>
    <x v="4"/>
    <x v="3"/>
    <x v="0"/>
    <n v="0"/>
    <n v="0"/>
    <n v="0"/>
    <n v="0"/>
    <n v="725"/>
    <n v="1915374.0600000003"/>
    <n v="0"/>
    <n v="0"/>
    <n v="0"/>
    <n v="0"/>
    <n v="0"/>
    <n v="725"/>
    <n v="1915374.0600000003"/>
  </r>
  <r>
    <x v="1"/>
    <x v="0"/>
    <x v="0"/>
    <x v="6"/>
    <x v="2"/>
    <x v="0"/>
    <x v="0"/>
    <x v="0"/>
    <n v="105217"/>
    <n v="195052.80000000002"/>
    <n v="53639057.740000002"/>
    <n v="67790078.930000007"/>
    <n v="0"/>
    <n v="0"/>
    <n v="0"/>
    <n v="0"/>
    <n v="53639057.740000002"/>
    <n v="67790078.930000007"/>
    <n v="0"/>
    <n v="0"/>
    <n v="0"/>
  </r>
  <r>
    <x v="1"/>
    <x v="0"/>
    <x v="0"/>
    <x v="6"/>
    <x v="2"/>
    <x v="0"/>
    <x v="1"/>
    <x v="0"/>
    <n v="0"/>
    <n v="0"/>
    <n v="0"/>
    <n v="0"/>
    <n v="116"/>
    <n v="2131134.96"/>
    <n v="0"/>
    <n v="0"/>
    <n v="0"/>
    <n v="0"/>
    <n v="0"/>
    <n v="116"/>
    <n v="2131134.96"/>
  </r>
  <r>
    <x v="1"/>
    <x v="0"/>
    <x v="0"/>
    <x v="6"/>
    <x v="2"/>
    <x v="0"/>
    <x v="1"/>
    <x v="1"/>
    <n v="0"/>
    <n v="0"/>
    <n v="0"/>
    <n v="0"/>
    <n v="19"/>
    <n v="-130120.09000000001"/>
    <n v="0"/>
    <n v="0"/>
    <n v="0"/>
    <n v="0"/>
    <n v="0"/>
    <n v="19"/>
    <n v="-130120.09000000001"/>
  </r>
  <r>
    <x v="1"/>
    <x v="0"/>
    <x v="0"/>
    <x v="6"/>
    <x v="2"/>
    <x v="0"/>
    <x v="2"/>
    <x v="0"/>
    <n v="0"/>
    <n v="0"/>
    <n v="0"/>
    <n v="0"/>
    <n v="8"/>
    <n v="791949.10000000009"/>
    <n v="0"/>
    <n v="0"/>
    <n v="0"/>
    <n v="0"/>
    <n v="0"/>
    <n v="8"/>
    <n v="791949.10000000009"/>
  </r>
  <r>
    <x v="1"/>
    <x v="0"/>
    <x v="0"/>
    <x v="6"/>
    <x v="2"/>
    <x v="0"/>
    <x v="3"/>
    <x v="0"/>
    <n v="0"/>
    <n v="0"/>
    <n v="0"/>
    <n v="0"/>
    <n v="75"/>
    <n v="396957.33"/>
    <n v="0"/>
    <n v="0"/>
    <n v="0"/>
    <n v="0"/>
    <n v="0"/>
    <n v="75"/>
    <n v="396957.33"/>
  </r>
  <r>
    <x v="1"/>
    <x v="0"/>
    <x v="0"/>
    <x v="6"/>
    <x v="2"/>
    <x v="1"/>
    <x v="0"/>
    <x v="0"/>
    <n v="4091"/>
    <n v="7388.3099999999995"/>
    <n v="25316244.759999998"/>
    <n v="35387175.010000005"/>
    <n v="0"/>
    <n v="1388.36"/>
    <n v="0"/>
    <n v="0"/>
    <n v="25316244.759999998"/>
    <n v="35387175.010000005"/>
    <n v="0"/>
    <n v="0"/>
    <n v="1388.36"/>
  </r>
  <r>
    <x v="1"/>
    <x v="0"/>
    <x v="0"/>
    <x v="6"/>
    <x v="2"/>
    <x v="1"/>
    <x v="1"/>
    <x v="0"/>
    <n v="0"/>
    <n v="0"/>
    <n v="0"/>
    <n v="0"/>
    <n v="224"/>
    <n v="4687398"/>
    <n v="0"/>
    <n v="0"/>
    <n v="0"/>
    <n v="0"/>
    <n v="0"/>
    <n v="224"/>
    <n v="4687398"/>
  </r>
  <r>
    <x v="1"/>
    <x v="0"/>
    <x v="0"/>
    <x v="6"/>
    <x v="2"/>
    <x v="1"/>
    <x v="1"/>
    <x v="1"/>
    <n v="0"/>
    <n v="0"/>
    <n v="0"/>
    <n v="0"/>
    <n v="32"/>
    <n v="-322601.28000000003"/>
    <n v="0"/>
    <n v="0"/>
    <n v="0"/>
    <n v="0"/>
    <n v="0"/>
    <n v="32"/>
    <n v="-322601.28000000003"/>
  </r>
  <r>
    <x v="1"/>
    <x v="0"/>
    <x v="0"/>
    <x v="6"/>
    <x v="2"/>
    <x v="1"/>
    <x v="2"/>
    <x v="0"/>
    <n v="0"/>
    <n v="0"/>
    <n v="0"/>
    <n v="0"/>
    <n v="9"/>
    <n v="127016.15999999997"/>
    <n v="0"/>
    <n v="0"/>
    <n v="0"/>
    <n v="0"/>
    <n v="0"/>
    <n v="9"/>
    <n v="127016.15999999997"/>
  </r>
  <r>
    <x v="1"/>
    <x v="0"/>
    <x v="0"/>
    <x v="6"/>
    <x v="2"/>
    <x v="1"/>
    <x v="3"/>
    <x v="0"/>
    <n v="0"/>
    <n v="0"/>
    <n v="0"/>
    <n v="0"/>
    <n v="69"/>
    <n v="139917.44"/>
    <n v="0"/>
    <n v="0"/>
    <n v="0"/>
    <n v="0"/>
    <n v="0"/>
    <n v="69"/>
    <n v="139917.44"/>
  </r>
  <r>
    <x v="1"/>
    <x v="0"/>
    <x v="0"/>
    <x v="6"/>
    <x v="2"/>
    <x v="2"/>
    <x v="0"/>
    <x v="0"/>
    <n v="10"/>
    <n v="12.89"/>
    <n v="89421.8"/>
    <n v="209345.6"/>
    <n v="0"/>
    <n v="0"/>
    <n v="0"/>
    <n v="0"/>
    <n v="89421.8"/>
    <n v="209345.6"/>
    <n v="0"/>
    <n v="0"/>
    <n v="0"/>
  </r>
  <r>
    <x v="1"/>
    <x v="0"/>
    <x v="0"/>
    <x v="6"/>
    <x v="2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6"/>
    <x v="2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6"/>
    <x v="2"/>
    <x v="3"/>
    <x v="0"/>
    <x v="0"/>
    <n v="622"/>
    <n v="2453.4699999999998"/>
    <n v="23954323.98"/>
    <n v="24588454.689999998"/>
    <n v="0"/>
    <n v="0"/>
    <n v="0"/>
    <n v="0"/>
    <n v="23954323.98"/>
    <n v="24588454.689999998"/>
    <n v="0"/>
    <n v="0"/>
    <n v="0"/>
  </r>
  <r>
    <x v="1"/>
    <x v="0"/>
    <x v="0"/>
    <x v="6"/>
    <x v="2"/>
    <x v="3"/>
    <x v="1"/>
    <x v="0"/>
    <n v="0"/>
    <n v="0"/>
    <n v="0"/>
    <n v="0"/>
    <n v="414"/>
    <n v="86080487.150000006"/>
    <n v="0"/>
    <n v="0"/>
    <n v="0"/>
    <n v="0"/>
    <n v="0"/>
    <n v="414"/>
    <n v="86080487.150000006"/>
  </r>
  <r>
    <x v="1"/>
    <x v="0"/>
    <x v="0"/>
    <x v="6"/>
    <x v="2"/>
    <x v="3"/>
    <x v="1"/>
    <x v="1"/>
    <n v="0"/>
    <n v="0"/>
    <n v="0"/>
    <n v="0"/>
    <n v="1"/>
    <n v="-6599.96"/>
    <n v="0"/>
    <n v="0"/>
    <n v="0"/>
    <n v="0"/>
    <n v="0"/>
    <n v="1"/>
    <n v="-6599.96"/>
  </r>
  <r>
    <x v="1"/>
    <x v="0"/>
    <x v="0"/>
    <x v="6"/>
    <x v="2"/>
    <x v="3"/>
    <x v="2"/>
    <x v="0"/>
    <n v="0"/>
    <n v="0"/>
    <n v="0"/>
    <n v="0"/>
    <n v="1"/>
    <n v="670"/>
    <n v="0"/>
    <n v="0"/>
    <n v="0"/>
    <n v="0"/>
    <n v="0"/>
    <n v="1"/>
    <n v="670"/>
  </r>
  <r>
    <x v="1"/>
    <x v="0"/>
    <x v="0"/>
    <x v="6"/>
    <x v="2"/>
    <x v="3"/>
    <x v="3"/>
    <x v="0"/>
    <n v="0"/>
    <n v="0"/>
    <n v="0"/>
    <n v="0"/>
    <n v="142"/>
    <n v="850879.94"/>
    <n v="0"/>
    <n v="0"/>
    <n v="0"/>
    <n v="0"/>
    <n v="0"/>
    <n v="142"/>
    <n v="850879.94"/>
  </r>
  <r>
    <x v="1"/>
    <x v="0"/>
    <x v="0"/>
    <x v="6"/>
    <x v="3"/>
    <x v="0"/>
    <x v="0"/>
    <x v="0"/>
    <n v="112"/>
    <n v="3037.4099999999994"/>
    <n v="4421089.04"/>
    <n v="4299161.33"/>
    <n v="0"/>
    <n v="0"/>
    <n v="0"/>
    <n v="0"/>
    <n v="4421089.04"/>
    <n v="4299161.33"/>
    <n v="0"/>
    <n v="0"/>
    <n v="0"/>
  </r>
  <r>
    <x v="1"/>
    <x v="0"/>
    <x v="0"/>
    <x v="6"/>
    <x v="3"/>
    <x v="0"/>
    <x v="1"/>
    <x v="0"/>
    <n v="0"/>
    <n v="0"/>
    <n v="0"/>
    <n v="0"/>
    <n v="94"/>
    <n v="2502400.4299999997"/>
    <n v="0"/>
    <n v="0"/>
    <n v="0"/>
    <n v="0"/>
    <n v="0"/>
    <n v="94"/>
    <n v="2502400.4299999997"/>
  </r>
  <r>
    <x v="1"/>
    <x v="0"/>
    <x v="0"/>
    <x v="6"/>
    <x v="3"/>
    <x v="0"/>
    <x v="1"/>
    <x v="1"/>
    <n v="0"/>
    <n v="0"/>
    <n v="0"/>
    <n v="0"/>
    <n v="41"/>
    <n v="131987.4"/>
    <n v="0"/>
    <n v="0"/>
    <n v="0"/>
    <n v="0"/>
    <n v="0"/>
    <n v="41"/>
    <n v="131987.4"/>
  </r>
  <r>
    <x v="1"/>
    <x v="0"/>
    <x v="0"/>
    <x v="6"/>
    <x v="3"/>
    <x v="0"/>
    <x v="2"/>
    <x v="0"/>
    <n v="0"/>
    <n v="0"/>
    <n v="0"/>
    <n v="0"/>
    <n v="1"/>
    <n v="82803.12"/>
    <n v="0"/>
    <n v="0"/>
    <n v="0"/>
    <n v="0"/>
    <n v="0"/>
    <n v="1"/>
    <n v="82803.12"/>
  </r>
  <r>
    <x v="1"/>
    <x v="0"/>
    <x v="0"/>
    <x v="6"/>
    <x v="3"/>
    <x v="0"/>
    <x v="3"/>
    <x v="0"/>
    <n v="0"/>
    <n v="0"/>
    <n v="0"/>
    <n v="0"/>
    <n v="31"/>
    <n v="75208.600000000006"/>
    <n v="0"/>
    <n v="0"/>
    <n v="0"/>
    <n v="0"/>
    <n v="0"/>
    <n v="31"/>
    <n v="75208.600000000006"/>
  </r>
  <r>
    <x v="1"/>
    <x v="0"/>
    <x v="0"/>
    <x v="6"/>
    <x v="3"/>
    <x v="1"/>
    <x v="0"/>
    <x v="0"/>
    <n v="9198"/>
    <n v="10638.29"/>
    <n v="20748900.59"/>
    <n v="18678241.549999997"/>
    <n v="0"/>
    <n v="1717.03"/>
    <n v="0"/>
    <n v="0"/>
    <n v="20748900.59"/>
    <n v="18678241.549999997"/>
    <n v="0"/>
    <n v="0"/>
    <n v="1717.03"/>
  </r>
  <r>
    <x v="1"/>
    <x v="0"/>
    <x v="0"/>
    <x v="6"/>
    <x v="3"/>
    <x v="1"/>
    <x v="1"/>
    <x v="0"/>
    <n v="0"/>
    <n v="0"/>
    <n v="0"/>
    <n v="0"/>
    <n v="423"/>
    <n v="5296533.5"/>
    <n v="0"/>
    <n v="0"/>
    <n v="0"/>
    <n v="0"/>
    <n v="0"/>
    <n v="423"/>
    <n v="5296533.5"/>
  </r>
  <r>
    <x v="1"/>
    <x v="0"/>
    <x v="0"/>
    <x v="6"/>
    <x v="3"/>
    <x v="1"/>
    <x v="1"/>
    <x v="1"/>
    <n v="0"/>
    <n v="0"/>
    <n v="0"/>
    <n v="0"/>
    <n v="100"/>
    <n v="-603250.07000000007"/>
    <n v="0"/>
    <n v="0"/>
    <n v="0"/>
    <n v="0"/>
    <n v="0"/>
    <n v="100"/>
    <n v="-603250.07000000007"/>
  </r>
  <r>
    <x v="1"/>
    <x v="0"/>
    <x v="0"/>
    <x v="6"/>
    <x v="3"/>
    <x v="1"/>
    <x v="2"/>
    <x v="0"/>
    <n v="0"/>
    <n v="0"/>
    <n v="0"/>
    <n v="0"/>
    <n v="87"/>
    <n v="2449016.7400000002"/>
    <n v="0"/>
    <n v="0"/>
    <n v="0"/>
    <n v="0"/>
    <n v="0"/>
    <n v="87"/>
    <n v="2449016.7400000002"/>
  </r>
  <r>
    <x v="1"/>
    <x v="0"/>
    <x v="0"/>
    <x v="6"/>
    <x v="3"/>
    <x v="1"/>
    <x v="2"/>
    <x v="1"/>
    <n v="0"/>
    <n v="0"/>
    <n v="0"/>
    <n v="0"/>
    <n v="7"/>
    <n v="-63865.740000000005"/>
    <n v="0"/>
    <n v="0"/>
    <n v="0"/>
    <n v="0"/>
    <n v="0"/>
    <n v="7"/>
    <n v="-63865.740000000005"/>
  </r>
  <r>
    <x v="1"/>
    <x v="0"/>
    <x v="0"/>
    <x v="6"/>
    <x v="3"/>
    <x v="1"/>
    <x v="3"/>
    <x v="0"/>
    <n v="0"/>
    <n v="0"/>
    <n v="0"/>
    <n v="0"/>
    <n v="26"/>
    <n v="71395.390000000014"/>
    <n v="0"/>
    <n v="0"/>
    <n v="0"/>
    <n v="0"/>
    <n v="0"/>
    <n v="26"/>
    <n v="71395.390000000014"/>
  </r>
  <r>
    <x v="1"/>
    <x v="0"/>
    <x v="0"/>
    <x v="6"/>
    <x v="3"/>
    <x v="2"/>
    <x v="0"/>
    <x v="0"/>
    <n v="19091"/>
    <n v="15918.750000000002"/>
    <n v="18288280.900000002"/>
    <n v="13883656.089999996"/>
    <n v="0"/>
    <n v="0"/>
    <n v="0"/>
    <n v="0"/>
    <n v="18288280.900000002"/>
    <n v="13883656.089999996"/>
    <n v="0"/>
    <n v="0"/>
    <n v="0"/>
  </r>
  <r>
    <x v="1"/>
    <x v="0"/>
    <x v="0"/>
    <x v="6"/>
    <x v="3"/>
    <x v="2"/>
    <x v="1"/>
    <x v="0"/>
    <n v="0"/>
    <n v="0"/>
    <n v="0"/>
    <n v="0"/>
    <n v="434"/>
    <n v="4873314.8899999987"/>
    <n v="0"/>
    <n v="0"/>
    <n v="0"/>
    <n v="0"/>
    <n v="0"/>
    <n v="434"/>
    <n v="4873314.8899999987"/>
  </r>
  <r>
    <x v="1"/>
    <x v="0"/>
    <x v="0"/>
    <x v="6"/>
    <x v="3"/>
    <x v="2"/>
    <x v="1"/>
    <x v="1"/>
    <n v="0"/>
    <n v="0"/>
    <n v="0"/>
    <n v="0"/>
    <n v="149"/>
    <n v="-1261938.29"/>
    <n v="0"/>
    <n v="0"/>
    <n v="0"/>
    <n v="0"/>
    <n v="0"/>
    <n v="149"/>
    <n v="-1261938.29"/>
  </r>
  <r>
    <x v="1"/>
    <x v="0"/>
    <x v="0"/>
    <x v="6"/>
    <x v="3"/>
    <x v="2"/>
    <x v="2"/>
    <x v="0"/>
    <n v="0"/>
    <n v="0"/>
    <n v="0"/>
    <n v="0"/>
    <n v="15"/>
    <n v="360447.29000000004"/>
    <n v="0"/>
    <n v="0"/>
    <n v="0"/>
    <n v="0"/>
    <n v="0"/>
    <n v="15"/>
    <n v="360447.29000000004"/>
  </r>
  <r>
    <x v="1"/>
    <x v="0"/>
    <x v="0"/>
    <x v="6"/>
    <x v="3"/>
    <x v="2"/>
    <x v="2"/>
    <x v="1"/>
    <n v="0"/>
    <n v="0"/>
    <n v="0"/>
    <n v="0"/>
    <n v="11"/>
    <n v="-143109.79999999999"/>
    <n v="0"/>
    <n v="0"/>
    <n v="0"/>
    <n v="0"/>
    <n v="0"/>
    <n v="11"/>
    <n v="-143109.79999999999"/>
  </r>
  <r>
    <x v="1"/>
    <x v="0"/>
    <x v="0"/>
    <x v="6"/>
    <x v="3"/>
    <x v="2"/>
    <x v="3"/>
    <x v="0"/>
    <n v="0"/>
    <n v="0"/>
    <n v="0"/>
    <n v="0"/>
    <n v="76"/>
    <n v="205608.7"/>
    <n v="0"/>
    <n v="0"/>
    <n v="0"/>
    <n v="0"/>
    <n v="0"/>
    <n v="76"/>
    <n v="205608.7"/>
  </r>
  <r>
    <x v="1"/>
    <x v="0"/>
    <x v="0"/>
    <x v="6"/>
    <x v="4"/>
    <x v="4"/>
    <x v="0"/>
    <x v="0"/>
    <n v="217"/>
    <n v="803.08"/>
    <n v="9063612"/>
    <n v="6920939"/>
    <n v="0"/>
    <n v="0"/>
    <n v="0"/>
    <n v="0"/>
    <n v="9063612"/>
    <n v="6920939"/>
    <n v="0"/>
    <n v="0"/>
    <n v="0"/>
  </r>
  <r>
    <x v="1"/>
    <x v="0"/>
    <x v="0"/>
    <x v="6"/>
    <x v="4"/>
    <x v="4"/>
    <x v="1"/>
    <x v="0"/>
    <n v="0"/>
    <n v="0"/>
    <n v="0"/>
    <n v="0"/>
    <n v="46"/>
    <n v="294152.71999999997"/>
    <n v="0"/>
    <n v="0"/>
    <n v="0"/>
    <n v="0"/>
    <n v="0"/>
    <n v="46"/>
    <n v="294152.71999999997"/>
  </r>
  <r>
    <x v="1"/>
    <x v="0"/>
    <x v="0"/>
    <x v="6"/>
    <x v="4"/>
    <x v="4"/>
    <x v="2"/>
    <x v="0"/>
    <n v="0"/>
    <n v="0"/>
    <n v="0"/>
    <n v="0"/>
    <n v="1"/>
    <n v="5998"/>
    <n v="0"/>
    <n v="0"/>
    <n v="0"/>
    <n v="0"/>
    <n v="0"/>
    <n v="1"/>
    <n v="5998"/>
  </r>
  <r>
    <x v="1"/>
    <x v="0"/>
    <x v="0"/>
    <x v="6"/>
    <x v="4"/>
    <x v="4"/>
    <x v="3"/>
    <x v="0"/>
    <n v="0"/>
    <n v="0"/>
    <n v="0"/>
    <n v="0"/>
    <n v="2"/>
    <n v="5398.4"/>
    <n v="0"/>
    <n v="0"/>
    <n v="0"/>
    <n v="0"/>
    <n v="0"/>
    <n v="2"/>
    <n v="5398.4"/>
  </r>
  <r>
    <x v="1"/>
    <x v="0"/>
    <x v="0"/>
    <x v="6"/>
    <x v="4"/>
    <x v="0"/>
    <x v="0"/>
    <x v="0"/>
    <n v="276"/>
    <n v="231.64"/>
    <n v="1681076.43"/>
    <n v="1396165.4400000002"/>
    <n v="0"/>
    <n v="-4876.49"/>
    <n v="0"/>
    <n v="0"/>
    <n v="1681076.43"/>
    <n v="1396165.4400000002"/>
    <n v="0"/>
    <n v="0"/>
    <n v="-4876.49"/>
  </r>
  <r>
    <x v="1"/>
    <x v="0"/>
    <x v="0"/>
    <x v="6"/>
    <x v="4"/>
    <x v="0"/>
    <x v="1"/>
    <x v="0"/>
    <n v="0"/>
    <n v="0"/>
    <n v="0"/>
    <n v="0"/>
    <n v="117"/>
    <n v="-22640185.019999996"/>
    <n v="0"/>
    <n v="0"/>
    <n v="0"/>
    <n v="0"/>
    <n v="0"/>
    <n v="117"/>
    <n v="-22640185.019999996"/>
  </r>
  <r>
    <x v="1"/>
    <x v="0"/>
    <x v="0"/>
    <x v="6"/>
    <x v="4"/>
    <x v="0"/>
    <x v="1"/>
    <x v="1"/>
    <n v="0"/>
    <n v="0"/>
    <n v="0"/>
    <n v="0"/>
    <n v="0"/>
    <n v="-7631161.0200000005"/>
    <n v="0"/>
    <n v="0"/>
    <n v="0"/>
    <n v="0"/>
    <n v="0"/>
    <n v="0"/>
    <n v="-7631161.0200000005"/>
  </r>
  <r>
    <x v="1"/>
    <x v="0"/>
    <x v="0"/>
    <x v="6"/>
    <x v="4"/>
    <x v="0"/>
    <x v="2"/>
    <x v="0"/>
    <n v="0"/>
    <n v="0"/>
    <n v="0"/>
    <n v="0"/>
    <n v="12"/>
    <n v="-58937.949999999837"/>
    <n v="0"/>
    <n v="0"/>
    <n v="0"/>
    <n v="0"/>
    <n v="0"/>
    <n v="12"/>
    <n v="-58937.949999999837"/>
  </r>
  <r>
    <x v="1"/>
    <x v="0"/>
    <x v="0"/>
    <x v="6"/>
    <x v="4"/>
    <x v="0"/>
    <x v="2"/>
    <x v="1"/>
    <n v="0"/>
    <n v="0"/>
    <n v="0"/>
    <n v="0"/>
    <n v="0"/>
    <n v="-610871.49000000011"/>
    <n v="0"/>
    <n v="0"/>
    <n v="0"/>
    <n v="0"/>
    <n v="0"/>
    <n v="0"/>
    <n v="-610871.49000000011"/>
  </r>
  <r>
    <x v="1"/>
    <x v="0"/>
    <x v="0"/>
    <x v="6"/>
    <x v="4"/>
    <x v="0"/>
    <x v="3"/>
    <x v="0"/>
    <n v="0"/>
    <n v="0"/>
    <n v="0"/>
    <n v="0"/>
    <n v="31"/>
    <n v="269084.48"/>
    <n v="0"/>
    <n v="0"/>
    <n v="0"/>
    <n v="0"/>
    <n v="0"/>
    <n v="31"/>
    <n v="269084.48"/>
  </r>
  <r>
    <x v="1"/>
    <x v="0"/>
    <x v="0"/>
    <x v="6"/>
    <x v="4"/>
    <x v="1"/>
    <x v="0"/>
    <x v="0"/>
    <n v="984"/>
    <n v="970.9799999999999"/>
    <n v="176833358.56"/>
    <n v="148156600.77000001"/>
    <n v="0"/>
    <n v="0"/>
    <n v="0"/>
    <n v="0"/>
    <n v="176833358.56"/>
    <n v="148156600.77000001"/>
    <n v="0"/>
    <n v="0"/>
    <n v="0"/>
  </r>
  <r>
    <x v="1"/>
    <x v="0"/>
    <x v="0"/>
    <x v="6"/>
    <x v="4"/>
    <x v="1"/>
    <x v="1"/>
    <x v="0"/>
    <n v="0"/>
    <n v="0"/>
    <n v="0"/>
    <n v="0"/>
    <n v="303"/>
    <n v="8467473.2699999996"/>
    <n v="0"/>
    <n v="0"/>
    <n v="0"/>
    <n v="0"/>
    <n v="0"/>
    <n v="303"/>
    <n v="8467473.2699999996"/>
  </r>
  <r>
    <x v="1"/>
    <x v="0"/>
    <x v="0"/>
    <x v="6"/>
    <x v="4"/>
    <x v="1"/>
    <x v="1"/>
    <x v="1"/>
    <n v="0"/>
    <n v="0"/>
    <n v="0"/>
    <n v="0"/>
    <n v="3"/>
    <n v="2449.9299999999998"/>
    <n v="0"/>
    <n v="0"/>
    <n v="0"/>
    <n v="0"/>
    <n v="0"/>
    <n v="3"/>
    <n v="2449.9299999999998"/>
  </r>
  <r>
    <x v="1"/>
    <x v="0"/>
    <x v="0"/>
    <x v="6"/>
    <x v="4"/>
    <x v="1"/>
    <x v="2"/>
    <x v="0"/>
    <n v="0"/>
    <n v="0"/>
    <n v="0"/>
    <n v="0"/>
    <n v="170"/>
    <n v="2136430.1"/>
    <n v="0"/>
    <n v="0"/>
    <n v="0"/>
    <n v="0"/>
    <n v="0"/>
    <n v="170"/>
    <n v="2136430.1"/>
  </r>
  <r>
    <x v="1"/>
    <x v="0"/>
    <x v="0"/>
    <x v="6"/>
    <x v="4"/>
    <x v="1"/>
    <x v="3"/>
    <x v="0"/>
    <n v="0"/>
    <n v="0"/>
    <n v="0"/>
    <n v="0"/>
    <n v="30"/>
    <n v="98932.11"/>
    <n v="0"/>
    <n v="0"/>
    <n v="0"/>
    <n v="0"/>
    <n v="0"/>
    <n v="30"/>
    <n v="98932.11"/>
  </r>
  <r>
    <x v="1"/>
    <x v="0"/>
    <x v="0"/>
    <x v="7"/>
    <x v="0"/>
    <x v="4"/>
    <x v="0"/>
    <x v="0"/>
    <n v="1"/>
    <n v="2.59"/>
    <n v="4959.3500000000004"/>
    <n v="8856.42"/>
    <n v="0"/>
    <n v="0"/>
    <n v="0"/>
    <n v="0"/>
    <n v="4959.3500000000004"/>
    <n v="8856.42"/>
    <n v="0"/>
    <n v="0"/>
    <n v="0"/>
  </r>
  <r>
    <x v="1"/>
    <x v="0"/>
    <x v="0"/>
    <x v="7"/>
    <x v="0"/>
    <x v="4"/>
    <x v="1"/>
    <x v="0"/>
    <n v="0"/>
    <n v="0"/>
    <n v="0"/>
    <n v="0"/>
    <n v="1"/>
    <n v="24608.69"/>
    <n v="0"/>
    <n v="0"/>
    <n v="0"/>
    <n v="0"/>
    <n v="0"/>
    <n v="1"/>
    <n v="24608.69"/>
  </r>
  <r>
    <x v="1"/>
    <x v="0"/>
    <x v="0"/>
    <x v="7"/>
    <x v="0"/>
    <x v="4"/>
    <x v="3"/>
    <x v="0"/>
    <n v="0"/>
    <n v="0"/>
    <n v="0"/>
    <n v="0"/>
    <n v="1"/>
    <n v="2013"/>
    <n v="0"/>
    <n v="0"/>
    <n v="0"/>
    <n v="0"/>
    <n v="0"/>
    <n v="1"/>
    <n v="2013"/>
  </r>
  <r>
    <x v="1"/>
    <x v="0"/>
    <x v="0"/>
    <x v="7"/>
    <x v="0"/>
    <x v="0"/>
    <x v="0"/>
    <x v="0"/>
    <n v="4853"/>
    <n v="5118.6499999999987"/>
    <n v="10076020.219999999"/>
    <n v="9107111.8400000017"/>
    <n v="0"/>
    <n v="0"/>
    <n v="0"/>
    <n v="0"/>
    <n v="10076020.219999999"/>
    <n v="9107111.8400000017"/>
    <n v="0"/>
    <n v="0"/>
    <n v="0"/>
  </r>
  <r>
    <x v="1"/>
    <x v="0"/>
    <x v="0"/>
    <x v="7"/>
    <x v="0"/>
    <x v="0"/>
    <x v="1"/>
    <x v="0"/>
    <n v="0"/>
    <n v="0"/>
    <n v="0"/>
    <n v="0"/>
    <n v="723"/>
    <n v="11198192.269999998"/>
    <n v="0"/>
    <n v="0"/>
    <n v="0"/>
    <n v="0"/>
    <n v="0"/>
    <n v="723"/>
    <n v="11198192.269999998"/>
  </r>
  <r>
    <x v="1"/>
    <x v="0"/>
    <x v="0"/>
    <x v="7"/>
    <x v="0"/>
    <x v="0"/>
    <x v="1"/>
    <x v="1"/>
    <n v="0"/>
    <n v="0"/>
    <n v="0"/>
    <n v="0"/>
    <n v="33"/>
    <n v="28552.390000000007"/>
    <n v="0"/>
    <n v="0"/>
    <n v="0"/>
    <n v="0"/>
    <n v="0"/>
    <n v="33"/>
    <n v="28552.390000000007"/>
  </r>
  <r>
    <x v="1"/>
    <x v="0"/>
    <x v="0"/>
    <x v="7"/>
    <x v="0"/>
    <x v="0"/>
    <x v="2"/>
    <x v="0"/>
    <n v="0"/>
    <n v="0"/>
    <n v="0"/>
    <n v="0"/>
    <n v="44"/>
    <n v="4725822.1500000004"/>
    <n v="0"/>
    <n v="0"/>
    <n v="0"/>
    <n v="0"/>
    <n v="0"/>
    <n v="44"/>
    <n v="4725822.1500000004"/>
  </r>
  <r>
    <x v="1"/>
    <x v="0"/>
    <x v="0"/>
    <x v="7"/>
    <x v="0"/>
    <x v="0"/>
    <x v="2"/>
    <x v="1"/>
    <n v="0"/>
    <n v="0"/>
    <n v="0"/>
    <n v="0"/>
    <n v="1"/>
    <n v="107796.2"/>
    <n v="0"/>
    <n v="0"/>
    <n v="0"/>
    <n v="0"/>
    <n v="0"/>
    <n v="1"/>
    <n v="107796.2"/>
  </r>
  <r>
    <x v="1"/>
    <x v="0"/>
    <x v="0"/>
    <x v="7"/>
    <x v="0"/>
    <x v="0"/>
    <x v="3"/>
    <x v="0"/>
    <n v="0"/>
    <n v="0"/>
    <n v="0"/>
    <n v="0"/>
    <n v="120"/>
    <n v="524286.41"/>
    <n v="0"/>
    <n v="0"/>
    <n v="0"/>
    <n v="0"/>
    <n v="0"/>
    <n v="120"/>
    <n v="524286.41"/>
  </r>
  <r>
    <x v="1"/>
    <x v="0"/>
    <x v="0"/>
    <x v="7"/>
    <x v="0"/>
    <x v="1"/>
    <x v="0"/>
    <x v="0"/>
    <n v="48120"/>
    <n v="41988.380000000005"/>
    <n v="158239089.20999998"/>
    <n v="129624891.33"/>
    <n v="0"/>
    <n v="-587.40000000000009"/>
    <n v="0"/>
    <n v="0"/>
    <n v="158239089.20999998"/>
    <n v="129624891.33"/>
    <n v="0"/>
    <n v="0"/>
    <n v="-587.40000000000009"/>
  </r>
  <r>
    <x v="1"/>
    <x v="0"/>
    <x v="0"/>
    <x v="7"/>
    <x v="0"/>
    <x v="1"/>
    <x v="1"/>
    <x v="0"/>
    <n v="0"/>
    <n v="0"/>
    <n v="0"/>
    <n v="0"/>
    <n v="6176"/>
    <n v="131444811.63"/>
    <n v="0"/>
    <n v="0"/>
    <n v="0"/>
    <n v="0"/>
    <n v="0"/>
    <n v="6176"/>
    <n v="131444811.63"/>
  </r>
  <r>
    <x v="1"/>
    <x v="0"/>
    <x v="0"/>
    <x v="7"/>
    <x v="0"/>
    <x v="1"/>
    <x v="1"/>
    <x v="1"/>
    <n v="0"/>
    <n v="0"/>
    <n v="0"/>
    <n v="0"/>
    <n v="1629"/>
    <n v="-2918283.1100000003"/>
    <n v="0"/>
    <n v="0"/>
    <n v="0"/>
    <n v="0"/>
    <n v="0"/>
    <n v="1629"/>
    <n v="-2918283.1100000003"/>
  </r>
  <r>
    <x v="1"/>
    <x v="0"/>
    <x v="0"/>
    <x v="7"/>
    <x v="0"/>
    <x v="1"/>
    <x v="2"/>
    <x v="0"/>
    <n v="0"/>
    <n v="0"/>
    <n v="0"/>
    <n v="0"/>
    <n v="650"/>
    <n v="63489178.420000009"/>
    <n v="0"/>
    <n v="0"/>
    <n v="0"/>
    <n v="0"/>
    <n v="0"/>
    <n v="650"/>
    <n v="63489178.420000009"/>
  </r>
  <r>
    <x v="1"/>
    <x v="0"/>
    <x v="0"/>
    <x v="7"/>
    <x v="0"/>
    <x v="1"/>
    <x v="2"/>
    <x v="1"/>
    <n v="0"/>
    <n v="0"/>
    <n v="0"/>
    <n v="0"/>
    <n v="44"/>
    <n v="3872233.77"/>
    <n v="0"/>
    <n v="0"/>
    <n v="0"/>
    <n v="0"/>
    <n v="0"/>
    <n v="44"/>
    <n v="3872233.77"/>
  </r>
  <r>
    <x v="1"/>
    <x v="0"/>
    <x v="0"/>
    <x v="7"/>
    <x v="0"/>
    <x v="1"/>
    <x v="3"/>
    <x v="0"/>
    <n v="0"/>
    <n v="0"/>
    <n v="0"/>
    <n v="0"/>
    <n v="2663"/>
    <n v="8925202.1300000008"/>
    <n v="0"/>
    <n v="0"/>
    <n v="0"/>
    <n v="0"/>
    <n v="0"/>
    <n v="2663"/>
    <n v="8925202.1300000008"/>
  </r>
  <r>
    <x v="1"/>
    <x v="0"/>
    <x v="0"/>
    <x v="7"/>
    <x v="0"/>
    <x v="2"/>
    <x v="0"/>
    <x v="0"/>
    <n v="30"/>
    <n v="38.06"/>
    <n v="51928.76"/>
    <n v="70136.180000000008"/>
    <n v="0"/>
    <n v="0"/>
    <n v="0"/>
    <n v="0"/>
    <n v="51928.76"/>
    <n v="70136.180000000008"/>
    <n v="0"/>
    <n v="0"/>
    <n v="0"/>
  </r>
  <r>
    <x v="1"/>
    <x v="0"/>
    <x v="0"/>
    <x v="7"/>
    <x v="0"/>
    <x v="2"/>
    <x v="1"/>
    <x v="0"/>
    <n v="0"/>
    <n v="0"/>
    <n v="0"/>
    <n v="0"/>
    <n v="4"/>
    <n v="179764.66"/>
    <n v="0"/>
    <n v="0"/>
    <n v="0"/>
    <n v="0"/>
    <n v="0"/>
    <n v="4"/>
    <n v="179764.66"/>
  </r>
  <r>
    <x v="1"/>
    <x v="0"/>
    <x v="0"/>
    <x v="7"/>
    <x v="0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7"/>
    <x v="0"/>
    <x v="2"/>
    <x v="2"/>
    <x v="0"/>
    <n v="0"/>
    <n v="0"/>
    <n v="0"/>
    <n v="0"/>
    <n v="0"/>
    <n v="-6500"/>
    <n v="0"/>
    <n v="0"/>
    <n v="0"/>
    <n v="0"/>
    <n v="0"/>
    <n v="0"/>
    <n v="-6500"/>
  </r>
  <r>
    <x v="1"/>
    <x v="0"/>
    <x v="0"/>
    <x v="7"/>
    <x v="0"/>
    <x v="2"/>
    <x v="3"/>
    <x v="0"/>
    <n v="0"/>
    <n v="0"/>
    <n v="0"/>
    <n v="0"/>
    <n v="3"/>
    <n v="19687.55"/>
    <n v="0"/>
    <n v="0"/>
    <n v="0"/>
    <n v="0"/>
    <n v="0"/>
    <n v="3"/>
    <n v="19687.55"/>
  </r>
  <r>
    <x v="1"/>
    <x v="0"/>
    <x v="0"/>
    <x v="7"/>
    <x v="0"/>
    <x v="3"/>
    <x v="0"/>
    <x v="0"/>
    <n v="271"/>
    <n v="288.20999999999998"/>
    <n v="1326226.03"/>
    <n v="1562846.98"/>
    <n v="0"/>
    <n v="0"/>
    <n v="0"/>
    <n v="0"/>
    <n v="1326226.03"/>
    <n v="1562846.98"/>
    <n v="0"/>
    <n v="0"/>
    <n v="0"/>
  </r>
  <r>
    <x v="1"/>
    <x v="0"/>
    <x v="0"/>
    <x v="7"/>
    <x v="0"/>
    <x v="3"/>
    <x v="1"/>
    <x v="0"/>
    <n v="0"/>
    <n v="0"/>
    <n v="0"/>
    <n v="0"/>
    <n v="59"/>
    <n v="1115938.7599999998"/>
    <n v="0"/>
    <n v="0"/>
    <n v="0"/>
    <n v="0"/>
    <n v="0"/>
    <n v="59"/>
    <n v="1115938.7599999998"/>
  </r>
  <r>
    <x v="1"/>
    <x v="0"/>
    <x v="0"/>
    <x v="7"/>
    <x v="0"/>
    <x v="3"/>
    <x v="1"/>
    <x v="1"/>
    <n v="0"/>
    <n v="0"/>
    <n v="0"/>
    <n v="0"/>
    <n v="8"/>
    <n v="-13233.380000000001"/>
    <n v="0"/>
    <n v="0"/>
    <n v="0"/>
    <n v="0"/>
    <n v="0"/>
    <n v="8"/>
    <n v="-13233.380000000001"/>
  </r>
  <r>
    <x v="1"/>
    <x v="0"/>
    <x v="0"/>
    <x v="7"/>
    <x v="0"/>
    <x v="3"/>
    <x v="2"/>
    <x v="0"/>
    <n v="0"/>
    <n v="0"/>
    <n v="0"/>
    <n v="0"/>
    <n v="7"/>
    <n v="628911.35999999999"/>
    <n v="0"/>
    <n v="0"/>
    <n v="0"/>
    <n v="0"/>
    <n v="0"/>
    <n v="7"/>
    <n v="628911.35999999999"/>
  </r>
  <r>
    <x v="1"/>
    <x v="0"/>
    <x v="0"/>
    <x v="7"/>
    <x v="0"/>
    <x v="3"/>
    <x v="2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7"/>
    <x v="0"/>
    <x v="3"/>
    <x v="3"/>
    <x v="0"/>
    <n v="0"/>
    <n v="0"/>
    <n v="0"/>
    <n v="0"/>
    <n v="34"/>
    <n v="107896.42"/>
    <n v="0"/>
    <n v="0"/>
    <n v="0"/>
    <n v="0"/>
    <n v="0"/>
    <n v="34"/>
    <n v="107896.42"/>
  </r>
  <r>
    <x v="1"/>
    <x v="0"/>
    <x v="0"/>
    <x v="7"/>
    <x v="1"/>
    <x v="4"/>
    <x v="0"/>
    <x v="0"/>
    <n v="3347"/>
    <n v="3544.56"/>
    <n v="8219383.79"/>
    <n v="8790268.3499999996"/>
    <n v="0"/>
    <n v="0"/>
    <n v="0"/>
    <n v="0"/>
    <n v="8219383.79"/>
    <n v="8790268.3499999996"/>
    <n v="0"/>
    <n v="0"/>
    <n v="0"/>
  </r>
  <r>
    <x v="1"/>
    <x v="0"/>
    <x v="0"/>
    <x v="7"/>
    <x v="1"/>
    <x v="4"/>
    <x v="1"/>
    <x v="0"/>
    <n v="0"/>
    <n v="0"/>
    <n v="0"/>
    <n v="0"/>
    <n v="368"/>
    <n v="19325818.680000003"/>
    <n v="0"/>
    <n v="0"/>
    <n v="0"/>
    <n v="0"/>
    <n v="0"/>
    <n v="368"/>
    <n v="19325818.680000003"/>
  </r>
  <r>
    <x v="1"/>
    <x v="0"/>
    <x v="0"/>
    <x v="7"/>
    <x v="1"/>
    <x v="4"/>
    <x v="1"/>
    <x v="1"/>
    <n v="0"/>
    <n v="0"/>
    <n v="0"/>
    <n v="0"/>
    <n v="78"/>
    <n v="14399.910000000003"/>
    <n v="0"/>
    <n v="0"/>
    <n v="0"/>
    <n v="0"/>
    <n v="0"/>
    <n v="78"/>
    <n v="14399.910000000003"/>
  </r>
  <r>
    <x v="1"/>
    <x v="0"/>
    <x v="0"/>
    <x v="7"/>
    <x v="1"/>
    <x v="4"/>
    <x v="2"/>
    <x v="0"/>
    <n v="0"/>
    <n v="0"/>
    <n v="0"/>
    <n v="0"/>
    <n v="27"/>
    <n v="2506232.8099999996"/>
    <n v="0"/>
    <n v="0"/>
    <n v="0"/>
    <n v="0"/>
    <n v="0"/>
    <n v="27"/>
    <n v="2506232.8099999996"/>
  </r>
  <r>
    <x v="1"/>
    <x v="0"/>
    <x v="0"/>
    <x v="7"/>
    <x v="1"/>
    <x v="4"/>
    <x v="2"/>
    <x v="1"/>
    <n v="0"/>
    <n v="0"/>
    <n v="0"/>
    <n v="0"/>
    <n v="4"/>
    <n v="190051.07"/>
    <n v="0"/>
    <n v="0"/>
    <n v="0"/>
    <n v="0"/>
    <n v="0"/>
    <n v="4"/>
    <n v="190051.07"/>
  </r>
  <r>
    <x v="1"/>
    <x v="0"/>
    <x v="0"/>
    <x v="7"/>
    <x v="1"/>
    <x v="4"/>
    <x v="3"/>
    <x v="0"/>
    <n v="0"/>
    <n v="0"/>
    <n v="0"/>
    <n v="0"/>
    <n v="511"/>
    <n v="1486900.23"/>
    <n v="0"/>
    <n v="0"/>
    <n v="0"/>
    <n v="0"/>
    <n v="0"/>
    <n v="511"/>
    <n v="1486900.23"/>
  </r>
  <r>
    <x v="1"/>
    <x v="0"/>
    <x v="0"/>
    <x v="7"/>
    <x v="1"/>
    <x v="0"/>
    <x v="0"/>
    <x v="0"/>
    <n v="1998"/>
    <n v="2300.38"/>
    <n v="6884019.25"/>
    <n v="5003021.41"/>
    <n v="0"/>
    <n v="0"/>
    <n v="0"/>
    <n v="0"/>
    <n v="6884019.25"/>
    <n v="5003021.41"/>
    <n v="0"/>
    <n v="0"/>
    <n v="0"/>
  </r>
  <r>
    <x v="1"/>
    <x v="0"/>
    <x v="0"/>
    <x v="7"/>
    <x v="1"/>
    <x v="0"/>
    <x v="1"/>
    <x v="0"/>
    <n v="0"/>
    <n v="0"/>
    <n v="0"/>
    <n v="0"/>
    <n v="53"/>
    <n v="2906441.4499999997"/>
    <n v="0"/>
    <n v="0"/>
    <n v="0"/>
    <n v="0"/>
    <n v="0"/>
    <n v="53"/>
    <n v="2906441.4499999997"/>
  </r>
  <r>
    <x v="1"/>
    <x v="0"/>
    <x v="0"/>
    <x v="7"/>
    <x v="1"/>
    <x v="0"/>
    <x v="1"/>
    <x v="1"/>
    <n v="0"/>
    <n v="0"/>
    <n v="0"/>
    <n v="0"/>
    <n v="6"/>
    <n v="-68728.26999999999"/>
    <n v="0"/>
    <n v="0"/>
    <n v="0"/>
    <n v="0"/>
    <n v="0"/>
    <n v="6"/>
    <n v="-68728.26999999999"/>
  </r>
  <r>
    <x v="1"/>
    <x v="0"/>
    <x v="0"/>
    <x v="7"/>
    <x v="1"/>
    <x v="0"/>
    <x v="2"/>
    <x v="0"/>
    <n v="0"/>
    <n v="0"/>
    <n v="0"/>
    <n v="0"/>
    <n v="5"/>
    <n v="1129258.75"/>
    <n v="0"/>
    <n v="0"/>
    <n v="0"/>
    <n v="0"/>
    <n v="0"/>
    <n v="5"/>
    <n v="1129258.75"/>
  </r>
  <r>
    <x v="1"/>
    <x v="0"/>
    <x v="0"/>
    <x v="7"/>
    <x v="1"/>
    <x v="0"/>
    <x v="3"/>
    <x v="0"/>
    <n v="0"/>
    <n v="0"/>
    <n v="0"/>
    <n v="0"/>
    <n v="30"/>
    <n v="198553.47"/>
    <n v="0"/>
    <n v="0"/>
    <n v="0"/>
    <n v="0"/>
    <n v="0"/>
    <n v="30"/>
    <n v="198553.47"/>
  </r>
  <r>
    <x v="1"/>
    <x v="0"/>
    <x v="0"/>
    <x v="7"/>
    <x v="1"/>
    <x v="1"/>
    <x v="0"/>
    <x v="0"/>
    <n v="4275"/>
    <n v="6308.85"/>
    <n v="15699059.6"/>
    <n v="20615501.740000002"/>
    <n v="0"/>
    <n v="2005.26"/>
    <n v="0"/>
    <n v="0"/>
    <n v="15699059.6"/>
    <n v="20615501.740000002"/>
    <n v="0"/>
    <n v="0"/>
    <n v="2005.26"/>
  </r>
  <r>
    <x v="1"/>
    <x v="0"/>
    <x v="0"/>
    <x v="7"/>
    <x v="1"/>
    <x v="1"/>
    <x v="1"/>
    <x v="0"/>
    <n v="0"/>
    <n v="0"/>
    <n v="0"/>
    <n v="0"/>
    <n v="562"/>
    <n v="16217781.950000001"/>
    <n v="0"/>
    <n v="0"/>
    <n v="0"/>
    <n v="0"/>
    <n v="0"/>
    <n v="562"/>
    <n v="16217781.950000001"/>
  </r>
  <r>
    <x v="1"/>
    <x v="0"/>
    <x v="0"/>
    <x v="7"/>
    <x v="1"/>
    <x v="1"/>
    <x v="1"/>
    <x v="1"/>
    <n v="0"/>
    <n v="0"/>
    <n v="0"/>
    <n v="0"/>
    <n v="124"/>
    <n v="225074.95999999996"/>
    <n v="0"/>
    <n v="0"/>
    <n v="0"/>
    <n v="0"/>
    <n v="0"/>
    <n v="124"/>
    <n v="225074.95999999996"/>
  </r>
  <r>
    <x v="1"/>
    <x v="0"/>
    <x v="0"/>
    <x v="7"/>
    <x v="1"/>
    <x v="1"/>
    <x v="2"/>
    <x v="0"/>
    <n v="0"/>
    <n v="0"/>
    <n v="0"/>
    <n v="0"/>
    <n v="47"/>
    <n v="5793682.2200000007"/>
    <n v="0"/>
    <n v="0"/>
    <n v="0"/>
    <n v="0"/>
    <n v="0"/>
    <n v="47"/>
    <n v="5793682.2200000007"/>
  </r>
  <r>
    <x v="1"/>
    <x v="0"/>
    <x v="0"/>
    <x v="7"/>
    <x v="1"/>
    <x v="1"/>
    <x v="2"/>
    <x v="1"/>
    <n v="0"/>
    <n v="0"/>
    <n v="0"/>
    <n v="0"/>
    <n v="4"/>
    <n v="543670.91999999993"/>
    <n v="0"/>
    <n v="0"/>
    <n v="0"/>
    <n v="0"/>
    <n v="0"/>
    <n v="4"/>
    <n v="543670.91999999993"/>
  </r>
  <r>
    <x v="1"/>
    <x v="0"/>
    <x v="0"/>
    <x v="7"/>
    <x v="1"/>
    <x v="1"/>
    <x v="3"/>
    <x v="0"/>
    <n v="0"/>
    <n v="0"/>
    <n v="0"/>
    <n v="0"/>
    <n v="467"/>
    <n v="1350747.36"/>
    <n v="0"/>
    <n v="0"/>
    <n v="0"/>
    <n v="0"/>
    <n v="0"/>
    <n v="467"/>
    <n v="1350747.36"/>
  </r>
  <r>
    <x v="1"/>
    <x v="0"/>
    <x v="0"/>
    <x v="7"/>
    <x v="1"/>
    <x v="2"/>
    <x v="0"/>
    <x v="0"/>
    <n v="0"/>
    <n v="7.64"/>
    <n v="0"/>
    <n v="6553.46"/>
    <n v="0"/>
    <n v="0"/>
    <n v="0"/>
    <n v="0"/>
    <n v="0"/>
    <n v="6553.46"/>
    <n v="0"/>
    <n v="0"/>
    <n v="0"/>
  </r>
  <r>
    <x v="1"/>
    <x v="0"/>
    <x v="0"/>
    <x v="7"/>
    <x v="1"/>
    <x v="2"/>
    <x v="1"/>
    <x v="0"/>
    <n v="0"/>
    <n v="0"/>
    <n v="0"/>
    <n v="0"/>
    <n v="0"/>
    <n v="225969.2"/>
    <n v="0"/>
    <n v="0"/>
    <n v="0"/>
    <n v="0"/>
    <n v="0"/>
    <n v="0"/>
    <n v="225969.2"/>
  </r>
  <r>
    <x v="1"/>
    <x v="0"/>
    <x v="0"/>
    <x v="7"/>
    <x v="1"/>
    <x v="2"/>
    <x v="1"/>
    <x v="1"/>
    <n v="0"/>
    <n v="0"/>
    <n v="0"/>
    <n v="0"/>
    <n v="1"/>
    <n v="-26784.51"/>
    <n v="0"/>
    <n v="0"/>
    <n v="0"/>
    <n v="0"/>
    <n v="0"/>
    <n v="1"/>
    <n v="-26784.51"/>
  </r>
  <r>
    <x v="1"/>
    <x v="0"/>
    <x v="0"/>
    <x v="7"/>
    <x v="1"/>
    <x v="2"/>
    <x v="3"/>
    <x v="0"/>
    <n v="0"/>
    <n v="0"/>
    <n v="0"/>
    <n v="0"/>
    <n v="1"/>
    <n v="9394.16"/>
    <n v="0"/>
    <n v="0"/>
    <n v="0"/>
    <n v="0"/>
    <n v="0"/>
    <n v="1"/>
    <n v="9394.16"/>
  </r>
  <r>
    <x v="1"/>
    <x v="0"/>
    <x v="0"/>
    <x v="7"/>
    <x v="1"/>
    <x v="3"/>
    <x v="0"/>
    <x v="0"/>
    <n v="36"/>
    <n v="7.63"/>
    <n v="134146.58000000002"/>
    <n v="69121.039999999994"/>
    <n v="0"/>
    <n v="0"/>
    <n v="0"/>
    <n v="0"/>
    <n v="134146.58000000002"/>
    <n v="69121.039999999994"/>
    <n v="0"/>
    <n v="0"/>
    <n v="0"/>
  </r>
  <r>
    <x v="1"/>
    <x v="0"/>
    <x v="0"/>
    <x v="7"/>
    <x v="1"/>
    <x v="3"/>
    <x v="1"/>
    <x v="0"/>
    <n v="0"/>
    <n v="0"/>
    <n v="0"/>
    <n v="0"/>
    <n v="2"/>
    <n v="46799.69"/>
    <n v="0"/>
    <n v="0"/>
    <n v="0"/>
    <n v="0"/>
    <n v="0"/>
    <n v="2"/>
    <n v="46799.69"/>
  </r>
  <r>
    <x v="1"/>
    <x v="0"/>
    <x v="0"/>
    <x v="7"/>
    <x v="1"/>
    <x v="3"/>
    <x v="1"/>
    <x v="1"/>
    <n v="0"/>
    <n v="0"/>
    <n v="0"/>
    <n v="0"/>
    <n v="1"/>
    <n v="129342"/>
    <n v="0"/>
    <n v="0"/>
    <n v="0"/>
    <n v="0"/>
    <n v="0"/>
    <n v="1"/>
    <n v="129342"/>
  </r>
  <r>
    <x v="1"/>
    <x v="0"/>
    <x v="0"/>
    <x v="7"/>
    <x v="1"/>
    <x v="3"/>
    <x v="3"/>
    <x v="0"/>
    <n v="0"/>
    <n v="0"/>
    <n v="0"/>
    <n v="0"/>
    <n v="3"/>
    <n v="5367"/>
    <n v="0"/>
    <n v="0"/>
    <n v="0"/>
    <n v="0"/>
    <n v="0"/>
    <n v="3"/>
    <n v="5367"/>
  </r>
  <r>
    <x v="1"/>
    <x v="0"/>
    <x v="0"/>
    <x v="7"/>
    <x v="2"/>
    <x v="4"/>
    <x v="0"/>
    <x v="0"/>
    <n v="12346"/>
    <n v="11239.210000000001"/>
    <n v="165183923.65000001"/>
    <n v="142712020.97"/>
    <n v="0"/>
    <n v="0"/>
    <n v="0"/>
    <n v="0"/>
    <n v="165183923.65000001"/>
    <n v="142712020.97"/>
    <n v="0"/>
    <n v="0"/>
    <n v="0"/>
  </r>
  <r>
    <x v="1"/>
    <x v="0"/>
    <x v="0"/>
    <x v="7"/>
    <x v="2"/>
    <x v="4"/>
    <x v="1"/>
    <x v="0"/>
    <n v="0"/>
    <n v="0"/>
    <n v="0"/>
    <n v="0"/>
    <n v="640"/>
    <n v="100006637.10999998"/>
    <n v="0"/>
    <n v="0"/>
    <n v="0"/>
    <n v="0"/>
    <n v="0"/>
    <n v="640"/>
    <n v="100006637.10999998"/>
  </r>
  <r>
    <x v="1"/>
    <x v="0"/>
    <x v="0"/>
    <x v="7"/>
    <x v="2"/>
    <x v="4"/>
    <x v="1"/>
    <x v="1"/>
    <n v="0"/>
    <n v="0"/>
    <n v="0"/>
    <n v="0"/>
    <n v="21"/>
    <n v="99652.37"/>
    <n v="0"/>
    <n v="0"/>
    <n v="0"/>
    <n v="0"/>
    <n v="0"/>
    <n v="21"/>
    <n v="99652.37"/>
  </r>
  <r>
    <x v="1"/>
    <x v="0"/>
    <x v="0"/>
    <x v="7"/>
    <x v="2"/>
    <x v="4"/>
    <x v="2"/>
    <x v="0"/>
    <n v="0"/>
    <n v="0"/>
    <n v="0"/>
    <n v="0"/>
    <n v="60"/>
    <n v="20733061.800000001"/>
    <n v="0"/>
    <n v="0"/>
    <n v="0"/>
    <n v="0"/>
    <n v="0"/>
    <n v="60"/>
    <n v="20733061.800000001"/>
  </r>
  <r>
    <x v="1"/>
    <x v="0"/>
    <x v="0"/>
    <x v="7"/>
    <x v="2"/>
    <x v="4"/>
    <x v="3"/>
    <x v="0"/>
    <n v="0"/>
    <n v="0"/>
    <n v="0"/>
    <n v="0"/>
    <n v="861"/>
    <n v="2061411.38"/>
    <n v="0"/>
    <n v="0"/>
    <n v="0"/>
    <n v="0"/>
    <n v="0"/>
    <n v="861"/>
    <n v="2061411.38"/>
  </r>
  <r>
    <x v="1"/>
    <x v="0"/>
    <x v="0"/>
    <x v="7"/>
    <x v="2"/>
    <x v="0"/>
    <x v="0"/>
    <x v="0"/>
    <n v="6263"/>
    <n v="5595.24"/>
    <n v="7793473.3499999996"/>
    <n v="9787808.4900000002"/>
    <n v="0"/>
    <n v="0"/>
    <n v="0"/>
    <n v="0"/>
    <n v="7793473.3499999996"/>
    <n v="9787808.4900000002"/>
    <n v="0"/>
    <n v="0"/>
    <n v="0"/>
  </r>
  <r>
    <x v="1"/>
    <x v="0"/>
    <x v="0"/>
    <x v="7"/>
    <x v="2"/>
    <x v="0"/>
    <x v="1"/>
    <x v="0"/>
    <n v="0"/>
    <n v="0"/>
    <n v="0"/>
    <n v="0"/>
    <n v="56"/>
    <n v="2627250"/>
    <n v="0"/>
    <n v="0"/>
    <n v="0"/>
    <n v="0"/>
    <n v="0"/>
    <n v="56"/>
    <n v="2627250"/>
  </r>
  <r>
    <x v="1"/>
    <x v="0"/>
    <x v="0"/>
    <x v="7"/>
    <x v="2"/>
    <x v="0"/>
    <x v="1"/>
    <x v="1"/>
    <n v="0"/>
    <n v="0"/>
    <n v="0"/>
    <n v="0"/>
    <n v="0"/>
    <n v="-26508.12"/>
    <n v="0"/>
    <n v="0"/>
    <n v="0"/>
    <n v="0"/>
    <n v="0"/>
    <n v="0"/>
    <n v="-26508.12"/>
  </r>
  <r>
    <x v="1"/>
    <x v="0"/>
    <x v="0"/>
    <x v="7"/>
    <x v="2"/>
    <x v="0"/>
    <x v="2"/>
    <x v="0"/>
    <n v="0"/>
    <n v="0"/>
    <n v="0"/>
    <n v="0"/>
    <n v="4"/>
    <n v="882930.5"/>
    <n v="0"/>
    <n v="0"/>
    <n v="0"/>
    <n v="0"/>
    <n v="0"/>
    <n v="4"/>
    <n v="882930.5"/>
  </r>
  <r>
    <x v="1"/>
    <x v="0"/>
    <x v="0"/>
    <x v="7"/>
    <x v="2"/>
    <x v="0"/>
    <x v="3"/>
    <x v="0"/>
    <n v="0"/>
    <n v="0"/>
    <n v="0"/>
    <n v="0"/>
    <n v="74"/>
    <n v="386422.87999999995"/>
    <n v="0"/>
    <n v="0"/>
    <n v="0"/>
    <n v="0"/>
    <n v="0"/>
    <n v="74"/>
    <n v="386422.87999999995"/>
  </r>
  <r>
    <x v="1"/>
    <x v="0"/>
    <x v="0"/>
    <x v="7"/>
    <x v="2"/>
    <x v="1"/>
    <x v="0"/>
    <x v="0"/>
    <n v="253"/>
    <n v="434.79999999999995"/>
    <n v="1298818.7500000002"/>
    <n v="2165933.2800000003"/>
    <n v="0"/>
    <n v="0"/>
    <n v="0"/>
    <n v="0"/>
    <n v="1298818.7500000002"/>
    <n v="2165933.2800000003"/>
    <n v="0"/>
    <n v="0"/>
    <n v="0"/>
  </r>
  <r>
    <x v="1"/>
    <x v="0"/>
    <x v="0"/>
    <x v="7"/>
    <x v="2"/>
    <x v="1"/>
    <x v="1"/>
    <x v="0"/>
    <n v="0"/>
    <n v="0"/>
    <n v="0"/>
    <n v="0"/>
    <n v="32"/>
    <n v="1526888.1"/>
    <n v="0"/>
    <n v="0"/>
    <n v="0"/>
    <n v="0"/>
    <n v="0"/>
    <n v="32"/>
    <n v="1526888.1"/>
  </r>
  <r>
    <x v="1"/>
    <x v="0"/>
    <x v="0"/>
    <x v="7"/>
    <x v="2"/>
    <x v="1"/>
    <x v="1"/>
    <x v="1"/>
    <n v="0"/>
    <n v="0"/>
    <n v="0"/>
    <n v="0"/>
    <n v="4"/>
    <n v="-24909.440000000002"/>
    <n v="0"/>
    <n v="0"/>
    <n v="0"/>
    <n v="0"/>
    <n v="0"/>
    <n v="4"/>
    <n v="-24909.440000000002"/>
  </r>
  <r>
    <x v="1"/>
    <x v="0"/>
    <x v="0"/>
    <x v="7"/>
    <x v="2"/>
    <x v="1"/>
    <x v="2"/>
    <x v="0"/>
    <n v="0"/>
    <n v="0"/>
    <n v="0"/>
    <n v="0"/>
    <n v="5"/>
    <n v="1133086.3800000001"/>
    <n v="0"/>
    <n v="0"/>
    <n v="0"/>
    <n v="0"/>
    <n v="0"/>
    <n v="5"/>
    <n v="1133086.3800000001"/>
  </r>
  <r>
    <x v="1"/>
    <x v="0"/>
    <x v="0"/>
    <x v="7"/>
    <x v="2"/>
    <x v="1"/>
    <x v="3"/>
    <x v="0"/>
    <n v="0"/>
    <n v="0"/>
    <n v="0"/>
    <n v="0"/>
    <n v="35"/>
    <n v="87530.37"/>
    <n v="0"/>
    <n v="0"/>
    <n v="0"/>
    <n v="0"/>
    <n v="0"/>
    <n v="35"/>
    <n v="87530.37"/>
  </r>
  <r>
    <x v="1"/>
    <x v="0"/>
    <x v="0"/>
    <x v="7"/>
    <x v="2"/>
    <x v="3"/>
    <x v="0"/>
    <x v="0"/>
    <n v="32"/>
    <n v="21.13"/>
    <n v="314132.56999999995"/>
    <n v="174970.92"/>
    <n v="0"/>
    <n v="0"/>
    <n v="0"/>
    <n v="0"/>
    <n v="314132.56999999995"/>
    <n v="174970.92"/>
    <n v="0"/>
    <n v="0"/>
    <n v="0"/>
  </r>
  <r>
    <x v="1"/>
    <x v="0"/>
    <x v="0"/>
    <x v="7"/>
    <x v="2"/>
    <x v="3"/>
    <x v="1"/>
    <x v="0"/>
    <n v="0"/>
    <n v="0"/>
    <n v="0"/>
    <n v="0"/>
    <n v="8"/>
    <n v="188780.81"/>
    <n v="0"/>
    <n v="0"/>
    <n v="0"/>
    <n v="0"/>
    <n v="0"/>
    <n v="8"/>
    <n v="188780.81"/>
  </r>
  <r>
    <x v="1"/>
    <x v="0"/>
    <x v="0"/>
    <x v="7"/>
    <x v="2"/>
    <x v="3"/>
    <x v="1"/>
    <x v="1"/>
    <n v="0"/>
    <n v="0"/>
    <n v="0"/>
    <n v="0"/>
    <n v="0"/>
    <n v="-22659"/>
    <n v="0"/>
    <n v="0"/>
    <n v="0"/>
    <n v="0"/>
    <n v="0"/>
    <n v="0"/>
    <n v="-22659"/>
  </r>
  <r>
    <x v="1"/>
    <x v="0"/>
    <x v="0"/>
    <x v="7"/>
    <x v="2"/>
    <x v="3"/>
    <x v="2"/>
    <x v="0"/>
    <n v="0"/>
    <n v="0"/>
    <n v="0"/>
    <n v="0"/>
    <n v="1"/>
    <n v="224582"/>
    <n v="0"/>
    <n v="0"/>
    <n v="0"/>
    <n v="0"/>
    <n v="0"/>
    <n v="1"/>
    <n v="224582"/>
  </r>
  <r>
    <x v="1"/>
    <x v="0"/>
    <x v="0"/>
    <x v="7"/>
    <x v="2"/>
    <x v="3"/>
    <x v="3"/>
    <x v="0"/>
    <n v="0"/>
    <n v="0"/>
    <n v="0"/>
    <n v="0"/>
    <n v="9"/>
    <n v="51364.479999999996"/>
    <n v="0"/>
    <n v="0"/>
    <n v="0"/>
    <n v="0"/>
    <n v="0"/>
    <n v="9"/>
    <n v="51364.479999999996"/>
  </r>
  <r>
    <x v="1"/>
    <x v="0"/>
    <x v="0"/>
    <x v="7"/>
    <x v="3"/>
    <x v="0"/>
    <x v="0"/>
    <x v="0"/>
    <n v="15"/>
    <n v="13.91"/>
    <n v="86894"/>
    <n v="74514.149999999994"/>
    <n v="0"/>
    <n v="0"/>
    <n v="0"/>
    <n v="0"/>
    <n v="86894"/>
    <n v="74514.149999999994"/>
    <n v="0"/>
    <n v="0"/>
    <n v="0"/>
  </r>
  <r>
    <x v="1"/>
    <x v="0"/>
    <x v="0"/>
    <x v="7"/>
    <x v="3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7"/>
    <x v="3"/>
    <x v="1"/>
    <x v="0"/>
    <x v="0"/>
    <n v="307"/>
    <n v="477.11999999999995"/>
    <n v="1598147.45"/>
    <n v="1971484.45"/>
    <n v="0"/>
    <n v="1411.04"/>
    <n v="0"/>
    <n v="0"/>
    <n v="1598147.45"/>
    <n v="1971484.45"/>
    <n v="0"/>
    <n v="0"/>
    <n v="1411.04"/>
  </r>
  <r>
    <x v="1"/>
    <x v="0"/>
    <x v="0"/>
    <x v="7"/>
    <x v="3"/>
    <x v="1"/>
    <x v="1"/>
    <x v="0"/>
    <n v="0"/>
    <n v="0"/>
    <n v="0"/>
    <n v="0"/>
    <n v="104"/>
    <n v="2305984.19"/>
    <n v="0"/>
    <n v="0"/>
    <n v="0"/>
    <n v="0"/>
    <n v="0"/>
    <n v="104"/>
    <n v="2305984.19"/>
  </r>
  <r>
    <x v="1"/>
    <x v="0"/>
    <x v="0"/>
    <x v="7"/>
    <x v="3"/>
    <x v="1"/>
    <x v="1"/>
    <x v="1"/>
    <n v="0"/>
    <n v="0"/>
    <n v="0"/>
    <n v="0"/>
    <n v="16"/>
    <n v="81419.740000000005"/>
    <n v="0"/>
    <n v="0"/>
    <n v="0"/>
    <n v="0"/>
    <n v="0"/>
    <n v="16"/>
    <n v="81419.740000000005"/>
  </r>
  <r>
    <x v="1"/>
    <x v="0"/>
    <x v="0"/>
    <x v="7"/>
    <x v="3"/>
    <x v="1"/>
    <x v="2"/>
    <x v="0"/>
    <n v="0"/>
    <n v="0"/>
    <n v="0"/>
    <n v="0"/>
    <n v="27"/>
    <n v="223731.4"/>
    <n v="0"/>
    <n v="0"/>
    <n v="0"/>
    <n v="0"/>
    <n v="0"/>
    <n v="27"/>
    <n v="223731.4"/>
  </r>
  <r>
    <x v="1"/>
    <x v="0"/>
    <x v="0"/>
    <x v="7"/>
    <x v="3"/>
    <x v="1"/>
    <x v="2"/>
    <x v="1"/>
    <n v="0"/>
    <n v="0"/>
    <n v="0"/>
    <n v="0"/>
    <n v="1"/>
    <n v="23865.449999999997"/>
    <n v="0"/>
    <n v="0"/>
    <n v="0"/>
    <n v="0"/>
    <n v="0"/>
    <n v="1"/>
    <n v="23865.449999999997"/>
  </r>
  <r>
    <x v="1"/>
    <x v="0"/>
    <x v="0"/>
    <x v="7"/>
    <x v="3"/>
    <x v="1"/>
    <x v="3"/>
    <x v="0"/>
    <n v="0"/>
    <n v="0"/>
    <n v="0"/>
    <n v="0"/>
    <n v="40"/>
    <n v="169257.32"/>
    <n v="0"/>
    <n v="0"/>
    <n v="0"/>
    <n v="0"/>
    <n v="0"/>
    <n v="40"/>
    <n v="169257.32"/>
  </r>
  <r>
    <x v="1"/>
    <x v="0"/>
    <x v="0"/>
    <x v="7"/>
    <x v="3"/>
    <x v="2"/>
    <x v="0"/>
    <x v="0"/>
    <n v="171"/>
    <n v="150.22"/>
    <n v="94637.569999999992"/>
    <n v="64983.259999999995"/>
    <n v="0"/>
    <n v="0"/>
    <n v="0"/>
    <n v="0"/>
    <n v="94637.569999999992"/>
    <n v="64983.259999999995"/>
    <n v="0"/>
    <n v="0"/>
    <n v="0"/>
  </r>
  <r>
    <x v="1"/>
    <x v="0"/>
    <x v="0"/>
    <x v="7"/>
    <x v="3"/>
    <x v="2"/>
    <x v="1"/>
    <x v="0"/>
    <n v="0"/>
    <n v="0"/>
    <n v="0"/>
    <n v="0"/>
    <n v="69"/>
    <n v="818095.66999999993"/>
    <n v="0"/>
    <n v="0"/>
    <n v="0"/>
    <n v="0"/>
    <n v="0"/>
    <n v="69"/>
    <n v="818095.66999999993"/>
  </r>
  <r>
    <x v="1"/>
    <x v="0"/>
    <x v="0"/>
    <x v="7"/>
    <x v="3"/>
    <x v="2"/>
    <x v="1"/>
    <x v="1"/>
    <n v="0"/>
    <n v="0"/>
    <n v="0"/>
    <n v="0"/>
    <n v="10"/>
    <n v="-85415.13"/>
    <n v="0"/>
    <n v="0"/>
    <n v="0"/>
    <n v="0"/>
    <n v="0"/>
    <n v="10"/>
    <n v="-85415.13"/>
  </r>
  <r>
    <x v="1"/>
    <x v="0"/>
    <x v="0"/>
    <x v="7"/>
    <x v="3"/>
    <x v="2"/>
    <x v="2"/>
    <x v="0"/>
    <n v="0"/>
    <n v="0"/>
    <n v="0"/>
    <n v="0"/>
    <n v="7"/>
    <n v="269039.40000000002"/>
    <n v="0"/>
    <n v="0"/>
    <n v="0"/>
    <n v="0"/>
    <n v="0"/>
    <n v="7"/>
    <n v="269039.40000000002"/>
  </r>
  <r>
    <x v="1"/>
    <x v="0"/>
    <x v="0"/>
    <x v="7"/>
    <x v="3"/>
    <x v="2"/>
    <x v="3"/>
    <x v="0"/>
    <n v="0"/>
    <n v="0"/>
    <n v="0"/>
    <n v="0"/>
    <n v="6"/>
    <n v="15400.18"/>
    <n v="0"/>
    <n v="0"/>
    <n v="0"/>
    <n v="0"/>
    <n v="0"/>
    <n v="6"/>
    <n v="15400.18"/>
  </r>
  <r>
    <x v="1"/>
    <x v="0"/>
    <x v="0"/>
    <x v="7"/>
    <x v="4"/>
    <x v="4"/>
    <x v="0"/>
    <x v="0"/>
    <n v="0"/>
    <n v="97.85"/>
    <n v="-93191.09"/>
    <n v="731891.19999999995"/>
    <n v="0"/>
    <n v="0"/>
    <n v="0"/>
    <n v="0"/>
    <n v="-93191.09"/>
    <n v="731891.19999999995"/>
    <n v="0"/>
    <n v="0"/>
    <n v="0"/>
  </r>
  <r>
    <x v="1"/>
    <x v="0"/>
    <x v="0"/>
    <x v="7"/>
    <x v="4"/>
    <x v="4"/>
    <x v="1"/>
    <x v="0"/>
    <n v="0"/>
    <n v="0"/>
    <n v="0"/>
    <n v="0"/>
    <n v="4"/>
    <n v="749459.5"/>
    <n v="0"/>
    <n v="0"/>
    <n v="0"/>
    <n v="0"/>
    <n v="0"/>
    <n v="4"/>
    <n v="749459.5"/>
  </r>
  <r>
    <x v="1"/>
    <x v="0"/>
    <x v="0"/>
    <x v="7"/>
    <x v="4"/>
    <x v="4"/>
    <x v="2"/>
    <x v="0"/>
    <n v="0"/>
    <n v="0"/>
    <n v="0"/>
    <n v="0"/>
    <n v="0"/>
    <n v="-636700.80000000005"/>
    <n v="0"/>
    <n v="0"/>
    <n v="0"/>
    <n v="0"/>
    <n v="0"/>
    <n v="0"/>
    <n v="-636700.80000000005"/>
  </r>
  <r>
    <x v="1"/>
    <x v="0"/>
    <x v="0"/>
    <x v="7"/>
    <x v="4"/>
    <x v="0"/>
    <x v="0"/>
    <x v="0"/>
    <n v="0"/>
    <n v="0.76"/>
    <n v="1239.51"/>
    <n v="1598.37"/>
    <n v="0"/>
    <n v="-81.919999999999959"/>
    <n v="0"/>
    <n v="0"/>
    <n v="1239.51"/>
    <n v="1598.37"/>
    <n v="0"/>
    <n v="0"/>
    <n v="-81.919999999999959"/>
  </r>
  <r>
    <x v="1"/>
    <x v="0"/>
    <x v="0"/>
    <x v="7"/>
    <x v="4"/>
    <x v="0"/>
    <x v="1"/>
    <x v="0"/>
    <n v="0"/>
    <n v="0"/>
    <n v="0"/>
    <n v="0"/>
    <n v="1"/>
    <n v="-744018.45"/>
    <n v="0"/>
    <n v="0"/>
    <n v="0"/>
    <n v="0"/>
    <n v="0"/>
    <n v="1"/>
    <n v="-744018.45"/>
  </r>
  <r>
    <x v="1"/>
    <x v="0"/>
    <x v="0"/>
    <x v="7"/>
    <x v="4"/>
    <x v="0"/>
    <x v="1"/>
    <x v="1"/>
    <n v="0"/>
    <n v="0"/>
    <n v="0"/>
    <n v="0"/>
    <n v="0"/>
    <n v="-744388.68"/>
    <n v="0"/>
    <n v="0"/>
    <n v="0"/>
    <n v="0"/>
    <n v="0"/>
    <n v="0"/>
    <n v="-744388.68"/>
  </r>
  <r>
    <x v="1"/>
    <x v="0"/>
    <x v="0"/>
    <x v="7"/>
    <x v="4"/>
    <x v="0"/>
    <x v="2"/>
    <x v="0"/>
    <n v="0"/>
    <n v="0"/>
    <n v="0"/>
    <n v="0"/>
    <n v="0"/>
    <n v="-3505331.5300000003"/>
    <n v="0"/>
    <n v="0"/>
    <n v="0"/>
    <n v="0"/>
    <n v="0"/>
    <n v="0"/>
    <n v="-3505331.5300000003"/>
  </r>
  <r>
    <x v="1"/>
    <x v="0"/>
    <x v="0"/>
    <x v="7"/>
    <x v="4"/>
    <x v="0"/>
    <x v="2"/>
    <x v="1"/>
    <n v="0"/>
    <n v="0"/>
    <n v="0"/>
    <n v="0"/>
    <n v="0"/>
    <n v="-191436.13"/>
    <n v="0"/>
    <n v="0"/>
    <n v="0"/>
    <n v="0"/>
    <n v="0"/>
    <n v="0"/>
    <n v="-191436.13"/>
  </r>
  <r>
    <x v="1"/>
    <x v="0"/>
    <x v="0"/>
    <x v="7"/>
    <x v="4"/>
    <x v="0"/>
    <x v="3"/>
    <x v="0"/>
    <n v="0"/>
    <n v="0"/>
    <n v="0"/>
    <n v="0"/>
    <n v="2"/>
    <n v="-265511.91000000003"/>
    <n v="0"/>
    <n v="0"/>
    <n v="0"/>
    <n v="0"/>
    <n v="0"/>
    <n v="2"/>
    <n v="-265511.91000000003"/>
  </r>
  <r>
    <x v="1"/>
    <x v="0"/>
    <x v="0"/>
    <x v="7"/>
    <x v="4"/>
    <x v="1"/>
    <x v="0"/>
    <x v="0"/>
    <n v="40"/>
    <n v="30.31"/>
    <n v="290760.7"/>
    <n v="212916"/>
    <n v="0"/>
    <n v="0"/>
    <n v="0"/>
    <n v="0"/>
    <n v="290760.7"/>
    <n v="212916"/>
    <n v="0"/>
    <n v="0"/>
    <n v="0"/>
  </r>
  <r>
    <x v="1"/>
    <x v="0"/>
    <x v="0"/>
    <x v="7"/>
    <x v="4"/>
    <x v="1"/>
    <x v="1"/>
    <x v="0"/>
    <n v="0"/>
    <n v="0"/>
    <n v="0"/>
    <n v="0"/>
    <n v="17"/>
    <n v="443292.27999999997"/>
    <n v="0"/>
    <n v="0"/>
    <n v="0"/>
    <n v="0"/>
    <n v="0"/>
    <n v="17"/>
    <n v="443292.27999999997"/>
  </r>
  <r>
    <x v="1"/>
    <x v="0"/>
    <x v="0"/>
    <x v="7"/>
    <x v="4"/>
    <x v="1"/>
    <x v="1"/>
    <x v="1"/>
    <n v="0"/>
    <n v="0"/>
    <n v="0"/>
    <n v="0"/>
    <n v="1"/>
    <n v="-13243.43"/>
    <n v="0"/>
    <n v="0"/>
    <n v="0"/>
    <n v="0"/>
    <n v="0"/>
    <n v="1"/>
    <n v="-13243.43"/>
  </r>
  <r>
    <x v="1"/>
    <x v="0"/>
    <x v="0"/>
    <x v="7"/>
    <x v="4"/>
    <x v="1"/>
    <x v="2"/>
    <x v="0"/>
    <n v="0"/>
    <n v="0"/>
    <n v="0"/>
    <n v="0"/>
    <n v="3"/>
    <n v="80324.05"/>
    <n v="0"/>
    <n v="0"/>
    <n v="0"/>
    <n v="0"/>
    <n v="0"/>
    <n v="3"/>
    <n v="80324.05"/>
  </r>
  <r>
    <x v="1"/>
    <x v="0"/>
    <x v="0"/>
    <x v="7"/>
    <x v="4"/>
    <x v="1"/>
    <x v="3"/>
    <x v="0"/>
    <n v="0"/>
    <n v="0"/>
    <n v="0"/>
    <n v="0"/>
    <n v="2"/>
    <n v="22125.99"/>
    <n v="0"/>
    <n v="0"/>
    <n v="0"/>
    <n v="0"/>
    <n v="0"/>
    <n v="2"/>
    <n v="22125.99"/>
  </r>
  <r>
    <x v="1"/>
    <x v="0"/>
    <x v="0"/>
    <x v="8"/>
    <x v="0"/>
    <x v="4"/>
    <x v="0"/>
    <x v="0"/>
    <n v="3"/>
    <n v="13.54"/>
    <n v="-78004.55"/>
    <n v="192138.4"/>
    <n v="0"/>
    <n v="0"/>
    <n v="0"/>
    <n v="0"/>
    <n v="-78004.55"/>
    <n v="192138.4"/>
    <n v="0"/>
    <n v="0"/>
    <n v="0"/>
  </r>
  <r>
    <x v="1"/>
    <x v="0"/>
    <x v="0"/>
    <x v="8"/>
    <x v="0"/>
    <x v="0"/>
    <x v="0"/>
    <x v="0"/>
    <n v="1000"/>
    <n v="1027.3600000000001"/>
    <n v="2497020.1800000002"/>
    <n v="2090960.9300000002"/>
    <n v="0"/>
    <n v="0"/>
    <n v="0"/>
    <n v="0"/>
    <n v="2497020.1800000002"/>
    <n v="2090960.9300000002"/>
    <n v="0"/>
    <n v="0"/>
    <n v="0"/>
  </r>
  <r>
    <x v="1"/>
    <x v="0"/>
    <x v="0"/>
    <x v="8"/>
    <x v="0"/>
    <x v="0"/>
    <x v="1"/>
    <x v="0"/>
    <n v="0"/>
    <n v="0"/>
    <n v="0"/>
    <n v="0"/>
    <n v="161"/>
    <n v="2450591.75"/>
    <n v="0"/>
    <n v="0"/>
    <n v="0"/>
    <n v="0"/>
    <n v="0"/>
    <n v="161"/>
    <n v="2450591.75"/>
  </r>
  <r>
    <x v="1"/>
    <x v="0"/>
    <x v="0"/>
    <x v="8"/>
    <x v="0"/>
    <x v="0"/>
    <x v="1"/>
    <x v="1"/>
    <n v="0"/>
    <n v="0"/>
    <n v="0"/>
    <n v="0"/>
    <n v="6"/>
    <n v="-82121.06"/>
    <n v="0"/>
    <n v="0"/>
    <n v="0"/>
    <n v="0"/>
    <n v="0"/>
    <n v="6"/>
    <n v="-82121.06"/>
  </r>
  <r>
    <x v="1"/>
    <x v="0"/>
    <x v="0"/>
    <x v="8"/>
    <x v="0"/>
    <x v="0"/>
    <x v="2"/>
    <x v="0"/>
    <n v="0"/>
    <n v="0"/>
    <n v="0"/>
    <n v="0"/>
    <n v="3"/>
    <n v="240135.97"/>
    <n v="0"/>
    <n v="0"/>
    <n v="0"/>
    <n v="0"/>
    <n v="0"/>
    <n v="3"/>
    <n v="240135.97"/>
  </r>
  <r>
    <x v="1"/>
    <x v="0"/>
    <x v="0"/>
    <x v="8"/>
    <x v="0"/>
    <x v="0"/>
    <x v="2"/>
    <x v="1"/>
    <n v="0"/>
    <n v="0"/>
    <n v="0"/>
    <n v="0"/>
    <n v="0"/>
    <n v="-1781.03"/>
    <n v="0"/>
    <n v="0"/>
    <n v="0"/>
    <n v="0"/>
    <n v="0"/>
    <n v="0"/>
    <n v="-1781.03"/>
  </r>
  <r>
    <x v="1"/>
    <x v="0"/>
    <x v="0"/>
    <x v="8"/>
    <x v="0"/>
    <x v="0"/>
    <x v="3"/>
    <x v="0"/>
    <n v="0"/>
    <n v="0"/>
    <n v="0"/>
    <n v="0"/>
    <n v="32"/>
    <n v="201687.15000000002"/>
    <n v="0"/>
    <n v="0"/>
    <n v="0"/>
    <n v="0"/>
    <n v="0"/>
    <n v="32"/>
    <n v="201687.15000000002"/>
  </r>
  <r>
    <x v="1"/>
    <x v="0"/>
    <x v="0"/>
    <x v="8"/>
    <x v="0"/>
    <x v="1"/>
    <x v="0"/>
    <x v="0"/>
    <n v="8645"/>
    <n v="7364.23"/>
    <n v="30863776.919999998"/>
    <n v="19278223.690000005"/>
    <n v="0"/>
    <n v="738.46"/>
    <n v="0"/>
    <n v="0"/>
    <n v="30863776.919999998"/>
    <n v="19278223.690000005"/>
    <n v="0"/>
    <n v="0"/>
    <n v="738.46"/>
  </r>
  <r>
    <x v="1"/>
    <x v="0"/>
    <x v="0"/>
    <x v="8"/>
    <x v="0"/>
    <x v="1"/>
    <x v="1"/>
    <x v="0"/>
    <n v="0"/>
    <n v="0"/>
    <n v="0"/>
    <n v="0"/>
    <n v="897"/>
    <n v="15723607.41"/>
    <n v="0"/>
    <n v="0"/>
    <n v="0"/>
    <n v="0"/>
    <n v="0"/>
    <n v="897"/>
    <n v="15723607.41"/>
  </r>
  <r>
    <x v="1"/>
    <x v="0"/>
    <x v="0"/>
    <x v="8"/>
    <x v="0"/>
    <x v="1"/>
    <x v="1"/>
    <x v="1"/>
    <n v="0"/>
    <n v="0"/>
    <n v="0"/>
    <n v="0"/>
    <n v="215"/>
    <n v="-1084084.6200000001"/>
    <n v="0"/>
    <n v="0"/>
    <n v="0"/>
    <n v="0"/>
    <n v="0"/>
    <n v="215"/>
    <n v="-1084084.6200000001"/>
  </r>
  <r>
    <x v="1"/>
    <x v="0"/>
    <x v="0"/>
    <x v="8"/>
    <x v="0"/>
    <x v="1"/>
    <x v="2"/>
    <x v="0"/>
    <n v="0"/>
    <n v="0"/>
    <n v="0"/>
    <n v="0"/>
    <n v="69"/>
    <n v="6959294.0300000012"/>
    <n v="0"/>
    <n v="0"/>
    <n v="0"/>
    <n v="0"/>
    <n v="0"/>
    <n v="69"/>
    <n v="6959294.0300000012"/>
  </r>
  <r>
    <x v="1"/>
    <x v="0"/>
    <x v="0"/>
    <x v="8"/>
    <x v="0"/>
    <x v="1"/>
    <x v="2"/>
    <x v="1"/>
    <n v="0"/>
    <n v="0"/>
    <n v="0"/>
    <n v="0"/>
    <n v="2"/>
    <n v="663289.5"/>
    <n v="0"/>
    <n v="0"/>
    <n v="0"/>
    <n v="0"/>
    <n v="0"/>
    <n v="2"/>
    <n v="663289.5"/>
  </r>
  <r>
    <x v="1"/>
    <x v="0"/>
    <x v="0"/>
    <x v="8"/>
    <x v="0"/>
    <x v="1"/>
    <x v="3"/>
    <x v="0"/>
    <n v="0"/>
    <n v="0"/>
    <n v="0"/>
    <n v="0"/>
    <n v="441"/>
    <n v="1407680.19"/>
    <n v="0"/>
    <n v="0"/>
    <n v="0"/>
    <n v="0"/>
    <n v="0"/>
    <n v="441"/>
    <n v="1407680.19"/>
  </r>
  <r>
    <x v="1"/>
    <x v="0"/>
    <x v="0"/>
    <x v="8"/>
    <x v="0"/>
    <x v="2"/>
    <x v="0"/>
    <x v="0"/>
    <n v="1"/>
    <n v="1.5899999999999999"/>
    <n v="0"/>
    <n v="2772.2999999999997"/>
    <n v="0"/>
    <n v="0"/>
    <n v="0"/>
    <n v="0"/>
    <n v="0"/>
    <n v="2772.2999999999997"/>
    <n v="0"/>
    <n v="0"/>
    <n v="0"/>
  </r>
  <r>
    <x v="1"/>
    <x v="0"/>
    <x v="0"/>
    <x v="8"/>
    <x v="0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8"/>
    <x v="0"/>
    <x v="2"/>
    <x v="3"/>
    <x v="0"/>
    <n v="0"/>
    <n v="0"/>
    <n v="0"/>
    <n v="0"/>
    <n v="1"/>
    <n v="3174.85"/>
    <n v="0"/>
    <n v="0"/>
    <n v="0"/>
    <n v="0"/>
    <n v="0"/>
    <n v="1"/>
    <n v="3174.85"/>
  </r>
  <r>
    <x v="1"/>
    <x v="0"/>
    <x v="0"/>
    <x v="8"/>
    <x v="0"/>
    <x v="3"/>
    <x v="0"/>
    <x v="0"/>
    <n v="6"/>
    <n v="6.33"/>
    <n v="39918.31"/>
    <n v="18202.420000000002"/>
    <n v="0"/>
    <n v="0"/>
    <n v="0"/>
    <n v="0"/>
    <n v="39918.31"/>
    <n v="18202.420000000002"/>
    <n v="0"/>
    <n v="0"/>
    <n v="0"/>
  </r>
  <r>
    <x v="1"/>
    <x v="0"/>
    <x v="0"/>
    <x v="8"/>
    <x v="0"/>
    <x v="3"/>
    <x v="1"/>
    <x v="0"/>
    <n v="0"/>
    <n v="0"/>
    <n v="0"/>
    <n v="0"/>
    <n v="1"/>
    <n v="1634.81"/>
    <n v="0"/>
    <n v="0"/>
    <n v="0"/>
    <n v="0"/>
    <n v="0"/>
    <n v="1"/>
    <n v="1634.81"/>
  </r>
  <r>
    <x v="1"/>
    <x v="0"/>
    <x v="0"/>
    <x v="8"/>
    <x v="0"/>
    <x v="3"/>
    <x v="1"/>
    <x v="1"/>
    <n v="0"/>
    <n v="0"/>
    <n v="0"/>
    <n v="0"/>
    <n v="1"/>
    <n v="-11558.76"/>
    <n v="0"/>
    <n v="0"/>
    <n v="0"/>
    <n v="0"/>
    <n v="0"/>
    <n v="1"/>
    <n v="-11558.76"/>
  </r>
  <r>
    <x v="1"/>
    <x v="0"/>
    <x v="0"/>
    <x v="8"/>
    <x v="0"/>
    <x v="3"/>
    <x v="3"/>
    <x v="0"/>
    <n v="0"/>
    <n v="0"/>
    <n v="0"/>
    <n v="0"/>
    <n v="4"/>
    <n v="9851.1299999999992"/>
    <n v="0"/>
    <n v="0"/>
    <n v="0"/>
    <n v="0"/>
    <n v="0"/>
    <n v="4"/>
    <n v="9851.1299999999992"/>
  </r>
  <r>
    <x v="1"/>
    <x v="0"/>
    <x v="0"/>
    <x v="8"/>
    <x v="1"/>
    <x v="4"/>
    <x v="0"/>
    <x v="0"/>
    <n v="1088"/>
    <n v="1084.1500000000001"/>
    <n v="2006563.0299999998"/>
    <n v="2656463.1"/>
    <n v="0"/>
    <n v="0"/>
    <n v="0"/>
    <n v="0"/>
    <n v="2006563.0299999998"/>
    <n v="2656463.1"/>
    <n v="0"/>
    <n v="0"/>
    <n v="0"/>
  </r>
  <r>
    <x v="1"/>
    <x v="0"/>
    <x v="0"/>
    <x v="8"/>
    <x v="1"/>
    <x v="4"/>
    <x v="1"/>
    <x v="0"/>
    <n v="0"/>
    <n v="0"/>
    <n v="0"/>
    <n v="0"/>
    <n v="98"/>
    <n v="4807075.1899999995"/>
    <n v="0"/>
    <n v="0"/>
    <n v="0"/>
    <n v="0"/>
    <n v="0"/>
    <n v="98"/>
    <n v="4807075.1899999995"/>
  </r>
  <r>
    <x v="1"/>
    <x v="0"/>
    <x v="0"/>
    <x v="8"/>
    <x v="1"/>
    <x v="4"/>
    <x v="1"/>
    <x v="1"/>
    <n v="0"/>
    <n v="0"/>
    <n v="0"/>
    <n v="0"/>
    <n v="15"/>
    <n v="-55225.979999999996"/>
    <n v="0"/>
    <n v="0"/>
    <n v="0"/>
    <n v="0"/>
    <n v="0"/>
    <n v="15"/>
    <n v="-55225.979999999996"/>
  </r>
  <r>
    <x v="1"/>
    <x v="0"/>
    <x v="0"/>
    <x v="8"/>
    <x v="1"/>
    <x v="4"/>
    <x v="2"/>
    <x v="0"/>
    <n v="0"/>
    <n v="0"/>
    <n v="0"/>
    <n v="0"/>
    <n v="7"/>
    <n v="919840.58"/>
    <n v="0"/>
    <n v="0"/>
    <n v="0"/>
    <n v="0"/>
    <n v="0"/>
    <n v="7"/>
    <n v="919840.58"/>
  </r>
  <r>
    <x v="1"/>
    <x v="0"/>
    <x v="0"/>
    <x v="8"/>
    <x v="1"/>
    <x v="4"/>
    <x v="3"/>
    <x v="0"/>
    <n v="0"/>
    <n v="0"/>
    <n v="0"/>
    <n v="0"/>
    <n v="85"/>
    <n v="494017.47000000003"/>
    <n v="0"/>
    <n v="0"/>
    <n v="0"/>
    <n v="0"/>
    <n v="0"/>
    <n v="85"/>
    <n v="494017.47000000003"/>
  </r>
  <r>
    <x v="1"/>
    <x v="0"/>
    <x v="0"/>
    <x v="8"/>
    <x v="1"/>
    <x v="0"/>
    <x v="0"/>
    <x v="0"/>
    <n v="709"/>
    <n v="704.33"/>
    <n v="1454815.52"/>
    <n v="1513191.3699999999"/>
    <n v="0"/>
    <n v="0"/>
    <n v="0"/>
    <n v="0"/>
    <n v="1454815.52"/>
    <n v="1513191.3699999999"/>
    <n v="0"/>
    <n v="0"/>
    <n v="0"/>
  </r>
  <r>
    <x v="1"/>
    <x v="0"/>
    <x v="0"/>
    <x v="8"/>
    <x v="1"/>
    <x v="0"/>
    <x v="1"/>
    <x v="0"/>
    <n v="0"/>
    <n v="0"/>
    <n v="0"/>
    <n v="0"/>
    <n v="16"/>
    <n v="187781.37"/>
    <n v="0"/>
    <n v="0"/>
    <n v="0"/>
    <n v="0"/>
    <n v="0"/>
    <n v="16"/>
    <n v="187781.37"/>
  </r>
  <r>
    <x v="1"/>
    <x v="0"/>
    <x v="0"/>
    <x v="8"/>
    <x v="1"/>
    <x v="0"/>
    <x v="1"/>
    <x v="1"/>
    <n v="0"/>
    <n v="0"/>
    <n v="0"/>
    <n v="0"/>
    <n v="1"/>
    <n v="-13125.67"/>
    <n v="0"/>
    <n v="0"/>
    <n v="0"/>
    <n v="0"/>
    <n v="0"/>
    <n v="1"/>
    <n v="-13125.67"/>
  </r>
  <r>
    <x v="1"/>
    <x v="0"/>
    <x v="0"/>
    <x v="8"/>
    <x v="1"/>
    <x v="0"/>
    <x v="2"/>
    <x v="0"/>
    <n v="0"/>
    <n v="0"/>
    <n v="0"/>
    <n v="0"/>
    <n v="1"/>
    <n v="62574.759999999995"/>
    <n v="0"/>
    <n v="0"/>
    <n v="0"/>
    <n v="0"/>
    <n v="0"/>
    <n v="1"/>
    <n v="62574.759999999995"/>
  </r>
  <r>
    <x v="1"/>
    <x v="0"/>
    <x v="0"/>
    <x v="8"/>
    <x v="1"/>
    <x v="0"/>
    <x v="2"/>
    <x v="1"/>
    <n v="0"/>
    <n v="0"/>
    <n v="0"/>
    <n v="0"/>
    <n v="1"/>
    <n v="54342"/>
    <n v="0"/>
    <n v="0"/>
    <n v="0"/>
    <n v="0"/>
    <n v="0"/>
    <n v="1"/>
    <n v="54342"/>
  </r>
  <r>
    <x v="1"/>
    <x v="0"/>
    <x v="0"/>
    <x v="8"/>
    <x v="1"/>
    <x v="0"/>
    <x v="3"/>
    <x v="0"/>
    <n v="0"/>
    <n v="0"/>
    <n v="0"/>
    <n v="0"/>
    <n v="8"/>
    <n v="19360.3"/>
    <n v="0"/>
    <n v="0"/>
    <n v="0"/>
    <n v="0"/>
    <n v="0"/>
    <n v="8"/>
    <n v="19360.3"/>
  </r>
  <r>
    <x v="1"/>
    <x v="0"/>
    <x v="0"/>
    <x v="8"/>
    <x v="1"/>
    <x v="1"/>
    <x v="0"/>
    <x v="0"/>
    <n v="1281"/>
    <n v="1239.04"/>
    <n v="4560850.21"/>
    <n v="3049595.8"/>
    <n v="0"/>
    <n v="91.09"/>
    <n v="0"/>
    <n v="0"/>
    <n v="4560850.21"/>
    <n v="3049595.8"/>
    <n v="0"/>
    <n v="0"/>
    <n v="91.09"/>
  </r>
  <r>
    <x v="1"/>
    <x v="0"/>
    <x v="0"/>
    <x v="8"/>
    <x v="1"/>
    <x v="1"/>
    <x v="1"/>
    <x v="0"/>
    <n v="0"/>
    <n v="0"/>
    <n v="0"/>
    <n v="0"/>
    <n v="93"/>
    <n v="3733445.32"/>
    <n v="0"/>
    <n v="0"/>
    <n v="0"/>
    <n v="0"/>
    <n v="0"/>
    <n v="93"/>
    <n v="3733445.32"/>
  </r>
  <r>
    <x v="1"/>
    <x v="0"/>
    <x v="0"/>
    <x v="8"/>
    <x v="1"/>
    <x v="1"/>
    <x v="1"/>
    <x v="1"/>
    <n v="0"/>
    <n v="0"/>
    <n v="0"/>
    <n v="0"/>
    <n v="21"/>
    <n v="68226.599999999991"/>
    <n v="0"/>
    <n v="0"/>
    <n v="0"/>
    <n v="0"/>
    <n v="0"/>
    <n v="21"/>
    <n v="68226.599999999991"/>
  </r>
  <r>
    <x v="1"/>
    <x v="0"/>
    <x v="0"/>
    <x v="8"/>
    <x v="1"/>
    <x v="1"/>
    <x v="2"/>
    <x v="0"/>
    <n v="0"/>
    <n v="0"/>
    <n v="0"/>
    <n v="0"/>
    <n v="9"/>
    <n v="1523002.8"/>
    <n v="0"/>
    <n v="0"/>
    <n v="0"/>
    <n v="0"/>
    <n v="0"/>
    <n v="9"/>
    <n v="1523002.8"/>
  </r>
  <r>
    <x v="1"/>
    <x v="0"/>
    <x v="0"/>
    <x v="8"/>
    <x v="1"/>
    <x v="1"/>
    <x v="3"/>
    <x v="0"/>
    <n v="0"/>
    <n v="0"/>
    <n v="0"/>
    <n v="0"/>
    <n v="98"/>
    <n v="278388.34999999998"/>
    <n v="0"/>
    <n v="0"/>
    <n v="0"/>
    <n v="0"/>
    <n v="0"/>
    <n v="98"/>
    <n v="278388.34999999998"/>
  </r>
  <r>
    <x v="1"/>
    <x v="0"/>
    <x v="0"/>
    <x v="8"/>
    <x v="1"/>
    <x v="2"/>
    <x v="0"/>
    <x v="0"/>
    <n v="0"/>
    <n v="3.76"/>
    <n v="-548.96"/>
    <n v="4487.41"/>
    <n v="0"/>
    <n v="0"/>
    <n v="0"/>
    <n v="0"/>
    <n v="-548.96"/>
    <n v="4487.41"/>
    <n v="0"/>
    <n v="0"/>
    <n v="0"/>
  </r>
  <r>
    <x v="1"/>
    <x v="0"/>
    <x v="0"/>
    <x v="8"/>
    <x v="1"/>
    <x v="2"/>
    <x v="1"/>
    <x v="0"/>
    <n v="0"/>
    <n v="0"/>
    <n v="0"/>
    <n v="0"/>
    <n v="1"/>
    <n v="10461.120000000001"/>
    <n v="0"/>
    <n v="0"/>
    <n v="0"/>
    <n v="0"/>
    <n v="0"/>
    <n v="1"/>
    <n v="10461.120000000001"/>
  </r>
  <r>
    <x v="1"/>
    <x v="0"/>
    <x v="0"/>
    <x v="8"/>
    <x v="1"/>
    <x v="2"/>
    <x v="3"/>
    <x v="0"/>
    <n v="0"/>
    <n v="0"/>
    <n v="0"/>
    <n v="0"/>
    <n v="1"/>
    <n v="1750"/>
    <n v="0"/>
    <n v="0"/>
    <n v="0"/>
    <n v="0"/>
    <n v="0"/>
    <n v="1"/>
    <n v="1750"/>
  </r>
  <r>
    <x v="1"/>
    <x v="0"/>
    <x v="0"/>
    <x v="8"/>
    <x v="1"/>
    <x v="3"/>
    <x v="0"/>
    <x v="0"/>
    <n v="3"/>
    <n v="2.3199999999999998"/>
    <n v="16386.18"/>
    <n v="6957.94"/>
    <n v="0"/>
    <n v="0"/>
    <n v="0"/>
    <n v="0"/>
    <n v="16386.18"/>
    <n v="6957.94"/>
    <n v="0"/>
    <n v="0"/>
    <n v="0"/>
  </r>
  <r>
    <x v="1"/>
    <x v="0"/>
    <x v="0"/>
    <x v="8"/>
    <x v="2"/>
    <x v="4"/>
    <x v="0"/>
    <x v="0"/>
    <n v="2819"/>
    <n v="2227.5199999999995"/>
    <n v="32326062.84"/>
    <n v="23718215.260000002"/>
    <n v="0"/>
    <n v="0"/>
    <n v="0"/>
    <n v="0"/>
    <n v="32326062.84"/>
    <n v="23718215.260000002"/>
    <n v="0"/>
    <n v="0"/>
    <n v="0"/>
  </r>
  <r>
    <x v="1"/>
    <x v="0"/>
    <x v="0"/>
    <x v="8"/>
    <x v="2"/>
    <x v="4"/>
    <x v="1"/>
    <x v="0"/>
    <n v="0"/>
    <n v="0"/>
    <n v="0"/>
    <n v="0"/>
    <n v="182"/>
    <n v="23828489.530000001"/>
    <n v="0"/>
    <n v="0"/>
    <n v="0"/>
    <n v="0"/>
    <n v="0"/>
    <n v="182"/>
    <n v="23828489.530000001"/>
  </r>
  <r>
    <x v="1"/>
    <x v="0"/>
    <x v="0"/>
    <x v="8"/>
    <x v="2"/>
    <x v="4"/>
    <x v="1"/>
    <x v="1"/>
    <n v="0"/>
    <n v="0"/>
    <n v="0"/>
    <n v="0"/>
    <n v="3"/>
    <n v="-62295.05"/>
    <n v="0"/>
    <n v="0"/>
    <n v="0"/>
    <n v="0"/>
    <n v="0"/>
    <n v="3"/>
    <n v="-62295.05"/>
  </r>
  <r>
    <x v="1"/>
    <x v="0"/>
    <x v="0"/>
    <x v="8"/>
    <x v="2"/>
    <x v="4"/>
    <x v="2"/>
    <x v="0"/>
    <n v="0"/>
    <n v="0"/>
    <n v="0"/>
    <n v="0"/>
    <n v="14"/>
    <n v="3109442.7500000005"/>
    <n v="0"/>
    <n v="0"/>
    <n v="0"/>
    <n v="0"/>
    <n v="0"/>
    <n v="14"/>
    <n v="3109442.7500000005"/>
  </r>
  <r>
    <x v="1"/>
    <x v="0"/>
    <x v="0"/>
    <x v="8"/>
    <x v="2"/>
    <x v="4"/>
    <x v="3"/>
    <x v="0"/>
    <n v="0"/>
    <n v="0"/>
    <n v="0"/>
    <n v="0"/>
    <n v="178"/>
    <n v="402712.72"/>
    <n v="0"/>
    <n v="0"/>
    <n v="0"/>
    <n v="0"/>
    <n v="0"/>
    <n v="178"/>
    <n v="402712.72"/>
  </r>
  <r>
    <x v="1"/>
    <x v="0"/>
    <x v="0"/>
    <x v="8"/>
    <x v="2"/>
    <x v="0"/>
    <x v="0"/>
    <x v="0"/>
    <n v="49"/>
    <n v="48.44"/>
    <n v="280553.89"/>
    <n v="227036.69"/>
    <n v="0"/>
    <n v="0"/>
    <n v="0"/>
    <n v="0"/>
    <n v="280553.89"/>
    <n v="227036.69"/>
    <n v="0"/>
    <n v="0"/>
    <n v="0"/>
  </r>
  <r>
    <x v="1"/>
    <x v="0"/>
    <x v="0"/>
    <x v="8"/>
    <x v="2"/>
    <x v="0"/>
    <x v="1"/>
    <x v="0"/>
    <n v="0"/>
    <n v="0"/>
    <n v="0"/>
    <n v="0"/>
    <n v="23"/>
    <n v="217364.1"/>
    <n v="0"/>
    <n v="0"/>
    <n v="0"/>
    <n v="0"/>
    <n v="0"/>
    <n v="23"/>
    <n v="217364.1"/>
  </r>
  <r>
    <x v="1"/>
    <x v="0"/>
    <x v="0"/>
    <x v="8"/>
    <x v="2"/>
    <x v="0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8"/>
    <x v="2"/>
    <x v="0"/>
    <x v="2"/>
    <x v="0"/>
    <n v="0"/>
    <n v="0"/>
    <n v="0"/>
    <n v="0"/>
    <n v="1"/>
    <n v="1556831"/>
    <n v="0"/>
    <n v="0"/>
    <n v="0"/>
    <n v="0"/>
    <n v="0"/>
    <n v="1"/>
    <n v="1556831"/>
  </r>
  <r>
    <x v="1"/>
    <x v="0"/>
    <x v="0"/>
    <x v="8"/>
    <x v="2"/>
    <x v="0"/>
    <x v="3"/>
    <x v="0"/>
    <n v="0"/>
    <n v="0"/>
    <n v="0"/>
    <n v="0"/>
    <n v="11"/>
    <n v="63762.439999999995"/>
    <n v="0"/>
    <n v="0"/>
    <n v="0"/>
    <n v="0"/>
    <n v="0"/>
    <n v="11"/>
    <n v="63762.439999999995"/>
  </r>
  <r>
    <x v="1"/>
    <x v="0"/>
    <x v="0"/>
    <x v="8"/>
    <x v="2"/>
    <x v="1"/>
    <x v="0"/>
    <x v="0"/>
    <n v="75"/>
    <n v="71.149999999999991"/>
    <n v="180316.00000000003"/>
    <n v="255129.01"/>
    <n v="0"/>
    <n v="0"/>
    <n v="0"/>
    <n v="0"/>
    <n v="180316.00000000003"/>
    <n v="255129.01"/>
    <n v="0"/>
    <n v="0"/>
    <n v="0"/>
  </r>
  <r>
    <x v="1"/>
    <x v="0"/>
    <x v="0"/>
    <x v="8"/>
    <x v="2"/>
    <x v="1"/>
    <x v="1"/>
    <x v="0"/>
    <n v="0"/>
    <n v="0"/>
    <n v="0"/>
    <n v="0"/>
    <n v="3"/>
    <n v="82917.100000000006"/>
    <n v="0"/>
    <n v="0"/>
    <n v="0"/>
    <n v="0"/>
    <n v="0"/>
    <n v="3"/>
    <n v="82917.100000000006"/>
  </r>
  <r>
    <x v="1"/>
    <x v="0"/>
    <x v="0"/>
    <x v="8"/>
    <x v="2"/>
    <x v="1"/>
    <x v="1"/>
    <x v="1"/>
    <n v="0"/>
    <n v="0"/>
    <n v="0"/>
    <n v="0"/>
    <n v="1"/>
    <n v="-8958"/>
    <n v="0"/>
    <n v="0"/>
    <n v="0"/>
    <n v="0"/>
    <n v="0"/>
    <n v="1"/>
    <n v="-8958"/>
  </r>
  <r>
    <x v="1"/>
    <x v="0"/>
    <x v="0"/>
    <x v="8"/>
    <x v="2"/>
    <x v="1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8"/>
    <x v="2"/>
    <x v="1"/>
    <x v="3"/>
    <x v="0"/>
    <n v="0"/>
    <n v="0"/>
    <n v="0"/>
    <n v="0"/>
    <n v="9"/>
    <n v="15541.7"/>
    <n v="0"/>
    <n v="0"/>
    <n v="0"/>
    <n v="0"/>
    <n v="0"/>
    <n v="9"/>
    <n v="15541.7"/>
  </r>
  <r>
    <x v="1"/>
    <x v="0"/>
    <x v="0"/>
    <x v="8"/>
    <x v="2"/>
    <x v="3"/>
    <x v="0"/>
    <x v="0"/>
    <n v="3"/>
    <n v="8.98"/>
    <n v="125475.37000000001"/>
    <n v="113574.43999999999"/>
    <n v="0"/>
    <n v="0"/>
    <n v="0"/>
    <n v="0"/>
    <n v="125475.37000000001"/>
    <n v="113574.43999999999"/>
    <n v="0"/>
    <n v="0"/>
    <n v="0"/>
  </r>
  <r>
    <x v="1"/>
    <x v="0"/>
    <x v="0"/>
    <x v="8"/>
    <x v="2"/>
    <x v="3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8"/>
    <x v="2"/>
    <x v="3"/>
    <x v="3"/>
    <x v="0"/>
    <n v="0"/>
    <n v="0"/>
    <n v="0"/>
    <n v="0"/>
    <n v="1"/>
    <n v="2447"/>
    <n v="0"/>
    <n v="0"/>
    <n v="0"/>
    <n v="0"/>
    <n v="0"/>
    <n v="1"/>
    <n v="2447"/>
  </r>
  <r>
    <x v="1"/>
    <x v="0"/>
    <x v="0"/>
    <x v="8"/>
    <x v="3"/>
    <x v="0"/>
    <x v="0"/>
    <x v="0"/>
    <n v="52"/>
    <n v="38.99"/>
    <n v="69883.459999999992"/>
    <n v="79702.87000000001"/>
    <n v="0"/>
    <n v="0"/>
    <n v="0"/>
    <n v="0"/>
    <n v="69883.459999999992"/>
    <n v="79702.87000000001"/>
    <n v="0"/>
    <n v="0"/>
    <n v="0"/>
  </r>
  <r>
    <x v="1"/>
    <x v="0"/>
    <x v="0"/>
    <x v="8"/>
    <x v="3"/>
    <x v="0"/>
    <x v="1"/>
    <x v="0"/>
    <n v="0"/>
    <n v="0"/>
    <n v="0"/>
    <n v="0"/>
    <n v="0"/>
    <n v="-10"/>
    <n v="0"/>
    <n v="0"/>
    <n v="0"/>
    <n v="0"/>
    <n v="0"/>
    <n v="0"/>
    <n v="-10"/>
  </r>
  <r>
    <x v="1"/>
    <x v="0"/>
    <x v="0"/>
    <x v="8"/>
    <x v="3"/>
    <x v="0"/>
    <x v="2"/>
    <x v="0"/>
    <n v="0"/>
    <n v="0"/>
    <n v="0"/>
    <n v="0"/>
    <n v="0"/>
    <n v="8350"/>
    <n v="0"/>
    <n v="0"/>
    <n v="0"/>
    <n v="0"/>
    <n v="0"/>
    <n v="0"/>
    <n v="8350"/>
  </r>
  <r>
    <x v="1"/>
    <x v="0"/>
    <x v="0"/>
    <x v="8"/>
    <x v="3"/>
    <x v="0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8"/>
    <x v="3"/>
    <x v="1"/>
    <x v="0"/>
    <x v="0"/>
    <n v="266"/>
    <n v="287.01"/>
    <n v="308484.46999999997"/>
    <n v="340117.88"/>
    <n v="0"/>
    <n v="0"/>
    <n v="0"/>
    <n v="0"/>
    <n v="308484.46999999997"/>
    <n v="340117.88"/>
    <n v="0"/>
    <n v="0"/>
    <n v="0"/>
  </r>
  <r>
    <x v="1"/>
    <x v="0"/>
    <x v="0"/>
    <x v="8"/>
    <x v="3"/>
    <x v="1"/>
    <x v="1"/>
    <x v="0"/>
    <n v="0"/>
    <n v="0"/>
    <n v="0"/>
    <n v="0"/>
    <n v="27"/>
    <n v="278711.61"/>
    <n v="0"/>
    <n v="0"/>
    <n v="0"/>
    <n v="0"/>
    <n v="0"/>
    <n v="27"/>
    <n v="278711.61"/>
  </r>
  <r>
    <x v="1"/>
    <x v="0"/>
    <x v="0"/>
    <x v="8"/>
    <x v="3"/>
    <x v="1"/>
    <x v="1"/>
    <x v="1"/>
    <n v="0"/>
    <n v="0"/>
    <n v="0"/>
    <n v="0"/>
    <n v="2"/>
    <n v="-62443.14"/>
    <n v="0"/>
    <n v="0"/>
    <n v="0"/>
    <n v="0"/>
    <n v="0"/>
    <n v="2"/>
    <n v="-62443.14"/>
  </r>
  <r>
    <x v="1"/>
    <x v="0"/>
    <x v="0"/>
    <x v="8"/>
    <x v="3"/>
    <x v="1"/>
    <x v="2"/>
    <x v="0"/>
    <n v="0"/>
    <n v="0"/>
    <n v="0"/>
    <n v="0"/>
    <n v="3"/>
    <n v="2961.5400000000009"/>
    <n v="0"/>
    <n v="0"/>
    <n v="0"/>
    <n v="0"/>
    <n v="0"/>
    <n v="3"/>
    <n v="2961.5400000000009"/>
  </r>
  <r>
    <x v="1"/>
    <x v="0"/>
    <x v="0"/>
    <x v="8"/>
    <x v="3"/>
    <x v="1"/>
    <x v="3"/>
    <x v="0"/>
    <n v="0"/>
    <n v="0"/>
    <n v="0"/>
    <n v="0"/>
    <n v="2"/>
    <n v="1341.1399999999999"/>
    <n v="0"/>
    <n v="0"/>
    <n v="0"/>
    <n v="0"/>
    <n v="0"/>
    <n v="2"/>
    <n v="1341.1399999999999"/>
  </r>
  <r>
    <x v="1"/>
    <x v="0"/>
    <x v="0"/>
    <x v="8"/>
    <x v="3"/>
    <x v="2"/>
    <x v="0"/>
    <x v="0"/>
    <n v="214"/>
    <n v="198.35000000000002"/>
    <n v="115662.2"/>
    <n v="110215.51"/>
    <n v="0"/>
    <n v="0"/>
    <n v="0"/>
    <n v="0"/>
    <n v="115662.2"/>
    <n v="110215.51"/>
    <n v="0"/>
    <n v="0"/>
    <n v="0"/>
  </r>
  <r>
    <x v="1"/>
    <x v="0"/>
    <x v="0"/>
    <x v="8"/>
    <x v="3"/>
    <x v="2"/>
    <x v="1"/>
    <x v="0"/>
    <n v="0"/>
    <n v="0"/>
    <n v="0"/>
    <n v="0"/>
    <n v="10"/>
    <n v="82627.75"/>
    <n v="0"/>
    <n v="0"/>
    <n v="0"/>
    <n v="0"/>
    <n v="0"/>
    <n v="10"/>
    <n v="82627.75"/>
  </r>
  <r>
    <x v="1"/>
    <x v="0"/>
    <x v="0"/>
    <x v="8"/>
    <x v="3"/>
    <x v="2"/>
    <x v="1"/>
    <x v="1"/>
    <n v="0"/>
    <n v="0"/>
    <n v="0"/>
    <n v="0"/>
    <n v="2"/>
    <n v="-18351.11"/>
    <n v="0"/>
    <n v="0"/>
    <n v="0"/>
    <n v="0"/>
    <n v="0"/>
    <n v="2"/>
    <n v="-18351.11"/>
  </r>
  <r>
    <x v="1"/>
    <x v="0"/>
    <x v="0"/>
    <x v="8"/>
    <x v="3"/>
    <x v="2"/>
    <x v="2"/>
    <x v="0"/>
    <n v="0"/>
    <n v="0"/>
    <n v="0"/>
    <n v="0"/>
    <n v="4"/>
    <n v="53224.53"/>
    <n v="0"/>
    <n v="0"/>
    <n v="0"/>
    <n v="0"/>
    <n v="0"/>
    <n v="4"/>
    <n v="53224.53"/>
  </r>
  <r>
    <x v="1"/>
    <x v="0"/>
    <x v="0"/>
    <x v="8"/>
    <x v="3"/>
    <x v="2"/>
    <x v="3"/>
    <x v="0"/>
    <n v="0"/>
    <n v="0"/>
    <n v="0"/>
    <n v="0"/>
    <n v="2"/>
    <n v="8401.98"/>
    <n v="0"/>
    <n v="0"/>
    <n v="0"/>
    <n v="0"/>
    <n v="0"/>
    <n v="2"/>
    <n v="8401.98"/>
  </r>
  <r>
    <x v="1"/>
    <x v="0"/>
    <x v="0"/>
    <x v="8"/>
    <x v="4"/>
    <x v="4"/>
    <x v="0"/>
    <x v="0"/>
    <n v="0"/>
    <n v="0.64"/>
    <n v="35035.72"/>
    <n v="4744.01"/>
    <n v="0"/>
    <n v="0"/>
    <n v="0"/>
    <n v="0"/>
    <n v="35035.72"/>
    <n v="4744.01"/>
    <n v="0"/>
    <n v="0"/>
    <n v="0"/>
  </r>
  <r>
    <x v="1"/>
    <x v="0"/>
    <x v="0"/>
    <x v="8"/>
    <x v="4"/>
    <x v="4"/>
    <x v="1"/>
    <x v="0"/>
    <n v="0"/>
    <n v="0"/>
    <n v="0"/>
    <n v="0"/>
    <n v="2"/>
    <n v="370733.2"/>
    <n v="0"/>
    <n v="0"/>
    <n v="0"/>
    <n v="0"/>
    <n v="0"/>
    <n v="2"/>
    <n v="370733.2"/>
  </r>
  <r>
    <x v="1"/>
    <x v="0"/>
    <x v="0"/>
    <x v="8"/>
    <x v="4"/>
    <x v="4"/>
    <x v="2"/>
    <x v="0"/>
    <n v="0"/>
    <n v="0"/>
    <n v="0"/>
    <n v="0"/>
    <n v="1"/>
    <n v="103849.7"/>
    <n v="0"/>
    <n v="0"/>
    <n v="0"/>
    <n v="0"/>
    <n v="0"/>
    <n v="1"/>
    <n v="103849.7"/>
  </r>
  <r>
    <x v="1"/>
    <x v="0"/>
    <x v="0"/>
    <x v="8"/>
    <x v="4"/>
    <x v="0"/>
    <x v="1"/>
    <x v="0"/>
    <n v="0"/>
    <n v="0"/>
    <n v="0"/>
    <n v="0"/>
    <n v="1"/>
    <n v="997579.55999999971"/>
    <n v="0"/>
    <n v="0"/>
    <n v="0"/>
    <n v="0"/>
    <n v="0"/>
    <n v="1"/>
    <n v="997579.55999999971"/>
  </r>
  <r>
    <x v="1"/>
    <x v="0"/>
    <x v="0"/>
    <x v="8"/>
    <x v="4"/>
    <x v="0"/>
    <x v="1"/>
    <x v="1"/>
    <n v="0"/>
    <n v="0"/>
    <n v="0"/>
    <n v="0"/>
    <n v="0"/>
    <n v="-37799.600000000006"/>
    <n v="0"/>
    <n v="0"/>
    <n v="0"/>
    <n v="0"/>
    <n v="0"/>
    <n v="0"/>
    <n v="-37799.600000000006"/>
  </r>
  <r>
    <x v="1"/>
    <x v="0"/>
    <x v="0"/>
    <x v="8"/>
    <x v="4"/>
    <x v="0"/>
    <x v="2"/>
    <x v="0"/>
    <n v="0"/>
    <n v="0"/>
    <n v="0"/>
    <n v="0"/>
    <n v="0"/>
    <n v="-1154059.77"/>
    <n v="0"/>
    <n v="0"/>
    <n v="0"/>
    <n v="0"/>
    <n v="0"/>
    <n v="0"/>
    <n v="-1154059.77"/>
  </r>
  <r>
    <x v="1"/>
    <x v="0"/>
    <x v="0"/>
    <x v="8"/>
    <x v="4"/>
    <x v="0"/>
    <x v="3"/>
    <x v="0"/>
    <n v="0"/>
    <n v="0"/>
    <n v="0"/>
    <n v="0"/>
    <n v="0"/>
    <n v="-32962.729999999996"/>
    <n v="0"/>
    <n v="0"/>
    <n v="0"/>
    <n v="0"/>
    <n v="0"/>
    <n v="0"/>
    <n v="-32962.729999999996"/>
  </r>
  <r>
    <x v="1"/>
    <x v="0"/>
    <x v="0"/>
    <x v="8"/>
    <x v="4"/>
    <x v="1"/>
    <x v="0"/>
    <x v="0"/>
    <n v="13"/>
    <n v="9.9499999999999993"/>
    <n v="259087.6"/>
    <n v="35030.51"/>
    <n v="0"/>
    <n v="0"/>
    <n v="0"/>
    <n v="0"/>
    <n v="259087.6"/>
    <n v="35030.51"/>
    <n v="0"/>
    <n v="0"/>
    <n v="0"/>
  </r>
  <r>
    <x v="1"/>
    <x v="0"/>
    <x v="0"/>
    <x v="8"/>
    <x v="4"/>
    <x v="1"/>
    <x v="1"/>
    <x v="0"/>
    <n v="0"/>
    <n v="0"/>
    <n v="0"/>
    <n v="0"/>
    <n v="1"/>
    <n v="4950"/>
    <n v="0"/>
    <n v="0"/>
    <n v="0"/>
    <n v="0"/>
    <n v="0"/>
    <n v="1"/>
    <n v="4950"/>
  </r>
  <r>
    <x v="1"/>
    <x v="0"/>
    <x v="0"/>
    <x v="9"/>
    <x v="0"/>
    <x v="0"/>
    <x v="0"/>
    <x v="0"/>
    <n v="0"/>
    <n v="326.63"/>
    <n v="871775437.24999988"/>
    <n v="786887.15999999992"/>
    <n v="0"/>
    <n v="0"/>
    <n v="0"/>
    <n v="0"/>
    <n v="871775437.24999988"/>
    <n v="786887.15999999992"/>
    <n v="0"/>
    <n v="0"/>
    <n v="0"/>
  </r>
  <r>
    <x v="1"/>
    <x v="0"/>
    <x v="0"/>
    <x v="9"/>
    <x v="1"/>
    <x v="0"/>
    <x v="0"/>
    <x v="0"/>
    <n v="0"/>
    <n v="348.87"/>
    <n v="31313592.469999999"/>
    <n v="308721.88"/>
    <n v="0"/>
    <n v="0"/>
    <n v="0"/>
    <n v="0"/>
    <n v="31313592.469999999"/>
    <n v="308721.88"/>
    <n v="0"/>
    <n v="0"/>
    <n v="0"/>
  </r>
  <r>
    <x v="1"/>
    <x v="0"/>
    <x v="0"/>
    <x v="9"/>
    <x v="2"/>
    <x v="0"/>
    <x v="0"/>
    <x v="0"/>
    <n v="0"/>
    <n v="193.3"/>
    <n v="64243695.519999981"/>
    <n v="721697.95999999985"/>
    <n v="0"/>
    <n v="0"/>
    <n v="0"/>
    <n v="0"/>
    <n v="64243695.519999981"/>
    <n v="721697.95999999985"/>
    <n v="0"/>
    <n v="0"/>
    <n v="0"/>
  </r>
  <r>
    <x v="1"/>
    <x v="0"/>
    <x v="0"/>
    <x v="9"/>
    <x v="3"/>
    <x v="0"/>
    <x v="0"/>
    <x v="0"/>
    <n v="0"/>
    <n v="12.11"/>
    <n v="634203.41999999993"/>
    <n v="16962.27"/>
    <n v="0"/>
    <n v="0"/>
    <n v="0"/>
    <n v="0"/>
    <n v="634203.41999999993"/>
    <n v="16962.27"/>
    <n v="0"/>
    <n v="0"/>
    <n v="0"/>
  </r>
  <r>
    <x v="1"/>
    <x v="0"/>
    <x v="0"/>
    <x v="9"/>
    <x v="4"/>
    <x v="0"/>
    <x v="0"/>
    <x v="0"/>
    <n v="0"/>
    <n v="0"/>
    <n v="405776.30000000005"/>
    <n v="17.13"/>
    <n v="0"/>
    <n v="0"/>
    <n v="0"/>
    <n v="0"/>
    <n v="405776.30000000005"/>
    <n v="17.13"/>
    <n v="0"/>
    <n v="0"/>
    <n v="0"/>
  </r>
  <r>
    <x v="1"/>
    <x v="0"/>
    <x v="0"/>
    <x v="9"/>
    <x v="0"/>
    <x v="0"/>
    <x v="0"/>
    <x v="0"/>
    <n v="811"/>
    <n v="1337.29"/>
    <n v="63606291"/>
    <n v="66331935.329999998"/>
    <n v="0"/>
    <n v="0"/>
    <n v="0"/>
    <n v="0"/>
    <n v="63606291"/>
    <n v="66331935.329999998"/>
    <n v="0"/>
    <n v="0"/>
    <n v="0"/>
  </r>
  <r>
    <x v="1"/>
    <x v="0"/>
    <x v="0"/>
    <x v="9"/>
    <x v="0"/>
    <x v="1"/>
    <x v="0"/>
    <x v="0"/>
    <n v="101"/>
    <n v="176.42"/>
    <n v="-245248.7"/>
    <n v="754235.2"/>
    <n v="0"/>
    <n v="0"/>
    <n v="0"/>
    <n v="0"/>
    <n v="-245248.7"/>
    <n v="754235.2"/>
    <n v="0"/>
    <n v="0"/>
    <n v="0"/>
  </r>
  <r>
    <x v="1"/>
    <x v="0"/>
    <x v="0"/>
    <x v="9"/>
    <x v="1"/>
    <x v="4"/>
    <x v="0"/>
    <x v="0"/>
    <n v="0"/>
    <n v="9.1999999999999993"/>
    <n v="-1250.47"/>
    <n v="36537.870000000003"/>
    <n v="0"/>
    <n v="0"/>
    <n v="0"/>
    <n v="0"/>
    <n v="-1250.47"/>
    <n v="36537.870000000003"/>
    <n v="0"/>
    <n v="0"/>
    <n v="0"/>
  </r>
  <r>
    <x v="1"/>
    <x v="0"/>
    <x v="0"/>
    <x v="9"/>
    <x v="1"/>
    <x v="0"/>
    <x v="0"/>
    <x v="0"/>
    <n v="0"/>
    <n v="0.19"/>
    <n v="0"/>
    <n v="662.24"/>
    <n v="0"/>
    <n v="0"/>
    <n v="0"/>
    <n v="0"/>
    <n v="0"/>
    <n v="662.24"/>
    <n v="0"/>
    <n v="0"/>
    <n v="0"/>
  </r>
  <r>
    <x v="1"/>
    <x v="0"/>
    <x v="0"/>
    <x v="9"/>
    <x v="1"/>
    <x v="1"/>
    <x v="0"/>
    <x v="0"/>
    <n v="0"/>
    <n v="1.34"/>
    <n v="0"/>
    <n v="13702.48"/>
    <n v="0"/>
    <n v="0"/>
    <n v="0"/>
    <n v="0"/>
    <n v="0"/>
    <n v="13702.48"/>
    <n v="0"/>
    <n v="0"/>
    <n v="0"/>
  </r>
  <r>
    <x v="1"/>
    <x v="0"/>
    <x v="0"/>
    <x v="9"/>
    <x v="2"/>
    <x v="4"/>
    <x v="0"/>
    <x v="0"/>
    <n v="0"/>
    <n v="1111.1300000000001"/>
    <n v="-814943.49"/>
    <n v="7735088.2199999997"/>
    <n v="0"/>
    <n v="0"/>
    <n v="0"/>
    <n v="0"/>
    <n v="-814943.49"/>
    <n v="7735088.2199999997"/>
    <n v="0"/>
    <n v="0"/>
    <n v="0"/>
  </r>
  <r>
    <x v="1"/>
    <x v="0"/>
    <x v="0"/>
    <x v="9"/>
    <x v="2"/>
    <x v="0"/>
    <x v="0"/>
    <x v="0"/>
    <n v="1"/>
    <n v="3.41"/>
    <n v="11124.13"/>
    <n v="40633.699999999997"/>
    <n v="0"/>
    <n v="0"/>
    <n v="0"/>
    <n v="0"/>
    <n v="11124.13"/>
    <n v="40633.699999999997"/>
    <n v="0"/>
    <n v="0"/>
    <n v="0"/>
  </r>
  <r>
    <x v="1"/>
    <x v="0"/>
    <x v="0"/>
    <x v="9"/>
    <x v="3"/>
    <x v="1"/>
    <x v="0"/>
    <x v="0"/>
    <n v="0"/>
    <n v="51987.72"/>
    <n v="3501261"/>
    <n v="5393889"/>
    <n v="0"/>
    <n v="0"/>
    <n v="0"/>
    <n v="0"/>
    <n v="3501261"/>
    <n v="5393889"/>
    <n v="0"/>
    <n v="0"/>
    <n v="0"/>
  </r>
  <r>
    <x v="1"/>
    <x v="0"/>
    <x v="0"/>
    <x v="10"/>
    <x v="0"/>
    <x v="4"/>
    <x v="0"/>
    <x v="0"/>
    <n v="1"/>
    <n v="18.02"/>
    <n v="37456.93"/>
    <n v="128175.1"/>
    <n v="0"/>
    <n v="0"/>
    <n v="0"/>
    <n v="0"/>
    <n v="37456.93"/>
    <n v="128175.1"/>
    <n v="0"/>
    <n v="0"/>
    <n v="0"/>
  </r>
  <r>
    <x v="1"/>
    <x v="0"/>
    <x v="0"/>
    <x v="10"/>
    <x v="0"/>
    <x v="0"/>
    <x v="0"/>
    <x v="0"/>
    <n v="889"/>
    <n v="1062.74"/>
    <n v="2106343.63"/>
    <n v="2254928.9000000004"/>
    <n v="0"/>
    <n v="0"/>
    <n v="0"/>
    <n v="0"/>
    <n v="2106343.63"/>
    <n v="2254928.9000000004"/>
    <n v="0"/>
    <n v="0"/>
    <n v="0"/>
  </r>
  <r>
    <x v="1"/>
    <x v="0"/>
    <x v="0"/>
    <x v="10"/>
    <x v="0"/>
    <x v="0"/>
    <x v="1"/>
    <x v="0"/>
    <n v="0"/>
    <n v="0"/>
    <n v="0"/>
    <n v="0"/>
    <n v="227"/>
    <n v="2441453.3400000003"/>
    <n v="0"/>
    <n v="0"/>
    <n v="0"/>
    <n v="0"/>
    <n v="0"/>
    <n v="227"/>
    <n v="2441453.3400000003"/>
  </r>
  <r>
    <x v="1"/>
    <x v="0"/>
    <x v="0"/>
    <x v="10"/>
    <x v="0"/>
    <x v="0"/>
    <x v="1"/>
    <x v="1"/>
    <n v="0"/>
    <n v="0"/>
    <n v="0"/>
    <n v="0"/>
    <n v="8"/>
    <n v="51259.820000000007"/>
    <n v="0"/>
    <n v="0"/>
    <n v="0"/>
    <n v="0"/>
    <n v="0"/>
    <n v="8"/>
    <n v="51259.820000000007"/>
  </r>
  <r>
    <x v="1"/>
    <x v="0"/>
    <x v="0"/>
    <x v="10"/>
    <x v="0"/>
    <x v="0"/>
    <x v="2"/>
    <x v="0"/>
    <n v="0"/>
    <n v="0"/>
    <n v="0"/>
    <n v="0"/>
    <n v="6"/>
    <n v="902658.6399999999"/>
    <n v="0"/>
    <n v="0"/>
    <n v="0"/>
    <n v="0"/>
    <n v="0"/>
    <n v="6"/>
    <n v="902658.6399999999"/>
  </r>
  <r>
    <x v="1"/>
    <x v="0"/>
    <x v="0"/>
    <x v="10"/>
    <x v="0"/>
    <x v="0"/>
    <x v="3"/>
    <x v="0"/>
    <n v="0"/>
    <n v="0"/>
    <n v="0"/>
    <n v="0"/>
    <n v="32"/>
    <n v="4145.2999999999993"/>
    <n v="0"/>
    <n v="0"/>
    <n v="0"/>
    <n v="0"/>
    <n v="0"/>
    <n v="32"/>
    <n v="4145.2999999999993"/>
  </r>
  <r>
    <x v="1"/>
    <x v="0"/>
    <x v="0"/>
    <x v="10"/>
    <x v="0"/>
    <x v="1"/>
    <x v="0"/>
    <x v="0"/>
    <n v="13929"/>
    <n v="13473.260000000002"/>
    <n v="33976334.07"/>
    <n v="32465558.610000003"/>
    <n v="0"/>
    <n v="4714.67"/>
    <n v="0"/>
    <n v="0"/>
    <n v="33976334.07"/>
    <n v="32465558.610000003"/>
    <n v="0"/>
    <n v="0"/>
    <n v="4714.67"/>
  </r>
  <r>
    <x v="1"/>
    <x v="0"/>
    <x v="0"/>
    <x v="10"/>
    <x v="0"/>
    <x v="1"/>
    <x v="1"/>
    <x v="0"/>
    <n v="0"/>
    <n v="0"/>
    <n v="0"/>
    <n v="0"/>
    <n v="1298"/>
    <n v="32004568.669999998"/>
    <n v="0"/>
    <n v="0"/>
    <n v="0"/>
    <n v="0"/>
    <n v="0"/>
    <n v="1298"/>
    <n v="32004568.669999998"/>
  </r>
  <r>
    <x v="1"/>
    <x v="0"/>
    <x v="0"/>
    <x v="10"/>
    <x v="0"/>
    <x v="1"/>
    <x v="1"/>
    <x v="1"/>
    <n v="0"/>
    <n v="0"/>
    <n v="0"/>
    <n v="0"/>
    <n v="241"/>
    <n v="-388757.64"/>
    <n v="0"/>
    <n v="0"/>
    <n v="0"/>
    <n v="0"/>
    <n v="0"/>
    <n v="241"/>
    <n v="-388757.64"/>
  </r>
  <r>
    <x v="1"/>
    <x v="0"/>
    <x v="0"/>
    <x v="10"/>
    <x v="0"/>
    <x v="1"/>
    <x v="2"/>
    <x v="0"/>
    <n v="0"/>
    <n v="0"/>
    <n v="0"/>
    <n v="0"/>
    <n v="120"/>
    <n v="14848785.959999999"/>
    <n v="0"/>
    <n v="0"/>
    <n v="0"/>
    <n v="0"/>
    <n v="0"/>
    <n v="120"/>
    <n v="14848785.959999999"/>
  </r>
  <r>
    <x v="1"/>
    <x v="0"/>
    <x v="0"/>
    <x v="10"/>
    <x v="0"/>
    <x v="1"/>
    <x v="2"/>
    <x v="1"/>
    <n v="0"/>
    <n v="0"/>
    <n v="0"/>
    <n v="0"/>
    <n v="4"/>
    <n v="236208.88999999998"/>
    <n v="0"/>
    <n v="0"/>
    <n v="0"/>
    <n v="0"/>
    <n v="0"/>
    <n v="4"/>
    <n v="236208.88999999998"/>
  </r>
  <r>
    <x v="1"/>
    <x v="0"/>
    <x v="0"/>
    <x v="10"/>
    <x v="0"/>
    <x v="1"/>
    <x v="3"/>
    <x v="0"/>
    <n v="0"/>
    <n v="0"/>
    <n v="0"/>
    <n v="0"/>
    <n v="582"/>
    <n v="2131617.83"/>
    <n v="0"/>
    <n v="0"/>
    <n v="0"/>
    <n v="0"/>
    <n v="0"/>
    <n v="582"/>
    <n v="2131617.83"/>
  </r>
  <r>
    <x v="1"/>
    <x v="0"/>
    <x v="0"/>
    <x v="10"/>
    <x v="0"/>
    <x v="2"/>
    <x v="0"/>
    <x v="0"/>
    <n v="0"/>
    <n v="7.66"/>
    <n v="4307.16"/>
    <n v="24429.13"/>
    <n v="0"/>
    <n v="0"/>
    <n v="0"/>
    <n v="0"/>
    <n v="4307.16"/>
    <n v="24429.13"/>
    <n v="0"/>
    <n v="0"/>
    <n v="0"/>
  </r>
  <r>
    <x v="1"/>
    <x v="0"/>
    <x v="0"/>
    <x v="10"/>
    <x v="0"/>
    <x v="2"/>
    <x v="1"/>
    <x v="0"/>
    <n v="0"/>
    <n v="0"/>
    <n v="0"/>
    <n v="0"/>
    <n v="4"/>
    <n v="46943.55"/>
    <n v="0"/>
    <n v="0"/>
    <n v="0"/>
    <n v="0"/>
    <n v="0"/>
    <n v="4"/>
    <n v="46943.55"/>
  </r>
  <r>
    <x v="1"/>
    <x v="0"/>
    <x v="0"/>
    <x v="10"/>
    <x v="0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0"/>
    <x v="0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0"/>
    <x v="0"/>
    <x v="3"/>
    <x v="0"/>
    <x v="0"/>
    <n v="184"/>
    <n v="858.21000000000015"/>
    <n v="2371241.92"/>
    <n v="2837837"/>
    <n v="0"/>
    <n v="0"/>
    <n v="0"/>
    <n v="0"/>
    <n v="2371241.92"/>
    <n v="2837837"/>
    <n v="0"/>
    <n v="0"/>
    <n v="0"/>
  </r>
  <r>
    <x v="1"/>
    <x v="0"/>
    <x v="0"/>
    <x v="10"/>
    <x v="0"/>
    <x v="3"/>
    <x v="1"/>
    <x v="0"/>
    <n v="0"/>
    <n v="0"/>
    <n v="0"/>
    <n v="0"/>
    <n v="134"/>
    <n v="2504461.2400000002"/>
    <n v="0"/>
    <n v="0"/>
    <n v="0"/>
    <n v="0"/>
    <n v="0"/>
    <n v="134"/>
    <n v="2504461.2400000002"/>
  </r>
  <r>
    <x v="1"/>
    <x v="0"/>
    <x v="0"/>
    <x v="10"/>
    <x v="0"/>
    <x v="3"/>
    <x v="1"/>
    <x v="1"/>
    <n v="0"/>
    <n v="0"/>
    <n v="0"/>
    <n v="0"/>
    <n v="4"/>
    <n v="-42442.539999999994"/>
    <n v="0"/>
    <n v="0"/>
    <n v="0"/>
    <n v="0"/>
    <n v="0"/>
    <n v="4"/>
    <n v="-42442.539999999994"/>
  </r>
  <r>
    <x v="1"/>
    <x v="0"/>
    <x v="0"/>
    <x v="10"/>
    <x v="0"/>
    <x v="3"/>
    <x v="2"/>
    <x v="0"/>
    <n v="0"/>
    <n v="0"/>
    <n v="0"/>
    <n v="0"/>
    <n v="18"/>
    <n v="2915967.37"/>
    <n v="0"/>
    <n v="0"/>
    <n v="0"/>
    <n v="0"/>
    <n v="0"/>
    <n v="18"/>
    <n v="2915967.37"/>
  </r>
  <r>
    <x v="1"/>
    <x v="0"/>
    <x v="0"/>
    <x v="10"/>
    <x v="0"/>
    <x v="3"/>
    <x v="3"/>
    <x v="0"/>
    <n v="0"/>
    <n v="0"/>
    <n v="0"/>
    <n v="0"/>
    <n v="39"/>
    <n v="165142.76"/>
    <n v="0"/>
    <n v="0"/>
    <n v="0"/>
    <n v="0"/>
    <n v="0"/>
    <n v="39"/>
    <n v="165142.76"/>
  </r>
  <r>
    <x v="1"/>
    <x v="0"/>
    <x v="0"/>
    <x v="10"/>
    <x v="1"/>
    <x v="4"/>
    <x v="0"/>
    <x v="0"/>
    <n v="8583"/>
    <n v="8961.89"/>
    <n v="15571653.84"/>
    <n v="13528039.989999998"/>
    <n v="0"/>
    <n v="0"/>
    <n v="0"/>
    <n v="0"/>
    <n v="15571653.84"/>
    <n v="13528039.989999998"/>
    <n v="0"/>
    <n v="0"/>
    <n v="0"/>
  </r>
  <r>
    <x v="1"/>
    <x v="0"/>
    <x v="0"/>
    <x v="10"/>
    <x v="1"/>
    <x v="4"/>
    <x v="1"/>
    <x v="0"/>
    <n v="0"/>
    <n v="0"/>
    <n v="0"/>
    <n v="0"/>
    <n v="147"/>
    <n v="10778640.65"/>
    <n v="0"/>
    <n v="0"/>
    <n v="0"/>
    <n v="0"/>
    <n v="0"/>
    <n v="147"/>
    <n v="10778640.65"/>
  </r>
  <r>
    <x v="1"/>
    <x v="0"/>
    <x v="0"/>
    <x v="10"/>
    <x v="1"/>
    <x v="4"/>
    <x v="1"/>
    <x v="1"/>
    <n v="0"/>
    <n v="0"/>
    <n v="0"/>
    <n v="0"/>
    <n v="13"/>
    <n v="29272.360000000004"/>
    <n v="0"/>
    <n v="0"/>
    <n v="0"/>
    <n v="0"/>
    <n v="0"/>
    <n v="13"/>
    <n v="29272.360000000004"/>
  </r>
  <r>
    <x v="1"/>
    <x v="0"/>
    <x v="0"/>
    <x v="10"/>
    <x v="1"/>
    <x v="4"/>
    <x v="2"/>
    <x v="0"/>
    <n v="0"/>
    <n v="0"/>
    <n v="0"/>
    <n v="0"/>
    <n v="10"/>
    <n v="1276967.67"/>
    <n v="0"/>
    <n v="0"/>
    <n v="0"/>
    <n v="0"/>
    <n v="0"/>
    <n v="10"/>
    <n v="1276967.67"/>
  </r>
  <r>
    <x v="1"/>
    <x v="0"/>
    <x v="0"/>
    <x v="10"/>
    <x v="1"/>
    <x v="4"/>
    <x v="2"/>
    <x v="1"/>
    <n v="0"/>
    <n v="0"/>
    <n v="0"/>
    <n v="0"/>
    <n v="0"/>
    <n v="-32490.48"/>
    <n v="0"/>
    <n v="0"/>
    <n v="0"/>
    <n v="0"/>
    <n v="0"/>
    <n v="0"/>
    <n v="-32490.48"/>
  </r>
  <r>
    <x v="1"/>
    <x v="0"/>
    <x v="0"/>
    <x v="10"/>
    <x v="1"/>
    <x v="4"/>
    <x v="3"/>
    <x v="0"/>
    <n v="0"/>
    <n v="0"/>
    <n v="0"/>
    <n v="0"/>
    <n v="166"/>
    <n v="564695.53"/>
    <n v="0"/>
    <n v="0"/>
    <n v="0"/>
    <n v="0"/>
    <n v="0"/>
    <n v="166"/>
    <n v="564695.53"/>
  </r>
  <r>
    <x v="1"/>
    <x v="0"/>
    <x v="0"/>
    <x v="10"/>
    <x v="1"/>
    <x v="0"/>
    <x v="0"/>
    <x v="0"/>
    <n v="650"/>
    <n v="877.92000000000007"/>
    <n v="1689949.33"/>
    <n v="1929525.3399999999"/>
    <n v="0"/>
    <n v="0"/>
    <n v="0"/>
    <n v="0"/>
    <n v="1689949.33"/>
    <n v="1929525.3399999999"/>
    <n v="0"/>
    <n v="0"/>
    <n v="0"/>
  </r>
  <r>
    <x v="1"/>
    <x v="0"/>
    <x v="0"/>
    <x v="10"/>
    <x v="1"/>
    <x v="0"/>
    <x v="1"/>
    <x v="0"/>
    <n v="0"/>
    <n v="0"/>
    <n v="0"/>
    <n v="0"/>
    <n v="47"/>
    <n v="1803803.6500000001"/>
    <n v="0"/>
    <n v="0"/>
    <n v="0"/>
    <n v="0"/>
    <n v="0"/>
    <n v="47"/>
    <n v="1803803.6500000001"/>
  </r>
  <r>
    <x v="1"/>
    <x v="0"/>
    <x v="0"/>
    <x v="10"/>
    <x v="1"/>
    <x v="0"/>
    <x v="1"/>
    <x v="1"/>
    <n v="0"/>
    <n v="0"/>
    <n v="0"/>
    <n v="0"/>
    <n v="12"/>
    <n v="74338.489999999991"/>
    <n v="0"/>
    <n v="0"/>
    <n v="0"/>
    <n v="0"/>
    <n v="0"/>
    <n v="12"/>
    <n v="74338.489999999991"/>
  </r>
  <r>
    <x v="1"/>
    <x v="0"/>
    <x v="0"/>
    <x v="10"/>
    <x v="1"/>
    <x v="0"/>
    <x v="2"/>
    <x v="0"/>
    <n v="0"/>
    <n v="0"/>
    <n v="0"/>
    <n v="0"/>
    <n v="8"/>
    <n v="999637.65"/>
    <n v="0"/>
    <n v="0"/>
    <n v="0"/>
    <n v="0"/>
    <n v="0"/>
    <n v="8"/>
    <n v="999637.65"/>
  </r>
  <r>
    <x v="1"/>
    <x v="0"/>
    <x v="0"/>
    <x v="10"/>
    <x v="1"/>
    <x v="0"/>
    <x v="3"/>
    <x v="0"/>
    <n v="0"/>
    <n v="0"/>
    <n v="0"/>
    <n v="0"/>
    <n v="32"/>
    <n v="143806.18"/>
    <n v="0"/>
    <n v="0"/>
    <n v="0"/>
    <n v="0"/>
    <n v="0"/>
    <n v="32"/>
    <n v="143806.18"/>
  </r>
  <r>
    <x v="1"/>
    <x v="0"/>
    <x v="0"/>
    <x v="10"/>
    <x v="1"/>
    <x v="1"/>
    <x v="0"/>
    <x v="0"/>
    <n v="2695"/>
    <n v="3050.4399999999996"/>
    <n v="6638942.4100000011"/>
    <n v="8181617.1000000015"/>
    <n v="0"/>
    <n v="0"/>
    <n v="0"/>
    <n v="0"/>
    <n v="6638942.4100000011"/>
    <n v="8181617.1000000015"/>
    <n v="0"/>
    <n v="0"/>
    <n v="0"/>
  </r>
  <r>
    <x v="1"/>
    <x v="0"/>
    <x v="0"/>
    <x v="10"/>
    <x v="1"/>
    <x v="1"/>
    <x v="1"/>
    <x v="0"/>
    <n v="0"/>
    <n v="0"/>
    <n v="0"/>
    <n v="0"/>
    <n v="205"/>
    <n v="6393599.8399999999"/>
    <n v="0"/>
    <n v="0"/>
    <n v="0"/>
    <n v="0"/>
    <n v="0"/>
    <n v="205"/>
    <n v="6393599.8399999999"/>
  </r>
  <r>
    <x v="1"/>
    <x v="0"/>
    <x v="0"/>
    <x v="10"/>
    <x v="1"/>
    <x v="1"/>
    <x v="1"/>
    <x v="1"/>
    <n v="0"/>
    <n v="0"/>
    <n v="0"/>
    <n v="0"/>
    <n v="21"/>
    <n v="-127485.26999999999"/>
    <n v="0"/>
    <n v="0"/>
    <n v="0"/>
    <n v="0"/>
    <n v="0"/>
    <n v="21"/>
    <n v="-127485.26999999999"/>
  </r>
  <r>
    <x v="1"/>
    <x v="0"/>
    <x v="0"/>
    <x v="10"/>
    <x v="1"/>
    <x v="1"/>
    <x v="2"/>
    <x v="0"/>
    <n v="0"/>
    <n v="0"/>
    <n v="0"/>
    <n v="0"/>
    <n v="22"/>
    <n v="2656120.94"/>
    <n v="0"/>
    <n v="0"/>
    <n v="0"/>
    <n v="0"/>
    <n v="0"/>
    <n v="22"/>
    <n v="2656120.94"/>
  </r>
  <r>
    <x v="1"/>
    <x v="0"/>
    <x v="0"/>
    <x v="10"/>
    <x v="1"/>
    <x v="1"/>
    <x v="2"/>
    <x v="1"/>
    <n v="0"/>
    <n v="0"/>
    <n v="0"/>
    <n v="0"/>
    <n v="0"/>
    <n v="180173.8"/>
    <n v="0"/>
    <n v="0"/>
    <n v="0"/>
    <n v="0"/>
    <n v="0"/>
    <n v="0"/>
    <n v="180173.8"/>
  </r>
  <r>
    <x v="1"/>
    <x v="0"/>
    <x v="0"/>
    <x v="10"/>
    <x v="1"/>
    <x v="1"/>
    <x v="3"/>
    <x v="0"/>
    <n v="0"/>
    <n v="0"/>
    <n v="0"/>
    <n v="0"/>
    <n v="159"/>
    <n v="561417.94000000006"/>
    <n v="0"/>
    <n v="0"/>
    <n v="0"/>
    <n v="0"/>
    <n v="0"/>
    <n v="159"/>
    <n v="561417.94000000006"/>
  </r>
  <r>
    <x v="1"/>
    <x v="0"/>
    <x v="0"/>
    <x v="10"/>
    <x v="1"/>
    <x v="2"/>
    <x v="0"/>
    <x v="0"/>
    <n v="0"/>
    <n v="8.4600000000000009"/>
    <n v="0"/>
    <n v="9945.18"/>
    <n v="0"/>
    <n v="0"/>
    <n v="0"/>
    <n v="0"/>
    <n v="0"/>
    <n v="9945.18"/>
    <n v="0"/>
    <n v="0"/>
    <n v="0"/>
  </r>
  <r>
    <x v="1"/>
    <x v="0"/>
    <x v="0"/>
    <x v="10"/>
    <x v="1"/>
    <x v="2"/>
    <x v="1"/>
    <x v="0"/>
    <n v="0"/>
    <n v="0"/>
    <n v="0"/>
    <n v="0"/>
    <n v="0"/>
    <n v="42251.6"/>
    <n v="0"/>
    <n v="0"/>
    <n v="0"/>
    <n v="0"/>
    <n v="0"/>
    <n v="0"/>
    <n v="42251.6"/>
  </r>
  <r>
    <x v="1"/>
    <x v="0"/>
    <x v="0"/>
    <x v="10"/>
    <x v="1"/>
    <x v="3"/>
    <x v="0"/>
    <x v="0"/>
    <n v="74"/>
    <n v="20.69"/>
    <n v="168558.64"/>
    <n v="125035.68999999999"/>
    <n v="0"/>
    <n v="0"/>
    <n v="0"/>
    <n v="0"/>
    <n v="168558.64"/>
    <n v="125035.68999999999"/>
    <n v="0"/>
    <n v="0"/>
    <n v="0"/>
  </r>
  <r>
    <x v="1"/>
    <x v="0"/>
    <x v="0"/>
    <x v="10"/>
    <x v="1"/>
    <x v="3"/>
    <x v="1"/>
    <x v="0"/>
    <n v="0"/>
    <n v="0"/>
    <n v="0"/>
    <n v="0"/>
    <n v="1"/>
    <n v="-415"/>
    <n v="0"/>
    <n v="0"/>
    <n v="0"/>
    <n v="0"/>
    <n v="0"/>
    <n v="1"/>
    <n v="-415"/>
  </r>
  <r>
    <x v="1"/>
    <x v="0"/>
    <x v="0"/>
    <x v="10"/>
    <x v="1"/>
    <x v="3"/>
    <x v="2"/>
    <x v="0"/>
    <n v="0"/>
    <n v="0"/>
    <n v="0"/>
    <n v="0"/>
    <n v="1"/>
    <n v="26279"/>
    <n v="0"/>
    <n v="0"/>
    <n v="0"/>
    <n v="0"/>
    <n v="0"/>
    <n v="1"/>
    <n v="26279"/>
  </r>
  <r>
    <x v="1"/>
    <x v="0"/>
    <x v="0"/>
    <x v="10"/>
    <x v="1"/>
    <x v="3"/>
    <x v="3"/>
    <x v="0"/>
    <n v="0"/>
    <n v="0"/>
    <n v="0"/>
    <n v="0"/>
    <n v="2"/>
    <n v="1851"/>
    <n v="0"/>
    <n v="0"/>
    <n v="0"/>
    <n v="0"/>
    <n v="0"/>
    <n v="2"/>
    <n v="1851"/>
  </r>
  <r>
    <x v="1"/>
    <x v="0"/>
    <x v="0"/>
    <x v="10"/>
    <x v="2"/>
    <x v="4"/>
    <x v="0"/>
    <x v="0"/>
    <n v="8959"/>
    <n v="9952.5499999999993"/>
    <n v="95141468.450000003"/>
    <n v="96819339.610000014"/>
    <n v="0"/>
    <n v="7695.09"/>
    <n v="0"/>
    <n v="0"/>
    <n v="95141468.450000003"/>
    <n v="96819339.610000014"/>
    <n v="0"/>
    <n v="0"/>
    <n v="7695.09"/>
  </r>
  <r>
    <x v="1"/>
    <x v="0"/>
    <x v="0"/>
    <x v="10"/>
    <x v="2"/>
    <x v="4"/>
    <x v="1"/>
    <x v="0"/>
    <n v="0"/>
    <n v="0"/>
    <n v="0"/>
    <n v="0"/>
    <n v="233"/>
    <n v="43831425.329999998"/>
    <n v="0"/>
    <n v="0"/>
    <n v="0"/>
    <n v="0"/>
    <n v="0"/>
    <n v="233"/>
    <n v="43831425.329999998"/>
  </r>
  <r>
    <x v="1"/>
    <x v="0"/>
    <x v="0"/>
    <x v="10"/>
    <x v="2"/>
    <x v="4"/>
    <x v="1"/>
    <x v="1"/>
    <n v="0"/>
    <n v="0"/>
    <n v="0"/>
    <n v="0"/>
    <n v="12"/>
    <n v="-74046.649999999994"/>
    <n v="0"/>
    <n v="0"/>
    <n v="0"/>
    <n v="0"/>
    <n v="0"/>
    <n v="12"/>
    <n v="-74046.649999999994"/>
  </r>
  <r>
    <x v="1"/>
    <x v="0"/>
    <x v="0"/>
    <x v="10"/>
    <x v="2"/>
    <x v="4"/>
    <x v="2"/>
    <x v="0"/>
    <n v="0"/>
    <n v="0"/>
    <n v="0"/>
    <n v="0"/>
    <n v="36"/>
    <n v="13964105.989999998"/>
    <n v="0"/>
    <n v="0"/>
    <n v="0"/>
    <n v="0"/>
    <n v="0"/>
    <n v="36"/>
    <n v="13964105.989999998"/>
  </r>
  <r>
    <x v="1"/>
    <x v="0"/>
    <x v="0"/>
    <x v="10"/>
    <x v="2"/>
    <x v="4"/>
    <x v="3"/>
    <x v="0"/>
    <n v="0"/>
    <n v="0"/>
    <n v="0"/>
    <n v="0"/>
    <n v="254"/>
    <n v="748220.47"/>
    <n v="0"/>
    <n v="0"/>
    <n v="0"/>
    <n v="0"/>
    <n v="0"/>
    <n v="254"/>
    <n v="748220.47"/>
  </r>
  <r>
    <x v="1"/>
    <x v="0"/>
    <x v="0"/>
    <x v="10"/>
    <x v="2"/>
    <x v="0"/>
    <x v="0"/>
    <x v="0"/>
    <n v="186"/>
    <n v="210.89"/>
    <n v="1316441.3799999999"/>
    <n v="1953392.2199999995"/>
    <n v="0"/>
    <n v="0"/>
    <n v="0"/>
    <n v="0"/>
    <n v="1316441.3799999999"/>
    <n v="1953392.2199999995"/>
    <n v="0"/>
    <n v="0"/>
    <n v="0"/>
  </r>
  <r>
    <x v="1"/>
    <x v="0"/>
    <x v="0"/>
    <x v="10"/>
    <x v="2"/>
    <x v="0"/>
    <x v="1"/>
    <x v="0"/>
    <n v="0"/>
    <n v="0"/>
    <n v="0"/>
    <n v="0"/>
    <n v="11"/>
    <n v="734642.3899999999"/>
    <n v="0"/>
    <n v="0"/>
    <n v="0"/>
    <n v="0"/>
    <n v="0"/>
    <n v="11"/>
    <n v="734642.3899999999"/>
  </r>
  <r>
    <x v="1"/>
    <x v="0"/>
    <x v="0"/>
    <x v="10"/>
    <x v="2"/>
    <x v="0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0"/>
    <x v="2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0"/>
    <x v="2"/>
    <x v="0"/>
    <x v="3"/>
    <x v="0"/>
    <n v="0"/>
    <n v="0"/>
    <n v="0"/>
    <n v="0"/>
    <n v="33"/>
    <n v="315950.14"/>
    <n v="0"/>
    <n v="0"/>
    <n v="0"/>
    <n v="0"/>
    <n v="0"/>
    <n v="33"/>
    <n v="315950.14"/>
  </r>
  <r>
    <x v="1"/>
    <x v="0"/>
    <x v="0"/>
    <x v="10"/>
    <x v="2"/>
    <x v="1"/>
    <x v="0"/>
    <x v="0"/>
    <n v="124"/>
    <n v="135.94999999999999"/>
    <n v="623931.91"/>
    <n v="736481.11999999988"/>
    <n v="0"/>
    <n v="0"/>
    <n v="0"/>
    <n v="0"/>
    <n v="623931.91"/>
    <n v="736481.11999999988"/>
    <n v="0"/>
    <n v="0"/>
    <n v="0"/>
  </r>
  <r>
    <x v="1"/>
    <x v="0"/>
    <x v="0"/>
    <x v="10"/>
    <x v="2"/>
    <x v="1"/>
    <x v="1"/>
    <x v="0"/>
    <n v="0"/>
    <n v="0"/>
    <n v="0"/>
    <n v="0"/>
    <n v="14"/>
    <n v="414903.38000000006"/>
    <n v="0"/>
    <n v="0"/>
    <n v="0"/>
    <n v="0"/>
    <n v="0"/>
    <n v="14"/>
    <n v="414903.38000000006"/>
  </r>
  <r>
    <x v="1"/>
    <x v="0"/>
    <x v="0"/>
    <x v="10"/>
    <x v="2"/>
    <x v="1"/>
    <x v="1"/>
    <x v="1"/>
    <n v="0"/>
    <n v="0"/>
    <n v="0"/>
    <n v="0"/>
    <n v="1"/>
    <n v="11749.76"/>
    <n v="0"/>
    <n v="0"/>
    <n v="0"/>
    <n v="0"/>
    <n v="0"/>
    <n v="1"/>
    <n v="11749.76"/>
  </r>
  <r>
    <x v="1"/>
    <x v="0"/>
    <x v="0"/>
    <x v="10"/>
    <x v="2"/>
    <x v="1"/>
    <x v="2"/>
    <x v="0"/>
    <n v="0"/>
    <n v="0"/>
    <n v="0"/>
    <n v="0"/>
    <n v="1"/>
    <n v="143666.80000000002"/>
    <n v="0"/>
    <n v="0"/>
    <n v="0"/>
    <n v="0"/>
    <n v="0"/>
    <n v="1"/>
    <n v="143666.80000000002"/>
  </r>
  <r>
    <x v="1"/>
    <x v="0"/>
    <x v="0"/>
    <x v="10"/>
    <x v="2"/>
    <x v="1"/>
    <x v="3"/>
    <x v="0"/>
    <n v="0"/>
    <n v="0"/>
    <n v="0"/>
    <n v="0"/>
    <n v="5"/>
    <n v="17963.510000000002"/>
    <n v="0"/>
    <n v="0"/>
    <n v="0"/>
    <n v="0"/>
    <n v="0"/>
    <n v="5"/>
    <n v="17963.510000000002"/>
  </r>
  <r>
    <x v="1"/>
    <x v="0"/>
    <x v="0"/>
    <x v="10"/>
    <x v="2"/>
    <x v="3"/>
    <x v="0"/>
    <x v="0"/>
    <n v="34"/>
    <n v="19.599999999999998"/>
    <n v="495167"/>
    <n v="220722.04"/>
    <n v="0"/>
    <n v="0"/>
    <n v="0"/>
    <n v="0"/>
    <n v="495167"/>
    <n v="220722.04"/>
    <n v="0"/>
    <n v="0"/>
    <n v="0"/>
  </r>
  <r>
    <x v="1"/>
    <x v="0"/>
    <x v="0"/>
    <x v="10"/>
    <x v="2"/>
    <x v="3"/>
    <x v="1"/>
    <x v="0"/>
    <n v="0"/>
    <n v="0"/>
    <n v="0"/>
    <n v="0"/>
    <n v="1"/>
    <n v="22375.08"/>
    <n v="0"/>
    <n v="0"/>
    <n v="0"/>
    <n v="0"/>
    <n v="0"/>
    <n v="1"/>
    <n v="22375.08"/>
  </r>
  <r>
    <x v="1"/>
    <x v="0"/>
    <x v="0"/>
    <x v="10"/>
    <x v="2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0"/>
    <x v="2"/>
    <x v="3"/>
    <x v="3"/>
    <x v="0"/>
    <n v="0"/>
    <n v="0"/>
    <n v="0"/>
    <n v="0"/>
    <n v="2"/>
    <n v="7965.64"/>
    <n v="0"/>
    <n v="0"/>
    <n v="0"/>
    <n v="0"/>
    <n v="0"/>
    <n v="2"/>
    <n v="7965.64"/>
  </r>
  <r>
    <x v="1"/>
    <x v="0"/>
    <x v="0"/>
    <x v="10"/>
    <x v="3"/>
    <x v="0"/>
    <x v="0"/>
    <x v="0"/>
    <n v="36"/>
    <n v="52.53"/>
    <n v="143208.18"/>
    <n v="171426.93"/>
    <n v="0"/>
    <n v="0"/>
    <n v="0"/>
    <n v="0"/>
    <n v="143208.18"/>
    <n v="171426.93"/>
    <n v="0"/>
    <n v="0"/>
    <n v="0"/>
  </r>
  <r>
    <x v="1"/>
    <x v="0"/>
    <x v="0"/>
    <x v="10"/>
    <x v="3"/>
    <x v="0"/>
    <x v="1"/>
    <x v="0"/>
    <n v="0"/>
    <n v="0"/>
    <n v="0"/>
    <n v="0"/>
    <n v="4"/>
    <n v="13518.26"/>
    <n v="0"/>
    <n v="0"/>
    <n v="0"/>
    <n v="0"/>
    <n v="0"/>
    <n v="4"/>
    <n v="13518.26"/>
  </r>
  <r>
    <x v="1"/>
    <x v="0"/>
    <x v="0"/>
    <x v="10"/>
    <x v="3"/>
    <x v="0"/>
    <x v="1"/>
    <x v="1"/>
    <n v="0"/>
    <n v="0"/>
    <n v="0"/>
    <n v="0"/>
    <n v="0"/>
    <n v="-201.6"/>
    <n v="0"/>
    <n v="0"/>
    <n v="0"/>
    <n v="0"/>
    <n v="0"/>
    <n v="0"/>
    <n v="-201.6"/>
  </r>
  <r>
    <x v="1"/>
    <x v="0"/>
    <x v="0"/>
    <x v="10"/>
    <x v="3"/>
    <x v="0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0"/>
    <x v="3"/>
    <x v="1"/>
    <x v="0"/>
    <x v="0"/>
    <n v="183"/>
    <n v="273.87000000000006"/>
    <n v="306082.69"/>
    <n v="515814.58999999991"/>
    <n v="0"/>
    <n v="0"/>
    <n v="0"/>
    <n v="0"/>
    <n v="306082.69"/>
    <n v="515814.58999999991"/>
    <n v="0"/>
    <n v="0"/>
    <n v="0"/>
  </r>
  <r>
    <x v="1"/>
    <x v="0"/>
    <x v="0"/>
    <x v="10"/>
    <x v="3"/>
    <x v="1"/>
    <x v="1"/>
    <x v="0"/>
    <n v="0"/>
    <n v="0"/>
    <n v="0"/>
    <n v="0"/>
    <n v="41"/>
    <n v="177066.24999999997"/>
    <n v="0"/>
    <n v="0"/>
    <n v="0"/>
    <n v="0"/>
    <n v="0"/>
    <n v="41"/>
    <n v="177066.24999999997"/>
  </r>
  <r>
    <x v="1"/>
    <x v="0"/>
    <x v="0"/>
    <x v="10"/>
    <x v="3"/>
    <x v="1"/>
    <x v="1"/>
    <x v="1"/>
    <n v="0"/>
    <n v="0"/>
    <n v="0"/>
    <n v="0"/>
    <n v="4"/>
    <n v="-65618.02"/>
    <n v="0"/>
    <n v="0"/>
    <n v="0"/>
    <n v="0"/>
    <n v="0"/>
    <n v="4"/>
    <n v="-65618.02"/>
  </r>
  <r>
    <x v="1"/>
    <x v="0"/>
    <x v="0"/>
    <x v="10"/>
    <x v="3"/>
    <x v="1"/>
    <x v="2"/>
    <x v="0"/>
    <n v="0"/>
    <n v="0"/>
    <n v="0"/>
    <n v="0"/>
    <n v="15"/>
    <n v="252648.35"/>
    <n v="0"/>
    <n v="0"/>
    <n v="0"/>
    <n v="0"/>
    <n v="0"/>
    <n v="15"/>
    <n v="252648.35"/>
  </r>
  <r>
    <x v="1"/>
    <x v="0"/>
    <x v="0"/>
    <x v="10"/>
    <x v="3"/>
    <x v="1"/>
    <x v="3"/>
    <x v="0"/>
    <n v="0"/>
    <n v="0"/>
    <n v="0"/>
    <n v="0"/>
    <n v="6"/>
    <n v="3784.71"/>
    <n v="0"/>
    <n v="0"/>
    <n v="0"/>
    <n v="0"/>
    <n v="0"/>
    <n v="6"/>
    <n v="3784.71"/>
  </r>
  <r>
    <x v="1"/>
    <x v="0"/>
    <x v="0"/>
    <x v="10"/>
    <x v="3"/>
    <x v="2"/>
    <x v="0"/>
    <x v="0"/>
    <n v="1792"/>
    <n v="1554.88"/>
    <n v="703998.47999999986"/>
    <n v="485972.73000000004"/>
    <n v="0"/>
    <n v="0"/>
    <n v="0"/>
    <n v="0"/>
    <n v="703998.47999999986"/>
    <n v="485972.73000000004"/>
    <n v="0"/>
    <n v="0"/>
    <n v="0"/>
  </r>
  <r>
    <x v="1"/>
    <x v="0"/>
    <x v="0"/>
    <x v="10"/>
    <x v="3"/>
    <x v="2"/>
    <x v="1"/>
    <x v="0"/>
    <n v="0"/>
    <n v="0"/>
    <n v="0"/>
    <n v="0"/>
    <n v="30"/>
    <n v="402830.8"/>
    <n v="0"/>
    <n v="0"/>
    <n v="0"/>
    <n v="0"/>
    <n v="0"/>
    <n v="30"/>
    <n v="402830.8"/>
  </r>
  <r>
    <x v="1"/>
    <x v="0"/>
    <x v="0"/>
    <x v="10"/>
    <x v="3"/>
    <x v="2"/>
    <x v="1"/>
    <x v="1"/>
    <n v="0"/>
    <n v="0"/>
    <n v="0"/>
    <n v="0"/>
    <n v="2"/>
    <n v="-25119.52"/>
    <n v="0"/>
    <n v="0"/>
    <n v="0"/>
    <n v="0"/>
    <n v="0"/>
    <n v="2"/>
    <n v="-25119.52"/>
  </r>
  <r>
    <x v="1"/>
    <x v="0"/>
    <x v="0"/>
    <x v="10"/>
    <x v="3"/>
    <x v="2"/>
    <x v="2"/>
    <x v="0"/>
    <n v="0"/>
    <n v="0"/>
    <n v="0"/>
    <n v="0"/>
    <n v="1"/>
    <n v="12084.87"/>
    <n v="0"/>
    <n v="0"/>
    <n v="0"/>
    <n v="0"/>
    <n v="0"/>
    <n v="1"/>
    <n v="12084.87"/>
  </r>
  <r>
    <x v="1"/>
    <x v="0"/>
    <x v="0"/>
    <x v="10"/>
    <x v="3"/>
    <x v="2"/>
    <x v="3"/>
    <x v="0"/>
    <n v="0"/>
    <n v="0"/>
    <n v="0"/>
    <n v="0"/>
    <n v="1"/>
    <n v="1176"/>
    <n v="0"/>
    <n v="0"/>
    <n v="0"/>
    <n v="0"/>
    <n v="0"/>
    <n v="1"/>
    <n v="1176"/>
  </r>
  <r>
    <x v="1"/>
    <x v="0"/>
    <x v="0"/>
    <x v="10"/>
    <x v="4"/>
    <x v="4"/>
    <x v="0"/>
    <x v="0"/>
    <n v="0"/>
    <n v="0.95"/>
    <n v="10629.2"/>
    <n v="5787.22"/>
    <n v="0"/>
    <n v="0"/>
    <n v="0"/>
    <n v="0"/>
    <n v="10629.2"/>
    <n v="5787.22"/>
    <n v="0"/>
    <n v="0"/>
    <n v="0"/>
  </r>
  <r>
    <x v="1"/>
    <x v="0"/>
    <x v="0"/>
    <x v="10"/>
    <x v="4"/>
    <x v="4"/>
    <x v="1"/>
    <x v="0"/>
    <n v="0"/>
    <n v="0"/>
    <n v="0"/>
    <n v="0"/>
    <n v="1"/>
    <n v="57351.13"/>
    <n v="0"/>
    <n v="0"/>
    <n v="0"/>
    <n v="0"/>
    <n v="0"/>
    <n v="1"/>
    <n v="57351.13"/>
  </r>
  <r>
    <x v="1"/>
    <x v="0"/>
    <x v="0"/>
    <x v="10"/>
    <x v="4"/>
    <x v="0"/>
    <x v="0"/>
    <x v="0"/>
    <n v="77"/>
    <n v="26.88"/>
    <n v="54259.64"/>
    <n v="30380.370000000003"/>
    <n v="0"/>
    <n v="-1911.88"/>
    <n v="0"/>
    <n v="0"/>
    <n v="54259.64"/>
    <n v="30380.370000000003"/>
    <n v="0"/>
    <n v="0"/>
    <n v="-1911.88"/>
  </r>
  <r>
    <x v="1"/>
    <x v="0"/>
    <x v="0"/>
    <x v="10"/>
    <x v="4"/>
    <x v="0"/>
    <x v="1"/>
    <x v="0"/>
    <n v="0"/>
    <n v="0"/>
    <n v="0"/>
    <n v="0"/>
    <n v="3"/>
    <n v="128135.68000000008"/>
    <n v="0"/>
    <n v="0"/>
    <n v="0"/>
    <n v="0"/>
    <n v="0"/>
    <n v="3"/>
    <n v="128135.68000000008"/>
  </r>
  <r>
    <x v="1"/>
    <x v="0"/>
    <x v="0"/>
    <x v="10"/>
    <x v="4"/>
    <x v="0"/>
    <x v="1"/>
    <x v="1"/>
    <n v="0"/>
    <n v="0"/>
    <n v="0"/>
    <n v="0"/>
    <n v="0"/>
    <n v="-6414.9100000000017"/>
    <n v="0"/>
    <n v="0"/>
    <n v="0"/>
    <n v="0"/>
    <n v="0"/>
    <n v="0"/>
    <n v="-6414.9100000000017"/>
  </r>
  <r>
    <x v="1"/>
    <x v="0"/>
    <x v="0"/>
    <x v="10"/>
    <x v="4"/>
    <x v="0"/>
    <x v="2"/>
    <x v="0"/>
    <n v="0"/>
    <n v="0"/>
    <n v="0"/>
    <n v="0"/>
    <n v="2"/>
    <n v="2761635.1800000006"/>
    <n v="0"/>
    <n v="0"/>
    <n v="0"/>
    <n v="0"/>
    <n v="0"/>
    <n v="2"/>
    <n v="2761635.1800000006"/>
  </r>
  <r>
    <x v="1"/>
    <x v="0"/>
    <x v="0"/>
    <x v="10"/>
    <x v="4"/>
    <x v="0"/>
    <x v="2"/>
    <x v="1"/>
    <n v="0"/>
    <n v="0"/>
    <n v="0"/>
    <n v="0"/>
    <n v="0"/>
    <n v="2552.9799999999959"/>
    <n v="0"/>
    <n v="0"/>
    <n v="0"/>
    <n v="0"/>
    <n v="0"/>
    <n v="0"/>
    <n v="2552.9799999999959"/>
  </r>
  <r>
    <x v="1"/>
    <x v="0"/>
    <x v="0"/>
    <x v="10"/>
    <x v="4"/>
    <x v="0"/>
    <x v="3"/>
    <x v="0"/>
    <n v="0"/>
    <n v="0"/>
    <n v="0"/>
    <n v="0"/>
    <n v="1"/>
    <n v="-20056.63"/>
    <n v="0"/>
    <n v="0"/>
    <n v="0"/>
    <n v="0"/>
    <n v="0"/>
    <n v="1"/>
    <n v="-20056.63"/>
  </r>
  <r>
    <x v="1"/>
    <x v="0"/>
    <x v="0"/>
    <x v="10"/>
    <x v="4"/>
    <x v="1"/>
    <x v="0"/>
    <x v="0"/>
    <n v="174"/>
    <n v="61.93"/>
    <n v="1366832"/>
    <n v="536074.1"/>
    <n v="0"/>
    <n v="0"/>
    <n v="0"/>
    <n v="0"/>
    <n v="1366832"/>
    <n v="536074.1"/>
    <n v="0"/>
    <n v="0"/>
    <n v="0"/>
  </r>
  <r>
    <x v="1"/>
    <x v="0"/>
    <x v="0"/>
    <x v="10"/>
    <x v="4"/>
    <x v="1"/>
    <x v="1"/>
    <x v="0"/>
    <n v="0"/>
    <n v="0"/>
    <n v="0"/>
    <n v="0"/>
    <n v="3"/>
    <n v="81213.509999999995"/>
    <n v="0"/>
    <n v="0"/>
    <n v="0"/>
    <n v="0"/>
    <n v="0"/>
    <n v="3"/>
    <n v="81213.509999999995"/>
  </r>
  <r>
    <x v="1"/>
    <x v="0"/>
    <x v="0"/>
    <x v="10"/>
    <x v="4"/>
    <x v="1"/>
    <x v="2"/>
    <x v="0"/>
    <n v="0"/>
    <n v="0"/>
    <n v="0"/>
    <n v="0"/>
    <n v="1"/>
    <n v="0"/>
    <n v="0"/>
    <n v="0"/>
    <n v="0"/>
    <n v="0"/>
    <n v="0"/>
    <n v="1"/>
    <n v="0"/>
  </r>
  <r>
    <x v="1"/>
    <x v="0"/>
    <x v="0"/>
    <x v="10"/>
    <x v="4"/>
    <x v="1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1"/>
    <x v="0"/>
    <x v="4"/>
    <x v="0"/>
    <x v="0"/>
    <n v="510"/>
    <n v="571.30000000000007"/>
    <n v="2797955"/>
    <n v="5428486.2199999997"/>
    <n v="0"/>
    <n v="0"/>
    <n v="0"/>
    <n v="0"/>
    <n v="2797955"/>
    <n v="5428486.2199999997"/>
    <n v="0"/>
    <n v="0"/>
    <n v="0"/>
  </r>
  <r>
    <x v="1"/>
    <x v="0"/>
    <x v="0"/>
    <x v="11"/>
    <x v="0"/>
    <x v="0"/>
    <x v="0"/>
    <x v="0"/>
    <n v="32581"/>
    <n v="35343.599999999999"/>
    <n v="95559674.379999995"/>
    <n v="103255886.58"/>
    <n v="0"/>
    <n v="0"/>
    <n v="0"/>
    <n v="0"/>
    <n v="95559674.379999995"/>
    <n v="103255886.58"/>
    <n v="0"/>
    <n v="0"/>
    <n v="0"/>
  </r>
  <r>
    <x v="1"/>
    <x v="0"/>
    <x v="0"/>
    <x v="11"/>
    <x v="0"/>
    <x v="0"/>
    <x v="1"/>
    <x v="0"/>
    <n v="0"/>
    <n v="0"/>
    <n v="0"/>
    <n v="0"/>
    <n v="3948"/>
    <n v="63713922.869999997"/>
    <n v="0"/>
    <n v="0"/>
    <n v="0"/>
    <n v="0"/>
    <n v="0"/>
    <n v="3948"/>
    <n v="63713922.869999997"/>
  </r>
  <r>
    <x v="1"/>
    <x v="0"/>
    <x v="0"/>
    <x v="11"/>
    <x v="0"/>
    <x v="0"/>
    <x v="1"/>
    <x v="1"/>
    <n v="0"/>
    <n v="0"/>
    <n v="0"/>
    <n v="0"/>
    <n v="229"/>
    <n v="-1134875.4200000002"/>
    <n v="0"/>
    <n v="0"/>
    <n v="0"/>
    <n v="0"/>
    <n v="0"/>
    <n v="229"/>
    <n v="-1134875.4200000002"/>
  </r>
  <r>
    <x v="1"/>
    <x v="0"/>
    <x v="0"/>
    <x v="11"/>
    <x v="0"/>
    <x v="0"/>
    <x v="2"/>
    <x v="0"/>
    <n v="0"/>
    <n v="0"/>
    <n v="0"/>
    <n v="0"/>
    <n v="94"/>
    <n v="17070483.640000001"/>
    <n v="0"/>
    <n v="0"/>
    <n v="0"/>
    <n v="0"/>
    <n v="0"/>
    <n v="94"/>
    <n v="17070483.640000001"/>
  </r>
  <r>
    <x v="1"/>
    <x v="0"/>
    <x v="0"/>
    <x v="11"/>
    <x v="0"/>
    <x v="0"/>
    <x v="2"/>
    <x v="1"/>
    <n v="0"/>
    <n v="0"/>
    <n v="0"/>
    <n v="0"/>
    <n v="3"/>
    <n v="345239.23"/>
    <n v="0"/>
    <n v="0"/>
    <n v="0"/>
    <n v="0"/>
    <n v="0"/>
    <n v="3"/>
    <n v="345239.23"/>
  </r>
  <r>
    <x v="1"/>
    <x v="0"/>
    <x v="0"/>
    <x v="11"/>
    <x v="0"/>
    <x v="0"/>
    <x v="3"/>
    <x v="0"/>
    <n v="0"/>
    <n v="0"/>
    <n v="0"/>
    <n v="0"/>
    <n v="352"/>
    <n v="1345789.2999999998"/>
    <n v="0"/>
    <n v="0"/>
    <n v="0"/>
    <n v="0"/>
    <n v="0"/>
    <n v="352"/>
    <n v="1345789.2999999998"/>
  </r>
  <r>
    <x v="1"/>
    <x v="0"/>
    <x v="0"/>
    <x v="11"/>
    <x v="0"/>
    <x v="1"/>
    <x v="0"/>
    <x v="0"/>
    <n v="159795"/>
    <n v="160300.67000000001"/>
    <n v="486871422.15999997"/>
    <n v="567483856.55999994"/>
    <n v="0"/>
    <n v="25915.25"/>
    <n v="0"/>
    <n v="0"/>
    <n v="486871422.15999997"/>
    <n v="567483856.55999994"/>
    <n v="0"/>
    <n v="0"/>
    <n v="25915.25"/>
  </r>
  <r>
    <x v="1"/>
    <x v="0"/>
    <x v="0"/>
    <x v="11"/>
    <x v="0"/>
    <x v="1"/>
    <x v="1"/>
    <x v="0"/>
    <n v="0"/>
    <n v="0"/>
    <n v="0"/>
    <n v="0"/>
    <n v="23871"/>
    <n v="441781275.93000007"/>
    <n v="0"/>
    <n v="0"/>
    <n v="0"/>
    <n v="0"/>
    <n v="0"/>
    <n v="23871"/>
    <n v="441781275.93000007"/>
  </r>
  <r>
    <x v="1"/>
    <x v="0"/>
    <x v="0"/>
    <x v="11"/>
    <x v="0"/>
    <x v="1"/>
    <x v="1"/>
    <x v="1"/>
    <n v="0"/>
    <n v="0"/>
    <n v="0"/>
    <n v="0"/>
    <n v="7574"/>
    <n v="-41261199.769999996"/>
    <n v="0"/>
    <n v="0"/>
    <n v="0"/>
    <n v="0"/>
    <n v="0"/>
    <n v="7574"/>
    <n v="-41261199.769999996"/>
  </r>
  <r>
    <x v="1"/>
    <x v="0"/>
    <x v="0"/>
    <x v="11"/>
    <x v="0"/>
    <x v="1"/>
    <x v="2"/>
    <x v="0"/>
    <n v="0"/>
    <n v="0"/>
    <n v="0"/>
    <n v="0"/>
    <n v="1792"/>
    <n v="158189093.46000001"/>
    <n v="0"/>
    <n v="0"/>
    <n v="0"/>
    <n v="0"/>
    <n v="0"/>
    <n v="1792"/>
    <n v="158189093.46000001"/>
  </r>
  <r>
    <x v="1"/>
    <x v="0"/>
    <x v="0"/>
    <x v="11"/>
    <x v="0"/>
    <x v="1"/>
    <x v="2"/>
    <x v="1"/>
    <n v="0"/>
    <n v="0"/>
    <n v="0"/>
    <n v="0"/>
    <n v="54"/>
    <n v="2688627.0800000005"/>
    <n v="0"/>
    <n v="0"/>
    <n v="0"/>
    <n v="0"/>
    <n v="0"/>
    <n v="54"/>
    <n v="2688627.0800000005"/>
  </r>
  <r>
    <x v="1"/>
    <x v="0"/>
    <x v="0"/>
    <x v="11"/>
    <x v="0"/>
    <x v="1"/>
    <x v="3"/>
    <x v="0"/>
    <n v="0"/>
    <n v="0"/>
    <n v="0"/>
    <n v="0"/>
    <n v="8471"/>
    <n v="24386063.689999998"/>
    <n v="0"/>
    <n v="0"/>
    <n v="0"/>
    <n v="0"/>
    <n v="0"/>
    <n v="8471"/>
    <n v="24386063.689999998"/>
  </r>
  <r>
    <x v="1"/>
    <x v="0"/>
    <x v="0"/>
    <x v="11"/>
    <x v="0"/>
    <x v="2"/>
    <x v="0"/>
    <x v="0"/>
    <n v="11"/>
    <n v="155.13999999999999"/>
    <n v="9904.0899999999965"/>
    <n v="625245.80999999994"/>
    <n v="0"/>
    <n v="0"/>
    <n v="0"/>
    <n v="0"/>
    <n v="9904.0899999999965"/>
    <n v="625245.80999999994"/>
    <n v="0"/>
    <n v="0"/>
    <n v="0"/>
  </r>
  <r>
    <x v="1"/>
    <x v="0"/>
    <x v="0"/>
    <x v="11"/>
    <x v="0"/>
    <x v="2"/>
    <x v="1"/>
    <x v="0"/>
    <n v="0"/>
    <n v="0"/>
    <n v="0"/>
    <n v="0"/>
    <n v="91"/>
    <n v="2560369.63"/>
    <n v="0"/>
    <n v="0"/>
    <n v="0"/>
    <n v="0"/>
    <n v="0"/>
    <n v="91"/>
    <n v="2560369.63"/>
  </r>
  <r>
    <x v="1"/>
    <x v="0"/>
    <x v="0"/>
    <x v="11"/>
    <x v="0"/>
    <x v="2"/>
    <x v="1"/>
    <x v="1"/>
    <n v="0"/>
    <n v="0"/>
    <n v="0"/>
    <n v="0"/>
    <n v="1"/>
    <n v="-24364.05"/>
    <n v="0"/>
    <n v="0"/>
    <n v="0"/>
    <n v="0"/>
    <n v="0"/>
    <n v="1"/>
    <n v="-24364.05"/>
  </r>
  <r>
    <x v="1"/>
    <x v="0"/>
    <x v="0"/>
    <x v="11"/>
    <x v="0"/>
    <x v="2"/>
    <x v="2"/>
    <x v="0"/>
    <n v="0"/>
    <n v="0"/>
    <n v="0"/>
    <n v="0"/>
    <n v="2"/>
    <n v="174294.61"/>
    <n v="0"/>
    <n v="0"/>
    <n v="0"/>
    <n v="0"/>
    <n v="0"/>
    <n v="2"/>
    <n v="174294.61"/>
  </r>
  <r>
    <x v="1"/>
    <x v="0"/>
    <x v="0"/>
    <x v="11"/>
    <x v="0"/>
    <x v="2"/>
    <x v="3"/>
    <x v="0"/>
    <n v="0"/>
    <n v="0"/>
    <n v="0"/>
    <n v="0"/>
    <n v="21"/>
    <n v="62674.41"/>
    <n v="0"/>
    <n v="0"/>
    <n v="0"/>
    <n v="0"/>
    <n v="0"/>
    <n v="21"/>
    <n v="62674.41"/>
  </r>
  <r>
    <x v="1"/>
    <x v="0"/>
    <x v="0"/>
    <x v="11"/>
    <x v="0"/>
    <x v="3"/>
    <x v="0"/>
    <x v="0"/>
    <n v="1257"/>
    <n v="1516.3400000000001"/>
    <n v="2653391.6799999997"/>
    <n v="7572533.4500000011"/>
    <n v="0"/>
    <n v="0"/>
    <n v="0"/>
    <n v="0"/>
    <n v="2653391.6799999997"/>
    <n v="7572533.4500000011"/>
    <n v="0"/>
    <n v="0"/>
    <n v="0"/>
  </r>
  <r>
    <x v="1"/>
    <x v="0"/>
    <x v="0"/>
    <x v="11"/>
    <x v="0"/>
    <x v="3"/>
    <x v="1"/>
    <x v="0"/>
    <n v="0"/>
    <n v="0"/>
    <n v="0"/>
    <n v="0"/>
    <n v="116"/>
    <n v="2365604.1800000002"/>
    <n v="0"/>
    <n v="0"/>
    <n v="0"/>
    <n v="0"/>
    <n v="0"/>
    <n v="116"/>
    <n v="2365604.1800000002"/>
  </r>
  <r>
    <x v="1"/>
    <x v="0"/>
    <x v="0"/>
    <x v="11"/>
    <x v="0"/>
    <x v="3"/>
    <x v="1"/>
    <x v="1"/>
    <n v="0"/>
    <n v="0"/>
    <n v="0"/>
    <n v="0"/>
    <n v="22"/>
    <n v="-233716.83000000002"/>
    <n v="0"/>
    <n v="0"/>
    <n v="0"/>
    <n v="0"/>
    <n v="0"/>
    <n v="22"/>
    <n v="-233716.83000000002"/>
  </r>
  <r>
    <x v="1"/>
    <x v="0"/>
    <x v="0"/>
    <x v="11"/>
    <x v="0"/>
    <x v="3"/>
    <x v="2"/>
    <x v="0"/>
    <n v="0"/>
    <n v="0"/>
    <n v="0"/>
    <n v="0"/>
    <n v="9"/>
    <n v="538383.35999999999"/>
    <n v="0"/>
    <n v="0"/>
    <n v="0"/>
    <n v="0"/>
    <n v="0"/>
    <n v="9"/>
    <n v="538383.35999999999"/>
  </r>
  <r>
    <x v="1"/>
    <x v="0"/>
    <x v="0"/>
    <x v="11"/>
    <x v="0"/>
    <x v="3"/>
    <x v="3"/>
    <x v="0"/>
    <n v="0"/>
    <n v="0"/>
    <n v="0"/>
    <n v="0"/>
    <n v="55"/>
    <n v="233700.62999999998"/>
    <n v="0"/>
    <n v="0"/>
    <n v="0"/>
    <n v="0"/>
    <n v="0"/>
    <n v="55"/>
    <n v="233700.62999999998"/>
  </r>
  <r>
    <x v="1"/>
    <x v="0"/>
    <x v="0"/>
    <x v="11"/>
    <x v="1"/>
    <x v="4"/>
    <x v="0"/>
    <x v="0"/>
    <n v="9498"/>
    <n v="9474.07"/>
    <n v="31063746.520000003"/>
    <n v="35100313.880000003"/>
    <n v="0"/>
    <n v="0"/>
    <n v="0"/>
    <n v="0"/>
    <n v="31063746.520000003"/>
    <n v="35100313.880000003"/>
    <n v="0"/>
    <n v="0"/>
    <n v="0"/>
  </r>
  <r>
    <x v="1"/>
    <x v="0"/>
    <x v="0"/>
    <x v="11"/>
    <x v="1"/>
    <x v="4"/>
    <x v="1"/>
    <x v="0"/>
    <n v="0"/>
    <n v="0"/>
    <n v="0"/>
    <n v="0"/>
    <n v="780"/>
    <n v="28600795.769999996"/>
    <n v="0"/>
    <n v="0"/>
    <n v="0"/>
    <n v="0"/>
    <n v="0"/>
    <n v="780"/>
    <n v="28600795.769999996"/>
  </r>
  <r>
    <x v="1"/>
    <x v="0"/>
    <x v="0"/>
    <x v="11"/>
    <x v="1"/>
    <x v="4"/>
    <x v="1"/>
    <x v="1"/>
    <n v="0"/>
    <n v="0"/>
    <n v="0"/>
    <n v="0"/>
    <n v="225"/>
    <n v="-1287193.93"/>
    <n v="0"/>
    <n v="0"/>
    <n v="0"/>
    <n v="0"/>
    <n v="0"/>
    <n v="225"/>
    <n v="-1287193.93"/>
  </r>
  <r>
    <x v="1"/>
    <x v="0"/>
    <x v="0"/>
    <x v="11"/>
    <x v="1"/>
    <x v="4"/>
    <x v="2"/>
    <x v="0"/>
    <n v="0"/>
    <n v="0"/>
    <n v="0"/>
    <n v="0"/>
    <n v="45"/>
    <n v="3817958.2999999993"/>
    <n v="0"/>
    <n v="0"/>
    <n v="0"/>
    <n v="0"/>
    <n v="0"/>
    <n v="45"/>
    <n v="3817958.2999999993"/>
  </r>
  <r>
    <x v="1"/>
    <x v="0"/>
    <x v="0"/>
    <x v="11"/>
    <x v="1"/>
    <x v="4"/>
    <x v="2"/>
    <x v="1"/>
    <n v="0"/>
    <n v="0"/>
    <n v="0"/>
    <n v="0"/>
    <n v="3"/>
    <n v="66231.849999999991"/>
    <n v="0"/>
    <n v="0"/>
    <n v="0"/>
    <n v="0"/>
    <n v="0"/>
    <n v="3"/>
    <n v="66231.849999999991"/>
  </r>
  <r>
    <x v="1"/>
    <x v="0"/>
    <x v="0"/>
    <x v="11"/>
    <x v="1"/>
    <x v="4"/>
    <x v="3"/>
    <x v="0"/>
    <n v="0"/>
    <n v="0"/>
    <n v="0"/>
    <n v="0"/>
    <n v="634"/>
    <n v="1731375.7999999998"/>
    <n v="0"/>
    <n v="0"/>
    <n v="0"/>
    <n v="0"/>
    <n v="0"/>
    <n v="634"/>
    <n v="1731375.7999999998"/>
  </r>
  <r>
    <x v="1"/>
    <x v="0"/>
    <x v="0"/>
    <x v="11"/>
    <x v="1"/>
    <x v="0"/>
    <x v="0"/>
    <x v="0"/>
    <n v="4462"/>
    <n v="6160.5600000000013"/>
    <n v="21536946.829999998"/>
    <n v="16696374.640000001"/>
    <n v="0"/>
    <n v="0"/>
    <n v="0"/>
    <n v="0"/>
    <n v="21536946.829999998"/>
    <n v="16696374.640000001"/>
    <n v="0"/>
    <n v="0"/>
    <n v="0"/>
  </r>
  <r>
    <x v="1"/>
    <x v="0"/>
    <x v="0"/>
    <x v="11"/>
    <x v="1"/>
    <x v="0"/>
    <x v="1"/>
    <x v="0"/>
    <n v="0"/>
    <n v="0"/>
    <n v="0"/>
    <n v="0"/>
    <n v="216"/>
    <n v="6405648.4900000002"/>
    <n v="0"/>
    <n v="0"/>
    <n v="0"/>
    <n v="0"/>
    <n v="0"/>
    <n v="216"/>
    <n v="6405648.4900000002"/>
  </r>
  <r>
    <x v="1"/>
    <x v="0"/>
    <x v="0"/>
    <x v="11"/>
    <x v="1"/>
    <x v="0"/>
    <x v="1"/>
    <x v="1"/>
    <n v="0"/>
    <n v="0"/>
    <n v="0"/>
    <n v="0"/>
    <n v="52"/>
    <n v="-367140.78"/>
    <n v="0"/>
    <n v="0"/>
    <n v="0"/>
    <n v="0"/>
    <n v="0"/>
    <n v="52"/>
    <n v="-367140.78"/>
  </r>
  <r>
    <x v="1"/>
    <x v="0"/>
    <x v="0"/>
    <x v="11"/>
    <x v="1"/>
    <x v="0"/>
    <x v="2"/>
    <x v="0"/>
    <n v="0"/>
    <n v="0"/>
    <n v="0"/>
    <n v="0"/>
    <n v="15"/>
    <n v="1631177.3"/>
    <n v="0"/>
    <n v="0"/>
    <n v="0"/>
    <n v="0"/>
    <n v="0"/>
    <n v="15"/>
    <n v="1631177.3"/>
  </r>
  <r>
    <x v="1"/>
    <x v="0"/>
    <x v="0"/>
    <x v="11"/>
    <x v="1"/>
    <x v="0"/>
    <x v="2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1"/>
    <x v="1"/>
    <x v="0"/>
    <x v="3"/>
    <x v="0"/>
    <n v="0"/>
    <n v="0"/>
    <n v="0"/>
    <n v="0"/>
    <n v="133"/>
    <n v="505918.13"/>
    <n v="0"/>
    <n v="0"/>
    <n v="0"/>
    <n v="0"/>
    <n v="0"/>
    <n v="133"/>
    <n v="505918.13"/>
  </r>
  <r>
    <x v="1"/>
    <x v="0"/>
    <x v="0"/>
    <x v="11"/>
    <x v="1"/>
    <x v="1"/>
    <x v="0"/>
    <x v="0"/>
    <n v="11570"/>
    <n v="13801.630000000003"/>
    <n v="39071406.230000004"/>
    <n v="46136804.300000004"/>
    <n v="0"/>
    <n v="10360.43"/>
    <n v="0"/>
    <n v="0"/>
    <n v="39071406.230000004"/>
    <n v="46136804.300000004"/>
    <n v="0"/>
    <n v="0"/>
    <n v="10360.43"/>
  </r>
  <r>
    <x v="1"/>
    <x v="0"/>
    <x v="0"/>
    <x v="11"/>
    <x v="1"/>
    <x v="1"/>
    <x v="1"/>
    <x v="0"/>
    <n v="0"/>
    <n v="0"/>
    <n v="0"/>
    <n v="0"/>
    <n v="1624"/>
    <n v="35503158.809999987"/>
    <n v="0"/>
    <n v="0"/>
    <n v="0"/>
    <n v="0"/>
    <n v="0"/>
    <n v="1624"/>
    <n v="35503158.809999987"/>
  </r>
  <r>
    <x v="1"/>
    <x v="0"/>
    <x v="0"/>
    <x v="11"/>
    <x v="1"/>
    <x v="1"/>
    <x v="1"/>
    <x v="1"/>
    <n v="0"/>
    <n v="0"/>
    <n v="0"/>
    <n v="0"/>
    <n v="313"/>
    <n v="-1935181.6599999997"/>
    <n v="0"/>
    <n v="0"/>
    <n v="0"/>
    <n v="0"/>
    <n v="0"/>
    <n v="313"/>
    <n v="-1935181.6599999997"/>
  </r>
  <r>
    <x v="1"/>
    <x v="0"/>
    <x v="0"/>
    <x v="11"/>
    <x v="1"/>
    <x v="1"/>
    <x v="2"/>
    <x v="0"/>
    <n v="0"/>
    <n v="0"/>
    <n v="0"/>
    <n v="0"/>
    <n v="137"/>
    <n v="6119861.6699999981"/>
    <n v="0"/>
    <n v="0"/>
    <n v="0"/>
    <n v="0"/>
    <n v="0"/>
    <n v="137"/>
    <n v="6119861.6699999981"/>
  </r>
  <r>
    <x v="1"/>
    <x v="0"/>
    <x v="0"/>
    <x v="11"/>
    <x v="1"/>
    <x v="1"/>
    <x v="2"/>
    <x v="1"/>
    <n v="0"/>
    <n v="0"/>
    <n v="0"/>
    <n v="0"/>
    <n v="4"/>
    <n v="178108"/>
    <n v="0"/>
    <n v="0"/>
    <n v="0"/>
    <n v="0"/>
    <n v="0"/>
    <n v="4"/>
    <n v="178108"/>
  </r>
  <r>
    <x v="1"/>
    <x v="0"/>
    <x v="0"/>
    <x v="11"/>
    <x v="1"/>
    <x v="1"/>
    <x v="3"/>
    <x v="0"/>
    <n v="0"/>
    <n v="0"/>
    <n v="0"/>
    <n v="0"/>
    <n v="705"/>
    <n v="1859124.0899999999"/>
    <n v="0"/>
    <n v="0"/>
    <n v="0"/>
    <n v="0"/>
    <n v="0"/>
    <n v="705"/>
    <n v="1859124.0899999999"/>
  </r>
  <r>
    <x v="1"/>
    <x v="0"/>
    <x v="0"/>
    <x v="11"/>
    <x v="1"/>
    <x v="2"/>
    <x v="0"/>
    <x v="0"/>
    <n v="24"/>
    <n v="19.490000000000002"/>
    <n v="44692.72"/>
    <n v="35450.910000000003"/>
    <n v="0"/>
    <n v="0"/>
    <n v="0"/>
    <n v="0"/>
    <n v="44692.72"/>
    <n v="35450.910000000003"/>
    <n v="0"/>
    <n v="0"/>
    <n v="0"/>
  </r>
  <r>
    <x v="1"/>
    <x v="0"/>
    <x v="0"/>
    <x v="11"/>
    <x v="1"/>
    <x v="2"/>
    <x v="1"/>
    <x v="0"/>
    <n v="0"/>
    <n v="0"/>
    <n v="0"/>
    <n v="0"/>
    <n v="0"/>
    <n v="419"/>
    <n v="0"/>
    <n v="0"/>
    <n v="0"/>
    <n v="0"/>
    <n v="0"/>
    <n v="0"/>
    <n v="419"/>
  </r>
  <r>
    <x v="1"/>
    <x v="0"/>
    <x v="0"/>
    <x v="11"/>
    <x v="1"/>
    <x v="2"/>
    <x v="1"/>
    <x v="1"/>
    <n v="0"/>
    <n v="0"/>
    <n v="0"/>
    <n v="0"/>
    <n v="0"/>
    <n v="-30716"/>
    <n v="0"/>
    <n v="0"/>
    <n v="0"/>
    <n v="0"/>
    <n v="0"/>
    <n v="0"/>
    <n v="-30716"/>
  </r>
  <r>
    <x v="1"/>
    <x v="0"/>
    <x v="0"/>
    <x v="11"/>
    <x v="1"/>
    <x v="2"/>
    <x v="3"/>
    <x v="0"/>
    <n v="0"/>
    <n v="0"/>
    <n v="0"/>
    <n v="0"/>
    <n v="2"/>
    <n v="4408.05"/>
    <n v="0"/>
    <n v="0"/>
    <n v="0"/>
    <n v="0"/>
    <n v="0"/>
    <n v="2"/>
    <n v="4408.05"/>
  </r>
  <r>
    <x v="1"/>
    <x v="0"/>
    <x v="0"/>
    <x v="11"/>
    <x v="1"/>
    <x v="3"/>
    <x v="0"/>
    <x v="0"/>
    <n v="767"/>
    <n v="1277.6100000000001"/>
    <n v="8511823.2899999991"/>
    <n v="12782281.390000001"/>
    <n v="0"/>
    <n v="0"/>
    <n v="0"/>
    <n v="0"/>
    <n v="8511823.2899999991"/>
    <n v="12782281.390000001"/>
    <n v="0"/>
    <n v="0"/>
    <n v="0"/>
  </r>
  <r>
    <x v="1"/>
    <x v="0"/>
    <x v="0"/>
    <x v="11"/>
    <x v="1"/>
    <x v="3"/>
    <x v="1"/>
    <x v="0"/>
    <n v="0"/>
    <n v="0"/>
    <n v="0"/>
    <n v="0"/>
    <n v="418"/>
    <n v="4757724.3600000003"/>
    <n v="0"/>
    <n v="0"/>
    <n v="0"/>
    <n v="0"/>
    <n v="0"/>
    <n v="418"/>
    <n v="4757724.3600000003"/>
  </r>
  <r>
    <x v="1"/>
    <x v="0"/>
    <x v="0"/>
    <x v="11"/>
    <x v="1"/>
    <x v="3"/>
    <x v="1"/>
    <x v="1"/>
    <n v="0"/>
    <n v="0"/>
    <n v="0"/>
    <n v="0"/>
    <n v="14"/>
    <n v="-31176.719999999998"/>
    <n v="0"/>
    <n v="0"/>
    <n v="0"/>
    <n v="0"/>
    <n v="0"/>
    <n v="14"/>
    <n v="-31176.719999999998"/>
  </r>
  <r>
    <x v="1"/>
    <x v="0"/>
    <x v="0"/>
    <x v="11"/>
    <x v="1"/>
    <x v="3"/>
    <x v="2"/>
    <x v="0"/>
    <n v="0"/>
    <n v="0"/>
    <n v="0"/>
    <n v="0"/>
    <n v="11"/>
    <n v="2271529"/>
    <n v="0"/>
    <n v="0"/>
    <n v="0"/>
    <n v="0"/>
    <n v="0"/>
    <n v="11"/>
    <n v="2271529"/>
  </r>
  <r>
    <x v="1"/>
    <x v="0"/>
    <x v="0"/>
    <x v="11"/>
    <x v="1"/>
    <x v="3"/>
    <x v="3"/>
    <x v="0"/>
    <n v="0"/>
    <n v="0"/>
    <n v="0"/>
    <n v="0"/>
    <n v="98"/>
    <n v="412221.5"/>
    <n v="0"/>
    <n v="0"/>
    <n v="0"/>
    <n v="0"/>
    <n v="0"/>
    <n v="98"/>
    <n v="412221.5"/>
  </r>
  <r>
    <x v="1"/>
    <x v="0"/>
    <x v="0"/>
    <x v="11"/>
    <x v="2"/>
    <x v="4"/>
    <x v="0"/>
    <x v="0"/>
    <n v="29301"/>
    <n v="29246.870000000003"/>
    <n v="364268806.62000006"/>
    <n v="334333723.10999995"/>
    <n v="0"/>
    <n v="3393.62"/>
    <n v="0"/>
    <n v="0"/>
    <n v="364268806.62000006"/>
    <n v="334333723.10999995"/>
    <n v="0"/>
    <n v="0"/>
    <n v="3393.62"/>
  </r>
  <r>
    <x v="1"/>
    <x v="0"/>
    <x v="0"/>
    <x v="11"/>
    <x v="2"/>
    <x v="4"/>
    <x v="1"/>
    <x v="0"/>
    <n v="0"/>
    <n v="0"/>
    <n v="0"/>
    <n v="0"/>
    <n v="1347"/>
    <n v="140371928.66999999"/>
    <n v="0"/>
    <n v="0"/>
    <n v="0"/>
    <n v="0"/>
    <n v="0"/>
    <n v="1347"/>
    <n v="140371928.66999999"/>
  </r>
  <r>
    <x v="1"/>
    <x v="0"/>
    <x v="0"/>
    <x v="11"/>
    <x v="2"/>
    <x v="4"/>
    <x v="1"/>
    <x v="1"/>
    <n v="0"/>
    <n v="0"/>
    <n v="0"/>
    <n v="0"/>
    <n v="76"/>
    <n v="-199765.18000000005"/>
    <n v="0"/>
    <n v="0"/>
    <n v="0"/>
    <n v="0"/>
    <n v="0"/>
    <n v="76"/>
    <n v="-199765.18000000005"/>
  </r>
  <r>
    <x v="1"/>
    <x v="0"/>
    <x v="0"/>
    <x v="11"/>
    <x v="2"/>
    <x v="4"/>
    <x v="2"/>
    <x v="0"/>
    <n v="0"/>
    <n v="0"/>
    <n v="0"/>
    <n v="0"/>
    <n v="98"/>
    <n v="23409732.739999998"/>
    <n v="0"/>
    <n v="0"/>
    <n v="0"/>
    <n v="0"/>
    <n v="0"/>
    <n v="98"/>
    <n v="23409732.739999998"/>
  </r>
  <r>
    <x v="1"/>
    <x v="0"/>
    <x v="0"/>
    <x v="11"/>
    <x v="2"/>
    <x v="4"/>
    <x v="2"/>
    <x v="1"/>
    <n v="0"/>
    <n v="0"/>
    <n v="0"/>
    <n v="0"/>
    <n v="2"/>
    <n v="112703.67000000001"/>
    <n v="0"/>
    <n v="0"/>
    <n v="0"/>
    <n v="0"/>
    <n v="0"/>
    <n v="2"/>
    <n v="112703.67000000001"/>
  </r>
  <r>
    <x v="1"/>
    <x v="0"/>
    <x v="0"/>
    <x v="11"/>
    <x v="2"/>
    <x v="4"/>
    <x v="3"/>
    <x v="0"/>
    <n v="0"/>
    <n v="0"/>
    <n v="0"/>
    <n v="0"/>
    <n v="1445"/>
    <n v="3320604.7299999991"/>
    <n v="0"/>
    <n v="0"/>
    <n v="0"/>
    <n v="0"/>
    <n v="0"/>
    <n v="1445"/>
    <n v="3320604.7299999991"/>
  </r>
  <r>
    <x v="1"/>
    <x v="0"/>
    <x v="0"/>
    <x v="11"/>
    <x v="2"/>
    <x v="0"/>
    <x v="0"/>
    <x v="0"/>
    <n v="3033"/>
    <n v="3332.16"/>
    <n v="6156990.71"/>
    <n v="8097754.1600000011"/>
    <n v="0"/>
    <n v="0"/>
    <n v="0"/>
    <n v="0"/>
    <n v="6156990.71"/>
    <n v="8097754.1600000011"/>
    <n v="0"/>
    <n v="0"/>
    <n v="0"/>
  </r>
  <r>
    <x v="1"/>
    <x v="0"/>
    <x v="0"/>
    <x v="11"/>
    <x v="2"/>
    <x v="0"/>
    <x v="1"/>
    <x v="0"/>
    <n v="0"/>
    <n v="0"/>
    <n v="0"/>
    <n v="0"/>
    <n v="162"/>
    <n v="2623057.3600000008"/>
    <n v="0"/>
    <n v="0"/>
    <n v="0"/>
    <n v="0"/>
    <n v="0"/>
    <n v="162"/>
    <n v="2623057.3600000008"/>
  </r>
  <r>
    <x v="1"/>
    <x v="0"/>
    <x v="0"/>
    <x v="11"/>
    <x v="2"/>
    <x v="0"/>
    <x v="1"/>
    <x v="1"/>
    <n v="0"/>
    <n v="0"/>
    <n v="0"/>
    <n v="0"/>
    <n v="16"/>
    <n v="-9950.7899999999991"/>
    <n v="0"/>
    <n v="0"/>
    <n v="0"/>
    <n v="0"/>
    <n v="0"/>
    <n v="16"/>
    <n v="-9950.7899999999991"/>
  </r>
  <r>
    <x v="1"/>
    <x v="0"/>
    <x v="0"/>
    <x v="11"/>
    <x v="2"/>
    <x v="0"/>
    <x v="2"/>
    <x v="0"/>
    <n v="0"/>
    <n v="0"/>
    <n v="0"/>
    <n v="0"/>
    <n v="3"/>
    <n v="585243.8600000001"/>
    <n v="0"/>
    <n v="0"/>
    <n v="0"/>
    <n v="0"/>
    <n v="0"/>
    <n v="3"/>
    <n v="585243.8600000001"/>
  </r>
  <r>
    <x v="1"/>
    <x v="0"/>
    <x v="0"/>
    <x v="11"/>
    <x v="2"/>
    <x v="0"/>
    <x v="3"/>
    <x v="0"/>
    <n v="0"/>
    <n v="0"/>
    <n v="0"/>
    <n v="0"/>
    <n v="65"/>
    <n v="249676.61"/>
    <n v="0"/>
    <n v="0"/>
    <n v="0"/>
    <n v="0"/>
    <n v="0"/>
    <n v="65"/>
    <n v="249676.61"/>
  </r>
  <r>
    <x v="1"/>
    <x v="0"/>
    <x v="0"/>
    <x v="11"/>
    <x v="2"/>
    <x v="1"/>
    <x v="0"/>
    <x v="0"/>
    <n v="859"/>
    <n v="1809.3200000000006"/>
    <n v="6807988.3000000017"/>
    <n v="10197789.9"/>
    <n v="0"/>
    <n v="777.94"/>
    <n v="0"/>
    <n v="0"/>
    <n v="6807988.3000000017"/>
    <n v="10197789.9"/>
    <n v="0"/>
    <n v="0"/>
    <n v="777.94"/>
  </r>
  <r>
    <x v="1"/>
    <x v="0"/>
    <x v="0"/>
    <x v="11"/>
    <x v="2"/>
    <x v="1"/>
    <x v="1"/>
    <x v="0"/>
    <n v="0"/>
    <n v="0"/>
    <n v="0"/>
    <n v="0"/>
    <n v="183"/>
    <n v="6147525.8499999996"/>
    <n v="0"/>
    <n v="0"/>
    <n v="0"/>
    <n v="0"/>
    <n v="0"/>
    <n v="183"/>
    <n v="6147525.8499999996"/>
  </r>
  <r>
    <x v="1"/>
    <x v="0"/>
    <x v="0"/>
    <x v="11"/>
    <x v="2"/>
    <x v="1"/>
    <x v="1"/>
    <x v="1"/>
    <n v="0"/>
    <n v="0"/>
    <n v="0"/>
    <n v="0"/>
    <n v="16"/>
    <n v="-233961"/>
    <n v="0"/>
    <n v="0"/>
    <n v="0"/>
    <n v="0"/>
    <n v="0"/>
    <n v="16"/>
    <n v="-233961"/>
  </r>
  <r>
    <x v="1"/>
    <x v="0"/>
    <x v="0"/>
    <x v="11"/>
    <x v="2"/>
    <x v="1"/>
    <x v="2"/>
    <x v="0"/>
    <n v="0"/>
    <n v="0"/>
    <n v="0"/>
    <n v="0"/>
    <n v="10"/>
    <n v="3719543.94"/>
    <n v="0"/>
    <n v="0"/>
    <n v="0"/>
    <n v="0"/>
    <n v="0"/>
    <n v="10"/>
    <n v="3719543.94"/>
  </r>
  <r>
    <x v="1"/>
    <x v="0"/>
    <x v="0"/>
    <x v="11"/>
    <x v="2"/>
    <x v="1"/>
    <x v="3"/>
    <x v="0"/>
    <n v="0"/>
    <n v="0"/>
    <n v="0"/>
    <n v="0"/>
    <n v="94"/>
    <n v="224180.75"/>
    <n v="0"/>
    <n v="0"/>
    <n v="0"/>
    <n v="0"/>
    <n v="0"/>
    <n v="94"/>
    <n v="224180.75"/>
  </r>
  <r>
    <x v="1"/>
    <x v="0"/>
    <x v="0"/>
    <x v="11"/>
    <x v="2"/>
    <x v="2"/>
    <x v="1"/>
    <x v="0"/>
    <n v="0"/>
    <n v="0"/>
    <n v="0"/>
    <n v="0"/>
    <n v="0"/>
    <n v="381.31"/>
    <n v="0"/>
    <n v="0"/>
    <n v="0"/>
    <n v="0"/>
    <n v="0"/>
    <n v="0"/>
    <n v="381.31"/>
  </r>
  <r>
    <x v="1"/>
    <x v="0"/>
    <x v="0"/>
    <x v="11"/>
    <x v="2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1"/>
    <x v="2"/>
    <x v="2"/>
    <x v="3"/>
    <x v="0"/>
    <n v="0"/>
    <n v="0"/>
    <n v="0"/>
    <n v="0"/>
    <n v="1"/>
    <n v="2653.56"/>
    <n v="0"/>
    <n v="0"/>
    <n v="0"/>
    <n v="0"/>
    <n v="0"/>
    <n v="1"/>
    <n v="2653.56"/>
  </r>
  <r>
    <x v="1"/>
    <x v="0"/>
    <x v="0"/>
    <x v="11"/>
    <x v="2"/>
    <x v="3"/>
    <x v="0"/>
    <x v="0"/>
    <n v="54"/>
    <n v="55.27"/>
    <n v="911981.62000000011"/>
    <n v="734068.32000000007"/>
    <n v="0"/>
    <n v="0"/>
    <n v="0"/>
    <n v="0"/>
    <n v="911981.62000000011"/>
    <n v="734068.32000000007"/>
    <n v="0"/>
    <n v="0"/>
    <n v="0"/>
  </r>
  <r>
    <x v="1"/>
    <x v="0"/>
    <x v="0"/>
    <x v="11"/>
    <x v="2"/>
    <x v="3"/>
    <x v="1"/>
    <x v="0"/>
    <n v="0"/>
    <n v="0"/>
    <n v="0"/>
    <n v="0"/>
    <n v="10"/>
    <n v="576221.26"/>
    <n v="0"/>
    <n v="0"/>
    <n v="0"/>
    <n v="0"/>
    <n v="0"/>
    <n v="10"/>
    <n v="576221.26"/>
  </r>
  <r>
    <x v="1"/>
    <x v="0"/>
    <x v="0"/>
    <x v="11"/>
    <x v="2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1"/>
    <x v="2"/>
    <x v="3"/>
    <x v="3"/>
    <x v="0"/>
    <n v="0"/>
    <n v="0"/>
    <n v="0"/>
    <n v="0"/>
    <n v="1"/>
    <n v="720"/>
    <n v="0"/>
    <n v="0"/>
    <n v="0"/>
    <n v="0"/>
    <n v="0"/>
    <n v="1"/>
    <n v="720"/>
  </r>
  <r>
    <x v="1"/>
    <x v="0"/>
    <x v="0"/>
    <x v="11"/>
    <x v="3"/>
    <x v="0"/>
    <x v="0"/>
    <x v="0"/>
    <n v="332"/>
    <n v="320.25"/>
    <n v="2605646.7600000002"/>
    <n v="2085927.6599999997"/>
    <n v="0"/>
    <n v="0"/>
    <n v="0"/>
    <n v="0"/>
    <n v="2605646.7600000002"/>
    <n v="2085927.6599999997"/>
    <n v="0"/>
    <n v="0"/>
    <n v="0"/>
  </r>
  <r>
    <x v="1"/>
    <x v="0"/>
    <x v="0"/>
    <x v="11"/>
    <x v="3"/>
    <x v="0"/>
    <x v="1"/>
    <x v="0"/>
    <n v="0"/>
    <n v="0"/>
    <n v="0"/>
    <n v="0"/>
    <n v="11"/>
    <n v="350779.58"/>
    <n v="0"/>
    <n v="0"/>
    <n v="0"/>
    <n v="0"/>
    <n v="0"/>
    <n v="11"/>
    <n v="350779.58"/>
  </r>
  <r>
    <x v="1"/>
    <x v="0"/>
    <x v="0"/>
    <x v="11"/>
    <x v="3"/>
    <x v="0"/>
    <x v="1"/>
    <x v="1"/>
    <n v="0"/>
    <n v="0"/>
    <n v="0"/>
    <n v="0"/>
    <n v="1"/>
    <n v="50987"/>
    <n v="0"/>
    <n v="0"/>
    <n v="0"/>
    <n v="0"/>
    <n v="0"/>
    <n v="1"/>
    <n v="50987"/>
  </r>
  <r>
    <x v="1"/>
    <x v="0"/>
    <x v="0"/>
    <x v="11"/>
    <x v="3"/>
    <x v="0"/>
    <x v="2"/>
    <x v="0"/>
    <n v="0"/>
    <n v="0"/>
    <n v="0"/>
    <n v="0"/>
    <n v="1"/>
    <n v="143655.79999999999"/>
    <n v="0"/>
    <n v="0"/>
    <n v="0"/>
    <n v="0"/>
    <n v="0"/>
    <n v="1"/>
    <n v="143655.79999999999"/>
  </r>
  <r>
    <x v="1"/>
    <x v="0"/>
    <x v="0"/>
    <x v="11"/>
    <x v="3"/>
    <x v="0"/>
    <x v="2"/>
    <x v="1"/>
    <n v="0"/>
    <n v="0"/>
    <n v="0"/>
    <n v="0"/>
    <n v="1"/>
    <n v="0"/>
    <n v="0"/>
    <n v="0"/>
    <n v="0"/>
    <n v="0"/>
    <n v="0"/>
    <n v="1"/>
    <n v="0"/>
  </r>
  <r>
    <x v="1"/>
    <x v="0"/>
    <x v="0"/>
    <x v="11"/>
    <x v="3"/>
    <x v="1"/>
    <x v="0"/>
    <x v="0"/>
    <n v="1256"/>
    <n v="1501.35"/>
    <n v="3916205.88"/>
    <n v="2796869.9400000004"/>
    <n v="0"/>
    <n v="0"/>
    <n v="0"/>
    <n v="0"/>
    <n v="3916205.88"/>
    <n v="2796869.9400000004"/>
    <n v="0"/>
    <n v="0"/>
    <n v="0"/>
  </r>
  <r>
    <x v="1"/>
    <x v="0"/>
    <x v="0"/>
    <x v="11"/>
    <x v="3"/>
    <x v="1"/>
    <x v="1"/>
    <x v="0"/>
    <n v="0"/>
    <n v="0"/>
    <n v="0"/>
    <n v="0"/>
    <n v="297"/>
    <n v="2886775.0499999993"/>
    <n v="0"/>
    <n v="0"/>
    <n v="0"/>
    <n v="0"/>
    <n v="0"/>
    <n v="297"/>
    <n v="2886775.0499999993"/>
  </r>
  <r>
    <x v="1"/>
    <x v="0"/>
    <x v="0"/>
    <x v="11"/>
    <x v="3"/>
    <x v="1"/>
    <x v="1"/>
    <x v="1"/>
    <n v="0"/>
    <n v="0"/>
    <n v="0"/>
    <n v="0"/>
    <n v="39"/>
    <n v="-314291.48000000004"/>
    <n v="0"/>
    <n v="0"/>
    <n v="0"/>
    <n v="0"/>
    <n v="0"/>
    <n v="39"/>
    <n v="-314291.48000000004"/>
  </r>
  <r>
    <x v="1"/>
    <x v="0"/>
    <x v="0"/>
    <x v="11"/>
    <x v="3"/>
    <x v="1"/>
    <x v="2"/>
    <x v="0"/>
    <n v="0"/>
    <n v="0"/>
    <n v="0"/>
    <n v="0"/>
    <n v="140"/>
    <n v="688719.16000000015"/>
    <n v="0"/>
    <n v="0"/>
    <n v="0"/>
    <n v="0"/>
    <n v="0"/>
    <n v="140"/>
    <n v="688719.16000000015"/>
  </r>
  <r>
    <x v="1"/>
    <x v="0"/>
    <x v="0"/>
    <x v="11"/>
    <x v="3"/>
    <x v="1"/>
    <x v="2"/>
    <x v="1"/>
    <n v="0"/>
    <n v="0"/>
    <n v="0"/>
    <n v="0"/>
    <n v="1"/>
    <n v="-50277.04"/>
    <n v="0"/>
    <n v="0"/>
    <n v="0"/>
    <n v="0"/>
    <n v="0"/>
    <n v="1"/>
    <n v="-50277.04"/>
  </r>
  <r>
    <x v="1"/>
    <x v="0"/>
    <x v="0"/>
    <x v="11"/>
    <x v="3"/>
    <x v="1"/>
    <x v="3"/>
    <x v="0"/>
    <n v="0"/>
    <n v="0"/>
    <n v="0"/>
    <n v="0"/>
    <n v="18"/>
    <n v="50453.64"/>
    <n v="0"/>
    <n v="0"/>
    <n v="0"/>
    <n v="0"/>
    <n v="0"/>
    <n v="18"/>
    <n v="50453.64"/>
  </r>
  <r>
    <x v="1"/>
    <x v="0"/>
    <x v="0"/>
    <x v="11"/>
    <x v="3"/>
    <x v="2"/>
    <x v="0"/>
    <x v="0"/>
    <n v="636"/>
    <n v="773.68999999999994"/>
    <n v="1660940.29"/>
    <n v="1759721.49"/>
    <n v="0"/>
    <n v="0"/>
    <n v="0"/>
    <n v="0"/>
    <n v="1660940.29"/>
    <n v="1759721.49"/>
    <n v="0"/>
    <n v="0"/>
    <n v="0"/>
  </r>
  <r>
    <x v="1"/>
    <x v="0"/>
    <x v="0"/>
    <x v="11"/>
    <x v="3"/>
    <x v="2"/>
    <x v="1"/>
    <x v="0"/>
    <n v="0"/>
    <n v="0"/>
    <n v="0"/>
    <n v="0"/>
    <n v="379"/>
    <n v="4911639.2199999988"/>
    <n v="0"/>
    <n v="0"/>
    <n v="0"/>
    <n v="0"/>
    <n v="0"/>
    <n v="379"/>
    <n v="4911639.2199999988"/>
  </r>
  <r>
    <x v="1"/>
    <x v="0"/>
    <x v="0"/>
    <x v="11"/>
    <x v="3"/>
    <x v="2"/>
    <x v="1"/>
    <x v="1"/>
    <n v="0"/>
    <n v="0"/>
    <n v="0"/>
    <n v="0"/>
    <n v="62"/>
    <n v="-448688.82"/>
    <n v="0"/>
    <n v="0"/>
    <n v="0"/>
    <n v="0"/>
    <n v="0"/>
    <n v="62"/>
    <n v="-448688.82"/>
  </r>
  <r>
    <x v="1"/>
    <x v="0"/>
    <x v="0"/>
    <x v="11"/>
    <x v="3"/>
    <x v="2"/>
    <x v="2"/>
    <x v="0"/>
    <n v="0"/>
    <n v="0"/>
    <n v="0"/>
    <n v="0"/>
    <n v="13"/>
    <n v="712986.83"/>
    <n v="0"/>
    <n v="0"/>
    <n v="0"/>
    <n v="0"/>
    <n v="0"/>
    <n v="13"/>
    <n v="712986.83"/>
  </r>
  <r>
    <x v="1"/>
    <x v="0"/>
    <x v="0"/>
    <x v="11"/>
    <x v="3"/>
    <x v="2"/>
    <x v="2"/>
    <x v="1"/>
    <n v="0"/>
    <n v="0"/>
    <n v="0"/>
    <n v="0"/>
    <n v="1"/>
    <n v="402"/>
    <n v="0"/>
    <n v="0"/>
    <n v="0"/>
    <n v="0"/>
    <n v="0"/>
    <n v="1"/>
    <n v="402"/>
  </r>
  <r>
    <x v="1"/>
    <x v="0"/>
    <x v="0"/>
    <x v="11"/>
    <x v="3"/>
    <x v="2"/>
    <x v="3"/>
    <x v="0"/>
    <n v="0"/>
    <n v="0"/>
    <n v="0"/>
    <n v="0"/>
    <n v="9"/>
    <n v="37182.410000000003"/>
    <n v="0"/>
    <n v="0"/>
    <n v="0"/>
    <n v="0"/>
    <n v="0"/>
    <n v="9"/>
    <n v="37182.410000000003"/>
  </r>
  <r>
    <x v="1"/>
    <x v="0"/>
    <x v="0"/>
    <x v="11"/>
    <x v="4"/>
    <x v="4"/>
    <x v="0"/>
    <x v="0"/>
    <n v="0"/>
    <n v="17.78"/>
    <n v="212819.9"/>
    <n v="235188.1"/>
    <n v="0"/>
    <n v="0"/>
    <n v="0"/>
    <n v="0"/>
    <n v="212819.9"/>
    <n v="235188.1"/>
    <n v="0"/>
    <n v="0"/>
    <n v="0"/>
  </r>
  <r>
    <x v="1"/>
    <x v="0"/>
    <x v="0"/>
    <x v="11"/>
    <x v="4"/>
    <x v="4"/>
    <x v="1"/>
    <x v="0"/>
    <n v="0"/>
    <n v="0"/>
    <n v="0"/>
    <n v="0"/>
    <n v="4"/>
    <n v="14813.910000000002"/>
    <n v="0"/>
    <n v="0"/>
    <n v="0"/>
    <n v="0"/>
    <n v="0"/>
    <n v="4"/>
    <n v="14813.910000000002"/>
  </r>
  <r>
    <x v="1"/>
    <x v="0"/>
    <x v="0"/>
    <x v="11"/>
    <x v="4"/>
    <x v="4"/>
    <x v="2"/>
    <x v="0"/>
    <n v="0"/>
    <n v="0"/>
    <n v="0"/>
    <n v="0"/>
    <n v="1"/>
    <n v="371542.5"/>
    <n v="0"/>
    <n v="0"/>
    <n v="0"/>
    <n v="0"/>
    <n v="0"/>
    <n v="1"/>
    <n v="371542.5"/>
  </r>
  <r>
    <x v="1"/>
    <x v="0"/>
    <x v="0"/>
    <x v="11"/>
    <x v="4"/>
    <x v="4"/>
    <x v="3"/>
    <x v="0"/>
    <n v="0"/>
    <n v="0"/>
    <n v="0"/>
    <n v="0"/>
    <n v="0"/>
    <n v="400"/>
    <n v="0"/>
    <n v="0"/>
    <n v="0"/>
    <n v="0"/>
    <n v="0"/>
    <n v="0"/>
    <n v="400"/>
  </r>
  <r>
    <x v="1"/>
    <x v="0"/>
    <x v="0"/>
    <x v="11"/>
    <x v="4"/>
    <x v="0"/>
    <x v="0"/>
    <x v="0"/>
    <n v="92"/>
    <n v="496.40000000000003"/>
    <n v="1912875.64"/>
    <n v="1402124.5"/>
    <n v="0"/>
    <n v="-160382.01999999999"/>
    <n v="0"/>
    <n v="0"/>
    <n v="1912875.64"/>
    <n v="1402124.5"/>
    <n v="0"/>
    <n v="0"/>
    <n v="-160382.01999999999"/>
  </r>
  <r>
    <x v="1"/>
    <x v="0"/>
    <x v="0"/>
    <x v="11"/>
    <x v="4"/>
    <x v="0"/>
    <x v="1"/>
    <x v="0"/>
    <n v="0"/>
    <n v="0"/>
    <n v="0"/>
    <n v="0"/>
    <n v="70"/>
    <n v="-7745135.2700000005"/>
    <n v="0"/>
    <n v="0"/>
    <n v="0"/>
    <n v="0"/>
    <n v="0"/>
    <n v="70"/>
    <n v="-7745135.2700000005"/>
  </r>
  <r>
    <x v="1"/>
    <x v="0"/>
    <x v="0"/>
    <x v="11"/>
    <x v="4"/>
    <x v="0"/>
    <x v="1"/>
    <x v="1"/>
    <n v="0"/>
    <n v="0"/>
    <n v="0"/>
    <n v="0"/>
    <n v="0"/>
    <n v="-3438836.86"/>
    <n v="0"/>
    <n v="0"/>
    <n v="0"/>
    <n v="0"/>
    <n v="0"/>
    <n v="0"/>
    <n v="-3438836.86"/>
  </r>
  <r>
    <x v="1"/>
    <x v="0"/>
    <x v="0"/>
    <x v="11"/>
    <x v="4"/>
    <x v="0"/>
    <x v="2"/>
    <x v="0"/>
    <n v="0"/>
    <n v="0"/>
    <n v="0"/>
    <n v="0"/>
    <n v="3"/>
    <n v="-5885720.0700000012"/>
    <n v="0"/>
    <n v="0"/>
    <n v="0"/>
    <n v="0"/>
    <n v="0"/>
    <n v="3"/>
    <n v="-5885720.0700000012"/>
  </r>
  <r>
    <x v="1"/>
    <x v="0"/>
    <x v="0"/>
    <x v="11"/>
    <x v="4"/>
    <x v="0"/>
    <x v="2"/>
    <x v="1"/>
    <n v="0"/>
    <n v="0"/>
    <n v="0"/>
    <n v="0"/>
    <n v="0"/>
    <n v="-171495.67"/>
    <n v="0"/>
    <n v="0"/>
    <n v="0"/>
    <n v="0"/>
    <n v="0"/>
    <n v="0"/>
    <n v="-171495.67"/>
  </r>
  <r>
    <x v="1"/>
    <x v="0"/>
    <x v="0"/>
    <x v="11"/>
    <x v="4"/>
    <x v="0"/>
    <x v="3"/>
    <x v="0"/>
    <n v="0"/>
    <n v="0"/>
    <n v="0"/>
    <n v="0"/>
    <n v="36"/>
    <n v="-15084.459999999977"/>
    <n v="0"/>
    <n v="0"/>
    <n v="0"/>
    <n v="0"/>
    <n v="0"/>
    <n v="36"/>
    <n v="-15084.459999999977"/>
  </r>
  <r>
    <x v="1"/>
    <x v="0"/>
    <x v="0"/>
    <x v="11"/>
    <x v="4"/>
    <x v="1"/>
    <x v="0"/>
    <x v="0"/>
    <n v="602"/>
    <n v="659.25"/>
    <n v="71333149"/>
    <n v="36124148.18"/>
    <n v="0"/>
    <n v="0"/>
    <n v="0"/>
    <n v="0"/>
    <n v="71333149"/>
    <n v="36124148.18"/>
    <n v="0"/>
    <n v="0"/>
    <n v="0"/>
  </r>
  <r>
    <x v="1"/>
    <x v="0"/>
    <x v="0"/>
    <x v="11"/>
    <x v="4"/>
    <x v="1"/>
    <x v="1"/>
    <x v="0"/>
    <n v="0"/>
    <n v="0"/>
    <n v="0"/>
    <n v="0"/>
    <n v="98"/>
    <n v="2499850.5"/>
    <n v="0"/>
    <n v="0"/>
    <n v="0"/>
    <n v="0"/>
    <n v="0"/>
    <n v="98"/>
    <n v="2499850.5"/>
  </r>
  <r>
    <x v="1"/>
    <x v="0"/>
    <x v="0"/>
    <x v="11"/>
    <x v="4"/>
    <x v="1"/>
    <x v="2"/>
    <x v="0"/>
    <n v="0"/>
    <n v="0"/>
    <n v="0"/>
    <n v="0"/>
    <n v="56"/>
    <n v="321990.67000000004"/>
    <n v="0"/>
    <n v="0"/>
    <n v="0"/>
    <n v="0"/>
    <n v="0"/>
    <n v="56"/>
    <n v="321990.67000000004"/>
  </r>
  <r>
    <x v="1"/>
    <x v="0"/>
    <x v="0"/>
    <x v="11"/>
    <x v="4"/>
    <x v="1"/>
    <x v="3"/>
    <x v="0"/>
    <n v="0"/>
    <n v="0"/>
    <n v="0"/>
    <n v="0"/>
    <n v="18"/>
    <n v="41636.49"/>
    <n v="0"/>
    <n v="0"/>
    <n v="0"/>
    <n v="0"/>
    <n v="0"/>
    <n v="18"/>
    <n v="41636.49"/>
  </r>
  <r>
    <x v="1"/>
    <x v="0"/>
    <x v="0"/>
    <x v="12"/>
    <x v="0"/>
    <x v="0"/>
    <x v="0"/>
    <x v="0"/>
    <n v="164"/>
    <n v="294.89"/>
    <n v="5866737.3099999996"/>
    <n v="6055496.5"/>
    <n v="0"/>
    <n v="0"/>
    <n v="0"/>
    <n v="0"/>
    <n v="5866737.3099999996"/>
    <n v="6055496.5"/>
    <n v="0"/>
    <n v="0"/>
    <n v="0"/>
  </r>
  <r>
    <x v="1"/>
    <x v="0"/>
    <x v="0"/>
    <x v="12"/>
    <x v="0"/>
    <x v="0"/>
    <x v="1"/>
    <x v="0"/>
    <n v="0"/>
    <n v="0"/>
    <n v="0"/>
    <n v="0"/>
    <n v="19"/>
    <n v="2017229.96"/>
    <n v="0"/>
    <n v="0"/>
    <n v="0"/>
    <n v="0"/>
    <n v="0"/>
    <n v="19"/>
    <n v="2017229.96"/>
  </r>
  <r>
    <x v="1"/>
    <x v="0"/>
    <x v="0"/>
    <x v="12"/>
    <x v="0"/>
    <x v="0"/>
    <x v="2"/>
    <x v="0"/>
    <n v="0"/>
    <n v="0"/>
    <n v="0"/>
    <n v="0"/>
    <n v="1"/>
    <n v="-12794.5"/>
    <n v="0"/>
    <n v="0"/>
    <n v="0"/>
    <n v="0"/>
    <n v="0"/>
    <n v="1"/>
    <n v="-12794.5"/>
  </r>
  <r>
    <x v="1"/>
    <x v="0"/>
    <x v="0"/>
    <x v="12"/>
    <x v="0"/>
    <x v="0"/>
    <x v="3"/>
    <x v="0"/>
    <n v="0"/>
    <n v="0"/>
    <n v="0"/>
    <n v="0"/>
    <n v="6"/>
    <n v="269382.39"/>
    <n v="0"/>
    <n v="0"/>
    <n v="0"/>
    <n v="0"/>
    <n v="0"/>
    <n v="6"/>
    <n v="269382.39"/>
  </r>
  <r>
    <x v="1"/>
    <x v="0"/>
    <x v="0"/>
    <x v="12"/>
    <x v="0"/>
    <x v="1"/>
    <x v="0"/>
    <x v="0"/>
    <n v="1012"/>
    <n v="417.74"/>
    <n v="2344253"/>
    <n v="1397662"/>
    <n v="0"/>
    <n v="0"/>
    <n v="0"/>
    <n v="0"/>
    <n v="2344253"/>
    <n v="1397662"/>
    <n v="0"/>
    <n v="0"/>
    <n v="0"/>
  </r>
  <r>
    <x v="1"/>
    <x v="0"/>
    <x v="0"/>
    <x v="12"/>
    <x v="0"/>
    <x v="1"/>
    <x v="1"/>
    <x v="0"/>
    <n v="0"/>
    <n v="0"/>
    <n v="0"/>
    <n v="0"/>
    <n v="309"/>
    <n v="6575968.1399999997"/>
    <n v="0"/>
    <n v="0"/>
    <n v="0"/>
    <n v="0"/>
    <n v="0"/>
    <n v="309"/>
    <n v="6575968.1399999997"/>
  </r>
  <r>
    <x v="1"/>
    <x v="0"/>
    <x v="0"/>
    <x v="12"/>
    <x v="0"/>
    <x v="1"/>
    <x v="2"/>
    <x v="0"/>
    <n v="0"/>
    <n v="0"/>
    <n v="0"/>
    <n v="0"/>
    <n v="55"/>
    <n v="-696837.47"/>
    <n v="0"/>
    <n v="0"/>
    <n v="0"/>
    <n v="0"/>
    <n v="0"/>
    <n v="55"/>
    <n v="-696837.47"/>
  </r>
  <r>
    <x v="1"/>
    <x v="0"/>
    <x v="0"/>
    <x v="12"/>
    <x v="0"/>
    <x v="1"/>
    <x v="3"/>
    <x v="0"/>
    <n v="0"/>
    <n v="0"/>
    <n v="0"/>
    <n v="0"/>
    <n v="86"/>
    <n v="387615"/>
    <n v="0"/>
    <n v="0"/>
    <n v="0"/>
    <n v="0"/>
    <n v="0"/>
    <n v="86"/>
    <n v="387615"/>
  </r>
  <r>
    <x v="1"/>
    <x v="0"/>
    <x v="0"/>
    <x v="12"/>
    <x v="1"/>
    <x v="4"/>
    <x v="0"/>
    <x v="0"/>
    <n v="1"/>
    <n v="0"/>
    <n v="2571"/>
    <n v="1000"/>
    <n v="0"/>
    <n v="0"/>
    <n v="0"/>
    <n v="0"/>
    <n v="2571"/>
    <n v="1000"/>
    <n v="0"/>
    <n v="0"/>
    <n v="0"/>
  </r>
  <r>
    <x v="1"/>
    <x v="0"/>
    <x v="0"/>
    <x v="12"/>
    <x v="1"/>
    <x v="4"/>
    <x v="1"/>
    <x v="0"/>
    <n v="0"/>
    <n v="0"/>
    <n v="0"/>
    <n v="0"/>
    <n v="4"/>
    <n v="170998.5"/>
    <n v="0"/>
    <n v="0"/>
    <n v="0"/>
    <n v="0"/>
    <n v="0"/>
    <n v="4"/>
    <n v="170998.5"/>
  </r>
  <r>
    <x v="1"/>
    <x v="0"/>
    <x v="0"/>
    <x v="12"/>
    <x v="1"/>
    <x v="4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2"/>
    <x v="1"/>
    <x v="4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2"/>
    <x v="1"/>
    <x v="0"/>
    <x v="1"/>
    <x v="0"/>
    <n v="0"/>
    <n v="0"/>
    <n v="0"/>
    <n v="0"/>
    <n v="17"/>
    <n v="1025817"/>
    <n v="0"/>
    <n v="0"/>
    <n v="0"/>
    <n v="0"/>
    <n v="0"/>
    <n v="17"/>
    <n v="1025817"/>
  </r>
  <r>
    <x v="1"/>
    <x v="0"/>
    <x v="0"/>
    <x v="12"/>
    <x v="1"/>
    <x v="0"/>
    <x v="3"/>
    <x v="0"/>
    <n v="0"/>
    <n v="0"/>
    <n v="0"/>
    <n v="0"/>
    <n v="5"/>
    <n v="21021.98"/>
    <n v="0"/>
    <n v="0"/>
    <n v="0"/>
    <n v="0"/>
    <n v="0"/>
    <n v="5"/>
    <n v="21021.98"/>
  </r>
  <r>
    <x v="1"/>
    <x v="0"/>
    <x v="0"/>
    <x v="12"/>
    <x v="1"/>
    <x v="1"/>
    <x v="1"/>
    <x v="0"/>
    <n v="0"/>
    <n v="0"/>
    <n v="0"/>
    <n v="0"/>
    <n v="245"/>
    <n v="4580748.8"/>
    <n v="0"/>
    <n v="0"/>
    <n v="0"/>
    <n v="0"/>
    <n v="0"/>
    <n v="245"/>
    <n v="4580748.8"/>
  </r>
  <r>
    <x v="1"/>
    <x v="0"/>
    <x v="0"/>
    <x v="12"/>
    <x v="1"/>
    <x v="1"/>
    <x v="2"/>
    <x v="0"/>
    <n v="0"/>
    <n v="0"/>
    <n v="0"/>
    <n v="0"/>
    <n v="24"/>
    <n v="439369.12"/>
    <n v="0"/>
    <n v="0"/>
    <n v="0"/>
    <n v="0"/>
    <n v="0"/>
    <n v="24"/>
    <n v="439369.12"/>
  </r>
  <r>
    <x v="1"/>
    <x v="0"/>
    <x v="0"/>
    <x v="12"/>
    <x v="1"/>
    <x v="1"/>
    <x v="3"/>
    <x v="0"/>
    <n v="0"/>
    <n v="0"/>
    <n v="0"/>
    <n v="0"/>
    <n v="60"/>
    <n v="203330.1"/>
    <n v="0"/>
    <n v="0"/>
    <n v="0"/>
    <n v="0"/>
    <n v="0"/>
    <n v="60"/>
    <n v="203330.1"/>
  </r>
  <r>
    <x v="1"/>
    <x v="0"/>
    <x v="0"/>
    <x v="12"/>
    <x v="2"/>
    <x v="4"/>
    <x v="0"/>
    <x v="0"/>
    <n v="173"/>
    <n v="165.64999999999998"/>
    <n v="757327"/>
    <n v="741467.6"/>
    <n v="0"/>
    <n v="0"/>
    <n v="0"/>
    <n v="0"/>
    <n v="757327"/>
    <n v="741467.6"/>
    <n v="0"/>
    <n v="0"/>
    <n v="0"/>
  </r>
  <r>
    <x v="1"/>
    <x v="0"/>
    <x v="0"/>
    <x v="12"/>
    <x v="2"/>
    <x v="4"/>
    <x v="1"/>
    <x v="0"/>
    <n v="0"/>
    <n v="0"/>
    <n v="0"/>
    <n v="0"/>
    <n v="51"/>
    <n v="1935319.96"/>
    <n v="0"/>
    <n v="0"/>
    <n v="0"/>
    <n v="0"/>
    <n v="0"/>
    <n v="51"/>
    <n v="1935319.96"/>
  </r>
  <r>
    <x v="1"/>
    <x v="0"/>
    <x v="0"/>
    <x v="12"/>
    <x v="2"/>
    <x v="4"/>
    <x v="2"/>
    <x v="0"/>
    <n v="0"/>
    <n v="0"/>
    <n v="0"/>
    <n v="0"/>
    <n v="6"/>
    <n v="1066.47"/>
    <n v="0"/>
    <n v="0"/>
    <n v="0"/>
    <n v="0"/>
    <n v="0"/>
    <n v="6"/>
    <n v="1066.47"/>
  </r>
  <r>
    <x v="1"/>
    <x v="0"/>
    <x v="0"/>
    <x v="12"/>
    <x v="2"/>
    <x v="4"/>
    <x v="3"/>
    <x v="0"/>
    <n v="0"/>
    <n v="0"/>
    <n v="0"/>
    <n v="0"/>
    <n v="9"/>
    <n v="22194.23"/>
    <n v="0"/>
    <n v="0"/>
    <n v="0"/>
    <n v="0"/>
    <n v="0"/>
    <n v="9"/>
    <n v="22194.23"/>
  </r>
  <r>
    <x v="1"/>
    <x v="0"/>
    <x v="0"/>
    <x v="12"/>
    <x v="2"/>
    <x v="0"/>
    <x v="0"/>
    <x v="0"/>
    <n v="0"/>
    <n v="173.07000000000002"/>
    <n v="122547.06999999999"/>
    <n v="838681.7"/>
    <n v="0"/>
    <n v="0"/>
    <n v="0"/>
    <n v="0"/>
    <n v="122547.06999999999"/>
    <n v="838681.7"/>
    <n v="0"/>
    <n v="0"/>
    <n v="0"/>
  </r>
  <r>
    <x v="1"/>
    <x v="0"/>
    <x v="0"/>
    <x v="12"/>
    <x v="2"/>
    <x v="1"/>
    <x v="0"/>
    <x v="0"/>
    <n v="0"/>
    <n v="0.05"/>
    <n v="-176"/>
    <n v="17"/>
    <n v="0"/>
    <n v="0"/>
    <n v="0"/>
    <n v="0"/>
    <n v="-176"/>
    <n v="17"/>
    <n v="0"/>
    <n v="0"/>
    <n v="0"/>
  </r>
  <r>
    <x v="1"/>
    <x v="0"/>
    <x v="0"/>
    <x v="12"/>
    <x v="2"/>
    <x v="1"/>
    <x v="1"/>
    <x v="0"/>
    <n v="0"/>
    <n v="0"/>
    <n v="0"/>
    <n v="0"/>
    <n v="41"/>
    <n v="1149817.3"/>
    <n v="0"/>
    <n v="0"/>
    <n v="0"/>
    <n v="0"/>
    <n v="0"/>
    <n v="41"/>
    <n v="1149817.3"/>
  </r>
  <r>
    <x v="1"/>
    <x v="0"/>
    <x v="0"/>
    <x v="12"/>
    <x v="2"/>
    <x v="1"/>
    <x v="2"/>
    <x v="0"/>
    <n v="0"/>
    <n v="0"/>
    <n v="0"/>
    <n v="0"/>
    <n v="2"/>
    <n v="311832.09999999998"/>
    <n v="0"/>
    <n v="0"/>
    <n v="0"/>
    <n v="0"/>
    <n v="0"/>
    <n v="2"/>
    <n v="311832.09999999998"/>
  </r>
  <r>
    <x v="1"/>
    <x v="0"/>
    <x v="0"/>
    <x v="12"/>
    <x v="2"/>
    <x v="1"/>
    <x v="3"/>
    <x v="0"/>
    <n v="0"/>
    <n v="0"/>
    <n v="0"/>
    <n v="0"/>
    <n v="2"/>
    <n v="2042.16"/>
    <n v="0"/>
    <n v="0"/>
    <n v="0"/>
    <n v="0"/>
    <n v="0"/>
    <n v="2"/>
    <n v="2042.16"/>
  </r>
  <r>
    <x v="1"/>
    <x v="0"/>
    <x v="0"/>
    <x v="12"/>
    <x v="2"/>
    <x v="3"/>
    <x v="0"/>
    <x v="0"/>
    <n v="22"/>
    <n v="19.489999999999998"/>
    <n v="471819.2"/>
    <n v="324295.09999999998"/>
    <n v="0"/>
    <n v="0"/>
    <n v="0"/>
    <n v="0"/>
    <n v="471819.2"/>
    <n v="324295.09999999998"/>
    <n v="0"/>
    <n v="0"/>
    <n v="0"/>
  </r>
  <r>
    <x v="1"/>
    <x v="0"/>
    <x v="0"/>
    <x v="12"/>
    <x v="3"/>
    <x v="1"/>
    <x v="0"/>
    <x v="0"/>
    <n v="6"/>
    <n v="3.74"/>
    <n v="9247"/>
    <n v="6985"/>
    <n v="0"/>
    <n v="0"/>
    <n v="0"/>
    <n v="0"/>
    <n v="9247"/>
    <n v="6985"/>
    <n v="0"/>
    <n v="0"/>
    <n v="0"/>
  </r>
  <r>
    <x v="1"/>
    <x v="0"/>
    <x v="0"/>
    <x v="12"/>
    <x v="4"/>
    <x v="4"/>
    <x v="1"/>
    <x v="0"/>
    <n v="0"/>
    <n v="0"/>
    <n v="0"/>
    <n v="0"/>
    <n v="1"/>
    <n v="2500"/>
    <n v="0"/>
    <n v="0"/>
    <n v="0"/>
    <n v="0"/>
    <n v="0"/>
    <n v="1"/>
    <n v="2500"/>
  </r>
  <r>
    <x v="1"/>
    <x v="0"/>
    <x v="0"/>
    <x v="12"/>
    <x v="4"/>
    <x v="0"/>
    <x v="0"/>
    <x v="0"/>
    <n v="0"/>
    <n v="0"/>
    <n v="0"/>
    <n v="0"/>
    <n v="0"/>
    <n v="920"/>
    <n v="0"/>
    <n v="0"/>
    <n v="0"/>
    <n v="0"/>
    <n v="0"/>
    <n v="0"/>
    <n v="920"/>
  </r>
  <r>
    <x v="1"/>
    <x v="0"/>
    <x v="0"/>
    <x v="12"/>
    <x v="4"/>
    <x v="0"/>
    <x v="1"/>
    <x v="0"/>
    <n v="0"/>
    <n v="0"/>
    <n v="0"/>
    <n v="0"/>
    <n v="40"/>
    <n v="1261201.78"/>
    <n v="0"/>
    <n v="0"/>
    <n v="0"/>
    <n v="0"/>
    <n v="0"/>
    <n v="40"/>
    <n v="1261201.78"/>
  </r>
  <r>
    <x v="1"/>
    <x v="0"/>
    <x v="0"/>
    <x v="12"/>
    <x v="4"/>
    <x v="0"/>
    <x v="2"/>
    <x v="0"/>
    <n v="0"/>
    <n v="0"/>
    <n v="0"/>
    <n v="0"/>
    <n v="5"/>
    <n v="-803657.16999999993"/>
    <n v="0"/>
    <n v="0"/>
    <n v="0"/>
    <n v="0"/>
    <n v="0"/>
    <n v="5"/>
    <n v="-803657.16999999993"/>
  </r>
  <r>
    <x v="1"/>
    <x v="0"/>
    <x v="0"/>
    <x v="12"/>
    <x v="4"/>
    <x v="0"/>
    <x v="3"/>
    <x v="0"/>
    <n v="0"/>
    <n v="0"/>
    <n v="0"/>
    <n v="0"/>
    <n v="12"/>
    <n v="326995.7"/>
    <n v="0"/>
    <n v="0"/>
    <n v="0"/>
    <n v="0"/>
    <n v="0"/>
    <n v="12"/>
    <n v="326995.7"/>
  </r>
  <r>
    <x v="1"/>
    <x v="0"/>
    <x v="0"/>
    <x v="12"/>
    <x v="4"/>
    <x v="1"/>
    <x v="1"/>
    <x v="0"/>
    <n v="0"/>
    <n v="0"/>
    <n v="0"/>
    <n v="0"/>
    <n v="28"/>
    <n v="537143.03"/>
    <n v="0"/>
    <n v="0"/>
    <n v="0"/>
    <n v="0"/>
    <n v="0"/>
    <n v="28"/>
    <n v="537143.03"/>
  </r>
  <r>
    <x v="1"/>
    <x v="0"/>
    <x v="0"/>
    <x v="12"/>
    <x v="4"/>
    <x v="1"/>
    <x v="2"/>
    <x v="0"/>
    <n v="0"/>
    <n v="0"/>
    <n v="0"/>
    <n v="0"/>
    <n v="3"/>
    <n v="3083.01"/>
    <n v="0"/>
    <n v="0"/>
    <n v="0"/>
    <n v="0"/>
    <n v="0"/>
    <n v="3"/>
    <n v="3083.01"/>
  </r>
  <r>
    <x v="1"/>
    <x v="0"/>
    <x v="0"/>
    <x v="12"/>
    <x v="4"/>
    <x v="1"/>
    <x v="3"/>
    <x v="0"/>
    <n v="0"/>
    <n v="0"/>
    <n v="0"/>
    <n v="0"/>
    <n v="2"/>
    <n v="4786.3500000000004"/>
    <n v="0"/>
    <n v="0"/>
    <n v="0"/>
    <n v="0"/>
    <n v="0"/>
    <n v="2"/>
    <n v="4786.3500000000004"/>
  </r>
  <r>
    <x v="1"/>
    <x v="0"/>
    <x v="0"/>
    <x v="13"/>
    <x v="0"/>
    <x v="4"/>
    <x v="0"/>
    <x v="0"/>
    <n v="2"/>
    <n v="8.4700000000000006"/>
    <n v="-5792.62"/>
    <n v="46647.14"/>
    <n v="0"/>
    <n v="0"/>
    <n v="0"/>
    <n v="0"/>
    <n v="-5792.62"/>
    <n v="46647.14"/>
    <n v="0"/>
    <n v="0"/>
    <n v="0"/>
  </r>
  <r>
    <x v="1"/>
    <x v="0"/>
    <x v="0"/>
    <x v="13"/>
    <x v="0"/>
    <x v="4"/>
    <x v="1"/>
    <x v="0"/>
    <n v="0"/>
    <n v="0"/>
    <n v="0"/>
    <n v="0"/>
    <n v="3"/>
    <n v="69097.16"/>
    <n v="0"/>
    <n v="0"/>
    <n v="0"/>
    <n v="0"/>
    <n v="0"/>
    <n v="3"/>
    <n v="69097.16"/>
  </r>
  <r>
    <x v="1"/>
    <x v="0"/>
    <x v="0"/>
    <x v="13"/>
    <x v="0"/>
    <x v="4"/>
    <x v="1"/>
    <x v="1"/>
    <n v="0"/>
    <n v="0"/>
    <n v="0"/>
    <n v="0"/>
    <n v="1"/>
    <n v="-12024.45"/>
    <n v="0"/>
    <n v="0"/>
    <n v="0"/>
    <n v="0"/>
    <n v="0"/>
    <n v="1"/>
    <n v="-12024.45"/>
  </r>
  <r>
    <x v="1"/>
    <x v="0"/>
    <x v="0"/>
    <x v="13"/>
    <x v="0"/>
    <x v="4"/>
    <x v="3"/>
    <x v="0"/>
    <n v="0"/>
    <n v="0"/>
    <n v="0"/>
    <n v="0"/>
    <n v="4"/>
    <n v="6350"/>
    <n v="0"/>
    <n v="0"/>
    <n v="0"/>
    <n v="0"/>
    <n v="0"/>
    <n v="4"/>
    <n v="6350"/>
  </r>
  <r>
    <x v="1"/>
    <x v="0"/>
    <x v="0"/>
    <x v="13"/>
    <x v="0"/>
    <x v="0"/>
    <x v="0"/>
    <x v="0"/>
    <n v="4077"/>
    <n v="4078.43"/>
    <n v="10056939.67"/>
    <n v="8668318.3999999985"/>
    <n v="0"/>
    <n v="0"/>
    <n v="0"/>
    <n v="0"/>
    <n v="10056939.67"/>
    <n v="8668318.3999999985"/>
    <n v="0"/>
    <n v="0"/>
    <n v="0"/>
  </r>
  <r>
    <x v="1"/>
    <x v="0"/>
    <x v="0"/>
    <x v="13"/>
    <x v="0"/>
    <x v="0"/>
    <x v="1"/>
    <x v="0"/>
    <n v="0"/>
    <n v="0"/>
    <n v="0"/>
    <n v="0"/>
    <n v="1238"/>
    <n v="13977879.02"/>
    <n v="0"/>
    <n v="0"/>
    <n v="0"/>
    <n v="0"/>
    <n v="0"/>
    <n v="1238"/>
    <n v="13977879.02"/>
  </r>
  <r>
    <x v="1"/>
    <x v="0"/>
    <x v="0"/>
    <x v="13"/>
    <x v="0"/>
    <x v="0"/>
    <x v="1"/>
    <x v="1"/>
    <n v="0"/>
    <n v="0"/>
    <n v="0"/>
    <n v="0"/>
    <n v="55"/>
    <n v="183540.14000000004"/>
    <n v="0"/>
    <n v="0"/>
    <n v="0"/>
    <n v="0"/>
    <n v="0"/>
    <n v="55"/>
    <n v="183540.14000000004"/>
  </r>
  <r>
    <x v="1"/>
    <x v="0"/>
    <x v="0"/>
    <x v="13"/>
    <x v="0"/>
    <x v="0"/>
    <x v="2"/>
    <x v="0"/>
    <n v="0"/>
    <n v="0"/>
    <n v="0"/>
    <n v="0"/>
    <n v="30"/>
    <n v="4086936.76"/>
    <n v="0"/>
    <n v="0"/>
    <n v="0"/>
    <n v="0"/>
    <n v="0"/>
    <n v="30"/>
    <n v="4086936.76"/>
  </r>
  <r>
    <x v="1"/>
    <x v="0"/>
    <x v="0"/>
    <x v="13"/>
    <x v="0"/>
    <x v="0"/>
    <x v="3"/>
    <x v="0"/>
    <n v="0"/>
    <n v="0"/>
    <n v="0"/>
    <n v="0"/>
    <n v="296"/>
    <n v="1611074.6600000001"/>
    <n v="0"/>
    <n v="0"/>
    <n v="0"/>
    <n v="0"/>
    <n v="0"/>
    <n v="296"/>
    <n v="1611074.6600000001"/>
  </r>
  <r>
    <x v="1"/>
    <x v="0"/>
    <x v="0"/>
    <x v="13"/>
    <x v="0"/>
    <x v="1"/>
    <x v="0"/>
    <x v="0"/>
    <n v="48974"/>
    <n v="46782.73"/>
    <n v="115211317.82000001"/>
    <n v="127928836.16999999"/>
    <n v="0"/>
    <n v="100008.31999999999"/>
    <n v="0"/>
    <n v="0"/>
    <n v="115211317.82000001"/>
    <n v="127928836.16999999"/>
    <n v="0"/>
    <n v="0"/>
    <n v="100008.31999999999"/>
  </r>
  <r>
    <x v="1"/>
    <x v="0"/>
    <x v="0"/>
    <x v="13"/>
    <x v="0"/>
    <x v="1"/>
    <x v="1"/>
    <x v="0"/>
    <n v="0"/>
    <n v="0"/>
    <n v="0"/>
    <n v="0"/>
    <n v="6030"/>
    <n v="119614147.72000004"/>
    <n v="0"/>
    <n v="0"/>
    <n v="0"/>
    <n v="0"/>
    <n v="0"/>
    <n v="6030"/>
    <n v="119614147.72000004"/>
  </r>
  <r>
    <x v="1"/>
    <x v="0"/>
    <x v="0"/>
    <x v="13"/>
    <x v="0"/>
    <x v="1"/>
    <x v="1"/>
    <x v="1"/>
    <n v="0"/>
    <n v="0"/>
    <n v="0"/>
    <n v="0"/>
    <n v="1537"/>
    <n v="-4457081.62"/>
    <n v="0"/>
    <n v="0"/>
    <n v="0"/>
    <n v="0"/>
    <n v="0"/>
    <n v="1537"/>
    <n v="-4457081.62"/>
  </r>
  <r>
    <x v="1"/>
    <x v="0"/>
    <x v="0"/>
    <x v="13"/>
    <x v="0"/>
    <x v="1"/>
    <x v="2"/>
    <x v="0"/>
    <n v="0"/>
    <n v="0"/>
    <n v="0"/>
    <n v="0"/>
    <n v="509"/>
    <n v="45735829.129999995"/>
    <n v="0"/>
    <n v="0"/>
    <n v="0"/>
    <n v="0"/>
    <n v="0"/>
    <n v="509"/>
    <n v="45735829.129999995"/>
  </r>
  <r>
    <x v="1"/>
    <x v="0"/>
    <x v="0"/>
    <x v="13"/>
    <x v="0"/>
    <x v="1"/>
    <x v="2"/>
    <x v="1"/>
    <n v="0"/>
    <n v="0"/>
    <n v="0"/>
    <n v="0"/>
    <n v="17"/>
    <n v="1252516.8499999999"/>
    <n v="0"/>
    <n v="0"/>
    <n v="0"/>
    <n v="0"/>
    <n v="0"/>
    <n v="17"/>
    <n v="1252516.8499999999"/>
  </r>
  <r>
    <x v="1"/>
    <x v="0"/>
    <x v="0"/>
    <x v="13"/>
    <x v="0"/>
    <x v="1"/>
    <x v="3"/>
    <x v="0"/>
    <n v="0"/>
    <n v="0"/>
    <n v="0"/>
    <n v="0"/>
    <n v="4737"/>
    <n v="16065473.029999997"/>
    <n v="0"/>
    <n v="0"/>
    <n v="0"/>
    <n v="0"/>
    <n v="0"/>
    <n v="4737"/>
    <n v="16065473.029999997"/>
  </r>
  <r>
    <x v="1"/>
    <x v="0"/>
    <x v="0"/>
    <x v="13"/>
    <x v="0"/>
    <x v="2"/>
    <x v="0"/>
    <x v="0"/>
    <n v="3"/>
    <n v="14.000000000000002"/>
    <n v="40900.74"/>
    <n v="34022.229999999996"/>
    <n v="0"/>
    <n v="0"/>
    <n v="0"/>
    <n v="0"/>
    <n v="40900.74"/>
    <n v="34022.229999999996"/>
    <n v="0"/>
    <n v="0"/>
    <n v="0"/>
  </r>
  <r>
    <x v="1"/>
    <x v="0"/>
    <x v="0"/>
    <x v="13"/>
    <x v="0"/>
    <x v="2"/>
    <x v="1"/>
    <x v="0"/>
    <n v="0"/>
    <n v="0"/>
    <n v="0"/>
    <n v="0"/>
    <n v="18"/>
    <n v="646959.6"/>
    <n v="0"/>
    <n v="0"/>
    <n v="0"/>
    <n v="0"/>
    <n v="0"/>
    <n v="18"/>
    <n v="646959.6"/>
  </r>
  <r>
    <x v="1"/>
    <x v="0"/>
    <x v="0"/>
    <x v="13"/>
    <x v="0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3"/>
    <x v="0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3"/>
    <x v="0"/>
    <x v="2"/>
    <x v="3"/>
    <x v="0"/>
    <n v="0"/>
    <n v="0"/>
    <n v="0"/>
    <n v="0"/>
    <n v="23"/>
    <n v="71502.66"/>
    <n v="0"/>
    <n v="0"/>
    <n v="0"/>
    <n v="0"/>
    <n v="0"/>
    <n v="23"/>
    <n v="71502.66"/>
  </r>
  <r>
    <x v="1"/>
    <x v="0"/>
    <x v="0"/>
    <x v="13"/>
    <x v="0"/>
    <x v="3"/>
    <x v="0"/>
    <x v="0"/>
    <n v="242"/>
    <n v="148.60000000000002"/>
    <n v="663151.47"/>
    <n v="541503.56000000006"/>
    <n v="0"/>
    <n v="0"/>
    <n v="0"/>
    <n v="0"/>
    <n v="663151.47"/>
    <n v="541503.56000000006"/>
    <n v="0"/>
    <n v="0"/>
    <n v="0"/>
  </r>
  <r>
    <x v="1"/>
    <x v="0"/>
    <x v="0"/>
    <x v="13"/>
    <x v="0"/>
    <x v="3"/>
    <x v="1"/>
    <x v="0"/>
    <n v="0"/>
    <n v="0"/>
    <n v="0"/>
    <n v="0"/>
    <n v="34"/>
    <n v="901625.15000000014"/>
    <n v="0"/>
    <n v="0"/>
    <n v="0"/>
    <n v="0"/>
    <n v="0"/>
    <n v="34"/>
    <n v="901625.15000000014"/>
  </r>
  <r>
    <x v="1"/>
    <x v="0"/>
    <x v="0"/>
    <x v="13"/>
    <x v="0"/>
    <x v="3"/>
    <x v="1"/>
    <x v="1"/>
    <n v="0"/>
    <n v="0"/>
    <n v="0"/>
    <n v="0"/>
    <n v="7"/>
    <n v="-23158.489999999998"/>
    <n v="0"/>
    <n v="0"/>
    <n v="0"/>
    <n v="0"/>
    <n v="0"/>
    <n v="7"/>
    <n v="-23158.489999999998"/>
  </r>
  <r>
    <x v="1"/>
    <x v="0"/>
    <x v="0"/>
    <x v="13"/>
    <x v="0"/>
    <x v="3"/>
    <x v="2"/>
    <x v="0"/>
    <n v="0"/>
    <n v="0"/>
    <n v="0"/>
    <n v="0"/>
    <n v="5"/>
    <n v="571235.22"/>
    <n v="0"/>
    <n v="0"/>
    <n v="0"/>
    <n v="0"/>
    <n v="0"/>
    <n v="5"/>
    <n v="571235.22"/>
  </r>
  <r>
    <x v="1"/>
    <x v="0"/>
    <x v="0"/>
    <x v="13"/>
    <x v="0"/>
    <x v="3"/>
    <x v="3"/>
    <x v="0"/>
    <n v="0"/>
    <n v="0"/>
    <n v="0"/>
    <n v="0"/>
    <n v="21"/>
    <n v="83988.82"/>
    <n v="0"/>
    <n v="0"/>
    <n v="0"/>
    <n v="0"/>
    <n v="0"/>
    <n v="21"/>
    <n v="83988.82"/>
  </r>
  <r>
    <x v="1"/>
    <x v="0"/>
    <x v="0"/>
    <x v="13"/>
    <x v="1"/>
    <x v="4"/>
    <x v="0"/>
    <x v="0"/>
    <n v="8525"/>
    <n v="7491.08"/>
    <n v="19019564.27"/>
    <n v="17047121.849999998"/>
    <n v="0"/>
    <n v="36278.26"/>
    <n v="0"/>
    <n v="0"/>
    <n v="19019564.27"/>
    <n v="17047121.849999998"/>
    <n v="0"/>
    <n v="0"/>
    <n v="36278.26"/>
  </r>
  <r>
    <x v="1"/>
    <x v="0"/>
    <x v="0"/>
    <x v="13"/>
    <x v="1"/>
    <x v="4"/>
    <x v="1"/>
    <x v="0"/>
    <n v="0"/>
    <n v="0"/>
    <n v="0"/>
    <n v="0"/>
    <n v="558"/>
    <n v="17170978.549999997"/>
    <n v="0"/>
    <n v="0"/>
    <n v="0"/>
    <n v="0"/>
    <n v="0"/>
    <n v="558"/>
    <n v="17170978.549999997"/>
  </r>
  <r>
    <x v="1"/>
    <x v="0"/>
    <x v="0"/>
    <x v="13"/>
    <x v="1"/>
    <x v="4"/>
    <x v="1"/>
    <x v="1"/>
    <n v="0"/>
    <n v="0"/>
    <n v="0"/>
    <n v="0"/>
    <n v="82"/>
    <n v="-582932.95000000007"/>
    <n v="0"/>
    <n v="0"/>
    <n v="0"/>
    <n v="0"/>
    <n v="0"/>
    <n v="82"/>
    <n v="-582932.95000000007"/>
  </r>
  <r>
    <x v="1"/>
    <x v="0"/>
    <x v="0"/>
    <x v="13"/>
    <x v="1"/>
    <x v="4"/>
    <x v="2"/>
    <x v="0"/>
    <n v="0"/>
    <n v="0"/>
    <n v="0"/>
    <n v="0"/>
    <n v="38"/>
    <n v="3616628.0700000003"/>
    <n v="0"/>
    <n v="0"/>
    <n v="0"/>
    <n v="0"/>
    <n v="0"/>
    <n v="38"/>
    <n v="3616628.0700000003"/>
  </r>
  <r>
    <x v="1"/>
    <x v="0"/>
    <x v="0"/>
    <x v="13"/>
    <x v="1"/>
    <x v="4"/>
    <x v="2"/>
    <x v="1"/>
    <n v="0"/>
    <n v="0"/>
    <n v="0"/>
    <n v="0"/>
    <n v="2"/>
    <n v="-3699.4400000000023"/>
    <n v="0"/>
    <n v="0"/>
    <n v="0"/>
    <n v="0"/>
    <n v="0"/>
    <n v="2"/>
    <n v="-3699.4400000000023"/>
  </r>
  <r>
    <x v="1"/>
    <x v="0"/>
    <x v="0"/>
    <x v="13"/>
    <x v="1"/>
    <x v="4"/>
    <x v="3"/>
    <x v="0"/>
    <n v="0"/>
    <n v="0"/>
    <n v="0"/>
    <n v="0"/>
    <n v="682"/>
    <n v="2026496.83"/>
    <n v="0"/>
    <n v="0"/>
    <n v="0"/>
    <n v="0"/>
    <n v="0"/>
    <n v="682"/>
    <n v="2026496.83"/>
  </r>
  <r>
    <x v="1"/>
    <x v="0"/>
    <x v="0"/>
    <x v="13"/>
    <x v="1"/>
    <x v="0"/>
    <x v="0"/>
    <x v="0"/>
    <n v="2564"/>
    <n v="2466.92"/>
    <n v="6249114.79"/>
    <n v="5057002.3999999994"/>
    <n v="0"/>
    <n v="0"/>
    <n v="0"/>
    <n v="0"/>
    <n v="6249114.79"/>
    <n v="5057002.3999999994"/>
    <n v="0"/>
    <n v="0"/>
    <n v="0"/>
  </r>
  <r>
    <x v="1"/>
    <x v="0"/>
    <x v="0"/>
    <x v="13"/>
    <x v="1"/>
    <x v="0"/>
    <x v="1"/>
    <x v="0"/>
    <n v="0"/>
    <n v="0"/>
    <n v="0"/>
    <n v="0"/>
    <n v="102"/>
    <n v="2418852.44"/>
    <n v="0"/>
    <n v="0"/>
    <n v="0"/>
    <n v="0"/>
    <n v="0"/>
    <n v="102"/>
    <n v="2418852.44"/>
  </r>
  <r>
    <x v="1"/>
    <x v="0"/>
    <x v="0"/>
    <x v="13"/>
    <x v="1"/>
    <x v="0"/>
    <x v="1"/>
    <x v="1"/>
    <n v="0"/>
    <n v="0"/>
    <n v="0"/>
    <n v="0"/>
    <n v="17"/>
    <n v="199117.4"/>
    <n v="0"/>
    <n v="0"/>
    <n v="0"/>
    <n v="0"/>
    <n v="0"/>
    <n v="17"/>
    <n v="199117.4"/>
  </r>
  <r>
    <x v="1"/>
    <x v="0"/>
    <x v="0"/>
    <x v="13"/>
    <x v="1"/>
    <x v="0"/>
    <x v="2"/>
    <x v="0"/>
    <n v="0"/>
    <n v="0"/>
    <n v="0"/>
    <n v="0"/>
    <n v="4"/>
    <n v="352951.45"/>
    <n v="0"/>
    <n v="0"/>
    <n v="0"/>
    <n v="0"/>
    <n v="0"/>
    <n v="4"/>
    <n v="352951.45"/>
  </r>
  <r>
    <x v="1"/>
    <x v="0"/>
    <x v="0"/>
    <x v="13"/>
    <x v="1"/>
    <x v="0"/>
    <x v="3"/>
    <x v="0"/>
    <n v="0"/>
    <n v="0"/>
    <n v="0"/>
    <n v="0"/>
    <n v="90"/>
    <n v="388861.73999999993"/>
    <n v="0"/>
    <n v="0"/>
    <n v="0"/>
    <n v="0"/>
    <n v="0"/>
    <n v="90"/>
    <n v="388861.73999999993"/>
  </r>
  <r>
    <x v="1"/>
    <x v="0"/>
    <x v="0"/>
    <x v="13"/>
    <x v="1"/>
    <x v="1"/>
    <x v="0"/>
    <x v="0"/>
    <n v="9723"/>
    <n v="10276.559999999998"/>
    <n v="22188335.670000002"/>
    <n v="23698032.789999999"/>
    <n v="0"/>
    <n v="-12418.759999999998"/>
    <n v="0"/>
    <n v="0"/>
    <n v="22188335.670000002"/>
    <n v="23698032.789999999"/>
    <n v="0"/>
    <n v="0"/>
    <n v="-12418.759999999998"/>
  </r>
  <r>
    <x v="1"/>
    <x v="0"/>
    <x v="0"/>
    <x v="13"/>
    <x v="1"/>
    <x v="1"/>
    <x v="1"/>
    <x v="0"/>
    <n v="0"/>
    <n v="0"/>
    <n v="0"/>
    <n v="0"/>
    <n v="709"/>
    <n v="17826506.940000005"/>
    <n v="0"/>
    <n v="0"/>
    <n v="0"/>
    <n v="0"/>
    <n v="0"/>
    <n v="709"/>
    <n v="17826506.940000005"/>
  </r>
  <r>
    <x v="1"/>
    <x v="0"/>
    <x v="0"/>
    <x v="13"/>
    <x v="1"/>
    <x v="1"/>
    <x v="1"/>
    <x v="1"/>
    <n v="0"/>
    <n v="0"/>
    <n v="0"/>
    <n v="0"/>
    <n v="168"/>
    <n v="-748569.34"/>
    <n v="0"/>
    <n v="0"/>
    <n v="0"/>
    <n v="0"/>
    <n v="0"/>
    <n v="168"/>
    <n v="-748569.34"/>
  </r>
  <r>
    <x v="1"/>
    <x v="0"/>
    <x v="0"/>
    <x v="13"/>
    <x v="1"/>
    <x v="1"/>
    <x v="2"/>
    <x v="0"/>
    <n v="0"/>
    <n v="0"/>
    <n v="0"/>
    <n v="0"/>
    <n v="82"/>
    <n v="4884375.9000000004"/>
    <n v="0"/>
    <n v="0"/>
    <n v="0"/>
    <n v="0"/>
    <n v="0"/>
    <n v="82"/>
    <n v="4884375.9000000004"/>
  </r>
  <r>
    <x v="1"/>
    <x v="0"/>
    <x v="0"/>
    <x v="13"/>
    <x v="1"/>
    <x v="1"/>
    <x v="2"/>
    <x v="1"/>
    <n v="0"/>
    <n v="0"/>
    <n v="0"/>
    <n v="0"/>
    <n v="1"/>
    <n v="145549.70000000001"/>
    <n v="0"/>
    <n v="0"/>
    <n v="0"/>
    <n v="0"/>
    <n v="0"/>
    <n v="1"/>
    <n v="145549.70000000001"/>
  </r>
  <r>
    <x v="1"/>
    <x v="0"/>
    <x v="0"/>
    <x v="13"/>
    <x v="1"/>
    <x v="1"/>
    <x v="3"/>
    <x v="0"/>
    <n v="0"/>
    <n v="0"/>
    <n v="0"/>
    <n v="0"/>
    <n v="1027"/>
    <n v="3233408.3100000005"/>
    <n v="0"/>
    <n v="0"/>
    <n v="0"/>
    <n v="0"/>
    <n v="0"/>
    <n v="1027"/>
    <n v="3233408.3100000005"/>
  </r>
  <r>
    <x v="1"/>
    <x v="0"/>
    <x v="0"/>
    <x v="13"/>
    <x v="1"/>
    <x v="2"/>
    <x v="0"/>
    <x v="0"/>
    <n v="3"/>
    <n v="58.540000000000006"/>
    <n v="-2181.7399999999998"/>
    <n v="142670.22"/>
    <n v="0"/>
    <n v="0"/>
    <n v="0"/>
    <n v="0"/>
    <n v="-2181.7399999999998"/>
    <n v="142670.22"/>
    <n v="0"/>
    <n v="0"/>
    <n v="0"/>
  </r>
  <r>
    <x v="1"/>
    <x v="0"/>
    <x v="0"/>
    <x v="13"/>
    <x v="1"/>
    <x v="2"/>
    <x v="1"/>
    <x v="0"/>
    <n v="0"/>
    <n v="0"/>
    <n v="0"/>
    <n v="0"/>
    <n v="0"/>
    <n v="310.39999999999998"/>
    <n v="0"/>
    <n v="0"/>
    <n v="0"/>
    <n v="0"/>
    <n v="0"/>
    <n v="0"/>
    <n v="310.39999999999998"/>
  </r>
  <r>
    <x v="1"/>
    <x v="0"/>
    <x v="0"/>
    <x v="13"/>
    <x v="1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3"/>
    <x v="1"/>
    <x v="2"/>
    <x v="3"/>
    <x v="0"/>
    <n v="0"/>
    <n v="0"/>
    <n v="0"/>
    <n v="0"/>
    <n v="3"/>
    <n v="8061.8"/>
    <n v="0"/>
    <n v="0"/>
    <n v="0"/>
    <n v="0"/>
    <n v="0"/>
    <n v="3"/>
    <n v="8061.8"/>
  </r>
  <r>
    <x v="1"/>
    <x v="0"/>
    <x v="0"/>
    <x v="13"/>
    <x v="1"/>
    <x v="3"/>
    <x v="0"/>
    <x v="0"/>
    <n v="86"/>
    <n v="26.98"/>
    <n v="192593.86000000002"/>
    <n v="224901.12"/>
    <n v="0"/>
    <n v="0"/>
    <n v="0"/>
    <n v="0"/>
    <n v="192593.86000000002"/>
    <n v="224901.12"/>
    <n v="0"/>
    <n v="0"/>
    <n v="0"/>
  </r>
  <r>
    <x v="1"/>
    <x v="0"/>
    <x v="0"/>
    <x v="13"/>
    <x v="1"/>
    <x v="3"/>
    <x v="1"/>
    <x v="0"/>
    <n v="0"/>
    <n v="0"/>
    <n v="0"/>
    <n v="0"/>
    <n v="5"/>
    <n v="160015.88999999998"/>
    <n v="0"/>
    <n v="0"/>
    <n v="0"/>
    <n v="0"/>
    <n v="0"/>
    <n v="5"/>
    <n v="160015.88999999998"/>
  </r>
  <r>
    <x v="1"/>
    <x v="0"/>
    <x v="0"/>
    <x v="13"/>
    <x v="1"/>
    <x v="3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3"/>
    <x v="1"/>
    <x v="3"/>
    <x v="2"/>
    <x v="0"/>
    <n v="0"/>
    <n v="0"/>
    <n v="0"/>
    <n v="0"/>
    <n v="1"/>
    <n v="179669.8"/>
    <n v="0"/>
    <n v="0"/>
    <n v="0"/>
    <n v="0"/>
    <n v="0"/>
    <n v="1"/>
    <n v="179669.8"/>
  </r>
  <r>
    <x v="1"/>
    <x v="0"/>
    <x v="0"/>
    <x v="13"/>
    <x v="1"/>
    <x v="3"/>
    <x v="3"/>
    <x v="0"/>
    <n v="0"/>
    <n v="0"/>
    <n v="0"/>
    <n v="0"/>
    <n v="7"/>
    <n v="27768.52"/>
    <n v="0"/>
    <n v="0"/>
    <n v="0"/>
    <n v="0"/>
    <n v="0"/>
    <n v="7"/>
    <n v="27768.52"/>
  </r>
  <r>
    <x v="1"/>
    <x v="0"/>
    <x v="0"/>
    <x v="13"/>
    <x v="2"/>
    <x v="4"/>
    <x v="0"/>
    <x v="0"/>
    <n v="11498"/>
    <n v="11415.439999999999"/>
    <n v="134697512.56"/>
    <n v="122237717.79000002"/>
    <n v="0"/>
    <n v="1676.74"/>
    <n v="0"/>
    <n v="0"/>
    <n v="134697512.56"/>
    <n v="122237717.79000002"/>
    <n v="0"/>
    <n v="0"/>
    <n v="1676.74"/>
  </r>
  <r>
    <x v="1"/>
    <x v="0"/>
    <x v="0"/>
    <x v="13"/>
    <x v="2"/>
    <x v="4"/>
    <x v="1"/>
    <x v="0"/>
    <n v="0"/>
    <n v="0"/>
    <n v="0"/>
    <n v="0"/>
    <n v="623"/>
    <n v="105279955.45"/>
    <n v="0"/>
    <n v="0"/>
    <n v="0"/>
    <n v="0"/>
    <n v="0"/>
    <n v="623"/>
    <n v="105279955.45"/>
  </r>
  <r>
    <x v="1"/>
    <x v="0"/>
    <x v="0"/>
    <x v="13"/>
    <x v="2"/>
    <x v="4"/>
    <x v="1"/>
    <x v="1"/>
    <n v="0"/>
    <n v="0"/>
    <n v="0"/>
    <n v="0"/>
    <n v="26"/>
    <n v="183804.87"/>
    <n v="0"/>
    <n v="0"/>
    <n v="0"/>
    <n v="0"/>
    <n v="0"/>
    <n v="26"/>
    <n v="183804.87"/>
  </r>
  <r>
    <x v="1"/>
    <x v="0"/>
    <x v="0"/>
    <x v="13"/>
    <x v="2"/>
    <x v="4"/>
    <x v="2"/>
    <x v="0"/>
    <n v="0"/>
    <n v="0"/>
    <n v="0"/>
    <n v="0"/>
    <n v="66"/>
    <n v="28308474.789999999"/>
    <n v="0"/>
    <n v="0"/>
    <n v="0"/>
    <n v="0"/>
    <n v="0"/>
    <n v="66"/>
    <n v="28308474.789999999"/>
  </r>
  <r>
    <x v="1"/>
    <x v="0"/>
    <x v="0"/>
    <x v="13"/>
    <x v="2"/>
    <x v="4"/>
    <x v="3"/>
    <x v="0"/>
    <n v="0"/>
    <n v="0"/>
    <n v="0"/>
    <n v="0"/>
    <n v="901"/>
    <n v="2271267.2500000005"/>
    <n v="0"/>
    <n v="0"/>
    <n v="0"/>
    <n v="0"/>
    <n v="0"/>
    <n v="901"/>
    <n v="2271267.2500000005"/>
  </r>
  <r>
    <x v="1"/>
    <x v="0"/>
    <x v="0"/>
    <x v="13"/>
    <x v="2"/>
    <x v="0"/>
    <x v="0"/>
    <x v="0"/>
    <n v="892"/>
    <n v="801.28"/>
    <n v="4936948.0399999991"/>
    <n v="4922452.66"/>
    <n v="0"/>
    <n v="0"/>
    <n v="0"/>
    <n v="0"/>
    <n v="4936948.0399999991"/>
    <n v="4922452.66"/>
    <n v="0"/>
    <n v="0"/>
    <n v="0"/>
  </r>
  <r>
    <x v="1"/>
    <x v="0"/>
    <x v="0"/>
    <x v="13"/>
    <x v="2"/>
    <x v="0"/>
    <x v="1"/>
    <x v="0"/>
    <n v="0"/>
    <n v="0"/>
    <n v="0"/>
    <n v="0"/>
    <n v="54"/>
    <n v="3057171.26"/>
    <n v="0"/>
    <n v="0"/>
    <n v="0"/>
    <n v="0"/>
    <n v="0"/>
    <n v="54"/>
    <n v="3057171.26"/>
  </r>
  <r>
    <x v="1"/>
    <x v="0"/>
    <x v="0"/>
    <x v="13"/>
    <x v="2"/>
    <x v="0"/>
    <x v="1"/>
    <x v="1"/>
    <n v="0"/>
    <n v="0"/>
    <n v="0"/>
    <n v="0"/>
    <n v="3"/>
    <n v="-22674"/>
    <n v="0"/>
    <n v="0"/>
    <n v="0"/>
    <n v="0"/>
    <n v="0"/>
    <n v="3"/>
    <n v="-22674"/>
  </r>
  <r>
    <x v="1"/>
    <x v="0"/>
    <x v="0"/>
    <x v="13"/>
    <x v="2"/>
    <x v="0"/>
    <x v="2"/>
    <x v="0"/>
    <n v="0"/>
    <n v="0"/>
    <n v="0"/>
    <n v="0"/>
    <n v="6"/>
    <n v="4938454.4899999993"/>
    <n v="0"/>
    <n v="0"/>
    <n v="0"/>
    <n v="0"/>
    <n v="0"/>
    <n v="6"/>
    <n v="4938454.4899999993"/>
  </r>
  <r>
    <x v="1"/>
    <x v="0"/>
    <x v="0"/>
    <x v="13"/>
    <x v="2"/>
    <x v="0"/>
    <x v="3"/>
    <x v="0"/>
    <n v="0"/>
    <n v="0"/>
    <n v="0"/>
    <n v="0"/>
    <n v="150"/>
    <n v="665027.30999999994"/>
    <n v="0"/>
    <n v="0"/>
    <n v="0"/>
    <n v="0"/>
    <n v="0"/>
    <n v="150"/>
    <n v="665027.30999999994"/>
  </r>
  <r>
    <x v="1"/>
    <x v="0"/>
    <x v="0"/>
    <x v="13"/>
    <x v="2"/>
    <x v="1"/>
    <x v="0"/>
    <x v="0"/>
    <n v="380"/>
    <n v="472.13000000000005"/>
    <n v="2686001.0300000003"/>
    <n v="2262131.64"/>
    <n v="0"/>
    <n v="45285.440000000002"/>
    <n v="0"/>
    <n v="0"/>
    <n v="2686001.0300000003"/>
    <n v="2262131.64"/>
    <n v="0"/>
    <n v="0"/>
    <n v="45285.440000000002"/>
  </r>
  <r>
    <x v="1"/>
    <x v="0"/>
    <x v="0"/>
    <x v="13"/>
    <x v="2"/>
    <x v="1"/>
    <x v="1"/>
    <x v="0"/>
    <n v="0"/>
    <n v="0"/>
    <n v="0"/>
    <n v="0"/>
    <n v="55"/>
    <n v="3089064.3699999996"/>
    <n v="0"/>
    <n v="0"/>
    <n v="0"/>
    <n v="0"/>
    <n v="0"/>
    <n v="55"/>
    <n v="3089064.3699999996"/>
  </r>
  <r>
    <x v="1"/>
    <x v="0"/>
    <x v="0"/>
    <x v="13"/>
    <x v="2"/>
    <x v="1"/>
    <x v="1"/>
    <x v="1"/>
    <n v="0"/>
    <n v="0"/>
    <n v="0"/>
    <n v="0"/>
    <n v="14"/>
    <n v="44859.93"/>
    <n v="0"/>
    <n v="0"/>
    <n v="0"/>
    <n v="0"/>
    <n v="0"/>
    <n v="14"/>
    <n v="44859.93"/>
  </r>
  <r>
    <x v="1"/>
    <x v="0"/>
    <x v="0"/>
    <x v="13"/>
    <x v="2"/>
    <x v="1"/>
    <x v="2"/>
    <x v="0"/>
    <n v="0"/>
    <n v="0"/>
    <n v="0"/>
    <n v="0"/>
    <n v="16"/>
    <n v="1467592.16"/>
    <n v="0"/>
    <n v="0"/>
    <n v="0"/>
    <n v="0"/>
    <n v="0"/>
    <n v="16"/>
    <n v="1467592.16"/>
  </r>
  <r>
    <x v="1"/>
    <x v="0"/>
    <x v="0"/>
    <x v="13"/>
    <x v="2"/>
    <x v="1"/>
    <x v="2"/>
    <x v="1"/>
    <n v="0"/>
    <n v="0"/>
    <n v="0"/>
    <n v="0"/>
    <n v="1"/>
    <n v="509790.6"/>
    <n v="0"/>
    <n v="0"/>
    <n v="0"/>
    <n v="0"/>
    <n v="0"/>
    <n v="1"/>
    <n v="509790.6"/>
  </r>
  <r>
    <x v="1"/>
    <x v="0"/>
    <x v="0"/>
    <x v="13"/>
    <x v="2"/>
    <x v="1"/>
    <x v="3"/>
    <x v="0"/>
    <n v="0"/>
    <n v="0"/>
    <n v="0"/>
    <n v="0"/>
    <n v="89"/>
    <n v="296030.05"/>
    <n v="0"/>
    <n v="0"/>
    <n v="0"/>
    <n v="0"/>
    <n v="0"/>
    <n v="89"/>
    <n v="296030.05"/>
  </r>
  <r>
    <x v="1"/>
    <x v="0"/>
    <x v="0"/>
    <x v="13"/>
    <x v="2"/>
    <x v="2"/>
    <x v="0"/>
    <x v="0"/>
    <n v="7"/>
    <n v="10.19"/>
    <n v="304251.40000000002"/>
    <n v="155004.62"/>
    <n v="0"/>
    <n v="0"/>
    <n v="0"/>
    <n v="0"/>
    <n v="304251.40000000002"/>
    <n v="155004.62"/>
    <n v="0"/>
    <n v="0"/>
    <n v="0"/>
  </r>
  <r>
    <x v="1"/>
    <x v="0"/>
    <x v="0"/>
    <x v="13"/>
    <x v="2"/>
    <x v="2"/>
    <x v="3"/>
    <x v="0"/>
    <n v="0"/>
    <n v="0"/>
    <n v="0"/>
    <n v="0"/>
    <n v="5"/>
    <n v="16106.95"/>
    <n v="0"/>
    <n v="0"/>
    <n v="0"/>
    <n v="0"/>
    <n v="0"/>
    <n v="5"/>
    <n v="16106.95"/>
  </r>
  <r>
    <x v="1"/>
    <x v="0"/>
    <x v="0"/>
    <x v="13"/>
    <x v="2"/>
    <x v="3"/>
    <x v="0"/>
    <x v="0"/>
    <n v="48"/>
    <n v="42.69"/>
    <n v="309559.11"/>
    <n v="357519.20000000007"/>
    <n v="0"/>
    <n v="0"/>
    <n v="0"/>
    <n v="0"/>
    <n v="309559.11"/>
    <n v="357519.20000000007"/>
    <n v="0"/>
    <n v="0"/>
    <n v="0"/>
  </r>
  <r>
    <x v="1"/>
    <x v="0"/>
    <x v="0"/>
    <x v="13"/>
    <x v="2"/>
    <x v="3"/>
    <x v="1"/>
    <x v="0"/>
    <n v="0"/>
    <n v="0"/>
    <n v="0"/>
    <n v="0"/>
    <n v="3"/>
    <n v="74869.790000000008"/>
    <n v="0"/>
    <n v="0"/>
    <n v="0"/>
    <n v="0"/>
    <n v="0"/>
    <n v="3"/>
    <n v="74869.790000000008"/>
  </r>
  <r>
    <x v="1"/>
    <x v="0"/>
    <x v="0"/>
    <x v="13"/>
    <x v="2"/>
    <x v="3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3"/>
    <x v="2"/>
    <x v="3"/>
    <x v="3"/>
    <x v="0"/>
    <n v="0"/>
    <n v="0"/>
    <n v="0"/>
    <n v="0"/>
    <n v="7"/>
    <n v="49967.43"/>
    <n v="0"/>
    <n v="0"/>
    <n v="0"/>
    <n v="0"/>
    <n v="0"/>
    <n v="7"/>
    <n v="49967.43"/>
  </r>
  <r>
    <x v="1"/>
    <x v="0"/>
    <x v="0"/>
    <x v="13"/>
    <x v="3"/>
    <x v="0"/>
    <x v="0"/>
    <x v="0"/>
    <n v="241"/>
    <n v="225.42999999999998"/>
    <n v="704664.3"/>
    <n v="595091.51"/>
    <n v="0"/>
    <n v="0"/>
    <n v="0"/>
    <n v="0"/>
    <n v="704664.3"/>
    <n v="595091.51"/>
    <n v="0"/>
    <n v="0"/>
    <n v="0"/>
  </r>
  <r>
    <x v="1"/>
    <x v="0"/>
    <x v="0"/>
    <x v="13"/>
    <x v="3"/>
    <x v="0"/>
    <x v="1"/>
    <x v="0"/>
    <n v="0"/>
    <n v="0"/>
    <n v="0"/>
    <n v="0"/>
    <n v="2"/>
    <n v="76340.399999999994"/>
    <n v="0"/>
    <n v="0"/>
    <n v="0"/>
    <n v="0"/>
    <n v="0"/>
    <n v="2"/>
    <n v="76340.399999999994"/>
  </r>
  <r>
    <x v="1"/>
    <x v="0"/>
    <x v="0"/>
    <x v="13"/>
    <x v="3"/>
    <x v="0"/>
    <x v="1"/>
    <x v="1"/>
    <n v="0"/>
    <n v="0"/>
    <n v="0"/>
    <n v="0"/>
    <n v="0"/>
    <n v="-21030"/>
    <n v="0"/>
    <n v="0"/>
    <n v="0"/>
    <n v="0"/>
    <n v="0"/>
    <n v="0"/>
    <n v="-21030"/>
  </r>
  <r>
    <x v="1"/>
    <x v="0"/>
    <x v="0"/>
    <x v="13"/>
    <x v="3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3"/>
    <x v="3"/>
    <x v="0"/>
    <x v="3"/>
    <x v="0"/>
    <n v="0"/>
    <n v="0"/>
    <n v="0"/>
    <n v="0"/>
    <n v="3"/>
    <n v="8901.93"/>
    <n v="0"/>
    <n v="0"/>
    <n v="0"/>
    <n v="0"/>
    <n v="0"/>
    <n v="3"/>
    <n v="8901.93"/>
  </r>
  <r>
    <x v="1"/>
    <x v="0"/>
    <x v="0"/>
    <x v="13"/>
    <x v="3"/>
    <x v="1"/>
    <x v="0"/>
    <x v="0"/>
    <n v="1103"/>
    <n v="1082.23"/>
    <n v="2119746.34"/>
    <n v="1979727.49"/>
    <n v="0"/>
    <n v="16715.900000000001"/>
    <n v="0"/>
    <n v="0"/>
    <n v="2119746.34"/>
    <n v="1979727.49"/>
    <n v="0"/>
    <n v="0"/>
    <n v="16715.900000000001"/>
  </r>
  <r>
    <x v="1"/>
    <x v="0"/>
    <x v="0"/>
    <x v="13"/>
    <x v="3"/>
    <x v="1"/>
    <x v="1"/>
    <x v="0"/>
    <n v="0"/>
    <n v="0"/>
    <n v="0"/>
    <n v="0"/>
    <n v="79"/>
    <n v="897767.0299999998"/>
    <n v="0"/>
    <n v="0"/>
    <n v="0"/>
    <n v="0"/>
    <n v="0"/>
    <n v="79"/>
    <n v="897767.0299999998"/>
  </r>
  <r>
    <x v="1"/>
    <x v="0"/>
    <x v="0"/>
    <x v="13"/>
    <x v="3"/>
    <x v="1"/>
    <x v="1"/>
    <x v="1"/>
    <n v="0"/>
    <n v="0"/>
    <n v="0"/>
    <n v="0"/>
    <n v="8"/>
    <n v="-93903.679999999993"/>
    <n v="0"/>
    <n v="0"/>
    <n v="0"/>
    <n v="0"/>
    <n v="0"/>
    <n v="8"/>
    <n v="-93903.679999999993"/>
  </r>
  <r>
    <x v="1"/>
    <x v="0"/>
    <x v="0"/>
    <x v="13"/>
    <x v="3"/>
    <x v="1"/>
    <x v="2"/>
    <x v="0"/>
    <n v="0"/>
    <n v="0"/>
    <n v="0"/>
    <n v="0"/>
    <n v="38"/>
    <n v="557685.49"/>
    <n v="0"/>
    <n v="0"/>
    <n v="0"/>
    <n v="0"/>
    <n v="0"/>
    <n v="38"/>
    <n v="557685.49"/>
  </r>
  <r>
    <x v="1"/>
    <x v="0"/>
    <x v="0"/>
    <x v="13"/>
    <x v="3"/>
    <x v="1"/>
    <x v="2"/>
    <x v="1"/>
    <n v="0"/>
    <n v="0"/>
    <n v="0"/>
    <n v="0"/>
    <n v="1"/>
    <n v="-164407.9"/>
    <n v="0"/>
    <n v="0"/>
    <n v="0"/>
    <n v="0"/>
    <n v="0"/>
    <n v="1"/>
    <n v="-164407.9"/>
  </r>
  <r>
    <x v="1"/>
    <x v="0"/>
    <x v="0"/>
    <x v="13"/>
    <x v="3"/>
    <x v="1"/>
    <x v="3"/>
    <x v="0"/>
    <n v="0"/>
    <n v="0"/>
    <n v="0"/>
    <n v="0"/>
    <n v="29"/>
    <n v="97116.579999999987"/>
    <n v="0"/>
    <n v="0"/>
    <n v="0"/>
    <n v="0"/>
    <n v="0"/>
    <n v="29"/>
    <n v="97116.579999999987"/>
  </r>
  <r>
    <x v="1"/>
    <x v="0"/>
    <x v="0"/>
    <x v="13"/>
    <x v="3"/>
    <x v="2"/>
    <x v="0"/>
    <x v="0"/>
    <n v="1626"/>
    <n v="1648.7600000000002"/>
    <n v="893524.02"/>
    <n v="906665.68000000017"/>
    <n v="0"/>
    <n v="0"/>
    <n v="0"/>
    <n v="0"/>
    <n v="893524.02"/>
    <n v="906665.68000000017"/>
    <n v="0"/>
    <n v="0"/>
    <n v="0"/>
  </r>
  <r>
    <x v="1"/>
    <x v="0"/>
    <x v="0"/>
    <x v="13"/>
    <x v="3"/>
    <x v="2"/>
    <x v="1"/>
    <x v="0"/>
    <n v="0"/>
    <n v="0"/>
    <n v="0"/>
    <n v="0"/>
    <n v="104"/>
    <n v="734047.84"/>
    <n v="0"/>
    <n v="0"/>
    <n v="0"/>
    <n v="0"/>
    <n v="0"/>
    <n v="104"/>
    <n v="734047.84"/>
  </r>
  <r>
    <x v="1"/>
    <x v="0"/>
    <x v="0"/>
    <x v="13"/>
    <x v="3"/>
    <x v="2"/>
    <x v="1"/>
    <x v="1"/>
    <n v="0"/>
    <n v="0"/>
    <n v="0"/>
    <n v="0"/>
    <n v="7"/>
    <n v="-90355.890000000014"/>
    <n v="0"/>
    <n v="0"/>
    <n v="0"/>
    <n v="0"/>
    <n v="0"/>
    <n v="7"/>
    <n v="-90355.890000000014"/>
  </r>
  <r>
    <x v="1"/>
    <x v="0"/>
    <x v="0"/>
    <x v="13"/>
    <x v="3"/>
    <x v="2"/>
    <x v="2"/>
    <x v="0"/>
    <n v="0"/>
    <n v="0"/>
    <n v="0"/>
    <n v="0"/>
    <n v="6"/>
    <n v="21192.54"/>
    <n v="0"/>
    <n v="0"/>
    <n v="0"/>
    <n v="0"/>
    <n v="0"/>
    <n v="6"/>
    <n v="21192.54"/>
  </r>
  <r>
    <x v="1"/>
    <x v="0"/>
    <x v="0"/>
    <x v="13"/>
    <x v="3"/>
    <x v="2"/>
    <x v="2"/>
    <x v="1"/>
    <n v="0"/>
    <n v="0"/>
    <n v="0"/>
    <n v="0"/>
    <n v="0"/>
    <n v="-18219.080000000002"/>
    <n v="0"/>
    <n v="0"/>
    <n v="0"/>
    <n v="0"/>
    <n v="0"/>
    <n v="0"/>
    <n v="-18219.080000000002"/>
  </r>
  <r>
    <x v="1"/>
    <x v="0"/>
    <x v="0"/>
    <x v="13"/>
    <x v="3"/>
    <x v="2"/>
    <x v="3"/>
    <x v="0"/>
    <n v="0"/>
    <n v="0"/>
    <n v="0"/>
    <n v="0"/>
    <n v="11"/>
    <n v="20820.940000000002"/>
    <n v="0"/>
    <n v="0"/>
    <n v="0"/>
    <n v="0"/>
    <n v="0"/>
    <n v="11"/>
    <n v="20820.940000000002"/>
  </r>
  <r>
    <x v="1"/>
    <x v="0"/>
    <x v="0"/>
    <x v="13"/>
    <x v="4"/>
    <x v="4"/>
    <x v="0"/>
    <x v="0"/>
    <n v="0"/>
    <n v="9.9700000000000006"/>
    <n v="49269.64"/>
    <n v="67919.48"/>
    <n v="0"/>
    <n v="0"/>
    <n v="0"/>
    <n v="0"/>
    <n v="49269.64"/>
    <n v="67919.48"/>
    <n v="0"/>
    <n v="0"/>
    <n v="0"/>
  </r>
  <r>
    <x v="1"/>
    <x v="0"/>
    <x v="0"/>
    <x v="13"/>
    <x v="4"/>
    <x v="4"/>
    <x v="1"/>
    <x v="0"/>
    <n v="0"/>
    <n v="0"/>
    <n v="0"/>
    <n v="0"/>
    <n v="1"/>
    <n v="-5335.4599999999991"/>
    <n v="0"/>
    <n v="0"/>
    <n v="0"/>
    <n v="0"/>
    <n v="0"/>
    <n v="1"/>
    <n v="-5335.4599999999991"/>
  </r>
  <r>
    <x v="1"/>
    <x v="0"/>
    <x v="0"/>
    <x v="13"/>
    <x v="4"/>
    <x v="4"/>
    <x v="2"/>
    <x v="0"/>
    <n v="0"/>
    <n v="0"/>
    <n v="0"/>
    <n v="0"/>
    <n v="0"/>
    <n v="-147864.29999999999"/>
    <n v="0"/>
    <n v="0"/>
    <n v="0"/>
    <n v="0"/>
    <n v="0"/>
    <n v="0"/>
    <n v="-147864.29999999999"/>
  </r>
  <r>
    <x v="1"/>
    <x v="0"/>
    <x v="0"/>
    <x v="13"/>
    <x v="4"/>
    <x v="0"/>
    <x v="0"/>
    <x v="0"/>
    <n v="33"/>
    <n v="11.360000000000001"/>
    <n v="45730.7"/>
    <n v="26729.309999999998"/>
    <n v="0"/>
    <n v="11170.62"/>
    <n v="0"/>
    <n v="0"/>
    <n v="45730.7"/>
    <n v="26729.309999999998"/>
    <n v="0"/>
    <n v="0"/>
    <n v="11170.62"/>
  </r>
  <r>
    <x v="1"/>
    <x v="0"/>
    <x v="0"/>
    <x v="13"/>
    <x v="4"/>
    <x v="0"/>
    <x v="1"/>
    <x v="0"/>
    <n v="0"/>
    <n v="0"/>
    <n v="0"/>
    <n v="0"/>
    <n v="2"/>
    <n v="-254165.36000000025"/>
    <n v="0"/>
    <n v="0"/>
    <n v="0"/>
    <n v="0"/>
    <n v="0"/>
    <n v="2"/>
    <n v="-254165.36000000025"/>
  </r>
  <r>
    <x v="1"/>
    <x v="0"/>
    <x v="0"/>
    <x v="13"/>
    <x v="4"/>
    <x v="0"/>
    <x v="1"/>
    <x v="1"/>
    <n v="0"/>
    <n v="0"/>
    <n v="0"/>
    <n v="0"/>
    <n v="0"/>
    <n v="-580619.53"/>
    <n v="0"/>
    <n v="0"/>
    <n v="0"/>
    <n v="0"/>
    <n v="0"/>
    <n v="0"/>
    <n v="-580619.53"/>
  </r>
  <r>
    <x v="1"/>
    <x v="0"/>
    <x v="0"/>
    <x v="13"/>
    <x v="4"/>
    <x v="0"/>
    <x v="2"/>
    <x v="0"/>
    <n v="0"/>
    <n v="0"/>
    <n v="0"/>
    <n v="0"/>
    <n v="0"/>
    <n v="2595615.7999999998"/>
    <n v="0"/>
    <n v="0"/>
    <n v="0"/>
    <n v="0"/>
    <n v="0"/>
    <n v="0"/>
    <n v="2595615.7999999998"/>
  </r>
  <r>
    <x v="1"/>
    <x v="0"/>
    <x v="0"/>
    <x v="13"/>
    <x v="4"/>
    <x v="0"/>
    <x v="2"/>
    <x v="1"/>
    <n v="0"/>
    <n v="0"/>
    <n v="0"/>
    <n v="0"/>
    <n v="0"/>
    <n v="251261.08"/>
    <n v="0"/>
    <n v="0"/>
    <n v="0"/>
    <n v="0"/>
    <n v="0"/>
    <n v="0"/>
    <n v="251261.08"/>
  </r>
  <r>
    <x v="1"/>
    <x v="0"/>
    <x v="0"/>
    <x v="13"/>
    <x v="4"/>
    <x v="0"/>
    <x v="3"/>
    <x v="0"/>
    <n v="0"/>
    <n v="0"/>
    <n v="0"/>
    <n v="0"/>
    <n v="0"/>
    <n v="-211049.28"/>
    <n v="0"/>
    <n v="0"/>
    <n v="0"/>
    <n v="0"/>
    <n v="0"/>
    <n v="0"/>
    <n v="-211049.28"/>
  </r>
  <r>
    <x v="1"/>
    <x v="0"/>
    <x v="0"/>
    <x v="13"/>
    <x v="4"/>
    <x v="1"/>
    <x v="0"/>
    <x v="0"/>
    <n v="629"/>
    <n v="333.48"/>
    <n v="1710694"/>
    <n v="556716.69999999995"/>
    <n v="0"/>
    <n v="0"/>
    <n v="0"/>
    <n v="0"/>
    <n v="1710694"/>
    <n v="556716.69999999995"/>
    <n v="0"/>
    <n v="0"/>
    <n v="0"/>
  </r>
  <r>
    <x v="1"/>
    <x v="0"/>
    <x v="0"/>
    <x v="13"/>
    <x v="4"/>
    <x v="1"/>
    <x v="1"/>
    <x v="0"/>
    <n v="0"/>
    <n v="0"/>
    <n v="0"/>
    <n v="0"/>
    <n v="42"/>
    <n v="1030257.01"/>
    <n v="0"/>
    <n v="0"/>
    <n v="0"/>
    <n v="0"/>
    <n v="0"/>
    <n v="42"/>
    <n v="1030257.01"/>
  </r>
  <r>
    <x v="1"/>
    <x v="0"/>
    <x v="0"/>
    <x v="13"/>
    <x v="4"/>
    <x v="1"/>
    <x v="1"/>
    <x v="1"/>
    <n v="0"/>
    <n v="0"/>
    <n v="0"/>
    <n v="0"/>
    <n v="1"/>
    <n v="-10388.1"/>
    <n v="0"/>
    <n v="0"/>
    <n v="0"/>
    <n v="0"/>
    <n v="0"/>
    <n v="1"/>
    <n v="-10388.1"/>
  </r>
  <r>
    <x v="1"/>
    <x v="0"/>
    <x v="0"/>
    <x v="13"/>
    <x v="4"/>
    <x v="1"/>
    <x v="2"/>
    <x v="0"/>
    <n v="0"/>
    <n v="0"/>
    <n v="0"/>
    <n v="0"/>
    <n v="16"/>
    <n v="255670.45"/>
    <n v="0"/>
    <n v="0"/>
    <n v="0"/>
    <n v="0"/>
    <n v="0"/>
    <n v="16"/>
    <n v="255670.45"/>
  </r>
  <r>
    <x v="1"/>
    <x v="0"/>
    <x v="0"/>
    <x v="13"/>
    <x v="4"/>
    <x v="1"/>
    <x v="3"/>
    <x v="0"/>
    <n v="0"/>
    <n v="0"/>
    <n v="0"/>
    <n v="0"/>
    <n v="0"/>
    <n v="1319.15"/>
    <n v="0"/>
    <n v="0"/>
    <n v="0"/>
    <n v="0"/>
    <n v="0"/>
    <n v="0"/>
    <n v="1319.15"/>
  </r>
  <r>
    <x v="1"/>
    <x v="0"/>
    <x v="0"/>
    <x v="14"/>
    <x v="0"/>
    <x v="4"/>
    <x v="0"/>
    <x v="0"/>
    <n v="25"/>
    <n v="36.53"/>
    <n v="-35402.58"/>
    <n v="192736.9"/>
    <n v="0"/>
    <n v="0"/>
    <n v="0"/>
    <n v="0"/>
    <n v="-35402.58"/>
    <n v="192736.9"/>
    <n v="0"/>
    <n v="0"/>
    <n v="0"/>
  </r>
  <r>
    <x v="1"/>
    <x v="0"/>
    <x v="0"/>
    <x v="14"/>
    <x v="0"/>
    <x v="0"/>
    <x v="0"/>
    <x v="0"/>
    <n v="742"/>
    <n v="872.81999999999994"/>
    <n v="2286381.5199999996"/>
    <n v="3735871.19"/>
    <n v="0"/>
    <n v="0"/>
    <n v="0"/>
    <n v="0"/>
    <n v="2286381.5199999996"/>
    <n v="3735871.19"/>
    <n v="0"/>
    <n v="0"/>
    <n v="0"/>
  </r>
  <r>
    <x v="1"/>
    <x v="0"/>
    <x v="0"/>
    <x v="14"/>
    <x v="0"/>
    <x v="0"/>
    <x v="1"/>
    <x v="0"/>
    <n v="0"/>
    <n v="0"/>
    <n v="0"/>
    <n v="0"/>
    <n v="330"/>
    <n v="4232568.16"/>
    <n v="0"/>
    <n v="0"/>
    <n v="0"/>
    <n v="0"/>
    <n v="0"/>
    <n v="330"/>
    <n v="4232568.16"/>
  </r>
  <r>
    <x v="1"/>
    <x v="0"/>
    <x v="0"/>
    <x v="14"/>
    <x v="0"/>
    <x v="0"/>
    <x v="1"/>
    <x v="1"/>
    <n v="0"/>
    <n v="0"/>
    <n v="0"/>
    <n v="0"/>
    <n v="8"/>
    <n v="-35366.910000000003"/>
    <n v="0"/>
    <n v="0"/>
    <n v="0"/>
    <n v="0"/>
    <n v="0"/>
    <n v="8"/>
    <n v="-35366.910000000003"/>
  </r>
  <r>
    <x v="1"/>
    <x v="0"/>
    <x v="0"/>
    <x v="14"/>
    <x v="0"/>
    <x v="0"/>
    <x v="2"/>
    <x v="0"/>
    <n v="0"/>
    <n v="0"/>
    <n v="0"/>
    <n v="0"/>
    <n v="29"/>
    <n v="4472842.2799999993"/>
    <n v="0"/>
    <n v="0"/>
    <n v="0"/>
    <n v="0"/>
    <n v="0"/>
    <n v="29"/>
    <n v="4472842.2799999993"/>
  </r>
  <r>
    <x v="1"/>
    <x v="0"/>
    <x v="0"/>
    <x v="14"/>
    <x v="0"/>
    <x v="0"/>
    <x v="3"/>
    <x v="0"/>
    <n v="0"/>
    <n v="0"/>
    <n v="0"/>
    <n v="0"/>
    <n v="36"/>
    <n v="235411.54"/>
    <n v="0"/>
    <n v="0"/>
    <n v="0"/>
    <n v="0"/>
    <n v="0"/>
    <n v="36"/>
    <n v="235411.54"/>
  </r>
  <r>
    <x v="1"/>
    <x v="0"/>
    <x v="0"/>
    <x v="14"/>
    <x v="0"/>
    <x v="1"/>
    <x v="0"/>
    <x v="0"/>
    <n v="6113"/>
    <n v="6410.7300000000005"/>
    <n v="24170531.679999996"/>
    <n v="25154045.469999995"/>
    <n v="0"/>
    <n v="2407.6"/>
    <n v="0"/>
    <n v="0"/>
    <n v="24170531.679999996"/>
    <n v="25154045.469999995"/>
    <n v="0"/>
    <n v="0"/>
    <n v="2407.6"/>
  </r>
  <r>
    <x v="1"/>
    <x v="0"/>
    <x v="0"/>
    <x v="14"/>
    <x v="0"/>
    <x v="1"/>
    <x v="1"/>
    <x v="0"/>
    <n v="0"/>
    <n v="0"/>
    <n v="0"/>
    <n v="0"/>
    <n v="1446"/>
    <n v="41743273.670000002"/>
    <n v="0"/>
    <n v="0"/>
    <n v="0"/>
    <n v="0"/>
    <n v="0"/>
    <n v="1446"/>
    <n v="41743273.670000002"/>
  </r>
  <r>
    <x v="1"/>
    <x v="0"/>
    <x v="0"/>
    <x v="14"/>
    <x v="0"/>
    <x v="1"/>
    <x v="1"/>
    <x v="1"/>
    <n v="0"/>
    <n v="0"/>
    <n v="0"/>
    <n v="0"/>
    <n v="206"/>
    <n v="-713465.23"/>
    <n v="0"/>
    <n v="0"/>
    <n v="0"/>
    <n v="0"/>
    <n v="0"/>
    <n v="206"/>
    <n v="-713465.23"/>
  </r>
  <r>
    <x v="1"/>
    <x v="0"/>
    <x v="0"/>
    <x v="14"/>
    <x v="0"/>
    <x v="1"/>
    <x v="2"/>
    <x v="0"/>
    <n v="0"/>
    <n v="0"/>
    <n v="0"/>
    <n v="0"/>
    <n v="216"/>
    <n v="26566034.380000003"/>
    <n v="0"/>
    <n v="0"/>
    <n v="0"/>
    <n v="0"/>
    <n v="0"/>
    <n v="216"/>
    <n v="26566034.380000003"/>
  </r>
  <r>
    <x v="1"/>
    <x v="0"/>
    <x v="0"/>
    <x v="14"/>
    <x v="0"/>
    <x v="1"/>
    <x v="2"/>
    <x v="1"/>
    <n v="0"/>
    <n v="0"/>
    <n v="0"/>
    <n v="0"/>
    <n v="2"/>
    <n v="64615.130000000005"/>
    <n v="0"/>
    <n v="0"/>
    <n v="0"/>
    <n v="0"/>
    <n v="0"/>
    <n v="2"/>
    <n v="64615.130000000005"/>
  </r>
  <r>
    <x v="1"/>
    <x v="0"/>
    <x v="0"/>
    <x v="14"/>
    <x v="0"/>
    <x v="1"/>
    <x v="3"/>
    <x v="0"/>
    <n v="0"/>
    <n v="0"/>
    <n v="0"/>
    <n v="0"/>
    <n v="764"/>
    <n v="2759924.35"/>
    <n v="0"/>
    <n v="0"/>
    <n v="0"/>
    <n v="0"/>
    <n v="0"/>
    <n v="764"/>
    <n v="2759924.35"/>
  </r>
  <r>
    <x v="1"/>
    <x v="0"/>
    <x v="0"/>
    <x v="14"/>
    <x v="0"/>
    <x v="2"/>
    <x v="0"/>
    <x v="0"/>
    <n v="0"/>
    <n v="0.09"/>
    <n v="0"/>
    <n v="125.3"/>
    <n v="0"/>
    <n v="0"/>
    <n v="0"/>
    <n v="0"/>
    <n v="0"/>
    <n v="125.3"/>
    <n v="0"/>
    <n v="0"/>
    <n v="0"/>
  </r>
  <r>
    <x v="1"/>
    <x v="0"/>
    <x v="0"/>
    <x v="14"/>
    <x v="0"/>
    <x v="2"/>
    <x v="1"/>
    <x v="0"/>
    <n v="0"/>
    <n v="0"/>
    <n v="0"/>
    <n v="0"/>
    <n v="1"/>
    <n v="50230.22"/>
    <n v="0"/>
    <n v="0"/>
    <n v="0"/>
    <n v="0"/>
    <n v="0"/>
    <n v="1"/>
    <n v="50230.22"/>
  </r>
  <r>
    <x v="1"/>
    <x v="0"/>
    <x v="0"/>
    <x v="14"/>
    <x v="0"/>
    <x v="2"/>
    <x v="3"/>
    <x v="0"/>
    <n v="0"/>
    <n v="0"/>
    <n v="0"/>
    <n v="0"/>
    <n v="4"/>
    <n v="3319.2"/>
    <n v="0"/>
    <n v="0"/>
    <n v="0"/>
    <n v="0"/>
    <n v="0"/>
    <n v="4"/>
    <n v="3319.2"/>
  </r>
  <r>
    <x v="1"/>
    <x v="0"/>
    <x v="0"/>
    <x v="14"/>
    <x v="0"/>
    <x v="3"/>
    <x v="0"/>
    <x v="0"/>
    <n v="49"/>
    <n v="48.23"/>
    <n v="206060.51"/>
    <n v="236303.4"/>
    <n v="0"/>
    <n v="0"/>
    <n v="0"/>
    <n v="0"/>
    <n v="206060.51"/>
    <n v="236303.4"/>
    <n v="0"/>
    <n v="0"/>
    <n v="0"/>
  </r>
  <r>
    <x v="1"/>
    <x v="0"/>
    <x v="0"/>
    <x v="14"/>
    <x v="0"/>
    <x v="3"/>
    <x v="1"/>
    <x v="0"/>
    <n v="0"/>
    <n v="0"/>
    <n v="0"/>
    <n v="0"/>
    <n v="7"/>
    <n v="598682.48"/>
    <n v="0"/>
    <n v="0"/>
    <n v="0"/>
    <n v="0"/>
    <n v="0"/>
    <n v="7"/>
    <n v="598682.48"/>
  </r>
  <r>
    <x v="1"/>
    <x v="0"/>
    <x v="0"/>
    <x v="14"/>
    <x v="0"/>
    <x v="3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4"/>
    <x v="0"/>
    <x v="3"/>
    <x v="2"/>
    <x v="0"/>
    <n v="0"/>
    <n v="0"/>
    <n v="0"/>
    <n v="0"/>
    <n v="0"/>
    <n v="-72459.19"/>
    <n v="0"/>
    <n v="0"/>
    <n v="0"/>
    <n v="0"/>
    <n v="0"/>
    <n v="0"/>
    <n v="-72459.19"/>
  </r>
  <r>
    <x v="1"/>
    <x v="0"/>
    <x v="0"/>
    <x v="14"/>
    <x v="0"/>
    <x v="3"/>
    <x v="3"/>
    <x v="0"/>
    <n v="0"/>
    <n v="0"/>
    <n v="0"/>
    <n v="0"/>
    <n v="9"/>
    <n v="26367.89"/>
    <n v="0"/>
    <n v="0"/>
    <n v="0"/>
    <n v="0"/>
    <n v="0"/>
    <n v="9"/>
    <n v="26367.89"/>
  </r>
  <r>
    <x v="1"/>
    <x v="0"/>
    <x v="0"/>
    <x v="14"/>
    <x v="1"/>
    <x v="4"/>
    <x v="0"/>
    <x v="0"/>
    <n v="990"/>
    <n v="1046.5899999999999"/>
    <n v="3485602.33"/>
    <n v="4114032.7300000004"/>
    <n v="0"/>
    <n v="0"/>
    <n v="0"/>
    <n v="0"/>
    <n v="3485602.33"/>
    <n v="4114032.7300000004"/>
    <n v="0"/>
    <n v="0"/>
    <n v="0"/>
  </r>
  <r>
    <x v="1"/>
    <x v="0"/>
    <x v="0"/>
    <x v="14"/>
    <x v="1"/>
    <x v="4"/>
    <x v="1"/>
    <x v="0"/>
    <n v="0"/>
    <n v="0"/>
    <n v="0"/>
    <n v="0"/>
    <n v="130"/>
    <n v="5973115.6299999999"/>
    <n v="0"/>
    <n v="0"/>
    <n v="0"/>
    <n v="0"/>
    <n v="0"/>
    <n v="130"/>
    <n v="5973115.6299999999"/>
  </r>
  <r>
    <x v="1"/>
    <x v="0"/>
    <x v="0"/>
    <x v="14"/>
    <x v="1"/>
    <x v="4"/>
    <x v="1"/>
    <x v="1"/>
    <n v="0"/>
    <n v="0"/>
    <n v="0"/>
    <n v="0"/>
    <n v="8"/>
    <n v="-3877.2200000000012"/>
    <n v="0"/>
    <n v="0"/>
    <n v="0"/>
    <n v="0"/>
    <n v="0"/>
    <n v="8"/>
    <n v="-3877.2200000000012"/>
  </r>
  <r>
    <x v="1"/>
    <x v="0"/>
    <x v="0"/>
    <x v="14"/>
    <x v="1"/>
    <x v="4"/>
    <x v="2"/>
    <x v="0"/>
    <n v="0"/>
    <n v="0"/>
    <n v="0"/>
    <n v="0"/>
    <n v="14"/>
    <n v="1340460.71"/>
    <n v="0"/>
    <n v="0"/>
    <n v="0"/>
    <n v="0"/>
    <n v="0"/>
    <n v="14"/>
    <n v="1340460.71"/>
  </r>
  <r>
    <x v="1"/>
    <x v="0"/>
    <x v="0"/>
    <x v="14"/>
    <x v="1"/>
    <x v="4"/>
    <x v="3"/>
    <x v="0"/>
    <n v="0"/>
    <n v="0"/>
    <n v="0"/>
    <n v="0"/>
    <n v="188"/>
    <n v="707482.98"/>
    <n v="0"/>
    <n v="0"/>
    <n v="0"/>
    <n v="0"/>
    <n v="0"/>
    <n v="188"/>
    <n v="707482.98"/>
  </r>
  <r>
    <x v="1"/>
    <x v="0"/>
    <x v="0"/>
    <x v="14"/>
    <x v="1"/>
    <x v="0"/>
    <x v="0"/>
    <x v="0"/>
    <n v="651"/>
    <n v="894.56000000000006"/>
    <n v="4417213.2100000009"/>
    <n v="5237414.4399999985"/>
    <n v="0"/>
    <n v="0"/>
    <n v="0"/>
    <n v="0"/>
    <n v="4417213.2100000009"/>
    <n v="5237414.4399999985"/>
    <n v="0"/>
    <n v="0"/>
    <n v="0"/>
  </r>
  <r>
    <x v="1"/>
    <x v="0"/>
    <x v="0"/>
    <x v="14"/>
    <x v="1"/>
    <x v="0"/>
    <x v="1"/>
    <x v="0"/>
    <n v="0"/>
    <n v="0"/>
    <n v="0"/>
    <n v="0"/>
    <n v="32"/>
    <n v="2680268.19"/>
    <n v="0"/>
    <n v="0"/>
    <n v="0"/>
    <n v="0"/>
    <n v="0"/>
    <n v="32"/>
    <n v="2680268.19"/>
  </r>
  <r>
    <x v="1"/>
    <x v="0"/>
    <x v="0"/>
    <x v="14"/>
    <x v="1"/>
    <x v="0"/>
    <x v="1"/>
    <x v="1"/>
    <n v="0"/>
    <n v="0"/>
    <n v="0"/>
    <n v="0"/>
    <n v="7"/>
    <n v="10679.500000000002"/>
    <n v="0"/>
    <n v="0"/>
    <n v="0"/>
    <n v="0"/>
    <n v="0"/>
    <n v="7"/>
    <n v="10679.500000000002"/>
  </r>
  <r>
    <x v="1"/>
    <x v="0"/>
    <x v="0"/>
    <x v="14"/>
    <x v="1"/>
    <x v="0"/>
    <x v="2"/>
    <x v="0"/>
    <n v="0"/>
    <n v="0"/>
    <n v="0"/>
    <n v="0"/>
    <n v="4"/>
    <n v="552026.11"/>
    <n v="0"/>
    <n v="0"/>
    <n v="0"/>
    <n v="0"/>
    <n v="0"/>
    <n v="4"/>
    <n v="552026.11"/>
  </r>
  <r>
    <x v="1"/>
    <x v="0"/>
    <x v="0"/>
    <x v="14"/>
    <x v="1"/>
    <x v="0"/>
    <x v="3"/>
    <x v="0"/>
    <n v="0"/>
    <n v="0"/>
    <n v="0"/>
    <n v="0"/>
    <n v="18"/>
    <n v="88338.37000000001"/>
    <n v="0"/>
    <n v="0"/>
    <n v="0"/>
    <n v="0"/>
    <n v="0"/>
    <n v="18"/>
    <n v="88338.37000000001"/>
  </r>
  <r>
    <x v="1"/>
    <x v="0"/>
    <x v="0"/>
    <x v="14"/>
    <x v="1"/>
    <x v="1"/>
    <x v="0"/>
    <x v="0"/>
    <n v="1539"/>
    <n v="1694.9899999999998"/>
    <n v="6718623.8499999996"/>
    <n v="5805918.3499999996"/>
    <n v="0"/>
    <n v="2389.8200000000002"/>
    <n v="0"/>
    <n v="0"/>
    <n v="6718623.8499999996"/>
    <n v="5805918.3499999996"/>
    <n v="0"/>
    <n v="0"/>
    <n v="2389.8200000000002"/>
  </r>
  <r>
    <x v="1"/>
    <x v="0"/>
    <x v="0"/>
    <x v="14"/>
    <x v="1"/>
    <x v="1"/>
    <x v="1"/>
    <x v="0"/>
    <n v="0"/>
    <n v="0"/>
    <n v="0"/>
    <n v="0"/>
    <n v="148"/>
    <n v="5560858.1099999994"/>
    <n v="0"/>
    <n v="0"/>
    <n v="0"/>
    <n v="0"/>
    <n v="0"/>
    <n v="148"/>
    <n v="5560858.1099999994"/>
  </r>
  <r>
    <x v="1"/>
    <x v="0"/>
    <x v="0"/>
    <x v="14"/>
    <x v="1"/>
    <x v="1"/>
    <x v="1"/>
    <x v="1"/>
    <n v="0"/>
    <n v="0"/>
    <n v="0"/>
    <n v="0"/>
    <n v="20"/>
    <n v="-174335.59999999998"/>
    <n v="0"/>
    <n v="0"/>
    <n v="0"/>
    <n v="0"/>
    <n v="0"/>
    <n v="20"/>
    <n v="-174335.59999999998"/>
  </r>
  <r>
    <x v="1"/>
    <x v="0"/>
    <x v="0"/>
    <x v="14"/>
    <x v="1"/>
    <x v="1"/>
    <x v="2"/>
    <x v="0"/>
    <n v="0"/>
    <n v="0"/>
    <n v="0"/>
    <n v="0"/>
    <n v="32"/>
    <n v="3922834.2299999995"/>
    <n v="0"/>
    <n v="0"/>
    <n v="0"/>
    <n v="0"/>
    <n v="0"/>
    <n v="32"/>
    <n v="3922834.2299999995"/>
  </r>
  <r>
    <x v="1"/>
    <x v="0"/>
    <x v="0"/>
    <x v="14"/>
    <x v="1"/>
    <x v="1"/>
    <x v="2"/>
    <x v="1"/>
    <n v="0"/>
    <n v="0"/>
    <n v="0"/>
    <n v="0"/>
    <n v="1"/>
    <n v="198451.20000000001"/>
    <n v="0"/>
    <n v="0"/>
    <n v="0"/>
    <n v="0"/>
    <n v="0"/>
    <n v="1"/>
    <n v="198451.20000000001"/>
  </r>
  <r>
    <x v="1"/>
    <x v="0"/>
    <x v="0"/>
    <x v="14"/>
    <x v="1"/>
    <x v="1"/>
    <x v="3"/>
    <x v="0"/>
    <n v="0"/>
    <n v="0"/>
    <n v="0"/>
    <n v="0"/>
    <n v="132"/>
    <n v="324896.46999999997"/>
    <n v="0"/>
    <n v="0"/>
    <n v="0"/>
    <n v="0"/>
    <n v="0"/>
    <n v="132"/>
    <n v="324896.46999999997"/>
  </r>
  <r>
    <x v="1"/>
    <x v="0"/>
    <x v="0"/>
    <x v="14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4"/>
    <x v="1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4"/>
    <x v="1"/>
    <x v="2"/>
    <x v="3"/>
    <x v="0"/>
    <n v="0"/>
    <n v="0"/>
    <n v="0"/>
    <n v="0"/>
    <n v="1"/>
    <n v="1600"/>
    <n v="0"/>
    <n v="0"/>
    <n v="0"/>
    <n v="0"/>
    <n v="0"/>
    <n v="1"/>
    <n v="1600"/>
  </r>
  <r>
    <x v="1"/>
    <x v="0"/>
    <x v="0"/>
    <x v="14"/>
    <x v="1"/>
    <x v="3"/>
    <x v="0"/>
    <x v="0"/>
    <n v="23"/>
    <n v="8.82"/>
    <n v="186333.77000000002"/>
    <n v="141323.94"/>
    <n v="0"/>
    <n v="0"/>
    <n v="0"/>
    <n v="0"/>
    <n v="186333.77000000002"/>
    <n v="141323.94"/>
    <n v="0"/>
    <n v="0"/>
    <n v="0"/>
  </r>
  <r>
    <x v="1"/>
    <x v="0"/>
    <x v="0"/>
    <x v="14"/>
    <x v="1"/>
    <x v="3"/>
    <x v="1"/>
    <x v="0"/>
    <n v="0"/>
    <n v="0"/>
    <n v="0"/>
    <n v="0"/>
    <n v="3"/>
    <n v="114614"/>
    <n v="0"/>
    <n v="0"/>
    <n v="0"/>
    <n v="0"/>
    <n v="0"/>
    <n v="3"/>
    <n v="114614"/>
  </r>
  <r>
    <x v="1"/>
    <x v="0"/>
    <x v="0"/>
    <x v="14"/>
    <x v="1"/>
    <x v="3"/>
    <x v="1"/>
    <x v="1"/>
    <n v="0"/>
    <n v="0"/>
    <n v="0"/>
    <n v="0"/>
    <n v="1"/>
    <n v="-8293"/>
    <n v="0"/>
    <n v="0"/>
    <n v="0"/>
    <n v="0"/>
    <n v="0"/>
    <n v="1"/>
    <n v="-8293"/>
  </r>
  <r>
    <x v="1"/>
    <x v="0"/>
    <x v="0"/>
    <x v="14"/>
    <x v="1"/>
    <x v="3"/>
    <x v="2"/>
    <x v="0"/>
    <n v="0"/>
    <n v="0"/>
    <n v="0"/>
    <n v="0"/>
    <n v="2"/>
    <n v="108858"/>
    <n v="0"/>
    <n v="0"/>
    <n v="0"/>
    <n v="0"/>
    <n v="0"/>
    <n v="2"/>
    <n v="108858"/>
  </r>
  <r>
    <x v="1"/>
    <x v="0"/>
    <x v="0"/>
    <x v="14"/>
    <x v="1"/>
    <x v="3"/>
    <x v="3"/>
    <x v="0"/>
    <n v="0"/>
    <n v="0"/>
    <n v="0"/>
    <n v="0"/>
    <n v="1"/>
    <n v="2476"/>
    <n v="0"/>
    <n v="0"/>
    <n v="0"/>
    <n v="0"/>
    <n v="0"/>
    <n v="1"/>
    <n v="2476"/>
  </r>
  <r>
    <x v="1"/>
    <x v="0"/>
    <x v="0"/>
    <x v="14"/>
    <x v="2"/>
    <x v="4"/>
    <x v="0"/>
    <x v="0"/>
    <n v="317"/>
    <n v="456.56"/>
    <n v="4400527.3100000005"/>
    <n v="5624780.0899999999"/>
    <n v="0"/>
    <n v="0"/>
    <n v="0"/>
    <n v="0"/>
    <n v="4400527.3100000005"/>
    <n v="5624780.0899999999"/>
    <n v="0"/>
    <n v="0"/>
    <n v="0"/>
  </r>
  <r>
    <x v="1"/>
    <x v="0"/>
    <x v="0"/>
    <x v="14"/>
    <x v="2"/>
    <x v="4"/>
    <x v="1"/>
    <x v="0"/>
    <n v="0"/>
    <n v="0"/>
    <n v="0"/>
    <n v="0"/>
    <n v="104"/>
    <n v="24723508.120000001"/>
    <n v="0"/>
    <n v="0"/>
    <n v="0"/>
    <n v="0"/>
    <n v="0"/>
    <n v="104"/>
    <n v="24723508.120000001"/>
  </r>
  <r>
    <x v="1"/>
    <x v="0"/>
    <x v="0"/>
    <x v="14"/>
    <x v="2"/>
    <x v="4"/>
    <x v="1"/>
    <x v="1"/>
    <n v="0"/>
    <n v="0"/>
    <n v="0"/>
    <n v="0"/>
    <n v="1"/>
    <n v="-7570"/>
    <n v="0"/>
    <n v="0"/>
    <n v="0"/>
    <n v="0"/>
    <n v="0"/>
    <n v="1"/>
    <n v="-7570"/>
  </r>
  <r>
    <x v="1"/>
    <x v="0"/>
    <x v="0"/>
    <x v="14"/>
    <x v="2"/>
    <x v="4"/>
    <x v="2"/>
    <x v="0"/>
    <n v="0"/>
    <n v="0"/>
    <n v="0"/>
    <n v="0"/>
    <n v="9"/>
    <n v="2545557.21"/>
    <n v="0"/>
    <n v="0"/>
    <n v="0"/>
    <n v="0"/>
    <n v="0"/>
    <n v="9"/>
    <n v="2545557.21"/>
  </r>
  <r>
    <x v="1"/>
    <x v="0"/>
    <x v="0"/>
    <x v="14"/>
    <x v="2"/>
    <x v="4"/>
    <x v="3"/>
    <x v="0"/>
    <n v="0"/>
    <n v="0"/>
    <n v="0"/>
    <n v="0"/>
    <n v="46"/>
    <n v="188108.42"/>
    <n v="0"/>
    <n v="0"/>
    <n v="0"/>
    <n v="0"/>
    <n v="0"/>
    <n v="46"/>
    <n v="188108.42"/>
  </r>
  <r>
    <x v="1"/>
    <x v="0"/>
    <x v="0"/>
    <x v="14"/>
    <x v="2"/>
    <x v="0"/>
    <x v="0"/>
    <x v="0"/>
    <n v="18"/>
    <n v="52.199999999999996"/>
    <n v="235705.79"/>
    <n v="287853.17000000004"/>
    <n v="0"/>
    <n v="0"/>
    <n v="0"/>
    <n v="0"/>
    <n v="235705.79"/>
    <n v="287853.17000000004"/>
    <n v="0"/>
    <n v="0"/>
    <n v="0"/>
  </r>
  <r>
    <x v="1"/>
    <x v="0"/>
    <x v="0"/>
    <x v="14"/>
    <x v="2"/>
    <x v="0"/>
    <x v="1"/>
    <x v="0"/>
    <n v="0"/>
    <n v="0"/>
    <n v="0"/>
    <n v="0"/>
    <n v="108"/>
    <n v="876025.52"/>
    <n v="0"/>
    <n v="0"/>
    <n v="0"/>
    <n v="0"/>
    <n v="0"/>
    <n v="108"/>
    <n v="876025.52"/>
  </r>
  <r>
    <x v="1"/>
    <x v="0"/>
    <x v="0"/>
    <x v="14"/>
    <x v="2"/>
    <x v="0"/>
    <x v="2"/>
    <x v="0"/>
    <n v="0"/>
    <n v="0"/>
    <n v="0"/>
    <n v="0"/>
    <n v="5"/>
    <n v="711991.04"/>
    <n v="0"/>
    <n v="0"/>
    <n v="0"/>
    <n v="0"/>
    <n v="0"/>
    <n v="5"/>
    <n v="711991.04"/>
  </r>
  <r>
    <x v="1"/>
    <x v="0"/>
    <x v="0"/>
    <x v="14"/>
    <x v="2"/>
    <x v="0"/>
    <x v="3"/>
    <x v="0"/>
    <n v="0"/>
    <n v="0"/>
    <n v="0"/>
    <n v="0"/>
    <n v="11"/>
    <n v="54567"/>
    <n v="0"/>
    <n v="0"/>
    <n v="0"/>
    <n v="0"/>
    <n v="0"/>
    <n v="11"/>
    <n v="54567"/>
  </r>
  <r>
    <x v="1"/>
    <x v="0"/>
    <x v="0"/>
    <x v="14"/>
    <x v="2"/>
    <x v="1"/>
    <x v="0"/>
    <x v="0"/>
    <n v="53"/>
    <n v="42.24"/>
    <n v="480381.56999999995"/>
    <n v="349491.45"/>
    <n v="0"/>
    <n v="0"/>
    <n v="0"/>
    <n v="0"/>
    <n v="480381.56999999995"/>
    <n v="349491.45"/>
    <n v="0"/>
    <n v="0"/>
    <n v="0"/>
  </r>
  <r>
    <x v="1"/>
    <x v="0"/>
    <x v="0"/>
    <x v="14"/>
    <x v="2"/>
    <x v="1"/>
    <x v="1"/>
    <x v="0"/>
    <n v="0"/>
    <n v="0"/>
    <n v="0"/>
    <n v="0"/>
    <n v="14"/>
    <n v="856829.21"/>
    <n v="0"/>
    <n v="0"/>
    <n v="0"/>
    <n v="0"/>
    <n v="0"/>
    <n v="14"/>
    <n v="856829.21"/>
  </r>
  <r>
    <x v="1"/>
    <x v="0"/>
    <x v="0"/>
    <x v="14"/>
    <x v="2"/>
    <x v="1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4"/>
    <x v="2"/>
    <x v="1"/>
    <x v="2"/>
    <x v="0"/>
    <n v="0"/>
    <n v="0"/>
    <n v="0"/>
    <n v="0"/>
    <n v="1"/>
    <n v="540656"/>
    <n v="0"/>
    <n v="0"/>
    <n v="0"/>
    <n v="0"/>
    <n v="0"/>
    <n v="1"/>
    <n v="540656"/>
  </r>
  <r>
    <x v="1"/>
    <x v="0"/>
    <x v="0"/>
    <x v="14"/>
    <x v="2"/>
    <x v="1"/>
    <x v="3"/>
    <x v="0"/>
    <n v="0"/>
    <n v="0"/>
    <n v="0"/>
    <n v="0"/>
    <n v="15"/>
    <n v="33363.020000000004"/>
    <n v="0"/>
    <n v="0"/>
    <n v="0"/>
    <n v="0"/>
    <n v="0"/>
    <n v="15"/>
    <n v="33363.020000000004"/>
  </r>
  <r>
    <x v="1"/>
    <x v="0"/>
    <x v="0"/>
    <x v="14"/>
    <x v="2"/>
    <x v="3"/>
    <x v="0"/>
    <x v="0"/>
    <n v="139"/>
    <n v="150.19"/>
    <n v="3229439.6399999997"/>
    <n v="3264896.52"/>
    <n v="0"/>
    <n v="0"/>
    <n v="0"/>
    <n v="0"/>
    <n v="3229439.6399999997"/>
    <n v="3264896.52"/>
    <n v="0"/>
    <n v="0"/>
    <n v="0"/>
  </r>
  <r>
    <x v="1"/>
    <x v="0"/>
    <x v="0"/>
    <x v="14"/>
    <x v="2"/>
    <x v="3"/>
    <x v="1"/>
    <x v="0"/>
    <n v="0"/>
    <n v="0"/>
    <n v="0"/>
    <n v="0"/>
    <n v="37"/>
    <n v="187415.3"/>
    <n v="0"/>
    <n v="0"/>
    <n v="0"/>
    <n v="0"/>
    <n v="0"/>
    <n v="37"/>
    <n v="187415.3"/>
  </r>
  <r>
    <x v="1"/>
    <x v="0"/>
    <x v="0"/>
    <x v="14"/>
    <x v="2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4"/>
    <x v="2"/>
    <x v="3"/>
    <x v="3"/>
    <x v="0"/>
    <n v="0"/>
    <n v="0"/>
    <n v="0"/>
    <n v="0"/>
    <n v="51"/>
    <n v="235647.7"/>
    <n v="0"/>
    <n v="0"/>
    <n v="0"/>
    <n v="0"/>
    <n v="0"/>
    <n v="51"/>
    <n v="235647.7"/>
  </r>
  <r>
    <x v="1"/>
    <x v="0"/>
    <x v="0"/>
    <x v="14"/>
    <x v="3"/>
    <x v="0"/>
    <x v="0"/>
    <x v="0"/>
    <n v="76"/>
    <n v="171.46"/>
    <n v="572806.6"/>
    <n v="661926.93000000005"/>
    <n v="0"/>
    <n v="0"/>
    <n v="0"/>
    <n v="0"/>
    <n v="572806.6"/>
    <n v="661926.93000000005"/>
    <n v="0"/>
    <n v="0"/>
    <n v="0"/>
  </r>
  <r>
    <x v="1"/>
    <x v="0"/>
    <x v="0"/>
    <x v="14"/>
    <x v="3"/>
    <x v="0"/>
    <x v="1"/>
    <x v="0"/>
    <n v="0"/>
    <n v="0"/>
    <n v="0"/>
    <n v="0"/>
    <n v="2"/>
    <n v="33805"/>
    <n v="0"/>
    <n v="0"/>
    <n v="0"/>
    <n v="0"/>
    <n v="0"/>
    <n v="2"/>
    <n v="33805"/>
  </r>
  <r>
    <x v="1"/>
    <x v="0"/>
    <x v="0"/>
    <x v="14"/>
    <x v="3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4"/>
    <x v="3"/>
    <x v="0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4"/>
    <x v="3"/>
    <x v="1"/>
    <x v="0"/>
    <x v="0"/>
    <n v="24"/>
    <n v="79.819999999999993"/>
    <n v="225728.02"/>
    <n v="231631.93000000002"/>
    <n v="0"/>
    <n v="0"/>
    <n v="0"/>
    <n v="0"/>
    <n v="225728.02"/>
    <n v="231631.93000000002"/>
    <n v="0"/>
    <n v="0"/>
    <n v="0"/>
  </r>
  <r>
    <x v="1"/>
    <x v="0"/>
    <x v="0"/>
    <x v="14"/>
    <x v="3"/>
    <x v="1"/>
    <x v="1"/>
    <x v="0"/>
    <n v="0"/>
    <n v="0"/>
    <n v="0"/>
    <n v="0"/>
    <n v="60"/>
    <n v="313107.46000000002"/>
    <n v="0"/>
    <n v="0"/>
    <n v="0"/>
    <n v="0"/>
    <n v="0"/>
    <n v="60"/>
    <n v="313107.46000000002"/>
  </r>
  <r>
    <x v="1"/>
    <x v="0"/>
    <x v="0"/>
    <x v="14"/>
    <x v="3"/>
    <x v="1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4"/>
    <x v="3"/>
    <x v="1"/>
    <x v="2"/>
    <x v="0"/>
    <n v="0"/>
    <n v="0"/>
    <n v="0"/>
    <n v="0"/>
    <n v="61"/>
    <n v="397445.30000000005"/>
    <n v="0"/>
    <n v="0"/>
    <n v="0"/>
    <n v="0"/>
    <n v="0"/>
    <n v="61"/>
    <n v="397445.30000000005"/>
  </r>
  <r>
    <x v="1"/>
    <x v="0"/>
    <x v="0"/>
    <x v="14"/>
    <x v="3"/>
    <x v="1"/>
    <x v="2"/>
    <x v="1"/>
    <n v="0"/>
    <n v="0"/>
    <n v="0"/>
    <n v="0"/>
    <n v="1"/>
    <n v="2563.04"/>
    <n v="0"/>
    <n v="0"/>
    <n v="0"/>
    <n v="0"/>
    <n v="0"/>
    <n v="1"/>
    <n v="2563.04"/>
  </r>
  <r>
    <x v="1"/>
    <x v="0"/>
    <x v="0"/>
    <x v="14"/>
    <x v="3"/>
    <x v="1"/>
    <x v="3"/>
    <x v="0"/>
    <n v="0"/>
    <n v="0"/>
    <n v="0"/>
    <n v="0"/>
    <n v="4"/>
    <n v="8813.85"/>
    <n v="0"/>
    <n v="0"/>
    <n v="0"/>
    <n v="0"/>
    <n v="0"/>
    <n v="4"/>
    <n v="8813.85"/>
  </r>
  <r>
    <x v="1"/>
    <x v="0"/>
    <x v="0"/>
    <x v="14"/>
    <x v="3"/>
    <x v="2"/>
    <x v="0"/>
    <x v="0"/>
    <n v="48"/>
    <n v="133.71999999999997"/>
    <n v="104317.98"/>
    <n v="92407.42"/>
    <n v="0"/>
    <n v="0"/>
    <n v="0"/>
    <n v="0"/>
    <n v="104317.98"/>
    <n v="92407.42"/>
    <n v="0"/>
    <n v="0"/>
    <n v="0"/>
  </r>
  <r>
    <x v="1"/>
    <x v="0"/>
    <x v="0"/>
    <x v="14"/>
    <x v="3"/>
    <x v="2"/>
    <x v="1"/>
    <x v="0"/>
    <n v="0"/>
    <n v="0"/>
    <n v="0"/>
    <n v="0"/>
    <n v="68"/>
    <n v="887933.45"/>
    <n v="0"/>
    <n v="0"/>
    <n v="0"/>
    <n v="0"/>
    <n v="0"/>
    <n v="68"/>
    <n v="887933.45"/>
  </r>
  <r>
    <x v="1"/>
    <x v="0"/>
    <x v="0"/>
    <x v="14"/>
    <x v="3"/>
    <x v="2"/>
    <x v="1"/>
    <x v="1"/>
    <n v="0"/>
    <n v="0"/>
    <n v="0"/>
    <n v="0"/>
    <n v="1"/>
    <n v="-13959.16"/>
    <n v="0"/>
    <n v="0"/>
    <n v="0"/>
    <n v="0"/>
    <n v="0"/>
    <n v="1"/>
    <n v="-13959.16"/>
  </r>
  <r>
    <x v="1"/>
    <x v="0"/>
    <x v="0"/>
    <x v="14"/>
    <x v="3"/>
    <x v="2"/>
    <x v="2"/>
    <x v="0"/>
    <n v="0"/>
    <n v="0"/>
    <n v="0"/>
    <n v="0"/>
    <n v="1"/>
    <n v="14398.5"/>
    <n v="0"/>
    <n v="0"/>
    <n v="0"/>
    <n v="0"/>
    <n v="0"/>
    <n v="1"/>
    <n v="14398.5"/>
  </r>
  <r>
    <x v="1"/>
    <x v="0"/>
    <x v="0"/>
    <x v="14"/>
    <x v="3"/>
    <x v="2"/>
    <x v="3"/>
    <x v="0"/>
    <n v="0"/>
    <n v="0"/>
    <n v="0"/>
    <n v="0"/>
    <n v="3"/>
    <n v="18245.7"/>
    <n v="0"/>
    <n v="0"/>
    <n v="0"/>
    <n v="0"/>
    <n v="0"/>
    <n v="3"/>
    <n v="18245.7"/>
  </r>
  <r>
    <x v="1"/>
    <x v="0"/>
    <x v="0"/>
    <x v="14"/>
    <x v="4"/>
    <x v="4"/>
    <x v="0"/>
    <x v="0"/>
    <n v="0"/>
    <n v="5.56"/>
    <n v="21186.9"/>
    <n v="28328.17"/>
    <n v="0"/>
    <n v="0"/>
    <n v="0"/>
    <n v="0"/>
    <n v="21186.9"/>
    <n v="28328.17"/>
    <n v="0"/>
    <n v="0"/>
    <n v="0"/>
  </r>
  <r>
    <x v="1"/>
    <x v="0"/>
    <x v="0"/>
    <x v="14"/>
    <x v="4"/>
    <x v="4"/>
    <x v="1"/>
    <x v="0"/>
    <n v="0"/>
    <n v="0"/>
    <n v="0"/>
    <n v="0"/>
    <n v="2"/>
    <n v="691518.4"/>
    <n v="0"/>
    <n v="0"/>
    <n v="0"/>
    <n v="0"/>
    <n v="0"/>
    <n v="2"/>
    <n v="691518.4"/>
  </r>
  <r>
    <x v="1"/>
    <x v="0"/>
    <x v="0"/>
    <x v="14"/>
    <x v="4"/>
    <x v="0"/>
    <x v="0"/>
    <x v="0"/>
    <n v="0"/>
    <n v="0.16"/>
    <n v="527.83000000000004"/>
    <n v="527.83000000000004"/>
    <n v="0"/>
    <n v="0"/>
    <n v="0"/>
    <n v="0"/>
    <n v="527.83000000000004"/>
    <n v="527.83000000000004"/>
    <n v="0"/>
    <n v="0"/>
    <n v="0"/>
  </r>
  <r>
    <x v="1"/>
    <x v="0"/>
    <x v="0"/>
    <x v="14"/>
    <x v="4"/>
    <x v="0"/>
    <x v="1"/>
    <x v="0"/>
    <n v="0"/>
    <n v="0"/>
    <n v="0"/>
    <n v="0"/>
    <n v="2"/>
    <n v="135030.37999999995"/>
    <n v="0"/>
    <n v="0"/>
    <n v="0"/>
    <n v="0"/>
    <n v="0"/>
    <n v="2"/>
    <n v="135030.37999999995"/>
  </r>
  <r>
    <x v="1"/>
    <x v="0"/>
    <x v="0"/>
    <x v="14"/>
    <x v="4"/>
    <x v="0"/>
    <x v="1"/>
    <x v="1"/>
    <n v="0"/>
    <n v="0"/>
    <n v="0"/>
    <n v="0"/>
    <n v="0"/>
    <n v="-269279"/>
    <n v="0"/>
    <n v="0"/>
    <n v="0"/>
    <n v="0"/>
    <n v="0"/>
    <n v="0"/>
    <n v="-269279"/>
  </r>
  <r>
    <x v="1"/>
    <x v="0"/>
    <x v="0"/>
    <x v="14"/>
    <x v="4"/>
    <x v="0"/>
    <x v="2"/>
    <x v="0"/>
    <n v="0"/>
    <n v="0"/>
    <n v="0"/>
    <n v="0"/>
    <n v="0"/>
    <n v="1249941.21"/>
    <n v="0"/>
    <n v="0"/>
    <n v="0"/>
    <n v="0"/>
    <n v="0"/>
    <n v="0"/>
    <n v="1249941.21"/>
  </r>
  <r>
    <x v="1"/>
    <x v="0"/>
    <x v="0"/>
    <x v="14"/>
    <x v="4"/>
    <x v="0"/>
    <x v="2"/>
    <x v="1"/>
    <n v="0"/>
    <n v="0"/>
    <n v="0"/>
    <n v="0"/>
    <n v="0"/>
    <n v="-20590.88"/>
    <n v="0"/>
    <n v="0"/>
    <n v="0"/>
    <n v="0"/>
    <n v="0"/>
    <n v="0"/>
    <n v="-20590.88"/>
  </r>
  <r>
    <x v="1"/>
    <x v="0"/>
    <x v="0"/>
    <x v="14"/>
    <x v="4"/>
    <x v="0"/>
    <x v="3"/>
    <x v="0"/>
    <n v="0"/>
    <n v="0"/>
    <n v="0"/>
    <n v="0"/>
    <n v="0"/>
    <n v="16539.809999999998"/>
    <n v="0"/>
    <n v="0"/>
    <n v="0"/>
    <n v="0"/>
    <n v="0"/>
    <n v="0"/>
    <n v="16539.809999999998"/>
  </r>
  <r>
    <x v="1"/>
    <x v="0"/>
    <x v="0"/>
    <x v="14"/>
    <x v="4"/>
    <x v="1"/>
    <x v="0"/>
    <x v="0"/>
    <n v="46"/>
    <n v="37.53"/>
    <n v="56437.47"/>
    <n v="39532.54"/>
    <n v="0"/>
    <n v="0"/>
    <n v="0"/>
    <n v="0"/>
    <n v="56437.47"/>
    <n v="39532.54"/>
    <n v="0"/>
    <n v="0"/>
    <n v="0"/>
  </r>
  <r>
    <x v="1"/>
    <x v="0"/>
    <x v="0"/>
    <x v="14"/>
    <x v="4"/>
    <x v="1"/>
    <x v="1"/>
    <x v="0"/>
    <n v="0"/>
    <n v="0"/>
    <n v="0"/>
    <n v="0"/>
    <n v="2"/>
    <n v="20592"/>
    <n v="0"/>
    <n v="0"/>
    <n v="0"/>
    <n v="0"/>
    <n v="0"/>
    <n v="2"/>
    <n v="20592"/>
  </r>
  <r>
    <x v="1"/>
    <x v="0"/>
    <x v="0"/>
    <x v="14"/>
    <x v="4"/>
    <x v="1"/>
    <x v="3"/>
    <x v="0"/>
    <n v="0"/>
    <n v="0"/>
    <n v="0"/>
    <n v="0"/>
    <n v="1"/>
    <n v="1051.3800000000001"/>
    <n v="0"/>
    <n v="0"/>
    <n v="0"/>
    <n v="0"/>
    <n v="0"/>
    <n v="1"/>
    <n v="1051.3800000000001"/>
  </r>
  <r>
    <x v="1"/>
    <x v="0"/>
    <x v="0"/>
    <x v="15"/>
    <x v="0"/>
    <x v="4"/>
    <x v="0"/>
    <x v="0"/>
    <n v="9"/>
    <n v="12.27"/>
    <n v="22403.05"/>
    <n v="82717.039999999994"/>
    <n v="0"/>
    <n v="0"/>
    <n v="0"/>
    <n v="0"/>
    <n v="22403.05"/>
    <n v="82717.039999999994"/>
    <n v="0"/>
    <n v="0"/>
    <n v="0"/>
  </r>
  <r>
    <x v="1"/>
    <x v="0"/>
    <x v="0"/>
    <x v="15"/>
    <x v="0"/>
    <x v="4"/>
    <x v="1"/>
    <x v="0"/>
    <n v="0"/>
    <n v="0"/>
    <n v="0"/>
    <n v="0"/>
    <n v="3"/>
    <n v="103629.8"/>
    <n v="0"/>
    <n v="0"/>
    <n v="0"/>
    <n v="0"/>
    <n v="0"/>
    <n v="3"/>
    <n v="103629.8"/>
  </r>
  <r>
    <x v="1"/>
    <x v="0"/>
    <x v="0"/>
    <x v="15"/>
    <x v="0"/>
    <x v="0"/>
    <x v="0"/>
    <x v="0"/>
    <n v="1511"/>
    <n v="1633.3399999999997"/>
    <n v="5074749.879999999"/>
    <n v="4516189.74"/>
    <n v="0"/>
    <n v="0"/>
    <n v="0"/>
    <n v="0"/>
    <n v="5074749.879999999"/>
    <n v="4516189.74"/>
    <n v="0"/>
    <n v="0"/>
    <n v="0"/>
  </r>
  <r>
    <x v="1"/>
    <x v="0"/>
    <x v="0"/>
    <x v="15"/>
    <x v="0"/>
    <x v="0"/>
    <x v="1"/>
    <x v="0"/>
    <n v="0"/>
    <n v="0"/>
    <n v="0"/>
    <n v="0"/>
    <n v="283"/>
    <n v="3263795.48"/>
    <n v="0"/>
    <n v="0"/>
    <n v="0"/>
    <n v="0"/>
    <n v="0"/>
    <n v="283"/>
    <n v="3263795.48"/>
  </r>
  <r>
    <x v="1"/>
    <x v="0"/>
    <x v="0"/>
    <x v="15"/>
    <x v="0"/>
    <x v="0"/>
    <x v="1"/>
    <x v="1"/>
    <n v="0"/>
    <n v="0"/>
    <n v="0"/>
    <n v="0"/>
    <n v="7"/>
    <n v="18298.5"/>
    <n v="0"/>
    <n v="0"/>
    <n v="0"/>
    <n v="0"/>
    <n v="0"/>
    <n v="7"/>
    <n v="18298.5"/>
  </r>
  <r>
    <x v="1"/>
    <x v="0"/>
    <x v="0"/>
    <x v="15"/>
    <x v="0"/>
    <x v="0"/>
    <x v="2"/>
    <x v="0"/>
    <n v="0"/>
    <n v="0"/>
    <n v="0"/>
    <n v="0"/>
    <n v="13"/>
    <n v="4350803.42"/>
    <n v="0"/>
    <n v="0"/>
    <n v="0"/>
    <n v="0"/>
    <n v="0"/>
    <n v="13"/>
    <n v="4350803.42"/>
  </r>
  <r>
    <x v="1"/>
    <x v="0"/>
    <x v="0"/>
    <x v="15"/>
    <x v="0"/>
    <x v="0"/>
    <x v="3"/>
    <x v="0"/>
    <n v="0"/>
    <n v="0"/>
    <n v="0"/>
    <n v="0"/>
    <n v="26"/>
    <n v="122979.72999999998"/>
    <n v="0"/>
    <n v="0"/>
    <n v="0"/>
    <n v="0"/>
    <n v="0"/>
    <n v="26"/>
    <n v="122979.72999999998"/>
  </r>
  <r>
    <x v="1"/>
    <x v="0"/>
    <x v="0"/>
    <x v="15"/>
    <x v="0"/>
    <x v="1"/>
    <x v="0"/>
    <x v="0"/>
    <n v="14336"/>
    <n v="14936.1"/>
    <n v="45017044.449999996"/>
    <n v="46132202.380000003"/>
    <n v="0"/>
    <n v="156.79"/>
    <n v="0"/>
    <n v="0"/>
    <n v="45017044.449999996"/>
    <n v="46132202.380000003"/>
    <n v="0"/>
    <n v="0"/>
    <n v="156.79"/>
  </r>
  <r>
    <x v="1"/>
    <x v="0"/>
    <x v="0"/>
    <x v="15"/>
    <x v="0"/>
    <x v="1"/>
    <x v="1"/>
    <x v="0"/>
    <n v="0"/>
    <n v="0"/>
    <n v="0"/>
    <n v="0"/>
    <n v="2555"/>
    <n v="60898626.119999997"/>
    <n v="0"/>
    <n v="0"/>
    <n v="0"/>
    <n v="0"/>
    <n v="0"/>
    <n v="2555"/>
    <n v="60898626.119999997"/>
  </r>
  <r>
    <x v="1"/>
    <x v="0"/>
    <x v="0"/>
    <x v="15"/>
    <x v="0"/>
    <x v="1"/>
    <x v="1"/>
    <x v="1"/>
    <n v="0"/>
    <n v="0"/>
    <n v="0"/>
    <n v="0"/>
    <n v="444"/>
    <n v="-1162618.3"/>
    <n v="0"/>
    <n v="0"/>
    <n v="0"/>
    <n v="0"/>
    <n v="0"/>
    <n v="444"/>
    <n v="-1162618.3"/>
  </r>
  <r>
    <x v="1"/>
    <x v="0"/>
    <x v="0"/>
    <x v="15"/>
    <x v="0"/>
    <x v="1"/>
    <x v="2"/>
    <x v="0"/>
    <n v="0"/>
    <n v="0"/>
    <n v="0"/>
    <n v="0"/>
    <n v="271"/>
    <n v="27009127.240000002"/>
    <n v="0"/>
    <n v="0"/>
    <n v="0"/>
    <n v="0"/>
    <n v="0"/>
    <n v="271"/>
    <n v="27009127.240000002"/>
  </r>
  <r>
    <x v="1"/>
    <x v="0"/>
    <x v="0"/>
    <x v="15"/>
    <x v="0"/>
    <x v="1"/>
    <x v="2"/>
    <x v="1"/>
    <n v="0"/>
    <n v="0"/>
    <n v="0"/>
    <n v="0"/>
    <n v="11"/>
    <n v="1261738.7899999998"/>
    <n v="0"/>
    <n v="0"/>
    <n v="0"/>
    <n v="0"/>
    <n v="0"/>
    <n v="11"/>
    <n v="1261738.7899999998"/>
  </r>
  <r>
    <x v="1"/>
    <x v="0"/>
    <x v="0"/>
    <x v="15"/>
    <x v="0"/>
    <x v="1"/>
    <x v="3"/>
    <x v="0"/>
    <n v="0"/>
    <n v="0"/>
    <n v="0"/>
    <n v="0"/>
    <n v="946"/>
    <n v="3596466.0199999996"/>
    <n v="0"/>
    <n v="0"/>
    <n v="0"/>
    <n v="0"/>
    <n v="0"/>
    <n v="946"/>
    <n v="3596466.0199999996"/>
  </r>
  <r>
    <x v="1"/>
    <x v="0"/>
    <x v="0"/>
    <x v="15"/>
    <x v="0"/>
    <x v="2"/>
    <x v="0"/>
    <x v="0"/>
    <n v="0"/>
    <n v="6.58"/>
    <n v="-3881.3"/>
    <n v="24890.91"/>
    <n v="0"/>
    <n v="0"/>
    <n v="0"/>
    <n v="0"/>
    <n v="-3881.3"/>
    <n v="24890.91"/>
    <n v="0"/>
    <n v="0"/>
    <n v="0"/>
  </r>
  <r>
    <x v="1"/>
    <x v="0"/>
    <x v="0"/>
    <x v="15"/>
    <x v="0"/>
    <x v="2"/>
    <x v="1"/>
    <x v="0"/>
    <n v="0"/>
    <n v="0"/>
    <n v="0"/>
    <n v="0"/>
    <n v="24"/>
    <n v="1019877.41"/>
    <n v="0"/>
    <n v="0"/>
    <n v="0"/>
    <n v="0"/>
    <n v="0"/>
    <n v="24"/>
    <n v="1019877.41"/>
  </r>
  <r>
    <x v="1"/>
    <x v="0"/>
    <x v="0"/>
    <x v="15"/>
    <x v="0"/>
    <x v="2"/>
    <x v="1"/>
    <x v="1"/>
    <n v="0"/>
    <n v="0"/>
    <n v="0"/>
    <n v="0"/>
    <n v="1"/>
    <n v="-9393.9"/>
    <n v="0"/>
    <n v="0"/>
    <n v="0"/>
    <n v="0"/>
    <n v="0"/>
    <n v="1"/>
    <n v="-9393.9"/>
  </r>
  <r>
    <x v="1"/>
    <x v="0"/>
    <x v="0"/>
    <x v="15"/>
    <x v="0"/>
    <x v="2"/>
    <x v="3"/>
    <x v="0"/>
    <n v="0"/>
    <n v="0"/>
    <n v="0"/>
    <n v="0"/>
    <n v="19"/>
    <n v="54904.959999999999"/>
    <n v="0"/>
    <n v="0"/>
    <n v="0"/>
    <n v="0"/>
    <n v="0"/>
    <n v="19"/>
    <n v="54904.959999999999"/>
  </r>
  <r>
    <x v="1"/>
    <x v="0"/>
    <x v="0"/>
    <x v="15"/>
    <x v="0"/>
    <x v="3"/>
    <x v="0"/>
    <x v="0"/>
    <n v="117"/>
    <n v="103.06"/>
    <n v="407230.01"/>
    <n v="480347.57999999996"/>
    <n v="0"/>
    <n v="0"/>
    <n v="0"/>
    <n v="0"/>
    <n v="407230.01"/>
    <n v="480347.57999999996"/>
    <n v="0"/>
    <n v="0"/>
    <n v="0"/>
  </r>
  <r>
    <x v="1"/>
    <x v="0"/>
    <x v="0"/>
    <x v="15"/>
    <x v="0"/>
    <x v="3"/>
    <x v="1"/>
    <x v="0"/>
    <n v="0"/>
    <n v="0"/>
    <n v="0"/>
    <n v="0"/>
    <n v="9"/>
    <n v="214986.34000000003"/>
    <n v="0"/>
    <n v="0"/>
    <n v="0"/>
    <n v="0"/>
    <n v="0"/>
    <n v="9"/>
    <n v="214986.34000000003"/>
  </r>
  <r>
    <x v="1"/>
    <x v="0"/>
    <x v="0"/>
    <x v="15"/>
    <x v="0"/>
    <x v="3"/>
    <x v="1"/>
    <x v="1"/>
    <n v="0"/>
    <n v="0"/>
    <n v="0"/>
    <n v="0"/>
    <n v="2"/>
    <n v="-7035.989999999998"/>
    <n v="0"/>
    <n v="0"/>
    <n v="0"/>
    <n v="0"/>
    <n v="0"/>
    <n v="2"/>
    <n v="-7035.989999999998"/>
  </r>
  <r>
    <x v="1"/>
    <x v="0"/>
    <x v="0"/>
    <x v="15"/>
    <x v="0"/>
    <x v="3"/>
    <x v="2"/>
    <x v="0"/>
    <n v="0"/>
    <n v="0"/>
    <n v="0"/>
    <n v="0"/>
    <n v="2"/>
    <n v="234430.12000000002"/>
    <n v="0"/>
    <n v="0"/>
    <n v="0"/>
    <n v="0"/>
    <n v="0"/>
    <n v="2"/>
    <n v="234430.12000000002"/>
  </r>
  <r>
    <x v="1"/>
    <x v="0"/>
    <x v="0"/>
    <x v="15"/>
    <x v="0"/>
    <x v="3"/>
    <x v="3"/>
    <x v="0"/>
    <n v="0"/>
    <n v="0"/>
    <n v="0"/>
    <n v="0"/>
    <n v="7"/>
    <n v="19747.46"/>
    <n v="0"/>
    <n v="0"/>
    <n v="0"/>
    <n v="0"/>
    <n v="0"/>
    <n v="7"/>
    <n v="19747.46"/>
  </r>
  <r>
    <x v="1"/>
    <x v="0"/>
    <x v="0"/>
    <x v="15"/>
    <x v="1"/>
    <x v="4"/>
    <x v="0"/>
    <x v="0"/>
    <n v="2052"/>
    <n v="3127.16"/>
    <n v="6189614.4799999995"/>
    <n v="7687450.5600000005"/>
    <n v="0"/>
    <n v="0"/>
    <n v="0"/>
    <n v="0"/>
    <n v="6189614.4799999995"/>
    <n v="7687450.5600000005"/>
    <n v="0"/>
    <n v="0"/>
    <n v="0"/>
  </r>
  <r>
    <x v="1"/>
    <x v="0"/>
    <x v="0"/>
    <x v="15"/>
    <x v="1"/>
    <x v="4"/>
    <x v="1"/>
    <x v="0"/>
    <n v="0"/>
    <n v="0"/>
    <n v="0"/>
    <n v="0"/>
    <n v="170"/>
    <n v="7820697.4400000004"/>
    <n v="0"/>
    <n v="0"/>
    <n v="0"/>
    <n v="0"/>
    <n v="0"/>
    <n v="170"/>
    <n v="7820697.4400000004"/>
  </r>
  <r>
    <x v="1"/>
    <x v="0"/>
    <x v="0"/>
    <x v="15"/>
    <x v="1"/>
    <x v="4"/>
    <x v="1"/>
    <x v="1"/>
    <n v="0"/>
    <n v="0"/>
    <n v="0"/>
    <n v="0"/>
    <n v="17"/>
    <n v="-63006.45"/>
    <n v="0"/>
    <n v="0"/>
    <n v="0"/>
    <n v="0"/>
    <n v="0"/>
    <n v="17"/>
    <n v="-63006.45"/>
  </r>
  <r>
    <x v="1"/>
    <x v="0"/>
    <x v="0"/>
    <x v="15"/>
    <x v="1"/>
    <x v="4"/>
    <x v="2"/>
    <x v="0"/>
    <n v="0"/>
    <n v="0"/>
    <n v="0"/>
    <n v="0"/>
    <n v="16"/>
    <n v="3113970.5599999996"/>
    <n v="0"/>
    <n v="0"/>
    <n v="0"/>
    <n v="0"/>
    <n v="0"/>
    <n v="16"/>
    <n v="3113970.5599999996"/>
  </r>
  <r>
    <x v="1"/>
    <x v="0"/>
    <x v="0"/>
    <x v="15"/>
    <x v="1"/>
    <x v="4"/>
    <x v="2"/>
    <x v="1"/>
    <n v="0"/>
    <n v="0"/>
    <n v="0"/>
    <n v="0"/>
    <n v="1"/>
    <n v="109382"/>
    <n v="0"/>
    <n v="0"/>
    <n v="0"/>
    <n v="0"/>
    <n v="0"/>
    <n v="1"/>
    <n v="109382"/>
  </r>
  <r>
    <x v="1"/>
    <x v="0"/>
    <x v="0"/>
    <x v="15"/>
    <x v="1"/>
    <x v="4"/>
    <x v="3"/>
    <x v="0"/>
    <n v="0"/>
    <n v="0"/>
    <n v="0"/>
    <n v="0"/>
    <n v="102"/>
    <n v="364257.07"/>
    <n v="0"/>
    <n v="0"/>
    <n v="0"/>
    <n v="0"/>
    <n v="0"/>
    <n v="102"/>
    <n v="364257.07"/>
  </r>
  <r>
    <x v="1"/>
    <x v="0"/>
    <x v="0"/>
    <x v="15"/>
    <x v="1"/>
    <x v="0"/>
    <x v="0"/>
    <x v="0"/>
    <n v="539"/>
    <n v="964.84999999999991"/>
    <n v="2842013.9999999995"/>
    <n v="2563084.2099999995"/>
    <n v="0"/>
    <n v="0"/>
    <n v="0"/>
    <n v="0"/>
    <n v="2842013.9999999995"/>
    <n v="2563084.2099999995"/>
    <n v="0"/>
    <n v="0"/>
    <n v="0"/>
  </r>
  <r>
    <x v="1"/>
    <x v="0"/>
    <x v="0"/>
    <x v="15"/>
    <x v="1"/>
    <x v="0"/>
    <x v="1"/>
    <x v="0"/>
    <n v="0"/>
    <n v="0"/>
    <n v="0"/>
    <n v="0"/>
    <n v="23"/>
    <n v="1985543.3800000001"/>
    <n v="0"/>
    <n v="0"/>
    <n v="0"/>
    <n v="0"/>
    <n v="0"/>
    <n v="23"/>
    <n v="1985543.3800000001"/>
  </r>
  <r>
    <x v="1"/>
    <x v="0"/>
    <x v="0"/>
    <x v="15"/>
    <x v="1"/>
    <x v="0"/>
    <x v="1"/>
    <x v="1"/>
    <n v="0"/>
    <n v="0"/>
    <n v="0"/>
    <n v="0"/>
    <n v="4"/>
    <n v="63008.6"/>
    <n v="0"/>
    <n v="0"/>
    <n v="0"/>
    <n v="0"/>
    <n v="0"/>
    <n v="4"/>
    <n v="63008.6"/>
  </r>
  <r>
    <x v="1"/>
    <x v="0"/>
    <x v="0"/>
    <x v="15"/>
    <x v="1"/>
    <x v="0"/>
    <x v="2"/>
    <x v="0"/>
    <n v="0"/>
    <n v="0"/>
    <n v="0"/>
    <n v="0"/>
    <n v="2"/>
    <n v="204718.28"/>
    <n v="0"/>
    <n v="0"/>
    <n v="0"/>
    <n v="0"/>
    <n v="0"/>
    <n v="2"/>
    <n v="204718.28"/>
  </r>
  <r>
    <x v="1"/>
    <x v="0"/>
    <x v="0"/>
    <x v="15"/>
    <x v="1"/>
    <x v="0"/>
    <x v="3"/>
    <x v="0"/>
    <n v="0"/>
    <n v="0"/>
    <n v="0"/>
    <n v="0"/>
    <n v="9"/>
    <n v="49296.520000000004"/>
    <n v="0"/>
    <n v="0"/>
    <n v="0"/>
    <n v="0"/>
    <n v="0"/>
    <n v="9"/>
    <n v="49296.520000000004"/>
  </r>
  <r>
    <x v="1"/>
    <x v="0"/>
    <x v="0"/>
    <x v="15"/>
    <x v="1"/>
    <x v="1"/>
    <x v="0"/>
    <x v="0"/>
    <n v="1803"/>
    <n v="2175.17"/>
    <n v="8273687.2999999998"/>
    <n v="6646897.7400000012"/>
    <n v="0"/>
    <n v="2153.8000000000002"/>
    <n v="0"/>
    <n v="0"/>
    <n v="8273687.2999999998"/>
    <n v="6646897.7400000012"/>
    <n v="0"/>
    <n v="0"/>
    <n v="2153.8000000000002"/>
  </r>
  <r>
    <x v="1"/>
    <x v="0"/>
    <x v="0"/>
    <x v="15"/>
    <x v="1"/>
    <x v="1"/>
    <x v="1"/>
    <x v="0"/>
    <n v="0"/>
    <n v="0"/>
    <n v="0"/>
    <n v="0"/>
    <n v="229"/>
    <n v="7453951.5599999987"/>
    <n v="0"/>
    <n v="0"/>
    <n v="0"/>
    <n v="0"/>
    <n v="0"/>
    <n v="229"/>
    <n v="7453951.5599999987"/>
  </r>
  <r>
    <x v="1"/>
    <x v="0"/>
    <x v="0"/>
    <x v="15"/>
    <x v="1"/>
    <x v="1"/>
    <x v="1"/>
    <x v="1"/>
    <n v="0"/>
    <n v="0"/>
    <n v="0"/>
    <n v="0"/>
    <n v="24"/>
    <n v="-54039.189999999988"/>
    <n v="0"/>
    <n v="0"/>
    <n v="0"/>
    <n v="0"/>
    <n v="0"/>
    <n v="24"/>
    <n v="-54039.189999999988"/>
  </r>
  <r>
    <x v="1"/>
    <x v="0"/>
    <x v="0"/>
    <x v="15"/>
    <x v="1"/>
    <x v="1"/>
    <x v="2"/>
    <x v="0"/>
    <n v="0"/>
    <n v="0"/>
    <n v="0"/>
    <n v="0"/>
    <n v="35"/>
    <n v="2575014.5500000003"/>
    <n v="0"/>
    <n v="0"/>
    <n v="0"/>
    <n v="0"/>
    <n v="0"/>
    <n v="35"/>
    <n v="2575014.5500000003"/>
  </r>
  <r>
    <x v="1"/>
    <x v="0"/>
    <x v="0"/>
    <x v="15"/>
    <x v="1"/>
    <x v="1"/>
    <x v="2"/>
    <x v="1"/>
    <n v="0"/>
    <n v="0"/>
    <n v="0"/>
    <n v="0"/>
    <n v="0"/>
    <n v="-31425.21"/>
    <n v="0"/>
    <n v="0"/>
    <n v="0"/>
    <n v="0"/>
    <n v="0"/>
    <n v="0"/>
    <n v="-31425.21"/>
  </r>
  <r>
    <x v="1"/>
    <x v="0"/>
    <x v="0"/>
    <x v="15"/>
    <x v="1"/>
    <x v="1"/>
    <x v="3"/>
    <x v="0"/>
    <n v="0"/>
    <n v="0"/>
    <n v="0"/>
    <n v="0"/>
    <n v="155"/>
    <n v="503749.63"/>
    <n v="0"/>
    <n v="0"/>
    <n v="0"/>
    <n v="0"/>
    <n v="0"/>
    <n v="155"/>
    <n v="503749.63"/>
  </r>
  <r>
    <x v="1"/>
    <x v="0"/>
    <x v="0"/>
    <x v="15"/>
    <x v="1"/>
    <x v="2"/>
    <x v="0"/>
    <x v="0"/>
    <n v="0"/>
    <n v="1.38"/>
    <n v="0"/>
    <n v="2986.23"/>
    <n v="0"/>
    <n v="0"/>
    <n v="0"/>
    <n v="0"/>
    <n v="0"/>
    <n v="2986.23"/>
    <n v="0"/>
    <n v="0"/>
    <n v="0"/>
  </r>
  <r>
    <x v="1"/>
    <x v="0"/>
    <x v="0"/>
    <x v="15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5"/>
    <x v="1"/>
    <x v="2"/>
    <x v="3"/>
    <x v="0"/>
    <n v="0"/>
    <n v="0"/>
    <n v="0"/>
    <n v="0"/>
    <n v="0"/>
    <n v="-1314"/>
    <n v="0"/>
    <n v="0"/>
    <n v="0"/>
    <n v="0"/>
    <n v="0"/>
    <n v="0"/>
    <n v="-1314"/>
  </r>
  <r>
    <x v="1"/>
    <x v="0"/>
    <x v="0"/>
    <x v="15"/>
    <x v="1"/>
    <x v="3"/>
    <x v="0"/>
    <x v="0"/>
    <n v="22"/>
    <n v="9.25"/>
    <n v="9202.6600000000017"/>
    <n v="102093.06"/>
    <n v="0"/>
    <n v="0"/>
    <n v="0"/>
    <n v="0"/>
    <n v="9202.6600000000017"/>
    <n v="102093.06"/>
    <n v="0"/>
    <n v="0"/>
    <n v="0"/>
  </r>
  <r>
    <x v="1"/>
    <x v="0"/>
    <x v="0"/>
    <x v="15"/>
    <x v="2"/>
    <x v="4"/>
    <x v="0"/>
    <x v="0"/>
    <n v="5216"/>
    <n v="5226.57"/>
    <n v="40392207.420000009"/>
    <n v="39089076.910000004"/>
    <n v="0"/>
    <n v="0"/>
    <n v="0"/>
    <n v="0"/>
    <n v="40392207.420000009"/>
    <n v="39089076.910000004"/>
    <n v="0"/>
    <n v="0"/>
    <n v="0"/>
  </r>
  <r>
    <x v="1"/>
    <x v="0"/>
    <x v="0"/>
    <x v="15"/>
    <x v="2"/>
    <x v="4"/>
    <x v="1"/>
    <x v="0"/>
    <n v="0"/>
    <n v="0"/>
    <n v="0"/>
    <n v="0"/>
    <n v="364"/>
    <n v="47391930.170000009"/>
    <n v="0"/>
    <n v="0"/>
    <n v="0"/>
    <n v="0"/>
    <n v="0"/>
    <n v="364"/>
    <n v="47391930.170000009"/>
  </r>
  <r>
    <x v="1"/>
    <x v="0"/>
    <x v="0"/>
    <x v="15"/>
    <x v="2"/>
    <x v="4"/>
    <x v="1"/>
    <x v="1"/>
    <n v="0"/>
    <n v="0"/>
    <n v="0"/>
    <n v="0"/>
    <n v="15"/>
    <n v="-11103.08"/>
    <n v="0"/>
    <n v="0"/>
    <n v="0"/>
    <n v="0"/>
    <n v="0"/>
    <n v="15"/>
    <n v="-11103.08"/>
  </r>
  <r>
    <x v="1"/>
    <x v="0"/>
    <x v="0"/>
    <x v="15"/>
    <x v="2"/>
    <x v="4"/>
    <x v="2"/>
    <x v="0"/>
    <n v="0"/>
    <n v="0"/>
    <n v="0"/>
    <n v="0"/>
    <n v="36"/>
    <n v="17215235.5"/>
    <n v="0"/>
    <n v="0"/>
    <n v="0"/>
    <n v="0"/>
    <n v="0"/>
    <n v="36"/>
    <n v="17215235.5"/>
  </r>
  <r>
    <x v="1"/>
    <x v="0"/>
    <x v="0"/>
    <x v="15"/>
    <x v="2"/>
    <x v="4"/>
    <x v="3"/>
    <x v="0"/>
    <n v="0"/>
    <n v="0"/>
    <n v="0"/>
    <n v="0"/>
    <n v="235"/>
    <n v="694701.34000000008"/>
    <n v="0"/>
    <n v="0"/>
    <n v="0"/>
    <n v="0"/>
    <n v="0"/>
    <n v="235"/>
    <n v="694701.34000000008"/>
  </r>
  <r>
    <x v="1"/>
    <x v="0"/>
    <x v="0"/>
    <x v="15"/>
    <x v="2"/>
    <x v="0"/>
    <x v="0"/>
    <x v="0"/>
    <n v="73"/>
    <n v="170.05"/>
    <n v="729321.76"/>
    <n v="1575990.65"/>
    <n v="0"/>
    <n v="0"/>
    <n v="0"/>
    <n v="0"/>
    <n v="729321.76"/>
    <n v="1575990.65"/>
    <n v="0"/>
    <n v="0"/>
    <n v="0"/>
  </r>
  <r>
    <x v="1"/>
    <x v="0"/>
    <x v="0"/>
    <x v="15"/>
    <x v="2"/>
    <x v="0"/>
    <x v="1"/>
    <x v="0"/>
    <n v="0"/>
    <n v="0"/>
    <n v="0"/>
    <n v="0"/>
    <n v="12"/>
    <n v="160266.08000000002"/>
    <n v="0"/>
    <n v="0"/>
    <n v="0"/>
    <n v="0"/>
    <n v="0"/>
    <n v="12"/>
    <n v="160266.08000000002"/>
  </r>
  <r>
    <x v="1"/>
    <x v="0"/>
    <x v="0"/>
    <x v="15"/>
    <x v="2"/>
    <x v="0"/>
    <x v="1"/>
    <x v="1"/>
    <n v="0"/>
    <n v="0"/>
    <n v="0"/>
    <n v="0"/>
    <n v="1"/>
    <n v="3937"/>
    <n v="0"/>
    <n v="0"/>
    <n v="0"/>
    <n v="0"/>
    <n v="0"/>
    <n v="1"/>
    <n v="3937"/>
  </r>
  <r>
    <x v="1"/>
    <x v="0"/>
    <x v="0"/>
    <x v="15"/>
    <x v="2"/>
    <x v="0"/>
    <x v="2"/>
    <x v="0"/>
    <n v="0"/>
    <n v="0"/>
    <n v="0"/>
    <n v="0"/>
    <n v="2"/>
    <n v="554284.19999999995"/>
    <n v="0"/>
    <n v="0"/>
    <n v="0"/>
    <n v="0"/>
    <n v="0"/>
    <n v="2"/>
    <n v="554284.19999999995"/>
  </r>
  <r>
    <x v="1"/>
    <x v="0"/>
    <x v="0"/>
    <x v="15"/>
    <x v="2"/>
    <x v="0"/>
    <x v="3"/>
    <x v="0"/>
    <n v="0"/>
    <n v="0"/>
    <n v="0"/>
    <n v="0"/>
    <n v="29"/>
    <n v="197057.55"/>
    <n v="0"/>
    <n v="0"/>
    <n v="0"/>
    <n v="0"/>
    <n v="0"/>
    <n v="29"/>
    <n v="197057.55"/>
  </r>
  <r>
    <x v="1"/>
    <x v="0"/>
    <x v="0"/>
    <x v="15"/>
    <x v="2"/>
    <x v="1"/>
    <x v="0"/>
    <x v="0"/>
    <n v="162"/>
    <n v="171.54999999999995"/>
    <n v="1161310.8699999999"/>
    <n v="1205182.24"/>
    <n v="0"/>
    <n v="0"/>
    <n v="0"/>
    <n v="0"/>
    <n v="1161310.8699999999"/>
    <n v="1205182.24"/>
    <n v="0"/>
    <n v="0"/>
    <n v="0"/>
  </r>
  <r>
    <x v="1"/>
    <x v="0"/>
    <x v="0"/>
    <x v="15"/>
    <x v="2"/>
    <x v="1"/>
    <x v="1"/>
    <x v="0"/>
    <n v="0"/>
    <n v="0"/>
    <n v="0"/>
    <n v="0"/>
    <n v="18"/>
    <n v="1093993.53"/>
    <n v="0"/>
    <n v="0"/>
    <n v="0"/>
    <n v="0"/>
    <n v="0"/>
    <n v="18"/>
    <n v="1093993.53"/>
  </r>
  <r>
    <x v="1"/>
    <x v="0"/>
    <x v="0"/>
    <x v="15"/>
    <x v="2"/>
    <x v="1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5"/>
    <x v="2"/>
    <x v="1"/>
    <x v="2"/>
    <x v="0"/>
    <n v="0"/>
    <n v="0"/>
    <n v="0"/>
    <n v="0"/>
    <n v="3"/>
    <n v="1066892.6499999999"/>
    <n v="0"/>
    <n v="0"/>
    <n v="0"/>
    <n v="0"/>
    <n v="0"/>
    <n v="3"/>
    <n v="1066892.6499999999"/>
  </r>
  <r>
    <x v="1"/>
    <x v="0"/>
    <x v="0"/>
    <x v="15"/>
    <x v="2"/>
    <x v="1"/>
    <x v="2"/>
    <x v="1"/>
    <n v="0"/>
    <n v="0"/>
    <n v="0"/>
    <n v="0"/>
    <n v="0"/>
    <n v="10012"/>
    <n v="0"/>
    <n v="0"/>
    <n v="0"/>
    <n v="0"/>
    <n v="0"/>
    <n v="0"/>
    <n v="10012"/>
  </r>
  <r>
    <x v="1"/>
    <x v="0"/>
    <x v="0"/>
    <x v="15"/>
    <x v="2"/>
    <x v="1"/>
    <x v="3"/>
    <x v="0"/>
    <n v="0"/>
    <n v="0"/>
    <n v="0"/>
    <n v="0"/>
    <n v="8"/>
    <n v="20891.84"/>
    <n v="0"/>
    <n v="0"/>
    <n v="0"/>
    <n v="0"/>
    <n v="0"/>
    <n v="8"/>
    <n v="20891.84"/>
  </r>
  <r>
    <x v="1"/>
    <x v="0"/>
    <x v="0"/>
    <x v="15"/>
    <x v="2"/>
    <x v="2"/>
    <x v="0"/>
    <x v="0"/>
    <n v="2"/>
    <n v="1.69"/>
    <n v="72737.740000000005"/>
    <n v="48802.36"/>
    <n v="0"/>
    <n v="0"/>
    <n v="0"/>
    <n v="0"/>
    <n v="72737.740000000005"/>
    <n v="48802.36"/>
    <n v="0"/>
    <n v="0"/>
    <n v="0"/>
  </r>
  <r>
    <x v="1"/>
    <x v="0"/>
    <x v="0"/>
    <x v="15"/>
    <x v="2"/>
    <x v="3"/>
    <x v="0"/>
    <x v="0"/>
    <n v="119"/>
    <n v="99.990000000000009"/>
    <n v="1167550.45"/>
    <n v="1064017.4400000002"/>
    <n v="0"/>
    <n v="0"/>
    <n v="0"/>
    <n v="0"/>
    <n v="1167550.45"/>
    <n v="1064017.4400000002"/>
    <n v="0"/>
    <n v="0"/>
    <n v="0"/>
  </r>
  <r>
    <x v="1"/>
    <x v="0"/>
    <x v="0"/>
    <x v="15"/>
    <x v="2"/>
    <x v="3"/>
    <x v="1"/>
    <x v="0"/>
    <n v="0"/>
    <n v="0"/>
    <n v="0"/>
    <n v="0"/>
    <n v="24"/>
    <n v="231242.76"/>
    <n v="0"/>
    <n v="0"/>
    <n v="0"/>
    <n v="0"/>
    <n v="0"/>
    <n v="24"/>
    <n v="231242.76"/>
  </r>
  <r>
    <x v="1"/>
    <x v="0"/>
    <x v="0"/>
    <x v="15"/>
    <x v="2"/>
    <x v="3"/>
    <x v="3"/>
    <x v="0"/>
    <n v="0"/>
    <n v="0"/>
    <n v="0"/>
    <n v="0"/>
    <n v="9"/>
    <n v="77478.52"/>
    <n v="0"/>
    <n v="0"/>
    <n v="0"/>
    <n v="0"/>
    <n v="0"/>
    <n v="9"/>
    <n v="77478.52"/>
  </r>
  <r>
    <x v="1"/>
    <x v="0"/>
    <x v="0"/>
    <x v="15"/>
    <x v="3"/>
    <x v="0"/>
    <x v="0"/>
    <x v="0"/>
    <n v="13"/>
    <n v="66.11"/>
    <n v="118109.7"/>
    <n v="115513.8"/>
    <n v="0"/>
    <n v="0"/>
    <n v="0"/>
    <n v="0"/>
    <n v="118109.7"/>
    <n v="115513.8"/>
    <n v="0"/>
    <n v="0"/>
    <n v="0"/>
  </r>
  <r>
    <x v="1"/>
    <x v="0"/>
    <x v="0"/>
    <x v="15"/>
    <x v="3"/>
    <x v="0"/>
    <x v="1"/>
    <x v="0"/>
    <n v="0"/>
    <n v="0"/>
    <n v="0"/>
    <n v="0"/>
    <n v="1"/>
    <n v="6710.76"/>
    <n v="0"/>
    <n v="0"/>
    <n v="0"/>
    <n v="0"/>
    <n v="0"/>
    <n v="1"/>
    <n v="6710.76"/>
  </r>
  <r>
    <x v="1"/>
    <x v="0"/>
    <x v="0"/>
    <x v="15"/>
    <x v="3"/>
    <x v="1"/>
    <x v="0"/>
    <x v="0"/>
    <n v="131"/>
    <n v="74.12"/>
    <n v="345385.51"/>
    <n v="239836.79999999999"/>
    <n v="0"/>
    <n v="0"/>
    <n v="0"/>
    <n v="0"/>
    <n v="345385.51"/>
    <n v="239836.79999999999"/>
    <n v="0"/>
    <n v="0"/>
    <n v="0"/>
  </r>
  <r>
    <x v="1"/>
    <x v="0"/>
    <x v="0"/>
    <x v="15"/>
    <x v="3"/>
    <x v="1"/>
    <x v="1"/>
    <x v="0"/>
    <n v="0"/>
    <n v="0"/>
    <n v="0"/>
    <n v="0"/>
    <n v="16"/>
    <n v="94063.88"/>
    <n v="0"/>
    <n v="0"/>
    <n v="0"/>
    <n v="0"/>
    <n v="0"/>
    <n v="16"/>
    <n v="94063.88"/>
  </r>
  <r>
    <x v="1"/>
    <x v="0"/>
    <x v="0"/>
    <x v="15"/>
    <x v="3"/>
    <x v="1"/>
    <x v="1"/>
    <x v="1"/>
    <n v="0"/>
    <n v="0"/>
    <n v="0"/>
    <n v="0"/>
    <n v="0"/>
    <n v="-11432.45"/>
    <n v="0"/>
    <n v="0"/>
    <n v="0"/>
    <n v="0"/>
    <n v="0"/>
    <n v="0"/>
    <n v="-11432.45"/>
  </r>
  <r>
    <x v="1"/>
    <x v="0"/>
    <x v="0"/>
    <x v="15"/>
    <x v="3"/>
    <x v="1"/>
    <x v="2"/>
    <x v="0"/>
    <n v="0"/>
    <n v="0"/>
    <n v="0"/>
    <n v="0"/>
    <n v="27"/>
    <n v="219934.8"/>
    <n v="0"/>
    <n v="0"/>
    <n v="0"/>
    <n v="0"/>
    <n v="0"/>
    <n v="27"/>
    <n v="219934.8"/>
  </r>
  <r>
    <x v="1"/>
    <x v="0"/>
    <x v="0"/>
    <x v="15"/>
    <x v="3"/>
    <x v="1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5"/>
    <x v="3"/>
    <x v="2"/>
    <x v="0"/>
    <x v="0"/>
    <n v="103"/>
    <n v="142.31"/>
    <n v="93540.27"/>
    <n v="104285.81"/>
    <n v="0"/>
    <n v="0"/>
    <n v="0"/>
    <n v="0"/>
    <n v="93540.27"/>
    <n v="104285.81"/>
    <n v="0"/>
    <n v="0"/>
    <n v="0"/>
  </r>
  <r>
    <x v="1"/>
    <x v="0"/>
    <x v="0"/>
    <x v="15"/>
    <x v="3"/>
    <x v="2"/>
    <x v="1"/>
    <x v="0"/>
    <n v="0"/>
    <n v="0"/>
    <n v="0"/>
    <n v="0"/>
    <n v="52"/>
    <n v="578286.6"/>
    <n v="0"/>
    <n v="0"/>
    <n v="0"/>
    <n v="0"/>
    <n v="0"/>
    <n v="52"/>
    <n v="578286.6"/>
  </r>
  <r>
    <x v="1"/>
    <x v="0"/>
    <x v="0"/>
    <x v="15"/>
    <x v="3"/>
    <x v="2"/>
    <x v="1"/>
    <x v="1"/>
    <n v="0"/>
    <n v="0"/>
    <n v="0"/>
    <n v="0"/>
    <n v="2"/>
    <n v="168825.3"/>
    <n v="0"/>
    <n v="0"/>
    <n v="0"/>
    <n v="0"/>
    <n v="0"/>
    <n v="2"/>
    <n v="168825.3"/>
  </r>
  <r>
    <x v="1"/>
    <x v="0"/>
    <x v="0"/>
    <x v="15"/>
    <x v="3"/>
    <x v="2"/>
    <x v="2"/>
    <x v="0"/>
    <n v="0"/>
    <n v="0"/>
    <n v="0"/>
    <n v="0"/>
    <n v="0"/>
    <n v="1929.26"/>
    <n v="0"/>
    <n v="0"/>
    <n v="0"/>
    <n v="0"/>
    <n v="0"/>
    <n v="0"/>
    <n v="1929.26"/>
  </r>
  <r>
    <x v="1"/>
    <x v="0"/>
    <x v="0"/>
    <x v="15"/>
    <x v="3"/>
    <x v="2"/>
    <x v="2"/>
    <x v="1"/>
    <n v="0"/>
    <n v="0"/>
    <n v="0"/>
    <n v="0"/>
    <n v="0"/>
    <n v="-21894.43"/>
    <n v="0"/>
    <n v="0"/>
    <n v="0"/>
    <n v="0"/>
    <n v="0"/>
    <n v="0"/>
    <n v="-21894.43"/>
  </r>
  <r>
    <x v="1"/>
    <x v="0"/>
    <x v="0"/>
    <x v="15"/>
    <x v="3"/>
    <x v="2"/>
    <x v="3"/>
    <x v="0"/>
    <n v="0"/>
    <n v="0"/>
    <n v="0"/>
    <n v="0"/>
    <n v="2"/>
    <n v="8425.9599999999991"/>
    <n v="0"/>
    <n v="0"/>
    <n v="0"/>
    <n v="0"/>
    <n v="0"/>
    <n v="2"/>
    <n v="8425.9599999999991"/>
  </r>
  <r>
    <x v="1"/>
    <x v="0"/>
    <x v="0"/>
    <x v="15"/>
    <x v="4"/>
    <x v="4"/>
    <x v="0"/>
    <x v="0"/>
    <n v="0"/>
    <n v="23.41"/>
    <n v="176977.17"/>
    <n v="178604.43"/>
    <n v="0"/>
    <n v="0"/>
    <n v="0"/>
    <n v="0"/>
    <n v="176977.17"/>
    <n v="178604.43"/>
    <n v="0"/>
    <n v="0"/>
    <n v="0"/>
  </r>
  <r>
    <x v="1"/>
    <x v="0"/>
    <x v="0"/>
    <x v="15"/>
    <x v="4"/>
    <x v="4"/>
    <x v="1"/>
    <x v="0"/>
    <n v="0"/>
    <n v="0"/>
    <n v="0"/>
    <n v="0"/>
    <n v="1"/>
    <n v="762827.99"/>
    <n v="0"/>
    <n v="0"/>
    <n v="0"/>
    <n v="0"/>
    <n v="0"/>
    <n v="1"/>
    <n v="762827.99"/>
  </r>
  <r>
    <x v="1"/>
    <x v="0"/>
    <x v="0"/>
    <x v="15"/>
    <x v="4"/>
    <x v="0"/>
    <x v="0"/>
    <x v="0"/>
    <n v="46"/>
    <n v="78.349999999999994"/>
    <n v="631145.39999999991"/>
    <n v="459105.3"/>
    <n v="0"/>
    <n v="-42142.060000000005"/>
    <n v="0"/>
    <n v="0"/>
    <n v="631145.39999999991"/>
    <n v="459105.3"/>
    <n v="0"/>
    <n v="0"/>
    <n v="-42142.060000000005"/>
  </r>
  <r>
    <x v="1"/>
    <x v="0"/>
    <x v="0"/>
    <x v="15"/>
    <x v="4"/>
    <x v="0"/>
    <x v="1"/>
    <x v="0"/>
    <n v="0"/>
    <n v="0"/>
    <n v="0"/>
    <n v="0"/>
    <n v="34"/>
    <n v="-72401.440000000017"/>
    <n v="0"/>
    <n v="0"/>
    <n v="0"/>
    <n v="0"/>
    <n v="0"/>
    <n v="34"/>
    <n v="-72401.440000000017"/>
  </r>
  <r>
    <x v="1"/>
    <x v="0"/>
    <x v="0"/>
    <x v="15"/>
    <x v="4"/>
    <x v="0"/>
    <x v="1"/>
    <x v="1"/>
    <n v="0"/>
    <n v="0"/>
    <n v="0"/>
    <n v="0"/>
    <n v="0"/>
    <n v="-393471.35000000003"/>
    <n v="0"/>
    <n v="0"/>
    <n v="0"/>
    <n v="0"/>
    <n v="0"/>
    <n v="0"/>
    <n v="-393471.35000000003"/>
  </r>
  <r>
    <x v="1"/>
    <x v="0"/>
    <x v="0"/>
    <x v="15"/>
    <x v="4"/>
    <x v="0"/>
    <x v="2"/>
    <x v="0"/>
    <n v="0"/>
    <n v="0"/>
    <n v="0"/>
    <n v="0"/>
    <n v="1"/>
    <n v="-827930.19000000018"/>
    <n v="0"/>
    <n v="0"/>
    <n v="0"/>
    <n v="0"/>
    <n v="0"/>
    <n v="1"/>
    <n v="-827930.19000000018"/>
  </r>
  <r>
    <x v="1"/>
    <x v="0"/>
    <x v="0"/>
    <x v="15"/>
    <x v="4"/>
    <x v="0"/>
    <x v="2"/>
    <x v="1"/>
    <n v="0"/>
    <n v="0"/>
    <n v="0"/>
    <n v="0"/>
    <n v="0"/>
    <n v="31673.089999999997"/>
    <n v="0"/>
    <n v="0"/>
    <n v="0"/>
    <n v="0"/>
    <n v="0"/>
    <n v="0"/>
    <n v="31673.089999999997"/>
  </r>
  <r>
    <x v="1"/>
    <x v="0"/>
    <x v="0"/>
    <x v="15"/>
    <x v="4"/>
    <x v="0"/>
    <x v="3"/>
    <x v="0"/>
    <n v="0"/>
    <n v="0"/>
    <n v="0"/>
    <n v="0"/>
    <n v="14"/>
    <n v="28089.229999999989"/>
    <n v="0"/>
    <n v="0"/>
    <n v="0"/>
    <n v="0"/>
    <n v="0"/>
    <n v="14"/>
    <n v="28089.229999999989"/>
  </r>
  <r>
    <x v="1"/>
    <x v="0"/>
    <x v="0"/>
    <x v="15"/>
    <x v="4"/>
    <x v="1"/>
    <x v="0"/>
    <x v="0"/>
    <n v="9"/>
    <n v="20.95"/>
    <n v="128159.4"/>
    <n v="86235.56"/>
    <n v="0"/>
    <n v="0"/>
    <n v="0"/>
    <n v="0"/>
    <n v="128159.4"/>
    <n v="86235.56"/>
    <n v="0"/>
    <n v="0"/>
    <n v="0"/>
  </r>
  <r>
    <x v="1"/>
    <x v="0"/>
    <x v="0"/>
    <x v="15"/>
    <x v="4"/>
    <x v="1"/>
    <x v="1"/>
    <x v="0"/>
    <n v="0"/>
    <n v="0"/>
    <n v="0"/>
    <n v="0"/>
    <n v="19"/>
    <n v="303990.95"/>
    <n v="0"/>
    <n v="0"/>
    <n v="0"/>
    <n v="0"/>
    <n v="0"/>
    <n v="19"/>
    <n v="303990.95"/>
  </r>
  <r>
    <x v="1"/>
    <x v="0"/>
    <x v="0"/>
    <x v="15"/>
    <x v="4"/>
    <x v="1"/>
    <x v="2"/>
    <x v="0"/>
    <n v="0"/>
    <n v="0"/>
    <n v="0"/>
    <n v="0"/>
    <n v="1"/>
    <n v="-5520"/>
    <n v="0"/>
    <n v="0"/>
    <n v="0"/>
    <n v="0"/>
    <n v="0"/>
    <n v="1"/>
    <n v="-5520"/>
  </r>
  <r>
    <x v="1"/>
    <x v="0"/>
    <x v="0"/>
    <x v="15"/>
    <x v="4"/>
    <x v="1"/>
    <x v="3"/>
    <x v="0"/>
    <n v="0"/>
    <n v="0"/>
    <n v="0"/>
    <n v="0"/>
    <n v="1"/>
    <n v="496"/>
    <n v="0"/>
    <n v="0"/>
    <n v="0"/>
    <n v="0"/>
    <n v="0"/>
    <n v="1"/>
    <n v="496"/>
  </r>
  <r>
    <x v="1"/>
    <x v="0"/>
    <x v="0"/>
    <x v="16"/>
    <x v="0"/>
    <x v="4"/>
    <x v="0"/>
    <x v="0"/>
    <n v="388"/>
    <n v="361.5"/>
    <n v="5574130.9000000004"/>
    <n v="4279429"/>
    <n v="0"/>
    <n v="0"/>
    <n v="0"/>
    <n v="0"/>
    <n v="5574130.9000000004"/>
    <n v="4279429"/>
    <n v="0"/>
    <n v="0"/>
    <n v="0"/>
  </r>
  <r>
    <x v="1"/>
    <x v="0"/>
    <x v="0"/>
    <x v="16"/>
    <x v="0"/>
    <x v="4"/>
    <x v="1"/>
    <x v="0"/>
    <n v="0"/>
    <n v="0"/>
    <n v="0"/>
    <n v="0"/>
    <n v="3"/>
    <n v="61970.22"/>
    <n v="0"/>
    <n v="0"/>
    <n v="0"/>
    <n v="0"/>
    <n v="0"/>
    <n v="3"/>
    <n v="61970.22"/>
  </r>
  <r>
    <x v="1"/>
    <x v="0"/>
    <x v="0"/>
    <x v="16"/>
    <x v="0"/>
    <x v="4"/>
    <x v="2"/>
    <x v="0"/>
    <n v="0"/>
    <n v="0"/>
    <n v="0"/>
    <n v="0"/>
    <n v="2"/>
    <n v="64658.35"/>
    <n v="0"/>
    <n v="0"/>
    <n v="0"/>
    <n v="0"/>
    <n v="0"/>
    <n v="2"/>
    <n v="64658.35"/>
  </r>
  <r>
    <x v="1"/>
    <x v="0"/>
    <x v="0"/>
    <x v="16"/>
    <x v="0"/>
    <x v="4"/>
    <x v="3"/>
    <x v="0"/>
    <n v="0"/>
    <n v="0"/>
    <n v="0"/>
    <n v="0"/>
    <n v="6"/>
    <n v="11241.98"/>
    <n v="0"/>
    <n v="0"/>
    <n v="0"/>
    <n v="0"/>
    <n v="0"/>
    <n v="6"/>
    <n v="11241.98"/>
  </r>
  <r>
    <x v="1"/>
    <x v="0"/>
    <x v="0"/>
    <x v="16"/>
    <x v="0"/>
    <x v="0"/>
    <x v="0"/>
    <x v="0"/>
    <n v="20303"/>
    <n v="19953.130000000005"/>
    <n v="68873791.450000003"/>
    <n v="60117163.389999993"/>
    <n v="0"/>
    <n v="0"/>
    <n v="0"/>
    <n v="0"/>
    <n v="68873791.450000003"/>
    <n v="60117163.389999993"/>
    <n v="0"/>
    <n v="0"/>
    <n v="0"/>
  </r>
  <r>
    <x v="1"/>
    <x v="0"/>
    <x v="0"/>
    <x v="16"/>
    <x v="0"/>
    <x v="0"/>
    <x v="1"/>
    <x v="0"/>
    <n v="0"/>
    <n v="0"/>
    <n v="0"/>
    <n v="0"/>
    <n v="6595"/>
    <n v="83754878.199999988"/>
    <n v="0"/>
    <n v="0"/>
    <n v="0"/>
    <n v="0"/>
    <n v="0"/>
    <n v="6595"/>
    <n v="83754878.199999988"/>
  </r>
  <r>
    <x v="1"/>
    <x v="0"/>
    <x v="0"/>
    <x v="16"/>
    <x v="0"/>
    <x v="0"/>
    <x v="1"/>
    <x v="1"/>
    <n v="0"/>
    <n v="0"/>
    <n v="0"/>
    <n v="0"/>
    <n v="395"/>
    <n v="-1732659.64"/>
    <n v="0"/>
    <n v="0"/>
    <n v="0"/>
    <n v="0"/>
    <n v="0"/>
    <n v="395"/>
    <n v="-1732659.64"/>
  </r>
  <r>
    <x v="1"/>
    <x v="0"/>
    <x v="0"/>
    <x v="16"/>
    <x v="0"/>
    <x v="0"/>
    <x v="2"/>
    <x v="0"/>
    <n v="0"/>
    <n v="0"/>
    <n v="0"/>
    <n v="0"/>
    <n v="190"/>
    <n v="23813872.710000005"/>
    <n v="0"/>
    <n v="0"/>
    <n v="0"/>
    <n v="0"/>
    <n v="0"/>
    <n v="190"/>
    <n v="23813872.710000005"/>
  </r>
  <r>
    <x v="1"/>
    <x v="0"/>
    <x v="0"/>
    <x v="16"/>
    <x v="0"/>
    <x v="0"/>
    <x v="2"/>
    <x v="1"/>
    <n v="0"/>
    <n v="0"/>
    <n v="0"/>
    <n v="0"/>
    <n v="8"/>
    <n v="584687.39999999991"/>
    <n v="0"/>
    <n v="0"/>
    <n v="0"/>
    <n v="0"/>
    <n v="0"/>
    <n v="8"/>
    <n v="584687.39999999991"/>
  </r>
  <r>
    <x v="1"/>
    <x v="0"/>
    <x v="0"/>
    <x v="16"/>
    <x v="0"/>
    <x v="0"/>
    <x v="3"/>
    <x v="0"/>
    <n v="0"/>
    <n v="0"/>
    <n v="0"/>
    <n v="0"/>
    <n v="734"/>
    <n v="2601992.34"/>
    <n v="0"/>
    <n v="0"/>
    <n v="0"/>
    <n v="0"/>
    <n v="0"/>
    <n v="734"/>
    <n v="2601992.34"/>
  </r>
  <r>
    <x v="1"/>
    <x v="0"/>
    <x v="0"/>
    <x v="16"/>
    <x v="0"/>
    <x v="1"/>
    <x v="0"/>
    <x v="0"/>
    <n v="169874"/>
    <n v="158615.40999999997"/>
    <n v="471078281"/>
    <n v="432504685.22999996"/>
    <n v="0"/>
    <n v="64227.96"/>
    <n v="0"/>
    <n v="0"/>
    <n v="471078281"/>
    <n v="432504685.22999996"/>
    <n v="0"/>
    <n v="0"/>
    <n v="64227.96"/>
  </r>
  <r>
    <x v="1"/>
    <x v="0"/>
    <x v="0"/>
    <x v="16"/>
    <x v="0"/>
    <x v="1"/>
    <x v="1"/>
    <x v="0"/>
    <n v="0"/>
    <n v="0"/>
    <n v="0"/>
    <n v="0"/>
    <n v="19826"/>
    <n v="305241297.93000007"/>
    <n v="0"/>
    <n v="0"/>
    <n v="0"/>
    <n v="0"/>
    <n v="0"/>
    <n v="19826"/>
    <n v="305241297.93000007"/>
  </r>
  <r>
    <x v="1"/>
    <x v="0"/>
    <x v="0"/>
    <x v="16"/>
    <x v="0"/>
    <x v="1"/>
    <x v="1"/>
    <x v="1"/>
    <n v="0"/>
    <n v="0"/>
    <n v="0"/>
    <n v="0"/>
    <n v="9088"/>
    <n v="-53634137.830000006"/>
    <n v="0"/>
    <n v="0"/>
    <n v="0"/>
    <n v="0"/>
    <n v="0"/>
    <n v="9088"/>
    <n v="-53634137.830000006"/>
  </r>
  <r>
    <x v="1"/>
    <x v="0"/>
    <x v="0"/>
    <x v="16"/>
    <x v="0"/>
    <x v="1"/>
    <x v="2"/>
    <x v="0"/>
    <n v="0"/>
    <n v="0"/>
    <n v="0"/>
    <n v="0"/>
    <n v="1229"/>
    <n v="103550390.37999997"/>
    <n v="0"/>
    <n v="0"/>
    <n v="0"/>
    <n v="0"/>
    <n v="0"/>
    <n v="1229"/>
    <n v="103550390.37999997"/>
  </r>
  <r>
    <x v="1"/>
    <x v="0"/>
    <x v="0"/>
    <x v="16"/>
    <x v="0"/>
    <x v="1"/>
    <x v="2"/>
    <x v="1"/>
    <n v="0"/>
    <n v="0"/>
    <n v="0"/>
    <n v="0"/>
    <n v="93"/>
    <n v="5021724.0699999994"/>
    <n v="0"/>
    <n v="0"/>
    <n v="0"/>
    <n v="0"/>
    <n v="0"/>
    <n v="93"/>
    <n v="5021724.0699999994"/>
  </r>
  <r>
    <x v="1"/>
    <x v="0"/>
    <x v="0"/>
    <x v="16"/>
    <x v="0"/>
    <x v="1"/>
    <x v="3"/>
    <x v="0"/>
    <n v="0"/>
    <n v="0"/>
    <n v="0"/>
    <n v="0"/>
    <n v="8001"/>
    <n v="21305370.469999995"/>
    <n v="0"/>
    <n v="0"/>
    <n v="0"/>
    <n v="0"/>
    <n v="0"/>
    <n v="8001"/>
    <n v="21305370.469999995"/>
  </r>
  <r>
    <x v="1"/>
    <x v="0"/>
    <x v="0"/>
    <x v="16"/>
    <x v="0"/>
    <x v="2"/>
    <x v="0"/>
    <x v="0"/>
    <n v="8"/>
    <n v="128.11000000000001"/>
    <n v="-14927.52"/>
    <n v="208579.43"/>
    <n v="0"/>
    <n v="0"/>
    <n v="0"/>
    <n v="0"/>
    <n v="-14927.52"/>
    <n v="208579.43"/>
    <n v="0"/>
    <n v="0"/>
    <n v="0"/>
  </r>
  <r>
    <x v="1"/>
    <x v="0"/>
    <x v="0"/>
    <x v="16"/>
    <x v="0"/>
    <x v="2"/>
    <x v="1"/>
    <x v="0"/>
    <n v="0"/>
    <n v="0"/>
    <n v="0"/>
    <n v="0"/>
    <n v="17"/>
    <n v="1448235.49"/>
    <n v="0"/>
    <n v="0"/>
    <n v="0"/>
    <n v="0"/>
    <n v="0"/>
    <n v="17"/>
    <n v="1448235.49"/>
  </r>
  <r>
    <x v="1"/>
    <x v="0"/>
    <x v="0"/>
    <x v="16"/>
    <x v="0"/>
    <x v="2"/>
    <x v="1"/>
    <x v="1"/>
    <n v="0"/>
    <n v="0"/>
    <n v="0"/>
    <n v="0"/>
    <n v="1"/>
    <n v="16201.08"/>
    <n v="0"/>
    <n v="0"/>
    <n v="0"/>
    <n v="0"/>
    <n v="0"/>
    <n v="1"/>
    <n v="16201.08"/>
  </r>
  <r>
    <x v="1"/>
    <x v="0"/>
    <x v="0"/>
    <x v="16"/>
    <x v="0"/>
    <x v="2"/>
    <x v="2"/>
    <x v="0"/>
    <n v="0"/>
    <n v="0"/>
    <n v="0"/>
    <n v="0"/>
    <n v="0"/>
    <n v="-37329.32"/>
    <n v="0"/>
    <n v="0"/>
    <n v="0"/>
    <n v="0"/>
    <n v="0"/>
    <n v="0"/>
    <n v="-37329.32"/>
  </r>
  <r>
    <x v="1"/>
    <x v="0"/>
    <x v="0"/>
    <x v="16"/>
    <x v="0"/>
    <x v="2"/>
    <x v="3"/>
    <x v="0"/>
    <n v="0"/>
    <n v="0"/>
    <n v="0"/>
    <n v="0"/>
    <n v="12"/>
    <n v="26070.9"/>
    <n v="0"/>
    <n v="0"/>
    <n v="0"/>
    <n v="0"/>
    <n v="0"/>
    <n v="12"/>
    <n v="26070.9"/>
  </r>
  <r>
    <x v="1"/>
    <x v="0"/>
    <x v="0"/>
    <x v="16"/>
    <x v="0"/>
    <x v="3"/>
    <x v="0"/>
    <x v="0"/>
    <n v="872"/>
    <n v="783.17"/>
    <n v="4121244.4400000004"/>
    <n v="4039148.9600000004"/>
    <n v="0"/>
    <n v="0"/>
    <n v="0"/>
    <n v="0"/>
    <n v="4121244.4400000004"/>
    <n v="4039148.9600000004"/>
    <n v="0"/>
    <n v="0"/>
    <n v="0"/>
  </r>
  <r>
    <x v="1"/>
    <x v="0"/>
    <x v="0"/>
    <x v="16"/>
    <x v="0"/>
    <x v="3"/>
    <x v="1"/>
    <x v="0"/>
    <n v="0"/>
    <n v="0"/>
    <n v="0"/>
    <n v="0"/>
    <n v="114"/>
    <n v="1453136.86"/>
    <n v="0"/>
    <n v="0"/>
    <n v="0"/>
    <n v="0"/>
    <n v="0"/>
    <n v="114"/>
    <n v="1453136.86"/>
  </r>
  <r>
    <x v="1"/>
    <x v="0"/>
    <x v="0"/>
    <x v="16"/>
    <x v="0"/>
    <x v="3"/>
    <x v="1"/>
    <x v="1"/>
    <n v="0"/>
    <n v="0"/>
    <n v="0"/>
    <n v="0"/>
    <n v="38"/>
    <n v="-207846.37999999998"/>
    <n v="0"/>
    <n v="0"/>
    <n v="0"/>
    <n v="0"/>
    <n v="0"/>
    <n v="38"/>
    <n v="-207846.37999999998"/>
  </r>
  <r>
    <x v="1"/>
    <x v="0"/>
    <x v="0"/>
    <x v="16"/>
    <x v="0"/>
    <x v="3"/>
    <x v="2"/>
    <x v="0"/>
    <n v="0"/>
    <n v="0"/>
    <n v="0"/>
    <n v="0"/>
    <n v="7"/>
    <n v="609903.11"/>
    <n v="0"/>
    <n v="0"/>
    <n v="0"/>
    <n v="0"/>
    <n v="0"/>
    <n v="7"/>
    <n v="609903.11"/>
  </r>
  <r>
    <x v="1"/>
    <x v="0"/>
    <x v="0"/>
    <x v="16"/>
    <x v="0"/>
    <x v="3"/>
    <x v="2"/>
    <x v="1"/>
    <n v="0"/>
    <n v="0"/>
    <n v="0"/>
    <n v="0"/>
    <n v="1"/>
    <n v="51822.41"/>
    <n v="0"/>
    <n v="0"/>
    <n v="0"/>
    <n v="0"/>
    <n v="0"/>
    <n v="1"/>
    <n v="51822.41"/>
  </r>
  <r>
    <x v="1"/>
    <x v="0"/>
    <x v="0"/>
    <x v="16"/>
    <x v="0"/>
    <x v="3"/>
    <x v="3"/>
    <x v="0"/>
    <n v="0"/>
    <n v="0"/>
    <n v="0"/>
    <n v="0"/>
    <n v="49"/>
    <n v="107140.23000000001"/>
    <n v="0"/>
    <n v="0"/>
    <n v="0"/>
    <n v="0"/>
    <n v="0"/>
    <n v="49"/>
    <n v="107140.23000000001"/>
  </r>
  <r>
    <x v="1"/>
    <x v="0"/>
    <x v="0"/>
    <x v="16"/>
    <x v="1"/>
    <x v="4"/>
    <x v="0"/>
    <x v="0"/>
    <n v="17546"/>
    <n v="16300.4"/>
    <n v="42513624.979999997"/>
    <n v="39158784.789999999"/>
    <n v="0"/>
    <n v="8903.39"/>
    <n v="0"/>
    <n v="0"/>
    <n v="42513624.979999997"/>
    <n v="39158784.789999999"/>
    <n v="0"/>
    <n v="0"/>
    <n v="8903.39"/>
  </r>
  <r>
    <x v="1"/>
    <x v="0"/>
    <x v="0"/>
    <x v="16"/>
    <x v="1"/>
    <x v="4"/>
    <x v="1"/>
    <x v="0"/>
    <n v="0"/>
    <n v="0"/>
    <n v="0"/>
    <n v="0"/>
    <n v="1095"/>
    <n v="28982711.020000003"/>
    <n v="0"/>
    <n v="0"/>
    <n v="0"/>
    <n v="0"/>
    <n v="0"/>
    <n v="1095"/>
    <n v="28982711.020000003"/>
  </r>
  <r>
    <x v="1"/>
    <x v="0"/>
    <x v="0"/>
    <x v="16"/>
    <x v="1"/>
    <x v="4"/>
    <x v="1"/>
    <x v="1"/>
    <n v="0"/>
    <n v="0"/>
    <n v="0"/>
    <n v="0"/>
    <n v="351"/>
    <n v="-3038110.7600000002"/>
    <n v="0"/>
    <n v="0"/>
    <n v="0"/>
    <n v="0"/>
    <n v="0"/>
    <n v="351"/>
    <n v="-3038110.7600000002"/>
  </r>
  <r>
    <x v="1"/>
    <x v="0"/>
    <x v="0"/>
    <x v="16"/>
    <x v="1"/>
    <x v="4"/>
    <x v="2"/>
    <x v="0"/>
    <n v="0"/>
    <n v="0"/>
    <n v="0"/>
    <n v="0"/>
    <n v="65"/>
    <n v="5020158.67"/>
    <n v="0"/>
    <n v="0"/>
    <n v="0"/>
    <n v="0"/>
    <n v="0"/>
    <n v="65"/>
    <n v="5020158.67"/>
  </r>
  <r>
    <x v="1"/>
    <x v="0"/>
    <x v="0"/>
    <x v="16"/>
    <x v="1"/>
    <x v="4"/>
    <x v="2"/>
    <x v="1"/>
    <n v="0"/>
    <n v="0"/>
    <n v="0"/>
    <n v="0"/>
    <n v="2"/>
    <n v="-5695.4800000000059"/>
    <n v="0"/>
    <n v="0"/>
    <n v="0"/>
    <n v="0"/>
    <n v="0"/>
    <n v="2"/>
    <n v="-5695.4800000000059"/>
  </r>
  <r>
    <x v="1"/>
    <x v="0"/>
    <x v="0"/>
    <x v="16"/>
    <x v="1"/>
    <x v="4"/>
    <x v="3"/>
    <x v="0"/>
    <n v="0"/>
    <n v="0"/>
    <n v="0"/>
    <n v="0"/>
    <n v="1139"/>
    <n v="3413829.2700000005"/>
    <n v="0"/>
    <n v="0"/>
    <n v="0"/>
    <n v="0"/>
    <n v="0"/>
    <n v="1139"/>
    <n v="3413829.2700000005"/>
  </r>
  <r>
    <x v="1"/>
    <x v="0"/>
    <x v="0"/>
    <x v="16"/>
    <x v="1"/>
    <x v="0"/>
    <x v="0"/>
    <x v="0"/>
    <n v="3772"/>
    <n v="3702.94"/>
    <n v="9304023.5300000012"/>
    <n v="7229127.4000000004"/>
    <n v="0"/>
    <n v="0"/>
    <n v="0"/>
    <n v="0"/>
    <n v="9304023.5300000012"/>
    <n v="7229127.4000000004"/>
    <n v="0"/>
    <n v="0"/>
    <n v="0"/>
  </r>
  <r>
    <x v="1"/>
    <x v="0"/>
    <x v="0"/>
    <x v="16"/>
    <x v="1"/>
    <x v="0"/>
    <x v="1"/>
    <x v="0"/>
    <n v="0"/>
    <n v="0"/>
    <n v="0"/>
    <n v="0"/>
    <n v="142"/>
    <n v="4918837.9799999995"/>
    <n v="0"/>
    <n v="0"/>
    <n v="0"/>
    <n v="0"/>
    <n v="0"/>
    <n v="142"/>
    <n v="4918837.9799999995"/>
  </r>
  <r>
    <x v="1"/>
    <x v="0"/>
    <x v="0"/>
    <x v="16"/>
    <x v="1"/>
    <x v="0"/>
    <x v="1"/>
    <x v="1"/>
    <n v="0"/>
    <n v="0"/>
    <n v="0"/>
    <n v="0"/>
    <n v="35"/>
    <n v="-342560.38"/>
    <n v="0"/>
    <n v="0"/>
    <n v="0"/>
    <n v="0"/>
    <n v="0"/>
    <n v="35"/>
    <n v="-342560.38"/>
  </r>
  <r>
    <x v="1"/>
    <x v="0"/>
    <x v="0"/>
    <x v="16"/>
    <x v="1"/>
    <x v="0"/>
    <x v="2"/>
    <x v="0"/>
    <n v="0"/>
    <n v="0"/>
    <n v="0"/>
    <n v="0"/>
    <n v="12"/>
    <n v="2795104.83"/>
    <n v="0"/>
    <n v="0"/>
    <n v="0"/>
    <n v="0"/>
    <n v="0"/>
    <n v="12"/>
    <n v="2795104.83"/>
  </r>
  <r>
    <x v="1"/>
    <x v="0"/>
    <x v="0"/>
    <x v="16"/>
    <x v="1"/>
    <x v="0"/>
    <x v="3"/>
    <x v="0"/>
    <n v="0"/>
    <n v="0"/>
    <n v="0"/>
    <n v="0"/>
    <n v="99"/>
    <n v="401769.55000000005"/>
    <n v="0"/>
    <n v="0"/>
    <n v="0"/>
    <n v="0"/>
    <n v="0"/>
    <n v="99"/>
    <n v="401769.55000000005"/>
  </r>
  <r>
    <x v="1"/>
    <x v="0"/>
    <x v="0"/>
    <x v="16"/>
    <x v="1"/>
    <x v="1"/>
    <x v="0"/>
    <x v="0"/>
    <n v="15954"/>
    <n v="18955.39"/>
    <n v="41006653.520000003"/>
    <n v="59387186.689999998"/>
    <n v="0"/>
    <n v="37489.979999999996"/>
    <n v="0"/>
    <n v="0"/>
    <n v="41006653.520000003"/>
    <n v="59387186.689999998"/>
    <n v="0"/>
    <n v="0"/>
    <n v="37489.979999999996"/>
  </r>
  <r>
    <x v="1"/>
    <x v="0"/>
    <x v="0"/>
    <x v="16"/>
    <x v="1"/>
    <x v="1"/>
    <x v="1"/>
    <x v="0"/>
    <n v="0"/>
    <n v="0"/>
    <n v="0"/>
    <n v="0"/>
    <n v="1646"/>
    <n v="31919148.629999999"/>
    <n v="0"/>
    <n v="0"/>
    <n v="0"/>
    <n v="0"/>
    <n v="0"/>
    <n v="1646"/>
    <n v="31919148.629999999"/>
  </r>
  <r>
    <x v="1"/>
    <x v="0"/>
    <x v="0"/>
    <x v="16"/>
    <x v="1"/>
    <x v="1"/>
    <x v="1"/>
    <x v="1"/>
    <n v="0"/>
    <n v="0"/>
    <n v="0"/>
    <n v="0"/>
    <n v="656"/>
    <n v="-3876685.9899999998"/>
    <n v="0"/>
    <n v="0"/>
    <n v="0"/>
    <n v="0"/>
    <n v="0"/>
    <n v="656"/>
    <n v="-3876685.9899999998"/>
  </r>
  <r>
    <x v="1"/>
    <x v="0"/>
    <x v="0"/>
    <x v="16"/>
    <x v="1"/>
    <x v="1"/>
    <x v="2"/>
    <x v="0"/>
    <n v="0"/>
    <n v="0"/>
    <n v="0"/>
    <n v="0"/>
    <n v="129"/>
    <n v="8830508.0999999996"/>
    <n v="0"/>
    <n v="0"/>
    <n v="0"/>
    <n v="0"/>
    <n v="0"/>
    <n v="129"/>
    <n v="8830508.0999999996"/>
  </r>
  <r>
    <x v="1"/>
    <x v="0"/>
    <x v="0"/>
    <x v="16"/>
    <x v="1"/>
    <x v="1"/>
    <x v="2"/>
    <x v="1"/>
    <n v="0"/>
    <n v="0"/>
    <n v="0"/>
    <n v="0"/>
    <n v="4"/>
    <n v="640491.54"/>
    <n v="0"/>
    <n v="0"/>
    <n v="0"/>
    <n v="0"/>
    <n v="0"/>
    <n v="4"/>
    <n v="640491.54"/>
  </r>
  <r>
    <x v="1"/>
    <x v="0"/>
    <x v="0"/>
    <x v="16"/>
    <x v="1"/>
    <x v="1"/>
    <x v="3"/>
    <x v="0"/>
    <n v="0"/>
    <n v="0"/>
    <n v="0"/>
    <n v="0"/>
    <n v="1124"/>
    <n v="2795678.25"/>
    <n v="0"/>
    <n v="0"/>
    <n v="0"/>
    <n v="0"/>
    <n v="0"/>
    <n v="1124"/>
    <n v="2795678.25"/>
  </r>
  <r>
    <x v="1"/>
    <x v="0"/>
    <x v="0"/>
    <x v="16"/>
    <x v="1"/>
    <x v="2"/>
    <x v="0"/>
    <x v="0"/>
    <n v="2"/>
    <n v="40.1"/>
    <n v="-25720.27"/>
    <n v="44872.78"/>
    <n v="0"/>
    <n v="0"/>
    <n v="0"/>
    <n v="0"/>
    <n v="-25720.27"/>
    <n v="44872.78"/>
    <n v="0"/>
    <n v="0"/>
    <n v="0"/>
  </r>
  <r>
    <x v="1"/>
    <x v="0"/>
    <x v="0"/>
    <x v="16"/>
    <x v="1"/>
    <x v="2"/>
    <x v="1"/>
    <x v="0"/>
    <n v="0"/>
    <n v="0"/>
    <n v="0"/>
    <n v="0"/>
    <n v="3"/>
    <n v="115644.42"/>
    <n v="0"/>
    <n v="0"/>
    <n v="0"/>
    <n v="0"/>
    <n v="0"/>
    <n v="3"/>
    <n v="115644.42"/>
  </r>
  <r>
    <x v="1"/>
    <x v="0"/>
    <x v="0"/>
    <x v="16"/>
    <x v="1"/>
    <x v="2"/>
    <x v="1"/>
    <x v="1"/>
    <n v="0"/>
    <n v="0"/>
    <n v="0"/>
    <n v="0"/>
    <n v="0"/>
    <n v="1409.86"/>
    <n v="0"/>
    <n v="0"/>
    <n v="0"/>
    <n v="0"/>
    <n v="0"/>
    <n v="0"/>
    <n v="1409.86"/>
  </r>
  <r>
    <x v="1"/>
    <x v="0"/>
    <x v="0"/>
    <x v="16"/>
    <x v="1"/>
    <x v="2"/>
    <x v="2"/>
    <x v="0"/>
    <n v="0"/>
    <n v="0"/>
    <n v="0"/>
    <n v="0"/>
    <n v="1"/>
    <n v="95868.77"/>
    <n v="0"/>
    <n v="0"/>
    <n v="0"/>
    <n v="0"/>
    <n v="0"/>
    <n v="1"/>
    <n v="95868.77"/>
  </r>
  <r>
    <x v="1"/>
    <x v="0"/>
    <x v="0"/>
    <x v="16"/>
    <x v="1"/>
    <x v="2"/>
    <x v="3"/>
    <x v="0"/>
    <n v="0"/>
    <n v="0"/>
    <n v="0"/>
    <n v="0"/>
    <n v="4"/>
    <n v="11566.560000000001"/>
    <n v="0"/>
    <n v="0"/>
    <n v="0"/>
    <n v="0"/>
    <n v="0"/>
    <n v="4"/>
    <n v="11566.560000000001"/>
  </r>
  <r>
    <x v="1"/>
    <x v="0"/>
    <x v="0"/>
    <x v="16"/>
    <x v="1"/>
    <x v="3"/>
    <x v="0"/>
    <x v="0"/>
    <n v="36"/>
    <n v="63.300000000000004"/>
    <n v="190330.01"/>
    <n v="279952.34999999998"/>
    <n v="0"/>
    <n v="0"/>
    <n v="0"/>
    <n v="0"/>
    <n v="190330.01"/>
    <n v="279952.34999999998"/>
    <n v="0"/>
    <n v="0"/>
    <n v="0"/>
  </r>
  <r>
    <x v="1"/>
    <x v="0"/>
    <x v="0"/>
    <x v="16"/>
    <x v="1"/>
    <x v="3"/>
    <x v="1"/>
    <x v="0"/>
    <n v="0"/>
    <n v="0"/>
    <n v="0"/>
    <n v="0"/>
    <n v="8"/>
    <n v="57227.479999999996"/>
    <n v="0"/>
    <n v="0"/>
    <n v="0"/>
    <n v="0"/>
    <n v="0"/>
    <n v="8"/>
    <n v="57227.479999999996"/>
  </r>
  <r>
    <x v="1"/>
    <x v="0"/>
    <x v="0"/>
    <x v="16"/>
    <x v="1"/>
    <x v="3"/>
    <x v="1"/>
    <x v="1"/>
    <n v="0"/>
    <n v="0"/>
    <n v="0"/>
    <n v="0"/>
    <n v="2"/>
    <n v="-16776.580000000002"/>
    <n v="0"/>
    <n v="0"/>
    <n v="0"/>
    <n v="0"/>
    <n v="0"/>
    <n v="2"/>
    <n v="-16776.580000000002"/>
  </r>
  <r>
    <x v="1"/>
    <x v="0"/>
    <x v="0"/>
    <x v="16"/>
    <x v="1"/>
    <x v="3"/>
    <x v="3"/>
    <x v="0"/>
    <n v="0"/>
    <n v="0"/>
    <n v="0"/>
    <n v="0"/>
    <n v="5"/>
    <n v="12888.48"/>
    <n v="0"/>
    <n v="0"/>
    <n v="0"/>
    <n v="0"/>
    <n v="0"/>
    <n v="5"/>
    <n v="12888.48"/>
  </r>
  <r>
    <x v="1"/>
    <x v="0"/>
    <x v="0"/>
    <x v="16"/>
    <x v="2"/>
    <x v="4"/>
    <x v="0"/>
    <x v="0"/>
    <n v="24489"/>
    <n v="23379.72"/>
    <n v="264243673.62"/>
    <n v="246502609.88"/>
    <n v="0"/>
    <n v="11906.6"/>
    <n v="0"/>
    <n v="0"/>
    <n v="264243673.62"/>
    <n v="246502609.88"/>
    <n v="0"/>
    <n v="0"/>
    <n v="11906.6"/>
  </r>
  <r>
    <x v="1"/>
    <x v="0"/>
    <x v="0"/>
    <x v="16"/>
    <x v="2"/>
    <x v="4"/>
    <x v="1"/>
    <x v="0"/>
    <n v="0"/>
    <n v="0"/>
    <n v="0"/>
    <n v="0"/>
    <n v="1225"/>
    <n v="132824184.44000003"/>
    <n v="0"/>
    <n v="0"/>
    <n v="0"/>
    <n v="0"/>
    <n v="0"/>
    <n v="1225"/>
    <n v="132824184.44000003"/>
  </r>
  <r>
    <x v="1"/>
    <x v="0"/>
    <x v="0"/>
    <x v="16"/>
    <x v="2"/>
    <x v="4"/>
    <x v="1"/>
    <x v="1"/>
    <n v="0"/>
    <n v="0"/>
    <n v="0"/>
    <n v="0"/>
    <n v="150"/>
    <n v="-330908.15000000002"/>
    <n v="0"/>
    <n v="0"/>
    <n v="0"/>
    <n v="0"/>
    <n v="0"/>
    <n v="150"/>
    <n v="-330908.15000000002"/>
  </r>
  <r>
    <x v="1"/>
    <x v="0"/>
    <x v="0"/>
    <x v="16"/>
    <x v="2"/>
    <x v="4"/>
    <x v="2"/>
    <x v="0"/>
    <n v="0"/>
    <n v="0"/>
    <n v="0"/>
    <n v="0"/>
    <n v="86"/>
    <n v="23611273.349999994"/>
    <n v="0"/>
    <n v="0"/>
    <n v="0"/>
    <n v="0"/>
    <n v="0"/>
    <n v="86"/>
    <n v="23611273.349999994"/>
  </r>
  <r>
    <x v="1"/>
    <x v="0"/>
    <x v="0"/>
    <x v="16"/>
    <x v="2"/>
    <x v="4"/>
    <x v="3"/>
    <x v="0"/>
    <n v="0"/>
    <n v="0"/>
    <n v="0"/>
    <n v="0"/>
    <n v="1540"/>
    <n v="4189176.7600000007"/>
    <n v="0"/>
    <n v="0"/>
    <n v="0"/>
    <n v="0"/>
    <n v="0"/>
    <n v="1540"/>
    <n v="4189176.7600000007"/>
  </r>
  <r>
    <x v="1"/>
    <x v="0"/>
    <x v="0"/>
    <x v="16"/>
    <x v="2"/>
    <x v="0"/>
    <x v="0"/>
    <x v="0"/>
    <n v="975"/>
    <n v="1171.19"/>
    <n v="3457446.7200000007"/>
    <n v="8608103.3599999994"/>
    <n v="0"/>
    <n v="0"/>
    <n v="0"/>
    <n v="0"/>
    <n v="3457446.7200000007"/>
    <n v="8608103.3599999994"/>
    <n v="0"/>
    <n v="0"/>
    <n v="0"/>
  </r>
  <r>
    <x v="1"/>
    <x v="0"/>
    <x v="0"/>
    <x v="16"/>
    <x v="2"/>
    <x v="0"/>
    <x v="1"/>
    <x v="0"/>
    <n v="0"/>
    <n v="0"/>
    <n v="0"/>
    <n v="0"/>
    <n v="134"/>
    <n v="3258220.8099999996"/>
    <n v="0"/>
    <n v="0"/>
    <n v="0"/>
    <n v="0"/>
    <n v="0"/>
    <n v="134"/>
    <n v="3258220.8099999996"/>
  </r>
  <r>
    <x v="1"/>
    <x v="0"/>
    <x v="0"/>
    <x v="16"/>
    <x v="2"/>
    <x v="0"/>
    <x v="1"/>
    <x v="1"/>
    <n v="0"/>
    <n v="0"/>
    <n v="0"/>
    <n v="0"/>
    <n v="12"/>
    <n v="-115674.6"/>
    <n v="0"/>
    <n v="0"/>
    <n v="0"/>
    <n v="0"/>
    <n v="0"/>
    <n v="12"/>
    <n v="-115674.6"/>
  </r>
  <r>
    <x v="1"/>
    <x v="0"/>
    <x v="0"/>
    <x v="16"/>
    <x v="2"/>
    <x v="0"/>
    <x v="2"/>
    <x v="0"/>
    <n v="0"/>
    <n v="0"/>
    <n v="0"/>
    <n v="0"/>
    <n v="14"/>
    <n v="1611647.75"/>
    <n v="0"/>
    <n v="0"/>
    <n v="0"/>
    <n v="0"/>
    <n v="0"/>
    <n v="14"/>
    <n v="1611647.75"/>
  </r>
  <r>
    <x v="1"/>
    <x v="0"/>
    <x v="0"/>
    <x v="16"/>
    <x v="2"/>
    <x v="0"/>
    <x v="3"/>
    <x v="0"/>
    <n v="0"/>
    <n v="0"/>
    <n v="0"/>
    <n v="0"/>
    <n v="82"/>
    <n v="351043.98"/>
    <n v="0"/>
    <n v="0"/>
    <n v="0"/>
    <n v="0"/>
    <n v="0"/>
    <n v="82"/>
    <n v="351043.98"/>
  </r>
  <r>
    <x v="1"/>
    <x v="0"/>
    <x v="0"/>
    <x v="16"/>
    <x v="2"/>
    <x v="1"/>
    <x v="0"/>
    <x v="0"/>
    <n v="1117"/>
    <n v="1412.4"/>
    <n v="4473495.8499999996"/>
    <n v="7536727.5199999986"/>
    <n v="0"/>
    <n v="14559.27"/>
    <n v="0"/>
    <n v="0"/>
    <n v="4473495.8499999996"/>
    <n v="7536727.5199999986"/>
    <n v="0"/>
    <n v="0"/>
    <n v="14559.27"/>
  </r>
  <r>
    <x v="1"/>
    <x v="0"/>
    <x v="0"/>
    <x v="16"/>
    <x v="2"/>
    <x v="1"/>
    <x v="1"/>
    <x v="0"/>
    <n v="0"/>
    <n v="0"/>
    <n v="0"/>
    <n v="0"/>
    <n v="105"/>
    <n v="3487320.379999999"/>
    <n v="0"/>
    <n v="0"/>
    <n v="0"/>
    <n v="0"/>
    <n v="0"/>
    <n v="105"/>
    <n v="3487320.379999999"/>
  </r>
  <r>
    <x v="1"/>
    <x v="0"/>
    <x v="0"/>
    <x v="16"/>
    <x v="2"/>
    <x v="1"/>
    <x v="1"/>
    <x v="1"/>
    <n v="0"/>
    <n v="0"/>
    <n v="0"/>
    <n v="0"/>
    <n v="22"/>
    <n v="-88488.97"/>
    <n v="0"/>
    <n v="0"/>
    <n v="0"/>
    <n v="0"/>
    <n v="0"/>
    <n v="22"/>
    <n v="-88488.97"/>
  </r>
  <r>
    <x v="1"/>
    <x v="0"/>
    <x v="0"/>
    <x v="16"/>
    <x v="2"/>
    <x v="1"/>
    <x v="2"/>
    <x v="0"/>
    <n v="0"/>
    <n v="0"/>
    <n v="0"/>
    <n v="0"/>
    <n v="5"/>
    <n v="869532.58000000007"/>
    <n v="0"/>
    <n v="0"/>
    <n v="0"/>
    <n v="0"/>
    <n v="0"/>
    <n v="5"/>
    <n v="869532.58000000007"/>
  </r>
  <r>
    <x v="1"/>
    <x v="0"/>
    <x v="0"/>
    <x v="16"/>
    <x v="2"/>
    <x v="1"/>
    <x v="3"/>
    <x v="0"/>
    <n v="0"/>
    <n v="0"/>
    <n v="0"/>
    <n v="0"/>
    <n v="108"/>
    <n v="326926.83"/>
    <n v="0"/>
    <n v="0"/>
    <n v="0"/>
    <n v="0"/>
    <n v="0"/>
    <n v="108"/>
    <n v="326926.83"/>
  </r>
  <r>
    <x v="1"/>
    <x v="0"/>
    <x v="0"/>
    <x v="16"/>
    <x v="2"/>
    <x v="2"/>
    <x v="1"/>
    <x v="0"/>
    <n v="0"/>
    <n v="0"/>
    <n v="0"/>
    <n v="0"/>
    <n v="3"/>
    <n v="773427.8"/>
    <n v="0"/>
    <n v="0"/>
    <n v="0"/>
    <n v="0"/>
    <n v="0"/>
    <n v="3"/>
    <n v="773427.8"/>
  </r>
  <r>
    <x v="1"/>
    <x v="0"/>
    <x v="0"/>
    <x v="16"/>
    <x v="2"/>
    <x v="2"/>
    <x v="3"/>
    <x v="0"/>
    <n v="0"/>
    <n v="0"/>
    <n v="0"/>
    <n v="0"/>
    <n v="0"/>
    <n v="-1924.48"/>
    <n v="0"/>
    <n v="0"/>
    <n v="0"/>
    <n v="0"/>
    <n v="0"/>
    <n v="0"/>
    <n v="-1924.48"/>
  </r>
  <r>
    <x v="1"/>
    <x v="0"/>
    <x v="0"/>
    <x v="16"/>
    <x v="2"/>
    <x v="3"/>
    <x v="0"/>
    <x v="0"/>
    <n v="509"/>
    <n v="473.26000000000005"/>
    <n v="1985967.7700000003"/>
    <n v="4638157.43"/>
    <n v="0"/>
    <n v="0"/>
    <n v="0"/>
    <n v="0"/>
    <n v="1985967.7700000003"/>
    <n v="4638157.43"/>
    <n v="0"/>
    <n v="0"/>
    <n v="0"/>
  </r>
  <r>
    <x v="1"/>
    <x v="0"/>
    <x v="0"/>
    <x v="16"/>
    <x v="2"/>
    <x v="3"/>
    <x v="1"/>
    <x v="0"/>
    <n v="0"/>
    <n v="0"/>
    <n v="0"/>
    <n v="0"/>
    <n v="63"/>
    <n v="2073486.79"/>
    <n v="0"/>
    <n v="0"/>
    <n v="0"/>
    <n v="0"/>
    <n v="0"/>
    <n v="63"/>
    <n v="2073486.79"/>
  </r>
  <r>
    <x v="1"/>
    <x v="0"/>
    <x v="0"/>
    <x v="16"/>
    <x v="2"/>
    <x v="3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6"/>
    <x v="2"/>
    <x v="3"/>
    <x v="2"/>
    <x v="0"/>
    <n v="0"/>
    <n v="0"/>
    <n v="0"/>
    <n v="0"/>
    <n v="3"/>
    <n v="391083.30000000005"/>
    <n v="0"/>
    <n v="0"/>
    <n v="0"/>
    <n v="0"/>
    <n v="0"/>
    <n v="3"/>
    <n v="391083.30000000005"/>
  </r>
  <r>
    <x v="1"/>
    <x v="0"/>
    <x v="0"/>
    <x v="16"/>
    <x v="2"/>
    <x v="3"/>
    <x v="3"/>
    <x v="0"/>
    <n v="0"/>
    <n v="0"/>
    <n v="0"/>
    <n v="0"/>
    <n v="501"/>
    <n v="3293137.88"/>
    <n v="0"/>
    <n v="0"/>
    <n v="0"/>
    <n v="0"/>
    <n v="0"/>
    <n v="501"/>
    <n v="3293137.88"/>
  </r>
  <r>
    <x v="1"/>
    <x v="0"/>
    <x v="0"/>
    <x v="16"/>
    <x v="3"/>
    <x v="0"/>
    <x v="0"/>
    <x v="0"/>
    <n v="249"/>
    <n v="319.18"/>
    <n v="704130.83"/>
    <n v="706358.95"/>
    <n v="0"/>
    <n v="0"/>
    <n v="0"/>
    <n v="0"/>
    <n v="704130.83"/>
    <n v="706358.95"/>
    <n v="0"/>
    <n v="0"/>
    <n v="0"/>
  </r>
  <r>
    <x v="1"/>
    <x v="0"/>
    <x v="0"/>
    <x v="16"/>
    <x v="3"/>
    <x v="0"/>
    <x v="1"/>
    <x v="0"/>
    <n v="0"/>
    <n v="0"/>
    <n v="0"/>
    <n v="0"/>
    <n v="2"/>
    <n v="5040.2"/>
    <n v="0"/>
    <n v="0"/>
    <n v="0"/>
    <n v="0"/>
    <n v="0"/>
    <n v="2"/>
    <n v="5040.2"/>
  </r>
  <r>
    <x v="1"/>
    <x v="0"/>
    <x v="0"/>
    <x v="16"/>
    <x v="3"/>
    <x v="0"/>
    <x v="1"/>
    <x v="1"/>
    <n v="0"/>
    <n v="0"/>
    <n v="0"/>
    <n v="0"/>
    <n v="3"/>
    <n v="-27623.8"/>
    <n v="0"/>
    <n v="0"/>
    <n v="0"/>
    <n v="0"/>
    <n v="0"/>
    <n v="3"/>
    <n v="-27623.8"/>
  </r>
  <r>
    <x v="1"/>
    <x v="0"/>
    <x v="0"/>
    <x v="16"/>
    <x v="3"/>
    <x v="0"/>
    <x v="2"/>
    <x v="0"/>
    <n v="0"/>
    <n v="0"/>
    <n v="0"/>
    <n v="0"/>
    <n v="0"/>
    <n v="70573.22"/>
    <n v="0"/>
    <n v="0"/>
    <n v="0"/>
    <n v="0"/>
    <n v="0"/>
    <n v="0"/>
    <n v="70573.22"/>
  </r>
  <r>
    <x v="1"/>
    <x v="0"/>
    <x v="0"/>
    <x v="16"/>
    <x v="3"/>
    <x v="0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6"/>
    <x v="3"/>
    <x v="1"/>
    <x v="0"/>
    <x v="0"/>
    <n v="1380"/>
    <n v="1881.8299999999997"/>
    <n v="915446.45999999973"/>
    <n v="4461996.63"/>
    <n v="0"/>
    <n v="2195.04"/>
    <n v="0"/>
    <n v="0"/>
    <n v="915446.45999999973"/>
    <n v="4461996.63"/>
    <n v="0"/>
    <n v="0"/>
    <n v="2195.04"/>
  </r>
  <r>
    <x v="1"/>
    <x v="0"/>
    <x v="0"/>
    <x v="16"/>
    <x v="3"/>
    <x v="1"/>
    <x v="1"/>
    <x v="0"/>
    <n v="0"/>
    <n v="0"/>
    <n v="0"/>
    <n v="0"/>
    <n v="221"/>
    <n v="2120778.23"/>
    <n v="0"/>
    <n v="0"/>
    <n v="0"/>
    <n v="0"/>
    <n v="0"/>
    <n v="221"/>
    <n v="2120778.23"/>
  </r>
  <r>
    <x v="1"/>
    <x v="0"/>
    <x v="0"/>
    <x v="16"/>
    <x v="3"/>
    <x v="1"/>
    <x v="1"/>
    <x v="1"/>
    <n v="0"/>
    <n v="0"/>
    <n v="0"/>
    <n v="0"/>
    <n v="60"/>
    <n v="-339940.60000000009"/>
    <n v="0"/>
    <n v="0"/>
    <n v="0"/>
    <n v="0"/>
    <n v="0"/>
    <n v="60"/>
    <n v="-339940.60000000009"/>
  </r>
  <r>
    <x v="1"/>
    <x v="0"/>
    <x v="0"/>
    <x v="16"/>
    <x v="3"/>
    <x v="1"/>
    <x v="2"/>
    <x v="0"/>
    <n v="0"/>
    <n v="0"/>
    <n v="0"/>
    <n v="0"/>
    <n v="29"/>
    <n v="760852.04"/>
    <n v="0"/>
    <n v="0"/>
    <n v="0"/>
    <n v="0"/>
    <n v="0"/>
    <n v="29"/>
    <n v="760852.04"/>
  </r>
  <r>
    <x v="1"/>
    <x v="0"/>
    <x v="0"/>
    <x v="16"/>
    <x v="3"/>
    <x v="1"/>
    <x v="2"/>
    <x v="1"/>
    <n v="0"/>
    <n v="0"/>
    <n v="0"/>
    <n v="0"/>
    <n v="2"/>
    <n v="-22186.57"/>
    <n v="0"/>
    <n v="0"/>
    <n v="0"/>
    <n v="0"/>
    <n v="0"/>
    <n v="2"/>
    <n v="-22186.57"/>
  </r>
  <r>
    <x v="1"/>
    <x v="0"/>
    <x v="0"/>
    <x v="16"/>
    <x v="3"/>
    <x v="1"/>
    <x v="3"/>
    <x v="0"/>
    <n v="0"/>
    <n v="0"/>
    <n v="0"/>
    <n v="0"/>
    <n v="35"/>
    <n v="55537.97"/>
    <n v="0"/>
    <n v="0"/>
    <n v="0"/>
    <n v="0"/>
    <n v="0"/>
    <n v="35"/>
    <n v="55537.97"/>
  </r>
  <r>
    <x v="1"/>
    <x v="0"/>
    <x v="0"/>
    <x v="16"/>
    <x v="3"/>
    <x v="2"/>
    <x v="0"/>
    <x v="0"/>
    <n v="1318"/>
    <n v="1227.08"/>
    <n v="883189.1"/>
    <n v="799876.55999999994"/>
    <n v="0"/>
    <n v="0"/>
    <n v="0"/>
    <n v="0"/>
    <n v="883189.1"/>
    <n v="799876.55999999994"/>
    <n v="0"/>
    <n v="0"/>
    <n v="0"/>
  </r>
  <r>
    <x v="1"/>
    <x v="0"/>
    <x v="0"/>
    <x v="16"/>
    <x v="3"/>
    <x v="2"/>
    <x v="1"/>
    <x v="0"/>
    <n v="0"/>
    <n v="0"/>
    <n v="0"/>
    <n v="0"/>
    <n v="158"/>
    <n v="1364051.3199999998"/>
    <n v="0"/>
    <n v="0"/>
    <n v="0"/>
    <n v="0"/>
    <n v="0"/>
    <n v="158"/>
    <n v="1364051.3199999998"/>
  </r>
  <r>
    <x v="1"/>
    <x v="0"/>
    <x v="0"/>
    <x v="16"/>
    <x v="3"/>
    <x v="2"/>
    <x v="1"/>
    <x v="1"/>
    <n v="0"/>
    <n v="0"/>
    <n v="0"/>
    <n v="0"/>
    <n v="30"/>
    <n v="-295526.24"/>
    <n v="0"/>
    <n v="0"/>
    <n v="0"/>
    <n v="0"/>
    <n v="0"/>
    <n v="30"/>
    <n v="-295526.24"/>
  </r>
  <r>
    <x v="1"/>
    <x v="0"/>
    <x v="0"/>
    <x v="16"/>
    <x v="3"/>
    <x v="2"/>
    <x v="2"/>
    <x v="0"/>
    <n v="0"/>
    <n v="0"/>
    <n v="0"/>
    <n v="0"/>
    <n v="5"/>
    <n v="293470.3"/>
    <n v="0"/>
    <n v="0"/>
    <n v="0"/>
    <n v="0"/>
    <n v="0"/>
    <n v="5"/>
    <n v="293470.3"/>
  </r>
  <r>
    <x v="1"/>
    <x v="0"/>
    <x v="0"/>
    <x v="16"/>
    <x v="3"/>
    <x v="2"/>
    <x v="2"/>
    <x v="1"/>
    <n v="0"/>
    <n v="0"/>
    <n v="0"/>
    <n v="0"/>
    <n v="4"/>
    <n v="-37539"/>
    <n v="0"/>
    <n v="0"/>
    <n v="0"/>
    <n v="0"/>
    <n v="0"/>
    <n v="4"/>
    <n v="-37539"/>
  </r>
  <r>
    <x v="1"/>
    <x v="0"/>
    <x v="0"/>
    <x v="16"/>
    <x v="3"/>
    <x v="2"/>
    <x v="3"/>
    <x v="0"/>
    <n v="0"/>
    <n v="0"/>
    <n v="0"/>
    <n v="0"/>
    <n v="8"/>
    <n v="34373.31"/>
    <n v="0"/>
    <n v="0"/>
    <n v="0"/>
    <n v="0"/>
    <n v="0"/>
    <n v="8"/>
    <n v="34373.31"/>
  </r>
  <r>
    <x v="1"/>
    <x v="0"/>
    <x v="0"/>
    <x v="16"/>
    <x v="4"/>
    <x v="4"/>
    <x v="0"/>
    <x v="0"/>
    <n v="0"/>
    <n v="37.9"/>
    <n v="109976.54000000001"/>
    <n v="283689.73"/>
    <n v="0"/>
    <n v="0"/>
    <n v="0"/>
    <n v="0"/>
    <n v="109976.54000000001"/>
    <n v="283689.73"/>
    <n v="0"/>
    <n v="0"/>
    <n v="0"/>
  </r>
  <r>
    <x v="1"/>
    <x v="0"/>
    <x v="0"/>
    <x v="16"/>
    <x v="4"/>
    <x v="4"/>
    <x v="1"/>
    <x v="0"/>
    <n v="0"/>
    <n v="0"/>
    <n v="0"/>
    <n v="0"/>
    <n v="4"/>
    <n v="140373.41"/>
    <n v="0"/>
    <n v="0"/>
    <n v="0"/>
    <n v="0"/>
    <n v="0"/>
    <n v="4"/>
    <n v="140373.41"/>
  </r>
  <r>
    <x v="1"/>
    <x v="0"/>
    <x v="0"/>
    <x v="16"/>
    <x v="4"/>
    <x v="0"/>
    <x v="0"/>
    <x v="0"/>
    <n v="37"/>
    <n v="35.480000000000004"/>
    <n v="135943.28"/>
    <n v="115935.03"/>
    <n v="0"/>
    <n v="14844.210000000001"/>
    <n v="0"/>
    <n v="0"/>
    <n v="135943.28"/>
    <n v="115935.03"/>
    <n v="0"/>
    <n v="0"/>
    <n v="14844.210000000001"/>
  </r>
  <r>
    <x v="1"/>
    <x v="0"/>
    <x v="0"/>
    <x v="16"/>
    <x v="4"/>
    <x v="0"/>
    <x v="1"/>
    <x v="0"/>
    <n v="0"/>
    <n v="0"/>
    <n v="0"/>
    <n v="0"/>
    <n v="34"/>
    <n v="-6552182.8999999994"/>
    <n v="0"/>
    <n v="0"/>
    <n v="0"/>
    <n v="0"/>
    <n v="0"/>
    <n v="34"/>
    <n v="-6552182.8999999994"/>
  </r>
  <r>
    <x v="1"/>
    <x v="0"/>
    <x v="0"/>
    <x v="16"/>
    <x v="4"/>
    <x v="0"/>
    <x v="1"/>
    <x v="1"/>
    <n v="0"/>
    <n v="0"/>
    <n v="0"/>
    <n v="0"/>
    <n v="0"/>
    <n v="-2865030.06"/>
    <n v="0"/>
    <n v="0"/>
    <n v="0"/>
    <n v="0"/>
    <n v="0"/>
    <n v="0"/>
    <n v="-2865030.06"/>
  </r>
  <r>
    <x v="1"/>
    <x v="0"/>
    <x v="0"/>
    <x v="16"/>
    <x v="4"/>
    <x v="0"/>
    <x v="2"/>
    <x v="0"/>
    <n v="0"/>
    <n v="0"/>
    <n v="0"/>
    <n v="0"/>
    <n v="5"/>
    <n v="1624169.41"/>
    <n v="0"/>
    <n v="0"/>
    <n v="0"/>
    <n v="0"/>
    <n v="0"/>
    <n v="5"/>
    <n v="1624169.41"/>
  </r>
  <r>
    <x v="1"/>
    <x v="0"/>
    <x v="0"/>
    <x v="16"/>
    <x v="4"/>
    <x v="0"/>
    <x v="2"/>
    <x v="1"/>
    <n v="0"/>
    <n v="0"/>
    <n v="0"/>
    <n v="0"/>
    <n v="0"/>
    <n v="-327056.87"/>
    <n v="0"/>
    <n v="0"/>
    <n v="0"/>
    <n v="0"/>
    <n v="0"/>
    <n v="0"/>
    <n v="-327056.87"/>
  </r>
  <r>
    <x v="1"/>
    <x v="0"/>
    <x v="0"/>
    <x v="16"/>
    <x v="4"/>
    <x v="0"/>
    <x v="3"/>
    <x v="0"/>
    <n v="0"/>
    <n v="0"/>
    <n v="0"/>
    <n v="0"/>
    <n v="8"/>
    <n v="-364955.02"/>
    <n v="0"/>
    <n v="0"/>
    <n v="0"/>
    <n v="0"/>
    <n v="0"/>
    <n v="8"/>
    <n v="-364955.02"/>
  </r>
  <r>
    <x v="1"/>
    <x v="0"/>
    <x v="0"/>
    <x v="16"/>
    <x v="4"/>
    <x v="1"/>
    <x v="0"/>
    <x v="0"/>
    <n v="552"/>
    <n v="440.18"/>
    <n v="2189815"/>
    <n v="974798.18"/>
    <n v="0"/>
    <n v="0"/>
    <n v="0"/>
    <n v="0"/>
    <n v="2189815"/>
    <n v="974798.18"/>
    <n v="0"/>
    <n v="0"/>
    <n v="0"/>
  </r>
  <r>
    <x v="1"/>
    <x v="0"/>
    <x v="0"/>
    <x v="16"/>
    <x v="4"/>
    <x v="1"/>
    <x v="1"/>
    <x v="0"/>
    <n v="0"/>
    <n v="0"/>
    <n v="0"/>
    <n v="0"/>
    <n v="168"/>
    <n v="5081363.0999999996"/>
    <n v="0"/>
    <n v="0"/>
    <n v="0"/>
    <n v="0"/>
    <n v="0"/>
    <n v="168"/>
    <n v="5081363.0999999996"/>
  </r>
  <r>
    <x v="1"/>
    <x v="0"/>
    <x v="0"/>
    <x v="16"/>
    <x v="4"/>
    <x v="1"/>
    <x v="1"/>
    <x v="1"/>
    <n v="0"/>
    <n v="0"/>
    <n v="0"/>
    <n v="0"/>
    <n v="3"/>
    <n v="-28899.200000000001"/>
    <n v="0"/>
    <n v="0"/>
    <n v="0"/>
    <n v="0"/>
    <n v="0"/>
    <n v="3"/>
    <n v="-28899.200000000001"/>
  </r>
  <r>
    <x v="1"/>
    <x v="0"/>
    <x v="0"/>
    <x v="16"/>
    <x v="4"/>
    <x v="1"/>
    <x v="2"/>
    <x v="0"/>
    <n v="0"/>
    <n v="0"/>
    <n v="0"/>
    <n v="0"/>
    <n v="31"/>
    <n v="573321.79999999993"/>
    <n v="0"/>
    <n v="0"/>
    <n v="0"/>
    <n v="0"/>
    <n v="0"/>
    <n v="31"/>
    <n v="573321.79999999993"/>
  </r>
  <r>
    <x v="1"/>
    <x v="0"/>
    <x v="0"/>
    <x v="16"/>
    <x v="4"/>
    <x v="1"/>
    <x v="3"/>
    <x v="0"/>
    <n v="0"/>
    <n v="0"/>
    <n v="0"/>
    <n v="0"/>
    <n v="8"/>
    <n v="28501.65"/>
    <n v="0"/>
    <n v="0"/>
    <n v="0"/>
    <n v="0"/>
    <n v="0"/>
    <n v="8"/>
    <n v="28501.65"/>
  </r>
  <r>
    <x v="1"/>
    <x v="0"/>
    <x v="0"/>
    <x v="17"/>
    <x v="0"/>
    <x v="4"/>
    <x v="0"/>
    <x v="0"/>
    <n v="70"/>
    <n v="81.820000000000007"/>
    <n v="1025006.59"/>
    <n v="856751.94"/>
    <n v="0"/>
    <n v="0"/>
    <n v="0"/>
    <n v="0"/>
    <n v="1025006.59"/>
    <n v="856751.94"/>
    <n v="0"/>
    <n v="0"/>
    <n v="0"/>
  </r>
  <r>
    <x v="1"/>
    <x v="0"/>
    <x v="0"/>
    <x v="17"/>
    <x v="0"/>
    <x v="0"/>
    <x v="0"/>
    <x v="0"/>
    <n v="1660"/>
    <n v="19554.990000000002"/>
    <n v="3541852.9"/>
    <n v="4196332.3499999996"/>
    <n v="0"/>
    <n v="0"/>
    <n v="0"/>
    <n v="0"/>
    <n v="3541852.9"/>
    <n v="4196332.3499999996"/>
    <n v="0"/>
    <n v="0"/>
    <n v="0"/>
  </r>
  <r>
    <x v="1"/>
    <x v="0"/>
    <x v="0"/>
    <x v="17"/>
    <x v="0"/>
    <x v="0"/>
    <x v="1"/>
    <x v="0"/>
    <n v="0"/>
    <n v="0"/>
    <n v="0"/>
    <n v="0"/>
    <n v="432"/>
    <n v="5855003.8099999996"/>
    <n v="0"/>
    <n v="0"/>
    <n v="0"/>
    <n v="0"/>
    <n v="0"/>
    <n v="432"/>
    <n v="5855003.8099999996"/>
  </r>
  <r>
    <x v="1"/>
    <x v="0"/>
    <x v="0"/>
    <x v="17"/>
    <x v="0"/>
    <x v="0"/>
    <x v="1"/>
    <x v="1"/>
    <n v="0"/>
    <n v="0"/>
    <n v="0"/>
    <n v="0"/>
    <n v="7"/>
    <n v="461.91000000000349"/>
    <n v="0"/>
    <n v="0"/>
    <n v="0"/>
    <n v="0"/>
    <n v="0"/>
    <n v="7"/>
    <n v="461.91000000000349"/>
  </r>
  <r>
    <x v="1"/>
    <x v="0"/>
    <x v="0"/>
    <x v="17"/>
    <x v="0"/>
    <x v="0"/>
    <x v="2"/>
    <x v="0"/>
    <n v="0"/>
    <n v="0"/>
    <n v="0"/>
    <n v="0"/>
    <n v="26"/>
    <n v="2261015.35"/>
    <n v="0"/>
    <n v="0"/>
    <n v="0"/>
    <n v="0"/>
    <n v="0"/>
    <n v="26"/>
    <n v="2261015.35"/>
  </r>
  <r>
    <x v="1"/>
    <x v="0"/>
    <x v="0"/>
    <x v="17"/>
    <x v="0"/>
    <x v="0"/>
    <x v="3"/>
    <x v="0"/>
    <n v="0"/>
    <n v="0"/>
    <n v="0"/>
    <n v="0"/>
    <n v="64"/>
    <n v="365188.54000000004"/>
    <n v="0"/>
    <n v="0"/>
    <n v="0"/>
    <n v="0"/>
    <n v="0"/>
    <n v="64"/>
    <n v="365188.54000000004"/>
  </r>
  <r>
    <x v="1"/>
    <x v="0"/>
    <x v="0"/>
    <x v="17"/>
    <x v="0"/>
    <x v="1"/>
    <x v="0"/>
    <x v="0"/>
    <n v="23939"/>
    <n v="22364.859999999997"/>
    <n v="63609363.380000003"/>
    <n v="69385876.199999988"/>
    <n v="0"/>
    <n v="31543.98"/>
    <n v="0"/>
    <n v="0"/>
    <n v="63609363.380000003"/>
    <n v="69385876.199999988"/>
    <n v="0"/>
    <n v="0"/>
    <n v="31543.98"/>
  </r>
  <r>
    <x v="1"/>
    <x v="0"/>
    <x v="0"/>
    <x v="17"/>
    <x v="0"/>
    <x v="1"/>
    <x v="1"/>
    <x v="0"/>
    <n v="0"/>
    <n v="0"/>
    <n v="0"/>
    <n v="0"/>
    <n v="2727"/>
    <n v="64364152.369999982"/>
    <n v="0"/>
    <n v="0"/>
    <n v="0"/>
    <n v="0"/>
    <n v="0"/>
    <n v="2727"/>
    <n v="64364152.369999982"/>
  </r>
  <r>
    <x v="1"/>
    <x v="0"/>
    <x v="0"/>
    <x v="17"/>
    <x v="0"/>
    <x v="1"/>
    <x v="1"/>
    <x v="1"/>
    <n v="0"/>
    <n v="0"/>
    <n v="0"/>
    <n v="0"/>
    <n v="500"/>
    <n v="-1567650.56"/>
    <n v="0"/>
    <n v="0"/>
    <n v="0"/>
    <n v="0"/>
    <n v="0"/>
    <n v="500"/>
    <n v="-1567650.56"/>
  </r>
  <r>
    <x v="1"/>
    <x v="0"/>
    <x v="0"/>
    <x v="17"/>
    <x v="0"/>
    <x v="1"/>
    <x v="2"/>
    <x v="0"/>
    <n v="0"/>
    <n v="0"/>
    <n v="0"/>
    <n v="0"/>
    <n v="314"/>
    <n v="34047897.479999997"/>
    <n v="0"/>
    <n v="0"/>
    <n v="0"/>
    <n v="0"/>
    <n v="0"/>
    <n v="314"/>
    <n v="34047897.479999997"/>
  </r>
  <r>
    <x v="1"/>
    <x v="0"/>
    <x v="0"/>
    <x v="17"/>
    <x v="0"/>
    <x v="1"/>
    <x v="2"/>
    <x v="1"/>
    <n v="0"/>
    <n v="0"/>
    <n v="0"/>
    <n v="0"/>
    <n v="5"/>
    <n v="253372.54000000004"/>
    <n v="0"/>
    <n v="0"/>
    <n v="0"/>
    <n v="0"/>
    <n v="0"/>
    <n v="5"/>
    <n v="253372.54000000004"/>
  </r>
  <r>
    <x v="1"/>
    <x v="0"/>
    <x v="0"/>
    <x v="17"/>
    <x v="0"/>
    <x v="1"/>
    <x v="3"/>
    <x v="0"/>
    <n v="0"/>
    <n v="0"/>
    <n v="0"/>
    <n v="0"/>
    <n v="1551"/>
    <n v="5279129.55"/>
    <n v="0"/>
    <n v="0"/>
    <n v="0"/>
    <n v="0"/>
    <n v="0"/>
    <n v="1551"/>
    <n v="5279129.55"/>
  </r>
  <r>
    <x v="1"/>
    <x v="0"/>
    <x v="0"/>
    <x v="17"/>
    <x v="0"/>
    <x v="2"/>
    <x v="0"/>
    <x v="0"/>
    <n v="3"/>
    <n v="9.67"/>
    <n v="40695.4"/>
    <n v="45633.68"/>
    <n v="0"/>
    <n v="0"/>
    <n v="0"/>
    <n v="0"/>
    <n v="40695.4"/>
    <n v="45633.68"/>
    <n v="0"/>
    <n v="0"/>
    <n v="0"/>
  </r>
  <r>
    <x v="1"/>
    <x v="0"/>
    <x v="0"/>
    <x v="17"/>
    <x v="0"/>
    <x v="2"/>
    <x v="1"/>
    <x v="0"/>
    <n v="0"/>
    <n v="0"/>
    <n v="0"/>
    <n v="0"/>
    <n v="8"/>
    <n v="448100"/>
    <n v="0"/>
    <n v="0"/>
    <n v="0"/>
    <n v="0"/>
    <n v="0"/>
    <n v="8"/>
    <n v="448100"/>
  </r>
  <r>
    <x v="1"/>
    <x v="0"/>
    <x v="0"/>
    <x v="17"/>
    <x v="0"/>
    <x v="2"/>
    <x v="3"/>
    <x v="0"/>
    <n v="0"/>
    <n v="0"/>
    <n v="0"/>
    <n v="0"/>
    <n v="6"/>
    <n v="10134.65"/>
    <n v="0"/>
    <n v="0"/>
    <n v="0"/>
    <n v="0"/>
    <n v="0"/>
    <n v="6"/>
    <n v="10134.65"/>
  </r>
  <r>
    <x v="1"/>
    <x v="0"/>
    <x v="0"/>
    <x v="17"/>
    <x v="0"/>
    <x v="3"/>
    <x v="0"/>
    <x v="0"/>
    <n v="87"/>
    <n v="122.88"/>
    <n v="154699.78999999998"/>
    <n v="403156.47000000003"/>
    <n v="0"/>
    <n v="0"/>
    <n v="0"/>
    <n v="0"/>
    <n v="154699.78999999998"/>
    <n v="403156.47000000003"/>
    <n v="0"/>
    <n v="0"/>
    <n v="0"/>
  </r>
  <r>
    <x v="1"/>
    <x v="0"/>
    <x v="0"/>
    <x v="17"/>
    <x v="0"/>
    <x v="3"/>
    <x v="1"/>
    <x v="0"/>
    <n v="0"/>
    <n v="0"/>
    <n v="0"/>
    <n v="0"/>
    <n v="12"/>
    <n v="316775.42000000004"/>
    <n v="0"/>
    <n v="0"/>
    <n v="0"/>
    <n v="0"/>
    <n v="0"/>
    <n v="12"/>
    <n v="316775.42000000004"/>
  </r>
  <r>
    <x v="1"/>
    <x v="0"/>
    <x v="0"/>
    <x v="17"/>
    <x v="0"/>
    <x v="3"/>
    <x v="1"/>
    <x v="1"/>
    <n v="0"/>
    <n v="0"/>
    <n v="0"/>
    <n v="0"/>
    <n v="1"/>
    <n v="-4585.3500000000004"/>
    <n v="0"/>
    <n v="0"/>
    <n v="0"/>
    <n v="0"/>
    <n v="0"/>
    <n v="1"/>
    <n v="-4585.3500000000004"/>
  </r>
  <r>
    <x v="1"/>
    <x v="0"/>
    <x v="0"/>
    <x v="17"/>
    <x v="0"/>
    <x v="3"/>
    <x v="2"/>
    <x v="0"/>
    <n v="0"/>
    <n v="0"/>
    <n v="0"/>
    <n v="0"/>
    <n v="3"/>
    <n v="395273.22"/>
    <n v="0"/>
    <n v="0"/>
    <n v="0"/>
    <n v="0"/>
    <n v="0"/>
    <n v="3"/>
    <n v="395273.22"/>
  </r>
  <r>
    <x v="1"/>
    <x v="0"/>
    <x v="0"/>
    <x v="17"/>
    <x v="0"/>
    <x v="3"/>
    <x v="3"/>
    <x v="0"/>
    <n v="0"/>
    <n v="0"/>
    <n v="0"/>
    <n v="0"/>
    <n v="22"/>
    <n v="94173.389999999985"/>
    <n v="0"/>
    <n v="0"/>
    <n v="0"/>
    <n v="0"/>
    <n v="0"/>
    <n v="22"/>
    <n v="94173.389999999985"/>
  </r>
  <r>
    <x v="1"/>
    <x v="0"/>
    <x v="0"/>
    <x v="17"/>
    <x v="1"/>
    <x v="4"/>
    <x v="0"/>
    <x v="0"/>
    <n v="3721"/>
    <n v="3785.21"/>
    <n v="10515342.32"/>
    <n v="10231378.709999999"/>
    <n v="0"/>
    <n v="2785.56"/>
    <n v="0"/>
    <n v="0"/>
    <n v="10515342.32"/>
    <n v="10231378.709999999"/>
    <n v="0"/>
    <n v="0"/>
    <n v="2785.56"/>
  </r>
  <r>
    <x v="1"/>
    <x v="0"/>
    <x v="0"/>
    <x v="17"/>
    <x v="1"/>
    <x v="4"/>
    <x v="1"/>
    <x v="0"/>
    <n v="0"/>
    <n v="0"/>
    <n v="0"/>
    <n v="0"/>
    <n v="238"/>
    <n v="10275054.960000001"/>
    <n v="0"/>
    <n v="0"/>
    <n v="0"/>
    <n v="0"/>
    <n v="0"/>
    <n v="238"/>
    <n v="10275054.960000001"/>
  </r>
  <r>
    <x v="1"/>
    <x v="0"/>
    <x v="0"/>
    <x v="17"/>
    <x v="1"/>
    <x v="4"/>
    <x v="1"/>
    <x v="1"/>
    <n v="0"/>
    <n v="0"/>
    <n v="0"/>
    <n v="0"/>
    <n v="33"/>
    <n v="37010.210000000006"/>
    <n v="0"/>
    <n v="0"/>
    <n v="0"/>
    <n v="0"/>
    <n v="0"/>
    <n v="33"/>
    <n v="37010.210000000006"/>
  </r>
  <r>
    <x v="1"/>
    <x v="0"/>
    <x v="0"/>
    <x v="17"/>
    <x v="1"/>
    <x v="4"/>
    <x v="2"/>
    <x v="0"/>
    <n v="0"/>
    <n v="0"/>
    <n v="0"/>
    <n v="0"/>
    <n v="31"/>
    <n v="3368554.88"/>
    <n v="0"/>
    <n v="0"/>
    <n v="0"/>
    <n v="0"/>
    <n v="0"/>
    <n v="31"/>
    <n v="3368554.88"/>
  </r>
  <r>
    <x v="1"/>
    <x v="0"/>
    <x v="0"/>
    <x v="17"/>
    <x v="1"/>
    <x v="4"/>
    <x v="2"/>
    <x v="1"/>
    <n v="0"/>
    <n v="0"/>
    <n v="0"/>
    <n v="0"/>
    <n v="2"/>
    <n v="47331.85"/>
    <n v="0"/>
    <n v="0"/>
    <n v="0"/>
    <n v="0"/>
    <n v="0"/>
    <n v="2"/>
    <n v="47331.85"/>
  </r>
  <r>
    <x v="1"/>
    <x v="0"/>
    <x v="0"/>
    <x v="17"/>
    <x v="1"/>
    <x v="4"/>
    <x v="3"/>
    <x v="0"/>
    <n v="0"/>
    <n v="0"/>
    <n v="0"/>
    <n v="0"/>
    <n v="318"/>
    <n v="927812"/>
    <n v="0"/>
    <n v="0"/>
    <n v="0"/>
    <n v="0"/>
    <n v="0"/>
    <n v="318"/>
    <n v="927812"/>
  </r>
  <r>
    <x v="1"/>
    <x v="0"/>
    <x v="0"/>
    <x v="17"/>
    <x v="1"/>
    <x v="0"/>
    <x v="0"/>
    <x v="0"/>
    <n v="1516"/>
    <n v="2513.44"/>
    <n v="2846813.65"/>
    <n v="2347984.2200000002"/>
    <n v="0"/>
    <n v="0"/>
    <n v="0"/>
    <n v="0"/>
    <n v="2846813.65"/>
    <n v="2347984.2200000002"/>
    <n v="0"/>
    <n v="0"/>
    <n v="0"/>
  </r>
  <r>
    <x v="1"/>
    <x v="0"/>
    <x v="0"/>
    <x v="17"/>
    <x v="1"/>
    <x v="0"/>
    <x v="1"/>
    <x v="0"/>
    <n v="0"/>
    <n v="0"/>
    <n v="0"/>
    <n v="0"/>
    <n v="33"/>
    <n v="2049910.1800000002"/>
    <n v="0"/>
    <n v="0"/>
    <n v="0"/>
    <n v="0"/>
    <n v="0"/>
    <n v="33"/>
    <n v="2049910.1800000002"/>
  </r>
  <r>
    <x v="1"/>
    <x v="0"/>
    <x v="0"/>
    <x v="17"/>
    <x v="1"/>
    <x v="0"/>
    <x v="1"/>
    <x v="1"/>
    <n v="0"/>
    <n v="0"/>
    <n v="0"/>
    <n v="0"/>
    <n v="4"/>
    <n v="-74792.760000000009"/>
    <n v="0"/>
    <n v="0"/>
    <n v="0"/>
    <n v="0"/>
    <n v="0"/>
    <n v="4"/>
    <n v="-74792.760000000009"/>
  </r>
  <r>
    <x v="1"/>
    <x v="0"/>
    <x v="0"/>
    <x v="17"/>
    <x v="1"/>
    <x v="0"/>
    <x v="2"/>
    <x v="0"/>
    <n v="0"/>
    <n v="0"/>
    <n v="0"/>
    <n v="0"/>
    <n v="1"/>
    <n v="139156.20000000001"/>
    <n v="0"/>
    <n v="0"/>
    <n v="0"/>
    <n v="0"/>
    <n v="0"/>
    <n v="1"/>
    <n v="139156.20000000001"/>
  </r>
  <r>
    <x v="1"/>
    <x v="0"/>
    <x v="0"/>
    <x v="17"/>
    <x v="1"/>
    <x v="0"/>
    <x v="3"/>
    <x v="0"/>
    <n v="0"/>
    <n v="0"/>
    <n v="0"/>
    <n v="0"/>
    <n v="22"/>
    <n v="58721.070000000007"/>
    <n v="0"/>
    <n v="0"/>
    <n v="0"/>
    <n v="0"/>
    <n v="0"/>
    <n v="22"/>
    <n v="58721.070000000007"/>
  </r>
  <r>
    <x v="1"/>
    <x v="0"/>
    <x v="0"/>
    <x v="17"/>
    <x v="1"/>
    <x v="1"/>
    <x v="0"/>
    <x v="0"/>
    <n v="4109"/>
    <n v="4210.53"/>
    <n v="13149131.880000001"/>
    <n v="11882604.26"/>
    <n v="0"/>
    <n v="37983.58"/>
    <n v="0"/>
    <n v="0"/>
    <n v="13149131.880000001"/>
    <n v="11882604.26"/>
    <n v="0"/>
    <n v="0"/>
    <n v="37983.58"/>
  </r>
  <r>
    <x v="1"/>
    <x v="0"/>
    <x v="0"/>
    <x v="17"/>
    <x v="1"/>
    <x v="1"/>
    <x v="1"/>
    <x v="0"/>
    <n v="0"/>
    <n v="0"/>
    <n v="0"/>
    <n v="0"/>
    <n v="405"/>
    <n v="12924289.959999997"/>
    <n v="0"/>
    <n v="0"/>
    <n v="0"/>
    <n v="0"/>
    <n v="0"/>
    <n v="405"/>
    <n v="12924289.959999997"/>
  </r>
  <r>
    <x v="1"/>
    <x v="0"/>
    <x v="0"/>
    <x v="17"/>
    <x v="1"/>
    <x v="1"/>
    <x v="1"/>
    <x v="1"/>
    <n v="0"/>
    <n v="0"/>
    <n v="0"/>
    <n v="0"/>
    <n v="49"/>
    <n v="-212169.26999999996"/>
    <n v="0"/>
    <n v="0"/>
    <n v="0"/>
    <n v="0"/>
    <n v="0"/>
    <n v="49"/>
    <n v="-212169.26999999996"/>
  </r>
  <r>
    <x v="1"/>
    <x v="0"/>
    <x v="0"/>
    <x v="17"/>
    <x v="1"/>
    <x v="1"/>
    <x v="2"/>
    <x v="0"/>
    <n v="0"/>
    <n v="0"/>
    <n v="0"/>
    <n v="0"/>
    <n v="52"/>
    <n v="3744406.0300000003"/>
    <n v="0"/>
    <n v="0"/>
    <n v="0"/>
    <n v="0"/>
    <n v="0"/>
    <n v="52"/>
    <n v="3744406.0300000003"/>
  </r>
  <r>
    <x v="1"/>
    <x v="0"/>
    <x v="0"/>
    <x v="17"/>
    <x v="1"/>
    <x v="1"/>
    <x v="2"/>
    <x v="1"/>
    <n v="0"/>
    <n v="0"/>
    <n v="0"/>
    <n v="0"/>
    <n v="0"/>
    <n v="57132.59"/>
    <n v="0"/>
    <n v="0"/>
    <n v="0"/>
    <n v="0"/>
    <n v="0"/>
    <n v="0"/>
    <n v="57132.59"/>
  </r>
  <r>
    <x v="1"/>
    <x v="0"/>
    <x v="0"/>
    <x v="17"/>
    <x v="1"/>
    <x v="1"/>
    <x v="3"/>
    <x v="0"/>
    <n v="0"/>
    <n v="0"/>
    <n v="0"/>
    <n v="0"/>
    <n v="301"/>
    <n v="800475.20999999985"/>
    <n v="0"/>
    <n v="0"/>
    <n v="0"/>
    <n v="0"/>
    <n v="0"/>
    <n v="301"/>
    <n v="800475.20999999985"/>
  </r>
  <r>
    <x v="1"/>
    <x v="0"/>
    <x v="0"/>
    <x v="17"/>
    <x v="1"/>
    <x v="2"/>
    <x v="0"/>
    <x v="0"/>
    <n v="0"/>
    <n v="16.399999999999999"/>
    <n v="-653.57000000000005"/>
    <n v="24602.21"/>
    <n v="0"/>
    <n v="0"/>
    <n v="0"/>
    <n v="0"/>
    <n v="-653.57000000000005"/>
    <n v="24602.21"/>
    <n v="0"/>
    <n v="0"/>
    <n v="0"/>
  </r>
  <r>
    <x v="1"/>
    <x v="0"/>
    <x v="0"/>
    <x v="17"/>
    <x v="1"/>
    <x v="2"/>
    <x v="1"/>
    <x v="0"/>
    <n v="0"/>
    <n v="0"/>
    <n v="0"/>
    <n v="0"/>
    <n v="1"/>
    <n v="-23730.13"/>
    <n v="0"/>
    <n v="0"/>
    <n v="0"/>
    <n v="0"/>
    <n v="0"/>
    <n v="1"/>
    <n v="-23730.13"/>
  </r>
  <r>
    <x v="1"/>
    <x v="0"/>
    <x v="0"/>
    <x v="17"/>
    <x v="1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7"/>
    <x v="1"/>
    <x v="2"/>
    <x v="2"/>
    <x v="0"/>
    <n v="0"/>
    <n v="0"/>
    <n v="0"/>
    <n v="0"/>
    <n v="1"/>
    <n v="128687.8"/>
    <n v="0"/>
    <n v="0"/>
    <n v="0"/>
    <n v="0"/>
    <n v="0"/>
    <n v="1"/>
    <n v="128687.8"/>
  </r>
  <r>
    <x v="1"/>
    <x v="0"/>
    <x v="0"/>
    <x v="17"/>
    <x v="1"/>
    <x v="2"/>
    <x v="3"/>
    <x v="0"/>
    <n v="0"/>
    <n v="0"/>
    <n v="0"/>
    <n v="0"/>
    <n v="1"/>
    <n v="1856"/>
    <n v="0"/>
    <n v="0"/>
    <n v="0"/>
    <n v="0"/>
    <n v="0"/>
    <n v="1"/>
    <n v="1856"/>
  </r>
  <r>
    <x v="1"/>
    <x v="0"/>
    <x v="0"/>
    <x v="17"/>
    <x v="1"/>
    <x v="3"/>
    <x v="0"/>
    <x v="0"/>
    <n v="19"/>
    <n v="11.989999999999998"/>
    <n v="35614.01"/>
    <n v="86965.23"/>
    <n v="0"/>
    <n v="0"/>
    <n v="0"/>
    <n v="0"/>
    <n v="35614.01"/>
    <n v="86965.23"/>
    <n v="0"/>
    <n v="0"/>
    <n v="0"/>
  </r>
  <r>
    <x v="1"/>
    <x v="0"/>
    <x v="0"/>
    <x v="17"/>
    <x v="1"/>
    <x v="3"/>
    <x v="1"/>
    <x v="0"/>
    <n v="0"/>
    <n v="0"/>
    <n v="0"/>
    <n v="0"/>
    <n v="2"/>
    <n v="13455.81"/>
    <n v="0"/>
    <n v="0"/>
    <n v="0"/>
    <n v="0"/>
    <n v="0"/>
    <n v="2"/>
    <n v="13455.81"/>
  </r>
  <r>
    <x v="1"/>
    <x v="0"/>
    <x v="0"/>
    <x v="17"/>
    <x v="1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7"/>
    <x v="1"/>
    <x v="3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7"/>
    <x v="2"/>
    <x v="4"/>
    <x v="0"/>
    <x v="0"/>
    <n v="5061"/>
    <n v="5351.1499999999987"/>
    <n v="72390422.800000012"/>
    <n v="69606577.969999999"/>
    <n v="0"/>
    <n v="0"/>
    <n v="0"/>
    <n v="0"/>
    <n v="72390422.800000012"/>
    <n v="69606577.969999999"/>
    <n v="0"/>
    <n v="0"/>
    <n v="0"/>
  </r>
  <r>
    <x v="1"/>
    <x v="0"/>
    <x v="0"/>
    <x v="17"/>
    <x v="2"/>
    <x v="4"/>
    <x v="1"/>
    <x v="0"/>
    <n v="0"/>
    <n v="0"/>
    <n v="0"/>
    <n v="0"/>
    <n v="348"/>
    <n v="60644489.970000014"/>
    <n v="0"/>
    <n v="0"/>
    <n v="0"/>
    <n v="0"/>
    <n v="0"/>
    <n v="348"/>
    <n v="60644489.970000014"/>
  </r>
  <r>
    <x v="1"/>
    <x v="0"/>
    <x v="0"/>
    <x v="17"/>
    <x v="2"/>
    <x v="4"/>
    <x v="1"/>
    <x v="1"/>
    <n v="0"/>
    <n v="0"/>
    <n v="0"/>
    <n v="0"/>
    <n v="6"/>
    <n v="-64942.5"/>
    <n v="0"/>
    <n v="0"/>
    <n v="0"/>
    <n v="0"/>
    <n v="0"/>
    <n v="6"/>
    <n v="-64942.5"/>
  </r>
  <r>
    <x v="1"/>
    <x v="0"/>
    <x v="0"/>
    <x v="17"/>
    <x v="2"/>
    <x v="4"/>
    <x v="2"/>
    <x v="0"/>
    <n v="0"/>
    <n v="0"/>
    <n v="0"/>
    <n v="0"/>
    <n v="40"/>
    <n v="12287879.049999999"/>
    <n v="0"/>
    <n v="0"/>
    <n v="0"/>
    <n v="0"/>
    <n v="0"/>
    <n v="40"/>
    <n v="12287879.049999999"/>
  </r>
  <r>
    <x v="1"/>
    <x v="0"/>
    <x v="0"/>
    <x v="17"/>
    <x v="2"/>
    <x v="4"/>
    <x v="2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7"/>
    <x v="2"/>
    <x v="4"/>
    <x v="3"/>
    <x v="0"/>
    <n v="0"/>
    <n v="0"/>
    <n v="0"/>
    <n v="0"/>
    <n v="524"/>
    <n v="1392708.0100000002"/>
    <n v="0"/>
    <n v="0"/>
    <n v="0"/>
    <n v="0"/>
    <n v="0"/>
    <n v="524"/>
    <n v="1392708.0100000002"/>
  </r>
  <r>
    <x v="1"/>
    <x v="0"/>
    <x v="0"/>
    <x v="17"/>
    <x v="2"/>
    <x v="0"/>
    <x v="0"/>
    <x v="0"/>
    <n v="256"/>
    <n v="1385.9399999999998"/>
    <n v="1056932.81"/>
    <n v="1217627.1199999999"/>
    <n v="0"/>
    <n v="0"/>
    <n v="0"/>
    <n v="0"/>
    <n v="1056932.81"/>
    <n v="1217627.1199999999"/>
    <n v="0"/>
    <n v="0"/>
    <n v="0"/>
  </r>
  <r>
    <x v="1"/>
    <x v="0"/>
    <x v="0"/>
    <x v="17"/>
    <x v="2"/>
    <x v="0"/>
    <x v="1"/>
    <x v="0"/>
    <n v="0"/>
    <n v="0"/>
    <n v="0"/>
    <n v="0"/>
    <n v="151"/>
    <n v="999840.29999999993"/>
    <n v="0"/>
    <n v="0"/>
    <n v="0"/>
    <n v="0"/>
    <n v="0"/>
    <n v="151"/>
    <n v="999840.29999999993"/>
  </r>
  <r>
    <x v="1"/>
    <x v="0"/>
    <x v="0"/>
    <x v="17"/>
    <x v="2"/>
    <x v="0"/>
    <x v="1"/>
    <x v="1"/>
    <n v="0"/>
    <n v="0"/>
    <n v="0"/>
    <n v="0"/>
    <n v="1"/>
    <n v="4077"/>
    <n v="0"/>
    <n v="0"/>
    <n v="0"/>
    <n v="0"/>
    <n v="0"/>
    <n v="1"/>
    <n v="4077"/>
  </r>
  <r>
    <x v="1"/>
    <x v="0"/>
    <x v="0"/>
    <x v="17"/>
    <x v="2"/>
    <x v="0"/>
    <x v="2"/>
    <x v="0"/>
    <n v="0"/>
    <n v="0"/>
    <n v="0"/>
    <n v="0"/>
    <n v="9"/>
    <n v="1378923.2"/>
    <n v="0"/>
    <n v="0"/>
    <n v="0"/>
    <n v="0"/>
    <n v="0"/>
    <n v="9"/>
    <n v="1378923.2"/>
  </r>
  <r>
    <x v="1"/>
    <x v="0"/>
    <x v="0"/>
    <x v="17"/>
    <x v="2"/>
    <x v="0"/>
    <x v="2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7"/>
    <x v="2"/>
    <x v="0"/>
    <x v="3"/>
    <x v="0"/>
    <n v="0"/>
    <n v="0"/>
    <n v="0"/>
    <n v="0"/>
    <n v="20"/>
    <n v="64735.259999999995"/>
    <n v="0"/>
    <n v="0"/>
    <n v="0"/>
    <n v="0"/>
    <n v="0"/>
    <n v="20"/>
    <n v="64735.259999999995"/>
  </r>
  <r>
    <x v="1"/>
    <x v="0"/>
    <x v="0"/>
    <x v="17"/>
    <x v="2"/>
    <x v="1"/>
    <x v="0"/>
    <x v="0"/>
    <n v="277"/>
    <n v="366.85999999999996"/>
    <n v="1144769.18"/>
    <n v="1603169.9799999997"/>
    <n v="0"/>
    <n v="7913.35"/>
    <n v="0"/>
    <n v="0"/>
    <n v="1144769.18"/>
    <n v="1603169.9799999997"/>
    <n v="0"/>
    <n v="0"/>
    <n v="7913.35"/>
  </r>
  <r>
    <x v="1"/>
    <x v="0"/>
    <x v="0"/>
    <x v="17"/>
    <x v="2"/>
    <x v="1"/>
    <x v="1"/>
    <x v="0"/>
    <n v="0"/>
    <n v="0"/>
    <n v="0"/>
    <n v="0"/>
    <n v="46"/>
    <n v="3432515.5399999996"/>
    <n v="0"/>
    <n v="0"/>
    <n v="0"/>
    <n v="0"/>
    <n v="0"/>
    <n v="46"/>
    <n v="3432515.5399999996"/>
  </r>
  <r>
    <x v="1"/>
    <x v="0"/>
    <x v="0"/>
    <x v="17"/>
    <x v="2"/>
    <x v="1"/>
    <x v="1"/>
    <x v="1"/>
    <n v="0"/>
    <n v="0"/>
    <n v="0"/>
    <n v="0"/>
    <n v="4"/>
    <n v="-24972.77"/>
    <n v="0"/>
    <n v="0"/>
    <n v="0"/>
    <n v="0"/>
    <n v="0"/>
    <n v="4"/>
    <n v="-24972.77"/>
  </r>
  <r>
    <x v="1"/>
    <x v="0"/>
    <x v="0"/>
    <x v="17"/>
    <x v="2"/>
    <x v="1"/>
    <x v="2"/>
    <x v="0"/>
    <n v="0"/>
    <n v="0"/>
    <n v="0"/>
    <n v="0"/>
    <n v="3"/>
    <n v="432732.78"/>
    <n v="0"/>
    <n v="0"/>
    <n v="0"/>
    <n v="0"/>
    <n v="0"/>
    <n v="3"/>
    <n v="432732.78"/>
  </r>
  <r>
    <x v="1"/>
    <x v="0"/>
    <x v="0"/>
    <x v="17"/>
    <x v="2"/>
    <x v="1"/>
    <x v="3"/>
    <x v="0"/>
    <n v="0"/>
    <n v="0"/>
    <n v="0"/>
    <n v="0"/>
    <n v="32"/>
    <n v="111543.48000000001"/>
    <n v="0"/>
    <n v="0"/>
    <n v="0"/>
    <n v="0"/>
    <n v="0"/>
    <n v="32"/>
    <n v="111543.48000000001"/>
  </r>
  <r>
    <x v="1"/>
    <x v="0"/>
    <x v="0"/>
    <x v="17"/>
    <x v="2"/>
    <x v="2"/>
    <x v="1"/>
    <x v="0"/>
    <n v="0"/>
    <n v="0"/>
    <n v="0"/>
    <n v="0"/>
    <n v="0"/>
    <n v="13107.89"/>
    <n v="0"/>
    <n v="0"/>
    <n v="0"/>
    <n v="0"/>
    <n v="0"/>
    <n v="0"/>
    <n v="13107.89"/>
  </r>
  <r>
    <x v="1"/>
    <x v="0"/>
    <x v="0"/>
    <x v="17"/>
    <x v="2"/>
    <x v="3"/>
    <x v="0"/>
    <x v="0"/>
    <n v="48"/>
    <n v="10.89"/>
    <n v="71636.33"/>
    <n v="38340.639999999999"/>
    <n v="0"/>
    <n v="0"/>
    <n v="0"/>
    <n v="0"/>
    <n v="71636.33"/>
    <n v="38340.639999999999"/>
    <n v="0"/>
    <n v="0"/>
    <n v="0"/>
  </r>
  <r>
    <x v="1"/>
    <x v="0"/>
    <x v="0"/>
    <x v="17"/>
    <x v="2"/>
    <x v="3"/>
    <x v="1"/>
    <x v="0"/>
    <n v="0"/>
    <n v="0"/>
    <n v="0"/>
    <n v="0"/>
    <n v="1"/>
    <n v="-13008.06"/>
    <n v="0"/>
    <n v="0"/>
    <n v="0"/>
    <n v="0"/>
    <n v="0"/>
    <n v="1"/>
    <n v="-13008.06"/>
  </r>
  <r>
    <x v="1"/>
    <x v="0"/>
    <x v="0"/>
    <x v="17"/>
    <x v="2"/>
    <x v="3"/>
    <x v="3"/>
    <x v="0"/>
    <n v="0"/>
    <n v="0"/>
    <n v="0"/>
    <n v="0"/>
    <n v="1"/>
    <n v="2792"/>
    <n v="0"/>
    <n v="0"/>
    <n v="0"/>
    <n v="0"/>
    <n v="0"/>
    <n v="1"/>
    <n v="2792"/>
  </r>
  <r>
    <x v="1"/>
    <x v="0"/>
    <x v="0"/>
    <x v="17"/>
    <x v="3"/>
    <x v="0"/>
    <x v="0"/>
    <x v="0"/>
    <n v="72"/>
    <n v="89.39"/>
    <n v="249217.75"/>
    <n v="238687.28"/>
    <n v="0"/>
    <n v="0"/>
    <n v="0"/>
    <n v="0"/>
    <n v="249217.75"/>
    <n v="238687.28"/>
    <n v="0"/>
    <n v="0"/>
    <n v="0"/>
  </r>
  <r>
    <x v="1"/>
    <x v="0"/>
    <x v="0"/>
    <x v="17"/>
    <x v="3"/>
    <x v="0"/>
    <x v="1"/>
    <x v="0"/>
    <n v="0"/>
    <n v="0"/>
    <n v="0"/>
    <n v="0"/>
    <n v="1"/>
    <n v="16154.119999999999"/>
    <n v="0"/>
    <n v="0"/>
    <n v="0"/>
    <n v="0"/>
    <n v="0"/>
    <n v="1"/>
    <n v="16154.119999999999"/>
  </r>
  <r>
    <x v="1"/>
    <x v="0"/>
    <x v="0"/>
    <x v="17"/>
    <x v="3"/>
    <x v="0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7"/>
    <x v="3"/>
    <x v="1"/>
    <x v="0"/>
    <x v="0"/>
    <n v="394"/>
    <n v="433.51"/>
    <n v="927381.8"/>
    <n v="808592.5199999999"/>
    <n v="0"/>
    <n v="0"/>
    <n v="0"/>
    <n v="0"/>
    <n v="927381.8"/>
    <n v="808592.5199999999"/>
    <n v="0"/>
    <n v="0"/>
    <n v="0"/>
  </r>
  <r>
    <x v="1"/>
    <x v="0"/>
    <x v="0"/>
    <x v="17"/>
    <x v="3"/>
    <x v="1"/>
    <x v="1"/>
    <x v="0"/>
    <n v="0"/>
    <n v="0"/>
    <n v="0"/>
    <n v="0"/>
    <n v="59"/>
    <n v="303851.5"/>
    <n v="0"/>
    <n v="0"/>
    <n v="0"/>
    <n v="0"/>
    <n v="0"/>
    <n v="59"/>
    <n v="303851.5"/>
  </r>
  <r>
    <x v="1"/>
    <x v="0"/>
    <x v="0"/>
    <x v="17"/>
    <x v="3"/>
    <x v="1"/>
    <x v="1"/>
    <x v="1"/>
    <n v="0"/>
    <n v="0"/>
    <n v="0"/>
    <n v="0"/>
    <n v="2"/>
    <n v="-23481.38"/>
    <n v="0"/>
    <n v="0"/>
    <n v="0"/>
    <n v="0"/>
    <n v="0"/>
    <n v="2"/>
    <n v="-23481.38"/>
  </r>
  <r>
    <x v="1"/>
    <x v="0"/>
    <x v="0"/>
    <x v="17"/>
    <x v="3"/>
    <x v="1"/>
    <x v="2"/>
    <x v="0"/>
    <n v="0"/>
    <n v="0"/>
    <n v="0"/>
    <n v="0"/>
    <n v="57"/>
    <n v="393100.19999999995"/>
    <n v="0"/>
    <n v="0"/>
    <n v="0"/>
    <n v="0"/>
    <n v="0"/>
    <n v="57"/>
    <n v="393100.19999999995"/>
  </r>
  <r>
    <x v="1"/>
    <x v="0"/>
    <x v="0"/>
    <x v="17"/>
    <x v="3"/>
    <x v="1"/>
    <x v="2"/>
    <x v="1"/>
    <n v="0"/>
    <n v="0"/>
    <n v="0"/>
    <n v="0"/>
    <n v="1"/>
    <n v="-4718"/>
    <n v="0"/>
    <n v="0"/>
    <n v="0"/>
    <n v="0"/>
    <n v="0"/>
    <n v="1"/>
    <n v="-4718"/>
  </r>
  <r>
    <x v="1"/>
    <x v="0"/>
    <x v="0"/>
    <x v="17"/>
    <x v="3"/>
    <x v="1"/>
    <x v="3"/>
    <x v="0"/>
    <n v="0"/>
    <n v="0"/>
    <n v="0"/>
    <n v="0"/>
    <n v="1"/>
    <n v="7049.2"/>
    <n v="0"/>
    <n v="0"/>
    <n v="0"/>
    <n v="0"/>
    <n v="0"/>
    <n v="1"/>
    <n v="7049.2"/>
  </r>
  <r>
    <x v="1"/>
    <x v="0"/>
    <x v="0"/>
    <x v="17"/>
    <x v="3"/>
    <x v="2"/>
    <x v="0"/>
    <x v="0"/>
    <n v="375"/>
    <n v="470.65999999999997"/>
    <n v="367150.81"/>
    <n v="336241"/>
    <n v="0"/>
    <n v="0"/>
    <n v="0"/>
    <n v="0"/>
    <n v="367150.81"/>
    <n v="336241"/>
    <n v="0"/>
    <n v="0"/>
    <n v="0"/>
  </r>
  <r>
    <x v="1"/>
    <x v="0"/>
    <x v="0"/>
    <x v="17"/>
    <x v="3"/>
    <x v="2"/>
    <x v="1"/>
    <x v="0"/>
    <n v="0"/>
    <n v="0"/>
    <n v="0"/>
    <n v="0"/>
    <n v="82"/>
    <n v="446834.99"/>
    <n v="0"/>
    <n v="0"/>
    <n v="0"/>
    <n v="0"/>
    <n v="0"/>
    <n v="82"/>
    <n v="446834.99"/>
  </r>
  <r>
    <x v="1"/>
    <x v="0"/>
    <x v="0"/>
    <x v="17"/>
    <x v="3"/>
    <x v="2"/>
    <x v="1"/>
    <x v="1"/>
    <n v="0"/>
    <n v="0"/>
    <n v="0"/>
    <n v="0"/>
    <n v="1"/>
    <n v="-27920.799999999999"/>
    <n v="0"/>
    <n v="0"/>
    <n v="0"/>
    <n v="0"/>
    <n v="0"/>
    <n v="1"/>
    <n v="-27920.799999999999"/>
  </r>
  <r>
    <x v="1"/>
    <x v="0"/>
    <x v="0"/>
    <x v="17"/>
    <x v="3"/>
    <x v="2"/>
    <x v="2"/>
    <x v="0"/>
    <n v="0"/>
    <n v="0"/>
    <n v="0"/>
    <n v="0"/>
    <n v="2"/>
    <n v="57722.7"/>
    <n v="0"/>
    <n v="0"/>
    <n v="0"/>
    <n v="0"/>
    <n v="0"/>
    <n v="2"/>
    <n v="57722.7"/>
  </r>
  <r>
    <x v="1"/>
    <x v="0"/>
    <x v="0"/>
    <x v="17"/>
    <x v="3"/>
    <x v="2"/>
    <x v="2"/>
    <x v="1"/>
    <n v="0"/>
    <n v="0"/>
    <n v="0"/>
    <n v="0"/>
    <n v="1"/>
    <n v="-8326"/>
    <n v="0"/>
    <n v="0"/>
    <n v="0"/>
    <n v="0"/>
    <n v="0"/>
    <n v="1"/>
    <n v="-8326"/>
  </r>
  <r>
    <x v="1"/>
    <x v="0"/>
    <x v="0"/>
    <x v="17"/>
    <x v="3"/>
    <x v="2"/>
    <x v="3"/>
    <x v="0"/>
    <n v="0"/>
    <n v="0"/>
    <n v="0"/>
    <n v="0"/>
    <n v="24"/>
    <n v="108562.2"/>
    <n v="0"/>
    <n v="0"/>
    <n v="0"/>
    <n v="0"/>
    <n v="0"/>
    <n v="24"/>
    <n v="108562.2"/>
  </r>
  <r>
    <x v="1"/>
    <x v="0"/>
    <x v="0"/>
    <x v="17"/>
    <x v="4"/>
    <x v="4"/>
    <x v="0"/>
    <x v="0"/>
    <n v="0"/>
    <n v="29.689999999999998"/>
    <n v="292654.09000000003"/>
    <n v="239040.15000000002"/>
    <n v="0"/>
    <n v="0"/>
    <n v="0"/>
    <n v="0"/>
    <n v="292654.09000000003"/>
    <n v="239040.15000000002"/>
    <n v="0"/>
    <n v="0"/>
    <n v="0"/>
  </r>
  <r>
    <x v="1"/>
    <x v="0"/>
    <x v="0"/>
    <x v="17"/>
    <x v="4"/>
    <x v="4"/>
    <x v="1"/>
    <x v="0"/>
    <n v="0"/>
    <n v="0"/>
    <n v="0"/>
    <n v="0"/>
    <n v="3"/>
    <n v="239530.2"/>
    <n v="0"/>
    <n v="0"/>
    <n v="0"/>
    <n v="0"/>
    <n v="0"/>
    <n v="3"/>
    <n v="239530.2"/>
  </r>
  <r>
    <x v="1"/>
    <x v="0"/>
    <x v="0"/>
    <x v="17"/>
    <x v="4"/>
    <x v="0"/>
    <x v="0"/>
    <x v="0"/>
    <n v="4"/>
    <n v="1"/>
    <n v="14475.6"/>
    <n v="3715.89"/>
    <n v="0"/>
    <n v="-4461.8599999999997"/>
    <n v="0"/>
    <n v="0"/>
    <n v="14475.6"/>
    <n v="3715.89"/>
    <n v="0"/>
    <n v="0"/>
    <n v="-4461.8599999999997"/>
  </r>
  <r>
    <x v="1"/>
    <x v="0"/>
    <x v="0"/>
    <x v="17"/>
    <x v="4"/>
    <x v="0"/>
    <x v="1"/>
    <x v="0"/>
    <n v="0"/>
    <n v="0"/>
    <n v="0"/>
    <n v="0"/>
    <n v="1"/>
    <n v="305603.25999999937"/>
    <n v="0"/>
    <n v="0"/>
    <n v="0"/>
    <n v="0"/>
    <n v="0"/>
    <n v="1"/>
    <n v="305603.25999999937"/>
  </r>
  <r>
    <x v="1"/>
    <x v="0"/>
    <x v="0"/>
    <x v="17"/>
    <x v="4"/>
    <x v="0"/>
    <x v="1"/>
    <x v="1"/>
    <n v="0"/>
    <n v="0"/>
    <n v="0"/>
    <n v="0"/>
    <n v="0"/>
    <n v="-234247.67"/>
    <n v="0"/>
    <n v="0"/>
    <n v="0"/>
    <n v="0"/>
    <n v="0"/>
    <n v="0"/>
    <n v="-234247.67"/>
  </r>
  <r>
    <x v="1"/>
    <x v="0"/>
    <x v="0"/>
    <x v="17"/>
    <x v="4"/>
    <x v="0"/>
    <x v="2"/>
    <x v="0"/>
    <n v="0"/>
    <n v="0"/>
    <n v="0"/>
    <n v="0"/>
    <n v="0"/>
    <n v="-842435.59"/>
    <n v="0"/>
    <n v="0"/>
    <n v="0"/>
    <n v="0"/>
    <n v="0"/>
    <n v="0"/>
    <n v="-842435.59"/>
  </r>
  <r>
    <x v="1"/>
    <x v="0"/>
    <x v="0"/>
    <x v="17"/>
    <x v="4"/>
    <x v="0"/>
    <x v="2"/>
    <x v="1"/>
    <n v="0"/>
    <n v="0"/>
    <n v="0"/>
    <n v="0"/>
    <n v="0"/>
    <n v="-10796.6"/>
    <n v="0"/>
    <n v="0"/>
    <n v="0"/>
    <n v="0"/>
    <n v="0"/>
    <n v="0"/>
    <n v="-10796.6"/>
  </r>
  <r>
    <x v="1"/>
    <x v="0"/>
    <x v="0"/>
    <x v="17"/>
    <x v="4"/>
    <x v="0"/>
    <x v="3"/>
    <x v="0"/>
    <n v="0"/>
    <n v="0"/>
    <n v="0"/>
    <n v="0"/>
    <n v="1"/>
    <n v="-15140.710000000006"/>
    <n v="0"/>
    <n v="0"/>
    <n v="0"/>
    <n v="0"/>
    <n v="0"/>
    <n v="1"/>
    <n v="-15140.710000000006"/>
  </r>
  <r>
    <x v="1"/>
    <x v="0"/>
    <x v="0"/>
    <x v="17"/>
    <x v="4"/>
    <x v="1"/>
    <x v="0"/>
    <x v="0"/>
    <n v="245"/>
    <n v="226.54"/>
    <n v="345960.6"/>
    <n v="357844.4"/>
    <n v="0"/>
    <n v="0"/>
    <n v="0"/>
    <n v="0"/>
    <n v="345960.6"/>
    <n v="357844.4"/>
    <n v="0"/>
    <n v="0"/>
    <n v="0"/>
  </r>
  <r>
    <x v="1"/>
    <x v="0"/>
    <x v="0"/>
    <x v="17"/>
    <x v="4"/>
    <x v="1"/>
    <x v="1"/>
    <x v="0"/>
    <n v="0"/>
    <n v="0"/>
    <n v="0"/>
    <n v="0"/>
    <n v="14"/>
    <n v="277741.62"/>
    <n v="0"/>
    <n v="0"/>
    <n v="0"/>
    <n v="0"/>
    <n v="0"/>
    <n v="14"/>
    <n v="277741.62"/>
  </r>
  <r>
    <x v="1"/>
    <x v="0"/>
    <x v="0"/>
    <x v="17"/>
    <x v="4"/>
    <x v="1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7"/>
    <x v="4"/>
    <x v="1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8"/>
    <x v="0"/>
    <x v="4"/>
    <x v="0"/>
    <x v="0"/>
    <n v="24"/>
    <n v="31.61"/>
    <n v="247423.9"/>
    <n v="358126.9"/>
    <n v="0"/>
    <n v="0"/>
    <n v="0"/>
    <n v="0"/>
    <n v="247423.9"/>
    <n v="358126.9"/>
    <n v="0"/>
    <n v="0"/>
    <n v="0"/>
  </r>
  <r>
    <x v="1"/>
    <x v="0"/>
    <x v="0"/>
    <x v="18"/>
    <x v="0"/>
    <x v="0"/>
    <x v="0"/>
    <x v="0"/>
    <n v="1630"/>
    <n v="1749.7799999999997"/>
    <n v="3363507.25"/>
    <n v="3743807.1799999997"/>
    <n v="0"/>
    <n v="0"/>
    <n v="0"/>
    <n v="0"/>
    <n v="3363507.25"/>
    <n v="3743807.1799999997"/>
    <n v="0"/>
    <n v="0"/>
    <n v="0"/>
  </r>
  <r>
    <x v="1"/>
    <x v="0"/>
    <x v="0"/>
    <x v="18"/>
    <x v="0"/>
    <x v="0"/>
    <x v="1"/>
    <x v="0"/>
    <n v="0"/>
    <n v="0"/>
    <n v="0"/>
    <n v="0"/>
    <n v="307"/>
    <n v="3411051.0100000007"/>
    <n v="0"/>
    <n v="0"/>
    <n v="0"/>
    <n v="0"/>
    <n v="0"/>
    <n v="307"/>
    <n v="3411051.0100000007"/>
  </r>
  <r>
    <x v="1"/>
    <x v="0"/>
    <x v="0"/>
    <x v="18"/>
    <x v="0"/>
    <x v="0"/>
    <x v="1"/>
    <x v="1"/>
    <n v="0"/>
    <n v="0"/>
    <n v="0"/>
    <n v="0"/>
    <n v="32"/>
    <n v="-41634.849999999991"/>
    <n v="0"/>
    <n v="0"/>
    <n v="0"/>
    <n v="0"/>
    <n v="0"/>
    <n v="32"/>
    <n v="-41634.849999999991"/>
  </r>
  <r>
    <x v="1"/>
    <x v="0"/>
    <x v="0"/>
    <x v="18"/>
    <x v="0"/>
    <x v="0"/>
    <x v="2"/>
    <x v="0"/>
    <n v="0"/>
    <n v="0"/>
    <n v="0"/>
    <n v="0"/>
    <n v="6"/>
    <n v="711799.10999999987"/>
    <n v="0"/>
    <n v="0"/>
    <n v="0"/>
    <n v="0"/>
    <n v="0"/>
    <n v="6"/>
    <n v="711799.10999999987"/>
  </r>
  <r>
    <x v="1"/>
    <x v="0"/>
    <x v="0"/>
    <x v="18"/>
    <x v="0"/>
    <x v="0"/>
    <x v="3"/>
    <x v="0"/>
    <n v="0"/>
    <n v="0"/>
    <n v="0"/>
    <n v="0"/>
    <n v="31"/>
    <n v="120164.39000000001"/>
    <n v="0"/>
    <n v="0"/>
    <n v="0"/>
    <n v="0"/>
    <n v="0"/>
    <n v="31"/>
    <n v="120164.39000000001"/>
  </r>
  <r>
    <x v="1"/>
    <x v="0"/>
    <x v="0"/>
    <x v="18"/>
    <x v="0"/>
    <x v="1"/>
    <x v="0"/>
    <x v="0"/>
    <n v="12488"/>
    <n v="12346.34"/>
    <n v="37721069.32"/>
    <n v="38131185.390000001"/>
    <n v="0"/>
    <n v="43.2"/>
    <n v="0"/>
    <n v="0"/>
    <n v="37721069.32"/>
    <n v="38131185.390000001"/>
    <n v="0"/>
    <n v="0"/>
    <n v="43.2"/>
  </r>
  <r>
    <x v="1"/>
    <x v="0"/>
    <x v="0"/>
    <x v="18"/>
    <x v="0"/>
    <x v="1"/>
    <x v="1"/>
    <x v="0"/>
    <n v="0"/>
    <n v="0"/>
    <n v="0"/>
    <n v="0"/>
    <n v="2394"/>
    <n v="45688566.370000005"/>
    <n v="0"/>
    <n v="0"/>
    <n v="0"/>
    <n v="0"/>
    <n v="0"/>
    <n v="2394"/>
    <n v="45688566.370000005"/>
  </r>
  <r>
    <x v="1"/>
    <x v="0"/>
    <x v="0"/>
    <x v="18"/>
    <x v="0"/>
    <x v="1"/>
    <x v="1"/>
    <x v="1"/>
    <n v="0"/>
    <n v="0"/>
    <n v="0"/>
    <n v="0"/>
    <n v="691"/>
    <n v="-2581197.9900000002"/>
    <n v="0"/>
    <n v="0"/>
    <n v="0"/>
    <n v="0"/>
    <n v="0"/>
    <n v="691"/>
    <n v="-2581197.9900000002"/>
  </r>
  <r>
    <x v="1"/>
    <x v="0"/>
    <x v="0"/>
    <x v="18"/>
    <x v="0"/>
    <x v="1"/>
    <x v="2"/>
    <x v="0"/>
    <n v="0"/>
    <n v="0"/>
    <n v="0"/>
    <n v="0"/>
    <n v="230"/>
    <n v="20278311.449999999"/>
    <n v="0"/>
    <n v="0"/>
    <n v="0"/>
    <n v="0"/>
    <n v="0"/>
    <n v="230"/>
    <n v="20278311.449999999"/>
  </r>
  <r>
    <x v="1"/>
    <x v="0"/>
    <x v="0"/>
    <x v="18"/>
    <x v="0"/>
    <x v="1"/>
    <x v="2"/>
    <x v="1"/>
    <n v="0"/>
    <n v="0"/>
    <n v="0"/>
    <n v="0"/>
    <n v="8"/>
    <n v="480026.64"/>
    <n v="0"/>
    <n v="0"/>
    <n v="0"/>
    <n v="0"/>
    <n v="0"/>
    <n v="8"/>
    <n v="480026.64"/>
  </r>
  <r>
    <x v="1"/>
    <x v="0"/>
    <x v="0"/>
    <x v="18"/>
    <x v="0"/>
    <x v="1"/>
    <x v="3"/>
    <x v="0"/>
    <n v="0"/>
    <n v="0"/>
    <n v="0"/>
    <n v="0"/>
    <n v="943"/>
    <n v="2763479.14"/>
    <n v="0"/>
    <n v="0"/>
    <n v="0"/>
    <n v="0"/>
    <n v="0"/>
    <n v="943"/>
    <n v="2763479.14"/>
  </r>
  <r>
    <x v="1"/>
    <x v="0"/>
    <x v="0"/>
    <x v="18"/>
    <x v="0"/>
    <x v="2"/>
    <x v="0"/>
    <x v="0"/>
    <n v="0"/>
    <n v="5.72"/>
    <n v="0"/>
    <n v="29268.7"/>
    <n v="0"/>
    <n v="0"/>
    <n v="0"/>
    <n v="0"/>
    <n v="0"/>
    <n v="29268.7"/>
    <n v="0"/>
    <n v="0"/>
    <n v="0"/>
  </r>
  <r>
    <x v="1"/>
    <x v="0"/>
    <x v="0"/>
    <x v="18"/>
    <x v="0"/>
    <x v="2"/>
    <x v="1"/>
    <x v="0"/>
    <n v="0"/>
    <n v="0"/>
    <n v="0"/>
    <n v="0"/>
    <n v="5"/>
    <n v="29260"/>
    <n v="0"/>
    <n v="0"/>
    <n v="0"/>
    <n v="0"/>
    <n v="0"/>
    <n v="5"/>
    <n v="29260"/>
  </r>
  <r>
    <x v="1"/>
    <x v="0"/>
    <x v="0"/>
    <x v="18"/>
    <x v="0"/>
    <x v="2"/>
    <x v="1"/>
    <x v="1"/>
    <n v="0"/>
    <n v="0"/>
    <n v="0"/>
    <n v="0"/>
    <n v="1"/>
    <n v="-8312.64"/>
    <n v="0"/>
    <n v="0"/>
    <n v="0"/>
    <n v="0"/>
    <n v="0"/>
    <n v="1"/>
    <n v="-8312.64"/>
  </r>
  <r>
    <x v="1"/>
    <x v="0"/>
    <x v="0"/>
    <x v="18"/>
    <x v="0"/>
    <x v="2"/>
    <x v="3"/>
    <x v="0"/>
    <n v="0"/>
    <n v="0"/>
    <n v="0"/>
    <n v="0"/>
    <n v="1"/>
    <n v="877.9"/>
    <n v="0"/>
    <n v="0"/>
    <n v="0"/>
    <n v="0"/>
    <n v="0"/>
    <n v="1"/>
    <n v="877.9"/>
  </r>
  <r>
    <x v="1"/>
    <x v="0"/>
    <x v="0"/>
    <x v="18"/>
    <x v="0"/>
    <x v="3"/>
    <x v="0"/>
    <x v="0"/>
    <n v="87"/>
    <n v="144.41"/>
    <n v="258472.03000000003"/>
    <n v="587137.61"/>
    <n v="0"/>
    <n v="0"/>
    <n v="0"/>
    <n v="0"/>
    <n v="258472.03000000003"/>
    <n v="587137.61"/>
    <n v="0"/>
    <n v="0"/>
    <n v="0"/>
  </r>
  <r>
    <x v="1"/>
    <x v="0"/>
    <x v="0"/>
    <x v="18"/>
    <x v="0"/>
    <x v="3"/>
    <x v="1"/>
    <x v="0"/>
    <n v="0"/>
    <n v="0"/>
    <n v="0"/>
    <n v="0"/>
    <n v="24"/>
    <n v="493120.92000000004"/>
    <n v="0"/>
    <n v="0"/>
    <n v="0"/>
    <n v="0"/>
    <n v="0"/>
    <n v="24"/>
    <n v="493120.92000000004"/>
  </r>
  <r>
    <x v="1"/>
    <x v="0"/>
    <x v="0"/>
    <x v="18"/>
    <x v="0"/>
    <x v="3"/>
    <x v="1"/>
    <x v="1"/>
    <n v="0"/>
    <n v="0"/>
    <n v="0"/>
    <n v="0"/>
    <n v="1"/>
    <n v="-12220.08"/>
    <n v="0"/>
    <n v="0"/>
    <n v="0"/>
    <n v="0"/>
    <n v="0"/>
    <n v="1"/>
    <n v="-12220.08"/>
  </r>
  <r>
    <x v="1"/>
    <x v="0"/>
    <x v="0"/>
    <x v="18"/>
    <x v="0"/>
    <x v="3"/>
    <x v="2"/>
    <x v="0"/>
    <n v="0"/>
    <n v="0"/>
    <n v="0"/>
    <n v="0"/>
    <n v="2"/>
    <n v="235796.97"/>
    <n v="0"/>
    <n v="0"/>
    <n v="0"/>
    <n v="0"/>
    <n v="0"/>
    <n v="2"/>
    <n v="235796.97"/>
  </r>
  <r>
    <x v="1"/>
    <x v="0"/>
    <x v="0"/>
    <x v="18"/>
    <x v="0"/>
    <x v="3"/>
    <x v="3"/>
    <x v="0"/>
    <n v="0"/>
    <n v="0"/>
    <n v="0"/>
    <n v="0"/>
    <n v="11"/>
    <n v="25384.639999999999"/>
    <n v="0"/>
    <n v="0"/>
    <n v="0"/>
    <n v="0"/>
    <n v="0"/>
    <n v="11"/>
    <n v="25384.639999999999"/>
  </r>
  <r>
    <x v="1"/>
    <x v="0"/>
    <x v="0"/>
    <x v="18"/>
    <x v="1"/>
    <x v="4"/>
    <x v="0"/>
    <x v="0"/>
    <n v="1038"/>
    <n v="1514"/>
    <n v="2335331.7000000002"/>
    <n v="3197846.3399999994"/>
    <n v="0"/>
    <n v="0"/>
    <n v="0"/>
    <n v="0"/>
    <n v="2335331.7000000002"/>
    <n v="3197846.3399999994"/>
    <n v="0"/>
    <n v="0"/>
    <n v="0"/>
  </r>
  <r>
    <x v="1"/>
    <x v="0"/>
    <x v="0"/>
    <x v="18"/>
    <x v="1"/>
    <x v="4"/>
    <x v="1"/>
    <x v="0"/>
    <n v="0"/>
    <n v="0"/>
    <n v="0"/>
    <n v="0"/>
    <n v="181"/>
    <n v="4922913.4400000013"/>
    <n v="0"/>
    <n v="0"/>
    <n v="0"/>
    <n v="0"/>
    <n v="0"/>
    <n v="181"/>
    <n v="4922913.4400000013"/>
  </r>
  <r>
    <x v="1"/>
    <x v="0"/>
    <x v="0"/>
    <x v="18"/>
    <x v="1"/>
    <x v="4"/>
    <x v="1"/>
    <x v="1"/>
    <n v="0"/>
    <n v="0"/>
    <n v="0"/>
    <n v="0"/>
    <n v="42"/>
    <n v="-340285.32000000007"/>
    <n v="0"/>
    <n v="0"/>
    <n v="0"/>
    <n v="0"/>
    <n v="0"/>
    <n v="42"/>
    <n v="-340285.32000000007"/>
  </r>
  <r>
    <x v="1"/>
    <x v="0"/>
    <x v="0"/>
    <x v="18"/>
    <x v="1"/>
    <x v="4"/>
    <x v="2"/>
    <x v="0"/>
    <n v="0"/>
    <n v="0"/>
    <n v="0"/>
    <n v="0"/>
    <n v="9"/>
    <n v="701627.36"/>
    <n v="0"/>
    <n v="0"/>
    <n v="0"/>
    <n v="0"/>
    <n v="0"/>
    <n v="9"/>
    <n v="701627.36"/>
  </r>
  <r>
    <x v="1"/>
    <x v="0"/>
    <x v="0"/>
    <x v="18"/>
    <x v="1"/>
    <x v="4"/>
    <x v="2"/>
    <x v="1"/>
    <n v="0"/>
    <n v="0"/>
    <n v="0"/>
    <n v="0"/>
    <n v="1"/>
    <n v="-1205"/>
    <n v="0"/>
    <n v="0"/>
    <n v="0"/>
    <n v="0"/>
    <n v="0"/>
    <n v="1"/>
    <n v="-1205"/>
  </r>
  <r>
    <x v="1"/>
    <x v="0"/>
    <x v="0"/>
    <x v="18"/>
    <x v="1"/>
    <x v="4"/>
    <x v="3"/>
    <x v="0"/>
    <n v="0"/>
    <n v="0"/>
    <n v="0"/>
    <n v="0"/>
    <n v="111"/>
    <n v="320121.78000000003"/>
    <n v="0"/>
    <n v="0"/>
    <n v="0"/>
    <n v="0"/>
    <n v="0"/>
    <n v="111"/>
    <n v="320121.78000000003"/>
  </r>
  <r>
    <x v="1"/>
    <x v="0"/>
    <x v="0"/>
    <x v="18"/>
    <x v="1"/>
    <x v="0"/>
    <x v="0"/>
    <x v="0"/>
    <n v="963"/>
    <n v="1050.04"/>
    <n v="2720497.27"/>
    <n v="2421847.85"/>
    <n v="0"/>
    <n v="0"/>
    <n v="0"/>
    <n v="0"/>
    <n v="2720497.27"/>
    <n v="2421847.85"/>
    <n v="0"/>
    <n v="0"/>
    <n v="0"/>
  </r>
  <r>
    <x v="1"/>
    <x v="0"/>
    <x v="0"/>
    <x v="18"/>
    <x v="1"/>
    <x v="0"/>
    <x v="1"/>
    <x v="0"/>
    <n v="0"/>
    <n v="0"/>
    <n v="0"/>
    <n v="0"/>
    <n v="35"/>
    <n v="1661650.5599999998"/>
    <n v="0"/>
    <n v="0"/>
    <n v="0"/>
    <n v="0"/>
    <n v="0"/>
    <n v="35"/>
    <n v="1661650.5599999998"/>
  </r>
  <r>
    <x v="1"/>
    <x v="0"/>
    <x v="0"/>
    <x v="18"/>
    <x v="1"/>
    <x v="0"/>
    <x v="1"/>
    <x v="1"/>
    <n v="0"/>
    <n v="0"/>
    <n v="0"/>
    <n v="0"/>
    <n v="8"/>
    <n v="72236.98000000001"/>
    <n v="0"/>
    <n v="0"/>
    <n v="0"/>
    <n v="0"/>
    <n v="0"/>
    <n v="8"/>
    <n v="72236.98000000001"/>
  </r>
  <r>
    <x v="1"/>
    <x v="0"/>
    <x v="0"/>
    <x v="18"/>
    <x v="1"/>
    <x v="0"/>
    <x v="2"/>
    <x v="0"/>
    <n v="0"/>
    <n v="0"/>
    <n v="0"/>
    <n v="0"/>
    <n v="1"/>
    <n v="287614.2"/>
    <n v="0"/>
    <n v="0"/>
    <n v="0"/>
    <n v="0"/>
    <n v="0"/>
    <n v="1"/>
    <n v="287614.2"/>
  </r>
  <r>
    <x v="1"/>
    <x v="0"/>
    <x v="0"/>
    <x v="18"/>
    <x v="1"/>
    <x v="0"/>
    <x v="3"/>
    <x v="0"/>
    <n v="0"/>
    <n v="0"/>
    <n v="0"/>
    <n v="0"/>
    <n v="39"/>
    <n v="135931.29999999999"/>
    <n v="0"/>
    <n v="0"/>
    <n v="0"/>
    <n v="0"/>
    <n v="0"/>
    <n v="39"/>
    <n v="135931.29999999999"/>
  </r>
  <r>
    <x v="1"/>
    <x v="0"/>
    <x v="0"/>
    <x v="18"/>
    <x v="1"/>
    <x v="1"/>
    <x v="0"/>
    <x v="0"/>
    <n v="823"/>
    <n v="881.32"/>
    <n v="2807491.48"/>
    <n v="2606370.75"/>
    <n v="0"/>
    <n v="0"/>
    <n v="0"/>
    <n v="0"/>
    <n v="2807491.48"/>
    <n v="2606370.75"/>
    <n v="0"/>
    <n v="0"/>
    <n v="0"/>
  </r>
  <r>
    <x v="1"/>
    <x v="0"/>
    <x v="0"/>
    <x v="18"/>
    <x v="1"/>
    <x v="1"/>
    <x v="1"/>
    <x v="0"/>
    <n v="0"/>
    <n v="0"/>
    <n v="0"/>
    <n v="0"/>
    <n v="177"/>
    <n v="3878554.78"/>
    <n v="0"/>
    <n v="0"/>
    <n v="0"/>
    <n v="0"/>
    <n v="0"/>
    <n v="177"/>
    <n v="3878554.78"/>
  </r>
  <r>
    <x v="1"/>
    <x v="0"/>
    <x v="0"/>
    <x v="18"/>
    <x v="1"/>
    <x v="1"/>
    <x v="1"/>
    <x v="1"/>
    <n v="0"/>
    <n v="0"/>
    <n v="0"/>
    <n v="0"/>
    <n v="29"/>
    <n v="-192055.94000000003"/>
    <n v="0"/>
    <n v="0"/>
    <n v="0"/>
    <n v="0"/>
    <n v="0"/>
    <n v="29"/>
    <n v="-192055.94000000003"/>
  </r>
  <r>
    <x v="1"/>
    <x v="0"/>
    <x v="0"/>
    <x v="18"/>
    <x v="1"/>
    <x v="1"/>
    <x v="2"/>
    <x v="0"/>
    <n v="0"/>
    <n v="0"/>
    <n v="0"/>
    <n v="0"/>
    <n v="11"/>
    <n v="428901.73"/>
    <n v="0"/>
    <n v="0"/>
    <n v="0"/>
    <n v="0"/>
    <n v="0"/>
    <n v="11"/>
    <n v="428901.73"/>
  </r>
  <r>
    <x v="1"/>
    <x v="0"/>
    <x v="0"/>
    <x v="18"/>
    <x v="1"/>
    <x v="1"/>
    <x v="3"/>
    <x v="0"/>
    <n v="0"/>
    <n v="0"/>
    <n v="0"/>
    <n v="0"/>
    <n v="105"/>
    <n v="289809.51999999996"/>
    <n v="0"/>
    <n v="0"/>
    <n v="0"/>
    <n v="0"/>
    <n v="0"/>
    <n v="105"/>
    <n v="289809.51999999996"/>
  </r>
  <r>
    <x v="1"/>
    <x v="0"/>
    <x v="0"/>
    <x v="18"/>
    <x v="1"/>
    <x v="2"/>
    <x v="0"/>
    <x v="0"/>
    <n v="3"/>
    <n v="1.67"/>
    <n v="-4294.62"/>
    <n v="1109.47"/>
    <n v="0"/>
    <n v="0"/>
    <n v="0"/>
    <n v="0"/>
    <n v="-4294.62"/>
    <n v="1109.47"/>
    <n v="0"/>
    <n v="0"/>
    <n v="0"/>
  </r>
  <r>
    <x v="1"/>
    <x v="0"/>
    <x v="0"/>
    <x v="18"/>
    <x v="1"/>
    <x v="2"/>
    <x v="1"/>
    <x v="0"/>
    <n v="0"/>
    <n v="0"/>
    <n v="0"/>
    <n v="0"/>
    <n v="0"/>
    <n v="509.44"/>
    <n v="0"/>
    <n v="0"/>
    <n v="0"/>
    <n v="0"/>
    <n v="0"/>
    <n v="0"/>
    <n v="509.44"/>
  </r>
  <r>
    <x v="1"/>
    <x v="0"/>
    <x v="0"/>
    <x v="18"/>
    <x v="1"/>
    <x v="3"/>
    <x v="0"/>
    <x v="0"/>
    <n v="18"/>
    <n v="13.02"/>
    <n v="183708.89"/>
    <n v="89826.96"/>
    <n v="0"/>
    <n v="0"/>
    <n v="0"/>
    <n v="0"/>
    <n v="183708.89"/>
    <n v="89826.96"/>
    <n v="0"/>
    <n v="0"/>
    <n v="0"/>
  </r>
  <r>
    <x v="1"/>
    <x v="0"/>
    <x v="0"/>
    <x v="18"/>
    <x v="1"/>
    <x v="3"/>
    <x v="1"/>
    <x v="0"/>
    <n v="0"/>
    <n v="0"/>
    <n v="0"/>
    <n v="0"/>
    <n v="2"/>
    <n v="17452.91"/>
    <n v="0"/>
    <n v="0"/>
    <n v="0"/>
    <n v="0"/>
    <n v="0"/>
    <n v="2"/>
    <n v="17452.91"/>
  </r>
  <r>
    <x v="1"/>
    <x v="0"/>
    <x v="0"/>
    <x v="18"/>
    <x v="1"/>
    <x v="3"/>
    <x v="1"/>
    <x v="1"/>
    <n v="0"/>
    <n v="0"/>
    <n v="0"/>
    <n v="0"/>
    <n v="1"/>
    <n v="-15658"/>
    <n v="0"/>
    <n v="0"/>
    <n v="0"/>
    <n v="0"/>
    <n v="0"/>
    <n v="1"/>
    <n v="-15658"/>
  </r>
  <r>
    <x v="1"/>
    <x v="0"/>
    <x v="0"/>
    <x v="18"/>
    <x v="1"/>
    <x v="3"/>
    <x v="3"/>
    <x v="0"/>
    <n v="0"/>
    <n v="0"/>
    <n v="0"/>
    <n v="0"/>
    <n v="5"/>
    <n v="11806"/>
    <n v="0"/>
    <n v="0"/>
    <n v="0"/>
    <n v="0"/>
    <n v="0"/>
    <n v="5"/>
    <n v="11806"/>
  </r>
  <r>
    <x v="1"/>
    <x v="0"/>
    <x v="0"/>
    <x v="18"/>
    <x v="2"/>
    <x v="4"/>
    <x v="0"/>
    <x v="0"/>
    <n v="2467"/>
    <n v="2676.8"/>
    <n v="21445221.260000002"/>
    <n v="22854411.27"/>
    <n v="0"/>
    <n v="0"/>
    <n v="0"/>
    <n v="0"/>
    <n v="21445221.260000002"/>
    <n v="22854411.27"/>
    <n v="0"/>
    <n v="0"/>
    <n v="0"/>
  </r>
  <r>
    <x v="1"/>
    <x v="0"/>
    <x v="0"/>
    <x v="18"/>
    <x v="2"/>
    <x v="4"/>
    <x v="1"/>
    <x v="0"/>
    <n v="0"/>
    <n v="0"/>
    <n v="0"/>
    <n v="0"/>
    <n v="92"/>
    <n v="13013064.129999999"/>
    <n v="0"/>
    <n v="0"/>
    <n v="0"/>
    <n v="0"/>
    <n v="0"/>
    <n v="92"/>
    <n v="13013064.129999999"/>
  </r>
  <r>
    <x v="1"/>
    <x v="0"/>
    <x v="0"/>
    <x v="18"/>
    <x v="2"/>
    <x v="4"/>
    <x v="1"/>
    <x v="1"/>
    <n v="0"/>
    <n v="0"/>
    <n v="0"/>
    <n v="0"/>
    <n v="4"/>
    <n v="-48364.43"/>
    <n v="0"/>
    <n v="0"/>
    <n v="0"/>
    <n v="0"/>
    <n v="0"/>
    <n v="4"/>
    <n v="-48364.43"/>
  </r>
  <r>
    <x v="1"/>
    <x v="0"/>
    <x v="0"/>
    <x v="18"/>
    <x v="2"/>
    <x v="4"/>
    <x v="2"/>
    <x v="0"/>
    <n v="0"/>
    <n v="0"/>
    <n v="0"/>
    <n v="0"/>
    <n v="13"/>
    <n v="7389543.9399999995"/>
    <n v="0"/>
    <n v="0"/>
    <n v="0"/>
    <n v="0"/>
    <n v="0"/>
    <n v="13"/>
    <n v="7389543.9399999995"/>
  </r>
  <r>
    <x v="1"/>
    <x v="0"/>
    <x v="0"/>
    <x v="18"/>
    <x v="2"/>
    <x v="4"/>
    <x v="3"/>
    <x v="0"/>
    <n v="0"/>
    <n v="0"/>
    <n v="0"/>
    <n v="0"/>
    <n v="78"/>
    <n v="189781.06999999998"/>
    <n v="0"/>
    <n v="0"/>
    <n v="0"/>
    <n v="0"/>
    <n v="0"/>
    <n v="78"/>
    <n v="189781.06999999998"/>
  </r>
  <r>
    <x v="1"/>
    <x v="0"/>
    <x v="0"/>
    <x v="18"/>
    <x v="2"/>
    <x v="0"/>
    <x v="0"/>
    <x v="0"/>
    <n v="107"/>
    <n v="103.79"/>
    <n v="402611.91"/>
    <n v="538435.64"/>
    <n v="0"/>
    <n v="0"/>
    <n v="0"/>
    <n v="0"/>
    <n v="402611.91"/>
    <n v="538435.64"/>
    <n v="0"/>
    <n v="0"/>
    <n v="0"/>
  </r>
  <r>
    <x v="1"/>
    <x v="0"/>
    <x v="0"/>
    <x v="18"/>
    <x v="2"/>
    <x v="0"/>
    <x v="1"/>
    <x v="0"/>
    <n v="0"/>
    <n v="0"/>
    <n v="0"/>
    <n v="0"/>
    <n v="14"/>
    <n v="409475.64999999997"/>
    <n v="0"/>
    <n v="0"/>
    <n v="0"/>
    <n v="0"/>
    <n v="0"/>
    <n v="14"/>
    <n v="409475.64999999997"/>
  </r>
  <r>
    <x v="1"/>
    <x v="0"/>
    <x v="0"/>
    <x v="18"/>
    <x v="2"/>
    <x v="0"/>
    <x v="1"/>
    <x v="1"/>
    <n v="0"/>
    <n v="0"/>
    <n v="0"/>
    <n v="0"/>
    <n v="1"/>
    <n v="-13165"/>
    <n v="0"/>
    <n v="0"/>
    <n v="0"/>
    <n v="0"/>
    <n v="0"/>
    <n v="1"/>
    <n v="-13165"/>
  </r>
  <r>
    <x v="1"/>
    <x v="0"/>
    <x v="0"/>
    <x v="18"/>
    <x v="2"/>
    <x v="0"/>
    <x v="2"/>
    <x v="0"/>
    <n v="0"/>
    <n v="0"/>
    <n v="0"/>
    <n v="0"/>
    <n v="16"/>
    <n v="1499791.4"/>
    <n v="0"/>
    <n v="0"/>
    <n v="0"/>
    <n v="0"/>
    <n v="0"/>
    <n v="16"/>
    <n v="1499791.4"/>
  </r>
  <r>
    <x v="1"/>
    <x v="0"/>
    <x v="0"/>
    <x v="18"/>
    <x v="2"/>
    <x v="0"/>
    <x v="3"/>
    <x v="0"/>
    <n v="0"/>
    <n v="0"/>
    <n v="0"/>
    <n v="0"/>
    <n v="11"/>
    <n v="85307.04"/>
    <n v="0"/>
    <n v="0"/>
    <n v="0"/>
    <n v="0"/>
    <n v="0"/>
    <n v="11"/>
    <n v="85307.04"/>
  </r>
  <r>
    <x v="1"/>
    <x v="0"/>
    <x v="0"/>
    <x v="18"/>
    <x v="2"/>
    <x v="1"/>
    <x v="0"/>
    <x v="0"/>
    <n v="45"/>
    <n v="93.31"/>
    <n v="54315.6"/>
    <n v="343826.3"/>
    <n v="0"/>
    <n v="0"/>
    <n v="0"/>
    <n v="0"/>
    <n v="54315.6"/>
    <n v="343826.3"/>
    <n v="0"/>
    <n v="0"/>
    <n v="0"/>
  </r>
  <r>
    <x v="1"/>
    <x v="0"/>
    <x v="0"/>
    <x v="18"/>
    <x v="2"/>
    <x v="1"/>
    <x v="1"/>
    <x v="0"/>
    <n v="0"/>
    <n v="0"/>
    <n v="0"/>
    <n v="0"/>
    <n v="15"/>
    <n v="894770.72"/>
    <n v="0"/>
    <n v="0"/>
    <n v="0"/>
    <n v="0"/>
    <n v="0"/>
    <n v="15"/>
    <n v="894770.72"/>
  </r>
  <r>
    <x v="1"/>
    <x v="0"/>
    <x v="0"/>
    <x v="18"/>
    <x v="2"/>
    <x v="1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8"/>
    <x v="2"/>
    <x v="1"/>
    <x v="2"/>
    <x v="0"/>
    <n v="0"/>
    <n v="0"/>
    <n v="0"/>
    <n v="0"/>
    <n v="1"/>
    <n v="141847.6"/>
    <n v="0"/>
    <n v="0"/>
    <n v="0"/>
    <n v="0"/>
    <n v="0"/>
    <n v="1"/>
    <n v="141847.6"/>
  </r>
  <r>
    <x v="1"/>
    <x v="0"/>
    <x v="0"/>
    <x v="18"/>
    <x v="2"/>
    <x v="1"/>
    <x v="3"/>
    <x v="0"/>
    <n v="0"/>
    <n v="0"/>
    <n v="0"/>
    <n v="0"/>
    <n v="9"/>
    <n v="17681.04"/>
    <n v="0"/>
    <n v="0"/>
    <n v="0"/>
    <n v="0"/>
    <n v="0"/>
    <n v="9"/>
    <n v="17681.04"/>
  </r>
  <r>
    <x v="1"/>
    <x v="0"/>
    <x v="0"/>
    <x v="18"/>
    <x v="2"/>
    <x v="2"/>
    <x v="0"/>
    <x v="0"/>
    <n v="2"/>
    <n v="0.67"/>
    <n v="59972.37"/>
    <n v="20017.55"/>
    <n v="0"/>
    <n v="0"/>
    <n v="0"/>
    <n v="0"/>
    <n v="59972.37"/>
    <n v="20017.55"/>
    <n v="0"/>
    <n v="0"/>
    <n v="0"/>
  </r>
  <r>
    <x v="1"/>
    <x v="0"/>
    <x v="0"/>
    <x v="18"/>
    <x v="2"/>
    <x v="3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8"/>
    <x v="2"/>
    <x v="3"/>
    <x v="3"/>
    <x v="0"/>
    <n v="0"/>
    <n v="0"/>
    <n v="0"/>
    <n v="0"/>
    <n v="1"/>
    <n v="2447"/>
    <n v="0"/>
    <n v="0"/>
    <n v="0"/>
    <n v="0"/>
    <n v="0"/>
    <n v="1"/>
    <n v="2447"/>
  </r>
  <r>
    <x v="1"/>
    <x v="0"/>
    <x v="0"/>
    <x v="18"/>
    <x v="3"/>
    <x v="0"/>
    <x v="0"/>
    <x v="0"/>
    <n v="174"/>
    <n v="167.22"/>
    <n v="326069.33"/>
    <n v="251679.49"/>
    <n v="0"/>
    <n v="0"/>
    <n v="0"/>
    <n v="0"/>
    <n v="326069.33"/>
    <n v="251679.49"/>
    <n v="0"/>
    <n v="0"/>
    <n v="0"/>
  </r>
  <r>
    <x v="1"/>
    <x v="0"/>
    <x v="0"/>
    <x v="18"/>
    <x v="3"/>
    <x v="0"/>
    <x v="1"/>
    <x v="0"/>
    <n v="0"/>
    <n v="0"/>
    <n v="0"/>
    <n v="0"/>
    <n v="8"/>
    <n v="230531.5"/>
    <n v="0"/>
    <n v="0"/>
    <n v="0"/>
    <n v="0"/>
    <n v="0"/>
    <n v="8"/>
    <n v="230531.5"/>
  </r>
  <r>
    <x v="1"/>
    <x v="0"/>
    <x v="0"/>
    <x v="18"/>
    <x v="3"/>
    <x v="0"/>
    <x v="1"/>
    <x v="1"/>
    <n v="0"/>
    <n v="0"/>
    <n v="0"/>
    <n v="0"/>
    <n v="1"/>
    <n v="20529.93"/>
    <n v="0"/>
    <n v="0"/>
    <n v="0"/>
    <n v="0"/>
    <n v="0"/>
    <n v="1"/>
    <n v="20529.93"/>
  </r>
  <r>
    <x v="1"/>
    <x v="0"/>
    <x v="0"/>
    <x v="18"/>
    <x v="3"/>
    <x v="0"/>
    <x v="2"/>
    <x v="1"/>
    <n v="0"/>
    <n v="0"/>
    <n v="0"/>
    <n v="0"/>
    <n v="1"/>
    <n v="-599"/>
    <n v="0"/>
    <n v="0"/>
    <n v="0"/>
    <n v="0"/>
    <n v="0"/>
    <n v="1"/>
    <n v="-599"/>
  </r>
  <r>
    <x v="1"/>
    <x v="0"/>
    <x v="0"/>
    <x v="18"/>
    <x v="3"/>
    <x v="0"/>
    <x v="3"/>
    <x v="0"/>
    <n v="0"/>
    <n v="0"/>
    <n v="0"/>
    <n v="0"/>
    <n v="2"/>
    <n v="18949"/>
    <n v="0"/>
    <n v="0"/>
    <n v="0"/>
    <n v="0"/>
    <n v="0"/>
    <n v="2"/>
    <n v="18949"/>
  </r>
  <r>
    <x v="1"/>
    <x v="0"/>
    <x v="0"/>
    <x v="18"/>
    <x v="3"/>
    <x v="1"/>
    <x v="0"/>
    <x v="0"/>
    <n v="192"/>
    <n v="153.13"/>
    <n v="549281.47000000009"/>
    <n v="418635.01"/>
    <n v="0"/>
    <n v="0"/>
    <n v="0"/>
    <n v="0"/>
    <n v="549281.47000000009"/>
    <n v="418635.01"/>
    <n v="0"/>
    <n v="0"/>
    <n v="0"/>
  </r>
  <r>
    <x v="1"/>
    <x v="0"/>
    <x v="0"/>
    <x v="18"/>
    <x v="3"/>
    <x v="1"/>
    <x v="1"/>
    <x v="0"/>
    <n v="0"/>
    <n v="0"/>
    <n v="0"/>
    <n v="0"/>
    <n v="63"/>
    <n v="148550.99000000002"/>
    <n v="0"/>
    <n v="0"/>
    <n v="0"/>
    <n v="0"/>
    <n v="0"/>
    <n v="63"/>
    <n v="148550.99000000002"/>
  </r>
  <r>
    <x v="1"/>
    <x v="0"/>
    <x v="0"/>
    <x v="18"/>
    <x v="3"/>
    <x v="1"/>
    <x v="1"/>
    <x v="1"/>
    <n v="0"/>
    <n v="0"/>
    <n v="0"/>
    <n v="0"/>
    <n v="3"/>
    <n v="-68642.84"/>
    <n v="0"/>
    <n v="0"/>
    <n v="0"/>
    <n v="0"/>
    <n v="0"/>
    <n v="3"/>
    <n v="-68642.84"/>
  </r>
  <r>
    <x v="1"/>
    <x v="0"/>
    <x v="0"/>
    <x v="18"/>
    <x v="3"/>
    <x v="1"/>
    <x v="2"/>
    <x v="0"/>
    <n v="0"/>
    <n v="0"/>
    <n v="0"/>
    <n v="0"/>
    <n v="27"/>
    <n v="295219.20000000001"/>
    <n v="0"/>
    <n v="0"/>
    <n v="0"/>
    <n v="0"/>
    <n v="0"/>
    <n v="27"/>
    <n v="295219.20000000001"/>
  </r>
  <r>
    <x v="1"/>
    <x v="0"/>
    <x v="0"/>
    <x v="18"/>
    <x v="3"/>
    <x v="1"/>
    <x v="2"/>
    <x v="1"/>
    <n v="0"/>
    <n v="0"/>
    <n v="0"/>
    <n v="0"/>
    <n v="1"/>
    <n v="22521.82"/>
    <n v="0"/>
    <n v="0"/>
    <n v="0"/>
    <n v="0"/>
    <n v="0"/>
    <n v="1"/>
    <n v="22521.82"/>
  </r>
  <r>
    <x v="1"/>
    <x v="0"/>
    <x v="0"/>
    <x v="18"/>
    <x v="3"/>
    <x v="1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8"/>
    <x v="3"/>
    <x v="2"/>
    <x v="0"/>
    <x v="0"/>
    <n v="109"/>
    <n v="110.95"/>
    <n v="70043.47"/>
    <n v="67201.789999999994"/>
    <n v="0"/>
    <n v="0"/>
    <n v="0"/>
    <n v="0"/>
    <n v="70043.47"/>
    <n v="67201.789999999994"/>
    <n v="0"/>
    <n v="0"/>
    <n v="0"/>
  </r>
  <r>
    <x v="1"/>
    <x v="0"/>
    <x v="0"/>
    <x v="18"/>
    <x v="3"/>
    <x v="2"/>
    <x v="1"/>
    <x v="0"/>
    <n v="0"/>
    <n v="0"/>
    <n v="0"/>
    <n v="0"/>
    <n v="58"/>
    <n v="477355.63999999996"/>
    <n v="0"/>
    <n v="0"/>
    <n v="0"/>
    <n v="0"/>
    <n v="0"/>
    <n v="58"/>
    <n v="477355.63999999996"/>
  </r>
  <r>
    <x v="1"/>
    <x v="0"/>
    <x v="0"/>
    <x v="18"/>
    <x v="3"/>
    <x v="2"/>
    <x v="1"/>
    <x v="1"/>
    <n v="0"/>
    <n v="0"/>
    <n v="0"/>
    <n v="0"/>
    <n v="3"/>
    <n v="-30089.43"/>
    <n v="0"/>
    <n v="0"/>
    <n v="0"/>
    <n v="0"/>
    <n v="0"/>
    <n v="3"/>
    <n v="-30089.43"/>
  </r>
  <r>
    <x v="1"/>
    <x v="0"/>
    <x v="0"/>
    <x v="18"/>
    <x v="3"/>
    <x v="2"/>
    <x v="2"/>
    <x v="1"/>
    <n v="0"/>
    <n v="0"/>
    <n v="0"/>
    <n v="0"/>
    <n v="2"/>
    <n v="-24318"/>
    <n v="0"/>
    <n v="0"/>
    <n v="0"/>
    <n v="0"/>
    <n v="0"/>
    <n v="2"/>
    <n v="-24318"/>
  </r>
  <r>
    <x v="1"/>
    <x v="0"/>
    <x v="0"/>
    <x v="18"/>
    <x v="3"/>
    <x v="2"/>
    <x v="3"/>
    <x v="0"/>
    <n v="0"/>
    <n v="0"/>
    <n v="0"/>
    <n v="0"/>
    <n v="2"/>
    <n v="6409.8"/>
    <n v="0"/>
    <n v="0"/>
    <n v="0"/>
    <n v="0"/>
    <n v="0"/>
    <n v="2"/>
    <n v="6409.8"/>
  </r>
  <r>
    <x v="1"/>
    <x v="0"/>
    <x v="0"/>
    <x v="18"/>
    <x v="4"/>
    <x v="4"/>
    <x v="1"/>
    <x v="0"/>
    <n v="0"/>
    <n v="0"/>
    <n v="0"/>
    <n v="0"/>
    <n v="3"/>
    <n v="520763.3"/>
    <n v="0"/>
    <n v="0"/>
    <n v="0"/>
    <n v="0"/>
    <n v="0"/>
    <n v="3"/>
    <n v="520763.3"/>
  </r>
  <r>
    <x v="1"/>
    <x v="0"/>
    <x v="0"/>
    <x v="18"/>
    <x v="4"/>
    <x v="0"/>
    <x v="0"/>
    <x v="0"/>
    <n v="0"/>
    <n v="0"/>
    <n v="0"/>
    <n v="0"/>
    <n v="0"/>
    <n v="-27164.240000000002"/>
    <n v="0"/>
    <n v="0"/>
    <n v="0"/>
    <n v="0"/>
    <n v="0"/>
    <n v="0"/>
    <n v="-27164.240000000002"/>
  </r>
  <r>
    <x v="1"/>
    <x v="0"/>
    <x v="0"/>
    <x v="18"/>
    <x v="4"/>
    <x v="0"/>
    <x v="1"/>
    <x v="0"/>
    <n v="0"/>
    <n v="0"/>
    <n v="0"/>
    <n v="0"/>
    <n v="3"/>
    <n v="-2277868.8099999991"/>
    <n v="0"/>
    <n v="0"/>
    <n v="0"/>
    <n v="0"/>
    <n v="0"/>
    <n v="3"/>
    <n v="-2277868.8099999991"/>
  </r>
  <r>
    <x v="1"/>
    <x v="0"/>
    <x v="0"/>
    <x v="18"/>
    <x v="4"/>
    <x v="0"/>
    <x v="1"/>
    <x v="1"/>
    <n v="0"/>
    <n v="0"/>
    <n v="0"/>
    <n v="0"/>
    <n v="0"/>
    <n v="-402967.88999999996"/>
    <n v="0"/>
    <n v="0"/>
    <n v="0"/>
    <n v="0"/>
    <n v="0"/>
    <n v="0"/>
    <n v="-402967.88999999996"/>
  </r>
  <r>
    <x v="1"/>
    <x v="0"/>
    <x v="0"/>
    <x v="18"/>
    <x v="4"/>
    <x v="0"/>
    <x v="2"/>
    <x v="0"/>
    <n v="0"/>
    <n v="0"/>
    <n v="0"/>
    <n v="0"/>
    <n v="1"/>
    <n v="1212454.2000000002"/>
    <n v="0"/>
    <n v="0"/>
    <n v="0"/>
    <n v="0"/>
    <n v="0"/>
    <n v="1"/>
    <n v="1212454.2000000002"/>
  </r>
  <r>
    <x v="1"/>
    <x v="0"/>
    <x v="0"/>
    <x v="18"/>
    <x v="4"/>
    <x v="0"/>
    <x v="2"/>
    <x v="1"/>
    <n v="0"/>
    <n v="0"/>
    <n v="0"/>
    <n v="0"/>
    <n v="0"/>
    <n v="-82135.100000000006"/>
    <n v="0"/>
    <n v="0"/>
    <n v="0"/>
    <n v="0"/>
    <n v="0"/>
    <n v="0"/>
    <n v="-82135.100000000006"/>
  </r>
  <r>
    <x v="1"/>
    <x v="0"/>
    <x v="0"/>
    <x v="18"/>
    <x v="4"/>
    <x v="0"/>
    <x v="3"/>
    <x v="0"/>
    <n v="0"/>
    <n v="0"/>
    <n v="0"/>
    <n v="0"/>
    <n v="0"/>
    <n v="-20447.849999999999"/>
    <n v="0"/>
    <n v="0"/>
    <n v="0"/>
    <n v="0"/>
    <n v="0"/>
    <n v="0"/>
    <n v="-20447.849999999999"/>
  </r>
  <r>
    <x v="1"/>
    <x v="0"/>
    <x v="0"/>
    <x v="18"/>
    <x v="4"/>
    <x v="1"/>
    <x v="0"/>
    <x v="0"/>
    <n v="20"/>
    <n v="29.28"/>
    <n v="65690.58"/>
    <n v="86502.8"/>
    <n v="0"/>
    <n v="0"/>
    <n v="0"/>
    <n v="0"/>
    <n v="65690.58"/>
    <n v="86502.8"/>
    <n v="0"/>
    <n v="0"/>
    <n v="0"/>
  </r>
  <r>
    <x v="1"/>
    <x v="0"/>
    <x v="0"/>
    <x v="18"/>
    <x v="4"/>
    <x v="1"/>
    <x v="1"/>
    <x v="0"/>
    <n v="0"/>
    <n v="0"/>
    <n v="0"/>
    <n v="0"/>
    <n v="14"/>
    <n v="312737.39999999997"/>
    <n v="0"/>
    <n v="0"/>
    <n v="0"/>
    <n v="0"/>
    <n v="0"/>
    <n v="14"/>
    <n v="312737.39999999997"/>
  </r>
  <r>
    <x v="1"/>
    <x v="0"/>
    <x v="0"/>
    <x v="18"/>
    <x v="4"/>
    <x v="1"/>
    <x v="2"/>
    <x v="0"/>
    <n v="0"/>
    <n v="0"/>
    <n v="0"/>
    <n v="0"/>
    <n v="7"/>
    <n v="37876.160000000003"/>
    <n v="0"/>
    <n v="0"/>
    <n v="0"/>
    <n v="0"/>
    <n v="0"/>
    <n v="7"/>
    <n v="37876.160000000003"/>
  </r>
  <r>
    <x v="1"/>
    <x v="0"/>
    <x v="0"/>
    <x v="18"/>
    <x v="4"/>
    <x v="1"/>
    <x v="3"/>
    <x v="0"/>
    <n v="0"/>
    <n v="0"/>
    <n v="0"/>
    <n v="0"/>
    <n v="3"/>
    <n v="14796.5"/>
    <n v="0"/>
    <n v="0"/>
    <n v="0"/>
    <n v="0"/>
    <n v="0"/>
    <n v="3"/>
    <n v="14796.5"/>
  </r>
  <r>
    <x v="1"/>
    <x v="0"/>
    <x v="0"/>
    <x v="19"/>
    <x v="0"/>
    <x v="4"/>
    <x v="0"/>
    <x v="0"/>
    <n v="5"/>
    <n v="5.76"/>
    <n v="18023.370000000003"/>
    <n v="47456.56"/>
    <n v="0"/>
    <n v="0"/>
    <n v="0"/>
    <n v="0"/>
    <n v="18023.370000000003"/>
    <n v="47456.56"/>
    <n v="0"/>
    <n v="0"/>
    <n v="0"/>
  </r>
  <r>
    <x v="1"/>
    <x v="0"/>
    <x v="0"/>
    <x v="19"/>
    <x v="0"/>
    <x v="4"/>
    <x v="1"/>
    <x v="0"/>
    <n v="0"/>
    <n v="0"/>
    <n v="0"/>
    <n v="0"/>
    <n v="1"/>
    <n v="24084.15"/>
    <n v="0"/>
    <n v="0"/>
    <n v="0"/>
    <n v="0"/>
    <n v="0"/>
    <n v="1"/>
    <n v="24084.15"/>
  </r>
  <r>
    <x v="1"/>
    <x v="0"/>
    <x v="0"/>
    <x v="19"/>
    <x v="0"/>
    <x v="4"/>
    <x v="1"/>
    <x v="1"/>
    <n v="0"/>
    <n v="0"/>
    <n v="0"/>
    <n v="0"/>
    <n v="1"/>
    <n v="-9685"/>
    <n v="0"/>
    <n v="0"/>
    <n v="0"/>
    <n v="0"/>
    <n v="0"/>
    <n v="1"/>
    <n v="-9685"/>
  </r>
  <r>
    <x v="1"/>
    <x v="0"/>
    <x v="0"/>
    <x v="19"/>
    <x v="0"/>
    <x v="4"/>
    <x v="3"/>
    <x v="0"/>
    <n v="0"/>
    <n v="0"/>
    <n v="0"/>
    <n v="0"/>
    <n v="1"/>
    <n v="1422"/>
    <n v="0"/>
    <n v="0"/>
    <n v="0"/>
    <n v="0"/>
    <n v="0"/>
    <n v="1"/>
    <n v="1422"/>
  </r>
  <r>
    <x v="1"/>
    <x v="0"/>
    <x v="0"/>
    <x v="19"/>
    <x v="0"/>
    <x v="0"/>
    <x v="0"/>
    <x v="0"/>
    <n v="699"/>
    <n v="718.95999999999992"/>
    <n v="1251235.75"/>
    <n v="1532959.1600000001"/>
    <n v="0"/>
    <n v="0"/>
    <n v="0"/>
    <n v="0"/>
    <n v="1251235.75"/>
    <n v="1532959.1600000001"/>
    <n v="0"/>
    <n v="0"/>
    <n v="0"/>
  </r>
  <r>
    <x v="1"/>
    <x v="0"/>
    <x v="0"/>
    <x v="19"/>
    <x v="0"/>
    <x v="0"/>
    <x v="1"/>
    <x v="0"/>
    <n v="0"/>
    <n v="0"/>
    <n v="0"/>
    <n v="0"/>
    <n v="127"/>
    <n v="3377200.6400000006"/>
    <n v="0"/>
    <n v="0"/>
    <n v="0"/>
    <n v="0"/>
    <n v="0"/>
    <n v="127"/>
    <n v="3377200.6400000006"/>
  </r>
  <r>
    <x v="1"/>
    <x v="0"/>
    <x v="0"/>
    <x v="19"/>
    <x v="0"/>
    <x v="0"/>
    <x v="1"/>
    <x v="1"/>
    <n v="0"/>
    <n v="0"/>
    <n v="0"/>
    <n v="0"/>
    <n v="10"/>
    <n v="110796.67000000001"/>
    <n v="0"/>
    <n v="0"/>
    <n v="0"/>
    <n v="0"/>
    <n v="0"/>
    <n v="10"/>
    <n v="110796.67000000001"/>
  </r>
  <r>
    <x v="1"/>
    <x v="0"/>
    <x v="0"/>
    <x v="19"/>
    <x v="0"/>
    <x v="0"/>
    <x v="2"/>
    <x v="0"/>
    <n v="0"/>
    <n v="0"/>
    <n v="0"/>
    <n v="0"/>
    <n v="12"/>
    <n v="1161225.97"/>
    <n v="0"/>
    <n v="0"/>
    <n v="0"/>
    <n v="0"/>
    <n v="0"/>
    <n v="12"/>
    <n v="1161225.97"/>
  </r>
  <r>
    <x v="1"/>
    <x v="0"/>
    <x v="0"/>
    <x v="19"/>
    <x v="0"/>
    <x v="0"/>
    <x v="3"/>
    <x v="0"/>
    <n v="0"/>
    <n v="0"/>
    <n v="0"/>
    <n v="0"/>
    <n v="23"/>
    <n v="101111.79000000001"/>
    <n v="0"/>
    <n v="0"/>
    <n v="0"/>
    <n v="0"/>
    <n v="0"/>
    <n v="23"/>
    <n v="101111.79000000001"/>
  </r>
  <r>
    <x v="1"/>
    <x v="0"/>
    <x v="0"/>
    <x v="19"/>
    <x v="0"/>
    <x v="1"/>
    <x v="0"/>
    <x v="0"/>
    <n v="6482"/>
    <n v="5713.9"/>
    <n v="24783562.049999997"/>
    <n v="17985772.309999999"/>
    <n v="0"/>
    <n v="0"/>
    <n v="0"/>
    <n v="0"/>
    <n v="24783562.049999997"/>
    <n v="17985772.309999999"/>
    <n v="0"/>
    <n v="0"/>
    <n v="0"/>
  </r>
  <r>
    <x v="1"/>
    <x v="0"/>
    <x v="0"/>
    <x v="19"/>
    <x v="0"/>
    <x v="1"/>
    <x v="1"/>
    <x v="0"/>
    <n v="0"/>
    <n v="0"/>
    <n v="0"/>
    <n v="0"/>
    <n v="1131"/>
    <n v="23856704.93"/>
    <n v="0"/>
    <n v="0"/>
    <n v="0"/>
    <n v="0"/>
    <n v="0"/>
    <n v="1131"/>
    <n v="23856704.93"/>
  </r>
  <r>
    <x v="1"/>
    <x v="0"/>
    <x v="0"/>
    <x v="19"/>
    <x v="0"/>
    <x v="1"/>
    <x v="1"/>
    <x v="1"/>
    <n v="0"/>
    <n v="0"/>
    <n v="0"/>
    <n v="0"/>
    <n v="222"/>
    <n v="-1465011.05"/>
    <n v="0"/>
    <n v="0"/>
    <n v="0"/>
    <n v="0"/>
    <n v="0"/>
    <n v="222"/>
    <n v="-1465011.05"/>
  </r>
  <r>
    <x v="1"/>
    <x v="0"/>
    <x v="0"/>
    <x v="19"/>
    <x v="0"/>
    <x v="1"/>
    <x v="2"/>
    <x v="0"/>
    <n v="0"/>
    <n v="0"/>
    <n v="0"/>
    <n v="0"/>
    <n v="117"/>
    <n v="13030542.529999997"/>
    <n v="0"/>
    <n v="0"/>
    <n v="0"/>
    <n v="0"/>
    <n v="0"/>
    <n v="117"/>
    <n v="13030542.529999997"/>
  </r>
  <r>
    <x v="1"/>
    <x v="0"/>
    <x v="0"/>
    <x v="19"/>
    <x v="0"/>
    <x v="1"/>
    <x v="2"/>
    <x v="1"/>
    <n v="0"/>
    <n v="0"/>
    <n v="0"/>
    <n v="0"/>
    <n v="4"/>
    <n v="455302.19999999995"/>
    <n v="0"/>
    <n v="0"/>
    <n v="0"/>
    <n v="0"/>
    <n v="0"/>
    <n v="4"/>
    <n v="455302.19999999995"/>
  </r>
  <r>
    <x v="1"/>
    <x v="0"/>
    <x v="0"/>
    <x v="19"/>
    <x v="0"/>
    <x v="1"/>
    <x v="3"/>
    <x v="0"/>
    <n v="0"/>
    <n v="0"/>
    <n v="0"/>
    <n v="0"/>
    <n v="464"/>
    <n v="1768982.92"/>
    <n v="0"/>
    <n v="0"/>
    <n v="0"/>
    <n v="0"/>
    <n v="0"/>
    <n v="464"/>
    <n v="1768982.92"/>
  </r>
  <r>
    <x v="1"/>
    <x v="0"/>
    <x v="0"/>
    <x v="19"/>
    <x v="0"/>
    <x v="2"/>
    <x v="0"/>
    <x v="0"/>
    <n v="8"/>
    <n v="9.9"/>
    <n v="3577.68"/>
    <n v="12995.09"/>
    <n v="0"/>
    <n v="0"/>
    <n v="0"/>
    <n v="0"/>
    <n v="3577.68"/>
    <n v="12995.09"/>
    <n v="0"/>
    <n v="0"/>
    <n v="0"/>
  </r>
  <r>
    <x v="1"/>
    <x v="0"/>
    <x v="0"/>
    <x v="19"/>
    <x v="0"/>
    <x v="2"/>
    <x v="1"/>
    <x v="0"/>
    <n v="0"/>
    <n v="0"/>
    <n v="0"/>
    <n v="0"/>
    <n v="4"/>
    <n v="211323.51"/>
    <n v="0"/>
    <n v="0"/>
    <n v="0"/>
    <n v="0"/>
    <n v="0"/>
    <n v="4"/>
    <n v="211323.51"/>
  </r>
  <r>
    <x v="1"/>
    <x v="0"/>
    <x v="0"/>
    <x v="19"/>
    <x v="0"/>
    <x v="2"/>
    <x v="1"/>
    <x v="1"/>
    <n v="0"/>
    <n v="0"/>
    <n v="0"/>
    <n v="0"/>
    <n v="1"/>
    <n v="61012.9"/>
    <n v="0"/>
    <n v="0"/>
    <n v="0"/>
    <n v="0"/>
    <n v="0"/>
    <n v="1"/>
    <n v="61012.9"/>
  </r>
  <r>
    <x v="1"/>
    <x v="0"/>
    <x v="0"/>
    <x v="19"/>
    <x v="0"/>
    <x v="2"/>
    <x v="3"/>
    <x v="0"/>
    <n v="0"/>
    <n v="0"/>
    <n v="0"/>
    <n v="0"/>
    <n v="1"/>
    <n v="3750.3"/>
    <n v="0"/>
    <n v="0"/>
    <n v="0"/>
    <n v="0"/>
    <n v="0"/>
    <n v="1"/>
    <n v="3750.3"/>
  </r>
  <r>
    <x v="1"/>
    <x v="0"/>
    <x v="0"/>
    <x v="19"/>
    <x v="0"/>
    <x v="3"/>
    <x v="0"/>
    <x v="0"/>
    <n v="64"/>
    <n v="56.32"/>
    <n v="130494.88999999998"/>
    <n v="182002.83"/>
    <n v="0"/>
    <n v="0"/>
    <n v="0"/>
    <n v="0"/>
    <n v="130494.88999999998"/>
    <n v="182002.83"/>
    <n v="0"/>
    <n v="0"/>
    <n v="0"/>
  </r>
  <r>
    <x v="1"/>
    <x v="0"/>
    <x v="0"/>
    <x v="19"/>
    <x v="0"/>
    <x v="3"/>
    <x v="1"/>
    <x v="0"/>
    <n v="0"/>
    <n v="0"/>
    <n v="0"/>
    <n v="0"/>
    <n v="3"/>
    <n v="221027.44"/>
    <n v="0"/>
    <n v="0"/>
    <n v="0"/>
    <n v="0"/>
    <n v="0"/>
    <n v="3"/>
    <n v="221027.44"/>
  </r>
  <r>
    <x v="1"/>
    <x v="0"/>
    <x v="0"/>
    <x v="19"/>
    <x v="0"/>
    <x v="3"/>
    <x v="3"/>
    <x v="0"/>
    <n v="0"/>
    <n v="0"/>
    <n v="0"/>
    <n v="0"/>
    <n v="2"/>
    <n v="15570.37"/>
    <n v="0"/>
    <n v="0"/>
    <n v="0"/>
    <n v="0"/>
    <n v="0"/>
    <n v="2"/>
    <n v="15570.37"/>
  </r>
  <r>
    <x v="1"/>
    <x v="0"/>
    <x v="0"/>
    <x v="19"/>
    <x v="1"/>
    <x v="4"/>
    <x v="0"/>
    <x v="0"/>
    <n v="1296"/>
    <n v="1130.57"/>
    <n v="2438584.65"/>
    <n v="2403407.87"/>
    <n v="0"/>
    <n v="14590.81"/>
    <n v="0"/>
    <n v="0"/>
    <n v="2438584.65"/>
    <n v="2403407.87"/>
    <n v="0"/>
    <n v="0"/>
    <n v="14590.81"/>
  </r>
  <r>
    <x v="1"/>
    <x v="0"/>
    <x v="0"/>
    <x v="19"/>
    <x v="1"/>
    <x v="4"/>
    <x v="1"/>
    <x v="0"/>
    <n v="0"/>
    <n v="0"/>
    <n v="0"/>
    <n v="0"/>
    <n v="104"/>
    <n v="4323928.51"/>
    <n v="0"/>
    <n v="0"/>
    <n v="0"/>
    <n v="0"/>
    <n v="0"/>
    <n v="104"/>
    <n v="4323928.51"/>
  </r>
  <r>
    <x v="1"/>
    <x v="0"/>
    <x v="0"/>
    <x v="19"/>
    <x v="1"/>
    <x v="4"/>
    <x v="1"/>
    <x v="1"/>
    <n v="0"/>
    <n v="0"/>
    <n v="0"/>
    <n v="0"/>
    <n v="8"/>
    <n v="-31386.12"/>
    <n v="0"/>
    <n v="0"/>
    <n v="0"/>
    <n v="0"/>
    <n v="0"/>
    <n v="8"/>
    <n v="-31386.12"/>
  </r>
  <r>
    <x v="1"/>
    <x v="0"/>
    <x v="0"/>
    <x v="19"/>
    <x v="1"/>
    <x v="4"/>
    <x v="2"/>
    <x v="0"/>
    <n v="0"/>
    <n v="0"/>
    <n v="0"/>
    <n v="0"/>
    <n v="11"/>
    <n v="863827.85000000009"/>
    <n v="0"/>
    <n v="0"/>
    <n v="0"/>
    <n v="0"/>
    <n v="0"/>
    <n v="11"/>
    <n v="863827.85000000009"/>
  </r>
  <r>
    <x v="1"/>
    <x v="0"/>
    <x v="0"/>
    <x v="19"/>
    <x v="1"/>
    <x v="4"/>
    <x v="3"/>
    <x v="0"/>
    <n v="0"/>
    <n v="0"/>
    <n v="0"/>
    <n v="0"/>
    <n v="77"/>
    <n v="255682.22"/>
    <n v="0"/>
    <n v="0"/>
    <n v="0"/>
    <n v="0"/>
    <n v="0"/>
    <n v="77"/>
    <n v="255682.22"/>
  </r>
  <r>
    <x v="1"/>
    <x v="0"/>
    <x v="0"/>
    <x v="19"/>
    <x v="1"/>
    <x v="0"/>
    <x v="0"/>
    <x v="0"/>
    <n v="288"/>
    <n v="305.89999999999998"/>
    <n v="586485.82000000007"/>
    <n v="447072.04000000004"/>
    <n v="0"/>
    <n v="0"/>
    <n v="0"/>
    <n v="0"/>
    <n v="586485.82000000007"/>
    <n v="447072.04000000004"/>
    <n v="0"/>
    <n v="0"/>
    <n v="0"/>
  </r>
  <r>
    <x v="1"/>
    <x v="0"/>
    <x v="0"/>
    <x v="19"/>
    <x v="1"/>
    <x v="0"/>
    <x v="1"/>
    <x v="0"/>
    <n v="0"/>
    <n v="0"/>
    <n v="0"/>
    <n v="0"/>
    <n v="19"/>
    <n v="518398.33"/>
    <n v="0"/>
    <n v="0"/>
    <n v="0"/>
    <n v="0"/>
    <n v="0"/>
    <n v="19"/>
    <n v="518398.33"/>
  </r>
  <r>
    <x v="1"/>
    <x v="0"/>
    <x v="0"/>
    <x v="19"/>
    <x v="1"/>
    <x v="0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9"/>
    <x v="1"/>
    <x v="0"/>
    <x v="2"/>
    <x v="0"/>
    <n v="0"/>
    <n v="0"/>
    <n v="0"/>
    <n v="0"/>
    <n v="1"/>
    <n v="173937.2"/>
    <n v="0"/>
    <n v="0"/>
    <n v="0"/>
    <n v="0"/>
    <n v="0"/>
    <n v="1"/>
    <n v="173937.2"/>
  </r>
  <r>
    <x v="1"/>
    <x v="0"/>
    <x v="0"/>
    <x v="19"/>
    <x v="1"/>
    <x v="0"/>
    <x v="3"/>
    <x v="0"/>
    <n v="0"/>
    <n v="0"/>
    <n v="0"/>
    <n v="0"/>
    <n v="4"/>
    <n v="32777.85"/>
    <n v="0"/>
    <n v="0"/>
    <n v="0"/>
    <n v="0"/>
    <n v="0"/>
    <n v="4"/>
    <n v="32777.85"/>
  </r>
  <r>
    <x v="1"/>
    <x v="0"/>
    <x v="0"/>
    <x v="19"/>
    <x v="1"/>
    <x v="1"/>
    <x v="0"/>
    <x v="0"/>
    <n v="639"/>
    <n v="914.93999999999983"/>
    <n v="2116274.7899999996"/>
    <n v="2709843.8499999996"/>
    <n v="0"/>
    <n v="-5143.59"/>
    <n v="0"/>
    <n v="0"/>
    <n v="2116274.7899999996"/>
    <n v="2709843.8499999996"/>
    <n v="0"/>
    <n v="0"/>
    <n v="-5143.59"/>
  </r>
  <r>
    <x v="1"/>
    <x v="0"/>
    <x v="0"/>
    <x v="19"/>
    <x v="1"/>
    <x v="1"/>
    <x v="1"/>
    <x v="0"/>
    <n v="0"/>
    <n v="0"/>
    <n v="0"/>
    <n v="0"/>
    <n v="125"/>
    <n v="3185526.9400000004"/>
    <n v="0"/>
    <n v="0"/>
    <n v="0"/>
    <n v="0"/>
    <n v="0"/>
    <n v="125"/>
    <n v="3185526.9400000004"/>
  </r>
  <r>
    <x v="1"/>
    <x v="0"/>
    <x v="0"/>
    <x v="19"/>
    <x v="1"/>
    <x v="1"/>
    <x v="1"/>
    <x v="1"/>
    <n v="0"/>
    <n v="0"/>
    <n v="0"/>
    <n v="0"/>
    <n v="26"/>
    <n v="-20490.310000000001"/>
    <n v="0"/>
    <n v="0"/>
    <n v="0"/>
    <n v="0"/>
    <n v="0"/>
    <n v="26"/>
    <n v="-20490.310000000001"/>
  </r>
  <r>
    <x v="1"/>
    <x v="0"/>
    <x v="0"/>
    <x v="19"/>
    <x v="1"/>
    <x v="1"/>
    <x v="2"/>
    <x v="0"/>
    <n v="0"/>
    <n v="0"/>
    <n v="0"/>
    <n v="0"/>
    <n v="15"/>
    <n v="1214086.1600000001"/>
    <n v="0"/>
    <n v="0"/>
    <n v="0"/>
    <n v="0"/>
    <n v="0"/>
    <n v="15"/>
    <n v="1214086.1600000001"/>
  </r>
  <r>
    <x v="1"/>
    <x v="0"/>
    <x v="0"/>
    <x v="19"/>
    <x v="1"/>
    <x v="1"/>
    <x v="3"/>
    <x v="0"/>
    <n v="0"/>
    <n v="0"/>
    <n v="0"/>
    <n v="0"/>
    <n v="89"/>
    <n v="331561.99"/>
    <n v="0"/>
    <n v="0"/>
    <n v="0"/>
    <n v="0"/>
    <n v="0"/>
    <n v="89"/>
    <n v="331561.99"/>
  </r>
  <r>
    <x v="1"/>
    <x v="0"/>
    <x v="0"/>
    <x v="19"/>
    <x v="1"/>
    <x v="2"/>
    <x v="0"/>
    <x v="0"/>
    <n v="0"/>
    <n v="0.08"/>
    <n v="0"/>
    <n v="28.16"/>
    <n v="0"/>
    <n v="0"/>
    <n v="0"/>
    <n v="0"/>
    <n v="0"/>
    <n v="28.16"/>
    <n v="0"/>
    <n v="0"/>
    <n v="0"/>
  </r>
  <r>
    <x v="1"/>
    <x v="0"/>
    <x v="0"/>
    <x v="19"/>
    <x v="1"/>
    <x v="2"/>
    <x v="1"/>
    <x v="0"/>
    <n v="0"/>
    <n v="0"/>
    <n v="0"/>
    <n v="0"/>
    <n v="2"/>
    <n v="98507.59"/>
    <n v="0"/>
    <n v="0"/>
    <n v="0"/>
    <n v="0"/>
    <n v="0"/>
    <n v="2"/>
    <n v="98507.59"/>
  </r>
  <r>
    <x v="1"/>
    <x v="0"/>
    <x v="0"/>
    <x v="19"/>
    <x v="1"/>
    <x v="3"/>
    <x v="0"/>
    <x v="0"/>
    <n v="3"/>
    <n v="20.39"/>
    <n v="-24960.959999999999"/>
    <n v="108036.18000000001"/>
    <n v="0"/>
    <n v="0"/>
    <n v="0"/>
    <n v="0"/>
    <n v="-24960.959999999999"/>
    <n v="108036.18000000001"/>
    <n v="0"/>
    <n v="0"/>
    <n v="0"/>
  </r>
  <r>
    <x v="1"/>
    <x v="0"/>
    <x v="0"/>
    <x v="19"/>
    <x v="1"/>
    <x v="3"/>
    <x v="1"/>
    <x v="0"/>
    <n v="0"/>
    <n v="0"/>
    <n v="0"/>
    <n v="0"/>
    <n v="0"/>
    <n v="20160.98"/>
    <n v="0"/>
    <n v="0"/>
    <n v="0"/>
    <n v="0"/>
    <n v="0"/>
    <n v="0"/>
    <n v="20160.98"/>
  </r>
  <r>
    <x v="1"/>
    <x v="0"/>
    <x v="0"/>
    <x v="19"/>
    <x v="1"/>
    <x v="3"/>
    <x v="1"/>
    <x v="1"/>
    <n v="0"/>
    <n v="0"/>
    <n v="0"/>
    <n v="0"/>
    <n v="1"/>
    <n v="-11361.09"/>
    <n v="0"/>
    <n v="0"/>
    <n v="0"/>
    <n v="0"/>
    <n v="0"/>
    <n v="1"/>
    <n v="-11361.09"/>
  </r>
  <r>
    <x v="1"/>
    <x v="0"/>
    <x v="0"/>
    <x v="19"/>
    <x v="1"/>
    <x v="3"/>
    <x v="3"/>
    <x v="0"/>
    <n v="0"/>
    <n v="0"/>
    <n v="0"/>
    <n v="0"/>
    <n v="1"/>
    <n v="2625"/>
    <n v="0"/>
    <n v="0"/>
    <n v="0"/>
    <n v="0"/>
    <n v="0"/>
    <n v="1"/>
    <n v="2625"/>
  </r>
  <r>
    <x v="1"/>
    <x v="0"/>
    <x v="0"/>
    <x v="19"/>
    <x v="2"/>
    <x v="4"/>
    <x v="0"/>
    <x v="0"/>
    <n v="781"/>
    <n v="806.62000000000012"/>
    <n v="7756687.0799999991"/>
    <n v="6460896.4199999999"/>
    <n v="0"/>
    <n v="0"/>
    <n v="0"/>
    <n v="0"/>
    <n v="7756687.0799999991"/>
    <n v="6460896.4199999999"/>
    <n v="0"/>
    <n v="0"/>
    <n v="0"/>
  </r>
  <r>
    <x v="1"/>
    <x v="0"/>
    <x v="0"/>
    <x v="19"/>
    <x v="2"/>
    <x v="4"/>
    <x v="1"/>
    <x v="0"/>
    <n v="0"/>
    <n v="0"/>
    <n v="0"/>
    <n v="0"/>
    <n v="159"/>
    <n v="30271494.180000003"/>
    <n v="0"/>
    <n v="0"/>
    <n v="0"/>
    <n v="0"/>
    <n v="0"/>
    <n v="159"/>
    <n v="30271494.180000003"/>
  </r>
  <r>
    <x v="1"/>
    <x v="0"/>
    <x v="0"/>
    <x v="19"/>
    <x v="2"/>
    <x v="4"/>
    <x v="1"/>
    <x v="1"/>
    <n v="0"/>
    <n v="0"/>
    <n v="0"/>
    <n v="0"/>
    <n v="6"/>
    <n v="-7141.9000000000015"/>
    <n v="0"/>
    <n v="0"/>
    <n v="0"/>
    <n v="0"/>
    <n v="0"/>
    <n v="6"/>
    <n v="-7141.9000000000015"/>
  </r>
  <r>
    <x v="1"/>
    <x v="0"/>
    <x v="0"/>
    <x v="19"/>
    <x v="2"/>
    <x v="4"/>
    <x v="2"/>
    <x v="0"/>
    <n v="0"/>
    <n v="0"/>
    <n v="0"/>
    <n v="0"/>
    <n v="13"/>
    <n v="5499132.5600000005"/>
    <n v="0"/>
    <n v="0"/>
    <n v="0"/>
    <n v="0"/>
    <n v="0"/>
    <n v="13"/>
    <n v="5499132.5600000005"/>
  </r>
  <r>
    <x v="1"/>
    <x v="0"/>
    <x v="0"/>
    <x v="19"/>
    <x v="2"/>
    <x v="4"/>
    <x v="2"/>
    <x v="1"/>
    <n v="0"/>
    <n v="0"/>
    <n v="0"/>
    <n v="0"/>
    <n v="1"/>
    <n v="385828.3"/>
    <n v="0"/>
    <n v="0"/>
    <n v="0"/>
    <n v="0"/>
    <n v="0"/>
    <n v="1"/>
    <n v="385828.3"/>
  </r>
  <r>
    <x v="1"/>
    <x v="0"/>
    <x v="0"/>
    <x v="19"/>
    <x v="2"/>
    <x v="4"/>
    <x v="3"/>
    <x v="0"/>
    <n v="0"/>
    <n v="0"/>
    <n v="0"/>
    <n v="0"/>
    <n v="58"/>
    <n v="198388.52000000002"/>
    <n v="0"/>
    <n v="0"/>
    <n v="0"/>
    <n v="0"/>
    <n v="0"/>
    <n v="58"/>
    <n v="198388.52000000002"/>
  </r>
  <r>
    <x v="1"/>
    <x v="0"/>
    <x v="0"/>
    <x v="19"/>
    <x v="2"/>
    <x v="0"/>
    <x v="0"/>
    <x v="0"/>
    <n v="36"/>
    <n v="32.330000000000005"/>
    <n v="155319.63999999998"/>
    <n v="149501.39000000001"/>
    <n v="0"/>
    <n v="0"/>
    <n v="0"/>
    <n v="0"/>
    <n v="155319.63999999998"/>
    <n v="149501.39000000001"/>
    <n v="0"/>
    <n v="0"/>
    <n v="0"/>
  </r>
  <r>
    <x v="1"/>
    <x v="0"/>
    <x v="0"/>
    <x v="19"/>
    <x v="2"/>
    <x v="0"/>
    <x v="1"/>
    <x v="0"/>
    <n v="0"/>
    <n v="0"/>
    <n v="0"/>
    <n v="0"/>
    <n v="12"/>
    <n v="753657.88"/>
    <n v="0"/>
    <n v="0"/>
    <n v="0"/>
    <n v="0"/>
    <n v="0"/>
    <n v="12"/>
    <n v="753657.88"/>
  </r>
  <r>
    <x v="1"/>
    <x v="0"/>
    <x v="0"/>
    <x v="19"/>
    <x v="2"/>
    <x v="0"/>
    <x v="1"/>
    <x v="1"/>
    <n v="0"/>
    <n v="0"/>
    <n v="0"/>
    <n v="0"/>
    <n v="1"/>
    <n v="-3078.2"/>
    <n v="0"/>
    <n v="0"/>
    <n v="0"/>
    <n v="0"/>
    <n v="0"/>
    <n v="1"/>
    <n v="-3078.2"/>
  </r>
  <r>
    <x v="1"/>
    <x v="0"/>
    <x v="0"/>
    <x v="19"/>
    <x v="2"/>
    <x v="0"/>
    <x v="2"/>
    <x v="0"/>
    <n v="0"/>
    <n v="0"/>
    <n v="0"/>
    <n v="0"/>
    <n v="1"/>
    <n v="227092"/>
    <n v="0"/>
    <n v="0"/>
    <n v="0"/>
    <n v="0"/>
    <n v="0"/>
    <n v="1"/>
    <n v="227092"/>
  </r>
  <r>
    <x v="1"/>
    <x v="0"/>
    <x v="0"/>
    <x v="19"/>
    <x v="2"/>
    <x v="0"/>
    <x v="3"/>
    <x v="0"/>
    <n v="0"/>
    <n v="0"/>
    <n v="0"/>
    <n v="0"/>
    <n v="5"/>
    <n v="41676.229999999996"/>
    <n v="0"/>
    <n v="0"/>
    <n v="0"/>
    <n v="0"/>
    <n v="0"/>
    <n v="5"/>
    <n v="41676.229999999996"/>
  </r>
  <r>
    <x v="1"/>
    <x v="0"/>
    <x v="0"/>
    <x v="19"/>
    <x v="2"/>
    <x v="1"/>
    <x v="0"/>
    <x v="0"/>
    <n v="28"/>
    <n v="45.859999999999992"/>
    <n v="119857.72"/>
    <n v="191715.57"/>
    <n v="0"/>
    <n v="0"/>
    <n v="0"/>
    <n v="0"/>
    <n v="119857.72"/>
    <n v="191715.57"/>
    <n v="0"/>
    <n v="0"/>
    <n v="0"/>
  </r>
  <r>
    <x v="1"/>
    <x v="0"/>
    <x v="0"/>
    <x v="19"/>
    <x v="2"/>
    <x v="1"/>
    <x v="1"/>
    <x v="0"/>
    <n v="0"/>
    <n v="0"/>
    <n v="0"/>
    <n v="0"/>
    <n v="6"/>
    <n v="29878.78000000001"/>
    <n v="0"/>
    <n v="0"/>
    <n v="0"/>
    <n v="0"/>
    <n v="0"/>
    <n v="6"/>
    <n v="29878.78000000001"/>
  </r>
  <r>
    <x v="1"/>
    <x v="0"/>
    <x v="0"/>
    <x v="19"/>
    <x v="2"/>
    <x v="1"/>
    <x v="1"/>
    <x v="1"/>
    <n v="0"/>
    <n v="0"/>
    <n v="0"/>
    <n v="0"/>
    <n v="1"/>
    <n v="20006"/>
    <n v="0"/>
    <n v="0"/>
    <n v="0"/>
    <n v="0"/>
    <n v="0"/>
    <n v="1"/>
    <n v="20006"/>
  </r>
  <r>
    <x v="1"/>
    <x v="0"/>
    <x v="0"/>
    <x v="19"/>
    <x v="2"/>
    <x v="1"/>
    <x v="2"/>
    <x v="0"/>
    <n v="0"/>
    <n v="0"/>
    <n v="0"/>
    <n v="0"/>
    <n v="2"/>
    <n v="843236.58"/>
    <n v="0"/>
    <n v="0"/>
    <n v="0"/>
    <n v="0"/>
    <n v="0"/>
    <n v="2"/>
    <n v="843236.58"/>
  </r>
  <r>
    <x v="1"/>
    <x v="0"/>
    <x v="0"/>
    <x v="19"/>
    <x v="2"/>
    <x v="1"/>
    <x v="3"/>
    <x v="0"/>
    <n v="0"/>
    <n v="0"/>
    <n v="0"/>
    <n v="0"/>
    <n v="4"/>
    <n v="5534.51"/>
    <n v="0"/>
    <n v="0"/>
    <n v="0"/>
    <n v="0"/>
    <n v="0"/>
    <n v="4"/>
    <n v="5534.51"/>
  </r>
  <r>
    <x v="1"/>
    <x v="0"/>
    <x v="0"/>
    <x v="19"/>
    <x v="2"/>
    <x v="3"/>
    <x v="0"/>
    <x v="0"/>
    <n v="86"/>
    <n v="74.029999999999987"/>
    <n v="935367.42"/>
    <n v="959006.29999999993"/>
    <n v="0"/>
    <n v="0"/>
    <n v="0"/>
    <n v="0"/>
    <n v="935367.42"/>
    <n v="959006.29999999993"/>
    <n v="0"/>
    <n v="0"/>
    <n v="0"/>
  </r>
  <r>
    <x v="1"/>
    <x v="0"/>
    <x v="0"/>
    <x v="19"/>
    <x v="2"/>
    <x v="3"/>
    <x v="1"/>
    <x v="0"/>
    <n v="0"/>
    <n v="0"/>
    <n v="0"/>
    <n v="0"/>
    <n v="1"/>
    <n v="-15088.56"/>
    <n v="0"/>
    <n v="0"/>
    <n v="0"/>
    <n v="0"/>
    <n v="0"/>
    <n v="1"/>
    <n v="-15088.56"/>
  </r>
  <r>
    <x v="1"/>
    <x v="0"/>
    <x v="0"/>
    <x v="19"/>
    <x v="2"/>
    <x v="3"/>
    <x v="3"/>
    <x v="0"/>
    <n v="0"/>
    <n v="0"/>
    <n v="0"/>
    <n v="0"/>
    <n v="61"/>
    <n v="617654.6"/>
    <n v="0"/>
    <n v="0"/>
    <n v="0"/>
    <n v="0"/>
    <n v="0"/>
    <n v="61"/>
    <n v="617654.6"/>
  </r>
  <r>
    <x v="1"/>
    <x v="0"/>
    <x v="0"/>
    <x v="19"/>
    <x v="3"/>
    <x v="0"/>
    <x v="0"/>
    <x v="0"/>
    <n v="2"/>
    <n v="2.0099999999999998"/>
    <n v="145992"/>
    <n v="99187.1"/>
    <n v="0"/>
    <n v="0"/>
    <n v="0"/>
    <n v="0"/>
    <n v="145992"/>
    <n v="99187.1"/>
    <n v="0"/>
    <n v="0"/>
    <n v="0"/>
  </r>
  <r>
    <x v="1"/>
    <x v="0"/>
    <x v="0"/>
    <x v="19"/>
    <x v="3"/>
    <x v="1"/>
    <x v="0"/>
    <x v="0"/>
    <n v="97"/>
    <n v="119.63"/>
    <n v="109794.42000000001"/>
    <n v="152631.92000000001"/>
    <n v="0"/>
    <n v="0"/>
    <n v="0"/>
    <n v="0"/>
    <n v="109794.42000000001"/>
    <n v="152631.92000000001"/>
    <n v="0"/>
    <n v="0"/>
    <n v="0"/>
  </r>
  <r>
    <x v="1"/>
    <x v="0"/>
    <x v="0"/>
    <x v="19"/>
    <x v="3"/>
    <x v="1"/>
    <x v="1"/>
    <x v="0"/>
    <n v="0"/>
    <n v="0"/>
    <n v="0"/>
    <n v="0"/>
    <n v="19"/>
    <n v="157065.78"/>
    <n v="0"/>
    <n v="0"/>
    <n v="0"/>
    <n v="0"/>
    <n v="0"/>
    <n v="19"/>
    <n v="157065.78"/>
  </r>
  <r>
    <x v="1"/>
    <x v="0"/>
    <x v="0"/>
    <x v="19"/>
    <x v="3"/>
    <x v="1"/>
    <x v="1"/>
    <x v="1"/>
    <n v="0"/>
    <n v="0"/>
    <n v="0"/>
    <n v="0"/>
    <n v="1"/>
    <n v="-23528.1"/>
    <n v="0"/>
    <n v="0"/>
    <n v="0"/>
    <n v="0"/>
    <n v="0"/>
    <n v="1"/>
    <n v="-23528.1"/>
  </r>
  <r>
    <x v="1"/>
    <x v="0"/>
    <x v="0"/>
    <x v="19"/>
    <x v="3"/>
    <x v="1"/>
    <x v="2"/>
    <x v="0"/>
    <n v="0"/>
    <n v="0"/>
    <n v="0"/>
    <n v="0"/>
    <n v="12"/>
    <n v="144448.64000000001"/>
    <n v="0"/>
    <n v="0"/>
    <n v="0"/>
    <n v="0"/>
    <n v="0"/>
    <n v="12"/>
    <n v="144448.64000000001"/>
  </r>
  <r>
    <x v="1"/>
    <x v="0"/>
    <x v="0"/>
    <x v="19"/>
    <x v="3"/>
    <x v="1"/>
    <x v="3"/>
    <x v="0"/>
    <n v="0"/>
    <n v="0"/>
    <n v="0"/>
    <n v="0"/>
    <n v="3"/>
    <n v="9467"/>
    <n v="0"/>
    <n v="0"/>
    <n v="0"/>
    <n v="0"/>
    <n v="0"/>
    <n v="3"/>
    <n v="9467"/>
  </r>
  <r>
    <x v="1"/>
    <x v="0"/>
    <x v="0"/>
    <x v="19"/>
    <x v="3"/>
    <x v="2"/>
    <x v="0"/>
    <x v="0"/>
    <n v="174"/>
    <n v="176.67000000000002"/>
    <n v="62453.630000000005"/>
    <n v="73951.899999999994"/>
    <n v="0"/>
    <n v="0"/>
    <n v="0"/>
    <n v="0"/>
    <n v="62453.630000000005"/>
    <n v="73951.899999999994"/>
    <n v="0"/>
    <n v="0"/>
    <n v="0"/>
  </r>
  <r>
    <x v="1"/>
    <x v="0"/>
    <x v="0"/>
    <x v="19"/>
    <x v="3"/>
    <x v="2"/>
    <x v="1"/>
    <x v="0"/>
    <n v="0"/>
    <n v="0"/>
    <n v="0"/>
    <n v="0"/>
    <n v="16"/>
    <n v="82110.31"/>
    <n v="0"/>
    <n v="0"/>
    <n v="0"/>
    <n v="0"/>
    <n v="0"/>
    <n v="16"/>
    <n v="82110.31"/>
  </r>
  <r>
    <x v="1"/>
    <x v="0"/>
    <x v="0"/>
    <x v="19"/>
    <x v="3"/>
    <x v="2"/>
    <x v="1"/>
    <x v="1"/>
    <n v="0"/>
    <n v="0"/>
    <n v="0"/>
    <n v="0"/>
    <n v="1"/>
    <n v="-10298.48"/>
    <n v="0"/>
    <n v="0"/>
    <n v="0"/>
    <n v="0"/>
    <n v="0"/>
    <n v="1"/>
    <n v="-10298.48"/>
  </r>
  <r>
    <x v="1"/>
    <x v="0"/>
    <x v="0"/>
    <x v="19"/>
    <x v="3"/>
    <x v="2"/>
    <x v="2"/>
    <x v="0"/>
    <n v="0"/>
    <n v="0"/>
    <n v="0"/>
    <n v="0"/>
    <n v="1"/>
    <n v="9466"/>
    <n v="0"/>
    <n v="0"/>
    <n v="0"/>
    <n v="0"/>
    <n v="0"/>
    <n v="1"/>
    <n v="9466"/>
  </r>
  <r>
    <x v="1"/>
    <x v="0"/>
    <x v="0"/>
    <x v="19"/>
    <x v="3"/>
    <x v="2"/>
    <x v="3"/>
    <x v="0"/>
    <n v="0"/>
    <n v="0"/>
    <n v="0"/>
    <n v="0"/>
    <n v="2"/>
    <n v="5750.1"/>
    <n v="0"/>
    <n v="0"/>
    <n v="0"/>
    <n v="0"/>
    <n v="0"/>
    <n v="2"/>
    <n v="5750.1"/>
  </r>
  <r>
    <x v="1"/>
    <x v="0"/>
    <x v="0"/>
    <x v="19"/>
    <x v="4"/>
    <x v="4"/>
    <x v="0"/>
    <x v="0"/>
    <n v="0"/>
    <n v="2.93"/>
    <n v="8147.07"/>
    <n v="10185.58"/>
    <n v="0"/>
    <n v="0"/>
    <n v="0"/>
    <n v="0"/>
    <n v="8147.07"/>
    <n v="10185.58"/>
    <n v="0"/>
    <n v="0"/>
    <n v="0"/>
  </r>
  <r>
    <x v="1"/>
    <x v="0"/>
    <x v="0"/>
    <x v="19"/>
    <x v="4"/>
    <x v="4"/>
    <x v="1"/>
    <x v="0"/>
    <n v="0"/>
    <n v="0"/>
    <n v="0"/>
    <n v="0"/>
    <n v="1"/>
    <n v="451536.2"/>
    <n v="0"/>
    <n v="0"/>
    <n v="0"/>
    <n v="0"/>
    <n v="0"/>
    <n v="1"/>
    <n v="451536.2"/>
  </r>
  <r>
    <x v="1"/>
    <x v="0"/>
    <x v="0"/>
    <x v="19"/>
    <x v="4"/>
    <x v="4"/>
    <x v="2"/>
    <x v="0"/>
    <n v="0"/>
    <n v="0"/>
    <n v="0"/>
    <n v="0"/>
    <n v="0"/>
    <n v="113443.4"/>
    <n v="0"/>
    <n v="0"/>
    <n v="0"/>
    <n v="0"/>
    <n v="0"/>
    <n v="0"/>
    <n v="113443.4"/>
  </r>
  <r>
    <x v="1"/>
    <x v="0"/>
    <x v="0"/>
    <x v="19"/>
    <x v="4"/>
    <x v="0"/>
    <x v="0"/>
    <x v="0"/>
    <n v="0"/>
    <n v="0"/>
    <n v="0"/>
    <n v="0"/>
    <n v="0"/>
    <n v="2124.46"/>
    <n v="0"/>
    <n v="0"/>
    <n v="0"/>
    <n v="0"/>
    <n v="0"/>
    <n v="0"/>
    <n v="2124.46"/>
  </r>
  <r>
    <x v="1"/>
    <x v="0"/>
    <x v="0"/>
    <x v="19"/>
    <x v="4"/>
    <x v="0"/>
    <x v="1"/>
    <x v="0"/>
    <n v="0"/>
    <n v="0"/>
    <n v="0"/>
    <n v="0"/>
    <n v="1"/>
    <n v="-2534181.2900000005"/>
    <n v="0"/>
    <n v="0"/>
    <n v="0"/>
    <n v="0"/>
    <n v="0"/>
    <n v="1"/>
    <n v="-2534181.2900000005"/>
  </r>
  <r>
    <x v="1"/>
    <x v="0"/>
    <x v="0"/>
    <x v="19"/>
    <x v="4"/>
    <x v="0"/>
    <x v="1"/>
    <x v="1"/>
    <n v="0"/>
    <n v="0"/>
    <n v="0"/>
    <n v="0"/>
    <n v="0"/>
    <n v="-69305.55"/>
    <n v="0"/>
    <n v="0"/>
    <n v="0"/>
    <n v="0"/>
    <n v="0"/>
    <n v="0"/>
    <n v="-69305.55"/>
  </r>
  <r>
    <x v="1"/>
    <x v="0"/>
    <x v="0"/>
    <x v="19"/>
    <x v="4"/>
    <x v="0"/>
    <x v="2"/>
    <x v="0"/>
    <n v="0"/>
    <n v="0"/>
    <n v="0"/>
    <n v="0"/>
    <n v="1"/>
    <n v="1876904.6300000001"/>
    <n v="0"/>
    <n v="0"/>
    <n v="0"/>
    <n v="0"/>
    <n v="0"/>
    <n v="1"/>
    <n v="1876904.6300000001"/>
  </r>
  <r>
    <x v="1"/>
    <x v="0"/>
    <x v="0"/>
    <x v="19"/>
    <x v="4"/>
    <x v="0"/>
    <x v="3"/>
    <x v="0"/>
    <n v="0"/>
    <n v="0"/>
    <n v="0"/>
    <n v="0"/>
    <n v="1"/>
    <n v="-21653.72"/>
    <n v="0"/>
    <n v="0"/>
    <n v="0"/>
    <n v="0"/>
    <n v="0"/>
    <n v="1"/>
    <n v="-21653.72"/>
  </r>
  <r>
    <x v="1"/>
    <x v="0"/>
    <x v="0"/>
    <x v="19"/>
    <x v="4"/>
    <x v="1"/>
    <x v="1"/>
    <x v="0"/>
    <n v="0"/>
    <n v="0"/>
    <n v="0"/>
    <n v="0"/>
    <n v="9"/>
    <n v="231221.2"/>
    <n v="0"/>
    <n v="0"/>
    <n v="0"/>
    <n v="0"/>
    <n v="0"/>
    <n v="9"/>
    <n v="231221.2"/>
  </r>
  <r>
    <x v="1"/>
    <x v="0"/>
    <x v="0"/>
    <x v="19"/>
    <x v="4"/>
    <x v="1"/>
    <x v="2"/>
    <x v="0"/>
    <n v="0"/>
    <n v="0"/>
    <n v="0"/>
    <n v="0"/>
    <n v="1"/>
    <n v="14476.57"/>
    <n v="0"/>
    <n v="0"/>
    <n v="0"/>
    <n v="0"/>
    <n v="0"/>
    <n v="1"/>
    <n v="14476.57"/>
  </r>
  <r>
    <x v="1"/>
    <x v="0"/>
    <x v="0"/>
    <x v="19"/>
    <x v="4"/>
    <x v="1"/>
    <x v="3"/>
    <x v="0"/>
    <n v="0"/>
    <n v="0"/>
    <n v="0"/>
    <n v="0"/>
    <n v="1"/>
    <n v="1372.8"/>
    <n v="0"/>
    <n v="0"/>
    <n v="0"/>
    <n v="0"/>
    <n v="0"/>
    <n v="1"/>
    <n v="1372.8"/>
  </r>
  <r>
    <x v="1"/>
    <x v="0"/>
    <x v="0"/>
    <x v="20"/>
    <x v="0"/>
    <x v="4"/>
    <x v="0"/>
    <x v="0"/>
    <n v="65"/>
    <n v="161.48999999999998"/>
    <n v="561838.64"/>
    <n v="1319602.1000000001"/>
    <n v="0"/>
    <n v="0"/>
    <n v="0"/>
    <n v="0"/>
    <n v="561838.64"/>
    <n v="1319602.1000000001"/>
    <n v="0"/>
    <n v="0"/>
    <n v="0"/>
  </r>
  <r>
    <x v="1"/>
    <x v="0"/>
    <x v="0"/>
    <x v="20"/>
    <x v="0"/>
    <x v="4"/>
    <x v="1"/>
    <x v="1"/>
    <n v="0"/>
    <n v="0"/>
    <n v="0"/>
    <n v="0"/>
    <n v="1"/>
    <n v="-9315.23"/>
    <n v="0"/>
    <n v="0"/>
    <n v="0"/>
    <n v="0"/>
    <n v="0"/>
    <n v="1"/>
    <n v="-9315.23"/>
  </r>
  <r>
    <x v="1"/>
    <x v="0"/>
    <x v="0"/>
    <x v="20"/>
    <x v="0"/>
    <x v="0"/>
    <x v="0"/>
    <x v="0"/>
    <n v="16436"/>
    <n v="18826.170000000002"/>
    <n v="37569534.840000004"/>
    <n v="55111790.25"/>
    <n v="0"/>
    <n v="0"/>
    <n v="0"/>
    <n v="0"/>
    <n v="37569534.840000004"/>
    <n v="55111790.25"/>
    <n v="0"/>
    <n v="0"/>
    <n v="0"/>
  </r>
  <r>
    <x v="1"/>
    <x v="0"/>
    <x v="0"/>
    <x v="20"/>
    <x v="0"/>
    <x v="0"/>
    <x v="1"/>
    <x v="0"/>
    <n v="0"/>
    <n v="0"/>
    <n v="0"/>
    <n v="0"/>
    <n v="3871"/>
    <n v="73030120.469999984"/>
    <n v="0"/>
    <n v="0"/>
    <n v="0"/>
    <n v="0"/>
    <n v="0"/>
    <n v="3871"/>
    <n v="73030120.469999984"/>
  </r>
  <r>
    <x v="1"/>
    <x v="0"/>
    <x v="0"/>
    <x v="20"/>
    <x v="0"/>
    <x v="0"/>
    <x v="1"/>
    <x v="1"/>
    <n v="0"/>
    <n v="0"/>
    <n v="0"/>
    <n v="0"/>
    <n v="559"/>
    <n v="-3324774.66"/>
    <n v="0"/>
    <n v="0"/>
    <n v="0"/>
    <n v="0"/>
    <n v="0"/>
    <n v="559"/>
    <n v="-3324774.66"/>
  </r>
  <r>
    <x v="1"/>
    <x v="0"/>
    <x v="0"/>
    <x v="20"/>
    <x v="0"/>
    <x v="0"/>
    <x v="2"/>
    <x v="0"/>
    <n v="0"/>
    <n v="0"/>
    <n v="0"/>
    <n v="0"/>
    <n v="165"/>
    <n v="24153103.409999996"/>
    <n v="0"/>
    <n v="0"/>
    <n v="0"/>
    <n v="0"/>
    <n v="0"/>
    <n v="165"/>
    <n v="24153103.409999996"/>
  </r>
  <r>
    <x v="1"/>
    <x v="0"/>
    <x v="0"/>
    <x v="20"/>
    <x v="0"/>
    <x v="0"/>
    <x v="2"/>
    <x v="1"/>
    <n v="0"/>
    <n v="0"/>
    <n v="0"/>
    <n v="0"/>
    <n v="10"/>
    <n v="1465240.7999999998"/>
    <n v="0"/>
    <n v="0"/>
    <n v="0"/>
    <n v="0"/>
    <n v="0"/>
    <n v="10"/>
    <n v="1465240.7999999998"/>
  </r>
  <r>
    <x v="1"/>
    <x v="0"/>
    <x v="0"/>
    <x v="20"/>
    <x v="0"/>
    <x v="0"/>
    <x v="3"/>
    <x v="0"/>
    <n v="0"/>
    <n v="0"/>
    <n v="0"/>
    <n v="0"/>
    <n v="761"/>
    <n v="2111590.5399999996"/>
    <n v="0"/>
    <n v="0"/>
    <n v="0"/>
    <n v="0"/>
    <n v="0"/>
    <n v="761"/>
    <n v="2111590.5399999996"/>
  </r>
  <r>
    <x v="1"/>
    <x v="0"/>
    <x v="0"/>
    <x v="20"/>
    <x v="0"/>
    <x v="1"/>
    <x v="0"/>
    <x v="0"/>
    <n v="305021"/>
    <n v="290411.36"/>
    <n v="798288867.98000002"/>
    <n v="781689950.68000007"/>
    <n v="0"/>
    <n v="12127.82"/>
    <n v="0"/>
    <n v="0"/>
    <n v="798288867.98000002"/>
    <n v="781689950.68000007"/>
    <n v="0"/>
    <n v="0"/>
    <n v="12127.82"/>
  </r>
  <r>
    <x v="1"/>
    <x v="0"/>
    <x v="0"/>
    <x v="20"/>
    <x v="0"/>
    <x v="1"/>
    <x v="1"/>
    <x v="0"/>
    <n v="0"/>
    <n v="0"/>
    <n v="0"/>
    <n v="0"/>
    <n v="27874"/>
    <n v="431584683.92000008"/>
    <n v="0"/>
    <n v="0"/>
    <n v="0"/>
    <n v="0"/>
    <n v="0"/>
    <n v="27874"/>
    <n v="431584683.92000008"/>
  </r>
  <r>
    <x v="1"/>
    <x v="0"/>
    <x v="0"/>
    <x v="20"/>
    <x v="0"/>
    <x v="1"/>
    <x v="1"/>
    <x v="1"/>
    <n v="0"/>
    <n v="0"/>
    <n v="0"/>
    <n v="0"/>
    <n v="13793"/>
    <n v="-93380452.810000017"/>
    <n v="0"/>
    <n v="0"/>
    <n v="0"/>
    <n v="0"/>
    <n v="0"/>
    <n v="13793"/>
    <n v="-93380452.810000017"/>
  </r>
  <r>
    <x v="1"/>
    <x v="0"/>
    <x v="0"/>
    <x v="20"/>
    <x v="0"/>
    <x v="1"/>
    <x v="2"/>
    <x v="0"/>
    <n v="0"/>
    <n v="0"/>
    <n v="0"/>
    <n v="0"/>
    <n v="2237"/>
    <n v="144069668.72"/>
    <n v="0"/>
    <n v="0"/>
    <n v="0"/>
    <n v="0"/>
    <n v="0"/>
    <n v="2237"/>
    <n v="144069668.72"/>
  </r>
  <r>
    <x v="1"/>
    <x v="0"/>
    <x v="0"/>
    <x v="20"/>
    <x v="0"/>
    <x v="1"/>
    <x v="2"/>
    <x v="1"/>
    <n v="0"/>
    <n v="0"/>
    <n v="0"/>
    <n v="0"/>
    <n v="120"/>
    <n v="6329741.1500000013"/>
    <n v="0"/>
    <n v="0"/>
    <n v="0"/>
    <n v="0"/>
    <n v="0"/>
    <n v="120"/>
    <n v="6329741.1500000013"/>
  </r>
  <r>
    <x v="1"/>
    <x v="0"/>
    <x v="0"/>
    <x v="20"/>
    <x v="0"/>
    <x v="1"/>
    <x v="3"/>
    <x v="0"/>
    <n v="0"/>
    <n v="0"/>
    <n v="0"/>
    <n v="0"/>
    <n v="11076"/>
    <n v="28512000.390000001"/>
    <n v="0"/>
    <n v="0"/>
    <n v="0"/>
    <n v="0"/>
    <n v="0"/>
    <n v="11076"/>
    <n v="28512000.390000001"/>
  </r>
  <r>
    <x v="1"/>
    <x v="0"/>
    <x v="0"/>
    <x v="20"/>
    <x v="0"/>
    <x v="2"/>
    <x v="0"/>
    <x v="0"/>
    <n v="107"/>
    <n v="602.03"/>
    <n v="28575.54"/>
    <n v="1076453.9500000002"/>
    <n v="0"/>
    <n v="0"/>
    <n v="0"/>
    <n v="0"/>
    <n v="28575.54"/>
    <n v="1076453.9500000002"/>
    <n v="0"/>
    <n v="0"/>
    <n v="0"/>
  </r>
  <r>
    <x v="1"/>
    <x v="0"/>
    <x v="0"/>
    <x v="20"/>
    <x v="0"/>
    <x v="2"/>
    <x v="1"/>
    <x v="0"/>
    <n v="0"/>
    <n v="0"/>
    <n v="0"/>
    <n v="0"/>
    <n v="44"/>
    <n v="1440986.48"/>
    <n v="0"/>
    <n v="0"/>
    <n v="0"/>
    <n v="0"/>
    <n v="0"/>
    <n v="44"/>
    <n v="1440986.48"/>
  </r>
  <r>
    <x v="1"/>
    <x v="0"/>
    <x v="0"/>
    <x v="20"/>
    <x v="0"/>
    <x v="2"/>
    <x v="1"/>
    <x v="1"/>
    <n v="0"/>
    <n v="0"/>
    <n v="0"/>
    <n v="0"/>
    <n v="3"/>
    <n v="-18804.93"/>
    <n v="0"/>
    <n v="0"/>
    <n v="0"/>
    <n v="0"/>
    <n v="0"/>
    <n v="3"/>
    <n v="-18804.93"/>
  </r>
  <r>
    <x v="1"/>
    <x v="0"/>
    <x v="0"/>
    <x v="20"/>
    <x v="0"/>
    <x v="2"/>
    <x v="2"/>
    <x v="0"/>
    <n v="0"/>
    <n v="0"/>
    <n v="0"/>
    <n v="0"/>
    <n v="3"/>
    <n v="490360.07999999996"/>
    <n v="0"/>
    <n v="0"/>
    <n v="0"/>
    <n v="0"/>
    <n v="0"/>
    <n v="3"/>
    <n v="490360.07999999996"/>
  </r>
  <r>
    <x v="1"/>
    <x v="0"/>
    <x v="0"/>
    <x v="20"/>
    <x v="0"/>
    <x v="2"/>
    <x v="3"/>
    <x v="0"/>
    <n v="0"/>
    <n v="0"/>
    <n v="0"/>
    <n v="0"/>
    <n v="28"/>
    <n v="85256.33"/>
    <n v="0"/>
    <n v="0"/>
    <n v="0"/>
    <n v="0"/>
    <n v="0"/>
    <n v="28"/>
    <n v="85256.33"/>
  </r>
  <r>
    <x v="1"/>
    <x v="0"/>
    <x v="0"/>
    <x v="20"/>
    <x v="0"/>
    <x v="3"/>
    <x v="0"/>
    <x v="0"/>
    <n v="4571"/>
    <n v="4301.9600000000009"/>
    <n v="7645844.1200000001"/>
    <n v="6638587.5999999996"/>
    <n v="0"/>
    <n v="0"/>
    <n v="0"/>
    <n v="0"/>
    <n v="7645844.1200000001"/>
    <n v="6638587.5999999996"/>
    <n v="0"/>
    <n v="0"/>
    <n v="0"/>
  </r>
  <r>
    <x v="1"/>
    <x v="0"/>
    <x v="0"/>
    <x v="20"/>
    <x v="0"/>
    <x v="3"/>
    <x v="1"/>
    <x v="0"/>
    <n v="0"/>
    <n v="0"/>
    <n v="0"/>
    <n v="0"/>
    <n v="293"/>
    <n v="4704746.63"/>
    <n v="0"/>
    <n v="0"/>
    <n v="0"/>
    <n v="0"/>
    <n v="0"/>
    <n v="293"/>
    <n v="4704746.63"/>
  </r>
  <r>
    <x v="1"/>
    <x v="0"/>
    <x v="0"/>
    <x v="20"/>
    <x v="0"/>
    <x v="3"/>
    <x v="1"/>
    <x v="1"/>
    <n v="0"/>
    <n v="0"/>
    <n v="0"/>
    <n v="0"/>
    <n v="24"/>
    <n v="-111252.17"/>
    <n v="0"/>
    <n v="0"/>
    <n v="0"/>
    <n v="0"/>
    <n v="0"/>
    <n v="24"/>
    <n v="-111252.17"/>
  </r>
  <r>
    <x v="1"/>
    <x v="0"/>
    <x v="0"/>
    <x v="20"/>
    <x v="0"/>
    <x v="3"/>
    <x v="2"/>
    <x v="0"/>
    <n v="0"/>
    <n v="0"/>
    <n v="0"/>
    <n v="0"/>
    <n v="21"/>
    <n v="2976291.6799999997"/>
    <n v="0"/>
    <n v="0"/>
    <n v="0"/>
    <n v="0"/>
    <n v="0"/>
    <n v="21"/>
    <n v="2976291.6799999997"/>
  </r>
  <r>
    <x v="1"/>
    <x v="0"/>
    <x v="0"/>
    <x v="20"/>
    <x v="0"/>
    <x v="3"/>
    <x v="3"/>
    <x v="0"/>
    <n v="0"/>
    <n v="0"/>
    <n v="0"/>
    <n v="0"/>
    <n v="91"/>
    <n v="274165.22000000003"/>
    <n v="0"/>
    <n v="0"/>
    <n v="0"/>
    <n v="0"/>
    <n v="0"/>
    <n v="91"/>
    <n v="274165.22000000003"/>
  </r>
  <r>
    <x v="1"/>
    <x v="0"/>
    <x v="0"/>
    <x v="20"/>
    <x v="1"/>
    <x v="4"/>
    <x v="0"/>
    <x v="0"/>
    <n v="22149"/>
    <n v="22284.489999999998"/>
    <n v="43596654.510000005"/>
    <n v="45048560.549999997"/>
    <n v="0"/>
    <n v="3663.97"/>
    <n v="0"/>
    <n v="0"/>
    <n v="43596654.510000005"/>
    <n v="45048560.549999997"/>
    <n v="0"/>
    <n v="0"/>
    <n v="3663.97"/>
  </r>
  <r>
    <x v="1"/>
    <x v="0"/>
    <x v="0"/>
    <x v="20"/>
    <x v="1"/>
    <x v="4"/>
    <x v="1"/>
    <x v="0"/>
    <n v="0"/>
    <n v="0"/>
    <n v="0"/>
    <n v="0"/>
    <n v="841"/>
    <n v="22947602.979999997"/>
    <n v="0"/>
    <n v="0"/>
    <n v="0"/>
    <n v="0"/>
    <n v="0"/>
    <n v="841"/>
    <n v="22947602.979999997"/>
  </r>
  <r>
    <x v="1"/>
    <x v="0"/>
    <x v="0"/>
    <x v="20"/>
    <x v="1"/>
    <x v="4"/>
    <x v="1"/>
    <x v="1"/>
    <n v="0"/>
    <n v="0"/>
    <n v="0"/>
    <n v="0"/>
    <n v="393"/>
    <n v="-2600882.1800000002"/>
    <n v="0"/>
    <n v="0"/>
    <n v="0"/>
    <n v="0"/>
    <n v="0"/>
    <n v="393"/>
    <n v="-2600882.1800000002"/>
  </r>
  <r>
    <x v="1"/>
    <x v="0"/>
    <x v="0"/>
    <x v="20"/>
    <x v="1"/>
    <x v="4"/>
    <x v="2"/>
    <x v="0"/>
    <n v="0"/>
    <n v="0"/>
    <n v="0"/>
    <n v="0"/>
    <n v="66"/>
    <n v="9697216.8399999999"/>
    <n v="0"/>
    <n v="0"/>
    <n v="0"/>
    <n v="0"/>
    <n v="0"/>
    <n v="66"/>
    <n v="9697216.8399999999"/>
  </r>
  <r>
    <x v="1"/>
    <x v="0"/>
    <x v="0"/>
    <x v="20"/>
    <x v="1"/>
    <x v="4"/>
    <x v="2"/>
    <x v="1"/>
    <n v="0"/>
    <n v="0"/>
    <n v="0"/>
    <n v="0"/>
    <n v="5"/>
    <n v="268913.34000000003"/>
    <n v="0"/>
    <n v="0"/>
    <n v="0"/>
    <n v="0"/>
    <n v="0"/>
    <n v="5"/>
    <n v="268913.34000000003"/>
  </r>
  <r>
    <x v="1"/>
    <x v="0"/>
    <x v="0"/>
    <x v="20"/>
    <x v="1"/>
    <x v="4"/>
    <x v="3"/>
    <x v="0"/>
    <n v="0"/>
    <n v="0"/>
    <n v="0"/>
    <n v="0"/>
    <n v="762"/>
    <n v="2132573.9"/>
    <n v="0"/>
    <n v="0"/>
    <n v="0"/>
    <n v="0"/>
    <n v="0"/>
    <n v="762"/>
    <n v="2132573.9"/>
  </r>
  <r>
    <x v="1"/>
    <x v="0"/>
    <x v="0"/>
    <x v="20"/>
    <x v="1"/>
    <x v="0"/>
    <x v="0"/>
    <x v="0"/>
    <n v="3534"/>
    <n v="3639.94"/>
    <n v="12627906.719999999"/>
    <n v="10125723.060000001"/>
    <n v="0"/>
    <n v="0"/>
    <n v="0"/>
    <n v="0"/>
    <n v="12627906.719999999"/>
    <n v="10125723.060000001"/>
    <n v="0"/>
    <n v="0"/>
    <n v="0"/>
  </r>
  <r>
    <x v="1"/>
    <x v="0"/>
    <x v="0"/>
    <x v="20"/>
    <x v="1"/>
    <x v="0"/>
    <x v="1"/>
    <x v="0"/>
    <n v="0"/>
    <n v="0"/>
    <n v="0"/>
    <n v="0"/>
    <n v="194"/>
    <n v="5021716.79"/>
    <n v="0"/>
    <n v="0"/>
    <n v="0"/>
    <n v="0"/>
    <n v="0"/>
    <n v="194"/>
    <n v="5021716.79"/>
  </r>
  <r>
    <x v="1"/>
    <x v="0"/>
    <x v="0"/>
    <x v="20"/>
    <x v="1"/>
    <x v="0"/>
    <x v="1"/>
    <x v="1"/>
    <n v="0"/>
    <n v="0"/>
    <n v="0"/>
    <n v="0"/>
    <n v="59"/>
    <n v="-474021.75999999995"/>
    <n v="0"/>
    <n v="0"/>
    <n v="0"/>
    <n v="0"/>
    <n v="0"/>
    <n v="59"/>
    <n v="-474021.75999999995"/>
  </r>
  <r>
    <x v="1"/>
    <x v="0"/>
    <x v="0"/>
    <x v="20"/>
    <x v="1"/>
    <x v="0"/>
    <x v="2"/>
    <x v="0"/>
    <n v="0"/>
    <n v="0"/>
    <n v="0"/>
    <n v="0"/>
    <n v="14"/>
    <n v="1785340.98"/>
    <n v="0"/>
    <n v="0"/>
    <n v="0"/>
    <n v="0"/>
    <n v="0"/>
    <n v="14"/>
    <n v="1785340.98"/>
  </r>
  <r>
    <x v="1"/>
    <x v="0"/>
    <x v="0"/>
    <x v="20"/>
    <x v="1"/>
    <x v="0"/>
    <x v="3"/>
    <x v="0"/>
    <n v="0"/>
    <n v="0"/>
    <n v="0"/>
    <n v="0"/>
    <n v="233"/>
    <n v="1474500.85"/>
    <n v="0"/>
    <n v="0"/>
    <n v="0"/>
    <n v="0"/>
    <n v="0"/>
    <n v="233"/>
    <n v="1474500.85"/>
  </r>
  <r>
    <x v="1"/>
    <x v="0"/>
    <x v="0"/>
    <x v="20"/>
    <x v="1"/>
    <x v="1"/>
    <x v="0"/>
    <x v="0"/>
    <n v="28909"/>
    <n v="32561.129999999997"/>
    <n v="66220005.949999996"/>
    <n v="82685300.849999994"/>
    <n v="0"/>
    <n v="3747.77"/>
    <n v="0"/>
    <n v="0"/>
    <n v="66220005.949999996"/>
    <n v="82685300.849999994"/>
    <n v="0"/>
    <n v="0"/>
    <n v="3747.77"/>
  </r>
  <r>
    <x v="1"/>
    <x v="0"/>
    <x v="0"/>
    <x v="20"/>
    <x v="1"/>
    <x v="1"/>
    <x v="1"/>
    <x v="0"/>
    <n v="0"/>
    <n v="0"/>
    <n v="0"/>
    <n v="0"/>
    <n v="2484"/>
    <n v="59470949.170000009"/>
    <n v="0"/>
    <n v="0"/>
    <n v="0"/>
    <n v="0"/>
    <n v="0"/>
    <n v="2484"/>
    <n v="59470949.170000009"/>
  </r>
  <r>
    <x v="1"/>
    <x v="0"/>
    <x v="0"/>
    <x v="20"/>
    <x v="1"/>
    <x v="1"/>
    <x v="1"/>
    <x v="1"/>
    <n v="0"/>
    <n v="0"/>
    <n v="0"/>
    <n v="0"/>
    <n v="784"/>
    <n v="-5985418.4499999993"/>
    <n v="0"/>
    <n v="0"/>
    <n v="0"/>
    <n v="0"/>
    <n v="0"/>
    <n v="784"/>
    <n v="-5985418.4499999993"/>
  </r>
  <r>
    <x v="1"/>
    <x v="0"/>
    <x v="0"/>
    <x v="20"/>
    <x v="1"/>
    <x v="1"/>
    <x v="2"/>
    <x v="0"/>
    <n v="0"/>
    <n v="0"/>
    <n v="0"/>
    <n v="0"/>
    <n v="206"/>
    <n v="11001726.619999999"/>
    <n v="0"/>
    <n v="0"/>
    <n v="0"/>
    <n v="0"/>
    <n v="0"/>
    <n v="206"/>
    <n v="11001726.619999999"/>
  </r>
  <r>
    <x v="1"/>
    <x v="0"/>
    <x v="0"/>
    <x v="20"/>
    <x v="1"/>
    <x v="1"/>
    <x v="2"/>
    <x v="1"/>
    <n v="0"/>
    <n v="0"/>
    <n v="0"/>
    <n v="0"/>
    <n v="3"/>
    <n v="-186757.71999999997"/>
    <n v="0"/>
    <n v="0"/>
    <n v="0"/>
    <n v="0"/>
    <n v="0"/>
    <n v="3"/>
    <n v="-186757.71999999997"/>
  </r>
  <r>
    <x v="1"/>
    <x v="0"/>
    <x v="0"/>
    <x v="20"/>
    <x v="1"/>
    <x v="1"/>
    <x v="3"/>
    <x v="0"/>
    <n v="0"/>
    <n v="0"/>
    <n v="0"/>
    <n v="0"/>
    <n v="1457"/>
    <n v="3578560.3100000005"/>
    <n v="0"/>
    <n v="0"/>
    <n v="0"/>
    <n v="0"/>
    <n v="0"/>
    <n v="1457"/>
    <n v="3578560.3100000005"/>
  </r>
  <r>
    <x v="1"/>
    <x v="0"/>
    <x v="0"/>
    <x v="20"/>
    <x v="1"/>
    <x v="2"/>
    <x v="0"/>
    <x v="0"/>
    <n v="95"/>
    <n v="126.60000000000001"/>
    <n v="437999.18"/>
    <n v="476232.20999999996"/>
    <n v="0"/>
    <n v="0"/>
    <n v="0"/>
    <n v="0"/>
    <n v="437999.18"/>
    <n v="476232.20999999996"/>
    <n v="0"/>
    <n v="0"/>
    <n v="0"/>
  </r>
  <r>
    <x v="1"/>
    <x v="0"/>
    <x v="0"/>
    <x v="20"/>
    <x v="1"/>
    <x v="2"/>
    <x v="1"/>
    <x v="0"/>
    <n v="0"/>
    <n v="0"/>
    <n v="0"/>
    <n v="0"/>
    <n v="10"/>
    <n v="834.5"/>
    <n v="0"/>
    <n v="0"/>
    <n v="0"/>
    <n v="0"/>
    <n v="0"/>
    <n v="10"/>
    <n v="834.5"/>
  </r>
  <r>
    <x v="1"/>
    <x v="0"/>
    <x v="0"/>
    <x v="20"/>
    <x v="1"/>
    <x v="2"/>
    <x v="1"/>
    <x v="1"/>
    <n v="0"/>
    <n v="0"/>
    <n v="0"/>
    <n v="0"/>
    <n v="5"/>
    <n v="-39890.75"/>
    <n v="0"/>
    <n v="0"/>
    <n v="0"/>
    <n v="0"/>
    <n v="0"/>
    <n v="5"/>
    <n v="-39890.75"/>
  </r>
  <r>
    <x v="1"/>
    <x v="0"/>
    <x v="0"/>
    <x v="20"/>
    <x v="1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0"/>
    <x v="1"/>
    <x v="2"/>
    <x v="3"/>
    <x v="0"/>
    <n v="0"/>
    <n v="0"/>
    <n v="0"/>
    <n v="0"/>
    <n v="15"/>
    <n v="39602.49"/>
    <n v="0"/>
    <n v="0"/>
    <n v="0"/>
    <n v="0"/>
    <n v="0"/>
    <n v="15"/>
    <n v="39602.49"/>
  </r>
  <r>
    <x v="1"/>
    <x v="0"/>
    <x v="0"/>
    <x v="20"/>
    <x v="1"/>
    <x v="3"/>
    <x v="0"/>
    <x v="0"/>
    <n v="66"/>
    <n v="46.019999999999996"/>
    <n v="348035.70999999996"/>
    <n v="403670.73"/>
    <n v="0"/>
    <n v="0"/>
    <n v="0"/>
    <n v="0"/>
    <n v="348035.70999999996"/>
    <n v="403670.73"/>
    <n v="0"/>
    <n v="0"/>
    <n v="0"/>
  </r>
  <r>
    <x v="1"/>
    <x v="0"/>
    <x v="0"/>
    <x v="20"/>
    <x v="1"/>
    <x v="3"/>
    <x v="1"/>
    <x v="0"/>
    <n v="0"/>
    <n v="0"/>
    <n v="0"/>
    <n v="0"/>
    <n v="13"/>
    <n v="604547.13"/>
    <n v="0"/>
    <n v="0"/>
    <n v="0"/>
    <n v="0"/>
    <n v="0"/>
    <n v="13"/>
    <n v="604547.13"/>
  </r>
  <r>
    <x v="1"/>
    <x v="0"/>
    <x v="0"/>
    <x v="20"/>
    <x v="1"/>
    <x v="3"/>
    <x v="1"/>
    <x v="1"/>
    <n v="0"/>
    <n v="0"/>
    <n v="0"/>
    <n v="0"/>
    <n v="5"/>
    <n v="-25106.009999999995"/>
    <n v="0"/>
    <n v="0"/>
    <n v="0"/>
    <n v="0"/>
    <n v="0"/>
    <n v="5"/>
    <n v="-25106.009999999995"/>
  </r>
  <r>
    <x v="1"/>
    <x v="0"/>
    <x v="0"/>
    <x v="20"/>
    <x v="1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0"/>
    <x v="1"/>
    <x v="3"/>
    <x v="3"/>
    <x v="0"/>
    <n v="0"/>
    <n v="0"/>
    <n v="0"/>
    <n v="0"/>
    <n v="8"/>
    <n v="18725.260000000002"/>
    <n v="0"/>
    <n v="0"/>
    <n v="0"/>
    <n v="0"/>
    <n v="0"/>
    <n v="8"/>
    <n v="18725.260000000002"/>
  </r>
  <r>
    <x v="1"/>
    <x v="0"/>
    <x v="0"/>
    <x v="20"/>
    <x v="2"/>
    <x v="4"/>
    <x v="0"/>
    <x v="0"/>
    <n v="61804"/>
    <n v="62326.170000000013"/>
    <n v="639326075.35000002"/>
    <n v="592861389.36000001"/>
    <n v="0"/>
    <n v="1939.79"/>
    <n v="0"/>
    <n v="0"/>
    <n v="639326075.35000002"/>
    <n v="592861389.36000001"/>
    <n v="0"/>
    <n v="0"/>
    <n v="1939.79"/>
  </r>
  <r>
    <x v="1"/>
    <x v="0"/>
    <x v="0"/>
    <x v="20"/>
    <x v="2"/>
    <x v="4"/>
    <x v="1"/>
    <x v="0"/>
    <n v="0"/>
    <n v="0"/>
    <n v="0"/>
    <n v="0"/>
    <n v="1732"/>
    <n v="177653469.55999997"/>
    <n v="0"/>
    <n v="0"/>
    <n v="0"/>
    <n v="0"/>
    <n v="0"/>
    <n v="1732"/>
    <n v="177653469.55999997"/>
  </r>
  <r>
    <x v="1"/>
    <x v="0"/>
    <x v="0"/>
    <x v="20"/>
    <x v="2"/>
    <x v="4"/>
    <x v="1"/>
    <x v="1"/>
    <n v="0"/>
    <n v="0"/>
    <n v="0"/>
    <n v="0"/>
    <n v="165"/>
    <n v="-933002.23999999999"/>
    <n v="0"/>
    <n v="0"/>
    <n v="0"/>
    <n v="0"/>
    <n v="0"/>
    <n v="165"/>
    <n v="-933002.23999999999"/>
  </r>
  <r>
    <x v="1"/>
    <x v="0"/>
    <x v="0"/>
    <x v="20"/>
    <x v="2"/>
    <x v="4"/>
    <x v="2"/>
    <x v="0"/>
    <n v="0"/>
    <n v="0"/>
    <n v="0"/>
    <n v="0"/>
    <n v="147"/>
    <n v="45320923.25"/>
    <n v="0"/>
    <n v="0"/>
    <n v="0"/>
    <n v="0"/>
    <n v="0"/>
    <n v="147"/>
    <n v="45320923.25"/>
  </r>
  <r>
    <x v="1"/>
    <x v="0"/>
    <x v="0"/>
    <x v="20"/>
    <x v="2"/>
    <x v="4"/>
    <x v="2"/>
    <x v="1"/>
    <n v="0"/>
    <n v="0"/>
    <n v="0"/>
    <n v="0"/>
    <n v="0"/>
    <n v="1102.07"/>
    <n v="0"/>
    <n v="0"/>
    <n v="0"/>
    <n v="0"/>
    <n v="0"/>
    <n v="0"/>
    <n v="1102.07"/>
  </r>
  <r>
    <x v="1"/>
    <x v="0"/>
    <x v="0"/>
    <x v="20"/>
    <x v="2"/>
    <x v="4"/>
    <x v="3"/>
    <x v="0"/>
    <n v="0"/>
    <n v="0"/>
    <n v="0"/>
    <n v="0"/>
    <n v="2001"/>
    <n v="4394948.0499999989"/>
    <n v="0"/>
    <n v="0"/>
    <n v="0"/>
    <n v="0"/>
    <n v="0"/>
    <n v="2001"/>
    <n v="4394948.0499999989"/>
  </r>
  <r>
    <x v="1"/>
    <x v="0"/>
    <x v="0"/>
    <x v="20"/>
    <x v="2"/>
    <x v="0"/>
    <x v="0"/>
    <x v="0"/>
    <n v="1499"/>
    <n v="1565.1999999999998"/>
    <n v="9072775.0200000014"/>
    <n v="12847311.040000001"/>
    <n v="0"/>
    <n v="0"/>
    <n v="0"/>
    <n v="0"/>
    <n v="9072775.0200000014"/>
    <n v="12847311.040000001"/>
    <n v="0"/>
    <n v="0"/>
    <n v="0"/>
  </r>
  <r>
    <x v="1"/>
    <x v="0"/>
    <x v="0"/>
    <x v="20"/>
    <x v="2"/>
    <x v="0"/>
    <x v="1"/>
    <x v="0"/>
    <n v="0"/>
    <n v="0"/>
    <n v="0"/>
    <n v="0"/>
    <n v="239"/>
    <n v="8400129.3300000001"/>
    <n v="0"/>
    <n v="0"/>
    <n v="0"/>
    <n v="0"/>
    <n v="0"/>
    <n v="239"/>
    <n v="8400129.3300000001"/>
  </r>
  <r>
    <x v="1"/>
    <x v="0"/>
    <x v="0"/>
    <x v="20"/>
    <x v="2"/>
    <x v="0"/>
    <x v="1"/>
    <x v="1"/>
    <n v="0"/>
    <n v="0"/>
    <n v="0"/>
    <n v="0"/>
    <n v="59"/>
    <n v="-97642.72"/>
    <n v="0"/>
    <n v="0"/>
    <n v="0"/>
    <n v="0"/>
    <n v="0"/>
    <n v="59"/>
    <n v="-97642.72"/>
  </r>
  <r>
    <x v="1"/>
    <x v="0"/>
    <x v="0"/>
    <x v="20"/>
    <x v="2"/>
    <x v="0"/>
    <x v="2"/>
    <x v="0"/>
    <n v="0"/>
    <n v="0"/>
    <n v="0"/>
    <n v="0"/>
    <n v="2"/>
    <n v="29999.710000000006"/>
    <n v="0"/>
    <n v="0"/>
    <n v="0"/>
    <n v="0"/>
    <n v="0"/>
    <n v="2"/>
    <n v="29999.710000000006"/>
  </r>
  <r>
    <x v="1"/>
    <x v="0"/>
    <x v="0"/>
    <x v="20"/>
    <x v="2"/>
    <x v="0"/>
    <x v="2"/>
    <x v="1"/>
    <n v="0"/>
    <n v="0"/>
    <n v="0"/>
    <n v="0"/>
    <n v="0"/>
    <n v="-174066.2"/>
    <n v="0"/>
    <n v="0"/>
    <n v="0"/>
    <n v="0"/>
    <n v="0"/>
    <n v="0"/>
    <n v="-174066.2"/>
  </r>
  <r>
    <x v="1"/>
    <x v="0"/>
    <x v="0"/>
    <x v="20"/>
    <x v="2"/>
    <x v="0"/>
    <x v="3"/>
    <x v="0"/>
    <n v="0"/>
    <n v="0"/>
    <n v="0"/>
    <n v="0"/>
    <n v="364"/>
    <n v="1545470.84"/>
    <n v="0"/>
    <n v="0"/>
    <n v="0"/>
    <n v="0"/>
    <n v="0"/>
    <n v="364"/>
    <n v="1545470.84"/>
  </r>
  <r>
    <x v="1"/>
    <x v="0"/>
    <x v="0"/>
    <x v="20"/>
    <x v="2"/>
    <x v="1"/>
    <x v="0"/>
    <x v="0"/>
    <n v="2656"/>
    <n v="3282.47"/>
    <n v="10490808.250000002"/>
    <n v="15602442.949999999"/>
    <n v="0"/>
    <n v="0"/>
    <n v="0"/>
    <n v="0"/>
    <n v="10490808.250000002"/>
    <n v="15602442.949999999"/>
    <n v="0"/>
    <n v="0"/>
    <n v="0"/>
  </r>
  <r>
    <x v="1"/>
    <x v="0"/>
    <x v="0"/>
    <x v="20"/>
    <x v="2"/>
    <x v="1"/>
    <x v="1"/>
    <x v="0"/>
    <n v="0"/>
    <n v="0"/>
    <n v="0"/>
    <n v="0"/>
    <n v="234"/>
    <n v="7029688.3100000005"/>
    <n v="0"/>
    <n v="0"/>
    <n v="0"/>
    <n v="0"/>
    <n v="0"/>
    <n v="234"/>
    <n v="7029688.3100000005"/>
  </r>
  <r>
    <x v="1"/>
    <x v="0"/>
    <x v="0"/>
    <x v="20"/>
    <x v="2"/>
    <x v="1"/>
    <x v="1"/>
    <x v="1"/>
    <n v="0"/>
    <n v="0"/>
    <n v="0"/>
    <n v="0"/>
    <n v="36"/>
    <n v="-408555.86"/>
    <n v="0"/>
    <n v="0"/>
    <n v="0"/>
    <n v="0"/>
    <n v="0"/>
    <n v="36"/>
    <n v="-408555.86"/>
  </r>
  <r>
    <x v="1"/>
    <x v="0"/>
    <x v="0"/>
    <x v="20"/>
    <x v="2"/>
    <x v="1"/>
    <x v="2"/>
    <x v="0"/>
    <n v="0"/>
    <n v="0"/>
    <n v="0"/>
    <n v="0"/>
    <n v="14"/>
    <n v="807206.1399999999"/>
    <n v="0"/>
    <n v="0"/>
    <n v="0"/>
    <n v="0"/>
    <n v="0"/>
    <n v="14"/>
    <n v="807206.1399999999"/>
  </r>
  <r>
    <x v="1"/>
    <x v="0"/>
    <x v="0"/>
    <x v="20"/>
    <x v="2"/>
    <x v="1"/>
    <x v="3"/>
    <x v="0"/>
    <n v="0"/>
    <n v="0"/>
    <n v="0"/>
    <n v="0"/>
    <n v="167"/>
    <n v="317307.23"/>
    <n v="0"/>
    <n v="0"/>
    <n v="0"/>
    <n v="0"/>
    <n v="0"/>
    <n v="167"/>
    <n v="317307.23"/>
  </r>
  <r>
    <x v="1"/>
    <x v="0"/>
    <x v="0"/>
    <x v="20"/>
    <x v="2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0"/>
    <x v="2"/>
    <x v="3"/>
    <x v="0"/>
    <x v="0"/>
    <n v="454"/>
    <n v="702.99"/>
    <n v="7313923.0599999996"/>
    <n v="8182905.9499999993"/>
    <n v="0"/>
    <n v="0"/>
    <n v="0"/>
    <n v="0"/>
    <n v="7313923.0599999996"/>
    <n v="8182905.9499999993"/>
    <n v="0"/>
    <n v="0"/>
    <n v="0"/>
  </r>
  <r>
    <x v="1"/>
    <x v="0"/>
    <x v="0"/>
    <x v="20"/>
    <x v="2"/>
    <x v="3"/>
    <x v="1"/>
    <x v="0"/>
    <n v="0"/>
    <n v="0"/>
    <n v="0"/>
    <n v="0"/>
    <n v="6"/>
    <n v="-203127.75"/>
    <n v="0"/>
    <n v="0"/>
    <n v="0"/>
    <n v="0"/>
    <n v="0"/>
    <n v="6"/>
    <n v="-203127.75"/>
  </r>
  <r>
    <x v="1"/>
    <x v="0"/>
    <x v="0"/>
    <x v="20"/>
    <x v="2"/>
    <x v="3"/>
    <x v="1"/>
    <x v="1"/>
    <n v="0"/>
    <n v="0"/>
    <n v="0"/>
    <n v="0"/>
    <n v="1"/>
    <n v="-41334"/>
    <n v="0"/>
    <n v="0"/>
    <n v="0"/>
    <n v="0"/>
    <n v="0"/>
    <n v="1"/>
    <n v="-41334"/>
  </r>
  <r>
    <x v="1"/>
    <x v="0"/>
    <x v="0"/>
    <x v="20"/>
    <x v="2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0"/>
    <x v="2"/>
    <x v="3"/>
    <x v="3"/>
    <x v="0"/>
    <n v="0"/>
    <n v="0"/>
    <n v="0"/>
    <n v="0"/>
    <n v="1"/>
    <n v="5898.87"/>
    <n v="0"/>
    <n v="0"/>
    <n v="0"/>
    <n v="0"/>
    <n v="0"/>
    <n v="1"/>
    <n v="5898.87"/>
  </r>
  <r>
    <x v="1"/>
    <x v="0"/>
    <x v="0"/>
    <x v="20"/>
    <x v="3"/>
    <x v="0"/>
    <x v="0"/>
    <x v="0"/>
    <n v="294"/>
    <n v="198.94"/>
    <n v="2310714.36"/>
    <n v="904108.5"/>
    <n v="0"/>
    <n v="0"/>
    <n v="0"/>
    <n v="0"/>
    <n v="2310714.36"/>
    <n v="904108.5"/>
    <n v="0"/>
    <n v="0"/>
    <n v="0"/>
  </r>
  <r>
    <x v="1"/>
    <x v="0"/>
    <x v="0"/>
    <x v="20"/>
    <x v="3"/>
    <x v="0"/>
    <x v="1"/>
    <x v="0"/>
    <n v="0"/>
    <n v="0"/>
    <n v="0"/>
    <n v="0"/>
    <n v="1"/>
    <n v="56377.2"/>
    <n v="0"/>
    <n v="0"/>
    <n v="0"/>
    <n v="0"/>
    <n v="0"/>
    <n v="1"/>
    <n v="56377.2"/>
  </r>
  <r>
    <x v="1"/>
    <x v="0"/>
    <x v="0"/>
    <x v="20"/>
    <x v="3"/>
    <x v="0"/>
    <x v="1"/>
    <x v="1"/>
    <n v="0"/>
    <n v="0"/>
    <n v="0"/>
    <n v="0"/>
    <n v="2"/>
    <n v="-11207.28"/>
    <n v="0"/>
    <n v="0"/>
    <n v="0"/>
    <n v="0"/>
    <n v="0"/>
    <n v="2"/>
    <n v="-11207.28"/>
  </r>
  <r>
    <x v="1"/>
    <x v="0"/>
    <x v="0"/>
    <x v="20"/>
    <x v="3"/>
    <x v="1"/>
    <x v="0"/>
    <x v="0"/>
    <n v="3096"/>
    <n v="4888.74"/>
    <n v="4303671.3099999996"/>
    <n v="6317306.9400000004"/>
    <n v="0"/>
    <n v="0"/>
    <n v="0"/>
    <n v="0"/>
    <n v="4303671.3099999996"/>
    <n v="6317306.9400000004"/>
    <n v="0"/>
    <n v="0"/>
    <n v="0"/>
  </r>
  <r>
    <x v="1"/>
    <x v="0"/>
    <x v="0"/>
    <x v="20"/>
    <x v="3"/>
    <x v="1"/>
    <x v="1"/>
    <x v="0"/>
    <n v="0"/>
    <n v="0"/>
    <n v="0"/>
    <n v="0"/>
    <n v="219"/>
    <n v="2121038.0300000003"/>
    <n v="0"/>
    <n v="0"/>
    <n v="0"/>
    <n v="0"/>
    <n v="0"/>
    <n v="219"/>
    <n v="2121038.0300000003"/>
  </r>
  <r>
    <x v="1"/>
    <x v="0"/>
    <x v="0"/>
    <x v="20"/>
    <x v="3"/>
    <x v="1"/>
    <x v="1"/>
    <x v="1"/>
    <n v="0"/>
    <n v="0"/>
    <n v="0"/>
    <n v="0"/>
    <n v="39"/>
    <n v="-277182.69999999995"/>
    <n v="0"/>
    <n v="0"/>
    <n v="0"/>
    <n v="0"/>
    <n v="0"/>
    <n v="39"/>
    <n v="-277182.69999999995"/>
  </r>
  <r>
    <x v="1"/>
    <x v="0"/>
    <x v="0"/>
    <x v="20"/>
    <x v="3"/>
    <x v="1"/>
    <x v="2"/>
    <x v="0"/>
    <n v="0"/>
    <n v="0"/>
    <n v="0"/>
    <n v="0"/>
    <n v="30"/>
    <n v="404987.24"/>
    <n v="0"/>
    <n v="0"/>
    <n v="0"/>
    <n v="0"/>
    <n v="0"/>
    <n v="30"/>
    <n v="404987.24"/>
  </r>
  <r>
    <x v="1"/>
    <x v="0"/>
    <x v="0"/>
    <x v="20"/>
    <x v="3"/>
    <x v="1"/>
    <x v="2"/>
    <x v="1"/>
    <n v="0"/>
    <n v="0"/>
    <n v="0"/>
    <n v="0"/>
    <n v="0"/>
    <n v="-9980"/>
    <n v="0"/>
    <n v="0"/>
    <n v="0"/>
    <n v="0"/>
    <n v="0"/>
    <n v="0"/>
    <n v="-9980"/>
  </r>
  <r>
    <x v="1"/>
    <x v="0"/>
    <x v="0"/>
    <x v="20"/>
    <x v="3"/>
    <x v="1"/>
    <x v="3"/>
    <x v="0"/>
    <n v="0"/>
    <n v="0"/>
    <n v="0"/>
    <n v="0"/>
    <n v="16"/>
    <n v="52969.82"/>
    <n v="0"/>
    <n v="0"/>
    <n v="0"/>
    <n v="0"/>
    <n v="0"/>
    <n v="16"/>
    <n v="52969.82"/>
  </r>
  <r>
    <x v="1"/>
    <x v="0"/>
    <x v="0"/>
    <x v="20"/>
    <x v="3"/>
    <x v="2"/>
    <x v="0"/>
    <x v="0"/>
    <n v="2828"/>
    <n v="2286.88"/>
    <n v="1287180.8999999997"/>
    <n v="1122284.3400000001"/>
    <n v="0"/>
    <n v="0"/>
    <n v="0"/>
    <n v="0"/>
    <n v="1287180.8999999997"/>
    <n v="1122284.3400000001"/>
    <n v="0"/>
    <n v="0"/>
    <n v="0"/>
  </r>
  <r>
    <x v="1"/>
    <x v="0"/>
    <x v="0"/>
    <x v="20"/>
    <x v="3"/>
    <x v="2"/>
    <x v="1"/>
    <x v="0"/>
    <n v="0"/>
    <n v="0"/>
    <n v="0"/>
    <n v="0"/>
    <n v="123"/>
    <n v="1777984.2000000002"/>
    <n v="0"/>
    <n v="0"/>
    <n v="0"/>
    <n v="0"/>
    <n v="0"/>
    <n v="123"/>
    <n v="1777984.2000000002"/>
  </r>
  <r>
    <x v="1"/>
    <x v="0"/>
    <x v="0"/>
    <x v="20"/>
    <x v="3"/>
    <x v="2"/>
    <x v="1"/>
    <x v="1"/>
    <n v="0"/>
    <n v="0"/>
    <n v="0"/>
    <n v="0"/>
    <n v="35"/>
    <n v="-151816.59999999998"/>
    <n v="0"/>
    <n v="0"/>
    <n v="0"/>
    <n v="0"/>
    <n v="0"/>
    <n v="35"/>
    <n v="-151816.59999999998"/>
  </r>
  <r>
    <x v="1"/>
    <x v="0"/>
    <x v="0"/>
    <x v="20"/>
    <x v="3"/>
    <x v="2"/>
    <x v="2"/>
    <x v="0"/>
    <n v="0"/>
    <n v="0"/>
    <n v="0"/>
    <n v="0"/>
    <n v="5"/>
    <n v="667522"/>
    <n v="0"/>
    <n v="0"/>
    <n v="0"/>
    <n v="0"/>
    <n v="0"/>
    <n v="5"/>
    <n v="667522"/>
  </r>
  <r>
    <x v="1"/>
    <x v="0"/>
    <x v="0"/>
    <x v="20"/>
    <x v="3"/>
    <x v="2"/>
    <x v="2"/>
    <x v="1"/>
    <n v="0"/>
    <n v="0"/>
    <n v="0"/>
    <n v="0"/>
    <n v="2"/>
    <n v="-31094"/>
    <n v="0"/>
    <n v="0"/>
    <n v="0"/>
    <n v="0"/>
    <n v="0"/>
    <n v="2"/>
    <n v="-31094"/>
  </r>
  <r>
    <x v="1"/>
    <x v="0"/>
    <x v="0"/>
    <x v="20"/>
    <x v="3"/>
    <x v="2"/>
    <x v="3"/>
    <x v="0"/>
    <n v="0"/>
    <n v="0"/>
    <n v="0"/>
    <n v="0"/>
    <n v="23"/>
    <n v="126237.7"/>
    <n v="0"/>
    <n v="0"/>
    <n v="0"/>
    <n v="0"/>
    <n v="0"/>
    <n v="23"/>
    <n v="126237.7"/>
  </r>
  <r>
    <x v="1"/>
    <x v="0"/>
    <x v="0"/>
    <x v="20"/>
    <x v="4"/>
    <x v="4"/>
    <x v="0"/>
    <x v="0"/>
    <n v="16"/>
    <n v="475.93"/>
    <n v="1954399.84"/>
    <n v="3192791.85"/>
    <n v="0"/>
    <n v="0"/>
    <n v="0"/>
    <n v="0"/>
    <n v="1954399.84"/>
    <n v="3192791.85"/>
    <n v="0"/>
    <n v="0"/>
    <n v="0"/>
  </r>
  <r>
    <x v="1"/>
    <x v="0"/>
    <x v="0"/>
    <x v="20"/>
    <x v="4"/>
    <x v="4"/>
    <x v="1"/>
    <x v="0"/>
    <n v="0"/>
    <n v="0"/>
    <n v="0"/>
    <n v="0"/>
    <n v="9"/>
    <n v="578866"/>
    <n v="0"/>
    <n v="0"/>
    <n v="0"/>
    <n v="0"/>
    <n v="0"/>
    <n v="9"/>
    <n v="578866"/>
  </r>
  <r>
    <x v="1"/>
    <x v="0"/>
    <x v="0"/>
    <x v="20"/>
    <x v="4"/>
    <x v="4"/>
    <x v="1"/>
    <x v="1"/>
    <n v="0"/>
    <n v="0"/>
    <n v="0"/>
    <n v="0"/>
    <n v="2"/>
    <n v="21467.62"/>
    <n v="0"/>
    <n v="0"/>
    <n v="0"/>
    <n v="0"/>
    <n v="0"/>
    <n v="2"/>
    <n v="21467.62"/>
  </r>
  <r>
    <x v="1"/>
    <x v="0"/>
    <x v="0"/>
    <x v="20"/>
    <x v="4"/>
    <x v="4"/>
    <x v="3"/>
    <x v="0"/>
    <n v="0"/>
    <n v="0"/>
    <n v="0"/>
    <n v="0"/>
    <n v="2"/>
    <n v="6866.4"/>
    <n v="0"/>
    <n v="0"/>
    <n v="0"/>
    <n v="0"/>
    <n v="0"/>
    <n v="2"/>
    <n v="6866.4"/>
  </r>
  <r>
    <x v="1"/>
    <x v="0"/>
    <x v="0"/>
    <x v="20"/>
    <x v="4"/>
    <x v="0"/>
    <x v="0"/>
    <x v="0"/>
    <n v="56"/>
    <n v="57.580000000000005"/>
    <n v="470571.85000000003"/>
    <n v="492787.25"/>
    <n v="0"/>
    <n v="2493.12"/>
    <n v="0"/>
    <n v="0"/>
    <n v="470571.85000000003"/>
    <n v="492787.25"/>
    <n v="0"/>
    <n v="0"/>
    <n v="2493.12"/>
  </r>
  <r>
    <x v="1"/>
    <x v="0"/>
    <x v="0"/>
    <x v="20"/>
    <x v="4"/>
    <x v="0"/>
    <x v="1"/>
    <x v="0"/>
    <n v="0"/>
    <n v="0"/>
    <n v="0"/>
    <n v="0"/>
    <n v="119"/>
    <n v="-6930987.9500000002"/>
    <n v="0"/>
    <n v="0"/>
    <n v="0"/>
    <n v="0"/>
    <n v="0"/>
    <n v="119"/>
    <n v="-6930987.9500000002"/>
  </r>
  <r>
    <x v="1"/>
    <x v="0"/>
    <x v="0"/>
    <x v="20"/>
    <x v="4"/>
    <x v="0"/>
    <x v="1"/>
    <x v="1"/>
    <n v="0"/>
    <n v="0"/>
    <n v="0"/>
    <n v="0"/>
    <n v="0"/>
    <n v="-3223535.3999999994"/>
    <n v="0"/>
    <n v="0"/>
    <n v="0"/>
    <n v="0"/>
    <n v="0"/>
    <n v="0"/>
    <n v="-3223535.3999999994"/>
  </r>
  <r>
    <x v="1"/>
    <x v="0"/>
    <x v="0"/>
    <x v="20"/>
    <x v="4"/>
    <x v="0"/>
    <x v="2"/>
    <x v="0"/>
    <n v="0"/>
    <n v="0"/>
    <n v="0"/>
    <n v="0"/>
    <n v="8"/>
    <n v="-4821467.3299999982"/>
    <n v="0"/>
    <n v="0"/>
    <n v="0"/>
    <n v="0"/>
    <n v="0"/>
    <n v="8"/>
    <n v="-4821467.3299999982"/>
  </r>
  <r>
    <x v="1"/>
    <x v="0"/>
    <x v="0"/>
    <x v="20"/>
    <x v="4"/>
    <x v="0"/>
    <x v="2"/>
    <x v="1"/>
    <n v="0"/>
    <n v="0"/>
    <n v="0"/>
    <n v="0"/>
    <n v="0"/>
    <n v="-61993.88"/>
    <n v="0"/>
    <n v="0"/>
    <n v="0"/>
    <n v="0"/>
    <n v="0"/>
    <n v="0"/>
    <n v="-61993.88"/>
  </r>
  <r>
    <x v="1"/>
    <x v="0"/>
    <x v="0"/>
    <x v="20"/>
    <x v="4"/>
    <x v="0"/>
    <x v="3"/>
    <x v="0"/>
    <n v="0"/>
    <n v="0"/>
    <n v="0"/>
    <n v="0"/>
    <n v="27"/>
    <n v="-430048.13"/>
    <n v="0"/>
    <n v="0"/>
    <n v="0"/>
    <n v="0"/>
    <n v="0"/>
    <n v="27"/>
    <n v="-430048.13"/>
  </r>
  <r>
    <x v="1"/>
    <x v="0"/>
    <x v="0"/>
    <x v="20"/>
    <x v="4"/>
    <x v="1"/>
    <x v="0"/>
    <x v="0"/>
    <n v="2276"/>
    <n v="843.74"/>
    <n v="10285338"/>
    <n v="4032960"/>
    <n v="0"/>
    <n v="0"/>
    <n v="0"/>
    <n v="0"/>
    <n v="10285338"/>
    <n v="4032960"/>
    <n v="0"/>
    <n v="0"/>
    <n v="0"/>
  </r>
  <r>
    <x v="1"/>
    <x v="0"/>
    <x v="0"/>
    <x v="20"/>
    <x v="4"/>
    <x v="1"/>
    <x v="1"/>
    <x v="0"/>
    <n v="0"/>
    <n v="0"/>
    <n v="0"/>
    <n v="0"/>
    <n v="253"/>
    <n v="6947742.5499999998"/>
    <n v="0"/>
    <n v="0"/>
    <n v="0"/>
    <n v="0"/>
    <n v="0"/>
    <n v="253"/>
    <n v="6947742.5499999998"/>
  </r>
  <r>
    <x v="1"/>
    <x v="0"/>
    <x v="0"/>
    <x v="20"/>
    <x v="4"/>
    <x v="1"/>
    <x v="1"/>
    <x v="1"/>
    <n v="0"/>
    <n v="0"/>
    <n v="0"/>
    <n v="0"/>
    <n v="4"/>
    <n v="6671.15"/>
    <n v="0"/>
    <n v="0"/>
    <n v="0"/>
    <n v="0"/>
    <n v="0"/>
    <n v="4"/>
    <n v="6671.15"/>
  </r>
  <r>
    <x v="1"/>
    <x v="0"/>
    <x v="0"/>
    <x v="20"/>
    <x v="4"/>
    <x v="1"/>
    <x v="2"/>
    <x v="0"/>
    <n v="0"/>
    <n v="0"/>
    <n v="0"/>
    <n v="0"/>
    <n v="63"/>
    <n v="1023192.3999999999"/>
    <n v="0"/>
    <n v="0"/>
    <n v="0"/>
    <n v="0"/>
    <n v="0"/>
    <n v="63"/>
    <n v="1023192.3999999999"/>
  </r>
  <r>
    <x v="1"/>
    <x v="0"/>
    <x v="0"/>
    <x v="20"/>
    <x v="4"/>
    <x v="1"/>
    <x v="3"/>
    <x v="0"/>
    <n v="0"/>
    <n v="0"/>
    <n v="0"/>
    <n v="0"/>
    <n v="23"/>
    <n v="50959.37"/>
    <n v="0"/>
    <n v="0"/>
    <n v="0"/>
    <n v="0"/>
    <n v="0"/>
    <n v="23"/>
    <n v="50959.37"/>
  </r>
  <r>
    <x v="1"/>
    <x v="0"/>
    <x v="0"/>
    <x v="21"/>
    <x v="0"/>
    <x v="4"/>
    <x v="0"/>
    <x v="0"/>
    <n v="61"/>
    <n v="78.69"/>
    <n v="47322.95"/>
    <n v="487131.82"/>
    <n v="0"/>
    <n v="0"/>
    <n v="0"/>
    <n v="0"/>
    <n v="47322.95"/>
    <n v="487131.82"/>
    <n v="0"/>
    <n v="0"/>
    <n v="0"/>
  </r>
  <r>
    <x v="1"/>
    <x v="0"/>
    <x v="0"/>
    <x v="21"/>
    <x v="0"/>
    <x v="0"/>
    <x v="0"/>
    <x v="0"/>
    <n v="965"/>
    <n v="1228.4299999999998"/>
    <n v="1927648.7499999998"/>
    <n v="2127032.0499999998"/>
    <n v="0"/>
    <n v="0"/>
    <n v="0"/>
    <n v="0"/>
    <n v="1927648.7499999998"/>
    <n v="2127032.0499999998"/>
    <n v="0"/>
    <n v="0"/>
    <n v="0"/>
  </r>
  <r>
    <x v="1"/>
    <x v="0"/>
    <x v="0"/>
    <x v="21"/>
    <x v="0"/>
    <x v="0"/>
    <x v="1"/>
    <x v="0"/>
    <n v="0"/>
    <n v="0"/>
    <n v="0"/>
    <n v="0"/>
    <n v="270"/>
    <n v="2725672.87"/>
    <n v="0"/>
    <n v="0"/>
    <n v="0"/>
    <n v="0"/>
    <n v="0"/>
    <n v="270"/>
    <n v="2725672.87"/>
  </r>
  <r>
    <x v="1"/>
    <x v="0"/>
    <x v="0"/>
    <x v="21"/>
    <x v="0"/>
    <x v="0"/>
    <x v="1"/>
    <x v="1"/>
    <n v="0"/>
    <n v="0"/>
    <n v="0"/>
    <n v="0"/>
    <n v="2"/>
    <n v="-40083.800000000003"/>
    <n v="0"/>
    <n v="0"/>
    <n v="0"/>
    <n v="0"/>
    <n v="0"/>
    <n v="2"/>
    <n v="-40083.800000000003"/>
  </r>
  <r>
    <x v="1"/>
    <x v="0"/>
    <x v="0"/>
    <x v="21"/>
    <x v="0"/>
    <x v="0"/>
    <x v="2"/>
    <x v="0"/>
    <n v="0"/>
    <n v="0"/>
    <n v="0"/>
    <n v="0"/>
    <n v="18"/>
    <n v="4408265.93"/>
    <n v="0"/>
    <n v="0"/>
    <n v="0"/>
    <n v="0"/>
    <n v="0"/>
    <n v="18"/>
    <n v="4408265.93"/>
  </r>
  <r>
    <x v="1"/>
    <x v="0"/>
    <x v="0"/>
    <x v="21"/>
    <x v="0"/>
    <x v="0"/>
    <x v="2"/>
    <x v="1"/>
    <n v="0"/>
    <n v="0"/>
    <n v="0"/>
    <n v="0"/>
    <n v="0"/>
    <n v="1"/>
    <n v="0"/>
    <n v="0"/>
    <n v="0"/>
    <n v="0"/>
    <n v="0"/>
    <n v="0"/>
    <n v="1"/>
  </r>
  <r>
    <x v="1"/>
    <x v="0"/>
    <x v="0"/>
    <x v="21"/>
    <x v="0"/>
    <x v="0"/>
    <x v="3"/>
    <x v="0"/>
    <n v="0"/>
    <n v="0"/>
    <n v="0"/>
    <n v="0"/>
    <n v="56"/>
    <n v="293553.42000000004"/>
    <n v="0"/>
    <n v="0"/>
    <n v="0"/>
    <n v="0"/>
    <n v="0"/>
    <n v="56"/>
    <n v="293553.42000000004"/>
  </r>
  <r>
    <x v="1"/>
    <x v="0"/>
    <x v="0"/>
    <x v="21"/>
    <x v="0"/>
    <x v="1"/>
    <x v="0"/>
    <x v="0"/>
    <n v="8863"/>
    <n v="8980.59"/>
    <n v="23625367.629999999"/>
    <n v="27078145.579999998"/>
    <n v="0"/>
    <n v="70.900000000000006"/>
    <n v="0"/>
    <n v="0"/>
    <n v="23625367.629999999"/>
    <n v="27078145.579999998"/>
    <n v="0"/>
    <n v="0"/>
    <n v="70.900000000000006"/>
  </r>
  <r>
    <x v="1"/>
    <x v="0"/>
    <x v="0"/>
    <x v="21"/>
    <x v="0"/>
    <x v="1"/>
    <x v="1"/>
    <x v="0"/>
    <n v="0"/>
    <n v="0"/>
    <n v="0"/>
    <n v="0"/>
    <n v="1684"/>
    <n v="39048999.930000022"/>
    <n v="0"/>
    <n v="0"/>
    <n v="0"/>
    <n v="0"/>
    <n v="0"/>
    <n v="1684"/>
    <n v="39048999.930000022"/>
  </r>
  <r>
    <x v="1"/>
    <x v="0"/>
    <x v="0"/>
    <x v="21"/>
    <x v="0"/>
    <x v="1"/>
    <x v="1"/>
    <x v="1"/>
    <n v="0"/>
    <n v="0"/>
    <n v="0"/>
    <n v="0"/>
    <n v="185"/>
    <n v="-487292.31999999983"/>
    <n v="0"/>
    <n v="0"/>
    <n v="0"/>
    <n v="0"/>
    <n v="0"/>
    <n v="185"/>
    <n v="-487292.31999999983"/>
  </r>
  <r>
    <x v="1"/>
    <x v="0"/>
    <x v="0"/>
    <x v="21"/>
    <x v="0"/>
    <x v="1"/>
    <x v="2"/>
    <x v="0"/>
    <n v="0"/>
    <n v="0"/>
    <n v="0"/>
    <n v="0"/>
    <n v="155"/>
    <n v="19959764.719999995"/>
    <n v="0"/>
    <n v="0"/>
    <n v="0"/>
    <n v="0"/>
    <n v="0"/>
    <n v="155"/>
    <n v="19959764.719999995"/>
  </r>
  <r>
    <x v="1"/>
    <x v="0"/>
    <x v="0"/>
    <x v="21"/>
    <x v="0"/>
    <x v="1"/>
    <x v="2"/>
    <x v="1"/>
    <n v="0"/>
    <n v="0"/>
    <n v="0"/>
    <n v="0"/>
    <n v="1"/>
    <n v="65075.42"/>
    <n v="0"/>
    <n v="0"/>
    <n v="0"/>
    <n v="0"/>
    <n v="0"/>
    <n v="1"/>
    <n v="65075.42"/>
  </r>
  <r>
    <x v="1"/>
    <x v="0"/>
    <x v="0"/>
    <x v="21"/>
    <x v="0"/>
    <x v="1"/>
    <x v="3"/>
    <x v="0"/>
    <n v="0"/>
    <n v="0"/>
    <n v="0"/>
    <n v="0"/>
    <n v="776"/>
    <n v="2358692.52"/>
    <n v="0"/>
    <n v="0"/>
    <n v="0"/>
    <n v="0"/>
    <n v="0"/>
    <n v="776"/>
    <n v="2358692.52"/>
  </r>
  <r>
    <x v="1"/>
    <x v="0"/>
    <x v="0"/>
    <x v="21"/>
    <x v="0"/>
    <x v="2"/>
    <x v="0"/>
    <x v="0"/>
    <n v="1"/>
    <n v="4.9000000000000004"/>
    <n v="14633.17"/>
    <n v="18446.939999999999"/>
    <n v="0"/>
    <n v="0"/>
    <n v="0"/>
    <n v="0"/>
    <n v="14633.17"/>
    <n v="18446.939999999999"/>
    <n v="0"/>
    <n v="0"/>
    <n v="0"/>
  </r>
  <r>
    <x v="1"/>
    <x v="0"/>
    <x v="0"/>
    <x v="21"/>
    <x v="0"/>
    <x v="2"/>
    <x v="1"/>
    <x v="0"/>
    <n v="0"/>
    <n v="0"/>
    <n v="0"/>
    <n v="0"/>
    <n v="24"/>
    <n v="4372380.1500000004"/>
    <n v="0"/>
    <n v="0"/>
    <n v="0"/>
    <n v="0"/>
    <n v="0"/>
    <n v="24"/>
    <n v="4372380.1500000004"/>
  </r>
  <r>
    <x v="1"/>
    <x v="0"/>
    <x v="0"/>
    <x v="21"/>
    <x v="0"/>
    <x v="2"/>
    <x v="1"/>
    <x v="1"/>
    <n v="0"/>
    <n v="0"/>
    <n v="0"/>
    <n v="0"/>
    <n v="0"/>
    <n v="-15658"/>
    <n v="0"/>
    <n v="0"/>
    <n v="0"/>
    <n v="0"/>
    <n v="0"/>
    <n v="0"/>
    <n v="-15658"/>
  </r>
  <r>
    <x v="1"/>
    <x v="0"/>
    <x v="0"/>
    <x v="21"/>
    <x v="0"/>
    <x v="2"/>
    <x v="3"/>
    <x v="0"/>
    <n v="0"/>
    <n v="0"/>
    <n v="0"/>
    <n v="0"/>
    <n v="9"/>
    <n v="32844.1"/>
    <n v="0"/>
    <n v="0"/>
    <n v="0"/>
    <n v="0"/>
    <n v="0"/>
    <n v="9"/>
    <n v="32844.1"/>
  </r>
  <r>
    <x v="1"/>
    <x v="0"/>
    <x v="0"/>
    <x v="21"/>
    <x v="0"/>
    <x v="3"/>
    <x v="0"/>
    <x v="0"/>
    <n v="245"/>
    <n v="295.19"/>
    <n v="-176628.27999999997"/>
    <n v="1286254.68"/>
    <n v="0"/>
    <n v="0"/>
    <n v="0"/>
    <n v="0"/>
    <n v="-176628.27999999997"/>
    <n v="1286254.68"/>
    <n v="0"/>
    <n v="0"/>
    <n v="0"/>
  </r>
  <r>
    <x v="1"/>
    <x v="0"/>
    <x v="0"/>
    <x v="21"/>
    <x v="0"/>
    <x v="3"/>
    <x v="1"/>
    <x v="0"/>
    <n v="0"/>
    <n v="0"/>
    <n v="0"/>
    <n v="0"/>
    <n v="9"/>
    <n v="362011.78"/>
    <n v="0"/>
    <n v="0"/>
    <n v="0"/>
    <n v="0"/>
    <n v="0"/>
    <n v="9"/>
    <n v="362011.78"/>
  </r>
  <r>
    <x v="1"/>
    <x v="0"/>
    <x v="0"/>
    <x v="21"/>
    <x v="0"/>
    <x v="3"/>
    <x v="1"/>
    <x v="1"/>
    <n v="0"/>
    <n v="0"/>
    <n v="0"/>
    <n v="0"/>
    <n v="1"/>
    <n v="-18122.98"/>
    <n v="0"/>
    <n v="0"/>
    <n v="0"/>
    <n v="0"/>
    <n v="0"/>
    <n v="1"/>
    <n v="-18122.98"/>
  </r>
  <r>
    <x v="1"/>
    <x v="0"/>
    <x v="0"/>
    <x v="21"/>
    <x v="0"/>
    <x v="3"/>
    <x v="2"/>
    <x v="0"/>
    <n v="0"/>
    <n v="0"/>
    <n v="0"/>
    <n v="0"/>
    <n v="2"/>
    <n v="149339.65"/>
    <n v="0"/>
    <n v="0"/>
    <n v="0"/>
    <n v="0"/>
    <n v="0"/>
    <n v="2"/>
    <n v="149339.65"/>
  </r>
  <r>
    <x v="1"/>
    <x v="0"/>
    <x v="0"/>
    <x v="21"/>
    <x v="0"/>
    <x v="3"/>
    <x v="3"/>
    <x v="0"/>
    <n v="0"/>
    <n v="0"/>
    <n v="0"/>
    <n v="0"/>
    <n v="10"/>
    <n v="50360.31"/>
    <n v="0"/>
    <n v="0"/>
    <n v="0"/>
    <n v="0"/>
    <n v="0"/>
    <n v="10"/>
    <n v="50360.31"/>
  </r>
  <r>
    <x v="1"/>
    <x v="0"/>
    <x v="0"/>
    <x v="21"/>
    <x v="1"/>
    <x v="4"/>
    <x v="0"/>
    <x v="0"/>
    <n v="1821"/>
    <n v="2661.0900000000006"/>
    <n v="6746958.75"/>
    <n v="8414870.1499999985"/>
    <n v="0"/>
    <n v="0"/>
    <n v="0"/>
    <n v="0"/>
    <n v="6746958.75"/>
    <n v="8414870.1499999985"/>
    <n v="0"/>
    <n v="0"/>
    <n v="0"/>
  </r>
  <r>
    <x v="1"/>
    <x v="0"/>
    <x v="0"/>
    <x v="21"/>
    <x v="1"/>
    <x v="4"/>
    <x v="1"/>
    <x v="0"/>
    <n v="0"/>
    <n v="0"/>
    <n v="0"/>
    <n v="0"/>
    <n v="178"/>
    <n v="6604049.8300000001"/>
    <n v="0"/>
    <n v="0"/>
    <n v="0"/>
    <n v="0"/>
    <n v="0"/>
    <n v="178"/>
    <n v="6604049.8300000001"/>
  </r>
  <r>
    <x v="1"/>
    <x v="0"/>
    <x v="0"/>
    <x v="21"/>
    <x v="1"/>
    <x v="4"/>
    <x v="1"/>
    <x v="1"/>
    <n v="0"/>
    <n v="0"/>
    <n v="0"/>
    <n v="0"/>
    <n v="11"/>
    <n v="-103561.98999999999"/>
    <n v="0"/>
    <n v="0"/>
    <n v="0"/>
    <n v="0"/>
    <n v="0"/>
    <n v="11"/>
    <n v="-103561.98999999999"/>
  </r>
  <r>
    <x v="1"/>
    <x v="0"/>
    <x v="0"/>
    <x v="21"/>
    <x v="1"/>
    <x v="4"/>
    <x v="2"/>
    <x v="0"/>
    <n v="0"/>
    <n v="0"/>
    <n v="0"/>
    <n v="0"/>
    <n v="13"/>
    <n v="817596.92999999993"/>
    <n v="0"/>
    <n v="0"/>
    <n v="0"/>
    <n v="0"/>
    <n v="0"/>
    <n v="13"/>
    <n v="817596.92999999993"/>
  </r>
  <r>
    <x v="1"/>
    <x v="0"/>
    <x v="0"/>
    <x v="21"/>
    <x v="1"/>
    <x v="4"/>
    <x v="3"/>
    <x v="0"/>
    <n v="0"/>
    <n v="0"/>
    <n v="0"/>
    <n v="0"/>
    <n v="175"/>
    <n v="482170.07999999996"/>
    <n v="0"/>
    <n v="0"/>
    <n v="0"/>
    <n v="0"/>
    <n v="0"/>
    <n v="175"/>
    <n v="482170.07999999996"/>
  </r>
  <r>
    <x v="1"/>
    <x v="0"/>
    <x v="0"/>
    <x v="21"/>
    <x v="1"/>
    <x v="0"/>
    <x v="0"/>
    <x v="0"/>
    <n v="545"/>
    <n v="631.38"/>
    <n v="1545680.64"/>
    <n v="1413507.3399999999"/>
    <n v="0"/>
    <n v="0"/>
    <n v="0"/>
    <n v="0"/>
    <n v="1545680.64"/>
    <n v="1413507.3399999999"/>
    <n v="0"/>
    <n v="0"/>
    <n v="0"/>
  </r>
  <r>
    <x v="1"/>
    <x v="0"/>
    <x v="0"/>
    <x v="21"/>
    <x v="1"/>
    <x v="0"/>
    <x v="1"/>
    <x v="0"/>
    <n v="0"/>
    <n v="0"/>
    <n v="0"/>
    <n v="0"/>
    <n v="17"/>
    <n v="1420712.73"/>
    <n v="0"/>
    <n v="0"/>
    <n v="0"/>
    <n v="0"/>
    <n v="0"/>
    <n v="17"/>
    <n v="1420712.73"/>
  </r>
  <r>
    <x v="1"/>
    <x v="0"/>
    <x v="0"/>
    <x v="21"/>
    <x v="1"/>
    <x v="0"/>
    <x v="1"/>
    <x v="1"/>
    <n v="0"/>
    <n v="0"/>
    <n v="0"/>
    <n v="0"/>
    <n v="1"/>
    <n v="20531.37"/>
    <n v="0"/>
    <n v="0"/>
    <n v="0"/>
    <n v="0"/>
    <n v="0"/>
    <n v="1"/>
    <n v="20531.37"/>
  </r>
  <r>
    <x v="1"/>
    <x v="0"/>
    <x v="0"/>
    <x v="21"/>
    <x v="1"/>
    <x v="0"/>
    <x v="2"/>
    <x v="0"/>
    <n v="0"/>
    <n v="0"/>
    <n v="0"/>
    <n v="0"/>
    <n v="2"/>
    <n v="284131.59999999998"/>
    <n v="0"/>
    <n v="0"/>
    <n v="0"/>
    <n v="0"/>
    <n v="0"/>
    <n v="2"/>
    <n v="284131.59999999998"/>
  </r>
  <r>
    <x v="1"/>
    <x v="0"/>
    <x v="0"/>
    <x v="21"/>
    <x v="1"/>
    <x v="0"/>
    <x v="3"/>
    <x v="0"/>
    <n v="0"/>
    <n v="0"/>
    <n v="0"/>
    <n v="0"/>
    <n v="9"/>
    <n v="37964.050000000003"/>
    <n v="0"/>
    <n v="0"/>
    <n v="0"/>
    <n v="0"/>
    <n v="0"/>
    <n v="9"/>
    <n v="37964.050000000003"/>
  </r>
  <r>
    <x v="1"/>
    <x v="0"/>
    <x v="0"/>
    <x v="21"/>
    <x v="1"/>
    <x v="1"/>
    <x v="0"/>
    <x v="0"/>
    <n v="1728"/>
    <n v="1736.92"/>
    <n v="6728747.46"/>
    <n v="5540081.0299999993"/>
    <n v="0"/>
    <n v="0"/>
    <n v="0"/>
    <n v="0"/>
    <n v="6728747.46"/>
    <n v="5540081.0299999993"/>
    <n v="0"/>
    <n v="0"/>
    <n v="0"/>
  </r>
  <r>
    <x v="1"/>
    <x v="0"/>
    <x v="0"/>
    <x v="21"/>
    <x v="1"/>
    <x v="1"/>
    <x v="1"/>
    <x v="0"/>
    <n v="0"/>
    <n v="0"/>
    <n v="0"/>
    <n v="0"/>
    <n v="191"/>
    <n v="6721599.2299999986"/>
    <n v="0"/>
    <n v="0"/>
    <n v="0"/>
    <n v="0"/>
    <n v="0"/>
    <n v="191"/>
    <n v="6721599.2299999986"/>
  </r>
  <r>
    <x v="1"/>
    <x v="0"/>
    <x v="0"/>
    <x v="21"/>
    <x v="1"/>
    <x v="1"/>
    <x v="1"/>
    <x v="1"/>
    <n v="0"/>
    <n v="0"/>
    <n v="0"/>
    <n v="0"/>
    <n v="16"/>
    <n v="-114110.49"/>
    <n v="0"/>
    <n v="0"/>
    <n v="0"/>
    <n v="0"/>
    <n v="0"/>
    <n v="16"/>
    <n v="-114110.49"/>
  </r>
  <r>
    <x v="1"/>
    <x v="0"/>
    <x v="0"/>
    <x v="21"/>
    <x v="1"/>
    <x v="1"/>
    <x v="2"/>
    <x v="0"/>
    <n v="0"/>
    <n v="0"/>
    <n v="0"/>
    <n v="0"/>
    <n v="22"/>
    <n v="2608038.0300000003"/>
    <n v="0"/>
    <n v="0"/>
    <n v="0"/>
    <n v="0"/>
    <n v="0"/>
    <n v="22"/>
    <n v="2608038.0300000003"/>
  </r>
  <r>
    <x v="1"/>
    <x v="0"/>
    <x v="0"/>
    <x v="21"/>
    <x v="1"/>
    <x v="1"/>
    <x v="2"/>
    <x v="1"/>
    <n v="0"/>
    <n v="0"/>
    <n v="0"/>
    <n v="0"/>
    <n v="1"/>
    <n v="159197.6"/>
    <n v="0"/>
    <n v="0"/>
    <n v="0"/>
    <n v="0"/>
    <n v="0"/>
    <n v="1"/>
    <n v="159197.6"/>
  </r>
  <r>
    <x v="1"/>
    <x v="0"/>
    <x v="0"/>
    <x v="21"/>
    <x v="1"/>
    <x v="1"/>
    <x v="3"/>
    <x v="0"/>
    <n v="0"/>
    <n v="0"/>
    <n v="0"/>
    <n v="0"/>
    <n v="132"/>
    <n v="377039.91000000009"/>
    <n v="0"/>
    <n v="0"/>
    <n v="0"/>
    <n v="0"/>
    <n v="0"/>
    <n v="132"/>
    <n v="377039.91000000009"/>
  </r>
  <r>
    <x v="1"/>
    <x v="0"/>
    <x v="0"/>
    <x v="21"/>
    <x v="1"/>
    <x v="2"/>
    <x v="0"/>
    <x v="0"/>
    <n v="0"/>
    <n v="0.5"/>
    <n v="3106.7"/>
    <n v="3102.92"/>
    <n v="0"/>
    <n v="0"/>
    <n v="0"/>
    <n v="0"/>
    <n v="3106.7"/>
    <n v="3102.92"/>
    <n v="0"/>
    <n v="0"/>
    <n v="0"/>
  </r>
  <r>
    <x v="1"/>
    <x v="0"/>
    <x v="0"/>
    <x v="21"/>
    <x v="1"/>
    <x v="3"/>
    <x v="0"/>
    <x v="0"/>
    <n v="34"/>
    <n v="8.3800000000000008"/>
    <n v="66433.78"/>
    <n v="126325.25"/>
    <n v="0"/>
    <n v="0"/>
    <n v="0"/>
    <n v="0"/>
    <n v="66433.78"/>
    <n v="126325.25"/>
    <n v="0"/>
    <n v="0"/>
    <n v="0"/>
  </r>
  <r>
    <x v="1"/>
    <x v="0"/>
    <x v="0"/>
    <x v="21"/>
    <x v="1"/>
    <x v="3"/>
    <x v="1"/>
    <x v="0"/>
    <n v="0"/>
    <n v="0"/>
    <n v="0"/>
    <n v="0"/>
    <n v="0"/>
    <n v="320"/>
    <n v="0"/>
    <n v="0"/>
    <n v="0"/>
    <n v="0"/>
    <n v="0"/>
    <n v="0"/>
    <n v="320"/>
  </r>
  <r>
    <x v="1"/>
    <x v="0"/>
    <x v="0"/>
    <x v="21"/>
    <x v="1"/>
    <x v="3"/>
    <x v="3"/>
    <x v="0"/>
    <n v="0"/>
    <n v="0"/>
    <n v="0"/>
    <n v="0"/>
    <n v="1"/>
    <n v="7616"/>
    <n v="0"/>
    <n v="0"/>
    <n v="0"/>
    <n v="0"/>
    <n v="0"/>
    <n v="1"/>
    <n v="7616"/>
  </r>
  <r>
    <x v="1"/>
    <x v="0"/>
    <x v="0"/>
    <x v="21"/>
    <x v="2"/>
    <x v="4"/>
    <x v="0"/>
    <x v="0"/>
    <n v="1228"/>
    <n v="1456.48"/>
    <n v="11985929.029999997"/>
    <n v="12580859.159999998"/>
    <n v="0"/>
    <n v="0"/>
    <n v="0"/>
    <n v="0"/>
    <n v="11985929.029999997"/>
    <n v="12580859.159999998"/>
    <n v="0"/>
    <n v="0"/>
    <n v="0"/>
  </r>
  <r>
    <x v="1"/>
    <x v="0"/>
    <x v="0"/>
    <x v="21"/>
    <x v="2"/>
    <x v="4"/>
    <x v="1"/>
    <x v="0"/>
    <n v="0"/>
    <n v="0"/>
    <n v="0"/>
    <n v="0"/>
    <n v="177"/>
    <n v="25890695.25"/>
    <n v="0"/>
    <n v="0"/>
    <n v="0"/>
    <n v="0"/>
    <n v="0"/>
    <n v="177"/>
    <n v="25890695.25"/>
  </r>
  <r>
    <x v="1"/>
    <x v="0"/>
    <x v="0"/>
    <x v="21"/>
    <x v="2"/>
    <x v="4"/>
    <x v="1"/>
    <x v="1"/>
    <n v="0"/>
    <n v="0"/>
    <n v="0"/>
    <n v="0"/>
    <n v="1"/>
    <n v="-11247.8"/>
    <n v="0"/>
    <n v="0"/>
    <n v="0"/>
    <n v="0"/>
    <n v="0"/>
    <n v="1"/>
    <n v="-11247.8"/>
  </r>
  <r>
    <x v="1"/>
    <x v="0"/>
    <x v="0"/>
    <x v="21"/>
    <x v="2"/>
    <x v="4"/>
    <x v="2"/>
    <x v="0"/>
    <n v="0"/>
    <n v="0"/>
    <n v="0"/>
    <n v="0"/>
    <n v="16"/>
    <n v="4865822.63"/>
    <n v="0"/>
    <n v="0"/>
    <n v="0"/>
    <n v="0"/>
    <n v="0"/>
    <n v="16"/>
    <n v="4865822.63"/>
  </r>
  <r>
    <x v="1"/>
    <x v="0"/>
    <x v="0"/>
    <x v="21"/>
    <x v="2"/>
    <x v="4"/>
    <x v="3"/>
    <x v="0"/>
    <n v="0"/>
    <n v="0"/>
    <n v="0"/>
    <n v="0"/>
    <n v="85"/>
    <n v="198455.88000000003"/>
    <n v="0"/>
    <n v="0"/>
    <n v="0"/>
    <n v="0"/>
    <n v="0"/>
    <n v="85"/>
    <n v="198455.88000000003"/>
  </r>
  <r>
    <x v="1"/>
    <x v="0"/>
    <x v="0"/>
    <x v="21"/>
    <x v="2"/>
    <x v="0"/>
    <x v="0"/>
    <x v="0"/>
    <n v="152"/>
    <n v="164.72000000000003"/>
    <n v="516681.45999999996"/>
    <n v="369687.26999999996"/>
    <n v="0"/>
    <n v="0"/>
    <n v="0"/>
    <n v="0"/>
    <n v="516681.45999999996"/>
    <n v="369687.26999999996"/>
    <n v="0"/>
    <n v="0"/>
    <n v="0"/>
  </r>
  <r>
    <x v="1"/>
    <x v="0"/>
    <x v="0"/>
    <x v="21"/>
    <x v="2"/>
    <x v="0"/>
    <x v="1"/>
    <x v="0"/>
    <n v="0"/>
    <n v="0"/>
    <n v="0"/>
    <n v="0"/>
    <n v="67"/>
    <n v="996656.22"/>
    <n v="0"/>
    <n v="0"/>
    <n v="0"/>
    <n v="0"/>
    <n v="0"/>
    <n v="67"/>
    <n v="996656.22"/>
  </r>
  <r>
    <x v="1"/>
    <x v="0"/>
    <x v="0"/>
    <x v="21"/>
    <x v="2"/>
    <x v="0"/>
    <x v="1"/>
    <x v="1"/>
    <n v="0"/>
    <n v="0"/>
    <n v="0"/>
    <n v="0"/>
    <n v="2"/>
    <n v="15073.54"/>
    <n v="0"/>
    <n v="0"/>
    <n v="0"/>
    <n v="0"/>
    <n v="0"/>
    <n v="2"/>
    <n v="15073.54"/>
  </r>
  <r>
    <x v="1"/>
    <x v="0"/>
    <x v="0"/>
    <x v="21"/>
    <x v="2"/>
    <x v="0"/>
    <x v="2"/>
    <x v="0"/>
    <n v="0"/>
    <n v="0"/>
    <n v="0"/>
    <n v="0"/>
    <n v="3"/>
    <n v="22475.800000000003"/>
    <n v="0"/>
    <n v="0"/>
    <n v="0"/>
    <n v="0"/>
    <n v="0"/>
    <n v="3"/>
    <n v="22475.800000000003"/>
  </r>
  <r>
    <x v="1"/>
    <x v="0"/>
    <x v="0"/>
    <x v="21"/>
    <x v="2"/>
    <x v="0"/>
    <x v="3"/>
    <x v="0"/>
    <n v="0"/>
    <n v="0"/>
    <n v="0"/>
    <n v="0"/>
    <n v="16"/>
    <n v="83696.36"/>
    <n v="0"/>
    <n v="0"/>
    <n v="0"/>
    <n v="0"/>
    <n v="0"/>
    <n v="16"/>
    <n v="83696.36"/>
  </r>
  <r>
    <x v="1"/>
    <x v="0"/>
    <x v="0"/>
    <x v="21"/>
    <x v="2"/>
    <x v="1"/>
    <x v="0"/>
    <x v="0"/>
    <n v="53"/>
    <n v="52.74"/>
    <n v="363117.66000000003"/>
    <n v="469949.06"/>
    <n v="0"/>
    <n v="0"/>
    <n v="0"/>
    <n v="0"/>
    <n v="363117.66000000003"/>
    <n v="469949.06"/>
    <n v="0"/>
    <n v="0"/>
    <n v="0"/>
  </r>
  <r>
    <x v="1"/>
    <x v="0"/>
    <x v="0"/>
    <x v="21"/>
    <x v="2"/>
    <x v="1"/>
    <x v="1"/>
    <x v="0"/>
    <n v="0"/>
    <n v="0"/>
    <n v="0"/>
    <n v="0"/>
    <n v="6"/>
    <n v="429682.25999999995"/>
    <n v="0"/>
    <n v="0"/>
    <n v="0"/>
    <n v="0"/>
    <n v="0"/>
    <n v="6"/>
    <n v="429682.25999999995"/>
  </r>
  <r>
    <x v="1"/>
    <x v="0"/>
    <x v="0"/>
    <x v="21"/>
    <x v="2"/>
    <x v="1"/>
    <x v="2"/>
    <x v="0"/>
    <n v="0"/>
    <n v="0"/>
    <n v="0"/>
    <n v="0"/>
    <n v="1"/>
    <n v="1162734.45"/>
    <n v="0"/>
    <n v="0"/>
    <n v="0"/>
    <n v="0"/>
    <n v="0"/>
    <n v="1"/>
    <n v="1162734.45"/>
  </r>
  <r>
    <x v="1"/>
    <x v="0"/>
    <x v="0"/>
    <x v="21"/>
    <x v="2"/>
    <x v="1"/>
    <x v="2"/>
    <x v="1"/>
    <n v="0"/>
    <n v="0"/>
    <n v="0"/>
    <n v="0"/>
    <n v="1"/>
    <n v="114483.2"/>
    <n v="0"/>
    <n v="0"/>
    <n v="0"/>
    <n v="0"/>
    <n v="0"/>
    <n v="1"/>
    <n v="114483.2"/>
  </r>
  <r>
    <x v="1"/>
    <x v="0"/>
    <x v="0"/>
    <x v="21"/>
    <x v="2"/>
    <x v="1"/>
    <x v="3"/>
    <x v="0"/>
    <n v="0"/>
    <n v="0"/>
    <n v="0"/>
    <n v="0"/>
    <n v="16"/>
    <n v="37283.230000000003"/>
    <n v="0"/>
    <n v="0"/>
    <n v="0"/>
    <n v="0"/>
    <n v="0"/>
    <n v="16"/>
    <n v="37283.230000000003"/>
  </r>
  <r>
    <x v="1"/>
    <x v="0"/>
    <x v="0"/>
    <x v="21"/>
    <x v="2"/>
    <x v="3"/>
    <x v="0"/>
    <x v="0"/>
    <n v="3"/>
    <n v="1.05"/>
    <n v="11141.68"/>
    <n v="1805.34"/>
    <n v="0"/>
    <n v="0"/>
    <n v="0"/>
    <n v="0"/>
    <n v="11141.68"/>
    <n v="1805.34"/>
    <n v="0"/>
    <n v="0"/>
    <n v="0"/>
  </r>
  <r>
    <x v="1"/>
    <x v="0"/>
    <x v="0"/>
    <x v="21"/>
    <x v="2"/>
    <x v="3"/>
    <x v="1"/>
    <x v="0"/>
    <n v="0"/>
    <n v="0"/>
    <n v="0"/>
    <n v="0"/>
    <n v="1"/>
    <n v="555020"/>
    <n v="0"/>
    <n v="0"/>
    <n v="0"/>
    <n v="0"/>
    <n v="0"/>
    <n v="1"/>
    <n v="555020"/>
  </r>
  <r>
    <x v="1"/>
    <x v="0"/>
    <x v="0"/>
    <x v="21"/>
    <x v="3"/>
    <x v="0"/>
    <x v="0"/>
    <x v="0"/>
    <n v="144"/>
    <n v="128.13"/>
    <n v="200853.02999999997"/>
    <n v="169451.79"/>
    <n v="0"/>
    <n v="0"/>
    <n v="0"/>
    <n v="0"/>
    <n v="200853.02999999997"/>
    <n v="169451.79"/>
    <n v="0"/>
    <n v="0"/>
    <n v="0"/>
  </r>
  <r>
    <x v="1"/>
    <x v="0"/>
    <x v="0"/>
    <x v="21"/>
    <x v="3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1"/>
    <x v="3"/>
    <x v="0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1"/>
    <x v="3"/>
    <x v="1"/>
    <x v="0"/>
    <x v="0"/>
    <n v="419"/>
    <n v="401.31"/>
    <n v="787698.51"/>
    <n v="722951.91999999993"/>
    <n v="0"/>
    <n v="0"/>
    <n v="0"/>
    <n v="0"/>
    <n v="787698.51"/>
    <n v="722951.91999999993"/>
    <n v="0"/>
    <n v="0"/>
    <n v="0"/>
  </r>
  <r>
    <x v="1"/>
    <x v="0"/>
    <x v="0"/>
    <x v="21"/>
    <x v="3"/>
    <x v="1"/>
    <x v="1"/>
    <x v="0"/>
    <n v="0"/>
    <n v="0"/>
    <n v="0"/>
    <n v="0"/>
    <n v="78"/>
    <n v="241426.75999999998"/>
    <n v="0"/>
    <n v="0"/>
    <n v="0"/>
    <n v="0"/>
    <n v="0"/>
    <n v="78"/>
    <n v="241426.75999999998"/>
  </r>
  <r>
    <x v="1"/>
    <x v="0"/>
    <x v="0"/>
    <x v="21"/>
    <x v="3"/>
    <x v="1"/>
    <x v="1"/>
    <x v="1"/>
    <n v="0"/>
    <n v="0"/>
    <n v="0"/>
    <n v="0"/>
    <n v="1"/>
    <n v="-27251"/>
    <n v="0"/>
    <n v="0"/>
    <n v="0"/>
    <n v="0"/>
    <n v="0"/>
    <n v="1"/>
    <n v="-27251"/>
  </r>
  <r>
    <x v="1"/>
    <x v="0"/>
    <x v="0"/>
    <x v="21"/>
    <x v="3"/>
    <x v="1"/>
    <x v="2"/>
    <x v="0"/>
    <n v="0"/>
    <n v="0"/>
    <n v="0"/>
    <n v="0"/>
    <n v="52"/>
    <n v="345712.79"/>
    <n v="0"/>
    <n v="0"/>
    <n v="0"/>
    <n v="0"/>
    <n v="0"/>
    <n v="52"/>
    <n v="345712.79"/>
  </r>
  <r>
    <x v="1"/>
    <x v="0"/>
    <x v="0"/>
    <x v="21"/>
    <x v="3"/>
    <x v="1"/>
    <x v="3"/>
    <x v="0"/>
    <n v="0"/>
    <n v="0"/>
    <n v="0"/>
    <n v="0"/>
    <n v="1"/>
    <n v="600"/>
    <n v="0"/>
    <n v="0"/>
    <n v="0"/>
    <n v="0"/>
    <n v="0"/>
    <n v="1"/>
    <n v="600"/>
  </r>
  <r>
    <x v="1"/>
    <x v="0"/>
    <x v="0"/>
    <x v="21"/>
    <x v="3"/>
    <x v="2"/>
    <x v="0"/>
    <x v="0"/>
    <n v="389"/>
    <n v="454.59000000000003"/>
    <n v="350033.08"/>
    <n v="334823.82"/>
    <n v="0"/>
    <n v="0"/>
    <n v="0"/>
    <n v="0"/>
    <n v="350033.08"/>
    <n v="334823.82"/>
    <n v="0"/>
    <n v="0"/>
    <n v="0"/>
  </r>
  <r>
    <x v="1"/>
    <x v="0"/>
    <x v="0"/>
    <x v="21"/>
    <x v="3"/>
    <x v="2"/>
    <x v="1"/>
    <x v="0"/>
    <n v="0"/>
    <n v="0"/>
    <n v="0"/>
    <n v="0"/>
    <n v="109"/>
    <n v="1775115.6"/>
    <n v="0"/>
    <n v="0"/>
    <n v="0"/>
    <n v="0"/>
    <n v="0"/>
    <n v="109"/>
    <n v="1775115.6"/>
  </r>
  <r>
    <x v="1"/>
    <x v="0"/>
    <x v="0"/>
    <x v="21"/>
    <x v="3"/>
    <x v="2"/>
    <x v="1"/>
    <x v="1"/>
    <n v="0"/>
    <n v="0"/>
    <n v="0"/>
    <n v="0"/>
    <n v="7"/>
    <n v="168070.2"/>
    <n v="0"/>
    <n v="0"/>
    <n v="0"/>
    <n v="0"/>
    <n v="0"/>
    <n v="7"/>
    <n v="168070.2"/>
  </r>
  <r>
    <x v="1"/>
    <x v="0"/>
    <x v="0"/>
    <x v="21"/>
    <x v="3"/>
    <x v="2"/>
    <x v="2"/>
    <x v="0"/>
    <n v="0"/>
    <n v="0"/>
    <n v="0"/>
    <n v="0"/>
    <n v="4"/>
    <n v="102892.8"/>
    <n v="0"/>
    <n v="0"/>
    <n v="0"/>
    <n v="0"/>
    <n v="0"/>
    <n v="4"/>
    <n v="102892.8"/>
  </r>
  <r>
    <x v="1"/>
    <x v="0"/>
    <x v="0"/>
    <x v="21"/>
    <x v="3"/>
    <x v="2"/>
    <x v="3"/>
    <x v="0"/>
    <n v="0"/>
    <n v="0"/>
    <n v="0"/>
    <n v="0"/>
    <n v="23"/>
    <n v="69486.679999999993"/>
    <n v="0"/>
    <n v="0"/>
    <n v="0"/>
    <n v="0"/>
    <n v="0"/>
    <n v="23"/>
    <n v="69486.679999999993"/>
  </r>
  <r>
    <x v="1"/>
    <x v="0"/>
    <x v="0"/>
    <x v="21"/>
    <x v="4"/>
    <x v="4"/>
    <x v="1"/>
    <x v="0"/>
    <n v="0"/>
    <n v="0"/>
    <n v="0"/>
    <n v="0"/>
    <n v="2"/>
    <n v="535692.5"/>
    <n v="0"/>
    <n v="0"/>
    <n v="0"/>
    <n v="0"/>
    <n v="0"/>
    <n v="2"/>
    <n v="535692.5"/>
  </r>
  <r>
    <x v="1"/>
    <x v="0"/>
    <x v="0"/>
    <x v="21"/>
    <x v="4"/>
    <x v="0"/>
    <x v="0"/>
    <x v="0"/>
    <n v="0"/>
    <n v="0"/>
    <n v="0"/>
    <n v="0"/>
    <n v="0"/>
    <n v="-43.99"/>
    <n v="0"/>
    <n v="0"/>
    <n v="0"/>
    <n v="0"/>
    <n v="0"/>
    <n v="0"/>
    <n v="-43.99"/>
  </r>
  <r>
    <x v="1"/>
    <x v="0"/>
    <x v="0"/>
    <x v="21"/>
    <x v="4"/>
    <x v="0"/>
    <x v="1"/>
    <x v="0"/>
    <n v="0"/>
    <n v="0"/>
    <n v="0"/>
    <n v="0"/>
    <n v="0"/>
    <n v="-906881.14"/>
    <n v="0"/>
    <n v="0"/>
    <n v="0"/>
    <n v="0"/>
    <n v="0"/>
    <n v="0"/>
    <n v="-906881.14"/>
  </r>
  <r>
    <x v="1"/>
    <x v="0"/>
    <x v="0"/>
    <x v="21"/>
    <x v="4"/>
    <x v="0"/>
    <x v="1"/>
    <x v="1"/>
    <n v="0"/>
    <n v="0"/>
    <n v="0"/>
    <n v="0"/>
    <n v="0"/>
    <n v="14971.400000000001"/>
    <n v="0"/>
    <n v="0"/>
    <n v="0"/>
    <n v="0"/>
    <n v="0"/>
    <n v="0"/>
    <n v="14971.400000000001"/>
  </r>
  <r>
    <x v="1"/>
    <x v="0"/>
    <x v="0"/>
    <x v="21"/>
    <x v="4"/>
    <x v="0"/>
    <x v="2"/>
    <x v="0"/>
    <n v="0"/>
    <n v="0"/>
    <n v="0"/>
    <n v="0"/>
    <n v="1"/>
    <n v="136793.95999999993"/>
    <n v="0"/>
    <n v="0"/>
    <n v="0"/>
    <n v="0"/>
    <n v="0"/>
    <n v="1"/>
    <n v="136793.95999999993"/>
  </r>
  <r>
    <x v="1"/>
    <x v="0"/>
    <x v="0"/>
    <x v="21"/>
    <x v="4"/>
    <x v="0"/>
    <x v="2"/>
    <x v="1"/>
    <n v="0"/>
    <n v="0"/>
    <n v="0"/>
    <n v="0"/>
    <n v="0"/>
    <n v="-51897.120000000003"/>
    <n v="0"/>
    <n v="0"/>
    <n v="0"/>
    <n v="0"/>
    <n v="0"/>
    <n v="0"/>
    <n v="-51897.120000000003"/>
  </r>
  <r>
    <x v="1"/>
    <x v="0"/>
    <x v="0"/>
    <x v="21"/>
    <x v="4"/>
    <x v="0"/>
    <x v="3"/>
    <x v="0"/>
    <n v="0"/>
    <n v="0"/>
    <n v="0"/>
    <n v="0"/>
    <n v="0"/>
    <n v="22716.46"/>
    <n v="0"/>
    <n v="0"/>
    <n v="0"/>
    <n v="0"/>
    <n v="0"/>
    <n v="0"/>
    <n v="22716.46"/>
  </r>
  <r>
    <x v="1"/>
    <x v="0"/>
    <x v="0"/>
    <x v="21"/>
    <x v="4"/>
    <x v="1"/>
    <x v="3"/>
    <x v="0"/>
    <n v="0"/>
    <n v="0"/>
    <n v="0"/>
    <n v="0"/>
    <n v="1"/>
    <n v="970.97"/>
    <n v="0"/>
    <n v="0"/>
    <n v="0"/>
    <n v="0"/>
    <n v="0"/>
    <n v="1"/>
    <n v="970.97"/>
  </r>
  <r>
    <x v="1"/>
    <x v="0"/>
    <x v="0"/>
    <x v="22"/>
    <x v="0"/>
    <x v="4"/>
    <x v="0"/>
    <x v="0"/>
    <n v="66"/>
    <n v="77.959999999999994"/>
    <n v="715173.22000000009"/>
    <n v="760742.38"/>
    <n v="0"/>
    <n v="0"/>
    <n v="0"/>
    <n v="0"/>
    <n v="715173.22000000009"/>
    <n v="760742.38"/>
    <n v="0"/>
    <n v="0"/>
    <n v="0"/>
  </r>
  <r>
    <x v="1"/>
    <x v="0"/>
    <x v="0"/>
    <x v="22"/>
    <x v="0"/>
    <x v="4"/>
    <x v="1"/>
    <x v="0"/>
    <n v="0"/>
    <n v="0"/>
    <n v="0"/>
    <n v="0"/>
    <n v="3"/>
    <n v="114817.1"/>
    <n v="0"/>
    <n v="0"/>
    <n v="0"/>
    <n v="0"/>
    <n v="0"/>
    <n v="3"/>
    <n v="114817.1"/>
  </r>
  <r>
    <x v="1"/>
    <x v="0"/>
    <x v="0"/>
    <x v="22"/>
    <x v="0"/>
    <x v="0"/>
    <x v="0"/>
    <x v="0"/>
    <n v="6501"/>
    <n v="7085.7599999999993"/>
    <n v="14904970.580000002"/>
    <n v="15063897.869999997"/>
    <n v="0"/>
    <n v="0"/>
    <n v="0"/>
    <n v="0"/>
    <n v="14904970.580000002"/>
    <n v="15063897.869999997"/>
    <n v="0"/>
    <n v="0"/>
    <n v="0"/>
  </r>
  <r>
    <x v="1"/>
    <x v="0"/>
    <x v="0"/>
    <x v="22"/>
    <x v="0"/>
    <x v="0"/>
    <x v="1"/>
    <x v="0"/>
    <n v="0"/>
    <n v="0"/>
    <n v="0"/>
    <n v="0"/>
    <n v="1251"/>
    <n v="22142208.939999998"/>
    <n v="0"/>
    <n v="0"/>
    <n v="0"/>
    <n v="0"/>
    <n v="0"/>
    <n v="1251"/>
    <n v="22142208.939999998"/>
  </r>
  <r>
    <x v="1"/>
    <x v="0"/>
    <x v="0"/>
    <x v="22"/>
    <x v="0"/>
    <x v="0"/>
    <x v="1"/>
    <x v="1"/>
    <n v="0"/>
    <n v="0"/>
    <n v="0"/>
    <n v="0"/>
    <n v="140"/>
    <n v="112187.42000000004"/>
    <n v="0"/>
    <n v="0"/>
    <n v="0"/>
    <n v="0"/>
    <n v="0"/>
    <n v="140"/>
    <n v="112187.42000000004"/>
  </r>
  <r>
    <x v="1"/>
    <x v="0"/>
    <x v="0"/>
    <x v="22"/>
    <x v="0"/>
    <x v="0"/>
    <x v="2"/>
    <x v="0"/>
    <n v="0"/>
    <n v="0"/>
    <n v="0"/>
    <n v="0"/>
    <n v="41"/>
    <n v="3956409.5699999994"/>
    <n v="0"/>
    <n v="0"/>
    <n v="0"/>
    <n v="0"/>
    <n v="0"/>
    <n v="41"/>
    <n v="3956409.5699999994"/>
  </r>
  <r>
    <x v="1"/>
    <x v="0"/>
    <x v="0"/>
    <x v="22"/>
    <x v="0"/>
    <x v="0"/>
    <x v="2"/>
    <x v="1"/>
    <n v="0"/>
    <n v="0"/>
    <n v="0"/>
    <n v="0"/>
    <n v="1"/>
    <n v="-44573.77"/>
    <n v="0"/>
    <n v="0"/>
    <n v="0"/>
    <n v="0"/>
    <n v="0"/>
    <n v="1"/>
    <n v="-44573.77"/>
  </r>
  <r>
    <x v="1"/>
    <x v="0"/>
    <x v="0"/>
    <x v="22"/>
    <x v="0"/>
    <x v="0"/>
    <x v="3"/>
    <x v="0"/>
    <n v="0"/>
    <n v="0"/>
    <n v="0"/>
    <n v="0"/>
    <n v="129"/>
    <n v="497969.24"/>
    <n v="0"/>
    <n v="0"/>
    <n v="0"/>
    <n v="0"/>
    <n v="0"/>
    <n v="129"/>
    <n v="497969.24"/>
  </r>
  <r>
    <x v="1"/>
    <x v="0"/>
    <x v="0"/>
    <x v="22"/>
    <x v="0"/>
    <x v="1"/>
    <x v="0"/>
    <x v="0"/>
    <n v="250620"/>
    <n v="294969.07000000007"/>
    <n v="197820494.76000005"/>
    <n v="196665357.52000001"/>
    <n v="0"/>
    <n v="22998.25"/>
    <n v="0"/>
    <n v="0"/>
    <n v="197820494.76000005"/>
    <n v="196665357.52000001"/>
    <n v="0"/>
    <n v="0"/>
    <n v="22998.25"/>
  </r>
  <r>
    <x v="1"/>
    <x v="0"/>
    <x v="0"/>
    <x v="22"/>
    <x v="0"/>
    <x v="1"/>
    <x v="1"/>
    <x v="0"/>
    <n v="0"/>
    <n v="0"/>
    <n v="0"/>
    <n v="0"/>
    <n v="8298"/>
    <n v="170612937.73000008"/>
    <n v="0"/>
    <n v="0"/>
    <n v="0"/>
    <n v="0"/>
    <n v="0"/>
    <n v="8298"/>
    <n v="170612937.73000008"/>
  </r>
  <r>
    <x v="1"/>
    <x v="0"/>
    <x v="0"/>
    <x v="22"/>
    <x v="0"/>
    <x v="1"/>
    <x v="1"/>
    <x v="1"/>
    <n v="0"/>
    <n v="0"/>
    <n v="0"/>
    <n v="0"/>
    <n v="2329"/>
    <n v="-8770463.4800000004"/>
    <n v="0"/>
    <n v="0"/>
    <n v="0"/>
    <n v="0"/>
    <n v="0"/>
    <n v="2329"/>
    <n v="-8770463.4800000004"/>
  </r>
  <r>
    <x v="1"/>
    <x v="0"/>
    <x v="0"/>
    <x v="22"/>
    <x v="0"/>
    <x v="1"/>
    <x v="2"/>
    <x v="0"/>
    <n v="0"/>
    <n v="0"/>
    <n v="0"/>
    <n v="0"/>
    <n v="682"/>
    <n v="77250481.460000008"/>
    <n v="0"/>
    <n v="0"/>
    <n v="0"/>
    <n v="0"/>
    <n v="0"/>
    <n v="682"/>
    <n v="77250481.460000008"/>
  </r>
  <r>
    <x v="1"/>
    <x v="0"/>
    <x v="0"/>
    <x v="22"/>
    <x v="0"/>
    <x v="1"/>
    <x v="2"/>
    <x v="1"/>
    <n v="0"/>
    <n v="0"/>
    <n v="0"/>
    <n v="0"/>
    <n v="26"/>
    <n v="2649324.7799999993"/>
    <n v="0"/>
    <n v="0"/>
    <n v="0"/>
    <n v="0"/>
    <n v="0"/>
    <n v="26"/>
    <n v="2649324.7799999993"/>
  </r>
  <r>
    <x v="1"/>
    <x v="0"/>
    <x v="0"/>
    <x v="22"/>
    <x v="0"/>
    <x v="1"/>
    <x v="3"/>
    <x v="0"/>
    <n v="0"/>
    <n v="0"/>
    <n v="0"/>
    <n v="0"/>
    <n v="2068"/>
    <n v="6993114.4600000018"/>
    <n v="0"/>
    <n v="0"/>
    <n v="0"/>
    <n v="0"/>
    <n v="0"/>
    <n v="2068"/>
    <n v="6993114.4600000018"/>
  </r>
  <r>
    <x v="1"/>
    <x v="0"/>
    <x v="0"/>
    <x v="22"/>
    <x v="0"/>
    <x v="2"/>
    <x v="0"/>
    <x v="0"/>
    <n v="58"/>
    <n v="59.95"/>
    <n v="411670.22"/>
    <n v="218773.3"/>
    <n v="0"/>
    <n v="0"/>
    <n v="0"/>
    <n v="0"/>
    <n v="411670.22"/>
    <n v="218773.3"/>
    <n v="0"/>
    <n v="0"/>
    <n v="0"/>
  </r>
  <r>
    <x v="1"/>
    <x v="0"/>
    <x v="0"/>
    <x v="22"/>
    <x v="0"/>
    <x v="2"/>
    <x v="1"/>
    <x v="0"/>
    <n v="0"/>
    <n v="0"/>
    <n v="0"/>
    <n v="0"/>
    <n v="35"/>
    <n v="1655903.2"/>
    <n v="0"/>
    <n v="0"/>
    <n v="0"/>
    <n v="0"/>
    <n v="0"/>
    <n v="35"/>
    <n v="1655903.2"/>
  </r>
  <r>
    <x v="1"/>
    <x v="0"/>
    <x v="0"/>
    <x v="22"/>
    <x v="0"/>
    <x v="2"/>
    <x v="1"/>
    <x v="1"/>
    <n v="0"/>
    <n v="0"/>
    <n v="0"/>
    <n v="0"/>
    <n v="0"/>
    <n v="-1259.82"/>
    <n v="0"/>
    <n v="0"/>
    <n v="0"/>
    <n v="0"/>
    <n v="0"/>
    <n v="0"/>
    <n v="-1259.82"/>
  </r>
  <r>
    <x v="1"/>
    <x v="0"/>
    <x v="0"/>
    <x v="22"/>
    <x v="0"/>
    <x v="2"/>
    <x v="3"/>
    <x v="0"/>
    <n v="0"/>
    <n v="0"/>
    <n v="0"/>
    <n v="0"/>
    <n v="10"/>
    <n v="26853.56"/>
    <n v="0"/>
    <n v="0"/>
    <n v="0"/>
    <n v="0"/>
    <n v="0"/>
    <n v="10"/>
    <n v="26853.56"/>
  </r>
  <r>
    <x v="1"/>
    <x v="0"/>
    <x v="0"/>
    <x v="22"/>
    <x v="0"/>
    <x v="3"/>
    <x v="0"/>
    <x v="0"/>
    <n v="871"/>
    <n v="1078.1799999999998"/>
    <n v="1632327.5"/>
    <n v="3793966.47"/>
    <n v="0"/>
    <n v="0"/>
    <n v="0"/>
    <n v="0"/>
    <n v="1632327.5"/>
    <n v="3793966.47"/>
    <n v="0"/>
    <n v="0"/>
    <n v="0"/>
  </r>
  <r>
    <x v="1"/>
    <x v="0"/>
    <x v="0"/>
    <x v="22"/>
    <x v="0"/>
    <x v="3"/>
    <x v="1"/>
    <x v="0"/>
    <n v="0"/>
    <n v="0"/>
    <n v="0"/>
    <n v="0"/>
    <n v="106"/>
    <n v="1155523.0900000001"/>
    <n v="0"/>
    <n v="0"/>
    <n v="0"/>
    <n v="0"/>
    <n v="0"/>
    <n v="106"/>
    <n v="1155523.0900000001"/>
  </r>
  <r>
    <x v="1"/>
    <x v="0"/>
    <x v="0"/>
    <x v="22"/>
    <x v="0"/>
    <x v="3"/>
    <x v="1"/>
    <x v="1"/>
    <n v="0"/>
    <n v="0"/>
    <n v="0"/>
    <n v="0"/>
    <n v="9"/>
    <n v="-25399.919999999998"/>
    <n v="0"/>
    <n v="0"/>
    <n v="0"/>
    <n v="0"/>
    <n v="0"/>
    <n v="9"/>
    <n v="-25399.919999999998"/>
  </r>
  <r>
    <x v="1"/>
    <x v="0"/>
    <x v="0"/>
    <x v="22"/>
    <x v="0"/>
    <x v="3"/>
    <x v="2"/>
    <x v="0"/>
    <n v="0"/>
    <n v="0"/>
    <n v="0"/>
    <n v="0"/>
    <n v="7"/>
    <n v="442505.53"/>
    <n v="0"/>
    <n v="0"/>
    <n v="0"/>
    <n v="0"/>
    <n v="0"/>
    <n v="7"/>
    <n v="442505.53"/>
  </r>
  <r>
    <x v="1"/>
    <x v="0"/>
    <x v="0"/>
    <x v="22"/>
    <x v="0"/>
    <x v="3"/>
    <x v="2"/>
    <x v="1"/>
    <n v="0"/>
    <n v="0"/>
    <n v="0"/>
    <n v="0"/>
    <n v="0"/>
    <n v="39167.85"/>
    <n v="0"/>
    <n v="0"/>
    <n v="0"/>
    <n v="0"/>
    <n v="0"/>
    <n v="0"/>
    <n v="39167.85"/>
  </r>
  <r>
    <x v="1"/>
    <x v="0"/>
    <x v="0"/>
    <x v="22"/>
    <x v="0"/>
    <x v="3"/>
    <x v="3"/>
    <x v="0"/>
    <n v="0"/>
    <n v="0"/>
    <n v="0"/>
    <n v="0"/>
    <n v="20"/>
    <n v="38340.03"/>
    <n v="0"/>
    <n v="0"/>
    <n v="0"/>
    <n v="0"/>
    <n v="0"/>
    <n v="20"/>
    <n v="38340.03"/>
  </r>
  <r>
    <x v="1"/>
    <x v="0"/>
    <x v="0"/>
    <x v="22"/>
    <x v="1"/>
    <x v="4"/>
    <x v="0"/>
    <x v="0"/>
    <n v="5210"/>
    <n v="6659.3599999999988"/>
    <n v="11307978.83"/>
    <n v="14158394"/>
    <n v="0"/>
    <n v="0"/>
    <n v="0"/>
    <n v="0"/>
    <n v="11307978.83"/>
    <n v="14158394"/>
    <n v="0"/>
    <n v="0"/>
    <n v="0"/>
  </r>
  <r>
    <x v="1"/>
    <x v="0"/>
    <x v="0"/>
    <x v="22"/>
    <x v="1"/>
    <x v="4"/>
    <x v="1"/>
    <x v="0"/>
    <n v="0"/>
    <n v="0"/>
    <n v="0"/>
    <n v="0"/>
    <n v="339"/>
    <n v="14528439.030000001"/>
    <n v="0"/>
    <n v="0"/>
    <n v="0"/>
    <n v="0"/>
    <n v="0"/>
    <n v="339"/>
    <n v="14528439.030000001"/>
  </r>
  <r>
    <x v="1"/>
    <x v="0"/>
    <x v="0"/>
    <x v="22"/>
    <x v="1"/>
    <x v="4"/>
    <x v="1"/>
    <x v="1"/>
    <n v="0"/>
    <n v="0"/>
    <n v="0"/>
    <n v="0"/>
    <n v="69"/>
    <n v="-73425.060000000012"/>
    <n v="0"/>
    <n v="0"/>
    <n v="0"/>
    <n v="0"/>
    <n v="0"/>
    <n v="69"/>
    <n v="-73425.060000000012"/>
  </r>
  <r>
    <x v="1"/>
    <x v="0"/>
    <x v="0"/>
    <x v="22"/>
    <x v="1"/>
    <x v="4"/>
    <x v="2"/>
    <x v="0"/>
    <n v="0"/>
    <n v="0"/>
    <n v="0"/>
    <n v="0"/>
    <n v="30"/>
    <n v="4324465.5"/>
    <n v="0"/>
    <n v="0"/>
    <n v="0"/>
    <n v="0"/>
    <n v="0"/>
    <n v="30"/>
    <n v="4324465.5"/>
  </r>
  <r>
    <x v="1"/>
    <x v="0"/>
    <x v="0"/>
    <x v="22"/>
    <x v="1"/>
    <x v="4"/>
    <x v="2"/>
    <x v="1"/>
    <n v="0"/>
    <n v="0"/>
    <n v="0"/>
    <n v="0"/>
    <n v="1"/>
    <n v="191253.5"/>
    <n v="0"/>
    <n v="0"/>
    <n v="0"/>
    <n v="0"/>
    <n v="0"/>
    <n v="1"/>
    <n v="191253.5"/>
  </r>
  <r>
    <x v="1"/>
    <x v="0"/>
    <x v="0"/>
    <x v="22"/>
    <x v="1"/>
    <x v="4"/>
    <x v="3"/>
    <x v="0"/>
    <n v="0"/>
    <n v="0"/>
    <n v="0"/>
    <n v="0"/>
    <n v="198"/>
    <n v="562276.35999999987"/>
    <n v="0"/>
    <n v="0"/>
    <n v="0"/>
    <n v="0"/>
    <n v="0"/>
    <n v="198"/>
    <n v="562276.35999999987"/>
  </r>
  <r>
    <x v="1"/>
    <x v="0"/>
    <x v="0"/>
    <x v="22"/>
    <x v="1"/>
    <x v="0"/>
    <x v="0"/>
    <x v="0"/>
    <n v="1685"/>
    <n v="1806.38"/>
    <n v="4521182"/>
    <n v="3656645.5300000003"/>
    <n v="0"/>
    <n v="0"/>
    <n v="0"/>
    <n v="0"/>
    <n v="4521182"/>
    <n v="3656645.5300000003"/>
    <n v="0"/>
    <n v="0"/>
    <n v="0"/>
  </r>
  <r>
    <x v="1"/>
    <x v="0"/>
    <x v="0"/>
    <x v="22"/>
    <x v="1"/>
    <x v="0"/>
    <x v="1"/>
    <x v="0"/>
    <n v="0"/>
    <n v="0"/>
    <n v="0"/>
    <n v="0"/>
    <n v="65"/>
    <n v="2881164.82"/>
    <n v="0"/>
    <n v="0"/>
    <n v="0"/>
    <n v="0"/>
    <n v="0"/>
    <n v="65"/>
    <n v="2881164.82"/>
  </r>
  <r>
    <x v="1"/>
    <x v="0"/>
    <x v="0"/>
    <x v="22"/>
    <x v="1"/>
    <x v="0"/>
    <x v="1"/>
    <x v="1"/>
    <n v="0"/>
    <n v="0"/>
    <n v="0"/>
    <n v="0"/>
    <n v="9"/>
    <n v="150131.38000000003"/>
    <n v="0"/>
    <n v="0"/>
    <n v="0"/>
    <n v="0"/>
    <n v="0"/>
    <n v="9"/>
    <n v="150131.38000000003"/>
  </r>
  <r>
    <x v="1"/>
    <x v="0"/>
    <x v="0"/>
    <x v="22"/>
    <x v="1"/>
    <x v="0"/>
    <x v="2"/>
    <x v="0"/>
    <n v="0"/>
    <n v="0"/>
    <n v="0"/>
    <n v="0"/>
    <n v="5"/>
    <n v="1209237.97"/>
    <n v="0"/>
    <n v="0"/>
    <n v="0"/>
    <n v="0"/>
    <n v="0"/>
    <n v="5"/>
    <n v="1209237.97"/>
  </r>
  <r>
    <x v="1"/>
    <x v="0"/>
    <x v="0"/>
    <x v="22"/>
    <x v="1"/>
    <x v="0"/>
    <x v="3"/>
    <x v="0"/>
    <n v="0"/>
    <n v="0"/>
    <n v="0"/>
    <n v="0"/>
    <n v="31"/>
    <n v="140356.27000000002"/>
    <n v="0"/>
    <n v="0"/>
    <n v="0"/>
    <n v="0"/>
    <n v="0"/>
    <n v="31"/>
    <n v="140356.27000000002"/>
  </r>
  <r>
    <x v="1"/>
    <x v="0"/>
    <x v="0"/>
    <x v="22"/>
    <x v="1"/>
    <x v="1"/>
    <x v="0"/>
    <x v="0"/>
    <n v="3820"/>
    <n v="5090.5999999999995"/>
    <n v="14282614"/>
    <n v="16951079.170000002"/>
    <n v="0"/>
    <n v="0"/>
    <n v="0"/>
    <n v="0"/>
    <n v="14282614"/>
    <n v="16951079.170000002"/>
    <n v="0"/>
    <n v="0"/>
    <n v="0"/>
  </r>
  <r>
    <x v="1"/>
    <x v="0"/>
    <x v="0"/>
    <x v="22"/>
    <x v="1"/>
    <x v="1"/>
    <x v="1"/>
    <x v="0"/>
    <n v="0"/>
    <n v="0"/>
    <n v="0"/>
    <n v="0"/>
    <n v="535"/>
    <n v="15262014.080000004"/>
    <n v="0"/>
    <n v="0"/>
    <n v="0"/>
    <n v="0"/>
    <n v="0"/>
    <n v="535"/>
    <n v="15262014.080000004"/>
  </r>
  <r>
    <x v="1"/>
    <x v="0"/>
    <x v="0"/>
    <x v="22"/>
    <x v="1"/>
    <x v="1"/>
    <x v="1"/>
    <x v="1"/>
    <n v="0"/>
    <n v="0"/>
    <n v="0"/>
    <n v="0"/>
    <n v="112"/>
    <n v="-141349.94"/>
    <n v="0"/>
    <n v="0"/>
    <n v="0"/>
    <n v="0"/>
    <n v="0"/>
    <n v="112"/>
    <n v="-141349.94"/>
  </r>
  <r>
    <x v="1"/>
    <x v="0"/>
    <x v="0"/>
    <x v="22"/>
    <x v="1"/>
    <x v="1"/>
    <x v="2"/>
    <x v="0"/>
    <n v="0"/>
    <n v="0"/>
    <n v="0"/>
    <n v="0"/>
    <n v="58"/>
    <n v="10561167.880000001"/>
    <n v="0"/>
    <n v="0"/>
    <n v="0"/>
    <n v="0"/>
    <n v="0"/>
    <n v="58"/>
    <n v="10561167.880000001"/>
  </r>
  <r>
    <x v="1"/>
    <x v="0"/>
    <x v="0"/>
    <x v="22"/>
    <x v="1"/>
    <x v="1"/>
    <x v="2"/>
    <x v="1"/>
    <n v="0"/>
    <n v="0"/>
    <n v="0"/>
    <n v="0"/>
    <n v="1"/>
    <n v="-196228.09999999998"/>
    <n v="0"/>
    <n v="0"/>
    <n v="0"/>
    <n v="0"/>
    <n v="0"/>
    <n v="1"/>
    <n v="-196228.09999999998"/>
  </r>
  <r>
    <x v="1"/>
    <x v="0"/>
    <x v="0"/>
    <x v="22"/>
    <x v="1"/>
    <x v="1"/>
    <x v="3"/>
    <x v="0"/>
    <n v="0"/>
    <n v="0"/>
    <n v="0"/>
    <n v="0"/>
    <n v="307"/>
    <n v="838008.75"/>
    <n v="0"/>
    <n v="0"/>
    <n v="0"/>
    <n v="0"/>
    <n v="0"/>
    <n v="307"/>
    <n v="838008.75"/>
  </r>
  <r>
    <x v="1"/>
    <x v="0"/>
    <x v="0"/>
    <x v="22"/>
    <x v="1"/>
    <x v="2"/>
    <x v="0"/>
    <x v="0"/>
    <n v="36"/>
    <n v="24.47"/>
    <n v="127318.5"/>
    <n v="54519.71"/>
    <n v="0"/>
    <n v="0"/>
    <n v="0"/>
    <n v="0"/>
    <n v="127318.5"/>
    <n v="54519.71"/>
    <n v="0"/>
    <n v="0"/>
    <n v="0"/>
  </r>
  <r>
    <x v="1"/>
    <x v="0"/>
    <x v="0"/>
    <x v="22"/>
    <x v="1"/>
    <x v="2"/>
    <x v="1"/>
    <x v="0"/>
    <n v="0"/>
    <n v="0"/>
    <n v="0"/>
    <n v="0"/>
    <n v="6"/>
    <n v="305177.13"/>
    <n v="0"/>
    <n v="0"/>
    <n v="0"/>
    <n v="0"/>
    <n v="0"/>
    <n v="6"/>
    <n v="305177.13"/>
  </r>
  <r>
    <x v="1"/>
    <x v="0"/>
    <x v="0"/>
    <x v="22"/>
    <x v="1"/>
    <x v="2"/>
    <x v="2"/>
    <x v="0"/>
    <n v="0"/>
    <n v="0"/>
    <n v="0"/>
    <n v="0"/>
    <n v="1"/>
    <n v="74604.25"/>
    <n v="0"/>
    <n v="0"/>
    <n v="0"/>
    <n v="0"/>
    <n v="0"/>
    <n v="1"/>
    <n v="74604.25"/>
  </r>
  <r>
    <x v="1"/>
    <x v="0"/>
    <x v="0"/>
    <x v="22"/>
    <x v="1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2"/>
    <x v="1"/>
    <x v="3"/>
    <x v="0"/>
    <x v="0"/>
    <n v="88"/>
    <n v="110.62"/>
    <n v="606836.19000000006"/>
    <n v="774132.27"/>
    <n v="0"/>
    <n v="0"/>
    <n v="0"/>
    <n v="0"/>
    <n v="606836.19000000006"/>
    <n v="774132.27"/>
    <n v="0"/>
    <n v="0"/>
    <n v="0"/>
  </r>
  <r>
    <x v="1"/>
    <x v="0"/>
    <x v="0"/>
    <x v="22"/>
    <x v="1"/>
    <x v="3"/>
    <x v="1"/>
    <x v="0"/>
    <n v="0"/>
    <n v="0"/>
    <n v="0"/>
    <n v="0"/>
    <n v="14"/>
    <n v="381361"/>
    <n v="0"/>
    <n v="0"/>
    <n v="0"/>
    <n v="0"/>
    <n v="0"/>
    <n v="14"/>
    <n v="381361"/>
  </r>
  <r>
    <x v="1"/>
    <x v="0"/>
    <x v="0"/>
    <x v="22"/>
    <x v="1"/>
    <x v="3"/>
    <x v="2"/>
    <x v="0"/>
    <n v="0"/>
    <n v="0"/>
    <n v="0"/>
    <n v="0"/>
    <n v="2"/>
    <n v="244946.3"/>
    <n v="0"/>
    <n v="0"/>
    <n v="0"/>
    <n v="0"/>
    <n v="0"/>
    <n v="2"/>
    <n v="244946.3"/>
  </r>
  <r>
    <x v="1"/>
    <x v="0"/>
    <x v="0"/>
    <x v="22"/>
    <x v="1"/>
    <x v="3"/>
    <x v="3"/>
    <x v="0"/>
    <n v="0"/>
    <n v="0"/>
    <n v="0"/>
    <n v="0"/>
    <n v="4"/>
    <n v="9743.3799999999992"/>
    <n v="0"/>
    <n v="0"/>
    <n v="0"/>
    <n v="0"/>
    <n v="0"/>
    <n v="4"/>
    <n v="9743.3799999999992"/>
  </r>
  <r>
    <x v="1"/>
    <x v="0"/>
    <x v="0"/>
    <x v="22"/>
    <x v="2"/>
    <x v="4"/>
    <x v="0"/>
    <x v="0"/>
    <n v="10902"/>
    <n v="10832.010000000002"/>
    <n v="142152608.69999999"/>
    <n v="123083208.73999998"/>
    <n v="0"/>
    <n v="0"/>
    <n v="0"/>
    <n v="0"/>
    <n v="142152608.69999999"/>
    <n v="123083208.73999998"/>
    <n v="0"/>
    <n v="0"/>
    <n v="0"/>
  </r>
  <r>
    <x v="1"/>
    <x v="0"/>
    <x v="0"/>
    <x v="22"/>
    <x v="2"/>
    <x v="4"/>
    <x v="1"/>
    <x v="0"/>
    <n v="0"/>
    <n v="0"/>
    <n v="0"/>
    <n v="0"/>
    <n v="471"/>
    <n v="64584855.350000024"/>
    <n v="0"/>
    <n v="0"/>
    <n v="0"/>
    <n v="0"/>
    <n v="0"/>
    <n v="471"/>
    <n v="64584855.350000024"/>
  </r>
  <r>
    <x v="1"/>
    <x v="0"/>
    <x v="0"/>
    <x v="22"/>
    <x v="2"/>
    <x v="4"/>
    <x v="1"/>
    <x v="1"/>
    <n v="0"/>
    <n v="0"/>
    <n v="0"/>
    <n v="0"/>
    <n v="22"/>
    <n v="78282.24000000002"/>
    <n v="0"/>
    <n v="0"/>
    <n v="0"/>
    <n v="0"/>
    <n v="0"/>
    <n v="22"/>
    <n v="78282.24000000002"/>
  </r>
  <r>
    <x v="1"/>
    <x v="0"/>
    <x v="0"/>
    <x v="22"/>
    <x v="2"/>
    <x v="4"/>
    <x v="2"/>
    <x v="0"/>
    <n v="0"/>
    <n v="0"/>
    <n v="0"/>
    <n v="0"/>
    <n v="50"/>
    <n v="18898562.5"/>
    <n v="0"/>
    <n v="0"/>
    <n v="0"/>
    <n v="0"/>
    <n v="0"/>
    <n v="50"/>
    <n v="18898562.5"/>
  </r>
  <r>
    <x v="1"/>
    <x v="0"/>
    <x v="0"/>
    <x v="22"/>
    <x v="2"/>
    <x v="4"/>
    <x v="3"/>
    <x v="0"/>
    <n v="0"/>
    <n v="0"/>
    <n v="0"/>
    <n v="0"/>
    <n v="389"/>
    <n v="974545.98"/>
    <n v="0"/>
    <n v="0"/>
    <n v="0"/>
    <n v="0"/>
    <n v="0"/>
    <n v="389"/>
    <n v="974545.98"/>
  </r>
  <r>
    <x v="1"/>
    <x v="0"/>
    <x v="0"/>
    <x v="22"/>
    <x v="2"/>
    <x v="0"/>
    <x v="0"/>
    <x v="0"/>
    <n v="347"/>
    <n v="306.26000000000005"/>
    <n v="1790965.2600000002"/>
    <n v="2686540.6300000004"/>
    <n v="0"/>
    <n v="0"/>
    <n v="0"/>
    <n v="0"/>
    <n v="1790965.2600000002"/>
    <n v="2686540.6300000004"/>
    <n v="0"/>
    <n v="0"/>
    <n v="0"/>
  </r>
  <r>
    <x v="1"/>
    <x v="0"/>
    <x v="0"/>
    <x v="22"/>
    <x v="2"/>
    <x v="0"/>
    <x v="1"/>
    <x v="0"/>
    <n v="0"/>
    <n v="0"/>
    <n v="0"/>
    <n v="0"/>
    <n v="87"/>
    <n v="1504594.6600000001"/>
    <n v="0"/>
    <n v="0"/>
    <n v="0"/>
    <n v="0"/>
    <n v="0"/>
    <n v="87"/>
    <n v="1504594.6600000001"/>
  </r>
  <r>
    <x v="1"/>
    <x v="0"/>
    <x v="0"/>
    <x v="22"/>
    <x v="2"/>
    <x v="0"/>
    <x v="1"/>
    <x v="1"/>
    <n v="0"/>
    <n v="0"/>
    <n v="0"/>
    <n v="0"/>
    <n v="3"/>
    <n v="-2693.7200000000012"/>
    <n v="0"/>
    <n v="0"/>
    <n v="0"/>
    <n v="0"/>
    <n v="0"/>
    <n v="3"/>
    <n v="-2693.7200000000012"/>
  </r>
  <r>
    <x v="1"/>
    <x v="0"/>
    <x v="0"/>
    <x v="22"/>
    <x v="2"/>
    <x v="0"/>
    <x v="2"/>
    <x v="0"/>
    <n v="0"/>
    <n v="0"/>
    <n v="0"/>
    <n v="0"/>
    <n v="7"/>
    <n v="-8555.9500000000698"/>
    <n v="0"/>
    <n v="0"/>
    <n v="0"/>
    <n v="0"/>
    <n v="0"/>
    <n v="7"/>
    <n v="-8555.9500000000698"/>
  </r>
  <r>
    <x v="1"/>
    <x v="0"/>
    <x v="0"/>
    <x v="22"/>
    <x v="2"/>
    <x v="0"/>
    <x v="3"/>
    <x v="0"/>
    <n v="0"/>
    <n v="0"/>
    <n v="0"/>
    <n v="0"/>
    <n v="48"/>
    <n v="298292.93"/>
    <n v="0"/>
    <n v="0"/>
    <n v="0"/>
    <n v="0"/>
    <n v="0"/>
    <n v="48"/>
    <n v="298292.93"/>
  </r>
  <r>
    <x v="1"/>
    <x v="0"/>
    <x v="0"/>
    <x v="22"/>
    <x v="2"/>
    <x v="1"/>
    <x v="0"/>
    <x v="0"/>
    <n v="553"/>
    <n v="513.54999999999995"/>
    <n v="3232830.1900000004"/>
    <n v="3275584.9299999997"/>
    <n v="0"/>
    <n v="0"/>
    <n v="0"/>
    <n v="0"/>
    <n v="3232830.1900000004"/>
    <n v="3275584.9299999997"/>
    <n v="0"/>
    <n v="0"/>
    <n v="0"/>
  </r>
  <r>
    <x v="1"/>
    <x v="0"/>
    <x v="0"/>
    <x v="22"/>
    <x v="2"/>
    <x v="1"/>
    <x v="1"/>
    <x v="0"/>
    <n v="0"/>
    <n v="0"/>
    <n v="0"/>
    <n v="0"/>
    <n v="49"/>
    <n v="2923053.2899999996"/>
    <n v="0"/>
    <n v="0"/>
    <n v="0"/>
    <n v="0"/>
    <n v="0"/>
    <n v="49"/>
    <n v="2923053.2899999996"/>
  </r>
  <r>
    <x v="1"/>
    <x v="0"/>
    <x v="0"/>
    <x v="22"/>
    <x v="2"/>
    <x v="1"/>
    <x v="1"/>
    <x v="1"/>
    <n v="0"/>
    <n v="0"/>
    <n v="0"/>
    <n v="0"/>
    <n v="2"/>
    <n v="-35302.080000000002"/>
    <n v="0"/>
    <n v="0"/>
    <n v="0"/>
    <n v="0"/>
    <n v="0"/>
    <n v="2"/>
    <n v="-35302.080000000002"/>
  </r>
  <r>
    <x v="1"/>
    <x v="0"/>
    <x v="0"/>
    <x v="22"/>
    <x v="2"/>
    <x v="1"/>
    <x v="2"/>
    <x v="0"/>
    <n v="0"/>
    <n v="0"/>
    <n v="0"/>
    <n v="0"/>
    <n v="5"/>
    <n v="678073.97"/>
    <n v="0"/>
    <n v="0"/>
    <n v="0"/>
    <n v="0"/>
    <n v="0"/>
    <n v="5"/>
    <n v="678073.97"/>
  </r>
  <r>
    <x v="1"/>
    <x v="0"/>
    <x v="0"/>
    <x v="22"/>
    <x v="2"/>
    <x v="1"/>
    <x v="3"/>
    <x v="0"/>
    <n v="0"/>
    <n v="0"/>
    <n v="0"/>
    <n v="0"/>
    <n v="29"/>
    <n v="45873.84"/>
    <n v="0"/>
    <n v="0"/>
    <n v="0"/>
    <n v="0"/>
    <n v="0"/>
    <n v="29"/>
    <n v="45873.84"/>
  </r>
  <r>
    <x v="1"/>
    <x v="0"/>
    <x v="0"/>
    <x v="22"/>
    <x v="2"/>
    <x v="2"/>
    <x v="0"/>
    <x v="0"/>
    <n v="45"/>
    <n v="21.93"/>
    <n v="444700.2"/>
    <n v="188795.5"/>
    <n v="0"/>
    <n v="0"/>
    <n v="0"/>
    <n v="0"/>
    <n v="444700.2"/>
    <n v="188795.5"/>
    <n v="0"/>
    <n v="0"/>
    <n v="0"/>
  </r>
  <r>
    <x v="1"/>
    <x v="0"/>
    <x v="0"/>
    <x v="22"/>
    <x v="2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2"/>
    <x v="2"/>
    <x v="3"/>
    <x v="0"/>
    <x v="0"/>
    <n v="28"/>
    <n v="70.14"/>
    <n v="311260.36"/>
    <n v="506426.77999999991"/>
    <n v="0"/>
    <n v="0"/>
    <n v="0"/>
    <n v="0"/>
    <n v="311260.36"/>
    <n v="506426.77999999991"/>
    <n v="0"/>
    <n v="0"/>
    <n v="0"/>
  </r>
  <r>
    <x v="1"/>
    <x v="0"/>
    <x v="0"/>
    <x v="22"/>
    <x v="2"/>
    <x v="3"/>
    <x v="1"/>
    <x v="0"/>
    <n v="0"/>
    <n v="0"/>
    <n v="0"/>
    <n v="0"/>
    <n v="7"/>
    <n v="171867.51"/>
    <n v="0"/>
    <n v="0"/>
    <n v="0"/>
    <n v="0"/>
    <n v="0"/>
    <n v="7"/>
    <n v="171867.51"/>
  </r>
  <r>
    <x v="1"/>
    <x v="0"/>
    <x v="0"/>
    <x v="22"/>
    <x v="2"/>
    <x v="3"/>
    <x v="2"/>
    <x v="0"/>
    <n v="0"/>
    <n v="0"/>
    <n v="0"/>
    <n v="0"/>
    <n v="2"/>
    <n v="1250"/>
    <n v="0"/>
    <n v="0"/>
    <n v="0"/>
    <n v="0"/>
    <n v="0"/>
    <n v="2"/>
    <n v="1250"/>
  </r>
  <r>
    <x v="1"/>
    <x v="0"/>
    <x v="0"/>
    <x v="22"/>
    <x v="2"/>
    <x v="3"/>
    <x v="3"/>
    <x v="0"/>
    <n v="0"/>
    <n v="0"/>
    <n v="0"/>
    <n v="0"/>
    <n v="6"/>
    <n v="21236.870000000003"/>
    <n v="0"/>
    <n v="0"/>
    <n v="0"/>
    <n v="0"/>
    <n v="0"/>
    <n v="6"/>
    <n v="21236.870000000003"/>
  </r>
  <r>
    <x v="1"/>
    <x v="0"/>
    <x v="0"/>
    <x v="22"/>
    <x v="3"/>
    <x v="0"/>
    <x v="0"/>
    <x v="0"/>
    <n v="276"/>
    <n v="316.25999999999993"/>
    <n v="876254.24000000011"/>
    <n v="705952.36999999988"/>
    <n v="0"/>
    <n v="0"/>
    <n v="0"/>
    <n v="0"/>
    <n v="876254.24000000011"/>
    <n v="705952.36999999988"/>
    <n v="0"/>
    <n v="0"/>
    <n v="0"/>
  </r>
  <r>
    <x v="1"/>
    <x v="0"/>
    <x v="0"/>
    <x v="22"/>
    <x v="3"/>
    <x v="0"/>
    <x v="1"/>
    <x v="0"/>
    <n v="0"/>
    <n v="0"/>
    <n v="0"/>
    <n v="0"/>
    <n v="0"/>
    <n v="-130702.06999999999"/>
    <n v="0"/>
    <n v="0"/>
    <n v="0"/>
    <n v="0"/>
    <n v="0"/>
    <n v="0"/>
    <n v="-130702.06999999999"/>
  </r>
  <r>
    <x v="1"/>
    <x v="0"/>
    <x v="0"/>
    <x v="22"/>
    <x v="3"/>
    <x v="0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2"/>
    <x v="3"/>
    <x v="0"/>
    <x v="2"/>
    <x v="0"/>
    <n v="0"/>
    <n v="0"/>
    <n v="0"/>
    <n v="0"/>
    <n v="1"/>
    <n v="-35256.69"/>
    <n v="0"/>
    <n v="0"/>
    <n v="0"/>
    <n v="0"/>
    <n v="0"/>
    <n v="1"/>
    <n v="-35256.69"/>
  </r>
  <r>
    <x v="1"/>
    <x v="0"/>
    <x v="0"/>
    <x v="22"/>
    <x v="3"/>
    <x v="0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2"/>
    <x v="3"/>
    <x v="1"/>
    <x v="0"/>
    <x v="0"/>
    <n v="295"/>
    <n v="491.40000000000003"/>
    <n v="687135.79999999993"/>
    <n v="857259.92999999993"/>
    <n v="0"/>
    <n v="0"/>
    <n v="0"/>
    <n v="0"/>
    <n v="687135.79999999993"/>
    <n v="857259.92999999993"/>
    <n v="0"/>
    <n v="0"/>
    <n v="0"/>
  </r>
  <r>
    <x v="1"/>
    <x v="0"/>
    <x v="0"/>
    <x v="22"/>
    <x v="3"/>
    <x v="1"/>
    <x v="1"/>
    <x v="0"/>
    <n v="0"/>
    <n v="0"/>
    <n v="0"/>
    <n v="0"/>
    <n v="102"/>
    <n v="601042.9800000001"/>
    <n v="0"/>
    <n v="0"/>
    <n v="0"/>
    <n v="0"/>
    <n v="0"/>
    <n v="102"/>
    <n v="601042.9800000001"/>
  </r>
  <r>
    <x v="1"/>
    <x v="0"/>
    <x v="0"/>
    <x v="22"/>
    <x v="3"/>
    <x v="1"/>
    <x v="1"/>
    <x v="1"/>
    <n v="0"/>
    <n v="0"/>
    <n v="0"/>
    <n v="0"/>
    <n v="4"/>
    <n v="-48299.18"/>
    <n v="0"/>
    <n v="0"/>
    <n v="0"/>
    <n v="0"/>
    <n v="0"/>
    <n v="4"/>
    <n v="-48299.18"/>
  </r>
  <r>
    <x v="1"/>
    <x v="0"/>
    <x v="0"/>
    <x v="22"/>
    <x v="3"/>
    <x v="1"/>
    <x v="2"/>
    <x v="0"/>
    <n v="0"/>
    <n v="0"/>
    <n v="0"/>
    <n v="0"/>
    <n v="50"/>
    <n v="153880.53000000003"/>
    <n v="0"/>
    <n v="0"/>
    <n v="0"/>
    <n v="0"/>
    <n v="0"/>
    <n v="50"/>
    <n v="153880.53000000003"/>
  </r>
  <r>
    <x v="1"/>
    <x v="0"/>
    <x v="0"/>
    <x v="22"/>
    <x v="3"/>
    <x v="1"/>
    <x v="3"/>
    <x v="0"/>
    <n v="0"/>
    <n v="0"/>
    <n v="0"/>
    <n v="0"/>
    <n v="4"/>
    <n v="10595.28"/>
    <n v="0"/>
    <n v="0"/>
    <n v="0"/>
    <n v="0"/>
    <n v="0"/>
    <n v="4"/>
    <n v="10595.28"/>
  </r>
  <r>
    <x v="1"/>
    <x v="0"/>
    <x v="0"/>
    <x v="22"/>
    <x v="3"/>
    <x v="2"/>
    <x v="0"/>
    <x v="0"/>
    <n v="479"/>
    <n v="642.39"/>
    <n v="467524.23"/>
    <n v="357360.19"/>
    <n v="0"/>
    <n v="0"/>
    <n v="0"/>
    <n v="0"/>
    <n v="467524.23"/>
    <n v="357360.19"/>
    <n v="0"/>
    <n v="0"/>
    <n v="0"/>
  </r>
  <r>
    <x v="1"/>
    <x v="0"/>
    <x v="0"/>
    <x v="22"/>
    <x v="3"/>
    <x v="2"/>
    <x v="1"/>
    <x v="0"/>
    <n v="0"/>
    <n v="0"/>
    <n v="0"/>
    <n v="0"/>
    <n v="140"/>
    <n v="1244756.5999999999"/>
    <n v="0"/>
    <n v="0"/>
    <n v="0"/>
    <n v="0"/>
    <n v="0"/>
    <n v="140"/>
    <n v="1244756.5999999999"/>
  </r>
  <r>
    <x v="1"/>
    <x v="0"/>
    <x v="0"/>
    <x v="22"/>
    <x v="3"/>
    <x v="2"/>
    <x v="1"/>
    <x v="1"/>
    <n v="0"/>
    <n v="0"/>
    <n v="0"/>
    <n v="0"/>
    <n v="22"/>
    <n v="-155095.29999999999"/>
    <n v="0"/>
    <n v="0"/>
    <n v="0"/>
    <n v="0"/>
    <n v="0"/>
    <n v="22"/>
    <n v="-155095.29999999999"/>
  </r>
  <r>
    <x v="1"/>
    <x v="0"/>
    <x v="0"/>
    <x v="22"/>
    <x v="3"/>
    <x v="2"/>
    <x v="2"/>
    <x v="0"/>
    <n v="0"/>
    <n v="0"/>
    <n v="0"/>
    <n v="0"/>
    <n v="1"/>
    <n v="17085"/>
    <n v="0"/>
    <n v="0"/>
    <n v="0"/>
    <n v="0"/>
    <n v="0"/>
    <n v="1"/>
    <n v="17085"/>
  </r>
  <r>
    <x v="1"/>
    <x v="0"/>
    <x v="0"/>
    <x v="22"/>
    <x v="3"/>
    <x v="2"/>
    <x v="3"/>
    <x v="0"/>
    <n v="0"/>
    <n v="0"/>
    <n v="0"/>
    <n v="0"/>
    <n v="3"/>
    <n v="12016.02"/>
    <n v="0"/>
    <n v="0"/>
    <n v="0"/>
    <n v="0"/>
    <n v="0"/>
    <n v="3"/>
    <n v="12016.02"/>
  </r>
  <r>
    <x v="1"/>
    <x v="0"/>
    <x v="0"/>
    <x v="22"/>
    <x v="4"/>
    <x v="4"/>
    <x v="0"/>
    <x v="0"/>
    <n v="0"/>
    <n v="10.25"/>
    <n v="82459.86"/>
    <n v="61155.61"/>
    <n v="0"/>
    <n v="0"/>
    <n v="0"/>
    <n v="0"/>
    <n v="82459.86"/>
    <n v="61155.61"/>
    <n v="0"/>
    <n v="0"/>
    <n v="0"/>
  </r>
  <r>
    <x v="1"/>
    <x v="0"/>
    <x v="0"/>
    <x v="22"/>
    <x v="4"/>
    <x v="4"/>
    <x v="1"/>
    <x v="0"/>
    <n v="0"/>
    <n v="0"/>
    <n v="0"/>
    <n v="0"/>
    <n v="31"/>
    <n v="563794.80999999994"/>
    <n v="0"/>
    <n v="0"/>
    <n v="0"/>
    <n v="0"/>
    <n v="0"/>
    <n v="31"/>
    <n v="563794.80999999994"/>
  </r>
  <r>
    <x v="1"/>
    <x v="0"/>
    <x v="0"/>
    <x v="22"/>
    <x v="4"/>
    <x v="4"/>
    <x v="2"/>
    <x v="0"/>
    <n v="0"/>
    <n v="0"/>
    <n v="0"/>
    <n v="0"/>
    <n v="49"/>
    <n v="242632.6"/>
    <n v="0"/>
    <n v="0"/>
    <n v="0"/>
    <n v="0"/>
    <n v="0"/>
    <n v="49"/>
    <n v="242632.6"/>
  </r>
  <r>
    <x v="1"/>
    <x v="0"/>
    <x v="0"/>
    <x v="22"/>
    <x v="4"/>
    <x v="4"/>
    <x v="3"/>
    <x v="0"/>
    <n v="0"/>
    <n v="0"/>
    <n v="0"/>
    <n v="0"/>
    <n v="17"/>
    <n v="61611"/>
    <n v="0"/>
    <n v="0"/>
    <n v="0"/>
    <n v="0"/>
    <n v="0"/>
    <n v="17"/>
    <n v="61611"/>
  </r>
  <r>
    <x v="1"/>
    <x v="0"/>
    <x v="0"/>
    <x v="22"/>
    <x v="4"/>
    <x v="0"/>
    <x v="0"/>
    <x v="0"/>
    <n v="0"/>
    <n v="0.64"/>
    <n v="0"/>
    <n v="2225.21"/>
    <n v="0"/>
    <n v="10880.71"/>
    <n v="0"/>
    <n v="0"/>
    <n v="0"/>
    <n v="2225.21"/>
    <n v="0"/>
    <n v="0"/>
    <n v="10880.71"/>
  </r>
  <r>
    <x v="1"/>
    <x v="0"/>
    <x v="0"/>
    <x v="22"/>
    <x v="4"/>
    <x v="0"/>
    <x v="1"/>
    <x v="0"/>
    <n v="0"/>
    <n v="0"/>
    <n v="0"/>
    <n v="0"/>
    <n v="11"/>
    <n v="3250769.98"/>
    <n v="0"/>
    <n v="0"/>
    <n v="0"/>
    <n v="0"/>
    <n v="0"/>
    <n v="11"/>
    <n v="3250769.98"/>
  </r>
  <r>
    <x v="1"/>
    <x v="0"/>
    <x v="0"/>
    <x v="22"/>
    <x v="4"/>
    <x v="0"/>
    <x v="1"/>
    <x v="1"/>
    <n v="0"/>
    <n v="0"/>
    <n v="0"/>
    <n v="0"/>
    <n v="0"/>
    <n v="-443881.49999999994"/>
    <n v="0"/>
    <n v="0"/>
    <n v="0"/>
    <n v="0"/>
    <n v="0"/>
    <n v="0"/>
    <n v="-443881.49999999994"/>
  </r>
  <r>
    <x v="1"/>
    <x v="0"/>
    <x v="0"/>
    <x v="22"/>
    <x v="4"/>
    <x v="0"/>
    <x v="2"/>
    <x v="0"/>
    <n v="0"/>
    <n v="0"/>
    <n v="0"/>
    <n v="0"/>
    <n v="2"/>
    <n v="-2257394.169999999"/>
    <n v="0"/>
    <n v="0"/>
    <n v="0"/>
    <n v="0"/>
    <n v="0"/>
    <n v="2"/>
    <n v="-2257394.169999999"/>
  </r>
  <r>
    <x v="1"/>
    <x v="0"/>
    <x v="0"/>
    <x v="22"/>
    <x v="4"/>
    <x v="0"/>
    <x v="2"/>
    <x v="1"/>
    <n v="0"/>
    <n v="0"/>
    <n v="0"/>
    <n v="0"/>
    <n v="0"/>
    <n v="-219207"/>
    <n v="0"/>
    <n v="0"/>
    <n v="0"/>
    <n v="0"/>
    <n v="0"/>
    <n v="0"/>
    <n v="-219207"/>
  </r>
  <r>
    <x v="1"/>
    <x v="0"/>
    <x v="0"/>
    <x v="22"/>
    <x v="4"/>
    <x v="0"/>
    <x v="3"/>
    <x v="0"/>
    <n v="0"/>
    <n v="0"/>
    <n v="0"/>
    <n v="0"/>
    <n v="4"/>
    <n v="119357.21"/>
    <n v="0"/>
    <n v="0"/>
    <n v="0"/>
    <n v="0"/>
    <n v="0"/>
    <n v="4"/>
    <n v="119357.21"/>
  </r>
  <r>
    <x v="1"/>
    <x v="0"/>
    <x v="0"/>
    <x v="22"/>
    <x v="4"/>
    <x v="1"/>
    <x v="0"/>
    <x v="0"/>
    <n v="216"/>
    <n v="120.57"/>
    <n v="2819773"/>
    <n v="1739221"/>
    <n v="0"/>
    <n v="0"/>
    <n v="0"/>
    <n v="0"/>
    <n v="2819773"/>
    <n v="1739221"/>
    <n v="0"/>
    <n v="0"/>
    <n v="0"/>
  </r>
  <r>
    <x v="1"/>
    <x v="0"/>
    <x v="0"/>
    <x v="22"/>
    <x v="4"/>
    <x v="1"/>
    <x v="1"/>
    <x v="0"/>
    <n v="0"/>
    <n v="0"/>
    <n v="0"/>
    <n v="0"/>
    <n v="86"/>
    <n v="2622963.35"/>
    <n v="0"/>
    <n v="0"/>
    <n v="0"/>
    <n v="0"/>
    <n v="0"/>
    <n v="86"/>
    <n v="2622963.35"/>
  </r>
  <r>
    <x v="1"/>
    <x v="0"/>
    <x v="0"/>
    <x v="22"/>
    <x v="4"/>
    <x v="1"/>
    <x v="1"/>
    <x v="1"/>
    <n v="0"/>
    <n v="0"/>
    <n v="0"/>
    <n v="0"/>
    <n v="1"/>
    <n v="5945.26"/>
    <n v="0"/>
    <n v="0"/>
    <n v="0"/>
    <n v="0"/>
    <n v="0"/>
    <n v="1"/>
    <n v="5945.26"/>
  </r>
  <r>
    <x v="1"/>
    <x v="0"/>
    <x v="0"/>
    <x v="22"/>
    <x v="4"/>
    <x v="1"/>
    <x v="2"/>
    <x v="0"/>
    <n v="0"/>
    <n v="0"/>
    <n v="0"/>
    <n v="0"/>
    <n v="50"/>
    <n v="369330.3"/>
    <n v="0"/>
    <n v="0"/>
    <n v="0"/>
    <n v="0"/>
    <n v="0"/>
    <n v="50"/>
    <n v="369330.3"/>
  </r>
  <r>
    <x v="1"/>
    <x v="0"/>
    <x v="0"/>
    <x v="22"/>
    <x v="4"/>
    <x v="1"/>
    <x v="3"/>
    <x v="0"/>
    <n v="0"/>
    <n v="0"/>
    <n v="0"/>
    <n v="0"/>
    <n v="24"/>
    <n v="51245.42"/>
    <n v="0"/>
    <n v="0"/>
    <n v="0"/>
    <n v="0"/>
    <n v="0"/>
    <n v="24"/>
    <n v="51245.42"/>
  </r>
  <r>
    <x v="1"/>
    <x v="0"/>
    <x v="0"/>
    <x v="23"/>
    <x v="0"/>
    <x v="4"/>
    <x v="0"/>
    <x v="0"/>
    <n v="30"/>
    <n v="48.05"/>
    <n v="198131.81"/>
    <n v="343024.48"/>
    <n v="0"/>
    <n v="0"/>
    <n v="0"/>
    <n v="0"/>
    <n v="198131.81"/>
    <n v="343024.48"/>
    <n v="0"/>
    <n v="0"/>
    <n v="0"/>
  </r>
  <r>
    <x v="1"/>
    <x v="0"/>
    <x v="0"/>
    <x v="23"/>
    <x v="0"/>
    <x v="4"/>
    <x v="1"/>
    <x v="0"/>
    <n v="0"/>
    <n v="0"/>
    <n v="0"/>
    <n v="0"/>
    <n v="1"/>
    <n v="28553.38"/>
    <n v="0"/>
    <n v="0"/>
    <n v="0"/>
    <n v="0"/>
    <n v="0"/>
    <n v="1"/>
    <n v="28553.38"/>
  </r>
  <r>
    <x v="1"/>
    <x v="0"/>
    <x v="0"/>
    <x v="23"/>
    <x v="0"/>
    <x v="4"/>
    <x v="1"/>
    <x v="1"/>
    <n v="0"/>
    <n v="0"/>
    <n v="0"/>
    <n v="0"/>
    <n v="1"/>
    <n v="-11389.26"/>
    <n v="0"/>
    <n v="0"/>
    <n v="0"/>
    <n v="0"/>
    <n v="0"/>
    <n v="1"/>
    <n v="-11389.26"/>
  </r>
  <r>
    <x v="1"/>
    <x v="0"/>
    <x v="0"/>
    <x v="23"/>
    <x v="0"/>
    <x v="0"/>
    <x v="0"/>
    <x v="0"/>
    <n v="1785"/>
    <n v="2369.4300000000007"/>
    <n v="8252621.2600000007"/>
    <n v="8212371.6500000004"/>
    <n v="0"/>
    <n v="0"/>
    <n v="0"/>
    <n v="0"/>
    <n v="8252621.2600000007"/>
    <n v="8212371.6500000004"/>
    <n v="0"/>
    <n v="0"/>
    <n v="0"/>
  </r>
  <r>
    <x v="1"/>
    <x v="0"/>
    <x v="0"/>
    <x v="23"/>
    <x v="0"/>
    <x v="0"/>
    <x v="1"/>
    <x v="0"/>
    <n v="0"/>
    <n v="0"/>
    <n v="0"/>
    <n v="0"/>
    <n v="650"/>
    <n v="11234691.709999999"/>
    <n v="0"/>
    <n v="0"/>
    <n v="0"/>
    <n v="0"/>
    <n v="0"/>
    <n v="650"/>
    <n v="11234691.709999999"/>
  </r>
  <r>
    <x v="1"/>
    <x v="0"/>
    <x v="0"/>
    <x v="23"/>
    <x v="0"/>
    <x v="0"/>
    <x v="1"/>
    <x v="1"/>
    <n v="0"/>
    <n v="0"/>
    <n v="0"/>
    <n v="0"/>
    <n v="78"/>
    <n v="101303.36"/>
    <n v="0"/>
    <n v="0"/>
    <n v="0"/>
    <n v="0"/>
    <n v="0"/>
    <n v="78"/>
    <n v="101303.36"/>
  </r>
  <r>
    <x v="1"/>
    <x v="0"/>
    <x v="0"/>
    <x v="23"/>
    <x v="0"/>
    <x v="0"/>
    <x v="2"/>
    <x v="0"/>
    <n v="0"/>
    <n v="0"/>
    <n v="0"/>
    <n v="0"/>
    <n v="29"/>
    <n v="4015625.5"/>
    <n v="0"/>
    <n v="0"/>
    <n v="0"/>
    <n v="0"/>
    <n v="0"/>
    <n v="29"/>
    <n v="4015625.5"/>
  </r>
  <r>
    <x v="1"/>
    <x v="0"/>
    <x v="0"/>
    <x v="23"/>
    <x v="0"/>
    <x v="0"/>
    <x v="3"/>
    <x v="0"/>
    <n v="0"/>
    <n v="0"/>
    <n v="0"/>
    <n v="0"/>
    <n v="138"/>
    <n v="585563.15"/>
    <n v="0"/>
    <n v="0"/>
    <n v="0"/>
    <n v="0"/>
    <n v="0"/>
    <n v="138"/>
    <n v="585563.15"/>
  </r>
  <r>
    <x v="1"/>
    <x v="0"/>
    <x v="0"/>
    <x v="23"/>
    <x v="0"/>
    <x v="1"/>
    <x v="0"/>
    <x v="0"/>
    <n v="39942"/>
    <n v="39382.89"/>
    <n v="114850324.53000002"/>
    <n v="115981163.87"/>
    <n v="0"/>
    <n v="173194.95"/>
    <n v="0"/>
    <n v="0"/>
    <n v="114850324.53000002"/>
    <n v="115981163.87"/>
    <n v="0"/>
    <n v="0"/>
    <n v="173194.95"/>
  </r>
  <r>
    <x v="1"/>
    <x v="0"/>
    <x v="0"/>
    <x v="23"/>
    <x v="0"/>
    <x v="1"/>
    <x v="1"/>
    <x v="0"/>
    <n v="0"/>
    <n v="0"/>
    <n v="0"/>
    <n v="0"/>
    <n v="6289"/>
    <n v="133734217.72000001"/>
    <n v="0"/>
    <n v="0"/>
    <n v="0"/>
    <n v="0"/>
    <n v="0"/>
    <n v="6289"/>
    <n v="133734217.72000001"/>
  </r>
  <r>
    <x v="1"/>
    <x v="0"/>
    <x v="0"/>
    <x v="23"/>
    <x v="0"/>
    <x v="1"/>
    <x v="1"/>
    <x v="1"/>
    <n v="0"/>
    <n v="0"/>
    <n v="0"/>
    <n v="0"/>
    <n v="1891"/>
    <n v="-7471655.2299999995"/>
    <n v="0"/>
    <n v="0"/>
    <n v="0"/>
    <n v="0"/>
    <n v="0"/>
    <n v="1891"/>
    <n v="-7471655.2299999995"/>
  </r>
  <r>
    <x v="1"/>
    <x v="0"/>
    <x v="0"/>
    <x v="23"/>
    <x v="0"/>
    <x v="1"/>
    <x v="2"/>
    <x v="0"/>
    <n v="0"/>
    <n v="0"/>
    <n v="0"/>
    <n v="0"/>
    <n v="554"/>
    <n v="49059567.360000007"/>
    <n v="0"/>
    <n v="0"/>
    <n v="0"/>
    <n v="0"/>
    <n v="0"/>
    <n v="554"/>
    <n v="49059567.360000007"/>
  </r>
  <r>
    <x v="1"/>
    <x v="0"/>
    <x v="0"/>
    <x v="23"/>
    <x v="0"/>
    <x v="1"/>
    <x v="2"/>
    <x v="1"/>
    <n v="0"/>
    <n v="0"/>
    <n v="0"/>
    <n v="0"/>
    <n v="25"/>
    <n v="1888868.9300000002"/>
    <n v="0"/>
    <n v="0"/>
    <n v="0"/>
    <n v="0"/>
    <n v="0"/>
    <n v="25"/>
    <n v="1888868.9300000002"/>
  </r>
  <r>
    <x v="1"/>
    <x v="0"/>
    <x v="0"/>
    <x v="23"/>
    <x v="0"/>
    <x v="1"/>
    <x v="3"/>
    <x v="0"/>
    <n v="0"/>
    <n v="0"/>
    <n v="0"/>
    <n v="0"/>
    <n v="2583"/>
    <n v="10021768.489999998"/>
    <n v="0"/>
    <n v="0"/>
    <n v="0"/>
    <n v="0"/>
    <n v="0"/>
    <n v="2583"/>
    <n v="10021768.489999998"/>
  </r>
  <r>
    <x v="1"/>
    <x v="0"/>
    <x v="0"/>
    <x v="23"/>
    <x v="0"/>
    <x v="2"/>
    <x v="0"/>
    <x v="0"/>
    <n v="16"/>
    <n v="41.96"/>
    <n v="39410.530000000006"/>
    <n v="89849.54"/>
    <n v="0"/>
    <n v="0"/>
    <n v="0"/>
    <n v="0"/>
    <n v="39410.530000000006"/>
    <n v="89849.54"/>
    <n v="0"/>
    <n v="0"/>
    <n v="0"/>
  </r>
  <r>
    <x v="1"/>
    <x v="0"/>
    <x v="0"/>
    <x v="23"/>
    <x v="0"/>
    <x v="2"/>
    <x v="1"/>
    <x v="0"/>
    <n v="0"/>
    <n v="0"/>
    <n v="0"/>
    <n v="0"/>
    <n v="6"/>
    <n v="240222.7"/>
    <n v="0"/>
    <n v="0"/>
    <n v="0"/>
    <n v="0"/>
    <n v="0"/>
    <n v="6"/>
    <n v="240222.7"/>
  </r>
  <r>
    <x v="1"/>
    <x v="0"/>
    <x v="0"/>
    <x v="23"/>
    <x v="0"/>
    <x v="2"/>
    <x v="1"/>
    <x v="1"/>
    <n v="0"/>
    <n v="0"/>
    <n v="0"/>
    <n v="0"/>
    <n v="1"/>
    <n v="6481.31"/>
    <n v="0"/>
    <n v="0"/>
    <n v="0"/>
    <n v="0"/>
    <n v="0"/>
    <n v="1"/>
    <n v="6481.31"/>
  </r>
  <r>
    <x v="1"/>
    <x v="0"/>
    <x v="0"/>
    <x v="23"/>
    <x v="0"/>
    <x v="2"/>
    <x v="3"/>
    <x v="0"/>
    <n v="0"/>
    <n v="0"/>
    <n v="0"/>
    <n v="0"/>
    <n v="6"/>
    <n v="15009.15"/>
    <n v="0"/>
    <n v="0"/>
    <n v="0"/>
    <n v="0"/>
    <n v="0"/>
    <n v="6"/>
    <n v="15009.15"/>
  </r>
  <r>
    <x v="1"/>
    <x v="0"/>
    <x v="0"/>
    <x v="23"/>
    <x v="0"/>
    <x v="3"/>
    <x v="0"/>
    <x v="0"/>
    <n v="294"/>
    <n v="224.01999999999998"/>
    <n v="366331.27"/>
    <n v="983231.15999999992"/>
    <n v="0"/>
    <n v="0"/>
    <n v="0"/>
    <n v="0"/>
    <n v="366331.27"/>
    <n v="983231.15999999992"/>
    <n v="0"/>
    <n v="0"/>
    <n v="0"/>
  </r>
  <r>
    <x v="1"/>
    <x v="0"/>
    <x v="0"/>
    <x v="23"/>
    <x v="0"/>
    <x v="3"/>
    <x v="1"/>
    <x v="0"/>
    <n v="0"/>
    <n v="0"/>
    <n v="0"/>
    <n v="0"/>
    <n v="34"/>
    <n v="408368.49"/>
    <n v="0"/>
    <n v="0"/>
    <n v="0"/>
    <n v="0"/>
    <n v="0"/>
    <n v="34"/>
    <n v="408368.49"/>
  </r>
  <r>
    <x v="1"/>
    <x v="0"/>
    <x v="0"/>
    <x v="23"/>
    <x v="0"/>
    <x v="3"/>
    <x v="1"/>
    <x v="1"/>
    <n v="0"/>
    <n v="0"/>
    <n v="0"/>
    <n v="0"/>
    <n v="6"/>
    <n v="11698.840000000002"/>
    <n v="0"/>
    <n v="0"/>
    <n v="0"/>
    <n v="0"/>
    <n v="0"/>
    <n v="6"/>
    <n v="11698.840000000002"/>
  </r>
  <r>
    <x v="1"/>
    <x v="0"/>
    <x v="0"/>
    <x v="23"/>
    <x v="0"/>
    <x v="3"/>
    <x v="2"/>
    <x v="0"/>
    <n v="0"/>
    <n v="0"/>
    <n v="0"/>
    <n v="0"/>
    <n v="3"/>
    <n v="331961.28999999998"/>
    <n v="0"/>
    <n v="0"/>
    <n v="0"/>
    <n v="0"/>
    <n v="0"/>
    <n v="3"/>
    <n v="331961.28999999998"/>
  </r>
  <r>
    <x v="1"/>
    <x v="0"/>
    <x v="0"/>
    <x v="23"/>
    <x v="0"/>
    <x v="3"/>
    <x v="3"/>
    <x v="0"/>
    <n v="0"/>
    <n v="0"/>
    <n v="0"/>
    <n v="0"/>
    <n v="15"/>
    <n v="34360.300000000003"/>
    <n v="0"/>
    <n v="0"/>
    <n v="0"/>
    <n v="0"/>
    <n v="0"/>
    <n v="15"/>
    <n v="34360.300000000003"/>
  </r>
  <r>
    <x v="1"/>
    <x v="0"/>
    <x v="0"/>
    <x v="23"/>
    <x v="1"/>
    <x v="4"/>
    <x v="0"/>
    <x v="0"/>
    <n v="4923"/>
    <n v="4633.5"/>
    <n v="12115426.09"/>
    <n v="13080550.810000001"/>
    <n v="0"/>
    <n v="7671.96"/>
    <n v="0"/>
    <n v="0"/>
    <n v="12115426.09"/>
    <n v="13080550.810000001"/>
    <n v="0"/>
    <n v="0"/>
    <n v="7671.96"/>
  </r>
  <r>
    <x v="1"/>
    <x v="0"/>
    <x v="0"/>
    <x v="23"/>
    <x v="1"/>
    <x v="4"/>
    <x v="1"/>
    <x v="0"/>
    <n v="0"/>
    <n v="0"/>
    <n v="0"/>
    <n v="0"/>
    <n v="345"/>
    <n v="9605258.7999999989"/>
    <n v="0"/>
    <n v="0"/>
    <n v="0"/>
    <n v="0"/>
    <n v="0"/>
    <n v="345"/>
    <n v="9605258.7999999989"/>
  </r>
  <r>
    <x v="1"/>
    <x v="0"/>
    <x v="0"/>
    <x v="23"/>
    <x v="1"/>
    <x v="4"/>
    <x v="1"/>
    <x v="1"/>
    <n v="0"/>
    <n v="0"/>
    <n v="0"/>
    <n v="0"/>
    <n v="85"/>
    <n v="-127446.41999999998"/>
    <n v="0"/>
    <n v="0"/>
    <n v="0"/>
    <n v="0"/>
    <n v="0"/>
    <n v="85"/>
    <n v="-127446.41999999998"/>
  </r>
  <r>
    <x v="1"/>
    <x v="0"/>
    <x v="0"/>
    <x v="23"/>
    <x v="1"/>
    <x v="4"/>
    <x v="2"/>
    <x v="0"/>
    <n v="0"/>
    <n v="0"/>
    <n v="0"/>
    <n v="0"/>
    <n v="29"/>
    <n v="2054009.58"/>
    <n v="0"/>
    <n v="0"/>
    <n v="0"/>
    <n v="0"/>
    <n v="0"/>
    <n v="29"/>
    <n v="2054009.58"/>
  </r>
  <r>
    <x v="1"/>
    <x v="0"/>
    <x v="0"/>
    <x v="23"/>
    <x v="1"/>
    <x v="4"/>
    <x v="2"/>
    <x v="1"/>
    <n v="0"/>
    <n v="0"/>
    <n v="0"/>
    <n v="0"/>
    <n v="5"/>
    <n v="472096.66"/>
    <n v="0"/>
    <n v="0"/>
    <n v="0"/>
    <n v="0"/>
    <n v="0"/>
    <n v="5"/>
    <n v="472096.66"/>
  </r>
  <r>
    <x v="1"/>
    <x v="0"/>
    <x v="0"/>
    <x v="23"/>
    <x v="1"/>
    <x v="4"/>
    <x v="3"/>
    <x v="0"/>
    <n v="0"/>
    <n v="0"/>
    <n v="0"/>
    <n v="0"/>
    <n v="276"/>
    <n v="898934.23"/>
    <n v="0"/>
    <n v="0"/>
    <n v="0"/>
    <n v="0"/>
    <n v="0"/>
    <n v="276"/>
    <n v="898934.23"/>
  </r>
  <r>
    <x v="1"/>
    <x v="0"/>
    <x v="0"/>
    <x v="23"/>
    <x v="1"/>
    <x v="0"/>
    <x v="0"/>
    <x v="0"/>
    <n v="745"/>
    <n v="791.3900000000001"/>
    <n v="7776070.5600000005"/>
    <n v="4763493.5599999996"/>
    <n v="0"/>
    <n v="0"/>
    <n v="0"/>
    <n v="0"/>
    <n v="7776070.5600000005"/>
    <n v="4763493.5599999996"/>
    <n v="0"/>
    <n v="0"/>
    <n v="0"/>
  </r>
  <r>
    <x v="1"/>
    <x v="0"/>
    <x v="0"/>
    <x v="23"/>
    <x v="1"/>
    <x v="0"/>
    <x v="1"/>
    <x v="0"/>
    <n v="0"/>
    <n v="0"/>
    <n v="0"/>
    <n v="0"/>
    <n v="113"/>
    <n v="3742086.56"/>
    <n v="0"/>
    <n v="0"/>
    <n v="0"/>
    <n v="0"/>
    <n v="0"/>
    <n v="113"/>
    <n v="3742086.56"/>
  </r>
  <r>
    <x v="1"/>
    <x v="0"/>
    <x v="0"/>
    <x v="23"/>
    <x v="1"/>
    <x v="0"/>
    <x v="1"/>
    <x v="1"/>
    <n v="0"/>
    <n v="0"/>
    <n v="0"/>
    <n v="0"/>
    <n v="36"/>
    <n v="46400.840000000011"/>
    <n v="0"/>
    <n v="0"/>
    <n v="0"/>
    <n v="0"/>
    <n v="0"/>
    <n v="36"/>
    <n v="46400.840000000011"/>
  </r>
  <r>
    <x v="1"/>
    <x v="0"/>
    <x v="0"/>
    <x v="23"/>
    <x v="1"/>
    <x v="0"/>
    <x v="2"/>
    <x v="0"/>
    <n v="0"/>
    <n v="0"/>
    <n v="0"/>
    <n v="0"/>
    <n v="13"/>
    <n v="458276.05"/>
    <n v="0"/>
    <n v="0"/>
    <n v="0"/>
    <n v="0"/>
    <n v="0"/>
    <n v="13"/>
    <n v="458276.05"/>
  </r>
  <r>
    <x v="1"/>
    <x v="0"/>
    <x v="0"/>
    <x v="23"/>
    <x v="1"/>
    <x v="0"/>
    <x v="3"/>
    <x v="0"/>
    <n v="0"/>
    <n v="0"/>
    <n v="0"/>
    <n v="0"/>
    <n v="78"/>
    <n v="421622.04999999993"/>
    <n v="0"/>
    <n v="0"/>
    <n v="0"/>
    <n v="0"/>
    <n v="0"/>
    <n v="78"/>
    <n v="421622.04999999993"/>
  </r>
  <r>
    <x v="1"/>
    <x v="0"/>
    <x v="0"/>
    <x v="23"/>
    <x v="1"/>
    <x v="1"/>
    <x v="0"/>
    <x v="0"/>
    <n v="4275"/>
    <n v="5563.75"/>
    <n v="15924386.970000001"/>
    <n v="16631738.560000001"/>
    <n v="0"/>
    <n v="35891.480000000003"/>
    <n v="0"/>
    <n v="0"/>
    <n v="15924386.970000001"/>
    <n v="16631738.560000001"/>
    <n v="0"/>
    <n v="0"/>
    <n v="35891.480000000003"/>
  </r>
  <r>
    <x v="1"/>
    <x v="0"/>
    <x v="0"/>
    <x v="23"/>
    <x v="1"/>
    <x v="1"/>
    <x v="1"/>
    <x v="0"/>
    <n v="0"/>
    <n v="0"/>
    <n v="0"/>
    <n v="0"/>
    <n v="497"/>
    <n v="12025888.210000003"/>
    <n v="0"/>
    <n v="0"/>
    <n v="0"/>
    <n v="0"/>
    <n v="0"/>
    <n v="497"/>
    <n v="12025888.210000003"/>
  </r>
  <r>
    <x v="1"/>
    <x v="0"/>
    <x v="0"/>
    <x v="23"/>
    <x v="1"/>
    <x v="1"/>
    <x v="1"/>
    <x v="1"/>
    <n v="0"/>
    <n v="0"/>
    <n v="0"/>
    <n v="0"/>
    <n v="116"/>
    <n v="-225148.28000000003"/>
    <n v="0"/>
    <n v="0"/>
    <n v="0"/>
    <n v="0"/>
    <n v="0"/>
    <n v="116"/>
    <n v="-225148.28000000003"/>
  </r>
  <r>
    <x v="1"/>
    <x v="0"/>
    <x v="0"/>
    <x v="23"/>
    <x v="1"/>
    <x v="1"/>
    <x v="2"/>
    <x v="0"/>
    <n v="0"/>
    <n v="0"/>
    <n v="0"/>
    <n v="0"/>
    <n v="58"/>
    <n v="6639753.7199999997"/>
    <n v="0"/>
    <n v="0"/>
    <n v="0"/>
    <n v="0"/>
    <n v="0"/>
    <n v="58"/>
    <n v="6639753.7199999997"/>
  </r>
  <r>
    <x v="1"/>
    <x v="0"/>
    <x v="0"/>
    <x v="23"/>
    <x v="1"/>
    <x v="1"/>
    <x v="2"/>
    <x v="1"/>
    <n v="0"/>
    <n v="0"/>
    <n v="0"/>
    <n v="0"/>
    <n v="2"/>
    <n v="149893.22"/>
    <n v="0"/>
    <n v="0"/>
    <n v="0"/>
    <n v="0"/>
    <n v="0"/>
    <n v="2"/>
    <n v="149893.22"/>
  </r>
  <r>
    <x v="1"/>
    <x v="0"/>
    <x v="0"/>
    <x v="23"/>
    <x v="1"/>
    <x v="1"/>
    <x v="3"/>
    <x v="0"/>
    <n v="0"/>
    <n v="0"/>
    <n v="0"/>
    <n v="0"/>
    <n v="304"/>
    <n v="1008232.6700000002"/>
    <n v="0"/>
    <n v="0"/>
    <n v="0"/>
    <n v="0"/>
    <n v="0"/>
    <n v="304"/>
    <n v="1008232.6700000002"/>
  </r>
  <r>
    <x v="1"/>
    <x v="0"/>
    <x v="0"/>
    <x v="23"/>
    <x v="1"/>
    <x v="2"/>
    <x v="0"/>
    <x v="0"/>
    <n v="6"/>
    <n v="6.5299999999999994"/>
    <n v="24072.28"/>
    <n v="17139.760000000002"/>
    <n v="0"/>
    <n v="0"/>
    <n v="0"/>
    <n v="0"/>
    <n v="24072.28"/>
    <n v="17139.760000000002"/>
    <n v="0"/>
    <n v="0"/>
    <n v="0"/>
  </r>
  <r>
    <x v="1"/>
    <x v="0"/>
    <x v="0"/>
    <x v="23"/>
    <x v="1"/>
    <x v="2"/>
    <x v="1"/>
    <x v="0"/>
    <n v="0"/>
    <n v="0"/>
    <n v="0"/>
    <n v="0"/>
    <n v="0"/>
    <n v="-32610.589999999997"/>
    <n v="0"/>
    <n v="0"/>
    <n v="0"/>
    <n v="0"/>
    <n v="0"/>
    <n v="0"/>
    <n v="-32610.589999999997"/>
  </r>
  <r>
    <x v="1"/>
    <x v="0"/>
    <x v="0"/>
    <x v="23"/>
    <x v="1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3"/>
    <x v="1"/>
    <x v="3"/>
    <x v="0"/>
    <x v="0"/>
    <n v="32"/>
    <n v="23.69"/>
    <n v="87873.75"/>
    <n v="140273.53"/>
    <n v="0"/>
    <n v="0"/>
    <n v="0"/>
    <n v="0"/>
    <n v="87873.75"/>
    <n v="140273.53"/>
    <n v="0"/>
    <n v="0"/>
    <n v="0"/>
  </r>
  <r>
    <x v="1"/>
    <x v="0"/>
    <x v="0"/>
    <x v="23"/>
    <x v="1"/>
    <x v="3"/>
    <x v="1"/>
    <x v="0"/>
    <n v="0"/>
    <n v="0"/>
    <n v="0"/>
    <n v="0"/>
    <n v="2"/>
    <n v="14662.47"/>
    <n v="0"/>
    <n v="0"/>
    <n v="0"/>
    <n v="0"/>
    <n v="0"/>
    <n v="2"/>
    <n v="14662.47"/>
  </r>
  <r>
    <x v="1"/>
    <x v="0"/>
    <x v="0"/>
    <x v="23"/>
    <x v="1"/>
    <x v="3"/>
    <x v="1"/>
    <x v="1"/>
    <n v="0"/>
    <n v="0"/>
    <n v="0"/>
    <n v="0"/>
    <n v="3"/>
    <n v="-17055.98"/>
    <n v="0"/>
    <n v="0"/>
    <n v="0"/>
    <n v="0"/>
    <n v="0"/>
    <n v="3"/>
    <n v="-17055.98"/>
  </r>
  <r>
    <x v="1"/>
    <x v="0"/>
    <x v="0"/>
    <x v="23"/>
    <x v="1"/>
    <x v="3"/>
    <x v="2"/>
    <x v="1"/>
    <n v="0"/>
    <n v="0"/>
    <n v="0"/>
    <n v="0"/>
    <n v="1"/>
    <n v="159976.20000000001"/>
    <n v="0"/>
    <n v="0"/>
    <n v="0"/>
    <n v="0"/>
    <n v="0"/>
    <n v="1"/>
    <n v="159976.20000000001"/>
  </r>
  <r>
    <x v="1"/>
    <x v="0"/>
    <x v="0"/>
    <x v="23"/>
    <x v="1"/>
    <x v="3"/>
    <x v="3"/>
    <x v="0"/>
    <n v="0"/>
    <n v="0"/>
    <n v="0"/>
    <n v="0"/>
    <n v="3"/>
    <n v="8832"/>
    <n v="0"/>
    <n v="0"/>
    <n v="0"/>
    <n v="0"/>
    <n v="0"/>
    <n v="3"/>
    <n v="8832"/>
  </r>
  <r>
    <x v="1"/>
    <x v="0"/>
    <x v="0"/>
    <x v="23"/>
    <x v="2"/>
    <x v="4"/>
    <x v="0"/>
    <x v="0"/>
    <n v="9699"/>
    <n v="9324.9800000000014"/>
    <n v="71749211.810000002"/>
    <n v="90310852.449999958"/>
    <n v="0"/>
    <n v="812"/>
    <n v="0"/>
    <n v="0"/>
    <n v="71749211.810000002"/>
    <n v="90310852.449999958"/>
    <n v="0"/>
    <n v="0"/>
    <n v="812"/>
  </r>
  <r>
    <x v="1"/>
    <x v="0"/>
    <x v="0"/>
    <x v="23"/>
    <x v="2"/>
    <x v="4"/>
    <x v="1"/>
    <x v="0"/>
    <n v="0"/>
    <n v="0"/>
    <n v="0"/>
    <n v="0"/>
    <n v="470"/>
    <n v="56290768.49000001"/>
    <n v="0"/>
    <n v="0"/>
    <n v="0"/>
    <n v="0"/>
    <n v="0"/>
    <n v="470"/>
    <n v="56290768.49000001"/>
  </r>
  <r>
    <x v="1"/>
    <x v="0"/>
    <x v="0"/>
    <x v="23"/>
    <x v="2"/>
    <x v="4"/>
    <x v="1"/>
    <x v="1"/>
    <n v="0"/>
    <n v="0"/>
    <n v="0"/>
    <n v="0"/>
    <n v="18"/>
    <n v="236654.57000000004"/>
    <n v="0"/>
    <n v="0"/>
    <n v="0"/>
    <n v="0"/>
    <n v="0"/>
    <n v="18"/>
    <n v="236654.57000000004"/>
  </r>
  <r>
    <x v="1"/>
    <x v="0"/>
    <x v="0"/>
    <x v="23"/>
    <x v="2"/>
    <x v="4"/>
    <x v="2"/>
    <x v="0"/>
    <n v="0"/>
    <n v="0"/>
    <n v="0"/>
    <n v="0"/>
    <n v="21"/>
    <n v="7678361.5800000001"/>
    <n v="0"/>
    <n v="0"/>
    <n v="0"/>
    <n v="0"/>
    <n v="0"/>
    <n v="21"/>
    <n v="7678361.5800000001"/>
  </r>
  <r>
    <x v="1"/>
    <x v="0"/>
    <x v="0"/>
    <x v="23"/>
    <x v="2"/>
    <x v="4"/>
    <x v="3"/>
    <x v="0"/>
    <n v="0"/>
    <n v="0"/>
    <n v="0"/>
    <n v="0"/>
    <n v="487"/>
    <n v="1283587.6000000001"/>
    <n v="0"/>
    <n v="0"/>
    <n v="0"/>
    <n v="0"/>
    <n v="0"/>
    <n v="487"/>
    <n v="1283587.6000000001"/>
  </r>
  <r>
    <x v="1"/>
    <x v="0"/>
    <x v="0"/>
    <x v="23"/>
    <x v="2"/>
    <x v="0"/>
    <x v="0"/>
    <x v="0"/>
    <n v="2622"/>
    <n v="3042.41"/>
    <n v="3669790.7600000002"/>
    <n v="3948417.9499999997"/>
    <n v="0"/>
    <n v="0"/>
    <n v="0"/>
    <n v="0"/>
    <n v="3669790.7600000002"/>
    <n v="3948417.9499999997"/>
    <n v="0"/>
    <n v="0"/>
    <n v="0"/>
  </r>
  <r>
    <x v="1"/>
    <x v="0"/>
    <x v="0"/>
    <x v="23"/>
    <x v="2"/>
    <x v="0"/>
    <x v="1"/>
    <x v="0"/>
    <n v="0"/>
    <n v="0"/>
    <n v="0"/>
    <n v="0"/>
    <n v="70"/>
    <n v="1233028.78"/>
    <n v="0"/>
    <n v="0"/>
    <n v="0"/>
    <n v="0"/>
    <n v="0"/>
    <n v="70"/>
    <n v="1233028.78"/>
  </r>
  <r>
    <x v="1"/>
    <x v="0"/>
    <x v="0"/>
    <x v="23"/>
    <x v="2"/>
    <x v="0"/>
    <x v="1"/>
    <x v="1"/>
    <n v="0"/>
    <n v="0"/>
    <n v="0"/>
    <n v="0"/>
    <n v="2"/>
    <n v="-11768.119999999999"/>
    <n v="0"/>
    <n v="0"/>
    <n v="0"/>
    <n v="0"/>
    <n v="0"/>
    <n v="2"/>
    <n v="-11768.119999999999"/>
  </r>
  <r>
    <x v="1"/>
    <x v="0"/>
    <x v="0"/>
    <x v="23"/>
    <x v="2"/>
    <x v="0"/>
    <x v="2"/>
    <x v="0"/>
    <n v="0"/>
    <n v="0"/>
    <n v="0"/>
    <n v="0"/>
    <n v="3"/>
    <n v="97578.78"/>
    <n v="0"/>
    <n v="0"/>
    <n v="0"/>
    <n v="0"/>
    <n v="0"/>
    <n v="3"/>
    <n v="97578.78"/>
  </r>
  <r>
    <x v="1"/>
    <x v="0"/>
    <x v="0"/>
    <x v="23"/>
    <x v="2"/>
    <x v="0"/>
    <x v="3"/>
    <x v="0"/>
    <n v="0"/>
    <n v="0"/>
    <n v="0"/>
    <n v="0"/>
    <n v="28"/>
    <n v="111936.42"/>
    <n v="0"/>
    <n v="0"/>
    <n v="0"/>
    <n v="0"/>
    <n v="0"/>
    <n v="28"/>
    <n v="111936.42"/>
  </r>
  <r>
    <x v="1"/>
    <x v="0"/>
    <x v="0"/>
    <x v="23"/>
    <x v="2"/>
    <x v="1"/>
    <x v="0"/>
    <x v="0"/>
    <n v="229"/>
    <n v="361.01"/>
    <n v="1207888.8799999999"/>
    <n v="2148793.83"/>
    <n v="0"/>
    <n v="11598.76"/>
    <n v="0"/>
    <n v="0"/>
    <n v="1207888.8799999999"/>
    <n v="2148793.83"/>
    <n v="0"/>
    <n v="0"/>
    <n v="11598.76"/>
  </r>
  <r>
    <x v="1"/>
    <x v="0"/>
    <x v="0"/>
    <x v="23"/>
    <x v="2"/>
    <x v="1"/>
    <x v="1"/>
    <x v="0"/>
    <n v="0"/>
    <n v="0"/>
    <n v="0"/>
    <n v="0"/>
    <n v="41"/>
    <n v="3329156.39"/>
    <n v="0"/>
    <n v="0"/>
    <n v="0"/>
    <n v="0"/>
    <n v="0"/>
    <n v="41"/>
    <n v="3329156.39"/>
  </r>
  <r>
    <x v="1"/>
    <x v="0"/>
    <x v="0"/>
    <x v="23"/>
    <x v="2"/>
    <x v="1"/>
    <x v="1"/>
    <x v="1"/>
    <n v="0"/>
    <n v="0"/>
    <n v="0"/>
    <n v="0"/>
    <n v="6"/>
    <n v="-42928.87999999999"/>
    <n v="0"/>
    <n v="0"/>
    <n v="0"/>
    <n v="0"/>
    <n v="0"/>
    <n v="6"/>
    <n v="-42928.87999999999"/>
  </r>
  <r>
    <x v="1"/>
    <x v="0"/>
    <x v="0"/>
    <x v="23"/>
    <x v="2"/>
    <x v="1"/>
    <x v="2"/>
    <x v="0"/>
    <n v="0"/>
    <n v="0"/>
    <n v="0"/>
    <n v="0"/>
    <n v="3"/>
    <n v="627564.11"/>
    <n v="0"/>
    <n v="0"/>
    <n v="0"/>
    <n v="0"/>
    <n v="0"/>
    <n v="3"/>
    <n v="627564.11"/>
  </r>
  <r>
    <x v="1"/>
    <x v="0"/>
    <x v="0"/>
    <x v="23"/>
    <x v="2"/>
    <x v="1"/>
    <x v="3"/>
    <x v="0"/>
    <n v="0"/>
    <n v="0"/>
    <n v="0"/>
    <n v="0"/>
    <n v="26"/>
    <n v="77904.679999999993"/>
    <n v="0"/>
    <n v="0"/>
    <n v="0"/>
    <n v="0"/>
    <n v="0"/>
    <n v="26"/>
    <n v="77904.679999999993"/>
  </r>
  <r>
    <x v="1"/>
    <x v="0"/>
    <x v="0"/>
    <x v="23"/>
    <x v="2"/>
    <x v="2"/>
    <x v="0"/>
    <x v="0"/>
    <n v="20"/>
    <n v="8.4"/>
    <n v="516907.7"/>
    <n v="155964.5"/>
    <n v="0"/>
    <n v="0"/>
    <n v="0"/>
    <n v="0"/>
    <n v="516907.7"/>
    <n v="155964.5"/>
    <n v="0"/>
    <n v="0"/>
    <n v="0"/>
  </r>
  <r>
    <x v="1"/>
    <x v="0"/>
    <x v="0"/>
    <x v="23"/>
    <x v="2"/>
    <x v="2"/>
    <x v="1"/>
    <x v="0"/>
    <n v="0"/>
    <n v="0"/>
    <n v="0"/>
    <n v="0"/>
    <n v="0"/>
    <n v="-6000"/>
    <n v="0"/>
    <n v="0"/>
    <n v="0"/>
    <n v="0"/>
    <n v="0"/>
    <n v="0"/>
    <n v="-6000"/>
  </r>
  <r>
    <x v="1"/>
    <x v="0"/>
    <x v="0"/>
    <x v="23"/>
    <x v="2"/>
    <x v="3"/>
    <x v="0"/>
    <x v="0"/>
    <n v="2"/>
    <n v="3.66"/>
    <n v="14461.99"/>
    <n v="18570.169999999998"/>
    <n v="0"/>
    <n v="0"/>
    <n v="0"/>
    <n v="0"/>
    <n v="14461.99"/>
    <n v="18570.169999999998"/>
    <n v="0"/>
    <n v="0"/>
    <n v="0"/>
  </r>
  <r>
    <x v="1"/>
    <x v="0"/>
    <x v="0"/>
    <x v="23"/>
    <x v="2"/>
    <x v="3"/>
    <x v="1"/>
    <x v="0"/>
    <n v="0"/>
    <n v="0"/>
    <n v="0"/>
    <n v="0"/>
    <n v="0"/>
    <n v="1140"/>
    <n v="0"/>
    <n v="0"/>
    <n v="0"/>
    <n v="0"/>
    <n v="0"/>
    <n v="0"/>
    <n v="1140"/>
  </r>
  <r>
    <x v="1"/>
    <x v="0"/>
    <x v="0"/>
    <x v="23"/>
    <x v="2"/>
    <x v="3"/>
    <x v="3"/>
    <x v="0"/>
    <n v="0"/>
    <n v="0"/>
    <n v="0"/>
    <n v="0"/>
    <n v="0"/>
    <n v="-4307.3999999999996"/>
    <n v="0"/>
    <n v="0"/>
    <n v="0"/>
    <n v="0"/>
    <n v="0"/>
    <n v="0"/>
    <n v="-4307.3999999999996"/>
  </r>
  <r>
    <x v="1"/>
    <x v="0"/>
    <x v="0"/>
    <x v="23"/>
    <x v="3"/>
    <x v="0"/>
    <x v="0"/>
    <x v="0"/>
    <n v="204"/>
    <n v="243.64000000000001"/>
    <n v="1916094.1700000002"/>
    <n v="1582263.2699999998"/>
    <n v="0"/>
    <n v="0"/>
    <n v="0"/>
    <n v="0"/>
    <n v="1916094.1700000002"/>
    <n v="1582263.2699999998"/>
    <n v="0"/>
    <n v="0"/>
    <n v="0"/>
  </r>
  <r>
    <x v="1"/>
    <x v="0"/>
    <x v="0"/>
    <x v="23"/>
    <x v="3"/>
    <x v="0"/>
    <x v="1"/>
    <x v="0"/>
    <n v="0"/>
    <n v="0"/>
    <n v="0"/>
    <n v="0"/>
    <n v="15"/>
    <n v="385163.88"/>
    <n v="0"/>
    <n v="0"/>
    <n v="0"/>
    <n v="0"/>
    <n v="0"/>
    <n v="15"/>
    <n v="385163.88"/>
  </r>
  <r>
    <x v="1"/>
    <x v="0"/>
    <x v="0"/>
    <x v="23"/>
    <x v="3"/>
    <x v="0"/>
    <x v="1"/>
    <x v="1"/>
    <n v="0"/>
    <n v="0"/>
    <n v="0"/>
    <n v="0"/>
    <n v="5"/>
    <n v="-49261.950000000004"/>
    <n v="0"/>
    <n v="0"/>
    <n v="0"/>
    <n v="0"/>
    <n v="0"/>
    <n v="5"/>
    <n v="-49261.950000000004"/>
  </r>
  <r>
    <x v="1"/>
    <x v="0"/>
    <x v="0"/>
    <x v="23"/>
    <x v="3"/>
    <x v="0"/>
    <x v="2"/>
    <x v="0"/>
    <n v="0"/>
    <n v="0"/>
    <n v="0"/>
    <n v="0"/>
    <n v="1"/>
    <n v="83955.79"/>
    <n v="0"/>
    <n v="0"/>
    <n v="0"/>
    <n v="0"/>
    <n v="0"/>
    <n v="1"/>
    <n v="83955.79"/>
  </r>
  <r>
    <x v="1"/>
    <x v="0"/>
    <x v="0"/>
    <x v="23"/>
    <x v="3"/>
    <x v="0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3"/>
    <x v="3"/>
    <x v="1"/>
    <x v="0"/>
    <x v="0"/>
    <n v="229"/>
    <n v="356.95"/>
    <n v="792628.63"/>
    <n v="776966.85000000009"/>
    <n v="0"/>
    <n v="14565.42"/>
    <n v="0"/>
    <n v="0"/>
    <n v="792628.63"/>
    <n v="776966.85000000009"/>
    <n v="0"/>
    <n v="0"/>
    <n v="14565.42"/>
  </r>
  <r>
    <x v="1"/>
    <x v="0"/>
    <x v="0"/>
    <x v="23"/>
    <x v="3"/>
    <x v="1"/>
    <x v="1"/>
    <x v="0"/>
    <n v="0"/>
    <n v="0"/>
    <n v="0"/>
    <n v="0"/>
    <n v="41"/>
    <n v="274963.87"/>
    <n v="0"/>
    <n v="0"/>
    <n v="0"/>
    <n v="0"/>
    <n v="0"/>
    <n v="41"/>
    <n v="274963.87"/>
  </r>
  <r>
    <x v="1"/>
    <x v="0"/>
    <x v="0"/>
    <x v="23"/>
    <x v="3"/>
    <x v="1"/>
    <x v="1"/>
    <x v="1"/>
    <n v="0"/>
    <n v="0"/>
    <n v="0"/>
    <n v="0"/>
    <n v="5"/>
    <n v="-57156.090000000004"/>
    <n v="0"/>
    <n v="0"/>
    <n v="0"/>
    <n v="0"/>
    <n v="0"/>
    <n v="5"/>
    <n v="-57156.090000000004"/>
  </r>
  <r>
    <x v="1"/>
    <x v="0"/>
    <x v="0"/>
    <x v="23"/>
    <x v="3"/>
    <x v="1"/>
    <x v="2"/>
    <x v="0"/>
    <n v="0"/>
    <n v="0"/>
    <n v="0"/>
    <n v="0"/>
    <n v="8"/>
    <n v="212203.46"/>
    <n v="0"/>
    <n v="0"/>
    <n v="0"/>
    <n v="0"/>
    <n v="0"/>
    <n v="8"/>
    <n v="212203.46"/>
  </r>
  <r>
    <x v="1"/>
    <x v="0"/>
    <x v="0"/>
    <x v="23"/>
    <x v="3"/>
    <x v="1"/>
    <x v="2"/>
    <x v="1"/>
    <n v="0"/>
    <n v="0"/>
    <n v="0"/>
    <n v="0"/>
    <n v="0"/>
    <n v="-46596.92"/>
    <n v="0"/>
    <n v="0"/>
    <n v="0"/>
    <n v="0"/>
    <n v="0"/>
    <n v="0"/>
    <n v="-46596.92"/>
  </r>
  <r>
    <x v="1"/>
    <x v="0"/>
    <x v="0"/>
    <x v="23"/>
    <x v="3"/>
    <x v="1"/>
    <x v="3"/>
    <x v="0"/>
    <n v="0"/>
    <n v="0"/>
    <n v="0"/>
    <n v="0"/>
    <n v="4"/>
    <n v="12369.11"/>
    <n v="0"/>
    <n v="0"/>
    <n v="0"/>
    <n v="0"/>
    <n v="0"/>
    <n v="4"/>
    <n v="12369.11"/>
  </r>
  <r>
    <x v="1"/>
    <x v="0"/>
    <x v="0"/>
    <x v="23"/>
    <x v="3"/>
    <x v="2"/>
    <x v="0"/>
    <x v="0"/>
    <n v="255"/>
    <n v="829.28000000000009"/>
    <n v="832858.78"/>
    <n v="836544.67"/>
    <n v="0"/>
    <n v="0"/>
    <n v="0"/>
    <n v="0"/>
    <n v="832858.78"/>
    <n v="836544.67"/>
    <n v="0"/>
    <n v="0"/>
    <n v="0"/>
  </r>
  <r>
    <x v="1"/>
    <x v="0"/>
    <x v="0"/>
    <x v="23"/>
    <x v="3"/>
    <x v="2"/>
    <x v="1"/>
    <x v="0"/>
    <n v="0"/>
    <n v="0"/>
    <n v="0"/>
    <n v="0"/>
    <n v="64"/>
    <n v="504534.58999999997"/>
    <n v="0"/>
    <n v="0"/>
    <n v="0"/>
    <n v="0"/>
    <n v="0"/>
    <n v="64"/>
    <n v="504534.58999999997"/>
  </r>
  <r>
    <x v="1"/>
    <x v="0"/>
    <x v="0"/>
    <x v="23"/>
    <x v="3"/>
    <x v="2"/>
    <x v="1"/>
    <x v="1"/>
    <n v="0"/>
    <n v="0"/>
    <n v="0"/>
    <n v="0"/>
    <n v="7"/>
    <n v="-109226.7"/>
    <n v="0"/>
    <n v="0"/>
    <n v="0"/>
    <n v="0"/>
    <n v="0"/>
    <n v="7"/>
    <n v="-109226.7"/>
  </r>
  <r>
    <x v="1"/>
    <x v="0"/>
    <x v="0"/>
    <x v="23"/>
    <x v="3"/>
    <x v="2"/>
    <x v="2"/>
    <x v="0"/>
    <n v="0"/>
    <n v="0"/>
    <n v="0"/>
    <n v="0"/>
    <n v="3"/>
    <n v="43289.7"/>
    <n v="0"/>
    <n v="0"/>
    <n v="0"/>
    <n v="0"/>
    <n v="0"/>
    <n v="3"/>
    <n v="43289.7"/>
  </r>
  <r>
    <x v="1"/>
    <x v="0"/>
    <x v="0"/>
    <x v="23"/>
    <x v="3"/>
    <x v="2"/>
    <x v="3"/>
    <x v="0"/>
    <n v="0"/>
    <n v="0"/>
    <n v="0"/>
    <n v="0"/>
    <n v="4"/>
    <n v="10748.1"/>
    <n v="0"/>
    <n v="0"/>
    <n v="0"/>
    <n v="0"/>
    <n v="0"/>
    <n v="4"/>
    <n v="10748.1"/>
  </r>
  <r>
    <x v="1"/>
    <x v="0"/>
    <x v="0"/>
    <x v="23"/>
    <x v="4"/>
    <x v="4"/>
    <x v="0"/>
    <x v="0"/>
    <n v="10"/>
    <n v="85.1"/>
    <n v="450613.30000000005"/>
    <n v="583957.89999999991"/>
    <n v="0"/>
    <n v="0"/>
    <n v="0"/>
    <n v="0"/>
    <n v="450613.30000000005"/>
    <n v="583957.89999999991"/>
    <n v="0"/>
    <n v="0"/>
    <n v="0"/>
  </r>
  <r>
    <x v="1"/>
    <x v="0"/>
    <x v="0"/>
    <x v="23"/>
    <x v="4"/>
    <x v="4"/>
    <x v="1"/>
    <x v="0"/>
    <n v="0"/>
    <n v="0"/>
    <n v="0"/>
    <n v="0"/>
    <n v="2"/>
    <n v="-296372.59999999998"/>
    <n v="0"/>
    <n v="0"/>
    <n v="0"/>
    <n v="0"/>
    <n v="0"/>
    <n v="2"/>
    <n v="-296372.59999999998"/>
  </r>
  <r>
    <x v="1"/>
    <x v="0"/>
    <x v="0"/>
    <x v="23"/>
    <x v="4"/>
    <x v="0"/>
    <x v="0"/>
    <x v="0"/>
    <n v="2"/>
    <n v="6.5500000000000007"/>
    <n v="699893.05999999994"/>
    <n v="503439.68"/>
    <n v="0"/>
    <n v="17891.37"/>
    <n v="0"/>
    <n v="0"/>
    <n v="699893.05999999994"/>
    <n v="503439.68"/>
    <n v="0"/>
    <n v="0"/>
    <n v="17891.37"/>
  </r>
  <r>
    <x v="1"/>
    <x v="0"/>
    <x v="0"/>
    <x v="23"/>
    <x v="4"/>
    <x v="0"/>
    <x v="1"/>
    <x v="0"/>
    <n v="0"/>
    <n v="0"/>
    <n v="0"/>
    <n v="0"/>
    <n v="3"/>
    <n v="676897.2899999998"/>
    <n v="0"/>
    <n v="0"/>
    <n v="0"/>
    <n v="0"/>
    <n v="0"/>
    <n v="3"/>
    <n v="676897.2899999998"/>
  </r>
  <r>
    <x v="1"/>
    <x v="0"/>
    <x v="0"/>
    <x v="23"/>
    <x v="4"/>
    <x v="0"/>
    <x v="1"/>
    <x v="1"/>
    <n v="0"/>
    <n v="0"/>
    <n v="0"/>
    <n v="0"/>
    <n v="0"/>
    <n v="-787809.74999999988"/>
    <n v="0"/>
    <n v="0"/>
    <n v="0"/>
    <n v="0"/>
    <n v="0"/>
    <n v="0"/>
    <n v="-787809.74999999988"/>
  </r>
  <r>
    <x v="1"/>
    <x v="0"/>
    <x v="0"/>
    <x v="23"/>
    <x v="4"/>
    <x v="0"/>
    <x v="2"/>
    <x v="0"/>
    <n v="0"/>
    <n v="0"/>
    <n v="0"/>
    <n v="0"/>
    <n v="0"/>
    <n v="-7781972.629999999"/>
    <n v="0"/>
    <n v="0"/>
    <n v="0"/>
    <n v="0"/>
    <n v="0"/>
    <n v="0"/>
    <n v="-7781972.629999999"/>
  </r>
  <r>
    <x v="1"/>
    <x v="0"/>
    <x v="0"/>
    <x v="23"/>
    <x v="4"/>
    <x v="0"/>
    <x v="2"/>
    <x v="1"/>
    <n v="0"/>
    <n v="0"/>
    <n v="0"/>
    <n v="0"/>
    <n v="0"/>
    <n v="297607.62"/>
    <n v="0"/>
    <n v="0"/>
    <n v="0"/>
    <n v="0"/>
    <n v="0"/>
    <n v="0"/>
    <n v="297607.62"/>
  </r>
  <r>
    <x v="1"/>
    <x v="0"/>
    <x v="0"/>
    <x v="23"/>
    <x v="4"/>
    <x v="0"/>
    <x v="3"/>
    <x v="0"/>
    <n v="0"/>
    <n v="0"/>
    <n v="0"/>
    <n v="0"/>
    <n v="1"/>
    <n v="6768.4100000000053"/>
    <n v="0"/>
    <n v="0"/>
    <n v="0"/>
    <n v="0"/>
    <n v="0"/>
    <n v="1"/>
    <n v="6768.4100000000053"/>
  </r>
  <r>
    <x v="1"/>
    <x v="0"/>
    <x v="0"/>
    <x v="23"/>
    <x v="4"/>
    <x v="1"/>
    <x v="0"/>
    <x v="0"/>
    <n v="275"/>
    <n v="243.4"/>
    <n v="540780.9"/>
    <n v="461877.7"/>
    <n v="0"/>
    <n v="0"/>
    <n v="0"/>
    <n v="0"/>
    <n v="540780.9"/>
    <n v="461877.7"/>
    <n v="0"/>
    <n v="0"/>
    <n v="0"/>
  </r>
  <r>
    <x v="1"/>
    <x v="0"/>
    <x v="0"/>
    <x v="23"/>
    <x v="4"/>
    <x v="1"/>
    <x v="1"/>
    <x v="0"/>
    <n v="0"/>
    <n v="0"/>
    <n v="0"/>
    <n v="0"/>
    <n v="24"/>
    <n v="634770.4"/>
    <n v="0"/>
    <n v="0"/>
    <n v="0"/>
    <n v="0"/>
    <n v="0"/>
    <n v="24"/>
    <n v="634770.4"/>
  </r>
  <r>
    <x v="1"/>
    <x v="0"/>
    <x v="0"/>
    <x v="23"/>
    <x v="4"/>
    <x v="1"/>
    <x v="2"/>
    <x v="0"/>
    <n v="0"/>
    <n v="0"/>
    <n v="0"/>
    <n v="0"/>
    <n v="11"/>
    <n v="466048.9"/>
    <n v="0"/>
    <n v="0"/>
    <n v="0"/>
    <n v="0"/>
    <n v="0"/>
    <n v="11"/>
    <n v="466048.9"/>
  </r>
  <r>
    <x v="1"/>
    <x v="0"/>
    <x v="0"/>
    <x v="23"/>
    <x v="4"/>
    <x v="1"/>
    <x v="3"/>
    <x v="0"/>
    <n v="0"/>
    <n v="0"/>
    <n v="0"/>
    <n v="0"/>
    <n v="0"/>
    <n v="1435.62"/>
    <n v="0"/>
    <n v="0"/>
    <n v="0"/>
    <n v="0"/>
    <n v="0"/>
    <n v="0"/>
    <n v="1435.62"/>
  </r>
  <r>
    <x v="1"/>
    <x v="0"/>
    <x v="0"/>
    <x v="24"/>
    <x v="0"/>
    <x v="4"/>
    <x v="0"/>
    <x v="0"/>
    <n v="5"/>
    <n v="7.86"/>
    <n v="29317.55"/>
    <n v="98524.299999999988"/>
    <n v="0"/>
    <n v="0"/>
    <n v="0"/>
    <n v="0"/>
    <n v="29317.55"/>
    <n v="98524.299999999988"/>
    <n v="0"/>
    <n v="0"/>
    <n v="0"/>
  </r>
  <r>
    <x v="1"/>
    <x v="0"/>
    <x v="0"/>
    <x v="24"/>
    <x v="0"/>
    <x v="4"/>
    <x v="1"/>
    <x v="0"/>
    <n v="0"/>
    <n v="0"/>
    <n v="0"/>
    <n v="0"/>
    <n v="2"/>
    <n v="114120"/>
    <n v="0"/>
    <n v="0"/>
    <n v="0"/>
    <n v="0"/>
    <n v="0"/>
    <n v="2"/>
    <n v="114120"/>
  </r>
  <r>
    <x v="1"/>
    <x v="0"/>
    <x v="0"/>
    <x v="24"/>
    <x v="0"/>
    <x v="0"/>
    <x v="0"/>
    <x v="0"/>
    <n v="8969"/>
    <n v="8539.49"/>
    <n v="25794216.219999999"/>
    <n v="21148411.419999994"/>
    <n v="0"/>
    <n v="0"/>
    <n v="0"/>
    <n v="0"/>
    <n v="25794216.219999999"/>
    <n v="21148411.419999994"/>
    <n v="0"/>
    <n v="0"/>
    <n v="0"/>
  </r>
  <r>
    <x v="1"/>
    <x v="0"/>
    <x v="0"/>
    <x v="24"/>
    <x v="0"/>
    <x v="0"/>
    <x v="1"/>
    <x v="0"/>
    <n v="0"/>
    <n v="0"/>
    <n v="0"/>
    <n v="0"/>
    <n v="658"/>
    <n v="16089333.299999999"/>
    <n v="0"/>
    <n v="0"/>
    <n v="0"/>
    <n v="0"/>
    <n v="0"/>
    <n v="658"/>
    <n v="16089333.299999999"/>
  </r>
  <r>
    <x v="1"/>
    <x v="0"/>
    <x v="0"/>
    <x v="24"/>
    <x v="0"/>
    <x v="0"/>
    <x v="1"/>
    <x v="1"/>
    <n v="0"/>
    <n v="0"/>
    <n v="0"/>
    <n v="0"/>
    <n v="113"/>
    <n v="-761025.01"/>
    <n v="0"/>
    <n v="0"/>
    <n v="0"/>
    <n v="0"/>
    <n v="0"/>
    <n v="113"/>
    <n v="-761025.01"/>
  </r>
  <r>
    <x v="1"/>
    <x v="0"/>
    <x v="0"/>
    <x v="24"/>
    <x v="0"/>
    <x v="0"/>
    <x v="2"/>
    <x v="0"/>
    <n v="0"/>
    <n v="0"/>
    <n v="0"/>
    <n v="0"/>
    <n v="57"/>
    <n v="6978269.8799999999"/>
    <n v="0"/>
    <n v="0"/>
    <n v="0"/>
    <n v="0"/>
    <n v="0"/>
    <n v="57"/>
    <n v="6978269.8799999999"/>
  </r>
  <r>
    <x v="1"/>
    <x v="0"/>
    <x v="0"/>
    <x v="24"/>
    <x v="0"/>
    <x v="0"/>
    <x v="2"/>
    <x v="1"/>
    <n v="0"/>
    <n v="0"/>
    <n v="0"/>
    <n v="0"/>
    <n v="3"/>
    <n v="295474.69999999995"/>
    <n v="0"/>
    <n v="0"/>
    <n v="0"/>
    <n v="0"/>
    <n v="0"/>
    <n v="3"/>
    <n v="295474.69999999995"/>
  </r>
  <r>
    <x v="1"/>
    <x v="0"/>
    <x v="0"/>
    <x v="24"/>
    <x v="0"/>
    <x v="0"/>
    <x v="3"/>
    <x v="0"/>
    <n v="0"/>
    <n v="0"/>
    <n v="0"/>
    <n v="0"/>
    <n v="224"/>
    <n v="1134110.3999999999"/>
    <n v="0"/>
    <n v="0"/>
    <n v="0"/>
    <n v="0"/>
    <n v="0"/>
    <n v="224"/>
    <n v="1134110.3999999999"/>
  </r>
  <r>
    <x v="1"/>
    <x v="0"/>
    <x v="0"/>
    <x v="24"/>
    <x v="0"/>
    <x v="1"/>
    <x v="0"/>
    <x v="0"/>
    <n v="19228"/>
    <n v="18307.879999999997"/>
    <n v="52557374.609999999"/>
    <n v="53122801.390000001"/>
    <n v="0"/>
    <n v="260.89"/>
    <n v="0"/>
    <n v="0"/>
    <n v="52557374.609999999"/>
    <n v="53122801.390000001"/>
    <n v="0"/>
    <n v="0"/>
    <n v="260.89"/>
  </r>
  <r>
    <x v="1"/>
    <x v="0"/>
    <x v="0"/>
    <x v="24"/>
    <x v="0"/>
    <x v="1"/>
    <x v="1"/>
    <x v="0"/>
    <n v="0"/>
    <n v="0"/>
    <n v="0"/>
    <n v="0"/>
    <n v="2828"/>
    <n v="65385893.589999989"/>
    <n v="0"/>
    <n v="0"/>
    <n v="0"/>
    <n v="0"/>
    <n v="0"/>
    <n v="2828"/>
    <n v="65385893.589999989"/>
  </r>
  <r>
    <x v="1"/>
    <x v="0"/>
    <x v="0"/>
    <x v="24"/>
    <x v="0"/>
    <x v="1"/>
    <x v="1"/>
    <x v="1"/>
    <n v="0"/>
    <n v="0"/>
    <n v="0"/>
    <n v="0"/>
    <n v="1070"/>
    <n v="-2916645.6"/>
    <n v="0"/>
    <n v="0"/>
    <n v="0"/>
    <n v="0"/>
    <n v="0"/>
    <n v="1070"/>
    <n v="-2916645.6"/>
  </r>
  <r>
    <x v="1"/>
    <x v="0"/>
    <x v="0"/>
    <x v="24"/>
    <x v="0"/>
    <x v="1"/>
    <x v="2"/>
    <x v="0"/>
    <n v="0"/>
    <n v="0"/>
    <n v="0"/>
    <n v="0"/>
    <n v="267"/>
    <n v="32872211.830000002"/>
    <n v="0"/>
    <n v="0"/>
    <n v="0"/>
    <n v="0"/>
    <n v="0"/>
    <n v="267"/>
    <n v="32872211.830000002"/>
  </r>
  <r>
    <x v="1"/>
    <x v="0"/>
    <x v="0"/>
    <x v="24"/>
    <x v="0"/>
    <x v="1"/>
    <x v="2"/>
    <x v="1"/>
    <n v="0"/>
    <n v="0"/>
    <n v="0"/>
    <n v="0"/>
    <n v="23"/>
    <n v="2182965.96"/>
    <n v="0"/>
    <n v="0"/>
    <n v="0"/>
    <n v="0"/>
    <n v="0"/>
    <n v="23"/>
    <n v="2182965.96"/>
  </r>
  <r>
    <x v="1"/>
    <x v="0"/>
    <x v="0"/>
    <x v="24"/>
    <x v="0"/>
    <x v="1"/>
    <x v="3"/>
    <x v="0"/>
    <n v="0"/>
    <n v="0"/>
    <n v="0"/>
    <n v="0"/>
    <n v="651"/>
    <n v="2282377.0000000005"/>
    <n v="0"/>
    <n v="0"/>
    <n v="0"/>
    <n v="0"/>
    <n v="0"/>
    <n v="651"/>
    <n v="2282377.0000000005"/>
  </r>
  <r>
    <x v="1"/>
    <x v="0"/>
    <x v="0"/>
    <x v="24"/>
    <x v="0"/>
    <x v="2"/>
    <x v="0"/>
    <x v="0"/>
    <n v="4"/>
    <n v="59.46"/>
    <n v="9304.16"/>
    <n v="50542.04"/>
    <n v="0"/>
    <n v="0"/>
    <n v="0"/>
    <n v="0"/>
    <n v="9304.16"/>
    <n v="50542.04"/>
    <n v="0"/>
    <n v="0"/>
    <n v="0"/>
  </r>
  <r>
    <x v="1"/>
    <x v="0"/>
    <x v="0"/>
    <x v="24"/>
    <x v="0"/>
    <x v="2"/>
    <x v="1"/>
    <x v="0"/>
    <n v="0"/>
    <n v="0"/>
    <n v="0"/>
    <n v="0"/>
    <n v="5"/>
    <n v="71780.19"/>
    <n v="0"/>
    <n v="0"/>
    <n v="0"/>
    <n v="0"/>
    <n v="0"/>
    <n v="5"/>
    <n v="71780.19"/>
  </r>
  <r>
    <x v="1"/>
    <x v="0"/>
    <x v="0"/>
    <x v="24"/>
    <x v="0"/>
    <x v="2"/>
    <x v="1"/>
    <x v="1"/>
    <n v="0"/>
    <n v="0"/>
    <n v="0"/>
    <n v="0"/>
    <n v="1"/>
    <n v="-2496.7600000000002"/>
    <n v="0"/>
    <n v="0"/>
    <n v="0"/>
    <n v="0"/>
    <n v="0"/>
    <n v="1"/>
    <n v="-2496.7600000000002"/>
  </r>
  <r>
    <x v="1"/>
    <x v="0"/>
    <x v="0"/>
    <x v="24"/>
    <x v="0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4"/>
    <x v="0"/>
    <x v="3"/>
    <x v="0"/>
    <x v="0"/>
    <n v="986"/>
    <n v="1407.2199999999998"/>
    <n v="5050630.4399999995"/>
    <n v="6104031.6299999999"/>
    <n v="0"/>
    <n v="0"/>
    <n v="0"/>
    <n v="0"/>
    <n v="5050630.4399999995"/>
    <n v="6104031.6299999999"/>
    <n v="0"/>
    <n v="0"/>
    <n v="0"/>
  </r>
  <r>
    <x v="1"/>
    <x v="0"/>
    <x v="0"/>
    <x v="24"/>
    <x v="0"/>
    <x v="3"/>
    <x v="1"/>
    <x v="0"/>
    <n v="0"/>
    <n v="0"/>
    <n v="0"/>
    <n v="0"/>
    <n v="268"/>
    <n v="5825868.7199999997"/>
    <n v="0"/>
    <n v="0"/>
    <n v="0"/>
    <n v="0"/>
    <n v="0"/>
    <n v="268"/>
    <n v="5825868.7199999997"/>
  </r>
  <r>
    <x v="1"/>
    <x v="0"/>
    <x v="0"/>
    <x v="24"/>
    <x v="0"/>
    <x v="3"/>
    <x v="1"/>
    <x v="1"/>
    <n v="0"/>
    <n v="0"/>
    <n v="0"/>
    <n v="0"/>
    <n v="9"/>
    <n v="-59721.4"/>
    <n v="0"/>
    <n v="0"/>
    <n v="0"/>
    <n v="0"/>
    <n v="0"/>
    <n v="9"/>
    <n v="-59721.4"/>
  </r>
  <r>
    <x v="1"/>
    <x v="0"/>
    <x v="0"/>
    <x v="24"/>
    <x v="0"/>
    <x v="3"/>
    <x v="2"/>
    <x v="0"/>
    <n v="0"/>
    <n v="0"/>
    <n v="0"/>
    <n v="0"/>
    <n v="19"/>
    <n v="2367757.5499999998"/>
    <n v="0"/>
    <n v="0"/>
    <n v="0"/>
    <n v="0"/>
    <n v="0"/>
    <n v="19"/>
    <n v="2367757.5499999998"/>
  </r>
  <r>
    <x v="1"/>
    <x v="0"/>
    <x v="0"/>
    <x v="24"/>
    <x v="0"/>
    <x v="3"/>
    <x v="3"/>
    <x v="0"/>
    <n v="0"/>
    <n v="0"/>
    <n v="0"/>
    <n v="0"/>
    <n v="63"/>
    <n v="331921.75"/>
    <n v="0"/>
    <n v="0"/>
    <n v="0"/>
    <n v="0"/>
    <n v="0"/>
    <n v="63"/>
    <n v="331921.75"/>
  </r>
  <r>
    <x v="1"/>
    <x v="0"/>
    <x v="0"/>
    <x v="24"/>
    <x v="1"/>
    <x v="4"/>
    <x v="0"/>
    <x v="0"/>
    <n v="1318"/>
    <n v="1337.83"/>
    <n v="2940329.91"/>
    <n v="3976436.82"/>
    <n v="0"/>
    <n v="0"/>
    <n v="0"/>
    <n v="0"/>
    <n v="2940329.91"/>
    <n v="3976436.82"/>
    <n v="0"/>
    <n v="0"/>
    <n v="0"/>
  </r>
  <r>
    <x v="1"/>
    <x v="0"/>
    <x v="0"/>
    <x v="24"/>
    <x v="1"/>
    <x v="4"/>
    <x v="1"/>
    <x v="0"/>
    <n v="0"/>
    <n v="0"/>
    <n v="0"/>
    <n v="0"/>
    <n v="109"/>
    <n v="4472861.21"/>
    <n v="0"/>
    <n v="0"/>
    <n v="0"/>
    <n v="0"/>
    <n v="0"/>
    <n v="109"/>
    <n v="4472861.21"/>
  </r>
  <r>
    <x v="1"/>
    <x v="0"/>
    <x v="0"/>
    <x v="24"/>
    <x v="1"/>
    <x v="4"/>
    <x v="1"/>
    <x v="1"/>
    <n v="0"/>
    <n v="0"/>
    <n v="0"/>
    <n v="0"/>
    <n v="45"/>
    <n v="-137400.71"/>
    <n v="0"/>
    <n v="0"/>
    <n v="0"/>
    <n v="0"/>
    <n v="0"/>
    <n v="45"/>
    <n v="-137400.71"/>
  </r>
  <r>
    <x v="1"/>
    <x v="0"/>
    <x v="0"/>
    <x v="24"/>
    <x v="1"/>
    <x v="4"/>
    <x v="2"/>
    <x v="0"/>
    <n v="0"/>
    <n v="0"/>
    <n v="0"/>
    <n v="0"/>
    <n v="9"/>
    <n v="1286017.7"/>
    <n v="0"/>
    <n v="0"/>
    <n v="0"/>
    <n v="0"/>
    <n v="0"/>
    <n v="9"/>
    <n v="1286017.7"/>
  </r>
  <r>
    <x v="1"/>
    <x v="0"/>
    <x v="0"/>
    <x v="24"/>
    <x v="1"/>
    <x v="4"/>
    <x v="2"/>
    <x v="1"/>
    <n v="0"/>
    <n v="0"/>
    <n v="0"/>
    <n v="0"/>
    <n v="0"/>
    <n v="6058.99"/>
    <n v="0"/>
    <n v="0"/>
    <n v="0"/>
    <n v="0"/>
    <n v="0"/>
    <n v="0"/>
    <n v="6058.99"/>
  </r>
  <r>
    <x v="1"/>
    <x v="0"/>
    <x v="0"/>
    <x v="24"/>
    <x v="1"/>
    <x v="4"/>
    <x v="3"/>
    <x v="0"/>
    <n v="0"/>
    <n v="0"/>
    <n v="0"/>
    <n v="0"/>
    <n v="40"/>
    <n v="118015.46"/>
    <n v="0"/>
    <n v="0"/>
    <n v="0"/>
    <n v="0"/>
    <n v="0"/>
    <n v="40"/>
    <n v="118015.46"/>
  </r>
  <r>
    <x v="1"/>
    <x v="0"/>
    <x v="0"/>
    <x v="24"/>
    <x v="1"/>
    <x v="0"/>
    <x v="0"/>
    <x v="0"/>
    <n v="910"/>
    <n v="742.84999999999991"/>
    <n v="3909313.77"/>
    <n v="2231945.9300000002"/>
    <n v="0"/>
    <n v="0"/>
    <n v="0"/>
    <n v="0"/>
    <n v="3909313.77"/>
    <n v="2231945.9300000002"/>
    <n v="0"/>
    <n v="0"/>
    <n v="0"/>
  </r>
  <r>
    <x v="1"/>
    <x v="0"/>
    <x v="0"/>
    <x v="24"/>
    <x v="1"/>
    <x v="0"/>
    <x v="1"/>
    <x v="0"/>
    <n v="0"/>
    <n v="0"/>
    <n v="0"/>
    <n v="0"/>
    <n v="57"/>
    <n v="2755906.86"/>
    <n v="0"/>
    <n v="0"/>
    <n v="0"/>
    <n v="0"/>
    <n v="0"/>
    <n v="57"/>
    <n v="2755906.86"/>
  </r>
  <r>
    <x v="1"/>
    <x v="0"/>
    <x v="0"/>
    <x v="24"/>
    <x v="1"/>
    <x v="0"/>
    <x v="1"/>
    <x v="1"/>
    <n v="0"/>
    <n v="0"/>
    <n v="0"/>
    <n v="0"/>
    <n v="28"/>
    <n v="-64169.240000000005"/>
    <n v="0"/>
    <n v="0"/>
    <n v="0"/>
    <n v="0"/>
    <n v="0"/>
    <n v="28"/>
    <n v="-64169.240000000005"/>
  </r>
  <r>
    <x v="1"/>
    <x v="0"/>
    <x v="0"/>
    <x v="24"/>
    <x v="1"/>
    <x v="0"/>
    <x v="2"/>
    <x v="0"/>
    <n v="0"/>
    <n v="0"/>
    <n v="0"/>
    <n v="0"/>
    <n v="9"/>
    <n v="1856840.9"/>
    <n v="0"/>
    <n v="0"/>
    <n v="0"/>
    <n v="0"/>
    <n v="0"/>
    <n v="9"/>
    <n v="1856840.9"/>
  </r>
  <r>
    <x v="1"/>
    <x v="0"/>
    <x v="0"/>
    <x v="24"/>
    <x v="1"/>
    <x v="0"/>
    <x v="2"/>
    <x v="1"/>
    <n v="0"/>
    <n v="0"/>
    <n v="0"/>
    <n v="0"/>
    <n v="1"/>
    <n v="230530.5"/>
    <n v="0"/>
    <n v="0"/>
    <n v="0"/>
    <n v="0"/>
    <n v="0"/>
    <n v="1"/>
    <n v="230530.5"/>
  </r>
  <r>
    <x v="1"/>
    <x v="0"/>
    <x v="0"/>
    <x v="24"/>
    <x v="1"/>
    <x v="0"/>
    <x v="3"/>
    <x v="0"/>
    <n v="0"/>
    <n v="0"/>
    <n v="0"/>
    <n v="0"/>
    <n v="44"/>
    <n v="223037.68999999997"/>
    <n v="0"/>
    <n v="0"/>
    <n v="0"/>
    <n v="0"/>
    <n v="0"/>
    <n v="44"/>
    <n v="223037.68999999997"/>
  </r>
  <r>
    <x v="1"/>
    <x v="0"/>
    <x v="0"/>
    <x v="24"/>
    <x v="1"/>
    <x v="1"/>
    <x v="0"/>
    <x v="0"/>
    <n v="2215"/>
    <n v="2526.25"/>
    <n v="13316170.530000001"/>
    <n v="9956768.0599999987"/>
    <n v="0"/>
    <n v="0"/>
    <n v="0"/>
    <n v="0"/>
    <n v="13316170.530000001"/>
    <n v="9956768.0599999987"/>
    <n v="0"/>
    <n v="0"/>
    <n v="0"/>
  </r>
  <r>
    <x v="1"/>
    <x v="0"/>
    <x v="0"/>
    <x v="24"/>
    <x v="1"/>
    <x v="1"/>
    <x v="1"/>
    <x v="0"/>
    <n v="0"/>
    <n v="0"/>
    <n v="0"/>
    <n v="0"/>
    <n v="271"/>
    <n v="5846963.0599999996"/>
    <n v="0"/>
    <n v="0"/>
    <n v="0"/>
    <n v="0"/>
    <n v="0"/>
    <n v="271"/>
    <n v="5846963.0599999996"/>
  </r>
  <r>
    <x v="1"/>
    <x v="0"/>
    <x v="0"/>
    <x v="24"/>
    <x v="1"/>
    <x v="1"/>
    <x v="1"/>
    <x v="1"/>
    <n v="0"/>
    <n v="0"/>
    <n v="0"/>
    <n v="0"/>
    <n v="91"/>
    <n v="-347004.19999999995"/>
    <n v="0"/>
    <n v="0"/>
    <n v="0"/>
    <n v="0"/>
    <n v="0"/>
    <n v="91"/>
    <n v="-347004.19999999995"/>
  </r>
  <r>
    <x v="1"/>
    <x v="0"/>
    <x v="0"/>
    <x v="24"/>
    <x v="1"/>
    <x v="1"/>
    <x v="2"/>
    <x v="0"/>
    <n v="0"/>
    <n v="0"/>
    <n v="0"/>
    <n v="0"/>
    <n v="22"/>
    <n v="2353998.21"/>
    <n v="0"/>
    <n v="0"/>
    <n v="0"/>
    <n v="0"/>
    <n v="0"/>
    <n v="22"/>
    <n v="2353998.21"/>
  </r>
  <r>
    <x v="1"/>
    <x v="0"/>
    <x v="0"/>
    <x v="24"/>
    <x v="1"/>
    <x v="1"/>
    <x v="2"/>
    <x v="1"/>
    <n v="0"/>
    <n v="0"/>
    <n v="0"/>
    <n v="0"/>
    <n v="2"/>
    <n v="287653.43"/>
    <n v="0"/>
    <n v="0"/>
    <n v="0"/>
    <n v="0"/>
    <n v="0"/>
    <n v="2"/>
    <n v="287653.43"/>
  </r>
  <r>
    <x v="1"/>
    <x v="0"/>
    <x v="0"/>
    <x v="24"/>
    <x v="1"/>
    <x v="1"/>
    <x v="3"/>
    <x v="0"/>
    <n v="0"/>
    <n v="0"/>
    <n v="0"/>
    <n v="0"/>
    <n v="100"/>
    <n v="302412.64"/>
    <n v="0"/>
    <n v="0"/>
    <n v="0"/>
    <n v="0"/>
    <n v="0"/>
    <n v="100"/>
    <n v="302412.64"/>
  </r>
  <r>
    <x v="1"/>
    <x v="0"/>
    <x v="0"/>
    <x v="24"/>
    <x v="1"/>
    <x v="2"/>
    <x v="0"/>
    <x v="0"/>
    <n v="46"/>
    <n v="292.39999999999998"/>
    <n v="83396.62"/>
    <n v="164930.6"/>
    <n v="0"/>
    <n v="0"/>
    <n v="0"/>
    <n v="0"/>
    <n v="83396.62"/>
    <n v="164930.6"/>
    <n v="0"/>
    <n v="0"/>
    <n v="0"/>
  </r>
  <r>
    <x v="1"/>
    <x v="0"/>
    <x v="0"/>
    <x v="24"/>
    <x v="1"/>
    <x v="2"/>
    <x v="1"/>
    <x v="0"/>
    <n v="0"/>
    <n v="0"/>
    <n v="0"/>
    <n v="0"/>
    <n v="0"/>
    <n v="-49695"/>
    <n v="0"/>
    <n v="0"/>
    <n v="0"/>
    <n v="0"/>
    <n v="0"/>
    <n v="0"/>
    <n v="-49695"/>
  </r>
  <r>
    <x v="1"/>
    <x v="0"/>
    <x v="0"/>
    <x v="24"/>
    <x v="1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4"/>
    <x v="1"/>
    <x v="2"/>
    <x v="3"/>
    <x v="0"/>
    <n v="0"/>
    <n v="0"/>
    <n v="0"/>
    <n v="0"/>
    <n v="1"/>
    <n v="1199.3599999999999"/>
    <n v="0"/>
    <n v="0"/>
    <n v="0"/>
    <n v="0"/>
    <n v="0"/>
    <n v="1"/>
    <n v="1199.3599999999999"/>
  </r>
  <r>
    <x v="1"/>
    <x v="0"/>
    <x v="0"/>
    <x v="24"/>
    <x v="1"/>
    <x v="3"/>
    <x v="0"/>
    <x v="0"/>
    <n v="275"/>
    <n v="346.87"/>
    <n v="1729104.51"/>
    <n v="1929800.96"/>
    <n v="0"/>
    <n v="0"/>
    <n v="0"/>
    <n v="0"/>
    <n v="1729104.51"/>
    <n v="1929800.96"/>
    <n v="0"/>
    <n v="0"/>
    <n v="0"/>
  </r>
  <r>
    <x v="1"/>
    <x v="0"/>
    <x v="0"/>
    <x v="24"/>
    <x v="1"/>
    <x v="3"/>
    <x v="1"/>
    <x v="0"/>
    <n v="0"/>
    <n v="0"/>
    <n v="0"/>
    <n v="0"/>
    <n v="67"/>
    <n v="1148314.82"/>
    <n v="0"/>
    <n v="0"/>
    <n v="0"/>
    <n v="0"/>
    <n v="0"/>
    <n v="67"/>
    <n v="1148314.82"/>
  </r>
  <r>
    <x v="1"/>
    <x v="0"/>
    <x v="0"/>
    <x v="24"/>
    <x v="1"/>
    <x v="3"/>
    <x v="1"/>
    <x v="1"/>
    <n v="0"/>
    <n v="0"/>
    <n v="0"/>
    <n v="0"/>
    <n v="14"/>
    <n v="-35700.590000000004"/>
    <n v="0"/>
    <n v="0"/>
    <n v="0"/>
    <n v="0"/>
    <n v="0"/>
    <n v="14"/>
    <n v="-35700.590000000004"/>
  </r>
  <r>
    <x v="1"/>
    <x v="0"/>
    <x v="0"/>
    <x v="24"/>
    <x v="1"/>
    <x v="3"/>
    <x v="2"/>
    <x v="0"/>
    <n v="0"/>
    <n v="0"/>
    <n v="0"/>
    <n v="0"/>
    <n v="7"/>
    <n v="1635480.87"/>
    <n v="0"/>
    <n v="0"/>
    <n v="0"/>
    <n v="0"/>
    <n v="0"/>
    <n v="7"/>
    <n v="1635480.87"/>
  </r>
  <r>
    <x v="1"/>
    <x v="0"/>
    <x v="0"/>
    <x v="24"/>
    <x v="1"/>
    <x v="3"/>
    <x v="3"/>
    <x v="0"/>
    <n v="0"/>
    <n v="0"/>
    <n v="0"/>
    <n v="0"/>
    <n v="13"/>
    <n v="77700.3"/>
    <n v="0"/>
    <n v="0"/>
    <n v="0"/>
    <n v="0"/>
    <n v="0"/>
    <n v="13"/>
    <n v="77700.3"/>
  </r>
  <r>
    <x v="1"/>
    <x v="0"/>
    <x v="0"/>
    <x v="24"/>
    <x v="2"/>
    <x v="4"/>
    <x v="0"/>
    <x v="0"/>
    <n v="627"/>
    <n v="633.30999999999995"/>
    <n v="5895830.3800000008"/>
    <n v="4769676.2200000007"/>
    <n v="0"/>
    <n v="4220.68"/>
    <n v="0"/>
    <n v="0"/>
    <n v="5895830.3800000008"/>
    <n v="4769676.2200000007"/>
    <n v="0"/>
    <n v="0"/>
    <n v="4220.68"/>
  </r>
  <r>
    <x v="1"/>
    <x v="0"/>
    <x v="0"/>
    <x v="24"/>
    <x v="2"/>
    <x v="4"/>
    <x v="1"/>
    <x v="0"/>
    <n v="0"/>
    <n v="0"/>
    <n v="0"/>
    <n v="0"/>
    <n v="87"/>
    <n v="10383460.809999999"/>
    <n v="0"/>
    <n v="0"/>
    <n v="0"/>
    <n v="0"/>
    <n v="0"/>
    <n v="87"/>
    <n v="10383460.809999999"/>
  </r>
  <r>
    <x v="1"/>
    <x v="0"/>
    <x v="0"/>
    <x v="24"/>
    <x v="2"/>
    <x v="4"/>
    <x v="1"/>
    <x v="1"/>
    <n v="0"/>
    <n v="0"/>
    <n v="0"/>
    <n v="0"/>
    <n v="18"/>
    <n v="-14836.309999999998"/>
    <n v="0"/>
    <n v="0"/>
    <n v="0"/>
    <n v="0"/>
    <n v="0"/>
    <n v="18"/>
    <n v="-14836.309999999998"/>
  </r>
  <r>
    <x v="1"/>
    <x v="0"/>
    <x v="0"/>
    <x v="24"/>
    <x v="2"/>
    <x v="4"/>
    <x v="2"/>
    <x v="0"/>
    <n v="0"/>
    <n v="0"/>
    <n v="0"/>
    <n v="0"/>
    <n v="24"/>
    <n v="8499807.7599999998"/>
    <n v="0"/>
    <n v="0"/>
    <n v="0"/>
    <n v="0"/>
    <n v="0"/>
    <n v="24"/>
    <n v="8499807.7599999998"/>
  </r>
  <r>
    <x v="1"/>
    <x v="0"/>
    <x v="0"/>
    <x v="24"/>
    <x v="2"/>
    <x v="4"/>
    <x v="3"/>
    <x v="0"/>
    <n v="0"/>
    <n v="0"/>
    <n v="0"/>
    <n v="0"/>
    <n v="29"/>
    <n v="89007.75"/>
    <n v="0"/>
    <n v="0"/>
    <n v="0"/>
    <n v="0"/>
    <n v="0"/>
    <n v="29"/>
    <n v="89007.75"/>
  </r>
  <r>
    <x v="1"/>
    <x v="0"/>
    <x v="0"/>
    <x v="24"/>
    <x v="2"/>
    <x v="0"/>
    <x v="0"/>
    <x v="0"/>
    <n v="260"/>
    <n v="194.26"/>
    <n v="3350707.7700000005"/>
    <n v="2012364.0999999996"/>
    <n v="0"/>
    <n v="0"/>
    <n v="0"/>
    <n v="0"/>
    <n v="3350707.7700000005"/>
    <n v="2012364.0999999996"/>
    <n v="0"/>
    <n v="0"/>
    <n v="0"/>
  </r>
  <r>
    <x v="1"/>
    <x v="0"/>
    <x v="0"/>
    <x v="24"/>
    <x v="2"/>
    <x v="0"/>
    <x v="1"/>
    <x v="0"/>
    <n v="0"/>
    <n v="0"/>
    <n v="0"/>
    <n v="0"/>
    <n v="54"/>
    <n v="3004979.7100000004"/>
    <n v="0"/>
    <n v="0"/>
    <n v="0"/>
    <n v="0"/>
    <n v="0"/>
    <n v="54"/>
    <n v="3004979.7100000004"/>
  </r>
  <r>
    <x v="1"/>
    <x v="0"/>
    <x v="0"/>
    <x v="24"/>
    <x v="2"/>
    <x v="0"/>
    <x v="1"/>
    <x v="1"/>
    <n v="0"/>
    <n v="0"/>
    <n v="0"/>
    <n v="0"/>
    <n v="1"/>
    <n v="-3106.41"/>
    <n v="0"/>
    <n v="0"/>
    <n v="0"/>
    <n v="0"/>
    <n v="0"/>
    <n v="1"/>
    <n v="-3106.41"/>
  </r>
  <r>
    <x v="1"/>
    <x v="0"/>
    <x v="0"/>
    <x v="24"/>
    <x v="2"/>
    <x v="0"/>
    <x v="2"/>
    <x v="0"/>
    <n v="0"/>
    <n v="0"/>
    <n v="0"/>
    <n v="0"/>
    <n v="1"/>
    <n v="143485.20000000001"/>
    <n v="0"/>
    <n v="0"/>
    <n v="0"/>
    <n v="0"/>
    <n v="0"/>
    <n v="1"/>
    <n v="143485.20000000001"/>
  </r>
  <r>
    <x v="1"/>
    <x v="0"/>
    <x v="0"/>
    <x v="24"/>
    <x v="2"/>
    <x v="0"/>
    <x v="3"/>
    <x v="0"/>
    <n v="0"/>
    <n v="0"/>
    <n v="0"/>
    <n v="0"/>
    <n v="11"/>
    <n v="122838.26999999999"/>
    <n v="0"/>
    <n v="0"/>
    <n v="0"/>
    <n v="0"/>
    <n v="0"/>
    <n v="11"/>
    <n v="122838.26999999999"/>
  </r>
  <r>
    <x v="1"/>
    <x v="0"/>
    <x v="0"/>
    <x v="24"/>
    <x v="2"/>
    <x v="1"/>
    <x v="0"/>
    <x v="0"/>
    <n v="108"/>
    <n v="112.41999999999999"/>
    <n v="706242.91999999993"/>
    <n v="791071.76"/>
    <n v="0"/>
    <n v="0"/>
    <n v="0"/>
    <n v="0"/>
    <n v="706242.91999999993"/>
    <n v="791071.76"/>
    <n v="0"/>
    <n v="0"/>
    <n v="0"/>
  </r>
  <r>
    <x v="1"/>
    <x v="0"/>
    <x v="0"/>
    <x v="24"/>
    <x v="2"/>
    <x v="1"/>
    <x v="1"/>
    <x v="0"/>
    <n v="0"/>
    <n v="0"/>
    <n v="0"/>
    <n v="0"/>
    <n v="23"/>
    <n v="1315698.9900000002"/>
    <n v="0"/>
    <n v="0"/>
    <n v="0"/>
    <n v="0"/>
    <n v="0"/>
    <n v="23"/>
    <n v="1315698.9900000002"/>
  </r>
  <r>
    <x v="1"/>
    <x v="0"/>
    <x v="0"/>
    <x v="24"/>
    <x v="2"/>
    <x v="1"/>
    <x v="1"/>
    <x v="1"/>
    <n v="0"/>
    <n v="0"/>
    <n v="0"/>
    <n v="0"/>
    <n v="5"/>
    <n v="-33509.240000000005"/>
    <n v="0"/>
    <n v="0"/>
    <n v="0"/>
    <n v="0"/>
    <n v="0"/>
    <n v="5"/>
    <n v="-33509.240000000005"/>
  </r>
  <r>
    <x v="1"/>
    <x v="0"/>
    <x v="0"/>
    <x v="24"/>
    <x v="2"/>
    <x v="1"/>
    <x v="2"/>
    <x v="0"/>
    <n v="0"/>
    <n v="0"/>
    <n v="0"/>
    <n v="0"/>
    <n v="2"/>
    <n v="446977.6"/>
    <n v="0"/>
    <n v="0"/>
    <n v="0"/>
    <n v="0"/>
    <n v="0"/>
    <n v="2"/>
    <n v="446977.6"/>
  </r>
  <r>
    <x v="1"/>
    <x v="0"/>
    <x v="0"/>
    <x v="24"/>
    <x v="2"/>
    <x v="1"/>
    <x v="3"/>
    <x v="0"/>
    <n v="0"/>
    <n v="0"/>
    <n v="0"/>
    <n v="0"/>
    <n v="6"/>
    <n v="5364.9699999999975"/>
    <n v="0"/>
    <n v="0"/>
    <n v="0"/>
    <n v="0"/>
    <n v="0"/>
    <n v="6"/>
    <n v="5364.9699999999975"/>
  </r>
  <r>
    <x v="1"/>
    <x v="0"/>
    <x v="0"/>
    <x v="24"/>
    <x v="2"/>
    <x v="2"/>
    <x v="0"/>
    <x v="0"/>
    <n v="28"/>
    <n v="23.3"/>
    <n v="115163"/>
    <n v="55479.7"/>
    <n v="0"/>
    <n v="0"/>
    <n v="0"/>
    <n v="0"/>
    <n v="115163"/>
    <n v="55479.7"/>
    <n v="0"/>
    <n v="0"/>
    <n v="0"/>
  </r>
  <r>
    <x v="1"/>
    <x v="0"/>
    <x v="0"/>
    <x v="24"/>
    <x v="2"/>
    <x v="2"/>
    <x v="1"/>
    <x v="0"/>
    <n v="0"/>
    <n v="0"/>
    <n v="0"/>
    <n v="0"/>
    <n v="1"/>
    <n v="15000"/>
    <n v="0"/>
    <n v="0"/>
    <n v="0"/>
    <n v="0"/>
    <n v="0"/>
    <n v="1"/>
    <n v="15000"/>
  </r>
  <r>
    <x v="1"/>
    <x v="0"/>
    <x v="0"/>
    <x v="24"/>
    <x v="2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4"/>
    <x v="2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4"/>
    <x v="2"/>
    <x v="3"/>
    <x v="0"/>
    <x v="0"/>
    <n v="267"/>
    <n v="218.29"/>
    <n v="2425454.9"/>
    <n v="1398163.56"/>
    <n v="0"/>
    <n v="0"/>
    <n v="0"/>
    <n v="0"/>
    <n v="2425454.9"/>
    <n v="1398163.56"/>
    <n v="0"/>
    <n v="0"/>
    <n v="0"/>
  </r>
  <r>
    <x v="1"/>
    <x v="0"/>
    <x v="0"/>
    <x v="24"/>
    <x v="2"/>
    <x v="3"/>
    <x v="1"/>
    <x v="0"/>
    <n v="0"/>
    <n v="0"/>
    <n v="0"/>
    <n v="0"/>
    <n v="19"/>
    <n v="165678.79"/>
    <n v="0"/>
    <n v="0"/>
    <n v="0"/>
    <n v="0"/>
    <n v="0"/>
    <n v="19"/>
    <n v="165678.79"/>
  </r>
  <r>
    <x v="1"/>
    <x v="0"/>
    <x v="0"/>
    <x v="24"/>
    <x v="2"/>
    <x v="3"/>
    <x v="1"/>
    <x v="1"/>
    <n v="0"/>
    <n v="0"/>
    <n v="0"/>
    <n v="0"/>
    <n v="6"/>
    <n v="-116987.70999999999"/>
    <n v="0"/>
    <n v="0"/>
    <n v="0"/>
    <n v="0"/>
    <n v="0"/>
    <n v="6"/>
    <n v="-116987.70999999999"/>
  </r>
  <r>
    <x v="1"/>
    <x v="0"/>
    <x v="0"/>
    <x v="24"/>
    <x v="2"/>
    <x v="3"/>
    <x v="2"/>
    <x v="0"/>
    <n v="0"/>
    <n v="0"/>
    <n v="0"/>
    <n v="0"/>
    <n v="2"/>
    <n v="328360.40000000002"/>
    <n v="0"/>
    <n v="0"/>
    <n v="0"/>
    <n v="0"/>
    <n v="0"/>
    <n v="2"/>
    <n v="328360.40000000002"/>
  </r>
  <r>
    <x v="1"/>
    <x v="0"/>
    <x v="0"/>
    <x v="24"/>
    <x v="2"/>
    <x v="3"/>
    <x v="3"/>
    <x v="0"/>
    <n v="0"/>
    <n v="0"/>
    <n v="0"/>
    <n v="0"/>
    <n v="5"/>
    <n v="65489.459999999992"/>
    <n v="0"/>
    <n v="0"/>
    <n v="0"/>
    <n v="0"/>
    <n v="0"/>
    <n v="5"/>
    <n v="65489.459999999992"/>
  </r>
  <r>
    <x v="1"/>
    <x v="0"/>
    <x v="0"/>
    <x v="24"/>
    <x v="3"/>
    <x v="0"/>
    <x v="0"/>
    <x v="0"/>
    <n v="368"/>
    <n v="271.52"/>
    <n v="940342.48"/>
    <n v="648008.87"/>
    <n v="0"/>
    <n v="0"/>
    <n v="0"/>
    <n v="0"/>
    <n v="940342.48"/>
    <n v="648008.87"/>
    <n v="0"/>
    <n v="0"/>
    <n v="0"/>
  </r>
  <r>
    <x v="1"/>
    <x v="0"/>
    <x v="0"/>
    <x v="24"/>
    <x v="3"/>
    <x v="0"/>
    <x v="1"/>
    <x v="0"/>
    <n v="0"/>
    <n v="0"/>
    <n v="0"/>
    <n v="0"/>
    <n v="23"/>
    <n v="803382.7"/>
    <n v="0"/>
    <n v="0"/>
    <n v="0"/>
    <n v="0"/>
    <n v="0"/>
    <n v="23"/>
    <n v="803382.7"/>
  </r>
  <r>
    <x v="1"/>
    <x v="0"/>
    <x v="0"/>
    <x v="24"/>
    <x v="3"/>
    <x v="0"/>
    <x v="1"/>
    <x v="1"/>
    <n v="0"/>
    <n v="0"/>
    <n v="0"/>
    <n v="0"/>
    <n v="7"/>
    <n v="56746"/>
    <n v="0"/>
    <n v="0"/>
    <n v="0"/>
    <n v="0"/>
    <n v="0"/>
    <n v="7"/>
    <n v="56746"/>
  </r>
  <r>
    <x v="1"/>
    <x v="0"/>
    <x v="0"/>
    <x v="24"/>
    <x v="3"/>
    <x v="0"/>
    <x v="2"/>
    <x v="0"/>
    <n v="0"/>
    <n v="0"/>
    <n v="0"/>
    <n v="0"/>
    <n v="3"/>
    <n v="788394.1"/>
    <n v="0"/>
    <n v="0"/>
    <n v="0"/>
    <n v="0"/>
    <n v="0"/>
    <n v="3"/>
    <n v="788394.1"/>
  </r>
  <r>
    <x v="1"/>
    <x v="0"/>
    <x v="0"/>
    <x v="24"/>
    <x v="3"/>
    <x v="1"/>
    <x v="0"/>
    <x v="0"/>
    <n v="445"/>
    <n v="573.88"/>
    <n v="307397.80000000005"/>
    <n v="362808.13"/>
    <n v="0"/>
    <n v="0"/>
    <n v="0"/>
    <n v="0"/>
    <n v="307397.80000000005"/>
    <n v="362808.13"/>
    <n v="0"/>
    <n v="0"/>
    <n v="0"/>
  </r>
  <r>
    <x v="1"/>
    <x v="0"/>
    <x v="0"/>
    <x v="24"/>
    <x v="3"/>
    <x v="1"/>
    <x v="1"/>
    <x v="0"/>
    <n v="0"/>
    <n v="0"/>
    <n v="0"/>
    <n v="0"/>
    <n v="49"/>
    <n v="567331.48"/>
    <n v="0"/>
    <n v="0"/>
    <n v="0"/>
    <n v="0"/>
    <n v="0"/>
    <n v="49"/>
    <n v="567331.48"/>
  </r>
  <r>
    <x v="1"/>
    <x v="0"/>
    <x v="0"/>
    <x v="24"/>
    <x v="3"/>
    <x v="1"/>
    <x v="1"/>
    <x v="1"/>
    <n v="0"/>
    <n v="0"/>
    <n v="0"/>
    <n v="0"/>
    <n v="7"/>
    <n v="-49466.69"/>
    <n v="0"/>
    <n v="0"/>
    <n v="0"/>
    <n v="0"/>
    <n v="0"/>
    <n v="7"/>
    <n v="-49466.69"/>
  </r>
  <r>
    <x v="1"/>
    <x v="0"/>
    <x v="0"/>
    <x v="24"/>
    <x v="3"/>
    <x v="1"/>
    <x v="2"/>
    <x v="0"/>
    <n v="0"/>
    <n v="0"/>
    <n v="0"/>
    <n v="0"/>
    <n v="19"/>
    <n v="225201"/>
    <n v="0"/>
    <n v="0"/>
    <n v="0"/>
    <n v="0"/>
    <n v="0"/>
    <n v="19"/>
    <n v="225201"/>
  </r>
  <r>
    <x v="1"/>
    <x v="0"/>
    <x v="0"/>
    <x v="24"/>
    <x v="3"/>
    <x v="1"/>
    <x v="2"/>
    <x v="1"/>
    <n v="0"/>
    <n v="0"/>
    <n v="0"/>
    <n v="0"/>
    <n v="2"/>
    <n v="-59990.04"/>
    <n v="0"/>
    <n v="0"/>
    <n v="0"/>
    <n v="0"/>
    <n v="0"/>
    <n v="2"/>
    <n v="-59990.04"/>
  </r>
  <r>
    <x v="1"/>
    <x v="0"/>
    <x v="0"/>
    <x v="24"/>
    <x v="3"/>
    <x v="1"/>
    <x v="3"/>
    <x v="0"/>
    <n v="0"/>
    <n v="0"/>
    <n v="0"/>
    <n v="0"/>
    <n v="2"/>
    <n v="10181.299999999999"/>
    <n v="0"/>
    <n v="0"/>
    <n v="0"/>
    <n v="0"/>
    <n v="0"/>
    <n v="2"/>
    <n v="10181.299999999999"/>
  </r>
  <r>
    <x v="1"/>
    <x v="0"/>
    <x v="0"/>
    <x v="24"/>
    <x v="3"/>
    <x v="2"/>
    <x v="0"/>
    <x v="0"/>
    <n v="315"/>
    <n v="347.68"/>
    <n v="250456.29"/>
    <n v="237061.48"/>
    <n v="0"/>
    <n v="0"/>
    <n v="0"/>
    <n v="0"/>
    <n v="250456.29"/>
    <n v="237061.48"/>
    <n v="0"/>
    <n v="0"/>
    <n v="0"/>
  </r>
  <r>
    <x v="1"/>
    <x v="0"/>
    <x v="0"/>
    <x v="24"/>
    <x v="3"/>
    <x v="2"/>
    <x v="1"/>
    <x v="0"/>
    <n v="0"/>
    <n v="0"/>
    <n v="0"/>
    <n v="0"/>
    <n v="49"/>
    <n v="586731.7300000001"/>
    <n v="0"/>
    <n v="0"/>
    <n v="0"/>
    <n v="0"/>
    <n v="0"/>
    <n v="49"/>
    <n v="586731.7300000001"/>
  </r>
  <r>
    <x v="1"/>
    <x v="0"/>
    <x v="0"/>
    <x v="24"/>
    <x v="3"/>
    <x v="2"/>
    <x v="1"/>
    <x v="1"/>
    <n v="0"/>
    <n v="0"/>
    <n v="0"/>
    <n v="0"/>
    <n v="10"/>
    <n v="-86348.88"/>
    <n v="0"/>
    <n v="0"/>
    <n v="0"/>
    <n v="0"/>
    <n v="0"/>
    <n v="10"/>
    <n v="-86348.88"/>
  </r>
  <r>
    <x v="1"/>
    <x v="0"/>
    <x v="0"/>
    <x v="24"/>
    <x v="3"/>
    <x v="2"/>
    <x v="2"/>
    <x v="0"/>
    <n v="0"/>
    <n v="0"/>
    <n v="0"/>
    <n v="0"/>
    <n v="1"/>
    <n v="13596"/>
    <n v="0"/>
    <n v="0"/>
    <n v="0"/>
    <n v="0"/>
    <n v="0"/>
    <n v="1"/>
    <n v="13596"/>
  </r>
  <r>
    <x v="1"/>
    <x v="0"/>
    <x v="0"/>
    <x v="24"/>
    <x v="3"/>
    <x v="2"/>
    <x v="2"/>
    <x v="1"/>
    <n v="0"/>
    <n v="0"/>
    <n v="0"/>
    <n v="0"/>
    <n v="0"/>
    <n v="-1890.02"/>
    <n v="0"/>
    <n v="0"/>
    <n v="0"/>
    <n v="0"/>
    <n v="0"/>
    <n v="0"/>
    <n v="-1890.02"/>
  </r>
  <r>
    <x v="1"/>
    <x v="0"/>
    <x v="0"/>
    <x v="24"/>
    <x v="3"/>
    <x v="2"/>
    <x v="3"/>
    <x v="0"/>
    <n v="0"/>
    <n v="0"/>
    <n v="0"/>
    <n v="0"/>
    <n v="7"/>
    <n v="29448.67"/>
    <n v="0"/>
    <n v="0"/>
    <n v="0"/>
    <n v="0"/>
    <n v="0"/>
    <n v="7"/>
    <n v="29448.67"/>
  </r>
  <r>
    <x v="1"/>
    <x v="0"/>
    <x v="0"/>
    <x v="24"/>
    <x v="4"/>
    <x v="4"/>
    <x v="1"/>
    <x v="0"/>
    <n v="0"/>
    <n v="0"/>
    <n v="0"/>
    <n v="0"/>
    <n v="1"/>
    <n v="7613.3"/>
    <n v="0"/>
    <n v="0"/>
    <n v="0"/>
    <n v="0"/>
    <n v="0"/>
    <n v="1"/>
    <n v="7613.3"/>
  </r>
  <r>
    <x v="1"/>
    <x v="0"/>
    <x v="0"/>
    <x v="24"/>
    <x v="4"/>
    <x v="0"/>
    <x v="0"/>
    <x v="0"/>
    <n v="0"/>
    <n v="0"/>
    <n v="0"/>
    <n v="0"/>
    <n v="0"/>
    <n v="80728.759999999995"/>
    <n v="0"/>
    <n v="0"/>
    <n v="0"/>
    <n v="0"/>
    <n v="0"/>
    <n v="0"/>
    <n v="80728.759999999995"/>
  </r>
  <r>
    <x v="1"/>
    <x v="0"/>
    <x v="0"/>
    <x v="24"/>
    <x v="4"/>
    <x v="0"/>
    <x v="1"/>
    <x v="0"/>
    <n v="0"/>
    <n v="0"/>
    <n v="0"/>
    <n v="0"/>
    <n v="1"/>
    <n v="441264.41999999987"/>
    <n v="0"/>
    <n v="0"/>
    <n v="0"/>
    <n v="0"/>
    <n v="0"/>
    <n v="1"/>
    <n v="441264.41999999987"/>
  </r>
  <r>
    <x v="1"/>
    <x v="0"/>
    <x v="0"/>
    <x v="24"/>
    <x v="4"/>
    <x v="0"/>
    <x v="1"/>
    <x v="1"/>
    <n v="0"/>
    <n v="0"/>
    <n v="0"/>
    <n v="0"/>
    <n v="0"/>
    <n v="-801989.76"/>
    <n v="0"/>
    <n v="0"/>
    <n v="0"/>
    <n v="0"/>
    <n v="0"/>
    <n v="0"/>
    <n v="-801989.76"/>
  </r>
  <r>
    <x v="1"/>
    <x v="0"/>
    <x v="0"/>
    <x v="24"/>
    <x v="4"/>
    <x v="0"/>
    <x v="2"/>
    <x v="0"/>
    <n v="0"/>
    <n v="0"/>
    <n v="0"/>
    <n v="0"/>
    <n v="0"/>
    <n v="57841.180000000037"/>
    <n v="0"/>
    <n v="0"/>
    <n v="0"/>
    <n v="0"/>
    <n v="0"/>
    <n v="0"/>
    <n v="57841.180000000037"/>
  </r>
  <r>
    <x v="1"/>
    <x v="0"/>
    <x v="0"/>
    <x v="24"/>
    <x v="4"/>
    <x v="0"/>
    <x v="2"/>
    <x v="1"/>
    <n v="0"/>
    <n v="0"/>
    <n v="0"/>
    <n v="0"/>
    <n v="0"/>
    <n v="65794.390000000014"/>
    <n v="0"/>
    <n v="0"/>
    <n v="0"/>
    <n v="0"/>
    <n v="0"/>
    <n v="0"/>
    <n v="65794.390000000014"/>
  </r>
  <r>
    <x v="1"/>
    <x v="0"/>
    <x v="0"/>
    <x v="24"/>
    <x v="4"/>
    <x v="0"/>
    <x v="3"/>
    <x v="0"/>
    <n v="0"/>
    <n v="0"/>
    <n v="0"/>
    <n v="0"/>
    <n v="1"/>
    <n v="52486.75"/>
    <n v="0"/>
    <n v="0"/>
    <n v="0"/>
    <n v="0"/>
    <n v="0"/>
    <n v="1"/>
    <n v="52486.75"/>
  </r>
  <r>
    <x v="1"/>
    <x v="0"/>
    <x v="0"/>
    <x v="24"/>
    <x v="4"/>
    <x v="1"/>
    <x v="0"/>
    <x v="0"/>
    <n v="230"/>
    <n v="183.34"/>
    <n v="1480939"/>
    <n v="786096.4"/>
    <n v="0"/>
    <n v="0"/>
    <n v="0"/>
    <n v="0"/>
    <n v="1480939"/>
    <n v="786096.4"/>
    <n v="0"/>
    <n v="0"/>
    <n v="0"/>
  </r>
  <r>
    <x v="1"/>
    <x v="0"/>
    <x v="0"/>
    <x v="24"/>
    <x v="4"/>
    <x v="1"/>
    <x v="1"/>
    <x v="0"/>
    <n v="0"/>
    <n v="0"/>
    <n v="0"/>
    <n v="0"/>
    <n v="12"/>
    <n v="311657.7"/>
    <n v="0"/>
    <n v="0"/>
    <n v="0"/>
    <n v="0"/>
    <n v="0"/>
    <n v="12"/>
    <n v="311657.7"/>
  </r>
  <r>
    <x v="1"/>
    <x v="0"/>
    <x v="0"/>
    <x v="25"/>
    <x v="0"/>
    <x v="4"/>
    <x v="0"/>
    <x v="0"/>
    <n v="9"/>
    <n v="11.79"/>
    <n v="0"/>
    <n v="48420.87"/>
    <n v="0"/>
    <n v="0"/>
    <n v="0"/>
    <n v="0"/>
    <n v="0"/>
    <n v="48420.87"/>
    <n v="0"/>
    <n v="0"/>
    <n v="0"/>
  </r>
  <r>
    <x v="1"/>
    <x v="0"/>
    <x v="0"/>
    <x v="25"/>
    <x v="0"/>
    <x v="4"/>
    <x v="1"/>
    <x v="0"/>
    <n v="0"/>
    <n v="0"/>
    <n v="0"/>
    <n v="0"/>
    <n v="3"/>
    <n v="33043.21"/>
    <n v="0"/>
    <n v="0"/>
    <n v="0"/>
    <n v="0"/>
    <n v="0"/>
    <n v="3"/>
    <n v="33043.21"/>
  </r>
  <r>
    <x v="1"/>
    <x v="0"/>
    <x v="0"/>
    <x v="25"/>
    <x v="0"/>
    <x v="0"/>
    <x v="0"/>
    <x v="0"/>
    <n v="3170"/>
    <n v="3637.11"/>
    <n v="11191727.34"/>
    <n v="10590924.649999999"/>
    <n v="0"/>
    <n v="0"/>
    <n v="0"/>
    <n v="0"/>
    <n v="11191727.34"/>
    <n v="10590924.649999999"/>
    <n v="0"/>
    <n v="0"/>
    <n v="0"/>
  </r>
  <r>
    <x v="1"/>
    <x v="0"/>
    <x v="0"/>
    <x v="25"/>
    <x v="0"/>
    <x v="0"/>
    <x v="1"/>
    <x v="0"/>
    <n v="0"/>
    <n v="0"/>
    <n v="0"/>
    <n v="0"/>
    <n v="768"/>
    <n v="13582879.82"/>
    <n v="0"/>
    <n v="0"/>
    <n v="0"/>
    <n v="0"/>
    <n v="0"/>
    <n v="768"/>
    <n v="13582879.82"/>
  </r>
  <r>
    <x v="1"/>
    <x v="0"/>
    <x v="0"/>
    <x v="25"/>
    <x v="0"/>
    <x v="0"/>
    <x v="1"/>
    <x v="1"/>
    <n v="0"/>
    <n v="0"/>
    <n v="0"/>
    <n v="0"/>
    <n v="43"/>
    <n v="145905.41999999998"/>
    <n v="0"/>
    <n v="0"/>
    <n v="0"/>
    <n v="0"/>
    <n v="0"/>
    <n v="43"/>
    <n v="145905.41999999998"/>
  </r>
  <r>
    <x v="1"/>
    <x v="0"/>
    <x v="0"/>
    <x v="25"/>
    <x v="0"/>
    <x v="0"/>
    <x v="2"/>
    <x v="0"/>
    <n v="0"/>
    <n v="0"/>
    <n v="0"/>
    <n v="0"/>
    <n v="33"/>
    <n v="3909626.0000000005"/>
    <n v="0"/>
    <n v="0"/>
    <n v="0"/>
    <n v="0"/>
    <n v="0"/>
    <n v="33"/>
    <n v="3909626.0000000005"/>
  </r>
  <r>
    <x v="1"/>
    <x v="0"/>
    <x v="0"/>
    <x v="25"/>
    <x v="0"/>
    <x v="0"/>
    <x v="2"/>
    <x v="1"/>
    <n v="0"/>
    <n v="0"/>
    <n v="0"/>
    <n v="0"/>
    <n v="2"/>
    <n v="116824.8"/>
    <n v="0"/>
    <n v="0"/>
    <n v="0"/>
    <n v="0"/>
    <n v="0"/>
    <n v="2"/>
    <n v="116824.8"/>
  </r>
  <r>
    <x v="1"/>
    <x v="0"/>
    <x v="0"/>
    <x v="25"/>
    <x v="0"/>
    <x v="0"/>
    <x v="3"/>
    <x v="0"/>
    <n v="0"/>
    <n v="0"/>
    <n v="0"/>
    <n v="0"/>
    <n v="140"/>
    <n v="616933.29999999993"/>
    <n v="0"/>
    <n v="0"/>
    <n v="0"/>
    <n v="0"/>
    <n v="0"/>
    <n v="140"/>
    <n v="616933.29999999993"/>
  </r>
  <r>
    <x v="1"/>
    <x v="0"/>
    <x v="0"/>
    <x v="25"/>
    <x v="0"/>
    <x v="1"/>
    <x v="0"/>
    <x v="0"/>
    <n v="25513"/>
    <n v="25580.19"/>
    <n v="68784410.579999998"/>
    <n v="70269278.019999981"/>
    <n v="0"/>
    <n v="70527.17"/>
    <n v="0"/>
    <n v="0"/>
    <n v="68784410.579999998"/>
    <n v="70269278.019999981"/>
    <n v="0"/>
    <n v="0"/>
    <n v="70527.17"/>
  </r>
  <r>
    <x v="1"/>
    <x v="0"/>
    <x v="0"/>
    <x v="25"/>
    <x v="0"/>
    <x v="1"/>
    <x v="1"/>
    <x v="0"/>
    <n v="0"/>
    <n v="0"/>
    <n v="0"/>
    <n v="0"/>
    <n v="3708"/>
    <n v="75928547.129999995"/>
    <n v="0"/>
    <n v="0"/>
    <n v="0"/>
    <n v="0"/>
    <n v="0"/>
    <n v="3708"/>
    <n v="75928547.129999995"/>
  </r>
  <r>
    <x v="1"/>
    <x v="0"/>
    <x v="0"/>
    <x v="25"/>
    <x v="0"/>
    <x v="1"/>
    <x v="1"/>
    <x v="1"/>
    <n v="0"/>
    <n v="0"/>
    <n v="0"/>
    <n v="0"/>
    <n v="957"/>
    <n v="-3919691.78"/>
    <n v="0"/>
    <n v="0"/>
    <n v="0"/>
    <n v="0"/>
    <n v="0"/>
    <n v="957"/>
    <n v="-3919691.78"/>
  </r>
  <r>
    <x v="1"/>
    <x v="0"/>
    <x v="0"/>
    <x v="25"/>
    <x v="0"/>
    <x v="1"/>
    <x v="2"/>
    <x v="0"/>
    <n v="0"/>
    <n v="0"/>
    <n v="0"/>
    <n v="0"/>
    <n v="335"/>
    <n v="34555452.330000006"/>
    <n v="0"/>
    <n v="0"/>
    <n v="0"/>
    <n v="0"/>
    <n v="0"/>
    <n v="335"/>
    <n v="34555452.330000006"/>
  </r>
  <r>
    <x v="1"/>
    <x v="0"/>
    <x v="0"/>
    <x v="25"/>
    <x v="0"/>
    <x v="1"/>
    <x v="2"/>
    <x v="1"/>
    <n v="0"/>
    <n v="0"/>
    <n v="0"/>
    <n v="0"/>
    <n v="12"/>
    <n v="990021.17"/>
    <n v="0"/>
    <n v="0"/>
    <n v="0"/>
    <n v="0"/>
    <n v="0"/>
    <n v="12"/>
    <n v="990021.17"/>
  </r>
  <r>
    <x v="1"/>
    <x v="0"/>
    <x v="0"/>
    <x v="25"/>
    <x v="0"/>
    <x v="1"/>
    <x v="3"/>
    <x v="0"/>
    <n v="0"/>
    <n v="0"/>
    <n v="0"/>
    <n v="0"/>
    <n v="1393"/>
    <n v="4656412.17"/>
    <n v="0"/>
    <n v="0"/>
    <n v="0"/>
    <n v="0"/>
    <n v="0"/>
    <n v="1393"/>
    <n v="4656412.17"/>
  </r>
  <r>
    <x v="1"/>
    <x v="0"/>
    <x v="0"/>
    <x v="25"/>
    <x v="0"/>
    <x v="2"/>
    <x v="0"/>
    <x v="0"/>
    <n v="6"/>
    <n v="9.4700000000000006"/>
    <n v="7413.36"/>
    <n v="17993.259999999998"/>
    <n v="0"/>
    <n v="0"/>
    <n v="0"/>
    <n v="0"/>
    <n v="7413.36"/>
    <n v="17993.259999999998"/>
    <n v="0"/>
    <n v="0"/>
    <n v="0"/>
  </r>
  <r>
    <x v="1"/>
    <x v="0"/>
    <x v="0"/>
    <x v="25"/>
    <x v="0"/>
    <x v="2"/>
    <x v="1"/>
    <x v="0"/>
    <n v="0"/>
    <n v="0"/>
    <n v="0"/>
    <n v="0"/>
    <n v="5"/>
    <n v="58514.8"/>
    <n v="0"/>
    <n v="0"/>
    <n v="0"/>
    <n v="0"/>
    <n v="0"/>
    <n v="5"/>
    <n v="58514.8"/>
  </r>
  <r>
    <x v="1"/>
    <x v="0"/>
    <x v="0"/>
    <x v="25"/>
    <x v="0"/>
    <x v="2"/>
    <x v="1"/>
    <x v="1"/>
    <n v="0"/>
    <n v="0"/>
    <n v="0"/>
    <n v="0"/>
    <n v="1"/>
    <n v="-9777.31"/>
    <n v="0"/>
    <n v="0"/>
    <n v="0"/>
    <n v="0"/>
    <n v="0"/>
    <n v="1"/>
    <n v="-9777.31"/>
  </r>
  <r>
    <x v="1"/>
    <x v="0"/>
    <x v="0"/>
    <x v="25"/>
    <x v="0"/>
    <x v="2"/>
    <x v="2"/>
    <x v="0"/>
    <n v="0"/>
    <n v="0"/>
    <n v="0"/>
    <n v="0"/>
    <n v="1"/>
    <n v="25677.49"/>
    <n v="0"/>
    <n v="0"/>
    <n v="0"/>
    <n v="0"/>
    <n v="0"/>
    <n v="1"/>
    <n v="25677.49"/>
  </r>
  <r>
    <x v="1"/>
    <x v="0"/>
    <x v="0"/>
    <x v="25"/>
    <x v="0"/>
    <x v="2"/>
    <x v="3"/>
    <x v="0"/>
    <n v="0"/>
    <n v="0"/>
    <n v="0"/>
    <n v="0"/>
    <n v="2"/>
    <n v="10964"/>
    <n v="0"/>
    <n v="0"/>
    <n v="0"/>
    <n v="0"/>
    <n v="0"/>
    <n v="2"/>
    <n v="10964"/>
  </r>
  <r>
    <x v="1"/>
    <x v="0"/>
    <x v="0"/>
    <x v="25"/>
    <x v="0"/>
    <x v="3"/>
    <x v="0"/>
    <x v="0"/>
    <n v="85"/>
    <n v="867.39"/>
    <n v="2252577.9299999997"/>
    <n v="2303876.15"/>
    <n v="0"/>
    <n v="0"/>
    <n v="0"/>
    <n v="0"/>
    <n v="2252577.9299999997"/>
    <n v="2303876.15"/>
    <n v="0"/>
    <n v="0"/>
    <n v="0"/>
  </r>
  <r>
    <x v="1"/>
    <x v="0"/>
    <x v="0"/>
    <x v="25"/>
    <x v="0"/>
    <x v="3"/>
    <x v="1"/>
    <x v="0"/>
    <n v="0"/>
    <n v="0"/>
    <n v="0"/>
    <n v="0"/>
    <n v="26"/>
    <n v="837949.64999999991"/>
    <n v="0"/>
    <n v="0"/>
    <n v="0"/>
    <n v="0"/>
    <n v="0"/>
    <n v="26"/>
    <n v="837949.64999999991"/>
  </r>
  <r>
    <x v="1"/>
    <x v="0"/>
    <x v="0"/>
    <x v="25"/>
    <x v="0"/>
    <x v="3"/>
    <x v="1"/>
    <x v="1"/>
    <n v="0"/>
    <n v="0"/>
    <n v="0"/>
    <n v="0"/>
    <n v="4"/>
    <n v="-34589.379999999997"/>
    <n v="0"/>
    <n v="0"/>
    <n v="0"/>
    <n v="0"/>
    <n v="0"/>
    <n v="4"/>
    <n v="-34589.379999999997"/>
  </r>
  <r>
    <x v="1"/>
    <x v="0"/>
    <x v="0"/>
    <x v="25"/>
    <x v="0"/>
    <x v="3"/>
    <x v="2"/>
    <x v="0"/>
    <n v="0"/>
    <n v="0"/>
    <n v="0"/>
    <n v="0"/>
    <n v="4"/>
    <n v="988159.11"/>
    <n v="0"/>
    <n v="0"/>
    <n v="0"/>
    <n v="0"/>
    <n v="0"/>
    <n v="4"/>
    <n v="988159.11"/>
  </r>
  <r>
    <x v="1"/>
    <x v="0"/>
    <x v="0"/>
    <x v="25"/>
    <x v="0"/>
    <x v="3"/>
    <x v="2"/>
    <x v="1"/>
    <n v="0"/>
    <n v="0"/>
    <n v="0"/>
    <n v="0"/>
    <n v="0"/>
    <n v="33515.65"/>
    <n v="0"/>
    <n v="0"/>
    <n v="0"/>
    <n v="0"/>
    <n v="0"/>
    <n v="0"/>
    <n v="33515.65"/>
  </r>
  <r>
    <x v="1"/>
    <x v="0"/>
    <x v="0"/>
    <x v="25"/>
    <x v="0"/>
    <x v="3"/>
    <x v="3"/>
    <x v="0"/>
    <n v="0"/>
    <n v="0"/>
    <n v="0"/>
    <n v="0"/>
    <n v="3"/>
    <n v="15071.67"/>
    <n v="0"/>
    <n v="0"/>
    <n v="0"/>
    <n v="0"/>
    <n v="0"/>
    <n v="3"/>
    <n v="15071.67"/>
  </r>
  <r>
    <x v="1"/>
    <x v="0"/>
    <x v="0"/>
    <x v="25"/>
    <x v="1"/>
    <x v="4"/>
    <x v="0"/>
    <x v="0"/>
    <n v="2373"/>
    <n v="2272.19"/>
    <n v="4203610.55"/>
    <n v="6821203.9199999999"/>
    <n v="0"/>
    <n v="13545.77"/>
    <n v="0"/>
    <n v="0"/>
    <n v="4203610.55"/>
    <n v="6821203.9199999999"/>
    <n v="0"/>
    <n v="0"/>
    <n v="13545.77"/>
  </r>
  <r>
    <x v="1"/>
    <x v="0"/>
    <x v="0"/>
    <x v="25"/>
    <x v="1"/>
    <x v="4"/>
    <x v="1"/>
    <x v="0"/>
    <n v="0"/>
    <n v="0"/>
    <n v="0"/>
    <n v="0"/>
    <n v="229"/>
    <n v="11082320.75"/>
    <n v="0"/>
    <n v="0"/>
    <n v="0"/>
    <n v="0"/>
    <n v="0"/>
    <n v="229"/>
    <n v="11082320.75"/>
  </r>
  <r>
    <x v="1"/>
    <x v="0"/>
    <x v="0"/>
    <x v="25"/>
    <x v="1"/>
    <x v="4"/>
    <x v="1"/>
    <x v="1"/>
    <n v="0"/>
    <n v="0"/>
    <n v="0"/>
    <n v="0"/>
    <n v="33"/>
    <n v="-231481.88"/>
    <n v="0"/>
    <n v="0"/>
    <n v="0"/>
    <n v="0"/>
    <n v="0"/>
    <n v="33"/>
    <n v="-231481.88"/>
  </r>
  <r>
    <x v="1"/>
    <x v="0"/>
    <x v="0"/>
    <x v="25"/>
    <x v="1"/>
    <x v="4"/>
    <x v="2"/>
    <x v="0"/>
    <n v="0"/>
    <n v="0"/>
    <n v="0"/>
    <n v="0"/>
    <n v="30"/>
    <n v="3351148.17"/>
    <n v="0"/>
    <n v="0"/>
    <n v="0"/>
    <n v="0"/>
    <n v="0"/>
    <n v="30"/>
    <n v="3351148.17"/>
  </r>
  <r>
    <x v="1"/>
    <x v="0"/>
    <x v="0"/>
    <x v="25"/>
    <x v="1"/>
    <x v="4"/>
    <x v="2"/>
    <x v="1"/>
    <n v="0"/>
    <n v="0"/>
    <n v="0"/>
    <n v="0"/>
    <n v="1"/>
    <n v="70650"/>
    <n v="0"/>
    <n v="0"/>
    <n v="0"/>
    <n v="0"/>
    <n v="0"/>
    <n v="1"/>
    <n v="70650"/>
  </r>
  <r>
    <x v="1"/>
    <x v="0"/>
    <x v="0"/>
    <x v="25"/>
    <x v="1"/>
    <x v="4"/>
    <x v="3"/>
    <x v="0"/>
    <n v="0"/>
    <n v="0"/>
    <n v="0"/>
    <n v="0"/>
    <n v="254"/>
    <n v="722759.23"/>
    <n v="0"/>
    <n v="0"/>
    <n v="0"/>
    <n v="0"/>
    <n v="0"/>
    <n v="254"/>
    <n v="722759.23"/>
  </r>
  <r>
    <x v="1"/>
    <x v="0"/>
    <x v="0"/>
    <x v="25"/>
    <x v="1"/>
    <x v="0"/>
    <x v="0"/>
    <x v="0"/>
    <n v="1071"/>
    <n v="1047.9100000000001"/>
    <n v="5599964.6899999995"/>
    <n v="2480090.5700000003"/>
    <n v="0"/>
    <n v="0"/>
    <n v="0"/>
    <n v="0"/>
    <n v="5599964.6899999995"/>
    <n v="2480090.5700000003"/>
    <n v="0"/>
    <n v="0"/>
    <n v="0"/>
  </r>
  <r>
    <x v="1"/>
    <x v="0"/>
    <x v="0"/>
    <x v="25"/>
    <x v="1"/>
    <x v="0"/>
    <x v="1"/>
    <x v="0"/>
    <n v="0"/>
    <n v="0"/>
    <n v="0"/>
    <n v="0"/>
    <n v="38"/>
    <n v="1510214.77"/>
    <n v="0"/>
    <n v="0"/>
    <n v="0"/>
    <n v="0"/>
    <n v="0"/>
    <n v="38"/>
    <n v="1510214.77"/>
  </r>
  <r>
    <x v="1"/>
    <x v="0"/>
    <x v="0"/>
    <x v="25"/>
    <x v="1"/>
    <x v="0"/>
    <x v="1"/>
    <x v="1"/>
    <n v="0"/>
    <n v="0"/>
    <n v="0"/>
    <n v="0"/>
    <n v="9"/>
    <n v="122322.84999999998"/>
    <n v="0"/>
    <n v="0"/>
    <n v="0"/>
    <n v="0"/>
    <n v="0"/>
    <n v="9"/>
    <n v="122322.84999999998"/>
  </r>
  <r>
    <x v="1"/>
    <x v="0"/>
    <x v="0"/>
    <x v="25"/>
    <x v="1"/>
    <x v="0"/>
    <x v="2"/>
    <x v="0"/>
    <n v="0"/>
    <n v="0"/>
    <n v="0"/>
    <n v="0"/>
    <n v="6"/>
    <n v="1087807.5699999998"/>
    <n v="0"/>
    <n v="0"/>
    <n v="0"/>
    <n v="0"/>
    <n v="0"/>
    <n v="6"/>
    <n v="1087807.5699999998"/>
  </r>
  <r>
    <x v="1"/>
    <x v="0"/>
    <x v="0"/>
    <x v="25"/>
    <x v="1"/>
    <x v="0"/>
    <x v="3"/>
    <x v="0"/>
    <n v="0"/>
    <n v="0"/>
    <n v="0"/>
    <n v="0"/>
    <n v="19"/>
    <n v="94591.65"/>
    <n v="0"/>
    <n v="0"/>
    <n v="0"/>
    <n v="0"/>
    <n v="0"/>
    <n v="19"/>
    <n v="94591.65"/>
  </r>
  <r>
    <x v="1"/>
    <x v="0"/>
    <x v="0"/>
    <x v="25"/>
    <x v="1"/>
    <x v="1"/>
    <x v="0"/>
    <x v="0"/>
    <n v="2245"/>
    <n v="3631.47"/>
    <n v="7797673.2799999984"/>
    <n v="8988173.0300000012"/>
    <n v="0"/>
    <n v="61742.259999999995"/>
    <n v="0"/>
    <n v="0"/>
    <n v="7797673.2799999984"/>
    <n v="8988173.0300000012"/>
    <n v="0"/>
    <n v="0"/>
    <n v="61742.259999999995"/>
  </r>
  <r>
    <x v="1"/>
    <x v="0"/>
    <x v="0"/>
    <x v="25"/>
    <x v="1"/>
    <x v="1"/>
    <x v="1"/>
    <x v="0"/>
    <n v="0"/>
    <n v="0"/>
    <n v="0"/>
    <n v="0"/>
    <n v="403"/>
    <n v="14613582.449999999"/>
    <n v="0"/>
    <n v="0"/>
    <n v="0"/>
    <n v="0"/>
    <n v="0"/>
    <n v="403"/>
    <n v="14613582.449999999"/>
  </r>
  <r>
    <x v="1"/>
    <x v="0"/>
    <x v="0"/>
    <x v="25"/>
    <x v="1"/>
    <x v="1"/>
    <x v="1"/>
    <x v="1"/>
    <n v="0"/>
    <n v="0"/>
    <n v="0"/>
    <n v="0"/>
    <n v="57"/>
    <n v="55822.489999999991"/>
    <n v="0"/>
    <n v="0"/>
    <n v="0"/>
    <n v="0"/>
    <n v="0"/>
    <n v="57"/>
    <n v="55822.489999999991"/>
  </r>
  <r>
    <x v="1"/>
    <x v="0"/>
    <x v="0"/>
    <x v="25"/>
    <x v="1"/>
    <x v="1"/>
    <x v="2"/>
    <x v="0"/>
    <n v="0"/>
    <n v="0"/>
    <n v="0"/>
    <n v="0"/>
    <n v="41"/>
    <n v="1749575.08"/>
    <n v="0"/>
    <n v="0"/>
    <n v="0"/>
    <n v="0"/>
    <n v="0"/>
    <n v="41"/>
    <n v="1749575.08"/>
  </r>
  <r>
    <x v="1"/>
    <x v="0"/>
    <x v="0"/>
    <x v="25"/>
    <x v="1"/>
    <x v="1"/>
    <x v="2"/>
    <x v="1"/>
    <n v="0"/>
    <n v="0"/>
    <n v="0"/>
    <n v="0"/>
    <n v="3"/>
    <n v="324418.52"/>
    <n v="0"/>
    <n v="0"/>
    <n v="0"/>
    <n v="0"/>
    <n v="0"/>
    <n v="3"/>
    <n v="324418.52"/>
  </r>
  <r>
    <x v="1"/>
    <x v="0"/>
    <x v="0"/>
    <x v="25"/>
    <x v="1"/>
    <x v="1"/>
    <x v="3"/>
    <x v="0"/>
    <n v="0"/>
    <n v="0"/>
    <n v="0"/>
    <n v="0"/>
    <n v="250"/>
    <n v="835465.33000000007"/>
    <n v="0"/>
    <n v="0"/>
    <n v="0"/>
    <n v="0"/>
    <n v="0"/>
    <n v="250"/>
    <n v="835465.33000000007"/>
  </r>
  <r>
    <x v="1"/>
    <x v="0"/>
    <x v="0"/>
    <x v="25"/>
    <x v="1"/>
    <x v="2"/>
    <x v="0"/>
    <x v="0"/>
    <n v="0"/>
    <n v="1.38"/>
    <n v="0"/>
    <n v="3617.26"/>
    <n v="0"/>
    <n v="0"/>
    <n v="0"/>
    <n v="0"/>
    <n v="0"/>
    <n v="3617.26"/>
    <n v="0"/>
    <n v="0"/>
    <n v="0"/>
  </r>
  <r>
    <x v="1"/>
    <x v="0"/>
    <x v="0"/>
    <x v="25"/>
    <x v="1"/>
    <x v="2"/>
    <x v="1"/>
    <x v="0"/>
    <n v="0"/>
    <n v="0"/>
    <n v="0"/>
    <n v="0"/>
    <n v="1"/>
    <n v="38208.910000000003"/>
    <n v="0"/>
    <n v="0"/>
    <n v="0"/>
    <n v="0"/>
    <n v="0"/>
    <n v="1"/>
    <n v="38208.910000000003"/>
  </r>
  <r>
    <x v="1"/>
    <x v="0"/>
    <x v="0"/>
    <x v="25"/>
    <x v="1"/>
    <x v="2"/>
    <x v="1"/>
    <x v="1"/>
    <n v="0"/>
    <n v="0"/>
    <n v="0"/>
    <n v="0"/>
    <n v="1"/>
    <n v="24683.58"/>
    <n v="0"/>
    <n v="0"/>
    <n v="0"/>
    <n v="0"/>
    <n v="0"/>
    <n v="1"/>
    <n v="24683.58"/>
  </r>
  <r>
    <x v="1"/>
    <x v="0"/>
    <x v="0"/>
    <x v="25"/>
    <x v="1"/>
    <x v="2"/>
    <x v="3"/>
    <x v="0"/>
    <n v="0"/>
    <n v="0"/>
    <n v="0"/>
    <n v="0"/>
    <n v="0"/>
    <n v="-5589.91"/>
    <n v="0"/>
    <n v="0"/>
    <n v="0"/>
    <n v="0"/>
    <n v="0"/>
    <n v="0"/>
    <n v="-5589.91"/>
  </r>
  <r>
    <x v="1"/>
    <x v="0"/>
    <x v="0"/>
    <x v="25"/>
    <x v="1"/>
    <x v="3"/>
    <x v="0"/>
    <x v="0"/>
    <n v="12"/>
    <n v="9.0599999999999987"/>
    <n v="127722.1"/>
    <n v="71883.47"/>
    <n v="0"/>
    <n v="0"/>
    <n v="0"/>
    <n v="0"/>
    <n v="127722.1"/>
    <n v="71883.47"/>
    <n v="0"/>
    <n v="0"/>
    <n v="0"/>
  </r>
  <r>
    <x v="1"/>
    <x v="0"/>
    <x v="0"/>
    <x v="25"/>
    <x v="1"/>
    <x v="3"/>
    <x v="1"/>
    <x v="0"/>
    <n v="0"/>
    <n v="0"/>
    <n v="0"/>
    <n v="0"/>
    <n v="0"/>
    <n v="-325.03999999999996"/>
    <n v="0"/>
    <n v="0"/>
    <n v="0"/>
    <n v="0"/>
    <n v="0"/>
    <n v="0"/>
    <n v="-325.03999999999996"/>
  </r>
  <r>
    <x v="1"/>
    <x v="0"/>
    <x v="0"/>
    <x v="25"/>
    <x v="1"/>
    <x v="3"/>
    <x v="1"/>
    <x v="1"/>
    <n v="0"/>
    <n v="0"/>
    <n v="0"/>
    <n v="0"/>
    <n v="0"/>
    <n v="-4713.49"/>
    <n v="0"/>
    <n v="0"/>
    <n v="0"/>
    <n v="0"/>
    <n v="0"/>
    <n v="0"/>
    <n v="-4713.49"/>
  </r>
  <r>
    <x v="1"/>
    <x v="0"/>
    <x v="0"/>
    <x v="25"/>
    <x v="2"/>
    <x v="4"/>
    <x v="0"/>
    <x v="0"/>
    <n v="3879"/>
    <n v="3999.2499999999991"/>
    <n v="52908100.749999993"/>
    <n v="53262785.649999999"/>
    <n v="0"/>
    <n v="8401.5300000000007"/>
    <n v="0"/>
    <n v="0"/>
    <n v="52908100.749999993"/>
    <n v="53262785.649999999"/>
    <n v="0"/>
    <n v="0"/>
    <n v="8401.5300000000007"/>
  </r>
  <r>
    <x v="1"/>
    <x v="0"/>
    <x v="0"/>
    <x v="25"/>
    <x v="2"/>
    <x v="4"/>
    <x v="1"/>
    <x v="0"/>
    <n v="0"/>
    <n v="0"/>
    <n v="0"/>
    <n v="0"/>
    <n v="603"/>
    <n v="124465662.46000002"/>
    <n v="0"/>
    <n v="0"/>
    <n v="0"/>
    <n v="0"/>
    <n v="0"/>
    <n v="603"/>
    <n v="124465662.46000002"/>
  </r>
  <r>
    <x v="1"/>
    <x v="0"/>
    <x v="0"/>
    <x v="25"/>
    <x v="2"/>
    <x v="4"/>
    <x v="1"/>
    <x v="1"/>
    <n v="0"/>
    <n v="0"/>
    <n v="0"/>
    <n v="0"/>
    <n v="10"/>
    <n v="-124791.58"/>
    <n v="0"/>
    <n v="0"/>
    <n v="0"/>
    <n v="0"/>
    <n v="0"/>
    <n v="10"/>
    <n v="-124791.58"/>
  </r>
  <r>
    <x v="1"/>
    <x v="0"/>
    <x v="0"/>
    <x v="25"/>
    <x v="2"/>
    <x v="4"/>
    <x v="2"/>
    <x v="0"/>
    <n v="0"/>
    <n v="0"/>
    <n v="0"/>
    <n v="0"/>
    <n v="83"/>
    <n v="34419849.640000001"/>
    <n v="0"/>
    <n v="0"/>
    <n v="0"/>
    <n v="0"/>
    <n v="0"/>
    <n v="83"/>
    <n v="34419849.640000001"/>
  </r>
  <r>
    <x v="1"/>
    <x v="0"/>
    <x v="0"/>
    <x v="25"/>
    <x v="2"/>
    <x v="4"/>
    <x v="3"/>
    <x v="0"/>
    <n v="0"/>
    <n v="0"/>
    <n v="0"/>
    <n v="0"/>
    <n v="328"/>
    <n v="958432.05"/>
    <n v="0"/>
    <n v="0"/>
    <n v="0"/>
    <n v="0"/>
    <n v="0"/>
    <n v="328"/>
    <n v="958432.05"/>
  </r>
  <r>
    <x v="1"/>
    <x v="0"/>
    <x v="0"/>
    <x v="25"/>
    <x v="2"/>
    <x v="0"/>
    <x v="0"/>
    <x v="0"/>
    <n v="78"/>
    <n v="94.100000000000009"/>
    <n v="681811.14999999991"/>
    <n v="660458.82000000007"/>
    <n v="0"/>
    <n v="0"/>
    <n v="0"/>
    <n v="0"/>
    <n v="681811.14999999991"/>
    <n v="660458.82000000007"/>
    <n v="0"/>
    <n v="0"/>
    <n v="0"/>
  </r>
  <r>
    <x v="1"/>
    <x v="0"/>
    <x v="0"/>
    <x v="25"/>
    <x v="2"/>
    <x v="0"/>
    <x v="1"/>
    <x v="0"/>
    <n v="0"/>
    <n v="0"/>
    <n v="0"/>
    <n v="0"/>
    <n v="22"/>
    <n v="1130841.47"/>
    <n v="0"/>
    <n v="0"/>
    <n v="0"/>
    <n v="0"/>
    <n v="0"/>
    <n v="22"/>
    <n v="1130841.47"/>
  </r>
  <r>
    <x v="1"/>
    <x v="0"/>
    <x v="0"/>
    <x v="25"/>
    <x v="2"/>
    <x v="0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5"/>
    <x v="2"/>
    <x v="0"/>
    <x v="2"/>
    <x v="0"/>
    <n v="0"/>
    <n v="0"/>
    <n v="0"/>
    <n v="0"/>
    <n v="3"/>
    <n v="1508884.2"/>
    <n v="0"/>
    <n v="0"/>
    <n v="0"/>
    <n v="0"/>
    <n v="0"/>
    <n v="3"/>
    <n v="1508884.2"/>
  </r>
  <r>
    <x v="1"/>
    <x v="0"/>
    <x v="0"/>
    <x v="25"/>
    <x v="2"/>
    <x v="0"/>
    <x v="3"/>
    <x v="0"/>
    <n v="0"/>
    <n v="0"/>
    <n v="0"/>
    <n v="0"/>
    <n v="22"/>
    <n v="120085.01999999999"/>
    <n v="0"/>
    <n v="0"/>
    <n v="0"/>
    <n v="0"/>
    <n v="0"/>
    <n v="22"/>
    <n v="120085.01999999999"/>
  </r>
  <r>
    <x v="1"/>
    <x v="0"/>
    <x v="0"/>
    <x v="25"/>
    <x v="2"/>
    <x v="1"/>
    <x v="0"/>
    <x v="0"/>
    <n v="299"/>
    <n v="279.14999999999998"/>
    <n v="1805079.57"/>
    <n v="1453739.3699999999"/>
    <n v="0"/>
    <n v="6549.69"/>
    <n v="0"/>
    <n v="0"/>
    <n v="1805079.57"/>
    <n v="1453739.3699999999"/>
    <n v="0"/>
    <n v="0"/>
    <n v="6549.69"/>
  </r>
  <r>
    <x v="1"/>
    <x v="0"/>
    <x v="0"/>
    <x v="25"/>
    <x v="2"/>
    <x v="1"/>
    <x v="1"/>
    <x v="0"/>
    <n v="0"/>
    <n v="0"/>
    <n v="0"/>
    <n v="0"/>
    <n v="55"/>
    <n v="3787564.4099999997"/>
    <n v="0"/>
    <n v="0"/>
    <n v="0"/>
    <n v="0"/>
    <n v="0"/>
    <n v="55"/>
    <n v="3787564.4099999997"/>
  </r>
  <r>
    <x v="1"/>
    <x v="0"/>
    <x v="0"/>
    <x v="25"/>
    <x v="2"/>
    <x v="1"/>
    <x v="1"/>
    <x v="1"/>
    <n v="0"/>
    <n v="0"/>
    <n v="0"/>
    <n v="0"/>
    <n v="5"/>
    <n v="86517.02"/>
    <n v="0"/>
    <n v="0"/>
    <n v="0"/>
    <n v="0"/>
    <n v="0"/>
    <n v="5"/>
    <n v="86517.02"/>
  </r>
  <r>
    <x v="1"/>
    <x v="0"/>
    <x v="0"/>
    <x v="25"/>
    <x v="2"/>
    <x v="1"/>
    <x v="2"/>
    <x v="0"/>
    <n v="0"/>
    <n v="0"/>
    <n v="0"/>
    <n v="0"/>
    <n v="12"/>
    <n v="1751062.63"/>
    <n v="0"/>
    <n v="0"/>
    <n v="0"/>
    <n v="0"/>
    <n v="0"/>
    <n v="12"/>
    <n v="1751062.63"/>
  </r>
  <r>
    <x v="1"/>
    <x v="0"/>
    <x v="0"/>
    <x v="25"/>
    <x v="2"/>
    <x v="1"/>
    <x v="3"/>
    <x v="0"/>
    <n v="0"/>
    <n v="0"/>
    <n v="0"/>
    <n v="0"/>
    <n v="38"/>
    <n v="97460.409999999989"/>
    <n v="0"/>
    <n v="0"/>
    <n v="0"/>
    <n v="0"/>
    <n v="0"/>
    <n v="38"/>
    <n v="97460.409999999989"/>
  </r>
  <r>
    <x v="1"/>
    <x v="0"/>
    <x v="0"/>
    <x v="25"/>
    <x v="2"/>
    <x v="3"/>
    <x v="0"/>
    <x v="0"/>
    <n v="65"/>
    <n v="67.59"/>
    <n v="878302.59999999986"/>
    <n v="827053.34"/>
    <n v="0"/>
    <n v="0"/>
    <n v="0"/>
    <n v="0"/>
    <n v="878302.59999999986"/>
    <n v="827053.34"/>
    <n v="0"/>
    <n v="0"/>
    <n v="0"/>
  </r>
  <r>
    <x v="1"/>
    <x v="0"/>
    <x v="0"/>
    <x v="25"/>
    <x v="2"/>
    <x v="3"/>
    <x v="1"/>
    <x v="0"/>
    <n v="0"/>
    <n v="0"/>
    <n v="0"/>
    <n v="0"/>
    <n v="4"/>
    <n v="194714.99"/>
    <n v="0"/>
    <n v="0"/>
    <n v="0"/>
    <n v="0"/>
    <n v="0"/>
    <n v="4"/>
    <n v="194714.99"/>
  </r>
  <r>
    <x v="1"/>
    <x v="0"/>
    <x v="0"/>
    <x v="25"/>
    <x v="2"/>
    <x v="3"/>
    <x v="1"/>
    <x v="1"/>
    <n v="0"/>
    <n v="0"/>
    <n v="0"/>
    <n v="0"/>
    <n v="0"/>
    <n v="11080"/>
    <n v="0"/>
    <n v="0"/>
    <n v="0"/>
    <n v="0"/>
    <n v="0"/>
    <n v="0"/>
    <n v="11080"/>
  </r>
  <r>
    <x v="1"/>
    <x v="0"/>
    <x v="0"/>
    <x v="25"/>
    <x v="2"/>
    <x v="3"/>
    <x v="3"/>
    <x v="0"/>
    <n v="0"/>
    <n v="0"/>
    <n v="0"/>
    <n v="0"/>
    <n v="43"/>
    <n v="358587.37000000005"/>
    <n v="0"/>
    <n v="0"/>
    <n v="0"/>
    <n v="0"/>
    <n v="0"/>
    <n v="43"/>
    <n v="358587.37000000005"/>
  </r>
  <r>
    <x v="1"/>
    <x v="0"/>
    <x v="0"/>
    <x v="25"/>
    <x v="3"/>
    <x v="0"/>
    <x v="0"/>
    <x v="0"/>
    <n v="0"/>
    <n v="158.32999999999998"/>
    <n v="146102.49"/>
    <n v="185724.74"/>
    <n v="0"/>
    <n v="0"/>
    <n v="0"/>
    <n v="0"/>
    <n v="146102.49"/>
    <n v="185724.74"/>
    <n v="0"/>
    <n v="0"/>
    <n v="0"/>
  </r>
  <r>
    <x v="1"/>
    <x v="0"/>
    <x v="0"/>
    <x v="25"/>
    <x v="3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5"/>
    <x v="3"/>
    <x v="1"/>
    <x v="0"/>
    <x v="0"/>
    <n v="703"/>
    <n v="582.34000000000015"/>
    <n v="965265.2799999998"/>
    <n v="762178.74"/>
    <n v="0"/>
    <n v="1408.46"/>
    <n v="0"/>
    <n v="0"/>
    <n v="965265.2799999998"/>
    <n v="762178.74"/>
    <n v="0"/>
    <n v="0"/>
    <n v="1408.46"/>
  </r>
  <r>
    <x v="1"/>
    <x v="0"/>
    <x v="0"/>
    <x v="25"/>
    <x v="3"/>
    <x v="1"/>
    <x v="1"/>
    <x v="0"/>
    <n v="0"/>
    <n v="0"/>
    <n v="0"/>
    <n v="0"/>
    <n v="49"/>
    <n v="206829.55"/>
    <n v="0"/>
    <n v="0"/>
    <n v="0"/>
    <n v="0"/>
    <n v="0"/>
    <n v="49"/>
    <n v="206829.55"/>
  </r>
  <r>
    <x v="1"/>
    <x v="0"/>
    <x v="0"/>
    <x v="25"/>
    <x v="3"/>
    <x v="1"/>
    <x v="1"/>
    <x v="1"/>
    <n v="0"/>
    <n v="0"/>
    <n v="0"/>
    <n v="0"/>
    <n v="4"/>
    <n v="-91004.17"/>
    <n v="0"/>
    <n v="0"/>
    <n v="0"/>
    <n v="0"/>
    <n v="0"/>
    <n v="4"/>
    <n v="-91004.17"/>
  </r>
  <r>
    <x v="1"/>
    <x v="0"/>
    <x v="0"/>
    <x v="25"/>
    <x v="3"/>
    <x v="1"/>
    <x v="2"/>
    <x v="0"/>
    <n v="0"/>
    <n v="0"/>
    <n v="0"/>
    <n v="0"/>
    <n v="26"/>
    <n v="163591.80000000002"/>
    <n v="0"/>
    <n v="0"/>
    <n v="0"/>
    <n v="0"/>
    <n v="0"/>
    <n v="26"/>
    <n v="163591.80000000002"/>
  </r>
  <r>
    <x v="1"/>
    <x v="0"/>
    <x v="0"/>
    <x v="25"/>
    <x v="3"/>
    <x v="1"/>
    <x v="3"/>
    <x v="0"/>
    <n v="0"/>
    <n v="0"/>
    <n v="0"/>
    <n v="0"/>
    <n v="11"/>
    <n v="52997.2"/>
    <n v="0"/>
    <n v="0"/>
    <n v="0"/>
    <n v="0"/>
    <n v="0"/>
    <n v="11"/>
    <n v="52997.2"/>
  </r>
  <r>
    <x v="1"/>
    <x v="0"/>
    <x v="0"/>
    <x v="25"/>
    <x v="3"/>
    <x v="2"/>
    <x v="0"/>
    <x v="0"/>
    <n v="72"/>
    <n v="61.989999999999995"/>
    <n v="75906.61"/>
    <n v="59481.380000000005"/>
    <n v="0"/>
    <n v="0"/>
    <n v="0"/>
    <n v="0"/>
    <n v="75906.61"/>
    <n v="59481.380000000005"/>
    <n v="0"/>
    <n v="0"/>
    <n v="0"/>
  </r>
  <r>
    <x v="1"/>
    <x v="0"/>
    <x v="0"/>
    <x v="25"/>
    <x v="3"/>
    <x v="2"/>
    <x v="1"/>
    <x v="0"/>
    <n v="0"/>
    <n v="0"/>
    <n v="0"/>
    <n v="0"/>
    <n v="52"/>
    <n v="352580.72"/>
    <n v="0"/>
    <n v="0"/>
    <n v="0"/>
    <n v="0"/>
    <n v="0"/>
    <n v="52"/>
    <n v="352580.72"/>
  </r>
  <r>
    <x v="1"/>
    <x v="0"/>
    <x v="0"/>
    <x v="25"/>
    <x v="3"/>
    <x v="2"/>
    <x v="1"/>
    <x v="1"/>
    <n v="0"/>
    <n v="0"/>
    <n v="0"/>
    <n v="0"/>
    <n v="1"/>
    <n v="-43325"/>
    <n v="0"/>
    <n v="0"/>
    <n v="0"/>
    <n v="0"/>
    <n v="0"/>
    <n v="1"/>
    <n v="-43325"/>
  </r>
  <r>
    <x v="1"/>
    <x v="0"/>
    <x v="0"/>
    <x v="25"/>
    <x v="3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5"/>
    <x v="3"/>
    <x v="2"/>
    <x v="3"/>
    <x v="0"/>
    <n v="0"/>
    <n v="0"/>
    <n v="0"/>
    <n v="0"/>
    <n v="9"/>
    <n v="10111.1"/>
    <n v="0"/>
    <n v="0"/>
    <n v="0"/>
    <n v="0"/>
    <n v="0"/>
    <n v="9"/>
    <n v="10111.1"/>
  </r>
  <r>
    <x v="1"/>
    <x v="0"/>
    <x v="0"/>
    <x v="25"/>
    <x v="4"/>
    <x v="4"/>
    <x v="1"/>
    <x v="0"/>
    <n v="0"/>
    <n v="0"/>
    <n v="0"/>
    <n v="0"/>
    <n v="3"/>
    <n v="248424.5"/>
    <n v="0"/>
    <n v="0"/>
    <n v="0"/>
    <n v="0"/>
    <n v="0"/>
    <n v="3"/>
    <n v="248424.5"/>
  </r>
  <r>
    <x v="1"/>
    <x v="0"/>
    <x v="0"/>
    <x v="25"/>
    <x v="4"/>
    <x v="4"/>
    <x v="2"/>
    <x v="0"/>
    <n v="0"/>
    <n v="0"/>
    <n v="0"/>
    <n v="0"/>
    <n v="1"/>
    <n v="279734.90000000002"/>
    <n v="0"/>
    <n v="0"/>
    <n v="0"/>
    <n v="0"/>
    <n v="0"/>
    <n v="1"/>
    <n v="279734.90000000002"/>
  </r>
  <r>
    <x v="1"/>
    <x v="0"/>
    <x v="0"/>
    <x v="25"/>
    <x v="4"/>
    <x v="0"/>
    <x v="0"/>
    <x v="0"/>
    <n v="0"/>
    <n v="0"/>
    <n v="0"/>
    <n v="0"/>
    <n v="0"/>
    <n v="9463.56"/>
    <n v="0"/>
    <n v="0"/>
    <n v="0"/>
    <n v="0"/>
    <n v="0"/>
    <n v="0"/>
    <n v="9463.56"/>
  </r>
  <r>
    <x v="1"/>
    <x v="0"/>
    <x v="0"/>
    <x v="25"/>
    <x v="4"/>
    <x v="0"/>
    <x v="1"/>
    <x v="0"/>
    <n v="0"/>
    <n v="0"/>
    <n v="0"/>
    <n v="0"/>
    <n v="5"/>
    <n v="5235454.5900000008"/>
    <n v="0"/>
    <n v="0"/>
    <n v="0"/>
    <n v="0"/>
    <n v="0"/>
    <n v="5"/>
    <n v="5235454.5900000008"/>
  </r>
  <r>
    <x v="1"/>
    <x v="0"/>
    <x v="0"/>
    <x v="25"/>
    <x v="4"/>
    <x v="0"/>
    <x v="1"/>
    <x v="1"/>
    <n v="0"/>
    <n v="0"/>
    <n v="0"/>
    <n v="0"/>
    <n v="0"/>
    <n v="-894364.0299999998"/>
    <n v="0"/>
    <n v="0"/>
    <n v="0"/>
    <n v="0"/>
    <n v="0"/>
    <n v="0"/>
    <n v="-894364.0299999998"/>
  </r>
  <r>
    <x v="1"/>
    <x v="0"/>
    <x v="0"/>
    <x v="25"/>
    <x v="4"/>
    <x v="0"/>
    <x v="2"/>
    <x v="0"/>
    <n v="0"/>
    <n v="0"/>
    <n v="0"/>
    <n v="0"/>
    <n v="1"/>
    <n v="-2665294.3399999994"/>
    <n v="0"/>
    <n v="0"/>
    <n v="0"/>
    <n v="0"/>
    <n v="0"/>
    <n v="1"/>
    <n v="-2665294.3399999994"/>
  </r>
  <r>
    <x v="1"/>
    <x v="0"/>
    <x v="0"/>
    <x v="25"/>
    <x v="4"/>
    <x v="0"/>
    <x v="2"/>
    <x v="1"/>
    <n v="0"/>
    <n v="0"/>
    <n v="0"/>
    <n v="0"/>
    <n v="0"/>
    <n v="-11491.160000000003"/>
    <n v="0"/>
    <n v="0"/>
    <n v="0"/>
    <n v="0"/>
    <n v="0"/>
    <n v="0"/>
    <n v="-11491.160000000003"/>
  </r>
  <r>
    <x v="1"/>
    <x v="0"/>
    <x v="0"/>
    <x v="25"/>
    <x v="4"/>
    <x v="0"/>
    <x v="3"/>
    <x v="0"/>
    <n v="0"/>
    <n v="0"/>
    <n v="0"/>
    <n v="0"/>
    <n v="0"/>
    <n v="-28000.149999999994"/>
    <n v="0"/>
    <n v="0"/>
    <n v="0"/>
    <n v="0"/>
    <n v="0"/>
    <n v="0"/>
    <n v="-28000.149999999994"/>
  </r>
  <r>
    <x v="1"/>
    <x v="0"/>
    <x v="0"/>
    <x v="25"/>
    <x v="4"/>
    <x v="1"/>
    <x v="0"/>
    <x v="0"/>
    <n v="52"/>
    <n v="22.94"/>
    <n v="657711.19999999995"/>
    <n v="140427.6"/>
    <n v="0"/>
    <n v="0"/>
    <n v="0"/>
    <n v="0"/>
    <n v="657711.19999999995"/>
    <n v="140427.6"/>
    <n v="0"/>
    <n v="0"/>
    <n v="0"/>
  </r>
  <r>
    <x v="1"/>
    <x v="0"/>
    <x v="0"/>
    <x v="25"/>
    <x v="4"/>
    <x v="1"/>
    <x v="1"/>
    <x v="0"/>
    <n v="0"/>
    <n v="0"/>
    <n v="0"/>
    <n v="0"/>
    <n v="51"/>
    <n v="1146304.3999999999"/>
    <n v="0"/>
    <n v="0"/>
    <n v="0"/>
    <n v="0"/>
    <n v="0"/>
    <n v="51"/>
    <n v="1146304.3999999999"/>
  </r>
  <r>
    <x v="1"/>
    <x v="0"/>
    <x v="0"/>
    <x v="25"/>
    <x v="4"/>
    <x v="1"/>
    <x v="2"/>
    <x v="0"/>
    <n v="0"/>
    <n v="0"/>
    <n v="0"/>
    <n v="0"/>
    <n v="6"/>
    <n v="56345.06"/>
    <n v="0"/>
    <n v="0"/>
    <n v="0"/>
    <n v="0"/>
    <n v="0"/>
    <n v="6"/>
    <n v="56345.06"/>
  </r>
  <r>
    <x v="1"/>
    <x v="0"/>
    <x v="0"/>
    <x v="25"/>
    <x v="4"/>
    <x v="1"/>
    <x v="3"/>
    <x v="0"/>
    <n v="0"/>
    <n v="0"/>
    <n v="0"/>
    <n v="0"/>
    <n v="0"/>
    <n v="1044.25"/>
    <n v="0"/>
    <n v="0"/>
    <n v="0"/>
    <n v="0"/>
    <n v="0"/>
    <n v="0"/>
    <n v="1044.25"/>
  </r>
  <r>
    <x v="1"/>
    <x v="0"/>
    <x v="0"/>
    <x v="26"/>
    <x v="0"/>
    <x v="4"/>
    <x v="0"/>
    <x v="0"/>
    <n v="39"/>
    <n v="67.100000000000009"/>
    <n v="15896.380000000005"/>
    <n v="390800.18"/>
    <n v="0"/>
    <n v="0"/>
    <n v="0"/>
    <n v="0"/>
    <n v="15896.380000000005"/>
    <n v="390800.18"/>
    <n v="0"/>
    <n v="0"/>
    <n v="0"/>
  </r>
  <r>
    <x v="1"/>
    <x v="0"/>
    <x v="0"/>
    <x v="26"/>
    <x v="0"/>
    <x v="0"/>
    <x v="0"/>
    <x v="0"/>
    <n v="2600"/>
    <n v="3596.25"/>
    <n v="7305480.4999999991"/>
    <n v="10118505.779999999"/>
    <n v="0"/>
    <n v="0"/>
    <n v="0"/>
    <n v="0"/>
    <n v="7305480.4999999991"/>
    <n v="10118505.779999999"/>
    <n v="0"/>
    <n v="0"/>
    <n v="0"/>
  </r>
  <r>
    <x v="1"/>
    <x v="0"/>
    <x v="0"/>
    <x v="26"/>
    <x v="0"/>
    <x v="0"/>
    <x v="1"/>
    <x v="0"/>
    <n v="0"/>
    <n v="0"/>
    <n v="0"/>
    <n v="0"/>
    <n v="616"/>
    <n v="8919965.7599999998"/>
    <n v="0"/>
    <n v="0"/>
    <n v="0"/>
    <n v="0"/>
    <n v="0"/>
    <n v="616"/>
    <n v="8919965.7599999998"/>
  </r>
  <r>
    <x v="1"/>
    <x v="0"/>
    <x v="0"/>
    <x v="26"/>
    <x v="0"/>
    <x v="0"/>
    <x v="1"/>
    <x v="1"/>
    <n v="0"/>
    <n v="0"/>
    <n v="0"/>
    <n v="0"/>
    <n v="36"/>
    <n v="-22136.239999999998"/>
    <n v="0"/>
    <n v="0"/>
    <n v="0"/>
    <n v="0"/>
    <n v="0"/>
    <n v="36"/>
    <n v="-22136.239999999998"/>
  </r>
  <r>
    <x v="1"/>
    <x v="0"/>
    <x v="0"/>
    <x v="26"/>
    <x v="0"/>
    <x v="0"/>
    <x v="2"/>
    <x v="0"/>
    <n v="0"/>
    <n v="0"/>
    <n v="0"/>
    <n v="0"/>
    <n v="22"/>
    <n v="3442246.2199999997"/>
    <n v="0"/>
    <n v="0"/>
    <n v="0"/>
    <n v="0"/>
    <n v="0"/>
    <n v="22"/>
    <n v="3442246.2199999997"/>
  </r>
  <r>
    <x v="1"/>
    <x v="0"/>
    <x v="0"/>
    <x v="26"/>
    <x v="0"/>
    <x v="0"/>
    <x v="3"/>
    <x v="0"/>
    <n v="0"/>
    <n v="0"/>
    <n v="0"/>
    <n v="0"/>
    <n v="309"/>
    <n v="1299878.4599999997"/>
    <n v="0"/>
    <n v="0"/>
    <n v="0"/>
    <n v="0"/>
    <n v="0"/>
    <n v="309"/>
    <n v="1299878.4599999997"/>
  </r>
  <r>
    <x v="1"/>
    <x v="0"/>
    <x v="0"/>
    <x v="26"/>
    <x v="0"/>
    <x v="1"/>
    <x v="0"/>
    <x v="0"/>
    <n v="19957"/>
    <n v="18722.95"/>
    <n v="68910836.840000004"/>
    <n v="69213029.159999996"/>
    <n v="0"/>
    <n v="7807.37"/>
    <n v="0"/>
    <n v="0"/>
    <n v="68910836.840000004"/>
    <n v="69213029.159999996"/>
    <n v="0"/>
    <n v="0"/>
    <n v="7807.37"/>
  </r>
  <r>
    <x v="1"/>
    <x v="0"/>
    <x v="0"/>
    <x v="26"/>
    <x v="0"/>
    <x v="1"/>
    <x v="1"/>
    <x v="0"/>
    <n v="0"/>
    <n v="0"/>
    <n v="0"/>
    <n v="0"/>
    <n v="3637"/>
    <n v="66464225.609999992"/>
    <n v="0"/>
    <n v="0"/>
    <n v="0"/>
    <n v="0"/>
    <n v="0"/>
    <n v="3637"/>
    <n v="66464225.609999992"/>
  </r>
  <r>
    <x v="1"/>
    <x v="0"/>
    <x v="0"/>
    <x v="26"/>
    <x v="0"/>
    <x v="1"/>
    <x v="1"/>
    <x v="1"/>
    <n v="0"/>
    <n v="0"/>
    <n v="0"/>
    <n v="0"/>
    <n v="1592"/>
    <n v="-6390369.2700000005"/>
    <n v="0"/>
    <n v="0"/>
    <n v="0"/>
    <n v="0"/>
    <n v="0"/>
    <n v="1592"/>
    <n v="-6390369.2700000005"/>
  </r>
  <r>
    <x v="1"/>
    <x v="0"/>
    <x v="0"/>
    <x v="26"/>
    <x v="0"/>
    <x v="1"/>
    <x v="2"/>
    <x v="0"/>
    <n v="0"/>
    <n v="0"/>
    <n v="0"/>
    <n v="0"/>
    <n v="408"/>
    <n v="47627998.359999999"/>
    <n v="0"/>
    <n v="0"/>
    <n v="0"/>
    <n v="0"/>
    <n v="0"/>
    <n v="408"/>
    <n v="47627998.359999999"/>
  </r>
  <r>
    <x v="1"/>
    <x v="0"/>
    <x v="0"/>
    <x v="26"/>
    <x v="0"/>
    <x v="1"/>
    <x v="2"/>
    <x v="1"/>
    <n v="0"/>
    <n v="0"/>
    <n v="0"/>
    <n v="0"/>
    <n v="40"/>
    <n v="4776769.0600000005"/>
    <n v="0"/>
    <n v="0"/>
    <n v="0"/>
    <n v="0"/>
    <n v="0"/>
    <n v="40"/>
    <n v="4776769.0600000005"/>
  </r>
  <r>
    <x v="1"/>
    <x v="0"/>
    <x v="0"/>
    <x v="26"/>
    <x v="0"/>
    <x v="1"/>
    <x v="3"/>
    <x v="0"/>
    <n v="0"/>
    <n v="0"/>
    <n v="0"/>
    <n v="0"/>
    <n v="2454"/>
    <n v="8022223.7000000002"/>
    <n v="0"/>
    <n v="0"/>
    <n v="0"/>
    <n v="0"/>
    <n v="0"/>
    <n v="2454"/>
    <n v="8022223.7000000002"/>
  </r>
  <r>
    <x v="1"/>
    <x v="0"/>
    <x v="0"/>
    <x v="26"/>
    <x v="0"/>
    <x v="2"/>
    <x v="0"/>
    <x v="0"/>
    <n v="13"/>
    <n v="34.71"/>
    <n v="240091.58000000002"/>
    <n v="119764.39"/>
    <n v="0"/>
    <n v="0"/>
    <n v="0"/>
    <n v="0"/>
    <n v="240091.58000000002"/>
    <n v="119764.39"/>
    <n v="0"/>
    <n v="0"/>
    <n v="0"/>
  </r>
  <r>
    <x v="1"/>
    <x v="0"/>
    <x v="0"/>
    <x v="26"/>
    <x v="0"/>
    <x v="2"/>
    <x v="1"/>
    <x v="0"/>
    <n v="0"/>
    <n v="0"/>
    <n v="0"/>
    <n v="0"/>
    <n v="9"/>
    <n v="232775.2"/>
    <n v="0"/>
    <n v="0"/>
    <n v="0"/>
    <n v="0"/>
    <n v="0"/>
    <n v="9"/>
    <n v="232775.2"/>
  </r>
  <r>
    <x v="1"/>
    <x v="0"/>
    <x v="0"/>
    <x v="26"/>
    <x v="0"/>
    <x v="2"/>
    <x v="3"/>
    <x v="0"/>
    <n v="0"/>
    <n v="0"/>
    <n v="0"/>
    <n v="0"/>
    <n v="21"/>
    <n v="76295.710000000006"/>
    <n v="0"/>
    <n v="0"/>
    <n v="0"/>
    <n v="0"/>
    <n v="0"/>
    <n v="21"/>
    <n v="76295.710000000006"/>
  </r>
  <r>
    <x v="1"/>
    <x v="0"/>
    <x v="0"/>
    <x v="26"/>
    <x v="0"/>
    <x v="3"/>
    <x v="0"/>
    <x v="0"/>
    <n v="241"/>
    <n v="71.39"/>
    <n v="550522.44999999995"/>
    <n v="179937.52"/>
    <n v="0"/>
    <n v="0"/>
    <n v="0"/>
    <n v="0"/>
    <n v="550522.44999999995"/>
    <n v="179937.52"/>
    <n v="0"/>
    <n v="0"/>
    <n v="0"/>
  </r>
  <r>
    <x v="1"/>
    <x v="0"/>
    <x v="0"/>
    <x v="26"/>
    <x v="0"/>
    <x v="3"/>
    <x v="1"/>
    <x v="0"/>
    <n v="0"/>
    <n v="0"/>
    <n v="0"/>
    <n v="0"/>
    <n v="12"/>
    <n v="199163.94"/>
    <n v="0"/>
    <n v="0"/>
    <n v="0"/>
    <n v="0"/>
    <n v="0"/>
    <n v="12"/>
    <n v="199163.94"/>
  </r>
  <r>
    <x v="1"/>
    <x v="0"/>
    <x v="0"/>
    <x v="26"/>
    <x v="0"/>
    <x v="3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6"/>
    <x v="0"/>
    <x v="3"/>
    <x v="2"/>
    <x v="0"/>
    <n v="0"/>
    <n v="0"/>
    <n v="0"/>
    <n v="0"/>
    <n v="1"/>
    <n v="41980.76"/>
    <n v="0"/>
    <n v="0"/>
    <n v="0"/>
    <n v="0"/>
    <n v="0"/>
    <n v="1"/>
    <n v="41980.76"/>
  </r>
  <r>
    <x v="1"/>
    <x v="0"/>
    <x v="0"/>
    <x v="26"/>
    <x v="0"/>
    <x v="3"/>
    <x v="3"/>
    <x v="0"/>
    <n v="0"/>
    <n v="0"/>
    <n v="0"/>
    <n v="0"/>
    <n v="2"/>
    <n v="14317.09"/>
    <n v="0"/>
    <n v="0"/>
    <n v="0"/>
    <n v="0"/>
    <n v="0"/>
    <n v="2"/>
    <n v="14317.09"/>
  </r>
  <r>
    <x v="1"/>
    <x v="0"/>
    <x v="0"/>
    <x v="26"/>
    <x v="1"/>
    <x v="4"/>
    <x v="0"/>
    <x v="0"/>
    <n v="3918"/>
    <n v="4148.37"/>
    <n v="10427143.27"/>
    <n v="9455376.9299999997"/>
    <n v="0"/>
    <n v="0"/>
    <n v="0"/>
    <n v="0"/>
    <n v="10427143.27"/>
    <n v="9455376.9299999997"/>
    <n v="0"/>
    <n v="0"/>
    <n v="0"/>
  </r>
  <r>
    <x v="1"/>
    <x v="0"/>
    <x v="0"/>
    <x v="26"/>
    <x v="1"/>
    <x v="4"/>
    <x v="1"/>
    <x v="0"/>
    <n v="0"/>
    <n v="0"/>
    <n v="0"/>
    <n v="0"/>
    <n v="220"/>
    <n v="8149651.0999999996"/>
    <n v="0"/>
    <n v="0"/>
    <n v="0"/>
    <n v="0"/>
    <n v="0"/>
    <n v="220"/>
    <n v="8149651.0999999996"/>
  </r>
  <r>
    <x v="1"/>
    <x v="0"/>
    <x v="0"/>
    <x v="26"/>
    <x v="1"/>
    <x v="4"/>
    <x v="1"/>
    <x v="1"/>
    <n v="0"/>
    <n v="0"/>
    <n v="0"/>
    <n v="0"/>
    <n v="71"/>
    <n v="-142578.50999999998"/>
    <n v="0"/>
    <n v="0"/>
    <n v="0"/>
    <n v="0"/>
    <n v="0"/>
    <n v="71"/>
    <n v="-142578.50999999998"/>
  </r>
  <r>
    <x v="1"/>
    <x v="0"/>
    <x v="0"/>
    <x v="26"/>
    <x v="1"/>
    <x v="4"/>
    <x v="2"/>
    <x v="0"/>
    <n v="0"/>
    <n v="0"/>
    <n v="0"/>
    <n v="0"/>
    <n v="21"/>
    <n v="3332074.61"/>
    <n v="0"/>
    <n v="0"/>
    <n v="0"/>
    <n v="0"/>
    <n v="0"/>
    <n v="21"/>
    <n v="3332074.61"/>
  </r>
  <r>
    <x v="1"/>
    <x v="0"/>
    <x v="0"/>
    <x v="26"/>
    <x v="1"/>
    <x v="4"/>
    <x v="2"/>
    <x v="1"/>
    <n v="0"/>
    <n v="0"/>
    <n v="0"/>
    <n v="0"/>
    <n v="3"/>
    <n v="353123.28"/>
    <n v="0"/>
    <n v="0"/>
    <n v="0"/>
    <n v="0"/>
    <n v="0"/>
    <n v="3"/>
    <n v="353123.28"/>
  </r>
  <r>
    <x v="1"/>
    <x v="0"/>
    <x v="0"/>
    <x v="26"/>
    <x v="1"/>
    <x v="4"/>
    <x v="3"/>
    <x v="0"/>
    <n v="0"/>
    <n v="0"/>
    <n v="0"/>
    <n v="0"/>
    <n v="404"/>
    <n v="1189330.5799999998"/>
    <n v="0"/>
    <n v="0"/>
    <n v="0"/>
    <n v="0"/>
    <n v="0"/>
    <n v="404"/>
    <n v="1189330.5799999998"/>
  </r>
  <r>
    <x v="1"/>
    <x v="0"/>
    <x v="0"/>
    <x v="26"/>
    <x v="1"/>
    <x v="0"/>
    <x v="0"/>
    <x v="0"/>
    <n v="1670"/>
    <n v="1783.19"/>
    <n v="6939293.5899999999"/>
    <n v="5176840.09"/>
    <n v="0"/>
    <n v="0"/>
    <n v="0"/>
    <n v="0"/>
    <n v="6939293.5899999999"/>
    <n v="5176840.09"/>
    <n v="0"/>
    <n v="0"/>
    <n v="0"/>
  </r>
  <r>
    <x v="1"/>
    <x v="0"/>
    <x v="0"/>
    <x v="26"/>
    <x v="1"/>
    <x v="0"/>
    <x v="1"/>
    <x v="0"/>
    <n v="0"/>
    <n v="0"/>
    <n v="0"/>
    <n v="0"/>
    <n v="34"/>
    <n v="1137979.8900000001"/>
    <n v="0"/>
    <n v="0"/>
    <n v="0"/>
    <n v="0"/>
    <n v="0"/>
    <n v="34"/>
    <n v="1137979.8900000001"/>
  </r>
  <r>
    <x v="1"/>
    <x v="0"/>
    <x v="0"/>
    <x v="26"/>
    <x v="1"/>
    <x v="0"/>
    <x v="1"/>
    <x v="1"/>
    <n v="0"/>
    <n v="0"/>
    <n v="0"/>
    <n v="0"/>
    <n v="9"/>
    <n v="14959.170000000002"/>
    <n v="0"/>
    <n v="0"/>
    <n v="0"/>
    <n v="0"/>
    <n v="0"/>
    <n v="9"/>
    <n v="14959.170000000002"/>
  </r>
  <r>
    <x v="1"/>
    <x v="0"/>
    <x v="0"/>
    <x v="26"/>
    <x v="1"/>
    <x v="0"/>
    <x v="2"/>
    <x v="0"/>
    <n v="0"/>
    <n v="0"/>
    <n v="0"/>
    <n v="0"/>
    <n v="2"/>
    <n v="373265.7"/>
    <n v="0"/>
    <n v="0"/>
    <n v="0"/>
    <n v="0"/>
    <n v="0"/>
    <n v="2"/>
    <n v="373265.7"/>
  </r>
  <r>
    <x v="1"/>
    <x v="0"/>
    <x v="0"/>
    <x v="26"/>
    <x v="1"/>
    <x v="0"/>
    <x v="2"/>
    <x v="1"/>
    <n v="0"/>
    <n v="0"/>
    <n v="0"/>
    <n v="0"/>
    <n v="1"/>
    <n v="-18000"/>
    <n v="0"/>
    <n v="0"/>
    <n v="0"/>
    <n v="0"/>
    <n v="0"/>
    <n v="1"/>
    <n v="-18000"/>
  </r>
  <r>
    <x v="1"/>
    <x v="0"/>
    <x v="0"/>
    <x v="26"/>
    <x v="1"/>
    <x v="0"/>
    <x v="3"/>
    <x v="0"/>
    <n v="0"/>
    <n v="0"/>
    <n v="0"/>
    <n v="0"/>
    <n v="49"/>
    <n v="191413.64"/>
    <n v="0"/>
    <n v="0"/>
    <n v="0"/>
    <n v="0"/>
    <n v="0"/>
    <n v="49"/>
    <n v="191413.64"/>
  </r>
  <r>
    <x v="1"/>
    <x v="0"/>
    <x v="0"/>
    <x v="26"/>
    <x v="1"/>
    <x v="1"/>
    <x v="0"/>
    <x v="0"/>
    <n v="2721"/>
    <n v="3632.59"/>
    <n v="12618941.220000001"/>
    <n v="14928760.58"/>
    <n v="0"/>
    <n v="3304.11"/>
    <n v="0"/>
    <n v="0"/>
    <n v="12618941.220000001"/>
    <n v="14928760.58"/>
    <n v="0"/>
    <n v="0"/>
    <n v="3304.11"/>
  </r>
  <r>
    <x v="1"/>
    <x v="0"/>
    <x v="0"/>
    <x v="26"/>
    <x v="1"/>
    <x v="1"/>
    <x v="1"/>
    <x v="0"/>
    <n v="0"/>
    <n v="0"/>
    <n v="0"/>
    <n v="0"/>
    <n v="369"/>
    <n v="7410702.5999999996"/>
    <n v="0"/>
    <n v="0"/>
    <n v="0"/>
    <n v="0"/>
    <n v="0"/>
    <n v="369"/>
    <n v="7410702.5999999996"/>
  </r>
  <r>
    <x v="1"/>
    <x v="0"/>
    <x v="0"/>
    <x v="26"/>
    <x v="1"/>
    <x v="1"/>
    <x v="1"/>
    <x v="1"/>
    <n v="0"/>
    <n v="0"/>
    <n v="0"/>
    <n v="0"/>
    <n v="123"/>
    <n v="-154915.25000000003"/>
    <n v="0"/>
    <n v="0"/>
    <n v="0"/>
    <n v="0"/>
    <n v="0"/>
    <n v="123"/>
    <n v="-154915.25000000003"/>
  </r>
  <r>
    <x v="1"/>
    <x v="0"/>
    <x v="0"/>
    <x v="26"/>
    <x v="1"/>
    <x v="1"/>
    <x v="2"/>
    <x v="0"/>
    <n v="0"/>
    <n v="0"/>
    <n v="0"/>
    <n v="0"/>
    <n v="44"/>
    <n v="4154899.6"/>
    <n v="0"/>
    <n v="0"/>
    <n v="0"/>
    <n v="0"/>
    <n v="0"/>
    <n v="44"/>
    <n v="4154899.6"/>
  </r>
  <r>
    <x v="1"/>
    <x v="0"/>
    <x v="0"/>
    <x v="26"/>
    <x v="1"/>
    <x v="1"/>
    <x v="2"/>
    <x v="1"/>
    <n v="0"/>
    <n v="0"/>
    <n v="0"/>
    <n v="0"/>
    <n v="3"/>
    <n v="247847.58"/>
    <n v="0"/>
    <n v="0"/>
    <n v="0"/>
    <n v="0"/>
    <n v="0"/>
    <n v="3"/>
    <n v="247847.58"/>
  </r>
  <r>
    <x v="1"/>
    <x v="0"/>
    <x v="0"/>
    <x v="26"/>
    <x v="1"/>
    <x v="1"/>
    <x v="3"/>
    <x v="0"/>
    <n v="0"/>
    <n v="0"/>
    <n v="0"/>
    <n v="0"/>
    <n v="537"/>
    <n v="1432082.2"/>
    <n v="0"/>
    <n v="0"/>
    <n v="0"/>
    <n v="0"/>
    <n v="0"/>
    <n v="537"/>
    <n v="1432082.2"/>
  </r>
  <r>
    <x v="1"/>
    <x v="0"/>
    <x v="0"/>
    <x v="26"/>
    <x v="1"/>
    <x v="2"/>
    <x v="0"/>
    <x v="0"/>
    <n v="0"/>
    <n v="11.19"/>
    <n v="-353.34"/>
    <n v="11149.59"/>
    <n v="0"/>
    <n v="0"/>
    <n v="0"/>
    <n v="0"/>
    <n v="-353.34"/>
    <n v="11149.59"/>
    <n v="0"/>
    <n v="0"/>
    <n v="0"/>
  </r>
  <r>
    <x v="1"/>
    <x v="0"/>
    <x v="0"/>
    <x v="26"/>
    <x v="1"/>
    <x v="2"/>
    <x v="1"/>
    <x v="0"/>
    <n v="0"/>
    <n v="0"/>
    <n v="0"/>
    <n v="0"/>
    <n v="1"/>
    <n v="508.95"/>
    <n v="0"/>
    <n v="0"/>
    <n v="0"/>
    <n v="0"/>
    <n v="0"/>
    <n v="1"/>
    <n v="508.95"/>
  </r>
  <r>
    <x v="1"/>
    <x v="0"/>
    <x v="0"/>
    <x v="26"/>
    <x v="1"/>
    <x v="2"/>
    <x v="3"/>
    <x v="0"/>
    <n v="0"/>
    <n v="0"/>
    <n v="0"/>
    <n v="0"/>
    <n v="1"/>
    <n v="1300"/>
    <n v="0"/>
    <n v="0"/>
    <n v="0"/>
    <n v="0"/>
    <n v="0"/>
    <n v="1"/>
    <n v="1300"/>
  </r>
  <r>
    <x v="1"/>
    <x v="0"/>
    <x v="0"/>
    <x v="26"/>
    <x v="1"/>
    <x v="3"/>
    <x v="0"/>
    <x v="0"/>
    <n v="17"/>
    <n v="7.42"/>
    <n v="108886.24"/>
    <n v="20349.61"/>
    <n v="0"/>
    <n v="0"/>
    <n v="0"/>
    <n v="0"/>
    <n v="108886.24"/>
    <n v="20349.61"/>
    <n v="0"/>
    <n v="0"/>
    <n v="0"/>
  </r>
  <r>
    <x v="1"/>
    <x v="0"/>
    <x v="0"/>
    <x v="26"/>
    <x v="1"/>
    <x v="3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6"/>
    <x v="1"/>
    <x v="3"/>
    <x v="3"/>
    <x v="0"/>
    <n v="0"/>
    <n v="0"/>
    <n v="0"/>
    <n v="0"/>
    <n v="1"/>
    <n v="2900"/>
    <n v="0"/>
    <n v="0"/>
    <n v="0"/>
    <n v="0"/>
    <n v="0"/>
    <n v="1"/>
    <n v="2900"/>
  </r>
  <r>
    <x v="1"/>
    <x v="0"/>
    <x v="0"/>
    <x v="26"/>
    <x v="2"/>
    <x v="4"/>
    <x v="0"/>
    <x v="0"/>
    <n v="5768"/>
    <n v="5812.35"/>
    <n v="54109766.750000007"/>
    <n v="50138360.310000002"/>
    <n v="0"/>
    <n v="0"/>
    <n v="0"/>
    <n v="0"/>
    <n v="54109766.750000007"/>
    <n v="50138360.310000002"/>
    <n v="0"/>
    <n v="0"/>
    <n v="0"/>
  </r>
  <r>
    <x v="1"/>
    <x v="0"/>
    <x v="0"/>
    <x v="26"/>
    <x v="2"/>
    <x v="4"/>
    <x v="1"/>
    <x v="0"/>
    <n v="0"/>
    <n v="0"/>
    <n v="0"/>
    <n v="0"/>
    <n v="357"/>
    <n v="37353744.329999998"/>
    <n v="0"/>
    <n v="0"/>
    <n v="0"/>
    <n v="0"/>
    <n v="0"/>
    <n v="357"/>
    <n v="37353744.329999998"/>
  </r>
  <r>
    <x v="1"/>
    <x v="0"/>
    <x v="0"/>
    <x v="26"/>
    <x v="2"/>
    <x v="4"/>
    <x v="1"/>
    <x v="1"/>
    <n v="0"/>
    <n v="0"/>
    <n v="0"/>
    <n v="0"/>
    <n v="43"/>
    <n v="-176785.76"/>
    <n v="0"/>
    <n v="0"/>
    <n v="0"/>
    <n v="0"/>
    <n v="0"/>
    <n v="43"/>
    <n v="-176785.76"/>
  </r>
  <r>
    <x v="1"/>
    <x v="0"/>
    <x v="0"/>
    <x v="26"/>
    <x v="2"/>
    <x v="4"/>
    <x v="2"/>
    <x v="0"/>
    <n v="0"/>
    <n v="0"/>
    <n v="0"/>
    <n v="0"/>
    <n v="33"/>
    <n v="11235029.190000001"/>
    <n v="0"/>
    <n v="0"/>
    <n v="0"/>
    <n v="0"/>
    <n v="0"/>
    <n v="33"/>
    <n v="11235029.190000001"/>
  </r>
  <r>
    <x v="1"/>
    <x v="0"/>
    <x v="0"/>
    <x v="26"/>
    <x v="2"/>
    <x v="4"/>
    <x v="3"/>
    <x v="0"/>
    <n v="0"/>
    <n v="0"/>
    <n v="0"/>
    <n v="0"/>
    <n v="588"/>
    <n v="1369501.48"/>
    <n v="0"/>
    <n v="0"/>
    <n v="0"/>
    <n v="0"/>
    <n v="0"/>
    <n v="588"/>
    <n v="1369501.48"/>
  </r>
  <r>
    <x v="1"/>
    <x v="0"/>
    <x v="0"/>
    <x v="26"/>
    <x v="2"/>
    <x v="0"/>
    <x v="0"/>
    <x v="0"/>
    <n v="215"/>
    <n v="279.88000000000005"/>
    <n v="1512249.9"/>
    <n v="1961891.1700000002"/>
    <n v="0"/>
    <n v="0"/>
    <n v="0"/>
    <n v="0"/>
    <n v="1512249.9"/>
    <n v="1961891.1700000002"/>
    <n v="0"/>
    <n v="0"/>
    <n v="0"/>
  </r>
  <r>
    <x v="1"/>
    <x v="0"/>
    <x v="0"/>
    <x v="26"/>
    <x v="2"/>
    <x v="0"/>
    <x v="1"/>
    <x v="0"/>
    <n v="0"/>
    <n v="0"/>
    <n v="0"/>
    <n v="0"/>
    <n v="64"/>
    <n v="1433711.92"/>
    <n v="0"/>
    <n v="0"/>
    <n v="0"/>
    <n v="0"/>
    <n v="0"/>
    <n v="64"/>
    <n v="1433711.92"/>
  </r>
  <r>
    <x v="1"/>
    <x v="0"/>
    <x v="0"/>
    <x v="26"/>
    <x v="2"/>
    <x v="0"/>
    <x v="1"/>
    <x v="1"/>
    <n v="0"/>
    <n v="0"/>
    <n v="0"/>
    <n v="0"/>
    <n v="1"/>
    <n v="93251.51999999999"/>
    <n v="0"/>
    <n v="0"/>
    <n v="0"/>
    <n v="0"/>
    <n v="0"/>
    <n v="1"/>
    <n v="93251.51999999999"/>
  </r>
  <r>
    <x v="1"/>
    <x v="0"/>
    <x v="0"/>
    <x v="26"/>
    <x v="2"/>
    <x v="0"/>
    <x v="2"/>
    <x v="0"/>
    <n v="0"/>
    <n v="0"/>
    <n v="0"/>
    <n v="0"/>
    <n v="2"/>
    <n v="597816.77"/>
    <n v="0"/>
    <n v="0"/>
    <n v="0"/>
    <n v="0"/>
    <n v="0"/>
    <n v="2"/>
    <n v="597816.77"/>
  </r>
  <r>
    <x v="1"/>
    <x v="0"/>
    <x v="0"/>
    <x v="26"/>
    <x v="2"/>
    <x v="0"/>
    <x v="3"/>
    <x v="0"/>
    <n v="0"/>
    <n v="0"/>
    <n v="0"/>
    <n v="0"/>
    <n v="97"/>
    <n v="689192.28"/>
    <n v="0"/>
    <n v="0"/>
    <n v="0"/>
    <n v="0"/>
    <n v="0"/>
    <n v="97"/>
    <n v="689192.28"/>
  </r>
  <r>
    <x v="1"/>
    <x v="0"/>
    <x v="0"/>
    <x v="26"/>
    <x v="2"/>
    <x v="1"/>
    <x v="0"/>
    <x v="0"/>
    <n v="206"/>
    <n v="176.93"/>
    <n v="970601.40999999992"/>
    <n v="874605.68"/>
    <n v="0"/>
    <n v="0"/>
    <n v="0"/>
    <n v="0"/>
    <n v="970601.40999999992"/>
    <n v="874605.68"/>
    <n v="0"/>
    <n v="0"/>
    <n v="0"/>
  </r>
  <r>
    <x v="1"/>
    <x v="0"/>
    <x v="0"/>
    <x v="26"/>
    <x v="2"/>
    <x v="1"/>
    <x v="1"/>
    <x v="0"/>
    <n v="0"/>
    <n v="0"/>
    <n v="0"/>
    <n v="0"/>
    <n v="20"/>
    <n v="321549.10999999993"/>
    <n v="0"/>
    <n v="0"/>
    <n v="0"/>
    <n v="0"/>
    <n v="0"/>
    <n v="20"/>
    <n v="321549.10999999993"/>
  </r>
  <r>
    <x v="1"/>
    <x v="0"/>
    <x v="0"/>
    <x v="26"/>
    <x v="2"/>
    <x v="1"/>
    <x v="1"/>
    <x v="1"/>
    <n v="0"/>
    <n v="0"/>
    <n v="0"/>
    <n v="0"/>
    <n v="4"/>
    <n v="-31372.02"/>
    <n v="0"/>
    <n v="0"/>
    <n v="0"/>
    <n v="0"/>
    <n v="0"/>
    <n v="4"/>
    <n v="-31372.02"/>
  </r>
  <r>
    <x v="1"/>
    <x v="0"/>
    <x v="0"/>
    <x v="26"/>
    <x v="2"/>
    <x v="1"/>
    <x v="2"/>
    <x v="0"/>
    <n v="0"/>
    <n v="0"/>
    <n v="0"/>
    <n v="0"/>
    <n v="2"/>
    <n v="161307.66"/>
    <n v="0"/>
    <n v="0"/>
    <n v="0"/>
    <n v="0"/>
    <n v="0"/>
    <n v="2"/>
    <n v="161307.66"/>
  </r>
  <r>
    <x v="1"/>
    <x v="0"/>
    <x v="0"/>
    <x v="26"/>
    <x v="2"/>
    <x v="1"/>
    <x v="3"/>
    <x v="0"/>
    <n v="0"/>
    <n v="0"/>
    <n v="0"/>
    <n v="0"/>
    <n v="35"/>
    <n v="96053.859999999986"/>
    <n v="0"/>
    <n v="0"/>
    <n v="0"/>
    <n v="0"/>
    <n v="0"/>
    <n v="35"/>
    <n v="96053.859999999986"/>
  </r>
  <r>
    <x v="1"/>
    <x v="0"/>
    <x v="0"/>
    <x v="26"/>
    <x v="2"/>
    <x v="2"/>
    <x v="0"/>
    <x v="0"/>
    <n v="0"/>
    <n v="0.1"/>
    <n v="0"/>
    <n v="208.82"/>
    <n v="0"/>
    <n v="0"/>
    <n v="0"/>
    <n v="0"/>
    <n v="0"/>
    <n v="208.82"/>
    <n v="0"/>
    <n v="0"/>
    <n v="0"/>
  </r>
  <r>
    <x v="1"/>
    <x v="0"/>
    <x v="0"/>
    <x v="26"/>
    <x v="2"/>
    <x v="3"/>
    <x v="0"/>
    <x v="0"/>
    <n v="152"/>
    <n v="118.05"/>
    <n v="1729180.0400000003"/>
    <n v="1224498.7699999998"/>
    <n v="0"/>
    <n v="0"/>
    <n v="0"/>
    <n v="0"/>
    <n v="1729180.0400000003"/>
    <n v="1224498.7699999998"/>
    <n v="0"/>
    <n v="0"/>
    <n v="0"/>
  </r>
  <r>
    <x v="1"/>
    <x v="0"/>
    <x v="0"/>
    <x v="26"/>
    <x v="2"/>
    <x v="3"/>
    <x v="1"/>
    <x v="0"/>
    <n v="0"/>
    <n v="0"/>
    <n v="0"/>
    <n v="0"/>
    <n v="14"/>
    <n v="351030.35"/>
    <n v="0"/>
    <n v="0"/>
    <n v="0"/>
    <n v="0"/>
    <n v="0"/>
    <n v="14"/>
    <n v="351030.35"/>
  </r>
  <r>
    <x v="1"/>
    <x v="0"/>
    <x v="0"/>
    <x v="26"/>
    <x v="2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6"/>
    <x v="2"/>
    <x v="3"/>
    <x v="3"/>
    <x v="0"/>
    <n v="0"/>
    <n v="0"/>
    <n v="0"/>
    <n v="0"/>
    <n v="154"/>
    <n v="1495300.02"/>
    <n v="0"/>
    <n v="0"/>
    <n v="0"/>
    <n v="0"/>
    <n v="0"/>
    <n v="154"/>
    <n v="1495300.02"/>
  </r>
  <r>
    <x v="1"/>
    <x v="0"/>
    <x v="0"/>
    <x v="26"/>
    <x v="3"/>
    <x v="0"/>
    <x v="0"/>
    <x v="0"/>
    <n v="118"/>
    <n v="113.21000000000001"/>
    <n v="419816.42000000004"/>
    <n v="371637"/>
    <n v="0"/>
    <n v="0"/>
    <n v="0"/>
    <n v="0"/>
    <n v="419816.42000000004"/>
    <n v="371637"/>
    <n v="0"/>
    <n v="0"/>
    <n v="0"/>
  </r>
  <r>
    <x v="1"/>
    <x v="0"/>
    <x v="0"/>
    <x v="26"/>
    <x v="3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6"/>
    <x v="3"/>
    <x v="0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6"/>
    <x v="3"/>
    <x v="1"/>
    <x v="0"/>
    <x v="0"/>
    <n v="316"/>
    <n v="444.53"/>
    <n v="901014.5199999999"/>
    <n v="738418.92"/>
    <n v="0"/>
    <n v="0"/>
    <n v="0"/>
    <n v="0"/>
    <n v="901014.5199999999"/>
    <n v="738418.92"/>
    <n v="0"/>
    <n v="0"/>
    <n v="0"/>
  </r>
  <r>
    <x v="1"/>
    <x v="0"/>
    <x v="0"/>
    <x v="26"/>
    <x v="3"/>
    <x v="1"/>
    <x v="1"/>
    <x v="0"/>
    <n v="0"/>
    <n v="0"/>
    <n v="0"/>
    <n v="0"/>
    <n v="47"/>
    <n v="280080.54000000004"/>
    <n v="0"/>
    <n v="0"/>
    <n v="0"/>
    <n v="0"/>
    <n v="0"/>
    <n v="47"/>
    <n v="280080.54000000004"/>
  </r>
  <r>
    <x v="1"/>
    <x v="0"/>
    <x v="0"/>
    <x v="26"/>
    <x v="3"/>
    <x v="1"/>
    <x v="1"/>
    <x v="1"/>
    <n v="0"/>
    <n v="0"/>
    <n v="0"/>
    <n v="0"/>
    <n v="14"/>
    <n v="-168586.2"/>
    <n v="0"/>
    <n v="0"/>
    <n v="0"/>
    <n v="0"/>
    <n v="0"/>
    <n v="14"/>
    <n v="-168586.2"/>
  </r>
  <r>
    <x v="1"/>
    <x v="0"/>
    <x v="0"/>
    <x v="26"/>
    <x v="3"/>
    <x v="1"/>
    <x v="2"/>
    <x v="0"/>
    <n v="0"/>
    <n v="0"/>
    <n v="0"/>
    <n v="0"/>
    <n v="19"/>
    <n v="103705.97"/>
    <n v="0"/>
    <n v="0"/>
    <n v="0"/>
    <n v="0"/>
    <n v="0"/>
    <n v="19"/>
    <n v="103705.97"/>
  </r>
  <r>
    <x v="1"/>
    <x v="0"/>
    <x v="0"/>
    <x v="26"/>
    <x v="3"/>
    <x v="1"/>
    <x v="2"/>
    <x v="1"/>
    <n v="0"/>
    <n v="0"/>
    <n v="0"/>
    <n v="0"/>
    <n v="1"/>
    <n v="3155.12"/>
    <n v="0"/>
    <n v="0"/>
    <n v="0"/>
    <n v="0"/>
    <n v="0"/>
    <n v="1"/>
    <n v="3155.12"/>
  </r>
  <r>
    <x v="1"/>
    <x v="0"/>
    <x v="0"/>
    <x v="26"/>
    <x v="3"/>
    <x v="1"/>
    <x v="3"/>
    <x v="0"/>
    <n v="0"/>
    <n v="0"/>
    <n v="0"/>
    <n v="0"/>
    <n v="15"/>
    <n v="30242.1"/>
    <n v="0"/>
    <n v="0"/>
    <n v="0"/>
    <n v="0"/>
    <n v="0"/>
    <n v="15"/>
    <n v="30242.1"/>
  </r>
  <r>
    <x v="1"/>
    <x v="0"/>
    <x v="0"/>
    <x v="26"/>
    <x v="3"/>
    <x v="2"/>
    <x v="0"/>
    <x v="0"/>
    <n v="497"/>
    <n v="520.01"/>
    <n v="323599.54000000004"/>
    <n v="332997.25"/>
    <n v="0"/>
    <n v="0"/>
    <n v="0"/>
    <n v="0"/>
    <n v="323599.54000000004"/>
    <n v="332997.25"/>
    <n v="0"/>
    <n v="0"/>
    <n v="0"/>
  </r>
  <r>
    <x v="1"/>
    <x v="0"/>
    <x v="0"/>
    <x v="26"/>
    <x v="3"/>
    <x v="2"/>
    <x v="1"/>
    <x v="0"/>
    <n v="0"/>
    <n v="0"/>
    <n v="0"/>
    <n v="0"/>
    <n v="54"/>
    <n v="327070.13"/>
    <n v="0"/>
    <n v="0"/>
    <n v="0"/>
    <n v="0"/>
    <n v="0"/>
    <n v="54"/>
    <n v="327070.13"/>
  </r>
  <r>
    <x v="1"/>
    <x v="0"/>
    <x v="0"/>
    <x v="26"/>
    <x v="3"/>
    <x v="2"/>
    <x v="1"/>
    <x v="1"/>
    <n v="0"/>
    <n v="0"/>
    <n v="0"/>
    <n v="0"/>
    <n v="5"/>
    <n v="-44929.49"/>
    <n v="0"/>
    <n v="0"/>
    <n v="0"/>
    <n v="0"/>
    <n v="0"/>
    <n v="5"/>
    <n v="-44929.49"/>
  </r>
  <r>
    <x v="1"/>
    <x v="0"/>
    <x v="0"/>
    <x v="26"/>
    <x v="3"/>
    <x v="2"/>
    <x v="2"/>
    <x v="0"/>
    <n v="0"/>
    <n v="0"/>
    <n v="0"/>
    <n v="0"/>
    <n v="2"/>
    <n v="71657.63"/>
    <n v="0"/>
    <n v="0"/>
    <n v="0"/>
    <n v="0"/>
    <n v="0"/>
    <n v="2"/>
    <n v="71657.63"/>
  </r>
  <r>
    <x v="1"/>
    <x v="0"/>
    <x v="0"/>
    <x v="26"/>
    <x v="3"/>
    <x v="2"/>
    <x v="2"/>
    <x v="1"/>
    <n v="0"/>
    <n v="0"/>
    <n v="0"/>
    <n v="0"/>
    <n v="0"/>
    <n v="-14682.4"/>
    <n v="0"/>
    <n v="0"/>
    <n v="0"/>
    <n v="0"/>
    <n v="0"/>
    <n v="0"/>
    <n v="-14682.4"/>
  </r>
  <r>
    <x v="1"/>
    <x v="0"/>
    <x v="0"/>
    <x v="26"/>
    <x v="3"/>
    <x v="2"/>
    <x v="3"/>
    <x v="0"/>
    <n v="0"/>
    <n v="0"/>
    <n v="0"/>
    <n v="0"/>
    <n v="17"/>
    <n v="38406.25"/>
    <n v="0"/>
    <n v="0"/>
    <n v="0"/>
    <n v="0"/>
    <n v="0"/>
    <n v="17"/>
    <n v="38406.25"/>
  </r>
  <r>
    <x v="1"/>
    <x v="0"/>
    <x v="0"/>
    <x v="26"/>
    <x v="4"/>
    <x v="4"/>
    <x v="0"/>
    <x v="0"/>
    <n v="0"/>
    <n v="1.76"/>
    <n v="8730.58"/>
    <n v="11841.24"/>
    <n v="0"/>
    <n v="0"/>
    <n v="0"/>
    <n v="0"/>
    <n v="8730.58"/>
    <n v="11841.24"/>
    <n v="0"/>
    <n v="0"/>
    <n v="0"/>
  </r>
  <r>
    <x v="1"/>
    <x v="0"/>
    <x v="0"/>
    <x v="26"/>
    <x v="4"/>
    <x v="4"/>
    <x v="1"/>
    <x v="0"/>
    <n v="0"/>
    <n v="0"/>
    <n v="0"/>
    <n v="0"/>
    <n v="4"/>
    <n v="877971.7"/>
    <n v="0"/>
    <n v="0"/>
    <n v="0"/>
    <n v="0"/>
    <n v="0"/>
    <n v="4"/>
    <n v="877971.7"/>
  </r>
  <r>
    <x v="1"/>
    <x v="0"/>
    <x v="0"/>
    <x v="26"/>
    <x v="4"/>
    <x v="4"/>
    <x v="2"/>
    <x v="0"/>
    <n v="0"/>
    <n v="0"/>
    <n v="0"/>
    <n v="0"/>
    <n v="1"/>
    <n v="167693.5"/>
    <n v="0"/>
    <n v="0"/>
    <n v="0"/>
    <n v="0"/>
    <n v="0"/>
    <n v="1"/>
    <n v="167693.5"/>
  </r>
  <r>
    <x v="1"/>
    <x v="0"/>
    <x v="0"/>
    <x v="26"/>
    <x v="4"/>
    <x v="0"/>
    <x v="0"/>
    <x v="0"/>
    <n v="1"/>
    <n v="1.98"/>
    <n v="19527.009999999998"/>
    <n v="19407.29"/>
    <n v="0"/>
    <n v="-763.49"/>
    <n v="0"/>
    <n v="0"/>
    <n v="19527.009999999998"/>
    <n v="19407.29"/>
    <n v="0"/>
    <n v="0"/>
    <n v="-763.49"/>
  </r>
  <r>
    <x v="1"/>
    <x v="0"/>
    <x v="0"/>
    <x v="26"/>
    <x v="4"/>
    <x v="0"/>
    <x v="1"/>
    <x v="0"/>
    <n v="0"/>
    <n v="0"/>
    <n v="0"/>
    <n v="0"/>
    <n v="1"/>
    <n v="-650.90000000025611"/>
    <n v="0"/>
    <n v="0"/>
    <n v="0"/>
    <n v="0"/>
    <n v="0"/>
    <n v="1"/>
    <n v="-650.90000000025611"/>
  </r>
  <r>
    <x v="1"/>
    <x v="0"/>
    <x v="0"/>
    <x v="26"/>
    <x v="4"/>
    <x v="0"/>
    <x v="1"/>
    <x v="1"/>
    <n v="0"/>
    <n v="0"/>
    <n v="0"/>
    <n v="0"/>
    <n v="0"/>
    <n v="-508039.95000000007"/>
    <n v="0"/>
    <n v="0"/>
    <n v="0"/>
    <n v="0"/>
    <n v="0"/>
    <n v="0"/>
    <n v="-508039.95000000007"/>
  </r>
  <r>
    <x v="1"/>
    <x v="0"/>
    <x v="0"/>
    <x v="26"/>
    <x v="4"/>
    <x v="0"/>
    <x v="2"/>
    <x v="0"/>
    <n v="0"/>
    <n v="0"/>
    <n v="0"/>
    <n v="0"/>
    <n v="0"/>
    <n v="-397336.60000000003"/>
    <n v="0"/>
    <n v="0"/>
    <n v="0"/>
    <n v="0"/>
    <n v="0"/>
    <n v="0"/>
    <n v="-397336.60000000003"/>
  </r>
  <r>
    <x v="1"/>
    <x v="0"/>
    <x v="0"/>
    <x v="26"/>
    <x v="4"/>
    <x v="0"/>
    <x v="2"/>
    <x v="1"/>
    <n v="0"/>
    <n v="0"/>
    <n v="0"/>
    <n v="0"/>
    <n v="0"/>
    <n v="-66508.28"/>
    <n v="0"/>
    <n v="0"/>
    <n v="0"/>
    <n v="0"/>
    <n v="0"/>
    <n v="0"/>
    <n v="-66508.28"/>
  </r>
  <r>
    <x v="1"/>
    <x v="0"/>
    <x v="0"/>
    <x v="26"/>
    <x v="4"/>
    <x v="0"/>
    <x v="3"/>
    <x v="0"/>
    <n v="0"/>
    <n v="0"/>
    <n v="0"/>
    <n v="0"/>
    <n v="0"/>
    <n v="83641.049999999988"/>
    <n v="0"/>
    <n v="0"/>
    <n v="0"/>
    <n v="0"/>
    <n v="0"/>
    <n v="0"/>
    <n v="83641.049999999988"/>
  </r>
  <r>
    <x v="1"/>
    <x v="0"/>
    <x v="0"/>
    <x v="26"/>
    <x v="4"/>
    <x v="1"/>
    <x v="0"/>
    <x v="0"/>
    <n v="7"/>
    <n v="8.75"/>
    <n v="20676.71"/>
    <n v="20995.39"/>
    <n v="0"/>
    <n v="0"/>
    <n v="0"/>
    <n v="0"/>
    <n v="20676.71"/>
    <n v="20995.39"/>
    <n v="0"/>
    <n v="0"/>
    <n v="0"/>
  </r>
  <r>
    <x v="1"/>
    <x v="0"/>
    <x v="0"/>
    <x v="26"/>
    <x v="4"/>
    <x v="1"/>
    <x v="1"/>
    <x v="0"/>
    <n v="0"/>
    <n v="0"/>
    <n v="0"/>
    <n v="0"/>
    <n v="16"/>
    <n v="592230.54"/>
    <n v="0"/>
    <n v="0"/>
    <n v="0"/>
    <n v="0"/>
    <n v="0"/>
    <n v="16"/>
    <n v="592230.54"/>
  </r>
  <r>
    <x v="1"/>
    <x v="0"/>
    <x v="0"/>
    <x v="26"/>
    <x v="4"/>
    <x v="1"/>
    <x v="2"/>
    <x v="0"/>
    <n v="0"/>
    <n v="0"/>
    <n v="0"/>
    <n v="0"/>
    <n v="7"/>
    <n v="60961.8"/>
    <n v="0"/>
    <n v="0"/>
    <n v="0"/>
    <n v="0"/>
    <n v="0"/>
    <n v="7"/>
    <n v="60961.8"/>
  </r>
  <r>
    <x v="1"/>
    <x v="0"/>
    <x v="0"/>
    <x v="26"/>
    <x v="4"/>
    <x v="1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7"/>
    <x v="0"/>
    <x v="4"/>
    <x v="0"/>
    <x v="0"/>
    <n v="12"/>
    <n v="42.8"/>
    <n v="63258.74"/>
    <n v="221471.59000000003"/>
    <n v="0"/>
    <n v="0"/>
    <n v="0"/>
    <n v="0"/>
    <n v="63258.74"/>
    <n v="221471.59000000003"/>
    <n v="0"/>
    <n v="0"/>
    <n v="0"/>
  </r>
  <r>
    <x v="1"/>
    <x v="0"/>
    <x v="0"/>
    <x v="27"/>
    <x v="0"/>
    <x v="0"/>
    <x v="0"/>
    <x v="0"/>
    <n v="2995"/>
    <n v="3634.49"/>
    <n v="9629947.0099999998"/>
    <n v="9441002.9300000016"/>
    <n v="0"/>
    <n v="0"/>
    <n v="0"/>
    <n v="0"/>
    <n v="9629947.0099999998"/>
    <n v="9441002.9300000016"/>
    <n v="0"/>
    <n v="0"/>
    <n v="0"/>
  </r>
  <r>
    <x v="1"/>
    <x v="0"/>
    <x v="0"/>
    <x v="27"/>
    <x v="0"/>
    <x v="0"/>
    <x v="1"/>
    <x v="0"/>
    <n v="0"/>
    <n v="0"/>
    <n v="0"/>
    <n v="0"/>
    <n v="1051"/>
    <n v="20939081.899999999"/>
    <n v="0"/>
    <n v="0"/>
    <n v="0"/>
    <n v="0"/>
    <n v="0"/>
    <n v="1051"/>
    <n v="20939081.899999999"/>
  </r>
  <r>
    <x v="1"/>
    <x v="0"/>
    <x v="0"/>
    <x v="27"/>
    <x v="0"/>
    <x v="0"/>
    <x v="1"/>
    <x v="1"/>
    <n v="0"/>
    <n v="0"/>
    <n v="0"/>
    <n v="0"/>
    <n v="70"/>
    <n v="-298308.92000000004"/>
    <n v="0"/>
    <n v="0"/>
    <n v="0"/>
    <n v="0"/>
    <n v="0"/>
    <n v="70"/>
    <n v="-298308.92000000004"/>
  </r>
  <r>
    <x v="1"/>
    <x v="0"/>
    <x v="0"/>
    <x v="27"/>
    <x v="0"/>
    <x v="0"/>
    <x v="2"/>
    <x v="0"/>
    <n v="0"/>
    <n v="0"/>
    <n v="0"/>
    <n v="0"/>
    <n v="45"/>
    <n v="4657840.66"/>
    <n v="0"/>
    <n v="0"/>
    <n v="0"/>
    <n v="0"/>
    <n v="0"/>
    <n v="45"/>
    <n v="4657840.66"/>
  </r>
  <r>
    <x v="1"/>
    <x v="0"/>
    <x v="0"/>
    <x v="27"/>
    <x v="0"/>
    <x v="0"/>
    <x v="2"/>
    <x v="1"/>
    <n v="0"/>
    <n v="0"/>
    <n v="0"/>
    <n v="0"/>
    <n v="1"/>
    <n v="115641.1"/>
    <n v="0"/>
    <n v="0"/>
    <n v="0"/>
    <n v="0"/>
    <n v="0"/>
    <n v="1"/>
    <n v="115641.1"/>
  </r>
  <r>
    <x v="1"/>
    <x v="0"/>
    <x v="0"/>
    <x v="27"/>
    <x v="0"/>
    <x v="0"/>
    <x v="3"/>
    <x v="0"/>
    <n v="0"/>
    <n v="0"/>
    <n v="0"/>
    <n v="0"/>
    <n v="438"/>
    <n v="1716468.4600000004"/>
    <n v="0"/>
    <n v="0"/>
    <n v="0"/>
    <n v="0"/>
    <n v="0"/>
    <n v="438"/>
    <n v="1716468.4600000004"/>
  </r>
  <r>
    <x v="1"/>
    <x v="0"/>
    <x v="0"/>
    <x v="27"/>
    <x v="0"/>
    <x v="1"/>
    <x v="0"/>
    <x v="0"/>
    <n v="33631"/>
    <n v="30912.690000000006"/>
    <n v="79134237.570000008"/>
    <n v="89983936.639999986"/>
    <n v="0"/>
    <n v="5629.59"/>
    <n v="0"/>
    <n v="0"/>
    <n v="79134237.570000008"/>
    <n v="89983936.639999986"/>
    <n v="0"/>
    <n v="0"/>
    <n v="5629.59"/>
  </r>
  <r>
    <x v="1"/>
    <x v="0"/>
    <x v="0"/>
    <x v="27"/>
    <x v="0"/>
    <x v="1"/>
    <x v="1"/>
    <x v="0"/>
    <n v="0"/>
    <n v="0"/>
    <n v="0"/>
    <n v="0"/>
    <n v="3697"/>
    <n v="70692884.12000002"/>
    <n v="0"/>
    <n v="0"/>
    <n v="0"/>
    <n v="0"/>
    <n v="0"/>
    <n v="3697"/>
    <n v="70692884.12000002"/>
  </r>
  <r>
    <x v="1"/>
    <x v="0"/>
    <x v="0"/>
    <x v="27"/>
    <x v="0"/>
    <x v="1"/>
    <x v="1"/>
    <x v="1"/>
    <n v="0"/>
    <n v="0"/>
    <n v="0"/>
    <n v="0"/>
    <n v="1378"/>
    <n v="-4740120.2899999991"/>
    <n v="0"/>
    <n v="0"/>
    <n v="0"/>
    <n v="0"/>
    <n v="0"/>
    <n v="1378"/>
    <n v="-4740120.2899999991"/>
  </r>
  <r>
    <x v="1"/>
    <x v="0"/>
    <x v="0"/>
    <x v="27"/>
    <x v="0"/>
    <x v="1"/>
    <x v="2"/>
    <x v="0"/>
    <n v="0"/>
    <n v="0"/>
    <n v="0"/>
    <n v="0"/>
    <n v="307"/>
    <n v="32667141.860000003"/>
    <n v="0"/>
    <n v="0"/>
    <n v="0"/>
    <n v="0"/>
    <n v="0"/>
    <n v="307"/>
    <n v="32667141.860000003"/>
  </r>
  <r>
    <x v="1"/>
    <x v="0"/>
    <x v="0"/>
    <x v="27"/>
    <x v="0"/>
    <x v="1"/>
    <x v="2"/>
    <x v="1"/>
    <n v="0"/>
    <n v="0"/>
    <n v="0"/>
    <n v="0"/>
    <n v="28"/>
    <n v="2345626.6800000002"/>
    <n v="0"/>
    <n v="0"/>
    <n v="0"/>
    <n v="0"/>
    <n v="0"/>
    <n v="28"/>
    <n v="2345626.6800000002"/>
  </r>
  <r>
    <x v="1"/>
    <x v="0"/>
    <x v="0"/>
    <x v="27"/>
    <x v="0"/>
    <x v="1"/>
    <x v="3"/>
    <x v="0"/>
    <n v="0"/>
    <n v="0"/>
    <n v="0"/>
    <n v="0"/>
    <n v="3382"/>
    <n v="10194675.719999999"/>
    <n v="0"/>
    <n v="0"/>
    <n v="0"/>
    <n v="0"/>
    <n v="0"/>
    <n v="3382"/>
    <n v="10194675.719999999"/>
  </r>
  <r>
    <x v="1"/>
    <x v="0"/>
    <x v="0"/>
    <x v="27"/>
    <x v="0"/>
    <x v="2"/>
    <x v="0"/>
    <x v="0"/>
    <n v="2"/>
    <n v="14.48"/>
    <n v="4292.3899999999994"/>
    <n v="35619.760000000002"/>
    <n v="0"/>
    <n v="0"/>
    <n v="0"/>
    <n v="0"/>
    <n v="4292.3899999999994"/>
    <n v="35619.760000000002"/>
    <n v="0"/>
    <n v="0"/>
    <n v="0"/>
  </r>
  <r>
    <x v="1"/>
    <x v="0"/>
    <x v="0"/>
    <x v="27"/>
    <x v="0"/>
    <x v="2"/>
    <x v="1"/>
    <x v="0"/>
    <n v="0"/>
    <n v="0"/>
    <n v="0"/>
    <n v="0"/>
    <n v="6"/>
    <n v="124065.9"/>
    <n v="0"/>
    <n v="0"/>
    <n v="0"/>
    <n v="0"/>
    <n v="0"/>
    <n v="6"/>
    <n v="124065.9"/>
  </r>
  <r>
    <x v="1"/>
    <x v="0"/>
    <x v="0"/>
    <x v="27"/>
    <x v="0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7"/>
    <x v="0"/>
    <x v="2"/>
    <x v="2"/>
    <x v="0"/>
    <n v="0"/>
    <n v="0"/>
    <n v="0"/>
    <n v="0"/>
    <n v="1"/>
    <n v="80327.399999999994"/>
    <n v="0"/>
    <n v="0"/>
    <n v="0"/>
    <n v="0"/>
    <n v="0"/>
    <n v="1"/>
    <n v="80327.399999999994"/>
  </r>
  <r>
    <x v="1"/>
    <x v="0"/>
    <x v="0"/>
    <x v="27"/>
    <x v="0"/>
    <x v="2"/>
    <x v="3"/>
    <x v="0"/>
    <n v="0"/>
    <n v="0"/>
    <n v="0"/>
    <n v="0"/>
    <n v="9"/>
    <n v="34978.160000000003"/>
    <n v="0"/>
    <n v="0"/>
    <n v="0"/>
    <n v="0"/>
    <n v="0"/>
    <n v="9"/>
    <n v="34978.160000000003"/>
  </r>
  <r>
    <x v="1"/>
    <x v="0"/>
    <x v="0"/>
    <x v="27"/>
    <x v="0"/>
    <x v="3"/>
    <x v="0"/>
    <x v="0"/>
    <n v="974"/>
    <n v="1158.8500000000001"/>
    <n v="2771655.21"/>
    <n v="2409436.1799999997"/>
    <n v="0"/>
    <n v="0"/>
    <n v="0"/>
    <n v="0"/>
    <n v="2771655.21"/>
    <n v="2409436.1799999997"/>
    <n v="0"/>
    <n v="0"/>
    <n v="0"/>
  </r>
  <r>
    <x v="1"/>
    <x v="0"/>
    <x v="0"/>
    <x v="27"/>
    <x v="0"/>
    <x v="3"/>
    <x v="1"/>
    <x v="0"/>
    <n v="0"/>
    <n v="0"/>
    <n v="0"/>
    <n v="0"/>
    <n v="123"/>
    <n v="2175580.3299999996"/>
    <n v="0"/>
    <n v="0"/>
    <n v="0"/>
    <n v="0"/>
    <n v="0"/>
    <n v="123"/>
    <n v="2175580.3299999996"/>
  </r>
  <r>
    <x v="1"/>
    <x v="0"/>
    <x v="0"/>
    <x v="27"/>
    <x v="0"/>
    <x v="3"/>
    <x v="1"/>
    <x v="1"/>
    <n v="0"/>
    <n v="0"/>
    <n v="0"/>
    <n v="0"/>
    <n v="22"/>
    <n v="-40791.19"/>
    <n v="0"/>
    <n v="0"/>
    <n v="0"/>
    <n v="0"/>
    <n v="0"/>
    <n v="22"/>
    <n v="-40791.19"/>
  </r>
  <r>
    <x v="1"/>
    <x v="0"/>
    <x v="0"/>
    <x v="27"/>
    <x v="0"/>
    <x v="3"/>
    <x v="2"/>
    <x v="0"/>
    <n v="0"/>
    <n v="0"/>
    <n v="0"/>
    <n v="0"/>
    <n v="9"/>
    <n v="518729.56000000006"/>
    <n v="0"/>
    <n v="0"/>
    <n v="0"/>
    <n v="0"/>
    <n v="0"/>
    <n v="9"/>
    <n v="518729.56000000006"/>
  </r>
  <r>
    <x v="1"/>
    <x v="0"/>
    <x v="0"/>
    <x v="27"/>
    <x v="0"/>
    <x v="3"/>
    <x v="2"/>
    <x v="1"/>
    <n v="0"/>
    <n v="0"/>
    <n v="0"/>
    <n v="0"/>
    <n v="0"/>
    <n v="195632.8"/>
    <n v="0"/>
    <n v="0"/>
    <n v="0"/>
    <n v="0"/>
    <n v="0"/>
    <n v="0"/>
    <n v="195632.8"/>
  </r>
  <r>
    <x v="1"/>
    <x v="0"/>
    <x v="0"/>
    <x v="27"/>
    <x v="0"/>
    <x v="3"/>
    <x v="3"/>
    <x v="0"/>
    <n v="0"/>
    <n v="0"/>
    <n v="0"/>
    <n v="0"/>
    <n v="241"/>
    <n v="404108.26999999996"/>
    <n v="0"/>
    <n v="0"/>
    <n v="0"/>
    <n v="0"/>
    <n v="0"/>
    <n v="241"/>
    <n v="404108.26999999996"/>
  </r>
  <r>
    <x v="1"/>
    <x v="0"/>
    <x v="0"/>
    <x v="27"/>
    <x v="1"/>
    <x v="4"/>
    <x v="0"/>
    <x v="0"/>
    <n v="4109"/>
    <n v="4961.25"/>
    <n v="11647183.149999999"/>
    <n v="11970610.420000002"/>
    <n v="0"/>
    <n v="0"/>
    <n v="0"/>
    <n v="0"/>
    <n v="11647183.149999999"/>
    <n v="11970610.420000002"/>
    <n v="0"/>
    <n v="0"/>
    <n v="0"/>
  </r>
  <r>
    <x v="1"/>
    <x v="0"/>
    <x v="0"/>
    <x v="27"/>
    <x v="1"/>
    <x v="4"/>
    <x v="1"/>
    <x v="0"/>
    <n v="0"/>
    <n v="0"/>
    <n v="0"/>
    <n v="0"/>
    <n v="316"/>
    <n v="13128236.77"/>
    <n v="0"/>
    <n v="0"/>
    <n v="0"/>
    <n v="0"/>
    <n v="0"/>
    <n v="316"/>
    <n v="13128236.77"/>
  </r>
  <r>
    <x v="1"/>
    <x v="0"/>
    <x v="0"/>
    <x v="27"/>
    <x v="1"/>
    <x v="4"/>
    <x v="1"/>
    <x v="1"/>
    <n v="0"/>
    <n v="0"/>
    <n v="0"/>
    <n v="0"/>
    <n v="84"/>
    <n v="501011.44"/>
    <n v="0"/>
    <n v="0"/>
    <n v="0"/>
    <n v="0"/>
    <n v="0"/>
    <n v="84"/>
    <n v="501011.44"/>
  </r>
  <r>
    <x v="1"/>
    <x v="0"/>
    <x v="0"/>
    <x v="27"/>
    <x v="1"/>
    <x v="4"/>
    <x v="2"/>
    <x v="0"/>
    <n v="0"/>
    <n v="0"/>
    <n v="0"/>
    <n v="0"/>
    <n v="44"/>
    <n v="5530103.8499999996"/>
    <n v="0"/>
    <n v="0"/>
    <n v="0"/>
    <n v="0"/>
    <n v="0"/>
    <n v="44"/>
    <n v="5530103.8499999996"/>
  </r>
  <r>
    <x v="1"/>
    <x v="0"/>
    <x v="0"/>
    <x v="27"/>
    <x v="1"/>
    <x v="4"/>
    <x v="2"/>
    <x v="1"/>
    <n v="0"/>
    <n v="0"/>
    <n v="0"/>
    <n v="0"/>
    <n v="2"/>
    <n v="98090.65"/>
    <n v="0"/>
    <n v="0"/>
    <n v="0"/>
    <n v="0"/>
    <n v="0"/>
    <n v="2"/>
    <n v="98090.65"/>
  </r>
  <r>
    <x v="1"/>
    <x v="0"/>
    <x v="0"/>
    <x v="27"/>
    <x v="1"/>
    <x v="4"/>
    <x v="3"/>
    <x v="0"/>
    <n v="0"/>
    <n v="0"/>
    <n v="0"/>
    <n v="0"/>
    <n v="690"/>
    <n v="2015118.6800000002"/>
    <n v="0"/>
    <n v="0"/>
    <n v="0"/>
    <n v="0"/>
    <n v="0"/>
    <n v="690"/>
    <n v="2015118.6800000002"/>
  </r>
  <r>
    <x v="1"/>
    <x v="0"/>
    <x v="0"/>
    <x v="27"/>
    <x v="1"/>
    <x v="0"/>
    <x v="0"/>
    <x v="0"/>
    <n v="1717"/>
    <n v="2210.75"/>
    <n v="6330360.75"/>
    <n v="5345744.2"/>
    <n v="0"/>
    <n v="0"/>
    <n v="0"/>
    <n v="0"/>
    <n v="6330360.75"/>
    <n v="5345744.2"/>
    <n v="0"/>
    <n v="0"/>
    <n v="0"/>
  </r>
  <r>
    <x v="1"/>
    <x v="0"/>
    <x v="0"/>
    <x v="27"/>
    <x v="1"/>
    <x v="0"/>
    <x v="1"/>
    <x v="0"/>
    <n v="0"/>
    <n v="0"/>
    <n v="0"/>
    <n v="0"/>
    <n v="30"/>
    <n v="1389483.48"/>
    <n v="0"/>
    <n v="0"/>
    <n v="0"/>
    <n v="0"/>
    <n v="0"/>
    <n v="30"/>
    <n v="1389483.48"/>
  </r>
  <r>
    <x v="1"/>
    <x v="0"/>
    <x v="0"/>
    <x v="27"/>
    <x v="1"/>
    <x v="0"/>
    <x v="1"/>
    <x v="1"/>
    <n v="0"/>
    <n v="0"/>
    <n v="0"/>
    <n v="0"/>
    <n v="9"/>
    <n v="162.31999999999243"/>
    <n v="0"/>
    <n v="0"/>
    <n v="0"/>
    <n v="0"/>
    <n v="0"/>
    <n v="9"/>
    <n v="162.31999999999243"/>
  </r>
  <r>
    <x v="1"/>
    <x v="0"/>
    <x v="0"/>
    <x v="27"/>
    <x v="1"/>
    <x v="0"/>
    <x v="2"/>
    <x v="0"/>
    <n v="0"/>
    <n v="0"/>
    <n v="0"/>
    <n v="0"/>
    <n v="3"/>
    <n v="265847.09000000003"/>
    <n v="0"/>
    <n v="0"/>
    <n v="0"/>
    <n v="0"/>
    <n v="0"/>
    <n v="3"/>
    <n v="265847.09000000003"/>
  </r>
  <r>
    <x v="1"/>
    <x v="0"/>
    <x v="0"/>
    <x v="27"/>
    <x v="1"/>
    <x v="0"/>
    <x v="3"/>
    <x v="0"/>
    <n v="0"/>
    <n v="0"/>
    <n v="0"/>
    <n v="0"/>
    <n v="46"/>
    <n v="286288.75"/>
    <n v="0"/>
    <n v="0"/>
    <n v="0"/>
    <n v="0"/>
    <n v="0"/>
    <n v="46"/>
    <n v="286288.75"/>
  </r>
  <r>
    <x v="1"/>
    <x v="0"/>
    <x v="0"/>
    <x v="27"/>
    <x v="1"/>
    <x v="1"/>
    <x v="0"/>
    <x v="0"/>
    <n v="7648"/>
    <n v="7634.57"/>
    <n v="20960188.669999998"/>
    <n v="23173911.350000001"/>
    <n v="0"/>
    <n v="413.57"/>
    <n v="0"/>
    <n v="0"/>
    <n v="20960188.669999998"/>
    <n v="23173911.350000001"/>
    <n v="0"/>
    <n v="0"/>
    <n v="413.57"/>
  </r>
  <r>
    <x v="1"/>
    <x v="0"/>
    <x v="0"/>
    <x v="27"/>
    <x v="1"/>
    <x v="1"/>
    <x v="1"/>
    <x v="0"/>
    <n v="0"/>
    <n v="0"/>
    <n v="0"/>
    <n v="0"/>
    <n v="591"/>
    <n v="17835384.290000003"/>
    <n v="0"/>
    <n v="0"/>
    <n v="0"/>
    <n v="0"/>
    <n v="0"/>
    <n v="591"/>
    <n v="17835384.290000003"/>
  </r>
  <r>
    <x v="1"/>
    <x v="0"/>
    <x v="0"/>
    <x v="27"/>
    <x v="1"/>
    <x v="1"/>
    <x v="1"/>
    <x v="1"/>
    <n v="0"/>
    <n v="0"/>
    <n v="0"/>
    <n v="0"/>
    <n v="161"/>
    <n v="105579.46"/>
    <n v="0"/>
    <n v="0"/>
    <n v="0"/>
    <n v="0"/>
    <n v="0"/>
    <n v="161"/>
    <n v="105579.46"/>
  </r>
  <r>
    <x v="1"/>
    <x v="0"/>
    <x v="0"/>
    <x v="27"/>
    <x v="1"/>
    <x v="1"/>
    <x v="2"/>
    <x v="0"/>
    <n v="0"/>
    <n v="0"/>
    <n v="0"/>
    <n v="0"/>
    <n v="61"/>
    <n v="4775571.88"/>
    <n v="0"/>
    <n v="0"/>
    <n v="0"/>
    <n v="0"/>
    <n v="0"/>
    <n v="61"/>
    <n v="4775571.88"/>
  </r>
  <r>
    <x v="1"/>
    <x v="0"/>
    <x v="0"/>
    <x v="27"/>
    <x v="1"/>
    <x v="1"/>
    <x v="2"/>
    <x v="1"/>
    <n v="0"/>
    <n v="0"/>
    <n v="0"/>
    <n v="0"/>
    <n v="2"/>
    <n v="-63374.68"/>
    <n v="0"/>
    <n v="0"/>
    <n v="0"/>
    <n v="0"/>
    <n v="0"/>
    <n v="2"/>
    <n v="-63374.68"/>
  </r>
  <r>
    <x v="1"/>
    <x v="0"/>
    <x v="0"/>
    <x v="27"/>
    <x v="1"/>
    <x v="1"/>
    <x v="3"/>
    <x v="0"/>
    <n v="0"/>
    <n v="0"/>
    <n v="0"/>
    <n v="0"/>
    <n v="1008"/>
    <n v="3040394.24"/>
    <n v="0"/>
    <n v="0"/>
    <n v="0"/>
    <n v="0"/>
    <n v="0"/>
    <n v="1008"/>
    <n v="3040394.24"/>
  </r>
  <r>
    <x v="1"/>
    <x v="0"/>
    <x v="0"/>
    <x v="27"/>
    <x v="1"/>
    <x v="2"/>
    <x v="0"/>
    <x v="0"/>
    <n v="0"/>
    <n v="25.05"/>
    <n v="-1143.28"/>
    <n v="31362.45"/>
    <n v="0"/>
    <n v="0"/>
    <n v="0"/>
    <n v="0"/>
    <n v="-1143.28"/>
    <n v="31362.45"/>
    <n v="0"/>
    <n v="0"/>
    <n v="0"/>
  </r>
  <r>
    <x v="1"/>
    <x v="0"/>
    <x v="0"/>
    <x v="27"/>
    <x v="1"/>
    <x v="2"/>
    <x v="1"/>
    <x v="0"/>
    <n v="0"/>
    <n v="0"/>
    <n v="0"/>
    <n v="0"/>
    <n v="7"/>
    <n v="506184.06"/>
    <n v="0"/>
    <n v="0"/>
    <n v="0"/>
    <n v="0"/>
    <n v="0"/>
    <n v="7"/>
    <n v="506184.06"/>
  </r>
  <r>
    <x v="1"/>
    <x v="0"/>
    <x v="0"/>
    <x v="27"/>
    <x v="1"/>
    <x v="2"/>
    <x v="1"/>
    <x v="1"/>
    <n v="0"/>
    <n v="0"/>
    <n v="0"/>
    <n v="0"/>
    <n v="1"/>
    <n v="13996.95"/>
    <n v="0"/>
    <n v="0"/>
    <n v="0"/>
    <n v="0"/>
    <n v="0"/>
    <n v="1"/>
    <n v="13996.95"/>
  </r>
  <r>
    <x v="1"/>
    <x v="0"/>
    <x v="0"/>
    <x v="27"/>
    <x v="1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7"/>
    <x v="1"/>
    <x v="2"/>
    <x v="3"/>
    <x v="0"/>
    <n v="0"/>
    <n v="0"/>
    <n v="0"/>
    <n v="0"/>
    <n v="0"/>
    <n v="-758.87"/>
    <n v="0"/>
    <n v="0"/>
    <n v="0"/>
    <n v="0"/>
    <n v="0"/>
    <n v="0"/>
    <n v="-758.87"/>
  </r>
  <r>
    <x v="1"/>
    <x v="0"/>
    <x v="0"/>
    <x v="27"/>
    <x v="1"/>
    <x v="3"/>
    <x v="0"/>
    <x v="0"/>
    <n v="90"/>
    <n v="32.14"/>
    <n v="168437.94"/>
    <n v="59122.100000000006"/>
    <n v="0"/>
    <n v="0"/>
    <n v="0"/>
    <n v="0"/>
    <n v="168437.94"/>
    <n v="59122.100000000006"/>
    <n v="0"/>
    <n v="0"/>
    <n v="0"/>
  </r>
  <r>
    <x v="1"/>
    <x v="0"/>
    <x v="0"/>
    <x v="27"/>
    <x v="1"/>
    <x v="3"/>
    <x v="1"/>
    <x v="0"/>
    <n v="0"/>
    <n v="0"/>
    <n v="0"/>
    <n v="0"/>
    <n v="1"/>
    <n v="12360"/>
    <n v="0"/>
    <n v="0"/>
    <n v="0"/>
    <n v="0"/>
    <n v="0"/>
    <n v="1"/>
    <n v="12360"/>
  </r>
  <r>
    <x v="1"/>
    <x v="0"/>
    <x v="0"/>
    <x v="27"/>
    <x v="1"/>
    <x v="3"/>
    <x v="1"/>
    <x v="1"/>
    <n v="0"/>
    <n v="0"/>
    <n v="0"/>
    <n v="0"/>
    <n v="2"/>
    <n v="10357.92"/>
    <n v="0"/>
    <n v="0"/>
    <n v="0"/>
    <n v="0"/>
    <n v="0"/>
    <n v="2"/>
    <n v="10357.92"/>
  </r>
  <r>
    <x v="1"/>
    <x v="0"/>
    <x v="0"/>
    <x v="27"/>
    <x v="1"/>
    <x v="3"/>
    <x v="3"/>
    <x v="0"/>
    <n v="0"/>
    <n v="0"/>
    <n v="0"/>
    <n v="0"/>
    <n v="2"/>
    <n v="16361.36"/>
    <n v="0"/>
    <n v="0"/>
    <n v="0"/>
    <n v="0"/>
    <n v="0"/>
    <n v="2"/>
    <n v="16361.36"/>
  </r>
  <r>
    <x v="1"/>
    <x v="0"/>
    <x v="0"/>
    <x v="27"/>
    <x v="2"/>
    <x v="4"/>
    <x v="0"/>
    <x v="0"/>
    <n v="6334"/>
    <n v="6377.73"/>
    <n v="64294329.730000004"/>
    <n v="63164052.459999993"/>
    <n v="0"/>
    <n v="0"/>
    <n v="0"/>
    <n v="0"/>
    <n v="64294329.730000004"/>
    <n v="63164052.459999993"/>
    <n v="0"/>
    <n v="0"/>
    <n v="0"/>
  </r>
  <r>
    <x v="1"/>
    <x v="0"/>
    <x v="0"/>
    <x v="27"/>
    <x v="2"/>
    <x v="4"/>
    <x v="1"/>
    <x v="0"/>
    <n v="0"/>
    <n v="0"/>
    <n v="0"/>
    <n v="0"/>
    <n v="529"/>
    <n v="71379617.799999997"/>
    <n v="0"/>
    <n v="0"/>
    <n v="0"/>
    <n v="0"/>
    <n v="0"/>
    <n v="529"/>
    <n v="71379617.799999997"/>
  </r>
  <r>
    <x v="1"/>
    <x v="0"/>
    <x v="0"/>
    <x v="27"/>
    <x v="2"/>
    <x v="4"/>
    <x v="1"/>
    <x v="1"/>
    <n v="0"/>
    <n v="0"/>
    <n v="0"/>
    <n v="0"/>
    <n v="34"/>
    <n v="-175730.13"/>
    <n v="0"/>
    <n v="0"/>
    <n v="0"/>
    <n v="0"/>
    <n v="0"/>
    <n v="34"/>
    <n v="-175730.13"/>
  </r>
  <r>
    <x v="1"/>
    <x v="0"/>
    <x v="0"/>
    <x v="27"/>
    <x v="2"/>
    <x v="4"/>
    <x v="2"/>
    <x v="0"/>
    <n v="0"/>
    <n v="0"/>
    <n v="0"/>
    <n v="0"/>
    <n v="67"/>
    <n v="24842560.989999998"/>
    <n v="0"/>
    <n v="0"/>
    <n v="0"/>
    <n v="0"/>
    <n v="0"/>
    <n v="67"/>
    <n v="24842560.989999998"/>
  </r>
  <r>
    <x v="1"/>
    <x v="0"/>
    <x v="0"/>
    <x v="27"/>
    <x v="2"/>
    <x v="4"/>
    <x v="3"/>
    <x v="0"/>
    <n v="0"/>
    <n v="0"/>
    <n v="0"/>
    <n v="0"/>
    <n v="713"/>
    <n v="1546825.3400000003"/>
    <n v="0"/>
    <n v="0"/>
    <n v="0"/>
    <n v="0"/>
    <n v="0"/>
    <n v="713"/>
    <n v="1546825.3400000003"/>
  </r>
  <r>
    <x v="1"/>
    <x v="0"/>
    <x v="0"/>
    <x v="27"/>
    <x v="2"/>
    <x v="0"/>
    <x v="0"/>
    <x v="0"/>
    <n v="573"/>
    <n v="615.85"/>
    <n v="4128072.48"/>
    <n v="4689779.33"/>
    <n v="0"/>
    <n v="0"/>
    <n v="0"/>
    <n v="0"/>
    <n v="4128072.48"/>
    <n v="4689779.33"/>
    <n v="0"/>
    <n v="0"/>
    <n v="0"/>
  </r>
  <r>
    <x v="1"/>
    <x v="0"/>
    <x v="0"/>
    <x v="27"/>
    <x v="2"/>
    <x v="0"/>
    <x v="1"/>
    <x v="0"/>
    <n v="0"/>
    <n v="0"/>
    <n v="0"/>
    <n v="0"/>
    <n v="64"/>
    <n v="3315407.2500000005"/>
    <n v="0"/>
    <n v="0"/>
    <n v="0"/>
    <n v="0"/>
    <n v="0"/>
    <n v="64"/>
    <n v="3315407.2500000005"/>
  </r>
  <r>
    <x v="1"/>
    <x v="0"/>
    <x v="0"/>
    <x v="27"/>
    <x v="2"/>
    <x v="0"/>
    <x v="1"/>
    <x v="1"/>
    <n v="0"/>
    <n v="0"/>
    <n v="0"/>
    <n v="0"/>
    <n v="3"/>
    <n v="46326.67"/>
    <n v="0"/>
    <n v="0"/>
    <n v="0"/>
    <n v="0"/>
    <n v="0"/>
    <n v="3"/>
    <n v="46326.67"/>
  </r>
  <r>
    <x v="1"/>
    <x v="0"/>
    <x v="0"/>
    <x v="27"/>
    <x v="2"/>
    <x v="0"/>
    <x v="2"/>
    <x v="0"/>
    <n v="0"/>
    <n v="0"/>
    <n v="0"/>
    <n v="0"/>
    <n v="4"/>
    <n v="1145601.49"/>
    <n v="0"/>
    <n v="0"/>
    <n v="0"/>
    <n v="0"/>
    <n v="0"/>
    <n v="4"/>
    <n v="1145601.49"/>
  </r>
  <r>
    <x v="1"/>
    <x v="0"/>
    <x v="0"/>
    <x v="27"/>
    <x v="2"/>
    <x v="0"/>
    <x v="3"/>
    <x v="0"/>
    <n v="0"/>
    <n v="0"/>
    <n v="0"/>
    <n v="0"/>
    <n v="184"/>
    <n v="1102605.95"/>
    <n v="0"/>
    <n v="0"/>
    <n v="0"/>
    <n v="0"/>
    <n v="0"/>
    <n v="184"/>
    <n v="1102605.95"/>
  </r>
  <r>
    <x v="1"/>
    <x v="0"/>
    <x v="0"/>
    <x v="27"/>
    <x v="2"/>
    <x v="1"/>
    <x v="0"/>
    <x v="0"/>
    <n v="751"/>
    <n v="604.11"/>
    <n v="3042556.5999999996"/>
    <n v="2648449.4699999997"/>
    <n v="0"/>
    <n v="0"/>
    <n v="0"/>
    <n v="0"/>
    <n v="3042556.5999999996"/>
    <n v="2648449.4699999997"/>
    <n v="0"/>
    <n v="0"/>
    <n v="0"/>
  </r>
  <r>
    <x v="1"/>
    <x v="0"/>
    <x v="0"/>
    <x v="27"/>
    <x v="2"/>
    <x v="1"/>
    <x v="1"/>
    <x v="0"/>
    <n v="0"/>
    <n v="0"/>
    <n v="0"/>
    <n v="0"/>
    <n v="28"/>
    <n v="1316232.45"/>
    <n v="0"/>
    <n v="0"/>
    <n v="0"/>
    <n v="0"/>
    <n v="0"/>
    <n v="28"/>
    <n v="1316232.45"/>
  </r>
  <r>
    <x v="1"/>
    <x v="0"/>
    <x v="0"/>
    <x v="27"/>
    <x v="2"/>
    <x v="1"/>
    <x v="1"/>
    <x v="1"/>
    <n v="0"/>
    <n v="0"/>
    <n v="0"/>
    <n v="0"/>
    <n v="1"/>
    <n v="-18719.059999999998"/>
    <n v="0"/>
    <n v="0"/>
    <n v="0"/>
    <n v="0"/>
    <n v="0"/>
    <n v="1"/>
    <n v="-18719.059999999998"/>
  </r>
  <r>
    <x v="1"/>
    <x v="0"/>
    <x v="0"/>
    <x v="27"/>
    <x v="2"/>
    <x v="1"/>
    <x v="2"/>
    <x v="0"/>
    <n v="0"/>
    <n v="0"/>
    <n v="0"/>
    <n v="0"/>
    <n v="3"/>
    <n v="547406.05000000005"/>
    <n v="0"/>
    <n v="0"/>
    <n v="0"/>
    <n v="0"/>
    <n v="0"/>
    <n v="3"/>
    <n v="547406.05000000005"/>
  </r>
  <r>
    <x v="1"/>
    <x v="0"/>
    <x v="0"/>
    <x v="27"/>
    <x v="2"/>
    <x v="1"/>
    <x v="3"/>
    <x v="0"/>
    <n v="0"/>
    <n v="0"/>
    <n v="0"/>
    <n v="0"/>
    <n v="65"/>
    <n v="121235.60999999999"/>
    <n v="0"/>
    <n v="0"/>
    <n v="0"/>
    <n v="0"/>
    <n v="0"/>
    <n v="65"/>
    <n v="121235.60999999999"/>
  </r>
  <r>
    <x v="1"/>
    <x v="0"/>
    <x v="0"/>
    <x v="27"/>
    <x v="2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7"/>
    <x v="2"/>
    <x v="3"/>
    <x v="0"/>
    <x v="0"/>
    <n v="492"/>
    <n v="480.97"/>
    <n v="12327264.690000001"/>
    <n v="10812102.07"/>
    <n v="0"/>
    <n v="0"/>
    <n v="0"/>
    <n v="0"/>
    <n v="12327264.690000001"/>
    <n v="10812102.07"/>
    <n v="0"/>
    <n v="0"/>
    <n v="0"/>
  </r>
  <r>
    <x v="1"/>
    <x v="0"/>
    <x v="0"/>
    <x v="27"/>
    <x v="2"/>
    <x v="3"/>
    <x v="1"/>
    <x v="0"/>
    <n v="0"/>
    <n v="0"/>
    <n v="0"/>
    <n v="0"/>
    <n v="30"/>
    <n v="3458122.08"/>
    <n v="0"/>
    <n v="0"/>
    <n v="0"/>
    <n v="0"/>
    <n v="0"/>
    <n v="30"/>
    <n v="3458122.08"/>
  </r>
  <r>
    <x v="1"/>
    <x v="0"/>
    <x v="0"/>
    <x v="27"/>
    <x v="2"/>
    <x v="3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7"/>
    <x v="2"/>
    <x v="3"/>
    <x v="2"/>
    <x v="0"/>
    <n v="0"/>
    <n v="0"/>
    <n v="0"/>
    <n v="0"/>
    <n v="2"/>
    <n v="937"/>
    <n v="0"/>
    <n v="0"/>
    <n v="0"/>
    <n v="0"/>
    <n v="0"/>
    <n v="2"/>
    <n v="937"/>
  </r>
  <r>
    <x v="1"/>
    <x v="0"/>
    <x v="0"/>
    <x v="27"/>
    <x v="2"/>
    <x v="3"/>
    <x v="3"/>
    <x v="0"/>
    <n v="0"/>
    <n v="0"/>
    <n v="0"/>
    <n v="0"/>
    <n v="338"/>
    <n v="3355280.86"/>
    <n v="0"/>
    <n v="0"/>
    <n v="0"/>
    <n v="0"/>
    <n v="0"/>
    <n v="338"/>
    <n v="3355280.86"/>
  </r>
  <r>
    <x v="1"/>
    <x v="0"/>
    <x v="0"/>
    <x v="27"/>
    <x v="3"/>
    <x v="0"/>
    <x v="0"/>
    <x v="0"/>
    <n v="116"/>
    <n v="121.88"/>
    <n v="288313.7"/>
    <n v="333936.10000000003"/>
    <n v="0"/>
    <n v="0"/>
    <n v="0"/>
    <n v="0"/>
    <n v="288313.7"/>
    <n v="333936.10000000003"/>
    <n v="0"/>
    <n v="0"/>
    <n v="0"/>
  </r>
  <r>
    <x v="1"/>
    <x v="0"/>
    <x v="0"/>
    <x v="27"/>
    <x v="3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7"/>
    <x v="3"/>
    <x v="1"/>
    <x v="0"/>
    <x v="0"/>
    <n v="250"/>
    <n v="363.86"/>
    <n v="553830.67000000004"/>
    <n v="775817.31"/>
    <n v="0"/>
    <n v="0"/>
    <n v="0"/>
    <n v="0"/>
    <n v="553830.67000000004"/>
    <n v="775817.31"/>
    <n v="0"/>
    <n v="0"/>
    <n v="0"/>
  </r>
  <r>
    <x v="1"/>
    <x v="0"/>
    <x v="0"/>
    <x v="27"/>
    <x v="3"/>
    <x v="1"/>
    <x v="1"/>
    <x v="0"/>
    <n v="0"/>
    <n v="0"/>
    <n v="0"/>
    <n v="0"/>
    <n v="28"/>
    <n v="387003.77000000008"/>
    <n v="0"/>
    <n v="0"/>
    <n v="0"/>
    <n v="0"/>
    <n v="0"/>
    <n v="28"/>
    <n v="387003.77000000008"/>
  </r>
  <r>
    <x v="1"/>
    <x v="0"/>
    <x v="0"/>
    <x v="27"/>
    <x v="3"/>
    <x v="1"/>
    <x v="1"/>
    <x v="1"/>
    <n v="0"/>
    <n v="0"/>
    <n v="0"/>
    <n v="0"/>
    <n v="6"/>
    <n v="-57747.54"/>
    <n v="0"/>
    <n v="0"/>
    <n v="0"/>
    <n v="0"/>
    <n v="0"/>
    <n v="6"/>
    <n v="-57747.54"/>
  </r>
  <r>
    <x v="1"/>
    <x v="0"/>
    <x v="0"/>
    <x v="27"/>
    <x v="3"/>
    <x v="1"/>
    <x v="2"/>
    <x v="0"/>
    <n v="0"/>
    <n v="0"/>
    <n v="0"/>
    <n v="0"/>
    <n v="16"/>
    <n v="153984.31"/>
    <n v="0"/>
    <n v="0"/>
    <n v="0"/>
    <n v="0"/>
    <n v="0"/>
    <n v="16"/>
    <n v="153984.31"/>
  </r>
  <r>
    <x v="1"/>
    <x v="0"/>
    <x v="0"/>
    <x v="27"/>
    <x v="3"/>
    <x v="1"/>
    <x v="2"/>
    <x v="1"/>
    <n v="0"/>
    <n v="0"/>
    <n v="0"/>
    <n v="0"/>
    <n v="3"/>
    <n v="-68463.69"/>
    <n v="0"/>
    <n v="0"/>
    <n v="0"/>
    <n v="0"/>
    <n v="0"/>
    <n v="3"/>
    <n v="-68463.69"/>
  </r>
  <r>
    <x v="1"/>
    <x v="0"/>
    <x v="0"/>
    <x v="27"/>
    <x v="3"/>
    <x v="1"/>
    <x v="3"/>
    <x v="0"/>
    <n v="0"/>
    <n v="0"/>
    <n v="0"/>
    <n v="0"/>
    <n v="10"/>
    <n v="46461.42"/>
    <n v="0"/>
    <n v="0"/>
    <n v="0"/>
    <n v="0"/>
    <n v="0"/>
    <n v="10"/>
    <n v="46461.42"/>
  </r>
  <r>
    <x v="1"/>
    <x v="0"/>
    <x v="0"/>
    <x v="27"/>
    <x v="3"/>
    <x v="2"/>
    <x v="0"/>
    <x v="0"/>
    <n v="214"/>
    <n v="228.37"/>
    <n v="169760.68999999997"/>
    <n v="155463.04000000001"/>
    <n v="0"/>
    <n v="0"/>
    <n v="0"/>
    <n v="0"/>
    <n v="169760.68999999997"/>
    <n v="155463.04000000001"/>
    <n v="0"/>
    <n v="0"/>
    <n v="0"/>
  </r>
  <r>
    <x v="1"/>
    <x v="0"/>
    <x v="0"/>
    <x v="27"/>
    <x v="3"/>
    <x v="2"/>
    <x v="1"/>
    <x v="0"/>
    <n v="0"/>
    <n v="0"/>
    <n v="0"/>
    <n v="0"/>
    <n v="54"/>
    <n v="447203.25999999995"/>
    <n v="0"/>
    <n v="0"/>
    <n v="0"/>
    <n v="0"/>
    <n v="0"/>
    <n v="54"/>
    <n v="447203.25999999995"/>
  </r>
  <r>
    <x v="1"/>
    <x v="0"/>
    <x v="0"/>
    <x v="27"/>
    <x v="3"/>
    <x v="2"/>
    <x v="1"/>
    <x v="1"/>
    <n v="0"/>
    <n v="0"/>
    <n v="0"/>
    <n v="0"/>
    <n v="10"/>
    <n v="-72946.01999999999"/>
    <n v="0"/>
    <n v="0"/>
    <n v="0"/>
    <n v="0"/>
    <n v="0"/>
    <n v="10"/>
    <n v="-72946.01999999999"/>
  </r>
  <r>
    <x v="1"/>
    <x v="0"/>
    <x v="0"/>
    <x v="27"/>
    <x v="3"/>
    <x v="2"/>
    <x v="2"/>
    <x v="0"/>
    <n v="0"/>
    <n v="0"/>
    <n v="0"/>
    <n v="0"/>
    <n v="4"/>
    <n v="140303.9"/>
    <n v="0"/>
    <n v="0"/>
    <n v="0"/>
    <n v="0"/>
    <n v="0"/>
    <n v="4"/>
    <n v="140303.9"/>
  </r>
  <r>
    <x v="1"/>
    <x v="0"/>
    <x v="0"/>
    <x v="27"/>
    <x v="3"/>
    <x v="2"/>
    <x v="3"/>
    <x v="0"/>
    <n v="0"/>
    <n v="0"/>
    <n v="0"/>
    <n v="0"/>
    <n v="15"/>
    <n v="42899.9"/>
    <n v="0"/>
    <n v="0"/>
    <n v="0"/>
    <n v="0"/>
    <n v="0"/>
    <n v="15"/>
    <n v="42899.9"/>
  </r>
  <r>
    <x v="1"/>
    <x v="0"/>
    <x v="0"/>
    <x v="27"/>
    <x v="4"/>
    <x v="4"/>
    <x v="0"/>
    <x v="0"/>
    <n v="0"/>
    <n v="5.55"/>
    <n v="26673.22"/>
    <n v="16947.89"/>
    <n v="0"/>
    <n v="0"/>
    <n v="0"/>
    <n v="0"/>
    <n v="26673.22"/>
    <n v="16947.89"/>
    <n v="0"/>
    <n v="0"/>
    <n v="0"/>
  </r>
  <r>
    <x v="1"/>
    <x v="0"/>
    <x v="0"/>
    <x v="27"/>
    <x v="4"/>
    <x v="4"/>
    <x v="1"/>
    <x v="0"/>
    <n v="0"/>
    <n v="0"/>
    <n v="0"/>
    <n v="0"/>
    <n v="0"/>
    <n v="-117826.4"/>
    <n v="0"/>
    <n v="0"/>
    <n v="0"/>
    <n v="0"/>
    <n v="0"/>
    <n v="0"/>
    <n v="-117826.4"/>
  </r>
  <r>
    <x v="1"/>
    <x v="0"/>
    <x v="0"/>
    <x v="27"/>
    <x v="4"/>
    <x v="0"/>
    <x v="0"/>
    <x v="0"/>
    <n v="0"/>
    <n v="0"/>
    <n v="0"/>
    <n v="0"/>
    <n v="0"/>
    <n v="-121.58"/>
    <n v="0"/>
    <n v="0"/>
    <n v="0"/>
    <n v="0"/>
    <n v="0"/>
    <n v="0"/>
    <n v="-121.58"/>
  </r>
  <r>
    <x v="1"/>
    <x v="0"/>
    <x v="0"/>
    <x v="27"/>
    <x v="4"/>
    <x v="0"/>
    <x v="1"/>
    <x v="0"/>
    <n v="0"/>
    <n v="0"/>
    <n v="0"/>
    <n v="0"/>
    <n v="4"/>
    <n v="1261953.8499999999"/>
    <n v="0"/>
    <n v="0"/>
    <n v="0"/>
    <n v="0"/>
    <n v="0"/>
    <n v="4"/>
    <n v="1261953.8499999999"/>
  </r>
  <r>
    <x v="1"/>
    <x v="0"/>
    <x v="0"/>
    <x v="27"/>
    <x v="4"/>
    <x v="0"/>
    <x v="1"/>
    <x v="1"/>
    <n v="0"/>
    <n v="0"/>
    <n v="0"/>
    <n v="0"/>
    <n v="0"/>
    <n v="-32945.530000000013"/>
    <n v="0"/>
    <n v="0"/>
    <n v="0"/>
    <n v="0"/>
    <n v="0"/>
    <n v="0"/>
    <n v="-32945.530000000013"/>
  </r>
  <r>
    <x v="1"/>
    <x v="0"/>
    <x v="0"/>
    <x v="27"/>
    <x v="4"/>
    <x v="0"/>
    <x v="2"/>
    <x v="0"/>
    <n v="0"/>
    <n v="0"/>
    <n v="0"/>
    <n v="0"/>
    <n v="0"/>
    <n v="156297.26000000013"/>
    <n v="0"/>
    <n v="0"/>
    <n v="0"/>
    <n v="0"/>
    <n v="0"/>
    <n v="0"/>
    <n v="156297.26000000013"/>
  </r>
  <r>
    <x v="1"/>
    <x v="0"/>
    <x v="0"/>
    <x v="27"/>
    <x v="4"/>
    <x v="0"/>
    <x v="2"/>
    <x v="1"/>
    <n v="0"/>
    <n v="0"/>
    <n v="0"/>
    <n v="0"/>
    <n v="0"/>
    <n v="-36932.18"/>
    <n v="0"/>
    <n v="0"/>
    <n v="0"/>
    <n v="0"/>
    <n v="0"/>
    <n v="0"/>
    <n v="-36932.18"/>
  </r>
  <r>
    <x v="1"/>
    <x v="0"/>
    <x v="0"/>
    <x v="27"/>
    <x v="4"/>
    <x v="0"/>
    <x v="3"/>
    <x v="0"/>
    <n v="0"/>
    <n v="0"/>
    <n v="0"/>
    <n v="0"/>
    <n v="0"/>
    <n v="-138597.93"/>
    <n v="0"/>
    <n v="0"/>
    <n v="0"/>
    <n v="0"/>
    <n v="0"/>
    <n v="0"/>
    <n v="-138597.93"/>
  </r>
  <r>
    <x v="1"/>
    <x v="0"/>
    <x v="0"/>
    <x v="27"/>
    <x v="4"/>
    <x v="1"/>
    <x v="1"/>
    <x v="0"/>
    <n v="0"/>
    <n v="0"/>
    <n v="0"/>
    <n v="0"/>
    <n v="58"/>
    <n v="1889851.1099999999"/>
    <n v="0"/>
    <n v="0"/>
    <n v="0"/>
    <n v="0"/>
    <n v="0"/>
    <n v="58"/>
    <n v="1889851.1099999999"/>
  </r>
  <r>
    <x v="1"/>
    <x v="0"/>
    <x v="0"/>
    <x v="27"/>
    <x v="4"/>
    <x v="1"/>
    <x v="2"/>
    <x v="0"/>
    <n v="0"/>
    <n v="0"/>
    <n v="0"/>
    <n v="0"/>
    <n v="10"/>
    <n v="340211.9"/>
    <n v="0"/>
    <n v="0"/>
    <n v="0"/>
    <n v="0"/>
    <n v="0"/>
    <n v="10"/>
    <n v="340211.9"/>
  </r>
  <r>
    <x v="1"/>
    <x v="0"/>
    <x v="0"/>
    <x v="28"/>
    <x v="0"/>
    <x v="4"/>
    <x v="0"/>
    <x v="0"/>
    <n v="87"/>
    <n v="90.11999999999999"/>
    <n v="184825"/>
    <n v="810361.62"/>
    <n v="0"/>
    <n v="0"/>
    <n v="0"/>
    <n v="0"/>
    <n v="184825"/>
    <n v="810361.62"/>
    <n v="0"/>
    <n v="0"/>
    <n v="0"/>
  </r>
  <r>
    <x v="1"/>
    <x v="0"/>
    <x v="0"/>
    <x v="28"/>
    <x v="0"/>
    <x v="4"/>
    <x v="2"/>
    <x v="0"/>
    <n v="0"/>
    <n v="0"/>
    <n v="0"/>
    <n v="0"/>
    <n v="1"/>
    <n v="98132.22"/>
    <n v="0"/>
    <n v="0"/>
    <n v="0"/>
    <n v="0"/>
    <n v="0"/>
    <n v="1"/>
    <n v="98132.22"/>
  </r>
  <r>
    <x v="1"/>
    <x v="0"/>
    <x v="0"/>
    <x v="28"/>
    <x v="0"/>
    <x v="0"/>
    <x v="0"/>
    <x v="0"/>
    <n v="1722"/>
    <n v="2039.04"/>
    <n v="3734649.3699999996"/>
    <n v="3799273.4700000007"/>
    <n v="0"/>
    <n v="0"/>
    <n v="0"/>
    <n v="0"/>
    <n v="3734649.3699999996"/>
    <n v="3799273.4700000007"/>
    <n v="0"/>
    <n v="0"/>
    <n v="0"/>
  </r>
  <r>
    <x v="1"/>
    <x v="0"/>
    <x v="0"/>
    <x v="28"/>
    <x v="0"/>
    <x v="0"/>
    <x v="1"/>
    <x v="0"/>
    <n v="0"/>
    <n v="0"/>
    <n v="0"/>
    <n v="0"/>
    <n v="323"/>
    <n v="4734120.2300000004"/>
    <n v="0"/>
    <n v="0"/>
    <n v="0"/>
    <n v="0"/>
    <n v="0"/>
    <n v="323"/>
    <n v="4734120.2300000004"/>
  </r>
  <r>
    <x v="1"/>
    <x v="0"/>
    <x v="0"/>
    <x v="28"/>
    <x v="0"/>
    <x v="0"/>
    <x v="1"/>
    <x v="1"/>
    <n v="0"/>
    <n v="0"/>
    <n v="0"/>
    <n v="0"/>
    <n v="35"/>
    <n v="210256.61"/>
    <n v="0"/>
    <n v="0"/>
    <n v="0"/>
    <n v="0"/>
    <n v="0"/>
    <n v="35"/>
    <n v="210256.61"/>
  </r>
  <r>
    <x v="1"/>
    <x v="0"/>
    <x v="0"/>
    <x v="28"/>
    <x v="0"/>
    <x v="0"/>
    <x v="2"/>
    <x v="0"/>
    <n v="0"/>
    <n v="0"/>
    <n v="0"/>
    <n v="0"/>
    <n v="10"/>
    <n v="1386379.35"/>
    <n v="0"/>
    <n v="0"/>
    <n v="0"/>
    <n v="0"/>
    <n v="0"/>
    <n v="10"/>
    <n v="1386379.35"/>
  </r>
  <r>
    <x v="1"/>
    <x v="0"/>
    <x v="0"/>
    <x v="28"/>
    <x v="0"/>
    <x v="0"/>
    <x v="2"/>
    <x v="1"/>
    <n v="0"/>
    <n v="0"/>
    <n v="0"/>
    <n v="0"/>
    <n v="2"/>
    <n v="300202.5"/>
    <n v="0"/>
    <n v="0"/>
    <n v="0"/>
    <n v="0"/>
    <n v="0"/>
    <n v="2"/>
    <n v="300202.5"/>
  </r>
  <r>
    <x v="1"/>
    <x v="0"/>
    <x v="0"/>
    <x v="28"/>
    <x v="0"/>
    <x v="0"/>
    <x v="3"/>
    <x v="0"/>
    <n v="0"/>
    <n v="0"/>
    <n v="0"/>
    <n v="0"/>
    <n v="64"/>
    <n v="271971.63999999996"/>
    <n v="0"/>
    <n v="0"/>
    <n v="0"/>
    <n v="0"/>
    <n v="0"/>
    <n v="64"/>
    <n v="271971.63999999996"/>
  </r>
  <r>
    <x v="1"/>
    <x v="0"/>
    <x v="0"/>
    <x v="28"/>
    <x v="0"/>
    <x v="1"/>
    <x v="0"/>
    <x v="0"/>
    <n v="16933"/>
    <n v="17115.660000000003"/>
    <n v="49835062.160000011"/>
    <n v="57526993.959999993"/>
    <n v="0"/>
    <n v="561.78000000000009"/>
    <n v="0"/>
    <n v="0"/>
    <n v="49835062.160000011"/>
    <n v="57526993.959999993"/>
    <n v="0"/>
    <n v="0"/>
    <n v="561.78000000000009"/>
  </r>
  <r>
    <x v="1"/>
    <x v="0"/>
    <x v="0"/>
    <x v="28"/>
    <x v="0"/>
    <x v="1"/>
    <x v="1"/>
    <x v="0"/>
    <n v="0"/>
    <n v="0"/>
    <n v="0"/>
    <n v="0"/>
    <n v="2477"/>
    <n v="57127925.370000005"/>
    <n v="0"/>
    <n v="0"/>
    <n v="0"/>
    <n v="0"/>
    <n v="0"/>
    <n v="2477"/>
    <n v="57127925.370000005"/>
  </r>
  <r>
    <x v="1"/>
    <x v="0"/>
    <x v="0"/>
    <x v="28"/>
    <x v="0"/>
    <x v="1"/>
    <x v="1"/>
    <x v="1"/>
    <n v="0"/>
    <n v="0"/>
    <n v="0"/>
    <n v="0"/>
    <n v="800"/>
    <n v="-3896973.31"/>
    <n v="0"/>
    <n v="0"/>
    <n v="0"/>
    <n v="0"/>
    <n v="0"/>
    <n v="800"/>
    <n v="-3896973.31"/>
  </r>
  <r>
    <x v="1"/>
    <x v="0"/>
    <x v="0"/>
    <x v="28"/>
    <x v="0"/>
    <x v="1"/>
    <x v="2"/>
    <x v="0"/>
    <n v="0"/>
    <n v="0"/>
    <n v="0"/>
    <n v="0"/>
    <n v="395"/>
    <n v="41681214.399999991"/>
    <n v="0"/>
    <n v="0"/>
    <n v="0"/>
    <n v="0"/>
    <n v="0"/>
    <n v="395"/>
    <n v="41681214.399999991"/>
  </r>
  <r>
    <x v="1"/>
    <x v="0"/>
    <x v="0"/>
    <x v="28"/>
    <x v="0"/>
    <x v="1"/>
    <x v="2"/>
    <x v="1"/>
    <n v="0"/>
    <n v="0"/>
    <n v="0"/>
    <n v="0"/>
    <n v="5"/>
    <n v="594544.76"/>
    <n v="0"/>
    <n v="0"/>
    <n v="0"/>
    <n v="0"/>
    <n v="0"/>
    <n v="5"/>
    <n v="594544.76"/>
  </r>
  <r>
    <x v="1"/>
    <x v="0"/>
    <x v="0"/>
    <x v="28"/>
    <x v="0"/>
    <x v="1"/>
    <x v="3"/>
    <x v="0"/>
    <n v="0"/>
    <n v="0"/>
    <n v="0"/>
    <n v="0"/>
    <n v="1803"/>
    <n v="5040486.34"/>
    <n v="0"/>
    <n v="0"/>
    <n v="0"/>
    <n v="0"/>
    <n v="0"/>
    <n v="1803"/>
    <n v="5040486.34"/>
  </r>
  <r>
    <x v="1"/>
    <x v="0"/>
    <x v="0"/>
    <x v="28"/>
    <x v="0"/>
    <x v="2"/>
    <x v="0"/>
    <x v="0"/>
    <n v="5"/>
    <n v="4.1100000000000003"/>
    <n v="6150.2"/>
    <n v="8415.2000000000007"/>
    <n v="0"/>
    <n v="0"/>
    <n v="0"/>
    <n v="0"/>
    <n v="6150.2"/>
    <n v="8415.2000000000007"/>
    <n v="0"/>
    <n v="0"/>
    <n v="0"/>
  </r>
  <r>
    <x v="1"/>
    <x v="0"/>
    <x v="0"/>
    <x v="28"/>
    <x v="0"/>
    <x v="2"/>
    <x v="1"/>
    <x v="0"/>
    <n v="0"/>
    <n v="0"/>
    <n v="0"/>
    <n v="0"/>
    <n v="59"/>
    <n v="1113316.53"/>
    <n v="0"/>
    <n v="0"/>
    <n v="0"/>
    <n v="0"/>
    <n v="0"/>
    <n v="59"/>
    <n v="1113316.53"/>
  </r>
  <r>
    <x v="1"/>
    <x v="0"/>
    <x v="0"/>
    <x v="28"/>
    <x v="0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8"/>
    <x v="0"/>
    <x v="2"/>
    <x v="2"/>
    <x v="0"/>
    <n v="0"/>
    <n v="0"/>
    <n v="0"/>
    <n v="0"/>
    <n v="1"/>
    <n v="32273.07"/>
    <n v="0"/>
    <n v="0"/>
    <n v="0"/>
    <n v="0"/>
    <n v="0"/>
    <n v="1"/>
    <n v="32273.07"/>
  </r>
  <r>
    <x v="1"/>
    <x v="0"/>
    <x v="0"/>
    <x v="28"/>
    <x v="0"/>
    <x v="2"/>
    <x v="3"/>
    <x v="0"/>
    <n v="0"/>
    <n v="0"/>
    <n v="0"/>
    <n v="0"/>
    <n v="61"/>
    <n v="260978.38"/>
    <n v="0"/>
    <n v="0"/>
    <n v="0"/>
    <n v="0"/>
    <n v="0"/>
    <n v="61"/>
    <n v="260978.38"/>
  </r>
  <r>
    <x v="1"/>
    <x v="0"/>
    <x v="0"/>
    <x v="28"/>
    <x v="0"/>
    <x v="3"/>
    <x v="0"/>
    <x v="0"/>
    <n v="296"/>
    <n v="326.92"/>
    <n v="693357.47"/>
    <n v="1558466.91"/>
    <n v="0"/>
    <n v="0"/>
    <n v="0"/>
    <n v="0"/>
    <n v="693357.47"/>
    <n v="1558466.91"/>
    <n v="0"/>
    <n v="0"/>
    <n v="0"/>
  </r>
  <r>
    <x v="1"/>
    <x v="0"/>
    <x v="0"/>
    <x v="28"/>
    <x v="0"/>
    <x v="3"/>
    <x v="1"/>
    <x v="0"/>
    <n v="0"/>
    <n v="0"/>
    <n v="0"/>
    <n v="0"/>
    <n v="27"/>
    <n v="1080150.0699999998"/>
    <n v="0"/>
    <n v="0"/>
    <n v="0"/>
    <n v="0"/>
    <n v="0"/>
    <n v="27"/>
    <n v="1080150.0699999998"/>
  </r>
  <r>
    <x v="1"/>
    <x v="0"/>
    <x v="0"/>
    <x v="28"/>
    <x v="0"/>
    <x v="3"/>
    <x v="1"/>
    <x v="1"/>
    <n v="0"/>
    <n v="0"/>
    <n v="0"/>
    <n v="0"/>
    <n v="3"/>
    <n v="-49724.57"/>
    <n v="0"/>
    <n v="0"/>
    <n v="0"/>
    <n v="0"/>
    <n v="0"/>
    <n v="3"/>
    <n v="-49724.57"/>
  </r>
  <r>
    <x v="1"/>
    <x v="0"/>
    <x v="0"/>
    <x v="28"/>
    <x v="0"/>
    <x v="3"/>
    <x v="2"/>
    <x v="0"/>
    <n v="0"/>
    <n v="0"/>
    <n v="0"/>
    <n v="0"/>
    <n v="3"/>
    <n v="213581.45"/>
    <n v="0"/>
    <n v="0"/>
    <n v="0"/>
    <n v="0"/>
    <n v="0"/>
    <n v="3"/>
    <n v="213581.45"/>
  </r>
  <r>
    <x v="1"/>
    <x v="0"/>
    <x v="0"/>
    <x v="28"/>
    <x v="0"/>
    <x v="3"/>
    <x v="3"/>
    <x v="0"/>
    <n v="0"/>
    <n v="0"/>
    <n v="0"/>
    <n v="0"/>
    <n v="28"/>
    <n v="91716.040000000008"/>
    <n v="0"/>
    <n v="0"/>
    <n v="0"/>
    <n v="0"/>
    <n v="0"/>
    <n v="28"/>
    <n v="91716.040000000008"/>
  </r>
  <r>
    <x v="1"/>
    <x v="0"/>
    <x v="0"/>
    <x v="28"/>
    <x v="1"/>
    <x v="4"/>
    <x v="0"/>
    <x v="0"/>
    <n v="1825"/>
    <n v="2144.2300000000005"/>
    <n v="4871561.04"/>
    <n v="6913882.9000000004"/>
    <n v="0"/>
    <n v="0"/>
    <n v="0"/>
    <n v="0"/>
    <n v="4871561.04"/>
    <n v="6913882.9000000004"/>
    <n v="0"/>
    <n v="0"/>
    <n v="0"/>
  </r>
  <r>
    <x v="1"/>
    <x v="0"/>
    <x v="0"/>
    <x v="28"/>
    <x v="1"/>
    <x v="4"/>
    <x v="1"/>
    <x v="0"/>
    <n v="0"/>
    <n v="0"/>
    <n v="0"/>
    <n v="0"/>
    <n v="198"/>
    <n v="7865168.3900000006"/>
    <n v="0"/>
    <n v="0"/>
    <n v="0"/>
    <n v="0"/>
    <n v="0"/>
    <n v="198"/>
    <n v="7865168.3900000006"/>
  </r>
  <r>
    <x v="1"/>
    <x v="0"/>
    <x v="0"/>
    <x v="28"/>
    <x v="1"/>
    <x v="4"/>
    <x v="1"/>
    <x v="1"/>
    <n v="0"/>
    <n v="0"/>
    <n v="0"/>
    <n v="0"/>
    <n v="45"/>
    <n v="37369.76999999999"/>
    <n v="0"/>
    <n v="0"/>
    <n v="0"/>
    <n v="0"/>
    <n v="0"/>
    <n v="45"/>
    <n v="37369.76999999999"/>
  </r>
  <r>
    <x v="1"/>
    <x v="0"/>
    <x v="0"/>
    <x v="28"/>
    <x v="1"/>
    <x v="4"/>
    <x v="2"/>
    <x v="0"/>
    <n v="0"/>
    <n v="0"/>
    <n v="0"/>
    <n v="0"/>
    <n v="29"/>
    <n v="3696857.1399999997"/>
    <n v="0"/>
    <n v="0"/>
    <n v="0"/>
    <n v="0"/>
    <n v="0"/>
    <n v="29"/>
    <n v="3696857.1399999997"/>
  </r>
  <r>
    <x v="1"/>
    <x v="0"/>
    <x v="0"/>
    <x v="28"/>
    <x v="1"/>
    <x v="4"/>
    <x v="3"/>
    <x v="0"/>
    <n v="0"/>
    <n v="0"/>
    <n v="0"/>
    <n v="0"/>
    <n v="294"/>
    <n v="928462.64"/>
    <n v="0"/>
    <n v="0"/>
    <n v="0"/>
    <n v="0"/>
    <n v="0"/>
    <n v="294"/>
    <n v="928462.64"/>
  </r>
  <r>
    <x v="1"/>
    <x v="0"/>
    <x v="0"/>
    <x v="28"/>
    <x v="1"/>
    <x v="0"/>
    <x v="0"/>
    <x v="0"/>
    <n v="768"/>
    <n v="952.71"/>
    <n v="2183846.89"/>
    <n v="2535946.4"/>
    <n v="0"/>
    <n v="0"/>
    <n v="0"/>
    <n v="0"/>
    <n v="2183846.89"/>
    <n v="2535946.4"/>
    <n v="0"/>
    <n v="0"/>
    <n v="0"/>
  </r>
  <r>
    <x v="1"/>
    <x v="0"/>
    <x v="0"/>
    <x v="28"/>
    <x v="1"/>
    <x v="0"/>
    <x v="1"/>
    <x v="0"/>
    <n v="0"/>
    <n v="0"/>
    <n v="0"/>
    <n v="0"/>
    <n v="41"/>
    <n v="1948427.78"/>
    <n v="0"/>
    <n v="0"/>
    <n v="0"/>
    <n v="0"/>
    <n v="0"/>
    <n v="41"/>
    <n v="1948427.78"/>
  </r>
  <r>
    <x v="1"/>
    <x v="0"/>
    <x v="0"/>
    <x v="28"/>
    <x v="1"/>
    <x v="0"/>
    <x v="1"/>
    <x v="1"/>
    <n v="0"/>
    <n v="0"/>
    <n v="0"/>
    <n v="0"/>
    <n v="12"/>
    <n v="23939.519999999993"/>
    <n v="0"/>
    <n v="0"/>
    <n v="0"/>
    <n v="0"/>
    <n v="0"/>
    <n v="12"/>
    <n v="23939.519999999993"/>
  </r>
  <r>
    <x v="1"/>
    <x v="0"/>
    <x v="0"/>
    <x v="28"/>
    <x v="1"/>
    <x v="0"/>
    <x v="2"/>
    <x v="0"/>
    <n v="0"/>
    <n v="0"/>
    <n v="0"/>
    <n v="0"/>
    <n v="3"/>
    <n v="780109.45"/>
    <n v="0"/>
    <n v="0"/>
    <n v="0"/>
    <n v="0"/>
    <n v="0"/>
    <n v="3"/>
    <n v="780109.45"/>
  </r>
  <r>
    <x v="1"/>
    <x v="0"/>
    <x v="0"/>
    <x v="28"/>
    <x v="1"/>
    <x v="0"/>
    <x v="3"/>
    <x v="0"/>
    <n v="0"/>
    <n v="0"/>
    <n v="0"/>
    <n v="0"/>
    <n v="45"/>
    <n v="178068.40999999997"/>
    <n v="0"/>
    <n v="0"/>
    <n v="0"/>
    <n v="0"/>
    <n v="0"/>
    <n v="45"/>
    <n v="178068.40999999997"/>
  </r>
  <r>
    <x v="1"/>
    <x v="0"/>
    <x v="0"/>
    <x v="28"/>
    <x v="1"/>
    <x v="1"/>
    <x v="0"/>
    <x v="0"/>
    <n v="3424"/>
    <n v="3743.24"/>
    <n v="9082818.6300000008"/>
    <n v="11946307.560000001"/>
    <n v="0"/>
    <n v="0"/>
    <n v="0"/>
    <n v="0"/>
    <n v="9082818.6300000008"/>
    <n v="11946307.560000001"/>
    <n v="0"/>
    <n v="0"/>
    <n v="0"/>
  </r>
  <r>
    <x v="1"/>
    <x v="0"/>
    <x v="0"/>
    <x v="28"/>
    <x v="1"/>
    <x v="1"/>
    <x v="1"/>
    <x v="0"/>
    <n v="0"/>
    <n v="0"/>
    <n v="0"/>
    <n v="0"/>
    <n v="295"/>
    <n v="8966426.8499999996"/>
    <n v="0"/>
    <n v="0"/>
    <n v="0"/>
    <n v="0"/>
    <n v="0"/>
    <n v="295"/>
    <n v="8966426.8499999996"/>
  </r>
  <r>
    <x v="1"/>
    <x v="0"/>
    <x v="0"/>
    <x v="28"/>
    <x v="1"/>
    <x v="1"/>
    <x v="1"/>
    <x v="1"/>
    <n v="0"/>
    <n v="0"/>
    <n v="0"/>
    <n v="0"/>
    <n v="70"/>
    <n v="-419639.97000000003"/>
    <n v="0"/>
    <n v="0"/>
    <n v="0"/>
    <n v="0"/>
    <n v="0"/>
    <n v="70"/>
    <n v="-419639.97000000003"/>
  </r>
  <r>
    <x v="1"/>
    <x v="0"/>
    <x v="0"/>
    <x v="28"/>
    <x v="1"/>
    <x v="1"/>
    <x v="2"/>
    <x v="0"/>
    <n v="0"/>
    <n v="0"/>
    <n v="0"/>
    <n v="0"/>
    <n v="67"/>
    <n v="7626252.4100000011"/>
    <n v="0"/>
    <n v="0"/>
    <n v="0"/>
    <n v="0"/>
    <n v="0"/>
    <n v="67"/>
    <n v="7626252.4100000011"/>
  </r>
  <r>
    <x v="1"/>
    <x v="0"/>
    <x v="0"/>
    <x v="28"/>
    <x v="1"/>
    <x v="1"/>
    <x v="2"/>
    <x v="1"/>
    <n v="0"/>
    <n v="0"/>
    <n v="0"/>
    <n v="0"/>
    <n v="1"/>
    <n v="-48074.3"/>
    <n v="0"/>
    <n v="0"/>
    <n v="0"/>
    <n v="0"/>
    <n v="0"/>
    <n v="1"/>
    <n v="-48074.3"/>
  </r>
  <r>
    <x v="1"/>
    <x v="0"/>
    <x v="0"/>
    <x v="28"/>
    <x v="1"/>
    <x v="1"/>
    <x v="3"/>
    <x v="0"/>
    <n v="0"/>
    <n v="0"/>
    <n v="0"/>
    <n v="0"/>
    <n v="445"/>
    <n v="1242799.44"/>
    <n v="0"/>
    <n v="0"/>
    <n v="0"/>
    <n v="0"/>
    <n v="0"/>
    <n v="445"/>
    <n v="1242799.44"/>
  </r>
  <r>
    <x v="1"/>
    <x v="0"/>
    <x v="0"/>
    <x v="28"/>
    <x v="1"/>
    <x v="2"/>
    <x v="0"/>
    <x v="0"/>
    <n v="15"/>
    <n v="8.6499999999999986"/>
    <n v="84845.959999999992"/>
    <n v="24993.06"/>
    <n v="0"/>
    <n v="0"/>
    <n v="0"/>
    <n v="0"/>
    <n v="84845.959999999992"/>
    <n v="24993.06"/>
    <n v="0"/>
    <n v="0"/>
    <n v="0"/>
  </r>
  <r>
    <x v="1"/>
    <x v="0"/>
    <x v="0"/>
    <x v="28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8"/>
    <x v="1"/>
    <x v="2"/>
    <x v="3"/>
    <x v="0"/>
    <n v="0"/>
    <n v="0"/>
    <n v="0"/>
    <n v="0"/>
    <n v="2"/>
    <n v="6536.7"/>
    <n v="0"/>
    <n v="0"/>
    <n v="0"/>
    <n v="0"/>
    <n v="0"/>
    <n v="2"/>
    <n v="6536.7"/>
  </r>
  <r>
    <x v="1"/>
    <x v="0"/>
    <x v="0"/>
    <x v="28"/>
    <x v="1"/>
    <x v="3"/>
    <x v="0"/>
    <x v="0"/>
    <n v="84"/>
    <n v="68.099999999999994"/>
    <n v="457676.94"/>
    <n v="535634.21"/>
    <n v="0"/>
    <n v="0"/>
    <n v="0"/>
    <n v="0"/>
    <n v="457676.94"/>
    <n v="535634.21"/>
    <n v="0"/>
    <n v="0"/>
    <n v="0"/>
  </r>
  <r>
    <x v="1"/>
    <x v="0"/>
    <x v="0"/>
    <x v="28"/>
    <x v="1"/>
    <x v="3"/>
    <x v="1"/>
    <x v="0"/>
    <n v="0"/>
    <n v="0"/>
    <n v="0"/>
    <n v="0"/>
    <n v="7"/>
    <n v="115281.89000000001"/>
    <n v="0"/>
    <n v="0"/>
    <n v="0"/>
    <n v="0"/>
    <n v="0"/>
    <n v="7"/>
    <n v="115281.89000000001"/>
  </r>
  <r>
    <x v="1"/>
    <x v="0"/>
    <x v="0"/>
    <x v="28"/>
    <x v="1"/>
    <x v="3"/>
    <x v="1"/>
    <x v="1"/>
    <n v="0"/>
    <n v="0"/>
    <n v="0"/>
    <n v="0"/>
    <n v="1"/>
    <n v="-13221.53"/>
    <n v="0"/>
    <n v="0"/>
    <n v="0"/>
    <n v="0"/>
    <n v="0"/>
    <n v="1"/>
    <n v="-13221.53"/>
  </r>
  <r>
    <x v="1"/>
    <x v="0"/>
    <x v="0"/>
    <x v="28"/>
    <x v="1"/>
    <x v="3"/>
    <x v="3"/>
    <x v="0"/>
    <n v="0"/>
    <n v="0"/>
    <n v="0"/>
    <n v="0"/>
    <n v="16"/>
    <n v="66591.570000000007"/>
    <n v="0"/>
    <n v="0"/>
    <n v="0"/>
    <n v="0"/>
    <n v="0"/>
    <n v="16"/>
    <n v="66591.570000000007"/>
  </r>
  <r>
    <x v="1"/>
    <x v="0"/>
    <x v="0"/>
    <x v="28"/>
    <x v="2"/>
    <x v="4"/>
    <x v="0"/>
    <x v="0"/>
    <n v="2300"/>
    <n v="2700.24"/>
    <n v="15660949.830000002"/>
    <n v="22069677.960000001"/>
    <n v="0"/>
    <n v="0"/>
    <n v="0"/>
    <n v="0"/>
    <n v="15660949.830000002"/>
    <n v="22069677.960000001"/>
    <n v="0"/>
    <n v="0"/>
    <n v="0"/>
  </r>
  <r>
    <x v="1"/>
    <x v="0"/>
    <x v="0"/>
    <x v="28"/>
    <x v="2"/>
    <x v="4"/>
    <x v="1"/>
    <x v="0"/>
    <n v="0"/>
    <n v="0"/>
    <n v="0"/>
    <n v="0"/>
    <n v="169"/>
    <n v="31826833.190000001"/>
    <n v="0"/>
    <n v="0"/>
    <n v="0"/>
    <n v="0"/>
    <n v="0"/>
    <n v="169"/>
    <n v="31826833.190000001"/>
  </r>
  <r>
    <x v="1"/>
    <x v="0"/>
    <x v="0"/>
    <x v="28"/>
    <x v="2"/>
    <x v="4"/>
    <x v="1"/>
    <x v="1"/>
    <n v="0"/>
    <n v="0"/>
    <n v="0"/>
    <n v="0"/>
    <n v="4"/>
    <n v="120803.6"/>
    <n v="0"/>
    <n v="0"/>
    <n v="0"/>
    <n v="0"/>
    <n v="0"/>
    <n v="4"/>
    <n v="120803.6"/>
  </r>
  <r>
    <x v="1"/>
    <x v="0"/>
    <x v="0"/>
    <x v="28"/>
    <x v="2"/>
    <x v="4"/>
    <x v="2"/>
    <x v="0"/>
    <n v="0"/>
    <n v="0"/>
    <n v="0"/>
    <n v="0"/>
    <n v="17"/>
    <n v="6273889.3100000005"/>
    <n v="0"/>
    <n v="0"/>
    <n v="0"/>
    <n v="0"/>
    <n v="0"/>
    <n v="17"/>
    <n v="6273889.3100000005"/>
  </r>
  <r>
    <x v="1"/>
    <x v="0"/>
    <x v="0"/>
    <x v="28"/>
    <x v="2"/>
    <x v="4"/>
    <x v="2"/>
    <x v="1"/>
    <n v="0"/>
    <n v="0"/>
    <n v="0"/>
    <n v="0"/>
    <n v="0"/>
    <n v="-16295.52"/>
    <n v="0"/>
    <n v="0"/>
    <n v="0"/>
    <n v="0"/>
    <n v="0"/>
    <n v="0"/>
    <n v="-16295.52"/>
  </r>
  <r>
    <x v="1"/>
    <x v="0"/>
    <x v="0"/>
    <x v="28"/>
    <x v="2"/>
    <x v="4"/>
    <x v="3"/>
    <x v="0"/>
    <n v="0"/>
    <n v="0"/>
    <n v="0"/>
    <n v="0"/>
    <n v="199"/>
    <n v="535607.19999999995"/>
    <n v="0"/>
    <n v="0"/>
    <n v="0"/>
    <n v="0"/>
    <n v="0"/>
    <n v="199"/>
    <n v="535607.19999999995"/>
  </r>
  <r>
    <x v="1"/>
    <x v="0"/>
    <x v="0"/>
    <x v="28"/>
    <x v="2"/>
    <x v="0"/>
    <x v="0"/>
    <x v="0"/>
    <n v="184"/>
    <n v="204.62"/>
    <n v="1543255.55"/>
    <n v="2211710.5299999998"/>
    <n v="0"/>
    <n v="0"/>
    <n v="0"/>
    <n v="0"/>
    <n v="1543255.55"/>
    <n v="2211710.5299999998"/>
    <n v="0"/>
    <n v="0"/>
    <n v="0"/>
  </r>
  <r>
    <x v="1"/>
    <x v="0"/>
    <x v="0"/>
    <x v="28"/>
    <x v="2"/>
    <x v="0"/>
    <x v="1"/>
    <x v="0"/>
    <n v="0"/>
    <n v="0"/>
    <n v="0"/>
    <n v="0"/>
    <n v="32"/>
    <n v="617684.26"/>
    <n v="0"/>
    <n v="0"/>
    <n v="0"/>
    <n v="0"/>
    <n v="0"/>
    <n v="32"/>
    <n v="617684.26"/>
  </r>
  <r>
    <x v="1"/>
    <x v="0"/>
    <x v="0"/>
    <x v="28"/>
    <x v="2"/>
    <x v="0"/>
    <x v="1"/>
    <x v="1"/>
    <n v="0"/>
    <n v="0"/>
    <n v="0"/>
    <n v="0"/>
    <n v="1"/>
    <n v="-13578.38"/>
    <n v="0"/>
    <n v="0"/>
    <n v="0"/>
    <n v="0"/>
    <n v="0"/>
    <n v="1"/>
    <n v="-13578.38"/>
  </r>
  <r>
    <x v="1"/>
    <x v="0"/>
    <x v="0"/>
    <x v="28"/>
    <x v="2"/>
    <x v="0"/>
    <x v="2"/>
    <x v="0"/>
    <n v="0"/>
    <n v="0"/>
    <n v="0"/>
    <n v="0"/>
    <n v="3"/>
    <n v="193705.03"/>
    <n v="0"/>
    <n v="0"/>
    <n v="0"/>
    <n v="0"/>
    <n v="0"/>
    <n v="3"/>
    <n v="193705.03"/>
  </r>
  <r>
    <x v="1"/>
    <x v="0"/>
    <x v="0"/>
    <x v="28"/>
    <x v="2"/>
    <x v="0"/>
    <x v="3"/>
    <x v="0"/>
    <n v="0"/>
    <n v="0"/>
    <n v="0"/>
    <n v="0"/>
    <n v="74"/>
    <n v="477530.36"/>
    <n v="0"/>
    <n v="0"/>
    <n v="0"/>
    <n v="0"/>
    <n v="0"/>
    <n v="74"/>
    <n v="477530.36"/>
  </r>
  <r>
    <x v="1"/>
    <x v="0"/>
    <x v="0"/>
    <x v="28"/>
    <x v="2"/>
    <x v="1"/>
    <x v="0"/>
    <x v="0"/>
    <n v="116"/>
    <n v="168.68"/>
    <n v="840156.44000000018"/>
    <n v="1587881.4000000001"/>
    <n v="0"/>
    <n v="0"/>
    <n v="0"/>
    <n v="0"/>
    <n v="840156.44000000018"/>
    <n v="1587881.4000000001"/>
    <n v="0"/>
    <n v="0"/>
    <n v="0"/>
  </r>
  <r>
    <x v="1"/>
    <x v="0"/>
    <x v="0"/>
    <x v="28"/>
    <x v="2"/>
    <x v="1"/>
    <x v="1"/>
    <x v="0"/>
    <n v="0"/>
    <n v="0"/>
    <n v="0"/>
    <n v="0"/>
    <n v="41"/>
    <n v="1355145.7000000002"/>
    <n v="0"/>
    <n v="0"/>
    <n v="0"/>
    <n v="0"/>
    <n v="0"/>
    <n v="41"/>
    <n v="1355145.7000000002"/>
  </r>
  <r>
    <x v="1"/>
    <x v="0"/>
    <x v="0"/>
    <x v="28"/>
    <x v="2"/>
    <x v="1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8"/>
    <x v="2"/>
    <x v="1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8"/>
    <x v="2"/>
    <x v="1"/>
    <x v="3"/>
    <x v="0"/>
    <n v="0"/>
    <n v="0"/>
    <n v="0"/>
    <n v="0"/>
    <n v="33"/>
    <n v="47430.240000000005"/>
    <n v="0"/>
    <n v="0"/>
    <n v="0"/>
    <n v="0"/>
    <n v="0"/>
    <n v="33"/>
    <n v="47430.240000000005"/>
  </r>
  <r>
    <x v="1"/>
    <x v="0"/>
    <x v="0"/>
    <x v="28"/>
    <x v="2"/>
    <x v="2"/>
    <x v="0"/>
    <x v="0"/>
    <n v="6"/>
    <n v="3.82"/>
    <n v="23145.83"/>
    <n v="18431.37"/>
    <n v="0"/>
    <n v="0"/>
    <n v="0"/>
    <n v="0"/>
    <n v="23145.83"/>
    <n v="18431.37"/>
    <n v="0"/>
    <n v="0"/>
    <n v="0"/>
  </r>
  <r>
    <x v="1"/>
    <x v="0"/>
    <x v="0"/>
    <x v="28"/>
    <x v="2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8"/>
    <x v="2"/>
    <x v="3"/>
    <x v="0"/>
    <x v="0"/>
    <n v="32"/>
    <n v="44.01"/>
    <n v="361321.08"/>
    <n v="555034.25"/>
    <n v="0"/>
    <n v="0"/>
    <n v="0"/>
    <n v="0"/>
    <n v="361321.08"/>
    <n v="555034.25"/>
    <n v="0"/>
    <n v="0"/>
    <n v="0"/>
  </r>
  <r>
    <x v="1"/>
    <x v="0"/>
    <x v="0"/>
    <x v="28"/>
    <x v="2"/>
    <x v="3"/>
    <x v="1"/>
    <x v="0"/>
    <n v="0"/>
    <n v="0"/>
    <n v="0"/>
    <n v="0"/>
    <n v="6"/>
    <n v="444318.98"/>
    <n v="0"/>
    <n v="0"/>
    <n v="0"/>
    <n v="0"/>
    <n v="0"/>
    <n v="6"/>
    <n v="444318.98"/>
  </r>
  <r>
    <x v="1"/>
    <x v="0"/>
    <x v="0"/>
    <x v="28"/>
    <x v="2"/>
    <x v="3"/>
    <x v="3"/>
    <x v="0"/>
    <n v="0"/>
    <n v="0"/>
    <n v="0"/>
    <n v="0"/>
    <n v="53"/>
    <n v="344795.3"/>
    <n v="0"/>
    <n v="0"/>
    <n v="0"/>
    <n v="0"/>
    <n v="0"/>
    <n v="53"/>
    <n v="344795.3"/>
  </r>
  <r>
    <x v="1"/>
    <x v="0"/>
    <x v="0"/>
    <x v="28"/>
    <x v="3"/>
    <x v="0"/>
    <x v="0"/>
    <x v="0"/>
    <n v="70"/>
    <n v="64.81"/>
    <n v="164220.37"/>
    <n v="165568.16999999998"/>
    <n v="0"/>
    <n v="0"/>
    <n v="0"/>
    <n v="0"/>
    <n v="164220.37"/>
    <n v="165568.16999999998"/>
    <n v="0"/>
    <n v="0"/>
    <n v="0"/>
  </r>
  <r>
    <x v="1"/>
    <x v="0"/>
    <x v="0"/>
    <x v="28"/>
    <x v="3"/>
    <x v="0"/>
    <x v="1"/>
    <x v="0"/>
    <n v="0"/>
    <n v="0"/>
    <n v="0"/>
    <n v="0"/>
    <n v="0"/>
    <n v="14922.62"/>
    <n v="0"/>
    <n v="0"/>
    <n v="0"/>
    <n v="0"/>
    <n v="0"/>
    <n v="0"/>
    <n v="14922.62"/>
  </r>
  <r>
    <x v="1"/>
    <x v="0"/>
    <x v="0"/>
    <x v="28"/>
    <x v="3"/>
    <x v="0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8"/>
    <x v="3"/>
    <x v="1"/>
    <x v="0"/>
    <x v="0"/>
    <n v="288"/>
    <n v="331.75"/>
    <n v="521849.75000000006"/>
    <n v="571582.13"/>
    <n v="0"/>
    <n v="0"/>
    <n v="0"/>
    <n v="0"/>
    <n v="521849.75000000006"/>
    <n v="571582.13"/>
    <n v="0"/>
    <n v="0"/>
    <n v="0"/>
  </r>
  <r>
    <x v="1"/>
    <x v="0"/>
    <x v="0"/>
    <x v="28"/>
    <x v="3"/>
    <x v="1"/>
    <x v="1"/>
    <x v="0"/>
    <n v="0"/>
    <n v="0"/>
    <n v="0"/>
    <n v="0"/>
    <n v="48"/>
    <n v="447893"/>
    <n v="0"/>
    <n v="0"/>
    <n v="0"/>
    <n v="0"/>
    <n v="0"/>
    <n v="48"/>
    <n v="447893"/>
  </r>
  <r>
    <x v="1"/>
    <x v="0"/>
    <x v="0"/>
    <x v="28"/>
    <x v="3"/>
    <x v="1"/>
    <x v="1"/>
    <x v="1"/>
    <n v="0"/>
    <n v="0"/>
    <n v="0"/>
    <n v="0"/>
    <n v="7"/>
    <n v="-39017.24"/>
    <n v="0"/>
    <n v="0"/>
    <n v="0"/>
    <n v="0"/>
    <n v="0"/>
    <n v="7"/>
    <n v="-39017.24"/>
  </r>
  <r>
    <x v="1"/>
    <x v="0"/>
    <x v="0"/>
    <x v="28"/>
    <x v="3"/>
    <x v="1"/>
    <x v="2"/>
    <x v="0"/>
    <n v="0"/>
    <n v="0"/>
    <n v="0"/>
    <n v="0"/>
    <n v="50"/>
    <n v="459515.63"/>
    <n v="0"/>
    <n v="0"/>
    <n v="0"/>
    <n v="0"/>
    <n v="0"/>
    <n v="50"/>
    <n v="459515.63"/>
  </r>
  <r>
    <x v="1"/>
    <x v="0"/>
    <x v="0"/>
    <x v="28"/>
    <x v="3"/>
    <x v="1"/>
    <x v="3"/>
    <x v="0"/>
    <n v="0"/>
    <n v="0"/>
    <n v="0"/>
    <n v="0"/>
    <n v="5"/>
    <n v="12987.98"/>
    <n v="0"/>
    <n v="0"/>
    <n v="0"/>
    <n v="0"/>
    <n v="0"/>
    <n v="5"/>
    <n v="12987.98"/>
  </r>
  <r>
    <x v="1"/>
    <x v="0"/>
    <x v="0"/>
    <x v="28"/>
    <x v="3"/>
    <x v="2"/>
    <x v="0"/>
    <x v="0"/>
    <n v="180"/>
    <n v="258.42999999999995"/>
    <n v="131338.38"/>
    <n v="272681.21999999997"/>
    <n v="0"/>
    <n v="0"/>
    <n v="0"/>
    <n v="0"/>
    <n v="131338.38"/>
    <n v="272681.21999999997"/>
    <n v="0"/>
    <n v="0"/>
    <n v="0"/>
  </r>
  <r>
    <x v="1"/>
    <x v="0"/>
    <x v="0"/>
    <x v="28"/>
    <x v="3"/>
    <x v="2"/>
    <x v="1"/>
    <x v="0"/>
    <n v="0"/>
    <n v="0"/>
    <n v="0"/>
    <n v="0"/>
    <n v="81"/>
    <n v="837021.35"/>
    <n v="0"/>
    <n v="0"/>
    <n v="0"/>
    <n v="0"/>
    <n v="0"/>
    <n v="81"/>
    <n v="837021.35"/>
  </r>
  <r>
    <x v="1"/>
    <x v="0"/>
    <x v="0"/>
    <x v="28"/>
    <x v="3"/>
    <x v="2"/>
    <x v="1"/>
    <x v="1"/>
    <n v="0"/>
    <n v="0"/>
    <n v="0"/>
    <n v="0"/>
    <n v="5"/>
    <n v="-13850.599999999999"/>
    <n v="0"/>
    <n v="0"/>
    <n v="0"/>
    <n v="0"/>
    <n v="0"/>
    <n v="5"/>
    <n v="-13850.599999999999"/>
  </r>
  <r>
    <x v="1"/>
    <x v="0"/>
    <x v="0"/>
    <x v="28"/>
    <x v="3"/>
    <x v="2"/>
    <x v="2"/>
    <x v="0"/>
    <n v="0"/>
    <n v="0"/>
    <n v="0"/>
    <n v="0"/>
    <n v="3"/>
    <n v="469520.3"/>
    <n v="0"/>
    <n v="0"/>
    <n v="0"/>
    <n v="0"/>
    <n v="0"/>
    <n v="3"/>
    <n v="469520.3"/>
  </r>
  <r>
    <x v="1"/>
    <x v="0"/>
    <x v="0"/>
    <x v="28"/>
    <x v="3"/>
    <x v="2"/>
    <x v="3"/>
    <x v="0"/>
    <n v="0"/>
    <n v="0"/>
    <n v="0"/>
    <n v="0"/>
    <n v="18"/>
    <n v="58763.08"/>
    <n v="0"/>
    <n v="0"/>
    <n v="0"/>
    <n v="0"/>
    <n v="0"/>
    <n v="18"/>
    <n v="58763.08"/>
  </r>
  <r>
    <x v="1"/>
    <x v="0"/>
    <x v="0"/>
    <x v="28"/>
    <x v="4"/>
    <x v="4"/>
    <x v="0"/>
    <x v="0"/>
    <n v="0"/>
    <n v="0.96"/>
    <n v="7109.99"/>
    <n v="11714.39"/>
    <n v="0"/>
    <n v="0"/>
    <n v="0"/>
    <n v="0"/>
    <n v="7109.99"/>
    <n v="11714.39"/>
    <n v="0"/>
    <n v="0"/>
    <n v="0"/>
  </r>
  <r>
    <x v="1"/>
    <x v="0"/>
    <x v="0"/>
    <x v="28"/>
    <x v="4"/>
    <x v="4"/>
    <x v="1"/>
    <x v="0"/>
    <n v="0"/>
    <n v="0"/>
    <n v="0"/>
    <n v="0"/>
    <n v="1"/>
    <n v="174957.8"/>
    <n v="0"/>
    <n v="0"/>
    <n v="0"/>
    <n v="0"/>
    <n v="0"/>
    <n v="1"/>
    <n v="174957.8"/>
  </r>
  <r>
    <x v="1"/>
    <x v="0"/>
    <x v="0"/>
    <x v="28"/>
    <x v="4"/>
    <x v="4"/>
    <x v="2"/>
    <x v="0"/>
    <n v="0"/>
    <n v="0"/>
    <n v="0"/>
    <n v="0"/>
    <n v="1"/>
    <n v="165739.70000000001"/>
    <n v="0"/>
    <n v="0"/>
    <n v="0"/>
    <n v="0"/>
    <n v="0"/>
    <n v="1"/>
    <n v="165739.70000000001"/>
  </r>
  <r>
    <x v="1"/>
    <x v="0"/>
    <x v="0"/>
    <x v="28"/>
    <x v="4"/>
    <x v="0"/>
    <x v="0"/>
    <x v="0"/>
    <n v="0"/>
    <n v="0"/>
    <n v="0"/>
    <n v="0"/>
    <n v="0"/>
    <n v="815.9"/>
    <n v="0"/>
    <n v="0"/>
    <n v="0"/>
    <n v="0"/>
    <n v="0"/>
    <n v="0"/>
    <n v="815.9"/>
  </r>
  <r>
    <x v="1"/>
    <x v="0"/>
    <x v="0"/>
    <x v="28"/>
    <x v="4"/>
    <x v="0"/>
    <x v="1"/>
    <x v="0"/>
    <n v="0"/>
    <n v="0"/>
    <n v="0"/>
    <n v="0"/>
    <n v="0"/>
    <n v="649970.48"/>
    <n v="0"/>
    <n v="0"/>
    <n v="0"/>
    <n v="0"/>
    <n v="0"/>
    <n v="0"/>
    <n v="649970.48"/>
  </r>
  <r>
    <x v="1"/>
    <x v="0"/>
    <x v="0"/>
    <x v="28"/>
    <x v="4"/>
    <x v="0"/>
    <x v="1"/>
    <x v="1"/>
    <n v="0"/>
    <n v="0"/>
    <n v="0"/>
    <n v="0"/>
    <n v="0"/>
    <n v="-352957.83"/>
    <n v="0"/>
    <n v="0"/>
    <n v="0"/>
    <n v="0"/>
    <n v="0"/>
    <n v="0"/>
    <n v="-352957.83"/>
  </r>
  <r>
    <x v="1"/>
    <x v="0"/>
    <x v="0"/>
    <x v="28"/>
    <x v="4"/>
    <x v="0"/>
    <x v="2"/>
    <x v="0"/>
    <n v="0"/>
    <n v="0"/>
    <n v="0"/>
    <n v="0"/>
    <n v="0"/>
    <n v="854422.88000000024"/>
    <n v="0"/>
    <n v="0"/>
    <n v="0"/>
    <n v="0"/>
    <n v="0"/>
    <n v="0"/>
    <n v="854422.88000000024"/>
  </r>
  <r>
    <x v="1"/>
    <x v="0"/>
    <x v="0"/>
    <x v="28"/>
    <x v="4"/>
    <x v="0"/>
    <x v="2"/>
    <x v="1"/>
    <n v="0"/>
    <n v="0"/>
    <n v="0"/>
    <n v="0"/>
    <n v="0"/>
    <n v="-59384.3"/>
    <n v="0"/>
    <n v="0"/>
    <n v="0"/>
    <n v="0"/>
    <n v="0"/>
    <n v="0"/>
    <n v="-59384.3"/>
  </r>
  <r>
    <x v="1"/>
    <x v="0"/>
    <x v="0"/>
    <x v="28"/>
    <x v="4"/>
    <x v="0"/>
    <x v="3"/>
    <x v="0"/>
    <n v="0"/>
    <n v="0"/>
    <n v="0"/>
    <n v="0"/>
    <n v="0"/>
    <n v="-84490.32"/>
    <n v="0"/>
    <n v="0"/>
    <n v="0"/>
    <n v="0"/>
    <n v="0"/>
    <n v="0"/>
    <n v="-84490.32"/>
  </r>
  <r>
    <x v="1"/>
    <x v="0"/>
    <x v="0"/>
    <x v="28"/>
    <x v="4"/>
    <x v="1"/>
    <x v="0"/>
    <x v="0"/>
    <n v="317"/>
    <n v="199.03"/>
    <n v="704203.5"/>
    <n v="551023.9"/>
    <n v="0"/>
    <n v="0"/>
    <n v="0"/>
    <n v="0"/>
    <n v="704203.5"/>
    <n v="551023.9"/>
    <n v="0"/>
    <n v="0"/>
    <n v="0"/>
  </r>
  <r>
    <x v="1"/>
    <x v="0"/>
    <x v="0"/>
    <x v="28"/>
    <x v="4"/>
    <x v="1"/>
    <x v="1"/>
    <x v="0"/>
    <n v="0"/>
    <n v="0"/>
    <n v="0"/>
    <n v="0"/>
    <n v="1"/>
    <n v="58066.3"/>
    <n v="0"/>
    <n v="0"/>
    <n v="0"/>
    <n v="0"/>
    <n v="0"/>
    <n v="1"/>
    <n v="58066.3"/>
  </r>
  <r>
    <x v="1"/>
    <x v="0"/>
    <x v="0"/>
    <x v="28"/>
    <x v="4"/>
    <x v="1"/>
    <x v="2"/>
    <x v="0"/>
    <n v="0"/>
    <n v="0"/>
    <n v="0"/>
    <n v="0"/>
    <n v="2"/>
    <n v="77991.16"/>
    <n v="0"/>
    <n v="0"/>
    <n v="0"/>
    <n v="0"/>
    <n v="0"/>
    <n v="2"/>
    <n v="77991.16"/>
  </r>
  <r>
    <x v="1"/>
    <x v="0"/>
    <x v="0"/>
    <x v="29"/>
    <x v="0"/>
    <x v="4"/>
    <x v="0"/>
    <x v="0"/>
    <n v="500"/>
    <n v="1312.73"/>
    <n v="3873079"/>
    <n v="8662121.2699999996"/>
    <n v="0"/>
    <n v="0"/>
    <n v="0"/>
    <n v="0"/>
    <n v="3873079"/>
    <n v="8662121.2699999996"/>
    <n v="0"/>
    <n v="0"/>
    <n v="0"/>
  </r>
  <r>
    <x v="1"/>
    <x v="0"/>
    <x v="0"/>
    <x v="29"/>
    <x v="0"/>
    <x v="0"/>
    <x v="0"/>
    <x v="0"/>
    <n v="3007"/>
    <n v="3229.82"/>
    <n v="7200667.6099999994"/>
    <n v="7500547.4499999993"/>
    <n v="0"/>
    <n v="0"/>
    <n v="0"/>
    <n v="0"/>
    <n v="7200667.6099999994"/>
    <n v="7500547.4499999993"/>
    <n v="0"/>
    <n v="0"/>
    <n v="0"/>
  </r>
  <r>
    <x v="1"/>
    <x v="0"/>
    <x v="0"/>
    <x v="29"/>
    <x v="0"/>
    <x v="0"/>
    <x v="1"/>
    <x v="0"/>
    <n v="0"/>
    <n v="0"/>
    <n v="0"/>
    <n v="0"/>
    <n v="634"/>
    <n v="9354011.790000001"/>
    <n v="0"/>
    <n v="0"/>
    <n v="0"/>
    <n v="0"/>
    <n v="0"/>
    <n v="634"/>
    <n v="9354011.790000001"/>
  </r>
  <r>
    <x v="1"/>
    <x v="0"/>
    <x v="0"/>
    <x v="29"/>
    <x v="0"/>
    <x v="0"/>
    <x v="1"/>
    <x v="1"/>
    <n v="0"/>
    <n v="0"/>
    <n v="0"/>
    <n v="0"/>
    <n v="22"/>
    <n v="190540.24"/>
    <n v="0"/>
    <n v="0"/>
    <n v="0"/>
    <n v="0"/>
    <n v="0"/>
    <n v="22"/>
    <n v="190540.24"/>
  </r>
  <r>
    <x v="1"/>
    <x v="0"/>
    <x v="0"/>
    <x v="29"/>
    <x v="0"/>
    <x v="0"/>
    <x v="2"/>
    <x v="0"/>
    <n v="0"/>
    <n v="0"/>
    <n v="0"/>
    <n v="0"/>
    <n v="17"/>
    <n v="1122802.1000000001"/>
    <n v="0"/>
    <n v="0"/>
    <n v="0"/>
    <n v="0"/>
    <n v="0"/>
    <n v="17"/>
    <n v="1122802.1000000001"/>
  </r>
  <r>
    <x v="1"/>
    <x v="0"/>
    <x v="0"/>
    <x v="29"/>
    <x v="0"/>
    <x v="0"/>
    <x v="3"/>
    <x v="0"/>
    <n v="0"/>
    <n v="0"/>
    <n v="0"/>
    <n v="0"/>
    <n v="151"/>
    <n v="627744.24000000011"/>
    <n v="0"/>
    <n v="0"/>
    <n v="0"/>
    <n v="0"/>
    <n v="0"/>
    <n v="151"/>
    <n v="627744.24000000011"/>
  </r>
  <r>
    <x v="1"/>
    <x v="0"/>
    <x v="0"/>
    <x v="29"/>
    <x v="0"/>
    <x v="1"/>
    <x v="0"/>
    <x v="0"/>
    <n v="29358"/>
    <n v="27739.579999999994"/>
    <n v="76434549.360000014"/>
    <n v="97770783.399999991"/>
    <n v="0"/>
    <n v="22065.510000000002"/>
    <n v="0"/>
    <n v="0"/>
    <n v="76434549.360000014"/>
    <n v="97770783.399999991"/>
    <n v="0"/>
    <n v="0"/>
    <n v="22065.510000000002"/>
  </r>
  <r>
    <x v="1"/>
    <x v="0"/>
    <x v="0"/>
    <x v="29"/>
    <x v="0"/>
    <x v="1"/>
    <x v="1"/>
    <x v="0"/>
    <n v="0"/>
    <n v="0"/>
    <n v="0"/>
    <n v="0"/>
    <n v="4307"/>
    <n v="91613030.169999987"/>
    <n v="0"/>
    <n v="0"/>
    <n v="0"/>
    <n v="0"/>
    <n v="0"/>
    <n v="4307"/>
    <n v="91613030.169999987"/>
  </r>
  <r>
    <x v="1"/>
    <x v="0"/>
    <x v="0"/>
    <x v="29"/>
    <x v="0"/>
    <x v="1"/>
    <x v="1"/>
    <x v="1"/>
    <n v="0"/>
    <n v="0"/>
    <n v="0"/>
    <n v="0"/>
    <n v="1017"/>
    <n v="-3358599.5500000003"/>
    <n v="0"/>
    <n v="0"/>
    <n v="0"/>
    <n v="0"/>
    <n v="0"/>
    <n v="1017"/>
    <n v="-3358599.5500000003"/>
  </r>
  <r>
    <x v="1"/>
    <x v="0"/>
    <x v="0"/>
    <x v="29"/>
    <x v="0"/>
    <x v="1"/>
    <x v="2"/>
    <x v="0"/>
    <n v="0"/>
    <n v="0"/>
    <n v="0"/>
    <n v="0"/>
    <n v="417"/>
    <n v="44269243.440000013"/>
    <n v="0"/>
    <n v="0"/>
    <n v="0"/>
    <n v="0"/>
    <n v="0"/>
    <n v="417"/>
    <n v="44269243.440000013"/>
  </r>
  <r>
    <x v="1"/>
    <x v="0"/>
    <x v="0"/>
    <x v="29"/>
    <x v="0"/>
    <x v="1"/>
    <x v="2"/>
    <x v="1"/>
    <n v="0"/>
    <n v="0"/>
    <n v="0"/>
    <n v="0"/>
    <n v="18"/>
    <n v="1935064.7800000003"/>
    <n v="0"/>
    <n v="0"/>
    <n v="0"/>
    <n v="0"/>
    <n v="0"/>
    <n v="18"/>
    <n v="1935064.7800000003"/>
  </r>
  <r>
    <x v="1"/>
    <x v="0"/>
    <x v="0"/>
    <x v="29"/>
    <x v="0"/>
    <x v="1"/>
    <x v="3"/>
    <x v="0"/>
    <n v="0"/>
    <n v="0"/>
    <n v="0"/>
    <n v="0"/>
    <n v="2118"/>
    <n v="6932723.6999999993"/>
    <n v="0"/>
    <n v="0"/>
    <n v="0"/>
    <n v="0"/>
    <n v="0"/>
    <n v="2118"/>
    <n v="6932723.6999999993"/>
  </r>
  <r>
    <x v="1"/>
    <x v="0"/>
    <x v="0"/>
    <x v="29"/>
    <x v="0"/>
    <x v="2"/>
    <x v="0"/>
    <x v="0"/>
    <n v="4"/>
    <n v="118.44999999999999"/>
    <n v="-31234.66"/>
    <n v="167480.08000000002"/>
    <n v="0"/>
    <n v="0"/>
    <n v="0"/>
    <n v="0"/>
    <n v="-31234.66"/>
    <n v="167480.08000000002"/>
    <n v="0"/>
    <n v="0"/>
    <n v="0"/>
  </r>
  <r>
    <x v="1"/>
    <x v="0"/>
    <x v="0"/>
    <x v="29"/>
    <x v="0"/>
    <x v="2"/>
    <x v="1"/>
    <x v="0"/>
    <n v="0"/>
    <n v="0"/>
    <n v="0"/>
    <n v="0"/>
    <n v="35"/>
    <n v="756004.26"/>
    <n v="0"/>
    <n v="0"/>
    <n v="0"/>
    <n v="0"/>
    <n v="0"/>
    <n v="35"/>
    <n v="756004.26"/>
  </r>
  <r>
    <x v="1"/>
    <x v="0"/>
    <x v="0"/>
    <x v="29"/>
    <x v="0"/>
    <x v="2"/>
    <x v="1"/>
    <x v="1"/>
    <n v="0"/>
    <n v="0"/>
    <n v="0"/>
    <n v="0"/>
    <n v="0"/>
    <n v="-14619"/>
    <n v="0"/>
    <n v="0"/>
    <n v="0"/>
    <n v="0"/>
    <n v="0"/>
    <n v="0"/>
    <n v="-14619"/>
  </r>
  <r>
    <x v="1"/>
    <x v="0"/>
    <x v="0"/>
    <x v="29"/>
    <x v="0"/>
    <x v="2"/>
    <x v="2"/>
    <x v="0"/>
    <n v="0"/>
    <n v="0"/>
    <n v="0"/>
    <n v="0"/>
    <n v="3"/>
    <n v="207572.4"/>
    <n v="0"/>
    <n v="0"/>
    <n v="0"/>
    <n v="0"/>
    <n v="0"/>
    <n v="3"/>
    <n v="207572.4"/>
  </r>
  <r>
    <x v="1"/>
    <x v="0"/>
    <x v="0"/>
    <x v="29"/>
    <x v="0"/>
    <x v="2"/>
    <x v="3"/>
    <x v="0"/>
    <n v="0"/>
    <n v="0"/>
    <n v="0"/>
    <n v="0"/>
    <n v="31"/>
    <n v="104030.94"/>
    <n v="0"/>
    <n v="0"/>
    <n v="0"/>
    <n v="0"/>
    <n v="0"/>
    <n v="31"/>
    <n v="104030.94"/>
  </r>
  <r>
    <x v="1"/>
    <x v="0"/>
    <x v="0"/>
    <x v="29"/>
    <x v="0"/>
    <x v="3"/>
    <x v="0"/>
    <x v="0"/>
    <n v="417"/>
    <n v="654.62"/>
    <n v="904658.21999999986"/>
    <n v="2721449.78"/>
    <n v="0"/>
    <n v="0"/>
    <n v="0"/>
    <n v="0"/>
    <n v="904658.21999999986"/>
    <n v="2721449.78"/>
    <n v="0"/>
    <n v="0"/>
    <n v="0"/>
  </r>
  <r>
    <x v="1"/>
    <x v="0"/>
    <x v="0"/>
    <x v="29"/>
    <x v="0"/>
    <x v="3"/>
    <x v="1"/>
    <x v="0"/>
    <n v="0"/>
    <n v="0"/>
    <n v="0"/>
    <n v="0"/>
    <n v="167"/>
    <n v="1600691.75"/>
    <n v="0"/>
    <n v="0"/>
    <n v="0"/>
    <n v="0"/>
    <n v="0"/>
    <n v="167"/>
    <n v="1600691.75"/>
  </r>
  <r>
    <x v="1"/>
    <x v="0"/>
    <x v="0"/>
    <x v="29"/>
    <x v="0"/>
    <x v="3"/>
    <x v="1"/>
    <x v="1"/>
    <n v="0"/>
    <n v="0"/>
    <n v="0"/>
    <n v="0"/>
    <n v="12"/>
    <n v="81046.5"/>
    <n v="0"/>
    <n v="0"/>
    <n v="0"/>
    <n v="0"/>
    <n v="0"/>
    <n v="12"/>
    <n v="81046.5"/>
  </r>
  <r>
    <x v="1"/>
    <x v="0"/>
    <x v="0"/>
    <x v="29"/>
    <x v="0"/>
    <x v="3"/>
    <x v="2"/>
    <x v="0"/>
    <n v="0"/>
    <n v="0"/>
    <n v="0"/>
    <n v="0"/>
    <n v="17"/>
    <n v="1456220.56"/>
    <n v="0"/>
    <n v="0"/>
    <n v="0"/>
    <n v="0"/>
    <n v="0"/>
    <n v="17"/>
    <n v="1456220.56"/>
  </r>
  <r>
    <x v="1"/>
    <x v="0"/>
    <x v="0"/>
    <x v="29"/>
    <x v="0"/>
    <x v="3"/>
    <x v="3"/>
    <x v="0"/>
    <n v="0"/>
    <n v="0"/>
    <n v="0"/>
    <n v="0"/>
    <n v="59"/>
    <n v="144778.28"/>
    <n v="0"/>
    <n v="0"/>
    <n v="0"/>
    <n v="0"/>
    <n v="0"/>
    <n v="59"/>
    <n v="144778.28"/>
  </r>
  <r>
    <x v="1"/>
    <x v="0"/>
    <x v="0"/>
    <x v="29"/>
    <x v="1"/>
    <x v="4"/>
    <x v="0"/>
    <x v="0"/>
    <n v="3098"/>
    <n v="3280.4300000000003"/>
    <n v="7996485.7599999998"/>
    <n v="8585334.2699999996"/>
    <n v="0"/>
    <n v="0"/>
    <n v="0"/>
    <n v="0"/>
    <n v="7996485.7599999998"/>
    <n v="8585334.2699999996"/>
    <n v="0"/>
    <n v="0"/>
    <n v="0"/>
  </r>
  <r>
    <x v="1"/>
    <x v="0"/>
    <x v="0"/>
    <x v="29"/>
    <x v="1"/>
    <x v="4"/>
    <x v="1"/>
    <x v="0"/>
    <n v="0"/>
    <n v="0"/>
    <n v="0"/>
    <n v="0"/>
    <n v="232"/>
    <n v="7977000.9900000012"/>
    <n v="0"/>
    <n v="0"/>
    <n v="0"/>
    <n v="0"/>
    <n v="0"/>
    <n v="232"/>
    <n v="7977000.9900000012"/>
  </r>
  <r>
    <x v="1"/>
    <x v="0"/>
    <x v="0"/>
    <x v="29"/>
    <x v="1"/>
    <x v="4"/>
    <x v="1"/>
    <x v="1"/>
    <n v="0"/>
    <n v="0"/>
    <n v="0"/>
    <n v="0"/>
    <n v="36"/>
    <n v="-304432.59000000003"/>
    <n v="0"/>
    <n v="0"/>
    <n v="0"/>
    <n v="0"/>
    <n v="0"/>
    <n v="36"/>
    <n v="-304432.59000000003"/>
  </r>
  <r>
    <x v="1"/>
    <x v="0"/>
    <x v="0"/>
    <x v="29"/>
    <x v="1"/>
    <x v="4"/>
    <x v="2"/>
    <x v="0"/>
    <n v="0"/>
    <n v="0"/>
    <n v="0"/>
    <n v="0"/>
    <n v="17"/>
    <n v="1580382.65"/>
    <n v="0"/>
    <n v="0"/>
    <n v="0"/>
    <n v="0"/>
    <n v="0"/>
    <n v="17"/>
    <n v="1580382.65"/>
  </r>
  <r>
    <x v="1"/>
    <x v="0"/>
    <x v="0"/>
    <x v="29"/>
    <x v="1"/>
    <x v="4"/>
    <x v="2"/>
    <x v="1"/>
    <n v="0"/>
    <n v="0"/>
    <n v="0"/>
    <n v="0"/>
    <n v="1"/>
    <n v="189867"/>
    <n v="0"/>
    <n v="0"/>
    <n v="0"/>
    <n v="0"/>
    <n v="0"/>
    <n v="1"/>
    <n v="189867"/>
  </r>
  <r>
    <x v="1"/>
    <x v="0"/>
    <x v="0"/>
    <x v="29"/>
    <x v="1"/>
    <x v="4"/>
    <x v="3"/>
    <x v="0"/>
    <n v="0"/>
    <n v="0"/>
    <n v="0"/>
    <n v="0"/>
    <n v="333"/>
    <n v="874382.71"/>
    <n v="0"/>
    <n v="0"/>
    <n v="0"/>
    <n v="0"/>
    <n v="0"/>
    <n v="333"/>
    <n v="874382.71"/>
  </r>
  <r>
    <x v="1"/>
    <x v="0"/>
    <x v="0"/>
    <x v="29"/>
    <x v="1"/>
    <x v="0"/>
    <x v="0"/>
    <x v="0"/>
    <n v="1631"/>
    <n v="1620.5800000000002"/>
    <n v="6860802.8700000001"/>
    <n v="5739075.7499999991"/>
    <n v="0"/>
    <n v="0"/>
    <n v="0"/>
    <n v="0"/>
    <n v="6860802.8700000001"/>
    <n v="5739075.7499999991"/>
    <n v="0"/>
    <n v="0"/>
    <n v="0"/>
  </r>
  <r>
    <x v="1"/>
    <x v="0"/>
    <x v="0"/>
    <x v="29"/>
    <x v="1"/>
    <x v="0"/>
    <x v="1"/>
    <x v="0"/>
    <n v="0"/>
    <n v="0"/>
    <n v="0"/>
    <n v="0"/>
    <n v="53"/>
    <n v="3658560.32"/>
    <n v="0"/>
    <n v="0"/>
    <n v="0"/>
    <n v="0"/>
    <n v="0"/>
    <n v="53"/>
    <n v="3658560.32"/>
  </r>
  <r>
    <x v="1"/>
    <x v="0"/>
    <x v="0"/>
    <x v="29"/>
    <x v="1"/>
    <x v="0"/>
    <x v="1"/>
    <x v="1"/>
    <n v="0"/>
    <n v="0"/>
    <n v="0"/>
    <n v="0"/>
    <n v="10"/>
    <n v="82455"/>
    <n v="0"/>
    <n v="0"/>
    <n v="0"/>
    <n v="0"/>
    <n v="0"/>
    <n v="10"/>
    <n v="82455"/>
  </r>
  <r>
    <x v="1"/>
    <x v="0"/>
    <x v="0"/>
    <x v="29"/>
    <x v="1"/>
    <x v="0"/>
    <x v="2"/>
    <x v="0"/>
    <n v="0"/>
    <n v="0"/>
    <n v="0"/>
    <n v="0"/>
    <n v="2"/>
    <n v="836669.43"/>
    <n v="0"/>
    <n v="0"/>
    <n v="0"/>
    <n v="0"/>
    <n v="0"/>
    <n v="2"/>
    <n v="836669.43"/>
  </r>
  <r>
    <x v="1"/>
    <x v="0"/>
    <x v="0"/>
    <x v="29"/>
    <x v="1"/>
    <x v="0"/>
    <x v="3"/>
    <x v="0"/>
    <n v="0"/>
    <n v="0"/>
    <n v="0"/>
    <n v="0"/>
    <n v="30"/>
    <n v="80359.64"/>
    <n v="0"/>
    <n v="0"/>
    <n v="0"/>
    <n v="0"/>
    <n v="0"/>
    <n v="30"/>
    <n v="80359.64"/>
  </r>
  <r>
    <x v="1"/>
    <x v="0"/>
    <x v="0"/>
    <x v="29"/>
    <x v="1"/>
    <x v="1"/>
    <x v="0"/>
    <x v="0"/>
    <n v="3322"/>
    <n v="3584.8099999999995"/>
    <n v="13530784.020000001"/>
    <n v="11117625.100000001"/>
    <n v="0"/>
    <n v="8200.2000000000007"/>
    <n v="0"/>
    <n v="0"/>
    <n v="13530784.020000001"/>
    <n v="11117625.100000001"/>
    <n v="0"/>
    <n v="0"/>
    <n v="8200.2000000000007"/>
  </r>
  <r>
    <x v="1"/>
    <x v="0"/>
    <x v="0"/>
    <x v="29"/>
    <x v="1"/>
    <x v="1"/>
    <x v="1"/>
    <x v="0"/>
    <n v="0"/>
    <n v="0"/>
    <n v="0"/>
    <n v="0"/>
    <n v="391"/>
    <n v="13266064.34"/>
    <n v="0"/>
    <n v="0"/>
    <n v="0"/>
    <n v="0"/>
    <n v="0"/>
    <n v="391"/>
    <n v="13266064.34"/>
  </r>
  <r>
    <x v="1"/>
    <x v="0"/>
    <x v="0"/>
    <x v="29"/>
    <x v="1"/>
    <x v="1"/>
    <x v="1"/>
    <x v="1"/>
    <n v="0"/>
    <n v="0"/>
    <n v="0"/>
    <n v="0"/>
    <n v="72"/>
    <n v="-220613.25"/>
    <n v="0"/>
    <n v="0"/>
    <n v="0"/>
    <n v="0"/>
    <n v="0"/>
    <n v="72"/>
    <n v="-220613.25"/>
  </r>
  <r>
    <x v="1"/>
    <x v="0"/>
    <x v="0"/>
    <x v="29"/>
    <x v="1"/>
    <x v="1"/>
    <x v="2"/>
    <x v="0"/>
    <n v="0"/>
    <n v="0"/>
    <n v="0"/>
    <n v="0"/>
    <n v="57"/>
    <n v="8316780.21"/>
    <n v="0"/>
    <n v="0"/>
    <n v="0"/>
    <n v="0"/>
    <n v="0"/>
    <n v="57"/>
    <n v="8316780.21"/>
  </r>
  <r>
    <x v="1"/>
    <x v="0"/>
    <x v="0"/>
    <x v="29"/>
    <x v="1"/>
    <x v="1"/>
    <x v="3"/>
    <x v="0"/>
    <n v="0"/>
    <n v="0"/>
    <n v="0"/>
    <n v="0"/>
    <n v="348"/>
    <n v="1045358.05"/>
    <n v="0"/>
    <n v="0"/>
    <n v="0"/>
    <n v="0"/>
    <n v="0"/>
    <n v="348"/>
    <n v="1045358.05"/>
  </r>
  <r>
    <x v="1"/>
    <x v="0"/>
    <x v="0"/>
    <x v="29"/>
    <x v="1"/>
    <x v="2"/>
    <x v="0"/>
    <x v="0"/>
    <n v="0"/>
    <n v="7.69"/>
    <n v="0"/>
    <n v="5820.71"/>
    <n v="0"/>
    <n v="0"/>
    <n v="0"/>
    <n v="0"/>
    <n v="0"/>
    <n v="5820.71"/>
    <n v="0"/>
    <n v="0"/>
    <n v="0"/>
  </r>
  <r>
    <x v="1"/>
    <x v="0"/>
    <x v="0"/>
    <x v="29"/>
    <x v="1"/>
    <x v="2"/>
    <x v="1"/>
    <x v="0"/>
    <n v="0"/>
    <n v="0"/>
    <n v="0"/>
    <n v="0"/>
    <n v="0"/>
    <n v="-3842"/>
    <n v="0"/>
    <n v="0"/>
    <n v="0"/>
    <n v="0"/>
    <n v="0"/>
    <n v="0"/>
    <n v="-3842"/>
  </r>
  <r>
    <x v="1"/>
    <x v="0"/>
    <x v="0"/>
    <x v="29"/>
    <x v="1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9"/>
    <x v="1"/>
    <x v="3"/>
    <x v="0"/>
    <x v="0"/>
    <n v="14"/>
    <n v="14.270000000000001"/>
    <n v="214279.13999999998"/>
    <n v="173508.4"/>
    <n v="0"/>
    <n v="0"/>
    <n v="0"/>
    <n v="0"/>
    <n v="214279.13999999998"/>
    <n v="173508.4"/>
    <n v="0"/>
    <n v="0"/>
    <n v="0"/>
  </r>
  <r>
    <x v="1"/>
    <x v="0"/>
    <x v="0"/>
    <x v="29"/>
    <x v="1"/>
    <x v="3"/>
    <x v="1"/>
    <x v="0"/>
    <n v="0"/>
    <n v="0"/>
    <n v="0"/>
    <n v="0"/>
    <n v="4"/>
    <n v="108664.20999999999"/>
    <n v="0"/>
    <n v="0"/>
    <n v="0"/>
    <n v="0"/>
    <n v="0"/>
    <n v="4"/>
    <n v="108664.20999999999"/>
  </r>
  <r>
    <x v="1"/>
    <x v="0"/>
    <x v="0"/>
    <x v="29"/>
    <x v="1"/>
    <x v="3"/>
    <x v="3"/>
    <x v="0"/>
    <n v="0"/>
    <n v="0"/>
    <n v="0"/>
    <n v="0"/>
    <n v="2"/>
    <n v="3606.32"/>
    <n v="0"/>
    <n v="0"/>
    <n v="0"/>
    <n v="0"/>
    <n v="0"/>
    <n v="2"/>
    <n v="3606.32"/>
  </r>
  <r>
    <x v="1"/>
    <x v="0"/>
    <x v="0"/>
    <x v="29"/>
    <x v="2"/>
    <x v="4"/>
    <x v="0"/>
    <x v="0"/>
    <n v="18802"/>
    <n v="16819.62"/>
    <n v="215905285.76000002"/>
    <n v="205609690.60000002"/>
    <n v="0"/>
    <n v="4167.0600000000004"/>
    <n v="0"/>
    <n v="0"/>
    <n v="215905285.76000002"/>
    <n v="205609690.60000002"/>
    <n v="0"/>
    <n v="0"/>
    <n v="4167.0600000000004"/>
  </r>
  <r>
    <x v="1"/>
    <x v="0"/>
    <x v="0"/>
    <x v="29"/>
    <x v="2"/>
    <x v="4"/>
    <x v="1"/>
    <x v="0"/>
    <n v="0"/>
    <n v="0"/>
    <n v="0"/>
    <n v="0"/>
    <n v="739"/>
    <n v="118285754.61"/>
    <n v="0"/>
    <n v="0"/>
    <n v="0"/>
    <n v="0"/>
    <n v="0"/>
    <n v="739"/>
    <n v="118285754.61"/>
  </r>
  <r>
    <x v="1"/>
    <x v="0"/>
    <x v="0"/>
    <x v="29"/>
    <x v="2"/>
    <x v="4"/>
    <x v="1"/>
    <x v="1"/>
    <n v="0"/>
    <n v="0"/>
    <n v="0"/>
    <n v="0"/>
    <n v="21"/>
    <n v="-162174.47"/>
    <n v="0"/>
    <n v="0"/>
    <n v="0"/>
    <n v="0"/>
    <n v="0"/>
    <n v="21"/>
    <n v="-162174.47"/>
  </r>
  <r>
    <x v="1"/>
    <x v="0"/>
    <x v="0"/>
    <x v="29"/>
    <x v="2"/>
    <x v="4"/>
    <x v="2"/>
    <x v="0"/>
    <n v="0"/>
    <n v="0"/>
    <n v="0"/>
    <n v="0"/>
    <n v="89"/>
    <n v="33057372.929999992"/>
    <n v="0"/>
    <n v="0"/>
    <n v="0"/>
    <n v="0"/>
    <n v="0"/>
    <n v="89"/>
    <n v="33057372.929999992"/>
  </r>
  <r>
    <x v="1"/>
    <x v="0"/>
    <x v="0"/>
    <x v="29"/>
    <x v="2"/>
    <x v="4"/>
    <x v="3"/>
    <x v="0"/>
    <n v="0"/>
    <n v="0"/>
    <n v="0"/>
    <n v="0"/>
    <n v="843"/>
    <n v="1998633.51"/>
    <n v="0"/>
    <n v="0"/>
    <n v="0"/>
    <n v="0"/>
    <n v="0"/>
    <n v="843"/>
    <n v="1998633.51"/>
  </r>
  <r>
    <x v="1"/>
    <x v="0"/>
    <x v="0"/>
    <x v="29"/>
    <x v="2"/>
    <x v="0"/>
    <x v="0"/>
    <x v="0"/>
    <n v="199"/>
    <n v="208.25"/>
    <n v="743514.6"/>
    <n v="1200803.94"/>
    <n v="0"/>
    <n v="0"/>
    <n v="0"/>
    <n v="0"/>
    <n v="743514.6"/>
    <n v="1200803.94"/>
    <n v="0"/>
    <n v="0"/>
    <n v="0"/>
  </r>
  <r>
    <x v="1"/>
    <x v="0"/>
    <x v="0"/>
    <x v="29"/>
    <x v="2"/>
    <x v="0"/>
    <x v="1"/>
    <x v="0"/>
    <n v="0"/>
    <n v="0"/>
    <n v="0"/>
    <n v="0"/>
    <n v="93"/>
    <n v="1801306.4499999997"/>
    <n v="0"/>
    <n v="0"/>
    <n v="0"/>
    <n v="0"/>
    <n v="0"/>
    <n v="93"/>
    <n v="1801306.4499999997"/>
  </r>
  <r>
    <x v="1"/>
    <x v="0"/>
    <x v="0"/>
    <x v="29"/>
    <x v="2"/>
    <x v="0"/>
    <x v="1"/>
    <x v="1"/>
    <n v="0"/>
    <n v="0"/>
    <n v="0"/>
    <n v="0"/>
    <n v="3"/>
    <n v="-54474.259999999995"/>
    <n v="0"/>
    <n v="0"/>
    <n v="0"/>
    <n v="0"/>
    <n v="0"/>
    <n v="3"/>
    <n v="-54474.259999999995"/>
  </r>
  <r>
    <x v="1"/>
    <x v="0"/>
    <x v="0"/>
    <x v="29"/>
    <x v="2"/>
    <x v="0"/>
    <x v="2"/>
    <x v="0"/>
    <n v="0"/>
    <n v="0"/>
    <n v="0"/>
    <n v="0"/>
    <n v="3"/>
    <n v="2078024.49"/>
    <n v="0"/>
    <n v="0"/>
    <n v="0"/>
    <n v="0"/>
    <n v="0"/>
    <n v="3"/>
    <n v="2078024.49"/>
  </r>
  <r>
    <x v="1"/>
    <x v="0"/>
    <x v="0"/>
    <x v="29"/>
    <x v="2"/>
    <x v="0"/>
    <x v="3"/>
    <x v="0"/>
    <n v="0"/>
    <n v="0"/>
    <n v="0"/>
    <n v="0"/>
    <n v="31"/>
    <n v="168505.95"/>
    <n v="0"/>
    <n v="0"/>
    <n v="0"/>
    <n v="0"/>
    <n v="0"/>
    <n v="31"/>
    <n v="168505.95"/>
  </r>
  <r>
    <x v="1"/>
    <x v="0"/>
    <x v="0"/>
    <x v="29"/>
    <x v="2"/>
    <x v="1"/>
    <x v="0"/>
    <x v="0"/>
    <n v="450"/>
    <n v="407.59000000000009"/>
    <n v="1733728.8699999999"/>
    <n v="2109103.98"/>
    <n v="0"/>
    <n v="13096.8"/>
    <n v="0"/>
    <n v="0"/>
    <n v="1733728.8699999999"/>
    <n v="2109103.98"/>
    <n v="0"/>
    <n v="0"/>
    <n v="13096.8"/>
  </r>
  <r>
    <x v="1"/>
    <x v="0"/>
    <x v="0"/>
    <x v="29"/>
    <x v="2"/>
    <x v="1"/>
    <x v="1"/>
    <x v="0"/>
    <n v="0"/>
    <n v="0"/>
    <n v="0"/>
    <n v="0"/>
    <n v="57"/>
    <n v="3136465"/>
    <n v="0"/>
    <n v="0"/>
    <n v="0"/>
    <n v="0"/>
    <n v="0"/>
    <n v="57"/>
    <n v="3136465"/>
  </r>
  <r>
    <x v="1"/>
    <x v="0"/>
    <x v="0"/>
    <x v="29"/>
    <x v="2"/>
    <x v="1"/>
    <x v="1"/>
    <x v="1"/>
    <n v="0"/>
    <n v="0"/>
    <n v="0"/>
    <n v="0"/>
    <n v="5"/>
    <n v="-53382.41"/>
    <n v="0"/>
    <n v="0"/>
    <n v="0"/>
    <n v="0"/>
    <n v="0"/>
    <n v="5"/>
    <n v="-53382.41"/>
  </r>
  <r>
    <x v="1"/>
    <x v="0"/>
    <x v="0"/>
    <x v="29"/>
    <x v="2"/>
    <x v="1"/>
    <x v="2"/>
    <x v="0"/>
    <n v="0"/>
    <n v="0"/>
    <n v="0"/>
    <n v="0"/>
    <n v="4"/>
    <n v="624335.96000000008"/>
    <n v="0"/>
    <n v="0"/>
    <n v="0"/>
    <n v="0"/>
    <n v="0"/>
    <n v="4"/>
    <n v="624335.96000000008"/>
  </r>
  <r>
    <x v="1"/>
    <x v="0"/>
    <x v="0"/>
    <x v="29"/>
    <x v="2"/>
    <x v="1"/>
    <x v="3"/>
    <x v="0"/>
    <n v="0"/>
    <n v="0"/>
    <n v="0"/>
    <n v="0"/>
    <n v="40"/>
    <n v="78116.670000000013"/>
    <n v="0"/>
    <n v="0"/>
    <n v="0"/>
    <n v="0"/>
    <n v="0"/>
    <n v="40"/>
    <n v="78116.670000000013"/>
  </r>
  <r>
    <x v="1"/>
    <x v="0"/>
    <x v="0"/>
    <x v="29"/>
    <x v="2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9"/>
    <x v="2"/>
    <x v="3"/>
    <x v="0"/>
    <x v="0"/>
    <n v="7"/>
    <n v="4.68"/>
    <n v="85137.76999999999"/>
    <n v="77224.049999999988"/>
    <n v="0"/>
    <n v="0"/>
    <n v="0"/>
    <n v="0"/>
    <n v="85137.76999999999"/>
    <n v="77224.049999999988"/>
    <n v="0"/>
    <n v="0"/>
    <n v="0"/>
  </r>
  <r>
    <x v="1"/>
    <x v="0"/>
    <x v="0"/>
    <x v="29"/>
    <x v="2"/>
    <x v="3"/>
    <x v="1"/>
    <x v="0"/>
    <n v="0"/>
    <n v="0"/>
    <n v="0"/>
    <n v="0"/>
    <n v="0"/>
    <n v="11346.29"/>
    <n v="0"/>
    <n v="0"/>
    <n v="0"/>
    <n v="0"/>
    <n v="0"/>
    <n v="0"/>
    <n v="11346.29"/>
  </r>
  <r>
    <x v="1"/>
    <x v="0"/>
    <x v="0"/>
    <x v="29"/>
    <x v="2"/>
    <x v="3"/>
    <x v="2"/>
    <x v="0"/>
    <n v="0"/>
    <n v="0"/>
    <n v="0"/>
    <n v="0"/>
    <n v="0"/>
    <n v="2433778"/>
    <n v="0"/>
    <n v="0"/>
    <n v="0"/>
    <n v="0"/>
    <n v="0"/>
    <n v="0"/>
    <n v="2433778"/>
  </r>
  <r>
    <x v="1"/>
    <x v="0"/>
    <x v="0"/>
    <x v="29"/>
    <x v="2"/>
    <x v="3"/>
    <x v="3"/>
    <x v="0"/>
    <n v="0"/>
    <n v="0"/>
    <n v="0"/>
    <n v="0"/>
    <n v="1"/>
    <n v="5477.1100000000006"/>
    <n v="0"/>
    <n v="0"/>
    <n v="0"/>
    <n v="0"/>
    <n v="0"/>
    <n v="1"/>
    <n v="5477.1100000000006"/>
  </r>
  <r>
    <x v="1"/>
    <x v="0"/>
    <x v="0"/>
    <x v="29"/>
    <x v="3"/>
    <x v="0"/>
    <x v="0"/>
    <x v="0"/>
    <n v="143"/>
    <n v="99.6"/>
    <n v="229195.75"/>
    <n v="161176.1"/>
    <n v="0"/>
    <n v="0"/>
    <n v="0"/>
    <n v="0"/>
    <n v="229195.75"/>
    <n v="161176.1"/>
    <n v="0"/>
    <n v="0"/>
    <n v="0"/>
  </r>
  <r>
    <x v="1"/>
    <x v="0"/>
    <x v="0"/>
    <x v="29"/>
    <x v="3"/>
    <x v="0"/>
    <x v="1"/>
    <x v="0"/>
    <n v="0"/>
    <n v="0"/>
    <n v="0"/>
    <n v="0"/>
    <n v="23"/>
    <n v="1332784.21"/>
    <n v="0"/>
    <n v="0"/>
    <n v="0"/>
    <n v="0"/>
    <n v="0"/>
    <n v="23"/>
    <n v="1332784.21"/>
  </r>
  <r>
    <x v="1"/>
    <x v="0"/>
    <x v="0"/>
    <x v="29"/>
    <x v="3"/>
    <x v="0"/>
    <x v="1"/>
    <x v="1"/>
    <n v="0"/>
    <n v="0"/>
    <n v="0"/>
    <n v="0"/>
    <n v="1"/>
    <n v="3011"/>
    <n v="0"/>
    <n v="0"/>
    <n v="0"/>
    <n v="0"/>
    <n v="0"/>
    <n v="1"/>
    <n v="3011"/>
  </r>
  <r>
    <x v="1"/>
    <x v="0"/>
    <x v="0"/>
    <x v="29"/>
    <x v="3"/>
    <x v="0"/>
    <x v="3"/>
    <x v="0"/>
    <n v="0"/>
    <n v="0"/>
    <n v="0"/>
    <n v="0"/>
    <n v="5"/>
    <n v="15328.75"/>
    <n v="0"/>
    <n v="0"/>
    <n v="0"/>
    <n v="0"/>
    <n v="0"/>
    <n v="5"/>
    <n v="15328.75"/>
  </r>
  <r>
    <x v="1"/>
    <x v="0"/>
    <x v="0"/>
    <x v="29"/>
    <x v="3"/>
    <x v="1"/>
    <x v="0"/>
    <x v="0"/>
    <n v="145"/>
    <n v="168.2"/>
    <n v="426348.12"/>
    <n v="333930.55000000005"/>
    <n v="0"/>
    <n v="1717.27"/>
    <n v="0"/>
    <n v="0"/>
    <n v="426348.12"/>
    <n v="333930.55000000005"/>
    <n v="0"/>
    <n v="0"/>
    <n v="1717.27"/>
  </r>
  <r>
    <x v="1"/>
    <x v="0"/>
    <x v="0"/>
    <x v="29"/>
    <x v="3"/>
    <x v="1"/>
    <x v="1"/>
    <x v="0"/>
    <n v="0"/>
    <n v="0"/>
    <n v="0"/>
    <n v="0"/>
    <n v="62"/>
    <n v="525565.62000000011"/>
    <n v="0"/>
    <n v="0"/>
    <n v="0"/>
    <n v="0"/>
    <n v="0"/>
    <n v="62"/>
    <n v="525565.62000000011"/>
  </r>
  <r>
    <x v="1"/>
    <x v="0"/>
    <x v="0"/>
    <x v="29"/>
    <x v="3"/>
    <x v="1"/>
    <x v="1"/>
    <x v="1"/>
    <n v="0"/>
    <n v="0"/>
    <n v="0"/>
    <n v="0"/>
    <n v="4"/>
    <n v="-64707.24"/>
    <n v="0"/>
    <n v="0"/>
    <n v="0"/>
    <n v="0"/>
    <n v="0"/>
    <n v="4"/>
    <n v="-64707.24"/>
  </r>
  <r>
    <x v="1"/>
    <x v="0"/>
    <x v="0"/>
    <x v="29"/>
    <x v="3"/>
    <x v="1"/>
    <x v="2"/>
    <x v="0"/>
    <n v="0"/>
    <n v="0"/>
    <n v="0"/>
    <n v="0"/>
    <n v="25"/>
    <n v="126295.59"/>
    <n v="0"/>
    <n v="0"/>
    <n v="0"/>
    <n v="0"/>
    <n v="0"/>
    <n v="25"/>
    <n v="126295.59"/>
  </r>
  <r>
    <x v="1"/>
    <x v="0"/>
    <x v="0"/>
    <x v="29"/>
    <x v="3"/>
    <x v="1"/>
    <x v="3"/>
    <x v="0"/>
    <n v="0"/>
    <n v="0"/>
    <n v="0"/>
    <n v="0"/>
    <n v="2"/>
    <n v="4212.47"/>
    <n v="0"/>
    <n v="0"/>
    <n v="0"/>
    <n v="0"/>
    <n v="0"/>
    <n v="2"/>
    <n v="4212.47"/>
  </r>
  <r>
    <x v="1"/>
    <x v="0"/>
    <x v="0"/>
    <x v="29"/>
    <x v="3"/>
    <x v="2"/>
    <x v="0"/>
    <x v="0"/>
    <n v="233"/>
    <n v="216.47"/>
    <n v="290385.31"/>
    <n v="243849.04"/>
    <n v="0"/>
    <n v="0"/>
    <n v="0"/>
    <n v="0"/>
    <n v="290385.31"/>
    <n v="243849.04"/>
    <n v="0"/>
    <n v="0"/>
    <n v="0"/>
  </r>
  <r>
    <x v="1"/>
    <x v="0"/>
    <x v="0"/>
    <x v="29"/>
    <x v="3"/>
    <x v="2"/>
    <x v="1"/>
    <x v="0"/>
    <n v="0"/>
    <n v="0"/>
    <n v="0"/>
    <n v="0"/>
    <n v="83"/>
    <n v="705080.33000000007"/>
    <n v="0"/>
    <n v="0"/>
    <n v="0"/>
    <n v="0"/>
    <n v="0"/>
    <n v="83"/>
    <n v="705080.33000000007"/>
  </r>
  <r>
    <x v="1"/>
    <x v="0"/>
    <x v="0"/>
    <x v="29"/>
    <x v="3"/>
    <x v="2"/>
    <x v="1"/>
    <x v="1"/>
    <n v="0"/>
    <n v="0"/>
    <n v="0"/>
    <n v="0"/>
    <n v="7"/>
    <n v="-63794.58"/>
    <n v="0"/>
    <n v="0"/>
    <n v="0"/>
    <n v="0"/>
    <n v="0"/>
    <n v="7"/>
    <n v="-63794.58"/>
  </r>
  <r>
    <x v="1"/>
    <x v="0"/>
    <x v="0"/>
    <x v="29"/>
    <x v="3"/>
    <x v="2"/>
    <x v="2"/>
    <x v="0"/>
    <n v="0"/>
    <n v="0"/>
    <n v="0"/>
    <n v="0"/>
    <n v="5"/>
    <n v="157068.4"/>
    <n v="0"/>
    <n v="0"/>
    <n v="0"/>
    <n v="0"/>
    <n v="0"/>
    <n v="5"/>
    <n v="157068.4"/>
  </r>
  <r>
    <x v="1"/>
    <x v="0"/>
    <x v="0"/>
    <x v="29"/>
    <x v="3"/>
    <x v="2"/>
    <x v="3"/>
    <x v="0"/>
    <n v="0"/>
    <n v="0"/>
    <n v="0"/>
    <n v="0"/>
    <n v="23"/>
    <n v="51897.64"/>
    <n v="0"/>
    <n v="0"/>
    <n v="0"/>
    <n v="0"/>
    <n v="0"/>
    <n v="23"/>
    <n v="51897.64"/>
  </r>
  <r>
    <x v="1"/>
    <x v="0"/>
    <x v="0"/>
    <x v="29"/>
    <x v="4"/>
    <x v="4"/>
    <x v="0"/>
    <x v="0"/>
    <n v="0"/>
    <n v="6.24"/>
    <n v="166770.5"/>
    <n v="39193.79"/>
    <n v="0"/>
    <n v="0"/>
    <n v="0"/>
    <n v="0"/>
    <n v="166770.5"/>
    <n v="39193.79"/>
    <n v="0"/>
    <n v="0"/>
    <n v="0"/>
  </r>
  <r>
    <x v="1"/>
    <x v="0"/>
    <x v="0"/>
    <x v="29"/>
    <x v="4"/>
    <x v="4"/>
    <x v="1"/>
    <x v="0"/>
    <n v="0"/>
    <n v="0"/>
    <n v="0"/>
    <n v="0"/>
    <n v="12"/>
    <n v="1001733"/>
    <n v="0"/>
    <n v="0"/>
    <n v="0"/>
    <n v="0"/>
    <n v="0"/>
    <n v="12"/>
    <n v="1001733"/>
  </r>
  <r>
    <x v="1"/>
    <x v="0"/>
    <x v="0"/>
    <x v="29"/>
    <x v="4"/>
    <x v="4"/>
    <x v="2"/>
    <x v="0"/>
    <n v="0"/>
    <n v="0"/>
    <n v="0"/>
    <n v="0"/>
    <n v="4"/>
    <n v="871981.6"/>
    <n v="0"/>
    <n v="0"/>
    <n v="0"/>
    <n v="0"/>
    <n v="0"/>
    <n v="4"/>
    <n v="871981.6"/>
  </r>
  <r>
    <x v="1"/>
    <x v="0"/>
    <x v="0"/>
    <x v="29"/>
    <x v="4"/>
    <x v="0"/>
    <x v="0"/>
    <x v="0"/>
    <n v="0"/>
    <n v="1.1499999999999999"/>
    <n v="3441.27"/>
    <n v="5292.93"/>
    <n v="0"/>
    <n v="0"/>
    <n v="0"/>
    <n v="0"/>
    <n v="3441.27"/>
    <n v="5292.93"/>
    <n v="0"/>
    <n v="0"/>
    <n v="0"/>
  </r>
  <r>
    <x v="1"/>
    <x v="0"/>
    <x v="0"/>
    <x v="29"/>
    <x v="4"/>
    <x v="0"/>
    <x v="1"/>
    <x v="0"/>
    <n v="0"/>
    <n v="0"/>
    <n v="0"/>
    <n v="0"/>
    <n v="3"/>
    <n v="-2015595.8499999994"/>
    <n v="0"/>
    <n v="0"/>
    <n v="0"/>
    <n v="0"/>
    <n v="0"/>
    <n v="3"/>
    <n v="-2015595.8499999994"/>
  </r>
  <r>
    <x v="1"/>
    <x v="0"/>
    <x v="0"/>
    <x v="29"/>
    <x v="4"/>
    <x v="0"/>
    <x v="1"/>
    <x v="1"/>
    <n v="0"/>
    <n v="0"/>
    <n v="0"/>
    <n v="0"/>
    <n v="0"/>
    <n v="-1481613.4500000002"/>
    <n v="0"/>
    <n v="0"/>
    <n v="0"/>
    <n v="0"/>
    <n v="0"/>
    <n v="0"/>
    <n v="-1481613.4500000002"/>
  </r>
  <r>
    <x v="1"/>
    <x v="0"/>
    <x v="0"/>
    <x v="29"/>
    <x v="4"/>
    <x v="0"/>
    <x v="2"/>
    <x v="0"/>
    <n v="0"/>
    <n v="0"/>
    <n v="0"/>
    <n v="0"/>
    <n v="0"/>
    <n v="512357.17000000016"/>
    <n v="0"/>
    <n v="0"/>
    <n v="0"/>
    <n v="0"/>
    <n v="0"/>
    <n v="0"/>
    <n v="512357.17000000016"/>
  </r>
  <r>
    <x v="1"/>
    <x v="0"/>
    <x v="0"/>
    <x v="29"/>
    <x v="4"/>
    <x v="0"/>
    <x v="2"/>
    <x v="1"/>
    <n v="0"/>
    <n v="0"/>
    <n v="0"/>
    <n v="0"/>
    <n v="0"/>
    <n v="70964.510000000009"/>
    <n v="0"/>
    <n v="0"/>
    <n v="0"/>
    <n v="0"/>
    <n v="0"/>
    <n v="0"/>
    <n v="70964.510000000009"/>
  </r>
  <r>
    <x v="1"/>
    <x v="0"/>
    <x v="0"/>
    <x v="29"/>
    <x v="4"/>
    <x v="0"/>
    <x v="3"/>
    <x v="0"/>
    <n v="0"/>
    <n v="0"/>
    <n v="0"/>
    <n v="0"/>
    <n v="1"/>
    <n v="1102.5800000000054"/>
    <n v="0"/>
    <n v="0"/>
    <n v="0"/>
    <n v="0"/>
    <n v="0"/>
    <n v="1"/>
    <n v="1102.5800000000054"/>
  </r>
  <r>
    <x v="1"/>
    <x v="0"/>
    <x v="0"/>
    <x v="29"/>
    <x v="4"/>
    <x v="1"/>
    <x v="0"/>
    <x v="0"/>
    <n v="40"/>
    <n v="32.51"/>
    <n v="419623.5"/>
    <n v="192044.2"/>
    <n v="0"/>
    <n v="0"/>
    <n v="0"/>
    <n v="0"/>
    <n v="419623.5"/>
    <n v="192044.2"/>
    <n v="0"/>
    <n v="0"/>
    <n v="0"/>
  </r>
  <r>
    <x v="1"/>
    <x v="0"/>
    <x v="0"/>
    <x v="29"/>
    <x v="4"/>
    <x v="1"/>
    <x v="1"/>
    <x v="0"/>
    <n v="0"/>
    <n v="0"/>
    <n v="0"/>
    <n v="0"/>
    <n v="3"/>
    <n v="16609.98"/>
    <n v="0"/>
    <n v="0"/>
    <n v="0"/>
    <n v="0"/>
    <n v="0"/>
    <n v="3"/>
    <n v="16609.98"/>
  </r>
  <r>
    <x v="1"/>
    <x v="0"/>
    <x v="0"/>
    <x v="29"/>
    <x v="4"/>
    <x v="1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0"/>
    <x v="0"/>
    <x v="4"/>
    <x v="0"/>
    <x v="0"/>
    <n v="1"/>
    <n v="19.61"/>
    <n v="94985.47"/>
    <n v="178361.7"/>
    <n v="0"/>
    <n v="0"/>
    <n v="0"/>
    <n v="0"/>
    <n v="94985.47"/>
    <n v="178361.7"/>
    <n v="0"/>
    <n v="0"/>
    <n v="0"/>
  </r>
  <r>
    <x v="1"/>
    <x v="0"/>
    <x v="0"/>
    <x v="30"/>
    <x v="0"/>
    <x v="0"/>
    <x v="0"/>
    <x v="0"/>
    <n v="555"/>
    <n v="586.11999999999989"/>
    <n v="1320861.55"/>
    <n v="1356616.07"/>
    <n v="0"/>
    <n v="0"/>
    <n v="0"/>
    <n v="0"/>
    <n v="1320861.55"/>
    <n v="1356616.07"/>
    <n v="0"/>
    <n v="0"/>
    <n v="0"/>
  </r>
  <r>
    <x v="1"/>
    <x v="0"/>
    <x v="0"/>
    <x v="30"/>
    <x v="0"/>
    <x v="0"/>
    <x v="1"/>
    <x v="0"/>
    <n v="0"/>
    <n v="0"/>
    <n v="0"/>
    <n v="0"/>
    <n v="85"/>
    <n v="871287.05999999994"/>
    <n v="0"/>
    <n v="0"/>
    <n v="0"/>
    <n v="0"/>
    <n v="0"/>
    <n v="85"/>
    <n v="871287.05999999994"/>
  </r>
  <r>
    <x v="1"/>
    <x v="0"/>
    <x v="0"/>
    <x v="30"/>
    <x v="0"/>
    <x v="0"/>
    <x v="1"/>
    <x v="1"/>
    <n v="0"/>
    <n v="0"/>
    <n v="0"/>
    <n v="0"/>
    <n v="2"/>
    <n v="-23905.66"/>
    <n v="0"/>
    <n v="0"/>
    <n v="0"/>
    <n v="0"/>
    <n v="0"/>
    <n v="2"/>
    <n v="-23905.66"/>
  </r>
  <r>
    <x v="1"/>
    <x v="0"/>
    <x v="0"/>
    <x v="30"/>
    <x v="0"/>
    <x v="0"/>
    <x v="2"/>
    <x v="0"/>
    <n v="0"/>
    <n v="0"/>
    <n v="0"/>
    <n v="0"/>
    <n v="5"/>
    <n v="687256.38"/>
    <n v="0"/>
    <n v="0"/>
    <n v="0"/>
    <n v="0"/>
    <n v="0"/>
    <n v="5"/>
    <n v="687256.38"/>
  </r>
  <r>
    <x v="1"/>
    <x v="0"/>
    <x v="0"/>
    <x v="30"/>
    <x v="0"/>
    <x v="0"/>
    <x v="2"/>
    <x v="1"/>
    <n v="0"/>
    <n v="0"/>
    <n v="0"/>
    <n v="0"/>
    <n v="1"/>
    <n v="179656"/>
    <n v="0"/>
    <n v="0"/>
    <n v="0"/>
    <n v="0"/>
    <n v="0"/>
    <n v="1"/>
    <n v="179656"/>
  </r>
  <r>
    <x v="1"/>
    <x v="0"/>
    <x v="0"/>
    <x v="30"/>
    <x v="0"/>
    <x v="0"/>
    <x v="3"/>
    <x v="0"/>
    <n v="0"/>
    <n v="0"/>
    <n v="0"/>
    <n v="0"/>
    <n v="7"/>
    <n v="24556.620000000003"/>
    <n v="0"/>
    <n v="0"/>
    <n v="0"/>
    <n v="0"/>
    <n v="0"/>
    <n v="7"/>
    <n v="24556.620000000003"/>
  </r>
  <r>
    <x v="1"/>
    <x v="0"/>
    <x v="0"/>
    <x v="30"/>
    <x v="0"/>
    <x v="1"/>
    <x v="0"/>
    <x v="0"/>
    <n v="7511"/>
    <n v="7197.4900000000007"/>
    <n v="22742322.400000002"/>
    <n v="21747097.23"/>
    <n v="0"/>
    <n v="0"/>
    <n v="0"/>
    <n v="0"/>
    <n v="22742322.400000002"/>
    <n v="21747097.23"/>
    <n v="0"/>
    <n v="0"/>
    <n v="0"/>
  </r>
  <r>
    <x v="1"/>
    <x v="0"/>
    <x v="0"/>
    <x v="30"/>
    <x v="0"/>
    <x v="1"/>
    <x v="1"/>
    <x v="0"/>
    <n v="0"/>
    <n v="0"/>
    <n v="0"/>
    <n v="0"/>
    <n v="764"/>
    <n v="24406252.879999995"/>
    <n v="0"/>
    <n v="0"/>
    <n v="0"/>
    <n v="0"/>
    <n v="0"/>
    <n v="764"/>
    <n v="24406252.879999995"/>
  </r>
  <r>
    <x v="1"/>
    <x v="0"/>
    <x v="0"/>
    <x v="30"/>
    <x v="0"/>
    <x v="1"/>
    <x v="1"/>
    <x v="1"/>
    <n v="0"/>
    <n v="0"/>
    <n v="0"/>
    <n v="0"/>
    <n v="134"/>
    <n v="56227.110000000022"/>
    <n v="0"/>
    <n v="0"/>
    <n v="0"/>
    <n v="0"/>
    <n v="0"/>
    <n v="134"/>
    <n v="56227.110000000022"/>
  </r>
  <r>
    <x v="1"/>
    <x v="0"/>
    <x v="0"/>
    <x v="30"/>
    <x v="0"/>
    <x v="1"/>
    <x v="2"/>
    <x v="0"/>
    <n v="0"/>
    <n v="0"/>
    <n v="0"/>
    <n v="0"/>
    <n v="79"/>
    <n v="8696129.9999999981"/>
    <n v="0"/>
    <n v="0"/>
    <n v="0"/>
    <n v="0"/>
    <n v="0"/>
    <n v="79"/>
    <n v="8696129.9999999981"/>
  </r>
  <r>
    <x v="1"/>
    <x v="0"/>
    <x v="0"/>
    <x v="30"/>
    <x v="0"/>
    <x v="1"/>
    <x v="2"/>
    <x v="1"/>
    <n v="0"/>
    <n v="0"/>
    <n v="0"/>
    <n v="0"/>
    <n v="2"/>
    <n v="216962.63"/>
    <n v="0"/>
    <n v="0"/>
    <n v="0"/>
    <n v="0"/>
    <n v="0"/>
    <n v="2"/>
    <n v="216962.63"/>
  </r>
  <r>
    <x v="1"/>
    <x v="0"/>
    <x v="0"/>
    <x v="30"/>
    <x v="0"/>
    <x v="1"/>
    <x v="3"/>
    <x v="0"/>
    <n v="0"/>
    <n v="0"/>
    <n v="0"/>
    <n v="0"/>
    <n v="259"/>
    <n v="707816.63000000012"/>
    <n v="0"/>
    <n v="0"/>
    <n v="0"/>
    <n v="0"/>
    <n v="0"/>
    <n v="259"/>
    <n v="707816.63000000012"/>
  </r>
  <r>
    <x v="1"/>
    <x v="0"/>
    <x v="0"/>
    <x v="30"/>
    <x v="0"/>
    <x v="2"/>
    <x v="0"/>
    <x v="0"/>
    <n v="0"/>
    <n v="5.3100000000000005"/>
    <n v="0"/>
    <n v="19205.75"/>
    <n v="0"/>
    <n v="0"/>
    <n v="0"/>
    <n v="0"/>
    <n v="0"/>
    <n v="19205.75"/>
    <n v="0"/>
    <n v="0"/>
    <n v="0"/>
  </r>
  <r>
    <x v="1"/>
    <x v="0"/>
    <x v="0"/>
    <x v="30"/>
    <x v="0"/>
    <x v="2"/>
    <x v="1"/>
    <x v="0"/>
    <n v="0"/>
    <n v="0"/>
    <n v="0"/>
    <n v="0"/>
    <n v="4"/>
    <n v="152432"/>
    <n v="0"/>
    <n v="0"/>
    <n v="0"/>
    <n v="0"/>
    <n v="0"/>
    <n v="4"/>
    <n v="152432"/>
  </r>
  <r>
    <x v="1"/>
    <x v="0"/>
    <x v="0"/>
    <x v="30"/>
    <x v="0"/>
    <x v="2"/>
    <x v="3"/>
    <x v="0"/>
    <n v="0"/>
    <n v="0"/>
    <n v="0"/>
    <n v="0"/>
    <n v="2"/>
    <n v="6647.98"/>
    <n v="0"/>
    <n v="0"/>
    <n v="0"/>
    <n v="0"/>
    <n v="0"/>
    <n v="2"/>
    <n v="6647.98"/>
  </r>
  <r>
    <x v="1"/>
    <x v="0"/>
    <x v="0"/>
    <x v="30"/>
    <x v="0"/>
    <x v="3"/>
    <x v="0"/>
    <x v="0"/>
    <n v="34"/>
    <n v="48.84"/>
    <n v="185396.61"/>
    <n v="214519.61"/>
    <n v="0"/>
    <n v="0"/>
    <n v="0"/>
    <n v="0"/>
    <n v="185396.61"/>
    <n v="214519.61"/>
    <n v="0"/>
    <n v="0"/>
    <n v="0"/>
  </r>
  <r>
    <x v="1"/>
    <x v="0"/>
    <x v="0"/>
    <x v="30"/>
    <x v="0"/>
    <x v="3"/>
    <x v="1"/>
    <x v="0"/>
    <n v="0"/>
    <n v="0"/>
    <n v="0"/>
    <n v="0"/>
    <n v="7"/>
    <n v="159634.28"/>
    <n v="0"/>
    <n v="0"/>
    <n v="0"/>
    <n v="0"/>
    <n v="0"/>
    <n v="7"/>
    <n v="159634.28"/>
  </r>
  <r>
    <x v="1"/>
    <x v="0"/>
    <x v="0"/>
    <x v="30"/>
    <x v="0"/>
    <x v="3"/>
    <x v="1"/>
    <x v="1"/>
    <n v="0"/>
    <n v="0"/>
    <n v="0"/>
    <n v="0"/>
    <n v="1"/>
    <n v="-7560.6"/>
    <n v="0"/>
    <n v="0"/>
    <n v="0"/>
    <n v="0"/>
    <n v="0"/>
    <n v="1"/>
    <n v="-7560.6"/>
  </r>
  <r>
    <x v="1"/>
    <x v="0"/>
    <x v="0"/>
    <x v="30"/>
    <x v="0"/>
    <x v="3"/>
    <x v="2"/>
    <x v="0"/>
    <n v="0"/>
    <n v="0"/>
    <n v="0"/>
    <n v="0"/>
    <n v="0"/>
    <n v="2852"/>
    <n v="0"/>
    <n v="0"/>
    <n v="0"/>
    <n v="0"/>
    <n v="0"/>
    <n v="0"/>
    <n v="2852"/>
  </r>
  <r>
    <x v="1"/>
    <x v="0"/>
    <x v="0"/>
    <x v="30"/>
    <x v="0"/>
    <x v="3"/>
    <x v="3"/>
    <x v="0"/>
    <n v="0"/>
    <n v="0"/>
    <n v="0"/>
    <n v="0"/>
    <n v="1"/>
    <n v="1750.32"/>
    <n v="0"/>
    <n v="0"/>
    <n v="0"/>
    <n v="0"/>
    <n v="0"/>
    <n v="1"/>
    <n v="1750.32"/>
  </r>
  <r>
    <x v="1"/>
    <x v="0"/>
    <x v="0"/>
    <x v="30"/>
    <x v="1"/>
    <x v="4"/>
    <x v="0"/>
    <x v="0"/>
    <n v="822"/>
    <n v="832.81"/>
    <n v="2401099.12"/>
    <n v="2538561.84"/>
    <n v="0"/>
    <n v="0"/>
    <n v="0"/>
    <n v="0"/>
    <n v="2401099.12"/>
    <n v="2538561.84"/>
    <n v="0"/>
    <n v="0"/>
    <n v="0"/>
  </r>
  <r>
    <x v="1"/>
    <x v="0"/>
    <x v="0"/>
    <x v="30"/>
    <x v="1"/>
    <x v="4"/>
    <x v="1"/>
    <x v="0"/>
    <n v="0"/>
    <n v="0"/>
    <n v="0"/>
    <n v="0"/>
    <n v="37"/>
    <n v="2234112.0300000003"/>
    <n v="0"/>
    <n v="0"/>
    <n v="0"/>
    <n v="0"/>
    <n v="0"/>
    <n v="37"/>
    <n v="2234112.0300000003"/>
  </r>
  <r>
    <x v="1"/>
    <x v="0"/>
    <x v="0"/>
    <x v="30"/>
    <x v="1"/>
    <x v="4"/>
    <x v="1"/>
    <x v="1"/>
    <n v="0"/>
    <n v="0"/>
    <n v="0"/>
    <n v="0"/>
    <n v="4"/>
    <n v="-14801.08"/>
    <n v="0"/>
    <n v="0"/>
    <n v="0"/>
    <n v="0"/>
    <n v="0"/>
    <n v="4"/>
    <n v="-14801.08"/>
  </r>
  <r>
    <x v="1"/>
    <x v="0"/>
    <x v="0"/>
    <x v="30"/>
    <x v="1"/>
    <x v="4"/>
    <x v="2"/>
    <x v="0"/>
    <n v="0"/>
    <n v="0"/>
    <n v="0"/>
    <n v="0"/>
    <n v="3"/>
    <n v="416948.36"/>
    <n v="0"/>
    <n v="0"/>
    <n v="0"/>
    <n v="0"/>
    <n v="0"/>
    <n v="3"/>
    <n v="416948.36"/>
  </r>
  <r>
    <x v="1"/>
    <x v="0"/>
    <x v="0"/>
    <x v="30"/>
    <x v="1"/>
    <x v="4"/>
    <x v="3"/>
    <x v="0"/>
    <n v="0"/>
    <n v="0"/>
    <n v="0"/>
    <n v="0"/>
    <n v="19"/>
    <n v="37960.25"/>
    <n v="0"/>
    <n v="0"/>
    <n v="0"/>
    <n v="0"/>
    <n v="0"/>
    <n v="19"/>
    <n v="37960.25"/>
  </r>
  <r>
    <x v="1"/>
    <x v="0"/>
    <x v="0"/>
    <x v="30"/>
    <x v="1"/>
    <x v="0"/>
    <x v="0"/>
    <x v="0"/>
    <n v="411"/>
    <n v="397"/>
    <n v="1826703.76"/>
    <n v="1649988.7300000002"/>
    <n v="0"/>
    <n v="0"/>
    <n v="0"/>
    <n v="0"/>
    <n v="1826703.76"/>
    <n v="1649988.7300000002"/>
    <n v="0"/>
    <n v="0"/>
    <n v="0"/>
  </r>
  <r>
    <x v="1"/>
    <x v="0"/>
    <x v="0"/>
    <x v="30"/>
    <x v="1"/>
    <x v="0"/>
    <x v="1"/>
    <x v="0"/>
    <n v="0"/>
    <n v="0"/>
    <n v="0"/>
    <n v="0"/>
    <n v="10"/>
    <n v="436525.93999999994"/>
    <n v="0"/>
    <n v="0"/>
    <n v="0"/>
    <n v="0"/>
    <n v="0"/>
    <n v="10"/>
    <n v="436525.93999999994"/>
  </r>
  <r>
    <x v="1"/>
    <x v="0"/>
    <x v="0"/>
    <x v="30"/>
    <x v="1"/>
    <x v="0"/>
    <x v="2"/>
    <x v="0"/>
    <n v="0"/>
    <n v="0"/>
    <n v="0"/>
    <n v="0"/>
    <n v="3"/>
    <n v="619895.38"/>
    <n v="0"/>
    <n v="0"/>
    <n v="0"/>
    <n v="0"/>
    <n v="0"/>
    <n v="3"/>
    <n v="619895.38"/>
  </r>
  <r>
    <x v="1"/>
    <x v="0"/>
    <x v="0"/>
    <x v="30"/>
    <x v="1"/>
    <x v="0"/>
    <x v="3"/>
    <x v="0"/>
    <n v="0"/>
    <n v="0"/>
    <n v="0"/>
    <n v="0"/>
    <n v="8"/>
    <n v="68739.930000000008"/>
    <n v="0"/>
    <n v="0"/>
    <n v="0"/>
    <n v="0"/>
    <n v="0"/>
    <n v="8"/>
    <n v="68739.930000000008"/>
  </r>
  <r>
    <x v="1"/>
    <x v="0"/>
    <x v="0"/>
    <x v="30"/>
    <x v="1"/>
    <x v="1"/>
    <x v="0"/>
    <x v="0"/>
    <n v="1014"/>
    <n v="1010.91"/>
    <n v="5323334.7200000007"/>
    <n v="3980817.9600000004"/>
    <n v="0"/>
    <n v="0"/>
    <n v="0"/>
    <n v="0"/>
    <n v="5323334.7200000007"/>
    <n v="3980817.9600000004"/>
    <n v="0"/>
    <n v="0"/>
    <n v="0"/>
  </r>
  <r>
    <x v="1"/>
    <x v="0"/>
    <x v="0"/>
    <x v="30"/>
    <x v="1"/>
    <x v="1"/>
    <x v="1"/>
    <x v="0"/>
    <n v="0"/>
    <n v="0"/>
    <n v="0"/>
    <n v="0"/>
    <n v="60"/>
    <n v="1310919.6300000001"/>
    <n v="0"/>
    <n v="0"/>
    <n v="0"/>
    <n v="0"/>
    <n v="0"/>
    <n v="60"/>
    <n v="1310919.6300000001"/>
  </r>
  <r>
    <x v="1"/>
    <x v="0"/>
    <x v="0"/>
    <x v="30"/>
    <x v="1"/>
    <x v="1"/>
    <x v="1"/>
    <x v="1"/>
    <n v="0"/>
    <n v="0"/>
    <n v="0"/>
    <n v="0"/>
    <n v="13"/>
    <n v="19162.580000000002"/>
    <n v="0"/>
    <n v="0"/>
    <n v="0"/>
    <n v="0"/>
    <n v="0"/>
    <n v="13"/>
    <n v="19162.580000000002"/>
  </r>
  <r>
    <x v="1"/>
    <x v="0"/>
    <x v="0"/>
    <x v="30"/>
    <x v="1"/>
    <x v="1"/>
    <x v="2"/>
    <x v="0"/>
    <n v="0"/>
    <n v="0"/>
    <n v="0"/>
    <n v="0"/>
    <n v="7"/>
    <n v="424465.19"/>
    <n v="0"/>
    <n v="0"/>
    <n v="0"/>
    <n v="0"/>
    <n v="0"/>
    <n v="7"/>
    <n v="424465.19"/>
  </r>
  <r>
    <x v="1"/>
    <x v="0"/>
    <x v="0"/>
    <x v="30"/>
    <x v="1"/>
    <x v="1"/>
    <x v="3"/>
    <x v="0"/>
    <n v="0"/>
    <n v="0"/>
    <n v="0"/>
    <n v="0"/>
    <n v="61"/>
    <n v="157189.71000000002"/>
    <n v="0"/>
    <n v="0"/>
    <n v="0"/>
    <n v="0"/>
    <n v="0"/>
    <n v="61"/>
    <n v="157189.71000000002"/>
  </r>
  <r>
    <x v="1"/>
    <x v="0"/>
    <x v="0"/>
    <x v="30"/>
    <x v="1"/>
    <x v="2"/>
    <x v="0"/>
    <x v="0"/>
    <n v="0"/>
    <n v="0.61"/>
    <n v="0"/>
    <n v="119.56"/>
    <n v="0"/>
    <n v="0"/>
    <n v="0"/>
    <n v="0"/>
    <n v="0"/>
    <n v="119.56"/>
    <n v="0"/>
    <n v="0"/>
    <n v="0"/>
  </r>
  <r>
    <x v="1"/>
    <x v="0"/>
    <x v="0"/>
    <x v="30"/>
    <x v="1"/>
    <x v="2"/>
    <x v="1"/>
    <x v="0"/>
    <n v="0"/>
    <n v="0"/>
    <n v="0"/>
    <n v="0"/>
    <n v="1"/>
    <n v="105266.2"/>
    <n v="0"/>
    <n v="0"/>
    <n v="0"/>
    <n v="0"/>
    <n v="0"/>
    <n v="1"/>
    <n v="105266.2"/>
  </r>
  <r>
    <x v="1"/>
    <x v="0"/>
    <x v="0"/>
    <x v="30"/>
    <x v="1"/>
    <x v="3"/>
    <x v="0"/>
    <x v="0"/>
    <n v="52"/>
    <n v="49.03"/>
    <n v="327839.13"/>
    <n v="297337.65000000002"/>
    <n v="0"/>
    <n v="0"/>
    <n v="0"/>
    <n v="0"/>
    <n v="327839.13"/>
    <n v="297337.65000000002"/>
    <n v="0"/>
    <n v="0"/>
    <n v="0"/>
  </r>
  <r>
    <x v="1"/>
    <x v="0"/>
    <x v="0"/>
    <x v="30"/>
    <x v="1"/>
    <x v="3"/>
    <x v="1"/>
    <x v="0"/>
    <n v="0"/>
    <n v="0"/>
    <n v="0"/>
    <n v="0"/>
    <n v="10"/>
    <n v="66811.87"/>
    <n v="0"/>
    <n v="0"/>
    <n v="0"/>
    <n v="0"/>
    <n v="0"/>
    <n v="10"/>
    <n v="66811.87"/>
  </r>
  <r>
    <x v="1"/>
    <x v="0"/>
    <x v="0"/>
    <x v="30"/>
    <x v="1"/>
    <x v="3"/>
    <x v="2"/>
    <x v="0"/>
    <n v="0"/>
    <n v="0"/>
    <n v="0"/>
    <n v="0"/>
    <n v="0"/>
    <n v="135353"/>
    <n v="0"/>
    <n v="0"/>
    <n v="0"/>
    <n v="0"/>
    <n v="0"/>
    <n v="0"/>
    <n v="135353"/>
  </r>
  <r>
    <x v="1"/>
    <x v="0"/>
    <x v="0"/>
    <x v="30"/>
    <x v="1"/>
    <x v="3"/>
    <x v="3"/>
    <x v="0"/>
    <n v="0"/>
    <n v="0"/>
    <n v="0"/>
    <n v="0"/>
    <n v="2"/>
    <n v="8633.7000000000007"/>
    <n v="0"/>
    <n v="0"/>
    <n v="0"/>
    <n v="0"/>
    <n v="0"/>
    <n v="2"/>
    <n v="8633.7000000000007"/>
  </r>
  <r>
    <x v="1"/>
    <x v="0"/>
    <x v="0"/>
    <x v="30"/>
    <x v="2"/>
    <x v="4"/>
    <x v="0"/>
    <x v="0"/>
    <n v="433"/>
    <n v="386.15999999999997"/>
    <n v="5313852.169999999"/>
    <n v="4789676.0900000008"/>
    <n v="0"/>
    <n v="0"/>
    <n v="0"/>
    <n v="0"/>
    <n v="5313852.169999999"/>
    <n v="4789676.0900000008"/>
    <n v="0"/>
    <n v="0"/>
    <n v="0"/>
  </r>
  <r>
    <x v="1"/>
    <x v="0"/>
    <x v="0"/>
    <x v="30"/>
    <x v="2"/>
    <x v="4"/>
    <x v="1"/>
    <x v="0"/>
    <n v="0"/>
    <n v="0"/>
    <n v="0"/>
    <n v="0"/>
    <n v="109"/>
    <n v="22108716.239999998"/>
    <n v="0"/>
    <n v="0"/>
    <n v="0"/>
    <n v="0"/>
    <n v="0"/>
    <n v="109"/>
    <n v="22108716.239999998"/>
  </r>
  <r>
    <x v="1"/>
    <x v="0"/>
    <x v="0"/>
    <x v="30"/>
    <x v="2"/>
    <x v="4"/>
    <x v="1"/>
    <x v="1"/>
    <n v="0"/>
    <n v="0"/>
    <n v="0"/>
    <n v="0"/>
    <n v="2"/>
    <n v="277087.3"/>
    <n v="0"/>
    <n v="0"/>
    <n v="0"/>
    <n v="0"/>
    <n v="0"/>
    <n v="2"/>
    <n v="277087.3"/>
  </r>
  <r>
    <x v="1"/>
    <x v="0"/>
    <x v="0"/>
    <x v="30"/>
    <x v="2"/>
    <x v="4"/>
    <x v="2"/>
    <x v="0"/>
    <n v="0"/>
    <n v="0"/>
    <n v="0"/>
    <n v="0"/>
    <n v="7"/>
    <n v="2708414.1700000004"/>
    <n v="0"/>
    <n v="0"/>
    <n v="0"/>
    <n v="0"/>
    <n v="0"/>
    <n v="7"/>
    <n v="2708414.1700000004"/>
  </r>
  <r>
    <x v="1"/>
    <x v="0"/>
    <x v="0"/>
    <x v="30"/>
    <x v="2"/>
    <x v="4"/>
    <x v="3"/>
    <x v="0"/>
    <n v="0"/>
    <n v="0"/>
    <n v="0"/>
    <n v="0"/>
    <n v="31"/>
    <n v="66141.650000000009"/>
    <n v="0"/>
    <n v="0"/>
    <n v="0"/>
    <n v="0"/>
    <n v="0"/>
    <n v="31"/>
    <n v="66141.650000000009"/>
  </r>
  <r>
    <x v="1"/>
    <x v="0"/>
    <x v="0"/>
    <x v="30"/>
    <x v="2"/>
    <x v="0"/>
    <x v="0"/>
    <x v="0"/>
    <n v="52"/>
    <n v="59.820000000000007"/>
    <n v="330538.90000000002"/>
    <n v="366141.03"/>
    <n v="0"/>
    <n v="0"/>
    <n v="0"/>
    <n v="0"/>
    <n v="330538.90000000002"/>
    <n v="366141.03"/>
    <n v="0"/>
    <n v="0"/>
    <n v="0"/>
  </r>
  <r>
    <x v="1"/>
    <x v="0"/>
    <x v="0"/>
    <x v="30"/>
    <x v="2"/>
    <x v="0"/>
    <x v="1"/>
    <x v="0"/>
    <n v="0"/>
    <n v="0"/>
    <n v="0"/>
    <n v="0"/>
    <n v="9"/>
    <n v="163858.91999999998"/>
    <n v="0"/>
    <n v="0"/>
    <n v="0"/>
    <n v="0"/>
    <n v="0"/>
    <n v="9"/>
    <n v="163858.91999999998"/>
  </r>
  <r>
    <x v="1"/>
    <x v="0"/>
    <x v="0"/>
    <x v="30"/>
    <x v="2"/>
    <x v="0"/>
    <x v="3"/>
    <x v="0"/>
    <n v="0"/>
    <n v="0"/>
    <n v="0"/>
    <n v="0"/>
    <n v="2"/>
    <n v="2085.1999999999998"/>
    <n v="0"/>
    <n v="0"/>
    <n v="0"/>
    <n v="0"/>
    <n v="0"/>
    <n v="2"/>
    <n v="2085.1999999999998"/>
  </r>
  <r>
    <x v="1"/>
    <x v="0"/>
    <x v="0"/>
    <x v="30"/>
    <x v="2"/>
    <x v="1"/>
    <x v="0"/>
    <x v="0"/>
    <n v="7"/>
    <n v="12.440000000000001"/>
    <n v="32644.49"/>
    <n v="84533.85"/>
    <n v="0"/>
    <n v="0"/>
    <n v="0"/>
    <n v="0"/>
    <n v="32644.49"/>
    <n v="84533.85"/>
    <n v="0"/>
    <n v="0"/>
    <n v="0"/>
  </r>
  <r>
    <x v="1"/>
    <x v="0"/>
    <x v="0"/>
    <x v="30"/>
    <x v="2"/>
    <x v="1"/>
    <x v="1"/>
    <x v="0"/>
    <n v="0"/>
    <n v="0"/>
    <n v="0"/>
    <n v="0"/>
    <n v="8"/>
    <n v="521194.93000000005"/>
    <n v="0"/>
    <n v="0"/>
    <n v="0"/>
    <n v="0"/>
    <n v="0"/>
    <n v="8"/>
    <n v="521194.93000000005"/>
  </r>
  <r>
    <x v="1"/>
    <x v="0"/>
    <x v="0"/>
    <x v="30"/>
    <x v="2"/>
    <x v="1"/>
    <x v="2"/>
    <x v="0"/>
    <n v="0"/>
    <n v="0"/>
    <n v="0"/>
    <n v="0"/>
    <n v="1"/>
    <n v="115497.78"/>
    <n v="0"/>
    <n v="0"/>
    <n v="0"/>
    <n v="0"/>
    <n v="0"/>
    <n v="1"/>
    <n v="115497.78"/>
  </r>
  <r>
    <x v="1"/>
    <x v="0"/>
    <x v="0"/>
    <x v="30"/>
    <x v="2"/>
    <x v="1"/>
    <x v="3"/>
    <x v="0"/>
    <n v="0"/>
    <n v="0"/>
    <n v="0"/>
    <n v="0"/>
    <n v="14"/>
    <n v="46493.36"/>
    <n v="0"/>
    <n v="0"/>
    <n v="0"/>
    <n v="0"/>
    <n v="0"/>
    <n v="14"/>
    <n v="46493.36"/>
  </r>
  <r>
    <x v="1"/>
    <x v="0"/>
    <x v="0"/>
    <x v="30"/>
    <x v="2"/>
    <x v="3"/>
    <x v="0"/>
    <x v="0"/>
    <n v="15"/>
    <n v="10.220000000000001"/>
    <n v="89561.19"/>
    <n v="49225.259999999995"/>
    <n v="0"/>
    <n v="0"/>
    <n v="0"/>
    <n v="0"/>
    <n v="89561.19"/>
    <n v="49225.259999999995"/>
    <n v="0"/>
    <n v="0"/>
    <n v="0"/>
  </r>
  <r>
    <x v="1"/>
    <x v="0"/>
    <x v="0"/>
    <x v="30"/>
    <x v="2"/>
    <x v="3"/>
    <x v="3"/>
    <x v="0"/>
    <n v="0"/>
    <n v="0"/>
    <n v="0"/>
    <n v="0"/>
    <n v="3"/>
    <n v="36380.660000000003"/>
    <n v="0"/>
    <n v="0"/>
    <n v="0"/>
    <n v="0"/>
    <n v="0"/>
    <n v="3"/>
    <n v="36380.660000000003"/>
  </r>
  <r>
    <x v="1"/>
    <x v="0"/>
    <x v="0"/>
    <x v="30"/>
    <x v="3"/>
    <x v="0"/>
    <x v="0"/>
    <x v="0"/>
    <n v="59"/>
    <n v="47.53"/>
    <n v="169152.48"/>
    <n v="127700.66"/>
    <n v="0"/>
    <n v="0"/>
    <n v="0"/>
    <n v="0"/>
    <n v="169152.48"/>
    <n v="127700.66"/>
    <n v="0"/>
    <n v="0"/>
    <n v="0"/>
  </r>
  <r>
    <x v="1"/>
    <x v="0"/>
    <x v="0"/>
    <x v="30"/>
    <x v="3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0"/>
    <x v="3"/>
    <x v="1"/>
    <x v="0"/>
    <x v="0"/>
    <n v="56"/>
    <n v="63.199999999999996"/>
    <n v="126503.21"/>
    <n v="63325.93"/>
    <n v="0"/>
    <n v="0"/>
    <n v="0"/>
    <n v="0"/>
    <n v="126503.21"/>
    <n v="63325.93"/>
    <n v="0"/>
    <n v="0"/>
    <n v="0"/>
  </r>
  <r>
    <x v="1"/>
    <x v="0"/>
    <x v="0"/>
    <x v="30"/>
    <x v="3"/>
    <x v="1"/>
    <x v="1"/>
    <x v="0"/>
    <n v="0"/>
    <n v="0"/>
    <n v="0"/>
    <n v="0"/>
    <n v="20"/>
    <n v="56274.11"/>
    <n v="0"/>
    <n v="0"/>
    <n v="0"/>
    <n v="0"/>
    <n v="0"/>
    <n v="20"/>
    <n v="56274.11"/>
  </r>
  <r>
    <x v="1"/>
    <x v="0"/>
    <x v="0"/>
    <x v="30"/>
    <x v="3"/>
    <x v="1"/>
    <x v="1"/>
    <x v="1"/>
    <n v="0"/>
    <n v="0"/>
    <n v="0"/>
    <n v="0"/>
    <n v="1"/>
    <n v="22667.47"/>
    <n v="0"/>
    <n v="0"/>
    <n v="0"/>
    <n v="0"/>
    <n v="0"/>
    <n v="1"/>
    <n v="22667.47"/>
  </r>
  <r>
    <x v="1"/>
    <x v="0"/>
    <x v="0"/>
    <x v="30"/>
    <x v="3"/>
    <x v="1"/>
    <x v="2"/>
    <x v="0"/>
    <n v="0"/>
    <n v="0"/>
    <n v="0"/>
    <n v="0"/>
    <n v="23"/>
    <n v="179356.61"/>
    <n v="0"/>
    <n v="0"/>
    <n v="0"/>
    <n v="0"/>
    <n v="0"/>
    <n v="23"/>
    <n v="179356.61"/>
  </r>
  <r>
    <x v="1"/>
    <x v="0"/>
    <x v="0"/>
    <x v="30"/>
    <x v="3"/>
    <x v="1"/>
    <x v="3"/>
    <x v="0"/>
    <n v="0"/>
    <n v="0"/>
    <n v="0"/>
    <n v="0"/>
    <n v="1"/>
    <n v="2160"/>
    <n v="0"/>
    <n v="0"/>
    <n v="0"/>
    <n v="0"/>
    <n v="0"/>
    <n v="1"/>
    <n v="2160"/>
  </r>
  <r>
    <x v="1"/>
    <x v="0"/>
    <x v="0"/>
    <x v="30"/>
    <x v="3"/>
    <x v="2"/>
    <x v="0"/>
    <x v="0"/>
    <n v="70"/>
    <n v="68.81"/>
    <n v="49888.75"/>
    <n v="50736.729999999996"/>
    <n v="0"/>
    <n v="0"/>
    <n v="0"/>
    <n v="0"/>
    <n v="49888.75"/>
    <n v="50736.729999999996"/>
    <n v="0"/>
    <n v="0"/>
    <n v="0"/>
  </r>
  <r>
    <x v="1"/>
    <x v="0"/>
    <x v="0"/>
    <x v="30"/>
    <x v="3"/>
    <x v="2"/>
    <x v="1"/>
    <x v="0"/>
    <n v="0"/>
    <n v="0"/>
    <n v="0"/>
    <n v="0"/>
    <n v="28"/>
    <n v="257107.82"/>
    <n v="0"/>
    <n v="0"/>
    <n v="0"/>
    <n v="0"/>
    <n v="0"/>
    <n v="28"/>
    <n v="257107.82"/>
  </r>
  <r>
    <x v="1"/>
    <x v="0"/>
    <x v="0"/>
    <x v="30"/>
    <x v="3"/>
    <x v="2"/>
    <x v="1"/>
    <x v="1"/>
    <n v="0"/>
    <n v="0"/>
    <n v="0"/>
    <n v="0"/>
    <n v="1"/>
    <n v="-11281"/>
    <n v="0"/>
    <n v="0"/>
    <n v="0"/>
    <n v="0"/>
    <n v="0"/>
    <n v="1"/>
    <n v="-11281"/>
  </r>
  <r>
    <x v="1"/>
    <x v="0"/>
    <x v="0"/>
    <x v="30"/>
    <x v="4"/>
    <x v="0"/>
    <x v="1"/>
    <x v="0"/>
    <n v="0"/>
    <n v="0"/>
    <n v="0"/>
    <n v="0"/>
    <n v="0"/>
    <n v="-749269.4800000001"/>
    <n v="0"/>
    <n v="0"/>
    <n v="0"/>
    <n v="0"/>
    <n v="0"/>
    <n v="0"/>
    <n v="-749269.4800000001"/>
  </r>
  <r>
    <x v="1"/>
    <x v="0"/>
    <x v="0"/>
    <x v="30"/>
    <x v="4"/>
    <x v="0"/>
    <x v="1"/>
    <x v="1"/>
    <n v="0"/>
    <n v="0"/>
    <n v="0"/>
    <n v="0"/>
    <n v="0"/>
    <n v="-168142.02"/>
    <n v="0"/>
    <n v="0"/>
    <n v="0"/>
    <n v="0"/>
    <n v="0"/>
    <n v="0"/>
    <n v="-168142.02"/>
  </r>
  <r>
    <x v="1"/>
    <x v="0"/>
    <x v="0"/>
    <x v="30"/>
    <x v="4"/>
    <x v="0"/>
    <x v="2"/>
    <x v="0"/>
    <n v="0"/>
    <n v="0"/>
    <n v="0"/>
    <n v="0"/>
    <n v="0"/>
    <n v="-838195.01"/>
    <n v="0"/>
    <n v="0"/>
    <n v="0"/>
    <n v="0"/>
    <n v="0"/>
    <n v="0"/>
    <n v="-838195.01"/>
  </r>
  <r>
    <x v="1"/>
    <x v="0"/>
    <x v="0"/>
    <x v="30"/>
    <x v="4"/>
    <x v="0"/>
    <x v="3"/>
    <x v="0"/>
    <n v="0"/>
    <n v="0"/>
    <n v="0"/>
    <n v="0"/>
    <n v="0"/>
    <n v="-9174.01"/>
    <n v="0"/>
    <n v="0"/>
    <n v="0"/>
    <n v="0"/>
    <n v="0"/>
    <n v="0"/>
    <n v="-9174.01"/>
  </r>
  <r>
    <x v="1"/>
    <x v="0"/>
    <x v="0"/>
    <x v="30"/>
    <x v="4"/>
    <x v="1"/>
    <x v="0"/>
    <x v="0"/>
    <n v="5"/>
    <n v="5"/>
    <n v="4210.1000000000004"/>
    <n v="2863.9"/>
    <n v="0"/>
    <n v="0"/>
    <n v="0"/>
    <n v="0"/>
    <n v="4210.1000000000004"/>
    <n v="2863.9"/>
    <n v="0"/>
    <n v="0"/>
    <n v="0"/>
  </r>
  <r>
    <x v="1"/>
    <x v="0"/>
    <x v="0"/>
    <x v="30"/>
    <x v="4"/>
    <x v="1"/>
    <x v="1"/>
    <x v="0"/>
    <n v="0"/>
    <n v="0"/>
    <n v="0"/>
    <n v="0"/>
    <n v="0"/>
    <n v="1536.57"/>
    <n v="0"/>
    <n v="0"/>
    <n v="0"/>
    <n v="0"/>
    <n v="0"/>
    <n v="0"/>
    <n v="1536.57"/>
  </r>
  <r>
    <x v="1"/>
    <x v="0"/>
    <x v="0"/>
    <x v="30"/>
    <x v="4"/>
    <x v="1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1"/>
    <x v="0"/>
    <x v="4"/>
    <x v="0"/>
    <x v="0"/>
    <n v="578"/>
    <n v="560.66000000000008"/>
    <n v="2451004.35"/>
    <n v="5016917.26"/>
    <n v="0"/>
    <n v="0"/>
    <n v="0"/>
    <n v="0"/>
    <n v="2451004.35"/>
    <n v="5016917.26"/>
    <n v="0"/>
    <n v="0"/>
    <n v="0"/>
  </r>
  <r>
    <x v="1"/>
    <x v="0"/>
    <x v="0"/>
    <x v="31"/>
    <x v="0"/>
    <x v="0"/>
    <x v="0"/>
    <x v="0"/>
    <n v="4327"/>
    <n v="4405.46"/>
    <n v="6434462.7700000005"/>
    <n v="7197185.8999999985"/>
    <n v="0"/>
    <n v="0"/>
    <n v="0"/>
    <n v="0"/>
    <n v="6434462.7700000005"/>
    <n v="7197185.8999999985"/>
    <n v="0"/>
    <n v="0"/>
    <n v="0"/>
  </r>
  <r>
    <x v="1"/>
    <x v="0"/>
    <x v="0"/>
    <x v="31"/>
    <x v="0"/>
    <x v="0"/>
    <x v="1"/>
    <x v="0"/>
    <n v="0"/>
    <n v="0"/>
    <n v="0"/>
    <n v="0"/>
    <n v="629"/>
    <n v="10761872.539999999"/>
    <n v="0"/>
    <n v="0"/>
    <n v="0"/>
    <n v="0"/>
    <n v="0"/>
    <n v="629"/>
    <n v="10761872.539999999"/>
  </r>
  <r>
    <x v="1"/>
    <x v="0"/>
    <x v="0"/>
    <x v="31"/>
    <x v="0"/>
    <x v="0"/>
    <x v="1"/>
    <x v="1"/>
    <n v="0"/>
    <n v="0"/>
    <n v="0"/>
    <n v="0"/>
    <n v="23"/>
    <n v="57703.009999999995"/>
    <n v="0"/>
    <n v="0"/>
    <n v="0"/>
    <n v="0"/>
    <n v="0"/>
    <n v="23"/>
    <n v="57703.009999999995"/>
  </r>
  <r>
    <x v="1"/>
    <x v="0"/>
    <x v="0"/>
    <x v="31"/>
    <x v="0"/>
    <x v="0"/>
    <x v="2"/>
    <x v="0"/>
    <n v="0"/>
    <n v="0"/>
    <n v="0"/>
    <n v="0"/>
    <n v="26"/>
    <n v="3752991.25"/>
    <n v="0"/>
    <n v="0"/>
    <n v="0"/>
    <n v="0"/>
    <n v="0"/>
    <n v="26"/>
    <n v="3752991.25"/>
  </r>
  <r>
    <x v="1"/>
    <x v="0"/>
    <x v="0"/>
    <x v="31"/>
    <x v="0"/>
    <x v="0"/>
    <x v="2"/>
    <x v="1"/>
    <n v="0"/>
    <n v="0"/>
    <n v="0"/>
    <n v="0"/>
    <n v="1"/>
    <n v="103279.45999999999"/>
    <n v="0"/>
    <n v="0"/>
    <n v="0"/>
    <n v="0"/>
    <n v="0"/>
    <n v="1"/>
    <n v="103279.45999999999"/>
  </r>
  <r>
    <x v="1"/>
    <x v="0"/>
    <x v="0"/>
    <x v="31"/>
    <x v="0"/>
    <x v="0"/>
    <x v="3"/>
    <x v="0"/>
    <n v="0"/>
    <n v="0"/>
    <n v="0"/>
    <n v="0"/>
    <n v="114"/>
    <n v="486293.07999999996"/>
    <n v="0"/>
    <n v="0"/>
    <n v="0"/>
    <n v="0"/>
    <n v="0"/>
    <n v="114"/>
    <n v="486293.07999999996"/>
  </r>
  <r>
    <x v="1"/>
    <x v="0"/>
    <x v="0"/>
    <x v="31"/>
    <x v="0"/>
    <x v="1"/>
    <x v="0"/>
    <x v="0"/>
    <n v="49837"/>
    <n v="47942"/>
    <n v="144023374.40000001"/>
    <n v="147105604.42000002"/>
    <n v="0"/>
    <n v="4892.49"/>
    <n v="0"/>
    <n v="0"/>
    <n v="144023374.40000001"/>
    <n v="147105604.42000002"/>
    <n v="0"/>
    <n v="0"/>
    <n v="4892.49"/>
  </r>
  <r>
    <x v="1"/>
    <x v="0"/>
    <x v="0"/>
    <x v="31"/>
    <x v="0"/>
    <x v="1"/>
    <x v="1"/>
    <x v="0"/>
    <n v="0"/>
    <n v="0"/>
    <n v="0"/>
    <n v="0"/>
    <n v="7081"/>
    <n v="143352068.30000004"/>
    <n v="0"/>
    <n v="0"/>
    <n v="0"/>
    <n v="0"/>
    <n v="0"/>
    <n v="7081"/>
    <n v="143352068.30000004"/>
  </r>
  <r>
    <x v="1"/>
    <x v="0"/>
    <x v="0"/>
    <x v="31"/>
    <x v="0"/>
    <x v="1"/>
    <x v="1"/>
    <x v="1"/>
    <n v="0"/>
    <n v="0"/>
    <n v="0"/>
    <n v="0"/>
    <n v="1622"/>
    <n v="-5096716.1000000006"/>
    <n v="0"/>
    <n v="0"/>
    <n v="0"/>
    <n v="0"/>
    <n v="0"/>
    <n v="1622"/>
    <n v="-5096716.1000000006"/>
  </r>
  <r>
    <x v="1"/>
    <x v="0"/>
    <x v="0"/>
    <x v="31"/>
    <x v="0"/>
    <x v="1"/>
    <x v="2"/>
    <x v="0"/>
    <n v="0"/>
    <n v="0"/>
    <n v="0"/>
    <n v="0"/>
    <n v="683"/>
    <n v="74784693.820000008"/>
    <n v="0"/>
    <n v="0"/>
    <n v="0"/>
    <n v="0"/>
    <n v="0"/>
    <n v="683"/>
    <n v="74784693.820000008"/>
  </r>
  <r>
    <x v="1"/>
    <x v="0"/>
    <x v="0"/>
    <x v="31"/>
    <x v="0"/>
    <x v="1"/>
    <x v="2"/>
    <x v="1"/>
    <n v="0"/>
    <n v="0"/>
    <n v="0"/>
    <n v="0"/>
    <n v="25"/>
    <n v="1887078.08"/>
    <n v="0"/>
    <n v="0"/>
    <n v="0"/>
    <n v="0"/>
    <n v="0"/>
    <n v="25"/>
    <n v="1887078.08"/>
  </r>
  <r>
    <x v="1"/>
    <x v="0"/>
    <x v="0"/>
    <x v="31"/>
    <x v="0"/>
    <x v="1"/>
    <x v="3"/>
    <x v="0"/>
    <n v="0"/>
    <n v="0"/>
    <n v="0"/>
    <n v="0"/>
    <n v="3223"/>
    <n v="9709796.3800000027"/>
    <n v="0"/>
    <n v="0"/>
    <n v="0"/>
    <n v="0"/>
    <n v="0"/>
    <n v="3223"/>
    <n v="9709796.3800000027"/>
  </r>
  <r>
    <x v="1"/>
    <x v="0"/>
    <x v="0"/>
    <x v="31"/>
    <x v="0"/>
    <x v="2"/>
    <x v="0"/>
    <x v="0"/>
    <n v="1"/>
    <n v="30.05"/>
    <n v="-1138.8400000000001"/>
    <n v="61118.74"/>
    <n v="0"/>
    <n v="0"/>
    <n v="0"/>
    <n v="0"/>
    <n v="-1138.8400000000001"/>
    <n v="61118.74"/>
    <n v="0"/>
    <n v="0"/>
    <n v="0"/>
  </r>
  <r>
    <x v="1"/>
    <x v="0"/>
    <x v="0"/>
    <x v="31"/>
    <x v="0"/>
    <x v="2"/>
    <x v="1"/>
    <x v="0"/>
    <n v="0"/>
    <n v="0"/>
    <n v="0"/>
    <n v="0"/>
    <n v="88"/>
    <n v="6543438"/>
    <n v="0"/>
    <n v="0"/>
    <n v="0"/>
    <n v="0"/>
    <n v="0"/>
    <n v="88"/>
    <n v="6543438"/>
  </r>
  <r>
    <x v="1"/>
    <x v="0"/>
    <x v="0"/>
    <x v="31"/>
    <x v="0"/>
    <x v="2"/>
    <x v="1"/>
    <x v="1"/>
    <n v="0"/>
    <n v="0"/>
    <n v="0"/>
    <n v="0"/>
    <n v="1"/>
    <n v="-1428.96"/>
    <n v="0"/>
    <n v="0"/>
    <n v="0"/>
    <n v="0"/>
    <n v="0"/>
    <n v="1"/>
    <n v="-1428.96"/>
  </r>
  <r>
    <x v="1"/>
    <x v="0"/>
    <x v="0"/>
    <x v="31"/>
    <x v="0"/>
    <x v="2"/>
    <x v="2"/>
    <x v="0"/>
    <n v="0"/>
    <n v="0"/>
    <n v="0"/>
    <n v="0"/>
    <n v="2"/>
    <n v="98920.78"/>
    <n v="0"/>
    <n v="0"/>
    <n v="0"/>
    <n v="0"/>
    <n v="0"/>
    <n v="2"/>
    <n v="98920.78"/>
  </r>
  <r>
    <x v="1"/>
    <x v="0"/>
    <x v="0"/>
    <x v="31"/>
    <x v="0"/>
    <x v="2"/>
    <x v="3"/>
    <x v="0"/>
    <n v="0"/>
    <n v="0"/>
    <n v="0"/>
    <n v="0"/>
    <n v="123"/>
    <n v="496403.20000000001"/>
    <n v="0"/>
    <n v="0"/>
    <n v="0"/>
    <n v="0"/>
    <n v="0"/>
    <n v="123"/>
    <n v="496403.20000000001"/>
  </r>
  <r>
    <x v="1"/>
    <x v="0"/>
    <x v="0"/>
    <x v="31"/>
    <x v="0"/>
    <x v="3"/>
    <x v="0"/>
    <x v="0"/>
    <n v="3852"/>
    <n v="3589.45"/>
    <n v="5056050.79"/>
    <n v="11785720.950000001"/>
    <n v="0"/>
    <n v="0"/>
    <n v="0"/>
    <n v="0"/>
    <n v="5056050.79"/>
    <n v="11785720.950000001"/>
    <n v="0"/>
    <n v="0"/>
    <n v="0"/>
  </r>
  <r>
    <x v="1"/>
    <x v="0"/>
    <x v="0"/>
    <x v="31"/>
    <x v="0"/>
    <x v="3"/>
    <x v="1"/>
    <x v="0"/>
    <n v="0"/>
    <n v="0"/>
    <n v="0"/>
    <n v="0"/>
    <n v="170"/>
    <n v="3358447.8300000005"/>
    <n v="0"/>
    <n v="0"/>
    <n v="0"/>
    <n v="0"/>
    <n v="0"/>
    <n v="170"/>
    <n v="3358447.8300000005"/>
  </r>
  <r>
    <x v="1"/>
    <x v="0"/>
    <x v="0"/>
    <x v="31"/>
    <x v="0"/>
    <x v="3"/>
    <x v="1"/>
    <x v="1"/>
    <n v="0"/>
    <n v="0"/>
    <n v="0"/>
    <n v="0"/>
    <n v="15"/>
    <n v="-12524.230000000007"/>
    <n v="0"/>
    <n v="0"/>
    <n v="0"/>
    <n v="0"/>
    <n v="0"/>
    <n v="15"/>
    <n v="-12524.230000000007"/>
  </r>
  <r>
    <x v="1"/>
    <x v="0"/>
    <x v="0"/>
    <x v="31"/>
    <x v="0"/>
    <x v="3"/>
    <x v="2"/>
    <x v="0"/>
    <n v="0"/>
    <n v="0"/>
    <n v="0"/>
    <n v="0"/>
    <n v="35"/>
    <n v="2865685.26"/>
    <n v="0"/>
    <n v="0"/>
    <n v="0"/>
    <n v="0"/>
    <n v="0"/>
    <n v="35"/>
    <n v="2865685.26"/>
  </r>
  <r>
    <x v="1"/>
    <x v="0"/>
    <x v="0"/>
    <x v="31"/>
    <x v="0"/>
    <x v="3"/>
    <x v="3"/>
    <x v="0"/>
    <n v="0"/>
    <n v="0"/>
    <n v="0"/>
    <n v="0"/>
    <n v="142"/>
    <n v="320737.30000000005"/>
    <n v="0"/>
    <n v="0"/>
    <n v="0"/>
    <n v="0"/>
    <n v="0"/>
    <n v="142"/>
    <n v="320737.30000000005"/>
  </r>
  <r>
    <x v="1"/>
    <x v="0"/>
    <x v="0"/>
    <x v="31"/>
    <x v="1"/>
    <x v="4"/>
    <x v="0"/>
    <x v="0"/>
    <n v="5352"/>
    <n v="5586.52"/>
    <n v="12716454.4"/>
    <n v="17219506.59"/>
    <n v="0"/>
    <n v="1868.74"/>
    <n v="0"/>
    <n v="0"/>
    <n v="12716454.4"/>
    <n v="17219506.59"/>
    <n v="0"/>
    <n v="0"/>
    <n v="1868.74"/>
  </r>
  <r>
    <x v="1"/>
    <x v="0"/>
    <x v="0"/>
    <x v="31"/>
    <x v="1"/>
    <x v="4"/>
    <x v="1"/>
    <x v="0"/>
    <n v="0"/>
    <n v="0"/>
    <n v="0"/>
    <n v="0"/>
    <n v="465"/>
    <n v="27164972.390000004"/>
    <n v="0"/>
    <n v="0"/>
    <n v="0"/>
    <n v="0"/>
    <n v="0"/>
    <n v="465"/>
    <n v="27164972.390000004"/>
  </r>
  <r>
    <x v="1"/>
    <x v="0"/>
    <x v="0"/>
    <x v="31"/>
    <x v="1"/>
    <x v="4"/>
    <x v="1"/>
    <x v="1"/>
    <n v="0"/>
    <n v="0"/>
    <n v="0"/>
    <n v="0"/>
    <n v="71"/>
    <n v="-346046.86"/>
    <n v="0"/>
    <n v="0"/>
    <n v="0"/>
    <n v="0"/>
    <n v="0"/>
    <n v="71"/>
    <n v="-346046.86"/>
  </r>
  <r>
    <x v="1"/>
    <x v="0"/>
    <x v="0"/>
    <x v="31"/>
    <x v="1"/>
    <x v="4"/>
    <x v="2"/>
    <x v="0"/>
    <n v="0"/>
    <n v="0"/>
    <n v="0"/>
    <n v="0"/>
    <n v="38"/>
    <n v="3855607.25"/>
    <n v="0"/>
    <n v="0"/>
    <n v="0"/>
    <n v="0"/>
    <n v="0"/>
    <n v="38"/>
    <n v="3855607.25"/>
  </r>
  <r>
    <x v="1"/>
    <x v="0"/>
    <x v="0"/>
    <x v="31"/>
    <x v="1"/>
    <x v="4"/>
    <x v="2"/>
    <x v="1"/>
    <n v="0"/>
    <n v="0"/>
    <n v="0"/>
    <n v="0"/>
    <n v="0"/>
    <n v="-24503.45"/>
    <n v="0"/>
    <n v="0"/>
    <n v="0"/>
    <n v="0"/>
    <n v="0"/>
    <n v="0"/>
    <n v="-24503.45"/>
  </r>
  <r>
    <x v="1"/>
    <x v="0"/>
    <x v="0"/>
    <x v="31"/>
    <x v="1"/>
    <x v="4"/>
    <x v="3"/>
    <x v="0"/>
    <n v="0"/>
    <n v="0"/>
    <n v="0"/>
    <n v="0"/>
    <n v="586"/>
    <n v="1609805.6099999999"/>
    <n v="0"/>
    <n v="0"/>
    <n v="0"/>
    <n v="0"/>
    <n v="0"/>
    <n v="586"/>
    <n v="1609805.6099999999"/>
  </r>
  <r>
    <x v="1"/>
    <x v="0"/>
    <x v="0"/>
    <x v="31"/>
    <x v="1"/>
    <x v="0"/>
    <x v="0"/>
    <x v="0"/>
    <n v="1505"/>
    <n v="1512.86"/>
    <n v="2514549.46"/>
    <n v="2416156.56"/>
    <n v="0"/>
    <n v="0"/>
    <n v="0"/>
    <n v="0"/>
    <n v="2514549.46"/>
    <n v="2416156.56"/>
    <n v="0"/>
    <n v="0"/>
    <n v="0"/>
  </r>
  <r>
    <x v="1"/>
    <x v="0"/>
    <x v="0"/>
    <x v="31"/>
    <x v="1"/>
    <x v="0"/>
    <x v="1"/>
    <x v="0"/>
    <n v="0"/>
    <n v="0"/>
    <n v="0"/>
    <n v="0"/>
    <n v="45"/>
    <n v="2194894.92"/>
    <n v="0"/>
    <n v="0"/>
    <n v="0"/>
    <n v="0"/>
    <n v="0"/>
    <n v="45"/>
    <n v="2194894.92"/>
  </r>
  <r>
    <x v="1"/>
    <x v="0"/>
    <x v="0"/>
    <x v="31"/>
    <x v="1"/>
    <x v="0"/>
    <x v="1"/>
    <x v="1"/>
    <n v="0"/>
    <n v="0"/>
    <n v="0"/>
    <n v="0"/>
    <n v="10"/>
    <n v="-3892.4800000000032"/>
    <n v="0"/>
    <n v="0"/>
    <n v="0"/>
    <n v="0"/>
    <n v="0"/>
    <n v="10"/>
    <n v="-3892.4800000000032"/>
  </r>
  <r>
    <x v="1"/>
    <x v="0"/>
    <x v="0"/>
    <x v="31"/>
    <x v="1"/>
    <x v="0"/>
    <x v="2"/>
    <x v="0"/>
    <n v="0"/>
    <n v="0"/>
    <n v="0"/>
    <n v="0"/>
    <n v="6"/>
    <n v="905587.1"/>
    <n v="0"/>
    <n v="0"/>
    <n v="0"/>
    <n v="0"/>
    <n v="0"/>
    <n v="6"/>
    <n v="905587.1"/>
  </r>
  <r>
    <x v="1"/>
    <x v="0"/>
    <x v="0"/>
    <x v="31"/>
    <x v="1"/>
    <x v="0"/>
    <x v="3"/>
    <x v="0"/>
    <n v="0"/>
    <n v="0"/>
    <n v="0"/>
    <n v="0"/>
    <n v="33"/>
    <n v="146628.66"/>
    <n v="0"/>
    <n v="0"/>
    <n v="0"/>
    <n v="0"/>
    <n v="0"/>
    <n v="33"/>
    <n v="146628.66"/>
  </r>
  <r>
    <x v="1"/>
    <x v="0"/>
    <x v="0"/>
    <x v="31"/>
    <x v="1"/>
    <x v="1"/>
    <x v="0"/>
    <x v="0"/>
    <n v="4899"/>
    <n v="5835.420000000001"/>
    <n v="20283135.100000001"/>
    <n v="20242708.400000002"/>
    <n v="0"/>
    <n v="1794.7"/>
    <n v="0"/>
    <n v="0"/>
    <n v="20283135.100000001"/>
    <n v="20242708.400000002"/>
    <n v="0"/>
    <n v="0"/>
    <n v="1794.7"/>
  </r>
  <r>
    <x v="1"/>
    <x v="0"/>
    <x v="0"/>
    <x v="31"/>
    <x v="1"/>
    <x v="1"/>
    <x v="1"/>
    <x v="0"/>
    <n v="0"/>
    <n v="0"/>
    <n v="0"/>
    <n v="0"/>
    <n v="649"/>
    <n v="20215851.73"/>
    <n v="0"/>
    <n v="0"/>
    <n v="0"/>
    <n v="0"/>
    <n v="0"/>
    <n v="649"/>
    <n v="20215851.73"/>
  </r>
  <r>
    <x v="1"/>
    <x v="0"/>
    <x v="0"/>
    <x v="31"/>
    <x v="1"/>
    <x v="1"/>
    <x v="1"/>
    <x v="1"/>
    <n v="0"/>
    <n v="0"/>
    <n v="0"/>
    <n v="0"/>
    <n v="125"/>
    <n v="-324219.68000000005"/>
    <n v="0"/>
    <n v="0"/>
    <n v="0"/>
    <n v="0"/>
    <n v="0"/>
    <n v="125"/>
    <n v="-324219.68000000005"/>
  </r>
  <r>
    <x v="1"/>
    <x v="0"/>
    <x v="0"/>
    <x v="31"/>
    <x v="1"/>
    <x v="1"/>
    <x v="2"/>
    <x v="0"/>
    <n v="0"/>
    <n v="0"/>
    <n v="0"/>
    <n v="0"/>
    <n v="72"/>
    <n v="8614311.7499999981"/>
    <n v="0"/>
    <n v="0"/>
    <n v="0"/>
    <n v="0"/>
    <n v="0"/>
    <n v="72"/>
    <n v="8614311.7499999981"/>
  </r>
  <r>
    <x v="1"/>
    <x v="0"/>
    <x v="0"/>
    <x v="31"/>
    <x v="1"/>
    <x v="1"/>
    <x v="2"/>
    <x v="1"/>
    <n v="0"/>
    <n v="0"/>
    <n v="0"/>
    <n v="0"/>
    <n v="2"/>
    <n v="93202.7"/>
    <n v="0"/>
    <n v="0"/>
    <n v="0"/>
    <n v="0"/>
    <n v="0"/>
    <n v="2"/>
    <n v="93202.7"/>
  </r>
  <r>
    <x v="1"/>
    <x v="0"/>
    <x v="0"/>
    <x v="31"/>
    <x v="1"/>
    <x v="1"/>
    <x v="3"/>
    <x v="0"/>
    <n v="0"/>
    <n v="0"/>
    <n v="0"/>
    <n v="0"/>
    <n v="660"/>
    <n v="2081556.2300000002"/>
    <n v="0"/>
    <n v="0"/>
    <n v="0"/>
    <n v="0"/>
    <n v="0"/>
    <n v="660"/>
    <n v="2081556.2300000002"/>
  </r>
  <r>
    <x v="1"/>
    <x v="0"/>
    <x v="0"/>
    <x v="31"/>
    <x v="1"/>
    <x v="2"/>
    <x v="0"/>
    <x v="0"/>
    <n v="0"/>
    <n v="1.75"/>
    <n v="0"/>
    <n v="2596.94"/>
    <n v="0"/>
    <n v="0"/>
    <n v="0"/>
    <n v="0"/>
    <n v="0"/>
    <n v="2596.94"/>
    <n v="0"/>
    <n v="0"/>
    <n v="0"/>
  </r>
  <r>
    <x v="1"/>
    <x v="0"/>
    <x v="0"/>
    <x v="31"/>
    <x v="1"/>
    <x v="2"/>
    <x v="1"/>
    <x v="0"/>
    <n v="0"/>
    <n v="0"/>
    <n v="0"/>
    <n v="0"/>
    <n v="1"/>
    <n v="152660"/>
    <n v="0"/>
    <n v="0"/>
    <n v="0"/>
    <n v="0"/>
    <n v="0"/>
    <n v="1"/>
    <n v="152660"/>
  </r>
  <r>
    <x v="1"/>
    <x v="0"/>
    <x v="0"/>
    <x v="31"/>
    <x v="1"/>
    <x v="2"/>
    <x v="2"/>
    <x v="0"/>
    <n v="0"/>
    <n v="0"/>
    <n v="0"/>
    <n v="0"/>
    <n v="1"/>
    <n v="108517"/>
    <n v="0"/>
    <n v="0"/>
    <n v="0"/>
    <n v="0"/>
    <n v="0"/>
    <n v="1"/>
    <n v="108517"/>
  </r>
  <r>
    <x v="1"/>
    <x v="0"/>
    <x v="0"/>
    <x v="31"/>
    <x v="1"/>
    <x v="2"/>
    <x v="3"/>
    <x v="0"/>
    <n v="0"/>
    <n v="0"/>
    <n v="0"/>
    <n v="0"/>
    <n v="1"/>
    <n v="1600"/>
    <n v="0"/>
    <n v="0"/>
    <n v="0"/>
    <n v="0"/>
    <n v="0"/>
    <n v="1"/>
    <n v="1600"/>
  </r>
  <r>
    <x v="1"/>
    <x v="0"/>
    <x v="0"/>
    <x v="31"/>
    <x v="1"/>
    <x v="3"/>
    <x v="0"/>
    <x v="0"/>
    <n v="43"/>
    <n v="29.369999999999997"/>
    <n v="119646.90000000001"/>
    <n v="133569.23000000001"/>
    <n v="0"/>
    <n v="0"/>
    <n v="0"/>
    <n v="0"/>
    <n v="119646.90000000001"/>
    <n v="133569.23000000001"/>
    <n v="0"/>
    <n v="0"/>
    <n v="0"/>
  </r>
  <r>
    <x v="1"/>
    <x v="0"/>
    <x v="0"/>
    <x v="31"/>
    <x v="1"/>
    <x v="3"/>
    <x v="1"/>
    <x v="0"/>
    <n v="0"/>
    <n v="0"/>
    <n v="0"/>
    <n v="0"/>
    <n v="0"/>
    <n v="-2764.630000000001"/>
    <n v="0"/>
    <n v="0"/>
    <n v="0"/>
    <n v="0"/>
    <n v="0"/>
    <n v="0"/>
    <n v="-2764.630000000001"/>
  </r>
  <r>
    <x v="1"/>
    <x v="0"/>
    <x v="0"/>
    <x v="31"/>
    <x v="1"/>
    <x v="3"/>
    <x v="2"/>
    <x v="0"/>
    <n v="0"/>
    <n v="0"/>
    <n v="0"/>
    <n v="0"/>
    <n v="0"/>
    <n v="279209.8"/>
    <n v="0"/>
    <n v="0"/>
    <n v="0"/>
    <n v="0"/>
    <n v="0"/>
    <n v="0"/>
    <n v="279209.8"/>
  </r>
  <r>
    <x v="1"/>
    <x v="0"/>
    <x v="0"/>
    <x v="31"/>
    <x v="1"/>
    <x v="3"/>
    <x v="3"/>
    <x v="0"/>
    <n v="0"/>
    <n v="0"/>
    <n v="0"/>
    <n v="0"/>
    <n v="5"/>
    <n v="25798.980000000003"/>
    <n v="0"/>
    <n v="0"/>
    <n v="0"/>
    <n v="0"/>
    <n v="0"/>
    <n v="5"/>
    <n v="25798.980000000003"/>
  </r>
  <r>
    <x v="1"/>
    <x v="0"/>
    <x v="0"/>
    <x v="31"/>
    <x v="2"/>
    <x v="4"/>
    <x v="0"/>
    <x v="0"/>
    <n v="17544"/>
    <n v="18531.75"/>
    <n v="185901377.48000005"/>
    <n v="178436141.22"/>
    <n v="0"/>
    <n v="0"/>
    <n v="0"/>
    <n v="0"/>
    <n v="185901377.48000005"/>
    <n v="178436141.22"/>
    <n v="0"/>
    <n v="0"/>
    <n v="0"/>
  </r>
  <r>
    <x v="1"/>
    <x v="0"/>
    <x v="0"/>
    <x v="31"/>
    <x v="2"/>
    <x v="4"/>
    <x v="1"/>
    <x v="0"/>
    <n v="0"/>
    <n v="0"/>
    <n v="0"/>
    <n v="0"/>
    <n v="822"/>
    <n v="119982033.04999998"/>
    <n v="0"/>
    <n v="0"/>
    <n v="0"/>
    <n v="0"/>
    <n v="0"/>
    <n v="822"/>
    <n v="119982033.04999998"/>
  </r>
  <r>
    <x v="1"/>
    <x v="0"/>
    <x v="0"/>
    <x v="31"/>
    <x v="2"/>
    <x v="4"/>
    <x v="1"/>
    <x v="1"/>
    <n v="0"/>
    <n v="0"/>
    <n v="0"/>
    <n v="0"/>
    <n v="14"/>
    <n v="103519.79999999999"/>
    <n v="0"/>
    <n v="0"/>
    <n v="0"/>
    <n v="0"/>
    <n v="0"/>
    <n v="14"/>
    <n v="103519.79999999999"/>
  </r>
  <r>
    <x v="1"/>
    <x v="0"/>
    <x v="0"/>
    <x v="31"/>
    <x v="2"/>
    <x v="4"/>
    <x v="2"/>
    <x v="0"/>
    <n v="0"/>
    <n v="0"/>
    <n v="0"/>
    <n v="0"/>
    <n v="75"/>
    <n v="22148117.169999998"/>
    <n v="0"/>
    <n v="0"/>
    <n v="0"/>
    <n v="0"/>
    <n v="0"/>
    <n v="75"/>
    <n v="22148117.169999998"/>
  </r>
  <r>
    <x v="1"/>
    <x v="0"/>
    <x v="0"/>
    <x v="31"/>
    <x v="2"/>
    <x v="4"/>
    <x v="2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31"/>
    <x v="2"/>
    <x v="4"/>
    <x v="3"/>
    <x v="0"/>
    <n v="0"/>
    <n v="0"/>
    <n v="0"/>
    <n v="0"/>
    <n v="774"/>
    <n v="2182402.5799999991"/>
    <n v="0"/>
    <n v="0"/>
    <n v="0"/>
    <n v="0"/>
    <n v="0"/>
    <n v="774"/>
    <n v="2182402.5799999991"/>
  </r>
  <r>
    <x v="1"/>
    <x v="0"/>
    <x v="0"/>
    <x v="31"/>
    <x v="2"/>
    <x v="0"/>
    <x v="0"/>
    <x v="0"/>
    <n v="238"/>
    <n v="257.59999999999997"/>
    <n v="1342385.9500000002"/>
    <n v="1709657.7300000002"/>
    <n v="0"/>
    <n v="0"/>
    <n v="0"/>
    <n v="0"/>
    <n v="1342385.9500000002"/>
    <n v="1709657.7300000002"/>
    <n v="0"/>
    <n v="0"/>
    <n v="0"/>
  </r>
  <r>
    <x v="1"/>
    <x v="0"/>
    <x v="0"/>
    <x v="31"/>
    <x v="2"/>
    <x v="0"/>
    <x v="1"/>
    <x v="0"/>
    <n v="0"/>
    <n v="0"/>
    <n v="0"/>
    <n v="0"/>
    <n v="106"/>
    <n v="1317217.3599999999"/>
    <n v="0"/>
    <n v="0"/>
    <n v="0"/>
    <n v="0"/>
    <n v="0"/>
    <n v="106"/>
    <n v="1317217.3599999999"/>
  </r>
  <r>
    <x v="1"/>
    <x v="0"/>
    <x v="0"/>
    <x v="31"/>
    <x v="2"/>
    <x v="0"/>
    <x v="1"/>
    <x v="1"/>
    <n v="0"/>
    <n v="0"/>
    <n v="0"/>
    <n v="0"/>
    <n v="2"/>
    <n v="-8018.49"/>
    <n v="0"/>
    <n v="0"/>
    <n v="0"/>
    <n v="0"/>
    <n v="0"/>
    <n v="2"/>
    <n v="-8018.49"/>
  </r>
  <r>
    <x v="1"/>
    <x v="0"/>
    <x v="0"/>
    <x v="31"/>
    <x v="2"/>
    <x v="0"/>
    <x v="2"/>
    <x v="0"/>
    <n v="0"/>
    <n v="0"/>
    <n v="0"/>
    <n v="0"/>
    <n v="3"/>
    <n v="555457.38"/>
    <n v="0"/>
    <n v="0"/>
    <n v="0"/>
    <n v="0"/>
    <n v="0"/>
    <n v="3"/>
    <n v="555457.38"/>
  </r>
  <r>
    <x v="1"/>
    <x v="0"/>
    <x v="0"/>
    <x v="31"/>
    <x v="2"/>
    <x v="0"/>
    <x v="3"/>
    <x v="0"/>
    <n v="0"/>
    <n v="0"/>
    <n v="0"/>
    <n v="0"/>
    <n v="126"/>
    <n v="1147406.52"/>
    <n v="0"/>
    <n v="0"/>
    <n v="0"/>
    <n v="0"/>
    <n v="0"/>
    <n v="126"/>
    <n v="1147406.52"/>
  </r>
  <r>
    <x v="1"/>
    <x v="0"/>
    <x v="0"/>
    <x v="31"/>
    <x v="2"/>
    <x v="1"/>
    <x v="0"/>
    <x v="0"/>
    <n v="367"/>
    <n v="512.97"/>
    <n v="2273456.5"/>
    <n v="3229411.68"/>
    <n v="0"/>
    <n v="-4805.3500000000004"/>
    <n v="0"/>
    <n v="0"/>
    <n v="2273456.5"/>
    <n v="3229411.68"/>
    <n v="0"/>
    <n v="0"/>
    <n v="-4805.3500000000004"/>
  </r>
  <r>
    <x v="1"/>
    <x v="0"/>
    <x v="0"/>
    <x v="31"/>
    <x v="2"/>
    <x v="1"/>
    <x v="1"/>
    <x v="0"/>
    <n v="0"/>
    <n v="0"/>
    <n v="0"/>
    <n v="0"/>
    <n v="57"/>
    <n v="1967843.9800000002"/>
    <n v="0"/>
    <n v="0"/>
    <n v="0"/>
    <n v="0"/>
    <n v="0"/>
    <n v="57"/>
    <n v="1967843.9800000002"/>
  </r>
  <r>
    <x v="1"/>
    <x v="0"/>
    <x v="0"/>
    <x v="31"/>
    <x v="2"/>
    <x v="1"/>
    <x v="1"/>
    <x v="1"/>
    <n v="0"/>
    <n v="0"/>
    <n v="0"/>
    <n v="0"/>
    <n v="5"/>
    <n v="84381.13"/>
    <n v="0"/>
    <n v="0"/>
    <n v="0"/>
    <n v="0"/>
    <n v="0"/>
    <n v="5"/>
    <n v="84381.13"/>
  </r>
  <r>
    <x v="1"/>
    <x v="0"/>
    <x v="0"/>
    <x v="31"/>
    <x v="2"/>
    <x v="1"/>
    <x v="2"/>
    <x v="0"/>
    <n v="0"/>
    <n v="0"/>
    <n v="0"/>
    <n v="0"/>
    <n v="10"/>
    <n v="3011886.5"/>
    <n v="0"/>
    <n v="0"/>
    <n v="0"/>
    <n v="0"/>
    <n v="0"/>
    <n v="10"/>
    <n v="3011886.5"/>
  </r>
  <r>
    <x v="1"/>
    <x v="0"/>
    <x v="0"/>
    <x v="31"/>
    <x v="2"/>
    <x v="1"/>
    <x v="2"/>
    <x v="1"/>
    <n v="0"/>
    <n v="0"/>
    <n v="0"/>
    <n v="0"/>
    <n v="1"/>
    <n v="-4732.76"/>
    <n v="0"/>
    <n v="0"/>
    <n v="0"/>
    <n v="0"/>
    <n v="0"/>
    <n v="1"/>
    <n v="-4732.76"/>
  </r>
  <r>
    <x v="1"/>
    <x v="0"/>
    <x v="0"/>
    <x v="31"/>
    <x v="2"/>
    <x v="1"/>
    <x v="3"/>
    <x v="0"/>
    <n v="0"/>
    <n v="0"/>
    <n v="0"/>
    <n v="0"/>
    <n v="52"/>
    <n v="113706.12000000001"/>
    <n v="0"/>
    <n v="0"/>
    <n v="0"/>
    <n v="0"/>
    <n v="0"/>
    <n v="52"/>
    <n v="113706.12000000001"/>
  </r>
  <r>
    <x v="1"/>
    <x v="0"/>
    <x v="0"/>
    <x v="31"/>
    <x v="2"/>
    <x v="3"/>
    <x v="0"/>
    <x v="0"/>
    <n v="308"/>
    <n v="305.27999999999997"/>
    <n v="1699321.9700000002"/>
    <n v="1615914.1"/>
    <n v="0"/>
    <n v="0"/>
    <n v="0"/>
    <n v="0"/>
    <n v="1699321.9700000002"/>
    <n v="1615914.1"/>
    <n v="0"/>
    <n v="0"/>
    <n v="0"/>
  </r>
  <r>
    <x v="1"/>
    <x v="0"/>
    <x v="0"/>
    <x v="31"/>
    <x v="2"/>
    <x v="3"/>
    <x v="1"/>
    <x v="0"/>
    <n v="0"/>
    <n v="0"/>
    <n v="0"/>
    <n v="0"/>
    <n v="10"/>
    <n v="1332654.18"/>
    <n v="0"/>
    <n v="0"/>
    <n v="0"/>
    <n v="0"/>
    <n v="0"/>
    <n v="10"/>
    <n v="1332654.18"/>
  </r>
  <r>
    <x v="1"/>
    <x v="0"/>
    <x v="0"/>
    <x v="31"/>
    <x v="2"/>
    <x v="3"/>
    <x v="2"/>
    <x v="0"/>
    <n v="0"/>
    <n v="0"/>
    <n v="0"/>
    <n v="0"/>
    <n v="1"/>
    <n v="430"/>
    <n v="0"/>
    <n v="0"/>
    <n v="0"/>
    <n v="0"/>
    <n v="0"/>
    <n v="1"/>
    <n v="430"/>
  </r>
  <r>
    <x v="1"/>
    <x v="0"/>
    <x v="0"/>
    <x v="31"/>
    <x v="2"/>
    <x v="3"/>
    <x v="3"/>
    <x v="0"/>
    <n v="0"/>
    <n v="0"/>
    <n v="0"/>
    <n v="0"/>
    <n v="212"/>
    <n v="1045997.04"/>
    <n v="0"/>
    <n v="0"/>
    <n v="0"/>
    <n v="0"/>
    <n v="0"/>
    <n v="212"/>
    <n v="1045997.04"/>
  </r>
  <r>
    <x v="1"/>
    <x v="0"/>
    <x v="0"/>
    <x v="31"/>
    <x v="3"/>
    <x v="0"/>
    <x v="0"/>
    <x v="0"/>
    <n v="3"/>
    <n v="5.0599999999999996"/>
    <n v="15124.95"/>
    <n v="16837.27"/>
    <n v="0"/>
    <n v="0"/>
    <n v="0"/>
    <n v="0"/>
    <n v="15124.95"/>
    <n v="16837.27"/>
    <n v="0"/>
    <n v="0"/>
    <n v="0"/>
  </r>
  <r>
    <x v="1"/>
    <x v="0"/>
    <x v="0"/>
    <x v="31"/>
    <x v="3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1"/>
    <x v="3"/>
    <x v="1"/>
    <x v="0"/>
    <x v="0"/>
    <n v="359"/>
    <n v="512.08000000000004"/>
    <n v="453686.47000000003"/>
    <n v="546506.97"/>
    <n v="0"/>
    <n v="0"/>
    <n v="0"/>
    <n v="0"/>
    <n v="453686.47000000003"/>
    <n v="546506.97"/>
    <n v="0"/>
    <n v="0"/>
    <n v="0"/>
  </r>
  <r>
    <x v="1"/>
    <x v="0"/>
    <x v="0"/>
    <x v="31"/>
    <x v="3"/>
    <x v="1"/>
    <x v="1"/>
    <x v="0"/>
    <n v="0"/>
    <n v="0"/>
    <n v="0"/>
    <n v="0"/>
    <n v="190"/>
    <n v="1093131.29"/>
    <n v="0"/>
    <n v="0"/>
    <n v="0"/>
    <n v="0"/>
    <n v="0"/>
    <n v="190"/>
    <n v="1093131.29"/>
  </r>
  <r>
    <x v="1"/>
    <x v="0"/>
    <x v="0"/>
    <x v="31"/>
    <x v="3"/>
    <x v="1"/>
    <x v="1"/>
    <x v="1"/>
    <n v="0"/>
    <n v="0"/>
    <n v="0"/>
    <n v="0"/>
    <n v="10"/>
    <n v="-164297.63"/>
    <n v="0"/>
    <n v="0"/>
    <n v="0"/>
    <n v="0"/>
    <n v="0"/>
    <n v="10"/>
    <n v="-164297.63"/>
  </r>
  <r>
    <x v="1"/>
    <x v="0"/>
    <x v="0"/>
    <x v="31"/>
    <x v="3"/>
    <x v="1"/>
    <x v="2"/>
    <x v="0"/>
    <n v="0"/>
    <n v="0"/>
    <n v="0"/>
    <n v="0"/>
    <n v="118"/>
    <n v="731565.10999999987"/>
    <n v="0"/>
    <n v="0"/>
    <n v="0"/>
    <n v="0"/>
    <n v="0"/>
    <n v="118"/>
    <n v="731565.10999999987"/>
  </r>
  <r>
    <x v="1"/>
    <x v="0"/>
    <x v="0"/>
    <x v="31"/>
    <x v="3"/>
    <x v="1"/>
    <x v="2"/>
    <x v="1"/>
    <n v="0"/>
    <n v="0"/>
    <n v="0"/>
    <n v="0"/>
    <n v="1"/>
    <n v="-27817.85"/>
    <n v="0"/>
    <n v="0"/>
    <n v="0"/>
    <n v="0"/>
    <n v="0"/>
    <n v="1"/>
    <n v="-27817.85"/>
  </r>
  <r>
    <x v="1"/>
    <x v="0"/>
    <x v="0"/>
    <x v="31"/>
    <x v="3"/>
    <x v="1"/>
    <x v="3"/>
    <x v="0"/>
    <n v="0"/>
    <n v="0"/>
    <n v="0"/>
    <n v="0"/>
    <n v="5"/>
    <n v="24872.84"/>
    <n v="0"/>
    <n v="0"/>
    <n v="0"/>
    <n v="0"/>
    <n v="0"/>
    <n v="5"/>
    <n v="24872.84"/>
  </r>
  <r>
    <x v="1"/>
    <x v="0"/>
    <x v="0"/>
    <x v="31"/>
    <x v="3"/>
    <x v="2"/>
    <x v="0"/>
    <x v="0"/>
    <n v="533"/>
    <n v="462.57"/>
    <n v="541555.37"/>
    <n v="461262.29999999993"/>
    <n v="0"/>
    <n v="0"/>
    <n v="0"/>
    <n v="0"/>
    <n v="541555.37"/>
    <n v="461262.29999999993"/>
    <n v="0"/>
    <n v="0"/>
    <n v="0"/>
  </r>
  <r>
    <x v="1"/>
    <x v="0"/>
    <x v="0"/>
    <x v="31"/>
    <x v="3"/>
    <x v="2"/>
    <x v="1"/>
    <x v="0"/>
    <n v="0"/>
    <n v="0"/>
    <n v="0"/>
    <n v="0"/>
    <n v="204"/>
    <n v="1911426.84"/>
    <n v="0"/>
    <n v="0"/>
    <n v="0"/>
    <n v="0"/>
    <n v="0"/>
    <n v="204"/>
    <n v="1911426.84"/>
  </r>
  <r>
    <x v="1"/>
    <x v="0"/>
    <x v="0"/>
    <x v="31"/>
    <x v="3"/>
    <x v="2"/>
    <x v="1"/>
    <x v="1"/>
    <n v="0"/>
    <n v="0"/>
    <n v="0"/>
    <n v="0"/>
    <n v="13"/>
    <n v="-169172.75"/>
    <n v="0"/>
    <n v="0"/>
    <n v="0"/>
    <n v="0"/>
    <n v="0"/>
    <n v="13"/>
    <n v="-169172.75"/>
  </r>
  <r>
    <x v="1"/>
    <x v="0"/>
    <x v="0"/>
    <x v="31"/>
    <x v="3"/>
    <x v="2"/>
    <x v="2"/>
    <x v="0"/>
    <n v="0"/>
    <n v="0"/>
    <n v="0"/>
    <n v="0"/>
    <n v="3"/>
    <n v="139577.91"/>
    <n v="0"/>
    <n v="0"/>
    <n v="0"/>
    <n v="0"/>
    <n v="0"/>
    <n v="3"/>
    <n v="139577.91"/>
  </r>
  <r>
    <x v="1"/>
    <x v="0"/>
    <x v="0"/>
    <x v="31"/>
    <x v="3"/>
    <x v="2"/>
    <x v="3"/>
    <x v="0"/>
    <n v="0"/>
    <n v="0"/>
    <n v="0"/>
    <n v="0"/>
    <n v="13"/>
    <n v="54706.06"/>
    <n v="0"/>
    <n v="0"/>
    <n v="0"/>
    <n v="0"/>
    <n v="0"/>
    <n v="13"/>
    <n v="54706.06"/>
  </r>
  <r>
    <x v="1"/>
    <x v="0"/>
    <x v="0"/>
    <x v="31"/>
    <x v="4"/>
    <x v="4"/>
    <x v="0"/>
    <x v="0"/>
    <n v="0"/>
    <n v="22.27"/>
    <n v="141240.6"/>
    <n v="147785.60000000001"/>
    <n v="0"/>
    <n v="0"/>
    <n v="0"/>
    <n v="0"/>
    <n v="141240.6"/>
    <n v="147785.60000000001"/>
    <n v="0"/>
    <n v="0"/>
    <n v="0"/>
  </r>
  <r>
    <x v="1"/>
    <x v="0"/>
    <x v="0"/>
    <x v="31"/>
    <x v="4"/>
    <x v="4"/>
    <x v="1"/>
    <x v="0"/>
    <n v="0"/>
    <n v="0"/>
    <n v="0"/>
    <n v="0"/>
    <n v="3"/>
    <n v="769647.8"/>
    <n v="0"/>
    <n v="0"/>
    <n v="0"/>
    <n v="0"/>
    <n v="0"/>
    <n v="3"/>
    <n v="769647.8"/>
  </r>
  <r>
    <x v="1"/>
    <x v="0"/>
    <x v="0"/>
    <x v="31"/>
    <x v="4"/>
    <x v="0"/>
    <x v="0"/>
    <x v="0"/>
    <n v="27"/>
    <n v="1.1399999999999999"/>
    <n v="7582.74"/>
    <n v="2660.67"/>
    <n v="0"/>
    <n v="-708.22"/>
    <n v="0"/>
    <n v="0"/>
    <n v="7582.74"/>
    <n v="2660.67"/>
    <n v="0"/>
    <n v="0"/>
    <n v="-708.22"/>
  </r>
  <r>
    <x v="1"/>
    <x v="0"/>
    <x v="0"/>
    <x v="31"/>
    <x v="4"/>
    <x v="0"/>
    <x v="1"/>
    <x v="0"/>
    <n v="0"/>
    <n v="0"/>
    <n v="0"/>
    <n v="0"/>
    <n v="3"/>
    <n v="132144.90999999968"/>
    <n v="0"/>
    <n v="0"/>
    <n v="0"/>
    <n v="0"/>
    <n v="0"/>
    <n v="3"/>
    <n v="132144.90999999968"/>
  </r>
  <r>
    <x v="1"/>
    <x v="0"/>
    <x v="0"/>
    <x v="31"/>
    <x v="4"/>
    <x v="0"/>
    <x v="1"/>
    <x v="1"/>
    <n v="0"/>
    <n v="0"/>
    <n v="0"/>
    <n v="0"/>
    <n v="0"/>
    <n v="-1027481.84"/>
    <n v="0"/>
    <n v="0"/>
    <n v="0"/>
    <n v="0"/>
    <n v="0"/>
    <n v="0"/>
    <n v="-1027481.84"/>
  </r>
  <r>
    <x v="1"/>
    <x v="0"/>
    <x v="0"/>
    <x v="31"/>
    <x v="4"/>
    <x v="0"/>
    <x v="2"/>
    <x v="0"/>
    <n v="0"/>
    <n v="0"/>
    <n v="0"/>
    <n v="0"/>
    <n v="0"/>
    <n v="5767223.0100000007"/>
    <n v="0"/>
    <n v="0"/>
    <n v="0"/>
    <n v="0"/>
    <n v="0"/>
    <n v="0"/>
    <n v="5767223.0100000007"/>
  </r>
  <r>
    <x v="1"/>
    <x v="0"/>
    <x v="0"/>
    <x v="31"/>
    <x v="4"/>
    <x v="0"/>
    <x v="2"/>
    <x v="1"/>
    <n v="0"/>
    <n v="0"/>
    <n v="0"/>
    <n v="0"/>
    <n v="0"/>
    <n v="-440939.82999999996"/>
    <n v="0"/>
    <n v="0"/>
    <n v="0"/>
    <n v="0"/>
    <n v="0"/>
    <n v="0"/>
    <n v="-440939.82999999996"/>
  </r>
  <r>
    <x v="1"/>
    <x v="0"/>
    <x v="0"/>
    <x v="31"/>
    <x v="4"/>
    <x v="0"/>
    <x v="3"/>
    <x v="0"/>
    <n v="0"/>
    <n v="0"/>
    <n v="0"/>
    <n v="0"/>
    <n v="4"/>
    <n v="-73272.87999999999"/>
    <n v="0"/>
    <n v="0"/>
    <n v="0"/>
    <n v="0"/>
    <n v="0"/>
    <n v="4"/>
    <n v="-73272.87999999999"/>
  </r>
  <r>
    <x v="1"/>
    <x v="0"/>
    <x v="0"/>
    <x v="31"/>
    <x v="4"/>
    <x v="1"/>
    <x v="0"/>
    <x v="0"/>
    <n v="81"/>
    <n v="100.35"/>
    <n v="136822.5"/>
    <n v="115414.9"/>
    <n v="0"/>
    <n v="0"/>
    <n v="0"/>
    <n v="0"/>
    <n v="136822.5"/>
    <n v="115414.9"/>
    <n v="0"/>
    <n v="0"/>
    <n v="0"/>
  </r>
  <r>
    <x v="1"/>
    <x v="0"/>
    <x v="0"/>
    <x v="31"/>
    <x v="4"/>
    <x v="1"/>
    <x v="1"/>
    <x v="0"/>
    <n v="0"/>
    <n v="0"/>
    <n v="0"/>
    <n v="0"/>
    <n v="8"/>
    <n v="145129.60000000001"/>
    <n v="0"/>
    <n v="0"/>
    <n v="0"/>
    <n v="0"/>
    <n v="0"/>
    <n v="8"/>
    <n v="145129.60000000001"/>
  </r>
  <r>
    <x v="1"/>
    <x v="0"/>
    <x v="0"/>
    <x v="31"/>
    <x v="4"/>
    <x v="1"/>
    <x v="2"/>
    <x v="0"/>
    <n v="0"/>
    <n v="0"/>
    <n v="0"/>
    <n v="0"/>
    <n v="1"/>
    <n v="140067.4"/>
    <n v="0"/>
    <n v="0"/>
    <n v="0"/>
    <n v="0"/>
    <n v="0"/>
    <n v="1"/>
    <n v="140067.4"/>
  </r>
  <r>
    <x v="1"/>
    <x v="0"/>
    <x v="0"/>
    <x v="31"/>
    <x v="4"/>
    <x v="1"/>
    <x v="3"/>
    <x v="0"/>
    <n v="0"/>
    <n v="0"/>
    <n v="0"/>
    <n v="0"/>
    <n v="1"/>
    <n v="2755.21"/>
    <n v="0"/>
    <n v="0"/>
    <n v="0"/>
    <n v="0"/>
    <n v="0"/>
    <n v="1"/>
    <n v="2755.21"/>
  </r>
  <r>
    <x v="1"/>
    <x v="0"/>
    <x v="0"/>
    <x v="31"/>
    <x v="4"/>
    <x v="3"/>
    <x v="0"/>
    <x v="0"/>
    <n v="1"/>
    <n v="0.74"/>
    <n v="3056.3"/>
    <n v="2273.38"/>
    <n v="0"/>
    <n v="0"/>
    <n v="0"/>
    <n v="0"/>
    <n v="3056.3"/>
    <n v="2273.38"/>
    <n v="0"/>
    <n v="0"/>
    <n v="0"/>
  </r>
  <r>
    <x v="1"/>
    <x v="0"/>
    <x v="0"/>
    <x v="32"/>
    <x v="0"/>
    <x v="4"/>
    <x v="0"/>
    <x v="0"/>
    <n v="0"/>
    <n v="1.37"/>
    <n v="0"/>
    <n v="7058.99"/>
    <n v="0"/>
    <n v="0"/>
    <n v="0"/>
    <n v="0"/>
    <n v="0"/>
    <n v="7058.99"/>
    <n v="0"/>
    <n v="0"/>
    <n v="0"/>
  </r>
  <r>
    <x v="1"/>
    <x v="0"/>
    <x v="0"/>
    <x v="32"/>
    <x v="0"/>
    <x v="4"/>
    <x v="1"/>
    <x v="0"/>
    <n v="0"/>
    <n v="0"/>
    <n v="0"/>
    <n v="0"/>
    <n v="6"/>
    <n v="232939.49"/>
    <n v="0"/>
    <n v="0"/>
    <n v="0"/>
    <n v="0"/>
    <n v="0"/>
    <n v="6"/>
    <n v="232939.49"/>
  </r>
  <r>
    <x v="1"/>
    <x v="0"/>
    <x v="0"/>
    <x v="32"/>
    <x v="0"/>
    <x v="4"/>
    <x v="1"/>
    <x v="1"/>
    <n v="0"/>
    <n v="0"/>
    <n v="0"/>
    <n v="0"/>
    <n v="2"/>
    <n v="-15966.44"/>
    <n v="0"/>
    <n v="0"/>
    <n v="0"/>
    <n v="0"/>
    <n v="0"/>
    <n v="2"/>
    <n v="-15966.44"/>
  </r>
  <r>
    <x v="1"/>
    <x v="0"/>
    <x v="0"/>
    <x v="32"/>
    <x v="0"/>
    <x v="0"/>
    <x v="0"/>
    <x v="0"/>
    <n v="4924"/>
    <n v="4618.5600000000004"/>
    <n v="11658898.310000002"/>
    <n v="9971796.4700000007"/>
    <n v="0"/>
    <n v="0"/>
    <n v="0"/>
    <n v="0"/>
    <n v="11658898.310000002"/>
    <n v="9971796.4700000007"/>
    <n v="0"/>
    <n v="0"/>
    <n v="0"/>
  </r>
  <r>
    <x v="1"/>
    <x v="0"/>
    <x v="0"/>
    <x v="32"/>
    <x v="0"/>
    <x v="0"/>
    <x v="1"/>
    <x v="0"/>
    <n v="0"/>
    <n v="0"/>
    <n v="0"/>
    <n v="0"/>
    <n v="861"/>
    <n v="13444093.210000001"/>
    <n v="0"/>
    <n v="0"/>
    <n v="0"/>
    <n v="0"/>
    <n v="0"/>
    <n v="861"/>
    <n v="13444093.210000001"/>
  </r>
  <r>
    <x v="1"/>
    <x v="0"/>
    <x v="0"/>
    <x v="32"/>
    <x v="0"/>
    <x v="0"/>
    <x v="1"/>
    <x v="1"/>
    <n v="0"/>
    <n v="0"/>
    <n v="0"/>
    <n v="0"/>
    <n v="78"/>
    <n v="-149290.52000000002"/>
    <n v="0"/>
    <n v="0"/>
    <n v="0"/>
    <n v="0"/>
    <n v="0"/>
    <n v="78"/>
    <n v="-149290.52000000002"/>
  </r>
  <r>
    <x v="1"/>
    <x v="0"/>
    <x v="0"/>
    <x v="32"/>
    <x v="0"/>
    <x v="0"/>
    <x v="2"/>
    <x v="0"/>
    <n v="0"/>
    <n v="0"/>
    <n v="0"/>
    <n v="0"/>
    <n v="56"/>
    <n v="5404641.7800000003"/>
    <n v="0"/>
    <n v="0"/>
    <n v="0"/>
    <n v="0"/>
    <n v="0"/>
    <n v="56"/>
    <n v="5404641.7800000003"/>
  </r>
  <r>
    <x v="1"/>
    <x v="0"/>
    <x v="0"/>
    <x v="32"/>
    <x v="0"/>
    <x v="0"/>
    <x v="2"/>
    <x v="1"/>
    <n v="0"/>
    <n v="0"/>
    <n v="0"/>
    <n v="0"/>
    <n v="0"/>
    <n v="61809.87999999999"/>
    <n v="0"/>
    <n v="0"/>
    <n v="0"/>
    <n v="0"/>
    <n v="0"/>
    <n v="0"/>
    <n v="61809.87999999999"/>
  </r>
  <r>
    <x v="1"/>
    <x v="0"/>
    <x v="0"/>
    <x v="32"/>
    <x v="0"/>
    <x v="0"/>
    <x v="3"/>
    <x v="0"/>
    <n v="0"/>
    <n v="0"/>
    <n v="0"/>
    <n v="0"/>
    <n v="21"/>
    <n v="83662.570000000007"/>
    <n v="0"/>
    <n v="0"/>
    <n v="0"/>
    <n v="0"/>
    <n v="0"/>
    <n v="21"/>
    <n v="83662.570000000007"/>
  </r>
  <r>
    <x v="1"/>
    <x v="0"/>
    <x v="0"/>
    <x v="32"/>
    <x v="0"/>
    <x v="1"/>
    <x v="0"/>
    <x v="0"/>
    <n v="33984"/>
    <n v="32287.059999999998"/>
    <n v="74055101.510000005"/>
    <n v="79299533.870000005"/>
    <n v="0"/>
    <n v="32.72"/>
    <n v="0"/>
    <n v="0"/>
    <n v="74055101.510000005"/>
    <n v="79299533.870000005"/>
    <n v="0"/>
    <n v="0"/>
    <n v="32.72"/>
  </r>
  <r>
    <x v="1"/>
    <x v="0"/>
    <x v="0"/>
    <x v="32"/>
    <x v="0"/>
    <x v="1"/>
    <x v="1"/>
    <x v="0"/>
    <n v="0"/>
    <n v="0"/>
    <n v="0"/>
    <n v="0"/>
    <n v="3605"/>
    <n v="73331634.230000019"/>
    <n v="0"/>
    <n v="0"/>
    <n v="0"/>
    <n v="0"/>
    <n v="0"/>
    <n v="3605"/>
    <n v="73331634.230000019"/>
  </r>
  <r>
    <x v="1"/>
    <x v="0"/>
    <x v="0"/>
    <x v="32"/>
    <x v="0"/>
    <x v="1"/>
    <x v="1"/>
    <x v="1"/>
    <n v="0"/>
    <n v="0"/>
    <n v="0"/>
    <n v="0"/>
    <n v="2115"/>
    <n v="-7169417.9500000002"/>
    <n v="0"/>
    <n v="0"/>
    <n v="0"/>
    <n v="0"/>
    <n v="0"/>
    <n v="2115"/>
    <n v="-7169417.9500000002"/>
  </r>
  <r>
    <x v="1"/>
    <x v="0"/>
    <x v="0"/>
    <x v="32"/>
    <x v="0"/>
    <x v="1"/>
    <x v="2"/>
    <x v="0"/>
    <n v="0"/>
    <n v="0"/>
    <n v="0"/>
    <n v="0"/>
    <n v="332"/>
    <n v="34510527.75999999"/>
    <n v="0"/>
    <n v="0"/>
    <n v="0"/>
    <n v="0"/>
    <n v="0"/>
    <n v="332"/>
    <n v="34510527.75999999"/>
  </r>
  <r>
    <x v="1"/>
    <x v="0"/>
    <x v="0"/>
    <x v="32"/>
    <x v="0"/>
    <x v="1"/>
    <x v="2"/>
    <x v="1"/>
    <n v="0"/>
    <n v="0"/>
    <n v="0"/>
    <n v="0"/>
    <n v="34"/>
    <n v="2514838.8699999996"/>
    <n v="0"/>
    <n v="0"/>
    <n v="0"/>
    <n v="0"/>
    <n v="0"/>
    <n v="34"/>
    <n v="2514838.8699999996"/>
  </r>
  <r>
    <x v="1"/>
    <x v="0"/>
    <x v="0"/>
    <x v="32"/>
    <x v="0"/>
    <x v="1"/>
    <x v="3"/>
    <x v="0"/>
    <n v="0"/>
    <n v="0"/>
    <n v="0"/>
    <n v="0"/>
    <n v="496"/>
    <n v="1466431.4"/>
    <n v="0"/>
    <n v="0"/>
    <n v="0"/>
    <n v="0"/>
    <n v="0"/>
    <n v="496"/>
    <n v="1466431.4"/>
  </r>
  <r>
    <x v="1"/>
    <x v="0"/>
    <x v="0"/>
    <x v="32"/>
    <x v="0"/>
    <x v="2"/>
    <x v="0"/>
    <x v="0"/>
    <n v="124"/>
    <n v="153.83000000000001"/>
    <n v="309387.94"/>
    <n v="337656.03"/>
    <n v="0"/>
    <n v="0"/>
    <n v="0"/>
    <n v="0"/>
    <n v="309387.94"/>
    <n v="337656.03"/>
    <n v="0"/>
    <n v="0"/>
    <n v="0"/>
  </r>
  <r>
    <x v="1"/>
    <x v="0"/>
    <x v="0"/>
    <x v="32"/>
    <x v="0"/>
    <x v="2"/>
    <x v="1"/>
    <x v="0"/>
    <n v="0"/>
    <n v="0"/>
    <n v="0"/>
    <n v="0"/>
    <n v="11"/>
    <n v="1123000.6300000001"/>
    <n v="0"/>
    <n v="0"/>
    <n v="0"/>
    <n v="0"/>
    <n v="0"/>
    <n v="11"/>
    <n v="1123000.6300000001"/>
  </r>
  <r>
    <x v="1"/>
    <x v="0"/>
    <x v="0"/>
    <x v="32"/>
    <x v="0"/>
    <x v="2"/>
    <x v="1"/>
    <x v="1"/>
    <n v="0"/>
    <n v="0"/>
    <n v="0"/>
    <n v="0"/>
    <n v="4"/>
    <n v="-35018.21"/>
    <n v="0"/>
    <n v="0"/>
    <n v="0"/>
    <n v="0"/>
    <n v="0"/>
    <n v="4"/>
    <n v="-35018.21"/>
  </r>
  <r>
    <x v="1"/>
    <x v="0"/>
    <x v="0"/>
    <x v="32"/>
    <x v="0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2"/>
    <x v="0"/>
    <x v="2"/>
    <x v="3"/>
    <x v="0"/>
    <n v="0"/>
    <n v="0"/>
    <n v="0"/>
    <n v="0"/>
    <n v="2"/>
    <n v="7611.78"/>
    <n v="0"/>
    <n v="0"/>
    <n v="0"/>
    <n v="0"/>
    <n v="0"/>
    <n v="2"/>
    <n v="7611.78"/>
  </r>
  <r>
    <x v="1"/>
    <x v="0"/>
    <x v="0"/>
    <x v="32"/>
    <x v="0"/>
    <x v="3"/>
    <x v="0"/>
    <x v="0"/>
    <n v="123"/>
    <n v="93.079999999999984"/>
    <n v="398754.82999999996"/>
    <n v="298911.17"/>
    <n v="0"/>
    <n v="0"/>
    <n v="0"/>
    <n v="0"/>
    <n v="398754.82999999996"/>
    <n v="298911.17"/>
    <n v="0"/>
    <n v="0"/>
    <n v="0"/>
  </r>
  <r>
    <x v="1"/>
    <x v="0"/>
    <x v="0"/>
    <x v="32"/>
    <x v="0"/>
    <x v="3"/>
    <x v="1"/>
    <x v="0"/>
    <n v="0"/>
    <n v="0"/>
    <n v="0"/>
    <n v="0"/>
    <n v="46"/>
    <n v="960305.69"/>
    <n v="0"/>
    <n v="0"/>
    <n v="0"/>
    <n v="0"/>
    <n v="0"/>
    <n v="46"/>
    <n v="960305.69"/>
  </r>
  <r>
    <x v="1"/>
    <x v="0"/>
    <x v="0"/>
    <x v="32"/>
    <x v="0"/>
    <x v="3"/>
    <x v="1"/>
    <x v="1"/>
    <n v="0"/>
    <n v="0"/>
    <n v="0"/>
    <n v="0"/>
    <n v="9"/>
    <n v="-3474.5"/>
    <n v="0"/>
    <n v="0"/>
    <n v="0"/>
    <n v="0"/>
    <n v="0"/>
    <n v="9"/>
    <n v="-3474.5"/>
  </r>
  <r>
    <x v="1"/>
    <x v="0"/>
    <x v="0"/>
    <x v="32"/>
    <x v="0"/>
    <x v="3"/>
    <x v="2"/>
    <x v="0"/>
    <n v="0"/>
    <n v="0"/>
    <n v="0"/>
    <n v="0"/>
    <n v="3"/>
    <n v="124163.7"/>
    <n v="0"/>
    <n v="0"/>
    <n v="0"/>
    <n v="0"/>
    <n v="0"/>
    <n v="3"/>
    <n v="124163.7"/>
  </r>
  <r>
    <x v="1"/>
    <x v="0"/>
    <x v="0"/>
    <x v="32"/>
    <x v="0"/>
    <x v="3"/>
    <x v="3"/>
    <x v="0"/>
    <n v="0"/>
    <n v="0"/>
    <n v="0"/>
    <n v="0"/>
    <n v="4"/>
    <n v="11192.47"/>
    <n v="0"/>
    <n v="0"/>
    <n v="0"/>
    <n v="0"/>
    <n v="0"/>
    <n v="4"/>
    <n v="11192.47"/>
  </r>
  <r>
    <x v="1"/>
    <x v="0"/>
    <x v="0"/>
    <x v="32"/>
    <x v="1"/>
    <x v="4"/>
    <x v="0"/>
    <x v="0"/>
    <n v="3413"/>
    <n v="3676.4300000000003"/>
    <n v="7112828.96"/>
    <n v="8581425.6500000004"/>
    <n v="0"/>
    <n v="1778.99"/>
    <n v="0"/>
    <n v="0"/>
    <n v="7112828.96"/>
    <n v="8581425.6500000004"/>
    <n v="0"/>
    <n v="0"/>
    <n v="1778.99"/>
  </r>
  <r>
    <x v="1"/>
    <x v="0"/>
    <x v="0"/>
    <x v="32"/>
    <x v="1"/>
    <x v="4"/>
    <x v="1"/>
    <x v="0"/>
    <n v="0"/>
    <n v="0"/>
    <n v="0"/>
    <n v="0"/>
    <n v="178"/>
    <n v="6538071.9699999997"/>
    <n v="0"/>
    <n v="0"/>
    <n v="0"/>
    <n v="0"/>
    <n v="0"/>
    <n v="178"/>
    <n v="6538071.9699999997"/>
  </r>
  <r>
    <x v="1"/>
    <x v="0"/>
    <x v="0"/>
    <x v="32"/>
    <x v="1"/>
    <x v="4"/>
    <x v="1"/>
    <x v="1"/>
    <n v="0"/>
    <n v="0"/>
    <n v="0"/>
    <n v="0"/>
    <n v="65"/>
    <n v="-374239.16"/>
    <n v="0"/>
    <n v="0"/>
    <n v="0"/>
    <n v="0"/>
    <n v="0"/>
    <n v="65"/>
    <n v="-374239.16"/>
  </r>
  <r>
    <x v="1"/>
    <x v="0"/>
    <x v="0"/>
    <x v="32"/>
    <x v="1"/>
    <x v="4"/>
    <x v="2"/>
    <x v="0"/>
    <n v="0"/>
    <n v="0"/>
    <n v="0"/>
    <n v="0"/>
    <n v="20"/>
    <n v="2942526.61"/>
    <n v="0"/>
    <n v="0"/>
    <n v="0"/>
    <n v="0"/>
    <n v="0"/>
    <n v="20"/>
    <n v="2942526.61"/>
  </r>
  <r>
    <x v="1"/>
    <x v="0"/>
    <x v="0"/>
    <x v="32"/>
    <x v="1"/>
    <x v="4"/>
    <x v="2"/>
    <x v="1"/>
    <n v="0"/>
    <n v="0"/>
    <n v="0"/>
    <n v="0"/>
    <n v="1"/>
    <n v="175050.6"/>
    <n v="0"/>
    <n v="0"/>
    <n v="0"/>
    <n v="0"/>
    <n v="0"/>
    <n v="1"/>
    <n v="175050.6"/>
  </r>
  <r>
    <x v="1"/>
    <x v="0"/>
    <x v="0"/>
    <x v="32"/>
    <x v="1"/>
    <x v="4"/>
    <x v="3"/>
    <x v="0"/>
    <n v="0"/>
    <n v="0"/>
    <n v="0"/>
    <n v="0"/>
    <n v="70"/>
    <n v="208182.62"/>
    <n v="0"/>
    <n v="0"/>
    <n v="0"/>
    <n v="0"/>
    <n v="0"/>
    <n v="70"/>
    <n v="208182.62"/>
  </r>
  <r>
    <x v="1"/>
    <x v="0"/>
    <x v="0"/>
    <x v="32"/>
    <x v="1"/>
    <x v="0"/>
    <x v="0"/>
    <x v="0"/>
    <n v="1064"/>
    <n v="1180.3600000000001"/>
    <n v="3338059.99"/>
    <n v="2705363.17"/>
    <n v="0"/>
    <n v="0"/>
    <n v="0"/>
    <n v="0"/>
    <n v="3338059.99"/>
    <n v="2705363.17"/>
    <n v="0"/>
    <n v="0"/>
    <n v="0"/>
  </r>
  <r>
    <x v="1"/>
    <x v="0"/>
    <x v="0"/>
    <x v="32"/>
    <x v="1"/>
    <x v="0"/>
    <x v="1"/>
    <x v="0"/>
    <n v="0"/>
    <n v="0"/>
    <n v="0"/>
    <n v="0"/>
    <n v="41"/>
    <n v="1992115.6500000001"/>
    <n v="0"/>
    <n v="0"/>
    <n v="0"/>
    <n v="0"/>
    <n v="0"/>
    <n v="41"/>
    <n v="1992115.6500000001"/>
  </r>
  <r>
    <x v="1"/>
    <x v="0"/>
    <x v="0"/>
    <x v="32"/>
    <x v="1"/>
    <x v="0"/>
    <x v="1"/>
    <x v="1"/>
    <n v="0"/>
    <n v="0"/>
    <n v="0"/>
    <n v="0"/>
    <n v="15"/>
    <n v="-90862.22"/>
    <n v="0"/>
    <n v="0"/>
    <n v="0"/>
    <n v="0"/>
    <n v="0"/>
    <n v="15"/>
    <n v="-90862.22"/>
  </r>
  <r>
    <x v="1"/>
    <x v="0"/>
    <x v="0"/>
    <x v="32"/>
    <x v="1"/>
    <x v="0"/>
    <x v="2"/>
    <x v="0"/>
    <n v="0"/>
    <n v="0"/>
    <n v="0"/>
    <n v="0"/>
    <n v="5"/>
    <n v="611104"/>
    <n v="0"/>
    <n v="0"/>
    <n v="0"/>
    <n v="0"/>
    <n v="0"/>
    <n v="5"/>
    <n v="611104"/>
  </r>
  <r>
    <x v="1"/>
    <x v="0"/>
    <x v="0"/>
    <x v="32"/>
    <x v="1"/>
    <x v="0"/>
    <x v="2"/>
    <x v="1"/>
    <n v="0"/>
    <n v="0"/>
    <n v="0"/>
    <n v="0"/>
    <n v="2"/>
    <n v="174498.77000000002"/>
    <n v="0"/>
    <n v="0"/>
    <n v="0"/>
    <n v="0"/>
    <n v="0"/>
    <n v="2"/>
    <n v="174498.77000000002"/>
  </r>
  <r>
    <x v="1"/>
    <x v="0"/>
    <x v="0"/>
    <x v="32"/>
    <x v="1"/>
    <x v="0"/>
    <x v="3"/>
    <x v="0"/>
    <n v="0"/>
    <n v="0"/>
    <n v="0"/>
    <n v="0"/>
    <n v="11"/>
    <n v="52792.24"/>
    <n v="0"/>
    <n v="0"/>
    <n v="0"/>
    <n v="0"/>
    <n v="0"/>
    <n v="11"/>
    <n v="52792.24"/>
  </r>
  <r>
    <x v="1"/>
    <x v="0"/>
    <x v="0"/>
    <x v="32"/>
    <x v="1"/>
    <x v="1"/>
    <x v="0"/>
    <x v="0"/>
    <n v="2775"/>
    <n v="3579.2200000000007"/>
    <n v="6297837.8799999999"/>
    <n v="8837906.6499999985"/>
    <n v="0"/>
    <n v="0"/>
    <n v="0"/>
    <n v="0"/>
    <n v="6297837.8799999999"/>
    <n v="8837906.6499999985"/>
    <n v="0"/>
    <n v="0"/>
    <n v="0"/>
  </r>
  <r>
    <x v="1"/>
    <x v="0"/>
    <x v="0"/>
    <x v="32"/>
    <x v="1"/>
    <x v="1"/>
    <x v="1"/>
    <x v="0"/>
    <n v="0"/>
    <n v="0"/>
    <n v="0"/>
    <n v="0"/>
    <n v="298"/>
    <n v="8194256.3799999999"/>
    <n v="0"/>
    <n v="0"/>
    <n v="0"/>
    <n v="0"/>
    <n v="0"/>
    <n v="298"/>
    <n v="8194256.3799999999"/>
  </r>
  <r>
    <x v="1"/>
    <x v="0"/>
    <x v="0"/>
    <x v="32"/>
    <x v="1"/>
    <x v="1"/>
    <x v="1"/>
    <x v="1"/>
    <n v="0"/>
    <n v="0"/>
    <n v="0"/>
    <n v="0"/>
    <n v="153"/>
    <n v="-473956.79000000004"/>
    <n v="0"/>
    <n v="0"/>
    <n v="0"/>
    <n v="0"/>
    <n v="0"/>
    <n v="153"/>
    <n v="-473956.79000000004"/>
  </r>
  <r>
    <x v="1"/>
    <x v="0"/>
    <x v="0"/>
    <x v="32"/>
    <x v="1"/>
    <x v="1"/>
    <x v="2"/>
    <x v="0"/>
    <n v="0"/>
    <n v="0"/>
    <n v="0"/>
    <n v="0"/>
    <n v="37"/>
    <n v="3079219.7"/>
    <n v="0"/>
    <n v="0"/>
    <n v="0"/>
    <n v="0"/>
    <n v="0"/>
    <n v="37"/>
    <n v="3079219.7"/>
  </r>
  <r>
    <x v="1"/>
    <x v="0"/>
    <x v="0"/>
    <x v="32"/>
    <x v="1"/>
    <x v="1"/>
    <x v="2"/>
    <x v="1"/>
    <n v="0"/>
    <n v="0"/>
    <n v="0"/>
    <n v="0"/>
    <n v="2"/>
    <n v="-42371.28"/>
    <n v="0"/>
    <n v="0"/>
    <n v="0"/>
    <n v="0"/>
    <n v="0"/>
    <n v="2"/>
    <n v="-42371.28"/>
  </r>
  <r>
    <x v="1"/>
    <x v="0"/>
    <x v="0"/>
    <x v="32"/>
    <x v="1"/>
    <x v="1"/>
    <x v="3"/>
    <x v="0"/>
    <n v="0"/>
    <n v="0"/>
    <n v="0"/>
    <n v="0"/>
    <n v="178"/>
    <n v="446533.49"/>
    <n v="0"/>
    <n v="0"/>
    <n v="0"/>
    <n v="0"/>
    <n v="0"/>
    <n v="178"/>
    <n v="446533.49"/>
  </r>
  <r>
    <x v="1"/>
    <x v="0"/>
    <x v="0"/>
    <x v="32"/>
    <x v="1"/>
    <x v="2"/>
    <x v="0"/>
    <x v="0"/>
    <n v="187"/>
    <n v="173.95999999999998"/>
    <n v="394495.6"/>
    <n v="325765.34999999998"/>
    <n v="0"/>
    <n v="0"/>
    <n v="0"/>
    <n v="0"/>
    <n v="394495.6"/>
    <n v="325765.34999999998"/>
    <n v="0"/>
    <n v="0"/>
    <n v="0"/>
  </r>
  <r>
    <x v="1"/>
    <x v="0"/>
    <x v="0"/>
    <x v="32"/>
    <x v="1"/>
    <x v="2"/>
    <x v="1"/>
    <x v="0"/>
    <n v="0"/>
    <n v="0"/>
    <n v="0"/>
    <n v="0"/>
    <n v="1"/>
    <n v="39058.11"/>
    <n v="0"/>
    <n v="0"/>
    <n v="0"/>
    <n v="0"/>
    <n v="0"/>
    <n v="1"/>
    <n v="39058.11"/>
  </r>
  <r>
    <x v="1"/>
    <x v="0"/>
    <x v="0"/>
    <x v="32"/>
    <x v="1"/>
    <x v="2"/>
    <x v="1"/>
    <x v="1"/>
    <n v="0"/>
    <n v="0"/>
    <n v="0"/>
    <n v="0"/>
    <n v="2"/>
    <n v="-21897.989999999998"/>
    <n v="0"/>
    <n v="0"/>
    <n v="0"/>
    <n v="0"/>
    <n v="0"/>
    <n v="2"/>
    <n v="-21897.989999999998"/>
  </r>
  <r>
    <x v="1"/>
    <x v="0"/>
    <x v="0"/>
    <x v="32"/>
    <x v="1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2"/>
    <x v="1"/>
    <x v="3"/>
    <x v="0"/>
    <x v="0"/>
    <n v="34"/>
    <n v="33.049999999999997"/>
    <n v="144559.92000000001"/>
    <n v="180788.02999999997"/>
    <n v="0"/>
    <n v="0"/>
    <n v="0"/>
    <n v="0"/>
    <n v="144559.92000000001"/>
    <n v="180788.02999999997"/>
    <n v="0"/>
    <n v="0"/>
    <n v="0"/>
  </r>
  <r>
    <x v="1"/>
    <x v="0"/>
    <x v="0"/>
    <x v="32"/>
    <x v="1"/>
    <x v="3"/>
    <x v="1"/>
    <x v="0"/>
    <n v="0"/>
    <n v="0"/>
    <n v="0"/>
    <n v="0"/>
    <n v="2"/>
    <n v="54752.239999999991"/>
    <n v="0"/>
    <n v="0"/>
    <n v="0"/>
    <n v="0"/>
    <n v="0"/>
    <n v="2"/>
    <n v="54752.239999999991"/>
  </r>
  <r>
    <x v="1"/>
    <x v="0"/>
    <x v="0"/>
    <x v="32"/>
    <x v="1"/>
    <x v="3"/>
    <x v="3"/>
    <x v="0"/>
    <n v="0"/>
    <n v="0"/>
    <n v="0"/>
    <n v="0"/>
    <n v="0"/>
    <n v="441"/>
    <n v="0"/>
    <n v="0"/>
    <n v="0"/>
    <n v="0"/>
    <n v="0"/>
    <n v="0"/>
    <n v="441"/>
  </r>
  <r>
    <x v="1"/>
    <x v="0"/>
    <x v="0"/>
    <x v="32"/>
    <x v="2"/>
    <x v="4"/>
    <x v="0"/>
    <x v="0"/>
    <n v="3583"/>
    <n v="3609.2900000000004"/>
    <n v="35307141.739999995"/>
    <n v="28924749.93"/>
    <n v="0"/>
    <n v="2721.19"/>
    <n v="0"/>
    <n v="0"/>
    <n v="35307141.739999995"/>
    <n v="28924749.93"/>
    <n v="0"/>
    <n v="0"/>
    <n v="2721.19"/>
  </r>
  <r>
    <x v="1"/>
    <x v="0"/>
    <x v="0"/>
    <x v="32"/>
    <x v="2"/>
    <x v="4"/>
    <x v="1"/>
    <x v="0"/>
    <n v="0"/>
    <n v="0"/>
    <n v="0"/>
    <n v="0"/>
    <n v="121"/>
    <n v="16197605.960000003"/>
    <n v="0"/>
    <n v="0"/>
    <n v="0"/>
    <n v="0"/>
    <n v="0"/>
    <n v="121"/>
    <n v="16197605.960000003"/>
  </r>
  <r>
    <x v="1"/>
    <x v="0"/>
    <x v="0"/>
    <x v="32"/>
    <x v="2"/>
    <x v="4"/>
    <x v="1"/>
    <x v="1"/>
    <n v="0"/>
    <n v="0"/>
    <n v="0"/>
    <n v="0"/>
    <n v="17"/>
    <n v="-144322.16"/>
    <n v="0"/>
    <n v="0"/>
    <n v="0"/>
    <n v="0"/>
    <n v="0"/>
    <n v="17"/>
    <n v="-144322.16"/>
  </r>
  <r>
    <x v="1"/>
    <x v="0"/>
    <x v="0"/>
    <x v="32"/>
    <x v="2"/>
    <x v="4"/>
    <x v="2"/>
    <x v="0"/>
    <n v="0"/>
    <n v="0"/>
    <n v="0"/>
    <n v="0"/>
    <n v="23"/>
    <n v="7601903.3599999994"/>
    <n v="0"/>
    <n v="0"/>
    <n v="0"/>
    <n v="0"/>
    <n v="0"/>
    <n v="23"/>
    <n v="7601903.3599999994"/>
  </r>
  <r>
    <x v="1"/>
    <x v="0"/>
    <x v="0"/>
    <x v="32"/>
    <x v="2"/>
    <x v="4"/>
    <x v="2"/>
    <x v="1"/>
    <n v="0"/>
    <n v="0"/>
    <n v="0"/>
    <n v="0"/>
    <n v="1"/>
    <n v="-7246"/>
    <n v="0"/>
    <n v="0"/>
    <n v="0"/>
    <n v="0"/>
    <n v="0"/>
    <n v="1"/>
    <n v="-7246"/>
  </r>
  <r>
    <x v="1"/>
    <x v="0"/>
    <x v="0"/>
    <x v="32"/>
    <x v="2"/>
    <x v="4"/>
    <x v="3"/>
    <x v="0"/>
    <n v="0"/>
    <n v="0"/>
    <n v="0"/>
    <n v="0"/>
    <n v="55"/>
    <n v="131744.60999999999"/>
    <n v="0"/>
    <n v="0"/>
    <n v="0"/>
    <n v="0"/>
    <n v="0"/>
    <n v="55"/>
    <n v="131744.60999999999"/>
  </r>
  <r>
    <x v="1"/>
    <x v="0"/>
    <x v="0"/>
    <x v="32"/>
    <x v="2"/>
    <x v="0"/>
    <x v="0"/>
    <x v="0"/>
    <n v="566"/>
    <n v="537.96"/>
    <n v="1326849.52"/>
    <n v="1546903.04"/>
    <n v="0"/>
    <n v="0"/>
    <n v="0"/>
    <n v="0"/>
    <n v="1326849.52"/>
    <n v="1546903.04"/>
    <n v="0"/>
    <n v="0"/>
    <n v="0"/>
  </r>
  <r>
    <x v="1"/>
    <x v="0"/>
    <x v="0"/>
    <x v="32"/>
    <x v="2"/>
    <x v="0"/>
    <x v="1"/>
    <x v="0"/>
    <n v="0"/>
    <n v="0"/>
    <n v="0"/>
    <n v="0"/>
    <n v="249"/>
    <n v="1250699.51"/>
    <n v="0"/>
    <n v="0"/>
    <n v="0"/>
    <n v="0"/>
    <n v="0"/>
    <n v="249"/>
    <n v="1250699.51"/>
  </r>
  <r>
    <x v="1"/>
    <x v="0"/>
    <x v="0"/>
    <x v="32"/>
    <x v="2"/>
    <x v="0"/>
    <x v="1"/>
    <x v="1"/>
    <n v="0"/>
    <n v="0"/>
    <n v="0"/>
    <n v="0"/>
    <n v="1"/>
    <n v="1791.0600000000013"/>
    <n v="0"/>
    <n v="0"/>
    <n v="0"/>
    <n v="0"/>
    <n v="0"/>
    <n v="1"/>
    <n v="1791.0600000000013"/>
  </r>
  <r>
    <x v="1"/>
    <x v="0"/>
    <x v="0"/>
    <x v="32"/>
    <x v="2"/>
    <x v="0"/>
    <x v="2"/>
    <x v="0"/>
    <n v="0"/>
    <n v="0"/>
    <n v="0"/>
    <n v="0"/>
    <n v="4"/>
    <n v="1126905.8400000001"/>
    <n v="0"/>
    <n v="0"/>
    <n v="0"/>
    <n v="0"/>
    <n v="0"/>
    <n v="4"/>
    <n v="1126905.8400000001"/>
  </r>
  <r>
    <x v="1"/>
    <x v="0"/>
    <x v="0"/>
    <x v="32"/>
    <x v="2"/>
    <x v="0"/>
    <x v="3"/>
    <x v="0"/>
    <n v="0"/>
    <n v="0"/>
    <n v="0"/>
    <n v="0"/>
    <n v="4"/>
    <n v="17379.690000000002"/>
    <n v="0"/>
    <n v="0"/>
    <n v="0"/>
    <n v="0"/>
    <n v="0"/>
    <n v="4"/>
    <n v="17379.690000000002"/>
  </r>
  <r>
    <x v="1"/>
    <x v="0"/>
    <x v="0"/>
    <x v="32"/>
    <x v="2"/>
    <x v="1"/>
    <x v="0"/>
    <x v="0"/>
    <n v="297"/>
    <n v="393.53"/>
    <n v="1260696.02"/>
    <n v="1874093.9000000001"/>
    <n v="0"/>
    <n v="0"/>
    <n v="0"/>
    <n v="0"/>
    <n v="1260696.02"/>
    <n v="1874093.9000000001"/>
    <n v="0"/>
    <n v="0"/>
    <n v="0"/>
  </r>
  <r>
    <x v="1"/>
    <x v="0"/>
    <x v="0"/>
    <x v="32"/>
    <x v="2"/>
    <x v="1"/>
    <x v="1"/>
    <x v="0"/>
    <n v="0"/>
    <n v="0"/>
    <n v="0"/>
    <n v="0"/>
    <n v="25"/>
    <n v="1627175.38"/>
    <n v="0"/>
    <n v="0"/>
    <n v="0"/>
    <n v="0"/>
    <n v="0"/>
    <n v="25"/>
    <n v="1627175.38"/>
  </r>
  <r>
    <x v="1"/>
    <x v="0"/>
    <x v="0"/>
    <x v="32"/>
    <x v="2"/>
    <x v="1"/>
    <x v="1"/>
    <x v="1"/>
    <n v="0"/>
    <n v="0"/>
    <n v="0"/>
    <n v="0"/>
    <n v="8"/>
    <n v="12717"/>
    <n v="0"/>
    <n v="0"/>
    <n v="0"/>
    <n v="0"/>
    <n v="0"/>
    <n v="8"/>
    <n v="12717"/>
  </r>
  <r>
    <x v="1"/>
    <x v="0"/>
    <x v="0"/>
    <x v="32"/>
    <x v="2"/>
    <x v="1"/>
    <x v="2"/>
    <x v="0"/>
    <n v="0"/>
    <n v="0"/>
    <n v="0"/>
    <n v="0"/>
    <n v="2"/>
    <n v="126086.14000000001"/>
    <n v="0"/>
    <n v="0"/>
    <n v="0"/>
    <n v="0"/>
    <n v="0"/>
    <n v="2"/>
    <n v="126086.14000000001"/>
  </r>
  <r>
    <x v="1"/>
    <x v="0"/>
    <x v="0"/>
    <x v="32"/>
    <x v="2"/>
    <x v="1"/>
    <x v="3"/>
    <x v="0"/>
    <n v="0"/>
    <n v="0"/>
    <n v="0"/>
    <n v="0"/>
    <n v="4"/>
    <n v="14955.06"/>
    <n v="0"/>
    <n v="0"/>
    <n v="0"/>
    <n v="0"/>
    <n v="0"/>
    <n v="4"/>
    <n v="14955.06"/>
  </r>
  <r>
    <x v="1"/>
    <x v="0"/>
    <x v="0"/>
    <x v="32"/>
    <x v="2"/>
    <x v="2"/>
    <x v="0"/>
    <x v="0"/>
    <n v="102"/>
    <n v="114.38"/>
    <n v="496670.66000000003"/>
    <n v="890787.95"/>
    <n v="0"/>
    <n v="0"/>
    <n v="0"/>
    <n v="0"/>
    <n v="496670.66000000003"/>
    <n v="890787.95"/>
    <n v="0"/>
    <n v="0"/>
    <n v="0"/>
  </r>
  <r>
    <x v="1"/>
    <x v="0"/>
    <x v="0"/>
    <x v="32"/>
    <x v="2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2"/>
    <x v="2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32"/>
    <x v="2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2"/>
    <x v="2"/>
    <x v="3"/>
    <x v="0"/>
    <x v="0"/>
    <n v="14"/>
    <n v="10.15"/>
    <n v="110084"/>
    <n v="85080.580000000016"/>
    <n v="0"/>
    <n v="0"/>
    <n v="0"/>
    <n v="0"/>
    <n v="110084"/>
    <n v="85080.580000000016"/>
    <n v="0"/>
    <n v="0"/>
    <n v="0"/>
  </r>
  <r>
    <x v="1"/>
    <x v="0"/>
    <x v="0"/>
    <x v="32"/>
    <x v="2"/>
    <x v="3"/>
    <x v="1"/>
    <x v="0"/>
    <n v="0"/>
    <n v="0"/>
    <n v="0"/>
    <n v="0"/>
    <n v="2"/>
    <n v="-3484.49"/>
    <n v="0"/>
    <n v="0"/>
    <n v="0"/>
    <n v="0"/>
    <n v="0"/>
    <n v="2"/>
    <n v="-3484.49"/>
  </r>
  <r>
    <x v="1"/>
    <x v="0"/>
    <x v="0"/>
    <x v="32"/>
    <x v="3"/>
    <x v="0"/>
    <x v="0"/>
    <x v="0"/>
    <n v="302"/>
    <n v="259.97000000000003"/>
    <n v="950771.69000000006"/>
    <n v="590340.93999999994"/>
    <n v="0"/>
    <n v="0"/>
    <n v="0"/>
    <n v="0"/>
    <n v="950771.69000000006"/>
    <n v="590340.93999999994"/>
    <n v="0"/>
    <n v="0"/>
    <n v="0"/>
  </r>
  <r>
    <x v="1"/>
    <x v="0"/>
    <x v="0"/>
    <x v="32"/>
    <x v="3"/>
    <x v="0"/>
    <x v="1"/>
    <x v="0"/>
    <n v="0"/>
    <n v="0"/>
    <n v="0"/>
    <n v="0"/>
    <n v="0"/>
    <n v="12085.14"/>
    <n v="0"/>
    <n v="0"/>
    <n v="0"/>
    <n v="0"/>
    <n v="0"/>
    <n v="0"/>
    <n v="12085.14"/>
  </r>
  <r>
    <x v="1"/>
    <x v="0"/>
    <x v="0"/>
    <x v="32"/>
    <x v="3"/>
    <x v="0"/>
    <x v="1"/>
    <x v="1"/>
    <n v="0"/>
    <n v="0"/>
    <n v="0"/>
    <n v="0"/>
    <n v="1"/>
    <n v="-12535"/>
    <n v="0"/>
    <n v="0"/>
    <n v="0"/>
    <n v="0"/>
    <n v="0"/>
    <n v="1"/>
    <n v="-12535"/>
  </r>
  <r>
    <x v="1"/>
    <x v="0"/>
    <x v="0"/>
    <x v="32"/>
    <x v="3"/>
    <x v="0"/>
    <x v="2"/>
    <x v="0"/>
    <n v="0"/>
    <n v="0"/>
    <n v="0"/>
    <n v="0"/>
    <n v="1"/>
    <n v="131727.70000000001"/>
    <n v="0"/>
    <n v="0"/>
    <n v="0"/>
    <n v="0"/>
    <n v="0"/>
    <n v="1"/>
    <n v="131727.70000000001"/>
  </r>
  <r>
    <x v="1"/>
    <x v="0"/>
    <x v="0"/>
    <x v="32"/>
    <x v="3"/>
    <x v="1"/>
    <x v="0"/>
    <x v="0"/>
    <n v="781"/>
    <n v="928.03000000000009"/>
    <n v="479832.74000000005"/>
    <n v="779121.74"/>
    <n v="0"/>
    <n v="0"/>
    <n v="0"/>
    <n v="0"/>
    <n v="479832.74000000005"/>
    <n v="779121.74"/>
    <n v="0"/>
    <n v="0"/>
    <n v="0"/>
  </r>
  <r>
    <x v="1"/>
    <x v="0"/>
    <x v="0"/>
    <x v="32"/>
    <x v="3"/>
    <x v="1"/>
    <x v="1"/>
    <x v="0"/>
    <n v="0"/>
    <n v="0"/>
    <n v="0"/>
    <n v="0"/>
    <n v="83"/>
    <n v="1331463.47"/>
    <n v="0"/>
    <n v="0"/>
    <n v="0"/>
    <n v="0"/>
    <n v="0"/>
    <n v="83"/>
    <n v="1331463.47"/>
  </r>
  <r>
    <x v="1"/>
    <x v="0"/>
    <x v="0"/>
    <x v="32"/>
    <x v="3"/>
    <x v="1"/>
    <x v="1"/>
    <x v="1"/>
    <n v="0"/>
    <n v="0"/>
    <n v="0"/>
    <n v="0"/>
    <n v="35"/>
    <n v="-357060.33"/>
    <n v="0"/>
    <n v="0"/>
    <n v="0"/>
    <n v="0"/>
    <n v="0"/>
    <n v="35"/>
    <n v="-357060.33"/>
  </r>
  <r>
    <x v="1"/>
    <x v="0"/>
    <x v="0"/>
    <x v="32"/>
    <x v="3"/>
    <x v="1"/>
    <x v="2"/>
    <x v="0"/>
    <n v="0"/>
    <n v="0"/>
    <n v="0"/>
    <n v="0"/>
    <n v="30"/>
    <n v="258061.18000000002"/>
    <n v="0"/>
    <n v="0"/>
    <n v="0"/>
    <n v="0"/>
    <n v="0"/>
    <n v="30"/>
    <n v="258061.18000000002"/>
  </r>
  <r>
    <x v="1"/>
    <x v="0"/>
    <x v="0"/>
    <x v="32"/>
    <x v="3"/>
    <x v="1"/>
    <x v="2"/>
    <x v="1"/>
    <n v="0"/>
    <n v="0"/>
    <n v="0"/>
    <n v="0"/>
    <n v="1"/>
    <n v="-48914.69"/>
    <n v="0"/>
    <n v="0"/>
    <n v="0"/>
    <n v="0"/>
    <n v="0"/>
    <n v="1"/>
    <n v="-48914.69"/>
  </r>
  <r>
    <x v="1"/>
    <x v="0"/>
    <x v="0"/>
    <x v="32"/>
    <x v="3"/>
    <x v="1"/>
    <x v="3"/>
    <x v="0"/>
    <n v="0"/>
    <n v="0"/>
    <n v="0"/>
    <n v="0"/>
    <n v="4"/>
    <n v="12061.44"/>
    <n v="0"/>
    <n v="0"/>
    <n v="0"/>
    <n v="0"/>
    <n v="0"/>
    <n v="4"/>
    <n v="12061.44"/>
  </r>
  <r>
    <x v="1"/>
    <x v="0"/>
    <x v="0"/>
    <x v="32"/>
    <x v="3"/>
    <x v="2"/>
    <x v="0"/>
    <x v="0"/>
    <n v="884"/>
    <n v="868.5100000000001"/>
    <n v="-728422.22999999986"/>
    <n v="1341849.1199999999"/>
    <n v="0"/>
    <n v="0"/>
    <n v="0"/>
    <n v="0"/>
    <n v="-728422.22999999986"/>
    <n v="1341849.1199999999"/>
    <n v="0"/>
    <n v="0"/>
    <n v="0"/>
  </r>
  <r>
    <x v="1"/>
    <x v="0"/>
    <x v="0"/>
    <x v="32"/>
    <x v="3"/>
    <x v="2"/>
    <x v="1"/>
    <x v="0"/>
    <n v="0"/>
    <n v="0"/>
    <n v="0"/>
    <n v="0"/>
    <n v="126"/>
    <n v="1586498.66"/>
    <n v="0"/>
    <n v="0"/>
    <n v="0"/>
    <n v="0"/>
    <n v="0"/>
    <n v="126"/>
    <n v="1586498.66"/>
  </r>
  <r>
    <x v="1"/>
    <x v="0"/>
    <x v="0"/>
    <x v="32"/>
    <x v="3"/>
    <x v="2"/>
    <x v="1"/>
    <x v="1"/>
    <n v="0"/>
    <n v="0"/>
    <n v="0"/>
    <n v="0"/>
    <n v="34"/>
    <n v="-448010.3"/>
    <n v="0"/>
    <n v="0"/>
    <n v="0"/>
    <n v="0"/>
    <n v="0"/>
    <n v="34"/>
    <n v="-448010.3"/>
  </r>
  <r>
    <x v="1"/>
    <x v="0"/>
    <x v="0"/>
    <x v="32"/>
    <x v="3"/>
    <x v="2"/>
    <x v="2"/>
    <x v="0"/>
    <n v="0"/>
    <n v="0"/>
    <n v="0"/>
    <n v="0"/>
    <n v="0"/>
    <n v="-70200"/>
    <n v="0"/>
    <n v="0"/>
    <n v="0"/>
    <n v="0"/>
    <n v="0"/>
    <n v="0"/>
    <n v="-70200"/>
  </r>
  <r>
    <x v="1"/>
    <x v="0"/>
    <x v="0"/>
    <x v="32"/>
    <x v="3"/>
    <x v="2"/>
    <x v="2"/>
    <x v="1"/>
    <n v="0"/>
    <n v="0"/>
    <n v="0"/>
    <n v="0"/>
    <n v="1"/>
    <n v="195320"/>
    <n v="0"/>
    <n v="0"/>
    <n v="0"/>
    <n v="0"/>
    <n v="0"/>
    <n v="1"/>
    <n v="195320"/>
  </r>
  <r>
    <x v="1"/>
    <x v="0"/>
    <x v="0"/>
    <x v="32"/>
    <x v="3"/>
    <x v="2"/>
    <x v="3"/>
    <x v="0"/>
    <n v="0"/>
    <n v="0"/>
    <n v="0"/>
    <n v="0"/>
    <n v="3"/>
    <n v="6685.74"/>
    <n v="0"/>
    <n v="0"/>
    <n v="0"/>
    <n v="0"/>
    <n v="0"/>
    <n v="3"/>
    <n v="6685.74"/>
  </r>
  <r>
    <x v="1"/>
    <x v="0"/>
    <x v="0"/>
    <x v="32"/>
    <x v="4"/>
    <x v="4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2"/>
    <x v="4"/>
    <x v="0"/>
    <x v="0"/>
    <x v="0"/>
    <n v="0"/>
    <n v="2.59"/>
    <n v="0"/>
    <n v="11305.24"/>
    <n v="0"/>
    <n v="0"/>
    <n v="0"/>
    <n v="0"/>
    <n v="0"/>
    <n v="11305.24"/>
    <n v="0"/>
    <n v="0"/>
    <n v="0"/>
  </r>
  <r>
    <x v="1"/>
    <x v="0"/>
    <x v="0"/>
    <x v="32"/>
    <x v="4"/>
    <x v="0"/>
    <x v="1"/>
    <x v="0"/>
    <n v="0"/>
    <n v="0"/>
    <n v="0"/>
    <n v="0"/>
    <n v="4"/>
    <n v="-1319001.1399999997"/>
    <n v="0"/>
    <n v="0"/>
    <n v="0"/>
    <n v="0"/>
    <n v="0"/>
    <n v="4"/>
    <n v="-1319001.1399999997"/>
  </r>
  <r>
    <x v="1"/>
    <x v="0"/>
    <x v="0"/>
    <x v="32"/>
    <x v="4"/>
    <x v="0"/>
    <x v="1"/>
    <x v="1"/>
    <n v="0"/>
    <n v="0"/>
    <n v="0"/>
    <n v="0"/>
    <n v="0"/>
    <n v="-310125.78999999992"/>
    <n v="0"/>
    <n v="0"/>
    <n v="0"/>
    <n v="0"/>
    <n v="0"/>
    <n v="0"/>
    <n v="-310125.78999999992"/>
  </r>
  <r>
    <x v="1"/>
    <x v="0"/>
    <x v="0"/>
    <x v="32"/>
    <x v="4"/>
    <x v="0"/>
    <x v="2"/>
    <x v="0"/>
    <n v="0"/>
    <n v="0"/>
    <n v="0"/>
    <n v="0"/>
    <n v="0"/>
    <n v="1388948.8199999998"/>
    <n v="0"/>
    <n v="0"/>
    <n v="0"/>
    <n v="0"/>
    <n v="0"/>
    <n v="0"/>
    <n v="1388948.8199999998"/>
  </r>
  <r>
    <x v="1"/>
    <x v="0"/>
    <x v="0"/>
    <x v="32"/>
    <x v="4"/>
    <x v="0"/>
    <x v="2"/>
    <x v="1"/>
    <n v="0"/>
    <n v="0"/>
    <n v="0"/>
    <n v="0"/>
    <n v="0"/>
    <n v="13870.14"/>
    <n v="0"/>
    <n v="0"/>
    <n v="0"/>
    <n v="0"/>
    <n v="0"/>
    <n v="0"/>
    <n v="13870.14"/>
  </r>
  <r>
    <x v="1"/>
    <x v="0"/>
    <x v="0"/>
    <x v="32"/>
    <x v="4"/>
    <x v="0"/>
    <x v="3"/>
    <x v="0"/>
    <n v="0"/>
    <n v="0"/>
    <n v="0"/>
    <n v="0"/>
    <n v="0"/>
    <n v="4373.8999999999996"/>
    <n v="0"/>
    <n v="0"/>
    <n v="0"/>
    <n v="0"/>
    <n v="0"/>
    <n v="0"/>
    <n v="4373.8999999999996"/>
  </r>
  <r>
    <x v="1"/>
    <x v="0"/>
    <x v="0"/>
    <x v="32"/>
    <x v="4"/>
    <x v="1"/>
    <x v="0"/>
    <x v="0"/>
    <n v="9"/>
    <n v="3.97"/>
    <n v="36152.01"/>
    <n v="23171.95"/>
    <n v="0"/>
    <n v="0"/>
    <n v="0"/>
    <n v="0"/>
    <n v="36152.01"/>
    <n v="23171.95"/>
    <n v="0"/>
    <n v="0"/>
    <n v="0"/>
  </r>
  <r>
    <x v="1"/>
    <x v="0"/>
    <x v="0"/>
    <x v="32"/>
    <x v="4"/>
    <x v="1"/>
    <x v="1"/>
    <x v="0"/>
    <n v="0"/>
    <n v="0"/>
    <n v="0"/>
    <n v="0"/>
    <n v="22"/>
    <n v="767707.3"/>
    <n v="0"/>
    <n v="0"/>
    <n v="0"/>
    <n v="0"/>
    <n v="0"/>
    <n v="22"/>
    <n v="767707.3"/>
  </r>
  <r>
    <x v="1"/>
    <x v="0"/>
    <x v="0"/>
    <x v="32"/>
    <x v="4"/>
    <x v="1"/>
    <x v="2"/>
    <x v="0"/>
    <n v="0"/>
    <n v="0"/>
    <n v="0"/>
    <n v="0"/>
    <n v="3"/>
    <n v="124018.1"/>
    <n v="0"/>
    <n v="0"/>
    <n v="0"/>
    <n v="0"/>
    <n v="0"/>
    <n v="3"/>
    <n v="124018.1"/>
  </r>
  <r>
    <x v="1"/>
    <x v="0"/>
    <x v="0"/>
    <x v="32"/>
    <x v="4"/>
    <x v="1"/>
    <x v="3"/>
    <x v="0"/>
    <n v="0"/>
    <n v="0"/>
    <n v="0"/>
    <n v="0"/>
    <n v="0"/>
    <n v="1544.15"/>
    <n v="0"/>
    <n v="0"/>
    <n v="0"/>
    <n v="0"/>
    <n v="0"/>
    <n v="0"/>
    <n v="1544.15"/>
  </r>
  <r>
    <x v="1"/>
    <x v="0"/>
    <x v="0"/>
    <x v="33"/>
    <x v="0"/>
    <x v="4"/>
    <x v="0"/>
    <x v="0"/>
    <n v="0"/>
    <n v="1.85"/>
    <n v="-990.23"/>
    <n v="6665.27"/>
    <n v="0"/>
    <n v="0"/>
    <n v="0"/>
    <n v="0"/>
    <n v="-990.23"/>
    <n v="6665.27"/>
    <n v="0"/>
    <n v="0"/>
    <n v="0"/>
  </r>
  <r>
    <x v="1"/>
    <x v="0"/>
    <x v="0"/>
    <x v="33"/>
    <x v="0"/>
    <x v="4"/>
    <x v="1"/>
    <x v="0"/>
    <n v="0"/>
    <n v="0"/>
    <n v="0"/>
    <n v="0"/>
    <n v="1"/>
    <n v="582"/>
    <n v="0"/>
    <n v="0"/>
    <n v="0"/>
    <n v="0"/>
    <n v="0"/>
    <n v="1"/>
    <n v="582"/>
  </r>
  <r>
    <x v="1"/>
    <x v="0"/>
    <x v="0"/>
    <x v="33"/>
    <x v="0"/>
    <x v="0"/>
    <x v="0"/>
    <x v="0"/>
    <n v="352"/>
    <n v="401.59"/>
    <n v="1262679.3799999999"/>
    <n v="894998.12999999989"/>
    <n v="0"/>
    <n v="0"/>
    <n v="0"/>
    <n v="0"/>
    <n v="1262679.3799999999"/>
    <n v="894998.12999999989"/>
    <n v="0"/>
    <n v="0"/>
    <n v="0"/>
  </r>
  <r>
    <x v="1"/>
    <x v="0"/>
    <x v="0"/>
    <x v="33"/>
    <x v="0"/>
    <x v="0"/>
    <x v="1"/>
    <x v="0"/>
    <n v="0"/>
    <n v="0"/>
    <n v="0"/>
    <n v="0"/>
    <n v="111"/>
    <n v="2723877.53"/>
    <n v="0"/>
    <n v="0"/>
    <n v="0"/>
    <n v="0"/>
    <n v="0"/>
    <n v="111"/>
    <n v="2723877.53"/>
  </r>
  <r>
    <x v="1"/>
    <x v="0"/>
    <x v="0"/>
    <x v="33"/>
    <x v="0"/>
    <x v="0"/>
    <x v="1"/>
    <x v="1"/>
    <n v="0"/>
    <n v="0"/>
    <n v="0"/>
    <n v="0"/>
    <n v="8"/>
    <n v="43933.619999999995"/>
    <n v="0"/>
    <n v="0"/>
    <n v="0"/>
    <n v="0"/>
    <n v="0"/>
    <n v="8"/>
    <n v="43933.619999999995"/>
  </r>
  <r>
    <x v="1"/>
    <x v="0"/>
    <x v="0"/>
    <x v="33"/>
    <x v="0"/>
    <x v="0"/>
    <x v="2"/>
    <x v="0"/>
    <n v="0"/>
    <n v="0"/>
    <n v="0"/>
    <n v="0"/>
    <n v="4"/>
    <n v="691238.12"/>
    <n v="0"/>
    <n v="0"/>
    <n v="0"/>
    <n v="0"/>
    <n v="0"/>
    <n v="4"/>
    <n v="691238.12"/>
  </r>
  <r>
    <x v="1"/>
    <x v="0"/>
    <x v="0"/>
    <x v="33"/>
    <x v="0"/>
    <x v="0"/>
    <x v="3"/>
    <x v="0"/>
    <n v="0"/>
    <n v="0"/>
    <n v="0"/>
    <n v="0"/>
    <n v="23"/>
    <n v="103967.87"/>
    <n v="0"/>
    <n v="0"/>
    <n v="0"/>
    <n v="0"/>
    <n v="0"/>
    <n v="23"/>
    <n v="103967.87"/>
  </r>
  <r>
    <x v="1"/>
    <x v="0"/>
    <x v="0"/>
    <x v="33"/>
    <x v="0"/>
    <x v="1"/>
    <x v="0"/>
    <x v="0"/>
    <n v="8422"/>
    <n v="8428.06"/>
    <n v="21732992.129999999"/>
    <n v="16772554.57"/>
    <n v="0"/>
    <n v="9402.57"/>
    <n v="0"/>
    <n v="0"/>
    <n v="21732992.129999999"/>
    <n v="16772554.57"/>
    <n v="0"/>
    <n v="0"/>
    <n v="9402.57"/>
  </r>
  <r>
    <x v="1"/>
    <x v="0"/>
    <x v="0"/>
    <x v="33"/>
    <x v="0"/>
    <x v="1"/>
    <x v="1"/>
    <x v="0"/>
    <n v="0"/>
    <n v="0"/>
    <n v="0"/>
    <n v="0"/>
    <n v="614"/>
    <n v="15966909.01"/>
    <n v="0"/>
    <n v="0"/>
    <n v="0"/>
    <n v="0"/>
    <n v="0"/>
    <n v="614"/>
    <n v="15966909.01"/>
  </r>
  <r>
    <x v="1"/>
    <x v="0"/>
    <x v="0"/>
    <x v="33"/>
    <x v="0"/>
    <x v="1"/>
    <x v="1"/>
    <x v="1"/>
    <n v="0"/>
    <n v="0"/>
    <n v="0"/>
    <n v="0"/>
    <n v="122"/>
    <n v="-512464.49000000005"/>
    <n v="0"/>
    <n v="0"/>
    <n v="0"/>
    <n v="0"/>
    <n v="0"/>
    <n v="122"/>
    <n v="-512464.49000000005"/>
  </r>
  <r>
    <x v="1"/>
    <x v="0"/>
    <x v="0"/>
    <x v="33"/>
    <x v="0"/>
    <x v="1"/>
    <x v="2"/>
    <x v="0"/>
    <n v="0"/>
    <n v="0"/>
    <n v="0"/>
    <n v="0"/>
    <n v="99"/>
    <n v="12282286.289999999"/>
    <n v="0"/>
    <n v="0"/>
    <n v="0"/>
    <n v="0"/>
    <n v="0"/>
    <n v="99"/>
    <n v="12282286.289999999"/>
  </r>
  <r>
    <x v="1"/>
    <x v="0"/>
    <x v="0"/>
    <x v="33"/>
    <x v="0"/>
    <x v="1"/>
    <x v="2"/>
    <x v="1"/>
    <n v="0"/>
    <n v="0"/>
    <n v="0"/>
    <n v="0"/>
    <n v="5"/>
    <n v="670278.01000000013"/>
    <n v="0"/>
    <n v="0"/>
    <n v="0"/>
    <n v="0"/>
    <n v="0"/>
    <n v="5"/>
    <n v="670278.01000000013"/>
  </r>
  <r>
    <x v="1"/>
    <x v="0"/>
    <x v="0"/>
    <x v="33"/>
    <x v="0"/>
    <x v="1"/>
    <x v="3"/>
    <x v="0"/>
    <n v="0"/>
    <n v="0"/>
    <n v="0"/>
    <n v="0"/>
    <n v="343"/>
    <n v="1238359.8899999999"/>
    <n v="0"/>
    <n v="0"/>
    <n v="0"/>
    <n v="0"/>
    <n v="0"/>
    <n v="343"/>
    <n v="1238359.8899999999"/>
  </r>
  <r>
    <x v="1"/>
    <x v="0"/>
    <x v="0"/>
    <x v="33"/>
    <x v="0"/>
    <x v="2"/>
    <x v="0"/>
    <x v="0"/>
    <n v="1"/>
    <n v="14.51"/>
    <n v="4377.5"/>
    <n v="19366.289999999997"/>
    <n v="0"/>
    <n v="0"/>
    <n v="0"/>
    <n v="0"/>
    <n v="4377.5"/>
    <n v="19366.289999999997"/>
    <n v="0"/>
    <n v="0"/>
    <n v="0"/>
  </r>
  <r>
    <x v="1"/>
    <x v="0"/>
    <x v="0"/>
    <x v="33"/>
    <x v="0"/>
    <x v="2"/>
    <x v="1"/>
    <x v="0"/>
    <n v="0"/>
    <n v="0"/>
    <n v="0"/>
    <n v="0"/>
    <n v="1"/>
    <n v="120790.3"/>
    <n v="0"/>
    <n v="0"/>
    <n v="0"/>
    <n v="0"/>
    <n v="0"/>
    <n v="1"/>
    <n v="120790.3"/>
  </r>
  <r>
    <x v="1"/>
    <x v="0"/>
    <x v="0"/>
    <x v="33"/>
    <x v="0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3"/>
    <x v="0"/>
    <x v="3"/>
    <x v="0"/>
    <x v="0"/>
    <n v="11"/>
    <n v="18.520000000000003"/>
    <n v="53224.31"/>
    <n v="86755.05"/>
    <n v="0"/>
    <n v="0"/>
    <n v="0"/>
    <n v="0"/>
    <n v="53224.31"/>
    <n v="86755.05"/>
    <n v="0"/>
    <n v="0"/>
    <n v="0"/>
  </r>
  <r>
    <x v="1"/>
    <x v="0"/>
    <x v="0"/>
    <x v="33"/>
    <x v="0"/>
    <x v="3"/>
    <x v="1"/>
    <x v="0"/>
    <n v="0"/>
    <n v="0"/>
    <n v="0"/>
    <n v="0"/>
    <n v="3"/>
    <n v="67307.64"/>
    <n v="0"/>
    <n v="0"/>
    <n v="0"/>
    <n v="0"/>
    <n v="0"/>
    <n v="3"/>
    <n v="67307.64"/>
  </r>
  <r>
    <x v="1"/>
    <x v="0"/>
    <x v="0"/>
    <x v="33"/>
    <x v="0"/>
    <x v="3"/>
    <x v="2"/>
    <x v="0"/>
    <n v="0"/>
    <n v="0"/>
    <n v="0"/>
    <n v="0"/>
    <n v="0"/>
    <n v="46804.46"/>
    <n v="0"/>
    <n v="0"/>
    <n v="0"/>
    <n v="0"/>
    <n v="0"/>
    <n v="0"/>
    <n v="46804.46"/>
  </r>
  <r>
    <x v="1"/>
    <x v="0"/>
    <x v="0"/>
    <x v="33"/>
    <x v="0"/>
    <x v="3"/>
    <x v="3"/>
    <x v="0"/>
    <n v="0"/>
    <n v="0"/>
    <n v="0"/>
    <n v="0"/>
    <n v="4"/>
    <n v="23417.18"/>
    <n v="0"/>
    <n v="0"/>
    <n v="0"/>
    <n v="0"/>
    <n v="0"/>
    <n v="4"/>
    <n v="23417.18"/>
  </r>
  <r>
    <x v="1"/>
    <x v="0"/>
    <x v="0"/>
    <x v="33"/>
    <x v="1"/>
    <x v="4"/>
    <x v="0"/>
    <x v="0"/>
    <n v="696"/>
    <n v="701.12000000000012"/>
    <n v="1383352.91"/>
    <n v="1333566.7999999998"/>
    <n v="0"/>
    <n v="0"/>
    <n v="0"/>
    <n v="0"/>
    <n v="1383352.91"/>
    <n v="1333566.7999999998"/>
    <n v="0"/>
    <n v="0"/>
    <n v="0"/>
  </r>
  <r>
    <x v="1"/>
    <x v="0"/>
    <x v="0"/>
    <x v="33"/>
    <x v="1"/>
    <x v="4"/>
    <x v="1"/>
    <x v="0"/>
    <n v="0"/>
    <n v="0"/>
    <n v="0"/>
    <n v="0"/>
    <n v="107"/>
    <n v="18226711.43"/>
    <n v="0"/>
    <n v="0"/>
    <n v="0"/>
    <n v="0"/>
    <n v="0"/>
    <n v="107"/>
    <n v="18226711.43"/>
  </r>
  <r>
    <x v="1"/>
    <x v="0"/>
    <x v="0"/>
    <x v="33"/>
    <x v="1"/>
    <x v="4"/>
    <x v="1"/>
    <x v="1"/>
    <n v="0"/>
    <n v="0"/>
    <n v="0"/>
    <n v="0"/>
    <n v="7"/>
    <n v="-66430.53"/>
    <n v="0"/>
    <n v="0"/>
    <n v="0"/>
    <n v="0"/>
    <n v="0"/>
    <n v="7"/>
    <n v="-66430.53"/>
  </r>
  <r>
    <x v="1"/>
    <x v="0"/>
    <x v="0"/>
    <x v="33"/>
    <x v="1"/>
    <x v="4"/>
    <x v="2"/>
    <x v="0"/>
    <n v="0"/>
    <n v="0"/>
    <n v="0"/>
    <n v="0"/>
    <n v="19"/>
    <n v="3441066.1799999997"/>
    <n v="0"/>
    <n v="0"/>
    <n v="0"/>
    <n v="0"/>
    <n v="0"/>
    <n v="19"/>
    <n v="3441066.1799999997"/>
  </r>
  <r>
    <x v="1"/>
    <x v="0"/>
    <x v="0"/>
    <x v="33"/>
    <x v="1"/>
    <x v="4"/>
    <x v="3"/>
    <x v="0"/>
    <n v="0"/>
    <n v="0"/>
    <n v="0"/>
    <n v="0"/>
    <n v="144"/>
    <n v="633916.09000000008"/>
    <n v="0"/>
    <n v="0"/>
    <n v="0"/>
    <n v="0"/>
    <n v="0"/>
    <n v="144"/>
    <n v="633916.09000000008"/>
  </r>
  <r>
    <x v="1"/>
    <x v="0"/>
    <x v="0"/>
    <x v="33"/>
    <x v="1"/>
    <x v="0"/>
    <x v="0"/>
    <x v="0"/>
    <n v="262"/>
    <n v="285"/>
    <n v="515784.42000000004"/>
    <n v="463915.04000000004"/>
    <n v="0"/>
    <n v="0"/>
    <n v="0"/>
    <n v="0"/>
    <n v="515784.42000000004"/>
    <n v="463915.04000000004"/>
    <n v="0"/>
    <n v="0"/>
    <n v="0"/>
  </r>
  <r>
    <x v="1"/>
    <x v="0"/>
    <x v="0"/>
    <x v="33"/>
    <x v="1"/>
    <x v="0"/>
    <x v="1"/>
    <x v="0"/>
    <n v="0"/>
    <n v="0"/>
    <n v="0"/>
    <n v="0"/>
    <n v="8"/>
    <n v="540117.54"/>
    <n v="0"/>
    <n v="0"/>
    <n v="0"/>
    <n v="0"/>
    <n v="0"/>
    <n v="8"/>
    <n v="540117.54"/>
  </r>
  <r>
    <x v="1"/>
    <x v="0"/>
    <x v="0"/>
    <x v="33"/>
    <x v="1"/>
    <x v="0"/>
    <x v="1"/>
    <x v="1"/>
    <n v="0"/>
    <n v="0"/>
    <n v="0"/>
    <n v="0"/>
    <n v="1"/>
    <n v="-13841.36"/>
    <n v="0"/>
    <n v="0"/>
    <n v="0"/>
    <n v="0"/>
    <n v="0"/>
    <n v="1"/>
    <n v="-13841.36"/>
  </r>
  <r>
    <x v="1"/>
    <x v="0"/>
    <x v="0"/>
    <x v="33"/>
    <x v="1"/>
    <x v="0"/>
    <x v="2"/>
    <x v="0"/>
    <n v="0"/>
    <n v="0"/>
    <n v="0"/>
    <n v="0"/>
    <n v="3"/>
    <n v="204908.32000000004"/>
    <n v="0"/>
    <n v="0"/>
    <n v="0"/>
    <n v="0"/>
    <n v="0"/>
    <n v="3"/>
    <n v="204908.32000000004"/>
  </r>
  <r>
    <x v="1"/>
    <x v="0"/>
    <x v="0"/>
    <x v="33"/>
    <x v="1"/>
    <x v="0"/>
    <x v="3"/>
    <x v="0"/>
    <n v="0"/>
    <n v="0"/>
    <n v="0"/>
    <n v="0"/>
    <n v="4"/>
    <n v="12053.39"/>
    <n v="0"/>
    <n v="0"/>
    <n v="0"/>
    <n v="0"/>
    <n v="0"/>
    <n v="4"/>
    <n v="12053.39"/>
  </r>
  <r>
    <x v="1"/>
    <x v="0"/>
    <x v="0"/>
    <x v="33"/>
    <x v="1"/>
    <x v="1"/>
    <x v="0"/>
    <x v="0"/>
    <n v="2142"/>
    <n v="3510.0299999999997"/>
    <n v="5472381.3899999997"/>
    <n v="4590438.2299999995"/>
    <n v="0"/>
    <n v="10418.959999999999"/>
    <n v="0"/>
    <n v="0"/>
    <n v="5472381.3899999997"/>
    <n v="4590438.2299999995"/>
    <n v="0"/>
    <n v="0"/>
    <n v="10418.959999999999"/>
  </r>
  <r>
    <x v="1"/>
    <x v="0"/>
    <x v="0"/>
    <x v="33"/>
    <x v="1"/>
    <x v="1"/>
    <x v="1"/>
    <x v="0"/>
    <n v="0"/>
    <n v="0"/>
    <n v="0"/>
    <n v="0"/>
    <n v="128"/>
    <n v="4047732.79"/>
    <n v="0"/>
    <n v="0"/>
    <n v="0"/>
    <n v="0"/>
    <n v="0"/>
    <n v="128"/>
    <n v="4047732.79"/>
  </r>
  <r>
    <x v="1"/>
    <x v="0"/>
    <x v="0"/>
    <x v="33"/>
    <x v="1"/>
    <x v="1"/>
    <x v="1"/>
    <x v="1"/>
    <n v="0"/>
    <n v="0"/>
    <n v="0"/>
    <n v="0"/>
    <n v="17"/>
    <n v="-61450.92"/>
    <n v="0"/>
    <n v="0"/>
    <n v="0"/>
    <n v="0"/>
    <n v="0"/>
    <n v="17"/>
    <n v="-61450.92"/>
  </r>
  <r>
    <x v="1"/>
    <x v="0"/>
    <x v="0"/>
    <x v="33"/>
    <x v="1"/>
    <x v="1"/>
    <x v="2"/>
    <x v="0"/>
    <n v="0"/>
    <n v="0"/>
    <n v="0"/>
    <n v="0"/>
    <n v="21"/>
    <n v="1845068.82"/>
    <n v="0"/>
    <n v="0"/>
    <n v="0"/>
    <n v="0"/>
    <n v="0"/>
    <n v="21"/>
    <n v="1845068.82"/>
  </r>
  <r>
    <x v="1"/>
    <x v="0"/>
    <x v="0"/>
    <x v="33"/>
    <x v="1"/>
    <x v="1"/>
    <x v="2"/>
    <x v="1"/>
    <n v="0"/>
    <n v="0"/>
    <n v="0"/>
    <n v="0"/>
    <n v="1"/>
    <n v="4770.3100000000004"/>
    <n v="0"/>
    <n v="0"/>
    <n v="0"/>
    <n v="0"/>
    <n v="0"/>
    <n v="1"/>
    <n v="4770.3100000000004"/>
  </r>
  <r>
    <x v="1"/>
    <x v="0"/>
    <x v="0"/>
    <x v="33"/>
    <x v="1"/>
    <x v="1"/>
    <x v="3"/>
    <x v="0"/>
    <n v="0"/>
    <n v="0"/>
    <n v="0"/>
    <n v="0"/>
    <n v="153"/>
    <n v="861836.72999999986"/>
    <n v="0"/>
    <n v="0"/>
    <n v="0"/>
    <n v="0"/>
    <n v="0"/>
    <n v="153"/>
    <n v="861836.72999999986"/>
  </r>
  <r>
    <x v="1"/>
    <x v="0"/>
    <x v="0"/>
    <x v="33"/>
    <x v="1"/>
    <x v="2"/>
    <x v="0"/>
    <x v="0"/>
    <n v="95"/>
    <n v="85.32"/>
    <n v="275010.90000000002"/>
    <n v="161695.22999999998"/>
    <n v="0"/>
    <n v="0"/>
    <n v="0"/>
    <n v="0"/>
    <n v="275010.90000000002"/>
    <n v="161695.22999999998"/>
    <n v="0"/>
    <n v="0"/>
    <n v="0"/>
  </r>
  <r>
    <x v="1"/>
    <x v="0"/>
    <x v="0"/>
    <x v="33"/>
    <x v="1"/>
    <x v="2"/>
    <x v="1"/>
    <x v="0"/>
    <n v="0"/>
    <n v="0"/>
    <n v="0"/>
    <n v="0"/>
    <n v="0"/>
    <n v="54266.52"/>
    <n v="0"/>
    <n v="0"/>
    <n v="0"/>
    <n v="0"/>
    <n v="0"/>
    <n v="0"/>
    <n v="54266.52"/>
  </r>
  <r>
    <x v="1"/>
    <x v="0"/>
    <x v="0"/>
    <x v="33"/>
    <x v="1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33"/>
    <x v="1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3"/>
    <x v="1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3"/>
    <x v="1"/>
    <x v="3"/>
    <x v="0"/>
    <x v="0"/>
    <n v="6"/>
    <n v="3.51"/>
    <n v="23308.690000000002"/>
    <n v="8676.5299999999988"/>
    <n v="0"/>
    <n v="0"/>
    <n v="0"/>
    <n v="0"/>
    <n v="23308.690000000002"/>
    <n v="8676.5299999999988"/>
    <n v="0"/>
    <n v="0"/>
    <n v="0"/>
  </r>
  <r>
    <x v="1"/>
    <x v="0"/>
    <x v="0"/>
    <x v="33"/>
    <x v="2"/>
    <x v="4"/>
    <x v="0"/>
    <x v="0"/>
    <n v="1572"/>
    <n v="1528.8400000000001"/>
    <n v="26241189.679999996"/>
    <n v="22602616.900000002"/>
    <n v="0"/>
    <n v="0"/>
    <n v="0"/>
    <n v="0"/>
    <n v="26241189.679999996"/>
    <n v="22602616.900000002"/>
    <n v="0"/>
    <n v="0"/>
    <n v="0"/>
  </r>
  <r>
    <x v="1"/>
    <x v="0"/>
    <x v="0"/>
    <x v="33"/>
    <x v="2"/>
    <x v="4"/>
    <x v="1"/>
    <x v="0"/>
    <n v="0"/>
    <n v="0"/>
    <n v="0"/>
    <n v="0"/>
    <n v="246"/>
    <n v="45307388.120000005"/>
    <n v="0"/>
    <n v="0"/>
    <n v="0"/>
    <n v="0"/>
    <n v="0"/>
    <n v="246"/>
    <n v="45307388.120000005"/>
  </r>
  <r>
    <x v="1"/>
    <x v="0"/>
    <x v="0"/>
    <x v="33"/>
    <x v="2"/>
    <x v="4"/>
    <x v="1"/>
    <x v="1"/>
    <n v="0"/>
    <n v="0"/>
    <n v="0"/>
    <n v="0"/>
    <n v="3"/>
    <n v="26266.159999999996"/>
    <n v="0"/>
    <n v="0"/>
    <n v="0"/>
    <n v="0"/>
    <n v="0"/>
    <n v="3"/>
    <n v="26266.159999999996"/>
  </r>
  <r>
    <x v="1"/>
    <x v="0"/>
    <x v="0"/>
    <x v="33"/>
    <x v="2"/>
    <x v="4"/>
    <x v="2"/>
    <x v="0"/>
    <n v="0"/>
    <n v="0"/>
    <n v="0"/>
    <n v="0"/>
    <n v="28"/>
    <n v="17768736.260000002"/>
    <n v="0"/>
    <n v="0"/>
    <n v="0"/>
    <n v="0"/>
    <n v="0"/>
    <n v="28"/>
    <n v="17768736.260000002"/>
  </r>
  <r>
    <x v="1"/>
    <x v="0"/>
    <x v="0"/>
    <x v="33"/>
    <x v="2"/>
    <x v="4"/>
    <x v="3"/>
    <x v="0"/>
    <n v="0"/>
    <n v="0"/>
    <n v="0"/>
    <n v="0"/>
    <n v="248"/>
    <n v="951469.55999999994"/>
    <n v="0"/>
    <n v="0"/>
    <n v="0"/>
    <n v="0"/>
    <n v="0"/>
    <n v="248"/>
    <n v="951469.55999999994"/>
  </r>
  <r>
    <x v="1"/>
    <x v="0"/>
    <x v="0"/>
    <x v="33"/>
    <x v="2"/>
    <x v="0"/>
    <x v="0"/>
    <x v="0"/>
    <n v="71"/>
    <n v="87.539999999999992"/>
    <n v="466698.11"/>
    <n v="732249.1"/>
    <n v="0"/>
    <n v="0"/>
    <n v="0"/>
    <n v="0"/>
    <n v="466698.11"/>
    <n v="732249.1"/>
    <n v="0"/>
    <n v="0"/>
    <n v="0"/>
  </r>
  <r>
    <x v="1"/>
    <x v="0"/>
    <x v="0"/>
    <x v="33"/>
    <x v="2"/>
    <x v="0"/>
    <x v="1"/>
    <x v="0"/>
    <n v="0"/>
    <n v="0"/>
    <n v="0"/>
    <n v="0"/>
    <n v="8"/>
    <n v="1829401.5"/>
    <n v="0"/>
    <n v="0"/>
    <n v="0"/>
    <n v="0"/>
    <n v="0"/>
    <n v="8"/>
    <n v="1829401.5"/>
  </r>
  <r>
    <x v="1"/>
    <x v="0"/>
    <x v="0"/>
    <x v="33"/>
    <x v="2"/>
    <x v="0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33"/>
    <x v="2"/>
    <x v="0"/>
    <x v="2"/>
    <x v="0"/>
    <n v="0"/>
    <n v="0"/>
    <n v="0"/>
    <n v="0"/>
    <n v="5"/>
    <n v="1117753.3999999999"/>
    <n v="0"/>
    <n v="0"/>
    <n v="0"/>
    <n v="0"/>
    <n v="0"/>
    <n v="5"/>
    <n v="1117753.3999999999"/>
  </r>
  <r>
    <x v="1"/>
    <x v="0"/>
    <x v="0"/>
    <x v="33"/>
    <x v="2"/>
    <x v="0"/>
    <x v="3"/>
    <x v="0"/>
    <n v="0"/>
    <n v="0"/>
    <n v="0"/>
    <n v="0"/>
    <n v="59"/>
    <n v="1207081.44"/>
    <n v="0"/>
    <n v="0"/>
    <n v="0"/>
    <n v="0"/>
    <n v="0"/>
    <n v="59"/>
    <n v="1207081.44"/>
  </r>
  <r>
    <x v="1"/>
    <x v="0"/>
    <x v="0"/>
    <x v="33"/>
    <x v="2"/>
    <x v="1"/>
    <x v="0"/>
    <x v="0"/>
    <n v="51"/>
    <n v="159.16"/>
    <n v="535107.1"/>
    <n v="638224.12"/>
    <n v="0"/>
    <n v="1344.99"/>
    <n v="0"/>
    <n v="0"/>
    <n v="535107.1"/>
    <n v="638224.12"/>
    <n v="0"/>
    <n v="0"/>
    <n v="1344.99"/>
  </r>
  <r>
    <x v="1"/>
    <x v="0"/>
    <x v="0"/>
    <x v="33"/>
    <x v="2"/>
    <x v="1"/>
    <x v="1"/>
    <x v="0"/>
    <n v="0"/>
    <n v="0"/>
    <n v="0"/>
    <n v="0"/>
    <n v="9"/>
    <n v="758048.92999999993"/>
    <n v="0"/>
    <n v="0"/>
    <n v="0"/>
    <n v="0"/>
    <n v="0"/>
    <n v="9"/>
    <n v="758048.92999999993"/>
  </r>
  <r>
    <x v="1"/>
    <x v="0"/>
    <x v="0"/>
    <x v="33"/>
    <x v="2"/>
    <x v="1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33"/>
    <x v="2"/>
    <x v="1"/>
    <x v="2"/>
    <x v="0"/>
    <n v="0"/>
    <n v="0"/>
    <n v="0"/>
    <n v="0"/>
    <n v="2"/>
    <n v="493221.88"/>
    <n v="0"/>
    <n v="0"/>
    <n v="0"/>
    <n v="0"/>
    <n v="0"/>
    <n v="2"/>
    <n v="493221.88"/>
  </r>
  <r>
    <x v="1"/>
    <x v="0"/>
    <x v="0"/>
    <x v="33"/>
    <x v="2"/>
    <x v="1"/>
    <x v="3"/>
    <x v="0"/>
    <n v="0"/>
    <n v="0"/>
    <n v="0"/>
    <n v="0"/>
    <n v="1"/>
    <n v="8689.11"/>
    <n v="0"/>
    <n v="0"/>
    <n v="0"/>
    <n v="0"/>
    <n v="0"/>
    <n v="1"/>
    <n v="8689.11"/>
  </r>
  <r>
    <x v="1"/>
    <x v="0"/>
    <x v="0"/>
    <x v="33"/>
    <x v="2"/>
    <x v="2"/>
    <x v="0"/>
    <x v="0"/>
    <n v="27"/>
    <n v="182.14"/>
    <n v="314738.7"/>
    <n v="189771"/>
    <n v="0"/>
    <n v="0"/>
    <n v="0"/>
    <n v="0"/>
    <n v="314738.7"/>
    <n v="189771"/>
    <n v="0"/>
    <n v="0"/>
    <n v="0"/>
  </r>
  <r>
    <x v="1"/>
    <x v="0"/>
    <x v="0"/>
    <x v="33"/>
    <x v="2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3"/>
    <x v="2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3"/>
    <x v="2"/>
    <x v="3"/>
    <x v="0"/>
    <x v="0"/>
    <n v="9"/>
    <n v="2.65"/>
    <n v="20712.560000000001"/>
    <n v="6108.66"/>
    <n v="0"/>
    <n v="0"/>
    <n v="0"/>
    <n v="0"/>
    <n v="20712.560000000001"/>
    <n v="6108.66"/>
    <n v="0"/>
    <n v="0"/>
    <n v="0"/>
  </r>
  <r>
    <x v="1"/>
    <x v="0"/>
    <x v="0"/>
    <x v="33"/>
    <x v="2"/>
    <x v="3"/>
    <x v="3"/>
    <x v="0"/>
    <n v="0"/>
    <n v="0"/>
    <n v="0"/>
    <n v="0"/>
    <n v="36"/>
    <n v="435657.3"/>
    <n v="0"/>
    <n v="0"/>
    <n v="0"/>
    <n v="0"/>
    <n v="0"/>
    <n v="36"/>
    <n v="435657.3"/>
  </r>
  <r>
    <x v="1"/>
    <x v="0"/>
    <x v="0"/>
    <x v="33"/>
    <x v="3"/>
    <x v="0"/>
    <x v="0"/>
    <x v="0"/>
    <n v="16"/>
    <n v="18.96"/>
    <n v="45253.049999999996"/>
    <n v="39720.33"/>
    <n v="0"/>
    <n v="0"/>
    <n v="0"/>
    <n v="0"/>
    <n v="45253.049999999996"/>
    <n v="39720.33"/>
    <n v="0"/>
    <n v="0"/>
    <n v="0"/>
  </r>
  <r>
    <x v="1"/>
    <x v="0"/>
    <x v="0"/>
    <x v="33"/>
    <x v="3"/>
    <x v="0"/>
    <x v="1"/>
    <x v="0"/>
    <n v="0"/>
    <n v="0"/>
    <n v="0"/>
    <n v="0"/>
    <n v="3"/>
    <n v="56344.06"/>
    <n v="0"/>
    <n v="0"/>
    <n v="0"/>
    <n v="0"/>
    <n v="0"/>
    <n v="3"/>
    <n v="56344.06"/>
  </r>
  <r>
    <x v="1"/>
    <x v="0"/>
    <x v="0"/>
    <x v="33"/>
    <x v="3"/>
    <x v="0"/>
    <x v="1"/>
    <x v="1"/>
    <n v="0"/>
    <n v="0"/>
    <n v="0"/>
    <n v="0"/>
    <n v="2"/>
    <n v="73761.66"/>
    <n v="0"/>
    <n v="0"/>
    <n v="0"/>
    <n v="0"/>
    <n v="0"/>
    <n v="2"/>
    <n v="73761.66"/>
  </r>
  <r>
    <x v="1"/>
    <x v="0"/>
    <x v="0"/>
    <x v="33"/>
    <x v="3"/>
    <x v="0"/>
    <x v="2"/>
    <x v="0"/>
    <n v="0"/>
    <n v="0"/>
    <n v="0"/>
    <n v="0"/>
    <n v="1"/>
    <n v="309747.3"/>
    <n v="0"/>
    <n v="0"/>
    <n v="0"/>
    <n v="0"/>
    <n v="0"/>
    <n v="1"/>
    <n v="309747.3"/>
  </r>
  <r>
    <x v="1"/>
    <x v="0"/>
    <x v="0"/>
    <x v="33"/>
    <x v="3"/>
    <x v="0"/>
    <x v="3"/>
    <x v="0"/>
    <n v="0"/>
    <n v="0"/>
    <n v="0"/>
    <n v="0"/>
    <n v="2"/>
    <n v="12149.3"/>
    <n v="0"/>
    <n v="0"/>
    <n v="0"/>
    <n v="0"/>
    <n v="0"/>
    <n v="2"/>
    <n v="12149.3"/>
  </r>
  <r>
    <x v="1"/>
    <x v="0"/>
    <x v="0"/>
    <x v="33"/>
    <x v="3"/>
    <x v="1"/>
    <x v="0"/>
    <x v="0"/>
    <n v="46"/>
    <n v="44.85"/>
    <n v="103684.43999999999"/>
    <n v="86365.19"/>
    <n v="0"/>
    <n v="0"/>
    <n v="0"/>
    <n v="0"/>
    <n v="103684.43999999999"/>
    <n v="86365.19"/>
    <n v="0"/>
    <n v="0"/>
    <n v="0"/>
  </r>
  <r>
    <x v="1"/>
    <x v="0"/>
    <x v="0"/>
    <x v="33"/>
    <x v="3"/>
    <x v="1"/>
    <x v="1"/>
    <x v="0"/>
    <n v="0"/>
    <n v="0"/>
    <n v="0"/>
    <n v="0"/>
    <n v="18"/>
    <n v="148813"/>
    <n v="0"/>
    <n v="0"/>
    <n v="0"/>
    <n v="0"/>
    <n v="0"/>
    <n v="18"/>
    <n v="148813"/>
  </r>
  <r>
    <x v="1"/>
    <x v="0"/>
    <x v="0"/>
    <x v="33"/>
    <x v="3"/>
    <x v="1"/>
    <x v="1"/>
    <x v="1"/>
    <n v="0"/>
    <n v="0"/>
    <n v="0"/>
    <n v="0"/>
    <n v="2"/>
    <n v="-34661.01"/>
    <n v="0"/>
    <n v="0"/>
    <n v="0"/>
    <n v="0"/>
    <n v="0"/>
    <n v="2"/>
    <n v="-34661.01"/>
  </r>
  <r>
    <x v="1"/>
    <x v="0"/>
    <x v="0"/>
    <x v="33"/>
    <x v="3"/>
    <x v="1"/>
    <x v="2"/>
    <x v="0"/>
    <n v="0"/>
    <n v="0"/>
    <n v="0"/>
    <n v="0"/>
    <n v="5"/>
    <n v="87884.38"/>
    <n v="0"/>
    <n v="0"/>
    <n v="0"/>
    <n v="0"/>
    <n v="0"/>
    <n v="5"/>
    <n v="87884.38"/>
  </r>
  <r>
    <x v="1"/>
    <x v="0"/>
    <x v="0"/>
    <x v="33"/>
    <x v="3"/>
    <x v="1"/>
    <x v="3"/>
    <x v="0"/>
    <n v="0"/>
    <n v="0"/>
    <n v="0"/>
    <n v="0"/>
    <n v="1"/>
    <n v="8200"/>
    <n v="0"/>
    <n v="0"/>
    <n v="0"/>
    <n v="0"/>
    <n v="0"/>
    <n v="1"/>
    <n v="8200"/>
  </r>
  <r>
    <x v="1"/>
    <x v="0"/>
    <x v="0"/>
    <x v="33"/>
    <x v="3"/>
    <x v="2"/>
    <x v="0"/>
    <x v="0"/>
    <n v="40"/>
    <n v="97.5"/>
    <n v="60211.360000000001"/>
    <n v="41768.009999999995"/>
    <n v="0"/>
    <n v="0"/>
    <n v="0"/>
    <n v="0"/>
    <n v="60211.360000000001"/>
    <n v="41768.009999999995"/>
    <n v="0"/>
    <n v="0"/>
    <n v="0"/>
  </r>
  <r>
    <x v="1"/>
    <x v="0"/>
    <x v="0"/>
    <x v="33"/>
    <x v="3"/>
    <x v="2"/>
    <x v="1"/>
    <x v="0"/>
    <n v="0"/>
    <n v="0"/>
    <n v="0"/>
    <n v="0"/>
    <n v="14"/>
    <n v="125504.06"/>
    <n v="0"/>
    <n v="0"/>
    <n v="0"/>
    <n v="0"/>
    <n v="0"/>
    <n v="14"/>
    <n v="125504.06"/>
  </r>
  <r>
    <x v="1"/>
    <x v="0"/>
    <x v="0"/>
    <x v="33"/>
    <x v="3"/>
    <x v="2"/>
    <x v="3"/>
    <x v="0"/>
    <n v="0"/>
    <n v="0"/>
    <n v="0"/>
    <n v="0"/>
    <n v="3"/>
    <n v="4555.9799999999996"/>
    <n v="0"/>
    <n v="0"/>
    <n v="0"/>
    <n v="0"/>
    <n v="0"/>
    <n v="3"/>
    <n v="4555.9799999999996"/>
  </r>
  <r>
    <x v="1"/>
    <x v="0"/>
    <x v="0"/>
    <x v="33"/>
    <x v="4"/>
    <x v="4"/>
    <x v="0"/>
    <x v="0"/>
    <n v="0"/>
    <n v="61.79"/>
    <n v="436328.76999999996"/>
    <n v="461285.77"/>
    <n v="0"/>
    <n v="0"/>
    <n v="0"/>
    <n v="0"/>
    <n v="436328.76999999996"/>
    <n v="461285.77"/>
    <n v="0"/>
    <n v="0"/>
    <n v="0"/>
  </r>
  <r>
    <x v="1"/>
    <x v="0"/>
    <x v="0"/>
    <x v="33"/>
    <x v="4"/>
    <x v="4"/>
    <x v="1"/>
    <x v="0"/>
    <n v="0"/>
    <n v="0"/>
    <n v="0"/>
    <n v="0"/>
    <n v="1"/>
    <n v="34751.300000000003"/>
    <n v="0"/>
    <n v="0"/>
    <n v="0"/>
    <n v="0"/>
    <n v="0"/>
    <n v="1"/>
    <n v="34751.300000000003"/>
  </r>
  <r>
    <x v="1"/>
    <x v="0"/>
    <x v="0"/>
    <x v="33"/>
    <x v="4"/>
    <x v="0"/>
    <x v="0"/>
    <x v="0"/>
    <n v="26"/>
    <n v="22.42"/>
    <n v="117868.5"/>
    <n v="93097.85"/>
    <n v="0"/>
    <n v="2656.9"/>
    <n v="0"/>
    <n v="0"/>
    <n v="117868.5"/>
    <n v="93097.85"/>
    <n v="0"/>
    <n v="0"/>
    <n v="2656.9"/>
  </r>
  <r>
    <x v="1"/>
    <x v="0"/>
    <x v="0"/>
    <x v="33"/>
    <x v="4"/>
    <x v="0"/>
    <x v="1"/>
    <x v="0"/>
    <n v="0"/>
    <n v="0"/>
    <n v="0"/>
    <n v="0"/>
    <n v="1"/>
    <n v="1350851.9599999997"/>
    <n v="0"/>
    <n v="0"/>
    <n v="0"/>
    <n v="0"/>
    <n v="0"/>
    <n v="1"/>
    <n v="1350851.9599999997"/>
  </r>
  <r>
    <x v="1"/>
    <x v="0"/>
    <x v="0"/>
    <x v="33"/>
    <x v="4"/>
    <x v="0"/>
    <x v="1"/>
    <x v="1"/>
    <n v="0"/>
    <n v="0"/>
    <n v="0"/>
    <n v="0"/>
    <n v="0"/>
    <n v="-69096.899999999994"/>
    <n v="0"/>
    <n v="0"/>
    <n v="0"/>
    <n v="0"/>
    <n v="0"/>
    <n v="0"/>
    <n v="-69096.899999999994"/>
  </r>
  <r>
    <x v="1"/>
    <x v="0"/>
    <x v="0"/>
    <x v="33"/>
    <x v="4"/>
    <x v="0"/>
    <x v="2"/>
    <x v="0"/>
    <n v="0"/>
    <n v="0"/>
    <n v="0"/>
    <n v="0"/>
    <n v="0"/>
    <n v="2240664.36"/>
    <n v="0"/>
    <n v="0"/>
    <n v="0"/>
    <n v="0"/>
    <n v="0"/>
    <n v="0"/>
    <n v="2240664.36"/>
  </r>
  <r>
    <x v="1"/>
    <x v="0"/>
    <x v="0"/>
    <x v="33"/>
    <x v="4"/>
    <x v="0"/>
    <x v="2"/>
    <x v="1"/>
    <n v="0"/>
    <n v="0"/>
    <n v="0"/>
    <n v="0"/>
    <n v="0"/>
    <n v="-16613.86"/>
    <n v="0"/>
    <n v="0"/>
    <n v="0"/>
    <n v="0"/>
    <n v="0"/>
    <n v="0"/>
    <n v="-16613.86"/>
  </r>
  <r>
    <x v="1"/>
    <x v="0"/>
    <x v="0"/>
    <x v="33"/>
    <x v="4"/>
    <x v="0"/>
    <x v="3"/>
    <x v="0"/>
    <n v="0"/>
    <n v="0"/>
    <n v="0"/>
    <n v="0"/>
    <n v="0"/>
    <n v="21650.75"/>
    <n v="0"/>
    <n v="0"/>
    <n v="0"/>
    <n v="0"/>
    <n v="0"/>
    <n v="0"/>
    <n v="21650.75"/>
  </r>
  <r>
    <x v="1"/>
    <x v="0"/>
    <x v="0"/>
    <x v="33"/>
    <x v="4"/>
    <x v="1"/>
    <x v="0"/>
    <x v="0"/>
    <n v="544"/>
    <n v="193"/>
    <n v="721045.5"/>
    <n v="405000.7"/>
    <n v="0"/>
    <n v="0"/>
    <n v="0"/>
    <n v="0"/>
    <n v="721045.5"/>
    <n v="405000.7"/>
    <n v="0"/>
    <n v="0"/>
    <n v="0"/>
  </r>
  <r>
    <x v="1"/>
    <x v="0"/>
    <x v="0"/>
    <x v="33"/>
    <x v="4"/>
    <x v="1"/>
    <x v="1"/>
    <x v="0"/>
    <n v="0"/>
    <n v="0"/>
    <n v="0"/>
    <n v="0"/>
    <n v="1"/>
    <n v="24799.85"/>
    <n v="0"/>
    <n v="0"/>
    <n v="0"/>
    <n v="0"/>
    <n v="0"/>
    <n v="1"/>
    <n v="24799.85"/>
  </r>
  <r>
    <x v="1"/>
    <x v="0"/>
    <x v="0"/>
    <x v="33"/>
    <x v="4"/>
    <x v="1"/>
    <x v="2"/>
    <x v="0"/>
    <n v="0"/>
    <n v="0"/>
    <n v="0"/>
    <n v="0"/>
    <n v="1"/>
    <n v="54256.75"/>
    <n v="0"/>
    <n v="0"/>
    <n v="0"/>
    <n v="0"/>
    <n v="0"/>
    <n v="1"/>
    <n v="54256.75"/>
  </r>
  <r>
    <x v="1"/>
    <x v="0"/>
    <x v="0"/>
    <x v="33"/>
    <x v="4"/>
    <x v="1"/>
    <x v="3"/>
    <x v="0"/>
    <n v="0"/>
    <n v="0"/>
    <n v="0"/>
    <n v="0"/>
    <n v="1"/>
    <n v="2586.1799999999998"/>
    <n v="0"/>
    <n v="0"/>
    <n v="0"/>
    <n v="0"/>
    <n v="0"/>
    <n v="1"/>
    <n v="2586.1799999999998"/>
  </r>
  <r>
    <x v="1"/>
    <x v="0"/>
    <x v="1"/>
    <x v="0"/>
    <x v="0"/>
    <x v="4"/>
    <x v="0"/>
    <x v="0"/>
    <n v="3"/>
    <n v="5.74"/>
    <n v="-548.69000000000005"/>
    <n v="2707.15"/>
    <n v="0"/>
    <n v="0"/>
    <n v="0"/>
    <n v="0"/>
    <n v="-548.69000000000005"/>
    <n v="2707.15"/>
    <n v="0"/>
    <n v="0"/>
    <n v="0"/>
  </r>
  <r>
    <x v="1"/>
    <x v="0"/>
    <x v="1"/>
    <x v="0"/>
    <x v="0"/>
    <x v="0"/>
    <x v="0"/>
    <x v="0"/>
    <n v="2297"/>
    <n v="2457.3000000000002"/>
    <n v="761559.27"/>
    <n v="609312.6100000001"/>
    <n v="51"/>
    <n v="739170.03999999992"/>
    <n v="0"/>
    <n v="0"/>
    <n v="761559.27"/>
    <n v="609312.6100000001"/>
    <n v="0"/>
    <n v="0"/>
    <n v="739170.03999999992"/>
  </r>
  <r>
    <x v="1"/>
    <x v="0"/>
    <x v="1"/>
    <x v="0"/>
    <x v="0"/>
    <x v="1"/>
    <x v="0"/>
    <x v="0"/>
    <n v="19208"/>
    <n v="18104.430000000008"/>
    <n v="4466424.6000000006"/>
    <n v="4336638.2299999995"/>
    <n v="453"/>
    <n v="2533852.8700000006"/>
    <n v="0"/>
    <n v="0"/>
    <n v="4466424.6000000006"/>
    <n v="4336638.2299999995"/>
    <n v="0"/>
    <n v="0"/>
    <n v="2533852.8700000006"/>
  </r>
  <r>
    <x v="1"/>
    <x v="0"/>
    <x v="1"/>
    <x v="0"/>
    <x v="0"/>
    <x v="2"/>
    <x v="0"/>
    <x v="0"/>
    <n v="19"/>
    <n v="20.189999999999998"/>
    <n v="1462.4"/>
    <n v="3222.22"/>
    <n v="0"/>
    <n v="0"/>
    <n v="0"/>
    <n v="0"/>
    <n v="1462.4"/>
    <n v="3222.22"/>
    <n v="0"/>
    <n v="0"/>
    <n v="0"/>
  </r>
  <r>
    <x v="1"/>
    <x v="0"/>
    <x v="1"/>
    <x v="0"/>
    <x v="0"/>
    <x v="3"/>
    <x v="0"/>
    <x v="0"/>
    <n v="1011"/>
    <n v="1070.6500000000001"/>
    <n v="206538.33"/>
    <n v="269206.84999999998"/>
    <n v="13"/>
    <n v="85761.040000000008"/>
    <n v="0"/>
    <n v="0"/>
    <n v="206538.33"/>
    <n v="269206.84999999998"/>
    <n v="0"/>
    <n v="0"/>
    <n v="85761.040000000008"/>
  </r>
  <r>
    <x v="1"/>
    <x v="0"/>
    <x v="1"/>
    <x v="0"/>
    <x v="1"/>
    <x v="4"/>
    <x v="0"/>
    <x v="0"/>
    <n v="3367"/>
    <n v="3285.4800000000005"/>
    <n v="896963.7"/>
    <n v="950457.29"/>
    <n v="28"/>
    <n v="481102.79000000004"/>
    <n v="0"/>
    <n v="0"/>
    <n v="896963.7"/>
    <n v="950457.29"/>
    <n v="0"/>
    <n v="0"/>
    <n v="481102.79000000004"/>
  </r>
  <r>
    <x v="1"/>
    <x v="0"/>
    <x v="1"/>
    <x v="0"/>
    <x v="1"/>
    <x v="0"/>
    <x v="0"/>
    <x v="0"/>
    <n v="656"/>
    <n v="778.31999999999994"/>
    <n v="132560.9"/>
    <n v="163441.08000000002"/>
    <n v="12"/>
    <n v="180751.33000000002"/>
    <n v="0"/>
    <n v="0"/>
    <n v="132560.9"/>
    <n v="163441.08000000002"/>
    <n v="0"/>
    <n v="0"/>
    <n v="180751.33000000002"/>
  </r>
  <r>
    <x v="1"/>
    <x v="0"/>
    <x v="1"/>
    <x v="0"/>
    <x v="1"/>
    <x v="1"/>
    <x v="0"/>
    <x v="0"/>
    <n v="2081"/>
    <n v="2263.7900000000004"/>
    <n v="584044.17999999993"/>
    <n v="523906.6399999999"/>
    <n v="32"/>
    <n v="44293.990000000005"/>
    <n v="0"/>
    <n v="0"/>
    <n v="584044.17999999993"/>
    <n v="523906.6399999999"/>
    <n v="0"/>
    <n v="0"/>
    <n v="44293.990000000005"/>
  </r>
  <r>
    <x v="1"/>
    <x v="0"/>
    <x v="1"/>
    <x v="0"/>
    <x v="1"/>
    <x v="2"/>
    <x v="0"/>
    <x v="0"/>
    <n v="997"/>
    <n v="817.5"/>
    <n v="75858.19"/>
    <n v="64481.29"/>
    <n v="0"/>
    <n v="0"/>
    <n v="0"/>
    <n v="0"/>
    <n v="75858.19"/>
    <n v="64481.29"/>
    <n v="0"/>
    <n v="0"/>
    <n v="0"/>
  </r>
  <r>
    <x v="1"/>
    <x v="0"/>
    <x v="1"/>
    <x v="0"/>
    <x v="1"/>
    <x v="3"/>
    <x v="0"/>
    <x v="0"/>
    <n v="55"/>
    <n v="16.239999999999998"/>
    <n v="14783.05"/>
    <n v="5442.7900000000009"/>
    <n v="1"/>
    <n v="3664"/>
    <n v="0"/>
    <n v="0"/>
    <n v="14783.05"/>
    <n v="5442.7900000000009"/>
    <n v="0"/>
    <n v="0"/>
    <n v="3664"/>
  </r>
  <r>
    <x v="1"/>
    <x v="0"/>
    <x v="1"/>
    <x v="0"/>
    <x v="2"/>
    <x v="4"/>
    <x v="0"/>
    <x v="0"/>
    <n v="6356"/>
    <n v="6127.2800000000007"/>
    <n v="1823203.5999999996"/>
    <n v="2490667.1399999997"/>
    <n v="23"/>
    <n v="119415.29999999999"/>
    <n v="0"/>
    <n v="0"/>
    <n v="1823203.5999999996"/>
    <n v="2490667.1399999997"/>
    <n v="0"/>
    <n v="0"/>
    <n v="119415.29999999999"/>
  </r>
  <r>
    <x v="1"/>
    <x v="0"/>
    <x v="1"/>
    <x v="0"/>
    <x v="2"/>
    <x v="0"/>
    <x v="0"/>
    <x v="0"/>
    <n v="1022"/>
    <n v="892.45999999999992"/>
    <n v="176875.59000000003"/>
    <n v="154352.99"/>
    <n v="7"/>
    <n v="67636.67"/>
    <n v="0"/>
    <n v="0"/>
    <n v="176875.59000000003"/>
    <n v="154352.99"/>
    <n v="0"/>
    <n v="0"/>
    <n v="67636.67"/>
  </r>
  <r>
    <x v="1"/>
    <x v="0"/>
    <x v="1"/>
    <x v="0"/>
    <x v="2"/>
    <x v="1"/>
    <x v="0"/>
    <x v="0"/>
    <n v="240"/>
    <n v="229.25"/>
    <n v="124970.04999999999"/>
    <n v="140625.55999999997"/>
    <n v="6"/>
    <n v="25097.39"/>
    <n v="0"/>
    <n v="0"/>
    <n v="124970.04999999999"/>
    <n v="140625.55999999997"/>
    <n v="0"/>
    <n v="0"/>
    <n v="25097.39"/>
  </r>
  <r>
    <x v="1"/>
    <x v="0"/>
    <x v="1"/>
    <x v="0"/>
    <x v="2"/>
    <x v="2"/>
    <x v="0"/>
    <x v="0"/>
    <n v="83"/>
    <n v="66.89"/>
    <n v="4944.95"/>
    <n v="3989.38"/>
    <n v="0"/>
    <n v="0"/>
    <n v="0"/>
    <n v="0"/>
    <n v="4944.95"/>
    <n v="3989.38"/>
    <n v="0"/>
    <n v="0"/>
    <n v="0"/>
  </r>
  <r>
    <x v="1"/>
    <x v="0"/>
    <x v="1"/>
    <x v="0"/>
    <x v="2"/>
    <x v="3"/>
    <x v="0"/>
    <x v="0"/>
    <n v="1140"/>
    <n v="1173.8700000000001"/>
    <n v="144655.66"/>
    <n v="154396.82"/>
    <n v="1"/>
    <n v="2323.4"/>
    <n v="0"/>
    <n v="0"/>
    <n v="144655.66"/>
    <n v="154396.82"/>
    <n v="0"/>
    <n v="0"/>
    <n v="2323.4"/>
  </r>
  <r>
    <x v="1"/>
    <x v="0"/>
    <x v="1"/>
    <x v="0"/>
    <x v="3"/>
    <x v="0"/>
    <x v="0"/>
    <x v="0"/>
    <n v="19"/>
    <n v="38.309999999999995"/>
    <n v="10344.950000000001"/>
    <n v="34298.57"/>
    <n v="1"/>
    <n v="4227.0600000000004"/>
    <n v="0"/>
    <n v="0"/>
    <n v="10344.950000000001"/>
    <n v="34298.57"/>
    <n v="0"/>
    <n v="0"/>
    <n v="4227.0600000000004"/>
  </r>
  <r>
    <x v="1"/>
    <x v="0"/>
    <x v="1"/>
    <x v="0"/>
    <x v="3"/>
    <x v="1"/>
    <x v="0"/>
    <x v="0"/>
    <n v="332"/>
    <n v="347.05"/>
    <n v="80308.760000000009"/>
    <n v="127944.66"/>
    <n v="32"/>
    <n v="236066.58000000002"/>
    <n v="0"/>
    <n v="0"/>
    <n v="80308.760000000009"/>
    <n v="127944.66"/>
    <n v="0"/>
    <n v="0"/>
    <n v="236066.58000000002"/>
  </r>
  <r>
    <x v="1"/>
    <x v="0"/>
    <x v="1"/>
    <x v="0"/>
    <x v="3"/>
    <x v="2"/>
    <x v="0"/>
    <x v="0"/>
    <n v="49"/>
    <n v="57.669999999999995"/>
    <n v="25153.69"/>
    <n v="40289.78"/>
    <n v="15"/>
    <n v="75955"/>
    <n v="0"/>
    <n v="0"/>
    <n v="25153.69"/>
    <n v="40289.78"/>
    <n v="0"/>
    <n v="0"/>
    <n v="75955"/>
  </r>
  <r>
    <x v="1"/>
    <x v="0"/>
    <x v="1"/>
    <x v="0"/>
    <x v="4"/>
    <x v="0"/>
    <x v="0"/>
    <x v="0"/>
    <n v="0"/>
    <n v="2.1"/>
    <n v="0"/>
    <n v="625.95000000000005"/>
    <n v="0"/>
    <n v="101649.16"/>
    <n v="0"/>
    <n v="0"/>
    <n v="0"/>
    <n v="625.95000000000005"/>
    <n v="0"/>
    <n v="0"/>
    <n v="101649.16"/>
  </r>
  <r>
    <x v="1"/>
    <x v="0"/>
    <x v="1"/>
    <x v="0"/>
    <x v="4"/>
    <x v="1"/>
    <x v="0"/>
    <x v="0"/>
    <n v="10"/>
    <n v="8.4700000000000006"/>
    <n v="2144.5"/>
    <n v="1639.67"/>
    <n v="0"/>
    <n v="0"/>
    <n v="0"/>
    <n v="0"/>
    <n v="2144.5"/>
    <n v="1639.67"/>
    <n v="0"/>
    <n v="0"/>
    <n v="0"/>
  </r>
  <r>
    <x v="1"/>
    <x v="0"/>
    <x v="1"/>
    <x v="1"/>
    <x v="0"/>
    <x v="4"/>
    <x v="0"/>
    <x v="0"/>
    <n v="10"/>
    <n v="23.299999999999997"/>
    <n v="-1183.3800000000001"/>
    <n v="13677.7"/>
    <n v="0"/>
    <n v="0"/>
    <n v="0"/>
    <n v="0"/>
    <n v="-1183.3800000000001"/>
    <n v="13677.7"/>
    <n v="0"/>
    <n v="0"/>
    <n v="0"/>
  </r>
  <r>
    <x v="1"/>
    <x v="0"/>
    <x v="1"/>
    <x v="1"/>
    <x v="0"/>
    <x v="0"/>
    <x v="0"/>
    <x v="0"/>
    <n v="6964"/>
    <n v="6879.02"/>
    <n v="2621806.9399999995"/>
    <n v="1326967.1399999999"/>
    <n v="171"/>
    <n v="1174601.1400000001"/>
    <n v="0"/>
    <n v="0"/>
    <n v="2621806.9399999995"/>
    <n v="1326967.1399999999"/>
    <n v="0"/>
    <n v="0"/>
    <n v="1174601.1400000001"/>
  </r>
  <r>
    <x v="1"/>
    <x v="0"/>
    <x v="1"/>
    <x v="1"/>
    <x v="0"/>
    <x v="1"/>
    <x v="0"/>
    <x v="0"/>
    <n v="34766"/>
    <n v="31090.420000000006"/>
    <n v="10620844.639999999"/>
    <n v="8220764.1699999999"/>
    <n v="693"/>
    <n v="4321591.4600000009"/>
    <n v="0"/>
    <n v="0"/>
    <n v="10620844.639999999"/>
    <n v="8220764.1699999999"/>
    <n v="0"/>
    <n v="0"/>
    <n v="4321591.4600000009"/>
  </r>
  <r>
    <x v="1"/>
    <x v="0"/>
    <x v="1"/>
    <x v="1"/>
    <x v="0"/>
    <x v="2"/>
    <x v="0"/>
    <x v="0"/>
    <n v="0"/>
    <n v="104"/>
    <n v="-7347.4900000000007"/>
    <n v="25700.66"/>
    <n v="0"/>
    <n v="0"/>
    <n v="0"/>
    <n v="0"/>
    <n v="-7347.4900000000007"/>
    <n v="25700.66"/>
    <n v="0"/>
    <n v="0"/>
    <n v="0"/>
  </r>
  <r>
    <x v="1"/>
    <x v="0"/>
    <x v="1"/>
    <x v="1"/>
    <x v="0"/>
    <x v="3"/>
    <x v="0"/>
    <x v="0"/>
    <n v="132"/>
    <n v="135.51"/>
    <n v="21622.75"/>
    <n v="30765.759999999998"/>
    <n v="75"/>
    <n v="2246273.2399999998"/>
    <n v="0"/>
    <n v="0"/>
    <n v="21622.75"/>
    <n v="30765.759999999998"/>
    <n v="0"/>
    <n v="0"/>
    <n v="2246273.2399999998"/>
  </r>
  <r>
    <x v="1"/>
    <x v="0"/>
    <x v="1"/>
    <x v="1"/>
    <x v="1"/>
    <x v="4"/>
    <x v="0"/>
    <x v="0"/>
    <n v="5287"/>
    <n v="5101.2000000000007"/>
    <n v="1922593.35"/>
    <n v="1921894.1199999999"/>
    <n v="40"/>
    <n v="331091.84000000003"/>
    <n v="0"/>
    <n v="0"/>
    <n v="1922593.35"/>
    <n v="1921894.1199999999"/>
    <n v="0"/>
    <n v="0"/>
    <n v="331091.84000000003"/>
  </r>
  <r>
    <x v="1"/>
    <x v="0"/>
    <x v="1"/>
    <x v="1"/>
    <x v="1"/>
    <x v="0"/>
    <x v="0"/>
    <x v="0"/>
    <n v="2609"/>
    <n v="2449.2700000000004"/>
    <n v="586603.93999999994"/>
    <n v="474820.99"/>
    <n v="9"/>
    <n v="135278"/>
    <n v="0"/>
    <n v="0"/>
    <n v="586603.93999999994"/>
    <n v="474820.99"/>
    <n v="0"/>
    <n v="0"/>
    <n v="135278"/>
  </r>
  <r>
    <x v="1"/>
    <x v="0"/>
    <x v="1"/>
    <x v="1"/>
    <x v="1"/>
    <x v="1"/>
    <x v="0"/>
    <x v="0"/>
    <n v="7223"/>
    <n v="7665.6299999999992"/>
    <n v="2179427.42"/>
    <n v="2079172.34"/>
    <n v="78"/>
    <n v="912176.8"/>
    <n v="0"/>
    <n v="0"/>
    <n v="2179427.42"/>
    <n v="2079172.34"/>
    <n v="0"/>
    <n v="0"/>
    <n v="912176.8"/>
  </r>
  <r>
    <x v="1"/>
    <x v="0"/>
    <x v="1"/>
    <x v="1"/>
    <x v="1"/>
    <x v="2"/>
    <x v="0"/>
    <x v="0"/>
    <n v="0"/>
    <n v="42.57"/>
    <n v="-458.16"/>
    <n v="12222.81"/>
    <n v="1"/>
    <n v="1675"/>
    <n v="0"/>
    <n v="0"/>
    <n v="-458.16"/>
    <n v="12222.81"/>
    <n v="0"/>
    <n v="0"/>
    <n v="1675"/>
  </r>
  <r>
    <x v="1"/>
    <x v="0"/>
    <x v="1"/>
    <x v="1"/>
    <x v="1"/>
    <x v="3"/>
    <x v="0"/>
    <x v="0"/>
    <n v="180"/>
    <n v="40.659999999999997"/>
    <n v="29018.45"/>
    <n v="10707.64"/>
    <n v="3"/>
    <n v="20900.07"/>
    <n v="0"/>
    <n v="0"/>
    <n v="29018.45"/>
    <n v="10707.64"/>
    <n v="0"/>
    <n v="0"/>
    <n v="20900.07"/>
  </r>
  <r>
    <x v="1"/>
    <x v="0"/>
    <x v="1"/>
    <x v="1"/>
    <x v="2"/>
    <x v="4"/>
    <x v="0"/>
    <x v="0"/>
    <n v="4752"/>
    <n v="4376.41"/>
    <n v="1836796.56"/>
    <n v="1737054.91"/>
    <n v="38"/>
    <n v="87279.59"/>
    <n v="0"/>
    <n v="0"/>
    <n v="1836796.56"/>
    <n v="1737054.91"/>
    <n v="0"/>
    <n v="0"/>
    <n v="87279.59"/>
  </r>
  <r>
    <x v="1"/>
    <x v="0"/>
    <x v="1"/>
    <x v="1"/>
    <x v="2"/>
    <x v="0"/>
    <x v="0"/>
    <x v="0"/>
    <n v="1853"/>
    <n v="1800.0600000000002"/>
    <n v="363294.76999999996"/>
    <n v="541345.15"/>
    <n v="6"/>
    <n v="16430.12"/>
    <n v="0"/>
    <n v="0"/>
    <n v="363294.76999999996"/>
    <n v="541345.15"/>
    <n v="0"/>
    <n v="0"/>
    <n v="16430.12"/>
  </r>
  <r>
    <x v="1"/>
    <x v="0"/>
    <x v="1"/>
    <x v="1"/>
    <x v="2"/>
    <x v="1"/>
    <x v="0"/>
    <x v="0"/>
    <n v="958"/>
    <n v="1041.43"/>
    <n v="209888.23000000004"/>
    <n v="315495.50000000006"/>
    <n v="7"/>
    <n v="16667"/>
    <n v="0"/>
    <n v="0"/>
    <n v="209888.23000000004"/>
    <n v="315495.50000000006"/>
    <n v="0"/>
    <n v="0"/>
    <n v="16667"/>
  </r>
  <r>
    <x v="1"/>
    <x v="0"/>
    <x v="1"/>
    <x v="1"/>
    <x v="2"/>
    <x v="3"/>
    <x v="0"/>
    <x v="0"/>
    <n v="378"/>
    <n v="365.48"/>
    <n v="58854.42"/>
    <n v="60266.12"/>
    <n v="2"/>
    <n v="41039.17"/>
    <n v="0"/>
    <n v="0"/>
    <n v="58854.42"/>
    <n v="60266.12"/>
    <n v="0"/>
    <n v="0"/>
    <n v="41039.17"/>
  </r>
  <r>
    <x v="1"/>
    <x v="0"/>
    <x v="1"/>
    <x v="1"/>
    <x v="3"/>
    <x v="0"/>
    <x v="0"/>
    <x v="0"/>
    <n v="88"/>
    <n v="62.61"/>
    <n v="214755.05999999997"/>
    <n v="143151.79999999999"/>
    <n v="1"/>
    <n v="12000"/>
    <n v="0"/>
    <n v="0"/>
    <n v="214755.05999999997"/>
    <n v="143151.79999999999"/>
    <n v="0"/>
    <n v="0"/>
    <n v="12000"/>
  </r>
  <r>
    <x v="1"/>
    <x v="0"/>
    <x v="1"/>
    <x v="1"/>
    <x v="3"/>
    <x v="1"/>
    <x v="0"/>
    <x v="0"/>
    <n v="246"/>
    <n v="231.91999999999996"/>
    <n v="201514.07000000004"/>
    <n v="160909.65000000005"/>
    <n v="32"/>
    <n v="160467.50999999998"/>
    <n v="0"/>
    <n v="0"/>
    <n v="201514.07000000004"/>
    <n v="160909.65000000005"/>
    <n v="0"/>
    <n v="0"/>
    <n v="160467.50999999998"/>
  </r>
  <r>
    <x v="1"/>
    <x v="0"/>
    <x v="1"/>
    <x v="1"/>
    <x v="3"/>
    <x v="2"/>
    <x v="0"/>
    <x v="0"/>
    <n v="5"/>
    <n v="20.48"/>
    <n v="7466.24"/>
    <n v="11209.720000000001"/>
    <n v="16"/>
    <n v="-14138.59"/>
    <n v="0"/>
    <n v="0"/>
    <n v="7466.24"/>
    <n v="11209.720000000001"/>
    <n v="0"/>
    <n v="0"/>
    <n v="-14138.59"/>
  </r>
  <r>
    <x v="1"/>
    <x v="0"/>
    <x v="1"/>
    <x v="1"/>
    <x v="4"/>
    <x v="4"/>
    <x v="0"/>
    <x v="0"/>
    <n v="8"/>
    <n v="12.88"/>
    <n v="4892"/>
    <n v="4714"/>
    <n v="1"/>
    <n v="0"/>
    <n v="0"/>
    <n v="0"/>
    <n v="4892"/>
    <n v="4714"/>
    <n v="0"/>
    <n v="0"/>
    <n v="0"/>
  </r>
  <r>
    <x v="1"/>
    <x v="0"/>
    <x v="1"/>
    <x v="1"/>
    <x v="4"/>
    <x v="0"/>
    <x v="0"/>
    <x v="0"/>
    <n v="0"/>
    <n v="4.54"/>
    <n v="543.19000000000005"/>
    <n v="962.67"/>
    <n v="0"/>
    <n v="-185668.68"/>
    <n v="0"/>
    <n v="0"/>
    <n v="543.19000000000005"/>
    <n v="962.67"/>
    <n v="0"/>
    <n v="0"/>
    <n v="-185668.68"/>
  </r>
  <r>
    <x v="1"/>
    <x v="0"/>
    <x v="1"/>
    <x v="1"/>
    <x v="4"/>
    <x v="1"/>
    <x v="0"/>
    <x v="0"/>
    <n v="28"/>
    <n v="17.29"/>
    <n v="9714.77"/>
    <n v="4534.3900000000003"/>
    <n v="0"/>
    <n v="0"/>
    <n v="0"/>
    <n v="0"/>
    <n v="9714.77"/>
    <n v="4534.3900000000003"/>
    <n v="0"/>
    <n v="0"/>
    <n v="0"/>
  </r>
  <r>
    <x v="1"/>
    <x v="0"/>
    <x v="1"/>
    <x v="2"/>
    <x v="0"/>
    <x v="4"/>
    <x v="0"/>
    <x v="0"/>
    <n v="5"/>
    <n v="5.51"/>
    <n v="0"/>
    <n v="2162.02"/>
    <n v="0"/>
    <n v="0"/>
    <n v="0"/>
    <n v="0"/>
    <n v="0"/>
    <n v="2162.02"/>
    <n v="0"/>
    <n v="0"/>
    <n v="0"/>
  </r>
  <r>
    <x v="1"/>
    <x v="0"/>
    <x v="1"/>
    <x v="2"/>
    <x v="0"/>
    <x v="0"/>
    <x v="0"/>
    <x v="0"/>
    <n v="13604"/>
    <n v="11649.470000000003"/>
    <n v="10754482.279999999"/>
    <n v="10446010.16"/>
    <n v="18"/>
    <n v="123357.34999999999"/>
    <n v="0"/>
    <n v="0"/>
    <n v="10754482.279999999"/>
    <n v="10446010.16"/>
    <n v="0"/>
    <n v="0"/>
    <n v="123357.34999999999"/>
  </r>
  <r>
    <x v="1"/>
    <x v="0"/>
    <x v="1"/>
    <x v="2"/>
    <x v="0"/>
    <x v="1"/>
    <x v="0"/>
    <x v="0"/>
    <n v="5661"/>
    <n v="5018.4299999999994"/>
    <n v="1641573.94"/>
    <n v="1338625.6299999997"/>
    <n v="87"/>
    <n v="658214.8600000001"/>
    <n v="0"/>
    <n v="0"/>
    <n v="1641573.94"/>
    <n v="1338625.6299999997"/>
    <n v="0"/>
    <n v="0"/>
    <n v="658214.8600000001"/>
  </r>
  <r>
    <x v="1"/>
    <x v="0"/>
    <x v="1"/>
    <x v="2"/>
    <x v="0"/>
    <x v="2"/>
    <x v="0"/>
    <x v="0"/>
    <n v="0"/>
    <n v="38.94"/>
    <n v="-271.49"/>
    <n v="11715.52"/>
    <n v="0"/>
    <n v="0"/>
    <n v="0"/>
    <n v="0"/>
    <n v="-271.49"/>
    <n v="11715.52"/>
    <n v="0"/>
    <n v="0"/>
    <n v="0"/>
  </r>
  <r>
    <x v="1"/>
    <x v="0"/>
    <x v="1"/>
    <x v="2"/>
    <x v="0"/>
    <x v="3"/>
    <x v="0"/>
    <x v="0"/>
    <n v="290"/>
    <n v="283.20999999999998"/>
    <n v="89928.58"/>
    <n v="83580.790000000008"/>
    <n v="1"/>
    <n v="-96096"/>
    <n v="0"/>
    <n v="0"/>
    <n v="89928.58"/>
    <n v="83580.790000000008"/>
    <n v="0"/>
    <n v="0"/>
    <n v="-96096"/>
  </r>
  <r>
    <x v="1"/>
    <x v="0"/>
    <x v="1"/>
    <x v="2"/>
    <x v="1"/>
    <x v="4"/>
    <x v="0"/>
    <x v="0"/>
    <n v="1085"/>
    <n v="1272.0999999999999"/>
    <n v="260578.3"/>
    <n v="406780.31"/>
    <n v="10"/>
    <n v="37166.11"/>
    <n v="0"/>
    <n v="0"/>
    <n v="260578.3"/>
    <n v="406780.31"/>
    <n v="0"/>
    <n v="0"/>
    <n v="37166.11"/>
  </r>
  <r>
    <x v="1"/>
    <x v="0"/>
    <x v="1"/>
    <x v="2"/>
    <x v="1"/>
    <x v="0"/>
    <x v="0"/>
    <x v="0"/>
    <n v="810"/>
    <n v="563.13"/>
    <n v="213593.74000000002"/>
    <n v="93610.650000000009"/>
    <n v="3"/>
    <n v="34571.270000000004"/>
    <n v="0"/>
    <n v="0"/>
    <n v="213593.74000000002"/>
    <n v="93610.650000000009"/>
    <n v="0"/>
    <n v="0"/>
    <n v="34571.270000000004"/>
  </r>
  <r>
    <x v="1"/>
    <x v="0"/>
    <x v="1"/>
    <x v="2"/>
    <x v="1"/>
    <x v="1"/>
    <x v="0"/>
    <x v="0"/>
    <n v="1028"/>
    <n v="1133.5700000000002"/>
    <n v="285868.73000000004"/>
    <n v="256850.91999999995"/>
    <n v="20"/>
    <n v="165714.96"/>
    <n v="0"/>
    <n v="0"/>
    <n v="285868.73000000004"/>
    <n v="256850.91999999995"/>
    <n v="0"/>
    <n v="0"/>
    <n v="165714.96"/>
  </r>
  <r>
    <x v="1"/>
    <x v="0"/>
    <x v="1"/>
    <x v="2"/>
    <x v="1"/>
    <x v="2"/>
    <x v="0"/>
    <x v="0"/>
    <n v="0"/>
    <n v="15.9"/>
    <n v="-207.26"/>
    <n v="2247.75"/>
    <n v="0"/>
    <n v="0"/>
    <n v="0"/>
    <n v="0"/>
    <n v="-207.26"/>
    <n v="2247.75"/>
    <n v="0"/>
    <n v="0"/>
    <n v="0"/>
  </r>
  <r>
    <x v="1"/>
    <x v="0"/>
    <x v="1"/>
    <x v="2"/>
    <x v="1"/>
    <x v="3"/>
    <x v="0"/>
    <x v="0"/>
    <n v="9"/>
    <n v="15.649999999999999"/>
    <n v="3066.42"/>
    <n v="3781.61"/>
    <n v="0"/>
    <n v="0"/>
    <n v="0"/>
    <n v="0"/>
    <n v="3066.42"/>
    <n v="3781.61"/>
    <n v="0"/>
    <n v="0"/>
    <n v="0"/>
  </r>
  <r>
    <x v="1"/>
    <x v="0"/>
    <x v="1"/>
    <x v="2"/>
    <x v="2"/>
    <x v="4"/>
    <x v="0"/>
    <x v="0"/>
    <n v="612"/>
    <n v="544.30000000000007"/>
    <n v="228906.15999999997"/>
    <n v="208619.88"/>
    <n v="8"/>
    <n v="88311.959999999992"/>
    <n v="0"/>
    <n v="0"/>
    <n v="228906.15999999997"/>
    <n v="208619.88"/>
    <n v="0"/>
    <n v="0"/>
    <n v="88311.959999999992"/>
  </r>
  <r>
    <x v="1"/>
    <x v="0"/>
    <x v="1"/>
    <x v="2"/>
    <x v="2"/>
    <x v="0"/>
    <x v="0"/>
    <x v="0"/>
    <n v="217"/>
    <n v="215.74"/>
    <n v="68424.19"/>
    <n v="62671.359999999993"/>
    <n v="1"/>
    <n v="3563.78"/>
    <n v="0"/>
    <n v="0"/>
    <n v="68424.19"/>
    <n v="62671.359999999993"/>
    <n v="0"/>
    <n v="0"/>
    <n v="3563.78"/>
  </r>
  <r>
    <x v="1"/>
    <x v="0"/>
    <x v="1"/>
    <x v="2"/>
    <x v="2"/>
    <x v="1"/>
    <x v="0"/>
    <x v="0"/>
    <n v="29"/>
    <n v="38.269999999999996"/>
    <n v="8861.84"/>
    <n v="13255.529999999999"/>
    <n v="0"/>
    <n v="0"/>
    <n v="0"/>
    <n v="0"/>
    <n v="8861.84"/>
    <n v="13255.529999999999"/>
    <n v="0"/>
    <n v="0"/>
    <n v="0"/>
  </r>
  <r>
    <x v="1"/>
    <x v="0"/>
    <x v="1"/>
    <x v="2"/>
    <x v="2"/>
    <x v="3"/>
    <x v="0"/>
    <x v="0"/>
    <n v="139"/>
    <n v="131.72999999999999"/>
    <n v="29251.139999999996"/>
    <n v="32368.760000000002"/>
    <n v="0"/>
    <n v="0"/>
    <n v="0"/>
    <n v="0"/>
    <n v="29251.139999999996"/>
    <n v="32368.760000000002"/>
    <n v="0"/>
    <n v="0"/>
    <n v="0"/>
  </r>
  <r>
    <x v="1"/>
    <x v="0"/>
    <x v="1"/>
    <x v="2"/>
    <x v="3"/>
    <x v="0"/>
    <x v="0"/>
    <x v="0"/>
    <n v="27"/>
    <n v="24.32"/>
    <n v="60951.42"/>
    <n v="39494.379999999997"/>
    <n v="0"/>
    <n v="0"/>
    <n v="0"/>
    <n v="0"/>
    <n v="60951.42"/>
    <n v="39494.379999999997"/>
    <n v="0"/>
    <n v="0"/>
    <n v="0"/>
  </r>
  <r>
    <x v="1"/>
    <x v="0"/>
    <x v="1"/>
    <x v="2"/>
    <x v="3"/>
    <x v="1"/>
    <x v="0"/>
    <x v="0"/>
    <n v="26"/>
    <n v="32.230000000000004"/>
    <n v="14604.27"/>
    <n v="20087.739999999998"/>
    <n v="4"/>
    <n v="135209.08000000002"/>
    <n v="0"/>
    <n v="0"/>
    <n v="14604.27"/>
    <n v="20087.739999999998"/>
    <n v="0"/>
    <n v="0"/>
    <n v="135209.08000000002"/>
  </r>
  <r>
    <x v="1"/>
    <x v="0"/>
    <x v="1"/>
    <x v="2"/>
    <x v="3"/>
    <x v="2"/>
    <x v="0"/>
    <x v="0"/>
    <n v="5"/>
    <n v="0.7"/>
    <n v="2903.83"/>
    <n v="431.49"/>
    <n v="2"/>
    <n v="2946.17"/>
    <n v="0"/>
    <n v="0"/>
    <n v="2903.83"/>
    <n v="431.49"/>
    <n v="0"/>
    <n v="0"/>
    <n v="2946.17"/>
  </r>
  <r>
    <x v="1"/>
    <x v="0"/>
    <x v="1"/>
    <x v="2"/>
    <x v="4"/>
    <x v="0"/>
    <x v="0"/>
    <x v="0"/>
    <n v="0"/>
    <n v="0"/>
    <n v="0"/>
    <n v="0"/>
    <n v="0"/>
    <n v="-17652.849999999999"/>
    <n v="0"/>
    <n v="0"/>
    <n v="0"/>
    <n v="0"/>
    <n v="0"/>
    <n v="0"/>
    <n v="-17652.849999999999"/>
  </r>
  <r>
    <x v="1"/>
    <x v="0"/>
    <x v="1"/>
    <x v="2"/>
    <x v="4"/>
    <x v="1"/>
    <x v="0"/>
    <x v="0"/>
    <n v="3"/>
    <n v="3.24"/>
    <n v="839.26"/>
    <n v="600.85"/>
    <n v="0"/>
    <n v="0"/>
    <n v="0"/>
    <n v="0"/>
    <n v="839.26"/>
    <n v="600.85"/>
    <n v="0"/>
    <n v="0"/>
    <n v="0"/>
  </r>
  <r>
    <x v="1"/>
    <x v="0"/>
    <x v="1"/>
    <x v="3"/>
    <x v="0"/>
    <x v="4"/>
    <x v="0"/>
    <x v="0"/>
    <n v="8"/>
    <n v="12.34"/>
    <n v="-4391.74"/>
    <n v="7272.14"/>
    <n v="0"/>
    <n v="0"/>
    <n v="0"/>
    <n v="0"/>
    <n v="-4391.74"/>
    <n v="7272.14"/>
    <n v="0"/>
    <n v="0"/>
    <n v="0"/>
  </r>
  <r>
    <x v="1"/>
    <x v="0"/>
    <x v="1"/>
    <x v="3"/>
    <x v="0"/>
    <x v="0"/>
    <x v="0"/>
    <x v="0"/>
    <n v="1022"/>
    <n v="915.7399999999999"/>
    <n v="82556.98"/>
    <n v="111385.13"/>
    <n v="5"/>
    <n v="164437.52000000002"/>
    <n v="0"/>
    <n v="0"/>
    <n v="82556.98"/>
    <n v="111385.13"/>
    <n v="0"/>
    <n v="0"/>
    <n v="164437.52000000002"/>
  </r>
  <r>
    <x v="1"/>
    <x v="0"/>
    <x v="1"/>
    <x v="3"/>
    <x v="0"/>
    <x v="1"/>
    <x v="0"/>
    <x v="0"/>
    <n v="7359"/>
    <n v="7688.829999999999"/>
    <n v="1007721.24"/>
    <n v="2041242.28"/>
    <n v="165"/>
    <n v="2465433.96"/>
    <n v="0"/>
    <n v="0"/>
    <n v="1007721.24"/>
    <n v="2041242.28"/>
    <n v="0"/>
    <n v="0"/>
    <n v="2465433.96"/>
  </r>
  <r>
    <x v="1"/>
    <x v="0"/>
    <x v="1"/>
    <x v="3"/>
    <x v="0"/>
    <x v="2"/>
    <x v="0"/>
    <x v="0"/>
    <n v="3"/>
    <n v="7.07"/>
    <n v="-406.48"/>
    <n v="845.09"/>
    <n v="0"/>
    <n v="0"/>
    <n v="0"/>
    <n v="0"/>
    <n v="-406.48"/>
    <n v="845.09"/>
    <n v="0"/>
    <n v="0"/>
    <n v="0"/>
  </r>
  <r>
    <x v="1"/>
    <x v="0"/>
    <x v="1"/>
    <x v="3"/>
    <x v="0"/>
    <x v="3"/>
    <x v="0"/>
    <x v="0"/>
    <n v="9"/>
    <n v="15.4"/>
    <n v="-345.57000000000005"/>
    <n v="6040.29"/>
    <n v="3"/>
    <n v="11970.130000000001"/>
    <n v="0"/>
    <n v="0"/>
    <n v="-345.57000000000005"/>
    <n v="6040.29"/>
    <n v="0"/>
    <n v="0"/>
    <n v="11970.130000000001"/>
  </r>
  <r>
    <x v="1"/>
    <x v="0"/>
    <x v="1"/>
    <x v="3"/>
    <x v="1"/>
    <x v="4"/>
    <x v="0"/>
    <x v="0"/>
    <n v="1272"/>
    <n v="1301.74"/>
    <n v="408685.80999999994"/>
    <n v="509076.49"/>
    <n v="13"/>
    <n v="415750.49"/>
    <n v="0"/>
    <n v="0"/>
    <n v="408685.80999999994"/>
    <n v="509076.49"/>
    <n v="0"/>
    <n v="0"/>
    <n v="415750.49"/>
  </r>
  <r>
    <x v="1"/>
    <x v="0"/>
    <x v="1"/>
    <x v="3"/>
    <x v="1"/>
    <x v="0"/>
    <x v="0"/>
    <x v="0"/>
    <n v="323"/>
    <n v="279.97000000000003"/>
    <n v="73533.67"/>
    <n v="66183.83"/>
    <n v="5"/>
    <n v="19862.150000000001"/>
    <n v="0"/>
    <n v="0"/>
    <n v="73533.67"/>
    <n v="66183.83"/>
    <n v="0"/>
    <n v="0"/>
    <n v="19862.150000000001"/>
  </r>
  <r>
    <x v="1"/>
    <x v="0"/>
    <x v="1"/>
    <x v="3"/>
    <x v="1"/>
    <x v="1"/>
    <x v="0"/>
    <x v="0"/>
    <n v="656"/>
    <n v="912.88999999999987"/>
    <n v="245164.49999999997"/>
    <n v="293222.68000000005"/>
    <n v="19"/>
    <n v="148042.68000000002"/>
    <n v="0"/>
    <n v="0"/>
    <n v="245164.49999999997"/>
    <n v="293222.68000000005"/>
    <n v="0"/>
    <n v="0"/>
    <n v="148042.68000000002"/>
  </r>
  <r>
    <x v="1"/>
    <x v="0"/>
    <x v="1"/>
    <x v="3"/>
    <x v="1"/>
    <x v="2"/>
    <x v="0"/>
    <x v="0"/>
    <n v="33"/>
    <n v="33.51"/>
    <n v="3977.94"/>
    <n v="4736.3500000000004"/>
    <n v="0"/>
    <n v="0"/>
    <n v="0"/>
    <n v="0"/>
    <n v="3977.94"/>
    <n v="4736.3500000000004"/>
    <n v="0"/>
    <n v="0"/>
    <n v="0"/>
  </r>
  <r>
    <x v="1"/>
    <x v="0"/>
    <x v="1"/>
    <x v="3"/>
    <x v="1"/>
    <x v="3"/>
    <x v="0"/>
    <x v="0"/>
    <n v="30"/>
    <n v="14.440000000000001"/>
    <n v="10324.44"/>
    <n v="4739.78"/>
    <n v="0"/>
    <n v="0"/>
    <n v="0"/>
    <n v="0"/>
    <n v="10324.44"/>
    <n v="4739.78"/>
    <n v="0"/>
    <n v="0"/>
    <n v="0"/>
  </r>
  <r>
    <x v="1"/>
    <x v="0"/>
    <x v="1"/>
    <x v="3"/>
    <x v="2"/>
    <x v="4"/>
    <x v="0"/>
    <x v="0"/>
    <n v="391"/>
    <n v="435.62"/>
    <n v="136704.54999999999"/>
    <n v="177399.95"/>
    <n v="21"/>
    <n v="249423.43"/>
    <n v="0"/>
    <n v="0"/>
    <n v="136704.54999999999"/>
    <n v="177399.95"/>
    <n v="0"/>
    <n v="0"/>
    <n v="249423.43"/>
  </r>
  <r>
    <x v="1"/>
    <x v="0"/>
    <x v="1"/>
    <x v="3"/>
    <x v="2"/>
    <x v="0"/>
    <x v="0"/>
    <x v="0"/>
    <n v="42"/>
    <n v="54.320000000000007"/>
    <n v="8404.18"/>
    <n v="16118.200000000003"/>
    <n v="1"/>
    <n v="2608"/>
    <n v="0"/>
    <n v="0"/>
    <n v="8404.18"/>
    <n v="16118.200000000003"/>
    <n v="0"/>
    <n v="0"/>
    <n v="2608"/>
  </r>
  <r>
    <x v="1"/>
    <x v="0"/>
    <x v="1"/>
    <x v="3"/>
    <x v="2"/>
    <x v="1"/>
    <x v="0"/>
    <x v="0"/>
    <n v="42"/>
    <n v="65.599999999999994"/>
    <n v="16404.97"/>
    <n v="32513.640000000007"/>
    <n v="0"/>
    <n v="1008.08"/>
    <n v="0"/>
    <n v="0"/>
    <n v="16404.97"/>
    <n v="32513.640000000007"/>
    <n v="0"/>
    <n v="0"/>
    <n v="1008.08"/>
  </r>
  <r>
    <x v="1"/>
    <x v="0"/>
    <x v="1"/>
    <x v="3"/>
    <x v="2"/>
    <x v="2"/>
    <x v="0"/>
    <x v="0"/>
    <n v="10"/>
    <n v="12.85"/>
    <n v="1993.19"/>
    <n v="2197.89"/>
    <n v="0"/>
    <n v="0"/>
    <n v="0"/>
    <n v="0"/>
    <n v="1993.19"/>
    <n v="2197.89"/>
    <n v="0"/>
    <n v="0"/>
    <n v="0"/>
  </r>
  <r>
    <x v="1"/>
    <x v="0"/>
    <x v="1"/>
    <x v="3"/>
    <x v="2"/>
    <x v="3"/>
    <x v="0"/>
    <x v="0"/>
    <n v="1"/>
    <n v="1.3399999999999999"/>
    <n v="2136.7199999999998"/>
    <n v="1382.27"/>
    <n v="0"/>
    <n v="0"/>
    <n v="0"/>
    <n v="0"/>
    <n v="2136.7199999999998"/>
    <n v="1382.27"/>
    <n v="0"/>
    <n v="0"/>
    <n v="0"/>
  </r>
  <r>
    <x v="1"/>
    <x v="0"/>
    <x v="1"/>
    <x v="3"/>
    <x v="3"/>
    <x v="0"/>
    <x v="0"/>
    <x v="0"/>
    <n v="0"/>
    <n v="0"/>
    <n v="0"/>
    <n v="1.34"/>
    <n v="0"/>
    <n v="0"/>
    <n v="0"/>
    <n v="0"/>
    <n v="0"/>
    <n v="1.34"/>
    <n v="0"/>
    <n v="0"/>
    <n v="0"/>
  </r>
  <r>
    <x v="1"/>
    <x v="0"/>
    <x v="1"/>
    <x v="3"/>
    <x v="3"/>
    <x v="1"/>
    <x v="0"/>
    <x v="0"/>
    <n v="62"/>
    <n v="249.30999999999997"/>
    <n v="27017.619999999995"/>
    <n v="43233.960000000006"/>
    <n v="6"/>
    <n v="74779.540000000008"/>
    <n v="0"/>
    <n v="0"/>
    <n v="27017.619999999995"/>
    <n v="43233.960000000006"/>
    <n v="0"/>
    <n v="0"/>
    <n v="74779.540000000008"/>
  </r>
  <r>
    <x v="1"/>
    <x v="0"/>
    <x v="1"/>
    <x v="3"/>
    <x v="3"/>
    <x v="2"/>
    <x v="0"/>
    <x v="0"/>
    <n v="74"/>
    <n v="86.18"/>
    <n v="45296.85"/>
    <n v="50013.72"/>
    <n v="11"/>
    <n v="59536.33"/>
    <n v="0"/>
    <n v="0"/>
    <n v="45296.85"/>
    <n v="50013.72"/>
    <n v="0"/>
    <n v="0"/>
    <n v="59536.33"/>
  </r>
  <r>
    <x v="1"/>
    <x v="0"/>
    <x v="1"/>
    <x v="3"/>
    <x v="4"/>
    <x v="0"/>
    <x v="0"/>
    <x v="0"/>
    <n v="0"/>
    <n v="0"/>
    <n v="0"/>
    <n v="0"/>
    <n v="0"/>
    <n v="123578.6"/>
    <n v="0"/>
    <n v="0"/>
    <n v="0"/>
    <n v="0"/>
    <n v="0"/>
    <n v="0"/>
    <n v="123578.6"/>
  </r>
  <r>
    <x v="1"/>
    <x v="0"/>
    <x v="1"/>
    <x v="4"/>
    <x v="0"/>
    <x v="4"/>
    <x v="0"/>
    <x v="0"/>
    <n v="65"/>
    <n v="96.59"/>
    <n v="-9368.81"/>
    <n v="59460.06"/>
    <n v="0"/>
    <n v="0"/>
    <n v="0"/>
    <n v="0"/>
    <n v="-9368.81"/>
    <n v="59460.06"/>
    <n v="0"/>
    <n v="0"/>
    <n v="0"/>
  </r>
  <r>
    <x v="1"/>
    <x v="0"/>
    <x v="1"/>
    <x v="4"/>
    <x v="0"/>
    <x v="0"/>
    <x v="0"/>
    <x v="0"/>
    <n v="1235"/>
    <n v="1639.5100000000002"/>
    <n v="395061.42000000004"/>
    <n v="610438.21000000008"/>
    <n v="19"/>
    <n v="92936.349999999991"/>
    <n v="0"/>
    <n v="0"/>
    <n v="395061.42000000004"/>
    <n v="610438.21000000008"/>
    <n v="0"/>
    <n v="0"/>
    <n v="92936.349999999991"/>
  </r>
  <r>
    <x v="1"/>
    <x v="0"/>
    <x v="1"/>
    <x v="4"/>
    <x v="0"/>
    <x v="1"/>
    <x v="0"/>
    <x v="0"/>
    <n v="12606"/>
    <n v="12476.040000000003"/>
    <n v="2305284.02"/>
    <n v="3618344.67"/>
    <n v="287"/>
    <n v="2450924.6099999994"/>
    <n v="0"/>
    <n v="0"/>
    <n v="2305284.02"/>
    <n v="3618344.67"/>
    <n v="0"/>
    <n v="0"/>
    <n v="2450924.6099999994"/>
  </r>
  <r>
    <x v="1"/>
    <x v="0"/>
    <x v="1"/>
    <x v="4"/>
    <x v="0"/>
    <x v="2"/>
    <x v="0"/>
    <x v="0"/>
    <n v="0"/>
    <n v="0.65"/>
    <n v="0"/>
    <n v="174.32"/>
    <n v="0"/>
    <n v="0"/>
    <n v="0"/>
    <n v="0"/>
    <n v="0"/>
    <n v="174.32"/>
    <n v="0"/>
    <n v="0"/>
    <n v="0"/>
  </r>
  <r>
    <x v="1"/>
    <x v="0"/>
    <x v="1"/>
    <x v="4"/>
    <x v="0"/>
    <x v="3"/>
    <x v="0"/>
    <x v="0"/>
    <n v="270"/>
    <n v="264.04000000000002"/>
    <n v="75477.950000000012"/>
    <n v="56495.67"/>
    <n v="10"/>
    <n v="446693.07"/>
    <n v="0"/>
    <n v="0"/>
    <n v="75477.950000000012"/>
    <n v="56495.67"/>
    <n v="0"/>
    <n v="0"/>
    <n v="446693.07"/>
  </r>
  <r>
    <x v="1"/>
    <x v="0"/>
    <x v="1"/>
    <x v="4"/>
    <x v="1"/>
    <x v="4"/>
    <x v="0"/>
    <x v="0"/>
    <n v="1926"/>
    <n v="1652.1799999999998"/>
    <n v="435938.33999999997"/>
    <n v="406835.27"/>
    <n v="35"/>
    <n v="148956.89000000001"/>
    <n v="0"/>
    <n v="0"/>
    <n v="435938.33999999997"/>
    <n v="406835.27"/>
    <n v="0"/>
    <n v="0"/>
    <n v="148956.89000000001"/>
  </r>
  <r>
    <x v="1"/>
    <x v="0"/>
    <x v="1"/>
    <x v="4"/>
    <x v="1"/>
    <x v="0"/>
    <x v="0"/>
    <x v="0"/>
    <n v="1039"/>
    <n v="1261.81"/>
    <n v="594006.12"/>
    <n v="531861.97000000009"/>
    <n v="10"/>
    <n v="362964.41000000003"/>
    <n v="0"/>
    <n v="0"/>
    <n v="594006.12"/>
    <n v="531861.97000000009"/>
    <n v="0"/>
    <n v="0"/>
    <n v="362964.41000000003"/>
  </r>
  <r>
    <x v="1"/>
    <x v="0"/>
    <x v="1"/>
    <x v="4"/>
    <x v="1"/>
    <x v="1"/>
    <x v="0"/>
    <x v="0"/>
    <n v="2040"/>
    <n v="2873.9499999999994"/>
    <n v="606424.65000000014"/>
    <n v="1059982.1499999999"/>
    <n v="37"/>
    <n v="393061.98"/>
    <n v="0"/>
    <n v="0"/>
    <n v="606424.65000000014"/>
    <n v="1059982.1499999999"/>
    <n v="0"/>
    <n v="0"/>
    <n v="393061.98"/>
  </r>
  <r>
    <x v="1"/>
    <x v="0"/>
    <x v="1"/>
    <x v="4"/>
    <x v="1"/>
    <x v="2"/>
    <x v="0"/>
    <x v="0"/>
    <n v="0"/>
    <n v="2.09"/>
    <n v="-213.36"/>
    <n v="426.05"/>
    <n v="0"/>
    <n v="0"/>
    <n v="0"/>
    <n v="0"/>
    <n v="-213.36"/>
    <n v="426.05"/>
    <n v="0"/>
    <n v="0"/>
    <n v="0"/>
  </r>
  <r>
    <x v="1"/>
    <x v="0"/>
    <x v="1"/>
    <x v="4"/>
    <x v="1"/>
    <x v="3"/>
    <x v="0"/>
    <x v="0"/>
    <n v="42"/>
    <n v="50.45"/>
    <n v="10334.59"/>
    <n v="17906.22"/>
    <n v="1"/>
    <n v="13461.65"/>
    <n v="0"/>
    <n v="0"/>
    <n v="10334.59"/>
    <n v="17906.22"/>
    <n v="0"/>
    <n v="0"/>
    <n v="13461.65"/>
  </r>
  <r>
    <x v="1"/>
    <x v="0"/>
    <x v="1"/>
    <x v="4"/>
    <x v="2"/>
    <x v="4"/>
    <x v="0"/>
    <x v="0"/>
    <n v="1574"/>
    <n v="1663.29"/>
    <n v="624986"/>
    <n v="651803.22"/>
    <n v="30"/>
    <n v="65389.59"/>
    <n v="0"/>
    <n v="0"/>
    <n v="624986"/>
    <n v="651803.22"/>
    <n v="0"/>
    <n v="0"/>
    <n v="65389.59"/>
  </r>
  <r>
    <x v="1"/>
    <x v="0"/>
    <x v="1"/>
    <x v="4"/>
    <x v="2"/>
    <x v="0"/>
    <x v="0"/>
    <x v="0"/>
    <n v="97"/>
    <n v="187.10000000000002"/>
    <n v="25174.190000000002"/>
    <n v="41530.44"/>
    <n v="0"/>
    <n v="0"/>
    <n v="0"/>
    <n v="0"/>
    <n v="25174.190000000002"/>
    <n v="41530.44"/>
    <n v="0"/>
    <n v="0"/>
    <n v="0"/>
  </r>
  <r>
    <x v="1"/>
    <x v="0"/>
    <x v="1"/>
    <x v="4"/>
    <x v="2"/>
    <x v="1"/>
    <x v="0"/>
    <x v="0"/>
    <n v="213"/>
    <n v="328.74"/>
    <n v="63725.869999999995"/>
    <n v="182584.05000000002"/>
    <n v="5"/>
    <n v="104897.2"/>
    <n v="0"/>
    <n v="0"/>
    <n v="63725.869999999995"/>
    <n v="182584.05000000002"/>
    <n v="0"/>
    <n v="0"/>
    <n v="104897.2"/>
  </r>
  <r>
    <x v="1"/>
    <x v="0"/>
    <x v="1"/>
    <x v="4"/>
    <x v="2"/>
    <x v="2"/>
    <x v="0"/>
    <x v="0"/>
    <n v="2"/>
    <n v="1.63"/>
    <n v="393.56"/>
    <n v="316.17"/>
    <n v="0"/>
    <n v="0"/>
    <n v="0"/>
    <n v="0"/>
    <n v="393.56"/>
    <n v="316.17"/>
    <n v="0"/>
    <n v="0"/>
    <n v="0"/>
  </r>
  <r>
    <x v="1"/>
    <x v="0"/>
    <x v="1"/>
    <x v="4"/>
    <x v="2"/>
    <x v="3"/>
    <x v="0"/>
    <x v="0"/>
    <n v="153"/>
    <n v="107.52000000000001"/>
    <n v="39219.050000000003"/>
    <n v="26140.059999999998"/>
    <n v="0"/>
    <n v="0"/>
    <n v="0"/>
    <n v="0"/>
    <n v="39219.050000000003"/>
    <n v="26140.059999999998"/>
    <n v="0"/>
    <n v="0"/>
    <n v="0"/>
  </r>
  <r>
    <x v="1"/>
    <x v="0"/>
    <x v="1"/>
    <x v="4"/>
    <x v="3"/>
    <x v="0"/>
    <x v="0"/>
    <x v="0"/>
    <n v="12"/>
    <n v="4.91"/>
    <n v="27302.89"/>
    <n v="11810"/>
    <n v="0"/>
    <n v="0"/>
    <n v="0"/>
    <n v="0"/>
    <n v="27302.89"/>
    <n v="11810"/>
    <n v="0"/>
    <n v="0"/>
    <n v="0"/>
  </r>
  <r>
    <x v="1"/>
    <x v="0"/>
    <x v="1"/>
    <x v="4"/>
    <x v="3"/>
    <x v="1"/>
    <x v="0"/>
    <x v="0"/>
    <n v="74"/>
    <n v="93.759999999999977"/>
    <n v="25101.019999999997"/>
    <n v="40738.39"/>
    <n v="2"/>
    <n v="46421.4"/>
    <n v="0"/>
    <n v="0"/>
    <n v="25101.019999999997"/>
    <n v="40738.39"/>
    <n v="0"/>
    <n v="0"/>
    <n v="46421.4"/>
  </r>
  <r>
    <x v="1"/>
    <x v="0"/>
    <x v="1"/>
    <x v="4"/>
    <x v="3"/>
    <x v="2"/>
    <x v="0"/>
    <x v="0"/>
    <n v="224"/>
    <n v="154.78"/>
    <n v="143822.72"/>
    <n v="96644.160000000003"/>
    <n v="20"/>
    <n v="203671.6"/>
    <n v="0"/>
    <n v="0"/>
    <n v="143822.72"/>
    <n v="96644.160000000003"/>
    <n v="0"/>
    <n v="0"/>
    <n v="203671.6"/>
  </r>
  <r>
    <x v="1"/>
    <x v="0"/>
    <x v="1"/>
    <x v="4"/>
    <x v="4"/>
    <x v="0"/>
    <x v="0"/>
    <x v="0"/>
    <n v="0"/>
    <n v="0"/>
    <n v="0"/>
    <n v="0"/>
    <n v="0"/>
    <n v="-304838.71000000002"/>
    <n v="0"/>
    <n v="0"/>
    <n v="0"/>
    <n v="0"/>
    <n v="0"/>
    <n v="0"/>
    <n v="-304838.71000000002"/>
  </r>
  <r>
    <x v="1"/>
    <x v="0"/>
    <x v="1"/>
    <x v="4"/>
    <x v="4"/>
    <x v="1"/>
    <x v="0"/>
    <x v="0"/>
    <n v="17"/>
    <n v="17.600000000000001"/>
    <n v="4364.6400000000003"/>
    <n v="3208.82"/>
    <n v="0"/>
    <n v="0"/>
    <n v="0"/>
    <n v="0"/>
    <n v="4364.6400000000003"/>
    <n v="3208.82"/>
    <n v="0"/>
    <n v="0"/>
    <n v="0"/>
  </r>
  <r>
    <x v="1"/>
    <x v="0"/>
    <x v="1"/>
    <x v="5"/>
    <x v="0"/>
    <x v="4"/>
    <x v="0"/>
    <x v="0"/>
    <n v="14"/>
    <n v="20.939999999999998"/>
    <n v="650.3599999999999"/>
    <n v="9935.7099999999991"/>
    <n v="0"/>
    <n v="0"/>
    <n v="0"/>
    <n v="0"/>
    <n v="650.3599999999999"/>
    <n v="9935.7099999999991"/>
    <n v="0"/>
    <n v="0"/>
    <n v="0"/>
  </r>
  <r>
    <x v="1"/>
    <x v="0"/>
    <x v="1"/>
    <x v="5"/>
    <x v="0"/>
    <x v="0"/>
    <x v="0"/>
    <x v="0"/>
    <n v="4295"/>
    <n v="5288.64"/>
    <n v="1936627.8199999998"/>
    <n v="1667068.27"/>
    <n v="71"/>
    <n v="409595.36"/>
    <n v="0"/>
    <n v="0"/>
    <n v="1936627.8199999998"/>
    <n v="1667068.27"/>
    <n v="0"/>
    <n v="0"/>
    <n v="409595.36"/>
  </r>
  <r>
    <x v="1"/>
    <x v="0"/>
    <x v="1"/>
    <x v="5"/>
    <x v="0"/>
    <x v="1"/>
    <x v="0"/>
    <x v="0"/>
    <n v="64165"/>
    <n v="61597.460000000006"/>
    <n v="16143540.809999999"/>
    <n v="17780268.57"/>
    <n v="1486"/>
    <n v="9808607.5399999991"/>
    <n v="0"/>
    <n v="0"/>
    <n v="16143540.809999999"/>
    <n v="17780268.57"/>
    <n v="0"/>
    <n v="0"/>
    <n v="9808607.5399999991"/>
  </r>
  <r>
    <x v="1"/>
    <x v="0"/>
    <x v="1"/>
    <x v="5"/>
    <x v="0"/>
    <x v="2"/>
    <x v="0"/>
    <x v="0"/>
    <n v="13"/>
    <n v="58.02"/>
    <n v="200.77999999999997"/>
    <n v="9481.67"/>
    <n v="0"/>
    <n v="0"/>
    <n v="0"/>
    <n v="0"/>
    <n v="200.77999999999997"/>
    <n v="9481.67"/>
    <n v="0"/>
    <n v="0"/>
    <n v="0"/>
  </r>
  <r>
    <x v="1"/>
    <x v="0"/>
    <x v="1"/>
    <x v="5"/>
    <x v="0"/>
    <x v="3"/>
    <x v="0"/>
    <x v="0"/>
    <n v="187"/>
    <n v="220.42000000000002"/>
    <n v="40370.020000000004"/>
    <n v="49402.80000000001"/>
    <n v="14"/>
    <n v="42599.07"/>
    <n v="0"/>
    <n v="0"/>
    <n v="40370.020000000004"/>
    <n v="49402.80000000001"/>
    <n v="0"/>
    <n v="0"/>
    <n v="42599.07"/>
  </r>
  <r>
    <x v="1"/>
    <x v="0"/>
    <x v="1"/>
    <x v="5"/>
    <x v="1"/>
    <x v="4"/>
    <x v="0"/>
    <x v="0"/>
    <n v="6573"/>
    <n v="6639.83"/>
    <n v="2321559.52"/>
    <n v="2103344.5000000005"/>
    <n v="86"/>
    <n v="655534.27"/>
    <n v="0"/>
    <n v="0"/>
    <n v="2321559.52"/>
    <n v="2103344.5000000005"/>
    <n v="0"/>
    <n v="0"/>
    <n v="655534.27"/>
  </r>
  <r>
    <x v="1"/>
    <x v="0"/>
    <x v="1"/>
    <x v="5"/>
    <x v="1"/>
    <x v="0"/>
    <x v="0"/>
    <x v="0"/>
    <n v="1740"/>
    <n v="3130.49"/>
    <n v="1000493.72"/>
    <n v="999676.09000000008"/>
    <n v="9"/>
    <n v="111278.04999999999"/>
    <n v="0"/>
    <n v="0"/>
    <n v="1000493.72"/>
    <n v="999676.09000000008"/>
    <n v="0"/>
    <n v="0"/>
    <n v="111278.04999999999"/>
  </r>
  <r>
    <x v="1"/>
    <x v="0"/>
    <x v="1"/>
    <x v="5"/>
    <x v="1"/>
    <x v="1"/>
    <x v="0"/>
    <x v="0"/>
    <n v="10780"/>
    <n v="11815.66"/>
    <n v="3815426.13"/>
    <n v="4155381.0300000003"/>
    <n v="114"/>
    <n v="1455281.66"/>
    <n v="0"/>
    <n v="0"/>
    <n v="3815426.13"/>
    <n v="4155381.0300000003"/>
    <n v="0"/>
    <n v="0"/>
    <n v="1455281.66"/>
  </r>
  <r>
    <x v="1"/>
    <x v="0"/>
    <x v="1"/>
    <x v="5"/>
    <x v="1"/>
    <x v="2"/>
    <x v="0"/>
    <x v="0"/>
    <n v="0"/>
    <n v="40.04"/>
    <n v="-382.6"/>
    <n v="8807"/>
    <n v="0"/>
    <n v="0"/>
    <n v="0"/>
    <n v="0"/>
    <n v="-382.6"/>
    <n v="8807"/>
    <n v="0"/>
    <n v="0"/>
    <n v="0"/>
  </r>
  <r>
    <x v="1"/>
    <x v="0"/>
    <x v="1"/>
    <x v="5"/>
    <x v="1"/>
    <x v="3"/>
    <x v="0"/>
    <x v="0"/>
    <n v="9"/>
    <n v="8.18"/>
    <n v="4038"/>
    <n v="2883.56"/>
    <n v="0"/>
    <n v="0"/>
    <n v="0"/>
    <n v="0"/>
    <n v="4038"/>
    <n v="2883.56"/>
    <n v="0"/>
    <n v="0"/>
    <n v="0"/>
  </r>
  <r>
    <x v="1"/>
    <x v="0"/>
    <x v="1"/>
    <x v="5"/>
    <x v="2"/>
    <x v="4"/>
    <x v="0"/>
    <x v="0"/>
    <n v="8258"/>
    <n v="8508.01"/>
    <n v="3023233.42"/>
    <n v="3145297.25"/>
    <n v="62"/>
    <n v="507810.52"/>
    <n v="0"/>
    <n v="0"/>
    <n v="3023233.42"/>
    <n v="3145297.25"/>
    <n v="0"/>
    <n v="0"/>
    <n v="507810.52"/>
  </r>
  <r>
    <x v="1"/>
    <x v="0"/>
    <x v="1"/>
    <x v="5"/>
    <x v="2"/>
    <x v="0"/>
    <x v="0"/>
    <x v="0"/>
    <n v="2778"/>
    <n v="2815.95"/>
    <n v="438469.76999999996"/>
    <n v="450923.89"/>
    <n v="14"/>
    <n v="146772.78"/>
    <n v="0"/>
    <n v="0"/>
    <n v="438469.76999999996"/>
    <n v="450923.89"/>
    <n v="0"/>
    <n v="0"/>
    <n v="146772.78"/>
  </r>
  <r>
    <x v="1"/>
    <x v="0"/>
    <x v="1"/>
    <x v="5"/>
    <x v="2"/>
    <x v="1"/>
    <x v="0"/>
    <x v="0"/>
    <n v="708"/>
    <n v="898.59999999999991"/>
    <n v="235365.74999999997"/>
    <n v="412529.2300000001"/>
    <n v="13"/>
    <n v="10784.899999999994"/>
    <n v="0"/>
    <n v="0"/>
    <n v="235365.74999999997"/>
    <n v="412529.2300000001"/>
    <n v="0"/>
    <n v="0"/>
    <n v="10784.899999999994"/>
  </r>
  <r>
    <x v="1"/>
    <x v="0"/>
    <x v="1"/>
    <x v="5"/>
    <x v="2"/>
    <x v="3"/>
    <x v="0"/>
    <x v="0"/>
    <n v="222"/>
    <n v="213.20000000000002"/>
    <n v="62497.789999999994"/>
    <n v="60413.380000000005"/>
    <n v="8"/>
    <n v="58200.6"/>
    <n v="0"/>
    <n v="0"/>
    <n v="62497.789999999994"/>
    <n v="60413.380000000005"/>
    <n v="0"/>
    <n v="0"/>
    <n v="58200.6"/>
  </r>
  <r>
    <x v="1"/>
    <x v="0"/>
    <x v="1"/>
    <x v="5"/>
    <x v="3"/>
    <x v="0"/>
    <x v="0"/>
    <x v="0"/>
    <n v="12"/>
    <n v="48"/>
    <n v="23908.22"/>
    <n v="18337.169999999998"/>
    <n v="0"/>
    <n v="0"/>
    <n v="0"/>
    <n v="0"/>
    <n v="23908.22"/>
    <n v="18337.169999999998"/>
    <n v="0"/>
    <n v="0"/>
    <n v="0"/>
  </r>
  <r>
    <x v="1"/>
    <x v="0"/>
    <x v="1"/>
    <x v="5"/>
    <x v="3"/>
    <x v="1"/>
    <x v="0"/>
    <x v="0"/>
    <n v="240"/>
    <n v="179.01000000000002"/>
    <n v="74854.13"/>
    <n v="59955.589999999989"/>
    <n v="15"/>
    <n v="151859.07"/>
    <n v="0"/>
    <n v="0"/>
    <n v="74854.13"/>
    <n v="59955.589999999989"/>
    <n v="0"/>
    <n v="0"/>
    <n v="151859.07"/>
  </r>
  <r>
    <x v="1"/>
    <x v="0"/>
    <x v="1"/>
    <x v="5"/>
    <x v="3"/>
    <x v="2"/>
    <x v="0"/>
    <x v="0"/>
    <n v="25"/>
    <n v="69.739999999999995"/>
    <n v="16911.34"/>
    <n v="46134.14"/>
    <n v="20"/>
    <n v="91359.98"/>
    <n v="0"/>
    <n v="0"/>
    <n v="16911.34"/>
    <n v="46134.14"/>
    <n v="0"/>
    <n v="0"/>
    <n v="91359.98"/>
  </r>
  <r>
    <x v="1"/>
    <x v="0"/>
    <x v="1"/>
    <x v="5"/>
    <x v="4"/>
    <x v="0"/>
    <x v="0"/>
    <x v="0"/>
    <n v="961"/>
    <n v="738.26"/>
    <n v="162637.6"/>
    <n v="111341.9"/>
    <n v="0"/>
    <n v="-312479.03000000003"/>
    <n v="0"/>
    <n v="0"/>
    <n v="162637.6"/>
    <n v="111341.9"/>
    <n v="0"/>
    <n v="0"/>
    <n v="-312479.03000000003"/>
  </r>
  <r>
    <x v="1"/>
    <x v="0"/>
    <x v="1"/>
    <x v="5"/>
    <x v="4"/>
    <x v="1"/>
    <x v="0"/>
    <x v="0"/>
    <n v="519"/>
    <n v="378.97"/>
    <n v="188205"/>
    <n v="124841.1"/>
    <n v="0"/>
    <n v="-944.04"/>
    <n v="0"/>
    <n v="0"/>
    <n v="188205"/>
    <n v="124841.1"/>
    <n v="0"/>
    <n v="0"/>
    <n v="-944.04"/>
  </r>
  <r>
    <x v="1"/>
    <x v="0"/>
    <x v="1"/>
    <x v="6"/>
    <x v="0"/>
    <x v="4"/>
    <x v="0"/>
    <x v="0"/>
    <n v="384"/>
    <n v="621.34"/>
    <n v="-6504.55"/>
    <n v="427178.32"/>
    <n v="0"/>
    <n v="0"/>
    <n v="0"/>
    <n v="0"/>
    <n v="-6504.55"/>
    <n v="427178.32"/>
    <n v="0"/>
    <n v="0"/>
    <n v="0"/>
  </r>
  <r>
    <x v="1"/>
    <x v="0"/>
    <x v="1"/>
    <x v="6"/>
    <x v="0"/>
    <x v="0"/>
    <x v="0"/>
    <x v="0"/>
    <n v="33273"/>
    <n v="53910.879999999997"/>
    <n v="52799797.32"/>
    <n v="36277243.130000003"/>
    <n v="407"/>
    <n v="2516943.38"/>
    <n v="0"/>
    <n v="0"/>
    <n v="52799797.32"/>
    <n v="36277243.130000003"/>
    <n v="0"/>
    <n v="0"/>
    <n v="2516943.38"/>
  </r>
  <r>
    <x v="1"/>
    <x v="0"/>
    <x v="1"/>
    <x v="6"/>
    <x v="0"/>
    <x v="1"/>
    <x v="0"/>
    <x v="0"/>
    <n v="741209"/>
    <n v="826248.32000000007"/>
    <n v="234363286.00999996"/>
    <n v="239453500.07999998"/>
    <n v="8861"/>
    <n v="34024041.359999999"/>
    <n v="0"/>
    <n v="0"/>
    <n v="234363286.00999996"/>
    <n v="239453500.07999998"/>
    <n v="0"/>
    <n v="0"/>
    <n v="34024041.359999999"/>
  </r>
  <r>
    <x v="1"/>
    <x v="0"/>
    <x v="1"/>
    <x v="6"/>
    <x v="0"/>
    <x v="2"/>
    <x v="0"/>
    <x v="0"/>
    <n v="226"/>
    <n v="551.66999999999996"/>
    <n v="47245.509999999995"/>
    <n v="138998.64000000001"/>
    <n v="3"/>
    <n v="3846"/>
    <n v="0"/>
    <n v="0"/>
    <n v="47245.509999999995"/>
    <n v="138998.64000000001"/>
    <n v="0"/>
    <n v="0"/>
    <n v="3846"/>
  </r>
  <r>
    <x v="1"/>
    <x v="0"/>
    <x v="1"/>
    <x v="6"/>
    <x v="0"/>
    <x v="3"/>
    <x v="0"/>
    <x v="0"/>
    <n v="5721"/>
    <n v="7185.89"/>
    <n v="41858016.529999986"/>
    <n v="42212796.159999996"/>
    <n v="142"/>
    <n v="2401372.1300000004"/>
    <n v="0"/>
    <n v="0"/>
    <n v="41858016.529999986"/>
    <n v="42212796.159999996"/>
    <n v="0"/>
    <n v="0"/>
    <n v="2401372.1300000004"/>
  </r>
  <r>
    <x v="1"/>
    <x v="0"/>
    <x v="1"/>
    <x v="6"/>
    <x v="1"/>
    <x v="4"/>
    <x v="0"/>
    <x v="0"/>
    <n v="32838"/>
    <n v="50389.65"/>
    <n v="14862294.359999999"/>
    <n v="14764760.149999999"/>
    <n v="141"/>
    <n v="295086.11000000004"/>
    <n v="0"/>
    <n v="0"/>
    <n v="14862294.359999999"/>
    <n v="14764760.149999999"/>
    <n v="0"/>
    <n v="0"/>
    <n v="295086.11000000004"/>
  </r>
  <r>
    <x v="1"/>
    <x v="0"/>
    <x v="1"/>
    <x v="6"/>
    <x v="1"/>
    <x v="0"/>
    <x v="0"/>
    <x v="0"/>
    <n v="8977"/>
    <n v="13486.46"/>
    <n v="5503031.370000001"/>
    <n v="5149196.5700000012"/>
    <n v="398"/>
    <n v="6996134.4700000007"/>
    <n v="0"/>
    <n v="0"/>
    <n v="5503031.370000001"/>
    <n v="5149196.5700000012"/>
    <n v="0"/>
    <n v="0"/>
    <n v="6996134.4700000007"/>
  </r>
  <r>
    <x v="1"/>
    <x v="0"/>
    <x v="1"/>
    <x v="6"/>
    <x v="1"/>
    <x v="1"/>
    <x v="0"/>
    <x v="0"/>
    <n v="72317"/>
    <n v="91206.989999999976"/>
    <n v="26944653.66"/>
    <n v="32373136.420000002"/>
    <n v="232"/>
    <n v="2041928.75"/>
    <n v="0"/>
    <n v="0"/>
    <n v="26944653.66"/>
    <n v="32373136.420000002"/>
    <n v="0"/>
    <n v="0"/>
    <n v="2041928.75"/>
  </r>
  <r>
    <x v="1"/>
    <x v="0"/>
    <x v="1"/>
    <x v="6"/>
    <x v="1"/>
    <x v="2"/>
    <x v="0"/>
    <x v="0"/>
    <n v="236"/>
    <n v="202.3"/>
    <n v="41967.839999999997"/>
    <n v="43895.73"/>
    <n v="0"/>
    <n v="0"/>
    <n v="0"/>
    <n v="0"/>
    <n v="41967.839999999997"/>
    <n v="43895.73"/>
    <n v="0"/>
    <n v="0"/>
    <n v="0"/>
  </r>
  <r>
    <x v="1"/>
    <x v="0"/>
    <x v="1"/>
    <x v="6"/>
    <x v="1"/>
    <x v="3"/>
    <x v="0"/>
    <x v="0"/>
    <n v="803"/>
    <n v="1327.13"/>
    <n v="230652.77000000002"/>
    <n v="431260.72000000003"/>
    <n v="22"/>
    <n v="-19392.57"/>
    <n v="0"/>
    <n v="0"/>
    <n v="230652.77000000002"/>
    <n v="431260.72000000003"/>
    <n v="0"/>
    <n v="0"/>
    <n v="-19392.57"/>
  </r>
  <r>
    <x v="1"/>
    <x v="0"/>
    <x v="1"/>
    <x v="6"/>
    <x v="2"/>
    <x v="4"/>
    <x v="0"/>
    <x v="0"/>
    <n v="26114"/>
    <n v="33598.429999999993"/>
    <n v="13558063.200000003"/>
    <n v="13603289.25"/>
    <n v="79"/>
    <n v="889239.89"/>
    <n v="0"/>
    <n v="0"/>
    <n v="13558063.200000003"/>
    <n v="13603289.25"/>
    <n v="0"/>
    <n v="0"/>
    <n v="889239.89"/>
  </r>
  <r>
    <x v="1"/>
    <x v="0"/>
    <x v="1"/>
    <x v="6"/>
    <x v="2"/>
    <x v="0"/>
    <x v="0"/>
    <x v="0"/>
    <n v="108525"/>
    <n v="198650.07"/>
    <n v="7824181.3899999997"/>
    <n v="11027452.950000001"/>
    <n v="14"/>
    <n v="211269.73"/>
    <n v="0"/>
    <n v="0"/>
    <n v="7824181.3899999997"/>
    <n v="11027452.950000001"/>
    <n v="0"/>
    <n v="0"/>
    <n v="211269.73"/>
  </r>
  <r>
    <x v="1"/>
    <x v="0"/>
    <x v="1"/>
    <x v="6"/>
    <x v="2"/>
    <x v="1"/>
    <x v="0"/>
    <x v="0"/>
    <n v="5290"/>
    <n v="9629.92"/>
    <n v="1769804.0600000003"/>
    <n v="3360257.36"/>
    <n v="10"/>
    <n v="-17347.620000000003"/>
    <n v="0"/>
    <n v="0"/>
    <n v="1769804.0600000003"/>
    <n v="3360257.36"/>
    <n v="0"/>
    <n v="0"/>
    <n v="-17347.620000000003"/>
  </r>
  <r>
    <x v="1"/>
    <x v="0"/>
    <x v="1"/>
    <x v="6"/>
    <x v="2"/>
    <x v="2"/>
    <x v="0"/>
    <x v="0"/>
    <n v="10"/>
    <n v="18.09"/>
    <n v="2493.1799999999998"/>
    <n v="4389.72"/>
    <n v="0"/>
    <n v="0"/>
    <n v="0"/>
    <n v="0"/>
    <n v="2493.1799999999998"/>
    <n v="4389.72"/>
    <n v="0"/>
    <n v="0"/>
    <n v="0"/>
  </r>
  <r>
    <x v="1"/>
    <x v="0"/>
    <x v="1"/>
    <x v="6"/>
    <x v="2"/>
    <x v="3"/>
    <x v="0"/>
    <x v="0"/>
    <n v="2214"/>
    <n v="4612.38"/>
    <n v="820961.6100000001"/>
    <n v="698886.22"/>
    <n v="42"/>
    <n v="154055.76999999999"/>
    <n v="0"/>
    <n v="0"/>
    <n v="820961.6100000001"/>
    <n v="698886.22"/>
    <n v="0"/>
    <n v="0"/>
    <n v="154055.76999999999"/>
  </r>
  <r>
    <x v="1"/>
    <x v="0"/>
    <x v="1"/>
    <x v="6"/>
    <x v="3"/>
    <x v="0"/>
    <x v="0"/>
    <x v="0"/>
    <n v="112"/>
    <n v="3015.7"/>
    <n v="5594301.7399999993"/>
    <n v="5564182.5899999999"/>
    <n v="26"/>
    <n v="264157.37"/>
    <n v="0"/>
    <n v="0"/>
    <n v="5594301.7399999993"/>
    <n v="5564182.5899999999"/>
    <n v="0"/>
    <n v="0"/>
    <n v="264157.37"/>
  </r>
  <r>
    <x v="1"/>
    <x v="0"/>
    <x v="1"/>
    <x v="6"/>
    <x v="3"/>
    <x v="1"/>
    <x v="0"/>
    <x v="0"/>
    <n v="7220"/>
    <n v="8501.32"/>
    <n v="4555537.28"/>
    <n v="4691676.9399999995"/>
    <n v="250"/>
    <n v="1737261.85"/>
    <n v="0"/>
    <n v="0"/>
    <n v="4555537.28"/>
    <n v="4691676.9399999995"/>
    <n v="0"/>
    <n v="0"/>
    <n v="1737261.85"/>
  </r>
  <r>
    <x v="1"/>
    <x v="0"/>
    <x v="1"/>
    <x v="6"/>
    <x v="3"/>
    <x v="2"/>
    <x v="0"/>
    <x v="0"/>
    <n v="18468"/>
    <n v="14241.74"/>
    <n v="15103124.32"/>
    <n v="8614896.0800000001"/>
    <n v="208"/>
    <n v="445412.38000000006"/>
    <n v="0"/>
    <n v="0"/>
    <n v="15103124.32"/>
    <n v="8614896.0800000001"/>
    <n v="0"/>
    <n v="0"/>
    <n v="445412.38000000006"/>
  </r>
  <r>
    <x v="1"/>
    <x v="0"/>
    <x v="1"/>
    <x v="6"/>
    <x v="4"/>
    <x v="4"/>
    <x v="0"/>
    <x v="0"/>
    <n v="152"/>
    <n v="99.95"/>
    <n v="27078.36"/>
    <n v="31180.76"/>
    <n v="2"/>
    <n v="4800"/>
    <n v="0"/>
    <n v="0"/>
    <n v="27078.36"/>
    <n v="31180.76"/>
    <n v="0"/>
    <n v="0"/>
    <n v="4800"/>
  </r>
  <r>
    <x v="1"/>
    <x v="0"/>
    <x v="1"/>
    <x v="6"/>
    <x v="4"/>
    <x v="0"/>
    <x v="0"/>
    <x v="0"/>
    <n v="276"/>
    <n v="244.53"/>
    <n v="73835.19"/>
    <n v="64491.14"/>
    <n v="6"/>
    <n v="-3122647.03"/>
    <n v="0"/>
    <n v="0"/>
    <n v="73835.19"/>
    <n v="64491.14"/>
    <n v="0"/>
    <n v="0"/>
    <n v="-3122647.03"/>
  </r>
  <r>
    <x v="1"/>
    <x v="0"/>
    <x v="1"/>
    <x v="6"/>
    <x v="4"/>
    <x v="1"/>
    <x v="0"/>
    <x v="0"/>
    <n v="935"/>
    <n v="931.84"/>
    <n v="381750"/>
    <n v="294029.2"/>
    <n v="0"/>
    <n v="-1030"/>
    <n v="0"/>
    <n v="0"/>
    <n v="381750"/>
    <n v="294029.2"/>
    <n v="0"/>
    <n v="0"/>
    <n v="-1030"/>
  </r>
  <r>
    <x v="1"/>
    <x v="0"/>
    <x v="1"/>
    <x v="6"/>
    <x v="4"/>
    <x v="3"/>
    <x v="0"/>
    <x v="0"/>
    <n v="0"/>
    <n v="5.7"/>
    <n v="969.57"/>
    <n v="2886.39"/>
    <n v="0"/>
    <n v="0"/>
    <n v="0"/>
    <n v="0"/>
    <n v="969.57"/>
    <n v="2886.39"/>
    <n v="0"/>
    <n v="0"/>
    <n v="0"/>
  </r>
  <r>
    <x v="1"/>
    <x v="0"/>
    <x v="1"/>
    <x v="7"/>
    <x v="0"/>
    <x v="4"/>
    <x v="0"/>
    <x v="0"/>
    <n v="0"/>
    <n v="1.36"/>
    <n v="0"/>
    <n v="651.84"/>
    <n v="0"/>
    <n v="0"/>
    <n v="0"/>
    <n v="0"/>
    <n v="0"/>
    <n v="651.84"/>
    <n v="0"/>
    <n v="0"/>
    <n v="0"/>
  </r>
  <r>
    <x v="1"/>
    <x v="0"/>
    <x v="1"/>
    <x v="7"/>
    <x v="0"/>
    <x v="0"/>
    <x v="0"/>
    <x v="0"/>
    <n v="5073"/>
    <n v="5368.4299999999994"/>
    <n v="1176180.0999999999"/>
    <n v="1004287.6599999999"/>
    <n v="57"/>
    <n v="290214.37"/>
    <n v="0"/>
    <n v="0"/>
    <n v="1176180.0999999999"/>
    <n v="1004287.6599999999"/>
    <n v="0"/>
    <n v="0"/>
    <n v="290214.37"/>
  </r>
  <r>
    <x v="1"/>
    <x v="0"/>
    <x v="1"/>
    <x v="7"/>
    <x v="0"/>
    <x v="1"/>
    <x v="0"/>
    <x v="0"/>
    <n v="50178"/>
    <n v="44046.75"/>
    <n v="14759446.74"/>
    <n v="12792920.430000003"/>
    <n v="1600"/>
    <n v="12337709.92"/>
    <n v="0"/>
    <n v="0"/>
    <n v="14759446.74"/>
    <n v="12792920.430000003"/>
    <n v="0"/>
    <n v="0"/>
    <n v="12337709.92"/>
  </r>
  <r>
    <x v="1"/>
    <x v="0"/>
    <x v="1"/>
    <x v="7"/>
    <x v="0"/>
    <x v="2"/>
    <x v="0"/>
    <x v="0"/>
    <n v="39"/>
    <n v="77.959999999999994"/>
    <n v="9725"/>
    <n v="19918.530000000002"/>
    <n v="1"/>
    <n v="5000"/>
    <n v="0"/>
    <n v="0"/>
    <n v="9725"/>
    <n v="19918.530000000002"/>
    <n v="0"/>
    <n v="0"/>
    <n v="5000"/>
  </r>
  <r>
    <x v="1"/>
    <x v="0"/>
    <x v="1"/>
    <x v="7"/>
    <x v="0"/>
    <x v="3"/>
    <x v="0"/>
    <x v="0"/>
    <n v="283"/>
    <n v="302.28999999999996"/>
    <n v="329245.83"/>
    <n v="280926.76"/>
    <n v="26"/>
    <n v="850185.82000000018"/>
    <n v="0"/>
    <n v="0"/>
    <n v="329245.83"/>
    <n v="280926.76"/>
    <n v="0"/>
    <n v="0"/>
    <n v="850185.82000000018"/>
  </r>
  <r>
    <x v="1"/>
    <x v="0"/>
    <x v="1"/>
    <x v="7"/>
    <x v="1"/>
    <x v="4"/>
    <x v="0"/>
    <x v="0"/>
    <n v="4751"/>
    <n v="4961.75"/>
    <n v="2126717.7000000002"/>
    <n v="2240095.4699999997"/>
    <n v="95"/>
    <n v="1436844.54"/>
    <n v="0"/>
    <n v="0"/>
    <n v="2126717.7000000002"/>
    <n v="2240095.4699999997"/>
    <n v="0"/>
    <n v="0"/>
    <n v="1436844.54"/>
  </r>
  <r>
    <x v="1"/>
    <x v="0"/>
    <x v="1"/>
    <x v="7"/>
    <x v="1"/>
    <x v="0"/>
    <x v="0"/>
    <x v="0"/>
    <n v="2074"/>
    <n v="2376.12"/>
    <n v="476951.41000000003"/>
    <n v="442768.20999999996"/>
    <n v="15"/>
    <n v="427417.18"/>
    <n v="0"/>
    <n v="0"/>
    <n v="476951.41000000003"/>
    <n v="442768.20999999996"/>
    <n v="0"/>
    <n v="0"/>
    <n v="427417.18"/>
  </r>
  <r>
    <x v="1"/>
    <x v="0"/>
    <x v="1"/>
    <x v="7"/>
    <x v="1"/>
    <x v="1"/>
    <x v="0"/>
    <x v="0"/>
    <n v="5648"/>
    <n v="7826.0800000000008"/>
    <n v="1949525.19"/>
    <n v="2137800.7999999998"/>
    <n v="112"/>
    <n v="2307625.8800000004"/>
    <n v="0"/>
    <n v="0"/>
    <n v="1949525.19"/>
    <n v="2137800.7999999998"/>
    <n v="0"/>
    <n v="0"/>
    <n v="2307625.8800000004"/>
  </r>
  <r>
    <x v="1"/>
    <x v="0"/>
    <x v="1"/>
    <x v="7"/>
    <x v="1"/>
    <x v="2"/>
    <x v="0"/>
    <x v="0"/>
    <n v="0"/>
    <n v="30.22"/>
    <n v="-683.09"/>
    <n v="5882.68"/>
    <n v="0"/>
    <n v="0"/>
    <n v="0"/>
    <n v="0"/>
    <n v="-683.09"/>
    <n v="5882.68"/>
    <n v="0"/>
    <n v="0"/>
    <n v="0"/>
  </r>
  <r>
    <x v="1"/>
    <x v="0"/>
    <x v="1"/>
    <x v="7"/>
    <x v="1"/>
    <x v="3"/>
    <x v="0"/>
    <x v="0"/>
    <n v="84"/>
    <n v="30.279999999999998"/>
    <n v="20408.560000000001"/>
    <n v="10985.4"/>
    <n v="0"/>
    <n v="0"/>
    <n v="0"/>
    <n v="0"/>
    <n v="20408.560000000001"/>
    <n v="10985.4"/>
    <n v="0"/>
    <n v="0"/>
    <n v="0"/>
  </r>
  <r>
    <x v="1"/>
    <x v="0"/>
    <x v="1"/>
    <x v="7"/>
    <x v="2"/>
    <x v="4"/>
    <x v="0"/>
    <x v="0"/>
    <n v="8037"/>
    <n v="7491.83"/>
    <n v="3321621.1"/>
    <n v="3364564.2199999997"/>
    <n v="111"/>
    <n v="1898618.3200000003"/>
    <n v="0"/>
    <n v="0"/>
    <n v="3321621.1"/>
    <n v="3364564.2199999997"/>
    <n v="0"/>
    <n v="0"/>
    <n v="1898618.3200000003"/>
  </r>
  <r>
    <x v="1"/>
    <x v="0"/>
    <x v="1"/>
    <x v="7"/>
    <x v="2"/>
    <x v="0"/>
    <x v="0"/>
    <x v="0"/>
    <n v="7899"/>
    <n v="7149"/>
    <n v="6606700.3899999997"/>
    <n v="6901076.2600000007"/>
    <n v="18"/>
    <n v="105412.64000000001"/>
    <n v="0"/>
    <n v="0"/>
    <n v="6606700.3899999997"/>
    <n v="6901076.2600000007"/>
    <n v="0"/>
    <n v="0"/>
    <n v="105412.64000000001"/>
  </r>
  <r>
    <x v="1"/>
    <x v="0"/>
    <x v="1"/>
    <x v="7"/>
    <x v="2"/>
    <x v="1"/>
    <x v="0"/>
    <x v="0"/>
    <n v="386"/>
    <n v="636.26"/>
    <n v="156112.31"/>
    <n v="219292.22"/>
    <n v="9"/>
    <n v="55432.490000000005"/>
    <n v="0"/>
    <n v="0"/>
    <n v="156112.31"/>
    <n v="219292.22"/>
    <n v="0"/>
    <n v="0"/>
    <n v="55432.490000000005"/>
  </r>
  <r>
    <x v="1"/>
    <x v="0"/>
    <x v="1"/>
    <x v="7"/>
    <x v="2"/>
    <x v="3"/>
    <x v="0"/>
    <x v="0"/>
    <n v="432"/>
    <n v="414.81"/>
    <n v="70964.03"/>
    <n v="68104.570000000007"/>
    <n v="9"/>
    <n v="27668.420000000002"/>
    <n v="0"/>
    <n v="0"/>
    <n v="70964.03"/>
    <n v="68104.570000000007"/>
    <n v="0"/>
    <n v="0"/>
    <n v="27668.420000000002"/>
  </r>
  <r>
    <x v="1"/>
    <x v="0"/>
    <x v="1"/>
    <x v="7"/>
    <x v="3"/>
    <x v="0"/>
    <x v="0"/>
    <x v="0"/>
    <n v="0"/>
    <n v="0"/>
    <n v="0"/>
    <n v="0"/>
    <n v="0"/>
    <n v="-2000"/>
    <n v="0"/>
    <n v="0"/>
    <n v="0"/>
    <n v="0"/>
    <n v="0"/>
    <n v="0"/>
    <n v="-2000"/>
  </r>
  <r>
    <x v="1"/>
    <x v="0"/>
    <x v="1"/>
    <x v="7"/>
    <x v="3"/>
    <x v="1"/>
    <x v="0"/>
    <x v="0"/>
    <n v="272"/>
    <n v="405.29999999999995"/>
    <n v="179293.75999999998"/>
    <n v="341637.91"/>
    <n v="41"/>
    <n v="767089.21"/>
    <n v="0"/>
    <n v="0"/>
    <n v="179293.75999999998"/>
    <n v="341637.91"/>
    <n v="0"/>
    <n v="0"/>
    <n v="767089.21"/>
  </r>
  <r>
    <x v="1"/>
    <x v="0"/>
    <x v="1"/>
    <x v="7"/>
    <x v="3"/>
    <x v="2"/>
    <x v="0"/>
    <x v="0"/>
    <n v="64"/>
    <n v="50.519999999999996"/>
    <n v="48273.499999999993"/>
    <n v="32816.76"/>
    <n v="23"/>
    <n v="112964.81999999999"/>
    <n v="0"/>
    <n v="0"/>
    <n v="48273.499999999993"/>
    <n v="32816.76"/>
    <n v="0"/>
    <n v="0"/>
    <n v="112964.81999999999"/>
  </r>
  <r>
    <x v="1"/>
    <x v="0"/>
    <x v="1"/>
    <x v="7"/>
    <x v="4"/>
    <x v="0"/>
    <x v="0"/>
    <x v="0"/>
    <n v="0"/>
    <n v="1.21"/>
    <n v="2195.0100000000002"/>
    <n v="3083.79"/>
    <n v="0"/>
    <n v="-615390.02999999991"/>
    <n v="0"/>
    <n v="0"/>
    <n v="2195.0100000000002"/>
    <n v="3083.79"/>
    <n v="0"/>
    <n v="0"/>
    <n v="-615390.02999999991"/>
  </r>
  <r>
    <x v="1"/>
    <x v="0"/>
    <x v="1"/>
    <x v="7"/>
    <x v="4"/>
    <x v="1"/>
    <x v="0"/>
    <x v="0"/>
    <n v="62"/>
    <n v="53.12"/>
    <n v="12154.54"/>
    <n v="9267.26"/>
    <n v="0"/>
    <n v="0"/>
    <n v="0"/>
    <n v="0"/>
    <n v="12154.54"/>
    <n v="9267.26"/>
    <n v="0"/>
    <n v="0"/>
    <n v="0"/>
  </r>
  <r>
    <x v="1"/>
    <x v="0"/>
    <x v="1"/>
    <x v="8"/>
    <x v="0"/>
    <x v="4"/>
    <x v="0"/>
    <x v="0"/>
    <n v="3"/>
    <n v="9.41"/>
    <n v="-1309.6600000000001"/>
    <n v="4249.26"/>
    <n v="0"/>
    <n v="0"/>
    <n v="0"/>
    <n v="0"/>
    <n v="-1309.6600000000001"/>
    <n v="4249.26"/>
    <n v="0"/>
    <n v="0"/>
    <n v="0"/>
  </r>
  <r>
    <x v="1"/>
    <x v="0"/>
    <x v="1"/>
    <x v="8"/>
    <x v="0"/>
    <x v="0"/>
    <x v="0"/>
    <x v="0"/>
    <n v="1077"/>
    <n v="1038.3500000000001"/>
    <n v="275549.23"/>
    <n v="183811.58"/>
    <n v="11"/>
    <n v="166776.51"/>
    <n v="0"/>
    <n v="0"/>
    <n v="275549.23"/>
    <n v="183811.58"/>
    <n v="0"/>
    <n v="0"/>
    <n v="166776.51"/>
  </r>
  <r>
    <x v="1"/>
    <x v="0"/>
    <x v="1"/>
    <x v="8"/>
    <x v="0"/>
    <x v="1"/>
    <x v="0"/>
    <x v="0"/>
    <n v="8685"/>
    <n v="7406.7199999999984"/>
    <n v="2305816.2800000007"/>
    <n v="1668414.6399999997"/>
    <n v="128"/>
    <n v="1381626.5699999998"/>
    <n v="0"/>
    <n v="0"/>
    <n v="2305816.2800000007"/>
    <n v="1668414.6399999997"/>
    <n v="0"/>
    <n v="0"/>
    <n v="1381626.5699999998"/>
  </r>
  <r>
    <x v="1"/>
    <x v="0"/>
    <x v="1"/>
    <x v="8"/>
    <x v="0"/>
    <x v="2"/>
    <x v="0"/>
    <x v="0"/>
    <n v="1"/>
    <n v="2.59"/>
    <n v="0"/>
    <n v="557.48"/>
    <n v="0"/>
    <n v="0"/>
    <n v="0"/>
    <n v="0"/>
    <n v="0"/>
    <n v="557.48"/>
    <n v="0"/>
    <n v="0"/>
    <n v="0"/>
  </r>
  <r>
    <x v="1"/>
    <x v="0"/>
    <x v="1"/>
    <x v="8"/>
    <x v="0"/>
    <x v="3"/>
    <x v="0"/>
    <x v="0"/>
    <n v="62"/>
    <n v="67.830000000000013"/>
    <n v="24193.81"/>
    <n v="26716.670000000002"/>
    <n v="1"/>
    <n v="2881.41"/>
    <n v="0"/>
    <n v="0"/>
    <n v="24193.81"/>
    <n v="26716.670000000002"/>
    <n v="0"/>
    <n v="0"/>
    <n v="2881.41"/>
  </r>
  <r>
    <x v="1"/>
    <x v="0"/>
    <x v="1"/>
    <x v="8"/>
    <x v="1"/>
    <x v="4"/>
    <x v="0"/>
    <x v="0"/>
    <n v="1278"/>
    <n v="1289.25"/>
    <n v="255952.87000000002"/>
    <n v="261853.38999999998"/>
    <n v="15"/>
    <n v="226095.99"/>
    <n v="0"/>
    <n v="0"/>
    <n v="255952.87000000002"/>
    <n v="261853.38999999998"/>
    <n v="0"/>
    <n v="0"/>
    <n v="226095.99"/>
  </r>
  <r>
    <x v="1"/>
    <x v="0"/>
    <x v="1"/>
    <x v="8"/>
    <x v="1"/>
    <x v="0"/>
    <x v="0"/>
    <x v="0"/>
    <n v="714"/>
    <n v="708.77"/>
    <n v="125315.02000000002"/>
    <n v="137992.38999999998"/>
    <n v="1"/>
    <n v="3692.57"/>
    <n v="0"/>
    <n v="0"/>
    <n v="125315.02000000002"/>
    <n v="137992.38999999998"/>
    <n v="0"/>
    <n v="0"/>
    <n v="3692.57"/>
  </r>
  <r>
    <x v="1"/>
    <x v="0"/>
    <x v="1"/>
    <x v="8"/>
    <x v="1"/>
    <x v="1"/>
    <x v="0"/>
    <x v="0"/>
    <n v="1795"/>
    <n v="1589.72"/>
    <n v="433910.18999999994"/>
    <n v="388196.68999999994"/>
    <n v="21"/>
    <n v="505650.26"/>
    <n v="0"/>
    <n v="0"/>
    <n v="433910.18999999994"/>
    <n v="388196.68999999994"/>
    <n v="0"/>
    <n v="0"/>
    <n v="505650.26"/>
  </r>
  <r>
    <x v="1"/>
    <x v="0"/>
    <x v="1"/>
    <x v="8"/>
    <x v="1"/>
    <x v="2"/>
    <x v="0"/>
    <x v="0"/>
    <n v="0"/>
    <n v="7.46"/>
    <n v="-161.07"/>
    <n v="1729.01"/>
    <n v="0"/>
    <n v="0"/>
    <n v="0"/>
    <n v="0"/>
    <n v="-161.07"/>
    <n v="1729.01"/>
    <n v="0"/>
    <n v="0"/>
    <n v="0"/>
  </r>
  <r>
    <x v="1"/>
    <x v="0"/>
    <x v="1"/>
    <x v="8"/>
    <x v="1"/>
    <x v="3"/>
    <x v="0"/>
    <x v="0"/>
    <n v="57"/>
    <n v="31.32"/>
    <n v="16204.42"/>
    <n v="9190.2999999999993"/>
    <n v="1"/>
    <n v="3449.14"/>
    <n v="0"/>
    <n v="0"/>
    <n v="16204.42"/>
    <n v="9190.2999999999993"/>
    <n v="0"/>
    <n v="0"/>
    <n v="3449.14"/>
  </r>
  <r>
    <x v="1"/>
    <x v="0"/>
    <x v="1"/>
    <x v="8"/>
    <x v="2"/>
    <x v="4"/>
    <x v="0"/>
    <x v="0"/>
    <n v="1439"/>
    <n v="1294.27"/>
    <n v="374714.74000000011"/>
    <n v="371823.02999999997"/>
    <n v="25"/>
    <n v="429917.06"/>
    <n v="0"/>
    <n v="0"/>
    <n v="374714.74000000011"/>
    <n v="371823.02999999997"/>
    <n v="0"/>
    <n v="0"/>
    <n v="429917.06"/>
  </r>
  <r>
    <x v="1"/>
    <x v="0"/>
    <x v="1"/>
    <x v="8"/>
    <x v="2"/>
    <x v="0"/>
    <x v="0"/>
    <x v="0"/>
    <n v="73"/>
    <n v="71.91"/>
    <n v="18492.640000000003"/>
    <n v="17239.710000000003"/>
    <n v="0"/>
    <n v="0"/>
    <n v="0"/>
    <n v="0"/>
    <n v="18492.640000000003"/>
    <n v="17239.710000000003"/>
    <n v="0"/>
    <n v="0"/>
    <n v="0"/>
  </r>
  <r>
    <x v="1"/>
    <x v="0"/>
    <x v="1"/>
    <x v="8"/>
    <x v="2"/>
    <x v="1"/>
    <x v="0"/>
    <x v="0"/>
    <n v="273"/>
    <n v="180.89000000000001"/>
    <n v="31540.78"/>
    <n v="56109.55000000001"/>
    <n v="2"/>
    <n v="19850.740000000002"/>
    <n v="0"/>
    <n v="0"/>
    <n v="31540.78"/>
    <n v="56109.55000000001"/>
    <n v="0"/>
    <n v="0"/>
    <n v="19850.740000000002"/>
  </r>
  <r>
    <x v="1"/>
    <x v="0"/>
    <x v="1"/>
    <x v="8"/>
    <x v="2"/>
    <x v="3"/>
    <x v="0"/>
    <x v="0"/>
    <n v="27"/>
    <n v="37.32"/>
    <n v="7422.8399999999992"/>
    <n v="8857.2099999999991"/>
    <n v="0"/>
    <n v="0"/>
    <n v="0"/>
    <n v="0"/>
    <n v="7422.8399999999992"/>
    <n v="8857.2099999999991"/>
    <n v="0"/>
    <n v="0"/>
    <n v="0"/>
  </r>
  <r>
    <x v="1"/>
    <x v="0"/>
    <x v="1"/>
    <x v="8"/>
    <x v="3"/>
    <x v="0"/>
    <x v="0"/>
    <x v="0"/>
    <n v="52"/>
    <n v="43.28"/>
    <n v="16116.84"/>
    <n v="29078.34"/>
    <n v="0"/>
    <n v="0"/>
    <n v="0"/>
    <n v="0"/>
    <n v="16116.84"/>
    <n v="29078.34"/>
    <n v="0"/>
    <n v="0"/>
    <n v="0"/>
  </r>
  <r>
    <x v="1"/>
    <x v="0"/>
    <x v="1"/>
    <x v="8"/>
    <x v="3"/>
    <x v="1"/>
    <x v="0"/>
    <x v="0"/>
    <n v="215"/>
    <n v="213.40000000000003"/>
    <n v="65893.7"/>
    <n v="66653.03"/>
    <n v="6"/>
    <n v="30107.300000000003"/>
    <n v="0"/>
    <n v="0"/>
    <n v="65893.7"/>
    <n v="66653.03"/>
    <n v="0"/>
    <n v="0"/>
    <n v="30107.300000000003"/>
  </r>
  <r>
    <x v="1"/>
    <x v="0"/>
    <x v="1"/>
    <x v="8"/>
    <x v="3"/>
    <x v="2"/>
    <x v="0"/>
    <x v="0"/>
    <n v="38"/>
    <n v="38.4"/>
    <n v="29035.15"/>
    <n v="25122.560000000001"/>
    <n v="4"/>
    <n v="26000"/>
    <n v="0"/>
    <n v="0"/>
    <n v="29035.15"/>
    <n v="25122.560000000001"/>
    <n v="0"/>
    <n v="0"/>
    <n v="26000"/>
  </r>
  <r>
    <x v="1"/>
    <x v="0"/>
    <x v="1"/>
    <x v="8"/>
    <x v="4"/>
    <x v="0"/>
    <x v="0"/>
    <x v="0"/>
    <n v="0"/>
    <n v="0"/>
    <n v="0"/>
    <n v="0"/>
    <n v="0"/>
    <n v="-22320.990000000005"/>
    <n v="0"/>
    <n v="0"/>
    <n v="0"/>
    <n v="0"/>
    <n v="0"/>
    <n v="0"/>
    <n v="-22320.990000000005"/>
  </r>
  <r>
    <x v="1"/>
    <x v="0"/>
    <x v="1"/>
    <x v="8"/>
    <x v="4"/>
    <x v="1"/>
    <x v="0"/>
    <x v="0"/>
    <n v="6"/>
    <n v="8.6"/>
    <n v="3018.48"/>
    <n v="1439.2"/>
    <n v="0"/>
    <n v="0"/>
    <n v="0"/>
    <n v="0"/>
    <n v="3018.48"/>
    <n v="1439.2"/>
    <n v="0"/>
    <n v="0"/>
    <n v="0"/>
  </r>
  <r>
    <x v="1"/>
    <x v="0"/>
    <x v="1"/>
    <x v="9"/>
    <x v="0"/>
    <x v="0"/>
    <x v="0"/>
    <x v="0"/>
    <n v="0"/>
    <n v="427.37"/>
    <n v="115098657.26000001"/>
    <n v="235049.98"/>
    <n v="0"/>
    <n v="0"/>
    <n v="0"/>
    <n v="0"/>
    <n v="115098657.26000001"/>
    <n v="235049.98"/>
    <n v="0"/>
    <n v="0"/>
    <n v="0"/>
  </r>
  <r>
    <x v="1"/>
    <x v="0"/>
    <x v="1"/>
    <x v="9"/>
    <x v="1"/>
    <x v="0"/>
    <x v="0"/>
    <x v="0"/>
    <n v="0"/>
    <n v="370.06"/>
    <n v="4262622.8400000008"/>
    <n v="34992.479999999996"/>
    <n v="0"/>
    <n v="0"/>
    <n v="0"/>
    <n v="0"/>
    <n v="4262622.8400000008"/>
    <n v="34992.479999999996"/>
    <n v="0"/>
    <n v="0"/>
    <n v="0"/>
  </r>
  <r>
    <x v="1"/>
    <x v="0"/>
    <x v="1"/>
    <x v="9"/>
    <x v="2"/>
    <x v="0"/>
    <x v="0"/>
    <x v="0"/>
    <n v="0"/>
    <n v="136.47"/>
    <n v="5235900.51"/>
    <n v="24804.7"/>
    <n v="0"/>
    <n v="0"/>
    <n v="0"/>
    <n v="0"/>
    <n v="5235900.51"/>
    <n v="24804.7"/>
    <n v="0"/>
    <n v="0"/>
    <n v="0"/>
  </r>
  <r>
    <x v="1"/>
    <x v="0"/>
    <x v="1"/>
    <x v="9"/>
    <x v="3"/>
    <x v="0"/>
    <x v="0"/>
    <x v="0"/>
    <n v="0"/>
    <n v="15.37"/>
    <n v="153581.63"/>
    <n v="5892.7699999999995"/>
    <n v="0"/>
    <n v="0"/>
    <n v="0"/>
    <n v="0"/>
    <n v="153581.63"/>
    <n v="5892.7699999999995"/>
    <n v="0"/>
    <n v="0"/>
    <n v="0"/>
  </r>
  <r>
    <x v="1"/>
    <x v="0"/>
    <x v="1"/>
    <x v="9"/>
    <x v="4"/>
    <x v="0"/>
    <x v="0"/>
    <x v="0"/>
    <n v="0"/>
    <n v="0"/>
    <n v="43400.66"/>
    <n v="0"/>
    <n v="0"/>
    <n v="0"/>
    <n v="0"/>
    <n v="0"/>
    <n v="43400.66"/>
    <n v="0"/>
    <n v="0"/>
    <n v="0"/>
    <n v="0"/>
  </r>
  <r>
    <x v="1"/>
    <x v="0"/>
    <x v="1"/>
    <x v="9"/>
    <x v="0"/>
    <x v="0"/>
    <x v="0"/>
    <x v="0"/>
    <n v="811"/>
    <n v="1337.29"/>
    <n v="16658791"/>
    <n v="17373175.940000001"/>
    <n v="0"/>
    <n v="0"/>
    <n v="0"/>
    <n v="0"/>
    <n v="16658791"/>
    <n v="17373175.940000001"/>
    <n v="0"/>
    <n v="0"/>
    <n v="0"/>
  </r>
  <r>
    <x v="1"/>
    <x v="0"/>
    <x v="1"/>
    <x v="9"/>
    <x v="0"/>
    <x v="1"/>
    <x v="0"/>
    <x v="0"/>
    <n v="101"/>
    <n v="176.42"/>
    <n v="-9397.7800000000007"/>
    <n v="32700"/>
    <n v="0"/>
    <n v="0"/>
    <n v="0"/>
    <n v="0"/>
    <n v="-9397.7800000000007"/>
    <n v="32700"/>
    <n v="0"/>
    <n v="0"/>
    <n v="0"/>
  </r>
  <r>
    <x v="1"/>
    <x v="0"/>
    <x v="1"/>
    <x v="9"/>
    <x v="1"/>
    <x v="4"/>
    <x v="0"/>
    <x v="0"/>
    <n v="1"/>
    <n v="10.23"/>
    <n v="95.83"/>
    <n v="1708.45"/>
    <n v="0"/>
    <n v="0"/>
    <n v="0"/>
    <n v="0"/>
    <n v="95.83"/>
    <n v="1708.45"/>
    <n v="0"/>
    <n v="0"/>
    <n v="0"/>
  </r>
  <r>
    <x v="1"/>
    <x v="0"/>
    <x v="1"/>
    <x v="9"/>
    <x v="1"/>
    <x v="0"/>
    <x v="0"/>
    <x v="0"/>
    <n v="0"/>
    <n v="0.19"/>
    <n v="0"/>
    <n v="24.35"/>
    <n v="0"/>
    <n v="0"/>
    <n v="0"/>
    <n v="0"/>
    <n v="0"/>
    <n v="24.35"/>
    <n v="0"/>
    <n v="0"/>
    <n v="0"/>
  </r>
  <r>
    <x v="1"/>
    <x v="0"/>
    <x v="1"/>
    <x v="9"/>
    <x v="1"/>
    <x v="1"/>
    <x v="0"/>
    <x v="0"/>
    <n v="0"/>
    <n v="1.34"/>
    <n v="0"/>
    <n v="393.98"/>
    <n v="0"/>
    <n v="0"/>
    <n v="0"/>
    <n v="0"/>
    <n v="0"/>
    <n v="393.98"/>
    <n v="0"/>
    <n v="0"/>
    <n v="0"/>
  </r>
  <r>
    <x v="1"/>
    <x v="0"/>
    <x v="1"/>
    <x v="9"/>
    <x v="2"/>
    <x v="4"/>
    <x v="0"/>
    <x v="0"/>
    <n v="0"/>
    <n v="571.22"/>
    <n v="-23897.96"/>
    <n v="121815.55000000002"/>
    <n v="0"/>
    <n v="0"/>
    <n v="0"/>
    <n v="0"/>
    <n v="-23897.96"/>
    <n v="121815.55000000002"/>
    <n v="0"/>
    <n v="0"/>
    <n v="0"/>
  </r>
  <r>
    <x v="1"/>
    <x v="0"/>
    <x v="1"/>
    <x v="9"/>
    <x v="2"/>
    <x v="0"/>
    <x v="0"/>
    <x v="0"/>
    <n v="1"/>
    <n v="2.77"/>
    <n v="88.99"/>
    <n v="648.78000000000009"/>
    <n v="0"/>
    <n v="0"/>
    <n v="0"/>
    <n v="0"/>
    <n v="88.99"/>
    <n v="648.78000000000009"/>
    <n v="0"/>
    <n v="0"/>
    <n v="0"/>
  </r>
  <r>
    <x v="1"/>
    <x v="0"/>
    <x v="1"/>
    <x v="9"/>
    <x v="3"/>
    <x v="1"/>
    <x v="0"/>
    <x v="0"/>
    <n v="0"/>
    <n v="51987.72"/>
    <n v="4689869"/>
    <n v="6276750"/>
    <n v="0"/>
    <n v="0"/>
    <n v="0"/>
    <n v="0"/>
    <n v="4689869"/>
    <n v="6276750"/>
    <n v="0"/>
    <n v="0"/>
    <n v="0"/>
  </r>
  <r>
    <x v="1"/>
    <x v="0"/>
    <x v="1"/>
    <x v="10"/>
    <x v="0"/>
    <x v="4"/>
    <x v="0"/>
    <x v="0"/>
    <n v="1"/>
    <n v="16.66"/>
    <n v="414.95"/>
    <n v="6706.38"/>
    <n v="0"/>
    <n v="0"/>
    <n v="0"/>
    <n v="0"/>
    <n v="414.95"/>
    <n v="6706.38"/>
    <n v="0"/>
    <n v="0"/>
    <n v="0"/>
  </r>
  <r>
    <x v="1"/>
    <x v="0"/>
    <x v="1"/>
    <x v="10"/>
    <x v="0"/>
    <x v="0"/>
    <x v="0"/>
    <x v="0"/>
    <n v="912"/>
    <n v="1081.1299999999999"/>
    <n v="277924.99000000005"/>
    <n v="238094.64999999997"/>
    <n v="10"/>
    <n v="341614.03"/>
    <n v="0"/>
    <n v="0"/>
    <n v="277924.99000000005"/>
    <n v="238094.64999999997"/>
    <n v="0"/>
    <n v="0"/>
    <n v="341614.03"/>
  </r>
  <r>
    <x v="1"/>
    <x v="0"/>
    <x v="1"/>
    <x v="10"/>
    <x v="0"/>
    <x v="1"/>
    <x v="0"/>
    <x v="0"/>
    <n v="15279"/>
    <n v="14926.329999999998"/>
    <n v="3964289.5599999996"/>
    <n v="3840288.63"/>
    <n v="338"/>
    <n v="3873081.04"/>
    <n v="0"/>
    <n v="0"/>
    <n v="3964289.5599999996"/>
    <n v="3840288.63"/>
    <n v="0"/>
    <n v="0"/>
    <n v="3873081.04"/>
  </r>
  <r>
    <x v="1"/>
    <x v="0"/>
    <x v="1"/>
    <x v="10"/>
    <x v="0"/>
    <x v="2"/>
    <x v="0"/>
    <x v="0"/>
    <n v="0"/>
    <n v="17.66"/>
    <n v="-127.00999999999999"/>
    <n v="2937.7"/>
    <n v="0"/>
    <n v="0"/>
    <n v="0"/>
    <n v="0"/>
    <n v="-127.00999999999999"/>
    <n v="2937.7"/>
    <n v="0"/>
    <n v="0"/>
    <n v="0"/>
  </r>
  <r>
    <x v="1"/>
    <x v="0"/>
    <x v="1"/>
    <x v="10"/>
    <x v="0"/>
    <x v="3"/>
    <x v="0"/>
    <x v="0"/>
    <n v="469"/>
    <n v="1073.58"/>
    <n v="225699.84999999998"/>
    <n v="267256.22000000003"/>
    <n v="44"/>
    <n v="899167.74"/>
    <n v="0"/>
    <n v="0"/>
    <n v="225699.84999999998"/>
    <n v="267256.22000000003"/>
    <n v="0"/>
    <n v="0"/>
    <n v="899167.74"/>
  </r>
  <r>
    <x v="1"/>
    <x v="0"/>
    <x v="1"/>
    <x v="10"/>
    <x v="1"/>
    <x v="4"/>
    <x v="0"/>
    <x v="0"/>
    <n v="9716"/>
    <n v="9778.25"/>
    <n v="1949900.43"/>
    <n v="1771566.62"/>
    <n v="30"/>
    <n v="481091.06999999995"/>
    <n v="0"/>
    <n v="0"/>
    <n v="1949900.43"/>
    <n v="1771566.62"/>
    <n v="0"/>
    <n v="0"/>
    <n v="481091.06999999995"/>
  </r>
  <r>
    <x v="1"/>
    <x v="0"/>
    <x v="1"/>
    <x v="10"/>
    <x v="1"/>
    <x v="0"/>
    <x v="0"/>
    <x v="0"/>
    <n v="653"/>
    <n v="887.67000000000007"/>
    <n v="215333.61"/>
    <n v="230388.41999999998"/>
    <n v="16"/>
    <n v="453814.07999999996"/>
    <n v="0"/>
    <n v="0"/>
    <n v="215333.61"/>
    <n v="230388.41999999998"/>
    <n v="0"/>
    <n v="0"/>
    <n v="453814.07999999996"/>
  </r>
  <r>
    <x v="1"/>
    <x v="0"/>
    <x v="1"/>
    <x v="10"/>
    <x v="1"/>
    <x v="1"/>
    <x v="0"/>
    <x v="0"/>
    <n v="3216"/>
    <n v="3549.4300000000003"/>
    <n v="839686.47999999986"/>
    <n v="1019984.95"/>
    <n v="43"/>
    <n v="560935.91"/>
    <n v="0"/>
    <n v="0"/>
    <n v="839686.47999999986"/>
    <n v="1019984.95"/>
    <n v="0"/>
    <n v="0"/>
    <n v="560935.91"/>
  </r>
  <r>
    <x v="1"/>
    <x v="0"/>
    <x v="1"/>
    <x v="10"/>
    <x v="1"/>
    <x v="2"/>
    <x v="0"/>
    <x v="0"/>
    <n v="0"/>
    <n v="18.82"/>
    <n v="0"/>
    <n v="4009.87"/>
    <n v="0"/>
    <n v="0"/>
    <n v="0"/>
    <n v="0"/>
    <n v="0"/>
    <n v="4009.87"/>
    <n v="0"/>
    <n v="0"/>
    <n v="0"/>
  </r>
  <r>
    <x v="1"/>
    <x v="0"/>
    <x v="1"/>
    <x v="10"/>
    <x v="1"/>
    <x v="3"/>
    <x v="0"/>
    <x v="0"/>
    <n v="81"/>
    <n v="34.010000000000005"/>
    <n v="13572.2"/>
    <n v="11350.54"/>
    <n v="1"/>
    <n v="4027"/>
    <n v="0"/>
    <n v="0"/>
    <n v="13572.2"/>
    <n v="11350.54"/>
    <n v="0"/>
    <n v="0"/>
    <n v="4027"/>
  </r>
  <r>
    <x v="1"/>
    <x v="0"/>
    <x v="1"/>
    <x v="10"/>
    <x v="2"/>
    <x v="4"/>
    <x v="0"/>
    <x v="0"/>
    <n v="6020"/>
    <n v="6596.1800000000012"/>
    <n v="2269181.08"/>
    <n v="2505768.08"/>
    <n v="54"/>
    <n v="1159121.72"/>
    <n v="0"/>
    <n v="0"/>
    <n v="2269181.08"/>
    <n v="2505768.08"/>
    <n v="0"/>
    <n v="0"/>
    <n v="1159121.72"/>
  </r>
  <r>
    <x v="1"/>
    <x v="0"/>
    <x v="1"/>
    <x v="10"/>
    <x v="2"/>
    <x v="0"/>
    <x v="0"/>
    <x v="0"/>
    <n v="824"/>
    <n v="794.26999999999987"/>
    <n v="145233.06"/>
    <n v="155129.41999999995"/>
    <n v="5"/>
    <n v="34891.53"/>
    <n v="0"/>
    <n v="0"/>
    <n v="145233.06"/>
    <n v="155129.41999999995"/>
    <n v="0"/>
    <n v="0"/>
    <n v="34891.53"/>
  </r>
  <r>
    <x v="1"/>
    <x v="0"/>
    <x v="1"/>
    <x v="10"/>
    <x v="2"/>
    <x v="1"/>
    <x v="0"/>
    <x v="0"/>
    <n v="308"/>
    <n v="297"/>
    <n v="91610.31"/>
    <n v="143303.95999999993"/>
    <n v="2"/>
    <n v="103778.8"/>
    <n v="0"/>
    <n v="0"/>
    <n v="91610.31"/>
    <n v="143303.95999999993"/>
    <n v="0"/>
    <n v="0"/>
    <n v="103778.8"/>
  </r>
  <r>
    <x v="1"/>
    <x v="0"/>
    <x v="1"/>
    <x v="10"/>
    <x v="2"/>
    <x v="3"/>
    <x v="0"/>
    <x v="0"/>
    <n v="310"/>
    <n v="383.65999999999997"/>
    <n v="63127.08"/>
    <n v="84219.91"/>
    <n v="5"/>
    <n v="-6333"/>
    <n v="0"/>
    <n v="0"/>
    <n v="63127.08"/>
    <n v="84219.91"/>
    <n v="0"/>
    <n v="0"/>
    <n v="-6333"/>
  </r>
  <r>
    <x v="1"/>
    <x v="0"/>
    <x v="1"/>
    <x v="10"/>
    <x v="3"/>
    <x v="0"/>
    <x v="0"/>
    <x v="0"/>
    <n v="56"/>
    <n v="65.66"/>
    <n v="170518.25"/>
    <n v="132079.60999999999"/>
    <n v="3"/>
    <n v="65775.960000000006"/>
    <n v="0"/>
    <n v="0"/>
    <n v="170518.25"/>
    <n v="132079.60999999999"/>
    <n v="0"/>
    <n v="0"/>
    <n v="65775.960000000006"/>
  </r>
  <r>
    <x v="1"/>
    <x v="0"/>
    <x v="1"/>
    <x v="10"/>
    <x v="3"/>
    <x v="1"/>
    <x v="0"/>
    <x v="0"/>
    <n v="111"/>
    <n v="190.86999999999998"/>
    <n v="54372.740000000013"/>
    <n v="135441.5"/>
    <n v="6"/>
    <n v="59731.770000000004"/>
    <n v="0"/>
    <n v="0"/>
    <n v="54372.740000000013"/>
    <n v="135441.5"/>
    <n v="0"/>
    <n v="0"/>
    <n v="59731.770000000004"/>
  </r>
  <r>
    <x v="1"/>
    <x v="0"/>
    <x v="1"/>
    <x v="10"/>
    <x v="3"/>
    <x v="2"/>
    <x v="0"/>
    <x v="0"/>
    <n v="1743"/>
    <n v="1509.43"/>
    <n v="961160.47"/>
    <n v="569945.85000000009"/>
    <n v="11"/>
    <n v="38072.93"/>
    <n v="0"/>
    <n v="0"/>
    <n v="961160.47"/>
    <n v="569945.85000000009"/>
    <n v="0"/>
    <n v="0"/>
    <n v="38072.93"/>
  </r>
  <r>
    <x v="1"/>
    <x v="0"/>
    <x v="1"/>
    <x v="10"/>
    <x v="4"/>
    <x v="0"/>
    <x v="0"/>
    <x v="0"/>
    <n v="77"/>
    <n v="27.830000000000002"/>
    <n v="15764.25"/>
    <n v="10799.87"/>
    <n v="0"/>
    <n v="365708.41000000003"/>
    <n v="0"/>
    <n v="0"/>
    <n v="15764.25"/>
    <n v="10799.87"/>
    <n v="0"/>
    <n v="0"/>
    <n v="365708.41000000003"/>
  </r>
  <r>
    <x v="1"/>
    <x v="0"/>
    <x v="1"/>
    <x v="10"/>
    <x v="4"/>
    <x v="1"/>
    <x v="0"/>
    <x v="0"/>
    <n v="172"/>
    <n v="61.27"/>
    <n v="25308.77"/>
    <n v="13293.86"/>
    <n v="0"/>
    <n v="0"/>
    <n v="0"/>
    <n v="0"/>
    <n v="25308.77"/>
    <n v="13293.86"/>
    <n v="0"/>
    <n v="0"/>
    <n v="0"/>
  </r>
  <r>
    <x v="1"/>
    <x v="0"/>
    <x v="1"/>
    <x v="11"/>
    <x v="0"/>
    <x v="4"/>
    <x v="0"/>
    <x v="0"/>
    <n v="362"/>
    <n v="441.15000000000003"/>
    <n v="67397.52"/>
    <n v="249823.26"/>
    <n v="0"/>
    <n v="0"/>
    <n v="0"/>
    <n v="0"/>
    <n v="67397.52"/>
    <n v="249823.26"/>
    <n v="0"/>
    <n v="0"/>
    <n v="0"/>
  </r>
  <r>
    <x v="1"/>
    <x v="0"/>
    <x v="1"/>
    <x v="11"/>
    <x v="0"/>
    <x v="0"/>
    <x v="0"/>
    <x v="0"/>
    <n v="29418"/>
    <n v="33174.199999999997"/>
    <n v="18408973.589999996"/>
    <n v="17616383.420000002"/>
    <n v="222"/>
    <n v="931398.74999999988"/>
    <n v="0"/>
    <n v="0"/>
    <n v="18408973.589999996"/>
    <n v="17616383.420000002"/>
    <n v="0"/>
    <n v="0"/>
    <n v="931398.74999999988"/>
  </r>
  <r>
    <x v="1"/>
    <x v="0"/>
    <x v="1"/>
    <x v="11"/>
    <x v="0"/>
    <x v="1"/>
    <x v="0"/>
    <x v="0"/>
    <n v="162764"/>
    <n v="162927.22000000003"/>
    <n v="43369397.349999994"/>
    <n v="51883710.259999998"/>
    <n v="4300"/>
    <n v="24716249.699999999"/>
    <n v="0"/>
    <n v="0"/>
    <n v="43369397.349999994"/>
    <n v="51883710.259999998"/>
    <n v="0"/>
    <n v="0"/>
    <n v="24716249.699999999"/>
  </r>
  <r>
    <x v="1"/>
    <x v="0"/>
    <x v="1"/>
    <x v="11"/>
    <x v="0"/>
    <x v="2"/>
    <x v="0"/>
    <x v="0"/>
    <n v="13"/>
    <n v="159.16"/>
    <n v="3389.6000000000004"/>
    <n v="36721.090000000004"/>
    <n v="2"/>
    <n v="2673"/>
    <n v="0"/>
    <n v="0"/>
    <n v="3389.6000000000004"/>
    <n v="36721.090000000004"/>
    <n v="0"/>
    <n v="0"/>
    <n v="2673"/>
  </r>
  <r>
    <x v="1"/>
    <x v="0"/>
    <x v="1"/>
    <x v="11"/>
    <x v="0"/>
    <x v="3"/>
    <x v="0"/>
    <x v="0"/>
    <n v="1713"/>
    <n v="1974.8400000000001"/>
    <n v="387430.81000000006"/>
    <n v="756877.98999999987"/>
    <n v="174"/>
    <n v="3517312.08"/>
    <n v="0"/>
    <n v="0"/>
    <n v="387430.81000000006"/>
    <n v="756877.98999999987"/>
    <n v="0"/>
    <n v="0"/>
    <n v="3517312.08"/>
  </r>
  <r>
    <x v="1"/>
    <x v="0"/>
    <x v="1"/>
    <x v="11"/>
    <x v="1"/>
    <x v="4"/>
    <x v="0"/>
    <x v="0"/>
    <n v="12106"/>
    <n v="11935.53"/>
    <n v="3256667.9400000004"/>
    <n v="3314215.43"/>
    <n v="157"/>
    <n v="611777.57999999996"/>
    <n v="0"/>
    <n v="0"/>
    <n v="3256667.9400000004"/>
    <n v="3314215.43"/>
    <n v="0"/>
    <n v="0"/>
    <n v="611777.57999999996"/>
  </r>
  <r>
    <x v="1"/>
    <x v="0"/>
    <x v="1"/>
    <x v="11"/>
    <x v="1"/>
    <x v="0"/>
    <x v="0"/>
    <x v="0"/>
    <n v="4739"/>
    <n v="6738.9800000000014"/>
    <n v="2874216.69"/>
    <n v="2313354.3099999996"/>
    <n v="27"/>
    <n v="322149.25"/>
    <n v="0"/>
    <n v="0"/>
    <n v="2874216.69"/>
    <n v="2313354.3099999996"/>
    <n v="0"/>
    <n v="0"/>
    <n v="322149.25"/>
  </r>
  <r>
    <x v="1"/>
    <x v="0"/>
    <x v="1"/>
    <x v="11"/>
    <x v="1"/>
    <x v="1"/>
    <x v="0"/>
    <x v="0"/>
    <n v="13741"/>
    <n v="16731.870000000003"/>
    <n v="5131681.8100000005"/>
    <n v="4905920.7800000012"/>
    <n v="204"/>
    <n v="1324545.9099999999"/>
    <n v="0"/>
    <n v="0"/>
    <n v="5131681.8100000005"/>
    <n v="4905920.7800000012"/>
    <n v="0"/>
    <n v="0"/>
    <n v="1324545.9099999999"/>
  </r>
  <r>
    <x v="1"/>
    <x v="0"/>
    <x v="1"/>
    <x v="11"/>
    <x v="1"/>
    <x v="2"/>
    <x v="0"/>
    <x v="0"/>
    <n v="25"/>
    <n v="27.37"/>
    <n v="2966.21"/>
    <n v="4571.09"/>
    <n v="0"/>
    <n v="0"/>
    <n v="0"/>
    <n v="0"/>
    <n v="2966.21"/>
    <n v="4571.09"/>
    <n v="0"/>
    <n v="0"/>
    <n v="0"/>
  </r>
  <r>
    <x v="1"/>
    <x v="0"/>
    <x v="1"/>
    <x v="11"/>
    <x v="1"/>
    <x v="3"/>
    <x v="0"/>
    <x v="0"/>
    <n v="1111"/>
    <n v="1905.0500000000002"/>
    <n v="367308.94"/>
    <n v="588567.9800000001"/>
    <n v="83"/>
    <n v="600959.19999999995"/>
    <n v="0"/>
    <n v="0"/>
    <n v="367308.94"/>
    <n v="588567.9800000001"/>
    <n v="0"/>
    <n v="0"/>
    <n v="600959.19999999995"/>
  </r>
  <r>
    <x v="1"/>
    <x v="0"/>
    <x v="1"/>
    <x v="11"/>
    <x v="2"/>
    <x v="4"/>
    <x v="0"/>
    <x v="0"/>
    <n v="22400"/>
    <n v="21755.31"/>
    <n v="8623792.4599999972"/>
    <n v="8568907.1400000006"/>
    <n v="182"/>
    <n v="1735128.47"/>
    <n v="0"/>
    <n v="0"/>
    <n v="8623792.4599999972"/>
    <n v="8568907.1400000006"/>
    <n v="0"/>
    <n v="0"/>
    <n v="1735128.47"/>
  </r>
  <r>
    <x v="1"/>
    <x v="0"/>
    <x v="1"/>
    <x v="11"/>
    <x v="2"/>
    <x v="0"/>
    <x v="0"/>
    <x v="0"/>
    <n v="3593"/>
    <n v="3751.2200000000003"/>
    <n v="2327736.2199999997"/>
    <n v="2320787.4400000004"/>
    <n v="10"/>
    <n v="38689.119999999995"/>
    <n v="0"/>
    <n v="0"/>
    <n v="2327736.2199999997"/>
    <n v="2320787.4400000004"/>
    <n v="0"/>
    <n v="0"/>
    <n v="38689.119999999995"/>
  </r>
  <r>
    <x v="1"/>
    <x v="0"/>
    <x v="1"/>
    <x v="11"/>
    <x v="2"/>
    <x v="1"/>
    <x v="0"/>
    <x v="0"/>
    <n v="1191"/>
    <n v="2215.4800000000005"/>
    <n v="719329.85"/>
    <n v="1090535.3800000001"/>
    <n v="14"/>
    <n v="172221.40999999997"/>
    <n v="0"/>
    <n v="0"/>
    <n v="719329.85"/>
    <n v="1090535.3800000001"/>
    <n v="0"/>
    <n v="0"/>
    <n v="172221.40999999997"/>
  </r>
  <r>
    <x v="1"/>
    <x v="0"/>
    <x v="1"/>
    <x v="11"/>
    <x v="2"/>
    <x v="2"/>
    <x v="0"/>
    <x v="0"/>
    <n v="10"/>
    <n v="8.9600000000000009"/>
    <n v="2915.06"/>
    <n v="2440.04"/>
    <n v="1"/>
    <n v="2190"/>
    <n v="0"/>
    <n v="0"/>
    <n v="2915.06"/>
    <n v="2440.04"/>
    <n v="0"/>
    <n v="0"/>
    <n v="2190"/>
  </r>
  <r>
    <x v="1"/>
    <x v="0"/>
    <x v="1"/>
    <x v="11"/>
    <x v="2"/>
    <x v="3"/>
    <x v="0"/>
    <x v="0"/>
    <n v="771"/>
    <n v="853.63000000000011"/>
    <n v="119399.29"/>
    <n v="121947.73"/>
    <n v="16"/>
    <n v="121115.1"/>
    <n v="0"/>
    <n v="0"/>
    <n v="119399.29"/>
    <n v="121947.73"/>
    <n v="0"/>
    <n v="0"/>
    <n v="121115.1"/>
  </r>
  <r>
    <x v="1"/>
    <x v="0"/>
    <x v="1"/>
    <x v="11"/>
    <x v="3"/>
    <x v="0"/>
    <x v="0"/>
    <x v="0"/>
    <n v="211"/>
    <n v="224.61"/>
    <n v="274105.84999999998"/>
    <n v="224797.12"/>
    <n v="3"/>
    <n v="149800.1"/>
    <n v="0"/>
    <n v="0"/>
    <n v="274105.84999999998"/>
    <n v="224797.12"/>
    <n v="0"/>
    <n v="0"/>
    <n v="149800.1"/>
  </r>
  <r>
    <x v="1"/>
    <x v="0"/>
    <x v="1"/>
    <x v="11"/>
    <x v="3"/>
    <x v="1"/>
    <x v="0"/>
    <x v="0"/>
    <n v="1041"/>
    <n v="1126.68"/>
    <n v="794399.53000000026"/>
    <n v="727165.74000000011"/>
    <n v="108"/>
    <n v="639080.37000000011"/>
    <n v="0"/>
    <n v="0"/>
    <n v="794399.53000000026"/>
    <n v="727165.74000000011"/>
    <n v="0"/>
    <n v="0"/>
    <n v="639080.37000000011"/>
  </r>
  <r>
    <x v="1"/>
    <x v="0"/>
    <x v="1"/>
    <x v="11"/>
    <x v="3"/>
    <x v="2"/>
    <x v="0"/>
    <x v="0"/>
    <n v="628"/>
    <n v="660.15000000000009"/>
    <n v="465919.64"/>
    <n v="467413.38"/>
    <n v="172"/>
    <n v="473350.17000000004"/>
    <n v="0"/>
    <n v="0"/>
    <n v="465919.64"/>
    <n v="467413.38"/>
    <n v="0"/>
    <n v="0"/>
    <n v="473350.17000000004"/>
  </r>
  <r>
    <x v="1"/>
    <x v="0"/>
    <x v="1"/>
    <x v="11"/>
    <x v="4"/>
    <x v="0"/>
    <x v="0"/>
    <x v="0"/>
    <n v="94"/>
    <n v="155.53"/>
    <n v="104406.09999999999"/>
    <n v="66824.97"/>
    <n v="10"/>
    <n v="-891033.52"/>
    <n v="0"/>
    <n v="0"/>
    <n v="104406.09999999999"/>
    <n v="66824.97"/>
    <n v="0"/>
    <n v="0"/>
    <n v="-891033.52"/>
  </r>
  <r>
    <x v="1"/>
    <x v="0"/>
    <x v="1"/>
    <x v="11"/>
    <x v="4"/>
    <x v="1"/>
    <x v="0"/>
    <x v="0"/>
    <n v="565"/>
    <n v="666.97"/>
    <n v="478508.79999999999"/>
    <n v="213326.34"/>
    <n v="0"/>
    <n v="0"/>
    <n v="0"/>
    <n v="0"/>
    <n v="478508.79999999999"/>
    <n v="213326.34"/>
    <n v="0"/>
    <n v="0"/>
    <n v="0"/>
  </r>
  <r>
    <x v="1"/>
    <x v="0"/>
    <x v="1"/>
    <x v="12"/>
    <x v="0"/>
    <x v="0"/>
    <x v="0"/>
    <x v="0"/>
    <n v="102"/>
    <n v="252.86"/>
    <n v="2656183.7400000002"/>
    <n v="2905034.3000000003"/>
    <n v="0"/>
    <n v="114332.95999999999"/>
    <n v="0"/>
    <n v="0"/>
    <n v="2656183.7400000002"/>
    <n v="2905034.3000000003"/>
    <n v="0"/>
    <n v="0"/>
    <n v="114332.95999999999"/>
  </r>
  <r>
    <x v="1"/>
    <x v="0"/>
    <x v="1"/>
    <x v="12"/>
    <x v="0"/>
    <x v="1"/>
    <x v="0"/>
    <x v="0"/>
    <n v="1317"/>
    <n v="362.01"/>
    <n v="443925.5"/>
    <n v="294283.59999999998"/>
    <n v="0"/>
    <n v="0"/>
    <n v="0"/>
    <n v="0"/>
    <n v="443925.5"/>
    <n v="294283.59999999998"/>
    <n v="0"/>
    <n v="0"/>
    <n v="0"/>
  </r>
  <r>
    <x v="1"/>
    <x v="0"/>
    <x v="1"/>
    <x v="12"/>
    <x v="1"/>
    <x v="4"/>
    <x v="0"/>
    <x v="0"/>
    <n v="1"/>
    <n v="0.91"/>
    <n v="854"/>
    <n v="332"/>
    <n v="0"/>
    <n v="0"/>
    <n v="0"/>
    <n v="0"/>
    <n v="854"/>
    <n v="332"/>
    <n v="0"/>
    <n v="0"/>
    <n v="0"/>
  </r>
  <r>
    <x v="1"/>
    <x v="0"/>
    <x v="1"/>
    <x v="12"/>
    <x v="1"/>
    <x v="1"/>
    <x v="0"/>
    <x v="0"/>
    <n v="0"/>
    <n v="0"/>
    <n v="0"/>
    <n v="0"/>
    <n v="0"/>
    <n v="-541.5"/>
    <n v="0"/>
    <n v="0"/>
    <n v="0"/>
    <n v="0"/>
    <n v="0"/>
    <n v="0"/>
    <n v="-541.5"/>
  </r>
  <r>
    <x v="1"/>
    <x v="0"/>
    <x v="1"/>
    <x v="12"/>
    <x v="2"/>
    <x v="4"/>
    <x v="0"/>
    <x v="0"/>
    <n v="127"/>
    <n v="162.54"/>
    <n v="71109.83"/>
    <n v="56569.27"/>
    <n v="0"/>
    <n v="11157"/>
    <n v="0"/>
    <n v="0"/>
    <n v="71109.83"/>
    <n v="56569.27"/>
    <n v="0"/>
    <n v="0"/>
    <n v="11157"/>
  </r>
  <r>
    <x v="1"/>
    <x v="0"/>
    <x v="1"/>
    <x v="12"/>
    <x v="2"/>
    <x v="0"/>
    <x v="0"/>
    <x v="0"/>
    <n v="0"/>
    <n v="41.9"/>
    <n v="57.04"/>
    <n v="6583.04"/>
    <n v="0"/>
    <n v="0"/>
    <n v="0"/>
    <n v="0"/>
    <n v="57.04"/>
    <n v="6583.04"/>
    <n v="0"/>
    <n v="0"/>
    <n v="0"/>
  </r>
  <r>
    <x v="1"/>
    <x v="0"/>
    <x v="1"/>
    <x v="12"/>
    <x v="2"/>
    <x v="1"/>
    <x v="0"/>
    <x v="0"/>
    <n v="3"/>
    <n v="0.68"/>
    <n v="135"/>
    <n v="251"/>
    <n v="0"/>
    <n v="0"/>
    <n v="0"/>
    <n v="0"/>
    <n v="135"/>
    <n v="251"/>
    <n v="0"/>
    <n v="0"/>
    <n v="0"/>
  </r>
  <r>
    <x v="1"/>
    <x v="0"/>
    <x v="1"/>
    <x v="12"/>
    <x v="2"/>
    <x v="3"/>
    <x v="0"/>
    <x v="0"/>
    <n v="52"/>
    <n v="40.97"/>
    <n v="7509.97"/>
    <n v="4225.84"/>
    <n v="0"/>
    <n v="0"/>
    <n v="0"/>
    <n v="0"/>
    <n v="7509.97"/>
    <n v="4225.84"/>
    <n v="0"/>
    <n v="0"/>
    <n v="0"/>
  </r>
  <r>
    <x v="1"/>
    <x v="0"/>
    <x v="1"/>
    <x v="12"/>
    <x v="3"/>
    <x v="1"/>
    <x v="0"/>
    <x v="0"/>
    <n v="10"/>
    <n v="1.33"/>
    <n v="590"/>
    <n v="484"/>
    <n v="0"/>
    <n v="0"/>
    <n v="0"/>
    <n v="0"/>
    <n v="590"/>
    <n v="484"/>
    <n v="0"/>
    <n v="0"/>
    <n v="0"/>
  </r>
  <r>
    <x v="1"/>
    <x v="0"/>
    <x v="1"/>
    <x v="12"/>
    <x v="4"/>
    <x v="0"/>
    <x v="0"/>
    <x v="0"/>
    <n v="0"/>
    <n v="0"/>
    <n v="0"/>
    <n v="0"/>
    <n v="0"/>
    <n v="32902.04"/>
    <n v="0"/>
    <n v="0"/>
    <n v="0"/>
    <n v="0"/>
    <n v="0"/>
    <n v="0"/>
    <n v="32902.04"/>
  </r>
  <r>
    <x v="1"/>
    <x v="0"/>
    <x v="1"/>
    <x v="13"/>
    <x v="0"/>
    <x v="4"/>
    <x v="0"/>
    <x v="0"/>
    <n v="2"/>
    <n v="7.46"/>
    <n v="-533.45000000000005"/>
    <n v="2816.9"/>
    <n v="2"/>
    <n v="2364"/>
    <n v="0"/>
    <n v="0"/>
    <n v="-533.45000000000005"/>
    <n v="2816.9"/>
    <n v="0"/>
    <n v="0"/>
    <n v="2364"/>
  </r>
  <r>
    <x v="1"/>
    <x v="0"/>
    <x v="1"/>
    <x v="13"/>
    <x v="0"/>
    <x v="0"/>
    <x v="0"/>
    <x v="0"/>
    <n v="4053"/>
    <n v="4038.86"/>
    <n v="930938.66"/>
    <n v="818925.71"/>
    <n v="64"/>
    <n v="852437.09000000008"/>
    <n v="0"/>
    <n v="0"/>
    <n v="930938.66"/>
    <n v="818925.71"/>
    <n v="0"/>
    <n v="0"/>
    <n v="852437.09000000008"/>
  </r>
  <r>
    <x v="1"/>
    <x v="0"/>
    <x v="1"/>
    <x v="13"/>
    <x v="0"/>
    <x v="1"/>
    <x v="0"/>
    <x v="0"/>
    <n v="51012"/>
    <n v="48996.72"/>
    <n v="9039149.1699999981"/>
    <n v="11194459.029999999"/>
    <n v="1343"/>
    <n v="8312422.4699999988"/>
    <n v="0"/>
    <n v="0"/>
    <n v="9039149.1699999981"/>
    <n v="11194459.029999999"/>
    <n v="0"/>
    <n v="0"/>
    <n v="8312422.4699999988"/>
  </r>
  <r>
    <x v="1"/>
    <x v="0"/>
    <x v="1"/>
    <x v="13"/>
    <x v="0"/>
    <x v="1"/>
    <x v="1"/>
    <x v="0"/>
    <n v="0"/>
    <n v="0"/>
    <n v="0"/>
    <n v="0"/>
    <n v="1"/>
    <n v="2914.08"/>
    <n v="0"/>
    <n v="0"/>
    <n v="0"/>
    <n v="0"/>
    <n v="0"/>
    <n v="0"/>
    <n v="2914.08"/>
  </r>
  <r>
    <x v="1"/>
    <x v="0"/>
    <x v="1"/>
    <x v="13"/>
    <x v="0"/>
    <x v="2"/>
    <x v="0"/>
    <x v="0"/>
    <n v="1"/>
    <n v="16.05"/>
    <n v="-49.75"/>
    <n v="3597.54"/>
    <n v="0"/>
    <n v="-5000"/>
    <n v="0"/>
    <n v="0"/>
    <n v="-49.75"/>
    <n v="3597.54"/>
    <n v="0"/>
    <n v="0"/>
    <n v="-5000"/>
  </r>
  <r>
    <x v="1"/>
    <x v="0"/>
    <x v="1"/>
    <x v="13"/>
    <x v="0"/>
    <x v="3"/>
    <x v="0"/>
    <x v="0"/>
    <n v="342"/>
    <n v="333.21"/>
    <n v="215849.27"/>
    <n v="345923.94"/>
    <n v="43"/>
    <n v="2460159.5900000003"/>
    <n v="0"/>
    <n v="0"/>
    <n v="215849.27"/>
    <n v="345923.94"/>
    <n v="0"/>
    <n v="0"/>
    <n v="2460159.5900000003"/>
  </r>
  <r>
    <x v="1"/>
    <x v="0"/>
    <x v="1"/>
    <x v="13"/>
    <x v="1"/>
    <x v="4"/>
    <x v="0"/>
    <x v="0"/>
    <n v="11891"/>
    <n v="11164.26"/>
    <n v="3335820.58"/>
    <n v="3080211.94"/>
    <n v="114"/>
    <n v="867815.7300000001"/>
    <n v="0"/>
    <n v="0"/>
    <n v="3335820.58"/>
    <n v="3080211.94"/>
    <n v="0"/>
    <n v="0"/>
    <n v="867815.7300000001"/>
  </r>
  <r>
    <x v="1"/>
    <x v="0"/>
    <x v="1"/>
    <x v="13"/>
    <x v="1"/>
    <x v="0"/>
    <x v="0"/>
    <x v="0"/>
    <n v="2606"/>
    <n v="2480.71"/>
    <n v="1007847.4999999999"/>
    <n v="828812.74"/>
    <n v="12"/>
    <n v="35175.620000000003"/>
    <n v="0"/>
    <n v="0"/>
    <n v="1007847.4999999999"/>
    <n v="828812.74"/>
    <n v="0"/>
    <n v="0"/>
    <n v="35175.620000000003"/>
  </r>
  <r>
    <x v="1"/>
    <x v="0"/>
    <x v="1"/>
    <x v="13"/>
    <x v="1"/>
    <x v="1"/>
    <x v="0"/>
    <x v="0"/>
    <n v="10197"/>
    <n v="11125.050000000001"/>
    <n v="2038456.87"/>
    <n v="2233032.14"/>
    <n v="179"/>
    <n v="873665.13000000012"/>
    <n v="0"/>
    <n v="0"/>
    <n v="2038456.87"/>
    <n v="2233032.14"/>
    <n v="0"/>
    <n v="0"/>
    <n v="873665.13000000012"/>
  </r>
  <r>
    <x v="1"/>
    <x v="0"/>
    <x v="1"/>
    <x v="13"/>
    <x v="1"/>
    <x v="2"/>
    <x v="0"/>
    <x v="0"/>
    <n v="3"/>
    <n v="97.080000000000013"/>
    <n v="15.080000000000002"/>
    <n v="26186.910000000003"/>
    <n v="0"/>
    <n v="0"/>
    <n v="0"/>
    <n v="0"/>
    <n v="15.080000000000002"/>
    <n v="26186.910000000003"/>
    <n v="0"/>
    <n v="0"/>
    <n v="0"/>
  </r>
  <r>
    <x v="1"/>
    <x v="0"/>
    <x v="1"/>
    <x v="13"/>
    <x v="1"/>
    <x v="3"/>
    <x v="0"/>
    <x v="0"/>
    <n v="98"/>
    <n v="35.17"/>
    <n v="12961.01"/>
    <n v="9757.57"/>
    <n v="3"/>
    <n v="17306.669999999998"/>
    <n v="0"/>
    <n v="0"/>
    <n v="12961.01"/>
    <n v="9757.57"/>
    <n v="0"/>
    <n v="0"/>
    <n v="17306.669999999998"/>
  </r>
  <r>
    <x v="1"/>
    <x v="0"/>
    <x v="1"/>
    <x v="13"/>
    <x v="2"/>
    <x v="4"/>
    <x v="0"/>
    <x v="0"/>
    <n v="8565"/>
    <n v="8911.49"/>
    <n v="3391745.92"/>
    <n v="3471711.0300000003"/>
    <n v="104"/>
    <n v="1002785.5"/>
    <n v="0"/>
    <n v="0"/>
    <n v="3391745.92"/>
    <n v="3471711.0300000003"/>
    <n v="0"/>
    <n v="0"/>
    <n v="1002785.5"/>
  </r>
  <r>
    <x v="1"/>
    <x v="0"/>
    <x v="1"/>
    <x v="13"/>
    <x v="2"/>
    <x v="0"/>
    <x v="0"/>
    <x v="0"/>
    <n v="1215"/>
    <n v="1100.96"/>
    <n v="673657.53"/>
    <n v="496966.76000000007"/>
    <n v="7"/>
    <n v="29323.800000000003"/>
    <n v="0"/>
    <n v="0"/>
    <n v="673657.53"/>
    <n v="496966.76000000007"/>
    <n v="0"/>
    <n v="0"/>
    <n v="29323.800000000003"/>
  </r>
  <r>
    <x v="1"/>
    <x v="0"/>
    <x v="1"/>
    <x v="13"/>
    <x v="2"/>
    <x v="1"/>
    <x v="0"/>
    <x v="0"/>
    <n v="499"/>
    <n v="619.3900000000001"/>
    <n v="274377.14999999997"/>
    <n v="303842.86000000004"/>
    <n v="11"/>
    <n v="107835.53"/>
    <n v="0"/>
    <n v="0"/>
    <n v="274377.14999999997"/>
    <n v="303842.86000000004"/>
    <n v="0"/>
    <n v="0"/>
    <n v="107835.53"/>
  </r>
  <r>
    <x v="1"/>
    <x v="0"/>
    <x v="1"/>
    <x v="13"/>
    <x v="2"/>
    <x v="2"/>
    <x v="0"/>
    <x v="0"/>
    <n v="7"/>
    <n v="10.19"/>
    <n v="2425.4499999999998"/>
    <n v="9234.26"/>
    <n v="0"/>
    <n v="0"/>
    <n v="0"/>
    <n v="0"/>
    <n v="2425.4499999999998"/>
    <n v="9234.26"/>
    <n v="0"/>
    <n v="0"/>
    <n v="0"/>
  </r>
  <r>
    <x v="1"/>
    <x v="0"/>
    <x v="1"/>
    <x v="13"/>
    <x v="2"/>
    <x v="3"/>
    <x v="0"/>
    <x v="0"/>
    <n v="534"/>
    <n v="581.66"/>
    <n v="144814.45000000001"/>
    <n v="148622.88"/>
    <n v="2"/>
    <n v="13228.22"/>
    <n v="0"/>
    <n v="0"/>
    <n v="144814.45000000001"/>
    <n v="148622.88"/>
    <n v="0"/>
    <n v="0"/>
    <n v="13228.22"/>
  </r>
  <r>
    <x v="1"/>
    <x v="0"/>
    <x v="1"/>
    <x v="13"/>
    <x v="3"/>
    <x v="0"/>
    <x v="0"/>
    <x v="0"/>
    <n v="194"/>
    <n v="167.57"/>
    <n v="134028.47"/>
    <n v="107216.58"/>
    <n v="0"/>
    <n v="75038.320000000007"/>
    <n v="0"/>
    <n v="0"/>
    <n v="134028.47"/>
    <n v="107216.58"/>
    <n v="0"/>
    <n v="0"/>
    <n v="75038.320000000007"/>
  </r>
  <r>
    <x v="1"/>
    <x v="0"/>
    <x v="1"/>
    <x v="13"/>
    <x v="3"/>
    <x v="1"/>
    <x v="0"/>
    <x v="0"/>
    <n v="902"/>
    <n v="877.88000000000011"/>
    <n v="273111.90000000002"/>
    <n v="245281.65000000002"/>
    <n v="28"/>
    <n v="823500.86999999988"/>
    <n v="0"/>
    <n v="0"/>
    <n v="273111.90000000002"/>
    <n v="245281.65000000002"/>
    <n v="0"/>
    <n v="0"/>
    <n v="823500.86999999988"/>
  </r>
  <r>
    <x v="1"/>
    <x v="0"/>
    <x v="1"/>
    <x v="13"/>
    <x v="3"/>
    <x v="2"/>
    <x v="0"/>
    <x v="0"/>
    <n v="240"/>
    <n v="296.66000000000003"/>
    <n v="114257.43000000001"/>
    <n v="164408.66"/>
    <n v="29"/>
    <n v="176544"/>
    <n v="0"/>
    <n v="0"/>
    <n v="114257.43000000001"/>
    <n v="164408.66"/>
    <n v="0"/>
    <n v="0"/>
    <n v="176544"/>
  </r>
  <r>
    <x v="1"/>
    <x v="0"/>
    <x v="1"/>
    <x v="13"/>
    <x v="4"/>
    <x v="0"/>
    <x v="0"/>
    <x v="0"/>
    <n v="33"/>
    <n v="10.24"/>
    <n v="4379.1000000000004"/>
    <n v="2119.9500000000003"/>
    <n v="0"/>
    <n v="673644.16"/>
    <n v="0"/>
    <n v="0"/>
    <n v="4379.1000000000004"/>
    <n v="2119.9500000000003"/>
    <n v="0"/>
    <n v="0"/>
    <n v="673644.16"/>
  </r>
  <r>
    <x v="1"/>
    <x v="0"/>
    <x v="1"/>
    <x v="13"/>
    <x v="4"/>
    <x v="1"/>
    <x v="0"/>
    <x v="0"/>
    <n v="601"/>
    <n v="330.35"/>
    <n v="104147.5"/>
    <n v="53096.32"/>
    <n v="0"/>
    <n v="0"/>
    <n v="0"/>
    <n v="0"/>
    <n v="104147.5"/>
    <n v="53096.32"/>
    <n v="0"/>
    <n v="0"/>
    <n v="0"/>
  </r>
  <r>
    <x v="1"/>
    <x v="0"/>
    <x v="1"/>
    <x v="14"/>
    <x v="0"/>
    <x v="4"/>
    <x v="0"/>
    <x v="0"/>
    <n v="25"/>
    <n v="36.53"/>
    <n v="-6100.47"/>
    <n v="23331.670000000002"/>
    <n v="0"/>
    <n v="0"/>
    <n v="0"/>
    <n v="0"/>
    <n v="-6100.47"/>
    <n v="23331.670000000002"/>
    <n v="0"/>
    <n v="0"/>
    <n v="0"/>
  </r>
  <r>
    <x v="1"/>
    <x v="0"/>
    <x v="1"/>
    <x v="14"/>
    <x v="0"/>
    <x v="0"/>
    <x v="0"/>
    <x v="0"/>
    <n v="741"/>
    <n v="871.69"/>
    <n v="653234.29999999981"/>
    <n v="355998.7"/>
    <n v="14"/>
    <n v="53415.210000000006"/>
    <n v="0"/>
    <n v="0"/>
    <n v="653234.29999999981"/>
    <n v="355998.7"/>
    <n v="0"/>
    <n v="0"/>
    <n v="53415.210000000006"/>
  </r>
  <r>
    <x v="1"/>
    <x v="0"/>
    <x v="1"/>
    <x v="14"/>
    <x v="0"/>
    <x v="1"/>
    <x v="0"/>
    <x v="0"/>
    <n v="6425"/>
    <n v="6649.4000000000015"/>
    <n v="2079316.9"/>
    <n v="2532637.54"/>
    <n v="198"/>
    <n v="2402993.15"/>
    <n v="0"/>
    <n v="0"/>
    <n v="2079316.9"/>
    <n v="2532637.54"/>
    <n v="0"/>
    <n v="0"/>
    <n v="2402993.15"/>
  </r>
  <r>
    <x v="1"/>
    <x v="0"/>
    <x v="1"/>
    <x v="14"/>
    <x v="0"/>
    <x v="2"/>
    <x v="0"/>
    <x v="0"/>
    <n v="0"/>
    <n v="0.09"/>
    <n v="0"/>
    <n v="19.940000000000001"/>
    <n v="0"/>
    <n v="0"/>
    <n v="0"/>
    <n v="0"/>
    <n v="0"/>
    <n v="19.940000000000001"/>
    <n v="0"/>
    <n v="0"/>
    <n v="0"/>
  </r>
  <r>
    <x v="1"/>
    <x v="0"/>
    <x v="1"/>
    <x v="14"/>
    <x v="0"/>
    <x v="3"/>
    <x v="0"/>
    <x v="0"/>
    <n v="597"/>
    <n v="627.67000000000007"/>
    <n v="427156.45"/>
    <n v="382722.68"/>
    <n v="69"/>
    <n v="1714829.06"/>
    <n v="0"/>
    <n v="0"/>
    <n v="427156.45"/>
    <n v="382722.68"/>
    <n v="0"/>
    <n v="0"/>
    <n v="1714829.06"/>
  </r>
  <r>
    <x v="1"/>
    <x v="0"/>
    <x v="1"/>
    <x v="14"/>
    <x v="1"/>
    <x v="4"/>
    <x v="0"/>
    <x v="0"/>
    <n v="1079"/>
    <n v="1139.4299999999998"/>
    <n v="281398.86"/>
    <n v="403657.66000000003"/>
    <n v="22"/>
    <n v="357743.32999999996"/>
    <n v="0"/>
    <n v="0"/>
    <n v="281398.86"/>
    <n v="403657.66000000003"/>
    <n v="0"/>
    <n v="0"/>
    <n v="357743.32999999996"/>
  </r>
  <r>
    <x v="1"/>
    <x v="0"/>
    <x v="1"/>
    <x v="14"/>
    <x v="1"/>
    <x v="0"/>
    <x v="0"/>
    <x v="0"/>
    <n v="676"/>
    <n v="922.78"/>
    <n v="472036.62"/>
    <n v="582372.76"/>
    <n v="5"/>
    <n v="-36393.550000000003"/>
    <n v="0"/>
    <n v="0"/>
    <n v="472036.62"/>
    <n v="582372.76"/>
    <n v="0"/>
    <n v="0"/>
    <n v="-36393.550000000003"/>
  </r>
  <r>
    <x v="1"/>
    <x v="0"/>
    <x v="1"/>
    <x v="14"/>
    <x v="1"/>
    <x v="1"/>
    <x v="0"/>
    <x v="0"/>
    <n v="1696"/>
    <n v="1826.7700000000002"/>
    <n v="796419.45000000007"/>
    <n v="702642.56999999983"/>
    <n v="33"/>
    <n v="1188769.9799999997"/>
    <n v="0"/>
    <n v="0"/>
    <n v="796419.45000000007"/>
    <n v="702642.56999999983"/>
    <n v="0"/>
    <n v="0"/>
    <n v="1188769.9799999997"/>
  </r>
  <r>
    <x v="1"/>
    <x v="0"/>
    <x v="1"/>
    <x v="14"/>
    <x v="1"/>
    <x v="2"/>
    <x v="0"/>
    <x v="0"/>
    <n v="0"/>
    <n v="0.09"/>
    <n v="0"/>
    <n v="19.47"/>
    <n v="0"/>
    <n v="0"/>
    <n v="0"/>
    <n v="0"/>
    <n v="0"/>
    <n v="19.47"/>
    <n v="0"/>
    <n v="0"/>
    <n v="0"/>
  </r>
  <r>
    <x v="1"/>
    <x v="0"/>
    <x v="1"/>
    <x v="14"/>
    <x v="1"/>
    <x v="3"/>
    <x v="0"/>
    <x v="0"/>
    <n v="29"/>
    <n v="15.23"/>
    <n v="7838.7199999999993"/>
    <n v="4825.78"/>
    <n v="2"/>
    <n v="15365"/>
    <n v="0"/>
    <n v="0"/>
    <n v="7838.7199999999993"/>
    <n v="4825.78"/>
    <n v="0"/>
    <n v="0"/>
    <n v="15365"/>
  </r>
  <r>
    <x v="1"/>
    <x v="0"/>
    <x v="1"/>
    <x v="14"/>
    <x v="2"/>
    <x v="4"/>
    <x v="0"/>
    <x v="0"/>
    <n v="300"/>
    <n v="457.70999999999992"/>
    <n v="126187.01999999999"/>
    <n v="198384.24"/>
    <n v="28"/>
    <n v="513719.42000000004"/>
    <n v="0"/>
    <n v="0"/>
    <n v="126187.01999999999"/>
    <n v="198384.24"/>
    <n v="0"/>
    <n v="0"/>
    <n v="513719.42000000004"/>
  </r>
  <r>
    <x v="1"/>
    <x v="0"/>
    <x v="1"/>
    <x v="14"/>
    <x v="2"/>
    <x v="0"/>
    <x v="0"/>
    <x v="0"/>
    <n v="37"/>
    <n v="78.569999999999993"/>
    <n v="24567.58"/>
    <n v="48473.539999999994"/>
    <n v="1"/>
    <n v="22366.5"/>
    <n v="0"/>
    <n v="0"/>
    <n v="24567.58"/>
    <n v="48473.539999999994"/>
    <n v="0"/>
    <n v="0"/>
    <n v="22366.5"/>
  </r>
  <r>
    <x v="1"/>
    <x v="0"/>
    <x v="1"/>
    <x v="14"/>
    <x v="2"/>
    <x v="1"/>
    <x v="0"/>
    <x v="0"/>
    <n v="69"/>
    <n v="58.220000000000006"/>
    <n v="23268.84"/>
    <n v="21803.500000000004"/>
    <n v="1"/>
    <n v="17950.669999999998"/>
    <n v="0"/>
    <n v="0"/>
    <n v="23268.84"/>
    <n v="21803.500000000004"/>
    <n v="0"/>
    <n v="0"/>
    <n v="17950.669999999998"/>
  </r>
  <r>
    <x v="1"/>
    <x v="0"/>
    <x v="1"/>
    <x v="14"/>
    <x v="2"/>
    <x v="3"/>
    <x v="0"/>
    <x v="0"/>
    <n v="183"/>
    <n v="228.85000000000002"/>
    <n v="38437.86"/>
    <n v="43001.14"/>
    <n v="5"/>
    <n v="25285"/>
    <n v="0"/>
    <n v="0"/>
    <n v="38437.86"/>
    <n v="43001.14"/>
    <n v="0"/>
    <n v="0"/>
    <n v="25285"/>
  </r>
  <r>
    <x v="1"/>
    <x v="0"/>
    <x v="1"/>
    <x v="14"/>
    <x v="3"/>
    <x v="0"/>
    <x v="0"/>
    <x v="0"/>
    <n v="76"/>
    <n v="127.41"/>
    <n v="187686.8"/>
    <n v="185475.8"/>
    <n v="0"/>
    <n v="0"/>
    <n v="0"/>
    <n v="0"/>
    <n v="187686.8"/>
    <n v="185475.8"/>
    <n v="0"/>
    <n v="0"/>
    <n v="0"/>
  </r>
  <r>
    <x v="1"/>
    <x v="0"/>
    <x v="1"/>
    <x v="14"/>
    <x v="3"/>
    <x v="1"/>
    <x v="0"/>
    <x v="0"/>
    <n v="14"/>
    <n v="61.78"/>
    <n v="115236.71"/>
    <n v="113433.91"/>
    <n v="9"/>
    <n v="114199.81"/>
    <n v="0"/>
    <n v="0"/>
    <n v="115236.71"/>
    <n v="113433.91"/>
    <n v="0"/>
    <n v="0"/>
    <n v="114199.81"/>
  </r>
  <r>
    <x v="1"/>
    <x v="0"/>
    <x v="1"/>
    <x v="14"/>
    <x v="3"/>
    <x v="2"/>
    <x v="0"/>
    <x v="0"/>
    <n v="14"/>
    <n v="105.19000000000001"/>
    <n v="51725.869999999995"/>
    <n v="69978.58"/>
    <n v="8"/>
    <n v="-58875"/>
    <n v="0"/>
    <n v="0"/>
    <n v="51725.869999999995"/>
    <n v="69978.58"/>
    <n v="0"/>
    <n v="0"/>
    <n v="-58875"/>
  </r>
  <r>
    <x v="1"/>
    <x v="0"/>
    <x v="1"/>
    <x v="14"/>
    <x v="4"/>
    <x v="0"/>
    <x v="0"/>
    <x v="0"/>
    <n v="0"/>
    <n v="0.16"/>
    <n v="70.05"/>
    <n v="70.05"/>
    <n v="0"/>
    <n v="-61607.149999999994"/>
    <n v="0"/>
    <n v="0"/>
    <n v="70.05"/>
    <n v="70.05"/>
    <n v="0"/>
    <n v="0"/>
    <n v="-61607.149999999994"/>
  </r>
  <r>
    <x v="1"/>
    <x v="0"/>
    <x v="1"/>
    <x v="14"/>
    <x v="4"/>
    <x v="1"/>
    <x v="0"/>
    <x v="0"/>
    <n v="27"/>
    <n v="21.58"/>
    <n v="6937.87"/>
    <n v="4482.04"/>
    <n v="0"/>
    <n v="0"/>
    <n v="0"/>
    <n v="0"/>
    <n v="6937.87"/>
    <n v="4482.04"/>
    <n v="0"/>
    <n v="0"/>
    <n v="0"/>
  </r>
  <r>
    <x v="1"/>
    <x v="0"/>
    <x v="1"/>
    <x v="15"/>
    <x v="0"/>
    <x v="4"/>
    <x v="0"/>
    <x v="0"/>
    <n v="14"/>
    <n v="16.7"/>
    <n v="708.44"/>
    <n v="7703.29"/>
    <n v="1"/>
    <n v="5799.83"/>
    <n v="0"/>
    <n v="0"/>
    <n v="708.44"/>
    <n v="7703.29"/>
    <n v="0"/>
    <n v="0"/>
    <n v="5799.83"/>
  </r>
  <r>
    <x v="1"/>
    <x v="0"/>
    <x v="1"/>
    <x v="15"/>
    <x v="0"/>
    <x v="0"/>
    <x v="0"/>
    <x v="0"/>
    <n v="1534"/>
    <n v="1661.1399999999999"/>
    <n v="1098732.83"/>
    <n v="565777.47"/>
    <n v="38"/>
    <n v="2037704.89"/>
    <n v="0"/>
    <n v="0"/>
    <n v="1098732.83"/>
    <n v="565777.47"/>
    <n v="0"/>
    <n v="0"/>
    <n v="2037704.89"/>
  </r>
  <r>
    <x v="1"/>
    <x v="0"/>
    <x v="1"/>
    <x v="15"/>
    <x v="0"/>
    <x v="1"/>
    <x v="0"/>
    <x v="0"/>
    <n v="14715"/>
    <n v="15122.33"/>
    <n v="4418973.0200000005"/>
    <n v="4659077.8699999992"/>
    <n v="584"/>
    <n v="6569170.120000002"/>
    <n v="0"/>
    <n v="0"/>
    <n v="4418973.0200000005"/>
    <n v="4659077.8699999992"/>
    <n v="0"/>
    <n v="0"/>
    <n v="6569170.120000002"/>
  </r>
  <r>
    <x v="1"/>
    <x v="0"/>
    <x v="1"/>
    <x v="15"/>
    <x v="0"/>
    <x v="2"/>
    <x v="0"/>
    <x v="0"/>
    <n v="0"/>
    <n v="7.3800000000000008"/>
    <n v="-253.59"/>
    <n v="1582.4199999999998"/>
    <n v="0"/>
    <n v="0"/>
    <n v="0"/>
    <n v="0"/>
    <n v="-253.59"/>
    <n v="1582.4199999999998"/>
    <n v="0"/>
    <n v="0"/>
    <n v="0"/>
  </r>
  <r>
    <x v="1"/>
    <x v="0"/>
    <x v="1"/>
    <x v="15"/>
    <x v="0"/>
    <x v="3"/>
    <x v="0"/>
    <x v="0"/>
    <n v="146"/>
    <n v="119.54"/>
    <n v="30294.539999999997"/>
    <n v="36142.25"/>
    <n v="9"/>
    <n v="81839.62000000001"/>
    <n v="0"/>
    <n v="0"/>
    <n v="30294.539999999997"/>
    <n v="36142.25"/>
    <n v="0"/>
    <n v="0"/>
    <n v="81839.62000000001"/>
  </r>
  <r>
    <x v="1"/>
    <x v="0"/>
    <x v="1"/>
    <x v="15"/>
    <x v="1"/>
    <x v="4"/>
    <x v="0"/>
    <x v="0"/>
    <n v="2663"/>
    <n v="3736.12"/>
    <n v="966796.0199999999"/>
    <n v="938617.68"/>
    <n v="50"/>
    <n v="642150.98"/>
    <n v="0"/>
    <n v="0"/>
    <n v="966796.0199999999"/>
    <n v="938617.68"/>
    <n v="0"/>
    <n v="0"/>
    <n v="642150.98"/>
  </r>
  <r>
    <x v="1"/>
    <x v="0"/>
    <x v="1"/>
    <x v="15"/>
    <x v="1"/>
    <x v="0"/>
    <x v="0"/>
    <x v="0"/>
    <n v="596"/>
    <n v="1040.1500000000001"/>
    <n v="626655.44999999995"/>
    <n v="555210.18000000005"/>
    <n v="2"/>
    <n v="1979.1499999999996"/>
    <n v="0"/>
    <n v="0"/>
    <n v="626655.44999999995"/>
    <n v="555210.18000000005"/>
    <n v="0"/>
    <n v="0"/>
    <n v="1979.1499999999996"/>
  </r>
  <r>
    <x v="1"/>
    <x v="0"/>
    <x v="1"/>
    <x v="15"/>
    <x v="1"/>
    <x v="1"/>
    <x v="0"/>
    <x v="0"/>
    <n v="2321"/>
    <n v="2796.3499999999995"/>
    <n v="948724.05"/>
    <n v="751199.45"/>
    <n v="51"/>
    <n v="1292860.7100000002"/>
    <n v="0"/>
    <n v="0"/>
    <n v="948724.05"/>
    <n v="751199.45"/>
    <n v="0"/>
    <n v="0"/>
    <n v="1292860.7100000002"/>
  </r>
  <r>
    <x v="1"/>
    <x v="0"/>
    <x v="1"/>
    <x v="15"/>
    <x v="1"/>
    <x v="2"/>
    <x v="0"/>
    <x v="0"/>
    <n v="0"/>
    <n v="5.74"/>
    <n v="0"/>
    <n v="1266.21"/>
    <n v="0"/>
    <n v="-12000"/>
    <n v="0"/>
    <n v="0"/>
    <n v="0"/>
    <n v="1266.21"/>
    <n v="0"/>
    <n v="0"/>
    <n v="-12000"/>
  </r>
  <r>
    <x v="1"/>
    <x v="0"/>
    <x v="1"/>
    <x v="15"/>
    <x v="1"/>
    <x v="3"/>
    <x v="0"/>
    <x v="0"/>
    <n v="30"/>
    <n v="18.66"/>
    <n v="5598.9800000000005"/>
    <n v="7898.2699999999995"/>
    <n v="0"/>
    <n v="0"/>
    <n v="0"/>
    <n v="0"/>
    <n v="5598.9800000000005"/>
    <n v="7898.2699999999995"/>
    <n v="0"/>
    <n v="0"/>
    <n v="0"/>
  </r>
  <r>
    <x v="1"/>
    <x v="0"/>
    <x v="1"/>
    <x v="15"/>
    <x v="2"/>
    <x v="4"/>
    <x v="0"/>
    <x v="0"/>
    <n v="4090"/>
    <n v="3869.4"/>
    <n v="1273177.1500000001"/>
    <n v="1194525.8999999999"/>
    <n v="90"/>
    <n v="962610.4700000002"/>
    <n v="0"/>
    <n v="0"/>
    <n v="1273177.1500000001"/>
    <n v="1194525.8999999999"/>
    <n v="0"/>
    <n v="0"/>
    <n v="962610.4700000002"/>
  </r>
  <r>
    <x v="1"/>
    <x v="0"/>
    <x v="1"/>
    <x v="15"/>
    <x v="2"/>
    <x v="0"/>
    <x v="0"/>
    <x v="0"/>
    <n v="107"/>
    <n v="271.04000000000002"/>
    <n v="52803.61"/>
    <n v="90836.930000000008"/>
    <n v="2"/>
    <n v="38639.56"/>
    <n v="0"/>
    <n v="0"/>
    <n v="52803.61"/>
    <n v="90836.930000000008"/>
    <n v="0"/>
    <n v="0"/>
    <n v="38639.56"/>
  </r>
  <r>
    <x v="1"/>
    <x v="0"/>
    <x v="1"/>
    <x v="15"/>
    <x v="2"/>
    <x v="1"/>
    <x v="0"/>
    <x v="0"/>
    <n v="225"/>
    <n v="234.67"/>
    <n v="92583.680000000008"/>
    <n v="102469.03"/>
    <n v="0"/>
    <n v="5097.62"/>
    <n v="0"/>
    <n v="0"/>
    <n v="92583.680000000008"/>
    <n v="102469.03"/>
    <n v="0"/>
    <n v="0"/>
    <n v="5097.62"/>
  </r>
  <r>
    <x v="1"/>
    <x v="0"/>
    <x v="1"/>
    <x v="15"/>
    <x v="2"/>
    <x v="2"/>
    <x v="0"/>
    <x v="0"/>
    <n v="3"/>
    <n v="1.9"/>
    <n v="1139.6099999999999"/>
    <n v="498.08"/>
    <n v="0"/>
    <n v="0"/>
    <n v="0"/>
    <n v="0"/>
    <n v="1139.6099999999999"/>
    <n v="498.08"/>
    <n v="0"/>
    <n v="0"/>
    <n v="0"/>
  </r>
  <r>
    <x v="1"/>
    <x v="0"/>
    <x v="1"/>
    <x v="15"/>
    <x v="2"/>
    <x v="3"/>
    <x v="0"/>
    <x v="0"/>
    <n v="479"/>
    <n v="771.79"/>
    <n v="119650.47"/>
    <n v="164460.67000000001"/>
    <n v="2"/>
    <n v="7728"/>
    <n v="0"/>
    <n v="0"/>
    <n v="119650.47"/>
    <n v="164460.67000000001"/>
    <n v="0"/>
    <n v="0"/>
    <n v="7728"/>
  </r>
  <r>
    <x v="1"/>
    <x v="0"/>
    <x v="1"/>
    <x v="15"/>
    <x v="3"/>
    <x v="0"/>
    <x v="0"/>
    <x v="0"/>
    <n v="10"/>
    <n v="64.84"/>
    <n v="130976.7"/>
    <n v="133891.79999999999"/>
    <n v="0"/>
    <n v="0"/>
    <n v="0"/>
    <n v="0"/>
    <n v="130976.7"/>
    <n v="133891.79999999999"/>
    <n v="0"/>
    <n v="0"/>
    <n v="0"/>
  </r>
  <r>
    <x v="1"/>
    <x v="0"/>
    <x v="1"/>
    <x v="15"/>
    <x v="3"/>
    <x v="1"/>
    <x v="0"/>
    <x v="0"/>
    <n v="250"/>
    <n v="227.85999999999999"/>
    <n v="461149.24"/>
    <n v="487342.38000000006"/>
    <n v="14"/>
    <n v="111388.23000000001"/>
    <n v="0"/>
    <n v="0"/>
    <n v="461149.24"/>
    <n v="487342.38000000006"/>
    <n v="0"/>
    <n v="0"/>
    <n v="111388.23000000001"/>
  </r>
  <r>
    <x v="1"/>
    <x v="0"/>
    <x v="1"/>
    <x v="15"/>
    <x v="3"/>
    <x v="2"/>
    <x v="0"/>
    <x v="0"/>
    <n v="134"/>
    <n v="177.55"/>
    <n v="109920.20000000001"/>
    <n v="112824.37000000001"/>
    <n v="30"/>
    <n v="236319.4"/>
    <n v="0"/>
    <n v="0"/>
    <n v="109920.20000000001"/>
    <n v="112824.37000000001"/>
    <n v="0"/>
    <n v="0"/>
    <n v="236319.4"/>
  </r>
  <r>
    <x v="1"/>
    <x v="0"/>
    <x v="1"/>
    <x v="15"/>
    <x v="4"/>
    <x v="0"/>
    <x v="0"/>
    <x v="0"/>
    <n v="46"/>
    <n v="78.349999999999994"/>
    <n v="26815.56"/>
    <n v="24060.86"/>
    <n v="9"/>
    <n v="822791.45000000007"/>
    <n v="0"/>
    <n v="0"/>
    <n v="26815.56"/>
    <n v="24060.86"/>
    <n v="0"/>
    <n v="0"/>
    <n v="822791.45000000007"/>
  </r>
  <r>
    <x v="1"/>
    <x v="0"/>
    <x v="1"/>
    <x v="15"/>
    <x v="4"/>
    <x v="1"/>
    <x v="0"/>
    <x v="0"/>
    <n v="15"/>
    <n v="23.79"/>
    <n v="13758.2"/>
    <n v="9188.52"/>
    <n v="0"/>
    <n v="0"/>
    <n v="0"/>
    <n v="0"/>
    <n v="13758.2"/>
    <n v="9188.52"/>
    <n v="0"/>
    <n v="0"/>
    <n v="0"/>
  </r>
  <r>
    <x v="1"/>
    <x v="0"/>
    <x v="1"/>
    <x v="16"/>
    <x v="0"/>
    <x v="4"/>
    <x v="0"/>
    <x v="0"/>
    <n v="397"/>
    <n v="387.83000000000004"/>
    <n v="216959.4"/>
    <n v="186949.21"/>
    <n v="2"/>
    <n v="5171.8500000000004"/>
    <n v="0"/>
    <n v="0"/>
    <n v="216959.4"/>
    <n v="186949.21"/>
    <n v="0"/>
    <n v="0"/>
    <n v="5171.8500000000004"/>
  </r>
  <r>
    <x v="1"/>
    <x v="0"/>
    <x v="1"/>
    <x v="16"/>
    <x v="0"/>
    <x v="0"/>
    <x v="0"/>
    <x v="0"/>
    <n v="20216"/>
    <n v="19955.590000000004"/>
    <n v="6926391.2599999988"/>
    <n v="6011701.3099999996"/>
    <n v="427"/>
    <n v="3731923.8299999996"/>
    <n v="0"/>
    <n v="0"/>
    <n v="6926391.2599999988"/>
    <n v="6011701.3099999996"/>
    <n v="0"/>
    <n v="0"/>
    <n v="3731923.8299999996"/>
  </r>
  <r>
    <x v="1"/>
    <x v="0"/>
    <x v="1"/>
    <x v="16"/>
    <x v="0"/>
    <x v="1"/>
    <x v="0"/>
    <x v="0"/>
    <n v="183310"/>
    <n v="170414.91"/>
    <n v="58898027.899999999"/>
    <n v="55026940.169999994"/>
    <n v="5331"/>
    <n v="28734322.329999998"/>
    <n v="0"/>
    <n v="0"/>
    <n v="58898027.899999999"/>
    <n v="55026940.169999994"/>
    <n v="0"/>
    <n v="0"/>
    <n v="28734322.329999998"/>
  </r>
  <r>
    <x v="1"/>
    <x v="0"/>
    <x v="1"/>
    <x v="16"/>
    <x v="0"/>
    <x v="2"/>
    <x v="0"/>
    <x v="0"/>
    <n v="13"/>
    <n v="184.11"/>
    <n v="-1484.9700000000003"/>
    <n v="30194.329999999998"/>
    <n v="1"/>
    <n v="2762.23"/>
    <n v="0"/>
    <n v="0"/>
    <n v="-1484.9700000000003"/>
    <n v="30194.329999999998"/>
    <n v="0"/>
    <n v="0"/>
    <n v="2762.23"/>
  </r>
  <r>
    <x v="1"/>
    <x v="0"/>
    <x v="1"/>
    <x v="16"/>
    <x v="0"/>
    <x v="3"/>
    <x v="0"/>
    <x v="0"/>
    <n v="1405"/>
    <n v="1164.69"/>
    <n v="285696.12"/>
    <n v="272500.15000000002"/>
    <n v="28"/>
    <n v="224590.46"/>
    <n v="0"/>
    <n v="0"/>
    <n v="285696.12"/>
    <n v="272500.15000000002"/>
    <n v="0"/>
    <n v="0"/>
    <n v="224590.46"/>
  </r>
  <r>
    <x v="1"/>
    <x v="0"/>
    <x v="1"/>
    <x v="16"/>
    <x v="1"/>
    <x v="4"/>
    <x v="0"/>
    <x v="0"/>
    <n v="25341"/>
    <n v="23744.93"/>
    <n v="6002201.370000001"/>
    <n v="5558185.080000001"/>
    <n v="241"/>
    <n v="1266935.93"/>
    <n v="0"/>
    <n v="0"/>
    <n v="6002201.370000001"/>
    <n v="5558185.080000001"/>
    <n v="0"/>
    <n v="0"/>
    <n v="1266935.93"/>
  </r>
  <r>
    <x v="1"/>
    <x v="0"/>
    <x v="1"/>
    <x v="16"/>
    <x v="1"/>
    <x v="0"/>
    <x v="0"/>
    <x v="0"/>
    <n v="3840"/>
    <n v="3792.92"/>
    <n v="913703.49"/>
    <n v="817151.2"/>
    <n v="42"/>
    <n v="464293.48"/>
    <n v="0"/>
    <n v="0"/>
    <n v="913703.49"/>
    <n v="817151.2"/>
    <n v="0"/>
    <n v="0"/>
    <n v="464293.48"/>
  </r>
  <r>
    <x v="1"/>
    <x v="0"/>
    <x v="1"/>
    <x v="16"/>
    <x v="1"/>
    <x v="1"/>
    <x v="0"/>
    <x v="0"/>
    <n v="19409"/>
    <n v="23101.120000000003"/>
    <n v="5464793.8500000006"/>
    <n v="8436678.6899999995"/>
    <n v="361"/>
    <n v="3230727.13"/>
    <n v="0"/>
    <n v="0"/>
    <n v="5464793.8500000006"/>
    <n v="8436678.6899999995"/>
    <n v="0"/>
    <n v="0"/>
    <n v="3230727.13"/>
  </r>
  <r>
    <x v="1"/>
    <x v="0"/>
    <x v="1"/>
    <x v="16"/>
    <x v="1"/>
    <x v="2"/>
    <x v="0"/>
    <x v="0"/>
    <n v="2"/>
    <n v="116.72999999999999"/>
    <n v="-1803.26"/>
    <n v="27564.989999999998"/>
    <n v="2"/>
    <n v="2608"/>
    <n v="0"/>
    <n v="0"/>
    <n v="-1803.26"/>
    <n v="27564.989999999998"/>
    <n v="0"/>
    <n v="0"/>
    <n v="2608"/>
  </r>
  <r>
    <x v="1"/>
    <x v="0"/>
    <x v="1"/>
    <x v="16"/>
    <x v="1"/>
    <x v="3"/>
    <x v="0"/>
    <x v="0"/>
    <n v="141"/>
    <n v="102.11000000000001"/>
    <n v="37244.75"/>
    <n v="28588.499999999996"/>
    <n v="3"/>
    <n v="6800"/>
    <n v="0"/>
    <n v="0"/>
    <n v="37244.75"/>
    <n v="28588.499999999996"/>
    <n v="0"/>
    <n v="0"/>
    <n v="6800"/>
  </r>
  <r>
    <x v="1"/>
    <x v="0"/>
    <x v="1"/>
    <x v="16"/>
    <x v="2"/>
    <x v="4"/>
    <x v="0"/>
    <x v="0"/>
    <n v="20530"/>
    <n v="19135.089999999997"/>
    <n v="7605772.4900000002"/>
    <n v="7347656.7399999984"/>
    <n v="209"/>
    <n v="1944833.7299999997"/>
    <n v="0"/>
    <n v="0"/>
    <n v="7605772.4900000002"/>
    <n v="7347656.7399999984"/>
    <n v="0"/>
    <n v="0"/>
    <n v="1944833.7299999997"/>
  </r>
  <r>
    <x v="1"/>
    <x v="0"/>
    <x v="1"/>
    <x v="16"/>
    <x v="2"/>
    <x v="0"/>
    <x v="0"/>
    <x v="0"/>
    <n v="1600"/>
    <n v="2009.78"/>
    <n v="337599.37"/>
    <n v="754486.87"/>
    <n v="10"/>
    <n v="1071377.76"/>
    <n v="0"/>
    <n v="0"/>
    <n v="337599.37"/>
    <n v="754486.87"/>
    <n v="0"/>
    <n v="0"/>
    <n v="1071377.76"/>
  </r>
  <r>
    <x v="1"/>
    <x v="0"/>
    <x v="1"/>
    <x v="16"/>
    <x v="2"/>
    <x v="1"/>
    <x v="0"/>
    <x v="0"/>
    <n v="1703"/>
    <n v="2011.4599999999996"/>
    <n v="641422.78999999992"/>
    <n v="1036035.04"/>
    <n v="21"/>
    <n v="198031.76000000004"/>
    <n v="0"/>
    <n v="0"/>
    <n v="641422.78999999992"/>
    <n v="1036035.04"/>
    <n v="0"/>
    <n v="0"/>
    <n v="198031.76000000004"/>
  </r>
  <r>
    <x v="1"/>
    <x v="0"/>
    <x v="1"/>
    <x v="16"/>
    <x v="2"/>
    <x v="2"/>
    <x v="0"/>
    <x v="0"/>
    <n v="0"/>
    <n v="0"/>
    <n v="0"/>
    <n v="0"/>
    <n v="0"/>
    <n v="-7000"/>
    <n v="0"/>
    <n v="0"/>
    <n v="0"/>
    <n v="0"/>
    <n v="0"/>
    <n v="0"/>
    <n v="-7000"/>
  </r>
  <r>
    <x v="1"/>
    <x v="0"/>
    <x v="1"/>
    <x v="16"/>
    <x v="2"/>
    <x v="3"/>
    <x v="0"/>
    <x v="0"/>
    <n v="1393"/>
    <n v="1174.68"/>
    <n v="179506.24"/>
    <n v="225142.09000000003"/>
    <n v="14"/>
    <n v="77177.679999999993"/>
    <n v="0"/>
    <n v="0"/>
    <n v="179506.24"/>
    <n v="225142.09000000003"/>
    <n v="0"/>
    <n v="0"/>
    <n v="77177.679999999993"/>
  </r>
  <r>
    <x v="1"/>
    <x v="0"/>
    <x v="1"/>
    <x v="16"/>
    <x v="3"/>
    <x v="0"/>
    <x v="0"/>
    <x v="0"/>
    <n v="201"/>
    <n v="278.87"/>
    <n v="311946.98"/>
    <n v="168796.81000000003"/>
    <n v="2"/>
    <n v="1200"/>
    <n v="0"/>
    <n v="0"/>
    <n v="311946.98"/>
    <n v="168796.81000000003"/>
    <n v="0"/>
    <n v="0"/>
    <n v="1200"/>
  </r>
  <r>
    <x v="1"/>
    <x v="0"/>
    <x v="1"/>
    <x v="16"/>
    <x v="3"/>
    <x v="1"/>
    <x v="0"/>
    <x v="0"/>
    <n v="1674"/>
    <n v="1716.3400000000001"/>
    <n v="37327.390000000014"/>
    <n v="2057752.46"/>
    <n v="111"/>
    <n v="1883055.08"/>
    <n v="0"/>
    <n v="0"/>
    <n v="37327.390000000014"/>
    <n v="2057752.46"/>
    <n v="0"/>
    <n v="0"/>
    <n v="1883055.08"/>
  </r>
  <r>
    <x v="1"/>
    <x v="0"/>
    <x v="1"/>
    <x v="16"/>
    <x v="3"/>
    <x v="2"/>
    <x v="0"/>
    <x v="0"/>
    <n v="2362"/>
    <n v="1666.3"/>
    <n v="1093616.7199999997"/>
    <n v="718518.57000000007"/>
    <n v="53"/>
    <n v="70600.549999999988"/>
    <n v="0"/>
    <n v="0"/>
    <n v="1093616.7199999997"/>
    <n v="718518.57000000007"/>
    <n v="0"/>
    <n v="0"/>
    <n v="70600.549999999988"/>
  </r>
  <r>
    <x v="1"/>
    <x v="0"/>
    <x v="1"/>
    <x v="16"/>
    <x v="4"/>
    <x v="0"/>
    <x v="0"/>
    <x v="0"/>
    <n v="37"/>
    <n v="37.650000000000006"/>
    <n v="2747.04"/>
    <n v="2558.79"/>
    <n v="12"/>
    <n v="855053.27000000025"/>
    <n v="0"/>
    <n v="0"/>
    <n v="2747.04"/>
    <n v="2558.79"/>
    <n v="0"/>
    <n v="0"/>
    <n v="855053.27000000025"/>
  </r>
  <r>
    <x v="1"/>
    <x v="0"/>
    <x v="1"/>
    <x v="16"/>
    <x v="4"/>
    <x v="1"/>
    <x v="0"/>
    <x v="0"/>
    <n v="514"/>
    <n v="420.02"/>
    <n v="157626.6"/>
    <n v="90453.46"/>
    <n v="0"/>
    <n v="0"/>
    <n v="0"/>
    <n v="0"/>
    <n v="157626.6"/>
    <n v="90453.46"/>
    <n v="0"/>
    <n v="0"/>
    <n v="0"/>
  </r>
  <r>
    <x v="1"/>
    <x v="0"/>
    <x v="1"/>
    <x v="17"/>
    <x v="0"/>
    <x v="4"/>
    <x v="0"/>
    <x v="0"/>
    <n v="45"/>
    <n v="51.22"/>
    <n v="18283.149999999998"/>
    <n v="22827.07"/>
    <n v="0"/>
    <n v="0"/>
    <n v="0"/>
    <n v="0"/>
    <n v="18283.149999999998"/>
    <n v="22827.07"/>
    <n v="0"/>
    <n v="0"/>
    <n v="0"/>
  </r>
  <r>
    <x v="1"/>
    <x v="0"/>
    <x v="1"/>
    <x v="17"/>
    <x v="0"/>
    <x v="0"/>
    <x v="0"/>
    <x v="0"/>
    <n v="1668"/>
    <n v="19563.48"/>
    <n v="473520.99"/>
    <n v="556666.16999999993"/>
    <n v="21"/>
    <n v="443181.88000000006"/>
    <n v="0"/>
    <n v="0"/>
    <n v="473520.99"/>
    <n v="556666.16999999993"/>
    <n v="0"/>
    <n v="0"/>
    <n v="443181.88000000006"/>
  </r>
  <r>
    <x v="1"/>
    <x v="0"/>
    <x v="1"/>
    <x v="17"/>
    <x v="0"/>
    <x v="1"/>
    <x v="0"/>
    <x v="0"/>
    <n v="24754"/>
    <n v="22958.71"/>
    <n v="5517367.459999999"/>
    <n v="6478951.8899999987"/>
    <n v="673"/>
    <n v="12018623.369999997"/>
    <n v="0"/>
    <n v="0"/>
    <n v="5517367.459999999"/>
    <n v="6478951.8899999987"/>
    <n v="0"/>
    <n v="0"/>
    <n v="12018623.369999997"/>
  </r>
  <r>
    <x v="1"/>
    <x v="0"/>
    <x v="1"/>
    <x v="17"/>
    <x v="0"/>
    <x v="2"/>
    <x v="0"/>
    <x v="0"/>
    <n v="4"/>
    <n v="10.67"/>
    <n v="5248.4699999999993"/>
    <n v="4573.12"/>
    <n v="0"/>
    <n v="0"/>
    <n v="0"/>
    <n v="0"/>
    <n v="5248.4699999999993"/>
    <n v="4573.12"/>
    <n v="0"/>
    <n v="0"/>
    <n v="0"/>
  </r>
  <r>
    <x v="1"/>
    <x v="0"/>
    <x v="1"/>
    <x v="17"/>
    <x v="0"/>
    <x v="3"/>
    <x v="0"/>
    <x v="0"/>
    <n v="553"/>
    <n v="669.82000000000016"/>
    <n v="106537.81999999999"/>
    <n v="131314.49"/>
    <n v="37"/>
    <n v="1132321.23"/>
    <n v="0"/>
    <n v="0"/>
    <n v="106537.81999999999"/>
    <n v="131314.49"/>
    <n v="0"/>
    <n v="0"/>
    <n v="1132321.23"/>
  </r>
  <r>
    <x v="1"/>
    <x v="0"/>
    <x v="1"/>
    <x v="17"/>
    <x v="1"/>
    <x v="4"/>
    <x v="0"/>
    <x v="0"/>
    <n v="4650"/>
    <n v="4626.0700000000006"/>
    <n v="1468575.1999999997"/>
    <n v="1475826.85"/>
    <n v="61"/>
    <n v="498749.54000000004"/>
    <n v="0"/>
    <n v="0"/>
    <n v="1468575.1999999997"/>
    <n v="1475826.85"/>
    <n v="0"/>
    <n v="0"/>
    <n v="498749.54000000004"/>
  </r>
  <r>
    <x v="1"/>
    <x v="0"/>
    <x v="1"/>
    <x v="17"/>
    <x v="1"/>
    <x v="0"/>
    <x v="0"/>
    <x v="0"/>
    <n v="1555"/>
    <n v="2547.88"/>
    <n v="314364.90000000002"/>
    <n v="284646.81"/>
    <n v="5"/>
    <n v="69917.56"/>
    <n v="0"/>
    <n v="0"/>
    <n v="314364.90000000002"/>
    <n v="284646.81"/>
    <n v="0"/>
    <n v="0"/>
    <n v="69917.56"/>
  </r>
  <r>
    <x v="1"/>
    <x v="0"/>
    <x v="1"/>
    <x v="17"/>
    <x v="1"/>
    <x v="1"/>
    <x v="0"/>
    <x v="0"/>
    <n v="5069"/>
    <n v="5236.6099999999997"/>
    <n v="1276532.5499999998"/>
    <n v="1226608.0999999999"/>
    <n v="63"/>
    <n v="451915.36"/>
    <n v="0"/>
    <n v="0"/>
    <n v="1276532.5499999998"/>
    <n v="1226608.0999999999"/>
    <n v="0"/>
    <n v="0"/>
    <n v="451915.36"/>
  </r>
  <r>
    <x v="1"/>
    <x v="0"/>
    <x v="1"/>
    <x v="17"/>
    <x v="1"/>
    <x v="2"/>
    <x v="0"/>
    <x v="0"/>
    <n v="0"/>
    <n v="54.78"/>
    <n v="-30.54"/>
    <n v="15317.78"/>
    <n v="2"/>
    <n v="5520"/>
    <n v="0"/>
    <n v="0"/>
    <n v="-30.54"/>
    <n v="15317.78"/>
    <n v="0"/>
    <n v="0"/>
    <n v="5520"/>
  </r>
  <r>
    <x v="1"/>
    <x v="0"/>
    <x v="1"/>
    <x v="17"/>
    <x v="1"/>
    <x v="3"/>
    <x v="0"/>
    <x v="0"/>
    <n v="19"/>
    <n v="51.850000000000009"/>
    <n v="1038.1100000000001"/>
    <n v="11630.17"/>
    <n v="0"/>
    <n v="1653.75"/>
    <n v="0"/>
    <n v="0"/>
    <n v="1038.1100000000001"/>
    <n v="11630.17"/>
    <n v="0"/>
    <n v="0"/>
    <n v="1653.75"/>
  </r>
  <r>
    <x v="1"/>
    <x v="0"/>
    <x v="1"/>
    <x v="17"/>
    <x v="2"/>
    <x v="4"/>
    <x v="0"/>
    <x v="0"/>
    <n v="4713"/>
    <n v="4458.51"/>
    <n v="2321288.6799999997"/>
    <n v="1978384.96"/>
    <n v="68"/>
    <n v="837515.18"/>
    <n v="0"/>
    <n v="0"/>
    <n v="2321288.6799999997"/>
    <n v="1978384.96"/>
    <n v="0"/>
    <n v="0"/>
    <n v="837515.18"/>
  </r>
  <r>
    <x v="1"/>
    <x v="0"/>
    <x v="1"/>
    <x v="17"/>
    <x v="2"/>
    <x v="0"/>
    <x v="0"/>
    <x v="0"/>
    <n v="703"/>
    <n v="1865.05"/>
    <n v="208047.9"/>
    <n v="212485.37"/>
    <n v="7"/>
    <n v="241537.75"/>
    <n v="0"/>
    <n v="0"/>
    <n v="208047.9"/>
    <n v="212485.37"/>
    <n v="0"/>
    <n v="0"/>
    <n v="241537.75"/>
  </r>
  <r>
    <x v="1"/>
    <x v="0"/>
    <x v="1"/>
    <x v="17"/>
    <x v="2"/>
    <x v="1"/>
    <x v="0"/>
    <x v="0"/>
    <n v="419"/>
    <n v="558.14"/>
    <n v="295329.83999999997"/>
    <n v="247495.39000000004"/>
    <n v="8"/>
    <n v="83612.3"/>
    <n v="0"/>
    <n v="0"/>
    <n v="295329.83999999997"/>
    <n v="247495.39000000004"/>
    <n v="0"/>
    <n v="0"/>
    <n v="83612.3"/>
  </r>
  <r>
    <x v="1"/>
    <x v="0"/>
    <x v="1"/>
    <x v="17"/>
    <x v="2"/>
    <x v="3"/>
    <x v="0"/>
    <x v="0"/>
    <n v="194"/>
    <n v="101.88"/>
    <n v="43463.71"/>
    <n v="23926.57"/>
    <n v="2"/>
    <n v="27627.870000000003"/>
    <n v="0"/>
    <n v="0"/>
    <n v="43463.71"/>
    <n v="23926.57"/>
    <n v="0"/>
    <n v="0"/>
    <n v="27627.870000000003"/>
  </r>
  <r>
    <x v="1"/>
    <x v="0"/>
    <x v="1"/>
    <x v="17"/>
    <x v="3"/>
    <x v="0"/>
    <x v="0"/>
    <x v="0"/>
    <n v="4"/>
    <n v="17.02"/>
    <n v="5528.7"/>
    <n v="4269.08"/>
    <n v="0"/>
    <n v="-17818.8"/>
    <n v="0"/>
    <n v="0"/>
    <n v="5528.7"/>
    <n v="4269.08"/>
    <n v="0"/>
    <n v="0"/>
    <n v="-17818.8"/>
  </r>
  <r>
    <x v="1"/>
    <x v="0"/>
    <x v="1"/>
    <x v="17"/>
    <x v="3"/>
    <x v="1"/>
    <x v="0"/>
    <x v="0"/>
    <n v="326"/>
    <n v="370.67999999999995"/>
    <n v="120798.84999999999"/>
    <n v="117838.49"/>
    <n v="15"/>
    <n v="296428.3"/>
    <n v="0"/>
    <n v="0"/>
    <n v="120798.84999999999"/>
    <n v="117838.49"/>
    <n v="0"/>
    <n v="0"/>
    <n v="296428.3"/>
  </r>
  <r>
    <x v="1"/>
    <x v="0"/>
    <x v="1"/>
    <x v="17"/>
    <x v="3"/>
    <x v="2"/>
    <x v="0"/>
    <x v="0"/>
    <n v="307"/>
    <n v="301.52000000000004"/>
    <n v="241545.98"/>
    <n v="164621.44999999998"/>
    <n v="27"/>
    <n v="54740.310000000005"/>
    <n v="0"/>
    <n v="0"/>
    <n v="241545.98"/>
    <n v="164621.44999999998"/>
    <n v="0"/>
    <n v="0"/>
    <n v="54740.310000000005"/>
  </r>
  <r>
    <x v="1"/>
    <x v="0"/>
    <x v="1"/>
    <x v="17"/>
    <x v="4"/>
    <x v="0"/>
    <x v="0"/>
    <x v="0"/>
    <n v="4"/>
    <n v="3.61"/>
    <n v="1598.32"/>
    <n v="858.95"/>
    <n v="0"/>
    <n v="565848.23999999987"/>
    <n v="0"/>
    <n v="0"/>
    <n v="1598.32"/>
    <n v="858.95"/>
    <n v="0"/>
    <n v="0"/>
    <n v="565848.23999999987"/>
  </r>
  <r>
    <x v="1"/>
    <x v="0"/>
    <x v="1"/>
    <x v="17"/>
    <x v="4"/>
    <x v="1"/>
    <x v="0"/>
    <x v="0"/>
    <n v="241"/>
    <n v="223.65"/>
    <n v="48643.31"/>
    <n v="40936.94"/>
    <n v="0"/>
    <n v="7775.67"/>
    <n v="0"/>
    <n v="0"/>
    <n v="48643.31"/>
    <n v="40936.94"/>
    <n v="0"/>
    <n v="0"/>
    <n v="7775.67"/>
  </r>
  <r>
    <x v="1"/>
    <x v="0"/>
    <x v="1"/>
    <x v="18"/>
    <x v="0"/>
    <x v="4"/>
    <x v="0"/>
    <x v="0"/>
    <n v="44"/>
    <n v="66.12"/>
    <n v="17428.3"/>
    <n v="28904.899999999998"/>
    <n v="0"/>
    <n v="0"/>
    <n v="0"/>
    <n v="0"/>
    <n v="17428.3"/>
    <n v="28904.899999999998"/>
    <n v="0"/>
    <n v="0"/>
    <n v="0"/>
  </r>
  <r>
    <x v="1"/>
    <x v="0"/>
    <x v="1"/>
    <x v="18"/>
    <x v="0"/>
    <x v="0"/>
    <x v="0"/>
    <x v="0"/>
    <n v="1627"/>
    <n v="1755.85"/>
    <n v="307101.83999999997"/>
    <n v="364617.7300000001"/>
    <n v="20"/>
    <n v="-24862.560000000001"/>
    <n v="0"/>
    <n v="0"/>
    <n v="307101.83999999997"/>
    <n v="364617.7300000001"/>
    <n v="0"/>
    <n v="0"/>
    <n v="-24862.560000000001"/>
  </r>
  <r>
    <x v="1"/>
    <x v="0"/>
    <x v="1"/>
    <x v="18"/>
    <x v="0"/>
    <x v="1"/>
    <x v="0"/>
    <x v="0"/>
    <n v="12908"/>
    <n v="12622.24"/>
    <n v="3516307.17"/>
    <n v="3805411.0100000002"/>
    <n v="446"/>
    <n v="5266374.8900000006"/>
    <n v="0"/>
    <n v="0"/>
    <n v="3516307.17"/>
    <n v="3805411.0100000002"/>
    <n v="0"/>
    <n v="0"/>
    <n v="5266374.8900000006"/>
  </r>
  <r>
    <x v="1"/>
    <x v="0"/>
    <x v="1"/>
    <x v="18"/>
    <x v="0"/>
    <x v="2"/>
    <x v="0"/>
    <x v="0"/>
    <n v="12"/>
    <n v="18.060000000000002"/>
    <n v="1530.96"/>
    <n v="3389.55"/>
    <n v="1"/>
    <n v="3062.52"/>
    <n v="0"/>
    <n v="0"/>
    <n v="1530.96"/>
    <n v="3389.55"/>
    <n v="0"/>
    <n v="0"/>
    <n v="3062.52"/>
  </r>
  <r>
    <x v="1"/>
    <x v="0"/>
    <x v="1"/>
    <x v="18"/>
    <x v="0"/>
    <x v="3"/>
    <x v="0"/>
    <x v="0"/>
    <n v="178"/>
    <n v="296.17"/>
    <n v="605011.32999999996"/>
    <n v="649978.79"/>
    <n v="114"/>
    <n v="4431056.74"/>
    <n v="0"/>
    <n v="0"/>
    <n v="605011.32999999996"/>
    <n v="649978.79"/>
    <n v="0"/>
    <n v="0"/>
    <n v="4431056.74"/>
  </r>
  <r>
    <x v="1"/>
    <x v="0"/>
    <x v="1"/>
    <x v="18"/>
    <x v="1"/>
    <x v="4"/>
    <x v="0"/>
    <x v="0"/>
    <n v="1695"/>
    <n v="2184.3399999999997"/>
    <n v="539364.55999999994"/>
    <n v="657274.81999999995"/>
    <n v="50"/>
    <n v="494116.1"/>
    <n v="0"/>
    <n v="0"/>
    <n v="539364.55999999994"/>
    <n v="657274.81999999995"/>
    <n v="0"/>
    <n v="0"/>
    <n v="494116.1"/>
  </r>
  <r>
    <x v="1"/>
    <x v="0"/>
    <x v="1"/>
    <x v="18"/>
    <x v="1"/>
    <x v="0"/>
    <x v="0"/>
    <x v="0"/>
    <n v="981"/>
    <n v="1074.2800000000002"/>
    <n v="274445.17000000004"/>
    <n v="300510.39"/>
    <n v="6"/>
    <n v="94156.72"/>
    <n v="0"/>
    <n v="0"/>
    <n v="274445.17000000004"/>
    <n v="300510.39"/>
    <n v="0"/>
    <n v="0"/>
    <n v="94156.72"/>
  </r>
  <r>
    <x v="1"/>
    <x v="0"/>
    <x v="1"/>
    <x v="18"/>
    <x v="1"/>
    <x v="1"/>
    <x v="0"/>
    <x v="0"/>
    <n v="1140"/>
    <n v="1204.49"/>
    <n v="338466.69"/>
    <n v="427288.42000000004"/>
    <n v="34"/>
    <n v="1405823"/>
    <n v="0"/>
    <n v="0"/>
    <n v="338466.69"/>
    <n v="427288.42000000004"/>
    <n v="0"/>
    <n v="0"/>
    <n v="1405823"/>
  </r>
  <r>
    <x v="1"/>
    <x v="0"/>
    <x v="1"/>
    <x v="18"/>
    <x v="1"/>
    <x v="2"/>
    <x v="0"/>
    <x v="0"/>
    <n v="3"/>
    <n v="5.3000000000000007"/>
    <n v="77.760000000000005"/>
    <n v="1371.07"/>
    <n v="0"/>
    <n v="0"/>
    <n v="0"/>
    <n v="0"/>
    <n v="77.760000000000005"/>
    <n v="1371.07"/>
    <n v="0"/>
    <n v="0"/>
    <n v="0"/>
  </r>
  <r>
    <x v="1"/>
    <x v="0"/>
    <x v="1"/>
    <x v="18"/>
    <x v="1"/>
    <x v="3"/>
    <x v="0"/>
    <x v="0"/>
    <n v="27"/>
    <n v="27.08"/>
    <n v="8056.8099999999995"/>
    <n v="6576.4"/>
    <n v="0"/>
    <n v="0"/>
    <n v="0"/>
    <n v="0"/>
    <n v="8056.8099999999995"/>
    <n v="6576.4"/>
    <n v="0"/>
    <n v="0"/>
    <n v="0"/>
  </r>
  <r>
    <x v="1"/>
    <x v="0"/>
    <x v="1"/>
    <x v="18"/>
    <x v="2"/>
    <x v="4"/>
    <x v="0"/>
    <x v="0"/>
    <n v="1852"/>
    <n v="1885.9099999999996"/>
    <n v="617821.11"/>
    <n v="662999.43999999994"/>
    <n v="13"/>
    <n v="156302.12"/>
    <n v="0"/>
    <n v="0"/>
    <n v="617821.11"/>
    <n v="662999.43999999994"/>
    <n v="0"/>
    <n v="0"/>
    <n v="156302.12"/>
  </r>
  <r>
    <x v="1"/>
    <x v="0"/>
    <x v="1"/>
    <x v="18"/>
    <x v="2"/>
    <x v="0"/>
    <x v="0"/>
    <x v="0"/>
    <n v="148"/>
    <n v="156.85999999999999"/>
    <n v="23767.819999999996"/>
    <n v="32203.47"/>
    <n v="0"/>
    <n v="2975.3199999999997"/>
    <n v="0"/>
    <n v="0"/>
    <n v="23767.819999999996"/>
    <n v="32203.47"/>
    <n v="0"/>
    <n v="0"/>
    <n v="2975.3199999999997"/>
  </r>
  <r>
    <x v="1"/>
    <x v="0"/>
    <x v="1"/>
    <x v="18"/>
    <x v="2"/>
    <x v="1"/>
    <x v="0"/>
    <x v="0"/>
    <n v="157"/>
    <n v="208.23"/>
    <n v="35031.67"/>
    <n v="88078.82"/>
    <n v="1"/>
    <n v="8760.92"/>
    <n v="0"/>
    <n v="0"/>
    <n v="35031.67"/>
    <n v="88078.82"/>
    <n v="0"/>
    <n v="0"/>
    <n v="8760.92"/>
  </r>
  <r>
    <x v="1"/>
    <x v="0"/>
    <x v="1"/>
    <x v="18"/>
    <x v="2"/>
    <x v="2"/>
    <x v="0"/>
    <x v="0"/>
    <n v="11"/>
    <n v="4.22"/>
    <n v="2289.64"/>
    <n v="873.18"/>
    <n v="0"/>
    <n v="0"/>
    <n v="0"/>
    <n v="0"/>
    <n v="2289.64"/>
    <n v="873.18"/>
    <n v="0"/>
    <n v="0"/>
    <n v="0"/>
  </r>
  <r>
    <x v="1"/>
    <x v="0"/>
    <x v="1"/>
    <x v="18"/>
    <x v="2"/>
    <x v="3"/>
    <x v="0"/>
    <x v="0"/>
    <n v="24"/>
    <n v="43.089999999999996"/>
    <n v="8983.91"/>
    <n v="8132.9699999999993"/>
    <n v="0"/>
    <n v="405"/>
    <n v="0"/>
    <n v="0"/>
    <n v="8983.91"/>
    <n v="8132.9699999999993"/>
    <n v="0"/>
    <n v="0"/>
    <n v="405"/>
  </r>
  <r>
    <x v="1"/>
    <x v="0"/>
    <x v="1"/>
    <x v="18"/>
    <x v="3"/>
    <x v="0"/>
    <x v="0"/>
    <x v="0"/>
    <n v="143"/>
    <n v="140.56"/>
    <n v="124970.01999999999"/>
    <n v="104535.59"/>
    <n v="4"/>
    <n v="10849.45"/>
    <n v="0"/>
    <n v="0"/>
    <n v="124970.01999999999"/>
    <n v="104535.59"/>
    <n v="0"/>
    <n v="0"/>
    <n v="10849.45"/>
  </r>
  <r>
    <x v="1"/>
    <x v="0"/>
    <x v="1"/>
    <x v="18"/>
    <x v="3"/>
    <x v="1"/>
    <x v="0"/>
    <x v="0"/>
    <n v="198"/>
    <n v="184.44"/>
    <n v="259188.64"/>
    <n v="349332.80000000005"/>
    <n v="11"/>
    <n v="122536.25"/>
    <n v="0"/>
    <n v="0"/>
    <n v="259188.64"/>
    <n v="349332.80000000005"/>
    <n v="0"/>
    <n v="0"/>
    <n v="122536.25"/>
  </r>
  <r>
    <x v="1"/>
    <x v="0"/>
    <x v="1"/>
    <x v="18"/>
    <x v="3"/>
    <x v="2"/>
    <x v="0"/>
    <x v="0"/>
    <n v="101"/>
    <n v="108.67999999999999"/>
    <n v="72268.3"/>
    <n v="71489.41"/>
    <n v="24"/>
    <n v="170710.2"/>
    <n v="0"/>
    <n v="0"/>
    <n v="72268.3"/>
    <n v="71489.41"/>
    <n v="0"/>
    <n v="0"/>
    <n v="170710.2"/>
  </r>
  <r>
    <x v="1"/>
    <x v="0"/>
    <x v="1"/>
    <x v="18"/>
    <x v="4"/>
    <x v="0"/>
    <x v="0"/>
    <x v="0"/>
    <n v="0"/>
    <n v="0"/>
    <n v="0"/>
    <n v="0"/>
    <n v="1"/>
    <n v="75725.520000000019"/>
    <n v="0"/>
    <n v="0"/>
    <n v="0"/>
    <n v="0"/>
    <n v="0"/>
    <n v="0"/>
    <n v="75725.520000000019"/>
  </r>
  <r>
    <x v="1"/>
    <x v="0"/>
    <x v="1"/>
    <x v="18"/>
    <x v="4"/>
    <x v="1"/>
    <x v="0"/>
    <x v="0"/>
    <n v="15"/>
    <n v="24.94"/>
    <n v="4673.1099999999997"/>
    <n v="5531.31"/>
    <n v="0"/>
    <n v="0"/>
    <n v="0"/>
    <n v="0"/>
    <n v="4673.1099999999997"/>
    <n v="5531.31"/>
    <n v="0"/>
    <n v="0"/>
    <n v="0"/>
  </r>
  <r>
    <x v="1"/>
    <x v="0"/>
    <x v="1"/>
    <x v="19"/>
    <x v="0"/>
    <x v="4"/>
    <x v="0"/>
    <x v="0"/>
    <n v="7"/>
    <n v="7.9399999999999995"/>
    <n v="-172.67000000000007"/>
    <n v="2878.94"/>
    <n v="1"/>
    <n v="21706.02"/>
    <n v="0"/>
    <n v="0"/>
    <n v="-172.67000000000007"/>
    <n v="2878.94"/>
    <n v="0"/>
    <n v="0"/>
    <n v="21706.02"/>
  </r>
  <r>
    <x v="1"/>
    <x v="0"/>
    <x v="1"/>
    <x v="19"/>
    <x v="0"/>
    <x v="0"/>
    <x v="0"/>
    <x v="0"/>
    <n v="966"/>
    <n v="934.3"/>
    <n v="302368.75"/>
    <n v="265066.3"/>
    <n v="65"/>
    <n v="1313298.25"/>
    <n v="0"/>
    <n v="0"/>
    <n v="302368.75"/>
    <n v="265066.3"/>
    <n v="0"/>
    <n v="0"/>
    <n v="1313298.25"/>
  </r>
  <r>
    <x v="1"/>
    <x v="0"/>
    <x v="1"/>
    <x v="19"/>
    <x v="0"/>
    <x v="1"/>
    <x v="0"/>
    <x v="0"/>
    <n v="6841"/>
    <n v="6002.3399999999983"/>
    <n v="2131954.2199999997"/>
    <n v="1640457.33"/>
    <n v="223"/>
    <n v="2382457.38"/>
    <n v="0"/>
    <n v="0"/>
    <n v="2131954.2199999997"/>
    <n v="1640457.33"/>
    <n v="0"/>
    <n v="0"/>
    <n v="2382457.38"/>
  </r>
  <r>
    <x v="1"/>
    <x v="0"/>
    <x v="1"/>
    <x v="19"/>
    <x v="0"/>
    <x v="2"/>
    <x v="0"/>
    <x v="0"/>
    <n v="6"/>
    <n v="7.91"/>
    <n v="935.55"/>
    <n v="1725.66"/>
    <n v="0"/>
    <n v="0"/>
    <n v="0"/>
    <n v="0"/>
    <n v="935.55"/>
    <n v="1725.66"/>
    <n v="0"/>
    <n v="0"/>
    <n v="0"/>
  </r>
  <r>
    <x v="1"/>
    <x v="0"/>
    <x v="1"/>
    <x v="19"/>
    <x v="0"/>
    <x v="3"/>
    <x v="0"/>
    <x v="0"/>
    <n v="176"/>
    <n v="105.54"/>
    <n v="31434.33"/>
    <n v="24626.97"/>
    <n v="5"/>
    <n v="405221.83"/>
    <n v="0"/>
    <n v="0"/>
    <n v="31434.33"/>
    <n v="24626.97"/>
    <n v="0"/>
    <n v="0"/>
    <n v="405221.83"/>
  </r>
  <r>
    <x v="1"/>
    <x v="0"/>
    <x v="1"/>
    <x v="19"/>
    <x v="1"/>
    <x v="4"/>
    <x v="0"/>
    <x v="0"/>
    <n v="1557"/>
    <n v="1445.8600000000001"/>
    <n v="355114.92"/>
    <n v="303403.93"/>
    <n v="21"/>
    <n v="187179.34999999998"/>
    <n v="0"/>
    <n v="0"/>
    <n v="355114.92"/>
    <n v="303403.93"/>
    <n v="0"/>
    <n v="0"/>
    <n v="187179.34999999998"/>
  </r>
  <r>
    <x v="1"/>
    <x v="0"/>
    <x v="1"/>
    <x v="19"/>
    <x v="1"/>
    <x v="0"/>
    <x v="0"/>
    <x v="0"/>
    <n v="335"/>
    <n v="352.76"/>
    <n v="45556.149999999994"/>
    <n v="51079.1"/>
    <n v="2"/>
    <n v="2596.77"/>
    <n v="0"/>
    <n v="0"/>
    <n v="45556.149999999994"/>
    <n v="51079.1"/>
    <n v="0"/>
    <n v="0"/>
    <n v="2596.77"/>
  </r>
  <r>
    <x v="1"/>
    <x v="0"/>
    <x v="1"/>
    <x v="19"/>
    <x v="1"/>
    <x v="1"/>
    <x v="0"/>
    <x v="0"/>
    <n v="990"/>
    <n v="1277.1700000000003"/>
    <n v="239951.08000000002"/>
    <n v="349949.94999999995"/>
    <n v="30"/>
    <n v="742476.85"/>
    <n v="0"/>
    <n v="0"/>
    <n v="239951.08000000002"/>
    <n v="349949.94999999995"/>
    <n v="0"/>
    <n v="0"/>
    <n v="742476.85"/>
  </r>
  <r>
    <x v="1"/>
    <x v="0"/>
    <x v="1"/>
    <x v="19"/>
    <x v="1"/>
    <x v="2"/>
    <x v="0"/>
    <x v="0"/>
    <n v="0"/>
    <n v="2.0299999999999998"/>
    <n v="0"/>
    <n v="435.73"/>
    <n v="0"/>
    <n v="0"/>
    <n v="0"/>
    <n v="0"/>
    <n v="0"/>
    <n v="435.73"/>
    <n v="0"/>
    <n v="0"/>
    <n v="0"/>
  </r>
  <r>
    <x v="1"/>
    <x v="0"/>
    <x v="1"/>
    <x v="19"/>
    <x v="1"/>
    <x v="3"/>
    <x v="0"/>
    <x v="0"/>
    <n v="3"/>
    <n v="5.68"/>
    <n v="-240.63"/>
    <n v="1065.7"/>
    <n v="0"/>
    <n v="0"/>
    <n v="0"/>
    <n v="0"/>
    <n v="-240.63"/>
    <n v="1065.7"/>
    <n v="0"/>
    <n v="0"/>
    <n v="0"/>
  </r>
  <r>
    <x v="1"/>
    <x v="0"/>
    <x v="1"/>
    <x v="19"/>
    <x v="2"/>
    <x v="4"/>
    <x v="0"/>
    <x v="0"/>
    <n v="873"/>
    <n v="911.29"/>
    <n v="292353.99000000005"/>
    <n v="310607.91000000003"/>
    <n v="35"/>
    <n v="925589.18"/>
    <n v="0"/>
    <n v="0"/>
    <n v="292353.99000000005"/>
    <n v="310607.91000000003"/>
    <n v="0"/>
    <n v="0"/>
    <n v="925589.18"/>
  </r>
  <r>
    <x v="1"/>
    <x v="0"/>
    <x v="1"/>
    <x v="19"/>
    <x v="2"/>
    <x v="0"/>
    <x v="0"/>
    <x v="0"/>
    <n v="134"/>
    <n v="113.07"/>
    <n v="35039.21"/>
    <n v="29832.350000000002"/>
    <n v="0"/>
    <n v="-1773.54"/>
    <n v="0"/>
    <n v="0"/>
    <n v="35039.21"/>
    <n v="29832.350000000002"/>
    <n v="0"/>
    <n v="0"/>
    <n v="-1773.54"/>
  </r>
  <r>
    <x v="1"/>
    <x v="0"/>
    <x v="1"/>
    <x v="19"/>
    <x v="2"/>
    <x v="1"/>
    <x v="0"/>
    <x v="0"/>
    <n v="57"/>
    <n v="92.69"/>
    <n v="21041.620000000003"/>
    <n v="52739.950000000004"/>
    <n v="2"/>
    <n v="6550"/>
    <n v="0"/>
    <n v="0"/>
    <n v="21041.620000000003"/>
    <n v="52739.950000000004"/>
    <n v="0"/>
    <n v="0"/>
    <n v="6550"/>
  </r>
  <r>
    <x v="1"/>
    <x v="0"/>
    <x v="1"/>
    <x v="19"/>
    <x v="2"/>
    <x v="3"/>
    <x v="0"/>
    <x v="0"/>
    <n v="99"/>
    <n v="75.680000000000007"/>
    <n v="32414.76"/>
    <n v="24995.68"/>
    <n v="2"/>
    <n v="10807.56"/>
    <n v="0"/>
    <n v="0"/>
    <n v="32414.76"/>
    <n v="24995.68"/>
    <n v="0"/>
    <n v="0"/>
    <n v="10807.56"/>
  </r>
  <r>
    <x v="1"/>
    <x v="0"/>
    <x v="1"/>
    <x v="19"/>
    <x v="3"/>
    <x v="0"/>
    <x v="0"/>
    <x v="0"/>
    <n v="2"/>
    <n v="2.0099999999999998"/>
    <n v="2"/>
    <n v="1.36"/>
    <n v="1"/>
    <n v="1753"/>
    <n v="0"/>
    <n v="0"/>
    <n v="2"/>
    <n v="1.36"/>
    <n v="0"/>
    <n v="0"/>
    <n v="1753"/>
  </r>
  <r>
    <x v="1"/>
    <x v="0"/>
    <x v="1"/>
    <x v="19"/>
    <x v="3"/>
    <x v="1"/>
    <x v="0"/>
    <x v="0"/>
    <n v="100"/>
    <n v="57.15"/>
    <n v="46774.149999999994"/>
    <n v="49923.59"/>
    <n v="8"/>
    <n v="27604.799999999999"/>
    <n v="0"/>
    <n v="0"/>
    <n v="46774.149999999994"/>
    <n v="49923.59"/>
    <n v="0"/>
    <n v="0"/>
    <n v="27604.799999999999"/>
  </r>
  <r>
    <x v="1"/>
    <x v="0"/>
    <x v="1"/>
    <x v="19"/>
    <x v="3"/>
    <x v="2"/>
    <x v="0"/>
    <x v="0"/>
    <n v="283"/>
    <n v="282.14"/>
    <n v="77750.070000000007"/>
    <n v="85545.23"/>
    <n v="5"/>
    <n v="15926.34"/>
    <n v="0"/>
    <n v="0"/>
    <n v="77750.070000000007"/>
    <n v="85545.23"/>
    <n v="0"/>
    <n v="0"/>
    <n v="15926.34"/>
  </r>
  <r>
    <x v="1"/>
    <x v="0"/>
    <x v="1"/>
    <x v="19"/>
    <x v="4"/>
    <x v="0"/>
    <x v="0"/>
    <x v="0"/>
    <n v="0"/>
    <n v="0"/>
    <n v="0"/>
    <n v="0"/>
    <n v="7"/>
    <n v="882645.15"/>
    <n v="0"/>
    <n v="0"/>
    <n v="0"/>
    <n v="0"/>
    <n v="0"/>
    <n v="0"/>
    <n v="882645.15"/>
  </r>
  <r>
    <x v="1"/>
    <x v="0"/>
    <x v="1"/>
    <x v="20"/>
    <x v="0"/>
    <x v="4"/>
    <x v="0"/>
    <x v="0"/>
    <n v="27"/>
    <n v="89.33"/>
    <n v="18684.04"/>
    <n v="51382.729999999996"/>
    <n v="0"/>
    <n v="0"/>
    <n v="0"/>
    <n v="0"/>
    <n v="18684.04"/>
    <n v="51382.729999999996"/>
    <n v="0"/>
    <n v="0"/>
    <n v="0"/>
  </r>
  <r>
    <x v="1"/>
    <x v="0"/>
    <x v="1"/>
    <x v="20"/>
    <x v="0"/>
    <x v="0"/>
    <x v="0"/>
    <x v="0"/>
    <n v="15169"/>
    <n v="17448.890000000003"/>
    <n v="5903087.2200000007"/>
    <n v="6444100.9699999997"/>
    <n v="404"/>
    <n v="2561452.9900000002"/>
    <n v="0"/>
    <n v="0"/>
    <n v="5903087.2200000007"/>
    <n v="6444100.9699999997"/>
    <n v="0"/>
    <n v="0"/>
    <n v="2561452.9900000002"/>
  </r>
  <r>
    <x v="1"/>
    <x v="0"/>
    <x v="1"/>
    <x v="20"/>
    <x v="0"/>
    <x v="1"/>
    <x v="0"/>
    <x v="0"/>
    <n v="333562"/>
    <n v="315582.14999999991"/>
    <n v="79086955.289999992"/>
    <n v="83243326.659999996"/>
    <n v="4865"/>
    <n v="25568949.419999998"/>
    <n v="0"/>
    <n v="0"/>
    <n v="79086955.289999992"/>
    <n v="83243326.659999996"/>
    <n v="0"/>
    <n v="0"/>
    <n v="25568949.419999998"/>
  </r>
  <r>
    <x v="1"/>
    <x v="0"/>
    <x v="1"/>
    <x v="20"/>
    <x v="0"/>
    <x v="2"/>
    <x v="0"/>
    <x v="0"/>
    <n v="111"/>
    <n v="695.56"/>
    <n v="23578.75"/>
    <n v="163177.15"/>
    <n v="3"/>
    <n v="7704.43"/>
    <n v="0"/>
    <n v="0"/>
    <n v="23578.75"/>
    <n v="163177.15"/>
    <n v="0"/>
    <n v="0"/>
    <n v="7704.43"/>
  </r>
  <r>
    <x v="1"/>
    <x v="0"/>
    <x v="1"/>
    <x v="20"/>
    <x v="0"/>
    <x v="3"/>
    <x v="0"/>
    <x v="0"/>
    <n v="6105"/>
    <n v="5712.04"/>
    <n v="1059735.42"/>
    <n v="898745.42999999993"/>
    <n v="86"/>
    <n v="378440.36"/>
    <n v="0"/>
    <n v="0"/>
    <n v="1059735.42"/>
    <n v="898745.42999999993"/>
    <n v="0"/>
    <n v="0"/>
    <n v="378440.36"/>
  </r>
  <r>
    <x v="1"/>
    <x v="0"/>
    <x v="1"/>
    <x v="20"/>
    <x v="1"/>
    <x v="4"/>
    <x v="0"/>
    <x v="0"/>
    <n v="26309"/>
    <n v="27005"/>
    <n v="5812681.6800000006"/>
    <n v="6093856.2599999998"/>
    <n v="137"/>
    <n v="1095163.1599999999"/>
    <n v="0"/>
    <n v="0"/>
    <n v="5812681.6800000006"/>
    <n v="6093856.2599999998"/>
    <n v="0"/>
    <n v="0"/>
    <n v="1095163.1599999999"/>
  </r>
  <r>
    <x v="1"/>
    <x v="0"/>
    <x v="1"/>
    <x v="20"/>
    <x v="1"/>
    <x v="0"/>
    <x v="0"/>
    <x v="0"/>
    <n v="4258"/>
    <n v="4174.3100000000004"/>
    <n v="1575290.54"/>
    <n v="1305033.68"/>
    <n v="29"/>
    <n v="273744.45999999996"/>
    <n v="0"/>
    <n v="0"/>
    <n v="1575290.54"/>
    <n v="1305033.68"/>
    <n v="0"/>
    <n v="0"/>
    <n v="273744.45999999996"/>
  </r>
  <r>
    <x v="1"/>
    <x v="0"/>
    <x v="1"/>
    <x v="20"/>
    <x v="1"/>
    <x v="1"/>
    <x v="0"/>
    <x v="0"/>
    <n v="35014"/>
    <n v="38698.640000000007"/>
    <n v="9621672.4800000004"/>
    <n v="11402548.789999999"/>
    <n v="275"/>
    <n v="2155358.8100000005"/>
    <n v="0"/>
    <n v="0"/>
    <n v="9621672.4800000004"/>
    <n v="11402548.789999999"/>
    <n v="0"/>
    <n v="0"/>
    <n v="2155358.8100000005"/>
  </r>
  <r>
    <x v="1"/>
    <x v="0"/>
    <x v="1"/>
    <x v="20"/>
    <x v="1"/>
    <x v="2"/>
    <x v="0"/>
    <x v="0"/>
    <n v="95"/>
    <n v="156.79000000000002"/>
    <n v="50895.83"/>
    <n v="98544.670000000013"/>
    <n v="0"/>
    <n v="0"/>
    <n v="0"/>
    <n v="0"/>
    <n v="50895.83"/>
    <n v="98544.670000000013"/>
    <n v="0"/>
    <n v="0"/>
    <n v="0"/>
  </r>
  <r>
    <x v="1"/>
    <x v="0"/>
    <x v="1"/>
    <x v="20"/>
    <x v="1"/>
    <x v="3"/>
    <x v="0"/>
    <x v="0"/>
    <n v="79"/>
    <n v="54.569999999999993"/>
    <n v="19849.760000000002"/>
    <n v="13569.25"/>
    <n v="0"/>
    <n v="-1618.11"/>
    <n v="0"/>
    <n v="0"/>
    <n v="19849.760000000002"/>
    <n v="13569.25"/>
    <n v="0"/>
    <n v="0"/>
    <n v="-1618.11"/>
  </r>
  <r>
    <x v="1"/>
    <x v="0"/>
    <x v="1"/>
    <x v="20"/>
    <x v="2"/>
    <x v="4"/>
    <x v="0"/>
    <x v="0"/>
    <n v="49171"/>
    <n v="48889.87000000001"/>
    <n v="14645783.140000001"/>
    <n v="16600983.349999998"/>
    <n v="209"/>
    <n v="2020254.4700000002"/>
    <n v="0"/>
    <n v="0"/>
    <n v="14645783.140000001"/>
    <n v="16600983.349999998"/>
    <n v="0"/>
    <n v="0"/>
    <n v="2020254.4700000002"/>
  </r>
  <r>
    <x v="1"/>
    <x v="0"/>
    <x v="1"/>
    <x v="20"/>
    <x v="2"/>
    <x v="0"/>
    <x v="0"/>
    <x v="0"/>
    <n v="2486"/>
    <n v="2639.18"/>
    <n v="841783.13"/>
    <n v="1010792.61"/>
    <n v="32"/>
    <n v="210360.77999999997"/>
    <n v="0"/>
    <n v="0"/>
    <n v="841783.13"/>
    <n v="1010792.61"/>
    <n v="0"/>
    <n v="0"/>
    <n v="210360.77999999997"/>
  </r>
  <r>
    <x v="1"/>
    <x v="0"/>
    <x v="1"/>
    <x v="20"/>
    <x v="2"/>
    <x v="1"/>
    <x v="0"/>
    <x v="0"/>
    <n v="3530"/>
    <n v="4379.74"/>
    <n v="833910.36"/>
    <n v="1704220.35"/>
    <n v="22"/>
    <n v="112354.43999999999"/>
    <n v="0"/>
    <n v="0"/>
    <n v="833910.36"/>
    <n v="1704220.35"/>
    <n v="0"/>
    <n v="0"/>
    <n v="112354.43999999999"/>
  </r>
  <r>
    <x v="1"/>
    <x v="0"/>
    <x v="1"/>
    <x v="20"/>
    <x v="2"/>
    <x v="3"/>
    <x v="0"/>
    <x v="0"/>
    <n v="2212"/>
    <n v="2479.2100000000005"/>
    <n v="282025.55000000005"/>
    <n v="372468.01"/>
    <n v="16"/>
    <n v="94697.88"/>
    <n v="0"/>
    <n v="0"/>
    <n v="282025.55000000005"/>
    <n v="372468.01"/>
    <n v="0"/>
    <n v="0"/>
    <n v="94697.88"/>
  </r>
  <r>
    <x v="1"/>
    <x v="0"/>
    <x v="1"/>
    <x v="20"/>
    <x v="3"/>
    <x v="0"/>
    <x v="0"/>
    <x v="0"/>
    <n v="287"/>
    <n v="200.45"/>
    <n v="398712.99"/>
    <n v="262684.96999999997"/>
    <n v="1"/>
    <n v="960.3"/>
    <n v="0"/>
    <n v="0"/>
    <n v="398712.99"/>
    <n v="262684.96999999997"/>
    <n v="0"/>
    <n v="0"/>
    <n v="960.3"/>
  </r>
  <r>
    <x v="1"/>
    <x v="0"/>
    <x v="1"/>
    <x v="20"/>
    <x v="3"/>
    <x v="1"/>
    <x v="0"/>
    <x v="0"/>
    <n v="2770"/>
    <n v="4481.92"/>
    <n v="2546251.41"/>
    <n v="2749384.52"/>
    <n v="35"/>
    <n v="636825.27"/>
    <n v="0"/>
    <n v="0"/>
    <n v="2546251.41"/>
    <n v="2749384.52"/>
    <n v="0"/>
    <n v="0"/>
    <n v="636825.27"/>
  </r>
  <r>
    <x v="1"/>
    <x v="0"/>
    <x v="1"/>
    <x v="20"/>
    <x v="3"/>
    <x v="2"/>
    <x v="0"/>
    <x v="0"/>
    <n v="543"/>
    <n v="485.32000000000005"/>
    <n v="337694.33000000007"/>
    <n v="292177.17"/>
    <n v="58"/>
    <n v="161809.39000000001"/>
    <n v="0"/>
    <n v="0"/>
    <n v="337694.33000000007"/>
    <n v="292177.17"/>
    <n v="0"/>
    <n v="0"/>
    <n v="161809.39000000001"/>
  </r>
  <r>
    <x v="1"/>
    <x v="0"/>
    <x v="1"/>
    <x v="20"/>
    <x v="4"/>
    <x v="0"/>
    <x v="0"/>
    <x v="0"/>
    <n v="56"/>
    <n v="101.02000000000001"/>
    <n v="14289.599999999999"/>
    <n v="24547.919999999998"/>
    <n v="10"/>
    <n v="-1240985"/>
    <n v="0"/>
    <n v="0"/>
    <n v="14289.599999999999"/>
    <n v="24547.919999999998"/>
    <n v="0"/>
    <n v="0"/>
    <n v="-1240985"/>
  </r>
  <r>
    <x v="1"/>
    <x v="0"/>
    <x v="1"/>
    <x v="20"/>
    <x v="4"/>
    <x v="1"/>
    <x v="0"/>
    <x v="0"/>
    <n v="2226"/>
    <n v="789.19"/>
    <n v="699000.4"/>
    <n v="286834.40000000002"/>
    <n v="0"/>
    <n v="0"/>
    <n v="0"/>
    <n v="0"/>
    <n v="699000.4"/>
    <n v="286834.40000000002"/>
    <n v="0"/>
    <n v="0"/>
    <n v="0"/>
  </r>
  <r>
    <x v="1"/>
    <x v="0"/>
    <x v="1"/>
    <x v="21"/>
    <x v="0"/>
    <x v="4"/>
    <x v="0"/>
    <x v="0"/>
    <n v="53"/>
    <n v="69.849999999999994"/>
    <n v="-5271.09"/>
    <n v="42270.97"/>
    <n v="0"/>
    <n v="0"/>
    <n v="0"/>
    <n v="0"/>
    <n v="-5271.09"/>
    <n v="42270.97"/>
    <n v="0"/>
    <n v="0"/>
    <n v="0"/>
  </r>
  <r>
    <x v="1"/>
    <x v="0"/>
    <x v="1"/>
    <x v="21"/>
    <x v="0"/>
    <x v="0"/>
    <x v="0"/>
    <x v="0"/>
    <n v="989"/>
    <n v="1232.97"/>
    <n v="208593.94999999998"/>
    <n v="232879.05"/>
    <n v="4"/>
    <n v="8988.15"/>
    <n v="0"/>
    <n v="0"/>
    <n v="208593.94999999998"/>
    <n v="232879.05"/>
    <n v="0"/>
    <n v="0"/>
    <n v="8988.15"/>
  </r>
  <r>
    <x v="1"/>
    <x v="0"/>
    <x v="1"/>
    <x v="21"/>
    <x v="0"/>
    <x v="1"/>
    <x v="0"/>
    <x v="0"/>
    <n v="9306"/>
    <n v="9318.4199999999983"/>
    <n v="2309097.2799999998"/>
    <n v="2984696.24"/>
    <n v="290"/>
    <n v="2011985.3800000004"/>
    <n v="0"/>
    <n v="0"/>
    <n v="2309097.2799999998"/>
    <n v="2984696.24"/>
    <n v="0"/>
    <n v="0"/>
    <n v="2011985.3800000004"/>
  </r>
  <r>
    <x v="1"/>
    <x v="0"/>
    <x v="1"/>
    <x v="21"/>
    <x v="0"/>
    <x v="2"/>
    <x v="0"/>
    <x v="0"/>
    <n v="4"/>
    <n v="7.0600000000000005"/>
    <n v="2407.4"/>
    <n v="3180.16"/>
    <n v="1"/>
    <n v="-1800"/>
    <n v="0"/>
    <n v="0"/>
    <n v="2407.4"/>
    <n v="3180.16"/>
    <n v="0"/>
    <n v="0"/>
    <n v="-1800"/>
  </r>
  <r>
    <x v="1"/>
    <x v="0"/>
    <x v="1"/>
    <x v="21"/>
    <x v="0"/>
    <x v="3"/>
    <x v="0"/>
    <x v="0"/>
    <n v="277"/>
    <n v="359.77000000000004"/>
    <n v="-3523.8400000000006"/>
    <n v="72424.11"/>
    <n v="19"/>
    <n v="583786.05000000005"/>
    <n v="0"/>
    <n v="0"/>
    <n v="-3523.8400000000006"/>
    <n v="72424.11"/>
    <n v="0"/>
    <n v="0"/>
    <n v="583786.05000000005"/>
  </r>
  <r>
    <x v="1"/>
    <x v="0"/>
    <x v="1"/>
    <x v="21"/>
    <x v="1"/>
    <x v="4"/>
    <x v="0"/>
    <x v="0"/>
    <n v="2225"/>
    <n v="3160.56"/>
    <n v="816026.71"/>
    <n v="956500.19"/>
    <n v="43"/>
    <n v="406509.33999999997"/>
    <n v="0"/>
    <n v="0"/>
    <n v="816026.71"/>
    <n v="956500.19"/>
    <n v="0"/>
    <n v="0"/>
    <n v="406509.33999999997"/>
  </r>
  <r>
    <x v="1"/>
    <x v="0"/>
    <x v="1"/>
    <x v="21"/>
    <x v="1"/>
    <x v="0"/>
    <x v="0"/>
    <x v="0"/>
    <n v="578"/>
    <n v="655.11"/>
    <n v="236588.43"/>
    <n v="214844.48"/>
    <n v="4"/>
    <n v="11809"/>
    <n v="0"/>
    <n v="0"/>
    <n v="236588.43"/>
    <n v="214844.48"/>
    <n v="0"/>
    <n v="0"/>
    <n v="11809"/>
  </r>
  <r>
    <x v="1"/>
    <x v="0"/>
    <x v="1"/>
    <x v="21"/>
    <x v="1"/>
    <x v="1"/>
    <x v="0"/>
    <x v="0"/>
    <n v="2115"/>
    <n v="2034.6799999999996"/>
    <n v="734559.54"/>
    <n v="659015.94999999995"/>
    <n v="32"/>
    <n v="764428.30999999994"/>
    <n v="0"/>
    <n v="0"/>
    <n v="734559.54"/>
    <n v="659015.94999999995"/>
    <n v="0"/>
    <n v="0"/>
    <n v="764428.30999999994"/>
  </r>
  <r>
    <x v="1"/>
    <x v="0"/>
    <x v="1"/>
    <x v="21"/>
    <x v="1"/>
    <x v="2"/>
    <x v="0"/>
    <x v="0"/>
    <n v="1"/>
    <n v="1.4"/>
    <n v="612.26"/>
    <n v="631.18000000000006"/>
    <n v="0"/>
    <n v="0"/>
    <n v="0"/>
    <n v="0"/>
    <n v="612.26"/>
    <n v="631.18000000000006"/>
    <n v="0"/>
    <n v="0"/>
    <n v="0"/>
  </r>
  <r>
    <x v="1"/>
    <x v="0"/>
    <x v="1"/>
    <x v="21"/>
    <x v="1"/>
    <x v="3"/>
    <x v="0"/>
    <x v="0"/>
    <n v="45"/>
    <n v="16.54"/>
    <n v="9478.01"/>
    <n v="5300.99"/>
    <n v="0"/>
    <n v="0"/>
    <n v="0"/>
    <n v="0"/>
    <n v="9478.01"/>
    <n v="5300.99"/>
    <n v="0"/>
    <n v="0"/>
    <n v="0"/>
  </r>
  <r>
    <x v="1"/>
    <x v="0"/>
    <x v="1"/>
    <x v="21"/>
    <x v="2"/>
    <x v="4"/>
    <x v="0"/>
    <x v="0"/>
    <n v="1053"/>
    <n v="1297.6799999999998"/>
    <n v="438100.23000000004"/>
    <n v="488024.31999999995"/>
    <n v="36"/>
    <n v="286912.25"/>
    <n v="0"/>
    <n v="0"/>
    <n v="438100.23000000004"/>
    <n v="488024.31999999995"/>
    <n v="0"/>
    <n v="0"/>
    <n v="286912.25"/>
  </r>
  <r>
    <x v="1"/>
    <x v="0"/>
    <x v="1"/>
    <x v="21"/>
    <x v="2"/>
    <x v="0"/>
    <x v="0"/>
    <x v="0"/>
    <n v="205"/>
    <n v="219.84"/>
    <n v="57370.49"/>
    <n v="79248.75"/>
    <n v="9"/>
    <n v="20970.09"/>
    <n v="0"/>
    <n v="0"/>
    <n v="57370.49"/>
    <n v="79248.75"/>
    <n v="0"/>
    <n v="0"/>
    <n v="20970.09"/>
  </r>
  <r>
    <x v="1"/>
    <x v="0"/>
    <x v="1"/>
    <x v="21"/>
    <x v="2"/>
    <x v="1"/>
    <x v="0"/>
    <x v="0"/>
    <n v="89"/>
    <n v="80.72"/>
    <n v="45558.25"/>
    <n v="58189.999999999993"/>
    <n v="4"/>
    <n v="19840.599999999999"/>
    <n v="0"/>
    <n v="0"/>
    <n v="45558.25"/>
    <n v="58189.999999999993"/>
    <n v="0"/>
    <n v="0"/>
    <n v="19840.599999999999"/>
  </r>
  <r>
    <x v="1"/>
    <x v="0"/>
    <x v="1"/>
    <x v="21"/>
    <x v="2"/>
    <x v="3"/>
    <x v="0"/>
    <x v="0"/>
    <n v="294"/>
    <n v="236.53"/>
    <n v="58789.25"/>
    <n v="59616.119999999995"/>
    <n v="2"/>
    <n v="-825"/>
    <n v="0"/>
    <n v="0"/>
    <n v="58789.25"/>
    <n v="59616.119999999995"/>
    <n v="0"/>
    <n v="0"/>
    <n v="-825"/>
  </r>
  <r>
    <x v="1"/>
    <x v="0"/>
    <x v="1"/>
    <x v="21"/>
    <x v="3"/>
    <x v="0"/>
    <x v="0"/>
    <x v="0"/>
    <n v="132"/>
    <n v="113.49000000000001"/>
    <n v="322663.83"/>
    <n v="263248.37000000005"/>
    <n v="0"/>
    <n v="0"/>
    <n v="0"/>
    <n v="0"/>
    <n v="322663.83"/>
    <n v="263248.37000000005"/>
    <n v="0"/>
    <n v="0"/>
    <n v="0"/>
  </r>
  <r>
    <x v="1"/>
    <x v="0"/>
    <x v="1"/>
    <x v="21"/>
    <x v="3"/>
    <x v="1"/>
    <x v="0"/>
    <x v="0"/>
    <n v="418"/>
    <n v="392.64"/>
    <n v="145493.89000000001"/>
    <n v="137443.69"/>
    <n v="6"/>
    <n v="319325.61"/>
    <n v="0"/>
    <n v="0"/>
    <n v="145493.89000000001"/>
    <n v="137443.69"/>
    <n v="0"/>
    <n v="0"/>
    <n v="319325.61"/>
  </r>
  <r>
    <x v="1"/>
    <x v="0"/>
    <x v="1"/>
    <x v="21"/>
    <x v="3"/>
    <x v="2"/>
    <x v="0"/>
    <x v="0"/>
    <n v="366"/>
    <n v="437.74"/>
    <n v="301454.39999999991"/>
    <n v="275618.30999999994"/>
    <n v="41"/>
    <n v="167469.67000000001"/>
    <n v="0"/>
    <n v="0"/>
    <n v="301454.39999999991"/>
    <n v="275618.30999999994"/>
    <n v="0"/>
    <n v="0"/>
    <n v="167469.67000000001"/>
  </r>
  <r>
    <x v="1"/>
    <x v="0"/>
    <x v="1"/>
    <x v="21"/>
    <x v="4"/>
    <x v="0"/>
    <x v="0"/>
    <x v="0"/>
    <n v="0"/>
    <n v="0"/>
    <n v="0"/>
    <n v="0"/>
    <n v="0"/>
    <n v="197139.09000000003"/>
    <n v="0"/>
    <n v="0"/>
    <n v="0"/>
    <n v="0"/>
    <n v="0"/>
    <n v="0"/>
    <n v="197139.09000000003"/>
  </r>
  <r>
    <x v="1"/>
    <x v="0"/>
    <x v="1"/>
    <x v="22"/>
    <x v="0"/>
    <x v="4"/>
    <x v="0"/>
    <x v="0"/>
    <n v="19"/>
    <n v="31.4"/>
    <n v="25156.43"/>
    <n v="31951.78"/>
    <n v="2"/>
    <n v="1910.1"/>
    <n v="0"/>
    <n v="0"/>
    <n v="25156.43"/>
    <n v="31951.78"/>
    <n v="0"/>
    <n v="0"/>
    <n v="1910.1"/>
  </r>
  <r>
    <x v="1"/>
    <x v="0"/>
    <x v="1"/>
    <x v="22"/>
    <x v="0"/>
    <x v="0"/>
    <x v="0"/>
    <x v="0"/>
    <n v="6134"/>
    <n v="6666.95"/>
    <n v="2516538.0099999998"/>
    <n v="2164115.1100000003"/>
    <n v="124"/>
    <n v="960481.69"/>
    <n v="0"/>
    <n v="0"/>
    <n v="2516538.0099999998"/>
    <n v="2164115.1100000003"/>
    <n v="0"/>
    <n v="0"/>
    <n v="960481.69"/>
  </r>
  <r>
    <x v="1"/>
    <x v="0"/>
    <x v="1"/>
    <x v="22"/>
    <x v="0"/>
    <x v="1"/>
    <x v="0"/>
    <x v="0"/>
    <n v="251660"/>
    <n v="295951.84000000003"/>
    <n v="17026034.919999998"/>
    <n v="17906868.390000001"/>
    <n v="1867"/>
    <n v="9335483.5299999993"/>
    <n v="0"/>
    <n v="0"/>
    <n v="17026034.919999998"/>
    <n v="17906868.390000001"/>
    <n v="0"/>
    <n v="0"/>
    <n v="9335483.5299999993"/>
  </r>
  <r>
    <x v="1"/>
    <x v="0"/>
    <x v="1"/>
    <x v="22"/>
    <x v="0"/>
    <x v="2"/>
    <x v="0"/>
    <x v="0"/>
    <n v="61"/>
    <n v="60.53"/>
    <n v="12673.230000000001"/>
    <n v="10271.98"/>
    <n v="0"/>
    <n v="-1675"/>
    <n v="0"/>
    <n v="0"/>
    <n v="12673.230000000001"/>
    <n v="10271.98"/>
    <n v="0"/>
    <n v="0"/>
    <n v="-1675"/>
  </r>
  <r>
    <x v="1"/>
    <x v="0"/>
    <x v="1"/>
    <x v="22"/>
    <x v="0"/>
    <x v="3"/>
    <x v="0"/>
    <x v="0"/>
    <n v="937"/>
    <n v="1143.5899999999999"/>
    <n v="3186539.45"/>
    <n v="1236901.4300000002"/>
    <n v="173"/>
    <n v="7257523.9000000004"/>
    <n v="0"/>
    <n v="0"/>
    <n v="3186539.45"/>
    <n v="1236901.4300000002"/>
    <n v="0"/>
    <n v="0"/>
    <n v="7257523.9000000004"/>
  </r>
  <r>
    <x v="1"/>
    <x v="0"/>
    <x v="1"/>
    <x v="22"/>
    <x v="1"/>
    <x v="4"/>
    <x v="0"/>
    <x v="0"/>
    <n v="6842"/>
    <n v="8201.1099999999988"/>
    <n v="1723814.72"/>
    <n v="1512712.3"/>
    <n v="89"/>
    <n v="634557.56000000006"/>
    <n v="0"/>
    <n v="0"/>
    <n v="1723814.72"/>
    <n v="1512712.3"/>
    <n v="0"/>
    <n v="0"/>
    <n v="634557.56000000006"/>
  </r>
  <r>
    <x v="1"/>
    <x v="0"/>
    <x v="1"/>
    <x v="22"/>
    <x v="1"/>
    <x v="0"/>
    <x v="0"/>
    <x v="0"/>
    <n v="1831"/>
    <n v="1969.8400000000001"/>
    <n v="1074561.79"/>
    <n v="742928.7300000001"/>
    <n v="10"/>
    <n v="839935.78"/>
    <n v="0"/>
    <n v="0"/>
    <n v="1074561.79"/>
    <n v="742928.7300000001"/>
    <n v="0"/>
    <n v="0"/>
    <n v="839935.78"/>
  </r>
  <r>
    <x v="1"/>
    <x v="0"/>
    <x v="1"/>
    <x v="22"/>
    <x v="1"/>
    <x v="1"/>
    <x v="0"/>
    <x v="0"/>
    <n v="4647"/>
    <n v="6046.48"/>
    <n v="1262121.9000000001"/>
    <n v="1729388.1199999999"/>
    <n v="103"/>
    <n v="2043559.5999999999"/>
    <n v="0"/>
    <n v="0"/>
    <n v="1262121.9000000001"/>
    <n v="1729388.1199999999"/>
    <n v="0"/>
    <n v="0"/>
    <n v="2043559.5999999999"/>
  </r>
  <r>
    <x v="1"/>
    <x v="0"/>
    <x v="1"/>
    <x v="22"/>
    <x v="1"/>
    <x v="2"/>
    <x v="0"/>
    <x v="0"/>
    <n v="36"/>
    <n v="32.04"/>
    <n v="6264.49"/>
    <n v="5423.99"/>
    <n v="2"/>
    <n v="3990"/>
    <n v="0"/>
    <n v="0"/>
    <n v="6264.49"/>
    <n v="5423.99"/>
    <n v="0"/>
    <n v="0"/>
    <n v="3990"/>
  </r>
  <r>
    <x v="1"/>
    <x v="0"/>
    <x v="1"/>
    <x v="22"/>
    <x v="1"/>
    <x v="3"/>
    <x v="0"/>
    <x v="0"/>
    <n v="91"/>
    <n v="113.12"/>
    <n v="17484.29"/>
    <n v="26982.5"/>
    <n v="6"/>
    <n v="41013.74"/>
    <n v="0"/>
    <n v="0"/>
    <n v="17484.29"/>
    <n v="26982.5"/>
    <n v="0"/>
    <n v="0"/>
    <n v="41013.74"/>
  </r>
  <r>
    <x v="1"/>
    <x v="0"/>
    <x v="1"/>
    <x v="22"/>
    <x v="2"/>
    <x v="4"/>
    <x v="0"/>
    <x v="0"/>
    <n v="7466"/>
    <n v="7193.08"/>
    <n v="2815443.21"/>
    <n v="2708591.1700000004"/>
    <n v="86"/>
    <n v="1003425.1799999999"/>
    <n v="0"/>
    <n v="0"/>
    <n v="2815443.21"/>
    <n v="2708591.1700000004"/>
    <n v="0"/>
    <n v="0"/>
    <n v="1003425.1799999999"/>
  </r>
  <r>
    <x v="1"/>
    <x v="0"/>
    <x v="1"/>
    <x v="22"/>
    <x v="2"/>
    <x v="0"/>
    <x v="0"/>
    <x v="0"/>
    <n v="656"/>
    <n v="616.35"/>
    <n v="205529.93999999997"/>
    <n v="196671.84"/>
    <n v="9"/>
    <n v="82492.11"/>
    <n v="0"/>
    <n v="0"/>
    <n v="205529.93999999997"/>
    <n v="196671.84"/>
    <n v="0"/>
    <n v="0"/>
    <n v="82492.11"/>
  </r>
  <r>
    <x v="1"/>
    <x v="0"/>
    <x v="1"/>
    <x v="22"/>
    <x v="2"/>
    <x v="1"/>
    <x v="0"/>
    <x v="0"/>
    <n v="639"/>
    <n v="625.35"/>
    <n v="174828.19"/>
    <n v="221086.87"/>
    <n v="13"/>
    <n v="152666.18"/>
    <n v="0"/>
    <n v="0"/>
    <n v="174828.19"/>
    <n v="221086.87"/>
    <n v="0"/>
    <n v="0"/>
    <n v="152666.18"/>
  </r>
  <r>
    <x v="1"/>
    <x v="0"/>
    <x v="1"/>
    <x v="22"/>
    <x v="2"/>
    <x v="2"/>
    <x v="0"/>
    <x v="0"/>
    <n v="49"/>
    <n v="24.5"/>
    <n v="10806.31"/>
    <n v="5106.26"/>
    <n v="0"/>
    <n v="0"/>
    <n v="0"/>
    <n v="0"/>
    <n v="10806.31"/>
    <n v="5106.26"/>
    <n v="0"/>
    <n v="0"/>
    <n v="0"/>
  </r>
  <r>
    <x v="1"/>
    <x v="0"/>
    <x v="1"/>
    <x v="22"/>
    <x v="2"/>
    <x v="3"/>
    <x v="0"/>
    <x v="0"/>
    <n v="474"/>
    <n v="620.94000000000005"/>
    <n v="61389.09"/>
    <n v="80214.16"/>
    <n v="8"/>
    <n v="110011.67"/>
    <n v="0"/>
    <n v="0"/>
    <n v="61389.09"/>
    <n v="80214.16"/>
    <n v="0"/>
    <n v="0"/>
    <n v="110011.67"/>
  </r>
  <r>
    <x v="1"/>
    <x v="0"/>
    <x v="1"/>
    <x v="22"/>
    <x v="3"/>
    <x v="0"/>
    <x v="0"/>
    <x v="0"/>
    <n v="258"/>
    <n v="316.16999999999996"/>
    <n v="717274.28999999992"/>
    <n v="578943.25"/>
    <n v="0"/>
    <n v="0"/>
    <n v="0"/>
    <n v="0"/>
    <n v="717274.28999999992"/>
    <n v="578943.25"/>
    <n v="0"/>
    <n v="0"/>
    <n v="0"/>
  </r>
  <r>
    <x v="1"/>
    <x v="0"/>
    <x v="1"/>
    <x v="22"/>
    <x v="3"/>
    <x v="1"/>
    <x v="0"/>
    <x v="0"/>
    <n v="216"/>
    <n v="435.09000000000003"/>
    <n v="160288.47"/>
    <n v="307500.98"/>
    <n v="24"/>
    <n v="378282.47000000003"/>
    <n v="0"/>
    <n v="0"/>
    <n v="160288.47"/>
    <n v="307500.98"/>
    <n v="0"/>
    <n v="0"/>
    <n v="378282.47000000003"/>
  </r>
  <r>
    <x v="1"/>
    <x v="0"/>
    <x v="1"/>
    <x v="22"/>
    <x v="3"/>
    <x v="2"/>
    <x v="0"/>
    <x v="0"/>
    <n v="263"/>
    <n v="416.34000000000003"/>
    <n v="369359.77"/>
    <n v="304403.40999999997"/>
    <n v="38"/>
    <n v="293969.81"/>
    <n v="0"/>
    <n v="0"/>
    <n v="369359.77"/>
    <n v="304403.40999999997"/>
    <n v="0"/>
    <n v="0"/>
    <n v="293969.81"/>
  </r>
  <r>
    <x v="1"/>
    <x v="0"/>
    <x v="1"/>
    <x v="22"/>
    <x v="4"/>
    <x v="0"/>
    <x v="0"/>
    <x v="0"/>
    <n v="0"/>
    <n v="0.64"/>
    <n v="0"/>
    <n v="81.56"/>
    <n v="0"/>
    <n v="35311.260000000009"/>
    <n v="0"/>
    <n v="0"/>
    <n v="0"/>
    <n v="81.56"/>
    <n v="0"/>
    <n v="0"/>
    <n v="35311.260000000009"/>
  </r>
  <r>
    <x v="1"/>
    <x v="0"/>
    <x v="1"/>
    <x v="22"/>
    <x v="4"/>
    <x v="1"/>
    <x v="0"/>
    <x v="0"/>
    <n v="174"/>
    <n v="114.76"/>
    <n v="26176.240000000002"/>
    <n v="16809.07"/>
    <n v="0"/>
    <n v="0"/>
    <n v="0"/>
    <n v="0"/>
    <n v="26176.240000000002"/>
    <n v="16809.07"/>
    <n v="0"/>
    <n v="0"/>
    <n v="0"/>
  </r>
  <r>
    <x v="1"/>
    <x v="0"/>
    <x v="1"/>
    <x v="23"/>
    <x v="0"/>
    <x v="4"/>
    <x v="0"/>
    <x v="0"/>
    <n v="18"/>
    <n v="41.32"/>
    <n v="133.61000000000013"/>
    <n v="14952.3"/>
    <n v="1"/>
    <n v="114"/>
    <n v="0"/>
    <n v="0"/>
    <n v="133.61000000000013"/>
    <n v="14952.3"/>
    <n v="0"/>
    <n v="0"/>
    <n v="114"/>
  </r>
  <r>
    <x v="1"/>
    <x v="0"/>
    <x v="1"/>
    <x v="23"/>
    <x v="0"/>
    <x v="0"/>
    <x v="0"/>
    <x v="0"/>
    <n v="1506"/>
    <n v="2042.1100000000001"/>
    <n v="750578.52"/>
    <n v="705496.12000000011"/>
    <n v="83"/>
    <n v="461034.03"/>
    <n v="0"/>
    <n v="0"/>
    <n v="750578.52"/>
    <n v="705496.12000000011"/>
    <n v="0"/>
    <n v="0"/>
    <n v="461034.03"/>
  </r>
  <r>
    <x v="1"/>
    <x v="0"/>
    <x v="1"/>
    <x v="23"/>
    <x v="0"/>
    <x v="1"/>
    <x v="0"/>
    <x v="0"/>
    <n v="40683"/>
    <n v="41111.350000000006"/>
    <n v="9010019.6099999994"/>
    <n v="10205763.74"/>
    <n v="1329"/>
    <n v="7909158.5199999996"/>
    <n v="0"/>
    <n v="0"/>
    <n v="9010019.6099999994"/>
    <n v="10205763.74"/>
    <n v="0"/>
    <n v="0"/>
    <n v="7909158.5199999996"/>
  </r>
  <r>
    <x v="1"/>
    <x v="0"/>
    <x v="1"/>
    <x v="23"/>
    <x v="0"/>
    <x v="2"/>
    <x v="0"/>
    <x v="0"/>
    <n v="19"/>
    <n v="42.54"/>
    <n v="2986.89"/>
    <n v="6909.9"/>
    <n v="0"/>
    <n v="-14747"/>
    <n v="0"/>
    <n v="0"/>
    <n v="2986.89"/>
    <n v="6909.9"/>
    <n v="0"/>
    <n v="0"/>
    <n v="-14747"/>
  </r>
  <r>
    <x v="1"/>
    <x v="0"/>
    <x v="1"/>
    <x v="23"/>
    <x v="0"/>
    <x v="3"/>
    <x v="0"/>
    <x v="0"/>
    <n v="299"/>
    <n v="305.37"/>
    <n v="42152.81"/>
    <n v="47468.05"/>
    <n v="49"/>
    <n v="1232250.6999999997"/>
    <n v="0"/>
    <n v="0"/>
    <n v="42152.81"/>
    <n v="47468.05"/>
    <n v="0"/>
    <n v="0"/>
    <n v="1232250.6999999997"/>
  </r>
  <r>
    <x v="1"/>
    <x v="0"/>
    <x v="1"/>
    <x v="23"/>
    <x v="1"/>
    <x v="4"/>
    <x v="0"/>
    <x v="0"/>
    <n v="5394"/>
    <n v="5437.07"/>
    <n v="1504208.08"/>
    <n v="1506602.07"/>
    <n v="88"/>
    <n v="806776.62999999989"/>
    <n v="0"/>
    <n v="0"/>
    <n v="1504208.08"/>
    <n v="1506602.07"/>
    <n v="0"/>
    <n v="0"/>
    <n v="806776.62999999989"/>
  </r>
  <r>
    <x v="1"/>
    <x v="0"/>
    <x v="1"/>
    <x v="23"/>
    <x v="1"/>
    <x v="0"/>
    <x v="0"/>
    <x v="0"/>
    <n v="790"/>
    <n v="859.89"/>
    <n v="376151.22000000003"/>
    <n v="358611.26"/>
    <n v="45"/>
    <n v="277422.89"/>
    <n v="0"/>
    <n v="0"/>
    <n v="376151.22000000003"/>
    <n v="358611.26"/>
    <n v="0"/>
    <n v="0"/>
    <n v="277422.89"/>
  </r>
  <r>
    <x v="1"/>
    <x v="0"/>
    <x v="1"/>
    <x v="23"/>
    <x v="1"/>
    <x v="1"/>
    <x v="0"/>
    <x v="0"/>
    <n v="4627"/>
    <n v="5946.8900000000012"/>
    <n v="1514968.53"/>
    <n v="1526201.1700000002"/>
    <n v="122"/>
    <n v="2140780.7400000002"/>
    <n v="0"/>
    <n v="0"/>
    <n v="1514968.53"/>
    <n v="1526201.1700000002"/>
    <n v="0"/>
    <n v="0"/>
    <n v="2140780.7400000002"/>
  </r>
  <r>
    <x v="1"/>
    <x v="0"/>
    <x v="1"/>
    <x v="23"/>
    <x v="1"/>
    <x v="2"/>
    <x v="0"/>
    <x v="0"/>
    <n v="6"/>
    <n v="8.81"/>
    <n v="1039.94"/>
    <n v="1953.54"/>
    <n v="0"/>
    <n v="0"/>
    <n v="0"/>
    <n v="0"/>
    <n v="1039.94"/>
    <n v="1953.54"/>
    <n v="0"/>
    <n v="0"/>
    <n v="0"/>
  </r>
  <r>
    <x v="1"/>
    <x v="0"/>
    <x v="1"/>
    <x v="23"/>
    <x v="1"/>
    <x v="3"/>
    <x v="0"/>
    <x v="0"/>
    <n v="38"/>
    <n v="22.61"/>
    <n v="4973.1499999999996"/>
    <n v="5589.1"/>
    <n v="0"/>
    <n v="0"/>
    <n v="0"/>
    <n v="0"/>
    <n v="4973.1499999999996"/>
    <n v="5589.1"/>
    <n v="0"/>
    <n v="0"/>
    <n v="0"/>
  </r>
  <r>
    <x v="1"/>
    <x v="0"/>
    <x v="1"/>
    <x v="23"/>
    <x v="2"/>
    <x v="4"/>
    <x v="0"/>
    <x v="0"/>
    <n v="5325"/>
    <n v="5684.8600000000006"/>
    <n v="2317112.04"/>
    <n v="2438858.2099999995"/>
    <n v="72"/>
    <n v="690756.39999999991"/>
    <n v="0"/>
    <n v="0"/>
    <n v="2317112.04"/>
    <n v="2438858.2099999995"/>
    <n v="0"/>
    <n v="0"/>
    <n v="690756.39999999991"/>
  </r>
  <r>
    <x v="1"/>
    <x v="0"/>
    <x v="1"/>
    <x v="23"/>
    <x v="2"/>
    <x v="0"/>
    <x v="0"/>
    <x v="0"/>
    <n v="2825"/>
    <n v="3204.5200000000004"/>
    <n v="1708411.32"/>
    <n v="1693753.1199999999"/>
    <n v="5"/>
    <n v="6423.8499999999995"/>
    <n v="0"/>
    <n v="0"/>
    <n v="1708411.32"/>
    <n v="1693753.1199999999"/>
    <n v="0"/>
    <n v="0"/>
    <n v="6423.8499999999995"/>
  </r>
  <r>
    <x v="1"/>
    <x v="0"/>
    <x v="1"/>
    <x v="23"/>
    <x v="2"/>
    <x v="1"/>
    <x v="0"/>
    <x v="0"/>
    <n v="290"/>
    <n v="450.85"/>
    <n v="161379.92000000001"/>
    <n v="209542.49999999997"/>
    <n v="10"/>
    <n v="-33704.67"/>
    <n v="0"/>
    <n v="0"/>
    <n v="161379.92000000001"/>
    <n v="209542.49999999997"/>
    <n v="0"/>
    <n v="0"/>
    <n v="-33704.67"/>
  </r>
  <r>
    <x v="1"/>
    <x v="0"/>
    <x v="1"/>
    <x v="23"/>
    <x v="2"/>
    <x v="2"/>
    <x v="0"/>
    <x v="0"/>
    <n v="20"/>
    <n v="8.4"/>
    <n v="4654.07"/>
    <n v="1848.31"/>
    <n v="0"/>
    <n v="0"/>
    <n v="0"/>
    <n v="0"/>
    <n v="4654.07"/>
    <n v="1848.31"/>
    <n v="0"/>
    <n v="0"/>
    <n v="0"/>
  </r>
  <r>
    <x v="1"/>
    <x v="0"/>
    <x v="1"/>
    <x v="23"/>
    <x v="2"/>
    <x v="3"/>
    <x v="0"/>
    <x v="0"/>
    <n v="518"/>
    <n v="533.16"/>
    <n v="92184.510000000009"/>
    <n v="97974.27"/>
    <n v="6"/>
    <n v="96767.32"/>
    <n v="0"/>
    <n v="0"/>
    <n v="92184.510000000009"/>
    <n v="97974.27"/>
    <n v="0"/>
    <n v="0"/>
    <n v="96767.32"/>
  </r>
  <r>
    <x v="1"/>
    <x v="0"/>
    <x v="1"/>
    <x v="23"/>
    <x v="3"/>
    <x v="0"/>
    <x v="0"/>
    <x v="0"/>
    <n v="191"/>
    <n v="237.11"/>
    <n v="168108.22000000003"/>
    <n v="173862.72"/>
    <n v="12"/>
    <n v="408447.84"/>
    <n v="0"/>
    <n v="0"/>
    <n v="168108.22000000003"/>
    <n v="173862.72"/>
    <n v="0"/>
    <n v="0"/>
    <n v="408447.84"/>
  </r>
  <r>
    <x v="1"/>
    <x v="0"/>
    <x v="1"/>
    <x v="23"/>
    <x v="3"/>
    <x v="1"/>
    <x v="0"/>
    <x v="0"/>
    <n v="159"/>
    <n v="235.56"/>
    <n v="83689.97"/>
    <n v="119933.91"/>
    <n v="23"/>
    <n v="352987.89999999997"/>
    <n v="0"/>
    <n v="0"/>
    <n v="83689.97"/>
    <n v="119933.91"/>
    <n v="0"/>
    <n v="0"/>
    <n v="352987.89999999997"/>
  </r>
  <r>
    <x v="1"/>
    <x v="0"/>
    <x v="1"/>
    <x v="23"/>
    <x v="3"/>
    <x v="2"/>
    <x v="0"/>
    <x v="0"/>
    <n v="217"/>
    <n v="330.47"/>
    <n v="295424.68999999994"/>
    <n v="266810.57000000007"/>
    <n v="33"/>
    <n v="104964.39"/>
    <n v="0"/>
    <n v="0"/>
    <n v="295424.68999999994"/>
    <n v="266810.57000000007"/>
    <n v="0"/>
    <n v="0"/>
    <n v="104964.39"/>
  </r>
  <r>
    <x v="1"/>
    <x v="0"/>
    <x v="1"/>
    <x v="23"/>
    <x v="4"/>
    <x v="0"/>
    <x v="0"/>
    <x v="0"/>
    <n v="0"/>
    <n v="5.21"/>
    <n v="192.38"/>
    <n v="991.74"/>
    <n v="0"/>
    <n v="-478165.7"/>
    <n v="0"/>
    <n v="0"/>
    <n v="192.38"/>
    <n v="991.74"/>
    <n v="0"/>
    <n v="0"/>
    <n v="-478165.7"/>
  </r>
  <r>
    <x v="1"/>
    <x v="0"/>
    <x v="1"/>
    <x v="23"/>
    <x v="4"/>
    <x v="1"/>
    <x v="0"/>
    <x v="0"/>
    <n v="336"/>
    <n v="294.98"/>
    <n v="70379.39"/>
    <n v="61233.78"/>
    <n v="0"/>
    <n v="-1750"/>
    <n v="0"/>
    <n v="0"/>
    <n v="70379.39"/>
    <n v="61233.78"/>
    <n v="0"/>
    <n v="0"/>
    <n v="-1750"/>
  </r>
  <r>
    <x v="1"/>
    <x v="0"/>
    <x v="1"/>
    <x v="23"/>
    <x v="4"/>
    <x v="3"/>
    <x v="0"/>
    <x v="0"/>
    <n v="0"/>
    <n v="0.64"/>
    <n v="147.11000000000001"/>
    <n v="434.16"/>
    <n v="0"/>
    <n v="0"/>
    <n v="0"/>
    <n v="0"/>
    <n v="147.11000000000001"/>
    <n v="434.16"/>
    <n v="0"/>
    <n v="0"/>
    <n v="0"/>
  </r>
  <r>
    <x v="1"/>
    <x v="0"/>
    <x v="1"/>
    <x v="24"/>
    <x v="0"/>
    <x v="4"/>
    <x v="0"/>
    <x v="0"/>
    <n v="6"/>
    <n v="10.28"/>
    <n v="1256.93"/>
    <n v="4839.4799999999996"/>
    <n v="1"/>
    <n v="114"/>
    <n v="0"/>
    <n v="0"/>
    <n v="1256.93"/>
    <n v="4839.4799999999996"/>
    <n v="0"/>
    <n v="0"/>
    <n v="114"/>
  </r>
  <r>
    <x v="1"/>
    <x v="0"/>
    <x v="1"/>
    <x v="24"/>
    <x v="0"/>
    <x v="0"/>
    <x v="0"/>
    <x v="0"/>
    <n v="9921"/>
    <n v="9500.94"/>
    <n v="4686398.24"/>
    <n v="3716594.5"/>
    <n v="65"/>
    <n v="1176771.8099999998"/>
    <n v="0"/>
    <n v="0"/>
    <n v="4686398.24"/>
    <n v="3716594.5"/>
    <n v="0"/>
    <n v="0"/>
    <n v="1176771.8099999998"/>
  </r>
  <r>
    <x v="1"/>
    <x v="0"/>
    <x v="1"/>
    <x v="24"/>
    <x v="0"/>
    <x v="1"/>
    <x v="0"/>
    <x v="0"/>
    <n v="19532"/>
    <n v="18604.909999999989"/>
    <n v="5053203.9800000014"/>
    <n v="5502512.3200000003"/>
    <n v="490"/>
    <n v="3906151.75"/>
    <n v="0"/>
    <n v="0"/>
    <n v="5053203.9800000014"/>
    <n v="5502512.3200000003"/>
    <n v="0"/>
    <n v="0"/>
    <n v="3906151.75"/>
  </r>
  <r>
    <x v="1"/>
    <x v="0"/>
    <x v="1"/>
    <x v="24"/>
    <x v="0"/>
    <x v="2"/>
    <x v="0"/>
    <x v="0"/>
    <n v="3"/>
    <n v="59.49"/>
    <n v="1675.72"/>
    <n v="5515.89"/>
    <n v="0"/>
    <n v="0"/>
    <n v="0"/>
    <n v="0"/>
    <n v="1675.72"/>
    <n v="5515.89"/>
    <n v="0"/>
    <n v="0"/>
    <n v="0"/>
  </r>
  <r>
    <x v="1"/>
    <x v="0"/>
    <x v="1"/>
    <x v="24"/>
    <x v="0"/>
    <x v="3"/>
    <x v="0"/>
    <x v="0"/>
    <n v="2296"/>
    <n v="2872.25"/>
    <n v="559389.28"/>
    <n v="690587.76"/>
    <n v="75"/>
    <n v="599570.24"/>
    <n v="0"/>
    <n v="0"/>
    <n v="559389.28"/>
    <n v="690587.76"/>
    <n v="0"/>
    <n v="0"/>
    <n v="599570.24"/>
  </r>
  <r>
    <x v="1"/>
    <x v="0"/>
    <x v="1"/>
    <x v="24"/>
    <x v="1"/>
    <x v="4"/>
    <x v="0"/>
    <x v="0"/>
    <n v="1810"/>
    <n v="1891.21"/>
    <n v="415469.75"/>
    <n v="466496.41999999993"/>
    <n v="18"/>
    <n v="254059.65"/>
    <n v="0"/>
    <n v="0"/>
    <n v="415469.75"/>
    <n v="466496.41999999993"/>
    <n v="0"/>
    <n v="0"/>
    <n v="254059.65"/>
  </r>
  <r>
    <x v="1"/>
    <x v="0"/>
    <x v="1"/>
    <x v="24"/>
    <x v="1"/>
    <x v="0"/>
    <x v="0"/>
    <x v="0"/>
    <n v="947"/>
    <n v="800.5"/>
    <n v="316539.88"/>
    <n v="236773.95999999996"/>
    <n v="7"/>
    <n v="88955.53"/>
    <n v="0"/>
    <n v="0"/>
    <n v="316539.88"/>
    <n v="236773.95999999996"/>
    <n v="0"/>
    <n v="0"/>
    <n v="88955.53"/>
  </r>
  <r>
    <x v="1"/>
    <x v="0"/>
    <x v="1"/>
    <x v="24"/>
    <x v="1"/>
    <x v="1"/>
    <x v="0"/>
    <x v="0"/>
    <n v="2346"/>
    <n v="2687.76"/>
    <n v="1346134.3300000003"/>
    <n v="1029407.12"/>
    <n v="42"/>
    <n v="354329.98"/>
    <n v="0"/>
    <n v="0"/>
    <n v="1346134.3300000003"/>
    <n v="1029407.12"/>
    <n v="0"/>
    <n v="0"/>
    <n v="354329.98"/>
  </r>
  <r>
    <x v="1"/>
    <x v="0"/>
    <x v="1"/>
    <x v="24"/>
    <x v="1"/>
    <x v="2"/>
    <x v="0"/>
    <x v="0"/>
    <n v="46"/>
    <n v="292.89"/>
    <n v="7956.43"/>
    <n v="13033.35"/>
    <n v="0"/>
    <n v="0"/>
    <n v="0"/>
    <n v="0"/>
    <n v="7956.43"/>
    <n v="13033.35"/>
    <n v="0"/>
    <n v="0"/>
    <n v="0"/>
  </r>
  <r>
    <x v="1"/>
    <x v="0"/>
    <x v="1"/>
    <x v="24"/>
    <x v="1"/>
    <x v="3"/>
    <x v="0"/>
    <x v="0"/>
    <n v="283"/>
    <n v="363.15999999999997"/>
    <n v="94531.110000000015"/>
    <n v="93860.51"/>
    <n v="6"/>
    <n v="64249.840000000004"/>
    <n v="0"/>
    <n v="0"/>
    <n v="94531.110000000015"/>
    <n v="93860.51"/>
    <n v="0"/>
    <n v="0"/>
    <n v="64249.840000000004"/>
  </r>
  <r>
    <x v="1"/>
    <x v="0"/>
    <x v="1"/>
    <x v="24"/>
    <x v="2"/>
    <x v="4"/>
    <x v="0"/>
    <x v="0"/>
    <n v="719"/>
    <n v="798.02000000000021"/>
    <n v="293616.76999999996"/>
    <n v="316426.31999999995"/>
    <n v="23"/>
    <n v="250791.56000000003"/>
    <n v="0"/>
    <n v="0"/>
    <n v="293616.76999999996"/>
    <n v="316426.31999999995"/>
    <n v="0"/>
    <n v="0"/>
    <n v="250791.56000000003"/>
  </r>
  <r>
    <x v="1"/>
    <x v="0"/>
    <x v="1"/>
    <x v="24"/>
    <x v="2"/>
    <x v="0"/>
    <x v="0"/>
    <x v="0"/>
    <n v="756"/>
    <n v="542.04000000000008"/>
    <n v="176338.19000000003"/>
    <n v="130697.78999999998"/>
    <n v="4"/>
    <n v="15002.01"/>
    <n v="0"/>
    <n v="0"/>
    <n v="176338.19000000003"/>
    <n v="130697.78999999998"/>
    <n v="0"/>
    <n v="0"/>
    <n v="15002.01"/>
  </r>
  <r>
    <x v="1"/>
    <x v="0"/>
    <x v="1"/>
    <x v="24"/>
    <x v="2"/>
    <x v="1"/>
    <x v="0"/>
    <x v="0"/>
    <n v="118"/>
    <n v="151.96"/>
    <n v="54149.780000000006"/>
    <n v="64181.749999999993"/>
    <n v="5"/>
    <n v="71729.440000000002"/>
    <n v="0"/>
    <n v="0"/>
    <n v="54149.780000000006"/>
    <n v="64181.749999999993"/>
    <n v="0"/>
    <n v="0"/>
    <n v="71729.440000000002"/>
  </r>
  <r>
    <x v="1"/>
    <x v="0"/>
    <x v="1"/>
    <x v="24"/>
    <x v="2"/>
    <x v="2"/>
    <x v="0"/>
    <x v="0"/>
    <n v="28"/>
    <n v="23.3"/>
    <n v="4558.3100000000004"/>
    <n v="2039.49"/>
    <n v="0"/>
    <n v="0"/>
    <n v="0"/>
    <n v="0"/>
    <n v="4558.3100000000004"/>
    <n v="2039.49"/>
    <n v="0"/>
    <n v="0"/>
    <n v="0"/>
  </r>
  <r>
    <x v="1"/>
    <x v="0"/>
    <x v="1"/>
    <x v="24"/>
    <x v="2"/>
    <x v="3"/>
    <x v="0"/>
    <x v="0"/>
    <n v="954"/>
    <n v="679.28"/>
    <n v="192191.12"/>
    <n v="135316.29999999999"/>
    <n v="12"/>
    <n v="88060.02"/>
    <n v="0"/>
    <n v="0"/>
    <n v="192191.12"/>
    <n v="135316.29999999999"/>
    <n v="0"/>
    <n v="0"/>
    <n v="88060.02"/>
  </r>
  <r>
    <x v="1"/>
    <x v="0"/>
    <x v="1"/>
    <x v="24"/>
    <x v="3"/>
    <x v="0"/>
    <x v="0"/>
    <x v="0"/>
    <n v="878"/>
    <n v="790.98"/>
    <n v="1110000.5999999999"/>
    <n v="872653.26"/>
    <n v="27"/>
    <n v="517485.4"/>
    <n v="0"/>
    <n v="0"/>
    <n v="1110000.5999999999"/>
    <n v="872653.26"/>
    <n v="0"/>
    <n v="0"/>
    <n v="517485.4"/>
  </r>
  <r>
    <x v="1"/>
    <x v="0"/>
    <x v="1"/>
    <x v="24"/>
    <x v="3"/>
    <x v="1"/>
    <x v="0"/>
    <x v="0"/>
    <n v="473"/>
    <n v="363.35"/>
    <n v="72578.720000000001"/>
    <n v="146020.47"/>
    <n v="31"/>
    <n v="514771.61000000004"/>
    <n v="0"/>
    <n v="0"/>
    <n v="72578.720000000001"/>
    <n v="146020.47"/>
    <n v="0"/>
    <n v="0"/>
    <n v="514771.61000000004"/>
  </r>
  <r>
    <x v="1"/>
    <x v="0"/>
    <x v="1"/>
    <x v="24"/>
    <x v="3"/>
    <x v="2"/>
    <x v="0"/>
    <x v="0"/>
    <n v="257"/>
    <n v="402.33000000000004"/>
    <n v="149792.84999999995"/>
    <n v="243125.29999999996"/>
    <n v="25"/>
    <n v="211477.03"/>
    <n v="0"/>
    <n v="0"/>
    <n v="149792.84999999995"/>
    <n v="243125.29999999996"/>
    <n v="0"/>
    <n v="0"/>
    <n v="211477.03"/>
  </r>
  <r>
    <x v="1"/>
    <x v="0"/>
    <x v="1"/>
    <x v="24"/>
    <x v="4"/>
    <x v="0"/>
    <x v="0"/>
    <x v="0"/>
    <n v="0"/>
    <n v="0"/>
    <n v="0"/>
    <n v="0"/>
    <n v="0"/>
    <n v="-56512.789999999994"/>
    <n v="0"/>
    <n v="0"/>
    <n v="0"/>
    <n v="0"/>
    <n v="0"/>
    <n v="0"/>
    <n v="-56512.789999999994"/>
  </r>
  <r>
    <x v="1"/>
    <x v="0"/>
    <x v="1"/>
    <x v="24"/>
    <x v="4"/>
    <x v="1"/>
    <x v="0"/>
    <x v="0"/>
    <n v="262"/>
    <n v="184.58"/>
    <n v="729050.4"/>
    <n v="491064.1"/>
    <n v="0"/>
    <n v="0"/>
    <n v="0"/>
    <n v="0"/>
    <n v="729050.4"/>
    <n v="491064.1"/>
    <n v="0"/>
    <n v="0"/>
    <n v="0"/>
  </r>
  <r>
    <x v="1"/>
    <x v="0"/>
    <x v="1"/>
    <x v="25"/>
    <x v="0"/>
    <x v="4"/>
    <x v="0"/>
    <x v="0"/>
    <n v="9"/>
    <n v="16.66"/>
    <n v="-164.41"/>
    <n v="8491.77"/>
    <n v="0"/>
    <n v="0"/>
    <n v="0"/>
    <n v="0"/>
    <n v="-164.41"/>
    <n v="8491.77"/>
    <n v="0"/>
    <n v="0"/>
    <n v="0"/>
  </r>
  <r>
    <x v="1"/>
    <x v="0"/>
    <x v="1"/>
    <x v="25"/>
    <x v="0"/>
    <x v="0"/>
    <x v="0"/>
    <x v="0"/>
    <n v="3077"/>
    <n v="3333.3099999999995"/>
    <n v="879054.36"/>
    <n v="869269.83"/>
    <n v="89"/>
    <n v="394296.68000000005"/>
    <n v="0"/>
    <n v="0"/>
    <n v="879054.36"/>
    <n v="869269.83"/>
    <n v="0"/>
    <n v="0"/>
    <n v="394296.68000000005"/>
  </r>
  <r>
    <x v="1"/>
    <x v="0"/>
    <x v="1"/>
    <x v="25"/>
    <x v="0"/>
    <x v="1"/>
    <x v="0"/>
    <x v="0"/>
    <n v="25889"/>
    <n v="25914.880000000005"/>
    <n v="6547148.1300000008"/>
    <n v="6589773.0899999999"/>
    <n v="841"/>
    <n v="6494580.0000000009"/>
    <n v="0"/>
    <n v="0"/>
    <n v="6547148.1300000008"/>
    <n v="6589773.0899999999"/>
    <n v="0"/>
    <n v="0"/>
    <n v="6494580.0000000009"/>
  </r>
  <r>
    <x v="1"/>
    <x v="0"/>
    <x v="1"/>
    <x v="25"/>
    <x v="0"/>
    <x v="2"/>
    <x v="0"/>
    <x v="0"/>
    <n v="10"/>
    <n v="13.47"/>
    <n v="2544.0100000000002"/>
    <n v="3761.4700000000003"/>
    <n v="0"/>
    <n v="0"/>
    <n v="0"/>
    <n v="0"/>
    <n v="2544.0100000000002"/>
    <n v="3761.4700000000003"/>
    <n v="0"/>
    <n v="0"/>
    <n v="0"/>
  </r>
  <r>
    <x v="1"/>
    <x v="0"/>
    <x v="1"/>
    <x v="25"/>
    <x v="0"/>
    <x v="3"/>
    <x v="0"/>
    <x v="0"/>
    <n v="99"/>
    <n v="884.82999999999993"/>
    <n v="199673.55000000002"/>
    <n v="205105.15000000002"/>
    <n v="13"/>
    <n v="56521.54"/>
    <n v="0"/>
    <n v="0"/>
    <n v="199673.55000000002"/>
    <n v="205105.15000000002"/>
    <n v="0"/>
    <n v="0"/>
    <n v="56521.54"/>
  </r>
  <r>
    <x v="1"/>
    <x v="0"/>
    <x v="1"/>
    <x v="25"/>
    <x v="1"/>
    <x v="4"/>
    <x v="0"/>
    <x v="0"/>
    <n v="2989"/>
    <n v="2818.66"/>
    <n v="549114.08000000007"/>
    <n v="636045.02"/>
    <n v="53"/>
    <n v="669024.79999999993"/>
    <n v="0"/>
    <n v="0"/>
    <n v="549114.08000000007"/>
    <n v="636045.02"/>
    <n v="0"/>
    <n v="0"/>
    <n v="669024.79999999993"/>
  </r>
  <r>
    <x v="1"/>
    <x v="0"/>
    <x v="1"/>
    <x v="25"/>
    <x v="1"/>
    <x v="0"/>
    <x v="0"/>
    <x v="0"/>
    <n v="1098"/>
    <n v="1075.9099999999999"/>
    <n v="202926.66999999998"/>
    <n v="183817.53"/>
    <n v="13"/>
    <n v="110845.92000000001"/>
    <n v="0"/>
    <n v="0"/>
    <n v="202926.66999999998"/>
    <n v="183817.53"/>
    <n v="0"/>
    <n v="0"/>
    <n v="110845.92000000001"/>
  </r>
  <r>
    <x v="1"/>
    <x v="0"/>
    <x v="1"/>
    <x v="25"/>
    <x v="1"/>
    <x v="1"/>
    <x v="0"/>
    <x v="0"/>
    <n v="2571"/>
    <n v="4055.64"/>
    <n v="875083.48"/>
    <n v="994931.66999999993"/>
    <n v="75"/>
    <n v="1176969.82"/>
    <n v="0"/>
    <n v="0"/>
    <n v="875083.48"/>
    <n v="994931.66999999993"/>
    <n v="0"/>
    <n v="0"/>
    <n v="1176969.82"/>
  </r>
  <r>
    <x v="1"/>
    <x v="0"/>
    <x v="1"/>
    <x v="25"/>
    <x v="1"/>
    <x v="2"/>
    <x v="0"/>
    <x v="0"/>
    <n v="0"/>
    <n v="4.82"/>
    <n v="0"/>
    <n v="1072.71"/>
    <n v="1"/>
    <n v="3570"/>
    <n v="0"/>
    <n v="0"/>
    <n v="0"/>
    <n v="1072.71"/>
    <n v="0"/>
    <n v="0"/>
    <n v="3570"/>
  </r>
  <r>
    <x v="1"/>
    <x v="0"/>
    <x v="1"/>
    <x v="25"/>
    <x v="1"/>
    <x v="3"/>
    <x v="0"/>
    <x v="0"/>
    <n v="12"/>
    <n v="9.09"/>
    <n v="5999.97"/>
    <n v="2287.15"/>
    <n v="0"/>
    <n v="0"/>
    <n v="0"/>
    <n v="0"/>
    <n v="5999.97"/>
    <n v="2287.15"/>
    <n v="0"/>
    <n v="0"/>
    <n v="0"/>
  </r>
  <r>
    <x v="1"/>
    <x v="0"/>
    <x v="1"/>
    <x v="25"/>
    <x v="2"/>
    <x v="4"/>
    <x v="0"/>
    <x v="0"/>
    <n v="3273"/>
    <n v="3329.1800000000003"/>
    <n v="1249408.0399999998"/>
    <n v="1346660.1199999999"/>
    <n v="129"/>
    <n v="1856715.2400000002"/>
    <n v="0"/>
    <n v="0"/>
    <n v="1249408.0399999998"/>
    <n v="1346660.1199999999"/>
    <n v="0"/>
    <n v="0"/>
    <n v="1856715.2400000002"/>
  </r>
  <r>
    <x v="1"/>
    <x v="0"/>
    <x v="1"/>
    <x v="25"/>
    <x v="2"/>
    <x v="0"/>
    <x v="0"/>
    <x v="0"/>
    <n v="393"/>
    <n v="407.80999999999995"/>
    <n v="107168.42000000001"/>
    <n v="110249.35"/>
    <n v="4"/>
    <n v="56938.81"/>
    <n v="0"/>
    <n v="0"/>
    <n v="107168.42000000001"/>
    <n v="110249.35"/>
    <n v="0"/>
    <n v="0"/>
    <n v="56938.81"/>
  </r>
  <r>
    <x v="1"/>
    <x v="0"/>
    <x v="1"/>
    <x v="25"/>
    <x v="2"/>
    <x v="1"/>
    <x v="0"/>
    <x v="0"/>
    <n v="407"/>
    <n v="386.25000000000006"/>
    <n v="262230.95"/>
    <n v="247327.96"/>
    <n v="18"/>
    <n v="207734.15"/>
    <n v="0"/>
    <n v="0"/>
    <n v="262230.95"/>
    <n v="247327.96"/>
    <n v="0"/>
    <n v="0"/>
    <n v="207734.15"/>
  </r>
  <r>
    <x v="1"/>
    <x v="0"/>
    <x v="1"/>
    <x v="25"/>
    <x v="2"/>
    <x v="3"/>
    <x v="0"/>
    <x v="0"/>
    <n v="488"/>
    <n v="535.07999999999993"/>
    <n v="94798.98"/>
    <n v="94086.790000000008"/>
    <n v="4"/>
    <n v="37591.08"/>
    <n v="0"/>
    <n v="0"/>
    <n v="94798.98"/>
    <n v="94086.790000000008"/>
    <n v="0"/>
    <n v="0"/>
    <n v="37591.08"/>
  </r>
  <r>
    <x v="1"/>
    <x v="0"/>
    <x v="1"/>
    <x v="25"/>
    <x v="3"/>
    <x v="0"/>
    <x v="0"/>
    <x v="0"/>
    <n v="0"/>
    <n v="140.47"/>
    <n v="-401249.86000000004"/>
    <n v="80284.829999999987"/>
    <n v="0"/>
    <n v="0"/>
    <n v="0"/>
    <n v="0"/>
    <n v="-401249.86000000004"/>
    <n v="80284.829999999987"/>
    <n v="0"/>
    <n v="0"/>
    <n v="0"/>
  </r>
  <r>
    <x v="1"/>
    <x v="0"/>
    <x v="1"/>
    <x v="25"/>
    <x v="3"/>
    <x v="1"/>
    <x v="0"/>
    <x v="0"/>
    <n v="195"/>
    <n v="265.93"/>
    <n v="-49496.42"/>
    <n v="116617.44000000002"/>
    <n v="13"/>
    <n v="114215.65000000001"/>
    <n v="0"/>
    <n v="0"/>
    <n v="-49496.42"/>
    <n v="116617.44000000002"/>
    <n v="0"/>
    <n v="0"/>
    <n v="114215.65000000001"/>
  </r>
  <r>
    <x v="1"/>
    <x v="0"/>
    <x v="1"/>
    <x v="25"/>
    <x v="3"/>
    <x v="2"/>
    <x v="0"/>
    <x v="0"/>
    <n v="9"/>
    <n v="11.68"/>
    <n v="5006.49"/>
    <n v="8615.6299999999992"/>
    <n v="19"/>
    <n v="55581.39"/>
    <n v="0"/>
    <n v="0"/>
    <n v="5006.49"/>
    <n v="8615.6299999999992"/>
    <n v="0"/>
    <n v="0"/>
    <n v="55581.39"/>
  </r>
  <r>
    <x v="1"/>
    <x v="0"/>
    <x v="1"/>
    <x v="25"/>
    <x v="4"/>
    <x v="0"/>
    <x v="0"/>
    <x v="0"/>
    <n v="0"/>
    <n v="0"/>
    <n v="0"/>
    <n v="0"/>
    <n v="2"/>
    <n v="25701.430000000008"/>
    <n v="0"/>
    <n v="0"/>
    <n v="0"/>
    <n v="0"/>
    <n v="0"/>
    <n v="0"/>
    <n v="25701.430000000008"/>
  </r>
  <r>
    <x v="1"/>
    <x v="0"/>
    <x v="1"/>
    <x v="25"/>
    <x v="4"/>
    <x v="1"/>
    <x v="0"/>
    <x v="0"/>
    <n v="36"/>
    <n v="19.57"/>
    <n v="14238.73"/>
    <n v="5075.75"/>
    <n v="0"/>
    <n v="0"/>
    <n v="0"/>
    <n v="0"/>
    <n v="14238.73"/>
    <n v="5075.75"/>
    <n v="0"/>
    <n v="0"/>
    <n v="0"/>
  </r>
  <r>
    <x v="1"/>
    <x v="0"/>
    <x v="1"/>
    <x v="26"/>
    <x v="0"/>
    <x v="4"/>
    <x v="0"/>
    <x v="0"/>
    <n v="39"/>
    <n v="71.72999999999999"/>
    <n v="823.77999999999975"/>
    <n v="43872.67"/>
    <n v="0"/>
    <n v="0"/>
    <n v="0"/>
    <n v="0"/>
    <n v="823.77999999999975"/>
    <n v="43872.67"/>
    <n v="0"/>
    <n v="0"/>
    <n v="0"/>
  </r>
  <r>
    <x v="1"/>
    <x v="0"/>
    <x v="1"/>
    <x v="26"/>
    <x v="0"/>
    <x v="0"/>
    <x v="0"/>
    <x v="0"/>
    <n v="3134"/>
    <n v="3987.59"/>
    <n v="609778.4800000001"/>
    <n v="1120659.8"/>
    <n v="37"/>
    <n v="486180.78999999992"/>
    <n v="0"/>
    <n v="0"/>
    <n v="609778.4800000001"/>
    <n v="1120659.8"/>
    <n v="0"/>
    <n v="0"/>
    <n v="486180.78999999992"/>
  </r>
  <r>
    <x v="1"/>
    <x v="0"/>
    <x v="1"/>
    <x v="26"/>
    <x v="0"/>
    <x v="1"/>
    <x v="0"/>
    <x v="0"/>
    <n v="24889"/>
    <n v="23857.890000000003"/>
    <n v="5919190.1700000009"/>
    <n v="8910284.6799999997"/>
    <n v="795"/>
    <n v="5050255.7799999984"/>
    <n v="0"/>
    <n v="0"/>
    <n v="5919190.1700000009"/>
    <n v="8910284.6799999997"/>
    <n v="0"/>
    <n v="0"/>
    <n v="5050255.7799999984"/>
  </r>
  <r>
    <x v="1"/>
    <x v="0"/>
    <x v="1"/>
    <x v="26"/>
    <x v="0"/>
    <x v="2"/>
    <x v="0"/>
    <x v="0"/>
    <n v="26"/>
    <n v="51.48"/>
    <n v="37148.33"/>
    <n v="17054.64"/>
    <n v="0"/>
    <n v="0"/>
    <n v="0"/>
    <n v="0"/>
    <n v="37148.33"/>
    <n v="17054.64"/>
    <n v="0"/>
    <n v="0"/>
    <n v="0"/>
  </r>
  <r>
    <x v="1"/>
    <x v="0"/>
    <x v="1"/>
    <x v="26"/>
    <x v="0"/>
    <x v="3"/>
    <x v="0"/>
    <x v="0"/>
    <n v="1009"/>
    <n v="621.13"/>
    <n v="200073.50999999998"/>
    <n v="144299.53"/>
    <n v="12"/>
    <n v="108015.12"/>
    <n v="0"/>
    <n v="0"/>
    <n v="200073.50999999998"/>
    <n v="144299.53"/>
    <n v="0"/>
    <n v="0"/>
    <n v="108015.12"/>
  </r>
  <r>
    <x v="1"/>
    <x v="0"/>
    <x v="1"/>
    <x v="26"/>
    <x v="1"/>
    <x v="4"/>
    <x v="0"/>
    <x v="0"/>
    <n v="6719"/>
    <n v="5326.4500000000007"/>
    <n v="1862306.79"/>
    <n v="1667878.32"/>
    <n v="60"/>
    <n v="456980.53"/>
    <n v="0"/>
    <n v="0"/>
    <n v="1862306.79"/>
    <n v="1667878.32"/>
    <n v="0"/>
    <n v="0"/>
    <n v="456980.53"/>
  </r>
  <r>
    <x v="1"/>
    <x v="0"/>
    <x v="1"/>
    <x v="26"/>
    <x v="1"/>
    <x v="0"/>
    <x v="0"/>
    <x v="0"/>
    <n v="1855"/>
    <n v="1976.0299999999997"/>
    <n v="824530.02"/>
    <n v="681836.42"/>
    <n v="7"/>
    <n v="83953.03"/>
    <n v="0"/>
    <n v="0"/>
    <n v="824530.02"/>
    <n v="681836.42"/>
    <n v="0"/>
    <n v="0"/>
    <n v="83953.03"/>
  </r>
  <r>
    <x v="1"/>
    <x v="0"/>
    <x v="1"/>
    <x v="26"/>
    <x v="1"/>
    <x v="1"/>
    <x v="0"/>
    <x v="0"/>
    <n v="3771"/>
    <n v="6854.39"/>
    <n v="1011884.7099999998"/>
    <n v="2196523.5100000002"/>
    <n v="63"/>
    <n v="975294.71000000008"/>
    <n v="0"/>
    <n v="0"/>
    <n v="1011884.7099999998"/>
    <n v="2196523.5100000002"/>
    <n v="0"/>
    <n v="0"/>
    <n v="975294.71000000008"/>
  </r>
  <r>
    <x v="1"/>
    <x v="0"/>
    <x v="1"/>
    <x v="26"/>
    <x v="1"/>
    <x v="2"/>
    <x v="0"/>
    <x v="0"/>
    <n v="0"/>
    <n v="39.409999999999997"/>
    <n v="-719.05"/>
    <n v="6544.55"/>
    <n v="0"/>
    <n v="0"/>
    <n v="0"/>
    <n v="0"/>
    <n v="-719.05"/>
    <n v="6544.55"/>
    <n v="0"/>
    <n v="0"/>
    <n v="0"/>
  </r>
  <r>
    <x v="1"/>
    <x v="0"/>
    <x v="1"/>
    <x v="26"/>
    <x v="1"/>
    <x v="3"/>
    <x v="0"/>
    <x v="0"/>
    <n v="44"/>
    <n v="18.869999999999997"/>
    <n v="10244.74"/>
    <n v="2966.19"/>
    <n v="0"/>
    <n v="0"/>
    <n v="0"/>
    <n v="0"/>
    <n v="10244.74"/>
    <n v="2966.19"/>
    <n v="0"/>
    <n v="0"/>
    <n v="0"/>
  </r>
  <r>
    <x v="1"/>
    <x v="0"/>
    <x v="1"/>
    <x v="26"/>
    <x v="2"/>
    <x v="4"/>
    <x v="0"/>
    <x v="0"/>
    <n v="5477"/>
    <n v="5345.67"/>
    <n v="2063584.4599999997"/>
    <n v="2193113.7999999998"/>
    <n v="62"/>
    <n v="1194207.72"/>
    <n v="0"/>
    <n v="0"/>
    <n v="2063584.4599999997"/>
    <n v="2193113.7999999998"/>
    <n v="0"/>
    <n v="0"/>
    <n v="1194207.72"/>
  </r>
  <r>
    <x v="1"/>
    <x v="0"/>
    <x v="1"/>
    <x v="26"/>
    <x v="2"/>
    <x v="0"/>
    <x v="0"/>
    <x v="0"/>
    <n v="437"/>
    <n v="557.52"/>
    <n v="178607.41"/>
    <n v="169443.63"/>
    <n v="2"/>
    <n v="4879.8999999999996"/>
    <n v="0"/>
    <n v="0"/>
    <n v="178607.41"/>
    <n v="169443.63"/>
    <n v="0"/>
    <n v="0"/>
    <n v="4879.8999999999996"/>
  </r>
  <r>
    <x v="1"/>
    <x v="0"/>
    <x v="1"/>
    <x v="26"/>
    <x v="2"/>
    <x v="1"/>
    <x v="0"/>
    <x v="0"/>
    <n v="302"/>
    <n v="476.86999999999995"/>
    <n v="89773.37000000001"/>
    <n v="192563.58"/>
    <n v="3"/>
    <n v="30984.79"/>
    <n v="0"/>
    <n v="0"/>
    <n v="89773.37000000001"/>
    <n v="192563.58"/>
    <n v="0"/>
    <n v="0"/>
    <n v="30984.79"/>
  </r>
  <r>
    <x v="1"/>
    <x v="0"/>
    <x v="1"/>
    <x v="26"/>
    <x v="2"/>
    <x v="2"/>
    <x v="0"/>
    <x v="0"/>
    <n v="0"/>
    <n v="0.2"/>
    <n v="0"/>
    <n v="21.13"/>
    <n v="0"/>
    <n v="0"/>
    <n v="0"/>
    <n v="0"/>
    <n v="0"/>
    <n v="21.13"/>
    <n v="0"/>
    <n v="0"/>
    <n v="0"/>
  </r>
  <r>
    <x v="1"/>
    <x v="0"/>
    <x v="1"/>
    <x v="26"/>
    <x v="2"/>
    <x v="3"/>
    <x v="0"/>
    <x v="0"/>
    <n v="263"/>
    <n v="190.12"/>
    <n v="75158.91"/>
    <n v="52035.060000000005"/>
    <n v="3"/>
    <n v="5669.6"/>
    <n v="0"/>
    <n v="0"/>
    <n v="75158.91"/>
    <n v="52035.060000000005"/>
    <n v="0"/>
    <n v="0"/>
    <n v="5669.6"/>
  </r>
  <r>
    <x v="1"/>
    <x v="0"/>
    <x v="1"/>
    <x v="26"/>
    <x v="3"/>
    <x v="0"/>
    <x v="0"/>
    <x v="0"/>
    <n v="220"/>
    <n v="233.15"/>
    <n v="286118.95"/>
    <n v="267388.04000000004"/>
    <n v="0"/>
    <n v="-3000"/>
    <n v="0"/>
    <n v="0"/>
    <n v="286118.95"/>
    <n v="267388.04000000004"/>
    <n v="0"/>
    <n v="0"/>
    <n v="-3000"/>
  </r>
  <r>
    <x v="1"/>
    <x v="0"/>
    <x v="1"/>
    <x v="26"/>
    <x v="3"/>
    <x v="1"/>
    <x v="0"/>
    <x v="0"/>
    <n v="265"/>
    <n v="236.98"/>
    <n v="78389.439999999988"/>
    <n v="100327.65999999997"/>
    <n v="27"/>
    <n v="149993.84"/>
    <n v="0"/>
    <n v="0"/>
    <n v="78389.439999999988"/>
    <n v="100327.65999999997"/>
    <n v="0"/>
    <n v="0"/>
    <n v="149993.84"/>
  </r>
  <r>
    <x v="1"/>
    <x v="0"/>
    <x v="1"/>
    <x v="26"/>
    <x v="3"/>
    <x v="2"/>
    <x v="0"/>
    <x v="0"/>
    <n v="162"/>
    <n v="258.63"/>
    <n v="80041.2"/>
    <n v="116146.86"/>
    <n v="17"/>
    <n v="113942.97"/>
    <n v="0"/>
    <n v="0"/>
    <n v="80041.2"/>
    <n v="116146.86"/>
    <n v="0"/>
    <n v="0"/>
    <n v="113942.97"/>
  </r>
  <r>
    <x v="1"/>
    <x v="0"/>
    <x v="1"/>
    <x v="26"/>
    <x v="4"/>
    <x v="0"/>
    <x v="0"/>
    <x v="0"/>
    <n v="1"/>
    <n v="5.51"/>
    <n v="513.22"/>
    <n v="1023.5800000000002"/>
    <n v="5"/>
    <n v="780875.09000000008"/>
    <n v="0"/>
    <n v="0"/>
    <n v="513.22"/>
    <n v="1023.5800000000002"/>
    <n v="0"/>
    <n v="0"/>
    <n v="780875.09000000008"/>
  </r>
  <r>
    <x v="1"/>
    <x v="0"/>
    <x v="1"/>
    <x v="26"/>
    <x v="4"/>
    <x v="1"/>
    <x v="0"/>
    <x v="0"/>
    <n v="7"/>
    <n v="8.5"/>
    <n v="1957.92"/>
    <n v="1863.14"/>
    <n v="0"/>
    <n v="0"/>
    <n v="0"/>
    <n v="0"/>
    <n v="1957.92"/>
    <n v="1863.14"/>
    <n v="0"/>
    <n v="0"/>
    <n v="0"/>
  </r>
  <r>
    <x v="1"/>
    <x v="0"/>
    <x v="1"/>
    <x v="27"/>
    <x v="0"/>
    <x v="4"/>
    <x v="0"/>
    <x v="0"/>
    <n v="12"/>
    <n v="25.099999999999998"/>
    <n v="2838.98"/>
    <n v="19165.72"/>
    <n v="0"/>
    <n v="0"/>
    <n v="0"/>
    <n v="0"/>
    <n v="2838.98"/>
    <n v="19165.72"/>
    <n v="0"/>
    <n v="0"/>
    <n v="0"/>
  </r>
  <r>
    <x v="1"/>
    <x v="0"/>
    <x v="1"/>
    <x v="27"/>
    <x v="0"/>
    <x v="0"/>
    <x v="0"/>
    <x v="0"/>
    <n v="3592"/>
    <n v="3994.32"/>
    <n v="1109756.83"/>
    <n v="1030294.0800000001"/>
    <n v="80"/>
    <n v="584528.64999999991"/>
    <n v="0"/>
    <n v="0"/>
    <n v="1109756.83"/>
    <n v="1030294.0800000001"/>
    <n v="0"/>
    <n v="0"/>
    <n v="584528.64999999991"/>
  </r>
  <r>
    <x v="1"/>
    <x v="0"/>
    <x v="1"/>
    <x v="27"/>
    <x v="0"/>
    <x v="1"/>
    <x v="0"/>
    <x v="0"/>
    <n v="36536"/>
    <n v="33478.32"/>
    <n v="7811297.0300000003"/>
    <n v="9042081.0600000024"/>
    <n v="1033"/>
    <n v="7469677.8000000007"/>
    <n v="0"/>
    <n v="0"/>
    <n v="7811297.0300000003"/>
    <n v="9042081.0600000024"/>
    <n v="0"/>
    <n v="0"/>
    <n v="7469677.8000000007"/>
  </r>
  <r>
    <x v="1"/>
    <x v="0"/>
    <x v="1"/>
    <x v="27"/>
    <x v="0"/>
    <x v="2"/>
    <x v="0"/>
    <x v="0"/>
    <n v="2"/>
    <n v="17.829999999999998"/>
    <n v="865.72"/>
    <n v="4699.6499999999996"/>
    <n v="0"/>
    <n v="0"/>
    <n v="0"/>
    <n v="0"/>
    <n v="865.72"/>
    <n v="4699.6499999999996"/>
    <n v="0"/>
    <n v="0"/>
    <n v="0"/>
  </r>
  <r>
    <x v="1"/>
    <x v="0"/>
    <x v="1"/>
    <x v="27"/>
    <x v="0"/>
    <x v="3"/>
    <x v="0"/>
    <x v="0"/>
    <n v="3881"/>
    <n v="3658.83"/>
    <n v="785267.31"/>
    <n v="807757.65999999992"/>
    <n v="77"/>
    <n v="1963555.36"/>
    <n v="0"/>
    <n v="0"/>
    <n v="785267.31"/>
    <n v="807757.65999999992"/>
    <n v="0"/>
    <n v="0"/>
    <n v="1963555.36"/>
  </r>
  <r>
    <x v="1"/>
    <x v="0"/>
    <x v="1"/>
    <x v="27"/>
    <x v="1"/>
    <x v="4"/>
    <x v="0"/>
    <x v="0"/>
    <n v="5234"/>
    <n v="5950.9600000000009"/>
    <n v="1989840.0300000003"/>
    <n v="2050623.46"/>
    <n v="68"/>
    <n v="881609.84000000008"/>
    <n v="0"/>
    <n v="0"/>
    <n v="1989840.0300000003"/>
    <n v="2050623.46"/>
    <n v="0"/>
    <n v="0"/>
    <n v="881609.84000000008"/>
  </r>
  <r>
    <x v="1"/>
    <x v="0"/>
    <x v="1"/>
    <x v="27"/>
    <x v="1"/>
    <x v="0"/>
    <x v="0"/>
    <x v="0"/>
    <n v="1742"/>
    <n v="2249.02"/>
    <n v="735736.05"/>
    <n v="720694.5"/>
    <n v="6"/>
    <n v="326606.43"/>
    <n v="0"/>
    <n v="0"/>
    <n v="735736.05"/>
    <n v="720694.5"/>
    <n v="0"/>
    <n v="0"/>
    <n v="326606.43"/>
  </r>
  <r>
    <x v="1"/>
    <x v="0"/>
    <x v="1"/>
    <x v="27"/>
    <x v="1"/>
    <x v="1"/>
    <x v="0"/>
    <x v="0"/>
    <n v="9437"/>
    <n v="9553.0000000000018"/>
    <n v="2170204.8799999994"/>
    <n v="2744849.67"/>
    <n v="128"/>
    <n v="1968576.84"/>
    <n v="0"/>
    <n v="0"/>
    <n v="2170204.8799999994"/>
    <n v="2744849.67"/>
    <n v="0"/>
    <n v="0"/>
    <n v="1968576.84"/>
  </r>
  <r>
    <x v="1"/>
    <x v="0"/>
    <x v="1"/>
    <x v="27"/>
    <x v="1"/>
    <x v="2"/>
    <x v="0"/>
    <x v="0"/>
    <n v="0"/>
    <n v="50.94"/>
    <n v="-677.75"/>
    <n v="8965.61"/>
    <n v="0"/>
    <n v="0"/>
    <n v="0"/>
    <n v="0"/>
    <n v="-677.75"/>
    <n v="8965.61"/>
    <n v="0"/>
    <n v="0"/>
    <n v="0"/>
  </r>
  <r>
    <x v="1"/>
    <x v="0"/>
    <x v="1"/>
    <x v="27"/>
    <x v="1"/>
    <x v="3"/>
    <x v="0"/>
    <x v="0"/>
    <n v="139"/>
    <n v="27.18"/>
    <n v="24862.42"/>
    <n v="9529.59"/>
    <n v="0"/>
    <n v="0"/>
    <n v="0"/>
    <n v="0"/>
    <n v="24862.42"/>
    <n v="9529.59"/>
    <n v="0"/>
    <n v="0"/>
    <n v="0"/>
  </r>
  <r>
    <x v="1"/>
    <x v="0"/>
    <x v="1"/>
    <x v="27"/>
    <x v="2"/>
    <x v="4"/>
    <x v="0"/>
    <x v="0"/>
    <n v="5366"/>
    <n v="5490.630000000001"/>
    <n v="2068643.17"/>
    <n v="2240010.5"/>
    <n v="87"/>
    <n v="1248217.68"/>
    <n v="0"/>
    <n v="0"/>
    <n v="2068643.17"/>
    <n v="2240010.5"/>
    <n v="0"/>
    <n v="0"/>
    <n v="1248217.68"/>
  </r>
  <r>
    <x v="1"/>
    <x v="0"/>
    <x v="1"/>
    <x v="27"/>
    <x v="2"/>
    <x v="0"/>
    <x v="0"/>
    <x v="0"/>
    <n v="2685"/>
    <n v="2398.2700000000004"/>
    <n v="772253.18999999983"/>
    <n v="643308.06999999983"/>
    <n v="5"/>
    <n v="4595.5"/>
    <n v="0"/>
    <n v="0"/>
    <n v="772253.18999999983"/>
    <n v="643308.06999999983"/>
    <n v="0"/>
    <n v="0"/>
    <n v="4595.5"/>
  </r>
  <r>
    <x v="1"/>
    <x v="0"/>
    <x v="1"/>
    <x v="27"/>
    <x v="2"/>
    <x v="1"/>
    <x v="0"/>
    <x v="0"/>
    <n v="1036"/>
    <n v="975.47"/>
    <n v="199578.56"/>
    <n v="339245.86000000004"/>
    <n v="6"/>
    <n v="20784.18"/>
    <n v="0"/>
    <n v="0"/>
    <n v="199578.56"/>
    <n v="339245.86000000004"/>
    <n v="0"/>
    <n v="0"/>
    <n v="20784.18"/>
  </r>
  <r>
    <x v="1"/>
    <x v="0"/>
    <x v="1"/>
    <x v="27"/>
    <x v="2"/>
    <x v="3"/>
    <x v="0"/>
    <x v="0"/>
    <n v="768"/>
    <n v="879.12999999999988"/>
    <n v="163426.46000000002"/>
    <n v="212929.44"/>
    <n v="9"/>
    <n v="-29498.400000000001"/>
    <n v="0"/>
    <n v="0"/>
    <n v="163426.46000000002"/>
    <n v="212929.44"/>
    <n v="0"/>
    <n v="0"/>
    <n v="-29498.400000000001"/>
  </r>
  <r>
    <x v="1"/>
    <x v="0"/>
    <x v="1"/>
    <x v="27"/>
    <x v="3"/>
    <x v="0"/>
    <x v="0"/>
    <x v="0"/>
    <n v="116"/>
    <n v="123.36"/>
    <n v="193342.2"/>
    <n v="189793.62"/>
    <n v="0"/>
    <n v="0"/>
    <n v="0"/>
    <n v="0"/>
    <n v="193342.2"/>
    <n v="189793.62"/>
    <n v="0"/>
    <n v="0"/>
    <n v="0"/>
  </r>
  <r>
    <x v="1"/>
    <x v="0"/>
    <x v="1"/>
    <x v="27"/>
    <x v="3"/>
    <x v="1"/>
    <x v="0"/>
    <x v="0"/>
    <n v="165"/>
    <n v="243.82000000000002"/>
    <n v="196913.13999999998"/>
    <n v="295817.69"/>
    <n v="7"/>
    <n v="71851.199999999997"/>
    <n v="0"/>
    <n v="0"/>
    <n v="196913.13999999998"/>
    <n v="295817.69"/>
    <n v="0"/>
    <n v="0"/>
    <n v="71851.199999999997"/>
  </r>
  <r>
    <x v="1"/>
    <x v="0"/>
    <x v="1"/>
    <x v="27"/>
    <x v="3"/>
    <x v="2"/>
    <x v="0"/>
    <x v="0"/>
    <n v="118"/>
    <n v="131.24"/>
    <n v="76327.23"/>
    <n v="60089.569999999992"/>
    <n v="29"/>
    <n v="-76911.149999999994"/>
    <n v="0"/>
    <n v="0"/>
    <n v="76327.23"/>
    <n v="60089.569999999992"/>
    <n v="0"/>
    <n v="0"/>
    <n v="-76911.149999999994"/>
  </r>
  <r>
    <x v="1"/>
    <x v="0"/>
    <x v="1"/>
    <x v="27"/>
    <x v="4"/>
    <x v="0"/>
    <x v="0"/>
    <x v="0"/>
    <n v="0"/>
    <n v="0.16"/>
    <n v="0"/>
    <n v="23.59"/>
    <n v="0"/>
    <n v="239693.53000000003"/>
    <n v="0"/>
    <n v="0"/>
    <n v="0"/>
    <n v="23.59"/>
    <n v="0"/>
    <n v="0"/>
    <n v="239693.53000000003"/>
  </r>
  <r>
    <x v="1"/>
    <x v="0"/>
    <x v="1"/>
    <x v="28"/>
    <x v="0"/>
    <x v="4"/>
    <x v="0"/>
    <x v="0"/>
    <n v="63"/>
    <n v="66.449999999999989"/>
    <n v="7815.82"/>
    <n v="32242.210000000003"/>
    <n v="1"/>
    <n v="4028"/>
    <n v="0"/>
    <n v="0"/>
    <n v="7815.82"/>
    <n v="32242.210000000003"/>
    <n v="0"/>
    <n v="0"/>
    <n v="4028"/>
  </r>
  <r>
    <x v="1"/>
    <x v="0"/>
    <x v="1"/>
    <x v="28"/>
    <x v="0"/>
    <x v="0"/>
    <x v="0"/>
    <x v="0"/>
    <n v="1748"/>
    <n v="2060.4199999999996"/>
    <n v="274370.46000000002"/>
    <n v="327905.52999999997"/>
    <n v="30"/>
    <n v="114250.45"/>
    <n v="0"/>
    <n v="0"/>
    <n v="274370.46000000002"/>
    <n v="327905.52999999997"/>
    <n v="0"/>
    <n v="0"/>
    <n v="114250.45"/>
  </r>
  <r>
    <x v="1"/>
    <x v="0"/>
    <x v="1"/>
    <x v="28"/>
    <x v="0"/>
    <x v="1"/>
    <x v="0"/>
    <x v="0"/>
    <n v="17831"/>
    <n v="17980.489999999998"/>
    <n v="4354067.7499999991"/>
    <n v="6278853.5700000012"/>
    <n v="542"/>
    <n v="3859513.7099999995"/>
    <n v="0"/>
    <n v="0"/>
    <n v="4354067.7499999991"/>
    <n v="6278853.5700000012"/>
    <n v="0"/>
    <n v="0"/>
    <n v="3859513.7099999995"/>
  </r>
  <r>
    <x v="1"/>
    <x v="0"/>
    <x v="1"/>
    <x v="28"/>
    <x v="0"/>
    <x v="2"/>
    <x v="0"/>
    <x v="0"/>
    <n v="5"/>
    <n v="4.1100000000000003"/>
    <n v="915.68000000000006"/>
    <n v="952.22"/>
    <n v="0"/>
    <n v="-20"/>
    <n v="0"/>
    <n v="0"/>
    <n v="915.68000000000006"/>
    <n v="952.22"/>
    <n v="0"/>
    <n v="0"/>
    <n v="-20"/>
  </r>
  <r>
    <x v="1"/>
    <x v="0"/>
    <x v="1"/>
    <x v="28"/>
    <x v="0"/>
    <x v="3"/>
    <x v="0"/>
    <x v="0"/>
    <n v="289"/>
    <n v="337.93"/>
    <n v="21130.080000000002"/>
    <n v="63791.970000000008"/>
    <n v="7"/>
    <n v="21461.1"/>
    <n v="0"/>
    <n v="0"/>
    <n v="21130.080000000002"/>
    <n v="63791.970000000008"/>
    <n v="0"/>
    <n v="0"/>
    <n v="21461.1"/>
  </r>
  <r>
    <x v="1"/>
    <x v="0"/>
    <x v="1"/>
    <x v="28"/>
    <x v="1"/>
    <x v="4"/>
    <x v="0"/>
    <x v="0"/>
    <n v="2160"/>
    <n v="2462.4"/>
    <n v="630414.43000000005"/>
    <n v="734816.85"/>
    <n v="49"/>
    <n v="640571.11"/>
    <n v="0"/>
    <n v="0"/>
    <n v="630414.43000000005"/>
    <n v="734816.85"/>
    <n v="0"/>
    <n v="0"/>
    <n v="640571.11"/>
  </r>
  <r>
    <x v="1"/>
    <x v="0"/>
    <x v="1"/>
    <x v="28"/>
    <x v="1"/>
    <x v="0"/>
    <x v="0"/>
    <x v="0"/>
    <n v="778"/>
    <n v="961.13000000000011"/>
    <n v="205367.02000000002"/>
    <n v="210321.77000000002"/>
    <n v="9"/>
    <n v="168960.16"/>
    <n v="0"/>
    <n v="0"/>
    <n v="205367.02000000002"/>
    <n v="210321.77000000002"/>
    <n v="0"/>
    <n v="0"/>
    <n v="168960.16"/>
  </r>
  <r>
    <x v="1"/>
    <x v="0"/>
    <x v="1"/>
    <x v="28"/>
    <x v="1"/>
    <x v="1"/>
    <x v="0"/>
    <x v="0"/>
    <n v="4377"/>
    <n v="4797.7699999999995"/>
    <n v="1078167.18"/>
    <n v="1344741.18"/>
    <n v="76"/>
    <n v="408750.41"/>
    <n v="0"/>
    <n v="0"/>
    <n v="1078167.18"/>
    <n v="1344741.18"/>
    <n v="0"/>
    <n v="0"/>
    <n v="408750.41"/>
  </r>
  <r>
    <x v="1"/>
    <x v="0"/>
    <x v="1"/>
    <x v="28"/>
    <x v="1"/>
    <x v="2"/>
    <x v="0"/>
    <x v="0"/>
    <n v="15"/>
    <n v="10.909999999999998"/>
    <n v="4400.97"/>
    <n v="3483.28"/>
    <n v="0"/>
    <n v="0"/>
    <n v="0"/>
    <n v="0"/>
    <n v="4400.97"/>
    <n v="3483.28"/>
    <n v="0"/>
    <n v="0"/>
    <n v="0"/>
  </r>
  <r>
    <x v="1"/>
    <x v="0"/>
    <x v="1"/>
    <x v="28"/>
    <x v="1"/>
    <x v="3"/>
    <x v="0"/>
    <x v="0"/>
    <n v="97"/>
    <n v="84.789999999999992"/>
    <n v="25357.53"/>
    <n v="20904.77"/>
    <n v="1"/>
    <n v="20888"/>
    <n v="0"/>
    <n v="0"/>
    <n v="25357.53"/>
    <n v="20904.77"/>
    <n v="0"/>
    <n v="0"/>
    <n v="20888"/>
  </r>
  <r>
    <x v="1"/>
    <x v="0"/>
    <x v="1"/>
    <x v="28"/>
    <x v="2"/>
    <x v="4"/>
    <x v="0"/>
    <x v="0"/>
    <n v="2436"/>
    <n v="2536.71"/>
    <n v="602098.5"/>
    <n v="808080.78"/>
    <n v="32"/>
    <n v="378607.86"/>
    <n v="0"/>
    <n v="0"/>
    <n v="602098.5"/>
    <n v="808080.78"/>
    <n v="0"/>
    <n v="0"/>
    <n v="378607.86"/>
  </r>
  <r>
    <x v="1"/>
    <x v="0"/>
    <x v="1"/>
    <x v="28"/>
    <x v="2"/>
    <x v="0"/>
    <x v="0"/>
    <x v="0"/>
    <n v="369"/>
    <n v="414.89"/>
    <n v="120171.84"/>
    <n v="120392.12"/>
    <n v="3"/>
    <n v="10047.07"/>
    <n v="0"/>
    <n v="0"/>
    <n v="120171.84"/>
    <n v="120392.12"/>
    <n v="0"/>
    <n v="0"/>
    <n v="10047.07"/>
  </r>
  <r>
    <x v="1"/>
    <x v="0"/>
    <x v="1"/>
    <x v="28"/>
    <x v="2"/>
    <x v="1"/>
    <x v="0"/>
    <x v="0"/>
    <n v="264"/>
    <n v="377.92999999999995"/>
    <n v="70733.739999999991"/>
    <n v="101003.57"/>
    <n v="4"/>
    <n v="65923"/>
    <n v="0"/>
    <n v="0"/>
    <n v="70733.739999999991"/>
    <n v="101003.57"/>
    <n v="0"/>
    <n v="0"/>
    <n v="65923"/>
  </r>
  <r>
    <x v="1"/>
    <x v="0"/>
    <x v="1"/>
    <x v="28"/>
    <x v="2"/>
    <x v="2"/>
    <x v="0"/>
    <x v="0"/>
    <n v="6"/>
    <n v="3.82"/>
    <n v="1472.95"/>
    <n v="1098.69"/>
    <n v="0"/>
    <n v="0"/>
    <n v="0"/>
    <n v="0"/>
    <n v="1472.95"/>
    <n v="1098.69"/>
    <n v="0"/>
    <n v="0"/>
    <n v="0"/>
  </r>
  <r>
    <x v="1"/>
    <x v="0"/>
    <x v="1"/>
    <x v="28"/>
    <x v="2"/>
    <x v="3"/>
    <x v="0"/>
    <x v="0"/>
    <n v="148"/>
    <n v="193.32000000000002"/>
    <n v="13296.26"/>
    <n v="22171.46"/>
    <n v="6"/>
    <n v="24428.35"/>
    <n v="0"/>
    <n v="0"/>
    <n v="13296.26"/>
    <n v="22171.46"/>
    <n v="0"/>
    <n v="0"/>
    <n v="24428.35"/>
  </r>
  <r>
    <x v="1"/>
    <x v="0"/>
    <x v="1"/>
    <x v="28"/>
    <x v="3"/>
    <x v="0"/>
    <x v="0"/>
    <x v="0"/>
    <n v="79"/>
    <n v="66.58"/>
    <n v="84361.36"/>
    <n v="72198.34"/>
    <n v="0"/>
    <n v="0"/>
    <n v="0"/>
    <n v="0"/>
    <n v="84361.36"/>
    <n v="72198.34"/>
    <n v="0"/>
    <n v="0"/>
    <n v="0"/>
  </r>
  <r>
    <x v="1"/>
    <x v="0"/>
    <x v="1"/>
    <x v="28"/>
    <x v="3"/>
    <x v="1"/>
    <x v="0"/>
    <x v="0"/>
    <n v="222"/>
    <n v="228.59"/>
    <n v="191271.61999999997"/>
    <n v="181731.82"/>
    <n v="21"/>
    <n v="312413.92"/>
    <n v="0"/>
    <n v="0"/>
    <n v="191271.61999999997"/>
    <n v="181731.82"/>
    <n v="0"/>
    <n v="0"/>
    <n v="312413.92"/>
  </r>
  <r>
    <x v="1"/>
    <x v="0"/>
    <x v="1"/>
    <x v="28"/>
    <x v="3"/>
    <x v="2"/>
    <x v="0"/>
    <x v="0"/>
    <n v="37"/>
    <n v="108.59"/>
    <n v="19560.11"/>
    <n v="39642.080000000002"/>
    <n v="22"/>
    <n v="73818.01999999999"/>
    <n v="0"/>
    <n v="0"/>
    <n v="19560.11"/>
    <n v="39642.080000000002"/>
    <n v="0"/>
    <n v="0"/>
    <n v="73818.01999999999"/>
  </r>
  <r>
    <x v="1"/>
    <x v="0"/>
    <x v="1"/>
    <x v="28"/>
    <x v="4"/>
    <x v="0"/>
    <x v="0"/>
    <x v="0"/>
    <n v="0"/>
    <n v="0"/>
    <n v="0"/>
    <n v="0"/>
    <n v="0"/>
    <n v="857011.86"/>
    <n v="0"/>
    <n v="0"/>
    <n v="0"/>
    <n v="0"/>
    <n v="0"/>
    <n v="0"/>
    <n v="857011.86"/>
  </r>
  <r>
    <x v="1"/>
    <x v="0"/>
    <x v="1"/>
    <x v="28"/>
    <x v="4"/>
    <x v="1"/>
    <x v="0"/>
    <x v="0"/>
    <n v="312"/>
    <n v="195.43"/>
    <n v="78333.399999999994"/>
    <n v="61348.45"/>
    <n v="0"/>
    <n v="0"/>
    <n v="0"/>
    <n v="0"/>
    <n v="78333.399999999994"/>
    <n v="61348.45"/>
    <n v="0"/>
    <n v="0"/>
    <n v="0"/>
  </r>
  <r>
    <x v="1"/>
    <x v="0"/>
    <x v="1"/>
    <x v="29"/>
    <x v="0"/>
    <x v="4"/>
    <x v="0"/>
    <x v="0"/>
    <n v="528"/>
    <n v="792.43999999999994"/>
    <n v="207870.6"/>
    <n v="359233.46"/>
    <n v="0"/>
    <n v="0"/>
    <n v="0"/>
    <n v="0"/>
    <n v="207870.6"/>
    <n v="359233.46"/>
    <n v="0"/>
    <n v="0"/>
    <n v="0"/>
  </r>
  <r>
    <x v="1"/>
    <x v="0"/>
    <x v="1"/>
    <x v="29"/>
    <x v="0"/>
    <x v="0"/>
    <x v="0"/>
    <x v="0"/>
    <n v="3575"/>
    <n v="4653.7999999999993"/>
    <n v="1585142.73"/>
    <n v="1681062.3900000001"/>
    <n v="42"/>
    <n v="885503.09"/>
    <n v="0"/>
    <n v="0"/>
    <n v="1585142.73"/>
    <n v="1681062.3900000001"/>
    <n v="0"/>
    <n v="0"/>
    <n v="885503.09"/>
  </r>
  <r>
    <x v="1"/>
    <x v="0"/>
    <x v="1"/>
    <x v="29"/>
    <x v="0"/>
    <x v="1"/>
    <x v="0"/>
    <x v="0"/>
    <n v="32448"/>
    <n v="31312.740000000005"/>
    <n v="7787195.5199999996"/>
    <n v="9233906.3799999971"/>
    <n v="856"/>
    <n v="7842230.6599999992"/>
    <n v="0"/>
    <n v="0"/>
    <n v="7787195.5199999996"/>
    <n v="9233906.3799999971"/>
    <n v="0"/>
    <n v="0"/>
    <n v="7842230.6599999992"/>
  </r>
  <r>
    <x v="1"/>
    <x v="0"/>
    <x v="1"/>
    <x v="29"/>
    <x v="0"/>
    <x v="2"/>
    <x v="0"/>
    <x v="0"/>
    <n v="9"/>
    <n v="105.1"/>
    <n v="1289.32"/>
    <n v="16558.52"/>
    <n v="3"/>
    <n v="8101.7000000000007"/>
    <n v="0"/>
    <n v="0"/>
    <n v="1289.32"/>
    <n v="16558.52"/>
    <n v="0"/>
    <n v="0"/>
    <n v="8101.7000000000007"/>
  </r>
  <r>
    <x v="1"/>
    <x v="0"/>
    <x v="1"/>
    <x v="29"/>
    <x v="0"/>
    <x v="3"/>
    <x v="0"/>
    <x v="0"/>
    <n v="468"/>
    <n v="708.7"/>
    <n v="72290.36"/>
    <n v="176904.13"/>
    <n v="51"/>
    <n v="690663.02"/>
    <n v="0"/>
    <n v="0"/>
    <n v="72290.36"/>
    <n v="176904.13"/>
    <n v="0"/>
    <n v="0"/>
    <n v="690663.02"/>
  </r>
  <r>
    <x v="1"/>
    <x v="0"/>
    <x v="1"/>
    <x v="29"/>
    <x v="1"/>
    <x v="4"/>
    <x v="0"/>
    <x v="0"/>
    <n v="3802"/>
    <n v="4289.0599999999995"/>
    <n v="993058.2699999999"/>
    <n v="1199866.3599999999"/>
    <n v="42"/>
    <n v="199494.05"/>
    <n v="0"/>
    <n v="0"/>
    <n v="993058.2699999999"/>
    <n v="1199866.3599999999"/>
    <n v="0"/>
    <n v="0"/>
    <n v="199494.05"/>
  </r>
  <r>
    <x v="1"/>
    <x v="0"/>
    <x v="1"/>
    <x v="29"/>
    <x v="1"/>
    <x v="0"/>
    <x v="0"/>
    <x v="0"/>
    <n v="1821"/>
    <n v="1778.0900000000001"/>
    <n v="719807.72"/>
    <n v="636426.71"/>
    <n v="10"/>
    <n v="1050408.99"/>
    <n v="0"/>
    <n v="0"/>
    <n v="719807.72"/>
    <n v="636426.71"/>
    <n v="0"/>
    <n v="0"/>
    <n v="1050408.99"/>
  </r>
  <r>
    <x v="1"/>
    <x v="0"/>
    <x v="1"/>
    <x v="29"/>
    <x v="1"/>
    <x v="1"/>
    <x v="0"/>
    <x v="0"/>
    <n v="4487"/>
    <n v="4726.1099999999988"/>
    <n v="1721475.73"/>
    <n v="1433576.55"/>
    <n v="78"/>
    <n v="676694.69"/>
    <n v="0"/>
    <n v="0"/>
    <n v="1721475.73"/>
    <n v="1433576.55"/>
    <n v="0"/>
    <n v="0"/>
    <n v="676694.69"/>
  </r>
  <r>
    <x v="1"/>
    <x v="0"/>
    <x v="1"/>
    <x v="29"/>
    <x v="1"/>
    <x v="2"/>
    <x v="0"/>
    <x v="0"/>
    <n v="0"/>
    <n v="28.81"/>
    <n v="-243.64"/>
    <n v="6328.67"/>
    <n v="0"/>
    <n v="0"/>
    <n v="0"/>
    <n v="0"/>
    <n v="-243.64"/>
    <n v="6328.67"/>
    <n v="0"/>
    <n v="0"/>
    <n v="0"/>
  </r>
  <r>
    <x v="1"/>
    <x v="0"/>
    <x v="1"/>
    <x v="29"/>
    <x v="1"/>
    <x v="3"/>
    <x v="0"/>
    <x v="0"/>
    <n v="37"/>
    <n v="20.900000000000002"/>
    <n v="8303.5800000000017"/>
    <n v="4654.88"/>
    <n v="1"/>
    <n v="-301"/>
    <n v="0"/>
    <n v="0"/>
    <n v="8303.5800000000017"/>
    <n v="4654.88"/>
    <n v="0"/>
    <n v="0"/>
    <n v="-301"/>
  </r>
  <r>
    <x v="1"/>
    <x v="0"/>
    <x v="1"/>
    <x v="29"/>
    <x v="2"/>
    <x v="4"/>
    <x v="0"/>
    <x v="0"/>
    <n v="13302"/>
    <n v="12014.170000000002"/>
    <n v="4644552.7500000009"/>
    <n v="4764276.4300000006"/>
    <n v="112"/>
    <n v="1452071.98"/>
    <n v="0"/>
    <n v="0"/>
    <n v="4644552.7500000009"/>
    <n v="4764276.4300000006"/>
    <n v="0"/>
    <n v="0"/>
    <n v="1452071.98"/>
  </r>
  <r>
    <x v="1"/>
    <x v="0"/>
    <x v="1"/>
    <x v="29"/>
    <x v="2"/>
    <x v="0"/>
    <x v="0"/>
    <x v="0"/>
    <n v="694"/>
    <n v="656.58000000000015"/>
    <n v="197257.79"/>
    <n v="175874"/>
    <n v="5"/>
    <n v="48989.849999999991"/>
    <n v="0"/>
    <n v="0"/>
    <n v="197257.79"/>
    <n v="175874"/>
    <n v="0"/>
    <n v="0"/>
    <n v="48989.849999999991"/>
  </r>
  <r>
    <x v="1"/>
    <x v="0"/>
    <x v="1"/>
    <x v="29"/>
    <x v="2"/>
    <x v="1"/>
    <x v="0"/>
    <x v="0"/>
    <n v="567"/>
    <n v="567.72000000000014"/>
    <n v="244604.91"/>
    <n v="360751.83"/>
    <n v="8"/>
    <n v="223853.55"/>
    <n v="0"/>
    <n v="0"/>
    <n v="244604.91"/>
    <n v="360751.83"/>
    <n v="0"/>
    <n v="0"/>
    <n v="223853.55"/>
  </r>
  <r>
    <x v="1"/>
    <x v="0"/>
    <x v="1"/>
    <x v="29"/>
    <x v="2"/>
    <x v="3"/>
    <x v="0"/>
    <x v="0"/>
    <n v="144"/>
    <n v="158.87"/>
    <n v="36536.11"/>
    <n v="42347.93"/>
    <n v="3"/>
    <n v="65625.600000000006"/>
    <n v="0"/>
    <n v="0"/>
    <n v="36536.11"/>
    <n v="42347.93"/>
    <n v="0"/>
    <n v="0"/>
    <n v="65625.600000000006"/>
  </r>
  <r>
    <x v="1"/>
    <x v="0"/>
    <x v="1"/>
    <x v="29"/>
    <x v="3"/>
    <x v="0"/>
    <x v="0"/>
    <x v="0"/>
    <n v="157"/>
    <n v="110.06"/>
    <n v="208116.3"/>
    <n v="124461.7"/>
    <n v="3"/>
    <n v="22286.5"/>
    <n v="0"/>
    <n v="0"/>
    <n v="208116.3"/>
    <n v="124461.7"/>
    <n v="0"/>
    <n v="0"/>
    <n v="22286.5"/>
  </r>
  <r>
    <x v="1"/>
    <x v="0"/>
    <x v="1"/>
    <x v="29"/>
    <x v="3"/>
    <x v="1"/>
    <x v="0"/>
    <x v="0"/>
    <n v="76"/>
    <n v="72.500000000000014"/>
    <n v="33131.47"/>
    <n v="29219.59"/>
    <n v="10"/>
    <n v="256634.76999999996"/>
    <n v="0"/>
    <n v="0"/>
    <n v="33131.47"/>
    <n v="29219.59"/>
    <n v="0"/>
    <n v="0"/>
    <n v="256634.76999999996"/>
  </r>
  <r>
    <x v="1"/>
    <x v="0"/>
    <x v="1"/>
    <x v="29"/>
    <x v="3"/>
    <x v="2"/>
    <x v="0"/>
    <x v="0"/>
    <n v="180"/>
    <n v="183.48"/>
    <n v="131000.3"/>
    <n v="111353.07999999999"/>
    <n v="32"/>
    <n v="167159.90999999997"/>
    <n v="0"/>
    <n v="0"/>
    <n v="131000.3"/>
    <n v="111353.07999999999"/>
    <n v="0"/>
    <n v="0"/>
    <n v="167159.90999999997"/>
  </r>
  <r>
    <x v="1"/>
    <x v="0"/>
    <x v="1"/>
    <x v="29"/>
    <x v="4"/>
    <x v="0"/>
    <x v="0"/>
    <x v="0"/>
    <n v="0"/>
    <n v="1.1499999999999999"/>
    <n v="230.89"/>
    <n v="412.16"/>
    <n v="0"/>
    <n v="911641.21000000008"/>
    <n v="0"/>
    <n v="0"/>
    <n v="230.89"/>
    <n v="412.16"/>
    <n v="0"/>
    <n v="0"/>
    <n v="911641.21000000008"/>
  </r>
  <r>
    <x v="1"/>
    <x v="0"/>
    <x v="1"/>
    <x v="29"/>
    <x v="4"/>
    <x v="1"/>
    <x v="0"/>
    <x v="0"/>
    <n v="35"/>
    <n v="27.23"/>
    <n v="4382.03"/>
    <n v="6909.57"/>
    <n v="0"/>
    <n v="0"/>
    <n v="0"/>
    <n v="0"/>
    <n v="4382.03"/>
    <n v="6909.57"/>
    <n v="0"/>
    <n v="0"/>
    <n v="0"/>
  </r>
  <r>
    <x v="1"/>
    <x v="0"/>
    <x v="1"/>
    <x v="30"/>
    <x v="0"/>
    <x v="4"/>
    <x v="0"/>
    <x v="0"/>
    <n v="1"/>
    <n v="7.5"/>
    <n v="635.72"/>
    <n v="2268.41"/>
    <n v="0"/>
    <n v="0"/>
    <n v="0"/>
    <n v="0"/>
    <n v="635.72"/>
    <n v="2268.41"/>
    <n v="0"/>
    <n v="0"/>
    <n v="0"/>
  </r>
  <r>
    <x v="1"/>
    <x v="0"/>
    <x v="1"/>
    <x v="30"/>
    <x v="0"/>
    <x v="0"/>
    <x v="0"/>
    <x v="0"/>
    <n v="559"/>
    <n v="582.1"/>
    <n v="145364.29"/>
    <n v="154469.45000000001"/>
    <n v="5"/>
    <n v="-9140.2900000000045"/>
    <n v="0"/>
    <n v="0"/>
    <n v="145364.29"/>
    <n v="154469.45000000001"/>
    <n v="0"/>
    <n v="0"/>
    <n v="-9140.2900000000045"/>
  </r>
  <r>
    <x v="1"/>
    <x v="0"/>
    <x v="1"/>
    <x v="30"/>
    <x v="0"/>
    <x v="1"/>
    <x v="0"/>
    <x v="0"/>
    <n v="7612"/>
    <n v="7253.9099999999989"/>
    <n v="2300956.8399999994"/>
    <n v="2268019.71"/>
    <n v="190"/>
    <n v="1022486.6300000001"/>
    <n v="0"/>
    <n v="0"/>
    <n v="2300956.8399999994"/>
    <n v="2268019.71"/>
    <n v="0"/>
    <n v="0"/>
    <n v="1022486.6300000001"/>
  </r>
  <r>
    <x v="1"/>
    <x v="0"/>
    <x v="1"/>
    <x v="30"/>
    <x v="0"/>
    <x v="2"/>
    <x v="0"/>
    <x v="0"/>
    <n v="0"/>
    <n v="4.8600000000000003"/>
    <n v="0"/>
    <n v="1378.72"/>
    <n v="1"/>
    <n v="60000"/>
    <n v="0"/>
    <n v="0"/>
    <n v="0"/>
    <n v="1378.72"/>
    <n v="0"/>
    <n v="0"/>
    <n v="60000"/>
  </r>
  <r>
    <x v="1"/>
    <x v="0"/>
    <x v="1"/>
    <x v="30"/>
    <x v="0"/>
    <x v="3"/>
    <x v="0"/>
    <x v="0"/>
    <n v="34"/>
    <n v="51.269999999999996"/>
    <n v="7302.34"/>
    <n v="10076.02"/>
    <n v="2"/>
    <n v="4700"/>
    <n v="0"/>
    <n v="0"/>
    <n v="7302.34"/>
    <n v="10076.02"/>
    <n v="0"/>
    <n v="0"/>
    <n v="4700"/>
  </r>
  <r>
    <x v="1"/>
    <x v="0"/>
    <x v="1"/>
    <x v="30"/>
    <x v="1"/>
    <x v="4"/>
    <x v="0"/>
    <x v="0"/>
    <n v="1233"/>
    <n v="1244.18"/>
    <n v="276335.99000000005"/>
    <n v="312927.66000000003"/>
    <n v="9"/>
    <n v="66767.649999999994"/>
    <n v="0"/>
    <n v="0"/>
    <n v="276335.99000000005"/>
    <n v="312927.66000000003"/>
    <n v="0"/>
    <n v="0"/>
    <n v="66767.649999999994"/>
  </r>
  <r>
    <x v="1"/>
    <x v="0"/>
    <x v="1"/>
    <x v="30"/>
    <x v="1"/>
    <x v="0"/>
    <x v="0"/>
    <x v="0"/>
    <n v="419"/>
    <n v="404.30999999999995"/>
    <n v="179367.82"/>
    <n v="200874.52"/>
    <n v="3"/>
    <n v="36837.11"/>
    <n v="0"/>
    <n v="0"/>
    <n v="179367.82"/>
    <n v="200874.52"/>
    <n v="0"/>
    <n v="0"/>
    <n v="36837.11"/>
  </r>
  <r>
    <x v="1"/>
    <x v="0"/>
    <x v="1"/>
    <x v="30"/>
    <x v="1"/>
    <x v="1"/>
    <x v="0"/>
    <x v="0"/>
    <n v="1217"/>
    <n v="1217.81"/>
    <n v="449737.72000000003"/>
    <n v="365983.14999999997"/>
    <n v="11"/>
    <n v="101342.88999999998"/>
    <n v="0"/>
    <n v="0"/>
    <n v="449737.72000000003"/>
    <n v="365983.14999999997"/>
    <n v="0"/>
    <n v="0"/>
    <n v="101342.88999999998"/>
  </r>
  <r>
    <x v="1"/>
    <x v="0"/>
    <x v="1"/>
    <x v="30"/>
    <x v="1"/>
    <x v="2"/>
    <x v="0"/>
    <x v="0"/>
    <n v="0"/>
    <n v="0.86"/>
    <n v="0"/>
    <n v="219.79"/>
    <n v="0"/>
    <n v="0"/>
    <n v="0"/>
    <n v="0"/>
    <n v="0"/>
    <n v="219.79"/>
    <n v="0"/>
    <n v="0"/>
    <n v="0"/>
  </r>
  <r>
    <x v="1"/>
    <x v="0"/>
    <x v="1"/>
    <x v="30"/>
    <x v="1"/>
    <x v="3"/>
    <x v="0"/>
    <x v="0"/>
    <n v="52"/>
    <n v="49.26"/>
    <n v="22002.400000000001"/>
    <n v="15684.960000000001"/>
    <n v="2"/>
    <n v="5100"/>
    <n v="0"/>
    <n v="0"/>
    <n v="22002.400000000001"/>
    <n v="15684.960000000001"/>
    <n v="0"/>
    <n v="0"/>
    <n v="5100"/>
  </r>
  <r>
    <x v="1"/>
    <x v="0"/>
    <x v="1"/>
    <x v="30"/>
    <x v="2"/>
    <x v="4"/>
    <x v="0"/>
    <x v="0"/>
    <n v="430"/>
    <n v="412.73"/>
    <n v="143550.41"/>
    <n v="142854.59"/>
    <n v="27"/>
    <n v="185140.81000000003"/>
    <n v="0"/>
    <n v="0"/>
    <n v="143550.41"/>
    <n v="142854.59"/>
    <n v="0"/>
    <n v="0"/>
    <n v="185140.81000000003"/>
  </r>
  <r>
    <x v="1"/>
    <x v="0"/>
    <x v="1"/>
    <x v="30"/>
    <x v="2"/>
    <x v="0"/>
    <x v="0"/>
    <x v="0"/>
    <n v="86"/>
    <n v="83.52"/>
    <n v="28999.629999999997"/>
    <n v="23125.14"/>
    <n v="2"/>
    <n v="141760.57"/>
    <n v="0"/>
    <n v="0"/>
    <n v="28999.629999999997"/>
    <n v="23125.14"/>
    <n v="0"/>
    <n v="0"/>
    <n v="141760.57"/>
  </r>
  <r>
    <x v="1"/>
    <x v="0"/>
    <x v="1"/>
    <x v="30"/>
    <x v="2"/>
    <x v="1"/>
    <x v="0"/>
    <x v="0"/>
    <n v="14"/>
    <n v="18.09"/>
    <n v="4699.3999999999996"/>
    <n v="9855.5"/>
    <n v="1"/>
    <n v="3100"/>
    <n v="0"/>
    <n v="0"/>
    <n v="4699.3999999999996"/>
    <n v="9855.5"/>
    <n v="0"/>
    <n v="0"/>
    <n v="3100"/>
  </r>
  <r>
    <x v="1"/>
    <x v="0"/>
    <x v="1"/>
    <x v="30"/>
    <x v="2"/>
    <x v="3"/>
    <x v="0"/>
    <x v="0"/>
    <n v="45"/>
    <n v="53.71"/>
    <n v="7693.0400000000009"/>
    <n v="9013.8399999999983"/>
    <n v="0"/>
    <n v="0"/>
    <n v="0"/>
    <n v="0"/>
    <n v="7693.0400000000009"/>
    <n v="9013.8399999999983"/>
    <n v="0"/>
    <n v="0"/>
    <n v="0"/>
  </r>
  <r>
    <x v="1"/>
    <x v="0"/>
    <x v="1"/>
    <x v="30"/>
    <x v="3"/>
    <x v="0"/>
    <x v="0"/>
    <x v="0"/>
    <n v="59"/>
    <n v="25.680000000000003"/>
    <n v="118630.68"/>
    <n v="49217.549999999996"/>
    <n v="0"/>
    <n v="0"/>
    <n v="0"/>
    <n v="0"/>
    <n v="118630.68"/>
    <n v="49217.549999999996"/>
    <n v="0"/>
    <n v="0"/>
    <n v="0"/>
  </r>
  <r>
    <x v="1"/>
    <x v="0"/>
    <x v="1"/>
    <x v="30"/>
    <x v="3"/>
    <x v="1"/>
    <x v="0"/>
    <x v="0"/>
    <n v="13"/>
    <n v="17.009999999999998"/>
    <n v="16499.88"/>
    <n v="12890.77"/>
    <n v="3"/>
    <n v="24885.68"/>
    <n v="0"/>
    <n v="0"/>
    <n v="16499.88"/>
    <n v="12890.77"/>
    <n v="0"/>
    <n v="0"/>
    <n v="24885.68"/>
  </r>
  <r>
    <x v="1"/>
    <x v="0"/>
    <x v="1"/>
    <x v="30"/>
    <x v="3"/>
    <x v="2"/>
    <x v="0"/>
    <x v="0"/>
    <n v="20"/>
    <n v="10.280000000000001"/>
    <n v="13620.6"/>
    <n v="7702.4800000000005"/>
    <n v="10"/>
    <n v="77503"/>
    <n v="0"/>
    <n v="0"/>
    <n v="13620.6"/>
    <n v="7702.4800000000005"/>
    <n v="0"/>
    <n v="0"/>
    <n v="77503"/>
  </r>
  <r>
    <x v="1"/>
    <x v="0"/>
    <x v="1"/>
    <x v="30"/>
    <x v="4"/>
    <x v="0"/>
    <x v="0"/>
    <x v="0"/>
    <n v="0"/>
    <n v="0"/>
    <n v="0"/>
    <n v="0"/>
    <n v="0"/>
    <n v="7471.9500000000025"/>
    <n v="0"/>
    <n v="0"/>
    <n v="0"/>
    <n v="0"/>
    <n v="0"/>
    <n v="0"/>
    <n v="7471.9500000000025"/>
  </r>
  <r>
    <x v="1"/>
    <x v="0"/>
    <x v="1"/>
    <x v="30"/>
    <x v="4"/>
    <x v="1"/>
    <x v="0"/>
    <x v="0"/>
    <n v="5"/>
    <n v="5"/>
    <n v="1305.3"/>
    <n v="907.45"/>
    <n v="0"/>
    <n v="0"/>
    <n v="0"/>
    <n v="0"/>
    <n v="1305.3"/>
    <n v="907.45"/>
    <n v="0"/>
    <n v="0"/>
    <n v="0"/>
  </r>
  <r>
    <x v="1"/>
    <x v="0"/>
    <x v="1"/>
    <x v="31"/>
    <x v="0"/>
    <x v="4"/>
    <x v="0"/>
    <x v="0"/>
    <n v="334"/>
    <n v="319.27"/>
    <n v="59688.590000000004"/>
    <n v="151155.76999999999"/>
    <n v="0"/>
    <n v="0"/>
    <n v="0"/>
    <n v="0"/>
    <n v="59688.590000000004"/>
    <n v="151155.76999999999"/>
    <n v="0"/>
    <n v="0"/>
    <n v="0"/>
  </r>
  <r>
    <x v="1"/>
    <x v="0"/>
    <x v="1"/>
    <x v="31"/>
    <x v="0"/>
    <x v="0"/>
    <x v="0"/>
    <x v="0"/>
    <n v="4326"/>
    <n v="4409.4000000000005"/>
    <n v="730695.58000000007"/>
    <n v="761878.3"/>
    <n v="42"/>
    <n v="303962.02999999997"/>
    <n v="0"/>
    <n v="0"/>
    <n v="730695.58000000007"/>
    <n v="761878.3"/>
    <n v="0"/>
    <n v="0"/>
    <n v="303962.02999999997"/>
  </r>
  <r>
    <x v="1"/>
    <x v="0"/>
    <x v="1"/>
    <x v="31"/>
    <x v="0"/>
    <x v="1"/>
    <x v="0"/>
    <x v="0"/>
    <n v="50752"/>
    <n v="48802.89"/>
    <n v="11809909.920000004"/>
    <n v="14459986.359999999"/>
    <n v="1616"/>
    <n v="10676579.84"/>
    <n v="0"/>
    <n v="0"/>
    <n v="11809909.920000004"/>
    <n v="14459986.359999999"/>
    <n v="0"/>
    <n v="0"/>
    <n v="10676579.84"/>
  </r>
  <r>
    <x v="1"/>
    <x v="0"/>
    <x v="1"/>
    <x v="31"/>
    <x v="0"/>
    <x v="2"/>
    <x v="0"/>
    <x v="0"/>
    <n v="1"/>
    <n v="30.6"/>
    <n v="762.21"/>
    <n v="7310.85"/>
    <n v="0"/>
    <n v="0"/>
    <n v="0"/>
    <n v="0"/>
    <n v="762.21"/>
    <n v="7310.85"/>
    <n v="0"/>
    <n v="0"/>
    <n v="0"/>
  </r>
  <r>
    <x v="1"/>
    <x v="0"/>
    <x v="1"/>
    <x v="31"/>
    <x v="0"/>
    <x v="3"/>
    <x v="0"/>
    <x v="0"/>
    <n v="4047"/>
    <n v="3789.18"/>
    <n v="655515.69999999995"/>
    <n v="841602.14"/>
    <n v="121"/>
    <n v="3685651.54"/>
    <n v="0"/>
    <n v="0"/>
    <n v="655515.69999999995"/>
    <n v="841602.14"/>
    <n v="0"/>
    <n v="0"/>
    <n v="3685651.54"/>
  </r>
  <r>
    <x v="1"/>
    <x v="0"/>
    <x v="1"/>
    <x v="31"/>
    <x v="1"/>
    <x v="4"/>
    <x v="0"/>
    <x v="0"/>
    <n v="6537"/>
    <n v="6825"/>
    <n v="1602849.87"/>
    <n v="1848169.13"/>
    <n v="112"/>
    <n v="1016243.95"/>
    <n v="0"/>
    <n v="0"/>
    <n v="1602849.87"/>
    <n v="1848169.13"/>
    <n v="0"/>
    <n v="0"/>
    <n v="1016243.95"/>
  </r>
  <r>
    <x v="1"/>
    <x v="0"/>
    <x v="1"/>
    <x v="31"/>
    <x v="1"/>
    <x v="0"/>
    <x v="0"/>
    <x v="0"/>
    <n v="1540"/>
    <n v="1560.3200000000002"/>
    <n v="228617.94999999998"/>
    <n v="244492.14"/>
    <n v="12"/>
    <n v="134681.04"/>
    <n v="0"/>
    <n v="0"/>
    <n v="228617.94999999998"/>
    <n v="244492.14"/>
    <n v="0"/>
    <n v="0"/>
    <n v="134681.04"/>
  </r>
  <r>
    <x v="1"/>
    <x v="0"/>
    <x v="1"/>
    <x v="31"/>
    <x v="1"/>
    <x v="1"/>
    <x v="0"/>
    <x v="0"/>
    <n v="5670"/>
    <n v="6622.079999999999"/>
    <n v="2256797.7400000002"/>
    <n v="2049538.9"/>
    <n v="136"/>
    <n v="2576963.4600000004"/>
    <n v="0"/>
    <n v="0"/>
    <n v="2256797.7400000002"/>
    <n v="2049538.9"/>
    <n v="0"/>
    <n v="0"/>
    <n v="2576963.4600000004"/>
  </r>
  <r>
    <x v="1"/>
    <x v="0"/>
    <x v="1"/>
    <x v="31"/>
    <x v="1"/>
    <x v="2"/>
    <x v="0"/>
    <x v="0"/>
    <n v="0"/>
    <n v="10.35"/>
    <n v="-246.34"/>
    <n v="2021.42"/>
    <n v="0"/>
    <n v="0"/>
    <n v="0"/>
    <n v="0"/>
    <n v="-246.34"/>
    <n v="2021.42"/>
    <n v="0"/>
    <n v="0"/>
    <n v="0"/>
  </r>
  <r>
    <x v="1"/>
    <x v="0"/>
    <x v="1"/>
    <x v="31"/>
    <x v="1"/>
    <x v="3"/>
    <x v="0"/>
    <x v="0"/>
    <n v="61"/>
    <n v="24.509999999999998"/>
    <n v="18949.739999999998"/>
    <n v="6717.4199999999992"/>
    <n v="0"/>
    <n v="13036.6"/>
    <n v="0"/>
    <n v="0"/>
    <n v="18949.739999999998"/>
    <n v="6717.4199999999992"/>
    <n v="0"/>
    <n v="0"/>
    <n v="13036.6"/>
  </r>
  <r>
    <x v="1"/>
    <x v="0"/>
    <x v="1"/>
    <x v="31"/>
    <x v="2"/>
    <x v="4"/>
    <x v="0"/>
    <x v="0"/>
    <n v="8507"/>
    <n v="8920.61"/>
    <n v="2961797.2700000005"/>
    <n v="3295656.9699999993"/>
    <n v="117"/>
    <n v="1417038.7799999998"/>
    <n v="0"/>
    <n v="0"/>
    <n v="2961797.2700000005"/>
    <n v="3295656.9699999993"/>
    <n v="0"/>
    <n v="0"/>
    <n v="1417038.7799999998"/>
  </r>
  <r>
    <x v="1"/>
    <x v="0"/>
    <x v="1"/>
    <x v="31"/>
    <x v="2"/>
    <x v="0"/>
    <x v="0"/>
    <x v="0"/>
    <n v="559"/>
    <n v="680.27"/>
    <n v="115822.83999999998"/>
    <n v="155893.85999999999"/>
    <n v="1"/>
    <n v="6402"/>
    <n v="0"/>
    <n v="0"/>
    <n v="115822.83999999998"/>
    <n v="155893.85999999999"/>
    <n v="0"/>
    <n v="0"/>
    <n v="6402"/>
  </r>
  <r>
    <x v="1"/>
    <x v="0"/>
    <x v="1"/>
    <x v="31"/>
    <x v="2"/>
    <x v="1"/>
    <x v="0"/>
    <x v="0"/>
    <n v="600"/>
    <n v="747.52999999999986"/>
    <n v="228575.56999999998"/>
    <n v="332777.66000000009"/>
    <n v="10"/>
    <n v="228958.27000000002"/>
    <n v="0"/>
    <n v="0"/>
    <n v="228575.56999999998"/>
    <n v="332777.66000000009"/>
    <n v="0"/>
    <n v="0"/>
    <n v="228958.27000000002"/>
  </r>
  <r>
    <x v="1"/>
    <x v="0"/>
    <x v="1"/>
    <x v="31"/>
    <x v="2"/>
    <x v="3"/>
    <x v="0"/>
    <x v="0"/>
    <n v="3049"/>
    <n v="3292.18"/>
    <n v="445880.65"/>
    <n v="503347.66000000003"/>
    <n v="27"/>
    <n v="168354.59"/>
    <n v="0"/>
    <n v="0"/>
    <n v="445880.65"/>
    <n v="503347.66000000003"/>
    <n v="0"/>
    <n v="0"/>
    <n v="168354.59"/>
  </r>
  <r>
    <x v="1"/>
    <x v="0"/>
    <x v="1"/>
    <x v="31"/>
    <x v="3"/>
    <x v="0"/>
    <x v="0"/>
    <x v="0"/>
    <n v="3"/>
    <n v="2.96"/>
    <n v="5830.86"/>
    <n v="5400.7"/>
    <n v="0"/>
    <n v="0"/>
    <n v="0"/>
    <n v="0"/>
    <n v="5830.86"/>
    <n v="5400.7"/>
    <n v="0"/>
    <n v="0"/>
    <n v="0"/>
  </r>
  <r>
    <x v="1"/>
    <x v="0"/>
    <x v="1"/>
    <x v="31"/>
    <x v="3"/>
    <x v="1"/>
    <x v="0"/>
    <x v="0"/>
    <n v="160"/>
    <n v="197.37000000000003"/>
    <n v="112475.73999999999"/>
    <n v="134873.83000000002"/>
    <n v="41"/>
    <n v="942150.57"/>
    <n v="0"/>
    <n v="0"/>
    <n v="112475.73999999999"/>
    <n v="134873.83000000002"/>
    <n v="0"/>
    <n v="0"/>
    <n v="942150.57"/>
  </r>
  <r>
    <x v="1"/>
    <x v="0"/>
    <x v="1"/>
    <x v="31"/>
    <x v="3"/>
    <x v="2"/>
    <x v="0"/>
    <x v="0"/>
    <n v="203"/>
    <n v="175.29000000000002"/>
    <n v="140143.26999999999"/>
    <n v="113280.68"/>
    <n v="67"/>
    <n v="459101.38"/>
    <n v="0"/>
    <n v="0"/>
    <n v="140143.26999999999"/>
    <n v="113280.68"/>
    <n v="0"/>
    <n v="0"/>
    <n v="459101.38"/>
  </r>
  <r>
    <x v="1"/>
    <x v="0"/>
    <x v="1"/>
    <x v="31"/>
    <x v="4"/>
    <x v="0"/>
    <x v="0"/>
    <x v="0"/>
    <n v="27"/>
    <n v="3.08"/>
    <n v="755.98"/>
    <n v="722.76"/>
    <n v="2"/>
    <n v="-116991.82"/>
    <n v="0"/>
    <n v="0"/>
    <n v="755.98"/>
    <n v="722.76"/>
    <n v="0"/>
    <n v="0"/>
    <n v="-116991.82"/>
  </r>
  <r>
    <x v="1"/>
    <x v="0"/>
    <x v="1"/>
    <x v="31"/>
    <x v="4"/>
    <x v="1"/>
    <x v="0"/>
    <x v="0"/>
    <n v="100"/>
    <n v="119.18"/>
    <n v="53787.79"/>
    <n v="51722.28"/>
    <n v="0"/>
    <n v="-129225.5"/>
    <n v="0"/>
    <n v="0"/>
    <n v="53787.79"/>
    <n v="51722.28"/>
    <n v="0"/>
    <n v="0"/>
    <n v="-129225.5"/>
  </r>
  <r>
    <x v="1"/>
    <x v="0"/>
    <x v="1"/>
    <x v="31"/>
    <x v="4"/>
    <x v="3"/>
    <x v="0"/>
    <x v="0"/>
    <n v="1"/>
    <n v="0.74"/>
    <n v="21.05"/>
    <n v="15.66"/>
    <n v="0"/>
    <n v="0"/>
    <n v="0"/>
    <n v="0"/>
    <n v="21.05"/>
    <n v="15.66"/>
    <n v="0"/>
    <n v="0"/>
    <n v="0"/>
  </r>
  <r>
    <x v="1"/>
    <x v="0"/>
    <x v="1"/>
    <x v="32"/>
    <x v="0"/>
    <x v="4"/>
    <x v="0"/>
    <x v="0"/>
    <n v="1"/>
    <n v="13.58"/>
    <n v="332.81"/>
    <n v="5951.0300000000007"/>
    <n v="1"/>
    <n v="1400"/>
    <n v="0"/>
    <n v="0"/>
    <n v="332.81"/>
    <n v="5951.0300000000007"/>
    <n v="0"/>
    <n v="0"/>
    <n v="1400"/>
  </r>
  <r>
    <x v="1"/>
    <x v="0"/>
    <x v="1"/>
    <x v="32"/>
    <x v="0"/>
    <x v="0"/>
    <x v="0"/>
    <x v="0"/>
    <n v="9172"/>
    <n v="7906.3600000000006"/>
    <n v="2707692.7399999998"/>
    <n v="2027511.9700000007"/>
    <n v="84"/>
    <n v="455659.06"/>
    <n v="0"/>
    <n v="0"/>
    <n v="2707692.7399999998"/>
    <n v="2027511.9700000007"/>
    <n v="0"/>
    <n v="0"/>
    <n v="455659.06"/>
  </r>
  <r>
    <x v="1"/>
    <x v="0"/>
    <x v="1"/>
    <x v="32"/>
    <x v="0"/>
    <x v="1"/>
    <x v="0"/>
    <x v="0"/>
    <n v="36563"/>
    <n v="34696.539999999994"/>
    <n v="8225142.1900000004"/>
    <n v="8700621.9800000004"/>
    <n v="933"/>
    <n v="5527315.9500000011"/>
    <n v="0"/>
    <n v="0"/>
    <n v="8225142.1900000004"/>
    <n v="8700621.9800000004"/>
    <n v="0"/>
    <n v="0"/>
    <n v="5527315.9500000011"/>
  </r>
  <r>
    <x v="1"/>
    <x v="0"/>
    <x v="1"/>
    <x v="32"/>
    <x v="0"/>
    <x v="2"/>
    <x v="0"/>
    <x v="0"/>
    <n v="138"/>
    <n v="171.83999999999997"/>
    <n v="26478.12"/>
    <n v="29846.880000000001"/>
    <n v="1"/>
    <n v="-530.11999999999989"/>
    <n v="0"/>
    <n v="0"/>
    <n v="26478.12"/>
    <n v="29846.880000000001"/>
    <n v="0"/>
    <n v="0"/>
    <n v="-530.11999999999989"/>
  </r>
  <r>
    <x v="1"/>
    <x v="0"/>
    <x v="1"/>
    <x v="32"/>
    <x v="0"/>
    <x v="3"/>
    <x v="0"/>
    <x v="0"/>
    <n v="237"/>
    <n v="191.52"/>
    <n v="108350.86000000002"/>
    <n v="78987.67"/>
    <n v="14"/>
    <n v="63859.929999999993"/>
    <n v="0"/>
    <n v="0"/>
    <n v="108350.86000000002"/>
    <n v="78987.67"/>
    <n v="0"/>
    <n v="0"/>
    <n v="63859.929999999993"/>
  </r>
  <r>
    <x v="1"/>
    <x v="0"/>
    <x v="1"/>
    <x v="32"/>
    <x v="1"/>
    <x v="4"/>
    <x v="0"/>
    <x v="0"/>
    <n v="4408"/>
    <n v="4643.2800000000007"/>
    <n v="1512331.5399999998"/>
    <n v="1186922.7100000002"/>
    <n v="43"/>
    <n v="370581.98"/>
    <n v="0"/>
    <n v="0"/>
    <n v="1512331.5399999998"/>
    <n v="1186922.7100000002"/>
    <n v="0"/>
    <n v="0"/>
    <n v="370581.98"/>
  </r>
  <r>
    <x v="1"/>
    <x v="0"/>
    <x v="1"/>
    <x v="32"/>
    <x v="1"/>
    <x v="0"/>
    <x v="0"/>
    <x v="0"/>
    <n v="1196"/>
    <n v="1261.25"/>
    <n v="303359.69"/>
    <n v="244271.19000000003"/>
    <n v="11"/>
    <n v="162456.62"/>
    <n v="0"/>
    <n v="0"/>
    <n v="303359.69"/>
    <n v="244271.19000000003"/>
    <n v="0"/>
    <n v="0"/>
    <n v="162456.62"/>
  </r>
  <r>
    <x v="1"/>
    <x v="0"/>
    <x v="1"/>
    <x v="32"/>
    <x v="1"/>
    <x v="1"/>
    <x v="0"/>
    <x v="0"/>
    <n v="3518"/>
    <n v="4448.07"/>
    <n v="889247.63000000012"/>
    <n v="1758845.08"/>
    <n v="97"/>
    <n v="563634.70000000007"/>
    <n v="0"/>
    <n v="0"/>
    <n v="889247.63000000012"/>
    <n v="1758845.08"/>
    <n v="0"/>
    <n v="0"/>
    <n v="563634.70000000007"/>
  </r>
  <r>
    <x v="1"/>
    <x v="0"/>
    <x v="1"/>
    <x v="32"/>
    <x v="1"/>
    <x v="2"/>
    <x v="0"/>
    <x v="0"/>
    <n v="302"/>
    <n v="277.72000000000003"/>
    <n v="53047.4"/>
    <n v="45090.27"/>
    <n v="1"/>
    <n v="4380"/>
    <n v="0"/>
    <n v="0"/>
    <n v="53047.4"/>
    <n v="45090.27"/>
    <n v="0"/>
    <n v="0"/>
    <n v="4380"/>
  </r>
  <r>
    <x v="1"/>
    <x v="0"/>
    <x v="1"/>
    <x v="32"/>
    <x v="1"/>
    <x v="3"/>
    <x v="0"/>
    <x v="0"/>
    <n v="36"/>
    <n v="35.1"/>
    <n v="7878.2300000000005"/>
    <n v="6317.43"/>
    <n v="0"/>
    <n v="-12320.74"/>
    <n v="0"/>
    <n v="0"/>
    <n v="7878.2300000000005"/>
    <n v="6317.43"/>
    <n v="0"/>
    <n v="0"/>
    <n v="-12320.74"/>
  </r>
  <r>
    <x v="1"/>
    <x v="0"/>
    <x v="1"/>
    <x v="32"/>
    <x v="2"/>
    <x v="4"/>
    <x v="0"/>
    <x v="0"/>
    <n v="2995"/>
    <n v="3007.7200000000003"/>
    <n v="1932784.8999999997"/>
    <n v="1621449.63"/>
    <n v="30"/>
    <n v="529661.29"/>
    <n v="0"/>
    <n v="0"/>
    <n v="1932784.8999999997"/>
    <n v="1621449.63"/>
    <n v="0"/>
    <n v="0"/>
    <n v="529661.29"/>
  </r>
  <r>
    <x v="1"/>
    <x v="0"/>
    <x v="1"/>
    <x v="32"/>
    <x v="2"/>
    <x v="0"/>
    <x v="0"/>
    <x v="0"/>
    <n v="757"/>
    <n v="729.56999999999994"/>
    <n v="85901.27"/>
    <n v="84031.659999999989"/>
    <n v="1"/>
    <n v="15427.64"/>
    <n v="0"/>
    <n v="0"/>
    <n v="85901.27"/>
    <n v="84031.659999999989"/>
    <n v="0"/>
    <n v="0"/>
    <n v="15427.64"/>
  </r>
  <r>
    <x v="1"/>
    <x v="0"/>
    <x v="1"/>
    <x v="32"/>
    <x v="2"/>
    <x v="1"/>
    <x v="0"/>
    <x v="0"/>
    <n v="402"/>
    <n v="605.99"/>
    <n v="180758.68000000002"/>
    <n v="275609.09999999998"/>
    <n v="2"/>
    <n v="79636.17"/>
    <n v="0"/>
    <n v="0"/>
    <n v="180758.68000000002"/>
    <n v="275609.09999999998"/>
    <n v="0"/>
    <n v="0"/>
    <n v="79636.17"/>
  </r>
  <r>
    <x v="1"/>
    <x v="0"/>
    <x v="1"/>
    <x v="32"/>
    <x v="2"/>
    <x v="2"/>
    <x v="0"/>
    <x v="0"/>
    <n v="172"/>
    <n v="169.76000000000002"/>
    <n v="28917.030000000002"/>
    <n v="25736.379999999997"/>
    <n v="0"/>
    <n v="0"/>
    <n v="0"/>
    <n v="0"/>
    <n v="28917.030000000002"/>
    <n v="25736.379999999997"/>
    <n v="0"/>
    <n v="0"/>
    <n v="0"/>
  </r>
  <r>
    <x v="1"/>
    <x v="0"/>
    <x v="1"/>
    <x v="32"/>
    <x v="2"/>
    <x v="3"/>
    <x v="0"/>
    <x v="0"/>
    <n v="75"/>
    <n v="116.61"/>
    <n v="17282.739999999998"/>
    <n v="20471.55"/>
    <n v="0"/>
    <n v="0"/>
    <n v="0"/>
    <n v="0"/>
    <n v="17282.739999999998"/>
    <n v="20471.55"/>
    <n v="0"/>
    <n v="0"/>
    <n v="0"/>
  </r>
  <r>
    <x v="1"/>
    <x v="0"/>
    <x v="1"/>
    <x v="32"/>
    <x v="3"/>
    <x v="0"/>
    <x v="0"/>
    <x v="0"/>
    <n v="283"/>
    <n v="274.14999999999998"/>
    <n v="213146.12"/>
    <n v="143071.26"/>
    <n v="1"/>
    <n v="3740.03"/>
    <n v="0"/>
    <n v="0"/>
    <n v="213146.12"/>
    <n v="143071.26"/>
    <n v="0"/>
    <n v="0"/>
    <n v="3740.03"/>
  </r>
  <r>
    <x v="1"/>
    <x v="0"/>
    <x v="1"/>
    <x v="32"/>
    <x v="3"/>
    <x v="1"/>
    <x v="0"/>
    <x v="0"/>
    <n v="1134"/>
    <n v="1148.17"/>
    <n v="395906.62"/>
    <n v="605292.1"/>
    <n v="61"/>
    <n v="339455.17999999993"/>
    <n v="0"/>
    <n v="0"/>
    <n v="395906.62"/>
    <n v="605292.1"/>
    <n v="0"/>
    <n v="0"/>
    <n v="339455.17999999993"/>
  </r>
  <r>
    <x v="1"/>
    <x v="0"/>
    <x v="1"/>
    <x v="32"/>
    <x v="3"/>
    <x v="2"/>
    <x v="0"/>
    <x v="0"/>
    <n v="566"/>
    <n v="579.7299999999999"/>
    <n v="421923.77"/>
    <n v="396159.24999999994"/>
    <n v="42"/>
    <n v="397592.33"/>
    <n v="0"/>
    <n v="0"/>
    <n v="421923.77"/>
    <n v="396159.24999999994"/>
    <n v="0"/>
    <n v="0"/>
    <n v="397592.33"/>
  </r>
  <r>
    <x v="1"/>
    <x v="0"/>
    <x v="1"/>
    <x v="32"/>
    <x v="4"/>
    <x v="0"/>
    <x v="0"/>
    <x v="0"/>
    <n v="0"/>
    <n v="2.59"/>
    <n v="0"/>
    <n v="452.58"/>
    <n v="0"/>
    <n v="321346.75"/>
    <n v="0"/>
    <n v="0"/>
    <n v="0"/>
    <n v="452.58"/>
    <n v="0"/>
    <n v="0"/>
    <n v="321346.75"/>
  </r>
  <r>
    <x v="1"/>
    <x v="0"/>
    <x v="1"/>
    <x v="32"/>
    <x v="4"/>
    <x v="1"/>
    <x v="0"/>
    <x v="0"/>
    <n v="9"/>
    <n v="3.97"/>
    <n v="1877.03"/>
    <n v="1180.27"/>
    <n v="0"/>
    <n v="0"/>
    <n v="0"/>
    <n v="0"/>
    <n v="1877.03"/>
    <n v="1180.27"/>
    <n v="0"/>
    <n v="0"/>
    <n v="0"/>
  </r>
  <r>
    <x v="1"/>
    <x v="0"/>
    <x v="1"/>
    <x v="33"/>
    <x v="0"/>
    <x v="4"/>
    <x v="0"/>
    <x v="0"/>
    <n v="0"/>
    <n v="1.85"/>
    <n v="-91.2"/>
    <n v="656.74"/>
    <n v="0"/>
    <n v="0"/>
    <n v="0"/>
    <n v="0"/>
    <n v="-91.2"/>
    <n v="656.74"/>
    <n v="0"/>
    <n v="0"/>
    <n v="0"/>
  </r>
  <r>
    <x v="1"/>
    <x v="0"/>
    <x v="1"/>
    <x v="33"/>
    <x v="0"/>
    <x v="0"/>
    <x v="0"/>
    <x v="0"/>
    <n v="360"/>
    <n v="401.55"/>
    <n v="106201.34"/>
    <n v="64442.389999999992"/>
    <n v="6"/>
    <n v="14033.68"/>
    <n v="0"/>
    <n v="0"/>
    <n v="106201.34"/>
    <n v="64442.389999999992"/>
    <n v="0"/>
    <n v="0"/>
    <n v="14033.68"/>
  </r>
  <r>
    <x v="1"/>
    <x v="0"/>
    <x v="1"/>
    <x v="33"/>
    <x v="0"/>
    <x v="1"/>
    <x v="0"/>
    <x v="0"/>
    <n v="9241"/>
    <n v="8069.09"/>
    <n v="2638631.2599999998"/>
    <n v="2135761.94"/>
    <n v="136"/>
    <n v="1237608.7299999997"/>
    <n v="0"/>
    <n v="0"/>
    <n v="2638631.2599999998"/>
    <n v="2135761.94"/>
    <n v="0"/>
    <n v="0"/>
    <n v="1237608.7299999997"/>
  </r>
  <r>
    <x v="1"/>
    <x v="0"/>
    <x v="1"/>
    <x v="33"/>
    <x v="0"/>
    <x v="2"/>
    <x v="0"/>
    <x v="0"/>
    <n v="3"/>
    <n v="16.509999999999998"/>
    <n v="771.42000000000007"/>
    <n v="2653.1"/>
    <n v="0"/>
    <n v="0"/>
    <n v="0"/>
    <n v="0"/>
    <n v="771.42000000000007"/>
    <n v="2653.1"/>
    <n v="0"/>
    <n v="0"/>
    <n v="0"/>
  </r>
  <r>
    <x v="1"/>
    <x v="0"/>
    <x v="1"/>
    <x v="33"/>
    <x v="0"/>
    <x v="3"/>
    <x v="0"/>
    <x v="0"/>
    <n v="13"/>
    <n v="20.82"/>
    <n v="2155.69"/>
    <n v="3452.45"/>
    <n v="0"/>
    <n v="11065.1"/>
    <n v="0"/>
    <n v="0"/>
    <n v="2155.69"/>
    <n v="3452.45"/>
    <n v="0"/>
    <n v="0"/>
    <n v="11065.1"/>
  </r>
  <r>
    <x v="1"/>
    <x v="0"/>
    <x v="1"/>
    <x v="33"/>
    <x v="1"/>
    <x v="4"/>
    <x v="0"/>
    <x v="0"/>
    <n v="896"/>
    <n v="890.4"/>
    <n v="256488.49"/>
    <n v="261412.98000000004"/>
    <n v="34"/>
    <n v="824908.12000000011"/>
    <n v="0"/>
    <n v="0"/>
    <n v="256488.49"/>
    <n v="261412.98000000004"/>
    <n v="0"/>
    <n v="0"/>
    <n v="824908.12000000011"/>
  </r>
  <r>
    <x v="1"/>
    <x v="0"/>
    <x v="1"/>
    <x v="33"/>
    <x v="1"/>
    <x v="0"/>
    <x v="0"/>
    <x v="0"/>
    <n v="266"/>
    <n v="286.54999999999995"/>
    <n v="52379.649999999994"/>
    <n v="52238.14"/>
    <n v="2"/>
    <n v="7105"/>
    <n v="0"/>
    <n v="0"/>
    <n v="52379.649999999994"/>
    <n v="52238.14"/>
    <n v="0"/>
    <n v="0"/>
    <n v="7105"/>
  </r>
  <r>
    <x v="1"/>
    <x v="0"/>
    <x v="1"/>
    <x v="33"/>
    <x v="1"/>
    <x v="1"/>
    <x v="0"/>
    <x v="0"/>
    <n v="2458"/>
    <n v="3837.1400000000003"/>
    <n v="546243.22000000009"/>
    <n v="440704.89999999997"/>
    <n v="20"/>
    <n v="123325.24"/>
    <n v="0"/>
    <n v="0"/>
    <n v="546243.22000000009"/>
    <n v="440704.89999999997"/>
    <n v="0"/>
    <n v="0"/>
    <n v="123325.24"/>
  </r>
  <r>
    <x v="1"/>
    <x v="0"/>
    <x v="1"/>
    <x v="33"/>
    <x v="1"/>
    <x v="2"/>
    <x v="0"/>
    <x v="0"/>
    <n v="109"/>
    <n v="136.68"/>
    <n v="17706.46"/>
    <n v="14608.61"/>
    <n v="0"/>
    <n v="0"/>
    <n v="0"/>
    <n v="0"/>
    <n v="17706.46"/>
    <n v="14608.61"/>
    <n v="0"/>
    <n v="0"/>
    <n v="0"/>
  </r>
  <r>
    <x v="1"/>
    <x v="0"/>
    <x v="1"/>
    <x v="33"/>
    <x v="1"/>
    <x v="3"/>
    <x v="0"/>
    <x v="0"/>
    <n v="7"/>
    <n v="3.51"/>
    <n v="2173.23"/>
    <n v="1066.1999999999998"/>
    <n v="0"/>
    <n v="0"/>
    <n v="0"/>
    <n v="0"/>
    <n v="2173.23"/>
    <n v="1066.1999999999998"/>
    <n v="0"/>
    <n v="0"/>
    <n v="0"/>
  </r>
  <r>
    <x v="1"/>
    <x v="0"/>
    <x v="1"/>
    <x v="33"/>
    <x v="2"/>
    <x v="4"/>
    <x v="0"/>
    <x v="0"/>
    <n v="1138"/>
    <n v="1162.1199999999999"/>
    <n v="598345.72"/>
    <n v="541398.95000000007"/>
    <n v="46"/>
    <n v="576612.36"/>
    <n v="0"/>
    <n v="0"/>
    <n v="598345.72"/>
    <n v="541398.95000000007"/>
    <n v="0"/>
    <n v="0"/>
    <n v="576612.36"/>
  </r>
  <r>
    <x v="1"/>
    <x v="0"/>
    <x v="1"/>
    <x v="33"/>
    <x v="2"/>
    <x v="0"/>
    <x v="0"/>
    <x v="0"/>
    <n v="165"/>
    <n v="171.02999999999997"/>
    <n v="36931.760000000002"/>
    <n v="38460.609999999993"/>
    <n v="1"/>
    <n v="8100.1"/>
    <n v="0"/>
    <n v="0"/>
    <n v="36931.760000000002"/>
    <n v="38460.609999999993"/>
    <n v="0"/>
    <n v="0"/>
    <n v="8100.1"/>
  </r>
  <r>
    <x v="1"/>
    <x v="0"/>
    <x v="1"/>
    <x v="33"/>
    <x v="2"/>
    <x v="1"/>
    <x v="0"/>
    <x v="0"/>
    <n v="92"/>
    <n v="202.53"/>
    <n v="75219.11"/>
    <n v="68757.89"/>
    <n v="4"/>
    <n v="11798.89"/>
    <n v="0"/>
    <n v="0"/>
    <n v="75219.11"/>
    <n v="68757.89"/>
    <n v="0"/>
    <n v="0"/>
    <n v="11798.89"/>
  </r>
  <r>
    <x v="1"/>
    <x v="0"/>
    <x v="1"/>
    <x v="33"/>
    <x v="2"/>
    <x v="2"/>
    <x v="0"/>
    <x v="0"/>
    <n v="39"/>
    <n v="199.93"/>
    <n v="8050.48"/>
    <n v="6258.71"/>
    <n v="0"/>
    <n v="0"/>
    <n v="0"/>
    <n v="0"/>
    <n v="8050.48"/>
    <n v="6258.71"/>
    <n v="0"/>
    <n v="0"/>
    <n v="0"/>
  </r>
  <r>
    <x v="1"/>
    <x v="0"/>
    <x v="1"/>
    <x v="33"/>
    <x v="2"/>
    <x v="3"/>
    <x v="0"/>
    <x v="0"/>
    <n v="28"/>
    <n v="23.38"/>
    <n v="7229.07"/>
    <n v="6122.5500000000011"/>
    <n v="0"/>
    <n v="810"/>
    <n v="0"/>
    <n v="0"/>
    <n v="7229.07"/>
    <n v="6122.5500000000011"/>
    <n v="0"/>
    <n v="0"/>
    <n v="810"/>
  </r>
  <r>
    <x v="1"/>
    <x v="0"/>
    <x v="1"/>
    <x v="33"/>
    <x v="3"/>
    <x v="0"/>
    <x v="0"/>
    <x v="0"/>
    <n v="0"/>
    <n v="9.86"/>
    <n v="181.76"/>
    <n v="510.05"/>
    <n v="4"/>
    <n v="47844"/>
    <n v="0"/>
    <n v="0"/>
    <n v="181.76"/>
    <n v="510.05"/>
    <n v="0"/>
    <n v="0"/>
    <n v="47844"/>
  </r>
  <r>
    <x v="1"/>
    <x v="0"/>
    <x v="1"/>
    <x v="33"/>
    <x v="3"/>
    <x v="1"/>
    <x v="0"/>
    <x v="0"/>
    <n v="14"/>
    <n v="11.219999999999999"/>
    <n v="3927.5"/>
    <n v="3411.6899999999996"/>
    <n v="2"/>
    <n v="36683.339999999997"/>
    <n v="0"/>
    <n v="0"/>
    <n v="3927.5"/>
    <n v="3411.6899999999996"/>
    <n v="0"/>
    <n v="0"/>
    <n v="36683.339999999997"/>
  </r>
  <r>
    <x v="1"/>
    <x v="0"/>
    <x v="1"/>
    <x v="33"/>
    <x v="3"/>
    <x v="2"/>
    <x v="0"/>
    <x v="0"/>
    <n v="7"/>
    <n v="75.930000000000007"/>
    <n v="1674.47"/>
    <n v="1381.83"/>
    <n v="4"/>
    <n v="10265.459999999999"/>
    <n v="0"/>
    <n v="0"/>
    <n v="1674.47"/>
    <n v="1381.83"/>
    <n v="0"/>
    <n v="0"/>
    <n v="10265.459999999999"/>
  </r>
  <r>
    <x v="1"/>
    <x v="0"/>
    <x v="1"/>
    <x v="33"/>
    <x v="4"/>
    <x v="0"/>
    <x v="0"/>
    <x v="0"/>
    <n v="26"/>
    <n v="22.42"/>
    <n v="11698.81"/>
    <n v="11022.82"/>
    <n v="0"/>
    <n v="36765.260000000009"/>
    <n v="0"/>
    <n v="0"/>
    <n v="11698.81"/>
    <n v="11022.82"/>
    <n v="0"/>
    <n v="0"/>
    <n v="36765.260000000009"/>
  </r>
  <r>
    <x v="1"/>
    <x v="0"/>
    <x v="1"/>
    <x v="33"/>
    <x v="4"/>
    <x v="1"/>
    <x v="0"/>
    <x v="0"/>
    <n v="527"/>
    <n v="197.69"/>
    <n v="71359.77"/>
    <n v="44758.89"/>
    <n v="0"/>
    <n v="0"/>
    <n v="0"/>
    <n v="0"/>
    <n v="71359.77"/>
    <n v="44758.89"/>
    <n v="0"/>
    <n v="0"/>
    <n v="0"/>
  </r>
  <r>
    <x v="1"/>
    <x v="0"/>
    <x v="2"/>
    <x v="0"/>
    <x v="0"/>
    <x v="4"/>
    <x v="0"/>
    <x v="0"/>
    <n v="10"/>
    <n v="18.790000000000003"/>
    <n v="-1746.66"/>
    <n v="12952.8"/>
    <n v="0"/>
    <n v="0"/>
    <n v="0"/>
    <n v="0"/>
    <n v="-1746.66"/>
    <n v="12952.8"/>
    <n v="0"/>
    <n v="0"/>
    <n v="0"/>
  </r>
  <r>
    <x v="1"/>
    <x v="0"/>
    <x v="2"/>
    <x v="0"/>
    <x v="0"/>
    <x v="0"/>
    <x v="0"/>
    <x v="0"/>
    <n v="4784"/>
    <n v="5304.24"/>
    <n v="3279070.1699999995"/>
    <n v="2901724.2500000009"/>
    <n v="301"/>
    <n v="1856087.8399999999"/>
    <n v="0"/>
    <n v="0"/>
    <n v="3279070.1699999995"/>
    <n v="2901724.2500000009"/>
    <n v="0"/>
    <n v="0"/>
    <n v="1856087.8399999999"/>
  </r>
  <r>
    <x v="1"/>
    <x v="0"/>
    <x v="2"/>
    <x v="0"/>
    <x v="0"/>
    <x v="0"/>
    <x v="0"/>
    <x v="1"/>
    <n v="0"/>
    <n v="0"/>
    <n v="0"/>
    <n v="0"/>
    <n v="15"/>
    <n v="236307.93"/>
    <n v="0"/>
    <n v="0"/>
    <n v="0"/>
    <n v="0"/>
    <n v="0"/>
    <n v="0"/>
    <n v="236307.93"/>
  </r>
  <r>
    <x v="1"/>
    <x v="0"/>
    <x v="2"/>
    <x v="0"/>
    <x v="0"/>
    <x v="0"/>
    <x v="2"/>
    <x v="0"/>
    <n v="0"/>
    <n v="0"/>
    <n v="0"/>
    <n v="0"/>
    <n v="1"/>
    <n v="221435.2"/>
    <n v="0"/>
    <n v="0"/>
    <n v="0"/>
    <n v="0"/>
    <n v="0"/>
    <n v="0"/>
    <n v="221435.2"/>
  </r>
  <r>
    <x v="1"/>
    <x v="0"/>
    <x v="2"/>
    <x v="0"/>
    <x v="0"/>
    <x v="0"/>
    <x v="3"/>
    <x v="0"/>
    <n v="0"/>
    <n v="0"/>
    <n v="0"/>
    <n v="0"/>
    <n v="0"/>
    <n v="-2615.98"/>
    <n v="0"/>
    <n v="0"/>
    <n v="0"/>
    <n v="0"/>
    <n v="0"/>
    <n v="0"/>
    <n v="-2615.98"/>
  </r>
  <r>
    <x v="1"/>
    <x v="0"/>
    <x v="2"/>
    <x v="0"/>
    <x v="0"/>
    <x v="1"/>
    <x v="0"/>
    <x v="0"/>
    <n v="50624"/>
    <n v="46417.919999999998"/>
    <n v="22529612.100000001"/>
    <n v="20065890.060000002"/>
    <n v="2204"/>
    <n v="13645551.68"/>
    <n v="0"/>
    <n v="0"/>
    <n v="22529612.100000001"/>
    <n v="20065890.060000002"/>
    <n v="0"/>
    <n v="0"/>
    <n v="13645551.68"/>
  </r>
  <r>
    <x v="1"/>
    <x v="0"/>
    <x v="2"/>
    <x v="0"/>
    <x v="0"/>
    <x v="1"/>
    <x v="0"/>
    <x v="1"/>
    <n v="0"/>
    <n v="0"/>
    <n v="0"/>
    <n v="0"/>
    <n v="282"/>
    <n v="4728530.2000000011"/>
    <n v="0"/>
    <n v="0"/>
    <n v="0"/>
    <n v="0"/>
    <n v="0"/>
    <n v="0"/>
    <n v="4728530.2000000011"/>
  </r>
  <r>
    <x v="1"/>
    <x v="0"/>
    <x v="2"/>
    <x v="0"/>
    <x v="0"/>
    <x v="1"/>
    <x v="1"/>
    <x v="0"/>
    <n v="0"/>
    <n v="0"/>
    <n v="0"/>
    <n v="0"/>
    <n v="2"/>
    <n v="9750"/>
    <n v="0"/>
    <n v="0"/>
    <n v="0"/>
    <n v="0"/>
    <n v="0"/>
    <n v="0"/>
    <n v="9750"/>
  </r>
  <r>
    <x v="1"/>
    <x v="0"/>
    <x v="2"/>
    <x v="0"/>
    <x v="0"/>
    <x v="2"/>
    <x v="0"/>
    <x v="0"/>
    <n v="76"/>
    <n v="78.22999999999999"/>
    <n v="88811.6"/>
    <n v="83925.68"/>
    <n v="3"/>
    <n v="-4366.46"/>
    <n v="0"/>
    <n v="0"/>
    <n v="88811.6"/>
    <n v="83925.68"/>
    <n v="0"/>
    <n v="0"/>
    <n v="-4366.46"/>
  </r>
  <r>
    <x v="1"/>
    <x v="0"/>
    <x v="2"/>
    <x v="0"/>
    <x v="0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0"/>
    <x v="0"/>
    <x v="3"/>
    <x v="0"/>
    <x v="0"/>
    <n v="3057"/>
    <n v="3322.48"/>
    <n v="1657014.52"/>
    <n v="2077310.2599999998"/>
    <n v="194"/>
    <n v="1828916.24"/>
    <n v="0"/>
    <n v="0"/>
    <n v="1657014.52"/>
    <n v="2077310.2599999998"/>
    <n v="0"/>
    <n v="0"/>
    <n v="1828916.24"/>
  </r>
  <r>
    <x v="1"/>
    <x v="0"/>
    <x v="2"/>
    <x v="0"/>
    <x v="0"/>
    <x v="3"/>
    <x v="0"/>
    <x v="1"/>
    <n v="0"/>
    <n v="0"/>
    <n v="0"/>
    <n v="0"/>
    <n v="3"/>
    <n v="42625.85"/>
    <n v="0"/>
    <n v="0"/>
    <n v="0"/>
    <n v="0"/>
    <n v="0"/>
    <n v="0"/>
    <n v="42625.85"/>
  </r>
  <r>
    <x v="1"/>
    <x v="0"/>
    <x v="2"/>
    <x v="0"/>
    <x v="1"/>
    <x v="4"/>
    <x v="0"/>
    <x v="0"/>
    <n v="13694"/>
    <n v="13235.89"/>
    <n v="8764372.2699999996"/>
    <n v="10138445.350000001"/>
    <n v="687"/>
    <n v="3375534.0800000005"/>
    <n v="0"/>
    <n v="0"/>
    <n v="8764372.2699999996"/>
    <n v="10138445.350000001"/>
    <n v="0"/>
    <n v="0"/>
    <n v="3375534.0800000005"/>
  </r>
  <r>
    <x v="1"/>
    <x v="0"/>
    <x v="2"/>
    <x v="0"/>
    <x v="1"/>
    <x v="4"/>
    <x v="0"/>
    <x v="1"/>
    <n v="0"/>
    <n v="0"/>
    <n v="0"/>
    <n v="0"/>
    <n v="98"/>
    <n v="1547004.6"/>
    <n v="0"/>
    <n v="0"/>
    <n v="0"/>
    <n v="0"/>
    <n v="0"/>
    <n v="0"/>
    <n v="1547004.6"/>
  </r>
  <r>
    <x v="1"/>
    <x v="0"/>
    <x v="2"/>
    <x v="0"/>
    <x v="1"/>
    <x v="4"/>
    <x v="1"/>
    <x v="0"/>
    <n v="0"/>
    <n v="0"/>
    <n v="0"/>
    <n v="0"/>
    <n v="6"/>
    <n v="161052.57"/>
    <n v="0"/>
    <n v="0"/>
    <n v="0"/>
    <n v="0"/>
    <n v="0"/>
    <n v="0"/>
    <n v="161052.57"/>
  </r>
  <r>
    <x v="1"/>
    <x v="0"/>
    <x v="2"/>
    <x v="0"/>
    <x v="1"/>
    <x v="4"/>
    <x v="2"/>
    <x v="0"/>
    <n v="0"/>
    <n v="0"/>
    <n v="0"/>
    <n v="0"/>
    <n v="0"/>
    <n v="-371.62"/>
    <n v="0"/>
    <n v="0"/>
    <n v="0"/>
    <n v="0"/>
    <n v="0"/>
    <n v="0"/>
    <n v="-371.62"/>
  </r>
  <r>
    <x v="1"/>
    <x v="0"/>
    <x v="2"/>
    <x v="0"/>
    <x v="1"/>
    <x v="0"/>
    <x v="0"/>
    <x v="0"/>
    <n v="1430"/>
    <n v="1782.89"/>
    <n v="798468.91000000015"/>
    <n v="910171.24"/>
    <n v="56"/>
    <n v="724742.84000000008"/>
    <n v="0"/>
    <n v="0"/>
    <n v="798468.91000000015"/>
    <n v="910171.24"/>
    <n v="0"/>
    <n v="0"/>
    <n v="724742.84000000008"/>
  </r>
  <r>
    <x v="1"/>
    <x v="0"/>
    <x v="2"/>
    <x v="0"/>
    <x v="1"/>
    <x v="0"/>
    <x v="0"/>
    <x v="1"/>
    <n v="0"/>
    <n v="0"/>
    <n v="0"/>
    <n v="0"/>
    <n v="19"/>
    <n v="328386"/>
    <n v="0"/>
    <n v="0"/>
    <n v="0"/>
    <n v="0"/>
    <n v="0"/>
    <n v="0"/>
    <n v="328386"/>
  </r>
  <r>
    <x v="1"/>
    <x v="0"/>
    <x v="2"/>
    <x v="0"/>
    <x v="1"/>
    <x v="0"/>
    <x v="1"/>
    <x v="0"/>
    <n v="0"/>
    <n v="0"/>
    <n v="0"/>
    <n v="0"/>
    <n v="2"/>
    <n v="151765"/>
    <n v="0"/>
    <n v="0"/>
    <n v="0"/>
    <n v="0"/>
    <n v="0"/>
    <n v="0"/>
    <n v="151765"/>
  </r>
  <r>
    <x v="1"/>
    <x v="0"/>
    <x v="2"/>
    <x v="0"/>
    <x v="1"/>
    <x v="1"/>
    <x v="0"/>
    <x v="0"/>
    <n v="6312"/>
    <n v="5797.7900000000009"/>
    <n v="3408912.7000000007"/>
    <n v="3845796.5200000005"/>
    <n v="296"/>
    <n v="3397940.9799999995"/>
    <n v="0"/>
    <n v="0"/>
    <n v="3408912.7000000007"/>
    <n v="3845796.5200000005"/>
    <n v="0"/>
    <n v="0"/>
    <n v="3397940.9799999995"/>
  </r>
  <r>
    <x v="1"/>
    <x v="0"/>
    <x v="2"/>
    <x v="0"/>
    <x v="1"/>
    <x v="1"/>
    <x v="0"/>
    <x v="1"/>
    <n v="0"/>
    <n v="0"/>
    <n v="0"/>
    <n v="0"/>
    <n v="53"/>
    <n v="941905.13"/>
    <n v="0"/>
    <n v="0"/>
    <n v="0"/>
    <n v="0"/>
    <n v="0"/>
    <n v="0"/>
    <n v="941905.13"/>
  </r>
  <r>
    <x v="1"/>
    <x v="0"/>
    <x v="2"/>
    <x v="0"/>
    <x v="1"/>
    <x v="1"/>
    <x v="1"/>
    <x v="0"/>
    <n v="0"/>
    <n v="0"/>
    <n v="0"/>
    <n v="0"/>
    <n v="1"/>
    <n v="7000"/>
    <n v="0"/>
    <n v="0"/>
    <n v="0"/>
    <n v="0"/>
    <n v="0"/>
    <n v="0"/>
    <n v="7000"/>
  </r>
  <r>
    <x v="1"/>
    <x v="0"/>
    <x v="2"/>
    <x v="0"/>
    <x v="1"/>
    <x v="2"/>
    <x v="0"/>
    <x v="0"/>
    <n v="4232"/>
    <n v="3463.9399999999996"/>
    <n v="1435800.54"/>
    <n v="1196159.1200000001"/>
    <n v="2"/>
    <n v="12272.6"/>
    <n v="0"/>
    <n v="0"/>
    <n v="1435800.54"/>
    <n v="1196159.1200000001"/>
    <n v="0"/>
    <n v="0"/>
    <n v="12272.6"/>
  </r>
  <r>
    <x v="1"/>
    <x v="0"/>
    <x v="2"/>
    <x v="0"/>
    <x v="1"/>
    <x v="3"/>
    <x v="0"/>
    <x v="0"/>
    <n v="243"/>
    <n v="71.27"/>
    <n v="204825.19"/>
    <n v="99461.5"/>
    <n v="3"/>
    <n v="51839.79"/>
    <n v="0"/>
    <n v="0"/>
    <n v="204825.19"/>
    <n v="99461.5"/>
    <n v="0"/>
    <n v="0"/>
    <n v="51839.79"/>
  </r>
  <r>
    <x v="1"/>
    <x v="0"/>
    <x v="2"/>
    <x v="0"/>
    <x v="2"/>
    <x v="4"/>
    <x v="0"/>
    <x v="0"/>
    <n v="24849"/>
    <n v="23417.699999999997"/>
    <n v="56908156.339999996"/>
    <n v="51880692.460000001"/>
    <n v="1124"/>
    <n v="17798340.080000002"/>
    <n v="0"/>
    <n v="0"/>
    <n v="56908156.339999996"/>
    <n v="51880692.460000001"/>
    <n v="0"/>
    <n v="0"/>
    <n v="17798340.080000002"/>
  </r>
  <r>
    <x v="1"/>
    <x v="0"/>
    <x v="2"/>
    <x v="0"/>
    <x v="2"/>
    <x v="4"/>
    <x v="0"/>
    <x v="1"/>
    <n v="0"/>
    <n v="0"/>
    <n v="0"/>
    <n v="0"/>
    <n v="56"/>
    <n v="909733.42999999993"/>
    <n v="0"/>
    <n v="0"/>
    <n v="0"/>
    <n v="0"/>
    <n v="0"/>
    <n v="0"/>
    <n v="909733.42999999993"/>
  </r>
  <r>
    <x v="1"/>
    <x v="0"/>
    <x v="2"/>
    <x v="0"/>
    <x v="2"/>
    <x v="4"/>
    <x v="1"/>
    <x v="0"/>
    <n v="0"/>
    <n v="0"/>
    <n v="0"/>
    <n v="0"/>
    <n v="3"/>
    <n v="507150.2"/>
    <n v="0"/>
    <n v="0"/>
    <n v="0"/>
    <n v="0"/>
    <n v="0"/>
    <n v="0"/>
    <n v="507150.2"/>
  </r>
  <r>
    <x v="1"/>
    <x v="0"/>
    <x v="2"/>
    <x v="0"/>
    <x v="2"/>
    <x v="0"/>
    <x v="0"/>
    <x v="0"/>
    <n v="1977"/>
    <n v="1724.16"/>
    <n v="6426080.8600000003"/>
    <n v="5347307.0200000005"/>
    <n v="167"/>
    <n v="2984970.0700000003"/>
    <n v="0"/>
    <n v="0"/>
    <n v="6426080.8600000003"/>
    <n v="5347307.0200000005"/>
    <n v="0"/>
    <n v="0"/>
    <n v="2984970.0700000003"/>
  </r>
  <r>
    <x v="1"/>
    <x v="0"/>
    <x v="2"/>
    <x v="0"/>
    <x v="2"/>
    <x v="0"/>
    <x v="0"/>
    <x v="1"/>
    <n v="0"/>
    <n v="0"/>
    <n v="0"/>
    <n v="0"/>
    <n v="1"/>
    <n v="16964.3"/>
    <n v="0"/>
    <n v="0"/>
    <n v="0"/>
    <n v="0"/>
    <n v="0"/>
    <n v="0"/>
    <n v="16964.3"/>
  </r>
  <r>
    <x v="1"/>
    <x v="0"/>
    <x v="2"/>
    <x v="0"/>
    <x v="2"/>
    <x v="1"/>
    <x v="0"/>
    <x v="0"/>
    <n v="904"/>
    <n v="808.87000000000012"/>
    <n v="1101802.57"/>
    <n v="1344787.3599999999"/>
    <n v="89"/>
    <n v="1784330.52"/>
    <n v="0"/>
    <n v="0"/>
    <n v="1101802.57"/>
    <n v="1344787.3599999999"/>
    <n v="0"/>
    <n v="0"/>
    <n v="1784330.52"/>
  </r>
  <r>
    <x v="1"/>
    <x v="0"/>
    <x v="2"/>
    <x v="0"/>
    <x v="2"/>
    <x v="1"/>
    <x v="0"/>
    <x v="1"/>
    <n v="0"/>
    <n v="0"/>
    <n v="0"/>
    <n v="0"/>
    <n v="9"/>
    <n v="153653.96000000002"/>
    <n v="0"/>
    <n v="0"/>
    <n v="0"/>
    <n v="0"/>
    <n v="0"/>
    <n v="0"/>
    <n v="153653.96000000002"/>
  </r>
  <r>
    <x v="1"/>
    <x v="0"/>
    <x v="2"/>
    <x v="0"/>
    <x v="2"/>
    <x v="1"/>
    <x v="1"/>
    <x v="0"/>
    <n v="0"/>
    <n v="0"/>
    <n v="0"/>
    <n v="0"/>
    <n v="1"/>
    <n v="57000"/>
    <n v="0"/>
    <n v="0"/>
    <n v="0"/>
    <n v="0"/>
    <n v="0"/>
    <n v="0"/>
    <n v="57000"/>
  </r>
  <r>
    <x v="1"/>
    <x v="0"/>
    <x v="2"/>
    <x v="0"/>
    <x v="2"/>
    <x v="2"/>
    <x v="0"/>
    <x v="0"/>
    <n v="289"/>
    <n v="232.89999999999998"/>
    <n v="168948.79"/>
    <n v="136333.62"/>
    <n v="0"/>
    <n v="310.39999999999998"/>
    <n v="0"/>
    <n v="0"/>
    <n v="168948.79"/>
    <n v="136333.62"/>
    <n v="0"/>
    <n v="0"/>
    <n v="310.39999999999998"/>
  </r>
  <r>
    <x v="1"/>
    <x v="0"/>
    <x v="2"/>
    <x v="0"/>
    <x v="2"/>
    <x v="3"/>
    <x v="0"/>
    <x v="0"/>
    <n v="3467"/>
    <n v="3550.1200000000008"/>
    <n v="11303200.799999999"/>
    <n v="11288227.35"/>
    <n v="37"/>
    <n v="181222.44"/>
    <n v="0"/>
    <n v="0"/>
    <n v="11303200.799999999"/>
    <n v="11288227.35"/>
    <n v="0"/>
    <n v="0"/>
    <n v="181222.44"/>
  </r>
  <r>
    <x v="1"/>
    <x v="0"/>
    <x v="2"/>
    <x v="0"/>
    <x v="3"/>
    <x v="0"/>
    <x v="0"/>
    <x v="0"/>
    <n v="70"/>
    <n v="94.759999999999991"/>
    <n v="43559.44"/>
    <n v="48353.73"/>
    <n v="0"/>
    <n v="0"/>
    <n v="0"/>
    <n v="0"/>
    <n v="43559.44"/>
    <n v="48353.73"/>
    <n v="0"/>
    <n v="0"/>
    <n v="0"/>
  </r>
  <r>
    <x v="1"/>
    <x v="0"/>
    <x v="2"/>
    <x v="0"/>
    <x v="3"/>
    <x v="0"/>
    <x v="1"/>
    <x v="0"/>
    <n v="0"/>
    <n v="0"/>
    <n v="0"/>
    <n v="0"/>
    <n v="0"/>
    <n v="6240"/>
    <n v="0"/>
    <n v="0"/>
    <n v="0"/>
    <n v="0"/>
    <n v="0"/>
    <n v="0"/>
    <n v="6240"/>
  </r>
  <r>
    <x v="1"/>
    <x v="0"/>
    <x v="2"/>
    <x v="0"/>
    <x v="3"/>
    <x v="1"/>
    <x v="0"/>
    <x v="0"/>
    <n v="1545"/>
    <n v="1223.05"/>
    <n v="530161.15999999992"/>
    <n v="480262.47000000003"/>
    <n v="77"/>
    <n v="1098607.67"/>
    <n v="0"/>
    <n v="0"/>
    <n v="530161.15999999992"/>
    <n v="480262.47000000003"/>
    <n v="0"/>
    <n v="0"/>
    <n v="1098607.67"/>
  </r>
  <r>
    <x v="1"/>
    <x v="0"/>
    <x v="2"/>
    <x v="0"/>
    <x v="3"/>
    <x v="1"/>
    <x v="0"/>
    <x v="1"/>
    <n v="0"/>
    <n v="0"/>
    <n v="0"/>
    <n v="0"/>
    <n v="2"/>
    <n v="31316"/>
    <n v="0"/>
    <n v="0"/>
    <n v="0"/>
    <n v="0"/>
    <n v="0"/>
    <n v="0"/>
    <n v="31316"/>
  </r>
  <r>
    <x v="1"/>
    <x v="0"/>
    <x v="2"/>
    <x v="0"/>
    <x v="3"/>
    <x v="2"/>
    <x v="0"/>
    <x v="0"/>
    <n v="638"/>
    <n v="636.55000000000007"/>
    <n v="200272.11000000002"/>
    <n v="197586.65999999997"/>
    <n v="37"/>
    <n v="164647.46"/>
    <n v="0"/>
    <n v="0"/>
    <n v="200272.11000000002"/>
    <n v="197586.65999999997"/>
    <n v="0"/>
    <n v="0"/>
    <n v="164647.46"/>
  </r>
  <r>
    <x v="1"/>
    <x v="0"/>
    <x v="2"/>
    <x v="0"/>
    <x v="3"/>
    <x v="2"/>
    <x v="0"/>
    <x v="1"/>
    <n v="0"/>
    <n v="0"/>
    <n v="0"/>
    <n v="0"/>
    <n v="7"/>
    <n v="110514"/>
    <n v="0"/>
    <n v="0"/>
    <n v="0"/>
    <n v="0"/>
    <n v="0"/>
    <n v="0"/>
    <n v="110514"/>
  </r>
  <r>
    <x v="1"/>
    <x v="0"/>
    <x v="2"/>
    <x v="0"/>
    <x v="4"/>
    <x v="0"/>
    <x v="0"/>
    <x v="0"/>
    <n v="0"/>
    <n v="6.3000000000000007"/>
    <n v="0"/>
    <n v="2817.3100000000004"/>
    <n v="45"/>
    <n v="795978.98999999987"/>
    <n v="0"/>
    <n v="0"/>
    <n v="0"/>
    <n v="2817.3100000000004"/>
    <n v="0"/>
    <n v="0"/>
    <n v="795978.98999999987"/>
  </r>
  <r>
    <x v="1"/>
    <x v="0"/>
    <x v="2"/>
    <x v="0"/>
    <x v="4"/>
    <x v="0"/>
    <x v="0"/>
    <x v="1"/>
    <n v="0"/>
    <n v="0"/>
    <n v="0"/>
    <n v="0"/>
    <n v="0"/>
    <n v="161786.76999999999"/>
    <n v="0"/>
    <n v="0"/>
    <n v="0"/>
    <n v="0"/>
    <n v="0"/>
    <n v="0"/>
    <n v="161786.76999999999"/>
  </r>
  <r>
    <x v="1"/>
    <x v="0"/>
    <x v="2"/>
    <x v="0"/>
    <x v="4"/>
    <x v="0"/>
    <x v="1"/>
    <x v="0"/>
    <n v="0"/>
    <n v="0"/>
    <n v="0"/>
    <n v="0"/>
    <n v="0"/>
    <n v="1310"/>
    <n v="0"/>
    <n v="0"/>
    <n v="0"/>
    <n v="0"/>
    <n v="0"/>
    <n v="0"/>
    <n v="1310"/>
  </r>
  <r>
    <x v="1"/>
    <x v="0"/>
    <x v="2"/>
    <x v="0"/>
    <x v="4"/>
    <x v="0"/>
    <x v="2"/>
    <x v="0"/>
    <n v="0"/>
    <n v="0"/>
    <n v="0"/>
    <n v="0"/>
    <n v="1"/>
    <n v="1610898.25"/>
    <n v="0"/>
    <n v="0"/>
    <n v="0"/>
    <n v="0"/>
    <n v="0"/>
    <n v="0"/>
    <n v="1610898.25"/>
  </r>
  <r>
    <x v="1"/>
    <x v="0"/>
    <x v="2"/>
    <x v="0"/>
    <x v="4"/>
    <x v="1"/>
    <x v="0"/>
    <x v="0"/>
    <n v="50"/>
    <n v="37.21"/>
    <n v="15421.59"/>
    <n v="12998.3"/>
    <n v="6"/>
    <n v="27401.119999999999"/>
    <n v="0"/>
    <n v="0"/>
    <n v="15421.59"/>
    <n v="12998.3"/>
    <n v="0"/>
    <n v="0"/>
    <n v="27401.119999999999"/>
  </r>
  <r>
    <x v="1"/>
    <x v="0"/>
    <x v="2"/>
    <x v="1"/>
    <x v="0"/>
    <x v="4"/>
    <x v="0"/>
    <x v="0"/>
    <n v="32"/>
    <n v="79.929999999999993"/>
    <n v="-6059.1100000000006"/>
    <n v="118932.78"/>
    <n v="0"/>
    <n v="0"/>
    <n v="0"/>
    <n v="0"/>
    <n v="-6059.1100000000006"/>
    <n v="118932.78"/>
    <n v="0"/>
    <n v="0"/>
    <n v="0"/>
  </r>
  <r>
    <x v="1"/>
    <x v="0"/>
    <x v="2"/>
    <x v="1"/>
    <x v="0"/>
    <x v="0"/>
    <x v="0"/>
    <x v="0"/>
    <n v="15031"/>
    <n v="14894.409999999998"/>
    <n v="9645515.9199999962"/>
    <n v="6281324.3299999982"/>
    <n v="1068"/>
    <n v="8646289.040000001"/>
    <n v="0"/>
    <n v="0"/>
    <n v="9645515.9199999962"/>
    <n v="6281324.3299999982"/>
    <n v="0"/>
    <n v="0"/>
    <n v="8646289.040000001"/>
  </r>
  <r>
    <x v="1"/>
    <x v="0"/>
    <x v="2"/>
    <x v="1"/>
    <x v="0"/>
    <x v="0"/>
    <x v="0"/>
    <x v="1"/>
    <n v="0"/>
    <n v="0"/>
    <n v="0"/>
    <n v="0"/>
    <n v="52"/>
    <n v="813487.4"/>
    <n v="0"/>
    <n v="0"/>
    <n v="0"/>
    <n v="0"/>
    <n v="0"/>
    <n v="0"/>
    <n v="813487.4"/>
  </r>
  <r>
    <x v="1"/>
    <x v="0"/>
    <x v="2"/>
    <x v="1"/>
    <x v="0"/>
    <x v="0"/>
    <x v="2"/>
    <x v="0"/>
    <n v="0"/>
    <n v="0"/>
    <n v="0"/>
    <n v="0"/>
    <n v="1"/>
    <n v="15201.39"/>
    <n v="0"/>
    <n v="0"/>
    <n v="0"/>
    <n v="0"/>
    <n v="0"/>
    <n v="0"/>
    <n v="15201.39"/>
  </r>
  <r>
    <x v="1"/>
    <x v="0"/>
    <x v="2"/>
    <x v="1"/>
    <x v="0"/>
    <x v="0"/>
    <x v="3"/>
    <x v="0"/>
    <n v="0"/>
    <n v="0"/>
    <n v="0"/>
    <n v="0"/>
    <n v="0"/>
    <n v="1990.61"/>
    <n v="0"/>
    <n v="0"/>
    <n v="0"/>
    <n v="0"/>
    <n v="0"/>
    <n v="0"/>
    <n v="1990.61"/>
  </r>
  <r>
    <x v="1"/>
    <x v="0"/>
    <x v="2"/>
    <x v="1"/>
    <x v="0"/>
    <x v="1"/>
    <x v="0"/>
    <x v="0"/>
    <n v="84519"/>
    <n v="75774.970000000016"/>
    <n v="55562853.570000008"/>
    <n v="41510123.879999995"/>
    <n v="4188"/>
    <n v="27424286.240000002"/>
    <n v="0"/>
    <n v="0"/>
    <n v="55562853.570000008"/>
    <n v="41510123.879999995"/>
    <n v="0"/>
    <n v="0"/>
    <n v="27424286.240000002"/>
  </r>
  <r>
    <x v="1"/>
    <x v="0"/>
    <x v="2"/>
    <x v="1"/>
    <x v="0"/>
    <x v="1"/>
    <x v="0"/>
    <x v="1"/>
    <n v="0"/>
    <n v="0"/>
    <n v="0"/>
    <n v="0"/>
    <n v="407"/>
    <n v="6744375.1000000006"/>
    <n v="0"/>
    <n v="0"/>
    <n v="0"/>
    <n v="0"/>
    <n v="0"/>
    <n v="0"/>
    <n v="6744375.1000000006"/>
  </r>
  <r>
    <x v="1"/>
    <x v="0"/>
    <x v="2"/>
    <x v="1"/>
    <x v="0"/>
    <x v="1"/>
    <x v="1"/>
    <x v="0"/>
    <n v="0"/>
    <n v="0"/>
    <n v="0"/>
    <n v="0"/>
    <n v="6"/>
    <n v="422508.88"/>
    <n v="0"/>
    <n v="0"/>
    <n v="0"/>
    <n v="0"/>
    <n v="0"/>
    <n v="0"/>
    <n v="422508.88"/>
  </r>
  <r>
    <x v="1"/>
    <x v="0"/>
    <x v="2"/>
    <x v="1"/>
    <x v="0"/>
    <x v="1"/>
    <x v="2"/>
    <x v="0"/>
    <n v="0"/>
    <n v="0"/>
    <n v="0"/>
    <n v="0"/>
    <n v="1"/>
    <n v="8130.17"/>
    <n v="0"/>
    <n v="0"/>
    <n v="0"/>
    <n v="0"/>
    <n v="0"/>
    <n v="0"/>
    <n v="8130.17"/>
  </r>
  <r>
    <x v="1"/>
    <x v="0"/>
    <x v="2"/>
    <x v="1"/>
    <x v="0"/>
    <x v="2"/>
    <x v="0"/>
    <x v="0"/>
    <n v="0"/>
    <n v="433.06000000000006"/>
    <n v="-87865.790000000008"/>
    <n v="277470.73"/>
    <n v="41"/>
    <n v="1490615.7000000002"/>
    <n v="0"/>
    <n v="0"/>
    <n v="-87865.790000000008"/>
    <n v="277470.73"/>
    <n v="0"/>
    <n v="0"/>
    <n v="1490615.7000000002"/>
  </r>
  <r>
    <x v="1"/>
    <x v="0"/>
    <x v="2"/>
    <x v="1"/>
    <x v="0"/>
    <x v="2"/>
    <x v="0"/>
    <x v="1"/>
    <n v="0"/>
    <n v="0"/>
    <n v="0"/>
    <n v="0"/>
    <n v="0"/>
    <n v="4"/>
    <n v="0"/>
    <n v="0"/>
    <n v="0"/>
    <n v="0"/>
    <n v="0"/>
    <n v="0"/>
    <n v="4"/>
  </r>
  <r>
    <x v="1"/>
    <x v="0"/>
    <x v="2"/>
    <x v="1"/>
    <x v="0"/>
    <x v="2"/>
    <x v="1"/>
    <x v="0"/>
    <n v="0"/>
    <n v="0"/>
    <n v="0"/>
    <n v="0"/>
    <n v="1"/>
    <n v="48110"/>
    <n v="0"/>
    <n v="0"/>
    <n v="0"/>
    <n v="0"/>
    <n v="0"/>
    <n v="0"/>
    <n v="48110"/>
  </r>
  <r>
    <x v="1"/>
    <x v="0"/>
    <x v="2"/>
    <x v="1"/>
    <x v="0"/>
    <x v="2"/>
    <x v="2"/>
    <x v="0"/>
    <n v="0"/>
    <n v="0"/>
    <n v="0"/>
    <n v="0"/>
    <n v="0"/>
    <n v="54614.45"/>
    <n v="0"/>
    <n v="0"/>
    <n v="0"/>
    <n v="0"/>
    <n v="0"/>
    <n v="0"/>
    <n v="54614.45"/>
  </r>
  <r>
    <x v="1"/>
    <x v="0"/>
    <x v="2"/>
    <x v="1"/>
    <x v="0"/>
    <x v="3"/>
    <x v="0"/>
    <x v="0"/>
    <n v="528"/>
    <n v="444.41"/>
    <n v="308900.80999999994"/>
    <n v="386237.89999999997"/>
    <n v="467"/>
    <n v="6116308.8900000006"/>
    <n v="0"/>
    <n v="0"/>
    <n v="308900.80999999994"/>
    <n v="386237.89999999997"/>
    <n v="0"/>
    <n v="0"/>
    <n v="6116308.8900000006"/>
  </r>
  <r>
    <x v="1"/>
    <x v="0"/>
    <x v="2"/>
    <x v="1"/>
    <x v="0"/>
    <x v="3"/>
    <x v="0"/>
    <x v="1"/>
    <n v="0"/>
    <n v="0"/>
    <n v="0"/>
    <n v="0"/>
    <n v="2"/>
    <n v="31318"/>
    <n v="0"/>
    <n v="0"/>
    <n v="0"/>
    <n v="0"/>
    <n v="0"/>
    <n v="0"/>
    <n v="31318"/>
  </r>
  <r>
    <x v="1"/>
    <x v="0"/>
    <x v="2"/>
    <x v="1"/>
    <x v="1"/>
    <x v="4"/>
    <x v="0"/>
    <x v="0"/>
    <n v="14668"/>
    <n v="13350.389999999998"/>
    <n v="13412120.070000004"/>
    <n v="12401685.42"/>
    <n v="941"/>
    <n v="6847185.6100000003"/>
    <n v="0"/>
    <n v="0"/>
    <n v="13412120.070000004"/>
    <n v="12401685.42"/>
    <n v="0"/>
    <n v="0"/>
    <n v="6847185.6100000003"/>
  </r>
  <r>
    <x v="1"/>
    <x v="0"/>
    <x v="2"/>
    <x v="1"/>
    <x v="1"/>
    <x v="4"/>
    <x v="0"/>
    <x v="1"/>
    <n v="0"/>
    <n v="0"/>
    <n v="0"/>
    <n v="0"/>
    <n v="93"/>
    <n v="1511145.05"/>
    <n v="0"/>
    <n v="0"/>
    <n v="0"/>
    <n v="0"/>
    <n v="0"/>
    <n v="0"/>
    <n v="1511145.05"/>
  </r>
  <r>
    <x v="1"/>
    <x v="0"/>
    <x v="2"/>
    <x v="1"/>
    <x v="1"/>
    <x v="4"/>
    <x v="1"/>
    <x v="0"/>
    <n v="0"/>
    <n v="0"/>
    <n v="0"/>
    <n v="0"/>
    <n v="4"/>
    <n v="111495.32"/>
    <n v="0"/>
    <n v="0"/>
    <n v="0"/>
    <n v="0"/>
    <n v="0"/>
    <n v="0"/>
    <n v="111495.32"/>
  </r>
  <r>
    <x v="1"/>
    <x v="0"/>
    <x v="2"/>
    <x v="1"/>
    <x v="1"/>
    <x v="4"/>
    <x v="2"/>
    <x v="0"/>
    <n v="0"/>
    <n v="0"/>
    <n v="0"/>
    <n v="0"/>
    <n v="2"/>
    <n v="73887.199999999997"/>
    <n v="0"/>
    <n v="0"/>
    <n v="0"/>
    <n v="0"/>
    <n v="0"/>
    <n v="0"/>
    <n v="73887.199999999997"/>
  </r>
  <r>
    <x v="1"/>
    <x v="0"/>
    <x v="2"/>
    <x v="1"/>
    <x v="1"/>
    <x v="0"/>
    <x v="0"/>
    <x v="0"/>
    <n v="7713"/>
    <n v="6892.3600000000006"/>
    <n v="4154912.3499999992"/>
    <n v="2915806.36"/>
    <n v="298"/>
    <n v="2012555.8800000001"/>
    <n v="0"/>
    <n v="0"/>
    <n v="4154912.3499999992"/>
    <n v="2915806.36"/>
    <n v="0"/>
    <n v="0"/>
    <n v="2012555.8800000001"/>
  </r>
  <r>
    <x v="1"/>
    <x v="0"/>
    <x v="2"/>
    <x v="1"/>
    <x v="1"/>
    <x v="0"/>
    <x v="0"/>
    <x v="1"/>
    <n v="0"/>
    <n v="0"/>
    <n v="0"/>
    <n v="0"/>
    <n v="21"/>
    <n v="334771.31"/>
    <n v="0"/>
    <n v="0"/>
    <n v="0"/>
    <n v="0"/>
    <n v="0"/>
    <n v="0"/>
    <n v="334771.31"/>
  </r>
  <r>
    <x v="1"/>
    <x v="0"/>
    <x v="2"/>
    <x v="1"/>
    <x v="1"/>
    <x v="1"/>
    <x v="0"/>
    <x v="0"/>
    <n v="22395"/>
    <n v="21152.11"/>
    <n v="14415410.109999998"/>
    <n v="15310150.330000002"/>
    <n v="1154"/>
    <n v="14599912.130000001"/>
    <n v="0"/>
    <n v="0"/>
    <n v="14415410.109999998"/>
    <n v="15310150.330000002"/>
    <n v="0"/>
    <n v="0"/>
    <n v="14599912.130000001"/>
  </r>
  <r>
    <x v="1"/>
    <x v="0"/>
    <x v="2"/>
    <x v="1"/>
    <x v="1"/>
    <x v="1"/>
    <x v="0"/>
    <x v="1"/>
    <n v="0"/>
    <n v="0"/>
    <n v="0"/>
    <n v="0"/>
    <n v="85"/>
    <n v="1476440.9400000002"/>
    <n v="0"/>
    <n v="0"/>
    <n v="0"/>
    <n v="0"/>
    <n v="0"/>
    <n v="0"/>
    <n v="1476440.9400000002"/>
  </r>
  <r>
    <x v="1"/>
    <x v="0"/>
    <x v="2"/>
    <x v="1"/>
    <x v="1"/>
    <x v="1"/>
    <x v="1"/>
    <x v="0"/>
    <n v="0"/>
    <n v="0"/>
    <n v="0"/>
    <n v="0"/>
    <n v="2"/>
    <n v="19833.71"/>
    <n v="0"/>
    <n v="0"/>
    <n v="0"/>
    <n v="0"/>
    <n v="0"/>
    <n v="0"/>
    <n v="19833.71"/>
  </r>
  <r>
    <x v="1"/>
    <x v="0"/>
    <x v="2"/>
    <x v="1"/>
    <x v="1"/>
    <x v="1"/>
    <x v="2"/>
    <x v="0"/>
    <n v="0"/>
    <n v="0"/>
    <n v="0"/>
    <n v="0"/>
    <n v="0"/>
    <n v="830"/>
    <n v="0"/>
    <n v="0"/>
    <n v="0"/>
    <n v="0"/>
    <n v="0"/>
    <n v="0"/>
    <n v="830"/>
  </r>
  <r>
    <x v="1"/>
    <x v="0"/>
    <x v="2"/>
    <x v="1"/>
    <x v="1"/>
    <x v="1"/>
    <x v="3"/>
    <x v="0"/>
    <n v="0"/>
    <n v="0"/>
    <n v="0"/>
    <n v="0"/>
    <n v="0"/>
    <n v="512.6"/>
    <n v="0"/>
    <n v="0"/>
    <n v="0"/>
    <n v="0"/>
    <n v="0"/>
    <n v="0"/>
    <n v="512.6"/>
  </r>
  <r>
    <x v="1"/>
    <x v="0"/>
    <x v="2"/>
    <x v="1"/>
    <x v="1"/>
    <x v="2"/>
    <x v="0"/>
    <x v="0"/>
    <n v="0"/>
    <n v="170.44"/>
    <n v="-7060.84"/>
    <n v="125703.62"/>
    <n v="7"/>
    <n v="28419.19"/>
    <n v="0"/>
    <n v="0"/>
    <n v="-7060.84"/>
    <n v="125703.62"/>
    <n v="0"/>
    <n v="0"/>
    <n v="28419.19"/>
  </r>
  <r>
    <x v="1"/>
    <x v="0"/>
    <x v="2"/>
    <x v="1"/>
    <x v="1"/>
    <x v="2"/>
    <x v="0"/>
    <x v="1"/>
    <n v="0"/>
    <n v="0"/>
    <n v="0"/>
    <n v="0"/>
    <n v="1"/>
    <n v="15843"/>
    <n v="0"/>
    <n v="0"/>
    <n v="0"/>
    <n v="0"/>
    <n v="0"/>
    <n v="0"/>
    <n v="15843"/>
  </r>
  <r>
    <x v="1"/>
    <x v="0"/>
    <x v="2"/>
    <x v="1"/>
    <x v="1"/>
    <x v="3"/>
    <x v="0"/>
    <x v="0"/>
    <n v="662"/>
    <n v="159.23999999999998"/>
    <n v="330508.84000000003"/>
    <n v="151559.5"/>
    <n v="8"/>
    <n v="74159.88"/>
    <n v="0"/>
    <n v="0"/>
    <n v="330508.84000000003"/>
    <n v="151559.5"/>
    <n v="0"/>
    <n v="0"/>
    <n v="74159.88"/>
  </r>
  <r>
    <x v="1"/>
    <x v="0"/>
    <x v="2"/>
    <x v="1"/>
    <x v="1"/>
    <x v="3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1"/>
    <x v="2"/>
    <x v="4"/>
    <x v="0"/>
    <x v="0"/>
    <n v="14917"/>
    <n v="13280.77"/>
    <n v="33950632.089999996"/>
    <n v="36857167.230000004"/>
    <n v="1873"/>
    <n v="24221922.109999999"/>
    <n v="0"/>
    <n v="0"/>
    <n v="33950632.089999996"/>
    <n v="36857167.230000004"/>
    <n v="0"/>
    <n v="0"/>
    <n v="24221922.109999999"/>
  </r>
  <r>
    <x v="1"/>
    <x v="0"/>
    <x v="2"/>
    <x v="1"/>
    <x v="2"/>
    <x v="4"/>
    <x v="0"/>
    <x v="1"/>
    <n v="0"/>
    <n v="0"/>
    <n v="0"/>
    <n v="0"/>
    <n v="66"/>
    <n v="1070474.46"/>
    <n v="0"/>
    <n v="0"/>
    <n v="0"/>
    <n v="0"/>
    <n v="0"/>
    <n v="0"/>
    <n v="1070474.46"/>
  </r>
  <r>
    <x v="1"/>
    <x v="0"/>
    <x v="2"/>
    <x v="1"/>
    <x v="2"/>
    <x v="4"/>
    <x v="1"/>
    <x v="0"/>
    <n v="0"/>
    <n v="0"/>
    <n v="0"/>
    <n v="0"/>
    <n v="6"/>
    <n v="347919"/>
    <n v="0"/>
    <n v="0"/>
    <n v="0"/>
    <n v="0"/>
    <n v="0"/>
    <n v="0"/>
    <n v="347919"/>
  </r>
  <r>
    <x v="1"/>
    <x v="0"/>
    <x v="2"/>
    <x v="1"/>
    <x v="2"/>
    <x v="0"/>
    <x v="0"/>
    <x v="0"/>
    <n v="5324"/>
    <n v="5290.9699999999993"/>
    <n v="10253834.25"/>
    <n v="10381187.549999999"/>
    <n v="433"/>
    <n v="12054619.439999999"/>
    <n v="0"/>
    <n v="0"/>
    <n v="10253834.25"/>
    <n v="10381187.549999999"/>
    <n v="0"/>
    <n v="0"/>
    <n v="12054619.439999999"/>
  </r>
  <r>
    <x v="1"/>
    <x v="0"/>
    <x v="2"/>
    <x v="1"/>
    <x v="2"/>
    <x v="0"/>
    <x v="0"/>
    <x v="1"/>
    <n v="0"/>
    <n v="0"/>
    <n v="0"/>
    <n v="0"/>
    <n v="9"/>
    <n v="90277.42"/>
    <n v="0"/>
    <n v="0"/>
    <n v="0"/>
    <n v="0"/>
    <n v="0"/>
    <n v="0"/>
    <n v="90277.42"/>
  </r>
  <r>
    <x v="1"/>
    <x v="0"/>
    <x v="2"/>
    <x v="1"/>
    <x v="2"/>
    <x v="1"/>
    <x v="0"/>
    <x v="0"/>
    <n v="2882"/>
    <n v="2907.6299999999997"/>
    <n v="3930211.8199999994"/>
    <n v="6326725.4100000001"/>
    <n v="246"/>
    <n v="3547026.8199999994"/>
    <n v="0"/>
    <n v="0"/>
    <n v="3930211.8199999994"/>
    <n v="6326725.4100000001"/>
    <n v="0"/>
    <n v="0"/>
    <n v="3547026.8199999994"/>
  </r>
  <r>
    <x v="1"/>
    <x v="0"/>
    <x v="2"/>
    <x v="1"/>
    <x v="2"/>
    <x v="1"/>
    <x v="0"/>
    <x v="1"/>
    <n v="0"/>
    <n v="0"/>
    <n v="0"/>
    <n v="0"/>
    <n v="4"/>
    <n v="59618.28"/>
    <n v="0"/>
    <n v="0"/>
    <n v="0"/>
    <n v="0"/>
    <n v="0"/>
    <n v="0"/>
    <n v="59618.28"/>
  </r>
  <r>
    <x v="1"/>
    <x v="0"/>
    <x v="2"/>
    <x v="1"/>
    <x v="2"/>
    <x v="3"/>
    <x v="0"/>
    <x v="0"/>
    <n v="1676"/>
    <n v="1333.23"/>
    <n v="5165783.84"/>
    <n v="5000897"/>
    <n v="120"/>
    <n v="2530896.84"/>
    <n v="0"/>
    <n v="0"/>
    <n v="5165783.84"/>
    <n v="5000897"/>
    <n v="0"/>
    <n v="0"/>
    <n v="2530896.84"/>
  </r>
  <r>
    <x v="1"/>
    <x v="0"/>
    <x v="2"/>
    <x v="1"/>
    <x v="2"/>
    <x v="3"/>
    <x v="0"/>
    <x v="1"/>
    <n v="0"/>
    <n v="0"/>
    <n v="0"/>
    <n v="0"/>
    <n v="1"/>
    <n v="15995"/>
    <n v="0"/>
    <n v="0"/>
    <n v="0"/>
    <n v="0"/>
    <n v="0"/>
    <n v="0"/>
    <n v="15995"/>
  </r>
  <r>
    <x v="1"/>
    <x v="0"/>
    <x v="2"/>
    <x v="1"/>
    <x v="3"/>
    <x v="0"/>
    <x v="0"/>
    <x v="0"/>
    <n v="328"/>
    <n v="213.63"/>
    <n v="87120.790000000008"/>
    <n v="59690.94"/>
    <n v="1"/>
    <n v="9656.0300000000007"/>
    <n v="0"/>
    <n v="0"/>
    <n v="87120.790000000008"/>
    <n v="59690.94"/>
    <n v="0"/>
    <n v="0"/>
    <n v="9656.0300000000007"/>
  </r>
  <r>
    <x v="1"/>
    <x v="0"/>
    <x v="2"/>
    <x v="1"/>
    <x v="3"/>
    <x v="1"/>
    <x v="0"/>
    <x v="0"/>
    <n v="1067"/>
    <n v="937.07999999999993"/>
    <n v="411526.54000000004"/>
    <n v="487949.9200000001"/>
    <n v="210"/>
    <n v="2168195.7600000002"/>
    <n v="0"/>
    <n v="0"/>
    <n v="411526.54000000004"/>
    <n v="487949.9200000001"/>
    <n v="0"/>
    <n v="0"/>
    <n v="2168195.7600000002"/>
  </r>
  <r>
    <x v="1"/>
    <x v="0"/>
    <x v="2"/>
    <x v="1"/>
    <x v="3"/>
    <x v="1"/>
    <x v="0"/>
    <x v="1"/>
    <n v="0"/>
    <n v="0"/>
    <n v="0"/>
    <n v="0"/>
    <n v="23"/>
    <n v="400944.2"/>
    <n v="0"/>
    <n v="0"/>
    <n v="0"/>
    <n v="0"/>
    <n v="0"/>
    <n v="0"/>
    <n v="400944.2"/>
  </r>
  <r>
    <x v="1"/>
    <x v="0"/>
    <x v="2"/>
    <x v="1"/>
    <x v="3"/>
    <x v="1"/>
    <x v="3"/>
    <x v="0"/>
    <n v="0"/>
    <n v="0"/>
    <n v="0"/>
    <n v="0"/>
    <n v="0"/>
    <n v="988.6"/>
    <n v="0"/>
    <n v="0"/>
    <n v="0"/>
    <n v="0"/>
    <n v="0"/>
    <n v="0"/>
    <n v="988.6"/>
  </r>
  <r>
    <x v="1"/>
    <x v="0"/>
    <x v="2"/>
    <x v="1"/>
    <x v="3"/>
    <x v="2"/>
    <x v="0"/>
    <x v="0"/>
    <n v="455"/>
    <n v="668.1"/>
    <n v="217583.21000000002"/>
    <n v="291837.05"/>
    <n v="50"/>
    <n v="450993.49999999994"/>
    <n v="0"/>
    <n v="0"/>
    <n v="217583.21000000002"/>
    <n v="291837.05"/>
    <n v="0"/>
    <n v="0"/>
    <n v="450993.49999999994"/>
  </r>
  <r>
    <x v="1"/>
    <x v="0"/>
    <x v="2"/>
    <x v="1"/>
    <x v="3"/>
    <x v="2"/>
    <x v="0"/>
    <x v="1"/>
    <n v="0"/>
    <n v="0"/>
    <n v="0"/>
    <n v="0"/>
    <n v="6"/>
    <n v="101061.83"/>
    <n v="0"/>
    <n v="0"/>
    <n v="0"/>
    <n v="0"/>
    <n v="0"/>
    <n v="0"/>
    <n v="101061.83"/>
  </r>
  <r>
    <x v="1"/>
    <x v="0"/>
    <x v="2"/>
    <x v="1"/>
    <x v="4"/>
    <x v="4"/>
    <x v="0"/>
    <x v="0"/>
    <n v="24"/>
    <n v="19.620000000000005"/>
    <n v="68261.459999999992"/>
    <n v="72286.850000000006"/>
    <n v="5"/>
    <n v="118264"/>
    <n v="0"/>
    <n v="0"/>
    <n v="68261.459999999992"/>
    <n v="72286.850000000006"/>
    <n v="0"/>
    <n v="0"/>
    <n v="118264"/>
  </r>
  <r>
    <x v="1"/>
    <x v="0"/>
    <x v="2"/>
    <x v="1"/>
    <x v="4"/>
    <x v="4"/>
    <x v="0"/>
    <x v="1"/>
    <n v="0"/>
    <n v="0"/>
    <n v="0"/>
    <n v="0"/>
    <n v="2"/>
    <n v="32230"/>
    <n v="0"/>
    <n v="0"/>
    <n v="0"/>
    <n v="0"/>
    <n v="0"/>
    <n v="0"/>
    <n v="32230"/>
  </r>
  <r>
    <x v="1"/>
    <x v="0"/>
    <x v="2"/>
    <x v="1"/>
    <x v="4"/>
    <x v="0"/>
    <x v="0"/>
    <x v="0"/>
    <n v="0"/>
    <n v="15.14"/>
    <n v="11375.24"/>
    <n v="15828.55"/>
    <n v="99"/>
    <n v="6998379.9900000002"/>
    <n v="0"/>
    <n v="0"/>
    <n v="11375.24"/>
    <n v="15828.55"/>
    <n v="0"/>
    <n v="0"/>
    <n v="6998379.9900000002"/>
  </r>
  <r>
    <x v="1"/>
    <x v="0"/>
    <x v="2"/>
    <x v="1"/>
    <x v="4"/>
    <x v="0"/>
    <x v="0"/>
    <x v="1"/>
    <n v="0"/>
    <n v="0"/>
    <n v="0"/>
    <n v="0"/>
    <n v="0"/>
    <n v="190971.24000000002"/>
    <n v="0"/>
    <n v="0"/>
    <n v="0"/>
    <n v="0"/>
    <n v="0"/>
    <n v="0"/>
    <n v="190971.24000000002"/>
  </r>
  <r>
    <x v="1"/>
    <x v="0"/>
    <x v="2"/>
    <x v="1"/>
    <x v="4"/>
    <x v="0"/>
    <x v="1"/>
    <x v="0"/>
    <n v="0"/>
    <n v="0"/>
    <n v="0"/>
    <n v="0"/>
    <n v="0"/>
    <n v="-321019.99"/>
    <n v="0"/>
    <n v="0"/>
    <n v="0"/>
    <n v="0"/>
    <n v="0"/>
    <n v="0"/>
    <n v="-321019.99"/>
  </r>
  <r>
    <x v="1"/>
    <x v="0"/>
    <x v="2"/>
    <x v="1"/>
    <x v="4"/>
    <x v="0"/>
    <x v="2"/>
    <x v="0"/>
    <n v="0"/>
    <n v="0"/>
    <n v="0"/>
    <n v="0"/>
    <n v="1"/>
    <n v="1266215"/>
    <n v="0"/>
    <n v="0"/>
    <n v="0"/>
    <n v="0"/>
    <n v="0"/>
    <n v="0"/>
    <n v="1266215"/>
  </r>
  <r>
    <x v="1"/>
    <x v="0"/>
    <x v="2"/>
    <x v="1"/>
    <x v="4"/>
    <x v="0"/>
    <x v="3"/>
    <x v="0"/>
    <n v="0"/>
    <n v="0"/>
    <n v="0"/>
    <n v="0"/>
    <n v="0"/>
    <n v="-3878"/>
    <n v="0"/>
    <n v="0"/>
    <n v="0"/>
    <n v="0"/>
    <n v="0"/>
    <n v="0"/>
    <n v="-3878"/>
  </r>
  <r>
    <x v="1"/>
    <x v="0"/>
    <x v="2"/>
    <x v="1"/>
    <x v="4"/>
    <x v="1"/>
    <x v="0"/>
    <x v="0"/>
    <n v="111"/>
    <n v="64.259999999999991"/>
    <n v="104522.24999999999"/>
    <n v="40048.19"/>
    <n v="37"/>
    <n v="316308.87"/>
    <n v="0"/>
    <n v="0"/>
    <n v="104522.24999999999"/>
    <n v="40048.19"/>
    <n v="0"/>
    <n v="0"/>
    <n v="316308.87"/>
  </r>
  <r>
    <x v="1"/>
    <x v="0"/>
    <x v="2"/>
    <x v="2"/>
    <x v="0"/>
    <x v="4"/>
    <x v="0"/>
    <x v="0"/>
    <n v="15"/>
    <n v="16.53"/>
    <n v="0"/>
    <n v="11114.38"/>
    <n v="0"/>
    <n v="0"/>
    <n v="0"/>
    <n v="0"/>
    <n v="0"/>
    <n v="11114.38"/>
    <n v="0"/>
    <n v="0"/>
    <n v="0"/>
  </r>
  <r>
    <x v="1"/>
    <x v="0"/>
    <x v="2"/>
    <x v="2"/>
    <x v="0"/>
    <x v="0"/>
    <x v="0"/>
    <x v="0"/>
    <n v="46143"/>
    <n v="39271.659999999989"/>
    <n v="70145686.109999999"/>
    <n v="60867746.589999996"/>
    <n v="360"/>
    <n v="3680931.5300000003"/>
    <n v="0"/>
    <n v="0"/>
    <n v="70145686.109999999"/>
    <n v="60867746.589999996"/>
    <n v="0"/>
    <n v="0"/>
    <n v="3680931.5300000003"/>
  </r>
  <r>
    <x v="1"/>
    <x v="0"/>
    <x v="2"/>
    <x v="2"/>
    <x v="0"/>
    <x v="0"/>
    <x v="0"/>
    <x v="1"/>
    <n v="0"/>
    <n v="0"/>
    <n v="0"/>
    <n v="0"/>
    <n v="15"/>
    <n v="236271"/>
    <n v="0"/>
    <n v="0"/>
    <n v="0"/>
    <n v="0"/>
    <n v="0"/>
    <n v="0"/>
    <n v="236271"/>
  </r>
  <r>
    <x v="1"/>
    <x v="0"/>
    <x v="2"/>
    <x v="2"/>
    <x v="0"/>
    <x v="0"/>
    <x v="2"/>
    <x v="0"/>
    <n v="0"/>
    <n v="0"/>
    <n v="0"/>
    <n v="0"/>
    <n v="1"/>
    <n v="964531.6"/>
    <n v="0"/>
    <n v="0"/>
    <n v="0"/>
    <n v="0"/>
    <n v="0"/>
    <n v="0"/>
    <n v="964531.6"/>
  </r>
  <r>
    <x v="1"/>
    <x v="0"/>
    <x v="2"/>
    <x v="2"/>
    <x v="0"/>
    <x v="0"/>
    <x v="3"/>
    <x v="0"/>
    <n v="0"/>
    <n v="0"/>
    <n v="0"/>
    <n v="0"/>
    <n v="0"/>
    <n v="-1614"/>
    <n v="0"/>
    <n v="0"/>
    <n v="0"/>
    <n v="0"/>
    <n v="0"/>
    <n v="0"/>
    <n v="-1614"/>
  </r>
  <r>
    <x v="1"/>
    <x v="0"/>
    <x v="2"/>
    <x v="2"/>
    <x v="0"/>
    <x v="1"/>
    <x v="0"/>
    <x v="0"/>
    <n v="11897"/>
    <n v="10330.809999999998"/>
    <n v="8077984.209999999"/>
    <n v="6710995.5799999991"/>
    <n v="656"/>
    <n v="5820967.5100000007"/>
    <n v="0"/>
    <n v="0"/>
    <n v="8077984.209999999"/>
    <n v="6710995.5799999991"/>
    <n v="0"/>
    <n v="0"/>
    <n v="5820967.5100000007"/>
  </r>
  <r>
    <x v="1"/>
    <x v="0"/>
    <x v="2"/>
    <x v="2"/>
    <x v="0"/>
    <x v="1"/>
    <x v="0"/>
    <x v="1"/>
    <n v="0"/>
    <n v="0"/>
    <n v="0"/>
    <n v="0"/>
    <n v="65"/>
    <n v="1058738.75"/>
    <n v="0"/>
    <n v="0"/>
    <n v="0"/>
    <n v="0"/>
    <n v="0"/>
    <n v="0"/>
    <n v="1058738.75"/>
  </r>
  <r>
    <x v="1"/>
    <x v="0"/>
    <x v="2"/>
    <x v="2"/>
    <x v="0"/>
    <x v="1"/>
    <x v="1"/>
    <x v="0"/>
    <n v="0"/>
    <n v="0"/>
    <n v="0"/>
    <n v="0"/>
    <n v="0"/>
    <n v="-4800"/>
    <n v="0"/>
    <n v="0"/>
    <n v="0"/>
    <n v="0"/>
    <n v="0"/>
    <n v="0"/>
    <n v="-4800"/>
  </r>
  <r>
    <x v="1"/>
    <x v="0"/>
    <x v="2"/>
    <x v="2"/>
    <x v="0"/>
    <x v="2"/>
    <x v="0"/>
    <x v="0"/>
    <n v="0"/>
    <n v="153.66999999999999"/>
    <n v="-4680.62"/>
    <n v="76808.509999999995"/>
    <n v="9"/>
    <n v="63127.12"/>
    <n v="0"/>
    <n v="0"/>
    <n v="-4680.62"/>
    <n v="76808.509999999995"/>
    <n v="0"/>
    <n v="0"/>
    <n v="63127.12"/>
  </r>
  <r>
    <x v="1"/>
    <x v="0"/>
    <x v="2"/>
    <x v="2"/>
    <x v="0"/>
    <x v="2"/>
    <x v="0"/>
    <x v="1"/>
    <n v="0"/>
    <n v="0"/>
    <n v="0"/>
    <n v="0"/>
    <n v="1"/>
    <n v="15921"/>
    <n v="0"/>
    <n v="0"/>
    <n v="0"/>
    <n v="0"/>
    <n v="0"/>
    <n v="0"/>
    <n v="15921"/>
  </r>
  <r>
    <x v="1"/>
    <x v="0"/>
    <x v="2"/>
    <x v="2"/>
    <x v="0"/>
    <x v="3"/>
    <x v="0"/>
    <x v="0"/>
    <n v="1016"/>
    <n v="937.65"/>
    <n v="943491.17000000016"/>
    <n v="1054382.8999999999"/>
    <n v="78"/>
    <n v="1430831.85"/>
    <n v="0"/>
    <n v="0"/>
    <n v="943491.17000000016"/>
    <n v="1054382.8999999999"/>
    <n v="0"/>
    <n v="0"/>
    <n v="1430831.85"/>
  </r>
  <r>
    <x v="1"/>
    <x v="0"/>
    <x v="2"/>
    <x v="2"/>
    <x v="1"/>
    <x v="4"/>
    <x v="0"/>
    <x v="0"/>
    <n v="4250"/>
    <n v="5130.8399999999992"/>
    <n v="2643840.2799999998"/>
    <n v="3207856.37"/>
    <n v="259"/>
    <n v="1504563.3499999999"/>
    <n v="0"/>
    <n v="0"/>
    <n v="2643840.2799999998"/>
    <n v="3207856.37"/>
    <n v="0"/>
    <n v="0"/>
    <n v="1504563.3499999999"/>
  </r>
  <r>
    <x v="1"/>
    <x v="0"/>
    <x v="2"/>
    <x v="2"/>
    <x v="1"/>
    <x v="4"/>
    <x v="0"/>
    <x v="1"/>
    <n v="0"/>
    <n v="0"/>
    <n v="0"/>
    <n v="0"/>
    <n v="25"/>
    <n v="395151.67"/>
    <n v="0"/>
    <n v="0"/>
    <n v="0"/>
    <n v="0"/>
    <n v="0"/>
    <n v="0"/>
    <n v="395151.67"/>
  </r>
  <r>
    <x v="1"/>
    <x v="0"/>
    <x v="2"/>
    <x v="2"/>
    <x v="1"/>
    <x v="4"/>
    <x v="1"/>
    <x v="0"/>
    <n v="0"/>
    <n v="0"/>
    <n v="0"/>
    <n v="0"/>
    <n v="1"/>
    <n v="-2643.32"/>
    <n v="0"/>
    <n v="0"/>
    <n v="0"/>
    <n v="0"/>
    <n v="0"/>
    <n v="0"/>
    <n v="-2643.32"/>
  </r>
  <r>
    <x v="1"/>
    <x v="0"/>
    <x v="2"/>
    <x v="2"/>
    <x v="1"/>
    <x v="0"/>
    <x v="0"/>
    <x v="0"/>
    <n v="2020"/>
    <n v="1285.9099999999999"/>
    <n v="1171489.6099999996"/>
    <n v="499388.86999999994"/>
    <n v="40"/>
    <n v="372680.67000000004"/>
    <n v="0"/>
    <n v="0"/>
    <n v="1171489.6099999996"/>
    <n v="499388.86999999994"/>
    <n v="0"/>
    <n v="0"/>
    <n v="372680.67000000004"/>
  </r>
  <r>
    <x v="1"/>
    <x v="0"/>
    <x v="2"/>
    <x v="2"/>
    <x v="1"/>
    <x v="0"/>
    <x v="0"/>
    <x v="1"/>
    <n v="0"/>
    <n v="0"/>
    <n v="0"/>
    <n v="0"/>
    <n v="3"/>
    <n v="62999"/>
    <n v="0"/>
    <n v="0"/>
    <n v="0"/>
    <n v="0"/>
    <n v="0"/>
    <n v="0"/>
    <n v="62999"/>
  </r>
  <r>
    <x v="1"/>
    <x v="0"/>
    <x v="2"/>
    <x v="2"/>
    <x v="1"/>
    <x v="1"/>
    <x v="0"/>
    <x v="0"/>
    <n v="3261"/>
    <n v="3123.53"/>
    <n v="2467418.13"/>
    <n v="2534466.1000000006"/>
    <n v="127"/>
    <n v="2194181.5"/>
    <n v="0"/>
    <n v="0"/>
    <n v="2467418.13"/>
    <n v="2534466.1000000006"/>
    <n v="0"/>
    <n v="0"/>
    <n v="2194181.5"/>
  </r>
  <r>
    <x v="1"/>
    <x v="0"/>
    <x v="2"/>
    <x v="2"/>
    <x v="1"/>
    <x v="1"/>
    <x v="0"/>
    <x v="1"/>
    <n v="0"/>
    <n v="0"/>
    <n v="0"/>
    <n v="0"/>
    <n v="23"/>
    <n v="374995.57"/>
    <n v="0"/>
    <n v="0"/>
    <n v="0"/>
    <n v="0"/>
    <n v="0"/>
    <n v="0"/>
    <n v="374995.57"/>
  </r>
  <r>
    <x v="1"/>
    <x v="0"/>
    <x v="2"/>
    <x v="2"/>
    <x v="1"/>
    <x v="1"/>
    <x v="2"/>
    <x v="0"/>
    <n v="0"/>
    <n v="0"/>
    <n v="0"/>
    <n v="0"/>
    <n v="1"/>
    <n v="12639.98"/>
    <n v="0"/>
    <n v="0"/>
    <n v="0"/>
    <n v="0"/>
    <n v="0"/>
    <n v="0"/>
    <n v="12639.98"/>
  </r>
  <r>
    <x v="1"/>
    <x v="0"/>
    <x v="2"/>
    <x v="2"/>
    <x v="1"/>
    <x v="2"/>
    <x v="0"/>
    <x v="0"/>
    <n v="0"/>
    <n v="63.18"/>
    <n v="-2009.21"/>
    <n v="22499.559999999998"/>
    <n v="2"/>
    <n v="2107.89"/>
    <n v="0"/>
    <n v="0"/>
    <n v="-2009.21"/>
    <n v="22499.559999999998"/>
    <n v="0"/>
    <n v="0"/>
    <n v="2107.89"/>
  </r>
  <r>
    <x v="1"/>
    <x v="0"/>
    <x v="2"/>
    <x v="2"/>
    <x v="1"/>
    <x v="3"/>
    <x v="0"/>
    <x v="0"/>
    <n v="27"/>
    <n v="45.92"/>
    <n v="17055.7"/>
    <n v="43266.299999999996"/>
    <n v="1"/>
    <n v="25585.16"/>
    <n v="0"/>
    <n v="0"/>
    <n v="17055.7"/>
    <n v="43266.299999999996"/>
    <n v="0"/>
    <n v="0"/>
    <n v="25585.16"/>
  </r>
  <r>
    <x v="1"/>
    <x v="0"/>
    <x v="2"/>
    <x v="2"/>
    <x v="2"/>
    <x v="4"/>
    <x v="0"/>
    <x v="0"/>
    <n v="1934"/>
    <n v="1686.5800000000002"/>
    <n v="6872838.6200000001"/>
    <n v="5470631.6299999999"/>
    <n v="280"/>
    <n v="3634161.5200000005"/>
    <n v="0"/>
    <n v="0"/>
    <n v="6872838.6200000001"/>
    <n v="5470631.6299999999"/>
    <n v="0"/>
    <n v="0"/>
    <n v="3634161.5200000005"/>
  </r>
  <r>
    <x v="1"/>
    <x v="0"/>
    <x v="2"/>
    <x v="2"/>
    <x v="2"/>
    <x v="4"/>
    <x v="0"/>
    <x v="1"/>
    <n v="0"/>
    <n v="0"/>
    <n v="0"/>
    <n v="0"/>
    <n v="8"/>
    <n v="126190"/>
    <n v="0"/>
    <n v="0"/>
    <n v="0"/>
    <n v="0"/>
    <n v="0"/>
    <n v="0"/>
    <n v="126190"/>
  </r>
  <r>
    <x v="1"/>
    <x v="0"/>
    <x v="2"/>
    <x v="2"/>
    <x v="2"/>
    <x v="4"/>
    <x v="1"/>
    <x v="0"/>
    <n v="0"/>
    <n v="0"/>
    <n v="0"/>
    <n v="0"/>
    <n v="5"/>
    <n v="334517.39"/>
    <n v="0"/>
    <n v="0"/>
    <n v="0"/>
    <n v="0"/>
    <n v="0"/>
    <n v="0"/>
    <n v="334517.39"/>
  </r>
  <r>
    <x v="1"/>
    <x v="0"/>
    <x v="2"/>
    <x v="2"/>
    <x v="2"/>
    <x v="4"/>
    <x v="2"/>
    <x v="0"/>
    <n v="0"/>
    <n v="0"/>
    <n v="0"/>
    <n v="0"/>
    <n v="0"/>
    <n v="575460.1"/>
    <n v="0"/>
    <n v="0"/>
    <n v="0"/>
    <n v="0"/>
    <n v="0"/>
    <n v="0"/>
    <n v="575460.1"/>
  </r>
  <r>
    <x v="1"/>
    <x v="0"/>
    <x v="2"/>
    <x v="2"/>
    <x v="2"/>
    <x v="0"/>
    <x v="0"/>
    <x v="0"/>
    <n v="687"/>
    <n v="652.36"/>
    <n v="1336457.33"/>
    <n v="1201467.53"/>
    <n v="55"/>
    <n v="880695.89999999991"/>
    <n v="0"/>
    <n v="0"/>
    <n v="1336457.33"/>
    <n v="1201467.53"/>
    <n v="0"/>
    <n v="0"/>
    <n v="880695.89999999991"/>
  </r>
  <r>
    <x v="1"/>
    <x v="0"/>
    <x v="2"/>
    <x v="2"/>
    <x v="2"/>
    <x v="1"/>
    <x v="0"/>
    <x v="0"/>
    <n v="110"/>
    <n v="133.13"/>
    <n v="148101.44000000003"/>
    <n v="302063.08"/>
    <n v="27"/>
    <n v="625378.43999999994"/>
    <n v="0"/>
    <n v="0"/>
    <n v="148101.44000000003"/>
    <n v="302063.08"/>
    <n v="0"/>
    <n v="0"/>
    <n v="625378.43999999994"/>
  </r>
  <r>
    <x v="1"/>
    <x v="0"/>
    <x v="2"/>
    <x v="2"/>
    <x v="2"/>
    <x v="1"/>
    <x v="2"/>
    <x v="0"/>
    <n v="0"/>
    <n v="0"/>
    <n v="0"/>
    <n v="0"/>
    <n v="0"/>
    <n v="-8346.26"/>
    <n v="0"/>
    <n v="0"/>
    <n v="0"/>
    <n v="0"/>
    <n v="0"/>
    <n v="0"/>
    <n v="-8346.26"/>
  </r>
  <r>
    <x v="1"/>
    <x v="0"/>
    <x v="2"/>
    <x v="2"/>
    <x v="2"/>
    <x v="3"/>
    <x v="0"/>
    <x v="0"/>
    <n v="498"/>
    <n v="461.38"/>
    <n v="1240487.9100000001"/>
    <n v="1592301.9500000002"/>
    <n v="47"/>
    <n v="894263.43"/>
    <n v="0"/>
    <n v="0"/>
    <n v="1240487.9100000001"/>
    <n v="1592301.9500000002"/>
    <n v="0"/>
    <n v="0"/>
    <n v="894263.43"/>
  </r>
  <r>
    <x v="1"/>
    <x v="0"/>
    <x v="2"/>
    <x v="2"/>
    <x v="3"/>
    <x v="0"/>
    <x v="0"/>
    <x v="0"/>
    <n v="54"/>
    <n v="48.64"/>
    <n v="66275.83"/>
    <n v="50928.800000000003"/>
    <n v="0"/>
    <n v="158"/>
    <n v="0"/>
    <n v="0"/>
    <n v="66275.83"/>
    <n v="50928.800000000003"/>
    <n v="0"/>
    <n v="0"/>
    <n v="158"/>
  </r>
  <r>
    <x v="1"/>
    <x v="0"/>
    <x v="2"/>
    <x v="2"/>
    <x v="3"/>
    <x v="1"/>
    <x v="0"/>
    <x v="0"/>
    <n v="153"/>
    <n v="157.94999999999999"/>
    <n v="63906.349999999991"/>
    <n v="73823.280000000013"/>
    <n v="5"/>
    <n v="53845"/>
    <n v="0"/>
    <n v="0"/>
    <n v="63906.349999999991"/>
    <n v="73823.280000000013"/>
    <n v="0"/>
    <n v="0"/>
    <n v="53845"/>
  </r>
  <r>
    <x v="1"/>
    <x v="0"/>
    <x v="2"/>
    <x v="2"/>
    <x v="3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2"/>
    <x v="3"/>
    <x v="2"/>
    <x v="0"/>
    <x v="0"/>
    <n v="110"/>
    <n v="81.12"/>
    <n v="41550.339999999997"/>
    <n v="34990.140000000007"/>
    <n v="7"/>
    <n v="188253.46000000002"/>
    <n v="0"/>
    <n v="0"/>
    <n v="41550.339999999997"/>
    <n v="34990.140000000007"/>
    <n v="0"/>
    <n v="0"/>
    <n v="188253.46000000002"/>
  </r>
  <r>
    <x v="1"/>
    <x v="0"/>
    <x v="2"/>
    <x v="2"/>
    <x v="3"/>
    <x v="2"/>
    <x v="0"/>
    <x v="1"/>
    <n v="0"/>
    <n v="0"/>
    <n v="0"/>
    <n v="0"/>
    <n v="4"/>
    <n v="63187"/>
    <n v="0"/>
    <n v="0"/>
    <n v="0"/>
    <n v="0"/>
    <n v="0"/>
    <n v="0"/>
    <n v="63187"/>
  </r>
  <r>
    <x v="1"/>
    <x v="0"/>
    <x v="2"/>
    <x v="2"/>
    <x v="4"/>
    <x v="0"/>
    <x v="0"/>
    <x v="0"/>
    <n v="0"/>
    <n v="0"/>
    <n v="0"/>
    <n v="0"/>
    <n v="32"/>
    <n v="3284442.03"/>
    <n v="0"/>
    <n v="0"/>
    <n v="0"/>
    <n v="0"/>
    <n v="0"/>
    <n v="0"/>
    <n v="3284442.03"/>
  </r>
  <r>
    <x v="1"/>
    <x v="0"/>
    <x v="2"/>
    <x v="2"/>
    <x v="4"/>
    <x v="0"/>
    <x v="0"/>
    <x v="1"/>
    <n v="0"/>
    <n v="0"/>
    <n v="0"/>
    <n v="0"/>
    <n v="0"/>
    <n v="2329.6800000000003"/>
    <n v="0"/>
    <n v="0"/>
    <n v="0"/>
    <n v="0"/>
    <n v="0"/>
    <n v="0"/>
    <n v="2329.6800000000003"/>
  </r>
  <r>
    <x v="1"/>
    <x v="0"/>
    <x v="2"/>
    <x v="2"/>
    <x v="4"/>
    <x v="0"/>
    <x v="1"/>
    <x v="0"/>
    <n v="0"/>
    <n v="0"/>
    <n v="0"/>
    <n v="0"/>
    <n v="0"/>
    <n v="212126.59"/>
    <n v="0"/>
    <n v="0"/>
    <n v="0"/>
    <n v="0"/>
    <n v="0"/>
    <n v="0"/>
    <n v="212126.59"/>
  </r>
  <r>
    <x v="1"/>
    <x v="0"/>
    <x v="2"/>
    <x v="2"/>
    <x v="4"/>
    <x v="0"/>
    <x v="2"/>
    <x v="0"/>
    <n v="0"/>
    <n v="0"/>
    <n v="0"/>
    <n v="0"/>
    <n v="1"/>
    <n v="188815.23"/>
    <n v="0"/>
    <n v="0"/>
    <n v="0"/>
    <n v="0"/>
    <n v="0"/>
    <n v="0"/>
    <n v="188815.23"/>
  </r>
  <r>
    <x v="1"/>
    <x v="0"/>
    <x v="2"/>
    <x v="2"/>
    <x v="4"/>
    <x v="0"/>
    <x v="3"/>
    <x v="0"/>
    <n v="0"/>
    <n v="0"/>
    <n v="0"/>
    <n v="0"/>
    <n v="0"/>
    <n v="-10902.32"/>
    <n v="0"/>
    <n v="0"/>
    <n v="0"/>
    <n v="0"/>
    <n v="0"/>
    <n v="0"/>
    <n v="-10902.32"/>
  </r>
  <r>
    <x v="1"/>
    <x v="0"/>
    <x v="2"/>
    <x v="2"/>
    <x v="4"/>
    <x v="1"/>
    <x v="0"/>
    <x v="0"/>
    <n v="9"/>
    <n v="9.9600000000000009"/>
    <n v="3597.3199999999997"/>
    <n v="3231.9799999999996"/>
    <n v="1"/>
    <n v="5000"/>
    <n v="0"/>
    <n v="0"/>
    <n v="3597.3199999999997"/>
    <n v="3231.9799999999996"/>
    <n v="0"/>
    <n v="0"/>
    <n v="5000"/>
  </r>
  <r>
    <x v="1"/>
    <x v="0"/>
    <x v="2"/>
    <x v="3"/>
    <x v="0"/>
    <x v="4"/>
    <x v="0"/>
    <x v="0"/>
    <n v="23"/>
    <n v="38.07"/>
    <n v="-13701.470000000001"/>
    <n v="54051.009999999995"/>
    <n v="0"/>
    <n v="334"/>
    <n v="0"/>
    <n v="0"/>
    <n v="-13701.470000000001"/>
    <n v="54051.009999999995"/>
    <n v="0"/>
    <n v="0"/>
    <n v="334"/>
  </r>
  <r>
    <x v="1"/>
    <x v="0"/>
    <x v="2"/>
    <x v="3"/>
    <x v="0"/>
    <x v="4"/>
    <x v="0"/>
    <x v="1"/>
    <n v="0"/>
    <n v="0"/>
    <n v="0"/>
    <n v="0"/>
    <n v="2"/>
    <n v="31984"/>
    <n v="0"/>
    <n v="0"/>
    <n v="0"/>
    <n v="0"/>
    <n v="0"/>
    <n v="0"/>
    <n v="31984"/>
  </r>
  <r>
    <x v="1"/>
    <x v="0"/>
    <x v="2"/>
    <x v="3"/>
    <x v="0"/>
    <x v="0"/>
    <x v="0"/>
    <x v="0"/>
    <n v="2192"/>
    <n v="2028.46"/>
    <n v="316516.10000000003"/>
    <n v="494633.52999999997"/>
    <n v="96"/>
    <n v="725607.7300000001"/>
    <n v="0"/>
    <n v="0"/>
    <n v="316516.10000000003"/>
    <n v="494633.52999999997"/>
    <n v="0"/>
    <n v="0"/>
    <n v="725607.7300000001"/>
  </r>
  <r>
    <x v="1"/>
    <x v="0"/>
    <x v="2"/>
    <x v="3"/>
    <x v="0"/>
    <x v="0"/>
    <x v="0"/>
    <x v="1"/>
    <n v="0"/>
    <n v="0"/>
    <n v="0"/>
    <n v="0"/>
    <n v="2"/>
    <n v="31805.4"/>
    <n v="0"/>
    <n v="0"/>
    <n v="0"/>
    <n v="0"/>
    <n v="0"/>
    <n v="0"/>
    <n v="31805.4"/>
  </r>
  <r>
    <x v="1"/>
    <x v="0"/>
    <x v="2"/>
    <x v="3"/>
    <x v="0"/>
    <x v="0"/>
    <x v="3"/>
    <x v="0"/>
    <n v="0"/>
    <n v="0"/>
    <n v="0"/>
    <n v="0"/>
    <n v="0"/>
    <n v="-4011.08"/>
    <n v="0"/>
    <n v="0"/>
    <n v="0"/>
    <n v="0"/>
    <n v="0"/>
    <n v="0"/>
    <n v="-4011.08"/>
  </r>
  <r>
    <x v="1"/>
    <x v="0"/>
    <x v="2"/>
    <x v="3"/>
    <x v="0"/>
    <x v="1"/>
    <x v="0"/>
    <x v="0"/>
    <n v="16866"/>
    <n v="16107.719999999998"/>
    <n v="6957264.4099999992"/>
    <n v="10058081.449999999"/>
    <n v="1004"/>
    <n v="15630097.270000003"/>
    <n v="0"/>
    <n v="0"/>
    <n v="6957264.4099999992"/>
    <n v="10058081.449999999"/>
    <n v="0"/>
    <n v="0"/>
    <n v="15630097.270000003"/>
  </r>
  <r>
    <x v="1"/>
    <x v="0"/>
    <x v="2"/>
    <x v="3"/>
    <x v="0"/>
    <x v="1"/>
    <x v="0"/>
    <x v="1"/>
    <n v="0"/>
    <n v="0"/>
    <n v="0"/>
    <n v="0"/>
    <n v="131"/>
    <n v="2139159.27"/>
    <n v="0"/>
    <n v="0"/>
    <n v="0"/>
    <n v="0"/>
    <n v="0"/>
    <n v="0"/>
    <n v="2139159.27"/>
  </r>
  <r>
    <x v="1"/>
    <x v="0"/>
    <x v="2"/>
    <x v="3"/>
    <x v="0"/>
    <x v="1"/>
    <x v="1"/>
    <x v="0"/>
    <n v="0"/>
    <n v="0"/>
    <n v="0"/>
    <n v="0"/>
    <n v="0"/>
    <n v="-1747"/>
    <n v="0"/>
    <n v="0"/>
    <n v="0"/>
    <n v="0"/>
    <n v="0"/>
    <n v="0"/>
    <n v="-1747"/>
  </r>
  <r>
    <x v="1"/>
    <x v="0"/>
    <x v="2"/>
    <x v="3"/>
    <x v="0"/>
    <x v="2"/>
    <x v="0"/>
    <x v="0"/>
    <n v="12"/>
    <n v="30.700000000000003"/>
    <n v="-4366.22"/>
    <n v="19576.57"/>
    <n v="3"/>
    <n v="54906.559999999998"/>
    <n v="0"/>
    <n v="0"/>
    <n v="-4366.22"/>
    <n v="19576.57"/>
    <n v="0"/>
    <n v="0"/>
    <n v="54906.559999999998"/>
  </r>
  <r>
    <x v="1"/>
    <x v="0"/>
    <x v="2"/>
    <x v="3"/>
    <x v="0"/>
    <x v="3"/>
    <x v="0"/>
    <x v="0"/>
    <n v="22"/>
    <n v="40.35"/>
    <n v="2119.6299999999997"/>
    <n v="42530.829999999994"/>
    <n v="33"/>
    <n v="424420.13999999996"/>
    <n v="0"/>
    <n v="0"/>
    <n v="2119.6299999999997"/>
    <n v="42530.829999999994"/>
    <n v="0"/>
    <n v="0"/>
    <n v="424420.13999999996"/>
  </r>
  <r>
    <x v="1"/>
    <x v="0"/>
    <x v="2"/>
    <x v="3"/>
    <x v="0"/>
    <x v="3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3"/>
    <x v="1"/>
    <x v="4"/>
    <x v="0"/>
    <x v="0"/>
    <n v="3514"/>
    <n v="3550.95"/>
    <n v="1856266.2799999998"/>
    <n v="2353072.96"/>
    <n v="330"/>
    <n v="6409603.8100000005"/>
    <n v="0"/>
    <n v="0"/>
    <n v="1856266.2799999998"/>
    <n v="2353072.96"/>
    <n v="0"/>
    <n v="0"/>
    <n v="6409603.8100000005"/>
  </r>
  <r>
    <x v="1"/>
    <x v="0"/>
    <x v="2"/>
    <x v="3"/>
    <x v="1"/>
    <x v="4"/>
    <x v="0"/>
    <x v="1"/>
    <n v="0"/>
    <n v="0"/>
    <n v="0"/>
    <n v="0"/>
    <n v="63"/>
    <n v="1063006.3900000001"/>
    <n v="0"/>
    <n v="0"/>
    <n v="0"/>
    <n v="0"/>
    <n v="0"/>
    <n v="0"/>
    <n v="1063006.3900000001"/>
  </r>
  <r>
    <x v="1"/>
    <x v="0"/>
    <x v="2"/>
    <x v="3"/>
    <x v="1"/>
    <x v="4"/>
    <x v="1"/>
    <x v="0"/>
    <n v="0"/>
    <n v="0"/>
    <n v="0"/>
    <n v="0"/>
    <n v="7"/>
    <n v="354530.2"/>
    <n v="0"/>
    <n v="0"/>
    <n v="0"/>
    <n v="0"/>
    <n v="0"/>
    <n v="0"/>
    <n v="354530.2"/>
  </r>
  <r>
    <x v="1"/>
    <x v="0"/>
    <x v="2"/>
    <x v="3"/>
    <x v="1"/>
    <x v="0"/>
    <x v="0"/>
    <x v="0"/>
    <n v="764"/>
    <n v="645.87"/>
    <n v="244568.3"/>
    <n v="205391.62"/>
    <n v="48"/>
    <n v="401138.8"/>
    <n v="0"/>
    <n v="0"/>
    <n v="244568.3"/>
    <n v="205391.62"/>
    <n v="0"/>
    <n v="0"/>
    <n v="401138.8"/>
  </r>
  <r>
    <x v="1"/>
    <x v="0"/>
    <x v="2"/>
    <x v="3"/>
    <x v="1"/>
    <x v="0"/>
    <x v="0"/>
    <x v="1"/>
    <n v="0"/>
    <n v="0"/>
    <n v="0"/>
    <n v="0"/>
    <n v="12"/>
    <n v="189302.39999999999"/>
    <n v="0"/>
    <n v="0"/>
    <n v="0"/>
    <n v="0"/>
    <n v="0"/>
    <n v="0"/>
    <n v="189302.39999999999"/>
  </r>
  <r>
    <x v="1"/>
    <x v="0"/>
    <x v="2"/>
    <x v="3"/>
    <x v="1"/>
    <x v="0"/>
    <x v="1"/>
    <x v="0"/>
    <n v="0"/>
    <n v="0"/>
    <n v="0"/>
    <n v="0"/>
    <n v="0"/>
    <n v="27238.400000000001"/>
    <n v="0"/>
    <n v="0"/>
    <n v="0"/>
    <n v="0"/>
    <n v="0"/>
    <n v="0"/>
    <n v="27238.400000000001"/>
  </r>
  <r>
    <x v="1"/>
    <x v="0"/>
    <x v="2"/>
    <x v="3"/>
    <x v="1"/>
    <x v="1"/>
    <x v="0"/>
    <x v="0"/>
    <n v="2163"/>
    <n v="2550.0499999999997"/>
    <n v="1780929.65"/>
    <n v="2225037.7200000002"/>
    <n v="235"/>
    <n v="6452579.8000000007"/>
    <n v="0"/>
    <n v="0"/>
    <n v="1780929.65"/>
    <n v="2225037.7200000002"/>
    <n v="0"/>
    <n v="0"/>
    <n v="6452579.8000000007"/>
  </r>
  <r>
    <x v="1"/>
    <x v="0"/>
    <x v="2"/>
    <x v="3"/>
    <x v="1"/>
    <x v="1"/>
    <x v="0"/>
    <x v="1"/>
    <n v="0"/>
    <n v="0"/>
    <n v="0"/>
    <n v="0"/>
    <n v="24"/>
    <n v="387586.9"/>
    <n v="0"/>
    <n v="0"/>
    <n v="0"/>
    <n v="0"/>
    <n v="0"/>
    <n v="0"/>
    <n v="387586.9"/>
  </r>
  <r>
    <x v="1"/>
    <x v="0"/>
    <x v="2"/>
    <x v="3"/>
    <x v="1"/>
    <x v="2"/>
    <x v="0"/>
    <x v="0"/>
    <n v="124"/>
    <n v="127.19999999999999"/>
    <n v="74870.209999999992"/>
    <n v="82461.06"/>
    <n v="0"/>
    <n v="0"/>
    <n v="0"/>
    <n v="0"/>
    <n v="74870.209999999992"/>
    <n v="82461.06"/>
    <n v="0"/>
    <n v="0"/>
    <n v="0"/>
  </r>
  <r>
    <x v="1"/>
    <x v="0"/>
    <x v="2"/>
    <x v="3"/>
    <x v="1"/>
    <x v="3"/>
    <x v="0"/>
    <x v="0"/>
    <n v="119"/>
    <n v="41.690000000000005"/>
    <n v="108369.03"/>
    <n v="64953.34"/>
    <n v="2"/>
    <n v="41061"/>
    <n v="0"/>
    <n v="0"/>
    <n v="108369.03"/>
    <n v="64953.34"/>
    <n v="0"/>
    <n v="0"/>
    <n v="41061"/>
  </r>
  <r>
    <x v="1"/>
    <x v="0"/>
    <x v="2"/>
    <x v="3"/>
    <x v="1"/>
    <x v="3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3"/>
    <x v="2"/>
    <x v="4"/>
    <x v="0"/>
    <x v="0"/>
    <n v="1397"/>
    <n v="1367.1399999999999"/>
    <n v="3775238.3600000003"/>
    <n v="4622197.0600000005"/>
    <n v="275"/>
    <n v="7694168.7300000004"/>
    <n v="0"/>
    <n v="0"/>
    <n v="3775238.3600000003"/>
    <n v="4622197.0600000005"/>
    <n v="0"/>
    <n v="0"/>
    <n v="7694168.7300000004"/>
  </r>
  <r>
    <x v="1"/>
    <x v="0"/>
    <x v="2"/>
    <x v="3"/>
    <x v="2"/>
    <x v="4"/>
    <x v="0"/>
    <x v="1"/>
    <n v="0"/>
    <n v="0"/>
    <n v="0"/>
    <n v="0"/>
    <n v="5"/>
    <n v="87174.83"/>
    <n v="0"/>
    <n v="0"/>
    <n v="0"/>
    <n v="0"/>
    <n v="0"/>
    <n v="0"/>
    <n v="87174.83"/>
  </r>
  <r>
    <x v="1"/>
    <x v="0"/>
    <x v="2"/>
    <x v="3"/>
    <x v="2"/>
    <x v="4"/>
    <x v="1"/>
    <x v="0"/>
    <n v="0"/>
    <n v="0"/>
    <n v="0"/>
    <n v="0"/>
    <n v="4"/>
    <n v="105441.84"/>
    <n v="0"/>
    <n v="0"/>
    <n v="0"/>
    <n v="0"/>
    <n v="0"/>
    <n v="0"/>
    <n v="105441.84"/>
  </r>
  <r>
    <x v="1"/>
    <x v="0"/>
    <x v="2"/>
    <x v="3"/>
    <x v="2"/>
    <x v="0"/>
    <x v="0"/>
    <x v="0"/>
    <n v="133"/>
    <n v="175.19000000000003"/>
    <n v="248168.31999999995"/>
    <n v="460661"/>
    <n v="7"/>
    <n v="115546.29000000001"/>
    <n v="0"/>
    <n v="0"/>
    <n v="248168.31999999995"/>
    <n v="460661"/>
    <n v="0"/>
    <n v="0"/>
    <n v="115546.29000000001"/>
  </r>
  <r>
    <x v="1"/>
    <x v="0"/>
    <x v="2"/>
    <x v="3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3"/>
    <x v="2"/>
    <x v="1"/>
    <x v="0"/>
    <x v="0"/>
    <n v="173"/>
    <n v="260.10999999999996"/>
    <n v="342674.73"/>
    <n v="602976.48999999987"/>
    <n v="17"/>
    <n v="202834.21999999997"/>
    <n v="0"/>
    <n v="0"/>
    <n v="342674.73"/>
    <n v="602976.48999999987"/>
    <n v="0"/>
    <n v="0"/>
    <n v="202834.21999999997"/>
  </r>
  <r>
    <x v="1"/>
    <x v="0"/>
    <x v="2"/>
    <x v="3"/>
    <x v="2"/>
    <x v="1"/>
    <x v="1"/>
    <x v="0"/>
    <n v="0"/>
    <n v="0"/>
    <n v="0"/>
    <n v="0"/>
    <n v="0"/>
    <n v="37298"/>
    <n v="0"/>
    <n v="0"/>
    <n v="0"/>
    <n v="0"/>
    <n v="0"/>
    <n v="0"/>
    <n v="37298"/>
  </r>
  <r>
    <x v="1"/>
    <x v="0"/>
    <x v="2"/>
    <x v="3"/>
    <x v="2"/>
    <x v="1"/>
    <x v="2"/>
    <x v="0"/>
    <n v="0"/>
    <n v="0"/>
    <n v="0"/>
    <n v="0"/>
    <n v="1"/>
    <n v="24986.82"/>
    <n v="0"/>
    <n v="0"/>
    <n v="0"/>
    <n v="0"/>
    <n v="0"/>
    <n v="0"/>
    <n v="24986.82"/>
  </r>
  <r>
    <x v="1"/>
    <x v="0"/>
    <x v="2"/>
    <x v="3"/>
    <x v="2"/>
    <x v="2"/>
    <x v="0"/>
    <x v="0"/>
    <n v="24"/>
    <n v="34.869999999999997"/>
    <n v="94427.209999999992"/>
    <n v="137311.13"/>
    <n v="0"/>
    <n v="0"/>
    <n v="0"/>
    <n v="0"/>
    <n v="94427.209999999992"/>
    <n v="137311.13"/>
    <n v="0"/>
    <n v="0"/>
    <n v="0"/>
  </r>
  <r>
    <x v="1"/>
    <x v="0"/>
    <x v="2"/>
    <x v="3"/>
    <x v="2"/>
    <x v="3"/>
    <x v="0"/>
    <x v="0"/>
    <n v="13"/>
    <n v="4.45"/>
    <n v="87211.18"/>
    <n v="47090.929999999993"/>
    <n v="7"/>
    <n v="38573.31"/>
    <n v="0"/>
    <n v="0"/>
    <n v="87211.18"/>
    <n v="47090.929999999993"/>
    <n v="0"/>
    <n v="0"/>
    <n v="38573.31"/>
  </r>
  <r>
    <x v="1"/>
    <x v="0"/>
    <x v="2"/>
    <x v="3"/>
    <x v="3"/>
    <x v="0"/>
    <x v="0"/>
    <x v="0"/>
    <n v="0"/>
    <n v="0"/>
    <n v="0"/>
    <n v="16.259999999999998"/>
    <n v="0"/>
    <n v="0"/>
    <n v="0"/>
    <n v="0"/>
    <n v="0"/>
    <n v="16.259999999999998"/>
    <n v="0"/>
    <n v="0"/>
    <n v="0"/>
  </r>
  <r>
    <x v="1"/>
    <x v="0"/>
    <x v="2"/>
    <x v="3"/>
    <x v="3"/>
    <x v="1"/>
    <x v="0"/>
    <x v="0"/>
    <n v="822"/>
    <n v="579.75999999999988"/>
    <n v="314865.09000000003"/>
    <n v="307054.50999999995"/>
    <n v="27"/>
    <n v="252866.41999999998"/>
    <n v="0"/>
    <n v="0"/>
    <n v="314865.09000000003"/>
    <n v="307054.50999999995"/>
    <n v="0"/>
    <n v="0"/>
    <n v="252866.41999999998"/>
  </r>
  <r>
    <x v="1"/>
    <x v="0"/>
    <x v="2"/>
    <x v="3"/>
    <x v="3"/>
    <x v="1"/>
    <x v="0"/>
    <x v="1"/>
    <n v="0"/>
    <n v="0"/>
    <n v="0"/>
    <n v="0"/>
    <n v="14"/>
    <n v="229460.9"/>
    <n v="0"/>
    <n v="0"/>
    <n v="0"/>
    <n v="0"/>
    <n v="0"/>
    <n v="0"/>
    <n v="229460.9"/>
  </r>
  <r>
    <x v="1"/>
    <x v="0"/>
    <x v="2"/>
    <x v="3"/>
    <x v="3"/>
    <x v="2"/>
    <x v="0"/>
    <x v="0"/>
    <n v="292"/>
    <n v="329.52000000000004"/>
    <n v="76728.56"/>
    <n v="89975.6"/>
    <n v="31"/>
    <n v="186791.19"/>
    <n v="0"/>
    <n v="0"/>
    <n v="76728.56"/>
    <n v="89975.6"/>
    <n v="0"/>
    <n v="0"/>
    <n v="186791.19"/>
  </r>
  <r>
    <x v="1"/>
    <x v="0"/>
    <x v="2"/>
    <x v="3"/>
    <x v="3"/>
    <x v="2"/>
    <x v="0"/>
    <x v="1"/>
    <n v="0"/>
    <n v="0"/>
    <n v="0"/>
    <n v="0"/>
    <n v="1"/>
    <n v="16359"/>
    <n v="0"/>
    <n v="0"/>
    <n v="0"/>
    <n v="0"/>
    <n v="0"/>
    <n v="0"/>
    <n v="16359"/>
  </r>
  <r>
    <x v="1"/>
    <x v="0"/>
    <x v="2"/>
    <x v="3"/>
    <x v="4"/>
    <x v="0"/>
    <x v="0"/>
    <x v="0"/>
    <n v="0"/>
    <n v="0"/>
    <n v="0"/>
    <n v="0"/>
    <n v="14"/>
    <n v="2181953.6399999997"/>
    <n v="0"/>
    <n v="0"/>
    <n v="0"/>
    <n v="0"/>
    <n v="0"/>
    <n v="0"/>
    <n v="2181953.6399999997"/>
  </r>
  <r>
    <x v="1"/>
    <x v="0"/>
    <x v="2"/>
    <x v="3"/>
    <x v="4"/>
    <x v="0"/>
    <x v="0"/>
    <x v="1"/>
    <n v="0"/>
    <n v="0"/>
    <n v="0"/>
    <n v="0"/>
    <n v="0"/>
    <n v="174885.7"/>
    <n v="0"/>
    <n v="0"/>
    <n v="0"/>
    <n v="0"/>
    <n v="0"/>
    <n v="0"/>
    <n v="174885.7"/>
  </r>
  <r>
    <x v="1"/>
    <x v="0"/>
    <x v="2"/>
    <x v="3"/>
    <x v="4"/>
    <x v="0"/>
    <x v="1"/>
    <x v="0"/>
    <n v="0"/>
    <n v="0"/>
    <n v="0"/>
    <n v="0"/>
    <n v="0"/>
    <n v="10808.98"/>
    <n v="0"/>
    <n v="0"/>
    <n v="0"/>
    <n v="0"/>
    <n v="0"/>
    <n v="0"/>
    <n v="10808.98"/>
  </r>
  <r>
    <x v="1"/>
    <x v="0"/>
    <x v="2"/>
    <x v="3"/>
    <x v="4"/>
    <x v="0"/>
    <x v="2"/>
    <x v="0"/>
    <n v="0"/>
    <n v="0"/>
    <n v="0"/>
    <n v="0"/>
    <n v="0"/>
    <n v="200422.98"/>
    <n v="0"/>
    <n v="0"/>
    <n v="0"/>
    <n v="0"/>
    <n v="0"/>
    <n v="0"/>
    <n v="200422.98"/>
  </r>
  <r>
    <x v="1"/>
    <x v="0"/>
    <x v="2"/>
    <x v="4"/>
    <x v="0"/>
    <x v="4"/>
    <x v="0"/>
    <x v="0"/>
    <n v="210"/>
    <n v="305.50000000000006"/>
    <n v="32750.409999999996"/>
    <n v="340520.38"/>
    <n v="0"/>
    <n v="0"/>
    <n v="0"/>
    <n v="0"/>
    <n v="32750.409999999996"/>
    <n v="340520.38"/>
    <n v="0"/>
    <n v="0"/>
    <n v="0"/>
  </r>
  <r>
    <x v="1"/>
    <x v="0"/>
    <x v="2"/>
    <x v="4"/>
    <x v="0"/>
    <x v="0"/>
    <x v="0"/>
    <x v="0"/>
    <n v="3512"/>
    <n v="5073"/>
    <n v="1740497.8399999999"/>
    <n v="2713615.6900000004"/>
    <n v="305"/>
    <n v="3015867.1699999995"/>
    <n v="0"/>
    <n v="0"/>
    <n v="1740497.8399999999"/>
    <n v="2713615.6900000004"/>
    <n v="0"/>
    <n v="0"/>
    <n v="3015867.1699999995"/>
  </r>
  <r>
    <x v="1"/>
    <x v="0"/>
    <x v="2"/>
    <x v="4"/>
    <x v="0"/>
    <x v="0"/>
    <x v="0"/>
    <x v="1"/>
    <n v="0"/>
    <n v="0"/>
    <n v="0"/>
    <n v="0"/>
    <n v="9"/>
    <n v="142425.41"/>
    <n v="0"/>
    <n v="0"/>
    <n v="0"/>
    <n v="0"/>
    <n v="0"/>
    <n v="0"/>
    <n v="142425.41"/>
  </r>
  <r>
    <x v="1"/>
    <x v="0"/>
    <x v="2"/>
    <x v="4"/>
    <x v="0"/>
    <x v="0"/>
    <x v="1"/>
    <x v="0"/>
    <n v="0"/>
    <n v="0"/>
    <n v="0"/>
    <n v="0"/>
    <n v="0"/>
    <n v="19416"/>
    <n v="0"/>
    <n v="0"/>
    <n v="0"/>
    <n v="0"/>
    <n v="0"/>
    <n v="0"/>
    <n v="19416"/>
  </r>
  <r>
    <x v="1"/>
    <x v="0"/>
    <x v="2"/>
    <x v="4"/>
    <x v="0"/>
    <x v="0"/>
    <x v="2"/>
    <x v="0"/>
    <n v="0"/>
    <n v="0"/>
    <n v="0"/>
    <n v="0"/>
    <n v="1"/>
    <n v="-148964.69"/>
    <n v="0"/>
    <n v="0"/>
    <n v="0"/>
    <n v="0"/>
    <n v="0"/>
    <n v="0"/>
    <n v="-148964.69"/>
  </r>
  <r>
    <x v="1"/>
    <x v="0"/>
    <x v="2"/>
    <x v="4"/>
    <x v="0"/>
    <x v="0"/>
    <x v="3"/>
    <x v="0"/>
    <n v="0"/>
    <n v="0"/>
    <n v="0"/>
    <n v="0"/>
    <n v="0"/>
    <n v="-4727.63"/>
    <n v="0"/>
    <n v="0"/>
    <n v="0"/>
    <n v="0"/>
    <n v="0"/>
    <n v="0"/>
    <n v="-4727.63"/>
  </r>
  <r>
    <x v="1"/>
    <x v="0"/>
    <x v="2"/>
    <x v="4"/>
    <x v="0"/>
    <x v="1"/>
    <x v="0"/>
    <x v="0"/>
    <n v="27678"/>
    <n v="26710.510000000006"/>
    <n v="12119670.009999998"/>
    <n v="15744757.029999999"/>
    <n v="1786"/>
    <n v="14355959.539999997"/>
    <n v="0"/>
    <n v="0"/>
    <n v="12119670.009999998"/>
    <n v="15744757.029999999"/>
    <n v="0"/>
    <n v="0"/>
    <n v="14355959.539999997"/>
  </r>
  <r>
    <x v="1"/>
    <x v="0"/>
    <x v="2"/>
    <x v="4"/>
    <x v="0"/>
    <x v="1"/>
    <x v="0"/>
    <x v="1"/>
    <n v="0"/>
    <n v="0"/>
    <n v="0"/>
    <n v="0"/>
    <n v="184"/>
    <n v="3224607.44"/>
    <n v="0"/>
    <n v="0"/>
    <n v="0"/>
    <n v="0"/>
    <n v="0"/>
    <n v="0"/>
    <n v="3224607.44"/>
  </r>
  <r>
    <x v="1"/>
    <x v="0"/>
    <x v="2"/>
    <x v="4"/>
    <x v="0"/>
    <x v="1"/>
    <x v="1"/>
    <x v="0"/>
    <n v="0"/>
    <n v="0"/>
    <n v="0"/>
    <n v="0"/>
    <n v="6"/>
    <n v="398517.18"/>
    <n v="0"/>
    <n v="0"/>
    <n v="0"/>
    <n v="0"/>
    <n v="0"/>
    <n v="0"/>
    <n v="398517.18"/>
  </r>
  <r>
    <x v="1"/>
    <x v="0"/>
    <x v="2"/>
    <x v="4"/>
    <x v="0"/>
    <x v="1"/>
    <x v="2"/>
    <x v="0"/>
    <n v="0"/>
    <n v="0"/>
    <n v="0"/>
    <n v="0"/>
    <n v="1"/>
    <n v="13255.65"/>
    <n v="0"/>
    <n v="0"/>
    <n v="0"/>
    <n v="0"/>
    <n v="0"/>
    <n v="0"/>
    <n v="13255.65"/>
  </r>
  <r>
    <x v="1"/>
    <x v="0"/>
    <x v="2"/>
    <x v="4"/>
    <x v="0"/>
    <x v="2"/>
    <x v="0"/>
    <x v="0"/>
    <n v="0"/>
    <n v="2.6"/>
    <n v="0"/>
    <n v="1599.59"/>
    <n v="6"/>
    <n v="56940.58"/>
    <n v="0"/>
    <n v="0"/>
    <n v="0"/>
    <n v="1599.59"/>
    <n v="0"/>
    <n v="0"/>
    <n v="56940.58"/>
  </r>
  <r>
    <x v="1"/>
    <x v="0"/>
    <x v="2"/>
    <x v="4"/>
    <x v="0"/>
    <x v="2"/>
    <x v="0"/>
    <x v="1"/>
    <n v="0"/>
    <n v="0"/>
    <n v="0"/>
    <n v="0"/>
    <n v="1"/>
    <n v="15810"/>
    <n v="0"/>
    <n v="0"/>
    <n v="0"/>
    <n v="0"/>
    <n v="0"/>
    <n v="0"/>
    <n v="15810"/>
  </r>
  <r>
    <x v="1"/>
    <x v="0"/>
    <x v="2"/>
    <x v="4"/>
    <x v="0"/>
    <x v="2"/>
    <x v="1"/>
    <x v="0"/>
    <n v="0"/>
    <n v="0"/>
    <n v="0"/>
    <n v="0"/>
    <n v="1"/>
    <n v="60040"/>
    <n v="0"/>
    <n v="0"/>
    <n v="0"/>
    <n v="0"/>
    <n v="0"/>
    <n v="0"/>
    <n v="60040"/>
  </r>
  <r>
    <x v="1"/>
    <x v="0"/>
    <x v="2"/>
    <x v="4"/>
    <x v="0"/>
    <x v="3"/>
    <x v="0"/>
    <x v="0"/>
    <n v="847"/>
    <n v="816.5200000000001"/>
    <n v="1247496.5"/>
    <n v="926441.45000000007"/>
    <n v="178"/>
    <n v="3786356.04"/>
    <n v="0"/>
    <n v="0"/>
    <n v="1247496.5"/>
    <n v="926441.45000000007"/>
    <n v="0"/>
    <n v="0"/>
    <n v="3786356.04"/>
  </r>
  <r>
    <x v="1"/>
    <x v="0"/>
    <x v="2"/>
    <x v="4"/>
    <x v="0"/>
    <x v="3"/>
    <x v="0"/>
    <x v="1"/>
    <n v="0"/>
    <n v="0"/>
    <n v="0"/>
    <n v="0"/>
    <n v="1"/>
    <n v="15659"/>
    <n v="0"/>
    <n v="0"/>
    <n v="0"/>
    <n v="0"/>
    <n v="0"/>
    <n v="0"/>
    <n v="15659"/>
  </r>
  <r>
    <x v="1"/>
    <x v="0"/>
    <x v="2"/>
    <x v="4"/>
    <x v="1"/>
    <x v="4"/>
    <x v="0"/>
    <x v="0"/>
    <n v="7308"/>
    <n v="5970.1500000000005"/>
    <n v="4924801.28"/>
    <n v="4398911.3499999996"/>
    <n v="528"/>
    <n v="5051424.68"/>
    <n v="0"/>
    <n v="0"/>
    <n v="4924801.28"/>
    <n v="4398911.3499999996"/>
    <n v="0"/>
    <n v="0"/>
    <n v="5051424.68"/>
  </r>
  <r>
    <x v="1"/>
    <x v="0"/>
    <x v="2"/>
    <x v="4"/>
    <x v="1"/>
    <x v="4"/>
    <x v="0"/>
    <x v="1"/>
    <n v="0"/>
    <n v="0"/>
    <n v="0"/>
    <n v="0"/>
    <n v="61"/>
    <n v="1023566.9099999999"/>
    <n v="0"/>
    <n v="0"/>
    <n v="0"/>
    <n v="0"/>
    <n v="0"/>
    <n v="0"/>
    <n v="1023566.9099999999"/>
  </r>
  <r>
    <x v="1"/>
    <x v="0"/>
    <x v="2"/>
    <x v="4"/>
    <x v="1"/>
    <x v="4"/>
    <x v="1"/>
    <x v="0"/>
    <n v="0"/>
    <n v="0"/>
    <n v="0"/>
    <n v="0"/>
    <n v="8"/>
    <n v="350302.91000000003"/>
    <n v="0"/>
    <n v="0"/>
    <n v="0"/>
    <n v="0"/>
    <n v="0"/>
    <n v="0"/>
    <n v="350302.91000000003"/>
  </r>
  <r>
    <x v="1"/>
    <x v="0"/>
    <x v="2"/>
    <x v="4"/>
    <x v="1"/>
    <x v="4"/>
    <x v="2"/>
    <x v="0"/>
    <n v="0"/>
    <n v="0"/>
    <n v="0"/>
    <n v="0"/>
    <n v="2"/>
    <n v="101136.53"/>
    <n v="0"/>
    <n v="0"/>
    <n v="0"/>
    <n v="0"/>
    <n v="0"/>
    <n v="0"/>
    <n v="101136.53"/>
  </r>
  <r>
    <x v="1"/>
    <x v="0"/>
    <x v="2"/>
    <x v="4"/>
    <x v="1"/>
    <x v="0"/>
    <x v="0"/>
    <x v="0"/>
    <n v="2747"/>
    <n v="3732.5499999999993"/>
    <n v="3158483.09"/>
    <n v="3621397.1999999997"/>
    <n v="84"/>
    <n v="751505.34999999986"/>
    <n v="0"/>
    <n v="0"/>
    <n v="3158483.09"/>
    <n v="3621397.1999999997"/>
    <n v="0"/>
    <n v="0"/>
    <n v="751505.34999999986"/>
  </r>
  <r>
    <x v="1"/>
    <x v="0"/>
    <x v="2"/>
    <x v="4"/>
    <x v="1"/>
    <x v="0"/>
    <x v="0"/>
    <x v="1"/>
    <n v="0"/>
    <n v="0"/>
    <n v="0"/>
    <n v="0"/>
    <n v="6"/>
    <n v="94127"/>
    <n v="0"/>
    <n v="0"/>
    <n v="0"/>
    <n v="0"/>
    <n v="0"/>
    <n v="0"/>
    <n v="94127"/>
  </r>
  <r>
    <x v="1"/>
    <x v="0"/>
    <x v="2"/>
    <x v="4"/>
    <x v="1"/>
    <x v="0"/>
    <x v="2"/>
    <x v="0"/>
    <n v="0"/>
    <n v="0"/>
    <n v="0"/>
    <n v="0"/>
    <n v="0"/>
    <n v="273414.3"/>
    <n v="0"/>
    <n v="0"/>
    <n v="0"/>
    <n v="0"/>
    <n v="0"/>
    <n v="0"/>
    <n v="273414.3"/>
  </r>
  <r>
    <x v="1"/>
    <x v="0"/>
    <x v="2"/>
    <x v="4"/>
    <x v="1"/>
    <x v="1"/>
    <x v="0"/>
    <x v="0"/>
    <n v="7796"/>
    <n v="9463.32"/>
    <n v="5449188.9499999993"/>
    <n v="7948898.4399999995"/>
    <n v="446"/>
    <n v="6394081.1799999997"/>
    <n v="0"/>
    <n v="0"/>
    <n v="5449188.9499999993"/>
    <n v="7948898.4399999995"/>
    <n v="0"/>
    <n v="0"/>
    <n v="6394081.1799999997"/>
  </r>
  <r>
    <x v="1"/>
    <x v="0"/>
    <x v="2"/>
    <x v="4"/>
    <x v="1"/>
    <x v="1"/>
    <x v="0"/>
    <x v="1"/>
    <n v="0"/>
    <n v="0"/>
    <n v="0"/>
    <n v="0"/>
    <n v="33"/>
    <n v="538742.1"/>
    <n v="0"/>
    <n v="0"/>
    <n v="0"/>
    <n v="0"/>
    <n v="0"/>
    <n v="0"/>
    <n v="538742.1"/>
  </r>
  <r>
    <x v="1"/>
    <x v="0"/>
    <x v="2"/>
    <x v="4"/>
    <x v="1"/>
    <x v="1"/>
    <x v="1"/>
    <x v="0"/>
    <n v="0"/>
    <n v="0"/>
    <n v="0"/>
    <n v="0"/>
    <n v="3"/>
    <n v="69915"/>
    <n v="0"/>
    <n v="0"/>
    <n v="0"/>
    <n v="0"/>
    <n v="0"/>
    <n v="0"/>
    <n v="69915"/>
  </r>
  <r>
    <x v="1"/>
    <x v="0"/>
    <x v="2"/>
    <x v="4"/>
    <x v="1"/>
    <x v="1"/>
    <x v="2"/>
    <x v="0"/>
    <n v="0"/>
    <n v="0"/>
    <n v="0"/>
    <n v="0"/>
    <n v="1"/>
    <n v="-11921.849999999999"/>
    <n v="0"/>
    <n v="0"/>
    <n v="0"/>
    <n v="0"/>
    <n v="0"/>
    <n v="0"/>
    <n v="-11921.849999999999"/>
  </r>
  <r>
    <x v="1"/>
    <x v="0"/>
    <x v="2"/>
    <x v="4"/>
    <x v="1"/>
    <x v="2"/>
    <x v="0"/>
    <x v="0"/>
    <n v="0"/>
    <n v="8.2899999999999991"/>
    <n v="-2290.96"/>
    <n v="4061.4700000000003"/>
    <n v="0"/>
    <n v="0"/>
    <n v="0"/>
    <n v="0"/>
    <n v="-2290.96"/>
    <n v="4061.4700000000003"/>
    <n v="0"/>
    <n v="0"/>
    <n v="0"/>
  </r>
  <r>
    <x v="1"/>
    <x v="0"/>
    <x v="2"/>
    <x v="4"/>
    <x v="1"/>
    <x v="3"/>
    <x v="0"/>
    <x v="0"/>
    <n v="87"/>
    <n v="79.84"/>
    <n v="83747.3"/>
    <n v="118391.53"/>
    <n v="5"/>
    <n v="118251.17000000001"/>
    <n v="0"/>
    <n v="0"/>
    <n v="83747.3"/>
    <n v="118391.53"/>
    <n v="0"/>
    <n v="0"/>
    <n v="118251.17000000001"/>
  </r>
  <r>
    <x v="1"/>
    <x v="0"/>
    <x v="2"/>
    <x v="4"/>
    <x v="1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4"/>
    <x v="2"/>
    <x v="4"/>
    <x v="0"/>
    <x v="0"/>
    <n v="6160"/>
    <n v="5836.7300000000005"/>
    <n v="16950319.199999996"/>
    <n v="15314870.860000001"/>
    <n v="674"/>
    <n v="18020171.359999999"/>
    <n v="0"/>
    <n v="0"/>
    <n v="16950319.199999996"/>
    <n v="15314870.860000001"/>
    <n v="0"/>
    <n v="0"/>
    <n v="18020171.359999999"/>
  </r>
  <r>
    <x v="1"/>
    <x v="0"/>
    <x v="2"/>
    <x v="4"/>
    <x v="2"/>
    <x v="4"/>
    <x v="0"/>
    <x v="1"/>
    <n v="0"/>
    <n v="0"/>
    <n v="0"/>
    <n v="0"/>
    <n v="25"/>
    <n v="437008.63"/>
    <n v="0"/>
    <n v="0"/>
    <n v="0"/>
    <n v="0"/>
    <n v="0"/>
    <n v="0"/>
    <n v="437008.63"/>
  </r>
  <r>
    <x v="1"/>
    <x v="0"/>
    <x v="2"/>
    <x v="4"/>
    <x v="2"/>
    <x v="4"/>
    <x v="1"/>
    <x v="0"/>
    <n v="0"/>
    <n v="0"/>
    <n v="0"/>
    <n v="0"/>
    <n v="17"/>
    <n v="789544.53"/>
    <n v="0"/>
    <n v="0"/>
    <n v="0"/>
    <n v="0"/>
    <n v="0"/>
    <n v="0"/>
    <n v="789544.53"/>
  </r>
  <r>
    <x v="1"/>
    <x v="0"/>
    <x v="2"/>
    <x v="4"/>
    <x v="2"/>
    <x v="4"/>
    <x v="2"/>
    <x v="0"/>
    <n v="0"/>
    <n v="0"/>
    <n v="0"/>
    <n v="0"/>
    <n v="6"/>
    <n v="400208.02999999997"/>
    <n v="0"/>
    <n v="0"/>
    <n v="0"/>
    <n v="0"/>
    <n v="0"/>
    <n v="0"/>
    <n v="400208.02999999997"/>
  </r>
  <r>
    <x v="1"/>
    <x v="0"/>
    <x v="2"/>
    <x v="4"/>
    <x v="2"/>
    <x v="0"/>
    <x v="0"/>
    <x v="0"/>
    <n v="294"/>
    <n v="571.53"/>
    <n v="566686.88"/>
    <n v="1006647.05"/>
    <n v="32"/>
    <n v="238378.98"/>
    <n v="0"/>
    <n v="0"/>
    <n v="566686.88"/>
    <n v="1006647.05"/>
    <n v="0"/>
    <n v="0"/>
    <n v="238378.98"/>
  </r>
  <r>
    <x v="1"/>
    <x v="0"/>
    <x v="2"/>
    <x v="4"/>
    <x v="2"/>
    <x v="0"/>
    <x v="0"/>
    <x v="1"/>
    <n v="0"/>
    <n v="0"/>
    <n v="0"/>
    <n v="0"/>
    <n v="2"/>
    <n v="31318"/>
    <n v="0"/>
    <n v="0"/>
    <n v="0"/>
    <n v="0"/>
    <n v="0"/>
    <n v="0"/>
    <n v="31318"/>
  </r>
  <r>
    <x v="1"/>
    <x v="0"/>
    <x v="2"/>
    <x v="4"/>
    <x v="2"/>
    <x v="1"/>
    <x v="0"/>
    <x v="0"/>
    <n v="1551"/>
    <n v="1733.6499999999999"/>
    <n v="1924550.89"/>
    <n v="3005375.4499999997"/>
    <n v="95"/>
    <n v="1023610.1300000001"/>
    <n v="0"/>
    <n v="0"/>
    <n v="1924550.89"/>
    <n v="3005375.4499999997"/>
    <n v="0"/>
    <n v="0"/>
    <n v="1023610.1300000001"/>
  </r>
  <r>
    <x v="1"/>
    <x v="0"/>
    <x v="2"/>
    <x v="4"/>
    <x v="2"/>
    <x v="1"/>
    <x v="0"/>
    <x v="1"/>
    <n v="0"/>
    <n v="0"/>
    <n v="0"/>
    <n v="0"/>
    <n v="4"/>
    <n v="65792.5"/>
    <n v="0"/>
    <n v="0"/>
    <n v="0"/>
    <n v="0"/>
    <n v="0"/>
    <n v="0"/>
    <n v="65792.5"/>
  </r>
  <r>
    <x v="1"/>
    <x v="0"/>
    <x v="2"/>
    <x v="4"/>
    <x v="2"/>
    <x v="1"/>
    <x v="1"/>
    <x v="0"/>
    <n v="0"/>
    <n v="0"/>
    <n v="0"/>
    <n v="0"/>
    <n v="2"/>
    <n v="186938.09999999998"/>
    <n v="0"/>
    <n v="0"/>
    <n v="0"/>
    <n v="0"/>
    <n v="0"/>
    <n v="0"/>
    <n v="186938.09999999998"/>
  </r>
  <r>
    <x v="1"/>
    <x v="0"/>
    <x v="2"/>
    <x v="4"/>
    <x v="2"/>
    <x v="1"/>
    <x v="2"/>
    <x v="0"/>
    <n v="0"/>
    <n v="0"/>
    <n v="0"/>
    <n v="0"/>
    <n v="1"/>
    <n v="73598.45"/>
    <n v="0"/>
    <n v="0"/>
    <n v="0"/>
    <n v="0"/>
    <n v="0"/>
    <n v="0"/>
    <n v="73598.45"/>
  </r>
  <r>
    <x v="1"/>
    <x v="0"/>
    <x v="2"/>
    <x v="4"/>
    <x v="2"/>
    <x v="2"/>
    <x v="0"/>
    <x v="0"/>
    <n v="4"/>
    <n v="3.26"/>
    <n v="18892.37"/>
    <n v="14139.56"/>
    <n v="0"/>
    <n v="0"/>
    <n v="0"/>
    <n v="0"/>
    <n v="18892.37"/>
    <n v="14139.56"/>
    <n v="0"/>
    <n v="0"/>
    <n v="0"/>
  </r>
  <r>
    <x v="1"/>
    <x v="0"/>
    <x v="2"/>
    <x v="4"/>
    <x v="2"/>
    <x v="3"/>
    <x v="0"/>
    <x v="0"/>
    <n v="468"/>
    <n v="318.57"/>
    <n v="1495488.6900000002"/>
    <n v="1023815.1799999999"/>
    <n v="6"/>
    <n v="100568.3"/>
    <n v="0"/>
    <n v="0"/>
    <n v="1495488.6900000002"/>
    <n v="1023815.1799999999"/>
    <n v="0"/>
    <n v="0"/>
    <n v="100568.3"/>
  </r>
  <r>
    <x v="1"/>
    <x v="0"/>
    <x v="2"/>
    <x v="4"/>
    <x v="3"/>
    <x v="0"/>
    <x v="0"/>
    <x v="0"/>
    <n v="213"/>
    <n v="290.03000000000003"/>
    <n v="100239.61"/>
    <n v="194142.1"/>
    <n v="0"/>
    <n v="0"/>
    <n v="0"/>
    <n v="0"/>
    <n v="100239.61"/>
    <n v="194142.1"/>
    <n v="0"/>
    <n v="0"/>
    <n v="0"/>
  </r>
  <r>
    <x v="1"/>
    <x v="0"/>
    <x v="2"/>
    <x v="4"/>
    <x v="3"/>
    <x v="1"/>
    <x v="0"/>
    <x v="0"/>
    <n v="594"/>
    <n v="737.79"/>
    <n v="260782.88999999996"/>
    <n v="324707.59000000003"/>
    <n v="22"/>
    <n v="138951.69"/>
    <n v="0"/>
    <n v="0"/>
    <n v="260782.88999999996"/>
    <n v="324707.59000000003"/>
    <n v="0"/>
    <n v="0"/>
    <n v="138951.69"/>
  </r>
  <r>
    <x v="1"/>
    <x v="0"/>
    <x v="2"/>
    <x v="4"/>
    <x v="3"/>
    <x v="1"/>
    <x v="0"/>
    <x v="1"/>
    <n v="0"/>
    <n v="0"/>
    <n v="0"/>
    <n v="0"/>
    <n v="1"/>
    <n v="16834.96"/>
    <n v="0"/>
    <n v="0"/>
    <n v="0"/>
    <n v="0"/>
    <n v="0"/>
    <n v="0"/>
    <n v="16834.96"/>
  </r>
  <r>
    <x v="1"/>
    <x v="0"/>
    <x v="2"/>
    <x v="4"/>
    <x v="3"/>
    <x v="2"/>
    <x v="0"/>
    <x v="0"/>
    <n v="1010"/>
    <n v="782.40000000000009"/>
    <n v="352658.31"/>
    <n v="291922.86999999994"/>
    <n v="39"/>
    <n v="266538.98"/>
    <n v="0"/>
    <n v="0"/>
    <n v="352658.31"/>
    <n v="291922.86999999994"/>
    <n v="0"/>
    <n v="0"/>
    <n v="266538.98"/>
  </r>
  <r>
    <x v="1"/>
    <x v="0"/>
    <x v="2"/>
    <x v="4"/>
    <x v="3"/>
    <x v="2"/>
    <x v="0"/>
    <x v="1"/>
    <n v="0"/>
    <n v="0"/>
    <n v="0"/>
    <n v="0"/>
    <n v="3"/>
    <n v="46975"/>
    <n v="0"/>
    <n v="0"/>
    <n v="0"/>
    <n v="0"/>
    <n v="0"/>
    <n v="0"/>
    <n v="46975"/>
  </r>
  <r>
    <x v="1"/>
    <x v="0"/>
    <x v="2"/>
    <x v="4"/>
    <x v="4"/>
    <x v="0"/>
    <x v="0"/>
    <x v="0"/>
    <n v="0"/>
    <n v="0"/>
    <n v="0"/>
    <n v="0"/>
    <n v="76"/>
    <n v="5292023.5500000007"/>
    <n v="0"/>
    <n v="0"/>
    <n v="0"/>
    <n v="0"/>
    <n v="0"/>
    <n v="0"/>
    <n v="5292023.5500000007"/>
  </r>
  <r>
    <x v="1"/>
    <x v="0"/>
    <x v="2"/>
    <x v="4"/>
    <x v="4"/>
    <x v="0"/>
    <x v="0"/>
    <x v="1"/>
    <n v="0"/>
    <n v="0"/>
    <n v="0"/>
    <n v="0"/>
    <n v="0"/>
    <n v="-754.13"/>
    <n v="0"/>
    <n v="0"/>
    <n v="0"/>
    <n v="0"/>
    <n v="0"/>
    <n v="0"/>
    <n v="-754.13"/>
  </r>
  <r>
    <x v="1"/>
    <x v="0"/>
    <x v="2"/>
    <x v="4"/>
    <x v="4"/>
    <x v="0"/>
    <x v="1"/>
    <x v="0"/>
    <n v="0"/>
    <n v="0"/>
    <n v="0"/>
    <n v="0"/>
    <n v="0"/>
    <n v="-482395.04"/>
    <n v="0"/>
    <n v="0"/>
    <n v="0"/>
    <n v="0"/>
    <n v="0"/>
    <n v="0"/>
    <n v="-482395.04"/>
  </r>
  <r>
    <x v="1"/>
    <x v="0"/>
    <x v="2"/>
    <x v="4"/>
    <x v="4"/>
    <x v="0"/>
    <x v="2"/>
    <x v="0"/>
    <n v="0"/>
    <n v="0"/>
    <n v="0"/>
    <n v="0"/>
    <n v="0"/>
    <n v="-1353.7999999999993"/>
    <n v="0"/>
    <n v="0"/>
    <n v="0"/>
    <n v="0"/>
    <n v="0"/>
    <n v="0"/>
    <n v="-1353.7999999999993"/>
  </r>
  <r>
    <x v="1"/>
    <x v="0"/>
    <x v="2"/>
    <x v="4"/>
    <x v="4"/>
    <x v="1"/>
    <x v="0"/>
    <x v="0"/>
    <n v="52"/>
    <n v="53.800000000000004"/>
    <n v="17967.240000000002"/>
    <n v="16684.759999999998"/>
    <n v="0"/>
    <n v="0"/>
    <n v="0"/>
    <n v="0"/>
    <n v="17967.240000000002"/>
    <n v="16684.759999999998"/>
    <n v="0"/>
    <n v="0"/>
    <n v="0"/>
  </r>
  <r>
    <x v="1"/>
    <x v="0"/>
    <x v="2"/>
    <x v="5"/>
    <x v="0"/>
    <x v="4"/>
    <x v="0"/>
    <x v="0"/>
    <n v="56"/>
    <n v="77.86"/>
    <n v="37173.46"/>
    <n v="91778.260000000009"/>
    <n v="0"/>
    <n v="0"/>
    <n v="0"/>
    <n v="0"/>
    <n v="37173.46"/>
    <n v="91778.260000000009"/>
    <n v="0"/>
    <n v="0"/>
    <n v="0"/>
  </r>
  <r>
    <x v="1"/>
    <x v="0"/>
    <x v="2"/>
    <x v="5"/>
    <x v="0"/>
    <x v="0"/>
    <x v="0"/>
    <x v="0"/>
    <n v="10417"/>
    <n v="13151.009999999995"/>
    <n v="9269878.6300000008"/>
    <n v="8817854.1499999985"/>
    <n v="705"/>
    <n v="5174753.5399999991"/>
    <n v="0"/>
    <n v="0"/>
    <n v="9269878.6300000008"/>
    <n v="8817854.1499999985"/>
    <n v="0"/>
    <n v="0"/>
    <n v="5174753.5399999991"/>
  </r>
  <r>
    <x v="1"/>
    <x v="0"/>
    <x v="2"/>
    <x v="5"/>
    <x v="0"/>
    <x v="0"/>
    <x v="0"/>
    <x v="1"/>
    <n v="0"/>
    <n v="0"/>
    <n v="0"/>
    <n v="0"/>
    <n v="66"/>
    <n v="1152824.6100000001"/>
    <n v="0"/>
    <n v="0"/>
    <n v="0"/>
    <n v="0"/>
    <n v="0"/>
    <n v="0"/>
    <n v="1152824.6100000001"/>
  </r>
  <r>
    <x v="1"/>
    <x v="0"/>
    <x v="2"/>
    <x v="5"/>
    <x v="0"/>
    <x v="0"/>
    <x v="1"/>
    <x v="0"/>
    <n v="0"/>
    <n v="0"/>
    <n v="0"/>
    <n v="0"/>
    <n v="1"/>
    <n v="77027"/>
    <n v="0"/>
    <n v="0"/>
    <n v="0"/>
    <n v="0"/>
    <n v="0"/>
    <n v="0"/>
    <n v="77027"/>
  </r>
  <r>
    <x v="1"/>
    <x v="0"/>
    <x v="2"/>
    <x v="5"/>
    <x v="0"/>
    <x v="1"/>
    <x v="0"/>
    <x v="0"/>
    <n v="178913"/>
    <n v="173228.76"/>
    <n v="91763710.989999995"/>
    <n v="90044892.569999978"/>
    <n v="6998"/>
    <n v="66876893.509999998"/>
    <n v="0"/>
    <n v="0"/>
    <n v="91763710.989999995"/>
    <n v="90044892.569999978"/>
    <n v="0"/>
    <n v="0"/>
    <n v="66876893.509999998"/>
  </r>
  <r>
    <x v="1"/>
    <x v="0"/>
    <x v="2"/>
    <x v="5"/>
    <x v="0"/>
    <x v="1"/>
    <x v="0"/>
    <x v="1"/>
    <n v="0"/>
    <n v="0"/>
    <n v="0"/>
    <n v="0"/>
    <n v="1096"/>
    <n v="18358780.830000006"/>
    <n v="0"/>
    <n v="0"/>
    <n v="0"/>
    <n v="0"/>
    <n v="0"/>
    <n v="0"/>
    <n v="18358780.830000006"/>
  </r>
  <r>
    <x v="1"/>
    <x v="0"/>
    <x v="2"/>
    <x v="5"/>
    <x v="0"/>
    <x v="1"/>
    <x v="1"/>
    <x v="0"/>
    <n v="0"/>
    <n v="0"/>
    <n v="0"/>
    <n v="0"/>
    <n v="8"/>
    <n v="245510.26"/>
    <n v="0"/>
    <n v="0"/>
    <n v="0"/>
    <n v="0"/>
    <n v="0"/>
    <n v="0"/>
    <n v="245510.26"/>
  </r>
  <r>
    <x v="1"/>
    <x v="0"/>
    <x v="2"/>
    <x v="5"/>
    <x v="0"/>
    <x v="1"/>
    <x v="2"/>
    <x v="0"/>
    <n v="0"/>
    <n v="0"/>
    <n v="0"/>
    <n v="0"/>
    <n v="1"/>
    <n v="167293.20000000001"/>
    <n v="0"/>
    <n v="0"/>
    <n v="0"/>
    <n v="0"/>
    <n v="0"/>
    <n v="0"/>
    <n v="167293.20000000001"/>
  </r>
  <r>
    <x v="1"/>
    <x v="0"/>
    <x v="2"/>
    <x v="5"/>
    <x v="0"/>
    <x v="2"/>
    <x v="0"/>
    <x v="0"/>
    <n v="40"/>
    <n v="215.15"/>
    <n v="-2359.8000000000002"/>
    <n v="107762.17000000001"/>
    <n v="10"/>
    <n v="493460.9"/>
    <n v="0"/>
    <n v="0"/>
    <n v="-2359.8000000000002"/>
    <n v="107762.17000000001"/>
    <n v="0"/>
    <n v="0"/>
    <n v="493460.9"/>
  </r>
  <r>
    <x v="1"/>
    <x v="0"/>
    <x v="2"/>
    <x v="5"/>
    <x v="0"/>
    <x v="2"/>
    <x v="0"/>
    <x v="1"/>
    <n v="0"/>
    <n v="0"/>
    <n v="0"/>
    <n v="0"/>
    <n v="0"/>
    <n v="-907"/>
    <n v="0"/>
    <n v="0"/>
    <n v="0"/>
    <n v="0"/>
    <n v="0"/>
    <n v="0"/>
    <n v="-907"/>
  </r>
  <r>
    <x v="1"/>
    <x v="0"/>
    <x v="2"/>
    <x v="5"/>
    <x v="0"/>
    <x v="3"/>
    <x v="0"/>
    <x v="0"/>
    <n v="578"/>
    <n v="601.84"/>
    <n v="501740.49000000005"/>
    <n v="584933.69000000006"/>
    <n v="84"/>
    <n v="1219622.9000000001"/>
    <n v="0"/>
    <n v="0"/>
    <n v="501740.49000000005"/>
    <n v="584933.69000000006"/>
    <n v="0"/>
    <n v="0"/>
    <n v="1219622.9000000001"/>
  </r>
  <r>
    <x v="1"/>
    <x v="0"/>
    <x v="2"/>
    <x v="5"/>
    <x v="0"/>
    <x v="3"/>
    <x v="0"/>
    <x v="1"/>
    <n v="0"/>
    <n v="0"/>
    <n v="0"/>
    <n v="0"/>
    <n v="5"/>
    <n v="82262"/>
    <n v="0"/>
    <n v="0"/>
    <n v="0"/>
    <n v="0"/>
    <n v="0"/>
    <n v="0"/>
    <n v="82262"/>
  </r>
  <r>
    <x v="1"/>
    <x v="0"/>
    <x v="2"/>
    <x v="5"/>
    <x v="1"/>
    <x v="4"/>
    <x v="0"/>
    <x v="0"/>
    <n v="21460"/>
    <n v="22212.9"/>
    <n v="23241314.779999997"/>
    <n v="18934069.640000001"/>
    <n v="1189"/>
    <n v="11584442.52"/>
    <n v="0"/>
    <n v="0"/>
    <n v="23241314.779999997"/>
    <n v="18934069.640000001"/>
    <n v="0"/>
    <n v="0"/>
    <n v="11584442.52"/>
  </r>
  <r>
    <x v="1"/>
    <x v="0"/>
    <x v="2"/>
    <x v="5"/>
    <x v="1"/>
    <x v="4"/>
    <x v="0"/>
    <x v="1"/>
    <n v="0"/>
    <n v="0"/>
    <n v="0"/>
    <n v="0"/>
    <n v="198"/>
    <n v="3243591.58"/>
    <n v="0"/>
    <n v="0"/>
    <n v="0"/>
    <n v="0"/>
    <n v="0"/>
    <n v="0"/>
    <n v="3243591.58"/>
  </r>
  <r>
    <x v="1"/>
    <x v="0"/>
    <x v="2"/>
    <x v="5"/>
    <x v="1"/>
    <x v="4"/>
    <x v="1"/>
    <x v="0"/>
    <n v="0"/>
    <n v="0"/>
    <n v="0"/>
    <n v="0"/>
    <n v="13"/>
    <n v="652250.29999999993"/>
    <n v="0"/>
    <n v="0"/>
    <n v="0"/>
    <n v="0"/>
    <n v="0"/>
    <n v="0"/>
    <n v="652250.29999999993"/>
  </r>
  <r>
    <x v="1"/>
    <x v="0"/>
    <x v="2"/>
    <x v="5"/>
    <x v="1"/>
    <x v="4"/>
    <x v="2"/>
    <x v="0"/>
    <n v="0"/>
    <n v="0"/>
    <n v="0"/>
    <n v="0"/>
    <n v="1"/>
    <n v="82552.89"/>
    <n v="0"/>
    <n v="0"/>
    <n v="0"/>
    <n v="0"/>
    <n v="0"/>
    <n v="0"/>
    <n v="82552.89"/>
  </r>
  <r>
    <x v="1"/>
    <x v="0"/>
    <x v="2"/>
    <x v="5"/>
    <x v="1"/>
    <x v="0"/>
    <x v="0"/>
    <x v="0"/>
    <n v="3653"/>
    <n v="8092.7800000000016"/>
    <n v="4961141.38"/>
    <n v="4760738.5299999993"/>
    <n v="313"/>
    <n v="4051536.0700000003"/>
    <n v="0"/>
    <n v="0"/>
    <n v="4961141.38"/>
    <n v="4760738.5299999993"/>
    <n v="0"/>
    <n v="0"/>
    <n v="4051536.0700000003"/>
  </r>
  <r>
    <x v="1"/>
    <x v="0"/>
    <x v="2"/>
    <x v="5"/>
    <x v="1"/>
    <x v="0"/>
    <x v="0"/>
    <x v="1"/>
    <n v="0"/>
    <n v="0"/>
    <n v="0"/>
    <n v="0"/>
    <n v="54"/>
    <n v="859182"/>
    <n v="0"/>
    <n v="0"/>
    <n v="0"/>
    <n v="0"/>
    <n v="0"/>
    <n v="0"/>
    <n v="859182"/>
  </r>
  <r>
    <x v="1"/>
    <x v="0"/>
    <x v="2"/>
    <x v="5"/>
    <x v="1"/>
    <x v="0"/>
    <x v="1"/>
    <x v="0"/>
    <n v="0"/>
    <n v="0"/>
    <n v="0"/>
    <n v="0"/>
    <n v="1"/>
    <n v="3200"/>
    <n v="0"/>
    <n v="0"/>
    <n v="0"/>
    <n v="0"/>
    <n v="0"/>
    <n v="0"/>
    <n v="3200"/>
  </r>
  <r>
    <x v="1"/>
    <x v="0"/>
    <x v="2"/>
    <x v="5"/>
    <x v="1"/>
    <x v="1"/>
    <x v="0"/>
    <x v="0"/>
    <n v="35659"/>
    <n v="38047.22"/>
    <n v="24766330.130000003"/>
    <n v="28248207.979999997"/>
    <n v="1231"/>
    <n v="15453424.26"/>
    <n v="0"/>
    <n v="0"/>
    <n v="24766330.130000003"/>
    <n v="28248207.979999997"/>
    <n v="0"/>
    <n v="0"/>
    <n v="15453424.26"/>
  </r>
  <r>
    <x v="1"/>
    <x v="0"/>
    <x v="2"/>
    <x v="5"/>
    <x v="1"/>
    <x v="1"/>
    <x v="0"/>
    <x v="1"/>
    <n v="0"/>
    <n v="0"/>
    <n v="0"/>
    <n v="0"/>
    <n v="202"/>
    <n v="3376872.6099999994"/>
    <n v="0"/>
    <n v="0"/>
    <n v="0"/>
    <n v="0"/>
    <n v="0"/>
    <n v="0"/>
    <n v="3376872.6099999994"/>
  </r>
  <r>
    <x v="1"/>
    <x v="0"/>
    <x v="2"/>
    <x v="5"/>
    <x v="1"/>
    <x v="1"/>
    <x v="1"/>
    <x v="0"/>
    <n v="0"/>
    <n v="0"/>
    <n v="0"/>
    <n v="0"/>
    <n v="1"/>
    <n v="53420.61"/>
    <n v="0"/>
    <n v="0"/>
    <n v="0"/>
    <n v="0"/>
    <n v="0"/>
    <n v="0"/>
    <n v="53420.61"/>
  </r>
  <r>
    <x v="1"/>
    <x v="0"/>
    <x v="2"/>
    <x v="5"/>
    <x v="1"/>
    <x v="1"/>
    <x v="2"/>
    <x v="0"/>
    <n v="0"/>
    <n v="0"/>
    <n v="0"/>
    <n v="0"/>
    <n v="0"/>
    <n v="-161800"/>
    <n v="0"/>
    <n v="0"/>
    <n v="0"/>
    <n v="0"/>
    <n v="0"/>
    <n v="0"/>
    <n v="-161800"/>
  </r>
  <r>
    <x v="1"/>
    <x v="0"/>
    <x v="2"/>
    <x v="5"/>
    <x v="1"/>
    <x v="2"/>
    <x v="0"/>
    <x v="0"/>
    <n v="0"/>
    <n v="144.70999999999998"/>
    <n v="-4178.76"/>
    <n v="99656.73000000001"/>
    <n v="6"/>
    <n v="22803.3"/>
    <n v="0"/>
    <n v="0"/>
    <n v="-4178.76"/>
    <n v="99656.73000000001"/>
    <n v="0"/>
    <n v="0"/>
    <n v="22803.3"/>
  </r>
  <r>
    <x v="1"/>
    <x v="0"/>
    <x v="2"/>
    <x v="5"/>
    <x v="1"/>
    <x v="2"/>
    <x v="0"/>
    <x v="1"/>
    <n v="0"/>
    <n v="0"/>
    <n v="0"/>
    <n v="0"/>
    <n v="1"/>
    <n v="16010"/>
    <n v="0"/>
    <n v="0"/>
    <n v="0"/>
    <n v="0"/>
    <n v="0"/>
    <n v="0"/>
    <n v="16010"/>
  </r>
  <r>
    <x v="1"/>
    <x v="0"/>
    <x v="2"/>
    <x v="5"/>
    <x v="1"/>
    <x v="3"/>
    <x v="0"/>
    <x v="0"/>
    <n v="33"/>
    <n v="20.99"/>
    <n v="18455.34"/>
    <n v="15774.25"/>
    <n v="0"/>
    <n v="0"/>
    <n v="0"/>
    <n v="0"/>
    <n v="18455.34"/>
    <n v="15774.25"/>
    <n v="0"/>
    <n v="0"/>
    <n v="0"/>
  </r>
  <r>
    <x v="1"/>
    <x v="0"/>
    <x v="2"/>
    <x v="5"/>
    <x v="2"/>
    <x v="4"/>
    <x v="0"/>
    <x v="0"/>
    <n v="26472"/>
    <n v="27323.59"/>
    <n v="74518516.909999996"/>
    <n v="70227276.140000001"/>
    <n v="2143"/>
    <n v="37415027.18"/>
    <n v="0"/>
    <n v="0"/>
    <n v="74518516.909999996"/>
    <n v="70227276.140000001"/>
    <n v="0"/>
    <n v="0"/>
    <n v="37415027.18"/>
  </r>
  <r>
    <x v="1"/>
    <x v="0"/>
    <x v="2"/>
    <x v="5"/>
    <x v="2"/>
    <x v="4"/>
    <x v="0"/>
    <x v="1"/>
    <n v="0"/>
    <n v="0"/>
    <n v="0"/>
    <n v="0"/>
    <n v="108"/>
    <n v="1856815.1"/>
    <n v="0"/>
    <n v="0"/>
    <n v="0"/>
    <n v="0"/>
    <n v="0"/>
    <n v="0"/>
    <n v="1856815.1"/>
  </r>
  <r>
    <x v="1"/>
    <x v="0"/>
    <x v="2"/>
    <x v="5"/>
    <x v="2"/>
    <x v="4"/>
    <x v="1"/>
    <x v="0"/>
    <n v="0"/>
    <n v="0"/>
    <n v="0"/>
    <n v="0"/>
    <n v="9"/>
    <n v="1020056.5800000001"/>
    <n v="0"/>
    <n v="0"/>
    <n v="0"/>
    <n v="0"/>
    <n v="0"/>
    <n v="0"/>
    <n v="1020056.5800000001"/>
  </r>
  <r>
    <x v="1"/>
    <x v="0"/>
    <x v="2"/>
    <x v="5"/>
    <x v="2"/>
    <x v="4"/>
    <x v="2"/>
    <x v="0"/>
    <n v="0"/>
    <n v="0"/>
    <n v="0"/>
    <n v="0"/>
    <n v="3"/>
    <n v="256077.77"/>
    <n v="0"/>
    <n v="0"/>
    <n v="0"/>
    <n v="0"/>
    <n v="0"/>
    <n v="0"/>
    <n v="256077.77"/>
  </r>
  <r>
    <x v="1"/>
    <x v="0"/>
    <x v="2"/>
    <x v="5"/>
    <x v="2"/>
    <x v="0"/>
    <x v="0"/>
    <x v="0"/>
    <n v="4510"/>
    <n v="5255.09"/>
    <n v="17184306.57"/>
    <n v="16320000.48"/>
    <n v="708"/>
    <n v="8098439.959999999"/>
    <n v="0"/>
    <n v="0"/>
    <n v="17184306.57"/>
    <n v="16320000.48"/>
    <n v="0"/>
    <n v="0"/>
    <n v="8098439.959999999"/>
  </r>
  <r>
    <x v="1"/>
    <x v="0"/>
    <x v="2"/>
    <x v="5"/>
    <x v="2"/>
    <x v="0"/>
    <x v="0"/>
    <x v="1"/>
    <n v="0"/>
    <n v="0"/>
    <n v="0"/>
    <n v="0"/>
    <n v="23"/>
    <n v="386873.54"/>
    <n v="0"/>
    <n v="0"/>
    <n v="0"/>
    <n v="0"/>
    <n v="0"/>
    <n v="0"/>
    <n v="386873.54"/>
  </r>
  <r>
    <x v="1"/>
    <x v="0"/>
    <x v="2"/>
    <x v="5"/>
    <x v="2"/>
    <x v="0"/>
    <x v="1"/>
    <x v="0"/>
    <n v="0"/>
    <n v="0"/>
    <n v="0"/>
    <n v="0"/>
    <n v="0"/>
    <n v="-1"/>
    <n v="0"/>
    <n v="0"/>
    <n v="0"/>
    <n v="0"/>
    <n v="0"/>
    <n v="0"/>
    <n v="-1"/>
  </r>
  <r>
    <x v="1"/>
    <x v="0"/>
    <x v="2"/>
    <x v="5"/>
    <x v="2"/>
    <x v="1"/>
    <x v="0"/>
    <x v="0"/>
    <n v="3097"/>
    <n v="3647.87"/>
    <n v="5156916.8899999997"/>
    <n v="7426693.71"/>
    <n v="151"/>
    <n v="3009273.86"/>
    <n v="0"/>
    <n v="0"/>
    <n v="5156916.8899999997"/>
    <n v="7426693.71"/>
    <n v="0"/>
    <n v="0"/>
    <n v="3009273.86"/>
  </r>
  <r>
    <x v="1"/>
    <x v="0"/>
    <x v="2"/>
    <x v="5"/>
    <x v="2"/>
    <x v="1"/>
    <x v="0"/>
    <x v="1"/>
    <n v="0"/>
    <n v="0"/>
    <n v="0"/>
    <n v="0"/>
    <n v="2"/>
    <n v="31316"/>
    <n v="0"/>
    <n v="0"/>
    <n v="0"/>
    <n v="0"/>
    <n v="0"/>
    <n v="0"/>
    <n v="31316"/>
  </r>
  <r>
    <x v="1"/>
    <x v="0"/>
    <x v="2"/>
    <x v="5"/>
    <x v="2"/>
    <x v="1"/>
    <x v="2"/>
    <x v="0"/>
    <n v="0"/>
    <n v="0"/>
    <n v="0"/>
    <n v="0"/>
    <n v="1"/>
    <n v="46776"/>
    <n v="0"/>
    <n v="0"/>
    <n v="0"/>
    <n v="0"/>
    <n v="0"/>
    <n v="0"/>
    <n v="46776"/>
  </r>
  <r>
    <x v="1"/>
    <x v="0"/>
    <x v="2"/>
    <x v="5"/>
    <x v="2"/>
    <x v="3"/>
    <x v="0"/>
    <x v="0"/>
    <n v="698"/>
    <n v="691.39"/>
    <n v="1771991.54"/>
    <n v="1976781.65"/>
    <n v="82"/>
    <n v="1379898.99"/>
    <n v="0"/>
    <n v="0"/>
    <n v="1771991.54"/>
    <n v="1976781.65"/>
    <n v="0"/>
    <n v="0"/>
    <n v="1379898.99"/>
  </r>
  <r>
    <x v="1"/>
    <x v="0"/>
    <x v="2"/>
    <x v="5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5"/>
    <x v="3"/>
    <x v="0"/>
    <x v="0"/>
    <x v="0"/>
    <n v="75"/>
    <n v="447.77"/>
    <n v="177592.15000000002"/>
    <n v="165136.31"/>
    <n v="1"/>
    <n v="2278"/>
    <n v="0"/>
    <n v="0"/>
    <n v="177592.15000000002"/>
    <n v="165136.31"/>
    <n v="0"/>
    <n v="0"/>
    <n v="2278"/>
  </r>
  <r>
    <x v="1"/>
    <x v="0"/>
    <x v="2"/>
    <x v="5"/>
    <x v="3"/>
    <x v="0"/>
    <x v="0"/>
    <x v="1"/>
    <n v="0"/>
    <n v="0"/>
    <n v="0"/>
    <n v="0"/>
    <n v="1"/>
    <n v="16010"/>
    <n v="0"/>
    <n v="0"/>
    <n v="0"/>
    <n v="0"/>
    <n v="0"/>
    <n v="0"/>
    <n v="16010"/>
  </r>
  <r>
    <x v="1"/>
    <x v="0"/>
    <x v="2"/>
    <x v="5"/>
    <x v="3"/>
    <x v="1"/>
    <x v="0"/>
    <x v="0"/>
    <n v="6011"/>
    <n v="6512.94"/>
    <n v="3986502.66"/>
    <n v="5609696.5500000007"/>
    <n v="75"/>
    <n v="627134.54"/>
    <n v="0"/>
    <n v="0"/>
    <n v="3986502.66"/>
    <n v="5609696.5500000007"/>
    <n v="0"/>
    <n v="0"/>
    <n v="627134.54"/>
  </r>
  <r>
    <x v="1"/>
    <x v="0"/>
    <x v="2"/>
    <x v="5"/>
    <x v="3"/>
    <x v="1"/>
    <x v="0"/>
    <x v="1"/>
    <n v="0"/>
    <n v="0"/>
    <n v="0"/>
    <n v="0"/>
    <n v="14"/>
    <n v="228086.39999999999"/>
    <n v="0"/>
    <n v="0"/>
    <n v="0"/>
    <n v="0"/>
    <n v="0"/>
    <n v="0"/>
    <n v="228086.39999999999"/>
  </r>
  <r>
    <x v="1"/>
    <x v="0"/>
    <x v="2"/>
    <x v="5"/>
    <x v="3"/>
    <x v="1"/>
    <x v="1"/>
    <x v="0"/>
    <n v="0"/>
    <n v="0"/>
    <n v="0"/>
    <n v="0"/>
    <n v="0"/>
    <n v="-1075"/>
    <n v="0"/>
    <n v="0"/>
    <n v="0"/>
    <n v="0"/>
    <n v="0"/>
    <n v="0"/>
    <n v="-1075"/>
  </r>
  <r>
    <x v="1"/>
    <x v="0"/>
    <x v="2"/>
    <x v="5"/>
    <x v="3"/>
    <x v="2"/>
    <x v="0"/>
    <x v="0"/>
    <n v="466"/>
    <n v="516.91"/>
    <n v="186261.59"/>
    <n v="219506.69999999998"/>
    <n v="76"/>
    <n v="362959.17"/>
    <n v="0"/>
    <n v="0"/>
    <n v="186261.59"/>
    <n v="219506.69999999998"/>
    <n v="0"/>
    <n v="0"/>
    <n v="362959.17"/>
  </r>
  <r>
    <x v="1"/>
    <x v="0"/>
    <x v="2"/>
    <x v="5"/>
    <x v="3"/>
    <x v="2"/>
    <x v="0"/>
    <x v="1"/>
    <n v="0"/>
    <n v="0"/>
    <n v="0"/>
    <n v="0"/>
    <n v="7"/>
    <n v="110610"/>
    <n v="0"/>
    <n v="0"/>
    <n v="0"/>
    <n v="0"/>
    <n v="0"/>
    <n v="0"/>
    <n v="110610"/>
  </r>
  <r>
    <x v="1"/>
    <x v="0"/>
    <x v="2"/>
    <x v="5"/>
    <x v="4"/>
    <x v="4"/>
    <x v="0"/>
    <x v="0"/>
    <n v="0"/>
    <n v="0"/>
    <n v="945.40000000000009"/>
    <n v="5.6899999999999995"/>
    <n v="0"/>
    <n v="0"/>
    <n v="0"/>
    <n v="0"/>
    <n v="945.40000000000009"/>
    <n v="5.6899999999999995"/>
    <n v="0"/>
    <n v="0"/>
    <n v="0"/>
  </r>
  <r>
    <x v="1"/>
    <x v="0"/>
    <x v="2"/>
    <x v="5"/>
    <x v="4"/>
    <x v="0"/>
    <x v="0"/>
    <x v="0"/>
    <n v="2883"/>
    <n v="2208.1"/>
    <n v="4812650"/>
    <n v="3391773.8"/>
    <n v="814"/>
    <n v="19824317.23"/>
    <n v="0"/>
    <n v="0"/>
    <n v="4812650"/>
    <n v="3391773.8"/>
    <n v="0"/>
    <n v="0"/>
    <n v="19824317.23"/>
  </r>
  <r>
    <x v="1"/>
    <x v="0"/>
    <x v="2"/>
    <x v="5"/>
    <x v="4"/>
    <x v="0"/>
    <x v="0"/>
    <x v="1"/>
    <n v="0"/>
    <n v="0"/>
    <n v="0"/>
    <n v="0"/>
    <n v="1"/>
    <n v="-32679.89"/>
    <n v="0"/>
    <n v="0"/>
    <n v="0"/>
    <n v="0"/>
    <n v="0"/>
    <n v="0"/>
    <n v="-32679.89"/>
  </r>
  <r>
    <x v="1"/>
    <x v="0"/>
    <x v="2"/>
    <x v="5"/>
    <x v="4"/>
    <x v="0"/>
    <x v="1"/>
    <x v="0"/>
    <n v="0"/>
    <n v="0"/>
    <n v="0"/>
    <n v="0"/>
    <n v="0"/>
    <n v="-207170.9"/>
    <n v="0"/>
    <n v="0"/>
    <n v="0"/>
    <n v="0"/>
    <n v="0"/>
    <n v="0"/>
    <n v="-207170.9"/>
  </r>
  <r>
    <x v="1"/>
    <x v="0"/>
    <x v="2"/>
    <x v="5"/>
    <x v="4"/>
    <x v="0"/>
    <x v="2"/>
    <x v="0"/>
    <n v="0"/>
    <n v="0"/>
    <n v="0"/>
    <n v="0"/>
    <n v="3"/>
    <n v="996860.67999999993"/>
    <n v="0"/>
    <n v="0"/>
    <n v="0"/>
    <n v="0"/>
    <n v="0"/>
    <n v="0"/>
    <n v="996860.67999999993"/>
  </r>
  <r>
    <x v="1"/>
    <x v="0"/>
    <x v="2"/>
    <x v="5"/>
    <x v="4"/>
    <x v="0"/>
    <x v="3"/>
    <x v="0"/>
    <n v="0"/>
    <n v="0"/>
    <n v="0"/>
    <n v="0"/>
    <n v="0"/>
    <n v="11875"/>
    <n v="0"/>
    <n v="0"/>
    <n v="0"/>
    <n v="0"/>
    <n v="0"/>
    <n v="0"/>
    <n v="11875"/>
  </r>
  <r>
    <x v="1"/>
    <x v="0"/>
    <x v="2"/>
    <x v="5"/>
    <x v="4"/>
    <x v="1"/>
    <x v="0"/>
    <x v="0"/>
    <n v="2303"/>
    <n v="1742.88"/>
    <n v="1646286.5499999998"/>
    <n v="938064.87"/>
    <n v="43"/>
    <n v="1135162.18"/>
    <n v="0"/>
    <n v="0"/>
    <n v="1646286.5499999998"/>
    <n v="938064.87"/>
    <n v="0"/>
    <n v="0"/>
    <n v="1135162.18"/>
  </r>
  <r>
    <x v="1"/>
    <x v="0"/>
    <x v="2"/>
    <x v="6"/>
    <x v="0"/>
    <x v="4"/>
    <x v="0"/>
    <x v="0"/>
    <n v="1487"/>
    <n v="2343.8599999999997"/>
    <n v="242199.51000000004"/>
    <n v="3052270.35"/>
    <n v="0"/>
    <n v="0"/>
    <n v="0"/>
    <n v="0"/>
    <n v="242199.51000000004"/>
    <n v="3052270.35"/>
    <n v="0"/>
    <n v="0"/>
    <n v="0"/>
  </r>
  <r>
    <x v="1"/>
    <x v="0"/>
    <x v="2"/>
    <x v="6"/>
    <x v="0"/>
    <x v="0"/>
    <x v="0"/>
    <x v="0"/>
    <n v="133964"/>
    <n v="210656.57999999996"/>
    <n v="277429773.74999994"/>
    <n v="241155427.47"/>
    <n v="5355"/>
    <n v="43508134.180000015"/>
    <n v="0"/>
    <n v="0"/>
    <n v="277429773.74999994"/>
    <n v="241155427.47"/>
    <n v="0"/>
    <n v="0"/>
    <n v="43508134.180000015"/>
  </r>
  <r>
    <x v="1"/>
    <x v="0"/>
    <x v="2"/>
    <x v="6"/>
    <x v="0"/>
    <x v="0"/>
    <x v="0"/>
    <x v="1"/>
    <n v="0"/>
    <n v="0"/>
    <n v="0"/>
    <n v="0"/>
    <n v="535"/>
    <n v="8657006.620000001"/>
    <n v="0"/>
    <n v="0"/>
    <n v="0"/>
    <n v="0"/>
    <n v="0"/>
    <n v="0"/>
    <n v="8657006.620000001"/>
  </r>
  <r>
    <x v="1"/>
    <x v="0"/>
    <x v="2"/>
    <x v="6"/>
    <x v="0"/>
    <x v="0"/>
    <x v="1"/>
    <x v="0"/>
    <n v="0"/>
    <n v="0"/>
    <n v="0"/>
    <n v="0"/>
    <n v="0"/>
    <n v="-1500"/>
    <n v="0"/>
    <n v="0"/>
    <n v="0"/>
    <n v="0"/>
    <n v="0"/>
    <n v="0"/>
    <n v="-1500"/>
  </r>
  <r>
    <x v="1"/>
    <x v="0"/>
    <x v="2"/>
    <x v="6"/>
    <x v="0"/>
    <x v="0"/>
    <x v="2"/>
    <x v="0"/>
    <n v="0"/>
    <n v="0"/>
    <n v="0"/>
    <n v="0"/>
    <n v="13"/>
    <n v="2468112.61"/>
    <n v="0"/>
    <n v="0"/>
    <n v="0"/>
    <n v="0"/>
    <n v="0"/>
    <n v="0"/>
    <n v="2468112.61"/>
  </r>
  <r>
    <x v="1"/>
    <x v="0"/>
    <x v="2"/>
    <x v="6"/>
    <x v="0"/>
    <x v="0"/>
    <x v="3"/>
    <x v="0"/>
    <n v="0"/>
    <n v="0"/>
    <n v="0"/>
    <n v="0"/>
    <n v="0"/>
    <n v="-6309.1"/>
    <n v="0"/>
    <n v="0"/>
    <n v="0"/>
    <n v="0"/>
    <n v="0"/>
    <n v="0"/>
    <n v="-6309.1"/>
  </r>
  <r>
    <x v="1"/>
    <x v="0"/>
    <x v="2"/>
    <x v="6"/>
    <x v="0"/>
    <x v="1"/>
    <x v="0"/>
    <x v="0"/>
    <n v="2634518"/>
    <n v="2894557.77"/>
    <n v="1355504492.9699998"/>
    <n v="1481091377.6699998"/>
    <n v="69545"/>
    <n v="487239842.12000006"/>
    <n v="0"/>
    <n v="0"/>
    <n v="1355504492.9699998"/>
    <n v="1481091377.6699998"/>
    <n v="0"/>
    <n v="0"/>
    <n v="487239842.12000006"/>
  </r>
  <r>
    <x v="1"/>
    <x v="0"/>
    <x v="2"/>
    <x v="6"/>
    <x v="0"/>
    <x v="1"/>
    <x v="0"/>
    <x v="1"/>
    <n v="0"/>
    <n v="0"/>
    <n v="0"/>
    <n v="0"/>
    <n v="13764"/>
    <n v="227072421.14000002"/>
    <n v="0"/>
    <n v="0"/>
    <n v="0"/>
    <n v="0"/>
    <n v="0"/>
    <n v="0"/>
    <n v="227072421.14000002"/>
  </r>
  <r>
    <x v="1"/>
    <x v="0"/>
    <x v="2"/>
    <x v="6"/>
    <x v="0"/>
    <x v="1"/>
    <x v="1"/>
    <x v="0"/>
    <n v="0"/>
    <n v="0"/>
    <n v="0"/>
    <n v="0"/>
    <n v="29"/>
    <n v="1042887.79"/>
    <n v="0"/>
    <n v="0"/>
    <n v="0"/>
    <n v="0"/>
    <n v="0"/>
    <n v="0"/>
    <n v="1042887.79"/>
  </r>
  <r>
    <x v="1"/>
    <x v="0"/>
    <x v="2"/>
    <x v="6"/>
    <x v="0"/>
    <x v="1"/>
    <x v="2"/>
    <x v="0"/>
    <n v="0"/>
    <n v="0"/>
    <n v="0"/>
    <n v="0"/>
    <n v="9"/>
    <n v="931640.04999999993"/>
    <n v="0"/>
    <n v="0"/>
    <n v="0"/>
    <n v="0"/>
    <n v="0"/>
    <n v="0"/>
    <n v="931640.04999999993"/>
  </r>
  <r>
    <x v="1"/>
    <x v="0"/>
    <x v="2"/>
    <x v="6"/>
    <x v="0"/>
    <x v="2"/>
    <x v="0"/>
    <x v="0"/>
    <n v="889"/>
    <n v="2362.11"/>
    <n v="433369.35000000009"/>
    <n v="19129020.449999996"/>
    <n v="218"/>
    <n v="1887767.81"/>
    <n v="0"/>
    <n v="0"/>
    <n v="433369.35000000009"/>
    <n v="19129020.449999996"/>
    <n v="0"/>
    <n v="0"/>
    <n v="1887767.81"/>
  </r>
  <r>
    <x v="1"/>
    <x v="0"/>
    <x v="2"/>
    <x v="6"/>
    <x v="0"/>
    <x v="2"/>
    <x v="0"/>
    <x v="1"/>
    <n v="0"/>
    <n v="0"/>
    <n v="0"/>
    <n v="0"/>
    <n v="6"/>
    <n v="94380"/>
    <n v="0"/>
    <n v="0"/>
    <n v="0"/>
    <n v="0"/>
    <n v="0"/>
    <n v="0"/>
    <n v="94380"/>
  </r>
  <r>
    <x v="1"/>
    <x v="0"/>
    <x v="2"/>
    <x v="6"/>
    <x v="0"/>
    <x v="2"/>
    <x v="1"/>
    <x v="0"/>
    <n v="0"/>
    <n v="0"/>
    <n v="0"/>
    <n v="0"/>
    <n v="9"/>
    <n v="144574"/>
    <n v="0"/>
    <n v="0"/>
    <n v="0"/>
    <n v="0"/>
    <n v="0"/>
    <n v="0"/>
    <n v="144574"/>
  </r>
  <r>
    <x v="1"/>
    <x v="0"/>
    <x v="2"/>
    <x v="6"/>
    <x v="0"/>
    <x v="3"/>
    <x v="0"/>
    <x v="0"/>
    <n v="16462"/>
    <n v="18942.899999999998"/>
    <n v="366404191.72999996"/>
    <n v="372957634.34000003"/>
    <n v="1078"/>
    <n v="14207894.09"/>
    <n v="0"/>
    <n v="0"/>
    <n v="366404191.72999996"/>
    <n v="372957634.34000003"/>
    <n v="0"/>
    <n v="0"/>
    <n v="14207894.09"/>
  </r>
  <r>
    <x v="1"/>
    <x v="0"/>
    <x v="2"/>
    <x v="6"/>
    <x v="0"/>
    <x v="3"/>
    <x v="0"/>
    <x v="1"/>
    <n v="0"/>
    <n v="0"/>
    <n v="0"/>
    <n v="0"/>
    <n v="51"/>
    <n v="920635.10000000009"/>
    <n v="0"/>
    <n v="0"/>
    <n v="0"/>
    <n v="0"/>
    <n v="0"/>
    <n v="0"/>
    <n v="920635.10000000009"/>
  </r>
  <r>
    <x v="1"/>
    <x v="0"/>
    <x v="2"/>
    <x v="6"/>
    <x v="1"/>
    <x v="4"/>
    <x v="0"/>
    <x v="0"/>
    <n v="132533"/>
    <n v="214473.05000000002"/>
    <n v="179560393.64000002"/>
    <n v="184797884.69999999"/>
    <n v="6443"/>
    <n v="36314944.880000003"/>
    <n v="0"/>
    <n v="0"/>
    <n v="179560393.64000002"/>
    <n v="184797884.69999999"/>
    <n v="0"/>
    <n v="0"/>
    <n v="36314944.880000003"/>
  </r>
  <r>
    <x v="1"/>
    <x v="0"/>
    <x v="2"/>
    <x v="6"/>
    <x v="1"/>
    <x v="4"/>
    <x v="0"/>
    <x v="1"/>
    <n v="0"/>
    <n v="0"/>
    <n v="0"/>
    <n v="0"/>
    <n v="2010"/>
    <n v="32991320.590000004"/>
    <n v="0"/>
    <n v="0"/>
    <n v="0"/>
    <n v="0"/>
    <n v="0"/>
    <n v="0"/>
    <n v="32991320.590000004"/>
  </r>
  <r>
    <x v="1"/>
    <x v="0"/>
    <x v="2"/>
    <x v="6"/>
    <x v="1"/>
    <x v="4"/>
    <x v="1"/>
    <x v="0"/>
    <n v="0"/>
    <n v="0"/>
    <n v="0"/>
    <n v="0"/>
    <n v="38"/>
    <n v="1350931.03"/>
    <n v="0"/>
    <n v="0"/>
    <n v="0"/>
    <n v="0"/>
    <n v="0"/>
    <n v="0"/>
    <n v="1350931.03"/>
  </r>
  <r>
    <x v="1"/>
    <x v="0"/>
    <x v="2"/>
    <x v="6"/>
    <x v="1"/>
    <x v="4"/>
    <x v="2"/>
    <x v="0"/>
    <n v="0"/>
    <n v="0"/>
    <n v="0"/>
    <n v="0"/>
    <n v="5"/>
    <n v="1717884.97"/>
    <n v="0"/>
    <n v="0"/>
    <n v="0"/>
    <n v="0"/>
    <n v="0"/>
    <n v="0"/>
    <n v="1717884.97"/>
  </r>
  <r>
    <x v="1"/>
    <x v="0"/>
    <x v="2"/>
    <x v="6"/>
    <x v="1"/>
    <x v="0"/>
    <x v="0"/>
    <x v="0"/>
    <n v="23329"/>
    <n v="44264.240000000005"/>
    <n v="81639472.529999971"/>
    <n v="67311873.88000001"/>
    <n v="12781"/>
    <n v="30447076.709999993"/>
    <n v="0"/>
    <n v="0"/>
    <n v="81639472.529999971"/>
    <n v="67311873.88000001"/>
    <n v="0"/>
    <n v="0"/>
    <n v="30447076.709999993"/>
  </r>
  <r>
    <x v="1"/>
    <x v="0"/>
    <x v="2"/>
    <x v="6"/>
    <x v="1"/>
    <x v="0"/>
    <x v="0"/>
    <x v="1"/>
    <n v="0"/>
    <n v="0"/>
    <n v="0"/>
    <n v="0"/>
    <n v="847"/>
    <n v="13921762.76"/>
    <n v="0"/>
    <n v="0"/>
    <n v="0"/>
    <n v="0"/>
    <n v="0"/>
    <n v="0"/>
    <n v="13921762.76"/>
  </r>
  <r>
    <x v="1"/>
    <x v="0"/>
    <x v="2"/>
    <x v="6"/>
    <x v="1"/>
    <x v="0"/>
    <x v="1"/>
    <x v="0"/>
    <n v="0"/>
    <n v="0"/>
    <n v="0"/>
    <n v="0"/>
    <n v="11"/>
    <n v="185136.3"/>
    <n v="0"/>
    <n v="0"/>
    <n v="0"/>
    <n v="0"/>
    <n v="0"/>
    <n v="0"/>
    <n v="185136.3"/>
  </r>
  <r>
    <x v="1"/>
    <x v="0"/>
    <x v="2"/>
    <x v="6"/>
    <x v="1"/>
    <x v="0"/>
    <x v="2"/>
    <x v="0"/>
    <n v="0"/>
    <n v="0"/>
    <n v="0"/>
    <n v="0"/>
    <n v="1"/>
    <n v="35000"/>
    <n v="0"/>
    <n v="0"/>
    <n v="0"/>
    <n v="0"/>
    <n v="0"/>
    <n v="0"/>
    <n v="35000"/>
  </r>
  <r>
    <x v="1"/>
    <x v="0"/>
    <x v="2"/>
    <x v="6"/>
    <x v="1"/>
    <x v="1"/>
    <x v="0"/>
    <x v="0"/>
    <n v="256826"/>
    <n v="311084.24000000005"/>
    <n v="237604123.09"/>
    <n v="307349062.83999997"/>
    <n v="5603"/>
    <n v="50218033.539999992"/>
    <n v="0"/>
    <n v="0"/>
    <n v="237604123.09"/>
    <n v="307349062.83999997"/>
    <n v="0"/>
    <n v="0"/>
    <n v="50218033.539999992"/>
  </r>
  <r>
    <x v="1"/>
    <x v="0"/>
    <x v="2"/>
    <x v="6"/>
    <x v="1"/>
    <x v="1"/>
    <x v="0"/>
    <x v="1"/>
    <n v="0"/>
    <n v="0"/>
    <n v="0"/>
    <n v="0"/>
    <n v="929"/>
    <n v="15427048.530000001"/>
    <n v="0"/>
    <n v="0"/>
    <n v="0"/>
    <n v="0"/>
    <n v="0"/>
    <n v="0"/>
    <n v="15427048.530000001"/>
  </r>
  <r>
    <x v="1"/>
    <x v="0"/>
    <x v="2"/>
    <x v="6"/>
    <x v="1"/>
    <x v="1"/>
    <x v="1"/>
    <x v="0"/>
    <n v="0"/>
    <n v="0"/>
    <n v="0"/>
    <n v="0"/>
    <n v="13"/>
    <n v="146528.99"/>
    <n v="0"/>
    <n v="0"/>
    <n v="0"/>
    <n v="0"/>
    <n v="0"/>
    <n v="0"/>
    <n v="146528.99"/>
  </r>
  <r>
    <x v="1"/>
    <x v="0"/>
    <x v="2"/>
    <x v="6"/>
    <x v="1"/>
    <x v="1"/>
    <x v="2"/>
    <x v="0"/>
    <n v="0"/>
    <n v="0"/>
    <n v="0"/>
    <n v="0"/>
    <n v="10"/>
    <n v="560577.76"/>
    <n v="0"/>
    <n v="0"/>
    <n v="0"/>
    <n v="0"/>
    <n v="0"/>
    <n v="0"/>
    <n v="560577.76"/>
  </r>
  <r>
    <x v="1"/>
    <x v="0"/>
    <x v="2"/>
    <x v="6"/>
    <x v="1"/>
    <x v="2"/>
    <x v="0"/>
    <x v="0"/>
    <n v="977"/>
    <n v="822.68000000000006"/>
    <n v="450006.49"/>
    <n v="481110.23"/>
    <n v="20"/>
    <n v="111812.01999999999"/>
    <n v="0"/>
    <n v="0"/>
    <n v="450006.49"/>
    <n v="481110.23"/>
    <n v="0"/>
    <n v="0"/>
    <n v="111812.01999999999"/>
  </r>
  <r>
    <x v="1"/>
    <x v="0"/>
    <x v="2"/>
    <x v="6"/>
    <x v="1"/>
    <x v="2"/>
    <x v="0"/>
    <x v="1"/>
    <n v="0"/>
    <n v="0"/>
    <n v="0"/>
    <n v="0"/>
    <n v="4"/>
    <n v="62982"/>
    <n v="0"/>
    <n v="0"/>
    <n v="0"/>
    <n v="0"/>
    <n v="0"/>
    <n v="0"/>
    <n v="62982"/>
  </r>
  <r>
    <x v="1"/>
    <x v="0"/>
    <x v="2"/>
    <x v="6"/>
    <x v="1"/>
    <x v="3"/>
    <x v="0"/>
    <x v="0"/>
    <n v="1538"/>
    <n v="2147.8000000000002"/>
    <n v="2595410.2700000005"/>
    <n v="4338799.63"/>
    <n v="337"/>
    <n v="3164523.52"/>
    <n v="0"/>
    <n v="0"/>
    <n v="2595410.2700000005"/>
    <n v="4338799.63"/>
    <n v="0"/>
    <n v="0"/>
    <n v="3164523.52"/>
  </r>
  <r>
    <x v="1"/>
    <x v="0"/>
    <x v="2"/>
    <x v="6"/>
    <x v="1"/>
    <x v="3"/>
    <x v="0"/>
    <x v="1"/>
    <n v="0"/>
    <n v="0"/>
    <n v="0"/>
    <n v="0"/>
    <n v="24"/>
    <n v="409208"/>
    <n v="0"/>
    <n v="0"/>
    <n v="0"/>
    <n v="0"/>
    <n v="0"/>
    <n v="0"/>
    <n v="409208"/>
  </r>
  <r>
    <x v="1"/>
    <x v="0"/>
    <x v="2"/>
    <x v="6"/>
    <x v="2"/>
    <x v="4"/>
    <x v="0"/>
    <x v="0"/>
    <n v="103480"/>
    <n v="141841.33000000002"/>
    <n v="377108446.25999987"/>
    <n v="360920529.03000003"/>
    <n v="10585"/>
    <n v="109447861.59"/>
    <n v="0"/>
    <n v="0"/>
    <n v="377108446.25999987"/>
    <n v="360920529.03000003"/>
    <n v="0"/>
    <n v="0"/>
    <n v="109447861.59"/>
  </r>
  <r>
    <x v="1"/>
    <x v="0"/>
    <x v="2"/>
    <x v="6"/>
    <x v="2"/>
    <x v="4"/>
    <x v="0"/>
    <x v="1"/>
    <n v="0"/>
    <n v="0"/>
    <n v="0"/>
    <n v="0"/>
    <n v="1381"/>
    <n v="22623705.909999996"/>
    <n v="0"/>
    <n v="0"/>
    <n v="0"/>
    <n v="0"/>
    <n v="0"/>
    <n v="0"/>
    <n v="22623705.909999996"/>
  </r>
  <r>
    <x v="1"/>
    <x v="0"/>
    <x v="2"/>
    <x v="6"/>
    <x v="2"/>
    <x v="4"/>
    <x v="1"/>
    <x v="0"/>
    <n v="0"/>
    <n v="0"/>
    <n v="0"/>
    <n v="0"/>
    <n v="35"/>
    <n v="991337.39000000013"/>
    <n v="0"/>
    <n v="0"/>
    <n v="0"/>
    <n v="0"/>
    <n v="0"/>
    <n v="0"/>
    <n v="991337.39000000013"/>
  </r>
  <r>
    <x v="1"/>
    <x v="0"/>
    <x v="2"/>
    <x v="6"/>
    <x v="2"/>
    <x v="4"/>
    <x v="2"/>
    <x v="0"/>
    <n v="0"/>
    <n v="0"/>
    <n v="0"/>
    <n v="0"/>
    <n v="0"/>
    <n v="146860.63999999998"/>
    <n v="0"/>
    <n v="0"/>
    <n v="0"/>
    <n v="0"/>
    <n v="0"/>
    <n v="0"/>
    <n v="146860.63999999998"/>
  </r>
  <r>
    <x v="1"/>
    <x v="0"/>
    <x v="2"/>
    <x v="6"/>
    <x v="2"/>
    <x v="0"/>
    <x v="0"/>
    <x v="0"/>
    <n v="120617"/>
    <n v="216037.75000000006"/>
    <n v="61332922.920000017"/>
    <n v="66848122.379999988"/>
    <n v="854"/>
    <n v="8415924.5800000019"/>
    <n v="0"/>
    <n v="0"/>
    <n v="61332922.920000017"/>
    <n v="66848122.379999988"/>
    <n v="0"/>
    <n v="0"/>
    <n v="8415924.5800000019"/>
  </r>
  <r>
    <x v="1"/>
    <x v="0"/>
    <x v="2"/>
    <x v="6"/>
    <x v="2"/>
    <x v="0"/>
    <x v="0"/>
    <x v="1"/>
    <n v="0"/>
    <n v="0"/>
    <n v="0"/>
    <n v="0"/>
    <n v="186"/>
    <n v="2988171.19"/>
    <n v="0"/>
    <n v="0"/>
    <n v="0"/>
    <n v="0"/>
    <n v="0"/>
    <n v="0"/>
    <n v="2988171.19"/>
  </r>
  <r>
    <x v="1"/>
    <x v="0"/>
    <x v="2"/>
    <x v="6"/>
    <x v="2"/>
    <x v="0"/>
    <x v="1"/>
    <x v="0"/>
    <n v="0"/>
    <n v="0"/>
    <n v="0"/>
    <n v="0"/>
    <n v="1"/>
    <n v="-27663.200000000001"/>
    <n v="0"/>
    <n v="0"/>
    <n v="0"/>
    <n v="0"/>
    <n v="0"/>
    <n v="0"/>
    <n v="-27663.200000000001"/>
  </r>
  <r>
    <x v="1"/>
    <x v="0"/>
    <x v="2"/>
    <x v="6"/>
    <x v="2"/>
    <x v="1"/>
    <x v="0"/>
    <x v="0"/>
    <n v="17469"/>
    <n v="34277.749999999993"/>
    <n v="34327033.270000011"/>
    <n v="54915355.25999999"/>
    <n v="1009"/>
    <n v="16371748.02"/>
    <n v="0"/>
    <n v="0"/>
    <n v="34327033.270000011"/>
    <n v="54915355.25999999"/>
    <n v="0"/>
    <n v="0"/>
    <n v="16371748.02"/>
  </r>
  <r>
    <x v="1"/>
    <x v="0"/>
    <x v="2"/>
    <x v="6"/>
    <x v="2"/>
    <x v="1"/>
    <x v="0"/>
    <x v="1"/>
    <n v="0"/>
    <n v="0"/>
    <n v="0"/>
    <n v="0"/>
    <n v="17"/>
    <n v="259186"/>
    <n v="0"/>
    <n v="0"/>
    <n v="0"/>
    <n v="0"/>
    <n v="0"/>
    <n v="0"/>
    <n v="259186"/>
  </r>
  <r>
    <x v="1"/>
    <x v="0"/>
    <x v="2"/>
    <x v="6"/>
    <x v="2"/>
    <x v="1"/>
    <x v="1"/>
    <x v="0"/>
    <n v="0"/>
    <n v="0"/>
    <n v="0"/>
    <n v="0"/>
    <n v="1"/>
    <n v="5140"/>
    <n v="0"/>
    <n v="0"/>
    <n v="0"/>
    <n v="0"/>
    <n v="0"/>
    <n v="0"/>
    <n v="5140"/>
  </r>
  <r>
    <x v="1"/>
    <x v="0"/>
    <x v="2"/>
    <x v="6"/>
    <x v="2"/>
    <x v="1"/>
    <x v="2"/>
    <x v="0"/>
    <n v="0"/>
    <n v="0"/>
    <n v="0"/>
    <n v="0"/>
    <n v="1"/>
    <n v="15250.8"/>
    <n v="0"/>
    <n v="0"/>
    <n v="0"/>
    <n v="0"/>
    <n v="0"/>
    <n v="0"/>
    <n v="15250.8"/>
  </r>
  <r>
    <x v="1"/>
    <x v="0"/>
    <x v="2"/>
    <x v="6"/>
    <x v="2"/>
    <x v="2"/>
    <x v="0"/>
    <x v="0"/>
    <n v="20"/>
    <n v="52.650000000000006"/>
    <n v="58985.18"/>
    <n v="80280.17"/>
    <n v="1"/>
    <n v="600"/>
    <n v="0"/>
    <n v="0"/>
    <n v="58985.18"/>
    <n v="80280.17"/>
    <n v="0"/>
    <n v="0"/>
    <n v="600"/>
  </r>
  <r>
    <x v="1"/>
    <x v="0"/>
    <x v="2"/>
    <x v="6"/>
    <x v="2"/>
    <x v="3"/>
    <x v="0"/>
    <x v="0"/>
    <n v="6295"/>
    <n v="17494.91"/>
    <n v="52273041.730000004"/>
    <n v="50074763.819999993"/>
    <n v="2157"/>
    <n v="25027238.759999994"/>
    <n v="0"/>
    <n v="0"/>
    <n v="52273041.730000004"/>
    <n v="50074763.819999993"/>
    <n v="0"/>
    <n v="0"/>
    <n v="25027238.759999994"/>
  </r>
  <r>
    <x v="1"/>
    <x v="0"/>
    <x v="2"/>
    <x v="6"/>
    <x v="2"/>
    <x v="3"/>
    <x v="0"/>
    <x v="1"/>
    <n v="0"/>
    <n v="0"/>
    <n v="0"/>
    <n v="0"/>
    <n v="14"/>
    <n v="236527"/>
    <n v="0"/>
    <n v="0"/>
    <n v="0"/>
    <n v="0"/>
    <n v="0"/>
    <n v="0"/>
    <n v="236527"/>
  </r>
  <r>
    <x v="1"/>
    <x v="0"/>
    <x v="2"/>
    <x v="6"/>
    <x v="2"/>
    <x v="3"/>
    <x v="1"/>
    <x v="0"/>
    <n v="0"/>
    <n v="0"/>
    <n v="0"/>
    <n v="0"/>
    <n v="1"/>
    <n v="15826"/>
    <n v="0"/>
    <n v="0"/>
    <n v="0"/>
    <n v="0"/>
    <n v="0"/>
    <n v="0"/>
    <n v="15826"/>
  </r>
  <r>
    <x v="1"/>
    <x v="0"/>
    <x v="2"/>
    <x v="6"/>
    <x v="3"/>
    <x v="0"/>
    <x v="0"/>
    <x v="0"/>
    <n v="507"/>
    <n v="14289.289999999997"/>
    <n v="11449753.559999999"/>
    <n v="11414051.52"/>
    <n v="1174"/>
    <n v="1802397.2"/>
    <n v="0"/>
    <n v="0"/>
    <n v="11449753.559999999"/>
    <n v="11414051.52"/>
    <n v="0"/>
    <n v="0"/>
    <n v="1802397.2"/>
  </r>
  <r>
    <x v="1"/>
    <x v="0"/>
    <x v="2"/>
    <x v="6"/>
    <x v="3"/>
    <x v="0"/>
    <x v="0"/>
    <x v="1"/>
    <n v="0"/>
    <n v="0"/>
    <n v="0"/>
    <n v="0"/>
    <n v="88"/>
    <n v="1389473"/>
    <n v="0"/>
    <n v="0"/>
    <n v="0"/>
    <n v="0"/>
    <n v="0"/>
    <n v="0"/>
    <n v="1389473"/>
  </r>
  <r>
    <x v="1"/>
    <x v="0"/>
    <x v="2"/>
    <x v="6"/>
    <x v="3"/>
    <x v="0"/>
    <x v="1"/>
    <x v="0"/>
    <n v="0"/>
    <n v="0"/>
    <n v="0"/>
    <n v="0"/>
    <n v="1"/>
    <n v="3300"/>
    <n v="0"/>
    <n v="0"/>
    <n v="0"/>
    <n v="0"/>
    <n v="0"/>
    <n v="0"/>
    <n v="3300"/>
  </r>
  <r>
    <x v="1"/>
    <x v="0"/>
    <x v="2"/>
    <x v="6"/>
    <x v="3"/>
    <x v="1"/>
    <x v="0"/>
    <x v="0"/>
    <n v="42249"/>
    <n v="47425.84"/>
    <n v="28486805.650000002"/>
    <n v="25750650.610000003"/>
    <n v="836"/>
    <n v="6762238.2700000005"/>
    <n v="0"/>
    <n v="0"/>
    <n v="28486805.650000002"/>
    <n v="25750650.610000003"/>
    <n v="0"/>
    <n v="0"/>
    <n v="6762238.2700000005"/>
  </r>
  <r>
    <x v="1"/>
    <x v="0"/>
    <x v="2"/>
    <x v="6"/>
    <x v="3"/>
    <x v="1"/>
    <x v="0"/>
    <x v="1"/>
    <n v="0"/>
    <n v="0"/>
    <n v="0"/>
    <n v="0"/>
    <n v="107"/>
    <n v="1744094.6800000002"/>
    <n v="0"/>
    <n v="0"/>
    <n v="0"/>
    <n v="0"/>
    <n v="0"/>
    <n v="0"/>
    <n v="1744094.6800000002"/>
  </r>
  <r>
    <x v="1"/>
    <x v="0"/>
    <x v="2"/>
    <x v="6"/>
    <x v="3"/>
    <x v="1"/>
    <x v="2"/>
    <x v="0"/>
    <n v="0"/>
    <n v="0"/>
    <n v="0"/>
    <n v="0"/>
    <n v="1"/>
    <n v="8309.32"/>
    <n v="0"/>
    <n v="0"/>
    <n v="0"/>
    <n v="0"/>
    <n v="0"/>
    <n v="0"/>
    <n v="8309.32"/>
  </r>
  <r>
    <x v="1"/>
    <x v="0"/>
    <x v="2"/>
    <x v="6"/>
    <x v="3"/>
    <x v="2"/>
    <x v="0"/>
    <x v="0"/>
    <n v="73221"/>
    <n v="62575.09"/>
    <n v="44636449.259999998"/>
    <n v="30353928.09"/>
    <n v="1579"/>
    <n v="9450369.4500000011"/>
    <n v="0"/>
    <n v="0"/>
    <n v="44636449.259999998"/>
    <n v="30353928.09"/>
    <n v="0"/>
    <n v="0"/>
    <n v="9450369.4500000011"/>
  </r>
  <r>
    <x v="1"/>
    <x v="0"/>
    <x v="2"/>
    <x v="6"/>
    <x v="3"/>
    <x v="2"/>
    <x v="0"/>
    <x v="1"/>
    <n v="0"/>
    <n v="0"/>
    <n v="0"/>
    <n v="0"/>
    <n v="409"/>
    <n v="6496354.5499999998"/>
    <n v="0"/>
    <n v="0"/>
    <n v="0"/>
    <n v="0"/>
    <n v="0"/>
    <n v="0"/>
    <n v="6496354.5499999998"/>
  </r>
  <r>
    <x v="1"/>
    <x v="0"/>
    <x v="2"/>
    <x v="6"/>
    <x v="3"/>
    <x v="2"/>
    <x v="1"/>
    <x v="0"/>
    <n v="0"/>
    <n v="0"/>
    <n v="0"/>
    <n v="0"/>
    <n v="5"/>
    <n v="326549"/>
    <n v="0"/>
    <n v="0"/>
    <n v="0"/>
    <n v="0"/>
    <n v="0"/>
    <n v="0"/>
    <n v="326549"/>
  </r>
  <r>
    <x v="1"/>
    <x v="0"/>
    <x v="2"/>
    <x v="6"/>
    <x v="3"/>
    <x v="2"/>
    <x v="2"/>
    <x v="0"/>
    <n v="0"/>
    <n v="0"/>
    <n v="0"/>
    <n v="0"/>
    <n v="1"/>
    <n v="31370"/>
    <n v="0"/>
    <n v="0"/>
    <n v="0"/>
    <n v="0"/>
    <n v="0"/>
    <n v="0"/>
    <n v="31370"/>
  </r>
  <r>
    <x v="1"/>
    <x v="0"/>
    <x v="2"/>
    <x v="6"/>
    <x v="4"/>
    <x v="4"/>
    <x v="0"/>
    <x v="0"/>
    <n v="456"/>
    <n v="450.15"/>
    <n v="1031732.4"/>
    <n v="1272605.55"/>
    <n v="0"/>
    <n v="19200"/>
    <n v="0"/>
    <n v="0"/>
    <n v="1031732.4"/>
    <n v="1272605.55"/>
    <n v="0"/>
    <n v="0"/>
    <n v="19200"/>
  </r>
  <r>
    <x v="1"/>
    <x v="0"/>
    <x v="2"/>
    <x v="6"/>
    <x v="4"/>
    <x v="0"/>
    <x v="0"/>
    <x v="0"/>
    <n v="1042"/>
    <n v="886.66"/>
    <n v="1965681.44"/>
    <n v="1219020.75"/>
    <n v="1612"/>
    <n v="51577222.619999997"/>
    <n v="0"/>
    <n v="0"/>
    <n v="1965681.44"/>
    <n v="1219020.75"/>
    <n v="0"/>
    <n v="0"/>
    <n v="51577222.619999997"/>
  </r>
  <r>
    <x v="1"/>
    <x v="0"/>
    <x v="2"/>
    <x v="6"/>
    <x v="4"/>
    <x v="0"/>
    <x v="0"/>
    <x v="1"/>
    <n v="0"/>
    <n v="0"/>
    <n v="0"/>
    <n v="0"/>
    <n v="1"/>
    <n v="1145224.33"/>
    <n v="0"/>
    <n v="0"/>
    <n v="0"/>
    <n v="0"/>
    <n v="0"/>
    <n v="0"/>
    <n v="1145224.33"/>
  </r>
  <r>
    <x v="1"/>
    <x v="0"/>
    <x v="2"/>
    <x v="6"/>
    <x v="4"/>
    <x v="0"/>
    <x v="1"/>
    <x v="0"/>
    <n v="0"/>
    <n v="0"/>
    <n v="0"/>
    <n v="0"/>
    <n v="0"/>
    <n v="349345.94000000006"/>
    <n v="0"/>
    <n v="0"/>
    <n v="0"/>
    <n v="0"/>
    <n v="0"/>
    <n v="0"/>
    <n v="349345.94000000006"/>
  </r>
  <r>
    <x v="1"/>
    <x v="0"/>
    <x v="2"/>
    <x v="6"/>
    <x v="4"/>
    <x v="0"/>
    <x v="2"/>
    <x v="0"/>
    <n v="0"/>
    <n v="0"/>
    <n v="0"/>
    <n v="0"/>
    <n v="104"/>
    <n v="15687957.979999999"/>
    <n v="0"/>
    <n v="0"/>
    <n v="0"/>
    <n v="0"/>
    <n v="0"/>
    <n v="0"/>
    <n v="15687957.979999999"/>
  </r>
  <r>
    <x v="1"/>
    <x v="0"/>
    <x v="2"/>
    <x v="6"/>
    <x v="4"/>
    <x v="0"/>
    <x v="3"/>
    <x v="0"/>
    <n v="0"/>
    <n v="0"/>
    <n v="0"/>
    <n v="0"/>
    <n v="0"/>
    <n v="-58924.65"/>
    <n v="0"/>
    <n v="0"/>
    <n v="0"/>
    <n v="0"/>
    <n v="0"/>
    <n v="0"/>
    <n v="-58924.65"/>
  </r>
  <r>
    <x v="1"/>
    <x v="0"/>
    <x v="2"/>
    <x v="6"/>
    <x v="4"/>
    <x v="1"/>
    <x v="0"/>
    <x v="0"/>
    <n v="3944"/>
    <n v="3822.6299999999997"/>
    <n v="38918801.660000004"/>
    <n v="25269728.420000002"/>
    <n v="137"/>
    <n v="3808084.71"/>
    <n v="0"/>
    <n v="0"/>
    <n v="38918801.660000004"/>
    <n v="25269728.420000002"/>
    <n v="0"/>
    <n v="0"/>
    <n v="3808084.71"/>
  </r>
  <r>
    <x v="1"/>
    <x v="0"/>
    <x v="2"/>
    <x v="6"/>
    <x v="4"/>
    <x v="3"/>
    <x v="0"/>
    <x v="0"/>
    <n v="0"/>
    <n v="17.100000000000001"/>
    <n v="29814.03"/>
    <n v="48467.700000000004"/>
    <n v="0"/>
    <n v="7310.2"/>
    <n v="0"/>
    <n v="0"/>
    <n v="29814.03"/>
    <n v="48467.700000000004"/>
    <n v="0"/>
    <n v="0"/>
    <n v="7310.2"/>
  </r>
  <r>
    <x v="1"/>
    <x v="0"/>
    <x v="2"/>
    <x v="7"/>
    <x v="0"/>
    <x v="4"/>
    <x v="0"/>
    <x v="0"/>
    <n v="0"/>
    <n v="4.08"/>
    <n v="0"/>
    <n v="3337.6099999999997"/>
    <n v="0"/>
    <n v="412"/>
    <n v="0"/>
    <n v="0"/>
    <n v="0"/>
    <n v="3337.6099999999997"/>
    <n v="0"/>
    <n v="0"/>
    <n v="412"/>
  </r>
  <r>
    <x v="1"/>
    <x v="0"/>
    <x v="2"/>
    <x v="7"/>
    <x v="0"/>
    <x v="0"/>
    <x v="0"/>
    <x v="0"/>
    <n v="11337"/>
    <n v="11977.53"/>
    <n v="5646408.1999999983"/>
    <n v="4132489.4800000014"/>
    <n v="511"/>
    <n v="6587188.7300000014"/>
    <n v="0"/>
    <n v="0"/>
    <n v="5646408.1999999983"/>
    <n v="4132489.4800000014"/>
    <n v="0"/>
    <n v="0"/>
    <n v="6587188.7300000014"/>
  </r>
  <r>
    <x v="1"/>
    <x v="0"/>
    <x v="2"/>
    <x v="7"/>
    <x v="0"/>
    <x v="0"/>
    <x v="0"/>
    <x v="1"/>
    <n v="0"/>
    <n v="0"/>
    <n v="0"/>
    <n v="0"/>
    <n v="36"/>
    <n v="589990.47"/>
    <n v="0"/>
    <n v="0"/>
    <n v="0"/>
    <n v="0"/>
    <n v="0"/>
    <n v="0"/>
    <n v="589990.47"/>
  </r>
  <r>
    <x v="1"/>
    <x v="0"/>
    <x v="2"/>
    <x v="7"/>
    <x v="0"/>
    <x v="0"/>
    <x v="3"/>
    <x v="0"/>
    <n v="0"/>
    <n v="0"/>
    <n v="0"/>
    <n v="0"/>
    <n v="0"/>
    <n v="-666.24"/>
    <n v="0"/>
    <n v="0"/>
    <n v="0"/>
    <n v="0"/>
    <n v="0"/>
    <n v="0"/>
    <n v="-666.24"/>
  </r>
  <r>
    <x v="1"/>
    <x v="0"/>
    <x v="2"/>
    <x v="7"/>
    <x v="0"/>
    <x v="1"/>
    <x v="0"/>
    <x v="0"/>
    <n v="149314"/>
    <n v="130003.40000000002"/>
    <n v="99257326.799999997"/>
    <n v="73501271.529999986"/>
    <n v="6303"/>
    <n v="75352688.650000006"/>
    <n v="0"/>
    <n v="0"/>
    <n v="99257326.799999997"/>
    <n v="73501271.529999986"/>
    <n v="0"/>
    <n v="0"/>
    <n v="75352688.650000006"/>
  </r>
  <r>
    <x v="1"/>
    <x v="0"/>
    <x v="2"/>
    <x v="7"/>
    <x v="0"/>
    <x v="1"/>
    <x v="0"/>
    <x v="1"/>
    <n v="0"/>
    <n v="0"/>
    <n v="0"/>
    <n v="0"/>
    <n v="777"/>
    <n v="12833258.389999999"/>
    <n v="0"/>
    <n v="0"/>
    <n v="0"/>
    <n v="0"/>
    <n v="0"/>
    <n v="0"/>
    <n v="12833258.389999999"/>
  </r>
  <r>
    <x v="1"/>
    <x v="0"/>
    <x v="2"/>
    <x v="7"/>
    <x v="0"/>
    <x v="1"/>
    <x v="1"/>
    <x v="0"/>
    <n v="0"/>
    <n v="0"/>
    <n v="0"/>
    <n v="0"/>
    <n v="8"/>
    <n v="561440.94999999995"/>
    <n v="0"/>
    <n v="0"/>
    <n v="0"/>
    <n v="0"/>
    <n v="0"/>
    <n v="0"/>
    <n v="561440.94999999995"/>
  </r>
  <r>
    <x v="1"/>
    <x v="0"/>
    <x v="2"/>
    <x v="7"/>
    <x v="0"/>
    <x v="1"/>
    <x v="2"/>
    <x v="0"/>
    <n v="0"/>
    <n v="0"/>
    <n v="0"/>
    <n v="0"/>
    <n v="2"/>
    <n v="-1653.5899999999965"/>
    <n v="0"/>
    <n v="0"/>
    <n v="0"/>
    <n v="0"/>
    <n v="0"/>
    <n v="0"/>
    <n v="-1653.5899999999965"/>
  </r>
  <r>
    <x v="1"/>
    <x v="0"/>
    <x v="2"/>
    <x v="7"/>
    <x v="0"/>
    <x v="1"/>
    <x v="3"/>
    <x v="0"/>
    <n v="0"/>
    <n v="0"/>
    <n v="0"/>
    <n v="0"/>
    <n v="0"/>
    <n v="9200"/>
    <n v="0"/>
    <n v="0"/>
    <n v="0"/>
    <n v="0"/>
    <n v="0"/>
    <n v="0"/>
    <n v="9200"/>
  </r>
  <r>
    <x v="1"/>
    <x v="0"/>
    <x v="2"/>
    <x v="7"/>
    <x v="0"/>
    <x v="2"/>
    <x v="0"/>
    <x v="0"/>
    <n v="182"/>
    <n v="323"/>
    <n v="92160.260000000009"/>
    <n v="181334.45"/>
    <n v="13"/>
    <n v="125687.45000000001"/>
    <n v="0"/>
    <n v="0"/>
    <n v="92160.260000000009"/>
    <n v="181334.45"/>
    <n v="0"/>
    <n v="0"/>
    <n v="125687.45000000001"/>
  </r>
  <r>
    <x v="1"/>
    <x v="0"/>
    <x v="2"/>
    <x v="7"/>
    <x v="0"/>
    <x v="2"/>
    <x v="0"/>
    <x v="1"/>
    <n v="0"/>
    <n v="0"/>
    <n v="0"/>
    <n v="0"/>
    <n v="1"/>
    <n v="15835"/>
    <n v="0"/>
    <n v="0"/>
    <n v="0"/>
    <n v="0"/>
    <n v="0"/>
    <n v="0"/>
    <n v="15835"/>
  </r>
  <r>
    <x v="1"/>
    <x v="0"/>
    <x v="2"/>
    <x v="7"/>
    <x v="0"/>
    <x v="3"/>
    <x v="0"/>
    <x v="0"/>
    <n v="938"/>
    <n v="911.28"/>
    <n v="1725557.26"/>
    <n v="1632212.73"/>
    <n v="210"/>
    <n v="6420329.4500000002"/>
    <n v="0"/>
    <n v="0"/>
    <n v="1725557.26"/>
    <n v="1632212.73"/>
    <n v="0"/>
    <n v="0"/>
    <n v="6420329.4500000002"/>
  </r>
  <r>
    <x v="1"/>
    <x v="0"/>
    <x v="2"/>
    <x v="7"/>
    <x v="0"/>
    <x v="3"/>
    <x v="0"/>
    <x v="1"/>
    <n v="0"/>
    <n v="0"/>
    <n v="0"/>
    <n v="0"/>
    <n v="2"/>
    <n v="58263.1"/>
    <n v="0"/>
    <n v="0"/>
    <n v="0"/>
    <n v="0"/>
    <n v="0"/>
    <n v="0"/>
    <n v="58263.1"/>
  </r>
  <r>
    <x v="1"/>
    <x v="0"/>
    <x v="2"/>
    <x v="7"/>
    <x v="0"/>
    <x v="3"/>
    <x v="1"/>
    <x v="0"/>
    <n v="0"/>
    <n v="0"/>
    <n v="0"/>
    <n v="0"/>
    <n v="1"/>
    <n v="113161.60000000001"/>
    <n v="0"/>
    <n v="0"/>
    <n v="0"/>
    <n v="0"/>
    <n v="0"/>
    <n v="0"/>
    <n v="113161.60000000001"/>
  </r>
  <r>
    <x v="1"/>
    <x v="0"/>
    <x v="2"/>
    <x v="7"/>
    <x v="1"/>
    <x v="4"/>
    <x v="0"/>
    <x v="0"/>
    <n v="19027"/>
    <n v="19607.889999999996"/>
    <n v="14726367.240000002"/>
    <n v="14945145.359999999"/>
    <n v="1669"/>
    <n v="18663207.660000004"/>
    <n v="0"/>
    <n v="0"/>
    <n v="14726367.240000002"/>
    <n v="14945145.359999999"/>
    <n v="0"/>
    <n v="0"/>
    <n v="18663207.660000004"/>
  </r>
  <r>
    <x v="1"/>
    <x v="0"/>
    <x v="2"/>
    <x v="7"/>
    <x v="1"/>
    <x v="4"/>
    <x v="0"/>
    <x v="1"/>
    <n v="0"/>
    <n v="0"/>
    <n v="0"/>
    <n v="0"/>
    <n v="224"/>
    <n v="4159598.79"/>
    <n v="0"/>
    <n v="0"/>
    <n v="0"/>
    <n v="0"/>
    <n v="0"/>
    <n v="0"/>
    <n v="4159598.79"/>
  </r>
  <r>
    <x v="1"/>
    <x v="0"/>
    <x v="2"/>
    <x v="7"/>
    <x v="1"/>
    <x v="4"/>
    <x v="1"/>
    <x v="0"/>
    <n v="0"/>
    <n v="0"/>
    <n v="0"/>
    <n v="0"/>
    <n v="13"/>
    <n v="456774.71"/>
    <n v="0"/>
    <n v="0"/>
    <n v="0"/>
    <n v="0"/>
    <n v="0"/>
    <n v="0"/>
    <n v="456774.71"/>
  </r>
  <r>
    <x v="1"/>
    <x v="0"/>
    <x v="2"/>
    <x v="7"/>
    <x v="1"/>
    <x v="4"/>
    <x v="2"/>
    <x v="0"/>
    <n v="0"/>
    <n v="0"/>
    <n v="0"/>
    <n v="0"/>
    <n v="0"/>
    <n v="50866.8"/>
    <n v="0"/>
    <n v="0"/>
    <n v="0"/>
    <n v="0"/>
    <n v="0"/>
    <n v="0"/>
    <n v="50866.8"/>
  </r>
  <r>
    <x v="1"/>
    <x v="0"/>
    <x v="2"/>
    <x v="7"/>
    <x v="1"/>
    <x v="0"/>
    <x v="0"/>
    <x v="0"/>
    <n v="4363"/>
    <n v="5431.4700000000012"/>
    <n v="2606045.2799999998"/>
    <n v="2307049.9999999995"/>
    <n v="144"/>
    <n v="1496841.3900000001"/>
    <n v="0"/>
    <n v="0"/>
    <n v="2606045.2799999998"/>
    <n v="2307049.9999999995"/>
    <n v="0"/>
    <n v="0"/>
    <n v="1496841.3900000001"/>
  </r>
  <r>
    <x v="1"/>
    <x v="0"/>
    <x v="2"/>
    <x v="7"/>
    <x v="1"/>
    <x v="0"/>
    <x v="0"/>
    <x v="1"/>
    <n v="0"/>
    <n v="0"/>
    <n v="0"/>
    <n v="0"/>
    <n v="29"/>
    <n v="463918.9"/>
    <n v="0"/>
    <n v="0"/>
    <n v="0"/>
    <n v="0"/>
    <n v="0"/>
    <n v="0"/>
    <n v="463918.9"/>
  </r>
  <r>
    <x v="1"/>
    <x v="0"/>
    <x v="2"/>
    <x v="7"/>
    <x v="1"/>
    <x v="1"/>
    <x v="0"/>
    <x v="0"/>
    <n v="17123"/>
    <n v="21451.66"/>
    <n v="13490574.580000002"/>
    <n v="22548488.510000002"/>
    <n v="983"/>
    <n v="13969257.970000001"/>
    <n v="0"/>
    <n v="0"/>
    <n v="13490574.580000002"/>
    <n v="22548488.510000002"/>
    <n v="0"/>
    <n v="0"/>
    <n v="13969257.970000001"/>
  </r>
  <r>
    <x v="1"/>
    <x v="0"/>
    <x v="2"/>
    <x v="7"/>
    <x v="1"/>
    <x v="1"/>
    <x v="0"/>
    <x v="1"/>
    <n v="0"/>
    <n v="0"/>
    <n v="0"/>
    <n v="0"/>
    <n v="125"/>
    <n v="2078555.78"/>
    <n v="0"/>
    <n v="0"/>
    <n v="0"/>
    <n v="0"/>
    <n v="0"/>
    <n v="0"/>
    <n v="2078555.78"/>
  </r>
  <r>
    <x v="1"/>
    <x v="0"/>
    <x v="2"/>
    <x v="7"/>
    <x v="1"/>
    <x v="1"/>
    <x v="1"/>
    <x v="0"/>
    <n v="0"/>
    <n v="0"/>
    <n v="0"/>
    <n v="0"/>
    <n v="2"/>
    <n v="31381.599999999999"/>
    <n v="0"/>
    <n v="0"/>
    <n v="0"/>
    <n v="0"/>
    <n v="0"/>
    <n v="0"/>
    <n v="31381.599999999999"/>
  </r>
  <r>
    <x v="1"/>
    <x v="0"/>
    <x v="2"/>
    <x v="7"/>
    <x v="1"/>
    <x v="1"/>
    <x v="2"/>
    <x v="0"/>
    <n v="0"/>
    <n v="0"/>
    <n v="0"/>
    <n v="0"/>
    <n v="2"/>
    <n v="103592.43000000001"/>
    <n v="0"/>
    <n v="0"/>
    <n v="0"/>
    <n v="0"/>
    <n v="0"/>
    <n v="0"/>
    <n v="103592.43000000001"/>
  </r>
  <r>
    <x v="1"/>
    <x v="0"/>
    <x v="2"/>
    <x v="7"/>
    <x v="1"/>
    <x v="2"/>
    <x v="0"/>
    <x v="0"/>
    <n v="0"/>
    <n v="116.77"/>
    <n v="-7595.91"/>
    <n v="74302.26999999999"/>
    <n v="6"/>
    <n v="-71395.950000000012"/>
    <n v="0"/>
    <n v="0"/>
    <n v="-7595.91"/>
    <n v="74302.26999999999"/>
    <n v="0"/>
    <n v="0"/>
    <n v="-71395.950000000012"/>
  </r>
  <r>
    <x v="1"/>
    <x v="0"/>
    <x v="2"/>
    <x v="7"/>
    <x v="1"/>
    <x v="3"/>
    <x v="0"/>
    <x v="0"/>
    <n v="312"/>
    <n v="107.15000000000002"/>
    <n v="159691.75"/>
    <n v="113572.12999999999"/>
    <n v="9"/>
    <n v="45656"/>
    <n v="0"/>
    <n v="0"/>
    <n v="159691.75"/>
    <n v="113572.12999999999"/>
    <n v="0"/>
    <n v="0"/>
    <n v="45656"/>
  </r>
  <r>
    <x v="1"/>
    <x v="0"/>
    <x v="2"/>
    <x v="7"/>
    <x v="1"/>
    <x v="3"/>
    <x v="0"/>
    <x v="1"/>
    <n v="0"/>
    <n v="0"/>
    <n v="0"/>
    <n v="0"/>
    <n v="2"/>
    <n v="37966"/>
    <n v="0"/>
    <n v="0"/>
    <n v="0"/>
    <n v="0"/>
    <n v="0"/>
    <n v="0"/>
    <n v="37966"/>
  </r>
  <r>
    <x v="1"/>
    <x v="0"/>
    <x v="2"/>
    <x v="7"/>
    <x v="2"/>
    <x v="4"/>
    <x v="0"/>
    <x v="0"/>
    <n v="30058"/>
    <n v="28113.049999999996"/>
    <n v="99544122.570000008"/>
    <n v="90253191.37999998"/>
    <n v="2330"/>
    <n v="59441297.370000005"/>
    <n v="0"/>
    <n v="0"/>
    <n v="99544122.570000008"/>
    <n v="90253191.37999998"/>
    <n v="0"/>
    <n v="0"/>
    <n v="59441297.370000005"/>
  </r>
  <r>
    <x v="1"/>
    <x v="0"/>
    <x v="2"/>
    <x v="7"/>
    <x v="2"/>
    <x v="4"/>
    <x v="0"/>
    <x v="1"/>
    <n v="0"/>
    <n v="0"/>
    <n v="0"/>
    <n v="0"/>
    <n v="80"/>
    <n v="1325561.4900000002"/>
    <n v="0"/>
    <n v="0"/>
    <n v="0"/>
    <n v="0"/>
    <n v="0"/>
    <n v="0"/>
    <n v="1325561.4900000002"/>
  </r>
  <r>
    <x v="1"/>
    <x v="0"/>
    <x v="2"/>
    <x v="7"/>
    <x v="2"/>
    <x v="4"/>
    <x v="1"/>
    <x v="0"/>
    <n v="0"/>
    <n v="0"/>
    <n v="0"/>
    <n v="0"/>
    <n v="17"/>
    <n v="762124.9"/>
    <n v="0"/>
    <n v="0"/>
    <n v="0"/>
    <n v="0"/>
    <n v="0"/>
    <n v="0"/>
    <n v="762124.9"/>
  </r>
  <r>
    <x v="1"/>
    <x v="0"/>
    <x v="2"/>
    <x v="7"/>
    <x v="2"/>
    <x v="4"/>
    <x v="2"/>
    <x v="0"/>
    <n v="0"/>
    <n v="0"/>
    <n v="0"/>
    <n v="0"/>
    <n v="5"/>
    <n v="527327"/>
    <n v="0"/>
    <n v="0"/>
    <n v="0"/>
    <n v="0"/>
    <n v="0"/>
    <n v="0"/>
    <n v="527327"/>
  </r>
  <r>
    <x v="1"/>
    <x v="0"/>
    <x v="2"/>
    <x v="7"/>
    <x v="2"/>
    <x v="0"/>
    <x v="0"/>
    <x v="0"/>
    <n v="11728"/>
    <n v="10946.36"/>
    <n v="19207705.849999998"/>
    <n v="19633292.210000001"/>
    <n v="622"/>
    <n v="12361590.870000001"/>
    <n v="0"/>
    <n v="0"/>
    <n v="19207705.849999998"/>
    <n v="19633292.210000001"/>
    <n v="0"/>
    <n v="0"/>
    <n v="12361590.870000001"/>
  </r>
  <r>
    <x v="1"/>
    <x v="0"/>
    <x v="2"/>
    <x v="7"/>
    <x v="2"/>
    <x v="0"/>
    <x v="0"/>
    <x v="1"/>
    <n v="0"/>
    <n v="0"/>
    <n v="0"/>
    <n v="0"/>
    <n v="28"/>
    <n v="467871"/>
    <n v="0"/>
    <n v="0"/>
    <n v="0"/>
    <n v="0"/>
    <n v="0"/>
    <n v="0"/>
    <n v="467871"/>
  </r>
  <r>
    <x v="1"/>
    <x v="0"/>
    <x v="2"/>
    <x v="7"/>
    <x v="2"/>
    <x v="1"/>
    <x v="0"/>
    <x v="0"/>
    <n v="1707"/>
    <n v="2379.31"/>
    <n v="3571313.5"/>
    <n v="5478851.3199999984"/>
    <n v="171"/>
    <n v="2630235.02"/>
    <n v="0"/>
    <n v="0"/>
    <n v="3571313.5"/>
    <n v="5478851.3199999984"/>
    <n v="0"/>
    <n v="0"/>
    <n v="2630235.02"/>
  </r>
  <r>
    <x v="1"/>
    <x v="0"/>
    <x v="2"/>
    <x v="7"/>
    <x v="2"/>
    <x v="1"/>
    <x v="0"/>
    <x v="1"/>
    <n v="0"/>
    <n v="0"/>
    <n v="0"/>
    <n v="0"/>
    <n v="0"/>
    <n v="-15658"/>
    <n v="0"/>
    <n v="0"/>
    <n v="0"/>
    <n v="0"/>
    <n v="0"/>
    <n v="0"/>
    <n v="-15658"/>
  </r>
  <r>
    <x v="1"/>
    <x v="0"/>
    <x v="2"/>
    <x v="7"/>
    <x v="2"/>
    <x v="1"/>
    <x v="1"/>
    <x v="0"/>
    <n v="0"/>
    <n v="0"/>
    <n v="0"/>
    <n v="0"/>
    <n v="1"/>
    <n v="104138.1"/>
    <n v="0"/>
    <n v="0"/>
    <n v="0"/>
    <n v="0"/>
    <n v="0"/>
    <n v="0"/>
    <n v="104138.1"/>
  </r>
  <r>
    <x v="1"/>
    <x v="0"/>
    <x v="2"/>
    <x v="7"/>
    <x v="2"/>
    <x v="1"/>
    <x v="2"/>
    <x v="0"/>
    <n v="0"/>
    <n v="0"/>
    <n v="0"/>
    <n v="0"/>
    <n v="1"/>
    <n v="11644"/>
    <n v="0"/>
    <n v="0"/>
    <n v="0"/>
    <n v="0"/>
    <n v="0"/>
    <n v="0"/>
    <n v="11644"/>
  </r>
  <r>
    <x v="1"/>
    <x v="0"/>
    <x v="2"/>
    <x v="7"/>
    <x v="2"/>
    <x v="3"/>
    <x v="0"/>
    <x v="0"/>
    <n v="2045"/>
    <n v="2031.6000000000001"/>
    <n v="7275448.0700000003"/>
    <n v="9716824.0600000005"/>
    <n v="237"/>
    <n v="10360844.08"/>
    <n v="0"/>
    <n v="0"/>
    <n v="7275448.0700000003"/>
    <n v="9716824.0600000005"/>
    <n v="0"/>
    <n v="0"/>
    <n v="10360844.08"/>
  </r>
  <r>
    <x v="1"/>
    <x v="0"/>
    <x v="2"/>
    <x v="7"/>
    <x v="2"/>
    <x v="3"/>
    <x v="0"/>
    <x v="1"/>
    <n v="0"/>
    <n v="0"/>
    <n v="0"/>
    <n v="0"/>
    <n v="2"/>
    <n v="30617.299999999996"/>
    <n v="0"/>
    <n v="0"/>
    <n v="0"/>
    <n v="0"/>
    <n v="0"/>
    <n v="0"/>
    <n v="30617.299999999996"/>
  </r>
  <r>
    <x v="1"/>
    <x v="0"/>
    <x v="2"/>
    <x v="7"/>
    <x v="3"/>
    <x v="0"/>
    <x v="0"/>
    <x v="0"/>
    <n v="75"/>
    <n v="69.55"/>
    <n v="60756.47"/>
    <n v="47700.790000000008"/>
    <n v="1"/>
    <n v="11657.32"/>
    <n v="0"/>
    <n v="0"/>
    <n v="60756.47"/>
    <n v="47700.790000000008"/>
    <n v="0"/>
    <n v="0"/>
    <n v="11657.32"/>
  </r>
  <r>
    <x v="1"/>
    <x v="0"/>
    <x v="2"/>
    <x v="7"/>
    <x v="3"/>
    <x v="1"/>
    <x v="0"/>
    <x v="0"/>
    <n v="1105"/>
    <n v="1528.49"/>
    <n v="1100078.7200000002"/>
    <n v="1153944.5900000001"/>
    <n v="163"/>
    <n v="1688748.7999999998"/>
    <n v="0"/>
    <n v="0"/>
    <n v="1100078.7200000002"/>
    <n v="1153944.5900000001"/>
    <n v="0"/>
    <n v="0"/>
    <n v="1688748.7999999998"/>
  </r>
  <r>
    <x v="1"/>
    <x v="0"/>
    <x v="2"/>
    <x v="7"/>
    <x v="3"/>
    <x v="1"/>
    <x v="0"/>
    <x v="1"/>
    <n v="0"/>
    <n v="0"/>
    <n v="0"/>
    <n v="0"/>
    <n v="13"/>
    <n v="205707.69999999998"/>
    <n v="0"/>
    <n v="0"/>
    <n v="0"/>
    <n v="0"/>
    <n v="0"/>
    <n v="0"/>
    <n v="205707.69999999998"/>
  </r>
  <r>
    <x v="1"/>
    <x v="0"/>
    <x v="2"/>
    <x v="7"/>
    <x v="3"/>
    <x v="1"/>
    <x v="1"/>
    <x v="0"/>
    <n v="0"/>
    <n v="0"/>
    <n v="0"/>
    <n v="0"/>
    <n v="0"/>
    <n v="415.2"/>
    <n v="0"/>
    <n v="0"/>
    <n v="0"/>
    <n v="0"/>
    <n v="0"/>
    <n v="0"/>
    <n v="415.2"/>
  </r>
  <r>
    <x v="1"/>
    <x v="0"/>
    <x v="2"/>
    <x v="7"/>
    <x v="3"/>
    <x v="1"/>
    <x v="2"/>
    <x v="0"/>
    <n v="0"/>
    <n v="0"/>
    <n v="0"/>
    <n v="0"/>
    <n v="1"/>
    <n v="63417.02"/>
    <n v="0"/>
    <n v="0"/>
    <n v="0"/>
    <n v="0"/>
    <n v="0"/>
    <n v="0"/>
    <n v="63417.02"/>
  </r>
  <r>
    <x v="1"/>
    <x v="0"/>
    <x v="2"/>
    <x v="7"/>
    <x v="3"/>
    <x v="2"/>
    <x v="0"/>
    <x v="0"/>
    <n v="985"/>
    <n v="981.42999999999984"/>
    <n v="618511.77"/>
    <n v="451700.02999999991"/>
    <n v="90"/>
    <n v="404558.98"/>
    <n v="0"/>
    <n v="0"/>
    <n v="618511.77"/>
    <n v="451700.02999999991"/>
    <n v="0"/>
    <n v="0"/>
    <n v="404558.98"/>
  </r>
  <r>
    <x v="1"/>
    <x v="0"/>
    <x v="2"/>
    <x v="7"/>
    <x v="3"/>
    <x v="2"/>
    <x v="0"/>
    <x v="1"/>
    <n v="0"/>
    <n v="0"/>
    <n v="0"/>
    <n v="0"/>
    <n v="18"/>
    <n v="284341.59999999998"/>
    <n v="0"/>
    <n v="0"/>
    <n v="0"/>
    <n v="0"/>
    <n v="0"/>
    <n v="0"/>
    <n v="284341.59999999998"/>
  </r>
  <r>
    <x v="1"/>
    <x v="0"/>
    <x v="2"/>
    <x v="7"/>
    <x v="4"/>
    <x v="4"/>
    <x v="0"/>
    <x v="0"/>
    <n v="0"/>
    <n v="50.43"/>
    <n v="-3978.68"/>
    <n v="26083.17"/>
    <n v="0"/>
    <n v="0"/>
    <n v="0"/>
    <n v="0"/>
    <n v="-3978.68"/>
    <n v="26083.17"/>
    <n v="0"/>
    <n v="0"/>
    <n v="0"/>
  </r>
  <r>
    <x v="1"/>
    <x v="0"/>
    <x v="2"/>
    <x v="7"/>
    <x v="4"/>
    <x v="0"/>
    <x v="0"/>
    <x v="0"/>
    <n v="0"/>
    <n v="2.42"/>
    <n v="2497.0500000000002"/>
    <n v="5185"/>
    <n v="106"/>
    <n v="8732175.6600000001"/>
    <n v="0"/>
    <n v="0"/>
    <n v="2497.0500000000002"/>
    <n v="5185"/>
    <n v="0"/>
    <n v="0"/>
    <n v="8732175.6600000001"/>
  </r>
  <r>
    <x v="1"/>
    <x v="0"/>
    <x v="2"/>
    <x v="7"/>
    <x v="4"/>
    <x v="0"/>
    <x v="0"/>
    <x v="1"/>
    <n v="0"/>
    <n v="0"/>
    <n v="0"/>
    <n v="0"/>
    <n v="0"/>
    <n v="255544.40999999997"/>
    <n v="0"/>
    <n v="0"/>
    <n v="0"/>
    <n v="0"/>
    <n v="0"/>
    <n v="0"/>
    <n v="255544.40999999997"/>
  </r>
  <r>
    <x v="1"/>
    <x v="0"/>
    <x v="2"/>
    <x v="7"/>
    <x v="4"/>
    <x v="0"/>
    <x v="1"/>
    <x v="0"/>
    <n v="0"/>
    <n v="0"/>
    <n v="0"/>
    <n v="0"/>
    <n v="0"/>
    <n v="48686.679999999986"/>
    <n v="0"/>
    <n v="0"/>
    <n v="0"/>
    <n v="0"/>
    <n v="0"/>
    <n v="0"/>
    <n v="48686.679999999986"/>
  </r>
  <r>
    <x v="1"/>
    <x v="0"/>
    <x v="2"/>
    <x v="7"/>
    <x v="4"/>
    <x v="0"/>
    <x v="2"/>
    <x v="0"/>
    <n v="0"/>
    <n v="0"/>
    <n v="0"/>
    <n v="0"/>
    <n v="4"/>
    <n v="1203818.72"/>
    <n v="0"/>
    <n v="0"/>
    <n v="0"/>
    <n v="0"/>
    <n v="0"/>
    <n v="0"/>
    <n v="1203818.72"/>
  </r>
  <r>
    <x v="1"/>
    <x v="0"/>
    <x v="2"/>
    <x v="7"/>
    <x v="4"/>
    <x v="0"/>
    <x v="3"/>
    <x v="0"/>
    <n v="0"/>
    <n v="0"/>
    <n v="0"/>
    <n v="0"/>
    <n v="0"/>
    <n v="-6357"/>
    <n v="0"/>
    <n v="0"/>
    <n v="0"/>
    <n v="0"/>
    <n v="0"/>
    <n v="0"/>
    <n v="-6357"/>
  </r>
  <r>
    <x v="1"/>
    <x v="0"/>
    <x v="2"/>
    <x v="7"/>
    <x v="4"/>
    <x v="1"/>
    <x v="0"/>
    <x v="0"/>
    <n v="217"/>
    <n v="176.9"/>
    <n v="235917.50999999998"/>
    <n v="184620.96"/>
    <n v="6"/>
    <n v="163376.5"/>
    <n v="0"/>
    <n v="0"/>
    <n v="235917.50999999998"/>
    <n v="184620.96"/>
    <n v="0"/>
    <n v="0"/>
    <n v="163376.5"/>
  </r>
  <r>
    <x v="1"/>
    <x v="0"/>
    <x v="2"/>
    <x v="7"/>
    <x v="4"/>
    <x v="1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8"/>
    <x v="0"/>
    <x v="4"/>
    <x v="0"/>
    <x v="0"/>
    <n v="9"/>
    <n v="37.129999999999995"/>
    <n v="-41426.700000000004"/>
    <n v="86170.44"/>
    <n v="0"/>
    <n v="0"/>
    <n v="0"/>
    <n v="0"/>
    <n v="-41426.700000000004"/>
    <n v="86170.44"/>
    <n v="0"/>
    <n v="0"/>
    <n v="0"/>
  </r>
  <r>
    <x v="1"/>
    <x v="0"/>
    <x v="2"/>
    <x v="8"/>
    <x v="0"/>
    <x v="0"/>
    <x v="0"/>
    <x v="0"/>
    <n v="2644"/>
    <n v="2523.1200000000008"/>
    <n v="1130760.5900000003"/>
    <n v="752294.32000000018"/>
    <n v="198"/>
    <n v="1712431.69"/>
    <n v="0"/>
    <n v="0"/>
    <n v="1130760.5900000003"/>
    <n v="752294.32000000018"/>
    <n v="0"/>
    <n v="0"/>
    <n v="1712431.69"/>
  </r>
  <r>
    <x v="1"/>
    <x v="0"/>
    <x v="2"/>
    <x v="8"/>
    <x v="0"/>
    <x v="0"/>
    <x v="0"/>
    <x v="1"/>
    <n v="0"/>
    <n v="0"/>
    <n v="0"/>
    <n v="0"/>
    <n v="3"/>
    <n v="49276.4"/>
    <n v="0"/>
    <n v="0"/>
    <n v="0"/>
    <n v="0"/>
    <n v="0"/>
    <n v="0"/>
    <n v="49276.4"/>
  </r>
  <r>
    <x v="1"/>
    <x v="0"/>
    <x v="2"/>
    <x v="8"/>
    <x v="0"/>
    <x v="0"/>
    <x v="2"/>
    <x v="0"/>
    <n v="0"/>
    <n v="0"/>
    <n v="0"/>
    <n v="0"/>
    <n v="1"/>
    <n v="157140"/>
    <n v="0"/>
    <n v="0"/>
    <n v="0"/>
    <n v="0"/>
    <n v="0"/>
    <n v="0"/>
    <n v="157140"/>
  </r>
  <r>
    <x v="1"/>
    <x v="0"/>
    <x v="2"/>
    <x v="8"/>
    <x v="0"/>
    <x v="0"/>
    <x v="3"/>
    <x v="0"/>
    <n v="0"/>
    <n v="0"/>
    <n v="0"/>
    <n v="0"/>
    <n v="0"/>
    <n v="-3008.98"/>
    <n v="0"/>
    <n v="0"/>
    <n v="0"/>
    <n v="0"/>
    <n v="0"/>
    <n v="0"/>
    <n v="-3008.98"/>
  </r>
  <r>
    <x v="1"/>
    <x v="0"/>
    <x v="2"/>
    <x v="8"/>
    <x v="0"/>
    <x v="1"/>
    <x v="0"/>
    <x v="0"/>
    <n v="23288"/>
    <n v="19748.859999999997"/>
    <n v="15603682.09"/>
    <n v="8480858.2599999998"/>
    <n v="1108"/>
    <n v="9011501.2699999996"/>
    <n v="0"/>
    <n v="0"/>
    <n v="15603682.09"/>
    <n v="8480858.2599999998"/>
    <n v="0"/>
    <n v="0"/>
    <n v="9011501.2699999996"/>
  </r>
  <r>
    <x v="1"/>
    <x v="0"/>
    <x v="2"/>
    <x v="8"/>
    <x v="0"/>
    <x v="1"/>
    <x v="0"/>
    <x v="1"/>
    <n v="0"/>
    <n v="0"/>
    <n v="0"/>
    <n v="0"/>
    <n v="107"/>
    <n v="1837793.2399999998"/>
    <n v="0"/>
    <n v="0"/>
    <n v="0"/>
    <n v="0"/>
    <n v="0"/>
    <n v="0"/>
    <n v="1837793.2399999998"/>
  </r>
  <r>
    <x v="1"/>
    <x v="0"/>
    <x v="2"/>
    <x v="8"/>
    <x v="0"/>
    <x v="1"/>
    <x v="1"/>
    <x v="0"/>
    <n v="0"/>
    <n v="0"/>
    <n v="0"/>
    <n v="0"/>
    <n v="3"/>
    <n v="88170.66"/>
    <n v="0"/>
    <n v="0"/>
    <n v="0"/>
    <n v="0"/>
    <n v="0"/>
    <n v="0"/>
    <n v="88170.66"/>
  </r>
  <r>
    <x v="1"/>
    <x v="0"/>
    <x v="2"/>
    <x v="8"/>
    <x v="0"/>
    <x v="2"/>
    <x v="0"/>
    <x v="0"/>
    <n v="3"/>
    <n v="7.3599999999999994"/>
    <n v="0"/>
    <n v="4032.05"/>
    <n v="0"/>
    <n v="0"/>
    <n v="0"/>
    <n v="0"/>
    <n v="0"/>
    <n v="4032.05"/>
    <n v="0"/>
    <n v="0"/>
    <n v="0"/>
  </r>
  <r>
    <x v="1"/>
    <x v="0"/>
    <x v="2"/>
    <x v="8"/>
    <x v="0"/>
    <x v="3"/>
    <x v="0"/>
    <x v="0"/>
    <n v="162"/>
    <n v="177.41000000000003"/>
    <n v="177721.78999999998"/>
    <n v="174752.14999999997"/>
    <n v="31"/>
    <n v="94685.159999999974"/>
    <n v="0"/>
    <n v="0"/>
    <n v="177721.78999999998"/>
    <n v="174752.14999999997"/>
    <n v="0"/>
    <n v="0"/>
    <n v="94685.159999999974"/>
  </r>
  <r>
    <x v="1"/>
    <x v="0"/>
    <x v="2"/>
    <x v="8"/>
    <x v="0"/>
    <x v="3"/>
    <x v="0"/>
    <x v="1"/>
    <n v="0"/>
    <n v="0"/>
    <n v="0"/>
    <n v="0"/>
    <n v="1"/>
    <n v="15801"/>
    <n v="0"/>
    <n v="0"/>
    <n v="0"/>
    <n v="0"/>
    <n v="0"/>
    <n v="0"/>
    <n v="15801"/>
  </r>
  <r>
    <x v="1"/>
    <x v="0"/>
    <x v="2"/>
    <x v="8"/>
    <x v="1"/>
    <x v="4"/>
    <x v="0"/>
    <x v="0"/>
    <n v="4403"/>
    <n v="4472.57"/>
    <n v="3171984.0599999996"/>
    <n v="3088561.1399999997"/>
    <n v="368"/>
    <n v="2680672.6799999997"/>
    <n v="0"/>
    <n v="0"/>
    <n v="3171984.0599999996"/>
    <n v="3088561.1399999997"/>
    <n v="0"/>
    <n v="0"/>
    <n v="2680672.6799999997"/>
  </r>
  <r>
    <x v="1"/>
    <x v="0"/>
    <x v="2"/>
    <x v="8"/>
    <x v="1"/>
    <x v="4"/>
    <x v="0"/>
    <x v="1"/>
    <n v="0"/>
    <n v="0"/>
    <n v="0"/>
    <n v="0"/>
    <n v="28"/>
    <n v="434503.34"/>
    <n v="0"/>
    <n v="0"/>
    <n v="0"/>
    <n v="0"/>
    <n v="0"/>
    <n v="0"/>
    <n v="434503.34"/>
  </r>
  <r>
    <x v="1"/>
    <x v="0"/>
    <x v="2"/>
    <x v="8"/>
    <x v="1"/>
    <x v="4"/>
    <x v="1"/>
    <x v="0"/>
    <n v="0"/>
    <n v="0"/>
    <n v="0"/>
    <n v="0"/>
    <n v="5"/>
    <n v="82881"/>
    <n v="0"/>
    <n v="0"/>
    <n v="0"/>
    <n v="0"/>
    <n v="0"/>
    <n v="0"/>
    <n v="82881"/>
  </r>
  <r>
    <x v="1"/>
    <x v="0"/>
    <x v="2"/>
    <x v="8"/>
    <x v="1"/>
    <x v="0"/>
    <x v="0"/>
    <x v="0"/>
    <n v="1671"/>
    <n v="1682.93"/>
    <n v="844033.45000000007"/>
    <n v="850952.4600000002"/>
    <n v="41"/>
    <n v="338582.08"/>
    <n v="0"/>
    <n v="0"/>
    <n v="844033.45000000007"/>
    <n v="850952.4600000002"/>
    <n v="0"/>
    <n v="0"/>
    <n v="338582.08"/>
  </r>
  <r>
    <x v="1"/>
    <x v="0"/>
    <x v="2"/>
    <x v="8"/>
    <x v="1"/>
    <x v="0"/>
    <x v="0"/>
    <x v="1"/>
    <n v="0"/>
    <n v="0"/>
    <n v="0"/>
    <n v="0"/>
    <n v="3"/>
    <n v="64460.130000000005"/>
    <n v="0"/>
    <n v="0"/>
    <n v="0"/>
    <n v="0"/>
    <n v="0"/>
    <n v="0"/>
    <n v="64460.130000000005"/>
  </r>
  <r>
    <x v="1"/>
    <x v="0"/>
    <x v="2"/>
    <x v="8"/>
    <x v="1"/>
    <x v="1"/>
    <x v="0"/>
    <x v="0"/>
    <n v="4921"/>
    <n v="4583.2299999999996"/>
    <n v="4434803.1800000006"/>
    <n v="3645743.1399999997"/>
    <n v="225"/>
    <n v="2400416.4599999995"/>
    <n v="0"/>
    <n v="0"/>
    <n v="4434803.1800000006"/>
    <n v="3645743.1399999997"/>
    <n v="0"/>
    <n v="0"/>
    <n v="2400416.4599999995"/>
  </r>
  <r>
    <x v="1"/>
    <x v="0"/>
    <x v="2"/>
    <x v="8"/>
    <x v="1"/>
    <x v="1"/>
    <x v="0"/>
    <x v="1"/>
    <n v="0"/>
    <n v="0"/>
    <n v="0"/>
    <n v="0"/>
    <n v="28"/>
    <n v="473639.19"/>
    <n v="0"/>
    <n v="0"/>
    <n v="0"/>
    <n v="0"/>
    <n v="0"/>
    <n v="0"/>
    <n v="473639.19"/>
  </r>
  <r>
    <x v="1"/>
    <x v="0"/>
    <x v="2"/>
    <x v="8"/>
    <x v="1"/>
    <x v="1"/>
    <x v="2"/>
    <x v="0"/>
    <n v="0"/>
    <n v="0"/>
    <n v="0"/>
    <n v="0"/>
    <n v="0"/>
    <n v="10202.92"/>
    <n v="0"/>
    <n v="0"/>
    <n v="0"/>
    <n v="0"/>
    <n v="0"/>
    <n v="0"/>
    <n v="10202.92"/>
  </r>
  <r>
    <x v="1"/>
    <x v="0"/>
    <x v="2"/>
    <x v="8"/>
    <x v="1"/>
    <x v="2"/>
    <x v="0"/>
    <x v="0"/>
    <n v="0"/>
    <n v="24.05"/>
    <n v="-2186"/>
    <n v="19026.509999999998"/>
    <n v="1"/>
    <n v="59806.450000000004"/>
    <n v="0"/>
    <n v="0"/>
    <n v="-2186"/>
    <n v="19026.509999999998"/>
    <n v="0"/>
    <n v="0"/>
    <n v="59806.450000000004"/>
  </r>
  <r>
    <x v="1"/>
    <x v="0"/>
    <x v="2"/>
    <x v="8"/>
    <x v="1"/>
    <x v="3"/>
    <x v="0"/>
    <x v="0"/>
    <n v="172"/>
    <n v="94.92"/>
    <n v="183991.28"/>
    <n v="95700.13"/>
    <n v="12"/>
    <n v="72035.06"/>
    <n v="0"/>
    <n v="0"/>
    <n v="183991.28"/>
    <n v="95700.13"/>
    <n v="0"/>
    <n v="0"/>
    <n v="72035.06"/>
  </r>
  <r>
    <x v="1"/>
    <x v="0"/>
    <x v="2"/>
    <x v="8"/>
    <x v="2"/>
    <x v="4"/>
    <x v="0"/>
    <x v="0"/>
    <n v="4820"/>
    <n v="4198.7300000000005"/>
    <n v="20177252.540000003"/>
    <n v="16230584.58"/>
    <n v="645"/>
    <n v="13800969.009999998"/>
    <n v="0"/>
    <n v="0"/>
    <n v="20177252.540000003"/>
    <n v="16230584.58"/>
    <n v="0"/>
    <n v="0"/>
    <n v="13800969.009999998"/>
  </r>
  <r>
    <x v="1"/>
    <x v="0"/>
    <x v="2"/>
    <x v="8"/>
    <x v="2"/>
    <x v="4"/>
    <x v="0"/>
    <x v="1"/>
    <n v="0"/>
    <n v="0"/>
    <n v="0"/>
    <n v="0"/>
    <n v="19"/>
    <n v="290186.23"/>
    <n v="0"/>
    <n v="0"/>
    <n v="0"/>
    <n v="0"/>
    <n v="0"/>
    <n v="0"/>
    <n v="290186.23"/>
  </r>
  <r>
    <x v="1"/>
    <x v="0"/>
    <x v="2"/>
    <x v="8"/>
    <x v="2"/>
    <x v="4"/>
    <x v="1"/>
    <x v="0"/>
    <n v="0"/>
    <n v="0"/>
    <n v="0"/>
    <n v="0"/>
    <n v="3"/>
    <n v="106755.72"/>
    <n v="0"/>
    <n v="0"/>
    <n v="0"/>
    <n v="0"/>
    <n v="0"/>
    <n v="0"/>
    <n v="106755.72"/>
  </r>
  <r>
    <x v="1"/>
    <x v="0"/>
    <x v="2"/>
    <x v="8"/>
    <x v="2"/>
    <x v="0"/>
    <x v="0"/>
    <x v="0"/>
    <n v="217"/>
    <n v="223.84"/>
    <n v="387299.37"/>
    <n v="409420.72"/>
    <n v="2"/>
    <n v="40461.43"/>
    <n v="0"/>
    <n v="0"/>
    <n v="387299.37"/>
    <n v="409420.72"/>
    <n v="0"/>
    <n v="0"/>
    <n v="40461.43"/>
  </r>
  <r>
    <x v="1"/>
    <x v="0"/>
    <x v="2"/>
    <x v="8"/>
    <x v="2"/>
    <x v="1"/>
    <x v="0"/>
    <x v="0"/>
    <n v="712"/>
    <n v="596.91999999999996"/>
    <n v="1126448.6300000001"/>
    <n v="1017740.3099999999"/>
    <n v="24"/>
    <n v="396337.20000000007"/>
    <n v="0"/>
    <n v="0"/>
    <n v="1126448.6300000001"/>
    <n v="1017740.3099999999"/>
    <n v="0"/>
    <n v="0"/>
    <n v="396337.20000000007"/>
  </r>
  <r>
    <x v="1"/>
    <x v="0"/>
    <x v="2"/>
    <x v="8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8"/>
    <x v="2"/>
    <x v="3"/>
    <x v="0"/>
    <x v="0"/>
    <n v="81"/>
    <n v="119.44"/>
    <n v="272405.57"/>
    <n v="401156.30000000005"/>
    <n v="8"/>
    <n v="257288.72"/>
    <n v="0"/>
    <n v="0"/>
    <n v="272405.57"/>
    <n v="401156.30000000005"/>
    <n v="0"/>
    <n v="0"/>
    <n v="257288.72"/>
  </r>
  <r>
    <x v="1"/>
    <x v="0"/>
    <x v="2"/>
    <x v="8"/>
    <x v="3"/>
    <x v="0"/>
    <x v="0"/>
    <x v="0"/>
    <n v="165"/>
    <n v="143.01"/>
    <n v="50732.09"/>
    <n v="67671.850000000006"/>
    <n v="0"/>
    <n v="0"/>
    <n v="0"/>
    <n v="0"/>
    <n v="50732.09"/>
    <n v="67671.850000000006"/>
    <n v="0"/>
    <n v="0"/>
    <n v="0"/>
  </r>
  <r>
    <x v="1"/>
    <x v="0"/>
    <x v="2"/>
    <x v="8"/>
    <x v="3"/>
    <x v="1"/>
    <x v="0"/>
    <x v="0"/>
    <n v="722"/>
    <n v="737.04"/>
    <n v="360103.2"/>
    <n v="377843.52999999997"/>
    <n v="39"/>
    <n v="368918.83999999997"/>
    <n v="0"/>
    <n v="0"/>
    <n v="360103.2"/>
    <n v="377843.52999999997"/>
    <n v="0"/>
    <n v="0"/>
    <n v="368918.83999999997"/>
  </r>
  <r>
    <x v="1"/>
    <x v="0"/>
    <x v="2"/>
    <x v="8"/>
    <x v="3"/>
    <x v="1"/>
    <x v="0"/>
    <x v="1"/>
    <n v="0"/>
    <n v="0"/>
    <n v="0"/>
    <n v="0"/>
    <n v="3"/>
    <n v="48231.82"/>
    <n v="0"/>
    <n v="0"/>
    <n v="0"/>
    <n v="0"/>
    <n v="0"/>
    <n v="0"/>
    <n v="48231.82"/>
  </r>
  <r>
    <x v="1"/>
    <x v="0"/>
    <x v="2"/>
    <x v="8"/>
    <x v="3"/>
    <x v="2"/>
    <x v="0"/>
    <x v="0"/>
    <n v="1759"/>
    <n v="1119.8800000000001"/>
    <n v="547181.64000000013"/>
    <n v="393215.82000000007"/>
    <n v="25"/>
    <n v="212288.71000000002"/>
    <n v="0"/>
    <n v="0"/>
    <n v="547181.64000000013"/>
    <n v="393215.82000000007"/>
    <n v="0"/>
    <n v="0"/>
    <n v="212288.71000000002"/>
  </r>
  <r>
    <x v="1"/>
    <x v="0"/>
    <x v="2"/>
    <x v="8"/>
    <x v="3"/>
    <x v="2"/>
    <x v="0"/>
    <x v="1"/>
    <n v="0"/>
    <n v="0"/>
    <n v="0"/>
    <n v="0"/>
    <n v="4"/>
    <n v="63129"/>
    <n v="0"/>
    <n v="0"/>
    <n v="0"/>
    <n v="0"/>
    <n v="0"/>
    <n v="0"/>
    <n v="63129"/>
  </r>
  <r>
    <x v="1"/>
    <x v="0"/>
    <x v="2"/>
    <x v="8"/>
    <x v="4"/>
    <x v="0"/>
    <x v="0"/>
    <x v="0"/>
    <n v="0"/>
    <n v="0"/>
    <n v="0"/>
    <n v="0"/>
    <n v="71"/>
    <n v="1505152.6100000003"/>
    <n v="0"/>
    <n v="0"/>
    <n v="0"/>
    <n v="0"/>
    <n v="0"/>
    <n v="0"/>
    <n v="1505152.6100000003"/>
  </r>
  <r>
    <x v="1"/>
    <x v="0"/>
    <x v="2"/>
    <x v="8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8"/>
    <x v="4"/>
    <x v="0"/>
    <x v="2"/>
    <x v="0"/>
    <n v="0"/>
    <n v="0"/>
    <n v="0"/>
    <n v="0"/>
    <n v="0"/>
    <n v="57375"/>
    <n v="0"/>
    <n v="0"/>
    <n v="0"/>
    <n v="0"/>
    <n v="0"/>
    <n v="0"/>
    <n v="57375"/>
  </r>
  <r>
    <x v="1"/>
    <x v="0"/>
    <x v="2"/>
    <x v="8"/>
    <x v="4"/>
    <x v="0"/>
    <x v="3"/>
    <x v="0"/>
    <n v="0"/>
    <n v="0"/>
    <n v="0"/>
    <n v="0"/>
    <n v="0"/>
    <n v="8519.56"/>
    <n v="0"/>
    <n v="0"/>
    <n v="0"/>
    <n v="0"/>
    <n v="0"/>
    <n v="0"/>
    <n v="8519.56"/>
  </r>
  <r>
    <x v="1"/>
    <x v="0"/>
    <x v="2"/>
    <x v="8"/>
    <x v="4"/>
    <x v="1"/>
    <x v="0"/>
    <x v="0"/>
    <n v="26"/>
    <n v="34.510000000000005"/>
    <n v="47577.08"/>
    <n v="23882.080000000002"/>
    <n v="0"/>
    <n v="0"/>
    <n v="0"/>
    <n v="0"/>
    <n v="47577.08"/>
    <n v="23882.080000000002"/>
    <n v="0"/>
    <n v="0"/>
    <n v="0"/>
  </r>
  <r>
    <x v="1"/>
    <x v="0"/>
    <x v="2"/>
    <x v="9"/>
    <x v="0"/>
    <x v="0"/>
    <x v="0"/>
    <x v="0"/>
    <n v="0"/>
    <n v="1364"/>
    <n v="749733289.49000001"/>
    <n v="18468351.220000003"/>
    <n v="0"/>
    <n v="0"/>
    <n v="0"/>
    <n v="0"/>
    <n v="749733289.49000001"/>
    <n v="18468351.220000003"/>
    <n v="0"/>
    <n v="0"/>
    <n v="0"/>
  </r>
  <r>
    <x v="1"/>
    <x v="0"/>
    <x v="2"/>
    <x v="9"/>
    <x v="0"/>
    <x v="1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0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0"/>
    <x v="3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1"/>
    <x v="4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1"/>
    <x v="0"/>
    <x v="0"/>
    <x v="0"/>
    <n v="0"/>
    <n v="1289.1199999999999"/>
    <n v="50207287.440000005"/>
    <n v="226833.88999999996"/>
    <n v="0"/>
    <n v="0"/>
    <n v="0"/>
    <n v="0"/>
    <n v="50207287.440000005"/>
    <n v="226833.88999999996"/>
    <n v="0"/>
    <n v="0"/>
    <n v="0"/>
  </r>
  <r>
    <x v="1"/>
    <x v="0"/>
    <x v="2"/>
    <x v="9"/>
    <x v="1"/>
    <x v="1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1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1"/>
    <x v="3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2"/>
    <x v="4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2"/>
    <x v="0"/>
    <x v="0"/>
    <x v="0"/>
    <n v="0"/>
    <n v="477.94"/>
    <n v="53734097.289999999"/>
    <n v="524994.73"/>
    <n v="0"/>
    <n v="0"/>
    <n v="0"/>
    <n v="0"/>
    <n v="53734097.289999999"/>
    <n v="524994.73"/>
    <n v="0"/>
    <n v="0"/>
    <n v="0"/>
  </r>
  <r>
    <x v="1"/>
    <x v="0"/>
    <x v="2"/>
    <x v="9"/>
    <x v="2"/>
    <x v="1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2"/>
    <x v="3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3"/>
    <x v="0"/>
    <x v="0"/>
    <x v="0"/>
    <n v="0"/>
    <n v="78.930000000000007"/>
    <n v="840511.73999999987"/>
    <n v="17681.45"/>
    <n v="0"/>
    <n v="0"/>
    <n v="0"/>
    <n v="0"/>
    <n v="840511.73999999987"/>
    <n v="17681.45"/>
    <n v="0"/>
    <n v="0"/>
    <n v="0"/>
  </r>
  <r>
    <x v="1"/>
    <x v="0"/>
    <x v="2"/>
    <x v="9"/>
    <x v="3"/>
    <x v="1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3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3"/>
    <x v="3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4"/>
    <x v="4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4"/>
    <x v="0"/>
    <x v="0"/>
    <x v="0"/>
    <n v="0"/>
    <n v="0"/>
    <n v="297899.87"/>
    <n v="0"/>
    <n v="0"/>
    <n v="0"/>
    <n v="0"/>
    <n v="0"/>
    <n v="297899.87"/>
    <n v="0"/>
    <n v="0"/>
    <n v="0"/>
    <n v="0"/>
  </r>
  <r>
    <x v="1"/>
    <x v="0"/>
    <x v="2"/>
    <x v="9"/>
    <x v="4"/>
    <x v="1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4"/>
    <x v="3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0"/>
    <x v="0"/>
    <x v="0"/>
    <x v="0"/>
    <n v="817"/>
    <n v="1524.19"/>
    <n v="132971153"/>
    <n v="188127418.26999998"/>
    <n v="0"/>
    <n v="0"/>
    <n v="0"/>
    <n v="0"/>
    <n v="132971153"/>
    <n v="188127418.26999998"/>
    <n v="0"/>
    <n v="0"/>
    <n v="0"/>
  </r>
  <r>
    <x v="1"/>
    <x v="0"/>
    <x v="2"/>
    <x v="9"/>
    <x v="0"/>
    <x v="1"/>
    <x v="0"/>
    <x v="0"/>
    <n v="101"/>
    <n v="184.04999999999998"/>
    <n v="-43616.09"/>
    <n v="128759.79999999999"/>
    <n v="0"/>
    <n v="0"/>
    <n v="0"/>
    <n v="0"/>
    <n v="-43616.09"/>
    <n v="128759.79999999999"/>
    <n v="0"/>
    <n v="0"/>
    <n v="0"/>
  </r>
  <r>
    <x v="1"/>
    <x v="0"/>
    <x v="2"/>
    <x v="9"/>
    <x v="1"/>
    <x v="4"/>
    <x v="0"/>
    <x v="0"/>
    <n v="3"/>
    <n v="23.669999999999998"/>
    <n v="2696.7"/>
    <n v="46593.89"/>
    <n v="0"/>
    <n v="0"/>
    <n v="0"/>
    <n v="0"/>
    <n v="2696.7"/>
    <n v="46593.89"/>
    <n v="0"/>
    <n v="0"/>
    <n v="0"/>
  </r>
  <r>
    <x v="1"/>
    <x v="0"/>
    <x v="2"/>
    <x v="9"/>
    <x v="1"/>
    <x v="0"/>
    <x v="0"/>
    <x v="0"/>
    <n v="0"/>
    <n v="0.57000000000000006"/>
    <n v="0"/>
    <n v="1526.69"/>
    <n v="0"/>
    <n v="0"/>
    <n v="0"/>
    <n v="0"/>
    <n v="0"/>
    <n v="1526.69"/>
    <n v="0"/>
    <n v="0"/>
    <n v="0"/>
  </r>
  <r>
    <x v="1"/>
    <x v="0"/>
    <x v="2"/>
    <x v="9"/>
    <x v="1"/>
    <x v="1"/>
    <x v="0"/>
    <x v="0"/>
    <n v="0"/>
    <n v="1.34"/>
    <n v="0"/>
    <n v="2325.09"/>
    <n v="0"/>
    <n v="0"/>
    <n v="0"/>
    <n v="0"/>
    <n v="0"/>
    <n v="2325.09"/>
    <n v="0"/>
    <n v="0"/>
    <n v="0"/>
  </r>
  <r>
    <x v="1"/>
    <x v="0"/>
    <x v="2"/>
    <x v="9"/>
    <x v="2"/>
    <x v="4"/>
    <x v="0"/>
    <x v="0"/>
    <n v="0"/>
    <n v="1115.07"/>
    <n v="-442832.27"/>
    <n v="6262925.9100000001"/>
    <n v="0"/>
    <n v="0"/>
    <n v="0"/>
    <n v="0"/>
    <n v="-442832.27"/>
    <n v="6262925.9100000001"/>
    <n v="0"/>
    <n v="0"/>
    <n v="0"/>
  </r>
  <r>
    <x v="1"/>
    <x v="0"/>
    <x v="2"/>
    <x v="9"/>
    <x v="2"/>
    <x v="0"/>
    <x v="0"/>
    <x v="0"/>
    <n v="2"/>
    <n v="7.09"/>
    <n v="7857.64"/>
    <n v="35653.440000000002"/>
    <n v="0"/>
    <n v="0"/>
    <n v="0"/>
    <n v="0"/>
    <n v="7857.64"/>
    <n v="35653.440000000002"/>
    <n v="0"/>
    <n v="0"/>
    <n v="0"/>
  </r>
  <r>
    <x v="1"/>
    <x v="0"/>
    <x v="2"/>
    <x v="9"/>
    <x v="3"/>
    <x v="1"/>
    <x v="0"/>
    <x v="0"/>
    <n v="0"/>
    <n v="259938.6"/>
    <n v="2941657.26"/>
    <n v="4764468.5600000005"/>
    <n v="0"/>
    <n v="0"/>
    <n v="0"/>
    <n v="0"/>
    <n v="2941657.26"/>
    <n v="4764468.5600000005"/>
    <n v="0"/>
    <n v="0"/>
    <n v="0"/>
  </r>
  <r>
    <x v="1"/>
    <x v="0"/>
    <x v="2"/>
    <x v="9"/>
    <x v="4"/>
    <x v="0"/>
    <x v="0"/>
    <x v="0"/>
    <n v="412"/>
    <n v="622.89"/>
    <n v="227857452"/>
    <n v="207524099"/>
    <n v="0"/>
    <n v="0"/>
    <n v="0"/>
    <n v="0"/>
    <n v="227857452"/>
    <n v="207524099"/>
    <n v="0"/>
    <n v="0"/>
    <n v="0"/>
  </r>
  <r>
    <x v="1"/>
    <x v="0"/>
    <x v="2"/>
    <x v="10"/>
    <x v="0"/>
    <x v="4"/>
    <x v="0"/>
    <x v="0"/>
    <n v="3"/>
    <n v="77.349999999999994"/>
    <n v="15829.07"/>
    <n v="96368.71"/>
    <n v="0"/>
    <n v="0"/>
    <n v="0"/>
    <n v="0"/>
    <n v="15829.07"/>
    <n v="96368.71"/>
    <n v="0"/>
    <n v="0"/>
    <n v="0"/>
  </r>
  <r>
    <x v="1"/>
    <x v="0"/>
    <x v="2"/>
    <x v="10"/>
    <x v="0"/>
    <x v="0"/>
    <x v="0"/>
    <x v="0"/>
    <n v="2199"/>
    <n v="2336.6399999999994"/>
    <n v="953367.36999999988"/>
    <n v="1044863.0800000001"/>
    <n v="137"/>
    <n v="1559214.64"/>
    <n v="0"/>
    <n v="0"/>
    <n v="953367.36999999988"/>
    <n v="1044863.0800000001"/>
    <n v="0"/>
    <n v="0"/>
    <n v="1559214.64"/>
  </r>
  <r>
    <x v="1"/>
    <x v="0"/>
    <x v="2"/>
    <x v="10"/>
    <x v="0"/>
    <x v="0"/>
    <x v="0"/>
    <x v="1"/>
    <n v="0"/>
    <n v="0"/>
    <n v="0"/>
    <n v="0"/>
    <n v="7"/>
    <n v="129631.38"/>
    <n v="0"/>
    <n v="0"/>
    <n v="0"/>
    <n v="0"/>
    <n v="0"/>
    <n v="0"/>
    <n v="129631.38"/>
  </r>
  <r>
    <x v="1"/>
    <x v="0"/>
    <x v="2"/>
    <x v="10"/>
    <x v="0"/>
    <x v="0"/>
    <x v="1"/>
    <x v="0"/>
    <n v="0"/>
    <n v="0"/>
    <n v="0"/>
    <n v="0"/>
    <n v="0"/>
    <n v="97052.160000000003"/>
    <n v="0"/>
    <n v="0"/>
    <n v="0"/>
    <n v="0"/>
    <n v="0"/>
    <n v="0"/>
    <n v="97052.160000000003"/>
  </r>
  <r>
    <x v="1"/>
    <x v="0"/>
    <x v="2"/>
    <x v="10"/>
    <x v="0"/>
    <x v="0"/>
    <x v="2"/>
    <x v="0"/>
    <n v="0"/>
    <n v="0"/>
    <n v="0"/>
    <n v="0"/>
    <n v="1"/>
    <n v="596117.19999999995"/>
    <n v="0"/>
    <n v="0"/>
    <n v="0"/>
    <n v="0"/>
    <n v="0"/>
    <n v="0"/>
    <n v="596117.19999999995"/>
  </r>
  <r>
    <x v="1"/>
    <x v="0"/>
    <x v="2"/>
    <x v="10"/>
    <x v="0"/>
    <x v="0"/>
    <x v="3"/>
    <x v="0"/>
    <n v="0"/>
    <n v="0"/>
    <n v="0"/>
    <n v="0"/>
    <n v="0"/>
    <n v="9564.68"/>
    <n v="0"/>
    <n v="0"/>
    <n v="0"/>
    <n v="0"/>
    <n v="0"/>
    <n v="0"/>
    <n v="9564.68"/>
  </r>
  <r>
    <x v="1"/>
    <x v="0"/>
    <x v="2"/>
    <x v="10"/>
    <x v="0"/>
    <x v="1"/>
    <x v="0"/>
    <x v="0"/>
    <n v="44369"/>
    <n v="41518.990000000005"/>
    <n v="19737103.309999995"/>
    <n v="19465657.399999999"/>
    <n v="1513"/>
    <n v="18244517.699999999"/>
    <n v="0"/>
    <n v="0"/>
    <n v="19737103.309999995"/>
    <n v="19465657.399999999"/>
    <n v="0"/>
    <n v="0"/>
    <n v="18244517.699999999"/>
  </r>
  <r>
    <x v="1"/>
    <x v="0"/>
    <x v="2"/>
    <x v="10"/>
    <x v="0"/>
    <x v="1"/>
    <x v="0"/>
    <x v="1"/>
    <n v="0"/>
    <n v="0"/>
    <n v="0"/>
    <n v="0"/>
    <n v="117"/>
    <n v="1937511.9700000002"/>
    <n v="0"/>
    <n v="0"/>
    <n v="0"/>
    <n v="0"/>
    <n v="0"/>
    <n v="0"/>
    <n v="1937511.9700000002"/>
  </r>
  <r>
    <x v="1"/>
    <x v="0"/>
    <x v="2"/>
    <x v="10"/>
    <x v="0"/>
    <x v="1"/>
    <x v="1"/>
    <x v="0"/>
    <n v="0"/>
    <n v="0"/>
    <n v="0"/>
    <n v="0"/>
    <n v="3"/>
    <n v="496743.83999999997"/>
    <n v="0"/>
    <n v="0"/>
    <n v="0"/>
    <n v="0"/>
    <n v="0"/>
    <n v="0"/>
    <n v="496743.83999999997"/>
  </r>
  <r>
    <x v="1"/>
    <x v="0"/>
    <x v="2"/>
    <x v="10"/>
    <x v="0"/>
    <x v="2"/>
    <x v="0"/>
    <x v="0"/>
    <n v="0"/>
    <n v="62.73"/>
    <n v="-8926.09"/>
    <n v="36759.08"/>
    <n v="3"/>
    <n v="51873.45"/>
    <n v="0"/>
    <n v="0"/>
    <n v="-8926.09"/>
    <n v="36759.08"/>
    <n v="0"/>
    <n v="0"/>
    <n v="51873.45"/>
  </r>
  <r>
    <x v="1"/>
    <x v="0"/>
    <x v="2"/>
    <x v="10"/>
    <x v="0"/>
    <x v="3"/>
    <x v="0"/>
    <x v="0"/>
    <n v="1335"/>
    <n v="2082.5600000000004"/>
    <n v="2538780.0100000002"/>
    <n v="2870768.6300000004"/>
    <n v="1078"/>
    <n v="14991713.899999999"/>
    <n v="0"/>
    <n v="0"/>
    <n v="2538780.0100000002"/>
    <n v="2870768.6300000004"/>
    <n v="0"/>
    <n v="0"/>
    <n v="14991713.899999999"/>
  </r>
  <r>
    <x v="1"/>
    <x v="0"/>
    <x v="2"/>
    <x v="10"/>
    <x v="0"/>
    <x v="3"/>
    <x v="0"/>
    <x v="1"/>
    <n v="0"/>
    <n v="0"/>
    <n v="0"/>
    <n v="0"/>
    <n v="0"/>
    <n v="1"/>
    <n v="0"/>
    <n v="0"/>
    <n v="0"/>
    <n v="0"/>
    <n v="0"/>
    <n v="0"/>
    <n v="1"/>
  </r>
  <r>
    <x v="1"/>
    <x v="0"/>
    <x v="2"/>
    <x v="10"/>
    <x v="1"/>
    <x v="4"/>
    <x v="0"/>
    <x v="0"/>
    <n v="43945"/>
    <n v="44776.360000000008"/>
    <n v="36929689.019999996"/>
    <n v="31998225.300000004"/>
    <n v="545"/>
    <n v="7673037.3700000001"/>
    <n v="0"/>
    <n v="0"/>
    <n v="36929689.019999996"/>
    <n v="31998225.300000004"/>
    <n v="0"/>
    <n v="0"/>
    <n v="7673037.3700000001"/>
  </r>
  <r>
    <x v="1"/>
    <x v="0"/>
    <x v="2"/>
    <x v="10"/>
    <x v="1"/>
    <x v="4"/>
    <x v="0"/>
    <x v="1"/>
    <n v="0"/>
    <n v="0"/>
    <n v="0"/>
    <n v="0"/>
    <n v="64"/>
    <n v="1022945.5599999999"/>
    <n v="0"/>
    <n v="0"/>
    <n v="0"/>
    <n v="0"/>
    <n v="0"/>
    <n v="0"/>
    <n v="1022945.5599999999"/>
  </r>
  <r>
    <x v="1"/>
    <x v="0"/>
    <x v="2"/>
    <x v="10"/>
    <x v="1"/>
    <x v="4"/>
    <x v="1"/>
    <x v="0"/>
    <n v="0"/>
    <n v="0"/>
    <n v="0"/>
    <n v="0"/>
    <n v="6"/>
    <n v="649543.41"/>
    <n v="0"/>
    <n v="0"/>
    <n v="0"/>
    <n v="0"/>
    <n v="0"/>
    <n v="0"/>
    <n v="649543.41"/>
  </r>
  <r>
    <x v="1"/>
    <x v="0"/>
    <x v="2"/>
    <x v="10"/>
    <x v="1"/>
    <x v="4"/>
    <x v="2"/>
    <x v="0"/>
    <n v="0"/>
    <n v="0"/>
    <n v="0"/>
    <n v="0"/>
    <n v="2"/>
    <n v="223860.35"/>
    <n v="0"/>
    <n v="0"/>
    <n v="0"/>
    <n v="0"/>
    <n v="0"/>
    <n v="0"/>
    <n v="223860.35"/>
  </r>
  <r>
    <x v="1"/>
    <x v="0"/>
    <x v="2"/>
    <x v="10"/>
    <x v="1"/>
    <x v="0"/>
    <x v="0"/>
    <x v="0"/>
    <n v="1976"/>
    <n v="2046.8999999999996"/>
    <n v="897456.23999999987"/>
    <n v="1101607.05"/>
    <n v="92"/>
    <n v="2195184.1800000002"/>
    <n v="0"/>
    <n v="0"/>
    <n v="897456.23999999987"/>
    <n v="1101607.05"/>
    <n v="0"/>
    <n v="0"/>
    <n v="2195184.1800000002"/>
  </r>
  <r>
    <x v="1"/>
    <x v="0"/>
    <x v="2"/>
    <x v="10"/>
    <x v="1"/>
    <x v="0"/>
    <x v="0"/>
    <x v="1"/>
    <n v="0"/>
    <n v="0"/>
    <n v="0"/>
    <n v="0"/>
    <n v="8"/>
    <n v="137205.32"/>
    <n v="0"/>
    <n v="0"/>
    <n v="0"/>
    <n v="0"/>
    <n v="0"/>
    <n v="0"/>
    <n v="137205.32"/>
  </r>
  <r>
    <x v="1"/>
    <x v="0"/>
    <x v="2"/>
    <x v="10"/>
    <x v="1"/>
    <x v="0"/>
    <x v="1"/>
    <x v="0"/>
    <n v="0"/>
    <n v="0"/>
    <n v="0"/>
    <n v="0"/>
    <n v="1"/>
    <n v="6060.8099999999995"/>
    <n v="0"/>
    <n v="0"/>
    <n v="0"/>
    <n v="0"/>
    <n v="0"/>
    <n v="0"/>
    <n v="6060.8099999999995"/>
  </r>
  <r>
    <x v="1"/>
    <x v="0"/>
    <x v="2"/>
    <x v="10"/>
    <x v="1"/>
    <x v="1"/>
    <x v="0"/>
    <x v="0"/>
    <n v="11023"/>
    <n v="10138.310000000001"/>
    <n v="5705131.129999999"/>
    <n v="7693604.1600000011"/>
    <n v="527"/>
    <n v="7030117.1500000004"/>
    <n v="0"/>
    <n v="0"/>
    <n v="5705131.129999999"/>
    <n v="7693604.1600000011"/>
    <n v="0"/>
    <n v="0"/>
    <n v="7030117.1500000004"/>
  </r>
  <r>
    <x v="1"/>
    <x v="0"/>
    <x v="2"/>
    <x v="10"/>
    <x v="1"/>
    <x v="1"/>
    <x v="0"/>
    <x v="1"/>
    <n v="0"/>
    <n v="0"/>
    <n v="0"/>
    <n v="0"/>
    <n v="37"/>
    <n v="640737.79999999993"/>
    <n v="0"/>
    <n v="0"/>
    <n v="0"/>
    <n v="0"/>
    <n v="0"/>
    <n v="0"/>
    <n v="640737.79999999993"/>
  </r>
  <r>
    <x v="1"/>
    <x v="0"/>
    <x v="2"/>
    <x v="10"/>
    <x v="1"/>
    <x v="1"/>
    <x v="1"/>
    <x v="0"/>
    <n v="0"/>
    <n v="0"/>
    <n v="0"/>
    <n v="0"/>
    <n v="2"/>
    <n v="84799.93"/>
    <n v="0"/>
    <n v="0"/>
    <n v="0"/>
    <n v="0"/>
    <n v="0"/>
    <n v="0"/>
    <n v="84799.93"/>
  </r>
  <r>
    <x v="1"/>
    <x v="0"/>
    <x v="2"/>
    <x v="10"/>
    <x v="1"/>
    <x v="1"/>
    <x v="2"/>
    <x v="0"/>
    <n v="0"/>
    <n v="0"/>
    <n v="0"/>
    <n v="0"/>
    <n v="3"/>
    <n v="431909.99"/>
    <n v="0"/>
    <n v="0"/>
    <n v="0"/>
    <n v="0"/>
    <n v="0"/>
    <n v="0"/>
    <n v="431909.99"/>
  </r>
  <r>
    <x v="1"/>
    <x v="0"/>
    <x v="2"/>
    <x v="10"/>
    <x v="1"/>
    <x v="2"/>
    <x v="0"/>
    <x v="0"/>
    <n v="0"/>
    <n v="73.599999999999994"/>
    <n v="0"/>
    <n v="59161.659999999996"/>
    <n v="3"/>
    <n v="-95906.86"/>
    <n v="0"/>
    <n v="0"/>
    <n v="0"/>
    <n v="59161.659999999996"/>
    <n v="0"/>
    <n v="0"/>
    <n v="-95906.86"/>
  </r>
  <r>
    <x v="1"/>
    <x v="0"/>
    <x v="2"/>
    <x v="10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10"/>
    <x v="1"/>
    <x v="3"/>
    <x v="0"/>
    <x v="0"/>
    <n v="309"/>
    <n v="133.13"/>
    <n v="135320.14000000001"/>
    <n v="102914.67"/>
    <n v="9"/>
    <n v="78587.58"/>
    <n v="0"/>
    <n v="0"/>
    <n v="135320.14000000001"/>
    <n v="102914.67"/>
    <n v="0"/>
    <n v="0"/>
    <n v="78587.58"/>
  </r>
  <r>
    <x v="1"/>
    <x v="0"/>
    <x v="2"/>
    <x v="10"/>
    <x v="2"/>
    <x v="4"/>
    <x v="0"/>
    <x v="0"/>
    <n v="23924"/>
    <n v="25865.649999999998"/>
    <n v="72805172.820000008"/>
    <n v="67566080.720000014"/>
    <n v="800"/>
    <n v="21799373.43"/>
    <n v="0"/>
    <n v="0"/>
    <n v="72805172.820000008"/>
    <n v="67566080.720000014"/>
    <n v="0"/>
    <n v="0"/>
    <n v="21799373.43"/>
  </r>
  <r>
    <x v="1"/>
    <x v="0"/>
    <x v="2"/>
    <x v="10"/>
    <x v="2"/>
    <x v="4"/>
    <x v="0"/>
    <x v="1"/>
    <n v="0"/>
    <n v="0"/>
    <n v="0"/>
    <n v="0"/>
    <n v="26"/>
    <n v="445695"/>
    <n v="0"/>
    <n v="0"/>
    <n v="0"/>
    <n v="0"/>
    <n v="0"/>
    <n v="0"/>
    <n v="445695"/>
  </r>
  <r>
    <x v="1"/>
    <x v="0"/>
    <x v="2"/>
    <x v="10"/>
    <x v="2"/>
    <x v="4"/>
    <x v="1"/>
    <x v="0"/>
    <n v="0"/>
    <n v="0"/>
    <n v="0"/>
    <n v="0"/>
    <n v="5"/>
    <n v="418688.52999999997"/>
    <n v="0"/>
    <n v="0"/>
    <n v="0"/>
    <n v="0"/>
    <n v="0"/>
    <n v="0"/>
    <n v="418688.52999999997"/>
  </r>
  <r>
    <x v="1"/>
    <x v="0"/>
    <x v="2"/>
    <x v="10"/>
    <x v="2"/>
    <x v="4"/>
    <x v="2"/>
    <x v="0"/>
    <n v="0"/>
    <n v="0"/>
    <n v="0"/>
    <n v="0"/>
    <n v="2"/>
    <n v="45945.270000000004"/>
    <n v="0"/>
    <n v="0"/>
    <n v="0"/>
    <n v="0"/>
    <n v="0"/>
    <n v="0"/>
    <n v="45945.270000000004"/>
  </r>
  <r>
    <x v="1"/>
    <x v="0"/>
    <x v="2"/>
    <x v="10"/>
    <x v="2"/>
    <x v="0"/>
    <x v="0"/>
    <x v="0"/>
    <n v="2554"/>
    <n v="2441.7699999999995"/>
    <n v="3536923.5300000003"/>
    <n v="3708288.67"/>
    <n v="86"/>
    <n v="4064044.46"/>
    <n v="0"/>
    <n v="0"/>
    <n v="3536923.5300000003"/>
    <n v="3708288.67"/>
    <n v="0"/>
    <n v="0"/>
    <n v="4064044.46"/>
  </r>
  <r>
    <x v="1"/>
    <x v="0"/>
    <x v="2"/>
    <x v="10"/>
    <x v="2"/>
    <x v="0"/>
    <x v="0"/>
    <x v="1"/>
    <n v="0"/>
    <n v="0"/>
    <n v="0"/>
    <n v="0"/>
    <n v="6"/>
    <n v="110495"/>
    <n v="0"/>
    <n v="0"/>
    <n v="0"/>
    <n v="0"/>
    <n v="0"/>
    <n v="0"/>
    <n v="110495"/>
  </r>
  <r>
    <x v="1"/>
    <x v="0"/>
    <x v="2"/>
    <x v="10"/>
    <x v="2"/>
    <x v="1"/>
    <x v="0"/>
    <x v="0"/>
    <n v="1204"/>
    <n v="1131.0099999999998"/>
    <n v="1922907.38"/>
    <n v="2422539.7799999998"/>
    <n v="57"/>
    <n v="612833.23"/>
    <n v="0"/>
    <n v="0"/>
    <n v="1922907.38"/>
    <n v="2422539.7799999998"/>
    <n v="0"/>
    <n v="0"/>
    <n v="612833.23"/>
  </r>
  <r>
    <x v="1"/>
    <x v="0"/>
    <x v="2"/>
    <x v="10"/>
    <x v="2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10"/>
    <x v="2"/>
    <x v="3"/>
    <x v="0"/>
    <x v="0"/>
    <n v="1054"/>
    <n v="1191.2899999999997"/>
    <n v="4159106.7600000002"/>
    <n v="4581661.6700000009"/>
    <n v="266"/>
    <n v="4005548.22"/>
    <n v="0"/>
    <n v="0"/>
    <n v="4159106.7600000002"/>
    <n v="4581661.6700000009"/>
    <n v="0"/>
    <n v="0"/>
    <n v="4005548.22"/>
  </r>
  <r>
    <x v="1"/>
    <x v="0"/>
    <x v="2"/>
    <x v="10"/>
    <x v="3"/>
    <x v="0"/>
    <x v="0"/>
    <x v="0"/>
    <n v="167"/>
    <n v="196.44"/>
    <n v="71670.080000000002"/>
    <n v="59616.36"/>
    <n v="1"/>
    <n v="2393.13"/>
    <n v="0"/>
    <n v="0"/>
    <n v="71670.080000000002"/>
    <n v="59616.36"/>
    <n v="0"/>
    <n v="0"/>
    <n v="2393.13"/>
  </r>
  <r>
    <x v="1"/>
    <x v="0"/>
    <x v="2"/>
    <x v="10"/>
    <x v="3"/>
    <x v="0"/>
    <x v="0"/>
    <x v="1"/>
    <n v="0"/>
    <n v="0"/>
    <n v="0"/>
    <n v="0"/>
    <n v="2"/>
    <n v="31316"/>
    <n v="0"/>
    <n v="0"/>
    <n v="0"/>
    <n v="0"/>
    <n v="0"/>
    <n v="0"/>
    <n v="31316"/>
  </r>
  <r>
    <x v="1"/>
    <x v="0"/>
    <x v="2"/>
    <x v="10"/>
    <x v="3"/>
    <x v="1"/>
    <x v="0"/>
    <x v="0"/>
    <n v="753"/>
    <n v="840.01999999999987"/>
    <n v="397694.4499999999"/>
    <n v="468127.38999999996"/>
    <n v="24"/>
    <n v="424289.97"/>
    <n v="0"/>
    <n v="0"/>
    <n v="397694.4499999999"/>
    <n v="468127.38999999996"/>
    <n v="0"/>
    <n v="0"/>
    <n v="424289.97"/>
  </r>
  <r>
    <x v="1"/>
    <x v="0"/>
    <x v="2"/>
    <x v="10"/>
    <x v="3"/>
    <x v="1"/>
    <x v="0"/>
    <x v="1"/>
    <n v="0"/>
    <n v="0"/>
    <n v="0"/>
    <n v="0"/>
    <n v="6"/>
    <n v="94428"/>
    <n v="0"/>
    <n v="0"/>
    <n v="0"/>
    <n v="0"/>
    <n v="0"/>
    <n v="0"/>
    <n v="94428"/>
  </r>
  <r>
    <x v="1"/>
    <x v="0"/>
    <x v="2"/>
    <x v="10"/>
    <x v="3"/>
    <x v="2"/>
    <x v="0"/>
    <x v="0"/>
    <n v="5393"/>
    <n v="4682.46"/>
    <n v="1082318.9100000001"/>
    <n v="780225.43"/>
    <n v="26"/>
    <n v="139021.08000000002"/>
    <n v="0"/>
    <n v="0"/>
    <n v="1082318.9100000001"/>
    <n v="780225.43"/>
    <n v="0"/>
    <n v="0"/>
    <n v="139021.08000000002"/>
  </r>
  <r>
    <x v="1"/>
    <x v="0"/>
    <x v="2"/>
    <x v="10"/>
    <x v="3"/>
    <x v="2"/>
    <x v="0"/>
    <x v="1"/>
    <n v="0"/>
    <n v="0"/>
    <n v="0"/>
    <n v="0"/>
    <n v="5"/>
    <n v="79054"/>
    <n v="0"/>
    <n v="0"/>
    <n v="0"/>
    <n v="0"/>
    <n v="0"/>
    <n v="0"/>
    <n v="79054"/>
  </r>
  <r>
    <x v="1"/>
    <x v="0"/>
    <x v="2"/>
    <x v="10"/>
    <x v="3"/>
    <x v="2"/>
    <x v="1"/>
    <x v="0"/>
    <n v="0"/>
    <n v="0"/>
    <n v="0"/>
    <n v="0"/>
    <n v="1"/>
    <n v="59194.8"/>
    <n v="0"/>
    <n v="0"/>
    <n v="0"/>
    <n v="0"/>
    <n v="0"/>
    <n v="0"/>
    <n v="59194.8"/>
  </r>
  <r>
    <x v="1"/>
    <x v="0"/>
    <x v="2"/>
    <x v="10"/>
    <x v="4"/>
    <x v="4"/>
    <x v="0"/>
    <x v="0"/>
    <n v="5"/>
    <n v="0.6"/>
    <n v="37080"/>
    <n v="28694.59"/>
    <n v="0"/>
    <n v="0"/>
    <n v="0"/>
    <n v="0"/>
    <n v="37080"/>
    <n v="28694.59"/>
    <n v="0"/>
    <n v="0"/>
    <n v="0"/>
  </r>
  <r>
    <x v="1"/>
    <x v="0"/>
    <x v="2"/>
    <x v="10"/>
    <x v="4"/>
    <x v="0"/>
    <x v="0"/>
    <x v="0"/>
    <n v="385"/>
    <n v="135.83999999999997"/>
    <n v="61648.420000000006"/>
    <n v="46058.530000000006"/>
    <n v="34"/>
    <n v="6051618.8799999999"/>
    <n v="0"/>
    <n v="0"/>
    <n v="61648.420000000006"/>
    <n v="46058.530000000006"/>
    <n v="0"/>
    <n v="0"/>
    <n v="6051618.8799999999"/>
  </r>
  <r>
    <x v="1"/>
    <x v="0"/>
    <x v="2"/>
    <x v="10"/>
    <x v="4"/>
    <x v="0"/>
    <x v="0"/>
    <x v="1"/>
    <n v="0"/>
    <n v="0"/>
    <n v="0"/>
    <n v="0"/>
    <n v="0"/>
    <n v="-14631.670000000002"/>
    <n v="0"/>
    <n v="0"/>
    <n v="0"/>
    <n v="0"/>
    <n v="0"/>
    <n v="0"/>
    <n v="-14631.670000000002"/>
  </r>
  <r>
    <x v="1"/>
    <x v="0"/>
    <x v="2"/>
    <x v="10"/>
    <x v="4"/>
    <x v="0"/>
    <x v="1"/>
    <x v="0"/>
    <n v="0"/>
    <n v="0"/>
    <n v="0"/>
    <n v="0"/>
    <n v="0"/>
    <n v="-172377"/>
    <n v="0"/>
    <n v="0"/>
    <n v="0"/>
    <n v="0"/>
    <n v="0"/>
    <n v="0"/>
    <n v="-172377"/>
  </r>
  <r>
    <x v="1"/>
    <x v="0"/>
    <x v="2"/>
    <x v="10"/>
    <x v="4"/>
    <x v="0"/>
    <x v="2"/>
    <x v="0"/>
    <n v="0"/>
    <n v="0"/>
    <n v="0"/>
    <n v="0"/>
    <n v="1"/>
    <n v="728610.32"/>
    <n v="0"/>
    <n v="0"/>
    <n v="0"/>
    <n v="0"/>
    <n v="0"/>
    <n v="0"/>
    <n v="728610.32"/>
  </r>
  <r>
    <x v="1"/>
    <x v="0"/>
    <x v="2"/>
    <x v="10"/>
    <x v="4"/>
    <x v="1"/>
    <x v="0"/>
    <x v="0"/>
    <n v="684"/>
    <n v="240.32000000000002"/>
    <n v="436463.98"/>
    <n v="254780.77"/>
    <n v="0"/>
    <n v="0"/>
    <n v="0"/>
    <n v="0"/>
    <n v="436463.98"/>
    <n v="254780.77"/>
    <n v="0"/>
    <n v="0"/>
    <n v="0"/>
  </r>
  <r>
    <x v="1"/>
    <x v="0"/>
    <x v="2"/>
    <x v="11"/>
    <x v="0"/>
    <x v="4"/>
    <x v="0"/>
    <x v="0"/>
    <n v="1527"/>
    <n v="1806.9099999999999"/>
    <n v="1232636.92"/>
    <n v="2707645.3"/>
    <n v="0"/>
    <n v="0"/>
    <n v="0"/>
    <n v="0"/>
    <n v="1232636.92"/>
    <n v="2707645.3"/>
    <n v="0"/>
    <n v="0"/>
    <n v="0"/>
  </r>
  <r>
    <x v="1"/>
    <x v="0"/>
    <x v="2"/>
    <x v="11"/>
    <x v="0"/>
    <x v="0"/>
    <x v="0"/>
    <x v="0"/>
    <n v="109797"/>
    <n v="117017.86"/>
    <n v="59007691.710000001"/>
    <n v="71586659.159999996"/>
    <n v="3089"/>
    <n v="41537532.37999998"/>
    <n v="0"/>
    <n v="0"/>
    <n v="59007691.710000001"/>
    <n v="71586659.159999996"/>
    <n v="0"/>
    <n v="0"/>
    <n v="41537532.37999998"/>
  </r>
  <r>
    <x v="1"/>
    <x v="0"/>
    <x v="2"/>
    <x v="11"/>
    <x v="0"/>
    <x v="0"/>
    <x v="0"/>
    <x v="1"/>
    <n v="0"/>
    <n v="0"/>
    <n v="0"/>
    <n v="0"/>
    <n v="141"/>
    <n v="2629525.0700000003"/>
    <n v="0"/>
    <n v="0"/>
    <n v="0"/>
    <n v="0"/>
    <n v="0"/>
    <n v="0"/>
    <n v="2629525.0700000003"/>
  </r>
  <r>
    <x v="1"/>
    <x v="0"/>
    <x v="2"/>
    <x v="11"/>
    <x v="0"/>
    <x v="0"/>
    <x v="1"/>
    <x v="0"/>
    <n v="0"/>
    <n v="0"/>
    <n v="0"/>
    <n v="0"/>
    <n v="1"/>
    <n v="15177"/>
    <n v="0"/>
    <n v="0"/>
    <n v="0"/>
    <n v="0"/>
    <n v="0"/>
    <n v="0"/>
    <n v="15177"/>
  </r>
  <r>
    <x v="1"/>
    <x v="0"/>
    <x v="2"/>
    <x v="11"/>
    <x v="0"/>
    <x v="0"/>
    <x v="2"/>
    <x v="0"/>
    <n v="0"/>
    <n v="0"/>
    <n v="0"/>
    <n v="0"/>
    <n v="14"/>
    <n v="2631492.77"/>
    <n v="0"/>
    <n v="0"/>
    <n v="0"/>
    <n v="0"/>
    <n v="0"/>
    <n v="0"/>
    <n v="2631492.77"/>
  </r>
  <r>
    <x v="1"/>
    <x v="0"/>
    <x v="2"/>
    <x v="11"/>
    <x v="0"/>
    <x v="0"/>
    <x v="3"/>
    <x v="0"/>
    <n v="0"/>
    <n v="0"/>
    <n v="0"/>
    <n v="0"/>
    <n v="0"/>
    <n v="-3494"/>
    <n v="0"/>
    <n v="0"/>
    <n v="0"/>
    <n v="0"/>
    <n v="0"/>
    <n v="0"/>
    <n v="-3494"/>
  </r>
  <r>
    <x v="1"/>
    <x v="0"/>
    <x v="2"/>
    <x v="11"/>
    <x v="0"/>
    <x v="1"/>
    <x v="0"/>
    <x v="0"/>
    <n v="389291"/>
    <n v="389496.58"/>
    <n v="231269697.84999999"/>
    <n v="262125815.27999997"/>
    <n v="29076"/>
    <n v="225593543.86999997"/>
    <n v="0"/>
    <n v="0"/>
    <n v="231269697.84999999"/>
    <n v="262125815.27999997"/>
    <n v="0"/>
    <n v="0"/>
    <n v="225593543.86999997"/>
  </r>
  <r>
    <x v="1"/>
    <x v="0"/>
    <x v="2"/>
    <x v="11"/>
    <x v="0"/>
    <x v="1"/>
    <x v="0"/>
    <x v="1"/>
    <n v="0"/>
    <n v="0"/>
    <n v="0"/>
    <n v="0"/>
    <n v="3585"/>
    <n v="59959748.700000003"/>
    <n v="0"/>
    <n v="0"/>
    <n v="0"/>
    <n v="0"/>
    <n v="0"/>
    <n v="0"/>
    <n v="59959748.700000003"/>
  </r>
  <r>
    <x v="1"/>
    <x v="0"/>
    <x v="2"/>
    <x v="11"/>
    <x v="0"/>
    <x v="1"/>
    <x v="1"/>
    <x v="0"/>
    <n v="0"/>
    <n v="0"/>
    <n v="0"/>
    <n v="0"/>
    <n v="24"/>
    <n v="2710924.03"/>
    <n v="0"/>
    <n v="0"/>
    <n v="0"/>
    <n v="0"/>
    <n v="0"/>
    <n v="0"/>
    <n v="2710924.03"/>
  </r>
  <r>
    <x v="1"/>
    <x v="0"/>
    <x v="2"/>
    <x v="11"/>
    <x v="0"/>
    <x v="1"/>
    <x v="2"/>
    <x v="0"/>
    <n v="0"/>
    <n v="0"/>
    <n v="0"/>
    <n v="0"/>
    <n v="19"/>
    <n v="1661403.62"/>
    <n v="0"/>
    <n v="0"/>
    <n v="0"/>
    <n v="0"/>
    <n v="0"/>
    <n v="0"/>
    <n v="1661403.62"/>
  </r>
  <r>
    <x v="1"/>
    <x v="0"/>
    <x v="2"/>
    <x v="11"/>
    <x v="0"/>
    <x v="2"/>
    <x v="0"/>
    <x v="0"/>
    <n v="50"/>
    <n v="752.38999999999987"/>
    <n v="-4723.8"/>
    <n v="712347.68"/>
    <n v="146"/>
    <n v="2154692.19"/>
    <n v="0"/>
    <n v="0"/>
    <n v="-4723.8"/>
    <n v="712347.68"/>
    <n v="0"/>
    <n v="0"/>
    <n v="2154692.19"/>
  </r>
  <r>
    <x v="1"/>
    <x v="0"/>
    <x v="2"/>
    <x v="11"/>
    <x v="0"/>
    <x v="2"/>
    <x v="0"/>
    <x v="1"/>
    <n v="0"/>
    <n v="0"/>
    <n v="0"/>
    <n v="0"/>
    <n v="4"/>
    <n v="63746"/>
    <n v="0"/>
    <n v="0"/>
    <n v="0"/>
    <n v="0"/>
    <n v="0"/>
    <n v="0"/>
    <n v="63746"/>
  </r>
  <r>
    <x v="1"/>
    <x v="0"/>
    <x v="2"/>
    <x v="11"/>
    <x v="0"/>
    <x v="2"/>
    <x v="1"/>
    <x v="0"/>
    <n v="0"/>
    <n v="0"/>
    <n v="0"/>
    <n v="0"/>
    <n v="2"/>
    <n v="86189"/>
    <n v="0"/>
    <n v="0"/>
    <n v="0"/>
    <n v="0"/>
    <n v="0"/>
    <n v="0"/>
    <n v="86189"/>
  </r>
  <r>
    <x v="1"/>
    <x v="0"/>
    <x v="2"/>
    <x v="11"/>
    <x v="0"/>
    <x v="3"/>
    <x v="0"/>
    <x v="0"/>
    <n v="5157"/>
    <n v="5681.9399999999987"/>
    <n v="6205346.6999999993"/>
    <n v="8688017.2299999986"/>
    <n v="1898"/>
    <n v="31771033.389999997"/>
    <n v="0"/>
    <n v="0"/>
    <n v="6205346.6999999993"/>
    <n v="8688017.2299999986"/>
    <n v="0"/>
    <n v="0"/>
    <n v="31771033.389999997"/>
  </r>
  <r>
    <x v="1"/>
    <x v="0"/>
    <x v="2"/>
    <x v="11"/>
    <x v="0"/>
    <x v="3"/>
    <x v="0"/>
    <x v="1"/>
    <n v="0"/>
    <n v="0"/>
    <n v="0"/>
    <n v="0"/>
    <n v="12"/>
    <n v="196843"/>
    <n v="0"/>
    <n v="0"/>
    <n v="0"/>
    <n v="0"/>
    <n v="0"/>
    <n v="0"/>
    <n v="196843"/>
  </r>
  <r>
    <x v="1"/>
    <x v="0"/>
    <x v="2"/>
    <x v="11"/>
    <x v="0"/>
    <x v="3"/>
    <x v="1"/>
    <x v="0"/>
    <n v="0"/>
    <n v="0"/>
    <n v="0"/>
    <n v="0"/>
    <n v="0"/>
    <n v="-90366"/>
    <n v="0"/>
    <n v="0"/>
    <n v="0"/>
    <n v="0"/>
    <n v="0"/>
    <n v="0"/>
    <n v="-90366"/>
  </r>
  <r>
    <x v="1"/>
    <x v="0"/>
    <x v="2"/>
    <x v="11"/>
    <x v="0"/>
    <x v="3"/>
    <x v="2"/>
    <x v="0"/>
    <n v="0"/>
    <n v="0"/>
    <n v="0"/>
    <n v="0"/>
    <n v="0"/>
    <n v="90413.79"/>
    <n v="0"/>
    <n v="0"/>
    <n v="0"/>
    <n v="0"/>
    <n v="0"/>
    <n v="0"/>
    <n v="90413.79"/>
  </r>
  <r>
    <x v="1"/>
    <x v="0"/>
    <x v="2"/>
    <x v="11"/>
    <x v="1"/>
    <x v="4"/>
    <x v="0"/>
    <x v="0"/>
    <n v="47111"/>
    <n v="45422.53"/>
    <n v="45638657.649999999"/>
    <n v="45530057.029999994"/>
    <n v="5025"/>
    <n v="29700732.509999998"/>
    <n v="0"/>
    <n v="0"/>
    <n v="45638657.649999999"/>
    <n v="45530057.029999994"/>
    <n v="0"/>
    <n v="0"/>
    <n v="29700732.509999998"/>
  </r>
  <r>
    <x v="1"/>
    <x v="0"/>
    <x v="2"/>
    <x v="11"/>
    <x v="1"/>
    <x v="4"/>
    <x v="0"/>
    <x v="1"/>
    <n v="0"/>
    <n v="0"/>
    <n v="0"/>
    <n v="0"/>
    <n v="806"/>
    <n v="13154853.370000001"/>
    <n v="0"/>
    <n v="0"/>
    <n v="0"/>
    <n v="0"/>
    <n v="0"/>
    <n v="0"/>
    <n v="13154853.370000001"/>
  </r>
  <r>
    <x v="1"/>
    <x v="0"/>
    <x v="2"/>
    <x v="11"/>
    <x v="1"/>
    <x v="4"/>
    <x v="1"/>
    <x v="0"/>
    <n v="0"/>
    <n v="0"/>
    <n v="0"/>
    <n v="0"/>
    <n v="45"/>
    <n v="1264165.5099999998"/>
    <n v="0"/>
    <n v="0"/>
    <n v="0"/>
    <n v="0"/>
    <n v="0"/>
    <n v="0"/>
    <n v="1264165.5099999998"/>
  </r>
  <r>
    <x v="1"/>
    <x v="0"/>
    <x v="2"/>
    <x v="11"/>
    <x v="1"/>
    <x v="4"/>
    <x v="2"/>
    <x v="0"/>
    <n v="0"/>
    <n v="0"/>
    <n v="0"/>
    <n v="0"/>
    <n v="17"/>
    <n v="971372.77000000014"/>
    <n v="0"/>
    <n v="0"/>
    <n v="0"/>
    <n v="0"/>
    <n v="0"/>
    <n v="0"/>
    <n v="971372.77000000014"/>
  </r>
  <r>
    <x v="1"/>
    <x v="0"/>
    <x v="2"/>
    <x v="11"/>
    <x v="1"/>
    <x v="0"/>
    <x v="0"/>
    <x v="0"/>
    <n v="14558"/>
    <n v="17953.820000000003"/>
    <n v="25540930.09"/>
    <n v="18282189.240000002"/>
    <n v="751"/>
    <n v="5155037.709999999"/>
    <n v="0"/>
    <n v="0"/>
    <n v="25540930.09"/>
    <n v="18282189.240000002"/>
    <n v="0"/>
    <n v="0"/>
    <n v="5155037.709999999"/>
  </r>
  <r>
    <x v="1"/>
    <x v="0"/>
    <x v="2"/>
    <x v="11"/>
    <x v="1"/>
    <x v="0"/>
    <x v="0"/>
    <x v="1"/>
    <n v="0"/>
    <n v="0"/>
    <n v="0"/>
    <n v="0"/>
    <n v="152"/>
    <n v="2463035.36"/>
    <n v="0"/>
    <n v="0"/>
    <n v="0"/>
    <n v="0"/>
    <n v="0"/>
    <n v="0"/>
    <n v="2463035.36"/>
  </r>
  <r>
    <x v="1"/>
    <x v="0"/>
    <x v="2"/>
    <x v="11"/>
    <x v="1"/>
    <x v="0"/>
    <x v="1"/>
    <x v="0"/>
    <n v="0"/>
    <n v="0"/>
    <n v="0"/>
    <n v="0"/>
    <n v="2"/>
    <n v="394098"/>
    <n v="0"/>
    <n v="0"/>
    <n v="0"/>
    <n v="0"/>
    <n v="0"/>
    <n v="0"/>
    <n v="394098"/>
  </r>
  <r>
    <x v="1"/>
    <x v="0"/>
    <x v="2"/>
    <x v="11"/>
    <x v="1"/>
    <x v="1"/>
    <x v="0"/>
    <x v="0"/>
    <n v="40981"/>
    <n v="50762.759999999995"/>
    <n v="37139512.119999997"/>
    <n v="47476332.359999992"/>
    <n v="3794"/>
    <n v="41398454.359999999"/>
    <n v="0"/>
    <n v="0"/>
    <n v="37139512.119999997"/>
    <n v="47476332.359999992"/>
    <n v="0"/>
    <n v="0"/>
    <n v="41398454.359999999"/>
  </r>
  <r>
    <x v="1"/>
    <x v="0"/>
    <x v="2"/>
    <x v="11"/>
    <x v="1"/>
    <x v="1"/>
    <x v="0"/>
    <x v="1"/>
    <n v="0"/>
    <n v="0"/>
    <n v="0"/>
    <n v="0"/>
    <n v="451"/>
    <n v="7422515.8799999999"/>
    <n v="0"/>
    <n v="0"/>
    <n v="0"/>
    <n v="0"/>
    <n v="0"/>
    <n v="0"/>
    <n v="7422515.8799999999"/>
  </r>
  <r>
    <x v="1"/>
    <x v="0"/>
    <x v="2"/>
    <x v="11"/>
    <x v="1"/>
    <x v="1"/>
    <x v="1"/>
    <x v="0"/>
    <n v="0"/>
    <n v="0"/>
    <n v="0"/>
    <n v="0"/>
    <n v="20"/>
    <n v="241795.82"/>
    <n v="0"/>
    <n v="0"/>
    <n v="0"/>
    <n v="0"/>
    <n v="0"/>
    <n v="0"/>
    <n v="241795.82"/>
  </r>
  <r>
    <x v="1"/>
    <x v="0"/>
    <x v="2"/>
    <x v="11"/>
    <x v="1"/>
    <x v="1"/>
    <x v="2"/>
    <x v="0"/>
    <n v="0"/>
    <n v="0"/>
    <n v="0"/>
    <n v="0"/>
    <n v="15"/>
    <n v="620843.3899999999"/>
    <n v="0"/>
    <n v="0"/>
    <n v="0"/>
    <n v="0"/>
    <n v="0"/>
    <n v="0"/>
    <n v="620843.3899999999"/>
  </r>
  <r>
    <x v="1"/>
    <x v="0"/>
    <x v="2"/>
    <x v="11"/>
    <x v="1"/>
    <x v="2"/>
    <x v="0"/>
    <x v="0"/>
    <n v="103"/>
    <n v="107.39"/>
    <n v="27748.61"/>
    <n v="58729.520000000004"/>
    <n v="22"/>
    <n v="104673.57999999999"/>
    <n v="0"/>
    <n v="0"/>
    <n v="27748.61"/>
    <n v="58729.520000000004"/>
    <n v="0"/>
    <n v="0"/>
    <n v="104673.57999999999"/>
  </r>
  <r>
    <x v="1"/>
    <x v="0"/>
    <x v="2"/>
    <x v="11"/>
    <x v="1"/>
    <x v="2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11"/>
    <x v="1"/>
    <x v="3"/>
    <x v="0"/>
    <x v="0"/>
    <n v="1895"/>
    <n v="2192.0700000000002"/>
    <n v="3705689.71"/>
    <n v="5257175.76"/>
    <n v="1186"/>
    <n v="16122260.050000001"/>
    <n v="0"/>
    <n v="0"/>
    <n v="3705689.71"/>
    <n v="5257175.76"/>
    <n v="0"/>
    <n v="0"/>
    <n v="16122260.050000001"/>
  </r>
  <r>
    <x v="1"/>
    <x v="0"/>
    <x v="2"/>
    <x v="11"/>
    <x v="1"/>
    <x v="3"/>
    <x v="0"/>
    <x v="1"/>
    <n v="0"/>
    <n v="0"/>
    <n v="0"/>
    <n v="0"/>
    <n v="13"/>
    <n v="220616"/>
    <n v="0"/>
    <n v="0"/>
    <n v="0"/>
    <n v="0"/>
    <n v="0"/>
    <n v="0"/>
    <n v="220616"/>
  </r>
  <r>
    <x v="1"/>
    <x v="0"/>
    <x v="2"/>
    <x v="11"/>
    <x v="2"/>
    <x v="4"/>
    <x v="0"/>
    <x v="0"/>
    <n v="91131"/>
    <n v="86543.79"/>
    <n v="262413025.58999997"/>
    <n v="247830978.64999998"/>
    <n v="13558"/>
    <n v="193316962.95000002"/>
    <n v="0"/>
    <n v="0"/>
    <n v="262413025.58999997"/>
    <n v="247830978.64999998"/>
    <n v="0"/>
    <n v="0"/>
    <n v="193316962.95000002"/>
  </r>
  <r>
    <x v="1"/>
    <x v="0"/>
    <x v="2"/>
    <x v="11"/>
    <x v="2"/>
    <x v="4"/>
    <x v="0"/>
    <x v="1"/>
    <n v="0"/>
    <n v="0"/>
    <n v="0"/>
    <n v="0"/>
    <n v="783"/>
    <n v="12840242.08"/>
    <n v="0"/>
    <n v="0"/>
    <n v="0"/>
    <n v="0"/>
    <n v="0"/>
    <n v="0"/>
    <n v="12840242.08"/>
  </r>
  <r>
    <x v="1"/>
    <x v="0"/>
    <x v="2"/>
    <x v="11"/>
    <x v="2"/>
    <x v="4"/>
    <x v="1"/>
    <x v="0"/>
    <n v="0"/>
    <n v="0"/>
    <n v="0"/>
    <n v="0"/>
    <n v="55"/>
    <n v="2175008.5499999998"/>
    <n v="0"/>
    <n v="0"/>
    <n v="0"/>
    <n v="0"/>
    <n v="0"/>
    <n v="0"/>
    <n v="2175008.5499999998"/>
  </r>
  <r>
    <x v="1"/>
    <x v="0"/>
    <x v="2"/>
    <x v="11"/>
    <x v="2"/>
    <x v="4"/>
    <x v="2"/>
    <x v="0"/>
    <n v="0"/>
    <n v="0"/>
    <n v="0"/>
    <n v="0"/>
    <n v="12"/>
    <n v="847692.83999999985"/>
    <n v="0"/>
    <n v="0"/>
    <n v="0"/>
    <n v="0"/>
    <n v="0"/>
    <n v="0"/>
    <n v="847692.83999999985"/>
  </r>
  <r>
    <x v="1"/>
    <x v="0"/>
    <x v="2"/>
    <x v="11"/>
    <x v="2"/>
    <x v="0"/>
    <x v="0"/>
    <x v="0"/>
    <n v="5495"/>
    <n v="6274.7299999999987"/>
    <n v="10977401.589999996"/>
    <n v="10001061.459999999"/>
    <n v="464"/>
    <n v="6500003.8200000003"/>
    <n v="0"/>
    <n v="0"/>
    <n v="10977401.589999996"/>
    <n v="10001061.459999999"/>
    <n v="0"/>
    <n v="0"/>
    <n v="6500003.8200000003"/>
  </r>
  <r>
    <x v="1"/>
    <x v="0"/>
    <x v="2"/>
    <x v="11"/>
    <x v="2"/>
    <x v="0"/>
    <x v="0"/>
    <x v="1"/>
    <n v="0"/>
    <n v="0"/>
    <n v="0"/>
    <n v="0"/>
    <n v="85"/>
    <n v="1345282.85"/>
    <n v="0"/>
    <n v="0"/>
    <n v="0"/>
    <n v="0"/>
    <n v="0"/>
    <n v="0"/>
    <n v="1345282.85"/>
  </r>
  <r>
    <x v="1"/>
    <x v="0"/>
    <x v="2"/>
    <x v="11"/>
    <x v="2"/>
    <x v="0"/>
    <x v="1"/>
    <x v="0"/>
    <n v="0"/>
    <n v="0"/>
    <n v="0"/>
    <n v="0"/>
    <n v="1"/>
    <n v="811.35000000000036"/>
    <n v="0"/>
    <n v="0"/>
    <n v="0"/>
    <n v="0"/>
    <n v="0"/>
    <n v="0"/>
    <n v="811.35000000000036"/>
  </r>
  <r>
    <x v="1"/>
    <x v="0"/>
    <x v="2"/>
    <x v="11"/>
    <x v="2"/>
    <x v="0"/>
    <x v="2"/>
    <x v="0"/>
    <n v="0"/>
    <n v="0"/>
    <n v="0"/>
    <n v="0"/>
    <n v="0"/>
    <n v="750"/>
    <n v="0"/>
    <n v="0"/>
    <n v="0"/>
    <n v="0"/>
    <n v="0"/>
    <n v="0"/>
    <n v="750"/>
  </r>
  <r>
    <x v="1"/>
    <x v="0"/>
    <x v="2"/>
    <x v="11"/>
    <x v="2"/>
    <x v="1"/>
    <x v="0"/>
    <x v="0"/>
    <n v="5074"/>
    <n v="9396.24"/>
    <n v="13038949.769999998"/>
    <n v="19671565.579999998"/>
    <n v="944"/>
    <n v="9787430.4899999984"/>
    <n v="0"/>
    <n v="0"/>
    <n v="13038949.769999998"/>
    <n v="19671565.579999998"/>
    <n v="0"/>
    <n v="0"/>
    <n v="9787430.4899999984"/>
  </r>
  <r>
    <x v="1"/>
    <x v="0"/>
    <x v="2"/>
    <x v="11"/>
    <x v="2"/>
    <x v="1"/>
    <x v="0"/>
    <x v="1"/>
    <n v="0"/>
    <n v="0"/>
    <n v="0"/>
    <n v="0"/>
    <n v="11"/>
    <n v="215589.66999999998"/>
    <n v="0"/>
    <n v="0"/>
    <n v="0"/>
    <n v="0"/>
    <n v="0"/>
    <n v="0"/>
    <n v="215589.66999999998"/>
  </r>
  <r>
    <x v="1"/>
    <x v="0"/>
    <x v="2"/>
    <x v="11"/>
    <x v="2"/>
    <x v="1"/>
    <x v="1"/>
    <x v="0"/>
    <n v="0"/>
    <n v="0"/>
    <n v="0"/>
    <n v="0"/>
    <n v="3"/>
    <n v="173534.6"/>
    <n v="0"/>
    <n v="0"/>
    <n v="0"/>
    <n v="0"/>
    <n v="0"/>
    <n v="0"/>
    <n v="173534.6"/>
  </r>
  <r>
    <x v="1"/>
    <x v="0"/>
    <x v="2"/>
    <x v="11"/>
    <x v="2"/>
    <x v="1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11"/>
    <x v="2"/>
    <x v="2"/>
    <x v="0"/>
    <x v="0"/>
    <n v="22"/>
    <n v="20.3"/>
    <n v="147819"/>
    <n v="118340.6"/>
    <n v="4"/>
    <n v="31909"/>
    <n v="0"/>
    <n v="0"/>
    <n v="147819"/>
    <n v="118340.6"/>
    <n v="0"/>
    <n v="0"/>
    <n v="31909"/>
  </r>
  <r>
    <x v="1"/>
    <x v="0"/>
    <x v="2"/>
    <x v="11"/>
    <x v="2"/>
    <x v="3"/>
    <x v="0"/>
    <x v="0"/>
    <n v="1997"/>
    <n v="2106.81"/>
    <n v="9045434.129999999"/>
    <n v="8437970.2199999988"/>
    <n v="301"/>
    <n v="7023624.3799999999"/>
    <n v="0"/>
    <n v="0"/>
    <n v="9045434.129999999"/>
    <n v="8437970.2199999988"/>
    <n v="0"/>
    <n v="0"/>
    <n v="7023624.3799999999"/>
  </r>
  <r>
    <x v="1"/>
    <x v="0"/>
    <x v="2"/>
    <x v="11"/>
    <x v="2"/>
    <x v="3"/>
    <x v="0"/>
    <x v="1"/>
    <n v="0"/>
    <n v="0"/>
    <n v="0"/>
    <n v="0"/>
    <n v="4"/>
    <n v="63505"/>
    <n v="0"/>
    <n v="0"/>
    <n v="0"/>
    <n v="0"/>
    <n v="0"/>
    <n v="0"/>
    <n v="63505"/>
  </r>
  <r>
    <x v="1"/>
    <x v="0"/>
    <x v="2"/>
    <x v="11"/>
    <x v="3"/>
    <x v="0"/>
    <x v="0"/>
    <x v="0"/>
    <n v="1121"/>
    <n v="1067.4499999999998"/>
    <n v="962258.91999999993"/>
    <n v="622312.41999999993"/>
    <n v="99"/>
    <n v="304172.79999999999"/>
    <n v="0"/>
    <n v="0"/>
    <n v="962258.91999999993"/>
    <n v="622312.41999999993"/>
    <n v="0"/>
    <n v="0"/>
    <n v="304172.79999999999"/>
  </r>
  <r>
    <x v="1"/>
    <x v="0"/>
    <x v="2"/>
    <x v="11"/>
    <x v="3"/>
    <x v="0"/>
    <x v="0"/>
    <x v="1"/>
    <n v="0"/>
    <n v="0"/>
    <n v="0"/>
    <n v="0"/>
    <n v="3"/>
    <n v="47408"/>
    <n v="0"/>
    <n v="0"/>
    <n v="0"/>
    <n v="0"/>
    <n v="0"/>
    <n v="0"/>
    <n v="47408"/>
  </r>
  <r>
    <x v="1"/>
    <x v="0"/>
    <x v="2"/>
    <x v="11"/>
    <x v="3"/>
    <x v="1"/>
    <x v="0"/>
    <x v="0"/>
    <n v="3107"/>
    <n v="3115.58"/>
    <n v="1785620.4400000002"/>
    <n v="1508259.55"/>
    <n v="407"/>
    <n v="3028830.2600000012"/>
    <n v="0"/>
    <n v="0"/>
    <n v="1785620.4400000002"/>
    <n v="1508259.55"/>
    <n v="0"/>
    <n v="0"/>
    <n v="3028830.2600000012"/>
  </r>
  <r>
    <x v="1"/>
    <x v="0"/>
    <x v="2"/>
    <x v="11"/>
    <x v="3"/>
    <x v="1"/>
    <x v="0"/>
    <x v="1"/>
    <n v="0"/>
    <n v="0"/>
    <n v="0"/>
    <n v="0"/>
    <n v="20"/>
    <n v="311209.5"/>
    <n v="0"/>
    <n v="0"/>
    <n v="0"/>
    <n v="0"/>
    <n v="0"/>
    <n v="0"/>
    <n v="311209.5"/>
  </r>
  <r>
    <x v="1"/>
    <x v="0"/>
    <x v="2"/>
    <x v="11"/>
    <x v="3"/>
    <x v="1"/>
    <x v="2"/>
    <x v="0"/>
    <n v="0"/>
    <n v="0"/>
    <n v="0"/>
    <n v="0"/>
    <n v="1"/>
    <n v="27000"/>
    <n v="0"/>
    <n v="0"/>
    <n v="0"/>
    <n v="0"/>
    <n v="0"/>
    <n v="0"/>
    <n v="27000"/>
  </r>
  <r>
    <x v="1"/>
    <x v="0"/>
    <x v="2"/>
    <x v="11"/>
    <x v="3"/>
    <x v="2"/>
    <x v="0"/>
    <x v="0"/>
    <n v="3032"/>
    <n v="2851.55"/>
    <n v="1339080.3100000003"/>
    <n v="1345940.56"/>
    <n v="494"/>
    <n v="2326818.71"/>
    <n v="0"/>
    <n v="0"/>
    <n v="1339080.3100000003"/>
    <n v="1345940.56"/>
    <n v="0"/>
    <n v="0"/>
    <n v="2326818.71"/>
  </r>
  <r>
    <x v="1"/>
    <x v="0"/>
    <x v="2"/>
    <x v="11"/>
    <x v="3"/>
    <x v="2"/>
    <x v="0"/>
    <x v="1"/>
    <n v="0"/>
    <n v="0"/>
    <n v="0"/>
    <n v="0"/>
    <n v="100"/>
    <n v="1706240"/>
    <n v="0"/>
    <n v="0"/>
    <n v="0"/>
    <n v="0"/>
    <n v="0"/>
    <n v="0"/>
    <n v="1706240"/>
  </r>
  <r>
    <x v="1"/>
    <x v="0"/>
    <x v="2"/>
    <x v="11"/>
    <x v="3"/>
    <x v="2"/>
    <x v="1"/>
    <x v="0"/>
    <n v="0"/>
    <n v="0"/>
    <n v="0"/>
    <n v="0"/>
    <n v="3"/>
    <n v="170770.85"/>
    <n v="0"/>
    <n v="0"/>
    <n v="0"/>
    <n v="0"/>
    <n v="0"/>
    <n v="0"/>
    <n v="170770.85"/>
  </r>
  <r>
    <x v="1"/>
    <x v="0"/>
    <x v="2"/>
    <x v="11"/>
    <x v="4"/>
    <x v="0"/>
    <x v="0"/>
    <x v="0"/>
    <n v="435"/>
    <n v="1344.7799999999997"/>
    <n v="2372025.25"/>
    <n v="1487696.74"/>
    <n v="854"/>
    <n v="22664277.780000001"/>
    <n v="0"/>
    <n v="0"/>
    <n v="2372025.25"/>
    <n v="1487696.74"/>
    <n v="0"/>
    <n v="0"/>
    <n v="22664277.780000001"/>
  </r>
  <r>
    <x v="1"/>
    <x v="0"/>
    <x v="2"/>
    <x v="11"/>
    <x v="4"/>
    <x v="0"/>
    <x v="0"/>
    <x v="1"/>
    <n v="0"/>
    <n v="0"/>
    <n v="0"/>
    <n v="0"/>
    <n v="1"/>
    <n v="279272"/>
    <n v="0"/>
    <n v="0"/>
    <n v="0"/>
    <n v="0"/>
    <n v="0"/>
    <n v="0"/>
    <n v="279272"/>
  </r>
  <r>
    <x v="1"/>
    <x v="0"/>
    <x v="2"/>
    <x v="11"/>
    <x v="4"/>
    <x v="0"/>
    <x v="1"/>
    <x v="0"/>
    <n v="0"/>
    <n v="0"/>
    <n v="0"/>
    <n v="0"/>
    <n v="0"/>
    <n v="-110338.79"/>
    <n v="0"/>
    <n v="0"/>
    <n v="0"/>
    <n v="0"/>
    <n v="0"/>
    <n v="0"/>
    <n v="-110338.79"/>
  </r>
  <r>
    <x v="1"/>
    <x v="0"/>
    <x v="2"/>
    <x v="11"/>
    <x v="4"/>
    <x v="0"/>
    <x v="2"/>
    <x v="0"/>
    <n v="0"/>
    <n v="0"/>
    <n v="0"/>
    <n v="0"/>
    <n v="8"/>
    <n v="3982360.5199999996"/>
    <n v="0"/>
    <n v="0"/>
    <n v="0"/>
    <n v="0"/>
    <n v="0"/>
    <n v="0"/>
    <n v="3982360.5199999996"/>
  </r>
  <r>
    <x v="1"/>
    <x v="0"/>
    <x v="2"/>
    <x v="11"/>
    <x v="4"/>
    <x v="0"/>
    <x v="3"/>
    <x v="0"/>
    <n v="0"/>
    <n v="0"/>
    <n v="0"/>
    <n v="0"/>
    <n v="0"/>
    <n v="-2119"/>
    <n v="0"/>
    <n v="0"/>
    <n v="0"/>
    <n v="0"/>
    <n v="0"/>
    <n v="0"/>
    <n v="-2119"/>
  </r>
  <r>
    <x v="1"/>
    <x v="0"/>
    <x v="2"/>
    <x v="11"/>
    <x v="4"/>
    <x v="1"/>
    <x v="0"/>
    <x v="0"/>
    <n v="2612"/>
    <n v="2438.83"/>
    <n v="16428298.07"/>
    <n v="7910118.7999999998"/>
    <n v="29"/>
    <n v="270003.11"/>
    <n v="0"/>
    <n v="0"/>
    <n v="16428298.07"/>
    <n v="7910118.7999999998"/>
    <n v="0"/>
    <n v="0"/>
    <n v="270003.11"/>
  </r>
  <r>
    <x v="1"/>
    <x v="0"/>
    <x v="2"/>
    <x v="12"/>
    <x v="0"/>
    <x v="0"/>
    <x v="0"/>
    <x v="0"/>
    <n v="503"/>
    <n v="609.85"/>
    <n v="42552948.280000001"/>
    <n v="49805585.009999998"/>
    <n v="0"/>
    <n v="966542.5"/>
    <n v="0"/>
    <n v="0"/>
    <n v="42552948.280000001"/>
    <n v="49805585.009999998"/>
    <n v="0"/>
    <n v="0"/>
    <n v="966542.5"/>
  </r>
  <r>
    <x v="1"/>
    <x v="0"/>
    <x v="2"/>
    <x v="12"/>
    <x v="0"/>
    <x v="1"/>
    <x v="0"/>
    <x v="0"/>
    <n v="3130"/>
    <n v="702.25"/>
    <n v="2516623.5"/>
    <n v="1954664.28"/>
    <n v="12"/>
    <n v="321496.14"/>
    <n v="0"/>
    <n v="0"/>
    <n v="2516623.5"/>
    <n v="1954664.28"/>
    <n v="0"/>
    <n v="0"/>
    <n v="321496.14"/>
  </r>
  <r>
    <x v="1"/>
    <x v="0"/>
    <x v="2"/>
    <x v="12"/>
    <x v="1"/>
    <x v="4"/>
    <x v="0"/>
    <x v="0"/>
    <n v="3"/>
    <n v="0.55999999999999994"/>
    <n v="2290"/>
    <n v="891"/>
    <n v="2"/>
    <n v="6399.63"/>
    <n v="0"/>
    <n v="0"/>
    <n v="2290"/>
    <n v="891"/>
    <n v="0"/>
    <n v="0"/>
    <n v="6399.63"/>
  </r>
  <r>
    <x v="1"/>
    <x v="0"/>
    <x v="2"/>
    <x v="12"/>
    <x v="1"/>
    <x v="0"/>
    <x v="0"/>
    <x v="1"/>
    <n v="0"/>
    <n v="0"/>
    <n v="0"/>
    <n v="0"/>
    <n v="1"/>
    <n v="15659"/>
    <n v="0"/>
    <n v="0"/>
    <n v="0"/>
    <n v="0"/>
    <n v="0"/>
    <n v="0"/>
    <n v="15659"/>
  </r>
  <r>
    <x v="1"/>
    <x v="0"/>
    <x v="2"/>
    <x v="12"/>
    <x v="1"/>
    <x v="1"/>
    <x v="0"/>
    <x v="0"/>
    <n v="0"/>
    <n v="0"/>
    <n v="0"/>
    <n v="0"/>
    <n v="6"/>
    <n v="1288387.6399999999"/>
    <n v="0"/>
    <n v="0"/>
    <n v="0"/>
    <n v="0"/>
    <n v="0"/>
    <n v="0"/>
    <n v="1288387.6399999999"/>
  </r>
  <r>
    <x v="1"/>
    <x v="0"/>
    <x v="2"/>
    <x v="12"/>
    <x v="2"/>
    <x v="4"/>
    <x v="0"/>
    <x v="0"/>
    <n v="310"/>
    <n v="376.84"/>
    <n v="1921190.17"/>
    <n v="1330343.3999999999"/>
    <n v="2"/>
    <n v="8788.75"/>
    <n v="0"/>
    <n v="0"/>
    <n v="1921190.17"/>
    <n v="1330343.3999999999"/>
    <n v="0"/>
    <n v="0"/>
    <n v="8788.75"/>
  </r>
  <r>
    <x v="1"/>
    <x v="0"/>
    <x v="2"/>
    <x v="12"/>
    <x v="2"/>
    <x v="0"/>
    <x v="0"/>
    <x v="0"/>
    <n v="37"/>
    <n v="131.09"/>
    <n v="136882.53"/>
    <n v="327522.25"/>
    <n v="0"/>
    <n v="0"/>
    <n v="0"/>
    <n v="0"/>
    <n v="136882.53"/>
    <n v="327522.25"/>
    <n v="0"/>
    <n v="0"/>
    <n v="0"/>
  </r>
  <r>
    <x v="1"/>
    <x v="0"/>
    <x v="2"/>
    <x v="12"/>
    <x v="2"/>
    <x v="1"/>
    <x v="0"/>
    <x v="0"/>
    <n v="9"/>
    <n v="1.0099999999999998"/>
    <n v="2813"/>
    <n v="4370"/>
    <n v="6"/>
    <n v="53940.93"/>
    <n v="0"/>
    <n v="0"/>
    <n v="2813"/>
    <n v="4370"/>
    <n v="0"/>
    <n v="0"/>
    <n v="53940.93"/>
  </r>
  <r>
    <x v="1"/>
    <x v="0"/>
    <x v="2"/>
    <x v="12"/>
    <x v="2"/>
    <x v="3"/>
    <x v="0"/>
    <x v="0"/>
    <n v="104"/>
    <n v="81.94"/>
    <n v="196177.97"/>
    <n v="121685.75"/>
    <n v="0"/>
    <n v="0"/>
    <n v="0"/>
    <n v="0"/>
    <n v="196177.97"/>
    <n v="121685.75"/>
    <n v="0"/>
    <n v="0"/>
    <n v="0"/>
  </r>
  <r>
    <x v="1"/>
    <x v="0"/>
    <x v="2"/>
    <x v="12"/>
    <x v="3"/>
    <x v="1"/>
    <x v="0"/>
    <x v="0"/>
    <n v="30"/>
    <n v="6.1"/>
    <n v="13350"/>
    <n v="10837"/>
    <n v="0"/>
    <n v="0"/>
    <n v="0"/>
    <n v="0"/>
    <n v="13350"/>
    <n v="10837"/>
    <n v="0"/>
    <n v="0"/>
    <n v="0"/>
  </r>
  <r>
    <x v="1"/>
    <x v="0"/>
    <x v="2"/>
    <x v="12"/>
    <x v="4"/>
    <x v="0"/>
    <x v="0"/>
    <x v="0"/>
    <n v="0"/>
    <n v="0"/>
    <n v="0"/>
    <n v="0"/>
    <n v="19"/>
    <n v="643825.38"/>
    <n v="0"/>
    <n v="0"/>
    <n v="0"/>
    <n v="0"/>
    <n v="0"/>
    <n v="0"/>
    <n v="643825.38"/>
  </r>
  <r>
    <x v="1"/>
    <x v="0"/>
    <x v="2"/>
    <x v="12"/>
    <x v="4"/>
    <x v="1"/>
    <x v="0"/>
    <x v="0"/>
    <n v="0"/>
    <n v="0"/>
    <n v="0"/>
    <n v="0"/>
    <n v="4"/>
    <n v="44283.46"/>
    <n v="0"/>
    <n v="0"/>
    <n v="0"/>
    <n v="0"/>
    <n v="0"/>
    <n v="0"/>
    <n v="44283.46"/>
  </r>
  <r>
    <x v="1"/>
    <x v="0"/>
    <x v="2"/>
    <x v="13"/>
    <x v="0"/>
    <x v="4"/>
    <x v="0"/>
    <x v="0"/>
    <n v="9"/>
    <n v="26.509999999999998"/>
    <n v="-2731.3799999999997"/>
    <n v="17715.66"/>
    <n v="1"/>
    <n v="2695.19"/>
    <n v="0"/>
    <n v="0"/>
    <n v="-2731.3799999999997"/>
    <n v="17715.66"/>
    <n v="0"/>
    <n v="0"/>
    <n v="2695.19"/>
  </r>
  <r>
    <x v="1"/>
    <x v="0"/>
    <x v="2"/>
    <x v="13"/>
    <x v="0"/>
    <x v="0"/>
    <x v="0"/>
    <x v="0"/>
    <n v="9524"/>
    <n v="9552.0899999999965"/>
    <n v="3715668.8900000006"/>
    <n v="3684914.75"/>
    <n v="755"/>
    <n v="9291354.3100000005"/>
    <n v="0"/>
    <n v="0"/>
    <n v="3715668.8900000006"/>
    <n v="3684914.75"/>
    <n v="0"/>
    <n v="0"/>
    <n v="9291354.3100000005"/>
  </r>
  <r>
    <x v="1"/>
    <x v="0"/>
    <x v="2"/>
    <x v="13"/>
    <x v="0"/>
    <x v="0"/>
    <x v="0"/>
    <x v="1"/>
    <n v="0"/>
    <n v="0"/>
    <n v="0"/>
    <n v="0"/>
    <n v="32"/>
    <n v="540165.91"/>
    <n v="0"/>
    <n v="0"/>
    <n v="0"/>
    <n v="0"/>
    <n v="0"/>
    <n v="0"/>
    <n v="540165.91"/>
  </r>
  <r>
    <x v="1"/>
    <x v="0"/>
    <x v="2"/>
    <x v="13"/>
    <x v="0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13"/>
    <x v="0"/>
    <x v="0"/>
    <x v="2"/>
    <x v="0"/>
    <n v="0"/>
    <n v="0"/>
    <n v="0"/>
    <n v="0"/>
    <n v="5"/>
    <n v="892209.3"/>
    <n v="0"/>
    <n v="0"/>
    <n v="0"/>
    <n v="0"/>
    <n v="0"/>
    <n v="0"/>
    <n v="892209.3"/>
  </r>
  <r>
    <x v="1"/>
    <x v="0"/>
    <x v="2"/>
    <x v="13"/>
    <x v="0"/>
    <x v="0"/>
    <x v="3"/>
    <x v="0"/>
    <n v="0"/>
    <n v="0"/>
    <n v="0"/>
    <n v="0"/>
    <n v="0"/>
    <n v="-5450.08"/>
    <n v="0"/>
    <n v="0"/>
    <n v="0"/>
    <n v="0"/>
    <n v="0"/>
    <n v="0"/>
    <n v="-5450.08"/>
  </r>
  <r>
    <x v="1"/>
    <x v="0"/>
    <x v="2"/>
    <x v="13"/>
    <x v="0"/>
    <x v="1"/>
    <x v="0"/>
    <x v="0"/>
    <n v="126265"/>
    <n v="117348.41999999998"/>
    <n v="49447581.479999989"/>
    <n v="54887942.310000002"/>
    <n v="6654"/>
    <n v="54505795.280000001"/>
    <n v="0"/>
    <n v="0"/>
    <n v="49447581.479999989"/>
    <n v="54887942.310000002"/>
    <n v="0"/>
    <n v="0"/>
    <n v="54505795.280000001"/>
  </r>
  <r>
    <x v="1"/>
    <x v="0"/>
    <x v="2"/>
    <x v="13"/>
    <x v="0"/>
    <x v="1"/>
    <x v="0"/>
    <x v="1"/>
    <n v="0"/>
    <n v="0"/>
    <n v="0"/>
    <n v="0"/>
    <n v="966"/>
    <n v="16132792.58"/>
    <n v="0"/>
    <n v="0"/>
    <n v="0"/>
    <n v="0"/>
    <n v="0"/>
    <n v="0"/>
    <n v="16132792.58"/>
  </r>
  <r>
    <x v="1"/>
    <x v="0"/>
    <x v="2"/>
    <x v="13"/>
    <x v="0"/>
    <x v="1"/>
    <x v="1"/>
    <x v="0"/>
    <n v="0"/>
    <n v="0"/>
    <n v="0"/>
    <n v="0"/>
    <n v="12"/>
    <n v="572312.1"/>
    <n v="0"/>
    <n v="0"/>
    <n v="0"/>
    <n v="0"/>
    <n v="0"/>
    <n v="0"/>
    <n v="572312.1"/>
  </r>
  <r>
    <x v="1"/>
    <x v="0"/>
    <x v="2"/>
    <x v="13"/>
    <x v="0"/>
    <x v="1"/>
    <x v="2"/>
    <x v="0"/>
    <n v="0"/>
    <n v="0"/>
    <n v="0"/>
    <n v="0"/>
    <n v="7"/>
    <n v="479980.55000000005"/>
    <n v="0"/>
    <n v="0"/>
    <n v="0"/>
    <n v="0"/>
    <n v="0"/>
    <n v="0"/>
    <n v="479980.55000000005"/>
  </r>
  <r>
    <x v="1"/>
    <x v="0"/>
    <x v="2"/>
    <x v="13"/>
    <x v="0"/>
    <x v="2"/>
    <x v="0"/>
    <x v="0"/>
    <n v="16"/>
    <n v="73.2"/>
    <n v="1214.7000000000003"/>
    <n v="39111.47"/>
    <n v="29"/>
    <n v="446510.80000000005"/>
    <n v="0"/>
    <n v="0"/>
    <n v="1214.7000000000003"/>
    <n v="39111.47"/>
    <n v="0"/>
    <n v="0"/>
    <n v="446510.80000000005"/>
  </r>
  <r>
    <x v="1"/>
    <x v="0"/>
    <x v="2"/>
    <x v="13"/>
    <x v="0"/>
    <x v="2"/>
    <x v="0"/>
    <x v="1"/>
    <n v="0"/>
    <n v="0"/>
    <n v="0"/>
    <n v="0"/>
    <n v="0"/>
    <n v="15658"/>
    <n v="0"/>
    <n v="0"/>
    <n v="0"/>
    <n v="0"/>
    <n v="0"/>
    <n v="0"/>
    <n v="15658"/>
  </r>
  <r>
    <x v="1"/>
    <x v="0"/>
    <x v="2"/>
    <x v="13"/>
    <x v="0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13"/>
    <x v="0"/>
    <x v="3"/>
    <x v="0"/>
    <x v="0"/>
    <n v="1250"/>
    <n v="1616.9899999999998"/>
    <n v="1123297.6500000001"/>
    <n v="2043408.7900000003"/>
    <n v="599"/>
    <n v="12892100.15"/>
    <n v="0"/>
    <n v="0"/>
    <n v="1123297.6500000001"/>
    <n v="2043408.7900000003"/>
    <n v="0"/>
    <n v="0"/>
    <n v="12892100.15"/>
  </r>
  <r>
    <x v="1"/>
    <x v="0"/>
    <x v="2"/>
    <x v="13"/>
    <x v="0"/>
    <x v="3"/>
    <x v="0"/>
    <x v="1"/>
    <n v="0"/>
    <n v="0"/>
    <n v="0"/>
    <n v="0"/>
    <n v="1"/>
    <n v="9816"/>
    <n v="0"/>
    <n v="0"/>
    <n v="0"/>
    <n v="0"/>
    <n v="0"/>
    <n v="0"/>
    <n v="9816"/>
  </r>
  <r>
    <x v="1"/>
    <x v="0"/>
    <x v="2"/>
    <x v="13"/>
    <x v="0"/>
    <x v="3"/>
    <x v="1"/>
    <x v="0"/>
    <n v="0"/>
    <n v="0"/>
    <n v="0"/>
    <n v="0"/>
    <n v="0"/>
    <n v="-17093"/>
    <n v="0"/>
    <n v="0"/>
    <n v="0"/>
    <n v="0"/>
    <n v="0"/>
    <n v="0"/>
    <n v="-17093"/>
  </r>
  <r>
    <x v="1"/>
    <x v="0"/>
    <x v="2"/>
    <x v="13"/>
    <x v="1"/>
    <x v="4"/>
    <x v="0"/>
    <x v="0"/>
    <n v="44178"/>
    <n v="39877.42"/>
    <n v="25544243.139999997"/>
    <n v="24255440.989999995"/>
    <n v="2190"/>
    <n v="17273549.919999998"/>
    <n v="0"/>
    <n v="0"/>
    <n v="25544243.139999997"/>
    <n v="24255440.989999995"/>
    <n v="0"/>
    <n v="0"/>
    <n v="17273549.919999998"/>
  </r>
  <r>
    <x v="1"/>
    <x v="0"/>
    <x v="2"/>
    <x v="13"/>
    <x v="1"/>
    <x v="4"/>
    <x v="0"/>
    <x v="1"/>
    <n v="0"/>
    <n v="0"/>
    <n v="0"/>
    <n v="0"/>
    <n v="345"/>
    <n v="5708716.5"/>
    <n v="0"/>
    <n v="0"/>
    <n v="0"/>
    <n v="0"/>
    <n v="0"/>
    <n v="0"/>
    <n v="5708716.5"/>
  </r>
  <r>
    <x v="1"/>
    <x v="0"/>
    <x v="2"/>
    <x v="13"/>
    <x v="1"/>
    <x v="4"/>
    <x v="1"/>
    <x v="0"/>
    <n v="0"/>
    <n v="0"/>
    <n v="0"/>
    <n v="0"/>
    <n v="27"/>
    <n v="683491.64999999991"/>
    <n v="0"/>
    <n v="0"/>
    <n v="0"/>
    <n v="0"/>
    <n v="0"/>
    <n v="0"/>
    <n v="683491.64999999991"/>
  </r>
  <r>
    <x v="1"/>
    <x v="0"/>
    <x v="2"/>
    <x v="13"/>
    <x v="1"/>
    <x v="4"/>
    <x v="2"/>
    <x v="0"/>
    <n v="0"/>
    <n v="0"/>
    <n v="0"/>
    <n v="0"/>
    <n v="0"/>
    <n v="-60272.33"/>
    <n v="0"/>
    <n v="0"/>
    <n v="0"/>
    <n v="0"/>
    <n v="0"/>
    <n v="0"/>
    <n v="-60272.33"/>
  </r>
  <r>
    <x v="1"/>
    <x v="0"/>
    <x v="2"/>
    <x v="13"/>
    <x v="1"/>
    <x v="0"/>
    <x v="0"/>
    <x v="0"/>
    <n v="6060"/>
    <n v="5644.8"/>
    <n v="2678169.8100000005"/>
    <n v="2392876.9899999998"/>
    <n v="257"/>
    <n v="2196711.8199999998"/>
    <n v="0"/>
    <n v="0"/>
    <n v="2678169.8100000005"/>
    <n v="2392876.9899999998"/>
    <n v="0"/>
    <n v="0"/>
    <n v="2196711.8199999998"/>
  </r>
  <r>
    <x v="1"/>
    <x v="0"/>
    <x v="2"/>
    <x v="13"/>
    <x v="1"/>
    <x v="0"/>
    <x v="0"/>
    <x v="1"/>
    <n v="0"/>
    <n v="0"/>
    <n v="0"/>
    <n v="0"/>
    <n v="49"/>
    <n v="814655.16"/>
    <n v="0"/>
    <n v="0"/>
    <n v="0"/>
    <n v="0"/>
    <n v="0"/>
    <n v="0"/>
    <n v="814655.16"/>
  </r>
  <r>
    <x v="1"/>
    <x v="0"/>
    <x v="2"/>
    <x v="13"/>
    <x v="1"/>
    <x v="0"/>
    <x v="1"/>
    <x v="0"/>
    <n v="0"/>
    <n v="0"/>
    <n v="0"/>
    <n v="0"/>
    <n v="0"/>
    <n v="-11000"/>
    <n v="0"/>
    <n v="0"/>
    <n v="0"/>
    <n v="0"/>
    <n v="0"/>
    <n v="0"/>
    <n v="-11000"/>
  </r>
  <r>
    <x v="1"/>
    <x v="0"/>
    <x v="2"/>
    <x v="13"/>
    <x v="1"/>
    <x v="1"/>
    <x v="0"/>
    <x v="0"/>
    <n v="33940"/>
    <n v="36045.480000000003"/>
    <n v="17432112.989999998"/>
    <n v="21462946.049999997"/>
    <n v="1554"/>
    <n v="17918935.039999999"/>
    <n v="0"/>
    <n v="0"/>
    <n v="17432112.989999998"/>
    <n v="21462946.049999997"/>
    <n v="0"/>
    <n v="0"/>
    <n v="17918935.039999999"/>
  </r>
  <r>
    <x v="1"/>
    <x v="0"/>
    <x v="2"/>
    <x v="13"/>
    <x v="1"/>
    <x v="1"/>
    <x v="0"/>
    <x v="1"/>
    <n v="0"/>
    <n v="0"/>
    <n v="0"/>
    <n v="0"/>
    <n v="195"/>
    <n v="3340259.97"/>
    <n v="0"/>
    <n v="0"/>
    <n v="0"/>
    <n v="0"/>
    <n v="0"/>
    <n v="0"/>
    <n v="3340259.97"/>
  </r>
  <r>
    <x v="1"/>
    <x v="0"/>
    <x v="2"/>
    <x v="13"/>
    <x v="1"/>
    <x v="1"/>
    <x v="1"/>
    <x v="0"/>
    <n v="0"/>
    <n v="0"/>
    <n v="0"/>
    <n v="0"/>
    <n v="12"/>
    <n v="288486.03999999998"/>
    <n v="0"/>
    <n v="0"/>
    <n v="0"/>
    <n v="0"/>
    <n v="0"/>
    <n v="0"/>
    <n v="288486.03999999998"/>
  </r>
  <r>
    <x v="1"/>
    <x v="0"/>
    <x v="2"/>
    <x v="13"/>
    <x v="1"/>
    <x v="1"/>
    <x v="2"/>
    <x v="0"/>
    <n v="0"/>
    <n v="0"/>
    <n v="0"/>
    <n v="0"/>
    <n v="6"/>
    <n v="266321.94"/>
    <n v="0"/>
    <n v="0"/>
    <n v="0"/>
    <n v="0"/>
    <n v="0"/>
    <n v="0"/>
    <n v="266321.94"/>
  </r>
  <r>
    <x v="1"/>
    <x v="0"/>
    <x v="2"/>
    <x v="13"/>
    <x v="1"/>
    <x v="2"/>
    <x v="0"/>
    <x v="0"/>
    <n v="13"/>
    <n v="417.43000000000006"/>
    <n v="13.310000000000002"/>
    <n v="253760.01"/>
    <n v="19"/>
    <n v="47015.39"/>
    <n v="0"/>
    <n v="0"/>
    <n v="13.310000000000002"/>
    <n v="253760.01"/>
    <n v="0"/>
    <n v="0"/>
    <n v="47015.39"/>
  </r>
  <r>
    <x v="1"/>
    <x v="0"/>
    <x v="2"/>
    <x v="13"/>
    <x v="1"/>
    <x v="2"/>
    <x v="0"/>
    <x v="1"/>
    <n v="0"/>
    <n v="0"/>
    <n v="0"/>
    <n v="0"/>
    <n v="1"/>
    <n v="15911"/>
    <n v="0"/>
    <n v="0"/>
    <n v="0"/>
    <n v="0"/>
    <n v="0"/>
    <n v="0"/>
    <n v="15911"/>
  </r>
  <r>
    <x v="1"/>
    <x v="0"/>
    <x v="2"/>
    <x v="13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13"/>
    <x v="1"/>
    <x v="3"/>
    <x v="0"/>
    <x v="0"/>
    <n v="391"/>
    <n v="155.48000000000002"/>
    <n v="188992.76"/>
    <n v="155608.26"/>
    <n v="14"/>
    <n v="103661.67"/>
    <n v="0"/>
    <n v="0"/>
    <n v="188992.76"/>
    <n v="155608.26"/>
    <n v="0"/>
    <n v="0"/>
    <n v="103661.67"/>
  </r>
  <r>
    <x v="1"/>
    <x v="0"/>
    <x v="2"/>
    <x v="13"/>
    <x v="1"/>
    <x v="3"/>
    <x v="0"/>
    <x v="1"/>
    <n v="0"/>
    <n v="0"/>
    <n v="0"/>
    <n v="0"/>
    <n v="6"/>
    <n v="97067"/>
    <n v="0"/>
    <n v="0"/>
    <n v="0"/>
    <n v="0"/>
    <n v="0"/>
    <n v="0"/>
    <n v="97067"/>
  </r>
  <r>
    <x v="1"/>
    <x v="0"/>
    <x v="2"/>
    <x v="13"/>
    <x v="2"/>
    <x v="4"/>
    <x v="0"/>
    <x v="0"/>
    <n v="29875"/>
    <n v="31269.149999999998"/>
    <n v="81036832.719999999"/>
    <n v="83483270.129999995"/>
    <n v="3057"/>
    <n v="90071082.690000013"/>
    <n v="0"/>
    <n v="0"/>
    <n v="81036832.719999999"/>
    <n v="83483270.129999995"/>
    <n v="0"/>
    <n v="0"/>
    <n v="90071082.690000013"/>
  </r>
  <r>
    <x v="1"/>
    <x v="0"/>
    <x v="2"/>
    <x v="13"/>
    <x v="2"/>
    <x v="4"/>
    <x v="0"/>
    <x v="1"/>
    <n v="0"/>
    <n v="0"/>
    <n v="0"/>
    <n v="0"/>
    <n v="134"/>
    <n v="2226593.7300000004"/>
    <n v="0"/>
    <n v="0"/>
    <n v="0"/>
    <n v="0"/>
    <n v="0"/>
    <n v="0"/>
    <n v="2226593.7300000004"/>
  </r>
  <r>
    <x v="1"/>
    <x v="0"/>
    <x v="2"/>
    <x v="13"/>
    <x v="2"/>
    <x v="4"/>
    <x v="1"/>
    <x v="0"/>
    <n v="0"/>
    <n v="0"/>
    <n v="0"/>
    <n v="0"/>
    <n v="22"/>
    <n v="1477784.23"/>
    <n v="0"/>
    <n v="0"/>
    <n v="0"/>
    <n v="0"/>
    <n v="0"/>
    <n v="0"/>
    <n v="1477784.23"/>
  </r>
  <r>
    <x v="1"/>
    <x v="0"/>
    <x v="2"/>
    <x v="13"/>
    <x v="2"/>
    <x v="4"/>
    <x v="2"/>
    <x v="0"/>
    <n v="0"/>
    <n v="0"/>
    <n v="0"/>
    <n v="0"/>
    <n v="9"/>
    <n v="469747.05999999994"/>
    <n v="0"/>
    <n v="0"/>
    <n v="0"/>
    <n v="0"/>
    <n v="0"/>
    <n v="0"/>
    <n v="469747.05999999994"/>
  </r>
  <r>
    <x v="1"/>
    <x v="0"/>
    <x v="2"/>
    <x v="13"/>
    <x v="2"/>
    <x v="0"/>
    <x v="0"/>
    <x v="0"/>
    <n v="3966"/>
    <n v="3687.91"/>
    <n v="7401365.3499999978"/>
    <n v="6722345.5300000003"/>
    <n v="291"/>
    <n v="5245272.0500000007"/>
    <n v="0"/>
    <n v="0"/>
    <n v="7401365.3499999978"/>
    <n v="6722345.5300000003"/>
    <n v="0"/>
    <n v="0"/>
    <n v="5245272.0500000007"/>
  </r>
  <r>
    <x v="1"/>
    <x v="0"/>
    <x v="2"/>
    <x v="13"/>
    <x v="2"/>
    <x v="0"/>
    <x v="0"/>
    <x v="1"/>
    <n v="0"/>
    <n v="0"/>
    <n v="0"/>
    <n v="0"/>
    <n v="12"/>
    <n v="184622.13"/>
    <n v="0"/>
    <n v="0"/>
    <n v="0"/>
    <n v="0"/>
    <n v="0"/>
    <n v="0"/>
    <n v="184622.13"/>
  </r>
  <r>
    <x v="1"/>
    <x v="0"/>
    <x v="2"/>
    <x v="13"/>
    <x v="2"/>
    <x v="0"/>
    <x v="1"/>
    <x v="0"/>
    <n v="0"/>
    <n v="0"/>
    <n v="0"/>
    <n v="0"/>
    <n v="0"/>
    <n v="-10000"/>
    <n v="0"/>
    <n v="0"/>
    <n v="0"/>
    <n v="0"/>
    <n v="0"/>
    <n v="0"/>
    <n v="-10000"/>
  </r>
  <r>
    <x v="1"/>
    <x v="0"/>
    <x v="2"/>
    <x v="13"/>
    <x v="2"/>
    <x v="1"/>
    <x v="0"/>
    <x v="0"/>
    <n v="1773"/>
    <n v="2126.41"/>
    <n v="4537599.9700000007"/>
    <n v="5372686.8399999999"/>
    <n v="380"/>
    <n v="5423550.9000000004"/>
    <n v="0"/>
    <n v="0"/>
    <n v="4537599.9700000007"/>
    <n v="5372686.8399999999"/>
    <n v="0"/>
    <n v="0"/>
    <n v="5423550.9000000004"/>
  </r>
  <r>
    <x v="1"/>
    <x v="0"/>
    <x v="2"/>
    <x v="13"/>
    <x v="2"/>
    <x v="1"/>
    <x v="0"/>
    <x v="1"/>
    <n v="0"/>
    <n v="0"/>
    <n v="0"/>
    <n v="0"/>
    <n v="26"/>
    <n v="396923.48000000004"/>
    <n v="0"/>
    <n v="0"/>
    <n v="0"/>
    <n v="0"/>
    <n v="0"/>
    <n v="0"/>
    <n v="396923.48000000004"/>
  </r>
  <r>
    <x v="1"/>
    <x v="0"/>
    <x v="2"/>
    <x v="13"/>
    <x v="2"/>
    <x v="1"/>
    <x v="1"/>
    <x v="0"/>
    <n v="0"/>
    <n v="0"/>
    <n v="0"/>
    <n v="0"/>
    <n v="1"/>
    <n v="5000"/>
    <n v="0"/>
    <n v="0"/>
    <n v="0"/>
    <n v="0"/>
    <n v="0"/>
    <n v="0"/>
    <n v="5000"/>
  </r>
  <r>
    <x v="1"/>
    <x v="0"/>
    <x v="2"/>
    <x v="13"/>
    <x v="2"/>
    <x v="1"/>
    <x v="2"/>
    <x v="0"/>
    <n v="0"/>
    <n v="0"/>
    <n v="0"/>
    <n v="0"/>
    <n v="4"/>
    <n v="333426.59999999998"/>
    <n v="0"/>
    <n v="0"/>
    <n v="0"/>
    <n v="0"/>
    <n v="0"/>
    <n v="0"/>
    <n v="333426.59999999998"/>
  </r>
  <r>
    <x v="1"/>
    <x v="0"/>
    <x v="2"/>
    <x v="13"/>
    <x v="2"/>
    <x v="2"/>
    <x v="0"/>
    <x v="0"/>
    <n v="23"/>
    <n v="45.37"/>
    <n v="122498.8"/>
    <n v="160395.62"/>
    <n v="0"/>
    <n v="0"/>
    <n v="0"/>
    <n v="0"/>
    <n v="122498.8"/>
    <n v="160395.62"/>
    <n v="0"/>
    <n v="0"/>
    <n v="0"/>
  </r>
  <r>
    <x v="1"/>
    <x v="0"/>
    <x v="2"/>
    <x v="13"/>
    <x v="2"/>
    <x v="3"/>
    <x v="0"/>
    <x v="0"/>
    <n v="1703"/>
    <n v="1835.4599999999998"/>
    <n v="4598404.6399999997"/>
    <n v="4597442.18"/>
    <n v="113"/>
    <n v="3539108.82"/>
    <n v="0"/>
    <n v="0"/>
    <n v="4598404.6399999997"/>
    <n v="4597442.18"/>
    <n v="0"/>
    <n v="0"/>
    <n v="3539108.82"/>
  </r>
  <r>
    <x v="1"/>
    <x v="0"/>
    <x v="2"/>
    <x v="13"/>
    <x v="2"/>
    <x v="3"/>
    <x v="0"/>
    <x v="1"/>
    <n v="0"/>
    <n v="0"/>
    <n v="0"/>
    <n v="0"/>
    <n v="1"/>
    <n v="16038"/>
    <n v="0"/>
    <n v="0"/>
    <n v="0"/>
    <n v="0"/>
    <n v="0"/>
    <n v="0"/>
    <n v="16038"/>
  </r>
  <r>
    <x v="1"/>
    <x v="0"/>
    <x v="2"/>
    <x v="13"/>
    <x v="3"/>
    <x v="0"/>
    <x v="0"/>
    <x v="0"/>
    <n v="876"/>
    <n v="644.6400000000001"/>
    <n v="323952.06"/>
    <n v="294744.17"/>
    <n v="1"/>
    <n v="2504.31"/>
    <n v="0"/>
    <n v="0"/>
    <n v="323952.06"/>
    <n v="294744.17"/>
    <n v="0"/>
    <n v="0"/>
    <n v="2504.31"/>
  </r>
  <r>
    <x v="1"/>
    <x v="0"/>
    <x v="2"/>
    <x v="13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13"/>
    <x v="3"/>
    <x v="1"/>
    <x v="0"/>
    <x v="0"/>
    <n v="3448"/>
    <n v="3121.74"/>
    <n v="1271035.5"/>
    <n v="1054890.08"/>
    <n v="64"/>
    <n v="649116.04"/>
    <n v="0"/>
    <n v="0"/>
    <n v="1271035.5"/>
    <n v="1054890.08"/>
    <n v="0"/>
    <n v="0"/>
    <n v="649116.04"/>
  </r>
  <r>
    <x v="1"/>
    <x v="0"/>
    <x v="2"/>
    <x v="13"/>
    <x v="3"/>
    <x v="1"/>
    <x v="0"/>
    <x v="1"/>
    <n v="0"/>
    <n v="0"/>
    <n v="0"/>
    <n v="0"/>
    <n v="12"/>
    <n v="201818.99"/>
    <n v="0"/>
    <n v="0"/>
    <n v="0"/>
    <n v="0"/>
    <n v="0"/>
    <n v="0"/>
    <n v="201818.99"/>
  </r>
  <r>
    <x v="1"/>
    <x v="0"/>
    <x v="2"/>
    <x v="13"/>
    <x v="3"/>
    <x v="2"/>
    <x v="0"/>
    <x v="0"/>
    <n v="5869"/>
    <n v="5968.75"/>
    <n v="1612532.3699999999"/>
    <n v="1756982.2799999998"/>
    <n v="79"/>
    <n v="324655.8"/>
    <n v="0"/>
    <n v="0"/>
    <n v="1612532.3699999999"/>
    <n v="1756982.2799999998"/>
    <n v="0"/>
    <n v="0"/>
    <n v="324655.8"/>
  </r>
  <r>
    <x v="1"/>
    <x v="0"/>
    <x v="2"/>
    <x v="13"/>
    <x v="3"/>
    <x v="2"/>
    <x v="0"/>
    <x v="1"/>
    <n v="0"/>
    <n v="0"/>
    <n v="0"/>
    <n v="0"/>
    <n v="27"/>
    <n v="423962.77"/>
    <n v="0"/>
    <n v="0"/>
    <n v="0"/>
    <n v="0"/>
    <n v="0"/>
    <n v="0"/>
    <n v="423962.77"/>
  </r>
  <r>
    <x v="1"/>
    <x v="0"/>
    <x v="2"/>
    <x v="13"/>
    <x v="3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13"/>
    <x v="4"/>
    <x v="4"/>
    <x v="0"/>
    <x v="0"/>
    <n v="0"/>
    <n v="2.2599999999999998"/>
    <n v="0"/>
    <n v="1285.49"/>
    <n v="0"/>
    <n v="0"/>
    <n v="0"/>
    <n v="0"/>
    <n v="0"/>
    <n v="1285.49"/>
    <n v="0"/>
    <n v="0"/>
    <n v="0"/>
  </r>
  <r>
    <x v="1"/>
    <x v="0"/>
    <x v="2"/>
    <x v="13"/>
    <x v="4"/>
    <x v="0"/>
    <x v="0"/>
    <x v="0"/>
    <n v="66"/>
    <n v="23.84"/>
    <n v="25716.959999999999"/>
    <n v="13515.9"/>
    <n v="172"/>
    <n v="9719510.6300000008"/>
    <n v="0"/>
    <n v="0"/>
    <n v="25716.959999999999"/>
    <n v="13515.9"/>
    <n v="0"/>
    <n v="0"/>
    <n v="9719510.6300000008"/>
  </r>
  <r>
    <x v="1"/>
    <x v="0"/>
    <x v="2"/>
    <x v="13"/>
    <x v="4"/>
    <x v="0"/>
    <x v="0"/>
    <x v="1"/>
    <n v="0"/>
    <n v="0"/>
    <n v="0"/>
    <n v="0"/>
    <n v="0"/>
    <n v="-163.4800000000032"/>
    <n v="0"/>
    <n v="0"/>
    <n v="0"/>
    <n v="0"/>
    <n v="0"/>
    <n v="0"/>
    <n v="-163.4800000000032"/>
  </r>
  <r>
    <x v="1"/>
    <x v="0"/>
    <x v="2"/>
    <x v="13"/>
    <x v="4"/>
    <x v="0"/>
    <x v="1"/>
    <x v="0"/>
    <n v="0"/>
    <n v="0"/>
    <n v="0"/>
    <n v="0"/>
    <n v="0"/>
    <n v="118492.87999999998"/>
    <n v="0"/>
    <n v="0"/>
    <n v="0"/>
    <n v="0"/>
    <n v="0"/>
    <n v="0"/>
    <n v="118492.87999999998"/>
  </r>
  <r>
    <x v="1"/>
    <x v="0"/>
    <x v="2"/>
    <x v="13"/>
    <x v="4"/>
    <x v="0"/>
    <x v="2"/>
    <x v="0"/>
    <n v="0"/>
    <n v="0"/>
    <n v="0"/>
    <n v="0"/>
    <n v="3"/>
    <n v="1207496.17"/>
    <n v="0"/>
    <n v="0"/>
    <n v="0"/>
    <n v="0"/>
    <n v="0"/>
    <n v="0"/>
    <n v="1207496.17"/>
  </r>
  <r>
    <x v="1"/>
    <x v="0"/>
    <x v="2"/>
    <x v="13"/>
    <x v="4"/>
    <x v="0"/>
    <x v="3"/>
    <x v="0"/>
    <n v="0"/>
    <n v="0"/>
    <n v="0"/>
    <n v="0"/>
    <n v="0"/>
    <n v="1987.79"/>
    <n v="0"/>
    <n v="0"/>
    <n v="0"/>
    <n v="0"/>
    <n v="0"/>
    <n v="0"/>
    <n v="1987.79"/>
  </r>
  <r>
    <x v="1"/>
    <x v="0"/>
    <x v="2"/>
    <x v="13"/>
    <x v="4"/>
    <x v="1"/>
    <x v="0"/>
    <x v="0"/>
    <n v="1659"/>
    <n v="744.66000000000008"/>
    <n v="1175326.2"/>
    <n v="448339.87"/>
    <n v="27"/>
    <n v="338289.4"/>
    <n v="0"/>
    <n v="0"/>
    <n v="1175326.2"/>
    <n v="448339.87"/>
    <n v="0"/>
    <n v="0"/>
    <n v="338289.4"/>
  </r>
  <r>
    <x v="1"/>
    <x v="0"/>
    <x v="2"/>
    <x v="14"/>
    <x v="0"/>
    <x v="4"/>
    <x v="0"/>
    <x v="0"/>
    <n v="79"/>
    <n v="117.07000000000001"/>
    <n v="-19436.460000000003"/>
    <n v="112062.19"/>
    <n v="0"/>
    <n v="0"/>
    <n v="0"/>
    <n v="0"/>
    <n v="-19436.460000000003"/>
    <n v="112062.19"/>
    <n v="0"/>
    <n v="0"/>
    <n v="0"/>
  </r>
  <r>
    <x v="1"/>
    <x v="0"/>
    <x v="2"/>
    <x v="14"/>
    <x v="0"/>
    <x v="0"/>
    <x v="0"/>
    <x v="0"/>
    <n v="2169"/>
    <n v="2816.7199999999993"/>
    <n v="1090335.8300000003"/>
    <n v="1921691.9200000002"/>
    <n v="284"/>
    <n v="2396620.3499999996"/>
    <n v="0"/>
    <n v="0"/>
    <n v="1090335.8300000003"/>
    <n v="1921691.9200000002"/>
    <n v="0"/>
    <n v="0"/>
    <n v="2396620.3499999996"/>
  </r>
  <r>
    <x v="1"/>
    <x v="0"/>
    <x v="2"/>
    <x v="14"/>
    <x v="0"/>
    <x v="0"/>
    <x v="0"/>
    <x v="1"/>
    <n v="0"/>
    <n v="0"/>
    <n v="0"/>
    <n v="0"/>
    <n v="11"/>
    <n v="173608"/>
    <n v="0"/>
    <n v="0"/>
    <n v="0"/>
    <n v="0"/>
    <n v="0"/>
    <n v="0"/>
    <n v="173608"/>
  </r>
  <r>
    <x v="1"/>
    <x v="0"/>
    <x v="2"/>
    <x v="14"/>
    <x v="0"/>
    <x v="0"/>
    <x v="2"/>
    <x v="0"/>
    <n v="0"/>
    <n v="0"/>
    <n v="0"/>
    <n v="0"/>
    <n v="2"/>
    <n v="542388.1"/>
    <n v="0"/>
    <n v="0"/>
    <n v="0"/>
    <n v="0"/>
    <n v="0"/>
    <n v="0"/>
    <n v="542388.1"/>
  </r>
  <r>
    <x v="1"/>
    <x v="0"/>
    <x v="2"/>
    <x v="14"/>
    <x v="0"/>
    <x v="0"/>
    <x v="3"/>
    <x v="0"/>
    <n v="0"/>
    <n v="0"/>
    <n v="0"/>
    <n v="0"/>
    <n v="0"/>
    <n v="-1166.6300000000001"/>
    <n v="0"/>
    <n v="0"/>
    <n v="0"/>
    <n v="0"/>
    <n v="0"/>
    <n v="0"/>
    <n v="-1166.6300000000001"/>
  </r>
  <r>
    <x v="1"/>
    <x v="0"/>
    <x v="2"/>
    <x v="14"/>
    <x v="0"/>
    <x v="1"/>
    <x v="0"/>
    <x v="0"/>
    <n v="17385"/>
    <n v="17883.229999999996"/>
    <n v="13922844.779999999"/>
    <n v="13820790.959999999"/>
    <n v="1642"/>
    <n v="17611435.110000003"/>
    <n v="0"/>
    <n v="0"/>
    <n v="13922844.779999999"/>
    <n v="13820790.959999999"/>
    <n v="0"/>
    <n v="0"/>
    <n v="17611435.110000003"/>
  </r>
  <r>
    <x v="1"/>
    <x v="0"/>
    <x v="2"/>
    <x v="14"/>
    <x v="0"/>
    <x v="1"/>
    <x v="0"/>
    <x v="1"/>
    <n v="0"/>
    <n v="0"/>
    <n v="0"/>
    <n v="0"/>
    <n v="116"/>
    <n v="1977487.66"/>
    <n v="0"/>
    <n v="0"/>
    <n v="0"/>
    <n v="0"/>
    <n v="0"/>
    <n v="0"/>
    <n v="1977487.66"/>
  </r>
  <r>
    <x v="1"/>
    <x v="0"/>
    <x v="2"/>
    <x v="14"/>
    <x v="0"/>
    <x v="1"/>
    <x v="1"/>
    <x v="0"/>
    <n v="0"/>
    <n v="0"/>
    <n v="0"/>
    <n v="0"/>
    <n v="6"/>
    <n v="835243.7"/>
    <n v="0"/>
    <n v="0"/>
    <n v="0"/>
    <n v="0"/>
    <n v="0"/>
    <n v="0"/>
    <n v="835243.7"/>
  </r>
  <r>
    <x v="1"/>
    <x v="0"/>
    <x v="2"/>
    <x v="14"/>
    <x v="0"/>
    <x v="1"/>
    <x v="2"/>
    <x v="0"/>
    <n v="0"/>
    <n v="0"/>
    <n v="0"/>
    <n v="0"/>
    <n v="1"/>
    <n v="51756.87"/>
    <n v="0"/>
    <n v="0"/>
    <n v="0"/>
    <n v="0"/>
    <n v="0"/>
    <n v="0"/>
    <n v="51756.87"/>
  </r>
  <r>
    <x v="1"/>
    <x v="0"/>
    <x v="2"/>
    <x v="14"/>
    <x v="0"/>
    <x v="2"/>
    <x v="0"/>
    <x v="0"/>
    <n v="0"/>
    <n v="0.36"/>
    <n v="0"/>
    <n v="237.04000000000002"/>
    <n v="4"/>
    <n v="29732.799999999999"/>
    <n v="0"/>
    <n v="0"/>
    <n v="0"/>
    <n v="237.04000000000002"/>
    <n v="0"/>
    <n v="0"/>
    <n v="29732.799999999999"/>
  </r>
  <r>
    <x v="1"/>
    <x v="0"/>
    <x v="2"/>
    <x v="14"/>
    <x v="0"/>
    <x v="3"/>
    <x v="0"/>
    <x v="0"/>
    <n v="1841"/>
    <n v="1922.72"/>
    <n v="2565334.25"/>
    <n v="2383792.3199999998"/>
    <n v="2488"/>
    <n v="39514225.339999996"/>
    <n v="0"/>
    <n v="0"/>
    <n v="2565334.25"/>
    <n v="2383792.3199999998"/>
    <n v="0"/>
    <n v="0"/>
    <n v="39514225.339999996"/>
  </r>
  <r>
    <x v="1"/>
    <x v="0"/>
    <x v="2"/>
    <x v="14"/>
    <x v="0"/>
    <x v="3"/>
    <x v="0"/>
    <x v="1"/>
    <n v="0"/>
    <n v="0"/>
    <n v="0"/>
    <n v="0"/>
    <n v="0"/>
    <n v="16973.599999999999"/>
    <n v="0"/>
    <n v="0"/>
    <n v="0"/>
    <n v="0"/>
    <n v="0"/>
    <n v="0"/>
    <n v="16973.599999999999"/>
  </r>
  <r>
    <x v="1"/>
    <x v="0"/>
    <x v="2"/>
    <x v="14"/>
    <x v="1"/>
    <x v="4"/>
    <x v="0"/>
    <x v="0"/>
    <n v="5620"/>
    <n v="4751.1099999999997"/>
    <n v="3344199.5"/>
    <n v="3924991.5"/>
    <n v="595"/>
    <n v="6585785.6099999994"/>
    <n v="0"/>
    <n v="0"/>
    <n v="3344199.5"/>
    <n v="3924991.5"/>
    <n v="0"/>
    <n v="0"/>
    <n v="6585785.6099999994"/>
  </r>
  <r>
    <x v="1"/>
    <x v="0"/>
    <x v="2"/>
    <x v="14"/>
    <x v="1"/>
    <x v="4"/>
    <x v="0"/>
    <x v="1"/>
    <n v="0"/>
    <n v="0"/>
    <n v="0"/>
    <n v="0"/>
    <n v="31"/>
    <n v="545473.28000000003"/>
    <n v="0"/>
    <n v="0"/>
    <n v="0"/>
    <n v="0"/>
    <n v="0"/>
    <n v="0"/>
    <n v="545473.28000000003"/>
  </r>
  <r>
    <x v="1"/>
    <x v="0"/>
    <x v="2"/>
    <x v="14"/>
    <x v="1"/>
    <x v="4"/>
    <x v="1"/>
    <x v="0"/>
    <n v="0"/>
    <n v="0"/>
    <n v="0"/>
    <n v="0"/>
    <n v="13"/>
    <n v="636071.65"/>
    <n v="0"/>
    <n v="0"/>
    <n v="0"/>
    <n v="0"/>
    <n v="0"/>
    <n v="0"/>
    <n v="636071.65"/>
  </r>
  <r>
    <x v="1"/>
    <x v="0"/>
    <x v="2"/>
    <x v="14"/>
    <x v="1"/>
    <x v="4"/>
    <x v="2"/>
    <x v="0"/>
    <n v="0"/>
    <n v="0"/>
    <n v="0"/>
    <n v="0"/>
    <n v="1"/>
    <n v="49725"/>
    <n v="0"/>
    <n v="0"/>
    <n v="0"/>
    <n v="0"/>
    <n v="0"/>
    <n v="0"/>
    <n v="49725"/>
  </r>
  <r>
    <x v="1"/>
    <x v="0"/>
    <x v="2"/>
    <x v="14"/>
    <x v="1"/>
    <x v="0"/>
    <x v="0"/>
    <x v="0"/>
    <n v="3031"/>
    <n v="3135.17"/>
    <n v="2806456.53"/>
    <n v="3177777.5099999993"/>
    <n v="72"/>
    <n v="1307912.27"/>
    <n v="0"/>
    <n v="0"/>
    <n v="2806456.53"/>
    <n v="3177777.5099999993"/>
    <n v="0"/>
    <n v="0"/>
    <n v="1307912.27"/>
  </r>
  <r>
    <x v="1"/>
    <x v="0"/>
    <x v="2"/>
    <x v="14"/>
    <x v="1"/>
    <x v="0"/>
    <x v="0"/>
    <x v="1"/>
    <n v="0"/>
    <n v="0"/>
    <n v="0"/>
    <n v="0"/>
    <n v="9"/>
    <n v="155175.97"/>
    <n v="0"/>
    <n v="0"/>
    <n v="0"/>
    <n v="0"/>
    <n v="0"/>
    <n v="0"/>
    <n v="155175.97"/>
  </r>
  <r>
    <x v="1"/>
    <x v="0"/>
    <x v="2"/>
    <x v="14"/>
    <x v="1"/>
    <x v="1"/>
    <x v="0"/>
    <x v="0"/>
    <n v="5495"/>
    <n v="5352.62"/>
    <n v="4643362.12"/>
    <n v="4323677.6000000006"/>
    <n v="493"/>
    <n v="9874685.4900000002"/>
    <n v="0"/>
    <n v="0"/>
    <n v="4643362.12"/>
    <n v="4323677.6000000006"/>
    <n v="0"/>
    <n v="0"/>
    <n v="9874685.4900000002"/>
  </r>
  <r>
    <x v="1"/>
    <x v="0"/>
    <x v="2"/>
    <x v="14"/>
    <x v="1"/>
    <x v="1"/>
    <x v="0"/>
    <x v="1"/>
    <n v="0"/>
    <n v="0"/>
    <n v="0"/>
    <n v="0"/>
    <n v="22"/>
    <n v="352858.38"/>
    <n v="0"/>
    <n v="0"/>
    <n v="0"/>
    <n v="0"/>
    <n v="0"/>
    <n v="0"/>
    <n v="352858.38"/>
  </r>
  <r>
    <x v="1"/>
    <x v="0"/>
    <x v="2"/>
    <x v="14"/>
    <x v="1"/>
    <x v="1"/>
    <x v="1"/>
    <x v="0"/>
    <n v="0"/>
    <n v="0"/>
    <n v="0"/>
    <n v="0"/>
    <n v="2"/>
    <n v="-3750"/>
    <n v="0"/>
    <n v="0"/>
    <n v="0"/>
    <n v="0"/>
    <n v="0"/>
    <n v="0"/>
    <n v="-3750"/>
  </r>
  <r>
    <x v="1"/>
    <x v="0"/>
    <x v="2"/>
    <x v="14"/>
    <x v="1"/>
    <x v="1"/>
    <x v="2"/>
    <x v="0"/>
    <n v="0"/>
    <n v="0"/>
    <n v="0"/>
    <n v="0"/>
    <n v="4"/>
    <n v="230647.53999999998"/>
    <n v="0"/>
    <n v="0"/>
    <n v="0"/>
    <n v="0"/>
    <n v="0"/>
    <n v="0"/>
    <n v="230647.53999999998"/>
  </r>
  <r>
    <x v="1"/>
    <x v="0"/>
    <x v="2"/>
    <x v="14"/>
    <x v="1"/>
    <x v="2"/>
    <x v="0"/>
    <x v="0"/>
    <n v="0"/>
    <n v="0.36"/>
    <n v="0"/>
    <n v="269.35000000000002"/>
    <n v="1"/>
    <n v="30000"/>
    <n v="0"/>
    <n v="0"/>
    <n v="0"/>
    <n v="269.35000000000002"/>
    <n v="0"/>
    <n v="0"/>
    <n v="30000"/>
  </r>
  <r>
    <x v="1"/>
    <x v="0"/>
    <x v="2"/>
    <x v="14"/>
    <x v="1"/>
    <x v="3"/>
    <x v="0"/>
    <x v="0"/>
    <n v="89"/>
    <n v="37.299999999999997"/>
    <n v="104052.92000000001"/>
    <n v="75869.510000000009"/>
    <n v="6"/>
    <n v="53800"/>
    <n v="0"/>
    <n v="0"/>
    <n v="104052.92000000001"/>
    <n v="75869.510000000009"/>
    <n v="0"/>
    <n v="0"/>
    <n v="53800"/>
  </r>
  <r>
    <x v="1"/>
    <x v="0"/>
    <x v="2"/>
    <x v="14"/>
    <x v="1"/>
    <x v="3"/>
    <x v="0"/>
    <x v="1"/>
    <n v="0"/>
    <n v="0"/>
    <n v="0"/>
    <n v="0"/>
    <n v="2"/>
    <n v="32091"/>
    <n v="0"/>
    <n v="0"/>
    <n v="0"/>
    <n v="0"/>
    <n v="0"/>
    <n v="0"/>
    <n v="32091"/>
  </r>
  <r>
    <x v="1"/>
    <x v="0"/>
    <x v="2"/>
    <x v="14"/>
    <x v="2"/>
    <x v="4"/>
    <x v="0"/>
    <x v="0"/>
    <n v="1095"/>
    <n v="1529.25"/>
    <n v="3227117.2"/>
    <n v="4226292.8099999996"/>
    <n v="464"/>
    <n v="14285872.869999999"/>
    <n v="0"/>
    <n v="0"/>
    <n v="3227117.2"/>
    <n v="4226292.8099999996"/>
    <n v="0"/>
    <n v="0"/>
    <n v="14285872.869999999"/>
  </r>
  <r>
    <x v="1"/>
    <x v="0"/>
    <x v="2"/>
    <x v="14"/>
    <x v="2"/>
    <x v="4"/>
    <x v="0"/>
    <x v="1"/>
    <n v="0"/>
    <n v="0"/>
    <n v="0"/>
    <n v="0"/>
    <n v="13"/>
    <n v="212735.87"/>
    <n v="0"/>
    <n v="0"/>
    <n v="0"/>
    <n v="0"/>
    <n v="0"/>
    <n v="0"/>
    <n v="212735.87"/>
  </r>
  <r>
    <x v="1"/>
    <x v="0"/>
    <x v="2"/>
    <x v="14"/>
    <x v="2"/>
    <x v="4"/>
    <x v="1"/>
    <x v="0"/>
    <n v="0"/>
    <n v="0"/>
    <n v="0"/>
    <n v="0"/>
    <n v="11"/>
    <n v="865118.5"/>
    <n v="0"/>
    <n v="0"/>
    <n v="0"/>
    <n v="0"/>
    <n v="0"/>
    <n v="0"/>
    <n v="865118.5"/>
  </r>
  <r>
    <x v="1"/>
    <x v="0"/>
    <x v="2"/>
    <x v="14"/>
    <x v="2"/>
    <x v="4"/>
    <x v="2"/>
    <x v="0"/>
    <n v="0"/>
    <n v="0"/>
    <n v="0"/>
    <n v="0"/>
    <n v="1"/>
    <n v="105570"/>
    <n v="0"/>
    <n v="0"/>
    <n v="0"/>
    <n v="0"/>
    <n v="0"/>
    <n v="0"/>
    <n v="105570"/>
  </r>
  <r>
    <x v="1"/>
    <x v="0"/>
    <x v="2"/>
    <x v="14"/>
    <x v="2"/>
    <x v="0"/>
    <x v="0"/>
    <x v="0"/>
    <n v="115"/>
    <n v="281.94"/>
    <n v="591841.55999999982"/>
    <n v="729173.70999999985"/>
    <n v="17"/>
    <n v="512518.05"/>
    <n v="0"/>
    <n v="0"/>
    <n v="591841.55999999982"/>
    <n v="729173.70999999985"/>
    <n v="0"/>
    <n v="0"/>
    <n v="512518.05"/>
  </r>
  <r>
    <x v="1"/>
    <x v="0"/>
    <x v="2"/>
    <x v="14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14"/>
    <x v="2"/>
    <x v="1"/>
    <x v="0"/>
    <x v="0"/>
    <n v="259"/>
    <n v="226.78000000000003"/>
    <n v="464440.43000000005"/>
    <n v="375843.04000000004"/>
    <n v="48"/>
    <n v="1255049.2200000002"/>
    <n v="0"/>
    <n v="0"/>
    <n v="464440.43000000005"/>
    <n v="375843.04000000004"/>
    <n v="0"/>
    <n v="0"/>
    <n v="1255049.2200000002"/>
  </r>
  <r>
    <x v="1"/>
    <x v="0"/>
    <x v="2"/>
    <x v="14"/>
    <x v="2"/>
    <x v="1"/>
    <x v="0"/>
    <x v="1"/>
    <n v="0"/>
    <n v="0"/>
    <n v="0"/>
    <n v="0"/>
    <n v="1"/>
    <n v="15968.4"/>
    <n v="0"/>
    <n v="0"/>
    <n v="0"/>
    <n v="0"/>
    <n v="0"/>
    <n v="0"/>
    <n v="15968.4"/>
  </r>
  <r>
    <x v="1"/>
    <x v="0"/>
    <x v="2"/>
    <x v="14"/>
    <x v="2"/>
    <x v="1"/>
    <x v="1"/>
    <x v="0"/>
    <n v="0"/>
    <n v="0"/>
    <n v="0"/>
    <n v="0"/>
    <n v="1"/>
    <n v="1638.15"/>
    <n v="0"/>
    <n v="0"/>
    <n v="0"/>
    <n v="0"/>
    <n v="0"/>
    <n v="0"/>
    <n v="1638.15"/>
  </r>
  <r>
    <x v="1"/>
    <x v="0"/>
    <x v="2"/>
    <x v="14"/>
    <x v="2"/>
    <x v="1"/>
    <x v="2"/>
    <x v="0"/>
    <n v="0"/>
    <n v="0"/>
    <n v="0"/>
    <n v="0"/>
    <n v="0"/>
    <n v="49282.2"/>
    <n v="0"/>
    <n v="0"/>
    <n v="0"/>
    <n v="0"/>
    <n v="0"/>
    <n v="0"/>
    <n v="49282.2"/>
  </r>
  <r>
    <x v="1"/>
    <x v="0"/>
    <x v="2"/>
    <x v="14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14"/>
    <x v="2"/>
    <x v="3"/>
    <x v="0"/>
    <x v="0"/>
    <n v="557"/>
    <n v="673.4"/>
    <n v="1839174.08"/>
    <n v="1951560.4"/>
    <n v="73"/>
    <n v="2916207.68"/>
    <n v="0"/>
    <n v="0"/>
    <n v="1839174.08"/>
    <n v="1951560.4"/>
    <n v="0"/>
    <n v="0"/>
    <n v="2916207.68"/>
  </r>
  <r>
    <x v="1"/>
    <x v="0"/>
    <x v="2"/>
    <x v="14"/>
    <x v="3"/>
    <x v="0"/>
    <x v="0"/>
    <x v="0"/>
    <n v="308"/>
    <n v="678.09"/>
    <n v="202521.60000000001"/>
    <n v="233685.77"/>
    <n v="4"/>
    <n v="63524.29"/>
    <n v="0"/>
    <n v="0"/>
    <n v="202521.60000000001"/>
    <n v="233685.77"/>
    <n v="0"/>
    <n v="0"/>
    <n v="63524.29"/>
  </r>
  <r>
    <x v="1"/>
    <x v="0"/>
    <x v="2"/>
    <x v="14"/>
    <x v="3"/>
    <x v="0"/>
    <x v="0"/>
    <x v="1"/>
    <n v="0"/>
    <n v="0"/>
    <n v="0"/>
    <n v="0"/>
    <n v="1"/>
    <n v="16051"/>
    <n v="0"/>
    <n v="0"/>
    <n v="0"/>
    <n v="0"/>
    <n v="0"/>
    <n v="0"/>
    <n v="16051"/>
  </r>
  <r>
    <x v="1"/>
    <x v="0"/>
    <x v="2"/>
    <x v="14"/>
    <x v="3"/>
    <x v="1"/>
    <x v="0"/>
    <x v="0"/>
    <n v="108"/>
    <n v="206.31"/>
    <n v="93606.039999999979"/>
    <n v="84437.34"/>
    <n v="43"/>
    <n v="459077.22"/>
    <n v="0"/>
    <n v="0"/>
    <n v="93606.039999999979"/>
    <n v="84437.34"/>
    <n v="0"/>
    <n v="0"/>
    <n v="459077.22"/>
  </r>
  <r>
    <x v="1"/>
    <x v="0"/>
    <x v="2"/>
    <x v="14"/>
    <x v="3"/>
    <x v="1"/>
    <x v="0"/>
    <x v="1"/>
    <n v="0"/>
    <n v="0"/>
    <n v="0"/>
    <n v="0"/>
    <n v="2"/>
    <n v="32755.06"/>
    <n v="0"/>
    <n v="0"/>
    <n v="0"/>
    <n v="0"/>
    <n v="0"/>
    <n v="0"/>
    <n v="32755.06"/>
  </r>
  <r>
    <x v="1"/>
    <x v="0"/>
    <x v="2"/>
    <x v="14"/>
    <x v="3"/>
    <x v="2"/>
    <x v="0"/>
    <x v="0"/>
    <n v="149"/>
    <n v="486.72"/>
    <n v="116761.09999999999"/>
    <n v="135324.63999999998"/>
    <n v="28"/>
    <n v="178916.87"/>
    <n v="0"/>
    <n v="0"/>
    <n v="116761.09999999999"/>
    <n v="135324.63999999998"/>
    <n v="0"/>
    <n v="0"/>
    <n v="178916.87"/>
  </r>
  <r>
    <x v="1"/>
    <x v="0"/>
    <x v="2"/>
    <x v="14"/>
    <x v="3"/>
    <x v="2"/>
    <x v="0"/>
    <x v="1"/>
    <n v="0"/>
    <n v="0"/>
    <n v="0"/>
    <n v="0"/>
    <n v="2"/>
    <n v="31645"/>
    <n v="0"/>
    <n v="0"/>
    <n v="0"/>
    <n v="0"/>
    <n v="0"/>
    <n v="0"/>
    <n v="31645"/>
  </r>
  <r>
    <x v="1"/>
    <x v="0"/>
    <x v="2"/>
    <x v="14"/>
    <x v="3"/>
    <x v="2"/>
    <x v="1"/>
    <x v="0"/>
    <n v="0"/>
    <n v="0"/>
    <n v="0"/>
    <n v="0"/>
    <n v="0"/>
    <n v="48"/>
    <n v="0"/>
    <n v="0"/>
    <n v="0"/>
    <n v="0"/>
    <n v="0"/>
    <n v="0"/>
    <n v="48"/>
  </r>
  <r>
    <x v="1"/>
    <x v="0"/>
    <x v="2"/>
    <x v="14"/>
    <x v="4"/>
    <x v="0"/>
    <x v="0"/>
    <x v="0"/>
    <n v="0"/>
    <n v="0.16"/>
    <n v="135.47999999999999"/>
    <n v="135.47999999999999"/>
    <n v="67"/>
    <n v="2540390.52"/>
    <n v="0"/>
    <n v="0"/>
    <n v="135.47999999999999"/>
    <n v="135.47999999999999"/>
    <n v="0"/>
    <n v="0"/>
    <n v="2540390.52"/>
  </r>
  <r>
    <x v="1"/>
    <x v="0"/>
    <x v="2"/>
    <x v="14"/>
    <x v="4"/>
    <x v="0"/>
    <x v="0"/>
    <x v="1"/>
    <n v="0"/>
    <n v="0"/>
    <n v="0"/>
    <n v="0"/>
    <n v="0"/>
    <n v="40832.949999999997"/>
    <n v="0"/>
    <n v="0"/>
    <n v="0"/>
    <n v="0"/>
    <n v="0"/>
    <n v="0"/>
    <n v="40832.949999999997"/>
  </r>
  <r>
    <x v="1"/>
    <x v="0"/>
    <x v="2"/>
    <x v="14"/>
    <x v="4"/>
    <x v="0"/>
    <x v="1"/>
    <x v="0"/>
    <n v="0"/>
    <n v="0"/>
    <n v="0"/>
    <n v="0"/>
    <n v="0"/>
    <n v="-53123.06"/>
    <n v="0"/>
    <n v="0"/>
    <n v="0"/>
    <n v="0"/>
    <n v="0"/>
    <n v="0"/>
    <n v="-53123.06"/>
  </r>
  <r>
    <x v="1"/>
    <x v="0"/>
    <x v="2"/>
    <x v="14"/>
    <x v="4"/>
    <x v="0"/>
    <x v="2"/>
    <x v="0"/>
    <n v="0"/>
    <n v="0"/>
    <n v="0"/>
    <n v="0"/>
    <n v="1"/>
    <n v="500452.79"/>
    <n v="0"/>
    <n v="0"/>
    <n v="0"/>
    <n v="0"/>
    <n v="0"/>
    <n v="0"/>
    <n v="500452.79"/>
  </r>
  <r>
    <x v="1"/>
    <x v="0"/>
    <x v="2"/>
    <x v="14"/>
    <x v="4"/>
    <x v="0"/>
    <x v="3"/>
    <x v="0"/>
    <n v="0"/>
    <n v="0"/>
    <n v="0"/>
    <n v="0"/>
    <n v="0"/>
    <n v="3614.37"/>
    <n v="0"/>
    <n v="0"/>
    <n v="0"/>
    <n v="0"/>
    <n v="0"/>
    <n v="0"/>
    <n v="3614.37"/>
  </r>
  <r>
    <x v="1"/>
    <x v="0"/>
    <x v="2"/>
    <x v="14"/>
    <x v="4"/>
    <x v="1"/>
    <x v="0"/>
    <x v="0"/>
    <n v="149"/>
    <n v="119.48000000000002"/>
    <n v="66365.75"/>
    <n v="51271.95"/>
    <n v="1"/>
    <n v="2000"/>
    <n v="0"/>
    <n v="0"/>
    <n v="66365.75"/>
    <n v="51271.95"/>
    <n v="0"/>
    <n v="0"/>
    <n v="2000"/>
  </r>
  <r>
    <x v="1"/>
    <x v="0"/>
    <x v="2"/>
    <x v="15"/>
    <x v="0"/>
    <x v="4"/>
    <x v="0"/>
    <x v="0"/>
    <n v="51"/>
    <n v="58.54"/>
    <n v="79385.41"/>
    <n v="106158.65999999999"/>
    <n v="1"/>
    <n v="113"/>
    <n v="0"/>
    <n v="0"/>
    <n v="79385.41"/>
    <n v="106158.65999999999"/>
    <n v="0"/>
    <n v="0"/>
    <n v="113"/>
  </r>
  <r>
    <x v="1"/>
    <x v="0"/>
    <x v="2"/>
    <x v="15"/>
    <x v="0"/>
    <x v="4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15"/>
    <x v="0"/>
    <x v="0"/>
    <x v="0"/>
    <x v="0"/>
    <n v="4506"/>
    <n v="5214.8099999999995"/>
    <n v="4046469.79"/>
    <n v="2931156.9800000004"/>
    <n v="265"/>
    <n v="4794756.7299999995"/>
    <n v="0"/>
    <n v="0"/>
    <n v="4046469.79"/>
    <n v="2931156.9800000004"/>
    <n v="0"/>
    <n v="0"/>
    <n v="4794756.7299999995"/>
  </r>
  <r>
    <x v="1"/>
    <x v="0"/>
    <x v="2"/>
    <x v="15"/>
    <x v="0"/>
    <x v="0"/>
    <x v="0"/>
    <x v="1"/>
    <n v="0"/>
    <n v="0"/>
    <n v="0"/>
    <n v="0"/>
    <n v="8"/>
    <n v="153543.52000000002"/>
    <n v="0"/>
    <n v="0"/>
    <n v="0"/>
    <n v="0"/>
    <n v="0"/>
    <n v="0"/>
    <n v="153543.52000000002"/>
  </r>
  <r>
    <x v="1"/>
    <x v="0"/>
    <x v="2"/>
    <x v="15"/>
    <x v="0"/>
    <x v="1"/>
    <x v="0"/>
    <x v="0"/>
    <n v="32852"/>
    <n v="34765.759999999995"/>
    <n v="19519206.219999999"/>
    <n v="21073831.860000003"/>
    <n v="3127"/>
    <n v="20516879.769999996"/>
    <n v="0"/>
    <n v="0"/>
    <n v="19519206.219999999"/>
    <n v="21073831.860000003"/>
    <n v="0"/>
    <n v="0"/>
    <n v="20516879.769999996"/>
  </r>
  <r>
    <x v="1"/>
    <x v="0"/>
    <x v="2"/>
    <x v="15"/>
    <x v="0"/>
    <x v="1"/>
    <x v="0"/>
    <x v="1"/>
    <n v="0"/>
    <n v="0"/>
    <n v="0"/>
    <n v="0"/>
    <n v="268"/>
    <n v="4403242.34"/>
    <n v="0"/>
    <n v="0"/>
    <n v="0"/>
    <n v="0"/>
    <n v="0"/>
    <n v="0"/>
    <n v="4403242.34"/>
  </r>
  <r>
    <x v="1"/>
    <x v="0"/>
    <x v="2"/>
    <x v="15"/>
    <x v="0"/>
    <x v="1"/>
    <x v="1"/>
    <x v="0"/>
    <n v="0"/>
    <n v="0"/>
    <n v="0"/>
    <n v="0"/>
    <n v="6"/>
    <n v="464428.79"/>
    <n v="0"/>
    <n v="0"/>
    <n v="0"/>
    <n v="0"/>
    <n v="0"/>
    <n v="0"/>
    <n v="464428.79"/>
  </r>
  <r>
    <x v="1"/>
    <x v="0"/>
    <x v="2"/>
    <x v="15"/>
    <x v="0"/>
    <x v="1"/>
    <x v="2"/>
    <x v="0"/>
    <n v="0"/>
    <n v="0"/>
    <n v="0"/>
    <n v="0"/>
    <n v="0"/>
    <n v="4289.2199999999993"/>
    <n v="0"/>
    <n v="0"/>
    <n v="0"/>
    <n v="0"/>
    <n v="0"/>
    <n v="0"/>
    <n v="4289.2199999999993"/>
  </r>
  <r>
    <x v="1"/>
    <x v="0"/>
    <x v="2"/>
    <x v="15"/>
    <x v="0"/>
    <x v="2"/>
    <x v="0"/>
    <x v="0"/>
    <n v="0"/>
    <n v="33.780000000000008"/>
    <n v="-11425.32"/>
    <n v="36083.089999999997"/>
    <n v="13"/>
    <n v="313047.98"/>
    <n v="0"/>
    <n v="0"/>
    <n v="-11425.32"/>
    <n v="36083.089999999997"/>
    <n v="0"/>
    <n v="0"/>
    <n v="313047.98"/>
  </r>
  <r>
    <x v="1"/>
    <x v="0"/>
    <x v="2"/>
    <x v="15"/>
    <x v="0"/>
    <x v="2"/>
    <x v="0"/>
    <x v="1"/>
    <n v="0"/>
    <n v="0"/>
    <n v="0"/>
    <n v="0"/>
    <n v="1"/>
    <n v="15660"/>
    <n v="0"/>
    <n v="0"/>
    <n v="0"/>
    <n v="0"/>
    <n v="0"/>
    <n v="0"/>
    <n v="15660"/>
  </r>
  <r>
    <x v="1"/>
    <x v="0"/>
    <x v="2"/>
    <x v="15"/>
    <x v="0"/>
    <x v="2"/>
    <x v="1"/>
    <x v="0"/>
    <n v="0"/>
    <n v="0"/>
    <n v="0"/>
    <n v="0"/>
    <n v="1"/>
    <n v="195863"/>
    <n v="0"/>
    <n v="0"/>
    <n v="0"/>
    <n v="0"/>
    <n v="0"/>
    <n v="0"/>
    <n v="195863"/>
  </r>
  <r>
    <x v="1"/>
    <x v="0"/>
    <x v="2"/>
    <x v="15"/>
    <x v="0"/>
    <x v="3"/>
    <x v="0"/>
    <x v="0"/>
    <n v="429"/>
    <n v="337.53000000000003"/>
    <n v="362199.51"/>
    <n v="349973.6"/>
    <n v="119"/>
    <n v="3169410.07"/>
    <n v="0"/>
    <n v="0"/>
    <n v="362199.51"/>
    <n v="349973.6"/>
    <n v="0"/>
    <n v="0"/>
    <n v="3169410.07"/>
  </r>
  <r>
    <x v="1"/>
    <x v="0"/>
    <x v="2"/>
    <x v="15"/>
    <x v="0"/>
    <x v="3"/>
    <x v="0"/>
    <x v="1"/>
    <n v="0"/>
    <n v="0"/>
    <n v="0"/>
    <n v="0"/>
    <n v="5"/>
    <n v="79160"/>
    <n v="0"/>
    <n v="0"/>
    <n v="0"/>
    <n v="0"/>
    <n v="0"/>
    <n v="0"/>
    <n v="79160"/>
  </r>
  <r>
    <x v="1"/>
    <x v="0"/>
    <x v="2"/>
    <x v="15"/>
    <x v="1"/>
    <x v="4"/>
    <x v="0"/>
    <x v="0"/>
    <n v="9460"/>
    <n v="14039.550000000001"/>
    <n v="9624905.7300000004"/>
    <n v="10053192.520000001"/>
    <n v="690"/>
    <n v="5114936.97"/>
    <n v="0"/>
    <n v="0"/>
    <n v="9624905.7300000004"/>
    <n v="10053192.520000001"/>
    <n v="0"/>
    <n v="0"/>
    <n v="5114936.97"/>
  </r>
  <r>
    <x v="1"/>
    <x v="0"/>
    <x v="2"/>
    <x v="15"/>
    <x v="1"/>
    <x v="4"/>
    <x v="0"/>
    <x v="1"/>
    <n v="0"/>
    <n v="0"/>
    <n v="0"/>
    <n v="0"/>
    <n v="66"/>
    <n v="1113332.24"/>
    <n v="0"/>
    <n v="0"/>
    <n v="0"/>
    <n v="0"/>
    <n v="0"/>
    <n v="0"/>
    <n v="1113332.24"/>
  </r>
  <r>
    <x v="1"/>
    <x v="0"/>
    <x v="2"/>
    <x v="15"/>
    <x v="1"/>
    <x v="4"/>
    <x v="1"/>
    <x v="0"/>
    <n v="0"/>
    <n v="0"/>
    <n v="0"/>
    <n v="0"/>
    <n v="11"/>
    <n v="286325.65000000002"/>
    <n v="0"/>
    <n v="0"/>
    <n v="0"/>
    <n v="0"/>
    <n v="0"/>
    <n v="0"/>
    <n v="286325.65000000002"/>
  </r>
  <r>
    <x v="1"/>
    <x v="0"/>
    <x v="2"/>
    <x v="15"/>
    <x v="1"/>
    <x v="4"/>
    <x v="2"/>
    <x v="0"/>
    <n v="0"/>
    <n v="0"/>
    <n v="0"/>
    <n v="0"/>
    <n v="1"/>
    <n v="23689"/>
    <n v="0"/>
    <n v="0"/>
    <n v="0"/>
    <n v="0"/>
    <n v="0"/>
    <n v="0"/>
    <n v="23689"/>
  </r>
  <r>
    <x v="1"/>
    <x v="0"/>
    <x v="2"/>
    <x v="15"/>
    <x v="1"/>
    <x v="0"/>
    <x v="0"/>
    <x v="0"/>
    <n v="1478"/>
    <n v="3950.69"/>
    <n v="5008569.6000000015"/>
    <n v="4699129.4800000004"/>
    <n v="34"/>
    <n v="261296.58000000002"/>
    <n v="0"/>
    <n v="0"/>
    <n v="5008569.6000000015"/>
    <n v="4699129.4800000004"/>
    <n v="0"/>
    <n v="0"/>
    <n v="261296.58000000002"/>
  </r>
  <r>
    <x v="1"/>
    <x v="0"/>
    <x v="2"/>
    <x v="15"/>
    <x v="1"/>
    <x v="0"/>
    <x v="0"/>
    <x v="1"/>
    <n v="0"/>
    <n v="0"/>
    <n v="0"/>
    <n v="0"/>
    <n v="7"/>
    <n v="114648.66"/>
    <n v="0"/>
    <n v="0"/>
    <n v="0"/>
    <n v="0"/>
    <n v="0"/>
    <n v="0"/>
    <n v="114648.66"/>
  </r>
  <r>
    <x v="1"/>
    <x v="0"/>
    <x v="2"/>
    <x v="15"/>
    <x v="1"/>
    <x v="0"/>
    <x v="1"/>
    <x v="0"/>
    <n v="0"/>
    <n v="0"/>
    <n v="0"/>
    <n v="0"/>
    <n v="1"/>
    <n v="7613.95"/>
    <n v="0"/>
    <n v="0"/>
    <n v="0"/>
    <n v="0"/>
    <n v="0"/>
    <n v="0"/>
    <n v="7613.95"/>
  </r>
  <r>
    <x v="1"/>
    <x v="0"/>
    <x v="2"/>
    <x v="15"/>
    <x v="1"/>
    <x v="1"/>
    <x v="0"/>
    <x v="0"/>
    <n v="6251"/>
    <n v="6739.75"/>
    <n v="6082358.9900000002"/>
    <n v="6092868.0899999989"/>
    <n v="587"/>
    <n v="5877708.5700000003"/>
    <n v="0"/>
    <n v="0"/>
    <n v="6082358.9900000002"/>
    <n v="6092868.0899999989"/>
    <n v="0"/>
    <n v="0"/>
    <n v="5877708.5700000003"/>
  </r>
  <r>
    <x v="1"/>
    <x v="0"/>
    <x v="2"/>
    <x v="15"/>
    <x v="1"/>
    <x v="1"/>
    <x v="0"/>
    <x v="1"/>
    <n v="0"/>
    <n v="0"/>
    <n v="0"/>
    <n v="0"/>
    <n v="35"/>
    <n v="583113.56999999995"/>
    <n v="0"/>
    <n v="0"/>
    <n v="0"/>
    <n v="0"/>
    <n v="0"/>
    <n v="0"/>
    <n v="583113.56999999995"/>
  </r>
  <r>
    <x v="1"/>
    <x v="0"/>
    <x v="2"/>
    <x v="15"/>
    <x v="1"/>
    <x v="1"/>
    <x v="1"/>
    <x v="0"/>
    <n v="0"/>
    <n v="0"/>
    <n v="0"/>
    <n v="0"/>
    <n v="5"/>
    <n v="128385.14000000001"/>
    <n v="0"/>
    <n v="0"/>
    <n v="0"/>
    <n v="0"/>
    <n v="0"/>
    <n v="0"/>
    <n v="128385.14000000001"/>
  </r>
  <r>
    <x v="1"/>
    <x v="0"/>
    <x v="2"/>
    <x v="15"/>
    <x v="1"/>
    <x v="1"/>
    <x v="2"/>
    <x v="0"/>
    <n v="0"/>
    <n v="0"/>
    <n v="0"/>
    <n v="0"/>
    <n v="3"/>
    <n v="160690.11000000002"/>
    <n v="0"/>
    <n v="0"/>
    <n v="0"/>
    <n v="0"/>
    <n v="0"/>
    <n v="0"/>
    <n v="160690.11000000002"/>
  </r>
  <r>
    <x v="1"/>
    <x v="0"/>
    <x v="2"/>
    <x v="15"/>
    <x v="1"/>
    <x v="2"/>
    <x v="0"/>
    <x v="0"/>
    <n v="0"/>
    <n v="24.04"/>
    <n v="0"/>
    <n v="19839.05"/>
    <n v="2"/>
    <n v="28327.200000000001"/>
    <n v="0"/>
    <n v="0"/>
    <n v="0"/>
    <n v="19839.05"/>
    <n v="0"/>
    <n v="0"/>
    <n v="28327.200000000001"/>
  </r>
  <r>
    <x v="1"/>
    <x v="0"/>
    <x v="2"/>
    <x v="15"/>
    <x v="1"/>
    <x v="2"/>
    <x v="0"/>
    <x v="1"/>
    <n v="0"/>
    <n v="0"/>
    <n v="0"/>
    <n v="0"/>
    <n v="0"/>
    <n v="-4821"/>
    <n v="0"/>
    <n v="0"/>
    <n v="0"/>
    <n v="0"/>
    <n v="0"/>
    <n v="0"/>
    <n v="-4821"/>
  </r>
  <r>
    <x v="1"/>
    <x v="0"/>
    <x v="2"/>
    <x v="15"/>
    <x v="1"/>
    <x v="3"/>
    <x v="0"/>
    <x v="0"/>
    <n v="101"/>
    <n v="44.21"/>
    <n v="36753.279999999999"/>
    <n v="81493.03"/>
    <n v="0"/>
    <n v="484"/>
    <n v="0"/>
    <n v="0"/>
    <n v="36753.279999999999"/>
    <n v="81493.03"/>
    <n v="0"/>
    <n v="0"/>
    <n v="484"/>
  </r>
  <r>
    <x v="1"/>
    <x v="0"/>
    <x v="2"/>
    <x v="15"/>
    <x v="1"/>
    <x v="3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15"/>
    <x v="2"/>
    <x v="4"/>
    <x v="0"/>
    <x v="0"/>
    <n v="15156"/>
    <n v="14058.66"/>
    <n v="47944583.959999993"/>
    <n v="43948005.469999999"/>
    <n v="1335"/>
    <n v="34362089.659999996"/>
    <n v="0"/>
    <n v="0"/>
    <n v="47944583.959999993"/>
    <n v="43948005.469999999"/>
    <n v="0"/>
    <n v="0"/>
    <n v="34362089.659999996"/>
  </r>
  <r>
    <x v="1"/>
    <x v="0"/>
    <x v="2"/>
    <x v="15"/>
    <x v="2"/>
    <x v="4"/>
    <x v="0"/>
    <x v="1"/>
    <n v="0"/>
    <n v="0"/>
    <n v="0"/>
    <n v="0"/>
    <n v="57"/>
    <n v="914514.81"/>
    <n v="0"/>
    <n v="0"/>
    <n v="0"/>
    <n v="0"/>
    <n v="0"/>
    <n v="0"/>
    <n v="914514.81"/>
  </r>
  <r>
    <x v="1"/>
    <x v="0"/>
    <x v="2"/>
    <x v="15"/>
    <x v="2"/>
    <x v="4"/>
    <x v="1"/>
    <x v="0"/>
    <n v="0"/>
    <n v="0"/>
    <n v="0"/>
    <n v="0"/>
    <n v="10"/>
    <n v="576194.24"/>
    <n v="0"/>
    <n v="0"/>
    <n v="0"/>
    <n v="0"/>
    <n v="0"/>
    <n v="0"/>
    <n v="576194.24"/>
  </r>
  <r>
    <x v="1"/>
    <x v="0"/>
    <x v="2"/>
    <x v="15"/>
    <x v="2"/>
    <x v="4"/>
    <x v="2"/>
    <x v="0"/>
    <n v="0"/>
    <n v="0"/>
    <n v="0"/>
    <n v="0"/>
    <n v="2"/>
    <n v="237149.03"/>
    <n v="0"/>
    <n v="0"/>
    <n v="0"/>
    <n v="0"/>
    <n v="0"/>
    <n v="0"/>
    <n v="237149.03"/>
  </r>
  <r>
    <x v="1"/>
    <x v="0"/>
    <x v="2"/>
    <x v="15"/>
    <x v="2"/>
    <x v="0"/>
    <x v="0"/>
    <x v="0"/>
    <n v="315"/>
    <n v="882.07"/>
    <n v="1068985.8499999999"/>
    <n v="2287571.1799999992"/>
    <n v="47"/>
    <n v="716192.98"/>
    <n v="0"/>
    <n v="0"/>
    <n v="1068985.8499999999"/>
    <n v="2287571.1799999992"/>
    <n v="0"/>
    <n v="0"/>
    <n v="716192.98"/>
  </r>
  <r>
    <x v="1"/>
    <x v="0"/>
    <x v="2"/>
    <x v="15"/>
    <x v="2"/>
    <x v="0"/>
    <x v="0"/>
    <x v="1"/>
    <n v="0"/>
    <n v="0"/>
    <n v="0"/>
    <n v="0"/>
    <n v="2"/>
    <n v="31622"/>
    <n v="0"/>
    <n v="0"/>
    <n v="0"/>
    <n v="0"/>
    <n v="0"/>
    <n v="0"/>
    <n v="31622"/>
  </r>
  <r>
    <x v="1"/>
    <x v="0"/>
    <x v="2"/>
    <x v="15"/>
    <x v="2"/>
    <x v="0"/>
    <x v="2"/>
    <x v="0"/>
    <n v="0"/>
    <n v="0"/>
    <n v="0"/>
    <n v="0"/>
    <n v="1"/>
    <n v="122731.6"/>
    <n v="0"/>
    <n v="0"/>
    <n v="0"/>
    <n v="0"/>
    <n v="0"/>
    <n v="0"/>
    <n v="122731.6"/>
  </r>
  <r>
    <x v="1"/>
    <x v="0"/>
    <x v="2"/>
    <x v="15"/>
    <x v="2"/>
    <x v="1"/>
    <x v="0"/>
    <x v="0"/>
    <n v="880"/>
    <n v="912.21999999999991"/>
    <n v="1778896.31"/>
    <n v="2219215.5700000003"/>
    <n v="55"/>
    <n v="1369373.9200000004"/>
    <n v="0"/>
    <n v="0"/>
    <n v="1778896.31"/>
    <n v="2219215.5700000003"/>
    <n v="0"/>
    <n v="0"/>
    <n v="1369373.9200000004"/>
  </r>
  <r>
    <x v="1"/>
    <x v="0"/>
    <x v="2"/>
    <x v="15"/>
    <x v="2"/>
    <x v="1"/>
    <x v="0"/>
    <x v="1"/>
    <n v="0"/>
    <n v="0"/>
    <n v="0"/>
    <n v="0"/>
    <n v="2"/>
    <n v="12580.769999999993"/>
    <n v="0"/>
    <n v="0"/>
    <n v="0"/>
    <n v="0"/>
    <n v="0"/>
    <n v="0"/>
    <n v="12580.769999999993"/>
  </r>
  <r>
    <x v="1"/>
    <x v="0"/>
    <x v="2"/>
    <x v="15"/>
    <x v="2"/>
    <x v="1"/>
    <x v="1"/>
    <x v="0"/>
    <n v="0"/>
    <n v="0"/>
    <n v="0"/>
    <n v="0"/>
    <n v="0"/>
    <n v="-7000"/>
    <n v="0"/>
    <n v="0"/>
    <n v="0"/>
    <n v="0"/>
    <n v="0"/>
    <n v="0"/>
    <n v="-7000"/>
  </r>
  <r>
    <x v="1"/>
    <x v="0"/>
    <x v="2"/>
    <x v="15"/>
    <x v="2"/>
    <x v="1"/>
    <x v="2"/>
    <x v="0"/>
    <n v="0"/>
    <n v="0"/>
    <n v="0"/>
    <n v="0"/>
    <n v="1"/>
    <n v="55248.61"/>
    <n v="0"/>
    <n v="0"/>
    <n v="0"/>
    <n v="0"/>
    <n v="0"/>
    <n v="0"/>
    <n v="55248.61"/>
  </r>
  <r>
    <x v="1"/>
    <x v="0"/>
    <x v="2"/>
    <x v="15"/>
    <x v="2"/>
    <x v="2"/>
    <x v="0"/>
    <x v="0"/>
    <n v="6"/>
    <n v="3.8"/>
    <n v="56481.42"/>
    <n v="27173.919999999998"/>
    <n v="0"/>
    <n v="0"/>
    <n v="0"/>
    <n v="0"/>
    <n v="56481.42"/>
    <n v="27173.919999999998"/>
    <n v="0"/>
    <n v="0"/>
    <n v="0"/>
  </r>
  <r>
    <x v="1"/>
    <x v="0"/>
    <x v="2"/>
    <x v="15"/>
    <x v="2"/>
    <x v="3"/>
    <x v="0"/>
    <x v="0"/>
    <n v="1240"/>
    <n v="2103.6299999999997"/>
    <n v="2726670.23"/>
    <n v="3647948.9"/>
    <n v="190"/>
    <n v="1882818.5599999998"/>
    <n v="0"/>
    <n v="0"/>
    <n v="2726670.23"/>
    <n v="3647948.9"/>
    <n v="0"/>
    <n v="0"/>
    <n v="1882818.5599999998"/>
  </r>
  <r>
    <x v="1"/>
    <x v="0"/>
    <x v="2"/>
    <x v="15"/>
    <x v="3"/>
    <x v="0"/>
    <x v="0"/>
    <x v="0"/>
    <n v="62"/>
    <n v="319.27"/>
    <n v="193892.13999999998"/>
    <n v="191260.29"/>
    <n v="0"/>
    <n v="0"/>
    <n v="0"/>
    <n v="0"/>
    <n v="193892.13999999998"/>
    <n v="191260.29"/>
    <n v="0"/>
    <n v="0"/>
    <n v="0"/>
  </r>
  <r>
    <x v="1"/>
    <x v="0"/>
    <x v="2"/>
    <x v="15"/>
    <x v="3"/>
    <x v="1"/>
    <x v="0"/>
    <x v="0"/>
    <n v="598"/>
    <n v="442.55999999999995"/>
    <n v="297044.59999999998"/>
    <n v="231775.29000000004"/>
    <n v="45"/>
    <n v="158603.17000000001"/>
    <n v="0"/>
    <n v="0"/>
    <n v="297044.59999999998"/>
    <n v="231775.29000000004"/>
    <n v="0"/>
    <n v="0"/>
    <n v="158603.17000000001"/>
  </r>
  <r>
    <x v="1"/>
    <x v="0"/>
    <x v="2"/>
    <x v="15"/>
    <x v="3"/>
    <x v="2"/>
    <x v="0"/>
    <x v="0"/>
    <n v="414"/>
    <n v="570.65000000000009"/>
    <n v="143561.94999999998"/>
    <n v="151874.13999999998"/>
    <n v="36"/>
    <n v="235637.36"/>
    <n v="0"/>
    <n v="0"/>
    <n v="143561.94999999998"/>
    <n v="151874.13999999998"/>
    <n v="0"/>
    <n v="0"/>
    <n v="235637.36"/>
  </r>
  <r>
    <x v="1"/>
    <x v="0"/>
    <x v="2"/>
    <x v="15"/>
    <x v="3"/>
    <x v="2"/>
    <x v="0"/>
    <x v="1"/>
    <n v="0"/>
    <n v="0"/>
    <n v="0"/>
    <n v="0"/>
    <n v="4"/>
    <n v="63345.5"/>
    <n v="0"/>
    <n v="0"/>
    <n v="0"/>
    <n v="0"/>
    <n v="0"/>
    <n v="0"/>
    <n v="63345.5"/>
  </r>
  <r>
    <x v="1"/>
    <x v="0"/>
    <x v="2"/>
    <x v="15"/>
    <x v="4"/>
    <x v="4"/>
    <x v="0"/>
    <x v="0"/>
    <n v="0"/>
    <n v="1.93"/>
    <n v="0"/>
    <n v="1156.31"/>
    <n v="0"/>
    <n v="0"/>
    <n v="0"/>
    <n v="0"/>
    <n v="0"/>
    <n v="1156.31"/>
    <n v="0"/>
    <n v="0"/>
    <n v="0"/>
  </r>
  <r>
    <x v="1"/>
    <x v="0"/>
    <x v="2"/>
    <x v="15"/>
    <x v="4"/>
    <x v="0"/>
    <x v="0"/>
    <x v="0"/>
    <n v="147"/>
    <n v="293.24"/>
    <n v="150471.81"/>
    <n v="145484.47"/>
    <n v="73"/>
    <n v="9294685.7999999989"/>
    <n v="0"/>
    <n v="0"/>
    <n v="150471.81"/>
    <n v="145484.47"/>
    <n v="0"/>
    <n v="0"/>
    <n v="9294685.7999999989"/>
  </r>
  <r>
    <x v="1"/>
    <x v="0"/>
    <x v="2"/>
    <x v="15"/>
    <x v="4"/>
    <x v="0"/>
    <x v="0"/>
    <x v="1"/>
    <n v="0"/>
    <n v="0"/>
    <n v="0"/>
    <n v="0"/>
    <n v="0"/>
    <n v="39534.94000000001"/>
    <n v="0"/>
    <n v="0"/>
    <n v="0"/>
    <n v="0"/>
    <n v="0"/>
    <n v="0"/>
    <n v="39534.94000000001"/>
  </r>
  <r>
    <x v="1"/>
    <x v="0"/>
    <x v="2"/>
    <x v="15"/>
    <x v="4"/>
    <x v="0"/>
    <x v="1"/>
    <x v="0"/>
    <n v="0"/>
    <n v="0"/>
    <n v="0"/>
    <n v="0"/>
    <n v="0"/>
    <n v="-17694.88"/>
    <n v="0"/>
    <n v="0"/>
    <n v="0"/>
    <n v="0"/>
    <n v="0"/>
    <n v="0"/>
    <n v="-17694.88"/>
  </r>
  <r>
    <x v="1"/>
    <x v="0"/>
    <x v="2"/>
    <x v="15"/>
    <x v="4"/>
    <x v="0"/>
    <x v="2"/>
    <x v="0"/>
    <n v="0"/>
    <n v="0"/>
    <n v="0"/>
    <n v="0"/>
    <n v="0"/>
    <n v="87102.58"/>
    <n v="0"/>
    <n v="0"/>
    <n v="0"/>
    <n v="0"/>
    <n v="0"/>
    <n v="0"/>
    <n v="87102.58"/>
  </r>
  <r>
    <x v="1"/>
    <x v="0"/>
    <x v="2"/>
    <x v="15"/>
    <x v="4"/>
    <x v="1"/>
    <x v="0"/>
    <x v="0"/>
    <n v="157"/>
    <n v="146.47"/>
    <n v="112905.31000000001"/>
    <n v="75866.740000000005"/>
    <n v="0"/>
    <n v="0"/>
    <n v="0"/>
    <n v="0"/>
    <n v="112905.31000000001"/>
    <n v="75866.740000000005"/>
    <n v="0"/>
    <n v="0"/>
    <n v="0"/>
  </r>
  <r>
    <x v="1"/>
    <x v="0"/>
    <x v="2"/>
    <x v="16"/>
    <x v="0"/>
    <x v="4"/>
    <x v="0"/>
    <x v="0"/>
    <n v="1892"/>
    <n v="1808.3200000000002"/>
    <n v="3848721.27"/>
    <n v="3361269.1"/>
    <n v="3"/>
    <n v="5604.23"/>
    <n v="0"/>
    <n v="0"/>
    <n v="3848721.27"/>
    <n v="3361269.1"/>
    <n v="0"/>
    <n v="0"/>
    <n v="5604.23"/>
  </r>
  <r>
    <x v="1"/>
    <x v="0"/>
    <x v="2"/>
    <x v="16"/>
    <x v="0"/>
    <x v="4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16"/>
    <x v="0"/>
    <x v="0"/>
    <x v="0"/>
    <x v="0"/>
    <n v="42795"/>
    <n v="50814.130000000005"/>
    <n v="29863513.25"/>
    <n v="28531229.629999995"/>
    <n v="3155"/>
    <n v="33432576.999999993"/>
    <n v="0"/>
    <n v="0"/>
    <n v="29863513.25"/>
    <n v="28531229.629999995"/>
    <n v="0"/>
    <n v="0"/>
    <n v="33432576.999999993"/>
  </r>
  <r>
    <x v="1"/>
    <x v="0"/>
    <x v="2"/>
    <x v="16"/>
    <x v="0"/>
    <x v="0"/>
    <x v="0"/>
    <x v="1"/>
    <n v="0"/>
    <n v="0"/>
    <n v="0"/>
    <n v="0"/>
    <n v="235"/>
    <n v="3954419.0500000003"/>
    <n v="0"/>
    <n v="0"/>
    <n v="0"/>
    <n v="0"/>
    <n v="0"/>
    <n v="0"/>
    <n v="3954419.0500000003"/>
  </r>
  <r>
    <x v="1"/>
    <x v="0"/>
    <x v="2"/>
    <x v="16"/>
    <x v="0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16"/>
    <x v="0"/>
    <x v="0"/>
    <x v="2"/>
    <x v="0"/>
    <n v="0"/>
    <n v="0"/>
    <n v="0"/>
    <n v="0"/>
    <n v="8"/>
    <n v="5680266.8000000007"/>
    <n v="0"/>
    <n v="0"/>
    <n v="0"/>
    <n v="0"/>
    <n v="0"/>
    <n v="0"/>
    <n v="5680266.8000000007"/>
  </r>
  <r>
    <x v="1"/>
    <x v="0"/>
    <x v="2"/>
    <x v="16"/>
    <x v="0"/>
    <x v="0"/>
    <x v="3"/>
    <x v="0"/>
    <n v="0"/>
    <n v="0"/>
    <n v="0"/>
    <n v="0"/>
    <n v="0"/>
    <n v="165.11"/>
    <n v="0"/>
    <n v="0"/>
    <n v="0"/>
    <n v="0"/>
    <n v="0"/>
    <n v="0"/>
    <n v="165.11"/>
  </r>
  <r>
    <x v="1"/>
    <x v="0"/>
    <x v="2"/>
    <x v="16"/>
    <x v="0"/>
    <x v="1"/>
    <x v="0"/>
    <x v="0"/>
    <n v="514250"/>
    <n v="471128.54999999993"/>
    <n v="325254511.20999998"/>
    <n v="303848765.28999996"/>
    <n v="29361"/>
    <n v="226943771.93000001"/>
    <n v="0"/>
    <n v="0"/>
    <n v="325254511.20999998"/>
    <n v="303848765.28999996"/>
    <n v="0"/>
    <n v="0"/>
    <n v="226943771.93000001"/>
  </r>
  <r>
    <x v="1"/>
    <x v="0"/>
    <x v="2"/>
    <x v="16"/>
    <x v="0"/>
    <x v="1"/>
    <x v="0"/>
    <x v="1"/>
    <n v="0"/>
    <n v="0"/>
    <n v="0"/>
    <n v="0"/>
    <n v="4500"/>
    <n v="74798366.060000002"/>
    <n v="0"/>
    <n v="0"/>
    <n v="0"/>
    <n v="0"/>
    <n v="0"/>
    <n v="0"/>
    <n v="74798366.060000002"/>
  </r>
  <r>
    <x v="1"/>
    <x v="0"/>
    <x v="2"/>
    <x v="16"/>
    <x v="0"/>
    <x v="1"/>
    <x v="1"/>
    <x v="0"/>
    <n v="0"/>
    <n v="0"/>
    <n v="0"/>
    <n v="0"/>
    <n v="166"/>
    <n v="1477610.73"/>
    <n v="0"/>
    <n v="0"/>
    <n v="0"/>
    <n v="0"/>
    <n v="0"/>
    <n v="0"/>
    <n v="1477610.73"/>
  </r>
  <r>
    <x v="1"/>
    <x v="0"/>
    <x v="2"/>
    <x v="16"/>
    <x v="0"/>
    <x v="1"/>
    <x v="2"/>
    <x v="0"/>
    <n v="0"/>
    <n v="0"/>
    <n v="0"/>
    <n v="0"/>
    <n v="15"/>
    <n v="325786.77999999997"/>
    <n v="0"/>
    <n v="0"/>
    <n v="0"/>
    <n v="0"/>
    <n v="0"/>
    <n v="0"/>
    <n v="325786.77999999997"/>
  </r>
  <r>
    <x v="1"/>
    <x v="0"/>
    <x v="2"/>
    <x v="16"/>
    <x v="0"/>
    <x v="2"/>
    <x v="0"/>
    <x v="0"/>
    <n v="52"/>
    <n v="758.42000000000007"/>
    <n v="-42501.09"/>
    <n v="527116.43000000005"/>
    <n v="25"/>
    <n v="303871.14"/>
    <n v="0"/>
    <n v="0"/>
    <n v="-42501.09"/>
    <n v="527116.43000000005"/>
    <n v="0"/>
    <n v="0"/>
    <n v="303871.14"/>
  </r>
  <r>
    <x v="1"/>
    <x v="0"/>
    <x v="2"/>
    <x v="16"/>
    <x v="0"/>
    <x v="2"/>
    <x v="0"/>
    <x v="1"/>
    <n v="0"/>
    <n v="0"/>
    <n v="0"/>
    <n v="0"/>
    <n v="1"/>
    <n v="31975"/>
    <n v="0"/>
    <n v="0"/>
    <n v="0"/>
    <n v="0"/>
    <n v="0"/>
    <n v="0"/>
    <n v="31975"/>
  </r>
  <r>
    <x v="1"/>
    <x v="0"/>
    <x v="2"/>
    <x v="16"/>
    <x v="0"/>
    <x v="2"/>
    <x v="1"/>
    <x v="0"/>
    <n v="0"/>
    <n v="0"/>
    <n v="0"/>
    <n v="0"/>
    <n v="0"/>
    <n v="100000"/>
    <n v="0"/>
    <n v="0"/>
    <n v="0"/>
    <n v="0"/>
    <n v="0"/>
    <n v="0"/>
    <n v="100000"/>
  </r>
  <r>
    <x v="1"/>
    <x v="0"/>
    <x v="2"/>
    <x v="16"/>
    <x v="0"/>
    <x v="3"/>
    <x v="0"/>
    <x v="0"/>
    <n v="4358"/>
    <n v="3318.38"/>
    <n v="4060523.9600000009"/>
    <n v="3747978.3200000012"/>
    <n v="267"/>
    <n v="2666872.67"/>
    <n v="0"/>
    <n v="0"/>
    <n v="4060523.9600000009"/>
    <n v="3747978.3200000012"/>
    <n v="0"/>
    <n v="0"/>
    <n v="2666872.67"/>
  </r>
  <r>
    <x v="1"/>
    <x v="0"/>
    <x v="2"/>
    <x v="16"/>
    <x v="0"/>
    <x v="3"/>
    <x v="0"/>
    <x v="1"/>
    <n v="0"/>
    <n v="0"/>
    <n v="0"/>
    <n v="0"/>
    <n v="26"/>
    <n v="407874.3"/>
    <n v="0"/>
    <n v="0"/>
    <n v="0"/>
    <n v="0"/>
    <n v="0"/>
    <n v="0"/>
    <n v="407874.3"/>
  </r>
  <r>
    <x v="1"/>
    <x v="0"/>
    <x v="2"/>
    <x v="16"/>
    <x v="0"/>
    <x v="3"/>
    <x v="1"/>
    <x v="0"/>
    <n v="0"/>
    <n v="0"/>
    <n v="0"/>
    <n v="0"/>
    <n v="6"/>
    <n v="116778.6"/>
    <n v="0"/>
    <n v="0"/>
    <n v="0"/>
    <n v="0"/>
    <n v="0"/>
    <n v="0"/>
    <n v="116778.6"/>
  </r>
  <r>
    <x v="1"/>
    <x v="0"/>
    <x v="2"/>
    <x v="16"/>
    <x v="1"/>
    <x v="4"/>
    <x v="0"/>
    <x v="0"/>
    <n v="92021"/>
    <n v="85821.01"/>
    <n v="77318039.300000012"/>
    <n v="68478621.810000002"/>
    <n v="5784"/>
    <n v="39798516.840000004"/>
    <n v="0"/>
    <n v="0"/>
    <n v="77318039.300000012"/>
    <n v="68478621.810000002"/>
    <n v="0"/>
    <n v="0"/>
    <n v="39798516.840000004"/>
  </r>
  <r>
    <x v="1"/>
    <x v="0"/>
    <x v="2"/>
    <x v="16"/>
    <x v="1"/>
    <x v="4"/>
    <x v="0"/>
    <x v="1"/>
    <n v="0"/>
    <n v="0"/>
    <n v="0"/>
    <n v="0"/>
    <n v="1235"/>
    <n v="20140831.199999999"/>
    <n v="0"/>
    <n v="0"/>
    <n v="0"/>
    <n v="0"/>
    <n v="0"/>
    <n v="0"/>
    <n v="20140831.199999999"/>
  </r>
  <r>
    <x v="1"/>
    <x v="0"/>
    <x v="2"/>
    <x v="16"/>
    <x v="1"/>
    <x v="4"/>
    <x v="1"/>
    <x v="0"/>
    <n v="0"/>
    <n v="0"/>
    <n v="0"/>
    <n v="0"/>
    <n v="37"/>
    <n v="1177056.1400000001"/>
    <n v="0"/>
    <n v="0"/>
    <n v="0"/>
    <n v="0"/>
    <n v="0"/>
    <n v="0"/>
    <n v="1177056.1400000001"/>
  </r>
  <r>
    <x v="1"/>
    <x v="0"/>
    <x v="2"/>
    <x v="16"/>
    <x v="1"/>
    <x v="4"/>
    <x v="2"/>
    <x v="0"/>
    <n v="0"/>
    <n v="0"/>
    <n v="0"/>
    <n v="0"/>
    <n v="10"/>
    <n v="1264590.23"/>
    <n v="0"/>
    <n v="0"/>
    <n v="0"/>
    <n v="0"/>
    <n v="0"/>
    <n v="0"/>
    <n v="1264590.23"/>
  </r>
  <r>
    <x v="1"/>
    <x v="0"/>
    <x v="2"/>
    <x v="16"/>
    <x v="1"/>
    <x v="0"/>
    <x v="0"/>
    <x v="0"/>
    <n v="9634"/>
    <n v="8987.7899999999991"/>
    <n v="7321224.3400000008"/>
    <n v="5807269.6099999994"/>
    <n v="410"/>
    <n v="5309914.9400000004"/>
    <n v="0"/>
    <n v="0"/>
    <n v="7321224.3400000008"/>
    <n v="5807269.6099999994"/>
    <n v="0"/>
    <n v="0"/>
    <n v="5309914.9400000004"/>
  </r>
  <r>
    <x v="1"/>
    <x v="0"/>
    <x v="2"/>
    <x v="16"/>
    <x v="1"/>
    <x v="0"/>
    <x v="0"/>
    <x v="1"/>
    <n v="0"/>
    <n v="0"/>
    <n v="0"/>
    <n v="0"/>
    <n v="99"/>
    <n v="1580134.3999999999"/>
    <n v="0"/>
    <n v="0"/>
    <n v="0"/>
    <n v="0"/>
    <n v="0"/>
    <n v="0"/>
    <n v="1580134.3999999999"/>
  </r>
  <r>
    <x v="1"/>
    <x v="0"/>
    <x v="2"/>
    <x v="16"/>
    <x v="1"/>
    <x v="0"/>
    <x v="1"/>
    <x v="0"/>
    <n v="0"/>
    <n v="0"/>
    <n v="0"/>
    <n v="0"/>
    <n v="1"/>
    <n v="4570"/>
    <n v="0"/>
    <n v="0"/>
    <n v="0"/>
    <n v="0"/>
    <n v="0"/>
    <n v="0"/>
    <n v="4570"/>
  </r>
  <r>
    <x v="1"/>
    <x v="0"/>
    <x v="2"/>
    <x v="16"/>
    <x v="1"/>
    <x v="1"/>
    <x v="0"/>
    <x v="0"/>
    <n v="60548"/>
    <n v="66175.459999999992"/>
    <n v="54868171.32"/>
    <n v="75786410.150000006"/>
    <n v="3570"/>
    <n v="35023483.780000001"/>
    <n v="0"/>
    <n v="0"/>
    <n v="54868171.32"/>
    <n v="75786410.150000006"/>
    <n v="0"/>
    <n v="0"/>
    <n v="35023483.780000001"/>
  </r>
  <r>
    <x v="1"/>
    <x v="0"/>
    <x v="2"/>
    <x v="16"/>
    <x v="1"/>
    <x v="1"/>
    <x v="0"/>
    <x v="1"/>
    <n v="0"/>
    <n v="0"/>
    <n v="0"/>
    <n v="0"/>
    <n v="616"/>
    <n v="10528826.419999998"/>
    <n v="0"/>
    <n v="0"/>
    <n v="0"/>
    <n v="0"/>
    <n v="0"/>
    <n v="0"/>
    <n v="10528826.419999998"/>
  </r>
  <r>
    <x v="1"/>
    <x v="0"/>
    <x v="2"/>
    <x v="16"/>
    <x v="1"/>
    <x v="1"/>
    <x v="1"/>
    <x v="0"/>
    <n v="0"/>
    <n v="0"/>
    <n v="0"/>
    <n v="0"/>
    <n v="123"/>
    <n v="871734.76"/>
    <n v="0"/>
    <n v="0"/>
    <n v="0"/>
    <n v="0"/>
    <n v="0"/>
    <n v="0"/>
    <n v="871734.76"/>
  </r>
  <r>
    <x v="1"/>
    <x v="0"/>
    <x v="2"/>
    <x v="16"/>
    <x v="1"/>
    <x v="1"/>
    <x v="2"/>
    <x v="0"/>
    <n v="0"/>
    <n v="0"/>
    <n v="0"/>
    <n v="0"/>
    <n v="14"/>
    <n v="448098"/>
    <n v="0"/>
    <n v="0"/>
    <n v="0"/>
    <n v="0"/>
    <n v="0"/>
    <n v="0"/>
    <n v="448098"/>
  </r>
  <r>
    <x v="1"/>
    <x v="0"/>
    <x v="2"/>
    <x v="16"/>
    <x v="1"/>
    <x v="2"/>
    <x v="0"/>
    <x v="0"/>
    <n v="8"/>
    <n v="462.71999999999997"/>
    <n v="-19618.100000000002"/>
    <n v="276875.98"/>
    <n v="10"/>
    <n v="759.47000000000116"/>
    <n v="0"/>
    <n v="0"/>
    <n v="-19618.100000000002"/>
    <n v="276875.98"/>
    <n v="0"/>
    <n v="0"/>
    <n v="759.47000000000116"/>
  </r>
  <r>
    <x v="1"/>
    <x v="0"/>
    <x v="2"/>
    <x v="16"/>
    <x v="1"/>
    <x v="2"/>
    <x v="0"/>
    <x v="1"/>
    <n v="0"/>
    <n v="0"/>
    <n v="0"/>
    <n v="0"/>
    <n v="1"/>
    <n v="16192.5"/>
    <n v="0"/>
    <n v="0"/>
    <n v="0"/>
    <n v="0"/>
    <n v="0"/>
    <n v="0"/>
    <n v="16192.5"/>
  </r>
  <r>
    <x v="1"/>
    <x v="0"/>
    <x v="2"/>
    <x v="16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16"/>
    <x v="1"/>
    <x v="3"/>
    <x v="0"/>
    <x v="0"/>
    <n v="522"/>
    <n v="255.58"/>
    <n v="313863.95"/>
    <n v="553683.87999999989"/>
    <n v="14"/>
    <n v="221665"/>
    <n v="0"/>
    <n v="0"/>
    <n v="313863.95"/>
    <n v="553683.87999999989"/>
    <n v="0"/>
    <n v="0"/>
    <n v="221665"/>
  </r>
  <r>
    <x v="1"/>
    <x v="0"/>
    <x v="2"/>
    <x v="16"/>
    <x v="1"/>
    <x v="3"/>
    <x v="0"/>
    <x v="1"/>
    <n v="0"/>
    <n v="0"/>
    <n v="0"/>
    <n v="0"/>
    <n v="6"/>
    <n v="95186"/>
    <n v="0"/>
    <n v="0"/>
    <n v="0"/>
    <n v="0"/>
    <n v="0"/>
    <n v="0"/>
    <n v="95186"/>
  </r>
  <r>
    <x v="1"/>
    <x v="0"/>
    <x v="2"/>
    <x v="16"/>
    <x v="2"/>
    <x v="4"/>
    <x v="0"/>
    <x v="0"/>
    <n v="73942"/>
    <n v="67543.63999999997"/>
    <n v="179559263.18000001"/>
    <n v="167623700.91999999"/>
    <n v="7512"/>
    <n v="127347488.92999999"/>
    <n v="0"/>
    <n v="0"/>
    <n v="179559263.18000001"/>
    <n v="167623700.91999999"/>
    <n v="0"/>
    <n v="0"/>
    <n v="127347488.92999999"/>
  </r>
  <r>
    <x v="1"/>
    <x v="0"/>
    <x v="2"/>
    <x v="16"/>
    <x v="2"/>
    <x v="4"/>
    <x v="0"/>
    <x v="1"/>
    <n v="0"/>
    <n v="0"/>
    <n v="0"/>
    <n v="0"/>
    <n v="646"/>
    <n v="10451967.99"/>
    <n v="0"/>
    <n v="0"/>
    <n v="0"/>
    <n v="0"/>
    <n v="0"/>
    <n v="0"/>
    <n v="10451967.99"/>
  </r>
  <r>
    <x v="1"/>
    <x v="0"/>
    <x v="2"/>
    <x v="16"/>
    <x v="2"/>
    <x v="4"/>
    <x v="1"/>
    <x v="0"/>
    <n v="0"/>
    <n v="0"/>
    <n v="0"/>
    <n v="0"/>
    <n v="58"/>
    <n v="1696889.04"/>
    <n v="0"/>
    <n v="0"/>
    <n v="0"/>
    <n v="0"/>
    <n v="0"/>
    <n v="0"/>
    <n v="1696889.04"/>
  </r>
  <r>
    <x v="1"/>
    <x v="0"/>
    <x v="2"/>
    <x v="16"/>
    <x v="2"/>
    <x v="4"/>
    <x v="2"/>
    <x v="0"/>
    <n v="0"/>
    <n v="0"/>
    <n v="0"/>
    <n v="0"/>
    <n v="6"/>
    <n v="296918.67"/>
    <n v="0"/>
    <n v="0"/>
    <n v="0"/>
    <n v="0"/>
    <n v="0"/>
    <n v="0"/>
    <n v="296918.67"/>
  </r>
  <r>
    <x v="1"/>
    <x v="0"/>
    <x v="2"/>
    <x v="16"/>
    <x v="2"/>
    <x v="0"/>
    <x v="0"/>
    <x v="0"/>
    <n v="4467"/>
    <n v="5825.6100000000015"/>
    <n v="8612361.6500000004"/>
    <n v="12260713.679999998"/>
    <n v="279"/>
    <n v="4254972.3899999997"/>
    <n v="0"/>
    <n v="0"/>
    <n v="8612361.6500000004"/>
    <n v="12260713.679999998"/>
    <n v="0"/>
    <n v="0"/>
    <n v="4254972.3899999997"/>
  </r>
  <r>
    <x v="1"/>
    <x v="0"/>
    <x v="2"/>
    <x v="16"/>
    <x v="2"/>
    <x v="0"/>
    <x v="0"/>
    <x v="1"/>
    <n v="0"/>
    <n v="0"/>
    <n v="0"/>
    <n v="0"/>
    <n v="32"/>
    <n v="519320.08999999997"/>
    <n v="0"/>
    <n v="0"/>
    <n v="0"/>
    <n v="0"/>
    <n v="0"/>
    <n v="0"/>
    <n v="519320.08999999997"/>
  </r>
  <r>
    <x v="1"/>
    <x v="0"/>
    <x v="2"/>
    <x v="16"/>
    <x v="2"/>
    <x v="0"/>
    <x v="1"/>
    <x v="0"/>
    <n v="0"/>
    <n v="0"/>
    <n v="0"/>
    <n v="0"/>
    <n v="1"/>
    <n v="39575"/>
    <n v="0"/>
    <n v="0"/>
    <n v="0"/>
    <n v="0"/>
    <n v="0"/>
    <n v="0"/>
    <n v="39575"/>
  </r>
  <r>
    <x v="1"/>
    <x v="0"/>
    <x v="2"/>
    <x v="16"/>
    <x v="2"/>
    <x v="1"/>
    <x v="0"/>
    <x v="0"/>
    <n v="7548"/>
    <n v="7985.7399999999989"/>
    <n v="18966238.520000003"/>
    <n v="22105182.039999999"/>
    <n v="633"/>
    <n v="9368980.0600000005"/>
    <n v="0"/>
    <n v="0"/>
    <n v="18966238.520000003"/>
    <n v="22105182.039999999"/>
    <n v="0"/>
    <n v="0"/>
    <n v="9368980.0600000005"/>
  </r>
  <r>
    <x v="1"/>
    <x v="0"/>
    <x v="2"/>
    <x v="16"/>
    <x v="2"/>
    <x v="1"/>
    <x v="0"/>
    <x v="1"/>
    <n v="0"/>
    <n v="0"/>
    <n v="0"/>
    <n v="0"/>
    <n v="12"/>
    <n v="214515.19"/>
    <n v="0"/>
    <n v="0"/>
    <n v="0"/>
    <n v="0"/>
    <n v="0"/>
    <n v="0"/>
    <n v="214515.19"/>
  </r>
  <r>
    <x v="1"/>
    <x v="0"/>
    <x v="2"/>
    <x v="16"/>
    <x v="2"/>
    <x v="1"/>
    <x v="1"/>
    <x v="0"/>
    <n v="0"/>
    <n v="0"/>
    <n v="0"/>
    <n v="0"/>
    <n v="4"/>
    <n v="185032.3"/>
    <n v="0"/>
    <n v="0"/>
    <n v="0"/>
    <n v="0"/>
    <n v="0"/>
    <n v="0"/>
    <n v="185032.3"/>
  </r>
  <r>
    <x v="1"/>
    <x v="0"/>
    <x v="2"/>
    <x v="16"/>
    <x v="2"/>
    <x v="1"/>
    <x v="2"/>
    <x v="0"/>
    <n v="0"/>
    <n v="0"/>
    <n v="0"/>
    <n v="0"/>
    <n v="1"/>
    <n v="34074.89"/>
    <n v="0"/>
    <n v="0"/>
    <n v="0"/>
    <n v="0"/>
    <n v="0"/>
    <n v="0"/>
    <n v="34074.89"/>
  </r>
  <r>
    <x v="1"/>
    <x v="0"/>
    <x v="2"/>
    <x v="16"/>
    <x v="2"/>
    <x v="2"/>
    <x v="0"/>
    <x v="0"/>
    <n v="0"/>
    <n v="0"/>
    <n v="0"/>
    <n v="0"/>
    <n v="3"/>
    <n v="-9807.9500000000007"/>
    <n v="0"/>
    <n v="0"/>
    <n v="0"/>
    <n v="0"/>
    <n v="0"/>
    <n v="0"/>
    <n v="-9807.9500000000007"/>
  </r>
  <r>
    <x v="1"/>
    <x v="0"/>
    <x v="2"/>
    <x v="16"/>
    <x v="2"/>
    <x v="2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16"/>
    <x v="2"/>
    <x v="3"/>
    <x v="0"/>
    <x v="0"/>
    <n v="4331"/>
    <n v="3864.7200000000003"/>
    <n v="10078573.680000002"/>
    <n v="14563544.920000002"/>
    <n v="593"/>
    <n v="10035355.92"/>
    <n v="0"/>
    <n v="0"/>
    <n v="10078573.680000002"/>
    <n v="14563544.920000002"/>
    <n v="0"/>
    <n v="0"/>
    <n v="10035355.92"/>
  </r>
  <r>
    <x v="1"/>
    <x v="0"/>
    <x v="2"/>
    <x v="16"/>
    <x v="2"/>
    <x v="3"/>
    <x v="0"/>
    <x v="1"/>
    <n v="0"/>
    <n v="0"/>
    <n v="0"/>
    <n v="0"/>
    <n v="5"/>
    <n v="79893"/>
    <n v="0"/>
    <n v="0"/>
    <n v="0"/>
    <n v="0"/>
    <n v="0"/>
    <n v="0"/>
    <n v="79893"/>
  </r>
  <r>
    <x v="1"/>
    <x v="0"/>
    <x v="2"/>
    <x v="16"/>
    <x v="3"/>
    <x v="0"/>
    <x v="0"/>
    <x v="0"/>
    <n v="791"/>
    <n v="929.3"/>
    <n v="417752.76"/>
    <n v="397335.08999999991"/>
    <n v="5"/>
    <n v="29805.52"/>
    <n v="0"/>
    <n v="0"/>
    <n v="417752.76"/>
    <n v="397335.08999999991"/>
    <n v="0"/>
    <n v="0"/>
    <n v="29805.52"/>
  </r>
  <r>
    <x v="1"/>
    <x v="0"/>
    <x v="2"/>
    <x v="16"/>
    <x v="3"/>
    <x v="0"/>
    <x v="0"/>
    <x v="1"/>
    <n v="0"/>
    <n v="0"/>
    <n v="0"/>
    <n v="0"/>
    <n v="6"/>
    <n v="94245.6"/>
    <n v="0"/>
    <n v="0"/>
    <n v="0"/>
    <n v="0"/>
    <n v="0"/>
    <n v="0"/>
    <n v="94245.6"/>
  </r>
  <r>
    <x v="1"/>
    <x v="0"/>
    <x v="2"/>
    <x v="16"/>
    <x v="3"/>
    <x v="1"/>
    <x v="0"/>
    <x v="0"/>
    <n v="5386"/>
    <n v="5389.2000000000007"/>
    <n v="1904328.3400000003"/>
    <n v="4448265.49"/>
    <n v="342"/>
    <n v="4266543.74"/>
    <n v="0"/>
    <n v="0"/>
    <n v="1904328.3400000003"/>
    <n v="4448265.49"/>
    <n v="0"/>
    <n v="0"/>
    <n v="4266543.74"/>
  </r>
  <r>
    <x v="1"/>
    <x v="0"/>
    <x v="2"/>
    <x v="16"/>
    <x v="3"/>
    <x v="1"/>
    <x v="0"/>
    <x v="1"/>
    <n v="0"/>
    <n v="0"/>
    <n v="0"/>
    <n v="0"/>
    <n v="43"/>
    <n v="675133.58"/>
    <n v="0"/>
    <n v="0"/>
    <n v="0"/>
    <n v="0"/>
    <n v="0"/>
    <n v="0"/>
    <n v="675133.58"/>
  </r>
  <r>
    <x v="1"/>
    <x v="0"/>
    <x v="2"/>
    <x v="16"/>
    <x v="3"/>
    <x v="1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16"/>
    <x v="3"/>
    <x v="1"/>
    <x v="2"/>
    <x v="0"/>
    <n v="0"/>
    <n v="0"/>
    <n v="0"/>
    <n v="0"/>
    <n v="1"/>
    <n v="108202.9"/>
    <n v="0"/>
    <n v="0"/>
    <n v="0"/>
    <n v="0"/>
    <n v="0"/>
    <n v="0"/>
    <n v="108202.9"/>
  </r>
  <r>
    <x v="1"/>
    <x v="0"/>
    <x v="2"/>
    <x v="16"/>
    <x v="3"/>
    <x v="2"/>
    <x v="0"/>
    <x v="0"/>
    <n v="12329"/>
    <n v="9337.4699999999993"/>
    <n v="3242702.18"/>
    <n v="2605198.19"/>
    <n v="197"/>
    <n v="1864507.23"/>
    <n v="0"/>
    <n v="0"/>
    <n v="3242702.18"/>
    <n v="2605198.19"/>
    <n v="0"/>
    <n v="0"/>
    <n v="1864507.23"/>
  </r>
  <r>
    <x v="1"/>
    <x v="0"/>
    <x v="2"/>
    <x v="16"/>
    <x v="3"/>
    <x v="2"/>
    <x v="0"/>
    <x v="1"/>
    <n v="0"/>
    <n v="0"/>
    <n v="0"/>
    <n v="0"/>
    <n v="97"/>
    <n v="1583906.83"/>
    <n v="0"/>
    <n v="0"/>
    <n v="0"/>
    <n v="0"/>
    <n v="0"/>
    <n v="0"/>
    <n v="1583906.83"/>
  </r>
  <r>
    <x v="1"/>
    <x v="0"/>
    <x v="2"/>
    <x v="16"/>
    <x v="4"/>
    <x v="4"/>
    <x v="0"/>
    <x v="0"/>
    <n v="0"/>
    <n v="0.96"/>
    <n v="2551.21"/>
    <n v="1649.64"/>
    <n v="0"/>
    <n v="0"/>
    <n v="0"/>
    <n v="0"/>
    <n v="2551.21"/>
    <n v="1649.64"/>
    <n v="0"/>
    <n v="0"/>
    <n v="0"/>
  </r>
  <r>
    <x v="1"/>
    <x v="0"/>
    <x v="2"/>
    <x v="16"/>
    <x v="4"/>
    <x v="0"/>
    <x v="0"/>
    <x v="0"/>
    <n v="58"/>
    <n v="113.48"/>
    <n v="37129.51"/>
    <n v="98232.51"/>
    <n v="330"/>
    <n v="16629177.489999998"/>
    <n v="0"/>
    <n v="0"/>
    <n v="37129.51"/>
    <n v="98232.51"/>
    <n v="0"/>
    <n v="0"/>
    <n v="16629177.489999998"/>
  </r>
  <r>
    <x v="1"/>
    <x v="0"/>
    <x v="2"/>
    <x v="16"/>
    <x v="4"/>
    <x v="0"/>
    <x v="0"/>
    <x v="1"/>
    <n v="0"/>
    <n v="0"/>
    <n v="0"/>
    <n v="0"/>
    <n v="0"/>
    <n v="-162536.09999999998"/>
    <n v="0"/>
    <n v="0"/>
    <n v="0"/>
    <n v="0"/>
    <n v="0"/>
    <n v="0"/>
    <n v="-162536.09999999998"/>
  </r>
  <r>
    <x v="1"/>
    <x v="0"/>
    <x v="2"/>
    <x v="16"/>
    <x v="4"/>
    <x v="0"/>
    <x v="1"/>
    <x v="0"/>
    <n v="0"/>
    <n v="0"/>
    <n v="0"/>
    <n v="0"/>
    <n v="0"/>
    <n v="20261.720000000016"/>
    <n v="0"/>
    <n v="0"/>
    <n v="0"/>
    <n v="0"/>
    <n v="0"/>
    <n v="0"/>
    <n v="20261.720000000016"/>
  </r>
  <r>
    <x v="1"/>
    <x v="0"/>
    <x v="2"/>
    <x v="16"/>
    <x v="4"/>
    <x v="0"/>
    <x v="2"/>
    <x v="0"/>
    <n v="0"/>
    <n v="0"/>
    <n v="0"/>
    <n v="0"/>
    <n v="61"/>
    <n v="34926108.460000001"/>
    <n v="0"/>
    <n v="0"/>
    <n v="0"/>
    <n v="0"/>
    <n v="0"/>
    <n v="0"/>
    <n v="34926108.460000001"/>
  </r>
  <r>
    <x v="1"/>
    <x v="0"/>
    <x v="2"/>
    <x v="16"/>
    <x v="4"/>
    <x v="0"/>
    <x v="3"/>
    <x v="0"/>
    <n v="0"/>
    <n v="0"/>
    <n v="0"/>
    <n v="0"/>
    <n v="0"/>
    <n v="3832.99"/>
    <n v="0"/>
    <n v="0"/>
    <n v="0"/>
    <n v="0"/>
    <n v="0"/>
    <n v="0"/>
    <n v="3832.99"/>
  </r>
  <r>
    <x v="1"/>
    <x v="0"/>
    <x v="2"/>
    <x v="16"/>
    <x v="4"/>
    <x v="1"/>
    <x v="0"/>
    <x v="0"/>
    <n v="2288"/>
    <n v="1851.8600000000001"/>
    <n v="2918534.8600000003"/>
    <n v="1478642.0699999998"/>
    <n v="122"/>
    <n v="2148358.86"/>
    <n v="0"/>
    <n v="0"/>
    <n v="2918534.8600000003"/>
    <n v="1478642.0699999998"/>
    <n v="0"/>
    <n v="0"/>
    <n v="2148358.86"/>
  </r>
  <r>
    <x v="1"/>
    <x v="0"/>
    <x v="2"/>
    <x v="17"/>
    <x v="0"/>
    <x v="4"/>
    <x v="0"/>
    <x v="0"/>
    <n v="208"/>
    <n v="230.39000000000001"/>
    <n v="409867.51"/>
    <n v="348390.46"/>
    <n v="0"/>
    <n v="0"/>
    <n v="0"/>
    <n v="0"/>
    <n v="409867.51"/>
    <n v="348390.46"/>
    <n v="0"/>
    <n v="0"/>
    <n v="0"/>
  </r>
  <r>
    <x v="1"/>
    <x v="0"/>
    <x v="2"/>
    <x v="17"/>
    <x v="0"/>
    <x v="0"/>
    <x v="0"/>
    <x v="0"/>
    <n v="4020"/>
    <n v="22112.119999999995"/>
    <n v="1463134.9999999998"/>
    <n v="1941216.0700000005"/>
    <n v="510"/>
    <n v="5974903.5599999987"/>
    <n v="0"/>
    <n v="0"/>
    <n v="1463134.9999999998"/>
    <n v="1941216.0700000005"/>
    <n v="0"/>
    <n v="0"/>
    <n v="5974903.5599999987"/>
  </r>
  <r>
    <x v="1"/>
    <x v="0"/>
    <x v="2"/>
    <x v="17"/>
    <x v="0"/>
    <x v="0"/>
    <x v="0"/>
    <x v="1"/>
    <n v="0"/>
    <n v="0"/>
    <n v="0"/>
    <n v="0"/>
    <n v="9"/>
    <n v="145929.37"/>
    <n v="0"/>
    <n v="0"/>
    <n v="0"/>
    <n v="0"/>
    <n v="0"/>
    <n v="0"/>
    <n v="145929.37"/>
  </r>
  <r>
    <x v="1"/>
    <x v="0"/>
    <x v="2"/>
    <x v="17"/>
    <x v="0"/>
    <x v="0"/>
    <x v="2"/>
    <x v="0"/>
    <n v="0"/>
    <n v="0"/>
    <n v="0"/>
    <n v="0"/>
    <n v="2"/>
    <n v="4059992"/>
    <n v="0"/>
    <n v="0"/>
    <n v="0"/>
    <n v="0"/>
    <n v="0"/>
    <n v="0"/>
    <n v="4059992"/>
  </r>
  <r>
    <x v="1"/>
    <x v="0"/>
    <x v="2"/>
    <x v="17"/>
    <x v="0"/>
    <x v="0"/>
    <x v="3"/>
    <x v="0"/>
    <n v="0"/>
    <n v="0"/>
    <n v="0"/>
    <n v="0"/>
    <n v="0"/>
    <n v="-1963.47"/>
    <n v="0"/>
    <n v="0"/>
    <n v="0"/>
    <n v="0"/>
    <n v="0"/>
    <n v="0"/>
    <n v="-1963.47"/>
  </r>
  <r>
    <x v="1"/>
    <x v="0"/>
    <x v="2"/>
    <x v="17"/>
    <x v="0"/>
    <x v="1"/>
    <x v="0"/>
    <x v="0"/>
    <n v="69424"/>
    <n v="64195.040000000008"/>
    <n v="29404256.439999998"/>
    <n v="30622833.259999998"/>
    <n v="4089"/>
    <n v="53045368.200000003"/>
    <n v="0"/>
    <n v="0"/>
    <n v="29404256.439999998"/>
    <n v="30622833.259999998"/>
    <n v="0"/>
    <n v="0"/>
    <n v="53045368.200000003"/>
  </r>
  <r>
    <x v="1"/>
    <x v="0"/>
    <x v="2"/>
    <x v="17"/>
    <x v="0"/>
    <x v="1"/>
    <x v="0"/>
    <x v="1"/>
    <n v="0"/>
    <n v="0"/>
    <n v="0"/>
    <n v="0"/>
    <n v="280"/>
    <n v="4632022.040000001"/>
    <n v="0"/>
    <n v="0"/>
    <n v="0"/>
    <n v="0"/>
    <n v="0"/>
    <n v="0"/>
    <n v="4632022.040000001"/>
  </r>
  <r>
    <x v="1"/>
    <x v="0"/>
    <x v="2"/>
    <x v="17"/>
    <x v="0"/>
    <x v="1"/>
    <x v="1"/>
    <x v="0"/>
    <n v="0"/>
    <n v="0"/>
    <n v="0"/>
    <n v="0"/>
    <n v="10"/>
    <n v="578804.72"/>
    <n v="0"/>
    <n v="0"/>
    <n v="0"/>
    <n v="0"/>
    <n v="0"/>
    <n v="0"/>
    <n v="578804.72"/>
  </r>
  <r>
    <x v="1"/>
    <x v="0"/>
    <x v="2"/>
    <x v="17"/>
    <x v="0"/>
    <x v="1"/>
    <x v="2"/>
    <x v="0"/>
    <n v="0"/>
    <n v="0"/>
    <n v="0"/>
    <n v="0"/>
    <n v="3"/>
    <n v="188961.68000000002"/>
    <n v="0"/>
    <n v="0"/>
    <n v="0"/>
    <n v="0"/>
    <n v="0"/>
    <n v="0"/>
    <n v="188961.68000000002"/>
  </r>
  <r>
    <x v="1"/>
    <x v="0"/>
    <x v="2"/>
    <x v="17"/>
    <x v="0"/>
    <x v="1"/>
    <x v="3"/>
    <x v="0"/>
    <n v="0"/>
    <n v="0"/>
    <n v="0"/>
    <n v="0"/>
    <n v="1"/>
    <n v="3500"/>
    <n v="0"/>
    <n v="0"/>
    <n v="0"/>
    <n v="0"/>
    <n v="0"/>
    <n v="0"/>
    <n v="3500"/>
  </r>
  <r>
    <x v="1"/>
    <x v="0"/>
    <x v="2"/>
    <x v="17"/>
    <x v="0"/>
    <x v="2"/>
    <x v="0"/>
    <x v="0"/>
    <n v="12"/>
    <n v="41.02"/>
    <n v="24128.28"/>
    <n v="33617.839999999997"/>
    <n v="5"/>
    <n v="33189.130000000005"/>
    <n v="0"/>
    <n v="0"/>
    <n v="24128.28"/>
    <n v="33617.839999999997"/>
    <n v="0"/>
    <n v="0"/>
    <n v="33189.130000000005"/>
  </r>
  <r>
    <x v="1"/>
    <x v="0"/>
    <x v="2"/>
    <x v="17"/>
    <x v="0"/>
    <x v="2"/>
    <x v="1"/>
    <x v="0"/>
    <n v="0"/>
    <n v="0"/>
    <n v="0"/>
    <n v="0"/>
    <n v="1"/>
    <n v="50000"/>
    <n v="0"/>
    <n v="0"/>
    <n v="0"/>
    <n v="0"/>
    <n v="0"/>
    <n v="0"/>
    <n v="50000"/>
  </r>
  <r>
    <x v="1"/>
    <x v="0"/>
    <x v="2"/>
    <x v="17"/>
    <x v="0"/>
    <x v="3"/>
    <x v="0"/>
    <x v="0"/>
    <n v="1688"/>
    <n v="2082.84"/>
    <n v="2143832.33"/>
    <n v="2409032.4500000002"/>
    <n v="380"/>
    <n v="8170673.7599999998"/>
    <n v="0"/>
    <n v="0"/>
    <n v="2143832.33"/>
    <n v="2409032.4500000002"/>
    <n v="0"/>
    <n v="0"/>
    <n v="8170673.7599999998"/>
  </r>
  <r>
    <x v="1"/>
    <x v="0"/>
    <x v="2"/>
    <x v="17"/>
    <x v="0"/>
    <x v="3"/>
    <x v="0"/>
    <x v="1"/>
    <n v="0"/>
    <n v="0"/>
    <n v="0"/>
    <n v="0"/>
    <n v="1"/>
    <n v="20058"/>
    <n v="0"/>
    <n v="0"/>
    <n v="0"/>
    <n v="0"/>
    <n v="0"/>
    <n v="0"/>
    <n v="20058"/>
  </r>
  <r>
    <x v="1"/>
    <x v="0"/>
    <x v="2"/>
    <x v="17"/>
    <x v="1"/>
    <x v="4"/>
    <x v="0"/>
    <x v="0"/>
    <n v="16782"/>
    <n v="16486.480000000003"/>
    <n v="11650458.9"/>
    <n v="11552301.469999999"/>
    <n v="1166"/>
    <n v="10167940.779999999"/>
    <n v="0"/>
    <n v="0"/>
    <n v="11650458.9"/>
    <n v="11552301.469999999"/>
    <n v="0"/>
    <n v="0"/>
    <n v="10167940.779999999"/>
  </r>
  <r>
    <x v="1"/>
    <x v="0"/>
    <x v="2"/>
    <x v="17"/>
    <x v="1"/>
    <x v="4"/>
    <x v="0"/>
    <x v="1"/>
    <n v="0"/>
    <n v="0"/>
    <n v="0"/>
    <n v="0"/>
    <n v="84"/>
    <n v="1399965.89"/>
    <n v="0"/>
    <n v="0"/>
    <n v="0"/>
    <n v="0"/>
    <n v="0"/>
    <n v="0"/>
    <n v="1399965.89"/>
  </r>
  <r>
    <x v="1"/>
    <x v="0"/>
    <x v="2"/>
    <x v="17"/>
    <x v="1"/>
    <x v="4"/>
    <x v="1"/>
    <x v="0"/>
    <n v="0"/>
    <n v="0"/>
    <n v="0"/>
    <n v="0"/>
    <n v="8"/>
    <n v="-113401.32999999999"/>
    <n v="0"/>
    <n v="0"/>
    <n v="0"/>
    <n v="0"/>
    <n v="0"/>
    <n v="0"/>
    <n v="-113401.32999999999"/>
  </r>
  <r>
    <x v="1"/>
    <x v="0"/>
    <x v="2"/>
    <x v="17"/>
    <x v="1"/>
    <x v="4"/>
    <x v="2"/>
    <x v="0"/>
    <n v="0"/>
    <n v="0"/>
    <n v="0"/>
    <n v="0"/>
    <n v="4"/>
    <n v="255763.41"/>
    <n v="0"/>
    <n v="0"/>
    <n v="0"/>
    <n v="0"/>
    <n v="0"/>
    <n v="0"/>
    <n v="255763.41"/>
  </r>
  <r>
    <x v="1"/>
    <x v="0"/>
    <x v="2"/>
    <x v="17"/>
    <x v="1"/>
    <x v="0"/>
    <x v="0"/>
    <x v="0"/>
    <n v="3400"/>
    <n v="4223.45"/>
    <n v="1632143.9200000002"/>
    <n v="1245379.98"/>
    <n v="122"/>
    <n v="2163838.61"/>
    <n v="0"/>
    <n v="0"/>
    <n v="1632143.9200000002"/>
    <n v="1245379.98"/>
    <n v="0"/>
    <n v="0"/>
    <n v="2163838.61"/>
  </r>
  <r>
    <x v="1"/>
    <x v="0"/>
    <x v="2"/>
    <x v="17"/>
    <x v="1"/>
    <x v="0"/>
    <x v="0"/>
    <x v="1"/>
    <n v="0"/>
    <n v="0"/>
    <n v="0"/>
    <n v="0"/>
    <n v="10"/>
    <n v="158151"/>
    <n v="0"/>
    <n v="0"/>
    <n v="0"/>
    <n v="0"/>
    <n v="0"/>
    <n v="0"/>
    <n v="158151"/>
  </r>
  <r>
    <x v="1"/>
    <x v="0"/>
    <x v="2"/>
    <x v="17"/>
    <x v="1"/>
    <x v="1"/>
    <x v="0"/>
    <x v="0"/>
    <n v="15445"/>
    <n v="15247.62"/>
    <n v="10899338.060000001"/>
    <n v="10836525.270000001"/>
    <n v="534"/>
    <n v="7059244.3500000015"/>
    <n v="0"/>
    <n v="0"/>
    <n v="10899338.060000001"/>
    <n v="10836525.270000001"/>
    <n v="0"/>
    <n v="0"/>
    <n v="7059244.3500000015"/>
  </r>
  <r>
    <x v="1"/>
    <x v="0"/>
    <x v="2"/>
    <x v="17"/>
    <x v="1"/>
    <x v="1"/>
    <x v="0"/>
    <x v="1"/>
    <n v="0"/>
    <n v="0"/>
    <n v="0"/>
    <n v="0"/>
    <n v="68"/>
    <n v="1062249.1199999999"/>
    <n v="0"/>
    <n v="0"/>
    <n v="0"/>
    <n v="0"/>
    <n v="0"/>
    <n v="0"/>
    <n v="1062249.1199999999"/>
  </r>
  <r>
    <x v="1"/>
    <x v="0"/>
    <x v="2"/>
    <x v="17"/>
    <x v="1"/>
    <x v="1"/>
    <x v="1"/>
    <x v="0"/>
    <n v="0"/>
    <n v="0"/>
    <n v="0"/>
    <n v="0"/>
    <n v="4"/>
    <n v="58726.11"/>
    <n v="0"/>
    <n v="0"/>
    <n v="0"/>
    <n v="0"/>
    <n v="0"/>
    <n v="0"/>
    <n v="58726.11"/>
  </r>
  <r>
    <x v="1"/>
    <x v="0"/>
    <x v="2"/>
    <x v="17"/>
    <x v="1"/>
    <x v="1"/>
    <x v="2"/>
    <x v="0"/>
    <n v="0"/>
    <n v="0"/>
    <n v="0"/>
    <n v="0"/>
    <n v="4"/>
    <n v="71353.56"/>
    <n v="0"/>
    <n v="0"/>
    <n v="0"/>
    <n v="0"/>
    <n v="0"/>
    <n v="0"/>
    <n v="71353.56"/>
  </r>
  <r>
    <x v="1"/>
    <x v="0"/>
    <x v="2"/>
    <x v="17"/>
    <x v="1"/>
    <x v="2"/>
    <x v="0"/>
    <x v="0"/>
    <n v="0"/>
    <n v="216.42"/>
    <n v="164.14"/>
    <n v="132088.82"/>
    <n v="10"/>
    <n v="27084.880000000001"/>
    <n v="0"/>
    <n v="0"/>
    <n v="164.14"/>
    <n v="132088.82"/>
    <n v="0"/>
    <n v="0"/>
    <n v="27084.880000000001"/>
  </r>
  <r>
    <x v="1"/>
    <x v="0"/>
    <x v="2"/>
    <x v="17"/>
    <x v="1"/>
    <x v="2"/>
    <x v="0"/>
    <x v="1"/>
    <n v="0"/>
    <n v="0"/>
    <n v="0"/>
    <n v="0"/>
    <n v="2"/>
    <n v="31626.400000000001"/>
    <n v="0"/>
    <n v="0"/>
    <n v="0"/>
    <n v="0"/>
    <n v="0"/>
    <n v="0"/>
    <n v="31626.400000000001"/>
  </r>
  <r>
    <x v="1"/>
    <x v="0"/>
    <x v="2"/>
    <x v="17"/>
    <x v="1"/>
    <x v="3"/>
    <x v="0"/>
    <x v="0"/>
    <n v="56"/>
    <n v="151.92999999999998"/>
    <n v="38072.82"/>
    <n v="207695.47999999998"/>
    <n v="0"/>
    <n v="46586.25"/>
    <n v="0"/>
    <n v="0"/>
    <n v="38072.82"/>
    <n v="207695.47999999998"/>
    <n v="0"/>
    <n v="0"/>
    <n v="46586.25"/>
  </r>
  <r>
    <x v="1"/>
    <x v="0"/>
    <x v="2"/>
    <x v="17"/>
    <x v="1"/>
    <x v="3"/>
    <x v="0"/>
    <x v="1"/>
    <n v="0"/>
    <n v="0"/>
    <n v="0"/>
    <n v="0"/>
    <n v="2"/>
    <n v="32083"/>
    <n v="0"/>
    <n v="0"/>
    <n v="0"/>
    <n v="0"/>
    <n v="0"/>
    <n v="0"/>
    <n v="32083"/>
  </r>
  <r>
    <x v="1"/>
    <x v="0"/>
    <x v="2"/>
    <x v="17"/>
    <x v="2"/>
    <x v="4"/>
    <x v="0"/>
    <x v="0"/>
    <n v="18161"/>
    <n v="16775.929999999997"/>
    <n v="53434569.270000003"/>
    <n v="43286592.669999987"/>
    <n v="1470"/>
    <n v="50137747.82"/>
    <n v="0"/>
    <n v="0"/>
    <n v="53434569.270000003"/>
    <n v="43286592.669999987"/>
    <n v="0"/>
    <n v="0"/>
    <n v="50137747.82"/>
  </r>
  <r>
    <x v="1"/>
    <x v="0"/>
    <x v="2"/>
    <x v="17"/>
    <x v="2"/>
    <x v="4"/>
    <x v="0"/>
    <x v="1"/>
    <n v="0"/>
    <n v="0"/>
    <n v="0"/>
    <n v="0"/>
    <n v="45"/>
    <n v="722696.81"/>
    <n v="0"/>
    <n v="0"/>
    <n v="0"/>
    <n v="0"/>
    <n v="0"/>
    <n v="0"/>
    <n v="722696.81"/>
  </r>
  <r>
    <x v="1"/>
    <x v="0"/>
    <x v="2"/>
    <x v="17"/>
    <x v="2"/>
    <x v="4"/>
    <x v="1"/>
    <x v="0"/>
    <n v="0"/>
    <n v="0"/>
    <n v="0"/>
    <n v="0"/>
    <n v="19"/>
    <n v="1411477.72"/>
    <n v="0"/>
    <n v="0"/>
    <n v="0"/>
    <n v="0"/>
    <n v="0"/>
    <n v="0"/>
    <n v="1411477.72"/>
  </r>
  <r>
    <x v="1"/>
    <x v="0"/>
    <x v="2"/>
    <x v="17"/>
    <x v="2"/>
    <x v="4"/>
    <x v="2"/>
    <x v="0"/>
    <n v="0"/>
    <n v="0"/>
    <n v="0"/>
    <n v="0"/>
    <n v="3"/>
    <n v="273238.43"/>
    <n v="0"/>
    <n v="0"/>
    <n v="0"/>
    <n v="0"/>
    <n v="0"/>
    <n v="0"/>
    <n v="273238.43"/>
  </r>
  <r>
    <x v="1"/>
    <x v="0"/>
    <x v="2"/>
    <x v="17"/>
    <x v="2"/>
    <x v="0"/>
    <x v="0"/>
    <x v="0"/>
    <n v="2248"/>
    <n v="3591.72"/>
    <n v="5303869.9899999993"/>
    <n v="5454818.5800000019"/>
    <n v="80"/>
    <n v="4394232.6000000006"/>
    <n v="0"/>
    <n v="0"/>
    <n v="5303869.9899999993"/>
    <n v="5454818.5800000019"/>
    <n v="0"/>
    <n v="0"/>
    <n v="4394232.6000000006"/>
  </r>
  <r>
    <x v="1"/>
    <x v="0"/>
    <x v="2"/>
    <x v="17"/>
    <x v="2"/>
    <x v="0"/>
    <x v="0"/>
    <x v="1"/>
    <n v="0"/>
    <n v="0"/>
    <n v="0"/>
    <n v="0"/>
    <n v="2"/>
    <n v="31316"/>
    <n v="0"/>
    <n v="0"/>
    <n v="0"/>
    <n v="0"/>
    <n v="0"/>
    <n v="0"/>
    <n v="31316"/>
  </r>
  <r>
    <x v="1"/>
    <x v="0"/>
    <x v="2"/>
    <x v="17"/>
    <x v="2"/>
    <x v="0"/>
    <x v="1"/>
    <x v="0"/>
    <n v="0"/>
    <n v="0"/>
    <n v="0"/>
    <n v="0"/>
    <n v="0"/>
    <n v="21166.36"/>
    <n v="0"/>
    <n v="0"/>
    <n v="0"/>
    <n v="0"/>
    <n v="0"/>
    <n v="0"/>
    <n v="21166.36"/>
  </r>
  <r>
    <x v="1"/>
    <x v="0"/>
    <x v="2"/>
    <x v="17"/>
    <x v="2"/>
    <x v="1"/>
    <x v="0"/>
    <x v="0"/>
    <n v="1471"/>
    <n v="2144.2299999999996"/>
    <n v="4785639.57"/>
    <n v="4248459.1500000004"/>
    <n v="131"/>
    <n v="1438799.1799999997"/>
    <n v="0"/>
    <n v="0"/>
    <n v="4785639.57"/>
    <n v="4248459.1500000004"/>
    <n v="0"/>
    <n v="0"/>
    <n v="1438799.1799999997"/>
  </r>
  <r>
    <x v="1"/>
    <x v="0"/>
    <x v="2"/>
    <x v="17"/>
    <x v="2"/>
    <x v="1"/>
    <x v="0"/>
    <x v="1"/>
    <n v="0"/>
    <n v="0"/>
    <n v="0"/>
    <n v="0"/>
    <n v="5"/>
    <n v="84024.38"/>
    <n v="0"/>
    <n v="0"/>
    <n v="0"/>
    <n v="0"/>
    <n v="0"/>
    <n v="0"/>
    <n v="84024.38"/>
  </r>
  <r>
    <x v="1"/>
    <x v="0"/>
    <x v="2"/>
    <x v="17"/>
    <x v="2"/>
    <x v="1"/>
    <x v="1"/>
    <x v="0"/>
    <n v="0"/>
    <n v="0"/>
    <n v="0"/>
    <n v="0"/>
    <n v="2"/>
    <n v="117401.8"/>
    <n v="0"/>
    <n v="0"/>
    <n v="0"/>
    <n v="0"/>
    <n v="0"/>
    <n v="0"/>
    <n v="117401.8"/>
  </r>
  <r>
    <x v="1"/>
    <x v="0"/>
    <x v="2"/>
    <x v="17"/>
    <x v="2"/>
    <x v="1"/>
    <x v="2"/>
    <x v="0"/>
    <n v="0"/>
    <n v="0"/>
    <n v="0"/>
    <n v="0"/>
    <n v="1"/>
    <n v="91076.489999999991"/>
    <n v="0"/>
    <n v="0"/>
    <n v="0"/>
    <n v="0"/>
    <n v="0"/>
    <n v="0"/>
    <n v="91076.489999999991"/>
  </r>
  <r>
    <x v="1"/>
    <x v="0"/>
    <x v="2"/>
    <x v="17"/>
    <x v="2"/>
    <x v="3"/>
    <x v="0"/>
    <x v="0"/>
    <n v="654"/>
    <n v="310.94"/>
    <n v="1520747.5800000003"/>
    <n v="847921.55999999994"/>
    <n v="61"/>
    <n v="2795514.2700000005"/>
    <n v="0"/>
    <n v="0"/>
    <n v="1520747.5800000003"/>
    <n v="847921.55999999994"/>
    <n v="0"/>
    <n v="0"/>
    <n v="2795514.2700000005"/>
  </r>
  <r>
    <x v="1"/>
    <x v="0"/>
    <x v="2"/>
    <x v="17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17"/>
    <x v="3"/>
    <x v="0"/>
    <x v="0"/>
    <x v="0"/>
    <n v="147"/>
    <n v="188.93000000000004"/>
    <n v="74954.87"/>
    <n v="90099.069999999992"/>
    <n v="0"/>
    <n v="0"/>
    <n v="0"/>
    <n v="0"/>
    <n v="74954.87"/>
    <n v="90099.069999999992"/>
    <n v="0"/>
    <n v="0"/>
    <n v="0"/>
  </r>
  <r>
    <x v="1"/>
    <x v="0"/>
    <x v="2"/>
    <x v="17"/>
    <x v="3"/>
    <x v="1"/>
    <x v="0"/>
    <x v="0"/>
    <n v="1147"/>
    <n v="1318.2799999999997"/>
    <n v="742394.25999999989"/>
    <n v="561567.20000000007"/>
    <n v="50"/>
    <n v="794459.61"/>
    <n v="0"/>
    <n v="0"/>
    <n v="742394.25999999989"/>
    <n v="561567.20000000007"/>
    <n v="0"/>
    <n v="0"/>
    <n v="794459.61"/>
  </r>
  <r>
    <x v="1"/>
    <x v="0"/>
    <x v="2"/>
    <x v="17"/>
    <x v="3"/>
    <x v="1"/>
    <x v="0"/>
    <x v="1"/>
    <n v="0"/>
    <n v="0"/>
    <n v="0"/>
    <n v="0"/>
    <n v="6"/>
    <n v="99252.13"/>
    <n v="0"/>
    <n v="0"/>
    <n v="0"/>
    <n v="0"/>
    <n v="0"/>
    <n v="0"/>
    <n v="99252.13"/>
  </r>
  <r>
    <x v="1"/>
    <x v="0"/>
    <x v="2"/>
    <x v="17"/>
    <x v="3"/>
    <x v="2"/>
    <x v="0"/>
    <x v="0"/>
    <n v="1489"/>
    <n v="1553.6100000000001"/>
    <n v="744617.12000000011"/>
    <n v="662687.25000000012"/>
    <n v="82"/>
    <n v="256975.24"/>
    <n v="0"/>
    <n v="0"/>
    <n v="744617.12000000011"/>
    <n v="662687.25000000012"/>
    <n v="0"/>
    <n v="0"/>
    <n v="256975.24"/>
  </r>
  <r>
    <x v="1"/>
    <x v="0"/>
    <x v="2"/>
    <x v="17"/>
    <x v="3"/>
    <x v="2"/>
    <x v="0"/>
    <x v="1"/>
    <n v="0"/>
    <n v="0"/>
    <n v="0"/>
    <n v="0"/>
    <n v="9"/>
    <n v="142197.4"/>
    <n v="0"/>
    <n v="0"/>
    <n v="0"/>
    <n v="0"/>
    <n v="0"/>
    <n v="0"/>
    <n v="142197.4"/>
  </r>
  <r>
    <x v="1"/>
    <x v="0"/>
    <x v="2"/>
    <x v="17"/>
    <x v="4"/>
    <x v="4"/>
    <x v="0"/>
    <x v="0"/>
    <n v="0"/>
    <n v="1.82"/>
    <n v="0"/>
    <n v="1233.06"/>
    <n v="0"/>
    <n v="0"/>
    <n v="0"/>
    <n v="0"/>
    <n v="0"/>
    <n v="1233.06"/>
    <n v="0"/>
    <n v="0"/>
    <n v="0"/>
  </r>
  <r>
    <x v="1"/>
    <x v="0"/>
    <x v="2"/>
    <x v="17"/>
    <x v="4"/>
    <x v="0"/>
    <x v="0"/>
    <x v="0"/>
    <n v="24"/>
    <n v="10.469999999999999"/>
    <n v="46393.509999999995"/>
    <n v="32173.550000000003"/>
    <n v="102"/>
    <n v="33402001.900000006"/>
    <n v="0"/>
    <n v="0"/>
    <n v="46393.509999999995"/>
    <n v="32173.550000000003"/>
    <n v="0"/>
    <n v="0"/>
    <n v="33402001.900000006"/>
  </r>
  <r>
    <x v="1"/>
    <x v="0"/>
    <x v="2"/>
    <x v="17"/>
    <x v="4"/>
    <x v="0"/>
    <x v="0"/>
    <x v="1"/>
    <n v="0"/>
    <n v="0"/>
    <n v="0"/>
    <n v="0"/>
    <n v="0"/>
    <n v="37308.53"/>
    <n v="0"/>
    <n v="0"/>
    <n v="0"/>
    <n v="0"/>
    <n v="0"/>
    <n v="0"/>
    <n v="37308.53"/>
  </r>
  <r>
    <x v="1"/>
    <x v="0"/>
    <x v="2"/>
    <x v="17"/>
    <x v="4"/>
    <x v="0"/>
    <x v="1"/>
    <x v="0"/>
    <n v="0"/>
    <n v="0"/>
    <n v="0"/>
    <n v="0"/>
    <n v="0"/>
    <n v="222386.73"/>
    <n v="0"/>
    <n v="0"/>
    <n v="0"/>
    <n v="0"/>
    <n v="0"/>
    <n v="0"/>
    <n v="222386.73"/>
  </r>
  <r>
    <x v="1"/>
    <x v="0"/>
    <x v="2"/>
    <x v="17"/>
    <x v="4"/>
    <x v="0"/>
    <x v="2"/>
    <x v="0"/>
    <n v="0"/>
    <n v="0"/>
    <n v="0"/>
    <n v="0"/>
    <n v="5"/>
    <n v="2044696.36"/>
    <n v="0"/>
    <n v="0"/>
    <n v="0"/>
    <n v="0"/>
    <n v="0"/>
    <n v="0"/>
    <n v="2044696.36"/>
  </r>
  <r>
    <x v="1"/>
    <x v="0"/>
    <x v="2"/>
    <x v="17"/>
    <x v="4"/>
    <x v="0"/>
    <x v="3"/>
    <x v="0"/>
    <n v="0"/>
    <n v="0"/>
    <n v="0"/>
    <n v="0"/>
    <n v="0"/>
    <n v="-2119"/>
    <n v="0"/>
    <n v="0"/>
    <n v="0"/>
    <n v="0"/>
    <n v="0"/>
    <n v="0"/>
    <n v="-2119"/>
  </r>
  <r>
    <x v="1"/>
    <x v="0"/>
    <x v="2"/>
    <x v="17"/>
    <x v="4"/>
    <x v="1"/>
    <x v="0"/>
    <x v="0"/>
    <n v="767"/>
    <n v="711.59"/>
    <n v="340360.3"/>
    <n v="243733.78"/>
    <n v="0"/>
    <n v="0"/>
    <n v="0"/>
    <n v="0"/>
    <n v="340360.3"/>
    <n v="243733.78"/>
    <n v="0"/>
    <n v="0"/>
    <n v="0"/>
  </r>
  <r>
    <x v="1"/>
    <x v="0"/>
    <x v="2"/>
    <x v="18"/>
    <x v="0"/>
    <x v="4"/>
    <x v="0"/>
    <x v="0"/>
    <n v="189"/>
    <n v="253.64000000000001"/>
    <n v="224132.25999999998"/>
    <n v="460938.36"/>
    <n v="0"/>
    <n v="0"/>
    <n v="0"/>
    <n v="0"/>
    <n v="224132.25999999998"/>
    <n v="460938.36"/>
    <n v="0"/>
    <n v="0"/>
    <n v="0"/>
  </r>
  <r>
    <x v="1"/>
    <x v="0"/>
    <x v="2"/>
    <x v="18"/>
    <x v="0"/>
    <x v="0"/>
    <x v="0"/>
    <x v="0"/>
    <n v="4610"/>
    <n v="5121.2300000000005"/>
    <n v="1746556.7000000002"/>
    <n v="2020737.6800000004"/>
    <n v="303"/>
    <n v="2024343.3300000003"/>
    <n v="0"/>
    <n v="0"/>
    <n v="1746556.7000000002"/>
    <n v="2020737.6800000004"/>
    <n v="0"/>
    <n v="0"/>
    <n v="2024343.3300000003"/>
  </r>
  <r>
    <x v="1"/>
    <x v="0"/>
    <x v="2"/>
    <x v="18"/>
    <x v="0"/>
    <x v="0"/>
    <x v="0"/>
    <x v="1"/>
    <n v="0"/>
    <n v="0"/>
    <n v="0"/>
    <n v="0"/>
    <n v="16"/>
    <n v="252824.35"/>
    <n v="0"/>
    <n v="0"/>
    <n v="0"/>
    <n v="0"/>
    <n v="0"/>
    <n v="0"/>
    <n v="252824.35"/>
  </r>
  <r>
    <x v="1"/>
    <x v="0"/>
    <x v="2"/>
    <x v="18"/>
    <x v="0"/>
    <x v="0"/>
    <x v="2"/>
    <x v="0"/>
    <n v="0"/>
    <n v="0"/>
    <n v="0"/>
    <n v="0"/>
    <n v="2"/>
    <n v="165839"/>
    <n v="0"/>
    <n v="0"/>
    <n v="0"/>
    <n v="0"/>
    <n v="0"/>
    <n v="0"/>
    <n v="165839"/>
  </r>
  <r>
    <x v="1"/>
    <x v="0"/>
    <x v="2"/>
    <x v="18"/>
    <x v="0"/>
    <x v="0"/>
    <x v="3"/>
    <x v="0"/>
    <n v="0"/>
    <n v="0"/>
    <n v="0"/>
    <n v="0"/>
    <n v="0"/>
    <n v="834.53"/>
    <n v="0"/>
    <n v="0"/>
    <n v="0"/>
    <n v="0"/>
    <n v="0"/>
    <n v="0"/>
    <n v="834.53"/>
  </r>
  <r>
    <x v="1"/>
    <x v="0"/>
    <x v="2"/>
    <x v="18"/>
    <x v="0"/>
    <x v="1"/>
    <x v="0"/>
    <x v="0"/>
    <n v="33737"/>
    <n v="33786.29"/>
    <n v="16764989.610000001"/>
    <n v="18360726.029999994"/>
    <n v="2815"/>
    <n v="23172615.330000002"/>
    <n v="0"/>
    <n v="0"/>
    <n v="16764989.610000001"/>
    <n v="18360726.029999994"/>
    <n v="0"/>
    <n v="0"/>
    <n v="23172615.330000002"/>
  </r>
  <r>
    <x v="1"/>
    <x v="0"/>
    <x v="2"/>
    <x v="18"/>
    <x v="0"/>
    <x v="1"/>
    <x v="0"/>
    <x v="1"/>
    <n v="0"/>
    <n v="0"/>
    <n v="0"/>
    <n v="0"/>
    <n v="317"/>
    <n v="5531847.4699999997"/>
    <n v="0"/>
    <n v="0"/>
    <n v="0"/>
    <n v="0"/>
    <n v="0"/>
    <n v="0"/>
    <n v="5531847.4699999997"/>
  </r>
  <r>
    <x v="1"/>
    <x v="0"/>
    <x v="2"/>
    <x v="18"/>
    <x v="0"/>
    <x v="1"/>
    <x v="1"/>
    <x v="0"/>
    <n v="0"/>
    <n v="0"/>
    <n v="0"/>
    <n v="0"/>
    <n v="0"/>
    <n v="-4101"/>
    <n v="0"/>
    <n v="0"/>
    <n v="0"/>
    <n v="0"/>
    <n v="0"/>
    <n v="0"/>
    <n v="-4101"/>
  </r>
  <r>
    <x v="1"/>
    <x v="0"/>
    <x v="2"/>
    <x v="18"/>
    <x v="0"/>
    <x v="1"/>
    <x v="2"/>
    <x v="0"/>
    <n v="0"/>
    <n v="0"/>
    <n v="0"/>
    <n v="0"/>
    <n v="1"/>
    <n v="56226.5"/>
    <n v="0"/>
    <n v="0"/>
    <n v="0"/>
    <n v="0"/>
    <n v="0"/>
    <n v="0"/>
    <n v="56226.5"/>
  </r>
  <r>
    <x v="1"/>
    <x v="0"/>
    <x v="2"/>
    <x v="18"/>
    <x v="0"/>
    <x v="2"/>
    <x v="0"/>
    <x v="0"/>
    <n v="36"/>
    <n v="59.280000000000008"/>
    <n v="17834.04"/>
    <n v="54196.22"/>
    <n v="8"/>
    <n v="49455.87"/>
    <n v="0"/>
    <n v="0"/>
    <n v="17834.04"/>
    <n v="54196.22"/>
    <n v="0"/>
    <n v="0"/>
    <n v="49455.87"/>
  </r>
  <r>
    <x v="1"/>
    <x v="0"/>
    <x v="2"/>
    <x v="18"/>
    <x v="0"/>
    <x v="3"/>
    <x v="0"/>
    <x v="0"/>
    <n v="523"/>
    <n v="841.55"/>
    <n v="6256108.7199999997"/>
    <n v="6550496.879999999"/>
    <n v="792"/>
    <n v="16340101.27"/>
    <n v="0"/>
    <n v="0"/>
    <n v="6256108.7199999997"/>
    <n v="6550496.879999999"/>
    <n v="0"/>
    <n v="0"/>
    <n v="16340101.27"/>
  </r>
  <r>
    <x v="1"/>
    <x v="0"/>
    <x v="2"/>
    <x v="18"/>
    <x v="0"/>
    <x v="3"/>
    <x v="0"/>
    <x v="1"/>
    <n v="0"/>
    <n v="0"/>
    <n v="0"/>
    <n v="0"/>
    <n v="5"/>
    <n v="79414"/>
    <n v="0"/>
    <n v="0"/>
    <n v="0"/>
    <n v="0"/>
    <n v="0"/>
    <n v="0"/>
    <n v="79414"/>
  </r>
  <r>
    <x v="1"/>
    <x v="0"/>
    <x v="2"/>
    <x v="18"/>
    <x v="1"/>
    <x v="4"/>
    <x v="0"/>
    <x v="0"/>
    <n v="7039"/>
    <n v="9198.2599999999984"/>
    <n v="5210048.49"/>
    <n v="6073252.5200000005"/>
    <n v="993"/>
    <n v="6026600.7699999996"/>
    <n v="0"/>
    <n v="0"/>
    <n v="5210048.49"/>
    <n v="6073252.5200000005"/>
    <n v="0"/>
    <n v="0"/>
    <n v="6026600.7699999996"/>
  </r>
  <r>
    <x v="1"/>
    <x v="0"/>
    <x v="2"/>
    <x v="18"/>
    <x v="1"/>
    <x v="4"/>
    <x v="0"/>
    <x v="1"/>
    <n v="0"/>
    <n v="0"/>
    <n v="0"/>
    <n v="0"/>
    <n v="120"/>
    <n v="2079091.48"/>
    <n v="0"/>
    <n v="0"/>
    <n v="0"/>
    <n v="0"/>
    <n v="0"/>
    <n v="0"/>
    <n v="2079091.48"/>
  </r>
  <r>
    <x v="1"/>
    <x v="0"/>
    <x v="2"/>
    <x v="18"/>
    <x v="1"/>
    <x v="4"/>
    <x v="1"/>
    <x v="0"/>
    <n v="0"/>
    <n v="0"/>
    <n v="0"/>
    <n v="0"/>
    <n v="5"/>
    <n v="102156.57"/>
    <n v="0"/>
    <n v="0"/>
    <n v="0"/>
    <n v="0"/>
    <n v="0"/>
    <n v="0"/>
    <n v="102156.57"/>
  </r>
  <r>
    <x v="1"/>
    <x v="0"/>
    <x v="2"/>
    <x v="18"/>
    <x v="1"/>
    <x v="4"/>
    <x v="2"/>
    <x v="0"/>
    <n v="0"/>
    <n v="0"/>
    <n v="0"/>
    <n v="0"/>
    <n v="1"/>
    <n v="30386.85"/>
    <n v="0"/>
    <n v="0"/>
    <n v="0"/>
    <n v="0"/>
    <n v="0"/>
    <n v="0"/>
    <n v="30386.85"/>
  </r>
  <r>
    <x v="1"/>
    <x v="0"/>
    <x v="2"/>
    <x v="18"/>
    <x v="1"/>
    <x v="0"/>
    <x v="0"/>
    <x v="0"/>
    <n v="4064"/>
    <n v="4318.47"/>
    <n v="2249289.2399999998"/>
    <n v="2469958.41"/>
    <n v="52"/>
    <n v="416135.71"/>
    <n v="0"/>
    <n v="0"/>
    <n v="2249289.2399999998"/>
    <n v="2469958.41"/>
    <n v="0"/>
    <n v="0"/>
    <n v="416135.71"/>
  </r>
  <r>
    <x v="1"/>
    <x v="0"/>
    <x v="2"/>
    <x v="18"/>
    <x v="1"/>
    <x v="0"/>
    <x v="0"/>
    <x v="1"/>
    <n v="0"/>
    <n v="0"/>
    <n v="0"/>
    <n v="0"/>
    <n v="10"/>
    <n v="161082.79"/>
    <n v="0"/>
    <n v="0"/>
    <n v="0"/>
    <n v="0"/>
    <n v="0"/>
    <n v="0"/>
    <n v="161082.79"/>
  </r>
  <r>
    <x v="1"/>
    <x v="0"/>
    <x v="2"/>
    <x v="18"/>
    <x v="1"/>
    <x v="1"/>
    <x v="0"/>
    <x v="0"/>
    <n v="3010"/>
    <n v="2938.0899999999997"/>
    <n v="2628166.2799999998"/>
    <n v="3685238.48"/>
    <n v="463"/>
    <n v="9444402.8499999959"/>
    <n v="0"/>
    <n v="0"/>
    <n v="2628166.2799999998"/>
    <n v="3685238.48"/>
    <n v="0"/>
    <n v="0"/>
    <n v="9444402.8499999959"/>
  </r>
  <r>
    <x v="1"/>
    <x v="0"/>
    <x v="2"/>
    <x v="18"/>
    <x v="1"/>
    <x v="1"/>
    <x v="0"/>
    <x v="1"/>
    <n v="0"/>
    <n v="0"/>
    <n v="0"/>
    <n v="0"/>
    <n v="39"/>
    <n v="605462.9"/>
    <n v="0"/>
    <n v="0"/>
    <n v="0"/>
    <n v="0"/>
    <n v="0"/>
    <n v="0"/>
    <n v="605462.9"/>
  </r>
  <r>
    <x v="1"/>
    <x v="0"/>
    <x v="2"/>
    <x v="18"/>
    <x v="1"/>
    <x v="1"/>
    <x v="1"/>
    <x v="0"/>
    <n v="0"/>
    <n v="0"/>
    <n v="0"/>
    <n v="0"/>
    <n v="3"/>
    <n v="17773.59"/>
    <n v="0"/>
    <n v="0"/>
    <n v="0"/>
    <n v="0"/>
    <n v="0"/>
    <n v="0"/>
    <n v="17773.59"/>
  </r>
  <r>
    <x v="1"/>
    <x v="0"/>
    <x v="2"/>
    <x v="18"/>
    <x v="1"/>
    <x v="1"/>
    <x v="2"/>
    <x v="0"/>
    <n v="0"/>
    <n v="0"/>
    <n v="0"/>
    <n v="0"/>
    <n v="0"/>
    <n v="171721.8"/>
    <n v="0"/>
    <n v="0"/>
    <n v="0"/>
    <n v="0"/>
    <n v="0"/>
    <n v="0"/>
    <n v="171721.8"/>
  </r>
  <r>
    <x v="1"/>
    <x v="0"/>
    <x v="2"/>
    <x v="18"/>
    <x v="1"/>
    <x v="2"/>
    <x v="0"/>
    <x v="0"/>
    <n v="15"/>
    <n v="20.659999999999997"/>
    <n v="1499.9"/>
    <n v="13575.859999999999"/>
    <n v="6"/>
    <n v="55079.700000000004"/>
    <n v="0"/>
    <n v="0"/>
    <n v="1499.9"/>
    <n v="13575.859999999999"/>
    <n v="0"/>
    <n v="0"/>
    <n v="55079.700000000004"/>
  </r>
  <r>
    <x v="1"/>
    <x v="0"/>
    <x v="2"/>
    <x v="18"/>
    <x v="1"/>
    <x v="3"/>
    <x v="0"/>
    <x v="0"/>
    <n v="38"/>
    <n v="35.28"/>
    <n v="96453.959999999992"/>
    <n v="69484.92"/>
    <n v="4"/>
    <n v="154220.56"/>
    <n v="0"/>
    <n v="0"/>
    <n v="96453.959999999992"/>
    <n v="69484.92"/>
    <n v="0"/>
    <n v="0"/>
    <n v="154220.56"/>
  </r>
  <r>
    <x v="1"/>
    <x v="0"/>
    <x v="2"/>
    <x v="18"/>
    <x v="2"/>
    <x v="4"/>
    <x v="0"/>
    <x v="0"/>
    <n v="7472"/>
    <n v="7341.7399999999989"/>
    <n v="15304114.17"/>
    <n v="15081740.799999999"/>
    <n v="926"/>
    <n v="18815145.840000004"/>
    <n v="0"/>
    <n v="0"/>
    <n v="15304114.17"/>
    <n v="15081740.799999999"/>
    <n v="0"/>
    <n v="0"/>
    <n v="18815145.840000004"/>
  </r>
  <r>
    <x v="1"/>
    <x v="0"/>
    <x v="2"/>
    <x v="18"/>
    <x v="2"/>
    <x v="4"/>
    <x v="0"/>
    <x v="1"/>
    <n v="0"/>
    <n v="0"/>
    <n v="0"/>
    <n v="0"/>
    <n v="48"/>
    <n v="775098.48"/>
    <n v="0"/>
    <n v="0"/>
    <n v="0"/>
    <n v="0"/>
    <n v="0"/>
    <n v="0"/>
    <n v="775098.48"/>
  </r>
  <r>
    <x v="1"/>
    <x v="0"/>
    <x v="2"/>
    <x v="18"/>
    <x v="2"/>
    <x v="4"/>
    <x v="1"/>
    <x v="0"/>
    <n v="0"/>
    <n v="0"/>
    <n v="0"/>
    <n v="0"/>
    <n v="4"/>
    <n v="6832.8000000000029"/>
    <n v="0"/>
    <n v="0"/>
    <n v="0"/>
    <n v="0"/>
    <n v="0"/>
    <n v="0"/>
    <n v="6832.8000000000029"/>
  </r>
  <r>
    <x v="1"/>
    <x v="0"/>
    <x v="2"/>
    <x v="18"/>
    <x v="2"/>
    <x v="4"/>
    <x v="2"/>
    <x v="0"/>
    <n v="0"/>
    <n v="0"/>
    <n v="0"/>
    <n v="0"/>
    <n v="2"/>
    <n v="23158.95"/>
    <n v="0"/>
    <n v="0"/>
    <n v="0"/>
    <n v="0"/>
    <n v="0"/>
    <n v="0"/>
    <n v="23158.95"/>
  </r>
  <r>
    <x v="1"/>
    <x v="0"/>
    <x v="2"/>
    <x v="18"/>
    <x v="2"/>
    <x v="0"/>
    <x v="0"/>
    <x v="0"/>
    <n v="462"/>
    <n v="499.84"/>
    <n v="708933.32000000007"/>
    <n v="857238.37000000011"/>
    <n v="48"/>
    <n v="587648.96000000008"/>
    <n v="0"/>
    <n v="0"/>
    <n v="708933.32000000007"/>
    <n v="857238.37000000011"/>
    <n v="0"/>
    <n v="0"/>
    <n v="587648.96000000008"/>
  </r>
  <r>
    <x v="1"/>
    <x v="0"/>
    <x v="2"/>
    <x v="18"/>
    <x v="2"/>
    <x v="0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18"/>
    <x v="2"/>
    <x v="1"/>
    <x v="0"/>
    <x v="0"/>
    <n v="634"/>
    <n v="871.83999999999992"/>
    <n v="611309.52"/>
    <n v="1431371.6"/>
    <n v="84"/>
    <n v="680800.59000000008"/>
    <n v="0"/>
    <n v="0"/>
    <n v="611309.52"/>
    <n v="1431371.6"/>
    <n v="0"/>
    <n v="0"/>
    <n v="680800.59000000008"/>
  </r>
  <r>
    <x v="1"/>
    <x v="0"/>
    <x v="2"/>
    <x v="18"/>
    <x v="2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18"/>
    <x v="2"/>
    <x v="1"/>
    <x v="1"/>
    <x v="0"/>
    <n v="0"/>
    <n v="0"/>
    <n v="0"/>
    <n v="0"/>
    <n v="1"/>
    <n v="51634.75"/>
    <n v="0"/>
    <n v="0"/>
    <n v="0"/>
    <n v="0"/>
    <n v="0"/>
    <n v="0"/>
    <n v="51634.75"/>
  </r>
  <r>
    <x v="1"/>
    <x v="0"/>
    <x v="2"/>
    <x v="18"/>
    <x v="2"/>
    <x v="2"/>
    <x v="0"/>
    <x v="0"/>
    <n v="29"/>
    <n v="11.2"/>
    <n v="148547.9"/>
    <n v="56536.35"/>
    <n v="2"/>
    <n v="12000"/>
    <n v="0"/>
    <n v="0"/>
    <n v="148547.9"/>
    <n v="56536.35"/>
    <n v="0"/>
    <n v="0"/>
    <n v="12000"/>
  </r>
  <r>
    <x v="1"/>
    <x v="0"/>
    <x v="2"/>
    <x v="18"/>
    <x v="2"/>
    <x v="3"/>
    <x v="0"/>
    <x v="0"/>
    <n v="64"/>
    <n v="125.17"/>
    <n v="503417.25000000006"/>
    <n v="418507.42000000004"/>
    <n v="21"/>
    <n v="4150770.1199999996"/>
    <n v="0"/>
    <n v="0"/>
    <n v="503417.25000000006"/>
    <n v="418507.42000000004"/>
    <n v="0"/>
    <n v="0"/>
    <n v="4150770.1199999996"/>
  </r>
  <r>
    <x v="1"/>
    <x v="0"/>
    <x v="2"/>
    <x v="18"/>
    <x v="3"/>
    <x v="0"/>
    <x v="0"/>
    <x v="0"/>
    <n v="792"/>
    <n v="740.76"/>
    <n v="255899.05000000002"/>
    <n v="210165.07000000004"/>
    <n v="5"/>
    <n v="89921.96"/>
    <n v="0"/>
    <n v="0"/>
    <n v="255899.05000000002"/>
    <n v="210165.07000000004"/>
    <n v="0"/>
    <n v="0"/>
    <n v="89921.96"/>
  </r>
  <r>
    <x v="1"/>
    <x v="0"/>
    <x v="2"/>
    <x v="18"/>
    <x v="3"/>
    <x v="0"/>
    <x v="0"/>
    <x v="1"/>
    <n v="0"/>
    <n v="0"/>
    <n v="0"/>
    <n v="0"/>
    <n v="3"/>
    <n v="48397"/>
    <n v="0"/>
    <n v="0"/>
    <n v="0"/>
    <n v="0"/>
    <n v="0"/>
    <n v="0"/>
    <n v="48397"/>
  </r>
  <r>
    <x v="1"/>
    <x v="0"/>
    <x v="2"/>
    <x v="18"/>
    <x v="3"/>
    <x v="1"/>
    <x v="0"/>
    <x v="0"/>
    <n v="689"/>
    <n v="609.42000000000007"/>
    <n v="309225.02"/>
    <n v="264456.95"/>
    <n v="61"/>
    <n v="584831.05999999994"/>
    <n v="0"/>
    <n v="0"/>
    <n v="309225.02"/>
    <n v="264456.95"/>
    <n v="0"/>
    <n v="0"/>
    <n v="584831.05999999994"/>
  </r>
  <r>
    <x v="1"/>
    <x v="0"/>
    <x v="2"/>
    <x v="18"/>
    <x v="3"/>
    <x v="1"/>
    <x v="0"/>
    <x v="1"/>
    <n v="0"/>
    <n v="0"/>
    <n v="0"/>
    <n v="0"/>
    <n v="5"/>
    <n v="79174"/>
    <n v="0"/>
    <n v="0"/>
    <n v="0"/>
    <n v="0"/>
    <n v="0"/>
    <n v="0"/>
    <n v="79174"/>
  </r>
  <r>
    <x v="1"/>
    <x v="0"/>
    <x v="2"/>
    <x v="18"/>
    <x v="3"/>
    <x v="2"/>
    <x v="0"/>
    <x v="0"/>
    <n v="370"/>
    <n v="424.03"/>
    <n v="117002.63"/>
    <n v="124584.08"/>
    <n v="39"/>
    <n v="155008.34999999998"/>
    <n v="0"/>
    <n v="0"/>
    <n v="117002.63"/>
    <n v="124584.08"/>
    <n v="0"/>
    <n v="0"/>
    <n v="155008.34999999998"/>
  </r>
  <r>
    <x v="1"/>
    <x v="0"/>
    <x v="2"/>
    <x v="18"/>
    <x v="3"/>
    <x v="2"/>
    <x v="0"/>
    <x v="1"/>
    <n v="0"/>
    <n v="0"/>
    <n v="0"/>
    <n v="0"/>
    <n v="9"/>
    <n v="142554"/>
    <n v="0"/>
    <n v="0"/>
    <n v="0"/>
    <n v="0"/>
    <n v="0"/>
    <n v="0"/>
    <n v="142554"/>
  </r>
  <r>
    <x v="1"/>
    <x v="0"/>
    <x v="2"/>
    <x v="18"/>
    <x v="4"/>
    <x v="0"/>
    <x v="0"/>
    <x v="0"/>
    <n v="0"/>
    <n v="0"/>
    <n v="0"/>
    <n v="0"/>
    <n v="52"/>
    <n v="5031923.71"/>
    <n v="0"/>
    <n v="0"/>
    <n v="0"/>
    <n v="0"/>
    <n v="0"/>
    <n v="0"/>
    <n v="5031923.71"/>
  </r>
  <r>
    <x v="1"/>
    <x v="0"/>
    <x v="2"/>
    <x v="18"/>
    <x v="4"/>
    <x v="0"/>
    <x v="0"/>
    <x v="1"/>
    <n v="0"/>
    <n v="0"/>
    <n v="0"/>
    <n v="0"/>
    <n v="0"/>
    <n v="34824.68"/>
    <n v="0"/>
    <n v="0"/>
    <n v="0"/>
    <n v="0"/>
    <n v="0"/>
    <n v="0"/>
    <n v="34824.68"/>
  </r>
  <r>
    <x v="1"/>
    <x v="0"/>
    <x v="2"/>
    <x v="18"/>
    <x v="4"/>
    <x v="0"/>
    <x v="1"/>
    <x v="0"/>
    <n v="0"/>
    <n v="0"/>
    <n v="0"/>
    <n v="0"/>
    <n v="0"/>
    <n v="7660"/>
    <n v="0"/>
    <n v="0"/>
    <n v="0"/>
    <n v="0"/>
    <n v="0"/>
    <n v="0"/>
    <n v="7660"/>
  </r>
  <r>
    <x v="1"/>
    <x v="0"/>
    <x v="2"/>
    <x v="18"/>
    <x v="4"/>
    <x v="0"/>
    <x v="2"/>
    <x v="0"/>
    <n v="0"/>
    <n v="0"/>
    <n v="0"/>
    <n v="0"/>
    <n v="0"/>
    <n v="-5241.38"/>
    <n v="0"/>
    <n v="0"/>
    <n v="0"/>
    <n v="0"/>
    <n v="0"/>
    <n v="0"/>
    <n v="-5241.38"/>
  </r>
  <r>
    <x v="1"/>
    <x v="0"/>
    <x v="2"/>
    <x v="18"/>
    <x v="4"/>
    <x v="0"/>
    <x v="3"/>
    <x v="0"/>
    <n v="0"/>
    <n v="0"/>
    <n v="0"/>
    <n v="0"/>
    <n v="0"/>
    <n v="-300"/>
    <n v="0"/>
    <n v="0"/>
    <n v="0"/>
    <n v="0"/>
    <n v="0"/>
    <n v="0"/>
    <n v="-300"/>
  </r>
  <r>
    <x v="1"/>
    <x v="0"/>
    <x v="2"/>
    <x v="18"/>
    <x v="4"/>
    <x v="1"/>
    <x v="0"/>
    <x v="0"/>
    <n v="76"/>
    <n v="100.37"/>
    <n v="39519.94"/>
    <n v="90355.49"/>
    <n v="7"/>
    <n v="54992.73"/>
    <n v="0"/>
    <n v="0"/>
    <n v="39519.94"/>
    <n v="90355.49"/>
    <n v="0"/>
    <n v="0"/>
    <n v="54992.73"/>
  </r>
  <r>
    <x v="1"/>
    <x v="0"/>
    <x v="2"/>
    <x v="19"/>
    <x v="0"/>
    <x v="4"/>
    <x v="0"/>
    <x v="0"/>
    <n v="23"/>
    <n v="25.76"/>
    <n v="28716.57"/>
    <n v="46387.79"/>
    <n v="0"/>
    <n v="0"/>
    <n v="0"/>
    <n v="0"/>
    <n v="28716.57"/>
    <n v="46387.79"/>
    <n v="0"/>
    <n v="0"/>
    <n v="0"/>
  </r>
  <r>
    <x v="1"/>
    <x v="0"/>
    <x v="2"/>
    <x v="19"/>
    <x v="0"/>
    <x v="0"/>
    <x v="0"/>
    <x v="0"/>
    <n v="2494"/>
    <n v="2280.7499999999995"/>
    <n v="967214.82000000007"/>
    <n v="1020519.4099999998"/>
    <n v="307"/>
    <n v="5584752.2199999988"/>
    <n v="0"/>
    <n v="0"/>
    <n v="967214.82000000007"/>
    <n v="1020519.4099999998"/>
    <n v="0"/>
    <n v="0"/>
    <n v="5584752.2199999988"/>
  </r>
  <r>
    <x v="1"/>
    <x v="0"/>
    <x v="2"/>
    <x v="19"/>
    <x v="0"/>
    <x v="0"/>
    <x v="0"/>
    <x v="1"/>
    <n v="0"/>
    <n v="0"/>
    <n v="0"/>
    <n v="0"/>
    <n v="5"/>
    <n v="94206"/>
    <n v="0"/>
    <n v="0"/>
    <n v="0"/>
    <n v="0"/>
    <n v="0"/>
    <n v="0"/>
    <n v="94206"/>
  </r>
  <r>
    <x v="1"/>
    <x v="0"/>
    <x v="2"/>
    <x v="19"/>
    <x v="0"/>
    <x v="0"/>
    <x v="1"/>
    <x v="0"/>
    <n v="0"/>
    <n v="0"/>
    <n v="0"/>
    <n v="0"/>
    <n v="1"/>
    <n v="60000"/>
    <n v="0"/>
    <n v="0"/>
    <n v="0"/>
    <n v="0"/>
    <n v="0"/>
    <n v="0"/>
    <n v="60000"/>
  </r>
  <r>
    <x v="1"/>
    <x v="0"/>
    <x v="2"/>
    <x v="19"/>
    <x v="0"/>
    <x v="1"/>
    <x v="0"/>
    <x v="0"/>
    <n v="16622"/>
    <n v="14509.63"/>
    <n v="11115911.02"/>
    <n v="7356531.9200000018"/>
    <n v="1102"/>
    <n v="10297634.060000001"/>
    <n v="0"/>
    <n v="0"/>
    <n v="11115911.02"/>
    <n v="7356531.9200000018"/>
    <n v="0"/>
    <n v="0"/>
    <n v="10297634.060000001"/>
  </r>
  <r>
    <x v="1"/>
    <x v="0"/>
    <x v="2"/>
    <x v="19"/>
    <x v="0"/>
    <x v="1"/>
    <x v="0"/>
    <x v="1"/>
    <n v="0"/>
    <n v="0"/>
    <n v="0"/>
    <n v="0"/>
    <n v="117"/>
    <n v="1963377.94"/>
    <n v="0"/>
    <n v="0"/>
    <n v="0"/>
    <n v="0"/>
    <n v="0"/>
    <n v="0"/>
    <n v="1963377.94"/>
  </r>
  <r>
    <x v="1"/>
    <x v="0"/>
    <x v="2"/>
    <x v="19"/>
    <x v="0"/>
    <x v="1"/>
    <x v="1"/>
    <x v="0"/>
    <n v="0"/>
    <n v="0"/>
    <n v="0"/>
    <n v="0"/>
    <n v="1"/>
    <n v="27672.41"/>
    <n v="0"/>
    <n v="0"/>
    <n v="0"/>
    <n v="0"/>
    <n v="0"/>
    <n v="0"/>
    <n v="27672.41"/>
  </r>
  <r>
    <x v="1"/>
    <x v="0"/>
    <x v="2"/>
    <x v="19"/>
    <x v="0"/>
    <x v="1"/>
    <x v="2"/>
    <x v="0"/>
    <n v="0"/>
    <n v="0"/>
    <n v="0"/>
    <n v="0"/>
    <n v="0"/>
    <n v="224.3"/>
    <n v="0"/>
    <n v="0"/>
    <n v="0"/>
    <n v="0"/>
    <n v="0"/>
    <n v="0"/>
    <n v="224.3"/>
  </r>
  <r>
    <x v="1"/>
    <x v="0"/>
    <x v="2"/>
    <x v="19"/>
    <x v="0"/>
    <x v="2"/>
    <x v="0"/>
    <x v="0"/>
    <n v="34"/>
    <n v="40.72"/>
    <n v="5739.6399999999994"/>
    <n v="25575.59"/>
    <n v="8"/>
    <n v="58516.959999999999"/>
    <n v="0"/>
    <n v="0"/>
    <n v="5739.6399999999994"/>
    <n v="25575.59"/>
    <n v="0"/>
    <n v="0"/>
    <n v="58516.959999999999"/>
  </r>
  <r>
    <x v="1"/>
    <x v="0"/>
    <x v="2"/>
    <x v="19"/>
    <x v="0"/>
    <x v="3"/>
    <x v="0"/>
    <x v="0"/>
    <n v="540"/>
    <n v="326.60000000000002"/>
    <n v="385847.51999999996"/>
    <n v="264080.5"/>
    <n v="61"/>
    <n v="1829316.54"/>
    <n v="0"/>
    <n v="0"/>
    <n v="385847.51999999996"/>
    <n v="264080.5"/>
    <n v="0"/>
    <n v="0"/>
    <n v="1829316.54"/>
  </r>
  <r>
    <x v="1"/>
    <x v="0"/>
    <x v="2"/>
    <x v="19"/>
    <x v="1"/>
    <x v="4"/>
    <x v="0"/>
    <x v="0"/>
    <n v="5368"/>
    <n v="4775.1099999999997"/>
    <n v="3491639.1300000008"/>
    <n v="3144111.18"/>
    <n v="523"/>
    <n v="3963966.41"/>
    <n v="0"/>
    <n v="0"/>
    <n v="3491639.1300000008"/>
    <n v="3144111.18"/>
    <n v="0"/>
    <n v="0"/>
    <n v="3963966.41"/>
  </r>
  <r>
    <x v="1"/>
    <x v="0"/>
    <x v="2"/>
    <x v="19"/>
    <x v="1"/>
    <x v="4"/>
    <x v="0"/>
    <x v="1"/>
    <n v="0"/>
    <n v="0"/>
    <n v="0"/>
    <n v="0"/>
    <n v="37"/>
    <n v="591776.92000000004"/>
    <n v="0"/>
    <n v="0"/>
    <n v="0"/>
    <n v="0"/>
    <n v="0"/>
    <n v="0"/>
    <n v="591776.92000000004"/>
  </r>
  <r>
    <x v="1"/>
    <x v="0"/>
    <x v="2"/>
    <x v="19"/>
    <x v="1"/>
    <x v="4"/>
    <x v="1"/>
    <x v="0"/>
    <n v="0"/>
    <n v="0"/>
    <n v="0"/>
    <n v="0"/>
    <n v="3"/>
    <n v="186452.32"/>
    <n v="0"/>
    <n v="0"/>
    <n v="0"/>
    <n v="0"/>
    <n v="0"/>
    <n v="0"/>
    <n v="186452.32"/>
  </r>
  <r>
    <x v="1"/>
    <x v="0"/>
    <x v="2"/>
    <x v="19"/>
    <x v="1"/>
    <x v="4"/>
    <x v="2"/>
    <x v="0"/>
    <n v="0"/>
    <n v="0"/>
    <n v="0"/>
    <n v="0"/>
    <n v="1"/>
    <n v="51258.71"/>
    <n v="0"/>
    <n v="0"/>
    <n v="0"/>
    <n v="0"/>
    <n v="0"/>
    <n v="0"/>
    <n v="51258.71"/>
  </r>
  <r>
    <x v="1"/>
    <x v="0"/>
    <x v="2"/>
    <x v="19"/>
    <x v="1"/>
    <x v="0"/>
    <x v="0"/>
    <x v="0"/>
    <n v="715"/>
    <n v="822.41"/>
    <n v="477213.82999999996"/>
    <n v="408915.75"/>
    <n v="27"/>
    <n v="149186.63"/>
    <n v="0"/>
    <n v="0"/>
    <n v="477213.82999999996"/>
    <n v="408915.75"/>
    <n v="0"/>
    <n v="0"/>
    <n v="149186.63"/>
  </r>
  <r>
    <x v="1"/>
    <x v="0"/>
    <x v="2"/>
    <x v="19"/>
    <x v="1"/>
    <x v="0"/>
    <x v="0"/>
    <x v="1"/>
    <n v="0"/>
    <n v="0"/>
    <n v="0"/>
    <n v="0"/>
    <n v="2"/>
    <n v="31318"/>
    <n v="0"/>
    <n v="0"/>
    <n v="0"/>
    <n v="0"/>
    <n v="0"/>
    <n v="0"/>
    <n v="31318"/>
  </r>
  <r>
    <x v="1"/>
    <x v="0"/>
    <x v="2"/>
    <x v="19"/>
    <x v="1"/>
    <x v="1"/>
    <x v="0"/>
    <x v="0"/>
    <n v="2882"/>
    <n v="3791.4"/>
    <n v="1619357.57"/>
    <n v="2624341.91"/>
    <n v="226"/>
    <n v="2796123.69"/>
    <n v="0"/>
    <n v="0"/>
    <n v="1619357.57"/>
    <n v="2624341.91"/>
    <n v="0"/>
    <n v="0"/>
    <n v="2796123.69"/>
  </r>
  <r>
    <x v="1"/>
    <x v="0"/>
    <x v="2"/>
    <x v="19"/>
    <x v="1"/>
    <x v="1"/>
    <x v="0"/>
    <x v="1"/>
    <n v="0"/>
    <n v="0"/>
    <n v="0"/>
    <n v="0"/>
    <n v="22"/>
    <n v="335089.40999999997"/>
    <n v="0"/>
    <n v="0"/>
    <n v="0"/>
    <n v="0"/>
    <n v="0"/>
    <n v="0"/>
    <n v="335089.40999999997"/>
  </r>
  <r>
    <x v="1"/>
    <x v="0"/>
    <x v="2"/>
    <x v="19"/>
    <x v="1"/>
    <x v="1"/>
    <x v="1"/>
    <x v="0"/>
    <n v="0"/>
    <n v="0"/>
    <n v="0"/>
    <n v="0"/>
    <n v="1"/>
    <n v="1545"/>
    <n v="0"/>
    <n v="0"/>
    <n v="0"/>
    <n v="0"/>
    <n v="0"/>
    <n v="0"/>
    <n v="1545"/>
  </r>
  <r>
    <x v="1"/>
    <x v="0"/>
    <x v="2"/>
    <x v="19"/>
    <x v="1"/>
    <x v="1"/>
    <x v="2"/>
    <x v="0"/>
    <n v="0"/>
    <n v="0"/>
    <n v="0"/>
    <n v="0"/>
    <n v="1"/>
    <n v="13476.52"/>
    <n v="0"/>
    <n v="0"/>
    <n v="0"/>
    <n v="0"/>
    <n v="0"/>
    <n v="0"/>
    <n v="13476.52"/>
  </r>
  <r>
    <x v="1"/>
    <x v="0"/>
    <x v="2"/>
    <x v="19"/>
    <x v="1"/>
    <x v="2"/>
    <x v="0"/>
    <x v="0"/>
    <n v="0"/>
    <n v="7.4899999999999984"/>
    <n v="0"/>
    <n v="5959.0499999999993"/>
    <n v="1"/>
    <n v="4578"/>
    <n v="0"/>
    <n v="0"/>
    <n v="0"/>
    <n v="5959.0499999999993"/>
    <n v="0"/>
    <n v="0"/>
    <n v="4578"/>
  </r>
  <r>
    <x v="1"/>
    <x v="0"/>
    <x v="2"/>
    <x v="19"/>
    <x v="1"/>
    <x v="3"/>
    <x v="0"/>
    <x v="0"/>
    <n v="3"/>
    <n v="25.150000000000002"/>
    <n v="-5267.34"/>
    <n v="48423.82"/>
    <n v="0"/>
    <n v="-2260"/>
    <n v="0"/>
    <n v="0"/>
    <n v="-5267.34"/>
    <n v="48423.82"/>
    <n v="0"/>
    <n v="0"/>
    <n v="-2260"/>
  </r>
  <r>
    <x v="1"/>
    <x v="0"/>
    <x v="2"/>
    <x v="19"/>
    <x v="2"/>
    <x v="4"/>
    <x v="0"/>
    <x v="0"/>
    <n v="3244"/>
    <n v="3090.53"/>
    <n v="5858113.3400000008"/>
    <n v="5284628.8999999985"/>
    <n v="431"/>
    <n v="13783575.83"/>
    <n v="0"/>
    <n v="0"/>
    <n v="5858113.3400000008"/>
    <n v="5284628.8999999985"/>
    <n v="0"/>
    <n v="0"/>
    <n v="13783575.83"/>
  </r>
  <r>
    <x v="1"/>
    <x v="0"/>
    <x v="2"/>
    <x v="19"/>
    <x v="2"/>
    <x v="4"/>
    <x v="0"/>
    <x v="1"/>
    <n v="0"/>
    <n v="0"/>
    <n v="0"/>
    <n v="0"/>
    <n v="21"/>
    <n v="337385.5"/>
    <n v="0"/>
    <n v="0"/>
    <n v="0"/>
    <n v="0"/>
    <n v="0"/>
    <n v="0"/>
    <n v="337385.5"/>
  </r>
  <r>
    <x v="1"/>
    <x v="0"/>
    <x v="2"/>
    <x v="19"/>
    <x v="2"/>
    <x v="4"/>
    <x v="1"/>
    <x v="0"/>
    <n v="0"/>
    <n v="0"/>
    <n v="0"/>
    <n v="0"/>
    <n v="7"/>
    <n v="339313.12"/>
    <n v="0"/>
    <n v="0"/>
    <n v="0"/>
    <n v="0"/>
    <n v="0"/>
    <n v="0"/>
    <n v="339313.12"/>
  </r>
  <r>
    <x v="1"/>
    <x v="0"/>
    <x v="2"/>
    <x v="19"/>
    <x v="2"/>
    <x v="4"/>
    <x v="2"/>
    <x v="0"/>
    <n v="0"/>
    <n v="0"/>
    <n v="0"/>
    <n v="0"/>
    <n v="2"/>
    <n v="164830.11000000002"/>
    <n v="0"/>
    <n v="0"/>
    <n v="0"/>
    <n v="0"/>
    <n v="0"/>
    <n v="0"/>
    <n v="164830.11000000002"/>
  </r>
  <r>
    <x v="1"/>
    <x v="0"/>
    <x v="2"/>
    <x v="19"/>
    <x v="2"/>
    <x v="0"/>
    <x v="0"/>
    <x v="0"/>
    <n v="355"/>
    <n v="316.45"/>
    <n v="850435.84"/>
    <n v="659404.06999999995"/>
    <n v="25"/>
    <n v="503485.87000000011"/>
    <n v="0"/>
    <n v="0"/>
    <n v="850435.84"/>
    <n v="659404.06999999995"/>
    <n v="0"/>
    <n v="0"/>
    <n v="503485.87000000011"/>
  </r>
  <r>
    <x v="1"/>
    <x v="0"/>
    <x v="2"/>
    <x v="19"/>
    <x v="2"/>
    <x v="0"/>
    <x v="0"/>
    <x v="1"/>
    <n v="0"/>
    <n v="0"/>
    <n v="0"/>
    <n v="0"/>
    <n v="0"/>
    <n v="16593.34"/>
    <n v="0"/>
    <n v="0"/>
    <n v="0"/>
    <n v="0"/>
    <n v="0"/>
    <n v="0"/>
    <n v="16593.34"/>
  </r>
  <r>
    <x v="1"/>
    <x v="0"/>
    <x v="2"/>
    <x v="19"/>
    <x v="2"/>
    <x v="1"/>
    <x v="0"/>
    <x v="0"/>
    <n v="233"/>
    <n v="348.65999999999997"/>
    <n v="333852.85000000003"/>
    <n v="636420.57999999996"/>
    <n v="39"/>
    <n v="1080240.8699999999"/>
    <n v="0"/>
    <n v="0"/>
    <n v="333852.85000000003"/>
    <n v="636420.57999999996"/>
    <n v="0"/>
    <n v="0"/>
    <n v="1080240.8699999999"/>
  </r>
  <r>
    <x v="1"/>
    <x v="0"/>
    <x v="2"/>
    <x v="19"/>
    <x v="2"/>
    <x v="1"/>
    <x v="2"/>
    <x v="0"/>
    <n v="0"/>
    <n v="0"/>
    <n v="0"/>
    <n v="0"/>
    <n v="1"/>
    <n v="89696.13"/>
    <n v="0"/>
    <n v="0"/>
    <n v="0"/>
    <n v="0"/>
    <n v="0"/>
    <n v="0"/>
    <n v="89696.13"/>
  </r>
  <r>
    <x v="1"/>
    <x v="0"/>
    <x v="2"/>
    <x v="19"/>
    <x v="2"/>
    <x v="3"/>
    <x v="0"/>
    <x v="0"/>
    <n v="473"/>
    <n v="364.27000000000004"/>
    <n v="1559609.06"/>
    <n v="1189297.5499999998"/>
    <n v="49"/>
    <n v="880917.19"/>
    <n v="0"/>
    <n v="0"/>
    <n v="1559609.06"/>
    <n v="1189297.5499999998"/>
    <n v="0"/>
    <n v="0"/>
    <n v="880917.19"/>
  </r>
  <r>
    <x v="1"/>
    <x v="0"/>
    <x v="2"/>
    <x v="19"/>
    <x v="3"/>
    <x v="0"/>
    <x v="0"/>
    <x v="0"/>
    <n v="4"/>
    <n v="4.0199999999999996"/>
    <n v="4"/>
    <n v="2.72"/>
    <n v="0"/>
    <n v="0"/>
    <n v="0"/>
    <n v="0"/>
    <n v="4"/>
    <n v="2.72"/>
    <n v="0"/>
    <n v="0"/>
    <n v="0"/>
  </r>
  <r>
    <x v="1"/>
    <x v="0"/>
    <x v="2"/>
    <x v="19"/>
    <x v="3"/>
    <x v="1"/>
    <x v="0"/>
    <x v="0"/>
    <n v="350"/>
    <n v="274.65999999999997"/>
    <n v="184207.68"/>
    <n v="198482.5"/>
    <n v="16"/>
    <n v="210055.26"/>
    <n v="0"/>
    <n v="0"/>
    <n v="184207.68"/>
    <n v="198482.5"/>
    <n v="0"/>
    <n v="0"/>
    <n v="210055.26"/>
  </r>
  <r>
    <x v="1"/>
    <x v="0"/>
    <x v="2"/>
    <x v="19"/>
    <x v="3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19"/>
    <x v="3"/>
    <x v="1"/>
    <x v="1"/>
    <x v="0"/>
    <n v="0"/>
    <n v="0"/>
    <n v="0"/>
    <n v="0"/>
    <n v="0"/>
    <n v="533.33000000000004"/>
    <n v="0"/>
    <n v="0"/>
    <n v="0"/>
    <n v="0"/>
    <n v="0"/>
    <n v="0"/>
    <n v="533.33000000000004"/>
  </r>
  <r>
    <x v="1"/>
    <x v="0"/>
    <x v="2"/>
    <x v="19"/>
    <x v="3"/>
    <x v="2"/>
    <x v="0"/>
    <x v="0"/>
    <n v="1617"/>
    <n v="1621.1000000000001"/>
    <n v="308622.94999999995"/>
    <n v="307647.43999999994"/>
    <n v="30"/>
    <n v="406749.08999999997"/>
    <n v="0"/>
    <n v="0"/>
    <n v="308622.94999999995"/>
    <n v="307647.43999999994"/>
    <n v="0"/>
    <n v="0"/>
    <n v="406749.08999999997"/>
  </r>
  <r>
    <x v="1"/>
    <x v="0"/>
    <x v="2"/>
    <x v="19"/>
    <x v="3"/>
    <x v="2"/>
    <x v="0"/>
    <x v="1"/>
    <n v="0"/>
    <n v="0"/>
    <n v="0"/>
    <n v="0"/>
    <n v="2"/>
    <n v="31672"/>
    <n v="0"/>
    <n v="0"/>
    <n v="0"/>
    <n v="0"/>
    <n v="0"/>
    <n v="0"/>
    <n v="31672"/>
  </r>
  <r>
    <x v="1"/>
    <x v="0"/>
    <x v="2"/>
    <x v="19"/>
    <x v="4"/>
    <x v="0"/>
    <x v="0"/>
    <x v="0"/>
    <n v="0"/>
    <n v="0"/>
    <n v="0"/>
    <n v="0"/>
    <n v="45"/>
    <n v="6600071.4800000014"/>
    <n v="0"/>
    <n v="0"/>
    <n v="0"/>
    <n v="0"/>
    <n v="0"/>
    <n v="0"/>
    <n v="6600071.4800000014"/>
  </r>
  <r>
    <x v="1"/>
    <x v="0"/>
    <x v="2"/>
    <x v="19"/>
    <x v="4"/>
    <x v="0"/>
    <x v="0"/>
    <x v="1"/>
    <n v="0"/>
    <n v="0"/>
    <n v="0"/>
    <n v="0"/>
    <n v="0"/>
    <n v="49704.45"/>
    <n v="0"/>
    <n v="0"/>
    <n v="0"/>
    <n v="0"/>
    <n v="0"/>
    <n v="0"/>
    <n v="49704.45"/>
  </r>
  <r>
    <x v="1"/>
    <x v="0"/>
    <x v="2"/>
    <x v="19"/>
    <x v="4"/>
    <x v="0"/>
    <x v="1"/>
    <x v="0"/>
    <n v="0"/>
    <n v="0"/>
    <n v="0"/>
    <n v="0"/>
    <n v="0"/>
    <n v="4028.2300000000005"/>
    <n v="0"/>
    <n v="0"/>
    <n v="0"/>
    <n v="0"/>
    <n v="0"/>
    <n v="0"/>
    <n v="4028.2300000000005"/>
  </r>
  <r>
    <x v="1"/>
    <x v="0"/>
    <x v="2"/>
    <x v="19"/>
    <x v="4"/>
    <x v="0"/>
    <x v="2"/>
    <x v="0"/>
    <n v="0"/>
    <n v="0"/>
    <n v="0"/>
    <n v="0"/>
    <n v="2"/>
    <n v="661315.5"/>
    <n v="0"/>
    <n v="0"/>
    <n v="0"/>
    <n v="0"/>
    <n v="0"/>
    <n v="0"/>
    <n v="661315.5"/>
  </r>
  <r>
    <x v="1"/>
    <x v="0"/>
    <x v="2"/>
    <x v="19"/>
    <x v="4"/>
    <x v="1"/>
    <x v="0"/>
    <x v="0"/>
    <n v="0"/>
    <n v="0"/>
    <n v="0"/>
    <n v="0"/>
    <n v="2"/>
    <n v="42667.97"/>
    <n v="0"/>
    <n v="0"/>
    <n v="0"/>
    <n v="0"/>
    <n v="0"/>
    <n v="0"/>
    <n v="42667.97"/>
  </r>
  <r>
    <x v="1"/>
    <x v="0"/>
    <x v="2"/>
    <x v="20"/>
    <x v="0"/>
    <x v="4"/>
    <x v="0"/>
    <x v="0"/>
    <n v="134"/>
    <n v="424.77"/>
    <n v="227202.81"/>
    <n v="874302.34000000008"/>
    <n v="0"/>
    <n v="0"/>
    <n v="0"/>
    <n v="0"/>
    <n v="227202.81"/>
    <n v="874302.34000000008"/>
    <n v="0"/>
    <n v="0"/>
    <n v="0"/>
  </r>
  <r>
    <x v="1"/>
    <x v="0"/>
    <x v="2"/>
    <x v="20"/>
    <x v="0"/>
    <x v="0"/>
    <x v="0"/>
    <x v="0"/>
    <n v="39748"/>
    <n v="45468.950000000019"/>
    <n v="16949239.229999997"/>
    <n v="25762694.050000012"/>
    <n v="2678"/>
    <n v="26319034.370000001"/>
    <n v="0"/>
    <n v="0"/>
    <n v="16949239.229999997"/>
    <n v="25762694.050000012"/>
    <n v="0"/>
    <n v="0"/>
    <n v="26319034.370000001"/>
  </r>
  <r>
    <x v="1"/>
    <x v="0"/>
    <x v="2"/>
    <x v="20"/>
    <x v="0"/>
    <x v="0"/>
    <x v="0"/>
    <x v="1"/>
    <n v="0"/>
    <n v="0"/>
    <n v="0"/>
    <n v="0"/>
    <n v="396"/>
    <n v="6806228.5699999994"/>
    <n v="0"/>
    <n v="0"/>
    <n v="0"/>
    <n v="0"/>
    <n v="0"/>
    <n v="0"/>
    <n v="6806228.5699999994"/>
  </r>
  <r>
    <x v="1"/>
    <x v="0"/>
    <x v="2"/>
    <x v="20"/>
    <x v="0"/>
    <x v="0"/>
    <x v="1"/>
    <x v="0"/>
    <n v="0"/>
    <n v="0"/>
    <n v="0"/>
    <n v="0"/>
    <n v="1"/>
    <n v="1500"/>
    <n v="0"/>
    <n v="0"/>
    <n v="0"/>
    <n v="0"/>
    <n v="0"/>
    <n v="0"/>
    <n v="1500"/>
  </r>
  <r>
    <x v="1"/>
    <x v="0"/>
    <x v="2"/>
    <x v="20"/>
    <x v="0"/>
    <x v="0"/>
    <x v="2"/>
    <x v="0"/>
    <n v="0"/>
    <n v="0"/>
    <n v="0"/>
    <n v="0"/>
    <n v="2"/>
    <n v="393836.81"/>
    <n v="0"/>
    <n v="0"/>
    <n v="0"/>
    <n v="0"/>
    <n v="0"/>
    <n v="0"/>
    <n v="393836.81"/>
  </r>
  <r>
    <x v="1"/>
    <x v="0"/>
    <x v="2"/>
    <x v="20"/>
    <x v="0"/>
    <x v="0"/>
    <x v="3"/>
    <x v="0"/>
    <n v="0"/>
    <n v="0"/>
    <n v="0"/>
    <n v="0"/>
    <n v="1"/>
    <n v="31768.29"/>
    <n v="0"/>
    <n v="0"/>
    <n v="0"/>
    <n v="0"/>
    <n v="0"/>
    <n v="0"/>
    <n v="31768.29"/>
  </r>
  <r>
    <x v="1"/>
    <x v="0"/>
    <x v="2"/>
    <x v="20"/>
    <x v="0"/>
    <x v="1"/>
    <x v="0"/>
    <x v="0"/>
    <n v="842147"/>
    <n v="780065.93"/>
    <n v="585543998.26999998"/>
    <n v="535574446.49000001"/>
    <n v="35759"/>
    <n v="277797389.39999998"/>
    <n v="0"/>
    <n v="0"/>
    <n v="585543998.26999998"/>
    <n v="535574446.49000001"/>
    <n v="0"/>
    <n v="0"/>
    <n v="277797389.39999998"/>
  </r>
  <r>
    <x v="1"/>
    <x v="0"/>
    <x v="2"/>
    <x v="20"/>
    <x v="0"/>
    <x v="1"/>
    <x v="0"/>
    <x v="1"/>
    <n v="0"/>
    <n v="0"/>
    <n v="0"/>
    <n v="0"/>
    <n v="6790"/>
    <n v="112429040.40000001"/>
    <n v="0"/>
    <n v="0"/>
    <n v="0"/>
    <n v="0"/>
    <n v="0"/>
    <n v="0"/>
    <n v="112429040.40000001"/>
  </r>
  <r>
    <x v="1"/>
    <x v="0"/>
    <x v="2"/>
    <x v="20"/>
    <x v="0"/>
    <x v="1"/>
    <x v="1"/>
    <x v="0"/>
    <n v="0"/>
    <n v="0"/>
    <n v="0"/>
    <n v="0"/>
    <n v="57"/>
    <n v="1107047.8899999999"/>
    <n v="0"/>
    <n v="0"/>
    <n v="0"/>
    <n v="0"/>
    <n v="0"/>
    <n v="0"/>
    <n v="1107047.8899999999"/>
  </r>
  <r>
    <x v="1"/>
    <x v="0"/>
    <x v="2"/>
    <x v="20"/>
    <x v="0"/>
    <x v="1"/>
    <x v="2"/>
    <x v="0"/>
    <n v="0"/>
    <n v="0"/>
    <n v="0"/>
    <n v="0"/>
    <n v="17"/>
    <n v="1343715.71"/>
    <n v="0"/>
    <n v="0"/>
    <n v="0"/>
    <n v="0"/>
    <n v="0"/>
    <n v="0"/>
    <n v="1343715.71"/>
  </r>
  <r>
    <x v="1"/>
    <x v="0"/>
    <x v="2"/>
    <x v="20"/>
    <x v="0"/>
    <x v="2"/>
    <x v="0"/>
    <x v="0"/>
    <n v="349"/>
    <n v="2670.9"/>
    <n v="66745.919999999998"/>
    <n v="1401515.2"/>
    <n v="73"/>
    <n v="1424962.89"/>
    <n v="0"/>
    <n v="0"/>
    <n v="66745.919999999998"/>
    <n v="1401515.2"/>
    <n v="0"/>
    <n v="0"/>
    <n v="1424962.89"/>
  </r>
  <r>
    <x v="1"/>
    <x v="0"/>
    <x v="2"/>
    <x v="20"/>
    <x v="0"/>
    <x v="2"/>
    <x v="0"/>
    <x v="1"/>
    <n v="0"/>
    <n v="0"/>
    <n v="0"/>
    <n v="0"/>
    <n v="6"/>
    <n v="95378"/>
    <n v="0"/>
    <n v="0"/>
    <n v="0"/>
    <n v="0"/>
    <n v="0"/>
    <n v="0"/>
    <n v="95378"/>
  </r>
  <r>
    <x v="1"/>
    <x v="0"/>
    <x v="2"/>
    <x v="20"/>
    <x v="0"/>
    <x v="2"/>
    <x v="1"/>
    <x v="0"/>
    <n v="0"/>
    <n v="0"/>
    <n v="0"/>
    <n v="0"/>
    <n v="1"/>
    <n v="24562.78"/>
    <n v="0"/>
    <n v="0"/>
    <n v="0"/>
    <n v="0"/>
    <n v="0"/>
    <n v="0"/>
    <n v="24562.78"/>
  </r>
  <r>
    <x v="1"/>
    <x v="0"/>
    <x v="2"/>
    <x v="20"/>
    <x v="0"/>
    <x v="3"/>
    <x v="0"/>
    <x v="0"/>
    <n v="22419"/>
    <n v="20927.07"/>
    <n v="12945502.200000001"/>
    <n v="11340372.15"/>
    <n v="1007"/>
    <n v="10045951.629999999"/>
    <n v="0"/>
    <n v="0"/>
    <n v="12945502.200000001"/>
    <n v="11340372.15"/>
    <n v="0"/>
    <n v="0"/>
    <n v="10045951.629999999"/>
  </r>
  <r>
    <x v="1"/>
    <x v="0"/>
    <x v="2"/>
    <x v="20"/>
    <x v="0"/>
    <x v="3"/>
    <x v="0"/>
    <x v="1"/>
    <n v="0"/>
    <n v="0"/>
    <n v="0"/>
    <n v="0"/>
    <n v="17"/>
    <n v="316862.59999999998"/>
    <n v="0"/>
    <n v="0"/>
    <n v="0"/>
    <n v="0"/>
    <n v="0"/>
    <n v="0"/>
    <n v="316862.59999999998"/>
  </r>
  <r>
    <x v="1"/>
    <x v="0"/>
    <x v="2"/>
    <x v="20"/>
    <x v="0"/>
    <x v="3"/>
    <x v="1"/>
    <x v="0"/>
    <n v="0"/>
    <n v="0"/>
    <n v="0"/>
    <n v="0"/>
    <n v="1"/>
    <n v="-19292.419999999998"/>
    <n v="0"/>
    <n v="0"/>
    <n v="0"/>
    <n v="0"/>
    <n v="0"/>
    <n v="0"/>
    <n v="-19292.419999999998"/>
  </r>
  <r>
    <x v="1"/>
    <x v="0"/>
    <x v="2"/>
    <x v="20"/>
    <x v="1"/>
    <x v="4"/>
    <x v="0"/>
    <x v="0"/>
    <n v="104070"/>
    <n v="103997.57999999997"/>
    <n v="79598191.299999997"/>
    <n v="83549355.429999992"/>
    <n v="4655"/>
    <n v="26778700.210000005"/>
    <n v="0"/>
    <n v="0"/>
    <n v="79598191.299999997"/>
    <n v="83549355.429999992"/>
    <n v="0"/>
    <n v="0"/>
    <n v="26778700.210000005"/>
  </r>
  <r>
    <x v="1"/>
    <x v="0"/>
    <x v="2"/>
    <x v="20"/>
    <x v="1"/>
    <x v="4"/>
    <x v="0"/>
    <x v="1"/>
    <n v="0"/>
    <n v="0"/>
    <n v="0"/>
    <n v="0"/>
    <n v="1226"/>
    <n v="19840378.02"/>
    <n v="0"/>
    <n v="0"/>
    <n v="0"/>
    <n v="0"/>
    <n v="0"/>
    <n v="0"/>
    <n v="19840378.02"/>
  </r>
  <r>
    <x v="1"/>
    <x v="0"/>
    <x v="2"/>
    <x v="20"/>
    <x v="1"/>
    <x v="4"/>
    <x v="1"/>
    <x v="0"/>
    <n v="0"/>
    <n v="0"/>
    <n v="0"/>
    <n v="0"/>
    <n v="10"/>
    <n v="498263.93999999994"/>
    <n v="0"/>
    <n v="0"/>
    <n v="0"/>
    <n v="0"/>
    <n v="0"/>
    <n v="0"/>
    <n v="498263.93999999994"/>
  </r>
  <r>
    <x v="1"/>
    <x v="0"/>
    <x v="2"/>
    <x v="20"/>
    <x v="1"/>
    <x v="4"/>
    <x v="2"/>
    <x v="0"/>
    <n v="0"/>
    <n v="0"/>
    <n v="0"/>
    <n v="0"/>
    <n v="1"/>
    <n v="15665.08"/>
    <n v="0"/>
    <n v="0"/>
    <n v="0"/>
    <n v="0"/>
    <n v="0"/>
    <n v="0"/>
    <n v="15665.08"/>
  </r>
  <r>
    <x v="1"/>
    <x v="0"/>
    <x v="2"/>
    <x v="20"/>
    <x v="1"/>
    <x v="0"/>
    <x v="0"/>
    <x v="0"/>
    <n v="10252"/>
    <n v="9961.56"/>
    <n v="8020838.6899999995"/>
    <n v="6840830.5499999989"/>
    <n v="555"/>
    <n v="6190718.2999999998"/>
    <n v="0"/>
    <n v="0"/>
    <n v="8020838.6899999995"/>
    <n v="6840830.5499999989"/>
    <n v="0"/>
    <n v="0"/>
    <n v="6190718.2999999998"/>
  </r>
  <r>
    <x v="1"/>
    <x v="0"/>
    <x v="2"/>
    <x v="20"/>
    <x v="1"/>
    <x v="0"/>
    <x v="0"/>
    <x v="1"/>
    <n v="0"/>
    <n v="0"/>
    <n v="0"/>
    <n v="0"/>
    <n v="175"/>
    <n v="2808468.89"/>
    <n v="0"/>
    <n v="0"/>
    <n v="0"/>
    <n v="0"/>
    <n v="0"/>
    <n v="0"/>
    <n v="2808468.89"/>
  </r>
  <r>
    <x v="1"/>
    <x v="0"/>
    <x v="2"/>
    <x v="20"/>
    <x v="1"/>
    <x v="0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20"/>
    <x v="1"/>
    <x v="1"/>
    <x v="0"/>
    <x v="0"/>
    <n v="107346"/>
    <n v="107552.63"/>
    <n v="86250129.799999982"/>
    <n v="104717263.69999999"/>
    <n v="4098"/>
    <n v="44110415.750000007"/>
    <n v="0"/>
    <n v="0"/>
    <n v="86250129.799999982"/>
    <n v="104717263.69999999"/>
    <n v="0"/>
    <n v="0"/>
    <n v="44110415.750000007"/>
  </r>
  <r>
    <x v="1"/>
    <x v="0"/>
    <x v="2"/>
    <x v="20"/>
    <x v="1"/>
    <x v="1"/>
    <x v="0"/>
    <x v="1"/>
    <n v="0"/>
    <n v="0"/>
    <n v="0"/>
    <n v="0"/>
    <n v="803"/>
    <n v="13377322.590000002"/>
    <n v="0"/>
    <n v="0"/>
    <n v="0"/>
    <n v="0"/>
    <n v="0"/>
    <n v="0"/>
    <n v="13377322.590000002"/>
  </r>
  <r>
    <x v="1"/>
    <x v="0"/>
    <x v="2"/>
    <x v="20"/>
    <x v="1"/>
    <x v="1"/>
    <x v="1"/>
    <x v="0"/>
    <n v="0"/>
    <n v="0"/>
    <n v="0"/>
    <n v="0"/>
    <n v="15"/>
    <n v="216840.62"/>
    <n v="0"/>
    <n v="0"/>
    <n v="0"/>
    <n v="0"/>
    <n v="0"/>
    <n v="0"/>
    <n v="216840.62"/>
  </r>
  <r>
    <x v="1"/>
    <x v="0"/>
    <x v="2"/>
    <x v="20"/>
    <x v="1"/>
    <x v="1"/>
    <x v="2"/>
    <x v="0"/>
    <n v="0"/>
    <n v="0"/>
    <n v="0"/>
    <n v="0"/>
    <n v="6"/>
    <n v="419097.14"/>
    <n v="0"/>
    <n v="0"/>
    <n v="0"/>
    <n v="0"/>
    <n v="0"/>
    <n v="0"/>
    <n v="419097.14"/>
  </r>
  <r>
    <x v="1"/>
    <x v="0"/>
    <x v="2"/>
    <x v="20"/>
    <x v="1"/>
    <x v="2"/>
    <x v="0"/>
    <x v="0"/>
    <n v="319"/>
    <n v="557.58000000000004"/>
    <n v="457400.39999999997"/>
    <n v="649233.42000000004"/>
    <n v="60"/>
    <n v="340868.75"/>
    <n v="0"/>
    <n v="0"/>
    <n v="457400.39999999997"/>
    <n v="649233.42000000004"/>
    <n v="0"/>
    <n v="0"/>
    <n v="340868.75"/>
  </r>
  <r>
    <x v="1"/>
    <x v="0"/>
    <x v="2"/>
    <x v="20"/>
    <x v="1"/>
    <x v="2"/>
    <x v="0"/>
    <x v="1"/>
    <n v="0"/>
    <n v="0"/>
    <n v="0"/>
    <n v="0"/>
    <n v="9"/>
    <n v="141724"/>
    <n v="0"/>
    <n v="0"/>
    <n v="0"/>
    <n v="0"/>
    <n v="0"/>
    <n v="0"/>
    <n v="141724"/>
  </r>
  <r>
    <x v="1"/>
    <x v="0"/>
    <x v="2"/>
    <x v="20"/>
    <x v="1"/>
    <x v="3"/>
    <x v="0"/>
    <x v="0"/>
    <n v="199"/>
    <n v="84.149999999999991"/>
    <n v="195106.04"/>
    <n v="180794.41"/>
    <n v="20"/>
    <n v="142433.83000000002"/>
    <n v="0"/>
    <n v="0"/>
    <n v="195106.04"/>
    <n v="180794.41"/>
    <n v="0"/>
    <n v="0"/>
    <n v="142433.83000000002"/>
  </r>
  <r>
    <x v="1"/>
    <x v="0"/>
    <x v="2"/>
    <x v="20"/>
    <x v="1"/>
    <x v="3"/>
    <x v="0"/>
    <x v="1"/>
    <n v="0"/>
    <n v="0"/>
    <n v="0"/>
    <n v="0"/>
    <n v="3"/>
    <n v="46974"/>
    <n v="0"/>
    <n v="0"/>
    <n v="0"/>
    <n v="0"/>
    <n v="0"/>
    <n v="0"/>
    <n v="46974"/>
  </r>
  <r>
    <x v="1"/>
    <x v="0"/>
    <x v="2"/>
    <x v="20"/>
    <x v="2"/>
    <x v="4"/>
    <x v="0"/>
    <x v="0"/>
    <n v="180144"/>
    <n v="173160.20000000004"/>
    <n v="448231149.94"/>
    <n v="444848461.30999994"/>
    <n v="9803"/>
    <n v="183295867.73999998"/>
    <n v="0"/>
    <n v="0"/>
    <n v="448231149.94"/>
    <n v="444848461.30999994"/>
    <n v="0"/>
    <n v="0"/>
    <n v="183295867.73999998"/>
  </r>
  <r>
    <x v="1"/>
    <x v="0"/>
    <x v="2"/>
    <x v="20"/>
    <x v="2"/>
    <x v="4"/>
    <x v="0"/>
    <x v="1"/>
    <n v="0"/>
    <n v="0"/>
    <n v="0"/>
    <n v="0"/>
    <n v="810"/>
    <n v="13143322.720000003"/>
    <n v="0"/>
    <n v="0"/>
    <n v="0"/>
    <n v="0"/>
    <n v="0"/>
    <n v="0"/>
    <n v="13143322.720000003"/>
  </r>
  <r>
    <x v="1"/>
    <x v="0"/>
    <x v="2"/>
    <x v="20"/>
    <x v="2"/>
    <x v="4"/>
    <x v="1"/>
    <x v="0"/>
    <n v="0"/>
    <n v="0"/>
    <n v="0"/>
    <n v="0"/>
    <n v="43"/>
    <n v="2098941"/>
    <n v="0"/>
    <n v="0"/>
    <n v="0"/>
    <n v="0"/>
    <n v="0"/>
    <n v="0"/>
    <n v="2098941"/>
  </r>
  <r>
    <x v="1"/>
    <x v="0"/>
    <x v="2"/>
    <x v="20"/>
    <x v="2"/>
    <x v="4"/>
    <x v="2"/>
    <x v="0"/>
    <n v="0"/>
    <n v="0"/>
    <n v="0"/>
    <n v="0"/>
    <n v="9"/>
    <n v="752670.41999999993"/>
    <n v="0"/>
    <n v="0"/>
    <n v="0"/>
    <n v="0"/>
    <n v="0"/>
    <n v="0"/>
    <n v="752670.41999999993"/>
  </r>
  <r>
    <x v="1"/>
    <x v="0"/>
    <x v="2"/>
    <x v="20"/>
    <x v="2"/>
    <x v="0"/>
    <x v="0"/>
    <x v="0"/>
    <n v="7246"/>
    <n v="7359.0899999999983"/>
    <n v="23018346.439999998"/>
    <n v="24256978.129999999"/>
    <n v="939"/>
    <n v="13478805.210000001"/>
    <n v="0"/>
    <n v="0"/>
    <n v="23018346.439999998"/>
    <n v="24256978.129999999"/>
    <n v="0"/>
    <n v="0"/>
    <n v="13478805.210000001"/>
  </r>
  <r>
    <x v="1"/>
    <x v="0"/>
    <x v="2"/>
    <x v="20"/>
    <x v="2"/>
    <x v="0"/>
    <x v="0"/>
    <x v="1"/>
    <n v="0"/>
    <n v="0"/>
    <n v="0"/>
    <n v="0"/>
    <n v="109"/>
    <n v="1568289.17"/>
    <n v="0"/>
    <n v="0"/>
    <n v="0"/>
    <n v="0"/>
    <n v="0"/>
    <n v="0"/>
    <n v="1568289.17"/>
  </r>
  <r>
    <x v="1"/>
    <x v="0"/>
    <x v="2"/>
    <x v="20"/>
    <x v="2"/>
    <x v="0"/>
    <x v="2"/>
    <x v="0"/>
    <n v="0"/>
    <n v="0"/>
    <n v="0"/>
    <n v="0"/>
    <n v="2"/>
    <n v="122092.1"/>
    <n v="0"/>
    <n v="0"/>
    <n v="0"/>
    <n v="0"/>
    <n v="0"/>
    <n v="0"/>
    <n v="122092.1"/>
  </r>
  <r>
    <x v="1"/>
    <x v="0"/>
    <x v="2"/>
    <x v="20"/>
    <x v="2"/>
    <x v="1"/>
    <x v="0"/>
    <x v="0"/>
    <n v="13673"/>
    <n v="16302.599999999999"/>
    <n v="23806301.280000005"/>
    <n v="39156928.939999998"/>
    <n v="731"/>
    <n v="11655696.540000003"/>
    <n v="0"/>
    <n v="0"/>
    <n v="23806301.280000005"/>
    <n v="39156928.939999998"/>
    <n v="0"/>
    <n v="0"/>
    <n v="11655696.540000003"/>
  </r>
  <r>
    <x v="1"/>
    <x v="0"/>
    <x v="2"/>
    <x v="20"/>
    <x v="2"/>
    <x v="1"/>
    <x v="0"/>
    <x v="1"/>
    <n v="0"/>
    <n v="0"/>
    <n v="0"/>
    <n v="0"/>
    <n v="17"/>
    <n v="284955.83"/>
    <n v="0"/>
    <n v="0"/>
    <n v="0"/>
    <n v="0"/>
    <n v="0"/>
    <n v="0"/>
    <n v="284955.83"/>
  </r>
  <r>
    <x v="1"/>
    <x v="0"/>
    <x v="2"/>
    <x v="20"/>
    <x v="2"/>
    <x v="1"/>
    <x v="1"/>
    <x v="0"/>
    <n v="0"/>
    <n v="0"/>
    <n v="0"/>
    <n v="0"/>
    <n v="7"/>
    <n v="335158.53000000003"/>
    <n v="0"/>
    <n v="0"/>
    <n v="0"/>
    <n v="0"/>
    <n v="0"/>
    <n v="0"/>
    <n v="335158.53000000003"/>
  </r>
  <r>
    <x v="1"/>
    <x v="0"/>
    <x v="2"/>
    <x v="20"/>
    <x v="2"/>
    <x v="2"/>
    <x v="0"/>
    <x v="0"/>
    <n v="0"/>
    <n v="0"/>
    <n v="0"/>
    <n v="0"/>
    <n v="4"/>
    <n v="8000"/>
    <n v="0"/>
    <n v="0"/>
    <n v="0"/>
    <n v="0"/>
    <n v="0"/>
    <n v="0"/>
    <n v="8000"/>
  </r>
  <r>
    <x v="1"/>
    <x v="0"/>
    <x v="2"/>
    <x v="20"/>
    <x v="2"/>
    <x v="3"/>
    <x v="0"/>
    <x v="0"/>
    <n v="10324"/>
    <n v="9843.0700000000015"/>
    <n v="32955642.579999998"/>
    <n v="31059230.960000001"/>
    <n v="1490"/>
    <n v="34297216.210000001"/>
    <n v="0"/>
    <n v="0"/>
    <n v="32955642.579999998"/>
    <n v="31059230.960000001"/>
    <n v="0"/>
    <n v="0"/>
    <n v="34297216.210000001"/>
  </r>
  <r>
    <x v="1"/>
    <x v="0"/>
    <x v="2"/>
    <x v="20"/>
    <x v="2"/>
    <x v="3"/>
    <x v="0"/>
    <x v="1"/>
    <n v="0"/>
    <n v="0"/>
    <n v="0"/>
    <n v="0"/>
    <n v="12"/>
    <n v="218531.39"/>
    <n v="0"/>
    <n v="0"/>
    <n v="0"/>
    <n v="0"/>
    <n v="0"/>
    <n v="0"/>
    <n v="218531.39"/>
  </r>
  <r>
    <x v="1"/>
    <x v="0"/>
    <x v="2"/>
    <x v="20"/>
    <x v="3"/>
    <x v="0"/>
    <x v="0"/>
    <x v="0"/>
    <n v="1111"/>
    <n v="782.66"/>
    <n v="932198.3"/>
    <n v="458693.95"/>
    <n v="2"/>
    <n v="-3754.2199999999993"/>
    <n v="0"/>
    <n v="0"/>
    <n v="932198.3"/>
    <n v="458693.95"/>
    <n v="0"/>
    <n v="0"/>
    <n v="-3754.2199999999993"/>
  </r>
  <r>
    <x v="1"/>
    <x v="0"/>
    <x v="2"/>
    <x v="20"/>
    <x v="3"/>
    <x v="0"/>
    <x v="0"/>
    <x v="1"/>
    <n v="0"/>
    <n v="0"/>
    <n v="0"/>
    <n v="0"/>
    <n v="2"/>
    <n v="31469"/>
    <n v="0"/>
    <n v="0"/>
    <n v="0"/>
    <n v="0"/>
    <n v="0"/>
    <n v="0"/>
    <n v="31469"/>
  </r>
  <r>
    <x v="1"/>
    <x v="0"/>
    <x v="2"/>
    <x v="20"/>
    <x v="3"/>
    <x v="1"/>
    <x v="0"/>
    <x v="0"/>
    <n v="6149"/>
    <n v="10381.83"/>
    <n v="2889229.41"/>
    <n v="4191128.6700000009"/>
    <n v="332"/>
    <n v="3279944.4799999995"/>
    <n v="0"/>
    <n v="0"/>
    <n v="2889229.41"/>
    <n v="4191128.6700000009"/>
    <n v="0"/>
    <n v="0"/>
    <n v="3279944.4799999995"/>
  </r>
  <r>
    <x v="1"/>
    <x v="0"/>
    <x v="2"/>
    <x v="20"/>
    <x v="3"/>
    <x v="1"/>
    <x v="0"/>
    <x v="1"/>
    <n v="0"/>
    <n v="0"/>
    <n v="0"/>
    <n v="0"/>
    <n v="49"/>
    <n v="792925.5"/>
    <n v="0"/>
    <n v="0"/>
    <n v="0"/>
    <n v="0"/>
    <n v="0"/>
    <n v="0"/>
    <n v="792925.5"/>
  </r>
  <r>
    <x v="1"/>
    <x v="0"/>
    <x v="2"/>
    <x v="20"/>
    <x v="3"/>
    <x v="1"/>
    <x v="1"/>
    <x v="0"/>
    <n v="0"/>
    <n v="0"/>
    <n v="0"/>
    <n v="0"/>
    <n v="0"/>
    <n v="-6000"/>
    <n v="0"/>
    <n v="0"/>
    <n v="0"/>
    <n v="0"/>
    <n v="0"/>
    <n v="0"/>
    <n v="-6000"/>
  </r>
  <r>
    <x v="1"/>
    <x v="0"/>
    <x v="2"/>
    <x v="20"/>
    <x v="3"/>
    <x v="2"/>
    <x v="0"/>
    <x v="0"/>
    <n v="13800"/>
    <n v="11325.570000000002"/>
    <n v="3229870.3900000006"/>
    <n v="2860909.81"/>
    <n v="236"/>
    <n v="1185361.76"/>
    <n v="0"/>
    <n v="0"/>
    <n v="3229870.3900000006"/>
    <n v="2860909.81"/>
    <n v="0"/>
    <n v="0"/>
    <n v="1185361.76"/>
  </r>
  <r>
    <x v="1"/>
    <x v="0"/>
    <x v="2"/>
    <x v="20"/>
    <x v="3"/>
    <x v="2"/>
    <x v="0"/>
    <x v="1"/>
    <n v="0"/>
    <n v="0"/>
    <n v="0"/>
    <n v="0"/>
    <n v="78"/>
    <n v="1243844.1000000001"/>
    <n v="0"/>
    <n v="0"/>
    <n v="0"/>
    <n v="0"/>
    <n v="0"/>
    <n v="0"/>
    <n v="1243844.1000000001"/>
  </r>
  <r>
    <x v="1"/>
    <x v="0"/>
    <x v="2"/>
    <x v="20"/>
    <x v="3"/>
    <x v="2"/>
    <x v="1"/>
    <x v="0"/>
    <n v="0"/>
    <n v="0"/>
    <n v="0"/>
    <n v="0"/>
    <n v="2"/>
    <n v="13790"/>
    <n v="0"/>
    <n v="0"/>
    <n v="0"/>
    <n v="0"/>
    <n v="0"/>
    <n v="0"/>
    <n v="13790"/>
  </r>
  <r>
    <x v="1"/>
    <x v="0"/>
    <x v="2"/>
    <x v="20"/>
    <x v="4"/>
    <x v="4"/>
    <x v="0"/>
    <x v="0"/>
    <n v="0"/>
    <n v="45.68"/>
    <n v="11206.289999999999"/>
    <n v="31761.13"/>
    <n v="0"/>
    <n v="0"/>
    <n v="0"/>
    <n v="0"/>
    <n v="11206.289999999999"/>
    <n v="31761.13"/>
    <n v="0"/>
    <n v="0"/>
    <n v="0"/>
  </r>
  <r>
    <x v="1"/>
    <x v="0"/>
    <x v="2"/>
    <x v="20"/>
    <x v="4"/>
    <x v="0"/>
    <x v="0"/>
    <x v="0"/>
    <n v="56"/>
    <n v="148.42000000000002"/>
    <n v="-271.23000000000593"/>
    <n v="215332.57"/>
    <n v="274"/>
    <n v="12822379.73"/>
    <n v="0"/>
    <n v="0"/>
    <n v="-271.23000000000593"/>
    <n v="215332.57"/>
    <n v="0"/>
    <n v="0"/>
    <n v="12822379.73"/>
  </r>
  <r>
    <x v="1"/>
    <x v="0"/>
    <x v="2"/>
    <x v="20"/>
    <x v="4"/>
    <x v="0"/>
    <x v="0"/>
    <x v="1"/>
    <n v="0"/>
    <n v="0"/>
    <n v="0"/>
    <n v="0"/>
    <n v="0"/>
    <n v="-1182918.94"/>
    <n v="0"/>
    <n v="0"/>
    <n v="0"/>
    <n v="0"/>
    <n v="0"/>
    <n v="0"/>
    <n v="-1182918.94"/>
  </r>
  <r>
    <x v="1"/>
    <x v="0"/>
    <x v="2"/>
    <x v="20"/>
    <x v="4"/>
    <x v="0"/>
    <x v="1"/>
    <x v="0"/>
    <n v="0"/>
    <n v="0"/>
    <n v="0"/>
    <n v="0"/>
    <n v="0"/>
    <n v="-263456.19"/>
    <n v="0"/>
    <n v="0"/>
    <n v="0"/>
    <n v="0"/>
    <n v="0"/>
    <n v="0"/>
    <n v="-263456.19"/>
  </r>
  <r>
    <x v="1"/>
    <x v="0"/>
    <x v="2"/>
    <x v="20"/>
    <x v="4"/>
    <x v="0"/>
    <x v="2"/>
    <x v="0"/>
    <n v="0"/>
    <n v="0"/>
    <n v="0"/>
    <n v="0"/>
    <n v="2"/>
    <n v="4613975.7699999996"/>
    <n v="0"/>
    <n v="0"/>
    <n v="0"/>
    <n v="0"/>
    <n v="0"/>
    <n v="0"/>
    <n v="4613975.7699999996"/>
  </r>
  <r>
    <x v="1"/>
    <x v="0"/>
    <x v="2"/>
    <x v="20"/>
    <x v="4"/>
    <x v="1"/>
    <x v="0"/>
    <x v="0"/>
    <n v="8369"/>
    <n v="3405.54"/>
    <n v="7830485.8600000003"/>
    <n v="2985388.71"/>
    <n v="129"/>
    <n v="2027591.31"/>
    <n v="0"/>
    <n v="0"/>
    <n v="7830485.8600000003"/>
    <n v="2985388.71"/>
    <n v="0"/>
    <n v="0"/>
    <n v="2027591.31"/>
  </r>
  <r>
    <x v="1"/>
    <x v="0"/>
    <x v="2"/>
    <x v="20"/>
    <x v="4"/>
    <x v="1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21"/>
    <x v="0"/>
    <x v="4"/>
    <x v="0"/>
    <x v="0"/>
    <n v="174"/>
    <n v="227.74000000000004"/>
    <n v="75567.360000000001"/>
    <n v="278826.58"/>
    <n v="0"/>
    <n v="0"/>
    <n v="0"/>
    <n v="0"/>
    <n v="75567.360000000001"/>
    <n v="278826.58"/>
    <n v="0"/>
    <n v="0"/>
    <n v="0"/>
  </r>
  <r>
    <x v="1"/>
    <x v="0"/>
    <x v="2"/>
    <x v="21"/>
    <x v="0"/>
    <x v="0"/>
    <x v="0"/>
    <x v="0"/>
    <n v="2359"/>
    <n v="3145.01"/>
    <n v="888547.50999999989"/>
    <n v="940260.57999999984"/>
    <n v="262"/>
    <n v="1088404.97"/>
    <n v="0"/>
    <n v="0"/>
    <n v="888547.50999999989"/>
    <n v="940260.57999999984"/>
    <n v="0"/>
    <n v="0"/>
    <n v="1088404.97"/>
  </r>
  <r>
    <x v="1"/>
    <x v="0"/>
    <x v="2"/>
    <x v="21"/>
    <x v="0"/>
    <x v="0"/>
    <x v="0"/>
    <x v="1"/>
    <n v="0"/>
    <n v="0"/>
    <n v="0"/>
    <n v="0"/>
    <n v="2"/>
    <n v="36886.400000000001"/>
    <n v="0"/>
    <n v="0"/>
    <n v="0"/>
    <n v="0"/>
    <n v="0"/>
    <n v="0"/>
    <n v="36886.400000000001"/>
  </r>
  <r>
    <x v="1"/>
    <x v="0"/>
    <x v="2"/>
    <x v="21"/>
    <x v="0"/>
    <x v="0"/>
    <x v="2"/>
    <x v="0"/>
    <n v="0"/>
    <n v="0"/>
    <n v="0"/>
    <n v="0"/>
    <n v="11"/>
    <n v="193978.49"/>
    <n v="0"/>
    <n v="0"/>
    <n v="0"/>
    <n v="0"/>
    <n v="0"/>
    <n v="0"/>
    <n v="193978.49"/>
  </r>
  <r>
    <x v="1"/>
    <x v="0"/>
    <x v="2"/>
    <x v="21"/>
    <x v="0"/>
    <x v="0"/>
    <x v="3"/>
    <x v="0"/>
    <n v="0"/>
    <n v="0"/>
    <n v="0"/>
    <n v="0"/>
    <n v="0"/>
    <n v="-748.5"/>
    <n v="0"/>
    <n v="0"/>
    <n v="0"/>
    <n v="0"/>
    <n v="0"/>
    <n v="0"/>
    <n v="-748.5"/>
  </r>
  <r>
    <x v="1"/>
    <x v="0"/>
    <x v="2"/>
    <x v="21"/>
    <x v="0"/>
    <x v="1"/>
    <x v="0"/>
    <x v="0"/>
    <n v="20472"/>
    <n v="20154.160000000003"/>
    <n v="9799975.6199999992"/>
    <n v="12323750.859999999"/>
    <n v="1750"/>
    <n v="19489534.149999999"/>
    <n v="0"/>
    <n v="0"/>
    <n v="9799975.6199999992"/>
    <n v="12323750.859999999"/>
    <n v="0"/>
    <n v="0"/>
    <n v="19489534.149999999"/>
  </r>
  <r>
    <x v="1"/>
    <x v="0"/>
    <x v="2"/>
    <x v="21"/>
    <x v="0"/>
    <x v="1"/>
    <x v="0"/>
    <x v="1"/>
    <n v="0"/>
    <n v="0"/>
    <n v="0"/>
    <n v="0"/>
    <n v="103"/>
    <n v="1645117.66"/>
    <n v="0"/>
    <n v="0"/>
    <n v="0"/>
    <n v="0"/>
    <n v="0"/>
    <n v="0"/>
    <n v="1645117.66"/>
  </r>
  <r>
    <x v="1"/>
    <x v="0"/>
    <x v="2"/>
    <x v="21"/>
    <x v="0"/>
    <x v="1"/>
    <x v="1"/>
    <x v="0"/>
    <n v="0"/>
    <n v="0"/>
    <n v="0"/>
    <n v="0"/>
    <n v="4"/>
    <n v="679838.51"/>
    <n v="0"/>
    <n v="0"/>
    <n v="0"/>
    <n v="0"/>
    <n v="0"/>
    <n v="0"/>
    <n v="679838.51"/>
  </r>
  <r>
    <x v="1"/>
    <x v="0"/>
    <x v="2"/>
    <x v="21"/>
    <x v="0"/>
    <x v="1"/>
    <x v="2"/>
    <x v="0"/>
    <n v="0"/>
    <n v="0"/>
    <n v="0"/>
    <n v="0"/>
    <n v="4"/>
    <n v="155689.29999999999"/>
    <n v="0"/>
    <n v="0"/>
    <n v="0"/>
    <n v="0"/>
    <n v="0"/>
    <n v="0"/>
    <n v="155689.29999999999"/>
  </r>
  <r>
    <x v="1"/>
    <x v="0"/>
    <x v="2"/>
    <x v="21"/>
    <x v="0"/>
    <x v="2"/>
    <x v="0"/>
    <x v="0"/>
    <n v="12"/>
    <n v="23.770000000000003"/>
    <n v="9903.14"/>
    <n v="17464.41"/>
    <n v="13"/>
    <n v="100258.67"/>
    <n v="0"/>
    <n v="0"/>
    <n v="9903.14"/>
    <n v="17464.41"/>
    <n v="0"/>
    <n v="0"/>
    <n v="100258.67"/>
  </r>
  <r>
    <x v="1"/>
    <x v="0"/>
    <x v="2"/>
    <x v="21"/>
    <x v="0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21"/>
    <x v="0"/>
    <x v="2"/>
    <x v="1"/>
    <x v="0"/>
    <n v="0"/>
    <n v="0"/>
    <n v="0"/>
    <n v="0"/>
    <n v="1"/>
    <n v="51032"/>
    <n v="0"/>
    <n v="0"/>
    <n v="0"/>
    <n v="0"/>
    <n v="0"/>
    <n v="0"/>
    <n v="51032"/>
  </r>
  <r>
    <x v="1"/>
    <x v="0"/>
    <x v="2"/>
    <x v="21"/>
    <x v="0"/>
    <x v="3"/>
    <x v="0"/>
    <x v="0"/>
    <n v="1002"/>
    <n v="1254.0700000000002"/>
    <n v="17095.949999999997"/>
    <n v="1106298.22"/>
    <n v="693"/>
    <n v="9823137.5599999987"/>
    <n v="0"/>
    <n v="0"/>
    <n v="17095.949999999997"/>
    <n v="1106298.22"/>
    <n v="0"/>
    <n v="0"/>
    <n v="9823137.5599999987"/>
  </r>
  <r>
    <x v="1"/>
    <x v="0"/>
    <x v="2"/>
    <x v="21"/>
    <x v="0"/>
    <x v="3"/>
    <x v="0"/>
    <x v="1"/>
    <n v="0"/>
    <n v="0"/>
    <n v="0"/>
    <n v="0"/>
    <n v="0"/>
    <n v="1"/>
    <n v="0"/>
    <n v="0"/>
    <n v="0"/>
    <n v="0"/>
    <n v="0"/>
    <n v="0"/>
    <n v="1"/>
  </r>
  <r>
    <x v="1"/>
    <x v="0"/>
    <x v="2"/>
    <x v="21"/>
    <x v="1"/>
    <x v="4"/>
    <x v="0"/>
    <x v="0"/>
    <n v="8367"/>
    <n v="12283.140000000001"/>
    <n v="7894220.2300000004"/>
    <n v="9130541.5999999996"/>
    <n v="701"/>
    <n v="5776875.46"/>
    <n v="0"/>
    <n v="0"/>
    <n v="7894220.2300000004"/>
    <n v="9130541.5999999996"/>
    <n v="0"/>
    <n v="0"/>
    <n v="5776875.46"/>
  </r>
  <r>
    <x v="1"/>
    <x v="0"/>
    <x v="2"/>
    <x v="21"/>
    <x v="1"/>
    <x v="4"/>
    <x v="0"/>
    <x v="1"/>
    <n v="0"/>
    <n v="0"/>
    <n v="0"/>
    <n v="0"/>
    <n v="52"/>
    <n v="879229.22"/>
    <n v="0"/>
    <n v="0"/>
    <n v="0"/>
    <n v="0"/>
    <n v="0"/>
    <n v="0"/>
    <n v="879229.22"/>
  </r>
  <r>
    <x v="1"/>
    <x v="0"/>
    <x v="2"/>
    <x v="21"/>
    <x v="1"/>
    <x v="4"/>
    <x v="1"/>
    <x v="0"/>
    <n v="0"/>
    <n v="0"/>
    <n v="0"/>
    <n v="0"/>
    <n v="9"/>
    <n v="276109.34999999998"/>
    <n v="0"/>
    <n v="0"/>
    <n v="0"/>
    <n v="0"/>
    <n v="0"/>
    <n v="0"/>
    <n v="276109.34999999998"/>
  </r>
  <r>
    <x v="1"/>
    <x v="0"/>
    <x v="2"/>
    <x v="21"/>
    <x v="1"/>
    <x v="4"/>
    <x v="2"/>
    <x v="0"/>
    <n v="0"/>
    <n v="0"/>
    <n v="0"/>
    <n v="0"/>
    <n v="1"/>
    <n v="4263.6099999999997"/>
    <n v="0"/>
    <n v="0"/>
    <n v="0"/>
    <n v="0"/>
    <n v="0"/>
    <n v="0"/>
    <n v="4263.6099999999997"/>
  </r>
  <r>
    <x v="1"/>
    <x v="0"/>
    <x v="2"/>
    <x v="21"/>
    <x v="1"/>
    <x v="0"/>
    <x v="0"/>
    <x v="0"/>
    <n v="1271"/>
    <n v="1638.7099999999998"/>
    <n v="1451953.1200000006"/>
    <n v="1343514.7500000002"/>
    <n v="76"/>
    <n v="480130.98000000004"/>
    <n v="0"/>
    <n v="0"/>
    <n v="1451953.1200000006"/>
    <n v="1343514.7500000002"/>
    <n v="0"/>
    <n v="0"/>
    <n v="480130.98000000004"/>
  </r>
  <r>
    <x v="1"/>
    <x v="0"/>
    <x v="2"/>
    <x v="21"/>
    <x v="1"/>
    <x v="0"/>
    <x v="0"/>
    <x v="1"/>
    <n v="0"/>
    <n v="0"/>
    <n v="0"/>
    <n v="0"/>
    <n v="4"/>
    <n v="63675"/>
    <n v="0"/>
    <n v="0"/>
    <n v="0"/>
    <n v="0"/>
    <n v="0"/>
    <n v="0"/>
    <n v="63675"/>
  </r>
  <r>
    <x v="1"/>
    <x v="0"/>
    <x v="2"/>
    <x v="21"/>
    <x v="1"/>
    <x v="1"/>
    <x v="0"/>
    <x v="0"/>
    <n v="6476"/>
    <n v="5673.97"/>
    <n v="4671821.87"/>
    <n v="4246920.9099999992"/>
    <n v="296"/>
    <n v="6389795.8000000007"/>
    <n v="0"/>
    <n v="0"/>
    <n v="4671821.87"/>
    <n v="4246920.9099999992"/>
    <n v="0"/>
    <n v="0"/>
    <n v="6389795.8000000007"/>
  </r>
  <r>
    <x v="1"/>
    <x v="0"/>
    <x v="2"/>
    <x v="21"/>
    <x v="1"/>
    <x v="1"/>
    <x v="0"/>
    <x v="1"/>
    <n v="0"/>
    <n v="0"/>
    <n v="0"/>
    <n v="0"/>
    <n v="30"/>
    <n v="493274.94999999995"/>
    <n v="0"/>
    <n v="0"/>
    <n v="0"/>
    <n v="0"/>
    <n v="0"/>
    <n v="0"/>
    <n v="493274.94999999995"/>
  </r>
  <r>
    <x v="1"/>
    <x v="0"/>
    <x v="2"/>
    <x v="21"/>
    <x v="1"/>
    <x v="1"/>
    <x v="1"/>
    <x v="0"/>
    <n v="0"/>
    <n v="0"/>
    <n v="0"/>
    <n v="0"/>
    <n v="5"/>
    <n v="51238.91"/>
    <n v="0"/>
    <n v="0"/>
    <n v="0"/>
    <n v="0"/>
    <n v="0"/>
    <n v="0"/>
    <n v="51238.91"/>
  </r>
  <r>
    <x v="1"/>
    <x v="0"/>
    <x v="2"/>
    <x v="21"/>
    <x v="1"/>
    <x v="1"/>
    <x v="2"/>
    <x v="0"/>
    <n v="0"/>
    <n v="0"/>
    <n v="0"/>
    <n v="0"/>
    <n v="1"/>
    <n v="36661.979999999996"/>
    <n v="0"/>
    <n v="0"/>
    <n v="0"/>
    <n v="0"/>
    <n v="0"/>
    <n v="0"/>
    <n v="36661.979999999996"/>
  </r>
  <r>
    <x v="1"/>
    <x v="0"/>
    <x v="2"/>
    <x v="21"/>
    <x v="1"/>
    <x v="2"/>
    <x v="0"/>
    <x v="0"/>
    <n v="3"/>
    <n v="4.4599999999999991"/>
    <n v="3827.15"/>
    <n v="4187.09"/>
    <n v="0"/>
    <n v="0"/>
    <n v="0"/>
    <n v="0"/>
    <n v="3827.15"/>
    <n v="4187.09"/>
    <n v="0"/>
    <n v="0"/>
    <n v="0"/>
  </r>
  <r>
    <x v="1"/>
    <x v="0"/>
    <x v="2"/>
    <x v="21"/>
    <x v="1"/>
    <x v="3"/>
    <x v="0"/>
    <x v="0"/>
    <n v="148"/>
    <n v="49.519999999999996"/>
    <n v="37191.800000000003"/>
    <n v="40765.9"/>
    <n v="0"/>
    <n v="0"/>
    <n v="0"/>
    <n v="0"/>
    <n v="37191.800000000003"/>
    <n v="40765.9"/>
    <n v="0"/>
    <n v="0"/>
    <n v="0"/>
  </r>
  <r>
    <x v="1"/>
    <x v="0"/>
    <x v="2"/>
    <x v="21"/>
    <x v="2"/>
    <x v="4"/>
    <x v="0"/>
    <x v="0"/>
    <n v="3472"/>
    <n v="4088.04"/>
    <n v="8747983.2400000002"/>
    <n v="9825340.5299999993"/>
    <n v="573"/>
    <n v="8918755.8300000019"/>
    <n v="0"/>
    <n v="0"/>
    <n v="8747983.2400000002"/>
    <n v="9825340.5299999993"/>
    <n v="0"/>
    <n v="0"/>
    <n v="8918755.8300000019"/>
  </r>
  <r>
    <x v="1"/>
    <x v="0"/>
    <x v="2"/>
    <x v="21"/>
    <x v="2"/>
    <x v="4"/>
    <x v="0"/>
    <x v="1"/>
    <n v="0"/>
    <n v="0"/>
    <n v="0"/>
    <n v="0"/>
    <n v="14"/>
    <n v="236516"/>
    <n v="0"/>
    <n v="0"/>
    <n v="0"/>
    <n v="0"/>
    <n v="0"/>
    <n v="0"/>
    <n v="236516"/>
  </r>
  <r>
    <x v="1"/>
    <x v="0"/>
    <x v="2"/>
    <x v="21"/>
    <x v="2"/>
    <x v="4"/>
    <x v="1"/>
    <x v="0"/>
    <n v="0"/>
    <n v="0"/>
    <n v="0"/>
    <n v="0"/>
    <n v="10"/>
    <n v="920094.6"/>
    <n v="0"/>
    <n v="0"/>
    <n v="0"/>
    <n v="0"/>
    <n v="0"/>
    <n v="0"/>
    <n v="920094.6"/>
  </r>
  <r>
    <x v="1"/>
    <x v="0"/>
    <x v="2"/>
    <x v="21"/>
    <x v="2"/>
    <x v="4"/>
    <x v="2"/>
    <x v="0"/>
    <n v="0"/>
    <n v="0"/>
    <n v="0"/>
    <n v="0"/>
    <n v="1"/>
    <n v="87000"/>
    <n v="0"/>
    <n v="0"/>
    <n v="0"/>
    <n v="0"/>
    <n v="0"/>
    <n v="0"/>
    <n v="87000"/>
  </r>
  <r>
    <x v="1"/>
    <x v="0"/>
    <x v="2"/>
    <x v="21"/>
    <x v="2"/>
    <x v="0"/>
    <x v="0"/>
    <x v="0"/>
    <n v="691"/>
    <n v="785.95999999999992"/>
    <n v="1530442.2500000002"/>
    <n v="1380554.1099999999"/>
    <n v="237"/>
    <n v="1452673.6800000002"/>
    <n v="0"/>
    <n v="0"/>
    <n v="1530442.2500000002"/>
    <n v="1380554.1099999999"/>
    <n v="0"/>
    <n v="0"/>
    <n v="1452673.6800000002"/>
  </r>
  <r>
    <x v="1"/>
    <x v="0"/>
    <x v="2"/>
    <x v="21"/>
    <x v="2"/>
    <x v="0"/>
    <x v="0"/>
    <x v="1"/>
    <n v="0"/>
    <n v="0"/>
    <n v="0"/>
    <n v="0"/>
    <n v="5"/>
    <n v="78668"/>
    <n v="0"/>
    <n v="0"/>
    <n v="0"/>
    <n v="0"/>
    <n v="0"/>
    <n v="0"/>
    <n v="78668"/>
  </r>
  <r>
    <x v="1"/>
    <x v="0"/>
    <x v="2"/>
    <x v="21"/>
    <x v="2"/>
    <x v="0"/>
    <x v="1"/>
    <x v="0"/>
    <n v="0"/>
    <n v="0"/>
    <n v="0"/>
    <n v="0"/>
    <n v="1"/>
    <n v="52420"/>
    <n v="0"/>
    <n v="0"/>
    <n v="0"/>
    <n v="0"/>
    <n v="0"/>
    <n v="0"/>
    <n v="52420"/>
  </r>
  <r>
    <x v="1"/>
    <x v="0"/>
    <x v="2"/>
    <x v="21"/>
    <x v="2"/>
    <x v="1"/>
    <x v="0"/>
    <x v="0"/>
    <n v="308"/>
    <n v="346.94"/>
    <n v="609613.44999999995"/>
    <n v="751415.97"/>
    <n v="37"/>
    <n v="386047.24000000005"/>
    <n v="0"/>
    <n v="0"/>
    <n v="609613.44999999995"/>
    <n v="751415.97"/>
    <n v="0"/>
    <n v="0"/>
    <n v="386047.24000000005"/>
  </r>
  <r>
    <x v="1"/>
    <x v="0"/>
    <x v="2"/>
    <x v="21"/>
    <x v="2"/>
    <x v="1"/>
    <x v="0"/>
    <x v="1"/>
    <n v="0"/>
    <n v="0"/>
    <n v="0"/>
    <n v="0"/>
    <n v="1"/>
    <n v="27901.24"/>
    <n v="0"/>
    <n v="0"/>
    <n v="0"/>
    <n v="0"/>
    <n v="0"/>
    <n v="0"/>
    <n v="27901.24"/>
  </r>
  <r>
    <x v="1"/>
    <x v="0"/>
    <x v="2"/>
    <x v="21"/>
    <x v="2"/>
    <x v="1"/>
    <x v="1"/>
    <x v="0"/>
    <n v="0"/>
    <n v="0"/>
    <n v="0"/>
    <n v="0"/>
    <n v="0"/>
    <n v="2333.33"/>
    <n v="0"/>
    <n v="0"/>
    <n v="0"/>
    <n v="0"/>
    <n v="0"/>
    <n v="0"/>
    <n v="2333.33"/>
  </r>
  <r>
    <x v="1"/>
    <x v="0"/>
    <x v="2"/>
    <x v="21"/>
    <x v="2"/>
    <x v="3"/>
    <x v="0"/>
    <x v="0"/>
    <n v="1001"/>
    <n v="777.74999999999989"/>
    <n v="2515133.1800000002"/>
    <n v="2211442.0900000003"/>
    <n v="56"/>
    <n v="931331.5"/>
    <n v="0"/>
    <n v="0"/>
    <n v="2515133.1800000002"/>
    <n v="2211442.0900000003"/>
    <n v="0"/>
    <n v="0"/>
    <n v="931331.5"/>
  </r>
  <r>
    <x v="1"/>
    <x v="0"/>
    <x v="2"/>
    <x v="21"/>
    <x v="3"/>
    <x v="0"/>
    <x v="0"/>
    <x v="0"/>
    <n v="521"/>
    <n v="456.46000000000004"/>
    <n v="188660.34"/>
    <n v="157851.22000000003"/>
    <n v="0"/>
    <n v="0"/>
    <n v="0"/>
    <n v="0"/>
    <n v="188660.34"/>
    <n v="157851.22000000003"/>
    <n v="0"/>
    <n v="0"/>
    <n v="0"/>
  </r>
  <r>
    <x v="1"/>
    <x v="0"/>
    <x v="2"/>
    <x v="21"/>
    <x v="3"/>
    <x v="1"/>
    <x v="0"/>
    <x v="0"/>
    <n v="946"/>
    <n v="905.33999999999992"/>
    <n v="555506.88"/>
    <n v="550297.15"/>
    <n v="22"/>
    <n v="385927.25"/>
    <n v="0"/>
    <n v="0"/>
    <n v="555506.88"/>
    <n v="550297.15"/>
    <n v="0"/>
    <n v="0"/>
    <n v="385927.25"/>
  </r>
  <r>
    <x v="1"/>
    <x v="0"/>
    <x v="2"/>
    <x v="21"/>
    <x v="3"/>
    <x v="1"/>
    <x v="0"/>
    <x v="1"/>
    <n v="0"/>
    <n v="0"/>
    <n v="0"/>
    <n v="0"/>
    <n v="4"/>
    <n v="66537.929999999993"/>
    <n v="0"/>
    <n v="0"/>
    <n v="0"/>
    <n v="0"/>
    <n v="0"/>
    <n v="0"/>
    <n v="66537.929999999993"/>
  </r>
  <r>
    <x v="1"/>
    <x v="0"/>
    <x v="2"/>
    <x v="21"/>
    <x v="3"/>
    <x v="2"/>
    <x v="0"/>
    <x v="0"/>
    <n v="1209"/>
    <n v="1537.64"/>
    <n v="381669.63999999996"/>
    <n v="375991.19"/>
    <n v="54"/>
    <n v="336770.08999999997"/>
    <n v="0"/>
    <n v="0"/>
    <n v="381669.63999999996"/>
    <n v="375991.19"/>
    <n v="0"/>
    <n v="0"/>
    <n v="336770.08999999997"/>
  </r>
  <r>
    <x v="1"/>
    <x v="0"/>
    <x v="2"/>
    <x v="21"/>
    <x v="3"/>
    <x v="2"/>
    <x v="0"/>
    <x v="1"/>
    <n v="0"/>
    <n v="0"/>
    <n v="0"/>
    <n v="0"/>
    <n v="13"/>
    <n v="204820"/>
    <n v="0"/>
    <n v="0"/>
    <n v="0"/>
    <n v="0"/>
    <n v="0"/>
    <n v="0"/>
    <n v="204820"/>
  </r>
  <r>
    <x v="1"/>
    <x v="0"/>
    <x v="2"/>
    <x v="21"/>
    <x v="3"/>
    <x v="2"/>
    <x v="1"/>
    <x v="0"/>
    <n v="0"/>
    <n v="0"/>
    <n v="0"/>
    <n v="0"/>
    <n v="0"/>
    <n v="-9562.39"/>
    <n v="0"/>
    <n v="0"/>
    <n v="0"/>
    <n v="0"/>
    <n v="0"/>
    <n v="0"/>
    <n v="-9562.39"/>
  </r>
  <r>
    <x v="1"/>
    <x v="0"/>
    <x v="2"/>
    <x v="21"/>
    <x v="4"/>
    <x v="0"/>
    <x v="0"/>
    <x v="0"/>
    <n v="0"/>
    <n v="0"/>
    <n v="0"/>
    <n v="0"/>
    <n v="59"/>
    <n v="2942334.2800000003"/>
    <n v="0"/>
    <n v="0"/>
    <n v="0"/>
    <n v="0"/>
    <n v="0"/>
    <n v="0"/>
    <n v="2942334.2800000003"/>
  </r>
  <r>
    <x v="1"/>
    <x v="0"/>
    <x v="2"/>
    <x v="21"/>
    <x v="4"/>
    <x v="0"/>
    <x v="0"/>
    <x v="1"/>
    <n v="0"/>
    <n v="0"/>
    <n v="0"/>
    <n v="0"/>
    <n v="0"/>
    <n v="62849"/>
    <n v="0"/>
    <n v="0"/>
    <n v="0"/>
    <n v="0"/>
    <n v="0"/>
    <n v="0"/>
    <n v="62849"/>
  </r>
  <r>
    <x v="1"/>
    <x v="0"/>
    <x v="2"/>
    <x v="21"/>
    <x v="4"/>
    <x v="0"/>
    <x v="1"/>
    <x v="0"/>
    <n v="0"/>
    <n v="0"/>
    <n v="0"/>
    <n v="0"/>
    <n v="0"/>
    <n v="35441.629999999997"/>
    <n v="0"/>
    <n v="0"/>
    <n v="0"/>
    <n v="0"/>
    <n v="0"/>
    <n v="0"/>
    <n v="35441.629999999997"/>
  </r>
  <r>
    <x v="1"/>
    <x v="0"/>
    <x v="2"/>
    <x v="21"/>
    <x v="4"/>
    <x v="0"/>
    <x v="2"/>
    <x v="0"/>
    <n v="0"/>
    <n v="0"/>
    <n v="0"/>
    <n v="0"/>
    <n v="1"/>
    <n v="205938.87"/>
    <n v="0"/>
    <n v="0"/>
    <n v="0"/>
    <n v="0"/>
    <n v="0"/>
    <n v="0"/>
    <n v="205938.87"/>
  </r>
  <r>
    <x v="1"/>
    <x v="0"/>
    <x v="2"/>
    <x v="21"/>
    <x v="4"/>
    <x v="0"/>
    <x v="3"/>
    <x v="0"/>
    <n v="0"/>
    <n v="0"/>
    <n v="0"/>
    <n v="0"/>
    <n v="0"/>
    <n v="1529.28"/>
    <n v="0"/>
    <n v="0"/>
    <n v="0"/>
    <n v="0"/>
    <n v="0"/>
    <n v="0"/>
    <n v="1529.28"/>
  </r>
  <r>
    <x v="1"/>
    <x v="0"/>
    <x v="2"/>
    <x v="22"/>
    <x v="0"/>
    <x v="4"/>
    <x v="0"/>
    <x v="0"/>
    <n v="89"/>
    <n v="134.68000000000004"/>
    <n v="305764.77"/>
    <n v="431596.63"/>
    <n v="2"/>
    <n v="4166"/>
    <n v="0"/>
    <n v="0"/>
    <n v="305764.77"/>
    <n v="431596.63"/>
    <n v="0"/>
    <n v="0"/>
    <n v="4166"/>
  </r>
  <r>
    <x v="1"/>
    <x v="0"/>
    <x v="2"/>
    <x v="22"/>
    <x v="0"/>
    <x v="4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22"/>
    <x v="0"/>
    <x v="0"/>
    <x v="0"/>
    <x v="0"/>
    <n v="16576"/>
    <n v="17536.050000000003"/>
    <n v="7457238.8299999991"/>
    <n v="8604511.7700000051"/>
    <n v="1479"/>
    <n v="17012183.120000001"/>
    <n v="0"/>
    <n v="0"/>
    <n v="7457238.8299999991"/>
    <n v="8604511.7700000051"/>
    <n v="0"/>
    <n v="0"/>
    <n v="17012183.120000001"/>
  </r>
  <r>
    <x v="1"/>
    <x v="0"/>
    <x v="2"/>
    <x v="22"/>
    <x v="0"/>
    <x v="0"/>
    <x v="0"/>
    <x v="1"/>
    <n v="0"/>
    <n v="0"/>
    <n v="0"/>
    <n v="0"/>
    <n v="112"/>
    <n v="1821049.9800000002"/>
    <n v="0"/>
    <n v="0"/>
    <n v="0"/>
    <n v="0"/>
    <n v="0"/>
    <n v="0"/>
    <n v="1821049.9800000002"/>
  </r>
  <r>
    <x v="1"/>
    <x v="0"/>
    <x v="2"/>
    <x v="22"/>
    <x v="0"/>
    <x v="0"/>
    <x v="2"/>
    <x v="0"/>
    <n v="0"/>
    <n v="0"/>
    <n v="0"/>
    <n v="0"/>
    <n v="4"/>
    <n v="374104.2"/>
    <n v="0"/>
    <n v="0"/>
    <n v="0"/>
    <n v="0"/>
    <n v="0"/>
    <n v="0"/>
    <n v="374104.2"/>
  </r>
  <r>
    <x v="1"/>
    <x v="0"/>
    <x v="2"/>
    <x v="22"/>
    <x v="0"/>
    <x v="1"/>
    <x v="0"/>
    <x v="0"/>
    <n v="1229910"/>
    <n v="1306519.7200000002"/>
    <n v="178036287.15000001"/>
    <n v="175430213.28"/>
    <n v="11121"/>
    <n v="94965487.940000013"/>
    <n v="0"/>
    <n v="0"/>
    <n v="178036287.15000001"/>
    <n v="175430213.28"/>
    <n v="0"/>
    <n v="0"/>
    <n v="94965487.940000013"/>
  </r>
  <r>
    <x v="1"/>
    <x v="0"/>
    <x v="2"/>
    <x v="22"/>
    <x v="0"/>
    <x v="1"/>
    <x v="0"/>
    <x v="1"/>
    <n v="0"/>
    <n v="0"/>
    <n v="0"/>
    <n v="0"/>
    <n v="1251"/>
    <n v="21435375.039999995"/>
    <n v="0"/>
    <n v="0"/>
    <n v="0"/>
    <n v="0"/>
    <n v="0"/>
    <n v="0"/>
    <n v="21435375.039999995"/>
  </r>
  <r>
    <x v="1"/>
    <x v="0"/>
    <x v="2"/>
    <x v="22"/>
    <x v="0"/>
    <x v="1"/>
    <x v="1"/>
    <x v="0"/>
    <n v="0"/>
    <n v="0"/>
    <n v="0"/>
    <n v="0"/>
    <n v="15"/>
    <n v="725127.54"/>
    <n v="0"/>
    <n v="0"/>
    <n v="0"/>
    <n v="0"/>
    <n v="0"/>
    <n v="0"/>
    <n v="725127.54"/>
  </r>
  <r>
    <x v="1"/>
    <x v="0"/>
    <x v="2"/>
    <x v="22"/>
    <x v="0"/>
    <x v="1"/>
    <x v="2"/>
    <x v="0"/>
    <n v="0"/>
    <n v="0"/>
    <n v="0"/>
    <n v="0"/>
    <n v="18"/>
    <n v="750180.80999999994"/>
    <n v="0"/>
    <n v="0"/>
    <n v="0"/>
    <n v="0"/>
    <n v="0"/>
    <n v="0"/>
    <n v="750180.80999999994"/>
  </r>
  <r>
    <x v="1"/>
    <x v="0"/>
    <x v="2"/>
    <x v="22"/>
    <x v="0"/>
    <x v="2"/>
    <x v="0"/>
    <x v="0"/>
    <n v="228"/>
    <n v="239.49"/>
    <n v="257465.85"/>
    <n v="177332.58000000002"/>
    <n v="34"/>
    <n v="410761.93"/>
    <n v="0"/>
    <n v="0"/>
    <n v="257465.85"/>
    <n v="177332.58000000002"/>
    <n v="0"/>
    <n v="0"/>
    <n v="410761.93"/>
  </r>
  <r>
    <x v="1"/>
    <x v="0"/>
    <x v="2"/>
    <x v="22"/>
    <x v="0"/>
    <x v="2"/>
    <x v="0"/>
    <x v="1"/>
    <n v="0"/>
    <n v="0"/>
    <n v="0"/>
    <n v="0"/>
    <n v="0"/>
    <n v="5659"/>
    <n v="0"/>
    <n v="0"/>
    <n v="0"/>
    <n v="0"/>
    <n v="0"/>
    <n v="0"/>
    <n v="5659"/>
  </r>
  <r>
    <x v="1"/>
    <x v="0"/>
    <x v="2"/>
    <x v="22"/>
    <x v="0"/>
    <x v="2"/>
    <x v="1"/>
    <x v="0"/>
    <n v="0"/>
    <n v="0"/>
    <n v="0"/>
    <n v="0"/>
    <n v="2"/>
    <n v="118206"/>
    <n v="0"/>
    <n v="0"/>
    <n v="0"/>
    <n v="0"/>
    <n v="0"/>
    <n v="0"/>
    <n v="118206"/>
  </r>
  <r>
    <x v="1"/>
    <x v="0"/>
    <x v="2"/>
    <x v="22"/>
    <x v="0"/>
    <x v="3"/>
    <x v="0"/>
    <x v="0"/>
    <n v="2822"/>
    <n v="3155.3"/>
    <n v="14039251.42"/>
    <n v="6646740.9400000004"/>
    <n v="1893"/>
    <n v="42663660.350000001"/>
    <n v="0"/>
    <n v="0"/>
    <n v="14039251.42"/>
    <n v="6646740.9400000004"/>
    <n v="0"/>
    <n v="0"/>
    <n v="42663660.350000001"/>
  </r>
  <r>
    <x v="1"/>
    <x v="0"/>
    <x v="2"/>
    <x v="22"/>
    <x v="0"/>
    <x v="3"/>
    <x v="0"/>
    <x v="1"/>
    <n v="0"/>
    <n v="0"/>
    <n v="0"/>
    <n v="0"/>
    <n v="10"/>
    <n v="160114.82999999999"/>
    <n v="0"/>
    <n v="0"/>
    <n v="0"/>
    <n v="0"/>
    <n v="0"/>
    <n v="0"/>
    <n v="160114.82999999999"/>
  </r>
  <r>
    <x v="1"/>
    <x v="0"/>
    <x v="2"/>
    <x v="22"/>
    <x v="0"/>
    <x v="3"/>
    <x v="1"/>
    <x v="0"/>
    <n v="0"/>
    <n v="0"/>
    <n v="0"/>
    <n v="0"/>
    <n v="0"/>
    <n v="-30000"/>
    <n v="0"/>
    <n v="0"/>
    <n v="0"/>
    <n v="0"/>
    <n v="0"/>
    <n v="0"/>
    <n v="-30000"/>
  </r>
  <r>
    <x v="1"/>
    <x v="0"/>
    <x v="2"/>
    <x v="22"/>
    <x v="1"/>
    <x v="4"/>
    <x v="0"/>
    <x v="0"/>
    <n v="25206"/>
    <n v="28330.319999999996"/>
    <n v="18220483.02"/>
    <n v="16008342.74"/>
    <n v="1467"/>
    <n v="14190798.810000001"/>
    <n v="0"/>
    <n v="0"/>
    <n v="18220483.02"/>
    <n v="16008342.74"/>
    <n v="0"/>
    <n v="0"/>
    <n v="14190798.810000001"/>
  </r>
  <r>
    <x v="1"/>
    <x v="0"/>
    <x v="2"/>
    <x v="22"/>
    <x v="1"/>
    <x v="4"/>
    <x v="0"/>
    <x v="1"/>
    <n v="0"/>
    <n v="0"/>
    <n v="0"/>
    <n v="0"/>
    <n v="261"/>
    <n v="4410676.67"/>
    <n v="0"/>
    <n v="0"/>
    <n v="0"/>
    <n v="0"/>
    <n v="0"/>
    <n v="0"/>
    <n v="4410676.67"/>
  </r>
  <r>
    <x v="1"/>
    <x v="0"/>
    <x v="2"/>
    <x v="22"/>
    <x v="1"/>
    <x v="4"/>
    <x v="1"/>
    <x v="0"/>
    <n v="0"/>
    <n v="0"/>
    <n v="0"/>
    <n v="0"/>
    <n v="50"/>
    <n v="2066414.24"/>
    <n v="0"/>
    <n v="0"/>
    <n v="0"/>
    <n v="0"/>
    <n v="0"/>
    <n v="0"/>
    <n v="2066414.24"/>
  </r>
  <r>
    <x v="1"/>
    <x v="0"/>
    <x v="2"/>
    <x v="22"/>
    <x v="1"/>
    <x v="4"/>
    <x v="2"/>
    <x v="0"/>
    <n v="0"/>
    <n v="0"/>
    <n v="0"/>
    <n v="0"/>
    <n v="10"/>
    <n v="600741.19999999995"/>
    <n v="0"/>
    <n v="0"/>
    <n v="0"/>
    <n v="0"/>
    <n v="0"/>
    <n v="0"/>
    <n v="600741.19999999995"/>
  </r>
  <r>
    <x v="1"/>
    <x v="0"/>
    <x v="2"/>
    <x v="22"/>
    <x v="1"/>
    <x v="0"/>
    <x v="0"/>
    <x v="0"/>
    <n v="5983"/>
    <n v="5948.3700000000017"/>
    <n v="5683748.0899999999"/>
    <n v="4697793.59"/>
    <n v="192"/>
    <n v="2050765.59"/>
    <n v="0"/>
    <n v="0"/>
    <n v="5683748.0899999999"/>
    <n v="4697793.59"/>
    <n v="0"/>
    <n v="0"/>
    <n v="2050765.59"/>
  </r>
  <r>
    <x v="1"/>
    <x v="0"/>
    <x v="2"/>
    <x v="22"/>
    <x v="1"/>
    <x v="0"/>
    <x v="0"/>
    <x v="1"/>
    <n v="0"/>
    <n v="0"/>
    <n v="0"/>
    <n v="0"/>
    <n v="58"/>
    <n v="849330.98"/>
    <n v="0"/>
    <n v="0"/>
    <n v="0"/>
    <n v="0"/>
    <n v="0"/>
    <n v="0"/>
    <n v="849330.98"/>
  </r>
  <r>
    <x v="1"/>
    <x v="0"/>
    <x v="2"/>
    <x v="22"/>
    <x v="1"/>
    <x v="0"/>
    <x v="1"/>
    <x v="0"/>
    <n v="0"/>
    <n v="0"/>
    <n v="0"/>
    <n v="0"/>
    <n v="2"/>
    <n v="25156"/>
    <n v="0"/>
    <n v="0"/>
    <n v="0"/>
    <n v="0"/>
    <n v="0"/>
    <n v="0"/>
    <n v="25156"/>
  </r>
  <r>
    <x v="1"/>
    <x v="0"/>
    <x v="2"/>
    <x v="22"/>
    <x v="1"/>
    <x v="1"/>
    <x v="0"/>
    <x v="0"/>
    <n v="12646"/>
    <n v="15348.070000000003"/>
    <n v="10375237.560000001"/>
    <n v="13850641.320000002"/>
    <n v="1120"/>
    <n v="21187582.120000005"/>
    <n v="0"/>
    <n v="0"/>
    <n v="10375237.560000001"/>
    <n v="13850641.320000002"/>
    <n v="0"/>
    <n v="0"/>
    <n v="21187582.120000005"/>
  </r>
  <r>
    <x v="1"/>
    <x v="0"/>
    <x v="2"/>
    <x v="22"/>
    <x v="1"/>
    <x v="1"/>
    <x v="0"/>
    <x v="1"/>
    <n v="0"/>
    <n v="0"/>
    <n v="0"/>
    <n v="0"/>
    <n v="129"/>
    <n v="2236663.9699999997"/>
    <n v="0"/>
    <n v="0"/>
    <n v="0"/>
    <n v="0"/>
    <n v="0"/>
    <n v="0"/>
    <n v="2236663.9699999997"/>
  </r>
  <r>
    <x v="1"/>
    <x v="0"/>
    <x v="2"/>
    <x v="22"/>
    <x v="1"/>
    <x v="1"/>
    <x v="1"/>
    <x v="0"/>
    <n v="0"/>
    <n v="0"/>
    <n v="0"/>
    <n v="0"/>
    <n v="6"/>
    <n v="146887.16999999998"/>
    <n v="0"/>
    <n v="0"/>
    <n v="0"/>
    <n v="0"/>
    <n v="0"/>
    <n v="0"/>
    <n v="146887.16999999998"/>
  </r>
  <r>
    <x v="1"/>
    <x v="0"/>
    <x v="2"/>
    <x v="22"/>
    <x v="1"/>
    <x v="1"/>
    <x v="2"/>
    <x v="0"/>
    <n v="0"/>
    <n v="0"/>
    <n v="0"/>
    <n v="0"/>
    <n v="15"/>
    <n v="782727.32000000007"/>
    <n v="0"/>
    <n v="0"/>
    <n v="0"/>
    <n v="0"/>
    <n v="0"/>
    <n v="0"/>
    <n v="782727.32000000007"/>
  </r>
  <r>
    <x v="1"/>
    <x v="0"/>
    <x v="2"/>
    <x v="22"/>
    <x v="1"/>
    <x v="2"/>
    <x v="0"/>
    <x v="0"/>
    <n v="139"/>
    <n v="126.47"/>
    <n v="88426.240000000005"/>
    <n v="59838.81"/>
    <n v="14"/>
    <n v="120728.74"/>
    <n v="0"/>
    <n v="0"/>
    <n v="88426.240000000005"/>
    <n v="59838.81"/>
    <n v="0"/>
    <n v="0"/>
    <n v="120728.74"/>
  </r>
  <r>
    <x v="1"/>
    <x v="0"/>
    <x v="2"/>
    <x v="22"/>
    <x v="1"/>
    <x v="3"/>
    <x v="0"/>
    <x v="0"/>
    <n v="120"/>
    <n v="127.39000000000001"/>
    <n v="256191.43"/>
    <n v="288658.29000000004"/>
    <n v="20"/>
    <n v="734608.32"/>
    <n v="0"/>
    <n v="0"/>
    <n v="256191.43"/>
    <n v="288658.29000000004"/>
    <n v="0"/>
    <n v="0"/>
    <n v="734608.32"/>
  </r>
  <r>
    <x v="1"/>
    <x v="0"/>
    <x v="2"/>
    <x v="22"/>
    <x v="1"/>
    <x v="3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22"/>
    <x v="2"/>
    <x v="4"/>
    <x v="0"/>
    <x v="0"/>
    <n v="29258"/>
    <n v="27102.740000000005"/>
    <n v="97430211.070000008"/>
    <n v="85907892.660000011"/>
    <n v="3031"/>
    <n v="69023457.640000001"/>
    <n v="0"/>
    <n v="0"/>
    <n v="97430211.070000008"/>
    <n v="85907892.660000011"/>
    <n v="0"/>
    <n v="0"/>
    <n v="69023457.640000001"/>
  </r>
  <r>
    <x v="1"/>
    <x v="0"/>
    <x v="2"/>
    <x v="22"/>
    <x v="2"/>
    <x v="4"/>
    <x v="0"/>
    <x v="1"/>
    <n v="0"/>
    <n v="0"/>
    <n v="0"/>
    <n v="0"/>
    <n v="146"/>
    <n v="2559332.2599999998"/>
    <n v="0"/>
    <n v="0"/>
    <n v="0"/>
    <n v="0"/>
    <n v="0"/>
    <n v="0"/>
    <n v="2559332.2599999998"/>
  </r>
  <r>
    <x v="1"/>
    <x v="0"/>
    <x v="2"/>
    <x v="22"/>
    <x v="2"/>
    <x v="4"/>
    <x v="1"/>
    <x v="0"/>
    <n v="0"/>
    <n v="0"/>
    <n v="0"/>
    <n v="0"/>
    <n v="34"/>
    <n v="1842580.1"/>
    <n v="0"/>
    <n v="0"/>
    <n v="0"/>
    <n v="0"/>
    <n v="0"/>
    <n v="0"/>
    <n v="1842580.1"/>
  </r>
  <r>
    <x v="1"/>
    <x v="0"/>
    <x v="2"/>
    <x v="22"/>
    <x v="2"/>
    <x v="4"/>
    <x v="2"/>
    <x v="0"/>
    <n v="0"/>
    <n v="0"/>
    <n v="0"/>
    <n v="0"/>
    <n v="15"/>
    <n v="1429900.54"/>
    <n v="0"/>
    <n v="0"/>
    <n v="0"/>
    <n v="0"/>
    <n v="0"/>
    <n v="0"/>
    <n v="1429900.54"/>
  </r>
  <r>
    <x v="1"/>
    <x v="0"/>
    <x v="2"/>
    <x v="22"/>
    <x v="2"/>
    <x v="0"/>
    <x v="0"/>
    <x v="0"/>
    <n v="2130"/>
    <n v="1910.78"/>
    <n v="4848978.2700000005"/>
    <n v="4796451.3899999997"/>
    <n v="139"/>
    <n v="3576358.41"/>
    <n v="0"/>
    <n v="0"/>
    <n v="4848978.2700000005"/>
    <n v="4796451.3899999997"/>
    <n v="0"/>
    <n v="0"/>
    <n v="3576358.41"/>
  </r>
  <r>
    <x v="1"/>
    <x v="0"/>
    <x v="2"/>
    <x v="22"/>
    <x v="2"/>
    <x v="0"/>
    <x v="0"/>
    <x v="1"/>
    <n v="0"/>
    <n v="0"/>
    <n v="0"/>
    <n v="0"/>
    <n v="11"/>
    <n v="154403.49"/>
    <n v="0"/>
    <n v="0"/>
    <n v="0"/>
    <n v="0"/>
    <n v="0"/>
    <n v="0"/>
    <n v="154403.49"/>
  </r>
  <r>
    <x v="1"/>
    <x v="0"/>
    <x v="2"/>
    <x v="22"/>
    <x v="2"/>
    <x v="0"/>
    <x v="1"/>
    <x v="0"/>
    <n v="0"/>
    <n v="0"/>
    <n v="0"/>
    <n v="0"/>
    <n v="2"/>
    <n v="85774.340000000011"/>
    <n v="0"/>
    <n v="0"/>
    <n v="0"/>
    <n v="0"/>
    <n v="0"/>
    <n v="0"/>
    <n v="85774.340000000011"/>
  </r>
  <r>
    <x v="1"/>
    <x v="0"/>
    <x v="2"/>
    <x v="22"/>
    <x v="2"/>
    <x v="0"/>
    <x v="2"/>
    <x v="0"/>
    <n v="0"/>
    <n v="0"/>
    <n v="0"/>
    <n v="0"/>
    <n v="0"/>
    <n v="243595.2"/>
    <n v="0"/>
    <n v="0"/>
    <n v="0"/>
    <n v="0"/>
    <n v="0"/>
    <n v="0"/>
    <n v="243595.2"/>
  </r>
  <r>
    <x v="1"/>
    <x v="0"/>
    <x v="2"/>
    <x v="22"/>
    <x v="2"/>
    <x v="1"/>
    <x v="0"/>
    <x v="0"/>
    <n v="2496"/>
    <n v="2514.8300000000004"/>
    <n v="4171132.1100000003"/>
    <n v="5162781.08"/>
    <n v="188"/>
    <n v="2519966.0200000005"/>
    <n v="0"/>
    <n v="0"/>
    <n v="4171132.1100000003"/>
    <n v="5162781.08"/>
    <n v="0"/>
    <n v="0"/>
    <n v="2519966.0200000005"/>
  </r>
  <r>
    <x v="1"/>
    <x v="0"/>
    <x v="2"/>
    <x v="22"/>
    <x v="2"/>
    <x v="1"/>
    <x v="0"/>
    <x v="1"/>
    <n v="0"/>
    <n v="0"/>
    <n v="0"/>
    <n v="0"/>
    <n v="1"/>
    <n v="-152782"/>
    <n v="0"/>
    <n v="0"/>
    <n v="0"/>
    <n v="0"/>
    <n v="0"/>
    <n v="0"/>
    <n v="-152782"/>
  </r>
  <r>
    <x v="1"/>
    <x v="0"/>
    <x v="2"/>
    <x v="22"/>
    <x v="2"/>
    <x v="1"/>
    <x v="1"/>
    <x v="0"/>
    <n v="0"/>
    <n v="0"/>
    <n v="0"/>
    <n v="0"/>
    <n v="0"/>
    <n v="-19334"/>
    <n v="0"/>
    <n v="0"/>
    <n v="0"/>
    <n v="0"/>
    <n v="0"/>
    <n v="0"/>
    <n v="-19334"/>
  </r>
  <r>
    <x v="1"/>
    <x v="0"/>
    <x v="2"/>
    <x v="22"/>
    <x v="2"/>
    <x v="1"/>
    <x v="2"/>
    <x v="0"/>
    <n v="0"/>
    <n v="0"/>
    <n v="0"/>
    <n v="0"/>
    <n v="4"/>
    <n v="263464.18"/>
    <n v="0"/>
    <n v="0"/>
    <n v="0"/>
    <n v="0"/>
    <n v="0"/>
    <n v="0"/>
    <n v="263464.18"/>
  </r>
  <r>
    <x v="1"/>
    <x v="0"/>
    <x v="2"/>
    <x v="22"/>
    <x v="2"/>
    <x v="2"/>
    <x v="0"/>
    <x v="0"/>
    <n v="155"/>
    <n v="78.66"/>
    <n v="456359.62"/>
    <n v="213786.68"/>
    <n v="1"/>
    <n v="60598.12"/>
    <n v="0"/>
    <n v="0"/>
    <n v="456359.62"/>
    <n v="213786.68"/>
    <n v="0"/>
    <n v="0"/>
    <n v="60598.12"/>
  </r>
  <r>
    <x v="1"/>
    <x v="0"/>
    <x v="2"/>
    <x v="22"/>
    <x v="2"/>
    <x v="3"/>
    <x v="0"/>
    <x v="0"/>
    <n v="987"/>
    <n v="1377.39"/>
    <n v="5989279.5700000003"/>
    <n v="6335526.1700000009"/>
    <n v="276"/>
    <n v="4988105.16"/>
    <n v="0"/>
    <n v="0"/>
    <n v="5989279.5700000003"/>
    <n v="6335526.1700000009"/>
    <n v="0"/>
    <n v="0"/>
    <n v="4988105.16"/>
  </r>
  <r>
    <x v="1"/>
    <x v="0"/>
    <x v="2"/>
    <x v="22"/>
    <x v="2"/>
    <x v="3"/>
    <x v="0"/>
    <x v="1"/>
    <n v="0"/>
    <n v="0"/>
    <n v="0"/>
    <n v="0"/>
    <n v="5"/>
    <n v="179097.3"/>
    <n v="0"/>
    <n v="0"/>
    <n v="0"/>
    <n v="0"/>
    <n v="0"/>
    <n v="0"/>
    <n v="179097.3"/>
  </r>
  <r>
    <x v="1"/>
    <x v="0"/>
    <x v="2"/>
    <x v="22"/>
    <x v="3"/>
    <x v="0"/>
    <x v="0"/>
    <x v="0"/>
    <n v="1147"/>
    <n v="1294.8899999999999"/>
    <n v="607194.17000000016"/>
    <n v="476604.10000000003"/>
    <n v="1"/>
    <n v="3892"/>
    <n v="0"/>
    <n v="0"/>
    <n v="607194.17000000016"/>
    <n v="476604.10000000003"/>
    <n v="0"/>
    <n v="0"/>
    <n v="3892"/>
  </r>
  <r>
    <x v="1"/>
    <x v="0"/>
    <x v="2"/>
    <x v="22"/>
    <x v="3"/>
    <x v="1"/>
    <x v="0"/>
    <x v="0"/>
    <n v="753"/>
    <n v="1134.1099999999999"/>
    <n v="535642"/>
    <n v="540767.6100000001"/>
    <n v="97"/>
    <n v="944844.83000000007"/>
    <n v="0"/>
    <n v="0"/>
    <n v="535642"/>
    <n v="540767.6100000001"/>
    <n v="0"/>
    <n v="0"/>
    <n v="944844.83000000007"/>
  </r>
  <r>
    <x v="1"/>
    <x v="0"/>
    <x v="2"/>
    <x v="22"/>
    <x v="3"/>
    <x v="1"/>
    <x v="0"/>
    <x v="1"/>
    <n v="0"/>
    <n v="0"/>
    <n v="0"/>
    <n v="0"/>
    <n v="6"/>
    <n v="100511.79000000001"/>
    <n v="0"/>
    <n v="0"/>
    <n v="0"/>
    <n v="0"/>
    <n v="0"/>
    <n v="0"/>
    <n v="100511.79000000001"/>
  </r>
  <r>
    <x v="1"/>
    <x v="0"/>
    <x v="2"/>
    <x v="22"/>
    <x v="3"/>
    <x v="2"/>
    <x v="0"/>
    <x v="0"/>
    <n v="1542"/>
    <n v="2174.8199999999997"/>
    <n v="860065.16999999993"/>
    <n v="719091.73"/>
    <n v="79"/>
    <n v="470087.21"/>
    <n v="0"/>
    <n v="0"/>
    <n v="860065.16999999993"/>
    <n v="719091.73"/>
    <n v="0"/>
    <n v="0"/>
    <n v="470087.21"/>
  </r>
  <r>
    <x v="1"/>
    <x v="0"/>
    <x v="2"/>
    <x v="22"/>
    <x v="3"/>
    <x v="2"/>
    <x v="0"/>
    <x v="1"/>
    <n v="0"/>
    <n v="0"/>
    <n v="0"/>
    <n v="0"/>
    <n v="17"/>
    <n v="269178.90000000002"/>
    <n v="0"/>
    <n v="0"/>
    <n v="0"/>
    <n v="0"/>
    <n v="0"/>
    <n v="0"/>
    <n v="269178.90000000002"/>
  </r>
  <r>
    <x v="1"/>
    <x v="0"/>
    <x v="2"/>
    <x v="22"/>
    <x v="4"/>
    <x v="4"/>
    <x v="0"/>
    <x v="0"/>
    <n v="0"/>
    <n v="1.42"/>
    <n v="8.02"/>
    <n v="142.56"/>
    <n v="0"/>
    <n v="8000"/>
    <n v="0"/>
    <n v="0"/>
    <n v="8.02"/>
    <n v="142.56"/>
    <n v="0"/>
    <n v="0"/>
    <n v="8000"/>
  </r>
  <r>
    <x v="1"/>
    <x v="0"/>
    <x v="2"/>
    <x v="22"/>
    <x v="4"/>
    <x v="0"/>
    <x v="0"/>
    <x v="0"/>
    <n v="0"/>
    <n v="0.94"/>
    <n v="0"/>
    <n v="226.98"/>
    <n v="275"/>
    <n v="14631368.91"/>
    <n v="0"/>
    <n v="0"/>
    <n v="0"/>
    <n v="226.98"/>
    <n v="0"/>
    <n v="0"/>
    <n v="14631368.91"/>
  </r>
  <r>
    <x v="1"/>
    <x v="0"/>
    <x v="2"/>
    <x v="22"/>
    <x v="4"/>
    <x v="0"/>
    <x v="0"/>
    <x v="1"/>
    <n v="0"/>
    <n v="0"/>
    <n v="0"/>
    <n v="0"/>
    <n v="0"/>
    <n v="-37030.520000000004"/>
    <n v="0"/>
    <n v="0"/>
    <n v="0"/>
    <n v="0"/>
    <n v="0"/>
    <n v="0"/>
    <n v="-37030.520000000004"/>
  </r>
  <r>
    <x v="1"/>
    <x v="0"/>
    <x v="2"/>
    <x v="22"/>
    <x v="4"/>
    <x v="0"/>
    <x v="1"/>
    <x v="0"/>
    <n v="0"/>
    <n v="0"/>
    <n v="0"/>
    <n v="0"/>
    <n v="0"/>
    <n v="535632.28"/>
    <n v="0"/>
    <n v="0"/>
    <n v="0"/>
    <n v="0"/>
    <n v="0"/>
    <n v="0"/>
    <n v="535632.28"/>
  </r>
  <r>
    <x v="1"/>
    <x v="0"/>
    <x v="2"/>
    <x v="22"/>
    <x v="4"/>
    <x v="0"/>
    <x v="2"/>
    <x v="0"/>
    <n v="0"/>
    <n v="0"/>
    <n v="0"/>
    <n v="0"/>
    <n v="0"/>
    <n v="235064.00999999998"/>
    <n v="0"/>
    <n v="0"/>
    <n v="0"/>
    <n v="0"/>
    <n v="0"/>
    <n v="0"/>
    <n v="235064.00999999998"/>
  </r>
  <r>
    <x v="1"/>
    <x v="0"/>
    <x v="2"/>
    <x v="22"/>
    <x v="4"/>
    <x v="1"/>
    <x v="0"/>
    <x v="0"/>
    <n v="592"/>
    <n v="384.64"/>
    <n v="399420.66000000003"/>
    <n v="261603.76"/>
    <n v="22"/>
    <n v="108345.15"/>
    <n v="0"/>
    <n v="0"/>
    <n v="399420.66000000003"/>
    <n v="261603.76"/>
    <n v="0"/>
    <n v="0"/>
    <n v="108345.15"/>
  </r>
  <r>
    <x v="1"/>
    <x v="0"/>
    <x v="2"/>
    <x v="23"/>
    <x v="0"/>
    <x v="4"/>
    <x v="0"/>
    <x v="0"/>
    <n v="76"/>
    <n v="161.65"/>
    <n v="121065.01000000001"/>
    <n v="294994.50999999995"/>
    <n v="0"/>
    <n v="0"/>
    <n v="0"/>
    <n v="0"/>
    <n v="121065.01000000001"/>
    <n v="294994.50999999995"/>
    <n v="0"/>
    <n v="0"/>
    <n v="0"/>
  </r>
  <r>
    <x v="1"/>
    <x v="0"/>
    <x v="2"/>
    <x v="23"/>
    <x v="0"/>
    <x v="0"/>
    <x v="0"/>
    <x v="0"/>
    <n v="5240"/>
    <n v="7036.5999999999967"/>
    <n v="3516424.9600000004"/>
    <n v="4286522.54"/>
    <n v="514"/>
    <n v="3947229.0000000005"/>
    <n v="0"/>
    <n v="0"/>
    <n v="3516424.9600000004"/>
    <n v="4286522.54"/>
    <n v="0"/>
    <n v="0"/>
    <n v="3947229.0000000005"/>
  </r>
  <r>
    <x v="1"/>
    <x v="0"/>
    <x v="2"/>
    <x v="23"/>
    <x v="0"/>
    <x v="0"/>
    <x v="0"/>
    <x v="1"/>
    <n v="0"/>
    <n v="0"/>
    <n v="0"/>
    <n v="0"/>
    <n v="66"/>
    <n v="1134168.3"/>
    <n v="0"/>
    <n v="0"/>
    <n v="0"/>
    <n v="0"/>
    <n v="0"/>
    <n v="0"/>
    <n v="1134168.3"/>
  </r>
  <r>
    <x v="1"/>
    <x v="0"/>
    <x v="2"/>
    <x v="23"/>
    <x v="0"/>
    <x v="0"/>
    <x v="2"/>
    <x v="0"/>
    <n v="0"/>
    <n v="0"/>
    <n v="0"/>
    <n v="0"/>
    <n v="1"/>
    <n v="114139.94"/>
    <n v="0"/>
    <n v="0"/>
    <n v="0"/>
    <n v="0"/>
    <n v="0"/>
    <n v="0"/>
    <n v="114139.94"/>
  </r>
  <r>
    <x v="1"/>
    <x v="0"/>
    <x v="2"/>
    <x v="23"/>
    <x v="0"/>
    <x v="0"/>
    <x v="3"/>
    <x v="0"/>
    <n v="0"/>
    <n v="0"/>
    <n v="0"/>
    <n v="0"/>
    <n v="0"/>
    <n v="-3089.22"/>
    <n v="0"/>
    <n v="0"/>
    <n v="0"/>
    <n v="0"/>
    <n v="0"/>
    <n v="0"/>
    <n v="-3089.22"/>
  </r>
  <r>
    <x v="1"/>
    <x v="0"/>
    <x v="2"/>
    <x v="23"/>
    <x v="0"/>
    <x v="1"/>
    <x v="0"/>
    <x v="0"/>
    <n v="110779"/>
    <n v="111842.73999999999"/>
    <n v="59348205.68999999"/>
    <n v="57673840.369999997"/>
    <n v="5288"/>
    <n v="47616632.13000001"/>
    <n v="0"/>
    <n v="0"/>
    <n v="59348205.68999999"/>
    <n v="57673840.369999997"/>
    <n v="0"/>
    <n v="0"/>
    <n v="47616632.13000001"/>
  </r>
  <r>
    <x v="1"/>
    <x v="0"/>
    <x v="2"/>
    <x v="23"/>
    <x v="0"/>
    <x v="1"/>
    <x v="0"/>
    <x v="1"/>
    <n v="0"/>
    <n v="0"/>
    <n v="0"/>
    <n v="0"/>
    <n v="1036"/>
    <n v="16916185.57"/>
    <n v="0"/>
    <n v="0"/>
    <n v="0"/>
    <n v="0"/>
    <n v="0"/>
    <n v="0"/>
    <n v="16916185.57"/>
  </r>
  <r>
    <x v="1"/>
    <x v="0"/>
    <x v="2"/>
    <x v="23"/>
    <x v="0"/>
    <x v="1"/>
    <x v="1"/>
    <x v="0"/>
    <n v="0"/>
    <n v="0"/>
    <n v="0"/>
    <n v="0"/>
    <n v="4"/>
    <n v="78287.77"/>
    <n v="0"/>
    <n v="0"/>
    <n v="0"/>
    <n v="0"/>
    <n v="0"/>
    <n v="0"/>
    <n v="78287.77"/>
  </r>
  <r>
    <x v="1"/>
    <x v="0"/>
    <x v="2"/>
    <x v="23"/>
    <x v="0"/>
    <x v="1"/>
    <x v="2"/>
    <x v="0"/>
    <n v="0"/>
    <n v="0"/>
    <n v="0"/>
    <n v="0"/>
    <n v="2"/>
    <n v="225765.52000000002"/>
    <n v="0"/>
    <n v="0"/>
    <n v="0"/>
    <n v="0"/>
    <n v="0"/>
    <n v="0"/>
    <n v="225765.52000000002"/>
  </r>
  <r>
    <x v="1"/>
    <x v="0"/>
    <x v="2"/>
    <x v="23"/>
    <x v="0"/>
    <x v="2"/>
    <x v="0"/>
    <x v="0"/>
    <n v="70"/>
    <n v="171.20999999999998"/>
    <n v="53901.58"/>
    <n v="104911.2"/>
    <n v="15"/>
    <n v="185622.26"/>
    <n v="0"/>
    <n v="0"/>
    <n v="53901.58"/>
    <n v="104911.2"/>
    <n v="0"/>
    <n v="0"/>
    <n v="185622.26"/>
  </r>
  <r>
    <x v="1"/>
    <x v="0"/>
    <x v="2"/>
    <x v="23"/>
    <x v="0"/>
    <x v="3"/>
    <x v="0"/>
    <x v="0"/>
    <n v="883"/>
    <n v="762.49"/>
    <n v="533688.88"/>
    <n v="707822.94"/>
    <n v="1690"/>
    <n v="28280589.219999999"/>
    <n v="0"/>
    <n v="0"/>
    <n v="533688.88"/>
    <n v="707822.94"/>
    <n v="0"/>
    <n v="0"/>
    <n v="28280589.219999999"/>
  </r>
  <r>
    <x v="1"/>
    <x v="0"/>
    <x v="2"/>
    <x v="23"/>
    <x v="0"/>
    <x v="3"/>
    <x v="0"/>
    <x v="1"/>
    <n v="0"/>
    <n v="0"/>
    <n v="0"/>
    <n v="0"/>
    <n v="4"/>
    <n v="62810"/>
    <n v="0"/>
    <n v="0"/>
    <n v="0"/>
    <n v="0"/>
    <n v="0"/>
    <n v="0"/>
    <n v="62810"/>
  </r>
  <r>
    <x v="1"/>
    <x v="0"/>
    <x v="2"/>
    <x v="23"/>
    <x v="1"/>
    <x v="4"/>
    <x v="0"/>
    <x v="0"/>
    <n v="17831"/>
    <n v="17853.27"/>
    <n v="15233392.100000001"/>
    <n v="14694408.23"/>
    <n v="1234"/>
    <n v="10327798.130000001"/>
    <n v="0"/>
    <n v="0"/>
    <n v="15233392.100000001"/>
    <n v="14694408.23"/>
    <n v="0"/>
    <n v="0"/>
    <n v="10327798.130000001"/>
  </r>
  <r>
    <x v="1"/>
    <x v="0"/>
    <x v="2"/>
    <x v="23"/>
    <x v="1"/>
    <x v="4"/>
    <x v="0"/>
    <x v="1"/>
    <n v="0"/>
    <n v="0"/>
    <n v="0"/>
    <n v="0"/>
    <n v="272"/>
    <n v="4562722.38"/>
    <n v="0"/>
    <n v="0"/>
    <n v="0"/>
    <n v="0"/>
    <n v="0"/>
    <n v="0"/>
    <n v="4562722.38"/>
  </r>
  <r>
    <x v="1"/>
    <x v="0"/>
    <x v="2"/>
    <x v="23"/>
    <x v="1"/>
    <x v="4"/>
    <x v="1"/>
    <x v="0"/>
    <n v="0"/>
    <n v="0"/>
    <n v="0"/>
    <n v="0"/>
    <n v="9"/>
    <n v="132290.40999999997"/>
    <n v="0"/>
    <n v="0"/>
    <n v="0"/>
    <n v="0"/>
    <n v="0"/>
    <n v="0"/>
    <n v="132290.40999999997"/>
  </r>
  <r>
    <x v="1"/>
    <x v="0"/>
    <x v="2"/>
    <x v="23"/>
    <x v="1"/>
    <x v="4"/>
    <x v="2"/>
    <x v="0"/>
    <n v="0"/>
    <n v="0"/>
    <n v="0"/>
    <n v="0"/>
    <n v="4"/>
    <n v="296980.59999999998"/>
    <n v="0"/>
    <n v="0"/>
    <n v="0"/>
    <n v="0"/>
    <n v="0"/>
    <n v="0"/>
    <n v="296980.59999999998"/>
  </r>
  <r>
    <x v="1"/>
    <x v="0"/>
    <x v="2"/>
    <x v="23"/>
    <x v="1"/>
    <x v="0"/>
    <x v="0"/>
    <x v="0"/>
    <n v="2207"/>
    <n v="2628.3400000000006"/>
    <n v="3394749.1899999995"/>
    <n v="3088349.6699999995"/>
    <n v="218"/>
    <n v="2564565.9200000004"/>
    <n v="0"/>
    <n v="0"/>
    <n v="3394749.1899999995"/>
    <n v="3088349.6699999995"/>
    <n v="0"/>
    <n v="0"/>
    <n v="2564565.9200000004"/>
  </r>
  <r>
    <x v="1"/>
    <x v="0"/>
    <x v="2"/>
    <x v="23"/>
    <x v="1"/>
    <x v="0"/>
    <x v="0"/>
    <x v="1"/>
    <n v="0"/>
    <n v="0"/>
    <n v="0"/>
    <n v="0"/>
    <n v="79"/>
    <n v="1298384.26"/>
    <n v="0"/>
    <n v="0"/>
    <n v="0"/>
    <n v="0"/>
    <n v="0"/>
    <n v="0"/>
    <n v="1298384.26"/>
  </r>
  <r>
    <x v="1"/>
    <x v="0"/>
    <x v="2"/>
    <x v="23"/>
    <x v="1"/>
    <x v="1"/>
    <x v="0"/>
    <x v="0"/>
    <n v="13713"/>
    <n v="16625.289999999997"/>
    <n v="10210408.829999998"/>
    <n v="11893521.199999997"/>
    <n v="891"/>
    <n v="12100151.900000002"/>
    <n v="0"/>
    <n v="0"/>
    <n v="10210408.829999998"/>
    <n v="11893521.199999997"/>
    <n v="0"/>
    <n v="0"/>
    <n v="12100151.900000002"/>
  </r>
  <r>
    <x v="1"/>
    <x v="0"/>
    <x v="2"/>
    <x v="23"/>
    <x v="1"/>
    <x v="1"/>
    <x v="0"/>
    <x v="1"/>
    <n v="0"/>
    <n v="0"/>
    <n v="0"/>
    <n v="0"/>
    <n v="134"/>
    <n v="2287141.9"/>
    <n v="0"/>
    <n v="0"/>
    <n v="0"/>
    <n v="0"/>
    <n v="0"/>
    <n v="0"/>
    <n v="2287141.9"/>
  </r>
  <r>
    <x v="1"/>
    <x v="0"/>
    <x v="2"/>
    <x v="23"/>
    <x v="1"/>
    <x v="1"/>
    <x v="1"/>
    <x v="0"/>
    <n v="0"/>
    <n v="0"/>
    <n v="0"/>
    <n v="0"/>
    <n v="6"/>
    <n v="141357"/>
    <n v="0"/>
    <n v="0"/>
    <n v="0"/>
    <n v="0"/>
    <n v="0"/>
    <n v="0"/>
    <n v="141357"/>
  </r>
  <r>
    <x v="1"/>
    <x v="0"/>
    <x v="2"/>
    <x v="23"/>
    <x v="1"/>
    <x v="1"/>
    <x v="2"/>
    <x v="0"/>
    <n v="0"/>
    <n v="0"/>
    <n v="0"/>
    <n v="0"/>
    <n v="5"/>
    <n v="449570.11"/>
    <n v="0"/>
    <n v="0"/>
    <n v="0"/>
    <n v="0"/>
    <n v="0"/>
    <n v="0"/>
    <n v="449570.11"/>
  </r>
  <r>
    <x v="1"/>
    <x v="0"/>
    <x v="2"/>
    <x v="23"/>
    <x v="1"/>
    <x v="2"/>
    <x v="0"/>
    <x v="0"/>
    <n v="24"/>
    <n v="33.83"/>
    <n v="29687.48"/>
    <n v="27688.86"/>
    <n v="3"/>
    <n v="-2831.9400000000005"/>
    <n v="0"/>
    <n v="0"/>
    <n v="29687.48"/>
    <n v="27688.86"/>
    <n v="0"/>
    <n v="0"/>
    <n v="-2831.9400000000005"/>
  </r>
  <r>
    <x v="1"/>
    <x v="0"/>
    <x v="2"/>
    <x v="23"/>
    <x v="1"/>
    <x v="3"/>
    <x v="0"/>
    <x v="0"/>
    <n v="123"/>
    <n v="58.87"/>
    <n v="110287.82"/>
    <n v="88758.34"/>
    <n v="3"/>
    <n v="28142"/>
    <n v="0"/>
    <n v="0"/>
    <n v="110287.82"/>
    <n v="88758.34"/>
    <n v="0"/>
    <n v="0"/>
    <n v="28142"/>
  </r>
  <r>
    <x v="1"/>
    <x v="0"/>
    <x v="2"/>
    <x v="23"/>
    <x v="2"/>
    <x v="4"/>
    <x v="0"/>
    <x v="0"/>
    <n v="21459"/>
    <n v="21609.279999999999"/>
    <n v="57323617.630000003"/>
    <n v="64690745.689999998"/>
    <n v="2600"/>
    <n v="54798864.579999991"/>
    <n v="0"/>
    <n v="0"/>
    <n v="57323617.630000003"/>
    <n v="64690745.689999998"/>
    <n v="0"/>
    <n v="0"/>
    <n v="54798864.579999991"/>
  </r>
  <r>
    <x v="1"/>
    <x v="0"/>
    <x v="2"/>
    <x v="23"/>
    <x v="2"/>
    <x v="4"/>
    <x v="0"/>
    <x v="1"/>
    <n v="0"/>
    <n v="0"/>
    <n v="0"/>
    <n v="0"/>
    <n v="150"/>
    <n v="2515440.7000000002"/>
    <n v="0"/>
    <n v="0"/>
    <n v="0"/>
    <n v="0"/>
    <n v="0"/>
    <n v="0"/>
    <n v="2515440.7000000002"/>
  </r>
  <r>
    <x v="1"/>
    <x v="0"/>
    <x v="2"/>
    <x v="23"/>
    <x v="2"/>
    <x v="4"/>
    <x v="1"/>
    <x v="0"/>
    <n v="0"/>
    <n v="0"/>
    <n v="0"/>
    <n v="0"/>
    <n v="11"/>
    <n v="534712.31000000006"/>
    <n v="0"/>
    <n v="0"/>
    <n v="0"/>
    <n v="0"/>
    <n v="0"/>
    <n v="0"/>
    <n v="534712.31000000006"/>
  </r>
  <r>
    <x v="1"/>
    <x v="0"/>
    <x v="2"/>
    <x v="23"/>
    <x v="2"/>
    <x v="4"/>
    <x v="2"/>
    <x v="0"/>
    <n v="0"/>
    <n v="0"/>
    <n v="0"/>
    <n v="0"/>
    <n v="1"/>
    <n v="14085"/>
    <n v="0"/>
    <n v="0"/>
    <n v="0"/>
    <n v="0"/>
    <n v="0"/>
    <n v="0"/>
    <n v="14085"/>
  </r>
  <r>
    <x v="1"/>
    <x v="0"/>
    <x v="2"/>
    <x v="23"/>
    <x v="2"/>
    <x v="0"/>
    <x v="0"/>
    <x v="0"/>
    <n v="3908"/>
    <n v="4429.0200000000004"/>
    <n v="5885583.1099999985"/>
    <n v="5507659.3199999994"/>
    <n v="133"/>
    <n v="2411782.61"/>
    <n v="0"/>
    <n v="0"/>
    <n v="5885583.1099999985"/>
    <n v="5507659.3199999994"/>
    <n v="0"/>
    <n v="0"/>
    <n v="2411782.61"/>
  </r>
  <r>
    <x v="1"/>
    <x v="0"/>
    <x v="2"/>
    <x v="23"/>
    <x v="2"/>
    <x v="0"/>
    <x v="0"/>
    <x v="1"/>
    <n v="0"/>
    <n v="0"/>
    <n v="0"/>
    <n v="0"/>
    <n v="10"/>
    <n v="152620.95000000001"/>
    <n v="0"/>
    <n v="0"/>
    <n v="0"/>
    <n v="0"/>
    <n v="0"/>
    <n v="0"/>
    <n v="152620.95000000001"/>
  </r>
  <r>
    <x v="1"/>
    <x v="0"/>
    <x v="2"/>
    <x v="23"/>
    <x v="2"/>
    <x v="1"/>
    <x v="0"/>
    <x v="0"/>
    <n v="1105"/>
    <n v="1528.5"/>
    <n v="2729468.3200000003"/>
    <n v="3925782.2500000005"/>
    <n v="195"/>
    <n v="3264742.0900000003"/>
    <n v="0"/>
    <n v="0"/>
    <n v="2729468.3200000003"/>
    <n v="3925782.2500000005"/>
    <n v="0"/>
    <n v="0"/>
    <n v="3264742.0900000003"/>
  </r>
  <r>
    <x v="1"/>
    <x v="0"/>
    <x v="2"/>
    <x v="23"/>
    <x v="2"/>
    <x v="1"/>
    <x v="0"/>
    <x v="1"/>
    <n v="0"/>
    <n v="0"/>
    <n v="0"/>
    <n v="0"/>
    <n v="1"/>
    <n v="10222.859999999999"/>
    <n v="0"/>
    <n v="0"/>
    <n v="0"/>
    <n v="0"/>
    <n v="0"/>
    <n v="0"/>
    <n v="10222.859999999999"/>
  </r>
  <r>
    <x v="1"/>
    <x v="0"/>
    <x v="2"/>
    <x v="23"/>
    <x v="2"/>
    <x v="1"/>
    <x v="1"/>
    <x v="0"/>
    <n v="0"/>
    <n v="0"/>
    <n v="0"/>
    <n v="0"/>
    <n v="1"/>
    <n v="358400"/>
    <n v="0"/>
    <n v="0"/>
    <n v="0"/>
    <n v="0"/>
    <n v="0"/>
    <n v="0"/>
    <n v="358400"/>
  </r>
  <r>
    <x v="1"/>
    <x v="0"/>
    <x v="2"/>
    <x v="23"/>
    <x v="2"/>
    <x v="1"/>
    <x v="2"/>
    <x v="0"/>
    <n v="0"/>
    <n v="0"/>
    <n v="0"/>
    <n v="0"/>
    <n v="1"/>
    <n v="0.01"/>
    <n v="0"/>
    <n v="0"/>
    <n v="0"/>
    <n v="0"/>
    <n v="0"/>
    <n v="0"/>
    <n v="0.01"/>
  </r>
  <r>
    <x v="1"/>
    <x v="0"/>
    <x v="2"/>
    <x v="23"/>
    <x v="2"/>
    <x v="2"/>
    <x v="0"/>
    <x v="0"/>
    <n v="47"/>
    <n v="19.55"/>
    <n v="257775.75"/>
    <n v="80814.47"/>
    <n v="1"/>
    <n v="23093.08"/>
    <n v="0"/>
    <n v="0"/>
    <n v="257775.75"/>
    <n v="80814.47"/>
    <n v="0"/>
    <n v="0"/>
    <n v="23093.08"/>
  </r>
  <r>
    <x v="1"/>
    <x v="0"/>
    <x v="2"/>
    <x v="23"/>
    <x v="2"/>
    <x v="3"/>
    <x v="0"/>
    <x v="0"/>
    <n v="1552"/>
    <n v="1593.22"/>
    <n v="4925275.0200000005"/>
    <n v="4947475.58"/>
    <n v="247"/>
    <n v="3448053.59"/>
    <n v="0"/>
    <n v="0"/>
    <n v="4925275.0200000005"/>
    <n v="4947475.58"/>
    <n v="0"/>
    <n v="0"/>
    <n v="3448053.59"/>
  </r>
  <r>
    <x v="1"/>
    <x v="0"/>
    <x v="2"/>
    <x v="23"/>
    <x v="3"/>
    <x v="0"/>
    <x v="0"/>
    <x v="0"/>
    <n v="496"/>
    <n v="618.58999999999992"/>
    <n v="186886.52000000005"/>
    <n v="288505.48000000004"/>
    <n v="4"/>
    <n v="-17134.889999999996"/>
    <n v="0"/>
    <n v="0"/>
    <n v="186886.52000000005"/>
    <n v="288505.48000000004"/>
    <n v="0"/>
    <n v="0"/>
    <n v="-17134.889999999996"/>
  </r>
  <r>
    <x v="1"/>
    <x v="0"/>
    <x v="2"/>
    <x v="23"/>
    <x v="3"/>
    <x v="0"/>
    <x v="0"/>
    <x v="1"/>
    <n v="0"/>
    <n v="0"/>
    <n v="0"/>
    <n v="0"/>
    <n v="3"/>
    <n v="51653.34"/>
    <n v="0"/>
    <n v="0"/>
    <n v="0"/>
    <n v="0"/>
    <n v="0"/>
    <n v="0"/>
    <n v="51653.34"/>
  </r>
  <r>
    <x v="1"/>
    <x v="0"/>
    <x v="2"/>
    <x v="23"/>
    <x v="3"/>
    <x v="1"/>
    <x v="0"/>
    <x v="0"/>
    <n v="733"/>
    <n v="1005.6099999999999"/>
    <n v="387398.42999999993"/>
    <n v="417014.31000000006"/>
    <n v="54"/>
    <n v="781055.55999999994"/>
    <n v="0"/>
    <n v="0"/>
    <n v="387398.42999999993"/>
    <n v="417014.31000000006"/>
    <n v="0"/>
    <n v="0"/>
    <n v="781055.55999999994"/>
  </r>
  <r>
    <x v="1"/>
    <x v="0"/>
    <x v="2"/>
    <x v="23"/>
    <x v="3"/>
    <x v="1"/>
    <x v="0"/>
    <x v="1"/>
    <n v="0"/>
    <n v="0"/>
    <n v="0"/>
    <n v="0"/>
    <n v="10"/>
    <n v="171002.49000000002"/>
    <n v="0"/>
    <n v="0"/>
    <n v="0"/>
    <n v="0"/>
    <n v="0"/>
    <n v="0"/>
    <n v="171002.49000000002"/>
  </r>
  <r>
    <x v="1"/>
    <x v="0"/>
    <x v="2"/>
    <x v="23"/>
    <x v="3"/>
    <x v="2"/>
    <x v="0"/>
    <x v="0"/>
    <n v="615"/>
    <n v="1821.19"/>
    <n v="738874.84"/>
    <n v="746550.92"/>
    <n v="70"/>
    <n v="603529.03"/>
    <n v="0"/>
    <n v="0"/>
    <n v="738874.84"/>
    <n v="746550.92"/>
    <n v="0"/>
    <n v="0"/>
    <n v="603529.03"/>
  </r>
  <r>
    <x v="1"/>
    <x v="0"/>
    <x v="2"/>
    <x v="23"/>
    <x v="3"/>
    <x v="2"/>
    <x v="0"/>
    <x v="1"/>
    <n v="0"/>
    <n v="0"/>
    <n v="0"/>
    <n v="0"/>
    <n v="18"/>
    <n v="283915"/>
    <n v="0"/>
    <n v="0"/>
    <n v="0"/>
    <n v="0"/>
    <n v="0"/>
    <n v="0"/>
    <n v="283915"/>
  </r>
  <r>
    <x v="1"/>
    <x v="0"/>
    <x v="2"/>
    <x v="23"/>
    <x v="4"/>
    <x v="4"/>
    <x v="0"/>
    <x v="0"/>
    <n v="7"/>
    <n v="23.17"/>
    <n v="34568.230000000003"/>
    <n v="51052.74"/>
    <n v="0"/>
    <n v="0"/>
    <n v="0"/>
    <n v="0"/>
    <n v="34568.230000000003"/>
    <n v="51052.74"/>
    <n v="0"/>
    <n v="0"/>
    <n v="0"/>
  </r>
  <r>
    <x v="1"/>
    <x v="0"/>
    <x v="2"/>
    <x v="23"/>
    <x v="4"/>
    <x v="0"/>
    <x v="0"/>
    <x v="0"/>
    <n v="0"/>
    <n v="10.42"/>
    <n v="4881.92"/>
    <n v="25248.280000000002"/>
    <n v="66"/>
    <n v="14087631.799999997"/>
    <n v="0"/>
    <n v="0"/>
    <n v="4881.92"/>
    <n v="25248.280000000002"/>
    <n v="0"/>
    <n v="0"/>
    <n v="14087631.799999997"/>
  </r>
  <r>
    <x v="1"/>
    <x v="0"/>
    <x v="2"/>
    <x v="23"/>
    <x v="4"/>
    <x v="0"/>
    <x v="0"/>
    <x v="1"/>
    <n v="0"/>
    <n v="0"/>
    <n v="0"/>
    <n v="0"/>
    <n v="0"/>
    <n v="236258.65"/>
    <n v="0"/>
    <n v="0"/>
    <n v="0"/>
    <n v="0"/>
    <n v="0"/>
    <n v="0"/>
    <n v="236258.65"/>
  </r>
  <r>
    <x v="1"/>
    <x v="0"/>
    <x v="2"/>
    <x v="23"/>
    <x v="4"/>
    <x v="0"/>
    <x v="1"/>
    <x v="0"/>
    <n v="0"/>
    <n v="0"/>
    <n v="0"/>
    <n v="0"/>
    <n v="0"/>
    <n v="-92214.52"/>
    <n v="0"/>
    <n v="0"/>
    <n v="0"/>
    <n v="0"/>
    <n v="0"/>
    <n v="0"/>
    <n v="-92214.52"/>
  </r>
  <r>
    <x v="1"/>
    <x v="0"/>
    <x v="2"/>
    <x v="23"/>
    <x v="4"/>
    <x v="0"/>
    <x v="2"/>
    <x v="0"/>
    <n v="0"/>
    <n v="0"/>
    <n v="0"/>
    <n v="0"/>
    <n v="0"/>
    <n v="75553.3"/>
    <n v="0"/>
    <n v="0"/>
    <n v="0"/>
    <n v="0"/>
    <n v="0"/>
    <n v="0"/>
    <n v="75553.3"/>
  </r>
  <r>
    <x v="1"/>
    <x v="0"/>
    <x v="2"/>
    <x v="23"/>
    <x v="4"/>
    <x v="0"/>
    <x v="3"/>
    <x v="0"/>
    <n v="0"/>
    <n v="0"/>
    <n v="0"/>
    <n v="0"/>
    <n v="0"/>
    <n v="3072"/>
    <n v="0"/>
    <n v="0"/>
    <n v="0"/>
    <n v="0"/>
    <n v="0"/>
    <n v="0"/>
    <n v="3072"/>
  </r>
  <r>
    <x v="1"/>
    <x v="0"/>
    <x v="2"/>
    <x v="23"/>
    <x v="4"/>
    <x v="1"/>
    <x v="0"/>
    <x v="0"/>
    <n v="1274"/>
    <n v="1117.17"/>
    <n v="418475.18000000005"/>
    <n v="367249.93000000005"/>
    <n v="10"/>
    <n v="102393.42"/>
    <n v="0"/>
    <n v="0"/>
    <n v="418475.18000000005"/>
    <n v="367249.93000000005"/>
    <n v="0"/>
    <n v="0"/>
    <n v="102393.42"/>
  </r>
  <r>
    <x v="1"/>
    <x v="0"/>
    <x v="2"/>
    <x v="23"/>
    <x v="4"/>
    <x v="3"/>
    <x v="0"/>
    <x v="0"/>
    <n v="0"/>
    <n v="1.28"/>
    <n v="3166.66"/>
    <n v="6307.2"/>
    <n v="0"/>
    <n v="0"/>
    <n v="0"/>
    <n v="0"/>
    <n v="3166.66"/>
    <n v="6307.2"/>
    <n v="0"/>
    <n v="0"/>
    <n v="0"/>
  </r>
  <r>
    <x v="1"/>
    <x v="0"/>
    <x v="2"/>
    <x v="24"/>
    <x v="0"/>
    <x v="4"/>
    <x v="0"/>
    <x v="0"/>
    <n v="25"/>
    <n v="42.069999999999993"/>
    <n v="42733.909999999996"/>
    <n v="90070.049999999988"/>
    <n v="0"/>
    <n v="0"/>
    <n v="0"/>
    <n v="0"/>
    <n v="42733.909999999996"/>
    <n v="90070.049999999988"/>
    <n v="0"/>
    <n v="0"/>
    <n v="0"/>
  </r>
  <r>
    <x v="1"/>
    <x v="0"/>
    <x v="2"/>
    <x v="24"/>
    <x v="0"/>
    <x v="0"/>
    <x v="0"/>
    <x v="0"/>
    <n v="29973"/>
    <n v="29628.619999999995"/>
    <n v="20167766.559999999"/>
    <n v="16579149.859999999"/>
    <n v="908"/>
    <n v="9893426.870000001"/>
    <n v="0"/>
    <n v="0"/>
    <n v="20167766.559999999"/>
    <n v="16579149.859999999"/>
    <n v="0"/>
    <n v="0"/>
    <n v="9893426.870000001"/>
  </r>
  <r>
    <x v="1"/>
    <x v="0"/>
    <x v="2"/>
    <x v="24"/>
    <x v="0"/>
    <x v="0"/>
    <x v="0"/>
    <x v="1"/>
    <n v="0"/>
    <n v="0"/>
    <n v="0"/>
    <n v="0"/>
    <n v="163"/>
    <n v="2651682.2399999993"/>
    <n v="0"/>
    <n v="0"/>
    <n v="0"/>
    <n v="0"/>
    <n v="0"/>
    <n v="0"/>
    <n v="2651682.2399999993"/>
  </r>
  <r>
    <x v="1"/>
    <x v="0"/>
    <x v="2"/>
    <x v="24"/>
    <x v="0"/>
    <x v="0"/>
    <x v="3"/>
    <x v="0"/>
    <n v="0"/>
    <n v="0"/>
    <n v="0"/>
    <n v="0"/>
    <n v="0"/>
    <n v="-1415"/>
    <n v="0"/>
    <n v="0"/>
    <n v="0"/>
    <n v="0"/>
    <n v="0"/>
    <n v="0"/>
    <n v="-1415"/>
  </r>
  <r>
    <x v="1"/>
    <x v="0"/>
    <x v="2"/>
    <x v="24"/>
    <x v="0"/>
    <x v="1"/>
    <x v="0"/>
    <x v="0"/>
    <n v="48348"/>
    <n v="46697.289999999994"/>
    <n v="24630383.850000005"/>
    <n v="24235065.580000002"/>
    <n v="3609"/>
    <n v="37656389.629999995"/>
    <n v="0"/>
    <n v="0"/>
    <n v="24630383.850000005"/>
    <n v="24235065.580000002"/>
    <n v="0"/>
    <n v="0"/>
    <n v="37656389.629999995"/>
  </r>
  <r>
    <x v="1"/>
    <x v="0"/>
    <x v="2"/>
    <x v="24"/>
    <x v="0"/>
    <x v="1"/>
    <x v="0"/>
    <x v="1"/>
    <n v="0"/>
    <n v="0"/>
    <n v="0"/>
    <n v="0"/>
    <n v="489"/>
    <n v="8213613.2299999995"/>
    <n v="0"/>
    <n v="0"/>
    <n v="0"/>
    <n v="0"/>
    <n v="0"/>
    <n v="0"/>
    <n v="8213613.2299999995"/>
  </r>
  <r>
    <x v="1"/>
    <x v="0"/>
    <x v="2"/>
    <x v="24"/>
    <x v="0"/>
    <x v="1"/>
    <x v="1"/>
    <x v="0"/>
    <n v="0"/>
    <n v="0"/>
    <n v="0"/>
    <n v="0"/>
    <n v="3"/>
    <n v="199150.94"/>
    <n v="0"/>
    <n v="0"/>
    <n v="0"/>
    <n v="0"/>
    <n v="0"/>
    <n v="0"/>
    <n v="199150.94"/>
  </r>
  <r>
    <x v="1"/>
    <x v="0"/>
    <x v="2"/>
    <x v="24"/>
    <x v="0"/>
    <x v="1"/>
    <x v="2"/>
    <x v="0"/>
    <n v="0"/>
    <n v="0"/>
    <n v="0"/>
    <n v="0"/>
    <n v="3"/>
    <n v="117867.1"/>
    <n v="0"/>
    <n v="0"/>
    <n v="0"/>
    <n v="0"/>
    <n v="0"/>
    <n v="0"/>
    <n v="117867.1"/>
  </r>
  <r>
    <x v="1"/>
    <x v="0"/>
    <x v="2"/>
    <x v="24"/>
    <x v="0"/>
    <x v="2"/>
    <x v="0"/>
    <x v="0"/>
    <n v="9"/>
    <n v="231.77"/>
    <n v="9499.9599999999991"/>
    <n v="50566.64"/>
    <n v="5"/>
    <n v="41304.730000000003"/>
    <n v="0"/>
    <n v="0"/>
    <n v="9499.9599999999991"/>
    <n v="50566.64"/>
    <n v="0"/>
    <n v="0"/>
    <n v="41304.730000000003"/>
  </r>
  <r>
    <x v="1"/>
    <x v="0"/>
    <x v="2"/>
    <x v="24"/>
    <x v="0"/>
    <x v="3"/>
    <x v="0"/>
    <x v="0"/>
    <n v="6446"/>
    <n v="8007.9000000000015"/>
    <n v="5594556.7000000011"/>
    <n v="7205188.3599999994"/>
    <n v="696"/>
    <n v="9642359.6799999997"/>
    <n v="0"/>
    <n v="0"/>
    <n v="5594556.7000000011"/>
    <n v="7205188.3599999994"/>
    <n v="0"/>
    <n v="0"/>
    <n v="9642359.6799999997"/>
  </r>
  <r>
    <x v="1"/>
    <x v="0"/>
    <x v="2"/>
    <x v="24"/>
    <x v="0"/>
    <x v="3"/>
    <x v="0"/>
    <x v="1"/>
    <n v="0"/>
    <n v="0"/>
    <n v="0"/>
    <n v="0"/>
    <n v="6"/>
    <n v="100490.77"/>
    <n v="0"/>
    <n v="0"/>
    <n v="0"/>
    <n v="0"/>
    <n v="0"/>
    <n v="0"/>
    <n v="100490.77"/>
  </r>
  <r>
    <x v="1"/>
    <x v="0"/>
    <x v="2"/>
    <x v="24"/>
    <x v="1"/>
    <x v="4"/>
    <x v="0"/>
    <x v="0"/>
    <n v="6445"/>
    <n v="6548.1500000000015"/>
    <n v="4431501.8499999996"/>
    <n v="4723467.2899999991"/>
    <n v="744"/>
    <n v="8270929.8000000007"/>
    <n v="0"/>
    <n v="0"/>
    <n v="4431501.8499999996"/>
    <n v="4723467.2899999991"/>
    <n v="0"/>
    <n v="0"/>
    <n v="8270929.8000000007"/>
  </r>
  <r>
    <x v="1"/>
    <x v="0"/>
    <x v="2"/>
    <x v="24"/>
    <x v="1"/>
    <x v="4"/>
    <x v="0"/>
    <x v="1"/>
    <n v="0"/>
    <n v="0"/>
    <n v="0"/>
    <n v="0"/>
    <n v="120"/>
    <n v="2028154.29"/>
    <n v="0"/>
    <n v="0"/>
    <n v="0"/>
    <n v="0"/>
    <n v="0"/>
    <n v="0"/>
    <n v="2028154.29"/>
  </r>
  <r>
    <x v="1"/>
    <x v="0"/>
    <x v="2"/>
    <x v="24"/>
    <x v="1"/>
    <x v="4"/>
    <x v="1"/>
    <x v="0"/>
    <n v="0"/>
    <n v="0"/>
    <n v="0"/>
    <n v="0"/>
    <n v="9"/>
    <n v="255453.39"/>
    <n v="0"/>
    <n v="0"/>
    <n v="0"/>
    <n v="0"/>
    <n v="0"/>
    <n v="0"/>
    <n v="255453.39"/>
  </r>
  <r>
    <x v="1"/>
    <x v="0"/>
    <x v="2"/>
    <x v="24"/>
    <x v="1"/>
    <x v="4"/>
    <x v="2"/>
    <x v="0"/>
    <n v="0"/>
    <n v="0"/>
    <n v="0"/>
    <n v="0"/>
    <n v="2"/>
    <n v="69597.929999999993"/>
    <n v="0"/>
    <n v="0"/>
    <n v="0"/>
    <n v="0"/>
    <n v="0"/>
    <n v="0"/>
    <n v="69597.929999999993"/>
  </r>
  <r>
    <x v="1"/>
    <x v="0"/>
    <x v="2"/>
    <x v="24"/>
    <x v="1"/>
    <x v="0"/>
    <x v="0"/>
    <x v="0"/>
    <n v="2444"/>
    <n v="2126.38"/>
    <n v="2622538.79"/>
    <n v="1633753.5699999998"/>
    <n v="188"/>
    <n v="2030065.26"/>
    <n v="0"/>
    <n v="0"/>
    <n v="2622538.79"/>
    <n v="1633753.5699999998"/>
    <n v="0"/>
    <n v="0"/>
    <n v="2030065.26"/>
  </r>
  <r>
    <x v="1"/>
    <x v="0"/>
    <x v="2"/>
    <x v="24"/>
    <x v="1"/>
    <x v="0"/>
    <x v="0"/>
    <x v="1"/>
    <n v="0"/>
    <n v="0"/>
    <n v="0"/>
    <n v="0"/>
    <n v="43"/>
    <n v="683265.83"/>
    <n v="0"/>
    <n v="0"/>
    <n v="0"/>
    <n v="0"/>
    <n v="0"/>
    <n v="0"/>
    <n v="683265.83"/>
  </r>
  <r>
    <x v="1"/>
    <x v="0"/>
    <x v="2"/>
    <x v="24"/>
    <x v="1"/>
    <x v="1"/>
    <x v="0"/>
    <x v="0"/>
    <n v="6599"/>
    <n v="7385.24"/>
    <n v="13959451.700000001"/>
    <n v="9945153.6700000018"/>
    <n v="655"/>
    <n v="6859179.5500000017"/>
    <n v="0"/>
    <n v="0"/>
    <n v="13959451.700000001"/>
    <n v="9945153.6700000018"/>
    <n v="0"/>
    <n v="0"/>
    <n v="6859179.5500000017"/>
  </r>
  <r>
    <x v="1"/>
    <x v="0"/>
    <x v="2"/>
    <x v="24"/>
    <x v="1"/>
    <x v="1"/>
    <x v="0"/>
    <x v="1"/>
    <n v="0"/>
    <n v="0"/>
    <n v="0"/>
    <n v="0"/>
    <n v="83"/>
    <n v="1291390.55"/>
    <n v="0"/>
    <n v="0"/>
    <n v="0"/>
    <n v="0"/>
    <n v="0"/>
    <n v="0"/>
    <n v="1291390.55"/>
  </r>
  <r>
    <x v="1"/>
    <x v="0"/>
    <x v="2"/>
    <x v="24"/>
    <x v="1"/>
    <x v="1"/>
    <x v="1"/>
    <x v="0"/>
    <n v="0"/>
    <n v="0"/>
    <n v="0"/>
    <n v="0"/>
    <n v="2"/>
    <n v="-737.95"/>
    <n v="0"/>
    <n v="0"/>
    <n v="0"/>
    <n v="0"/>
    <n v="0"/>
    <n v="0"/>
    <n v="-737.95"/>
  </r>
  <r>
    <x v="1"/>
    <x v="0"/>
    <x v="2"/>
    <x v="24"/>
    <x v="1"/>
    <x v="1"/>
    <x v="2"/>
    <x v="0"/>
    <n v="0"/>
    <n v="0"/>
    <n v="0"/>
    <n v="0"/>
    <n v="0"/>
    <n v="3000"/>
    <n v="0"/>
    <n v="0"/>
    <n v="0"/>
    <n v="0"/>
    <n v="0"/>
    <n v="0"/>
    <n v="3000"/>
  </r>
  <r>
    <x v="1"/>
    <x v="0"/>
    <x v="2"/>
    <x v="24"/>
    <x v="1"/>
    <x v="2"/>
    <x v="0"/>
    <x v="0"/>
    <n v="165"/>
    <n v="1146.4000000000001"/>
    <n v="99596"/>
    <n v="161168.21000000002"/>
    <n v="4"/>
    <n v="29351.77"/>
    <n v="0"/>
    <n v="0"/>
    <n v="99596"/>
    <n v="161168.21000000002"/>
    <n v="0"/>
    <n v="0"/>
    <n v="29351.77"/>
  </r>
  <r>
    <x v="1"/>
    <x v="0"/>
    <x v="2"/>
    <x v="24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24"/>
    <x v="1"/>
    <x v="3"/>
    <x v="0"/>
    <x v="0"/>
    <n v="359"/>
    <n v="493.74999999999994"/>
    <n v="679066.09000000008"/>
    <n v="862308.73999999987"/>
    <n v="77"/>
    <n v="1336427.6700000002"/>
    <n v="0"/>
    <n v="0"/>
    <n v="679066.09000000008"/>
    <n v="862308.73999999987"/>
    <n v="0"/>
    <n v="0"/>
    <n v="1336427.6700000002"/>
  </r>
  <r>
    <x v="1"/>
    <x v="0"/>
    <x v="2"/>
    <x v="24"/>
    <x v="1"/>
    <x v="3"/>
    <x v="0"/>
    <x v="1"/>
    <n v="0"/>
    <n v="0"/>
    <n v="0"/>
    <n v="0"/>
    <n v="5"/>
    <n v="78290"/>
    <n v="0"/>
    <n v="0"/>
    <n v="0"/>
    <n v="0"/>
    <n v="0"/>
    <n v="0"/>
    <n v="78290"/>
  </r>
  <r>
    <x v="1"/>
    <x v="0"/>
    <x v="2"/>
    <x v="24"/>
    <x v="2"/>
    <x v="4"/>
    <x v="0"/>
    <x v="0"/>
    <n v="2462"/>
    <n v="2606.79"/>
    <n v="6874676.540000001"/>
    <n v="6526010.4899999984"/>
    <n v="708"/>
    <n v="10461851.569999998"/>
    <n v="0"/>
    <n v="0"/>
    <n v="6874676.540000001"/>
    <n v="6526010.4899999984"/>
    <n v="0"/>
    <n v="0"/>
    <n v="10461851.569999998"/>
  </r>
  <r>
    <x v="1"/>
    <x v="0"/>
    <x v="2"/>
    <x v="24"/>
    <x v="2"/>
    <x v="4"/>
    <x v="0"/>
    <x v="1"/>
    <n v="0"/>
    <n v="0"/>
    <n v="0"/>
    <n v="0"/>
    <n v="73"/>
    <n v="1275035.46"/>
    <n v="0"/>
    <n v="0"/>
    <n v="0"/>
    <n v="0"/>
    <n v="0"/>
    <n v="0"/>
    <n v="1275035.46"/>
  </r>
  <r>
    <x v="1"/>
    <x v="0"/>
    <x v="2"/>
    <x v="24"/>
    <x v="2"/>
    <x v="4"/>
    <x v="1"/>
    <x v="0"/>
    <n v="0"/>
    <n v="0"/>
    <n v="0"/>
    <n v="0"/>
    <n v="4"/>
    <n v="973157"/>
    <n v="0"/>
    <n v="0"/>
    <n v="0"/>
    <n v="0"/>
    <n v="0"/>
    <n v="0"/>
    <n v="973157"/>
  </r>
  <r>
    <x v="1"/>
    <x v="0"/>
    <x v="2"/>
    <x v="24"/>
    <x v="2"/>
    <x v="4"/>
    <x v="2"/>
    <x v="0"/>
    <n v="0"/>
    <n v="0"/>
    <n v="0"/>
    <n v="0"/>
    <n v="1"/>
    <n v="60219"/>
    <n v="0"/>
    <n v="0"/>
    <n v="0"/>
    <n v="0"/>
    <n v="0"/>
    <n v="0"/>
    <n v="60219"/>
  </r>
  <r>
    <x v="1"/>
    <x v="0"/>
    <x v="2"/>
    <x v="24"/>
    <x v="2"/>
    <x v="0"/>
    <x v="0"/>
    <x v="0"/>
    <n v="2214"/>
    <n v="1590.8100000000002"/>
    <n v="6349319.4799999995"/>
    <n v="4087616.5399999986"/>
    <n v="367"/>
    <n v="15442623.440000001"/>
    <n v="0"/>
    <n v="0"/>
    <n v="6349319.4799999995"/>
    <n v="4087616.5399999986"/>
    <n v="0"/>
    <n v="0"/>
    <n v="15442623.440000001"/>
  </r>
  <r>
    <x v="1"/>
    <x v="0"/>
    <x v="2"/>
    <x v="24"/>
    <x v="2"/>
    <x v="0"/>
    <x v="0"/>
    <x v="1"/>
    <n v="0"/>
    <n v="0"/>
    <n v="0"/>
    <n v="0"/>
    <n v="8"/>
    <n v="-26768.379999999997"/>
    <n v="0"/>
    <n v="0"/>
    <n v="0"/>
    <n v="0"/>
    <n v="0"/>
    <n v="0"/>
    <n v="-26768.379999999997"/>
  </r>
  <r>
    <x v="1"/>
    <x v="0"/>
    <x v="2"/>
    <x v="24"/>
    <x v="2"/>
    <x v="1"/>
    <x v="0"/>
    <x v="0"/>
    <n v="401"/>
    <n v="542.15"/>
    <n v="2063290.5700000003"/>
    <n v="1728829.74"/>
    <n v="85"/>
    <n v="1152043.0900000001"/>
    <n v="0"/>
    <n v="0"/>
    <n v="2063290.5700000003"/>
    <n v="1728829.74"/>
    <n v="0"/>
    <n v="0"/>
    <n v="1152043.0900000001"/>
  </r>
  <r>
    <x v="1"/>
    <x v="0"/>
    <x v="2"/>
    <x v="24"/>
    <x v="2"/>
    <x v="1"/>
    <x v="0"/>
    <x v="1"/>
    <n v="0"/>
    <n v="0"/>
    <n v="0"/>
    <n v="0"/>
    <n v="2"/>
    <n v="33437.630000000005"/>
    <n v="0"/>
    <n v="0"/>
    <n v="0"/>
    <n v="0"/>
    <n v="0"/>
    <n v="0"/>
    <n v="33437.630000000005"/>
  </r>
  <r>
    <x v="1"/>
    <x v="0"/>
    <x v="2"/>
    <x v="24"/>
    <x v="2"/>
    <x v="1"/>
    <x v="1"/>
    <x v="0"/>
    <n v="0"/>
    <n v="0"/>
    <n v="0"/>
    <n v="0"/>
    <n v="2"/>
    <n v="80414.37"/>
    <n v="0"/>
    <n v="0"/>
    <n v="0"/>
    <n v="0"/>
    <n v="0"/>
    <n v="0"/>
    <n v="80414.37"/>
  </r>
  <r>
    <x v="1"/>
    <x v="0"/>
    <x v="2"/>
    <x v="24"/>
    <x v="2"/>
    <x v="1"/>
    <x v="2"/>
    <x v="0"/>
    <n v="0"/>
    <n v="0"/>
    <n v="0"/>
    <n v="0"/>
    <n v="0"/>
    <n v="5023.55"/>
    <n v="0"/>
    <n v="0"/>
    <n v="0"/>
    <n v="0"/>
    <n v="0"/>
    <n v="0"/>
    <n v="5023.55"/>
  </r>
  <r>
    <x v="1"/>
    <x v="0"/>
    <x v="2"/>
    <x v="24"/>
    <x v="2"/>
    <x v="2"/>
    <x v="0"/>
    <x v="0"/>
    <n v="73"/>
    <n v="66.760000000000005"/>
    <n v="133258.78"/>
    <n v="56987.01"/>
    <n v="1"/>
    <n v="4138"/>
    <n v="0"/>
    <n v="0"/>
    <n v="133258.78"/>
    <n v="56987.01"/>
    <n v="0"/>
    <n v="0"/>
    <n v="4138"/>
  </r>
  <r>
    <x v="1"/>
    <x v="0"/>
    <x v="2"/>
    <x v="24"/>
    <x v="2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24"/>
    <x v="2"/>
    <x v="3"/>
    <x v="0"/>
    <x v="0"/>
    <n v="2528"/>
    <n v="2093.8399999999992"/>
    <n v="7667320.3100000005"/>
    <n v="6842194.0699999994"/>
    <n v="484"/>
    <n v="10789341.35"/>
    <n v="0"/>
    <n v="0"/>
    <n v="7667320.3100000005"/>
    <n v="6842194.0699999994"/>
    <n v="0"/>
    <n v="0"/>
    <n v="10789341.35"/>
  </r>
  <r>
    <x v="1"/>
    <x v="0"/>
    <x v="2"/>
    <x v="24"/>
    <x v="2"/>
    <x v="3"/>
    <x v="0"/>
    <x v="1"/>
    <n v="0"/>
    <n v="0"/>
    <n v="0"/>
    <n v="0"/>
    <n v="0"/>
    <n v="-41147"/>
    <n v="0"/>
    <n v="0"/>
    <n v="0"/>
    <n v="0"/>
    <n v="0"/>
    <n v="0"/>
    <n v="-41147"/>
  </r>
  <r>
    <x v="1"/>
    <x v="0"/>
    <x v="2"/>
    <x v="24"/>
    <x v="3"/>
    <x v="0"/>
    <x v="0"/>
    <x v="0"/>
    <n v="2230"/>
    <n v="1944.5900000000001"/>
    <n v="1538211.3800000001"/>
    <n v="1137590.6100000001"/>
    <n v="45"/>
    <n v="911756.44"/>
    <n v="0"/>
    <n v="0"/>
    <n v="1538211.3800000001"/>
    <n v="1137590.6100000001"/>
    <n v="0"/>
    <n v="0"/>
    <n v="911756.44"/>
  </r>
  <r>
    <x v="1"/>
    <x v="0"/>
    <x v="2"/>
    <x v="24"/>
    <x v="3"/>
    <x v="0"/>
    <x v="0"/>
    <x v="1"/>
    <n v="0"/>
    <n v="0"/>
    <n v="0"/>
    <n v="0"/>
    <n v="8"/>
    <n v="126780"/>
    <n v="0"/>
    <n v="0"/>
    <n v="0"/>
    <n v="0"/>
    <n v="0"/>
    <n v="0"/>
    <n v="126780"/>
  </r>
  <r>
    <x v="1"/>
    <x v="0"/>
    <x v="2"/>
    <x v="24"/>
    <x v="3"/>
    <x v="1"/>
    <x v="0"/>
    <x v="0"/>
    <n v="1474"/>
    <n v="1828.12"/>
    <n v="849621.03"/>
    <n v="693753.35"/>
    <n v="89"/>
    <n v="1049023.93"/>
    <n v="0"/>
    <n v="0"/>
    <n v="849621.03"/>
    <n v="693753.35"/>
    <n v="0"/>
    <n v="0"/>
    <n v="1049023.93"/>
  </r>
  <r>
    <x v="1"/>
    <x v="0"/>
    <x v="2"/>
    <x v="24"/>
    <x v="3"/>
    <x v="1"/>
    <x v="0"/>
    <x v="1"/>
    <n v="0"/>
    <n v="0"/>
    <n v="0"/>
    <n v="0"/>
    <n v="11"/>
    <n v="174949.02"/>
    <n v="0"/>
    <n v="0"/>
    <n v="0"/>
    <n v="0"/>
    <n v="0"/>
    <n v="0"/>
    <n v="174949.02"/>
  </r>
  <r>
    <x v="1"/>
    <x v="0"/>
    <x v="2"/>
    <x v="24"/>
    <x v="3"/>
    <x v="2"/>
    <x v="0"/>
    <x v="0"/>
    <n v="1285"/>
    <n v="1774.5400000000002"/>
    <n v="485829.05000000005"/>
    <n v="574626.90999999992"/>
    <n v="58"/>
    <n v="634109.14"/>
    <n v="0"/>
    <n v="0"/>
    <n v="485829.05000000005"/>
    <n v="574626.90999999992"/>
    <n v="0"/>
    <n v="0"/>
    <n v="634109.14"/>
  </r>
  <r>
    <x v="1"/>
    <x v="0"/>
    <x v="2"/>
    <x v="24"/>
    <x v="3"/>
    <x v="2"/>
    <x v="0"/>
    <x v="1"/>
    <n v="0"/>
    <n v="0"/>
    <n v="0"/>
    <n v="0"/>
    <n v="11"/>
    <n v="174355"/>
    <n v="0"/>
    <n v="0"/>
    <n v="0"/>
    <n v="0"/>
    <n v="0"/>
    <n v="0"/>
    <n v="174355"/>
  </r>
  <r>
    <x v="1"/>
    <x v="0"/>
    <x v="2"/>
    <x v="24"/>
    <x v="3"/>
    <x v="3"/>
    <x v="0"/>
    <x v="0"/>
    <n v="0"/>
    <n v="15.67"/>
    <n v="0"/>
    <n v="17191.2"/>
    <n v="0"/>
    <n v="0"/>
    <n v="0"/>
    <n v="0"/>
    <n v="0"/>
    <n v="17191.2"/>
    <n v="0"/>
    <n v="0"/>
    <n v="0"/>
  </r>
  <r>
    <x v="1"/>
    <x v="0"/>
    <x v="2"/>
    <x v="24"/>
    <x v="4"/>
    <x v="0"/>
    <x v="0"/>
    <x v="0"/>
    <n v="0"/>
    <n v="0"/>
    <n v="0"/>
    <n v="0"/>
    <n v="59"/>
    <n v="9418923.4000000004"/>
    <n v="0"/>
    <n v="0"/>
    <n v="0"/>
    <n v="0"/>
    <n v="0"/>
    <n v="0"/>
    <n v="9418923.4000000004"/>
  </r>
  <r>
    <x v="1"/>
    <x v="0"/>
    <x v="2"/>
    <x v="24"/>
    <x v="4"/>
    <x v="0"/>
    <x v="0"/>
    <x v="1"/>
    <n v="0"/>
    <n v="0"/>
    <n v="0"/>
    <n v="0"/>
    <n v="0"/>
    <n v="2284.6499999999942"/>
    <n v="0"/>
    <n v="0"/>
    <n v="0"/>
    <n v="0"/>
    <n v="0"/>
    <n v="0"/>
    <n v="2284.6499999999942"/>
  </r>
  <r>
    <x v="1"/>
    <x v="0"/>
    <x v="2"/>
    <x v="24"/>
    <x v="4"/>
    <x v="0"/>
    <x v="1"/>
    <x v="0"/>
    <n v="0"/>
    <n v="0"/>
    <n v="0"/>
    <n v="0"/>
    <n v="0"/>
    <n v="6766.0000000000009"/>
    <n v="0"/>
    <n v="0"/>
    <n v="0"/>
    <n v="0"/>
    <n v="0"/>
    <n v="0"/>
    <n v="6766.0000000000009"/>
  </r>
  <r>
    <x v="1"/>
    <x v="0"/>
    <x v="2"/>
    <x v="24"/>
    <x v="4"/>
    <x v="0"/>
    <x v="2"/>
    <x v="0"/>
    <n v="0"/>
    <n v="0"/>
    <n v="0"/>
    <n v="0"/>
    <n v="1"/>
    <n v="108520.5"/>
    <n v="0"/>
    <n v="0"/>
    <n v="0"/>
    <n v="0"/>
    <n v="0"/>
    <n v="0"/>
    <n v="108520.5"/>
  </r>
  <r>
    <x v="1"/>
    <x v="0"/>
    <x v="2"/>
    <x v="24"/>
    <x v="4"/>
    <x v="1"/>
    <x v="0"/>
    <x v="0"/>
    <n v="698"/>
    <n v="476.65000000000003"/>
    <n v="3163080.05"/>
    <n v="1497479.9200000002"/>
    <n v="7"/>
    <n v="459076.3"/>
    <n v="0"/>
    <n v="0"/>
    <n v="3163080.05"/>
    <n v="1497479.9200000002"/>
    <n v="0"/>
    <n v="0"/>
    <n v="459076.3"/>
  </r>
  <r>
    <x v="1"/>
    <x v="0"/>
    <x v="2"/>
    <x v="25"/>
    <x v="0"/>
    <x v="4"/>
    <x v="0"/>
    <x v="0"/>
    <n v="29"/>
    <n v="47.1"/>
    <n v="-3214.7599999999998"/>
    <n v="87071.86"/>
    <n v="0"/>
    <n v="0"/>
    <n v="0"/>
    <n v="0"/>
    <n v="-3214.7599999999998"/>
    <n v="87071.86"/>
    <n v="0"/>
    <n v="0"/>
    <n v="0"/>
  </r>
  <r>
    <x v="1"/>
    <x v="0"/>
    <x v="2"/>
    <x v="25"/>
    <x v="0"/>
    <x v="0"/>
    <x v="0"/>
    <x v="0"/>
    <n v="7016"/>
    <n v="8094.9600000000009"/>
    <n v="3585586.6199999992"/>
    <n v="4676007.7599999988"/>
    <n v="556"/>
    <n v="4561056.5999999996"/>
    <n v="0"/>
    <n v="0"/>
    <n v="3585586.6199999992"/>
    <n v="4676007.7599999988"/>
    <n v="0"/>
    <n v="0"/>
    <n v="4561056.5999999996"/>
  </r>
  <r>
    <x v="1"/>
    <x v="0"/>
    <x v="2"/>
    <x v="25"/>
    <x v="0"/>
    <x v="0"/>
    <x v="0"/>
    <x v="1"/>
    <n v="0"/>
    <n v="0"/>
    <n v="0"/>
    <n v="0"/>
    <n v="48"/>
    <n v="793997.09"/>
    <n v="0"/>
    <n v="0"/>
    <n v="0"/>
    <n v="0"/>
    <n v="0"/>
    <n v="0"/>
    <n v="793997.09"/>
  </r>
  <r>
    <x v="1"/>
    <x v="0"/>
    <x v="2"/>
    <x v="25"/>
    <x v="0"/>
    <x v="0"/>
    <x v="2"/>
    <x v="0"/>
    <n v="0"/>
    <n v="0"/>
    <n v="0"/>
    <n v="0"/>
    <n v="1"/>
    <n v="15201.39"/>
    <n v="0"/>
    <n v="0"/>
    <n v="0"/>
    <n v="0"/>
    <n v="0"/>
    <n v="0"/>
    <n v="15201.39"/>
  </r>
  <r>
    <x v="1"/>
    <x v="0"/>
    <x v="2"/>
    <x v="25"/>
    <x v="0"/>
    <x v="0"/>
    <x v="3"/>
    <x v="0"/>
    <n v="0"/>
    <n v="0"/>
    <n v="0"/>
    <n v="0"/>
    <n v="0"/>
    <n v="-8575.42"/>
    <n v="0"/>
    <n v="0"/>
    <n v="0"/>
    <n v="0"/>
    <n v="0"/>
    <n v="0"/>
    <n v="-8575.42"/>
  </r>
  <r>
    <x v="1"/>
    <x v="0"/>
    <x v="2"/>
    <x v="25"/>
    <x v="0"/>
    <x v="1"/>
    <x v="0"/>
    <x v="0"/>
    <n v="55397"/>
    <n v="55017.29"/>
    <n v="29496425.579999998"/>
    <n v="29714836.949999992"/>
    <n v="3328"/>
    <n v="28718412.259999998"/>
    <n v="0"/>
    <n v="0"/>
    <n v="29496425.579999998"/>
    <n v="29714836.949999992"/>
    <n v="0"/>
    <n v="0"/>
    <n v="28718412.259999998"/>
  </r>
  <r>
    <x v="1"/>
    <x v="0"/>
    <x v="2"/>
    <x v="25"/>
    <x v="0"/>
    <x v="1"/>
    <x v="0"/>
    <x v="1"/>
    <n v="0"/>
    <n v="0"/>
    <n v="0"/>
    <n v="0"/>
    <n v="506"/>
    <n v="8531507.4000000004"/>
    <n v="0"/>
    <n v="0"/>
    <n v="0"/>
    <n v="0"/>
    <n v="0"/>
    <n v="0"/>
    <n v="8531507.4000000004"/>
  </r>
  <r>
    <x v="1"/>
    <x v="0"/>
    <x v="2"/>
    <x v="25"/>
    <x v="0"/>
    <x v="1"/>
    <x v="1"/>
    <x v="0"/>
    <n v="0"/>
    <n v="0"/>
    <n v="0"/>
    <n v="0"/>
    <n v="11"/>
    <n v="340016.8"/>
    <n v="0"/>
    <n v="0"/>
    <n v="0"/>
    <n v="0"/>
    <n v="0"/>
    <n v="0"/>
    <n v="340016.8"/>
  </r>
  <r>
    <x v="1"/>
    <x v="0"/>
    <x v="2"/>
    <x v="25"/>
    <x v="0"/>
    <x v="1"/>
    <x v="2"/>
    <x v="0"/>
    <n v="0"/>
    <n v="0"/>
    <n v="0"/>
    <n v="0"/>
    <n v="5"/>
    <n v="210568.53"/>
    <n v="0"/>
    <n v="0"/>
    <n v="0"/>
    <n v="0"/>
    <n v="0"/>
    <n v="0"/>
    <n v="210568.53"/>
  </r>
  <r>
    <x v="1"/>
    <x v="0"/>
    <x v="2"/>
    <x v="25"/>
    <x v="0"/>
    <x v="2"/>
    <x v="0"/>
    <x v="0"/>
    <n v="37"/>
    <n v="52.01"/>
    <n v="17264.649999999998"/>
    <n v="25694.07"/>
    <n v="4"/>
    <n v="40108.43"/>
    <n v="0"/>
    <n v="0"/>
    <n v="17264.649999999998"/>
    <n v="25694.07"/>
    <n v="0"/>
    <n v="0"/>
    <n v="40108.43"/>
  </r>
  <r>
    <x v="1"/>
    <x v="0"/>
    <x v="2"/>
    <x v="25"/>
    <x v="0"/>
    <x v="2"/>
    <x v="0"/>
    <x v="1"/>
    <n v="0"/>
    <n v="0"/>
    <n v="0"/>
    <n v="0"/>
    <n v="2"/>
    <n v="31672"/>
    <n v="0"/>
    <n v="0"/>
    <n v="0"/>
    <n v="0"/>
    <n v="0"/>
    <n v="0"/>
    <n v="31672"/>
  </r>
  <r>
    <x v="1"/>
    <x v="0"/>
    <x v="2"/>
    <x v="25"/>
    <x v="0"/>
    <x v="2"/>
    <x v="1"/>
    <x v="0"/>
    <n v="0"/>
    <n v="0"/>
    <n v="0"/>
    <n v="0"/>
    <n v="2"/>
    <n v="39743"/>
    <n v="0"/>
    <n v="0"/>
    <n v="0"/>
    <n v="0"/>
    <n v="0"/>
    <n v="0"/>
    <n v="39743"/>
  </r>
  <r>
    <x v="1"/>
    <x v="0"/>
    <x v="2"/>
    <x v="25"/>
    <x v="0"/>
    <x v="3"/>
    <x v="0"/>
    <x v="0"/>
    <n v="382"/>
    <n v="1445.7599999999998"/>
    <n v="1950405.6999999997"/>
    <n v="2016804.07"/>
    <n v="89"/>
    <n v="1458905.7000000002"/>
    <n v="0"/>
    <n v="0"/>
    <n v="1950405.6999999997"/>
    <n v="2016804.07"/>
    <n v="0"/>
    <n v="0"/>
    <n v="1458905.7000000002"/>
  </r>
  <r>
    <x v="1"/>
    <x v="0"/>
    <x v="2"/>
    <x v="25"/>
    <x v="0"/>
    <x v="3"/>
    <x v="0"/>
    <x v="1"/>
    <n v="0"/>
    <n v="0"/>
    <n v="0"/>
    <n v="0"/>
    <n v="2"/>
    <n v="31459"/>
    <n v="0"/>
    <n v="0"/>
    <n v="0"/>
    <n v="0"/>
    <n v="0"/>
    <n v="0"/>
    <n v="31459"/>
  </r>
  <r>
    <x v="1"/>
    <x v="0"/>
    <x v="2"/>
    <x v="25"/>
    <x v="1"/>
    <x v="4"/>
    <x v="0"/>
    <x v="0"/>
    <n v="11266"/>
    <n v="9810.75"/>
    <n v="5533729.2800000003"/>
    <n v="6749566.9399999995"/>
    <n v="790"/>
    <n v="8287038.2700000005"/>
    <n v="0"/>
    <n v="0"/>
    <n v="5533729.2800000003"/>
    <n v="6749566.9399999995"/>
    <n v="0"/>
    <n v="0"/>
    <n v="8287038.2700000005"/>
  </r>
  <r>
    <x v="1"/>
    <x v="0"/>
    <x v="2"/>
    <x v="25"/>
    <x v="1"/>
    <x v="4"/>
    <x v="0"/>
    <x v="1"/>
    <n v="0"/>
    <n v="0"/>
    <n v="0"/>
    <n v="0"/>
    <n v="119"/>
    <n v="1938450.73"/>
    <n v="0"/>
    <n v="0"/>
    <n v="0"/>
    <n v="0"/>
    <n v="0"/>
    <n v="0"/>
    <n v="1938450.73"/>
  </r>
  <r>
    <x v="1"/>
    <x v="0"/>
    <x v="2"/>
    <x v="25"/>
    <x v="1"/>
    <x v="4"/>
    <x v="1"/>
    <x v="0"/>
    <n v="0"/>
    <n v="0"/>
    <n v="0"/>
    <n v="0"/>
    <n v="12"/>
    <n v="571971.37"/>
    <n v="0"/>
    <n v="0"/>
    <n v="0"/>
    <n v="0"/>
    <n v="0"/>
    <n v="0"/>
    <n v="571971.37"/>
  </r>
  <r>
    <x v="1"/>
    <x v="0"/>
    <x v="2"/>
    <x v="25"/>
    <x v="1"/>
    <x v="4"/>
    <x v="2"/>
    <x v="0"/>
    <n v="0"/>
    <n v="0"/>
    <n v="0"/>
    <n v="0"/>
    <n v="2"/>
    <n v="28589"/>
    <n v="0"/>
    <n v="0"/>
    <n v="0"/>
    <n v="0"/>
    <n v="0"/>
    <n v="0"/>
    <n v="28589"/>
  </r>
  <r>
    <x v="1"/>
    <x v="0"/>
    <x v="2"/>
    <x v="25"/>
    <x v="1"/>
    <x v="0"/>
    <x v="0"/>
    <x v="0"/>
    <n v="2227"/>
    <n v="2521.5599999999995"/>
    <n v="1271533.5199999996"/>
    <n v="1616067.6199999999"/>
    <n v="72"/>
    <n v="963264.69"/>
    <n v="0"/>
    <n v="0"/>
    <n v="1271533.5199999996"/>
    <n v="1616067.6199999999"/>
    <n v="0"/>
    <n v="0"/>
    <n v="963264.69"/>
  </r>
  <r>
    <x v="1"/>
    <x v="0"/>
    <x v="2"/>
    <x v="25"/>
    <x v="1"/>
    <x v="0"/>
    <x v="0"/>
    <x v="1"/>
    <n v="0"/>
    <n v="0"/>
    <n v="0"/>
    <n v="0"/>
    <n v="13"/>
    <n v="237986.14"/>
    <n v="0"/>
    <n v="0"/>
    <n v="0"/>
    <n v="0"/>
    <n v="0"/>
    <n v="0"/>
    <n v="237986.14"/>
  </r>
  <r>
    <x v="1"/>
    <x v="0"/>
    <x v="2"/>
    <x v="25"/>
    <x v="1"/>
    <x v="0"/>
    <x v="1"/>
    <x v="0"/>
    <n v="0"/>
    <n v="0"/>
    <n v="0"/>
    <n v="0"/>
    <n v="0"/>
    <n v="-4223.2"/>
    <n v="0"/>
    <n v="0"/>
    <n v="0"/>
    <n v="0"/>
    <n v="0"/>
    <n v="0"/>
    <n v="-4223.2"/>
  </r>
  <r>
    <x v="1"/>
    <x v="0"/>
    <x v="2"/>
    <x v="25"/>
    <x v="1"/>
    <x v="1"/>
    <x v="0"/>
    <x v="0"/>
    <n v="8565"/>
    <n v="14059.920000000004"/>
    <n v="5949805.3000000007"/>
    <n v="8308604.0700000003"/>
    <n v="486"/>
    <n v="5799406.75"/>
    <n v="0"/>
    <n v="0"/>
    <n v="5949805.3000000007"/>
    <n v="8308604.0700000003"/>
    <n v="0"/>
    <n v="0"/>
    <n v="5799406.75"/>
  </r>
  <r>
    <x v="1"/>
    <x v="0"/>
    <x v="2"/>
    <x v="25"/>
    <x v="1"/>
    <x v="1"/>
    <x v="0"/>
    <x v="1"/>
    <n v="0"/>
    <n v="0"/>
    <n v="0"/>
    <n v="0"/>
    <n v="113"/>
    <n v="1876898.9000000001"/>
    <n v="0"/>
    <n v="0"/>
    <n v="0"/>
    <n v="0"/>
    <n v="0"/>
    <n v="0"/>
    <n v="1876898.9000000001"/>
  </r>
  <r>
    <x v="1"/>
    <x v="0"/>
    <x v="2"/>
    <x v="25"/>
    <x v="1"/>
    <x v="1"/>
    <x v="1"/>
    <x v="0"/>
    <n v="0"/>
    <n v="0"/>
    <n v="0"/>
    <n v="0"/>
    <n v="0"/>
    <n v="-8000"/>
    <n v="0"/>
    <n v="0"/>
    <n v="0"/>
    <n v="0"/>
    <n v="0"/>
    <n v="0"/>
    <n v="-8000"/>
  </r>
  <r>
    <x v="1"/>
    <x v="0"/>
    <x v="2"/>
    <x v="25"/>
    <x v="1"/>
    <x v="1"/>
    <x v="2"/>
    <x v="0"/>
    <n v="0"/>
    <n v="0"/>
    <n v="0"/>
    <n v="0"/>
    <n v="1"/>
    <n v="-9172.41"/>
    <n v="0"/>
    <n v="0"/>
    <n v="0"/>
    <n v="0"/>
    <n v="0"/>
    <n v="0"/>
    <n v="-9172.41"/>
  </r>
  <r>
    <x v="1"/>
    <x v="0"/>
    <x v="2"/>
    <x v="25"/>
    <x v="1"/>
    <x v="2"/>
    <x v="0"/>
    <x v="0"/>
    <n v="0"/>
    <n v="19.28"/>
    <n v="0"/>
    <n v="13708.04"/>
    <n v="3"/>
    <n v="54665"/>
    <n v="0"/>
    <n v="0"/>
    <n v="0"/>
    <n v="13708.04"/>
    <n v="0"/>
    <n v="0"/>
    <n v="54665"/>
  </r>
  <r>
    <x v="1"/>
    <x v="0"/>
    <x v="2"/>
    <x v="25"/>
    <x v="1"/>
    <x v="3"/>
    <x v="0"/>
    <x v="0"/>
    <n v="33"/>
    <n v="23.19"/>
    <n v="38757.29"/>
    <n v="28606.480000000003"/>
    <n v="2"/>
    <n v="8171"/>
    <n v="0"/>
    <n v="0"/>
    <n v="38757.29"/>
    <n v="28606.480000000003"/>
    <n v="0"/>
    <n v="0"/>
    <n v="8171"/>
  </r>
  <r>
    <x v="1"/>
    <x v="0"/>
    <x v="2"/>
    <x v="25"/>
    <x v="2"/>
    <x v="4"/>
    <x v="0"/>
    <x v="0"/>
    <n v="12240"/>
    <n v="12653.589999999998"/>
    <n v="38427596.119999997"/>
    <n v="37312707.659999996"/>
    <n v="1688"/>
    <n v="53863603.540000007"/>
    <n v="0"/>
    <n v="0"/>
    <n v="38427596.119999997"/>
    <n v="37312707.659999996"/>
    <n v="0"/>
    <n v="0"/>
    <n v="53863603.540000007"/>
  </r>
  <r>
    <x v="1"/>
    <x v="0"/>
    <x v="2"/>
    <x v="25"/>
    <x v="2"/>
    <x v="4"/>
    <x v="0"/>
    <x v="1"/>
    <n v="0"/>
    <n v="0"/>
    <n v="0"/>
    <n v="0"/>
    <n v="68"/>
    <n v="1094572.3400000001"/>
    <n v="0"/>
    <n v="0"/>
    <n v="0"/>
    <n v="0"/>
    <n v="0"/>
    <n v="0"/>
    <n v="1094572.3400000001"/>
  </r>
  <r>
    <x v="1"/>
    <x v="0"/>
    <x v="2"/>
    <x v="25"/>
    <x v="2"/>
    <x v="4"/>
    <x v="1"/>
    <x v="0"/>
    <n v="0"/>
    <n v="0"/>
    <n v="0"/>
    <n v="0"/>
    <n v="10"/>
    <n v="699845.87"/>
    <n v="0"/>
    <n v="0"/>
    <n v="0"/>
    <n v="0"/>
    <n v="0"/>
    <n v="0"/>
    <n v="699845.87"/>
  </r>
  <r>
    <x v="1"/>
    <x v="0"/>
    <x v="2"/>
    <x v="25"/>
    <x v="2"/>
    <x v="4"/>
    <x v="2"/>
    <x v="0"/>
    <n v="0"/>
    <n v="0"/>
    <n v="0"/>
    <n v="0"/>
    <n v="2"/>
    <n v="428567.81"/>
    <n v="0"/>
    <n v="0"/>
    <n v="0"/>
    <n v="0"/>
    <n v="0"/>
    <n v="0"/>
    <n v="428567.81"/>
  </r>
  <r>
    <x v="1"/>
    <x v="0"/>
    <x v="2"/>
    <x v="25"/>
    <x v="2"/>
    <x v="0"/>
    <x v="0"/>
    <x v="0"/>
    <n v="1118"/>
    <n v="1188.1800000000003"/>
    <n v="2769625.6900000009"/>
    <n v="2848445.0000000005"/>
    <n v="118"/>
    <n v="2618660.77"/>
    <n v="0"/>
    <n v="0"/>
    <n v="2769625.6900000009"/>
    <n v="2848445.0000000005"/>
    <n v="0"/>
    <n v="0"/>
    <n v="2618660.77"/>
  </r>
  <r>
    <x v="1"/>
    <x v="0"/>
    <x v="2"/>
    <x v="25"/>
    <x v="2"/>
    <x v="0"/>
    <x v="0"/>
    <x v="1"/>
    <n v="0"/>
    <n v="0"/>
    <n v="0"/>
    <n v="0"/>
    <n v="5"/>
    <n v="81896"/>
    <n v="0"/>
    <n v="0"/>
    <n v="0"/>
    <n v="0"/>
    <n v="0"/>
    <n v="0"/>
    <n v="81896"/>
  </r>
  <r>
    <x v="1"/>
    <x v="0"/>
    <x v="2"/>
    <x v="25"/>
    <x v="2"/>
    <x v="0"/>
    <x v="2"/>
    <x v="0"/>
    <n v="0"/>
    <n v="0"/>
    <n v="0"/>
    <n v="0"/>
    <n v="0"/>
    <n v="2525"/>
    <n v="0"/>
    <n v="0"/>
    <n v="0"/>
    <n v="0"/>
    <n v="0"/>
    <n v="0"/>
    <n v="2525"/>
  </r>
  <r>
    <x v="1"/>
    <x v="0"/>
    <x v="2"/>
    <x v="25"/>
    <x v="2"/>
    <x v="1"/>
    <x v="0"/>
    <x v="0"/>
    <n v="1900"/>
    <n v="1785.0499999999997"/>
    <n v="3471407.5700000003"/>
    <n v="3281461.0700000003"/>
    <n v="170"/>
    <n v="3010097.34"/>
    <n v="0"/>
    <n v="0"/>
    <n v="3471407.5700000003"/>
    <n v="3281461.0700000003"/>
    <n v="0"/>
    <n v="0"/>
    <n v="3010097.34"/>
  </r>
  <r>
    <x v="1"/>
    <x v="0"/>
    <x v="2"/>
    <x v="25"/>
    <x v="2"/>
    <x v="1"/>
    <x v="0"/>
    <x v="1"/>
    <n v="0"/>
    <n v="0"/>
    <n v="0"/>
    <n v="0"/>
    <n v="19"/>
    <n v="325536.7"/>
    <n v="0"/>
    <n v="0"/>
    <n v="0"/>
    <n v="0"/>
    <n v="0"/>
    <n v="0"/>
    <n v="325536.7"/>
  </r>
  <r>
    <x v="1"/>
    <x v="0"/>
    <x v="2"/>
    <x v="25"/>
    <x v="2"/>
    <x v="1"/>
    <x v="1"/>
    <x v="0"/>
    <n v="0"/>
    <n v="0"/>
    <n v="0"/>
    <n v="0"/>
    <n v="2"/>
    <n v="41503"/>
    <n v="0"/>
    <n v="0"/>
    <n v="0"/>
    <n v="0"/>
    <n v="0"/>
    <n v="0"/>
    <n v="41503"/>
  </r>
  <r>
    <x v="1"/>
    <x v="0"/>
    <x v="2"/>
    <x v="25"/>
    <x v="2"/>
    <x v="3"/>
    <x v="0"/>
    <x v="0"/>
    <n v="1566"/>
    <n v="1716.9399999999998"/>
    <n v="4602804.71"/>
    <n v="4528932.1500000004"/>
    <n v="249"/>
    <n v="4744050.84"/>
    <n v="0"/>
    <n v="0"/>
    <n v="4602804.71"/>
    <n v="4528932.1500000004"/>
    <n v="0"/>
    <n v="0"/>
    <n v="4744050.84"/>
  </r>
  <r>
    <x v="1"/>
    <x v="0"/>
    <x v="2"/>
    <x v="25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25"/>
    <x v="3"/>
    <x v="0"/>
    <x v="0"/>
    <x v="0"/>
    <n v="0"/>
    <n v="764.29000000000008"/>
    <n v="-168418.46"/>
    <n v="250506.06"/>
    <n v="0"/>
    <n v="0"/>
    <n v="0"/>
    <n v="0"/>
    <n v="-168418.46"/>
    <n v="250506.06"/>
    <n v="0"/>
    <n v="0"/>
    <n v="0"/>
  </r>
  <r>
    <x v="1"/>
    <x v="0"/>
    <x v="2"/>
    <x v="25"/>
    <x v="3"/>
    <x v="1"/>
    <x v="0"/>
    <x v="0"/>
    <n v="1592"/>
    <n v="1442.4500000000003"/>
    <n v="555870.78"/>
    <n v="512583.99"/>
    <n v="70"/>
    <n v="1120330.5499999998"/>
    <n v="0"/>
    <n v="0"/>
    <n v="555870.78"/>
    <n v="512583.99"/>
    <n v="0"/>
    <n v="0"/>
    <n v="1120330.5499999998"/>
  </r>
  <r>
    <x v="1"/>
    <x v="0"/>
    <x v="2"/>
    <x v="25"/>
    <x v="3"/>
    <x v="1"/>
    <x v="0"/>
    <x v="1"/>
    <n v="0"/>
    <n v="0"/>
    <n v="0"/>
    <n v="0"/>
    <n v="7"/>
    <n v="128597.49"/>
    <n v="0"/>
    <n v="0"/>
    <n v="0"/>
    <n v="0"/>
    <n v="0"/>
    <n v="0"/>
    <n v="128597.49"/>
  </r>
  <r>
    <x v="1"/>
    <x v="0"/>
    <x v="2"/>
    <x v="25"/>
    <x v="3"/>
    <x v="2"/>
    <x v="0"/>
    <x v="0"/>
    <n v="360"/>
    <n v="303.77999999999997"/>
    <n v="115909.51"/>
    <n v="99598.010000000009"/>
    <n v="67"/>
    <n v="172692.80000000002"/>
    <n v="0"/>
    <n v="0"/>
    <n v="115909.51"/>
    <n v="99598.010000000009"/>
    <n v="0"/>
    <n v="0"/>
    <n v="172692.80000000002"/>
  </r>
  <r>
    <x v="1"/>
    <x v="0"/>
    <x v="2"/>
    <x v="25"/>
    <x v="3"/>
    <x v="2"/>
    <x v="0"/>
    <x v="1"/>
    <n v="0"/>
    <n v="0"/>
    <n v="0"/>
    <n v="0"/>
    <n v="10"/>
    <n v="157858"/>
    <n v="0"/>
    <n v="0"/>
    <n v="0"/>
    <n v="0"/>
    <n v="0"/>
    <n v="0"/>
    <n v="157858"/>
  </r>
  <r>
    <x v="1"/>
    <x v="0"/>
    <x v="2"/>
    <x v="25"/>
    <x v="4"/>
    <x v="0"/>
    <x v="0"/>
    <x v="0"/>
    <n v="0"/>
    <n v="0"/>
    <n v="0"/>
    <n v="0"/>
    <n v="80"/>
    <n v="9749840.0500000007"/>
    <n v="0"/>
    <n v="0"/>
    <n v="0"/>
    <n v="0"/>
    <n v="0"/>
    <n v="0"/>
    <n v="9749840.0500000007"/>
  </r>
  <r>
    <x v="1"/>
    <x v="0"/>
    <x v="2"/>
    <x v="25"/>
    <x v="4"/>
    <x v="0"/>
    <x v="0"/>
    <x v="1"/>
    <n v="0"/>
    <n v="0"/>
    <n v="0"/>
    <n v="0"/>
    <n v="0"/>
    <n v="-127346.34"/>
    <n v="0"/>
    <n v="0"/>
    <n v="0"/>
    <n v="0"/>
    <n v="0"/>
    <n v="0"/>
    <n v="-127346.34"/>
  </r>
  <r>
    <x v="1"/>
    <x v="0"/>
    <x v="2"/>
    <x v="25"/>
    <x v="4"/>
    <x v="0"/>
    <x v="1"/>
    <x v="0"/>
    <n v="0"/>
    <n v="0"/>
    <n v="0"/>
    <n v="0"/>
    <n v="0"/>
    <n v="-221112.91000000003"/>
    <n v="0"/>
    <n v="0"/>
    <n v="0"/>
    <n v="0"/>
    <n v="0"/>
    <n v="0"/>
    <n v="-221112.91000000003"/>
  </r>
  <r>
    <x v="1"/>
    <x v="0"/>
    <x v="2"/>
    <x v="25"/>
    <x v="4"/>
    <x v="0"/>
    <x v="2"/>
    <x v="0"/>
    <n v="0"/>
    <n v="0"/>
    <n v="0"/>
    <n v="0"/>
    <n v="2"/>
    <n v="1024797.4199999999"/>
    <n v="0"/>
    <n v="0"/>
    <n v="0"/>
    <n v="0"/>
    <n v="0"/>
    <n v="0"/>
    <n v="1024797.4199999999"/>
  </r>
  <r>
    <x v="1"/>
    <x v="0"/>
    <x v="2"/>
    <x v="25"/>
    <x v="4"/>
    <x v="0"/>
    <x v="3"/>
    <x v="0"/>
    <n v="0"/>
    <n v="0"/>
    <n v="0"/>
    <n v="0"/>
    <n v="0"/>
    <n v="-637.77"/>
    <n v="0"/>
    <n v="0"/>
    <n v="0"/>
    <n v="0"/>
    <n v="0"/>
    <n v="0"/>
    <n v="-637.77"/>
  </r>
  <r>
    <x v="1"/>
    <x v="0"/>
    <x v="2"/>
    <x v="25"/>
    <x v="4"/>
    <x v="1"/>
    <x v="0"/>
    <x v="0"/>
    <n v="122"/>
    <n v="63.550000000000004"/>
    <n v="162447.23000000001"/>
    <n v="43369.17"/>
    <n v="30"/>
    <n v="261359.91"/>
    <n v="0"/>
    <n v="0"/>
    <n v="162447.23000000001"/>
    <n v="43369.17"/>
    <n v="0"/>
    <n v="0"/>
    <n v="261359.91"/>
  </r>
  <r>
    <x v="1"/>
    <x v="0"/>
    <x v="2"/>
    <x v="26"/>
    <x v="0"/>
    <x v="4"/>
    <x v="0"/>
    <x v="0"/>
    <n v="131"/>
    <n v="232.45999999999998"/>
    <n v="79789.97"/>
    <n v="369418.05"/>
    <n v="0"/>
    <n v="0"/>
    <n v="0"/>
    <n v="0"/>
    <n v="79789.97"/>
    <n v="369418.05"/>
    <n v="0"/>
    <n v="0"/>
    <n v="0"/>
  </r>
  <r>
    <x v="1"/>
    <x v="0"/>
    <x v="2"/>
    <x v="26"/>
    <x v="0"/>
    <x v="0"/>
    <x v="0"/>
    <x v="0"/>
    <n v="7366"/>
    <n v="9743.8499999999985"/>
    <n v="3640734.4999999995"/>
    <n v="4993215.5100000007"/>
    <n v="572"/>
    <n v="6743294.5599999996"/>
    <n v="0"/>
    <n v="0"/>
    <n v="3640734.4999999995"/>
    <n v="4993215.5100000007"/>
    <n v="0"/>
    <n v="0"/>
    <n v="6743294.5599999996"/>
  </r>
  <r>
    <x v="1"/>
    <x v="0"/>
    <x v="2"/>
    <x v="26"/>
    <x v="0"/>
    <x v="0"/>
    <x v="0"/>
    <x v="1"/>
    <n v="0"/>
    <n v="0"/>
    <n v="0"/>
    <n v="0"/>
    <n v="24"/>
    <n v="379908.55"/>
    <n v="0"/>
    <n v="0"/>
    <n v="0"/>
    <n v="0"/>
    <n v="0"/>
    <n v="0"/>
    <n v="379908.55"/>
  </r>
  <r>
    <x v="1"/>
    <x v="0"/>
    <x v="2"/>
    <x v="26"/>
    <x v="0"/>
    <x v="0"/>
    <x v="2"/>
    <x v="0"/>
    <n v="0"/>
    <n v="0"/>
    <n v="0"/>
    <n v="0"/>
    <n v="3"/>
    <n v="472981.23"/>
    <n v="0"/>
    <n v="0"/>
    <n v="0"/>
    <n v="0"/>
    <n v="0"/>
    <n v="0"/>
    <n v="472981.23"/>
  </r>
  <r>
    <x v="1"/>
    <x v="0"/>
    <x v="2"/>
    <x v="26"/>
    <x v="0"/>
    <x v="0"/>
    <x v="3"/>
    <x v="0"/>
    <n v="0"/>
    <n v="0"/>
    <n v="0"/>
    <n v="0"/>
    <n v="0"/>
    <n v="-9012.34"/>
    <n v="0"/>
    <n v="0"/>
    <n v="0"/>
    <n v="0"/>
    <n v="0"/>
    <n v="0"/>
    <n v="-9012.34"/>
  </r>
  <r>
    <x v="1"/>
    <x v="0"/>
    <x v="2"/>
    <x v="26"/>
    <x v="0"/>
    <x v="1"/>
    <x v="0"/>
    <x v="0"/>
    <n v="65305"/>
    <n v="59851.170000000006"/>
    <n v="37889029.189999998"/>
    <n v="43451798.950000003"/>
    <n v="5307"/>
    <n v="44169038.380000003"/>
    <n v="0"/>
    <n v="0"/>
    <n v="37889029.189999998"/>
    <n v="43451798.950000003"/>
    <n v="0"/>
    <n v="0"/>
    <n v="44169038.380000003"/>
  </r>
  <r>
    <x v="1"/>
    <x v="0"/>
    <x v="2"/>
    <x v="26"/>
    <x v="0"/>
    <x v="1"/>
    <x v="0"/>
    <x v="1"/>
    <n v="0"/>
    <n v="0"/>
    <n v="0"/>
    <n v="0"/>
    <n v="736"/>
    <n v="12407625.029999997"/>
    <n v="0"/>
    <n v="0"/>
    <n v="0"/>
    <n v="0"/>
    <n v="0"/>
    <n v="0"/>
    <n v="12407625.029999997"/>
  </r>
  <r>
    <x v="1"/>
    <x v="0"/>
    <x v="2"/>
    <x v="26"/>
    <x v="0"/>
    <x v="1"/>
    <x v="1"/>
    <x v="0"/>
    <n v="0"/>
    <n v="0"/>
    <n v="0"/>
    <n v="0"/>
    <n v="13"/>
    <n v="577172.26"/>
    <n v="0"/>
    <n v="0"/>
    <n v="0"/>
    <n v="0"/>
    <n v="0"/>
    <n v="0"/>
    <n v="577172.26"/>
  </r>
  <r>
    <x v="1"/>
    <x v="0"/>
    <x v="2"/>
    <x v="26"/>
    <x v="0"/>
    <x v="1"/>
    <x v="2"/>
    <x v="0"/>
    <n v="0"/>
    <n v="0"/>
    <n v="0"/>
    <n v="0"/>
    <n v="5"/>
    <n v="670294"/>
    <n v="0"/>
    <n v="0"/>
    <n v="0"/>
    <n v="0"/>
    <n v="0"/>
    <n v="0"/>
    <n v="670294"/>
  </r>
  <r>
    <x v="1"/>
    <x v="0"/>
    <x v="2"/>
    <x v="26"/>
    <x v="0"/>
    <x v="1"/>
    <x v="3"/>
    <x v="0"/>
    <n v="0"/>
    <n v="0"/>
    <n v="0"/>
    <n v="0"/>
    <n v="0"/>
    <n v="439"/>
    <n v="0"/>
    <n v="0"/>
    <n v="0"/>
    <n v="0"/>
    <n v="0"/>
    <n v="0"/>
    <n v="439"/>
  </r>
  <r>
    <x v="1"/>
    <x v="0"/>
    <x v="2"/>
    <x v="26"/>
    <x v="0"/>
    <x v="2"/>
    <x v="0"/>
    <x v="0"/>
    <n v="89"/>
    <n v="194.82"/>
    <n v="187674.53999999998"/>
    <n v="141184.93"/>
    <n v="9"/>
    <n v="89499.88"/>
    <n v="0"/>
    <n v="0"/>
    <n v="187674.53999999998"/>
    <n v="141184.93"/>
    <n v="0"/>
    <n v="0"/>
    <n v="89499.88"/>
  </r>
  <r>
    <x v="1"/>
    <x v="0"/>
    <x v="2"/>
    <x v="26"/>
    <x v="0"/>
    <x v="2"/>
    <x v="0"/>
    <x v="1"/>
    <n v="0"/>
    <n v="0"/>
    <n v="0"/>
    <n v="0"/>
    <n v="2"/>
    <n v="31494"/>
    <n v="0"/>
    <n v="0"/>
    <n v="0"/>
    <n v="0"/>
    <n v="0"/>
    <n v="0"/>
    <n v="31494"/>
  </r>
  <r>
    <x v="1"/>
    <x v="0"/>
    <x v="2"/>
    <x v="26"/>
    <x v="0"/>
    <x v="2"/>
    <x v="1"/>
    <x v="0"/>
    <n v="0"/>
    <n v="0"/>
    <n v="0"/>
    <n v="0"/>
    <n v="0"/>
    <n v="-16052"/>
    <n v="0"/>
    <n v="0"/>
    <n v="0"/>
    <n v="0"/>
    <n v="0"/>
    <n v="0"/>
    <n v="-16052"/>
  </r>
  <r>
    <x v="1"/>
    <x v="0"/>
    <x v="2"/>
    <x v="26"/>
    <x v="0"/>
    <x v="3"/>
    <x v="0"/>
    <x v="0"/>
    <n v="3266"/>
    <n v="1951.42"/>
    <n v="3569485.13"/>
    <n v="2617343.6999999997"/>
    <n v="339"/>
    <n v="5507425.7200000007"/>
    <n v="0"/>
    <n v="0"/>
    <n v="3569485.13"/>
    <n v="2617343.6999999997"/>
    <n v="0"/>
    <n v="0"/>
    <n v="5507425.7200000007"/>
  </r>
  <r>
    <x v="1"/>
    <x v="0"/>
    <x v="2"/>
    <x v="26"/>
    <x v="1"/>
    <x v="4"/>
    <x v="0"/>
    <x v="0"/>
    <n v="23468"/>
    <n v="22008.28"/>
    <n v="21014247.73"/>
    <n v="16909187.369999997"/>
    <n v="1410"/>
    <n v="9149782.8200000003"/>
    <n v="0"/>
    <n v="0"/>
    <n v="21014247.73"/>
    <n v="16909187.369999997"/>
    <n v="0"/>
    <n v="0"/>
    <n v="9149782.8200000003"/>
  </r>
  <r>
    <x v="1"/>
    <x v="0"/>
    <x v="2"/>
    <x v="26"/>
    <x v="1"/>
    <x v="4"/>
    <x v="0"/>
    <x v="1"/>
    <n v="0"/>
    <n v="0"/>
    <n v="0"/>
    <n v="0"/>
    <n v="166"/>
    <n v="2730483"/>
    <n v="0"/>
    <n v="0"/>
    <n v="0"/>
    <n v="0"/>
    <n v="0"/>
    <n v="0"/>
    <n v="2730483"/>
  </r>
  <r>
    <x v="1"/>
    <x v="0"/>
    <x v="2"/>
    <x v="26"/>
    <x v="1"/>
    <x v="4"/>
    <x v="1"/>
    <x v="0"/>
    <n v="0"/>
    <n v="0"/>
    <n v="0"/>
    <n v="0"/>
    <n v="12"/>
    <n v="680300.1"/>
    <n v="0"/>
    <n v="0"/>
    <n v="0"/>
    <n v="0"/>
    <n v="0"/>
    <n v="0"/>
    <n v="680300.1"/>
  </r>
  <r>
    <x v="1"/>
    <x v="0"/>
    <x v="2"/>
    <x v="26"/>
    <x v="1"/>
    <x v="4"/>
    <x v="2"/>
    <x v="0"/>
    <n v="0"/>
    <n v="0"/>
    <n v="0"/>
    <n v="0"/>
    <n v="4"/>
    <n v="94895.44"/>
    <n v="0"/>
    <n v="0"/>
    <n v="0"/>
    <n v="0"/>
    <n v="0"/>
    <n v="0"/>
    <n v="94895.44"/>
  </r>
  <r>
    <x v="1"/>
    <x v="0"/>
    <x v="2"/>
    <x v="26"/>
    <x v="1"/>
    <x v="0"/>
    <x v="0"/>
    <x v="0"/>
    <n v="4620"/>
    <n v="5514.2999999999993"/>
    <n v="3393741.1700000004"/>
    <n v="3106090.76"/>
    <n v="149"/>
    <n v="1295152.95"/>
    <n v="0"/>
    <n v="0"/>
    <n v="3393741.1700000004"/>
    <n v="3106090.76"/>
    <n v="0"/>
    <n v="0"/>
    <n v="1295152.95"/>
  </r>
  <r>
    <x v="1"/>
    <x v="0"/>
    <x v="2"/>
    <x v="26"/>
    <x v="1"/>
    <x v="0"/>
    <x v="0"/>
    <x v="1"/>
    <n v="0"/>
    <n v="0"/>
    <n v="0"/>
    <n v="0"/>
    <n v="26"/>
    <n v="406676.45999999996"/>
    <n v="0"/>
    <n v="0"/>
    <n v="0"/>
    <n v="0"/>
    <n v="0"/>
    <n v="0"/>
    <n v="406676.45999999996"/>
  </r>
  <r>
    <x v="1"/>
    <x v="0"/>
    <x v="2"/>
    <x v="26"/>
    <x v="1"/>
    <x v="1"/>
    <x v="0"/>
    <x v="0"/>
    <n v="11582"/>
    <n v="15195.16"/>
    <n v="8089300.0099999998"/>
    <n v="15283386.949999999"/>
    <n v="883"/>
    <n v="10159719.410000002"/>
    <n v="0"/>
    <n v="0"/>
    <n v="8089300.0099999998"/>
    <n v="15283386.949999999"/>
    <n v="0"/>
    <n v="0"/>
    <n v="10159719.410000002"/>
  </r>
  <r>
    <x v="1"/>
    <x v="0"/>
    <x v="2"/>
    <x v="26"/>
    <x v="1"/>
    <x v="1"/>
    <x v="0"/>
    <x v="1"/>
    <n v="0"/>
    <n v="0"/>
    <n v="0"/>
    <n v="0"/>
    <n v="118"/>
    <n v="1953360.35"/>
    <n v="0"/>
    <n v="0"/>
    <n v="0"/>
    <n v="0"/>
    <n v="0"/>
    <n v="0"/>
    <n v="1953360.35"/>
  </r>
  <r>
    <x v="1"/>
    <x v="0"/>
    <x v="2"/>
    <x v="26"/>
    <x v="1"/>
    <x v="1"/>
    <x v="1"/>
    <x v="0"/>
    <n v="0"/>
    <n v="0"/>
    <n v="0"/>
    <n v="0"/>
    <n v="2"/>
    <n v="12582.24"/>
    <n v="0"/>
    <n v="0"/>
    <n v="0"/>
    <n v="0"/>
    <n v="0"/>
    <n v="0"/>
    <n v="12582.24"/>
  </r>
  <r>
    <x v="1"/>
    <x v="0"/>
    <x v="2"/>
    <x v="26"/>
    <x v="1"/>
    <x v="1"/>
    <x v="2"/>
    <x v="0"/>
    <n v="0"/>
    <n v="0"/>
    <n v="0"/>
    <n v="0"/>
    <n v="1"/>
    <n v="88271.24"/>
    <n v="0"/>
    <n v="0"/>
    <n v="0"/>
    <n v="0"/>
    <n v="0"/>
    <n v="0"/>
    <n v="88271.24"/>
  </r>
  <r>
    <x v="1"/>
    <x v="0"/>
    <x v="2"/>
    <x v="26"/>
    <x v="1"/>
    <x v="2"/>
    <x v="0"/>
    <x v="0"/>
    <n v="0"/>
    <n v="171.47"/>
    <n v="-10754.470000000001"/>
    <n v="95592.51999999999"/>
    <n v="9"/>
    <n v="27271.63"/>
    <n v="0"/>
    <n v="0"/>
    <n v="-10754.470000000001"/>
    <n v="95592.51999999999"/>
    <n v="0"/>
    <n v="0"/>
    <n v="27271.63"/>
  </r>
  <r>
    <x v="1"/>
    <x v="0"/>
    <x v="2"/>
    <x v="26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26"/>
    <x v="1"/>
    <x v="3"/>
    <x v="0"/>
    <x v="0"/>
    <n v="159"/>
    <n v="78.790000000000006"/>
    <n v="148487.16000000003"/>
    <n v="63616.009999999995"/>
    <n v="1"/>
    <n v="8972"/>
    <n v="0"/>
    <n v="0"/>
    <n v="148487.16000000003"/>
    <n v="63616.009999999995"/>
    <n v="0"/>
    <n v="0"/>
    <n v="8972"/>
  </r>
  <r>
    <x v="1"/>
    <x v="0"/>
    <x v="2"/>
    <x v="26"/>
    <x v="1"/>
    <x v="3"/>
    <x v="0"/>
    <x v="1"/>
    <n v="0"/>
    <n v="0"/>
    <n v="0"/>
    <n v="0"/>
    <n v="1"/>
    <n v="16018"/>
    <n v="0"/>
    <n v="0"/>
    <n v="0"/>
    <n v="0"/>
    <n v="0"/>
    <n v="0"/>
    <n v="16018"/>
  </r>
  <r>
    <x v="1"/>
    <x v="0"/>
    <x v="2"/>
    <x v="26"/>
    <x v="2"/>
    <x v="4"/>
    <x v="0"/>
    <x v="0"/>
    <n v="19864"/>
    <n v="18991.580000000002"/>
    <n v="42128144.440000005"/>
    <n v="43493736.18"/>
    <n v="1752"/>
    <n v="30612228.690000005"/>
    <n v="0"/>
    <n v="0"/>
    <n v="42128144.440000005"/>
    <n v="43493736.18"/>
    <n v="0"/>
    <n v="0"/>
    <n v="30612228.690000005"/>
  </r>
  <r>
    <x v="1"/>
    <x v="0"/>
    <x v="2"/>
    <x v="26"/>
    <x v="2"/>
    <x v="4"/>
    <x v="0"/>
    <x v="1"/>
    <n v="0"/>
    <n v="0"/>
    <n v="0"/>
    <n v="0"/>
    <n v="146"/>
    <n v="2375597.06"/>
    <n v="0"/>
    <n v="0"/>
    <n v="0"/>
    <n v="0"/>
    <n v="0"/>
    <n v="0"/>
    <n v="2375597.06"/>
  </r>
  <r>
    <x v="1"/>
    <x v="0"/>
    <x v="2"/>
    <x v="26"/>
    <x v="2"/>
    <x v="4"/>
    <x v="1"/>
    <x v="0"/>
    <n v="0"/>
    <n v="0"/>
    <n v="0"/>
    <n v="0"/>
    <n v="4"/>
    <n v="379688.42"/>
    <n v="0"/>
    <n v="0"/>
    <n v="0"/>
    <n v="0"/>
    <n v="0"/>
    <n v="0"/>
    <n v="379688.42"/>
  </r>
  <r>
    <x v="1"/>
    <x v="0"/>
    <x v="2"/>
    <x v="26"/>
    <x v="2"/>
    <x v="4"/>
    <x v="2"/>
    <x v="0"/>
    <n v="0"/>
    <n v="0"/>
    <n v="0"/>
    <n v="0"/>
    <n v="2"/>
    <n v="759943.83000000007"/>
    <n v="0"/>
    <n v="0"/>
    <n v="0"/>
    <n v="0"/>
    <n v="0"/>
    <n v="0"/>
    <n v="759943.83000000007"/>
  </r>
  <r>
    <x v="1"/>
    <x v="0"/>
    <x v="2"/>
    <x v="26"/>
    <x v="2"/>
    <x v="0"/>
    <x v="0"/>
    <x v="0"/>
    <n v="1301"/>
    <n v="1677.6299999999997"/>
    <n v="2965277.17"/>
    <n v="3385770.79"/>
    <n v="92"/>
    <n v="1009616.0200000001"/>
    <n v="0"/>
    <n v="0"/>
    <n v="2965277.17"/>
    <n v="3385770.79"/>
    <n v="0"/>
    <n v="0"/>
    <n v="1009616.0200000001"/>
  </r>
  <r>
    <x v="1"/>
    <x v="0"/>
    <x v="2"/>
    <x v="26"/>
    <x v="2"/>
    <x v="0"/>
    <x v="0"/>
    <x v="1"/>
    <n v="0"/>
    <n v="0"/>
    <n v="0"/>
    <n v="0"/>
    <n v="4"/>
    <n v="64097.130000000005"/>
    <n v="0"/>
    <n v="0"/>
    <n v="0"/>
    <n v="0"/>
    <n v="0"/>
    <n v="0"/>
    <n v="64097.130000000005"/>
  </r>
  <r>
    <x v="1"/>
    <x v="0"/>
    <x v="2"/>
    <x v="26"/>
    <x v="2"/>
    <x v="0"/>
    <x v="1"/>
    <x v="0"/>
    <n v="0"/>
    <n v="0"/>
    <n v="0"/>
    <n v="0"/>
    <n v="1"/>
    <n v="16881.88"/>
    <n v="0"/>
    <n v="0"/>
    <n v="0"/>
    <n v="0"/>
    <n v="0"/>
    <n v="0"/>
    <n v="16881.88"/>
  </r>
  <r>
    <x v="1"/>
    <x v="0"/>
    <x v="2"/>
    <x v="26"/>
    <x v="2"/>
    <x v="1"/>
    <x v="0"/>
    <x v="0"/>
    <n v="1152"/>
    <n v="1315.7"/>
    <n v="1733824.14"/>
    <n v="3037055.8499999996"/>
    <n v="91"/>
    <n v="1096738.5699999998"/>
    <n v="0"/>
    <n v="0"/>
    <n v="1733824.14"/>
    <n v="3037055.8499999996"/>
    <n v="0"/>
    <n v="0"/>
    <n v="1096738.5699999998"/>
  </r>
  <r>
    <x v="1"/>
    <x v="0"/>
    <x v="2"/>
    <x v="26"/>
    <x v="2"/>
    <x v="1"/>
    <x v="0"/>
    <x v="1"/>
    <n v="0"/>
    <n v="0"/>
    <n v="0"/>
    <n v="0"/>
    <n v="6"/>
    <n v="81626.7"/>
    <n v="0"/>
    <n v="0"/>
    <n v="0"/>
    <n v="0"/>
    <n v="0"/>
    <n v="0"/>
    <n v="81626.7"/>
  </r>
  <r>
    <x v="1"/>
    <x v="0"/>
    <x v="2"/>
    <x v="26"/>
    <x v="2"/>
    <x v="2"/>
    <x v="0"/>
    <x v="0"/>
    <n v="0"/>
    <n v="0.60000000000000009"/>
    <n v="0"/>
    <n v="973.03"/>
    <n v="0"/>
    <n v="0"/>
    <n v="0"/>
    <n v="0"/>
    <n v="0"/>
    <n v="973.03"/>
    <n v="0"/>
    <n v="0"/>
    <n v="0"/>
  </r>
  <r>
    <x v="1"/>
    <x v="0"/>
    <x v="2"/>
    <x v="26"/>
    <x v="2"/>
    <x v="3"/>
    <x v="0"/>
    <x v="0"/>
    <n v="823"/>
    <n v="565.67999999999995"/>
    <n v="1722598.33"/>
    <n v="1368232.0499999998"/>
    <n v="73"/>
    <n v="1158459.01"/>
    <n v="0"/>
    <n v="0"/>
    <n v="1722598.33"/>
    <n v="1368232.0499999998"/>
    <n v="0"/>
    <n v="0"/>
    <n v="1158459.01"/>
  </r>
  <r>
    <x v="1"/>
    <x v="0"/>
    <x v="2"/>
    <x v="26"/>
    <x v="3"/>
    <x v="0"/>
    <x v="0"/>
    <x v="0"/>
    <n v="787"/>
    <n v="737.64"/>
    <n v="330380.76"/>
    <n v="297350.50999999995"/>
    <n v="0"/>
    <n v="282.35000000000002"/>
    <n v="0"/>
    <n v="0"/>
    <n v="330380.76"/>
    <n v="297350.50999999995"/>
    <n v="0"/>
    <n v="0"/>
    <n v="282.35000000000002"/>
  </r>
  <r>
    <x v="1"/>
    <x v="0"/>
    <x v="2"/>
    <x v="26"/>
    <x v="3"/>
    <x v="1"/>
    <x v="0"/>
    <x v="0"/>
    <n v="1234"/>
    <n v="1439.0900000000001"/>
    <n v="967384.0299999998"/>
    <n v="868650"/>
    <n v="56"/>
    <n v="406157.11999999994"/>
    <n v="0"/>
    <n v="0"/>
    <n v="967384.0299999998"/>
    <n v="868650"/>
    <n v="0"/>
    <n v="0"/>
    <n v="406157.11999999994"/>
  </r>
  <r>
    <x v="1"/>
    <x v="0"/>
    <x v="2"/>
    <x v="26"/>
    <x v="3"/>
    <x v="1"/>
    <x v="0"/>
    <x v="1"/>
    <n v="0"/>
    <n v="0"/>
    <n v="0"/>
    <n v="0"/>
    <n v="9"/>
    <n v="123752.9"/>
    <n v="0"/>
    <n v="0"/>
    <n v="0"/>
    <n v="0"/>
    <n v="0"/>
    <n v="0"/>
    <n v="123752.9"/>
  </r>
  <r>
    <x v="1"/>
    <x v="0"/>
    <x v="2"/>
    <x v="26"/>
    <x v="3"/>
    <x v="2"/>
    <x v="0"/>
    <x v="0"/>
    <n v="2429"/>
    <n v="2488.7799999999997"/>
    <n v="1044038.2100000001"/>
    <n v="967297.42"/>
    <n v="72"/>
    <n v="599299.13"/>
    <n v="0"/>
    <n v="0"/>
    <n v="1044038.2100000001"/>
    <n v="967297.42"/>
    <n v="0"/>
    <n v="0"/>
    <n v="599299.13"/>
  </r>
  <r>
    <x v="1"/>
    <x v="0"/>
    <x v="2"/>
    <x v="26"/>
    <x v="3"/>
    <x v="2"/>
    <x v="0"/>
    <x v="1"/>
    <n v="0"/>
    <n v="0"/>
    <n v="0"/>
    <n v="0"/>
    <n v="23"/>
    <n v="367161"/>
    <n v="0"/>
    <n v="0"/>
    <n v="0"/>
    <n v="0"/>
    <n v="0"/>
    <n v="0"/>
    <n v="367161"/>
  </r>
  <r>
    <x v="1"/>
    <x v="0"/>
    <x v="2"/>
    <x v="26"/>
    <x v="4"/>
    <x v="0"/>
    <x v="0"/>
    <x v="0"/>
    <n v="3"/>
    <n v="12.77"/>
    <n v="2667.22"/>
    <n v="18364.490000000002"/>
    <n v="88"/>
    <n v="11376829.409999998"/>
    <n v="0"/>
    <n v="0"/>
    <n v="2667.22"/>
    <n v="18364.490000000002"/>
    <n v="0"/>
    <n v="0"/>
    <n v="11376829.409999998"/>
  </r>
  <r>
    <x v="1"/>
    <x v="0"/>
    <x v="2"/>
    <x v="26"/>
    <x v="4"/>
    <x v="0"/>
    <x v="0"/>
    <x v="1"/>
    <n v="0"/>
    <n v="0"/>
    <n v="0"/>
    <n v="0"/>
    <n v="0"/>
    <n v="-33302.070000000007"/>
    <n v="0"/>
    <n v="0"/>
    <n v="0"/>
    <n v="0"/>
    <n v="0"/>
    <n v="0"/>
    <n v="-33302.070000000007"/>
  </r>
  <r>
    <x v="1"/>
    <x v="0"/>
    <x v="2"/>
    <x v="26"/>
    <x v="4"/>
    <x v="0"/>
    <x v="1"/>
    <x v="0"/>
    <n v="0"/>
    <n v="0"/>
    <n v="0"/>
    <n v="0"/>
    <n v="0"/>
    <n v="-12783.56"/>
    <n v="0"/>
    <n v="0"/>
    <n v="0"/>
    <n v="0"/>
    <n v="0"/>
    <n v="0"/>
    <n v="-12783.56"/>
  </r>
  <r>
    <x v="1"/>
    <x v="0"/>
    <x v="2"/>
    <x v="26"/>
    <x v="4"/>
    <x v="0"/>
    <x v="2"/>
    <x v="0"/>
    <n v="0"/>
    <n v="0"/>
    <n v="0"/>
    <n v="0"/>
    <n v="4"/>
    <n v="2374738.36"/>
    <n v="0"/>
    <n v="0"/>
    <n v="0"/>
    <n v="0"/>
    <n v="0"/>
    <n v="0"/>
    <n v="2374738.36"/>
  </r>
  <r>
    <x v="1"/>
    <x v="0"/>
    <x v="2"/>
    <x v="26"/>
    <x v="4"/>
    <x v="0"/>
    <x v="3"/>
    <x v="0"/>
    <n v="0"/>
    <n v="0"/>
    <n v="0"/>
    <n v="0"/>
    <n v="0"/>
    <n v="7424.5"/>
    <n v="0"/>
    <n v="0"/>
    <n v="0"/>
    <n v="0"/>
    <n v="0"/>
    <n v="0"/>
    <n v="7424.5"/>
  </r>
  <r>
    <x v="1"/>
    <x v="0"/>
    <x v="2"/>
    <x v="26"/>
    <x v="4"/>
    <x v="1"/>
    <x v="0"/>
    <x v="0"/>
    <n v="29"/>
    <n v="35.03"/>
    <n v="18043.099999999999"/>
    <n v="19445.2"/>
    <n v="16"/>
    <n v="334632.81"/>
    <n v="0"/>
    <n v="0"/>
    <n v="18043.099999999999"/>
    <n v="19445.2"/>
    <n v="0"/>
    <n v="0"/>
    <n v="334632.81"/>
  </r>
  <r>
    <x v="1"/>
    <x v="0"/>
    <x v="2"/>
    <x v="27"/>
    <x v="0"/>
    <x v="4"/>
    <x v="0"/>
    <x v="0"/>
    <n v="39"/>
    <n v="92.949999999999989"/>
    <n v="60437.229999999996"/>
    <n v="133302.24000000002"/>
    <n v="0"/>
    <n v="0"/>
    <n v="0"/>
    <n v="0"/>
    <n v="60437.229999999996"/>
    <n v="133302.24000000002"/>
    <n v="0"/>
    <n v="0"/>
    <n v="0"/>
  </r>
  <r>
    <x v="1"/>
    <x v="0"/>
    <x v="2"/>
    <x v="27"/>
    <x v="0"/>
    <x v="0"/>
    <x v="0"/>
    <x v="0"/>
    <n v="8659"/>
    <n v="9728.5999999999985"/>
    <n v="5814423.4000000004"/>
    <n v="5949850.4899999993"/>
    <n v="708"/>
    <n v="9846676.209999999"/>
    <n v="0"/>
    <n v="0"/>
    <n v="5814423.4000000004"/>
    <n v="5949850.4899999993"/>
    <n v="0"/>
    <n v="0"/>
    <n v="9846676.209999999"/>
  </r>
  <r>
    <x v="1"/>
    <x v="0"/>
    <x v="2"/>
    <x v="27"/>
    <x v="0"/>
    <x v="0"/>
    <x v="0"/>
    <x v="1"/>
    <n v="0"/>
    <n v="0"/>
    <n v="0"/>
    <n v="0"/>
    <n v="40"/>
    <n v="688257.35999999987"/>
    <n v="0"/>
    <n v="0"/>
    <n v="0"/>
    <n v="0"/>
    <n v="0"/>
    <n v="0"/>
    <n v="688257.35999999987"/>
  </r>
  <r>
    <x v="1"/>
    <x v="0"/>
    <x v="2"/>
    <x v="27"/>
    <x v="0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27"/>
    <x v="0"/>
    <x v="0"/>
    <x v="2"/>
    <x v="0"/>
    <n v="0"/>
    <n v="0"/>
    <n v="0"/>
    <n v="0"/>
    <n v="4"/>
    <n v="353350.2"/>
    <n v="0"/>
    <n v="0"/>
    <n v="0"/>
    <n v="0"/>
    <n v="0"/>
    <n v="0"/>
    <n v="353350.2"/>
  </r>
  <r>
    <x v="1"/>
    <x v="0"/>
    <x v="2"/>
    <x v="27"/>
    <x v="0"/>
    <x v="0"/>
    <x v="3"/>
    <x v="0"/>
    <n v="0"/>
    <n v="0"/>
    <n v="0"/>
    <n v="0"/>
    <n v="0"/>
    <n v="-18736.150000000001"/>
    <n v="0"/>
    <n v="0"/>
    <n v="0"/>
    <n v="0"/>
    <n v="0"/>
    <n v="0"/>
    <n v="-18736.150000000001"/>
  </r>
  <r>
    <x v="1"/>
    <x v="0"/>
    <x v="2"/>
    <x v="27"/>
    <x v="0"/>
    <x v="1"/>
    <x v="0"/>
    <x v="0"/>
    <n v="93416"/>
    <n v="85974.540000000008"/>
    <n v="36807447.18"/>
    <n v="54910860.250000007"/>
    <n v="4496"/>
    <n v="57329273.829999998"/>
    <n v="0"/>
    <n v="0"/>
    <n v="36807447.18"/>
    <n v="54910860.250000007"/>
    <n v="0"/>
    <n v="0"/>
    <n v="57329273.829999998"/>
  </r>
  <r>
    <x v="1"/>
    <x v="0"/>
    <x v="2"/>
    <x v="27"/>
    <x v="0"/>
    <x v="1"/>
    <x v="0"/>
    <x v="1"/>
    <n v="0"/>
    <n v="0"/>
    <n v="0"/>
    <n v="0"/>
    <n v="623"/>
    <n v="10493013.250000002"/>
    <n v="0"/>
    <n v="0"/>
    <n v="0"/>
    <n v="0"/>
    <n v="0"/>
    <n v="0"/>
    <n v="10493013.250000002"/>
  </r>
  <r>
    <x v="1"/>
    <x v="0"/>
    <x v="2"/>
    <x v="27"/>
    <x v="0"/>
    <x v="1"/>
    <x v="1"/>
    <x v="0"/>
    <n v="0"/>
    <n v="0"/>
    <n v="0"/>
    <n v="0"/>
    <n v="3"/>
    <n v="82842.240000000005"/>
    <n v="0"/>
    <n v="0"/>
    <n v="0"/>
    <n v="0"/>
    <n v="0"/>
    <n v="0"/>
    <n v="82842.240000000005"/>
  </r>
  <r>
    <x v="1"/>
    <x v="0"/>
    <x v="2"/>
    <x v="27"/>
    <x v="0"/>
    <x v="1"/>
    <x v="2"/>
    <x v="0"/>
    <n v="0"/>
    <n v="0"/>
    <n v="0"/>
    <n v="0"/>
    <n v="4"/>
    <n v="235822.81"/>
    <n v="0"/>
    <n v="0"/>
    <n v="0"/>
    <n v="0"/>
    <n v="0"/>
    <n v="0"/>
    <n v="235822.81"/>
  </r>
  <r>
    <x v="1"/>
    <x v="0"/>
    <x v="2"/>
    <x v="27"/>
    <x v="0"/>
    <x v="2"/>
    <x v="0"/>
    <x v="0"/>
    <n v="5"/>
    <n v="64.47"/>
    <n v="3697.18"/>
    <n v="44262.1"/>
    <n v="12"/>
    <n v="85362.240000000005"/>
    <n v="0"/>
    <n v="0"/>
    <n v="3697.18"/>
    <n v="44262.1"/>
    <n v="0"/>
    <n v="0"/>
    <n v="85362.240000000005"/>
  </r>
  <r>
    <x v="1"/>
    <x v="0"/>
    <x v="2"/>
    <x v="27"/>
    <x v="0"/>
    <x v="3"/>
    <x v="0"/>
    <x v="0"/>
    <n v="12372"/>
    <n v="11657.099999999999"/>
    <n v="9042474.870000001"/>
    <n v="8925851.8200000003"/>
    <n v="2122"/>
    <n v="30030006.859999999"/>
    <n v="0"/>
    <n v="0"/>
    <n v="9042474.870000001"/>
    <n v="8925851.8200000003"/>
    <n v="0"/>
    <n v="0"/>
    <n v="30030006.859999999"/>
  </r>
  <r>
    <x v="1"/>
    <x v="0"/>
    <x v="2"/>
    <x v="27"/>
    <x v="0"/>
    <x v="3"/>
    <x v="0"/>
    <x v="1"/>
    <n v="0"/>
    <n v="0"/>
    <n v="0"/>
    <n v="0"/>
    <n v="30"/>
    <n v="456333"/>
    <n v="0"/>
    <n v="0"/>
    <n v="0"/>
    <n v="0"/>
    <n v="0"/>
    <n v="0"/>
    <n v="456333"/>
  </r>
  <r>
    <x v="1"/>
    <x v="0"/>
    <x v="2"/>
    <x v="27"/>
    <x v="1"/>
    <x v="4"/>
    <x v="0"/>
    <x v="0"/>
    <n v="18256"/>
    <n v="20911.830000000005"/>
    <n v="21330473.620000001"/>
    <n v="18222490.000000004"/>
    <n v="1328"/>
    <n v="12193144.050000001"/>
    <n v="0"/>
    <n v="0"/>
    <n v="21330473.620000001"/>
    <n v="18222490.000000004"/>
    <n v="0"/>
    <n v="0"/>
    <n v="12193144.050000001"/>
  </r>
  <r>
    <x v="1"/>
    <x v="0"/>
    <x v="2"/>
    <x v="27"/>
    <x v="1"/>
    <x v="4"/>
    <x v="0"/>
    <x v="1"/>
    <n v="0"/>
    <n v="0"/>
    <n v="0"/>
    <n v="0"/>
    <n v="210"/>
    <n v="3391963.33"/>
    <n v="0"/>
    <n v="0"/>
    <n v="0"/>
    <n v="0"/>
    <n v="0"/>
    <n v="0"/>
    <n v="3391963.33"/>
  </r>
  <r>
    <x v="1"/>
    <x v="0"/>
    <x v="2"/>
    <x v="27"/>
    <x v="1"/>
    <x v="4"/>
    <x v="1"/>
    <x v="0"/>
    <n v="0"/>
    <n v="0"/>
    <n v="0"/>
    <n v="0"/>
    <n v="8"/>
    <n v="457397.54"/>
    <n v="0"/>
    <n v="0"/>
    <n v="0"/>
    <n v="0"/>
    <n v="0"/>
    <n v="0"/>
    <n v="457397.54"/>
  </r>
  <r>
    <x v="1"/>
    <x v="0"/>
    <x v="2"/>
    <x v="27"/>
    <x v="1"/>
    <x v="4"/>
    <x v="2"/>
    <x v="0"/>
    <n v="0"/>
    <n v="0"/>
    <n v="0"/>
    <n v="0"/>
    <n v="4"/>
    <n v="168712.41"/>
    <n v="0"/>
    <n v="0"/>
    <n v="0"/>
    <n v="0"/>
    <n v="0"/>
    <n v="0"/>
    <n v="168712.41"/>
  </r>
  <r>
    <x v="1"/>
    <x v="0"/>
    <x v="2"/>
    <x v="27"/>
    <x v="1"/>
    <x v="0"/>
    <x v="0"/>
    <x v="0"/>
    <n v="4739"/>
    <n v="6628.3899999999985"/>
    <n v="5817380.2999999989"/>
    <n v="4964800.9499999993"/>
    <n v="81"/>
    <n v="1591579.84"/>
    <n v="0"/>
    <n v="0"/>
    <n v="5817380.2999999989"/>
    <n v="4964800.9499999993"/>
    <n v="0"/>
    <n v="0"/>
    <n v="1591579.84"/>
  </r>
  <r>
    <x v="1"/>
    <x v="0"/>
    <x v="2"/>
    <x v="27"/>
    <x v="1"/>
    <x v="0"/>
    <x v="0"/>
    <x v="1"/>
    <n v="0"/>
    <n v="0"/>
    <n v="0"/>
    <n v="0"/>
    <n v="22"/>
    <n v="355992.81"/>
    <n v="0"/>
    <n v="0"/>
    <n v="0"/>
    <n v="0"/>
    <n v="0"/>
    <n v="0"/>
    <n v="355992.81"/>
  </r>
  <r>
    <x v="1"/>
    <x v="0"/>
    <x v="2"/>
    <x v="27"/>
    <x v="1"/>
    <x v="0"/>
    <x v="1"/>
    <x v="0"/>
    <n v="0"/>
    <n v="0"/>
    <n v="0"/>
    <n v="0"/>
    <n v="1"/>
    <n v="116247.7"/>
    <n v="0"/>
    <n v="0"/>
    <n v="0"/>
    <n v="0"/>
    <n v="0"/>
    <n v="0"/>
    <n v="116247.7"/>
  </r>
  <r>
    <x v="1"/>
    <x v="0"/>
    <x v="2"/>
    <x v="27"/>
    <x v="1"/>
    <x v="1"/>
    <x v="0"/>
    <x v="0"/>
    <n v="29011"/>
    <n v="26157.59"/>
    <n v="16796070.899999999"/>
    <n v="20958239.920000002"/>
    <n v="1630"/>
    <n v="24829302.350000001"/>
    <n v="0"/>
    <n v="0"/>
    <n v="16796070.899999999"/>
    <n v="20958239.920000002"/>
    <n v="0"/>
    <n v="0"/>
    <n v="24829302.350000001"/>
  </r>
  <r>
    <x v="1"/>
    <x v="0"/>
    <x v="2"/>
    <x v="27"/>
    <x v="1"/>
    <x v="1"/>
    <x v="0"/>
    <x v="1"/>
    <n v="0"/>
    <n v="0"/>
    <n v="0"/>
    <n v="0"/>
    <n v="144"/>
    <n v="2371426.9"/>
    <n v="0"/>
    <n v="0"/>
    <n v="0"/>
    <n v="0"/>
    <n v="0"/>
    <n v="0"/>
    <n v="2371426.9"/>
  </r>
  <r>
    <x v="1"/>
    <x v="0"/>
    <x v="2"/>
    <x v="27"/>
    <x v="1"/>
    <x v="1"/>
    <x v="1"/>
    <x v="0"/>
    <n v="0"/>
    <n v="0"/>
    <n v="0"/>
    <n v="0"/>
    <n v="0"/>
    <n v="6774.84"/>
    <n v="0"/>
    <n v="0"/>
    <n v="0"/>
    <n v="0"/>
    <n v="0"/>
    <n v="0"/>
    <n v="6774.84"/>
  </r>
  <r>
    <x v="1"/>
    <x v="0"/>
    <x v="2"/>
    <x v="27"/>
    <x v="1"/>
    <x v="2"/>
    <x v="0"/>
    <x v="0"/>
    <n v="0"/>
    <n v="204.8"/>
    <n v="-5697.33"/>
    <n v="129532.95"/>
    <n v="18"/>
    <n v="88249.14"/>
    <n v="0"/>
    <n v="0"/>
    <n v="-5697.33"/>
    <n v="129532.95"/>
    <n v="0"/>
    <n v="0"/>
    <n v="88249.14"/>
  </r>
  <r>
    <x v="1"/>
    <x v="0"/>
    <x v="2"/>
    <x v="27"/>
    <x v="1"/>
    <x v="2"/>
    <x v="0"/>
    <x v="1"/>
    <n v="0"/>
    <n v="0"/>
    <n v="0"/>
    <n v="0"/>
    <n v="2"/>
    <n v="31673"/>
    <n v="0"/>
    <n v="0"/>
    <n v="0"/>
    <n v="0"/>
    <n v="0"/>
    <n v="0"/>
    <n v="31673"/>
  </r>
  <r>
    <x v="1"/>
    <x v="0"/>
    <x v="2"/>
    <x v="27"/>
    <x v="1"/>
    <x v="3"/>
    <x v="0"/>
    <x v="0"/>
    <n v="656"/>
    <n v="147.04000000000002"/>
    <n v="295300.90000000002"/>
    <n v="142644.91"/>
    <n v="1"/>
    <n v="17158"/>
    <n v="0"/>
    <n v="0"/>
    <n v="295300.90000000002"/>
    <n v="142644.91"/>
    <n v="0"/>
    <n v="0"/>
    <n v="17158"/>
  </r>
  <r>
    <x v="1"/>
    <x v="0"/>
    <x v="2"/>
    <x v="27"/>
    <x v="2"/>
    <x v="4"/>
    <x v="0"/>
    <x v="0"/>
    <n v="18500"/>
    <n v="18226.560000000001"/>
    <n v="50353771.260000005"/>
    <n v="51452956.860000007"/>
    <n v="1876"/>
    <n v="39485172.699999996"/>
    <n v="0"/>
    <n v="0"/>
    <n v="50353771.260000005"/>
    <n v="51452956.860000007"/>
    <n v="0"/>
    <n v="0"/>
    <n v="39485172.699999996"/>
  </r>
  <r>
    <x v="1"/>
    <x v="0"/>
    <x v="2"/>
    <x v="27"/>
    <x v="2"/>
    <x v="4"/>
    <x v="0"/>
    <x v="1"/>
    <n v="0"/>
    <n v="0"/>
    <n v="0"/>
    <n v="0"/>
    <n v="81"/>
    <n v="1356211.5"/>
    <n v="0"/>
    <n v="0"/>
    <n v="0"/>
    <n v="0"/>
    <n v="0"/>
    <n v="0"/>
    <n v="1356211.5"/>
  </r>
  <r>
    <x v="1"/>
    <x v="0"/>
    <x v="2"/>
    <x v="27"/>
    <x v="2"/>
    <x v="4"/>
    <x v="1"/>
    <x v="0"/>
    <n v="0"/>
    <n v="0"/>
    <n v="0"/>
    <n v="0"/>
    <n v="16"/>
    <n v="430710.01"/>
    <n v="0"/>
    <n v="0"/>
    <n v="0"/>
    <n v="0"/>
    <n v="0"/>
    <n v="0"/>
    <n v="430710.01"/>
  </r>
  <r>
    <x v="1"/>
    <x v="0"/>
    <x v="2"/>
    <x v="27"/>
    <x v="2"/>
    <x v="4"/>
    <x v="2"/>
    <x v="0"/>
    <n v="0"/>
    <n v="0"/>
    <n v="0"/>
    <n v="0"/>
    <n v="1"/>
    <n v="66085.55"/>
    <n v="0"/>
    <n v="0"/>
    <n v="0"/>
    <n v="0"/>
    <n v="0"/>
    <n v="0"/>
    <n v="66085.55"/>
  </r>
  <r>
    <x v="1"/>
    <x v="0"/>
    <x v="2"/>
    <x v="27"/>
    <x v="2"/>
    <x v="0"/>
    <x v="0"/>
    <x v="0"/>
    <n v="7781"/>
    <n v="6959.2100000000009"/>
    <n v="11625599.279999999"/>
    <n v="10485839.410000002"/>
    <n v="139"/>
    <n v="4063488.7199999997"/>
    <n v="0"/>
    <n v="0"/>
    <n v="11625599.279999999"/>
    <n v="10485839.410000002"/>
    <n v="0"/>
    <n v="0"/>
    <n v="4063488.7199999997"/>
  </r>
  <r>
    <x v="1"/>
    <x v="0"/>
    <x v="2"/>
    <x v="27"/>
    <x v="2"/>
    <x v="0"/>
    <x v="0"/>
    <x v="1"/>
    <n v="0"/>
    <n v="0"/>
    <n v="0"/>
    <n v="0"/>
    <n v="13"/>
    <n v="208316.98"/>
    <n v="0"/>
    <n v="0"/>
    <n v="0"/>
    <n v="0"/>
    <n v="0"/>
    <n v="0"/>
    <n v="208316.98"/>
  </r>
  <r>
    <x v="1"/>
    <x v="0"/>
    <x v="2"/>
    <x v="27"/>
    <x v="2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27"/>
    <x v="2"/>
    <x v="1"/>
    <x v="0"/>
    <x v="0"/>
    <n v="3572"/>
    <n v="3341.5999999999995"/>
    <n v="4308199.17"/>
    <n v="6038582.4400000013"/>
    <n v="101"/>
    <n v="1326279.1099999999"/>
    <n v="0"/>
    <n v="0"/>
    <n v="4308199.17"/>
    <n v="6038582.4400000013"/>
    <n v="0"/>
    <n v="0"/>
    <n v="1326279.1099999999"/>
  </r>
  <r>
    <x v="1"/>
    <x v="0"/>
    <x v="2"/>
    <x v="27"/>
    <x v="2"/>
    <x v="1"/>
    <x v="0"/>
    <x v="1"/>
    <n v="0"/>
    <n v="0"/>
    <n v="0"/>
    <n v="0"/>
    <n v="2"/>
    <n v="32422"/>
    <n v="0"/>
    <n v="0"/>
    <n v="0"/>
    <n v="0"/>
    <n v="0"/>
    <n v="0"/>
    <n v="32422"/>
  </r>
  <r>
    <x v="1"/>
    <x v="0"/>
    <x v="2"/>
    <x v="27"/>
    <x v="2"/>
    <x v="1"/>
    <x v="1"/>
    <x v="0"/>
    <n v="0"/>
    <n v="0"/>
    <n v="0"/>
    <n v="0"/>
    <n v="1"/>
    <n v="52712"/>
    <n v="0"/>
    <n v="0"/>
    <n v="0"/>
    <n v="0"/>
    <n v="0"/>
    <n v="0"/>
    <n v="52712"/>
  </r>
  <r>
    <x v="1"/>
    <x v="0"/>
    <x v="2"/>
    <x v="27"/>
    <x v="2"/>
    <x v="3"/>
    <x v="0"/>
    <x v="0"/>
    <n v="3267"/>
    <n v="3201.33"/>
    <n v="10955313.919999998"/>
    <n v="10650035.74"/>
    <n v="484"/>
    <n v="8060136.0899999999"/>
    <n v="0"/>
    <n v="0"/>
    <n v="10955313.919999998"/>
    <n v="10650035.74"/>
    <n v="0"/>
    <n v="0"/>
    <n v="8060136.0899999999"/>
  </r>
  <r>
    <x v="1"/>
    <x v="0"/>
    <x v="2"/>
    <x v="27"/>
    <x v="2"/>
    <x v="3"/>
    <x v="0"/>
    <x v="1"/>
    <n v="0"/>
    <n v="0"/>
    <n v="0"/>
    <n v="0"/>
    <n v="2"/>
    <n v="31494"/>
    <n v="0"/>
    <n v="0"/>
    <n v="0"/>
    <n v="0"/>
    <n v="0"/>
    <n v="0"/>
    <n v="31494"/>
  </r>
  <r>
    <x v="1"/>
    <x v="0"/>
    <x v="2"/>
    <x v="27"/>
    <x v="3"/>
    <x v="0"/>
    <x v="0"/>
    <x v="0"/>
    <n v="574"/>
    <n v="593.68000000000006"/>
    <n v="225909.38"/>
    <n v="236202.06999999998"/>
    <n v="0"/>
    <n v="0"/>
    <n v="0"/>
    <n v="0"/>
    <n v="225909.38"/>
    <n v="236202.06999999998"/>
    <n v="0"/>
    <n v="0"/>
    <n v="0"/>
  </r>
  <r>
    <x v="1"/>
    <x v="0"/>
    <x v="2"/>
    <x v="27"/>
    <x v="3"/>
    <x v="1"/>
    <x v="0"/>
    <x v="0"/>
    <n v="770"/>
    <n v="862.1"/>
    <n v="333449.86"/>
    <n v="394017.93999999994"/>
    <n v="60"/>
    <n v="634925.72"/>
    <n v="0"/>
    <n v="0"/>
    <n v="333449.86"/>
    <n v="394017.93999999994"/>
    <n v="0"/>
    <n v="0"/>
    <n v="634925.72"/>
  </r>
  <r>
    <x v="1"/>
    <x v="0"/>
    <x v="2"/>
    <x v="27"/>
    <x v="3"/>
    <x v="1"/>
    <x v="0"/>
    <x v="1"/>
    <n v="0"/>
    <n v="0"/>
    <n v="0"/>
    <n v="0"/>
    <n v="28"/>
    <n v="487348.9"/>
    <n v="0"/>
    <n v="0"/>
    <n v="0"/>
    <n v="0"/>
    <n v="0"/>
    <n v="0"/>
    <n v="487348.9"/>
  </r>
  <r>
    <x v="1"/>
    <x v="0"/>
    <x v="2"/>
    <x v="27"/>
    <x v="3"/>
    <x v="2"/>
    <x v="0"/>
    <x v="0"/>
    <n v="867"/>
    <n v="878.39999999999986"/>
    <n v="396195.31000000006"/>
    <n v="331590.76"/>
    <n v="76"/>
    <n v="317525.26"/>
    <n v="0"/>
    <n v="0"/>
    <n v="396195.31000000006"/>
    <n v="331590.76"/>
    <n v="0"/>
    <n v="0"/>
    <n v="317525.26"/>
  </r>
  <r>
    <x v="1"/>
    <x v="0"/>
    <x v="2"/>
    <x v="27"/>
    <x v="3"/>
    <x v="2"/>
    <x v="0"/>
    <x v="1"/>
    <n v="0"/>
    <n v="0"/>
    <n v="0"/>
    <n v="0"/>
    <n v="8"/>
    <n v="126057"/>
    <n v="0"/>
    <n v="0"/>
    <n v="0"/>
    <n v="0"/>
    <n v="0"/>
    <n v="0"/>
    <n v="126057"/>
  </r>
  <r>
    <x v="1"/>
    <x v="0"/>
    <x v="2"/>
    <x v="27"/>
    <x v="4"/>
    <x v="0"/>
    <x v="0"/>
    <x v="0"/>
    <n v="0"/>
    <n v="2.3000000000000003"/>
    <n v="1200"/>
    <n v="1252.6600000000001"/>
    <n v="181"/>
    <n v="22532771.73"/>
    <n v="0"/>
    <n v="0"/>
    <n v="1200"/>
    <n v="1252.6600000000001"/>
    <n v="0"/>
    <n v="0"/>
    <n v="22532771.73"/>
  </r>
  <r>
    <x v="1"/>
    <x v="0"/>
    <x v="2"/>
    <x v="27"/>
    <x v="4"/>
    <x v="0"/>
    <x v="0"/>
    <x v="1"/>
    <n v="0"/>
    <n v="0"/>
    <n v="0"/>
    <n v="0"/>
    <n v="0"/>
    <n v="97114.319999999992"/>
    <n v="0"/>
    <n v="0"/>
    <n v="0"/>
    <n v="0"/>
    <n v="0"/>
    <n v="0"/>
    <n v="97114.319999999992"/>
  </r>
  <r>
    <x v="1"/>
    <x v="0"/>
    <x v="2"/>
    <x v="27"/>
    <x v="4"/>
    <x v="0"/>
    <x v="1"/>
    <x v="0"/>
    <n v="0"/>
    <n v="0"/>
    <n v="0"/>
    <n v="0"/>
    <n v="0"/>
    <n v="-63584.800000000003"/>
    <n v="0"/>
    <n v="0"/>
    <n v="0"/>
    <n v="0"/>
    <n v="0"/>
    <n v="0"/>
    <n v="-63584.800000000003"/>
  </r>
  <r>
    <x v="1"/>
    <x v="0"/>
    <x v="2"/>
    <x v="27"/>
    <x v="4"/>
    <x v="0"/>
    <x v="2"/>
    <x v="0"/>
    <n v="0"/>
    <n v="0"/>
    <n v="0"/>
    <n v="0"/>
    <n v="2"/>
    <n v="475909.24"/>
    <n v="0"/>
    <n v="0"/>
    <n v="0"/>
    <n v="0"/>
    <n v="0"/>
    <n v="0"/>
    <n v="475909.24"/>
  </r>
  <r>
    <x v="1"/>
    <x v="0"/>
    <x v="2"/>
    <x v="27"/>
    <x v="4"/>
    <x v="1"/>
    <x v="0"/>
    <x v="0"/>
    <n v="0"/>
    <n v="0"/>
    <n v="0"/>
    <n v="0"/>
    <n v="64"/>
    <n v="1036511.1"/>
    <n v="0"/>
    <n v="0"/>
    <n v="0"/>
    <n v="0"/>
    <n v="0"/>
    <n v="0"/>
    <n v="1036511.1"/>
  </r>
  <r>
    <x v="1"/>
    <x v="0"/>
    <x v="2"/>
    <x v="28"/>
    <x v="0"/>
    <x v="4"/>
    <x v="0"/>
    <x v="0"/>
    <n v="247"/>
    <n v="255.76999999999998"/>
    <n v="111701.81"/>
    <n v="383681.8"/>
    <n v="0"/>
    <n v="0"/>
    <n v="0"/>
    <n v="0"/>
    <n v="111701.81"/>
    <n v="383681.8"/>
    <n v="0"/>
    <n v="0"/>
    <n v="0"/>
  </r>
  <r>
    <x v="1"/>
    <x v="0"/>
    <x v="2"/>
    <x v="28"/>
    <x v="0"/>
    <x v="0"/>
    <x v="0"/>
    <x v="0"/>
    <n v="4166"/>
    <n v="5270.57"/>
    <n v="1499958.1399999997"/>
    <n v="1735163.9"/>
    <n v="442"/>
    <n v="3094720.7999999993"/>
    <n v="0"/>
    <n v="0"/>
    <n v="1499958.1399999997"/>
    <n v="1735163.9"/>
    <n v="0"/>
    <n v="0"/>
    <n v="3094720.7999999993"/>
  </r>
  <r>
    <x v="1"/>
    <x v="0"/>
    <x v="2"/>
    <x v="28"/>
    <x v="0"/>
    <x v="0"/>
    <x v="0"/>
    <x v="1"/>
    <n v="0"/>
    <n v="0"/>
    <n v="0"/>
    <n v="0"/>
    <n v="20"/>
    <n v="400016.73"/>
    <n v="0"/>
    <n v="0"/>
    <n v="0"/>
    <n v="0"/>
    <n v="0"/>
    <n v="0"/>
    <n v="400016.73"/>
  </r>
  <r>
    <x v="1"/>
    <x v="0"/>
    <x v="2"/>
    <x v="28"/>
    <x v="0"/>
    <x v="0"/>
    <x v="1"/>
    <x v="0"/>
    <n v="0"/>
    <n v="0"/>
    <n v="0"/>
    <n v="0"/>
    <n v="1"/>
    <n v="3000"/>
    <n v="0"/>
    <n v="0"/>
    <n v="0"/>
    <n v="0"/>
    <n v="0"/>
    <n v="0"/>
    <n v="3000"/>
  </r>
  <r>
    <x v="1"/>
    <x v="0"/>
    <x v="2"/>
    <x v="28"/>
    <x v="0"/>
    <x v="0"/>
    <x v="2"/>
    <x v="0"/>
    <n v="0"/>
    <n v="0"/>
    <n v="0"/>
    <n v="0"/>
    <n v="11"/>
    <n v="502302.3"/>
    <n v="0"/>
    <n v="0"/>
    <n v="0"/>
    <n v="0"/>
    <n v="0"/>
    <n v="0"/>
    <n v="502302.3"/>
  </r>
  <r>
    <x v="1"/>
    <x v="0"/>
    <x v="2"/>
    <x v="28"/>
    <x v="0"/>
    <x v="0"/>
    <x v="3"/>
    <x v="0"/>
    <n v="0"/>
    <n v="0"/>
    <n v="0"/>
    <n v="0"/>
    <n v="0"/>
    <n v="-4011.72"/>
    <n v="0"/>
    <n v="0"/>
    <n v="0"/>
    <n v="0"/>
    <n v="0"/>
    <n v="0"/>
    <n v="-4011.72"/>
  </r>
  <r>
    <x v="1"/>
    <x v="0"/>
    <x v="2"/>
    <x v="28"/>
    <x v="0"/>
    <x v="1"/>
    <x v="0"/>
    <x v="0"/>
    <n v="49518"/>
    <n v="44576.979999999989"/>
    <n v="26533141.059999999"/>
    <n v="29735281.580000013"/>
    <n v="3071"/>
    <n v="25055797.27"/>
    <n v="0"/>
    <n v="0"/>
    <n v="26533141.059999999"/>
    <n v="29735281.580000013"/>
    <n v="0"/>
    <n v="0"/>
    <n v="25055797.27"/>
  </r>
  <r>
    <x v="1"/>
    <x v="0"/>
    <x v="2"/>
    <x v="28"/>
    <x v="0"/>
    <x v="1"/>
    <x v="0"/>
    <x v="1"/>
    <n v="0"/>
    <n v="0"/>
    <n v="0"/>
    <n v="0"/>
    <n v="367"/>
    <n v="6098663.0099999998"/>
    <n v="0"/>
    <n v="0"/>
    <n v="0"/>
    <n v="0"/>
    <n v="0"/>
    <n v="0"/>
    <n v="6098663.0099999998"/>
  </r>
  <r>
    <x v="1"/>
    <x v="0"/>
    <x v="2"/>
    <x v="28"/>
    <x v="0"/>
    <x v="1"/>
    <x v="1"/>
    <x v="0"/>
    <n v="0"/>
    <n v="0"/>
    <n v="0"/>
    <n v="0"/>
    <n v="5"/>
    <n v="159889.65"/>
    <n v="0"/>
    <n v="0"/>
    <n v="0"/>
    <n v="0"/>
    <n v="0"/>
    <n v="0"/>
    <n v="159889.65"/>
  </r>
  <r>
    <x v="1"/>
    <x v="0"/>
    <x v="2"/>
    <x v="28"/>
    <x v="0"/>
    <x v="1"/>
    <x v="2"/>
    <x v="0"/>
    <n v="0"/>
    <n v="0"/>
    <n v="0"/>
    <n v="0"/>
    <n v="4"/>
    <n v="13458.839999999998"/>
    <n v="0"/>
    <n v="0"/>
    <n v="0"/>
    <n v="0"/>
    <n v="0"/>
    <n v="0"/>
    <n v="13458.839999999998"/>
  </r>
  <r>
    <x v="1"/>
    <x v="0"/>
    <x v="2"/>
    <x v="28"/>
    <x v="0"/>
    <x v="2"/>
    <x v="0"/>
    <x v="0"/>
    <n v="20"/>
    <n v="16.440000000000001"/>
    <n v="5038.16"/>
    <n v="8124.45"/>
    <n v="61"/>
    <n v="1247637.5"/>
    <n v="0"/>
    <n v="0"/>
    <n v="5038.16"/>
    <n v="8124.45"/>
    <n v="0"/>
    <n v="0"/>
    <n v="1247637.5"/>
  </r>
  <r>
    <x v="1"/>
    <x v="0"/>
    <x v="2"/>
    <x v="28"/>
    <x v="0"/>
    <x v="2"/>
    <x v="1"/>
    <x v="0"/>
    <n v="0"/>
    <n v="0"/>
    <n v="0"/>
    <n v="0"/>
    <n v="0"/>
    <n v="3236"/>
    <n v="0"/>
    <n v="0"/>
    <n v="0"/>
    <n v="0"/>
    <n v="0"/>
    <n v="0"/>
    <n v="3236"/>
  </r>
  <r>
    <x v="1"/>
    <x v="0"/>
    <x v="2"/>
    <x v="28"/>
    <x v="0"/>
    <x v="3"/>
    <x v="0"/>
    <x v="0"/>
    <n v="957"/>
    <n v="1133.28"/>
    <n v="574944.91999999993"/>
    <n v="923414.27000000014"/>
    <n v="328"/>
    <n v="6187198.2300000004"/>
    <n v="0"/>
    <n v="0"/>
    <n v="574944.91999999993"/>
    <n v="923414.27000000014"/>
    <n v="0"/>
    <n v="0"/>
    <n v="6187198.2300000004"/>
  </r>
  <r>
    <x v="1"/>
    <x v="0"/>
    <x v="2"/>
    <x v="28"/>
    <x v="0"/>
    <x v="3"/>
    <x v="1"/>
    <x v="0"/>
    <n v="0"/>
    <n v="0"/>
    <n v="0"/>
    <n v="0"/>
    <n v="1"/>
    <n v="52488"/>
    <n v="0"/>
    <n v="0"/>
    <n v="0"/>
    <n v="0"/>
    <n v="0"/>
    <n v="0"/>
    <n v="52488"/>
  </r>
  <r>
    <x v="1"/>
    <x v="0"/>
    <x v="2"/>
    <x v="28"/>
    <x v="1"/>
    <x v="4"/>
    <x v="0"/>
    <x v="0"/>
    <n v="6547"/>
    <n v="7691.1800000000012"/>
    <n v="5979416.8000000007"/>
    <n v="7178391.0200000005"/>
    <n v="757"/>
    <n v="6519611.4399999995"/>
    <n v="0"/>
    <n v="0"/>
    <n v="5979416.8000000007"/>
    <n v="7178391.0200000005"/>
    <n v="0"/>
    <n v="0"/>
    <n v="6519611.4399999995"/>
  </r>
  <r>
    <x v="1"/>
    <x v="0"/>
    <x v="2"/>
    <x v="28"/>
    <x v="1"/>
    <x v="4"/>
    <x v="0"/>
    <x v="1"/>
    <n v="0"/>
    <n v="0"/>
    <n v="0"/>
    <n v="0"/>
    <n v="125"/>
    <n v="2089246.5899999999"/>
    <n v="0"/>
    <n v="0"/>
    <n v="0"/>
    <n v="0"/>
    <n v="0"/>
    <n v="0"/>
    <n v="2089246.5899999999"/>
  </r>
  <r>
    <x v="1"/>
    <x v="0"/>
    <x v="2"/>
    <x v="28"/>
    <x v="1"/>
    <x v="4"/>
    <x v="1"/>
    <x v="0"/>
    <n v="0"/>
    <n v="0"/>
    <n v="0"/>
    <n v="0"/>
    <n v="12"/>
    <n v="431660.1"/>
    <n v="0"/>
    <n v="0"/>
    <n v="0"/>
    <n v="0"/>
    <n v="0"/>
    <n v="0"/>
    <n v="431660.1"/>
  </r>
  <r>
    <x v="1"/>
    <x v="0"/>
    <x v="2"/>
    <x v="28"/>
    <x v="1"/>
    <x v="4"/>
    <x v="2"/>
    <x v="0"/>
    <n v="0"/>
    <n v="0"/>
    <n v="0"/>
    <n v="0"/>
    <n v="1"/>
    <n v="115906.33"/>
    <n v="0"/>
    <n v="0"/>
    <n v="0"/>
    <n v="0"/>
    <n v="0"/>
    <n v="0"/>
    <n v="115906.33"/>
  </r>
  <r>
    <x v="1"/>
    <x v="0"/>
    <x v="2"/>
    <x v="28"/>
    <x v="1"/>
    <x v="0"/>
    <x v="0"/>
    <x v="0"/>
    <n v="1743"/>
    <n v="2590.83"/>
    <n v="1463107.66"/>
    <n v="1788482.71"/>
    <n v="193"/>
    <n v="1364114.1800000002"/>
    <n v="0"/>
    <n v="0"/>
    <n v="1463107.66"/>
    <n v="1788482.71"/>
    <n v="0"/>
    <n v="0"/>
    <n v="1364114.1800000002"/>
  </r>
  <r>
    <x v="1"/>
    <x v="0"/>
    <x v="2"/>
    <x v="28"/>
    <x v="1"/>
    <x v="0"/>
    <x v="0"/>
    <x v="1"/>
    <n v="0"/>
    <n v="0"/>
    <n v="0"/>
    <n v="0"/>
    <n v="42"/>
    <n v="664543"/>
    <n v="0"/>
    <n v="0"/>
    <n v="0"/>
    <n v="0"/>
    <n v="0"/>
    <n v="0"/>
    <n v="664543"/>
  </r>
  <r>
    <x v="1"/>
    <x v="0"/>
    <x v="2"/>
    <x v="28"/>
    <x v="1"/>
    <x v="0"/>
    <x v="1"/>
    <x v="0"/>
    <n v="0"/>
    <n v="0"/>
    <n v="0"/>
    <n v="0"/>
    <n v="1"/>
    <n v="1550.57"/>
    <n v="0"/>
    <n v="0"/>
    <n v="0"/>
    <n v="0"/>
    <n v="0"/>
    <n v="0"/>
    <n v="1550.57"/>
  </r>
  <r>
    <x v="1"/>
    <x v="0"/>
    <x v="2"/>
    <x v="28"/>
    <x v="1"/>
    <x v="0"/>
    <x v="2"/>
    <x v="0"/>
    <n v="0"/>
    <n v="0"/>
    <n v="0"/>
    <n v="0"/>
    <n v="2"/>
    <n v="207163.84000000003"/>
    <n v="0"/>
    <n v="0"/>
    <n v="0"/>
    <n v="0"/>
    <n v="0"/>
    <n v="0"/>
    <n v="207163.84000000003"/>
  </r>
  <r>
    <x v="1"/>
    <x v="0"/>
    <x v="2"/>
    <x v="28"/>
    <x v="1"/>
    <x v="1"/>
    <x v="0"/>
    <x v="0"/>
    <n v="12416"/>
    <n v="12696.01"/>
    <n v="10755793.320000002"/>
    <n v="13578307.550000003"/>
    <n v="762"/>
    <n v="8665416.4600000009"/>
    <n v="0"/>
    <n v="0"/>
    <n v="10755793.320000002"/>
    <n v="13578307.550000003"/>
    <n v="0"/>
    <n v="0"/>
    <n v="8665416.4600000009"/>
  </r>
  <r>
    <x v="1"/>
    <x v="0"/>
    <x v="2"/>
    <x v="28"/>
    <x v="1"/>
    <x v="1"/>
    <x v="0"/>
    <x v="1"/>
    <n v="0"/>
    <n v="0"/>
    <n v="0"/>
    <n v="0"/>
    <n v="127"/>
    <n v="2060737.14"/>
    <n v="0"/>
    <n v="0"/>
    <n v="0"/>
    <n v="0"/>
    <n v="0"/>
    <n v="0"/>
    <n v="2060737.14"/>
  </r>
  <r>
    <x v="1"/>
    <x v="0"/>
    <x v="2"/>
    <x v="28"/>
    <x v="1"/>
    <x v="1"/>
    <x v="1"/>
    <x v="0"/>
    <n v="0"/>
    <n v="0"/>
    <n v="0"/>
    <n v="0"/>
    <n v="5"/>
    <n v="450954.66"/>
    <n v="0"/>
    <n v="0"/>
    <n v="0"/>
    <n v="0"/>
    <n v="0"/>
    <n v="0"/>
    <n v="450954.66"/>
  </r>
  <r>
    <x v="1"/>
    <x v="0"/>
    <x v="2"/>
    <x v="28"/>
    <x v="1"/>
    <x v="1"/>
    <x v="2"/>
    <x v="0"/>
    <n v="0"/>
    <n v="0"/>
    <n v="0"/>
    <n v="0"/>
    <n v="2"/>
    <n v="101221.4"/>
    <n v="0"/>
    <n v="0"/>
    <n v="0"/>
    <n v="0"/>
    <n v="0"/>
    <n v="0"/>
    <n v="101221.4"/>
  </r>
  <r>
    <x v="1"/>
    <x v="0"/>
    <x v="2"/>
    <x v="28"/>
    <x v="1"/>
    <x v="2"/>
    <x v="0"/>
    <x v="0"/>
    <n v="63"/>
    <n v="44.919999999999995"/>
    <n v="76103"/>
    <n v="50177.220000000008"/>
    <n v="1"/>
    <n v="16236"/>
    <n v="0"/>
    <n v="0"/>
    <n v="76103"/>
    <n v="50177.220000000008"/>
    <n v="0"/>
    <n v="0"/>
    <n v="16236"/>
  </r>
  <r>
    <x v="1"/>
    <x v="0"/>
    <x v="2"/>
    <x v="28"/>
    <x v="1"/>
    <x v="3"/>
    <x v="0"/>
    <x v="0"/>
    <n v="202"/>
    <n v="136.79"/>
    <n v="293899.3"/>
    <n v="277126.45"/>
    <n v="15"/>
    <n v="259281.16000000003"/>
    <n v="0"/>
    <n v="0"/>
    <n v="293899.3"/>
    <n v="277126.45"/>
    <n v="0"/>
    <n v="0"/>
    <n v="259281.16000000003"/>
  </r>
  <r>
    <x v="1"/>
    <x v="0"/>
    <x v="2"/>
    <x v="28"/>
    <x v="1"/>
    <x v="3"/>
    <x v="0"/>
    <x v="1"/>
    <n v="0"/>
    <n v="0"/>
    <n v="0"/>
    <n v="0"/>
    <n v="1"/>
    <n v="15948"/>
    <n v="0"/>
    <n v="0"/>
    <n v="0"/>
    <n v="0"/>
    <n v="0"/>
    <n v="0"/>
    <n v="15948"/>
  </r>
  <r>
    <x v="1"/>
    <x v="0"/>
    <x v="2"/>
    <x v="28"/>
    <x v="2"/>
    <x v="4"/>
    <x v="0"/>
    <x v="0"/>
    <n v="7269"/>
    <n v="7320.21"/>
    <n v="22130503.609999999"/>
    <n v="26045178.649999999"/>
    <n v="820"/>
    <n v="15142261.77"/>
    <n v="0"/>
    <n v="0"/>
    <n v="22130503.609999999"/>
    <n v="26045178.649999999"/>
    <n v="0"/>
    <n v="0"/>
    <n v="15142261.77"/>
  </r>
  <r>
    <x v="1"/>
    <x v="0"/>
    <x v="2"/>
    <x v="28"/>
    <x v="2"/>
    <x v="4"/>
    <x v="0"/>
    <x v="1"/>
    <n v="0"/>
    <n v="0"/>
    <n v="0"/>
    <n v="0"/>
    <n v="48"/>
    <n v="769910.51"/>
    <n v="0"/>
    <n v="0"/>
    <n v="0"/>
    <n v="0"/>
    <n v="0"/>
    <n v="0"/>
    <n v="769910.51"/>
  </r>
  <r>
    <x v="1"/>
    <x v="0"/>
    <x v="2"/>
    <x v="28"/>
    <x v="2"/>
    <x v="4"/>
    <x v="1"/>
    <x v="0"/>
    <n v="0"/>
    <n v="0"/>
    <n v="0"/>
    <n v="0"/>
    <n v="5"/>
    <n v="731359.38"/>
    <n v="0"/>
    <n v="0"/>
    <n v="0"/>
    <n v="0"/>
    <n v="0"/>
    <n v="0"/>
    <n v="731359.38"/>
  </r>
  <r>
    <x v="1"/>
    <x v="0"/>
    <x v="2"/>
    <x v="28"/>
    <x v="2"/>
    <x v="4"/>
    <x v="2"/>
    <x v="0"/>
    <n v="0"/>
    <n v="0"/>
    <n v="0"/>
    <n v="0"/>
    <n v="2"/>
    <n v="229700.06999999998"/>
    <n v="0"/>
    <n v="0"/>
    <n v="0"/>
    <n v="0"/>
    <n v="0"/>
    <n v="0"/>
    <n v="229700.06999999998"/>
  </r>
  <r>
    <x v="1"/>
    <x v="0"/>
    <x v="2"/>
    <x v="28"/>
    <x v="2"/>
    <x v="0"/>
    <x v="0"/>
    <x v="0"/>
    <n v="802"/>
    <n v="1019.7600000000002"/>
    <n v="2579687.3999999994"/>
    <n v="3184967.32"/>
    <n v="55"/>
    <n v="665971.25000000012"/>
    <n v="0"/>
    <n v="0"/>
    <n v="2579687.3999999994"/>
    <n v="3184967.32"/>
    <n v="0"/>
    <n v="0"/>
    <n v="665971.25000000012"/>
  </r>
  <r>
    <x v="1"/>
    <x v="0"/>
    <x v="2"/>
    <x v="28"/>
    <x v="2"/>
    <x v="0"/>
    <x v="0"/>
    <x v="1"/>
    <n v="0"/>
    <n v="0"/>
    <n v="0"/>
    <n v="0"/>
    <n v="13"/>
    <n v="204061.62"/>
    <n v="0"/>
    <n v="0"/>
    <n v="0"/>
    <n v="0"/>
    <n v="0"/>
    <n v="0"/>
    <n v="204061.62"/>
  </r>
  <r>
    <x v="1"/>
    <x v="0"/>
    <x v="2"/>
    <x v="28"/>
    <x v="2"/>
    <x v="1"/>
    <x v="0"/>
    <x v="0"/>
    <n v="902"/>
    <n v="1113.5899999999999"/>
    <n v="1555076.3399999999"/>
    <n v="2369779.2799999998"/>
    <n v="78"/>
    <n v="1158992.7999999998"/>
    <n v="0"/>
    <n v="0"/>
    <n v="1555076.3399999999"/>
    <n v="2369779.2799999998"/>
    <n v="0"/>
    <n v="0"/>
    <n v="1158992.7999999998"/>
  </r>
  <r>
    <x v="1"/>
    <x v="0"/>
    <x v="2"/>
    <x v="28"/>
    <x v="2"/>
    <x v="1"/>
    <x v="0"/>
    <x v="1"/>
    <n v="0"/>
    <n v="0"/>
    <n v="0"/>
    <n v="0"/>
    <n v="3"/>
    <n v="52118.130000000005"/>
    <n v="0"/>
    <n v="0"/>
    <n v="0"/>
    <n v="0"/>
    <n v="0"/>
    <n v="0"/>
    <n v="52118.130000000005"/>
  </r>
  <r>
    <x v="1"/>
    <x v="0"/>
    <x v="2"/>
    <x v="28"/>
    <x v="2"/>
    <x v="1"/>
    <x v="1"/>
    <x v="0"/>
    <n v="0"/>
    <n v="0"/>
    <n v="0"/>
    <n v="0"/>
    <n v="0"/>
    <n v="37734.67"/>
    <n v="0"/>
    <n v="0"/>
    <n v="0"/>
    <n v="0"/>
    <n v="0"/>
    <n v="0"/>
    <n v="37734.67"/>
  </r>
  <r>
    <x v="1"/>
    <x v="0"/>
    <x v="2"/>
    <x v="28"/>
    <x v="2"/>
    <x v="2"/>
    <x v="0"/>
    <x v="0"/>
    <n v="21"/>
    <n v="14.47"/>
    <n v="33317.440000000002"/>
    <n v="23240.06"/>
    <n v="0"/>
    <n v="0"/>
    <n v="0"/>
    <n v="0"/>
    <n v="33317.440000000002"/>
    <n v="23240.06"/>
    <n v="0"/>
    <n v="0"/>
    <n v="0"/>
  </r>
  <r>
    <x v="1"/>
    <x v="0"/>
    <x v="2"/>
    <x v="28"/>
    <x v="2"/>
    <x v="3"/>
    <x v="0"/>
    <x v="0"/>
    <n v="266"/>
    <n v="306.72999999999996"/>
    <n v="2113404.12"/>
    <n v="2758913.85"/>
    <n v="132"/>
    <n v="1550892.88"/>
    <n v="0"/>
    <n v="0"/>
    <n v="2113404.12"/>
    <n v="2758913.85"/>
    <n v="0"/>
    <n v="0"/>
    <n v="1550892.88"/>
  </r>
  <r>
    <x v="1"/>
    <x v="0"/>
    <x v="2"/>
    <x v="28"/>
    <x v="2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28"/>
    <x v="3"/>
    <x v="0"/>
    <x v="0"/>
    <x v="0"/>
    <n v="121"/>
    <n v="118.57999999999998"/>
    <n v="84637.5"/>
    <n v="93647.89"/>
    <n v="1"/>
    <n v="2403"/>
    <n v="0"/>
    <n v="0"/>
    <n v="84637.5"/>
    <n v="93647.89"/>
    <n v="0"/>
    <n v="0"/>
    <n v="2403"/>
  </r>
  <r>
    <x v="1"/>
    <x v="0"/>
    <x v="2"/>
    <x v="28"/>
    <x v="3"/>
    <x v="1"/>
    <x v="0"/>
    <x v="0"/>
    <n v="745"/>
    <n v="751.46999999999991"/>
    <n v="369044.96999999991"/>
    <n v="393255.38000000006"/>
    <n v="29"/>
    <n v="249341.39"/>
    <n v="0"/>
    <n v="0"/>
    <n v="369044.96999999991"/>
    <n v="393255.38000000006"/>
    <n v="0"/>
    <n v="0"/>
    <n v="249341.39"/>
  </r>
  <r>
    <x v="1"/>
    <x v="0"/>
    <x v="2"/>
    <x v="28"/>
    <x v="3"/>
    <x v="1"/>
    <x v="0"/>
    <x v="1"/>
    <n v="0"/>
    <n v="0"/>
    <n v="0"/>
    <n v="0"/>
    <n v="4"/>
    <n v="62886"/>
    <n v="0"/>
    <n v="0"/>
    <n v="0"/>
    <n v="0"/>
    <n v="0"/>
    <n v="0"/>
    <n v="62886"/>
  </r>
  <r>
    <x v="1"/>
    <x v="0"/>
    <x v="2"/>
    <x v="28"/>
    <x v="3"/>
    <x v="2"/>
    <x v="0"/>
    <x v="0"/>
    <n v="522"/>
    <n v="817.43"/>
    <n v="221976.74"/>
    <n v="337065.13"/>
    <n v="57"/>
    <n v="374784.55"/>
    <n v="0"/>
    <n v="0"/>
    <n v="221976.74"/>
    <n v="337065.13"/>
    <n v="0"/>
    <n v="0"/>
    <n v="374784.55"/>
  </r>
  <r>
    <x v="1"/>
    <x v="0"/>
    <x v="2"/>
    <x v="28"/>
    <x v="3"/>
    <x v="2"/>
    <x v="0"/>
    <x v="1"/>
    <n v="0"/>
    <n v="0"/>
    <n v="0"/>
    <n v="0"/>
    <n v="16"/>
    <n v="258870"/>
    <n v="0"/>
    <n v="0"/>
    <n v="0"/>
    <n v="0"/>
    <n v="0"/>
    <n v="0"/>
    <n v="258870"/>
  </r>
  <r>
    <x v="1"/>
    <x v="0"/>
    <x v="2"/>
    <x v="28"/>
    <x v="3"/>
    <x v="2"/>
    <x v="2"/>
    <x v="0"/>
    <n v="0"/>
    <n v="0"/>
    <n v="0"/>
    <n v="0"/>
    <n v="1"/>
    <n v="26964.799999999999"/>
    <n v="0"/>
    <n v="0"/>
    <n v="0"/>
    <n v="0"/>
    <n v="0"/>
    <n v="0"/>
    <n v="26964.799999999999"/>
  </r>
  <r>
    <x v="1"/>
    <x v="0"/>
    <x v="2"/>
    <x v="28"/>
    <x v="4"/>
    <x v="0"/>
    <x v="0"/>
    <x v="0"/>
    <n v="0"/>
    <n v="0.37"/>
    <n v="0"/>
    <n v="1596"/>
    <n v="47"/>
    <n v="4888471.33"/>
    <n v="0"/>
    <n v="0"/>
    <n v="0"/>
    <n v="1596"/>
    <n v="0"/>
    <n v="0"/>
    <n v="4888471.33"/>
  </r>
  <r>
    <x v="1"/>
    <x v="0"/>
    <x v="2"/>
    <x v="28"/>
    <x v="4"/>
    <x v="0"/>
    <x v="0"/>
    <x v="1"/>
    <n v="0"/>
    <n v="0"/>
    <n v="0"/>
    <n v="0"/>
    <n v="0"/>
    <n v="-49621.440000000002"/>
    <n v="0"/>
    <n v="0"/>
    <n v="0"/>
    <n v="0"/>
    <n v="0"/>
    <n v="0"/>
    <n v="-49621.440000000002"/>
  </r>
  <r>
    <x v="1"/>
    <x v="0"/>
    <x v="2"/>
    <x v="28"/>
    <x v="4"/>
    <x v="0"/>
    <x v="1"/>
    <x v="0"/>
    <n v="0"/>
    <n v="0"/>
    <n v="0"/>
    <n v="0"/>
    <n v="0"/>
    <n v="-128505.07999999999"/>
    <n v="0"/>
    <n v="0"/>
    <n v="0"/>
    <n v="0"/>
    <n v="0"/>
    <n v="0"/>
    <n v="-128505.07999999999"/>
  </r>
  <r>
    <x v="1"/>
    <x v="0"/>
    <x v="2"/>
    <x v="28"/>
    <x v="4"/>
    <x v="0"/>
    <x v="2"/>
    <x v="0"/>
    <n v="0"/>
    <n v="0"/>
    <n v="0"/>
    <n v="0"/>
    <n v="4"/>
    <n v="1273573.8799999999"/>
    <n v="0"/>
    <n v="0"/>
    <n v="0"/>
    <n v="0"/>
    <n v="0"/>
    <n v="0"/>
    <n v="1273573.8799999999"/>
  </r>
  <r>
    <x v="1"/>
    <x v="0"/>
    <x v="2"/>
    <x v="28"/>
    <x v="4"/>
    <x v="1"/>
    <x v="0"/>
    <x v="0"/>
    <n v="1250"/>
    <n v="779.96999999999991"/>
    <n v="498447.69"/>
    <n v="391144.87"/>
    <n v="3"/>
    <n v="12778"/>
    <n v="0"/>
    <n v="0"/>
    <n v="498447.69"/>
    <n v="391144.87"/>
    <n v="0"/>
    <n v="0"/>
    <n v="12778"/>
  </r>
  <r>
    <x v="1"/>
    <x v="0"/>
    <x v="2"/>
    <x v="29"/>
    <x v="0"/>
    <x v="4"/>
    <x v="0"/>
    <x v="0"/>
    <n v="2520"/>
    <n v="3822.5099999999998"/>
    <n v="6318629.7799999993"/>
    <n v="10499049.1"/>
    <n v="0"/>
    <n v="0"/>
    <n v="0"/>
    <n v="0"/>
    <n v="6318629.7799999993"/>
    <n v="10499049.1"/>
    <n v="0"/>
    <n v="0"/>
    <n v="0"/>
  </r>
  <r>
    <x v="1"/>
    <x v="0"/>
    <x v="2"/>
    <x v="29"/>
    <x v="0"/>
    <x v="0"/>
    <x v="0"/>
    <x v="0"/>
    <n v="10698"/>
    <n v="13730.170000000004"/>
    <n v="6862113.3800000027"/>
    <n v="7427862.5500000007"/>
    <n v="544"/>
    <n v="3958961.11"/>
    <n v="0"/>
    <n v="0"/>
    <n v="6862113.3800000027"/>
    <n v="7427862.5500000007"/>
    <n v="0"/>
    <n v="0"/>
    <n v="3958961.11"/>
  </r>
  <r>
    <x v="1"/>
    <x v="0"/>
    <x v="2"/>
    <x v="29"/>
    <x v="0"/>
    <x v="0"/>
    <x v="0"/>
    <x v="1"/>
    <n v="0"/>
    <n v="0"/>
    <n v="0"/>
    <n v="0"/>
    <n v="29"/>
    <n v="453994.11"/>
    <n v="0"/>
    <n v="0"/>
    <n v="0"/>
    <n v="0"/>
    <n v="0"/>
    <n v="0"/>
    <n v="453994.11"/>
  </r>
  <r>
    <x v="1"/>
    <x v="0"/>
    <x v="2"/>
    <x v="29"/>
    <x v="0"/>
    <x v="0"/>
    <x v="1"/>
    <x v="0"/>
    <n v="0"/>
    <n v="0"/>
    <n v="0"/>
    <n v="0"/>
    <n v="0"/>
    <n v="140"/>
    <n v="0"/>
    <n v="0"/>
    <n v="0"/>
    <n v="0"/>
    <n v="0"/>
    <n v="0"/>
    <n v="140"/>
  </r>
  <r>
    <x v="1"/>
    <x v="0"/>
    <x v="2"/>
    <x v="29"/>
    <x v="0"/>
    <x v="0"/>
    <x v="3"/>
    <x v="0"/>
    <n v="0"/>
    <n v="0"/>
    <n v="0"/>
    <n v="0"/>
    <n v="0"/>
    <n v="1787.41"/>
    <n v="0"/>
    <n v="0"/>
    <n v="0"/>
    <n v="0"/>
    <n v="0"/>
    <n v="0"/>
    <n v="1787.41"/>
  </r>
  <r>
    <x v="1"/>
    <x v="0"/>
    <x v="2"/>
    <x v="29"/>
    <x v="0"/>
    <x v="1"/>
    <x v="0"/>
    <x v="0"/>
    <n v="80875"/>
    <n v="75085.09"/>
    <n v="45310641.810000002"/>
    <n v="52227081.63000001"/>
    <n v="4151"/>
    <n v="43521445.609999992"/>
    <n v="0"/>
    <n v="0"/>
    <n v="45310641.810000002"/>
    <n v="52227081.63000001"/>
    <n v="0"/>
    <n v="0"/>
    <n v="43521445.609999992"/>
  </r>
  <r>
    <x v="1"/>
    <x v="0"/>
    <x v="2"/>
    <x v="29"/>
    <x v="0"/>
    <x v="1"/>
    <x v="0"/>
    <x v="1"/>
    <n v="0"/>
    <n v="0"/>
    <n v="0"/>
    <n v="0"/>
    <n v="522"/>
    <n v="8708890.6499999985"/>
    <n v="0"/>
    <n v="0"/>
    <n v="0"/>
    <n v="0"/>
    <n v="0"/>
    <n v="0"/>
    <n v="8708890.6499999985"/>
  </r>
  <r>
    <x v="1"/>
    <x v="0"/>
    <x v="2"/>
    <x v="29"/>
    <x v="0"/>
    <x v="1"/>
    <x v="1"/>
    <x v="0"/>
    <n v="0"/>
    <n v="0"/>
    <n v="0"/>
    <n v="0"/>
    <n v="15"/>
    <n v="789949.82000000007"/>
    <n v="0"/>
    <n v="0"/>
    <n v="0"/>
    <n v="0"/>
    <n v="0"/>
    <n v="0"/>
    <n v="789949.82000000007"/>
  </r>
  <r>
    <x v="1"/>
    <x v="0"/>
    <x v="2"/>
    <x v="29"/>
    <x v="0"/>
    <x v="1"/>
    <x v="2"/>
    <x v="0"/>
    <n v="0"/>
    <n v="0"/>
    <n v="0"/>
    <n v="0"/>
    <n v="1"/>
    <n v="835275"/>
    <n v="0"/>
    <n v="0"/>
    <n v="0"/>
    <n v="0"/>
    <n v="0"/>
    <n v="0"/>
    <n v="835275"/>
  </r>
  <r>
    <x v="1"/>
    <x v="0"/>
    <x v="2"/>
    <x v="29"/>
    <x v="0"/>
    <x v="2"/>
    <x v="0"/>
    <x v="0"/>
    <n v="27"/>
    <n v="404.91999999999996"/>
    <n v="3694.6500000000005"/>
    <n v="135610.62"/>
    <n v="38"/>
    <n v="463847.18"/>
    <n v="0"/>
    <n v="0"/>
    <n v="3694.6500000000005"/>
    <n v="135610.62"/>
    <n v="0"/>
    <n v="0"/>
    <n v="463847.18"/>
  </r>
  <r>
    <x v="1"/>
    <x v="0"/>
    <x v="2"/>
    <x v="29"/>
    <x v="0"/>
    <x v="2"/>
    <x v="0"/>
    <x v="1"/>
    <n v="0"/>
    <n v="0"/>
    <n v="0"/>
    <n v="0"/>
    <n v="2"/>
    <n v="32043"/>
    <n v="0"/>
    <n v="0"/>
    <n v="0"/>
    <n v="0"/>
    <n v="0"/>
    <n v="0"/>
    <n v="32043"/>
  </r>
  <r>
    <x v="1"/>
    <x v="0"/>
    <x v="2"/>
    <x v="29"/>
    <x v="0"/>
    <x v="3"/>
    <x v="0"/>
    <x v="0"/>
    <n v="959"/>
    <n v="1298.2599999999998"/>
    <n v="211203.76000000004"/>
    <n v="1925291.9499999997"/>
    <n v="206"/>
    <n v="5143014.71"/>
    <n v="0"/>
    <n v="0"/>
    <n v="211203.76000000004"/>
    <n v="1925291.9499999997"/>
    <n v="0"/>
    <n v="0"/>
    <n v="5143014.71"/>
  </r>
  <r>
    <x v="1"/>
    <x v="0"/>
    <x v="2"/>
    <x v="29"/>
    <x v="0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29"/>
    <x v="1"/>
    <x v="4"/>
    <x v="0"/>
    <x v="0"/>
    <n v="14347"/>
    <n v="15785.100000000002"/>
    <n v="12245156.870000003"/>
    <n v="12580521.399999997"/>
    <n v="919"/>
    <n v="8112136.9200000009"/>
    <n v="0"/>
    <n v="0"/>
    <n v="12245156.870000003"/>
    <n v="12580521.399999997"/>
    <n v="0"/>
    <n v="0"/>
    <n v="8112136.9200000009"/>
  </r>
  <r>
    <x v="1"/>
    <x v="0"/>
    <x v="2"/>
    <x v="29"/>
    <x v="1"/>
    <x v="4"/>
    <x v="0"/>
    <x v="1"/>
    <n v="0"/>
    <n v="0"/>
    <n v="0"/>
    <n v="0"/>
    <n v="102"/>
    <n v="1652344.7"/>
    <n v="0"/>
    <n v="0"/>
    <n v="0"/>
    <n v="0"/>
    <n v="0"/>
    <n v="0"/>
    <n v="1652344.7"/>
  </r>
  <r>
    <x v="1"/>
    <x v="0"/>
    <x v="2"/>
    <x v="29"/>
    <x v="1"/>
    <x v="4"/>
    <x v="1"/>
    <x v="0"/>
    <n v="0"/>
    <n v="0"/>
    <n v="0"/>
    <n v="0"/>
    <n v="7"/>
    <n v="47109.14"/>
    <n v="0"/>
    <n v="0"/>
    <n v="0"/>
    <n v="0"/>
    <n v="0"/>
    <n v="0"/>
    <n v="47109.14"/>
  </r>
  <r>
    <x v="1"/>
    <x v="0"/>
    <x v="2"/>
    <x v="29"/>
    <x v="1"/>
    <x v="4"/>
    <x v="2"/>
    <x v="0"/>
    <n v="0"/>
    <n v="0"/>
    <n v="0"/>
    <n v="0"/>
    <n v="1"/>
    <n v="64069.02"/>
    <n v="0"/>
    <n v="0"/>
    <n v="0"/>
    <n v="0"/>
    <n v="0"/>
    <n v="0"/>
    <n v="64069.02"/>
  </r>
  <r>
    <x v="1"/>
    <x v="0"/>
    <x v="2"/>
    <x v="29"/>
    <x v="1"/>
    <x v="0"/>
    <x v="0"/>
    <x v="0"/>
    <n v="7004"/>
    <n v="6648.08"/>
    <n v="5432571.7700000005"/>
    <n v="4841736.4099999992"/>
    <n v="162"/>
    <n v="2674968.36"/>
    <n v="0"/>
    <n v="0"/>
    <n v="5432571.7700000005"/>
    <n v="4841736.4099999992"/>
    <n v="0"/>
    <n v="0"/>
    <n v="2674968.36"/>
  </r>
  <r>
    <x v="1"/>
    <x v="0"/>
    <x v="2"/>
    <x v="29"/>
    <x v="1"/>
    <x v="0"/>
    <x v="0"/>
    <x v="1"/>
    <n v="0"/>
    <n v="0"/>
    <n v="0"/>
    <n v="0"/>
    <n v="29"/>
    <n v="459123.43"/>
    <n v="0"/>
    <n v="0"/>
    <n v="0"/>
    <n v="0"/>
    <n v="0"/>
    <n v="0"/>
    <n v="459123.43"/>
  </r>
  <r>
    <x v="1"/>
    <x v="0"/>
    <x v="2"/>
    <x v="29"/>
    <x v="1"/>
    <x v="0"/>
    <x v="1"/>
    <x v="0"/>
    <n v="0"/>
    <n v="0"/>
    <n v="0"/>
    <n v="0"/>
    <n v="3"/>
    <n v="478725.8"/>
    <n v="0"/>
    <n v="0"/>
    <n v="0"/>
    <n v="0"/>
    <n v="0"/>
    <n v="0"/>
    <n v="478725.8"/>
  </r>
  <r>
    <x v="1"/>
    <x v="0"/>
    <x v="2"/>
    <x v="29"/>
    <x v="1"/>
    <x v="1"/>
    <x v="0"/>
    <x v="0"/>
    <n v="15622"/>
    <n v="14596.369999999999"/>
    <n v="11469043.110000001"/>
    <n v="11152109.43"/>
    <n v="714"/>
    <n v="10470101.630000001"/>
    <n v="0"/>
    <n v="0"/>
    <n v="11469043.110000001"/>
    <n v="11152109.43"/>
    <n v="0"/>
    <n v="0"/>
    <n v="10470101.630000001"/>
  </r>
  <r>
    <x v="1"/>
    <x v="0"/>
    <x v="2"/>
    <x v="29"/>
    <x v="1"/>
    <x v="1"/>
    <x v="0"/>
    <x v="1"/>
    <n v="0"/>
    <n v="0"/>
    <n v="0"/>
    <n v="0"/>
    <n v="86"/>
    <n v="1439462.43"/>
    <n v="0"/>
    <n v="0"/>
    <n v="0"/>
    <n v="0"/>
    <n v="0"/>
    <n v="0"/>
    <n v="1439462.43"/>
  </r>
  <r>
    <x v="1"/>
    <x v="0"/>
    <x v="2"/>
    <x v="29"/>
    <x v="1"/>
    <x v="1"/>
    <x v="1"/>
    <x v="0"/>
    <n v="0"/>
    <n v="0"/>
    <n v="0"/>
    <n v="0"/>
    <n v="3"/>
    <n v="362938.69"/>
    <n v="0"/>
    <n v="0"/>
    <n v="0"/>
    <n v="0"/>
    <n v="0"/>
    <n v="0"/>
    <n v="362938.69"/>
  </r>
  <r>
    <x v="1"/>
    <x v="0"/>
    <x v="2"/>
    <x v="29"/>
    <x v="1"/>
    <x v="1"/>
    <x v="2"/>
    <x v="0"/>
    <n v="0"/>
    <n v="0"/>
    <n v="0"/>
    <n v="0"/>
    <n v="4"/>
    <n v="143616.25"/>
    <n v="0"/>
    <n v="0"/>
    <n v="0"/>
    <n v="0"/>
    <n v="0"/>
    <n v="0"/>
    <n v="143616.25"/>
  </r>
  <r>
    <x v="1"/>
    <x v="0"/>
    <x v="2"/>
    <x v="29"/>
    <x v="1"/>
    <x v="2"/>
    <x v="0"/>
    <x v="0"/>
    <n v="0"/>
    <n v="111.99000000000001"/>
    <n v="-2407.5700000000002"/>
    <n v="73361.13"/>
    <n v="5"/>
    <n v="46210.939999999995"/>
    <n v="0"/>
    <n v="0"/>
    <n v="-2407.5700000000002"/>
    <n v="73361.13"/>
    <n v="0"/>
    <n v="0"/>
    <n v="46210.939999999995"/>
  </r>
  <r>
    <x v="1"/>
    <x v="0"/>
    <x v="2"/>
    <x v="29"/>
    <x v="1"/>
    <x v="2"/>
    <x v="0"/>
    <x v="1"/>
    <n v="0"/>
    <n v="0"/>
    <n v="0"/>
    <n v="0"/>
    <n v="0"/>
    <n v="1"/>
    <n v="0"/>
    <n v="0"/>
    <n v="0"/>
    <n v="0"/>
    <n v="0"/>
    <n v="0"/>
    <n v="1"/>
  </r>
  <r>
    <x v="1"/>
    <x v="0"/>
    <x v="2"/>
    <x v="29"/>
    <x v="1"/>
    <x v="3"/>
    <x v="0"/>
    <x v="0"/>
    <n v="83"/>
    <n v="45.030000000000008"/>
    <n v="98428.3"/>
    <n v="93984.06"/>
    <n v="8"/>
    <n v="62542.17"/>
    <n v="0"/>
    <n v="0"/>
    <n v="98428.3"/>
    <n v="93984.06"/>
    <n v="0"/>
    <n v="0"/>
    <n v="62542.17"/>
  </r>
  <r>
    <x v="1"/>
    <x v="0"/>
    <x v="2"/>
    <x v="29"/>
    <x v="2"/>
    <x v="4"/>
    <x v="0"/>
    <x v="0"/>
    <n v="46726"/>
    <n v="41257.679999999993"/>
    <n v="152436260.93000001"/>
    <n v="140917343.23000002"/>
    <n v="2436"/>
    <n v="63807163.57"/>
    <n v="0"/>
    <n v="0"/>
    <n v="152436260.93000001"/>
    <n v="140917343.23000002"/>
    <n v="0"/>
    <n v="0"/>
    <n v="63807163.57"/>
  </r>
  <r>
    <x v="1"/>
    <x v="0"/>
    <x v="2"/>
    <x v="29"/>
    <x v="2"/>
    <x v="4"/>
    <x v="0"/>
    <x v="1"/>
    <n v="0"/>
    <n v="0"/>
    <n v="0"/>
    <n v="0"/>
    <n v="51"/>
    <n v="910620.29999999993"/>
    <n v="0"/>
    <n v="0"/>
    <n v="0"/>
    <n v="0"/>
    <n v="0"/>
    <n v="0"/>
    <n v="910620.29999999993"/>
  </r>
  <r>
    <x v="1"/>
    <x v="0"/>
    <x v="2"/>
    <x v="29"/>
    <x v="2"/>
    <x v="4"/>
    <x v="1"/>
    <x v="0"/>
    <n v="0"/>
    <n v="0"/>
    <n v="0"/>
    <n v="0"/>
    <n v="8"/>
    <n v="145226.97"/>
    <n v="0"/>
    <n v="0"/>
    <n v="0"/>
    <n v="0"/>
    <n v="0"/>
    <n v="0"/>
    <n v="145226.97"/>
  </r>
  <r>
    <x v="1"/>
    <x v="0"/>
    <x v="2"/>
    <x v="29"/>
    <x v="2"/>
    <x v="4"/>
    <x v="2"/>
    <x v="0"/>
    <n v="0"/>
    <n v="0"/>
    <n v="0"/>
    <n v="0"/>
    <n v="2"/>
    <n v="237382.05000000002"/>
    <n v="0"/>
    <n v="0"/>
    <n v="0"/>
    <n v="0"/>
    <n v="0"/>
    <n v="0"/>
    <n v="237382.05000000002"/>
  </r>
  <r>
    <x v="1"/>
    <x v="0"/>
    <x v="2"/>
    <x v="29"/>
    <x v="2"/>
    <x v="0"/>
    <x v="0"/>
    <x v="0"/>
    <n v="2563"/>
    <n v="2442.1999999999994"/>
    <n v="5619272.2999999998"/>
    <n v="5287347.7499999981"/>
    <n v="130"/>
    <n v="1875761.5399999998"/>
    <n v="0"/>
    <n v="0"/>
    <n v="5619272.2999999998"/>
    <n v="5287347.7499999981"/>
    <n v="0"/>
    <n v="0"/>
    <n v="1875761.5399999998"/>
  </r>
  <r>
    <x v="1"/>
    <x v="0"/>
    <x v="2"/>
    <x v="29"/>
    <x v="2"/>
    <x v="0"/>
    <x v="0"/>
    <x v="1"/>
    <n v="0"/>
    <n v="0"/>
    <n v="0"/>
    <n v="0"/>
    <n v="14"/>
    <n v="239312.81"/>
    <n v="0"/>
    <n v="0"/>
    <n v="0"/>
    <n v="0"/>
    <n v="0"/>
    <n v="0"/>
    <n v="239312.81"/>
  </r>
  <r>
    <x v="1"/>
    <x v="0"/>
    <x v="2"/>
    <x v="29"/>
    <x v="2"/>
    <x v="1"/>
    <x v="0"/>
    <x v="0"/>
    <n v="2385"/>
    <n v="2258.7000000000003"/>
    <n v="3596446.0200000009"/>
    <n v="5195468.18"/>
    <n v="176"/>
    <n v="2577539.08"/>
    <n v="0"/>
    <n v="0"/>
    <n v="3596446.0200000009"/>
    <n v="5195468.18"/>
    <n v="0"/>
    <n v="0"/>
    <n v="2577539.08"/>
  </r>
  <r>
    <x v="1"/>
    <x v="0"/>
    <x v="2"/>
    <x v="29"/>
    <x v="2"/>
    <x v="1"/>
    <x v="0"/>
    <x v="1"/>
    <n v="0"/>
    <n v="0"/>
    <n v="0"/>
    <n v="0"/>
    <n v="16"/>
    <n v="275008.15999999997"/>
    <n v="0"/>
    <n v="0"/>
    <n v="0"/>
    <n v="0"/>
    <n v="0"/>
    <n v="0"/>
    <n v="275008.15999999997"/>
  </r>
  <r>
    <x v="1"/>
    <x v="0"/>
    <x v="2"/>
    <x v="29"/>
    <x v="2"/>
    <x v="1"/>
    <x v="1"/>
    <x v="0"/>
    <n v="0"/>
    <n v="0"/>
    <n v="0"/>
    <n v="0"/>
    <n v="1"/>
    <n v="19558.48"/>
    <n v="0"/>
    <n v="0"/>
    <n v="0"/>
    <n v="0"/>
    <n v="0"/>
    <n v="0"/>
    <n v="19558.48"/>
  </r>
  <r>
    <x v="1"/>
    <x v="0"/>
    <x v="2"/>
    <x v="29"/>
    <x v="2"/>
    <x v="1"/>
    <x v="2"/>
    <x v="0"/>
    <n v="0"/>
    <n v="0"/>
    <n v="0"/>
    <n v="0"/>
    <n v="3"/>
    <n v="1056221.1499999999"/>
    <n v="0"/>
    <n v="0"/>
    <n v="0"/>
    <n v="0"/>
    <n v="0"/>
    <n v="0"/>
    <n v="1056221.1499999999"/>
  </r>
  <r>
    <x v="1"/>
    <x v="0"/>
    <x v="2"/>
    <x v="29"/>
    <x v="2"/>
    <x v="3"/>
    <x v="0"/>
    <x v="0"/>
    <n v="498"/>
    <n v="544.83000000000004"/>
    <n v="2230089.2299999995"/>
    <n v="2380250.33"/>
    <n v="88"/>
    <n v="8491850.5300000012"/>
    <n v="0"/>
    <n v="0"/>
    <n v="2230089.2299999995"/>
    <n v="2380250.33"/>
    <n v="0"/>
    <n v="0"/>
    <n v="8491850.5300000012"/>
  </r>
  <r>
    <x v="1"/>
    <x v="0"/>
    <x v="2"/>
    <x v="29"/>
    <x v="2"/>
    <x v="3"/>
    <x v="0"/>
    <x v="1"/>
    <n v="0"/>
    <n v="0"/>
    <n v="0"/>
    <n v="0"/>
    <n v="1"/>
    <n v="15835"/>
    <n v="0"/>
    <n v="0"/>
    <n v="0"/>
    <n v="0"/>
    <n v="0"/>
    <n v="0"/>
    <n v="15835"/>
  </r>
  <r>
    <x v="1"/>
    <x v="0"/>
    <x v="2"/>
    <x v="29"/>
    <x v="3"/>
    <x v="0"/>
    <x v="0"/>
    <x v="0"/>
    <n v="767"/>
    <n v="542.45000000000005"/>
    <n v="455810.38"/>
    <n v="276923.42"/>
    <n v="29"/>
    <n v="256203.55"/>
    <n v="0"/>
    <n v="0"/>
    <n v="455810.38"/>
    <n v="276923.42"/>
    <n v="0"/>
    <n v="0"/>
    <n v="256203.55"/>
  </r>
  <r>
    <x v="1"/>
    <x v="0"/>
    <x v="2"/>
    <x v="29"/>
    <x v="3"/>
    <x v="0"/>
    <x v="0"/>
    <x v="1"/>
    <n v="0"/>
    <n v="0"/>
    <n v="0"/>
    <n v="0"/>
    <n v="5"/>
    <n v="79215"/>
    <n v="0"/>
    <n v="0"/>
    <n v="0"/>
    <n v="0"/>
    <n v="0"/>
    <n v="0"/>
    <n v="79215"/>
  </r>
  <r>
    <x v="1"/>
    <x v="0"/>
    <x v="2"/>
    <x v="29"/>
    <x v="3"/>
    <x v="1"/>
    <x v="0"/>
    <x v="0"/>
    <n v="413"/>
    <n v="459.05"/>
    <n v="314179.28999999998"/>
    <n v="277537.21000000002"/>
    <n v="63"/>
    <n v="522599.29000000004"/>
    <n v="0"/>
    <n v="0"/>
    <n v="314179.28999999998"/>
    <n v="277537.21000000002"/>
    <n v="0"/>
    <n v="0"/>
    <n v="522599.29000000004"/>
  </r>
  <r>
    <x v="1"/>
    <x v="0"/>
    <x v="2"/>
    <x v="29"/>
    <x v="3"/>
    <x v="1"/>
    <x v="0"/>
    <x v="1"/>
    <n v="0"/>
    <n v="0"/>
    <n v="0"/>
    <n v="0"/>
    <n v="5"/>
    <n v="85284.44"/>
    <n v="0"/>
    <n v="0"/>
    <n v="0"/>
    <n v="0"/>
    <n v="0"/>
    <n v="0"/>
    <n v="85284.44"/>
  </r>
  <r>
    <x v="1"/>
    <x v="0"/>
    <x v="2"/>
    <x v="29"/>
    <x v="3"/>
    <x v="2"/>
    <x v="0"/>
    <x v="0"/>
    <n v="1334"/>
    <n v="1218.83"/>
    <n v="653996.71000000008"/>
    <n v="549473.44999999995"/>
    <n v="145"/>
    <n v="963233.5"/>
    <n v="0"/>
    <n v="0"/>
    <n v="653996.71000000008"/>
    <n v="549473.44999999995"/>
    <n v="0"/>
    <n v="0"/>
    <n v="963233.5"/>
  </r>
  <r>
    <x v="1"/>
    <x v="0"/>
    <x v="2"/>
    <x v="29"/>
    <x v="3"/>
    <x v="2"/>
    <x v="0"/>
    <x v="1"/>
    <n v="0"/>
    <n v="0"/>
    <n v="0"/>
    <n v="0"/>
    <n v="18"/>
    <n v="285250"/>
    <n v="0"/>
    <n v="0"/>
    <n v="0"/>
    <n v="0"/>
    <n v="0"/>
    <n v="0"/>
    <n v="285250"/>
  </r>
  <r>
    <x v="1"/>
    <x v="0"/>
    <x v="2"/>
    <x v="29"/>
    <x v="4"/>
    <x v="4"/>
    <x v="0"/>
    <x v="0"/>
    <n v="0"/>
    <n v="0.3"/>
    <n v="0"/>
    <n v="261.92"/>
    <n v="0"/>
    <n v="0"/>
    <n v="0"/>
    <n v="0"/>
    <n v="0"/>
    <n v="261.92"/>
    <n v="0"/>
    <n v="0"/>
    <n v="0"/>
  </r>
  <r>
    <x v="1"/>
    <x v="0"/>
    <x v="2"/>
    <x v="29"/>
    <x v="4"/>
    <x v="0"/>
    <x v="0"/>
    <x v="0"/>
    <n v="0"/>
    <n v="3.13"/>
    <n v="3724.73"/>
    <n v="5880.25"/>
    <n v="78"/>
    <n v="3999693.39"/>
    <n v="0"/>
    <n v="0"/>
    <n v="3724.73"/>
    <n v="5880.25"/>
    <n v="0"/>
    <n v="0"/>
    <n v="3999693.39"/>
  </r>
  <r>
    <x v="1"/>
    <x v="0"/>
    <x v="2"/>
    <x v="29"/>
    <x v="4"/>
    <x v="0"/>
    <x v="0"/>
    <x v="1"/>
    <n v="0"/>
    <n v="0"/>
    <n v="0"/>
    <n v="0"/>
    <n v="0"/>
    <n v="1116297.6499999999"/>
    <n v="0"/>
    <n v="0"/>
    <n v="0"/>
    <n v="0"/>
    <n v="0"/>
    <n v="0"/>
    <n v="1116297.6499999999"/>
  </r>
  <r>
    <x v="1"/>
    <x v="0"/>
    <x v="2"/>
    <x v="29"/>
    <x v="4"/>
    <x v="0"/>
    <x v="1"/>
    <x v="0"/>
    <n v="0"/>
    <n v="0"/>
    <n v="0"/>
    <n v="0"/>
    <n v="0"/>
    <n v="-502.51999999999589"/>
    <n v="0"/>
    <n v="0"/>
    <n v="0"/>
    <n v="0"/>
    <n v="0"/>
    <n v="0"/>
    <n v="-502.51999999999589"/>
  </r>
  <r>
    <x v="1"/>
    <x v="0"/>
    <x v="2"/>
    <x v="29"/>
    <x v="4"/>
    <x v="0"/>
    <x v="2"/>
    <x v="0"/>
    <n v="0"/>
    <n v="0"/>
    <n v="0"/>
    <n v="0"/>
    <n v="8"/>
    <n v="2199247.2299999995"/>
    <n v="0"/>
    <n v="0"/>
    <n v="0"/>
    <n v="0"/>
    <n v="0"/>
    <n v="0"/>
    <n v="2199247.2299999995"/>
  </r>
  <r>
    <x v="1"/>
    <x v="0"/>
    <x v="2"/>
    <x v="29"/>
    <x v="4"/>
    <x v="0"/>
    <x v="3"/>
    <x v="0"/>
    <n v="0"/>
    <n v="0"/>
    <n v="0"/>
    <n v="0"/>
    <n v="0"/>
    <n v="-71"/>
    <n v="0"/>
    <n v="0"/>
    <n v="0"/>
    <n v="0"/>
    <n v="0"/>
    <n v="0"/>
    <n v="-71"/>
  </r>
  <r>
    <x v="1"/>
    <x v="0"/>
    <x v="2"/>
    <x v="29"/>
    <x v="4"/>
    <x v="1"/>
    <x v="0"/>
    <x v="0"/>
    <n v="166"/>
    <n v="135.65"/>
    <n v="159317.69"/>
    <n v="97463.54"/>
    <n v="1"/>
    <n v="2801"/>
    <n v="0"/>
    <n v="0"/>
    <n v="159317.69"/>
    <n v="97463.54"/>
    <n v="0"/>
    <n v="0"/>
    <n v="2801"/>
  </r>
  <r>
    <x v="1"/>
    <x v="0"/>
    <x v="2"/>
    <x v="30"/>
    <x v="0"/>
    <x v="4"/>
    <x v="0"/>
    <x v="0"/>
    <n v="3"/>
    <n v="28.52"/>
    <n v="7217.5400000000009"/>
    <n v="54289.81"/>
    <n v="0"/>
    <n v="0"/>
    <n v="0"/>
    <n v="0"/>
    <n v="7217.5400000000009"/>
    <n v="54289.81"/>
    <n v="0"/>
    <n v="0"/>
    <n v="0"/>
  </r>
  <r>
    <x v="1"/>
    <x v="0"/>
    <x v="2"/>
    <x v="30"/>
    <x v="0"/>
    <x v="0"/>
    <x v="0"/>
    <x v="0"/>
    <n v="1415"/>
    <n v="1468.2899999999997"/>
    <n v="744811.2699999999"/>
    <n v="777947.75999999989"/>
    <n v="170"/>
    <n v="3069921.8"/>
    <n v="0"/>
    <n v="0"/>
    <n v="744811.2699999999"/>
    <n v="777947.75999999989"/>
    <n v="0"/>
    <n v="0"/>
    <n v="3069921.8"/>
  </r>
  <r>
    <x v="1"/>
    <x v="0"/>
    <x v="2"/>
    <x v="30"/>
    <x v="0"/>
    <x v="0"/>
    <x v="0"/>
    <x v="1"/>
    <n v="0"/>
    <n v="0"/>
    <n v="0"/>
    <n v="0"/>
    <n v="4"/>
    <n v="62964"/>
    <n v="0"/>
    <n v="0"/>
    <n v="0"/>
    <n v="0"/>
    <n v="0"/>
    <n v="0"/>
    <n v="62964"/>
  </r>
  <r>
    <x v="1"/>
    <x v="0"/>
    <x v="2"/>
    <x v="30"/>
    <x v="0"/>
    <x v="0"/>
    <x v="3"/>
    <x v="0"/>
    <n v="0"/>
    <n v="0"/>
    <n v="0"/>
    <n v="0"/>
    <n v="0"/>
    <n v="-1375"/>
    <n v="0"/>
    <n v="0"/>
    <n v="0"/>
    <n v="0"/>
    <n v="0"/>
    <n v="0"/>
    <n v="-1375"/>
  </r>
  <r>
    <x v="1"/>
    <x v="0"/>
    <x v="2"/>
    <x v="30"/>
    <x v="0"/>
    <x v="1"/>
    <x v="0"/>
    <x v="0"/>
    <n v="15512"/>
    <n v="14277.669999999996"/>
    <n v="9790604.5999999996"/>
    <n v="9570428.129999999"/>
    <n v="905"/>
    <n v="7261983.2300000004"/>
    <n v="0"/>
    <n v="0"/>
    <n v="9790604.5999999996"/>
    <n v="9570428.129999999"/>
    <n v="0"/>
    <n v="0"/>
    <n v="7261983.2300000004"/>
  </r>
  <r>
    <x v="1"/>
    <x v="0"/>
    <x v="2"/>
    <x v="30"/>
    <x v="0"/>
    <x v="1"/>
    <x v="0"/>
    <x v="1"/>
    <n v="0"/>
    <n v="0"/>
    <n v="0"/>
    <n v="0"/>
    <n v="71"/>
    <n v="1143638.44"/>
    <n v="0"/>
    <n v="0"/>
    <n v="0"/>
    <n v="0"/>
    <n v="0"/>
    <n v="0"/>
    <n v="1143638.44"/>
  </r>
  <r>
    <x v="1"/>
    <x v="0"/>
    <x v="2"/>
    <x v="30"/>
    <x v="0"/>
    <x v="1"/>
    <x v="1"/>
    <x v="0"/>
    <n v="0"/>
    <n v="0"/>
    <n v="0"/>
    <n v="0"/>
    <n v="0"/>
    <n v="850415.26"/>
    <n v="0"/>
    <n v="0"/>
    <n v="0"/>
    <n v="0"/>
    <n v="0"/>
    <n v="0"/>
    <n v="850415.26"/>
  </r>
  <r>
    <x v="1"/>
    <x v="0"/>
    <x v="2"/>
    <x v="30"/>
    <x v="0"/>
    <x v="1"/>
    <x v="2"/>
    <x v="0"/>
    <n v="0"/>
    <n v="0"/>
    <n v="0"/>
    <n v="0"/>
    <n v="1"/>
    <n v="16617.099999999999"/>
    <n v="0"/>
    <n v="0"/>
    <n v="0"/>
    <n v="0"/>
    <n v="0"/>
    <n v="0"/>
    <n v="16617.099999999999"/>
  </r>
  <r>
    <x v="1"/>
    <x v="0"/>
    <x v="2"/>
    <x v="30"/>
    <x v="0"/>
    <x v="2"/>
    <x v="0"/>
    <x v="0"/>
    <n v="0"/>
    <n v="21.240000000000002"/>
    <n v="0"/>
    <n v="17549.690000000002"/>
    <n v="7"/>
    <n v="187829"/>
    <n v="0"/>
    <n v="0"/>
    <n v="0"/>
    <n v="17549.690000000002"/>
    <n v="0"/>
    <n v="0"/>
    <n v="187829"/>
  </r>
  <r>
    <x v="1"/>
    <x v="0"/>
    <x v="2"/>
    <x v="30"/>
    <x v="0"/>
    <x v="3"/>
    <x v="0"/>
    <x v="0"/>
    <n v="71"/>
    <n v="115.73"/>
    <n v="186511.97999999998"/>
    <n v="212417.06999999998"/>
    <n v="5"/>
    <n v="25611.88"/>
    <n v="0"/>
    <n v="0"/>
    <n v="186511.97999999998"/>
    <n v="212417.06999999998"/>
    <n v="0"/>
    <n v="0"/>
    <n v="25611.88"/>
  </r>
  <r>
    <x v="1"/>
    <x v="0"/>
    <x v="2"/>
    <x v="30"/>
    <x v="0"/>
    <x v="3"/>
    <x v="0"/>
    <x v="1"/>
    <n v="0"/>
    <n v="0"/>
    <n v="0"/>
    <n v="0"/>
    <n v="0"/>
    <n v="26852.799999999999"/>
    <n v="0"/>
    <n v="0"/>
    <n v="0"/>
    <n v="0"/>
    <n v="0"/>
    <n v="0"/>
    <n v="26852.799999999999"/>
  </r>
  <r>
    <x v="1"/>
    <x v="0"/>
    <x v="2"/>
    <x v="30"/>
    <x v="1"/>
    <x v="4"/>
    <x v="0"/>
    <x v="0"/>
    <n v="4635"/>
    <n v="4611.3899999999994"/>
    <n v="4283127.9499999993"/>
    <n v="4503693.7700000005"/>
    <n v="205"/>
    <n v="1667842.22"/>
    <n v="0"/>
    <n v="0"/>
    <n v="4283127.9499999993"/>
    <n v="4503693.7700000005"/>
    <n v="0"/>
    <n v="0"/>
    <n v="1667842.22"/>
  </r>
  <r>
    <x v="1"/>
    <x v="0"/>
    <x v="2"/>
    <x v="30"/>
    <x v="1"/>
    <x v="4"/>
    <x v="0"/>
    <x v="1"/>
    <n v="0"/>
    <n v="0"/>
    <n v="0"/>
    <n v="0"/>
    <n v="8"/>
    <n v="126943.72"/>
    <n v="0"/>
    <n v="0"/>
    <n v="0"/>
    <n v="0"/>
    <n v="0"/>
    <n v="0"/>
    <n v="126943.72"/>
  </r>
  <r>
    <x v="1"/>
    <x v="0"/>
    <x v="2"/>
    <x v="30"/>
    <x v="1"/>
    <x v="4"/>
    <x v="1"/>
    <x v="0"/>
    <n v="0"/>
    <n v="0"/>
    <n v="0"/>
    <n v="0"/>
    <n v="9"/>
    <n v="412902.08999999997"/>
    <n v="0"/>
    <n v="0"/>
    <n v="0"/>
    <n v="0"/>
    <n v="0"/>
    <n v="0"/>
    <n v="412902.08999999997"/>
  </r>
  <r>
    <x v="1"/>
    <x v="0"/>
    <x v="2"/>
    <x v="30"/>
    <x v="1"/>
    <x v="4"/>
    <x v="2"/>
    <x v="0"/>
    <n v="0"/>
    <n v="0"/>
    <n v="0"/>
    <n v="0"/>
    <n v="0"/>
    <n v="62999.839999999997"/>
    <n v="0"/>
    <n v="0"/>
    <n v="0"/>
    <n v="0"/>
    <n v="0"/>
    <n v="0"/>
    <n v="62999.839999999997"/>
  </r>
  <r>
    <x v="1"/>
    <x v="0"/>
    <x v="2"/>
    <x v="30"/>
    <x v="1"/>
    <x v="0"/>
    <x v="0"/>
    <x v="0"/>
    <n v="1489"/>
    <n v="1347.91"/>
    <n v="2297441.1900000004"/>
    <n v="2486141.02"/>
    <n v="28"/>
    <n v="550959.35000000009"/>
    <n v="0"/>
    <n v="0"/>
    <n v="2297441.1900000004"/>
    <n v="2486141.02"/>
    <n v="0"/>
    <n v="0"/>
    <n v="550959.35000000009"/>
  </r>
  <r>
    <x v="1"/>
    <x v="0"/>
    <x v="2"/>
    <x v="30"/>
    <x v="1"/>
    <x v="0"/>
    <x v="0"/>
    <x v="1"/>
    <n v="0"/>
    <n v="0"/>
    <n v="0"/>
    <n v="0"/>
    <n v="4"/>
    <n v="61301.86"/>
    <n v="0"/>
    <n v="0"/>
    <n v="0"/>
    <n v="0"/>
    <n v="0"/>
    <n v="0"/>
    <n v="61301.86"/>
  </r>
  <r>
    <x v="1"/>
    <x v="0"/>
    <x v="2"/>
    <x v="30"/>
    <x v="1"/>
    <x v="1"/>
    <x v="0"/>
    <x v="0"/>
    <n v="2037"/>
    <n v="1901.4899999999998"/>
    <n v="2371142.5199999996"/>
    <n v="1984779.5400000003"/>
    <n v="92"/>
    <n v="1022572.5"/>
    <n v="0"/>
    <n v="0"/>
    <n v="2371142.5199999996"/>
    <n v="1984779.5400000003"/>
    <n v="0"/>
    <n v="0"/>
    <n v="1022572.5"/>
  </r>
  <r>
    <x v="1"/>
    <x v="0"/>
    <x v="2"/>
    <x v="30"/>
    <x v="1"/>
    <x v="1"/>
    <x v="0"/>
    <x v="1"/>
    <n v="0"/>
    <n v="0"/>
    <n v="0"/>
    <n v="0"/>
    <n v="11"/>
    <n v="142864.16999999998"/>
    <n v="0"/>
    <n v="0"/>
    <n v="0"/>
    <n v="0"/>
    <n v="0"/>
    <n v="0"/>
    <n v="142864.16999999998"/>
  </r>
  <r>
    <x v="1"/>
    <x v="0"/>
    <x v="2"/>
    <x v="30"/>
    <x v="1"/>
    <x v="1"/>
    <x v="2"/>
    <x v="0"/>
    <n v="0"/>
    <n v="0"/>
    <n v="0"/>
    <n v="0"/>
    <n v="0"/>
    <n v="30590"/>
    <n v="0"/>
    <n v="0"/>
    <n v="0"/>
    <n v="0"/>
    <n v="0"/>
    <n v="0"/>
    <n v="30590"/>
  </r>
  <r>
    <x v="1"/>
    <x v="0"/>
    <x v="2"/>
    <x v="30"/>
    <x v="1"/>
    <x v="2"/>
    <x v="0"/>
    <x v="0"/>
    <n v="0"/>
    <n v="3.44"/>
    <n v="0"/>
    <n v="2652.55"/>
    <n v="1"/>
    <n v="824.29"/>
    <n v="0"/>
    <n v="0"/>
    <n v="0"/>
    <n v="2652.55"/>
    <n v="0"/>
    <n v="0"/>
    <n v="824.29"/>
  </r>
  <r>
    <x v="1"/>
    <x v="0"/>
    <x v="2"/>
    <x v="30"/>
    <x v="1"/>
    <x v="3"/>
    <x v="0"/>
    <x v="0"/>
    <n v="127"/>
    <n v="79.849999999999994"/>
    <n v="356107.09"/>
    <n v="212380.86"/>
    <n v="3"/>
    <n v="27158.37"/>
    <n v="0"/>
    <n v="0"/>
    <n v="356107.09"/>
    <n v="212380.86"/>
    <n v="0"/>
    <n v="0"/>
    <n v="27158.37"/>
  </r>
  <r>
    <x v="1"/>
    <x v="0"/>
    <x v="2"/>
    <x v="30"/>
    <x v="2"/>
    <x v="4"/>
    <x v="0"/>
    <x v="0"/>
    <n v="1488"/>
    <n v="1408.9899999999998"/>
    <n v="4423685.6800000006"/>
    <n v="4369259.2800000021"/>
    <n v="413"/>
    <n v="9425415.3999999985"/>
    <n v="0"/>
    <n v="0"/>
    <n v="4423685.6800000006"/>
    <n v="4369259.2800000021"/>
    <n v="0"/>
    <n v="0"/>
    <n v="9425415.3999999985"/>
  </r>
  <r>
    <x v="1"/>
    <x v="0"/>
    <x v="2"/>
    <x v="30"/>
    <x v="2"/>
    <x v="4"/>
    <x v="0"/>
    <x v="1"/>
    <n v="0"/>
    <n v="0"/>
    <n v="0"/>
    <n v="0"/>
    <n v="10"/>
    <n v="172987.4"/>
    <n v="0"/>
    <n v="0"/>
    <n v="0"/>
    <n v="0"/>
    <n v="0"/>
    <n v="0"/>
    <n v="172987.4"/>
  </r>
  <r>
    <x v="1"/>
    <x v="0"/>
    <x v="2"/>
    <x v="30"/>
    <x v="2"/>
    <x v="4"/>
    <x v="1"/>
    <x v="0"/>
    <n v="0"/>
    <n v="0"/>
    <n v="0"/>
    <n v="0"/>
    <n v="6"/>
    <n v="204720.56"/>
    <n v="0"/>
    <n v="0"/>
    <n v="0"/>
    <n v="0"/>
    <n v="0"/>
    <n v="0"/>
    <n v="204720.56"/>
  </r>
  <r>
    <x v="1"/>
    <x v="0"/>
    <x v="2"/>
    <x v="30"/>
    <x v="2"/>
    <x v="0"/>
    <x v="0"/>
    <x v="0"/>
    <n v="250"/>
    <n v="246.79"/>
    <n v="1121078.7000000004"/>
    <n v="777482.57"/>
    <n v="8"/>
    <n v="169480.28"/>
    <n v="0"/>
    <n v="0"/>
    <n v="1121078.7000000004"/>
    <n v="777482.57"/>
    <n v="0"/>
    <n v="0"/>
    <n v="169480.28"/>
  </r>
  <r>
    <x v="1"/>
    <x v="0"/>
    <x v="2"/>
    <x v="30"/>
    <x v="2"/>
    <x v="1"/>
    <x v="0"/>
    <x v="0"/>
    <n v="51"/>
    <n v="61.57"/>
    <n v="87304"/>
    <n v="197786.42"/>
    <n v="31"/>
    <n v="1650727.69"/>
    <n v="0"/>
    <n v="0"/>
    <n v="87304"/>
    <n v="197786.42"/>
    <n v="0"/>
    <n v="0"/>
    <n v="1650727.69"/>
  </r>
  <r>
    <x v="1"/>
    <x v="0"/>
    <x v="2"/>
    <x v="30"/>
    <x v="2"/>
    <x v="1"/>
    <x v="1"/>
    <x v="0"/>
    <n v="0"/>
    <n v="0"/>
    <n v="0"/>
    <n v="0"/>
    <n v="1"/>
    <n v="43758.7"/>
    <n v="0"/>
    <n v="0"/>
    <n v="0"/>
    <n v="0"/>
    <n v="0"/>
    <n v="0"/>
    <n v="43758.7"/>
  </r>
  <r>
    <x v="1"/>
    <x v="0"/>
    <x v="2"/>
    <x v="30"/>
    <x v="2"/>
    <x v="1"/>
    <x v="2"/>
    <x v="0"/>
    <n v="0"/>
    <n v="0"/>
    <n v="0"/>
    <n v="0"/>
    <n v="1"/>
    <n v="123042"/>
    <n v="0"/>
    <n v="0"/>
    <n v="0"/>
    <n v="0"/>
    <n v="0"/>
    <n v="0"/>
    <n v="123042"/>
  </r>
  <r>
    <x v="1"/>
    <x v="0"/>
    <x v="2"/>
    <x v="30"/>
    <x v="2"/>
    <x v="3"/>
    <x v="0"/>
    <x v="0"/>
    <n v="169"/>
    <n v="190.38"/>
    <n v="390051.48"/>
    <n v="393679.44000000006"/>
    <n v="2"/>
    <n v="203149.21"/>
    <n v="0"/>
    <n v="0"/>
    <n v="390051.48"/>
    <n v="393679.44000000006"/>
    <n v="0"/>
    <n v="0"/>
    <n v="203149.21"/>
  </r>
  <r>
    <x v="1"/>
    <x v="0"/>
    <x v="2"/>
    <x v="30"/>
    <x v="3"/>
    <x v="0"/>
    <x v="0"/>
    <x v="0"/>
    <n v="238"/>
    <n v="166.76000000000002"/>
    <n v="116265.34"/>
    <n v="88709.1"/>
    <n v="1"/>
    <n v="9905.18"/>
    <n v="0"/>
    <n v="0"/>
    <n v="116265.34"/>
    <n v="88709.1"/>
    <n v="0"/>
    <n v="0"/>
    <n v="9905.18"/>
  </r>
  <r>
    <x v="1"/>
    <x v="0"/>
    <x v="2"/>
    <x v="30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30"/>
    <x v="3"/>
    <x v="1"/>
    <x v="0"/>
    <x v="0"/>
    <n v="171"/>
    <n v="184.62000000000003"/>
    <n v="74291.820000000007"/>
    <n v="68970.78"/>
    <n v="17"/>
    <n v="172029.37000000002"/>
    <n v="0"/>
    <n v="0"/>
    <n v="74291.820000000007"/>
    <n v="68970.78"/>
    <n v="0"/>
    <n v="0"/>
    <n v="172029.37000000002"/>
  </r>
  <r>
    <x v="1"/>
    <x v="0"/>
    <x v="2"/>
    <x v="30"/>
    <x v="3"/>
    <x v="2"/>
    <x v="0"/>
    <x v="0"/>
    <n v="207"/>
    <n v="192.67000000000002"/>
    <n v="60460.39"/>
    <n v="61097.89"/>
    <n v="10"/>
    <n v="-7734"/>
    <n v="0"/>
    <n v="0"/>
    <n v="60460.39"/>
    <n v="61097.89"/>
    <n v="0"/>
    <n v="0"/>
    <n v="-7734"/>
  </r>
  <r>
    <x v="1"/>
    <x v="0"/>
    <x v="2"/>
    <x v="30"/>
    <x v="3"/>
    <x v="2"/>
    <x v="0"/>
    <x v="1"/>
    <n v="0"/>
    <n v="0"/>
    <n v="0"/>
    <n v="0"/>
    <n v="2"/>
    <n v="31495"/>
    <n v="0"/>
    <n v="0"/>
    <n v="0"/>
    <n v="0"/>
    <n v="0"/>
    <n v="0"/>
    <n v="31495"/>
  </r>
  <r>
    <x v="1"/>
    <x v="0"/>
    <x v="2"/>
    <x v="30"/>
    <x v="3"/>
    <x v="2"/>
    <x v="1"/>
    <x v="0"/>
    <n v="0"/>
    <n v="0"/>
    <n v="0"/>
    <n v="0"/>
    <n v="1"/>
    <n v="31689"/>
    <n v="0"/>
    <n v="0"/>
    <n v="0"/>
    <n v="0"/>
    <n v="0"/>
    <n v="0"/>
    <n v="31689"/>
  </r>
  <r>
    <x v="1"/>
    <x v="0"/>
    <x v="2"/>
    <x v="30"/>
    <x v="4"/>
    <x v="0"/>
    <x v="0"/>
    <x v="0"/>
    <n v="0"/>
    <n v="0"/>
    <n v="0"/>
    <n v="0"/>
    <n v="110"/>
    <n v="2293343.84"/>
    <n v="0"/>
    <n v="0"/>
    <n v="0"/>
    <n v="0"/>
    <n v="0"/>
    <n v="0"/>
    <n v="2293343.84"/>
  </r>
  <r>
    <x v="1"/>
    <x v="0"/>
    <x v="2"/>
    <x v="30"/>
    <x v="4"/>
    <x v="0"/>
    <x v="0"/>
    <x v="1"/>
    <n v="0"/>
    <n v="0"/>
    <n v="0"/>
    <n v="0"/>
    <n v="0"/>
    <n v="1436.5"/>
    <n v="0"/>
    <n v="0"/>
    <n v="0"/>
    <n v="0"/>
    <n v="0"/>
    <n v="0"/>
    <n v="1436.5"/>
  </r>
  <r>
    <x v="1"/>
    <x v="0"/>
    <x v="2"/>
    <x v="30"/>
    <x v="4"/>
    <x v="0"/>
    <x v="1"/>
    <x v="0"/>
    <n v="0"/>
    <n v="0"/>
    <n v="0"/>
    <n v="0"/>
    <n v="0"/>
    <n v="61949.15"/>
    <n v="0"/>
    <n v="0"/>
    <n v="0"/>
    <n v="0"/>
    <n v="0"/>
    <n v="0"/>
    <n v="61949.15"/>
  </r>
  <r>
    <x v="1"/>
    <x v="0"/>
    <x v="2"/>
    <x v="30"/>
    <x v="4"/>
    <x v="0"/>
    <x v="2"/>
    <x v="0"/>
    <n v="0"/>
    <n v="0"/>
    <n v="0"/>
    <n v="0"/>
    <n v="1"/>
    <n v="195175.03999999998"/>
    <n v="0"/>
    <n v="0"/>
    <n v="0"/>
    <n v="0"/>
    <n v="0"/>
    <n v="0"/>
    <n v="195175.03999999998"/>
  </r>
  <r>
    <x v="1"/>
    <x v="0"/>
    <x v="2"/>
    <x v="30"/>
    <x v="4"/>
    <x v="1"/>
    <x v="0"/>
    <x v="0"/>
    <n v="15"/>
    <n v="15"/>
    <n v="5181.6499999999996"/>
    <n v="4571.05"/>
    <n v="0"/>
    <n v="0"/>
    <n v="0"/>
    <n v="0"/>
    <n v="5181.6499999999996"/>
    <n v="4571.05"/>
    <n v="0"/>
    <n v="0"/>
    <n v="0"/>
  </r>
  <r>
    <x v="1"/>
    <x v="0"/>
    <x v="2"/>
    <x v="31"/>
    <x v="0"/>
    <x v="4"/>
    <x v="0"/>
    <x v="0"/>
    <n v="1356"/>
    <n v="1290.5499999999997"/>
    <n v="994958.25999999989"/>
    <n v="2096876.21"/>
    <n v="0"/>
    <n v="0"/>
    <n v="0"/>
    <n v="0"/>
    <n v="994958.25999999989"/>
    <n v="2096876.21"/>
    <n v="0"/>
    <n v="0"/>
    <n v="0"/>
  </r>
  <r>
    <x v="1"/>
    <x v="0"/>
    <x v="2"/>
    <x v="31"/>
    <x v="0"/>
    <x v="0"/>
    <x v="0"/>
    <x v="0"/>
    <n v="9595"/>
    <n v="10364.339999999998"/>
    <n v="2268610.5100000002"/>
    <n v="2885471.1999999997"/>
    <n v="813"/>
    <n v="10776154.92"/>
    <n v="0"/>
    <n v="0"/>
    <n v="2268610.5100000002"/>
    <n v="2885471.1999999997"/>
    <n v="0"/>
    <n v="0"/>
    <n v="10776154.92"/>
  </r>
  <r>
    <x v="1"/>
    <x v="0"/>
    <x v="2"/>
    <x v="31"/>
    <x v="0"/>
    <x v="0"/>
    <x v="0"/>
    <x v="1"/>
    <n v="0"/>
    <n v="0"/>
    <n v="0"/>
    <n v="0"/>
    <n v="16"/>
    <n v="274998.53999999998"/>
    <n v="0"/>
    <n v="0"/>
    <n v="0"/>
    <n v="0"/>
    <n v="0"/>
    <n v="0"/>
    <n v="274998.53999999998"/>
  </r>
  <r>
    <x v="1"/>
    <x v="0"/>
    <x v="2"/>
    <x v="31"/>
    <x v="0"/>
    <x v="0"/>
    <x v="1"/>
    <x v="0"/>
    <n v="0"/>
    <n v="0"/>
    <n v="0"/>
    <n v="0"/>
    <n v="1"/>
    <n v="84491"/>
    <n v="0"/>
    <n v="0"/>
    <n v="0"/>
    <n v="0"/>
    <n v="0"/>
    <n v="0"/>
    <n v="84491"/>
  </r>
  <r>
    <x v="1"/>
    <x v="0"/>
    <x v="2"/>
    <x v="31"/>
    <x v="0"/>
    <x v="0"/>
    <x v="2"/>
    <x v="0"/>
    <n v="0"/>
    <n v="0"/>
    <n v="0"/>
    <n v="0"/>
    <n v="3"/>
    <n v="178913.19999999998"/>
    <n v="0"/>
    <n v="0"/>
    <n v="0"/>
    <n v="0"/>
    <n v="0"/>
    <n v="0"/>
    <n v="178913.19999999998"/>
  </r>
  <r>
    <x v="1"/>
    <x v="0"/>
    <x v="2"/>
    <x v="31"/>
    <x v="0"/>
    <x v="0"/>
    <x v="3"/>
    <x v="0"/>
    <n v="0"/>
    <n v="0"/>
    <n v="0"/>
    <n v="0"/>
    <n v="0"/>
    <n v="-1945.2"/>
    <n v="0"/>
    <n v="0"/>
    <n v="0"/>
    <n v="0"/>
    <n v="0"/>
    <n v="0"/>
    <n v="-1945.2"/>
  </r>
  <r>
    <x v="1"/>
    <x v="0"/>
    <x v="2"/>
    <x v="31"/>
    <x v="0"/>
    <x v="1"/>
    <x v="0"/>
    <x v="0"/>
    <n v="122300"/>
    <n v="118047.56"/>
    <n v="61059679.909999989"/>
    <n v="66641344.910000004"/>
    <n v="7202"/>
    <n v="72153106.390000001"/>
    <n v="0"/>
    <n v="0"/>
    <n v="61059679.909999989"/>
    <n v="66641344.910000004"/>
    <n v="0"/>
    <n v="0"/>
    <n v="72153106.390000001"/>
  </r>
  <r>
    <x v="1"/>
    <x v="0"/>
    <x v="2"/>
    <x v="31"/>
    <x v="0"/>
    <x v="1"/>
    <x v="0"/>
    <x v="1"/>
    <n v="0"/>
    <n v="0"/>
    <n v="0"/>
    <n v="0"/>
    <n v="785"/>
    <n v="13253598.950000001"/>
    <n v="0"/>
    <n v="0"/>
    <n v="0"/>
    <n v="0"/>
    <n v="0"/>
    <n v="0"/>
    <n v="13253598.950000001"/>
  </r>
  <r>
    <x v="1"/>
    <x v="0"/>
    <x v="2"/>
    <x v="31"/>
    <x v="0"/>
    <x v="1"/>
    <x v="1"/>
    <x v="0"/>
    <n v="0"/>
    <n v="0"/>
    <n v="0"/>
    <n v="0"/>
    <n v="13"/>
    <n v="337978.92"/>
    <n v="0"/>
    <n v="0"/>
    <n v="0"/>
    <n v="0"/>
    <n v="0"/>
    <n v="0"/>
    <n v="337978.92"/>
  </r>
  <r>
    <x v="1"/>
    <x v="0"/>
    <x v="2"/>
    <x v="31"/>
    <x v="0"/>
    <x v="1"/>
    <x v="2"/>
    <x v="0"/>
    <n v="0"/>
    <n v="0"/>
    <n v="0"/>
    <n v="0"/>
    <n v="15"/>
    <n v="2092930.91"/>
    <n v="0"/>
    <n v="0"/>
    <n v="0"/>
    <n v="0"/>
    <n v="0"/>
    <n v="0"/>
    <n v="2092930.91"/>
  </r>
  <r>
    <x v="1"/>
    <x v="0"/>
    <x v="2"/>
    <x v="31"/>
    <x v="0"/>
    <x v="2"/>
    <x v="0"/>
    <x v="0"/>
    <n v="3"/>
    <n v="121.02000000000001"/>
    <n v="1162.83"/>
    <n v="92194.8"/>
    <n v="113"/>
    <n v="2565682.1"/>
    <n v="0"/>
    <n v="0"/>
    <n v="1162.83"/>
    <n v="92194.8"/>
    <n v="0"/>
    <n v="0"/>
    <n v="2565682.1"/>
  </r>
  <r>
    <x v="1"/>
    <x v="0"/>
    <x v="2"/>
    <x v="31"/>
    <x v="0"/>
    <x v="2"/>
    <x v="1"/>
    <x v="0"/>
    <n v="0"/>
    <n v="0"/>
    <n v="0"/>
    <n v="0"/>
    <n v="1"/>
    <n v="1500000"/>
    <n v="0"/>
    <n v="0"/>
    <n v="0"/>
    <n v="0"/>
    <n v="0"/>
    <n v="0"/>
    <n v="1500000"/>
  </r>
  <r>
    <x v="1"/>
    <x v="0"/>
    <x v="2"/>
    <x v="31"/>
    <x v="0"/>
    <x v="3"/>
    <x v="0"/>
    <x v="0"/>
    <n v="11958"/>
    <n v="11346.849999999997"/>
    <n v="7563254.7600000007"/>
    <n v="9553247.4000000004"/>
    <n v="3043"/>
    <n v="47256587.769999996"/>
    <n v="0"/>
    <n v="0"/>
    <n v="7563254.7600000007"/>
    <n v="9553247.4000000004"/>
    <n v="0"/>
    <n v="0"/>
    <n v="47256587.769999996"/>
  </r>
  <r>
    <x v="1"/>
    <x v="0"/>
    <x v="2"/>
    <x v="31"/>
    <x v="0"/>
    <x v="3"/>
    <x v="0"/>
    <x v="1"/>
    <n v="0"/>
    <n v="0"/>
    <n v="0"/>
    <n v="0"/>
    <n v="9"/>
    <n v="120631.39"/>
    <n v="0"/>
    <n v="0"/>
    <n v="0"/>
    <n v="0"/>
    <n v="0"/>
    <n v="0"/>
    <n v="120631.39"/>
  </r>
  <r>
    <x v="1"/>
    <x v="0"/>
    <x v="2"/>
    <x v="31"/>
    <x v="0"/>
    <x v="3"/>
    <x v="1"/>
    <x v="0"/>
    <n v="0"/>
    <n v="0"/>
    <n v="0"/>
    <n v="0"/>
    <n v="0"/>
    <n v="-25012"/>
    <n v="0"/>
    <n v="0"/>
    <n v="0"/>
    <n v="0"/>
    <n v="0"/>
    <n v="0"/>
    <n v="-25012"/>
  </r>
  <r>
    <x v="1"/>
    <x v="0"/>
    <x v="2"/>
    <x v="31"/>
    <x v="1"/>
    <x v="4"/>
    <x v="0"/>
    <x v="0"/>
    <n v="25092"/>
    <n v="25747.279999999995"/>
    <n v="17820674.07"/>
    <n v="20097487.170000002"/>
    <n v="2016"/>
    <n v="17830970.68"/>
    <n v="0"/>
    <n v="0"/>
    <n v="17820674.07"/>
    <n v="20097487.170000002"/>
    <n v="0"/>
    <n v="0"/>
    <n v="17830970.68"/>
  </r>
  <r>
    <x v="1"/>
    <x v="0"/>
    <x v="2"/>
    <x v="31"/>
    <x v="1"/>
    <x v="4"/>
    <x v="0"/>
    <x v="1"/>
    <n v="0"/>
    <n v="0"/>
    <n v="0"/>
    <n v="0"/>
    <n v="197"/>
    <n v="3340165.7699999996"/>
    <n v="0"/>
    <n v="0"/>
    <n v="0"/>
    <n v="0"/>
    <n v="0"/>
    <n v="0"/>
    <n v="3340165.7699999996"/>
  </r>
  <r>
    <x v="1"/>
    <x v="0"/>
    <x v="2"/>
    <x v="31"/>
    <x v="1"/>
    <x v="4"/>
    <x v="1"/>
    <x v="0"/>
    <n v="0"/>
    <n v="0"/>
    <n v="0"/>
    <n v="0"/>
    <n v="22"/>
    <n v="966527.10000000009"/>
    <n v="0"/>
    <n v="0"/>
    <n v="0"/>
    <n v="0"/>
    <n v="0"/>
    <n v="0"/>
    <n v="966527.10000000009"/>
  </r>
  <r>
    <x v="1"/>
    <x v="0"/>
    <x v="2"/>
    <x v="31"/>
    <x v="1"/>
    <x v="4"/>
    <x v="2"/>
    <x v="0"/>
    <n v="0"/>
    <n v="0"/>
    <n v="0"/>
    <n v="0"/>
    <n v="4"/>
    <n v="172994.87"/>
    <n v="0"/>
    <n v="0"/>
    <n v="0"/>
    <n v="0"/>
    <n v="0"/>
    <n v="0"/>
    <n v="172994.87"/>
  </r>
  <r>
    <x v="1"/>
    <x v="0"/>
    <x v="2"/>
    <x v="31"/>
    <x v="1"/>
    <x v="0"/>
    <x v="0"/>
    <x v="0"/>
    <n v="3247"/>
    <n v="3550.6400000000003"/>
    <n v="1841372.4699999995"/>
    <n v="1911308.4799999995"/>
    <n v="202"/>
    <n v="2153399.2899999996"/>
    <n v="0"/>
    <n v="0"/>
    <n v="1841372.4699999995"/>
    <n v="1911308.4799999995"/>
    <n v="0"/>
    <n v="0"/>
    <n v="2153399.2899999996"/>
  </r>
  <r>
    <x v="1"/>
    <x v="0"/>
    <x v="2"/>
    <x v="31"/>
    <x v="1"/>
    <x v="0"/>
    <x v="0"/>
    <x v="1"/>
    <n v="0"/>
    <n v="0"/>
    <n v="0"/>
    <n v="0"/>
    <n v="24"/>
    <n v="381212"/>
    <n v="0"/>
    <n v="0"/>
    <n v="0"/>
    <n v="0"/>
    <n v="0"/>
    <n v="0"/>
    <n v="381212"/>
  </r>
  <r>
    <x v="1"/>
    <x v="0"/>
    <x v="2"/>
    <x v="31"/>
    <x v="1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31"/>
    <x v="1"/>
    <x v="1"/>
    <x v="0"/>
    <x v="0"/>
    <n v="18633"/>
    <n v="19447.069999999996"/>
    <n v="15976887.780000003"/>
    <n v="16575638.030000003"/>
    <n v="1667"/>
    <n v="27094160.839999996"/>
    <n v="0"/>
    <n v="0"/>
    <n v="15976887.780000003"/>
    <n v="16575638.030000003"/>
    <n v="0"/>
    <n v="0"/>
    <n v="27094160.839999996"/>
  </r>
  <r>
    <x v="1"/>
    <x v="0"/>
    <x v="2"/>
    <x v="31"/>
    <x v="1"/>
    <x v="1"/>
    <x v="0"/>
    <x v="1"/>
    <n v="0"/>
    <n v="0"/>
    <n v="0"/>
    <n v="0"/>
    <n v="126"/>
    <n v="2185647.46"/>
    <n v="0"/>
    <n v="0"/>
    <n v="0"/>
    <n v="0"/>
    <n v="0"/>
    <n v="0"/>
    <n v="2185647.46"/>
  </r>
  <r>
    <x v="1"/>
    <x v="0"/>
    <x v="2"/>
    <x v="31"/>
    <x v="1"/>
    <x v="1"/>
    <x v="1"/>
    <x v="0"/>
    <n v="0"/>
    <n v="0"/>
    <n v="0"/>
    <n v="0"/>
    <n v="2"/>
    <n v="53119.62"/>
    <n v="0"/>
    <n v="0"/>
    <n v="0"/>
    <n v="0"/>
    <n v="0"/>
    <n v="0"/>
    <n v="53119.62"/>
  </r>
  <r>
    <x v="1"/>
    <x v="0"/>
    <x v="2"/>
    <x v="31"/>
    <x v="1"/>
    <x v="1"/>
    <x v="2"/>
    <x v="0"/>
    <n v="0"/>
    <n v="0"/>
    <n v="0"/>
    <n v="0"/>
    <n v="8"/>
    <n v="269070.31"/>
    <n v="0"/>
    <n v="0"/>
    <n v="0"/>
    <n v="0"/>
    <n v="0"/>
    <n v="0"/>
    <n v="269070.31"/>
  </r>
  <r>
    <x v="1"/>
    <x v="0"/>
    <x v="2"/>
    <x v="31"/>
    <x v="1"/>
    <x v="2"/>
    <x v="0"/>
    <x v="0"/>
    <n v="0"/>
    <n v="37.57"/>
    <n v="-3379.3999999999996"/>
    <n v="23221.16"/>
    <n v="5"/>
    <n v="50231.38"/>
    <n v="0"/>
    <n v="0"/>
    <n v="-3379.3999999999996"/>
    <n v="23221.16"/>
    <n v="0"/>
    <n v="0"/>
    <n v="50231.38"/>
  </r>
  <r>
    <x v="1"/>
    <x v="0"/>
    <x v="2"/>
    <x v="31"/>
    <x v="1"/>
    <x v="2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31"/>
    <x v="1"/>
    <x v="3"/>
    <x v="0"/>
    <x v="0"/>
    <n v="194"/>
    <n v="47.959999999999994"/>
    <n v="157446.20000000001"/>
    <n v="75408.52"/>
    <n v="0"/>
    <n v="143331.22999999998"/>
    <n v="0"/>
    <n v="0"/>
    <n v="157446.20000000001"/>
    <n v="75408.52"/>
    <n v="0"/>
    <n v="0"/>
    <n v="143331.22999999998"/>
  </r>
  <r>
    <x v="1"/>
    <x v="0"/>
    <x v="2"/>
    <x v="31"/>
    <x v="2"/>
    <x v="4"/>
    <x v="0"/>
    <x v="0"/>
    <n v="27716"/>
    <n v="29275.180000000004"/>
    <n v="104507689.81"/>
    <n v="102825313.03999999"/>
    <n v="3214"/>
    <n v="87271597.729999989"/>
    <n v="0"/>
    <n v="0"/>
    <n v="104507689.81"/>
    <n v="102825313.03999999"/>
    <n v="0"/>
    <n v="0"/>
    <n v="87271597.729999989"/>
  </r>
  <r>
    <x v="1"/>
    <x v="0"/>
    <x v="2"/>
    <x v="31"/>
    <x v="2"/>
    <x v="4"/>
    <x v="0"/>
    <x v="1"/>
    <n v="0"/>
    <n v="0"/>
    <n v="0"/>
    <n v="0"/>
    <n v="117"/>
    <n v="2008506.35"/>
    <n v="0"/>
    <n v="0"/>
    <n v="0"/>
    <n v="0"/>
    <n v="0"/>
    <n v="0"/>
    <n v="2008506.35"/>
  </r>
  <r>
    <x v="1"/>
    <x v="0"/>
    <x v="2"/>
    <x v="31"/>
    <x v="2"/>
    <x v="4"/>
    <x v="1"/>
    <x v="0"/>
    <n v="0"/>
    <n v="0"/>
    <n v="0"/>
    <n v="0"/>
    <n v="38"/>
    <n v="1875436.58"/>
    <n v="0"/>
    <n v="0"/>
    <n v="0"/>
    <n v="0"/>
    <n v="0"/>
    <n v="0"/>
    <n v="1875436.58"/>
  </r>
  <r>
    <x v="1"/>
    <x v="0"/>
    <x v="2"/>
    <x v="31"/>
    <x v="2"/>
    <x v="4"/>
    <x v="2"/>
    <x v="0"/>
    <n v="0"/>
    <n v="0"/>
    <n v="0"/>
    <n v="0"/>
    <n v="14"/>
    <n v="1904499.65"/>
    <n v="0"/>
    <n v="0"/>
    <n v="0"/>
    <n v="0"/>
    <n v="0"/>
    <n v="0"/>
    <n v="1904499.65"/>
  </r>
  <r>
    <x v="1"/>
    <x v="0"/>
    <x v="2"/>
    <x v="31"/>
    <x v="2"/>
    <x v="0"/>
    <x v="0"/>
    <x v="0"/>
    <n v="1729"/>
    <n v="2069"/>
    <n v="3565276.15"/>
    <n v="4210050.49"/>
    <n v="87"/>
    <n v="1119602.3899999999"/>
    <n v="0"/>
    <n v="0"/>
    <n v="3565276.15"/>
    <n v="4210050.49"/>
    <n v="0"/>
    <n v="0"/>
    <n v="1119602.3899999999"/>
  </r>
  <r>
    <x v="1"/>
    <x v="0"/>
    <x v="2"/>
    <x v="31"/>
    <x v="2"/>
    <x v="0"/>
    <x v="0"/>
    <x v="1"/>
    <n v="0"/>
    <n v="0"/>
    <n v="0"/>
    <n v="0"/>
    <n v="2"/>
    <n v="31493"/>
    <n v="0"/>
    <n v="0"/>
    <n v="0"/>
    <n v="0"/>
    <n v="0"/>
    <n v="0"/>
    <n v="31493"/>
  </r>
  <r>
    <x v="1"/>
    <x v="0"/>
    <x v="2"/>
    <x v="31"/>
    <x v="2"/>
    <x v="0"/>
    <x v="2"/>
    <x v="0"/>
    <n v="0"/>
    <n v="0"/>
    <n v="0"/>
    <n v="0"/>
    <n v="1"/>
    <n v="52941"/>
    <n v="0"/>
    <n v="0"/>
    <n v="0"/>
    <n v="0"/>
    <n v="0"/>
    <n v="0"/>
    <n v="52941"/>
  </r>
  <r>
    <x v="1"/>
    <x v="0"/>
    <x v="2"/>
    <x v="31"/>
    <x v="2"/>
    <x v="1"/>
    <x v="0"/>
    <x v="0"/>
    <n v="2725"/>
    <n v="3203"/>
    <n v="4918301.58"/>
    <n v="7026097.3499999987"/>
    <n v="209"/>
    <n v="5647780.0299999993"/>
    <n v="0"/>
    <n v="0"/>
    <n v="4918301.58"/>
    <n v="7026097.3499999987"/>
    <n v="0"/>
    <n v="0"/>
    <n v="5647780.0299999993"/>
  </r>
  <r>
    <x v="1"/>
    <x v="0"/>
    <x v="2"/>
    <x v="31"/>
    <x v="2"/>
    <x v="1"/>
    <x v="0"/>
    <x v="1"/>
    <n v="0"/>
    <n v="0"/>
    <n v="0"/>
    <n v="0"/>
    <n v="5"/>
    <n v="82919.520000000004"/>
    <n v="0"/>
    <n v="0"/>
    <n v="0"/>
    <n v="0"/>
    <n v="0"/>
    <n v="0"/>
    <n v="82919.520000000004"/>
  </r>
  <r>
    <x v="1"/>
    <x v="0"/>
    <x v="2"/>
    <x v="31"/>
    <x v="2"/>
    <x v="1"/>
    <x v="1"/>
    <x v="0"/>
    <n v="0"/>
    <n v="0"/>
    <n v="0"/>
    <n v="0"/>
    <n v="2"/>
    <n v="171190.22"/>
    <n v="0"/>
    <n v="0"/>
    <n v="0"/>
    <n v="0"/>
    <n v="0"/>
    <n v="0"/>
    <n v="171190.22"/>
  </r>
  <r>
    <x v="1"/>
    <x v="0"/>
    <x v="2"/>
    <x v="31"/>
    <x v="2"/>
    <x v="1"/>
    <x v="2"/>
    <x v="0"/>
    <n v="0"/>
    <n v="0"/>
    <n v="0"/>
    <n v="0"/>
    <n v="5"/>
    <n v="982725.6"/>
    <n v="0"/>
    <n v="0"/>
    <n v="0"/>
    <n v="0"/>
    <n v="0"/>
    <n v="0"/>
    <n v="982725.6"/>
  </r>
  <r>
    <x v="1"/>
    <x v="0"/>
    <x v="2"/>
    <x v="31"/>
    <x v="2"/>
    <x v="2"/>
    <x v="0"/>
    <x v="0"/>
    <n v="0"/>
    <n v="0"/>
    <n v="0"/>
    <n v="0"/>
    <n v="1"/>
    <n v="26171.22"/>
    <n v="0"/>
    <n v="0"/>
    <n v="0"/>
    <n v="0"/>
    <n v="0"/>
    <n v="0"/>
    <n v="26171.22"/>
  </r>
  <r>
    <x v="1"/>
    <x v="0"/>
    <x v="2"/>
    <x v="31"/>
    <x v="2"/>
    <x v="3"/>
    <x v="0"/>
    <x v="0"/>
    <n v="10538"/>
    <n v="10837.659999999998"/>
    <n v="33515543.509999994"/>
    <n v="34561133.609999999"/>
    <n v="1429"/>
    <n v="35659576.619999997"/>
    <n v="0"/>
    <n v="0"/>
    <n v="33515543.509999994"/>
    <n v="34561133.609999999"/>
    <n v="0"/>
    <n v="0"/>
    <n v="35659576.619999997"/>
  </r>
  <r>
    <x v="1"/>
    <x v="0"/>
    <x v="2"/>
    <x v="31"/>
    <x v="2"/>
    <x v="3"/>
    <x v="0"/>
    <x v="1"/>
    <n v="0"/>
    <n v="0"/>
    <n v="0"/>
    <n v="0"/>
    <n v="1"/>
    <n v="15560.37"/>
    <n v="0"/>
    <n v="0"/>
    <n v="0"/>
    <n v="0"/>
    <n v="0"/>
    <n v="0"/>
    <n v="15560.37"/>
  </r>
  <r>
    <x v="1"/>
    <x v="0"/>
    <x v="2"/>
    <x v="31"/>
    <x v="3"/>
    <x v="0"/>
    <x v="0"/>
    <x v="0"/>
    <n v="18"/>
    <n v="21.169999999999998"/>
    <n v="18539.71"/>
    <n v="25587.66"/>
    <n v="0"/>
    <n v="1393.49"/>
    <n v="0"/>
    <n v="0"/>
    <n v="18539.71"/>
    <n v="25587.66"/>
    <n v="0"/>
    <n v="0"/>
    <n v="1393.49"/>
  </r>
  <r>
    <x v="1"/>
    <x v="0"/>
    <x v="2"/>
    <x v="31"/>
    <x v="3"/>
    <x v="1"/>
    <x v="0"/>
    <x v="0"/>
    <n v="1397"/>
    <n v="1567.51"/>
    <n v="559161.62999999989"/>
    <n v="693784.90999999992"/>
    <n v="142"/>
    <n v="1198583.9599999997"/>
    <n v="0"/>
    <n v="0"/>
    <n v="559161.62999999989"/>
    <n v="693784.90999999992"/>
    <n v="0"/>
    <n v="0"/>
    <n v="1198583.9599999997"/>
  </r>
  <r>
    <x v="1"/>
    <x v="0"/>
    <x v="2"/>
    <x v="31"/>
    <x v="3"/>
    <x v="1"/>
    <x v="0"/>
    <x v="1"/>
    <n v="0"/>
    <n v="0"/>
    <n v="0"/>
    <n v="0"/>
    <n v="7"/>
    <n v="114882.68"/>
    <n v="0"/>
    <n v="0"/>
    <n v="0"/>
    <n v="0"/>
    <n v="0"/>
    <n v="0"/>
    <n v="114882.68"/>
  </r>
  <r>
    <x v="1"/>
    <x v="0"/>
    <x v="2"/>
    <x v="31"/>
    <x v="3"/>
    <x v="2"/>
    <x v="0"/>
    <x v="0"/>
    <n v="1550"/>
    <n v="1357.43"/>
    <n v="607716.24"/>
    <n v="540438.96"/>
    <n v="183"/>
    <n v="1538402.23"/>
    <n v="0"/>
    <n v="0"/>
    <n v="607716.24"/>
    <n v="540438.96"/>
    <n v="0"/>
    <n v="0"/>
    <n v="1538402.23"/>
  </r>
  <r>
    <x v="1"/>
    <x v="0"/>
    <x v="2"/>
    <x v="31"/>
    <x v="3"/>
    <x v="2"/>
    <x v="0"/>
    <x v="1"/>
    <n v="0"/>
    <n v="0"/>
    <n v="0"/>
    <n v="0"/>
    <n v="21"/>
    <n v="331260"/>
    <n v="0"/>
    <n v="0"/>
    <n v="0"/>
    <n v="0"/>
    <n v="0"/>
    <n v="0"/>
    <n v="331260"/>
  </r>
  <r>
    <x v="1"/>
    <x v="0"/>
    <x v="2"/>
    <x v="31"/>
    <x v="3"/>
    <x v="2"/>
    <x v="1"/>
    <x v="0"/>
    <n v="0"/>
    <n v="0"/>
    <n v="0"/>
    <n v="0"/>
    <n v="1"/>
    <n v="46143"/>
    <n v="0"/>
    <n v="0"/>
    <n v="0"/>
    <n v="0"/>
    <n v="0"/>
    <n v="0"/>
    <n v="46143"/>
  </r>
  <r>
    <x v="1"/>
    <x v="0"/>
    <x v="2"/>
    <x v="31"/>
    <x v="4"/>
    <x v="0"/>
    <x v="0"/>
    <x v="0"/>
    <n v="91"/>
    <n v="9.94"/>
    <n v="-1628.6899999999998"/>
    <n v="12938.769999999999"/>
    <n v="169"/>
    <n v="24031970.900000006"/>
    <n v="0"/>
    <n v="0"/>
    <n v="-1628.6899999999998"/>
    <n v="12938.769999999999"/>
    <n v="0"/>
    <n v="0"/>
    <n v="24031970.900000006"/>
  </r>
  <r>
    <x v="1"/>
    <x v="0"/>
    <x v="2"/>
    <x v="31"/>
    <x v="4"/>
    <x v="0"/>
    <x v="0"/>
    <x v="1"/>
    <n v="0"/>
    <n v="0"/>
    <n v="0"/>
    <n v="0"/>
    <n v="0"/>
    <n v="76150.39"/>
    <n v="0"/>
    <n v="0"/>
    <n v="0"/>
    <n v="0"/>
    <n v="0"/>
    <n v="0"/>
    <n v="76150.39"/>
  </r>
  <r>
    <x v="1"/>
    <x v="0"/>
    <x v="2"/>
    <x v="31"/>
    <x v="4"/>
    <x v="0"/>
    <x v="1"/>
    <x v="0"/>
    <n v="0"/>
    <n v="0"/>
    <n v="0"/>
    <n v="0"/>
    <n v="0"/>
    <n v="354360.05"/>
    <n v="0"/>
    <n v="0"/>
    <n v="0"/>
    <n v="0"/>
    <n v="0"/>
    <n v="0"/>
    <n v="354360.05"/>
  </r>
  <r>
    <x v="1"/>
    <x v="0"/>
    <x v="2"/>
    <x v="31"/>
    <x v="4"/>
    <x v="0"/>
    <x v="2"/>
    <x v="0"/>
    <n v="0"/>
    <n v="0"/>
    <n v="0"/>
    <n v="0"/>
    <n v="0"/>
    <n v="203898.30000000002"/>
    <n v="0"/>
    <n v="0"/>
    <n v="0"/>
    <n v="0"/>
    <n v="0"/>
    <n v="0"/>
    <n v="203898.30000000002"/>
  </r>
  <r>
    <x v="1"/>
    <x v="0"/>
    <x v="2"/>
    <x v="31"/>
    <x v="4"/>
    <x v="0"/>
    <x v="3"/>
    <x v="0"/>
    <n v="0"/>
    <n v="0"/>
    <n v="0"/>
    <n v="0"/>
    <n v="0"/>
    <n v="-5218.9799999999996"/>
    <n v="0"/>
    <n v="0"/>
    <n v="0"/>
    <n v="0"/>
    <n v="0"/>
    <n v="0"/>
    <n v="-5218.9799999999996"/>
  </r>
  <r>
    <x v="1"/>
    <x v="0"/>
    <x v="2"/>
    <x v="31"/>
    <x v="4"/>
    <x v="1"/>
    <x v="0"/>
    <x v="0"/>
    <n v="323"/>
    <n v="353.29"/>
    <n v="211630.81"/>
    <n v="197373.91000000003"/>
    <n v="0"/>
    <n v="25"/>
    <n v="0"/>
    <n v="0"/>
    <n v="211630.81"/>
    <n v="197373.91000000003"/>
    <n v="0"/>
    <n v="0"/>
    <n v="25"/>
  </r>
  <r>
    <x v="1"/>
    <x v="0"/>
    <x v="2"/>
    <x v="31"/>
    <x v="4"/>
    <x v="3"/>
    <x v="0"/>
    <x v="0"/>
    <n v="3"/>
    <n v="2.2199999999999998"/>
    <n v="1939.57"/>
    <n v="1442.72"/>
    <n v="0"/>
    <n v="0"/>
    <n v="0"/>
    <n v="0"/>
    <n v="1939.57"/>
    <n v="1442.72"/>
    <n v="0"/>
    <n v="0"/>
    <n v="0"/>
  </r>
  <r>
    <x v="1"/>
    <x v="0"/>
    <x v="2"/>
    <x v="32"/>
    <x v="0"/>
    <x v="4"/>
    <x v="0"/>
    <x v="0"/>
    <n v="2"/>
    <n v="52.809999999999995"/>
    <n v="9275.5"/>
    <n v="90418.750000000015"/>
    <n v="6"/>
    <n v="61775.89"/>
    <n v="0"/>
    <n v="0"/>
    <n v="9275.5"/>
    <n v="90418.750000000015"/>
    <n v="0"/>
    <n v="0"/>
    <n v="61775.89"/>
  </r>
  <r>
    <x v="1"/>
    <x v="0"/>
    <x v="2"/>
    <x v="32"/>
    <x v="0"/>
    <x v="0"/>
    <x v="0"/>
    <x v="0"/>
    <n v="25950"/>
    <n v="21491.53"/>
    <n v="14734357.309999995"/>
    <n v="12639786.879999999"/>
    <n v="784"/>
    <n v="9336845.1699999999"/>
    <n v="0"/>
    <n v="0"/>
    <n v="14734357.309999995"/>
    <n v="12639786.879999999"/>
    <n v="0"/>
    <n v="0"/>
    <n v="9336845.1699999999"/>
  </r>
  <r>
    <x v="1"/>
    <x v="0"/>
    <x v="2"/>
    <x v="32"/>
    <x v="0"/>
    <x v="0"/>
    <x v="0"/>
    <x v="1"/>
    <n v="0"/>
    <n v="0"/>
    <n v="0"/>
    <n v="0"/>
    <n v="116"/>
    <n v="1932969.84"/>
    <n v="0"/>
    <n v="0"/>
    <n v="0"/>
    <n v="0"/>
    <n v="0"/>
    <n v="0"/>
    <n v="1932969.84"/>
  </r>
  <r>
    <x v="1"/>
    <x v="0"/>
    <x v="2"/>
    <x v="32"/>
    <x v="0"/>
    <x v="0"/>
    <x v="2"/>
    <x v="0"/>
    <n v="0"/>
    <n v="0"/>
    <n v="0"/>
    <n v="0"/>
    <n v="0"/>
    <n v="102755.9"/>
    <n v="0"/>
    <n v="0"/>
    <n v="0"/>
    <n v="0"/>
    <n v="0"/>
    <n v="0"/>
    <n v="102755.9"/>
  </r>
  <r>
    <x v="1"/>
    <x v="0"/>
    <x v="2"/>
    <x v="32"/>
    <x v="0"/>
    <x v="1"/>
    <x v="0"/>
    <x v="0"/>
    <n v="101646"/>
    <n v="93151.84"/>
    <n v="49369001.740000002"/>
    <n v="45524335.100000001"/>
    <n v="5238"/>
    <n v="48035520.929999985"/>
    <n v="0"/>
    <n v="0"/>
    <n v="49369001.740000002"/>
    <n v="45524335.100000001"/>
    <n v="0"/>
    <n v="0"/>
    <n v="48035520.929999985"/>
  </r>
  <r>
    <x v="1"/>
    <x v="0"/>
    <x v="2"/>
    <x v="32"/>
    <x v="0"/>
    <x v="1"/>
    <x v="0"/>
    <x v="1"/>
    <n v="0"/>
    <n v="0"/>
    <n v="0"/>
    <n v="0"/>
    <n v="1005"/>
    <n v="16784066.190000001"/>
    <n v="0"/>
    <n v="0"/>
    <n v="0"/>
    <n v="0"/>
    <n v="0"/>
    <n v="0"/>
    <n v="16784066.190000001"/>
  </r>
  <r>
    <x v="1"/>
    <x v="0"/>
    <x v="2"/>
    <x v="32"/>
    <x v="0"/>
    <x v="1"/>
    <x v="1"/>
    <x v="0"/>
    <n v="0"/>
    <n v="0"/>
    <n v="0"/>
    <n v="0"/>
    <n v="4"/>
    <n v="161115.01999999999"/>
    <n v="0"/>
    <n v="0"/>
    <n v="0"/>
    <n v="0"/>
    <n v="0"/>
    <n v="0"/>
    <n v="161115.01999999999"/>
  </r>
  <r>
    <x v="1"/>
    <x v="0"/>
    <x v="2"/>
    <x v="32"/>
    <x v="0"/>
    <x v="1"/>
    <x v="2"/>
    <x v="0"/>
    <n v="0"/>
    <n v="0"/>
    <n v="0"/>
    <n v="0"/>
    <n v="1"/>
    <n v="2018.75"/>
    <n v="0"/>
    <n v="0"/>
    <n v="0"/>
    <n v="0"/>
    <n v="0"/>
    <n v="0"/>
    <n v="2018.75"/>
  </r>
  <r>
    <x v="1"/>
    <x v="0"/>
    <x v="2"/>
    <x v="32"/>
    <x v="0"/>
    <x v="2"/>
    <x v="0"/>
    <x v="0"/>
    <n v="505"/>
    <n v="636.78"/>
    <n v="182792.45999999996"/>
    <n v="257613.19"/>
    <n v="22"/>
    <n v="281950.58"/>
    <n v="0"/>
    <n v="0"/>
    <n v="182792.45999999996"/>
    <n v="257613.19"/>
    <n v="0"/>
    <n v="0"/>
    <n v="281950.58"/>
  </r>
  <r>
    <x v="1"/>
    <x v="0"/>
    <x v="2"/>
    <x v="32"/>
    <x v="0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32"/>
    <x v="0"/>
    <x v="3"/>
    <x v="0"/>
    <x v="0"/>
    <n v="915"/>
    <n v="710.68"/>
    <n v="775465.16"/>
    <n v="692779.60000000009"/>
    <n v="78"/>
    <n v="908509.74"/>
    <n v="0"/>
    <n v="0"/>
    <n v="775465.16"/>
    <n v="692779.60000000009"/>
    <n v="0"/>
    <n v="0"/>
    <n v="908509.74"/>
  </r>
  <r>
    <x v="1"/>
    <x v="0"/>
    <x v="2"/>
    <x v="32"/>
    <x v="0"/>
    <x v="3"/>
    <x v="0"/>
    <x v="1"/>
    <n v="0"/>
    <n v="0"/>
    <n v="0"/>
    <n v="0"/>
    <n v="2"/>
    <n v="31316"/>
    <n v="0"/>
    <n v="0"/>
    <n v="0"/>
    <n v="0"/>
    <n v="0"/>
    <n v="0"/>
    <n v="31316"/>
  </r>
  <r>
    <x v="1"/>
    <x v="0"/>
    <x v="2"/>
    <x v="32"/>
    <x v="0"/>
    <x v="3"/>
    <x v="1"/>
    <x v="0"/>
    <n v="0"/>
    <n v="0"/>
    <n v="0"/>
    <n v="0"/>
    <n v="0"/>
    <n v="-17496"/>
    <n v="0"/>
    <n v="0"/>
    <n v="0"/>
    <n v="0"/>
    <n v="0"/>
    <n v="0"/>
    <n v="-17496"/>
  </r>
  <r>
    <x v="1"/>
    <x v="0"/>
    <x v="2"/>
    <x v="32"/>
    <x v="1"/>
    <x v="4"/>
    <x v="0"/>
    <x v="0"/>
    <n v="15017"/>
    <n v="15844.37"/>
    <n v="11045162.779999999"/>
    <n v="10098461.35"/>
    <n v="745"/>
    <n v="6849837.8400000008"/>
    <n v="0"/>
    <n v="0"/>
    <n v="11045162.779999999"/>
    <n v="10098461.35"/>
    <n v="0"/>
    <n v="0"/>
    <n v="6849837.8400000008"/>
  </r>
  <r>
    <x v="1"/>
    <x v="0"/>
    <x v="2"/>
    <x v="32"/>
    <x v="1"/>
    <x v="4"/>
    <x v="0"/>
    <x v="1"/>
    <n v="0"/>
    <n v="0"/>
    <n v="0"/>
    <n v="0"/>
    <n v="180"/>
    <n v="2885484.6999999997"/>
    <n v="0"/>
    <n v="0"/>
    <n v="0"/>
    <n v="0"/>
    <n v="0"/>
    <n v="0"/>
    <n v="2885484.6999999997"/>
  </r>
  <r>
    <x v="1"/>
    <x v="0"/>
    <x v="2"/>
    <x v="32"/>
    <x v="1"/>
    <x v="4"/>
    <x v="1"/>
    <x v="0"/>
    <n v="0"/>
    <n v="0"/>
    <n v="0"/>
    <n v="0"/>
    <n v="8"/>
    <n v="493597.27"/>
    <n v="0"/>
    <n v="0"/>
    <n v="0"/>
    <n v="0"/>
    <n v="0"/>
    <n v="0"/>
    <n v="493597.27"/>
  </r>
  <r>
    <x v="1"/>
    <x v="0"/>
    <x v="2"/>
    <x v="32"/>
    <x v="1"/>
    <x v="4"/>
    <x v="2"/>
    <x v="0"/>
    <n v="0"/>
    <n v="0"/>
    <n v="0"/>
    <n v="0"/>
    <n v="0"/>
    <n v="-4468"/>
    <n v="0"/>
    <n v="0"/>
    <n v="0"/>
    <n v="0"/>
    <n v="0"/>
    <n v="0"/>
    <n v="-4468"/>
  </r>
  <r>
    <x v="1"/>
    <x v="0"/>
    <x v="2"/>
    <x v="32"/>
    <x v="1"/>
    <x v="0"/>
    <x v="0"/>
    <x v="0"/>
    <n v="3664"/>
    <n v="3770.0200000000004"/>
    <n v="2767327.7600000007"/>
    <n v="2251745.87"/>
    <n v="102"/>
    <n v="2123938.5299999998"/>
    <n v="0"/>
    <n v="0"/>
    <n v="2767327.7600000007"/>
    <n v="2251745.87"/>
    <n v="0"/>
    <n v="0"/>
    <n v="2123938.5299999998"/>
  </r>
  <r>
    <x v="1"/>
    <x v="0"/>
    <x v="2"/>
    <x v="32"/>
    <x v="1"/>
    <x v="0"/>
    <x v="0"/>
    <x v="1"/>
    <n v="0"/>
    <n v="0"/>
    <n v="0"/>
    <n v="0"/>
    <n v="30"/>
    <n v="473625.5"/>
    <n v="0"/>
    <n v="0"/>
    <n v="0"/>
    <n v="0"/>
    <n v="0"/>
    <n v="0"/>
    <n v="473625.5"/>
  </r>
  <r>
    <x v="1"/>
    <x v="0"/>
    <x v="2"/>
    <x v="32"/>
    <x v="1"/>
    <x v="1"/>
    <x v="0"/>
    <x v="0"/>
    <n v="12302"/>
    <n v="14063.87"/>
    <n v="6563661.6399999997"/>
    <n v="12204804.02"/>
    <n v="1022"/>
    <n v="10416577.26"/>
    <n v="0"/>
    <n v="0"/>
    <n v="6563661.6399999997"/>
    <n v="12204804.02"/>
    <n v="0"/>
    <n v="0"/>
    <n v="10416577.26"/>
  </r>
  <r>
    <x v="1"/>
    <x v="0"/>
    <x v="2"/>
    <x v="32"/>
    <x v="1"/>
    <x v="1"/>
    <x v="0"/>
    <x v="1"/>
    <n v="0"/>
    <n v="0"/>
    <n v="0"/>
    <n v="0"/>
    <n v="156"/>
    <n v="2563839.62"/>
    <n v="0"/>
    <n v="0"/>
    <n v="0"/>
    <n v="0"/>
    <n v="0"/>
    <n v="0"/>
    <n v="2563839.62"/>
  </r>
  <r>
    <x v="1"/>
    <x v="0"/>
    <x v="2"/>
    <x v="32"/>
    <x v="1"/>
    <x v="1"/>
    <x v="1"/>
    <x v="0"/>
    <n v="0"/>
    <n v="0"/>
    <n v="0"/>
    <n v="0"/>
    <n v="5"/>
    <n v="53548.359999999993"/>
    <n v="0"/>
    <n v="0"/>
    <n v="0"/>
    <n v="0"/>
    <n v="0"/>
    <n v="0"/>
    <n v="53548.359999999993"/>
  </r>
  <r>
    <x v="1"/>
    <x v="0"/>
    <x v="2"/>
    <x v="32"/>
    <x v="1"/>
    <x v="1"/>
    <x v="2"/>
    <x v="0"/>
    <n v="0"/>
    <n v="0"/>
    <n v="0"/>
    <n v="0"/>
    <n v="0"/>
    <n v="105265.95"/>
    <n v="0"/>
    <n v="0"/>
    <n v="0"/>
    <n v="0"/>
    <n v="0"/>
    <n v="0"/>
    <n v="105265.95"/>
  </r>
  <r>
    <x v="1"/>
    <x v="0"/>
    <x v="2"/>
    <x v="32"/>
    <x v="1"/>
    <x v="2"/>
    <x v="0"/>
    <x v="0"/>
    <n v="1198"/>
    <n v="1074.0900000000001"/>
    <n v="515440.68"/>
    <n v="475406.69999999995"/>
    <n v="10"/>
    <n v="133264.4"/>
    <n v="0"/>
    <n v="0"/>
    <n v="515440.68"/>
    <n v="475406.69999999995"/>
    <n v="0"/>
    <n v="0"/>
    <n v="133264.4"/>
  </r>
  <r>
    <x v="1"/>
    <x v="0"/>
    <x v="2"/>
    <x v="32"/>
    <x v="1"/>
    <x v="3"/>
    <x v="0"/>
    <x v="0"/>
    <n v="60"/>
    <n v="62.569999999999993"/>
    <n v="115961.67"/>
    <n v="120145.26"/>
    <n v="8"/>
    <n v="25346.25"/>
    <n v="0"/>
    <n v="0"/>
    <n v="115961.67"/>
    <n v="120145.26"/>
    <n v="0"/>
    <n v="0"/>
    <n v="25346.25"/>
  </r>
  <r>
    <x v="1"/>
    <x v="0"/>
    <x v="2"/>
    <x v="32"/>
    <x v="2"/>
    <x v="4"/>
    <x v="0"/>
    <x v="0"/>
    <n v="10576"/>
    <n v="9879.81"/>
    <n v="36084843.550000004"/>
    <n v="31512746.59"/>
    <n v="784"/>
    <n v="13210694.270000003"/>
    <n v="0"/>
    <n v="0"/>
    <n v="36084843.550000004"/>
    <n v="31512746.59"/>
    <n v="0"/>
    <n v="0"/>
    <n v="13210694.270000003"/>
  </r>
  <r>
    <x v="1"/>
    <x v="0"/>
    <x v="2"/>
    <x v="32"/>
    <x v="2"/>
    <x v="4"/>
    <x v="0"/>
    <x v="1"/>
    <n v="0"/>
    <n v="0"/>
    <n v="0"/>
    <n v="0"/>
    <n v="60"/>
    <n v="975234.55"/>
    <n v="0"/>
    <n v="0"/>
    <n v="0"/>
    <n v="0"/>
    <n v="0"/>
    <n v="0"/>
    <n v="975234.55"/>
  </r>
  <r>
    <x v="1"/>
    <x v="0"/>
    <x v="2"/>
    <x v="32"/>
    <x v="2"/>
    <x v="4"/>
    <x v="1"/>
    <x v="0"/>
    <n v="0"/>
    <n v="0"/>
    <n v="0"/>
    <n v="0"/>
    <n v="10"/>
    <n v="642147.33000000007"/>
    <n v="0"/>
    <n v="0"/>
    <n v="0"/>
    <n v="0"/>
    <n v="0"/>
    <n v="0"/>
    <n v="642147.33000000007"/>
  </r>
  <r>
    <x v="1"/>
    <x v="0"/>
    <x v="2"/>
    <x v="32"/>
    <x v="2"/>
    <x v="4"/>
    <x v="2"/>
    <x v="0"/>
    <n v="0"/>
    <n v="0"/>
    <n v="0"/>
    <n v="0"/>
    <n v="1"/>
    <n v="20291.399999999994"/>
    <n v="0"/>
    <n v="0"/>
    <n v="0"/>
    <n v="0"/>
    <n v="0"/>
    <n v="0"/>
    <n v="20291.399999999994"/>
  </r>
  <r>
    <x v="1"/>
    <x v="0"/>
    <x v="2"/>
    <x v="32"/>
    <x v="2"/>
    <x v="0"/>
    <x v="0"/>
    <x v="0"/>
    <n v="1788"/>
    <n v="1803.6400000000003"/>
    <n v="2395736.63"/>
    <n v="2591340.8499999992"/>
    <n v="69"/>
    <n v="524628.89"/>
    <n v="0"/>
    <n v="0"/>
    <n v="2395736.63"/>
    <n v="2591340.8499999992"/>
    <n v="0"/>
    <n v="0"/>
    <n v="524628.89"/>
  </r>
  <r>
    <x v="1"/>
    <x v="0"/>
    <x v="2"/>
    <x v="32"/>
    <x v="2"/>
    <x v="0"/>
    <x v="0"/>
    <x v="1"/>
    <n v="0"/>
    <n v="0"/>
    <n v="0"/>
    <n v="0"/>
    <n v="6"/>
    <n v="94435"/>
    <n v="0"/>
    <n v="0"/>
    <n v="0"/>
    <n v="0"/>
    <n v="0"/>
    <n v="0"/>
    <n v="94435"/>
  </r>
  <r>
    <x v="1"/>
    <x v="0"/>
    <x v="2"/>
    <x v="32"/>
    <x v="2"/>
    <x v="0"/>
    <x v="2"/>
    <x v="0"/>
    <n v="0"/>
    <n v="0"/>
    <n v="0"/>
    <n v="0"/>
    <n v="0"/>
    <n v="23898.43"/>
    <n v="0"/>
    <n v="0"/>
    <n v="0"/>
    <n v="0"/>
    <n v="0"/>
    <n v="0"/>
    <n v="23898.43"/>
  </r>
  <r>
    <x v="1"/>
    <x v="0"/>
    <x v="2"/>
    <x v="32"/>
    <x v="2"/>
    <x v="1"/>
    <x v="0"/>
    <x v="0"/>
    <n v="1864"/>
    <n v="2489.1900000000005"/>
    <n v="3254754.81"/>
    <n v="5488945.75"/>
    <n v="136"/>
    <n v="1485286.8699999999"/>
    <n v="0"/>
    <n v="0"/>
    <n v="3254754.81"/>
    <n v="5488945.75"/>
    <n v="0"/>
    <n v="0"/>
    <n v="1485286.8699999999"/>
  </r>
  <r>
    <x v="1"/>
    <x v="0"/>
    <x v="2"/>
    <x v="32"/>
    <x v="2"/>
    <x v="1"/>
    <x v="0"/>
    <x v="1"/>
    <n v="0"/>
    <n v="0"/>
    <n v="0"/>
    <n v="0"/>
    <n v="3"/>
    <n v="50307.369999999995"/>
    <n v="0"/>
    <n v="0"/>
    <n v="0"/>
    <n v="0"/>
    <n v="0"/>
    <n v="0"/>
    <n v="50307.369999999995"/>
  </r>
  <r>
    <x v="1"/>
    <x v="0"/>
    <x v="2"/>
    <x v="32"/>
    <x v="2"/>
    <x v="1"/>
    <x v="1"/>
    <x v="0"/>
    <n v="0"/>
    <n v="0"/>
    <n v="0"/>
    <n v="0"/>
    <n v="2"/>
    <n v="137727.66999999998"/>
    <n v="0"/>
    <n v="0"/>
    <n v="0"/>
    <n v="0"/>
    <n v="0"/>
    <n v="0"/>
    <n v="137727.66999999998"/>
  </r>
  <r>
    <x v="1"/>
    <x v="0"/>
    <x v="2"/>
    <x v="32"/>
    <x v="2"/>
    <x v="2"/>
    <x v="0"/>
    <x v="0"/>
    <n v="506"/>
    <n v="488"/>
    <n v="1181321.0399999998"/>
    <n v="1257315.6700000002"/>
    <n v="2"/>
    <n v="25184.26"/>
    <n v="0"/>
    <n v="0"/>
    <n v="1181321.0399999998"/>
    <n v="1257315.6700000002"/>
    <n v="0"/>
    <n v="0"/>
    <n v="25184.26"/>
  </r>
  <r>
    <x v="1"/>
    <x v="0"/>
    <x v="2"/>
    <x v="32"/>
    <x v="2"/>
    <x v="3"/>
    <x v="0"/>
    <x v="0"/>
    <n v="1597"/>
    <n v="1785.47"/>
    <n v="9878415.2600000016"/>
    <n v="8981876.7300000004"/>
    <n v="186"/>
    <n v="5179883.42"/>
    <n v="0"/>
    <n v="0"/>
    <n v="9878415.2600000016"/>
    <n v="8981876.7300000004"/>
    <n v="0"/>
    <n v="0"/>
    <n v="5179883.42"/>
  </r>
  <r>
    <x v="1"/>
    <x v="0"/>
    <x v="2"/>
    <x v="32"/>
    <x v="2"/>
    <x v="3"/>
    <x v="0"/>
    <x v="1"/>
    <n v="0"/>
    <n v="0"/>
    <n v="0"/>
    <n v="0"/>
    <n v="2"/>
    <n v="31468"/>
    <n v="0"/>
    <n v="0"/>
    <n v="0"/>
    <n v="0"/>
    <n v="0"/>
    <n v="0"/>
    <n v="31468"/>
  </r>
  <r>
    <x v="1"/>
    <x v="0"/>
    <x v="2"/>
    <x v="32"/>
    <x v="3"/>
    <x v="0"/>
    <x v="0"/>
    <x v="0"/>
    <n v="1398"/>
    <n v="1137.23"/>
    <n v="683275.36"/>
    <n v="465683.58999999997"/>
    <n v="1"/>
    <n v="4101.4799999999996"/>
    <n v="0"/>
    <n v="0"/>
    <n v="683275.36"/>
    <n v="465683.58999999997"/>
    <n v="0"/>
    <n v="0"/>
    <n v="4101.4799999999996"/>
  </r>
  <r>
    <x v="1"/>
    <x v="0"/>
    <x v="2"/>
    <x v="32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32"/>
    <x v="3"/>
    <x v="1"/>
    <x v="0"/>
    <x v="0"/>
    <n v="4483"/>
    <n v="4409.34"/>
    <n v="2012953.01"/>
    <n v="2054497.68"/>
    <n v="162"/>
    <n v="3104164"/>
    <n v="0"/>
    <n v="0"/>
    <n v="2012953.01"/>
    <n v="2054497.68"/>
    <n v="0"/>
    <n v="0"/>
    <n v="3104164"/>
  </r>
  <r>
    <x v="1"/>
    <x v="0"/>
    <x v="2"/>
    <x v="32"/>
    <x v="3"/>
    <x v="1"/>
    <x v="0"/>
    <x v="1"/>
    <n v="0"/>
    <n v="0"/>
    <n v="0"/>
    <n v="0"/>
    <n v="42"/>
    <n v="684196.5"/>
    <n v="0"/>
    <n v="0"/>
    <n v="0"/>
    <n v="0"/>
    <n v="0"/>
    <n v="0"/>
    <n v="684196.5"/>
  </r>
  <r>
    <x v="1"/>
    <x v="0"/>
    <x v="2"/>
    <x v="32"/>
    <x v="3"/>
    <x v="1"/>
    <x v="1"/>
    <x v="0"/>
    <n v="0"/>
    <n v="0"/>
    <n v="0"/>
    <n v="0"/>
    <n v="3"/>
    <n v="265745.46999999997"/>
    <n v="0"/>
    <n v="0"/>
    <n v="0"/>
    <n v="0"/>
    <n v="0"/>
    <n v="0"/>
    <n v="265745.46999999997"/>
  </r>
  <r>
    <x v="1"/>
    <x v="0"/>
    <x v="2"/>
    <x v="32"/>
    <x v="3"/>
    <x v="2"/>
    <x v="0"/>
    <x v="0"/>
    <n v="3018"/>
    <n v="3104.93"/>
    <n v="1117111.72"/>
    <n v="1539998.4"/>
    <n v="124"/>
    <n v="769179.03"/>
    <n v="0"/>
    <n v="0"/>
    <n v="1117111.72"/>
    <n v="1539998.4"/>
    <n v="0"/>
    <n v="0"/>
    <n v="769179.03"/>
  </r>
  <r>
    <x v="1"/>
    <x v="0"/>
    <x v="2"/>
    <x v="32"/>
    <x v="3"/>
    <x v="2"/>
    <x v="0"/>
    <x v="1"/>
    <n v="0"/>
    <n v="0"/>
    <n v="0"/>
    <n v="0"/>
    <n v="36"/>
    <n v="557875.9"/>
    <n v="0"/>
    <n v="0"/>
    <n v="0"/>
    <n v="0"/>
    <n v="0"/>
    <n v="0"/>
    <n v="557875.9"/>
  </r>
  <r>
    <x v="1"/>
    <x v="0"/>
    <x v="2"/>
    <x v="32"/>
    <x v="4"/>
    <x v="0"/>
    <x v="0"/>
    <x v="0"/>
    <n v="0"/>
    <n v="6.47"/>
    <n v="0"/>
    <n v="14480.390000000001"/>
    <n v="64"/>
    <n v="11705590.529999999"/>
    <n v="0"/>
    <n v="0"/>
    <n v="0"/>
    <n v="14480.390000000001"/>
    <n v="0"/>
    <n v="0"/>
    <n v="11705590.529999999"/>
  </r>
  <r>
    <x v="1"/>
    <x v="0"/>
    <x v="2"/>
    <x v="32"/>
    <x v="4"/>
    <x v="0"/>
    <x v="0"/>
    <x v="1"/>
    <n v="0"/>
    <n v="0"/>
    <n v="0"/>
    <n v="0"/>
    <n v="0"/>
    <n v="-34826.03"/>
    <n v="0"/>
    <n v="0"/>
    <n v="0"/>
    <n v="0"/>
    <n v="0"/>
    <n v="0"/>
    <n v="-34826.03"/>
  </r>
  <r>
    <x v="1"/>
    <x v="0"/>
    <x v="2"/>
    <x v="32"/>
    <x v="4"/>
    <x v="0"/>
    <x v="1"/>
    <x v="0"/>
    <n v="0"/>
    <n v="0"/>
    <n v="0"/>
    <n v="0"/>
    <n v="0"/>
    <n v="12243.65"/>
    <n v="0"/>
    <n v="0"/>
    <n v="0"/>
    <n v="0"/>
    <n v="0"/>
    <n v="0"/>
    <n v="12243.65"/>
  </r>
  <r>
    <x v="1"/>
    <x v="0"/>
    <x v="2"/>
    <x v="32"/>
    <x v="4"/>
    <x v="0"/>
    <x v="2"/>
    <x v="0"/>
    <n v="0"/>
    <n v="0"/>
    <n v="0"/>
    <n v="0"/>
    <n v="4"/>
    <n v="256750.62"/>
    <n v="0"/>
    <n v="0"/>
    <n v="0"/>
    <n v="0"/>
    <n v="0"/>
    <n v="0"/>
    <n v="256750.62"/>
  </r>
  <r>
    <x v="1"/>
    <x v="0"/>
    <x v="2"/>
    <x v="32"/>
    <x v="4"/>
    <x v="1"/>
    <x v="0"/>
    <x v="0"/>
    <n v="36"/>
    <n v="15.88"/>
    <n v="23800.32"/>
    <n v="15168.45"/>
    <n v="10"/>
    <n v="186486.6"/>
    <n v="0"/>
    <n v="0"/>
    <n v="23800.32"/>
    <n v="15168.45"/>
    <n v="0"/>
    <n v="0"/>
    <n v="186486.6"/>
  </r>
  <r>
    <x v="1"/>
    <x v="0"/>
    <x v="2"/>
    <x v="33"/>
    <x v="0"/>
    <x v="4"/>
    <x v="0"/>
    <x v="0"/>
    <n v="5"/>
    <n v="10.47"/>
    <n v="-466.90999999999997"/>
    <n v="4279.7700000000004"/>
    <n v="2"/>
    <n v="9332.32"/>
    <n v="0"/>
    <n v="0"/>
    <n v="-466.90999999999997"/>
    <n v="4279.7700000000004"/>
    <n v="0"/>
    <n v="0"/>
    <n v="9332.32"/>
  </r>
  <r>
    <x v="1"/>
    <x v="0"/>
    <x v="2"/>
    <x v="33"/>
    <x v="0"/>
    <x v="0"/>
    <x v="0"/>
    <x v="0"/>
    <n v="746"/>
    <n v="892.44000000000017"/>
    <n v="385287.32"/>
    <n v="237175.33999999994"/>
    <n v="107"/>
    <n v="1236199.96"/>
    <n v="0"/>
    <n v="0"/>
    <n v="385287.32"/>
    <n v="237175.33999999994"/>
    <n v="0"/>
    <n v="0"/>
    <n v="1236199.96"/>
  </r>
  <r>
    <x v="1"/>
    <x v="0"/>
    <x v="2"/>
    <x v="33"/>
    <x v="0"/>
    <x v="0"/>
    <x v="0"/>
    <x v="1"/>
    <n v="0"/>
    <n v="0"/>
    <n v="0"/>
    <n v="0"/>
    <n v="3"/>
    <n v="46975"/>
    <n v="0"/>
    <n v="0"/>
    <n v="0"/>
    <n v="0"/>
    <n v="0"/>
    <n v="0"/>
    <n v="46975"/>
  </r>
  <r>
    <x v="1"/>
    <x v="0"/>
    <x v="2"/>
    <x v="33"/>
    <x v="0"/>
    <x v="0"/>
    <x v="3"/>
    <x v="0"/>
    <n v="0"/>
    <n v="0"/>
    <n v="0"/>
    <n v="0"/>
    <n v="0"/>
    <n v="-1399.52"/>
    <n v="0"/>
    <n v="0"/>
    <n v="0"/>
    <n v="0"/>
    <n v="0"/>
    <n v="0"/>
    <n v="-1399.52"/>
  </r>
  <r>
    <x v="1"/>
    <x v="0"/>
    <x v="2"/>
    <x v="33"/>
    <x v="0"/>
    <x v="1"/>
    <x v="0"/>
    <x v="0"/>
    <n v="26778"/>
    <n v="22095.55"/>
    <n v="10059367.789999997"/>
    <n v="8368606.9799999995"/>
    <n v="806"/>
    <n v="4424923.71"/>
    <n v="0"/>
    <n v="0"/>
    <n v="10059367.789999997"/>
    <n v="8368606.9799999995"/>
    <n v="0"/>
    <n v="0"/>
    <n v="4424923.71"/>
  </r>
  <r>
    <x v="1"/>
    <x v="0"/>
    <x v="2"/>
    <x v="33"/>
    <x v="0"/>
    <x v="1"/>
    <x v="0"/>
    <x v="1"/>
    <n v="0"/>
    <n v="0"/>
    <n v="0"/>
    <n v="0"/>
    <n v="83"/>
    <n v="1355169.45"/>
    <n v="0"/>
    <n v="0"/>
    <n v="0"/>
    <n v="0"/>
    <n v="0"/>
    <n v="0"/>
    <n v="1355169.45"/>
  </r>
  <r>
    <x v="1"/>
    <x v="0"/>
    <x v="2"/>
    <x v="33"/>
    <x v="0"/>
    <x v="1"/>
    <x v="1"/>
    <x v="0"/>
    <n v="0"/>
    <n v="0"/>
    <n v="0"/>
    <n v="0"/>
    <n v="2"/>
    <n v="56378.51"/>
    <n v="0"/>
    <n v="0"/>
    <n v="0"/>
    <n v="0"/>
    <n v="0"/>
    <n v="0"/>
    <n v="56378.51"/>
  </r>
  <r>
    <x v="1"/>
    <x v="0"/>
    <x v="2"/>
    <x v="33"/>
    <x v="0"/>
    <x v="1"/>
    <x v="2"/>
    <x v="0"/>
    <n v="0"/>
    <n v="0"/>
    <n v="0"/>
    <n v="0"/>
    <n v="1"/>
    <n v="16302"/>
    <n v="0"/>
    <n v="0"/>
    <n v="0"/>
    <n v="0"/>
    <n v="0"/>
    <n v="0"/>
    <n v="16302"/>
  </r>
  <r>
    <x v="1"/>
    <x v="0"/>
    <x v="2"/>
    <x v="33"/>
    <x v="0"/>
    <x v="2"/>
    <x v="0"/>
    <x v="0"/>
    <n v="7"/>
    <n v="54.05"/>
    <n v="6784.94"/>
    <n v="23220.21"/>
    <n v="0"/>
    <n v="0"/>
    <n v="0"/>
    <n v="0"/>
    <n v="6784.94"/>
    <n v="23220.21"/>
    <n v="0"/>
    <n v="0"/>
    <n v="0"/>
  </r>
  <r>
    <x v="1"/>
    <x v="0"/>
    <x v="2"/>
    <x v="33"/>
    <x v="0"/>
    <x v="3"/>
    <x v="0"/>
    <x v="0"/>
    <n v="33"/>
    <n v="53.510000000000005"/>
    <n v="27616.699999999997"/>
    <n v="41916.15"/>
    <n v="69"/>
    <n v="1205657.69"/>
    <n v="0"/>
    <n v="0"/>
    <n v="27616.699999999997"/>
    <n v="41916.15"/>
    <n v="0"/>
    <n v="0"/>
    <n v="1205657.69"/>
  </r>
  <r>
    <x v="1"/>
    <x v="0"/>
    <x v="2"/>
    <x v="33"/>
    <x v="1"/>
    <x v="4"/>
    <x v="0"/>
    <x v="0"/>
    <n v="3201"/>
    <n v="3042.1900000000005"/>
    <n v="1878842.3799999997"/>
    <n v="1743478.0899999996"/>
    <n v="270"/>
    <n v="3639566.56"/>
    <n v="0"/>
    <n v="0"/>
    <n v="1878842.3799999997"/>
    <n v="1743478.0899999996"/>
    <n v="0"/>
    <n v="0"/>
    <n v="3639566.56"/>
  </r>
  <r>
    <x v="1"/>
    <x v="0"/>
    <x v="2"/>
    <x v="33"/>
    <x v="1"/>
    <x v="4"/>
    <x v="0"/>
    <x v="1"/>
    <n v="0"/>
    <n v="0"/>
    <n v="0"/>
    <n v="0"/>
    <n v="12"/>
    <n v="274641.16000000003"/>
    <n v="0"/>
    <n v="0"/>
    <n v="0"/>
    <n v="0"/>
    <n v="0"/>
    <n v="0"/>
    <n v="274641.16000000003"/>
  </r>
  <r>
    <x v="1"/>
    <x v="0"/>
    <x v="2"/>
    <x v="33"/>
    <x v="1"/>
    <x v="4"/>
    <x v="1"/>
    <x v="0"/>
    <n v="0"/>
    <n v="0"/>
    <n v="0"/>
    <n v="0"/>
    <n v="7"/>
    <n v="346588.93"/>
    <n v="0"/>
    <n v="0"/>
    <n v="0"/>
    <n v="0"/>
    <n v="0"/>
    <n v="0"/>
    <n v="346588.93"/>
  </r>
  <r>
    <x v="1"/>
    <x v="0"/>
    <x v="2"/>
    <x v="33"/>
    <x v="1"/>
    <x v="4"/>
    <x v="2"/>
    <x v="0"/>
    <n v="0"/>
    <n v="0"/>
    <n v="0"/>
    <n v="0"/>
    <n v="2"/>
    <n v="691849.1"/>
    <n v="0"/>
    <n v="0"/>
    <n v="0"/>
    <n v="0"/>
    <n v="0"/>
    <n v="0"/>
    <n v="691849.1"/>
  </r>
  <r>
    <x v="1"/>
    <x v="0"/>
    <x v="2"/>
    <x v="33"/>
    <x v="1"/>
    <x v="0"/>
    <x v="0"/>
    <x v="0"/>
    <n v="582"/>
    <n v="654.46999999999991"/>
    <n v="186592.81"/>
    <n v="165034.50000000003"/>
    <n v="17"/>
    <n v="69278.990000000005"/>
    <n v="0"/>
    <n v="0"/>
    <n v="186592.81"/>
    <n v="165034.50000000003"/>
    <n v="0"/>
    <n v="0"/>
    <n v="69278.990000000005"/>
  </r>
  <r>
    <x v="1"/>
    <x v="0"/>
    <x v="2"/>
    <x v="33"/>
    <x v="1"/>
    <x v="0"/>
    <x v="0"/>
    <x v="1"/>
    <n v="0"/>
    <n v="0"/>
    <n v="0"/>
    <n v="0"/>
    <n v="3"/>
    <n v="48585.3"/>
    <n v="0"/>
    <n v="0"/>
    <n v="0"/>
    <n v="0"/>
    <n v="0"/>
    <n v="0"/>
    <n v="48585.3"/>
  </r>
  <r>
    <x v="1"/>
    <x v="0"/>
    <x v="2"/>
    <x v="33"/>
    <x v="1"/>
    <x v="1"/>
    <x v="0"/>
    <x v="0"/>
    <n v="10411"/>
    <n v="12915.94"/>
    <n v="4467074.07"/>
    <n v="4000952.5100000002"/>
    <n v="174"/>
    <n v="1919323.86"/>
    <n v="0"/>
    <n v="0"/>
    <n v="4467074.07"/>
    <n v="4000952.5100000002"/>
    <n v="0"/>
    <n v="0"/>
    <n v="1919323.86"/>
  </r>
  <r>
    <x v="1"/>
    <x v="0"/>
    <x v="2"/>
    <x v="33"/>
    <x v="1"/>
    <x v="1"/>
    <x v="0"/>
    <x v="1"/>
    <n v="0"/>
    <n v="0"/>
    <n v="0"/>
    <n v="0"/>
    <n v="19"/>
    <n v="308044"/>
    <n v="0"/>
    <n v="0"/>
    <n v="0"/>
    <n v="0"/>
    <n v="0"/>
    <n v="0"/>
    <n v="308044"/>
  </r>
  <r>
    <x v="1"/>
    <x v="0"/>
    <x v="2"/>
    <x v="33"/>
    <x v="1"/>
    <x v="1"/>
    <x v="2"/>
    <x v="0"/>
    <n v="0"/>
    <n v="0"/>
    <n v="0"/>
    <n v="0"/>
    <n v="1"/>
    <n v="64918.65"/>
    <n v="0"/>
    <n v="0"/>
    <n v="0"/>
    <n v="0"/>
    <n v="0"/>
    <n v="0"/>
    <n v="64918.65"/>
  </r>
  <r>
    <x v="1"/>
    <x v="0"/>
    <x v="2"/>
    <x v="33"/>
    <x v="1"/>
    <x v="2"/>
    <x v="0"/>
    <x v="0"/>
    <n v="416"/>
    <n v="484.44"/>
    <n v="163710.21"/>
    <n v="152152.04999999999"/>
    <n v="3"/>
    <n v="-1705.8199999999997"/>
    <n v="0"/>
    <n v="0"/>
    <n v="163710.21"/>
    <n v="152152.04999999999"/>
    <n v="0"/>
    <n v="0"/>
    <n v="-1705.8199999999997"/>
  </r>
  <r>
    <x v="1"/>
    <x v="0"/>
    <x v="2"/>
    <x v="33"/>
    <x v="1"/>
    <x v="3"/>
    <x v="0"/>
    <x v="0"/>
    <n v="30"/>
    <n v="14.54"/>
    <n v="19445.419999999998"/>
    <n v="8513.380000000001"/>
    <n v="0"/>
    <n v="0"/>
    <n v="0"/>
    <n v="0"/>
    <n v="19445.419999999998"/>
    <n v="8513.380000000001"/>
    <n v="0"/>
    <n v="0"/>
    <n v="0"/>
  </r>
  <r>
    <x v="1"/>
    <x v="0"/>
    <x v="2"/>
    <x v="33"/>
    <x v="2"/>
    <x v="4"/>
    <x v="0"/>
    <x v="0"/>
    <n v="4268"/>
    <n v="4217.24"/>
    <n v="13351286.700000001"/>
    <n v="12535231.440000001"/>
    <n v="455"/>
    <n v="15868300.420000002"/>
    <n v="0"/>
    <n v="0"/>
    <n v="13351286.700000001"/>
    <n v="12535231.440000001"/>
    <n v="0"/>
    <n v="0"/>
    <n v="15868300.420000002"/>
  </r>
  <r>
    <x v="1"/>
    <x v="0"/>
    <x v="2"/>
    <x v="33"/>
    <x v="2"/>
    <x v="4"/>
    <x v="0"/>
    <x v="1"/>
    <n v="0"/>
    <n v="0"/>
    <n v="0"/>
    <n v="0"/>
    <n v="4"/>
    <n v="63448.4"/>
    <n v="0"/>
    <n v="0"/>
    <n v="0"/>
    <n v="0"/>
    <n v="0"/>
    <n v="0"/>
    <n v="63448.4"/>
  </r>
  <r>
    <x v="1"/>
    <x v="0"/>
    <x v="2"/>
    <x v="33"/>
    <x v="2"/>
    <x v="4"/>
    <x v="1"/>
    <x v="0"/>
    <n v="0"/>
    <n v="0"/>
    <n v="0"/>
    <n v="0"/>
    <n v="5"/>
    <n v="333725.64"/>
    <n v="0"/>
    <n v="0"/>
    <n v="0"/>
    <n v="0"/>
    <n v="0"/>
    <n v="0"/>
    <n v="333725.64"/>
  </r>
  <r>
    <x v="1"/>
    <x v="0"/>
    <x v="2"/>
    <x v="33"/>
    <x v="2"/>
    <x v="4"/>
    <x v="2"/>
    <x v="0"/>
    <n v="0"/>
    <n v="0"/>
    <n v="0"/>
    <n v="0"/>
    <n v="3"/>
    <n v="243716.9"/>
    <n v="0"/>
    <n v="0"/>
    <n v="0"/>
    <n v="0"/>
    <n v="0"/>
    <n v="0"/>
    <n v="243716.9"/>
  </r>
  <r>
    <x v="1"/>
    <x v="0"/>
    <x v="2"/>
    <x v="33"/>
    <x v="2"/>
    <x v="0"/>
    <x v="0"/>
    <x v="0"/>
    <n v="456"/>
    <n v="436.0800000000001"/>
    <n v="821269.85000000009"/>
    <n v="906979.93"/>
    <n v="9"/>
    <n v="63187.579999999994"/>
    <n v="0"/>
    <n v="0"/>
    <n v="821269.85000000009"/>
    <n v="906979.93"/>
    <n v="0"/>
    <n v="0"/>
    <n v="63187.579999999994"/>
  </r>
  <r>
    <x v="1"/>
    <x v="0"/>
    <x v="2"/>
    <x v="33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33"/>
    <x v="2"/>
    <x v="1"/>
    <x v="0"/>
    <x v="0"/>
    <n v="367"/>
    <n v="789.03"/>
    <n v="937306.65"/>
    <n v="1041230.27"/>
    <n v="25"/>
    <n v="510939.6"/>
    <n v="0"/>
    <n v="0"/>
    <n v="937306.65"/>
    <n v="1041230.27"/>
    <n v="0"/>
    <n v="0"/>
    <n v="510939.6"/>
  </r>
  <r>
    <x v="1"/>
    <x v="0"/>
    <x v="2"/>
    <x v="33"/>
    <x v="2"/>
    <x v="1"/>
    <x v="0"/>
    <x v="1"/>
    <n v="0"/>
    <n v="0"/>
    <n v="0"/>
    <n v="0"/>
    <n v="2"/>
    <n v="35376.339999999997"/>
    <n v="0"/>
    <n v="0"/>
    <n v="0"/>
    <n v="0"/>
    <n v="0"/>
    <n v="0"/>
    <n v="35376.339999999997"/>
  </r>
  <r>
    <x v="1"/>
    <x v="0"/>
    <x v="2"/>
    <x v="33"/>
    <x v="2"/>
    <x v="1"/>
    <x v="1"/>
    <x v="0"/>
    <n v="0"/>
    <n v="0"/>
    <n v="0"/>
    <n v="0"/>
    <n v="1"/>
    <n v="14910"/>
    <n v="0"/>
    <n v="0"/>
    <n v="0"/>
    <n v="0"/>
    <n v="0"/>
    <n v="0"/>
    <n v="14910"/>
  </r>
  <r>
    <x v="1"/>
    <x v="0"/>
    <x v="2"/>
    <x v="33"/>
    <x v="2"/>
    <x v="2"/>
    <x v="0"/>
    <x v="0"/>
    <n v="78"/>
    <n v="449.81"/>
    <n v="254867.00999999998"/>
    <n v="196826.91"/>
    <n v="0"/>
    <n v="0"/>
    <n v="0"/>
    <n v="0"/>
    <n v="254867.00999999998"/>
    <n v="196826.91"/>
    <n v="0"/>
    <n v="0"/>
    <n v="0"/>
  </r>
  <r>
    <x v="1"/>
    <x v="0"/>
    <x v="2"/>
    <x v="33"/>
    <x v="2"/>
    <x v="3"/>
    <x v="0"/>
    <x v="0"/>
    <n v="90"/>
    <n v="62.67"/>
    <n v="226561.45999999996"/>
    <n v="215916.35"/>
    <n v="23"/>
    <n v="2981721.35"/>
    <n v="0"/>
    <n v="0"/>
    <n v="226561.45999999996"/>
    <n v="215916.35"/>
    <n v="0"/>
    <n v="0"/>
    <n v="2981721.35"/>
  </r>
  <r>
    <x v="1"/>
    <x v="0"/>
    <x v="2"/>
    <x v="33"/>
    <x v="3"/>
    <x v="0"/>
    <x v="0"/>
    <x v="0"/>
    <n v="46"/>
    <n v="51.959999999999994"/>
    <n v="21733.87"/>
    <n v="19181.890000000003"/>
    <n v="15"/>
    <n v="380562.8"/>
    <n v="0"/>
    <n v="0"/>
    <n v="21733.87"/>
    <n v="19181.890000000003"/>
    <n v="0"/>
    <n v="0"/>
    <n v="380562.8"/>
  </r>
  <r>
    <x v="1"/>
    <x v="0"/>
    <x v="2"/>
    <x v="33"/>
    <x v="3"/>
    <x v="1"/>
    <x v="0"/>
    <x v="0"/>
    <n v="179"/>
    <n v="139.6"/>
    <n v="57884.33"/>
    <n v="43002.820000000007"/>
    <n v="13"/>
    <n v="108951.07"/>
    <n v="0"/>
    <n v="0"/>
    <n v="57884.33"/>
    <n v="43002.820000000007"/>
    <n v="0"/>
    <n v="0"/>
    <n v="108951.07"/>
  </r>
  <r>
    <x v="1"/>
    <x v="0"/>
    <x v="2"/>
    <x v="33"/>
    <x v="3"/>
    <x v="1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33"/>
    <x v="3"/>
    <x v="2"/>
    <x v="0"/>
    <x v="0"/>
    <n v="119"/>
    <n v="313.53999999999996"/>
    <n v="68456.22"/>
    <n v="50802.02"/>
    <n v="13"/>
    <n v="160688.22"/>
    <n v="0"/>
    <n v="0"/>
    <n v="68456.22"/>
    <n v="50802.02"/>
    <n v="0"/>
    <n v="0"/>
    <n v="160688.22"/>
  </r>
  <r>
    <x v="1"/>
    <x v="0"/>
    <x v="2"/>
    <x v="33"/>
    <x v="4"/>
    <x v="0"/>
    <x v="0"/>
    <x v="0"/>
    <n v="104"/>
    <n v="89.68"/>
    <n v="63827.43"/>
    <n v="51145.659999999996"/>
    <n v="29"/>
    <n v="8689482.6099999994"/>
    <n v="0"/>
    <n v="0"/>
    <n v="63827.43"/>
    <n v="51145.659999999996"/>
    <n v="0"/>
    <n v="0"/>
    <n v="8689482.6099999994"/>
  </r>
  <r>
    <x v="1"/>
    <x v="0"/>
    <x v="2"/>
    <x v="33"/>
    <x v="4"/>
    <x v="0"/>
    <x v="0"/>
    <x v="1"/>
    <n v="0"/>
    <n v="0"/>
    <n v="0"/>
    <n v="0"/>
    <n v="0"/>
    <n v="-2727.1000000000004"/>
    <n v="0"/>
    <n v="0"/>
    <n v="0"/>
    <n v="0"/>
    <n v="0"/>
    <n v="0"/>
    <n v="-2727.1000000000004"/>
  </r>
  <r>
    <x v="1"/>
    <x v="0"/>
    <x v="2"/>
    <x v="33"/>
    <x v="4"/>
    <x v="0"/>
    <x v="1"/>
    <x v="0"/>
    <n v="0"/>
    <n v="0"/>
    <n v="0"/>
    <n v="0"/>
    <n v="0"/>
    <n v="27674.800000000003"/>
    <n v="0"/>
    <n v="0"/>
    <n v="0"/>
    <n v="0"/>
    <n v="0"/>
    <n v="0"/>
    <n v="27674.800000000003"/>
  </r>
  <r>
    <x v="1"/>
    <x v="0"/>
    <x v="2"/>
    <x v="33"/>
    <x v="4"/>
    <x v="0"/>
    <x v="2"/>
    <x v="0"/>
    <n v="0"/>
    <n v="0"/>
    <n v="0"/>
    <n v="0"/>
    <n v="0"/>
    <n v="-72175.710000000006"/>
    <n v="0"/>
    <n v="0"/>
    <n v="0"/>
    <n v="0"/>
    <n v="0"/>
    <n v="0"/>
    <n v="-72175.710000000006"/>
  </r>
  <r>
    <x v="1"/>
    <x v="0"/>
    <x v="2"/>
    <x v="33"/>
    <x v="4"/>
    <x v="1"/>
    <x v="0"/>
    <x v="0"/>
    <n v="2425"/>
    <n v="863.35000000000014"/>
    <n v="508909.76"/>
    <n v="283640.05"/>
    <n v="2"/>
    <n v="9000"/>
    <n v="0"/>
    <n v="0"/>
    <n v="508909.76"/>
    <n v="283640.05"/>
    <n v="0"/>
    <n v="0"/>
    <n v="9000"/>
  </r>
  <r>
    <x v="1"/>
    <x v="0"/>
    <x v="3"/>
    <x v="0"/>
    <x v="0"/>
    <x v="4"/>
    <x v="0"/>
    <x v="0"/>
    <n v="3"/>
    <n v="5.74"/>
    <n v="-884.82"/>
    <n v="9052.17"/>
    <n v="0"/>
    <n v="0"/>
    <n v="0"/>
    <n v="0"/>
    <n v="-884.82"/>
    <n v="9052.17"/>
    <n v="0"/>
    <n v="0"/>
    <n v="0"/>
  </r>
  <r>
    <x v="1"/>
    <x v="0"/>
    <x v="3"/>
    <x v="0"/>
    <x v="0"/>
    <x v="0"/>
    <x v="0"/>
    <x v="0"/>
    <n v="2401"/>
    <n v="2577.8900000000003"/>
    <n v="2485392.8399999994"/>
    <n v="1895819.1"/>
    <n v="94.399999999999991"/>
    <n v="595303.71"/>
    <n v="0"/>
    <n v="0"/>
    <n v="2485392.8399999994"/>
    <n v="1895819.1"/>
    <n v="0"/>
    <n v="0"/>
    <n v="595303.71"/>
  </r>
  <r>
    <x v="1"/>
    <x v="0"/>
    <x v="3"/>
    <x v="0"/>
    <x v="0"/>
    <x v="0"/>
    <x v="0"/>
    <x v="1"/>
    <n v="0"/>
    <n v="0"/>
    <n v="0"/>
    <n v="0"/>
    <n v="11.999999999999998"/>
    <n v="165415.54999999999"/>
    <n v="0"/>
    <n v="0"/>
    <n v="0"/>
    <n v="0"/>
    <n v="0"/>
    <n v="0"/>
    <n v="165415.54999999999"/>
  </r>
  <r>
    <x v="1"/>
    <x v="0"/>
    <x v="3"/>
    <x v="0"/>
    <x v="0"/>
    <x v="1"/>
    <x v="0"/>
    <x v="0"/>
    <n v="19225"/>
    <n v="18135.890000000003"/>
    <n v="16102916.510000004"/>
    <n v="14264306.420000002"/>
    <n v="940.8"/>
    <n v="8364640.6039999994"/>
    <n v="0"/>
    <n v="0"/>
    <n v="16102916.510000004"/>
    <n v="14264306.420000002"/>
    <n v="0"/>
    <n v="0"/>
    <n v="8364640.6039999994"/>
  </r>
  <r>
    <x v="1"/>
    <x v="0"/>
    <x v="3"/>
    <x v="0"/>
    <x v="0"/>
    <x v="1"/>
    <x v="0"/>
    <x v="1"/>
    <n v="0"/>
    <n v="0"/>
    <n v="0"/>
    <n v="0"/>
    <n v="225.60000000000002"/>
    <n v="3309971.2600000002"/>
    <n v="0"/>
    <n v="0"/>
    <n v="0"/>
    <n v="0"/>
    <n v="0"/>
    <n v="0"/>
    <n v="3309971.2600000002"/>
  </r>
  <r>
    <x v="1"/>
    <x v="0"/>
    <x v="3"/>
    <x v="0"/>
    <x v="0"/>
    <x v="2"/>
    <x v="0"/>
    <x v="0"/>
    <n v="19"/>
    <n v="18.240000000000002"/>
    <n v="20216.27"/>
    <n v="23918.239999999998"/>
    <n v="1.6"/>
    <n v="-3301.5219999999999"/>
    <n v="0"/>
    <n v="0"/>
    <n v="20216.27"/>
    <n v="23918.239999999998"/>
    <n v="0"/>
    <n v="0"/>
    <n v="-3301.5219999999999"/>
  </r>
  <r>
    <x v="1"/>
    <x v="0"/>
    <x v="3"/>
    <x v="0"/>
    <x v="0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0"/>
    <x v="0"/>
    <x v="3"/>
    <x v="0"/>
    <x v="0"/>
    <n v="1015"/>
    <n v="1118.04"/>
    <n v="672097.83000000007"/>
    <n v="811447.48"/>
    <n v="122.4"/>
    <n v="970935.72400000028"/>
    <n v="0"/>
    <n v="0"/>
    <n v="672097.83000000007"/>
    <n v="811447.48"/>
    <n v="0"/>
    <n v="0"/>
    <n v="970935.72400000028"/>
  </r>
  <r>
    <x v="1"/>
    <x v="0"/>
    <x v="3"/>
    <x v="0"/>
    <x v="0"/>
    <x v="3"/>
    <x v="0"/>
    <x v="1"/>
    <n v="0"/>
    <n v="0"/>
    <n v="0"/>
    <n v="0"/>
    <n v="2.4"/>
    <n v="29838.1"/>
    <n v="0"/>
    <n v="0"/>
    <n v="0"/>
    <n v="0"/>
    <n v="0"/>
    <n v="0"/>
    <n v="29838.1"/>
  </r>
  <r>
    <x v="1"/>
    <x v="0"/>
    <x v="3"/>
    <x v="0"/>
    <x v="1"/>
    <x v="4"/>
    <x v="0"/>
    <x v="0"/>
    <n v="3364"/>
    <n v="3211.2200000000003"/>
    <n v="4831626.6899999995"/>
    <n v="5512298.1399999997"/>
    <n v="285.60000000000002"/>
    <n v="2084635.43"/>
    <n v="0"/>
    <n v="0"/>
    <n v="4831626.6899999995"/>
    <n v="5512298.1399999997"/>
    <n v="0"/>
    <n v="0"/>
    <n v="2084635.43"/>
  </r>
  <r>
    <x v="1"/>
    <x v="0"/>
    <x v="3"/>
    <x v="0"/>
    <x v="1"/>
    <x v="4"/>
    <x v="0"/>
    <x v="1"/>
    <n v="0"/>
    <n v="0"/>
    <n v="0"/>
    <n v="0"/>
    <n v="78.400000000000006"/>
    <n v="1082903.2999999998"/>
    <n v="0"/>
    <n v="0"/>
    <n v="0"/>
    <n v="0"/>
    <n v="0"/>
    <n v="0"/>
    <n v="1082903.2999999998"/>
  </r>
  <r>
    <x v="1"/>
    <x v="0"/>
    <x v="3"/>
    <x v="0"/>
    <x v="1"/>
    <x v="0"/>
    <x v="0"/>
    <x v="0"/>
    <n v="657"/>
    <n v="783.94"/>
    <n v="539120.37"/>
    <n v="569537.62999999989"/>
    <n v="35.999999999999993"/>
    <n v="498700.12400000001"/>
    <n v="0"/>
    <n v="0"/>
    <n v="539120.37"/>
    <n v="569537.62999999989"/>
    <n v="0"/>
    <n v="0"/>
    <n v="498700.12400000001"/>
  </r>
  <r>
    <x v="1"/>
    <x v="0"/>
    <x v="3"/>
    <x v="0"/>
    <x v="1"/>
    <x v="0"/>
    <x v="0"/>
    <x v="1"/>
    <n v="0"/>
    <n v="0"/>
    <n v="0"/>
    <n v="0"/>
    <n v="15.200000000000001"/>
    <n v="229870.2"/>
    <n v="0"/>
    <n v="0"/>
    <n v="0"/>
    <n v="0"/>
    <n v="0"/>
    <n v="0"/>
    <n v="229870.2"/>
  </r>
  <r>
    <x v="1"/>
    <x v="0"/>
    <x v="3"/>
    <x v="0"/>
    <x v="1"/>
    <x v="1"/>
    <x v="0"/>
    <x v="0"/>
    <n v="2069"/>
    <n v="2261.02"/>
    <n v="2548960.6300000004"/>
    <n v="3019715.06"/>
    <n v="197.60000000000002"/>
    <n v="2216046.7460000003"/>
    <n v="0"/>
    <n v="0"/>
    <n v="2548960.6300000004"/>
    <n v="3019715.06"/>
    <n v="0"/>
    <n v="0"/>
    <n v="2216046.7460000003"/>
  </r>
  <r>
    <x v="1"/>
    <x v="0"/>
    <x v="3"/>
    <x v="0"/>
    <x v="1"/>
    <x v="1"/>
    <x v="0"/>
    <x v="1"/>
    <n v="0"/>
    <n v="0"/>
    <n v="0"/>
    <n v="0"/>
    <n v="42.4"/>
    <n v="659333.58000000007"/>
    <n v="0"/>
    <n v="0"/>
    <n v="0"/>
    <n v="0"/>
    <n v="0"/>
    <n v="0"/>
    <n v="659333.58000000007"/>
  </r>
  <r>
    <x v="1"/>
    <x v="0"/>
    <x v="3"/>
    <x v="0"/>
    <x v="1"/>
    <x v="2"/>
    <x v="0"/>
    <x v="0"/>
    <n v="997"/>
    <n v="817.5"/>
    <n v="710514.47"/>
    <n v="595950.52999999991"/>
    <n v="1.6"/>
    <n v="8590.82"/>
    <n v="0"/>
    <n v="0"/>
    <n v="710514.47"/>
    <n v="595950.52999999991"/>
    <n v="0"/>
    <n v="0"/>
    <n v="8590.82"/>
  </r>
  <r>
    <x v="1"/>
    <x v="0"/>
    <x v="3"/>
    <x v="0"/>
    <x v="1"/>
    <x v="3"/>
    <x v="0"/>
    <x v="0"/>
    <n v="55"/>
    <n v="18.080000000000002"/>
    <n v="101784.19"/>
    <n v="57348.22"/>
    <n v="2.4000000000000004"/>
    <n v="36287.850000000006"/>
    <n v="0"/>
    <n v="0"/>
    <n v="101784.19"/>
    <n v="57348.22"/>
    <n v="0"/>
    <n v="0"/>
    <n v="36287.850000000006"/>
  </r>
  <r>
    <x v="1"/>
    <x v="0"/>
    <x v="3"/>
    <x v="0"/>
    <x v="2"/>
    <x v="4"/>
    <x v="0"/>
    <x v="0"/>
    <n v="6404"/>
    <n v="6058.4000000000015"/>
    <n v="36458893.789999992"/>
    <n v="34016907.989999987"/>
    <n v="795.1999999999997"/>
    <n v="12173329.860999998"/>
    <n v="0"/>
    <n v="0"/>
    <n v="36458893.789999992"/>
    <n v="34016907.989999987"/>
    <n v="0"/>
    <n v="0"/>
    <n v="12173329.860999998"/>
  </r>
  <r>
    <x v="1"/>
    <x v="0"/>
    <x v="3"/>
    <x v="0"/>
    <x v="2"/>
    <x v="4"/>
    <x v="0"/>
    <x v="1"/>
    <n v="0"/>
    <n v="0"/>
    <n v="0"/>
    <n v="0"/>
    <n v="44.800000000000004"/>
    <n v="636813.38099999994"/>
    <n v="0"/>
    <n v="0"/>
    <n v="0"/>
    <n v="0"/>
    <n v="0"/>
    <n v="0"/>
    <n v="636813.38099999994"/>
  </r>
  <r>
    <x v="1"/>
    <x v="0"/>
    <x v="3"/>
    <x v="0"/>
    <x v="2"/>
    <x v="0"/>
    <x v="0"/>
    <x v="0"/>
    <n v="1030"/>
    <n v="904.84"/>
    <n v="5693733.2000000002"/>
    <n v="4717366.8900000006"/>
    <n v="132.80000000000001"/>
    <n v="2080535.047"/>
    <n v="0"/>
    <n v="0"/>
    <n v="5693733.2000000002"/>
    <n v="4717366.8900000006"/>
    <n v="0"/>
    <n v="0"/>
    <n v="2080535.047"/>
  </r>
  <r>
    <x v="1"/>
    <x v="0"/>
    <x v="3"/>
    <x v="0"/>
    <x v="2"/>
    <x v="0"/>
    <x v="0"/>
    <x v="1"/>
    <n v="0"/>
    <n v="0"/>
    <n v="0"/>
    <n v="0"/>
    <n v="0.8"/>
    <n v="11875.01"/>
    <n v="0"/>
    <n v="0"/>
    <n v="0"/>
    <n v="0"/>
    <n v="0"/>
    <n v="0"/>
    <n v="11875.01"/>
  </r>
  <r>
    <x v="1"/>
    <x v="0"/>
    <x v="3"/>
    <x v="0"/>
    <x v="2"/>
    <x v="1"/>
    <x v="0"/>
    <x v="0"/>
    <n v="241"/>
    <n v="230.03000000000003"/>
    <n v="843873.92"/>
    <n v="1045042.68"/>
    <n v="70.399999999999977"/>
    <n v="1230049.5119999996"/>
    <n v="0"/>
    <n v="0"/>
    <n v="843873.92"/>
    <n v="1045042.68"/>
    <n v="0"/>
    <n v="0"/>
    <n v="1230049.5119999996"/>
  </r>
  <r>
    <x v="1"/>
    <x v="0"/>
    <x v="3"/>
    <x v="0"/>
    <x v="2"/>
    <x v="1"/>
    <x v="0"/>
    <x v="1"/>
    <n v="0"/>
    <n v="0"/>
    <n v="0"/>
    <n v="0"/>
    <n v="7.2"/>
    <n v="107557.74"/>
    <n v="0"/>
    <n v="0"/>
    <n v="0"/>
    <n v="0"/>
    <n v="0"/>
    <n v="0"/>
    <n v="107557.74"/>
  </r>
  <r>
    <x v="1"/>
    <x v="0"/>
    <x v="3"/>
    <x v="0"/>
    <x v="2"/>
    <x v="2"/>
    <x v="0"/>
    <x v="0"/>
    <n v="83"/>
    <n v="66.89"/>
    <n v="141320.1"/>
    <n v="113901.1"/>
    <n v="0"/>
    <n v="217.28"/>
    <n v="0"/>
    <n v="0"/>
    <n v="141320.1"/>
    <n v="113901.1"/>
    <n v="0"/>
    <n v="0"/>
    <n v="217.28"/>
  </r>
  <r>
    <x v="1"/>
    <x v="0"/>
    <x v="3"/>
    <x v="0"/>
    <x v="2"/>
    <x v="3"/>
    <x v="0"/>
    <x v="0"/>
    <n v="1158"/>
    <n v="1179.9000000000001"/>
    <n v="7226975.5800000001"/>
    <n v="7255572.6299999999"/>
    <n v="25.6"/>
    <n v="116124.06900000002"/>
    <n v="0"/>
    <n v="0"/>
    <n v="7226975.5800000001"/>
    <n v="7255572.6299999999"/>
    <n v="0"/>
    <n v="0"/>
    <n v="116124.06900000002"/>
  </r>
  <r>
    <x v="1"/>
    <x v="0"/>
    <x v="3"/>
    <x v="0"/>
    <x v="3"/>
    <x v="0"/>
    <x v="0"/>
    <x v="0"/>
    <n v="24"/>
    <n v="40.109999999999992"/>
    <n v="15586.8"/>
    <n v="15521.18"/>
    <n v="0"/>
    <n v="0"/>
    <n v="0"/>
    <n v="0"/>
    <n v="15586.8"/>
    <n v="15521.18"/>
    <n v="0"/>
    <n v="0"/>
    <n v="0"/>
  </r>
  <r>
    <x v="1"/>
    <x v="0"/>
    <x v="3"/>
    <x v="0"/>
    <x v="3"/>
    <x v="1"/>
    <x v="0"/>
    <x v="0"/>
    <n v="541"/>
    <n v="533.41000000000008"/>
    <n v="349752.76999999996"/>
    <n v="353830.44"/>
    <n v="60.8"/>
    <n v="768253.83700000006"/>
    <n v="0"/>
    <n v="0"/>
    <n v="349752.76999999996"/>
    <n v="353830.44"/>
    <n v="0"/>
    <n v="0"/>
    <n v="768253.83700000006"/>
  </r>
  <r>
    <x v="1"/>
    <x v="0"/>
    <x v="3"/>
    <x v="0"/>
    <x v="3"/>
    <x v="1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1"/>
    <x v="0"/>
    <x v="3"/>
    <x v="0"/>
    <x v="3"/>
    <x v="2"/>
    <x v="0"/>
    <x v="0"/>
    <n v="195"/>
    <n v="202.29000000000002"/>
    <n v="107010.16"/>
    <n v="110708.14"/>
    <n v="15.2"/>
    <n v="98854.756999999998"/>
    <n v="0"/>
    <n v="0"/>
    <n v="107010.16"/>
    <n v="110708.14"/>
    <n v="0"/>
    <n v="0"/>
    <n v="98854.756999999998"/>
  </r>
  <r>
    <x v="1"/>
    <x v="0"/>
    <x v="3"/>
    <x v="0"/>
    <x v="3"/>
    <x v="2"/>
    <x v="0"/>
    <x v="1"/>
    <n v="0"/>
    <n v="0"/>
    <n v="0"/>
    <n v="0"/>
    <n v="5.6"/>
    <n v="77359.8"/>
    <n v="0"/>
    <n v="0"/>
    <n v="0"/>
    <n v="0"/>
    <n v="0"/>
    <n v="0"/>
    <n v="77359.8"/>
  </r>
  <r>
    <x v="1"/>
    <x v="0"/>
    <x v="3"/>
    <x v="0"/>
    <x v="4"/>
    <x v="0"/>
    <x v="0"/>
    <x v="0"/>
    <n v="0"/>
    <n v="2.1"/>
    <n v="0"/>
    <n v="508.3"/>
    <n v="0.8"/>
    <n v="81015.739000000031"/>
    <n v="0"/>
    <n v="0"/>
    <n v="0"/>
    <n v="508.3"/>
    <n v="0"/>
    <n v="0"/>
    <n v="81015.739000000031"/>
  </r>
  <r>
    <x v="1"/>
    <x v="0"/>
    <x v="3"/>
    <x v="0"/>
    <x v="4"/>
    <x v="0"/>
    <x v="0"/>
    <x v="1"/>
    <n v="0"/>
    <n v="0"/>
    <n v="0"/>
    <n v="0"/>
    <n v="0"/>
    <n v="113250.72900000001"/>
    <n v="0"/>
    <n v="0"/>
    <n v="0"/>
    <n v="0"/>
    <n v="0"/>
    <n v="0"/>
    <n v="113250.72900000001"/>
  </r>
  <r>
    <x v="1"/>
    <x v="0"/>
    <x v="3"/>
    <x v="0"/>
    <x v="4"/>
    <x v="1"/>
    <x v="0"/>
    <x v="0"/>
    <n v="13"/>
    <n v="11.06"/>
    <n v="10069.74"/>
    <n v="8557.07"/>
    <n v="4.8"/>
    <n v="19180.789000000001"/>
    <n v="0"/>
    <n v="0"/>
    <n v="10069.74"/>
    <n v="8557.07"/>
    <n v="0"/>
    <n v="0"/>
    <n v="19180.789000000001"/>
  </r>
  <r>
    <x v="1"/>
    <x v="0"/>
    <x v="3"/>
    <x v="1"/>
    <x v="0"/>
    <x v="4"/>
    <x v="0"/>
    <x v="0"/>
    <n v="10"/>
    <n v="23.299999999999997"/>
    <n v="-4700.09"/>
    <n v="98559.84"/>
    <n v="0"/>
    <n v="0"/>
    <n v="0"/>
    <n v="0"/>
    <n v="-4700.09"/>
    <n v="98559.84"/>
    <n v="0"/>
    <n v="0"/>
    <n v="0"/>
  </r>
  <r>
    <x v="1"/>
    <x v="0"/>
    <x v="3"/>
    <x v="1"/>
    <x v="0"/>
    <x v="0"/>
    <x v="0"/>
    <x v="0"/>
    <n v="7245"/>
    <n v="7254.94"/>
    <n v="8115341.959999999"/>
    <n v="4274876.3199999994"/>
    <n v="441.59999999999997"/>
    <n v="4762013.1459999988"/>
    <n v="0"/>
    <n v="0"/>
    <n v="8115341.959999999"/>
    <n v="4274876.3199999994"/>
    <n v="0"/>
    <n v="0"/>
    <n v="4762013.1459999988"/>
  </r>
  <r>
    <x v="1"/>
    <x v="0"/>
    <x v="3"/>
    <x v="1"/>
    <x v="0"/>
    <x v="0"/>
    <x v="0"/>
    <x v="1"/>
    <n v="0"/>
    <n v="0"/>
    <n v="0"/>
    <n v="0"/>
    <n v="41.6"/>
    <n v="569441.12"/>
    <n v="0"/>
    <n v="0"/>
    <n v="0"/>
    <n v="0"/>
    <n v="0"/>
    <n v="0"/>
    <n v="569441.12"/>
  </r>
  <r>
    <x v="1"/>
    <x v="0"/>
    <x v="3"/>
    <x v="1"/>
    <x v="0"/>
    <x v="1"/>
    <x v="0"/>
    <x v="0"/>
    <n v="34801"/>
    <n v="31275.059999999998"/>
    <n v="39733052.690000013"/>
    <n v="29965514.019999992"/>
    <n v="1800.0000000000002"/>
    <n v="17161409.441999998"/>
    <n v="0"/>
    <n v="0"/>
    <n v="39733052.690000013"/>
    <n v="29965514.019999992"/>
    <n v="0"/>
    <n v="0"/>
    <n v="17161409.441999998"/>
  </r>
  <r>
    <x v="1"/>
    <x v="0"/>
    <x v="3"/>
    <x v="1"/>
    <x v="0"/>
    <x v="1"/>
    <x v="0"/>
    <x v="1"/>
    <n v="0"/>
    <n v="0"/>
    <n v="0"/>
    <n v="0"/>
    <n v="325.60000000000002"/>
    <n v="4721063.01"/>
    <n v="0"/>
    <n v="0"/>
    <n v="0"/>
    <n v="0"/>
    <n v="0"/>
    <n v="0"/>
    <n v="4721063.01"/>
  </r>
  <r>
    <x v="1"/>
    <x v="0"/>
    <x v="3"/>
    <x v="1"/>
    <x v="0"/>
    <x v="2"/>
    <x v="0"/>
    <x v="0"/>
    <n v="0"/>
    <n v="113.27000000000001"/>
    <n v="-66104.86"/>
    <n v="174951.79"/>
    <n v="25.6"/>
    <n v="1032021"/>
    <n v="0"/>
    <n v="0"/>
    <n v="-66104.86"/>
    <n v="174951.79"/>
    <n v="0"/>
    <n v="0"/>
    <n v="1032021"/>
  </r>
  <r>
    <x v="1"/>
    <x v="0"/>
    <x v="3"/>
    <x v="1"/>
    <x v="0"/>
    <x v="2"/>
    <x v="0"/>
    <x v="1"/>
    <n v="0"/>
    <n v="0"/>
    <n v="0"/>
    <n v="0"/>
    <n v="0"/>
    <n v="2.8"/>
    <n v="0"/>
    <n v="0"/>
    <n v="0"/>
    <n v="0"/>
    <n v="0"/>
    <n v="0"/>
    <n v="2.8"/>
  </r>
  <r>
    <x v="1"/>
    <x v="0"/>
    <x v="3"/>
    <x v="1"/>
    <x v="0"/>
    <x v="3"/>
    <x v="0"/>
    <x v="0"/>
    <n v="166"/>
    <n v="152.74"/>
    <n v="193879.74"/>
    <n v="239018.11"/>
    <n v="368.8"/>
    <n v="4279137.2830000008"/>
    <n v="0"/>
    <n v="0"/>
    <n v="193879.74"/>
    <n v="239018.11"/>
    <n v="0"/>
    <n v="0"/>
    <n v="4279137.2830000008"/>
  </r>
  <r>
    <x v="1"/>
    <x v="0"/>
    <x v="3"/>
    <x v="1"/>
    <x v="0"/>
    <x v="3"/>
    <x v="0"/>
    <x v="1"/>
    <n v="0"/>
    <n v="0"/>
    <n v="0"/>
    <n v="0"/>
    <n v="1.6"/>
    <n v="21922.6"/>
    <n v="0"/>
    <n v="0"/>
    <n v="0"/>
    <n v="0"/>
    <n v="0"/>
    <n v="0"/>
    <n v="21922.6"/>
  </r>
  <r>
    <x v="1"/>
    <x v="0"/>
    <x v="3"/>
    <x v="1"/>
    <x v="1"/>
    <x v="4"/>
    <x v="0"/>
    <x v="0"/>
    <n v="5343"/>
    <n v="4630.07"/>
    <n v="9992586.8800000008"/>
    <n v="8964226.4199999999"/>
    <n v="456"/>
    <n v="4359791.6940000001"/>
    <n v="0"/>
    <n v="0"/>
    <n v="9992586.8800000008"/>
    <n v="8964226.4199999999"/>
    <n v="0"/>
    <n v="0"/>
    <n v="4359791.6940000001"/>
  </r>
  <r>
    <x v="1"/>
    <x v="0"/>
    <x v="3"/>
    <x v="1"/>
    <x v="1"/>
    <x v="4"/>
    <x v="0"/>
    <x v="1"/>
    <n v="0"/>
    <n v="0"/>
    <n v="0"/>
    <n v="0"/>
    <n v="74.400000000000006"/>
    <n v="1057801.5"/>
    <n v="0"/>
    <n v="0"/>
    <n v="0"/>
    <n v="0"/>
    <n v="0"/>
    <n v="0"/>
    <n v="1057801.5"/>
  </r>
  <r>
    <x v="1"/>
    <x v="0"/>
    <x v="3"/>
    <x v="1"/>
    <x v="1"/>
    <x v="0"/>
    <x v="0"/>
    <x v="0"/>
    <n v="2632"/>
    <n v="2472.15"/>
    <n v="2920245.08"/>
    <n v="2052527.09"/>
    <n v="83.2"/>
    <n v="1232450.9789999998"/>
    <n v="0"/>
    <n v="0"/>
    <n v="2920245.08"/>
    <n v="2052527.09"/>
    <n v="0"/>
    <n v="0"/>
    <n v="1232450.9789999998"/>
  </r>
  <r>
    <x v="1"/>
    <x v="0"/>
    <x v="3"/>
    <x v="1"/>
    <x v="1"/>
    <x v="0"/>
    <x v="0"/>
    <x v="1"/>
    <n v="0"/>
    <n v="0"/>
    <n v="0"/>
    <n v="0"/>
    <n v="16.8"/>
    <n v="234339.96999999997"/>
    <n v="0"/>
    <n v="0"/>
    <n v="0"/>
    <n v="0"/>
    <n v="0"/>
    <n v="0"/>
    <n v="234339.96999999997"/>
  </r>
  <r>
    <x v="1"/>
    <x v="0"/>
    <x v="3"/>
    <x v="1"/>
    <x v="1"/>
    <x v="1"/>
    <x v="0"/>
    <x v="0"/>
    <n v="7278"/>
    <n v="7596.42"/>
    <n v="10598864.220000003"/>
    <n v="11839377.100000001"/>
    <n v="721.6"/>
    <n v="9947559.6110000014"/>
    <n v="0"/>
    <n v="0"/>
    <n v="10598864.220000003"/>
    <n v="11839377.100000001"/>
    <n v="0"/>
    <n v="0"/>
    <n v="9947559.6110000014"/>
  </r>
  <r>
    <x v="1"/>
    <x v="0"/>
    <x v="3"/>
    <x v="1"/>
    <x v="1"/>
    <x v="1"/>
    <x v="0"/>
    <x v="1"/>
    <n v="0"/>
    <n v="0"/>
    <n v="0"/>
    <n v="0"/>
    <n v="68"/>
    <n v="1033508.5779999999"/>
    <n v="0"/>
    <n v="0"/>
    <n v="0"/>
    <n v="0"/>
    <n v="0"/>
    <n v="0"/>
    <n v="1033508.5779999999"/>
  </r>
  <r>
    <x v="1"/>
    <x v="0"/>
    <x v="3"/>
    <x v="1"/>
    <x v="1"/>
    <x v="1"/>
    <x v="3"/>
    <x v="0"/>
    <n v="0"/>
    <n v="0"/>
    <n v="0"/>
    <n v="0"/>
    <n v="0"/>
    <n v="358.82"/>
    <n v="0"/>
    <n v="0"/>
    <n v="0"/>
    <n v="0"/>
    <n v="0"/>
    <n v="0"/>
    <n v="358.82"/>
  </r>
  <r>
    <x v="1"/>
    <x v="0"/>
    <x v="3"/>
    <x v="1"/>
    <x v="1"/>
    <x v="2"/>
    <x v="0"/>
    <x v="0"/>
    <n v="0"/>
    <n v="44.51"/>
    <n v="-4281.8"/>
    <n v="87429.31"/>
    <n v="2.4"/>
    <n v="16481.63"/>
    <n v="0"/>
    <n v="0"/>
    <n v="-4281.8"/>
    <n v="87429.31"/>
    <n v="0"/>
    <n v="0"/>
    <n v="16481.63"/>
  </r>
  <r>
    <x v="1"/>
    <x v="0"/>
    <x v="3"/>
    <x v="1"/>
    <x v="1"/>
    <x v="2"/>
    <x v="0"/>
    <x v="1"/>
    <n v="0"/>
    <n v="0"/>
    <n v="0"/>
    <n v="0"/>
    <n v="0.8"/>
    <n v="11090.1"/>
    <n v="0"/>
    <n v="0"/>
    <n v="0"/>
    <n v="0"/>
    <n v="0"/>
    <n v="0"/>
    <n v="11090.1"/>
  </r>
  <r>
    <x v="1"/>
    <x v="0"/>
    <x v="3"/>
    <x v="1"/>
    <x v="1"/>
    <x v="3"/>
    <x v="0"/>
    <x v="0"/>
    <n v="185"/>
    <n v="71.95"/>
    <n v="200068.8"/>
    <n v="104138.07"/>
    <n v="6.3999999999999995"/>
    <n v="51911.916000000005"/>
    <n v="0"/>
    <n v="0"/>
    <n v="200068.8"/>
    <n v="104138.07"/>
    <n v="0"/>
    <n v="0"/>
    <n v="51911.916000000005"/>
  </r>
  <r>
    <x v="1"/>
    <x v="0"/>
    <x v="3"/>
    <x v="1"/>
    <x v="1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1"/>
    <x v="2"/>
    <x v="4"/>
    <x v="0"/>
    <x v="0"/>
    <n v="4927"/>
    <n v="4381.9799999999996"/>
    <n v="25310244.109999999"/>
    <n v="27962065.25"/>
    <n v="1140"/>
    <n v="16392494.510999998"/>
    <n v="0"/>
    <n v="0"/>
    <n v="25310244.109999999"/>
    <n v="27962065.25"/>
    <n v="0"/>
    <n v="0"/>
    <n v="16392494.510999998"/>
  </r>
  <r>
    <x v="1"/>
    <x v="0"/>
    <x v="3"/>
    <x v="1"/>
    <x v="2"/>
    <x v="4"/>
    <x v="0"/>
    <x v="1"/>
    <n v="0"/>
    <n v="0"/>
    <n v="0"/>
    <n v="0"/>
    <n v="52.800000000000004"/>
    <n v="749332.15999999992"/>
    <n v="0"/>
    <n v="0"/>
    <n v="0"/>
    <n v="0"/>
    <n v="0"/>
    <n v="0"/>
    <n v="749332.15999999992"/>
  </r>
  <r>
    <x v="1"/>
    <x v="0"/>
    <x v="3"/>
    <x v="1"/>
    <x v="2"/>
    <x v="0"/>
    <x v="0"/>
    <x v="0"/>
    <n v="1941"/>
    <n v="1901.5200000000002"/>
    <n v="7082908.2899999982"/>
    <n v="7204567.1600000001"/>
    <n v="306.39999999999998"/>
    <n v="7374784.0389999999"/>
    <n v="0"/>
    <n v="0"/>
    <n v="7082908.2899999982"/>
    <n v="7204567.1600000001"/>
    <n v="0"/>
    <n v="0"/>
    <n v="7374784.0389999999"/>
  </r>
  <r>
    <x v="1"/>
    <x v="0"/>
    <x v="3"/>
    <x v="1"/>
    <x v="2"/>
    <x v="0"/>
    <x v="0"/>
    <x v="1"/>
    <n v="0"/>
    <n v="0"/>
    <n v="0"/>
    <n v="0"/>
    <n v="7.2"/>
    <n v="63194.193999999996"/>
    <n v="0"/>
    <n v="0"/>
    <n v="0"/>
    <n v="0"/>
    <n v="0"/>
    <n v="0"/>
    <n v="63194.193999999996"/>
  </r>
  <r>
    <x v="1"/>
    <x v="0"/>
    <x v="3"/>
    <x v="1"/>
    <x v="2"/>
    <x v="1"/>
    <x v="0"/>
    <x v="0"/>
    <n v="965"/>
    <n v="1054.8300000000002"/>
    <n v="3009559.31"/>
    <n v="4814949.87"/>
    <n v="194.4"/>
    <n v="2465332.2829999998"/>
    <n v="0"/>
    <n v="0"/>
    <n v="3009559.31"/>
    <n v="4814949.87"/>
    <n v="0"/>
    <n v="0"/>
    <n v="2465332.2829999998"/>
  </r>
  <r>
    <x v="1"/>
    <x v="0"/>
    <x v="3"/>
    <x v="1"/>
    <x v="2"/>
    <x v="1"/>
    <x v="0"/>
    <x v="1"/>
    <n v="0"/>
    <n v="0"/>
    <n v="0"/>
    <n v="0"/>
    <n v="3.2"/>
    <n v="41732.793000000005"/>
    <n v="0"/>
    <n v="0"/>
    <n v="0"/>
    <n v="0"/>
    <n v="0"/>
    <n v="0"/>
    <n v="41732.793000000005"/>
  </r>
  <r>
    <x v="1"/>
    <x v="0"/>
    <x v="3"/>
    <x v="1"/>
    <x v="2"/>
    <x v="3"/>
    <x v="0"/>
    <x v="0"/>
    <n v="657"/>
    <n v="458.59000000000003"/>
    <n v="3963859.7300000004"/>
    <n v="3829344.4000000004"/>
    <n v="89.59999999999998"/>
    <n v="1724007.7199999997"/>
    <n v="0"/>
    <n v="0"/>
    <n v="3963859.7300000004"/>
    <n v="3829344.4000000004"/>
    <n v="0"/>
    <n v="0"/>
    <n v="1724007.7199999997"/>
  </r>
  <r>
    <x v="1"/>
    <x v="0"/>
    <x v="3"/>
    <x v="1"/>
    <x v="2"/>
    <x v="3"/>
    <x v="0"/>
    <x v="1"/>
    <n v="0"/>
    <n v="0"/>
    <n v="0"/>
    <n v="0"/>
    <n v="0.8"/>
    <n v="11196.5"/>
    <n v="0"/>
    <n v="0"/>
    <n v="0"/>
    <n v="0"/>
    <n v="0"/>
    <n v="0"/>
    <n v="11196.5"/>
  </r>
  <r>
    <x v="1"/>
    <x v="0"/>
    <x v="3"/>
    <x v="1"/>
    <x v="3"/>
    <x v="0"/>
    <x v="0"/>
    <x v="0"/>
    <n v="88"/>
    <n v="62.61"/>
    <n v="40739.78"/>
    <n v="28674.9"/>
    <n v="0.8"/>
    <n v="6759.2209999999995"/>
    <n v="0"/>
    <n v="0"/>
    <n v="40739.78"/>
    <n v="28674.9"/>
    <n v="0"/>
    <n v="0"/>
    <n v="6759.2209999999995"/>
  </r>
  <r>
    <x v="1"/>
    <x v="0"/>
    <x v="3"/>
    <x v="1"/>
    <x v="3"/>
    <x v="1"/>
    <x v="0"/>
    <x v="0"/>
    <n v="393"/>
    <n v="391.5200000000001"/>
    <n v="276994.27"/>
    <n v="346500.58999999997"/>
    <n v="160.80000000000001"/>
    <n v="1508613.5600000005"/>
    <n v="0"/>
    <n v="0"/>
    <n v="276994.27"/>
    <n v="346500.58999999997"/>
    <n v="0"/>
    <n v="0"/>
    <n v="1508613.5600000005"/>
  </r>
  <r>
    <x v="1"/>
    <x v="0"/>
    <x v="3"/>
    <x v="1"/>
    <x v="3"/>
    <x v="1"/>
    <x v="0"/>
    <x v="1"/>
    <n v="0"/>
    <n v="0"/>
    <n v="0"/>
    <n v="0"/>
    <n v="18.399999999999999"/>
    <n v="280660.90000000002"/>
    <n v="0"/>
    <n v="0"/>
    <n v="0"/>
    <n v="0"/>
    <n v="0"/>
    <n v="0"/>
    <n v="280660.90000000002"/>
  </r>
  <r>
    <x v="1"/>
    <x v="0"/>
    <x v="3"/>
    <x v="1"/>
    <x v="3"/>
    <x v="1"/>
    <x v="3"/>
    <x v="0"/>
    <n v="0"/>
    <n v="0"/>
    <n v="0"/>
    <n v="0"/>
    <n v="0"/>
    <n v="692.02"/>
    <n v="0"/>
    <n v="0"/>
    <n v="0"/>
    <n v="0"/>
    <n v="0"/>
    <n v="0"/>
    <n v="692.02"/>
  </r>
  <r>
    <x v="1"/>
    <x v="0"/>
    <x v="3"/>
    <x v="1"/>
    <x v="3"/>
    <x v="2"/>
    <x v="0"/>
    <x v="0"/>
    <n v="193"/>
    <n v="270.03000000000003"/>
    <n v="133279.22"/>
    <n v="224479.37"/>
    <n v="25.6"/>
    <n v="297279.40200000006"/>
    <n v="0"/>
    <n v="0"/>
    <n v="133279.22"/>
    <n v="224479.37"/>
    <n v="0"/>
    <n v="0"/>
    <n v="297279.40200000006"/>
  </r>
  <r>
    <x v="1"/>
    <x v="0"/>
    <x v="3"/>
    <x v="1"/>
    <x v="3"/>
    <x v="2"/>
    <x v="0"/>
    <x v="1"/>
    <n v="0"/>
    <n v="0"/>
    <n v="0"/>
    <n v="0"/>
    <n v="4.8"/>
    <n v="70743.28"/>
    <n v="0"/>
    <n v="0"/>
    <n v="0"/>
    <n v="0"/>
    <n v="0"/>
    <n v="0"/>
    <n v="70743.28"/>
  </r>
  <r>
    <x v="1"/>
    <x v="0"/>
    <x v="3"/>
    <x v="1"/>
    <x v="4"/>
    <x v="4"/>
    <x v="0"/>
    <x v="0"/>
    <n v="8"/>
    <n v="6.38"/>
    <n v="47732"/>
    <n v="45699"/>
    <n v="4"/>
    <n v="82784.800000000003"/>
    <n v="0"/>
    <n v="0"/>
    <n v="47732"/>
    <n v="45699"/>
    <n v="0"/>
    <n v="0"/>
    <n v="82784.800000000003"/>
  </r>
  <r>
    <x v="1"/>
    <x v="0"/>
    <x v="3"/>
    <x v="1"/>
    <x v="4"/>
    <x v="4"/>
    <x v="0"/>
    <x v="1"/>
    <n v="0"/>
    <n v="0"/>
    <n v="0"/>
    <n v="0"/>
    <n v="1.6"/>
    <n v="22561"/>
    <n v="0"/>
    <n v="0"/>
    <n v="0"/>
    <n v="0"/>
    <n v="0"/>
    <n v="0"/>
    <n v="22561"/>
  </r>
  <r>
    <x v="1"/>
    <x v="0"/>
    <x v="3"/>
    <x v="1"/>
    <x v="4"/>
    <x v="0"/>
    <x v="0"/>
    <x v="0"/>
    <n v="0"/>
    <n v="5.9700000000000006"/>
    <n v="6961.79"/>
    <n v="11522.19"/>
    <n v="2.4000000000000004"/>
    <n v="3741095.0290000006"/>
    <n v="0"/>
    <n v="0"/>
    <n v="6961.79"/>
    <n v="11522.19"/>
    <n v="0"/>
    <n v="0"/>
    <n v="3741095.0290000006"/>
  </r>
  <r>
    <x v="1"/>
    <x v="0"/>
    <x v="3"/>
    <x v="1"/>
    <x v="4"/>
    <x v="0"/>
    <x v="0"/>
    <x v="1"/>
    <n v="0"/>
    <n v="0"/>
    <n v="0"/>
    <n v="0"/>
    <n v="0"/>
    <n v="133679.82999999999"/>
    <n v="0"/>
    <n v="0"/>
    <n v="0"/>
    <n v="0"/>
    <n v="0"/>
    <n v="0"/>
    <n v="133679.82999999999"/>
  </r>
  <r>
    <x v="1"/>
    <x v="0"/>
    <x v="3"/>
    <x v="1"/>
    <x v="4"/>
    <x v="1"/>
    <x v="0"/>
    <x v="0"/>
    <n v="28"/>
    <n v="17.29"/>
    <n v="77470.289999999994"/>
    <n v="28773.439999999999"/>
    <n v="29.6"/>
    <n v="221416.21000000002"/>
    <n v="0"/>
    <n v="0"/>
    <n v="77470.289999999994"/>
    <n v="28773.439999999999"/>
    <n v="0"/>
    <n v="0"/>
    <n v="221416.21000000002"/>
  </r>
  <r>
    <x v="1"/>
    <x v="0"/>
    <x v="3"/>
    <x v="2"/>
    <x v="0"/>
    <x v="4"/>
    <x v="0"/>
    <x v="0"/>
    <n v="5"/>
    <n v="5.51"/>
    <n v="0"/>
    <n v="8586.9599999999991"/>
    <n v="0"/>
    <n v="0"/>
    <n v="0"/>
    <n v="0"/>
    <n v="0"/>
    <n v="8586.9599999999991"/>
    <n v="0"/>
    <n v="0"/>
    <n v="0"/>
  </r>
  <r>
    <x v="1"/>
    <x v="0"/>
    <x v="3"/>
    <x v="2"/>
    <x v="0"/>
    <x v="0"/>
    <x v="0"/>
    <x v="0"/>
    <n v="13607"/>
    <n v="11666.640000000005"/>
    <n v="20838790.110000003"/>
    <n v="19112673.170000002"/>
    <n v="95.999999999999972"/>
    <n v="1063468.5259999998"/>
    <n v="0"/>
    <n v="0"/>
    <n v="20838790.110000003"/>
    <n v="19112673.170000002"/>
    <n v="0"/>
    <n v="0"/>
    <n v="1063468.5259999998"/>
  </r>
  <r>
    <x v="1"/>
    <x v="0"/>
    <x v="3"/>
    <x v="2"/>
    <x v="0"/>
    <x v="0"/>
    <x v="0"/>
    <x v="1"/>
    <n v="0"/>
    <n v="0"/>
    <n v="0"/>
    <n v="0"/>
    <n v="12"/>
    <n v="165389.70000000001"/>
    <n v="0"/>
    <n v="0"/>
    <n v="0"/>
    <n v="0"/>
    <n v="0"/>
    <n v="0"/>
    <n v="165389.70000000001"/>
  </r>
  <r>
    <x v="1"/>
    <x v="0"/>
    <x v="3"/>
    <x v="2"/>
    <x v="0"/>
    <x v="1"/>
    <x v="0"/>
    <x v="0"/>
    <n v="5689"/>
    <n v="5076.5699999999988"/>
    <n v="5843843.4399999995"/>
    <n v="4823995.0199999996"/>
    <n v="286.39999999999998"/>
    <n v="3455762.4709999999"/>
    <n v="0"/>
    <n v="0"/>
    <n v="5843843.4399999995"/>
    <n v="4823995.0199999996"/>
    <n v="0"/>
    <n v="0"/>
    <n v="3455762.4709999999"/>
  </r>
  <r>
    <x v="1"/>
    <x v="0"/>
    <x v="3"/>
    <x v="2"/>
    <x v="0"/>
    <x v="1"/>
    <x v="0"/>
    <x v="1"/>
    <n v="0"/>
    <n v="0"/>
    <n v="0"/>
    <n v="0"/>
    <n v="51.999999999999993"/>
    <n v="741117.02999999991"/>
    <n v="0"/>
    <n v="0"/>
    <n v="0"/>
    <n v="0"/>
    <n v="0"/>
    <n v="0"/>
    <n v="741117.02999999991"/>
  </r>
  <r>
    <x v="1"/>
    <x v="0"/>
    <x v="3"/>
    <x v="2"/>
    <x v="0"/>
    <x v="2"/>
    <x v="0"/>
    <x v="0"/>
    <n v="0"/>
    <n v="38.94"/>
    <n v="-3094.25"/>
    <n v="43654.09"/>
    <n v="4"/>
    <n v="35417.980000000003"/>
    <n v="0"/>
    <n v="0"/>
    <n v="-3094.25"/>
    <n v="43654.09"/>
    <n v="0"/>
    <n v="0"/>
    <n v="35417.980000000003"/>
  </r>
  <r>
    <x v="1"/>
    <x v="0"/>
    <x v="3"/>
    <x v="2"/>
    <x v="0"/>
    <x v="2"/>
    <x v="0"/>
    <x v="1"/>
    <n v="0"/>
    <n v="0"/>
    <n v="0"/>
    <n v="0"/>
    <n v="0.8"/>
    <n v="11144.7"/>
    <n v="0"/>
    <n v="0"/>
    <n v="0"/>
    <n v="0"/>
    <n v="0"/>
    <n v="0"/>
    <n v="11144.7"/>
  </r>
  <r>
    <x v="1"/>
    <x v="0"/>
    <x v="3"/>
    <x v="2"/>
    <x v="0"/>
    <x v="3"/>
    <x v="0"/>
    <x v="0"/>
    <n v="295"/>
    <n v="284.02"/>
    <n v="352519.89"/>
    <n v="380991.95999999996"/>
    <n v="52.8"/>
    <n v="988710.1"/>
    <n v="0"/>
    <n v="0"/>
    <n v="352519.89"/>
    <n v="380991.95999999996"/>
    <n v="0"/>
    <n v="0"/>
    <n v="988710.1"/>
  </r>
  <r>
    <x v="1"/>
    <x v="0"/>
    <x v="3"/>
    <x v="2"/>
    <x v="1"/>
    <x v="4"/>
    <x v="0"/>
    <x v="0"/>
    <n v="1085"/>
    <n v="1359.38"/>
    <n v="1503940.84"/>
    <n v="1830330.24"/>
    <n v="111.19999999999999"/>
    <n v="877878.94799999997"/>
    <n v="0"/>
    <n v="0"/>
    <n v="1503940.84"/>
    <n v="1830330.24"/>
    <n v="0"/>
    <n v="0"/>
    <n v="877878.94799999997"/>
  </r>
  <r>
    <x v="1"/>
    <x v="0"/>
    <x v="3"/>
    <x v="2"/>
    <x v="1"/>
    <x v="4"/>
    <x v="0"/>
    <x v="1"/>
    <n v="0"/>
    <n v="0"/>
    <n v="0"/>
    <n v="0"/>
    <n v="20"/>
    <n v="276606.17"/>
    <n v="0"/>
    <n v="0"/>
    <n v="0"/>
    <n v="0"/>
    <n v="0"/>
    <n v="0"/>
    <n v="276606.17"/>
  </r>
  <r>
    <x v="1"/>
    <x v="0"/>
    <x v="3"/>
    <x v="2"/>
    <x v="1"/>
    <x v="0"/>
    <x v="0"/>
    <x v="0"/>
    <n v="811"/>
    <n v="564.96"/>
    <n v="708075.57"/>
    <n v="269584.08"/>
    <n v="25.6"/>
    <n v="244256.36800000002"/>
    <n v="0"/>
    <n v="0"/>
    <n v="708075.57"/>
    <n v="269584.08"/>
    <n v="0"/>
    <n v="0"/>
    <n v="244256.36800000002"/>
  </r>
  <r>
    <x v="1"/>
    <x v="0"/>
    <x v="3"/>
    <x v="2"/>
    <x v="1"/>
    <x v="0"/>
    <x v="0"/>
    <x v="1"/>
    <n v="0"/>
    <n v="0"/>
    <n v="0"/>
    <n v="0"/>
    <n v="2.4000000000000004"/>
    <n v="44099.3"/>
    <n v="0"/>
    <n v="0"/>
    <n v="0"/>
    <n v="0"/>
    <n v="0"/>
    <n v="0"/>
    <n v="44099.3"/>
  </r>
  <r>
    <x v="1"/>
    <x v="0"/>
    <x v="3"/>
    <x v="2"/>
    <x v="1"/>
    <x v="1"/>
    <x v="0"/>
    <x v="0"/>
    <n v="1026"/>
    <n v="1133.04"/>
    <n v="1762979.0299999998"/>
    <n v="1868417.9300000004"/>
    <n v="80.8"/>
    <n v="1361146.8019999997"/>
    <n v="0"/>
    <n v="0"/>
    <n v="1762979.0299999998"/>
    <n v="1868417.9300000004"/>
    <n v="0"/>
    <n v="0"/>
    <n v="1361146.8019999997"/>
  </r>
  <r>
    <x v="1"/>
    <x v="0"/>
    <x v="3"/>
    <x v="2"/>
    <x v="1"/>
    <x v="1"/>
    <x v="0"/>
    <x v="1"/>
    <n v="0"/>
    <n v="0"/>
    <n v="0"/>
    <n v="0"/>
    <n v="18.399999999999999"/>
    <n v="262496.86"/>
    <n v="0"/>
    <n v="0"/>
    <n v="0"/>
    <n v="0"/>
    <n v="0"/>
    <n v="0"/>
    <n v="262496.86"/>
  </r>
  <r>
    <x v="1"/>
    <x v="0"/>
    <x v="3"/>
    <x v="2"/>
    <x v="1"/>
    <x v="2"/>
    <x v="0"/>
    <x v="0"/>
    <n v="0"/>
    <n v="15.9"/>
    <n v="-998.15"/>
    <n v="11736.82"/>
    <n v="0"/>
    <n v="0"/>
    <n v="0"/>
    <n v="0"/>
    <n v="-998.15"/>
    <n v="11736.82"/>
    <n v="0"/>
    <n v="0"/>
    <n v="0"/>
  </r>
  <r>
    <x v="1"/>
    <x v="0"/>
    <x v="3"/>
    <x v="2"/>
    <x v="1"/>
    <x v="3"/>
    <x v="0"/>
    <x v="0"/>
    <n v="9"/>
    <n v="17.64"/>
    <n v="11293.48"/>
    <n v="23996.420000000002"/>
    <n v="0.8"/>
    <n v="17909.61"/>
    <n v="0"/>
    <n v="0"/>
    <n v="11293.48"/>
    <n v="23996.420000000002"/>
    <n v="0"/>
    <n v="0"/>
    <n v="17909.61"/>
  </r>
  <r>
    <x v="1"/>
    <x v="0"/>
    <x v="3"/>
    <x v="2"/>
    <x v="2"/>
    <x v="4"/>
    <x v="0"/>
    <x v="0"/>
    <n v="612"/>
    <n v="535.22"/>
    <n v="4924662.46"/>
    <n v="3833920"/>
    <n v="163.99999999999994"/>
    <n v="2351782.6809999999"/>
    <n v="0"/>
    <n v="0"/>
    <n v="4924662.46"/>
    <n v="3833920"/>
    <n v="0"/>
    <n v="0"/>
    <n v="2351782.6809999999"/>
  </r>
  <r>
    <x v="1"/>
    <x v="0"/>
    <x v="3"/>
    <x v="2"/>
    <x v="2"/>
    <x v="4"/>
    <x v="0"/>
    <x v="1"/>
    <n v="0"/>
    <n v="0"/>
    <n v="0"/>
    <n v="0"/>
    <n v="6.3999999999999995"/>
    <n v="88333"/>
    <n v="0"/>
    <n v="0"/>
    <n v="0"/>
    <n v="0"/>
    <n v="0"/>
    <n v="0"/>
    <n v="88333"/>
  </r>
  <r>
    <x v="1"/>
    <x v="0"/>
    <x v="3"/>
    <x v="2"/>
    <x v="2"/>
    <x v="0"/>
    <x v="0"/>
    <x v="0"/>
    <n v="224"/>
    <n v="225.07000000000002"/>
    <n v="825927.13"/>
    <n v="739499.35000000009"/>
    <n v="39.200000000000003"/>
    <n v="599239.17999999993"/>
    <n v="0"/>
    <n v="0"/>
    <n v="825927.13"/>
    <n v="739499.35000000009"/>
    <n v="0"/>
    <n v="0"/>
    <n v="599239.17999999993"/>
  </r>
  <r>
    <x v="1"/>
    <x v="0"/>
    <x v="3"/>
    <x v="2"/>
    <x v="2"/>
    <x v="1"/>
    <x v="0"/>
    <x v="0"/>
    <n v="29"/>
    <n v="37.11"/>
    <n v="105802.19000000002"/>
    <n v="142794.42000000001"/>
    <n v="21.6"/>
    <n v="437764.82799999998"/>
    <n v="0"/>
    <n v="0"/>
    <n v="105802.19000000002"/>
    <n v="142794.42000000001"/>
    <n v="0"/>
    <n v="0"/>
    <n v="437764.82799999998"/>
  </r>
  <r>
    <x v="1"/>
    <x v="0"/>
    <x v="3"/>
    <x v="2"/>
    <x v="2"/>
    <x v="3"/>
    <x v="0"/>
    <x v="0"/>
    <n v="144"/>
    <n v="134.78"/>
    <n v="677624.04"/>
    <n v="964112.8600000001"/>
    <n v="28"/>
    <n v="547455.79999999993"/>
    <n v="0"/>
    <n v="0"/>
    <n v="677624.04"/>
    <n v="964112.8600000001"/>
    <n v="0"/>
    <n v="0"/>
    <n v="547455.79999999993"/>
  </r>
  <r>
    <x v="1"/>
    <x v="0"/>
    <x v="3"/>
    <x v="2"/>
    <x v="3"/>
    <x v="0"/>
    <x v="0"/>
    <x v="0"/>
    <n v="27"/>
    <n v="24.32"/>
    <n v="54627.53"/>
    <n v="43178.25"/>
    <n v="0"/>
    <n v="110.6"/>
    <n v="0"/>
    <n v="0"/>
    <n v="54627.53"/>
    <n v="43178.25"/>
    <n v="0"/>
    <n v="0"/>
    <n v="110.6"/>
  </r>
  <r>
    <x v="1"/>
    <x v="0"/>
    <x v="3"/>
    <x v="2"/>
    <x v="3"/>
    <x v="1"/>
    <x v="0"/>
    <x v="0"/>
    <n v="63"/>
    <n v="76.099999999999994"/>
    <n v="47183.839999999997"/>
    <n v="58620.810000000005"/>
    <n v="4"/>
    <n v="37691.502000000008"/>
    <n v="0"/>
    <n v="0"/>
    <n v="47183.839999999997"/>
    <n v="58620.810000000005"/>
    <n v="0"/>
    <n v="0"/>
    <n v="37691.502000000008"/>
  </r>
  <r>
    <x v="1"/>
    <x v="0"/>
    <x v="3"/>
    <x v="2"/>
    <x v="3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2"/>
    <x v="3"/>
    <x v="2"/>
    <x v="0"/>
    <x v="0"/>
    <n v="43"/>
    <n v="33.950000000000003"/>
    <n v="28210.62"/>
    <n v="25497.81"/>
    <n v="3.2"/>
    <n v="47173.46"/>
    <n v="0"/>
    <n v="0"/>
    <n v="28210.62"/>
    <n v="25497.81"/>
    <n v="0"/>
    <n v="0"/>
    <n v="47173.46"/>
  </r>
  <r>
    <x v="1"/>
    <x v="0"/>
    <x v="3"/>
    <x v="2"/>
    <x v="3"/>
    <x v="2"/>
    <x v="0"/>
    <x v="1"/>
    <n v="0"/>
    <n v="0"/>
    <n v="0"/>
    <n v="0"/>
    <n v="3.2"/>
    <n v="44230.9"/>
    <n v="0"/>
    <n v="0"/>
    <n v="0"/>
    <n v="0"/>
    <n v="0"/>
    <n v="0"/>
    <n v="44230.9"/>
  </r>
  <r>
    <x v="1"/>
    <x v="0"/>
    <x v="3"/>
    <x v="2"/>
    <x v="4"/>
    <x v="0"/>
    <x v="0"/>
    <x v="0"/>
    <n v="0"/>
    <n v="0"/>
    <n v="0"/>
    <n v="0"/>
    <n v="0"/>
    <n v="1534144.1340000001"/>
    <n v="0"/>
    <n v="0"/>
    <n v="0"/>
    <n v="0"/>
    <n v="0"/>
    <n v="0"/>
    <n v="1534144.1340000001"/>
  </r>
  <r>
    <x v="1"/>
    <x v="0"/>
    <x v="3"/>
    <x v="2"/>
    <x v="4"/>
    <x v="0"/>
    <x v="0"/>
    <x v="1"/>
    <n v="0"/>
    <n v="0"/>
    <n v="0"/>
    <n v="0"/>
    <n v="0"/>
    <n v="1630.7759999999998"/>
    <n v="0"/>
    <n v="0"/>
    <n v="0"/>
    <n v="0"/>
    <n v="0"/>
    <n v="0"/>
    <n v="1630.7759999999998"/>
  </r>
  <r>
    <x v="1"/>
    <x v="0"/>
    <x v="3"/>
    <x v="2"/>
    <x v="4"/>
    <x v="1"/>
    <x v="0"/>
    <x v="0"/>
    <n v="3"/>
    <n v="3.24"/>
    <n v="2672.43"/>
    <n v="2308.2399999999998"/>
    <n v="0.8"/>
    <n v="3500"/>
    <n v="0"/>
    <n v="0"/>
    <n v="2672.43"/>
    <n v="2308.2399999999998"/>
    <n v="0"/>
    <n v="0"/>
    <n v="3500"/>
  </r>
  <r>
    <x v="1"/>
    <x v="0"/>
    <x v="3"/>
    <x v="3"/>
    <x v="0"/>
    <x v="4"/>
    <x v="0"/>
    <x v="0"/>
    <n v="8"/>
    <n v="12.34"/>
    <n v="-9914.5300000000007"/>
    <n v="43099.28"/>
    <n v="0"/>
    <n v="233.8"/>
    <n v="0"/>
    <n v="0"/>
    <n v="-9914.5300000000007"/>
    <n v="43099.28"/>
    <n v="0"/>
    <n v="0"/>
    <n v="233.8"/>
  </r>
  <r>
    <x v="1"/>
    <x v="0"/>
    <x v="3"/>
    <x v="3"/>
    <x v="0"/>
    <x v="4"/>
    <x v="0"/>
    <x v="1"/>
    <n v="0"/>
    <n v="0"/>
    <n v="0"/>
    <n v="0"/>
    <n v="1.6"/>
    <n v="22388.799999999999"/>
    <n v="0"/>
    <n v="0"/>
    <n v="0"/>
    <n v="0"/>
    <n v="0"/>
    <n v="0"/>
    <n v="22388.799999999999"/>
  </r>
  <r>
    <x v="1"/>
    <x v="0"/>
    <x v="3"/>
    <x v="3"/>
    <x v="0"/>
    <x v="0"/>
    <x v="0"/>
    <x v="0"/>
    <n v="1023"/>
    <n v="912.33999999999992"/>
    <n v="233507.33"/>
    <n v="332243.66000000003"/>
    <n v="7.9999999999999991"/>
    <n v="47335.284"/>
    <n v="0"/>
    <n v="0"/>
    <n v="233507.33"/>
    <n v="332243.66000000003"/>
    <n v="0"/>
    <n v="0"/>
    <n v="47335.284"/>
  </r>
  <r>
    <x v="1"/>
    <x v="0"/>
    <x v="3"/>
    <x v="3"/>
    <x v="0"/>
    <x v="0"/>
    <x v="0"/>
    <x v="1"/>
    <n v="0"/>
    <n v="0"/>
    <n v="0"/>
    <n v="0"/>
    <n v="1.6"/>
    <n v="22263.78"/>
    <n v="0"/>
    <n v="0"/>
    <n v="0"/>
    <n v="0"/>
    <n v="0"/>
    <n v="0"/>
    <n v="22263.78"/>
  </r>
  <r>
    <x v="1"/>
    <x v="0"/>
    <x v="3"/>
    <x v="3"/>
    <x v="0"/>
    <x v="1"/>
    <x v="0"/>
    <x v="0"/>
    <n v="7367"/>
    <n v="7705.2599999999984"/>
    <n v="5388209.1399999987"/>
    <n v="8227315.7200000007"/>
    <n v="557.60000000000014"/>
    <n v="10211994.850999998"/>
    <n v="0"/>
    <n v="0"/>
    <n v="5388209.1399999987"/>
    <n v="8227315.7200000007"/>
    <n v="0"/>
    <n v="0"/>
    <n v="10211994.850999998"/>
  </r>
  <r>
    <x v="1"/>
    <x v="0"/>
    <x v="3"/>
    <x v="3"/>
    <x v="0"/>
    <x v="1"/>
    <x v="0"/>
    <x v="1"/>
    <n v="0"/>
    <n v="0"/>
    <n v="0"/>
    <n v="0"/>
    <n v="104.8"/>
    <n v="1497411.4199999997"/>
    <n v="0"/>
    <n v="0"/>
    <n v="0"/>
    <n v="0"/>
    <n v="0"/>
    <n v="0"/>
    <n v="1497411.4199999997"/>
  </r>
  <r>
    <x v="1"/>
    <x v="0"/>
    <x v="3"/>
    <x v="3"/>
    <x v="0"/>
    <x v="2"/>
    <x v="0"/>
    <x v="0"/>
    <n v="3"/>
    <n v="7.07"/>
    <n v="-4366.22"/>
    <n v="13182.02"/>
    <n v="2.4000000000000004"/>
    <n v="38434.589999999997"/>
    <n v="0"/>
    <n v="0"/>
    <n v="-4366.22"/>
    <n v="13182.02"/>
    <n v="0"/>
    <n v="0"/>
    <n v="38434.589999999997"/>
  </r>
  <r>
    <x v="1"/>
    <x v="0"/>
    <x v="3"/>
    <x v="3"/>
    <x v="0"/>
    <x v="3"/>
    <x v="0"/>
    <x v="0"/>
    <n v="9"/>
    <n v="15.26"/>
    <n v="899.7199999999998"/>
    <n v="28791.17"/>
    <n v="25.6"/>
    <n v="297798.29999999993"/>
    <n v="0"/>
    <n v="0"/>
    <n v="899.7199999999998"/>
    <n v="28791.17"/>
    <n v="0"/>
    <n v="0"/>
    <n v="297798.29999999993"/>
  </r>
  <r>
    <x v="1"/>
    <x v="0"/>
    <x v="3"/>
    <x v="3"/>
    <x v="0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3"/>
    <x v="1"/>
    <x v="4"/>
    <x v="0"/>
    <x v="0"/>
    <n v="1272"/>
    <n v="1320.22"/>
    <n v="1247574.8500000001"/>
    <n v="1607760.51"/>
    <n v="125.60000000000001"/>
    <n v="4092641.4510000004"/>
    <n v="0"/>
    <n v="0"/>
    <n v="1247574.8500000001"/>
    <n v="1607760.51"/>
    <n v="0"/>
    <n v="0"/>
    <n v="4092641.4510000004"/>
  </r>
  <r>
    <x v="1"/>
    <x v="0"/>
    <x v="3"/>
    <x v="3"/>
    <x v="1"/>
    <x v="4"/>
    <x v="0"/>
    <x v="1"/>
    <n v="0"/>
    <n v="0"/>
    <n v="0"/>
    <n v="0"/>
    <n v="50.4"/>
    <n v="744104.41"/>
    <n v="0"/>
    <n v="0"/>
    <n v="0"/>
    <n v="0"/>
    <n v="0"/>
    <n v="0"/>
    <n v="744104.41"/>
  </r>
  <r>
    <x v="1"/>
    <x v="0"/>
    <x v="3"/>
    <x v="3"/>
    <x v="1"/>
    <x v="0"/>
    <x v="0"/>
    <x v="0"/>
    <n v="323"/>
    <n v="279.97000000000003"/>
    <n v="155888.57999999999"/>
    <n v="129582.73000000001"/>
    <n v="27.200000000000003"/>
    <n v="168766.51699999999"/>
    <n v="0"/>
    <n v="0"/>
    <n v="155888.57999999999"/>
    <n v="129582.73000000001"/>
    <n v="0"/>
    <n v="0"/>
    <n v="168766.51699999999"/>
  </r>
  <r>
    <x v="1"/>
    <x v="0"/>
    <x v="3"/>
    <x v="3"/>
    <x v="1"/>
    <x v="0"/>
    <x v="0"/>
    <x v="1"/>
    <n v="0"/>
    <n v="0"/>
    <n v="0"/>
    <n v="0"/>
    <n v="9.6000000000000014"/>
    <n v="132511.67999999999"/>
    <n v="0"/>
    <n v="0"/>
    <n v="0"/>
    <n v="0"/>
    <n v="0"/>
    <n v="0"/>
    <n v="132511.67999999999"/>
  </r>
  <r>
    <x v="1"/>
    <x v="0"/>
    <x v="3"/>
    <x v="3"/>
    <x v="1"/>
    <x v="1"/>
    <x v="0"/>
    <x v="0"/>
    <n v="662"/>
    <n v="934.71999999999991"/>
    <n v="1202803.23"/>
    <n v="1704734.2200000002"/>
    <n v="156.00000000000003"/>
    <n v="4435599.6859999998"/>
    <n v="0"/>
    <n v="0"/>
    <n v="1202803.23"/>
    <n v="1704734.2200000002"/>
    <n v="0"/>
    <n v="0"/>
    <n v="4435599.6859999998"/>
  </r>
  <r>
    <x v="1"/>
    <x v="0"/>
    <x v="3"/>
    <x v="3"/>
    <x v="1"/>
    <x v="1"/>
    <x v="0"/>
    <x v="1"/>
    <n v="0"/>
    <n v="0"/>
    <n v="0"/>
    <n v="0"/>
    <n v="19.200000000000003"/>
    <n v="271310.83999999997"/>
    <n v="0"/>
    <n v="0"/>
    <n v="0"/>
    <n v="0"/>
    <n v="0"/>
    <n v="0"/>
    <n v="271310.83999999997"/>
  </r>
  <r>
    <x v="1"/>
    <x v="0"/>
    <x v="3"/>
    <x v="3"/>
    <x v="1"/>
    <x v="2"/>
    <x v="0"/>
    <x v="0"/>
    <n v="33"/>
    <n v="33.51"/>
    <n v="68078.7"/>
    <n v="72801.2"/>
    <n v="0"/>
    <n v="0"/>
    <n v="0"/>
    <n v="0"/>
    <n v="68078.7"/>
    <n v="72801.2"/>
    <n v="0"/>
    <n v="0"/>
    <n v="0"/>
  </r>
  <r>
    <x v="1"/>
    <x v="0"/>
    <x v="3"/>
    <x v="3"/>
    <x v="1"/>
    <x v="3"/>
    <x v="0"/>
    <x v="0"/>
    <n v="30"/>
    <n v="5.2200000000000006"/>
    <n v="66261.03"/>
    <n v="45213.399999999994"/>
    <n v="1.6"/>
    <n v="28742.699999999997"/>
    <n v="0"/>
    <n v="0"/>
    <n v="66261.03"/>
    <n v="45213.399999999994"/>
    <n v="0"/>
    <n v="0"/>
    <n v="28742.699999999997"/>
  </r>
  <r>
    <x v="1"/>
    <x v="0"/>
    <x v="3"/>
    <x v="3"/>
    <x v="1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3"/>
    <x v="2"/>
    <x v="4"/>
    <x v="0"/>
    <x v="0"/>
    <n v="392"/>
    <n v="402.11"/>
    <n v="2463549.69"/>
    <n v="3425322.1900000009"/>
    <n v="175.19999999999996"/>
    <n v="5213819.4050000003"/>
    <n v="0"/>
    <n v="0"/>
    <n v="2463549.69"/>
    <n v="3425322.1900000009"/>
    <n v="0"/>
    <n v="0"/>
    <n v="5213819.4050000003"/>
  </r>
  <r>
    <x v="1"/>
    <x v="0"/>
    <x v="3"/>
    <x v="3"/>
    <x v="2"/>
    <x v="4"/>
    <x v="0"/>
    <x v="1"/>
    <n v="0"/>
    <n v="0"/>
    <n v="0"/>
    <n v="0"/>
    <n v="4"/>
    <n v="61022.380000000005"/>
    <n v="0"/>
    <n v="0"/>
    <n v="0"/>
    <n v="0"/>
    <n v="0"/>
    <n v="0"/>
    <n v="61022.380000000005"/>
  </r>
  <r>
    <x v="1"/>
    <x v="0"/>
    <x v="3"/>
    <x v="3"/>
    <x v="2"/>
    <x v="0"/>
    <x v="0"/>
    <x v="0"/>
    <n v="46"/>
    <n v="60.370000000000005"/>
    <n v="151955.68"/>
    <n v="288350.39"/>
    <n v="4.8000000000000007"/>
    <n v="58774.205999999998"/>
    <n v="0"/>
    <n v="0"/>
    <n v="151955.68"/>
    <n v="288350.39"/>
    <n v="0"/>
    <n v="0"/>
    <n v="58774.205999999998"/>
  </r>
  <r>
    <x v="1"/>
    <x v="0"/>
    <x v="3"/>
    <x v="3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3"/>
    <x v="2"/>
    <x v="1"/>
    <x v="0"/>
    <x v="0"/>
    <n v="43"/>
    <n v="107.66"/>
    <n v="205384.06"/>
    <n v="371869.93"/>
    <n v="12"/>
    <n v="138161.97399999999"/>
    <n v="0"/>
    <n v="0"/>
    <n v="205384.06"/>
    <n v="371869.93"/>
    <n v="0"/>
    <n v="0"/>
    <n v="138161.97399999999"/>
  </r>
  <r>
    <x v="1"/>
    <x v="0"/>
    <x v="3"/>
    <x v="3"/>
    <x v="2"/>
    <x v="2"/>
    <x v="0"/>
    <x v="0"/>
    <n v="10"/>
    <n v="12.85"/>
    <n v="75322.009999999995"/>
    <n v="101305.4"/>
    <n v="0"/>
    <n v="0"/>
    <n v="0"/>
    <n v="0"/>
    <n v="75322.009999999995"/>
    <n v="101305.4"/>
    <n v="0"/>
    <n v="0"/>
    <n v="0"/>
  </r>
  <r>
    <x v="1"/>
    <x v="0"/>
    <x v="3"/>
    <x v="3"/>
    <x v="2"/>
    <x v="3"/>
    <x v="0"/>
    <x v="0"/>
    <n v="5"/>
    <n v="2.2999999999999998"/>
    <n v="22614"/>
    <n v="12946.369999999999"/>
    <n v="4.8000000000000007"/>
    <n v="25601.31"/>
    <n v="0"/>
    <n v="0"/>
    <n v="22614"/>
    <n v="12946.369999999999"/>
    <n v="0"/>
    <n v="0"/>
    <n v="25601.31"/>
  </r>
  <r>
    <x v="1"/>
    <x v="0"/>
    <x v="3"/>
    <x v="3"/>
    <x v="3"/>
    <x v="0"/>
    <x v="0"/>
    <x v="0"/>
    <n v="0"/>
    <n v="0"/>
    <n v="0"/>
    <n v="12.87"/>
    <n v="0"/>
    <n v="0"/>
    <n v="0"/>
    <n v="0"/>
    <n v="0"/>
    <n v="12.87"/>
    <n v="0"/>
    <n v="0"/>
    <n v="0"/>
  </r>
  <r>
    <x v="1"/>
    <x v="0"/>
    <x v="3"/>
    <x v="3"/>
    <x v="3"/>
    <x v="1"/>
    <x v="0"/>
    <x v="0"/>
    <n v="376"/>
    <n v="386.10999999999996"/>
    <n v="241692.29"/>
    <n v="265866.96999999997"/>
    <n v="18.400000000000002"/>
    <n v="152525.459"/>
    <n v="0"/>
    <n v="0"/>
    <n v="241692.29"/>
    <n v="265866.96999999997"/>
    <n v="0"/>
    <n v="0"/>
    <n v="152525.459"/>
  </r>
  <r>
    <x v="1"/>
    <x v="0"/>
    <x v="3"/>
    <x v="3"/>
    <x v="3"/>
    <x v="1"/>
    <x v="0"/>
    <x v="1"/>
    <n v="0"/>
    <n v="0"/>
    <n v="0"/>
    <n v="0"/>
    <n v="11.200000000000001"/>
    <n v="160622.6"/>
    <n v="0"/>
    <n v="0"/>
    <n v="0"/>
    <n v="0"/>
    <n v="0"/>
    <n v="0"/>
    <n v="160622.6"/>
  </r>
  <r>
    <x v="1"/>
    <x v="0"/>
    <x v="3"/>
    <x v="3"/>
    <x v="3"/>
    <x v="2"/>
    <x v="0"/>
    <x v="0"/>
    <n v="108"/>
    <n v="123.76"/>
    <n v="51982.42"/>
    <n v="60526.43"/>
    <n v="13.6"/>
    <n v="112260.77900000001"/>
    <n v="0"/>
    <n v="0"/>
    <n v="51982.42"/>
    <n v="60526.43"/>
    <n v="0"/>
    <n v="0"/>
    <n v="112260.77900000001"/>
  </r>
  <r>
    <x v="1"/>
    <x v="0"/>
    <x v="3"/>
    <x v="3"/>
    <x v="3"/>
    <x v="2"/>
    <x v="0"/>
    <x v="1"/>
    <n v="0"/>
    <n v="0"/>
    <n v="0"/>
    <n v="0"/>
    <n v="0.8"/>
    <n v="11451.3"/>
    <n v="0"/>
    <n v="0"/>
    <n v="0"/>
    <n v="0"/>
    <n v="0"/>
    <n v="0"/>
    <n v="11451.3"/>
  </r>
  <r>
    <x v="1"/>
    <x v="0"/>
    <x v="3"/>
    <x v="3"/>
    <x v="4"/>
    <x v="0"/>
    <x v="0"/>
    <x v="0"/>
    <n v="0"/>
    <n v="0"/>
    <n v="0"/>
    <n v="0"/>
    <n v="0"/>
    <n v="1376538.9049999998"/>
    <n v="0"/>
    <n v="0"/>
    <n v="0"/>
    <n v="0"/>
    <n v="0"/>
    <n v="0"/>
    <n v="1376538.9049999998"/>
  </r>
  <r>
    <x v="1"/>
    <x v="0"/>
    <x v="3"/>
    <x v="3"/>
    <x v="4"/>
    <x v="0"/>
    <x v="0"/>
    <x v="1"/>
    <n v="0"/>
    <n v="0"/>
    <n v="0"/>
    <n v="0"/>
    <n v="0"/>
    <n v="122420.04999999999"/>
    <n v="0"/>
    <n v="0"/>
    <n v="0"/>
    <n v="0"/>
    <n v="0"/>
    <n v="0"/>
    <n v="122420.04999999999"/>
  </r>
  <r>
    <x v="1"/>
    <x v="0"/>
    <x v="3"/>
    <x v="4"/>
    <x v="0"/>
    <x v="4"/>
    <x v="0"/>
    <x v="0"/>
    <n v="65"/>
    <n v="96.59"/>
    <n v="-2810.11"/>
    <n v="221110.5"/>
    <n v="0"/>
    <n v="0"/>
    <n v="0"/>
    <n v="0"/>
    <n v="-2810.11"/>
    <n v="221110.5"/>
    <n v="0"/>
    <n v="0"/>
    <n v="0"/>
  </r>
  <r>
    <x v="1"/>
    <x v="0"/>
    <x v="3"/>
    <x v="4"/>
    <x v="0"/>
    <x v="0"/>
    <x v="0"/>
    <x v="0"/>
    <n v="1228"/>
    <n v="1638.45"/>
    <n v="1176327.0999999999"/>
    <n v="1826346.1700000002"/>
    <n v="48.000000000000007"/>
    <n v="1130760.798"/>
    <n v="0"/>
    <n v="0"/>
    <n v="1176327.0999999999"/>
    <n v="1826346.1700000002"/>
    <n v="0"/>
    <n v="0"/>
    <n v="1130760.798"/>
  </r>
  <r>
    <x v="1"/>
    <x v="0"/>
    <x v="3"/>
    <x v="4"/>
    <x v="0"/>
    <x v="0"/>
    <x v="0"/>
    <x v="1"/>
    <n v="0"/>
    <n v="0"/>
    <n v="0"/>
    <n v="0"/>
    <n v="7.2"/>
    <n v="99697.78"/>
    <n v="0"/>
    <n v="0"/>
    <n v="0"/>
    <n v="0"/>
    <n v="0"/>
    <n v="0"/>
    <n v="99697.78"/>
  </r>
  <r>
    <x v="1"/>
    <x v="0"/>
    <x v="3"/>
    <x v="4"/>
    <x v="0"/>
    <x v="1"/>
    <x v="0"/>
    <x v="0"/>
    <n v="12756"/>
    <n v="12564.650000000003"/>
    <n v="8935273.9399999995"/>
    <n v="12735973.079999998"/>
    <n v="763.19999999999982"/>
    <n v="8664043.875"/>
    <n v="0"/>
    <n v="0"/>
    <n v="8935273.9399999995"/>
    <n v="12735973.079999998"/>
    <n v="0"/>
    <n v="0"/>
    <n v="8664043.875"/>
  </r>
  <r>
    <x v="1"/>
    <x v="0"/>
    <x v="3"/>
    <x v="4"/>
    <x v="0"/>
    <x v="1"/>
    <x v="0"/>
    <x v="1"/>
    <n v="0"/>
    <n v="0"/>
    <n v="0"/>
    <n v="0"/>
    <n v="147.20000000000002"/>
    <n v="2257225.38"/>
    <n v="0"/>
    <n v="0"/>
    <n v="0"/>
    <n v="0"/>
    <n v="0"/>
    <n v="0"/>
    <n v="2257225.38"/>
  </r>
  <r>
    <x v="1"/>
    <x v="0"/>
    <x v="3"/>
    <x v="4"/>
    <x v="0"/>
    <x v="2"/>
    <x v="0"/>
    <x v="0"/>
    <n v="0"/>
    <n v="0.65"/>
    <n v="0"/>
    <n v="963.26"/>
    <n v="4"/>
    <n v="35152.910000000003"/>
    <n v="0"/>
    <n v="0"/>
    <n v="0"/>
    <n v="963.26"/>
    <n v="0"/>
    <n v="0"/>
    <n v="35152.910000000003"/>
  </r>
  <r>
    <x v="1"/>
    <x v="0"/>
    <x v="3"/>
    <x v="4"/>
    <x v="0"/>
    <x v="2"/>
    <x v="0"/>
    <x v="1"/>
    <n v="0"/>
    <n v="0"/>
    <n v="0"/>
    <n v="0"/>
    <n v="0.8"/>
    <n v="11067"/>
    <n v="0"/>
    <n v="0"/>
    <n v="0"/>
    <n v="0"/>
    <n v="0"/>
    <n v="0"/>
    <n v="11067"/>
  </r>
  <r>
    <x v="1"/>
    <x v="0"/>
    <x v="3"/>
    <x v="4"/>
    <x v="0"/>
    <x v="3"/>
    <x v="0"/>
    <x v="0"/>
    <n v="270"/>
    <n v="264.45"/>
    <n v="604789.75999999989"/>
    <n v="435974.87999999995"/>
    <n v="127.2"/>
    <n v="2545438.8250000002"/>
    <n v="0"/>
    <n v="0"/>
    <n v="604789.75999999989"/>
    <n v="435974.87999999995"/>
    <n v="0"/>
    <n v="0"/>
    <n v="2545438.8250000002"/>
  </r>
  <r>
    <x v="1"/>
    <x v="0"/>
    <x v="3"/>
    <x v="4"/>
    <x v="0"/>
    <x v="3"/>
    <x v="0"/>
    <x v="1"/>
    <n v="0"/>
    <n v="0"/>
    <n v="0"/>
    <n v="0"/>
    <n v="0.8"/>
    <n v="10961.3"/>
    <n v="0"/>
    <n v="0"/>
    <n v="0"/>
    <n v="0"/>
    <n v="0"/>
    <n v="0"/>
    <n v="10961.3"/>
  </r>
  <r>
    <x v="1"/>
    <x v="0"/>
    <x v="3"/>
    <x v="4"/>
    <x v="1"/>
    <x v="4"/>
    <x v="0"/>
    <x v="0"/>
    <n v="1925"/>
    <n v="1648.2000000000003"/>
    <n v="3162909.33"/>
    <n v="3064397.8399999994"/>
    <n v="226.39999999999998"/>
    <n v="3111700.1969999997"/>
    <n v="0"/>
    <n v="0"/>
    <n v="3162909.33"/>
    <n v="3064397.8399999994"/>
    <n v="0"/>
    <n v="0"/>
    <n v="3111700.1969999997"/>
  </r>
  <r>
    <x v="1"/>
    <x v="0"/>
    <x v="3"/>
    <x v="4"/>
    <x v="1"/>
    <x v="4"/>
    <x v="0"/>
    <x v="1"/>
    <n v="0"/>
    <n v="0"/>
    <n v="0"/>
    <n v="0"/>
    <n v="48.8"/>
    <n v="716496.88"/>
    <n v="0"/>
    <n v="0"/>
    <n v="0"/>
    <n v="0"/>
    <n v="0"/>
    <n v="0"/>
    <n v="716496.88"/>
  </r>
  <r>
    <x v="1"/>
    <x v="0"/>
    <x v="3"/>
    <x v="4"/>
    <x v="1"/>
    <x v="0"/>
    <x v="0"/>
    <x v="0"/>
    <n v="1032"/>
    <n v="1267.2"/>
    <n v="2294385.2100000004"/>
    <n v="2883958.4"/>
    <n v="49.6"/>
    <n v="469751.97899999993"/>
    <n v="0"/>
    <n v="0"/>
    <n v="2294385.2100000004"/>
    <n v="2883958.4"/>
    <n v="0"/>
    <n v="0"/>
    <n v="469751.97899999993"/>
  </r>
  <r>
    <x v="1"/>
    <x v="0"/>
    <x v="3"/>
    <x v="4"/>
    <x v="1"/>
    <x v="0"/>
    <x v="0"/>
    <x v="1"/>
    <n v="0"/>
    <n v="0"/>
    <n v="0"/>
    <n v="0"/>
    <n v="4.8"/>
    <n v="65888.900000000009"/>
    <n v="0"/>
    <n v="0"/>
    <n v="0"/>
    <n v="0"/>
    <n v="0"/>
    <n v="0"/>
    <n v="65888.900000000009"/>
  </r>
  <r>
    <x v="1"/>
    <x v="0"/>
    <x v="3"/>
    <x v="4"/>
    <x v="1"/>
    <x v="1"/>
    <x v="0"/>
    <x v="0"/>
    <n v="2292"/>
    <n v="3042.8799999999997"/>
    <n v="4371607.12"/>
    <n v="6457664.9699999988"/>
    <n v="304.8"/>
    <n v="4361158.1500000013"/>
    <n v="0"/>
    <n v="0"/>
    <n v="4371607.12"/>
    <n v="6457664.9699999988"/>
    <n v="0"/>
    <n v="0"/>
    <n v="4361158.1500000013"/>
  </r>
  <r>
    <x v="1"/>
    <x v="0"/>
    <x v="3"/>
    <x v="4"/>
    <x v="1"/>
    <x v="1"/>
    <x v="0"/>
    <x v="1"/>
    <n v="0"/>
    <n v="0"/>
    <n v="0"/>
    <n v="0"/>
    <n v="26.400000000000002"/>
    <n v="377119.4"/>
    <n v="0"/>
    <n v="0"/>
    <n v="0"/>
    <n v="0"/>
    <n v="0"/>
    <n v="0"/>
    <n v="377119.4"/>
  </r>
  <r>
    <x v="1"/>
    <x v="0"/>
    <x v="3"/>
    <x v="4"/>
    <x v="1"/>
    <x v="2"/>
    <x v="0"/>
    <x v="0"/>
    <n v="0"/>
    <n v="2.09"/>
    <n v="-1435.68"/>
    <n v="2497.23"/>
    <n v="0"/>
    <n v="0"/>
    <n v="0"/>
    <n v="0"/>
    <n v="-1435.68"/>
    <n v="2497.23"/>
    <n v="0"/>
    <n v="0"/>
    <n v="0"/>
  </r>
  <r>
    <x v="1"/>
    <x v="0"/>
    <x v="3"/>
    <x v="4"/>
    <x v="1"/>
    <x v="3"/>
    <x v="0"/>
    <x v="0"/>
    <n v="43"/>
    <n v="51.45"/>
    <n v="65007.83"/>
    <n v="102849.81999999999"/>
    <n v="4"/>
    <n v="82775.819999999992"/>
    <n v="0"/>
    <n v="0"/>
    <n v="65007.83"/>
    <n v="102849.81999999999"/>
    <n v="0"/>
    <n v="0"/>
    <n v="82775.819999999992"/>
  </r>
  <r>
    <x v="1"/>
    <x v="0"/>
    <x v="3"/>
    <x v="4"/>
    <x v="1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4"/>
    <x v="2"/>
    <x v="4"/>
    <x v="0"/>
    <x v="0"/>
    <n v="1632"/>
    <n v="1679.87"/>
    <n v="12278945.93"/>
    <n v="11418896.77"/>
    <n v="464"/>
    <n v="12272501.354"/>
    <n v="0"/>
    <n v="0"/>
    <n v="12278945.93"/>
    <n v="11418896.77"/>
    <n v="0"/>
    <n v="0"/>
    <n v="12272501.354"/>
  </r>
  <r>
    <x v="1"/>
    <x v="0"/>
    <x v="3"/>
    <x v="4"/>
    <x v="2"/>
    <x v="4"/>
    <x v="0"/>
    <x v="1"/>
    <n v="0"/>
    <n v="0"/>
    <n v="0"/>
    <n v="0"/>
    <n v="20"/>
    <n v="305906.04000000004"/>
    <n v="0"/>
    <n v="0"/>
    <n v="0"/>
    <n v="0"/>
    <n v="0"/>
    <n v="0"/>
    <n v="305906.04000000004"/>
  </r>
  <r>
    <x v="1"/>
    <x v="0"/>
    <x v="3"/>
    <x v="4"/>
    <x v="2"/>
    <x v="0"/>
    <x v="0"/>
    <x v="0"/>
    <n v="98"/>
    <n v="187.66000000000003"/>
    <n v="346938.32999999996"/>
    <n v="681804.3"/>
    <n v="24.000000000000004"/>
    <n v="163710.57000000004"/>
    <n v="0"/>
    <n v="0"/>
    <n v="346938.32999999996"/>
    <n v="681804.3"/>
    <n v="0"/>
    <n v="0"/>
    <n v="163710.57000000004"/>
  </r>
  <r>
    <x v="1"/>
    <x v="0"/>
    <x v="3"/>
    <x v="4"/>
    <x v="2"/>
    <x v="0"/>
    <x v="0"/>
    <x v="1"/>
    <n v="0"/>
    <n v="0"/>
    <n v="0"/>
    <n v="0"/>
    <n v="1.6"/>
    <n v="21922.600000000002"/>
    <n v="0"/>
    <n v="0"/>
    <n v="0"/>
    <n v="0"/>
    <n v="0"/>
    <n v="0"/>
    <n v="21922.600000000002"/>
  </r>
  <r>
    <x v="1"/>
    <x v="0"/>
    <x v="3"/>
    <x v="4"/>
    <x v="2"/>
    <x v="1"/>
    <x v="0"/>
    <x v="0"/>
    <n v="363"/>
    <n v="420.04999999999995"/>
    <n v="1524294.34"/>
    <n v="2414831"/>
    <n v="71.999999999999986"/>
    <n v="706615.13799999992"/>
    <n v="0"/>
    <n v="0"/>
    <n v="1524294.34"/>
    <n v="2414831"/>
    <n v="0"/>
    <n v="0"/>
    <n v="706615.13799999992"/>
  </r>
  <r>
    <x v="1"/>
    <x v="0"/>
    <x v="3"/>
    <x v="4"/>
    <x v="2"/>
    <x v="1"/>
    <x v="0"/>
    <x v="1"/>
    <n v="0"/>
    <n v="0"/>
    <n v="0"/>
    <n v="0"/>
    <n v="3.2"/>
    <n v="46054.75"/>
    <n v="0"/>
    <n v="0"/>
    <n v="0"/>
    <n v="0"/>
    <n v="0"/>
    <n v="0"/>
    <n v="46054.75"/>
  </r>
  <r>
    <x v="1"/>
    <x v="0"/>
    <x v="3"/>
    <x v="4"/>
    <x v="2"/>
    <x v="2"/>
    <x v="0"/>
    <x v="0"/>
    <n v="2"/>
    <n v="1.63"/>
    <n v="18892.37"/>
    <n v="14134.56"/>
    <n v="0"/>
    <n v="0"/>
    <n v="0"/>
    <n v="0"/>
    <n v="18892.37"/>
    <n v="14134.56"/>
    <n v="0"/>
    <n v="0"/>
    <n v="0"/>
  </r>
  <r>
    <x v="1"/>
    <x v="0"/>
    <x v="3"/>
    <x v="4"/>
    <x v="2"/>
    <x v="3"/>
    <x v="0"/>
    <x v="0"/>
    <n v="153"/>
    <n v="109.72999999999999"/>
    <n v="882817.1"/>
    <n v="603806.29"/>
    <n v="4"/>
    <n v="68647.81"/>
    <n v="0"/>
    <n v="0"/>
    <n v="882817.1"/>
    <n v="603806.29"/>
    <n v="0"/>
    <n v="0"/>
    <n v="68647.81"/>
  </r>
  <r>
    <x v="1"/>
    <x v="0"/>
    <x v="3"/>
    <x v="4"/>
    <x v="3"/>
    <x v="0"/>
    <x v="0"/>
    <x v="0"/>
    <n v="99"/>
    <n v="138.03"/>
    <n v="61266.06"/>
    <n v="143120.83000000002"/>
    <n v="0"/>
    <n v="0"/>
    <n v="0"/>
    <n v="0"/>
    <n v="61266.06"/>
    <n v="143120.83000000002"/>
    <n v="0"/>
    <n v="0"/>
    <n v="0"/>
  </r>
  <r>
    <x v="1"/>
    <x v="0"/>
    <x v="3"/>
    <x v="4"/>
    <x v="3"/>
    <x v="1"/>
    <x v="0"/>
    <x v="0"/>
    <n v="243"/>
    <n v="307.73000000000008"/>
    <n v="207673.22999999998"/>
    <n v="271834.10999999993"/>
    <n v="13.6"/>
    <n v="89976.271999999997"/>
    <n v="0"/>
    <n v="0"/>
    <n v="207673.22999999998"/>
    <n v="271834.10999999993"/>
    <n v="0"/>
    <n v="0"/>
    <n v="89976.271999999997"/>
  </r>
  <r>
    <x v="1"/>
    <x v="0"/>
    <x v="3"/>
    <x v="4"/>
    <x v="3"/>
    <x v="1"/>
    <x v="0"/>
    <x v="1"/>
    <n v="0"/>
    <n v="0"/>
    <n v="0"/>
    <n v="0"/>
    <n v="0.8"/>
    <n v="11784.47"/>
    <n v="0"/>
    <n v="0"/>
    <n v="0"/>
    <n v="0"/>
    <n v="0"/>
    <n v="0"/>
    <n v="11784.47"/>
  </r>
  <r>
    <x v="1"/>
    <x v="0"/>
    <x v="3"/>
    <x v="4"/>
    <x v="3"/>
    <x v="2"/>
    <x v="0"/>
    <x v="0"/>
    <n v="432"/>
    <n v="355.04000000000008"/>
    <n v="239191.99"/>
    <n v="206535.26999999996"/>
    <n v="23.200000000000003"/>
    <n v="171289.31000000003"/>
    <n v="0"/>
    <n v="0"/>
    <n v="239191.99"/>
    <n v="206535.26999999996"/>
    <n v="0"/>
    <n v="0"/>
    <n v="171289.31000000003"/>
  </r>
  <r>
    <x v="1"/>
    <x v="0"/>
    <x v="3"/>
    <x v="4"/>
    <x v="3"/>
    <x v="2"/>
    <x v="0"/>
    <x v="1"/>
    <n v="0"/>
    <n v="0"/>
    <n v="0"/>
    <n v="0"/>
    <n v="2.4"/>
    <n v="32882.5"/>
    <n v="0"/>
    <n v="0"/>
    <n v="0"/>
    <n v="0"/>
    <n v="0"/>
    <n v="0"/>
    <n v="32882.5"/>
  </r>
  <r>
    <x v="1"/>
    <x v="0"/>
    <x v="3"/>
    <x v="4"/>
    <x v="4"/>
    <x v="0"/>
    <x v="0"/>
    <x v="0"/>
    <n v="0"/>
    <n v="0"/>
    <n v="0"/>
    <n v="0"/>
    <n v="0.8"/>
    <n v="1221230.9010000001"/>
    <n v="0"/>
    <n v="0"/>
    <n v="0"/>
    <n v="0"/>
    <n v="0"/>
    <n v="0"/>
    <n v="1221230.9010000001"/>
  </r>
  <r>
    <x v="1"/>
    <x v="0"/>
    <x v="3"/>
    <x v="4"/>
    <x v="4"/>
    <x v="0"/>
    <x v="0"/>
    <x v="1"/>
    <n v="0"/>
    <n v="0"/>
    <n v="0"/>
    <n v="0"/>
    <n v="0"/>
    <n v="-527.89099999999996"/>
    <n v="0"/>
    <n v="0"/>
    <n v="0"/>
    <n v="0"/>
    <n v="0"/>
    <n v="0"/>
    <n v="-527.89099999999996"/>
  </r>
  <r>
    <x v="1"/>
    <x v="0"/>
    <x v="3"/>
    <x v="4"/>
    <x v="4"/>
    <x v="1"/>
    <x v="0"/>
    <x v="0"/>
    <n v="17"/>
    <n v="17.600000000000001"/>
    <n v="13021.19"/>
    <n v="11556.5"/>
    <n v="0"/>
    <n v="0"/>
    <n v="0"/>
    <n v="0"/>
    <n v="13021.19"/>
    <n v="11556.5"/>
    <n v="0"/>
    <n v="0"/>
    <n v="0"/>
  </r>
  <r>
    <x v="1"/>
    <x v="0"/>
    <x v="3"/>
    <x v="5"/>
    <x v="0"/>
    <x v="4"/>
    <x v="0"/>
    <x v="0"/>
    <n v="14"/>
    <n v="20.939999999999998"/>
    <n v="25124.449999999997"/>
    <n v="68334.459999999992"/>
    <n v="0"/>
    <n v="0"/>
    <n v="0"/>
    <n v="0"/>
    <n v="25124.449999999997"/>
    <n v="68334.459999999992"/>
    <n v="0"/>
    <n v="0"/>
    <n v="0"/>
  </r>
  <r>
    <x v="1"/>
    <x v="0"/>
    <x v="3"/>
    <x v="5"/>
    <x v="0"/>
    <x v="0"/>
    <x v="0"/>
    <x v="0"/>
    <n v="4439"/>
    <n v="5264.7900000000009"/>
    <n v="6387708.9400000004"/>
    <n v="5867952.75"/>
    <n v="257.59999999999997"/>
    <n v="1754493.4679999999"/>
    <n v="0"/>
    <n v="0"/>
    <n v="6387708.9400000004"/>
    <n v="5867952.75"/>
    <n v="0"/>
    <n v="0"/>
    <n v="1754493.4679999999"/>
  </r>
  <r>
    <x v="1"/>
    <x v="0"/>
    <x v="3"/>
    <x v="5"/>
    <x v="0"/>
    <x v="0"/>
    <x v="0"/>
    <x v="1"/>
    <n v="0"/>
    <n v="0"/>
    <n v="0"/>
    <n v="0"/>
    <n v="52.8"/>
    <n v="806977.22"/>
    <n v="0"/>
    <n v="0"/>
    <n v="0"/>
    <n v="0"/>
    <n v="0"/>
    <n v="0"/>
    <n v="806977.22"/>
  </r>
  <r>
    <x v="1"/>
    <x v="0"/>
    <x v="3"/>
    <x v="5"/>
    <x v="0"/>
    <x v="1"/>
    <x v="0"/>
    <x v="0"/>
    <n v="64414"/>
    <n v="61957.79"/>
    <n v="66709655.00999999"/>
    <n v="66954712.879999995"/>
    <n v="4275.2"/>
    <n v="44834263.262999997"/>
    <n v="0"/>
    <n v="0"/>
    <n v="66709655.00999999"/>
    <n v="66954712.879999995"/>
    <n v="0"/>
    <n v="0"/>
    <n v="44834263.262999997"/>
  </r>
  <r>
    <x v="1"/>
    <x v="0"/>
    <x v="3"/>
    <x v="5"/>
    <x v="0"/>
    <x v="1"/>
    <x v="0"/>
    <x v="1"/>
    <n v="0"/>
    <n v="0"/>
    <n v="0"/>
    <n v="0"/>
    <n v="876.80000000000007"/>
    <n v="12851146.642999999"/>
    <n v="0"/>
    <n v="0"/>
    <n v="0"/>
    <n v="0"/>
    <n v="0"/>
    <n v="0"/>
    <n v="12851146.642999999"/>
  </r>
  <r>
    <x v="1"/>
    <x v="0"/>
    <x v="3"/>
    <x v="5"/>
    <x v="0"/>
    <x v="2"/>
    <x v="0"/>
    <x v="0"/>
    <n v="13"/>
    <n v="49.6"/>
    <n v="3467.3199999999997"/>
    <n v="67616.290000000008"/>
    <n v="7.2"/>
    <n v="345002.67000000004"/>
    <n v="0"/>
    <n v="0"/>
    <n v="3467.3199999999997"/>
    <n v="67616.290000000008"/>
    <n v="0"/>
    <n v="0"/>
    <n v="345002.67000000004"/>
  </r>
  <r>
    <x v="1"/>
    <x v="0"/>
    <x v="3"/>
    <x v="5"/>
    <x v="0"/>
    <x v="2"/>
    <x v="0"/>
    <x v="1"/>
    <n v="0"/>
    <n v="0"/>
    <n v="0"/>
    <n v="0"/>
    <n v="0"/>
    <n v="-634.9"/>
    <n v="0"/>
    <n v="0"/>
    <n v="0"/>
    <n v="0"/>
    <n v="0"/>
    <n v="0"/>
    <n v="-634.9"/>
  </r>
  <r>
    <x v="1"/>
    <x v="0"/>
    <x v="3"/>
    <x v="5"/>
    <x v="0"/>
    <x v="3"/>
    <x v="0"/>
    <x v="0"/>
    <n v="215"/>
    <n v="239.38"/>
    <n v="304812.66000000003"/>
    <n v="363576.08"/>
    <n v="62.4"/>
    <n v="813661.04499999993"/>
    <n v="0"/>
    <n v="0"/>
    <n v="304812.66000000003"/>
    <n v="363576.08"/>
    <n v="0"/>
    <n v="0"/>
    <n v="813661.04499999993"/>
  </r>
  <r>
    <x v="1"/>
    <x v="0"/>
    <x v="3"/>
    <x v="5"/>
    <x v="0"/>
    <x v="3"/>
    <x v="0"/>
    <x v="1"/>
    <n v="0"/>
    <n v="0"/>
    <n v="0"/>
    <n v="0"/>
    <n v="4"/>
    <n v="57583.4"/>
    <n v="0"/>
    <n v="0"/>
    <n v="0"/>
    <n v="0"/>
    <n v="0"/>
    <n v="0"/>
    <n v="57583.4"/>
  </r>
  <r>
    <x v="1"/>
    <x v="0"/>
    <x v="3"/>
    <x v="5"/>
    <x v="1"/>
    <x v="4"/>
    <x v="0"/>
    <x v="0"/>
    <n v="6571"/>
    <n v="6545.49"/>
    <n v="15057787.449999999"/>
    <n v="12638203.559999999"/>
    <n v="679.2"/>
    <n v="7504192.2599999998"/>
    <n v="0"/>
    <n v="0"/>
    <n v="15057787.449999999"/>
    <n v="12638203.559999999"/>
    <n v="0"/>
    <n v="0"/>
    <n v="7504192.2599999998"/>
  </r>
  <r>
    <x v="1"/>
    <x v="0"/>
    <x v="3"/>
    <x v="5"/>
    <x v="1"/>
    <x v="4"/>
    <x v="0"/>
    <x v="1"/>
    <n v="0"/>
    <n v="0"/>
    <n v="0"/>
    <n v="0"/>
    <n v="158.39999999999998"/>
    <n v="2270514.0700000003"/>
    <n v="0"/>
    <n v="0"/>
    <n v="0"/>
    <n v="0"/>
    <n v="0"/>
    <n v="0"/>
    <n v="2270514.0700000003"/>
  </r>
  <r>
    <x v="1"/>
    <x v="0"/>
    <x v="3"/>
    <x v="5"/>
    <x v="1"/>
    <x v="0"/>
    <x v="0"/>
    <x v="0"/>
    <n v="1752"/>
    <n v="3148.43"/>
    <n v="3727808.2399999998"/>
    <n v="3590327.14"/>
    <n v="223.2"/>
    <n v="2772871.3019999997"/>
    <n v="0"/>
    <n v="0"/>
    <n v="3727808.2399999998"/>
    <n v="3590327.14"/>
    <n v="0"/>
    <n v="0"/>
    <n v="2772871.3019999997"/>
  </r>
  <r>
    <x v="1"/>
    <x v="0"/>
    <x v="3"/>
    <x v="5"/>
    <x v="1"/>
    <x v="0"/>
    <x v="0"/>
    <x v="1"/>
    <n v="0"/>
    <n v="0"/>
    <n v="0"/>
    <n v="0"/>
    <n v="43.2"/>
    <n v="601427.4"/>
    <n v="0"/>
    <n v="0"/>
    <n v="0"/>
    <n v="0"/>
    <n v="0"/>
    <n v="0"/>
    <n v="601427.4"/>
  </r>
  <r>
    <x v="1"/>
    <x v="0"/>
    <x v="3"/>
    <x v="5"/>
    <x v="1"/>
    <x v="1"/>
    <x v="0"/>
    <x v="0"/>
    <n v="11316"/>
    <n v="12377.79"/>
    <n v="19155835.729999997"/>
    <n v="21445032.349999998"/>
    <n v="913.59999999999991"/>
    <n v="10686771.159"/>
    <n v="0"/>
    <n v="0"/>
    <n v="19155835.729999997"/>
    <n v="21445032.349999998"/>
    <n v="0"/>
    <n v="0"/>
    <n v="10686771.159"/>
  </r>
  <r>
    <x v="1"/>
    <x v="0"/>
    <x v="3"/>
    <x v="5"/>
    <x v="1"/>
    <x v="1"/>
    <x v="0"/>
    <x v="1"/>
    <n v="0"/>
    <n v="0"/>
    <n v="0"/>
    <n v="0"/>
    <n v="161.6"/>
    <n v="2363811.2200000002"/>
    <n v="0"/>
    <n v="0"/>
    <n v="0"/>
    <n v="0"/>
    <n v="0"/>
    <n v="0"/>
    <n v="2363811.2200000002"/>
  </r>
  <r>
    <x v="1"/>
    <x v="0"/>
    <x v="3"/>
    <x v="5"/>
    <x v="1"/>
    <x v="2"/>
    <x v="0"/>
    <x v="0"/>
    <n v="0"/>
    <n v="40.04"/>
    <n v="-3129.5"/>
    <n v="68217.8"/>
    <n v="3.2"/>
    <n v="15332.31"/>
    <n v="0"/>
    <n v="0"/>
    <n v="-3129.5"/>
    <n v="68217.8"/>
    <n v="0"/>
    <n v="0"/>
    <n v="15332.31"/>
  </r>
  <r>
    <x v="1"/>
    <x v="0"/>
    <x v="3"/>
    <x v="5"/>
    <x v="1"/>
    <x v="2"/>
    <x v="0"/>
    <x v="1"/>
    <n v="0"/>
    <n v="0"/>
    <n v="0"/>
    <n v="0"/>
    <n v="0.8"/>
    <n v="11207"/>
    <n v="0"/>
    <n v="0"/>
    <n v="0"/>
    <n v="0"/>
    <n v="0"/>
    <n v="0"/>
    <n v="11207"/>
  </r>
  <r>
    <x v="1"/>
    <x v="0"/>
    <x v="3"/>
    <x v="5"/>
    <x v="1"/>
    <x v="3"/>
    <x v="0"/>
    <x v="0"/>
    <n v="11"/>
    <n v="9.86"/>
    <n v="12436.34"/>
    <n v="10928.470000000001"/>
    <n v="0"/>
    <n v="0"/>
    <n v="0"/>
    <n v="0"/>
    <n v="12436.34"/>
    <n v="10928.470000000001"/>
    <n v="0"/>
    <n v="0"/>
    <n v="0"/>
  </r>
  <r>
    <x v="1"/>
    <x v="0"/>
    <x v="3"/>
    <x v="5"/>
    <x v="2"/>
    <x v="4"/>
    <x v="0"/>
    <x v="0"/>
    <n v="8429"/>
    <n v="8697.9699999999993"/>
    <n v="53933648.979999997"/>
    <n v="52313933.739999995"/>
    <n v="1574.3999999999999"/>
    <n v="25176992.477999993"/>
    <n v="0"/>
    <n v="0"/>
    <n v="53933648.979999997"/>
    <n v="52313933.739999995"/>
    <n v="0"/>
    <n v="0"/>
    <n v="25176992.477999993"/>
  </r>
  <r>
    <x v="1"/>
    <x v="0"/>
    <x v="3"/>
    <x v="5"/>
    <x v="2"/>
    <x v="4"/>
    <x v="0"/>
    <x v="1"/>
    <n v="0"/>
    <n v="0"/>
    <n v="0"/>
    <n v="0"/>
    <n v="86.399999999999991"/>
    <n v="1299770.55"/>
    <n v="0"/>
    <n v="0"/>
    <n v="0"/>
    <n v="0"/>
    <n v="0"/>
    <n v="0"/>
    <n v="1299770.55"/>
  </r>
  <r>
    <x v="1"/>
    <x v="0"/>
    <x v="3"/>
    <x v="5"/>
    <x v="2"/>
    <x v="0"/>
    <x v="0"/>
    <x v="0"/>
    <n v="2810"/>
    <n v="2958.42"/>
    <n v="15459904.279999999"/>
    <n v="14363135.220000003"/>
    <n v="561.59999999999991"/>
    <n v="5609476.7790000001"/>
    <n v="0"/>
    <n v="0"/>
    <n v="15459904.279999999"/>
    <n v="14363135.220000003"/>
    <n v="0"/>
    <n v="0"/>
    <n v="5609476.7790000001"/>
  </r>
  <r>
    <x v="1"/>
    <x v="0"/>
    <x v="3"/>
    <x v="5"/>
    <x v="2"/>
    <x v="0"/>
    <x v="0"/>
    <x v="1"/>
    <n v="0"/>
    <n v="0"/>
    <n v="0"/>
    <n v="0"/>
    <n v="18.400000000000002"/>
    <n v="270811.46799999999"/>
    <n v="0"/>
    <n v="0"/>
    <n v="0"/>
    <n v="0"/>
    <n v="0"/>
    <n v="0"/>
    <n v="270811.46799999999"/>
  </r>
  <r>
    <x v="1"/>
    <x v="0"/>
    <x v="3"/>
    <x v="5"/>
    <x v="2"/>
    <x v="1"/>
    <x v="0"/>
    <x v="0"/>
    <n v="886"/>
    <n v="1103.78"/>
    <n v="4147905.6100000003"/>
    <n v="5954781.9300000006"/>
    <n v="115.19999999999999"/>
    <n v="2062394.2950000004"/>
    <n v="0"/>
    <n v="0"/>
    <n v="4147905.6100000003"/>
    <n v="5954781.9300000006"/>
    <n v="0"/>
    <n v="0"/>
    <n v="2062394.2950000004"/>
  </r>
  <r>
    <x v="1"/>
    <x v="0"/>
    <x v="3"/>
    <x v="5"/>
    <x v="2"/>
    <x v="1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1"/>
    <x v="0"/>
    <x v="3"/>
    <x v="5"/>
    <x v="2"/>
    <x v="3"/>
    <x v="0"/>
    <x v="0"/>
    <n v="242"/>
    <n v="236.58"/>
    <n v="1295586.76"/>
    <n v="1453942.7799999998"/>
    <n v="42.400000000000006"/>
    <n v="791043.50800000003"/>
    <n v="0"/>
    <n v="0"/>
    <n v="1295586.76"/>
    <n v="1453942.7799999998"/>
    <n v="0"/>
    <n v="0"/>
    <n v="791043.50800000003"/>
  </r>
  <r>
    <x v="1"/>
    <x v="0"/>
    <x v="3"/>
    <x v="5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5"/>
    <x v="3"/>
    <x v="0"/>
    <x v="0"/>
    <x v="0"/>
    <n v="28"/>
    <n v="176.24"/>
    <n v="144564.34"/>
    <n v="133458.43"/>
    <n v="0"/>
    <n v="0"/>
    <n v="0"/>
    <n v="0"/>
    <n v="144564.34"/>
    <n v="133458.43"/>
    <n v="0"/>
    <n v="0"/>
    <n v="0"/>
  </r>
  <r>
    <x v="1"/>
    <x v="0"/>
    <x v="3"/>
    <x v="5"/>
    <x v="3"/>
    <x v="0"/>
    <x v="0"/>
    <x v="1"/>
    <n v="0"/>
    <n v="0"/>
    <n v="0"/>
    <n v="0"/>
    <n v="0.8"/>
    <n v="11207"/>
    <n v="0"/>
    <n v="0"/>
    <n v="0"/>
    <n v="0"/>
    <n v="0"/>
    <n v="0"/>
    <n v="11207"/>
  </r>
  <r>
    <x v="1"/>
    <x v="0"/>
    <x v="3"/>
    <x v="5"/>
    <x v="3"/>
    <x v="1"/>
    <x v="0"/>
    <x v="0"/>
    <n v="2844"/>
    <n v="2934.41"/>
    <n v="3252383.58"/>
    <n v="4329013.28"/>
    <n v="56.8"/>
    <n v="436803.60000000003"/>
    <n v="0"/>
    <n v="0"/>
    <n v="3252383.58"/>
    <n v="4329013.28"/>
    <n v="0"/>
    <n v="0"/>
    <n v="436803.60000000003"/>
  </r>
  <r>
    <x v="1"/>
    <x v="0"/>
    <x v="3"/>
    <x v="5"/>
    <x v="3"/>
    <x v="1"/>
    <x v="0"/>
    <x v="1"/>
    <n v="0"/>
    <n v="0"/>
    <n v="0"/>
    <n v="0"/>
    <n v="11.2"/>
    <n v="159660.51"/>
    <n v="0"/>
    <n v="0"/>
    <n v="0"/>
    <n v="0"/>
    <n v="0"/>
    <n v="0"/>
    <n v="159660.51"/>
  </r>
  <r>
    <x v="1"/>
    <x v="0"/>
    <x v="3"/>
    <x v="5"/>
    <x v="3"/>
    <x v="2"/>
    <x v="0"/>
    <x v="0"/>
    <n v="152"/>
    <n v="182.51"/>
    <n v="117158.23000000001"/>
    <n v="145447.12"/>
    <n v="26.4"/>
    <n v="214637.67"/>
    <n v="0"/>
    <n v="0"/>
    <n v="117158.23000000001"/>
    <n v="145447.12"/>
    <n v="0"/>
    <n v="0"/>
    <n v="214637.67"/>
  </r>
  <r>
    <x v="1"/>
    <x v="0"/>
    <x v="3"/>
    <x v="5"/>
    <x v="3"/>
    <x v="2"/>
    <x v="0"/>
    <x v="1"/>
    <n v="0"/>
    <n v="0"/>
    <n v="0"/>
    <n v="0"/>
    <n v="5.6000000000000005"/>
    <n v="77427"/>
    <n v="0"/>
    <n v="0"/>
    <n v="0"/>
    <n v="0"/>
    <n v="0"/>
    <n v="0"/>
    <n v="77427"/>
  </r>
  <r>
    <x v="1"/>
    <x v="0"/>
    <x v="3"/>
    <x v="5"/>
    <x v="4"/>
    <x v="0"/>
    <x v="0"/>
    <x v="0"/>
    <n v="961"/>
    <n v="738.26"/>
    <n v="3474163"/>
    <n v="2362621"/>
    <n v="151.20000000000002"/>
    <n v="6584239.2910000002"/>
    <n v="0"/>
    <n v="0"/>
    <n v="3474163"/>
    <n v="2362621"/>
    <n v="0"/>
    <n v="0"/>
    <n v="6584239.2910000002"/>
  </r>
  <r>
    <x v="1"/>
    <x v="0"/>
    <x v="3"/>
    <x v="5"/>
    <x v="4"/>
    <x v="0"/>
    <x v="0"/>
    <x v="1"/>
    <n v="0"/>
    <n v="0"/>
    <n v="0"/>
    <n v="0"/>
    <n v="0.8"/>
    <n v="-22875.915000000001"/>
    <n v="0"/>
    <n v="0"/>
    <n v="0"/>
    <n v="0"/>
    <n v="0"/>
    <n v="0"/>
    <n v="-22875.915000000001"/>
  </r>
  <r>
    <x v="1"/>
    <x v="0"/>
    <x v="3"/>
    <x v="5"/>
    <x v="4"/>
    <x v="1"/>
    <x v="0"/>
    <x v="0"/>
    <n v="552"/>
    <n v="470.85"/>
    <n v="996294.2"/>
    <n v="570861"/>
    <n v="34.4"/>
    <n v="794613.625"/>
    <n v="0"/>
    <n v="0"/>
    <n v="996294.2"/>
    <n v="570861"/>
    <n v="0"/>
    <n v="0"/>
    <n v="794613.625"/>
  </r>
  <r>
    <x v="1"/>
    <x v="0"/>
    <x v="3"/>
    <x v="6"/>
    <x v="0"/>
    <x v="4"/>
    <x v="0"/>
    <x v="0"/>
    <n v="385"/>
    <n v="623.24"/>
    <n v="230625.71"/>
    <n v="2304735.19"/>
    <n v="0"/>
    <n v="0"/>
    <n v="0"/>
    <n v="0"/>
    <n v="230625.71"/>
    <n v="2304735.19"/>
    <n v="0"/>
    <n v="0"/>
    <n v="0"/>
  </r>
  <r>
    <x v="1"/>
    <x v="0"/>
    <x v="3"/>
    <x v="6"/>
    <x v="0"/>
    <x v="0"/>
    <x v="0"/>
    <x v="0"/>
    <n v="49329"/>
    <n v="68329.23"/>
    <n v="196722836.44"/>
    <n v="151719548.45000002"/>
    <n v="2114.4000000000005"/>
    <n v="18736383.860000003"/>
    <n v="0"/>
    <n v="0"/>
    <n v="196722836.44"/>
    <n v="151719548.45000002"/>
    <n v="0"/>
    <n v="0"/>
    <n v="18736383.860000003"/>
  </r>
  <r>
    <x v="1"/>
    <x v="0"/>
    <x v="3"/>
    <x v="6"/>
    <x v="0"/>
    <x v="0"/>
    <x v="0"/>
    <x v="1"/>
    <n v="0"/>
    <n v="0"/>
    <n v="0"/>
    <n v="0"/>
    <n v="428"/>
    <n v="6059905.0999999996"/>
    <n v="0"/>
    <n v="0"/>
    <n v="0"/>
    <n v="0"/>
    <n v="0"/>
    <n v="0"/>
    <n v="6059905.0999999996"/>
  </r>
  <r>
    <x v="1"/>
    <x v="0"/>
    <x v="3"/>
    <x v="6"/>
    <x v="0"/>
    <x v="1"/>
    <x v="0"/>
    <x v="0"/>
    <n v="758580"/>
    <n v="863001.35000000009"/>
    <n v="903657058.78000009"/>
    <n v="991300921.60000014"/>
    <n v="33819.200000000012"/>
    <n v="293714443.46100003"/>
    <n v="0"/>
    <n v="0"/>
    <n v="903657058.78000009"/>
    <n v="991300921.60000014"/>
    <n v="0"/>
    <n v="0"/>
    <n v="293714443.46100003"/>
  </r>
  <r>
    <x v="1"/>
    <x v="0"/>
    <x v="3"/>
    <x v="6"/>
    <x v="0"/>
    <x v="1"/>
    <x v="0"/>
    <x v="1"/>
    <n v="0"/>
    <n v="0"/>
    <n v="0"/>
    <n v="0"/>
    <n v="11011.2"/>
    <n v="158950694.57299998"/>
    <n v="0"/>
    <n v="0"/>
    <n v="0"/>
    <n v="0"/>
    <n v="0"/>
    <n v="0"/>
    <n v="158950694.57299998"/>
  </r>
  <r>
    <x v="1"/>
    <x v="0"/>
    <x v="3"/>
    <x v="6"/>
    <x v="0"/>
    <x v="2"/>
    <x v="0"/>
    <x v="0"/>
    <n v="227"/>
    <n v="552.94000000000005"/>
    <n v="354209.07000000007"/>
    <n v="17178819.019999996"/>
    <n v="154.39999999999998"/>
    <n v="1303419.98"/>
    <n v="0"/>
    <n v="0"/>
    <n v="354209.07000000007"/>
    <n v="17178819.019999996"/>
    <n v="0"/>
    <n v="0"/>
    <n v="1303419.98"/>
  </r>
  <r>
    <x v="1"/>
    <x v="0"/>
    <x v="3"/>
    <x v="6"/>
    <x v="0"/>
    <x v="2"/>
    <x v="0"/>
    <x v="1"/>
    <n v="0"/>
    <n v="0"/>
    <n v="0"/>
    <n v="0"/>
    <n v="4.8"/>
    <n v="66066"/>
    <n v="0"/>
    <n v="0"/>
    <n v="0"/>
    <n v="0"/>
    <n v="0"/>
    <n v="0"/>
    <n v="66066"/>
  </r>
  <r>
    <x v="1"/>
    <x v="0"/>
    <x v="3"/>
    <x v="6"/>
    <x v="0"/>
    <x v="3"/>
    <x v="0"/>
    <x v="0"/>
    <n v="6022"/>
    <n v="7361.1200000000017"/>
    <n v="363444487.72999996"/>
    <n v="367233157.88"/>
    <n v="771.99999999999989"/>
    <n v="9838468.4610000011"/>
    <n v="0"/>
    <n v="0"/>
    <n v="363444487.72999996"/>
    <n v="367233157.88"/>
    <n v="0"/>
    <n v="0"/>
    <n v="9838468.4610000011"/>
  </r>
  <r>
    <x v="1"/>
    <x v="0"/>
    <x v="3"/>
    <x v="6"/>
    <x v="0"/>
    <x v="3"/>
    <x v="0"/>
    <x v="1"/>
    <n v="0"/>
    <n v="0"/>
    <n v="0"/>
    <n v="0"/>
    <n v="40.799999999999997"/>
    <n v="644444.59000000008"/>
    <n v="0"/>
    <n v="0"/>
    <n v="0"/>
    <n v="0"/>
    <n v="0"/>
    <n v="0"/>
    <n v="644444.59000000008"/>
  </r>
  <r>
    <x v="1"/>
    <x v="0"/>
    <x v="3"/>
    <x v="6"/>
    <x v="1"/>
    <x v="4"/>
    <x v="0"/>
    <x v="0"/>
    <n v="33658"/>
    <n v="51324.499999999993"/>
    <n v="88909402.569999993"/>
    <n v="90017585.329999998"/>
    <n v="3495.2"/>
    <n v="23334541.773000002"/>
    <n v="0"/>
    <n v="0"/>
    <n v="88909402.569999993"/>
    <n v="90017585.329999998"/>
    <n v="0"/>
    <n v="0"/>
    <n v="23334541.773000002"/>
  </r>
  <r>
    <x v="1"/>
    <x v="0"/>
    <x v="3"/>
    <x v="6"/>
    <x v="1"/>
    <x v="4"/>
    <x v="0"/>
    <x v="1"/>
    <n v="0"/>
    <n v="0"/>
    <n v="0"/>
    <n v="0"/>
    <n v="1608"/>
    <n v="23093923.689999998"/>
    <n v="0"/>
    <n v="0"/>
    <n v="0"/>
    <n v="0"/>
    <n v="0"/>
    <n v="0"/>
    <n v="23093923.689999998"/>
  </r>
  <r>
    <x v="1"/>
    <x v="0"/>
    <x v="3"/>
    <x v="6"/>
    <x v="1"/>
    <x v="0"/>
    <x v="0"/>
    <x v="0"/>
    <n v="9288"/>
    <n v="13869.93"/>
    <n v="51813759.839999996"/>
    <n v="39690221.70000001"/>
    <n v="1335.9999999999998"/>
    <n v="12334467.053000001"/>
    <n v="0"/>
    <n v="0"/>
    <n v="51813759.839999996"/>
    <n v="39690221.70000001"/>
    <n v="0"/>
    <n v="0"/>
    <n v="12334467.053000001"/>
  </r>
  <r>
    <x v="1"/>
    <x v="0"/>
    <x v="3"/>
    <x v="6"/>
    <x v="1"/>
    <x v="0"/>
    <x v="0"/>
    <x v="1"/>
    <n v="0"/>
    <n v="0"/>
    <n v="0"/>
    <n v="0"/>
    <n v="677.60000000000014"/>
    <n v="9745233.6399999987"/>
    <n v="0"/>
    <n v="0"/>
    <n v="0"/>
    <n v="0"/>
    <n v="0"/>
    <n v="0"/>
    <n v="9745233.6399999987"/>
  </r>
  <r>
    <x v="1"/>
    <x v="0"/>
    <x v="3"/>
    <x v="6"/>
    <x v="1"/>
    <x v="1"/>
    <x v="0"/>
    <x v="0"/>
    <n v="80482"/>
    <n v="102283.32999999997"/>
    <n v="191641168.65000001"/>
    <n v="250449164.56000003"/>
    <n v="3915.2000000000003"/>
    <n v="33966626.998000003"/>
    <n v="0"/>
    <n v="0"/>
    <n v="191641168.65000001"/>
    <n v="250449164.56000003"/>
    <n v="0"/>
    <n v="0"/>
    <n v="33966626.998000003"/>
  </r>
  <r>
    <x v="1"/>
    <x v="0"/>
    <x v="3"/>
    <x v="6"/>
    <x v="1"/>
    <x v="1"/>
    <x v="0"/>
    <x v="1"/>
    <n v="0"/>
    <n v="0"/>
    <n v="0"/>
    <n v="0"/>
    <n v="743.19999999999993"/>
    <n v="10798934.661"/>
    <n v="0"/>
    <n v="0"/>
    <n v="0"/>
    <n v="0"/>
    <n v="0"/>
    <n v="0"/>
    <n v="10798934.661"/>
  </r>
  <r>
    <x v="1"/>
    <x v="0"/>
    <x v="3"/>
    <x v="6"/>
    <x v="1"/>
    <x v="2"/>
    <x v="0"/>
    <x v="0"/>
    <n v="236"/>
    <n v="204.11"/>
    <n v="419793.05"/>
    <n v="438374.13"/>
    <n v="9.6000000000000014"/>
    <n v="73315.466"/>
    <n v="0"/>
    <n v="0"/>
    <n v="419793.05"/>
    <n v="438374.13"/>
    <n v="0"/>
    <n v="0"/>
    <n v="73315.466"/>
  </r>
  <r>
    <x v="1"/>
    <x v="0"/>
    <x v="3"/>
    <x v="6"/>
    <x v="1"/>
    <x v="2"/>
    <x v="0"/>
    <x v="1"/>
    <n v="0"/>
    <n v="0"/>
    <n v="0"/>
    <n v="0"/>
    <n v="3.2"/>
    <n v="44087.4"/>
    <n v="0"/>
    <n v="0"/>
    <n v="0"/>
    <n v="0"/>
    <n v="0"/>
    <n v="0"/>
    <n v="44087.4"/>
  </r>
  <r>
    <x v="1"/>
    <x v="0"/>
    <x v="3"/>
    <x v="6"/>
    <x v="1"/>
    <x v="3"/>
    <x v="0"/>
    <x v="0"/>
    <n v="835"/>
    <n v="1363.34"/>
    <n v="1964326.54"/>
    <n v="3160636.08"/>
    <n v="264.8"/>
    <n v="2012710.0520000001"/>
    <n v="0"/>
    <n v="0"/>
    <n v="1964326.54"/>
    <n v="3160636.08"/>
    <n v="0"/>
    <n v="0"/>
    <n v="2012710.0520000001"/>
  </r>
  <r>
    <x v="1"/>
    <x v="0"/>
    <x v="3"/>
    <x v="6"/>
    <x v="1"/>
    <x v="3"/>
    <x v="0"/>
    <x v="1"/>
    <n v="0"/>
    <n v="0"/>
    <n v="0"/>
    <n v="0"/>
    <n v="19.200000000000003"/>
    <n v="286445.59999999998"/>
    <n v="0"/>
    <n v="0"/>
    <n v="0"/>
    <n v="0"/>
    <n v="0"/>
    <n v="0"/>
    <n v="286445.59999999998"/>
  </r>
  <r>
    <x v="1"/>
    <x v="0"/>
    <x v="3"/>
    <x v="6"/>
    <x v="2"/>
    <x v="4"/>
    <x v="0"/>
    <x v="0"/>
    <n v="29925"/>
    <n v="35779.97"/>
    <n v="229318337.44999999"/>
    <n v="220971459.86000001"/>
    <n v="7366.4000000000033"/>
    <n v="74520807.990999997"/>
    <n v="0"/>
    <n v="0"/>
    <n v="229318337.44999999"/>
    <n v="220971459.86000001"/>
    <n v="0"/>
    <n v="0"/>
    <n v="74520807.990999997"/>
  </r>
  <r>
    <x v="1"/>
    <x v="0"/>
    <x v="3"/>
    <x v="6"/>
    <x v="2"/>
    <x v="4"/>
    <x v="0"/>
    <x v="1"/>
    <n v="0"/>
    <n v="0"/>
    <n v="0"/>
    <n v="0"/>
    <n v="1104.8"/>
    <n v="15836594.381999997"/>
    <n v="0"/>
    <n v="0"/>
    <n v="0"/>
    <n v="0"/>
    <n v="0"/>
    <n v="0"/>
    <n v="15836594.381999997"/>
  </r>
  <r>
    <x v="1"/>
    <x v="0"/>
    <x v="3"/>
    <x v="6"/>
    <x v="2"/>
    <x v="0"/>
    <x v="0"/>
    <x v="0"/>
    <n v="108990"/>
    <n v="199244.46"/>
    <n v="38376480.660000004"/>
    <n v="43383169.25"/>
    <n v="584.80000000000007"/>
    <n v="5711899.8660000013"/>
    <n v="0"/>
    <n v="0"/>
    <n v="38376480.660000004"/>
    <n v="43383169.25"/>
    <n v="0"/>
    <n v="0"/>
    <n v="5711899.8660000013"/>
  </r>
  <r>
    <x v="1"/>
    <x v="0"/>
    <x v="3"/>
    <x v="6"/>
    <x v="2"/>
    <x v="0"/>
    <x v="0"/>
    <x v="1"/>
    <n v="0"/>
    <n v="0"/>
    <n v="0"/>
    <n v="0"/>
    <n v="148.80000000000001"/>
    <n v="2091719.8299999996"/>
    <n v="0"/>
    <n v="0"/>
    <n v="0"/>
    <n v="0"/>
    <n v="0"/>
    <n v="0"/>
    <n v="2091719.8299999996"/>
  </r>
  <r>
    <x v="1"/>
    <x v="0"/>
    <x v="3"/>
    <x v="6"/>
    <x v="2"/>
    <x v="1"/>
    <x v="0"/>
    <x v="0"/>
    <n v="5301"/>
    <n v="9627.1"/>
    <n v="24948458.090000011"/>
    <n v="38814573.380000003"/>
    <n v="778.40000000000009"/>
    <n v="11306655.140000001"/>
    <n v="0"/>
    <n v="0"/>
    <n v="24948458.090000011"/>
    <n v="38814573.380000003"/>
    <n v="0"/>
    <n v="0"/>
    <n v="11306655.140000001"/>
  </r>
  <r>
    <x v="1"/>
    <x v="0"/>
    <x v="3"/>
    <x v="6"/>
    <x v="2"/>
    <x v="1"/>
    <x v="0"/>
    <x v="1"/>
    <n v="0"/>
    <n v="0"/>
    <n v="0"/>
    <n v="0"/>
    <n v="13.6"/>
    <n v="181430.2"/>
    <n v="0"/>
    <n v="0"/>
    <n v="0"/>
    <n v="0"/>
    <n v="0"/>
    <n v="0"/>
    <n v="181430.2"/>
  </r>
  <r>
    <x v="1"/>
    <x v="0"/>
    <x v="3"/>
    <x v="6"/>
    <x v="2"/>
    <x v="2"/>
    <x v="0"/>
    <x v="0"/>
    <n v="10"/>
    <n v="18.09"/>
    <n v="59469.73"/>
    <n v="64335.6"/>
    <n v="0.8"/>
    <n v="420"/>
    <n v="0"/>
    <n v="0"/>
    <n v="59469.73"/>
    <n v="64335.6"/>
    <n v="0"/>
    <n v="0"/>
    <n v="420"/>
  </r>
  <r>
    <x v="1"/>
    <x v="0"/>
    <x v="3"/>
    <x v="6"/>
    <x v="2"/>
    <x v="3"/>
    <x v="0"/>
    <x v="0"/>
    <n v="2671"/>
    <n v="5202.3500000000004"/>
    <n v="35380146.200000003"/>
    <n v="32369115.539999995"/>
    <n v="1211.1999999999996"/>
    <n v="14332504.842"/>
    <n v="0"/>
    <n v="0"/>
    <n v="35380146.200000003"/>
    <n v="32369115.539999995"/>
    <n v="0"/>
    <n v="0"/>
    <n v="14332504.842"/>
  </r>
  <r>
    <x v="1"/>
    <x v="0"/>
    <x v="3"/>
    <x v="6"/>
    <x v="2"/>
    <x v="3"/>
    <x v="0"/>
    <x v="1"/>
    <n v="0"/>
    <n v="0"/>
    <n v="0"/>
    <n v="0"/>
    <n v="11.2"/>
    <n v="165568.90000000002"/>
    <n v="0"/>
    <n v="0"/>
    <n v="0"/>
    <n v="0"/>
    <n v="0"/>
    <n v="0"/>
    <n v="165568.90000000002"/>
  </r>
  <r>
    <x v="1"/>
    <x v="0"/>
    <x v="3"/>
    <x v="6"/>
    <x v="3"/>
    <x v="0"/>
    <x v="0"/>
    <x v="0"/>
    <n v="131"/>
    <n v="3045.8199999999997"/>
    <n v="2210263.13"/>
    <n v="2227184.44"/>
    <n v="128"/>
    <n v="802776.87"/>
    <n v="0"/>
    <n v="0"/>
    <n v="2210263.13"/>
    <n v="2227184.44"/>
    <n v="0"/>
    <n v="0"/>
    <n v="802776.87"/>
  </r>
  <r>
    <x v="1"/>
    <x v="0"/>
    <x v="3"/>
    <x v="6"/>
    <x v="3"/>
    <x v="0"/>
    <x v="0"/>
    <x v="1"/>
    <n v="0"/>
    <n v="0"/>
    <n v="0"/>
    <n v="0"/>
    <n v="70.399999999999991"/>
    <n v="972631.1"/>
    <n v="0"/>
    <n v="0"/>
    <n v="0"/>
    <n v="0"/>
    <n v="0"/>
    <n v="0"/>
    <n v="972631.1"/>
  </r>
  <r>
    <x v="1"/>
    <x v="0"/>
    <x v="3"/>
    <x v="6"/>
    <x v="3"/>
    <x v="1"/>
    <x v="0"/>
    <x v="0"/>
    <n v="16598"/>
    <n v="18561.629999999997"/>
    <n v="22332723.880000003"/>
    <n v="20274120.290000003"/>
    <n v="577.59999999999991"/>
    <n v="4622072.6559999995"/>
    <n v="0"/>
    <n v="0"/>
    <n v="22332723.880000003"/>
    <n v="20274120.290000003"/>
    <n v="0"/>
    <n v="0"/>
    <n v="4622072.6559999995"/>
  </r>
  <r>
    <x v="1"/>
    <x v="0"/>
    <x v="3"/>
    <x v="6"/>
    <x v="3"/>
    <x v="1"/>
    <x v="0"/>
    <x v="1"/>
    <n v="0"/>
    <n v="0"/>
    <n v="0"/>
    <n v="0"/>
    <n v="85.600000000000009"/>
    <n v="1220866.2100000002"/>
    <n v="0"/>
    <n v="0"/>
    <n v="0"/>
    <n v="0"/>
    <n v="0"/>
    <n v="0"/>
    <n v="1220866.2100000002"/>
  </r>
  <r>
    <x v="1"/>
    <x v="0"/>
    <x v="3"/>
    <x v="6"/>
    <x v="3"/>
    <x v="2"/>
    <x v="0"/>
    <x v="0"/>
    <n v="23081"/>
    <n v="19969.660000000003"/>
    <n v="28767751.57"/>
    <n v="19555468.819999997"/>
    <n v="736.80000000000007"/>
    <n v="6080378.8329999978"/>
    <n v="0"/>
    <n v="0"/>
    <n v="28767751.57"/>
    <n v="19555468.819999997"/>
    <n v="0"/>
    <n v="0"/>
    <n v="6080378.8329999978"/>
  </r>
  <r>
    <x v="1"/>
    <x v="0"/>
    <x v="3"/>
    <x v="6"/>
    <x v="3"/>
    <x v="2"/>
    <x v="0"/>
    <x v="1"/>
    <n v="0"/>
    <n v="0"/>
    <n v="0"/>
    <n v="0"/>
    <n v="327.19999999999993"/>
    <n v="4547448.2299999995"/>
    <n v="0"/>
    <n v="0"/>
    <n v="0"/>
    <n v="0"/>
    <n v="0"/>
    <n v="0"/>
    <n v="4547448.2299999995"/>
  </r>
  <r>
    <x v="1"/>
    <x v="0"/>
    <x v="3"/>
    <x v="6"/>
    <x v="4"/>
    <x v="4"/>
    <x v="0"/>
    <x v="0"/>
    <n v="152"/>
    <n v="99.95"/>
    <n v="621541"/>
    <n v="868349.9"/>
    <n v="0"/>
    <n v="0"/>
    <n v="0"/>
    <n v="0"/>
    <n v="621541"/>
    <n v="868349.9"/>
    <n v="0"/>
    <n v="0"/>
    <n v="0"/>
  </r>
  <r>
    <x v="1"/>
    <x v="0"/>
    <x v="3"/>
    <x v="6"/>
    <x v="4"/>
    <x v="0"/>
    <x v="0"/>
    <x v="0"/>
    <n v="276"/>
    <n v="245.7"/>
    <n v="1751592.99"/>
    <n v="1038019.86"/>
    <n v="247.20000000000002"/>
    <n v="22239563.232000001"/>
    <n v="0"/>
    <n v="0"/>
    <n v="1751592.99"/>
    <n v="1038019.86"/>
    <n v="0"/>
    <n v="0"/>
    <n v="22239563.232000001"/>
  </r>
  <r>
    <x v="1"/>
    <x v="0"/>
    <x v="3"/>
    <x v="6"/>
    <x v="4"/>
    <x v="0"/>
    <x v="0"/>
    <x v="1"/>
    <n v="0"/>
    <n v="0"/>
    <n v="0"/>
    <n v="0"/>
    <n v="0.8"/>
    <n v="801656.95699999994"/>
    <n v="0"/>
    <n v="0"/>
    <n v="0"/>
    <n v="0"/>
    <n v="0"/>
    <n v="0"/>
    <n v="801656.95699999994"/>
  </r>
  <r>
    <x v="1"/>
    <x v="0"/>
    <x v="3"/>
    <x v="6"/>
    <x v="4"/>
    <x v="1"/>
    <x v="0"/>
    <x v="0"/>
    <n v="995"/>
    <n v="981.21999999999991"/>
    <n v="17393340.689999998"/>
    <n v="11872898.73"/>
    <n v="108.8"/>
    <n v="2664609"/>
    <n v="0"/>
    <n v="0"/>
    <n v="17393340.689999998"/>
    <n v="11872898.73"/>
    <n v="0"/>
    <n v="0"/>
    <n v="2664609"/>
  </r>
  <r>
    <x v="1"/>
    <x v="0"/>
    <x v="3"/>
    <x v="6"/>
    <x v="4"/>
    <x v="3"/>
    <x v="0"/>
    <x v="0"/>
    <n v="0"/>
    <n v="5.7"/>
    <n v="18542.16"/>
    <n v="35151.480000000003"/>
    <n v="0"/>
    <n v="5117.1400000000003"/>
    <n v="0"/>
    <n v="0"/>
    <n v="18542.16"/>
    <n v="35151.480000000003"/>
    <n v="0"/>
    <n v="0"/>
    <n v="5117.1400000000003"/>
  </r>
  <r>
    <x v="1"/>
    <x v="0"/>
    <x v="3"/>
    <x v="7"/>
    <x v="0"/>
    <x v="4"/>
    <x v="0"/>
    <x v="0"/>
    <n v="0"/>
    <n v="1.36"/>
    <n v="0"/>
    <n v="2588.9899999999998"/>
    <n v="0"/>
    <n v="288.39999999999998"/>
    <n v="0"/>
    <n v="0"/>
    <n v="0"/>
    <n v="2588.9899999999998"/>
    <n v="0"/>
    <n v="0"/>
    <n v="288.39999999999998"/>
  </r>
  <r>
    <x v="1"/>
    <x v="0"/>
    <x v="3"/>
    <x v="7"/>
    <x v="0"/>
    <x v="0"/>
    <x v="0"/>
    <x v="0"/>
    <n v="5093"/>
    <n v="5349.0499999999993"/>
    <n v="3563647.7800000003"/>
    <n v="2860376"/>
    <n v="161.6"/>
    <n v="2541478.5109999999"/>
    <n v="0"/>
    <n v="0"/>
    <n v="3563647.7800000003"/>
    <n v="2860376"/>
    <n v="0"/>
    <n v="0"/>
    <n v="2541478.5109999999"/>
  </r>
  <r>
    <x v="1"/>
    <x v="0"/>
    <x v="3"/>
    <x v="7"/>
    <x v="0"/>
    <x v="0"/>
    <x v="0"/>
    <x v="1"/>
    <n v="0"/>
    <n v="0"/>
    <n v="0"/>
    <n v="0"/>
    <n v="28.800000000000004"/>
    <n v="412993.32000000007"/>
    <n v="0"/>
    <n v="0"/>
    <n v="0"/>
    <n v="0"/>
    <n v="0"/>
    <n v="0"/>
    <n v="412993.32000000007"/>
  </r>
  <r>
    <x v="1"/>
    <x v="0"/>
    <x v="3"/>
    <x v="7"/>
    <x v="0"/>
    <x v="1"/>
    <x v="0"/>
    <x v="0"/>
    <n v="50360"/>
    <n v="44233.990000000005"/>
    <n v="66055383.850000001"/>
    <n v="48702131.680000007"/>
    <n v="3398.4"/>
    <n v="49114368.762999997"/>
    <n v="0"/>
    <n v="0"/>
    <n v="66055383.850000001"/>
    <n v="48702131.680000007"/>
    <n v="0"/>
    <n v="0"/>
    <n v="49114368.762999997"/>
  </r>
  <r>
    <x v="1"/>
    <x v="0"/>
    <x v="3"/>
    <x v="7"/>
    <x v="0"/>
    <x v="1"/>
    <x v="0"/>
    <x v="1"/>
    <n v="0"/>
    <n v="0"/>
    <n v="0"/>
    <n v="0"/>
    <n v="621.6"/>
    <n v="8983281.5920000002"/>
    <n v="0"/>
    <n v="0"/>
    <n v="0"/>
    <n v="0"/>
    <n v="0"/>
    <n v="0"/>
    <n v="8983281.5920000002"/>
  </r>
  <r>
    <x v="1"/>
    <x v="0"/>
    <x v="3"/>
    <x v="7"/>
    <x v="0"/>
    <x v="2"/>
    <x v="0"/>
    <x v="0"/>
    <n v="39"/>
    <n v="75.98"/>
    <n v="40532.51"/>
    <n v="98459.090000000011"/>
    <n v="8.8000000000000007"/>
    <n v="82941.226999999999"/>
    <n v="0"/>
    <n v="0"/>
    <n v="40532.51"/>
    <n v="98459.090000000011"/>
    <n v="0"/>
    <n v="0"/>
    <n v="82941.226999999999"/>
  </r>
  <r>
    <x v="1"/>
    <x v="0"/>
    <x v="3"/>
    <x v="7"/>
    <x v="0"/>
    <x v="2"/>
    <x v="0"/>
    <x v="1"/>
    <n v="0"/>
    <n v="0"/>
    <n v="0"/>
    <n v="0"/>
    <n v="0.8"/>
    <n v="11084.5"/>
    <n v="0"/>
    <n v="0"/>
    <n v="0"/>
    <n v="0"/>
    <n v="0"/>
    <n v="0"/>
    <n v="11084.5"/>
  </r>
  <r>
    <x v="1"/>
    <x v="0"/>
    <x v="3"/>
    <x v="7"/>
    <x v="0"/>
    <x v="3"/>
    <x v="0"/>
    <x v="0"/>
    <n v="297"/>
    <n v="305.63"/>
    <n v="1462795.79"/>
    <n v="1355840.79"/>
    <n v="164.00000000000006"/>
    <n v="4490800.3499999987"/>
    <n v="0"/>
    <n v="0"/>
    <n v="1462795.79"/>
    <n v="1355840.79"/>
    <n v="0"/>
    <n v="0"/>
    <n v="4490800.3499999987"/>
  </r>
  <r>
    <x v="1"/>
    <x v="0"/>
    <x v="3"/>
    <x v="7"/>
    <x v="0"/>
    <x v="3"/>
    <x v="0"/>
    <x v="1"/>
    <n v="0"/>
    <n v="0"/>
    <n v="0"/>
    <n v="0"/>
    <n v="1.6"/>
    <n v="40784.17"/>
    <n v="0"/>
    <n v="0"/>
    <n v="0"/>
    <n v="0"/>
    <n v="0"/>
    <n v="0"/>
    <n v="40784.17"/>
  </r>
  <r>
    <x v="1"/>
    <x v="0"/>
    <x v="3"/>
    <x v="7"/>
    <x v="1"/>
    <x v="4"/>
    <x v="0"/>
    <x v="0"/>
    <n v="4761"/>
    <n v="4978.6000000000004"/>
    <n v="9855282.9000000004"/>
    <n v="9915822.2899999991"/>
    <n v="860"/>
    <n v="12125104.155000001"/>
    <n v="0"/>
    <n v="0"/>
    <n v="9855282.9000000004"/>
    <n v="9915822.2899999991"/>
    <n v="0"/>
    <n v="0"/>
    <n v="12125104.155000001"/>
  </r>
  <r>
    <x v="1"/>
    <x v="0"/>
    <x v="3"/>
    <x v="7"/>
    <x v="1"/>
    <x v="4"/>
    <x v="0"/>
    <x v="1"/>
    <n v="0"/>
    <n v="0"/>
    <n v="0"/>
    <n v="0"/>
    <n v="179.2"/>
    <n v="2911718.1900000004"/>
    <n v="0"/>
    <n v="0"/>
    <n v="0"/>
    <n v="0"/>
    <n v="0"/>
    <n v="0"/>
    <n v="2911718.1900000004"/>
  </r>
  <r>
    <x v="1"/>
    <x v="0"/>
    <x v="3"/>
    <x v="7"/>
    <x v="1"/>
    <x v="0"/>
    <x v="0"/>
    <x v="0"/>
    <n v="2075"/>
    <n v="2378.6499999999996"/>
    <n v="1852207.9700000002"/>
    <n v="1498911.1400000001"/>
    <n v="98.399999999999991"/>
    <n v="1008172.291"/>
    <n v="0"/>
    <n v="0"/>
    <n v="1852207.9700000002"/>
    <n v="1498911.1400000001"/>
    <n v="0"/>
    <n v="0"/>
    <n v="1008172.291"/>
  </r>
  <r>
    <x v="1"/>
    <x v="0"/>
    <x v="3"/>
    <x v="7"/>
    <x v="1"/>
    <x v="0"/>
    <x v="0"/>
    <x v="1"/>
    <n v="0"/>
    <n v="0"/>
    <n v="0"/>
    <n v="0"/>
    <n v="23.200000000000003"/>
    <n v="324743.23000000004"/>
    <n v="0"/>
    <n v="0"/>
    <n v="0"/>
    <n v="0"/>
    <n v="0"/>
    <n v="0"/>
    <n v="324743.23000000004"/>
  </r>
  <r>
    <x v="1"/>
    <x v="0"/>
    <x v="3"/>
    <x v="7"/>
    <x v="1"/>
    <x v="1"/>
    <x v="0"/>
    <x v="0"/>
    <n v="5700"/>
    <n v="7883.18"/>
    <n v="10082657.599999998"/>
    <n v="12823541.040000001"/>
    <n v="688.8"/>
    <n v="9511879.084999999"/>
    <n v="0"/>
    <n v="0"/>
    <n v="10082657.599999998"/>
    <n v="12823541.040000001"/>
    <n v="0"/>
    <n v="0"/>
    <n v="9511879.084999999"/>
  </r>
  <r>
    <x v="1"/>
    <x v="0"/>
    <x v="3"/>
    <x v="7"/>
    <x v="1"/>
    <x v="1"/>
    <x v="0"/>
    <x v="1"/>
    <n v="0"/>
    <n v="0"/>
    <n v="0"/>
    <n v="0"/>
    <n v="100"/>
    <n v="1454989.14"/>
    <n v="0"/>
    <n v="0"/>
    <n v="0"/>
    <n v="0"/>
    <n v="0"/>
    <n v="0"/>
    <n v="1454989.14"/>
  </r>
  <r>
    <x v="1"/>
    <x v="0"/>
    <x v="3"/>
    <x v="7"/>
    <x v="1"/>
    <x v="2"/>
    <x v="0"/>
    <x v="0"/>
    <n v="0"/>
    <n v="30.22"/>
    <n v="-4720.28"/>
    <n v="49146.63"/>
    <n v="2.4"/>
    <n v="-55554.614999999998"/>
    <n v="0"/>
    <n v="0"/>
    <n v="-4720.28"/>
    <n v="49146.63"/>
    <n v="0"/>
    <n v="0"/>
    <n v="-55554.614999999998"/>
  </r>
  <r>
    <x v="1"/>
    <x v="0"/>
    <x v="3"/>
    <x v="7"/>
    <x v="1"/>
    <x v="3"/>
    <x v="0"/>
    <x v="0"/>
    <n v="84"/>
    <n v="15.889999999999999"/>
    <n v="106495.28"/>
    <n v="75600.829999999987"/>
    <n v="7.2"/>
    <n v="31959.200000000001"/>
    <n v="0"/>
    <n v="0"/>
    <n v="106495.28"/>
    <n v="75600.829999999987"/>
    <n v="0"/>
    <n v="0"/>
    <n v="31959.200000000001"/>
  </r>
  <r>
    <x v="1"/>
    <x v="0"/>
    <x v="3"/>
    <x v="7"/>
    <x v="1"/>
    <x v="3"/>
    <x v="0"/>
    <x v="1"/>
    <n v="0"/>
    <n v="0"/>
    <n v="0"/>
    <n v="0"/>
    <n v="1.6"/>
    <n v="26576.2"/>
    <n v="0"/>
    <n v="0"/>
    <n v="0"/>
    <n v="0"/>
    <n v="0"/>
    <n v="0"/>
    <n v="26576.2"/>
  </r>
  <r>
    <x v="1"/>
    <x v="0"/>
    <x v="3"/>
    <x v="7"/>
    <x v="2"/>
    <x v="4"/>
    <x v="0"/>
    <x v="0"/>
    <n v="8071"/>
    <n v="7248.4700000000012"/>
    <n v="66796475.909999996"/>
    <n v="61893883.859999999"/>
    <n v="1588.7999999999993"/>
    <n v="39635434.990999997"/>
    <n v="0"/>
    <n v="0"/>
    <n v="66796475.909999996"/>
    <n v="61893883.859999999"/>
    <n v="0"/>
    <n v="0"/>
    <n v="39635434.990999997"/>
  </r>
  <r>
    <x v="1"/>
    <x v="0"/>
    <x v="3"/>
    <x v="7"/>
    <x v="2"/>
    <x v="4"/>
    <x v="0"/>
    <x v="1"/>
    <n v="0"/>
    <n v="0"/>
    <n v="0"/>
    <n v="0"/>
    <n v="64"/>
    <n v="927893.01099999994"/>
    <n v="0"/>
    <n v="0"/>
    <n v="0"/>
    <n v="0"/>
    <n v="0"/>
    <n v="0"/>
    <n v="927893.01099999994"/>
  </r>
  <r>
    <x v="1"/>
    <x v="0"/>
    <x v="3"/>
    <x v="7"/>
    <x v="2"/>
    <x v="0"/>
    <x v="0"/>
    <x v="0"/>
    <n v="7926"/>
    <n v="7195.3799999999992"/>
    <n v="15163400.779999999"/>
    <n v="15587183.750000002"/>
    <n v="409.59999999999997"/>
    <n v="7000087.5909999991"/>
    <n v="0"/>
    <n v="0"/>
    <n v="15163400.779999999"/>
    <n v="15587183.750000002"/>
    <n v="0"/>
    <n v="0"/>
    <n v="7000087.5909999991"/>
  </r>
  <r>
    <x v="1"/>
    <x v="0"/>
    <x v="3"/>
    <x v="7"/>
    <x v="2"/>
    <x v="0"/>
    <x v="0"/>
    <x v="1"/>
    <n v="0"/>
    <n v="0"/>
    <n v="0"/>
    <n v="0"/>
    <n v="22.4"/>
    <n v="327509.7"/>
    <n v="0"/>
    <n v="0"/>
    <n v="0"/>
    <n v="0"/>
    <n v="0"/>
    <n v="0"/>
    <n v="327509.7"/>
  </r>
  <r>
    <x v="1"/>
    <x v="0"/>
    <x v="3"/>
    <x v="7"/>
    <x v="2"/>
    <x v="1"/>
    <x v="0"/>
    <x v="0"/>
    <n v="415"/>
    <n v="702.59"/>
    <n v="1970154.93"/>
    <n v="3045445.67"/>
    <n v="132.79999999999998"/>
    <n v="1818411.4419999998"/>
    <n v="0"/>
    <n v="0"/>
    <n v="1970154.93"/>
    <n v="3045445.67"/>
    <n v="0"/>
    <n v="0"/>
    <n v="1818411.4419999998"/>
  </r>
  <r>
    <x v="1"/>
    <x v="0"/>
    <x v="3"/>
    <x v="7"/>
    <x v="2"/>
    <x v="1"/>
    <x v="0"/>
    <x v="1"/>
    <n v="0"/>
    <n v="0"/>
    <n v="0"/>
    <n v="0"/>
    <n v="0"/>
    <n v="-10960.6"/>
    <n v="0"/>
    <n v="0"/>
    <n v="0"/>
    <n v="0"/>
    <n v="0"/>
    <n v="0"/>
    <n v="-10960.6"/>
  </r>
  <r>
    <x v="1"/>
    <x v="0"/>
    <x v="3"/>
    <x v="7"/>
    <x v="2"/>
    <x v="3"/>
    <x v="0"/>
    <x v="0"/>
    <n v="991"/>
    <n v="999.99"/>
    <n v="5393093.6699999999"/>
    <n v="7579466.5600000005"/>
    <n v="158.39999999999998"/>
    <n v="4890099.1979999999"/>
    <n v="0"/>
    <n v="0"/>
    <n v="5393093.6699999999"/>
    <n v="7579466.5600000005"/>
    <n v="0"/>
    <n v="0"/>
    <n v="4890099.1979999999"/>
  </r>
  <r>
    <x v="1"/>
    <x v="0"/>
    <x v="3"/>
    <x v="7"/>
    <x v="2"/>
    <x v="3"/>
    <x v="0"/>
    <x v="1"/>
    <n v="0"/>
    <n v="0"/>
    <n v="0"/>
    <n v="0"/>
    <n v="1.6"/>
    <n v="21432.111000000001"/>
    <n v="0"/>
    <n v="0"/>
    <n v="0"/>
    <n v="0"/>
    <n v="0"/>
    <n v="0"/>
    <n v="21432.111000000001"/>
  </r>
  <r>
    <x v="1"/>
    <x v="0"/>
    <x v="3"/>
    <x v="7"/>
    <x v="3"/>
    <x v="0"/>
    <x v="0"/>
    <x v="0"/>
    <n v="15"/>
    <n v="13.91"/>
    <n v="8787.4500000000007"/>
    <n v="7891.82"/>
    <n v="0.8"/>
    <n v="8160.1239999999998"/>
    <n v="0"/>
    <n v="0"/>
    <n v="8787.4500000000007"/>
    <n v="7891.82"/>
    <n v="0"/>
    <n v="0"/>
    <n v="8160.1239999999998"/>
  </r>
  <r>
    <x v="1"/>
    <x v="0"/>
    <x v="3"/>
    <x v="7"/>
    <x v="3"/>
    <x v="1"/>
    <x v="0"/>
    <x v="0"/>
    <n v="426"/>
    <n v="728.08"/>
    <n v="543858.34000000008"/>
    <n v="598166.9"/>
    <n v="123.99999999999999"/>
    <n v="1162395.648"/>
    <n v="0"/>
    <n v="0"/>
    <n v="543858.34000000008"/>
    <n v="598166.9"/>
    <n v="0"/>
    <n v="0"/>
    <n v="1162395.648"/>
  </r>
  <r>
    <x v="1"/>
    <x v="0"/>
    <x v="3"/>
    <x v="7"/>
    <x v="3"/>
    <x v="1"/>
    <x v="0"/>
    <x v="1"/>
    <n v="0"/>
    <n v="0"/>
    <n v="0"/>
    <n v="0"/>
    <n v="10.4"/>
    <n v="143995.38400000002"/>
    <n v="0"/>
    <n v="0"/>
    <n v="0"/>
    <n v="0"/>
    <n v="0"/>
    <n v="0"/>
    <n v="143995.38400000002"/>
  </r>
  <r>
    <x v="1"/>
    <x v="0"/>
    <x v="3"/>
    <x v="7"/>
    <x v="3"/>
    <x v="2"/>
    <x v="0"/>
    <x v="0"/>
    <n v="356"/>
    <n v="384.26"/>
    <n v="443270.28"/>
    <n v="330405.21999999997"/>
    <n v="33.599999999999994"/>
    <n v="214209.96900000001"/>
    <n v="0"/>
    <n v="0"/>
    <n v="443270.28"/>
    <n v="330405.21999999997"/>
    <n v="0"/>
    <n v="0"/>
    <n v="214209.96900000001"/>
  </r>
  <r>
    <x v="1"/>
    <x v="0"/>
    <x v="3"/>
    <x v="7"/>
    <x v="3"/>
    <x v="2"/>
    <x v="0"/>
    <x v="1"/>
    <n v="0"/>
    <n v="0"/>
    <n v="0"/>
    <n v="0"/>
    <n v="14.4"/>
    <n v="199039.1"/>
    <n v="0"/>
    <n v="0"/>
    <n v="0"/>
    <n v="0"/>
    <n v="0"/>
    <n v="0"/>
    <n v="199039.1"/>
  </r>
  <r>
    <x v="1"/>
    <x v="0"/>
    <x v="3"/>
    <x v="7"/>
    <x v="4"/>
    <x v="0"/>
    <x v="0"/>
    <x v="0"/>
    <n v="0"/>
    <n v="1.21"/>
    <n v="2451.13"/>
    <n v="4918.18"/>
    <n v="0.8"/>
    <n v="4767064.7010000004"/>
    <n v="0"/>
    <n v="0"/>
    <n v="2451.13"/>
    <n v="4918.18"/>
    <n v="0"/>
    <n v="0"/>
    <n v="4767064.7010000004"/>
  </r>
  <r>
    <x v="1"/>
    <x v="0"/>
    <x v="3"/>
    <x v="7"/>
    <x v="4"/>
    <x v="0"/>
    <x v="0"/>
    <x v="1"/>
    <n v="0"/>
    <n v="0"/>
    <n v="0"/>
    <n v="0"/>
    <n v="0"/>
    <n v="178881.02"/>
    <n v="0"/>
    <n v="0"/>
    <n v="0"/>
    <n v="0"/>
    <n v="0"/>
    <n v="0"/>
    <n v="178881.02"/>
  </r>
  <r>
    <x v="1"/>
    <x v="0"/>
    <x v="3"/>
    <x v="7"/>
    <x v="4"/>
    <x v="1"/>
    <x v="0"/>
    <x v="0"/>
    <n v="65"/>
    <n v="55.13"/>
    <n v="193804.5"/>
    <n v="155172.1"/>
    <n v="4.8"/>
    <n v="114363.6"/>
    <n v="0"/>
    <n v="0"/>
    <n v="193804.5"/>
    <n v="155172.1"/>
    <n v="0"/>
    <n v="0"/>
    <n v="114363.6"/>
  </r>
  <r>
    <x v="1"/>
    <x v="0"/>
    <x v="3"/>
    <x v="7"/>
    <x v="4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8"/>
    <x v="0"/>
    <x v="4"/>
    <x v="0"/>
    <x v="0"/>
    <n v="3"/>
    <n v="9.41"/>
    <n v="-23278.86"/>
    <n v="50978.03"/>
    <n v="0"/>
    <n v="0"/>
    <n v="0"/>
    <n v="0"/>
    <n v="-23278.86"/>
    <n v="50978.03"/>
    <n v="0"/>
    <n v="0"/>
    <n v="0"/>
  </r>
  <r>
    <x v="1"/>
    <x v="0"/>
    <x v="3"/>
    <x v="8"/>
    <x v="0"/>
    <x v="0"/>
    <x v="0"/>
    <x v="0"/>
    <n v="1085"/>
    <n v="1047.5500000000002"/>
    <n v="820127.57000000007"/>
    <n v="515150.61"/>
    <n v="68.799999999999983"/>
    <n v="929991.93200000003"/>
    <n v="0"/>
    <n v="0"/>
    <n v="820127.57000000007"/>
    <n v="515150.61"/>
    <n v="0"/>
    <n v="0"/>
    <n v="929991.93200000003"/>
  </r>
  <r>
    <x v="1"/>
    <x v="0"/>
    <x v="3"/>
    <x v="8"/>
    <x v="0"/>
    <x v="0"/>
    <x v="0"/>
    <x v="1"/>
    <n v="0"/>
    <n v="0"/>
    <n v="0"/>
    <n v="0"/>
    <n v="2.4000000000000004"/>
    <n v="34493.479999999996"/>
    <n v="0"/>
    <n v="0"/>
    <n v="0"/>
    <n v="0"/>
    <n v="0"/>
    <n v="0"/>
    <n v="34493.479999999996"/>
  </r>
  <r>
    <x v="1"/>
    <x v="0"/>
    <x v="3"/>
    <x v="8"/>
    <x v="0"/>
    <x v="1"/>
    <x v="0"/>
    <x v="0"/>
    <n v="8837"/>
    <n v="7534.6699999999992"/>
    <n v="10981417.569999998"/>
    <n v="6239492.209999999"/>
    <n v="450.40000000000003"/>
    <n v="5641875.4159999983"/>
    <n v="0"/>
    <n v="0"/>
    <n v="10981417.569999998"/>
    <n v="6239492.209999999"/>
    <n v="0"/>
    <n v="0"/>
    <n v="5641875.4159999983"/>
  </r>
  <r>
    <x v="1"/>
    <x v="0"/>
    <x v="3"/>
    <x v="8"/>
    <x v="0"/>
    <x v="1"/>
    <x v="0"/>
    <x v="1"/>
    <n v="0"/>
    <n v="0"/>
    <n v="0"/>
    <n v="0"/>
    <n v="85.6"/>
    <n v="1286455.209"/>
    <n v="0"/>
    <n v="0"/>
    <n v="0"/>
    <n v="0"/>
    <n v="0"/>
    <n v="0"/>
    <n v="1286455.209"/>
  </r>
  <r>
    <x v="1"/>
    <x v="0"/>
    <x v="3"/>
    <x v="8"/>
    <x v="0"/>
    <x v="2"/>
    <x v="0"/>
    <x v="0"/>
    <n v="1"/>
    <n v="2.59"/>
    <n v="0"/>
    <n v="3141.71"/>
    <n v="0"/>
    <n v="0"/>
    <n v="0"/>
    <n v="0"/>
    <n v="0"/>
    <n v="3141.71"/>
    <n v="0"/>
    <n v="0"/>
    <n v="0"/>
  </r>
  <r>
    <x v="1"/>
    <x v="0"/>
    <x v="3"/>
    <x v="8"/>
    <x v="0"/>
    <x v="3"/>
    <x v="0"/>
    <x v="0"/>
    <n v="62"/>
    <n v="67.830000000000013"/>
    <n v="128393.92"/>
    <n v="119814.88999999998"/>
    <n v="14.400000000000002"/>
    <n v="50321.800999999992"/>
    <n v="0"/>
    <n v="0"/>
    <n v="128393.92"/>
    <n v="119814.88999999998"/>
    <n v="0"/>
    <n v="0"/>
    <n v="50321.800999999992"/>
  </r>
  <r>
    <x v="1"/>
    <x v="0"/>
    <x v="3"/>
    <x v="8"/>
    <x v="0"/>
    <x v="3"/>
    <x v="0"/>
    <x v="1"/>
    <n v="0"/>
    <n v="0"/>
    <n v="0"/>
    <n v="0"/>
    <n v="0.8"/>
    <n v="11060.7"/>
    <n v="0"/>
    <n v="0"/>
    <n v="0"/>
    <n v="0"/>
    <n v="0"/>
    <n v="0"/>
    <n v="11060.7"/>
  </r>
  <r>
    <x v="1"/>
    <x v="0"/>
    <x v="3"/>
    <x v="8"/>
    <x v="1"/>
    <x v="4"/>
    <x v="0"/>
    <x v="0"/>
    <n v="1279"/>
    <n v="1305.3399999999999"/>
    <n v="2151026.4899999998"/>
    <n v="2185759.86"/>
    <n v="136"/>
    <n v="1557923.074"/>
    <n v="0"/>
    <n v="0"/>
    <n v="2151026.4899999998"/>
    <n v="2185759.86"/>
    <n v="0"/>
    <n v="0"/>
    <n v="1557923.074"/>
  </r>
  <r>
    <x v="1"/>
    <x v="0"/>
    <x v="3"/>
    <x v="8"/>
    <x v="1"/>
    <x v="4"/>
    <x v="0"/>
    <x v="1"/>
    <n v="0"/>
    <n v="0"/>
    <n v="0"/>
    <n v="0"/>
    <n v="22.4"/>
    <n v="304152.35700000002"/>
    <n v="0"/>
    <n v="0"/>
    <n v="0"/>
    <n v="0"/>
    <n v="0"/>
    <n v="0"/>
    <n v="304152.35700000002"/>
  </r>
  <r>
    <x v="1"/>
    <x v="0"/>
    <x v="3"/>
    <x v="8"/>
    <x v="1"/>
    <x v="0"/>
    <x v="0"/>
    <x v="0"/>
    <n v="714"/>
    <n v="708.77"/>
    <n v="474490.92"/>
    <n v="483563.28"/>
    <n v="16"/>
    <n v="198037.34399999998"/>
    <n v="0"/>
    <n v="0"/>
    <n v="474490.92"/>
    <n v="483563.28"/>
    <n v="0"/>
    <n v="0"/>
    <n v="198037.34399999998"/>
  </r>
  <r>
    <x v="1"/>
    <x v="0"/>
    <x v="3"/>
    <x v="8"/>
    <x v="1"/>
    <x v="0"/>
    <x v="0"/>
    <x v="1"/>
    <n v="0"/>
    <n v="0"/>
    <n v="0"/>
    <n v="0"/>
    <n v="2.4000000000000004"/>
    <n v="45122.09"/>
    <n v="0"/>
    <n v="0"/>
    <n v="0"/>
    <n v="0"/>
    <n v="0"/>
    <n v="0"/>
    <n v="45122.09"/>
  </r>
  <r>
    <x v="1"/>
    <x v="0"/>
    <x v="3"/>
    <x v="8"/>
    <x v="1"/>
    <x v="1"/>
    <x v="0"/>
    <x v="0"/>
    <n v="1828"/>
    <n v="1622.2899999999997"/>
    <n v="3718605.99"/>
    <n v="2891724.15"/>
    <n v="124.79999999999997"/>
    <n v="1617836.7879999999"/>
    <n v="0"/>
    <n v="0"/>
    <n v="3718605.99"/>
    <n v="2891724.15"/>
    <n v="0"/>
    <n v="0"/>
    <n v="1617836.7879999999"/>
  </r>
  <r>
    <x v="1"/>
    <x v="0"/>
    <x v="3"/>
    <x v="8"/>
    <x v="1"/>
    <x v="1"/>
    <x v="0"/>
    <x v="1"/>
    <n v="0"/>
    <n v="0"/>
    <n v="0"/>
    <n v="0"/>
    <n v="22.4"/>
    <n v="331547.44999999995"/>
    <n v="0"/>
    <n v="0"/>
    <n v="0"/>
    <n v="0"/>
    <n v="0"/>
    <n v="0"/>
    <n v="331547.44999999995"/>
  </r>
  <r>
    <x v="1"/>
    <x v="0"/>
    <x v="3"/>
    <x v="8"/>
    <x v="1"/>
    <x v="2"/>
    <x v="0"/>
    <x v="0"/>
    <n v="0"/>
    <n v="7.46"/>
    <n v="-1617.81"/>
    <n v="14117.43"/>
    <n v="0.8"/>
    <n v="40604.513999999996"/>
    <n v="0"/>
    <n v="0"/>
    <n v="-1617.81"/>
    <n v="14117.43"/>
    <n v="0"/>
    <n v="0"/>
    <n v="40604.513999999996"/>
  </r>
  <r>
    <x v="1"/>
    <x v="0"/>
    <x v="3"/>
    <x v="8"/>
    <x v="1"/>
    <x v="3"/>
    <x v="0"/>
    <x v="0"/>
    <n v="57"/>
    <n v="31.32"/>
    <n v="129527.3"/>
    <n v="66697.34"/>
    <n v="6.4"/>
    <n v="44999.54"/>
    <n v="0"/>
    <n v="0"/>
    <n v="129527.3"/>
    <n v="66697.34"/>
    <n v="0"/>
    <n v="0"/>
    <n v="44999.54"/>
  </r>
  <r>
    <x v="1"/>
    <x v="0"/>
    <x v="3"/>
    <x v="8"/>
    <x v="2"/>
    <x v="4"/>
    <x v="0"/>
    <x v="0"/>
    <n v="1452"/>
    <n v="1255.78"/>
    <n v="14574160.949999999"/>
    <n v="12090478.119999999"/>
    <n v="402.4"/>
    <n v="9297952.2370000016"/>
    <n v="0"/>
    <n v="0"/>
    <n v="14574160.949999999"/>
    <n v="12090478.119999999"/>
    <n v="0"/>
    <n v="0"/>
    <n v="9297952.2370000016"/>
  </r>
  <r>
    <x v="1"/>
    <x v="0"/>
    <x v="3"/>
    <x v="8"/>
    <x v="2"/>
    <x v="4"/>
    <x v="0"/>
    <x v="1"/>
    <n v="0"/>
    <n v="0"/>
    <n v="0"/>
    <n v="0"/>
    <n v="15.2"/>
    <n v="203130.36000000002"/>
    <n v="0"/>
    <n v="0"/>
    <n v="0"/>
    <n v="0"/>
    <n v="0"/>
    <n v="0"/>
    <n v="203130.36000000002"/>
  </r>
  <r>
    <x v="1"/>
    <x v="0"/>
    <x v="3"/>
    <x v="8"/>
    <x v="2"/>
    <x v="0"/>
    <x v="0"/>
    <x v="0"/>
    <n v="82"/>
    <n v="81.820000000000007"/>
    <n v="265096.45"/>
    <n v="274433.64"/>
    <n v="0.8"/>
    <n v="27484.214"/>
    <n v="0"/>
    <n v="0"/>
    <n v="265096.45"/>
    <n v="274433.64"/>
    <n v="0"/>
    <n v="0"/>
    <n v="27484.214"/>
  </r>
  <r>
    <x v="1"/>
    <x v="0"/>
    <x v="3"/>
    <x v="8"/>
    <x v="2"/>
    <x v="1"/>
    <x v="0"/>
    <x v="0"/>
    <n v="282"/>
    <n v="200.28"/>
    <n v="938572.37000000011"/>
    <n v="823055.41"/>
    <n v="16.000000000000004"/>
    <n v="272168.28000000003"/>
    <n v="0"/>
    <n v="0"/>
    <n v="938572.37000000011"/>
    <n v="823055.41"/>
    <n v="0"/>
    <n v="0"/>
    <n v="272168.28000000003"/>
  </r>
  <r>
    <x v="1"/>
    <x v="0"/>
    <x v="3"/>
    <x v="8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3"/>
    <x v="8"/>
    <x v="2"/>
    <x v="3"/>
    <x v="0"/>
    <x v="0"/>
    <n v="27"/>
    <n v="44.62"/>
    <n v="217040.97"/>
    <n v="313408.61000000004"/>
    <n v="6.4"/>
    <n v="180102.10800000001"/>
    <n v="0"/>
    <n v="0"/>
    <n v="217040.97"/>
    <n v="313408.61000000004"/>
    <n v="0"/>
    <n v="0"/>
    <n v="180102.10800000001"/>
  </r>
  <r>
    <x v="1"/>
    <x v="0"/>
    <x v="3"/>
    <x v="8"/>
    <x v="3"/>
    <x v="0"/>
    <x v="0"/>
    <x v="0"/>
    <n v="52"/>
    <n v="43.39"/>
    <n v="42210.299999999996"/>
    <n v="48052.670000000006"/>
    <n v="0"/>
    <n v="0"/>
    <n v="0"/>
    <n v="0"/>
    <n v="42210.299999999996"/>
    <n v="48052.670000000006"/>
    <n v="0"/>
    <n v="0"/>
    <n v="0"/>
  </r>
  <r>
    <x v="1"/>
    <x v="0"/>
    <x v="3"/>
    <x v="8"/>
    <x v="3"/>
    <x v="1"/>
    <x v="0"/>
    <x v="0"/>
    <n v="319"/>
    <n v="330.55"/>
    <n v="293344.40000000002"/>
    <n v="303348.37"/>
    <n v="20"/>
    <n v="247108.65400000001"/>
    <n v="0"/>
    <n v="0"/>
    <n v="293344.40000000002"/>
    <n v="303348.37"/>
    <n v="0"/>
    <n v="0"/>
    <n v="247108.65400000001"/>
  </r>
  <r>
    <x v="1"/>
    <x v="0"/>
    <x v="3"/>
    <x v="8"/>
    <x v="3"/>
    <x v="1"/>
    <x v="0"/>
    <x v="1"/>
    <n v="0"/>
    <n v="0"/>
    <n v="0"/>
    <n v="0"/>
    <n v="2.4000000000000004"/>
    <n v="33762.269999999997"/>
    <n v="0"/>
    <n v="0"/>
    <n v="0"/>
    <n v="0"/>
    <n v="0"/>
    <n v="0"/>
    <n v="33762.269999999997"/>
  </r>
  <r>
    <x v="1"/>
    <x v="0"/>
    <x v="3"/>
    <x v="8"/>
    <x v="3"/>
    <x v="2"/>
    <x v="0"/>
    <x v="0"/>
    <n v="805"/>
    <n v="523.86"/>
    <n v="347558.09"/>
    <n v="262021.79"/>
    <n v="11.2"/>
    <n v="129548.67000000001"/>
    <n v="0"/>
    <n v="0"/>
    <n v="347558.09"/>
    <n v="262021.79"/>
    <n v="0"/>
    <n v="0"/>
    <n v="129548.67000000001"/>
  </r>
  <r>
    <x v="1"/>
    <x v="0"/>
    <x v="3"/>
    <x v="8"/>
    <x v="3"/>
    <x v="2"/>
    <x v="0"/>
    <x v="1"/>
    <n v="0"/>
    <n v="0"/>
    <n v="0"/>
    <n v="0"/>
    <n v="3.2"/>
    <n v="44190.3"/>
    <n v="0"/>
    <n v="0"/>
    <n v="0"/>
    <n v="0"/>
    <n v="0"/>
    <n v="0"/>
    <n v="44190.3"/>
  </r>
  <r>
    <x v="1"/>
    <x v="0"/>
    <x v="3"/>
    <x v="8"/>
    <x v="4"/>
    <x v="0"/>
    <x v="0"/>
    <x v="0"/>
    <n v="0"/>
    <n v="0"/>
    <n v="0"/>
    <n v="0"/>
    <n v="38.4"/>
    <n v="446804.12699999986"/>
    <n v="0"/>
    <n v="0"/>
    <n v="0"/>
    <n v="0"/>
    <n v="0"/>
    <n v="0"/>
    <n v="446804.12699999986"/>
  </r>
  <r>
    <x v="1"/>
    <x v="0"/>
    <x v="3"/>
    <x v="8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8"/>
    <x v="4"/>
    <x v="1"/>
    <x v="0"/>
    <x v="0"/>
    <n v="7"/>
    <n v="9.6"/>
    <n v="25910.97"/>
    <n v="11104.4"/>
    <n v="0"/>
    <n v="0"/>
    <n v="0"/>
    <n v="0"/>
    <n v="25910.97"/>
    <n v="11104.4"/>
    <n v="0"/>
    <n v="0"/>
    <n v="0"/>
  </r>
  <r>
    <x v="1"/>
    <x v="0"/>
    <x v="3"/>
    <x v="9"/>
    <x v="0"/>
    <x v="0"/>
    <x v="0"/>
    <x v="0"/>
    <n v="0"/>
    <n v="392.04"/>
    <n v="626412942.84000003"/>
    <n v="404132.46"/>
    <n v="0"/>
    <n v="0"/>
    <n v="0"/>
    <n v="0"/>
    <n v="626412942.84000003"/>
    <n v="404132.46"/>
    <n v="0"/>
    <n v="0"/>
    <n v="0"/>
  </r>
  <r>
    <x v="1"/>
    <x v="0"/>
    <x v="3"/>
    <x v="9"/>
    <x v="1"/>
    <x v="0"/>
    <x v="0"/>
    <x v="0"/>
    <n v="0"/>
    <n v="368.31"/>
    <n v="34888183.949999996"/>
    <n v="171699.55"/>
    <n v="0"/>
    <n v="0"/>
    <n v="0"/>
    <n v="0"/>
    <n v="34888183.949999996"/>
    <n v="171699.55"/>
    <n v="0"/>
    <n v="0"/>
    <n v="0"/>
  </r>
  <r>
    <x v="1"/>
    <x v="0"/>
    <x v="3"/>
    <x v="9"/>
    <x v="2"/>
    <x v="0"/>
    <x v="0"/>
    <x v="0"/>
    <n v="0"/>
    <n v="140.12"/>
    <n v="33439499.490000002"/>
    <n v="452494.54"/>
    <n v="0"/>
    <n v="0"/>
    <n v="0"/>
    <n v="0"/>
    <n v="33439499.490000002"/>
    <n v="452494.54"/>
    <n v="0"/>
    <n v="0"/>
    <n v="0"/>
  </r>
  <r>
    <x v="1"/>
    <x v="0"/>
    <x v="3"/>
    <x v="9"/>
    <x v="3"/>
    <x v="0"/>
    <x v="0"/>
    <x v="0"/>
    <n v="0"/>
    <n v="22.450000000000003"/>
    <n v="374600.24"/>
    <n v="14329.75"/>
    <n v="0"/>
    <n v="0"/>
    <n v="0"/>
    <n v="0"/>
    <n v="374600.24"/>
    <n v="14329.75"/>
    <n v="0"/>
    <n v="0"/>
    <n v="0"/>
  </r>
  <r>
    <x v="1"/>
    <x v="0"/>
    <x v="3"/>
    <x v="9"/>
    <x v="4"/>
    <x v="0"/>
    <x v="0"/>
    <x v="0"/>
    <n v="0"/>
    <n v="0"/>
    <n v="249515.2"/>
    <n v="0"/>
    <n v="0"/>
    <n v="0"/>
    <n v="0"/>
    <n v="0"/>
    <n v="249515.2"/>
    <n v="0"/>
    <n v="0"/>
    <n v="0"/>
    <n v="0"/>
  </r>
  <r>
    <x v="1"/>
    <x v="0"/>
    <x v="3"/>
    <x v="9"/>
    <x v="0"/>
    <x v="0"/>
    <x v="0"/>
    <x v="0"/>
    <n v="812"/>
    <n v="1365.43"/>
    <n v="25289689"/>
    <n v="71242271.270000011"/>
    <n v="0"/>
    <n v="0"/>
    <n v="0"/>
    <n v="0"/>
    <n v="25289689"/>
    <n v="71242271.270000011"/>
    <n v="0"/>
    <n v="0"/>
    <n v="0"/>
  </r>
  <r>
    <x v="1"/>
    <x v="0"/>
    <x v="3"/>
    <x v="9"/>
    <x v="0"/>
    <x v="1"/>
    <x v="0"/>
    <x v="0"/>
    <n v="101"/>
    <n v="176.42"/>
    <n v="-43151.71"/>
    <n v="126802.48"/>
    <n v="0"/>
    <n v="0"/>
    <n v="0"/>
    <n v="0"/>
    <n v="-43151.71"/>
    <n v="126802.48"/>
    <n v="0"/>
    <n v="0"/>
    <n v="0"/>
  </r>
  <r>
    <x v="1"/>
    <x v="0"/>
    <x v="3"/>
    <x v="9"/>
    <x v="1"/>
    <x v="4"/>
    <x v="0"/>
    <x v="0"/>
    <n v="1"/>
    <n v="10.23"/>
    <n v="1327.97"/>
    <n v="37523.449999999997"/>
    <n v="0"/>
    <n v="0"/>
    <n v="0"/>
    <n v="0"/>
    <n v="1327.97"/>
    <n v="37523.449999999997"/>
    <n v="0"/>
    <n v="0"/>
    <n v="0"/>
  </r>
  <r>
    <x v="1"/>
    <x v="0"/>
    <x v="3"/>
    <x v="9"/>
    <x v="1"/>
    <x v="0"/>
    <x v="0"/>
    <x v="0"/>
    <n v="0"/>
    <n v="0.19"/>
    <n v="0"/>
    <n v="801.55"/>
    <n v="0"/>
    <n v="0"/>
    <n v="0"/>
    <n v="0"/>
    <n v="0"/>
    <n v="801.55"/>
    <n v="0"/>
    <n v="0"/>
    <n v="0"/>
  </r>
  <r>
    <x v="1"/>
    <x v="0"/>
    <x v="3"/>
    <x v="9"/>
    <x v="1"/>
    <x v="1"/>
    <x v="0"/>
    <x v="0"/>
    <n v="0"/>
    <n v="1.34"/>
    <n v="0"/>
    <n v="2325.09"/>
    <n v="0"/>
    <n v="0"/>
    <n v="0"/>
    <n v="0"/>
    <n v="0"/>
    <n v="2325.09"/>
    <n v="0"/>
    <n v="0"/>
    <n v="0"/>
  </r>
  <r>
    <x v="1"/>
    <x v="0"/>
    <x v="3"/>
    <x v="9"/>
    <x v="2"/>
    <x v="4"/>
    <x v="0"/>
    <x v="0"/>
    <n v="0"/>
    <n v="767.24"/>
    <n v="-400748.27"/>
    <n v="5696588.7800000003"/>
    <n v="0"/>
    <n v="0"/>
    <n v="0"/>
    <n v="0"/>
    <n v="-400748.27"/>
    <n v="5696588.7800000003"/>
    <n v="0"/>
    <n v="0"/>
    <n v="0"/>
  </r>
  <r>
    <x v="1"/>
    <x v="0"/>
    <x v="3"/>
    <x v="9"/>
    <x v="2"/>
    <x v="0"/>
    <x v="0"/>
    <x v="0"/>
    <n v="1"/>
    <n v="3.51"/>
    <n v="7669.92"/>
    <n v="21747.42"/>
    <n v="0"/>
    <n v="0"/>
    <n v="0"/>
    <n v="0"/>
    <n v="7669.92"/>
    <n v="21747.42"/>
    <n v="0"/>
    <n v="0"/>
    <n v="0"/>
  </r>
  <r>
    <x v="1"/>
    <x v="0"/>
    <x v="3"/>
    <x v="9"/>
    <x v="3"/>
    <x v="1"/>
    <x v="0"/>
    <x v="0"/>
    <n v="0"/>
    <n v="51987.72"/>
    <n v="2145066.7999999998"/>
    <n v="3488636.4"/>
    <n v="0"/>
    <n v="0"/>
    <n v="0"/>
    <n v="0"/>
    <n v="2145066.7999999998"/>
    <n v="3488636.4"/>
    <n v="0"/>
    <n v="0"/>
    <n v="0"/>
  </r>
  <r>
    <x v="1"/>
    <x v="0"/>
    <x v="3"/>
    <x v="9"/>
    <x v="4"/>
    <x v="0"/>
    <x v="0"/>
    <x v="0"/>
    <n v="27"/>
    <n v="24.74"/>
    <n v="42449749"/>
    <n v="42222733"/>
    <n v="0"/>
    <n v="0"/>
    <n v="0"/>
    <n v="0"/>
    <n v="42449749"/>
    <n v="42222733"/>
    <n v="0"/>
    <n v="0"/>
    <n v="0"/>
  </r>
  <r>
    <x v="1"/>
    <x v="0"/>
    <x v="3"/>
    <x v="10"/>
    <x v="0"/>
    <x v="4"/>
    <x v="0"/>
    <x v="0"/>
    <n v="1"/>
    <n v="16.66"/>
    <n v="13088.85"/>
    <n v="76098.41"/>
    <n v="0"/>
    <n v="0"/>
    <n v="0"/>
    <n v="0"/>
    <n v="13088.85"/>
    <n v="76098.41"/>
    <n v="0"/>
    <n v="0"/>
    <n v="0"/>
  </r>
  <r>
    <x v="1"/>
    <x v="0"/>
    <x v="3"/>
    <x v="10"/>
    <x v="0"/>
    <x v="0"/>
    <x v="0"/>
    <x v="0"/>
    <n v="913"/>
    <n v="1084.95"/>
    <n v="708591.83"/>
    <n v="619519.16"/>
    <n v="26.400000000000002"/>
    <n v="222323.10399999996"/>
    <n v="0"/>
    <n v="0"/>
    <n v="708591.83"/>
    <n v="619519.16"/>
    <n v="0"/>
    <n v="0"/>
    <n v="222323.10399999996"/>
  </r>
  <r>
    <x v="1"/>
    <x v="0"/>
    <x v="3"/>
    <x v="10"/>
    <x v="0"/>
    <x v="0"/>
    <x v="0"/>
    <x v="1"/>
    <n v="0"/>
    <n v="0"/>
    <n v="0"/>
    <n v="0"/>
    <n v="5.6000000000000005"/>
    <n v="90741.97"/>
    <n v="0"/>
    <n v="0"/>
    <n v="0"/>
    <n v="0"/>
    <n v="0"/>
    <n v="0"/>
    <n v="90741.97"/>
  </r>
  <r>
    <x v="1"/>
    <x v="0"/>
    <x v="3"/>
    <x v="10"/>
    <x v="0"/>
    <x v="1"/>
    <x v="0"/>
    <x v="0"/>
    <n v="15287"/>
    <n v="15020.539999999999"/>
    <n v="13966672.52"/>
    <n v="13321435.1"/>
    <n v="776.80000000000007"/>
    <n v="12049673.135000002"/>
    <n v="0"/>
    <n v="0"/>
    <n v="13966672.52"/>
    <n v="13321435.1"/>
    <n v="0"/>
    <n v="0"/>
    <n v="12049673.135000002"/>
  </r>
  <r>
    <x v="1"/>
    <x v="0"/>
    <x v="3"/>
    <x v="10"/>
    <x v="0"/>
    <x v="1"/>
    <x v="0"/>
    <x v="1"/>
    <n v="0"/>
    <n v="0"/>
    <n v="0"/>
    <n v="0"/>
    <n v="93.6"/>
    <n v="1356258.35"/>
    <n v="0"/>
    <n v="0"/>
    <n v="0"/>
    <n v="0"/>
    <n v="0"/>
    <n v="0"/>
    <n v="1356258.35"/>
  </r>
  <r>
    <x v="1"/>
    <x v="0"/>
    <x v="3"/>
    <x v="10"/>
    <x v="0"/>
    <x v="2"/>
    <x v="0"/>
    <x v="0"/>
    <n v="0"/>
    <n v="12.6"/>
    <n v="-5797.57"/>
    <n v="20291.28"/>
    <n v="2.4000000000000004"/>
    <n v="36311.42"/>
    <n v="0"/>
    <n v="0"/>
    <n v="-5797.57"/>
    <n v="20291.28"/>
    <n v="0"/>
    <n v="0"/>
    <n v="36311.42"/>
  </r>
  <r>
    <x v="1"/>
    <x v="0"/>
    <x v="3"/>
    <x v="10"/>
    <x v="0"/>
    <x v="3"/>
    <x v="0"/>
    <x v="0"/>
    <n v="475"/>
    <n v="1079.5500000000002"/>
    <n v="1367401.07"/>
    <n v="1722026.7100000004"/>
    <n v="858.39999999999975"/>
    <n v="10309745.964000002"/>
    <n v="0"/>
    <n v="0"/>
    <n v="1367401.07"/>
    <n v="1722026.7100000004"/>
    <n v="0"/>
    <n v="0"/>
    <n v="10309745.964000002"/>
  </r>
  <r>
    <x v="1"/>
    <x v="0"/>
    <x v="3"/>
    <x v="10"/>
    <x v="0"/>
    <x v="3"/>
    <x v="0"/>
    <x v="1"/>
    <n v="0"/>
    <n v="0"/>
    <n v="0"/>
    <n v="0"/>
    <n v="0"/>
    <n v="0.7"/>
    <n v="0"/>
    <n v="0"/>
    <n v="0"/>
    <n v="0"/>
    <n v="0"/>
    <n v="0"/>
    <n v="0.7"/>
  </r>
  <r>
    <x v="1"/>
    <x v="0"/>
    <x v="3"/>
    <x v="10"/>
    <x v="1"/>
    <x v="4"/>
    <x v="0"/>
    <x v="0"/>
    <n v="9718"/>
    <n v="9747.8300000000017"/>
    <n v="14235876.459999999"/>
    <n v="12270878.77"/>
    <n v="275.2"/>
    <n v="5058739.9979999997"/>
    <n v="0"/>
    <n v="0"/>
    <n v="14235876.459999999"/>
    <n v="12270878.77"/>
    <n v="0"/>
    <n v="0"/>
    <n v="5058739.9979999997"/>
  </r>
  <r>
    <x v="1"/>
    <x v="0"/>
    <x v="3"/>
    <x v="10"/>
    <x v="1"/>
    <x v="4"/>
    <x v="0"/>
    <x v="1"/>
    <n v="0"/>
    <n v="0"/>
    <n v="0"/>
    <n v="0"/>
    <n v="51.2"/>
    <n v="716061.89"/>
    <n v="0"/>
    <n v="0"/>
    <n v="0"/>
    <n v="0"/>
    <n v="0"/>
    <n v="0"/>
    <n v="716061.89"/>
  </r>
  <r>
    <x v="1"/>
    <x v="0"/>
    <x v="3"/>
    <x v="10"/>
    <x v="1"/>
    <x v="0"/>
    <x v="0"/>
    <x v="0"/>
    <n v="657"/>
    <n v="888.81000000000006"/>
    <n v="748422.16999999993"/>
    <n v="745523.45"/>
    <n v="70.399999999999991"/>
    <n v="1522766.6109999998"/>
    <n v="0"/>
    <n v="0"/>
    <n v="748422.16999999993"/>
    <n v="745523.45"/>
    <n v="0"/>
    <n v="0"/>
    <n v="1522766.6109999998"/>
  </r>
  <r>
    <x v="1"/>
    <x v="0"/>
    <x v="3"/>
    <x v="10"/>
    <x v="1"/>
    <x v="0"/>
    <x v="0"/>
    <x v="1"/>
    <n v="0"/>
    <n v="0"/>
    <n v="0"/>
    <n v="0"/>
    <n v="6.4"/>
    <n v="96043.724000000002"/>
    <n v="0"/>
    <n v="0"/>
    <n v="0"/>
    <n v="0"/>
    <n v="0"/>
    <n v="0"/>
    <n v="96043.724000000002"/>
  </r>
  <r>
    <x v="1"/>
    <x v="0"/>
    <x v="3"/>
    <x v="10"/>
    <x v="1"/>
    <x v="1"/>
    <x v="0"/>
    <x v="0"/>
    <n v="3176"/>
    <n v="3533.5299999999997"/>
    <n v="4306061.8499999996"/>
    <n v="5872645.6200000001"/>
    <n v="387.20000000000005"/>
    <n v="4815106.9419999998"/>
    <n v="0"/>
    <n v="0"/>
    <n v="4306061.8499999996"/>
    <n v="5872645.6200000001"/>
    <n v="0"/>
    <n v="0"/>
    <n v="4815106.9419999998"/>
  </r>
  <r>
    <x v="1"/>
    <x v="0"/>
    <x v="3"/>
    <x v="10"/>
    <x v="1"/>
    <x v="1"/>
    <x v="0"/>
    <x v="1"/>
    <n v="0"/>
    <n v="0"/>
    <n v="0"/>
    <n v="0"/>
    <n v="29.6"/>
    <n v="448516.52"/>
    <n v="0"/>
    <n v="0"/>
    <n v="0"/>
    <n v="0"/>
    <n v="0"/>
    <n v="0"/>
    <n v="448516.52"/>
  </r>
  <r>
    <x v="1"/>
    <x v="0"/>
    <x v="3"/>
    <x v="10"/>
    <x v="1"/>
    <x v="2"/>
    <x v="0"/>
    <x v="0"/>
    <n v="0"/>
    <n v="18.82"/>
    <n v="0"/>
    <n v="37512.089999999997"/>
    <n v="0.8"/>
    <n v="-70436.100000000006"/>
    <n v="0"/>
    <n v="0"/>
    <n v="0"/>
    <n v="37512.089999999997"/>
    <n v="0"/>
    <n v="0"/>
    <n v="-70436.100000000006"/>
  </r>
  <r>
    <x v="1"/>
    <x v="0"/>
    <x v="3"/>
    <x v="10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10"/>
    <x v="1"/>
    <x v="3"/>
    <x v="0"/>
    <x v="0"/>
    <n v="81"/>
    <n v="38.010000000000005"/>
    <n v="72278.760000000009"/>
    <n v="53859.150000000009"/>
    <n v="7.1999999999999993"/>
    <n v="55011.310000000005"/>
    <n v="0"/>
    <n v="0"/>
    <n v="72278.760000000009"/>
    <n v="53859.150000000009"/>
    <n v="0"/>
    <n v="0"/>
    <n v="55011.310000000005"/>
  </r>
  <r>
    <x v="1"/>
    <x v="0"/>
    <x v="3"/>
    <x v="10"/>
    <x v="2"/>
    <x v="4"/>
    <x v="0"/>
    <x v="0"/>
    <n v="6067"/>
    <n v="6618.09"/>
    <n v="43504780.299999997"/>
    <n v="42359651.479999997"/>
    <n v="552.80000000000018"/>
    <n v="14139151.366000004"/>
    <n v="0"/>
    <n v="0"/>
    <n v="43504780.299999997"/>
    <n v="42359651.479999997"/>
    <n v="0"/>
    <n v="0"/>
    <n v="14139151.366000004"/>
  </r>
  <r>
    <x v="1"/>
    <x v="0"/>
    <x v="3"/>
    <x v="10"/>
    <x v="2"/>
    <x v="4"/>
    <x v="0"/>
    <x v="1"/>
    <n v="0"/>
    <n v="0"/>
    <n v="0"/>
    <n v="0"/>
    <n v="20.8"/>
    <n v="311986.5"/>
    <n v="0"/>
    <n v="0"/>
    <n v="0"/>
    <n v="0"/>
    <n v="0"/>
    <n v="0"/>
    <n v="311986.5"/>
  </r>
  <r>
    <x v="1"/>
    <x v="0"/>
    <x v="3"/>
    <x v="10"/>
    <x v="2"/>
    <x v="0"/>
    <x v="0"/>
    <x v="0"/>
    <n v="842"/>
    <n v="801.40999999999985"/>
    <n v="2226237.4100000006"/>
    <n v="2211125.73"/>
    <n v="52.8"/>
    <n v="1653809.6010000003"/>
    <n v="0"/>
    <n v="0"/>
    <n v="2226237.4100000006"/>
    <n v="2211125.73"/>
    <n v="0"/>
    <n v="0"/>
    <n v="1653809.6010000003"/>
  </r>
  <r>
    <x v="1"/>
    <x v="0"/>
    <x v="3"/>
    <x v="10"/>
    <x v="2"/>
    <x v="0"/>
    <x v="0"/>
    <x v="1"/>
    <n v="0"/>
    <n v="0"/>
    <n v="0"/>
    <n v="0"/>
    <n v="4.8"/>
    <n v="77346.5"/>
    <n v="0"/>
    <n v="0"/>
    <n v="0"/>
    <n v="0"/>
    <n v="0"/>
    <n v="0"/>
    <n v="77346.5"/>
  </r>
  <r>
    <x v="1"/>
    <x v="0"/>
    <x v="3"/>
    <x v="10"/>
    <x v="2"/>
    <x v="1"/>
    <x v="0"/>
    <x v="0"/>
    <n v="303"/>
    <n v="307.87"/>
    <n v="1344581.72"/>
    <n v="1857945.4300000002"/>
    <n v="43.2"/>
    <n v="397267.81000000006"/>
    <n v="0"/>
    <n v="0"/>
    <n v="1344581.72"/>
    <n v="1857945.4300000002"/>
    <n v="0"/>
    <n v="0"/>
    <n v="397267.81000000006"/>
  </r>
  <r>
    <x v="1"/>
    <x v="0"/>
    <x v="3"/>
    <x v="10"/>
    <x v="2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10"/>
    <x v="2"/>
    <x v="3"/>
    <x v="0"/>
    <x v="0"/>
    <n v="310"/>
    <n v="381.43999999999994"/>
    <n v="3274343.56"/>
    <n v="3139305.8000000003"/>
    <n v="160"/>
    <n v="2164624.4959999998"/>
    <n v="0"/>
    <n v="0"/>
    <n v="3274343.56"/>
    <n v="3139305.8000000003"/>
    <n v="0"/>
    <n v="0"/>
    <n v="2164624.4959999998"/>
  </r>
  <r>
    <x v="1"/>
    <x v="0"/>
    <x v="3"/>
    <x v="10"/>
    <x v="3"/>
    <x v="0"/>
    <x v="0"/>
    <x v="0"/>
    <n v="56"/>
    <n v="65.66"/>
    <n v="48633.19"/>
    <n v="35680.300000000003"/>
    <n v="0.8"/>
    <n v="1675.191"/>
    <n v="0"/>
    <n v="0"/>
    <n v="48633.19"/>
    <n v="35680.300000000003"/>
    <n v="0"/>
    <n v="0"/>
    <n v="1675.191"/>
  </r>
  <r>
    <x v="1"/>
    <x v="0"/>
    <x v="3"/>
    <x v="10"/>
    <x v="3"/>
    <x v="0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1"/>
    <x v="0"/>
    <x v="3"/>
    <x v="10"/>
    <x v="3"/>
    <x v="1"/>
    <x v="0"/>
    <x v="0"/>
    <n v="297"/>
    <n v="384.15999999999997"/>
    <n v="299097.99"/>
    <n v="368900.41"/>
    <n v="18.399999999999999"/>
    <n v="288456.68199999997"/>
    <n v="0"/>
    <n v="0"/>
    <n v="299097.99"/>
    <n v="368900.41"/>
    <n v="0"/>
    <n v="0"/>
    <n v="288456.68199999997"/>
  </r>
  <r>
    <x v="1"/>
    <x v="0"/>
    <x v="3"/>
    <x v="10"/>
    <x v="3"/>
    <x v="1"/>
    <x v="0"/>
    <x v="1"/>
    <n v="0"/>
    <n v="0"/>
    <n v="0"/>
    <n v="0"/>
    <n v="4.8000000000000007"/>
    <n v="66099.600000000006"/>
    <n v="0"/>
    <n v="0"/>
    <n v="0"/>
    <n v="0"/>
    <n v="0"/>
    <n v="0"/>
    <n v="66099.600000000006"/>
  </r>
  <r>
    <x v="1"/>
    <x v="0"/>
    <x v="3"/>
    <x v="10"/>
    <x v="3"/>
    <x v="2"/>
    <x v="0"/>
    <x v="0"/>
    <n v="1813"/>
    <n v="1575.2100000000003"/>
    <n v="522232.58"/>
    <n v="376551.57"/>
    <n v="12.8"/>
    <n v="83174.759999999995"/>
    <n v="0"/>
    <n v="0"/>
    <n v="522232.58"/>
    <n v="376551.57"/>
    <n v="0"/>
    <n v="0"/>
    <n v="83174.759999999995"/>
  </r>
  <r>
    <x v="1"/>
    <x v="0"/>
    <x v="3"/>
    <x v="10"/>
    <x v="3"/>
    <x v="2"/>
    <x v="0"/>
    <x v="1"/>
    <n v="0"/>
    <n v="0"/>
    <n v="0"/>
    <n v="0"/>
    <n v="4"/>
    <n v="55337.8"/>
    <n v="0"/>
    <n v="0"/>
    <n v="0"/>
    <n v="0"/>
    <n v="0"/>
    <n v="0"/>
    <n v="55337.8"/>
  </r>
  <r>
    <x v="1"/>
    <x v="0"/>
    <x v="3"/>
    <x v="10"/>
    <x v="4"/>
    <x v="4"/>
    <x v="0"/>
    <x v="0"/>
    <n v="5"/>
    <n v="0.01"/>
    <n v="37080"/>
    <n v="27935"/>
    <n v="0"/>
    <n v="0"/>
    <n v="0"/>
    <n v="0"/>
    <n v="37080"/>
    <n v="27935"/>
    <n v="0"/>
    <n v="0"/>
    <n v="0"/>
  </r>
  <r>
    <x v="1"/>
    <x v="0"/>
    <x v="3"/>
    <x v="10"/>
    <x v="4"/>
    <x v="0"/>
    <x v="0"/>
    <x v="0"/>
    <n v="77"/>
    <n v="27.830000000000002"/>
    <n v="34142.85"/>
    <n v="27952.48"/>
    <n v="1.6"/>
    <n v="3833886.6689999993"/>
    <n v="0"/>
    <n v="0"/>
    <n v="34142.85"/>
    <n v="27952.48"/>
    <n v="0"/>
    <n v="0"/>
    <n v="3833886.6689999993"/>
  </r>
  <r>
    <x v="1"/>
    <x v="0"/>
    <x v="3"/>
    <x v="10"/>
    <x v="4"/>
    <x v="0"/>
    <x v="0"/>
    <x v="1"/>
    <n v="0"/>
    <n v="0"/>
    <n v="0"/>
    <n v="0"/>
    <n v="0"/>
    <n v="-10242.171"/>
    <n v="0"/>
    <n v="0"/>
    <n v="0"/>
    <n v="0"/>
    <n v="0"/>
    <n v="0"/>
    <n v="-10242.171"/>
  </r>
  <r>
    <x v="1"/>
    <x v="0"/>
    <x v="3"/>
    <x v="10"/>
    <x v="4"/>
    <x v="1"/>
    <x v="0"/>
    <x v="0"/>
    <n v="174"/>
    <n v="61.93"/>
    <n v="285471.59999999998"/>
    <n v="154896.5"/>
    <n v="0"/>
    <n v="0"/>
    <n v="0"/>
    <n v="0"/>
    <n v="285471.59999999998"/>
    <n v="154896.5"/>
    <n v="0"/>
    <n v="0"/>
    <n v="0"/>
  </r>
  <r>
    <x v="1"/>
    <x v="0"/>
    <x v="3"/>
    <x v="11"/>
    <x v="0"/>
    <x v="4"/>
    <x v="0"/>
    <x v="0"/>
    <n v="364"/>
    <n v="442.93"/>
    <n v="960867.2"/>
    <n v="2039684.98"/>
    <n v="0"/>
    <n v="0"/>
    <n v="0"/>
    <n v="0"/>
    <n v="960867.2"/>
    <n v="2039684.98"/>
    <n v="0"/>
    <n v="0"/>
    <n v="0"/>
  </r>
  <r>
    <x v="1"/>
    <x v="0"/>
    <x v="3"/>
    <x v="11"/>
    <x v="0"/>
    <x v="0"/>
    <x v="0"/>
    <x v="0"/>
    <n v="32296"/>
    <n v="36118.94"/>
    <n v="37411984.850000001"/>
    <n v="43535741.589999996"/>
    <n v="980.80000000000007"/>
    <n v="17656544.798"/>
    <n v="0"/>
    <n v="0"/>
    <n v="37411984.850000001"/>
    <n v="43535741.589999996"/>
    <n v="0"/>
    <n v="0"/>
    <n v="17656544.798"/>
  </r>
  <r>
    <x v="1"/>
    <x v="0"/>
    <x v="3"/>
    <x v="11"/>
    <x v="0"/>
    <x v="0"/>
    <x v="0"/>
    <x v="1"/>
    <n v="0"/>
    <n v="0"/>
    <n v="0"/>
    <n v="0"/>
    <n v="112.79999999999998"/>
    <n v="1840667.6"/>
    <n v="0"/>
    <n v="0"/>
    <n v="0"/>
    <n v="0"/>
    <n v="0"/>
    <n v="0"/>
    <n v="1840667.6"/>
  </r>
  <r>
    <x v="1"/>
    <x v="0"/>
    <x v="3"/>
    <x v="11"/>
    <x v="0"/>
    <x v="1"/>
    <x v="0"/>
    <x v="0"/>
    <n v="163766"/>
    <n v="165499.52000000005"/>
    <n v="173339580.93999997"/>
    <n v="199060419.70999998"/>
    <n v="13539.199999999997"/>
    <n v="130926848.26199999"/>
    <n v="0"/>
    <n v="0"/>
    <n v="173339580.93999997"/>
    <n v="199060419.70999998"/>
    <n v="0"/>
    <n v="0"/>
    <n v="130926848.26199999"/>
  </r>
  <r>
    <x v="1"/>
    <x v="0"/>
    <x v="3"/>
    <x v="11"/>
    <x v="0"/>
    <x v="1"/>
    <x v="0"/>
    <x v="1"/>
    <n v="0"/>
    <n v="0"/>
    <n v="0"/>
    <n v="0"/>
    <n v="2868"/>
    <n v="41971824.649999999"/>
    <n v="0"/>
    <n v="0"/>
    <n v="0"/>
    <n v="0"/>
    <n v="0"/>
    <n v="0"/>
    <n v="41971824.649999999"/>
  </r>
  <r>
    <x v="1"/>
    <x v="0"/>
    <x v="3"/>
    <x v="11"/>
    <x v="0"/>
    <x v="1"/>
    <x v="1"/>
    <x v="0"/>
    <n v="0"/>
    <n v="0"/>
    <n v="0"/>
    <n v="0"/>
    <n v="0.8"/>
    <n v="1882.5309999999999"/>
    <n v="0"/>
    <n v="0"/>
    <n v="0"/>
    <n v="0"/>
    <n v="0"/>
    <n v="0"/>
    <n v="1882.5309999999999"/>
  </r>
  <r>
    <x v="1"/>
    <x v="0"/>
    <x v="3"/>
    <x v="11"/>
    <x v="0"/>
    <x v="2"/>
    <x v="0"/>
    <x v="0"/>
    <n v="13"/>
    <n v="160.25"/>
    <n v="-6057.4000000000005"/>
    <n v="467279.48"/>
    <n v="100.8"/>
    <n v="1359999.993"/>
    <n v="0"/>
    <n v="0"/>
    <n v="-6057.4000000000005"/>
    <n v="467279.48"/>
    <n v="0"/>
    <n v="0"/>
    <n v="1359999.993"/>
  </r>
  <r>
    <x v="1"/>
    <x v="0"/>
    <x v="3"/>
    <x v="11"/>
    <x v="0"/>
    <x v="2"/>
    <x v="0"/>
    <x v="1"/>
    <n v="0"/>
    <n v="0"/>
    <n v="0"/>
    <n v="0"/>
    <n v="3.2"/>
    <n v="44622.2"/>
    <n v="0"/>
    <n v="0"/>
    <n v="0"/>
    <n v="0"/>
    <n v="0"/>
    <n v="0"/>
    <n v="44622.2"/>
  </r>
  <r>
    <x v="1"/>
    <x v="0"/>
    <x v="3"/>
    <x v="11"/>
    <x v="0"/>
    <x v="3"/>
    <x v="0"/>
    <x v="0"/>
    <n v="1730"/>
    <n v="2007.0199999999998"/>
    <n v="4097547.24"/>
    <n v="6257166.9500000002"/>
    <n v="1450.4"/>
    <n v="22026453.111000005"/>
    <n v="0"/>
    <n v="0"/>
    <n v="4097547.24"/>
    <n v="6257166.9500000002"/>
    <n v="0"/>
    <n v="0"/>
    <n v="22026453.111000005"/>
  </r>
  <r>
    <x v="1"/>
    <x v="0"/>
    <x v="3"/>
    <x v="11"/>
    <x v="0"/>
    <x v="3"/>
    <x v="0"/>
    <x v="1"/>
    <n v="0"/>
    <n v="0"/>
    <n v="0"/>
    <n v="0"/>
    <n v="9.6000000000000014"/>
    <n v="137790.06"/>
    <n v="0"/>
    <n v="0"/>
    <n v="0"/>
    <n v="0"/>
    <n v="0"/>
    <n v="0"/>
    <n v="137790.06"/>
  </r>
  <r>
    <x v="1"/>
    <x v="0"/>
    <x v="3"/>
    <x v="11"/>
    <x v="1"/>
    <x v="4"/>
    <x v="0"/>
    <x v="0"/>
    <n v="12128"/>
    <n v="11969.06"/>
    <n v="31912827.23"/>
    <n v="31522481.630000003"/>
    <n v="2207.1999999999998"/>
    <n v="17289324.173999999"/>
    <n v="0"/>
    <n v="0"/>
    <n v="31912827.23"/>
    <n v="31522481.630000003"/>
    <n v="0"/>
    <n v="0"/>
    <n v="17289324.173999999"/>
  </r>
  <r>
    <x v="1"/>
    <x v="0"/>
    <x v="3"/>
    <x v="11"/>
    <x v="1"/>
    <x v="4"/>
    <x v="0"/>
    <x v="1"/>
    <n v="0"/>
    <n v="0"/>
    <n v="0"/>
    <n v="0"/>
    <n v="644.80000000000007"/>
    <n v="9208398.040000001"/>
    <n v="0"/>
    <n v="0"/>
    <n v="0"/>
    <n v="0"/>
    <n v="0"/>
    <n v="0"/>
    <n v="9208398.040000001"/>
  </r>
  <r>
    <x v="1"/>
    <x v="0"/>
    <x v="3"/>
    <x v="11"/>
    <x v="1"/>
    <x v="0"/>
    <x v="0"/>
    <x v="0"/>
    <n v="4764"/>
    <n v="6771.52"/>
    <n v="13600931.979999999"/>
    <n v="9573790.1799999997"/>
    <n v="339.20000000000005"/>
    <n v="2910975.3139999998"/>
    <n v="0"/>
    <n v="0"/>
    <n v="13600931.979999999"/>
    <n v="9573790.1799999997"/>
    <n v="0"/>
    <n v="0"/>
    <n v="2910975.3139999998"/>
  </r>
  <r>
    <x v="1"/>
    <x v="0"/>
    <x v="3"/>
    <x v="11"/>
    <x v="1"/>
    <x v="0"/>
    <x v="0"/>
    <x v="1"/>
    <n v="0"/>
    <n v="0"/>
    <n v="0"/>
    <n v="0"/>
    <n v="121.6"/>
    <n v="1724124.74"/>
    <n v="0"/>
    <n v="0"/>
    <n v="0"/>
    <n v="0"/>
    <n v="0"/>
    <n v="0"/>
    <n v="1724124.74"/>
  </r>
  <r>
    <x v="1"/>
    <x v="0"/>
    <x v="3"/>
    <x v="11"/>
    <x v="1"/>
    <x v="1"/>
    <x v="0"/>
    <x v="0"/>
    <n v="13740"/>
    <n v="16961.079999999998"/>
    <n v="31268314.760000002"/>
    <n v="35794787.339999996"/>
    <n v="2713.6000000000008"/>
    <n v="27610071.831999999"/>
    <n v="0"/>
    <n v="0"/>
    <n v="31268314.760000002"/>
    <n v="35794787.339999996"/>
    <n v="0"/>
    <n v="0"/>
    <n v="27610071.831999999"/>
  </r>
  <r>
    <x v="1"/>
    <x v="0"/>
    <x v="3"/>
    <x v="11"/>
    <x v="1"/>
    <x v="1"/>
    <x v="0"/>
    <x v="1"/>
    <n v="0"/>
    <n v="0"/>
    <n v="0"/>
    <n v="0"/>
    <n v="360.80000000000007"/>
    <n v="5195760.7860000003"/>
    <n v="0"/>
    <n v="0"/>
    <n v="0"/>
    <n v="0"/>
    <n v="0"/>
    <n v="0"/>
    <n v="5195760.7860000003"/>
  </r>
  <r>
    <x v="1"/>
    <x v="0"/>
    <x v="3"/>
    <x v="11"/>
    <x v="1"/>
    <x v="2"/>
    <x v="0"/>
    <x v="0"/>
    <n v="25"/>
    <n v="27.37"/>
    <n v="27861.29"/>
    <n v="49104.54"/>
    <n v="8.7999999999999989"/>
    <n v="57453.304999999993"/>
    <n v="0"/>
    <n v="0"/>
    <n v="27861.29"/>
    <n v="49104.54"/>
    <n v="0"/>
    <n v="0"/>
    <n v="57453.304999999993"/>
  </r>
  <r>
    <x v="1"/>
    <x v="0"/>
    <x v="3"/>
    <x v="11"/>
    <x v="1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11"/>
    <x v="1"/>
    <x v="3"/>
    <x v="0"/>
    <x v="0"/>
    <n v="1138"/>
    <n v="1947"/>
    <n v="3328123.79"/>
    <n v="5008517.41"/>
    <n v="927.2"/>
    <n v="10050921.939999999"/>
    <n v="0"/>
    <n v="0"/>
    <n v="3328123.79"/>
    <n v="5008517.41"/>
    <n v="0"/>
    <n v="0"/>
    <n v="10050921.939999999"/>
  </r>
  <r>
    <x v="1"/>
    <x v="0"/>
    <x v="3"/>
    <x v="11"/>
    <x v="1"/>
    <x v="3"/>
    <x v="0"/>
    <x v="1"/>
    <n v="0"/>
    <n v="0"/>
    <n v="0"/>
    <n v="0"/>
    <n v="10.399999999999999"/>
    <n v="154431.20000000001"/>
    <n v="0"/>
    <n v="0"/>
    <n v="0"/>
    <n v="0"/>
    <n v="0"/>
    <n v="0"/>
    <n v="154431.20000000001"/>
  </r>
  <r>
    <x v="1"/>
    <x v="0"/>
    <x v="3"/>
    <x v="11"/>
    <x v="2"/>
    <x v="4"/>
    <x v="0"/>
    <x v="0"/>
    <n v="22936"/>
    <n v="22100.37"/>
    <n v="177478323.23000002"/>
    <n v="172922849.80000001"/>
    <n v="9609.6000000000022"/>
    <n v="130926979.23699999"/>
    <n v="0"/>
    <n v="0"/>
    <n v="177478323.23000002"/>
    <n v="172922849.80000001"/>
    <n v="0"/>
    <n v="0"/>
    <n v="130926979.23699999"/>
  </r>
  <r>
    <x v="1"/>
    <x v="0"/>
    <x v="3"/>
    <x v="11"/>
    <x v="2"/>
    <x v="4"/>
    <x v="0"/>
    <x v="1"/>
    <n v="0"/>
    <n v="0"/>
    <n v="0"/>
    <n v="0"/>
    <n v="626.4"/>
    <n v="8988169.7309999987"/>
    <n v="0"/>
    <n v="0"/>
    <n v="0"/>
    <n v="0"/>
    <n v="0"/>
    <n v="0"/>
    <n v="8988169.7309999987"/>
  </r>
  <r>
    <x v="1"/>
    <x v="0"/>
    <x v="3"/>
    <x v="11"/>
    <x v="2"/>
    <x v="0"/>
    <x v="0"/>
    <x v="0"/>
    <n v="3639"/>
    <n v="3831.6299999999997"/>
    <n v="8500294.8699999992"/>
    <n v="7711555.79"/>
    <n v="304.8"/>
    <n v="3625637.0270000002"/>
    <n v="0"/>
    <n v="0"/>
    <n v="8500294.8699999992"/>
    <n v="7711555.79"/>
    <n v="0"/>
    <n v="0"/>
    <n v="3625637.0270000002"/>
  </r>
  <r>
    <x v="1"/>
    <x v="0"/>
    <x v="3"/>
    <x v="11"/>
    <x v="2"/>
    <x v="0"/>
    <x v="0"/>
    <x v="1"/>
    <n v="0"/>
    <n v="0"/>
    <n v="0"/>
    <n v="0"/>
    <n v="68"/>
    <n v="941697.98499999999"/>
    <n v="0"/>
    <n v="0"/>
    <n v="0"/>
    <n v="0"/>
    <n v="0"/>
    <n v="0"/>
    <n v="941697.98499999999"/>
  </r>
  <r>
    <x v="1"/>
    <x v="0"/>
    <x v="3"/>
    <x v="11"/>
    <x v="2"/>
    <x v="1"/>
    <x v="0"/>
    <x v="0"/>
    <n v="1197"/>
    <n v="2302.3900000000003"/>
    <n v="8665362.0800000019"/>
    <n v="13998629.809999999"/>
    <n v="723.19999999999982"/>
    <n v="6533165.5360000012"/>
    <n v="0"/>
    <n v="0"/>
    <n v="8665362.0800000019"/>
    <n v="13998629.809999999"/>
    <n v="0"/>
    <n v="0"/>
    <n v="6533165.5360000012"/>
  </r>
  <r>
    <x v="1"/>
    <x v="0"/>
    <x v="3"/>
    <x v="11"/>
    <x v="2"/>
    <x v="1"/>
    <x v="0"/>
    <x v="1"/>
    <n v="0"/>
    <n v="0"/>
    <n v="0"/>
    <n v="0"/>
    <n v="8.7999999999999989"/>
    <n v="150912.76999999999"/>
    <n v="0"/>
    <n v="0"/>
    <n v="0"/>
    <n v="0"/>
    <n v="0"/>
    <n v="0"/>
    <n v="150912.76999999999"/>
  </r>
  <r>
    <x v="1"/>
    <x v="0"/>
    <x v="3"/>
    <x v="11"/>
    <x v="2"/>
    <x v="2"/>
    <x v="0"/>
    <x v="0"/>
    <n v="10"/>
    <n v="8.9600000000000009"/>
    <n v="147819"/>
    <n v="118304.6"/>
    <n v="1.6"/>
    <n v="18885.3"/>
    <n v="0"/>
    <n v="0"/>
    <n v="147819"/>
    <n v="118304.6"/>
    <n v="0"/>
    <n v="0"/>
    <n v="18885.3"/>
  </r>
  <r>
    <x v="1"/>
    <x v="0"/>
    <x v="3"/>
    <x v="11"/>
    <x v="2"/>
    <x v="3"/>
    <x v="0"/>
    <x v="0"/>
    <n v="775"/>
    <n v="865.84999999999991"/>
    <n v="7181569.879999999"/>
    <n v="6846116.8100000005"/>
    <n v="164"/>
    <n v="4628174.2570000002"/>
    <n v="0"/>
    <n v="0"/>
    <n v="7181569.879999999"/>
    <n v="6846116.8100000005"/>
    <n v="0"/>
    <n v="0"/>
    <n v="4628174.2570000002"/>
  </r>
  <r>
    <x v="1"/>
    <x v="0"/>
    <x v="3"/>
    <x v="11"/>
    <x v="2"/>
    <x v="3"/>
    <x v="0"/>
    <x v="1"/>
    <n v="0"/>
    <n v="0"/>
    <n v="0"/>
    <n v="0"/>
    <n v="3.2"/>
    <n v="44453.5"/>
    <n v="0"/>
    <n v="0"/>
    <n v="0"/>
    <n v="0"/>
    <n v="0"/>
    <n v="0"/>
    <n v="44453.5"/>
  </r>
  <r>
    <x v="1"/>
    <x v="0"/>
    <x v="3"/>
    <x v="11"/>
    <x v="3"/>
    <x v="0"/>
    <x v="0"/>
    <x v="0"/>
    <n v="369"/>
    <n v="350.42"/>
    <n v="640489.21000000008"/>
    <n v="429885.49"/>
    <n v="8"/>
    <n v="129945.1"/>
    <n v="0"/>
    <n v="0"/>
    <n v="640489.21000000008"/>
    <n v="429885.49"/>
    <n v="0"/>
    <n v="0"/>
    <n v="129945.1"/>
  </r>
  <r>
    <x v="1"/>
    <x v="0"/>
    <x v="3"/>
    <x v="11"/>
    <x v="3"/>
    <x v="0"/>
    <x v="0"/>
    <x v="1"/>
    <n v="0"/>
    <n v="0"/>
    <n v="0"/>
    <n v="0"/>
    <n v="2.4"/>
    <n v="33185.599999999999"/>
    <n v="0"/>
    <n v="0"/>
    <n v="0"/>
    <n v="0"/>
    <n v="0"/>
    <n v="0"/>
    <n v="33185.599999999999"/>
  </r>
  <r>
    <x v="1"/>
    <x v="0"/>
    <x v="3"/>
    <x v="11"/>
    <x v="3"/>
    <x v="1"/>
    <x v="0"/>
    <x v="0"/>
    <n v="1409"/>
    <n v="1550.98"/>
    <n v="1405544.4099999997"/>
    <n v="1196171.6599999999"/>
    <n v="274.39999999999998"/>
    <n v="2026100.0870000001"/>
    <n v="0"/>
    <n v="0"/>
    <n v="1405544.4099999997"/>
    <n v="1196171.6599999999"/>
    <n v="0"/>
    <n v="0"/>
    <n v="2026100.0870000001"/>
  </r>
  <r>
    <x v="1"/>
    <x v="0"/>
    <x v="3"/>
    <x v="11"/>
    <x v="3"/>
    <x v="1"/>
    <x v="0"/>
    <x v="1"/>
    <n v="0"/>
    <n v="0"/>
    <n v="0"/>
    <n v="0"/>
    <n v="15.999999999999998"/>
    <n v="217846.65"/>
    <n v="0"/>
    <n v="0"/>
    <n v="0"/>
    <n v="0"/>
    <n v="0"/>
    <n v="0"/>
    <n v="217846.65"/>
  </r>
  <r>
    <x v="1"/>
    <x v="0"/>
    <x v="3"/>
    <x v="11"/>
    <x v="3"/>
    <x v="2"/>
    <x v="0"/>
    <x v="0"/>
    <n v="891"/>
    <n v="923.13"/>
    <n v="878255.80000000016"/>
    <n v="938354.46"/>
    <n v="180.00000000000003"/>
    <n v="1312683.47"/>
    <n v="0"/>
    <n v="0"/>
    <n v="878255.80000000016"/>
    <n v="938354.46"/>
    <n v="0"/>
    <n v="0"/>
    <n v="1312683.47"/>
  </r>
  <r>
    <x v="1"/>
    <x v="0"/>
    <x v="3"/>
    <x v="11"/>
    <x v="3"/>
    <x v="2"/>
    <x v="0"/>
    <x v="1"/>
    <n v="0"/>
    <n v="0"/>
    <n v="0"/>
    <n v="0"/>
    <n v="80"/>
    <n v="1194367.8"/>
    <n v="0"/>
    <n v="0"/>
    <n v="0"/>
    <n v="0"/>
    <n v="0"/>
    <n v="0"/>
    <n v="1194367.8"/>
  </r>
  <r>
    <x v="1"/>
    <x v="0"/>
    <x v="3"/>
    <x v="11"/>
    <x v="4"/>
    <x v="0"/>
    <x v="0"/>
    <x v="0"/>
    <n v="94"/>
    <n v="577.58000000000004"/>
    <n v="1679120.84"/>
    <n v="1188125.53"/>
    <n v="365.6"/>
    <n v="10257489.862000003"/>
    <n v="0"/>
    <n v="0"/>
    <n v="1679120.84"/>
    <n v="1188125.53"/>
    <n v="0"/>
    <n v="0"/>
    <n v="10257489.862000003"/>
  </r>
  <r>
    <x v="1"/>
    <x v="0"/>
    <x v="3"/>
    <x v="11"/>
    <x v="4"/>
    <x v="0"/>
    <x v="0"/>
    <x v="1"/>
    <n v="0"/>
    <n v="0"/>
    <n v="0"/>
    <n v="0"/>
    <n v="0.8"/>
    <n v="195490.34500000003"/>
    <n v="0"/>
    <n v="0"/>
    <n v="0"/>
    <n v="0"/>
    <n v="0"/>
    <n v="0"/>
    <n v="195490.34500000003"/>
  </r>
  <r>
    <x v="1"/>
    <x v="0"/>
    <x v="3"/>
    <x v="11"/>
    <x v="4"/>
    <x v="1"/>
    <x v="0"/>
    <x v="0"/>
    <n v="623"/>
    <n v="730.8"/>
    <n v="8301052.7999999998"/>
    <n v="4199698.7600000007"/>
    <n v="21.6"/>
    <n v="186622.13"/>
    <n v="0"/>
    <n v="0"/>
    <n v="8301052.7999999998"/>
    <n v="4199698.7600000007"/>
    <n v="0"/>
    <n v="0"/>
    <n v="186622.13"/>
  </r>
  <r>
    <x v="1"/>
    <x v="0"/>
    <x v="3"/>
    <x v="12"/>
    <x v="0"/>
    <x v="0"/>
    <x v="0"/>
    <x v="0"/>
    <n v="130"/>
    <n v="276.35000000000002"/>
    <n v="1993667.8800000001"/>
    <n v="2759800.8"/>
    <n v="0"/>
    <n v="517640.5"/>
    <n v="0"/>
    <n v="0"/>
    <n v="1993667.8800000001"/>
    <n v="2759800.8"/>
    <n v="0"/>
    <n v="0"/>
    <n v="517640.5"/>
  </r>
  <r>
    <x v="1"/>
    <x v="0"/>
    <x v="3"/>
    <x v="12"/>
    <x v="0"/>
    <x v="1"/>
    <x v="0"/>
    <x v="0"/>
    <n v="1317"/>
    <n v="523.24"/>
    <n v="2394120"/>
    <n v="1857763.6"/>
    <n v="4.8"/>
    <n v="214463.57800000004"/>
    <n v="0"/>
    <n v="0"/>
    <n v="2394120"/>
    <n v="1857763.6"/>
    <n v="0"/>
    <n v="0"/>
    <n v="214463.57800000004"/>
  </r>
  <r>
    <x v="1"/>
    <x v="0"/>
    <x v="3"/>
    <x v="12"/>
    <x v="1"/>
    <x v="4"/>
    <x v="0"/>
    <x v="0"/>
    <n v="1"/>
    <n v="0"/>
    <n v="1763"/>
    <n v="686"/>
    <n v="1.6"/>
    <n v="4479.741"/>
    <n v="0"/>
    <n v="0"/>
    <n v="1763"/>
    <n v="686"/>
    <n v="0"/>
    <n v="0"/>
    <n v="4479.741"/>
  </r>
  <r>
    <x v="1"/>
    <x v="0"/>
    <x v="3"/>
    <x v="12"/>
    <x v="1"/>
    <x v="0"/>
    <x v="0"/>
    <x v="1"/>
    <n v="0"/>
    <n v="0"/>
    <n v="0"/>
    <n v="0"/>
    <n v="0.8"/>
    <n v="10961.3"/>
    <n v="0"/>
    <n v="0"/>
    <n v="0"/>
    <n v="0"/>
    <n v="0"/>
    <n v="0"/>
    <n v="10961.3"/>
  </r>
  <r>
    <x v="1"/>
    <x v="0"/>
    <x v="3"/>
    <x v="12"/>
    <x v="1"/>
    <x v="1"/>
    <x v="0"/>
    <x v="0"/>
    <n v="0"/>
    <n v="0"/>
    <n v="0"/>
    <n v="0"/>
    <n v="4.8"/>
    <n v="758292.82000000007"/>
    <n v="0"/>
    <n v="0"/>
    <n v="0"/>
    <n v="0"/>
    <n v="0"/>
    <n v="0"/>
    <n v="758292.82000000007"/>
  </r>
  <r>
    <x v="1"/>
    <x v="0"/>
    <x v="3"/>
    <x v="12"/>
    <x v="2"/>
    <x v="4"/>
    <x v="0"/>
    <x v="0"/>
    <n v="128"/>
    <n v="156.12"/>
    <n v="1725843.06"/>
    <n v="1191263.8999999999"/>
    <n v="1.6"/>
    <n v="6152.125"/>
    <n v="0"/>
    <n v="0"/>
    <n v="1725843.06"/>
    <n v="1191263.8999999999"/>
    <n v="0"/>
    <n v="0"/>
    <n v="6152.125"/>
  </r>
  <r>
    <x v="1"/>
    <x v="0"/>
    <x v="3"/>
    <x v="12"/>
    <x v="2"/>
    <x v="0"/>
    <x v="0"/>
    <x v="0"/>
    <n v="0"/>
    <n v="41.9"/>
    <n v="653.28"/>
    <n v="162474.46"/>
    <n v="0"/>
    <n v="0"/>
    <n v="0"/>
    <n v="0"/>
    <n v="653.28"/>
    <n v="162474.46"/>
    <n v="0"/>
    <n v="0"/>
    <n v="0"/>
  </r>
  <r>
    <x v="1"/>
    <x v="0"/>
    <x v="3"/>
    <x v="12"/>
    <x v="2"/>
    <x v="1"/>
    <x v="0"/>
    <x v="0"/>
    <n v="3"/>
    <n v="0.35"/>
    <n v="3767"/>
    <n v="4128"/>
    <n v="4.8"/>
    <n v="37758.649999999994"/>
    <n v="0"/>
    <n v="0"/>
    <n v="3767"/>
    <n v="4128"/>
    <n v="0"/>
    <n v="0"/>
    <n v="37758.649999999994"/>
  </r>
  <r>
    <x v="1"/>
    <x v="0"/>
    <x v="3"/>
    <x v="12"/>
    <x v="2"/>
    <x v="3"/>
    <x v="0"/>
    <x v="0"/>
    <n v="52"/>
    <n v="40.97"/>
    <n v="188141.8"/>
    <n v="116901.4"/>
    <n v="0"/>
    <n v="0"/>
    <n v="0"/>
    <n v="0"/>
    <n v="188141.8"/>
    <n v="116901.4"/>
    <n v="0"/>
    <n v="0"/>
    <n v="0"/>
  </r>
  <r>
    <x v="1"/>
    <x v="0"/>
    <x v="3"/>
    <x v="12"/>
    <x v="3"/>
    <x v="1"/>
    <x v="0"/>
    <x v="0"/>
    <n v="10"/>
    <n v="4.95"/>
    <n v="12821"/>
    <n v="10420"/>
    <n v="0"/>
    <n v="0"/>
    <n v="0"/>
    <n v="0"/>
    <n v="12821"/>
    <n v="10420"/>
    <n v="0"/>
    <n v="0"/>
    <n v="0"/>
  </r>
  <r>
    <x v="1"/>
    <x v="0"/>
    <x v="3"/>
    <x v="12"/>
    <x v="4"/>
    <x v="0"/>
    <x v="0"/>
    <x v="0"/>
    <n v="0"/>
    <n v="0"/>
    <n v="0"/>
    <n v="0"/>
    <n v="15.2"/>
    <n v="495612.23"/>
    <n v="0"/>
    <n v="0"/>
    <n v="0"/>
    <n v="0"/>
    <n v="0"/>
    <n v="0"/>
    <n v="495612.23"/>
  </r>
  <r>
    <x v="1"/>
    <x v="0"/>
    <x v="3"/>
    <x v="12"/>
    <x v="4"/>
    <x v="1"/>
    <x v="0"/>
    <x v="0"/>
    <n v="0"/>
    <n v="0"/>
    <n v="0"/>
    <n v="0"/>
    <n v="2.4"/>
    <n v="15773.42"/>
    <n v="0"/>
    <n v="0"/>
    <n v="0"/>
    <n v="0"/>
    <n v="0"/>
    <n v="0"/>
    <n v="15773.42"/>
  </r>
  <r>
    <x v="1"/>
    <x v="0"/>
    <x v="3"/>
    <x v="13"/>
    <x v="0"/>
    <x v="4"/>
    <x v="0"/>
    <x v="0"/>
    <n v="2"/>
    <n v="7.46"/>
    <n v="-2118.7399999999998"/>
    <n v="13661.9"/>
    <n v="0.8"/>
    <n v="1886.633"/>
    <n v="0"/>
    <n v="0"/>
    <n v="-2118.7399999999998"/>
    <n v="13661.9"/>
    <n v="0"/>
    <n v="0"/>
    <n v="1886.633"/>
  </r>
  <r>
    <x v="1"/>
    <x v="0"/>
    <x v="3"/>
    <x v="13"/>
    <x v="0"/>
    <x v="0"/>
    <x v="0"/>
    <x v="0"/>
    <n v="4170"/>
    <n v="4169.7400000000007"/>
    <n v="2345753.0700000003"/>
    <n v="2114090.4700000002"/>
    <n v="156.79999999999998"/>
    <n v="2311107.4640000006"/>
    <n v="0"/>
    <n v="0"/>
    <n v="2345753.0700000003"/>
    <n v="2114090.4700000002"/>
    <n v="0"/>
    <n v="0"/>
    <n v="2311107.4640000006"/>
  </r>
  <r>
    <x v="1"/>
    <x v="0"/>
    <x v="3"/>
    <x v="13"/>
    <x v="0"/>
    <x v="0"/>
    <x v="0"/>
    <x v="1"/>
    <n v="0"/>
    <n v="0"/>
    <n v="0"/>
    <n v="0"/>
    <n v="25.6"/>
    <n v="378116.14"/>
    <n v="0"/>
    <n v="0"/>
    <n v="0"/>
    <n v="0"/>
    <n v="0"/>
    <n v="0"/>
    <n v="378116.14"/>
  </r>
  <r>
    <x v="1"/>
    <x v="0"/>
    <x v="3"/>
    <x v="13"/>
    <x v="0"/>
    <x v="1"/>
    <x v="0"/>
    <x v="0"/>
    <n v="51172"/>
    <n v="49213.759999999995"/>
    <n v="34464404.609999999"/>
    <n v="40149428.579999998"/>
    <n v="3063.2000000000007"/>
    <n v="34522208.743000001"/>
    <n v="0"/>
    <n v="0"/>
    <n v="34464404.609999999"/>
    <n v="40149428.579999998"/>
    <n v="0"/>
    <n v="0"/>
    <n v="34522208.743000001"/>
  </r>
  <r>
    <x v="1"/>
    <x v="0"/>
    <x v="3"/>
    <x v="13"/>
    <x v="0"/>
    <x v="1"/>
    <x v="0"/>
    <x v="1"/>
    <n v="0"/>
    <n v="0"/>
    <n v="0"/>
    <n v="0"/>
    <n v="772.80000000000007"/>
    <n v="11292955.463000001"/>
    <n v="0"/>
    <n v="0"/>
    <n v="0"/>
    <n v="0"/>
    <n v="0"/>
    <n v="0"/>
    <n v="11292955.463000001"/>
  </r>
  <r>
    <x v="1"/>
    <x v="0"/>
    <x v="3"/>
    <x v="13"/>
    <x v="0"/>
    <x v="1"/>
    <x v="1"/>
    <x v="0"/>
    <n v="0"/>
    <n v="0"/>
    <n v="0"/>
    <n v="0"/>
    <n v="0.8"/>
    <n v="2039.856"/>
    <n v="0"/>
    <n v="0"/>
    <n v="0"/>
    <n v="0"/>
    <n v="0"/>
    <n v="0"/>
    <n v="2039.856"/>
  </r>
  <r>
    <x v="1"/>
    <x v="0"/>
    <x v="3"/>
    <x v="13"/>
    <x v="0"/>
    <x v="2"/>
    <x v="0"/>
    <x v="0"/>
    <n v="4"/>
    <n v="19.05"/>
    <n v="1639.5500000000002"/>
    <n v="27028.829999999998"/>
    <n v="18.399999999999999"/>
    <n v="302662.26"/>
    <n v="0"/>
    <n v="0"/>
    <n v="1639.5500000000002"/>
    <n v="27028.829999999998"/>
    <n v="0"/>
    <n v="0"/>
    <n v="302662.26"/>
  </r>
  <r>
    <x v="1"/>
    <x v="0"/>
    <x v="3"/>
    <x v="13"/>
    <x v="0"/>
    <x v="2"/>
    <x v="0"/>
    <x v="1"/>
    <n v="0"/>
    <n v="0"/>
    <n v="0"/>
    <n v="0"/>
    <n v="0"/>
    <n v="10960.6"/>
    <n v="0"/>
    <n v="0"/>
    <n v="0"/>
    <n v="0"/>
    <n v="0"/>
    <n v="0"/>
    <n v="10960.6"/>
  </r>
  <r>
    <x v="1"/>
    <x v="0"/>
    <x v="3"/>
    <x v="13"/>
    <x v="0"/>
    <x v="3"/>
    <x v="0"/>
    <x v="0"/>
    <n v="382"/>
    <n v="470.81"/>
    <n v="703738.15000000014"/>
    <n v="1493383.91"/>
    <n v="467.20000000000005"/>
    <n v="8808840.909"/>
    <n v="0"/>
    <n v="0"/>
    <n v="703738.15000000014"/>
    <n v="1493383.91"/>
    <n v="0"/>
    <n v="0"/>
    <n v="8808840.909"/>
  </r>
  <r>
    <x v="1"/>
    <x v="0"/>
    <x v="3"/>
    <x v="13"/>
    <x v="0"/>
    <x v="3"/>
    <x v="0"/>
    <x v="1"/>
    <n v="0"/>
    <n v="0"/>
    <n v="0"/>
    <n v="0"/>
    <n v="0.8"/>
    <n v="6871.2000000000007"/>
    <n v="0"/>
    <n v="0"/>
    <n v="0"/>
    <n v="0"/>
    <n v="0"/>
    <n v="0"/>
    <n v="6871.2000000000007"/>
  </r>
  <r>
    <x v="1"/>
    <x v="0"/>
    <x v="3"/>
    <x v="13"/>
    <x v="1"/>
    <x v="4"/>
    <x v="0"/>
    <x v="0"/>
    <n v="13296"/>
    <n v="12459.03"/>
    <n v="16922239.939999998"/>
    <n v="15719770.470000001"/>
    <n v="896"/>
    <n v="10478660.067"/>
    <n v="0"/>
    <n v="0"/>
    <n v="16922239.939999998"/>
    <n v="15719770.470000001"/>
    <n v="0"/>
    <n v="0"/>
    <n v="10478660.067"/>
  </r>
  <r>
    <x v="1"/>
    <x v="0"/>
    <x v="3"/>
    <x v="13"/>
    <x v="1"/>
    <x v="4"/>
    <x v="0"/>
    <x v="1"/>
    <n v="0"/>
    <n v="0"/>
    <n v="0"/>
    <n v="0"/>
    <n v="276"/>
    <n v="3996101"/>
    <n v="0"/>
    <n v="0"/>
    <n v="0"/>
    <n v="0"/>
    <n v="0"/>
    <n v="0"/>
    <n v="3996101"/>
  </r>
  <r>
    <x v="1"/>
    <x v="0"/>
    <x v="3"/>
    <x v="13"/>
    <x v="1"/>
    <x v="0"/>
    <x v="0"/>
    <x v="0"/>
    <n v="2610"/>
    <n v="2489.67"/>
    <n v="1995729.4500000002"/>
    <n v="1641561.17"/>
    <n v="132.79999999999998"/>
    <n v="1291367.4139999999"/>
    <n v="0"/>
    <n v="0"/>
    <n v="1995729.4500000002"/>
    <n v="1641561.17"/>
    <n v="0"/>
    <n v="0"/>
    <n v="1291367.4139999999"/>
  </r>
  <r>
    <x v="1"/>
    <x v="0"/>
    <x v="3"/>
    <x v="13"/>
    <x v="1"/>
    <x v="0"/>
    <x v="0"/>
    <x v="1"/>
    <n v="0"/>
    <n v="0"/>
    <n v="0"/>
    <n v="0"/>
    <n v="39.200000000000003"/>
    <n v="570258.61"/>
    <n v="0"/>
    <n v="0"/>
    <n v="0"/>
    <n v="0"/>
    <n v="0"/>
    <n v="0"/>
    <n v="570258.61"/>
  </r>
  <r>
    <x v="1"/>
    <x v="0"/>
    <x v="3"/>
    <x v="13"/>
    <x v="1"/>
    <x v="1"/>
    <x v="0"/>
    <x v="0"/>
    <n v="10395"/>
    <n v="11404.1"/>
    <n v="13251340.619999997"/>
    <n v="15942407.489999998"/>
    <n v="847.99999999999977"/>
    <n v="11679346.510000002"/>
    <n v="0"/>
    <n v="0"/>
    <n v="13251340.619999997"/>
    <n v="15942407.489999998"/>
    <n v="0"/>
    <n v="0"/>
    <n v="11679346.510000002"/>
  </r>
  <r>
    <x v="1"/>
    <x v="0"/>
    <x v="3"/>
    <x v="13"/>
    <x v="1"/>
    <x v="1"/>
    <x v="0"/>
    <x v="1"/>
    <n v="0"/>
    <n v="0"/>
    <n v="0"/>
    <n v="0"/>
    <n v="156"/>
    <n v="2338182.04"/>
    <n v="0"/>
    <n v="0"/>
    <n v="0"/>
    <n v="0"/>
    <n v="0"/>
    <n v="0"/>
    <n v="2338182.04"/>
  </r>
  <r>
    <x v="1"/>
    <x v="0"/>
    <x v="3"/>
    <x v="13"/>
    <x v="1"/>
    <x v="2"/>
    <x v="0"/>
    <x v="0"/>
    <n v="3"/>
    <n v="97.080000000000013"/>
    <n v="338.78"/>
    <n v="173428.92"/>
    <n v="4.8000000000000007"/>
    <n v="13222.455"/>
    <n v="0"/>
    <n v="0"/>
    <n v="338.78"/>
    <n v="173428.92"/>
    <n v="0"/>
    <n v="0"/>
    <n v="13222.455"/>
  </r>
  <r>
    <x v="1"/>
    <x v="0"/>
    <x v="3"/>
    <x v="13"/>
    <x v="1"/>
    <x v="2"/>
    <x v="0"/>
    <x v="1"/>
    <n v="0"/>
    <n v="0"/>
    <n v="0"/>
    <n v="0"/>
    <n v="0.8"/>
    <n v="11137.7"/>
    <n v="0"/>
    <n v="0"/>
    <n v="0"/>
    <n v="0"/>
    <n v="0"/>
    <n v="0"/>
    <n v="11137.7"/>
  </r>
  <r>
    <x v="1"/>
    <x v="0"/>
    <x v="3"/>
    <x v="13"/>
    <x v="1"/>
    <x v="3"/>
    <x v="0"/>
    <x v="0"/>
    <n v="98"/>
    <n v="40.470000000000006"/>
    <n v="104740.26999999999"/>
    <n v="104310.45"/>
    <n v="11.200000000000001"/>
    <n v="72563.169000000009"/>
    <n v="0"/>
    <n v="0"/>
    <n v="104740.26999999999"/>
    <n v="104310.45"/>
    <n v="0"/>
    <n v="0"/>
    <n v="72563.169000000009"/>
  </r>
  <r>
    <x v="1"/>
    <x v="0"/>
    <x v="3"/>
    <x v="13"/>
    <x v="1"/>
    <x v="3"/>
    <x v="0"/>
    <x v="1"/>
    <n v="0"/>
    <n v="0"/>
    <n v="0"/>
    <n v="0"/>
    <n v="4.8"/>
    <n v="67946.900000000009"/>
    <n v="0"/>
    <n v="0"/>
    <n v="0"/>
    <n v="0"/>
    <n v="0"/>
    <n v="0"/>
    <n v="67946.900000000009"/>
  </r>
  <r>
    <x v="1"/>
    <x v="0"/>
    <x v="3"/>
    <x v="13"/>
    <x v="2"/>
    <x v="4"/>
    <x v="0"/>
    <x v="0"/>
    <n v="9122"/>
    <n v="9551.8599999999988"/>
    <n v="56130791.049999997"/>
    <n v="58298913.390000001"/>
    <n v="2069.599999999999"/>
    <n v="60130587.590999991"/>
    <n v="0"/>
    <n v="0"/>
    <n v="56130791.049999997"/>
    <n v="58298913.390000001"/>
    <n v="0"/>
    <n v="0"/>
    <n v="60130587.590999991"/>
  </r>
  <r>
    <x v="1"/>
    <x v="0"/>
    <x v="3"/>
    <x v="13"/>
    <x v="2"/>
    <x v="4"/>
    <x v="0"/>
    <x v="1"/>
    <n v="0"/>
    <n v="0"/>
    <n v="0"/>
    <n v="0"/>
    <n v="107.19999999999999"/>
    <n v="1558615.56"/>
    <n v="0"/>
    <n v="0"/>
    <n v="0"/>
    <n v="0"/>
    <n v="0"/>
    <n v="0"/>
    <n v="1558615.56"/>
  </r>
  <r>
    <x v="1"/>
    <x v="0"/>
    <x v="3"/>
    <x v="13"/>
    <x v="2"/>
    <x v="0"/>
    <x v="0"/>
    <x v="0"/>
    <n v="1270"/>
    <n v="1219.6599999999999"/>
    <n v="5108945.4899999993"/>
    <n v="4101678.4899999988"/>
    <n v="152.80000000000001"/>
    <n v="2765612.0260000001"/>
    <n v="0"/>
    <n v="0"/>
    <n v="5108945.4899999993"/>
    <n v="4101678.4899999988"/>
    <n v="0"/>
    <n v="0"/>
    <n v="2765612.0260000001"/>
  </r>
  <r>
    <x v="1"/>
    <x v="0"/>
    <x v="3"/>
    <x v="13"/>
    <x v="2"/>
    <x v="0"/>
    <x v="0"/>
    <x v="1"/>
    <n v="0"/>
    <n v="0"/>
    <n v="0"/>
    <n v="0"/>
    <n v="9.6000000000000014"/>
    <n v="129235.49000000002"/>
    <n v="0"/>
    <n v="0"/>
    <n v="0"/>
    <n v="0"/>
    <n v="0"/>
    <n v="0"/>
    <n v="129235.49000000002"/>
  </r>
  <r>
    <x v="1"/>
    <x v="0"/>
    <x v="3"/>
    <x v="13"/>
    <x v="2"/>
    <x v="1"/>
    <x v="0"/>
    <x v="0"/>
    <n v="555"/>
    <n v="717.43999999999994"/>
    <n v="3072471.08"/>
    <n v="3584240.9699999997"/>
    <n v="301.59999999999997"/>
    <n v="3777316.9010000001"/>
    <n v="0"/>
    <n v="0"/>
    <n v="3072471.08"/>
    <n v="3584240.9699999997"/>
    <n v="0"/>
    <n v="0"/>
    <n v="3777316.9010000001"/>
  </r>
  <r>
    <x v="1"/>
    <x v="0"/>
    <x v="3"/>
    <x v="13"/>
    <x v="2"/>
    <x v="1"/>
    <x v="0"/>
    <x v="1"/>
    <n v="0"/>
    <n v="0"/>
    <n v="0"/>
    <n v="0"/>
    <n v="20.8"/>
    <n v="277846.38999999996"/>
    <n v="0"/>
    <n v="0"/>
    <n v="0"/>
    <n v="0"/>
    <n v="0"/>
    <n v="0"/>
    <n v="277846.38999999996"/>
  </r>
  <r>
    <x v="1"/>
    <x v="0"/>
    <x v="3"/>
    <x v="13"/>
    <x v="2"/>
    <x v="2"/>
    <x v="0"/>
    <x v="0"/>
    <n v="7"/>
    <n v="10.19"/>
    <n v="121556.6"/>
    <n v="121010.88"/>
    <n v="0"/>
    <n v="0"/>
    <n v="0"/>
    <n v="0"/>
    <n v="121556.6"/>
    <n v="121010.88"/>
    <n v="0"/>
    <n v="0"/>
    <n v="0"/>
  </r>
  <r>
    <x v="1"/>
    <x v="0"/>
    <x v="3"/>
    <x v="13"/>
    <x v="2"/>
    <x v="3"/>
    <x v="0"/>
    <x v="0"/>
    <n v="648"/>
    <n v="688.64999999999986"/>
    <n v="3093821.37"/>
    <n v="3015264.41"/>
    <n v="59.2"/>
    <n v="1559467.0109999999"/>
    <n v="0"/>
    <n v="0"/>
    <n v="3093821.37"/>
    <n v="3015264.41"/>
    <n v="0"/>
    <n v="0"/>
    <n v="1559467.0109999999"/>
  </r>
  <r>
    <x v="1"/>
    <x v="0"/>
    <x v="3"/>
    <x v="13"/>
    <x v="2"/>
    <x v="3"/>
    <x v="0"/>
    <x v="1"/>
    <n v="0"/>
    <n v="0"/>
    <n v="0"/>
    <n v="0"/>
    <n v="0.8"/>
    <n v="11226.6"/>
    <n v="0"/>
    <n v="0"/>
    <n v="0"/>
    <n v="0"/>
    <n v="0"/>
    <n v="0"/>
    <n v="11226.6"/>
  </r>
  <r>
    <x v="1"/>
    <x v="0"/>
    <x v="3"/>
    <x v="13"/>
    <x v="3"/>
    <x v="0"/>
    <x v="0"/>
    <x v="0"/>
    <n v="241"/>
    <n v="227.98"/>
    <n v="208025.26999999996"/>
    <n v="187488.81999999998"/>
    <n v="0.8"/>
    <n v="1753.0170000000001"/>
    <n v="0"/>
    <n v="0"/>
    <n v="208025.26999999996"/>
    <n v="187488.81999999998"/>
    <n v="0"/>
    <n v="0"/>
    <n v="1753.0170000000001"/>
  </r>
  <r>
    <x v="1"/>
    <x v="0"/>
    <x v="3"/>
    <x v="13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13"/>
    <x v="3"/>
    <x v="1"/>
    <x v="0"/>
    <x v="0"/>
    <n v="1363"/>
    <n v="1287.77"/>
    <n v="905059.02"/>
    <n v="749626.91"/>
    <n v="39.200000000000003"/>
    <n v="432184.95600000001"/>
    <n v="0"/>
    <n v="0"/>
    <n v="905059.02"/>
    <n v="749626.91"/>
    <n v="0"/>
    <n v="0"/>
    <n v="432184.95600000001"/>
  </r>
  <r>
    <x v="1"/>
    <x v="0"/>
    <x v="3"/>
    <x v="13"/>
    <x v="3"/>
    <x v="1"/>
    <x v="0"/>
    <x v="1"/>
    <n v="0"/>
    <n v="0"/>
    <n v="0"/>
    <n v="0"/>
    <n v="9.6"/>
    <n v="141273.32"/>
    <n v="0"/>
    <n v="0"/>
    <n v="0"/>
    <n v="0"/>
    <n v="0"/>
    <n v="0"/>
    <n v="141273.32"/>
  </r>
  <r>
    <x v="1"/>
    <x v="0"/>
    <x v="3"/>
    <x v="13"/>
    <x v="3"/>
    <x v="2"/>
    <x v="0"/>
    <x v="0"/>
    <n v="1879"/>
    <n v="1920.39"/>
    <n v="975909.27000000014"/>
    <n v="1066557.99"/>
    <n v="41.6"/>
    <n v="187210.75400000004"/>
    <n v="0"/>
    <n v="0"/>
    <n v="975909.27000000014"/>
    <n v="1066557.99"/>
    <n v="0"/>
    <n v="0"/>
    <n v="187210.75400000004"/>
  </r>
  <r>
    <x v="1"/>
    <x v="0"/>
    <x v="3"/>
    <x v="13"/>
    <x v="3"/>
    <x v="2"/>
    <x v="0"/>
    <x v="1"/>
    <n v="0"/>
    <n v="0"/>
    <n v="0"/>
    <n v="0"/>
    <n v="21.6"/>
    <n v="296773.94"/>
    <n v="0"/>
    <n v="0"/>
    <n v="0"/>
    <n v="0"/>
    <n v="0"/>
    <n v="0"/>
    <n v="296773.94"/>
  </r>
  <r>
    <x v="1"/>
    <x v="0"/>
    <x v="3"/>
    <x v="13"/>
    <x v="4"/>
    <x v="0"/>
    <x v="0"/>
    <x v="0"/>
    <n v="33"/>
    <n v="11.360000000000001"/>
    <n v="21258.339999999997"/>
    <n v="11145.83"/>
    <n v="3.2"/>
    <n v="4839955.0049999999"/>
    <n v="0"/>
    <n v="0"/>
    <n v="21258.339999999997"/>
    <n v="11145.83"/>
    <n v="0"/>
    <n v="0"/>
    <n v="4839955.0049999999"/>
  </r>
  <r>
    <x v="1"/>
    <x v="0"/>
    <x v="3"/>
    <x v="13"/>
    <x v="4"/>
    <x v="0"/>
    <x v="0"/>
    <x v="1"/>
    <n v="0"/>
    <n v="0"/>
    <n v="0"/>
    <n v="0"/>
    <n v="0"/>
    <n v="-114.43300000000454"/>
    <n v="0"/>
    <n v="0"/>
    <n v="0"/>
    <n v="0"/>
    <n v="0"/>
    <n v="0"/>
    <n v="-114.43300000000454"/>
  </r>
  <r>
    <x v="1"/>
    <x v="0"/>
    <x v="3"/>
    <x v="13"/>
    <x v="4"/>
    <x v="1"/>
    <x v="0"/>
    <x v="0"/>
    <n v="620"/>
    <n v="332.77"/>
    <n v="822449.7"/>
    <n v="349895.3"/>
    <n v="21.6"/>
    <n v="236802.6"/>
    <n v="0"/>
    <n v="0"/>
    <n v="822449.7"/>
    <n v="349895.3"/>
    <n v="0"/>
    <n v="0"/>
    <n v="236802.6"/>
  </r>
  <r>
    <x v="1"/>
    <x v="0"/>
    <x v="3"/>
    <x v="14"/>
    <x v="0"/>
    <x v="4"/>
    <x v="0"/>
    <x v="0"/>
    <n v="25"/>
    <n v="36.53"/>
    <n v="-13557.77"/>
    <n v="79630.2"/>
    <n v="0"/>
    <n v="0"/>
    <n v="0"/>
    <n v="0"/>
    <n v="-13557.77"/>
    <n v="79630.2"/>
    <n v="0"/>
    <n v="0"/>
    <n v="0"/>
  </r>
  <r>
    <x v="1"/>
    <x v="0"/>
    <x v="3"/>
    <x v="14"/>
    <x v="0"/>
    <x v="0"/>
    <x v="0"/>
    <x v="0"/>
    <n v="744"/>
    <n v="877.51"/>
    <n v="849350.35"/>
    <n v="1267205.92"/>
    <n v="37.6"/>
    <n v="464141.45199999999"/>
    <n v="0"/>
    <n v="0"/>
    <n v="849350.35"/>
    <n v="1267205.92"/>
    <n v="0"/>
    <n v="0"/>
    <n v="464141.45199999999"/>
  </r>
  <r>
    <x v="1"/>
    <x v="0"/>
    <x v="3"/>
    <x v="14"/>
    <x v="0"/>
    <x v="0"/>
    <x v="0"/>
    <x v="1"/>
    <n v="0"/>
    <n v="0"/>
    <n v="0"/>
    <n v="0"/>
    <n v="8.8000000000000007"/>
    <n v="121525.6"/>
    <n v="0"/>
    <n v="0"/>
    <n v="0"/>
    <n v="0"/>
    <n v="0"/>
    <n v="0"/>
    <n v="121525.6"/>
  </r>
  <r>
    <x v="1"/>
    <x v="0"/>
    <x v="3"/>
    <x v="14"/>
    <x v="0"/>
    <x v="1"/>
    <x v="0"/>
    <x v="0"/>
    <n v="6432"/>
    <n v="6699.99"/>
    <n v="7503705.5599999996"/>
    <n v="7822138.2899999991"/>
    <n v="680.80000000000018"/>
    <n v="10645052.666000005"/>
    <n v="0"/>
    <n v="0"/>
    <n v="7503705.5599999996"/>
    <n v="7822138.2899999991"/>
    <n v="0"/>
    <n v="0"/>
    <n v="10645052.666000005"/>
  </r>
  <r>
    <x v="1"/>
    <x v="0"/>
    <x v="3"/>
    <x v="14"/>
    <x v="0"/>
    <x v="1"/>
    <x v="0"/>
    <x v="1"/>
    <n v="0"/>
    <n v="0"/>
    <n v="0"/>
    <n v="0"/>
    <n v="92.799999999999983"/>
    <n v="1384241.3500000003"/>
    <n v="0"/>
    <n v="0"/>
    <n v="0"/>
    <n v="0"/>
    <n v="0"/>
    <n v="0"/>
    <n v="1384241.3500000003"/>
  </r>
  <r>
    <x v="1"/>
    <x v="0"/>
    <x v="3"/>
    <x v="14"/>
    <x v="0"/>
    <x v="1"/>
    <x v="1"/>
    <x v="0"/>
    <n v="0"/>
    <n v="0"/>
    <n v="0"/>
    <n v="0"/>
    <n v="0.8"/>
    <n v="252124.4"/>
    <n v="0"/>
    <n v="0"/>
    <n v="0"/>
    <n v="0"/>
    <n v="0"/>
    <n v="0"/>
    <n v="252124.4"/>
  </r>
  <r>
    <x v="1"/>
    <x v="0"/>
    <x v="3"/>
    <x v="14"/>
    <x v="0"/>
    <x v="2"/>
    <x v="0"/>
    <x v="0"/>
    <n v="0"/>
    <n v="0.09"/>
    <n v="0"/>
    <n v="150.08000000000001"/>
    <n v="2.4"/>
    <n v="20322.96"/>
    <n v="0"/>
    <n v="0"/>
    <n v="0"/>
    <n v="150.08000000000001"/>
    <n v="0"/>
    <n v="0"/>
    <n v="20322.96"/>
  </r>
  <r>
    <x v="1"/>
    <x v="0"/>
    <x v="3"/>
    <x v="14"/>
    <x v="0"/>
    <x v="3"/>
    <x v="0"/>
    <x v="0"/>
    <n v="598"/>
    <n v="626.75"/>
    <n v="1575771.96"/>
    <n v="1412826.69"/>
    <n v="1964.8"/>
    <n v="27073942.278999999"/>
    <n v="0"/>
    <n v="0"/>
    <n v="1575771.96"/>
    <n v="1412826.69"/>
    <n v="0"/>
    <n v="0"/>
    <n v="27073942.278999999"/>
  </r>
  <r>
    <x v="1"/>
    <x v="0"/>
    <x v="3"/>
    <x v="14"/>
    <x v="0"/>
    <x v="3"/>
    <x v="0"/>
    <x v="1"/>
    <n v="0"/>
    <n v="0"/>
    <n v="0"/>
    <n v="0"/>
    <n v="0"/>
    <n v="11881.52"/>
    <n v="0"/>
    <n v="0"/>
    <n v="0"/>
    <n v="0"/>
    <n v="0"/>
    <n v="0"/>
    <n v="11881.52"/>
  </r>
  <r>
    <x v="1"/>
    <x v="0"/>
    <x v="3"/>
    <x v="14"/>
    <x v="1"/>
    <x v="4"/>
    <x v="0"/>
    <x v="0"/>
    <n v="1079"/>
    <n v="1170.95"/>
    <n v="1898062.89"/>
    <n v="2233453.63"/>
    <n v="220"/>
    <n v="3777505.4839999997"/>
    <n v="0"/>
    <n v="0"/>
    <n v="1898062.89"/>
    <n v="2233453.63"/>
    <n v="0"/>
    <n v="0"/>
    <n v="3777505.4839999997"/>
  </r>
  <r>
    <x v="1"/>
    <x v="0"/>
    <x v="3"/>
    <x v="14"/>
    <x v="1"/>
    <x v="4"/>
    <x v="0"/>
    <x v="1"/>
    <n v="0"/>
    <n v="0"/>
    <n v="0"/>
    <n v="0"/>
    <n v="24.800000000000004"/>
    <n v="381831.3"/>
    <n v="0"/>
    <n v="0"/>
    <n v="0"/>
    <n v="0"/>
    <n v="0"/>
    <n v="0"/>
    <n v="381831.3"/>
  </r>
  <r>
    <x v="1"/>
    <x v="0"/>
    <x v="3"/>
    <x v="14"/>
    <x v="1"/>
    <x v="0"/>
    <x v="0"/>
    <x v="0"/>
    <n v="676"/>
    <n v="923.47"/>
    <n v="1825115.26"/>
    <n v="2056477.23"/>
    <n v="51.2"/>
    <n v="951456.61100000003"/>
    <n v="0"/>
    <n v="0"/>
    <n v="1825115.26"/>
    <n v="2056477.23"/>
    <n v="0"/>
    <n v="0"/>
    <n v="951456.61100000003"/>
  </r>
  <r>
    <x v="1"/>
    <x v="0"/>
    <x v="3"/>
    <x v="14"/>
    <x v="1"/>
    <x v="0"/>
    <x v="0"/>
    <x v="1"/>
    <n v="0"/>
    <n v="0"/>
    <n v="0"/>
    <n v="0"/>
    <n v="7.2"/>
    <n v="108623.18"/>
    <n v="0"/>
    <n v="0"/>
    <n v="0"/>
    <n v="0"/>
    <n v="0"/>
    <n v="0"/>
    <n v="108623.18"/>
  </r>
  <r>
    <x v="1"/>
    <x v="0"/>
    <x v="3"/>
    <x v="14"/>
    <x v="1"/>
    <x v="1"/>
    <x v="0"/>
    <x v="0"/>
    <n v="1704"/>
    <n v="1895.3200000000004"/>
    <n v="3818171.4599999995"/>
    <n v="3533005.8700000006"/>
    <n v="352.80000000000007"/>
    <n v="6621123.2039999999"/>
    <n v="0"/>
    <n v="0"/>
    <n v="3818171.4599999995"/>
    <n v="3533005.8700000006"/>
    <n v="0"/>
    <n v="0"/>
    <n v="6621123.2039999999"/>
  </r>
  <r>
    <x v="1"/>
    <x v="0"/>
    <x v="3"/>
    <x v="14"/>
    <x v="1"/>
    <x v="1"/>
    <x v="0"/>
    <x v="1"/>
    <n v="0"/>
    <n v="0"/>
    <n v="0"/>
    <n v="0"/>
    <n v="17.599999999999998"/>
    <n v="247000.87"/>
    <n v="0"/>
    <n v="0"/>
    <n v="0"/>
    <n v="0"/>
    <n v="0"/>
    <n v="0"/>
    <n v="247000.87"/>
  </r>
  <r>
    <x v="1"/>
    <x v="0"/>
    <x v="3"/>
    <x v="14"/>
    <x v="1"/>
    <x v="2"/>
    <x v="0"/>
    <x v="0"/>
    <n v="0"/>
    <n v="0.09"/>
    <n v="0"/>
    <n v="184.91"/>
    <n v="0.8"/>
    <n v="21000"/>
    <n v="0"/>
    <n v="0"/>
    <n v="0"/>
    <n v="184.91"/>
    <n v="0"/>
    <n v="0"/>
    <n v="21000"/>
  </r>
  <r>
    <x v="1"/>
    <x v="0"/>
    <x v="3"/>
    <x v="14"/>
    <x v="1"/>
    <x v="3"/>
    <x v="0"/>
    <x v="0"/>
    <n v="29"/>
    <n v="12.11"/>
    <n v="72194.559999999998"/>
    <n v="48469.82"/>
    <n v="4.8"/>
    <n v="37660"/>
    <n v="0"/>
    <n v="0"/>
    <n v="72194.559999999998"/>
    <n v="48469.82"/>
    <n v="0"/>
    <n v="0"/>
    <n v="37660"/>
  </r>
  <r>
    <x v="1"/>
    <x v="0"/>
    <x v="3"/>
    <x v="14"/>
    <x v="1"/>
    <x v="3"/>
    <x v="0"/>
    <x v="1"/>
    <n v="0"/>
    <n v="0"/>
    <n v="0"/>
    <n v="0"/>
    <n v="1.6"/>
    <n v="22463.7"/>
    <n v="0"/>
    <n v="0"/>
    <n v="0"/>
    <n v="0"/>
    <n v="0"/>
    <n v="0"/>
    <n v="22463.7"/>
  </r>
  <r>
    <x v="1"/>
    <x v="0"/>
    <x v="3"/>
    <x v="14"/>
    <x v="2"/>
    <x v="4"/>
    <x v="0"/>
    <x v="0"/>
    <n v="305"/>
    <n v="444.14"/>
    <n v="2530365.71"/>
    <n v="3348050.51"/>
    <n v="297.60000000000002"/>
    <n v="9592437.902999999"/>
    <n v="0"/>
    <n v="0"/>
    <n v="2530365.71"/>
    <n v="3348050.51"/>
    <n v="0"/>
    <n v="0"/>
    <n v="9592437.902999999"/>
  </r>
  <r>
    <x v="1"/>
    <x v="0"/>
    <x v="3"/>
    <x v="14"/>
    <x v="2"/>
    <x v="4"/>
    <x v="0"/>
    <x v="1"/>
    <n v="0"/>
    <n v="0"/>
    <n v="0"/>
    <n v="0"/>
    <n v="10.4"/>
    <n v="148915.109"/>
    <n v="0"/>
    <n v="0"/>
    <n v="0"/>
    <n v="0"/>
    <n v="0"/>
    <n v="0"/>
    <n v="148915.109"/>
  </r>
  <r>
    <x v="1"/>
    <x v="0"/>
    <x v="3"/>
    <x v="14"/>
    <x v="2"/>
    <x v="0"/>
    <x v="0"/>
    <x v="0"/>
    <n v="37"/>
    <n v="94.089999999999989"/>
    <n v="352568.25000000006"/>
    <n v="473332.42"/>
    <n v="9.6000000000000014"/>
    <n v="340329.31599999999"/>
    <n v="0"/>
    <n v="0"/>
    <n v="352568.25000000006"/>
    <n v="473332.42"/>
    <n v="0"/>
    <n v="0"/>
    <n v="340329.31599999999"/>
  </r>
  <r>
    <x v="1"/>
    <x v="0"/>
    <x v="3"/>
    <x v="14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14"/>
    <x v="2"/>
    <x v="1"/>
    <x v="0"/>
    <x v="0"/>
    <n v="72"/>
    <n v="85.990000000000009"/>
    <n v="298922.27"/>
    <n v="263224.95999999996"/>
    <n v="36.800000000000004"/>
    <n v="863428.11500000011"/>
    <n v="0"/>
    <n v="0"/>
    <n v="298922.27"/>
    <n v="263224.95999999996"/>
    <n v="0"/>
    <n v="0"/>
    <n v="863428.11500000011"/>
  </r>
  <r>
    <x v="1"/>
    <x v="0"/>
    <x v="3"/>
    <x v="14"/>
    <x v="2"/>
    <x v="1"/>
    <x v="0"/>
    <x v="1"/>
    <n v="0"/>
    <n v="0"/>
    <n v="0"/>
    <n v="0"/>
    <n v="0.8"/>
    <n v="11177.88"/>
    <n v="0"/>
    <n v="0"/>
    <n v="0"/>
    <n v="0"/>
    <n v="0"/>
    <n v="0"/>
    <n v="11177.88"/>
  </r>
  <r>
    <x v="1"/>
    <x v="0"/>
    <x v="3"/>
    <x v="14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3"/>
    <x v="14"/>
    <x v="2"/>
    <x v="3"/>
    <x v="0"/>
    <x v="0"/>
    <n v="183"/>
    <n v="229.09"/>
    <n v="1613607.5"/>
    <n v="1681866.12"/>
    <n v="43.2"/>
    <n v="1804528.919"/>
    <n v="0"/>
    <n v="0"/>
    <n v="1613607.5"/>
    <n v="1681866.12"/>
    <n v="0"/>
    <n v="0"/>
    <n v="1804528.919"/>
  </r>
  <r>
    <x v="1"/>
    <x v="0"/>
    <x v="3"/>
    <x v="14"/>
    <x v="3"/>
    <x v="0"/>
    <x v="0"/>
    <x v="0"/>
    <n v="76"/>
    <n v="171.46"/>
    <n v="85948.19"/>
    <n v="102842.76999999999"/>
    <n v="2.4000000000000004"/>
    <n v="40967"/>
    <n v="0"/>
    <n v="0"/>
    <n v="85948.19"/>
    <n v="102842.76999999999"/>
    <n v="0"/>
    <n v="0"/>
    <n v="40967"/>
  </r>
  <r>
    <x v="1"/>
    <x v="0"/>
    <x v="3"/>
    <x v="14"/>
    <x v="3"/>
    <x v="0"/>
    <x v="0"/>
    <x v="1"/>
    <n v="0"/>
    <n v="0"/>
    <n v="0"/>
    <n v="0"/>
    <n v="0.8"/>
    <n v="11235.7"/>
    <n v="0"/>
    <n v="0"/>
    <n v="0"/>
    <n v="0"/>
    <n v="0"/>
    <n v="0"/>
    <n v="11235.7"/>
  </r>
  <r>
    <x v="1"/>
    <x v="0"/>
    <x v="3"/>
    <x v="14"/>
    <x v="3"/>
    <x v="1"/>
    <x v="0"/>
    <x v="0"/>
    <n v="38"/>
    <n v="88.48"/>
    <n v="66978.929999999993"/>
    <n v="60960.37999999999"/>
    <n v="30.4"/>
    <n v="317653.64500000002"/>
    <n v="0"/>
    <n v="0"/>
    <n v="66978.929999999993"/>
    <n v="60960.37999999999"/>
    <n v="0"/>
    <n v="0"/>
    <n v="317653.64500000002"/>
  </r>
  <r>
    <x v="1"/>
    <x v="0"/>
    <x v="3"/>
    <x v="14"/>
    <x v="3"/>
    <x v="1"/>
    <x v="0"/>
    <x v="1"/>
    <n v="0"/>
    <n v="0"/>
    <n v="0"/>
    <n v="0"/>
    <n v="1.6"/>
    <n v="22928.54"/>
    <n v="0"/>
    <n v="0"/>
    <n v="0"/>
    <n v="0"/>
    <n v="0"/>
    <n v="0"/>
    <n v="22928.54"/>
  </r>
  <r>
    <x v="1"/>
    <x v="0"/>
    <x v="3"/>
    <x v="14"/>
    <x v="3"/>
    <x v="2"/>
    <x v="0"/>
    <x v="0"/>
    <n v="48"/>
    <n v="134.80999999999997"/>
    <n v="51367.28"/>
    <n v="56116.51"/>
    <n v="8"/>
    <n v="73819.281000000003"/>
    <n v="0"/>
    <n v="0"/>
    <n v="51367.28"/>
    <n v="56116.51"/>
    <n v="0"/>
    <n v="0"/>
    <n v="73819.281000000003"/>
  </r>
  <r>
    <x v="1"/>
    <x v="0"/>
    <x v="3"/>
    <x v="14"/>
    <x v="3"/>
    <x v="2"/>
    <x v="0"/>
    <x v="1"/>
    <n v="0"/>
    <n v="0"/>
    <n v="0"/>
    <n v="0"/>
    <n v="1.6"/>
    <n v="22151.5"/>
    <n v="0"/>
    <n v="0"/>
    <n v="0"/>
    <n v="0"/>
    <n v="0"/>
    <n v="0"/>
    <n v="22151.5"/>
  </r>
  <r>
    <x v="1"/>
    <x v="0"/>
    <x v="3"/>
    <x v="14"/>
    <x v="4"/>
    <x v="0"/>
    <x v="0"/>
    <x v="0"/>
    <n v="0"/>
    <n v="0.16"/>
    <n v="135.47999999999999"/>
    <n v="135.47999999999999"/>
    <n v="4.8"/>
    <n v="1677878.648"/>
    <n v="0"/>
    <n v="0"/>
    <n v="135.47999999999999"/>
    <n v="135.47999999999999"/>
    <n v="0"/>
    <n v="0"/>
    <n v="1677878.648"/>
  </r>
  <r>
    <x v="1"/>
    <x v="0"/>
    <x v="3"/>
    <x v="14"/>
    <x v="4"/>
    <x v="0"/>
    <x v="0"/>
    <x v="1"/>
    <n v="0"/>
    <n v="0"/>
    <n v="0"/>
    <n v="0"/>
    <n v="0"/>
    <n v="28583.059999999998"/>
    <n v="0"/>
    <n v="0"/>
    <n v="0"/>
    <n v="0"/>
    <n v="0"/>
    <n v="0"/>
    <n v="28583.059999999998"/>
  </r>
  <r>
    <x v="1"/>
    <x v="0"/>
    <x v="3"/>
    <x v="14"/>
    <x v="4"/>
    <x v="1"/>
    <x v="0"/>
    <x v="0"/>
    <n v="46"/>
    <n v="37.53"/>
    <n v="48810.62"/>
    <n v="37390.67"/>
    <n v="0.8"/>
    <n v="1400"/>
    <n v="0"/>
    <n v="0"/>
    <n v="48810.62"/>
    <n v="37390.67"/>
    <n v="0"/>
    <n v="0"/>
    <n v="1400"/>
  </r>
  <r>
    <x v="1"/>
    <x v="0"/>
    <x v="3"/>
    <x v="15"/>
    <x v="0"/>
    <x v="4"/>
    <x v="0"/>
    <x v="0"/>
    <n v="14"/>
    <n v="16.7"/>
    <n v="59904.7"/>
    <n v="80225.97"/>
    <n v="0.8"/>
    <n v="79.099999999999994"/>
    <n v="0"/>
    <n v="0"/>
    <n v="59904.7"/>
    <n v="80225.97"/>
    <n v="0"/>
    <n v="0"/>
    <n v="79.099999999999994"/>
  </r>
  <r>
    <x v="1"/>
    <x v="0"/>
    <x v="3"/>
    <x v="15"/>
    <x v="0"/>
    <x v="4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15"/>
    <x v="0"/>
    <x v="0"/>
    <x v="0"/>
    <x v="0"/>
    <n v="1542"/>
    <n v="1671.6200000000001"/>
    <n v="2446102.5"/>
    <n v="1683278.12"/>
    <n v="87.2"/>
    <n v="2614128.6220000004"/>
    <n v="0"/>
    <n v="0"/>
    <n v="2446102.5"/>
    <n v="1683278.12"/>
    <n v="0"/>
    <n v="0"/>
    <n v="2614128.6220000004"/>
  </r>
  <r>
    <x v="1"/>
    <x v="0"/>
    <x v="3"/>
    <x v="15"/>
    <x v="0"/>
    <x v="0"/>
    <x v="0"/>
    <x v="1"/>
    <n v="0"/>
    <n v="0"/>
    <n v="0"/>
    <n v="0"/>
    <n v="6.4"/>
    <n v="107480.45999999999"/>
    <n v="0"/>
    <n v="0"/>
    <n v="0"/>
    <n v="0"/>
    <n v="0"/>
    <n v="0"/>
    <n v="107480.45999999999"/>
  </r>
  <r>
    <x v="1"/>
    <x v="0"/>
    <x v="3"/>
    <x v="15"/>
    <x v="0"/>
    <x v="1"/>
    <x v="0"/>
    <x v="0"/>
    <n v="14728"/>
    <n v="15276.720000000001"/>
    <n v="14288337.160000002"/>
    <n v="15680990.32"/>
    <n v="1047.9999999999998"/>
    <n v="11857009.269999998"/>
    <n v="0"/>
    <n v="0"/>
    <n v="14288337.160000002"/>
    <n v="15680990.32"/>
    <n v="0"/>
    <n v="0"/>
    <n v="11857009.269999998"/>
  </r>
  <r>
    <x v="1"/>
    <x v="0"/>
    <x v="3"/>
    <x v="15"/>
    <x v="0"/>
    <x v="1"/>
    <x v="0"/>
    <x v="1"/>
    <n v="0"/>
    <n v="0"/>
    <n v="0"/>
    <n v="0"/>
    <n v="214.39999999999998"/>
    <n v="3082270.1"/>
    <n v="0"/>
    <n v="0"/>
    <n v="0"/>
    <n v="0"/>
    <n v="0"/>
    <n v="0"/>
    <n v="3082270.1"/>
  </r>
  <r>
    <x v="1"/>
    <x v="0"/>
    <x v="3"/>
    <x v="15"/>
    <x v="0"/>
    <x v="2"/>
    <x v="0"/>
    <x v="0"/>
    <n v="0"/>
    <n v="7.3800000000000008"/>
    <n v="-2803.01"/>
    <n v="16946.07"/>
    <n v="10.4"/>
    <n v="218573.59"/>
    <n v="0"/>
    <n v="0"/>
    <n v="-2803.01"/>
    <n v="16946.07"/>
    <n v="0"/>
    <n v="0"/>
    <n v="218573.59"/>
  </r>
  <r>
    <x v="1"/>
    <x v="0"/>
    <x v="3"/>
    <x v="15"/>
    <x v="0"/>
    <x v="2"/>
    <x v="0"/>
    <x v="1"/>
    <n v="0"/>
    <n v="0"/>
    <n v="0"/>
    <n v="0"/>
    <n v="0.8"/>
    <n v="10962"/>
    <n v="0"/>
    <n v="0"/>
    <n v="0"/>
    <n v="0"/>
    <n v="0"/>
    <n v="0"/>
    <n v="10962"/>
  </r>
  <r>
    <x v="1"/>
    <x v="0"/>
    <x v="3"/>
    <x v="15"/>
    <x v="0"/>
    <x v="3"/>
    <x v="0"/>
    <x v="0"/>
    <n v="146"/>
    <n v="119.49"/>
    <n v="229484.65"/>
    <n v="228863.88999999998"/>
    <n v="90.399999999999991"/>
    <n v="2209499.7360000005"/>
    <n v="0"/>
    <n v="0"/>
    <n v="229484.65"/>
    <n v="228863.88999999998"/>
    <n v="0"/>
    <n v="0"/>
    <n v="2209499.7360000005"/>
  </r>
  <r>
    <x v="1"/>
    <x v="0"/>
    <x v="3"/>
    <x v="15"/>
    <x v="0"/>
    <x v="3"/>
    <x v="0"/>
    <x v="1"/>
    <n v="0"/>
    <n v="0"/>
    <n v="0"/>
    <n v="0"/>
    <n v="4"/>
    <n v="55412"/>
    <n v="0"/>
    <n v="0"/>
    <n v="0"/>
    <n v="0"/>
    <n v="0"/>
    <n v="0"/>
    <n v="55412"/>
  </r>
  <r>
    <x v="1"/>
    <x v="0"/>
    <x v="3"/>
    <x v="15"/>
    <x v="1"/>
    <x v="4"/>
    <x v="0"/>
    <x v="0"/>
    <n v="2668"/>
    <n v="3746.74"/>
    <n v="6216779.6800000006"/>
    <n v="6473482.9099999992"/>
    <n v="231.19999999999993"/>
    <n v="2766080.4299999997"/>
    <n v="0"/>
    <n v="0"/>
    <n v="6216779.6800000006"/>
    <n v="6473482.9099999992"/>
    <n v="0"/>
    <n v="0"/>
    <n v="2766080.4299999997"/>
  </r>
  <r>
    <x v="1"/>
    <x v="0"/>
    <x v="3"/>
    <x v="15"/>
    <x v="1"/>
    <x v="4"/>
    <x v="0"/>
    <x v="1"/>
    <n v="0"/>
    <n v="0"/>
    <n v="0"/>
    <n v="0"/>
    <n v="52.8"/>
    <n v="779332.5199999999"/>
    <n v="0"/>
    <n v="0"/>
    <n v="0"/>
    <n v="0"/>
    <n v="0"/>
    <n v="0"/>
    <n v="779332.5199999999"/>
  </r>
  <r>
    <x v="1"/>
    <x v="0"/>
    <x v="3"/>
    <x v="15"/>
    <x v="1"/>
    <x v="0"/>
    <x v="0"/>
    <x v="0"/>
    <n v="596"/>
    <n v="1040.45"/>
    <n v="1792983.5100000002"/>
    <n v="1646128.97"/>
    <n v="19.200000000000003"/>
    <n v="159225.61799999999"/>
    <n v="0"/>
    <n v="0"/>
    <n v="1792983.5100000002"/>
    <n v="1646128.97"/>
    <n v="0"/>
    <n v="0"/>
    <n v="159225.61799999999"/>
  </r>
  <r>
    <x v="1"/>
    <x v="0"/>
    <x v="3"/>
    <x v="15"/>
    <x v="1"/>
    <x v="0"/>
    <x v="0"/>
    <x v="1"/>
    <n v="0"/>
    <n v="0"/>
    <n v="0"/>
    <n v="0"/>
    <n v="5.6000000000000005"/>
    <n v="80254.06"/>
    <n v="0"/>
    <n v="0"/>
    <n v="0"/>
    <n v="0"/>
    <n v="0"/>
    <n v="0"/>
    <n v="80254.06"/>
  </r>
  <r>
    <x v="1"/>
    <x v="0"/>
    <x v="3"/>
    <x v="15"/>
    <x v="1"/>
    <x v="1"/>
    <x v="0"/>
    <x v="0"/>
    <n v="2331"/>
    <n v="2806.39"/>
    <n v="4565396.9500000011"/>
    <n v="4696612.2699999986"/>
    <n v="225.60000000000005"/>
    <n v="3847444.3220000011"/>
    <n v="0"/>
    <n v="0"/>
    <n v="4565396.9500000011"/>
    <n v="4696612.2699999986"/>
    <n v="0"/>
    <n v="0"/>
    <n v="3847444.3220000011"/>
  </r>
  <r>
    <x v="1"/>
    <x v="0"/>
    <x v="3"/>
    <x v="15"/>
    <x v="1"/>
    <x v="1"/>
    <x v="0"/>
    <x v="1"/>
    <n v="0"/>
    <n v="0"/>
    <n v="0"/>
    <n v="0"/>
    <n v="28"/>
    <n v="408179.54"/>
    <n v="0"/>
    <n v="0"/>
    <n v="0"/>
    <n v="0"/>
    <n v="0"/>
    <n v="0"/>
    <n v="408179.54"/>
  </r>
  <r>
    <x v="1"/>
    <x v="0"/>
    <x v="3"/>
    <x v="15"/>
    <x v="1"/>
    <x v="2"/>
    <x v="0"/>
    <x v="0"/>
    <n v="0"/>
    <n v="5.74"/>
    <n v="0"/>
    <n v="9633.92"/>
    <n v="0"/>
    <n v="18141.335999999999"/>
    <n v="0"/>
    <n v="0"/>
    <n v="0"/>
    <n v="9633.92"/>
    <n v="0"/>
    <n v="0"/>
    <n v="18141.335999999999"/>
  </r>
  <r>
    <x v="1"/>
    <x v="0"/>
    <x v="3"/>
    <x v="15"/>
    <x v="1"/>
    <x v="2"/>
    <x v="0"/>
    <x v="1"/>
    <n v="0"/>
    <n v="0"/>
    <n v="0"/>
    <n v="0"/>
    <n v="0"/>
    <n v="-3374.7"/>
    <n v="0"/>
    <n v="0"/>
    <n v="0"/>
    <n v="0"/>
    <n v="0"/>
    <n v="0"/>
    <n v="-3374.7"/>
  </r>
  <r>
    <x v="1"/>
    <x v="0"/>
    <x v="3"/>
    <x v="15"/>
    <x v="1"/>
    <x v="3"/>
    <x v="0"/>
    <x v="0"/>
    <n v="30"/>
    <n v="13"/>
    <n v="17391.980000000003"/>
    <n v="57663.479999999996"/>
    <n v="0"/>
    <n v="338.8"/>
    <n v="0"/>
    <n v="0"/>
    <n v="17391.980000000003"/>
    <n v="57663.479999999996"/>
    <n v="0"/>
    <n v="0"/>
    <n v="338.8"/>
  </r>
  <r>
    <x v="1"/>
    <x v="0"/>
    <x v="3"/>
    <x v="15"/>
    <x v="1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15"/>
    <x v="2"/>
    <x v="4"/>
    <x v="0"/>
    <x v="0"/>
    <n v="4132"/>
    <n v="3874.7900000000004"/>
    <n v="28466316.349999998"/>
    <n v="25646991.879999999"/>
    <n v="747.99999999999977"/>
    <n v="23108859.070999995"/>
    <n v="0"/>
    <n v="0"/>
    <n v="28466316.349999998"/>
    <n v="25646991.879999999"/>
    <n v="0"/>
    <n v="0"/>
    <n v="23108859.070999995"/>
  </r>
  <r>
    <x v="1"/>
    <x v="0"/>
    <x v="3"/>
    <x v="15"/>
    <x v="2"/>
    <x v="4"/>
    <x v="0"/>
    <x v="1"/>
    <n v="0"/>
    <n v="0"/>
    <n v="0"/>
    <n v="0"/>
    <n v="45.6"/>
    <n v="640160.31700000004"/>
    <n v="0"/>
    <n v="0"/>
    <n v="0"/>
    <n v="0"/>
    <n v="0"/>
    <n v="0"/>
    <n v="640160.31700000004"/>
  </r>
  <r>
    <x v="1"/>
    <x v="0"/>
    <x v="3"/>
    <x v="15"/>
    <x v="2"/>
    <x v="0"/>
    <x v="0"/>
    <x v="0"/>
    <n v="109"/>
    <n v="273.44000000000005"/>
    <n v="704255.27000000014"/>
    <n v="1506828.44"/>
    <n v="30.400000000000002"/>
    <n v="470503.038"/>
    <n v="0"/>
    <n v="0"/>
    <n v="704255.27000000014"/>
    <n v="1506828.44"/>
    <n v="0"/>
    <n v="0"/>
    <n v="470503.038"/>
  </r>
  <r>
    <x v="1"/>
    <x v="0"/>
    <x v="3"/>
    <x v="15"/>
    <x v="2"/>
    <x v="0"/>
    <x v="0"/>
    <x v="1"/>
    <n v="0"/>
    <n v="0"/>
    <n v="0"/>
    <n v="0"/>
    <n v="1.6"/>
    <n v="22135.4"/>
    <n v="0"/>
    <n v="0"/>
    <n v="0"/>
    <n v="0"/>
    <n v="0"/>
    <n v="0"/>
    <n v="22135.4"/>
  </r>
  <r>
    <x v="1"/>
    <x v="0"/>
    <x v="3"/>
    <x v="15"/>
    <x v="2"/>
    <x v="1"/>
    <x v="0"/>
    <x v="0"/>
    <n v="230"/>
    <n v="240.32999999999996"/>
    <n v="1253230.2199999997"/>
    <n v="1471911.6700000002"/>
    <n v="41.6"/>
    <n v="941653.69000000006"/>
    <n v="0"/>
    <n v="0"/>
    <n v="1253230.2199999997"/>
    <n v="1471911.6700000002"/>
    <n v="0"/>
    <n v="0"/>
    <n v="941653.69000000006"/>
  </r>
  <r>
    <x v="1"/>
    <x v="0"/>
    <x v="3"/>
    <x v="15"/>
    <x v="2"/>
    <x v="1"/>
    <x v="0"/>
    <x v="1"/>
    <n v="0"/>
    <n v="0"/>
    <n v="0"/>
    <n v="0"/>
    <n v="1.6"/>
    <n v="8806.5399999999991"/>
    <n v="0"/>
    <n v="0"/>
    <n v="0"/>
    <n v="0"/>
    <n v="0"/>
    <n v="0"/>
    <n v="8806.5399999999991"/>
  </r>
  <r>
    <x v="1"/>
    <x v="0"/>
    <x v="3"/>
    <x v="15"/>
    <x v="2"/>
    <x v="2"/>
    <x v="0"/>
    <x v="0"/>
    <n v="3"/>
    <n v="1.9"/>
    <n v="56481.42"/>
    <n v="27169.919999999998"/>
    <n v="0"/>
    <n v="0"/>
    <n v="0"/>
    <n v="0"/>
    <n v="56481.42"/>
    <n v="27169.919999999998"/>
    <n v="0"/>
    <n v="0"/>
    <n v="0"/>
  </r>
  <r>
    <x v="1"/>
    <x v="0"/>
    <x v="3"/>
    <x v="15"/>
    <x v="2"/>
    <x v="3"/>
    <x v="0"/>
    <x v="0"/>
    <n v="379"/>
    <n v="664.92"/>
    <n v="1987203.73"/>
    <n v="2610527.9"/>
    <n v="129.6"/>
    <n v="1005114.6089999999"/>
    <n v="0"/>
    <n v="0"/>
    <n v="1987203.73"/>
    <n v="2610527.9"/>
    <n v="0"/>
    <n v="0"/>
    <n v="1005114.6089999999"/>
  </r>
  <r>
    <x v="1"/>
    <x v="0"/>
    <x v="3"/>
    <x v="15"/>
    <x v="3"/>
    <x v="0"/>
    <x v="0"/>
    <x v="0"/>
    <n v="13"/>
    <n v="66.11"/>
    <n v="31594.35"/>
    <n v="30900.66"/>
    <n v="0"/>
    <n v="0"/>
    <n v="0"/>
    <n v="0"/>
    <n v="31594.35"/>
    <n v="30900.66"/>
    <n v="0"/>
    <n v="0"/>
    <n v="0"/>
  </r>
  <r>
    <x v="1"/>
    <x v="0"/>
    <x v="3"/>
    <x v="15"/>
    <x v="3"/>
    <x v="1"/>
    <x v="0"/>
    <x v="0"/>
    <n v="270"/>
    <n v="250.66"/>
    <n v="226323.46999999997"/>
    <n v="178544.01"/>
    <n v="13.6"/>
    <n v="93041.975000000006"/>
    <n v="0"/>
    <n v="0"/>
    <n v="226323.46999999997"/>
    <n v="178544.01"/>
    <n v="0"/>
    <n v="0"/>
    <n v="93041.975000000006"/>
  </r>
  <r>
    <x v="1"/>
    <x v="0"/>
    <x v="3"/>
    <x v="15"/>
    <x v="3"/>
    <x v="2"/>
    <x v="0"/>
    <x v="0"/>
    <n v="149"/>
    <n v="185.96"/>
    <n v="77428.63"/>
    <n v="81838.079999999987"/>
    <n v="16"/>
    <n v="135770.21000000002"/>
    <n v="0"/>
    <n v="0"/>
    <n v="77428.63"/>
    <n v="81838.079999999987"/>
    <n v="0"/>
    <n v="0"/>
    <n v="135770.21000000002"/>
  </r>
  <r>
    <x v="1"/>
    <x v="0"/>
    <x v="3"/>
    <x v="15"/>
    <x v="3"/>
    <x v="2"/>
    <x v="0"/>
    <x v="1"/>
    <n v="0"/>
    <n v="0"/>
    <n v="0"/>
    <n v="0"/>
    <n v="3.2"/>
    <n v="44341.85"/>
    <n v="0"/>
    <n v="0"/>
    <n v="0"/>
    <n v="0"/>
    <n v="0"/>
    <n v="0"/>
    <n v="44341.85"/>
  </r>
  <r>
    <x v="1"/>
    <x v="0"/>
    <x v="3"/>
    <x v="15"/>
    <x v="4"/>
    <x v="0"/>
    <x v="0"/>
    <x v="0"/>
    <n v="46"/>
    <n v="78.349999999999994"/>
    <n v="98779.01999999999"/>
    <n v="94566.65"/>
    <n v="21.6"/>
    <n v="3885630.9299999997"/>
    <n v="0"/>
    <n v="0"/>
    <n v="98779.01999999999"/>
    <n v="94566.65"/>
    <n v="0"/>
    <n v="0"/>
    <n v="3885630.9299999997"/>
  </r>
  <r>
    <x v="1"/>
    <x v="0"/>
    <x v="3"/>
    <x v="15"/>
    <x v="4"/>
    <x v="0"/>
    <x v="0"/>
    <x v="1"/>
    <n v="0"/>
    <n v="0"/>
    <n v="0"/>
    <n v="0"/>
    <n v="0"/>
    <n v="27674.453999999998"/>
    <n v="0"/>
    <n v="0"/>
    <n v="0"/>
    <n v="0"/>
    <n v="0"/>
    <n v="0"/>
    <n v="27674.453999999998"/>
  </r>
  <r>
    <x v="1"/>
    <x v="0"/>
    <x v="3"/>
    <x v="15"/>
    <x v="4"/>
    <x v="1"/>
    <x v="0"/>
    <x v="0"/>
    <n v="41"/>
    <n v="38.78"/>
    <n v="76659.47"/>
    <n v="50742.77"/>
    <n v="0"/>
    <n v="0"/>
    <n v="0"/>
    <n v="0"/>
    <n v="76659.47"/>
    <n v="50742.77"/>
    <n v="0"/>
    <n v="0"/>
    <n v="0"/>
  </r>
  <r>
    <x v="1"/>
    <x v="0"/>
    <x v="3"/>
    <x v="16"/>
    <x v="0"/>
    <x v="4"/>
    <x v="0"/>
    <x v="0"/>
    <n v="397"/>
    <n v="388.15999999999997"/>
    <n v="2953811.44"/>
    <n v="2544923.35"/>
    <n v="2.4"/>
    <n v="3922.9609999999998"/>
    <n v="0"/>
    <n v="0"/>
    <n v="2953811.44"/>
    <n v="2544923.35"/>
    <n v="0"/>
    <n v="0"/>
    <n v="3922.9609999999998"/>
  </r>
  <r>
    <x v="1"/>
    <x v="0"/>
    <x v="3"/>
    <x v="16"/>
    <x v="0"/>
    <x v="4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16"/>
    <x v="0"/>
    <x v="0"/>
    <x v="0"/>
    <x v="0"/>
    <n v="20611"/>
    <n v="20452.360000000004"/>
    <n v="24942270.730000004"/>
    <n v="21554117.780000001"/>
    <n v="1063.9999999999998"/>
    <n v="12941532.348999999"/>
    <n v="0"/>
    <n v="0"/>
    <n v="24942270.730000004"/>
    <n v="21554117.780000001"/>
    <n v="0"/>
    <n v="0"/>
    <n v="12941532.348999999"/>
  </r>
  <r>
    <x v="1"/>
    <x v="0"/>
    <x v="3"/>
    <x v="16"/>
    <x v="0"/>
    <x v="0"/>
    <x v="0"/>
    <x v="1"/>
    <n v="0"/>
    <n v="0"/>
    <n v="0"/>
    <n v="0"/>
    <n v="187.99999999999994"/>
    <n v="2768093.1630000002"/>
    <n v="0"/>
    <n v="0"/>
    <n v="0"/>
    <n v="0"/>
    <n v="0"/>
    <n v="0"/>
    <n v="2768093.1630000002"/>
  </r>
  <r>
    <x v="1"/>
    <x v="0"/>
    <x v="3"/>
    <x v="16"/>
    <x v="0"/>
    <x v="1"/>
    <x v="0"/>
    <x v="0"/>
    <n v="183748"/>
    <n v="171485.58999999997"/>
    <n v="248682244.34000003"/>
    <n v="233544331.53000003"/>
    <n v="13227.999999999996"/>
    <n v="144517506.824"/>
    <n v="0"/>
    <n v="0"/>
    <n v="248682244.34000003"/>
    <n v="233544331.53000003"/>
    <n v="0"/>
    <n v="0"/>
    <n v="144517506.824"/>
  </r>
  <r>
    <x v="1"/>
    <x v="0"/>
    <x v="3"/>
    <x v="16"/>
    <x v="0"/>
    <x v="1"/>
    <x v="0"/>
    <x v="1"/>
    <n v="0"/>
    <n v="0"/>
    <n v="0"/>
    <n v="0"/>
    <n v="3600"/>
    <n v="52358856.049999997"/>
    <n v="0"/>
    <n v="0"/>
    <n v="0"/>
    <n v="0"/>
    <n v="0"/>
    <n v="0"/>
    <n v="52358856.049999997"/>
  </r>
  <r>
    <x v="1"/>
    <x v="0"/>
    <x v="3"/>
    <x v="16"/>
    <x v="0"/>
    <x v="2"/>
    <x v="0"/>
    <x v="0"/>
    <n v="13"/>
    <n v="185.21000000000004"/>
    <n v="-12714.519999999999"/>
    <n v="266497.95999999996"/>
    <n v="14.4"/>
    <n v="180699.24000000002"/>
    <n v="0"/>
    <n v="0"/>
    <n v="-12714.519999999999"/>
    <n v="266497.95999999996"/>
    <n v="0"/>
    <n v="0"/>
    <n v="180699.24000000002"/>
  </r>
  <r>
    <x v="1"/>
    <x v="0"/>
    <x v="3"/>
    <x v="16"/>
    <x v="0"/>
    <x v="2"/>
    <x v="0"/>
    <x v="1"/>
    <n v="0"/>
    <n v="0"/>
    <n v="0"/>
    <n v="0"/>
    <n v="0.8"/>
    <n v="22382.5"/>
    <n v="0"/>
    <n v="0"/>
    <n v="0"/>
    <n v="0"/>
    <n v="0"/>
    <n v="0"/>
    <n v="22382.5"/>
  </r>
  <r>
    <x v="1"/>
    <x v="0"/>
    <x v="3"/>
    <x v="16"/>
    <x v="0"/>
    <x v="3"/>
    <x v="0"/>
    <x v="0"/>
    <n v="1421"/>
    <n v="1172.33"/>
    <n v="2407869.7600000002"/>
    <n v="2547935.1700000004"/>
    <n v="173.59999999999997"/>
    <n v="1757262.2950000002"/>
    <n v="0"/>
    <n v="0"/>
    <n v="2407869.7600000002"/>
    <n v="2547935.1700000004"/>
    <n v="0"/>
    <n v="0"/>
    <n v="1757262.2950000002"/>
  </r>
  <r>
    <x v="1"/>
    <x v="0"/>
    <x v="3"/>
    <x v="16"/>
    <x v="0"/>
    <x v="3"/>
    <x v="0"/>
    <x v="1"/>
    <n v="0"/>
    <n v="0"/>
    <n v="0"/>
    <n v="0"/>
    <n v="20.8"/>
    <n v="285512"/>
    <n v="0"/>
    <n v="0"/>
    <n v="0"/>
    <n v="0"/>
    <n v="0"/>
    <n v="0"/>
    <n v="285512"/>
  </r>
  <r>
    <x v="1"/>
    <x v="0"/>
    <x v="3"/>
    <x v="16"/>
    <x v="1"/>
    <x v="4"/>
    <x v="0"/>
    <x v="0"/>
    <n v="25820"/>
    <n v="24100.21"/>
    <n v="54179057.030000001"/>
    <n v="48376799.649999999"/>
    <n v="2489.6"/>
    <n v="24640905.504999995"/>
    <n v="0"/>
    <n v="0"/>
    <n v="54179057.030000001"/>
    <n v="48376799.649999999"/>
    <n v="0"/>
    <n v="0"/>
    <n v="24640905.504999995"/>
  </r>
  <r>
    <x v="1"/>
    <x v="0"/>
    <x v="3"/>
    <x v="16"/>
    <x v="1"/>
    <x v="4"/>
    <x v="0"/>
    <x v="1"/>
    <n v="0"/>
    <n v="0"/>
    <n v="0"/>
    <n v="0"/>
    <n v="988"/>
    <n v="14098581"/>
    <n v="0"/>
    <n v="0"/>
    <n v="0"/>
    <n v="0"/>
    <n v="0"/>
    <n v="0"/>
    <n v="14098581"/>
  </r>
  <r>
    <x v="1"/>
    <x v="0"/>
    <x v="3"/>
    <x v="16"/>
    <x v="1"/>
    <x v="0"/>
    <x v="0"/>
    <x v="0"/>
    <n v="3847"/>
    <n v="3800.23"/>
    <n v="4418560.0500000007"/>
    <n v="3611518.49"/>
    <n v="248.79999999999998"/>
    <n v="3509907.4479999999"/>
    <n v="0"/>
    <n v="0"/>
    <n v="4418560.0500000007"/>
    <n v="3611518.49"/>
    <n v="0"/>
    <n v="0"/>
    <n v="3509907.4479999999"/>
  </r>
  <r>
    <x v="1"/>
    <x v="0"/>
    <x v="3"/>
    <x v="16"/>
    <x v="1"/>
    <x v="0"/>
    <x v="0"/>
    <x v="1"/>
    <n v="0"/>
    <n v="0"/>
    <n v="0"/>
    <n v="0"/>
    <n v="79.2"/>
    <n v="1106094"/>
    <n v="0"/>
    <n v="0"/>
    <n v="0"/>
    <n v="0"/>
    <n v="0"/>
    <n v="0"/>
    <n v="1106094"/>
  </r>
  <r>
    <x v="1"/>
    <x v="0"/>
    <x v="3"/>
    <x v="16"/>
    <x v="1"/>
    <x v="1"/>
    <x v="0"/>
    <x v="0"/>
    <n v="19477"/>
    <n v="23241.67"/>
    <n v="38922321.460000001"/>
    <n v="50304315.090000004"/>
    <n v="2187.9999999999995"/>
    <n v="23494946.986000001"/>
    <n v="0"/>
    <n v="0"/>
    <n v="38922321.460000001"/>
    <n v="50304315.090000004"/>
    <n v="0"/>
    <n v="0"/>
    <n v="23494946.986000001"/>
  </r>
  <r>
    <x v="1"/>
    <x v="0"/>
    <x v="3"/>
    <x v="16"/>
    <x v="1"/>
    <x v="1"/>
    <x v="0"/>
    <x v="1"/>
    <n v="0"/>
    <n v="0"/>
    <n v="0"/>
    <n v="0"/>
    <n v="492.80000000000007"/>
    <n v="7370178.0539999995"/>
    <n v="0"/>
    <n v="0"/>
    <n v="0"/>
    <n v="0"/>
    <n v="0"/>
    <n v="0"/>
    <n v="7370178.0539999995"/>
  </r>
  <r>
    <x v="1"/>
    <x v="0"/>
    <x v="3"/>
    <x v="16"/>
    <x v="1"/>
    <x v="2"/>
    <x v="0"/>
    <x v="0"/>
    <n v="2"/>
    <n v="116.96"/>
    <n v="-15678.880000000001"/>
    <n v="167869.41"/>
    <n v="3.2"/>
    <n v="-6036.6139999999996"/>
    <n v="0"/>
    <n v="0"/>
    <n v="-15678.880000000001"/>
    <n v="167869.41"/>
    <n v="0"/>
    <n v="0"/>
    <n v="-6036.6139999999996"/>
  </r>
  <r>
    <x v="1"/>
    <x v="0"/>
    <x v="3"/>
    <x v="16"/>
    <x v="1"/>
    <x v="2"/>
    <x v="0"/>
    <x v="1"/>
    <n v="0"/>
    <n v="0"/>
    <n v="0"/>
    <n v="0"/>
    <n v="0.8"/>
    <n v="11334.75"/>
    <n v="0"/>
    <n v="0"/>
    <n v="0"/>
    <n v="0"/>
    <n v="0"/>
    <n v="0"/>
    <n v="11334.75"/>
  </r>
  <r>
    <x v="1"/>
    <x v="0"/>
    <x v="3"/>
    <x v="16"/>
    <x v="1"/>
    <x v="3"/>
    <x v="0"/>
    <x v="0"/>
    <n v="143"/>
    <n v="72.230000000000018"/>
    <n v="223558.23"/>
    <n v="315870.77999999997"/>
    <n v="11.2"/>
    <n v="155165.5"/>
    <n v="0"/>
    <n v="0"/>
    <n v="223558.23"/>
    <n v="315870.77999999997"/>
    <n v="0"/>
    <n v="0"/>
    <n v="155165.5"/>
  </r>
  <r>
    <x v="1"/>
    <x v="0"/>
    <x v="3"/>
    <x v="16"/>
    <x v="1"/>
    <x v="3"/>
    <x v="0"/>
    <x v="1"/>
    <n v="0"/>
    <n v="0"/>
    <n v="0"/>
    <n v="0"/>
    <n v="4.8"/>
    <n v="66630.2"/>
    <n v="0"/>
    <n v="0"/>
    <n v="0"/>
    <n v="0"/>
    <n v="0"/>
    <n v="0"/>
    <n v="66630.2"/>
  </r>
  <r>
    <x v="1"/>
    <x v="0"/>
    <x v="3"/>
    <x v="16"/>
    <x v="2"/>
    <x v="4"/>
    <x v="0"/>
    <x v="0"/>
    <n v="20688"/>
    <n v="18912.28"/>
    <n v="130802664.85000002"/>
    <n v="124613358.97999999"/>
    <n v="5164.8000000000029"/>
    <n v="85563778.932000011"/>
    <n v="0"/>
    <n v="0"/>
    <n v="130802664.85000002"/>
    <n v="124613358.97999999"/>
    <n v="0"/>
    <n v="0"/>
    <n v="85563778.932000011"/>
  </r>
  <r>
    <x v="1"/>
    <x v="0"/>
    <x v="3"/>
    <x v="16"/>
    <x v="2"/>
    <x v="4"/>
    <x v="0"/>
    <x v="1"/>
    <n v="0"/>
    <n v="0"/>
    <n v="0"/>
    <n v="0"/>
    <n v="516.79999999999995"/>
    <n v="7316376.8699999992"/>
    <n v="0"/>
    <n v="0"/>
    <n v="0"/>
    <n v="0"/>
    <n v="0"/>
    <n v="0"/>
    <n v="7316376.8699999992"/>
  </r>
  <r>
    <x v="1"/>
    <x v="0"/>
    <x v="3"/>
    <x v="16"/>
    <x v="2"/>
    <x v="0"/>
    <x v="0"/>
    <x v="0"/>
    <n v="1614"/>
    <n v="2064.91"/>
    <n v="6141636.7199999997"/>
    <n v="8725775.3200000003"/>
    <n v="189.60000000000002"/>
    <n v="2897722.7139999992"/>
    <n v="0"/>
    <n v="0"/>
    <n v="6141636.7199999997"/>
    <n v="8725775.3200000003"/>
    <n v="0"/>
    <n v="0"/>
    <n v="2897722.7139999992"/>
  </r>
  <r>
    <x v="1"/>
    <x v="0"/>
    <x v="3"/>
    <x v="16"/>
    <x v="2"/>
    <x v="0"/>
    <x v="0"/>
    <x v="1"/>
    <n v="0"/>
    <n v="0"/>
    <n v="0"/>
    <n v="0"/>
    <n v="25.600000000000005"/>
    <n v="363524.06"/>
    <n v="0"/>
    <n v="0"/>
    <n v="0"/>
    <n v="0"/>
    <n v="0"/>
    <n v="0"/>
    <n v="363524.06"/>
  </r>
  <r>
    <x v="1"/>
    <x v="0"/>
    <x v="3"/>
    <x v="16"/>
    <x v="2"/>
    <x v="1"/>
    <x v="0"/>
    <x v="0"/>
    <n v="1716"/>
    <n v="2103.25"/>
    <n v="9781692.3300000019"/>
    <n v="13365996.280000001"/>
    <n v="488.80000000000007"/>
    <n v="6431431.1540000001"/>
    <n v="0"/>
    <n v="0"/>
    <n v="9781692.3300000019"/>
    <n v="13365996.280000001"/>
    <n v="0"/>
    <n v="0"/>
    <n v="6431431.1540000001"/>
  </r>
  <r>
    <x v="1"/>
    <x v="0"/>
    <x v="3"/>
    <x v="16"/>
    <x v="2"/>
    <x v="1"/>
    <x v="0"/>
    <x v="1"/>
    <n v="0"/>
    <n v="0"/>
    <n v="0"/>
    <n v="0"/>
    <n v="9.6"/>
    <n v="150160.62"/>
    <n v="0"/>
    <n v="0"/>
    <n v="0"/>
    <n v="0"/>
    <n v="0"/>
    <n v="0"/>
    <n v="150160.62"/>
  </r>
  <r>
    <x v="1"/>
    <x v="0"/>
    <x v="3"/>
    <x v="16"/>
    <x v="2"/>
    <x v="2"/>
    <x v="0"/>
    <x v="0"/>
    <n v="0"/>
    <n v="0"/>
    <n v="0"/>
    <n v="0"/>
    <n v="2.4"/>
    <n v="-6865.5649999999996"/>
    <n v="0"/>
    <n v="0"/>
    <n v="0"/>
    <n v="0"/>
    <n v="0"/>
    <n v="0"/>
    <n v="-6865.5649999999996"/>
  </r>
  <r>
    <x v="1"/>
    <x v="0"/>
    <x v="3"/>
    <x v="16"/>
    <x v="2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16"/>
    <x v="2"/>
    <x v="3"/>
    <x v="0"/>
    <x v="0"/>
    <n v="1443"/>
    <n v="1326.77"/>
    <n v="8062369.0600000005"/>
    <n v="9499780.2800000012"/>
    <n v="374.4"/>
    <n v="6120034.9810000006"/>
    <n v="0"/>
    <n v="0"/>
    <n v="8062369.0600000005"/>
    <n v="9499780.2800000012"/>
    <n v="0"/>
    <n v="0"/>
    <n v="6120034.9810000006"/>
  </r>
  <r>
    <x v="1"/>
    <x v="0"/>
    <x v="3"/>
    <x v="16"/>
    <x v="2"/>
    <x v="3"/>
    <x v="0"/>
    <x v="1"/>
    <n v="0"/>
    <n v="0"/>
    <n v="0"/>
    <n v="0"/>
    <n v="4"/>
    <n v="55925.1"/>
    <n v="0"/>
    <n v="0"/>
    <n v="0"/>
    <n v="0"/>
    <n v="0"/>
    <n v="0"/>
    <n v="55925.1"/>
  </r>
  <r>
    <x v="1"/>
    <x v="0"/>
    <x v="3"/>
    <x v="16"/>
    <x v="3"/>
    <x v="0"/>
    <x v="0"/>
    <x v="0"/>
    <n v="262"/>
    <n v="336.19999999999993"/>
    <n v="177710.26"/>
    <n v="183043.55999999997"/>
    <n v="2.4000000000000004"/>
    <n v="18051.233"/>
    <n v="0"/>
    <n v="0"/>
    <n v="177710.26"/>
    <n v="183043.55999999997"/>
    <n v="0"/>
    <n v="0"/>
    <n v="18051.233"/>
  </r>
  <r>
    <x v="1"/>
    <x v="0"/>
    <x v="3"/>
    <x v="16"/>
    <x v="3"/>
    <x v="0"/>
    <x v="0"/>
    <x v="1"/>
    <n v="0"/>
    <n v="0"/>
    <n v="0"/>
    <n v="0"/>
    <n v="4.8"/>
    <n v="65971.920000000013"/>
    <n v="0"/>
    <n v="0"/>
    <n v="0"/>
    <n v="0"/>
    <n v="0"/>
    <n v="0"/>
    <n v="65971.920000000013"/>
  </r>
  <r>
    <x v="1"/>
    <x v="0"/>
    <x v="3"/>
    <x v="16"/>
    <x v="3"/>
    <x v="1"/>
    <x v="0"/>
    <x v="0"/>
    <n v="2187"/>
    <n v="2410.52"/>
    <n v="1388134.6900000004"/>
    <n v="2929946.4499999997"/>
    <n v="243.20000000000007"/>
    <n v="2806214.6539999996"/>
    <n v="0"/>
    <n v="0"/>
    <n v="1388134.6900000004"/>
    <n v="2929946.4499999997"/>
    <n v="0"/>
    <n v="0"/>
    <n v="2806214.6539999996"/>
  </r>
  <r>
    <x v="1"/>
    <x v="0"/>
    <x v="3"/>
    <x v="16"/>
    <x v="3"/>
    <x v="1"/>
    <x v="0"/>
    <x v="1"/>
    <n v="0"/>
    <n v="0"/>
    <n v="0"/>
    <n v="0"/>
    <n v="34.400000000000006"/>
    <n v="472593.50800000003"/>
    <n v="0"/>
    <n v="0"/>
    <n v="0"/>
    <n v="0"/>
    <n v="0"/>
    <n v="0"/>
    <n v="472593.50800000003"/>
  </r>
  <r>
    <x v="1"/>
    <x v="0"/>
    <x v="3"/>
    <x v="16"/>
    <x v="3"/>
    <x v="2"/>
    <x v="0"/>
    <x v="0"/>
    <n v="4002"/>
    <n v="3226.28"/>
    <n v="1863452.76"/>
    <n v="1669033.1199999999"/>
    <n v="121.60000000000001"/>
    <n v="1246221.7300000002"/>
    <n v="0"/>
    <n v="0"/>
    <n v="1863452.76"/>
    <n v="1669033.1199999999"/>
    <n v="0"/>
    <n v="0"/>
    <n v="1246221.7300000002"/>
  </r>
  <r>
    <x v="1"/>
    <x v="0"/>
    <x v="3"/>
    <x v="16"/>
    <x v="3"/>
    <x v="2"/>
    <x v="0"/>
    <x v="1"/>
    <n v="0"/>
    <n v="0"/>
    <n v="0"/>
    <n v="0"/>
    <n v="77.600000000000009"/>
    <n v="1108734.78"/>
    <n v="0"/>
    <n v="0"/>
    <n v="0"/>
    <n v="0"/>
    <n v="0"/>
    <n v="0"/>
    <n v="1108734.78"/>
  </r>
  <r>
    <x v="1"/>
    <x v="0"/>
    <x v="3"/>
    <x v="16"/>
    <x v="4"/>
    <x v="0"/>
    <x v="0"/>
    <x v="0"/>
    <n v="37"/>
    <n v="35.950000000000003"/>
    <n v="31805.88"/>
    <n v="74882.079999999987"/>
    <n v="18.400000000000002"/>
    <n v="6297672.8260000013"/>
    <n v="0"/>
    <n v="0"/>
    <n v="31805.88"/>
    <n v="74882.079999999987"/>
    <n v="0"/>
    <n v="0"/>
    <n v="6297672.8260000013"/>
  </r>
  <r>
    <x v="1"/>
    <x v="0"/>
    <x v="3"/>
    <x v="16"/>
    <x v="4"/>
    <x v="0"/>
    <x v="0"/>
    <x v="1"/>
    <n v="0"/>
    <n v="0"/>
    <n v="0"/>
    <n v="0"/>
    <n v="0"/>
    <n v="-113775.38"/>
    <n v="0"/>
    <n v="0"/>
    <n v="0"/>
    <n v="0"/>
    <n v="0"/>
    <n v="0"/>
    <n v="-113775.38"/>
  </r>
  <r>
    <x v="1"/>
    <x v="0"/>
    <x v="3"/>
    <x v="16"/>
    <x v="4"/>
    <x v="1"/>
    <x v="0"/>
    <x v="0"/>
    <n v="579"/>
    <n v="480.51"/>
    <n v="1889207"/>
    <n v="943387.46"/>
    <n v="96.8"/>
    <n v="1494794.85"/>
    <n v="0"/>
    <n v="0"/>
    <n v="1889207"/>
    <n v="943387.46"/>
    <n v="0"/>
    <n v="0"/>
    <n v="1494794.85"/>
  </r>
  <r>
    <x v="1"/>
    <x v="0"/>
    <x v="3"/>
    <x v="17"/>
    <x v="0"/>
    <x v="4"/>
    <x v="0"/>
    <x v="0"/>
    <n v="45"/>
    <n v="51.22"/>
    <n v="317833.83999999997"/>
    <n v="263302.98"/>
    <n v="0"/>
    <n v="0"/>
    <n v="0"/>
    <n v="0"/>
    <n v="317833.83999999997"/>
    <n v="263302.98"/>
    <n v="0"/>
    <n v="0"/>
    <n v="0"/>
  </r>
  <r>
    <x v="1"/>
    <x v="0"/>
    <x v="3"/>
    <x v="17"/>
    <x v="0"/>
    <x v="0"/>
    <x v="0"/>
    <x v="0"/>
    <n v="1676"/>
    <n v="19572.379999999997"/>
    <n v="909881.65999999992"/>
    <n v="1225703.4899999998"/>
    <n v="61.600000000000009"/>
    <n v="1363300.4770000002"/>
    <n v="0"/>
    <n v="0"/>
    <n v="909881.65999999992"/>
    <n v="1225703.4899999998"/>
    <n v="0"/>
    <n v="0"/>
    <n v="1363300.4770000002"/>
  </r>
  <r>
    <x v="1"/>
    <x v="0"/>
    <x v="3"/>
    <x v="17"/>
    <x v="0"/>
    <x v="0"/>
    <x v="0"/>
    <x v="1"/>
    <n v="0"/>
    <n v="0"/>
    <n v="0"/>
    <n v="0"/>
    <n v="7.2000000000000011"/>
    <n v="102150.55900000001"/>
    <n v="0"/>
    <n v="0"/>
    <n v="0"/>
    <n v="0"/>
    <n v="0"/>
    <n v="0"/>
    <n v="102150.55900000001"/>
  </r>
  <r>
    <x v="1"/>
    <x v="0"/>
    <x v="3"/>
    <x v="17"/>
    <x v="0"/>
    <x v="1"/>
    <x v="0"/>
    <x v="0"/>
    <n v="24826"/>
    <n v="23055.66"/>
    <n v="19803975.59"/>
    <n v="21160047.43"/>
    <n v="2193.5999999999995"/>
    <n v="34596575.918000005"/>
    <n v="0"/>
    <n v="0"/>
    <n v="19803975.59"/>
    <n v="21160047.43"/>
    <n v="0"/>
    <n v="0"/>
    <n v="34596575.918000005"/>
  </r>
  <r>
    <x v="1"/>
    <x v="0"/>
    <x v="3"/>
    <x v="17"/>
    <x v="0"/>
    <x v="1"/>
    <x v="0"/>
    <x v="1"/>
    <n v="0"/>
    <n v="0"/>
    <n v="0"/>
    <n v="0"/>
    <n v="224.00000000000006"/>
    <n v="3242415.7769999998"/>
    <n v="0"/>
    <n v="0"/>
    <n v="0"/>
    <n v="0"/>
    <n v="0"/>
    <n v="0"/>
    <n v="3242415.7769999998"/>
  </r>
  <r>
    <x v="1"/>
    <x v="0"/>
    <x v="3"/>
    <x v="17"/>
    <x v="0"/>
    <x v="1"/>
    <x v="3"/>
    <x v="0"/>
    <n v="0"/>
    <n v="0"/>
    <n v="0"/>
    <n v="0"/>
    <n v="0.8"/>
    <n v="2450"/>
    <n v="0"/>
    <n v="0"/>
    <n v="0"/>
    <n v="0"/>
    <n v="0"/>
    <n v="0"/>
    <n v="2450"/>
  </r>
  <r>
    <x v="1"/>
    <x v="0"/>
    <x v="3"/>
    <x v="17"/>
    <x v="0"/>
    <x v="2"/>
    <x v="0"/>
    <x v="0"/>
    <n v="4"/>
    <n v="10.67"/>
    <n v="21180.28"/>
    <n v="25353.040000000001"/>
    <n v="3.2"/>
    <n v="18017.330000000002"/>
    <n v="0"/>
    <n v="0"/>
    <n v="21180.28"/>
    <n v="25353.040000000001"/>
    <n v="0"/>
    <n v="0"/>
    <n v="18017.330000000002"/>
  </r>
  <r>
    <x v="1"/>
    <x v="0"/>
    <x v="3"/>
    <x v="17"/>
    <x v="0"/>
    <x v="3"/>
    <x v="0"/>
    <x v="0"/>
    <n v="553"/>
    <n v="669.95000000000016"/>
    <n v="884842.62000000011"/>
    <n v="948756.29"/>
    <n v="224.80000000000004"/>
    <n v="5127935.8739999998"/>
    <n v="0"/>
    <n v="0"/>
    <n v="884842.62000000011"/>
    <n v="948756.29"/>
    <n v="0"/>
    <n v="0"/>
    <n v="5127935.8739999998"/>
  </r>
  <r>
    <x v="1"/>
    <x v="0"/>
    <x v="3"/>
    <x v="17"/>
    <x v="0"/>
    <x v="3"/>
    <x v="0"/>
    <x v="1"/>
    <n v="0"/>
    <n v="0"/>
    <n v="0"/>
    <n v="0"/>
    <n v="0.8"/>
    <n v="14040.599999999999"/>
    <n v="0"/>
    <n v="0"/>
    <n v="0"/>
    <n v="0"/>
    <n v="0"/>
    <n v="0"/>
    <n v="14040.599999999999"/>
  </r>
  <r>
    <x v="1"/>
    <x v="0"/>
    <x v="3"/>
    <x v="17"/>
    <x v="1"/>
    <x v="4"/>
    <x v="0"/>
    <x v="0"/>
    <n v="4670"/>
    <n v="4642.76"/>
    <n v="7972526.0700000003"/>
    <n v="7896486.0699999994"/>
    <n v="457.6"/>
    <n v="5875243.9750000006"/>
    <n v="0"/>
    <n v="0"/>
    <n v="7972526.0700000003"/>
    <n v="7896486.0699999994"/>
    <n v="0"/>
    <n v="0"/>
    <n v="5875243.9750000006"/>
  </r>
  <r>
    <x v="1"/>
    <x v="0"/>
    <x v="3"/>
    <x v="17"/>
    <x v="1"/>
    <x v="4"/>
    <x v="0"/>
    <x v="1"/>
    <n v="0"/>
    <n v="0"/>
    <n v="0"/>
    <n v="0"/>
    <n v="67.199999999999989"/>
    <n v="979976.09000000008"/>
    <n v="0"/>
    <n v="0"/>
    <n v="0"/>
    <n v="0"/>
    <n v="0"/>
    <n v="0"/>
    <n v="979976.09000000008"/>
  </r>
  <r>
    <x v="1"/>
    <x v="0"/>
    <x v="3"/>
    <x v="17"/>
    <x v="1"/>
    <x v="0"/>
    <x v="0"/>
    <x v="0"/>
    <n v="1555"/>
    <n v="2546.0099999999998"/>
    <n v="1208155.6700000002"/>
    <n v="905145.07999999984"/>
    <n v="71.2"/>
    <n v="1054943.2140000002"/>
    <n v="0"/>
    <n v="0"/>
    <n v="1208155.6700000002"/>
    <n v="905145.07999999984"/>
    <n v="0"/>
    <n v="0"/>
    <n v="1054943.2140000002"/>
  </r>
  <r>
    <x v="1"/>
    <x v="0"/>
    <x v="3"/>
    <x v="17"/>
    <x v="1"/>
    <x v="0"/>
    <x v="0"/>
    <x v="1"/>
    <n v="0"/>
    <n v="0"/>
    <n v="0"/>
    <n v="0"/>
    <n v="7.9999999999999991"/>
    <n v="110705.7"/>
    <n v="0"/>
    <n v="0"/>
    <n v="0"/>
    <n v="0"/>
    <n v="0"/>
    <n v="0"/>
    <n v="110705.7"/>
  </r>
  <r>
    <x v="1"/>
    <x v="0"/>
    <x v="3"/>
    <x v="17"/>
    <x v="1"/>
    <x v="1"/>
    <x v="0"/>
    <x v="0"/>
    <n v="5078"/>
    <n v="5286.87"/>
    <n v="7590129.7299999995"/>
    <n v="7532606.46"/>
    <n v="320.8"/>
    <n v="4517556.0569999982"/>
    <n v="0"/>
    <n v="0"/>
    <n v="7590129.7299999995"/>
    <n v="7532606.46"/>
    <n v="0"/>
    <n v="0"/>
    <n v="4517556.0569999982"/>
  </r>
  <r>
    <x v="1"/>
    <x v="0"/>
    <x v="3"/>
    <x v="17"/>
    <x v="1"/>
    <x v="1"/>
    <x v="0"/>
    <x v="1"/>
    <n v="0"/>
    <n v="0"/>
    <n v="0"/>
    <n v="0"/>
    <n v="54.4"/>
    <n v="743574.39"/>
    <n v="0"/>
    <n v="0"/>
    <n v="0"/>
    <n v="0"/>
    <n v="0"/>
    <n v="0"/>
    <n v="743574.39"/>
  </r>
  <r>
    <x v="1"/>
    <x v="0"/>
    <x v="3"/>
    <x v="17"/>
    <x v="1"/>
    <x v="2"/>
    <x v="0"/>
    <x v="0"/>
    <n v="0"/>
    <n v="54.88"/>
    <n v="-102.54"/>
    <n v="85222.76"/>
    <n v="4.8000000000000007"/>
    <n v="10679.886"/>
    <n v="0"/>
    <n v="0"/>
    <n v="-102.54"/>
    <n v="85222.76"/>
    <n v="0"/>
    <n v="0"/>
    <n v="10679.886"/>
  </r>
  <r>
    <x v="1"/>
    <x v="0"/>
    <x v="3"/>
    <x v="17"/>
    <x v="1"/>
    <x v="2"/>
    <x v="0"/>
    <x v="1"/>
    <n v="0"/>
    <n v="0"/>
    <n v="0"/>
    <n v="0"/>
    <n v="1.6"/>
    <n v="22138.48"/>
    <n v="0"/>
    <n v="0"/>
    <n v="0"/>
    <n v="0"/>
    <n v="0"/>
    <n v="0"/>
    <n v="22138.48"/>
  </r>
  <r>
    <x v="1"/>
    <x v="0"/>
    <x v="3"/>
    <x v="17"/>
    <x v="1"/>
    <x v="3"/>
    <x v="0"/>
    <x v="0"/>
    <n v="20"/>
    <n v="51.260000000000005"/>
    <n v="27256.15"/>
    <n v="97000.6"/>
    <n v="0"/>
    <n v="32610.38"/>
    <n v="0"/>
    <n v="0"/>
    <n v="27256.15"/>
    <n v="97000.6"/>
    <n v="0"/>
    <n v="0"/>
    <n v="32610.38"/>
  </r>
  <r>
    <x v="1"/>
    <x v="0"/>
    <x v="3"/>
    <x v="17"/>
    <x v="1"/>
    <x v="3"/>
    <x v="0"/>
    <x v="1"/>
    <n v="0"/>
    <n v="0"/>
    <n v="0"/>
    <n v="0"/>
    <n v="1.6"/>
    <n v="22458.1"/>
    <n v="0"/>
    <n v="0"/>
    <n v="0"/>
    <n v="0"/>
    <n v="0"/>
    <n v="0"/>
    <n v="22458.1"/>
  </r>
  <r>
    <x v="1"/>
    <x v="0"/>
    <x v="3"/>
    <x v="17"/>
    <x v="2"/>
    <x v="4"/>
    <x v="0"/>
    <x v="0"/>
    <n v="4755"/>
    <n v="4480.1499999999996"/>
    <n v="36746669.829999998"/>
    <n v="29691881.529999994"/>
    <n v="958.39999999999964"/>
    <n v="32440765.393000003"/>
    <n v="0"/>
    <n v="0"/>
    <n v="36746669.829999998"/>
    <n v="29691881.529999994"/>
    <n v="0"/>
    <n v="0"/>
    <n v="32440765.393000003"/>
  </r>
  <r>
    <x v="1"/>
    <x v="0"/>
    <x v="3"/>
    <x v="17"/>
    <x v="2"/>
    <x v="4"/>
    <x v="0"/>
    <x v="1"/>
    <n v="0"/>
    <n v="0"/>
    <n v="0"/>
    <n v="0"/>
    <n v="36"/>
    <n v="505887.72900000005"/>
    <n v="0"/>
    <n v="0"/>
    <n v="0"/>
    <n v="0"/>
    <n v="0"/>
    <n v="0"/>
    <n v="505887.72900000005"/>
  </r>
  <r>
    <x v="1"/>
    <x v="0"/>
    <x v="3"/>
    <x v="17"/>
    <x v="2"/>
    <x v="0"/>
    <x v="0"/>
    <x v="0"/>
    <n v="798"/>
    <n v="1964.31"/>
    <n v="4379571.0299999993"/>
    <n v="4514037.0999999996"/>
    <n v="61.599999999999987"/>
    <n v="3058550.764"/>
    <n v="0"/>
    <n v="0"/>
    <n v="4379571.0299999993"/>
    <n v="4514037.0999999996"/>
    <n v="0"/>
    <n v="0"/>
    <n v="3058550.764"/>
  </r>
  <r>
    <x v="1"/>
    <x v="0"/>
    <x v="3"/>
    <x v="17"/>
    <x v="2"/>
    <x v="0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1"/>
    <x v="0"/>
    <x v="3"/>
    <x v="17"/>
    <x v="2"/>
    <x v="1"/>
    <x v="0"/>
    <x v="0"/>
    <n v="420"/>
    <n v="605.54"/>
    <n v="3325655.2399999993"/>
    <n v="2840945.2399999998"/>
    <n v="102.4"/>
    <n v="998564.42800000007"/>
    <n v="0"/>
    <n v="0"/>
    <n v="3325655.2399999993"/>
    <n v="2840945.2399999998"/>
    <n v="0"/>
    <n v="0"/>
    <n v="998564.42800000007"/>
  </r>
  <r>
    <x v="1"/>
    <x v="0"/>
    <x v="3"/>
    <x v="17"/>
    <x v="2"/>
    <x v="1"/>
    <x v="0"/>
    <x v="1"/>
    <n v="0"/>
    <n v="0"/>
    <n v="0"/>
    <n v="0"/>
    <n v="4"/>
    <n v="58817.07"/>
    <n v="0"/>
    <n v="0"/>
    <n v="0"/>
    <n v="0"/>
    <n v="0"/>
    <n v="0"/>
    <n v="58817.07"/>
  </r>
  <r>
    <x v="1"/>
    <x v="0"/>
    <x v="3"/>
    <x v="17"/>
    <x v="2"/>
    <x v="3"/>
    <x v="0"/>
    <x v="0"/>
    <n v="195"/>
    <n v="102.42"/>
    <n v="1181722.6200000001"/>
    <n v="533571.01"/>
    <n v="30.4"/>
    <n v="1423850.3219999999"/>
    <n v="0"/>
    <n v="0"/>
    <n v="1181722.6200000001"/>
    <n v="533571.01"/>
    <n v="0"/>
    <n v="0"/>
    <n v="1423850.3219999999"/>
  </r>
  <r>
    <x v="1"/>
    <x v="0"/>
    <x v="3"/>
    <x v="17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17"/>
    <x v="3"/>
    <x v="0"/>
    <x v="0"/>
    <x v="0"/>
    <n v="72"/>
    <n v="89.39"/>
    <n v="55237.79"/>
    <n v="67296.840000000011"/>
    <n v="0"/>
    <n v="0"/>
    <n v="0"/>
    <n v="0"/>
    <n v="55237.79"/>
    <n v="67296.840000000011"/>
    <n v="0"/>
    <n v="0"/>
    <n v="0"/>
  </r>
  <r>
    <x v="1"/>
    <x v="0"/>
    <x v="3"/>
    <x v="17"/>
    <x v="3"/>
    <x v="1"/>
    <x v="0"/>
    <x v="0"/>
    <n v="472"/>
    <n v="530.2600000000001"/>
    <n v="573729.12000000011"/>
    <n v="420698.73"/>
    <n v="38.4"/>
    <n v="553497.86700000009"/>
    <n v="0"/>
    <n v="0"/>
    <n v="573729.12000000011"/>
    <n v="420698.73"/>
    <n v="0"/>
    <n v="0"/>
    <n v="553497.86700000009"/>
  </r>
  <r>
    <x v="1"/>
    <x v="0"/>
    <x v="3"/>
    <x v="17"/>
    <x v="3"/>
    <x v="1"/>
    <x v="0"/>
    <x v="1"/>
    <n v="0"/>
    <n v="0"/>
    <n v="0"/>
    <n v="0"/>
    <n v="4.8000000000000007"/>
    <n v="69476.490000000005"/>
    <n v="0"/>
    <n v="0"/>
    <n v="0"/>
    <n v="0"/>
    <n v="0"/>
    <n v="0"/>
    <n v="69476.490000000005"/>
  </r>
  <r>
    <x v="1"/>
    <x v="0"/>
    <x v="3"/>
    <x v="17"/>
    <x v="3"/>
    <x v="2"/>
    <x v="0"/>
    <x v="0"/>
    <n v="586"/>
    <n v="591.93000000000006"/>
    <n v="461887.37000000005"/>
    <n v="430599.80000000005"/>
    <n v="25.6"/>
    <n v="133364.39799999999"/>
    <n v="0"/>
    <n v="0"/>
    <n v="461887.37000000005"/>
    <n v="430599.80000000005"/>
    <n v="0"/>
    <n v="0"/>
    <n v="133364.39799999999"/>
  </r>
  <r>
    <x v="1"/>
    <x v="0"/>
    <x v="3"/>
    <x v="17"/>
    <x v="3"/>
    <x v="2"/>
    <x v="0"/>
    <x v="1"/>
    <n v="0"/>
    <n v="0"/>
    <n v="0"/>
    <n v="0"/>
    <n v="7.1999999999999993"/>
    <n v="99538.180000000008"/>
    <n v="0"/>
    <n v="0"/>
    <n v="0"/>
    <n v="0"/>
    <n v="0"/>
    <n v="0"/>
    <n v="99538.180000000008"/>
  </r>
  <r>
    <x v="1"/>
    <x v="0"/>
    <x v="3"/>
    <x v="17"/>
    <x v="4"/>
    <x v="0"/>
    <x v="0"/>
    <x v="0"/>
    <n v="4"/>
    <n v="3.61"/>
    <n v="17033.170000000002"/>
    <n v="23385.43"/>
    <n v="16"/>
    <n v="20660899.658"/>
    <n v="0"/>
    <n v="0"/>
    <n v="17033.170000000002"/>
    <n v="23385.43"/>
    <n v="0"/>
    <n v="0"/>
    <n v="20660899.658"/>
  </r>
  <r>
    <x v="1"/>
    <x v="0"/>
    <x v="3"/>
    <x v="17"/>
    <x v="4"/>
    <x v="0"/>
    <x v="0"/>
    <x v="1"/>
    <n v="0"/>
    <n v="0"/>
    <n v="0"/>
    <n v="0"/>
    <n v="0"/>
    <n v="26115.970999999998"/>
    <n v="0"/>
    <n v="0"/>
    <n v="0"/>
    <n v="0"/>
    <n v="0"/>
    <n v="0"/>
    <n v="26115.970999999998"/>
  </r>
  <r>
    <x v="1"/>
    <x v="0"/>
    <x v="3"/>
    <x v="17"/>
    <x v="4"/>
    <x v="1"/>
    <x v="0"/>
    <x v="0"/>
    <n v="244"/>
    <n v="226.87"/>
    <n v="172893.5"/>
    <n v="152834.70000000001"/>
    <n v="0"/>
    <n v="0"/>
    <n v="0"/>
    <n v="0"/>
    <n v="172893.5"/>
    <n v="152834.70000000001"/>
    <n v="0"/>
    <n v="0"/>
    <n v="0"/>
  </r>
  <r>
    <x v="1"/>
    <x v="0"/>
    <x v="3"/>
    <x v="18"/>
    <x v="0"/>
    <x v="4"/>
    <x v="0"/>
    <x v="0"/>
    <n v="44"/>
    <n v="66.12"/>
    <n v="124004.29000000001"/>
    <n v="333670.84999999998"/>
    <n v="0"/>
    <n v="0"/>
    <n v="0"/>
    <n v="0"/>
    <n v="124004.29000000001"/>
    <n v="333670.84999999998"/>
    <n v="0"/>
    <n v="0"/>
    <n v="0"/>
  </r>
  <r>
    <x v="1"/>
    <x v="0"/>
    <x v="3"/>
    <x v="18"/>
    <x v="0"/>
    <x v="0"/>
    <x v="0"/>
    <x v="0"/>
    <n v="1645"/>
    <n v="1781.0599999999997"/>
    <n v="766347.7799999998"/>
    <n v="960597.81"/>
    <n v="63.999999999999993"/>
    <n v="616860.52399999998"/>
    <n v="0"/>
    <n v="0"/>
    <n v="766347.7799999998"/>
    <n v="960597.81"/>
    <n v="0"/>
    <n v="0"/>
    <n v="616860.52399999998"/>
  </r>
  <r>
    <x v="1"/>
    <x v="0"/>
    <x v="3"/>
    <x v="18"/>
    <x v="0"/>
    <x v="0"/>
    <x v="0"/>
    <x v="1"/>
    <n v="0"/>
    <n v="0"/>
    <n v="0"/>
    <n v="0"/>
    <n v="12.8"/>
    <n v="176977.04"/>
    <n v="0"/>
    <n v="0"/>
    <n v="0"/>
    <n v="0"/>
    <n v="0"/>
    <n v="0"/>
    <n v="176977.04"/>
  </r>
  <r>
    <x v="1"/>
    <x v="0"/>
    <x v="3"/>
    <x v="18"/>
    <x v="0"/>
    <x v="1"/>
    <x v="0"/>
    <x v="0"/>
    <n v="12930"/>
    <n v="12703.299999999997"/>
    <n v="12488448.710000001"/>
    <n v="13101932.079999996"/>
    <n v="1251.9999999999998"/>
    <n v="12658643.984999998"/>
    <n v="0"/>
    <n v="0"/>
    <n v="12488448.710000001"/>
    <n v="13101932.079999996"/>
    <n v="0"/>
    <n v="0"/>
    <n v="12658643.984999998"/>
  </r>
  <r>
    <x v="1"/>
    <x v="0"/>
    <x v="3"/>
    <x v="18"/>
    <x v="0"/>
    <x v="1"/>
    <x v="0"/>
    <x v="1"/>
    <n v="0"/>
    <n v="0"/>
    <n v="0"/>
    <n v="0"/>
    <n v="253.60000000000002"/>
    <n v="3872292.86"/>
    <n v="0"/>
    <n v="0"/>
    <n v="0"/>
    <n v="0"/>
    <n v="0"/>
    <n v="0"/>
    <n v="3872292.86"/>
  </r>
  <r>
    <x v="1"/>
    <x v="0"/>
    <x v="3"/>
    <x v="18"/>
    <x v="0"/>
    <x v="2"/>
    <x v="0"/>
    <x v="0"/>
    <n v="12"/>
    <n v="17.43"/>
    <n v="14351.88"/>
    <n v="38165.410000000003"/>
    <n v="4.8"/>
    <n v="33957.61"/>
    <n v="0"/>
    <n v="0"/>
    <n v="14351.88"/>
    <n v="38165.410000000003"/>
    <n v="0"/>
    <n v="0"/>
    <n v="33957.61"/>
  </r>
  <r>
    <x v="1"/>
    <x v="0"/>
    <x v="3"/>
    <x v="18"/>
    <x v="0"/>
    <x v="3"/>
    <x v="0"/>
    <x v="0"/>
    <n v="178"/>
    <n v="297.77"/>
    <n v="5953071.7400000002"/>
    <n v="6209205.5499999998"/>
    <n v="605.60000000000014"/>
    <n v="11310809.687999999"/>
    <n v="0"/>
    <n v="0"/>
    <n v="5953071.7400000002"/>
    <n v="6209205.5499999998"/>
    <n v="0"/>
    <n v="0"/>
    <n v="11310809.687999999"/>
  </r>
  <r>
    <x v="1"/>
    <x v="0"/>
    <x v="3"/>
    <x v="18"/>
    <x v="0"/>
    <x v="3"/>
    <x v="0"/>
    <x v="1"/>
    <n v="0"/>
    <n v="0"/>
    <n v="0"/>
    <n v="0"/>
    <n v="4"/>
    <n v="55589.799999999996"/>
    <n v="0"/>
    <n v="0"/>
    <n v="0"/>
    <n v="0"/>
    <n v="0"/>
    <n v="0"/>
    <n v="55589.799999999996"/>
  </r>
  <r>
    <x v="1"/>
    <x v="0"/>
    <x v="3"/>
    <x v="18"/>
    <x v="1"/>
    <x v="4"/>
    <x v="0"/>
    <x v="0"/>
    <n v="1695"/>
    <n v="2190.4499999999998"/>
    <n v="3298894.0999999996"/>
    <n v="3792181.52"/>
    <n v="395.20000000000005"/>
    <n v="3683020.6350000007"/>
    <n v="0"/>
    <n v="0"/>
    <n v="3298894.0999999996"/>
    <n v="3792181.52"/>
    <n v="0"/>
    <n v="0"/>
    <n v="3683020.6350000007"/>
  </r>
  <r>
    <x v="1"/>
    <x v="0"/>
    <x v="3"/>
    <x v="18"/>
    <x v="1"/>
    <x v="4"/>
    <x v="0"/>
    <x v="1"/>
    <n v="0"/>
    <n v="0"/>
    <n v="0"/>
    <n v="0"/>
    <n v="96"/>
    <n v="1455364.0099999998"/>
    <n v="0"/>
    <n v="0"/>
    <n v="0"/>
    <n v="0"/>
    <n v="0"/>
    <n v="0"/>
    <n v="1455364.0099999998"/>
  </r>
  <r>
    <x v="1"/>
    <x v="0"/>
    <x v="3"/>
    <x v="18"/>
    <x v="1"/>
    <x v="0"/>
    <x v="0"/>
    <x v="0"/>
    <n v="981"/>
    <n v="1074.2800000000002"/>
    <n v="1181394.78"/>
    <n v="1317937.4699999997"/>
    <n v="36.000000000000007"/>
    <n v="284309.02"/>
    <n v="0"/>
    <n v="0"/>
    <n v="1181394.78"/>
    <n v="1317937.4699999997"/>
    <n v="0"/>
    <n v="0"/>
    <n v="284309.02"/>
  </r>
  <r>
    <x v="1"/>
    <x v="0"/>
    <x v="3"/>
    <x v="18"/>
    <x v="1"/>
    <x v="0"/>
    <x v="0"/>
    <x v="1"/>
    <n v="0"/>
    <n v="0"/>
    <n v="0"/>
    <n v="0"/>
    <n v="8"/>
    <n v="112757.95000000001"/>
    <n v="0"/>
    <n v="0"/>
    <n v="0"/>
    <n v="0"/>
    <n v="0"/>
    <n v="0"/>
    <n v="112757.95000000001"/>
  </r>
  <r>
    <x v="1"/>
    <x v="0"/>
    <x v="3"/>
    <x v="18"/>
    <x v="1"/>
    <x v="1"/>
    <x v="0"/>
    <x v="0"/>
    <n v="1147"/>
    <n v="1244.0900000000001"/>
    <n v="2140690.6800000002"/>
    <n v="3225038.8999999994"/>
    <n v="332.7999999999999"/>
    <n v="6547979.6449999986"/>
    <n v="0"/>
    <n v="0"/>
    <n v="2140690.6800000002"/>
    <n v="3225038.8999999994"/>
    <n v="0"/>
    <n v="0"/>
    <n v="6547979.6449999986"/>
  </r>
  <r>
    <x v="1"/>
    <x v="0"/>
    <x v="3"/>
    <x v="18"/>
    <x v="1"/>
    <x v="1"/>
    <x v="0"/>
    <x v="1"/>
    <n v="0"/>
    <n v="0"/>
    <n v="0"/>
    <n v="0"/>
    <n v="31.2"/>
    <n v="423823.98"/>
    <n v="0"/>
    <n v="0"/>
    <n v="0"/>
    <n v="0"/>
    <n v="0"/>
    <n v="0"/>
    <n v="423823.98"/>
  </r>
  <r>
    <x v="1"/>
    <x v="0"/>
    <x v="3"/>
    <x v="18"/>
    <x v="1"/>
    <x v="2"/>
    <x v="0"/>
    <x v="0"/>
    <n v="3"/>
    <n v="4.6999999999999993"/>
    <n v="379.48"/>
    <n v="9194.7799999999988"/>
    <n v="4"/>
    <n v="36945.786"/>
    <n v="0"/>
    <n v="0"/>
    <n v="379.48"/>
    <n v="9194.7799999999988"/>
    <n v="0"/>
    <n v="0"/>
    <n v="36945.786"/>
  </r>
  <r>
    <x v="1"/>
    <x v="0"/>
    <x v="3"/>
    <x v="18"/>
    <x v="1"/>
    <x v="3"/>
    <x v="0"/>
    <x v="0"/>
    <n v="27"/>
    <n v="28.300000000000004"/>
    <n v="83664.959999999992"/>
    <n v="61004.03"/>
    <n v="3.2"/>
    <n v="107954.39199999999"/>
    <n v="0"/>
    <n v="0"/>
    <n v="83664.959999999992"/>
    <n v="61004.03"/>
    <n v="0"/>
    <n v="0"/>
    <n v="107954.39199999999"/>
  </r>
  <r>
    <x v="1"/>
    <x v="0"/>
    <x v="3"/>
    <x v="18"/>
    <x v="2"/>
    <x v="4"/>
    <x v="0"/>
    <x v="0"/>
    <n v="1917"/>
    <n v="1897.4199999999996"/>
    <n v="9317862.4699999988"/>
    <n v="9842928.6799999997"/>
    <n v="662.40000000000009"/>
    <n v="13032843.585000003"/>
    <n v="0"/>
    <n v="0"/>
    <n v="9317862.4699999988"/>
    <n v="9842928.6799999997"/>
    <n v="0"/>
    <n v="0"/>
    <n v="13032843.585000003"/>
  </r>
  <r>
    <x v="1"/>
    <x v="0"/>
    <x v="3"/>
    <x v="18"/>
    <x v="2"/>
    <x v="4"/>
    <x v="0"/>
    <x v="1"/>
    <n v="0"/>
    <n v="0"/>
    <n v="0"/>
    <n v="0"/>
    <n v="38.4"/>
    <n v="542568.93000000005"/>
    <n v="0"/>
    <n v="0"/>
    <n v="0"/>
    <n v="0"/>
    <n v="0"/>
    <n v="0"/>
    <n v="542568.93000000005"/>
  </r>
  <r>
    <x v="1"/>
    <x v="0"/>
    <x v="3"/>
    <x v="18"/>
    <x v="2"/>
    <x v="0"/>
    <x v="0"/>
    <x v="0"/>
    <n v="148"/>
    <n v="159.13999999999999"/>
    <n v="403437.12"/>
    <n v="521483.9"/>
    <n v="33.599999999999994"/>
    <n v="401450.41000000003"/>
    <n v="0"/>
    <n v="0"/>
    <n v="403437.12"/>
    <n v="521483.9"/>
    <n v="0"/>
    <n v="0"/>
    <n v="401450.41000000003"/>
  </r>
  <r>
    <x v="1"/>
    <x v="0"/>
    <x v="3"/>
    <x v="18"/>
    <x v="2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18"/>
    <x v="2"/>
    <x v="1"/>
    <x v="0"/>
    <x v="0"/>
    <n v="161"/>
    <n v="229.93"/>
    <n v="515583.68999999994"/>
    <n v="1169799.43"/>
    <n v="66.399999999999991"/>
    <n v="480795.45100000006"/>
    <n v="0"/>
    <n v="0"/>
    <n v="515583.68999999994"/>
    <n v="1169799.43"/>
    <n v="0"/>
    <n v="0"/>
    <n v="480795.45100000006"/>
  </r>
  <r>
    <x v="1"/>
    <x v="0"/>
    <x v="3"/>
    <x v="18"/>
    <x v="2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18"/>
    <x v="2"/>
    <x v="2"/>
    <x v="0"/>
    <x v="0"/>
    <n v="11"/>
    <n v="4.22"/>
    <n v="146611.4"/>
    <n v="55761.36"/>
    <n v="1.6"/>
    <n v="8400"/>
    <n v="0"/>
    <n v="0"/>
    <n v="146611.4"/>
    <n v="55761.36"/>
    <n v="0"/>
    <n v="0"/>
    <n v="8400"/>
  </r>
  <r>
    <x v="1"/>
    <x v="0"/>
    <x v="3"/>
    <x v="18"/>
    <x v="2"/>
    <x v="3"/>
    <x v="0"/>
    <x v="0"/>
    <n v="24"/>
    <n v="43.099999999999994"/>
    <n v="326544.66000000003"/>
    <n v="256019.94000000003"/>
    <n v="12"/>
    <n v="517055.70400000009"/>
    <n v="0"/>
    <n v="0"/>
    <n v="326544.66000000003"/>
    <n v="256019.94000000003"/>
    <n v="0"/>
    <n v="0"/>
    <n v="517055.70400000009"/>
  </r>
  <r>
    <x v="1"/>
    <x v="0"/>
    <x v="3"/>
    <x v="18"/>
    <x v="3"/>
    <x v="0"/>
    <x v="0"/>
    <x v="0"/>
    <n v="177"/>
    <n v="169.21"/>
    <n v="79829.09"/>
    <n v="68410.539999999994"/>
    <n v="3.2"/>
    <n v="60705.375"/>
    <n v="0"/>
    <n v="0"/>
    <n v="79829.09"/>
    <n v="68410.539999999994"/>
    <n v="0"/>
    <n v="0"/>
    <n v="60705.375"/>
  </r>
  <r>
    <x v="1"/>
    <x v="0"/>
    <x v="3"/>
    <x v="18"/>
    <x v="3"/>
    <x v="0"/>
    <x v="0"/>
    <x v="1"/>
    <n v="0"/>
    <n v="0"/>
    <n v="0"/>
    <n v="0"/>
    <n v="2.4"/>
    <n v="33877.9"/>
    <n v="0"/>
    <n v="0"/>
    <n v="0"/>
    <n v="0"/>
    <n v="0"/>
    <n v="0"/>
    <n v="33877.9"/>
  </r>
  <r>
    <x v="1"/>
    <x v="0"/>
    <x v="3"/>
    <x v="18"/>
    <x v="3"/>
    <x v="1"/>
    <x v="0"/>
    <x v="0"/>
    <n v="296"/>
    <n v="265.78999999999996"/>
    <n v="215787.84"/>
    <n v="182267.78000000003"/>
    <n v="45.600000000000009"/>
    <n v="406529.28600000002"/>
    <n v="0"/>
    <n v="0"/>
    <n v="215787.84"/>
    <n v="182267.78000000003"/>
    <n v="0"/>
    <n v="0"/>
    <n v="406529.28600000002"/>
  </r>
  <r>
    <x v="1"/>
    <x v="0"/>
    <x v="3"/>
    <x v="18"/>
    <x v="3"/>
    <x v="1"/>
    <x v="0"/>
    <x v="1"/>
    <n v="0"/>
    <n v="0"/>
    <n v="0"/>
    <n v="0"/>
    <n v="4"/>
    <n v="55421.799999999996"/>
    <n v="0"/>
    <n v="0"/>
    <n v="0"/>
    <n v="0"/>
    <n v="0"/>
    <n v="0"/>
    <n v="55421.799999999996"/>
  </r>
  <r>
    <x v="1"/>
    <x v="0"/>
    <x v="3"/>
    <x v="18"/>
    <x v="3"/>
    <x v="2"/>
    <x v="0"/>
    <x v="0"/>
    <n v="119"/>
    <n v="123.89"/>
    <n v="54123.17"/>
    <n v="58604.83"/>
    <n v="23.2"/>
    <n v="93859.054999999993"/>
    <n v="0"/>
    <n v="0"/>
    <n v="54123.17"/>
    <n v="58604.83"/>
    <n v="0"/>
    <n v="0"/>
    <n v="93859.054999999993"/>
  </r>
  <r>
    <x v="1"/>
    <x v="0"/>
    <x v="3"/>
    <x v="18"/>
    <x v="3"/>
    <x v="2"/>
    <x v="0"/>
    <x v="1"/>
    <n v="0"/>
    <n v="0"/>
    <n v="0"/>
    <n v="0"/>
    <n v="7.2"/>
    <n v="99787.8"/>
    <n v="0"/>
    <n v="0"/>
    <n v="0"/>
    <n v="0"/>
    <n v="0"/>
    <n v="0"/>
    <n v="99787.8"/>
  </r>
  <r>
    <x v="1"/>
    <x v="0"/>
    <x v="3"/>
    <x v="18"/>
    <x v="4"/>
    <x v="0"/>
    <x v="0"/>
    <x v="0"/>
    <n v="0"/>
    <n v="0"/>
    <n v="0"/>
    <n v="0"/>
    <n v="4"/>
    <n v="2915907.8750000005"/>
    <n v="0"/>
    <n v="0"/>
    <n v="0"/>
    <n v="0"/>
    <n v="0"/>
    <n v="0"/>
    <n v="2915907.8750000005"/>
  </r>
  <r>
    <x v="1"/>
    <x v="0"/>
    <x v="3"/>
    <x v="18"/>
    <x v="4"/>
    <x v="0"/>
    <x v="0"/>
    <x v="1"/>
    <n v="0"/>
    <n v="0"/>
    <n v="0"/>
    <n v="0"/>
    <n v="0"/>
    <n v="24377.278000000002"/>
    <n v="0"/>
    <n v="0"/>
    <n v="0"/>
    <n v="0"/>
    <n v="0"/>
    <n v="0"/>
    <n v="24377.278000000002"/>
  </r>
  <r>
    <x v="1"/>
    <x v="0"/>
    <x v="3"/>
    <x v="18"/>
    <x v="4"/>
    <x v="0"/>
    <x v="3"/>
    <x v="0"/>
    <n v="0"/>
    <n v="0"/>
    <n v="0"/>
    <n v="0"/>
    <n v="0"/>
    <n v="-210"/>
    <n v="0"/>
    <n v="0"/>
    <n v="0"/>
    <n v="0"/>
    <n v="0"/>
    <n v="0"/>
    <n v="-210"/>
  </r>
  <r>
    <x v="1"/>
    <x v="0"/>
    <x v="3"/>
    <x v="18"/>
    <x v="4"/>
    <x v="1"/>
    <x v="0"/>
    <x v="0"/>
    <n v="21"/>
    <n v="30.28"/>
    <n v="29331.09"/>
    <n v="75211.88"/>
    <n v="5.6"/>
    <n v="38494.915000000001"/>
    <n v="0"/>
    <n v="0"/>
    <n v="29331.09"/>
    <n v="75211.88"/>
    <n v="0"/>
    <n v="0"/>
    <n v="38494.915000000001"/>
  </r>
  <r>
    <x v="1"/>
    <x v="0"/>
    <x v="3"/>
    <x v="19"/>
    <x v="0"/>
    <x v="4"/>
    <x v="0"/>
    <x v="0"/>
    <n v="7"/>
    <n v="7.76"/>
    <n v="22946.86"/>
    <n v="35320.75"/>
    <n v="0"/>
    <n v="0"/>
    <n v="0"/>
    <n v="0"/>
    <n v="22946.86"/>
    <n v="35320.75"/>
    <n v="0"/>
    <n v="0"/>
    <n v="0"/>
  </r>
  <r>
    <x v="1"/>
    <x v="0"/>
    <x v="3"/>
    <x v="19"/>
    <x v="0"/>
    <x v="0"/>
    <x v="0"/>
    <x v="0"/>
    <n v="983"/>
    <n v="947.16"/>
    <n v="762900.83000000019"/>
    <n v="728974.54"/>
    <n v="124.8"/>
    <n v="3369999.36"/>
    <n v="0"/>
    <n v="0"/>
    <n v="762900.83000000019"/>
    <n v="728974.54"/>
    <n v="0"/>
    <n v="0"/>
    <n v="3369999.36"/>
  </r>
  <r>
    <x v="1"/>
    <x v="0"/>
    <x v="3"/>
    <x v="19"/>
    <x v="0"/>
    <x v="0"/>
    <x v="0"/>
    <x v="1"/>
    <n v="0"/>
    <n v="0"/>
    <n v="0"/>
    <n v="0"/>
    <n v="4"/>
    <n v="65944.2"/>
    <n v="0"/>
    <n v="0"/>
    <n v="0"/>
    <n v="0"/>
    <n v="0"/>
    <n v="0"/>
    <n v="65944.2"/>
  </r>
  <r>
    <x v="1"/>
    <x v="0"/>
    <x v="3"/>
    <x v="19"/>
    <x v="0"/>
    <x v="1"/>
    <x v="0"/>
    <x v="0"/>
    <n v="6902"/>
    <n v="6076.7599999999993"/>
    <n v="8598631.9000000004"/>
    <n v="5731424.8100000005"/>
    <n v="540"/>
    <n v="6593959.9850000022"/>
    <n v="0"/>
    <n v="0"/>
    <n v="8598631.9000000004"/>
    <n v="5731424.8100000005"/>
    <n v="0"/>
    <n v="0"/>
    <n v="6593959.9850000022"/>
  </r>
  <r>
    <x v="1"/>
    <x v="0"/>
    <x v="3"/>
    <x v="19"/>
    <x v="0"/>
    <x v="1"/>
    <x v="0"/>
    <x v="1"/>
    <n v="0"/>
    <n v="0"/>
    <n v="0"/>
    <n v="0"/>
    <n v="93.6"/>
    <n v="1374364.3100000003"/>
    <n v="0"/>
    <n v="0"/>
    <n v="0"/>
    <n v="0"/>
    <n v="0"/>
    <n v="0"/>
    <n v="1374364.3100000003"/>
  </r>
  <r>
    <x v="1"/>
    <x v="0"/>
    <x v="3"/>
    <x v="19"/>
    <x v="0"/>
    <x v="2"/>
    <x v="0"/>
    <x v="0"/>
    <n v="8"/>
    <n v="9.9"/>
    <n v="2601.1999999999998"/>
    <n v="11812.26"/>
    <n v="4"/>
    <n v="39969.267"/>
    <n v="0"/>
    <n v="0"/>
    <n v="2601.1999999999998"/>
    <n v="11812.26"/>
    <n v="0"/>
    <n v="0"/>
    <n v="39969.267"/>
  </r>
  <r>
    <x v="1"/>
    <x v="0"/>
    <x v="3"/>
    <x v="19"/>
    <x v="0"/>
    <x v="3"/>
    <x v="0"/>
    <x v="0"/>
    <n v="179"/>
    <n v="109.04"/>
    <n v="206308.61999999994"/>
    <n v="134864.13999999998"/>
    <n v="47.2"/>
    <n v="1278774.6770000004"/>
    <n v="0"/>
    <n v="0"/>
    <n v="206308.61999999994"/>
    <n v="134864.13999999998"/>
    <n v="0"/>
    <n v="0"/>
    <n v="1278774.6770000004"/>
  </r>
  <r>
    <x v="1"/>
    <x v="0"/>
    <x v="3"/>
    <x v="19"/>
    <x v="1"/>
    <x v="4"/>
    <x v="0"/>
    <x v="0"/>
    <n v="1557"/>
    <n v="1385.1299999999999"/>
    <n v="2609085.5"/>
    <n v="2290786.1000000006"/>
    <n v="178.39999999999998"/>
    <n v="2327145.5149999997"/>
    <n v="0"/>
    <n v="0"/>
    <n v="2609085.5"/>
    <n v="2290786.1000000006"/>
    <n v="0"/>
    <n v="0"/>
    <n v="2327145.5149999997"/>
  </r>
  <r>
    <x v="1"/>
    <x v="0"/>
    <x v="3"/>
    <x v="19"/>
    <x v="1"/>
    <x v="4"/>
    <x v="0"/>
    <x v="1"/>
    <n v="0"/>
    <n v="0"/>
    <n v="0"/>
    <n v="0"/>
    <n v="29.6"/>
    <n v="414243.84000000003"/>
    <n v="0"/>
    <n v="0"/>
    <n v="0"/>
    <n v="0"/>
    <n v="0"/>
    <n v="0"/>
    <n v="414243.84000000003"/>
  </r>
  <r>
    <x v="1"/>
    <x v="0"/>
    <x v="3"/>
    <x v="19"/>
    <x v="1"/>
    <x v="0"/>
    <x v="0"/>
    <x v="0"/>
    <n v="335"/>
    <n v="352.76"/>
    <n v="414306.85"/>
    <n v="311424.96999999997"/>
    <n v="10.400000000000002"/>
    <n v="82093.176999999996"/>
    <n v="0"/>
    <n v="0"/>
    <n v="414306.85"/>
    <n v="311424.96999999997"/>
    <n v="0"/>
    <n v="0"/>
    <n v="82093.176999999996"/>
  </r>
  <r>
    <x v="1"/>
    <x v="0"/>
    <x v="3"/>
    <x v="19"/>
    <x v="1"/>
    <x v="0"/>
    <x v="0"/>
    <x v="1"/>
    <n v="0"/>
    <n v="0"/>
    <n v="0"/>
    <n v="0"/>
    <n v="1.6"/>
    <n v="21922.6"/>
    <n v="0"/>
    <n v="0"/>
    <n v="0"/>
    <n v="0"/>
    <n v="0"/>
    <n v="0"/>
    <n v="21922.6"/>
  </r>
  <r>
    <x v="1"/>
    <x v="0"/>
    <x v="3"/>
    <x v="19"/>
    <x v="1"/>
    <x v="1"/>
    <x v="0"/>
    <x v="0"/>
    <n v="1023"/>
    <n v="1345.97"/>
    <n v="1397576.63"/>
    <n v="2176185.5100000002"/>
    <n v="152.80000000000004"/>
    <n v="1874766.9099999995"/>
    <n v="0"/>
    <n v="0"/>
    <n v="1397576.63"/>
    <n v="2176185.5100000002"/>
    <n v="0"/>
    <n v="0"/>
    <n v="1874766.9099999995"/>
  </r>
  <r>
    <x v="1"/>
    <x v="0"/>
    <x v="3"/>
    <x v="19"/>
    <x v="1"/>
    <x v="1"/>
    <x v="0"/>
    <x v="1"/>
    <n v="0"/>
    <n v="0"/>
    <n v="0"/>
    <n v="0"/>
    <n v="17.600000000000001"/>
    <n v="234562.55"/>
    <n v="0"/>
    <n v="0"/>
    <n v="0"/>
    <n v="0"/>
    <n v="0"/>
    <n v="0"/>
    <n v="234562.55"/>
  </r>
  <r>
    <x v="1"/>
    <x v="0"/>
    <x v="3"/>
    <x v="19"/>
    <x v="1"/>
    <x v="2"/>
    <x v="0"/>
    <x v="0"/>
    <n v="0"/>
    <n v="2.0299999999999998"/>
    <n v="0"/>
    <n v="4290.82"/>
    <n v="0.8"/>
    <n v="3204.6"/>
    <n v="0"/>
    <n v="0"/>
    <n v="0"/>
    <n v="4290.82"/>
    <n v="0"/>
    <n v="0"/>
    <n v="3204.6"/>
  </r>
  <r>
    <x v="1"/>
    <x v="0"/>
    <x v="3"/>
    <x v="19"/>
    <x v="1"/>
    <x v="3"/>
    <x v="0"/>
    <x v="0"/>
    <n v="3"/>
    <n v="21.61"/>
    <n v="-5267.34"/>
    <n v="45609.62"/>
    <n v="0"/>
    <n v="-1582"/>
    <n v="0"/>
    <n v="0"/>
    <n v="-5267.34"/>
    <n v="45609.62"/>
    <n v="0"/>
    <n v="0"/>
    <n v="-1582"/>
  </r>
  <r>
    <x v="1"/>
    <x v="0"/>
    <x v="3"/>
    <x v="19"/>
    <x v="2"/>
    <x v="4"/>
    <x v="0"/>
    <x v="0"/>
    <n v="863"/>
    <n v="838.83999999999992"/>
    <n v="4160086.1900000004"/>
    <n v="3811475.2399999993"/>
    <n v="268.00000000000011"/>
    <n v="9021969.6709999982"/>
    <n v="0"/>
    <n v="0"/>
    <n v="4160086.1900000004"/>
    <n v="3811475.2399999993"/>
    <n v="0"/>
    <n v="0"/>
    <n v="9021969.6709999982"/>
  </r>
  <r>
    <x v="1"/>
    <x v="0"/>
    <x v="3"/>
    <x v="19"/>
    <x v="2"/>
    <x v="4"/>
    <x v="0"/>
    <x v="1"/>
    <n v="0"/>
    <n v="0"/>
    <n v="0"/>
    <n v="0"/>
    <n v="16.800000000000004"/>
    <n v="236169.85"/>
    <n v="0"/>
    <n v="0"/>
    <n v="0"/>
    <n v="0"/>
    <n v="0"/>
    <n v="0"/>
    <n v="236169.85"/>
  </r>
  <r>
    <x v="1"/>
    <x v="0"/>
    <x v="3"/>
    <x v="19"/>
    <x v="2"/>
    <x v="0"/>
    <x v="0"/>
    <x v="0"/>
    <n v="134"/>
    <n v="117.58999999999999"/>
    <n v="698799.24"/>
    <n v="523569.97"/>
    <n v="18.400000000000002"/>
    <n v="345789.48699999996"/>
    <n v="0"/>
    <n v="0"/>
    <n v="698799.24"/>
    <n v="523569.97"/>
    <n v="0"/>
    <n v="0"/>
    <n v="345789.48699999996"/>
  </r>
  <r>
    <x v="1"/>
    <x v="0"/>
    <x v="3"/>
    <x v="19"/>
    <x v="2"/>
    <x v="0"/>
    <x v="0"/>
    <x v="1"/>
    <n v="0"/>
    <n v="0"/>
    <n v="0"/>
    <n v="0"/>
    <n v="0"/>
    <n v="11615.34"/>
    <n v="0"/>
    <n v="0"/>
    <n v="0"/>
    <n v="0"/>
    <n v="0"/>
    <n v="0"/>
    <n v="11615.34"/>
  </r>
  <r>
    <x v="1"/>
    <x v="0"/>
    <x v="3"/>
    <x v="19"/>
    <x v="2"/>
    <x v="1"/>
    <x v="0"/>
    <x v="0"/>
    <n v="54"/>
    <n v="97.03"/>
    <n v="211675.41"/>
    <n v="460456.16000000003"/>
    <n v="28.800000000000004"/>
    <n v="752948.56099999999"/>
    <n v="0"/>
    <n v="0"/>
    <n v="211675.41"/>
    <n v="460456.16000000003"/>
    <n v="0"/>
    <n v="0"/>
    <n v="752948.56099999999"/>
  </r>
  <r>
    <x v="1"/>
    <x v="0"/>
    <x v="3"/>
    <x v="19"/>
    <x v="2"/>
    <x v="3"/>
    <x v="0"/>
    <x v="0"/>
    <n v="153"/>
    <n v="117.03"/>
    <n v="1101300.44"/>
    <n v="836003.51"/>
    <n v="24.799999999999997"/>
    <n v="510370.75"/>
    <n v="0"/>
    <n v="0"/>
    <n v="1101300.44"/>
    <n v="836003.51"/>
    <n v="0"/>
    <n v="0"/>
    <n v="510370.75"/>
  </r>
  <r>
    <x v="1"/>
    <x v="0"/>
    <x v="3"/>
    <x v="19"/>
    <x v="3"/>
    <x v="0"/>
    <x v="0"/>
    <x v="0"/>
    <n v="2"/>
    <n v="2.0099999999999998"/>
    <n v="2"/>
    <n v="1.36"/>
    <n v="0"/>
    <n v="0"/>
    <n v="0"/>
    <n v="0"/>
    <n v="2"/>
    <n v="1.36"/>
    <n v="0"/>
    <n v="0"/>
    <n v="0"/>
  </r>
  <r>
    <x v="1"/>
    <x v="0"/>
    <x v="3"/>
    <x v="19"/>
    <x v="3"/>
    <x v="1"/>
    <x v="0"/>
    <x v="0"/>
    <n v="142"/>
    <n v="138.10999999999999"/>
    <n v="147292.74"/>
    <n v="163578.37"/>
    <n v="12.000000000000002"/>
    <n v="143648.133"/>
    <n v="0"/>
    <n v="0"/>
    <n v="147292.74"/>
    <n v="163578.37"/>
    <n v="0"/>
    <n v="0"/>
    <n v="143648.133"/>
  </r>
  <r>
    <x v="1"/>
    <x v="0"/>
    <x v="3"/>
    <x v="19"/>
    <x v="3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19"/>
    <x v="3"/>
    <x v="2"/>
    <x v="0"/>
    <x v="0"/>
    <n v="475"/>
    <n v="481.41"/>
    <n v="138816.48000000001"/>
    <n v="148077.52000000002"/>
    <n v="15.999999999999998"/>
    <n v="274261.19600000005"/>
    <n v="0"/>
    <n v="0"/>
    <n v="138816.48000000001"/>
    <n v="148077.52000000002"/>
    <n v="0"/>
    <n v="0"/>
    <n v="274261.19600000005"/>
  </r>
  <r>
    <x v="1"/>
    <x v="0"/>
    <x v="3"/>
    <x v="19"/>
    <x v="3"/>
    <x v="2"/>
    <x v="0"/>
    <x v="1"/>
    <n v="0"/>
    <n v="0"/>
    <n v="0"/>
    <n v="0"/>
    <n v="1.6"/>
    <n v="22170.400000000001"/>
    <n v="0"/>
    <n v="0"/>
    <n v="0"/>
    <n v="0"/>
    <n v="0"/>
    <n v="0"/>
    <n v="22170.400000000001"/>
  </r>
  <r>
    <x v="1"/>
    <x v="0"/>
    <x v="3"/>
    <x v="19"/>
    <x v="4"/>
    <x v="0"/>
    <x v="0"/>
    <x v="0"/>
    <n v="0"/>
    <n v="0"/>
    <n v="0"/>
    <n v="0"/>
    <n v="20.8"/>
    <n v="3891784.3020000006"/>
    <n v="0"/>
    <n v="0"/>
    <n v="0"/>
    <n v="0"/>
    <n v="0"/>
    <n v="0"/>
    <n v="3891784.3020000006"/>
  </r>
  <r>
    <x v="1"/>
    <x v="0"/>
    <x v="3"/>
    <x v="19"/>
    <x v="4"/>
    <x v="0"/>
    <x v="0"/>
    <x v="1"/>
    <n v="0"/>
    <n v="0"/>
    <n v="0"/>
    <n v="0"/>
    <n v="0"/>
    <n v="34793.120000000003"/>
    <n v="0"/>
    <n v="0"/>
    <n v="0"/>
    <n v="0"/>
    <n v="0"/>
    <n v="0"/>
    <n v="34793.120000000003"/>
  </r>
  <r>
    <x v="1"/>
    <x v="0"/>
    <x v="3"/>
    <x v="19"/>
    <x v="4"/>
    <x v="1"/>
    <x v="0"/>
    <x v="0"/>
    <n v="0"/>
    <n v="0"/>
    <n v="0"/>
    <n v="0"/>
    <n v="1.6"/>
    <n v="29867.58"/>
    <n v="0"/>
    <n v="0"/>
    <n v="0"/>
    <n v="0"/>
    <n v="0"/>
    <n v="0"/>
    <n v="29867.58"/>
  </r>
  <r>
    <x v="1"/>
    <x v="0"/>
    <x v="3"/>
    <x v="20"/>
    <x v="0"/>
    <x v="4"/>
    <x v="0"/>
    <x v="0"/>
    <n v="27"/>
    <n v="90.17"/>
    <n v="149573.59"/>
    <n v="583979.28"/>
    <n v="0"/>
    <n v="0"/>
    <n v="0"/>
    <n v="0"/>
    <n v="149573.59"/>
    <n v="583979.28"/>
    <n v="0"/>
    <n v="0"/>
    <n v="0"/>
  </r>
  <r>
    <x v="1"/>
    <x v="0"/>
    <x v="3"/>
    <x v="20"/>
    <x v="0"/>
    <x v="0"/>
    <x v="0"/>
    <x v="0"/>
    <n v="17071"/>
    <n v="19501.859999999997"/>
    <n v="13966370.090000002"/>
    <n v="19571324.73"/>
    <n v="1286.3999999999999"/>
    <n v="12331637.111000003"/>
    <n v="0"/>
    <n v="0"/>
    <n v="13966370.090000002"/>
    <n v="19571324.73"/>
    <n v="0"/>
    <n v="0"/>
    <n v="12331637.111000003"/>
  </r>
  <r>
    <x v="1"/>
    <x v="0"/>
    <x v="3"/>
    <x v="20"/>
    <x v="0"/>
    <x v="0"/>
    <x v="0"/>
    <x v="1"/>
    <n v="0"/>
    <n v="0"/>
    <n v="0"/>
    <n v="0"/>
    <n v="316.80000000000007"/>
    <n v="4764359.8679999989"/>
    <n v="0"/>
    <n v="0"/>
    <n v="0"/>
    <n v="0"/>
    <n v="0"/>
    <n v="0"/>
    <n v="4764359.8679999989"/>
  </r>
  <r>
    <x v="1"/>
    <x v="0"/>
    <x v="3"/>
    <x v="20"/>
    <x v="0"/>
    <x v="1"/>
    <x v="0"/>
    <x v="0"/>
    <n v="335417"/>
    <n v="317729.34999999998"/>
    <n v="477216632.63"/>
    <n v="427903046.08000004"/>
    <n v="18024.800000000003"/>
    <n v="182635928.69600004"/>
    <n v="0"/>
    <n v="0"/>
    <n v="477216632.63"/>
    <n v="427903046.08000004"/>
    <n v="0"/>
    <n v="0"/>
    <n v="182635928.69600004"/>
  </r>
  <r>
    <x v="1"/>
    <x v="0"/>
    <x v="3"/>
    <x v="20"/>
    <x v="0"/>
    <x v="1"/>
    <x v="0"/>
    <x v="1"/>
    <n v="0"/>
    <n v="0"/>
    <n v="0"/>
    <n v="0"/>
    <n v="5432"/>
    <n v="78700330.439999998"/>
    <n v="0"/>
    <n v="0"/>
    <n v="0"/>
    <n v="0"/>
    <n v="0"/>
    <n v="0"/>
    <n v="78700330.439999998"/>
  </r>
  <r>
    <x v="1"/>
    <x v="0"/>
    <x v="3"/>
    <x v="20"/>
    <x v="0"/>
    <x v="2"/>
    <x v="0"/>
    <x v="0"/>
    <n v="111"/>
    <n v="695.55"/>
    <n v="58149.27"/>
    <n v="907952.66"/>
    <n v="46.4"/>
    <n v="987717.28"/>
    <n v="0"/>
    <n v="0"/>
    <n v="58149.27"/>
    <n v="907952.66"/>
    <n v="0"/>
    <n v="0"/>
    <n v="987717.28"/>
  </r>
  <r>
    <x v="1"/>
    <x v="0"/>
    <x v="3"/>
    <x v="20"/>
    <x v="0"/>
    <x v="2"/>
    <x v="0"/>
    <x v="1"/>
    <n v="0"/>
    <n v="0"/>
    <n v="0"/>
    <n v="0"/>
    <n v="4.8000000000000007"/>
    <n v="66764.600000000006"/>
    <n v="0"/>
    <n v="0"/>
    <n v="0"/>
    <n v="0"/>
    <n v="0"/>
    <n v="0"/>
    <n v="66764.600000000006"/>
  </r>
  <r>
    <x v="1"/>
    <x v="0"/>
    <x v="3"/>
    <x v="20"/>
    <x v="0"/>
    <x v="3"/>
    <x v="0"/>
    <x v="0"/>
    <n v="6115"/>
    <n v="5726.0699999999988"/>
    <n v="7432025.5700000003"/>
    <n v="7187711.4500000002"/>
    <n v="620.80000000000018"/>
    <n v="6850032.7340000002"/>
    <n v="0"/>
    <n v="0"/>
    <n v="7432025.5700000003"/>
    <n v="7187711.4500000002"/>
    <n v="0"/>
    <n v="0"/>
    <n v="6850032.7340000002"/>
  </r>
  <r>
    <x v="1"/>
    <x v="0"/>
    <x v="3"/>
    <x v="20"/>
    <x v="0"/>
    <x v="3"/>
    <x v="0"/>
    <x v="1"/>
    <n v="0"/>
    <n v="0"/>
    <n v="0"/>
    <n v="0"/>
    <n v="13.600000000000001"/>
    <n v="221803.82"/>
    <n v="0"/>
    <n v="0"/>
    <n v="0"/>
    <n v="0"/>
    <n v="0"/>
    <n v="0"/>
    <n v="221803.82"/>
  </r>
  <r>
    <x v="1"/>
    <x v="0"/>
    <x v="3"/>
    <x v="20"/>
    <x v="1"/>
    <x v="4"/>
    <x v="0"/>
    <x v="0"/>
    <n v="26421"/>
    <n v="27118.629999999997"/>
    <n v="53582778.599999994"/>
    <n v="56120514.519999996"/>
    <n v="1796.8"/>
    <n v="16108539.912"/>
    <n v="0"/>
    <n v="0"/>
    <n v="53582778.599999994"/>
    <n v="56120514.519999996"/>
    <n v="0"/>
    <n v="0"/>
    <n v="16108539.912"/>
  </r>
  <r>
    <x v="1"/>
    <x v="0"/>
    <x v="3"/>
    <x v="20"/>
    <x v="1"/>
    <x v="4"/>
    <x v="0"/>
    <x v="1"/>
    <n v="0"/>
    <n v="0"/>
    <n v="0"/>
    <n v="0"/>
    <n v="980.80000000000007"/>
    <n v="13888264.039999999"/>
    <n v="0"/>
    <n v="0"/>
    <n v="0"/>
    <n v="0"/>
    <n v="0"/>
    <n v="0"/>
    <n v="13888264.039999999"/>
  </r>
  <r>
    <x v="1"/>
    <x v="0"/>
    <x v="3"/>
    <x v="20"/>
    <x v="1"/>
    <x v="0"/>
    <x v="0"/>
    <x v="0"/>
    <n v="4266"/>
    <n v="4337.8500000000004"/>
    <n v="6719042.0499999998"/>
    <n v="5333479.91"/>
    <n v="314.40000000000003"/>
    <n v="4090819.1279999996"/>
    <n v="0"/>
    <n v="0"/>
    <n v="6719042.0499999998"/>
    <n v="5333479.91"/>
    <n v="0"/>
    <n v="0"/>
    <n v="4090819.1279999996"/>
  </r>
  <r>
    <x v="1"/>
    <x v="0"/>
    <x v="3"/>
    <x v="20"/>
    <x v="1"/>
    <x v="0"/>
    <x v="0"/>
    <x v="1"/>
    <n v="0"/>
    <n v="0"/>
    <n v="0"/>
    <n v="0"/>
    <n v="140"/>
    <n v="1965928.28"/>
    <n v="0"/>
    <n v="0"/>
    <n v="0"/>
    <n v="0"/>
    <n v="0"/>
    <n v="0"/>
    <n v="1965928.28"/>
  </r>
  <r>
    <x v="1"/>
    <x v="0"/>
    <x v="3"/>
    <x v="20"/>
    <x v="1"/>
    <x v="1"/>
    <x v="0"/>
    <x v="0"/>
    <n v="35067"/>
    <n v="38748.529999999992"/>
    <n v="66111754.169999994"/>
    <n v="79326474.709999993"/>
    <n v="2558.3999999999996"/>
    <n v="29719568.720999997"/>
    <n v="0"/>
    <n v="0"/>
    <n v="66111754.169999994"/>
    <n v="79326474.709999993"/>
    <n v="0"/>
    <n v="0"/>
    <n v="29719568.720999997"/>
  </r>
  <r>
    <x v="1"/>
    <x v="0"/>
    <x v="3"/>
    <x v="20"/>
    <x v="1"/>
    <x v="1"/>
    <x v="0"/>
    <x v="1"/>
    <n v="0"/>
    <n v="0"/>
    <n v="0"/>
    <n v="0"/>
    <n v="642.4"/>
    <n v="9364125.7000000011"/>
    <n v="0"/>
    <n v="0"/>
    <n v="0"/>
    <n v="0"/>
    <n v="0"/>
    <n v="0"/>
    <n v="9364125.7000000011"/>
  </r>
  <r>
    <x v="1"/>
    <x v="0"/>
    <x v="3"/>
    <x v="20"/>
    <x v="1"/>
    <x v="1"/>
    <x v="1"/>
    <x v="0"/>
    <n v="0"/>
    <n v="0"/>
    <n v="0"/>
    <n v="0"/>
    <n v="0.8"/>
    <n v="1882.5309999999999"/>
    <n v="0"/>
    <n v="0"/>
    <n v="0"/>
    <n v="0"/>
    <n v="0"/>
    <n v="0"/>
    <n v="1882.5309999999999"/>
  </r>
  <r>
    <x v="1"/>
    <x v="0"/>
    <x v="3"/>
    <x v="20"/>
    <x v="1"/>
    <x v="2"/>
    <x v="0"/>
    <x v="0"/>
    <n v="95"/>
    <n v="156.78"/>
    <n v="407964.79"/>
    <n v="521378.66000000003"/>
    <n v="26.4"/>
    <n v="219264.37700000001"/>
    <n v="0"/>
    <n v="0"/>
    <n v="407964.79"/>
    <n v="521378.66000000003"/>
    <n v="0"/>
    <n v="0"/>
    <n v="219264.37700000001"/>
  </r>
  <r>
    <x v="1"/>
    <x v="0"/>
    <x v="3"/>
    <x v="20"/>
    <x v="1"/>
    <x v="2"/>
    <x v="0"/>
    <x v="1"/>
    <n v="0"/>
    <n v="0"/>
    <n v="0"/>
    <n v="0"/>
    <n v="7.2"/>
    <n v="99206.8"/>
    <n v="0"/>
    <n v="0"/>
    <n v="0"/>
    <n v="0"/>
    <n v="0"/>
    <n v="0"/>
    <n v="99206.8"/>
  </r>
  <r>
    <x v="1"/>
    <x v="0"/>
    <x v="3"/>
    <x v="20"/>
    <x v="1"/>
    <x v="3"/>
    <x v="0"/>
    <x v="0"/>
    <n v="79"/>
    <n v="44.41"/>
    <n v="142039.44"/>
    <n v="160340.88"/>
    <n v="15.999999999999998"/>
    <n v="99703.694999999992"/>
    <n v="0"/>
    <n v="0"/>
    <n v="142039.44"/>
    <n v="160340.88"/>
    <n v="0"/>
    <n v="0"/>
    <n v="99703.694999999992"/>
  </r>
  <r>
    <x v="1"/>
    <x v="0"/>
    <x v="3"/>
    <x v="20"/>
    <x v="1"/>
    <x v="3"/>
    <x v="0"/>
    <x v="1"/>
    <n v="0"/>
    <n v="0"/>
    <n v="0"/>
    <n v="0"/>
    <n v="2.4000000000000004"/>
    <n v="32881.800000000003"/>
    <n v="0"/>
    <n v="0"/>
    <n v="0"/>
    <n v="0"/>
    <n v="0"/>
    <n v="0"/>
    <n v="32881.800000000003"/>
  </r>
  <r>
    <x v="1"/>
    <x v="0"/>
    <x v="3"/>
    <x v="20"/>
    <x v="2"/>
    <x v="4"/>
    <x v="0"/>
    <x v="0"/>
    <n v="50069"/>
    <n v="48843.94999999999"/>
    <n v="305926439.5"/>
    <n v="320469675.82999998"/>
    <n v="6747.2"/>
    <n v="124013596.45799999"/>
    <n v="0"/>
    <n v="0"/>
    <n v="305926439.5"/>
    <n v="320469675.82999998"/>
    <n v="0"/>
    <n v="0"/>
    <n v="124013596.45799999"/>
  </r>
  <r>
    <x v="1"/>
    <x v="0"/>
    <x v="3"/>
    <x v="20"/>
    <x v="2"/>
    <x v="4"/>
    <x v="0"/>
    <x v="1"/>
    <n v="0"/>
    <n v="0"/>
    <n v="0"/>
    <n v="0"/>
    <n v="648"/>
    <n v="9200325.5300000012"/>
    <n v="0"/>
    <n v="0"/>
    <n v="0"/>
    <n v="0"/>
    <n v="0"/>
    <n v="0"/>
    <n v="9200325.5300000012"/>
  </r>
  <r>
    <x v="1"/>
    <x v="0"/>
    <x v="3"/>
    <x v="20"/>
    <x v="2"/>
    <x v="0"/>
    <x v="0"/>
    <x v="0"/>
    <n v="2526"/>
    <n v="2683.24"/>
    <n v="16693823.42"/>
    <n v="18356412.789999999"/>
    <n v="547.20000000000005"/>
    <n v="8308403.4300000016"/>
    <n v="0"/>
    <n v="0"/>
    <n v="16693823.42"/>
    <n v="18356412.789999999"/>
    <n v="0"/>
    <n v="0"/>
    <n v="8308403.4300000016"/>
  </r>
  <r>
    <x v="1"/>
    <x v="0"/>
    <x v="3"/>
    <x v="20"/>
    <x v="2"/>
    <x v="0"/>
    <x v="0"/>
    <x v="1"/>
    <n v="0"/>
    <n v="0"/>
    <n v="0"/>
    <n v="0"/>
    <n v="87.2"/>
    <n v="1097802.48"/>
    <n v="0"/>
    <n v="0"/>
    <n v="0"/>
    <n v="0"/>
    <n v="0"/>
    <n v="0"/>
    <n v="1097802.48"/>
  </r>
  <r>
    <x v="1"/>
    <x v="0"/>
    <x v="3"/>
    <x v="20"/>
    <x v="2"/>
    <x v="1"/>
    <x v="0"/>
    <x v="0"/>
    <n v="3544"/>
    <n v="4408.3899999999994"/>
    <n v="11704752.780000001"/>
    <n v="21857913.949999992"/>
    <n v="575.20000000000005"/>
    <n v="8096152.6800000006"/>
    <n v="0"/>
    <n v="0"/>
    <n v="11704752.780000001"/>
    <n v="21857913.949999992"/>
    <n v="0"/>
    <n v="0"/>
    <n v="8096152.6800000006"/>
  </r>
  <r>
    <x v="1"/>
    <x v="0"/>
    <x v="3"/>
    <x v="20"/>
    <x v="2"/>
    <x v="1"/>
    <x v="0"/>
    <x v="1"/>
    <n v="0"/>
    <n v="0"/>
    <n v="0"/>
    <n v="0"/>
    <n v="13.6"/>
    <n v="199469.13099999999"/>
    <n v="0"/>
    <n v="0"/>
    <n v="0"/>
    <n v="0"/>
    <n v="0"/>
    <n v="0"/>
    <n v="199469.13099999999"/>
  </r>
  <r>
    <x v="1"/>
    <x v="0"/>
    <x v="3"/>
    <x v="20"/>
    <x v="2"/>
    <x v="2"/>
    <x v="0"/>
    <x v="0"/>
    <n v="0"/>
    <n v="0"/>
    <n v="0"/>
    <n v="0"/>
    <n v="1.6"/>
    <n v="1120"/>
    <n v="0"/>
    <n v="0"/>
    <n v="0"/>
    <n v="0"/>
    <n v="0"/>
    <n v="0"/>
    <n v="1120"/>
  </r>
  <r>
    <x v="1"/>
    <x v="0"/>
    <x v="3"/>
    <x v="20"/>
    <x v="2"/>
    <x v="3"/>
    <x v="0"/>
    <x v="0"/>
    <n v="4485"/>
    <n v="4370.9800000000005"/>
    <n v="25648714.189999998"/>
    <n v="22139927.339999996"/>
    <n v="823.99999999999989"/>
    <n v="22202038.880000003"/>
    <n v="0"/>
    <n v="0"/>
    <n v="25648714.189999998"/>
    <n v="22139927.339999996"/>
    <n v="0"/>
    <n v="0"/>
    <n v="22202038.880000003"/>
  </r>
  <r>
    <x v="1"/>
    <x v="0"/>
    <x v="3"/>
    <x v="20"/>
    <x v="2"/>
    <x v="3"/>
    <x v="0"/>
    <x v="1"/>
    <n v="0"/>
    <n v="0"/>
    <n v="0"/>
    <n v="0"/>
    <n v="9.6000000000000014"/>
    <n v="152971.97"/>
    <n v="0"/>
    <n v="0"/>
    <n v="0"/>
    <n v="0"/>
    <n v="0"/>
    <n v="0"/>
    <n v="152971.97"/>
  </r>
  <r>
    <x v="1"/>
    <x v="0"/>
    <x v="3"/>
    <x v="20"/>
    <x v="3"/>
    <x v="0"/>
    <x v="0"/>
    <x v="0"/>
    <n v="297"/>
    <n v="213.91"/>
    <n v="643194.47"/>
    <n v="308768.49000000005"/>
    <n v="0"/>
    <n v="-7540.4"/>
    <n v="0"/>
    <n v="0"/>
    <n v="643194.47"/>
    <n v="308768.49000000005"/>
    <n v="0"/>
    <n v="0"/>
    <n v="-7540.4"/>
  </r>
  <r>
    <x v="1"/>
    <x v="0"/>
    <x v="3"/>
    <x v="20"/>
    <x v="3"/>
    <x v="0"/>
    <x v="0"/>
    <x v="1"/>
    <n v="0"/>
    <n v="0"/>
    <n v="0"/>
    <n v="0"/>
    <n v="1.6"/>
    <n v="22028.300000000003"/>
    <n v="0"/>
    <n v="0"/>
    <n v="0"/>
    <n v="0"/>
    <n v="0"/>
    <n v="0"/>
    <n v="22028.300000000003"/>
  </r>
  <r>
    <x v="1"/>
    <x v="0"/>
    <x v="3"/>
    <x v="20"/>
    <x v="3"/>
    <x v="1"/>
    <x v="0"/>
    <x v="0"/>
    <n v="3494"/>
    <n v="5589.1299999999992"/>
    <n v="2454261.56"/>
    <n v="3387335.5700000003"/>
    <n v="215.20000000000005"/>
    <n v="2239439.713"/>
    <n v="0"/>
    <n v="0"/>
    <n v="2454261.56"/>
    <n v="3387335.5700000003"/>
    <n v="0"/>
    <n v="0"/>
    <n v="2239439.713"/>
  </r>
  <r>
    <x v="1"/>
    <x v="0"/>
    <x v="3"/>
    <x v="20"/>
    <x v="3"/>
    <x v="1"/>
    <x v="0"/>
    <x v="1"/>
    <n v="0"/>
    <n v="0"/>
    <n v="0"/>
    <n v="0"/>
    <n v="39.200000000000003"/>
    <n v="555047.76"/>
    <n v="0"/>
    <n v="0"/>
    <n v="0"/>
    <n v="0"/>
    <n v="0"/>
    <n v="0"/>
    <n v="555047.76"/>
  </r>
  <r>
    <x v="1"/>
    <x v="0"/>
    <x v="3"/>
    <x v="20"/>
    <x v="3"/>
    <x v="2"/>
    <x v="0"/>
    <x v="0"/>
    <n v="3277"/>
    <n v="2767.25"/>
    <n v="1753414.7"/>
    <n v="1600842.52"/>
    <n v="94.4"/>
    <n v="685330.65899999987"/>
    <n v="0"/>
    <n v="0"/>
    <n v="1753414.7"/>
    <n v="1600842.52"/>
    <n v="0"/>
    <n v="0"/>
    <n v="685330.65899999987"/>
  </r>
  <r>
    <x v="1"/>
    <x v="0"/>
    <x v="3"/>
    <x v="20"/>
    <x v="3"/>
    <x v="2"/>
    <x v="0"/>
    <x v="1"/>
    <n v="0"/>
    <n v="0"/>
    <n v="0"/>
    <n v="0"/>
    <n v="62.4"/>
    <n v="870690.87"/>
    <n v="0"/>
    <n v="0"/>
    <n v="0"/>
    <n v="0"/>
    <n v="0"/>
    <n v="0"/>
    <n v="870690.87"/>
  </r>
  <r>
    <x v="1"/>
    <x v="0"/>
    <x v="3"/>
    <x v="20"/>
    <x v="4"/>
    <x v="0"/>
    <x v="0"/>
    <x v="0"/>
    <n v="56"/>
    <n v="101.42"/>
    <n v="4050.0799999999945"/>
    <n v="197770.01"/>
    <n v="57.6"/>
    <n v="6016787.6410000008"/>
    <n v="0"/>
    <n v="0"/>
    <n v="4050.0799999999945"/>
    <n v="197770.01"/>
    <n v="0"/>
    <n v="0"/>
    <n v="6016787.6410000008"/>
  </r>
  <r>
    <x v="1"/>
    <x v="0"/>
    <x v="3"/>
    <x v="20"/>
    <x v="4"/>
    <x v="0"/>
    <x v="0"/>
    <x v="1"/>
    <n v="0"/>
    <n v="0"/>
    <n v="0"/>
    <n v="0"/>
    <n v="0"/>
    <n v="-828043.03"/>
    <n v="0"/>
    <n v="0"/>
    <n v="0"/>
    <n v="0"/>
    <n v="0"/>
    <n v="0"/>
    <n v="-828043.03"/>
  </r>
  <r>
    <x v="1"/>
    <x v="0"/>
    <x v="3"/>
    <x v="20"/>
    <x v="4"/>
    <x v="1"/>
    <x v="0"/>
    <x v="0"/>
    <n v="2363"/>
    <n v="913.72"/>
    <n v="5610687"/>
    <n v="2033449"/>
    <n v="103.2"/>
    <n v="1419313.81"/>
    <n v="0"/>
    <n v="0"/>
    <n v="5610687"/>
    <n v="2033449"/>
    <n v="0"/>
    <n v="0"/>
    <n v="1419313.81"/>
  </r>
  <r>
    <x v="1"/>
    <x v="0"/>
    <x v="3"/>
    <x v="20"/>
    <x v="4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21"/>
    <x v="0"/>
    <x v="4"/>
    <x v="0"/>
    <x v="0"/>
    <n v="53"/>
    <n v="69.849999999999994"/>
    <n v="16779.84"/>
    <n v="173900.89"/>
    <n v="0"/>
    <n v="0"/>
    <n v="0"/>
    <n v="0"/>
    <n v="16779.84"/>
    <n v="173900.89"/>
    <n v="0"/>
    <n v="0"/>
    <n v="0"/>
  </r>
  <r>
    <x v="1"/>
    <x v="0"/>
    <x v="3"/>
    <x v="21"/>
    <x v="0"/>
    <x v="0"/>
    <x v="0"/>
    <x v="0"/>
    <n v="993"/>
    <n v="1238.0600000000002"/>
    <n v="522397.39"/>
    <n v="556658.32000000007"/>
    <n v="23.200000000000003"/>
    <n v="216951.58100000001"/>
    <n v="0"/>
    <n v="0"/>
    <n v="522397.39"/>
    <n v="556658.32000000007"/>
    <n v="0"/>
    <n v="0"/>
    <n v="216951.58100000001"/>
  </r>
  <r>
    <x v="1"/>
    <x v="0"/>
    <x v="3"/>
    <x v="21"/>
    <x v="0"/>
    <x v="0"/>
    <x v="0"/>
    <x v="1"/>
    <n v="0"/>
    <n v="0"/>
    <n v="0"/>
    <n v="0"/>
    <n v="1.6"/>
    <n v="25820.48"/>
    <n v="0"/>
    <n v="0"/>
    <n v="0"/>
    <n v="0"/>
    <n v="0"/>
    <n v="0"/>
    <n v="25820.48"/>
  </r>
  <r>
    <x v="1"/>
    <x v="0"/>
    <x v="3"/>
    <x v="21"/>
    <x v="0"/>
    <x v="1"/>
    <x v="0"/>
    <x v="0"/>
    <n v="9317"/>
    <n v="9352.6699999999983"/>
    <n v="7204999.5399999991"/>
    <n v="9629487.839999998"/>
    <n v="645.59999999999991"/>
    <n v="11548023.671999998"/>
    <n v="0"/>
    <n v="0"/>
    <n v="7204999.5399999991"/>
    <n v="9629487.839999998"/>
    <n v="0"/>
    <n v="0"/>
    <n v="11548023.671999998"/>
  </r>
  <r>
    <x v="1"/>
    <x v="0"/>
    <x v="3"/>
    <x v="21"/>
    <x v="0"/>
    <x v="1"/>
    <x v="0"/>
    <x v="1"/>
    <n v="0"/>
    <n v="0"/>
    <n v="0"/>
    <n v="0"/>
    <n v="82.399999999999991"/>
    <n v="1151582.27"/>
    <n v="0"/>
    <n v="0"/>
    <n v="0"/>
    <n v="0"/>
    <n v="0"/>
    <n v="0"/>
    <n v="1151582.27"/>
  </r>
  <r>
    <x v="1"/>
    <x v="0"/>
    <x v="3"/>
    <x v="21"/>
    <x v="0"/>
    <x v="2"/>
    <x v="0"/>
    <x v="0"/>
    <n v="4"/>
    <n v="7.0600000000000005"/>
    <n v="8454.14"/>
    <n v="12590.16"/>
    <n v="8"/>
    <n v="67910.97"/>
    <n v="0"/>
    <n v="0"/>
    <n v="8454.14"/>
    <n v="12590.16"/>
    <n v="0"/>
    <n v="0"/>
    <n v="67910.97"/>
  </r>
  <r>
    <x v="1"/>
    <x v="0"/>
    <x v="3"/>
    <x v="21"/>
    <x v="0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21"/>
    <x v="0"/>
    <x v="3"/>
    <x v="0"/>
    <x v="0"/>
    <n v="279"/>
    <n v="363.38000000000011"/>
    <n v="-30338.420000000002"/>
    <n v="682698.51"/>
    <n v="549.6"/>
    <n v="6864880.2629999993"/>
    <n v="0"/>
    <n v="0"/>
    <n v="-30338.420000000002"/>
    <n v="682698.51"/>
    <n v="0"/>
    <n v="0"/>
    <n v="6864880.2629999993"/>
  </r>
  <r>
    <x v="1"/>
    <x v="0"/>
    <x v="3"/>
    <x v="21"/>
    <x v="0"/>
    <x v="3"/>
    <x v="0"/>
    <x v="1"/>
    <n v="0"/>
    <n v="0"/>
    <n v="0"/>
    <n v="0"/>
    <n v="0"/>
    <n v="0.7"/>
    <n v="0"/>
    <n v="0"/>
    <n v="0"/>
    <n v="0"/>
    <n v="0"/>
    <n v="0"/>
    <n v="0.7"/>
  </r>
  <r>
    <x v="1"/>
    <x v="0"/>
    <x v="3"/>
    <x v="21"/>
    <x v="1"/>
    <x v="4"/>
    <x v="0"/>
    <x v="0"/>
    <n v="2234"/>
    <n v="3161.61"/>
    <n v="4920527.7899999991"/>
    <n v="5592763.7300000004"/>
    <n v="268"/>
    <n v="2863242.4000000004"/>
    <n v="0"/>
    <n v="0"/>
    <n v="4920527.7899999991"/>
    <n v="5592763.7300000004"/>
    <n v="0"/>
    <n v="0"/>
    <n v="2863242.4000000004"/>
  </r>
  <r>
    <x v="1"/>
    <x v="0"/>
    <x v="3"/>
    <x v="21"/>
    <x v="1"/>
    <x v="4"/>
    <x v="0"/>
    <x v="1"/>
    <n v="0"/>
    <n v="0"/>
    <n v="0"/>
    <n v="0"/>
    <n v="41.6"/>
    <n v="615460.44999999995"/>
    <n v="0"/>
    <n v="0"/>
    <n v="0"/>
    <n v="0"/>
    <n v="0"/>
    <n v="0"/>
    <n v="615460.44999999995"/>
  </r>
  <r>
    <x v="1"/>
    <x v="0"/>
    <x v="3"/>
    <x v="21"/>
    <x v="1"/>
    <x v="0"/>
    <x v="0"/>
    <x v="0"/>
    <n v="579"/>
    <n v="655.71"/>
    <n v="670969.49"/>
    <n v="569515.34"/>
    <n v="47.2"/>
    <n v="299800.17"/>
    <n v="0"/>
    <n v="0"/>
    <n v="670969.49"/>
    <n v="569515.34"/>
    <n v="0"/>
    <n v="0"/>
    <n v="299800.17"/>
  </r>
  <r>
    <x v="1"/>
    <x v="0"/>
    <x v="3"/>
    <x v="21"/>
    <x v="1"/>
    <x v="0"/>
    <x v="0"/>
    <x v="1"/>
    <n v="0"/>
    <n v="0"/>
    <n v="0"/>
    <n v="0"/>
    <n v="3.2"/>
    <n v="44572.5"/>
    <n v="0"/>
    <n v="0"/>
    <n v="0"/>
    <n v="0"/>
    <n v="0"/>
    <n v="0"/>
    <n v="44572.5"/>
  </r>
  <r>
    <x v="1"/>
    <x v="0"/>
    <x v="3"/>
    <x v="21"/>
    <x v="1"/>
    <x v="1"/>
    <x v="0"/>
    <x v="0"/>
    <n v="2118"/>
    <n v="2076.91"/>
    <n v="3572561.3400000003"/>
    <n v="3255439.58"/>
    <n v="204.00000000000003"/>
    <n v="4401632.0360000012"/>
    <n v="0"/>
    <n v="0"/>
    <n v="3572561.3400000003"/>
    <n v="3255439.58"/>
    <n v="0"/>
    <n v="0"/>
    <n v="4401632.0360000012"/>
  </r>
  <r>
    <x v="1"/>
    <x v="0"/>
    <x v="3"/>
    <x v="21"/>
    <x v="1"/>
    <x v="1"/>
    <x v="0"/>
    <x v="1"/>
    <n v="0"/>
    <n v="0"/>
    <n v="0"/>
    <n v="0"/>
    <n v="24"/>
    <n v="345292.44199999998"/>
    <n v="0"/>
    <n v="0"/>
    <n v="0"/>
    <n v="0"/>
    <n v="0"/>
    <n v="0"/>
    <n v="345292.44199999998"/>
  </r>
  <r>
    <x v="1"/>
    <x v="0"/>
    <x v="3"/>
    <x v="21"/>
    <x v="1"/>
    <x v="2"/>
    <x v="0"/>
    <x v="0"/>
    <n v="1"/>
    <n v="1.4"/>
    <n v="3556.25"/>
    <n v="3771.92"/>
    <n v="0"/>
    <n v="0"/>
    <n v="0"/>
    <n v="0"/>
    <n v="3556.25"/>
    <n v="3771.92"/>
    <n v="0"/>
    <n v="0"/>
    <n v="0"/>
  </r>
  <r>
    <x v="1"/>
    <x v="0"/>
    <x v="3"/>
    <x v="21"/>
    <x v="1"/>
    <x v="3"/>
    <x v="0"/>
    <x v="0"/>
    <n v="45"/>
    <n v="23.86"/>
    <n v="9400.7999999999993"/>
    <n v="30933.5"/>
    <n v="0"/>
    <n v="0"/>
    <n v="0"/>
    <n v="0"/>
    <n v="9400.7999999999993"/>
    <n v="30933.5"/>
    <n v="0"/>
    <n v="0"/>
    <n v="0"/>
  </r>
  <r>
    <x v="1"/>
    <x v="0"/>
    <x v="3"/>
    <x v="21"/>
    <x v="2"/>
    <x v="4"/>
    <x v="0"/>
    <x v="0"/>
    <n v="1055"/>
    <n v="1290.06"/>
    <n v="6701629.7100000009"/>
    <n v="7435142.54"/>
    <n v="377.6"/>
    <n v="5643795.25"/>
    <n v="0"/>
    <n v="0"/>
    <n v="6701629.7100000009"/>
    <n v="7435142.54"/>
    <n v="0"/>
    <n v="0"/>
    <n v="5643795.25"/>
  </r>
  <r>
    <x v="1"/>
    <x v="0"/>
    <x v="3"/>
    <x v="21"/>
    <x v="2"/>
    <x v="4"/>
    <x v="0"/>
    <x v="1"/>
    <n v="0"/>
    <n v="0"/>
    <n v="0"/>
    <n v="0"/>
    <n v="11.2"/>
    <n v="165561.20000000001"/>
    <n v="0"/>
    <n v="0"/>
    <n v="0"/>
    <n v="0"/>
    <n v="0"/>
    <n v="0"/>
    <n v="165561.20000000001"/>
  </r>
  <r>
    <x v="1"/>
    <x v="0"/>
    <x v="3"/>
    <x v="21"/>
    <x v="2"/>
    <x v="0"/>
    <x v="0"/>
    <x v="0"/>
    <n v="205"/>
    <n v="241.66000000000003"/>
    <n v="999764.51"/>
    <n v="775995.19"/>
    <n v="40"/>
    <n v="689467.78899999999"/>
    <n v="0"/>
    <n v="0"/>
    <n v="999764.51"/>
    <n v="775995.19"/>
    <n v="0"/>
    <n v="0"/>
    <n v="689467.78899999999"/>
  </r>
  <r>
    <x v="1"/>
    <x v="0"/>
    <x v="3"/>
    <x v="21"/>
    <x v="2"/>
    <x v="0"/>
    <x v="0"/>
    <x v="1"/>
    <n v="0"/>
    <n v="0"/>
    <n v="0"/>
    <n v="0"/>
    <n v="4"/>
    <n v="55067.600000000006"/>
    <n v="0"/>
    <n v="0"/>
    <n v="0"/>
    <n v="0"/>
    <n v="0"/>
    <n v="0"/>
    <n v="55067.600000000006"/>
  </r>
  <r>
    <x v="1"/>
    <x v="0"/>
    <x v="3"/>
    <x v="21"/>
    <x v="2"/>
    <x v="1"/>
    <x v="0"/>
    <x v="0"/>
    <n v="89"/>
    <n v="122.88"/>
    <n v="480579.68999999994"/>
    <n v="591146.06000000006"/>
    <n v="28.8"/>
    <n v="231096.43699999998"/>
    <n v="0"/>
    <n v="0"/>
    <n v="480579.68999999994"/>
    <n v="591146.06000000006"/>
    <n v="0"/>
    <n v="0"/>
    <n v="231096.43699999998"/>
  </r>
  <r>
    <x v="1"/>
    <x v="0"/>
    <x v="3"/>
    <x v="21"/>
    <x v="2"/>
    <x v="1"/>
    <x v="0"/>
    <x v="1"/>
    <n v="0"/>
    <n v="0"/>
    <n v="0"/>
    <n v="0"/>
    <n v="0.8"/>
    <n v="19530.867000000002"/>
    <n v="0"/>
    <n v="0"/>
    <n v="0"/>
    <n v="0"/>
    <n v="0"/>
    <n v="0"/>
    <n v="19530.867000000002"/>
  </r>
  <r>
    <x v="1"/>
    <x v="0"/>
    <x v="3"/>
    <x v="21"/>
    <x v="2"/>
    <x v="3"/>
    <x v="0"/>
    <x v="0"/>
    <n v="350"/>
    <n v="237.03"/>
    <n v="1588399.65"/>
    <n v="1403176.56"/>
    <n v="31.200000000000003"/>
    <n v="606273.86"/>
    <n v="0"/>
    <n v="0"/>
    <n v="1588399.65"/>
    <n v="1403176.56"/>
    <n v="0"/>
    <n v="0"/>
    <n v="606273.86"/>
  </r>
  <r>
    <x v="1"/>
    <x v="0"/>
    <x v="3"/>
    <x v="21"/>
    <x v="3"/>
    <x v="0"/>
    <x v="0"/>
    <x v="0"/>
    <n v="148"/>
    <n v="128.91999999999999"/>
    <n v="57317.71"/>
    <n v="49259.42"/>
    <n v="0"/>
    <n v="0"/>
    <n v="0"/>
    <n v="0"/>
    <n v="57317.71"/>
    <n v="49259.42"/>
    <n v="0"/>
    <n v="0"/>
    <n v="0"/>
  </r>
  <r>
    <x v="1"/>
    <x v="0"/>
    <x v="3"/>
    <x v="21"/>
    <x v="3"/>
    <x v="1"/>
    <x v="0"/>
    <x v="0"/>
    <n v="440"/>
    <n v="420.54999999999995"/>
    <n v="435454.34"/>
    <n v="425405.6"/>
    <n v="16.8"/>
    <n v="268784.06900000002"/>
    <n v="0"/>
    <n v="0"/>
    <n v="435454.34"/>
    <n v="425405.6"/>
    <n v="0"/>
    <n v="0"/>
    <n v="268784.06900000002"/>
  </r>
  <r>
    <x v="1"/>
    <x v="0"/>
    <x v="3"/>
    <x v="21"/>
    <x v="3"/>
    <x v="1"/>
    <x v="0"/>
    <x v="1"/>
    <n v="0"/>
    <n v="0"/>
    <n v="0"/>
    <n v="0"/>
    <n v="3.2"/>
    <n v="46576.549999999996"/>
    <n v="0"/>
    <n v="0"/>
    <n v="0"/>
    <n v="0"/>
    <n v="0"/>
    <n v="0"/>
    <n v="46576.549999999996"/>
  </r>
  <r>
    <x v="1"/>
    <x v="0"/>
    <x v="3"/>
    <x v="21"/>
    <x v="3"/>
    <x v="2"/>
    <x v="0"/>
    <x v="0"/>
    <n v="410"/>
    <n v="480.64000000000004"/>
    <n v="194956.96"/>
    <n v="195316.41999999998"/>
    <n v="30.400000000000002"/>
    <n v="217731.44000000003"/>
    <n v="0"/>
    <n v="0"/>
    <n v="194956.96"/>
    <n v="195316.41999999998"/>
    <n v="0"/>
    <n v="0"/>
    <n v="217731.44000000003"/>
  </r>
  <r>
    <x v="1"/>
    <x v="0"/>
    <x v="3"/>
    <x v="21"/>
    <x v="3"/>
    <x v="2"/>
    <x v="0"/>
    <x v="1"/>
    <n v="0"/>
    <n v="0"/>
    <n v="0"/>
    <n v="0"/>
    <n v="10.4"/>
    <n v="143374"/>
    <n v="0"/>
    <n v="0"/>
    <n v="0"/>
    <n v="0"/>
    <n v="0"/>
    <n v="0"/>
    <n v="143374"/>
  </r>
  <r>
    <x v="1"/>
    <x v="0"/>
    <x v="3"/>
    <x v="21"/>
    <x v="4"/>
    <x v="0"/>
    <x v="0"/>
    <x v="0"/>
    <n v="0"/>
    <n v="0"/>
    <n v="0"/>
    <n v="0"/>
    <n v="2.4000000000000004"/>
    <n v="1289618.9790000001"/>
    <n v="0"/>
    <n v="0"/>
    <n v="0"/>
    <n v="0"/>
    <n v="0"/>
    <n v="0"/>
    <n v="1289618.9790000001"/>
  </r>
  <r>
    <x v="1"/>
    <x v="0"/>
    <x v="3"/>
    <x v="21"/>
    <x v="4"/>
    <x v="0"/>
    <x v="0"/>
    <x v="1"/>
    <n v="0"/>
    <n v="0"/>
    <n v="0"/>
    <n v="0"/>
    <n v="0"/>
    <n v="43994.3"/>
    <n v="0"/>
    <n v="0"/>
    <n v="0"/>
    <n v="0"/>
    <n v="0"/>
    <n v="0"/>
    <n v="43994.3"/>
  </r>
  <r>
    <x v="1"/>
    <x v="0"/>
    <x v="3"/>
    <x v="22"/>
    <x v="0"/>
    <x v="4"/>
    <x v="0"/>
    <x v="0"/>
    <n v="17"/>
    <n v="29.52"/>
    <n v="196940.11"/>
    <n v="253804.93"/>
    <n v="1.6"/>
    <n v="2916.2"/>
    <n v="0"/>
    <n v="0"/>
    <n v="196940.11"/>
    <n v="253804.93"/>
    <n v="0"/>
    <n v="0"/>
    <n v="2916.2"/>
  </r>
  <r>
    <x v="1"/>
    <x v="0"/>
    <x v="3"/>
    <x v="22"/>
    <x v="0"/>
    <x v="4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22"/>
    <x v="0"/>
    <x v="0"/>
    <x v="0"/>
    <x v="0"/>
    <n v="6612"/>
    <n v="7222.34"/>
    <n v="4618498.3499999996"/>
    <n v="5487631.9400000013"/>
    <n v="636"/>
    <n v="8133044.2350000003"/>
    <n v="0"/>
    <n v="0"/>
    <n v="4618498.3499999996"/>
    <n v="5487631.9400000013"/>
    <n v="0"/>
    <n v="0"/>
    <n v="8133044.2350000003"/>
  </r>
  <r>
    <x v="1"/>
    <x v="0"/>
    <x v="3"/>
    <x v="22"/>
    <x v="0"/>
    <x v="0"/>
    <x v="0"/>
    <x v="1"/>
    <n v="0"/>
    <n v="0"/>
    <n v="0"/>
    <n v="0"/>
    <n v="89.6"/>
    <n v="1274735.148"/>
    <n v="0"/>
    <n v="0"/>
    <n v="0"/>
    <n v="0"/>
    <n v="0"/>
    <n v="0"/>
    <n v="1274735.148"/>
  </r>
  <r>
    <x v="1"/>
    <x v="0"/>
    <x v="3"/>
    <x v="22"/>
    <x v="0"/>
    <x v="1"/>
    <x v="0"/>
    <x v="0"/>
    <n v="251783"/>
    <n v="296149.72999999992"/>
    <n v="58375277.319999993"/>
    <n v="57636199.630000003"/>
    <n v="3768.7999999999997"/>
    <n v="44465003.577"/>
    <n v="0"/>
    <n v="0"/>
    <n v="58375277.319999993"/>
    <n v="57636199.630000003"/>
    <n v="0"/>
    <n v="0"/>
    <n v="44465003.577"/>
  </r>
  <r>
    <x v="1"/>
    <x v="0"/>
    <x v="3"/>
    <x v="22"/>
    <x v="0"/>
    <x v="1"/>
    <x v="0"/>
    <x v="1"/>
    <n v="0"/>
    <n v="0"/>
    <n v="0"/>
    <n v="0"/>
    <n v="1000.8"/>
    <n v="15004762.242000001"/>
    <n v="0"/>
    <n v="0"/>
    <n v="0"/>
    <n v="0"/>
    <n v="0"/>
    <n v="0"/>
    <n v="15004762.242000001"/>
  </r>
  <r>
    <x v="1"/>
    <x v="0"/>
    <x v="3"/>
    <x v="22"/>
    <x v="0"/>
    <x v="2"/>
    <x v="0"/>
    <x v="0"/>
    <n v="61"/>
    <n v="60.53"/>
    <n v="221520.93"/>
    <n v="136481.68"/>
    <n v="27.200000000000003"/>
    <n v="287708.35099999997"/>
    <n v="0"/>
    <n v="0"/>
    <n v="221520.93"/>
    <n v="136481.68"/>
    <n v="0"/>
    <n v="0"/>
    <n v="287708.35099999997"/>
  </r>
  <r>
    <x v="1"/>
    <x v="0"/>
    <x v="3"/>
    <x v="22"/>
    <x v="0"/>
    <x v="2"/>
    <x v="0"/>
    <x v="1"/>
    <n v="0"/>
    <n v="0"/>
    <n v="0"/>
    <n v="0"/>
    <n v="0"/>
    <n v="3961.3"/>
    <n v="0"/>
    <n v="0"/>
    <n v="0"/>
    <n v="0"/>
    <n v="0"/>
    <n v="0"/>
    <n v="3961.3"/>
  </r>
  <r>
    <x v="1"/>
    <x v="0"/>
    <x v="3"/>
    <x v="22"/>
    <x v="0"/>
    <x v="3"/>
    <x v="0"/>
    <x v="0"/>
    <n v="939"/>
    <n v="1146.1500000000001"/>
    <n v="13386475.239999998"/>
    <n v="5871109.5"/>
    <n v="1496.8"/>
    <n v="29831240.137999997"/>
    <n v="0"/>
    <n v="0"/>
    <n v="13386475.239999998"/>
    <n v="5871109.5"/>
    <n v="0"/>
    <n v="0"/>
    <n v="29831240.137999997"/>
  </r>
  <r>
    <x v="1"/>
    <x v="0"/>
    <x v="3"/>
    <x v="22"/>
    <x v="0"/>
    <x v="3"/>
    <x v="0"/>
    <x v="1"/>
    <n v="0"/>
    <n v="0"/>
    <n v="0"/>
    <n v="0"/>
    <n v="8"/>
    <n v="112080.43100000001"/>
    <n v="0"/>
    <n v="0"/>
    <n v="0"/>
    <n v="0"/>
    <n v="0"/>
    <n v="0"/>
    <n v="112080.43100000001"/>
  </r>
  <r>
    <x v="1"/>
    <x v="0"/>
    <x v="3"/>
    <x v="22"/>
    <x v="1"/>
    <x v="4"/>
    <x v="0"/>
    <x v="0"/>
    <n v="6844"/>
    <n v="8171.6100000000006"/>
    <n v="11097463.41"/>
    <n v="10175802.350000001"/>
    <n v="632.80000000000007"/>
    <n v="8382537.2000000011"/>
    <n v="0"/>
    <n v="0"/>
    <n v="11097463.41"/>
    <n v="10175802.350000001"/>
    <n v="0"/>
    <n v="0"/>
    <n v="8382537.2000000011"/>
  </r>
  <r>
    <x v="1"/>
    <x v="0"/>
    <x v="3"/>
    <x v="22"/>
    <x v="1"/>
    <x v="4"/>
    <x v="0"/>
    <x v="1"/>
    <n v="0"/>
    <n v="0"/>
    <n v="0"/>
    <n v="0"/>
    <n v="208.8"/>
    <n v="3087473.22"/>
    <n v="0"/>
    <n v="0"/>
    <n v="0"/>
    <n v="0"/>
    <n v="0"/>
    <n v="0"/>
    <n v="3087473.22"/>
  </r>
  <r>
    <x v="1"/>
    <x v="0"/>
    <x v="3"/>
    <x v="22"/>
    <x v="1"/>
    <x v="0"/>
    <x v="0"/>
    <x v="0"/>
    <n v="1836"/>
    <n v="1974.38"/>
    <n v="2170469.66"/>
    <n v="1940306.3099999998"/>
    <n v="106.39999999999999"/>
    <n v="1312636.6119999997"/>
    <n v="0"/>
    <n v="0"/>
    <n v="2170469.66"/>
    <n v="1940306.3099999998"/>
    <n v="0"/>
    <n v="0"/>
    <n v="1312636.6119999997"/>
  </r>
  <r>
    <x v="1"/>
    <x v="0"/>
    <x v="3"/>
    <x v="22"/>
    <x v="1"/>
    <x v="0"/>
    <x v="0"/>
    <x v="1"/>
    <n v="0"/>
    <n v="0"/>
    <n v="0"/>
    <n v="0"/>
    <n v="46.4"/>
    <n v="594531.69000000006"/>
    <n v="0"/>
    <n v="0"/>
    <n v="0"/>
    <n v="0"/>
    <n v="0"/>
    <n v="0"/>
    <n v="594531.69000000006"/>
  </r>
  <r>
    <x v="1"/>
    <x v="0"/>
    <x v="3"/>
    <x v="22"/>
    <x v="1"/>
    <x v="1"/>
    <x v="0"/>
    <x v="0"/>
    <n v="4651"/>
    <n v="6106.93"/>
    <n v="7314921.8099999996"/>
    <n v="10103014.190000001"/>
    <n v="771.99999999999989"/>
    <n v="14245010.673000002"/>
    <n v="0"/>
    <n v="0"/>
    <n v="7314921.8099999996"/>
    <n v="10103014.190000001"/>
    <n v="0"/>
    <n v="0"/>
    <n v="14245010.673000002"/>
  </r>
  <r>
    <x v="1"/>
    <x v="0"/>
    <x v="3"/>
    <x v="22"/>
    <x v="1"/>
    <x v="1"/>
    <x v="0"/>
    <x v="1"/>
    <n v="0"/>
    <n v="0"/>
    <n v="0"/>
    <n v="0"/>
    <n v="103.2"/>
    <n v="1565665.1169999999"/>
    <n v="0"/>
    <n v="0"/>
    <n v="0"/>
    <n v="0"/>
    <n v="0"/>
    <n v="0"/>
    <n v="1565665.1169999999"/>
  </r>
  <r>
    <x v="1"/>
    <x v="0"/>
    <x v="3"/>
    <x v="22"/>
    <x v="1"/>
    <x v="2"/>
    <x v="0"/>
    <x v="0"/>
    <n v="36"/>
    <n v="32.04"/>
    <n v="86597.85"/>
    <n v="51331.360000000001"/>
    <n v="10.4"/>
    <n v="80213.399999999994"/>
    <n v="0"/>
    <n v="0"/>
    <n v="86597.85"/>
    <n v="51331.360000000001"/>
    <n v="0"/>
    <n v="0"/>
    <n v="80213.399999999994"/>
  </r>
  <r>
    <x v="1"/>
    <x v="0"/>
    <x v="3"/>
    <x v="22"/>
    <x v="1"/>
    <x v="3"/>
    <x v="0"/>
    <x v="0"/>
    <n v="91"/>
    <n v="115.99000000000001"/>
    <n v="242032.43"/>
    <n v="281252.13"/>
    <n v="16"/>
    <n v="514225.85399999993"/>
    <n v="0"/>
    <n v="0"/>
    <n v="242032.43"/>
    <n v="281252.13"/>
    <n v="0"/>
    <n v="0"/>
    <n v="514225.85399999993"/>
  </r>
  <r>
    <x v="1"/>
    <x v="0"/>
    <x v="3"/>
    <x v="22"/>
    <x v="1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22"/>
    <x v="2"/>
    <x v="4"/>
    <x v="0"/>
    <x v="0"/>
    <n v="7474"/>
    <n v="7248.92"/>
    <n v="57283959.25"/>
    <n v="51892958.799999997"/>
    <n v="1994.399999999999"/>
    <n v="45373871.292000011"/>
    <n v="0"/>
    <n v="0"/>
    <n v="57283959.25"/>
    <n v="51892958.799999997"/>
    <n v="0"/>
    <n v="0"/>
    <n v="45373871.292000011"/>
  </r>
  <r>
    <x v="1"/>
    <x v="0"/>
    <x v="3"/>
    <x v="22"/>
    <x v="2"/>
    <x v="4"/>
    <x v="0"/>
    <x v="1"/>
    <n v="0"/>
    <n v="0"/>
    <n v="0"/>
    <n v="0"/>
    <n v="116.79999999999998"/>
    <n v="1791532.5959999999"/>
    <n v="0"/>
    <n v="0"/>
    <n v="0"/>
    <n v="0"/>
    <n v="0"/>
    <n v="0"/>
    <n v="1791532.5959999999"/>
  </r>
  <r>
    <x v="1"/>
    <x v="0"/>
    <x v="3"/>
    <x v="22"/>
    <x v="2"/>
    <x v="0"/>
    <x v="0"/>
    <x v="0"/>
    <n v="686"/>
    <n v="628.30999999999995"/>
    <n v="3085891"/>
    <n v="3188807.3200000003"/>
    <n v="96.8"/>
    <n v="1655161.6600000004"/>
    <n v="0"/>
    <n v="0"/>
    <n v="3085891"/>
    <n v="3188807.3200000003"/>
    <n v="0"/>
    <n v="0"/>
    <n v="1655161.6600000004"/>
  </r>
  <r>
    <x v="1"/>
    <x v="0"/>
    <x v="3"/>
    <x v="22"/>
    <x v="2"/>
    <x v="0"/>
    <x v="0"/>
    <x v="1"/>
    <n v="0"/>
    <n v="0"/>
    <n v="0"/>
    <n v="0"/>
    <n v="8.8000000000000007"/>
    <n v="108082.44"/>
    <n v="0"/>
    <n v="0"/>
    <n v="0"/>
    <n v="0"/>
    <n v="0"/>
    <n v="0"/>
    <n v="108082.44"/>
  </r>
  <r>
    <x v="1"/>
    <x v="0"/>
    <x v="3"/>
    <x v="22"/>
    <x v="2"/>
    <x v="1"/>
    <x v="0"/>
    <x v="0"/>
    <n v="635"/>
    <n v="652.75"/>
    <n v="2474165.06"/>
    <n v="3141334.2199999997"/>
    <n v="146.4"/>
    <n v="1669010.5159999998"/>
    <n v="0"/>
    <n v="0"/>
    <n v="2474165.06"/>
    <n v="3141334.2199999997"/>
    <n v="0"/>
    <n v="0"/>
    <n v="1669010.5159999998"/>
  </r>
  <r>
    <x v="1"/>
    <x v="0"/>
    <x v="3"/>
    <x v="22"/>
    <x v="2"/>
    <x v="1"/>
    <x v="0"/>
    <x v="1"/>
    <n v="0"/>
    <n v="0"/>
    <n v="0"/>
    <n v="0"/>
    <n v="0.8"/>
    <n v="-106947.4"/>
    <n v="0"/>
    <n v="0"/>
    <n v="0"/>
    <n v="0"/>
    <n v="0"/>
    <n v="0"/>
    <n v="-106947.4"/>
  </r>
  <r>
    <x v="1"/>
    <x v="0"/>
    <x v="3"/>
    <x v="22"/>
    <x v="2"/>
    <x v="2"/>
    <x v="0"/>
    <x v="0"/>
    <n v="49"/>
    <n v="24.5"/>
    <n v="422313"/>
    <n v="193780"/>
    <n v="0.8"/>
    <n v="42418.68"/>
    <n v="0"/>
    <n v="0"/>
    <n v="422313"/>
    <n v="193780"/>
    <n v="0"/>
    <n v="0"/>
    <n v="42418.68"/>
  </r>
  <r>
    <x v="1"/>
    <x v="0"/>
    <x v="3"/>
    <x v="22"/>
    <x v="2"/>
    <x v="3"/>
    <x v="0"/>
    <x v="0"/>
    <n v="474"/>
    <n v="620.93000000000006"/>
    <n v="4686923.25"/>
    <n v="4777284.7300000004"/>
    <n v="124.80000000000001"/>
    <n v="2617693.1190000004"/>
    <n v="0"/>
    <n v="0"/>
    <n v="4686923.25"/>
    <n v="4777284.7300000004"/>
    <n v="0"/>
    <n v="0"/>
    <n v="2617693.1190000004"/>
  </r>
  <r>
    <x v="1"/>
    <x v="0"/>
    <x v="3"/>
    <x v="22"/>
    <x v="2"/>
    <x v="3"/>
    <x v="0"/>
    <x v="1"/>
    <n v="0"/>
    <n v="0"/>
    <n v="0"/>
    <n v="0"/>
    <n v="4"/>
    <n v="125368.1"/>
    <n v="0"/>
    <n v="0"/>
    <n v="0"/>
    <n v="0"/>
    <n v="0"/>
    <n v="0"/>
    <n v="125368.1"/>
  </r>
  <r>
    <x v="1"/>
    <x v="0"/>
    <x v="3"/>
    <x v="22"/>
    <x v="3"/>
    <x v="0"/>
    <x v="0"/>
    <x v="0"/>
    <n v="284"/>
    <n v="334.16999999999996"/>
    <n v="219415.94999999998"/>
    <n v="172446.96"/>
    <n v="0"/>
    <n v="0"/>
    <n v="0"/>
    <n v="0"/>
    <n v="219415.94999999998"/>
    <n v="172446.96"/>
    <n v="0"/>
    <n v="0"/>
    <n v="0"/>
  </r>
  <r>
    <x v="1"/>
    <x v="0"/>
    <x v="3"/>
    <x v="22"/>
    <x v="3"/>
    <x v="1"/>
    <x v="0"/>
    <x v="0"/>
    <n v="328"/>
    <n v="547.80000000000007"/>
    <n v="444857.39000000007"/>
    <n v="407841.47000000003"/>
    <n v="66.399999999999991"/>
    <n v="650961.39700000011"/>
    <n v="0"/>
    <n v="0"/>
    <n v="444857.39000000007"/>
    <n v="407841.47000000003"/>
    <n v="0"/>
    <n v="0"/>
    <n v="650961.39700000011"/>
  </r>
  <r>
    <x v="1"/>
    <x v="0"/>
    <x v="3"/>
    <x v="22"/>
    <x v="3"/>
    <x v="1"/>
    <x v="0"/>
    <x v="1"/>
    <n v="0"/>
    <n v="0"/>
    <n v="0"/>
    <n v="0"/>
    <n v="4.8000000000000007"/>
    <n v="70358.25"/>
    <n v="0"/>
    <n v="0"/>
    <n v="0"/>
    <n v="0"/>
    <n v="0"/>
    <n v="0"/>
    <n v="70358.25"/>
  </r>
  <r>
    <x v="1"/>
    <x v="0"/>
    <x v="3"/>
    <x v="22"/>
    <x v="3"/>
    <x v="2"/>
    <x v="0"/>
    <x v="0"/>
    <n v="539"/>
    <n v="702.62"/>
    <n v="513470.18"/>
    <n v="420174.05"/>
    <n v="37.6"/>
    <n v="289614.18100000004"/>
    <n v="0"/>
    <n v="0"/>
    <n v="513470.18"/>
    <n v="420174.05"/>
    <n v="0"/>
    <n v="0"/>
    <n v="289614.18100000004"/>
  </r>
  <r>
    <x v="1"/>
    <x v="0"/>
    <x v="3"/>
    <x v="22"/>
    <x v="3"/>
    <x v="2"/>
    <x v="0"/>
    <x v="1"/>
    <n v="0"/>
    <n v="0"/>
    <n v="0"/>
    <n v="0"/>
    <n v="13.600000000000001"/>
    <n v="188425.2"/>
    <n v="0"/>
    <n v="0"/>
    <n v="0"/>
    <n v="0"/>
    <n v="0"/>
    <n v="0"/>
    <n v="188425.2"/>
  </r>
  <r>
    <x v="1"/>
    <x v="0"/>
    <x v="3"/>
    <x v="22"/>
    <x v="4"/>
    <x v="0"/>
    <x v="0"/>
    <x v="0"/>
    <n v="0"/>
    <n v="0.64"/>
    <n v="0"/>
    <n v="212.22"/>
    <n v="153.6"/>
    <n v="8020055.6359999999"/>
    <n v="0"/>
    <n v="0"/>
    <n v="0"/>
    <n v="212.22"/>
    <n v="0"/>
    <n v="0"/>
    <n v="8020055.6359999999"/>
  </r>
  <r>
    <x v="1"/>
    <x v="0"/>
    <x v="3"/>
    <x v="22"/>
    <x v="4"/>
    <x v="0"/>
    <x v="0"/>
    <x v="1"/>
    <n v="0"/>
    <n v="0"/>
    <n v="0"/>
    <n v="0"/>
    <n v="0"/>
    <n v="-25921.362999999998"/>
    <n v="0"/>
    <n v="0"/>
    <n v="0"/>
    <n v="0"/>
    <n v="0"/>
    <n v="0"/>
    <n v="-25921.362999999998"/>
  </r>
  <r>
    <x v="1"/>
    <x v="0"/>
    <x v="3"/>
    <x v="22"/>
    <x v="4"/>
    <x v="1"/>
    <x v="0"/>
    <x v="0"/>
    <n v="182"/>
    <n v="120.3"/>
    <n v="302225.7"/>
    <n v="192761.2"/>
    <n v="17.600000000000001"/>
    <n v="72201.61"/>
    <n v="0"/>
    <n v="0"/>
    <n v="302225.7"/>
    <n v="192761.2"/>
    <n v="0"/>
    <n v="0"/>
    <n v="72201.61"/>
  </r>
  <r>
    <x v="1"/>
    <x v="0"/>
    <x v="3"/>
    <x v="23"/>
    <x v="0"/>
    <x v="4"/>
    <x v="0"/>
    <x v="0"/>
    <n v="18"/>
    <n v="41.32"/>
    <n v="100558.63"/>
    <n v="227456.3"/>
    <n v="0"/>
    <n v="0"/>
    <n v="0"/>
    <n v="0"/>
    <n v="100558.63"/>
    <n v="227456.3"/>
    <n v="0"/>
    <n v="0"/>
    <n v="0"/>
  </r>
  <r>
    <x v="1"/>
    <x v="0"/>
    <x v="3"/>
    <x v="23"/>
    <x v="0"/>
    <x v="0"/>
    <x v="0"/>
    <x v="0"/>
    <n v="1835"/>
    <n v="2424.7399999999998"/>
    <n v="2524621.23"/>
    <n v="2715717.8800000004"/>
    <n v="152.80000000000001"/>
    <n v="1330463.0280000004"/>
    <n v="0"/>
    <n v="0"/>
    <n v="2524621.23"/>
    <n v="2715717.8800000004"/>
    <n v="0"/>
    <n v="0"/>
    <n v="1330463.0280000004"/>
  </r>
  <r>
    <x v="1"/>
    <x v="0"/>
    <x v="3"/>
    <x v="23"/>
    <x v="0"/>
    <x v="0"/>
    <x v="0"/>
    <x v="1"/>
    <n v="0"/>
    <n v="0"/>
    <n v="0"/>
    <n v="0"/>
    <n v="52.79999999999999"/>
    <n v="793917.80999999994"/>
    <n v="0"/>
    <n v="0"/>
    <n v="0"/>
    <n v="0"/>
    <n v="0"/>
    <n v="0"/>
    <n v="793917.80999999994"/>
  </r>
  <r>
    <x v="1"/>
    <x v="0"/>
    <x v="3"/>
    <x v="23"/>
    <x v="0"/>
    <x v="1"/>
    <x v="0"/>
    <x v="0"/>
    <n v="40767"/>
    <n v="41246.399999999994"/>
    <n v="41489035.390000001"/>
    <n v="41116935.289999999"/>
    <n v="2651.2000000000003"/>
    <n v="30359618.816"/>
    <n v="0"/>
    <n v="0"/>
    <n v="41489035.390000001"/>
    <n v="41116935.289999999"/>
    <n v="0"/>
    <n v="0"/>
    <n v="30359618.816"/>
  </r>
  <r>
    <x v="1"/>
    <x v="0"/>
    <x v="3"/>
    <x v="23"/>
    <x v="0"/>
    <x v="1"/>
    <x v="0"/>
    <x v="1"/>
    <n v="0"/>
    <n v="0"/>
    <n v="0"/>
    <n v="0"/>
    <n v="828.8"/>
    <n v="11841329.907999998"/>
    <n v="0"/>
    <n v="0"/>
    <n v="0"/>
    <n v="0"/>
    <n v="0"/>
    <n v="0"/>
    <n v="11841329.907999998"/>
  </r>
  <r>
    <x v="1"/>
    <x v="0"/>
    <x v="3"/>
    <x v="23"/>
    <x v="0"/>
    <x v="2"/>
    <x v="0"/>
    <x v="0"/>
    <n v="19"/>
    <n v="42.54"/>
    <n v="48064.880000000005"/>
    <n v="65512.86"/>
    <n v="10.4"/>
    <n v="126305.2"/>
    <n v="0"/>
    <n v="0"/>
    <n v="48064.880000000005"/>
    <n v="65512.86"/>
    <n v="0"/>
    <n v="0"/>
    <n v="126305.2"/>
  </r>
  <r>
    <x v="1"/>
    <x v="0"/>
    <x v="3"/>
    <x v="23"/>
    <x v="0"/>
    <x v="3"/>
    <x v="0"/>
    <x v="0"/>
    <n v="302"/>
    <n v="307.25"/>
    <n v="310848.15999999997"/>
    <n v="526048.77"/>
    <n v="1347.1999999999998"/>
    <n v="19786499.117999993"/>
    <n v="0"/>
    <n v="0"/>
    <n v="310848.15999999997"/>
    <n v="526048.77"/>
    <n v="0"/>
    <n v="0"/>
    <n v="19786499.117999993"/>
  </r>
  <r>
    <x v="1"/>
    <x v="0"/>
    <x v="3"/>
    <x v="23"/>
    <x v="0"/>
    <x v="3"/>
    <x v="0"/>
    <x v="1"/>
    <n v="0"/>
    <n v="0"/>
    <n v="0"/>
    <n v="0"/>
    <n v="3.2"/>
    <n v="43967"/>
    <n v="0"/>
    <n v="0"/>
    <n v="0"/>
    <n v="0"/>
    <n v="0"/>
    <n v="0"/>
    <n v="43967"/>
  </r>
  <r>
    <x v="1"/>
    <x v="0"/>
    <x v="3"/>
    <x v="23"/>
    <x v="1"/>
    <x v="4"/>
    <x v="0"/>
    <x v="0"/>
    <n v="5394"/>
    <n v="5435.3"/>
    <n v="9807210.2300000004"/>
    <n v="9664562.9399999995"/>
    <n v="545.6"/>
    <n v="6488604.0530000003"/>
    <n v="0"/>
    <n v="0"/>
    <n v="9807210.2300000004"/>
    <n v="9664562.9399999995"/>
    <n v="0"/>
    <n v="0"/>
    <n v="6488604.0530000003"/>
  </r>
  <r>
    <x v="1"/>
    <x v="0"/>
    <x v="3"/>
    <x v="23"/>
    <x v="1"/>
    <x v="4"/>
    <x v="0"/>
    <x v="1"/>
    <n v="0"/>
    <n v="0"/>
    <n v="0"/>
    <n v="0"/>
    <n v="217.6"/>
    <n v="3193905.62"/>
    <n v="0"/>
    <n v="0"/>
    <n v="0"/>
    <n v="0"/>
    <n v="0"/>
    <n v="0"/>
    <n v="3193905.62"/>
  </r>
  <r>
    <x v="1"/>
    <x v="0"/>
    <x v="3"/>
    <x v="23"/>
    <x v="1"/>
    <x v="0"/>
    <x v="0"/>
    <x v="0"/>
    <n v="799"/>
    <n v="878.13"/>
    <n v="2356588.25"/>
    <n v="1857256.93"/>
    <n v="155.20000000000002"/>
    <n v="1678983.1490000002"/>
    <n v="0"/>
    <n v="0"/>
    <n v="2356588.25"/>
    <n v="1857256.93"/>
    <n v="0"/>
    <n v="0"/>
    <n v="1678983.1490000002"/>
  </r>
  <r>
    <x v="1"/>
    <x v="0"/>
    <x v="3"/>
    <x v="23"/>
    <x v="1"/>
    <x v="0"/>
    <x v="0"/>
    <x v="1"/>
    <n v="0"/>
    <n v="0"/>
    <n v="0"/>
    <n v="0"/>
    <n v="63.2"/>
    <n v="908869.07"/>
    <n v="0"/>
    <n v="0"/>
    <n v="0"/>
    <n v="0"/>
    <n v="0"/>
    <n v="0"/>
    <n v="908869.07"/>
  </r>
  <r>
    <x v="1"/>
    <x v="0"/>
    <x v="3"/>
    <x v="23"/>
    <x v="1"/>
    <x v="1"/>
    <x v="0"/>
    <x v="0"/>
    <n v="4651"/>
    <n v="5969.0800000000008"/>
    <n v="7622901.459999999"/>
    <n v="8964518.4799999986"/>
    <n v="653.59999999999991"/>
    <n v="8297018.9379999992"/>
    <n v="0"/>
    <n v="0"/>
    <n v="7622901.459999999"/>
    <n v="8964518.4799999986"/>
    <n v="0"/>
    <n v="0"/>
    <n v="8297018.9379999992"/>
  </r>
  <r>
    <x v="1"/>
    <x v="0"/>
    <x v="3"/>
    <x v="23"/>
    <x v="1"/>
    <x v="1"/>
    <x v="0"/>
    <x v="1"/>
    <n v="0"/>
    <n v="0"/>
    <n v="0"/>
    <n v="0"/>
    <n v="107.19999999999999"/>
    <n v="1600999.25"/>
    <n v="0"/>
    <n v="0"/>
    <n v="0"/>
    <n v="0"/>
    <n v="0"/>
    <n v="0"/>
    <n v="1600999.25"/>
  </r>
  <r>
    <x v="1"/>
    <x v="0"/>
    <x v="3"/>
    <x v="23"/>
    <x v="1"/>
    <x v="2"/>
    <x v="0"/>
    <x v="0"/>
    <n v="6"/>
    <n v="8.81"/>
    <n v="22478.22"/>
    <n v="20780.68"/>
    <n v="2.4000000000000004"/>
    <n v="-3475.4579999999996"/>
    <n v="0"/>
    <n v="0"/>
    <n v="22478.22"/>
    <n v="20780.68"/>
    <n v="0"/>
    <n v="0"/>
    <n v="-3475.4579999999996"/>
  </r>
  <r>
    <x v="1"/>
    <x v="0"/>
    <x v="3"/>
    <x v="23"/>
    <x v="1"/>
    <x v="3"/>
    <x v="0"/>
    <x v="0"/>
    <n v="39"/>
    <n v="25.54"/>
    <n v="61134.93"/>
    <n v="68827.360000000001"/>
    <n v="2.4000000000000004"/>
    <n v="19699.400000000001"/>
    <n v="0"/>
    <n v="0"/>
    <n v="61134.93"/>
    <n v="68827.360000000001"/>
    <n v="0"/>
    <n v="0"/>
    <n v="19699.400000000001"/>
  </r>
  <r>
    <x v="1"/>
    <x v="0"/>
    <x v="3"/>
    <x v="23"/>
    <x v="2"/>
    <x v="4"/>
    <x v="0"/>
    <x v="0"/>
    <n v="5760"/>
    <n v="6001.5300000000016"/>
    <n v="39408845.230000004"/>
    <n v="43232334.050000004"/>
    <n v="1767.1999999999994"/>
    <n v="36780059.11499998"/>
    <n v="0"/>
    <n v="0"/>
    <n v="39408845.230000004"/>
    <n v="43232334.050000004"/>
    <n v="0"/>
    <n v="0"/>
    <n v="36780059.11499998"/>
  </r>
  <r>
    <x v="1"/>
    <x v="0"/>
    <x v="3"/>
    <x v="23"/>
    <x v="2"/>
    <x v="4"/>
    <x v="0"/>
    <x v="1"/>
    <n v="0"/>
    <n v="0"/>
    <n v="0"/>
    <n v="0"/>
    <n v="119.99999999999999"/>
    <n v="1760808.5309999997"/>
    <n v="0"/>
    <n v="0"/>
    <n v="0"/>
    <n v="0"/>
    <n v="0"/>
    <n v="0"/>
    <n v="1760808.5309999997"/>
  </r>
  <r>
    <x v="1"/>
    <x v="0"/>
    <x v="3"/>
    <x v="23"/>
    <x v="2"/>
    <x v="0"/>
    <x v="0"/>
    <x v="0"/>
    <n v="2924"/>
    <n v="3298.96"/>
    <n v="4515648.8499999996"/>
    <n v="4129823.1"/>
    <n v="82.4"/>
    <n v="1467590.3910000001"/>
    <n v="0"/>
    <n v="0"/>
    <n v="4515648.8499999996"/>
    <n v="4129823.1"/>
    <n v="0"/>
    <n v="0"/>
    <n v="1467590.3910000001"/>
  </r>
  <r>
    <x v="1"/>
    <x v="0"/>
    <x v="3"/>
    <x v="23"/>
    <x v="2"/>
    <x v="0"/>
    <x v="0"/>
    <x v="1"/>
    <n v="0"/>
    <n v="0"/>
    <n v="0"/>
    <n v="0"/>
    <n v="8"/>
    <n v="106834.66500000001"/>
    <n v="0"/>
    <n v="0"/>
    <n v="0"/>
    <n v="0"/>
    <n v="0"/>
    <n v="0"/>
    <n v="106834.66500000001"/>
  </r>
  <r>
    <x v="1"/>
    <x v="0"/>
    <x v="3"/>
    <x v="23"/>
    <x v="2"/>
    <x v="1"/>
    <x v="0"/>
    <x v="0"/>
    <n v="308"/>
    <n v="465.77"/>
    <n v="1711085.01"/>
    <n v="2479852.5500000003"/>
    <n v="154.4"/>
    <n v="2272637.7990000001"/>
    <n v="0"/>
    <n v="0"/>
    <n v="1711085.01"/>
    <n v="2479852.5500000003"/>
    <n v="0"/>
    <n v="0"/>
    <n v="2272637.7990000001"/>
  </r>
  <r>
    <x v="1"/>
    <x v="0"/>
    <x v="3"/>
    <x v="23"/>
    <x v="2"/>
    <x v="1"/>
    <x v="0"/>
    <x v="1"/>
    <n v="0"/>
    <n v="0"/>
    <n v="0"/>
    <n v="0"/>
    <n v="0.8"/>
    <n v="7155.9999999999991"/>
    <n v="0"/>
    <n v="0"/>
    <n v="0"/>
    <n v="0"/>
    <n v="0"/>
    <n v="0"/>
    <n v="7155.9999999999991"/>
  </r>
  <r>
    <x v="1"/>
    <x v="0"/>
    <x v="3"/>
    <x v="23"/>
    <x v="2"/>
    <x v="2"/>
    <x v="0"/>
    <x v="0"/>
    <n v="20"/>
    <n v="8.4"/>
    <n v="255494.7"/>
    <n v="80259.520000000004"/>
    <n v="0.8"/>
    <n v="16165.16"/>
    <n v="0"/>
    <n v="0"/>
    <n v="255494.7"/>
    <n v="80259.520000000004"/>
    <n v="0"/>
    <n v="0"/>
    <n v="16165.16"/>
  </r>
  <r>
    <x v="1"/>
    <x v="0"/>
    <x v="3"/>
    <x v="23"/>
    <x v="2"/>
    <x v="3"/>
    <x v="0"/>
    <x v="0"/>
    <n v="519"/>
    <n v="532.94000000000005"/>
    <n v="4658902"/>
    <n v="4487865.4000000004"/>
    <n v="165.6"/>
    <n v="2302209.7740000002"/>
    <n v="0"/>
    <n v="0"/>
    <n v="4658902"/>
    <n v="4487865.4000000004"/>
    <n v="0"/>
    <n v="0"/>
    <n v="2302209.7740000002"/>
  </r>
  <r>
    <x v="1"/>
    <x v="0"/>
    <x v="3"/>
    <x v="23"/>
    <x v="3"/>
    <x v="0"/>
    <x v="0"/>
    <x v="0"/>
    <n v="208"/>
    <n v="246"/>
    <n v="140292.94"/>
    <n v="141460.71000000002"/>
    <n v="2.4000000000000004"/>
    <n v="-13744.418999999998"/>
    <n v="0"/>
    <n v="0"/>
    <n v="140292.94"/>
    <n v="141460.71000000002"/>
    <n v="0"/>
    <n v="0"/>
    <n v="-13744.418999999998"/>
  </r>
  <r>
    <x v="1"/>
    <x v="0"/>
    <x v="3"/>
    <x v="23"/>
    <x v="3"/>
    <x v="0"/>
    <x v="0"/>
    <x v="1"/>
    <n v="0"/>
    <n v="0"/>
    <n v="0"/>
    <n v="0"/>
    <n v="2.4"/>
    <n v="36157.339999999997"/>
    <n v="0"/>
    <n v="0"/>
    <n v="0"/>
    <n v="0"/>
    <n v="0"/>
    <n v="0"/>
    <n v="36157.339999999997"/>
  </r>
  <r>
    <x v="1"/>
    <x v="0"/>
    <x v="3"/>
    <x v="23"/>
    <x v="3"/>
    <x v="1"/>
    <x v="0"/>
    <x v="0"/>
    <n v="267"/>
    <n v="409.01"/>
    <n v="268509.55"/>
    <n v="292712.81"/>
    <n v="40"/>
    <n v="532365.87599999993"/>
    <n v="0"/>
    <n v="0"/>
    <n v="268509.55"/>
    <n v="292712.81"/>
    <n v="0"/>
    <n v="0"/>
    <n v="532365.87599999993"/>
  </r>
  <r>
    <x v="1"/>
    <x v="0"/>
    <x v="3"/>
    <x v="23"/>
    <x v="3"/>
    <x v="1"/>
    <x v="0"/>
    <x v="1"/>
    <n v="0"/>
    <n v="0"/>
    <n v="0"/>
    <n v="0"/>
    <n v="7.9999999999999991"/>
    <n v="119701.701"/>
    <n v="0"/>
    <n v="0"/>
    <n v="0"/>
    <n v="0"/>
    <n v="0"/>
    <n v="0"/>
    <n v="119701.701"/>
  </r>
  <r>
    <x v="1"/>
    <x v="0"/>
    <x v="3"/>
    <x v="23"/>
    <x v="3"/>
    <x v="2"/>
    <x v="0"/>
    <x v="0"/>
    <n v="276"/>
    <n v="879.22000000000014"/>
    <n v="508514.23"/>
    <n v="512668.94"/>
    <n v="28.799999999999997"/>
    <n v="373888.87499999994"/>
    <n v="0"/>
    <n v="0"/>
    <n v="508514.23"/>
    <n v="512668.94"/>
    <n v="0"/>
    <n v="0"/>
    <n v="373888.87499999994"/>
  </r>
  <r>
    <x v="1"/>
    <x v="0"/>
    <x v="3"/>
    <x v="23"/>
    <x v="3"/>
    <x v="2"/>
    <x v="0"/>
    <x v="1"/>
    <n v="0"/>
    <n v="0"/>
    <n v="0"/>
    <n v="0"/>
    <n v="14.4"/>
    <n v="198740.50000000003"/>
    <n v="0"/>
    <n v="0"/>
    <n v="0"/>
    <n v="0"/>
    <n v="0"/>
    <n v="0"/>
    <n v="198740.50000000003"/>
  </r>
  <r>
    <x v="1"/>
    <x v="0"/>
    <x v="3"/>
    <x v="23"/>
    <x v="4"/>
    <x v="0"/>
    <x v="0"/>
    <x v="0"/>
    <n v="0"/>
    <n v="5.21"/>
    <n v="3919.92"/>
    <n v="20642.09"/>
    <n v="1.6"/>
    <n v="6955687.6569999978"/>
    <n v="0"/>
    <n v="0"/>
    <n v="3919.92"/>
    <n v="20642.09"/>
    <n v="0"/>
    <n v="0"/>
    <n v="6955687.6569999978"/>
  </r>
  <r>
    <x v="1"/>
    <x v="0"/>
    <x v="3"/>
    <x v="23"/>
    <x v="4"/>
    <x v="0"/>
    <x v="0"/>
    <x v="1"/>
    <n v="0"/>
    <n v="0"/>
    <n v="0"/>
    <n v="0"/>
    <n v="0"/>
    <n v="165381.04"/>
    <n v="0"/>
    <n v="0"/>
    <n v="0"/>
    <n v="0"/>
    <n v="0"/>
    <n v="0"/>
    <n v="165381.04"/>
  </r>
  <r>
    <x v="1"/>
    <x v="0"/>
    <x v="3"/>
    <x v="23"/>
    <x v="4"/>
    <x v="1"/>
    <x v="0"/>
    <x v="0"/>
    <n v="336"/>
    <n v="294.98"/>
    <n v="260987.1"/>
    <n v="226045.6"/>
    <n v="8"/>
    <n v="71675.39"/>
    <n v="0"/>
    <n v="0"/>
    <n v="260987.1"/>
    <n v="226045.6"/>
    <n v="0"/>
    <n v="0"/>
    <n v="71675.39"/>
  </r>
  <r>
    <x v="1"/>
    <x v="0"/>
    <x v="3"/>
    <x v="23"/>
    <x v="4"/>
    <x v="3"/>
    <x v="0"/>
    <x v="0"/>
    <n v="0"/>
    <n v="0.64"/>
    <n v="1704.1"/>
    <n v="5287.36"/>
    <n v="0"/>
    <n v="0"/>
    <n v="0"/>
    <n v="0"/>
    <n v="1704.1"/>
    <n v="5287.36"/>
    <n v="0"/>
    <n v="0"/>
    <n v="0"/>
  </r>
  <r>
    <x v="1"/>
    <x v="0"/>
    <x v="3"/>
    <x v="24"/>
    <x v="0"/>
    <x v="4"/>
    <x v="0"/>
    <x v="0"/>
    <n v="6"/>
    <n v="10.28"/>
    <n v="33457.919999999998"/>
    <n v="59302.630000000005"/>
    <n v="0"/>
    <n v="0"/>
    <n v="0"/>
    <n v="0"/>
    <n v="33457.919999999998"/>
    <n v="59302.630000000005"/>
    <n v="0"/>
    <n v="0"/>
    <n v="0"/>
  </r>
  <r>
    <x v="1"/>
    <x v="0"/>
    <x v="3"/>
    <x v="24"/>
    <x v="0"/>
    <x v="0"/>
    <x v="0"/>
    <x v="0"/>
    <n v="9680"/>
    <n v="9404.9"/>
    <n v="13096691"/>
    <n v="10661736.329999998"/>
    <n v="448.80000000000013"/>
    <n v="5768249.585"/>
    <n v="0"/>
    <n v="0"/>
    <n v="13096691"/>
    <n v="10661736.329999998"/>
    <n v="0"/>
    <n v="0"/>
    <n v="5768249.585"/>
  </r>
  <r>
    <x v="1"/>
    <x v="0"/>
    <x v="3"/>
    <x v="24"/>
    <x v="0"/>
    <x v="0"/>
    <x v="0"/>
    <x v="1"/>
    <n v="0"/>
    <n v="0"/>
    <n v="0"/>
    <n v="0"/>
    <n v="130.4"/>
    <n v="1856177.5600000003"/>
    <n v="0"/>
    <n v="0"/>
    <n v="0"/>
    <n v="0"/>
    <n v="0"/>
    <n v="0"/>
    <n v="1856177.5600000003"/>
  </r>
  <r>
    <x v="1"/>
    <x v="0"/>
    <x v="3"/>
    <x v="24"/>
    <x v="0"/>
    <x v="1"/>
    <x v="0"/>
    <x v="0"/>
    <n v="19601"/>
    <n v="18665.849999999991"/>
    <n v="18995075.129999999"/>
    <n v="18581232.999999996"/>
    <n v="1867.2"/>
    <n v="24486673.775000002"/>
    <n v="0"/>
    <n v="0"/>
    <n v="18995075.129999999"/>
    <n v="18581232.999999996"/>
    <n v="0"/>
    <n v="0"/>
    <n v="24486673.775000002"/>
  </r>
  <r>
    <x v="1"/>
    <x v="0"/>
    <x v="3"/>
    <x v="24"/>
    <x v="0"/>
    <x v="1"/>
    <x v="0"/>
    <x v="1"/>
    <n v="0"/>
    <n v="0"/>
    <n v="0"/>
    <n v="0"/>
    <n v="391.2"/>
    <n v="5749529.1209999993"/>
    <n v="0"/>
    <n v="0"/>
    <n v="0"/>
    <n v="0"/>
    <n v="0"/>
    <n v="0"/>
    <n v="5749529.1209999993"/>
  </r>
  <r>
    <x v="1"/>
    <x v="0"/>
    <x v="3"/>
    <x v="24"/>
    <x v="0"/>
    <x v="2"/>
    <x v="0"/>
    <x v="0"/>
    <n v="3"/>
    <n v="59.49"/>
    <n v="8988.2899999999991"/>
    <n v="47758.1"/>
    <n v="3.2"/>
    <n v="26736.79"/>
    <n v="0"/>
    <n v="0"/>
    <n v="8988.2899999999991"/>
    <n v="47758.1"/>
    <n v="0"/>
    <n v="0"/>
    <n v="26736.79"/>
  </r>
  <r>
    <x v="1"/>
    <x v="0"/>
    <x v="3"/>
    <x v="24"/>
    <x v="0"/>
    <x v="3"/>
    <x v="0"/>
    <x v="0"/>
    <n v="2441"/>
    <n v="2948.88"/>
    <n v="3741307.5500000003"/>
    <n v="4645794.3"/>
    <n v="407.99999999999994"/>
    <n v="6587704.5349999992"/>
    <n v="0"/>
    <n v="0"/>
    <n v="3741307.5500000003"/>
    <n v="4645794.3"/>
    <n v="0"/>
    <n v="0"/>
    <n v="6587704.5349999992"/>
  </r>
  <r>
    <x v="1"/>
    <x v="0"/>
    <x v="3"/>
    <x v="24"/>
    <x v="0"/>
    <x v="3"/>
    <x v="0"/>
    <x v="1"/>
    <n v="0"/>
    <n v="0"/>
    <n v="0"/>
    <n v="0"/>
    <n v="4.8000000000000007"/>
    <n v="70343.540000000008"/>
    <n v="0"/>
    <n v="0"/>
    <n v="0"/>
    <n v="0"/>
    <n v="0"/>
    <n v="0"/>
    <n v="70343.540000000008"/>
  </r>
  <r>
    <x v="1"/>
    <x v="0"/>
    <x v="3"/>
    <x v="24"/>
    <x v="1"/>
    <x v="4"/>
    <x v="0"/>
    <x v="0"/>
    <n v="1812"/>
    <n v="1864.75"/>
    <n v="3020151.3699999996"/>
    <n v="3361594.6499999994"/>
    <n v="359.20000000000005"/>
    <n v="5326717.3289999999"/>
    <n v="0"/>
    <n v="0"/>
    <n v="3020151.3699999996"/>
    <n v="3361594.6499999994"/>
    <n v="0"/>
    <n v="0"/>
    <n v="5326717.3289999999"/>
  </r>
  <r>
    <x v="1"/>
    <x v="0"/>
    <x v="3"/>
    <x v="24"/>
    <x v="1"/>
    <x v="4"/>
    <x v="0"/>
    <x v="1"/>
    <n v="0"/>
    <n v="0"/>
    <n v="0"/>
    <n v="0"/>
    <n v="96"/>
    <n v="1419708.0099999998"/>
    <n v="0"/>
    <n v="0"/>
    <n v="0"/>
    <n v="0"/>
    <n v="0"/>
    <n v="0"/>
    <n v="1419708.0099999998"/>
  </r>
  <r>
    <x v="1"/>
    <x v="0"/>
    <x v="3"/>
    <x v="24"/>
    <x v="1"/>
    <x v="0"/>
    <x v="0"/>
    <x v="0"/>
    <n v="946"/>
    <n v="799.57999999999993"/>
    <n v="1515978.7900000003"/>
    <n v="993864.26"/>
    <n v="115.2"/>
    <n v="1362059.8649999998"/>
    <n v="0"/>
    <n v="0"/>
    <n v="1515978.7900000003"/>
    <n v="993864.26"/>
    <n v="0"/>
    <n v="0"/>
    <n v="1362059.8649999998"/>
  </r>
  <r>
    <x v="1"/>
    <x v="0"/>
    <x v="3"/>
    <x v="24"/>
    <x v="1"/>
    <x v="0"/>
    <x v="0"/>
    <x v="1"/>
    <n v="0"/>
    <n v="0"/>
    <n v="0"/>
    <n v="0"/>
    <n v="34.400000000000006"/>
    <n v="478286.08000000002"/>
    <n v="0"/>
    <n v="0"/>
    <n v="0"/>
    <n v="0"/>
    <n v="0"/>
    <n v="0"/>
    <n v="478286.08000000002"/>
  </r>
  <r>
    <x v="1"/>
    <x v="0"/>
    <x v="3"/>
    <x v="24"/>
    <x v="1"/>
    <x v="1"/>
    <x v="0"/>
    <x v="0"/>
    <n v="2345"/>
    <n v="2686"/>
    <n v="8049744.3100000005"/>
    <n v="6152141.3400000017"/>
    <n v="412"/>
    <n v="4591606.0410000002"/>
    <n v="0"/>
    <n v="0"/>
    <n v="8049744.3100000005"/>
    <n v="6152141.3400000017"/>
    <n v="0"/>
    <n v="0"/>
    <n v="4591606.0410000002"/>
  </r>
  <r>
    <x v="1"/>
    <x v="0"/>
    <x v="3"/>
    <x v="24"/>
    <x v="1"/>
    <x v="1"/>
    <x v="0"/>
    <x v="1"/>
    <n v="0"/>
    <n v="0"/>
    <n v="0"/>
    <n v="0"/>
    <n v="66.400000000000006"/>
    <n v="903973.375"/>
    <n v="0"/>
    <n v="0"/>
    <n v="0"/>
    <n v="0"/>
    <n v="0"/>
    <n v="0"/>
    <n v="903973.375"/>
  </r>
  <r>
    <x v="1"/>
    <x v="0"/>
    <x v="3"/>
    <x v="24"/>
    <x v="1"/>
    <x v="2"/>
    <x v="0"/>
    <x v="0"/>
    <n v="46"/>
    <n v="292.89"/>
    <n v="87926.2"/>
    <n v="150541.61000000002"/>
    <n v="3.2"/>
    <n v="20546.240000000002"/>
    <n v="0"/>
    <n v="0"/>
    <n v="87926.2"/>
    <n v="150541.61000000002"/>
    <n v="0"/>
    <n v="0"/>
    <n v="20546.240000000002"/>
  </r>
  <r>
    <x v="1"/>
    <x v="0"/>
    <x v="3"/>
    <x v="24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24"/>
    <x v="1"/>
    <x v="3"/>
    <x v="0"/>
    <x v="0"/>
    <n v="286"/>
    <n v="369.53"/>
    <n v="650741.13"/>
    <n v="800992.03999999992"/>
    <n v="52"/>
    <n v="820804.27"/>
    <n v="0"/>
    <n v="0"/>
    <n v="650741.13"/>
    <n v="800992.03999999992"/>
    <n v="0"/>
    <n v="0"/>
    <n v="820804.27"/>
  </r>
  <r>
    <x v="1"/>
    <x v="0"/>
    <x v="3"/>
    <x v="24"/>
    <x v="1"/>
    <x v="3"/>
    <x v="0"/>
    <x v="1"/>
    <n v="0"/>
    <n v="0"/>
    <n v="0"/>
    <n v="0"/>
    <n v="4"/>
    <n v="54803"/>
    <n v="0"/>
    <n v="0"/>
    <n v="0"/>
    <n v="0"/>
    <n v="0"/>
    <n v="0"/>
    <n v="54803"/>
  </r>
  <r>
    <x v="1"/>
    <x v="0"/>
    <x v="3"/>
    <x v="24"/>
    <x v="2"/>
    <x v="4"/>
    <x v="0"/>
    <x v="0"/>
    <n v="724"/>
    <n v="815.85000000000025"/>
    <n v="4770985.5999999996"/>
    <n v="4596895.47"/>
    <n v="467.20000000000016"/>
    <n v="7116081.6210000012"/>
    <n v="0"/>
    <n v="0"/>
    <n v="4770985.5999999996"/>
    <n v="4596895.47"/>
    <n v="0"/>
    <n v="0"/>
    <n v="7116081.6210000012"/>
  </r>
  <r>
    <x v="1"/>
    <x v="0"/>
    <x v="3"/>
    <x v="24"/>
    <x v="2"/>
    <x v="4"/>
    <x v="0"/>
    <x v="1"/>
    <n v="0"/>
    <n v="0"/>
    <n v="0"/>
    <n v="0"/>
    <n v="58.399999999999991"/>
    <n v="892524.83199999994"/>
    <n v="0"/>
    <n v="0"/>
    <n v="0"/>
    <n v="0"/>
    <n v="0"/>
    <n v="0"/>
    <n v="892524.83199999994"/>
  </r>
  <r>
    <x v="1"/>
    <x v="0"/>
    <x v="3"/>
    <x v="24"/>
    <x v="2"/>
    <x v="0"/>
    <x v="0"/>
    <x v="0"/>
    <n v="756"/>
    <n v="543.03000000000009"/>
    <n v="4261232.9000000004"/>
    <n v="2739358.3699999992"/>
    <n v="263.20000000000005"/>
    <n v="6963280.1109999996"/>
    <n v="0"/>
    <n v="0"/>
    <n v="4261232.9000000004"/>
    <n v="2739358.3699999992"/>
    <n v="0"/>
    <n v="0"/>
    <n v="6963280.1109999996"/>
  </r>
  <r>
    <x v="1"/>
    <x v="0"/>
    <x v="3"/>
    <x v="24"/>
    <x v="2"/>
    <x v="0"/>
    <x v="0"/>
    <x v="1"/>
    <n v="0"/>
    <n v="0"/>
    <n v="0"/>
    <n v="0"/>
    <n v="6.4"/>
    <n v="-18737.865999999995"/>
    <n v="0"/>
    <n v="0"/>
    <n v="0"/>
    <n v="0"/>
    <n v="0"/>
    <n v="0"/>
    <n v="-18737.865999999995"/>
  </r>
  <r>
    <x v="1"/>
    <x v="0"/>
    <x v="3"/>
    <x v="24"/>
    <x v="2"/>
    <x v="1"/>
    <x v="0"/>
    <x v="0"/>
    <n v="118"/>
    <n v="161.86000000000001"/>
    <n v="863228.7"/>
    <n v="1044516.3299999998"/>
    <n v="63.199999999999996"/>
    <n v="790587.56699999992"/>
    <n v="0"/>
    <n v="0"/>
    <n v="863228.7"/>
    <n v="1044516.3299999998"/>
    <n v="0"/>
    <n v="0"/>
    <n v="790587.56699999992"/>
  </r>
  <r>
    <x v="1"/>
    <x v="0"/>
    <x v="3"/>
    <x v="24"/>
    <x v="2"/>
    <x v="1"/>
    <x v="0"/>
    <x v="1"/>
    <n v="0"/>
    <n v="0"/>
    <n v="0"/>
    <n v="0"/>
    <n v="1.6"/>
    <n v="23406.34"/>
    <n v="0"/>
    <n v="0"/>
    <n v="0"/>
    <n v="0"/>
    <n v="0"/>
    <n v="0"/>
    <n v="23406.34"/>
  </r>
  <r>
    <x v="1"/>
    <x v="0"/>
    <x v="3"/>
    <x v="24"/>
    <x v="2"/>
    <x v="2"/>
    <x v="0"/>
    <x v="0"/>
    <n v="28"/>
    <n v="23.3"/>
    <n v="129314"/>
    <n v="55806.66"/>
    <n v="0.8"/>
    <n v="2896.6"/>
    <n v="0"/>
    <n v="0"/>
    <n v="129314"/>
    <n v="55806.66"/>
    <n v="0"/>
    <n v="0"/>
    <n v="2896.6"/>
  </r>
  <r>
    <x v="1"/>
    <x v="0"/>
    <x v="3"/>
    <x v="24"/>
    <x v="2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24"/>
    <x v="2"/>
    <x v="3"/>
    <x v="0"/>
    <x v="0"/>
    <n v="959"/>
    <n v="902.81999999999994"/>
    <n v="6391260.8600000003"/>
    <n v="5785683.3200000003"/>
    <n v="325.60000000000008"/>
    <n v="7269874.9380000001"/>
    <n v="0"/>
    <n v="0"/>
    <n v="6391260.8600000003"/>
    <n v="5785683.3200000003"/>
    <n v="0"/>
    <n v="0"/>
    <n v="7269874.9380000001"/>
  </r>
  <r>
    <x v="1"/>
    <x v="0"/>
    <x v="3"/>
    <x v="24"/>
    <x v="2"/>
    <x v="3"/>
    <x v="0"/>
    <x v="1"/>
    <n v="0"/>
    <n v="0"/>
    <n v="0"/>
    <n v="0"/>
    <n v="0"/>
    <n v="-28802.9"/>
    <n v="0"/>
    <n v="0"/>
    <n v="0"/>
    <n v="0"/>
    <n v="0"/>
    <n v="0"/>
    <n v="-28802.9"/>
  </r>
  <r>
    <x v="1"/>
    <x v="0"/>
    <x v="3"/>
    <x v="24"/>
    <x v="3"/>
    <x v="0"/>
    <x v="0"/>
    <x v="0"/>
    <n v="908"/>
    <n v="835.27"/>
    <n v="1013495.0499999999"/>
    <n v="766436.7"/>
    <n v="28"/>
    <n v="610915.46600000001"/>
    <n v="0"/>
    <n v="0"/>
    <n v="1013495.0499999999"/>
    <n v="766436.7"/>
    <n v="0"/>
    <n v="0"/>
    <n v="610915.46600000001"/>
  </r>
  <r>
    <x v="1"/>
    <x v="0"/>
    <x v="3"/>
    <x v="24"/>
    <x v="3"/>
    <x v="0"/>
    <x v="0"/>
    <x v="1"/>
    <n v="0"/>
    <n v="0"/>
    <n v="0"/>
    <n v="0"/>
    <n v="6.4"/>
    <n v="88746"/>
    <n v="0"/>
    <n v="0"/>
    <n v="0"/>
    <n v="0"/>
    <n v="0"/>
    <n v="0"/>
    <n v="88746"/>
  </r>
  <r>
    <x v="1"/>
    <x v="0"/>
    <x v="3"/>
    <x v="24"/>
    <x v="3"/>
    <x v="1"/>
    <x v="0"/>
    <x v="0"/>
    <n v="578"/>
    <n v="734.63"/>
    <n v="648257.40999999992"/>
    <n v="521029.82999999996"/>
    <n v="58.399999999999984"/>
    <n v="721025.30900000012"/>
    <n v="0"/>
    <n v="0"/>
    <n v="648257.40999999992"/>
    <n v="521029.82999999996"/>
    <n v="0"/>
    <n v="0"/>
    <n v="721025.30900000012"/>
  </r>
  <r>
    <x v="1"/>
    <x v="0"/>
    <x v="3"/>
    <x v="24"/>
    <x v="3"/>
    <x v="1"/>
    <x v="0"/>
    <x v="1"/>
    <n v="0"/>
    <n v="0"/>
    <n v="0"/>
    <n v="0"/>
    <n v="8.7999999999999989"/>
    <n v="122464.31000000001"/>
    <n v="0"/>
    <n v="0"/>
    <n v="0"/>
    <n v="0"/>
    <n v="0"/>
    <n v="0"/>
    <n v="122464.31000000001"/>
  </r>
  <r>
    <x v="1"/>
    <x v="0"/>
    <x v="3"/>
    <x v="24"/>
    <x v="3"/>
    <x v="2"/>
    <x v="0"/>
    <x v="0"/>
    <n v="495"/>
    <n v="635.65000000000009"/>
    <n v="319781.31"/>
    <n v="368101.39999999997"/>
    <n v="33.6"/>
    <n v="424033.70600000001"/>
    <n v="0"/>
    <n v="0"/>
    <n v="319781.31"/>
    <n v="368101.39999999997"/>
    <n v="0"/>
    <n v="0"/>
    <n v="424033.70600000001"/>
  </r>
  <r>
    <x v="1"/>
    <x v="0"/>
    <x v="3"/>
    <x v="24"/>
    <x v="3"/>
    <x v="2"/>
    <x v="0"/>
    <x v="1"/>
    <n v="0"/>
    <n v="0"/>
    <n v="0"/>
    <n v="0"/>
    <n v="8.8000000000000007"/>
    <n v="122048.5"/>
    <n v="0"/>
    <n v="0"/>
    <n v="0"/>
    <n v="0"/>
    <n v="0"/>
    <n v="0"/>
    <n v="122048.5"/>
  </r>
  <r>
    <x v="1"/>
    <x v="0"/>
    <x v="3"/>
    <x v="24"/>
    <x v="3"/>
    <x v="3"/>
    <x v="0"/>
    <x v="0"/>
    <n v="0"/>
    <n v="15.67"/>
    <n v="0"/>
    <n v="17191.2"/>
    <n v="0"/>
    <n v="0"/>
    <n v="0"/>
    <n v="0"/>
    <n v="0"/>
    <n v="17191.2"/>
    <n v="0"/>
    <n v="0"/>
    <n v="0"/>
  </r>
  <r>
    <x v="1"/>
    <x v="0"/>
    <x v="3"/>
    <x v="24"/>
    <x v="4"/>
    <x v="0"/>
    <x v="0"/>
    <x v="0"/>
    <n v="0"/>
    <n v="0"/>
    <n v="0"/>
    <n v="0"/>
    <n v="0.8"/>
    <n v="5634912.0310000014"/>
    <n v="0"/>
    <n v="0"/>
    <n v="0"/>
    <n v="0"/>
    <n v="0"/>
    <n v="0"/>
    <n v="5634912.0310000014"/>
  </r>
  <r>
    <x v="1"/>
    <x v="0"/>
    <x v="3"/>
    <x v="24"/>
    <x v="4"/>
    <x v="0"/>
    <x v="0"/>
    <x v="1"/>
    <n v="0"/>
    <n v="0"/>
    <n v="0"/>
    <n v="0"/>
    <n v="0"/>
    <n v="1599.2560000000012"/>
    <n v="0"/>
    <n v="0"/>
    <n v="0"/>
    <n v="0"/>
    <n v="0"/>
    <n v="0"/>
    <n v="1599.2560000000012"/>
  </r>
  <r>
    <x v="1"/>
    <x v="0"/>
    <x v="3"/>
    <x v="24"/>
    <x v="4"/>
    <x v="1"/>
    <x v="0"/>
    <x v="0"/>
    <n v="262"/>
    <n v="185.32"/>
    <n v="1978029"/>
    <n v="922777"/>
    <n v="5.6"/>
    <n v="321353.45"/>
    <n v="0"/>
    <n v="0"/>
    <n v="1978029"/>
    <n v="922777"/>
    <n v="0"/>
    <n v="0"/>
    <n v="321353.45"/>
  </r>
  <r>
    <x v="1"/>
    <x v="0"/>
    <x v="3"/>
    <x v="25"/>
    <x v="0"/>
    <x v="4"/>
    <x v="0"/>
    <x v="0"/>
    <n v="9"/>
    <n v="16.66"/>
    <n v="-3049.35"/>
    <n v="74493.490000000005"/>
    <n v="0"/>
    <n v="0"/>
    <n v="0"/>
    <n v="0"/>
    <n v="-3049.35"/>
    <n v="74493.490000000005"/>
    <n v="0"/>
    <n v="0"/>
    <n v="0"/>
  </r>
  <r>
    <x v="1"/>
    <x v="0"/>
    <x v="3"/>
    <x v="25"/>
    <x v="0"/>
    <x v="0"/>
    <x v="0"/>
    <x v="0"/>
    <n v="3195"/>
    <n v="3476.4"/>
    <n v="2799925.11"/>
    <n v="2983600.89"/>
    <n v="204.8"/>
    <n v="2092429.047"/>
    <n v="0"/>
    <n v="0"/>
    <n v="2799925.11"/>
    <n v="2983600.89"/>
    <n v="0"/>
    <n v="0"/>
    <n v="2092429.047"/>
  </r>
  <r>
    <x v="1"/>
    <x v="0"/>
    <x v="3"/>
    <x v="25"/>
    <x v="0"/>
    <x v="0"/>
    <x v="0"/>
    <x v="1"/>
    <n v="0"/>
    <n v="0"/>
    <n v="0"/>
    <n v="0"/>
    <n v="38.400000000000006"/>
    <n v="555797.96"/>
    <n v="0"/>
    <n v="0"/>
    <n v="0"/>
    <n v="0"/>
    <n v="0"/>
    <n v="0"/>
    <n v="555797.96"/>
  </r>
  <r>
    <x v="1"/>
    <x v="0"/>
    <x v="3"/>
    <x v="25"/>
    <x v="0"/>
    <x v="1"/>
    <x v="0"/>
    <x v="0"/>
    <n v="25921"/>
    <n v="26025.46"/>
    <n v="23808047.809999995"/>
    <n v="23602289.699999992"/>
    <n v="1661.5999999999992"/>
    <n v="18173208.460000005"/>
    <n v="0"/>
    <n v="0"/>
    <n v="23808047.809999995"/>
    <n v="23602289.699999992"/>
    <n v="0"/>
    <n v="0"/>
    <n v="18173208.460000005"/>
  </r>
  <r>
    <x v="1"/>
    <x v="0"/>
    <x v="3"/>
    <x v="25"/>
    <x v="0"/>
    <x v="1"/>
    <x v="0"/>
    <x v="1"/>
    <n v="0"/>
    <n v="0"/>
    <n v="0"/>
    <n v="0"/>
    <n v="404.80000000000007"/>
    <n v="5972055.1609999994"/>
    <n v="0"/>
    <n v="0"/>
    <n v="0"/>
    <n v="0"/>
    <n v="0"/>
    <n v="0"/>
    <n v="5972055.1609999994"/>
  </r>
  <r>
    <x v="1"/>
    <x v="0"/>
    <x v="3"/>
    <x v="25"/>
    <x v="0"/>
    <x v="2"/>
    <x v="0"/>
    <x v="0"/>
    <n v="10"/>
    <n v="13.47"/>
    <n v="9795.9599999999991"/>
    <n v="15541.31"/>
    <n v="0.8"/>
    <n v="20936.453999999998"/>
    <n v="0"/>
    <n v="0"/>
    <n v="9795.9599999999991"/>
    <n v="15541.31"/>
    <n v="0"/>
    <n v="0"/>
    <n v="20936.453999999998"/>
  </r>
  <r>
    <x v="1"/>
    <x v="0"/>
    <x v="3"/>
    <x v="25"/>
    <x v="0"/>
    <x v="2"/>
    <x v="0"/>
    <x v="1"/>
    <n v="0"/>
    <n v="0"/>
    <n v="0"/>
    <n v="0"/>
    <n v="1.6"/>
    <n v="22170.400000000001"/>
    <n v="0"/>
    <n v="0"/>
    <n v="0"/>
    <n v="0"/>
    <n v="0"/>
    <n v="0"/>
    <n v="22170.400000000001"/>
  </r>
  <r>
    <x v="1"/>
    <x v="0"/>
    <x v="3"/>
    <x v="25"/>
    <x v="0"/>
    <x v="3"/>
    <x v="0"/>
    <x v="0"/>
    <n v="101"/>
    <n v="885.9"/>
    <n v="769456.77999999991"/>
    <n v="805946.09"/>
    <n v="69.599999999999994"/>
    <n v="1012974.0889999999"/>
    <n v="0"/>
    <n v="0"/>
    <n v="769456.77999999991"/>
    <n v="805946.09"/>
    <n v="0"/>
    <n v="0"/>
    <n v="1012974.0889999999"/>
  </r>
  <r>
    <x v="1"/>
    <x v="0"/>
    <x v="3"/>
    <x v="25"/>
    <x v="0"/>
    <x v="3"/>
    <x v="0"/>
    <x v="1"/>
    <n v="0"/>
    <n v="0"/>
    <n v="0"/>
    <n v="0"/>
    <n v="1.6"/>
    <n v="22021.300000000003"/>
    <n v="0"/>
    <n v="0"/>
    <n v="0"/>
    <n v="0"/>
    <n v="0"/>
    <n v="0"/>
    <n v="22021.300000000003"/>
  </r>
  <r>
    <x v="1"/>
    <x v="0"/>
    <x v="3"/>
    <x v="25"/>
    <x v="1"/>
    <x v="4"/>
    <x v="0"/>
    <x v="0"/>
    <n v="3002"/>
    <n v="2828.32"/>
    <n v="3878353.0900000003"/>
    <n v="4600797.6500000004"/>
    <n v="341.6"/>
    <n v="5166123.9079999998"/>
    <n v="0"/>
    <n v="0"/>
    <n v="3878353.0900000003"/>
    <n v="4600797.6500000004"/>
    <n v="0"/>
    <n v="0"/>
    <n v="5166123.9079999998"/>
  </r>
  <r>
    <x v="1"/>
    <x v="0"/>
    <x v="3"/>
    <x v="25"/>
    <x v="1"/>
    <x v="4"/>
    <x v="0"/>
    <x v="1"/>
    <n v="0"/>
    <n v="0"/>
    <n v="0"/>
    <n v="0"/>
    <n v="95.199999999999989"/>
    <n v="1356915.49"/>
    <n v="0"/>
    <n v="0"/>
    <n v="0"/>
    <n v="0"/>
    <n v="0"/>
    <n v="0"/>
    <n v="1356915.49"/>
  </r>
  <r>
    <x v="1"/>
    <x v="0"/>
    <x v="3"/>
    <x v="25"/>
    <x v="1"/>
    <x v="0"/>
    <x v="0"/>
    <x v="0"/>
    <n v="1100"/>
    <n v="1081.53"/>
    <n v="1078278.3399999999"/>
    <n v="888908.96000000008"/>
    <n v="47.199999999999996"/>
    <n v="647277.049"/>
    <n v="0"/>
    <n v="0"/>
    <n v="1078278.3399999999"/>
    <n v="888908.96000000008"/>
    <n v="0"/>
    <n v="0"/>
    <n v="647277.049"/>
  </r>
  <r>
    <x v="1"/>
    <x v="0"/>
    <x v="3"/>
    <x v="25"/>
    <x v="1"/>
    <x v="0"/>
    <x v="0"/>
    <x v="1"/>
    <n v="0"/>
    <n v="0"/>
    <n v="0"/>
    <n v="0"/>
    <n v="10.4"/>
    <n v="166590.29999999999"/>
    <n v="0"/>
    <n v="0"/>
    <n v="0"/>
    <n v="0"/>
    <n v="0"/>
    <n v="0"/>
    <n v="166590.29999999999"/>
  </r>
  <r>
    <x v="1"/>
    <x v="0"/>
    <x v="3"/>
    <x v="25"/>
    <x v="1"/>
    <x v="1"/>
    <x v="0"/>
    <x v="0"/>
    <n v="2562"/>
    <n v="4089.96"/>
    <n v="4145620.1300000004"/>
    <n v="5701611.7199999988"/>
    <n v="339.99999999999994"/>
    <n v="3900849.1070000008"/>
    <n v="0"/>
    <n v="0"/>
    <n v="4145620.1300000004"/>
    <n v="5701611.7199999988"/>
    <n v="0"/>
    <n v="0"/>
    <n v="3900849.1070000008"/>
  </r>
  <r>
    <x v="1"/>
    <x v="0"/>
    <x v="3"/>
    <x v="25"/>
    <x v="1"/>
    <x v="1"/>
    <x v="0"/>
    <x v="1"/>
    <n v="0"/>
    <n v="0"/>
    <n v="0"/>
    <n v="0"/>
    <n v="90.4"/>
    <n v="1313829.31"/>
    <n v="0"/>
    <n v="0"/>
    <n v="0"/>
    <n v="0"/>
    <n v="0"/>
    <n v="0"/>
    <n v="1313829.31"/>
  </r>
  <r>
    <x v="1"/>
    <x v="0"/>
    <x v="3"/>
    <x v="25"/>
    <x v="1"/>
    <x v="2"/>
    <x v="0"/>
    <x v="0"/>
    <n v="0"/>
    <n v="4.82"/>
    <n v="0"/>
    <n v="9138.17"/>
    <n v="0"/>
    <n v="0"/>
    <n v="0"/>
    <n v="0"/>
    <n v="0"/>
    <n v="9138.17"/>
    <n v="0"/>
    <n v="0"/>
    <n v="0"/>
  </r>
  <r>
    <x v="1"/>
    <x v="0"/>
    <x v="3"/>
    <x v="25"/>
    <x v="1"/>
    <x v="3"/>
    <x v="0"/>
    <x v="0"/>
    <n v="13"/>
    <n v="12.1"/>
    <n v="33042.29"/>
    <n v="23399.1"/>
    <n v="1.6"/>
    <n v="5719.7"/>
    <n v="0"/>
    <n v="0"/>
    <n v="33042.29"/>
    <n v="23399.1"/>
    <n v="0"/>
    <n v="0"/>
    <n v="5719.7"/>
  </r>
  <r>
    <x v="1"/>
    <x v="0"/>
    <x v="3"/>
    <x v="25"/>
    <x v="2"/>
    <x v="4"/>
    <x v="0"/>
    <x v="0"/>
    <n v="3306"/>
    <n v="3325.6400000000003"/>
    <n v="27211818.519999996"/>
    <n v="26949305.530000001"/>
    <n v="1137.5999999999999"/>
    <n v="35353463.742000014"/>
    <n v="0"/>
    <n v="0"/>
    <n v="27211818.519999996"/>
    <n v="26949305.530000001"/>
    <n v="0"/>
    <n v="0"/>
    <n v="35353463.742000014"/>
  </r>
  <r>
    <x v="1"/>
    <x v="0"/>
    <x v="3"/>
    <x v="25"/>
    <x v="2"/>
    <x v="4"/>
    <x v="0"/>
    <x v="1"/>
    <n v="0"/>
    <n v="0"/>
    <n v="0"/>
    <n v="0"/>
    <n v="54.399999999999991"/>
    <n v="766200.62999999989"/>
    <n v="0"/>
    <n v="0"/>
    <n v="0"/>
    <n v="0"/>
    <n v="0"/>
    <n v="0"/>
    <n v="766200.62999999989"/>
  </r>
  <r>
    <x v="1"/>
    <x v="0"/>
    <x v="3"/>
    <x v="25"/>
    <x v="2"/>
    <x v="0"/>
    <x v="0"/>
    <x v="0"/>
    <n v="420"/>
    <n v="442.78"/>
    <n v="2043501.8499999999"/>
    <n v="2126160.91"/>
    <n v="75.199999999999989"/>
    <n v="1486686.209"/>
    <n v="0"/>
    <n v="0"/>
    <n v="2043501.8499999999"/>
    <n v="2126160.91"/>
    <n v="0"/>
    <n v="0"/>
    <n v="1486686.209"/>
  </r>
  <r>
    <x v="1"/>
    <x v="0"/>
    <x v="3"/>
    <x v="25"/>
    <x v="2"/>
    <x v="0"/>
    <x v="0"/>
    <x v="1"/>
    <n v="0"/>
    <n v="0"/>
    <n v="0"/>
    <n v="0"/>
    <n v="4"/>
    <n v="57327.199999999997"/>
    <n v="0"/>
    <n v="0"/>
    <n v="0"/>
    <n v="0"/>
    <n v="0"/>
    <n v="0"/>
    <n v="57327.199999999997"/>
  </r>
  <r>
    <x v="1"/>
    <x v="0"/>
    <x v="3"/>
    <x v="25"/>
    <x v="2"/>
    <x v="1"/>
    <x v="0"/>
    <x v="0"/>
    <n v="402"/>
    <n v="428.78000000000003"/>
    <n v="2299293.6599999997"/>
    <n v="2183250.6"/>
    <n v="134.4"/>
    <n v="2088152.4119999998"/>
    <n v="0"/>
    <n v="0"/>
    <n v="2299293.6599999997"/>
    <n v="2183250.6"/>
    <n v="0"/>
    <n v="0"/>
    <n v="2088152.4119999998"/>
  </r>
  <r>
    <x v="1"/>
    <x v="0"/>
    <x v="3"/>
    <x v="25"/>
    <x v="2"/>
    <x v="1"/>
    <x v="0"/>
    <x v="1"/>
    <n v="0"/>
    <n v="0"/>
    <n v="0"/>
    <n v="0"/>
    <n v="15.200000000000001"/>
    <n v="227875.7"/>
    <n v="0"/>
    <n v="0"/>
    <n v="0"/>
    <n v="0"/>
    <n v="0"/>
    <n v="0"/>
    <n v="227875.7"/>
  </r>
  <r>
    <x v="1"/>
    <x v="0"/>
    <x v="3"/>
    <x v="25"/>
    <x v="2"/>
    <x v="3"/>
    <x v="0"/>
    <x v="0"/>
    <n v="513"/>
    <n v="561.13"/>
    <n v="3740402.02"/>
    <n v="3282476.16"/>
    <n v="143.20000000000002"/>
    <n v="3109825.1050000004"/>
    <n v="0"/>
    <n v="0"/>
    <n v="3740402.02"/>
    <n v="3282476.16"/>
    <n v="0"/>
    <n v="0"/>
    <n v="3109825.1050000004"/>
  </r>
  <r>
    <x v="1"/>
    <x v="0"/>
    <x v="3"/>
    <x v="25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25"/>
    <x v="3"/>
    <x v="0"/>
    <x v="0"/>
    <x v="0"/>
    <n v="0"/>
    <n v="159.32"/>
    <n v="-50280.21"/>
    <n v="86634.37"/>
    <n v="0"/>
    <n v="0"/>
    <n v="0"/>
    <n v="0"/>
    <n v="-50280.21"/>
    <n v="86634.37"/>
    <n v="0"/>
    <n v="0"/>
    <n v="0"/>
  </r>
  <r>
    <x v="1"/>
    <x v="0"/>
    <x v="3"/>
    <x v="25"/>
    <x v="3"/>
    <x v="1"/>
    <x v="0"/>
    <x v="0"/>
    <n v="726"/>
    <n v="596.41999999999996"/>
    <n v="406294.48"/>
    <n v="334403.06"/>
    <n v="48.800000000000004"/>
    <n v="764654.94099999999"/>
    <n v="0"/>
    <n v="0"/>
    <n v="406294.48"/>
    <n v="334403.06"/>
    <n v="0"/>
    <n v="0"/>
    <n v="764654.94099999999"/>
  </r>
  <r>
    <x v="1"/>
    <x v="0"/>
    <x v="3"/>
    <x v="25"/>
    <x v="3"/>
    <x v="1"/>
    <x v="0"/>
    <x v="1"/>
    <n v="0"/>
    <n v="0"/>
    <n v="0"/>
    <n v="0"/>
    <n v="5.6"/>
    <n v="90018.239999999991"/>
    <n v="0"/>
    <n v="0"/>
    <n v="0"/>
    <n v="0"/>
    <n v="0"/>
    <n v="0"/>
    <n v="90018.239999999991"/>
  </r>
  <r>
    <x v="1"/>
    <x v="0"/>
    <x v="3"/>
    <x v="25"/>
    <x v="3"/>
    <x v="2"/>
    <x v="0"/>
    <x v="0"/>
    <n v="123"/>
    <n v="110.66"/>
    <n v="52945.570000000007"/>
    <n v="50515.260000000009"/>
    <n v="12.8"/>
    <n v="43234.239999999998"/>
    <n v="0"/>
    <n v="0"/>
    <n v="52945.570000000007"/>
    <n v="50515.260000000009"/>
    <n v="0"/>
    <n v="0"/>
    <n v="43234.239999999998"/>
  </r>
  <r>
    <x v="1"/>
    <x v="0"/>
    <x v="3"/>
    <x v="25"/>
    <x v="3"/>
    <x v="2"/>
    <x v="0"/>
    <x v="1"/>
    <n v="0"/>
    <n v="0"/>
    <n v="0"/>
    <n v="0"/>
    <n v="8"/>
    <n v="110500.6"/>
    <n v="0"/>
    <n v="0"/>
    <n v="0"/>
    <n v="0"/>
    <n v="0"/>
    <n v="0"/>
    <n v="110500.6"/>
  </r>
  <r>
    <x v="1"/>
    <x v="0"/>
    <x v="3"/>
    <x v="25"/>
    <x v="4"/>
    <x v="0"/>
    <x v="0"/>
    <x v="0"/>
    <n v="0"/>
    <n v="0"/>
    <n v="0"/>
    <n v="0"/>
    <n v="3.2"/>
    <n v="2757986.4549999987"/>
    <n v="0"/>
    <n v="0"/>
    <n v="0"/>
    <n v="0"/>
    <n v="0"/>
    <n v="0"/>
    <n v="2757986.4549999987"/>
  </r>
  <r>
    <x v="1"/>
    <x v="0"/>
    <x v="3"/>
    <x v="25"/>
    <x v="4"/>
    <x v="0"/>
    <x v="0"/>
    <x v="1"/>
    <n v="0"/>
    <n v="0"/>
    <n v="0"/>
    <n v="0"/>
    <n v="0"/>
    <n v="-89142.407999999996"/>
    <n v="0"/>
    <n v="0"/>
    <n v="0"/>
    <n v="0"/>
    <n v="0"/>
    <n v="0"/>
    <n v="-89142.407999999996"/>
  </r>
  <r>
    <x v="1"/>
    <x v="0"/>
    <x v="3"/>
    <x v="25"/>
    <x v="4"/>
    <x v="1"/>
    <x v="0"/>
    <x v="0"/>
    <n v="36"/>
    <n v="19.57"/>
    <n v="117756"/>
    <n v="31044.92"/>
    <n v="24"/>
    <n v="182951.94"/>
    <n v="0"/>
    <n v="0"/>
    <n v="117756"/>
    <n v="31044.92"/>
    <n v="0"/>
    <n v="0"/>
    <n v="182951.94"/>
  </r>
  <r>
    <x v="1"/>
    <x v="0"/>
    <x v="3"/>
    <x v="26"/>
    <x v="0"/>
    <x v="4"/>
    <x v="0"/>
    <x v="0"/>
    <n v="39"/>
    <n v="71.5"/>
    <n v="78680.38"/>
    <n v="258805.19999999998"/>
    <n v="0"/>
    <n v="0"/>
    <n v="0"/>
    <n v="0"/>
    <n v="78680.38"/>
    <n v="258805.19999999998"/>
    <n v="0"/>
    <n v="0"/>
    <n v="0"/>
  </r>
  <r>
    <x v="1"/>
    <x v="0"/>
    <x v="3"/>
    <x v="26"/>
    <x v="0"/>
    <x v="0"/>
    <x v="0"/>
    <x v="0"/>
    <n v="3167"/>
    <n v="4010.6299999999997"/>
    <n v="2323022.9099999997"/>
    <n v="3255996.3200000003"/>
    <n v="176"/>
    <n v="2022783.821"/>
    <n v="0"/>
    <n v="0"/>
    <n v="2323022.9099999997"/>
    <n v="3255996.3200000003"/>
    <n v="0"/>
    <n v="0"/>
    <n v="2022783.821"/>
  </r>
  <r>
    <x v="1"/>
    <x v="0"/>
    <x v="3"/>
    <x v="26"/>
    <x v="0"/>
    <x v="0"/>
    <x v="0"/>
    <x v="1"/>
    <n v="0"/>
    <n v="0"/>
    <n v="0"/>
    <n v="0"/>
    <n v="19.200000000000003"/>
    <n v="265935.98000000004"/>
    <n v="0"/>
    <n v="0"/>
    <n v="0"/>
    <n v="0"/>
    <n v="0"/>
    <n v="0"/>
    <n v="265935.98000000004"/>
  </r>
  <r>
    <x v="1"/>
    <x v="0"/>
    <x v="3"/>
    <x v="26"/>
    <x v="0"/>
    <x v="1"/>
    <x v="0"/>
    <x v="0"/>
    <n v="25119"/>
    <n v="24147.17"/>
    <n v="28670080.119999997"/>
    <n v="34136093.800000004"/>
    <n v="2695.2000000000003"/>
    <n v="27661362.692000002"/>
    <n v="0"/>
    <n v="0"/>
    <n v="28670080.119999997"/>
    <n v="34136093.800000004"/>
    <n v="0"/>
    <n v="0"/>
    <n v="27661362.692000002"/>
  </r>
  <r>
    <x v="1"/>
    <x v="0"/>
    <x v="3"/>
    <x v="26"/>
    <x v="0"/>
    <x v="1"/>
    <x v="0"/>
    <x v="1"/>
    <n v="0"/>
    <n v="0"/>
    <n v="0"/>
    <n v="0"/>
    <n v="588.80000000000018"/>
    <n v="8685336.4919999987"/>
    <n v="0"/>
    <n v="0"/>
    <n v="0"/>
    <n v="0"/>
    <n v="0"/>
    <n v="0"/>
    <n v="8685336.4919999987"/>
  </r>
  <r>
    <x v="1"/>
    <x v="0"/>
    <x v="3"/>
    <x v="26"/>
    <x v="0"/>
    <x v="1"/>
    <x v="3"/>
    <x v="0"/>
    <n v="0"/>
    <n v="0"/>
    <n v="0"/>
    <n v="0"/>
    <n v="0"/>
    <n v="307.3"/>
    <n v="0"/>
    <n v="0"/>
    <n v="0"/>
    <n v="0"/>
    <n v="0"/>
    <n v="0"/>
    <n v="307.3"/>
  </r>
  <r>
    <x v="1"/>
    <x v="0"/>
    <x v="3"/>
    <x v="26"/>
    <x v="0"/>
    <x v="2"/>
    <x v="0"/>
    <x v="0"/>
    <n v="26"/>
    <n v="51.63"/>
    <n v="167624.95999999999"/>
    <n v="93479.5"/>
    <n v="6.3999999999999995"/>
    <n v="58825.84"/>
    <n v="0"/>
    <n v="0"/>
    <n v="167624.95999999999"/>
    <n v="93479.5"/>
    <n v="0"/>
    <n v="0"/>
    <n v="58825.84"/>
  </r>
  <r>
    <x v="1"/>
    <x v="0"/>
    <x v="3"/>
    <x v="26"/>
    <x v="0"/>
    <x v="2"/>
    <x v="0"/>
    <x v="1"/>
    <n v="0"/>
    <n v="0"/>
    <n v="0"/>
    <n v="0"/>
    <n v="1.6"/>
    <n v="22045.8"/>
    <n v="0"/>
    <n v="0"/>
    <n v="0"/>
    <n v="0"/>
    <n v="0"/>
    <n v="0"/>
    <n v="22045.8"/>
  </r>
  <r>
    <x v="1"/>
    <x v="0"/>
    <x v="3"/>
    <x v="26"/>
    <x v="0"/>
    <x v="3"/>
    <x v="0"/>
    <x v="0"/>
    <n v="1023"/>
    <n v="632.92999999999995"/>
    <n v="2671054.1599999997"/>
    <n v="1971148.6199999999"/>
    <n v="253.60000000000005"/>
    <n v="3710044.7109999997"/>
    <n v="0"/>
    <n v="0"/>
    <n v="2671054.1599999997"/>
    <n v="1971148.6199999999"/>
    <n v="0"/>
    <n v="0"/>
    <n v="3710044.7109999997"/>
  </r>
  <r>
    <x v="1"/>
    <x v="0"/>
    <x v="3"/>
    <x v="26"/>
    <x v="1"/>
    <x v="4"/>
    <x v="0"/>
    <x v="0"/>
    <n v="7309"/>
    <n v="5881.83"/>
    <n v="13949719.110000003"/>
    <n v="10482740.18"/>
    <n v="588.00000000000011"/>
    <n v="5647281.8540000003"/>
    <n v="0"/>
    <n v="0"/>
    <n v="13949719.110000003"/>
    <n v="10482740.18"/>
    <n v="0"/>
    <n v="0"/>
    <n v="5647281.8540000003"/>
  </r>
  <r>
    <x v="1"/>
    <x v="0"/>
    <x v="3"/>
    <x v="26"/>
    <x v="1"/>
    <x v="4"/>
    <x v="0"/>
    <x v="1"/>
    <n v="0"/>
    <n v="0"/>
    <n v="0"/>
    <n v="0"/>
    <n v="132.80000000000001"/>
    <n v="1911338.0099999998"/>
    <n v="0"/>
    <n v="0"/>
    <n v="0"/>
    <n v="0"/>
    <n v="0"/>
    <n v="0"/>
    <n v="1911338.0099999998"/>
  </r>
  <r>
    <x v="1"/>
    <x v="0"/>
    <x v="3"/>
    <x v="26"/>
    <x v="1"/>
    <x v="0"/>
    <x v="0"/>
    <x v="0"/>
    <n v="1894"/>
    <n v="1996.55"/>
    <n v="2520820.88"/>
    <n v="2019386.29"/>
    <n v="100.00000000000001"/>
    <n v="858646.61499999987"/>
    <n v="0"/>
    <n v="0"/>
    <n v="2520820.88"/>
    <n v="2019386.29"/>
    <n v="0"/>
    <n v="0"/>
    <n v="858646.61499999987"/>
  </r>
  <r>
    <x v="1"/>
    <x v="0"/>
    <x v="3"/>
    <x v="26"/>
    <x v="1"/>
    <x v="0"/>
    <x v="0"/>
    <x v="1"/>
    <n v="0"/>
    <n v="0"/>
    <n v="0"/>
    <n v="0"/>
    <n v="20.8"/>
    <n v="284673.52"/>
    <n v="0"/>
    <n v="0"/>
    <n v="0"/>
    <n v="0"/>
    <n v="0"/>
    <n v="0"/>
    <n v="284673.52"/>
  </r>
  <r>
    <x v="1"/>
    <x v="0"/>
    <x v="3"/>
    <x v="26"/>
    <x v="1"/>
    <x v="1"/>
    <x v="0"/>
    <x v="0"/>
    <n v="3789"/>
    <n v="6930.8"/>
    <n v="6379807.8700000001"/>
    <n v="13142157.370000001"/>
    <n v="609.5999999999998"/>
    <n v="6932817.0030000014"/>
    <n v="0"/>
    <n v="0"/>
    <n v="6379807.8700000001"/>
    <n v="13142157.370000001"/>
    <n v="0"/>
    <n v="0"/>
    <n v="6932817.0030000014"/>
  </r>
  <r>
    <x v="1"/>
    <x v="0"/>
    <x v="3"/>
    <x v="26"/>
    <x v="1"/>
    <x v="1"/>
    <x v="0"/>
    <x v="1"/>
    <n v="0"/>
    <n v="0"/>
    <n v="0"/>
    <n v="0"/>
    <n v="94.399999999999991"/>
    <n v="1367352.2399999998"/>
    <n v="0"/>
    <n v="0"/>
    <n v="0"/>
    <n v="0"/>
    <n v="0"/>
    <n v="0"/>
    <n v="1367352.2399999998"/>
  </r>
  <r>
    <x v="1"/>
    <x v="0"/>
    <x v="3"/>
    <x v="26"/>
    <x v="1"/>
    <x v="2"/>
    <x v="0"/>
    <x v="0"/>
    <n v="0"/>
    <n v="42.53"/>
    <n v="-6372.76"/>
    <n v="62113.45"/>
    <n v="2.4000000000000004"/>
    <n v="13218.331"/>
    <n v="0"/>
    <n v="0"/>
    <n v="-6372.76"/>
    <n v="62113.45"/>
    <n v="0"/>
    <n v="0"/>
    <n v="13218.331"/>
  </r>
  <r>
    <x v="1"/>
    <x v="0"/>
    <x v="3"/>
    <x v="26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26"/>
    <x v="1"/>
    <x v="3"/>
    <x v="0"/>
    <x v="0"/>
    <n v="44"/>
    <n v="22.59"/>
    <n v="89713.96"/>
    <n v="33978.300000000003"/>
    <n v="0.8"/>
    <n v="6280.4"/>
    <n v="0"/>
    <n v="0"/>
    <n v="89713.96"/>
    <n v="33978.300000000003"/>
    <n v="0"/>
    <n v="0"/>
    <n v="6280.4"/>
  </r>
  <r>
    <x v="1"/>
    <x v="0"/>
    <x v="3"/>
    <x v="26"/>
    <x v="1"/>
    <x v="3"/>
    <x v="0"/>
    <x v="1"/>
    <n v="0"/>
    <n v="0"/>
    <n v="0"/>
    <n v="0"/>
    <n v="0.8"/>
    <n v="11212.6"/>
    <n v="0"/>
    <n v="0"/>
    <n v="0"/>
    <n v="0"/>
    <n v="0"/>
    <n v="0"/>
    <n v="11212.6"/>
  </r>
  <r>
    <x v="1"/>
    <x v="0"/>
    <x v="3"/>
    <x v="26"/>
    <x v="2"/>
    <x v="4"/>
    <x v="0"/>
    <x v="0"/>
    <n v="5698"/>
    <n v="5483.9700000000012"/>
    <n v="29099569"/>
    <n v="31245508.060000002"/>
    <n v="1223.2"/>
    <n v="20379632.125000004"/>
    <n v="0"/>
    <n v="0"/>
    <n v="29099569"/>
    <n v="31245508.060000002"/>
    <n v="0"/>
    <n v="0"/>
    <n v="20379632.125000004"/>
  </r>
  <r>
    <x v="1"/>
    <x v="0"/>
    <x v="3"/>
    <x v="26"/>
    <x v="2"/>
    <x v="4"/>
    <x v="0"/>
    <x v="1"/>
    <n v="0"/>
    <n v="0"/>
    <n v="0"/>
    <n v="0"/>
    <n v="116.80000000000001"/>
    <n v="1662917.86"/>
    <n v="0"/>
    <n v="0"/>
    <n v="0"/>
    <n v="0"/>
    <n v="0"/>
    <n v="0"/>
    <n v="1662917.86"/>
  </r>
  <r>
    <x v="1"/>
    <x v="0"/>
    <x v="3"/>
    <x v="26"/>
    <x v="2"/>
    <x v="0"/>
    <x v="0"/>
    <x v="0"/>
    <n v="484"/>
    <n v="602.30000000000018"/>
    <n v="2197556.15"/>
    <n v="2477322.8199999998"/>
    <n v="68.8"/>
    <n v="698216.34600000014"/>
    <n v="0"/>
    <n v="0"/>
    <n v="2197556.15"/>
    <n v="2477322.8199999998"/>
    <n v="0"/>
    <n v="0"/>
    <n v="698216.34600000014"/>
  </r>
  <r>
    <x v="1"/>
    <x v="0"/>
    <x v="3"/>
    <x v="26"/>
    <x v="2"/>
    <x v="0"/>
    <x v="0"/>
    <x v="1"/>
    <n v="0"/>
    <n v="0"/>
    <n v="0"/>
    <n v="0"/>
    <n v="3.2"/>
    <n v="44867.99"/>
    <n v="0"/>
    <n v="0"/>
    <n v="0"/>
    <n v="0"/>
    <n v="0"/>
    <n v="0"/>
    <n v="44867.99"/>
  </r>
  <r>
    <x v="1"/>
    <x v="0"/>
    <x v="3"/>
    <x v="26"/>
    <x v="2"/>
    <x v="1"/>
    <x v="0"/>
    <x v="0"/>
    <n v="320"/>
    <n v="513.07000000000005"/>
    <n v="1304410.3999999999"/>
    <n v="2381107.36"/>
    <n v="69.599999999999994"/>
    <n v="761469.24899999995"/>
    <n v="0"/>
    <n v="0"/>
    <n v="1304410.3999999999"/>
    <n v="2381107.36"/>
    <n v="0"/>
    <n v="0"/>
    <n v="761469.24899999995"/>
  </r>
  <r>
    <x v="1"/>
    <x v="0"/>
    <x v="3"/>
    <x v="26"/>
    <x v="2"/>
    <x v="1"/>
    <x v="0"/>
    <x v="1"/>
    <n v="0"/>
    <n v="0"/>
    <n v="0"/>
    <n v="0"/>
    <n v="4.8"/>
    <n v="57138.69"/>
    <n v="0"/>
    <n v="0"/>
    <n v="0"/>
    <n v="0"/>
    <n v="0"/>
    <n v="0"/>
    <n v="57138.69"/>
  </r>
  <r>
    <x v="1"/>
    <x v="0"/>
    <x v="3"/>
    <x v="26"/>
    <x v="2"/>
    <x v="2"/>
    <x v="0"/>
    <x v="0"/>
    <n v="0"/>
    <n v="0.2"/>
    <n v="0"/>
    <n v="939.53"/>
    <n v="0"/>
    <n v="0"/>
    <n v="0"/>
    <n v="0"/>
    <n v="0"/>
    <n v="939.53"/>
    <n v="0"/>
    <n v="0"/>
    <n v="0"/>
  </r>
  <r>
    <x v="1"/>
    <x v="0"/>
    <x v="3"/>
    <x v="26"/>
    <x v="2"/>
    <x v="3"/>
    <x v="0"/>
    <x v="0"/>
    <n v="263"/>
    <n v="191.88"/>
    <n v="1242777.9300000002"/>
    <n v="998092.94000000006"/>
    <n v="48"/>
    <n v="687654.73"/>
    <n v="0"/>
    <n v="0"/>
    <n v="1242777.9300000002"/>
    <n v="998092.94000000006"/>
    <n v="0"/>
    <n v="0"/>
    <n v="687654.73"/>
  </r>
  <r>
    <x v="1"/>
    <x v="0"/>
    <x v="3"/>
    <x v="26"/>
    <x v="3"/>
    <x v="0"/>
    <x v="0"/>
    <x v="0"/>
    <n v="220"/>
    <n v="233.15"/>
    <n v="231715.65000000002"/>
    <n v="205508.3"/>
    <n v="0"/>
    <n v="197.64500000000001"/>
    <n v="0"/>
    <n v="0"/>
    <n v="231715.65000000002"/>
    <n v="205508.3"/>
    <n v="0"/>
    <n v="0"/>
    <n v="197.64500000000001"/>
  </r>
  <r>
    <x v="1"/>
    <x v="0"/>
    <x v="3"/>
    <x v="26"/>
    <x v="3"/>
    <x v="1"/>
    <x v="0"/>
    <x v="0"/>
    <n v="576"/>
    <n v="712.21000000000015"/>
    <n v="783398.99"/>
    <n v="717082.80999999994"/>
    <n v="41.600000000000009"/>
    <n v="278482.59600000002"/>
    <n v="0"/>
    <n v="0"/>
    <n v="783398.99"/>
    <n v="717082.80999999994"/>
    <n v="0"/>
    <n v="0"/>
    <n v="278482.59600000002"/>
  </r>
  <r>
    <x v="1"/>
    <x v="0"/>
    <x v="3"/>
    <x v="26"/>
    <x v="3"/>
    <x v="1"/>
    <x v="0"/>
    <x v="1"/>
    <n v="0"/>
    <n v="0"/>
    <n v="0"/>
    <n v="0"/>
    <n v="7.1999999999999993"/>
    <n v="86627.03"/>
    <n v="0"/>
    <n v="0"/>
    <n v="0"/>
    <n v="0"/>
    <n v="0"/>
    <n v="0"/>
    <n v="86627.03"/>
  </r>
  <r>
    <x v="1"/>
    <x v="0"/>
    <x v="3"/>
    <x v="26"/>
    <x v="3"/>
    <x v="2"/>
    <x v="0"/>
    <x v="0"/>
    <n v="897"/>
    <n v="933.73"/>
    <n v="723781.84"/>
    <n v="660555.63"/>
    <n v="41.599999999999994"/>
    <n v="394978.32299999997"/>
    <n v="0"/>
    <n v="0"/>
    <n v="723781.84"/>
    <n v="660555.63"/>
    <n v="0"/>
    <n v="0"/>
    <n v="394978.32299999997"/>
  </r>
  <r>
    <x v="1"/>
    <x v="0"/>
    <x v="3"/>
    <x v="26"/>
    <x v="3"/>
    <x v="2"/>
    <x v="0"/>
    <x v="1"/>
    <n v="0"/>
    <n v="0"/>
    <n v="0"/>
    <n v="0"/>
    <n v="18.399999999999999"/>
    <n v="257012.7"/>
    <n v="0"/>
    <n v="0"/>
    <n v="0"/>
    <n v="0"/>
    <n v="0"/>
    <n v="0"/>
    <n v="257012.7"/>
  </r>
  <r>
    <x v="1"/>
    <x v="0"/>
    <x v="3"/>
    <x v="26"/>
    <x v="4"/>
    <x v="0"/>
    <x v="0"/>
    <x v="0"/>
    <n v="1"/>
    <n v="5.51"/>
    <n v="1962.04"/>
    <n v="14919.6"/>
    <n v="9.6"/>
    <n v="8172143.977"/>
    <n v="0"/>
    <n v="0"/>
    <n v="1962.04"/>
    <n v="14919.6"/>
    <n v="0"/>
    <n v="0"/>
    <n v="8172143.977"/>
  </r>
  <r>
    <x v="1"/>
    <x v="0"/>
    <x v="3"/>
    <x v="26"/>
    <x v="4"/>
    <x v="0"/>
    <x v="0"/>
    <x v="1"/>
    <n v="0"/>
    <n v="0"/>
    <n v="0"/>
    <n v="0"/>
    <n v="0"/>
    <n v="-23311.450000000004"/>
    <n v="0"/>
    <n v="0"/>
    <n v="0"/>
    <n v="0"/>
    <n v="0"/>
    <n v="0"/>
    <n v="-23311.450000000004"/>
  </r>
  <r>
    <x v="1"/>
    <x v="0"/>
    <x v="3"/>
    <x v="26"/>
    <x v="4"/>
    <x v="1"/>
    <x v="0"/>
    <x v="0"/>
    <n v="7"/>
    <n v="8.5"/>
    <n v="7755.23"/>
    <n v="8465.67"/>
    <n v="12.8"/>
    <n v="234242.97"/>
    <n v="0"/>
    <n v="0"/>
    <n v="7755.23"/>
    <n v="8465.67"/>
    <n v="0"/>
    <n v="0"/>
    <n v="234242.97"/>
  </r>
  <r>
    <x v="1"/>
    <x v="0"/>
    <x v="3"/>
    <x v="27"/>
    <x v="0"/>
    <x v="4"/>
    <x v="0"/>
    <x v="0"/>
    <n v="12"/>
    <n v="25.099999999999998"/>
    <n v="24947.51"/>
    <n v="78979.02"/>
    <n v="0"/>
    <n v="0"/>
    <n v="0"/>
    <n v="0"/>
    <n v="24947.51"/>
    <n v="78979.02"/>
    <n v="0"/>
    <n v="0"/>
    <n v="0"/>
  </r>
  <r>
    <x v="1"/>
    <x v="0"/>
    <x v="3"/>
    <x v="27"/>
    <x v="0"/>
    <x v="0"/>
    <x v="0"/>
    <x v="0"/>
    <n v="3680"/>
    <n v="4107.68"/>
    <n v="3582738.55"/>
    <n v="3590907.96"/>
    <n v="185.60000000000002"/>
    <n v="5036564.6629999988"/>
    <n v="0"/>
    <n v="0"/>
    <n v="3582738.55"/>
    <n v="3590907.96"/>
    <n v="0"/>
    <n v="0"/>
    <n v="5036564.6629999988"/>
  </r>
  <r>
    <x v="1"/>
    <x v="0"/>
    <x v="3"/>
    <x v="27"/>
    <x v="0"/>
    <x v="0"/>
    <x v="0"/>
    <x v="1"/>
    <n v="0"/>
    <n v="0"/>
    <n v="0"/>
    <n v="0"/>
    <n v="32.000000000000007"/>
    <n v="481780.14199999993"/>
    <n v="0"/>
    <n v="0"/>
    <n v="0"/>
    <n v="0"/>
    <n v="0"/>
    <n v="0"/>
    <n v="481780.14199999993"/>
  </r>
  <r>
    <x v="1"/>
    <x v="0"/>
    <x v="3"/>
    <x v="27"/>
    <x v="0"/>
    <x v="1"/>
    <x v="0"/>
    <x v="0"/>
    <n v="36523"/>
    <n v="33631.93"/>
    <n v="30073334.989999998"/>
    <n v="45062631.290000007"/>
    <n v="2159.9999999999995"/>
    <n v="37346332.415999994"/>
    <n v="0"/>
    <n v="0"/>
    <n v="30073334.989999998"/>
    <n v="45062631.290000007"/>
    <n v="0"/>
    <n v="0"/>
    <n v="37346332.415999994"/>
  </r>
  <r>
    <x v="1"/>
    <x v="0"/>
    <x v="3"/>
    <x v="27"/>
    <x v="0"/>
    <x v="1"/>
    <x v="0"/>
    <x v="1"/>
    <n v="0"/>
    <n v="0"/>
    <n v="0"/>
    <n v="0"/>
    <n v="498.40000000000003"/>
    <n v="7345109.2679999983"/>
    <n v="0"/>
    <n v="0"/>
    <n v="0"/>
    <n v="0"/>
    <n v="0"/>
    <n v="0"/>
    <n v="7345109.2679999983"/>
  </r>
  <r>
    <x v="1"/>
    <x v="0"/>
    <x v="3"/>
    <x v="27"/>
    <x v="0"/>
    <x v="2"/>
    <x v="0"/>
    <x v="0"/>
    <n v="2"/>
    <n v="17.829999999999998"/>
    <n v="2925.16"/>
    <n v="32440.769999999997"/>
    <n v="9.6"/>
    <n v="59753.57"/>
    <n v="0"/>
    <n v="0"/>
    <n v="2925.16"/>
    <n v="32440.769999999997"/>
    <n v="0"/>
    <n v="0"/>
    <n v="59753.57"/>
  </r>
  <r>
    <x v="1"/>
    <x v="0"/>
    <x v="3"/>
    <x v="27"/>
    <x v="0"/>
    <x v="3"/>
    <x v="0"/>
    <x v="0"/>
    <n v="4293"/>
    <n v="3754.4199999999996"/>
    <n v="6187774.1299999999"/>
    <n v="6174835.629999999"/>
    <n v="1519.1999999999996"/>
    <n v="20596027.350000001"/>
    <n v="0"/>
    <n v="0"/>
    <n v="6187774.1299999999"/>
    <n v="6174835.629999999"/>
    <n v="0"/>
    <n v="0"/>
    <n v="20596027.350000001"/>
  </r>
  <r>
    <x v="1"/>
    <x v="0"/>
    <x v="3"/>
    <x v="27"/>
    <x v="0"/>
    <x v="3"/>
    <x v="0"/>
    <x v="1"/>
    <n v="0"/>
    <n v="0"/>
    <n v="0"/>
    <n v="0"/>
    <n v="24"/>
    <n v="319433.09999999998"/>
    <n v="0"/>
    <n v="0"/>
    <n v="0"/>
    <n v="0"/>
    <n v="0"/>
    <n v="0"/>
    <n v="319433.09999999998"/>
  </r>
  <r>
    <x v="1"/>
    <x v="0"/>
    <x v="3"/>
    <x v="27"/>
    <x v="1"/>
    <x v="4"/>
    <x v="0"/>
    <x v="0"/>
    <n v="5222"/>
    <n v="6059.0600000000013"/>
    <n v="13502830.249999998"/>
    <n v="11659832.619999999"/>
    <n v="581.59999999999991"/>
    <n v="7640210.029000001"/>
    <n v="0"/>
    <n v="0"/>
    <n v="13502830.249999998"/>
    <n v="11659832.619999999"/>
    <n v="0"/>
    <n v="0"/>
    <n v="7640210.029000001"/>
  </r>
  <r>
    <x v="1"/>
    <x v="0"/>
    <x v="3"/>
    <x v="27"/>
    <x v="1"/>
    <x v="4"/>
    <x v="0"/>
    <x v="1"/>
    <n v="0"/>
    <n v="0"/>
    <n v="0"/>
    <n v="0"/>
    <n v="168"/>
    <n v="2374374.2999999998"/>
    <n v="0"/>
    <n v="0"/>
    <n v="0"/>
    <n v="0"/>
    <n v="0"/>
    <n v="0"/>
    <n v="2374374.2999999998"/>
  </r>
  <r>
    <x v="1"/>
    <x v="0"/>
    <x v="3"/>
    <x v="27"/>
    <x v="1"/>
    <x v="0"/>
    <x v="0"/>
    <x v="0"/>
    <n v="1752"/>
    <n v="2255.79"/>
    <n v="2391134.9600000004"/>
    <n v="2150405.71"/>
    <n v="58.4"/>
    <n v="1100072.4449999998"/>
    <n v="0"/>
    <n v="0"/>
    <n v="2391134.9600000004"/>
    <n v="2150405.71"/>
    <n v="0"/>
    <n v="0"/>
    <n v="1100072.4449999998"/>
  </r>
  <r>
    <x v="1"/>
    <x v="0"/>
    <x v="3"/>
    <x v="27"/>
    <x v="1"/>
    <x v="0"/>
    <x v="0"/>
    <x v="1"/>
    <n v="0"/>
    <n v="0"/>
    <n v="0"/>
    <n v="0"/>
    <n v="17.599999999999998"/>
    <n v="249194.96"/>
    <n v="0"/>
    <n v="0"/>
    <n v="0"/>
    <n v="0"/>
    <n v="0"/>
    <n v="0"/>
    <n v="249194.96"/>
  </r>
  <r>
    <x v="1"/>
    <x v="0"/>
    <x v="3"/>
    <x v="27"/>
    <x v="1"/>
    <x v="1"/>
    <x v="0"/>
    <x v="0"/>
    <n v="9456"/>
    <n v="9574.2900000000027"/>
    <n v="13129765.620000001"/>
    <n v="16484113.91"/>
    <n v="1222.3999999999994"/>
    <n v="17157998.186999999"/>
    <n v="0"/>
    <n v="0"/>
    <n v="13129765.620000001"/>
    <n v="16484113.91"/>
    <n v="0"/>
    <n v="0"/>
    <n v="17157998.186999999"/>
  </r>
  <r>
    <x v="1"/>
    <x v="0"/>
    <x v="3"/>
    <x v="27"/>
    <x v="1"/>
    <x v="1"/>
    <x v="0"/>
    <x v="1"/>
    <n v="0"/>
    <n v="0"/>
    <n v="0"/>
    <n v="0"/>
    <n v="115.2"/>
    <n v="1659998.7999999998"/>
    <n v="0"/>
    <n v="0"/>
    <n v="0"/>
    <n v="0"/>
    <n v="0"/>
    <n v="0"/>
    <n v="1659998.7999999998"/>
  </r>
  <r>
    <x v="1"/>
    <x v="0"/>
    <x v="3"/>
    <x v="27"/>
    <x v="1"/>
    <x v="2"/>
    <x v="0"/>
    <x v="0"/>
    <n v="0"/>
    <n v="50.94"/>
    <n v="-6107.01"/>
    <n v="80076.53"/>
    <n v="5.6000000000000005"/>
    <n v="51115.627999999997"/>
    <n v="0"/>
    <n v="0"/>
    <n v="-6107.01"/>
    <n v="80076.53"/>
    <n v="0"/>
    <n v="0"/>
    <n v="51115.627999999997"/>
  </r>
  <r>
    <x v="1"/>
    <x v="0"/>
    <x v="3"/>
    <x v="27"/>
    <x v="1"/>
    <x v="2"/>
    <x v="0"/>
    <x v="1"/>
    <n v="0"/>
    <n v="0"/>
    <n v="0"/>
    <n v="0"/>
    <n v="1.6"/>
    <n v="22171.1"/>
    <n v="0"/>
    <n v="0"/>
    <n v="0"/>
    <n v="0"/>
    <n v="0"/>
    <n v="0"/>
    <n v="22171.1"/>
  </r>
  <r>
    <x v="1"/>
    <x v="0"/>
    <x v="3"/>
    <x v="27"/>
    <x v="1"/>
    <x v="3"/>
    <x v="0"/>
    <x v="0"/>
    <n v="139"/>
    <n v="27.379999999999995"/>
    <n v="146310.13999999998"/>
    <n v="84728.57"/>
    <n v="0.8"/>
    <n v="12010.6"/>
    <n v="0"/>
    <n v="0"/>
    <n v="146310.13999999998"/>
    <n v="84728.57"/>
    <n v="0"/>
    <n v="0"/>
    <n v="12010.6"/>
  </r>
  <r>
    <x v="1"/>
    <x v="0"/>
    <x v="3"/>
    <x v="27"/>
    <x v="2"/>
    <x v="4"/>
    <x v="0"/>
    <x v="0"/>
    <n v="5338"/>
    <n v="5196.9000000000005"/>
    <n v="34975899.690000005"/>
    <n v="35907037.469999999"/>
    <n v="1121.5999999999997"/>
    <n v="25514211.371000003"/>
    <n v="0"/>
    <n v="0"/>
    <n v="34975899.690000005"/>
    <n v="35907037.469999999"/>
    <n v="0"/>
    <n v="0"/>
    <n v="25514211.371000003"/>
  </r>
  <r>
    <x v="1"/>
    <x v="0"/>
    <x v="3"/>
    <x v="27"/>
    <x v="2"/>
    <x v="4"/>
    <x v="0"/>
    <x v="1"/>
    <n v="0"/>
    <n v="0"/>
    <n v="0"/>
    <n v="0"/>
    <n v="64.8"/>
    <n v="949347.95"/>
    <n v="0"/>
    <n v="0"/>
    <n v="0"/>
    <n v="0"/>
    <n v="0"/>
    <n v="0"/>
    <n v="949347.95"/>
  </r>
  <r>
    <x v="1"/>
    <x v="0"/>
    <x v="3"/>
    <x v="27"/>
    <x v="2"/>
    <x v="0"/>
    <x v="0"/>
    <x v="0"/>
    <n v="2802"/>
    <n v="2536.1000000000008"/>
    <n v="5263515.54"/>
    <n v="5219795.66"/>
    <n v="89.6"/>
    <n v="2770837.0669999998"/>
    <n v="0"/>
    <n v="0"/>
    <n v="5263515.54"/>
    <n v="5219795.66"/>
    <n v="0"/>
    <n v="0"/>
    <n v="2770837.0669999998"/>
  </r>
  <r>
    <x v="1"/>
    <x v="0"/>
    <x v="3"/>
    <x v="27"/>
    <x v="2"/>
    <x v="0"/>
    <x v="0"/>
    <x v="1"/>
    <n v="0"/>
    <n v="0"/>
    <n v="0"/>
    <n v="0"/>
    <n v="10.400000000000002"/>
    <n v="145821.89000000001"/>
    <n v="0"/>
    <n v="0"/>
    <n v="0"/>
    <n v="0"/>
    <n v="0"/>
    <n v="0"/>
    <n v="145821.89000000001"/>
  </r>
  <r>
    <x v="1"/>
    <x v="0"/>
    <x v="3"/>
    <x v="27"/>
    <x v="2"/>
    <x v="1"/>
    <x v="0"/>
    <x v="0"/>
    <n v="1006"/>
    <n v="972.44999999999993"/>
    <n v="3020344.9400000004"/>
    <n v="4107521.1600000006"/>
    <n v="79.199999999999989"/>
    <n v="922431.41"/>
    <n v="0"/>
    <n v="0"/>
    <n v="3020344.9400000004"/>
    <n v="4107521.1600000006"/>
    <n v="0"/>
    <n v="0"/>
    <n v="922431.41"/>
  </r>
  <r>
    <x v="1"/>
    <x v="0"/>
    <x v="3"/>
    <x v="27"/>
    <x v="2"/>
    <x v="1"/>
    <x v="0"/>
    <x v="1"/>
    <n v="0"/>
    <n v="0"/>
    <n v="0"/>
    <n v="0"/>
    <n v="1.6"/>
    <n v="22695.4"/>
    <n v="0"/>
    <n v="0"/>
    <n v="0"/>
    <n v="0"/>
    <n v="0"/>
    <n v="0"/>
    <n v="22695.4"/>
  </r>
  <r>
    <x v="1"/>
    <x v="0"/>
    <x v="3"/>
    <x v="27"/>
    <x v="2"/>
    <x v="3"/>
    <x v="0"/>
    <x v="0"/>
    <n v="1185"/>
    <n v="951.39999999999986"/>
    <n v="7813336.2699999996"/>
    <n v="7195948.2899999991"/>
    <n v="268.80000000000007"/>
    <n v="3067885.2339999992"/>
    <n v="0"/>
    <n v="0"/>
    <n v="7813336.2699999996"/>
    <n v="7195948.2899999991"/>
    <n v="0"/>
    <n v="0"/>
    <n v="3067885.2339999992"/>
  </r>
  <r>
    <x v="1"/>
    <x v="0"/>
    <x v="3"/>
    <x v="27"/>
    <x v="2"/>
    <x v="3"/>
    <x v="0"/>
    <x v="1"/>
    <n v="0"/>
    <n v="0"/>
    <n v="0"/>
    <n v="0"/>
    <n v="1.6"/>
    <n v="22045.800000000003"/>
    <n v="0"/>
    <n v="0"/>
    <n v="0"/>
    <n v="0"/>
    <n v="0"/>
    <n v="0"/>
    <n v="22045.800000000003"/>
  </r>
  <r>
    <x v="1"/>
    <x v="0"/>
    <x v="3"/>
    <x v="27"/>
    <x v="3"/>
    <x v="0"/>
    <x v="0"/>
    <x v="0"/>
    <n v="116"/>
    <n v="123.36"/>
    <n v="133076.29999999999"/>
    <n v="142349.87"/>
    <n v="0"/>
    <n v="0"/>
    <n v="0"/>
    <n v="0"/>
    <n v="133076.29999999999"/>
    <n v="142349.87"/>
    <n v="0"/>
    <n v="0"/>
    <n v="0"/>
  </r>
  <r>
    <x v="1"/>
    <x v="0"/>
    <x v="3"/>
    <x v="27"/>
    <x v="3"/>
    <x v="1"/>
    <x v="0"/>
    <x v="0"/>
    <n v="326"/>
    <n v="446.99"/>
    <n v="255625.02"/>
    <n v="311203.81999999995"/>
    <n v="44.79999999999999"/>
    <n v="440607.33699999994"/>
    <n v="0"/>
    <n v="0"/>
    <n v="255625.02"/>
    <n v="311203.81999999995"/>
    <n v="0"/>
    <n v="0"/>
    <n v="440607.33699999994"/>
  </r>
  <r>
    <x v="1"/>
    <x v="0"/>
    <x v="3"/>
    <x v="27"/>
    <x v="3"/>
    <x v="1"/>
    <x v="0"/>
    <x v="1"/>
    <n v="0"/>
    <n v="0"/>
    <n v="0"/>
    <n v="0"/>
    <n v="22.400000000000002"/>
    <n v="341144.19999999995"/>
    <n v="0"/>
    <n v="0"/>
    <n v="0"/>
    <n v="0"/>
    <n v="0"/>
    <n v="0"/>
    <n v="341144.19999999995"/>
  </r>
  <r>
    <x v="1"/>
    <x v="0"/>
    <x v="3"/>
    <x v="27"/>
    <x v="3"/>
    <x v="2"/>
    <x v="0"/>
    <x v="0"/>
    <n v="320"/>
    <n v="330.03"/>
    <n v="247443.3"/>
    <n v="221256.83"/>
    <n v="25.6"/>
    <n v="167358.61599999998"/>
    <n v="0"/>
    <n v="0"/>
    <n v="247443.3"/>
    <n v="221256.83"/>
    <n v="0"/>
    <n v="0"/>
    <n v="167358.61599999998"/>
  </r>
  <r>
    <x v="1"/>
    <x v="0"/>
    <x v="3"/>
    <x v="27"/>
    <x v="3"/>
    <x v="2"/>
    <x v="0"/>
    <x v="1"/>
    <n v="0"/>
    <n v="0"/>
    <n v="0"/>
    <n v="0"/>
    <n v="6.3999999999999995"/>
    <n v="88239.900000000009"/>
    <n v="0"/>
    <n v="0"/>
    <n v="0"/>
    <n v="0"/>
    <n v="0"/>
    <n v="0"/>
    <n v="88239.900000000009"/>
  </r>
  <r>
    <x v="1"/>
    <x v="0"/>
    <x v="3"/>
    <x v="27"/>
    <x v="4"/>
    <x v="0"/>
    <x v="0"/>
    <x v="0"/>
    <n v="0"/>
    <n v="0.16"/>
    <n v="0"/>
    <n v="428.27"/>
    <n v="19.200000000000003"/>
    <n v="13889110.013000002"/>
    <n v="0"/>
    <n v="0"/>
    <n v="0"/>
    <n v="428.27"/>
    <n v="0"/>
    <n v="0"/>
    <n v="13889110.013000002"/>
  </r>
  <r>
    <x v="1"/>
    <x v="0"/>
    <x v="3"/>
    <x v="27"/>
    <x v="4"/>
    <x v="0"/>
    <x v="0"/>
    <x v="1"/>
    <n v="0"/>
    <n v="0"/>
    <n v="0"/>
    <n v="0"/>
    <n v="0"/>
    <n v="67980.021999999997"/>
    <n v="0"/>
    <n v="0"/>
    <n v="0"/>
    <n v="0"/>
    <n v="0"/>
    <n v="0"/>
    <n v="67980.021999999997"/>
  </r>
  <r>
    <x v="1"/>
    <x v="0"/>
    <x v="3"/>
    <x v="27"/>
    <x v="4"/>
    <x v="1"/>
    <x v="0"/>
    <x v="0"/>
    <n v="0"/>
    <n v="0"/>
    <n v="0"/>
    <n v="0"/>
    <n v="51.2"/>
    <n v="725557.79999999993"/>
    <n v="0"/>
    <n v="0"/>
    <n v="0"/>
    <n v="0"/>
    <n v="0"/>
    <n v="0"/>
    <n v="725557.79999999993"/>
  </r>
  <r>
    <x v="1"/>
    <x v="0"/>
    <x v="3"/>
    <x v="28"/>
    <x v="0"/>
    <x v="4"/>
    <x v="0"/>
    <x v="0"/>
    <n v="64"/>
    <n v="67.449999999999989"/>
    <n v="87928.05"/>
    <n v="289121.67"/>
    <n v="0"/>
    <n v="0"/>
    <n v="0"/>
    <n v="0"/>
    <n v="87928.05"/>
    <n v="289121.67"/>
    <n v="0"/>
    <n v="0"/>
    <n v="0"/>
  </r>
  <r>
    <x v="1"/>
    <x v="0"/>
    <x v="3"/>
    <x v="28"/>
    <x v="0"/>
    <x v="0"/>
    <x v="0"/>
    <x v="0"/>
    <n v="1761"/>
    <n v="2076.3000000000002"/>
    <n v="1029382.5300000001"/>
    <n v="1105736.9700000002"/>
    <n v="64.8"/>
    <n v="617567.7030000001"/>
    <n v="0"/>
    <n v="0"/>
    <n v="1029382.5300000001"/>
    <n v="1105736.9700000002"/>
    <n v="0"/>
    <n v="0"/>
    <n v="617567.7030000001"/>
  </r>
  <r>
    <x v="1"/>
    <x v="0"/>
    <x v="3"/>
    <x v="28"/>
    <x v="0"/>
    <x v="0"/>
    <x v="0"/>
    <x v="1"/>
    <n v="0"/>
    <n v="0"/>
    <n v="0"/>
    <n v="0"/>
    <n v="15.999999999999998"/>
    <n v="280011.71000000002"/>
    <n v="0"/>
    <n v="0"/>
    <n v="0"/>
    <n v="0"/>
    <n v="0"/>
    <n v="0"/>
    <n v="280011.71000000002"/>
  </r>
  <r>
    <x v="1"/>
    <x v="0"/>
    <x v="3"/>
    <x v="28"/>
    <x v="0"/>
    <x v="1"/>
    <x v="0"/>
    <x v="0"/>
    <n v="17860"/>
    <n v="18041.12"/>
    <n v="20202022.859999996"/>
    <n v="23613599.900000006"/>
    <n v="1541.5999999999992"/>
    <n v="15312159.197999997"/>
    <n v="0"/>
    <n v="0"/>
    <n v="20202022.859999996"/>
    <n v="23613599.900000006"/>
    <n v="0"/>
    <n v="0"/>
    <n v="15312159.197999997"/>
  </r>
  <r>
    <x v="1"/>
    <x v="0"/>
    <x v="3"/>
    <x v="28"/>
    <x v="0"/>
    <x v="1"/>
    <x v="0"/>
    <x v="1"/>
    <n v="0"/>
    <n v="0"/>
    <n v="0"/>
    <n v="0"/>
    <n v="293.60000000000002"/>
    <n v="4269064.2240000004"/>
    <n v="0"/>
    <n v="0"/>
    <n v="0"/>
    <n v="0"/>
    <n v="0"/>
    <n v="0"/>
    <n v="4269064.2240000004"/>
  </r>
  <r>
    <x v="1"/>
    <x v="0"/>
    <x v="3"/>
    <x v="28"/>
    <x v="0"/>
    <x v="2"/>
    <x v="0"/>
    <x v="0"/>
    <n v="5"/>
    <n v="4.1100000000000003"/>
    <n v="4723.3999999999996"/>
    <n v="6884.83"/>
    <n v="48.000000000000007"/>
    <n v="871735.89999999991"/>
    <n v="0"/>
    <n v="0"/>
    <n v="4723.3999999999996"/>
    <n v="6884.83"/>
    <n v="0"/>
    <n v="0"/>
    <n v="871735.89999999991"/>
  </r>
  <r>
    <x v="1"/>
    <x v="0"/>
    <x v="3"/>
    <x v="28"/>
    <x v="0"/>
    <x v="3"/>
    <x v="0"/>
    <x v="0"/>
    <n v="297"/>
    <n v="337.56"/>
    <n v="379543.22"/>
    <n v="560151.38"/>
    <n v="240"/>
    <n v="4288128.1430000002"/>
    <n v="0"/>
    <n v="0"/>
    <n v="379543.22"/>
    <n v="560151.38"/>
    <n v="0"/>
    <n v="0"/>
    <n v="4288128.1430000002"/>
  </r>
  <r>
    <x v="1"/>
    <x v="0"/>
    <x v="3"/>
    <x v="28"/>
    <x v="1"/>
    <x v="4"/>
    <x v="0"/>
    <x v="0"/>
    <n v="2159"/>
    <n v="2474.2399999999998"/>
    <n v="4714146.5999999996"/>
    <n v="5525785.7799999993"/>
    <n v="341.6"/>
    <n v="3861361.986"/>
    <n v="0"/>
    <n v="0"/>
    <n v="4714146.5999999996"/>
    <n v="5525785.7799999993"/>
    <n v="0"/>
    <n v="0"/>
    <n v="3861361.986"/>
  </r>
  <r>
    <x v="1"/>
    <x v="0"/>
    <x v="3"/>
    <x v="28"/>
    <x v="1"/>
    <x v="4"/>
    <x v="0"/>
    <x v="1"/>
    <n v="0"/>
    <n v="0"/>
    <n v="0"/>
    <n v="0"/>
    <n v="100"/>
    <n v="1462472.7"/>
    <n v="0"/>
    <n v="0"/>
    <n v="0"/>
    <n v="0"/>
    <n v="0"/>
    <n v="0"/>
    <n v="1462472.7"/>
  </r>
  <r>
    <x v="1"/>
    <x v="0"/>
    <x v="3"/>
    <x v="28"/>
    <x v="1"/>
    <x v="0"/>
    <x v="0"/>
    <x v="0"/>
    <n v="803"/>
    <n v="981.08999999999992"/>
    <n v="1098074.23"/>
    <n v="1214707.9100000001"/>
    <n v="91.2"/>
    <n v="819973.41200000001"/>
    <n v="0"/>
    <n v="0"/>
    <n v="1098074.23"/>
    <n v="1214707.9100000001"/>
    <n v="0"/>
    <n v="0"/>
    <n v="819973.41200000001"/>
  </r>
  <r>
    <x v="1"/>
    <x v="0"/>
    <x v="3"/>
    <x v="28"/>
    <x v="1"/>
    <x v="0"/>
    <x v="0"/>
    <x v="1"/>
    <n v="0"/>
    <n v="0"/>
    <n v="0"/>
    <n v="0"/>
    <n v="33.6"/>
    <n v="465180.1"/>
    <n v="0"/>
    <n v="0"/>
    <n v="0"/>
    <n v="0"/>
    <n v="0"/>
    <n v="0"/>
    <n v="465180.1"/>
  </r>
  <r>
    <x v="1"/>
    <x v="0"/>
    <x v="3"/>
    <x v="28"/>
    <x v="1"/>
    <x v="1"/>
    <x v="0"/>
    <x v="0"/>
    <n v="4401"/>
    <n v="4832.21"/>
    <n v="7892386.0000000009"/>
    <n v="10378013.250000004"/>
    <n v="480.00000000000006"/>
    <n v="5613573.051"/>
    <n v="0"/>
    <n v="0"/>
    <n v="7892386.0000000009"/>
    <n v="10378013.250000004"/>
    <n v="0"/>
    <n v="0"/>
    <n v="5613573.051"/>
  </r>
  <r>
    <x v="1"/>
    <x v="0"/>
    <x v="3"/>
    <x v="28"/>
    <x v="1"/>
    <x v="1"/>
    <x v="0"/>
    <x v="1"/>
    <n v="0"/>
    <n v="0"/>
    <n v="0"/>
    <n v="0"/>
    <n v="101.6"/>
    <n v="1442515.996"/>
    <n v="0"/>
    <n v="0"/>
    <n v="0"/>
    <n v="0"/>
    <n v="0"/>
    <n v="0"/>
    <n v="1442515.996"/>
  </r>
  <r>
    <x v="1"/>
    <x v="0"/>
    <x v="3"/>
    <x v="28"/>
    <x v="1"/>
    <x v="2"/>
    <x v="0"/>
    <x v="0"/>
    <n v="15"/>
    <n v="10.909999999999998"/>
    <n v="50767.009999999995"/>
    <n v="40349.460000000006"/>
    <n v="0.8"/>
    <n v="11365.2"/>
    <n v="0"/>
    <n v="0"/>
    <n v="50767.009999999995"/>
    <n v="40349.460000000006"/>
    <n v="0"/>
    <n v="0"/>
    <n v="11365.2"/>
  </r>
  <r>
    <x v="1"/>
    <x v="0"/>
    <x v="3"/>
    <x v="28"/>
    <x v="1"/>
    <x v="3"/>
    <x v="0"/>
    <x v="0"/>
    <n v="98"/>
    <n v="90.759999999999991"/>
    <n v="240446.69999999998"/>
    <n v="245271.3"/>
    <n v="12"/>
    <n v="181496.81"/>
    <n v="0"/>
    <n v="0"/>
    <n v="240446.69999999998"/>
    <n v="245271.3"/>
    <n v="0"/>
    <n v="0"/>
    <n v="181496.81"/>
  </r>
  <r>
    <x v="1"/>
    <x v="0"/>
    <x v="3"/>
    <x v="28"/>
    <x v="1"/>
    <x v="3"/>
    <x v="0"/>
    <x v="1"/>
    <n v="0"/>
    <n v="0"/>
    <n v="0"/>
    <n v="0"/>
    <n v="0.8"/>
    <n v="11163.6"/>
    <n v="0"/>
    <n v="0"/>
    <n v="0"/>
    <n v="0"/>
    <n v="0"/>
    <n v="0"/>
    <n v="11163.6"/>
  </r>
  <r>
    <x v="1"/>
    <x v="0"/>
    <x v="3"/>
    <x v="28"/>
    <x v="2"/>
    <x v="4"/>
    <x v="0"/>
    <x v="0"/>
    <n v="2378"/>
    <n v="2537.2300000000005"/>
    <n v="12032657.15"/>
    <n v="15457640.409999996"/>
    <n v="576"/>
    <n v="9627750.7799999975"/>
    <n v="0"/>
    <n v="0"/>
    <n v="12032657.15"/>
    <n v="15457640.409999996"/>
    <n v="0"/>
    <n v="0"/>
    <n v="9627750.7799999975"/>
  </r>
  <r>
    <x v="1"/>
    <x v="0"/>
    <x v="3"/>
    <x v="28"/>
    <x v="2"/>
    <x v="4"/>
    <x v="0"/>
    <x v="1"/>
    <n v="0"/>
    <n v="0"/>
    <n v="0"/>
    <n v="0"/>
    <n v="38.4"/>
    <n v="538937.36499999999"/>
    <n v="0"/>
    <n v="0"/>
    <n v="0"/>
    <n v="0"/>
    <n v="0"/>
    <n v="0"/>
    <n v="538937.36499999999"/>
  </r>
  <r>
    <x v="1"/>
    <x v="0"/>
    <x v="3"/>
    <x v="28"/>
    <x v="2"/>
    <x v="0"/>
    <x v="0"/>
    <x v="0"/>
    <n v="375"/>
    <n v="426.71"/>
    <n v="2187945.9500000002"/>
    <n v="2583336.39"/>
    <n v="34.4"/>
    <n v="447914.75799999991"/>
    <n v="0"/>
    <n v="0"/>
    <n v="2187945.9500000002"/>
    <n v="2583336.39"/>
    <n v="0"/>
    <n v="0"/>
    <n v="447914.75799999991"/>
  </r>
  <r>
    <x v="1"/>
    <x v="0"/>
    <x v="3"/>
    <x v="28"/>
    <x v="2"/>
    <x v="0"/>
    <x v="0"/>
    <x v="1"/>
    <n v="0"/>
    <n v="0"/>
    <n v="0"/>
    <n v="0"/>
    <n v="10.400000000000002"/>
    <n v="142843.13"/>
    <n v="0"/>
    <n v="0"/>
    <n v="0"/>
    <n v="0"/>
    <n v="0"/>
    <n v="0"/>
    <n v="142843.13"/>
  </r>
  <r>
    <x v="1"/>
    <x v="0"/>
    <x v="3"/>
    <x v="28"/>
    <x v="2"/>
    <x v="1"/>
    <x v="0"/>
    <x v="0"/>
    <n v="264"/>
    <n v="390.13"/>
    <n v="1091376.74"/>
    <n v="1691974.32"/>
    <n v="60.8"/>
    <n v="778580.09499999997"/>
    <n v="0"/>
    <n v="0"/>
    <n v="1091376.74"/>
    <n v="1691974.32"/>
    <n v="0"/>
    <n v="0"/>
    <n v="778580.09499999997"/>
  </r>
  <r>
    <x v="1"/>
    <x v="0"/>
    <x v="3"/>
    <x v="28"/>
    <x v="2"/>
    <x v="1"/>
    <x v="0"/>
    <x v="1"/>
    <n v="0"/>
    <n v="0"/>
    <n v="0"/>
    <n v="0"/>
    <n v="2.4000000000000004"/>
    <n v="36482.69"/>
    <n v="0"/>
    <n v="0"/>
    <n v="0"/>
    <n v="0"/>
    <n v="0"/>
    <n v="0"/>
    <n v="36482.69"/>
  </r>
  <r>
    <x v="1"/>
    <x v="0"/>
    <x v="3"/>
    <x v="28"/>
    <x v="2"/>
    <x v="2"/>
    <x v="0"/>
    <x v="0"/>
    <n v="6"/>
    <n v="3.82"/>
    <n v="30479.52"/>
    <n v="20960"/>
    <n v="0"/>
    <n v="0"/>
    <n v="0"/>
    <n v="0"/>
    <n v="30479.52"/>
    <n v="20960"/>
    <n v="0"/>
    <n v="0"/>
    <n v="0"/>
  </r>
  <r>
    <x v="1"/>
    <x v="0"/>
    <x v="3"/>
    <x v="28"/>
    <x v="2"/>
    <x v="3"/>
    <x v="0"/>
    <x v="0"/>
    <n v="152"/>
    <n v="193.89000000000001"/>
    <n v="1854803.33"/>
    <n v="2502547.1300000004"/>
    <n v="104.8"/>
    <n v="1082825.1030000001"/>
    <n v="0"/>
    <n v="0"/>
    <n v="1854803.33"/>
    <n v="2502547.1300000004"/>
    <n v="0"/>
    <n v="0"/>
    <n v="1082825.1030000001"/>
  </r>
  <r>
    <x v="1"/>
    <x v="0"/>
    <x v="3"/>
    <x v="28"/>
    <x v="2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28"/>
    <x v="3"/>
    <x v="0"/>
    <x v="0"/>
    <x v="0"/>
    <n v="79"/>
    <n v="74.769999999999982"/>
    <n v="32559.89"/>
    <n v="39552.119999999995"/>
    <n v="0.8"/>
    <n v="1682.1"/>
    <n v="0"/>
    <n v="0"/>
    <n v="32559.89"/>
    <n v="39552.119999999995"/>
    <n v="0"/>
    <n v="0"/>
    <n v="1682.1"/>
  </r>
  <r>
    <x v="1"/>
    <x v="0"/>
    <x v="3"/>
    <x v="28"/>
    <x v="3"/>
    <x v="1"/>
    <x v="0"/>
    <x v="0"/>
    <n v="322"/>
    <n v="361.81999999999994"/>
    <n v="282567.43000000005"/>
    <n v="314963.15000000008"/>
    <n v="20.000000000000007"/>
    <n v="165344.36800000002"/>
    <n v="0"/>
    <n v="0"/>
    <n v="282567.43000000005"/>
    <n v="314963.15000000008"/>
    <n v="0"/>
    <n v="0"/>
    <n v="165344.36800000002"/>
  </r>
  <r>
    <x v="1"/>
    <x v="0"/>
    <x v="3"/>
    <x v="28"/>
    <x v="3"/>
    <x v="1"/>
    <x v="0"/>
    <x v="1"/>
    <n v="0"/>
    <n v="0"/>
    <n v="0"/>
    <n v="0"/>
    <n v="3.2"/>
    <n v="44020.2"/>
    <n v="0"/>
    <n v="0"/>
    <n v="0"/>
    <n v="0"/>
    <n v="0"/>
    <n v="0"/>
    <n v="44020.2"/>
  </r>
  <r>
    <x v="1"/>
    <x v="0"/>
    <x v="3"/>
    <x v="28"/>
    <x v="3"/>
    <x v="2"/>
    <x v="0"/>
    <x v="0"/>
    <n v="204"/>
    <n v="283.65999999999997"/>
    <n v="129193.64"/>
    <n v="188492"/>
    <n v="34.4"/>
    <n v="233669.6"/>
    <n v="0"/>
    <n v="0"/>
    <n v="129193.64"/>
    <n v="188492"/>
    <n v="0"/>
    <n v="0"/>
    <n v="233669.6"/>
  </r>
  <r>
    <x v="1"/>
    <x v="0"/>
    <x v="3"/>
    <x v="28"/>
    <x v="3"/>
    <x v="2"/>
    <x v="0"/>
    <x v="1"/>
    <n v="0"/>
    <n v="0"/>
    <n v="0"/>
    <n v="0"/>
    <n v="12.8"/>
    <n v="181209"/>
    <n v="0"/>
    <n v="0"/>
    <n v="0"/>
    <n v="0"/>
    <n v="0"/>
    <n v="0"/>
    <n v="181209"/>
  </r>
  <r>
    <x v="1"/>
    <x v="0"/>
    <x v="3"/>
    <x v="28"/>
    <x v="4"/>
    <x v="0"/>
    <x v="0"/>
    <x v="0"/>
    <n v="0"/>
    <n v="0.01"/>
    <n v="0"/>
    <n v="1464"/>
    <n v="8.8000000000000007"/>
    <n v="2977430.0860000001"/>
    <n v="0"/>
    <n v="0"/>
    <n v="0"/>
    <n v="1464"/>
    <n v="0"/>
    <n v="0"/>
    <n v="2977430.0860000001"/>
  </r>
  <r>
    <x v="1"/>
    <x v="0"/>
    <x v="3"/>
    <x v="28"/>
    <x v="4"/>
    <x v="0"/>
    <x v="0"/>
    <x v="1"/>
    <n v="0"/>
    <n v="0"/>
    <n v="0"/>
    <n v="0"/>
    <n v="0"/>
    <n v="-34735.007999999994"/>
    <n v="0"/>
    <n v="0"/>
    <n v="0"/>
    <n v="0"/>
    <n v="0"/>
    <n v="0"/>
    <n v="-34735.007999999994"/>
  </r>
  <r>
    <x v="1"/>
    <x v="0"/>
    <x v="3"/>
    <x v="28"/>
    <x v="4"/>
    <x v="1"/>
    <x v="0"/>
    <x v="0"/>
    <n v="317"/>
    <n v="199.03"/>
    <n v="362943.8"/>
    <n v="284682.3"/>
    <n v="2.4000000000000004"/>
    <n v="8384.6"/>
    <n v="0"/>
    <n v="0"/>
    <n v="362943.8"/>
    <n v="284682.3"/>
    <n v="0"/>
    <n v="0"/>
    <n v="8384.6"/>
  </r>
  <r>
    <x v="1"/>
    <x v="0"/>
    <x v="3"/>
    <x v="29"/>
    <x v="0"/>
    <x v="4"/>
    <x v="0"/>
    <x v="0"/>
    <n v="528"/>
    <n v="793.31999999999994"/>
    <n v="2836332.5"/>
    <n v="4964896.82"/>
    <n v="0"/>
    <n v="0"/>
    <n v="0"/>
    <n v="0"/>
    <n v="2836332.5"/>
    <n v="4964896.82"/>
    <n v="0"/>
    <n v="0"/>
    <n v="0"/>
  </r>
  <r>
    <x v="1"/>
    <x v="0"/>
    <x v="3"/>
    <x v="29"/>
    <x v="0"/>
    <x v="0"/>
    <x v="0"/>
    <x v="0"/>
    <n v="3589"/>
    <n v="4672.78"/>
    <n v="4732823.540000001"/>
    <n v="5184806.83"/>
    <n v="107.2"/>
    <n v="1684127.4110000001"/>
    <n v="0"/>
    <n v="0"/>
    <n v="4732823.540000001"/>
    <n v="5184806.83"/>
    <n v="0"/>
    <n v="0"/>
    <n v="1684127.4110000001"/>
  </r>
  <r>
    <x v="1"/>
    <x v="0"/>
    <x v="3"/>
    <x v="29"/>
    <x v="0"/>
    <x v="0"/>
    <x v="0"/>
    <x v="1"/>
    <n v="0"/>
    <n v="0"/>
    <n v="0"/>
    <n v="0"/>
    <n v="23.200000000000003"/>
    <n v="317795.82"/>
    <n v="0"/>
    <n v="0"/>
    <n v="0"/>
    <n v="0"/>
    <n v="0"/>
    <n v="0"/>
    <n v="317795.82"/>
  </r>
  <r>
    <x v="1"/>
    <x v="0"/>
    <x v="3"/>
    <x v="29"/>
    <x v="0"/>
    <x v="1"/>
    <x v="0"/>
    <x v="0"/>
    <n v="32589"/>
    <n v="31468.920000000006"/>
    <n v="33290833.529999997"/>
    <n v="39955316.019999996"/>
    <n v="2263.1999999999998"/>
    <n v="28215099.068000004"/>
    <n v="0"/>
    <n v="0"/>
    <n v="33290833.529999997"/>
    <n v="39955316.019999996"/>
    <n v="0"/>
    <n v="0"/>
    <n v="28215099.068000004"/>
  </r>
  <r>
    <x v="1"/>
    <x v="0"/>
    <x v="3"/>
    <x v="29"/>
    <x v="0"/>
    <x v="1"/>
    <x v="0"/>
    <x v="1"/>
    <n v="0"/>
    <n v="0"/>
    <n v="0"/>
    <n v="0"/>
    <n v="417.6"/>
    <n v="6096224.3699999982"/>
    <n v="0"/>
    <n v="0"/>
    <n v="0"/>
    <n v="0"/>
    <n v="0"/>
    <n v="0"/>
    <n v="6096224.3699999982"/>
  </r>
  <r>
    <x v="1"/>
    <x v="0"/>
    <x v="3"/>
    <x v="29"/>
    <x v="0"/>
    <x v="2"/>
    <x v="0"/>
    <x v="0"/>
    <n v="9"/>
    <n v="103.22"/>
    <n v="3033.03"/>
    <n v="88276.07"/>
    <n v="28.8"/>
    <n v="320982.99"/>
    <n v="0"/>
    <n v="0"/>
    <n v="3033.03"/>
    <n v="88276.07"/>
    <n v="0"/>
    <n v="0"/>
    <n v="320982.99"/>
  </r>
  <r>
    <x v="1"/>
    <x v="0"/>
    <x v="3"/>
    <x v="29"/>
    <x v="0"/>
    <x v="2"/>
    <x v="0"/>
    <x v="1"/>
    <n v="0"/>
    <n v="0"/>
    <n v="0"/>
    <n v="0"/>
    <n v="1.6"/>
    <n v="22430.1"/>
    <n v="0"/>
    <n v="0"/>
    <n v="0"/>
    <n v="0"/>
    <n v="0"/>
    <n v="0"/>
    <n v="22430.1"/>
  </r>
  <r>
    <x v="1"/>
    <x v="0"/>
    <x v="3"/>
    <x v="29"/>
    <x v="0"/>
    <x v="3"/>
    <x v="0"/>
    <x v="0"/>
    <n v="473"/>
    <n v="718.23"/>
    <n v="109421.33000000002"/>
    <n v="1686652.1599999997"/>
    <n v="163.20000000000002"/>
    <n v="3598336.5670000003"/>
    <n v="0"/>
    <n v="0"/>
    <n v="109421.33000000002"/>
    <n v="1686652.1599999997"/>
    <n v="0"/>
    <n v="0"/>
    <n v="3598336.5670000003"/>
  </r>
  <r>
    <x v="1"/>
    <x v="0"/>
    <x v="3"/>
    <x v="29"/>
    <x v="0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29"/>
    <x v="1"/>
    <x v="4"/>
    <x v="0"/>
    <x v="0"/>
    <n v="3808"/>
    <n v="4269.03"/>
    <n v="7933378.5800000001"/>
    <n v="8190621.0300000012"/>
    <n v="424.80000000000007"/>
    <n v="5106353.41"/>
    <n v="0"/>
    <n v="0"/>
    <n v="7933378.5800000001"/>
    <n v="8190621.0300000012"/>
    <n v="0"/>
    <n v="0"/>
    <n v="5106353.41"/>
  </r>
  <r>
    <x v="1"/>
    <x v="0"/>
    <x v="3"/>
    <x v="29"/>
    <x v="1"/>
    <x v="4"/>
    <x v="0"/>
    <x v="1"/>
    <n v="0"/>
    <n v="0"/>
    <n v="0"/>
    <n v="0"/>
    <n v="81.599999999999994"/>
    <n v="1156641.23"/>
    <n v="0"/>
    <n v="0"/>
    <n v="0"/>
    <n v="0"/>
    <n v="0"/>
    <n v="0"/>
    <n v="1156641.23"/>
  </r>
  <r>
    <x v="1"/>
    <x v="0"/>
    <x v="3"/>
    <x v="29"/>
    <x v="1"/>
    <x v="0"/>
    <x v="0"/>
    <x v="0"/>
    <n v="1821"/>
    <n v="1770.29"/>
    <n v="2426499.8599999994"/>
    <n v="2227495.4699999997"/>
    <n v="88.8"/>
    <n v="1565266.608"/>
    <n v="0"/>
    <n v="0"/>
    <n v="2426499.8599999994"/>
    <n v="2227495.4699999997"/>
    <n v="0"/>
    <n v="0"/>
    <n v="1565266.608"/>
  </r>
  <r>
    <x v="1"/>
    <x v="0"/>
    <x v="3"/>
    <x v="29"/>
    <x v="1"/>
    <x v="0"/>
    <x v="0"/>
    <x v="1"/>
    <n v="0"/>
    <n v="0"/>
    <n v="0"/>
    <n v="0"/>
    <n v="23.200000000000003"/>
    <n v="321386.42"/>
    <n v="0"/>
    <n v="0"/>
    <n v="0"/>
    <n v="0"/>
    <n v="0"/>
    <n v="0"/>
    <n v="321386.42"/>
  </r>
  <r>
    <x v="1"/>
    <x v="0"/>
    <x v="3"/>
    <x v="29"/>
    <x v="1"/>
    <x v="1"/>
    <x v="0"/>
    <x v="0"/>
    <n v="4487"/>
    <n v="4789.0199999999995"/>
    <n v="7822142.21"/>
    <n v="7889196.2500000009"/>
    <n v="480"/>
    <n v="7015275.2349999985"/>
    <n v="0"/>
    <n v="0"/>
    <n v="7822142.21"/>
    <n v="7889196.2500000009"/>
    <n v="0"/>
    <n v="0"/>
    <n v="7015275.2349999985"/>
  </r>
  <r>
    <x v="1"/>
    <x v="0"/>
    <x v="3"/>
    <x v="29"/>
    <x v="1"/>
    <x v="1"/>
    <x v="0"/>
    <x v="1"/>
    <n v="0"/>
    <n v="0"/>
    <n v="0"/>
    <n v="0"/>
    <n v="68.8"/>
    <n v="1007623.731"/>
    <n v="0"/>
    <n v="0"/>
    <n v="0"/>
    <n v="0"/>
    <n v="0"/>
    <n v="0"/>
    <n v="1007623.731"/>
  </r>
  <r>
    <x v="1"/>
    <x v="0"/>
    <x v="3"/>
    <x v="29"/>
    <x v="1"/>
    <x v="2"/>
    <x v="0"/>
    <x v="0"/>
    <n v="0"/>
    <n v="28.81"/>
    <n v="-1748.24"/>
    <n v="44464.19"/>
    <n v="4"/>
    <n v="32347.659"/>
    <n v="0"/>
    <n v="0"/>
    <n v="-1748.24"/>
    <n v="44464.19"/>
    <n v="0"/>
    <n v="0"/>
    <n v="32347.659"/>
  </r>
  <r>
    <x v="1"/>
    <x v="0"/>
    <x v="3"/>
    <x v="29"/>
    <x v="1"/>
    <x v="2"/>
    <x v="0"/>
    <x v="1"/>
    <n v="0"/>
    <n v="0"/>
    <n v="0"/>
    <n v="0"/>
    <n v="0"/>
    <n v="0.7"/>
    <n v="0"/>
    <n v="0"/>
    <n v="0"/>
    <n v="0"/>
    <n v="0"/>
    <n v="0"/>
    <n v="0.7"/>
  </r>
  <r>
    <x v="1"/>
    <x v="0"/>
    <x v="3"/>
    <x v="29"/>
    <x v="1"/>
    <x v="3"/>
    <x v="0"/>
    <x v="0"/>
    <n v="37"/>
    <n v="18.16"/>
    <n v="86958.73"/>
    <n v="82980.25"/>
    <n v="6.4"/>
    <n v="43779.517"/>
    <n v="0"/>
    <n v="0"/>
    <n v="86958.73"/>
    <n v="82980.25"/>
    <n v="0"/>
    <n v="0"/>
    <n v="43779.517"/>
  </r>
  <r>
    <x v="1"/>
    <x v="0"/>
    <x v="3"/>
    <x v="29"/>
    <x v="2"/>
    <x v="4"/>
    <x v="0"/>
    <x v="0"/>
    <n v="13353"/>
    <n v="12106.49"/>
    <n v="101973965.02999999"/>
    <n v="97376278.020000011"/>
    <n v="1701.5999999999997"/>
    <n v="41934386.671000004"/>
    <n v="0"/>
    <n v="0"/>
    <n v="101973965.02999999"/>
    <n v="97376278.020000011"/>
    <n v="0"/>
    <n v="0"/>
    <n v="41934386.671000004"/>
  </r>
  <r>
    <x v="1"/>
    <x v="0"/>
    <x v="3"/>
    <x v="29"/>
    <x v="2"/>
    <x v="4"/>
    <x v="0"/>
    <x v="1"/>
    <n v="0"/>
    <n v="0"/>
    <n v="0"/>
    <n v="0"/>
    <n v="40.799999999999997"/>
    <n v="637434.19000000006"/>
    <n v="0"/>
    <n v="0"/>
    <n v="0"/>
    <n v="0"/>
    <n v="0"/>
    <n v="0"/>
    <n v="637434.19000000006"/>
  </r>
  <r>
    <x v="1"/>
    <x v="0"/>
    <x v="3"/>
    <x v="29"/>
    <x v="2"/>
    <x v="0"/>
    <x v="0"/>
    <x v="0"/>
    <n v="863"/>
    <n v="817.20999999999992"/>
    <n v="3842071.6800000006"/>
    <n v="3557502.8699999992"/>
    <n v="79.2"/>
    <n v="1279215.176"/>
    <n v="0"/>
    <n v="0"/>
    <n v="3842071.6800000006"/>
    <n v="3557502.8699999992"/>
    <n v="0"/>
    <n v="0"/>
    <n v="1279215.176"/>
  </r>
  <r>
    <x v="1"/>
    <x v="0"/>
    <x v="3"/>
    <x v="29"/>
    <x v="2"/>
    <x v="0"/>
    <x v="0"/>
    <x v="1"/>
    <n v="0"/>
    <n v="0"/>
    <n v="0"/>
    <n v="0"/>
    <n v="11.200000000000001"/>
    <n v="167518.97"/>
    <n v="0"/>
    <n v="0"/>
    <n v="0"/>
    <n v="0"/>
    <n v="0"/>
    <n v="0"/>
    <n v="167518.97"/>
  </r>
  <r>
    <x v="1"/>
    <x v="0"/>
    <x v="3"/>
    <x v="29"/>
    <x v="2"/>
    <x v="1"/>
    <x v="0"/>
    <x v="0"/>
    <n v="666"/>
    <n v="674.3900000000001"/>
    <n v="2442207.4600000004"/>
    <n v="3504011.5100000002"/>
    <n v="139.20000000000002"/>
    <n v="1768360.0989999999"/>
    <n v="0"/>
    <n v="0"/>
    <n v="2442207.4600000004"/>
    <n v="3504011.5100000002"/>
    <n v="0"/>
    <n v="0"/>
    <n v="1768360.0989999999"/>
  </r>
  <r>
    <x v="1"/>
    <x v="0"/>
    <x v="3"/>
    <x v="29"/>
    <x v="2"/>
    <x v="1"/>
    <x v="0"/>
    <x v="1"/>
    <n v="0"/>
    <n v="0"/>
    <n v="0"/>
    <n v="0"/>
    <n v="12.8"/>
    <n v="192505.76"/>
    <n v="0"/>
    <n v="0"/>
    <n v="0"/>
    <n v="0"/>
    <n v="0"/>
    <n v="0"/>
    <n v="192505.76"/>
  </r>
  <r>
    <x v="1"/>
    <x v="0"/>
    <x v="3"/>
    <x v="29"/>
    <x v="2"/>
    <x v="3"/>
    <x v="0"/>
    <x v="0"/>
    <n v="170"/>
    <n v="183.22"/>
    <n v="1822337.9"/>
    <n v="1923853.84"/>
    <n v="50.400000000000006"/>
    <n v="1914931.03"/>
    <n v="0"/>
    <n v="0"/>
    <n v="1822337.9"/>
    <n v="1923853.84"/>
    <n v="0"/>
    <n v="0"/>
    <n v="1914931.03"/>
  </r>
  <r>
    <x v="1"/>
    <x v="0"/>
    <x v="3"/>
    <x v="29"/>
    <x v="2"/>
    <x v="3"/>
    <x v="0"/>
    <x v="1"/>
    <n v="0"/>
    <n v="0"/>
    <n v="0"/>
    <n v="0"/>
    <n v="0.8"/>
    <n v="11084.5"/>
    <n v="0"/>
    <n v="0"/>
    <n v="0"/>
    <n v="0"/>
    <n v="0"/>
    <n v="0"/>
    <n v="11084.5"/>
  </r>
  <r>
    <x v="1"/>
    <x v="0"/>
    <x v="3"/>
    <x v="29"/>
    <x v="3"/>
    <x v="0"/>
    <x v="0"/>
    <x v="0"/>
    <n v="157"/>
    <n v="111.09"/>
    <n v="72716.960000000006"/>
    <n v="58552.95"/>
    <n v="12.8"/>
    <n v="141135.946"/>
    <n v="0"/>
    <n v="0"/>
    <n v="72716.960000000006"/>
    <n v="58552.95"/>
    <n v="0"/>
    <n v="0"/>
    <n v="141135.946"/>
  </r>
  <r>
    <x v="1"/>
    <x v="0"/>
    <x v="3"/>
    <x v="29"/>
    <x v="3"/>
    <x v="0"/>
    <x v="0"/>
    <x v="1"/>
    <n v="0"/>
    <n v="0"/>
    <n v="0"/>
    <n v="0"/>
    <n v="4"/>
    <n v="55450.5"/>
    <n v="0"/>
    <n v="0"/>
    <n v="0"/>
    <n v="0"/>
    <n v="0"/>
    <n v="0"/>
    <n v="55450.5"/>
  </r>
  <r>
    <x v="1"/>
    <x v="0"/>
    <x v="3"/>
    <x v="29"/>
    <x v="3"/>
    <x v="1"/>
    <x v="0"/>
    <x v="0"/>
    <n v="200"/>
    <n v="216.64000000000004"/>
    <n v="255923.49"/>
    <n v="228514.65999999997"/>
    <n v="47.199999999999996"/>
    <n v="363357.91499999998"/>
    <n v="0"/>
    <n v="0"/>
    <n v="255923.49"/>
    <n v="228514.65999999997"/>
    <n v="0"/>
    <n v="0"/>
    <n v="363357.91499999998"/>
  </r>
  <r>
    <x v="1"/>
    <x v="0"/>
    <x v="3"/>
    <x v="29"/>
    <x v="3"/>
    <x v="1"/>
    <x v="0"/>
    <x v="1"/>
    <n v="0"/>
    <n v="0"/>
    <n v="0"/>
    <n v="0"/>
    <n v="4"/>
    <n v="59699.11"/>
    <n v="0"/>
    <n v="0"/>
    <n v="0"/>
    <n v="0"/>
    <n v="0"/>
    <n v="0"/>
    <n v="59699.11"/>
  </r>
  <r>
    <x v="1"/>
    <x v="0"/>
    <x v="3"/>
    <x v="29"/>
    <x v="3"/>
    <x v="2"/>
    <x v="0"/>
    <x v="0"/>
    <n v="461"/>
    <n v="401.33000000000004"/>
    <n v="431837.61000000004"/>
    <n v="361600.52999999997"/>
    <n v="59.999999999999993"/>
    <n v="559173.01"/>
    <n v="0"/>
    <n v="0"/>
    <n v="431837.61000000004"/>
    <n v="361600.52999999997"/>
    <n v="0"/>
    <n v="0"/>
    <n v="559173.01"/>
  </r>
  <r>
    <x v="1"/>
    <x v="0"/>
    <x v="3"/>
    <x v="29"/>
    <x v="3"/>
    <x v="2"/>
    <x v="0"/>
    <x v="1"/>
    <n v="0"/>
    <n v="0"/>
    <n v="0"/>
    <n v="0"/>
    <n v="14.4"/>
    <n v="199675"/>
    <n v="0"/>
    <n v="0"/>
    <n v="0"/>
    <n v="0"/>
    <n v="0"/>
    <n v="0"/>
    <n v="199675"/>
  </r>
  <r>
    <x v="1"/>
    <x v="0"/>
    <x v="3"/>
    <x v="29"/>
    <x v="4"/>
    <x v="0"/>
    <x v="0"/>
    <x v="0"/>
    <n v="0"/>
    <n v="1.1499999999999999"/>
    <n v="3386.4"/>
    <n v="4301.91"/>
    <n v="0.8"/>
    <n v="890138.40399999986"/>
    <n v="0"/>
    <n v="0"/>
    <n v="3386.4"/>
    <n v="4301.91"/>
    <n v="0"/>
    <n v="0"/>
    <n v="890138.40399999986"/>
  </r>
  <r>
    <x v="1"/>
    <x v="0"/>
    <x v="3"/>
    <x v="29"/>
    <x v="4"/>
    <x v="0"/>
    <x v="0"/>
    <x v="1"/>
    <n v="0"/>
    <n v="0"/>
    <n v="0"/>
    <n v="0"/>
    <n v="0"/>
    <n v="781408.45499999996"/>
    <n v="0"/>
    <n v="0"/>
    <n v="0"/>
    <n v="0"/>
    <n v="0"/>
    <n v="0"/>
    <n v="781408.45499999996"/>
  </r>
  <r>
    <x v="1"/>
    <x v="0"/>
    <x v="3"/>
    <x v="29"/>
    <x v="4"/>
    <x v="1"/>
    <x v="0"/>
    <x v="0"/>
    <n v="41"/>
    <n v="33.229999999999997"/>
    <n v="81855.7"/>
    <n v="55453.77"/>
    <n v="0.8"/>
    <n v="1960.7"/>
    <n v="0"/>
    <n v="0"/>
    <n v="81855.7"/>
    <n v="55453.77"/>
    <n v="0"/>
    <n v="0"/>
    <n v="1960.7"/>
  </r>
  <r>
    <x v="1"/>
    <x v="0"/>
    <x v="3"/>
    <x v="30"/>
    <x v="0"/>
    <x v="4"/>
    <x v="0"/>
    <x v="0"/>
    <n v="1"/>
    <n v="7.5"/>
    <n v="15616"/>
    <n v="42736.33"/>
    <n v="0"/>
    <n v="0"/>
    <n v="0"/>
    <n v="0"/>
    <n v="15616"/>
    <n v="42736.33"/>
    <n v="0"/>
    <n v="0"/>
    <n v="0"/>
  </r>
  <r>
    <x v="1"/>
    <x v="0"/>
    <x v="3"/>
    <x v="30"/>
    <x v="0"/>
    <x v="0"/>
    <x v="0"/>
    <x v="0"/>
    <n v="565"/>
    <n v="591.19999999999993"/>
    <n v="373060.19"/>
    <n v="377169.33"/>
    <n v="85.6"/>
    <n v="1560916.5769999998"/>
    <n v="0"/>
    <n v="0"/>
    <n v="373060.19"/>
    <n v="377169.33"/>
    <n v="0"/>
    <n v="0"/>
    <n v="1560916.5769999998"/>
  </r>
  <r>
    <x v="1"/>
    <x v="0"/>
    <x v="3"/>
    <x v="30"/>
    <x v="0"/>
    <x v="0"/>
    <x v="0"/>
    <x v="1"/>
    <n v="0"/>
    <n v="0"/>
    <n v="0"/>
    <n v="0"/>
    <n v="3.2"/>
    <n v="44074.799999999996"/>
    <n v="0"/>
    <n v="0"/>
    <n v="0"/>
    <n v="0"/>
    <n v="0"/>
    <n v="0"/>
    <n v="44074.799999999996"/>
  </r>
  <r>
    <x v="1"/>
    <x v="0"/>
    <x v="3"/>
    <x v="30"/>
    <x v="0"/>
    <x v="1"/>
    <x v="0"/>
    <x v="0"/>
    <n v="7614"/>
    <n v="7268.3999999999987"/>
    <n v="7242359.629999998"/>
    <n v="7508266.5599999996"/>
    <n v="315.2"/>
    <n v="3891791.1839999999"/>
    <n v="0"/>
    <n v="0"/>
    <n v="7242359.629999998"/>
    <n v="7508266.5599999996"/>
    <n v="0"/>
    <n v="0"/>
    <n v="3891791.1839999999"/>
  </r>
  <r>
    <x v="1"/>
    <x v="0"/>
    <x v="3"/>
    <x v="30"/>
    <x v="0"/>
    <x v="1"/>
    <x v="0"/>
    <x v="1"/>
    <n v="0"/>
    <n v="0"/>
    <n v="0"/>
    <n v="0"/>
    <n v="56.800000000000004"/>
    <n v="800546.98"/>
    <n v="0"/>
    <n v="0"/>
    <n v="0"/>
    <n v="0"/>
    <n v="0"/>
    <n v="0"/>
    <n v="800546.98"/>
  </r>
  <r>
    <x v="1"/>
    <x v="0"/>
    <x v="3"/>
    <x v="30"/>
    <x v="0"/>
    <x v="2"/>
    <x v="0"/>
    <x v="0"/>
    <n v="0"/>
    <n v="5.3100000000000005"/>
    <n v="0"/>
    <n v="12615.210000000001"/>
    <n v="4"/>
    <n v="59730.3"/>
    <n v="0"/>
    <n v="0"/>
    <n v="0"/>
    <n v="12615.210000000001"/>
    <n v="0"/>
    <n v="0"/>
    <n v="59730.3"/>
  </r>
  <r>
    <x v="1"/>
    <x v="0"/>
    <x v="3"/>
    <x v="30"/>
    <x v="0"/>
    <x v="3"/>
    <x v="0"/>
    <x v="0"/>
    <n v="34"/>
    <n v="51.269999999999996"/>
    <n v="129798.11"/>
    <n v="147600.81"/>
    <n v="3.2"/>
    <n v="17207.635000000002"/>
    <n v="0"/>
    <n v="0"/>
    <n v="129798.11"/>
    <n v="147600.81"/>
    <n v="0"/>
    <n v="0"/>
    <n v="17207.635000000002"/>
  </r>
  <r>
    <x v="1"/>
    <x v="0"/>
    <x v="3"/>
    <x v="30"/>
    <x v="0"/>
    <x v="3"/>
    <x v="0"/>
    <x v="1"/>
    <n v="0"/>
    <n v="0"/>
    <n v="0"/>
    <n v="0"/>
    <n v="0"/>
    <n v="18796.96"/>
    <n v="0"/>
    <n v="0"/>
    <n v="0"/>
    <n v="0"/>
    <n v="0"/>
    <n v="0"/>
    <n v="18796.96"/>
  </r>
  <r>
    <x v="1"/>
    <x v="0"/>
    <x v="3"/>
    <x v="30"/>
    <x v="1"/>
    <x v="4"/>
    <x v="0"/>
    <x v="0"/>
    <n v="1233"/>
    <n v="1244.05"/>
    <n v="2790392.8"/>
    <n v="2910018.9000000004"/>
    <n v="66.399999999999991"/>
    <n v="778499.36499999999"/>
    <n v="0"/>
    <n v="0"/>
    <n v="2790392.8"/>
    <n v="2910018.9000000004"/>
    <n v="0"/>
    <n v="0"/>
    <n v="778499.36499999999"/>
  </r>
  <r>
    <x v="1"/>
    <x v="0"/>
    <x v="3"/>
    <x v="30"/>
    <x v="1"/>
    <x v="4"/>
    <x v="0"/>
    <x v="1"/>
    <n v="0"/>
    <n v="0"/>
    <n v="0"/>
    <n v="0"/>
    <n v="6.4"/>
    <n v="88860.6"/>
    <n v="0"/>
    <n v="0"/>
    <n v="0"/>
    <n v="0"/>
    <n v="0"/>
    <n v="0"/>
    <n v="88860.6"/>
  </r>
  <r>
    <x v="1"/>
    <x v="0"/>
    <x v="3"/>
    <x v="30"/>
    <x v="1"/>
    <x v="0"/>
    <x v="0"/>
    <x v="0"/>
    <n v="421"/>
    <n v="405.86999999999995"/>
    <n v="929067.71000000008"/>
    <n v="962873.29"/>
    <n v="17.600000000000001"/>
    <n v="217284.62"/>
    <n v="0"/>
    <n v="0"/>
    <n v="929067.71000000008"/>
    <n v="962873.29"/>
    <n v="0"/>
    <n v="0"/>
    <n v="217284.62"/>
  </r>
  <r>
    <x v="1"/>
    <x v="0"/>
    <x v="3"/>
    <x v="30"/>
    <x v="1"/>
    <x v="0"/>
    <x v="0"/>
    <x v="1"/>
    <n v="0"/>
    <n v="0"/>
    <n v="0"/>
    <n v="0"/>
    <n v="3.2"/>
    <n v="42911.305"/>
    <n v="0"/>
    <n v="0"/>
    <n v="0"/>
    <n v="0"/>
    <n v="0"/>
    <n v="0"/>
    <n v="42911.305"/>
  </r>
  <r>
    <x v="1"/>
    <x v="0"/>
    <x v="3"/>
    <x v="30"/>
    <x v="1"/>
    <x v="1"/>
    <x v="0"/>
    <x v="0"/>
    <n v="1214"/>
    <n v="1217.0599999999997"/>
    <n v="2188871.61"/>
    <n v="1800669.36"/>
    <n v="54.399999999999991"/>
    <n v="627642.897"/>
    <n v="0"/>
    <n v="0"/>
    <n v="2188871.61"/>
    <n v="1800669.36"/>
    <n v="0"/>
    <n v="0"/>
    <n v="627642.897"/>
  </r>
  <r>
    <x v="1"/>
    <x v="0"/>
    <x v="3"/>
    <x v="30"/>
    <x v="1"/>
    <x v="1"/>
    <x v="0"/>
    <x v="1"/>
    <n v="0"/>
    <n v="0"/>
    <n v="0"/>
    <n v="0"/>
    <n v="8.8000000000000007"/>
    <n v="100004.92000000001"/>
    <n v="0"/>
    <n v="0"/>
    <n v="0"/>
    <n v="0"/>
    <n v="0"/>
    <n v="0"/>
    <n v="100004.92000000001"/>
  </r>
  <r>
    <x v="1"/>
    <x v="0"/>
    <x v="3"/>
    <x v="30"/>
    <x v="1"/>
    <x v="2"/>
    <x v="0"/>
    <x v="0"/>
    <n v="0"/>
    <n v="0.86"/>
    <n v="0"/>
    <n v="1737.56"/>
    <n v="0.8"/>
    <n v="577.00300000000004"/>
    <n v="0"/>
    <n v="0"/>
    <n v="0"/>
    <n v="1737.56"/>
    <n v="0"/>
    <n v="0"/>
    <n v="577.00300000000004"/>
  </r>
  <r>
    <x v="1"/>
    <x v="0"/>
    <x v="3"/>
    <x v="30"/>
    <x v="1"/>
    <x v="3"/>
    <x v="0"/>
    <x v="0"/>
    <n v="52"/>
    <n v="49.26"/>
    <n v="173562.58000000002"/>
    <n v="140228.91"/>
    <n v="2.4"/>
    <n v="19010.86"/>
    <n v="0"/>
    <n v="0"/>
    <n v="173562.58000000002"/>
    <n v="140228.91"/>
    <n v="0"/>
    <n v="0"/>
    <n v="19010.86"/>
  </r>
  <r>
    <x v="1"/>
    <x v="0"/>
    <x v="3"/>
    <x v="30"/>
    <x v="2"/>
    <x v="4"/>
    <x v="0"/>
    <x v="0"/>
    <n v="434"/>
    <n v="414.83"/>
    <n v="3124253.91"/>
    <n v="3073473.95"/>
    <n v="252.00000000000006"/>
    <n v="5800471.199"/>
    <n v="0"/>
    <n v="0"/>
    <n v="3124253.91"/>
    <n v="3073473.95"/>
    <n v="0"/>
    <n v="0"/>
    <n v="5800471.199"/>
  </r>
  <r>
    <x v="1"/>
    <x v="0"/>
    <x v="3"/>
    <x v="30"/>
    <x v="2"/>
    <x v="4"/>
    <x v="0"/>
    <x v="1"/>
    <n v="0"/>
    <n v="0"/>
    <n v="0"/>
    <n v="0"/>
    <n v="8"/>
    <n v="121091.18000000001"/>
    <n v="0"/>
    <n v="0"/>
    <n v="0"/>
    <n v="0"/>
    <n v="0"/>
    <n v="0"/>
    <n v="121091.18000000001"/>
  </r>
  <r>
    <x v="1"/>
    <x v="0"/>
    <x v="3"/>
    <x v="30"/>
    <x v="2"/>
    <x v="0"/>
    <x v="0"/>
    <x v="0"/>
    <n v="86"/>
    <n v="83.52"/>
    <n v="502842.43"/>
    <n v="447184.59000000008"/>
    <n v="5.6"/>
    <n v="49693.645000000004"/>
    <n v="0"/>
    <n v="0"/>
    <n v="502842.43"/>
    <n v="447184.59000000008"/>
    <n v="0"/>
    <n v="0"/>
    <n v="49693.645000000004"/>
  </r>
  <r>
    <x v="1"/>
    <x v="0"/>
    <x v="3"/>
    <x v="30"/>
    <x v="2"/>
    <x v="1"/>
    <x v="0"/>
    <x v="0"/>
    <n v="14"/>
    <n v="18.09"/>
    <n v="68268.59"/>
    <n v="152901.04"/>
    <n v="22.400000000000002"/>
    <n v="1139644.7010000001"/>
    <n v="0"/>
    <n v="0"/>
    <n v="68268.59"/>
    <n v="152901.04"/>
    <n v="0"/>
    <n v="0"/>
    <n v="1139644.7010000001"/>
  </r>
  <r>
    <x v="1"/>
    <x v="0"/>
    <x v="3"/>
    <x v="30"/>
    <x v="2"/>
    <x v="3"/>
    <x v="0"/>
    <x v="0"/>
    <n v="45"/>
    <n v="53.71"/>
    <n v="349034.95999999996"/>
    <n v="313763.97000000003"/>
    <n v="1.6"/>
    <n v="138248.87"/>
    <n v="0"/>
    <n v="0"/>
    <n v="349034.95999999996"/>
    <n v="313763.97000000003"/>
    <n v="0"/>
    <n v="0"/>
    <n v="138248.87"/>
  </r>
  <r>
    <x v="1"/>
    <x v="0"/>
    <x v="3"/>
    <x v="30"/>
    <x v="3"/>
    <x v="0"/>
    <x v="0"/>
    <x v="0"/>
    <n v="59"/>
    <n v="47.53"/>
    <n v="48910.46"/>
    <n v="38344.06"/>
    <n v="0.8"/>
    <n v="6933.6260000000002"/>
    <n v="0"/>
    <n v="0"/>
    <n v="48910.46"/>
    <n v="38344.06"/>
    <n v="0"/>
    <n v="0"/>
    <n v="6933.6260000000002"/>
  </r>
  <r>
    <x v="1"/>
    <x v="0"/>
    <x v="3"/>
    <x v="30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30"/>
    <x v="3"/>
    <x v="1"/>
    <x v="0"/>
    <x v="0"/>
    <n v="59"/>
    <n v="66.3"/>
    <n v="43990.899999999994"/>
    <n v="40214.689999999988"/>
    <n v="9.6000000000000014"/>
    <n v="117126.50700000001"/>
    <n v="0"/>
    <n v="0"/>
    <n v="43990.899999999994"/>
    <n v="40214.689999999988"/>
    <n v="0"/>
    <n v="0"/>
    <n v="117126.50700000001"/>
  </r>
  <r>
    <x v="1"/>
    <x v="0"/>
    <x v="3"/>
    <x v="30"/>
    <x v="3"/>
    <x v="2"/>
    <x v="0"/>
    <x v="0"/>
    <n v="71"/>
    <n v="69.78"/>
    <n v="33225.119999999995"/>
    <n v="37905.29"/>
    <n v="1.6"/>
    <n v="-16445.8"/>
    <n v="0"/>
    <n v="0"/>
    <n v="33225.119999999995"/>
    <n v="37905.29"/>
    <n v="0"/>
    <n v="0"/>
    <n v="-16445.8"/>
  </r>
  <r>
    <x v="1"/>
    <x v="0"/>
    <x v="3"/>
    <x v="30"/>
    <x v="3"/>
    <x v="2"/>
    <x v="0"/>
    <x v="1"/>
    <n v="0"/>
    <n v="0"/>
    <n v="0"/>
    <n v="0"/>
    <n v="1.6"/>
    <n v="22046.5"/>
    <n v="0"/>
    <n v="0"/>
    <n v="0"/>
    <n v="0"/>
    <n v="0"/>
    <n v="0"/>
    <n v="22046.5"/>
  </r>
  <r>
    <x v="1"/>
    <x v="0"/>
    <x v="3"/>
    <x v="30"/>
    <x v="4"/>
    <x v="0"/>
    <x v="0"/>
    <x v="0"/>
    <n v="0"/>
    <n v="0"/>
    <n v="0"/>
    <n v="0"/>
    <n v="76.800000000000011"/>
    <n v="1000696.988"/>
    <n v="0"/>
    <n v="0"/>
    <n v="0"/>
    <n v="0"/>
    <n v="0"/>
    <n v="0"/>
    <n v="1000696.988"/>
  </r>
  <r>
    <x v="1"/>
    <x v="0"/>
    <x v="3"/>
    <x v="30"/>
    <x v="4"/>
    <x v="0"/>
    <x v="0"/>
    <x v="1"/>
    <n v="0"/>
    <n v="0"/>
    <n v="0"/>
    <n v="0"/>
    <n v="0"/>
    <n v="1005.5500000000011"/>
    <n v="0"/>
    <n v="0"/>
    <n v="0"/>
    <n v="0"/>
    <n v="0"/>
    <n v="0"/>
    <n v="1005.5500000000011"/>
  </r>
  <r>
    <x v="1"/>
    <x v="0"/>
    <x v="3"/>
    <x v="30"/>
    <x v="4"/>
    <x v="1"/>
    <x v="0"/>
    <x v="0"/>
    <n v="5"/>
    <n v="5"/>
    <n v="3801.15"/>
    <n v="3192.6"/>
    <n v="0"/>
    <n v="0"/>
    <n v="0"/>
    <n v="0"/>
    <n v="3801.15"/>
    <n v="3192.6"/>
    <n v="0"/>
    <n v="0"/>
    <n v="0"/>
  </r>
  <r>
    <x v="1"/>
    <x v="0"/>
    <x v="3"/>
    <x v="31"/>
    <x v="0"/>
    <x v="4"/>
    <x v="0"/>
    <x v="0"/>
    <n v="335"/>
    <n v="321.62"/>
    <n v="731118.72"/>
    <n v="1488702.27"/>
    <n v="0"/>
    <n v="0"/>
    <n v="0"/>
    <n v="0"/>
    <n v="731118.72"/>
    <n v="1488702.27"/>
    <n v="0"/>
    <n v="0"/>
    <n v="0"/>
  </r>
  <r>
    <x v="1"/>
    <x v="0"/>
    <x v="3"/>
    <x v="31"/>
    <x v="0"/>
    <x v="0"/>
    <x v="0"/>
    <x v="0"/>
    <n v="4349"/>
    <n v="4433.33"/>
    <n v="1604341.54"/>
    <n v="1962656.29"/>
    <n v="145.6"/>
    <n v="3430557.898"/>
    <n v="0"/>
    <n v="0"/>
    <n v="1604341.54"/>
    <n v="1962656.29"/>
    <n v="0"/>
    <n v="0"/>
    <n v="3430557.898"/>
  </r>
  <r>
    <x v="1"/>
    <x v="0"/>
    <x v="3"/>
    <x v="31"/>
    <x v="0"/>
    <x v="0"/>
    <x v="0"/>
    <x v="1"/>
    <n v="0"/>
    <n v="0"/>
    <n v="0"/>
    <n v="0"/>
    <n v="12.799999999999999"/>
    <n v="192498.98"/>
    <n v="0"/>
    <n v="0"/>
    <n v="0"/>
    <n v="0"/>
    <n v="0"/>
    <n v="0"/>
    <n v="192498.98"/>
  </r>
  <r>
    <x v="1"/>
    <x v="0"/>
    <x v="3"/>
    <x v="31"/>
    <x v="0"/>
    <x v="1"/>
    <x v="0"/>
    <x v="0"/>
    <n v="50833"/>
    <n v="48986.400000000001"/>
    <n v="46742691.289999992"/>
    <n v="51586254.140000008"/>
    <n v="3787.9999999999991"/>
    <n v="45016094.626000002"/>
    <n v="0"/>
    <n v="0"/>
    <n v="46742691.289999992"/>
    <n v="51586254.140000008"/>
    <n v="0"/>
    <n v="0"/>
    <n v="45016094.626000002"/>
  </r>
  <r>
    <x v="1"/>
    <x v="0"/>
    <x v="3"/>
    <x v="31"/>
    <x v="0"/>
    <x v="1"/>
    <x v="0"/>
    <x v="1"/>
    <n v="0"/>
    <n v="0"/>
    <n v="0"/>
    <n v="0"/>
    <n v="627.99999999999989"/>
    <n v="9277519.8300000001"/>
    <n v="0"/>
    <n v="0"/>
    <n v="0"/>
    <n v="0"/>
    <n v="0"/>
    <n v="0"/>
    <n v="9277519.8300000001"/>
  </r>
  <r>
    <x v="1"/>
    <x v="0"/>
    <x v="3"/>
    <x v="31"/>
    <x v="0"/>
    <x v="2"/>
    <x v="0"/>
    <x v="0"/>
    <n v="1"/>
    <n v="30.6"/>
    <n v="733.49"/>
    <n v="72307.03"/>
    <n v="88.8"/>
    <n v="1793553.9200000002"/>
    <n v="0"/>
    <n v="0"/>
    <n v="733.49"/>
    <n v="72307.03"/>
    <n v="0"/>
    <n v="0"/>
    <n v="1793553.9200000002"/>
  </r>
  <r>
    <x v="1"/>
    <x v="0"/>
    <x v="3"/>
    <x v="31"/>
    <x v="0"/>
    <x v="3"/>
    <x v="0"/>
    <x v="0"/>
    <n v="4061"/>
    <n v="3818.9199999999996"/>
    <n v="3927620.71"/>
    <n v="5719669.5899999999"/>
    <n v="2400"/>
    <n v="33017609.475000001"/>
    <n v="0"/>
    <n v="0"/>
    <n v="3927620.71"/>
    <n v="5719669.5899999999"/>
    <n v="0"/>
    <n v="0"/>
    <n v="33017609.475000001"/>
  </r>
  <r>
    <x v="1"/>
    <x v="0"/>
    <x v="3"/>
    <x v="31"/>
    <x v="0"/>
    <x v="3"/>
    <x v="0"/>
    <x v="1"/>
    <n v="0"/>
    <n v="0"/>
    <n v="0"/>
    <n v="0"/>
    <n v="7.2"/>
    <n v="84441.97"/>
    <n v="0"/>
    <n v="0"/>
    <n v="0"/>
    <n v="0"/>
    <n v="0"/>
    <n v="0"/>
    <n v="84441.97"/>
  </r>
  <r>
    <x v="1"/>
    <x v="0"/>
    <x v="3"/>
    <x v="31"/>
    <x v="1"/>
    <x v="4"/>
    <x v="0"/>
    <x v="0"/>
    <n v="6541"/>
    <n v="6781.79"/>
    <n v="12086177.01"/>
    <n v="13800001.75"/>
    <n v="779.2"/>
    <n v="10281567.632000001"/>
    <n v="0"/>
    <n v="0"/>
    <n v="12086177.01"/>
    <n v="13800001.75"/>
    <n v="0"/>
    <n v="0"/>
    <n v="10281567.632000001"/>
  </r>
  <r>
    <x v="1"/>
    <x v="0"/>
    <x v="3"/>
    <x v="31"/>
    <x v="1"/>
    <x v="4"/>
    <x v="0"/>
    <x v="1"/>
    <n v="0"/>
    <n v="0"/>
    <n v="0"/>
    <n v="0"/>
    <n v="157.6"/>
    <n v="2338116.08"/>
    <n v="0"/>
    <n v="0"/>
    <n v="0"/>
    <n v="0"/>
    <n v="0"/>
    <n v="0"/>
    <n v="2338116.08"/>
  </r>
  <r>
    <x v="1"/>
    <x v="0"/>
    <x v="3"/>
    <x v="31"/>
    <x v="1"/>
    <x v="0"/>
    <x v="0"/>
    <x v="0"/>
    <n v="1542"/>
    <n v="1552.6399999999999"/>
    <n v="958847.60999999987"/>
    <n v="961195.61"/>
    <n v="127.2"/>
    <n v="1431107.7589999996"/>
    <n v="0"/>
    <n v="0"/>
    <n v="958847.60999999987"/>
    <n v="961195.61"/>
    <n v="0"/>
    <n v="0"/>
    <n v="1431107.7589999996"/>
  </r>
  <r>
    <x v="1"/>
    <x v="0"/>
    <x v="3"/>
    <x v="31"/>
    <x v="1"/>
    <x v="0"/>
    <x v="0"/>
    <x v="1"/>
    <n v="0"/>
    <n v="0"/>
    <n v="0"/>
    <n v="0"/>
    <n v="19.200000000000003"/>
    <n v="266848.40000000002"/>
    <n v="0"/>
    <n v="0"/>
    <n v="0"/>
    <n v="0"/>
    <n v="0"/>
    <n v="0"/>
    <n v="266848.40000000002"/>
  </r>
  <r>
    <x v="1"/>
    <x v="0"/>
    <x v="3"/>
    <x v="31"/>
    <x v="1"/>
    <x v="1"/>
    <x v="0"/>
    <x v="0"/>
    <n v="6003"/>
    <n v="6928.0899999999983"/>
    <n v="12798905.590000002"/>
    <n v="13152762.619999999"/>
    <n v="1199.9999999999998"/>
    <n v="18327989.719000001"/>
    <n v="0"/>
    <n v="0"/>
    <n v="12798905.590000002"/>
    <n v="13152762.619999999"/>
    <n v="0"/>
    <n v="0"/>
    <n v="18327989.719000001"/>
  </r>
  <r>
    <x v="1"/>
    <x v="0"/>
    <x v="3"/>
    <x v="31"/>
    <x v="1"/>
    <x v="1"/>
    <x v="0"/>
    <x v="1"/>
    <n v="0"/>
    <n v="0"/>
    <n v="0"/>
    <n v="0"/>
    <n v="100.8"/>
    <n v="1529953.2120000001"/>
    <n v="0"/>
    <n v="0"/>
    <n v="0"/>
    <n v="0"/>
    <n v="0"/>
    <n v="0"/>
    <n v="1529953.2120000001"/>
  </r>
  <r>
    <x v="1"/>
    <x v="0"/>
    <x v="3"/>
    <x v="31"/>
    <x v="1"/>
    <x v="2"/>
    <x v="0"/>
    <x v="0"/>
    <n v="0"/>
    <n v="9.7799999999999994"/>
    <n v="-2451.89"/>
    <n v="15410.4"/>
    <n v="3.2"/>
    <n v="31632.07"/>
    <n v="0"/>
    <n v="0"/>
    <n v="-2451.89"/>
    <n v="15410.4"/>
    <n v="0"/>
    <n v="0"/>
    <n v="31632.07"/>
  </r>
  <r>
    <x v="1"/>
    <x v="0"/>
    <x v="3"/>
    <x v="31"/>
    <x v="1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31"/>
    <x v="1"/>
    <x v="3"/>
    <x v="0"/>
    <x v="0"/>
    <n v="62"/>
    <n v="28.46"/>
    <n v="91398.59"/>
    <n v="58230.5"/>
    <n v="0"/>
    <n v="100331.86099999999"/>
    <n v="0"/>
    <n v="0"/>
    <n v="91398.59"/>
    <n v="58230.5"/>
    <n v="0"/>
    <n v="0"/>
    <n v="100331.86099999999"/>
  </r>
  <r>
    <x v="1"/>
    <x v="0"/>
    <x v="3"/>
    <x v="31"/>
    <x v="2"/>
    <x v="4"/>
    <x v="0"/>
    <x v="0"/>
    <n v="8531"/>
    <n v="8959.2100000000009"/>
    <n v="71243254.560000002"/>
    <n v="73220063.00999999"/>
    <n v="2119.9999999999995"/>
    <n v="54337151.212000012"/>
    <n v="0"/>
    <n v="0"/>
    <n v="71243254.560000002"/>
    <n v="73220063.00999999"/>
    <n v="0"/>
    <n v="0"/>
    <n v="54337151.212000012"/>
  </r>
  <r>
    <x v="1"/>
    <x v="0"/>
    <x v="3"/>
    <x v="31"/>
    <x v="2"/>
    <x v="4"/>
    <x v="0"/>
    <x v="1"/>
    <n v="0"/>
    <n v="0"/>
    <n v="0"/>
    <n v="0"/>
    <n v="93.600000000000009"/>
    <n v="1405954.388"/>
    <n v="0"/>
    <n v="0"/>
    <n v="0"/>
    <n v="0"/>
    <n v="0"/>
    <n v="0"/>
    <n v="1405954.388"/>
  </r>
  <r>
    <x v="1"/>
    <x v="0"/>
    <x v="3"/>
    <x v="31"/>
    <x v="2"/>
    <x v="0"/>
    <x v="0"/>
    <x v="0"/>
    <n v="572"/>
    <n v="695.41"/>
    <n v="2414993.5499999998"/>
    <n v="2888437.66"/>
    <n v="56"/>
    <n v="632827.96700000006"/>
    <n v="0"/>
    <n v="0"/>
    <n v="2414993.5499999998"/>
    <n v="2888437.66"/>
    <n v="0"/>
    <n v="0"/>
    <n v="632827.96700000006"/>
  </r>
  <r>
    <x v="1"/>
    <x v="0"/>
    <x v="3"/>
    <x v="31"/>
    <x v="2"/>
    <x v="0"/>
    <x v="0"/>
    <x v="1"/>
    <n v="0"/>
    <n v="0"/>
    <n v="0"/>
    <n v="0"/>
    <n v="1.6"/>
    <n v="22045.1"/>
    <n v="0"/>
    <n v="0"/>
    <n v="0"/>
    <n v="0"/>
    <n v="0"/>
    <n v="0"/>
    <n v="22045.1"/>
  </r>
  <r>
    <x v="1"/>
    <x v="0"/>
    <x v="3"/>
    <x v="31"/>
    <x v="2"/>
    <x v="1"/>
    <x v="0"/>
    <x v="0"/>
    <n v="694"/>
    <n v="845.54999999999984"/>
    <n v="3643310.88"/>
    <n v="4973702.33"/>
    <n v="162.40000000000003"/>
    <n v="3842681.17"/>
    <n v="0"/>
    <n v="0"/>
    <n v="3643310.88"/>
    <n v="4973702.33"/>
    <n v="0"/>
    <n v="0"/>
    <n v="3842681.17"/>
  </r>
  <r>
    <x v="1"/>
    <x v="0"/>
    <x v="3"/>
    <x v="31"/>
    <x v="2"/>
    <x v="1"/>
    <x v="0"/>
    <x v="1"/>
    <n v="0"/>
    <n v="0"/>
    <n v="0"/>
    <n v="0"/>
    <n v="4"/>
    <n v="58043.659999999996"/>
    <n v="0"/>
    <n v="0"/>
    <n v="0"/>
    <n v="0"/>
    <n v="0"/>
    <n v="0"/>
    <n v="58043.659999999996"/>
  </r>
  <r>
    <x v="1"/>
    <x v="0"/>
    <x v="3"/>
    <x v="31"/>
    <x v="2"/>
    <x v="2"/>
    <x v="0"/>
    <x v="0"/>
    <n v="0"/>
    <n v="0"/>
    <n v="0"/>
    <n v="0"/>
    <n v="0.8"/>
    <n v="18319.849999999999"/>
    <n v="0"/>
    <n v="0"/>
    <n v="0"/>
    <n v="0"/>
    <n v="0"/>
    <n v="0"/>
    <n v="18319.849999999999"/>
  </r>
  <r>
    <x v="1"/>
    <x v="0"/>
    <x v="3"/>
    <x v="31"/>
    <x v="2"/>
    <x v="3"/>
    <x v="0"/>
    <x v="0"/>
    <n v="3730"/>
    <n v="3733.8899999999994"/>
    <n v="25347334.689999998"/>
    <n v="25766854.199999996"/>
    <n v="870.40000000000009"/>
    <n v="22261760.958999999"/>
    <n v="0"/>
    <n v="0"/>
    <n v="25347334.689999998"/>
    <n v="25766854.199999996"/>
    <n v="0"/>
    <n v="0"/>
    <n v="22261760.958999999"/>
  </r>
  <r>
    <x v="1"/>
    <x v="0"/>
    <x v="3"/>
    <x v="31"/>
    <x v="2"/>
    <x v="3"/>
    <x v="0"/>
    <x v="1"/>
    <n v="0"/>
    <n v="0"/>
    <n v="0"/>
    <n v="0"/>
    <n v="0.8"/>
    <n v="10892.26"/>
    <n v="0"/>
    <n v="0"/>
    <n v="0"/>
    <n v="0"/>
    <n v="0"/>
    <n v="0"/>
    <n v="10892.26"/>
  </r>
  <r>
    <x v="1"/>
    <x v="0"/>
    <x v="3"/>
    <x v="31"/>
    <x v="3"/>
    <x v="0"/>
    <x v="0"/>
    <x v="0"/>
    <n v="15"/>
    <n v="17.059999999999999"/>
    <n v="17842.21"/>
    <n v="24545.72"/>
    <n v="0"/>
    <n v="975.44299999999998"/>
    <n v="0"/>
    <n v="0"/>
    <n v="17842.21"/>
    <n v="24545.72"/>
    <n v="0"/>
    <n v="0"/>
    <n v="975.44299999999998"/>
  </r>
  <r>
    <x v="1"/>
    <x v="0"/>
    <x v="3"/>
    <x v="31"/>
    <x v="3"/>
    <x v="1"/>
    <x v="0"/>
    <x v="0"/>
    <n v="580"/>
    <n v="693.95"/>
    <n v="428485.69999999995"/>
    <n v="539739.51"/>
    <n v="111.99999999999999"/>
    <n v="834225.65799999994"/>
    <n v="0"/>
    <n v="0"/>
    <n v="428485.69999999995"/>
    <n v="539739.51"/>
    <n v="0"/>
    <n v="0"/>
    <n v="834225.65799999994"/>
  </r>
  <r>
    <x v="1"/>
    <x v="0"/>
    <x v="3"/>
    <x v="31"/>
    <x v="3"/>
    <x v="1"/>
    <x v="0"/>
    <x v="1"/>
    <n v="0"/>
    <n v="0"/>
    <n v="0"/>
    <n v="0"/>
    <n v="5.6000000000000005"/>
    <n v="80417.88"/>
    <n v="0"/>
    <n v="0"/>
    <n v="0"/>
    <n v="0"/>
    <n v="0"/>
    <n v="0"/>
    <n v="80417.88"/>
  </r>
  <r>
    <x v="1"/>
    <x v="0"/>
    <x v="3"/>
    <x v="31"/>
    <x v="3"/>
    <x v="2"/>
    <x v="0"/>
    <x v="0"/>
    <n v="664"/>
    <n v="584.08000000000004"/>
    <n v="375938.54"/>
    <n v="341325.72"/>
    <n v="79.999999999999986"/>
    <n v="921099.59"/>
    <n v="0"/>
    <n v="0"/>
    <n v="375938.54"/>
    <n v="341325.72"/>
    <n v="0"/>
    <n v="0"/>
    <n v="921099.59"/>
  </r>
  <r>
    <x v="1"/>
    <x v="0"/>
    <x v="3"/>
    <x v="31"/>
    <x v="3"/>
    <x v="2"/>
    <x v="0"/>
    <x v="1"/>
    <n v="0"/>
    <n v="0"/>
    <n v="0"/>
    <n v="0"/>
    <n v="16.8"/>
    <n v="231882"/>
    <n v="0"/>
    <n v="0"/>
    <n v="0"/>
    <n v="0"/>
    <n v="0"/>
    <n v="0"/>
    <n v="231882"/>
  </r>
  <r>
    <x v="1"/>
    <x v="0"/>
    <x v="3"/>
    <x v="31"/>
    <x v="4"/>
    <x v="0"/>
    <x v="0"/>
    <x v="0"/>
    <n v="27"/>
    <n v="3.08"/>
    <n v="-1747.9900000000002"/>
    <n v="10365.39"/>
    <n v="40"/>
    <n v="14616649.943"/>
    <n v="0"/>
    <n v="0"/>
    <n v="-1747.9900000000002"/>
    <n v="10365.39"/>
    <n v="0"/>
    <n v="0"/>
    <n v="14616649.943"/>
  </r>
  <r>
    <x v="1"/>
    <x v="0"/>
    <x v="3"/>
    <x v="31"/>
    <x v="4"/>
    <x v="0"/>
    <x v="0"/>
    <x v="1"/>
    <n v="0"/>
    <n v="0"/>
    <n v="0"/>
    <n v="0"/>
    <n v="0"/>
    <n v="53305.276000000013"/>
    <n v="0"/>
    <n v="0"/>
    <n v="0"/>
    <n v="0"/>
    <n v="0"/>
    <n v="0"/>
    <n v="53305.276000000013"/>
  </r>
  <r>
    <x v="1"/>
    <x v="0"/>
    <x v="3"/>
    <x v="31"/>
    <x v="4"/>
    <x v="1"/>
    <x v="0"/>
    <x v="0"/>
    <n v="100"/>
    <n v="119.18"/>
    <n v="169102.4"/>
    <n v="158556.20000000001"/>
    <n v="0"/>
    <n v="17.5"/>
    <n v="0"/>
    <n v="0"/>
    <n v="169102.4"/>
    <n v="158556.20000000001"/>
    <n v="0"/>
    <n v="0"/>
    <n v="17.5"/>
  </r>
  <r>
    <x v="1"/>
    <x v="0"/>
    <x v="3"/>
    <x v="31"/>
    <x v="4"/>
    <x v="3"/>
    <x v="0"/>
    <x v="0"/>
    <n v="1"/>
    <n v="0.74"/>
    <n v="1368.54"/>
    <n v="1017.97"/>
    <n v="0"/>
    <n v="0"/>
    <n v="0"/>
    <n v="0"/>
    <n v="1368.54"/>
    <n v="1017.97"/>
    <n v="0"/>
    <n v="0"/>
    <n v="0"/>
  </r>
  <r>
    <x v="1"/>
    <x v="0"/>
    <x v="3"/>
    <x v="32"/>
    <x v="0"/>
    <x v="4"/>
    <x v="0"/>
    <x v="0"/>
    <n v="1"/>
    <n v="13.58"/>
    <n v="8777.4599999999991"/>
    <n v="68225.700000000012"/>
    <n v="4.8000000000000007"/>
    <n v="43243.119999999995"/>
    <n v="0"/>
    <n v="0"/>
    <n v="8777.4599999999991"/>
    <n v="68225.700000000012"/>
    <n v="0"/>
    <n v="0"/>
    <n v="43243.119999999995"/>
  </r>
  <r>
    <x v="1"/>
    <x v="0"/>
    <x v="3"/>
    <x v="32"/>
    <x v="0"/>
    <x v="0"/>
    <x v="0"/>
    <x v="0"/>
    <n v="9342"/>
    <n v="8107.4000000000005"/>
    <n v="11987749.969999997"/>
    <n v="10078060.41"/>
    <n v="318.40000000000003"/>
    <n v="4921142.9710000008"/>
    <n v="0"/>
    <n v="0"/>
    <n v="11987749.969999997"/>
    <n v="10078060.41"/>
    <n v="0"/>
    <n v="0"/>
    <n v="4921142.9710000008"/>
  </r>
  <r>
    <x v="1"/>
    <x v="0"/>
    <x v="3"/>
    <x v="32"/>
    <x v="0"/>
    <x v="0"/>
    <x v="0"/>
    <x v="1"/>
    <n v="0"/>
    <n v="0"/>
    <n v="0"/>
    <n v="0"/>
    <n v="92.8"/>
    <n v="1353078.85"/>
    <n v="0"/>
    <n v="0"/>
    <n v="0"/>
    <n v="0"/>
    <n v="0"/>
    <n v="0"/>
    <n v="1353078.85"/>
  </r>
  <r>
    <x v="1"/>
    <x v="0"/>
    <x v="3"/>
    <x v="32"/>
    <x v="0"/>
    <x v="1"/>
    <x v="0"/>
    <x v="0"/>
    <n v="36915"/>
    <n v="35125.25"/>
    <n v="38863314.220000006"/>
    <n v="36487292.799999997"/>
    <n v="2690.3999999999996"/>
    <n v="31545002.226000007"/>
    <n v="0"/>
    <n v="0"/>
    <n v="38863314.220000006"/>
    <n v="36487292.799999997"/>
    <n v="0"/>
    <n v="0"/>
    <n v="31545002.226000007"/>
  </r>
  <r>
    <x v="1"/>
    <x v="0"/>
    <x v="3"/>
    <x v="32"/>
    <x v="0"/>
    <x v="1"/>
    <x v="0"/>
    <x v="1"/>
    <n v="0"/>
    <n v="0"/>
    <n v="0"/>
    <n v="0"/>
    <n v="804.00000000000011"/>
    <n v="11748846.35"/>
    <n v="0"/>
    <n v="0"/>
    <n v="0"/>
    <n v="0"/>
    <n v="0"/>
    <n v="0"/>
    <n v="11748846.35"/>
  </r>
  <r>
    <x v="1"/>
    <x v="0"/>
    <x v="3"/>
    <x v="32"/>
    <x v="0"/>
    <x v="2"/>
    <x v="0"/>
    <x v="0"/>
    <n v="138"/>
    <n v="171.33999999999997"/>
    <n v="177599.06999999998"/>
    <n v="236074.25"/>
    <n v="17.600000000000001"/>
    <n v="197365.39600000001"/>
    <n v="0"/>
    <n v="0"/>
    <n v="177599.06999999998"/>
    <n v="236074.25"/>
    <n v="0"/>
    <n v="0"/>
    <n v="197365.39600000001"/>
  </r>
  <r>
    <x v="1"/>
    <x v="0"/>
    <x v="3"/>
    <x v="32"/>
    <x v="0"/>
    <x v="3"/>
    <x v="0"/>
    <x v="0"/>
    <n v="239"/>
    <n v="189.04"/>
    <n v="503884.98000000004"/>
    <n v="454758.96"/>
    <n v="43.199999999999989"/>
    <n v="598546.52100000007"/>
    <n v="0"/>
    <n v="0"/>
    <n v="503884.98000000004"/>
    <n v="454758.96"/>
    <n v="0"/>
    <n v="0"/>
    <n v="598546.52100000007"/>
  </r>
  <r>
    <x v="1"/>
    <x v="0"/>
    <x v="3"/>
    <x v="32"/>
    <x v="0"/>
    <x v="3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1"/>
    <x v="0"/>
    <x v="3"/>
    <x v="32"/>
    <x v="1"/>
    <x v="4"/>
    <x v="0"/>
    <x v="0"/>
    <n v="4409"/>
    <n v="4593.08"/>
    <n v="7873862.2600000007"/>
    <n v="7102738.2300000004"/>
    <n v="350.4"/>
    <n v="4438623.6719999993"/>
    <n v="0"/>
    <n v="0"/>
    <n v="7873862.2600000007"/>
    <n v="7102738.2300000004"/>
    <n v="0"/>
    <n v="0"/>
    <n v="4438623.6719999993"/>
  </r>
  <r>
    <x v="1"/>
    <x v="0"/>
    <x v="3"/>
    <x v="32"/>
    <x v="1"/>
    <x v="4"/>
    <x v="0"/>
    <x v="1"/>
    <n v="0"/>
    <n v="0"/>
    <n v="0"/>
    <n v="0"/>
    <n v="144.00000000000003"/>
    <n v="2019839.5"/>
    <n v="0"/>
    <n v="0"/>
    <n v="0"/>
    <n v="0"/>
    <n v="0"/>
    <n v="0"/>
    <n v="2019839.5"/>
  </r>
  <r>
    <x v="1"/>
    <x v="0"/>
    <x v="3"/>
    <x v="32"/>
    <x v="1"/>
    <x v="0"/>
    <x v="0"/>
    <x v="0"/>
    <n v="1197"/>
    <n v="1261.3900000000001"/>
    <n v="1766877.99"/>
    <n v="1381456.3"/>
    <n v="72.8"/>
    <n v="1437634.2850000001"/>
    <n v="0"/>
    <n v="0"/>
    <n v="1766877.99"/>
    <n v="1381456.3"/>
    <n v="0"/>
    <n v="0"/>
    <n v="1437634.2850000001"/>
  </r>
  <r>
    <x v="1"/>
    <x v="0"/>
    <x v="3"/>
    <x v="32"/>
    <x v="1"/>
    <x v="0"/>
    <x v="0"/>
    <x v="1"/>
    <n v="0"/>
    <n v="0"/>
    <n v="0"/>
    <n v="0"/>
    <n v="24.000000000000004"/>
    <n v="331537.84999999998"/>
    <n v="0"/>
    <n v="0"/>
    <n v="0"/>
    <n v="0"/>
    <n v="0"/>
    <n v="0"/>
    <n v="331537.84999999998"/>
  </r>
  <r>
    <x v="1"/>
    <x v="0"/>
    <x v="3"/>
    <x v="32"/>
    <x v="1"/>
    <x v="1"/>
    <x v="0"/>
    <x v="0"/>
    <n v="3519"/>
    <n v="4488.6200000000008"/>
    <n v="5291286.5199999986"/>
    <n v="10316104.120000001"/>
    <n v="509.60000000000008"/>
    <n v="6954853.0180000011"/>
    <n v="0"/>
    <n v="0"/>
    <n v="5291286.5199999986"/>
    <n v="10316104.120000001"/>
    <n v="0"/>
    <n v="0"/>
    <n v="6954853.0180000011"/>
  </r>
  <r>
    <x v="1"/>
    <x v="0"/>
    <x v="3"/>
    <x v="32"/>
    <x v="1"/>
    <x v="1"/>
    <x v="0"/>
    <x v="1"/>
    <n v="0"/>
    <n v="0"/>
    <n v="0"/>
    <n v="0"/>
    <n v="124.79999999999998"/>
    <n v="1794687.7600000002"/>
    <n v="0"/>
    <n v="0"/>
    <n v="0"/>
    <n v="0"/>
    <n v="0"/>
    <n v="0"/>
    <n v="1794687.7600000002"/>
  </r>
  <r>
    <x v="1"/>
    <x v="0"/>
    <x v="3"/>
    <x v="32"/>
    <x v="1"/>
    <x v="2"/>
    <x v="0"/>
    <x v="0"/>
    <n v="302"/>
    <n v="277.72000000000003"/>
    <n v="506750.71999999997"/>
    <n v="461268.14999999997"/>
    <n v="7.2"/>
    <n v="91710.11"/>
    <n v="0"/>
    <n v="0"/>
    <n v="506750.71999999997"/>
    <n v="461268.14999999997"/>
    <n v="0"/>
    <n v="0"/>
    <n v="91710.11"/>
  </r>
  <r>
    <x v="1"/>
    <x v="0"/>
    <x v="3"/>
    <x v="32"/>
    <x v="1"/>
    <x v="3"/>
    <x v="0"/>
    <x v="0"/>
    <n v="38"/>
    <n v="38.089999999999996"/>
    <n v="107637.45"/>
    <n v="111193.04999999999"/>
    <n v="6.3999999999999995"/>
    <n v="17742.377"/>
    <n v="0"/>
    <n v="0"/>
    <n v="107637.45"/>
    <n v="111193.04999999999"/>
    <n v="0"/>
    <n v="0"/>
    <n v="17742.377"/>
  </r>
  <r>
    <x v="1"/>
    <x v="0"/>
    <x v="3"/>
    <x v="32"/>
    <x v="2"/>
    <x v="4"/>
    <x v="0"/>
    <x v="0"/>
    <n v="3256"/>
    <n v="3057.6099999999997"/>
    <n v="27046750.960000001"/>
    <n v="23807063.329999998"/>
    <n v="546.40000000000009"/>
    <n v="8938155.5720000025"/>
    <n v="0"/>
    <n v="0"/>
    <n v="27046750.960000001"/>
    <n v="23807063.329999998"/>
    <n v="0"/>
    <n v="0"/>
    <n v="8938155.5720000025"/>
  </r>
  <r>
    <x v="1"/>
    <x v="0"/>
    <x v="3"/>
    <x v="32"/>
    <x v="2"/>
    <x v="4"/>
    <x v="0"/>
    <x v="1"/>
    <n v="0"/>
    <n v="0"/>
    <n v="0"/>
    <n v="0"/>
    <n v="48"/>
    <n v="682664.1399999999"/>
    <n v="0"/>
    <n v="0"/>
    <n v="0"/>
    <n v="0"/>
    <n v="0"/>
    <n v="0"/>
    <n v="682664.1399999999"/>
  </r>
  <r>
    <x v="1"/>
    <x v="0"/>
    <x v="3"/>
    <x v="32"/>
    <x v="2"/>
    <x v="0"/>
    <x v="0"/>
    <x v="0"/>
    <n v="760"/>
    <n v="765.18000000000006"/>
    <n v="1596353.26"/>
    <n v="1757008.09"/>
    <n v="42.399999999999991"/>
    <n v="292154.625"/>
    <n v="0"/>
    <n v="0"/>
    <n v="1596353.26"/>
    <n v="1757008.09"/>
    <n v="0"/>
    <n v="0"/>
    <n v="292154.625"/>
  </r>
  <r>
    <x v="1"/>
    <x v="0"/>
    <x v="3"/>
    <x v="32"/>
    <x v="2"/>
    <x v="0"/>
    <x v="0"/>
    <x v="1"/>
    <n v="0"/>
    <n v="0"/>
    <n v="0"/>
    <n v="0"/>
    <n v="4.8"/>
    <n v="66104.5"/>
    <n v="0"/>
    <n v="0"/>
    <n v="0"/>
    <n v="0"/>
    <n v="0"/>
    <n v="0"/>
    <n v="66104.5"/>
  </r>
  <r>
    <x v="1"/>
    <x v="0"/>
    <x v="3"/>
    <x v="32"/>
    <x v="2"/>
    <x v="1"/>
    <x v="0"/>
    <x v="0"/>
    <n v="409"/>
    <n v="625.96"/>
    <n v="2173243.7599999998"/>
    <n v="3913834.5199999996"/>
    <n v="96.799999999999983"/>
    <n v="966202.62000000023"/>
    <n v="0"/>
    <n v="0"/>
    <n v="2173243.7599999998"/>
    <n v="3913834.5199999996"/>
    <n v="0"/>
    <n v="0"/>
    <n v="966202.62000000023"/>
  </r>
  <r>
    <x v="1"/>
    <x v="0"/>
    <x v="3"/>
    <x v="32"/>
    <x v="2"/>
    <x v="1"/>
    <x v="0"/>
    <x v="1"/>
    <n v="0"/>
    <n v="0"/>
    <n v="0"/>
    <n v="0"/>
    <n v="2.4000000000000004"/>
    <n v="35215.161"/>
    <n v="0"/>
    <n v="0"/>
    <n v="0"/>
    <n v="0"/>
    <n v="0"/>
    <n v="0"/>
    <n v="35215.161"/>
  </r>
  <r>
    <x v="1"/>
    <x v="0"/>
    <x v="3"/>
    <x v="32"/>
    <x v="2"/>
    <x v="2"/>
    <x v="0"/>
    <x v="0"/>
    <n v="172"/>
    <n v="169.76000000000002"/>
    <n v="1085688.1299999999"/>
    <n v="1154121.07"/>
    <n v="1.6"/>
    <n v="17628.98"/>
    <n v="0"/>
    <n v="0"/>
    <n v="1085688.1299999999"/>
    <n v="1154121.07"/>
    <n v="0"/>
    <n v="0"/>
    <n v="17628.98"/>
  </r>
  <r>
    <x v="1"/>
    <x v="0"/>
    <x v="3"/>
    <x v="32"/>
    <x v="2"/>
    <x v="3"/>
    <x v="0"/>
    <x v="0"/>
    <n v="573"/>
    <n v="597.78"/>
    <n v="7882317.9800000004"/>
    <n v="7034031.7999999998"/>
    <n v="97.600000000000009"/>
    <n v="3354455.1069999994"/>
    <n v="0"/>
    <n v="0"/>
    <n v="7882317.9800000004"/>
    <n v="7034031.7999999998"/>
    <n v="0"/>
    <n v="0"/>
    <n v="3354455.1069999994"/>
  </r>
  <r>
    <x v="1"/>
    <x v="0"/>
    <x v="3"/>
    <x v="32"/>
    <x v="2"/>
    <x v="3"/>
    <x v="0"/>
    <x v="1"/>
    <n v="0"/>
    <n v="0"/>
    <n v="0"/>
    <n v="0"/>
    <n v="1.6"/>
    <n v="22027.599999999999"/>
    <n v="0"/>
    <n v="0"/>
    <n v="0"/>
    <n v="0"/>
    <n v="0"/>
    <n v="0"/>
    <n v="22027.599999999999"/>
  </r>
  <r>
    <x v="1"/>
    <x v="0"/>
    <x v="3"/>
    <x v="32"/>
    <x v="3"/>
    <x v="0"/>
    <x v="0"/>
    <x v="0"/>
    <n v="370"/>
    <n v="329.35"/>
    <n v="506676.77"/>
    <n v="312415.3"/>
    <n v="0.8"/>
    <n v="2871.0360000000001"/>
    <n v="0"/>
    <n v="0"/>
    <n v="506676.77"/>
    <n v="312415.3"/>
    <n v="0"/>
    <n v="0"/>
    <n v="2871.0360000000001"/>
  </r>
  <r>
    <x v="1"/>
    <x v="0"/>
    <x v="3"/>
    <x v="32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32"/>
    <x v="3"/>
    <x v="1"/>
    <x v="0"/>
    <x v="0"/>
    <n v="1661"/>
    <n v="1829.65"/>
    <n v="1517110.76"/>
    <n v="1584195.73"/>
    <n v="113.60000000000002"/>
    <n v="2161637.6189999995"/>
    <n v="0"/>
    <n v="0"/>
    <n v="1517110.76"/>
    <n v="1584195.73"/>
    <n v="0"/>
    <n v="0"/>
    <n v="2161637.6189999995"/>
  </r>
  <r>
    <x v="1"/>
    <x v="0"/>
    <x v="3"/>
    <x v="32"/>
    <x v="3"/>
    <x v="1"/>
    <x v="0"/>
    <x v="1"/>
    <n v="0"/>
    <n v="0"/>
    <n v="0"/>
    <n v="0"/>
    <n v="33.6"/>
    <n v="478937.5"/>
    <n v="0"/>
    <n v="0"/>
    <n v="0"/>
    <n v="0"/>
    <n v="0"/>
    <n v="0"/>
    <n v="478937.5"/>
  </r>
  <r>
    <x v="1"/>
    <x v="0"/>
    <x v="3"/>
    <x v="32"/>
    <x v="3"/>
    <x v="2"/>
    <x v="0"/>
    <x v="0"/>
    <n v="1284"/>
    <n v="1232.5400000000002"/>
    <n v="882782.35000000009"/>
    <n v="1044319.6000000001"/>
    <n v="59.999999999999993"/>
    <n v="489449.93000000005"/>
    <n v="0"/>
    <n v="0"/>
    <n v="882782.35000000009"/>
    <n v="1044319.6000000001"/>
    <n v="0"/>
    <n v="0"/>
    <n v="489449.93000000005"/>
  </r>
  <r>
    <x v="1"/>
    <x v="0"/>
    <x v="3"/>
    <x v="32"/>
    <x v="3"/>
    <x v="2"/>
    <x v="0"/>
    <x v="1"/>
    <n v="0"/>
    <n v="0"/>
    <n v="0"/>
    <n v="0"/>
    <n v="28.8"/>
    <n v="390513.18"/>
    <n v="0"/>
    <n v="0"/>
    <n v="0"/>
    <n v="0"/>
    <n v="0"/>
    <n v="0"/>
    <n v="390513.18"/>
  </r>
  <r>
    <x v="1"/>
    <x v="0"/>
    <x v="3"/>
    <x v="32"/>
    <x v="4"/>
    <x v="0"/>
    <x v="0"/>
    <x v="0"/>
    <n v="0"/>
    <n v="2.59"/>
    <n v="0"/>
    <n v="12506.53"/>
    <n v="0.8"/>
    <n v="7871476.067999999"/>
    <n v="0"/>
    <n v="0"/>
    <n v="0"/>
    <n v="12506.53"/>
    <n v="0"/>
    <n v="0"/>
    <n v="7871476.067999999"/>
  </r>
  <r>
    <x v="1"/>
    <x v="0"/>
    <x v="3"/>
    <x v="32"/>
    <x v="4"/>
    <x v="0"/>
    <x v="0"/>
    <x v="1"/>
    <n v="0"/>
    <n v="0"/>
    <n v="0"/>
    <n v="0"/>
    <n v="0"/>
    <n v="-24378.228000000003"/>
    <n v="0"/>
    <n v="0"/>
    <n v="0"/>
    <n v="0"/>
    <n v="0"/>
    <n v="0"/>
    <n v="-24378.228000000003"/>
  </r>
  <r>
    <x v="1"/>
    <x v="0"/>
    <x v="3"/>
    <x v="32"/>
    <x v="4"/>
    <x v="1"/>
    <x v="0"/>
    <x v="0"/>
    <n v="9"/>
    <n v="3.97"/>
    <n v="18949.830000000002"/>
    <n v="12071.85"/>
    <n v="8"/>
    <n v="130540.6"/>
    <n v="0"/>
    <n v="0"/>
    <n v="18949.830000000002"/>
    <n v="12071.85"/>
    <n v="0"/>
    <n v="0"/>
    <n v="130540.6"/>
  </r>
  <r>
    <x v="1"/>
    <x v="0"/>
    <x v="3"/>
    <x v="33"/>
    <x v="0"/>
    <x v="4"/>
    <x v="0"/>
    <x v="0"/>
    <n v="0"/>
    <n v="1.85"/>
    <n v="-362.19"/>
    <n v="2608.4299999999998"/>
    <n v="1.6"/>
    <n v="6532.6239999999998"/>
    <n v="0"/>
    <n v="0"/>
    <n v="-362.19"/>
    <n v="2608.4299999999998"/>
    <n v="0"/>
    <n v="0"/>
    <n v="6532.6239999999998"/>
  </r>
  <r>
    <x v="1"/>
    <x v="0"/>
    <x v="3"/>
    <x v="33"/>
    <x v="0"/>
    <x v="0"/>
    <x v="0"/>
    <x v="0"/>
    <n v="361"/>
    <n v="408.59"/>
    <n v="320277.78000000003"/>
    <n v="178966.99000000002"/>
    <n v="11.200000000000001"/>
    <n v="86063.274999999994"/>
    <n v="0"/>
    <n v="0"/>
    <n v="320277.78000000003"/>
    <n v="178966.99000000002"/>
    <n v="0"/>
    <n v="0"/>
    <n v="86063.274999999994"/>
  </r>
  <r>
    <x v="1"/>
    <x v="0"/>
    <x v="3"/>
    <x v="33"/>
    <x v="0"/>
    <x v="0"/>
    <x v="0"/>
    <x v="1"/>
    <n v="0"/>
    <n v="0"/>
    <n v="0"/>
    <n v="0"/>
    <n v="2.4000000000000004"/>
    <n v="32882.5"/>
    <n v="0"/>
    <n v="0"/>
    <n v="0"/>
    <n v="0"/>
    <n v="0"/>
    <n v="0"/>
    <n v="32882.5"/>
  </r>
  <r>
    <x v="1"/>
    <x v="0"/>
    <x v="3"/>
    <x v="33"/>
    <x v="0"/>
    <x v="1"/>
    <x v="0"/>
    <x v="0"/>
    <n v="9241"/>
    <n v="9219.74"/>
    <n v="8463756.4399999995"/>
    <n v="7023314.8600000003"/>
    <n v="248.8"/>
    <n v="2340779.2369999997"/>
    <n v="0"/>
    <n v="0"/>
    <n v="8463756.4399999995"/>
    <n v="7023314.8600000003"/>
    <n v="0"/>
    <n v="0"/>
    <n v="2340779.2369999997"/>
  </r>
  <r>
    <x v="1"/>
    <x v="0"/>
    <x v="3"/>
    <x v="33"/>
    <x v="0"/>
    <x v="1"/>
    <x v="0"/>
    <x v="1"/>
    <n v="0"/>
    <n v="0"/>
    <n v="0"/>
    <n v="0"/>
    <n v="66.400000000000006"/>
    <n v="948618.48"/>
    <n v="0"/>
    <n v="0"/>
    <n v="0"/>
    <n v="0"/>
    <n v="0"/>
    <n v="0"/>
    <n v="948618.48"/>
  </r>
  <r>
    <x v="1"/>
    <x v="0"/>
    <x v="3"/>
    <x v="33"/>
    <x v="0"/>
    <x v="2"/>
    <x v="0"/>
    <x v="0"/>
    <n v="3"/>
    <n v="16.509999999999998"/>
    <n v="6257.9699999999993"/>
    <n v="21927.64"/>
    <n v="0"/>
    <n v="0"/>
    <n v="0"/>
    <n v="0"/>
    <n v="6257.9699999999993"/>
    <n v="21927.64"/>
    <n v="0"/>
    <n v="0"/>
    <n v="0"/>
  </r>
  <r>
    <x v="1"/>
    <x v="0"/>
    <x v="3"/>
    <x v="33"/>
    <x v="0"/>
    <x v="3"/>
    <x v="0"/>
    <x v="0"/>
    <n v="14"/>
    <n v="21.71"/>
    <n v="14305.56"/>
    <n v="26018.75"/>
    <n v="54.4"/>
    <n v="839312.7"/>
    <n v="0"/>
    <n v="0"/>
    <n v="14305.56"/>
    <n v="26018.75"/>
    <n v="0"/>
    <n v="0"/>
    <n v="839312.7"/>
  </r>
  <r>
    <x v="1"/>
    <x v="0"/>
    <x v="3"/>
    <x v="33"/>
    <x v="1"/>
    <x v="4"/>
    <x v="0"/>
    <x v="0"/>
    <n v="896"/>
    <n v="872.49999999999989"/>
    <n v="1254190.0999999999"/>
    <n v="1165937.5299999998"/>
    <n v="78.400000000000006"/>
    <n v="2182600.9479999999"/>
    <n v="0"/>
    <n v="0"/>
    <n v="1254190.0999999999"/>
    <n v="1165937.5299999998"/>
    <n v="0"/>
    <n v="0"/>
    <n v="2182600.9479999999"/>
  </r>
  <r>
    <x v="1"/>
    <x v="0"/>
    <x v="3"/>
    <x v="33"/>
    <x v="1"/>
    <x v="4"/>
    <x v="0"/>
    <x v="1"/>
    <n v="0"/>
    <n v="0"/>
    <n v="0"/>
    <n v="0"/>
    <n v="9.6"/>
    <n v="192248.82"/>
    <n v="0"/>
    <n v="0"/>
    <n v="0"/>
    <n v="0"/>
    <n v="0"/>
    <n v="0"/>
    <n v="192248.82"/>
  </r>
  <r>
    <x v="1"/>
    <x v="0"/>
    <x v="3"/>
    <x v="33"/>
    <x v="1"/>
    <x v="0"/>
    <x v="0"/>
    <x v="0"/>
    <n v="266"/>
    <n v="288.89999999999998"/>
    <n v="145415.76"/>
    <n v="129361.18000000001"/>
    <n v="8.8000000000000007"/>
    <n v="38230.770000000004"/>
    <n v="0"/>
    <n v="0"/>
    <n v="145415.76"/>
    <n v="129361.18000000001"/>
    <n v="0"/>
    <n v="0"/>
    <n v="38230.770000000004"/>
  </r>
  <r>
    <x v="1"/>
    <x v="0"/>
    <x v="3"/>
    <x v="33"/>
    <x v="1"/>
    <x v="0"/>
    <x v="0"/>
    <x v="1"/>
    <n v="0"/>
    <n v="0"/>
    <n v="0"/>
    <n v="0"/>
    <n v="2.4000000000000004"/>
    <n v="34009.71"/>
    <n v="0"/>
    <n v="0"/>
    <n v="0"/>
    <n v="0"/>
    <n v="0"/>
    <n v="0"/>
    <n v="34009.71"/>
  </r>
  <r>
    <x v="1"/>
    <x v="0"/>
    <x v="3"/>
    <x v="33"/>
    <x v="1"/>
    <x v="1"/>
    <x v="0"/>
    <x v="0"/>
    <n v="2461"/>
    <n v="3890.7699999999995"/>
    <n v="3118215.13"/>
    <n v="2823991.1800000006"/>
    <n v="98.399999999999991"/>
    <n v="1179470.5910000002"/>
    <n v="0"/>
    <n v="0"/>
    <n v="3118215.13"/>
    <n v="2823991.1800000006"/>
    <n v="0"/>
    <n v="0"/>
    <n v="1179470.5910000002"/>
  </r>
  <r>
    <x v="1"/>
    <x v="0"/>
    <x v="3"/>
    <x v="33"/>
    <x v="1"/>
    <x v="1"/>
    <x v="0"/>
    <x v="1"/>
    <n v="0"/>
    <n v="0"/>
    <n v="0"/>
    <n v="0"/>
    <n v="15.2"/>
    <n v="215630.8"/>
    <n v="0"/>
    <n v="0"/>
    <n v="0"/>
    <n v="0"/>
    <n v="0"/>
    <n v="0"/>
    <n v="215630.8"/>
  </r>
  <r>
    <x v="1"/>
    <x v="0"/>
    <x v="3"/>
    <x v="33"/>
    <x v="1"/>
    <x v="2"/>
    <x v="0"/>
    <x v="0"/>
    <n v="109"/>
    <n v="136.68"/>
    <n v="156910"/>
    <n v="135747.53"/>
    <n v="1.6"/>
    <n v="-2883.174"/>
    <n v="0"/>
    <n v="0"/>
    <n v="156910"/>
    <n v="135747.53"/>
    <n v="0"/>
    <n v="0"/>
    <n v="-2883.174"/>
  </r>
  <r>
    <x v="1"/>
    <x v="0"/>
    <x v="3"/>
    <x v="33"/>
    <x v="1"/>
    <x v="3"/>
    <x v="0"/>
    <x v="0"/>
    <n v="7"/>
    <n v="3.51"/>
    <n v="13733.97"/>
    <n v="5641.7800000000007"/>
    <n v="0"/>
    <n v="0"/>
    <n v="0"/>
    <n v="0"/>
    <n v="13733.97"/>
    <n v="5641.7800000000007"/>
    <n v="0"/>
    <n v="0"/>
    <n v="0"/>
  </r>
  <r>
    <x v="1"/>
    <x v="0"/>
    <x v="3"/>
    <x v="33"/>
    <x v="2"/>
    <x v="4"/>
    <x v="0"/>
    <x v="0"/>
    <n v="1139"/>
    <n v="1199.3699999999999"/>
    <n v="9706612.5299999993"/>
    <n v="9317900.75"/>
    <n v="283.20000000000005"/>
    <n v="10655488.296"/>
    <n v="0"/>
    <n v="0"/>
    <n v="9706612.5299999993"/>
    <n v="9317900.75"/>
    <n v="0"/>
    <n v="0"/>
    <n v="10655488.296"/>
  </r>
  <r>
    <x v="1"/>
    <x v="0"/>
    <x v="3"/>
    <x v="33"/>
    <x v="2"/>
    <x v="4"/>
    <x v="0"/>
    <x v="1"/>
    <n v="0"/>
    <n v="0"/>
    <n v="0"/>
    <n v="0"/>
    <n v="3.2"/>
    <n v="44413.88"/>
    <n v="0"/>
    <n v="0"/>
    <n v="0"/>
    <n v="0"/>
    <n v="0"/>
    <n v="0"/>
    <n v="44413.88"/>
  </r>
  <r>
    <x v="1"/>
    <x v="0"/>
    <x v="3"/>
    <x v="33"/>
    <x v="2"/>
    <x v="0"/>
    <x v="0"/>
    <x v="0"/>
    <n v="167"/>
    <n v="179.54000000000002"/>
    <n v="587616.41"/>
    <n v="685722.91999999993"/>
    <n v="4.8000000000000007"/>
    <n v="38293.484000000004"/>
    <n v="0"/>
    <n v="0"/>
    <n v="587616.41"/>
    <n v="685722.91999999993"/>
    <n v="0"/>
    <n v="0"/>
    <n v="38293.484000000004"/>
  </r>
  <r>
    <x v="1"/>
    <x v="0"/>
    <x v="3"/>
    <x v="33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33"/>
    <x v="2"/>
    <x v="1"/>
    <x v="0"/>
    <x v="0"/>
    <n v="97"/>
    <n v="239.7"/>
    <n v="588297.65"/>
    <n v="710091.6"/>
    <n v="19.200000000000003"/>
    <n v="352694.38300000003"/>
    <n v="0"/>
    <n v="0"/>
    <n v="588297.65"/>
    <n v="710091.6"/>
    <n v="0"/>
    <n v="0"/>
    <n v="352694.38300000003"/>
  </r>
  <r>
    <x v="1"/>
    <x v="0"/>
    <x v="3"/>
    <x v="33"/>
    <x v="2"/>
    <x v="1"/>
    <x v="0"/>
    <x v="1"/>
    <n v="0"/>
    <n v="0"/>
    <n v="0"/>
    <n v="0"/>
    <n v="1.6"/>
    <n v="24763.439999999999"/>
    <n v="0"/>
    <n v="0"/>
    <n v="0"/>
    <n v="0"/>
    <n v="0"/>
    <n v="0"/>
    <n v="24763.439999999999"/>
  </r>
  <r>
    <x v="1"/>
    <x v="0"/>
    <x v="3"/>
    <x v="33"/>
    <x v="2"/>
    <x v="2"/>
    <x v="0"/>
    <x v="0"/>
    <n v="39"/>
    <n v="199.93"/>
    <n v="245799.8"/>
    <n v="187481.7"/>
    <n v="0"/>
    <n v="0"/>
    <n v="0"/>
    <n v="0"/>
    <n v="245799.8"/>
    <n v="187481.7"/>
    <n v="0"/>
    <n v="0"/>
    <n v="0"/>
  </r>
  <r>
    <x v="1"/>
    <x v="0"/>
    <x v="3"/>
    <x v="33"/>
    <x v="2"/>
    <x v="3"/>
    <x v="0"/>
    <x v="0"/>
    <n v="34"/>
    <n v="27.669999999999998"/>
    <n v="175116.91999999998"/>
    <n v="171468.74"/>
    <n v="12.000000000000002"/>
    <n v="44362.753000000004"/>
    <n v="0"/>
    <n v="0"/>
    <n v="175116.91999999998"/>
    <n v="171468.74"/>
    <n v="0"/>
    <n v="0"/>
    <n v="44362.753000000004"/>
  </r>
  <r>
    <x v="1"/>
    <x v="0"/>
    <x v="3"/>
    <x v="33"/>
    <x v="3"/>
    <x v="0"/>
    <x v="0"/>
    <x v="0"/>
    <n v="16"/>
    <n v="18.96"/>
    <n v="21268.87"/>
    <n v="17552.010000000002"/>
    <n v="12"/>
    <n v="266394"/>
    <n v="0"/>
    <n v="0"/>
    <n v="21268.87"/>
    <n v="17552.010000000002"/>
    <n v="0"/>
    <n v="0"/>
    <n v="266394"/>
  </r>
  <r>
    <x v="1"/>
    <x v="0"/>
    <x v="3"/>
    <x v="33"/>
    <x v="3"/>
    <x v="1"/>
    <x v="0"/>
    <x v="0"/>
    <n v="57"/>
    <n v="46.29"/>
    <n v="31113.149999999998"/>
    <n v="23915.4"/>
    <n v="6.3999999999999995"/>
    <n v="72853.237999999998"/>
    <n v="0"/>
    <n v="0"/>
    <n v="31113.149999999998"/>
    <n v="23915.4"/>
    <n v="0"/>
    <n v="0"/>
    <n v="72853.237999999998"/>
  </r>
  <r>
    <x v="1"/>
    <x v="0"/>
    <x v="3"/>
    <x v="33"/>
    <x v="3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33"/>
    <x v="3"/>
    <x v="2"/>
    <x v="0"/>
    <x v="0"/>
    <n v="46"/>
    <n v="110.27000000000001"/>
    <n v="54755.58"/>
    <n v="38114.49"/>
    <n v="7.2"/>
    <n v="103237.25499999999"/>
    <n v="0"/>
    <n v="0"/>
    <n v="54755.58"/>
    <n v="38114.49"/>
    <n v="0"/>
    <n v="0"/>
    <n v="103237.25499999999"/>
  </r>
  <r>
    <x v="1"/>
    <x v="0"/>
    <x v="3"/>
    <x v="33"/>
    <x v="4"/>
    <x v="0"/>
    <x v="0"/>
    <x v="0"/>
    <n v="26"/>
    <n v="22.42"/>
    <n v="45598.239999999998"/>
    <n v="36508.089999999997"/>
    <n v="0"/>
    <n v="2507645.09"/>
    <n v="0"/>
    <n v="0"/>
    <n v="45598.239999999998"/>
    <n v="36508.089999999997"/>
    <n v="0"/>
    <n v="0"/>
    <n v="2507645.09"/>
  </r>
  <r>
    <x v="1"/>
    <x v="0"/>
    <x v="3"/>
    <x v="33"/>
    <x v="4"/>
    <x v="0"/>
    <x v="0"/>
    <x v="1"/>
    <n v="0"/>
    <n v="0"/>
    <n v="0"/>
    <n v="0"/>
    <n v="0"/>
    <n v="-1908.9700000000012"/>
    <n v="0"/>
    <n v="0"/>
    <n v="0"/>
    <n v="0"/>
    <n v="0"/>
    <n v="0"/>
    <n v="-1908.9700000000012"/>
  </r>
  <r>
    <x v="1"/>
    <x v="0"/>
    <x v="3"/>
    <x v="33"/>
    <x v="4"/>
    <x v="1"/>
    <x v="0"/>
    <x v="0"/>
    <n v="527"/>
    <n v="197.69"/>
    <n v="363010.7"/>
    <n v="197302"/>
    <n v="1.6"/>
    <n v="6300"/>
    <n v="0"/>
    <n v="0"/>
    <n v="363010.7"/>
    <n v="197302"/>
    <n v="0"/>
    <n v="0"/>
    <n v="6300"/>
  </r>
  <r>
    <x v="1"/>
    <x v="0"/>
    <x v="4"/>
    <x v="0"/>
    <x v="0"/>
    <x v="4"/>
    <x v="0"/>
    <x v="0"/>
    <n v="3"/>
    <n v="5.74"/>
    <n v="-1490.8200000000002"/>
    <n v="9395.65"/>
    <n v="0"/>
    <n v="0"/>
    <n v="0"/>
    <n v="0"/>
    <n v="-1490.8200000000002"/>
    <n v="9395.65"/>
    <n v="0"/>
    <n v="0"/>
    <n v="0"/>
  </r>
  <r>
    <x v="1"/>
    <x v="0"/>
    <x v="4"/>
    <x v="0"/>
    <x v="0"/>
    <x v="0"/>
    <x v="0"/>
    <x v="0"/>
    <n v="2401"/>
    <n v="2577.8900000000003"/>
    <n v="2512345.4699999997"/>
    <n v="1842284.6699999997"/>
    <n v="23.599999999999998"/>
    <n v="255130.18600000002"/>
    <n v="0"/>
    <n v="0"/>
    <n v="2512345.4699999997"/>
    <n v="1842284.6699999997"/>
    <n v="0"/>
    <n v="0"/>
    <n v="255130.18600000002"/>
  </r>
  <r>
    <x v="1"/>
    <x v="0"/>
    <x v="4"/>
    <x v="0"/>
    <x v="0"/>
    <x v="0"/>
    <x v="0"/>
    <x v="1"/>
    <n v="0"/>
    <n v="0"/>
    <n v="0"/>
    <n v="0"/>
    <n v="2.9999999999999996"/>
    <n v="70892.379000000001"/>
    <n v="0"/>
    <n v="0"/>
    <n v="0"/>
    <n v="0"/>
    <n v="0"/>
    <n v="0"/>
    <n v="70892.379000000001"/>
  </r>
  <r>
    <x v="1"/>
    <x v="0"/>
    <x v="4"/>
    <x v="0"/>
    <x v="0"/>
    <x v="1"/>
    <x v="0"/>
    <x v="0"/>
    <n v="19221"/>
    <n v="18132.5"/>
    <n v="17803196.720000003"/>
    <n v="15284444.669999998"/>
    <n v="235.2"/>
    <n v="3584846.1750000007"/>
    <n v="0"/>
    <n v="0"/>
    <n v="17803196.720000003"/>
    <n v="15284444.669999998"/>
    <n v="0"/>
    <n v="0"/>
    <n v="3584846.1750000007"/>
  </r>
  <r>
    <x v="1"/>
    <x v="0"/>
    <x v="4"/>
    <x v="0"/>
    <x v="0"/>
    <x v="1"/>
    <x v="0"/>
    <x v="1"/>
    <n v="0"/>
    <n v="0"/>
    <n v="0"/>
    <n v="0"/>
    <n v="56.400000000000006"/>
    <n v="1418559.07"/>
    <n v="0"/>
    <n v="0"/>
    <n v="0"/>
    <n v="0"/>
    <n v="0"/>
    <n v="0"/>
    <n v="1418559.07"/>
  </r>
  <r>
    <x v="1"/>
    <x v="0"/>
    <x v="4"/>
    <x v="0"/>
    <x v="0"/>
    <x v="2"/>
    <x v="0"/>
    <x v="0"/>
    <n v="19"/>
    <n v="18.240000000000002"/>
    <n v="20216.27"/>
    <n v="23918.239999999998"/>
    <n v="0.4"/>
    <n v="-1414.9379999999999"/>
    <n v="0"/>
    <n v="0"/>
    <n v="20216.27"/>
    <n v="23918.239999999998"/>
    <n v="0"/>
    <n v="0"/>
    <n v="-1414.9379999999999"/>
  </r>
  <r>
    <x v="1"/>
    <x v="0"/>
    <x v="4"/>
    <x v="0"/>
    <x v="0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0"/>
    <x v="0"/>
    <x v="3"/>
    <x v="0"/>
    <x v="0"/>
    <n v="1015"/>
    <n v="1118.04"/>
    <n v="678188.49"/>
    <n v="814662.77"/>
    <n v="30.6"/>
    <n v="416115.3660000001"/>
    <n v="0"/>
    <n v="0"/>
    <n v="678188.49"/>
    <n v="814662.77"/>
    <n v="0"/>
    <n v="0"/>
    <n v="416115.3660000001"/>
  </r>
  <r>
    <x v="1"/>
    <x v="0"/>
    <x v="4"/>
    <x v="0"/>
    <x v="0"/>
    <x v="3"/>
    <x v="0"/>
    <x v="1"/>
    <n v="0"/>
    <n v="0"/>
    <n v="0"/>
    <n v="0"/>
    <n v="0.6"/>
    <n v="12787.75"/>
    <n v="0"/>
    <n v="0"/>
    <n v="0"/>
    <n v="0"/>
    <n v="0"/>
    <n v="0"/>
    <n v="12787.75"/>
  </r>
  <r>
    <x v="1"/>
    <x v="0"/>
    <x v="4"/>
    <x v="0"/>
    <x v="1"/>
    <x v="4"/>
    <x v="0"/>
    <x v="0"/>
    <n v="3362"/>
    <n v="3208.36"/>
    <n v="5030622.8900000006"/>
    <n v="5663043.9199999999"/>
    <n v="71.400000000000006"/>
    <n v="893415.16700000002"/>
    <n v="0"/>
    <n v="0"/>
    <n v="5030622.8900000006"/>
    <n v="5663043.9199999999"/>
    <n v="0"/>
    <n v="0"/>
    <n v="893415.16700000002"/>
  </r>
  <r>
    <x v="1"/>
    <x v="0"/>
    <x v="4"/>
    <x v="0"/>
    <x v="1"/>
    <x v="4"/>
    <x v="0"/>
    <x v="1"/>
    <n v="0"/>
    <n v="0"/>
    <n v="0"/>
    <n v="0"/>
    <n v="19.600000000000001"/>
    <n v="464101.39999999997"/>
    <n v="0"/>
    <n v="0"/>
    <n v="0"/>
    <n v="0"/>
    <n v="0"/>
    <n v="0"/>
    <n v="464101.39999999997"/>
  </r>
  <r>
    <x v="1"/>
    <x v="0"/>
    <x v="4"/>
    <x v="0"/>
    <x v="1"/>
    <x v="0"/>
    <x v="0"/>
    <x v="0"/>
    <n v="657"/>
    <n v="783.94"/>
    <n v="474217.01"/>
    <n v="502170.75999999989"/>
    <n v="8.9999999999999982"/>
    <n v="213728.609"/>
    <n v="0"/>
    <n v="0"/>
    <n v="474217.01"/>
    <n v="502170.75999999989"/>
    <n v="0"/>
    <n v="0"/>
    <n v="213728.609"/>
  </r>
  <r>
    <x v="1"/>
    <x v="0"/>
    <x v="4"/>
    <x v="0"/>
    <x v="1"/>
    <x v="0"/>
    <x v="0"/>
    <x v="1"/>
    <n v="0"/>
    <n v="0"/>
    <n v="0"/>
    <n v="0"/>
    <n v="3.8000000000000003"/>
    <n v="98515.799999999988"/>
    <n v="0"/>
    <n v="0"/>
    <n v="0"/>
    <n v="0"/>
    <n v="0"/>
    <n v="0"/>
    <n v="98515.799999999988"/>
  </r>
  <r>
    <x v="1"/>
    <x v="0"/>
    <x v="4"/>
    <x v="0"/>
    <x v="1"/>
    <x v="1"/>
    <x v="0"/>
    <x v="0"/>
    <n v="2065"/>
    <n v="2252.6200000000003"/>
    <n v="2743283.24"/>
    <n v="3196536.98"/>
    <n v="49.400000000000006"/>
    <n v="949734.22100000014"/>
    <n v="0"/>
    <n v="0"/>
    <n v="2743283.24"/>
    <n v="3196536.98"/>
    <n v="0"/>
    <n v="0"/>
    <n v="949734.22100000014"/>
  </r>
  <r>
    <x v="1"/>
    <x v="0"/>
    <x v="4"/>
    <x v="0"/>
    <x v="1"/>
    <x v="1"/>
    <x v="0"/>
    <x v="1"/>
    <n v="0"/>
    <n v="0"/>
    <n v="0"/>
    <n v="0"/>
    <n v="10.6"/>
    <n v="282571.47899999999"/>
    <n v="0"/>
    <n v="0"/>
    <n v="0"/>
    <n v="0"/>
    <n v="0"/>
    <n v="0"/>
    <n v="282571.47899999999"/>
  </r>
  <r>
    <x v="1"/>
    <x v="0"/>
    <x v="4"/>
    <x v="0"/>
    <x v="1"/>
    <x v="2"/>
    <x v="0"/>
    <x v="0"/>
    <n v="997"/>
    <n v="817.5"/>
    <n v="710514.47"/>
    <n v="595950.52999999991"/>
    <n v="0.4"/>
    <n v="3681.78"/>
    <n v="0"/>
    <n v="0"/>
    <n v="710514.47"/>
    <n v="595950.52999999991"/>
    <n v="0"/>
    <n v="0"/>
    <n v="3681.78"/>
  </r>
  <r>
    <x v="1"/>
    <x v="0"/>
    <x v="4"/>
    <x v="0"/>
    <x v="1"/>
    <x v="3"/>
    <x v="0"/>
    <x v="0"/>
    <n v="55"/>
    <n v="18.080000000000002"/>
    <n v="113388.19"/>
    <n v="62966.22"/>
    <n v="0.60000000000000009"/>
    <n v="15551.94"/>
    <n v="0"/>
    <n v="0"/>
    <n v="113388.19"/>
    <n v="62966.22"/>
    <n v="0"/>
    <n v="0"/>
    <n v="15551.94"/>
  </r>
  <r>
    <x v="1"/>
    <x v="0"/>
    <x v="4"/>
    <x v="0"/>
    <x v="2"/>
    <x v="4"/>
    <x v="0"/>
    <x v="0"/>
    <n v="5800"/>
    <n v="5629.43"/>
    <n v="32259057.409999993"/>
    <n v="31132868.109999992"/>
    <n v="198.79999999999993"/>
    <n v="5217141.2149999989"/>
    <n v="0"/>
    <n v="0"/>
    <n v="32259057.409999993"/>
    <n v="31132868.109999992"/>
    <n v="0"/>
    <n v="0"/>
    <n v="5217141.2149999989"/>
  </r>
  <r>
    <x v="1"/>
    <x v="0"/>
    <x v="4"/>
    <x v="0"/>
    <x v="2"/>
    <x v="4"/>
    <x v="0"/>
    <x v="1"/>
    <n v="0"/>
    <n v="0"/>
    <n v="0"/>
    <n v="0"/>
    <n v="11.200000000000001"/>
    <n v="272920.01899999997"/>
    <n v="0"/>
    <n v="0"/>
    <n v="0"/>
    <n v="0"/>
    <n v="0"/>
    <n v="0"/>
    <n v="272920.01899999997"/>
  </r>
  <r>
    <x v="1"/>
    <x v="0"/>
    <x v="4"/>
    <x v="0"/>
    <x v="2"/>
    <x v="0"/>
    <x v="0"/>
    <x v="0"/>
    <n v="1030"/>
    <n v="904.84"/>
    <n v="5864572.5299999993"/>
    <n v="4938918.8900000006"/>
    <n v="33.200000000000003"/>
    <n v="891658.12100000004"/>
    <n v="0"/>
    <n v="0"/>
    <n v="5864572.5299999993"/>
    <n v="4938918.8900000006"/>
    <n v="0"/>
    <n v="0"/>
    <n v="891658.12100000004"/>
  </r>
  <r>
    <x v="1"/>
    <x v="0"/>
    <x v="4"/>
    <x v="0"/>
    <x v="2"/>
    <x v="0"/>
    <x v="0"/>
    <x v="1"/>
    <n v="0"/>
    <n v="0"/>
    <n v="0"/>
    <n v="0"/>
    <n v="0.2"/>
    <n v="5089.29"/>
    <n v="0"/>
    <n v="0"/>
    <n v="0"/>
    <n v="0"/>
    <n v="0"/>
    <n v="0"/>
    <n v="5089.29"/>
  </r>
  <r>
    <x v="1"/>
    <x v="0"/>
    <x v="4"/>
    <x v="0"/>
    <x v="2"/>
    <x v="1"/>
    <x v="0"/>
    <x v="0"/>
    <n v="233"/>
    <n v="222.29000000000002"/>
    <n v="855454.49"/>
    <n v="1027320.8400000001"/>
    <n v="17.599999999999994"/>
    <n v="527164.04799999995"/>
    <n v="0"/>
    <n v="0"/>
    <n v="855454.49"/>
    <n v="1027320.8400000001"/>
    <n v="0"/>
    <n v="0"/>
    <n v="527164.04799999995"/>
  </r>
  <r>
    <x v="1"/>
    <x v="0"/>
    <x v="4"/>
    <x v="0"/>
    <x v="2"/>
    <x v="1"/>
    <x v="0"/>
    <x v="1"/>
    <n v="0"/>
    <n v="0"/>
    <n v="0"/>
    <n v="0"/>
    <n v="1.8"/>
    <n v="46096.178"/>
    <n v="0"/>
    <n v="0"/>
    <n v="0"/>
    <n v="0"/>
    <n v="0"/>
    <n v="0"/>
    <n v="46096.178"/>
  </r>
  <r>
    <x v="1"/>
    <x v="0"/>
    <x v="4"/>
    <x v="0"/>
    <x v="2"/>
    <x v="2"/>
    <x v="0"/>
    <x v="0"/>
    <n v="83"/>
    <n v="66.89"/>
    <n v="141320.1"/>
    <n v="113901.1"/>
    <n v="0"/>
    <n v="93.12"/>
    <n v="0"/>
    <n v="0"/>
    <n v="141320.1"/>
    <n v="113901.1"/>
    <n v="0"/>
    <n v="0"/>
    <n v="93.12"/>
  </r>
  <r>
    <x v="1"/>
    <x v="0"/>
    <x v="4"/>
    <x v="0"/>
    <x v="2"/>
    <x v="3"/>
    <x v="0"/>
    <x v="0"/>
    <n v="1158"/>
    <n v="1179.9000000000001"/>
    <n v="7230159.8000000007"/>
    <n v="7258205.2600000007"/>
    <n v="6.4"/>
    <n v="49767.440999999999"/>
    <n v="0"/>
    <n v="0"/>
    <n v="7230159.8000000007"/>
    <n v="7258205.2600000007"/>
    <n v="0"/>
    <n v="0"/>
    <n v="49767.440999999999"/>
  </r>
  <r>
    <x v="1"/>
    <x v="0"/>
    <x v="4"/>
    <x v="0"/>
    <x v="3"/>
    <x v="0"/>
    <x v="0"/>
    <x v="0"/>
    <n v="24"/>
    <n v="40.109999999999992"/>
    <n v="15586.8"/>
    <n v="15521.18"/>
    <n v="0"/>
    <n v="0"/>
    <n v="0"/>
    <n v="0"/>
    <n v="15586.8"/>
    <n v="15521.18"/>
    <n v="0"/>
    <n v="0"/>
    <n v="0"/>
  </r>
  <r>
    <x v="1"/>
    <x v="0"/>
    <x v="4"/>
    <x v="0"/>
    <x v="3"/>
    <x v="1"/>
    <x v="0"/>
    <x v="0"/>
    <n v="541"/>
    <n v="533.41000000000008"/>
    <n v="412276.08999999997"/>
    <n v="392474.46"/>
    <n v="15.2"/>
    <n v="329251.68399999995"/>
    <n v="0"/>
    <n v="0"/>
    <n v="412276.08999999997"/>
    <n v="392474.46"/>
    <n v="0"/>
    <n v="0"/>
    <n v="329251.68399999995"/>
  </r>
  <r>
    <x v="1"/>
    <x v="0"/>
    <x v="4"/>
    <x v="0"/>
    <x v="3"/>
    <x v="1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1"/>
    <x v="0"/>
    <x v="4"/>
    <x v="0"/>
    <x v="3"/>
    <x v="2"/>
    <x v="0"/>
    <x v="0"/>
    <n v="195"/>
    <n v="202.29000000000002"/>
    <n v="113233.3"/>
    <n v="112349.30999999998"/>
    <n v="3.8"/>
    <n v="42366.322999999997"/>
    <n v="0"/>
    <n v="0"/>
    <n v="113233.3"/>
    <n v="112349.30999999998"/>
    <n v="0"/>
    <n v="0"/>
    <n v="42366.322999999997"/>
  </r>
  <r>
    <x v="1"/>
    <x v="0"/>
    <x v="4"/>
    <x v="0"/>
    <x v="3"/>
    <x v="2"/>
    <x v="0"/>
    <x v="1"/>
    <n v="0"/>
    <n v="0"/>
    <n v="0"/>
    <n v="0"/>
    <n v="1.4"/>
    <n v="33154.199999999997"/>
    <n v="0"/>
    <n v="0"/>
    <n v="0"/>
    <n v="0"/>
    <n v="0"/>
    <n v="0"/>
    <n v="33154.199999999997"/>
  </r>
  <r>
    <x v="1"/>
    <x v="0"/>
    <x v="4"/>
    <x v="0"/>
    <x v="4"/>
    <x v="0"/>
    <x v="0"/>
    <x v="0"/>
    <n v="0"/>
    <n v="2.1"/>
    <n v="0"/>
    <n v="508.3"/>
    <n v="0.2"/>
    <n v="34721.02900000001"/>
    <n v="0"/>
    <n v="0"/>
    <n v="0"/>
    <n v="508.3"/>
    <n v="0"/>
    <n v="0"/>
    <n v="34721.02900000001"/>
  </r>
  <r>
    <x v="1"/>
    <x v="0"/>
    <x v="4"/>
    <x v="0"/>
    <x v="4"/>
    <x v="0"/>
    <x v="0"/>
    <x v="1"/>
    <n v="0"/>
    <n v="0"/>
    <n v="0"/>
    <n v="0"/>
    <n v="0"/>
    <n v="48536.040999999997"/>
    <n v="0"/>
    <n v="0"/>
    <n v="0"/>
    <n v="0"/>
    <n v="0"/>
    <n v="0"/>
    <n v="48536.040999999997"/>
  </r>
  <r>
    <x v="1"/>
    <x v="0"/>
    <x v="4"/>
    <x v="0"/>
    <x v="4"/>
    <x v="1"/>
    <x v="0"/>
    <x v="0"/>
    <n v="13"/>
    <n v="11.06"/>
    <n v="11367.1"/>
    <n v="9752.98"/>
    <n v="1.2"/>
    <n v="8220.3359999999993"/>
    <n v="0"/>
    <n v="0"/>
    <n v="11367.1"/>
    <n v="9752.98"/>
    <n v="0"/>
    <n v="0"/>
    <n v="8220.3359999999993"/>
  </r>
  <r>
    <x v="1"/>
    <x v="0"/>
    <x v="4"/>
    <x v="1"/>
    <x v="0"/>
    <x v="4"/>
    <x v="0"/>
    <x v="0"/>
    <n v="10"/>
    <n v="23.299999999999997"/>
    <n v="-4700.09"/>
    <n v="102062.94"/>
    <n v="0"/>
    <n v="0"/>
    <n v="0"/>
    <n v="0"/>
    <n v="-4700.09"/>
    <n v="102062.94"/>
    <n v="0"/>
    <n v="0"/>
    <n v="0"/>
  </r>
  <r>
    <x v="1"/>
    <x v="0"/>
    <x v="4"/>
    <x v="1"/>
    <x v="0"/>
    <x v="0"/>
    <x v="0"/>
    <x v="0"/>
    <n v="7245"/>
    <n v="7251.23"/>
    <n v="7696462.4800000004"/>
    <n v="3925311.5000000005"/>
    <n v="110.39999999999999"/>
    <n v="2040863.0090000003"/>
    <n v="0"/>
    <n v="0"/>
    <n v="7696462.4800000004"/>
    <n v="3925311.5000000005"/>
    <n v="0"/>
    <n v="0"/>
    <n v="2040863.0090000003"/>
  </r>
  <r>
    <x v="1"/>
    <x v="0"/>
    <x v="4"/>
    <x v="1"/>
    <x v="0"/>
    <x v="0"/>
    <x v="0"/>
    <x v="1"/>
    <n v="0"/>
    <n v="0"/>
    <n v="0"/>
    <n v="0"/>
    <n v="10.4"/>
    <n v="244046.23"/>
    <n v="0"/>
    <n v="0"/>
    <n v="0"/>
    <n v="0"/>
    <n v="0"/>
    <n v="0"/>
    <n v="244046.23"/>
  </r>
  <r>
    <x v="1"/>
    <x v="0"/>
    <x v="4"/>
    <x v="1"/>
    <x v="0"/>
    <x v="1"/>
    <x v="0"/>
    <x v="0"/>
    <n v="34211"/>
    <n v="31104.74"/>
    <n v="44566658.100000009"/>
    <n v="33757470.209999993"/>
    <n v="450.00000000000006"/>
    <n v="7354889.1260000002"/>
    <n v="0"/>
    <n v="0"/>
    <n v="44566658.100000009"/>
    <n v="33757470.209999993"/>
    <n v="0"/>
    <n v="0"/>
    <n v="7354889.1260000002"/>
  </r>
  <r>
    <x v="1"/>
    <x v="0"/>
    <x v="4"/>
    <x v="1"/>
    <x v="0"/>
    <x v="1"/>
    <x v="0"/>
    <x v="1"/>
    <n v="0"/>
    <n v="0"/>
    <n v="0"/>
    <n v="0"/>
    <n v="81.400000000000006"/>
    <n v="2023312.75"/>
    <n v="0"/>
    <n v="0"/>
    <n v="0"/>
    <n v="0"/>
    <n v="0"/>
    <n v="0"/>
    <n v="2023312.75"/>
  </r>
  <r>
    <x v="1"/>
    <x v="0"/>
    <x v="4"/>
    <x v="1"/>
    <x v="0"/>
    <x v="2"/>
    <x v="0"/>
    <x v="0"/>
    <n v="0"/>
    <n v="113.27000000000001"/>
    <n v="-66104.86"/>
    <n v="174951.79"/>
    <n v="6.4"/>
    <n v="442294.69999999995"/>
    <n v="0"/>
    <n v="0"/>
    <n v="-66104.86"/>
    <n v="174951.79"/>
    <n v="0"/>
    <n v="0"/>
    <n v="442294.69999999995"/>
  </r>
  <r>
    <x v="1"/>
    <x v="0"/>
    <x v="4"/>
    <x v="1"/>
    <x v="0"/>
    <x v="2"/>
    <x v="0"/>
    <x v="1"/>
    <n v="0"/>
    <n v="0"/>
    <n v="0"/>
    <n v="0"/>
    <n v="0"/>
    <n v="1.2"/>
    <n v="0"/>
    <n v="0"/>
    <n v="0"/>
    <n v="0"/>
    <n v="0"/>
    <n v="0"/>
    <n v="1.2"/>
  </r>
  <r>
    <x v="1"/>
    <x v="0"/>
    <x v="4"/>
    <x v="1"/>
    <x v="0"/>
    <x v="3"/>
    <x v="0"/>
    <x v="0"/>
    <n v="166"/>
    <n v="152.74"/>
    <n v="203633.1"/>
    <n v="252949.36"/>
    <n v="92.2"/>
    <n v="1833915.6769999999"/>
    <n v="0"/>
    <n v="0"/>
    <n v="203633.1"/>
    <n v="252949.36"/>
    <n v="0"/>
    <n v="0"/>
    <n v="1833915.6769999999"/>
  </r>
  <r>
    <x v="1"/>
    <x v="0"/>
    <x v="4"/>
    <x v="1"/>
    <x v="0"/>
    <x v="3"/>
    <x v="0"/>
    <x v="1"/>
    <n v="0"/>
    <n v="0"/>
    <n v="0"/>
    <n v="0"/>
    <n v="0.4"/>
    <n v="9395.4"/>
    <n v="0"/>
    <n v="0"/>
    <n v="0"/>
    <n v="0"/>
    <n v="0"/>
    <n v="0"/>
    <n v="9395.4"/>
  </r>
  <r>
    <x v="1"/>
    <x v="0"/>
    <x v="4"/>
    <x v="1"/>
    <x v="1"/>
    <x v="4"/>
    <x v="0"/>
    <x v="0"/>
    <n v="5285"/>
    <n v="4578.6399999999994"/>
    <n v="9265765.040000001"/>
    <n v="8467964.6799999997"/>
    <n v="114"/>
    <n v="1868482.2229999998"/>
    <n v="0"/>
    <n v="0"/>
    <n v="9265765.040000001"/>
    <n v="8467964.6799999997"/>
    <n v="0"/>
    <n v="0"/>
    <n v="1868482.2229999998"/>
  </r>
  <r>
    <x v="1"/>
    <x v="0"/>
    <x v="4"/>
    <x v="1"/>
    <x v="1"/>
    <x v="4"/>
    <x v="0"/>
    <x v="1"/>
    <n v="0"/>
    <n v="0"/>
    <n v="0"/>
    <n v="0"/>
    <n v="18.600000000000001"/>
    <n v="453343.505"/>
    <n v="0"/>
    <n v="0"/>
    <n v="0"/>
    <n v="0"/>
    <n v="0"/>
    <n v="0"/>
    <n v="453343.505"/>
  </r>
  <r>
    <x v="1"/>
    <x v="0"/>
    <x v="4"/>
    <x v="1"/>
    <x v="1"/>
    <x v="0"/>
    <x v="0"/>
    <x v="0"/>
    <n v="2632"/>
    <n v="2472.15"/>
    <n v="2399453.0299999998"/>
    <n v="1687469.0900000003"/>
    <n v="20.8"/>
    <n v="528193.26099999994"/>
    <n v="0"/>
    <n v="0"/>
    <n v="2399453.0299999998"/>
    <n v="1687469.0900000003"/>
    <n v="0"/>
    <n v="0"/>
    <n v="528193.26099999994"/>
  </r>
  <r>
    <x v="1"/>
    <x v="0"/>
    <x v="4"/>
    <x v="1"/>
    <x v="1"/>
    <x v="0"/>
    <x v="0"/>
    <x v="1"/>
    <n v="0"/>
    <n v="0"/>
    <n v="0"/>
    <n v="0"/>
    <n v="4.2"/>
    <n v="100431.393"/>
    <n v="0"/>
    <n v="0"/>
    <n v="0"/>
    <n v="0"/>
    <n v="0"/>
    <n v="0"/>
    <n v="100431.393"/>
  </r>
  <r>
    <x v="1"/>
    <x v="0"/>
    <x v="4"/>
    <x v="1"/>
    <x v="1"/>
    <x v="1"/>
    <x v="0"/>
    <x v="0"/>
    <n v="6682"/>
    <n v="7013.76"/>
    <n v="9971358.1700000018"/>
    <n v="11087960.140000001"/>
    <n v="180.4"/>
    <n v="4263239.8430000003"/>
    <n v="0"/>
    <n v="0"/>
    <n v="9971358.1700000018"/>
    <n v="11087960.140000001"/>
    <n v="0"/>
    <n v="0"/>
    <n v="4263239.8430000003"/>
  </r>
  <r>
    <x v="1"/>
    <x v="0"/>
    <x v="4"/>
    <x v="1"/>
    <x v="1"/>
    <x v="1"/>
    <x v="0"/>
    <x v="1"/>
    <n v="0"/>
    <n v="0"/>
    <n v="0"/>
    <n v="0"/>
    <n v="17"/>
    <n v="442932.23199999996"/>
    <n v="0"/>
    <n v="0"/>
    <n v="0"/>
    <n v="0"/>
    <n v="0"/>
    <n v="0"/>
    <n v="442932.23199999996"/>
  </r>
  <r>
    <x v="1"/>
    <x v="0"/>
    <x v="4"/>
    <x v="1"/>
    <x v="1"/>
    <x v="1"/>
    <x v="3"/>
    <x v="0"/>
    <n v="0"/>
    <n v="0"/>
    <n v="0"/>
    <n v="0"/>
    <n v="0"/>
    <n v="153.78"/>
    <n v="0"/>
    <n v="0"/>
    <n v="0"/>
    <n v="0"/>
    <n v="0"/>
    <n v="0"/>
    <n v="153.78"/>
  </r>
  <r>
    <x v="1"/>
    <x v="0"/>
    <x v="4"/>
    <x v="1"/>
    <x v="1"/>
    <x v="2"/>
    <x v="0"/>
    <x v="0"/>
    <n v="0"/>
    <n v="44.51"/>
    <n v="-4281.8"/>
    <n v="87429.31"/>
    <n v="0.6"/>
    <n v="7063.5569999999998"/>
    <n v="0"/>
    <n v="0"/>
    <n v="-4281.8"/>
    <n v="87429.31"/>
    <n v="0"/>
    <n v="0"/>
    <n v="7063.5569999999998"/>
  </r>
  <r>
    <x v="1"/>
    <x v="0"/>
    <x v="4"/>
    <x v="1"/>
    <x v="1"/>
    <x v="2"/>
    <x v="0"/>
    <x v="1"/>
    <n v="0"/>
    <n v="0"/>
    <n v="0"/>
    <n v="0"/>
    <n v="0.2"/>
    <n v="4752.8999999999996"/>
    <n v="0"/>
    <n v="0"/>
    <n v="0"/>
    <n v="0"/>
    <n v="0"/>
    <n v="0"/>
    <n v="4752.8999999999996"/>
  </r>
  <r>
    <x v="1"/>
    <x v="0"/>
    <x v="4"/>
    <x v="1"/>
    <x v="1"/>
    <x v="3"/>
    <x v="0"/>
    <x v="0"/>
    <n v="185"/>
    <n v="71.95"/>
    <n v="231606.8"/>
    <n v="113895.07"/>
    <n v="1.5999999999999999"/>
    <n v="22247.964000000004"/>
    <n v="0"/>
    <n v="0"/>
    <n v="231606.8"/>
    <n v="113895.07"/>
    <n v="0"/>
    <n v="0"/>
    <n v="22247.964000000004"/>
  </r>
  <r>
    <x v="1"/>
    <x v="0"/>
    <x v="4"/>
    <x v="1"/>
    <x v="1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1"/>
    <x v="2"/>
    <x v="4"/>
    <x v="0"/>
    <x v="0"/>
    <n v="4884"/>
    <n v="4249.8899999999994"/>
    <n v="25287770.089999996"/>
    <n v="24628057.559999999"/>
    <n v="285"/>
    <n v="7025354.7240000013"/>
    <n v="0"/>
    <n v="0"/>
    <n v="25287770.089999996"/>
    <n v="24628057.559999999"/>
    <n v="0"/>
    <n v="0"/>
    <n v="7025354.7240000013"/>
  </r>
  <r>
    <x v="1"/>
    <x v="0"/>
    <x v="4"/>
    <x v="1"/>
    <x v="2"/>
    <x v="4"/>
    <x v="0"/>
    <x v="1"/>
    <n v="0"/>
    <n v="0"/>
    <n v="0"/>
    <n v="0"/>
    <n v="13.200000000000001"/>
    <n v="321142.33"/>
    <n v="0"/>
    <n v="0"/>
    <n v="0"/>
    <n v="0"/>
    <n v="0"/>
    <n v="0"/>
    <n v="321142.33"/>
  </r>
  <r>
    <x v="1"/>
    <x v="0"/>
    <x v="4"/>
    <x v="1"/>
    <x v="2"/>
    <x v="0"/>
    <x v="0"/>
    <x v="0"/>
    <n v="1941"/>
    <n v="1898.8000000000002"/>
    <n v="6964356.2299999986"/>
    <n v="7089838.0300000003"/>
    <n v="76.599999999999994"/>
    <n v="3160621.48"/>
    <n v="0"/>
    <n v="0"/>
    <n v="6964356.2299999986"/>
    <n v="7089838.0300000003"/>
    <n v="0"/>
    <n v="0"/>
    <n v="3160621.48"/>
  </r>
  <r>
    <x v="1"/>
    <x v="0"/>
    <x v="4"/>
    <x v="1"/>
    <x v="2"/>
    <x v="0"/>
    <x v="0"/>
    <x v="1"/>
    <n v="0"/>
    <n v="0"/>
    <n v="0"/>
    <n v="0"/>
    <n v="1.8"/>
    <n v="27083.226000000002"/>
    <n v="0"/>
    <n v="0"/>
    <n v="0"/>
    <n v="0"/>
    <n v="0"/>
    <n v="0"/>
    <n v="27083.226000000002"/>
  </r>
  <r>
    <x v="1"/>
    <x v="0"/>
    <x v="4"/>
    <x v="1"/>
    <x v="2"/>
    <x v="1"/>
    <x v="0"/>
    <x v="0"/>
    <n v="892"/>
    <n v="949.23"/>
    <n v="2900233.689999999"/>
    <n v="3624748.5000000005"/>
    <n v="48.6"/>
    <n v="1056571.0510000002"/>
    <n v="0"/>
    <n v="0"/>
    <n v="2900233.689999999"/>
    <n v="3624748.5000000005"/>
    <n v="0"/>
    <n v="0"/>
    <n v="1056571.0510000002"/>
  </r>
  <r>
    <x v="1"/>
    <x v="0"/>
    <x v="4"/>
    <x v="1"/>
    <x v="2"/>
    <x v="1"/>
    <x v="0"/>
    <x v="1"/>
    <n v="0"/>
    <n v="0"/>
    <n v="0"/>
    <n v="0"/>
    <n v="0.8"/>
    <n v="17885.486999999997"/>
    <n v="0"/>
    <n v="0"/>
    <n v="0"/>
    <n v="0"/>
    <n v="0"/>
    <n v="0"/>
    <n v="17885.486999999997"/>
  </r>
  <r>
    <x v="1"/>
    <x v="0"/>
    <x v="4"/>
    <x v="1"/>
    <x v="2"/>
    <x v="3"/>
    <x v="0"/>
    <x v="0"/>
    <n v="657"/>
    <n v="458.59000000000003"/>
    <n v="3964889.9400000004"/>
    <n v="3831957.37"/>
    <n v="22.399999999999995"/>
    <n v="738860.47"/>
    <n v="0"/>
    <n v="0"/>
    <n v="3964889.9400000004"/>
    <n v="3831957.37"/>
    <n v="0"/>
    <n v="0"/>
    <n v="738860.47"/>
  </r>
  <r>
    <x v="1"/>
    <x v="0"/>
    <x v="4"/>
    <x v="1"/>
    <x v="2"/>
    <x v="3"/>
    <x v="0"/>
    <x v="1"/>
    <n v="0"/>
    <n v="0"/>
    <n v="0"/>
    <n v="0"/>
    <n v="0.2"/>
    <n v="4798.5"/>
    <n v="0"/>
    <n v="0"/>
    <n v="0"/>
    <n v="0"/>
    <n v="0"/>
    <n v="0"/>
    <n v="4798.5"/>
  </r>
  <r>
    <x v="1"/>
    <x v="0"/>
    <x v="4"/>
    <x v="1"/>
    <x v="3"/>
    <x v="0"/>
    <x v="0"/>
    <x v="0"/>
    <n v="88"/>
    <n v="62.61"/>
    <n v="31597.94"/>
    <n v="22653.059999999998"/>
    <n v="0.2"/>
    <n v="2896.8090000000002"/>
    <n v="0"/>
    <n v="0"/>
    <n v="31597.94"/>
    <n v="22653.059999999998"/>
    <n v="0"/>
    <n v="0"/>
    <n v="2896.8090000000002"/>
  </r>
  <r>
    <x v="1"/>
    <x v="0"/>
    <x v="4"/>
    <x v="1"/>
    <x v="3"/>
    <x v="1"/>
    <x v="0"/>
    <x v="0"/>
    <n v="380"/>
    <n v="378.71000000000004"/>
    <n v="315962.47000000003"/>
    <n v="391571.63999999996"/>
    <n v="40.200000000000003"/>
    <n v="646548.56899999978"/>
    <n v="0"/>
    <n v="0"/>
    <n v="315962.47000000003"/>
    <n v="391571.63999999996"/>
    <n v="0"/>
    <n v="0"/>
    <n v="646548.56899999978"/>
  </r>
  <r>
    <x v="1"/>
    <x v="0"/>
    <x v="4"/>
    <x v="1"/>
    <x v="3"/>
    <x v="1"/>
    <x v="0"/>
    <x v="1"/>
    <n v="0"/>
    <n v="0"/>
    <n v="0"/>
    <n v="0"/>
    <n v="4.5999999999999996"/>
    <n v="120283.26000000001"/>
    <n v="0"/>
    <n v="0"/>
    <n v="0"/>
    <n v="0"/>
    <n v="0"/>
    <n v="0"/>
    <n v="120283.26000000001"/>
  </r>
  <r>
    <x v="1"/>
    <x v="0"/>
    <x v="4"/>
    <x v="1"/>
    <x v="3"/>
    <x v="1"/>
    <x v="3"/>
    <x v="0"/>
    <n v="0"/>
    <n v="0"/>
    <n v="0"/>
    <n v="0"/>
    <n v="0"/>
    <n v="296.58"/>
    <n v="0"/>
    <n v="0"/>
    <n v="0"/>
    <n v="0"/>
    <n v="0"/>
    <n v="0"/>
    <n v="296.58"/>
  </r>
  <r>
    <x v="1"/>
    <x v="0"/>
    <x v="4"/>
    <x v="1"/>
    <x v="3"/>
    <x v="2"/>
    <x v="0"/>
    <x v="0"/>
    <n v="193"/>
    <n v="270.03000000000003"/>
    <n v="132526.46"/>
    <n v="222238.8"/>
    <n v="6.4"/>
    <n v="127405.413"/>
    <n v="0"/>
    <n v="0"/>
    <n v="132526.46"/>
    <n v="222238.8"/>
    <n v="0"/>
    <n v="0"/>
    <n v="127405.413"/>
  </r>
  <r>
    <x v="1"/>
    <x v="0"/>
    <x v="4"/>
    <x v="1"/>
    <x v="3"/>
    <x v="2"/>
    <x v="0"/>
    <x v="1"/>
    <n v="0"/>
    <n v="0"/>
    <n v="0"/>
    <n v="0"/>
    <n v="1.2"/>
    <n v="30318.548999999999"/>
    <n v="0"/>
    <n v="0"/>
    <n v="0"/>
    <n v="0"/>
    <n v="0"/>
    <n v="0"/>
    <n v="30318.548999999999"/>
  </r>
  <r>
    <x v="1"/>
    <x v="0"/>
    <x v="4"/>
    <x v="1"/>
    <x v="4"/>
    <x v="4"/>
    <x v="0"/>
    <x v="0"/>
    <n v="8"/>
    <n v="6.38"/>
    <n v="47732"/>
    <n v="45699"/>
    <n v="1"/>
    <n v="35479.199999999997"/>
    <n v="0"/>
    <n v="0"/>
    <n v="47732"/>
    <n v="45699"/>
    <n v="0"/>
    <n v="0"/>
    <n v="35479.199999999997"/>
  </r>
  <r>
    <x v="1"/>
    <x v="0"/>
    <x v="4"/>
    <x v="1"/>
    <x v="4"/>
    <x v="4"/>
    <x v="0"/>
    <x v="1"/>
    <n v="0"/>
    <n v="0"/>
    <n v="0"/>
    <n v="0"/>
    <n v="0.4"/>
    <n v="9669"/>
    <n v="0"/>
    <n v="0"/>
    <n v="0"/>
    <n v="0"/>
    <n v="0"/>
    <n v="0"/>
    <n v="9669"/>
  </r>
  <r>
    <x v="1"/>
    <x v="0"/>
    <x v="4"/>
    <x v="1"/>
    <x v="4"/>
    <x v="0"/>
    <x v="0"/>
    <x v="0"/>
    <n v="0"/>
    <n v="5.9700000000000006"/>
    <n v="6961.79"/>
    <n v="11522.19"/>
    <n v="0.60000000000000009"/>
    <n v="1603326.3639999998"/>
    <n v="0"/>
    <n v="0"/>
    <n v="6961.79"/>
    <n v="11522.19"/>
    <n v="0"/>
    <n v="0"/>
    <n v="1603326.3639999998"/>
  </r>
  <r>
    <x v="1"/>
    <x v="0"/>
    <x v="4"/>
    <x v="1"/>
    <x v="4"/>
    <x v="0"/>
    <x v="0"/>
    <x v="1"/>
    <n v="0"/>
    <n v="0"/>
    <n v="0"/>
    <n v="0"/>
    <n v="0"/>
    <n v="57291.37"/>
    <n v="0"/>
    <n v="0"/>
    <n v="0"/>
    <n v="0"/>
    <n v="0"/>
    <n v="0"/>
    <n v="57291.37"/>
  </r>
  <r>
    <x v="1"/>
    <x v="0"/>
    <x v="4"/>
    <x v="1"/>
    <x v="4"/>
    <x v="1"/>
    <x v="0"/>
    <x v="0"/>
    <n v="28"/>
    <n v="17.29"/>
    <n v="89776.209999999992"/>
    <n v="33482.06"/>
    <n v="7.4"/>
    <n v="94892.65"/>
    <n v="0"/>
    <n v="0"/>
    <n v="89776.209999999992"/>
    <n v="33482.06"/>
    <n v="0"/>
    <n v="0"/>
    <n v="94892.65"/>
  </r>
  <r>
    <x v="1"/>
    <x v="0"/>
    <x v="4"/>
    <x v="2"/>
    <x v="0"/>
    <x v="4"/>
    <x v="0"/>
    <x v="0"/>
    <n v="5"/>
    <n v="5.51"/>
    <n v="0"/>
    <n v="8586.9599999999991"/>
    <n v="0"/>
    <n v="0"/>
    <n v="0"/>
    <n v="0"/>
    <n v="0"/>
    <n v="8586.9599999999991"/>
    <n v="0"/>
    <n v="0"/>
    <n v="0"/>
  </r>
  <r>
    <x v="1"/>
    <x v="0"/>
    <x v="4"/>
    <x v="2"/>
    <x v="0"/>
    <x v="0"/>
    <x v="0"/>
    <x v="0"/>
    <n v="13596"/>
    <n v="11662.330000000005"/>
    <n v="20806376.760000002"/>
    <n v="19076421.879999999"/>
    <n v="23.999999999999993"/>
    <n v="455772.25400000002"/>
    <n v="0"/>
    <n v="0"/>
    <n v="20806376.760000002"/>
    <n v="19076421.879999999"/>
    <n v="0"/>
    <n v="0"/>
    <n v="455772.25400000002"/>
  </r>
  <r>
    <x v="1"/>
    <x v="0"/>
    <x v="4"/>
    <x v="2"/>
    <x v="0"/>
    <x v="0"/>
    <x v="0"/>
    <x v="1"/>
    <n v="0"/>
    <n v="0"/>
    <n v="0"/>
    <n v="0"/>
    <n v="3"/>
    <n v="70881.3"/>
    <n v="0"/>
    <n v="0"/>
    <n v="0"/>
    <n v="0"/>
    <n v="0"/>
    <n v="0"/>
    <n v="70881.3"/>
  </r>
  <r>
    <x v="1"/>
    <x v="0"/>
    <x v="4"/>
    <x v="2"/>
    <x v="0"/>
    <x v="1"/>
    <x v="0"/>
    <x v="0"/>
    <n v="5680"/>
    <n v="5072.4699999999984"/>
    <n v="6158567.3299999991"/>
    <n v="5045390.9199999981"/>
    <n v="71.599999999999994"/>
    <n v="1481040.997"/>
    <n v="0"/>
    <n v="0"/>
    <n v="6158567.3299999991"/>
    <n v="5045390.9199999981"/>
    <n v="0"/>
    <n v="0"/>
    <n v="1481040.997"/>
  </r>
  <r>
    <x v="1"/>
    <x v="0"/>
    <x v="4"/>
    <x v="2"/>
    <x v="0"/>
    <x v="1"/>
    <x v="0"/>
    <x v="1"/>
    <n v="0"/>
    <n v="0"/>
    <n v="0"/>
    <n v="0"/>
    <n v="12.999999999999998"/>
    <n v="317621.57000000007"/>
    <n v="0"/>
    <n v="0"/>
    <n v="0"/>
    <n v="0"/>
    <n v="0"/>
    <n v="0"/>
    <n v="317621.57000000007"/>
  </r>
  <r>
    <x v="1"/>
    <x v="0"/>
    <x v="4"/>
    <x v="2"/>
    <x v="0"/>
    <x v="2"/>
    <x v="0"/>
    <x v="0"/>
    <n v="0"/>
    <n v="38.94"/>
    <n v="-2649.81"/>
    <n v="44097.31"/>
    <n v="1"/>
    <n v="15179.14"/>
    <n v="0"/>
    <n v="0"/>
    <n v="-2649.81"/>
    <n v="44097.31"/>
    <n v="0"/>
    <n v="0"/>
    <n v="15179.14"/>
  </r>
  <r>
    <x v="1"/>
    <x v="0"/>
    <x v="4"/>
    <x v="2"/>
    <x v="0"/>
    <x v="2"/>
    <x v="0"/>
    <x v="1"/>
    <n v="0"/>
    <n v="0"/>
    <n v="0"/>
    <n v="0"/>
    <n v="0.2"/>
    <n v="4776.3"/>
    <n v="0"/>
    <n v="0"/>
    <n v="0"/>
    <n v="0"/>
    <n v="0"/>
    <n v="0"/>
    <n v="4776.3"/>
  </r>
  <r>
    <x v="1"/>
    <x v="0"/>
    <x v="4"/>
    <x v="2"/>
    <x v="0"/>
    <x v="3"/>
    <x v="0"/>
    <x v="0"/>
    <n v="295"/>
    <n v="277.91999999999996"/>
    <n v="353952.24"/>
    <n v="357830.33999999997"/>
    <n v="13.2"/>
    <n v="423732.95500000002"/>
    <n v="0"/>
    <n v="0"/>
    <n v="353952.24"/>
    <n v="357830.33999999997"/>
    <n v="0"/>
    <n v="0"/>
    <n v="423732.95500000002"/>
  </r>
  <r>
    <x v="1"/>
    <x v="0"/>
    <x v="4"/>
    <x v="2"/>
    <x v="1"/>
    <x v="4"/>
    <x v="0"/>
    <x v="0"/>
    <n v="1085"/>
    <n v="1359.38"/>
    <n v="1502873.0899999999"/>
    <n v="1865533.6099999999"/>
    <n v="27.799999999999997"/>
    <n v="376233.81299999997"/>
    <n v="0"/>
    <n v="0"/>
    <n v="1502873.0899999999"/>
    <n v="1865533.6099999999"/>
    <n v="0"/>
    <n v="0"/>
    <n v="376233.81299999997"/>
  </r>
  <r>
    <x v="1"/>
    <x v="0"/>
    <x v="4"/>
    <x v="2"/>
    <x v="1"/>
    <x v="4"/>
    <x v="0"/>
    <x v="1"/>
    <n v="0"/>
    <n v="0"/>
    <n v="0"/>
    <n v="0"/>
    <n v="5"/>
    <n v="118545.50000000001"/>
    <n v="0"/>
    <n v="0"/>
    <n v="0"/>
    <n v="0"/>
    <n v="0"/>
    <n v="0"/>
    <n v="118545.50000000001"/>
  </r>
  <r>
    <x v="1"/>
    <x v="0"/>
    <x v="4"/>
    <x v="2"/>
    <x v="1"/>
    <x v="0"/>
    <x v="0"/>
    <x v="0"/>
    <n v="811"/>
    <n v="564.96"/>
    <n v="645655.49"/>
    <n v="212104.69"/>
    <n v="6.4"/>
    <n v="104681.30200000001"/>
    <n v="0"/>
    <n v="0"/>
    <n v="645655.49"/>
    <n v="212104.69"/>
    <n v="0"/>
    <n v="0"/>
    <n v="104681.30200000001"/>
  </r>
  <r>
    <x v="1"/>
    <x v="0"/>
    <x v="4"/>
    <x v="2"/>
    <x v="1"/>
    <x v="0"/>
    <x v="0"/>
    <x v="1"/>
    <n v="0"/>
    <n v="0"/>
    <n v="0"/>
    <n v="0"/>
    <n v="0.60000000000000009"/>
    <n v="18899.7"/>
    <n v="0"/>
    <n v="0"/>
    <n v="0"/>
    <n v="0"/>
    <n v="0"/>
    <n v="0"/>
    <n v="18899.7"/>
  </r>
  <r>
    <x v="1"/>
    <x v="0"/>
    <x v="4"/>
    <x v="2"/>
    <x v="1"/>
    <x v="1"/>
    <x v="0"/>
    <x v="0"/>
    <n v="1001"/>
    <n v="1106.3500000000001"/>
    <n v="1805280.7899999998"/>
    <n v="1873411.3900000004"/>
    <n v="20.2"/>
    <n v="583348.65300000005"/>
    <n v="0"/>
    <n v="0"/>
    <n v="1805280.7899999998"/>
    <n v="1873411.3900000004"/>
    <n v="0"/>
    <n v="0"/>
    <n v="583348.65300000005"/>
  </r>
  <r>
    <x v="1"/>
    <x v="0"/>
    <x v="4"/>
    <x v="2"/>
    <x v="1"/>
    <x v="1"/>
    <x v="0"/>
    <x v="1"/>
    <n v="0"/>
    <n v="0"/>
    <n v="0"/>
    <n v="0"/>
    <n v="4.5999999999999996"/>
    <n v="112498.66"/>
    <n v="0"/>
    <n v="0"/>
    <n v="0"/>
    <n v="0"/>
    <n v="0"/>
    <n v="0"/>
    <n v="112498.66"/>
  </r>
  <r>
    <x v="1"/>
    <x v="0"/>
    <x v="4"/>
    <x v="2"/>
    <x v="1"/>
    <x v="2"/>
    <x v="0"/>
    <x v="0"/>
    <n v="0"/>
    <n v="15.9"/>
    <n v="-998.15"/>
    <n v="11736.82"/>
    <n v="0"/>
    <n v="0"/>
    <n v="0"/>
    <n v="0"/>
    <n v="-998.15"/>
    <n v="11736.82"/>
    <n v="0"/>
    <n v="0"/>
    <n v="0"/>
  </r>
  <r>
    <x v="1"/>
    <x v="0"/>
    <x v="4"/>
    <x v="2"/>
    <x v="1"/>
    <x v="3"/>
    <x v="0"/>
    <x v="0"/>
    <n v="9"/>
    <n v="17.64"/>
    <n v="12858.48"/>
    <n v="25023.420000000002"/>
    <n v="0.2"/>
    <n v="7675.5479999999998"/>
    <n v="0"/>
    <n v="0"/>
    <n v="12858.48"/>
    <n v="25023.420000000002"/>
    <n v="0"/>
    <n v="0"/>
    <n v="7675.5479999999998"/>
  </r>
  <r>
    <x v="1"/>
    <x v="0"/>
    <x v="4"/>
    <x v="2"/>
    <x v="2"/>
    <x v="4"/>
    <x v="0"/>
    <x v="0"/>
    <n v="611"/>
    <n v="534.83000000000004"/>
    <n v="4920652.05"/>
    <n v="3863406.9000000004"/>
    <n v="40.999999999999986"/>
    <n v="1007906.813"/>
    <n v="0"/>
    <n v="0"/>
    <n v="4920652.05"/>
    <n v="3863406.9000000004"/>
    <n v="0"/>
    <n v="0"/>
    <n v="1007906.813"/>
  </r>
  <r>
    <x v="1"/>
    <x v="0"/>
    <x v="4"/>
    <x v="2"/>
    <x v="2"/>
    <x v="4"/>
    <x v="0"/>
    <x v="1"/>
    <n v="0"/>
    <n v="0"/>
    <n v="0"/>
    <n v="0"/>
    <n v="1.5999999999999999"/>
    <n v="37857"/>
    <n v="0"/>
    <n v="0"/>
    <n v="0"/>
    <n v="0"/>
    <n v="0"/>
    <n v="0"/>
    <n v="37857"/>
  </r>
  <r>
    <x v="1"/>
    <x v="0"/>
    <x v="4"/>
    <x v="2"/>
    <x v="2"/>
    <x v="0"/>
    <x v="0"/>
    <x v="0"/>
    <n v="224"/>
    <n v="225.07000000000002"/>
    <n v="825540.89"/>
    <n v="741680.94"/>
    <n v="9.8000000000000007"/>
    <n v="256816.78100000002"/>
    <n v="0"/>
    <n v="0"/>
    <n v="825540.89"/>
    <n v="741680.94"/>
    <n v="0"/>
    <n v="0"/>
    <n v="256816.78100000002"/>
  </r>
  <r>
    <x v="1"/>
    <x v="0"/>
    <x v="4"/>
    <x v="2"/>
    <x v="2"/>
    <x v="1"/>
    <x v="0"/>
    <x v="0"/>
    <n v="27"/>
    <n v="36.53"/>
    <n v="100571.98"/>
    <n v="212962.46000000002"/>
    <n v="5.4"/>
    <n v="187613.522"/>
    <n v="0"/>
    <n v="0"/>
    <n v="100571.98"/>
    <n v="212962.46000000002"/>
    <n v="0"/>
    <n v="0"/>
    <n v="187613.522"/>
  </r>
  <r>
    <x v="1"/>
    <x v="0"/>
    <x v="4"/>
    <x v="2"/>
    <x v="2"/>
    <x v="3"/>
    <x v="0"/>
    <x v="0"/>
    <n v="144"/>
    <n v="134.78"/>
    <n v="677624.04"/>
    <n v="964112.8600000001"/>
    <n v="7"/>
    <n v="234623.90000000002"/>
    <n v="0"/>
    <n v="0"/>
    <n v="677624.04"/>
    <n v="964112.8600000001"/>
    <n v="0"/>
    <n v="0"/>
    <n v="234623.90000000002"/>
  </r>
  <r>
    <x v="1"/>
    <x v="0"/>
    <x v="4"/>
    <x v="2"/>
    <x v="3"/>
    <x v="0"/>
    <x v="0"/>
    <x v="0"/>
    <n v="27"/>
    <n v="24.32"/>
    <n v="54627.53"/>
    <n v="43178.25"/>
    <n v="0"/>
    <n v="47.4"/>
    <n v="0"/>
    <n v="0"/>
    <n v="54627.53"/>
    <n v="43178.25"/>
    <n v="0"/>
    <n v="0"/>
    <n v="47.4"/>
  </r>
  <r>
    <x v="1"/>
    <x v="0"/>
    <x v="4"/>
    <x v="2"/>
    <x v="3"/>
    <x v="1"/>
    <x v="0"/>
    <x v="0"/>
    <n v="56"/>
    <n v="69.12"/>
    <n v="48349.86"/>
    <n v="55310.21"/>
    <n v="1"/>
    <n v="16153.5"/>
    <n v="0"/>
    <n v="0"/>
    <n v="48349.86"/>
    <n v="55310.21"/>
    <n v="0"/>
    <n v="0"/>
    <n v="16153.5"/>
  </r>
  <r>
    <x v="1"/>
    <x v="0"/>
    <x v="4"/>
    <x v="2"/>
    <x v="3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2"/>
    <x v="3"/>
    <x v="2"/>
    <x v="0"/>
    <x v="0"/>
    <n v="43"/>
    <n v="33.950000000000003"/>
    <n v="28931.98"/>
    <n v="25547.21"/>
    <n v="0.8"/>
    <n v="20217.2"/>
    <n v="0"/>
    <n v="0"/>
    <n v="28931.98"/>
    <n v="25547.21"/>
    <n v="0"/>
    <n v="0"/>
    <n v="20217.2"/>
  </r>
  <r>
    <x v="1"/>
    <x v="0"/>
    <x v="4"/>
    <x v="2"/>
    <x v="3"/>
    <x v="2"/>
    <x v="0"/>
    <x v="1"/>
    <n v="0"/>
    <n v="0"/>
    <n v="0"/>
    <n v="0"/>
    <n v="0.8"/>
    <n v="18956.099999999999"/>
    <n v="0"/>
    <n v="0"/>
    <n v="0"/>
    <n v="0"/>
    <n v="0"/>
    <n v="0"/>
    <n v="18956.099999999999"/>
  </r>
  <r>
    <x v="1"/>
    <x v="0"/>
    <x v="4"/>
    <x v="2"/>
    <x v="4"/>
    <x v="0"/>
    <x v="0"/>
    <x v="0"/>
    <n v="0"/>
    <n v="0"/>
    <n v="0"/>
    <n v="0"/>
    <n v="0"/>
    <n v="657490.33799999987"/>
    <n v="0"/>
    <n v="0"/>
    <n v="0"/>
    <n v="0"/>
    <n v="0"/>
    <n v="0"/>
    <n v="657490.33799999987"/>
  </r>
  <r>
    <x v="1"/>
    <x v="0"/>
    <x v="4"/>
    <x v="2"/>
    <x v="4"/>
    <x v="0"/>
    <x v="0"/>
    <x v="1"/>
    <n v="0"/>
    <n v="0"/>
    <n v="0"/>
    <n v="0"/>
    <n v="0"/>
    <n v="698.904"/>
    <n v="0"/>
    <n v="0"/>
    <n v="0"/>
    <n v="0"/>
    <n v="0"/>
    <n v="0"/>
    <n v="698.904"/>
  </r>
  <r>
    <x v="1"/>
    <x v="0"/>
    <x v="4"/>
    <x v="2"/>
    <x v="4"/>
    <x v="1"/>
    <x v="0"/>
    <x v="0"/>
    <n v="3"/>
    <n v="3.24"/>
    <n v="2900.5899999999997"/>
    <n v="2535.25"/>
    <n v="0.2"/>
    <n v="1500"/>
    <n v="0"/>
    <n v="0"/>
    <n v="2900.5899999999997"/>
    <n v="2535.25"/>
    <n v="0"/>
    <n v="0"/>
    <n v="1500"/>
  </r>
  <r>
    <x v="1"/>
    <x v="0"/>
    <x v="4"/>
    <x v="3"/>
    <x v="0"/>
    <x v="4"/>
    <x v="0"/>
    <x v="0"/>
    <n v="8"/>
    <n v="12.34"/>
    <n v="-10826.95"/>
    <n v="43524.67"/>
    <n v="0"/>
    <n v="100.2"/>
    <n v="0"/>
    <n v="0"/>
    <n v="-10826.95"/>
    <n v="43524.67"/>
    <n v="0"/>
    <n v="0"/>
    <n v="100.2"/>
  </r>
  <r>
    <x v="1"/>
    <x v="0"/>
    <x v="4"/>
    <x v="3"/>
    <x v="0"/>
    <x v="4"/>
    <x v="0"/>
    <x v="1"/>
    <n v="0"/>
    <n v="0"/>
    <n v="0"/>
    <n v="0"/>
    <n v="0.4"/>
    <n v="9595.2000000000007"/>
    <n v="0"/>
    <n v="0"/>
    <n v="0"/>
    <n v="0"/>
    <n v="0"/>
    <n v="0"/>
    <n v="9595.2000000000007"/>
  </r>
  <r>
    <x v="1"/>
    <x v="0"/>
    <x v="4"/>
    <x v="3"/>
    <x v="0"/>
    <x v="0"/>
    <x v="0"/>
    <x v="0"/>
    <n v="1023"/>
    <n v="912.33999999999992"/>
    <n v="164154.09"/>
    <n v="289050.36"/>
    <n v="1.9999999999999998"/>
    <n v="20286.546000000002"/>
    <n v="0"/>
    <n v="0"/>
    <n v="164154.09"/>
    <n v="289050.36"/>
    <n v="0"/>
    <n v="0"/>
    <n v="20286.546000000002"/>
  </r>
  <r>
    <x v="1"/>
    <x v="0"/>
    <x v="4"/>
    <x v="3"/>
    <x v="0"/>
    <x v="0"/>
    <x v="0"/>
    <x v="1"/>
    <n v="0"/>
    <n v="0"/>
    <n v="0"/>
    <n v="0"/>
    <n v="0.4"/>
    <n v="9541.6200000000008"/>
    <n v="0"/>
    <n v="0"/>
    <n v="0"/>
    <n v="0"/>
    <n v="0"/>
    <n v="0"/>
    <n v="9541.6200000000008"/>
  </r>
  <r>
    <x v="1"/>
    <x v="0"/>
    <x v="4"/>
    <x v="3"/>
    <x v="0"/>
    <x v="1"/>
    <x v="0"/>
    <x v="0"/>
    <n v="7352"/>
    <n v="7702.1399999999985"/>
    <n v="5848890.3699999992"/>
    <n v="8670794.9800000023"/>
    <n v="139.40000000000003"/>
    <n v="4376569.2449999992"/>
    <n v="0"/>
    <n v="0"/>
    <n v="5848890.3699999992"/>
    <n v="8670794.9800000023"/>
    <n v="0"/>
    <n v="0"/>
    <n v="4376569.2449999992"/>
  </r>
  <r>
    <x v="1"/>
    <x v="0"/>
    <x v="4"/>
    <x v="3"/>
    <x v="0"/>
    <x v="1"/>
    <x v="0"/>
    <x v="1"/>
    <n v="0"/>
    <n v="0"/>
    <n v="0"/>
    <n v="0"/>
    <n v="26.2"/>
    <n v="641747.78399999999"/>
    <n v="0"/>
    <n v="0"/>
    <n v="0"/>
    <n v="0"/>
    <n v="0"/>
    <n v="0"/>
    <n v="641747.78399999999"/>
  </r>
  <r>
    <x v="1"/>
    <x v="0"/>
    <x v="4"/>
    <x v="3"/>
    <x v="0"/>
    <x v="2"/>
    <x v="0"/>
    <x v="0"/>
    <n v="3"/>
    <n v="7.07"/>
    <n v="-4366.22"/>
    <n v="13182.02"/>
    <n v="0.60000000000000009"/>
    <n v="16471.968000000001"/>
    <n v="0"/>
    <n v="0"/>
    <n v="-4366.22"/>
    <n v="13182.02"/>
    <n v="0"/>
    <n v="0"/>
    <n v="16471.968000000001"/>
  </r>
  <r>
    <x v="1"/>
    <x v="0"/>
    <x v="4"/>
    <x v="3"/>
    <x v="0"/>
    <x v="3"/>
    <x v="0"/>
    <x v="0"/>
    <n v="9"/>
    <n v="15.26"/>
    <n v="802.7800000000002"/>
    <n v="29639.549999999996"/>
    <n v="6.4"/>
    <n v="127627.83"/>
    <n v="0"/>
    <n v="0"/>
    <n v="802.7800000000002"/>
    <n v="29639.549999999996"/>
    <n v="0"/>
    <n v="0"/>
    <n v="127627.83"/>
  </r>
  <r>
    <x v="1"/>
    <x v="0"/>
    <x v="4"/>
    <x v="3"/>
    <x v="0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3"/>
    <x v="1"/>
    <x v="4"/>
    <x v="0"/>
    <x v="0"/>
    <n v="1272"/>
    <n v="1320.22"/>
    <n v="1289021.45"/>
    <n v="1658169.01"/>
    <n v="31.400000000000002"/>
    <n v="1753989.1250000002"/>
    <n v="0"/>
    <n v="0"/>
    <n v="1289021.45"/>
    <n v="1658169.01"/>
    <n v="0"/>
    <n v="0"/>
    <n v="1753989.1250000002"/>
  </r>
  <r>
    <x v="1"/>
    <x v="0"/>
    <x v="4"/>
    <x v="3"/>
    <x v="1"/>
    <x v="4"/>
    <x v="0"/>
    <x v="1"/>
    <n v="0"/>
    <n v="0"/>
    <n v="0"/>
    <n v="0"/>
    <n v="12.6"/>
    <n v="318901.91000000003"/>
    <n v="0"/>
    <n v="0"/>
    <n v="0"/>
    <n v="0"/>
    <n v="0"/>
    <n v="0"/>
    <n v="318901.91000000003"/>
  </r>
  <r>
    <x v="1"/>
    <x v="0"/>
    <x v="4"/>
    <x v="3"/>
    <x v="1"/>
    <x v="0"/>
    <x v="0"/>
    <x v="0"/>
    <n v="323"/>
    <n v="279.97000000000003"/>
    <n v="134519.28"/>
    <n v="107938.61000000002"/>
    <n v="6.8000000000000007"/>
    <n v="72328.500999999989"/>
    <n v="0"/>
    <n v="0"/>
    <n v="134519.28"/>
    <n v="107938.61000000002"/>
    <n v="0"/>
    <n v="0"/>
    <n v="72328.500999999989"/>
  </r>
  <r>
    <x v="1"/>
    <x v="0"/>
    <x v="4"/>
    <x v="3"/>
    <x v="1"/>
    <x v="0"/>
    <x v="0"/>
    <x v="1"/>
    <n v="0"/>
    <n v="0"/>
    <n v="0"/>
    <n v="0"/>
    <n v="2.4000000000000004"/>
    <n v="56790.720000000001"/>
    <n v="0"/>
    <n v="0"/>
    <n v="0"/>
    <n v="0"/>
    <n v="0"/>
    <n v="0"/>
    <n v="56790.720000000001"/>
  </r>
  <r>
    <x v="1"/>
    <x v="0"/>
    <x v="4"/>
    <x v="3"/>
    <x v="1"/>
    <x v="1"/>
    <x v="0"/>
    <x v="0"/>
    <n v="655"/>
    <n v="933.3"/>
    <n v="1367851.8199999998"/>
    <n v="1848624.6300000001"/>
    <n v="39.000000000000007"/>
    <n v="1900971.1830000004"/>
    <n v="0"/>
    <n v="0"/>
    <n v="1367851.8199999998"/>
    <n v="1848624.6300000001"/>
    <n v="0"/>
    <n v="0"/>
    <n v="1900971.1830000004"/>
  </r>
  <r>
    <x v="1"/>
    <x v="0"/>
    <x v="4"/>
    <x v="3"/>
    <x v="1"/>
    <x v="1"/>
    <x v="0"/>
    <x v="1"/>
    <n v="0"/>
    <n v="0"/>
    <n v="0"/>
    <n v="0"/>
    <n v="4.8000000000000007"/>
    <n v="116276.08"/>
    <n v="0"/>
    <n v="0"/>
    <n v="0"/>
    <n v="0"/>
    <n v="0"/>
    <n v="0"/>
    <n v="116276.08"/>
  </r>
  <r>
    <x v="1"/>
    <x v="0"/>
    <x v="4"/>
    <x v="3"/>
    <x v="1"/>
    <x v="2"/>
    <x v="0"/>
    <x v="0"/>
    <n v="33"/>
    <n v="33.51"/>
    <n v="68078.7"/>
    <n v="72801.2"/>
    <n v="0"/>
    <n v="0"/>
    <n v="0"/>
    <n v="0"/>
    <n v="68078.7"/>
    <n v="72801.2"/>
    <n v="0"/>
    <n v="0"/>
    <n v="0"/>
  </r>
  <r>
    <x v="1"/>
    <x v="0"/>
    <x v="4"/>
    <x v="3"/>
    <x v="1"/>
    <x v="3"/>
    <x v="0"/>
    <x v="0"/>
    <n v="30"/>
    <n v="5.2200000000000006"/>
    <n v="76003.03"/>
    <n v="49752.399999999994"/>
    <n v="0.4"/>
    <n v="12318.3"/>
    <n v="0"/>
    <n v="0"/>
    <n v="76003.03"/>
    <n v="49752.399999999994"/>
    <n v="0"/>
    <n v="0"/>
    <n v="12318.3"/>
  </r>
  <r>
    <x v="1"/>
    <x v="0"/>
    <x v="4"/>
    <x v="3"/>
    <x v="1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3"/>
    <x v="2"/>
    <x v="4"/>
    <x v="0"/>
    <x v="0"/>
    <n v="383"/>
    <n v="393.73"/>
    <n v="2467208.58"/>
    <n v="3353110.3100000005"/>
    <n v="43.79999999999999"/>
    <n v="2234493.9980000001"/>
    <n v="0"/>
    <n v="0"/>
    <n v="2467208.58"/>
    <n v="3353110.3100000005"/>
    <n v="0"/>
    <n v="0"/>
    <n v="2234493.9980000001"/>
  </r>
  <r>
    <x v="1"/>
    <x v="0"/>
    <x v="4"/>
    <x v="3"/>
    <x v="2"/>
    <x v="4"/>
    <x v="0"/>
    <x v="1"/>
    <n v="0"/>
    <n v="0"/>
    <n v="0"/>
    <n v="0"/>
    <n v="1"/>
    <n v="26152.449000000001"/>
    <n v="0"/>
    <n v="0"/>
    <n v="0"/>
    <n v="0"/>
    <n v="0"/>
    <n v="0"/>
    <n v="26152.449000000001"/>
  </r>
  <r>
    <x v="1"/>
    <x v="0"/>
    <x v="4"/>
    <x v="3"/>
    <x v="2"/>
    <x v="0"/>
    <x v="0"/>
    <x v="0"/>
    <n v="46"/>
    <n v="60.370000000000005"/>
    <n v="156504.03999999998"/>
    <n v="293466.23"/>
    <n v="1.2000000000000002"/>
    <n v="25188.942999999999"/>
    <n v="0"/>
    <n v="0"/>
    <n v="156504.03999999998"/>
    <n v="293466.23"/>
    <n v="0"/>
    <n v="0"/>
    <n v="25188.942999999999"/>
  </r>
  <r>
    <x v="1"/>
    <x v="0"/>
    <x v="4"/>
    <x v="3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3"/>
    <x v="2"/>
    <x v="1"/>
    <x v="0"/>
    <x v="0"/>
    <n v="41"/>
    <n v="107.07"/>
    <n v="215411.74"/>
    <n v="440529.1"/>
    <n v="3"/>
    <n v="59212.275999999998"/>
    <n v="0"/>
    <n v="0"/>
    <n v="215411.74"/>
    <n v="440529.1"/>
    <n v="0"/>
    <n v="0"/>
    <n v="59212.275999999998"/>
  </r>
  <r>
    <x v="1"/>
    <x v="0"/>
    <x v="4"/>
    <x v="3"/>
    <x v="2"/>
    <x v="2"/>
    <x v="0"/>
    <x v="0"/>
    <n v="10"/>
    <n v="12.85"/>
    <n v="75322.009999999995"/>
    <n v="101305.4"/>
    <n v="0"/>
    <n v="0"/>
    <n v="0"/>
    <n v="0"/>
    <n v="75322.009999999995"/>
    <n v="101305.4"/>
    <n v="0"/>
    <n v="0"/>
    <n v="0"/>
  </r>
  <r>
    <x v="1"/>
    <x v="0"/>
    <x v="4"/>
    <x v="3"/>
    <x v="2"/>
    <x v="3"/>
    <x v="0"/>
    <x v="0"/>
    <n v="5"/>
    <n v="2.2999999999999998"/>
    <n v="66447.98000000001"/>
    <n v="38766.39"/>
    <n v="1.2000000000000002"/>
    <n v="10971.993"/>
    <n v="0"/>
    <n v="0"/>
    <n v="66447.98000000001"/>
    <n v="38766.39"/>
    <n v="0"/>
    <n v="0"/>
    <n v="10971.993"/>
  </r>
  <r>
    <x v="1"/>
    <x v="0"/>
    <x v="4"/>
    <x v="3"/>
    <x v="3"/>
    <x v="0"/>
    <x v="0"/>
    <x v="0"/>
    <n v="0"/>
    <n v="0"/>
    <n v="0"/>
    <n v="12.87"/>
    <n v="0"/>
    <n v="0"/>
    <n v="0"/>
    <n v="0"/>
    <n v="0"/>
    <n v="12.87"/>
    <n v="0"/>
    <n v="0"/>
    <n v="0"/>
  </r>
  <r>
    <x v="1"/>
    <x v="0"/>
    <x v="4"/>
    <x v="3"/>
    <x v="3"/>
    <x v="1"/>
    <x v="0"/>
    <x v="0"/>
    <n v="376"/>
    <n v="386.10999999999996"/>
    <n v="287949.87"/>
    <n v="286985.51"/>
    <n v="4.6000000000000005"/>
    <n v="65368.054000000004"/>
    <n v="0"/>
    <n v="0"/>
    <n v="287949.87"/>
    <n v="286985.51"/>
    <n v="0"/>
    <n v="0"/>
    <n v="65368.054000000004"/>
  </r>
  <r>
    <x v="1"/>
    <x v="0"/>
    <x v="4"/>
    <x v="3"/>
    <x v="3"/>
    <x v="1"/>
    <x v="0"/>
    <x v="1"/>
    <n v="0"/>
    <n v="0"/>
    <n v="0"/>
    <n v="0"/>
    <n v="2.8000000000000003"/>
    <n v="68838.259999999995"/>
    <n v="0"/>
    <n v="0"/>
    <n v="0"/>
    <n v="0"/>
    <n v="0"/>
    <n v="0"/>
    <n v="68838.259999999995"/>
  </r>
  <r>
    <x v="1"/>
    <x v="0"/>
    <x v="4"/>
    <x v="3"/>
    <x v="3"/>
    <x v="2"/>
    <x v="0"/>
    <x v="0"/>
    <n v="108"/>
    <n v="123.76"/>
    <n v="55506.5"/>
    <n v="63780.59"/>
    <n v="3.4"/>
    <n v="48111.767000000007"/>
    <n v="0"/>
    <n v="0"/>
    <n v="55506.5"/>
    <n v="63780.59"/>
    <n v="0"/>
    <n v="0"/>
    <n v="48111.767000000007"/>
  </r>
  <r>
    <x v="1"/>
    <x v="0"/>
    <x v="4"/>
    <x v="3"/>
    <x v="3"/>
    <x v="2"/>
    <x v="0"/>
    <x v="1"/>
    <n v="0"/>
    <n v="0"/>
    <n v="0"/>
    <n v="0"/>
    <n v="0.2"/>
    <n v="4907.7"/>
    <n v="0"/>
    <n v="0"/>
    <n v="0"/>
    <n v="0"/>
    <n v="0"/>
    <n v="0"/>
    <n v="4907.7"/>
  </r>
  <r>
    <x v="1"/>
    <x v="0"/>
    <x v="4"/>
    <x v="3"/>
    <x v="4"/>
    <x v="0"/>
    <x v="0"/>
    <x v="0"/>
    <n v="0"/>
    <n v="0"/>
    <n v="0"/>
    <n v="0"/>
    <n v="0"/>
    <n v="589945.27100000007"/>
    <n v="0"/>
    <n v="0"/>
    <n v="0"/>
    <n v="0"/>
    <n v="0"/>
    <n v="0"/>
    <n v="589945.27100000007"/>
  </r>
  <r>
    <x v="1"/>
    <x v="0"/>
    <x v="4"/>
    <x v="3"/>
    <x v="4"/>
    <x v="0"/>
    <x v="0"/>
    <x v="1"/>
    <n v="0"/>
    <n v="0"/>
    <n v="0"/>
    <n v="0"/>
    <n v="0"/>
    <n v="52465.729999999996"/>
    <n v="0"/>
    <n v="0"/>
    <n v="0"/>
    <n v="0"/>
    <n v="0"/>
    <n v="0"/>
    <n v="52465.729999999996"/>
  </r>
  <r>
    <x v="1"/>
    <x v="0"/>
    <x v="4"/>
    <x v="4"/>
    <x v="0"/>
    <x v="4"/>
    <x v="0"/>
    <x v="0"/>
    <n v="65"/>
    <n v="96.59"/>
    <n v="-7399.3700000000008"/>
    <n v="226987.58"/>
    <n v="0"/>
    <n v="0"/>
    <n v="0"/>
    <n v="0"/>
    <n v="-7399.3700000000008"/>
    <n v="226987.58"/>
    <n v="0"/>
    <n v="0"/>
    <n v="0"/>
  </r>
  <r>
    <x v="1"/>
    <x v="0"/>
    <x v="4"/>
    <x v="4"/>
    <x v="0"/>
    <x v="0"/>
    <x v="0"/>
    <x v="0"/>
    <n v="1228"/>
    <n v="1637.88"/>
    <n v="1105572.49"/>
    <n v="1867857.42"/>
    <n v="12.000000000000002"/>
    <n v="484611.72199999995"/>
    <n v="0"/>
    <n v="0"/>
    <n v="1105572.49"/>
    <n v="1867857.42"/>
    <n v="0"/>
    <n v="0"/>
    <n v="484611.72199999995"/>
  </r>
  <r>
    <x v="1"/>
    <x v="0"/>
    <x v="4"/>
    <x v="4"/>
    <x v="0"/>
    <x v="0"/>
    <x v="0"/>
    <x v="1"/>
    <n v="0"/>
    <n v="0"/>
    <n v="0"/>
    <n v="0"/>
    <n v="1.8"/>
    <n v="42727.624999999993"/>
    <n v="0"/>
    <n v="0"/>
    <n v="0"/>
    <n v="0"/>
    <n v="0"/>
    <n v="0"/>
    <n v="42727.624999999993"/>
  </r>
  <r>
    <x v="1"/>
    <x v="0"/>
    <x v="4"/>
    <x v="4"/>
    <x v="0"/>
    <x v="1"/>
    <x v="0"/>
    <x v="0"/>
    <n v="12626"/>
    <n v="12420.730000000003"/>
    <n v="9551941.0099999998"/>
    <n v="13156139.639999999"/>
    <n v="190.79999999999995"/>
    <n v="3713161.8789999997"/>
    <n v="0"/>
    <n v="0"/>
    <n v="9551941.0099999998"/>
    <n v="13156139.639999999"/>
    <n v="0"/>
    <n v="0"/>
    <n v="3713161.8789999997"/>
  </r>
  <r>
    <x v="1"/>
    <x v="0"/>
    <x v="4"/>
    <x v="4"/>
    <x v="0"/>
    <x v="1"/>
    <x v="0"/>
    <x v="1"/>
    <n v="0"/>
    <n v="0"/>
    <n v="0"/>
    <n v="0"/>
    <n v="36.800000000000004"/>
    <n v="967382.33900000004"/>
    <n v="0"/>
    <n v="0"/>
    <n v="0"/>
    <n v="0"/>
    <n v="0"/>
    <n v="0"/>
    <n v="967382.33900000004"/>
  </r>
  <r>
    <x v="1"/>
    <x v="0"/>
    <x v="4"/>
    <x v="4"/>
    <x v="0"/>
    <x v="2"/>
    <x v="0"/>
    <x v="0"/>
    <n v="0"/>
    <n v="0.65"/>
    <n v="0"/>
    <n v="963.26"/>
    <n v="1"/>
    <n v="15065.53"/>
    <n v="0"/>
    <n v="0"/>
    <n v="0"/>
    <n v="963.26"/>
    <n v="0"/>
    <n v="0"/>
    <n v="15065.53"/>
  </r>
  <r>
    <x v="1"/>
    <x v="0"/>
    <x v="4"/>
    <x v="4"/>
    <x v="0"/>
    <x v="2"/>
    <x v="0"/>
    <x v="1"/>
    <n v="0"/>
    <n v="0"/>
    <n v="0"/>
    <n v="0"/>
    <n v="0.2"/>
    <n v="4743"/>
    <n v="0"/>
    <n v="0"/>
    <n v="0"/>
    <n v="0"/>
    <n v="0"/>
    <n v="0"/>
    <n v="4743"/>
  </r>
  <r>
    <x v="1"/>
    <x v="0"/>
    <x v="4"/>
    <x v="4"/>
    <x v="0"/>
    <x v="3"/>
    <x v="0"/>
    <x v="0"/>
    <n v="270"/>
    <n v="264.45"/>
    <n v="605361.02999999991"/>
    <n v="440291.89000000007"/>
    <n v="31.8"/>
    <n v="1090902.2339999999"/>
    <n v="0"/>
    <n v="0"/>
    <n v="605361.02999999991"/>
    <n v="440291.89000000007"/>
    <n v="0"/>
    <n v="0"/>
    <n v="1090902.2339999999"/>
  </r>
  <r>
    <x v="1"/>
    <x v="0"/>
    <x v="4"/>
    <x v="4"/>
    <x v="0"/>
    <x v="3"/>
    <x v="0"/>
    <x v="1"/>
    <n v="0"/>
    <n v="0"/>
    <n v="0"/>
    <n v="0"/>
    <n v="0.2"/>
    <n v="4697.7"/>
    <n v="0"/>
    <n v="0"/>
    <n v="0"/>
    <n v="0"/>
    <n v="0"/>
    <n v="0"/>
    <n v="4697.7"/>
  </r>
  <r>
    <x v="1"/>
    <x v="0"/>
    <x v="4"/>
    <x v="4"/>
    <x v="1"/>
    <x v="4"/>
    <x v="0"/>
    <x v="0"/>
    <n v="1921"/>
    <n v="1645.31"/>
    <n v="3174413.22"/>
    <n v="3097030.2399999993"/>
    <n v="56.599999999999994"/>
    <n v="1333585.8199999998"/>
    <n v="0"/>
    <n v="0"/>
    <n v="3174413.22"/>
    <n v="3097030.2399999993"/>
    <n v="0"/>
    <n v="0"/>
    <n v="1333585.8199999998"/>
  </r>
  <r>
    <x v="1"/>
    <x v="0"/>
    <x v="4"/>
    <x v="4"/>
    <x v="1"/>
    <x v="4"/>
    <x v="0"/>
    <x v="1"/>
    <n v="0"/>
    <n v="0"/>
    <n v="0"/>
    <n v="0"/>
    <n v="12.2"/>
    <n v="307070.07"/>
    <n v="0"/>
    <n v="0"/>
    <n v="0"/>
    <n v="0"/>
    <n v="0"/>
    <n v="0"/>
    <n v="307070.07"/>
  </r>
  <r>
    <x v="1"/>
    <x v="0"/>
    <x v="4"/>
    <x v="4"/>
    <x v="1"/>
    <x v="0"/>
    <x v="0"/>
    <x v="0"/>
    <n v="1032"/>
    <n v="1266.5500000000002"/>
    <n v="2217418.4300000002"/>
    <n v="2815305.8299999996"/>
    <n v="12.4"/>
    <n v="201322.28100000002"/>
    <n v="0"/>
    <n v="0"/>
    <n v="2217418.4300000002"/>
    <n v="2815305.8299999996"/>
    <n v="0"/>
    <n v="0"/>
    <n v="201322.28100000002"/>
  </r>
  <r>
    <x v="1"/>
    <x v="0"/>
    <x v="4"/>
    <x v="4"/>
    <x v="1"/>
    <x v="0"/>
    <x v="0"/>
    <x v="1"/>
    <n v="0"/>
    <n v="0"/>
    <n v="0"/>
    <n v="0"/>
    <n v="1.2"/>
    <n v="28238.1"/>
    <n v="0"/>
    <n v="0"/>
    <n v="0"/>
    <n v="0"/>
    <n v="0"/>
    <n v="0"/>
    <n v="28238.1"/>
  </r>
  <r>
    <x v="1"/>
    <x v="0"/>
    <x v="4"/>
    <x v="4"/>
    <x v="1"/>
    <x v="1"/>
    <x v="0"/>
    <x v="0"/>
    <n v="1971"/>
    <n v="2728.5499999999993"/>
    <n v="3733895.8499999996"/>
    <n v="5865587.8699999992"/>
    <n v="76.2"/>
    <n v="1869067.6379999998"/>
    <n v="0"/>
    <n v="0"/>
    <n v="3733895.8499999996"/>
    <n v="5865587.8699999992"/>
    <n v="0"/>
    <n v="0"/>
    <n v="1869067.6379999998"/>
  </r>
  <r>
    <x v="1"/>
    <x v="0"/>
    <x v="4"/>
    <x v="4"/>
    <x v="1"/>
    <x v="1"/>
    <x v="0"/>
    <x v="1"/>
    <n v="0"/>
    <n v="0"/>
    <n v="0"/>
    <n v="0"/>
    <n v="6.6000000000000005"/>
    <n v="161622.62"/>
    <n v="0"/>
    <n v="0"/>
    <n v="0"/>
    <n v="0"/>
    <n v="0"/>
    <n v="0"/>
    <n v="161622.62"/>
  </r>
  <r>
    <x v="1"/>
    <x v="0"/>
    <x v="4"/>
    <x v="4"/>
    <x v="1"/>
    <x v="2"/>
    <x v="0"/>
    <x v="0"/>
    <n v="0"/>
    <n v="2.09"/>
    <n v="-1435.68"/>
    <n v="2497.23"/>
    <n v="0"/>
    <n v="0"/>
    <n v="0"/>
    <n v="0"/>
    <n v="-1435.68"/>
    <n v="2497.23"/>
    <n v="0"/>
    <n v="0"/>
    <n v="0"/>
  </r>
  <r>
    <x v="1"/>
    <x v="0"/>
    <x v="4"/>
    <x v="4"/>
    <x v="1"/>
    <x v="3"/>
    <x v="0"/>
    <x v="0"/>
    <n v="43"/>
    <n v="51.45"/>
    <n v="65007.83"/>
    <n v="102849.81999999999"/>
    <n v="1"/>
    <n v="35475.354999999996"/>
    <n v="0"/>
    <n v="0"/>
    <n v="65007.83"/>
    <n v="102849.81999999999"/>
    <n v="0"/>
    <n v="0"/>
    <n v="35475.354999999996"/>
  </r>
  <r>
    <x v="1"/>
    <x v="0"/>
    <x v="4"/>
    <x v="4"/>
    <x v="1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4"/>
    <x v="2"/>
    <x v="4"/>
    <x v="0"/>
    <x v="0"/>
    <n v="1472"/>
    <n v="1546.6299999999999"/>
    <n v="11377524.300000001"/>
    <n v="10311149.120000001"/>
    <n v="116"/>
    <n v="5259643.2190000005"/>
    <n v="0"/>
    <n v="0"/>
    <n v="11377524.300000001"/>
    <n v="10311149.120000001"/>
    <n v="0"/>
    <n v="0"/>
    <n v="5259643.2190000005"/>
  </r>
  <r>
    <x v="1"/>
    <x v="0"/>
    <x v="4"/>
    <x v="4"/>
    <x v="2"/>
    <x v="4"/>
    <x v="0"/>
    <x v="1"/>
    <n v="0"/>
    <n v="0"/>
    <n v="0"/>
    <n v="0"/>
    <n v="5"/>
    <n v="131102.592"/>
    <n v="0"/>
    <n v="0"/>
    <n v="0"/>
    <n v="0"/>
    <n v="0"/>
    <n v="0"/>
    <n v="131102.592"/>
  </r>
  <r>
    <x v="1"/>
    <x v="0"/>
    <x v="4"/>
    <x v="4"/>
    <x v="2"/>
    <x v="0"/>
    <x v="0"/>
    <x v="0"/>
    <n v="98"/>
    <n v="187.66000000000003"/>
    <n v="349837.24"/>
    <n v="717360.69000000018"/>
    <n v="6.0000000000000009"/>
    <n v="70161.673999999999"/>
    <n v="0"/>
    <n v="0"/>
    <n v="349837.24"/>
    <n v="717360.69000000018"/>
    <n v="0"/>
    <n v="0"/>
    <n v="70161.673999999999"/>
  </r>
  <r>
    <x v="1"/>
    <x v="0"/>
    <x v="4"/>
    <x v="4"/>
    <x v="2"/>
    <x v="0"/>
    <x v="0"/>
    <x v="1"/>
    <n v="0"/>
    <n v="0"/>
    <n v="0"/>
    <n v="0"/>
    <n v="0.4"/>
    <n v="9395.4"/>
    <n v="0"/>
    <n v="0"/>
    <n v="0"/>
    <n v="0"/>
    <n v="0"/>
    <n v="0"/>
    <n v="9395.4"/>
  </r>
  <r>
    <x v="1"/>
    <x v="0"/>
    <x v="4"/>
    <x v="4"/>
    <x v="2"/>
    <x v="1"/>
    <x v="0"/>
    <x v="0"/>
    <n v="198"/>
    <n v="308.54000000000008"/>
    <n v="834922.60999999987"/>
    <n v="1926329.8199999998"/>
    <n v="17.999999999999996"/>
    <n v="302835.04200000002"/>
    <n v="0"/>
    <n v="0"/>
    <n v="834922.60999999987"/>
    <n v="1926329.8199999998"/>
    <n v="0"/>
    <n v="0"/>
    <n v="302835.04200000002"/>
  </r>
  <r>
    <x v="1"/>
    <x v="0"/>
    <x v="4"/>
    <x v="4"/>
    <x v="2"/>
    <x v="1"/>
    <x v="0"/>
    <x v="1"/>
    <n v="0"/>
    <n v="0"/>
    <n v="0"/>
    <n v="0"/>
    <n v="0.8"/>
    <n v="19737.75"/>
    <n v="0"/>
    <n v="0"/>
    <n v="0"/>
    <n v="0"/>
    <n v="0"/>
    <n v="0"/>
    <n v="19737.75"/>
  </r>
  <r>
    <x v="1"/>
    <x v="0"/>
    <x v="4"/>
    <x v="4"/>
    <x v="2"/>
    <x v="2"/>
    <x v="0"/>
    <x v="0"/>
    <n v="2"/>
    <n v="1.63"/>
    <n v="18892.37"/>
    <n v="14134.56"/>
    <n v="0"/>
    <n v="0"/>
    <n v="0"/>
    <n v="0"/>
    <n v="18892.37"/>
    <n v="14134.56"/>
    <n v="0"/>
    <n v="0"/>
    <n v="0"/>
  </r>
  <r>
    <x v="1"/>
    <x v="0"/>
    <x v="4"/>
    <x v="4"/>
    <x v="2"/>
    <x v="3"/>
    <x v="0"/>
    <x v="0"/>
    <n v="153"/>
    <n v="109.72999999999999"/>
    <n v="885875.16"/>
    <n v="605168.36"/>
    <n v="1"/>
    <n v="29420.49"/>
    <n v="0"/>
    <n v="0"/>
    <n v="885875.16"/>
    <n v="605168.36"/>
    <n v="0"/>
    <n v="0"/>
    <n v="29420.49"/>
  </r>
  <r>
    <x v="1"/>
    <x v="0"/>
    <x v="4"/>
    <x v="4"/>
    <x v="3"/>
    <x v="0"/>
    <x v="0"/>
    <x v="0"/>
    <n v="99"/>
    <n v="137.38"/>
    <n v="61266.06"/>
    <n v="136961.43"/>
    <n v="0"/>
    <n v="0"/>
    <n v="0"/>
    <n v="0"/>
    <n v="61266.06"/>
    <n v="136961.43"/>
    <n v="0"/>
    <n v="0"/>
    <n v="0"/>
  </r>
  <r>
    <x v="1"/>
    <x v="0"/>
    <x v="4"/>
    <x v="4"/>
    <x v="3"/>
    <x v="1"/>
    <x v="0"/>
    <x v="0"/>
    <n v="177"/>
    <n v="242.94999999999996"/>
    <n v="195834.01999999996"/>
    <n v="243380.74999999997"/>
    <n v="3.4"/>
    <n v="38561.260999999999"/>
    <n v="0"/>
    <n v="0"/>
    <n v="195834.01999999996"/>
    <n v="243380.74999999997"/>
    <n v="0"/>
    <n v="0"/>
    <n v="38561.260999999999"/>
  </r>
  <r>
    <x v="1"/>
    <x v="0"/>
    <x v="4"/>
    <x v="4"/>
    <x v="3"/>
    <x v="1"/>
    <x v="0"/>
    <x v="1"/>
    <n v="0"/>
    <n v="0"/>
    <n v="0"/>
    <n v="0"/>
    <n v="0.2"/>
    <n v="5050.4880000000003"/>
    <n v="0"/>
    <n v="0"/>
    <n v="0"/>
    <n v="0"/>
    <n v="0"/>
    <n v="0"/>
    <n v="5050.4880000000003"/>
  </r>
  <r>
    <x v="1"/>
    <x v="0"/>
    <x v="4"/>
    <x v="4"/>
    <x v="3"/>
    <x v="2"/>
    <x v="0"/>
    <x v="0"/>
    <n v="432"/>
    <n v="355.04000000000008"/>
    <n v="239191.99"/>
    <n v="206535.26999999996"/>
    <n v="5.8000000000000007"/>
    <n v="73409.69"/>
    <n v="0"/>
    <n v="0"/>
    <n v="239191.99"/>
    <n v="206535.26999999996"/>
    <n v="0"/>
    <n v="0"/>
    <n v="73409.69"/>
  </r>
  <r>
    <x v="1"/>
    <x v="0"/>
    <x v="4"/>
    <x v="4"/>
    <x v="3"/>
    <x v="2"/>
    <x v="0"/>
    <x v="1"/>
    <n v="0"/>
    <n v="0"/>
    <n v="0"/>
    <n v="0"/>
    <n v="0.6"/>
    <n v="14092.5"/>
    <n v="0"/>
    <n v="0"/>
    <n v="0"/>
    <n v="0"/>
    <n v="0"/>
    <n v="0"/>
    <n v="14092.5"/>
  </r>
  <r>
    <x v="1"/>
    <x v="0"/>
    <x v="4"/>
    <x v="4"/>
    <x v="4"/>
    <x v="0"/>
    <x v="0"/>
    <x v="0"/>
    <n v="0"/>
    <n v="0"/>
    <n v="0"/>
    <n v="0"/>
    <n v="0.2"/>
    <n v="523384.81799999991"/>
    <n v="0"/>
    <n v="0"/>
    <n v="0"/>
    <n v="0"/>
    <n v="0"/>
    <n v="0"/>
    <n v="523384.81799999991"/>
  </r>
  <r>
    <x v="1"/>
    <x v="0"/>
    <x v="4"/>
    <x v="4"/>
    <x v="4"/>
    <x v="0"/>
    <x v="0"/>
    <x v="1"/>
    <n v="0"/>
    <n v="0"/>
    <n v="0"/>
    <n v="0"/>
    <n v="0"/>
    <n v="-226.239"/>
    <n v="0"/>
    <n v="0"/>
    <n v="0"/>
    <n v="0"/>
    <n v="0"/>
    <n v="0"/>
    <n v="-226.239"/>
  </r>
  <r>
    <x v="1"/>
    <x v="0"/>
    <x v="4"/>
    <x v="4"/>
    <x v="4"/>
    <x v="1"/>
    <x v="0"/>
    <x v="0"/>
    <n v="17"/>
    <n v="17.600000000000001"/>
    <n v="14411.24"/>
    <n v="13007.94"/>
    <n v="0"/>
    <n v="0"/>
    <n v="0"/>
    <n v="0"/>
    <n v="14411.24"/>
    <n v="13007.94"/>
    <n v="0"/>
    <n v="0"/>
    <n v="0"/>
  </r>
  <r>
    <x v="1"/>
    <x v="0"/>
    <x v="4"/>
    <x v="5"/>
    <x v="0"/>
    <x v="4"/>
    <x v="0"/>
    <x v="0"/>
    <n v="14"/>
    <n v="20.939999999999998"/>
    <n v="26645.42"/>
    <n v="70699.5"/>
    <n v="0"/>
    <n v="0"/>
    <n v="0"/>
    <n v="0"/>
    <n v="26645.42"/>
    <n v="70699.5"/>
    <n v="0"/>
    <n v="0"/>
    <n v="0"/>
  </r>
  <r>
    <x v="1"/>
    <x v="0"/>
    <x v="4"/>
    <x v="5"/>
    <x v="0"/>
    <x v="0"/>
    <x v="0"/>
    <x v="0"/>
    <n v="4439"/>
    <n v="5213.93"/>
    <n v="6194164.3499999987"/>
    <n v="5694689.6499999994"/>
    <n v="64.399999999999991"/>
    <n v="751925.81"/>
    <n v="0"/>
    <n v="0"/>
    <n v="6194164.3499999987"/>
    <n v="5694689.6499999994"/>
    <n v="0"/>
    <n v="0"/>
    <n v="751925.81"/>
  </r>
  <r>
    <x v="1"/>
    <x v="0"/>
    <x v="4"/>
    <x v="5"/>
    <x v="0"/>
    <x v="0"/>
    <x v="0"/>
    <x v="1"/>
    <n v="0"/>
    <n v="0"/>
    <n v="0"/>
    <n v="0"/>
    <n v="13.2"/>
    <n v="345847.37600000005"/>
    <n v="0"/>
    <n v="0"/>
    <n v="0"/>
    <n v="0"/>
    <n v="0"/>
    <n v="0"/>
    <n v="345847.37600000005"/>
  </r>
  <r>
    <x v="1"/>
    <x v="0"/>
    <x v="4"/>
    <x v="5"/>
    <x v="0"/>
    <x v="1"/>
    <x v="0"/>
    <x v="0"/>
    <n v="64115"/>
    <n v="61392.140000000007"/>
    <n v="72376165.519999996"/>
    <n v="70719934.620000005"/>
    <n v="1068.8"/>
    <n v="19214685.119999997"/>
    <n v="0"/>
    <n v="0"/>
    <n v="72376165.519999996"/>
    <n v="70719934.620000005"/>
    <n v="0"/>
    <n v="0"/>
    <n v="19214685.119999997"/>
  </r>
  <r>
    <x v="1"/>
    <x v="0"/>
    <x v="4"/>
    <x v="5"/>
    <x v="0"/>
    <x v="1"/>
    <x v="0"/>
    <x v="1"/>
    <n v="0"/>
    <n v="0"/>
    <n v="0"/>
    <n v="0"/>
    <n v="219.20000000000002"/>
    <n v="5507634.767"/>
    <n v="0"/>
    <n v="0"/>
    <n v="0"/>
    <n v="0"/>
    <n v="0"/>
    <n v="0"/>
    <n v="5507634.767"/>
  </r>
  <r>
    <x v="1"/>
    <x v="0"/>
    <x v="4"/>
    <x v="5"/>
    <x v="0"/>
    <x v="2"/>
    <x v="0"/>
    <x v="0"/>
    <n v="13"/>
    <n v="49.6"/>
    <n v="3467.3199999999997"/>
    <n v="67616.290000000008"/>
    <n v="1.8"/>
    <n v="147858.32"/>
    <n v="0"/>
    <n v="0"/>
    <n v="3467.3199999999997"/>
    <n v="67616.290000000008"/>
    <n v="0"/>
    <n v="0"/>
    <n v="147858.32"/>
  </r>
  <r>
    <x v="1"/>
    <x v="0"/>
    <x v="4"/>
    <x v="5"/>
    <x v="0"/>
    <x v="2"/>
    <x v="0"/>
    <x v="1"/>
    <n v="0"/>
    <n v="0"/>
    <n v="0"/>
    <n v="0"/>
    <n v="0"/>
    <n v="-272.10000000000002"/>
    <n v="0"/>
    <n v="0"/>
    <n v="0"/>
    <n v="0"/>
    <n v="0"/>
    <n v="0"/>
    <n v="-272.10000000000002"/>
  </r>
  <r>
    <x v="1"/>
    <x v="0"/>
    <x v="4"/>
    <x v="5"/>
    <x v="0"/>
    <x v="3"/>
    <x v="0"/>
    <x v="0"/>
    <n v="215"/>
    <n v="239.38"/>
    <n v="323389.74000000005"/>
    <n v="382763.86000000004"/>
    <n v="15.6"/>
    <n v="348711.90200000006"/>
    <n v="0"/>
    <n v="0"/>
    <n v="323389.74000000005"/>
    <n v="382763.86000000004"/>
    <n v="0"/>
    <n v="0"/>
    <n v="348711.90200000006"/>
  </r>
  <r>
    <x v="1"/>
    <x v="0"/>
    <x v="4"/>
    <x v="5"/>
    <x v="0"/>
    <x v="3"/>
    <x v="0"/>
    <x v="1"/>
    <n v="0"/>
    <n v="0"/>
    <n v="0"/>
    <n v="0"/>
    <n v="1"/>
    <n v="24678.6"/>
    <n v="0"/>
    <n v="0"/>
    <n v="0"/>
    <n v="0"/>
    <n v="0"/>
    <n v="0"/>
    <n v="24678.6"/>
  </r>
  <r>
    <x v="1"/>
    <x v="0"/>
    <x v="4"/>
    <x v="5"/>
    <x v="1"/>
    <x v="4"/>
    <x v="0"/>
    <x v="0"/>
    <n v="6553"/>
    <n v="6533.8200000000006"/>
    <n v="15339261.649999997"/>
    <n v="12945252.859999999"/>
    <n v="169.8"/>
    <n v="3216082.4629999995"/>
    <n v="0"/>
    <n v="0"/>
    <n v="15339261.649999997"/>
    <n v="12945252.859999999"/>
    <n v="0"/>
    <n v="0"/>
    <n v="3216082.4629999995"/>
  </r>
  <r>
    <x v="1"/>
    <x v="0"/>
    <x v="4"/>
    <x v="5"/>
    <x v="1"/>
    <x v="4"/>
    <x v="0"/>
    <x v="1"/>
    <n v="0"/>
    <n v="0"/>
    <n v="0"/>
    <n v="0"/>
    <n v="39.599999999999994"/>
    <n v="973077.44"/>
    <n v="0"/>
    <n v="0"/>
    <n v="0"/>
    <n v="0"/>
    <n v="0"/>
    <n v="0"/>
    <n v="973077.44"/>
  </r>
  <r>
    <x v="1"/>
    <x v="0"/>
    <x v="4"/>
    <x v="5"/>
    <x v="1"/>
    <x v="0"/>
    <x v="0"/>
    <x v="0"/>
    <n v="1752"/>
    <n v="3052.6899999999996"/>
    <n v="3331038.5300000003"/>
    <n v="3189238.63"/>
    <n v="55.8"/>
    <n v="1188373.4580000001"/>
    <n v="0"/>
    <n v="0"/>
    <n v="3331038.5300000003"/>
    <n v="3189238.63"/>
    <n v="0"/>
    <n v="0"/>
    <n v="1188373.4580000001"/>
  </r>
  <r>
    <x v="1"/>
    <x v="0"/>
    <x v="4"/>
    <x v="5"/>
    <x v="1"/>
    <x v="0"/>
    <x v="0"/>
    <x v="1"/>
    <n v="0"/>
    <n v="0"/>
    <n v="0"/>
    <n v="0"/>
    <n v="10.8"/>
    <n v="257754.59999999998"/>
    <n v="0"/>
    <n v="0"/>
    <n v="0"/>
    <n v="0"/>
    <n v="0"/>
    <n v="0"/>
    <n v="257754.59999999998"/>
  </r>
  <r>
    <x v="1"/>
    <x v="0"/>
    <x v="4"/>
    <x v="5"/>
    <x v="1"/>
    <x v="1"/>
    <x v="0"/>
    <x v="0"/>
    <n v="10807"/>
    <n v="11879.35"/>
    <n v="19457136.109999996"/>
    <n v="21347978.669999998"/>
    <n v="228.39999999999998"/>
    <n v="4580045.12"/>
    <n v="0"/>
    <n v="0"/>
    <n v="19457136.109999996"/>
    <n v="21347978.669999998"/>
    <n v="0"/>
    <n v="0"/>
    <n v="4580045.12"/>
  </r>
  <r>
    <x v="1"/>
    <x v="0"/>
    <x v="4"/>
    <x v="5"/>
    <x v="1"/>
    <x v="1"/>
    <x v="0"/>
    <x v="1"/>
    <n v="0"/>
    <n v="0"/>
    <n v="0"/>
    <n v="0"/>
    <n v="40.4"/>
    <n v="1013061.95"/>
    <n v="0"/>
    <n v="0"/>
    <n v="0"/>
    <n v="0"/>
    <n v="0"/>
    <n v="0"/>
    <n v="1013061.95"/>
  </r>
  <r>
    <x v="1"/>
    <x v="0"/>
    <x v="4"/>
    <x v="5"/>
    <x v="1"/>
    <x v="2"/>
    <x v="0"/>
    <x v="0"/>
    <n v="0"/>
    <n v="40.04"/>
    <n v="-3129.5"/>
    <n v="68217.8"/>
    <n v="0.8"/>
    <n v="6570.99"/>
    <n v="0"/>
    <n v="0"/>
    <n v="-3129.5"/>
    <n v="68217.8"/>
    <n v="0"/>
    <n v="0"/>
    <n v="6570.99"/>
  </r>
  <r>
    <x v="1"/>
    <x v="0"/>
    <x v="4"/>
    <x v="5"/>
    <x v="1"/>
    <x v="2"/>
    <x v="0"/>
    <x v="1"/>
    <n v="0"/>
    <n v="0"/>
    <n v="0"/>
    <n v="0"/>
    <n v="0.2"/>
    <n v="4803"/>
    <n v="0"/>
    <n v="0"/>
    <n v="0"/>
    <n v="0"/>
    <n v="0"/>
    <n v="0"/>
    <n v="4803"/>
  </r>
  <r>
    <x v="1"/>
    <x v="0"/>
    <x v="4"/>
    <x v="5"/>
    <x v="1"/>
    <x v="3"/>
    <x v="0"/>
    <x v="0"/>
    <n v="11"/>
    <n v="9.86"/>
    <n v="14036.34"/>
    <n v="11648.470000000001"/>
    <n v="0"/>
    <n v="0"/>
    <n v="0"/>
    <n v="0"/>
    <n v="14036.34"/>
    <n v="11648.470000000001"/>
    <n v="0"/>
    <n v="0"/>
    <n v="0"/>
  </r>
  <r>
    <x v="1"/>
    <x v="0"/>
    <x v="4"/>
    <x v="5"/>
    <x v="2"/>
    <x v="4"/>
    <x v="0"/>
    <x v="0"/>
    <n v="8328"/>
    <n v="8438.77"/>
    <n v="53805519.430000007"/>
    <n v="50513553.469999999"/>
    <n v="393.59999999999997"/>
    <n v="10790138.462000001"/>
    <n v="0"/>
    <n v="0"/>
    <n v="53805519.430000007"/>
    <n v="50513553.469999999"/>
    <n v="0"/>
    <n v="0"/>
    <n v="10790138.462000001"/>
  </r>
  <r>
    <x v="1"/>
    <x v="0"/>
    <x v="4"/>
    <x v="5"/>
    <x v="2"/>
    <x v="4"/>
    <x v="0"/>
    <x v="1"/>
    <n v="0"/>
    <n v="0"/>
    <n v="0"/>
    <n v="0"/>
    <n v="21.599999999999998"/>
    <n v="557044.54"/>
    <n v="0"/>
    <n v="0"/>
    <n v="0"/>
    <n v="0"/>
    <n v="0"/>
    <n v="0"/>
    <n v="557044.54"/>
  </r>
  <r>
    <x v="1"/>
    <x v="0"/>
    <x v="4"/>
    <x v="5"/>
    <x v="2"/>
    <x v="0"/>
    <x v="0"/>
    <x v="0"/>
    <n v="2809"/>
    <n v="2929.7300000000005"/>
    <n v="15925434.699999999"/>
    <n v="14707942.359999999"/>
    <n v="140.39999999999998"/>
    <n v="2404061.3130000001"/>
    <n v="0"/>
    <n v="0"/>
    <n v="15925434.699999999"/>
    <n v="14707942.359999999"/>
    <n v="0"/>
    <n v="0"/>
    <n v="2404061.3130000001"/>
  </r>
  <r>
    <x v="1"/>
    <x v="0"/>
    <x v="4"/>
    <x v="5"/>
    <x v="2"/>
    <x v="0"/>
    <x v="0"/>
    <x v="1"/>
    <n v="0"/>
    <n v="0"/>
    <n v="0"/>
    <n v="0"/>
    <n v="4.6000000000000005"/>
    <n v="116062.072"/>
    <n v="0"/>
    <n v="0"/>
    <n v="0"/>
    <n v="0"/>
    <n v="0"/>
    <n v="0"/>
    <n v="116062.072"/>
  </r>
  <r>
    <x v="1"/>
    <x v="0"/>
    <x v="4"/>
    <x v="5"/>
    <x v="2"/>
    <x v="1"/>
    <x v="0"/>
    <x v="0"/>
    <n v="786"/>
    <n v="986.52999999999986"/>
    <n v="4004253.15"/>
    <n v="5779369.2499999991"/>
    <n v="28.799999999999997"/>
    <n v="883883.32099999965"/>
    <n v="0"/>
    <n v="0"/>
    <n v="4004253.15"/>
    <n v="5779369.2499999991"/>
    <n v="0"/>
    <n v="0"/>
    <n v="883883.32099999965"/>
  </r>
  <r>
    <x v="1"/>
    <x v="0"/>
    <x v="4"/>
    <x v="5"/>
    <x v="2"/>
    <x v="1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1"/>
    <x v="0"/>
    <x v="4"/>
    <x v="5"/>
    <x v="2"/>
    <x v="3"/>
    <x v="0"/>
    <x v="0"/>
    <n v="233"/>
    <n v="231.43"/>
    <n v="1261886.44"/>
    <n v="1436488.88"/>
    <n v="10.600000000000001"/>
    <n v="339018.62900000002"/>
    <n v="0"/>
    <n v="0"/>
    <n v="1261886.44"/>
    <n v="1436488.88"/>
    <n v="0"/>
    <n v="0"/>
    <n v="339018.62900000002"/>
  </r>
  <r>
    <x v="1"/>
    <x v="0"/>
    <x v="4"/>
    <x v="5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5"/>
    <x v="3"/>
    <x v="0"/>
    <x v="0"/>
    <x v="0"/>
    <n v="28"/>
    <n v="176.24"/>
    <n v="144564.34"/>
    <n v="133458.43"/>
    <n v="0"/>
    <n v="0"/>
    <n v="0"/>
    <n v="0"/>
    <n v="144564.34"/>
    <n v="133458.43"/>
    <n v="0"/>
    <n v="0"/>
    <n v="0"/>
  </r>
  <r>
    <x v="1"/>
    <x v="0"/>
    <x v="4"/>
    <x v="5"/>
    <x v="3"/>
    <x v="0"/>
    <x v="0"/>
    <x v="1"/>
    <n v="0"/>
    <n v="0"/>
    <n v="0"/>
    <n v="0"/>
    <n v="0.2"/>
    <n v="4803"/>
    <n v="0"/>
    <n v="0"/>
    <n v="0"/>
    <n v="0"/>
    <n v="0"/>
    <n v="0"/>
    <n v="4803"/>
  </r>
  <r>
    <x v="1"/>
    <x v="0"/>
    <x v="4"/>
    <x v="5"/>
    <x v="3"/>
    <x v="1"/>
    <x v="0"/>
    <x v="0"/>
    <n v="2821"/>
    <n v="2915.44"/>
    <n v="3362736.8000000003"/>
    <n v="4387529.3"/>
    <n v="14.2"/>
    <n v="187201.52"/>
    <n v="0"/>
    <n v="0"/>
    <n v="3362736.8000000003"/>
    <n v="4387529.3"/>
    <n v="0"/>
    <n v="0"/>
    <n v="187201.52"/>
  </r>
  <r>
    <x v="1"/>
    <x v="0"/>
    <x v="4"/>
    <x v="5"/>
    <x v="3"/>
    <x v="1"/>
    <x v="0"/>
    <x v="1"/>
    <n v="0"/>
    <n v="0"/>
    <n v="0"/>
    <n v="0"/>
    <n v="2.8"/>
    <n v="68425.930000000008"/>
    <n v="0"/>
    <n v="0"/>
    <n v="0"/>
    <n v="0"/>
    <n v="0"/>
    <n v="0"/>
    <n v="68425.930000000008"/>
  </r>
  <r>
    <x v="1"/>
    <x v="0"/>
    <x v="4"/>
    <x v="5"/>
    <x v="3"/>
    <x v="2"/>
    <x v="0"/>
    <x v="0"/>
    <n v="152"/>
    <n v="182.51"/>
    <n v="122287.03000000003"/>
    <n v="152929.94"/>
    <n v="6.6"/>
    <n v="91987.582999999999"/>
    <n v="0"/>
    <n v="0"/>
    <n v="122287.03000000003"/>
    <n v="152929.94"/>
    <n v="0"/>
    <n v="0"/>
    <n v="91987.582999999999"/>
  </r>
  <r>
    <x v="1"/>
    <x v="0"/>
    <x v="4"/>
    <x v="5"/>
    <x v="3"/>
    <x v="2"/>
    <x v="0"/>
    <x v="1"/>
    <n v="0"/>
    <n v="0"/>
    <n v="0"/>
    <n v="0"/>
    <n v="1.4000000000000001"/>
    <n v="33183"/>
    <n v="0"/>
    <n v="0"/>
    <n v="0"/>
    <n v="0"/>
    <n v="0"/>
    <n v="0"/>
    <n v="33183"/>
  </r>
  <r>
    <x v="1"/>
    <x v="0"/>
    <x v="4"/>
    <x v="5"/>
    <x v="4"/>
    <x v="0"/>
    <x v="0"/>
    <x v="0"/>
    <n v="961"/>
    <n v="738.26"/>
    <n v="4471744.0999999996"/>
    <n v="3093051.9"/>
    <n v="37.800000000000004"/>
    <n v="2821817.0109999995"/>
    <n v="0"/>
    <n v="0"/>
    <n v="4471744.0999999996"/>
    <n v="3093051.9"/>
    <n v="0"/>
    <n v="0"/>
    <n v="2821817.0109999995"/>
  </r>
  <r>
    <x v="1"/>
    <x v="0"/>
    <x v="4"/>
    <x v="5"/>
    <x v="4"/>
    <x v="0"/>
    <x v="0"/>
    <x v="1"/>
    <n v="0"/>
    <n v="0"/>
    <n v="0"/>
    <n v="0"/>
    <n v="0.2"/>
    <n v="-9803.9709999999995"/>
    <n v="0"/>
    <n v="0"/>
    <n v="0"/>
    <n v="0"/>
    <n v="0"/>
    <n v="0"/>
    <n v="-9803.9709999999995"/>
  </r>
  <r>
    <x v="1"/>
    <x v="0"/>
    <x v="4"/>
    <x v="5"/>
    <x v="4"/>
    <x v="1"/>
    <x v="0"/>
    <x v="0"/>
    <n v="552"/>
    <n v="470.85"/>
    <n v="1307293.2999999998"/>
    <n v="761613.1"/>
    <n v="8.6"/>
    <n v="340548.755"/>
    <n v="0"/>
    <n v="0"/>
    <n v="1307293.2999999998"/>
    <n v="761613.1"/>
    <n v="0"/>
    <n v="0"/>
    <n v="340548.755"/>
  </r>
  <r>
    <x v="1"/>
    <x v="0"/>
    <x v="4"/>
    <x v="6"/>
    <x v="0"/>
    <x v="4"/>
    <x v="0"/>
    <x v="0"/>
    <n v="385"/>
    <n v="623.24"/>
    <n v="210412.26"/>
    <n v="2438952.4300000002"/>
    <n v="0"/>
    <n v="0"/>
    <n v="0"/>
    <n v="0"/>
    <n v="210412.26"/>
    <n v="2438952.4300000002"/>
    <n v="0"/>
    <n v="0"/>
    <n v="0"/>
  </r>
  <r>
    <x v="1"/>
    <x v="0"/>
    <x v="4"/>
    <x v="6"/>
    <x v="0"/>
    <x v="0"/>
    <x v="0"/>
    <x v="0"/>
    <n v="49321"/>
    <n v="68318.97"/>
    <n v="197393132.60999998"/>
    <n v="153364048"/>
    <n v="528.60000000000014"/>
    <n v="8029878.4119999986"/>
    <n v="0"/>
    <n v="0"/>
    <n v="197393132.60999998"/>
    <n v="153364048"/>
    <n v="0"/>
    <n v="0"/>
    <n v="8029878.4119999986"/>
  </r>
  <r>
    <x v="1"/>
    <x v="0"/>
    <x v="4"/>
    <x v="6"/>
    <x v="0"/>
    <x v="0"/>
    <x v="0"/>
    <x v="1"/>
    <n v="0"/>
    <n v="0"/>
    <n v="0"/>
    <n v="0"/>
    <n v="107"/>
    <n v="2597102.4850000003"/>
    <n v="0"/>
    <n v="0"/>
    <n v="0"/>
    <n v="0"/>
    <n v="0"/>
    <n v="0"/>
    <n v="2597102.4850000003"/>
  </r>
  <r>
    <x v="1"/>
    <x v="0"/>
    <x v="4"/>
    <x v="6"/>
    <x v="0"/>
    <x v="1"/>
    <x v="0"/>
    <x v="0"/>
    <n v="792847"/>
    <n v="894679.28"/>
    <n v="923906412.88999999"/>
    <n v="998894215.46000004"/>
    <n v="8454.8000000000029"/>
    <n v="125877617.74499999"/>
    <n v="0"/>
    <n v="0"/>
    <n v="923906412.88999999"/>
    <n v="998894215.46000004"/>
    <n v="0"/>
    <n v="0"/>
    <n v="125877617.74499999"/>
  </r>
  <r>
    <x v="1"/>
    <x v="0"/>
    <x v="4"/>
    <x v="6"/>
    <x v="0"/>
    <x v="1"/>
    <x v="0"/>
    <x v="1"/>
    <n v="0"/>
    <n v="0"/>
    <n v="0"/>
    <n v="0"/>
    <n v="2752.8"/>
    <n v="68121726.687000006"/>
    <n v="0"/>
    <n v="0"/>
    <n v="0"/>
    <n v="0"/>
    <n v="0"/>
    <n v="0"/>
    <n v="68121726.687000006"/>
  </r>
  <r>
    <x v="1"/>
    <x v="0"/>
    <x v="4"/>
    <x v="6"/>
    <x v="0"/>
    <x v="2"/>
    <x v="0"/>
    <x v="0"/>
    <n v="227"/>
    <n v="552.94000000000005"/>
    <n v="356411.51000000007"/>
    <n v="17186735.409999996"/>
    <n v="38.599999999999994"/>
    <n v="558608.39000000013"/>
    <n v="0"/>
    <n v="0"/>
    <n v="356411.51000000007"/>
    <n v="17186735.409999996"/>
    <n v="0"/>
    <n v="0"/>
    <n v="558608.39000000013"/>
  </r>
  <r>
    <x v="1"/>
    <x v="0"/>
    <x v="4"/>
    <x v="6"/>
    <x v="0"/>
    <x v="2"/>
    <x v="0"/>
    <x v="1"/>
    <n v="0"/>
    <n v="0"/>
    <n v="0"/>
    <n v="0"/>
    <n v="1.2"/>
    <n v="28314"/>
    <n v="0"/>
    <n v="0"/>
    <n v="0"/>
    <n v="0"/>
    <n v="0"/>
    <n v="0"/>
    <n v="28314"/>
  </r>
  <r>
    <x v="1"/>
    <x v="0"/>
    <x v="4"/>
    <x v="6"/>
    <x v="0"/>
    <x v="3"/>
    <x v="0"/>
    <x v="0"/>
    <n v="6021"/>
    <n v="7360.9100000000008"/>
    <n v="363359611.04999995"/>
    <n v="367805484.69"/>
    <n v="192.99999999999997"/>
    <n v="4216487.2240000004"/>
    <n v="0"/>
    <n v="0"/>
    <n v="363359611.04999995"/>
    <n v="367805484.69"/>
    <n v="0"/>
    <n v="0"/>
    <n v="4216487.2240000004"/>
  </r>
  <r>
    <x v="1"/>
    <x v="0"/>
    <x v="4"/>
    <x v="6"/>
    <x v="0"/>
    <x v="3"/>
    <x v="0"/>
    <x v="1"/>
    <n v="0"/>
    <n v="0"/>
    <n v="0"/>
    <n v="0"/>
    <n v="10.199999999999999"/>
    <n v="276190.51800000004"/>
    <n v="0"/>
    <n v="0"/>
    <n v="0"/>
    <n v="0"/>
    <n v="0"/>
    <n v="0"/>
    <n v="276190.51800000004"/>
  </r>
  <r>
    <x v="1"/>
    <x v="0"/>
    <x v="4"/>
    <x v="6"/>
    <x v="1"/>
    <x v="4"/>
    <x v="0"/>
    <x v="0"/>
    <n v="33652"/>
    <n v="51320.49"/>
    <n v="88748805.660000011"/>
    <n v="89667201.810000002"/>
    <n v="873.8"/>
    <n v="10000518.291999999"/>
    <n v="0"/>
    <n v="0"/>
    <n v="88748805.660000011"/>
    <n v="89667201.810000002"/>
    <n v="0"/>
    <n v="0"/>
    <n v="10000518.291999999"/>
  </r>
  <r>
    <x v="1"/>
    <x v="0"/>
    <x v="4"/>
    <x v="6"/>
    <x v="1"/>
    <x v="4"/>
    <x v="0"/>
    <x v="1"/>
    <n v="0"/>
    <n v="0"/>
    <n v="0"/>
    <n v="0"/>
    <n v="402"/>
    <n v="9897395.2969999984"/>
    <n v="0"/>
    <n v="0"/>
    <n v="0"/>
    <n v="0"/>
    <n v="0"/>
    <n v="0"/>
    <n v="9897395.2969999984"/>
  </r>
  <r>
    <x v="1"/>
    <x v="0"/>
    <x v="4"/>
    <x v="6"/>
    <x v="1"/>
    <x v="0"/>
    <x v="0"/>
    <x v="0"/>
    <n v="9260"/>
    <n v="13850.77"/>
    <n v="52122710.870000005"/>
    <n v="39664787.420000009"/>
    <n v="333.99999999999994"/>
    <n v="5286200.6320000002"/>
    <n v="0"/>
    <n v="0"/>
    <n v="52122710.870000005"/>
    <n v="39664787.420000009"/>
    <n v="0"/>
    <n v="0"/>
    <n v="5286200.6320000002"/>
  </r>
  <r>
    <x v="1"/>
    <x v="0"/>
    <x v="4"/>
    <x v="6"/>
    <x v="1"/>
    <x v="0"/>
    <x v="0"/>
    <x v="1"/>
    <n v="0"/>
    <n v="0"/>
    <n v="0"/>
    <n v="0"/>
    <n v="169.40000000000003"/>
    <n v="4176528.5380000002"/>
    <n v="0"/>
    <n v="0"/>
    <n v="0"/>
    <n v="0"/>
    <n v="0"/>
    <n v="0"/>
    <n v="4176528.5380000002"/>
  </r>
  <r>
    <x v="1"/>
    <x v="0"/>
    <x v="4"/>
    <x v="6"/>
    <x v="1"/>
    <x v="1"/>
    <x v="0"/>
    <x v="0"/>
    <n v="80663"/>
    <n v="101021.37999999999"/>
    <n v="192157363.41"/>
    <n v="245231420.01000002"/>
    <n v="978.80000000000007"/>
    <n v="14557127.061000003"/>
    <n v="0"/>
    <n v="0"/>
    <n v="192157363.41"/>
    <n v="245231420.01000002"/>
    <n v="0"/>
    <n v="0"/>
    <n v="14557127.061000003"/>
  </r>
  <r>
    <x v="1"/>
    <x v="0"/>
    <x v="4"/>
    <x v="6"/>
    <x v="1"/>
    <x v="1"/>
    <x v="0"/>
    <x v="1"/>
    <n v="0"/>
    <n v="0"/>
    <n v="0"/>
    <n v="0"/>
    <n v="185.79999999999998"/>
    <n v="4628114.5590000004"/>
    <n v="0"/>
    <n v="0"/>
    <n v="0"/>
    <n v="0"/>
    <n v="0"/>
    <n v="0"/>
    <n v="4628114.5590000004"/>
  </r>
  <r>
    <x v="1"/>
    <x v="0"/>
    <x v="4"/>
    <x v="6"/>
    <x v="1"/>
    <x v="2"/>
    <x v="0"/>
    <x v="0"/>
    <n v="236"/>
    <n v="204.11"/>
    <n v="419793.05"/>
    <n v="438374.13"/>
    <n v="2.4000000000000004"/>
    <n v="31420.914000000001"/>
    <n v="0"/>
    <n v="0"/>
    <n v="419793.05"/>
    <n v="438374.13"/>
    <n v="0"/>
    <n v="0"/>
    <n v="31420.914000000001"/>
  </r>
  <r>
    <x v="1"/>
    <x v="0"/>
    <x v="4"/>
    <x v="6"/>
    <x v="1"/>
    <x v="2"/>
    <x v="0"/>
    <x v="1"/>
    <n v="0"/>
    <n v="0"/>
    <n v="0"/>
    <n v="0"/>
    <n v="0.8"/>
    <n v="18894.599999999999"/>
    <n v="0"/>
    <n v="0"/>
    <n v="0"/>
    <n v="0"/>
    <n v="0"/>
    <n v="0"/>
    <n v="18894.599999999999"/>
  </r>
  <r>
    <x v="1"/>
    <x v="0"/>
    <x v="4"/>
    <x v="6"/>
    <x v="1"/>
    <x v="3"/>
    <x v="0"/>
    <x v="0"/>
    <n v="835"/>
    <n v="1363.34"/>
    <n v="1996470.54"/>
    <n v="3173480.08"/>
    <n v="66.2"/>
    <n v="862589.97200000007"/>
    <n v="0"/>
    <n v="0"/>
    <n v="1996470.54"/>
    <n v="3173480.08"/>
    <n v="0"/>
    <n v="0"/>
    <n v="862589.97200000007"/>
  </r>
  <r>
    <x v="1"/>
    <x v="0"/>
    <x v="4"/>
    <x v="6"/>
    <x v="1"/>
    <x v="3"/>
    <x v="0"/>
    <x v="1"/>
    <n v="0"/>
    <n v="0"/>
    <n v="0"/>
    <n v="0"/>
    <n v="4.8000000000000007"/>
    <n v="122762.4"/>
    <n v="0"/>
    <n v="0"/>
    <n v="0"/>
    <n v="0"/>
    <n v="0"/>
    <n v="0"/>
    <n v="122762.4"/>
  </r>
  <r>
    <x v="1"/>
    <x v="0"/>
    <x v="4"/>
    <x v="6"/>
    <x v="2"/>
    <x v="4"/>
    <x v="0"/>
    <x v="0"/>
    <n v="29722"/>
    <n v="35238.660000000003"/>
    <n v="225748647.22"/>
    <n v="213985825.01999998"/>
    <n v="1841.6000000000008"/>
    <n v="31937488.544"/>
    <n v="0"/>
    <n v="0"/>
    <n v="225748647.22"/>
    <n v="213985825.01999998"/>
    <n v="0"/>
    <n v="0"/>
    <n v="31937488.544"/>
  </r>
  <r>
    <x v="1"/>
    <x v="0"/>
    <x v="4"/>
    <x v="6"/>
    <x v="2"/>
    <x v="4"/>
    <x v="0"/>
    <x v="1"/>
    <n v="0"/>
    <n v="0"/>
    <n v="0"/>
    <n v="0"/>
    <n v="276.2"/>
    <n v="6787111.8269999996"/>
    <n v="0"/>
    <n v="0"/>
    <n v="0"/>
    <n v="0"/>
    <n v="0"/>
    <n v="0"/>
    <n v="6787111.8269999996"/>
  </r>
  <r>
    <x v="1"/>
    <x v="0"/>
    <x v="4"/>
    <x v="6"/>
    <x v="2"/>
    <x v="0"/>
    <x v="0"/>
    <x v="0"/>
    <n v="5677"/>
    <n v="7302.2899999999991"/>
    <n v="33421843.999999996"/>
    <n v="34264954.199999996"/>
    <n v="146.20000000000002"/>
    <n v="2447957.0109999999"/>
    <n v="0"/>
    <n v="0"/>
    <n v="33421843.999999996"/>
    <n v="34264954.199999996"/>
    <n v="0"/>
    <n v="0"/>
    <n v="2447957.0109999999"/>
  </r>
  <r>
    <x v="1"/>
    <x v="0"/>
    <x v="4"/>
    <x v="6"/>
    <x v="2"/>
    <x v="0"/>
    <x v="0"/>
    <x v="1"/>
    <n v="0"/>
    <n v="0"/>
    <n v="0"/>
    <n v="0"/>
    <n v="37.200000000000003"/>
    <n v="896451.3600000001"/>
    <n v="0"/>
    <n v="0"/>
    <n v="0"/>
    <n v="0"/>
    <n v="0"/>
    <n v="0"/>
    <n v="896451.3600000001"/>
  </r>
  <r>
    <x v="1"/>
    <x v="0"/>
    <x v="4"/>
    <x v="6"/>
    <x v="2"/>
    <x v="1"/>
    <x v="0"/>
    <x v="0"/>
    <n v="4932"/>
    <n v="8796.9700000000012"/>
    <n v="24174613.970000006"/>
    <n v="35459145.369999997"/>
    <n v="194.60000000000002"/>
    <n v="4845709.2010000013"/>
    <n v="0"/>
    <n v="0"/>
    <n v="24174613.970000006"/>
    <n v="35459145.369999997"/>
    <n v="0"/>
    <n v="0"/>
    <n v="4845709.2010000013"/>
  </r>
  <r>
    <x v="1"/>
    <x v="0"/>
    <x v="4"/>
    <x v="6"/>
    <x v="2"/>
    <x v="1"/>
    <x v="0"/>
    <x v="1"/>
    <n v="0"/>
    <n v="0"/>
    <n v="0"/>
    <n v="0"/>
    <n v="3.4"/>
    <n v="77755.8"/>
    <n v="0"/>
    <n v="0"/>
    <n v="0"/>
    <n v="0"/>
    <n v="0"/>
    <n v="0"/>
    <n v="77755.8"/>
  </r>
  <r>
    <x v="1"/>
    <x v="0"/>
    <x v="4"/>
    <x v="6"/>
    <x v="2"/>
    <x v="2"/>
    <x v="0"/>
    <x v="0"/>
    <n v="10"/>
    <n v="18.09"/>
    <n v="59469.73"/>
    <n v="64335.6"/>
    <n v="0.2"/>
    <n v="180"/>
    <n v="0"/>
    <n v="0"/>
    <n v="59469.73"/>
    <n v="64335.6"/>
    <n v="0"/>
    <n v="0"/>
    <n v="180"/>
  </r>
  <r>
    <x v="1"/>
    <x v="0"/>
    <x v="4"/>
    <x v="6"/>
    <x v="2"/>
    <x v="3"/>
    <x v="0"/>
    <x v="0"/>
    <n v="2665"/>
    <n v="5196.43"/>
    <n v="35362497.339999996"/>
    <n v="32357037.569999993"/>
    <n v="302.7999999999999"/>
    <n v="6142502.4229999995"/>
    <n v="0"/>
    <n v="0"/>
    <n v="35362497.339999996"/>
    <n v="32357037.569999993"/>
    <n v="0"/>
    <n v="0"/>
    <n v="6142502.4229999995"/>
  </r>
  <r>
    <x v="1"/>
    <x v="0"/>
    <x v="4"/>
    <x v="6"/>
    <x v="2"/>
    <x v="3"/>
    <x v="0"/>
    <x v="1"/>
    <n v="0"/>
    <n v="0"/>
    <n v="0"/>
    <n v="0"/>
    <n v="2.8"/>
    <n v="70958.100000000006"/>
    <n v="0"/>
    <n v="0"/>
    <n v="0"/>
    <n v="0"/>
    <n v="0"/>
    <n v="0"/>
    <n v="70958.100000000006"/>
  </r>
  <r>
    <x v="1"/>
    <x v="0"/>
    <x v="4"/>
    <x v="6"/>
    <x v="3"/>
    <x v="0"/>
    <x v="0"/>
    <x v="0"/>
    <n v="131"/>
    <n v="3031.99"/>
    <n v="2225917.21"/>
    <n v="2214000.54"/>
    <n v="32"/>
    <n v="344047.25999999995"/>
    <n v="0"/>
    <n v="0"/>
    <n v="2225917.21"/>
    <n v="2214000.54"/>
    <n v="0"/>
    <n v="0"/>
    <n v="344047.25999999995"/>
  </r>
  <r>
    <x v="1"/>
    <x v="0"/>
    <x v="4"/>
    <x v="6"/>
    <x v="3"/>
    <x v="0"/>
    <x v="0"/>
    <x v="1"/>
    <n v="0"/>
    <n v="0"/>
    <n v="0"/>
    <n v="0"/>
    <n v="17.599999999999998"/>
    <n v="416841.90000000008"/>
    <n v="0"/>
    <n v="0"/>
    <n v="0"/>
    <n v="0"/>
    <n v="0"/>
    <n v="0"/>
    <n v="416841.90000000008"/>
  </r>
  <r>
    <x v="1"/>
    <x v="0"/>
    <x v="4"/>
    <x v="6"/>
    <x v="3"/>
    <x v="1"/>
    <x v="0"/>
    <x v="0"/>
    <n v="17268"/>
    <n v="18992.659999999996"/>
    <n v="22791152.490000002"/>
    <n v="20495418.98"/>
    <n v="144.39999999999998"/>
    <n v="1980888.6129999999"/>
    <n v="0"/>
    <n v="0"/>
    <n v="22791152.490000002"/>
    <n v="20495418.98"/>
    <n v="0"/>
    <n v="0"/>
    <n v="1980888.6129999999"/>
  </r>
  <r>
    <x v="1"/>
    <x v="0"/>
    <x v="4"/>
    <x v="6"/>
    <x v="3"/>
    <x v="1"/>
    <x v="0"/>
    <x v="1"/>
    <n v="0"/>
    <n v="0"/>
    <n v="0"/>
    <n v="0"/>
    <n v="21.400000000000002"/>
    <n v="523228.3600000001"/>
    <n v="0"/>
    <n v="0"/>
    <n v="0"/>
    <n v="0"/>
    <n v="0"/>
    <n v="0"/>
    <n v="523228.3600000001"/>
  </r>
  <r>
    <x v="1"/>
    <x v="0"/>
    <x v="4"/>
    <x v="6"/>
    <x v="3"/>
    <x v="2"/>
    <x v="0"/>
    <x v="0"/>
    <n v="23081"/>
    <n v="19969.660000000003"/>
    <n v="29041828.23"/>
    <n v="19812437.759999998"/>
    <n v="184.20000000000002"/>
    <n v="2605876.406"/>
    <n v="0"/>
    <n v="0"/>
    <n v="29041828.23"/>
    <n v="19812437.759999998"/>
    <n v="0"/>
    <n v="0"/>
    <n v="2605876.406"/>
  </r>
  <r>
    <x v="1"/>
    <x v="0"/>
    <x v="4"/>
    <x v="6"/>
    <x v="3"/>
    <x v="2"/>
    <x v="0"/>
    <x v="1"/>
    <n v="0"/>
    <n v="0"/>
    <n v="0"/>
    <n v="0"/>
    <n v="81.799999999999983"/>
    <n v="1948906.37"/>
    <n v="0"/>
    <n v="0"/>
    <n v="0"/>
    <n v="0"/>
    <n v="0"/>
    <n v="0"/>
    <n v="1948906.37"/>
  </r>
  <r>
    <x v="1"/>
    <x v="0"/>
    <x v="4"/>
    <x v="6"/>
    <x v="4"/>
    <x v="4"/>
    <x v="0"/>
    <x v="0"/>
    <n v="152"/>
    <n v="99.95"/>
    <n v="654362.38"/>
    <n v="885030.46000000008"/>
    <n v="0"/>
    <n v="0"/>
    <n v="0"/>
    <n v="0"/>
    <n v="654362.38"/>
    <n v="885030.46000000008"/>
    <n v="0"/>
    <n v="0"/>
    <n v="0"/>
  </r>
  <r>
    <x v="1"/>
    <x v="0"/>
    <x v="4"/>
    <x v="6"/>
    <x v="4"/>
    <x v="0"/>
    <x v="0"/>
    <x v="0"/>
    <n v="276"/>
    <n v="245.7"/>
    <n v="1868325.0699999996"/>
    <n v="1138037.2000000002"/>
    <n v="61.800000000000004"/>
    <n v="9531240.8910000008"/>
    <n v="0"/>
    <n v="0"/>
    <n v="1868325.0699999996"/>
    <n v="1138037.2000000002"/>
    <n v="0"/>
    <n v="0"/>
    <n v="9531240.8910000008"/>
  </r>
  <r>
    <x v="1"/>
    <x v="0"/>
    <x v="4"/>
    <x v="6"/>
    <x v="4"/>
    <x v="0"/>
    <x v="0"/>
    <x v="1"/>
    <n v="0"/>
    <n v="0"/>
    <n v="0"/>
    <n v="0"/>
    <n v="0.2"/>
    <n v="343567.31900000002"/>
    <n v="0"/>
    <n v="0"/>
    <n v="0"/>
    <n v="0"/>
    <n v="0"/>
    <n v="0"/>
    <n v="343567.31900000002"/>
  </r>
  <r>
    <x v="1"/>
    <x v="0"/>
    <x v="4"/>
    <x v="6"/>
    <x v="4"/>
    <x v="1"/>
    <x v="0"/>
    <x v="0"/>
    <n v="995"/>
    <n v="981.21999999999991"/>
    <n v="23182381.890000001"/>
    <n v="15458180.99"/>
    <n v="27.2"/>
    <n v="1141975.4099999999"/>
    <n v="0"/>
    <n v="0"/>
    <n v="23182381.890000001"/>
    <n v="15458180.99"/>
    <n v="0"/>
    <n v="0"/>
    <n v="1141975.4099999999"/>
  </r>
  <r>
    <x v="1"/>
    <x v="0"/>
    <x v="4"/>
    <x v="6"/>
    <x v="4"/>
    <x v="3"/>
    <x v="0"/>
    <x v="0"/>
    <n v="0"/>
    <n v="5.7"/>
    <n v="18542.16"/>
    <n v="35151.480000000003"/>
    <n v="0"/>
    <n v="2193.06"/>
    <n v="0"/>
    <n v="0"/>
    <n v="18542.16"/>
    <n v="35151.480000000003"/>
    <n v="0"/>
    <n v="0"/>
    <n v="2193.06"/>
  </r>
  <r>
    <x v="1"/>
    <x v="0"/>
    <x v="4"/>
    <x v="7"/>
    <x v="0"/>
    <x v="4"/>
    <x v="0"/>
    <x v="0"/>
    <n v="0"/>
    <n v="1.36"/>
    <n v="0"/>
    <n v="2588.9899999999998"/>
    <n v="0"/>
    <n v="123.6"/>
    <n v="0"/>
    <n v="0"/>
    <n v="0"/>
    <n v="2588.9899999999998"/>
    <n v="0"/>
    <n v="0"/>
    <n v="123.6"/>
  </r>
  <r>
    <x v="1"/>
    <x v="0"/>
    <x v="4"/>
    <x v="7"/>
    <x v="0"/>
    <x v="0"/>
    <x v="0"/>
    <x v="0"/>
    <n v="5093"/>
    <n v="5349.0499999999993"/>
    <n v="3284034.05"/>
    <n v="2510572.38"/>
    <n v="40.4"/>
    <n v="1089205.142"/>
    <n v="0"/>
    <n v="0"/>
    <n v="3284034.05"/>
    <n v="2510572.38"/>
    <n v="0"/>
    <n v="0"/>
    <n v="1089205.142"/>
  </r>
  <r>
    <x v="1"/>
    <x v="0"/>
    <x v="4"/>
    <x v="7"/>
    <x v="0"/>
    <x v="0"/>
    <x v="0"/>
    <x v="1"/>
    <n v="0"/>
    <n v="0"/>
    <n v="0"/>
    <n v="0"/>
    <n v="7.2000000000000011"/>
    <n v="176997.14499999999"/>
    <n v="0"/>
    <n v="0"/>
    <n v="0"/>
    <n v="0"/>
    <n v="0"/>
    <n v="0"/>
    <n v="176997.14499999999"/>
  </r>
  <r>
    <x v="1"/>
    <x v="0"/>
    <x v="4"/>
    <x v="7"/>
    <x v="0"/>
    <x v="1"/>
    <x v="0"/>
    <x v="0"/>
    <n v="50330"/>
    <n v="44207.37000000001"/>
    <n v="72856467.289999992"/>
    <n v="54046437.839999989"/>
    <n v="849.6"/>
    <n v="21049014.844000004"/>
    <n v="0"/>
    <n v="0"/>
    <n v="72856467.289999992"/>
    <n v="54046437.839999989"/>
    <n v="0"/>
    <n v="0"/>
    <n v="21049014.844000004"/>
  </r>
  <r>
    <x v="1"/>
    <x v="0"/>
    <x v="4"/>
    <x v="7"/>
    <x v="0"/>
    <x v="1"/>
    <x v="0"/>
    <x v="1"/>
    <n v="0"/>
    <n v="0"/>
    <n v="0"/>
    <n v="0"/>
    <n v="155.4"/>
    <n v="3849977.4079999994"/>
    <n v="0"/>
    <n v="0"/>
    <n v="0"/>
    <n v="0"/>
    <n v="0"/>
    <n v="0"/>
    <n v="3849977.4079999994"/>
  </r>
  <r>
    <x v="1"/>
    <x v="0"/>
    <x v="4"/>
    <x v="7"/>
    <x v="0"/>
    <x v="2"/>
    <x v="0"/>
    <x v="0"/>
    <n v="39"/>
    <n v="75.98"/>
    <n v="40532.51"/>
    <n v="98459.090000000011"/>
    <n v="2.2000000000000002"/>
    <n v="35546.243000000002"/>
    <n v="0"/>
    <n v="0"/>
    <n v="40532.51"/>
    <n v="98459.090000000011"/>
    <n v="0"/>
    <n v="0"/>
    <n v="35546.243000000002"/>
  </r>
  <r>
    <x v="1"/>
    <x v="0"/>
    <x v="4"/>
    <x v="7"/>
    <x v="0"/>
    <x v="2"/>
    <x v="0"/>
    <x v="1"/>
    <n v="0"/>
    <n v="0"/>
    <n v="0"/>
    <n v="0"/>
    <n v="0.2"/>
    <n v="4750.5"/>
    <n v="0"/>
    <n v="0"/>
    <n v="0"/>
    <n v="0"/>
    <n v="0"/>
    <n v="0"/>
    <n v="4750.5"/>
  </r>
  <r>
    <x v="1"/>
    <x v="0"/>
    <x v="4"/>
    <x v="7"/>
    <x v="0"/>
    <x v="3"/>
    <x v="0"/>
    <x v="0"/>
    <n v="297"/>
    <n v="305.63"/>
    <n v="1500384.13"/>
    <n v="1399680.29"/>
    <n v="41.000000000000014"/>
    <n v="1924629.1350000002"/>
    <n v="0"/>
    <n v="0"/>
    <n v="1500384.13"/>
    <n v="1399680.29"/>
    <n v="0"/>
    <n v="0"/>
    <n v="1924629.1350000002"/>
  </r>
  <r>
    <x v="1"/>
    <x v="0"/>
    <x v="4"/>
    <x v="7"/>
    <x v="0"/>
    <x v="3"/>
    <x v="0"/>
    <x v="1"/>
    <n v="0"/>
    <n v="0"/>
    <n v="0"/>
    <n v="0"/>
    <n v="0.4"/>
    <n v="17478.93"/>
    <n v="0"/>
    <n v="0"/>
    <n v="0"/>
    <n v="0"/>
    <n v="0"/>
    <n v="0"/>
    <n v="17478.93"/>
  </r>
  <r>
    <x v="1"/>
    <x v="0"/>
    <x v="4"/>
    <x v="7"/>
    <x v="1"/>
    <x v="4"/>
    <x v="0"/>
    <x v="0"/>
    <n v="4756"/>
    <n v="4975.25"/>
    <n v="10171956.49"/>
    <n v="10273247.66"/>
    <n v="215"/>
    <n v="5196472.5640000002"/>
    <n v="0"/>
    <n v="0"/>
    <n v="10171956.49"/>
    <n v="10273247.66"/>
    <n v="0"/>
    <n v="0"/>
    <n v="5196472.5640000002"/>
  </r>
  <r>
    <x v="1"/>
    <x v="0"/>
    <x v="4"/>
    <x v="7"/>
    <x v="1"/>
    <x v="4"/>
    <x v="0"/>
    <x v="1"/>
    <n v="0"/>
    <n v="0"/>
    <n v="0"/>
    <n v="0"/>
    <n v="44.8"/>
    <n v="1247879.3769999999"/>
    <n v="0"/>
    <n v="0"/>
    <n v="0"/>
    <n v="0"/>
    <n v="0"/>
    <n v="0"/>
    <n v="1247879.3769999999"/>
  </r>
  <r>
    <x v="1"/>
    <x v="0"/>
    <x v="4"/>
    <x v="7"/>
    <x v="1"/>
    <x v="0"/>
    <x v="0"/>
    <x v="0"/>
    <n v="2075"/>
    <n v="2378.6499999999996"/>
    <n v="1558170.65"/>
    <n v="1193918.9099999999"/>
    <n v="24.599999999999998"/>
    <n v="432073.85600000009"/>
    <n v="0"/>
    <n v="0"/>
    <n v="1558170.65"/>
    <n v="1193918.9099999999"/>
    <n v="0"/>
    <n v="0"/>
    <n v="432073.85600000009"/>
  </r>
  <r>
    <x v="1"/>
    <x v="0"/>
    <x v="4"/>
    <x v="7"/>
    <x v="1"/>
    <x v="0"/>
    <x v="0"/>
    <x v="1"/>
    <n v="0"/>
    <n v="0"/>
    <n v="0"/>
    <n v="0"/>
    <n v="5.8000000000000007"/>
    <n v="139175.67000000001"/>
    <n v="0"/>
    <n v="0"/>
    <n v="0"/>
    <n v="0"/>
    <n v="0"/>
    <n v="0"/>
    <n v="139175.67000000001"/>
  </r>
  <r>
    <x v="1"/>
    <x v="0"/>
    <x v="4"/>
    <x v="7"/>
    <x v="1"/>
    <x v="1"/>
    <x v="0"/>
    <x v="0"/>
    <n v="5642"/>
    <n v="7836.74"/>
    <n v="10207253.049999997"/>
    <n v="13870728.160000002"/>
    <n v="172.2"/>
    <n v="4076519.3310000002"/>
    <n v="0"/>
    <n v="0"/>
    <n v="10207253.049999997"/>
    <n v="13870728.160000002"/>
    <n v="0"/>
    <n v="0"/>
    <n v="4076519.3310000002"/>
  </r>
  <r>
    <x v="1"/>
    <x v="0"/>
    <x v="4"/>
    <x v="7"/>
    <x v="1"/>
    <x v="1"/>
    <x v="0"/>
    <x v="1"/>
    <n v="0"/>
    <n v="0"/>
    <n v="0"/>
    <n v="0"/>
    <n v="25"/>
    <n v="623566.72000000009"/>
    <n v="0"/>
    <n v="0"/>
    <n v="0"/>
    <n v="0"/>
    <n v="0"/>
    <n v="0"/>
    <n v="623566.72000000009"/>
  </r>
  <r>
    <x v="1"/>
    <x v="0"/>
    <x v="4"/>
    <x v="7"/>
    <x v="1"/>
    <x v="2"/>
    <x v="0"/>
    <x v="0"/>
    <n v="0"/>
    <n v="30.22"/>
    <n v="-4720.28"/>
    <n v="49146.63"/>
    <n v="0.6"/>
    <n v="-23809.115000000002"/>
    <n v="0"/>
    <n v="0"/>
    <n v="-4720.28"/>
    <n v="49146.63"/>
    <n v="0"/>
    <n v="0"/>
    <n v="-23809.115000000002"/>
  </r>
  <r>
    <x v="1"/>
    <x v="0"/>
    <x v="4"/>
    <x v="7"/>
    <x v="1"/>
    <x v="3"/>
    <x v="0"/>
    <x v="0"/>
    <n v="84"/>
    <n v="15.889999999999999"/>
    <n v="122458.28"/>
    <n v="84414.829999999987"/>
    <n v="1.8"/>
    <n v="13696.8"/>
    <n v="0"/>
    <n v="0"/>
    <n v="122458.28"/>
    <n v="84414.829999999987"/>
    <n v="0"/>
    <n v="0"/>
    <n v="13696.8"/>
  </r>
  <r>
    <x v="1"/>
    <x v="0"/>
    <x v="4"/>
    <x v="7"/>
    <x v="1"/>
    <x v="3"/>
    <x v="0"/>
    <x v="1"/>
    <n v="0"/>
    <n v="0"/>
    <n v="0"/>
    <n v="0"/>
    <n v="0.4"/>
    <n v="11389.8"/>
    <n v="0"/>
    <n v="0"/>
    <n v="0"/>
    <n v="0"/>
    <n v="0"/>
    <n v="0"/>
    <n v="11389.8"/>
  </r>
  <r>
    <x v="1"/>
    <x v="0"/>
    <x v="4"/>
    <x v="7"/>
    <x v="2"/>
    <x v="4"/>
    <x v="0"/>
    <x v="0"/>
    <n v="7990"/>
    <n v="7188.9700000000012"/>
    <n v="66002989.25"/>
    <n v="61562290.470000006"/>
    <n v="397.19999999999982"/>
    <n v="16986615.266999997"/>
    <n v="0"/>
    <n v="0"/>
    <n v="66002989.25"/>
    <n v="61562290.470000006"/>
    <n v="0"/>
    <n v="0"/>
    <n v="16986615.266999997"/>
  </r>
  <r>
    <x v="1"/>
    <x v="0"/>
    <x v="4"/>
    <x v="7"/>
    <x v="2"/>
    <x v="4"/>
    <x v="0"/>
    <x v="1"/>
    <n v="0"/>
    <n v="0"/>
    <n v="0"/>
    <n v="0"/>
    <n v="16"/>
    <n v="397668.47700000001"/>
    <n v="0"/>
    <n v="0"/>
    <n v="0"/>
    <n v="0"/>
    <n v="0"/>
    <n v="0"/>
    <n v="397668.47700000001"/>
  </r>
  <r>
    <x v="1"/>
    <x v="0"/>
    <x v="4"/>
    <x v="7"/>
    <x v="2"/>
    <x v="0"/>
    <x v="0"/>
    <x v="0"/>
    <n v="1991"/>
    <n v="2051.9400000000005"/>
    <n v="9139277.7799999975"/>
    <n v="9427004.1600000001"/>
    <n v="102.39999999999999"/>
    <n v="3000037.7739999997"/>
    <n v="0"/>
    <n v="0"/>
    <n v="9139277.7799999975"/>
    <n v="9427004.1600000001"/>
    <n v="0"/>
    <n v="0"/>
    <n v="3000037.7739999997"/>
  </r>
  <r>
    <x v="1"/>
    <x v="0"/>
    <x v="4"/>
    <x v="7"/>
    <x v="2"/>
    <x v="0"/>
    <x v="0"/>
    <x v="1"/>
    <n v="0"/>
    <n v="0"/>
    <n v="0"/>
    <n v="0"/>
    <n v="5.6"/>
    <n v="140361.30000000002"/>
    <n v="0"/>
    <n v="0"/>
    <n v="0"/>
    <n v="0"/>
    <n v="0"/>
    <n v="0"/>
    <n v="140361.30000000002"/>
  </r>
  <r>
    <x v="1"/>
    <x v="0"/>
    <x v="4"/>
    <x v="7"/>
    <x v="2"/>
    <x v="1"/>
    <x v="0"/>
    <x v="0"/>
    <n v="403"/>
    <n v="693.36"/>
    <n v="1905396.7899999998"/>
    <n v="3106801.1499999994"/>
    <n v="33.199999999999996"/>
    <n v="779319.19699999993"/>
    <n v="0"/>
    <n v="0"/>
    <n v="1905396.7899999998"/>
    <n v="3106801.1499999994"/>
    <n v="0"/>
    <n v="0"/>
    <n v="779319.19699999993"/>
  </r>
  <r>
    <x v="1"/>
    <x v="0"/>
    <x v="4"/>
    <x v="7"/>
    <x v="2"/>
    <x v="1"/>
    <x v="0"/>
    <x v="1"/>
    <n v="0"/>
    <n v="0"/>
    <n v="0"/>
    <n v="0"/>
    <n v="0"/>
    <n v="-4697.3999999999996"/>
    <n v="0"/>
    <n v="0"/>
    <n v="0"/>
    <n v="0"/>
    <n v="0"/>
    <n v="0"/>
    <n v="-4697.3999999999996"/>
  </r>
  <r>
    <x v="1"/>
    <x v="0"/>
    <x v="4"/>
    <x v="7"/>
    <x v="2"/>
    <x v="3"/>
    <x v="0"/>
    <x v="0"/>
    <n v="991"/>
    <n v="999.99"/>
    <n v="5394709.6699999999"/>
    <n v="7579577.2400000002"/>
    <n v="39.599999999999994"/>
    <n v="2095757.263"/>
    <n v="0"/>
    <n v="0"/>
    <n v="5394709.6699999999"/>
    <n v="7579577.2400000002"/>
    <n v="0"/>
    <n v="0"/>
    <n v="2095757.263"/>
  </r>
  <r>
    <x v="1"/>
    <x v="0"/>
    <x v="4"/>
    <x v="7"/>
    <x v="2"/>
    <x v="3"/>
    <x v="0"/>
    <x v="1"/>
    <n v="0"/>
    <n v="0"/>
    <n v="0"/>
    <n v="0"/>
    <n v="0.4"/>
    <n v="9185.19"/>
    <n v="0"/>
    <n v="0"/>
    <n v="0"/>
    <n v="0"/>
    <n v="0"/>
    <n v="0"/>
    <n v="9185.19"/>
  </r>
  <r>
    <x v="1"/>
    <x v="0"/>
    <x v="4"/>
    <x v="7"/>
    <x v="3"/>
    <x v="0"/>
    <x v="0"/>
    <x v="0"/>
    <n v="15"/>
    <n v="13.91"/>
    <n v="12217.51"/>
    <n v="10948.130000000001"/>
    <n v="0.2"/>
    <n v="3497.1959999999999"/>
    <n v="0"/>
    <n v="0"/>
    <n v="12217.51"/>
    <n v="10948.130000000001"/>
    <n v="0"/>
    <n v="0"/>
    <n v="3497.1959999999999"/>
  </r>
  <r>
    <x v="1"/>
    <x v="0"/>
    <x v="4"/>
    <x v="7"/>
    <x v="3"/>
    <x v="1"/>
    <x v="0"/>
    <x v="0"/>
    <n v="424"/>
    <n v="726.09"/>
    <n v="612160.06999999995"/>
    <n v="664870.88"/>
    <n v="30.999999999999996"/>
    <n v="498169.49099999998"/>
    <n v="0"/>
    <n v="0"/>
    <n v="612160.06999999995"/>
    <n v="664870.88"/>
    <n v="0"/>
    <n v="0"/>
    <n v="498169.49099999998"/>
  </r>
  <r>
    <x v="1"/>
    <x v="0"/>
    <x v="4"/>
    <x v="7"/>
    <x v="3"/>
    <x v="1"/>
    <x v="0"/>
    <x v="1"/>
    <n v="0"/>
    <n v="0"/>
    <n v="0"/>
    <n v="0"/>
    <n v="2.6"/>
    <n v="61712.31"/>
    <n v="0"/>
    <n v="0"/>
    <n v="0"/>
    <n v="0"/>
    <n v="0"/>
    <n v="0"/>
    <n v="61712.31"/>
  </r>
  <r>
    <x v="1"/>
    <x v="0"/>
    <x v="4"/>
    <x v="7"/>
    <x v="3"/>
    <x v="2"/>
    <x v="0"/>
    <x v="0"/>
    <n v="356"/>
    <n v="384.26"/>
    <n v="453996.73"/>
    <n v="334871.67999999993"/>
    <n v="8.3999999999999986"/>
    <n v="91804.292000000001"/>
    <n v="0"/>
    <n v="0"/>
    <n v="453996.73"/>
    <n v="334871.67999999993"/>
    <n v="0"/>
    <n v="0"/>
    <n v="91804.292000000001"/>
  </r>
  <r>
    <x v="1"/>
    <x v="0"/>
    <x v="4"/>
    <x v="7"/>
    <x v="3"/>
    <x v="2"/>
    <x v="0"/>
    <x v="1"/>
    <n v="0"/>
    <n v="0"/>
    <n v="0"/>
    <n v="0"/>
    <n v="3.6"/>
    <n v="85302.48"/>
    <n v="0"/>
    <n v="0"/>
    <n v="0"/>
    <n v="0"/>
    <n v="0"/>
    <n v="0"/>
    <n v="85302.48"/>
  </r>
  <r>
    <x v="1"/>
    <x v="0"/>
    <x v="4"/>
    <x v="7"/>
    <x v="4"/>
    <x v="0"/>
    <x v="0"/>
    <x v="0"/>
    <n v="0"/>
    <n v="1.21"/>
    <n v="2451.13"/>
    <n v="5122.58"/>
    <n v="0.2"/>
    <n v="2043027.6639999999"/>
    <n v="0"/>
    <n v="0"/>
    <n v="2451.13"/>
    <n v="5122.58"/>
    <n v="0"/>
    <n v="0"/>
    <n v="2043027.6639999999"/>
  </r>
  <r>
    <x v="1"/>
    <x v="0"/>
    <x v="4"/>
    <x v="7"/>
    <x v="4"/>
    <x v="0"/>
    <x v="0"/>
    <x v="1"/>
    <n v="0"/>
    <n v="0"/>
    <n v="0"/>
    <n v="0"/>
    <n v="0"/>
    <n v="76663.312999999995"/>
    <n v="0"/>
    <n v="0"/>
    <n v="0"/>
    <n v="0"/>
    <n v="0"/>
    <n v="0"/>
    <n v="76663.312999999995"/>
  </r>
  <r>
    <x v="1"/>
    <x v="0"/>
    <x v="4"/>
    <x v="7"/>
    <x v="4"/>
    <x v="1"/>
    <x v="0"/>
    <x v="0"/>
    <n v="65"/>
    <n v="55.13"/>
    <n v="203873.77"/>
    <n v="160273"/>
    <n v="1.2"/>
    <n v="49012.95"/>
    <n v="0"/>
    <n v="0"/>
    <n v="203873.77"/>
    <n v="160273"/>
    <n v="0"/>
    <n v="0"/>
    <n v="49012.95"/>
  </r>
  <r>
    <x v="1"/>
    <x v="0"/>
    <x v="4"/>
    <x v="7"/>
    <x v="4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8"/>
    <x v="0"/>
    <x v="4"/>
    <x v="0"/>
    <x v="0"/>
    <n v="3"/>
    <n v="9.41"/>
    <n v="-23805.65"/>
    <n v="52967.25"/>
    <n v="0"/>
    <n v="0"/>
    <n v="0"/>
    <n v="0"/>
    <n v="-23805.65"/>
    <n v="52967.25"/>
    <n v="0"/>
    <n v="0"/>
    <n v="0"/>
  </r>
  <r>
    <x v="1"/>
    <x v="0"/>
    <x v="4"/>
    <x v="8"/>
    <x v="0"/>
    <x v="0"/>
    <x v="0"/>
    <x v="0"/>
    <n v="1085"/>
    <n v="1043.45"/>
    <n v="781068.15999999992"/>
    <n v="429648.23"/>
    <n v="17.199999999999996"/>
    <n v="398567.98000000004"/>
    <n v="0"/>
    <n v="0"/>
    <n v="781068.15999999992"/>
    <n v="429648.23"/>
    <n v="0"/>
    <n v="0"/>
    <n v="398567.98000000004"/>
  </r>
  <r>
    <x v="1"/>
    <x v="0"/>
    <x v="4"/>
    <x v="8"/>
    <x v="0"/>
    <x v="0"/>
    <x v="0"/>
    <x v="1"/>
    <n v="0"/>
    <n v="0"/>
    <n v="0"/>
    <n v="0"/>
    <n v="0.60000000000000009"/>
    <n v="14782.92"/>
    <n v="0"/>
    <n v="0"/>
    <n v="0"/>
    <n v="0"/>
    <n v="0"/>
    <n v="0"/>
    <n v="14782.92"/>
  </r>
  <r>
    <x v="1"/>
    <x v="0"/>
    <x v="4"/>
    <x v="8"/>
    <x v="0"/>
    <x v="1"/>
    <x v="0"/>
    <x v="0"/>
    <n v="8818"/>
    <n v="7510.0199999999995"/>
    <n v="12226933.109999998"/>
    <n v="6643992.620000001"/>
    <n v="112.60000000000001"/>
    <n v="2417946.6270000008"/>
    <n v="0"/>
    <n v="0"/>
    <n v="12226933.109999998"/>
    <n v="6643992.620000001"/>
    <n v="0"/>
    <n v="0"/>
    <n v="2417946.6270000008"/>
  </r>
  <r>
    <x v="1"/>
    <x v="0"/>
    <x v="4"/>
    <x v="8"/>
    <x v="0"/>
    <x v="1"/>
    <x v="0"/>
    <x v="1"/>
    <n v="0"/>
    <n v="0"/>
    <n v="0"/>
    <n v="0"/>
    <n v="21.4"/>
    <n v="551338.01199999999"/>
    <n v="0"/>
    <n v="0"/>
    <n v="0"/>
    <n v="0"/>
    <n v="0"/>
    <n v="0"/>
    <n v="551338.01199999999"/>
  </r>
  <r>
    <x v="1"/>
    <x v="0"/>
    <x v="4"/>
    <x v="8"/>
    <x v="0"/>
    <x v="2"/>
    <x v="0"/>
    <x v="0"/>
    <n v="1"/>
    <n v="2.59"/>
    <n v="0"/>
    <n v="3141.71"/>
    <n v="0"/>
    <n v="0"/>
    <n v="0"/>
    <n v="0"/>
    <n v="0"/>
    <n v="3141.71"/>
    <n v="0"/>
    <n v="0"/>
    <n v="0"/>
  </r>
  <r>
    <x v="1"/>
    <x v="0"/>
    <x v="4"/>
    <x v="8"/>
    <x v="0"/>
    <x v="3"/>
    <x v="0"/>
    <x v="0"/>
    <n v="62"/>
    <n v="67.830000000000013"/>
    <n v="140657.91999999998"/>
    <n v="134713.31999999998"/>
    <n v="3.6000000000000005"/>
    <n v="21566.479000000003"/>
    <n v="0"/>
    <n v="0"/>
    <n v="140657.91999999998"/>
    <n v="134713.31999999998"/>
    <n v="0"/>
    <n v="0"/>
    <n v="21566.479000000003"/>
  </r>
  <r>
    <x v="1"/>
    <x v="0"/>
    <x v="4"/>
    <x v="8"/>
    <x v="0"/>
    <x v="3"/>
    <x v="0"/>
    <x v="1"/>
    <n v="0"/>
    <n v="0"/>
    <n v="0"/>
    <n v="0"/>
    <n v="0.2"/>
    <n v="4740.3"/>
    <n v="0"/>
    <n v="0"/>
    <n v="0"/>
    <n v="0"/>
    <n v="0"/>
    <n v="0"/>
    <n v="4740.3"/>
  </r>
  <r>
    <x v="1"/>
    <x v="0"/>
    <x v="4"/>
    <x v="8"/>
    <x v="1"/>
    <x v="4"/>
    <x v="0"/>
    <x v="0"/>
    <n v="1277"/>
    <n v="1303.3499999999999"/>
    <n v="2157104.61"/>
    <n v="2179772.09"/>
    <n v="34"/>
    <n v="667681.37699999998"/>
    <n v="0"/>
    <n v="0"/>
    <n v="2157104.61"/>
    <n v="2179772.09"/>
    <n v="0"/>
    <n v="0"/>
    <n v="667681.37699999998"/>
  </r>
  <r>
    <x v="1"/>
    <x v="0"/>
    <x v="4"/>
    <x v="8"/>
    <x v="1"/>
    <x v="4"/>
    <x v="0"/>
    <x v="1"/>
    <n v="0"/>
    <n v="0"/>
    <n v="0"/>
    <n v="0"/>
    <n v="5.6"/>
    <n v="130351.01699999999"/>
    <n v="0"/>
    <n v="0"/>
    <n v="0"/>
    <n v="0"/>
    <n v="0"/>
    <n v="0"/>
    <n v="130351.01699999999"/>
  </r>
  <r>
    <x v="1"/>
    <x v="0"/>
    <x v="4"/>
    <x v="8"/>
    <x v="1"/>
    <x v="0"/>
    <x v="0"/>
    <x v="0"/>
    <n v="714"/>
    <n v="708.35"/>
    <n v="413582.37999999995"/>
    <n v="419104.16000000003"/>
    <n v="4"/>
    <n v="84873.146000000008"/>
    <n v="0"/>
    <n v="0"/>
    <n v="413582.37999999995"/>
    <n v="419104.16000000003"/>
    <n v="0"/>
    <n v="0"/>
    <n v="84873.146000000008"/>
  </r>
  <r>
    <x v="1"/>
    <x v="0"/>
    <x v="4"/>
    <x v="8"/>
    <x v="1"/>
    <x v="0"/>
    <x v="0"/>
    <x v="1"/>
    <n v="0"/>
    <n v="0"/>
    <n v="0"/>
    <n v="0"/>
    <n v="0.60000000000000009"/>
    <n v="19338.038999999997"/>
    <n v="0"/>
    <n v="0"/>
    <n v="0"/>
    <n v="0"/>
    <n v="0"/>
    <n v="0"/>
    <n v="19338.038999999997"/>
  </r>
  <r>
    <x v="1"/>
    <x v="0"/>
    <x v="4"/>
    <x v="8"/>
    <x v="1"/>
    <x v="1"/>
    <x v="0"/>
    <x v="0"/>
    <n v="1780"/>
    <n v="1552.8099999999997"/>
    <n v="3706255.7199999997"/>
    <n v="2698236.2"/>
    <n v="31.199999999999992"/>
    <n v="693358.66999999993"/>
    <n v="0"/>
    <n v="0"/>
    <n v="3706255.7199999997"/>
    <n v="2698236.2"/>
    <n v="0"/>
    <n v="0"/>
    <n v="693358.66999999993"/>
  </r>
  <r>
    <x v="1"/>
    <x v="0"/>
    <x v="4"/>
    <x v="8"/>
    <x v="1"/>
    <x v="1"/>
    <x v="0"/>
    <x v="1"/>
    <n v="0"/>
    <n v="0"/>
    <n v="0"/>
    <n v="0"/>
    <n v="5.6"/>
    <n v="142091.76699999999"/>
    <n v="0"/>
    <n v="0"/>
    <n v="0"/>
    <n v="0"/>
    <n v="0"/>
    <n v="0"/>
    <n v="142091.76699999999"/>
  </r>
  <r>
    <x v="1"/>
    <x v="0"/>
    <x v="4"/>
    <x v="8"/>
    <x v="1"/>
    <x v="2"/>
    <x v="0"/>
    <x v="0"/>
    <n v="0"/>
    <n v="7.46"/>
    <n v="-1617.81"/>
    <n v="14117.43"/>
    <n v="0.2"/>
    <n v="17401.936000000002"/>
    <n v="0"/>
    <n v="0"/>
    <n v="-1617.81"/>
    <n v="14117.43"/>
    <n v="0"/>
    <n v="0"/>
    <n v="17401.936000000002"/>
  </r>
  <r>
    <x v="1"/>
    <x v="0"/>
    <x v="4"/>
    <x v="8"/>
    <x v="1"/>
    <x v="3"/>
    <x v="0"/>
    <x v="0"/>
    <n v="57"/>
    <n v="31.32"/>
    <n v="129527.3"/>
    <n v="66697.34"/>
    <n v="1.6"/>
    <n v="19285.52"/>
    <n v="0"/>
    <n v="0"/>
    <n v="129527.3"/>
    <n v="66697.34"/>
    <n v="0"/>
    <n v="0"/>
    <n v="19285.52"/>
  </r>
  <r>
    <x v="1"/>
    <x v="0"/>
    <x v="4"/>
    <x v="8"/>
    <x v="2"/>
    <x v="4"/>
    <x v="0"/>
    <x v="0"/>
    <n v="1434"/>
    <n v="1243.9100000000001"/>
    <n v="14490838.4"/>
    <n v="12082557.869999999"/>
    <n v="100.6"/>
    <n v="3984836.2550000013"/>
    <n v="0"/>
    <n v="0"/>
    <n v="14490838.4"/>
    <n v="12082557.869999999"/>
    <n v="0"/>
    <n v="0"/>
    <n v="3984836.2550000013"/>
  </r>
  <r>
    <x v="1"/>
    <x v="0"/>
    <x v="4"/>
    <x v="8"/>
    <x v="2"/>
    <x v="4"/>
    <x v="0"/>
    <x v="1"/>
    <n v="0"/>
    <n v="0"/>
    <n v="0"/>
    <n v="0"/>
    <n v="3.8"/>
    <n v="87055.869000000006"/>
    <n v="0"/>
    <n v="0"/>
    <n v="0"/>
    <n v="0"/>
    <n v="0"/>
    <n v="0"/>
    <n v="87055.869000000006"/>
  </r>
  <r>
    <x v="1"/>
    <x v="0"/>
    <x v="4"/>
    <x v="8"/>
    <x v="2"/>
    <x v="0"/>
    <x v="0"/>
    <x v="0"/>
    <n v="82"/>
    <n v="81.28"/>
    <n v="271424.42"/>
    <n v="277884.12"/>
    <n v="0.2"/>
    <n v="11778.948"/>
    <n v="0"/>
    <n v="0"/>
    <n v="271424.42"/>
    <n v="277884.12"/>
    <n v="0"/>
    <n v="0"/>
    <n v="11778.948"/>
  </r>
  <r>
    <x v="1"/>
    <x v="0"/>
    <x v="4"/>
    <x v="8"/>
    <x v="2"/>
    <x v="1"/>
    <x v="0"/>
    <x v="0"/>
    <n v="273"/>
    <n v="182.76000000000002"/>
    <n v="906448.38"/>
    <n v="680961.8"/>
    <n v="4.0000000000000009"/>
    <n v="116643.54499999998"/>
    <n v="0"/>
    <n v="0"/>
    <n v="906448.38"/>
    <n v="680961.8"/>
    <n v="0"/>
    <n v="0"/>
    <n v="116643.54499999998"/>
  </r>
  <r>
    <x v="1"/>
    <x v="0"/>
    <x v="4"/>
    <x v="8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4"/>
    <x v="8"/>
    <x v="2"/>
    <x v="3"/>
    <x v="0"/>
    <x v="0"/>
    <n v="27"/>
    <n v="44.62"/>
    <n v="217040.97"/>
    <n v="313408.61000000004"/>
    <n v="1.6"/>
    <n v="77186.611000000004"/>
    <n v="0"/>
    <n v="0"/>
    <n v="217040.97"/>
    <n v="313408.61000000004"/>
    <n v="0"/>
    <n v="0"/>
    <n v="77186.611000000004"/>
  </r>
  <r>
    <x v="1"/>
    <x v="0"/>
    <x v="4"/>
    <x v="8"/>
    <x v="3"/>
    <x v="0"/>
    <x v="0"/>
    <x v="0"/>
    <n v="52"/>
    <n v="41.76"/>
    <n v="42210.299999999996"/>
    <n v="43209.590000000004"/>
    <n v="0"/>
    <n v="0"/>
    <n v="0"/>
    <n v="0"/>
    <n v="42210.299999999996"/>
    <n v="43209.590000000004"/>
    <n v="0"/>
    <n v="0"/>
    <n v="0"/>
  </r>
  <r>
    <x v="1"/>
    <x v="0"/>
    <x v="4"/>
    <x v="8"/>
    <x v="3"/>
    <x v="1"/>
    <x v="0"/>
    <x v="0"/>
    <n v="291"/>
    <n v="303.15999999999997"/>
    <n v="281645.39"/>
    <n v="262293.24"/>
    <n v="5"/>
    <n v="105903.693"/>
    <n v="0"/>
    <n v="0"/>
    <n v="281645.39"/>
    <n v="262293.24"/>
    <n v="0"/>
    <n v="0"/>
    <n v="105903.693"/>
  </r>
  <r>
    <x v="1"/>
    <x v="0"/>
    <x v="4"/>
    <x v="8"/>
    <x v="3"/>
    <x v="1"/>
    <x v="0"/>
    <x v="1"/>
    <n v="0"/>
    <n v="0"/>
    <n v="0"/>
    <n v="0"/>
    <n v="0.60000000000000009"/>
    <n v="14469.546"/>
    <n v="0"/>
    <n v="0"/>
    <n v="0"/>
    <n v="0"/>
    <n v="0"/>
    <n v="0"/>
    <n v="14469.546"/>
  </r>
  <r>
    <x v="1"/>
    <x v="0"/>
    <x v="4"/>
    <x v="8"/>
    <x v="3"/>
    <x v="2"/>
    <x v="0"/>
    <x v="0"/>
    <n v="805"/>
    <n v="523.86"/>
    <n v="353508.97000000003"/>
    <n v="262429.34000000003"/>
    <n v="2.8"/>
    <n v="55520.852999999996"/>
    <n v="0"/>
    <n v="0"/>
    <n v="353508.97000000003"/>
    <n v="262429.34000000003"/>
    <n v="0"/>
    <n v="0"/>
    <n v="55520.852999999996"/>
  </r>
  <r>
    <x v="1"/>
    <x v="0"/>
    <x v="4"/>
    <x v="8"/>
    <x v="3"/>
    <x v="2"/>
    <x v="0"/>
    <x v="1"/>
    <n v="0"/>
    <n v="0"/>
    <n v="0"/>
    <n v="0"/>
    <n v="0.8"/>
    <n v="18938.7"/>
    <n v="0"/>
    <n v="0"/>
    <n v="0"/>
    <n v="0"/>
    <n v="0"/>
    <n v="0"/>
    <n v="18938.7"/>
  </r>
  <r>
    <x v="1"/>
    <x v="0"/>
    <x v="4"/>
    <x v="8"/>
    <x v="4"/>
    <x v="0"/>
    <x v="0"/>
    <x v="0"/>
    <n v="0"/>
    <n v="0"/>
    <n v="0"/>
    <n v="0"/>
    <n v="9.6"/>
    <n v="191487.49099999992"/>
    <n v="0"/>
    <n v="0"/>
    <n v="0"/>
    <n v="0"/>
    <n v="0"/>
    <n v="0"/>
    <n v="191487.49099999992"/>
  </r>
  <r>
    <x v="1"/>
    <x v="0"/>
    <x v="4"/>
    <x v="8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8"/>
    <x v="4"/>
    <x v="1"/>
    <x v="0"/>
    <x v="0"/>
    <n v="7"/>
    <n v="9.6"/>
    <n v="34090.990000000005"/>
    <n v="12108.23"/>
    <n v="0"/>
    <n v="0"/>
    <n v="0"/>
    <n v="0"/>
    <n v="34090.990000000005"/>
    <n v="12108.23"/>
    <n v="0"/>
    <n v="0"/>
    <n v="0"/>
  </r>
  <r>
    <x v="1"/>
    <x v="0"/>
    <x v="4"/>
    <x v="9"/>
    <x v="0"/>
    <x v="0"/>
    <x v="0"/>
    <x v="0"/>
    <n v="0"/>
    <n v="392.04"/>
    <n v="640570904.70999992"/>
    <n v="403665.96"/>
    <n v="0"/>
    <n v="0"/>
    <n v="0"/>
    <n v="0"/>
    <n v="640570904.70999992"/>
    <n v="403665.96"/>
    <n v="0"/>
    <n v="0"/>
    <n v="0"/>
  </r>
  <r>
    <x v="1"/>
    <x v="0"/>
    <x v="4"/>
    <x v="9"/>
    <x v="1"/>
    <x v="0"/>
    <x v="0"/>
    <x v="0"/>
    <n v="0"/>
    <n v="368.31"/>
    <n v="35009343.410000004"/>
    <n v="171699.55"/>
    <n v="0"/>
    <n v="0"/>
    <n v="0"/>
    <n v="0"/>
    <n v="35009343.410000004"/>
    <n v="171699.55"/>
    <n v="0"/>
    <n v="0"/>
    <n v="0"/>
  </r>
  <r>
    <x v="1"/>
    <x v="0"/>
    <x v="4"/>
    <x v="9"/>
    <x v="2"/>
    <x v="0"/>
    <x v="0"/>
    <x v="0"/>
    <n v="0"/>
    <n v="140.12"/>
    <n v="31884632.100000005"/>
    <n v="452494.54"/>
    <n v="0"/>
    <n v="0"/>
    <n v="0"/>
    <n v="0"/>
    <n v="31884632.100000005"/>
    <n v="452494.54"/>
    <n v="0"/>
    <n v="0"/>
    <n v="0"/>
  </r>
  <r>
    <x v="1"/>
    <x v="0"/>
    <x v="4"/>
    <x v="9"/>
    <x v="3"/>
    <x v="0"/>
    <x v="0"/>
    <x v="0"/>
    <n v="0"/>
    <n v="22.450000000000003"/>
    <n v="400133.96999999991"/>
    <n v="14329.75"/>
    <n v="0"/>
    <n v="0"/>
    <n v="0"/>
    <n v="0"/>
    <n v="400133.96999999991"/>
    <n v="14329.75"/>
    <n v="0"/>
    <n v="0"/>
    <n v="0"/>
  </r>
  <r>
    <x v="1"/>
    <x v="0"/>
    <x v="4"/>
    <x v="9"/>
    <x v="4"/>
    <x v="0"/>
    <x v="0"/>
    <x v="0"/>
    <n v="0"/>
    <n v="0"/>
    <n v="249483.67"/>
    <n v="0"/>
    <n v="0"/>
    <n v="0"/>
    <n v="0"/>
    <n v="0"/>
    <n v="249483.67"/>
    <n v="0"/>
    <n v="0"/>
    <n v="0"/>
    <n v="0"/>
  </r>
  <r>
    <x v="1"/>
    <x v="0"/>
    <x v="4"/>
    <x v="9"/>
    <x v="0"/>
    <x v="0"/>
    <x v="0"/>
    <x v="0"/>
    <n v="812"/>
    <n v="1365.43"/>
    <n v="25289689"/>
    <n v="71242271.270000011"/>
    <n v="0"/>
    <n v="0"/>
    <n v="0"/>
    <n v="0"/>
    <n v="25289689"/>
    <n v="71242271.270000011"/>
    <n v="0"/>
    <n v="0"/>
    <n v="0"/>
  </r>
  <r>
    <x v="1"/>
    <x v="0"/>
    <x v="4"/>
    <x v="9"/>
    <x v="0"/>
    <x v="1"/>
    <x v="0"/>
    <x v="0"/>
    <n v="101"/>
    <n v="176.42"/>
    <n v="-43239.17"/>
    <n v="126978.54"/>
    <n v="0"/>
    <n v="0"/>
    <n v="0"/>
    <n v="0"/>
    <n v="-43239.17"/>
    <n v="126978.54"/>
    <n v="0"/>
    <n v="0"/>
    <n v="0"/>
  </r>
  <r>
    <x v="1"/>
    <x v="0"/>
    <x v="4"/>
    <x v="9"/>
    <x v="1"/>
    <x v="4"/>
    <x v="0"/>
    <x v="0"/>
    <n v="1"/>
    <n v="10.23"/>
    <n v="1327.97"/>
    <n v="37523.449999999997"/>
    <n v="0"/>
    <n v="0"/>
    <n v="0"/>
    <n v="0"/>
    <n v="1327.97"/>
    <n v="37523.449999999997"/>
    <n v="0"/>
    <n v="0"/>
    <n v="0"/>
  </r>
  <r>
    <x v="1"/>
    <x v="0"/>
    <x v="4"/>
    <x v="9"/>
    <x v="1"/>
    <x v="0"/>
    <x v="0"/>
    <x v="0"/>
    <n v="0"/>
    <n v="0.19"/>
    <n v="0"/>
    <n v="801.55"/>
    <n v="0"/>
    <n v="0"/>
    <n v="0"/>
    <n v="0"/>
    <n v="0"/>
    <n v="801.55"/>
    <n v="0"/>
    <n v="0"/>
    <n v="0"/>
  </r>
  <r>
    <x v="1"/>
    <x v="0"/>
    <x v="4"/>
    <x v="9"/>
    <x v="1"/>
    <x v="1"/>
    <x v="0"/>
    <x v="0"/>
    <n v="0"/>
    <n v="1.34"/>
    <n v="0"/>
    <n v="2325.09"/>
    <n v="0"/>
    <n v="0"/>
    <n v="0"/>
    <n v="0"/>
    <n v="0"/>
    <n v="2325.09"/>
    <n v="0"/>
    <n v="0"/>
    <n v="0"/>
  </r>
  <r>
    <x v="1"/>
    <x v="0"/>
    <x v="4"/>
    <x v="9"/>
    <x v="2"/>
    <x v="4"/>
    <x v="0"/>
    <x v="0"/>
    <n v="0"/>
    <n v="767.24"/>
    <n v="-400748.27"/>
    <n v="5696588.7800000003"/>
    <n v="0"/>
    <n v="0"/>
    <n v="0"/>
    <n v="0"/>
    <n v="-400748.27"/>
    <n v="5696588.7800000003"/>
    <n v="0"/>
    <n v="0"/>
    <n v="0"/>
  </r>
  <r>
    <x v="1"/>
    <x v="0"/>
    <x v="4"/>
    <x v="9"/>
    <x v="2"/>
    <x v="0"/>
    <x v="0"/>
    <x v="0"/>
    <n v="1"/>
    <n v="3.51"/>
    <n v="7669.92"/>
    <n v="21747.42"/>
    <n v="0"/>
    <n v="0"/>
    <n v="0"/>
    <n v="0"/>
    <n v="7669.92"/>
    <n v="21747.42"/>
    <n v="0"/>
    <n v="0"/>
    <n v="0"/>
  </r>
  <r>
    <x v="1"/>
    <x v="0"/>
    <x v="4"/>
    <x v="9"/>
    <x v="3"/>
    <x v="1"/>
    <x v="0"/>
    <x v="0"/>
    <n v="0"/>
    <n v="51987.72"/>
    <n v="2145066.7999999998"/>
    <n v="3488636.4"/>
    <n v="0"/>
    <n v="0"/>
    <n v="0"/>
    <n v="0"/>
    <n v="2145066.7999999998"/>
    <n v="3488636.4"/>
    <n v="0"/>
    <n v="0"/>
    <n v="0"/>
  </r>
  <r>
    <x v="1"/>
    <x v="0"/>
    <x v="4"/>
    <x v="9"/>
    <x v="4"/>
    <x v="0"/>
    <x v="0"/>
    <x v="0"/>
    <n v="27"/>
    <n v="24.74"/>
    <n v="42449749"/>
    <n v="42222733"/>
    <n v="0"/>
    <n v="0"/>
    <n v="0"/>
    <n v="0"/>
    <n v="42449749"/>
    <n v="42222733"/>
    <n v="0"/>
    <n v="0"/>
    <n v="0"/>
  </r>
  <r>
    <x v="1"/>
    <x v="0"/>
    <x v="4"/>
    <x v="10"/>
    <x v="0"/>
    <x v="4"/>
    <x v="0"/>
    <x v="0"/>
    <n v="1"/>
    <n v="16.66"/>
    <n v="14350.57"/>
    <n v="82175.240000000005"/>
    <n v="0"/>
    <n v="0"/>
    <n v="0"/>
    <n v="0"/>
    <n v="14350.57"/>
    <n v="82175.240000000005"/>
    <n v="0"/>
    <n v="0"/>
    <n v="0"/>
  </r>
  <r>
    <x v="1"/>
    <x v="0"/>
    <x v="4"/>
    <x v="10"/>
    <x v="0"/>
    <x v="0"/>
    <x v="0"/>
    <x v="0"/>
    <n v="913"/>
    <n v="1084.95"/>
    <n v="679233.34"/>
    <n v="562242.79"/>
    <n v="6.6000000000000005"/>
    <n v="95281.33"/>
    <n v="0"/>
    <n v="0"/>
    <n v="679233.34"/>
    <n v="562242.79"/>
    <n v="0"/>
    <n v="0"/>
    <n v="95281.33"/>
  </r>
  <r>
    <x v="1"/>
    <x v="0"/>
    <x v="4"/>
    <x v="10"/>
    <x v="0"/>
    <x v="0"/>
    <x v="0"/>
    <x v="1"/>
    <n v="0"/>
    <n v="0"/>
    <n v="0"/>
    <n v="0"/>
    <n v="1.4000000000000001"/>
    <n v="38889.409999999996"/>
    <n v="0"/>
    <n v="0"/>
    <n v="0"/>
    <n v="0"/>
    <n v="0"/>
    <n v="0"/>
    <n v="38889.409999999996"/>
  </r>
  <r>
    <x v="1"/>
    <x v="0"/>
    <x v="4"/>
    <x v="10"/>
    <x v="0"/>
    <x v="1"/>
    <x v="0"/>
    <x v="0"/>
    <n v="15287"/>
    <n v="15009.979999999998"/>
    <n v="14625728.749999998"/>
    <n v="13984697.059999999"/>
    <n v="194.20000000000002"/>
    <n v="5164146.0079999994"/>
    <n v="0"/>
    <n v="0"/>
    <n v="14625728.749999998"/>
    <n v="13984697.059999999"/>
    <n v="0"/>
    <n v="0"/>
    <n v="5164146.0079999994"/>
  </r>
  <r>
    <x v="1"/>
    <x v="0"/>
    <x v="4"/>
    <x v="10"/>
    <x v="0"/>
    <x v="1"/>
    <x v="0"/>
    <x v="1"/>
    <n v="0"/>
    <n v="0"/>
    <n v="0"/>
    <n v="0"/>
    <n v="23.4"/>
    <n v="581253.52100000007"/>
    <n v="0"/>
    <n v="0"/>
    <n v="0"/>
    <n v="0"/>
    <n v="0"/>
    <n v="0"/>
    <n v="581253.52100000007"/>
  </r>
  <r>
    <x v="1"/>
    <x v="0"/>
    <x v="4"/>
    <x v="10"/>
    <x v="0"/>
    <x v="2"/>
    <x v="0"/>
    <x v="0"/>
    <n v="0"/>
    <n v="12.6"/>
    <n v="-5797.57"/>
    <n v="20291.28"/>
    <n v="0.60000000000000009"/>
    <n v="15562.03"/>
    <n v="0"/>
    <n v="0"/>
    <n v="-5797.57"/>
    <n v="20291.28"/>
    <n v="0"/>
    <n v="0"/>
    <n v="15562.03"/>
  </r>
  <r>
    <x v="1"/>
    <x v="0"/>
    <x v="4"/>
    <x v="10"/>
    <x v="0"/>
    <x v="3"/>
    <x v="0"/>
    <x v="0"/>
    <n v="475"/>
    <n v="1079.5500000000002"/>
    <n v="1368328.5600000003"/>
    <n v="1723685.5"/>
    <n v="214.59999999999994"/>
    <n v="4418462.716"/>
    <n v="0"/>
    <n v="0"/>
    <n v="1368328.5600000003"/>
    <n v="1723685.5"/>
    <n v="0"/>
    <n v="0"/>
    <n v="4418462.716"/>
  </r>
  <r>
    <x v="1"/>
    <x v="0"/>
    <x v="4"/>
    <x v="10"/>
    <x v="0"/>
    <x v="3"/>
    <x v="0"/>
    <x v="1"/>
    <n v="0"/>
    <n v="0"/>
    <n v="0"/>
    <n v="0"/>
    <n v="0"/>
    <n v="0.3"/>
    <n v="0"/>
    <n v="0"/>
    <n v="0"/>
    <n v="0"/>
    <n v="0"/>
    <n v="0"/>
    <n v="0.3"/>
  </r>
  <r>
    <x v="1"/>
    <x v="0"/>
    <x v="4"/>
    <x v="10"/>
    <x v="1"/>
    <x v="4"/>
    <x v="0"/>
    <x v="0"/>
    <n v="9707"/>
    <n v="9741.8300000000017"/>
    <n v="14373464.09"/>
    <n v="12386602.48"/>
    <n v="68.8"/>
    <n v="2168031.4110000003"/>
    <n v="0"/>
    <n v="0"/>
    <n v="14373464.09"/>
    <n v="12386602.48"/>
    <n v="0"/>
    <n v="0"/>
    <n v="2168031.4110000003"/>
  </r>
  <r>
    <x v="1"/>
    <x v="0"/>
    <x v="4"/>
    <x v="10"/>
    <x v="1"/>
    <x v="4"/>
    <x v="0"/>
    <x v="1"/>
    <n v="0"/>
    <n v="0"/>
    <n v="0"/>
    <n v="0"/>
    <n v="12.8"/>
    <n v="306883.67000000004"/>
    <n v="0"/>
    <n v="0"/>
    <n v="0"/>
    <n v="0"/>
    <n v="0"/>
    <n v="0"/>
    <n v="306883.67000000004"/>
  </r>
  <r>
    <x v="1"/>
    <x v="0"/>
    <x v="4"/>
    <x v="10"/>
    <x v="1"/>
    <x v="0"/>
    <x v="0"/>
    <x v="0"/>
    <n v="657"/>
    <n v="888.81000000000006"/>
    <n v="673890.27"/>
    <n v="671477.73"/>
    <n v="17.599999999999998"/>
    <n v="652614.26299999992"/>
    <n v="0"/>
    <n v="0"/>
    <n v="673890.27"/>
    <n v="671477.73"/>
    <n v="0"/>
    <n v="0"/>
    <n v="652614.26299999992"/>
  </r>
  <r>
    <x v="1"/>
    <x v="0"/>
    <x v="4"/>
    <x v="10"/>
    <x v="1"/>
    <x v="0"/>
    <x v="0"/>
    <x v="1"/>
    <n v="0"/>
    <n v="0"/>
    <n v="0"/>
    <n v="0"/>
    <n v="1.6"/>
    <n v="41161.595999999998"/>
    <n v="0"/>
    <n v="0"/>
    <n v="0"/>
    <n v="0"/>
    <n v="0"/>
    <n v="0"/>
    <n v="41161.595999999998"/>
  </r>
  <r>
    <x v="1"/>
    <x v="0"/>
    <x v="4"/>
    <x v="10"/>
    <x v="1"/>
    <x v="1"/>
    <x v="0"/>
    <x v="0"/>
    <n v="3162"/>
    <n v="3513.99"/>
    <n v="4379165.1899999995"/>
    <n v="5961940.4900000012"/>
    <n v="96.800000000000011"/>
    <n v="2063616.9750000001"/>
    <n v="0"/>
    <n v="0"/>
    <n v="4379165.1899999995"/>
    <n v="5961940.4900000012"/>
    <n v="0"/>
    <n v="0"/>
    <n v="2063616.9750000001"/>
  </r>
  <r>
    <x v="1"/>
    <x v="0"/>
    <x v="4"/>
    <x v="10"/>
    <x v="1"/>
    <x v="1"/>
    <x v="0"/>
    <x v="1"/>
    <n v="0"/>
    <n v="0"/>
    <n v="0"/>
    <n v="0"/>
    <n v="7.4"/>
    <n v="192221.37"/>
    <n v="0"/>
    <n v="0"/>
    <n v="0"/>
    <n v="0"/>
    <n v="0"/>
    <n v="0"/>
    <n v="192221.37"/>
  </r>
  <r>
    <x v="1"/>
    <x v="0"/>
    <x v="4"/>
    <x v="10"/>
    <x v="1"/>
    <x v="2"/>
    <x v="0"/>
    <x v="0"/>
    <n v="0"/>
    <n v="18.82"/>
    <n v="0"/>
    <n v="37512.089999999997"/>
    <n v="0.2"/>
    <n v="-30186.9"/>
    <n v="0"/>
    <n v="0"/>
    <n v="0"/>
    <n v="37512.089999999997"/>
    <n v="0"/>
    <n v="0"/>
    <n v="-30186.9"/>
  </r>
  <r>
    <x v="1"/>
    <x v="0"/>
    <x v="4"/>
    <x v="10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10"/>
    <x v="1"/>
    <x v="3"/>
    <x v="0"/>
    <x v="0"/>
    <n v="81"/>
    <n v="38.010000000000005"/>
    <n v="83924.760000000009"/>
    <n v="62084.149999999994"/>
    <n v="1.7999999999999998"/>
    <n v="23576.274000000001"/>
    <n v="0"/>
    <n v="0"/>
    <n v="83924.760000000009"/>
    <n v="62084.149999999994"/>
    <n v="0"/>
    <n v="0"/>
    <n v="23576.274000000001"/>
  </r>
  <r>
    <x v="1"/>
    <x v="0"/>
    <x v="4"/>
    <x v="10"/>
    <x v="2"/>
    <x v="4"/>
    <x v="0"/>
    <x v="0"/>
    <n v="5989"/>
    <n v="6553.9800000000005"/>
    <n v="43115790.899999999"/>
    <n v="41970879.859999999"/>
    <n v="138.20000000000005"/>
    <n v="6059635.9740000004"/>
    <n v="0"/>
    <n v="0"/>
    <n v="43115790.899999999"/>
    <n v="41970879.859999999"/>
    <n v="0"/>
    <n v="0"/>
    <n v="6059635.9740000004"/>
  </r>
  <r>
    <x v="1"/>
    <x v="0"/>
    <x v="4"/>
    <x v="10"/>
    <x v="2"/>
    <x v="4"/>
    <x v="0"/>
    <x v="1"/>
    <n v="0"/>
    <n v="0"/>
    <n v="0"/>
    <n v="0"/>
    <n v="5.2"/>
    <n v="133708.5"/>
    <n v="0"/>
    <n v="0"/>
    <n v="0"/>
    <n v="0"/>
    <n v="0"/>
    <n v="0"/>
    <n v="133708.5"/>
  </r>
  <r>
    <x v="1"/>
    <x v="0"/>
    <x v="4"/>
    <x v="10"/>
    <x v="2"/>
    <x v="0"/>
    <x v="0"/>
    <x v="0"/>
    <n v="842"/>
    <n v="801.40999999999985"/>
    <n v="2273782.4000000004"/>
    <n v="2281510.2500000005"/>
    <n v="13.2"/>
    <n v="708775.45600000012"/>
    <n v="0"/>
    <n v="0"/>
    <n v="2273782.4000000004"/>
    <n v="2281510.2500000005"/>
    <n v="0"/>
    <n v="0"/>
    <n v="708775.45600000012"/>
  </r>
  <r>
    <x v="1"/>
    <x v="0"/>
    <x v="4"/>
    <x v="10"/>
    <x v="2"/>
    <x v="0"/>
    <x v="0"/>
    <x v="1"/>
    <n v="0"/>
    <n v="0"/>
    <n v="0"/>
    <n v="0"/>
    <n v="1.2"/>
    <n v="33148.5"/>
    <n v="0"/>
    <n v="0"/>
    <n v="0"/>
    <n v="0"/>
    <n v="0"/>
    <n v="0"/>
    <n v="33148.5"/>
  </r>
  <r>
    <x v="1"/>
    <x v="0"/>
    <x v="4"/>
    <x v="10"/>
    <x v="2"/>
    <x v="1"/>
    <x v="0"/>
    <x v="0"/>
    <n v="297"/>
    <n v="292.10000000000002"/>
    <n v="1321229.3999999999"/>
    <n v="1850704.7100000002"/>
    <n v="10.8"/>
    <n v="170257.61899999998"/>
    <n v="0"/>
    <n v="0"/>
    <n v="1321229.3999999999"/>
    <n v="1850704.7100000002"/>
    <n v="0"/>
    <n v="0"/>
    <n v="170257.61899999998"/>
  </r>
  <r>
    <x v="1"/>
    <x v="0"/>
    <x v="4"/>
    <x v="10"/>
    <x v="2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10"/>
    <x v="2"/>
    <x v="3"/>
    <x v="0"/>
    <x v="0"/>
    <n v="310"/>
    <n v="381.43999999999994"/>
    <n v="3313351.46"/>
    <n v="3150939.76"/>
    <n v="40"/>
    <n v="927696.26400000008"/>
    <n v="0"/>
    <n v="0"/>
    <n v="3313351.46"/>
    <n v="3150939.76"/>
    <n v="0"/>
    <n v="0"/>
    <n v="927696.26400000008"/>
  </r>
  <r>
    <x v="1"/>
    <x v="0"/>
    <x v="4"/>
    <x v="10"/>
    <x v="3"/>
    <x v="0"/>
    <x v="0"/>
    <x v="0"/>
    <n v="56"/>
    <n v="65.66"/>
    <n v="48633.19"/>
    <n v="35680.300000000003"/>
    <n v="0.2"/>
    <n v="717.93899999999996"/>
    <n v="0"/>
    <n v="0"/>
    <n v="48633.19"/>
    <n v="35680.300000000003"/>
    <n v="0"/>
    <n v="0"/>
    <n v="717.93899999999996"/>
  </r>
  <r>
    <x v="1"/>
    <x v="0"/>
    <x v="4"/>
    <x v="10"/>
    <x v="3"/>
    <x v="0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1"/>
    <x v="0"/>
    <x v="4"/>
    <x v="10"/>
    <x v="3"/>
    <x v="1"/>
    <x v="0"/>
    <x v="0"/>
    <n v="297"/>
    <n v="380.86999999999995"/>
    <n v="357437.48"/>
    <n v="402422.55"/>
    <n v="4.5999999999999996"/>
    <n v="123624.288"/>
    <n v="0"/>
    <n v="0"/>
    <n v="357437.48"/>
    <n v="402422.55"/>
    <n v="0"/>
    <n v="0"/>
    <n v="123624.288"/>
  </r>
  <r>
    <x v="1"/>
    <x v="0"/>
    <x v="4"/>
    <x v="10"/>
    <x v="3"/>
    <x v="1"/>
    <x v="0"/>
    <x v="1"/>
    <n v="0"/>
    <n v="0"/>
    <n v="0"/>
    <n v="0"/>
    <n v="1.2000000000000002"/>
    <n v="28328.399999999998"/>
    <n v="0"/>
    <n v="0"/>
    <n v="0"/>
    <n v="0"/>
    <n v="0"/>
    <n v="0"/>
    <n v="28328.399999999998"/>
  </r>
  <r>
    <x v="1"/>
    <x v="0"/>
    <x v="4"/>
    <x v="10"/>
    <x v="3"/>
    <x v="2"/>
    <x v="0"/>
    <x v="0"/>
    <n v="1813"/>
    <n v="1575.2100000000003"/>
    <n v="523742.9"/>
    <n v="379856.48"/>
    <n v="3.2"/>
    <n v="35646.324999999997"/>
    <n v="0"/>
    <n v="0"/>
    <n v="523742.9"/>
    <n v="379856.48"/>
    <n v="0"/>
    <n v="0"/>
    <n v="35646.324999999997"/>
  </r>
  <r>
    <x v="1"/>
    <x v="0"/>
    <x v="4"/>
    <x v="10"/>
    <x v="3"/>
    <x v="2"/>
    <x v="0"/>
    <x v="1"/>
    <n v="0"/>
    <n v="0"/>
    <n v="0"/>
    <n v="0"/>
    <n v="1"/>
    <n v="23716.2"/>
    <n v="0"/>
    <n v="0"/>
    <n v="0"/>
    <n v="0"/>
    <n v="0"/>
    <n v="0"/>
    <n v="23716.2"/>
  </r>
  <r>
    <x v="1"/>
    <x v="0"/>
    <x v="4"/>
    <x v="10"/>
    <x v="4"/>
    <x v="4"/>
    <x v="0"/>
    <x v="0"/>
    <n v="5"/>
    <n v="0.01"/>
    <n v="37080"/>
    <n v="27935"/>
    <n v="0"/>
    <n v="0"/>
    <n v="0"/>
    <n v="0"/>
    <n v="37080"/>
    <n v="27935"/>
    <n v="0"/>
    <n v="0"/>
    <n v="0"/>
  </r>
  <r>
    <x v="1"/>
    <x v="0"/>
    <x v="4"/>
    <x v="10"/>
    <x v="4"/>
    <x v="0"/>
    <x v="0"/>
    <x v="0"/>
    <n v="77"/>
    <n v="27.830000000000002"/>
    <n v="34142.85"/>
    <n v="29082.71"/>
    <n v="0.4"/>
    <n v="1643094.1240000003"/>
    <n v="0"/>
    <n v="0"/>
    <n v="34142.85"/>
    <n v="29082.71"/>
    <n v="0"/>
    <n v="0"/>
    <n v="1643094.1240000003"/>
  </r>
  <r>
    <x v="1"/>
    <x v="0"/>
    <x v="4"/>
    <x v="10"/>
    <x v="4"/>
    <x v="0"/>
    <x v="0"/>
    <x v="1"/>
    <n v="0"/>
    <n v="0"/>
    <n v="0"/>
    <n v="0"/>
    <n v="0"/>
    <n v="-4389.5010000000002"/>
    <n v="0"/>
    <n v="0"/>
    <n v="0"/>
    <n v="0"/>
    <n v="0"/>
    <n v="0"/>
    <n v="-4389.5010000000002"/>
  </r>
  <r>
    <x v="1"/>
    <x v="0"/>
    <x v="4"/>
    <x v="10"/>
    <x v="4"/>
    <x v="1"/>
    <x v="0"/>
    <x v="0"/>
    <n v="174"/>
    <n v="61.93"/>
    <n v="288479.53999999998"/>
    <n v="156493.84"/>
    <n v="0"/>
    <n v="0"/>
    <n v="0"/>
    <n v="0"/>
    <n v="288479.53999999998"/>
    <n v="156493.84"/>
    <n v="0"/>
    <n v="0"/>
    <n v="0"/>
  </r>
  <r>
    <x v="1"/>
    <x v="0"/>
    <x v="4"/>
    <x v="11"/>
    <x v="0"/>
    <x v="4"/>
    <x v="0"/>
    <x v="0"/>
    <n v="364"/>
    <n v="442.93"/>
    <n v="985406.76"/>
    <n v="2129165.85"/>
    <n v="0"/>
    <n v="0"/>
    <n v="0"/>
    <n v="0"/>
    <n v="985406.76"/>
    <n v="2129165.85"/>
    <n v="0"/>
    <n v="0"/>
    <n v="0"/>
  </r>
  <r>
    <x v="1"/>
    <x v="0"/>
    <x v="4"/>
    <x v="11"/>
    <x v="0"/>
    <x v="0"/>
    <x v="0"/>
    <x v="0"/>
    <n v="32296"/>
    <n v="36118.94"/>
    <n v="43771524.019999996"/>
    <n v="50800016.729999997"/>
    <n v="245.20000000000002"/>
    <n v="7567089.9160000002"/>
    <n v="0"/>
    <n v="0"/>
    <n v="43771524.019999996"/>
    <n v="50800016.729999997"/>
    <n v="0"/>
    <n v="0"/>
    <n v="7567089.9160000002"/>
  </r>
  <r>
    <x v="1"/>
    <x v="0"/>
    <x v="4"/>
    <x v="11"/>
    <x v="0"/>
    <x v="0"/>
    <x v="0"/>
    <x v="1"/>
    <n v="0"/>
    <n v="0"/>
    <n v="0"/>
    <n v="0"/>
    <n v="28.199999999999996"/>
    <n v="788857.53300000005"/>
    <n v="0"/>
    <n v="0"/>
    <n v="0"/>
    <n v="0"/>
    <n v="0"/>
    <n v="0"/>
    <n v="788857.53300000005"/>
  </r>
  <r>
    <x v="1"/>
    <x v="0"/>
    <x v="4"/>
    <x v="11"/>
    <x v="0"/>
    <x v="1"/>
    <x v="0"/>
    <x v="0"/>
    <n v="162951"/>
    <n v="164682.89000000004"/>
    <n v="184101392.06999999"/>
    <n v="207814958.27999994"/>
    <n v="3384.7999999999993"/>
    <n v="56111506.773999989"/>
    <n v="0"/>
    <n v="0"/>
    <n v="184101392.06999999"/>
    <n v="207814958.27999994"/>
    <n v="0"/>
    <n v="0"/>
    <n v="56111506.773999989"/>
  </r>
  <r>
    <x v="1"/>
    <x v="0"/>
    <x v="4"/>
    <x v="11"/>
    <x v="0"/>
    <x v="1"/>
    <x v="0"/>
    <x v="1"/>
    <n v="0"/>
    <n v="0"/>
    <n v="0"/>
    <n v="0"/>
    <n v="717"/>
    <n v="17987924.067000002"/>
    <n v="0"/>
    <n v="0"/>
    <n v="0"/>
    <n v="0"/>
    <n v="0"/>
    <n v="0"/>
    <n v="17987924.067000002"/>
  </r>
  <r>
    <x v="1"/>
    <x v="0"/>
    <x v="4"/>
    <x v="11"/>
    <x v="0"/>
    <x v="1"/>
    <x v="1"/>
    <x v="0"/>
    <n v="0"/>
    <n v="0"/>
    <n v="0"/>
    <n v="0"/>
    <n v="0.2"/>
    <n v="806.79899999999998"/>
    <n v="0"/>
    <n v="0"/>
    <n v="0"/>
    <n v="0"/>
    <n v="0"/>
    <n v="0"/>
    <n v="806.79899999999998"/>
  </r>
  <r>
    <x v="1"/>
    <x v="0"/>
    <x v="4"/>
    <x v="11"/>
    <x v="0"/>
    <x v="2"/>
    <x v="0"/>
    <x v="0"/>
    <n v="13"/>
    <n v="160.25"/>
    <n v="-4279.6500000000005"/>
    <n v="468489.39999999997"/>
    <n v="25.2"/>
    <n v="582857.2969999999"/>
    <n v="0"/>
    <n v="0"/>
    <n v="-4279.6500000000005"/>
    <n v="468489.39999999997"/>
    <n v="0"/>
    <n v="0"/>
    <n v="582857.2969999999"/>
  </r>
  <r>
    <x v="1"/>
    <x v="0"/>
    <x v="4"/>
    <x v="11"/>
    <x v="0"/>
    <x v="2"/>
    <x v="0"/>
    <x v="1"/>
    <n v="0"/>
    <n v="0"/>
    <n v="0"/>
    <n v="0"/>
    <n v="0.8"/>
    <n v="19123.8"/>
    <n v="0"/>
    <n v="0"/>
    <n v="0"/>
    <n v="0"/>
    <n v="0"/>
    <n v="0"/>
    <n v="19123.8"/>
  </r>
  <r>
    <x v="1"/>
    <x v="0"/>
    <x v="4"/>
    <x v="11"/>
    <x v="0"/>
    <x v="3"/>
    <x v="0"/>
    <x v="0"/>
    <n v="1730"/>
    <n v="2007.0199999999998"/>
    <n v="4076261.6300000004"/>
    <n v="6399091.9299999997"/>
    <n v="362.6"/>
    <n v="9439908.3339999989"/>
    <n v="0"/>
    <n v="0"/>
    <n v="4076261.6300000004"/>
    <n v="6399091.9299999997"/>
    <n v="0"/>
    <n v="0"/>
    <n v="9439908.3339999989"/>
  </r>
  <r>
    <x v="1"/>
    <x v="0"/>
    <x v="4"/>
    <x v="11"/>
    <x v="0"/>
    <x v="3"/>
    <x v="0"/>
    <x v="1"/>
    <n v="0"/>
    <n v="0"/>
    <n v="0"/>
    <n v="0"/>
    <n v="2.4000000000000004"/>
    <n v="59052.88"/>
    <n v="0"/>
    <n v="0"/>
    <n v="0"/>
    <n v="0"/>
    <n v="0"/>
    <n v="0"/>
    <n v="59052.88"/>
  </r>
  <r>
    <x v="1"/>
    <x v="0"/>
    <x v="4"/>
    <x v="11"/>
    <x v="1"/>
    <x v="4"/>
    <x v="0"/>
    <x v="0"/>
    <n v="12118"/>
    <n v="11961.73"/>
    <n v="31537048.389999997"/>
    <n v="31203487.829999998"/>
    <n v="551.79999999999995"/>
    <n v="7409710.5109999999"/>
    <n v="0"/>
    <n v="0"/>
    <n v="31537048.389999997"/>
    <n v="31203487.829999998"/>
    <n v="0"/>
    <n v="0"/>
    <n v="7409710.5109999999"/>
  </r>
  <r>
    <x v="1"/>
    <x v="0"/>
    <x v="4"/>
    <x v="11"/>
    <x v="1"/>
    <x v="4"/>
    <x v="0"/>
    <x v="1"/>
    <n v="0"/>
    <n v="0"/>
    <n v="0"/>
    <n v="0"/>
    <n v="161.20000000000002"/>
    <n v="3946456.2"/>
    <n v="0"/>
    <n v="0"/>
    <n v="0"/>
    <n v="0"/>
    <n v="0"/>
    <n v="0"/>
    <n v="3946456.2"/>
  </r>
  <r>
    <x v="1"/>
    <x v="0"/>
    <x v="4"/>
    <x v="11"/>
    <x v="1"/>
    <x v="0"/>
    <x v="0"/>
    <x v="0"/>
    <n v="4764"/>
    <n v="6771.52"/>
    <n v="13266048.590000002"/>
    <n v="9249577.3099999987"/>
    <n v="84.800000000000011"/>
    <n v="1247560.899"/>
    <n v="0"/>
    <n v="0"/>
    <n v="13266048.590000002"/>
    <n v="9249577.3099999987"/>
    <n v="0"/>
    <n v="0"/>
    <n v="1247560.899"/>
  </r>
  <r>
    <x v="1"/>
    <x v="0"/>
    <x v="4"/>
    <x v="11"/>
    <x v="1"/>
    <x v="0"/>
    <x v="0"/>
    <x v="1"/>
    <n v="0"/>
    <n v="0"/>
    <n v="0"/>
    <n v="0"/>
    <n v="30.4"/>
    <n v="738910.58799999999"/>
    <n v="0"/>
    <n v="0"/>
    <n v="0"/>
    <n v="0"/>
    <n v="0"/>
    <n v="0"/>
    <n v="738910.58799999999"/>
  </r>
  <r>
    <x v="1"/>
    <x v="0"/>
    <x v="4"/>
    <x v="11"/>
    <x v="1"/>
    <x v="1"/>
    <x v="0"/>
    <x v="0"/>
    <n v="13069"/>
    <n v="16300.77"/>
    <n v="35460206.120000005"/>
    <n v="36187405.909999989"/>
    <n v="678.4000000000002"/>
    <n v="11832887.123000003"/>
    <n v="0"/>
    <n v="0"/>
    <n v="35460206.120000005"/>
    <n v="36187405.909999989"/>
    <n v="0"/>
    <n v="0"/>
    <n v="11832887.123000003"/>
  </r>
  <r>
    <x v="1"/>
    <x v="0"/>
    <x v="4"/>
    <x v="11"/>
    <x v="1"/>
    <x v="1"/>
    <x v="0"/>
    <x v="1"/>
    <n v="0"/>
    <n v="0"/>
    <n v="0"/>
    <n v="0"/>
    <n v="90.200000000000017"/>
    <n v="2226755.0239999997"/>
    <n v="0"/>
    <n v="0"/>
    <n v="0"/>
    <n v="0"/>
    <n v="0"/>
    <n v="0"/>
    <n v="2226755.0239999997"/>
  </r>
  <r>
    <x v="1"/>
    <x v="0"/>
    <x v="4"/>
    <x v="11"/>
    <x v="1"/>
    <x v="2"/>
    <x v="0"/>
    <x v="0"/>
    <n v="25"/>
    <n v="27.37"/>
    <n v="27861.29"/>
    <n v="49104.54"/>
    <n v="2.1999999999999997"/>
    <n v="24622.845000000001"/>
    <n v="0"/>
    <n v="0"/>
    <n v="27861.29"/>
    <n v="49104.54"/>
    <n v="0"/>
    <n v="0"/>
    <n v="24622.845000000001"/>
  </r>
  <r>
    <x v="1"/>
    <x v="0"/>
    <x v="4"/>
    <x v="11"/>
    <x v="1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11"/>
    <x v="1"/>
    <x v="3"/>
    <x v="0"/>
    <x v="0"/>
    <n v="1138"/>
    <n v="1947"/>
    <n v="3367916.79"/>
    <n v="5029207.41"/>
    <n v="231.8"/>
    <n v="4307537.5149999997"/>
    <n v="0"/>
    <n v="0"/>
    <n v="3367916.79"/>
    <n v="5029207.41"/>
    <n v="0"/>
    <n v="0"/>
    <n v="4307537.5149999997"/>
  </r>
  <r>
    <x v="1"/>
    <x v="0"/>
    <x v="4"/>
    <x v="11"/>
    <x v="1"/>
    <x v="3"/>
    <x v="0"/>
    <x v="1"/>
    <n v="0"/>
    <n v="0"/>
    <n v="0"/>
    <n v="0"/>
    <n v="2.5999999999999996"/>
    <n v="66184.800000000003"/>
    <n v="0"/>
    <n v="0"/>
    <n v="0"/>
    <n v="0"/>
    <n v="0"/>
    <n v="0"/>
    <n v="66184.800000000003"/>
  </r>
  <r>
    <x v="1"/>
    <x v="0"/>
    <x v="4"/>
    <x v="11"/>
    <x v="2"/>
    <x v="4"/>
    <x v="0"/>
    <x v="0"/>
    <n v="22130"/>
    <n v="21091.33"/>
    <n v="171713935.37000003"/>
    <n v="167234130.63"/>
    <n v="2402.4000000000005"/>
    <n v="56111560.430999994"/>
    <n v="0"/>
    <n v="0"/>
    <n v="171713935.37000003"/>
    <n v="167234130.63"/>
    <n v="0"/>
    <n v="0"/>
    <n v="56111560.430999994"/>
  </r>
  <r>
    <x v="1"/>
    <x v="0"/>
    <x v="4"/>
    <x v="11"/>
    <x v="2"/>
    <x v="4"/>
    <x v="0"/>
    <x v="1"/>
    <n v="0"/>
    <n v="0"/>
    <n v="0"/>
    <n v="0"/>
    <n v="156.6"/>
    <n v="3852073.1540000001"/>
    <n v="0"/>
    <n v="0"/>
    <n v="0"/>
    <n v="0"/>
    <n v="0"/>
    <n v="0"/>
    <n v="3852073.1540000001"/>
  </r>
  <r>
    <x v="1"/>
    <x v="0"/>
    <x v="4"/>
    <x v="11"/>
    <x v="2"/>
    <x v="0"/>
    <x v="0"/>
    <x v="0"/>
    <n v="1033"/>
    <n v="1222.6400000000001"/>
    <n v="6674643.0599999987"/>
    <n v="5947669.0499999998"/>
    <n v="76.2"/>
    <n v="1553844.409"/>
    <n v="0"/>
    <n v="0"/>
    <n v="6674643.0599999987"/>
    <n v="5947669.0499999998"/>
    <n v="0"/>
    <n v="0"/>
    <n v="1553844.409"/>
  </r>
  <r>
    <x v="1"/>
    <x v="0"/>
    <x v="4"/>
    <x v="11"/>
    <x v="2"/>
    <x v="0"/>
    <x v="0"/>
    <x v="1"/>
    <n v="0"/>
    <n v="0"/>
    <n v="0"/>
    <n v="0"/>
    <n v="17"/>
    <n v="403584.81500000006"/>
    <n v="0"/>
    <n v="0"/>
    <n v="0"/>
    <n v="0"/>
    <n v="0"/>
    <n v="0"/>
    <n v="403584.81500000006"/>
  </r>
  <r>
    <x v="1"/>
    <x v="0"/>
    <x v="4"/>
    <x v="11"/>
    <x v="2"/>
    <x v="1"/>
    <x v="0"/>
    <x v="0"/>
    <n v="1138"/>
    <n v="2222.2600000000002"/>
    <n v="8908921.8500000034"/>
    <n v="13481572.259999998"/>
    <n v="180.79999999999995"/>
    <n v="2799928.216"/>
    <n v="0"/>
    <n v="0"/>
    <n v="8908921.8500000034"/>
    <n v="13481572.259999998"/>
    <n v="0"/>
    <n v="0"/>
    <n v="2799928.216"/>
  </r>
  <r>
    <x v="1"/>
    <x v="0"/>
    <x v="4"/>
    <x v="11"/>
    <x v="2"/>
    <x v="1"/>
    <x v="0"/>
    <x v="1"/>
    <n v="0"/>
    <n v="0"/>
    <n v="0"/>
    <n v="0"/>
    <n v="2.1999999999999997"/>
    <n v="64676.901000000005"/>
    <n v="0"/>
    <n v="0"/>
    <n v="0"/>
    <n v="0"/>
    <n v="0"/>
    <n v="0"/>
    <n v="64676.901000000005"/>
  </r>
  <r>
    <x v="1"/>
    <x v="0"/>
    <x v="4"/>
    <x v="11"/>
    <x v="2"/>
    <x v="2"/>
    <x v="0"/>
    <x v="0"/>
    <n v="10"/>
    <n v="8.9600000000000009"/>
    <n v="147819"/>
    <n v="118304.6"/>
    <n v="0.4"/>
    <n v="8093.7"/>
    <n v="0"/>
    <n v="0"/>
    <n v="147819"/>
    <n v="118304.6"/>
    <n v="0"/>
    <n v="0"/>
    <n v="8093.7"/>
  </r>
  <r>
    <x v="1"/>
    <x v="0"/>
    <x v="4"/>
    <x v="11"/>
    <x v="2"/>
    <x v="3"/>
    <x v="0"/>
    <x v="0"/>
    <n v="775"/>
    <n v="865.83999999999992"/>
    <n v="7237791.04"/>
    <n v="6904837.9399999995"/>
    <n v="41"/>
    <n v="1983503.2679999999"/>
    <n v="0"/>
    <n v="0"/>
    <n v="7237791.04"/>
    <n v="6904837.9399999995"/>
    <n v="0"/>
    <n v="0"/>
    <n v="1983503.2679999999"/>
  </r>
  <r>
    <x v="1"/>
    <x v="0"/>
    <x v="4"/>
    <x v="11"/>
    <x v="2"/>
    <x v="3"/>
    <x v="0"/>
    <x v="1"/>
    <n v="0"/>
    <n v="0"/>
    <n v="0"/>
    <n v="0"/>
    <n v="0.8"/>
    <n v="19051.5"/>
    <n v="0"/>
    <n v="0"/>
    <n v="0"/>
    <n v="0"/>
    <n v="0"/>
    <n v="0"/>
    <n v="19051.5"/>
  </r>
  <r>
    <x v="1"/>
    <x v="0"/>
    <x v="4"/>
    <x v="11"/>
    <x v="3"/>
    <x v="0"/>
    <x v="0"/>
    <x v="0"/>
    <n v="369"/>
    <n v="350.42"/>
    <n v="685338.26"/>
    <n v="467530.86999999994"/>
    <n v="2"/>
    <n v="55690.75"/>
    <n v="0"/>
    <n v="0"/>
    <n v="685338.26"/>
    <n v="467530.86999999994"/>
    <n v="0"/>
    <n v="0"/>
    <n v="55690.75"/>
  </r>
  <r>
    <x v="1"/>
    <x v="0"/>
    <x v="4"/>
    <x v="11"/>
    <x v="3"/>
    <x v="0"/>
    <x v="0"/>
    <x v="1"/>
    <n v="0"/>
    <n v="0"/>
    <n v="0"/>
    <n v="0"/>
    <n v="0.6"/>
    <n v="14222.4"/>
    <n v="0"/>
    <n v="0"/>
    <n v="0"/>
    <n v="0"/>
    <n v="0"/>
    <n v="0"/>
    <n v="14222.4"/>
  </r>
  <r>
    <x v="1"/>
    <x v="0"/>
    <x v="4"/>
    <x v="11"/>
    <x v="3"/>
    <x v="1"/>
    <x v="0"/>
    <x v="0"/>
    <n v="1404"/>
    <n v="1548.1099999999997"/>
    <n v="1537973.95"/>
    <n v="1293044.26"/>
    <n v="68.599999999999994"/>
    <n v="868328.54300000006"/>
    <n v="0"/>
    <n v="0"/>
    <n v="1537973.95"/>
    <n v="1293044.26"/>
    <n v="0"/>
    <n v="0"/>
    <n v="868328.54300000006"/>
  </r>
  <r>
    <x v="1"/>
    <x v="0"/>
    <x v="4"/>
    <x v="11"/>
    <x v="3"/>
    <x v="1"/>
    <x v="0"/>
    <x v="1"/>
    <n v="0"/>
    <n v="0"/>
    <n v="0"/>
    <n v="0"/>
    <n v="3.9999999999999996"/>
    <n v="93362.85"/>
    <n v="0"/>
    <n v="0"/>
    <n v="0"/>
    <n v="0"/>
    <n v="0"/>
    <n v="0"/>
    <n v="93362.85"/>
  </r>
  <r>
    <x v="1"/>
    <x v="0"/>
    <x v="4"/>
    <x v="11"/>
    <x v="3"/>
    <x v="2"/>
    <x v="0"/>
    <x v="0"/>
    <n v="891"/>
    <n v="923.13"/>
    <n v="922786.63000000012"/>
    <n v="982699.14"/>
    <n v="45.000000000000007"/>
    <n v="562578.59200000006"/>
    <n v="0"/>
    <n v="0"/>
    <n v="922786.63000000012"/>
    <n v="982699.14"/>
    <n v="0"/>
    <n v="0"/>
    <n v="562578.59200000006"/>
  </r>
  <r>
    <x v="1"/>
    <x v="0"/>
    <x v="4"/>
    <x v="11"/>
    <x v="3"/>
    <x v="2"/>
    <x v="0"/>
    <x v="1"/>
    <n v="0"/>
    <n v="0"/>
    <n v="0"/>
    <n v="0"/>
    <n v="20"/>
    <n v="511871.9"/>
    <n v="0"/>
    <n v="0"/>
    <n v="0"/>
    <n v="0"/>
    <n v="0"/>
    <n v="0"/>
    <n v="511871.9"/>
  </r>
  <r>
    <x v="1"/>
    <x v="0"/>
    <x v="4"/>
    <x v="11"/>
    <x v="4"/>
    <x v="0"/>
    <x v="0"/>
    <x v="0"/>
    <n v="94"/>
    <n v="577.58000000000004"/>
    <n v="1687952.53"/>
    <n v="1205201.42"/>
    <n v="91.4"/>
    <n v="4396067.0370000005"/>
    <n v="0"/>
    <n v="0"/>
    <n v="1687952.53"/>
    <n v="1205201.42"/>
    <n v="0"/>
    <n v="0"/>
    <n v="4396067.0370000005"/>
  </r>
  <r>
    <x v="1"/>
    <x v="0"/>
    <x v="4"/>
    <x v="11"/>
    <x v="4"/>
    <x v="0"/>
    <x v="0"/>
    <x v="1"/>
    <n v="0"/>
    <n v="0"/>
    <n v="0"/>
    <n v="0"/>
    <n v="0.2"/>
    <n v="83781.604999999996"/>
    <n v="0"/>
    <n v="0"/>
    <n v="0"/>
    <n v="0"/>
    <n v="0"/>
    <n v="0"/>
    <n v="83781.604999999996"/>
  </r>
  <r>
    <x v="1"/>
    <x v="0"/>
    <x v="4"/>
    <x v="11"/>
    <x v="4"/>
    <x v="1"/>
    <x v="0"/>
    <x v="0"/>
    <n v="623"/>
    <n v="730.8"/>
    <n v="10167079.600000001"/>
    <n v="5150225.6400000006"/>
    <n v="5.4"/>
    <n v="79980.92300000001"/>
    <n v="0"/>
    <n v="0"/>
    <n v="10167079.600000001"/>
    <n v="5150225.6400000006"/>
    <n v="0"/>
    <n v="0"/>
    <n v="79980.92300000001"/>
  </r>
  <r>
    <x v="1"/>
    <x v="0"/>
    <x v="4"/>
    <x v="12"/>
    <x v="0"/>
    <x v="0"/>
    <x v="0"/>
    <x v="0"/>
    <n v="130"/>
    <n v="276.35000000000002"/>
    <n v="5486571.7800000003"/>
    <n v="5524651.4000000004"/>
    <n v="0"/>
    <n v="221845.9"/>
    <n v="0"/>
    <n v="0"/>
    <n v="5486571.7800000003"/>
    <n v="5524651.4000000004"/>
    <n v="0"/>
    <n v="0"/>
    <n v="221845.9"/>
  </r>
  <r>
    <x v="1"/>
    <x v="0"/>
    <x v="4"/>
    <x v="12"/>
    <x v="0"/>
    <x v="1"/>
    <x v="0"/>
    <x v="0"/>
    <n v="1317"/>
    <n v="524.13"/>
    <n v="2431577.3899999997"/>
    <n v="1892281.5699999998"/>
    <n v="1.2"/>
    <n v="91912.962"/>
    <n v="0"/>
    <n v="0"/>
    <n v="2431577.3899999997"/>
    <n v="1892281.5699999998"/>
    <n v="0"/>
    <n v="0"/>
    <n v="91912.962"/>
  </r>
  <r>
    <x v="1"/>
    <x v="0"/>
    <x v="4"/>
    <x v="12"/>
    <x v="1"/>
    <x v="4"/>
    <x v="0"/>
    <x v="0"/>
    <n v="1"/>
    <n v="0"/>
    <n v="2090"/>
    <n v="813"/>
    <n v="0.4"/>
    <n v="1919.8890000000001"/>
    <n v="0"/>
    <n v="0"/>
    <n v="2090"/>
    <n v="813"/>
    <n v="0"/>
    <n v="0"/>
    <n v="1919.8890000000001"/>
  </r>
  <r>
    <x v="1"/>
    <x v="0"/>
    <x v="4"/>
    <x v="12"/>
    <x v="1"/>
    <x v="0"/>
    <x v="0"/>
    <x v="1"/>
    <n v="0"/>
    <n v="0"/>
    <n v="0"/>
    <n v="0"/>
    <n v="0.2"/>
    <n v="4697.7"/>
    <n v="0"/>
    <n v="0"/>
    <n v="0"/>
    <n v="0"/>
    <n v="0"/>
    <n v="0"/>
    <n v="4697.7"/>
  </r>
  <r>
    <x v="1"/>
    <x v="0"/>
    <x v="4"/>
    <x v="12"/>
    <x v="1"/>
    <x v="1"/>
    <x v="0"/>
    <x v="0"/>
    <n v="0"/>
    <n v="0"/>
    <n v="0"/>
    <n v="0"/>
    <n v="1.2"/>
    <n v="324982.62199999997"/>
    <n v="0"/>
    <n v="0"/>
    <n v="0"/>
    <n v="0"/>
    <n v="0"/>
    <n v="0"/>
    <n v="324982.62199999997"/>
  </r>
  <r>
    <x v="1"/>
    <x v="0"/>
    <x v="4"/>
    <x v="12"/>
    <x v="2"/>
    <x v="4"/>
    <x v="0"/>
    <x v="0"/>
    <n v="128"/>
    <n v="156.12"/>
    <n v="1734495.06"/>
    <n v="1194662.8999999999"/>
    <n v="0.4"/>
    <n v="2636.625"/>
    <n v="0"/>
    <n v="0"/>
    <n v="1734495.06"/>
    <n v="1194662.8999999999"/>
    <n v="0"/>
    <n v="0"/>
    <n v="2636.625"/>
  </r>
  <r>
    <x v="1"/>
    <x v="0"/>
    <x v="4"/>
    <x v="12"/>
    <x v="2"/>
    <x v="0"/>
    <x v="0"/>
    <x v="0"/>
    <n v="0"/>
    <n v="41.9"/>
    <n v="653.28"/>
    <n v="162474.46"/>
    <n v="0"/>
    <n v="0"/>
    <n v="0"/>
    <n v="0"/>
    <n v="653.28"/>
    <n v="162474.46"/>
    <n v="0"/>
    <n v="0"/>
    <n v="0"/>
  </r>
  <r>
    <x v="1"/>
    <x v="0"/>
    <x v="4"/>
    <x v="12"/>
    <x v="2"/>
    <x v="1"/>
    <x v="0"/>
    <x v="0"/>
    <n v="3"/>
    <n v="0.35"/>
    <n v="3296"/>
    <n v="4254"/>
    <n v="1.2"/>
    <n v="16182.278999999999"/>
    <n v="0"/>
    <n v="0"/>
    <n v="3296"/>
    <n v="4254"/>
    <n v="0"/>
    <n v="0"/>
    <n v="16182.278999999999"/>
  </r>
  <r>
    <x v="1"/>
    <x v="0"/>
    <x v="4"/>
    <x v="12"/>
    <x v="2"/>
    <x v="3"/>
    <x v="0"/>
    <x v="0"/>
    <n v="52"/>
    <n v="40.97"/>
    <n v="188141.8"/>
    <n v="116901.4"/>
    <n v="0"/>
    <n v="0"/>
    <n v="0"/>
    <n v="0"/>
    <n v="188141.8"/>
    <n v="116901.4"/>
    <n v="0"/>
    <n v="0"/>
    <n v="0"/>
  </r>
  <r>
    <x v="1"/>
    <x v="0"/>
    <x v="4"/>
    <x v="12"/>
    <x v="3"/>
    <x v="1"/>
    <x v="0"/>
    <x v="0"/>
    <n v="10"/>
    <n v="4.95"/>
    <n v="13137"/>
    <n v="10654"/>
    <n v="0"/>
    <n v="0"/>
    <n v="0"/>
    <n v="0"/>
    <n v="13137"/>
    <n v="10654"/>
    <n v="0"/>
    <n v="0"/>
    <n v="0"/>
  </r>
  <r>
    <x v="1"/>
    <x v="0"/>
    <x v="4"/>
    <x v="12"/>
    <x v="4"/>
    <x v="0"/>
    <x v="0"/>
    <x v="0"/>
    <n v="0"/>
    <n v="0"/>
    <n v="0"/>
    <n v="0"/>
    <n v="3.8"/>
    <n v="212405.261"/>
    <n v="0"/>
    <n v="0"/>
    <n v="0"/>
    <n v="0"/>
    <n v="0"/>
    <n v="0"/>
    <n v="212405.261"/>
  </r>
  <r>
    <x v="1"/>
    <x v="0"/>
    <x v="4"/>
    <x v="12"/>
    <x v="4"/>
    <x v="1"/>
    <x v="0"/>
    <x v="0"/>
    <n v="0"/>
    <n v="0"/>
    <n v="0"/>
    <n v="0"/>
    <n v="0.6"/>
    <n v="6760.0379999999996"/>
    <n v="0"/>
    <n v="0"/>
    <n v="0"/>
    <n v="0"/>
    <n v="0"/>
    <n v="0"/>
    <n v="6760.0379999999996"/>
  </r>
  <r>
    <x v="1"/>
    <x v="0"/>
    <x v="4"/>
    <x v="13"/>
    <x v="0"/>
    <x v="4"/>
    <x v="0"/>
    <x v="0"/>
    <n v="2"/>
    <n v="7.46"/>
    <n v="-2118.7399999999998"/>
    <n v="14517.119999999999"/>
    <n v="0.2"/>
    <n v="808.55700000000002"/>
    <n v="0"/>
    <n v="0"/>
    <n v="-2118.7399999999998"/>
    <n v="14517.119999999999"/>
    <n v="0"/>
    <n v="0"/>
    <n v="808.55700000000002"/>
  </r>
  <r>
    <x v="1"/>
    <x v="0"/>
    <x v="4"/>
    <x v="13"/>
    <x v="0"/>
    <x v="0"/>
    <x v="0"/>
    <x v="0"/>
    <n v="4170"/>
    <n v="4169.7400000000007"/>
    <n v="2104095.06"/>
    <n v="1896910.7799999998"/>
    <n v="39.199999999999996"/>
    <n v="990474.68"/>
    <n v="0"/>
    <n v="0"/>
    <n v="2104095.06"/>
    <n v="1896910.7799999998"/>
    <n v="0"/>
    <n v="0"/>
    <n v="990474.68"/>
  </r>
  <r>
    <x v="1"/>
    <x v="0"/>
    <x v="4"/>
    <x v="13"/>
    <x v="0"/>
    <x v="0"/>
    <x v="0"/>
    <x v="1"/>
    <n v="0"/>
    <n v="0"/>
    <n v="0"/>
    <n v="0"/>
    <n v="6.4"/>
    <n v="162049.76999999999"/>
    <n v="0"/>
    <n v="0"/>
    <n v="0"/>
    <n v="0"/>
    <n v="0"/>
    <n v="0"/>
    <n v="162049.76999999999"/>
  </r>
  <r>
    <x v="1"/>
    <x v="0"/>
    <x v="4"/>
    <x v="13"/>
    <x v="0"/>
    <x v="1"/>
    <x v="0"/>
    <x v="0"/>
    <n v="51167"/>
    <n v="49200.029999999992"/>
    <n v="37506263.920000002"/>
    <n v="41673242.020000011"/>
    <n v="765.80000000000018"/>
    <n v="14795230.840000004"/>
    <n v="0"/>
    <n v="0"/>
    <n v="37506263.920000002"/>
    <n v="41673242.020000011"/>
    <n v="0"/>
    <n v="0"/>
    <n v="14795230.840000004"/>
  </r>
  <r>
    <x v="1"/>
    <x v="0"/>
    <x v="4"/>
    <x v="13"/>
    <x v="0"/>
    <x v="1"/>
    <x v="0"/>
    <x v="1"/>
    <n v="0"/>
    <n v="0"/>
    <n v="0"/>
    <n v="0"/>
    <n v="193.20000000000002"/>
    <n v="4839837.4139999989"/>
    <n v="0"/>
    <n v="0"/>
    <n v="0"/>
    <n v="0"/>
    <n v="0"/>
    <n v="0"/>
    <n v="4839837.4139999989"/>
  </r>
  <r>
    <x v="1"/>
    <x v="0"/>
    <x v="4"/>
    <x v="13"/>
    <x v="0"/>
    <x v="1"/>
    <x v="1"/>
    <x v="0"/>
    <n v="0"/>
    <n v="0"/>
    <n v="0"/>
    <n v="0"/>
    <n v="0.2"/>
    <n v="874.22400000000005"/>
    <n v="0"/>
    <n v="0"/>
    <n v="0"/>
    <n v="0"/>
    <n v="0"/>
    <n v="0"/>
    <n v="874.22400000000005"/>
  </r>
  <r>
    <x v="1"/>
    <x v="0"/>
    <x v="4"/>
    <x v="13"/>
    <x v="0"/>
    <x v="2"/>
    <x v="0"/>
    <x v="0"/>
    <n v="4"/>
    <n v="19.05"/>
    <n v="1639.5500000000002"/>
    <n v="27028.829999999998"/>
    <n v="4.5999999999999996"/>
    <n v="129712.39"/>
    <n v="0"/>
    <n v="0"/>
    <n v="1639.5500000000002"/>
    <n v="27028.829999999998"/>
    <n v="0"/>
    <n v="0"/>
    <n v="129712.39"/>
  </r>
  <r>
    <x v="1"/>
    <x v="0"/>
    <x v="4"/>
    <x v="13"/>
    <x v="0"/>
    <x v="2"/>
    <x v="0"/>
    <x v="1"/>
    <n v="0"/>
    <n v="0"/>
    <n v="0"/>
    <n v="0"/>
    <n v="0"/>
    <n v="4697.3999999999996"/>
    <n v="0"/>
    <n v="0"/>
    <n v="0"/>
    <n v="0"/>
    <n v="0"/>
    <n v="0"/>
    <n v="4697.3999999999996"/>
  </r>
  <r>
    <x v="1"/>
    <x v="0"/>
    <x v="4"/>
    <x v="13"/>
    <x v="0"/>
    <x v="3"/>
    <x v="0"/>
    <x v="0"/>
    <n v="382"/>
    <n v="470.81"/>
    <n v="690975.05"/>
    <n v="1174065.24"/>
    <n v="116.80000000000001"/>
    <n v="3775216.87"/>
    <n v="0"/>
    <n v="0"/>
    <n v="690975.05"/>
    <n v="1174065.24"/>
    <n v="0"/>
    <n v="0"/>
    <n v="3775216.87"/>
  </r>
  <r>
    <x v="1"/>
    <x v="0"/>
    <x v="4"/>
    <x v="13"/>
    <x v="0"/>
    <x v="3"/>
    <x v="0"/>
    <x v="1"/>
    <n v="0"/>
    <n v="0"/>
    <n v="0"/>
    <n v="0"/>
    <n v="0.2"/>
    <n v="2944.7999999999997"/>
    <n v="0"/>
    <n v="0"/>
    <n v="0"/>
    <n v="0"/>
    <n v="0"/>
    <n v="0"/>
    <n v="2944.7999999999997"/>
  </r>
  <r>
    <x v="1"/>
    <x v="0"/>
    <x v="4"/>
    <x v="13"/>
    <x v="1"/>
    <x v="4"/>
    <x v="0"/>
    <x v="0"/>
    <n v="13293"/>
    <n v="12456.330000000002"/>
    <n v="17794686.739999998"/>
    <n v="16608211.74"/>
    <n v="224"/>
    <n v="4490854.6680000005"/>
    <n v="0"/>
    <n v="0"/>
    <n v="17794686.739999998"/>
    <n v="16608211.74"/>
    <n v="0"/>
    <n v="0"/>
    <n v="4490854.6680000005"/>
  </r>
  <r>
    <x v="1"/>
    <x v="0"/>
    <x v="4"/>
    <x v="13"/>
    <x v="1"/>
    <x v="4"/>
    <x v="0"/>
    <x v="1"/>
    <n v="0"/>
    <n v="0"/>
    <n v="0"/>
    <n v="0"/>
    <n v="69"/>
    <n v="1712614.88"/>
    <n v="0"/>
    <n v="0"/>
    <n v="0"/>
    <n v="0"/>
    <n v="0"/>
    <n v="0"/>
    <n v="1712614.88"/>
  </r>
  <r>
    <x v="1"/>
    <x v="0"/>
    <x v="4"/>
    <x v="13"/>
    <x v="1"/>
    <x v="0"/>
    <x v="0"/>
    <x v="0"/>
    <n v="2610"/>
    <n v="2489.67"/>
    <n v="1838731.24"/>
    <n v="1558664.8399999999"/>
    <n v="33.199999999999996"/>
    <n v="553443.054"/>
    <n v="0"/>
    <n v="0"/>
    <n v="1838731.24"/>
    <n v="1558664.8399999999"/>
    <n v="0"/>
    <n v="0"/>
    <n v="553443.054"/>
  </r>
  <r>
    <x v="1"/>
    <x v="0"/>
    <x v="4"/>
    <x v="13"/>
    <x v="1"/>
    <x v="0"/>
    <x v="0"/>
    <x v="1"/>
    <n v="0"/>
    <n v="0"/>
    <n v="0"/>
    <n v="0"/>
    <n v="9.8000000000000007"/>
    <n v="244396.55000000002"/>
    <n v="0"/>
    <n v="0"/>
    <n v="0"/>
    <n v="0"/>
    <n v="0"/>
    <n v="0"/>
    <n v="244396.55000000002"/>
  </r>
  <r>
    <x v="1"/>
    <x v="0"/>
    <x v="4"/>
    <x v="13"/>
    <x v="1"/>
    <x v="1"/>
    <x v="0"/>
    <x v="0"/>
    <n v="10381"/>
    <n v="11251.51"/>
    <n v="13900365.589999998"/>
    <n v="15894642.130000001"/>
    <n v="211.99999999999994"/>
    <n v="5005434.307"/>
    <n v="0"/>
    <n v="0"/>
    <n v="13900365.589999998"/>
    <n v="15894642.130000001"/>
    <n v="0"/>
    <n v="0"/>
    <n v="5005434.307"/>
  </r>
  <r>
    <x v="1"/>
    <x v="0"/>
    <x v="4"/>
    <x v="13"/>
    <x v="1"/>
    <x v="1"/>
    <x v="0"/>
    <x v="1"/>
    <n v="0"/>
    <n v="0"/>
    <n v="0"/>
    <n v="0"/>
    <n v="39"/>
    <n v="1002077.97"/>
    <n v="0"/>
    <n v="0"/>
    <n v="0"/>
    <n v="0"/>
    <n v="0"/>
    <n v="0"/>
    <n v="1002077.97"/>
  </r>
  <r>
    <x v="1"/>
    <x v="0"/>
    <x v="4"/>
    <x v="13"/>
    <x v="1"/>
    <x v="2"/>
    <x v="0"/>
    <x v="0"/>
    <n v="3"/>
    <n v="97.080000000000013"/>
    <n v="338.78"/>
    <n v="173428.92"/>
    <n v="1.2000000000000002"/>
    <n v="5666.7660000000005"/>
    <n v="0"/>
    <n v="0"/>
    <n v="338.78"/>
    <n v="173428.92"/>
    <n v="0"/>
    <n v="0"/>
    <n v="5666.7660000000005"/>
  </r>
  <r>
    <x v="1"/>
    <x v="0"/>
    <x v="4"/>
    <x v="13"/>
    <x v="1"/>
    <x v="2"/>
    <x v="0"/>
    <x v="1"/>
    <n v="0"/>
    <n v="0"/>
    <n v="0"/>
    <n v="0"/>
    <n v="0.2"/>
    <n v="4773.3"/>
    <n v="0"/>
    <n v="0"/>
    <n v="0"/>
    <n v="0"/>
    <n v="0"/>
    <n v="0"/>
    <n v="4773.3"/>
  </r>
  <r>
    <x v="1"/>
    <x v="0"/>
    <x v="4"/>
    <x v="13"/>
    <x v="1"/>
    <x v="3"/>
    <x v="0"/>
    <x v="0"/>
    <n v="98"/>
    <n v="40.470000000000006"/>
    <n v="124162.26999999999"/>
    <n v="116942.45000000001"/>
    <n v="2.8000000000000003"/>
    <n v="31098.501"/>
    <n v="0"/>
    <n v="0"/>
    <n v="124162.26999999999"/>
    <n v="116942.45000000001"/>
    <n v="0"/>
    <n v="0"/>
    <n v="31098.501"/>
  </r>
  <r>
    <x v="1"/>
    <x v="0"/>
    <x v="4"/>
    <x v="13"/>
    <x v="1"/>
    <x v="3"/>
    <x v="0"/>
    <x v="1"/>
    <n v="0"/>
    <n v="0"/>
    <n v="0"/>
    <n v="0"/>
    <n v="1.2"/>
    <n v="29120.1"/>
    <n v="0"/>
    <n v="0"/>
    <n v="0"/>
    <n v="0"/>
    <n v="0"/>
    <n v="0"/>
    <n v="29120.1"/>
  </r>
  <r>
    <x v="1"/>
    <x v="0"/>
    <x v="4"/>
    <x v="13"/>
    <x v="2"/>
    <x v="4"/>
    <x v="0"/>
    <x v="0"/>
    <n v="9116"/>
    <n v="9531.5099999999984"/>
    <n v="56369625.43"/>
    <n v="58345214.729999997"/>
    <n v="517.39999999999975"/>
    <n v="25770251.965000011"/>
    <n v="0"/>
    <n v="0"/>
    <n v="56369625.43"/>
    <n v="58345214.729999997"/>
    <n v="0"/>
    <n v="0"/>
    <n v="25770251.965000011"/>
  </r>
  <r>
    <x v="1"/>
    <x v="0"/>
    <x v="4"/>
    <x v="13"/>
    <x v="2"/>
    <x v="4"/>
    <x v="0"/>
    <x v="1"/>
    <n v="0"/>
    <n v="0"/>
    <n v="0"/>
    <n v="0"/>
    <n v="26.799999999999997"/>
    <n v="667978.12900000007"/>
    <n v="0"/>
    <n v="0"/>
    <n v="0"/>
    <n v="0"/>
    <n v="0"/>
    <n v="0"/>
    <n v="667978.12900000007"/>
  </r>
  <r>
    <x v="1"/>
    <x v="0"/>
    <x v="4"/>
    <x v="13"/>
    <x v="2"/>
    <x v="0"/>
    <x v="0"/>
    <x v="0"/>
    <n v="1270"/>
    <n v="1219.6599999999999"/>
    <n v="3983588.8099999991"/>
    <n v="4186454.6099999989"/>
    <n v="38.200000000000003"/>
    <n v="1185262.412"/>
    <n v="0"/>
    <n v="0"/>
    <n v="3983588.8099999991"/>
    <n v="4186454.6099999989"/>
    <n v="0"/>
    <n v="0"/>
    <n v="1185262.412"/>
  </r>
  <r>
    <x v="1"/>
    <x v="0"/>
    <x v="4"/>
    <x v="13"/>
    <x v="2"/>
    <x v="0"/>
    <x v="0"/>
    <x v="1"/>
    <n v="0"/>
    <n v="0"/>
    <n v="0"/>
    <n v="0"/>
    <n v="2.4000000000000004"/>
    <n v="55386.639000000003"/>
    <n v="0"/>
    <n v="0"/>
    <n v="0"/>
    <n v="0"/>
    <n v="0"/>
    <n v="0"/>
    <n v="55386.639000000003"/>
  </r>
  <r>
    <x v="1"/>
    <x v="0"/>
    <x v="4"/>
    <x v="13"/>
    <x v="2"/>
    <x v="1"/>
    <x v="0"/>
    <x v="0"/>
    <n v="545"/>
    <n v="700.63"/>
    <n v="3181662.11"/>
    <n v="3591967.35"/>
    <n v="75.399999999999991"/>
    <n v="1618850.0189999999"/>
    <n v="0"/>
    <n v="0"/>
    <n v="3181662.11"/>
    <n v="3591967.35"/>
    <n v="0"/>
    <n v="0"/>
    <n v="1618850.0189999999"/>
  </r>
  <r>
    <x v="1"/>
    <x v="0"/>
    <x v="4"/>
    <x v="13"/>
    <x v="2"/>
    <x v="1"/>
    <x v="0"/>
    <x v="1"/>
    <n v="0"/>
    <n v="0"/>
    <n v="0"/>
    <n v="0"/>
    <n v="5.2"/>
    <n v="119076.988"/>
    <n v="0"/>
    <n v="0"/>
    <n v="0"/>
    <n v="0"/>
    <n v="0"/>
    <n v="0"/>
    <n v="119076.988"/>
  </r>
  <r>
    <x v="1"/>
    <x v="0"/>
    <x v="4"/>
    <x v="13"/>
    <x v="2"/>
    <x v="2"/>
    <x v="0"/>
    <x v="0"/>
    <n v="7"/>
    <n v="10.19"/>
    <n v="121556.6"/>
    <n v="121010.88"/>
    <n v="0"/>
    <n v="0"/>
    <n v="0"/>
    <n v="0"/>
    <n v="121556.6"/>
    <n v="121010.88"/>
    <n v="0"/>
    <n v="0"/>
    <n v="0"/>
  </r>
  <r>
    <x v="1"/>
    <x v="0"/>
    <x v="4"/>
    <x v="13"/>
    <x v="2"/>
    <x v="3"/>
    <x v="0"/>
    <x v="0"/>
    <n v="648"/>
    <n v="688.64999999999986"/>
    <n v="3105385.67"/>
    <n v="3029546.77"/>
    <n v="14.8"/>
    <n v="668343.04600000009"/>
    <n v="0"/>
    <n v="0"/>
    <n v="3105385.67"/>
    <n v="3029546.77"/>
    <n v="0"/>
    <n v="0"/>
    <n v="668343.04600000009"/>
  </r>
  <r>
    <x v="1"/>
    <x v="0"/>
    <x v="4"/>
    <x v="13"/>
    <x v="2"/>
    <x v="3"/>
    <x v="0"/>
    <x v="1"/>
    <n v="0"/>
    <n v="0"/>
    <n v="0"/>
    <n v="0"/>
    <n v="0.2"/>
    <n v="4811.3999999999996"/>
    <n v="0"/>
    <n v="0"/>
    <n v="0"/>
    <n v="0"/>
    <n v="0"/>
    <n v="0"/>
    <n v="4811.3999999999996"/>
  </r>
  <r>
    <x v="1"/>
    <x v="0"/>
    <x v="4"/>
    <x v="13"/>
    <x v="3"/>
    <x v="0"/>
    <x v="0"/>
    <x v="0"/>
    <n v="241"/>
    <n v="227.98"/>
    <n v="208025.26999999996"/>
    <n v="208328.56"/>
    <n v="0.2"/>
    <n v="751.29300000000001"/>
    <n v="0"/>
    <n v="0"/>
    <n v="208025.26999999996"/>
    <n v="208328.56"/>
    <n v="0"/>
    <n v="0"/>
    <n v="751.29300000000001"/>
  </r>
  <r>
    <x v="1"/>
    <x v="0"/>
    <x v="4"/>
    <x v="13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13"/>
    <x v="3"/>
    <x v="1"/>
    <x v="0"/>
    <x v="0"/>
    <n v="1359"/>
    <n v="1285.3600000000001"/>
    <n v="1002918.6699999999"/>
    <n v="867749.29"/>
    <n v="9.8000000000000007"/>
    <n v="185222.13"/>
    <n v="0"/>
    <n v="0"/>
    <n v="1002918.6699999999"/>
    <n v="867749.29"/>
    <n v="0"/>
    <n v="0"/>
    <n v="185222.13"/>
  </r>
  <r>
    <x v="1"/>
    <x v="0"/>
    <x v="4"/>
    <x v="13"/>
    <x v="3"/>
    <x v="1"/>
    <x v="0"/>
    <x v="1"/>
    <n v="0"/>
    <n v="0"/>
    <n v="0"/>
    <n v="0"/>
    <n v="2.4"/>
    <n v="60545.71"/>
    <n v="0"/>
    <n v="0"/>
    <n v="0"/>
    <n v="0"/>
    <n v="0"/>
    <n v="0"/>
    <n v="60545.71"/>
  </r>
  <r>
    <x v="1"/>
    <x v="0"/>
    <x v="4"/>
    <x v="13"/>
    <x v="3"/>
    <x v="2"/>
    <x v="0"/>
    <x v="0"/>
    <n v="1879"/>
    <n v="1920.39"/>
    <n v="1051618.9099999999"/>
    <n v="1143616.28"/>
    <n v="10.4"/>
    <n v="80233.174999999988"/>
    <n v="0"/>
    <n v="0"/>
    <n v="1051618.9099999999"/>
    <n v="1143616.28"/>
    <n v="0"/>
    <n v="0"/>
    <n v="80233.174999999988"/>
  </r>
  <r>
    <x v="1"/>
    <x v="0"/>
    <x v="4"/>
    <x v="13"/>
    <x v="3"/>
    <x v="2"/>
    <x v="0"/>
    <x v="1"/>
    <n v="0"/>
    <n v="0"/>
    <n v="0"/>
    <n v="0"/>
    <n v="5.4"/>
    <n v="127188.82999999999"/>
    <n v="0"/>
    <n v="0"/>
    <n v="0"/>
    <n v="0"/>
    <n v="0"/>
    <n v="0"/>
    <n v="127188.82999999999"/>
  </r>
  <r>
    <x v="1"/>
    <x v="0"/>
    <x v="4"/>
    <x v="13"/>
    <x v="4"/>
    <x v="0"/>
    <x v="0"/>
    <x v="0"/>
    <n v="33"/>
    <n v="11.360000000000001"/>
    <n v="21258.339999999997"/>
    <n v="11145.83"/>
    <n v="0.8"/>
    <n v="2074266.2750000001"/>
    <n v="0"/>
    <n v="0"/>
    <n v="21258.339999999997"/>
    <n v="11145.83"/>
    <n v="0"/>
    <n v="0"/>
    <n v="2074266.2750000001"/>
  </r>
  <r>
    <x v="1"/>
    <x v="0"/>
    <x v="4"/>
    <x v="13"/>
    <x v="4"/>
    <x v="0"/>
    <x v="0"/>
    <x v="1"/>
    <n v="0"/>
    <n v="0"/>
    <n v="0"/>
    <n v="0"/>
    <n v="0"/>
    <n v="-49.044000000001688"/>
    <n v="0"/>
    <n v="0"/>
    <n v="0"/>
    <n v="0"/>
    <n v="0"/>
    <n v="0"/>
    <n v="-49.044000000001688"/>
  </r>
  <r>
    <x v="1"/>
    <x v="0"/>
    <x v="4"/>
    <x v="13"/>
    <x v="4"/>
    <x v="1"/>
    <x v="0"/>
    <x v="0"/>
    <n v="620"/>
    <n v="332.77"/>
    <n v="928180.5"/>
    <n v="367195.12"/>
    <n v="5.4"/>
    <n v="101486.82"/>
    <n v="0"/>
    <n v="0"/>
    <n v="928180.5"/>
    <n v="367195.12"/>
    <n v="0"/>
    <n v="0"/>
    <n v="101486.82"/>
  </r>
  <r>
    <x v="1"/>
    <x v="0"/>
    <x v="4"/>
    <x v="14"/>
    <x v="0"/>
    <x v="4"/>
    <x v="0"/>
    <x v="0"/>
    <n v="25"/>
    <n v="36.53"/>
    <n v="-14917.79"/>
    <n v="82076.56"/>
    <n v="0"/>
    <n v="0"/>
    <n v="0"/>
    <n v="0"/>
    <n v="-14917.79"/>
    <n v="82076.56"/>
    <n v="0"/>
    <n v="0"/>
    <n v="0"/>
  </r>
  <r>
    <x v="1"/>
    <x v="0"/>
    <x v="4"/>
    <x v="14"/>
    <x v="0"/>
    <x v="0"/>
    <x v="0"/>
    <x v="0"/>
    <n v="744"/>
    <n v="877.51"/>
    <n v="732920.08"/>
    <n v="1315968.3599999999"/>
    <n v="9.4"/>
    <n v="198917.78599999999"/>
    <n v="0"/>
    <n v="0"/>
    <n v="732920.08"/>
    <n v="1315968.3599999999"/>
    <n v="0"/>
    <n v="0"/>
    <n v="198917.78599999999"/>
  </r>
  <r>
    <x v="1"/>
    <x v="0"/>
    <x v="4"/>
    <x v="14"/>
    <x v="0"/>
    <x v="0"/>
    <x v="0"/>
    <x v="1"/>
    <n v="0"/>
    <n v="0"/>
    <n v="0"/>
    <n v="0"/>
    <n v="2.2000000000000002"/>
    <n v="52082.400000000001"/>
    <n v="0"/>
    <n v="0"/>
    <n v="0"/>
    <n v="0"/>
    <n v="0"/>
    <n v="0"/>
    <n v="52082.400000000001"/>
  </r>
  <r>
    <x v="1"/>
    <x v="0"/>
    <x v="4"/>
    <x v="14"/>
    <x v="0"/>
    <x v="1"/>
    <x v="0"/>
    <x v="0"/>
    <n v="6432"/>
    <n v="6698.8"/>
    <n v="8275876.419999999"/>
    <n v="8189674.9900000002"/>
    <n v="170.20000000000005"/>
    <n v="4562165.5250000013"/>
    <n v="0"/>
    <n v="0"/>
    <n v="8275876.419999999"/>
    <n v="8189674.9900000002"/>
    <n v="0"/>
    <n v="0"/>
    <n v="4562165.5250000013"/>
  </r>
  <r>
    <x v="1"/>
    <x v="0"/>
    <x v="4"/>
    <x v="14"/>
    <x v="0"/>
    <x v="1"/>
    <x v="0"/>
    <x v="1"/>
    <n v="0"/>
    <n v="0"/>
    <n v="0"/>
    <n v="0"/>
    <n v="23.199999999999996"/>
    <n v="593246.2790000001"/>
    <n v="0"/>
    <n v="0"/>
    <n v="0"/>
    <n v="0"/>
    <n v="0"/>
    <n v="0"/>
    <n v="593246.2790000001"/>
  </r>
  <r>
    <x v="1"/>
    <x v="0"/>
    <x v="4"/>
    <x v="14"/>
    <x v="0"/>
    <x v="1"/>
    <x v="1"/>
    <x v="0"/>
    <n v="0"/>
    <n v="0"/>
    <n v="0"/>
    <n v="0"/>
    <n v="0.2"/>
    <n v="108053.3"/>
    <n v="0"/>
    <n v="0"/>
    <n v="0"/>
    <n v="0"/>
    <n v="0"/>
    <n v="0"/>
    <n v="108053.3"/>
  </r>
  <r>
    <x v="1"/>
    <x v="0"/>
    <x v="4"/>
    <x v="14"/>
    <x v="0"/>
    <x v="2"/>
    <x v="0"/>
    <x v="0"/>
    <n v="0"/>
    <n v="0.09"/>
    <n v="0"/>
    <n v="150.08000000000001"/>
    <n v="0.6"/>
    <n v="8709.84"/>
    <n v="0"/>
    <n v="0"/>
    <n v="0"/>
    <n v="150.08000000000001"/>
    <n v="0"/>
    <n v="0"/>
    <n v="8709.84"/>
  </r>
  <r>
    <x v="1"/>
    <x v="0"/>
    <x v="4"/>
    <x v="14"/>
    <x v="0"/>
    <x v="3"/>
    <x v="0"/>
    <x v="0"/>
    <n v="598"/>
    <n v="626.75"/>
    <n v="1577755.5099999998"/>
    <n v="1414921.47"/>
    <n v="491.2"/>
    <n v="11603118.691"/>
    <n v="0"/>
    <n v="0"/>
    <n v="1577755.5099999998"/>
    <n v="1414921.47"/>
    <n v="0"/>
    <n v="0"/>
    <n v="11603118.691"/>
  </r>
  <r>
    <x v="1"/>
    <x v="0"/>
    <x v="4"/>
    <x v="14"/>
    <x v="0"/>
    <x v="3"/>
    <x v="0"/>
    <x v="1"/>
    <n v="0"/>
    <n v="0"/>
    <n v="0"/>
    <n v="0"/>
    <n v="0"/>
    <n v="5092.08"/>
    <n v="0"/>
    <n v="0"/>
    <n v="0"/>
    <n v="0"/>
    <n v="0"/>
    <n v="0"/>
    <n v="5092.08"/>
  </r>
  <r>
    <x v="1"/>
    <x v="0"/>
    <x v="4"/>
    <x v="14"/>
    <x v="1"/>
    <x v="4"/>
    <x v="0"/>
    <x v="0"/>
    <n v="1083"/>
    <n v="1173.99"/>
    <n v="1816783.07"/>
    <n v="2198315.87"/>
    <n v="55"/>
    <n v="1618930.8859999999"/>
    <n v="0"/>
    <n v="0"/>
    <n v="1816783.07"/>
    <n v="2198315.87"/>
    <n v="0"/>
    <n v="0"/>
    <n v="1618930.8859999999"/>
  </r>
  <r>
    <x v="1"/>
    <x v="0"/>
    <x v="4"/>
    <x v="14"/>
    <x v="1"/>
    <x v="4"/>
    <x v="0"/>
    <x v="1"/>
    <n v="0"/>
    <n v="0"/>
    <n v="0"/>
    <n v="0"/>
    <n v="6.2000000000000011"/>
    <n v="163641.981"/>
    <n v="0"/>
    <n v="0"/>
    <n v="0"/>
    <n v="0"/>
    <n v="0"/>
    <n v="0"/>
    <n v="163641.981"/>
  </r>
  <r>
    <x v="1"/>
    <x v="0"/>
    <x v="4"/>
    <x v="14"/>
    <x v="1"/>
    <x v="0"/>
    <x v="0"/>
    <x v="0"/>
    <n v="676"/>
    <n v="923.47"/>
    <n v="1662909.6900000002"/>
    <n v="1911563.5199999998"/>
    <n v="12.8"/>
    <n v="407767.06900000002"/>
    <n v="0"/>
    <n v="0"/>
    <n v="1662909.6900000002"/>
    <n v="1911563.5199999998"/>
    <n v="0"/>
    <n v="0"/>
    <n v="407767.06900000002"/>
  </r>
  <r>
    <x v="1"/>
    <x v="0"/>
    <x v="4"/>
    <x v="14"/>
    <x v="1"/>
    <x v="0"/>
    <x v="0"/>
    <x v="1"/>
    <n v="0"/>
    <n v="0"/>
    <n v="0"/>
    <n v="0"/>
    <n v="1.8"/>
    <n v="46552.79"/>
    <n v="0"/>
    <n v="0"/>
    <n v="0"/>
    <n v="0"/>
    <n v="0"/>
    <n v="0"/>
    <n v="46552.79"/>
  </r>
  <r>
    <x v="1"/>
    <x v="0"/>
    <x v="4"/>
    <x v="14"/>
    <x v="1"/>
    <x v="1"/>
    <x v="0"/>
    <x v="0"/>
    <n v="1695"/>
    <n v="1888.3600000000004"/>
    <n v="3985788.3299999996"/>
    <n v="3532954.9300000006"/>
    <n v="88.200000000000017"/>
    <n v="2837624.2"/>
    <n v="0"/>
    <n v="0"/>
    <n v="3985788.3299999996"/>
    <n v="3532954.9300000006"/>
    <n v="0"/>
    <n v="0"/>
    <n v="2837624.2"/>
  </r>
  <r>
    <x v="1"/>
    <x v="0"/>
    <x v="4"/>
    <x v="14"/>
    <x v="1"/>
    <x v="1"/>
    <x v="0"/>
    <x v="1"/>
    <n v="0"/>
    <n v="0"/>
    <n v="0"/>
    <n v="0"/>
    <n v="4.3999999999999995"/>
    <n v="105857.51000000001"/>
    <n v="0"/>
    <n v="0"/>
    <n v="0"/>
    <n v="0"/>
    <n v="0"/>
    <n v="0"/>
    <n v="105857.51000000001"/>
  </r>
  <r>
    <x v="1"/>
    <x v="0"/>
    <x v="4"/>
    <x v="14"/>
    <x v="1"/>
    <x v="2"/>
    <x v="0"/>
    <x v="0"/>
    <n v="0"/>
    <n v="0.09"/>
    <n v="0"/>
    <n v="184.91"/>
    <n v="0.2"/>
    <n v="9000"/>
    <n v="0"/>
    <n v="0"/>
    <n v="0"/>
    <n v="184.91"/>
    <n v="0"/>
    <n v="0"/>
    <n v="9000"/>
  </r>
  <r>
    <x v="1"/>
    <x v="0"/>
    <x v="4"/>
    <x v="14"/>
    <x v="1"/>
    <x v="3"/>
    <x v="0"/>
    <x v="0"/>
    <n v="29"/>
    <n v="12.11"/>
    <n v="73463.56"/>
    <n v="49202.82"/>
    <n v="1.2"/>
    <n v="16140"/>
    <n v="0"/>
    <n v="0"/>
    <n v="73463.56"/>
    <n v="49202.82"/>
    <n v="0"/>
    <n v="0"/>
    <n v="16140"/>
  </r>
  <r>
    <x v="1"/>
    <x v="0"/>
    <x v="4"/>
    <x v="14"/>
    <x v="1"/>
    <x v="3"/>
    <x v="0"/>
    <x v="1"/>
    <n v="0"/>
    <n v="0"/>
    <n v="0"/>
    <n v="0"/>
    <n v="0.4"/>
    <n v="9627.2999999999993"/>
    <n v="0"/>
    <n v="0"/>
    <n v="0"/>
    <n v="0"/>
    <n v="0"/>
    <n v="0"/>
    <n v="9627.2999999999993"/>
  </r>
  <r>
    <x v="1"/>
    <x v="0"/>
    <x v="4"/>
    <x v="14"/>
    <x v="2"/>
    <x v="4"/>
    <x v="0"/>
    <x v="0"/>
    <n v="300"/>
    <n v="441.06999999999994"/>
    <n v="2553716.4800000004"/>
    <n v="3323893.84"/>
    <n v="74.400000000000006"/>
    <n v="4111044.8770000008"/>
    <n v="0"/>
    <n v="0"/>
    <n v="2553716.4800000004"/>
    <n v="3323893.84"/>
    <n v="0"/>
    <n v="0"/>
    <n v="4111044.8770000008"/>
  </r>
  <r>
    <x v="1"/>
    <x v="0"/>
    <x v="4"/>
    <x v="14"/>
    <x v="2"/>
    <x v="4"/>
    <x v="0"/>
    <x v="1"/>
    <n v="0"/>
    <n v="0"/>
    <n v="0"/>
    <n v="0"/>
    <n v="2.6"/>
    <n v="63820.760999999999"/>
    <n v="0"/>
    <n v="0"/>
    <n v="0"/>
    <n v="0"/>
    <n v="0"/>
    <n v="0"/>
    <n v="63820.760999999999"/>
  </r>
  <r>
    <x v="1"/>
    <x v="0"/>
    <x v="4"/>
    <x v="14"/>
    <x v="2"/>
    <x v="0"/>
    <x v="0"/>
    <x v="0"/>
    <n v="37"/>
    <n v="94.089999999999989"/>
    <n v="355444.73000000004"/>
    <n v="473764.78"/>
    <n v="2.4000000000000004"/>
    <n v="145855.42499999999"/>
    <n v="0"/>
    <n v="0"/>
    <n v="355444.73000000004"/>
    <n v="473764.78"/>
    <n v="0"/>
    <n v="0"/>
    <n v="145855.42499999999"/>
  </r>
  <r>
    <x v="1"/>
    <x v="0"/>
    <x v="4"/>
    <x v="14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14"/>
    <x v="2"/>
    <x v="1"/>
    <x v="0"/>
    <x v="0"/>
    <n v="69"/>
    <n v="84.13000000000001"/>
    <n v="345099.64000000007"/>
    <n v="283251.64"/>
    <n v="9.2000000000000011"/>
    <n v="370040.65500000003"/>
    <n v="0"/>
    <n v="0"/>
    <n v="345099.64000000007"/>
    <n v="283251.64"/>
    <n v="0"/>
    <n v="0"/>
    <n v="370040.65500000003"/>
  </r>
  <r>
    <x v="1"/>
    <x v="0"/>
    <x v="4"/>
    <x v="14"/>
    <x v="2"/>
    <x v="1"/>
    <x v="0"/>
    <x v="1"/>
    <n v="0"/>
    <n v="0"/>
    <n v="0"/>
    <n v="0"/>
    <n v="0.2"/>
    <n v="4790.5200000000004"/>
    <n v="0"/>
    <n v="0"/>
    <n v="0"/>
    <n v="0"/>
    <n v="0"/>
    <n v="0"/>
    <n v="4790.5200000000004"/>
  </r>
  <r>
    <x v="1"/>
    <x v="0"/>
    <x v="4"/>
    <x v="14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4"/>
    <x v="14"/>
    <x v="2"/>
    <x v="3"/>
    <x v="0"/>
    <x v="0"/>
    <n v="183"/>
    <n v="229.09"/>
    <n v="1614887.5"/>
    <n v="1683103.6"/>
    <n v="10.8"/>
    <n v="773369.571"/>
    <n v="0"/>
    <n v="0"/>
    <n v="1614887.5"/>
    <n v="1683103.6"/>
    <n v="0"/>
    <n v="0"/>
    <n v="773369.571"/>
  </r>
  <r>
    <x v="1"/>
    <x v="0"/>
    <x v="4"/>
    <x v="14"/>
    <x v="3"/>
    <x v="0"/>
    <x v="0"/>
    <x v="0"/>
    <n v="76"/>
    <n v="171.46"/>
    <n v="102256.18000000001"/>
    <n v="120077.09"/>
    <n v="0.60000000000000009"/>
    <n v="17557.287"/>
    <n v="0"/>
    <n v="0"/>
    <n v="102256.18000000001"/>
    <n v="120077.09"/>
    <n v="0"/>
    <n v="0"/>
    <n v="17557.287"/>
  </r>
  <r>
    <x v="1"/>
    <x v="0"/>
    <x v="4"/>
    <x v="14"/>
    <x v="3"/>
    <x v="0"/>
    <x v="0"/>
    <x v="1"/>
    <n v="0"/>
    <n v="0"/>
    <n v="0"/>
    <n v="0"/>
    <n v="0.2"/>
    <n v="4815.3"/>
    <n v="0"/>
    <n v="0"/>
    <n v="0"/>
    <n v="0"/>
    <n v="0"/>
    <n v="0"/>
    <n v="4815.3"/>
  </r>
  <r>
    <x v="1"/>
    <x v="0"/>
    <x v="4"/>
    <x v="14"/>
    <x v="3"/>
    <x v="1"/>
    <x v="0"/>
    <x v="0"/>
    <n v="38"/>
    <n v="88.48"/>
    <n v="75155.329999999987"/>
    <n v="66236.7"/>
    <n v="7.6"/>
    <n v="136137.299"/>
    <n v="0"/>
    <n v="0"/>
    <n v="75155.329999999987"/>
    <n v="66236.7"/>
    <n v="0"/>
    <n v="0"/>
    <n v="136137.299"/>
  </r>
  <r>
    <x v="1"/>
    <x v="0"/>
    <x v="4"/>
    <x v="14"/>
    <x v="3"/>
    <x v="1"/>
    <x v="0"/>
    <x v="1"/>
    <n v="0"/>
    <n v="0"/>
    <n v="0"/>
    <n v="0"/>
    <n v="0.4"/>
    <n v="9826.518"/>
    <n v="0"/>
    <n v="0"/>
    <n v="0"/>
    <n v="0"/>
    <n v="0"/>
    <n v="0"/>
    <n v="9826.518"/>
  </r>
  <r>
    <x v="1"/>
    <x v="0"/>
    <x v="4"/>
    <x v="14"/>
    <x v="3"/>
    <x v="2"/>
    <x v="0"/>
    <x v="0"/>
    <n v="48"/>
    <n v="134.80999999999997"/>
    <n v="52028.66"/>
    <n v="56120.85"/>
    <n v="2"/>
    <n v="31636.828999999998"/>
    <n v="0"/>
    <n v="0"/>
    <n v="52028.66"/>
    <n v="56120.85"/>
    <n v="0"/>
    <n v="0"/>
    <n v="31636.828999999998"/>
  </r>
  <r>
    <x v="1"/>
    <x v="0"/>
    <x v="4"/>
    <x v="14"/>
    <x v="3"/>
    <x v="2"/>
    <x v="0"/>
    <x v="1"/>
    <n v="0"/>
    <n v="0"/>
    <n v="0"/>
    <n v="0"/>
    <n v="0.4"/>
    <n v="9493.5"/>
    <n v="0"/>
    <n v="0"/>
    <n v="0"/>
    <n v="0"/>
    <n v="0"/>
    <n v="0"/>
    <n v="9493.5"/>
  </r>
  <r>
    <x v="1"/>
    <x v="0"/>
    <x v="4"/>
    <x v="14"/>
    <x v="4"/>
    <x v="0"/>
    <x v="0"/>
    <x v="0"/>
    <n v="0"/>
    <n v="0.16"/>
    <n v="135.47999999999999"/>
    <n v="135.47999999999999"/>
    <n v="1.2"/>
    <n v="719090.79000000015"/>
    <n v="0"/>
    <n v="0"/>
    <n v="135.47999999999999"/>
    <n v="135.47999999999999"/>
    <n v="0"/>
    <n v="0"/>
    <n v="719090.79000000015"/>
  </r>
  <r>
    <x v="1"/>
    <x v="0"/>
    <x v="4"/>
    <x v="14"/>
    <x v="4"/>
    <x v="0"/>
    <x v="0"/>
    <x v="1"/>
    <n v="0"/>
    <n v="0"/>
    <n v="0"/>
    <n v="0"/>
    <n v="0"/>
    <n v="12249.884999999998"/>
    <n v="0"/>
    <n v="0"/>
    <n v="0"/>
    <n v="0"/>
    <n v="0"/>
    <n v="0"/>
    <n v="12249.884999999998"/>
  </r>
  <r>
    <x v="1"/>
    <x v="0"/>
    <x v="4"/>
    <x v="14"/>
    <x v="4"/>
    <x v="1"/>
    <x v="0"/>
    <x v="0"/>
    <n v="46"/>
    <n v="37.53"/>
    <n v="51994.200000000004"/>
    <n v="39765.009999999995"/>
    <n v="0.2"/>
    <n v="600"/>
    <n v="0"/>
    <n v="0"/>
    <n v="51994.200000000004"/>
    <n v="39765.009999999995"/>
    <n v="0"/>
    <n v="0"/>
    <n v="600"/>
  </r>
  <r>
    <x v="1"/>
    <x v="0"/>
    <x v="4"/>
    <x v="15"/>
    <x v="0"/>
    <x v="4"/>
    <x v="0"/>
    <x v="0"/>
    <n v="14"/>
    <n v="16.7"/>
    <n v="58655.439999999995"/>
    <n v="81050.45"/>
    <n v="0.2"/>
    <n v="33.9"/>
    <n v="0"/>
    <n v="0"/>
    <n v="58655.439999999995"/>
    <n v="81050.45"/>
    <n v="0"/>
    <n v="0"/>
    <n v="33.9"/>
  </r>
  <r>
    <x v="1"/>
    <x v="0"/>
    <x v="4"/>
    <x v="15"/>
    <x v="0"/>
    <x v="4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15"/>
    <x v="0"/>
    <x v="0"/>
    <x v="0"/>
    <x v="0"/>
    <n v="1542"/>
    <n v="1671.6200000000001"/>
    <n v="2625767.85"/>
    <n v="1778022.9200000002"/>
    <n v="21.8"/>
    <n v="1120340.8490000002"/>
    <n v="0"/>
    <n v="0"/>
    <n v="2625767.85"/>
    <n v="1778022.9200000002"/>
    <n v="0"/>
    <n v="0"/>
    <n v="1120340.8490000002"/>
  </r>
  <r>
    <x v="1"/>
    <x v="0"/>
    <x v="4"/>
    <x v="15"/>
    <x v="0"/>
    <x v="0"/>
    <x v="0"/>
    <x v="1"/>
    <n v="0"/>
    <n v="0"/>
    <n v="0"/>
    <n v="0"/>
    <n v="1.6"/>
    <n v="46063.059000000001"/>
    <n v="0"/>
    <n v="0"/>
    <n v="0"/>
    <n v="0"/>
    <n v="0"/>
    <n v="0"/>
    <n v="46063.059000000001"/>
  </r>
  <r>
    <x v="1"/>
    <x v="0"/>
    <x v="4"/>
    <x v="15"/>
    <x v="0"/>
    <x v="1"/>
    <x v="0"/>
    <x v="0"/>
    <n v="14728"/>
    <n v="15273.59"/>
    <n v="15022102"/>
    <n v="16285686.890000002"/>
    <n v="261.99999999999994"/>
    <n v="5081574.9309999989"/>
    <n v="0"/>
    <n v="0"/>
    <n v="15022102"/>
    <n v="16285686.890000002"/>
    <n v="0"/>
    <n v="0"/>
    <n v="5081574.9309999989"/>
  </r>
  <r>
    <x v="1"/>
    <x v="0"/>
    <x v="4"/>
    <x v="15"/>
    <x v="0"/>
    <x v="1"/>
    <x v="0"/>
    <x v="1"/>
    <n v="0"/>
    <n v="0"/>
    <n v="0"/>
    <n v="0"/>
    <n v="53.599999999999994"/>
    <n v="1320972.6399999999"/>
    <n v="0"/>
    <n v="0"/>
    <n v="0"/>
    <n v="0"/>
    <n v="0"/>
    <n v="0"/>
    <n v="1320972.6399999999"/>
  </r>
  <r>
    <x v="1"/>
    <x v="0"/>
    <x v="4"/>
    <x v="15"/>
    <x v="0"/>
    <x v="2"/>
    <x v="0"/>
    <x v="0"/>
    <n v="0"/>
    <n v="7.3800000000000008"/>
    <n v="-2803.01"/>
    <n v="16946.07"/>
    <n v="2.6"/>
    <n v="93674.394"/>
    <n v="0"/>
    <n v="0"/>
    <n v="-2803.01"/>
    <n v="16946.07"/>
    <n v="0"/>
    <n v="0"/>
    <n v="93674.394"/>
  </r>
  <r>
    <x v="1"/>
    <x v="0"/>
    <x v="4"/>
    <x v="15"/>
    <x v="0"/>
    <x v="2"/>
    <x v="0"/>
    <x v="1"/>
    <n v="0"/>
    <n v="0"/>
    <n v="0"/>
    <n v="0"/>
    <n v="0.2"/>
    <n v="4698"/>
    <n v="0"/>
    <n v="0"/>
    <n v="0"/>
    <n v="0"/>
    <n v="0"/>
    <n v="0"/>
    <n v="4698"/>
  </r>
  <r>
    <x v="1"/>
    <x v="0"/>
    <x v="4"/>
    <x v="15"/>
    <x v="0"/>
    <x v="3"/>
    <x v="0"/>
    <x v="0"/>
    <n v="146"/>
    <n v="119.49"/>
    <n v="229471.73"/>
    <n v="231886.88999999996"/>
    <n v="22.599999999999998"/>
    <n v="946928.59199999995"/>
    <n v="0"/>
    <n v="0"/>
    <n v="229471.73"/>
    <n v="231886.88999999996"/>
    <n v="0"/>
    <n v="0"/>
    <n v="946928.59199999995"/>
  </r>
  <r>
    <x v="1"/>
    <x v="0"/>
    <x v="4"/>
    <x v="15"/>
    <x v="0"/>
    <x v="3"/>
    <x v="0"/>
    <x v="1"/>
    <n v="0"/>
    <n v="0"/>
    <n v="0"/>
    <n v="0"/>
    <n v="1"/>
    <n v="23748"/>
    <n v="0"/>
    <n v="0"/>
    <n v="0"/>
    <n v="0"/>
    <n v="0"/>
    <n v="0"/>
    <n v="23748"/>
  </r>
  <r>
    <x v="1"/>
    <x v="0"/>
    <x v="4"/>
    <x v="15"/>
    <x v="1"/>
    <x v="4"/>
    <x v="0"/>
    <x v="0"/>
    <n v="2666"/>
    <n v="3745.3899999999994"/>
    <n v="6122645.5200000005"/>
    <n v="6457988.7800000003"/>
    <n v="57.799999999999983"/>
    <n v="1185463.135"/>
    <n v="0"/>
    <n v="0"/>
    <n v="6122645.5200000005"/>
    <n v="6457988.7800000003"/>
    <n v="0"/>
    <n v="0"/>
    <n v="1185463.135"/>
  </r>
  <r>
    <x v="1"/>
    <x v="0"/>
    <x v="4"/>
    <x v="15"/>
    <x v="1"/>
    <x v="4"/>
    <x v="0"/>
    <x v="1"/>
    <n v="0"/>
    <n v="0"/>
    <n v="0"/>
    <n v="0"/>
    <n v="13.2"/>
    <n v="333999.70999999996"/>
    <n v="0"/>
    <n v="0"/>
    <n v="0"/>
    <n v="0"/>
    <n v="0"/>
    <n v="0"/>
    <n v="333999.70999999996"/>
  </r>
  <r>
    <x v="1"/>
    <x v="0"/>
    <x v="4"/>
    <x v="15"/>
    <x v="1"/>
    <x v="0"/>
    <x v="0"/>
    <x v="0"/>
    <n v="596"/>
    <n v="1040.45"/>
    <n v="1760086.58"/>
    <n v="1611703.52"/>
    <n v="4.8000000000000007"/>
    <n v="68239.546000000002"/>
    <n v="0"/>
    <n v="0"/>
    <n v="1760086.58"/>
    <n v="1611703.52"/>
    <n v="0"/>
    <n v="0"/>
    <n v="68239.546000000002"/>
  </r>
  <r>
    <x v="1"/>
    <x v="0"/>
    <x v="4"/>
    <x v="15"/>
    <x v="1"/>
    <x v="0"/>
    <x v="0"/>
    <x v="1"/>
    <n v="0"/>
    <n v="0"/>
    <n v="0"/>
    <n v="0"/>
    <n v="1.4000000000000001"/>
    <n v="34394.597999999998"/>
    <n v="0"/>
    <n v="0"/>
    <n v="0"/>
    <n v="0"/>
    <n v="0"/>
    <n v="0"/>
    <n v="34394.597999999998"/>
  </r>
  <r>
    <x v="1"/>
    <x v="0"/>
    <x v="4"/>
    <x v="15"/>
    <x v="1"/>
    <x v="1"/>
    <x v="0"/>
    <x v="0"/>
    <n v="2304"/>
    <n v="2783.91"/>
    <n v="4730298.5299999993"/>
    <n v="4778754.4799999986"/>
    <n v="56.400000000000013"/>
    <n v="1648904.6369999999"/>
    <n v="0"/>
    <n v="0"/>
    <n v="4730298.5299999993"/>
    <n v="4778754.4799999986"/>
    <n v="0"/>
    <n v="0"/>
    <n v="1648904.6369999999"/>
  </r>
  <r>
    <x v="1"/>
    <x v="0"/>
    <x v="4"/>
    <x v="15"/>
    <x v="1"/>
    <x v="1"/>
    <x v="0"/>
    <x v="1"/>
    <n v="0"/>
    <n v="0"/>
    <n v="0"/>
    <n v="0"/>
    <n v="7"/>
    <n v="174934.073"/>
    <n v="0"/>
    <n v="0"/>
    <n v="0"/>
    <n v="0"/>
    <n v="0"/>
    <n v="0"/>
    <n v="174934.073"/>
  </r>
  <r>
    <x v="1"/>
    <x v="0"/>
    <x v="4"/>
    <x v="15"/>
    <x v="1"/>
    <x v="2"/>
    <x v="0"/>
    <x v="0"/>
    <n v="0"/>
    <n v="5.74"/>
    <n v="0"/>
    <n v="9633.92"/>
    <n v="0"/>
    <n v="7774.86"/>
    <n v="0"/>
    <n v="0"/>
    <n v="0"/>
    <n v="9633.92"/>
    <n v="0"/>
    <n v="0"/>
    <n v="7774.86"/>
  </r>
  <r>
    <x v="1"/>
    <x v="0"/>
    <x v="4"/>
    <x v="15"/>
    <x v="1"/>
    <x v="2"/>
    <x v="0"/>
    <x v="1"/>
    <n v="0"/>
    <n v="0"/>
    <n v="0"/>
    <n v="0"/>
    <n v="0"/>
    <n v="-1446.3"/>
    <n v="0"/>
    <n v="0"/>
    <n v="0"/>
    <n v="0"/>
    <n v="0"/>
    <n v="0"/>
    <n v="-1446.3"/>
  </r>
  <r>
    <x v="1"/>
    <x v="0"/>
    <x v="4"/>
    <x v="15"/>
    <x v="1"/>
    <x v="3"/>
    <x v="0"/>
    <x v="0"/>
    <n v="30"/>
    <n v="13"/>
    <n v="19185.980000000003"/>
    <n v="61993.479999999996"/>
    <n v="0"/>
    <n v="145.19999999999999"/>
    <n v="0"/>
    <n v="0"/>
    <n v="19185.980000000003"/>
    <n v="61993.479999999996"/>
    <n v="0"/>
    <n v="0"/>
    <n v="145.19999999999999"/>
  </r>
  <r>
    <x v="1"/>
    <x v="0"/>
    <x v="4"/>
    <x v="15"/>
    <x v="1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15"/>
    <x v="2"/>
    <x v="4"/>
    <x v="0"/>
    <x v="0"/>
    <n v="4086"/>
    <n v="3843.0200000000004"/>
    <n v="28155119.389999993"/>
    <n v="25328130.57"/>
    <n v="186.99999999999994"/>
    <n v="9903796.5859999992"/>
    <n v="0"/>
    <n v="0"/>
    <n v="28155119.389999993"/>
    <n v="25328130.57"/>
    <n v="0"/>
    <n v="0"/>
    <n v="9903796.5859999992"/>
  </r>
  <r>
    <x v="1"/>
    <x v="0"/>
    <x v="4"/>
    <x v="15"/>
    <x v="2"/>
    <x v="4"/>
    <x v="0"/>
    <x v="1"/>
    <n v="0"/>
    <n v="0"/>
    <n v="0"/>
    <n v="0"/>
    <n v="11.4"/>
    <n v="274354.49299999996"/>
    <n v="0"/>
    <n v="0"/>
    <n v="0"/>
    <n v="0"/>
    <n v="0"/>
    <n v="0"/>
    <n v="274354.49299999996"/>
  </r>
  <r>
    <x v="1"/>
    <x v="0"/>
    <x v="4"/>
    <x v="15"/>
    <x v="2"/>
    <x v="0"/>
    <x v="0"/>
    <x v="0"/>
    <n v="109"/>
    <n v="273.44000000000005"/>
    <n v="711464.52"/>
    <n v="1559404.5"/>
    <n v="7.6000000000000005"/>
    <n v="201644.13800000001"/>
    <n v="0"/>
    <n v="0"/>
    <n v="711464.52"/>
    <n v="1559404.5"/>
    <n v="0"/>
    <n v="0"/>
    <n v="201644.13800000001"/>
  </r>
  <r>
    <x v="1"/>
    <x v="0"/>
    <x v="4"/>
    <x v="15"/>
    <x v="2"/>
    <x v="0"/>
    <x v="0"/>
    <x v="1"/>
    <n v="0"/>
    <n v="0"/>
    <n v="0"/>
    <n v="0"/>
    <n v="0.4"/>
    <n v="9486.6"/>
    <n v="0"/>
    <n v="0"/>
    <n v="0"/>
    <n v="0"/>
    <n v="0"/>
    <n v="0"/>
    <n v="9486.6"/>
  </r>
  <r>
    <x v="1"/>
    <x v="0"/>
    <x v="4"/>
    <x v="15"/>
    <x v="2"/>
    <x v="1"/>
    <x v="0"/>
    <x v="0"/>
    <n v="229"/>
    <n v="237.31999999999996"/>
    <n v="1307679"/>
    <n v="1479401.6999999997"/>
    <n v="10.4"/>
    <n v="403565.83300000004"/>
    <n v="0"/>
    <n v="0"/>
    <n v="1307679"/>
    <n v="1479401.6999999997"/>
    <n v="0"/>
    <n v="0"/>
    <n v="403565.83300000004"/>
  </r>
  <r>
    <x v="1"/>
    <x v="0"/>
    <x v="4"/>
    <x v="15"/>
    <x v="2"/>
    <x v="1"/>
    <x v="0"/>
    <x v="1"/>
    <n v="0"/>
    <n v="0"/>
    <n v="0"/>
    <n v="0"/>
    <n v="0.4"/>
    <n v="3774.2309999999989"/>
    <n v="0"/>
    <n v="0"/>
    <n v="0"/>
    <n v="0"/>
    <n v="0"/>
    <n v="0"/>
    <n v="3774.2309999999989"/>
  </r>
  <r>
    <x v="1"/>
    <x v="0"/>
    <x v="4"/>
    <x v="15"/>
    <x v="2"/>
    <x v="2"/>
    <x v="0"/>
    <x v="0"/>
    <n v="3"/>
    <n v="1.9"/>
    <n v="56481.42"/>
    <n v="27169.919999999998"/>
    <n v="0"/>
    <n v="0"/>
    <n v="0"/>
    <n v="0"/>
    <n v="56481.42"/>
    <n v="27169.919999999998"/>
    <n v="0"/>
    <n v="0"/>
    <n v="0"/>
  </r>
  <r>
    <x v="1"/>
    <x v="0"/>
    <x v="4"/>
    <x v="15"/>
    <x v="2"/>
    <x v="3"/>
    <x v="0"/>
    <x v="0"/>
    <n v="379"/>
    <n v="664.92"/>
    <n v="1987203.73"/>
    <n v="2610777.2599999998"/>
    <n v="32.4"/>
    <n v="430763.37799999997"/>
    <n v="0"/>
    <n v="0"/>
    <n v="1987203.73"/>
    <n v="2610777.2599999998"/>
    <n v="0"/>
    <n v="0"/>
    <n v="430763.37799999997"/>
  </r>
  <r>
    <x v="1"/>
    <x v="0"/>
    <x v="4"/>
    <x v="15"/>
    <x v="3"/>
    <x v="0"/>
    <x v="0"/>
    <x v="0"/>
    <n v="13"/>
    <n v="66.11"/>
    <n v="31594.35"/>
    <n v="30900.66"/>
    <n v="0"/>
    <n v="0"/>
    <n v="0"/>
    <n v="0"/>
    <n v="31594.35"/>
    <n v="30900.66"/>
    <n v="0"/>
    <n v="0"/>
    <n v="0"/>
  </r>
  <r>
    <x v="1"/>
    <x v="0"/>
    <x v="4"/>
    <x v="15"/>
    <x v="3"/>
    <x v="1"/>
    <x v="0"/>
    <x v="0"/>
    <n v="270"/>
    <n v="250.66"/>
    <n v="238108.12"/>
    <n v="188431"/>
    <n v="3.4"/>
    <n v="39875.131000000001"/>
    <n v="0"/>
    <n v="0"/>
    <n v="238108.12"/>
    <n v="188431"/>
    <n v="0"/>
    <n v="0"/>
    <n v="39875.131000000001"/>
  </r>
  <r>
    <x v="1"/>
    <x v="0"/>
    <x v="4"/>
    <x v="15"/>
    <x v="3"/>
    <x v="2"/>
    <x v="0"/>
    <x v="0"/>
    <n v="149"/>
    <n v="185.96"/>
    <n v="77432.3"/>
    <n v="81922.709999999992"/>
    <n v="4"/>
    <n v="58187.229999999996"/>
    <n v="0"/>
    <n v="0"/>
    <n v="77432.3"/>
    <n v="81922.709999999992"/>
    <n v="0"/>
    <n v="0"/>
    <n v="58187.229999999996"/>
  </r>
  <r>
    <x v="1"/>
    <x v="0"/>
    <x v="4"/>
    <x v="15"/>
    <x v="3"/>
    <x v="2"/>
    <x v="0"/>
    <x v="1"/>
    <n v="0"/>
    <n v="0"/>
    <n v="0"/>
    <n v="0"/>
    <n v="0.8"/>
    <n v="19003.650000000001"/>
    <n v="0"/>
    <n v="0"/>
    <n v="0"/>
    <n v="0"/>
    <n v="0"/>
    <n v="0"/>
    <n v="19003.650000000001"/>
  </r>
  <r>
    <x v="1"/>
    <x v="0"/>
    <x v="4"/>
    <x v="15"/>
    <x v="4"/>
    <x v="0"/>
    <x v="0"/>
    <x v="0"/>
    <n v="46"/>
    <n v="78.349999999999994"/>
    <n v="102724.35999999999"/>
    <n v="99912.989999999991"/>
    <n v="5.4"/>
    <n v="1665270.3159999994"/>
    <n v="0"/>
    <n v="0"/>
    <n v="102724.35999999999"/>
    <n v="99912.989999999991"/>
    <n v="0"/>
    <n v="0"/>
    <n v="1665270.3159999994"/>
  </r>
  <r>
    <x v="1"/>
    <x v="0"/>
    <x v="4"/>
    <x v="15"/>
    <x v="4"/>
    <x v="0"/>
    <x v="0"/>
    <x v="1"/>
    <n v="0"/>
    <n v="0"/>
    <n v="0"/>
    <n v="0"/>
    <n v="0"/>
    <n v="11860.486000000001"/>
    <n v="0"/>
    <n v="0"/>
    <n v="0"/>
    <n v="0"/>
    <n v="0"/>
    <n v="0"/>
    <n v="11860.486000000001"/>
  </r>
  <r>
    <x v="1"/>
    <x v="0"/>
    <x v="4"/>
    <x v="15"/>
    <x v="4"/>
    <x v="1"/>
    <x v="0"/>
    <x v="0"/>
    <n v="41"/>
    <n v="38.78"/>
    <n v="88359.71"/>
    <n v="59632.869999999995"/>
    <n v="0"/>
    <n v="0"/>
    <n v="0"/>
    <n v="0"/>
    <n v="88359.71"/>
    <n v="59632.869999999995"/>
    <n v="0"/>
    <n v="0"/>
    <n v="0"/>
  </r>
  <r>
    <x v="1"/>
    <x v="0"/>
    <x v="4"/>
    <x v="16"/>
    <x v="0"/>
    <x v="4"/>
    <x v="0"/>
    <x v="0"/>
    <n v="397"/>
    <n v="388.15999999999997"/>
    <n v="3066251.98"/>
    <n v="2644158.4700000002"/>
    <n v="0.6"/>
    <n v="1681.269"/>
    <n v="0"/>
    <n v="0"/>
    <n v="3066251.98"/>
    <n v="2644158.4700000002"/>
    <n v="0"/>
    <n v="0"/>
    <n v="1681.269"/>
  </r>
  <r>
    <x v="1"/>
    <x v="0"/>
    <x v="4"/>
    <x v="16"/>
    <x v="0"/>
    <x v="4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16"/>
    <x v="0"/>
    <x v="0"/>
    <x v="0"/>
    <x v="0"/>
    <n v="20610"/>
    <n v="20445.310000000001"/>
    <n v="24536377.690000001"/>
    <n v="21297310.18"/>
    <n v="265.99999999999994"/>
    <n v="5546370.8339999998"/>
    <n v="0"/>
    <n v="0"/>
    <n v="24536377.690000001"/>
    <n v="21297310.18"/>
    <n v="0"/>
    <n v="0"/>
    <n v="5546370.8339999998"/>
  </r>
  <r>
    <x v="1"/>
    <x v="0"/>
    <x v="4"/>
    <x v="16"/>
    <x v="0"/>
    <x v="0"/>
    <x v="0"/>
    <x v="1"/>
    <n v="0"/>
    <n v="0"/>
    <n v="0"/>
    <n v="0"/>
    <n v="46.999999999999986"/>
    <n v="1186325.6059999999"/>
    <n v="0"/>
    <n v="0"/>
    <n v="0"/>
    <n v="0"/>
    <n v="0"/>
    <n v="0"/>
    <n v="1186325.6059999999"/>
  </r>
  <r>
    <x v="1"/>
    <x v="0"/>
    <x v="4"/>
    <x v="16"/>
    <x v="0"/>
    <x v="1"/>
    <x v="0"/>
    <x v="0"/>
    <n v="183306"/>
    <n v="170902.10999999996"/>
    <n v="261515342.67000002"/>
    <n v="242644600.43000004"/>
    <n v="3306.9999999999991"/>
    <n v="61936075.294999994"/>
    <n v="0"/>
    <n v="0"/>
    <n v="261515342.67000002"/>
    <n v="242644600.43000004"/>
    <n v="0"/>
    <n v="0"/>
    <n v="61936075.294999994"/>
  </r>
  <r>
    <x v="1"/>
    <x v="0"/>
    <x v="4"/>
    <x v="16"/>
    <x v="0"/>
    <x v="1"/>
    <x v="0"/>
    <x v="1"/>
    <n v="0"/>
    <n v="0"/>
    <n v="0"/>
    <n v="0"/>
    <n v="900"/>
    <n v="22439510.609999999"/>
    <n v="0"/>
    <n v="0"/>
    <n v="0"/>
    <n v="0"/>
    <n v="0"/>
    <n v="0"/>
    <n v="22439510.609999999"/>
  </r>
  <r>
    <x v="1"/>
    <x v="0"/>
    <x v="4"/>
    <x v="16"/>
    <x v="0"/>
    <x v="2"/>
    <x v="0"/>
    <x v="0"/>
    <n v="13"/>
    <n v="185.21000000000004"/>
    <n v="-11973.789999999999"/>
    <n v="267873.86"/>
    <n v="3.6"/>
    <n v="77442.551000000007"/>
    <n v="0"/>
    <n v="0"/>
    <n v="-11973.789999999999"/>
    <n v="267873.86"/>
    <n v="0"/>
    <n v="0"/>
    <n v="77442.551000000007"/>
  </r>
  <r>
    <x v="1"/>
    <x v="0"/>
    <x v="4"/>
    <x v="16"/>
    <x v="0"/>
    <x v="2"/>
    <x v="0"/>
    <x v="1"/>
    <n v="0"/>
    <n v="0"/>
    <n v="0"/>
    <n v="0"/>
    <n v="0.2"/>
    <n v="9592.5"/>
    <n v="0"/>
    <n v="0"/>
    <n v="0"/>
    <n v="0"/>
    <n v="0"/>
    <n v="0"/>
    <n v="9592.5"/>
  </r>
  <r>
    <x v="1"/>
    <x v="0"/>
    <x v="4"/>
    <x v="16"/>
    <x v="0"/>
    <x v="3"/>
    <x v="0"/>
    <x v="0"/>
    <n v="1421"/>
    <n v="1172.33"/>
    <n v="2426696.77"/>
    <n v="2559517.13"/>
    <n v="43.399999999999991"/>
    <n v="753112.40700000001"/>
    <n v="0"/>
    <n v="0"/>
    <n v="2426696.77"/>
    <n v="2559517.13"/>
    <n v="0"/>
    <n v="0"/>
    <n v="753112.40700000001"/>
  </r>
  <r>
    <x v="1"/>
    <x v="0"/>
    <x v="4"/>
    <x v="16"/>
    <x v="0"/>
    <x v="3"/>
    <x v="0"/>
    <x v="1"/>
    <n v="0"/>
    <n v="0"/>
    <n v="0"/>
    <n v="0"/>
    <n v="5.2"/>
    <n v="122362.29"/>
    <n v="0"/>
    <n v="0"/>
    <n v="0"/>
    <n v="0"/>
    <n v="0"/>
    <n v="0"/>
    <n v="122362.29"/>
  </r>
  <r>
    <x v="1"/>
    <x v="0"/>
    <x v="4"/>
    <x v="16"/>
    <x v="1"/>
    <x v="4"/>
    <x v="0"/>
    <x v="0"/>
    <n v="25792"/>
    <n v="24081.699999999997"/>
    <n v="54658486.020000003"/>
    <n v="48893174.739999995"/>
    <n v="622.4"/>
    <n v="10560388.206"/>
    <n v="0"/>
    <n v="0"/>
    <n v="54658486.020000003"/>
    <n v="48893174.739999995"/>
    <n v="0"/>
    <n v="0"/>
    <n v="10560388.206"/>
  </r>
  <r>
    <x v="1"/>
    <x v="0"/>
    <x v="4"/>
    <x v="16"/>
    <x v="1"/>
    <x v="4"/>
    <x v="0"/>
    <x v="1"/>
    <n v="0"/>
    <n v="0"/>
    <n v="0"/>
    <n v="0"/>
    <n v="247"/>
    <n v="6042249.4800000004"/>
    <n v="0"/>
    <n v="0"/>
    <n v="0"/>
    <n v="0"/>
    <n v="0"/>
    <n v="0"/>
    <n v="6042249.4800000004"/>
  </r>
  <r>
    <x v="1"/>
    <x v="0"/>
    <x v="4"/>
    <x v="16"/>
    <x v="1"/>
    <x v="0"/>
    <x v="0"/>
    <x v="0"/>
    <n v="3845"/>
    <n v="3798.6099999999997"/>
    <n v="3937250.0000000009"/>
    <n v="3242427.6899999995"/>
    <n v="62.199999999999996"/>
    <n v="1504246.1460000002"/>
    <n v="0"/>
    <n v="0"/>
    <n v="3937250.0000000009"/>
    <n v="3242427.6899999995"/>
    <n v="0"/>
    <n v="0"/>
    <n v="1504246.1460000002"/>
  </r>
  <r>
    <x v="1"/>
    <x v="0"/>
    <x v="4"/>
    <x v="16"/>
    <x v="1"/>
    <x v="0"/>
    <x v="0"/>
    <x v="1"/>
    <n v="0"/>
    <n v="0"/>
    <n v="0"/>
    <n v="0"/>
    <n v="19.8"/>
    <n v="474040.27999999997"/>
    <n v="0"/>
    <n v="0"/>
    <n v="0"/>
    <n v="0"/>
    <n v="0"/>
    <n v="0"/>
    <n v="474040.27999999997"/>
  </r>
  <r>
    <x v="1"/>
    <x v="0"/>
    <x v="4"/>
    <x v="16"/>
    <x v="1"/>
    <x v="1"/>
    <x v="0"/>
    <x v="0"/>
    <n v="19097"/>
    <n v="22656.369999999995"/>
    <n v="39016235.430000007"/>
    <n v="51761797.030000001"/>
    <n v="546.99999999999989"/>
    <n v="10069262.596000003"/>
    <n v="0"/>
    <n v="0"/>
    <n v="39016235.430000007"/>
    <n v="51761797.030000001"/>
    <n v="0"/>
    <n v="0"/>
    <n v="10069262.596000003"/>
  </r>
  <r>
    <x v="1"/>
    <x v="0"/>
    <x v="4"/>
    <x v="16"/>
    <x v="1"/>
    <x v="1"/>
    <x v="0"/>
    <x v="1"/>
    <n v="0"/>
    <n v="0"/>
    <n v="0"/>
    <n v="0"/>
    <n v="123.20000000000002"/>
    <n v="3158647.676"/>
    <n v="0"/>
    <n v="0"/>
    <n v="0"/>
    <n v="0"/>
    <n v="0"/>
    <n v="0"/>
    <n v="3158647.676"/>
  </r>
  <r>
    <x v="1"/>
    <x v="0"/>
    <x v="4"/>
    <x v="16"/>
    <x v="1"/>
    <x v="2"/>
    <x v="0"/>
    <x v="0"/>
    <n v="2"/>
    <n v="116.96"/>
    <n v="-15678.880000000001"/>
    <n v="167869.41"/>
    <n v="0.8"/>
    <n v="-2587.1190000000001"/>
    <n v="0"/>
    <n v="0"/>
    <n v="-15678.880000000001"/>
    <n v="167869.41"/>
    <n v="0"/>
    <n v="0"/>
    <n v="-2587.1190000000001"/>
  </r>
  <r>
    <x v="1"/>
    <x v="0"/>
    <x v="4"/>
    <x v="16"/>
    <x v="1"/>
    <x v="2"/>
    <x v="0"/>
    <x v="1"/>
    <n v="0"/>
    <n v="0"/>
    <n v="0"/>
    <n v="0"/>
    <n v="0.2"/>
    <n v="4857.75"/>
    <n v="0"/>
    <n v="0"/>
    <n v="0"/>
    <n v="0"/>
    <n v="0"/>
    <n v="0"/>
    <n v="4857.75"/>
  </r>
  <r>
    <x v="1"/>
    <x v="0"/>
    <x v="4"/>
    <x v="16"/>
    <x v="1"/>
    <x v="3"/>
    <x v="0"/>
    <x v="0"/>
    <n v="143"/>
    <n v="72.230000000000018"/>
    <n v="239818.23"/>
    <n v="327740.77999999997"/>
    <n v="2.8"/>
    <n v="66499.5"/>
    <n v="0"/>
    <n v="0"/>
    <n v="239818.23"/>
    <n v="327740.77999999997"/>
    <n v="0"/>
    <n v="0"/>
    <n v="66499.5"/>
  </r>
  <r>
    <x v="1"/>
    <x v="0"/>
    <x v="4"/>
    <x v="16"/>
    <x v="1"/>
    <x v="3"/>
    <x v="0"/>
    <x v="1"/>
    <n v="0"/>
    <n v="0"/>
    <n v="0"/>
    <n v="0"/>
    <n v="1.2"/>
    <n v="28555.8"/>
    <n v="0"/>
    <n v="0"/>
    <n v="0"/>
    <n v="0"/>
    <n v="0"/>
    <n v="0"/>
    <n v="28555.8"/>
  </r>
  <r>
    <x v="1"/>
    <x v="0"/>
    <x v="4"/>
    <x v="16"/>
    <x v="2"/>
    <x v="4"/>
    <x v="0"/>
    <x v="0"/>
    <n v="20317"/>
    <n v="18639.099999999999"/>
    <n v="127976580.79000001"/>
    <n v="122012218.51000001"/>
    <n v="1291.2000000000007"/>
    <n v="36670188.571000017"/>
    <n v="0"/>
    <n v="0"/>
    <n v="127976580.79000001"/>
    <n v="122012218.51000001"/>
    <n v="0"/>
    <n v="0"/>
    <n v="36670188.571000017"/>
  </r>
  <r>
    <x v="1"/>
    <x v="0"/>
    <x v="4"/>
    <x v="16"/>
    <x v="2"/>
    <x v="4"/>
    <x v="0"/>
    <x v="1"/>
    <n v="0"/>
    <n v="0"/>
    <n v="0"/>
    <n v="0"/>
    <n v="129.19999999999999"/>
    <n v="3135590.273"/>
    <n v="0"/>
    <n v="0"/>
    <n v="0"/>
    <n v="0"/>
    <n v="0"/>
    <n v="0"/>
    <n v="3135590.273"/>
  </r>
  <r>
    <x v="1"/>
    <x v="0"/>
    <x v="4"/>
    <x v="16"/>
    <x v="2"/>
    <x v="0"/>
    <x v="0"/>
    <x v="0"/>
    <n v="1608"/>
    <n v="2060.87"/>
    <n v="6270262.6200000001"/>
    <n v="9214995.5700000003"/>
    <n v="47.400000000000006"/>
    <n v="1241881.2509999999"/>
    <n v="0"/>
    <n v="0"/>
    <n v="6270262.6200000001"/>
    <n v="9214995.5700000003"/>
    <n v="0"/>
    <n v="0"/>
    <n v="1241881.2509999999"/>
  </r>
  <r>
    <x v="1"/>
    <x v="0"/>
    <x v="4"/>
    <x v="16"/>
    <x v="2"/>
    <x v="0"/>
    <x v="0"/>
    <x v="1"/>
    <n v="0"/>
    <n v="0"/>
    <n v="0"/>
    <n v="0"/>
    <n v="6.4000000000000012"/>
    <n v="155796.02800000002"/>
    <n v="0"/>
    <n v="0"/>
    <n v="0"/>
    <n v="0"/>
    <n v="0"/>
    <n v="0"/>
    <n v="155796.02800000002"/>
  </r>
  <r>
    <x v="1"/>
    <x v="0"/>
    <x v="4"/>
    <x v="16"/>
    <x v="2"/>
    <x v="1"/>
    <x v="0"/>
    <x v="0"/>
    <n v="1545"/>
    <n v="1907.7999999999997"/>
    <n v="9170774.6400000025"/>
    <n v="12014783.349999998"/>
    <n v="122.20000000000002"/>
    <n v="2756327.9040000006"/>
    <n v="0"/>
    <n v="0"/>
    <n v="9170774.6400000025"/>
    <n v="12014783.349999998"/>
    <n v="0"/>
    <n v="0"/>
    <n v="2756327.9040000006"/>
  </r>
  <r>
    <x v="1"/>
    <x v="0"/>
    <x v="4"/>
    <x v="16"/>
    <x v="2"/>
    <x v="1"/>
    <x v="0"/>
    <x v="1"/>
    <n v="0"/>
    <n v="0"/>
    <n v="0"/>
    <n v="0"/>
    <n v="2.4"/>
    <n v="64354.559999999998"/>
    <n v="0"/>
    <n v="0"/>
    <n v="0"/>
    <n v="0"/>
    <n v="0"/>
    <n v="0"/>
    <n v="64354.559999999998"/>
  </r>
  <r>
    <x v="1"/>
    <x v="0"/>
    <x v="4"/>
    <x v="16"/>
    <x v="2"/>
    <x v="2"/>
    <x v="0"/>
    <x v="0"/>
    <n v="0"/>
    <n v="0"/>
    <n v="0"/>
    <n v="0"/>
    <n v="0.6"/>
    <n v="-2942.3850000000002"/>
    <n v="0"/>
    <n v="0"/>
    <n v="0"/>
    <n v="0"/>
    <n v="0"/>
    <n v="0"/>
    <n v="-2942.3850000000002"/>
  </r>
  <r>
    <x v="1"/>
    <x v="0"/>
    <x v="4"/>
    <x v="16"/>
    <x v="2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16"/>
    <x v="2"/>
    <x v="3"/>
    <x v="0"/>
    <x v="0"/>
    <n v="1441"/>
    <n v="1325.4299999999998"/>
    <n v="8067008.9499999993"/>
    <n v="9506190.4200000018"/>
    <n v="93.6"/>
    <n v="2622871.9689999996"/>
    <n v="0"/>
    <n v="0"/>
    <n v="8067008.9499999993"/>
    <n v="9506190.4200000018"/>
    <n v="0"/>
    <n v="0"/>
    <n v="2622871.9689999996"/>
  </r>
  <r>
    <x v="1"/>
    <x v="0"/>
    <x v="4"/>
    <x v="16"/>
    <x v="2"/>
    <x v="3"/>
    <x v="0"/>
    <x v="1"/>
    <n v="0"/>
    <n v="0"/>
    <n v="0"/>
    <n v="0"/>
    <n v="1"/>
    <n v="23967.9"/>
    <n v="0"/>
    <n v="0"/>
    <n v="0"/>
    <n v="0"/>
    <n v="0"/>
    <n v="0"/>
    <n v="23967.9"/>
  </r>
  <r>
    <x v="1"/>
    <x v="0"/>
    <x v="4"/>
    <x v="16"/>
    <x v="3"/>
    <x v="0"/>
    <x v="0"/>
    <x v="0"/>
    <n v="262"/>
    <n v="336.15999999999997"/>
    <n v="180536.27000000002"/>
    <n v="235213.01"/>
    <n v="0.60000000000000009"/>
    <n v="7736.241"/>
    <n v="0"/>
    <n v="0"/>
    <n v="180536.27000000002"/>
    <n v="235213.01"/>
    <n v="0"/>
    <n v="0"/>
    <n v="7736.241"/>
  </r>
  <r>
    <x v="1"/>
    <x v="0"/>
    <x v="4"/>
    <x v="16"/>
    <x v="3"/>
    <x v="0"/>
    <x v="0"/>
    <x v="1"/>
    <n v="0"/>
    <n v="0"/>
    <n v="0"/>
    <n v="0"/>
    <n v="1.2"/>
    <n v="28273.68"/>
    <n v="0"/>
    <n v="0"/>
    <n v="0"/>
    <n v="0"/>
    <n v="0"/>
    <n v="0"/>
    <n v="28273.68"/>
  </r>
  <r>
    <x v="1"/>
    <x v="0"/>
    <x v="4"/>
    <x v="16"/>
    <x v="3"/>
    <x v="1"/>
    <x v="0"/>
    <x v="0"/>
    <n v="2155"/>
    <n v="2377.5700000000002"/>
    <n v="1403003.2999999998"/>
    <n v="3277599.76"/>
    <n v="60.800000000000018"/>
    <n v="1202663.3869999996"/>
    <n v="0"/>
    <n v="0"/>
    <n v="1403003.2999999998"/>
    <n v="3277599.76"/>
    <n v="0"/>
    <n v="0"/>
    <n v="1202663.3869999996"/>
  </r>
  <r>
    <x v="1"/>
    <x v="0"/>
    <x v="4"/>
    <x v="16"/>
    <x v="3"/>
    <x v="1"/>
    <x v="0"/>
    <x v="1"/>
    <n v="0"/>
    <n v="0"/>
    <n v="0"/>
    <n v="0"/>
    <n v="8.6000000000000014"/>
    <n v="202540.07399999999"/>
    <n v="0"/>
    <n v="0"/>
    <n v="0"/>
    <n v="0"/>
    <n v="0"/>
    <n v="0"/>
    <n v="202540.07399999999"/>
  </r>
  <r>
    <x v="1"/>
    <x v="0"/>
    <x v="4"/>
    <x v="16"/>
    <x v="3"/>
    <x v="2"/>
    <x v="0"/>
    <x v="0"/>
    <n v="4002"/>
    <n v="3226.28"/>
    <n v="1963407.4899999998"/>
    <n v="1710639.41"/>
    <n v="30.400000000000002"/>
    <n v="534095.0639999999"/>
    <n v="0"/>
    <n v="0"/>
    <n v="1963407.4899999998"/>
    <n v="1710639.41"/>
    <n v="0"/>
    <n v="0"/>
    <n v="534095.0639999999"/>
  </r>
  <r>
    <x v="1"/>
    <x v="0"/>
    <x v="4"/>
    <x v="16"/>
    <x v="3"/>
    <x v="2"/>
    <x v="0"/>
    <x v="1"/>
    <n v="0"/>
    <n v="0"/>
    <n v="0"/>
    <n v="0"/>
    <n v="19.400000000000002"/>
    <n v="475172.05000000005"/>
    <n v="0"/>
    <n v="0"/>
    <n v="0"/>
    <n v="0"/>
    <n v="0"/>
    <n v="0"/>
    <n v="475172.05000000005"/>
  </r>
  <r>
    <x v="1"/>
    <x v="0"/>
    <x v="4"/>
    <x v="16"/>
    <x v="4"/>
    <x v="0"/>
    <x v="0"/>
    <x v="0"/>
    <n v="37"/>
    <n v="35.950000000000003"/>
    <n v="34015.240000000005"/>
    <n v="82825.589999999982"/>
    <n v="4.6000000000000005"/>
    <n v="2699002.4210000006"/>
    <n v="0"/>
    <n v="0"/>
    <n v="34015.240000000005"/>
    <n v="82825.589999999982"/>
    <n v="0"/>
    <n v="0"/>
    <n v="2699002.4210000006"/>
  </r>
  <r>
    <x v="1"/>
    <x v="0"/>
    <x v="4"/>
    <x v="16"/>
    <x v="4"/>
    <x v="0"/>
    <x v="0"/>
    <x v="1"/>
    <n v="0"/>
    <n v="0"/>
    <n v="0"/>
    <n v="0"/>
    <n v="0"/>
    <n v="-48760.810000000012"/>
    <n v="0"/>
    <n v="0"/>
    <n v="0"/>
    <n v="0"/>
    <n v="0"/>
    <n v="0"/>
    <n v="-48760.810000000012"/>
  </r>
  <r>
    <x v="1"/>
    <x v="0"/>
    <x v="4"/>
    <x v="16"/>
    <x v="4"/>
    <x v="1"/>
    <x v="0"/>
    <x v="0"/>
    <n v="579"/>
    <n v="480.51"/>
    <n v="2125318.7000000002"/>
    <n v="1037337.39"/>
    <n v="24.2"/>
    <n v="640626.11"/>
    <n v="0"/>
    <n v="0"/>
    <n v="2125318.7000000002"/>
    <n v="1037337.39"/>
    <n v="0"/>
    <n v="0"/>
    <n v="640626.11"/>
  </r>
  <r>
    <x v="1"/>
    <x v="0"/>
    <x v="4"/>
    <x v="17"/>
    <x v="0"/>
    <x v="4"/>
    <x v="0"/>
    <x v="0"/>
    <n v="45"/>
    <n v="51.22"/>
    <n v="330144.20999999996"/>
    <n v="276189.90000000002"/>
    <n v="0"/>
    <n v="0"/>
    <n v="0"/>
    <n v="0"/>
    <n v="330144.20999999996"/>
    <n v="276189.90000000002"/>
    <n v="0"/>
    <n v="0"/>
    <n v="0"/>
  </r>
  <r>
    <x v="1"/>
    <x v="0"/>
    <x v="4"/>
    <x v="17"/>
    <x v="0"/>
    <x v="0"/>
    <x v="0"/>
    <x v="0"/>
    <n v="1676"/>
    <n v="1680.0900000000001"/>
    <n v="755226.80999999994"/>
    <n v="1037024.23"/>
    <n v="15.400000000000002"/>
    <n v="584271.57099999988"/>
    <n v="0"/>
    <n v="0"/>
    <n v="755226.80999999994"/>
    <n v="1037024.23"/>
    <n v="0"/>
    <n v="0"/>
    <n v="584271.57099999988"/>
  </r>
  <r>
    <x v="1"/>
    <x v="0"/>
    <x v="4"/>
    <x v="17"/>
    <x v="0"/>
    <x v="0"/>
    <x v="0"/>
    <x v="1"/>
    <n v="0"/>
    <n v="0"/>
    <n v="0"/>
    <n v="0"/>
    <n v="1.8000000000000003"/>
    <n v="43778.811000000002"/>
    <n v="0"/>
    <n v="0"/>
    <n v="0"/>
    <n v="0"/>
    <n v="0"/>
    <n v="0"/>
    <n v="43778.811000000002"/>
  </r>
  <r>
    <x v="1"/>
    <x v="0"/>
    <x v="4"/>
    <x v="17"/>
    <x v="0"/>
    <x v="1"/>
    <x v="0"/>
    <x v="0"/>
    <n v="24582"/>
    <n v="22708.959999999999"/>
    <n v="21262196.039999999"/>
    <n v="22536996.82"/>
    <n v="548.39999999999986"/>
    <n v="14827104.721999999"/>
    <n v="0"/>
    <n v="0"/>
    <n v="21262196.039999999"/>
    <n v="22536996.82"/>
    <n v="0"/>
    <n v="0"/>
    <n v="14827104.721999999"/>
  </r>
  <r>
    <x v="1"/>
    <x v="0"/>
    <x v="4"/>
    <x v="17"/>
    <x v="0"/>
    <x v="1"/>
    <x v="0"/>
    <x v="1"/>
    <n v="0"/>
    <n v="0"/>
    <n v="0"/>
    <n v="0"/>
    <n v="56.000000000000014"/>
    <n v="1389606.733"/>
    <n v="0"/>
    <n v="0"/>
    <n v="0"/>
    <n v="0"/>
    <n v="0"/>
    <n v="0"/>
    <n v="1389606.733"/>
  </r>
  <r>
    <x v="1"/>
    <x v="0"/>
    <x v="4"/>
    <x v="17"/>
    <x v="0"/>
    <x v="1"/>
    <x v="3"/>
    <x v="0"/>
    <n v="0"/>
    <n v="0"/>
    <n v="0"/>
    <n v="0"/>
    <n v="0.2"/>
    <n v="1050"/>
    <n v="0"/>
    <n v="0"/>
    <n v="0"/>
    <n v="0"/>
    <n v="0"/>
    <n v="0"/>
    <n v="1050"/>
  </r>
  <r>
    <x v="1"/>
    <x v="0"/>
    <x v="4"/>
    <x v="17"/>
    <x v="0"/>
    <x v="2"/>
    <x v="0"/>
    <x v="0"/>
    <n v="4"/>
    <n v="10.67"/>
    <n v="21180.28"/>
    <n v="25353.040000000001"/>
    <n v="0.8"/>
    <n v="7721.7120000000004"/>
    <n v="0"/>
    <n v="0"/>
    <n v="21180.28"/>
    <n v="25353.040000000001"/>
    <n v="0"/>
    <n v="0"/>
    <n v="7721.7120000000004"/>
  </r>
  <r>
    <x v="1"/>
    <x v="0"/>
    <x v="4"/>
    <x v="17"/>
    <x v="0"/>
    <x v="3"/>
    <x v="0"/>
    <x v="0"/>
    <n v="553"/>
    <n v="669.95000000000016"/>
    <n v="882212.56000000017"/>
    <n v="955777.39000000013"/>
    <n v="56.20000000000001"/>
    <n v="2197686.7140000006"/>
    <n v="0"/>
    <n v="0"/>
    <n v="882212.56000000017"/>
    <n v="955777.39000000013"/>
    <n v="0"/>
    <n v="0"/>
    <n v="2197686.7140000006"/>
  </r>
  <r>
    <x v="1"/>
    <x v="0"/>
    <x v="4"/>
    <x v="17"/>
    <x v="0"/>
    <x v="3"/>
    <x v="0"/>
    <x v="1"/>
    <n v="0"/>
    <n v="0"/>
    <n v="0"/>
    <n v="0"/>
    <n v="0.2"/>
    <n v="6017.4000000000005"/>
    <n v="0"/>
    <n v="0"/>
    <n v="0"/>
    <n v="0"/>
    <n v="0"/>
    <n v="0"/>
    <n v="6017.4000000000005"/>
  </r>
  <r>
    <x v="1"/>
    <x v="0"/>
    <x v="4"/>
    <x v="17"/>
    <x v="1"/>
    <x v="4"/>
    <x v="0"/>
    <x v="0"/>
    <n v="4669"/>
    <n v="4642.5000000000009"/>
    <n v="8384444.7999999998"/>
    <n v="8318114.1199999992"/>
    <n v="114.4"/>
    <n v="2517961.503"/>
    <n v="0"/>
    <n v="0"/>
    <n v="8384444.7999999998"/>
    <n v="8318114.1199999992"/>
    <n v="0"/>
    <n v="0"/>
    <n v="2517961.503"/>
  </r>
  <r>
    <x v="1"/>
    <x v="0"/>
    <x v="4"/>
    <x v="17"/>
    <x v="1"/>
    <x v="4"/>
    <x v="0"/>
    <x v="1"/>
    <n v="0"/>
    <n v="0"/>
    <n v="0"/>
    <n v="0"/>
    <n v="16.799999999999997"/>
    <n v="419989.79800000001"/>
    <n v="0"/>
    <n v="0"/>
    <n v="0"/>
    <n v="0"/>
    <n v="0"/>
    <n v="0"/>
    <n v="419989.79800000001"/>
  </r>
  <r>
    <x v="1"/>
    <x v="0"/>
    <x v="4"/>
    <x v="17"/>
    <x v="1"/>
    <x v="0"/>
    <x v="0"/>
    <x v="0"/>
    <n v="1555"/>
    <n v="1426.88"/>
    <n v="1048459.55"/>
    <n v="756027.83999999985"/>
    <n v="17.8"/>
    <n v="452118.51500000001"/>
    <n v="0"/>
    <n v="0"/>
    <n v="1048459.55"/>
    <n v="756027.83999999985"/>
    <n v="0"/>
    <n v="0"/>
    <n v="452118.51500000001"/>
  </r>
  <r>
    <x v="1"/>
    <x v="0"/>
    <x v="4"/>
    <x v="17"/>
    <x v="1"/>
    <x v="0"/>
    <x v="0"/>
    <x v="1"/>
    <n v="0"/>
    <n v="0"/>
    <n v="0"/>
    <n v="0"/>
    <n v="1.9999999999999998"/>
    <n v="47445.299999999996"/>
    <n v="0"/>
    <n v="0"/>
    <n v="0"/>
    <n v="0"/>
    <n v="0"/>
    <n v="0"/>
    <n v="47445.299999999996"/>
  </r>
  <r>
    <x v="1"/>
    <x v="0"/>
    <x v="4"/>
    <x v="17"/>
    <x v="1"/>
    <x v="1"/>
    <x v="0"/>
    <x v="0"/>
    <n v="5051"/>
    <n v="5151.37"/>
    <n v="7431656.3300000001"/>
    <n v="7918014.7999999989"/>
    <n v="80.2"/>
    <n v="1936095.6939999999"/>
    <n v="0"/>
    <n v="0"/>
    <n v="7431656.3300000001"/>
    <n v="7918014.7999999989"/>
    <n v="0"/>
    <n v="0"/>
    <n v="1936095.6939999999"/>
  </r>
  <r>
    <x v="1"/>
    <x v="0"/>
    <x v="4"/>
    <x v="17"/>
    <x v="1"/>
    <x v="1"/>
    <x v="0"/>
    <x v="1"/>
    <n v="0"/>
    <n v="0"/>
    <n v="0"/>
    <n v="0"/>
    <n v="13.6"/>
    <n v="318674.78000000003"/>
    <n v="0"/>
    <n v="0"/>
    <n v="0"/>
    <n v="0"/>
    <n v="0"/>
    <n v="0"/>
    <n v="318674.78000000003"/>
  </r>
  <r>
    <x v="1"/>
    <x v="0"/>
    <x v="4"/>
    <x v="17"/>
    <x v="1"/>
    <x v="2"/>
    <x v="0"/>
    <x v="0"/>
    <n v="0"/>
    <n v="54.88"/>
    <n v="-102.54"/>
    <n v="85222.76"/>
    <n v="1.2000000000000002"/>
    <n v="4577.0940000000001"/>
    <n v="0"/>
    <n v="0"/>
    <n v="-102.54"/>
    <n v="85222.76"/>
    <n v="0"/>
    <n v="0"/>
    <n v="4577.0940000000001"/>
  </r>
  <r>
    <x v="1"/>
    <x v="0"/>
    <x v="4"/>
    <x v="17"/>
    <x v="1"/>
    <x v="2"/>
    <x v="0"/>
    <x v="1"/>
    <n v="0"/>
    <n v="0"/>
    <n v="0"/>
    <n v="0"/>
    <n v="0.4"/>
    <n v="9487.92"/>
    <n v="0"/>
    <n v="0"/>
    <n v="0"/>
    <n v="0"/>
    <n v="0"/>
    <n v="0"/>
    <n v="9487.92"/>
  </r>
  <r>
    <x v="1"/>
    <x v="0"/>
    <x v="4"/>
    <x v="17"/>
    <x v="1"/>
    <x v="3"/>
    <x v="0"/>
    <x v="0"/>
    <n v="20"/>
    <n v="51.260000000000005"/>
    <n v="27465.15"/>
    <n v="97046.6"/>
    <n v="0"/>
    <n v="13975.88"/>
    <n v="0"/>
    <n v="0"/>
    <n v="27465.15"/>
    <n v="97046.6"/>
    <n v="0"/>
    <n v="0"/>
    <n v="13975.88"/>
  </r>
  <r>
    <x v="1"/>
    <x v="0"/>
    <x v="4"/>
    <x v="17"/>
    <x v="1"/>
    <x v="3"/>
    <x v="0"/>
    <x v="1"/>
    <n v="0"/>
    <n v="0"/>
    <n v="0"/>
    <n v="0"/>
    <n v="0.4"/>
    <n v="9624.9"/>
    <n v="0"/>
    <n v="0"/>
    <n v="0"/>
    <n v="0"/>
    <n v="0"/>
    <n v="0"/>
    <n v="9624.9"/>
  </r>
  <r>
    <x v="1"/>
    <x v="0"/>
    <x v="4"/>
    <x v="17"/>
    <x v="2"/>
    <x v="4"/>
    <x v="0"/>
    <x v="0"/>
    <n v="4722"/>
    <n v="4358.4799999999996"/>
    <n v="34555540.399999999"/>
    <n v="29318887.249999993"/>
    <n v="239.59999999999991"/>
    <n v="13903184.762999998"/>
    <n v="0"/>
    <n v="0"/>
    <n v="34555540.399999999"/>
    <n v="29318887.249999993"/>
    <n v="0"/>
    <n v="0"/>
    <n v="13903184.762999998"/>
  </r>
  <r>
    <x v="1"/>
    <x v="0"/>
    <x v="4"/>
    <x v="17"/>
    <x v="2"/>
    <x v="4"/>
    <x v="0"/>
    <x v="1"/>
    <n v="0"/>
    <n v="0"/>
    <n v="0"/>
    <n v="0"/>
    <n v="9"/>
    <n v="216809.03100000002"/>
    <n v="0"/>
    <n v="0"/>
    <n v="0"/>
    <n v="0"/>
    <n v="0"/>
    <n v="0"/>
    <n v="216809.03100000002"/>
  </r>
  <r>
    <x v="1"/>
    <x v="0"/>
    <x v="4"/>
    <x v="17"/>
    <x v="2"/>
    <x v="0"/>
    <x v="0"/>
    <x v="0"/>
    <n v="798"/>
    <n v="846.06000000000006"/>
    <n v="4645226.34"/>
    <n v="4786315.3199999994"/>
    <n v="15.399999999999997"/>
    <n v="1310807.433"/>
    <n v="0"/>
    <n v="0"/>
    <n v="4645226.34"/>
    <n v="4786315.3199999994"/>
    <n v="0"/>
    <n v="0"/>
    <n v="1310807.433"/>
  </r>
  <r>
    <x v="1"/>
    <x v="0"/>
    <x v="4"/>
    <x v="17"/>
    <x v="2"/>
    <x v="0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1"/>
    <x v="0"/>
    <x v="4"/>
    <x v="17"/>
    <x v="2"/>
    <x v="1"/>
    <x v="0"/>
    <x v="0"/>
    <n v="418"/>
    <n v="518.2299999999999"/>
    <n v="2033801.12"/>
    <n v="2713174.82"/>
    <n v="25.6"/>
    <n v="427956.17200000002"/>
    <n v="0"/>
    <n v="0"/>
    <n v="2033801.12"/>
    <n v="2713174.82"/>
    <n v="0"/>
    <n v="0"/>
    <n v="427956.17200000002"/>
  </r>
  <r>
    <x v="1"/>
    <x v="0"/>
    <x v="4"/>
    <x v="17"/>
    <x v="2"/>
    <x v="1"/>
    <x v="0"/>
    <x v="1"/>
    <n v="0"/>
    <n v="0"/>
    <n v="0"/>
    <n v="0"/>
    <n v="1"/>
    <n v="25207.31"/>
    <n v="0"/>
    <n v="0"/>
    <n v="0"/>
    <n v="0"/>
    <n v="0"/>
    <n v="0"/>
    <n v="25207.31"/>
  </r>
  <r>
    <x v="1"/>
    <x v="0"/>
    <x v="4"/>
    <x v="17"/>
    <x v="2"/>
    <x v="3"/>
    <x v="0"/>
    <x v="0"/>
    <n v="195"/>
    <n v="101.92"/>
    <n v="1211523.58"/>
    <n v="539195.83000000007"/>
    <n v="7.6"/>
    <n v="610221.64800000004"/>
    <n v="0"/>
    <n v="0"/>
    <n v="1211523.58"/>
    <n v="539195.83000000007"/>
    <n v="0"/>
    <n v="0"/>
    <n v="610221.64800000004"/>
  </r>
  <r>
    <x v="1"/>
    <x v="0"/>
    <x v="4"/>
    <x v="17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17"/>
    <x v="3"/>
    <x v="0"/>
    <x v="0"/>
    <x v="0"/>
    <n v="72"/>
    <n v="89.39"/>
    <n v="54941.49"/>
    <n v="74136.319999999992"/>
    <n v="0"/>
    <n v="0"/>
    <n v="0"/>
    <n v="0"/>
    <n v="54941.49"/>
    <n v="74136.319999999992"/>
    <n v="0"/>
    <n v="0"/>
    <n v="0"/>
  </r>
  <r>
    <x v="1"/>
    <x v="0"/>
    <x v="4"/>
    <x v="17"/>
    <x v="3"/>
    <x v="1"/>
    <x v="0"/>
    <x v="0"/>
    <n v="454"/>
    <n v="462.26"/>
    <n v="419994.66999999993"/>
    <n v="426790.22"/>
    <n v="9.6"/>
    <n v="237213.34199999998"/>
    <n v="0"/>
    <n v="0"/>
    <n v="419994.66999999993"/>
    <n v="426790.22"/>
    <n v="0"/>
    <n v="0"/>
    <n v="237213.34199999998"/>
  </r>
  <r>
    <x v="1"/>
    <x v="0"/>
    <x v="4"/>
    <x v="17"/>
    <x v="3"/>
    <x v="1"/>
    <x v="0"/>
    <x v="1"/>
    <n v="0"/>
    <n v="0"/>
    <n v="0"/>
    <n v="0"/>
    <n v="1.2000000000000002"/>
    <n v="29775.64"/>
    <n v="0"/>
    <n v="0"/>
    <n v="0"/>
    <n v="0"/>
    <n v="0"/>
    <n v="0"/>
    <n v="29775.64"/>
  </r>
  <r>
    <x v="1"/>
    <x v="0"/>
    <x v="4"/>
    <x v="17"/>
    <x v="3"/>
    <x v="2"/>
    <x v="0"/>
    <x v="0"/>
    <n v="586"/>
    <n v="591.93000000000006"/>
    <n v="518840.91"/>
    <n v="496083.76"/>
    <n v="6.4"/>
    <n v="57156.192000000003"/>
    <n v="0"/>
    <n v="0"/>
    <n v="518840.91"/>
    <n v="496083.76"/>
    <n v="0"/>
    <n v="0"/>
    <n v="57156.192000000003"/>
  </r>
  <r>
    <x v="1"/>
    <x v="0"/>
    <x v="4"/>
    <x v="17"/>
    <x v="3"/>
    <x v="2"/>
    <x v="0"/>
    <x v="1"/>
    <n v="0"/>
    <n v="0"/>
    <n v="0"/>
    <n v="0"/>
    <n v="1.7999999999999998"/>
    <n v="42659.22"/>
    <n v="0"/>
    <n v="0"/>
    <n v="0"/>
    <n v="0"/>
    <n v="0"/>
    <n v="0"/>
    <n v="42659.22"/>
  </r>
  <r>
    <x v="1"/>
    <x v="0"/>
    <x v="4"/>
    <x v="17"/>
    <x v="4"/>
    <x v="0"/>
    <x v="0"/>
    <x v="0"/>
    <n v="4"/>
    <n v="3.61"/>
    <n v="17073.550000000003"/>
    <n v="25998.81"/>
    <n v="4"/>
    <n v="8854672.5749999993"/>
    <n v="0"/>
    <n v="0"/>
    <n v="17073.550000000003"/>
    <n v="25998.81"/>
    <n v="0"/>
    <n v="0"/>
    <n v="8854672.5749999993"/>
  </r>
  <r>
    <x v="1"/>
    <x v="0"/>
    <x v="4"/>
    <x v="17"/>
    <x v="4"/>
    <x v="0"/>
    <x v="0"/>
    <x v="1"/>
    <n v="0"/>
    <n v="0"/>
    <n v="0"/>
    <n v="0"/>
    <n v="0"/>
    <n v="11192.558999999999"/>
    <n v="0"/>
    <n v="0"/>
    <n v="0"/>
    <n v="0"/>
    <n v="0"/>
    <n v="0"/>
    <n v="11192.558999999999"/>
  </r>
  <r>
    <x v="1"/>
    <x v="0"/>
    <x v="4"/>
    <x v="17"/>
    <x v="4"/>
    <x v="1"/>
    <x v="0"/>
    <x v="0"/>
    <n v="244"/>
    <n v="226.87"/>
    <n v="188032.45"/>
    <n v="170723.73"/>
    <n v="0"/>
    <n v="0"/>
    <n v="0"/>
    <n v="0"/>
    <n v="188032.45"/>
    <n v="170723.73"/>
    <n v="0"/>
    <n v="0"/>
    <n v="0"/>
  </r>
  <r>
    <x v="1"/>
    <x v="0"/>
    <x v="4"/>
    <x v="18"/>
    <x v="0"/>
    <x v="4"/>
    <x v="0"/>
    <x v="0"/>
    <n v="44"/>
    <n v="66.12"/>
    <n v="132115.32"/>
    <n v="347329.73"/>
    <n v="0"/>
    <n v="0"/>
    <n v="0"/>
    <n v="0"/>
    <n v="132115.32"/>
    <n v="347329.73"/>
    <n v="0"/>
    <n v="0"/>
    <n v="0"/>
  </r>
  <r>
    <x v="1"/>
    <x v="0"/>
    <x v="4"/>
    <x v="18"/>
    <x v="0"/>
    <x v="0"/>
    <x v="0"/>
    <x v="0"/>
    <n v="1645"/>
    <n v="1781.0599999999997"/>
    <n v="634033.89999999991"/>
    <n v="852426.13"/>
    <n v="15.999999999999998"/>
    <n v="264368.76799999998"/>
    <n v="0"/>
    <n v="0"/>
    <n v="634033.89999999991"/>
    <n v="852426.13"/>
    <n v="0"/>
    <n v="0"/>
    <n v="264368.76799999998"/>
  </r>
  <r>
    <x v="1"/>
    <x v="0"/>
    <x v="4"/>
    <x v="18"/>
    <x v="0"/>
    <x v="0"/>
    <x v="0"/>
    <x v="1"/>
    <n v="0"/>
    <n v="0"/>
    <n v="0"/>
    <n v="0"/>
    <n v="3.2"/>
    <n v="75847.304999999993"/>
    <n v="0"/>
    <n v="0"/>
    <n v="0"/>
    <n v="0"/>
    <n v="0"/>
    <n v="0"/>
    <n v="75847.304999999993"/>
  </r>
  <r>
    <x v="1"/>
    <x v="0"/>
    <x v="4"/>
    <x v="18"/>
    <x v="0"/>
    <x v="1"/>
    <x v="0"/>
    <x v="0"/>
    <n v="12799"/>
    <n v="12599.979999999998"/>
    <n v="12828414.140000002"/>
    <n v="13410788.269999998"/>
    <n v="312.99999999999994"/>
    <n v="5425133.1150000012"/>
    <n v="0"/>
    <n v="0"/>
    <n v="12828414.140000002"/>
    <n v="13410788.269999998"/>
    <n v="0"/>
    <n v="0"/>
    <n v="5425133.1150000012"/>
  </r>
  <r>
    <x v="1"/>
    <x v="0"/>
    <x v="4"/>
    <x v="18"/>
    <x v="0"/>
    <x v="1"/>
    <x v="0"/>
    <x v="1"/>
    <n v="0"/>
    <n v="0"/>
    <n v="0"/>
    <n v="0"/>
    <n v="63.400000000000006"/>
    <n v="1659554.14"/>
    <n v="0"/>
    <n v="0"/>
    <n v="0"/>
    <n v="0"/>
    <n v="0"/>
    <n v="0"/>
    <n v="1659554.14"/>
  </r>
  <r>
    <x v="1"/>
    <x v="0"/>
    <x v="4"/>
    <x v="18"/>
    <x v="0"/>
    <x v="2"/>
    <x v="0"/>
    <x v="0"/>
    <n v="12"/>
    <n v="17.43"/>
    <n v="14351.88"/>
    <n v="38165.410000000003"/>
    <n v="1.2"/>
    <n v="14553.259999999998"/>
    <n v="0"/>
    <n v="0"/>
    <n v="14351.88"/>
    <n v="38165.410000000003"/>
    <n v="0"/>
    <n v="0"/>
    <n v="14553.259999999998"/>
  </r>
  <r>
    <x v="1"/>
    <x v="0"/>
    <x v="4"/>
    <x v="18"/>
    <x v="0"/>
    <x v="3"/>
    <x v="0"/>
    <x v="0"/>
    <n v="178"/>
    <n v="297.77"/>
    <n v="5951589.04"/>
    <n v="6213303.5299999993"/>
    <n v="151.40000000000003"/>
    <n v="4847490.1760000009"/>
    <n v="0"/>
    <n v="0"/>
    <n v="5951589.04"/>
    <n v="6213303.5299999993"/>
    <n v="0"/>
    <n v="0"/>
    <n v="4847490.1760000009"/>
  </r>
  <r>
    <x v="1"/>
    <x v="0"/>
    <x v="4"/>
    <x v="18"/>
    <x v="0"/>
    <x v="3"/>
    <x v="0"/>
    <x v="1"/>
    <n v="0"/>
    <n v="0"/>
    <n v="0"/>
    <n v="0"/>
    <n v="1"/>
    <n v="23824.199999999997"/>
    <n v="0"/>
    <n v="0"/>
    <n v="0"/>
    <n v="0"/>
    <n v="0"/>
    <n v="0"/>
    <n v="23824.199999999997"/>
  </r>
  <r>
    <x v="1"/>
    <x v="0"/>
    <x v="4"/>
    <x v="18"/>
    <x v="1"/>
    <x v="4"/>
    <x v="0"/>
    <x v="0"/>
    <n v="1695"/>
    <n v="2190.4499999999998"/>
    <n v="3271771.8"/>
    <n v="3711075.0599999996"/>
    <n v="98.800000000000011"/>
    <n v="1578437.307"/>
    <n v="0"/>
    <n v="0"/>
    <n v="3271771.8"/>
    <n v="3711075.0599999996"/>
    <n v="0"/>
    <n v="0"/>
    <n v="1578437.307"/>
  </r>
  <r>
    <x v="1"/>
    <x v="0"/>
    <x v="4"/>
    <x v="18"/>
    <x v="1"/>
    <x v="4"/>
    <x v="0"/>
    <x v="1"/>
    <n v="0"/>
    <n v="0"/>
    <n v="0"/>
    <n v="0"/>
    <n v="24"/>
    <n v="623727.38000000012"/>
    <n v="0"/>
    <n v="0"/>
    <n v="0"/>
    <n v="0"/>
    <n v="0"/>
    <n v="0"/>
    <n v="623727.38000000012"/>
  </r>
  <r>
    <x v="1"/>
    <x v="0"/>
    <x v="4"/>
    <x v="18"/>
    <x v="1"/>
    <x v="0"/>
    <x v="0"/>
    <x v="0"/>
    <n v="981"/>
    <n v="1074.2800000000002"/>
    <n v="970436.81"/>
    <n v="1156607.78"/>
    <n v="9.0000000000000018"/>
    <n v="121846.717"/>
    <n v="0"/>
    <n v="0"/>
    <n v="970436.81"/>
    <n v="1156607.78"/>
    <n v="0"/>
    <n v="0"/>
    <n v="121846.717"/>
  </r>
  <r>
    <x v="1"/>
    <x v="0"/>
    <x v="4"/>
    <x v="18"/>
    <x v="1"/>
    <x v="0"/>
    <x v="0"/>
    <x v="1"/>
    <n v="0"/>
    <n v="0"/>
    <n v="0"/>
    <n v="0"/>
    <n v="2"/>
    <n v="48324.840000000004"/>
    <n v="0"/>
    <n v="0"/>
    <n v="0"/>
    <n v="0"/>
    <n v="0"/>
    <n v="0"/>
    <n v="48324.840000000004"/>
  </r>
  <r>
    <x v="1"/>
    <x v="0"/>
    <x v="4"/>
    <x v="18"/>
    <x v="1"/>
    <x v="1"/>
    <x v="0"/>
    <x v="0"/>
    <n v="1133"/>
    <n v="1228.3500000000001"/>
    <n v="2193020.0899999994"/>
    <n v="3227162.2500000005"/>
    <n v="83.199999999999974"/>
    <n v="2806277.0729999999"/>
    <n v="0"/>
    <n v="0"/>
    <n v="2193020.0899999994"/>
    <n v="3227162.2500000005"/>
    <n v="0"/>
    <n v="0"/>
    <n v="2806277.0729999999"/>
  </r>
  <r>
    <x v="1"/>
    <x v="0"/>
    <x v="4"/>
    <x v="18"/>
    <x v="1"/>
    <x v="1"/>
    <x v="0"/>
    <x v="1"/>
    <n v="0"/>
    <n v="0"/>
    <n v="0"/>
    <n v="0"/>
    <n v="7.8"/>
    <n v="181638.87"/>
    <n v="0"/>
    <n v="0"/>
    <n v="0"/>
    <n v="0"/>
    <n v="0"/>
    <n v="0"/>
    <n v="181638.87"/>
  </r>
  <r>
    <x v="1"/>
    <x v="0"/>
    <x v="4"/>
    <x v="18"/>
    <x v="1"/>
    <x v="2"/>
    <x v="0"/>
    <x v="0"/>
    <n v="3"/>
    <n v="4.6999999999999993"/>
    <n v="379.48"/>
    <n v="9194.7799999999988"/>
    <n v="1"/>
    <n v="15833.914000000001"/>
    <n v="0"/>
    <n v="0"/>
    <n v="379.48"/>
    <n v="9194.7799999999988"/>
    <n v="0"/>
    <n v="0"/>
    <n v="15833.914000000001"/>
  </r>
  <r>
    <x v="1"/>
    <x v="0"/>
    <x v="4"/>
    <x v="18"/>
    <x v="1"/>
    <x v="3"/>
    <x v="0"/>
    <x v="0"/>
    <n v="27"/>
    <n v="28.300000000000004"/>
    <n v="84635.959999999992"/>
    <n v="61222.03"/>
    <n v="0.8"/>
    <n v="46266.167999999998"/>
    <n v="0"/>
    <n v="0"/>
    <n v="84635.959999999992"/>
    <n v="61222.03"/>
    <n v="0"/>
    <n v="0"/>
    <n v="46266.167999999998"/>
  </r>
  <r>
    <x v="1"/>
    <x v="0"/>
    <x v="4"/>
    <x v="18"/>
    <x v="2"/>
    <x v="4"/>
    <x v="0"/>
    <x v="0"/>
    <n v="1874"/>
    <n v="1794.2799999999997"/>
    <n v="9901398.8499999996"/>
    <n v="8940275.7599999998"/>
    <n v="165.60000000000002"/>
    <n v="5585504.4800000004"/>
    <n v="0"/>
    <n v="0"/>
    <n v="9901398.8499999996"/>
    <n v="8940275.7599999998"/>
    <n v="0"/>
    <n v="0"/>
    <n v="5585504.4800000004"/>
  </r>
  <r>
    <x v="1"/>
    <x v="0"/>
    <x v="4"/>
    <x v="18"/>
    <x v="2"/>
    <x v="4"/>
    <x v="0"/>
    <x v="1"/>
    <n v="0"/>
    <n v="0"/>
    <n v="0"/>
    <n v="0"/>
    <n v="9.6"/>
    <n v="232529.55"/>
    <n v="0"/>
    <n v="0"/>
    <n v="0"/>
    <n v="0"/>
    <n v="0"/>
    <n v="0"/>
    <n v="232529.55"/>
  </r>
  <r>
    <x v="1"/>
    <x v="0"/>
    <x v="4"/>
    <x v="18"/>
    <x v="2"/>
    <x v="0"/>
    <x v="0"/>
    <x v="0"/>
    <n v="148"/>
    <n v="159.13999999999999"/>
    <n v="405711.02000000008"/>
    <n v="526042.6"/>
    <n v="8.3999999999999986"/>
    <n v="172050.19399999999"/>
    <n v="0"/>
    <n v="0"/>
    <n v="405711.02000000008"/>
    <n v="526042.6"/>
    <n v="0"/>
    <n v="0"/>
    <n v="172050.19399999999"/>
  </r>
  <r>
    <x v="1"/>
    <x v="0"/>
    <x v="4"/>
    <x v="18"/>
    <x v="2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18"/>
    <x v="2"/>
    <x v="1"/>
    <x v="0"/>
    <x v="0"/>
    <n v="140"/>
    <n v="199.7"/>
    <n v="619927.62000000011"/>
    <n v="1011773.8099999999"/>
    <n v="16.599999999999998"/>
    <n v="206055.16500000001"/>
    <n v="0"/>
    <n v="0"/>
    <n v="619927.62000000011"/>
    <n v="1011773.8099999999"/>
    <n v="0"/>
    <n v="0"/>
    <n v="206055.16500000001"/>
  </r>
  <r>
    <x v="1"/>
    <x v="0"/>
    <x v="4"/>
    <x v="18"/>
    <x v="2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18"/>
    <x v="2"/>
    <x v="2"/>
    <x v="0"/>
    <x v="0"/>
    <n v="11"/>
    <n v="4.22"/>
    <n v="146611.4"/>
    <n v="55761.36"/>
    <n v="0.4"/>
    <n v="3600"/>
    <n v="0"/>
    <n v="0"/>
    <n v="146611.4"/>
    <n v="55761.36"/>
    <n v="0"/>
    <n v="0"/>
    <n v="3600"/>
  </r>
  <r>
    <x v="1"/>
    <x v="0"/>
    <x v="4"/>
    <x v="18"/>
    <x v="2"/>
    <x v="3"/>
    <x v="0"/>
    <x v="0"/>
    <n v="24"/>
    <n v="43.099999999999994"/>
    <n v="326544.66000000003"/>
    <n v="256228.43000000002"/>
    <n v="3"/>
    <n v="221595.27100000001"/>
    <n v="0"/>
    <n v="0"/>
    <n v="326544.66000000003"/>
    <n v="256228.43000000002"/>
    <n v="0"/>
    <n v="0"/>
    <n v="221595.27100000001"/>
  </r>
  <r>
    <x v="1"/>
    <x v="0"/>
    <x v="4"/>
    <x v="18"/>
    <x v="3"/>
    <x v="0"/>
    <x v="0"/>
    <x v="0"/>
    <n v="177"/>
    <n v="169.21"/>
    <n v="98140.39"/>
    <n v="80421.929999999993"/>
    <n v="0.8"/>
    <n v="26016.582999999999"/>
    <n v="0"/>
    <n v="0"/>
    <n v="98140.39"/>
    <n v="80421.929999999993"/>
    <n v="0"/>
    <n v="0"/>
    <n v="26016.582999999999"/>
  </r>
  <r>
    <x v="1"/>
    <x v="0"/>
    <x v="4"/>
    <x v="18"/>
    <x v="3"/>
    <x v="0"/>
    <x v="0"/>
    <x v="1"/>
    <n v="0"/>
    <n v="0"/>
    <n v="0"/>
    <n v="0"/>
    <n v="0.6"/>
    <n v="14519.1"/>
    <n v="0"/>
    <n v="0"/>
    <n v="0"/>
    <n v="0"/>
    <n v="0"/>
    <n v="0"/>
    <n v="14519.1"/>
  </r>
  <r>
    <x v="1"/>
    <x v="0"/>
    <x v="4"/>
    <x v="18"/>
    <x v="3"/>
    <x v="1"/>
    <x v="0"/>
    <x v="0"/>
    <n v="294"/>
    <n v="263.38"/>
    <n v="234476.09999999998"/>
    <n v="199668.41000000003"/>
    <n v="11.400000000000002"/>
    <n v="174226.834"/>
    <n v="0"/>
    <n v="0"/>
    <n v="234476.09999999998"/>
    <n v="199668.41000000003"/>
    <n v="0"/>
    <n v="0"/>
    <n v="174226.834"/>
  </r>
  <r>
    <x v="1"/>
    <x v="0"/>
    <x v="4"/>
    <x v="18"/>
    <x v="3"/>
    <x v="1"/>
    <x v="0"/>
    <x v="1"/>
    <n v="0"/>
    <n v="0"/>
    <n v="0"/>
    <n v="0"/>
    <n v="1"/>
    <n v="23752.199999999997"/>
    <n v="0"/>
    <n v="0"/>
    <n v="0"/>
    <n v="0"/>
    <n v="0"/>
    <n v="0"/>
    <n v="23752.199999999997"/>
  </r>
  <r>
    <x v="1"/>
    <x v="0"/>
    <x v="4"/>
    <x v="18"/>
    <x v="3"/>
    <x v="2"/>
    <x v="0"/>
    <x v="0"/>
    <n v="119"/>
    <n v="123.89"/>
    <n v="58808.119999999995"/>
    <n v="63888.42"/>
    <n v="5.8"/>
    <n v="40225.305"/>
    <n v="0"/>
    <n v="0"/>
    <n v="58808.119999999995"/>
    <n v="63888.42"/>
    <n v="0"/>
    <n v="0"/>
    <n v="40225.305"/>
  </r>
  <r>
    <x v="1"/>
    <x v="0"/>
    <x v="4"/>
    <x v="18"/>
    <x v="3"/>
    <x v="2"/>
    <x v="0"/>
    <x v="1"/>
    <n v="0"/>
    <n v="0"/>
    <n v="0"/>
    <n v="0"/>
    <n v="1.8"/>
    <n v="42766.2"/>
    <n v="0"/>
    <n v="0"/>
    <n v="0"/>
    <n v="0"/>
    <n v="0"/>
    <n v="0"/>
    <n v="42766.2"/>
  </r>
  <r>
    <x v="1"/>
    <x v="0"/>
    <x v="4"/>
    <x v="18"/>
    <x v="4"/>
    <x v="0"/>
    <x v="0"/>
    <x v="0"/>
    <n v="0"/>
    <n v="0"/>
    <n v="0"/>
    <n v="0"/>
    <n v="1"/>
    <n v="1249674.5439999998"/>
    <n v="0"/>
    <n v="0"/>
    <n v="0"/>
    <n v="0"/>
    <n v="0"/>
    <n v="0"/>
    <n v="1249674.5439999998"/>
  </r>
  <r>
    <x v="1"/>
    <x v="0"/>
    <x v="4"/>
    <x v="18"/>
    <x v="4"/>
    <x v="0"/>
    <x v="0"/>
    <x v="1"/>
    <n v="0"/>
    <n v="0"/>
    <n v="0"/>
    <n v="0"/>
    <n v="0"/>
    <n v="10447.401999999998"/>
    <n v="0"/>
    <n v="0"/>
    <n v="0"/>
    <n v="0"/>
    <n v="0"/>
    <n v="0"/>
    <n v="10447.401999999998"/>
  </r>
  <r>
    <x v="1"/>
    <x v="0"/>
    <x v="4"/>
    <x v="18"/>
    <x v="4"/>
    <x v="0"/>
    <x v="3"/>
    <x v="0"/>
    <n v="0"/>
    <n v="0"/>
    <n v="0"/>
    <n v="0"/>
    <n v="0"/>
    <n v="-90"/>
    <n v="0"/>
    <n v="0"/>
    <n v="0"/>
    <n v="0"/>
    <n v="0"/>
    <n v="0"/>
    <n v="-90"/>
  </r>
  <r>
    <x v="1"/>
    <x v="0"/>
    <x v="4"/>
    <x v="18"/>
    <x v="4"/>
    <x v="1"/>
    <x v="0"/>
    <x v="0"/>
    <n v="21"/>
    <n v="30.28"/>
    <n v="33447.949999999997"/>
    <n v="80680.23000000001"/>
    <n v="1.4"/>
    <n v="16497.815000000002"/>
    <n v="0"/>
    <n v="0"/>
    <n v="33447.949999999997"/>
    <n v="80680.23000000001"/>
    <n v="0"/>
    <n v="0"/>
    <n v="16497.815000000002"/>
  </r>
  <r>
    <x v="1"/>
    <x v="0"/>
    <x v="4"/>
    <x v="19"/>
    <x v="0"/>
    <x v="4"/>
    <x v="0"/>
    <x v="0"/>
    <n v="7"/>
    <n v="7.76"/>
    <n v="22946.86"/>
    <n v="35320.75"/>
    <n v="0"/>
    <n v="0"/>
    <n v="0"/>
    <n v="0"/>
    <n v="22946.86"/>
    <n v="35320.75"/>
    <n v="0"/>
    <n v="0"/>
    <n v="0"/>
  </r>
  <r>
    <x v="1"/>
    <x v="0"/>
    <x v="4"/>
    <x v="19"/>
    <x v="0"/>
    <x v="0"/>
    <x v="0"/>
    <x v="0"/>
    <n v="983"/>
    <n v="947.16"/>
    <n v="782436.64999999991"/>
    <n v="781079.29"/>
    <n v="31.2"/>
    <n v="1444285.4430000002"/>
    <n v="0"/>
    <n v="0"/>
    <n v="782436.64999999991"/>
    <n v="781079.29"/>
    <n v="0"/>
    <n v="0"/>
    <n v="1444285.4430000002"/>
  </r>
  <r>
    <x v="1"/>
    <x v="0"/>
    <x v="4"/>
    <x v="19"/>
    <x v="0"/>
    <x v="0"/>
    <x v="0"/>
    <x v="1"/>
    <n v="0"/>
    <n v="0"/>
    <n v="0"/>
    <n v="0"/>
    <n v="1"/>
    <n v="28261.8"/>
    <n v="0"/>
    <n v="0"/>
    <n v="0"/>
    <n v="0"/>
    <n v="0"/>
    <n v="0"/>
    <n v="28261.8"/>
  </r>
  <r>
    <x v="1"/>
    <x v="0"/>
    <x v="4"/>
    <x v="19"/>
    <x v="0"/>
    <x v="1"/>
    <x v="0"/>
    <x v="0"/>
    <n v="6895"/>
    <n v="6073.2699999999995"/>
    <n v="9401812.0999999996"/>
    <n v="6131955.1500000004"/>
    <n v="135"/>
    <n v="2825982.9329999997"/>
    <n v="0"/>
    <n v="0"/>
    <n v="9401812.0999999996"/>
    <n v="6131955.1500000004"/>
    <n v="0"/>
    <n v="0"/>
    <n v="2825982.9329999997"/>
  </r>
  <r>
    <x v="1"/>
    <x v="0"/>
    <x v="4"/>
    <x v="19"/>
    <x v="0"/>
    <x v="1"/>
    <x v="0"/>
    <x v="1"/>
    <n v="0"/>
    <n v="0"/>
    <n v="0"/>
    <n v="0"/>
    <n v="23.4"/>
    <n v="589013.26700000011"/>
    <n v="0"/>
    <n v="0"/>
    <n v="0"/>
    <n v="0"/>
    <n v="0"/>
    <n v="0"/>
    <n v="589013.26700000011"/>
  </r>
  <r>
    <x v="1"/>
    <x v="0"/>
    <x v="4"/>
    <x v="19"/>
    <x v="0"/>
    <x v="2"/>
    <x v="0"/>
    <x v="0"/>
    <n v="8"/>
    <n v="9.9"/>
    <n v="2601.1999999999998"/>
    <n v="12668.560000000001"/>
    <n v="1"/>
    <n v="17129.692999999999"/>
    <n v="0"/>
    <n v="0"/>
    <n v="2601.1999999999998"/>
    <n v="12668.560000000001"/>
    <n v="0"/>
    <n v="0"/>
    <n v="17129.692999999999"/>
  </r>
  <r>
    <x v="1"/>
    <x v="0"/>
    <x v="4"/>
    <x v="19"/>
    <x v="0"/>
    <x v="3"/>
    <x v="0"/>
    <x v="0"/>
    <n v="179"/>
    <n v="109.04"/>
    <n v="205884.59999999998"/>
    <n v="136174.53999999998"/>
    <n v="11.8"/>
    <n v="548046.16300000006"/>
    <n v="0"/>
    <n v="0"/>
    <n v="205884.59999999998"/>
    <n v="136174.53999999998"/>
    <n v="0"/>
    <n v="0"/>
    <n v="548046.16300000006"/>
  </r>
  <r>
    <x v="1"/>
    <x v="0"/>
    <x v="4"/>
    <x v="19"/>
    <x v="1"/>
    <x v="4"/>
    <x v="0"/>
    <x v="0"/>
    <n v="1557"/>
    <n v="1385.1299999999999"/>
    <n v="2763308.95"/>
    <n v="2409834.58"/>
    <n v="44.599999999999994"/>
    <n v="997348.23200000008"/>
    <n v="0"/>
    <n v="0"/>
    <n v="2763308.95"/>
    <n v="2409834.58"/>
    <n v="0"/>
    <n v="0"/>
    <n v="997348.23200000008"/>
  </r>
  <r>
    <x v="1"/>
    <x v="0"/>
    <x v="4"/>
    <x v="19"/>
    <x v="1"/>
    <x v="4"/>
    <x v="0"/>
    <x v="1"/>
    <n v="0"/>
    <n v="0"/>
    <n v="0"/>
    <n v="0"/>
    <n v="7.4"/>
    <n v="177533.08000000002"/>
    <n v="0"/>
    <n v="0"/>
    <n v="0"/>
    <n v="0"/>
    <n v="0"/>
    <n v="0"/>
    <n v="177533.08000000002"/>
  </r>
  <r>
    <x v="1"/>
    <x v="0"/>
    <x v="4"/>
    <x v="19"/>
    <x v="1"/>
    <x v="0"/>
    <x v="0"/>
    <x v="0"/>
    <n v="335"/>
    <n v="352.76"/>
    <n v="378112.48999999993"/>
    <n v="285461.82"/>
    <n v="2.6000000000000005"/>
    <n v="35182.789000000004"/>
    <n v="0"/>
    <n v="0"/>
    <n v="378112.48999999993"/>
    <n v="285461.82"/>
    <n v="0"/>
    <n v="0"/>
    <n v="35182.789000000004"/>
  </r>
  <r>
    <x v="1"/>
    <x v="0"/>
    <x v="4"/>
    <x v="19"/>
    <x v="1"/>
    <x v="0"/>
    <x v="0"/>
    <x v="1"/>
    <n v="0"/>
    <n v="0"/>
    <n v="0"/>
    <n v="0"/>
    <n v="0.4"/>
    <n v="9395.4"/>
    <n v="0"/>
    <n v="0"/>
    <n v="0"/>
    <n v="0"/>
    <n v="0"/>
    <n v="0"/>
    <n v="9395.4"/>
  </r>
  <r>
    <x v="1"/>
    <x v="0"/>
    <x v="4"/>
    <x v="19"/>
    <x v="1"/>
    <x v="1"/>
    <x v="0"/>
    <x v="0"/>
    <n v="1023"/>
    <n v="1297.1499999999999"/>
    <n v="1505899.83"/>
    <n v="2083758.8400000003"/>
    <n v="38.20000000000001"/>
    <n v="803471.44100000022"/>
    <n v="0"/>
    <n v="0"/>
    <n v="1505899.83"/>
    <n v="2083758.8400000003"/>
    <n v="0"/>
    <n v="0"/>
    <n v="803471.44100000022"/>
  </r>
  <r>
    <x v="1"/>
    <x v="0"/>
    <x v="4"/>
    <x v="19"/>
    <x v="1"/>
    <x v="1"/>
    <x v="0"/>
    <x v="1"/>
    <n v="0"/>
    <n v="0"/>
    <n v="0"/>
    <n v="0"/>
    <n v="4.4000000000000004"/>
    <n v="100526.82799999999"/>
    <n v="0"/>
    <n v="0"/>
    <n v="0"/>
    <n v="0"/>
    <n v="0"/>
    <n v="0"/>
    <n v="100526.82799999999"/>
  </r>
  <r>
    <x v="1"/>
    <x v="0"/>
    <x v="4"/>
    <x v="19"/>
    <x v="1"/>
    <x v="2"/>
    <x v="0"/>
    <x v="0"/>
    <n v="0"/>
    <n v="2.0299999999999998"/>
    <n v="0"/>
    <n v="4290.82"/>
    <n v="0.2"/>
    <n v="1373.4"/>
    <n v="0"/>
    <n v="0"/>
    <n v="0"/>
    <n v="4290.82"/>
    <n v="0"/>
    <n v="0"/>
    <n v="1373.4"/>
  </r>
  <r>
    <x v="1"/>
    <x v="0"/>
    <x v="4"/>
    <x v="19"/>
    <x v="1"/>
    <x v="3"/>
    <x v="0"/>
    <x v="0"/>
    <n v="3"/>
    <n v="21.61"/>
    <n v="-5267.34"/>
    <n v="45609.62"/>
    <n v="0"/>
    <n v="-678"/>
    <n v="0"/>
    <n v="0"/>
    <n v="-5267.34"/>
    <n v="45609.62"/>
    <n v="0"/>
    <n v="0"/>
    <n v="-678"/>
  </r>
  <r>
    <x v="1"/>
    <x v="0"/>
    <x v="4"/>
    <x v="19"/>
    <x v="2"/>
    <x v="4"/>
    <x v="0"/>
    <x v="0"/>
    <n v="856"/>
    <n v="831.57999999999993"/>
    <n v="4190284.6100000003"/>
    <n v="3850694.8"/>
    <n v="67.000000000000028"/>
    <n v="3866558.1779999998"/>
    <n v="0"/>
    <n v="0"/>
    <n v="4190284.6100000003"/>
    <n v="3850694.8"/>
    <n v="0"/>
    <n v="0"/>
    <n v="3866558.1779999998"/>
  </r>
  <r>
    <x v="1"/>
    <x v="0"/>
    <x v="4"/>
    <x v="19"/>
    <x v="2"/>
    <x v="4"/>
    <x v="0"/>
    <x v="1"/>
    <n v="0"/>
    <n v="0"/>
    <n v="0"/>
    <n v="0"/>
    <n v="4.2000000000000011"/>
    <n v="101215.65"/>
    <n v="0"/>
    <n v="0"/>
    <n v="0"/>
    <n v="0"/>
    <n v="0"/>
    <n v="0"/>
    <n v="101215.65"/>
  </r>
  <r>
    <x v="1"/>
    <x v="0"/>
    <x v="4"/>
    <x v="19"/>
    <x v="2"/>
    <x v="0"/>
    <x v="0"/>
    <x v="0"/>
    <n v="134"/>
    <n v="117.58999999999999"/>
    <n v="704982.24"/>
    <n v="527048.42000000004"/>
    <n v="4.6000000000000005"/>
    <n v="148195.50899999999"/>
    <n v="0"/>
    <n v="0"/>
    <n v="704982.24"/>
    <n v="527048.42000000004"/>
    <n v="0"/>
    <n v="0"/>
    <n v="148195.50899999999"/>
  </r>
  <r>
    <x v="1"/>
    <x v="0"/>
    <x v="4"/>
    <x v="19"/>
    <x v="2"/>
    <x v="0"/>
    <x v="0"/>
    <x v="1"/>
    <n v="0"/>
    <n v="0"/>
    <n v="0"/>
    <n v="0"/>
    <n v="0"/>
    <n v="4978.0020000000004"/>
    <n v="0"/>
    <n v="0"/>
    <n v="0"/>
    <n v="0"/>
    <n v="0"/>
    <n v="0"/>
    <n v="4978.0020000000004"/>
  </r>
  <r>
    <x v="1"/>
    <x v="0"/>
    <x v="4"/>
    <x v="19"/>
    <x v="2"/>
    <x v="1"/>
    <x v="0"/>
    <x v="0"/>
    <n v="54"/>
    <n v="96.81"/>
    <n v="223581.48"/>
    <n v="476092.70000000007"/>
    <n v="7.2000000000000011"/>
    <n v="322692.28000000003"/>
    <n v="0"/>
    <n v="0"/>
    <n v="223581.48"/>
    <n v="476092.70000000007"/>
    <n v="0"/>
    <n v="0"/>
    <n v="322692.28000000003"/>
  </r>
  <r>
    <x v="1"/>
    <x v="0"/>
    <x v="4"/>
    <x v="19"/>
    <x v="2"/>
    <x v="3"/>
    <x v="0"/>
    <x v="0"/>
    <n v="153"/>
    <n v="117.03"/>
    <n v="1120190.21"/>
    <n v="854930.55999999994"/>
    <n v="6.1999999999999993"/>
    <n v="218730.35200000001"/>
    <n v="0"/>
    <n v="0"/>
    <n v="1120190.21"/>
    <n v="854930.55999999994"/>
    <n v="0"/>
    <n v="0"/>
    <n v="218730.35200000001"/>
  </r>
  <r>
    <x v="1"/>
    <x v="0"/>
    <x v="4"/>
    <x v="19"/>
    <x v="3"/>
    <x v="0"/>
    <x v="0"/>
    <x v="0"/>
    <n v="2"/>
    <n v="2.0099999999999998"/>
    <n v="2"/>
    <n v="1.36"/>
    <n v="0"/>
    <n v="0"/>
    <n v="0"/>
    <n v="0"/>
    <n v="2"/>
    <n v="1.36"/>
    <n v="0"/>
    <n v="0"/>
    <n v="0"/>
  </r>
  <r>
    <x v="1"/>
    <x v="0"/>
    <x v="4"/>
    <x v="19"/>
    <x v="3"/>
    <x v="1"/>
    <x v="0"/>
    <x v="0"/>
    <n v="142"/>
    <n v="138.10999999999999"/>
    <n v="169542.77000000002"/>
    <n v="181182.07"/>
    <n v="3.0000000000000004"/>
    <n v="61563.494999999995"/>
    <n v="0"/>
    <n v="0"/>
    <n v="169542.77000000002"/>
    <n v="181182.07"/>
    <n v="0"/>
    <n v="0"/>
    <n v="61563.494999999995"/>
  </r>
  <r>
    <x v="1"/>
    <x v="0"/>
    <x v="4"/>
    <x v="19"/>
    <x v="3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19"/>
    <x v="3"/>
    <x v="2"/>
    <x v="0"/>
    <x v="0"/>
    <n v="475"/>
    <n v="481.41"/>
    <n v="141882.02000000002"/>
    <n v="148287.47000000003"/>
    <n v="3.9999999999999996"/>
    <n v="117540.50400000002"/>
    <n v="0"/>
    <n v="0"/>
    <n v="141882.02000000002"/>
    <n v="148287.47000000003"/>
    <n v="0"/>
    <n v="0"/>
    <n v="117540.50400000002"/>
  </r>
  <r>
    <x v="1"/>
    <x v="0"/>
    <x v="4"/>
    <x v="19"/>
    <x v="3"/>
    <x v="2"/>
    <x v="0"/>
    <x v="1"/>
    <n v="0"/>
    <n v="0"/>
    <n v="0"/>
    <n v="0"/>
    <n v="0.4"/>
    <n v="9501.6"/>
    <n v="0"/>
    <n v="0"/>
    <n v="0"/>
    <n v="0"/>
    <n v="0"/>
    <n v="0"/>
    <n v="9501.6"/>
  </r>
  <r>
    <x v="1"/>
    <x v="0"/>
    <x v="4"/>
    <x v="19"/>
    <x v="4"/>
    <x v="0"/>
    <x v="0"/>
    <x v="0"/>
    <n v="0"/>
    <n v="0"/>
    <n v="0"/>
    <n v="0"/>
    <n v="5.2"/>
    <n v="1667907.9180000001"/>
    <n v="0"/>
    <n v="0"/>
    <n v="0"/>
    <n v="0"/>
    <n v="0"/>
    <n v="0"/>
    <n v="1667907.9180000001"/>
  </r>
  <r>
    <x v="1"/>
    <x v="0"/>
    <x v="4"/>
    <x v="19"/>
    <x v="4"/>
    <x v="0"/>
    <x v="0"/>
    <x v="1"/>
    <n v="0"/>
    <n v="0"/>
    <n v="0"/>
    <n v="0"/>
    <n v="0"/>
    <n v="14911.334999999999"/>
    <n v="0"/>
    <n v="0"/>
    <n v="0"/>
    <n v="0"/>
    <n v="0"/>
    <n v="0"/>
    <n v="14911.334999999999"/>
  </r>
  <r>
    <x v="1"/>
    <x v="0"/>
    <x v="4"/>
    <x v="19"/>
    <x v="4"/>
    <x v="1"/>
    <x v="0"/>
    <x v="0"/>
    <n v="0"/>
    <n v="0"/>
    <n v="0"/>
    <n v="0"/>
    <n v="0.4"/>
    <n v="12800.391"/>
    <n v="0"/>
    <n v="0"/>
    <n v="0"/>
    <n v="0"/>
    <n v="0"/>
    <n v="0"/>
    <n v="12800.391"/>
  </r>
  <r>
    <x v="1"/>
    <x v="0"/>
    <x v="4"/>
    <x v="20"/>
    <x v="0"/>
    <x v="4"/>
    <x v="0"/>
    <x v="0"/>
    <n v="27"/>
    <n v="90.17"/>
    <n v="150767.44"/>
    <n v="605076.86"/>
    <n v="0"/>
    <n v="0"/>
    <n v="0"/>
    <n v="0"/>
    <n v="150767.44"/>
    <n v="605076.86"/>
    <n v="0"/>
    <n v="0"/>
    <n v="0"/>
  </r>
  <r>
    <x v="1"/>
    <x v="0"/>
    <x v="4"/>
    <x v="20"/>
    <x v="0"/>
    <x v="0"/>
    <x v="0"/>
    <x v="0"/>
    <n v="17070"/>
    <n v="19447.3"/>
    <n v="13654928.279999999"/>
    <n v="18760035.98"/>
    <n v="321.59999999999997"/>
    <n v="5284987.8589999992"/>
    <n v="0"/>
    <n v="0"/>
    <n v="13654928.279999999"/>
    <n v="18760035.98"/>
    <n v="0"/>
    <n v="0"/>
    <n v="5284987.8589999992"/>
  </r>
  <r>
    <x v="1"/>
    <x v="0"/>
    <x v="4"/>
    <x v="20"/>
    <x v="0"/>
    <x v="0"/>
    <x v="0"/>
    <x v="1"/>
    <n v="0"/>
    <n v="0"/>
    <n v="0"/>
    <n v="0"/>
    <n v="79.200000000000017"/>
    <n v="2041868.6810000001"/>
    <n v="0"/>
    <n v="0"/>
    <n v="0"/>
    <n v="0"/>
    <n v="0"/>
    <n v="0"/>
    <n v="2041868.6810000001"/>
  </r>
  <r>
    <x v="1"/>
    <x v="0"/>
    <x v="4"/>
    <x v="20"/>
    <x v="0"/>
    <x v="1"/>
    <x v="0"/>
    <x v="0"/>
    <n v="335514"/>
    <n v="317240.20999999996"/>
    <n v="509284923.29999995"/>
    <n v="454488680.19999999"/>
    <n v="4506.2000000000007"/>
    <n v="78272539.620000005"/>
    <n v="0"/>
    <n v="0"/>
    <n v="509284923.29999995"/>
    <n v="454488680.19999999"/>
    <n v="0"/>
    <n v="0"/>
    <n v="78272539.620000005"/>
  </r>
  <r>
    <x v="1"/>
    <x v="0"/>
    <x v="4"/>
    <x v="20"/>
    <x v="0"/>
    <x v="1"/>
    <x v="0"/>
    <x v="1"/>
    <n v="0"/>
    <n v="0"/>
    <n v="0"/>
    <n v="0"/>
    <n v="1358"/>
    <n v="33728711.929999992"/>
    <n v="0"/>
    <n v="0"/>
    <n v="0"/>
    <n v="0"/>
    <n v="0"/>
    <n v="0"/>
    <n v="33728711.929999992"/>
  </r>
  <r>
    <x v="1"/>
    <x v="0"/>
    <x v="4"/>
    <x v="20"/>
    <x v="0"/>
    <x v="2"/>
    <x v="0"/>
    <x v="0"/>
    <n v="111"/>
    <n v="695.55"/>
    <n v="58149.27"/>
    <n v="907965.16"/>
    <n v="11.6"/>
    <n v="423307.38"/>
    <n v="0"/>
    <n v="0"/>
    <n v="58149.27"/>
    <n v="907965.16"/>
    <n v="0"/>
    <n v="0"/>
    <n v="423307.38"/>
  </r>
  <r>
    <x v="1"/>
    <x v="0"/>
    <x v="4"/>
    <x v="20"/>
    <x v="0"/>
    <x v="2"/>
    <x v="0"/>
    <x v="1"/>
    <n v="0"/>
    <n v="0"/>
    <n v="0"/>
    <n v="0"/>
    <n v="1.2000000000000002"/>
    <n v="28613.399999999998"/>
    <n v="0"/>
    <n v="0"/>
    <n v="0"/>
    <n v="0"/>
    <n v="0"/>
    <n v="0"/>
    <n v="28613.399999999998"/>
  </r>
  <r>
    <x v="1"/>
    <x v="0"/>
    <x v="4"/>
    <x v="20"/>
    <x v="0"/>
    <x v="3"/>
    <x v="0"/>
    <x v="0"/>
    <n v="6115"/>
    <n v="5726.0699999999988"/>
    <n v="7515288.2200000007"/>
    <n v="7250047.2200000007"/>
    <n v="155.20000000000005"/>
    <n v="2935728.2360000005"/>
    <n v="0"/>
    <n v="0"/>
    <n v="7515288.2200000007"/>
    <n v="7250047.2200000007"/>
    <n v="0"/>
    <n v="0"/>
    <n v="2935728.2360000005"/>
  </r>
  <r>
    <x v="1"/>
    <x v="0"/>
    <x v="4"/>
    <x v="20"/>
    <x v="0"/>
    <x v="3"/>
    <x v="0"/>
    <x v="1"/>
    <n v="0"/>
    <n v="0"/>
    <n v="0"/>
    <n v="0"/>
    <n v="3.4000000000000004"/>
    <n v="95058.78"/>
    <n v="0"/>
    <n v="0"/>
    <n v="0"/>
    <n v="0"/>
    <n v="0"/>
    <n v="0"/>
    <n v="95058.78"/>
  </r>
  <r>
    <x v="1"/>
    <x v="0"/>
    <x v="4"/>
    <x v="20"/>
    <x v="1"/>
    <x v="4"/>
    <x v="0"/>
    <x v="0"/>
    <n v="26282"/>
    <n v="27031.1"/>
    <n v="52592465.479999997"/>
    <n v="55724218.740000002"/>
    <n v="449.2"/>
    <n v="6903660.6180000007"/>
    <n v="0"/>
    <n v="0"/>
    <n v="52592465.479999997"/>
    <n v="55724218.740000002"/>
    <n v="0"/>
    <n v="0"/>
    <n v="6903660.6180000007"/>
  </r>
  <r>
    <x v="1"/>
    <x v="0"/>
    <x v="4"/>
    <x v="20"/>
    <x v="1"/>
    <x v="4"/>
    <x v="0"/>
    <x v="1"/>
    <n v="0"/>
    <n v="0"/>
    <n v="0"/>
    <n v="0"/>
    <n v="245.20000000000002"/>
    <n v="5952113.8799999999"/>
    <n v="0"/>
    <n v="0"/>
    <n v="0"/>
    <n v="0"/>
    <n v="0"/>
    <n v="0"/>
    <n v="5952113.8799999999"/>
  </r>
  <r>
    <x v="1"/>
    <x v="0"/>
    <x v="4"/>
    <x v="20"/>
    <x v="1"/>
    <x v="0"/>
    <x v="0"/>
    <x v="0"/>
    <n v="4266"/>
    <n v="4318.13"/>
    <n v="6291244.419999999"/>
    <n v="4842079.66"/>
    <n v="78.600000000000009"/>
    <n v="1753208.382"/>
    <n v="0"/>
    <n v="0"/>
    <n v="6291244.419999999"/>
    <n v="4842079.66"/>
    <n v="0"/>
    <n v="0"/>
    <n v="1753208.382"/>
  </r>
  <r>
    <x v="1"/>
    <x v="0"/>
    <x v="4"/>
    <x v="20"/>
    <x v="1"/>
    <x v="0"/>
    <x v="0"/>
    <x v="1"/>
    <n v="0"/>
    <n v="0"/>
    <n v="0"/>
    <n v="0"/>
    <n v="35"/>
    <n v="842540.71000000008"/>
    <n v="0"/>
    <n v="0"/>
    <n v="0"/>
    <n v="0"/>
    <n v="0"/>
    <n v="0"/>
    <n v="842540.71000000008"/>
  </r>
  <r>
    <x v="1"/>
    <x v="0"/>
    <x v="4"/>
    <x v="20"/>
    <x v="1"/>
    <x v="1"/>
    <x v="0"/>
    <x v="0"/>
    <n v="34749"/>
    <n v="38333.939999999995"/>
    <n v="67639005.959999993"/>
    <n v="82292833.780000001"/>
    <n v="639.59999999999991"/>
    <n v="12736957.790000001"/>
    <n v="0"/>
    <n v="0"/>
    <n v="67639005.959999993"/>
    <n v="82292833.780000001"/>
    <n v="0"/>
    <n v="0"/>
    <n v="12736957.790000001"/>
  </r>
  <r>
    <x v="1"/>
    <x v="0"/>
    <x v="4"/>
    <x v="20"/>
    <x v="1"/>
    <x v="1"/>
    <x v="0"/>
    <x v="1"/>
    <n v="0"/>
    <n v="0"/>
    <n v="0"/>
    <n v="0"/>
    <n v="160.6"/>
    <n v="4013196.9340000004"/>
    <n v="0"/>
    <n v="0"/>
    <n v="0"/>
    <n v="0"/>
    <n v="0"/>
    <n v="0"/>
    <n v="4013196.9340000004"/>
  </r>
  <r>
    <x v="1"/>
    <x v="0"/>
    <x v="4"/>
    <x v="20"/>
    <x v="1"/>
    <x v="1"/>
    <x v="1"/>
    <x v="0"/>
    <n v="0"/>
    <n v="0"/>
    <n v="0"/>
    <n v="0"/>
    <n v="0.2"/>
    <n v="806.79899999999998"/>
    <n v="0"/>
    <n v="0"/>
    <n v="0"/>
    <n v="0"/>
    <n v="0"/>
    <n v="0"/>
    <n v="806.79899999999998"/>
  </r>
  <r>
    <x v="1"/>
    <x v="0"/>
    <x v="4"/>
    <x v="20"/>
    <x v="1"/>
    <x v="2"/>
    <x v="0"/>
    <x v="0"/>
    <n v="95"/>
    <n v="156.78"/>
    <n v="407964.79"/>
    <n v="521378.66000000003"/>
    <n v="6.6"/>
    <n v="93970.43299999999"/>
    <n v="0"/>
    <n v="0"/>
    <n v="407964.79"/>
    <n v="521378.66000000003"/>
    <n v="0"/>
    <n v="0"/>
    <n v="93970.43299999999"/>
  </r>
  <r>
    <x v="1"/>
    <x v="0"/>
    <x v="4"/>
    <x v="20"/>
    <x v="1"/>
    <x v="2"/>
    <x v="0"/>
    <x v="1"/>
    <n v="0"/>
    <n v="0"/>
    <n v="0"/>
    <n v="0"/>
    <n v="1.8"/>
    <n v="42517.2"/>
    <n v="0"/>
    <n v="0"/>
    <n v="0"/>
    <n v="0"/>
    <n v="0"/>
    <n v="0"/>
    <n v="42517.2"/>
  </r>
  <r>
    <x v="1"/>
    <x v="0"/>
    <x v="4"/>
    <x v="20"/>
    <x v="1"/>
    <x v="3"/>
    <x v="0"/>
    <x v="0"/>
    <n v="79"/>
    <n v="44.41"/>
    <n v="149427.44"/>
    <n v="164054.88"/>
    <n v="3.9999999999999996"/>
    <n v="42730.159"/>
    <n v="0"/>
    <n v="0"/>
    <n v="149427.44"/>
    <n v="164054.88"/>
    <n v="0"/>
    <n v="0"/>
    <n v="42730.159"/>
  </r>
  <r>
    <x v="1"/>
    <x v="0"/>
    <x v="4"/>
    <x v="20"/>
    <x v="1"/>
    <x v="3"/>
    <x v="0"/>
    <x v="1"/>
    <n v="0"/>
    <n v="0"/>
    <n v="0"/>
    <n v="0"/>
    <n v="0.60000000000000009"/>
    <n v="14092.199999999999"/>
    <n v="0"/>
    <n v="0"/>
    <n v="0"/>
    <n v="0"/>
    <n v="0"/>
    <n v="0"/>
    <n v="14092.199999999999"/>
  </r>
  <r>
    <x v="1"/>
    <x v="0"/>
    <x v="4"/>
    <x v="20"/>
    <x v="2"/>
    <x v="4"/>
    <x v="0"/>
    <x v="0"/>
    <n v="48879"/>
    <n v="47717.429999999993"/>
    <n v="298183984.58999997"/>
    <n v="309845967.65999997"/>
    <n v="1686.8"/>
    <n v="53148684.532999985"/>
    <n v="0"/>
    <n v="0"/>
    <n v="298183984.58999997"/>
    <n v="309845967.65999997"/>
    <n v="0"/>
    <n v="0"/>
    <n v="53148684.532999985"/>
  </r>
  <r>
    <x v="1"/>
    <x v="0"/>
    <x v="4"/>
    <x v="20"/>
    <x v="2"/>
    <x v="4"/>
    <x v="0"/>
    <x v="1"/>
    <n v="0"/>
    <n v="0"/>
    <n v="0"/>
    <n v="0"/>
    <n v="162"/>
    <n v="3942996.986"/>
    <n v="0"/>
    <n v="0"/>
    <n v="0"/>
    <n v="0"/>
    <n v="0"/>
    <n v="0"/>
    <n v="3942996.986"/>
  </r>
  <r>
    <x v="1"/>
    <x v="0"/>
    <x v="4"/>
    <x v="20"/>
    <x v="2"/>
    <x v="0"/>
    <x v="0"/>
    <x v="0"/>
    <n v="2511"/>
    <n v="2668.24"/>
    <n v="16610897.790000001"/>
    <n v="18945337.18"/>
    <n v="136.80000000000001"/>
    <n v="3560744.5239999997"/>
    <n v="0"/>
    <n v="0"/>
    <n v="16610897.790000001"/>
    <n v="18945337.18"/>
    <n v="0"/>
    <n v="0"/>
    <n v="3560744.5239999997"/>
  </r>
  <r>
    <x v="1"/>
    <x v="0"/>
    <x v="4"/>
    <x v="20"/>
    <x v="2"/>
    <x v="0"/>
    <x v="0"/>
    <x v="1"/>
    <n v="0"/>
    <n v="0"/>
    <n v="0"/>
    <n v="0"/>
    <n v="21.8"/>
    <n v="470486.80100000004"/>
    <n v="0"/>
    <n v="0"/>
    <n v="0"/>
    <n v="0"/>
    <n v="0"/>
    <n v="0"/>
    <n v="470486.80100000004"/>
  </r>
  <r>
    <x v="1"/>
    <x v="0"/>
    <x v="4"/>
    <x v="20"/>
    <x v="2"/>
    <x v="1"/>
    <x v="0"/>
    <x v="0"/>
    <n v="3513"/>
    <n v="4211.24"/>
    <n v="12653113.189999999"/>
    <n v="21129469.689999998"/>
    <n v="143.80000000000001"/>
    <n v="3469779.4539999999"/>
    <n v="0"/>
    <n v="0"/>
    <n v="12653113.189999999"/>
    <n v="21129469.689999998"/>
    <n v="0"/>
    <n v="0"/>
    <n v="3469779.4539999999"/>
  </r>
  <r>
    <x v="1"/>
    <x v="0"/>
    <x v="4"/>
    <x v="20"/>
    <x v="2"/>
    <x v="1"/>
    <x v="0"/>
    <x v="1"/>
    <n v="0"/>
    <n v="0"/>
    <n v="0"/>
    <n v="0"/>
    <n v="3.4"/>
    <n v="85486.758999999991"/>
    <n v="0"/>
    <n v="0"/>
    <n v="0"/>
    <n v="0"/>
    <n v="0"/>
    <n v="0"/>
    <n v="85486.758999999991"/>
  </r>
  <r>
    <x v="1"/>
    <x v="0"/>
    <x v="4"/>
    <x v="20"/>
    <x v="2"/>
    <x v="2"/>
    <x v="0"/>
    <x v="0"/>
    <n v="0"/>
    <n v="0"/>
    <n v="0"/>
    <n v="0"/>
    <n v="0.4"/>
    <n v="480"/>
    <n v="0"/>
    <n v="0"/>
    <n v="0"/>
    <n v="0"/>
    <n v="0"/>
    <n v="0"/>
    <n v="480"/>
  </r>
  <r>
    <x v="1"/>
    <x v="0"/>
    <x v="4"/>
    <x v="20"/>
    <x v="2"/>
    <x v="3"/>
    <x v="0"/>
    <x v="0"/>
    <n v="4485"/>
    <n v="4370.9800000000005"/>
    <n v="25649658.890000001"/>
    <n v="22143447.02"/>
    <n v="205.99999999999997"/>
    <n v="9515159.6209999993"/>
    <n v="0"/>
    <n v="0"/>
    <n v="25649658.890000001"/>
    <n v="22143447.02"/>
    <n v="0"/>
    <n v="0"/>
    <n v="9515159.6209999993"/>
  </r>
  <r>
    <x v="1"/>
    <x v="0"/>
    <x v="4"/>
    <x v="20"/>
    <x v="2"/>
    <x v="3"/>
    <x v="0"/>
    <x v="1"/>
    <n v="0"/>
    <n v="0"/>
    <n v="0"/>
    <n v="0"/>
    <n v="2.4000000000000004"/>
    <n v="65559.42"/>
    <n v="0"/>
    <n v="0"/>
    <n v="0"/>
    <n v="0"/>
    <n v="0"/>
    <n v="0"/>
    <n v="65559.42"/>
  </r>
  <r>
    <x v="1"/>
    <x v="0"/>
    <x v="4"/>
    <x v="20"/>
    <x v="3"/>
    <x v="0"/>
    <x v="0"/>
    <x v="0"/>
    <n v="297"/>
    <n v="213.91"/>
    <n v="645060.73"/>
    <n v="313322.63000000006"/>
    <n v="0"/>
    <n v="-3231.6"/>
    <n v="0"/>
    <n v="0"/>
    <n v="645060.73"/>
    <n v="313322.63000000006"/>
    <n v="0"/>
    <n v="0"/>
    <n v="-3231.6"/>
  </r>
  <r>
    <x v="1"/>
    <x v="0"/>
    <x v="4"/>
    <x v="20"/>
    <x v="3"/>
    <x v="0"/>
    <x v="0"/>
    <x v="1"/>
    <n v="0"/>
    <n v="0"/>
    <n v="0"/>
    <n v="0"/>
    <n v="0.4"/>
    <n v="9440.7000000000007"/>
    <n v="0"/>
    <n v="0"/>
    <n v="0"/>
    <n v="0"/>
    <n v="0"/>
    <n v="0"/>
    <n v="9440.7000000000007"/>
  </r>
  <r>
    <x v="1"/>
    <x v="0"/>
    <x v="4"/>
    <x v="20"/>
    <x v="3"/>
    <x v="1"/>
    <x v="0"/>
    <x v="0"/>
    <n v="3500"/>
    <n v="5602.9699999999993"/>
    <n v="2607561.9499999997"/>
    <n v="3548746.8500000006"/>
    <n v="53.800000000000011"/>
    <n v="959759.89000000013"/>
    <n v="0"/>
    <n v="0"/>
    <n v="2607561.9499999997"/>
    <n v="3548746.8500000006"/>
    <n v="0"/>
    <n v="0"/>
    <n v="959759.89000000013"/>
  </r>
  <r>
    <x v="1"/>
    <x v="0"/>
    <x v="4"/>
    <x v="20"/>
    <x v="3"/>
    <x v="1"/>
    <x v="0"/>
    <x v="1"/>
    <n v="0"/>
    <n v="0"/>
    <n v="0"/>
    <n v="0"/>
    <n v="9.8000000000000007"/>
    <n v="237877.63999999998"/>
    <n v="0"/>
    <n v="0"/>
    <n v="0"/>
    <n v="0"/>
    <n v="0"/>
    <n v="0"/>
    <n v="237877.63999999998"/>
  </r>
  <r>
    <x v="1"/>
    <x v="0"/>
    <x v="4"/>
    <x v="20"/>
    <x v="3"/>
    <x v="2"/>
    <x v="0"/>
    <x v="0"/>
    <n v="3277"/>
    <n v="2767.25"/>
    <n v="1764009.6500000001"/>
    <n v="1607905.9000000001"/>
    <n v="23.6"/>
    <n v="293713.196"/>
    <n v="0"/>
    <n v="0"/>
    <n v="1764009.6500000001"/>
    <n v="1607905.9000000001"/>
    <n v="0"/>
    <n v="0"/>
    <n v="293713.196"/>
  </r>
  <r>
    <x v="1"/>
    <x v="0"/>
    <x v="4"/>
    <x v="20"/>
    <x v="3"/>
    <x v="2"/>
    <x v="0"/>
    <x v="1"/>
    <n v="0"/>
    <n v="0"/>
    <n v="0"/>
    <n v="0"/>
    <n v="15.6"/>
    <n v="373153.23000000004"/>
    <n v="0"/>
    <n v="0"/>
    <n v="0"/>
    <n v="0"/>
    <n v="0"/>
    <n v="0"/>
    <n v="373153.23000000004"/>
  </r>
  <r>
    <x v="1"/>
    <x v="0"/>
    <x v="4"/>
    <x v="20"/>
    <x v="4"/>
    <x v="0"/>
    <x v="0"/>
    <x v="0"/>
    <n v="56"/>
    <n v="101.42"/>
    <n v="-271.23000000000684"/>
    <n v="214748.88"/>
    <n v="14.4"/>
    <n v="2578624.7969999998"/>
    <n v="0"/>
    <n v="0"/>
    <n v="-271.23000000000684"/>
    <n v="214748.88"/>
    <n v="0"/>
    <n v="0"/>
    <n v="2578624.7969999998"/>
  </r>
  <r>
    <x v="1"/>
    <x v="0"/>
    <x v="4"/>
    <x v="20"/>
    <x v="4"/>
    <x v="0"/>
    <x v="0"/>
    <x v="1"/>
    <n v="0"/>
    <n v="0"/>
    <n v="0"/>
    <n v="0"/>
    <n v="0"/>
    <n v="-354875.61"/>
    <n v="0"/>
    <n v="0"/>
    <n v="0"/>
    <n v="0"/>
    <n v="0"/>
    <n v="0"/>
    <n v="-354875.61"/>
  </r>
  <r>
    <x v="1"/>
    <x v="0"/>
    <x v="4"/>
    <x v="20"/>
    <x v="4"/>
    <x v="1"/>
    <x v="0"/>
    <x v="0"/>
    <n v="2363"/>
    <n v="913.72"/>
    <n v="6413869.4000000004"/>
    <n v="2415224"/>
    <n v="25.8"/>
    <n v="608277.39"/>
    <n v="0"/>
    <n v="0"/>
    <n v="6413869.4000000004"/>
    <n v="2415224"/>
    <n v="0"/>
    <n v="0"/>
    <n v="608277.39"/>
  </r>
  <r>
    <x v="1"/>
    <x v="0"/>
    <x v="4"/>
    <x v="20"/>
    <x v="4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21"/>
    <x v="0"/>
    <x v="4"/>
    <x v="0"/>
    <x v="0"/>
    <n v="53"/>
    <n v="69.849999999999994"/>
    <n v="15495.93"/>
    <n v="178437.22000000003"/>
    <n v="0"/>
    <n v="0"/>
    <n v="0"/>
    <n v="0"/>
    <n v="15495.93"/>
    <n v="178437.22000000003"/>
    <n v="0"/>
    <n v="0"/>
    <n v="0"/>
  </r>
  <r>
    <x v="1"/>
    <x v="0"/>
    <x v="4"/>
    <x v="21"/>
    <x v="0"/>
    <x v="0"/>
    <x v="0"/>
    <x v="0"/>
    <n v="993"/>
    <n v="1238.0600000000002"/>
    <n v="458681.04999999993"/>
    <n v="488299.60000000003"/>
    <n v="5.8000000000000007"/>
    <n v="92979.23599999999"/>
    <n v="0"/>
    <n v="0"/>
    <n v="458681.04999999993"/>
    <n v="488299.60000000003"/>
    <n v="0"/>
    <n v="0"/>
    <n v="92979.23599999999"/>
  </r>
  <r>
    <x v="1"/>
    <x v="0"/>
    <x v="4"/>
    <x v="21"/>
    <x v="0"/>
    <x v="0"/>
    <x v="0"/>
    <x v="1"/>
    <n v="0"/>
    <n v="0"/>
    <n v="0"/>
    <n v="0"/>
    <n v="0.4"/>
    <n v="11065.92"/>
    <n v="0"/>
    <n v="0"/>
    <n v="0"/>
    <n v="0"/>
    <n v="0"/>
    <n v="0"/>
    <n v="11065.92"/>
  </r>
  <r>
    <x v="1"/>
    <x v="0"/>
    <x v="4"/>
    <x v="21"/>
    <x v="0"/>
    <x v="1"/>
    <x v="0"/>
    <x v="0"/>
    <n v="9314"/>
    <n v="9346.7900000000009"/>
    <n v="7569656.3499999996"/>
    <n v="9846411.1999999993"/>
    <n v="161.39999999999998"/>
    <n v="4949153.0549999997"/>
    <n v="0"/>
    <n v="0"/>
    <n v="7569656.3499999996"/>
    <n v="9846411.1999999993"/>
    <n v="0"/>
    <n v="0"/>
    <n v="4949153.0549999997"/>
  </r>
  <r>
    <x v="1"/>
    <x v="0"/>
    <x v="4"/>
    <x v="21"/>
    <x v="0"/>
    <x v="1"/>
    <x v="0"/>
    <x v="1"/>
    <n v="0"/>
    <n v="0"/>
    <n v="0"/>
    <n v="0"/>
    <n v="20.599999999999998"/>
    <n v="493535.34399999998"/>
    <n v="0"/>
    <n v="0"/>
    <n v="0"/>
    <n v="0"/>
    <n v="0"/>
    <n v="0"/>
    <n v="493535.34399999998"/>
  </r>
  <r>
    <x v="1"/>
    <x v="0"/>
    <x v="4"/>
    <x v="21"/>
    <x v="0"/>
    <x v="2"/>
    <x v="0"/>
    <x v="0"/>
    <n v="4"/>
    <n v="7.0600000000000005"/>
    <n v="8898.58"/>
    <n v="12873.869999999999"/>
    <n v="2"/>
    <n v="29104.7"/>
    <n v="0"/>
    <n v="0"/>
    <n v="8898.58"/>
    <n v="12873.869999999999"/>
    <n v="0"/>
    <n v="0"/>
    <n v="29104.7"/>
  </r>
  <r>
    <x v="1"/>
    <x v="0"/>
    <x v="4"/>
    <x v="21"/>
    <x v="0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21"/>
    <x v="0"/>
    <x v="3"/>
    <x v="0"/>
    <x v="0"/>
    <n v="279"/>
    <n v="363.38000000000011"/>
    <n v="-45287.91"/>
    <n v="747990.27"/>
    <n v="137.4"/>
    <n v="2942091.3870000001"/>
    <n v="0"/>
    <n v="0"/>
    <n v="-45287.91"/>
    <n v="747990.27"/>
    <n v="0"/>
    <n v="0"/>
    <n v="2942091.3870000001"/>
  </r>
  <r>
    <x v="1"/>
    <x v="0"/>
    <x v="4"/>
    <x v="21"/>
    <x v="0"/>
    <x v="3"/>
    <x v="0"/>
    <x v="1"/>
    <n v="0"/>
    <n v="0"/>
    <n v="0"/>
    <n v="0"/>
    <n v="0"/>
    <n v="0.3"/>
    <n v="0"/>
    <n v="0"/>
    <n v="0"/>
    <n v="0"/>
    <n v="0"/>
    <n v="0"/>
    <n v="0.3"/>
  </r>
  <r>
    <x v="1"/>
    <x v="0"/>
    <x v="4"/>
    <x v="21"/>
    <x v="1"/>
    <x v="4"/>
    <x v="0"/>
    <x v="0"/>
    <n v="2234"/>
    <n v="3161.61"/>
    <n v="4967497.63"/>
    <n v="5647141.4299999997"/>
    <n v="67"/>
    <n v="1227103.9119999998"/>
    <n v="0"/>
    <n v="0"/>
    <n v="4967497.63"/>
    <n v="5647141.4299999997"/>
    <n v="0"/>
    <n v="0"/>
    <n v="1227103.9119999998"/>
  </r>
  <r>
    <x v="1"/>
    <x v="0"/>
    <x v="4"/>
    <x v="21"/>
    <x v="1"/>
    <x v="4"/>
    <x v="0"/>
    <x v="1"/>
    <n v="0"/>
    <n v="0"/>
    <n v="0"/>
    <n v="0"/>
    <n v="10.4"/>
    <n v="263768.75"/>
    <n v="0"/>
    <n v="0"/>
    <n v="0"/>
    <n v="0"/>
    <n v="0"/>
    <n v="0"/>
    <n v="263768.75"/>
  </r>
  <r>
    <x v="1"/>
    <x v="0"/>
    <x v="4"/>
    <x v="21"/>
    <x v="1"/>
    <x v="0"/>
    <x v="0"/>
    <x v="0"/>
    <n v="579"/>
    <n v="655.71"/>
    <n v="616297.58999999985"/>
    <n v="514352.08999999997"/>
    <n v="11.8"/>
    <n v="128485.80000000002"/>
    <n v="0"/>
    <n v="0"/>
    <n v="616297.58999999985"/>
    <n v="514352.08999999997"/>
    <n v="0"/>
    <n v="0"/>
    <n v="128485.80000000002"/>
  </r>
  <r>
    <x v="1"/>
    <x v="0"/>
    <x v="4"/>
    <x v="21"/>
    <x v="1"/>
    <x v="0"/>
    <x v="0"/>
    <x v="1"/>
    <n v="0"/>
    <n v="0"/>
    <n v="0"/>
    <n v="0"/>
    <n v="0.8"/>
    <n v="19102.5"/>
    <n v="0"/>
    <n v="0"/>
    <n v="0"/>
    <n v="0"/>
    <n v="0"/>
    <n v="0"/>
    <n v="19102.5"/>
  </r>
  <r>
    <x v="1"/>
    <x v="0"/>
    <x v="4"/>
    <x v="21"/>
    <x v="1"/>
    <x v="1"/>
    <x v="0"/>
    <x v="0"/>
    <n v="2040"/>
    <n v="2000.1599999999999"/>
    <n v="3527209.22"/>
    <n v="3131126.71"/>
    <n v="51.000000000000007"/>
    <n v="1886413.8120000004"/>
    <n v="0"/>
    <n v="0"/>
    <n v="3527209.22"/>
    <n v="3131126.71"/>
    <n v="0"/>
    <n v="0"/>
    <n v="1886413.8120000004"/>
  </r>
  <r>
    <x v="1"/>
    <x v="0"/>
    <x v="4"/>
    <x v="21"/>
    <x v="1"/>
    <x v="1"/>
    <x v="0"/>
    <x v="1"/>
    <n v="0"/>
    <n v="0"/>
    <n v="0"/>
    <n v="0"/>
    <n v="6"/>
    <n v="147982.48799999998"/>
    <n v="0"/>
    <n v="0"/>
    <n v="0"/>
    <n v="0"/>
    <n v="0"/>
    <n v="0"/>
    <n v="147982.48799999998"/>
  </r>
  <r>
    <x v="1"/>
    <x v="0"/>
    <x v="4"/>
    <x v="21"/>
    <x v="1"/>
    <x v="2"/>
    <x v="0"/>
    <x v="0"/>
    <n v="1"/>
    <n v="1.4"/>
    <n v="3556.25"/>
    <n v="3771.92"/>
    <n v="0"/>
    <n v="0"/>
    <n v="0"/>
    <n v="0"/>
    <n v="3556.25"/>
    <n v="3771.92"/>
    <n v="0"/>
    <n v="0"/>
    <n v="0"/>
  </r>
  <r>
    <x v="1"/>
    <x v="0"/>
    <x v="4"/>
    <x v="21"/>
    <x v="1"/>
    <x v="3"/>
    <x v="0"/>
    <x v="0"/>
    <n v="45"/>
    <n v="23.86"/>
    <n v="13436.8"/>
    <n v="32441.5"/>
    <n v="0"/>
    <n v="0"/>
    <n v="0"/>
    <n v="0"/>
    <n v="13436.8"/>
    <n v="32441.5"/>
    <n v="0"/>
    <n v="0"/>
    <n v="0"/>
  </r>
  <r>
    <x v="1"/>
    <x v="0"/>
    <x v="4"/>
    <x v="21"/>
    <x v="2"/>
    <x v="4"/>
    <x v="0"/>
    <x v="0"/>
    <n v="1046"/>
    <n v="1279.8599999999999"/>
    <n v="6671821.4500000011"/>
    <n v="7329747.8100000005"/>
    <n v="94.4"/>
    <n v="2418769.3250000002"/>
    <n v="0"/>
    <n v="0"/>
    <n v="6671821.4500000011"/>
    <n v="7329747.8100000005"/>
    <n v="0"/>
    <n v="0"/>
    <n v="2418769.3250000002"/>
  </r>
  <r>
    <x v="1"/>
    <x v="0"/>
    <x v="4"/>
    <x v="21"/>
    <x v="2"/>
    <x v="4"/>
    <x v="0"/>
    <x v="1"/>
    <n v="0"/>
    <n v="0"/>
    <n v="0"/>
    <n v="0"/>
    <n v="2.8"/>
    <n v="70954.8"/>
    <n v="0"/>
    <n v="0"/>
    <n v="0"/>
    <n v="0"/>
    <n v="0"/>
    <n v="0"/>
    <n v="70954.8"/>
  </r>
  <r>
    <x v="1"/>
    <x v="0"/>
    <x v="4"/>
    <x v="21"/>
    <x v="2"/>
    <x v="0"/>
    <x v="0"/>
    <x v="0"/>
    <n v="205"/>
    <n v="241.66000000000003"/>
    <n v="1001232.05"/>
    <n v="778109.14000000013"/>
    <n v="10"/>
    <n v="295486.19900000002"/>
    <n v="0"/>
    <n v="0"/>
    <n v="1001232.05"/>
    <n v="778109.14000000013"/>
    <n v="0"/>
    <n v="0"/>
    <n v="295486.19900000002"/>
  </r>
  <r>
    <x v="1"/>
    <x v="0"/>
    <x v="4"/>
    <x v="21"/>
    <x v="2"/>
    <x v="0"/>
    <x v="0"/>
    <x v="1"/>
    <n v="0"/>
    <n v="0"/>
    <n v="0"/>
    <n v="0"/>
    <n v="1"/>
    <n v="23600.400000000001"/>
    <n v="0"/>
    <n v="0"/>
    <n v="0"/>
    <n v="0"/>
    <n v="0"/>
    <n v="0"/>
    <n v="23600.400000000001"/>
  </r>
  <r>
    <x v="1"/>
    <x v="0"/>
    <x v="4"/>
    <x v="21"/>
    <x v="2"/>
    <x v="1"/>
    <x v="0"/>
    <x v="0"/>
    <n v="69"/>
    <n v="97.32"/>
    <n v="410118.33999999997"/>
    <n v="333845.37999999995"/>
    <n v="7.2"/>
    <n v="99041.336999999985"/>
    <n v="0"/>
    <n v="0"/>
    <n v="410118.33999999997"/>
    <n v="333845.37999999995"/>
    <n v="0"/>
    <n v="0"/>
    <n v="99041.336999999985"/>
  </r>
  <r>
    <x v="1"/>
    <x v="0"/>
    <x v="4"/>
    <x v="21"/>
    <x v="2"/>
    <x v="1"/>
    <x v="0"/>
    <x v="1"/>
    <n v="0"/>
    <n v="0"/>
    <n v="0"/>
    <n v="0"/>
    <n v="0.2"/>
    <n v="8370.3719999999994"/>
    <n v="0"/>
    <n v="0"/>
    <n v="0"/>
    <n v="0"/>
    <n v="0"/>
    <n v="0"/>
    <n v="8370.3719999999994"/>
  </r>
  <r>
    <x v="1"/>
    <x v="0"/>
    <x v="4"/>
    <x v="21"/>
    <x v="2"/>
    <x v="3"/>
    <x v="0"/>
    <x v="0"/>
    <n v="350"/>
    <n v="237.03"/>
    <n v="1590562.8699999999"/>
    <n v="1405345.75"/>
    <n v="7.8000000000000007"/>
    <n v="259831.63999999998"/>
    <n v="0"/>
    <n v="0"/>
    <n v="1590562.8699999999"/>
    <n v="1405345.75"/>
    <n v="0"/>
    <n v="0"/>
    <n v="259831.63999999998"/>
  </r>
  <r>
    <x v="1"/>
    <x v="0"/>
    <x v="4"/>
    <x v="21"/>
    <x v="3"/>
    <x v="0"/>
    <x v="0"/>
    <x v="0"/>
    <n v="148"/>
    <n v="128.91999999999999"/>
    <n v="57733.759999999995"/>
    <n v="49674.62"/>
    <n v="0"/>
    <n v="0"/>
    <n v="0"/>
    <n v="0"/>
    <n v="57733.759999999995"/>
    <n v="49674.62"/>
    <n v="0"/>
    <n v="0"/>
    <n v="0"/>
  </r>
  <r>
    <x v="1"/>
    <x v="0"/>
    <x v="4"/>
    <x v="21"/>
    <x v="3"/>
    <x v="1"/>
    <x v="0"/>
    <x v="0"/>
    <n v="440"/>
    <n v="420.30999999999995"/>
    <n v="441483.54000000004"/>
    <n v="430982.93999999994"/>
    <n v="4.2"/>
    <n v="115193.17800000001"/>
    <n v="0"/>
    <n v="0"/>
    <n v="441483.54000000004"/>
    <n v="430982.93999999994"/>
    <n v="0"/>
    <n v="0"/>
    <n v="115193.17800000001"/>
  </r>
  <r>
    <x v="1"/>
    <x v="0"/>
    <x v="4"/>
    <x v="21"/>
    <x v="3"/>
    <x v="1"/>
    <x v="0"/>
    <x v="1"/>
    <n v="0"/>
    <n v="0"/>
    <n v="0"/>
    <n v="0"/>
    <n v="0.8"/>
    <n v="19961.379999999997"/>
    <n v="0"/>
    <n v="0"/>
    <n v="0"/>
    <n v="0"/>
    <n v="0"/>
    <n v="0"/>
    <n v="19961.379999999997"/>
  </r>
  <r>
    <x v="1"/>
    <x v="0"/>
    <x v="4"/>
    <x v="21"/>
    <x v="3"/>
    <x v="2"/>
    <x v="0"/>
    <x v="0"/>
    <n v="410"/>
    <n v="480.64000000000004"/>
    <n v="201979.38"/>
    <n v="206085.55000000002"/>
    <n v="7.6000000000000005"/>
    <n v="93313.458000000013"/>
    <n v="0"/>
    <n v="0"/>
    <n v="201979.38"/>
    <n v="206085.55000000002"/>
    <n v="0"/>
    <n v="0"/>
    <n v="93313.458000000013"/>
  </r>
  <r>
    <x v="1"/>
    <x v="0"/>
    <x v="4"/>
    <x v="21"/>
    <x v="3"/>
    <x v="2"/>
    <x v="0"/>
    <x v="1"/>
    <n v="0"/>
    <n v="0"/>
    <n v="0"/>
    <n v="0"/>
    <n v="2.6"/>
    <n v="61446"/>
    <n v="0"/>
    <n v="0"/>
    <n v="0"/>
    <n v="0"/>
    <n v="0"/>
    <n v="0"/>
    <n v="61446"/>
  </r>
  <r>
    <x v="1"/>
    <x v="0"/>
    <x v="4"/>
    <x v="21"/>
    <x v="4"/>
    <x v="0"/>
    <x v="0"/>
    <x v="0"/>
    <n v="0"/>
    <n v="0"/>
    <n v="0"/>
    <n v="0"/>
    <n v="0.60000000000000009"/>
    <n v="552693.90899999999"/>
    <n v="0"/>
    <n v="0"/>
    <n v="0"/>
    <n v="0"/>
    <n v="0"/>
    <n v="0"/>
    <n v="552693.90899999999"/>
  </r>
  <r>
    <x v="1"/>
    <x v="0"/>
    <x v="4"/>
    <x v="21"/>
    <x v="4"/>
    <x v="0"/>
    <x v="0"/>
    <x v="1"/>
    <n v="0"/>
    <n v="0"/>
    <n v="0"/>
    <n v="0"/>
    <n v="0"/>
    <n v="18854.699999999997"/>
    <n v="0"/>
    <n v="0"/>
    <n v="0"/>
    <n v="0"/>
    <n v="0"/>
    <n v="0"/>
    <n v="18854.699999999997"/>
  </r>
  <r>
    <x v="1"/>
    <x v="0"/>
    <x v="4"/>
    <x v="22"/>
    <x v="0"/>
    <x v="4"/>
    <x v="0"/>
    <x v="0"/>
    <n v="17"/>
    <n v="29.52"/>
    <n v="197310.47999999998"/>
    <n v="256524.53999999998"/>
    <n v="0.4"/>
    <n v="1249.8"/>
    <n v="0"/>
    <n v="0"/>
    <n v="197310.47999999998"/>
    <n v="256524.53999999998"/>
    <n v="0"/>
    <n v="0"/>
    <n v="1249.8"/>
  </r>
  <r>
    <x v="1"/>
    <x v="0"/>
    <x v="4"/>
    <x v="22"/>
    <x v="0"/>
    <x v="4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22"/>
    <x v="0"/>
    <x v="0"/>
    <x v="0"/>
    <x v="0"/>
    <n v="6612"/>
    <n v="7222.3100000000013"/>
    <n v="4292245.93"/>
    <n v="5228534.2600000007"/>
    <n v="159"/>
    <n v="3485590.2959999996"/>
    <n v="0"/>
    <n v="0"/>
    <n v="4292245.93"/>
    <n v="5228534.2600000007"/>
    <n v="0"/>
    <n v="0"/>
    <n v="3485590.2959999996"/>
  </r>
  <r>
    <x v="1"/>
    <x v="0"/>
    <x v="4"/>
    <x v="22"/>
    <x v="0"/>
    <x v="0"/>
    <x v="0"/>
    <x v="1"/>
    <n v="0"/>
    <n v="0"/>
    <n v="0"/>
    <n v="0"/>
    <n v="22.4"/>
    <n v="546315.01800000004"/>
    <n v="0"/>
    <n v="0"/>
    <n v="0"/>
    <n v="0"/>
    <n v="0"/>
    <n v="0"/>
    <n v="546315.01800000004"/>
  </r>
  <r>
    <x v="1"/>
    <x v="0"/>
    <x v="4"/>
    <x v="22"/>
    <x v="0"/>
    <x v="1"/>
    <x v="0"/>
    <x v="0"/>
    <n v="251732"/>
    <n v="296100.11999999994"/>
    <n v="61030054.309999987"/>
    <n v="59168818.440000005"/>
    <n v="942.19999999999993"/>
    <n v="19056430.427999996"/>
    <n v="0"/>
    <n v="0"/>
    <n v="61030054.309999987"/>
    <n v="59168818.440000005"/>
    <n v="0"/>
    <n v="0"/>
    <n v="19056430.427999996"/>
  </r>
  <r>
    <x v="1"/>
    <x v="0"/>
    <x v="4"/>
    <x v="22"/>
    <x v="0"/>
    <x v="1"/>
    <x v="0"/>
    <x v="1"/>
    <n v="0"/>
    <n v="0"/>
    <n v="0"/>
    <n v="0"/>
    <n v="250.2"/>
    <n v="6430613.3380000005"/>
    <n v="0"/>
    <n v="0"/>
    <n v="0"/>
    <n v="0"/>
    <n v="0"/>
    <n v="0"/>
    <n v="6430613.3380000005"/>
  </r>
  <r>
    <x v="1"/>
    <x v="0"/>
    <x v="4"/>
    <x v="22"/>
    <x v="0"/>
    <x v="2"/>
    <x v="0"/>
    <x v="0"/>
    <n v="61"/>
    <n v="60.53"/>
    <n v="221520.93"/>
    <n v="136481.68"/>
    <n v="6.8000000000000007"/>
    <n v="123303.579"/>
    <n v="0"/>
    <n v="0"/>
    <n v="221520.93"/>
    <n v="136481.68"/>
    <n v="0"/>
    <n v="0"/>
    <n v="123303.579"/>
  </r>
  <r>
    <x v="1"/>
    <x v="0"/>
    <x v="4"/>
    <x v="22"/>
    <x v="0"/>
    <x v="2"/>
    <x v="0"/>
    <x v="1"/>
    <n v="0"/>
    <n v="0"/>
    <n v="0"/>
    <n v="0"/>
    <n v="0"/>
    <n v="1697.7"/>
    <n v="0"/>
    <n v="0"/>
    <n v="0"/>
    <n v="0"/>
    <n v="0"/>
    <n v="0"/>
    <n v="1697.7"/>
  </r>
  <r>
    <x v="1"/>
    <x v="0"/>
    <x v="4"/>
    <x v="22"/>
    <x v="0"/>
    <x v="3"/>
    <x v="0"/>
    <x v="0"/>
    <n v="939"/>
    <n v="1145.75"/>
    <n v="13417335.369999999"/>
    <n v="5983445.5499999998"/>
    <n v="374.2"/>
    <n v="12784817.103"/>
    <n v="0"/>
    <n v="0"/>
    <n v="13417335.369999999"/>
    <n v="5983445.5499999998"/>
    <n v="0"/>
    <n v="0"/>
    <n v="12784817.103"/>
  </r>
  <r>
    <x v="1"/>
    <x v="0"/>
    <x v="4"/>
    <x v="22"/>
    <x v="0"/>
    <x v="3"/>
    <x v="0"/>
    <x v="1"/>
    <n v="0"/>
    <n v="0"/>
    <n v="0"/>
    <n v="0"/>
    <n v="2"/>
    <n v="48034.459000000003"/>
    <n v="0"/>
    <n v="0"/>
    <n v="0"/>
    <n v="0"/>
    <n v="0"/>
    <n v="0"/>
    <n v="48034.459000000003"/>
  </r>
  <r>
    <x v="1"/>
    <x v="0"/>
    <x v="4"/>
    <x v="22"/>
    <x v="1"/>
    <x v="4"/>
    <x v="0"/>
    <x v="0"/>
    <n v="6843"/>
    <n v="8171.15"/>
    <n v="11113688.440000001"/>
    <n v="10206801.18"/>
    <n v="158.20000000000002"/>
    <n v="3592515.7910000002"/>
    <n v="0"/>
    <n v="0"/>
    <n v="11113688.440000001"/>
    <n v="10206801.18"/>
    <n v="0"/>
    <n v="0"/>
    <n v="3592515.7910000002"/>
  </r>
  <r>
    <x v="1"/>
    <x v="0"/>
    <x v="4"/>
    <x v="22"/>
    <x v="1"/>
    <x v="4"/>
    <x v="0"/>
    <x v="1"/>
    <n v="0"/>
    <n v="0"/>
    <n v="0"/>
    <n v="0"/>
    <n v="52.2"/>
    <n v="1323202.69"/>
    <n v="0"/>
    <n v="0"/>
    <n v="0"/>
    <n v="0"/>
    <n v="0"/>
    <n v="0"/>
    <n v="1323202.69"/>
  </r>
  <r>
    <x v="1"/>
    <x v="0"/>
    <x v="4"/>
    <x v="22"/>
    <x v="1"/>
    <x v="0"/>
    <x v="0"/>
    <x v="0"/>
    <n v="1836"/>
    <n v="1974.3500000000001"/>
    <n v="1989079.2599999998"/>
    <n v="1768477.8"/>
    <n v="26.599999999999998"/>
    <n v="562558.51400000008"/>
    <n v="0"/>
    <n v="0"/>
    <n v="1989079.2599999998"/>
    <n v="1768477.8"/>
    <n v="0"/>
    <n v="0"/>
    <n v="562558.51400000008"/>
  </r>
  <r>
    <x v="1"/>
    <x v="0"/>
    <x v="4"/>
    <x v="22"/>
    <x v="1"/>
    <x v="0"/>
    <x v="0"/>
    <x v="1"/>
    <n v="0"/>
    <n v="0"/>
    <n v="0"/>
    <n v="0"/>
    <n v="11.6"/>
    <n v="254799.34000000005"/>
    <n v="0"/>
    <n v="0"/>
    <n v="0"/>
    <n v="0"/>
    <n v="0"/>
    <n v="0"/>
    <n v="254799.34000000005"/>
  </r>
  <r>
    <x v="1"/>
    <x v="0"/>
    <x v="4"/>
    <x v="22"/>
    <x v="1"/>
    <x v="1"/>
    <x v="0"/>
    <x v="0"/>
    <n v="4612"/>
    <n v="6078.4699999999993"/>
    <n v="7530046.2299999995"/>
    <n v="10139811.73"/>
    <n v="192.99999999999997"/>
    <n v="6105004.0320000025"/>
    <n v="0"/>
    <n v="0"/>
    <n v="7530046.2299999995"/>
    <n v="10139811.73"/>
    <n v="0"/>
    <n v="0"/>
    <n v="6105004.0320000025"/>
  </r>
  <r>
    <x v="1"/>
    <x v="0"/>
    <x v="4"/>
    <x v="22"/>
    <x v="1"/>
    <x v="1"/>
    <x v="0"/>
    <x v="1"/>
    <n v="0"/>
    <n v="0"/>
    <n v="0"/>
    <n v="0"/>
    <n v="25.8"/>
    <n v="670999.35"/>
    <n v="0"/>
    <n v="0"/>
    <n v="0"/>
    <n v="0"/>
    <n v="0"/>
    <n v="0"/>
    <n v="670999.35"/>
  </r>
  <r>
    <x v="1"/>
    <x v="0"/>
    <x v="4"/>
    <x v="22"/>
    <x v="1"/>
    <x v="2"/>
    <x v="0"/>
    <x v="0"/>
    <n v="36"/>
    <n v="32.04"/>
    <n v="86597.85"/>
    <n v="51331.360000000001"/>
    <n v="2.6"/>
    <n v="34377.17"/>
    <n v="0"/>
    <n v="0"/>
    <n v="86597.85"/>
    <n v="51331.360000000001"/>
    <n v="0"/>
    <n v="0"/>
    <n v="34377.17"/>
  </r>
  <r>
    <x v="1"/>
    <x v="0"/>
    <x v="4"/>
    <x v="22"/>
    <x v="1"/>
    <x v="3"/>
    <x v="0"/>
    <x v="0"/>
    <n v="91"/>
    <n v="115.99000000000001"/>
    <n v="245163.43"/>
    <n v="282633.13"/>
    <n v="4"/>
    <n v="220382.46599999999"/>
    <n v="0"/>
    <n v="0"/>
    <n v="245163.43"/>
    <n v="282633.13"/>
    <n v="0"/>
    <n v="0"/>
    <n v="220382.46599999999"/>
  </r>
  <r>
    <x v="1"/>
    <x v="0"/>
    <x v="4"/>
    <x v="22"/>
    <x v="1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22"/>
    <x v="2"/>
    <x v="4"/>
    <x v="0"/>
    <x v="0"/>
    <n v="7316"/>
    <n v="7130.8300000000008"/>
    <n v="55879572.549999997"/>
    <n v="50506344.489999995"/>
    <n v="498.59999999999974"/>
    <n v="19445944.853999998"/>
    <n v="0"/>
    <n v="0"/>
    <n v="55879572.549999997"/>
    <n v="50506344.489999995"/>
    <n v="0"/>
    <n v="0"/>
    <n v="19445944.853999998"/>
  </r>
  <r>
    <x v="1"/>
    <x v="0"/>
    <x v="4"/>
    <x v="22"/>
    <x v="2"/>
    <x v="4"/>
    <x v="0"/>
    <x v="1"/>
    <n v="0"/>
    <n v="0"/>
    <n v="0"/>
    <n v="0"/>
    <n v="29.199999999999996"/>
    <n v="767799.72400000016"/>
    <n v="0"/>
    <n v="0"/>
    <n v="0"/>
    <n v="0"/>
    <n v="0"/>
    <n v="0"/>
    <n v="767799.72400000016"/>
  </r>
  <r>
    <x v="1"/>
    <x v="0"/>
    <x v="4"/>
    <x v="22"/>
    <x v="2"/>
    <x v="0"/>
    <x v="0"/>
    <x v="0"/>
    <n v="686"/>
    <n v="628.30999999999995"/>
    <n v="3107859.47"/>
    <n v="3267286.4"/>
    <n v="24.2"/>
    <n v="709355.01"/>
    <n v="0"/>
    <n v="0"/>
    <n v="3107859.47"/>
    <n v="3267286.4"/>
    <n v="0"/>
    <n v="0"/>
    <n v="709355.01"/>
  </r>
  <r>
    <x v="1"/>
    <x v="0"/>
    <x v="4"/>
    <x v="22"/>
    <x v="2"/>
    <x v="0"/>
    <x v="0"/>
    <x v="1"/>
    <n v="0"/>
    <n v="0"/>
    <n v="0"/>
    <n v="0"/>
    <n v="2.2000000000000002"/>
    <n v="46321.046999999999"/>
    <n v="0"/>
    <n v="0"/>
    <n v="0"/>
    <n v="0"/>
    <n v="0"/>
    <n v="0"/>
    <n v="46321.046999999999"/>
  </r>
  <r>
    <x v="1"/>
    <x v="0"/>
    <x v="4"/>
    <x v="22"/>
    <x v="2"/>
    <x v="1"/>
    <x v="0"/>
    <x v="0"/>
    <n v="624"/>
    <n v="645.3900000000001"/>
    <n v="2601368.13"/>
    <n v="3264689.0100000007"/>
    <n v="36.6"/>
    <n v="715290.24899999995"/>
    <n v="0"/>
    <n v="0"/>
    <n v="2601368.13"/>
    <n v="3264689.0100000007"/>
    <n v="0"/>
    <n v="0"/>
    <n v="715290.24899999995"/>
  </r>
  <r>
    <x v="1"/>
    <x v="0"/>
    <x v="4"/>
    <x v="22"/>
    <x v="2"/>
    <x v="1"/>
    <x v="0"/>
    <x v="1"/>
    <n v="0"/>
    <n v="0"/>
    <n v="0"/>
    <n v="0"/>
    <n v="0.2"/>
    <n v="-45834.6"/>
    <n v="0"/>
    <n v="0"/>
    <n v="0"/>
    <n v="0"/>
    <n v="0"/>
    <n v="0"/>
    <n v="-45834.6"/>
  </r>
  <r>
    <x v="1"/>
    <x v="0"/>
    <x v="4"/>
    <x v="22"/>
    <x v="2"/>
    <x v="2"/>
    <x v="0"/>
    <x v="0"/>
    <n v="49"/>
    <n v="24.5"/>
    <n v="422313"/>
    <n v="193780"/>
    <n v="0.2"/>
    <n v="18179.439999999999"/>
    <n v="0"/>
    <n v="0"/>
    <n v="422313"/>
    <n v="193780"/>
    <n v="0"/>
    <n v="0"/>
    <n v="18179.439999999999"/>
  </r>
  <r>
    <x v="1"/>
    <x v="0"/>
    <x v="4"/>
    <x v="22"/>
    <x v="2"/>
    <x v="3"/>
    <x v="0"/>
    <x v="0"/>
    <n v="474"/>
    <n v="620.93000000000006"/>
    <n v="4687295.8500000006"/>
    <n v="4779189.5200000005"/>
    <n v="31.200000000000003"/>
    <n v="1121868.311"/>
    <n v="0"/>
    <n v="0"/>
    <n v="4687295.8500000006"/>
    <n v="4779189.5200000005"/>
    <n v="0"/>
    <n v="0"/>
    <n v="1121868.311"/>
  </r>
  <r>
    <x v="1"/>
    <x v="0"/>
    <x v="4"/>
    <x v="22"/>
    <x v="2"/>
    <x v="3"/>
    <x v="0"/>
    <x v="1"/>
    <n v="0"/>
    <n v="0"/>
    <n v="0"/>
    <n v="0"/>
    <n v="1"/>
    <n v="53729.19"/>
    <n v="0"/>
    <n v="0"/>
    <n v="0"/>
    <n v="0"/>
    <n v="0"/>
    <n v="0"/>
    <n v="53729.19"/>
  </r>
  <r>
    <x v="1"/>
    <x v="0"/>
    <x v="4"/>
    <x v="22"/>
    <x v="3"/>
    <x v="0"/>
    <x v="0"/>
    <x v="0"/>
    <n v="284"/>
    <n v="334.16999999999996"/>
    <n v="227316.84999999998"/>
    <n v="178178.18"/>
    <n v="0"/>
    <n v="0"/>
    <n v="0"/>
    <n v="0"/>
    <n v="227316.84999999998"/>
    <n v="178178.18"/>
    <n v="0"/>
    <n v="0"/>
    <n v="0"/>
  </r>
  <r>
    <x v="1"/>
    <x v="0"/>
    <x v="4"/>
    <x v="22"/>
    <x v="3"/>
    <x v="1"/>
    <x v="0"/>
    <x v="0"/>
    <n v="328"/>
    <n v="545.73"/>
    <n v="480424.56"/>
    <n v="432433.04000000004"/>
    <n v="16.599999999999998"/>
    <n v="278983.47200000001"/>
    <n v="0"/>
    <n v="0"/>
    <n v="480424.56"/>
    <n v="432433.04000000004"/>
    <n v="0"/>
    <n v="0"/>
    <n v="278983.47200000001"/>
  </r>
  <r>
    <x v="1"/>
    <x v="0"/>
    <x v="4"/>
    <x v="22"/>
    <x v="3"/>
    <x v="1"/>
    <x v="0"/>
    <x v="1"/>
    <n v="0"/>
    <n v="0"/>
    <n v="0"/>
    <n v="0"/>
    <n v="1.2000000000000002"/>
    <n v="30153.54"/>
    <n v="0"/>
    <n v="0"/>
    <n v="0"/>
    <n v="0"/>
    <n v="0"/>
    <n v="0"/>
    <n v="30153.54"/>
  </r>
  <r>
    <x v="1"/>
    <x v="0"/>
    <x v="4"/>
    <x v="22"/>
    <x v="3"/>
    <x v="2"/>
    <x v="0"/>
    <x v="0"/>
    <n v="539"/>
    <n v="702.62"/>
    <n v="524351.38"/>
    <n v="430433.19"/>
    <n v="9.4"/>
    <n v="124120.359"/>
    <n v="0"/>
    <n v="0"/>
    <n v="524351.38"/>
    <n v="430433.19"/>
    <n v="0"/>
    <n v="0"/>
    <n v="124120.359"/>
  </r>
  <r>
    <x v="1"/>
    <x v="0"/>
    <x v="4"/>
    <x v="22"/>
    <x v="3"/>
    <x v="2"/>
    <x v="0"/>
    <x v="1"/>
    <n v="0"/>
    <n v="0"/>
    <n v="0"/>
    <n v="0"/>
    <n v="3.4000000000000004"/>
    <n v="80753.659999999989"/>
    <n v="0"/>
    <n v="0"/>
    <n v="0"/>
    <n v="0"/>
    <n v="0"/>
    <n v="0"/>
    <n v="80753.659999999989"/>
  </r>
  <r>
    <x v="1"/>
    <x v="0"/>
    <x v="4"/>
    <x v="22"/>
    <x v="4"/>
    <x v="0"/>
    <x v="0"/>
    <x v="0"/>
    <n v="0"/>
    <n v="0.64"/>
    <n v="0"/>
    <n v="212.22"/>
    <n v="38.4"/>
    <n v="3437166.8709999998"/>
    <n v="0"/>
    <n v="0"/>
    <n v="0"/>
    <n v="212.22"/>
    <n v="0"/>
    <n v="0"/>
    <n v="3437166.8709999998"/>
  </r>
  <r>
    <x v="1"/>
    <x v="0"/>
    <x v="4"/>
    <x v="22"/>
    <x v="4"/>
    <x v="0"/>
    <x v="0"/>
    <x v="1"/>
    <n v="0"/>
    <n v="0"/>
    <n v="0"/>
    <n v="0"/>
    <n v="0"/>
    <n v="-11109.156999999999"/>
    <n v="0"/>
    <n v="0"/>
    <n v="0"/>
    <n v="0"/>
    <n v="0"/>
    <n v="0"/>
    <n v="-11109.156999999999"/>
  </r>
  <r>
    <x v="1"/>
    <x v="0"/>
    <x v="4"/>
    <x v="22"/>
    <x v="4"/>
    <x v="1"/>
    <x v="0"/>
    <x v="0"/>
    <n v="182"/>
    <n v="120.3"/>
    <n v="310215.28000000003"/>
    <n v="198345.68000000002"/>
    <n v="4.4000000000000004"/>
    <n v="30943.541999999998"/>
    <n v="0"/>
    <n v="0"/>
    <n v="310215.28000000003"/>
    <n v="198345.68000000002"/>
    <n v="0"/>
    <n v="0"/>
    <n v="30943.541999999998"/>
  </r>
  <r>
    <x v="1"/>
    <x v="0"/>
    <x v="4"/>
    <x v="23"/>
    <x v="0"/>
    <x v="4"/>
    <x v="0"/>
    <x v="0"/>
    <n v="18"/>
    <n v="41.32"/>
    <n v="101666.96"/>
    <n v="235802.53000000003"/>
    <n v="0"/>
    <n v="0"/>
    <n v="0"/>
    <n v="0"/>
    <n v="101666.96"/>
    <n v="235802.53000000003"/>
    <n v="0"/>
    <n v="0"/>
    <n v="0"/>
  </r>
  <r>
    <x v="1"/>
    <x v="0"/>
    <x v="4"/>
    <x v="23"/>
    <x v="0"/>
    <x v="0"/>
    <x v="0"/>
    <x v="0"/>
    <n v="1835"/>
    <n v="2424.7399999999998"/>
    <n v="2671563.42"/>
    <n v="2812992.15"/>
    <n v="38.200000000000003"/>
    <n v="570198.43700000003"/>
    <n v="0"/>
    <n v="0"/>
    <n v="2671563.42"/>
    <n v="2812992.15"/>
    <n v="0"/>
    <n v="0"/>
    <n v="570198.43700000003"/>
  </r>
  <r>
    <x v="1"/>
    <x v="0"/>
    <x v="4"/>
    <x v="23"/>
    <x v="0"/>
    <x v="0"/>
    <x v="0"/>
    <x v="1"/>
    <n v="0"/>
    <n v="0"/>
    <n v="0"/>
    <n v="0"/>
    <n v="13.199999999999998"/>
    <n v="340250.49"/>
    <n v="0"/>
    <n v="0"/>
    <n v="0"/>
    <n v="0"/>
    <n v="0"/>
    <n v="0"/>
    <n v="340250.49"/>
  </r>
  <r>
    <x v="1"/>
    <x v="0"/>
    <x v="4"/>
    <x v="23"/>
    <x v="0"/>
    <x v="1"/>
    <x v="0"/>
    <x v="0"/>
    <n v="40685"/>
    <n v="41141.049999999996"/>
    <n v="45256869.739999995"/>
    <n v="43723801.039999992"/>
    <n v="662.80000000000007"/>
    <n v="13011264.265000002"/>
    <n v="0"/>
    <n v="0"/>
    <n v="45256869.739999995"/>
    <n v="43723801.039999992"/>
    <n v="0"/>
    <n v="0"/>
    <n v="13011264.265000002"/>
  </r>
  <r>
    <x v="1"/>
    <x v="0"/>
    <x v="4"/>
    <x v="23"/>
    <x v="0"/>
    <x v="1"/>
    <x v="0"/>
    <x v="1"/>
    <n v="0"/>
    <n v="0"/>
    <n v="0"/>
    <n v="0"/>
    <n v="207.2"/>
    <n v="5074855.6609999994"/>
    <n v="0"/>
    <n v="0"/>
    <n v="0"/>
    <n v="0"/>
    <n v="0"/>
    <n v="0"/>
    <n v="5074855.6609999994"/>
  </r>
  <r>
    <x v="1"/>
    <x v="0"/>
    <x v="4"/>
    <x v="23"/>
    <x v="0"/>
    <x v="2"/>
    <x v="0"/>
    <x v="0"/>
    <n v="19"/>
    <n v="42.54"/>
    <n v="48064.880000000005"/>
    <n v="65512.86"/>
    <n v="2.6"/>
    <n v="54130.79"/>
    <n v="0"/>
    <n v="0"/>
    <n v="48064.880000000005"/>
    <n v="65512.86"/>
    <n v="0"/>
    <n v="0"/>
    <n v="54130.79"/>
  </r>
  <r>
    <x v="1"/>
    <x v="0"/>
    <x v="4"/>
    <x v="23"/>
    <x v="0"/>
    <x v="3"/>
    <x v="0"/>
    <x v="0"/>
    <n v="302"/>
    <n v="307.25"/>
    <n v="317580.5"/>
    <n v="532104.2300000001"/>
    <n v="336.79999999999995"/>
    <n v="8479928.5089999996"/>
    <n v="0"/>
    <n v="0"/>
    <n v="317580.5"/>
    <n v="532104.2300000001"/>
    <n v="0"/>
    <n v="0"/>
    <n v="8479928.5089999996"/>
  </r>
  <r>
    <x v="1"/>
    <x v="0"/>
    <x v="4"/>
    <x v="23"/>
    <x v="0"/>
    <x v="3"/>
    <x v="0"/>
    <x v="1"/>
    <n v="0"/>
    <n v="0"/>
    <n v="0"/>
    <n v="0"/>
    <n v="0.8"/>
    <n v="18843"/>
    <n v="0"/>
    <n v="0"/>
    <n v="0"/>
    <n v="0"/>
    <n v="0"/>
    <n v="0"/>
    <n v="18843"/>
  </r>
  <r>
    <x v="1"/>
    <x v="0"/>
    <x v="4"/>
    <x v="23"/>
    <x v="1"/>
    <x v="4"/>
    <x v="0"/>
    <x v="0"/>
    <n v="5394"/>
    <n v="5435.3"/>
    <n v="10018311.029999999"/>
    <n v="9908857.2799999993"/>
    <n v="136.4"/>
    <n v="2780830.2069999995"/>
    <n v="0"/>
    <n v="0"/>
    <n v="10018311.029999999"/>
    <n v="9908857.2799999993"/>
    <n v="0"/>
    <n v="0"/>
    <n v="2780830.2069999995"/>
  </r>
  <r>
    <x v="1"/>
    <x v="0"/>
    <x v="4"/>
    <x v="23"/>
    <x v="1"/>
    <x v="4"/>
    <x v="0"/>
    <x v="1"/>
    <n v="0"/>
    <n v="0"/>
    <n v="0"/>
    <n v="0"/>
    <n v="54.4"/>
    <n v="1368816.73"/>
    <n v="0"/>
    <n v="0"/>
    <n v="0"/>
    <n v="0"/>
    <n v="0"/>
    <n v="0"/>
    <n v="1368816.73"/>
  </r>
  <r>
    <x v="1"/>
    <x v="0"/>
    <x v="4"/>
    <x v="23"/>
    <x v="1"/>
    <x v="0"/>
    <x v="0"/>
    <x v="0"/>
    <n v="799"/>
    <n v="878.13"/>
    <n v="2326100.4300000002"/>
    <n v="1828759.4299999997"/>
    <n v="38.800000000000004"/>
    <n v="719564.22499999998"/>
    <n v="0"/>
    <n v="0"/>
    <n v="2326100.4300000002"/>
    <n v="1828759.4299999997"/>
    <n v="0"/>
    <n v="0"/>
    <n v="719564.22499999998"/>
  </r>
  <r>
    <x v="1"/>
    <x v="0"/>
    <x v="4"/>
    <x v="23"/>
    <x v="1"/>
    <x v="0"/>
    <x v="0"/>
    <x v="1"/>
    <n v="0"/>
    <n v="0"/>
    <n v="0"/>
    <n v="0"/>
    <n v="15.8"/>
    <n v="389515.288"/>
    <n v="0"/>
    <n v="0"/>
    <n v="0"/>
    <n v="0"/>
    <n v="0"/>
    <n v="0"/>
    <n v="389515.288"/>
  </r>
  <r>
    <x v="1"/>
    <x v="0"/>
    <x v="4"/>
    <x v="23"/>
    <x v="1"/>
    <x v="1"/>
    <x v="0"/>
    <x v="0"/>
    <n v="4607"/>
    <n v="5922.76"/>
    <n v="8124117.2499999991"/>
    <n v="9431179.3599999975"/>
    <n v="163.39999999999998"/>
    <n v="3555864.9209999996"/>
    <n v="0"/>
    <n v="0"/>
    <n v="8124117.2499999991"/>
    <n v="9431179.3599999975"/>
    <n v="0"/>
    <n v="0"/>
    <n v="3555864.9209999996"/>
  </r>
  <r>
    <x v="1"/>
    <x v="0"/>
    <x v="4"/>
    <x v="23"/>
    <x v="1"/>
    <x v="1"/>
    <x v="0"/>
    <x v="1"/>
    <n v="0"/>
    <n v="0"/>
    <n v="0"/>
    <n v="0"/>
    <n v="26.799999999999997"/>
    <n v="686142.43"/>
    <n v="0"/>
    <n v="0"/>
    <n v="0"/>
    <n v="0"/>
    <n v="0"/>
    <n v="0"/>
    <n v="686142.43"/>
  </r>
  <r>
    <x v="1"/>
    <x v="0"/>
    <x v="4"/>
    <x v="23"/>
    <x v="1"/>
    <x v="2"/>
    <x v="0"/>
    <x v="0"/>
    <n v="6"/>
    <n v="8.81"/>
    <n v="22478.22"/>
    <n v="20780.68"/>
    <n v="0.60000000000000009"/>
    <n v="-1489.4820000000002"/>
    <n v="0"/>
    <n v="0"/>
    <n v="22478.22"/>
    <n v="20780.68"/>
    <n v="0"/>
    <n v="0"/>
    <n v="-1489.4820000000002"/>
  </r>
  <r>
    <x v="1"/>
    <x v="0"/>
    <x v="4"/>
    <x v="23"/>
    <x v="1"/>
    <x v="3"/>
    <x v="0"/>
    <x v="0"/>
    <n v="39"/>
    <n v="25.54"/>
    <n v="63687.93"/>
    <n v="71198.36"/>
    <n v="0.60000000000000009"/>
    <n v="8442.6"/>
    <n v="0"/>
    <n v="0"/>
    <n v="63687.93"/>
    <n v="71198.36"/>
    <n v="0"/>
    <n v="0"/>
    <n v="8442.6"/>
  </r>
  <r>
    <x v="1"/>
    <x v="0"/>
    <x v="4"/>
    <x v="23"/>
    <x v="2"/>
    <x v="4"/>
    <x v="0"/>
    <x v="0"/>
    <n v="5747"/>
    <n v="5991.5300000000016"/>
    <n v="40198379.899999991"/>
    <n v="43644348.079999998"/>
    <n v="441.79999999999984"/>
    <n v="15762882.064999998"/>
    <n v="0"/>
    <n v="0"/>
    <n v="40198379.899999991"/>
    <n v="43644348.079999998"/>
    <n v="0"/>
    <n v="0"/>
    <n v="15762882.064999998"/>
  </r>
  <r>
    <x v="1"/>
    <x v="0"/>
    <x v="4"/>
    <x v="23"/>
    <x v="2"/>
    <x v="4"/>
    <x v="0"/>
    <x v="1"/>
    <n v="0"/>
    <n v="0"/>
    <n v="0"/>
    <n v="0"/>
    <n v="29.999999999999996"/>
    <n v="754632.272"/>
    <n v="0"/>
    <n v="0"/>
    <n v="0"/>
    <n v="0"/>
    <n v="0"/>
    <n v="0"/>
    <n v="754632.272"/>
  </r>
  <r>
    <x v="1"/>
    <x v="0"/>
    <x v="4"/>
    <x v="23"/>
    <x v="2"/>
    <x v="0"/>
    <x v="0"/>
    <x v="0"/>
    <n v="624"/>
    <n v="629.77"/>
    <n v="2989730.56"/>
    <n v="2640147.37"/>
    <n v="20.6"/>
    <n v="628967.32700000005"/>
    <n v="0"/>
    <n v="0"/>
    <n v="2989730.56"/>
    <n v="2640147.37"/>
    <n v="0"/>
    <n v="0"/>
    <n v="628967.32700000005"/>
  </r>
  <r>
    <x v="1"/>
    <x v="0"/>
    <x v="4"/>
    <x v="23"/>
    <x v="2"/>
    <x v="0"/>
    <x v="0"/>
    <x v="1"/>
    <n v="0"/>
    <n v="0"/>
    <n v="0"/>
    <n v="0"/>
    <n v="2"/>
    <n v="45786.285000000003"/>
    <n v="0"/>
    <n v="0"/>
    <n v="0"/>
    <n v="0"/>
    <n v="0"/>
    <n v="0"/>
    <n v="45786.285000000003"/>
  </r>
  <r>
    <x v="1"/>
    <x v="0"/>
    <x v="4"/>
    <x v="23"/>
    <x v="2"/>
    <x v="1"/>
    <x v="0"/>
    <x v="0"/>
    <n v="294"/>
    <n v="451.49"/>
    <n v="1732804.5"/>
    <n v="2489543.04"/>
    <n v="38.6"/>
    <n v="973987.63299999991"/>
    <n v="0"/>
    <n v="0"/>
    <n v="1732804.5"/>
    <n v="2489543.04"/>
    <n v="0"/>
    <n v="0"/>
    <n v="973987.63299999991"/>
  </r>
  <r>
    <x v="1"/>
    <x v="0"/>
    <x v="4"/>
    <x v="23"/>
    <x v="2"/>
    <x v="1"/>
    <x v="0"/>
    <x v="1"/>
    <n v="0"/>
    <n v="0"/>
    <n v="0"/>
    <n v="0"/>
    <n v="0.2"/>
    <n v="3066.8580000000002"/>
    <n v="0"/>
    <n v="0"/>
    <n v="0"/>
    <n v="0"/>
    <n v="0"/>
    <n v="0"/>
    <n v="3066.8580000000002"/>
  </r>
  <r>
    <x v="1"/>
    <x v="0"/>
    <x v="4"/>
    <x v="23"/>
    <x v="2"/>
    <x v="2"/>
    <x v="0"/>
    <x v="0"/>
    <n v="20"/>
    <n v="8.4"/>
    <n v="255494.7"/>
    <n v="80259.520000000004"/>
    <n v="0.2"/>
    <n v="6927.924"/>
    <n v="0"/>
    <n v="0"/>
    <n v="255494.7"/>
    <n v="80259.520000000004"/>
    <n v="0"/>
    <n v="0"/>
    <n v="6927.924"/>
  </r>
  <r>
    <x v="1"/>
    <x v="0"/>
    <x v="4"/>
    <x v="23"/>
    <x v="2"/>
    <x v="3"/>
    <x v="0"/>
    <x v="0"/>
    <n v="519"/>
    <n v="532.94000000000005"/>
    <n v="4660106"/>
    <n v="4489389.0900000008"/>
    <n v="41.4"/>
    <n v="986661.29599999997"/>
    <n v="0"/>
    <n v="0"/>
    <n v="4660106"/>
    <n v="4489389.0900000008"/>
    <n v="0"/>
    <n v="0"/>
    <n v="986661.29599999997"/>
  </r>
  <r>
    <x v="1"/>
    <x v="0"/>
    <x v="4"/>
    <x v="23"/>
    <x v="3"/>
    <x v="0"/>
    <x v="0"/>
    <x v="0"/>
    <n v="208"/>
    <n v="246"/>
    <n v="142975.81"/>
    <n v="143976.44000000003"/>
    <n v="0.60000000000000009"/>
    <n v="-5890.4670000000006"/>
    <n v="0"/>
    <n v="0"/>
    <n v="142975.81"/>
    <n v="143976.44000000003"/>
    <n v="0"/>
    <n v="0"/>
    <n v="-5890.4670000000006"/>
  </r>
  <r>
    <x v="1"/>
    <x v="0"/>
    <x v="4"/>
    <x v="23"/>
    <x v="3"/>
    <x v="0"/>
    <x v="0"/>
    <x v="1"/>
    <n v="0"/>
    <n v="0"/>
    <n v="0"/>
    <n v="0"/>
    <n v="0.6"/>
    <n v="15496"/>
    <n v="0"/>
    <n v="0"/>
    <n v="0"/>
    <n v="0"/>
    <n v="0"/>
    <n v="0"/>
    <n v="15496"/>
  </r>
  <r>
    <x v="1"/>
    <x v="0"/>
    <x v="4"/>
    <x v="23"/>
    <x v="3"/>
    <x v="1"/>
    <x v="0"/>
    <x v="0"/>
    <n v="267"/>
    <n v="409.01"/>
    <n v="304965.26"/>
    <n v="324735.72000000003"/>
    <n v="10"/>
    <n v="228156.804"/>
    <n v="0"/>
    <n v="0"/>
    <n v="304965.26"/>
    <n v="324735.72000000003"/>
    <n v="0"/>
    <n v="0"/>
    <n v="228156.804"/>
  </r>
  <r>
    <x v="1"/>
    <x v="0"/>
    <x v="4"/>
    <x v="23"/>
    <x v="3"/>
    <x v="1"/>
    <x v="0"/>
    <x v="1"/>
    <n v="0"/>
    <n v="0"/>
    <n v="0"/>
    <n v="0"/>
    <n v="1.9999999999999998"/>
    <n v="51300.727000000006"/>
    <n v="0"/>
    <n v="0"/>
    <n v="0"/>
    <n v="0"/>
    <n v="0"/>
    <n v="0"/>
    <n v="51300.727000000006"/>
  </r>
  <r>
    <x v="1"/>
    <x v="0"/>
    <x v="4"/>
    <x v="23"/>
    <x v="3"/>
    <x v="2"/>
    <x v="0"/>
    <x v="0"/>
    <n v="276"/>
    <n v="879.22000000000014"/>
    <n v="513139.97000000003"/>
    <n v="524312.18000000005"/>
    <n v="7.1999999999999993"/>
    <n v="160238.07500000001"/>
    <n v="0"/>
    <n v="0"/>
    <n v="513139.97000000003"/>
    <n v="524312.18000000005"/>
    <n v="0"/>
    <n v="0"/>
    <n v="160238.07500000001"/>
  </r>
  <r>
    <x v="1"/>
    <x v="0"/>
    <x v="4"/>
    <x v="23"/>
    <x v="3"/>
    <x v="2"/>
    <x v="0"/>
    <x v="1"/>
    <n v="0"/>
    <n v="0"/>
    <n v="0"/>
    <n v="0"/>
    <n v="3.6"/>
    <n v="85174.5"/>
    <n v="0"/>
    <n v="0"/>
    <n v="0"/>
    <n v="0"/>
    <n v="0"/>
    <n v="0"/>
    <n v="85174.5"/>
  </r>
  <r>
    <x v="1"/>
    <x v="0"/>
    <x v="4"/>
    <x v="23"/>
    <x v="4"/>
    <x v="0"/>
    <x v="0"/>
    <x v="0"/>
    <n v="0"/>
    <n v="5.21"/>
    <n v="3919.92"/>
    <n v="23575.74"/>
    <n v="0.4"/>
    <n v="2981009.1539999996"/>
    <n v="0"/>
    <n v="0"/>
    <n v="3919.92"/>
    <n v="23575.74"/>
    <n v="0"/>
    <n v="0"/>
    <n v="2981009.1539999996"/>
  </r>
  <r>
    <x v="1"/>
    <x v="0"/>
    <x v="4"/>
    <x v="23"/>
    <x v="4"/>
    <x v="0"/>
    <x v="0"/>
    <x v="1"/>
    <n v="0"/>
    <n v="0"/>
    <n v="0"/>
    <n v="0"/>
    <n v="0"/>
    <n v="70877.600000000006"/>
    <n v="0"/>
    <n v="0"/>
    <n v="0"/>
    <n v="0"/>
    <n v="0"/>
    <n v="0"/>
    <n v="70877.600000000006"/>
  </r>
  <r>
    <x v="1"/>
    <x v="0"/>
    <x v="4"/>
    <x v="23"/>
    <x v="4"/>
    <x v="1"/>
    <x v="0"/>
    <x v="0"/>
    <n v="336"/>
    <n v="294.98"/>
    <n v="299413.82"/>
    <n v="259212.36000000002"/>
    <n v="2"/>
    <n v="30718.027000000002"/>
    <n v="0"/>
    <n v="0"/>
    <n v="299413.82"/>
    <n v="259212.36000000002"/>
    <n v="0"/>
    <n v="0"/>
    <n v="30718.027000000002"/>
  </r>
  <r>
    <x v="1"/>
    <x v="0"/>
    <x v="4"/>
    <x v="23"/>
    <x v="4"/>
    <x v="3"/>
    <x v="0"/>
    <x v="0"/>
    <n v="0"/>
    <n v="0.64"/>
    <n v="1704.1"/>
    <n v="5287.36"/>
    <n v="0"/>
    <n v="0"/>
    <n v="0"/>
    <n v="0"/>
    <n v="1704.1"/>
    <n v="5287.36"/>
    <n v="0"/>
    <n v="0"/>
    <n v="0"/>
  </r>
  <r>
    <x v="1"/>
    <x v="0"/>
    <x v="4"/>
    <x v="24"/>
    <x v="0"/>
    <x v="4"/>
    <x v="0"/>
    <x v="0"/>
    <n v="6"/>
    <n v="10.28"/>
    <n v="33090.619999999995"/>
    <n v="62139.47"/>
    <n v="0"/>
    <n v="0"/>
    <n v="0"/>
    <n v="0"/>
    <n v="33090.619999999995"/>
    <n v="62139.47"/>
    <n v="0"/>
    <n v="0"/>
    <n v="0"/>
  </r>
  <r>
    <x v="1"/>
    <x v="0"/>
    <x v="4"/>
    <x v="24"/>
    <x v="0"/>
    <x v="0"/>
    <x v="0"/>
    <x v="0"/>
    <n v="9680"/>
    <n v="9381.32"/>
    <n v="13308298.210000005"/>
    <n v="10826439.319999997"/>
    <n v="112.20000000000003"/>
    <n v="2472106.8720000009"/>
    <n v="0"/>
    <n v="0"/>
    <n v="13308298.210000005"/>
    <n v="10826439.319999997"/>
    <n v="0"/>
    <n v="0"/>
    <n v="2472106.8720000009"/>
  </r>
  <r>
    <x v="1"/>
    <x v="0"/>
    <x v="4"/>
    <x v="24"/>
    <x v="0"/>
    <x v="0"/>
    <x v="0"/>
    <x v="1"/>
    <n v="0"/>
    <n v="0"/>
    <n v="0"/>
    <n v="0"/>
    <n v="32.6"/>
    <n v="795504.64000000013"/>
    <n v="0"/>
    <n v="0"/>
    <n v="0"/>
    <n v="0"/>
    <n v="0"/>
    <n v="0"/>
    <n v="795504.64000000013"/>
  </r>
  <r>
    <x v="1"/>
    <x v="0"/>
    <x v="4"/>
    <x v="24"/>
    <x v="0"/>
    <x v="1"/>
    <x v="0"/>
    <x v="0"/>
    <n v="19592"/>
    <n v="18630.30999999999"/>
    <n v="20065971.069999997"/>
    <n v="19703114.09"/>
    <n v="466.8"/>
    <n v="10494288.414000003"/>
    <n v="0"/>
    <n v="0"/>
    <n v="20065971.069999997"/>
    <n v="19703114.09"/>
    <n v="0"/>
    <n v="0"/>
    <n v="10494288.414000003"/>
  </r>
  <r>
    <x v="1"/>
    <x v="0"/>
    <x v="4"/>
    <x v="24"/>
    <x v="0"/>
    <x v="1"/>
    <x v="0"/>
    <x v="1"/>
    <n v="0"/>
    <n v="0"/>
    <n v="0"/>
    <n v="0"/>
    <n v="97.8"/>
    <n v="2464084.4689999991"/>
    <n v="0"/>
    <n v="0"/>
    <n v="0"/>
    <n v="0"/>
    <n v="0"/>
    <n v="0"/>
    <n v="2464084.4689999991"/>
  </r>
  <r>
    <x v="1"/>
    <x v="0"/>
    <x v="4"/>
    <x v="24"/>
    <x v="0"/>
    <x v="2"/>
    <x v="0"/>
    <x v="0"/>
    <n v="3"/>
    <n v="59.49"/>
    <n v="8988.2899999999991"/>
    <n v="47770.63"/>
    <n v="0.8"/>
    <n v="11458.62"/>
    <n v="0"/>
    <n v="0"/>
    <n v="8988.2899999999991"/>
    <n v="47770.63"/>
    <n v="0"/>
    <n v="0"/>
    <n v="11458.62"/>
  </r>
  <r>
    <x v="1"/>
    <x v="0"/>
    <x v="4"/>
    <x v="24"/>
    <x v="0"/>
    <x v="3"/>
    <x v="0"/>
    <x v="0"/>
    <n v="2441"/>
    <n v="2944.2500000000005"/>
    <n v="3845437.21"/>
    <n v="4722692.7699999996"/>
    <n v="101.99999999999999"/>
    <n v="2823301.9489999996"/>
    <n v="0"/>
    <n v="0"/>
    <n v="3845437.21"/>
    <n v="4722692.7699999996"/>
    <n v="0"/>
    <n v="0"/>
    <n v="2823301.9489999996"/>
  </r>
  <r>
    <x v="1"/>
    <x v="0"/>
    <x v="4"/>
    <x v="24"/>
    <x v="0"/>
    <x v="3"/>
    <x v="0"/>
    <x v="1"/>
    <n v="0"/>
    <n v="0"/>
    <n v="0"/>
    <n v="0"/>
    <n v="1.2000000000000002"/>
    <n v="30147.228999999999"/>
    <n v="0"/>
    <n v="0"/>
    <n v="0"/>
    <n v="0"/>
    <n v="0"/>
    <n v="0"/>
    <n v="30147.228999999999"/>
  </r>
  <r>
    <x v="1"/>
    <x v="0"/>
    <x v="4"/>
    <x v="24"/>
    <x v="1"/>
    <x v="4"/>
    <x v="0"/>
    <x v="0"/>
    <n v="1812"/>
    <n v="1864.75"/>
    <n v="2993944"/>
    <n v="3368763.1899999995"/>
    <n v="89.800000000000011"/>
    <n v="2282878.611"/>
    <n v="0"/>
    <n v="0"/>
    <n v="2993944"/>
    <n v="3368763.1899999995"/>
    <n v="0"/>
    <n v="0"/>
    <n v="2282878.611"/>
  </r>
  <r>
    <x v="1"/>
    <x v="0"/>
    <x v="4"/>
    <x v="24"/>
    <x v="1"/>
    <x v="4"/>
    <x v="0"/>
    <x v="1"/>
    <n v="0"/>
    <n v="0"/>
    <n v="0"/>
    <n v="0"/>
    <n v="24"/>
    <n v="608446.25699999998"/>
    <n v="0"/>
    <n v="0"/>
    <n v="0"/>
    <n v="0"/>
    <n v="0"/>
    <n v="0"/>
    <n v="608446.25699999998"/>
  </r>
  <r>
    <x v="1"/>
    <x v="0"/>
    <x v="4"/>
    <x v="24"/>
    <x v="1"/>
    <x v="0"/>
    <x v="0"/>
    <x v="0"/>
    <n v="946"/>
    <n v="799.57999999999993"/>
    <n v="1457142.7"/>
    <n v="946400.01"/>
    <n v="28.8"/>
    <n v="583739.97300000011"/>
    <n v="0"/>
    <n v="0"/>
    <n v="1457142.7"/>
    <n v="946400.01"/>
    <n v="0"/>
    <n v="0"/>
    <n v="583739.97300000011"/>
  </r>
  <r>
    <x v="1"/>
    <x v="0"/>
    <x v="4"/>
    <x v="24"/>
    <x v="1"/>
    <x v="0"/>
    <x v="0"/>
    <x v="1"/>
    <n v="0"/>
    <n v="0"/>
    <n v="0"/>
    <n v="0"/>
    <n v="8.6000000000000014"/>
    <n v="204979.74900000001"/>
    <n v="0"/>
    <n v="0"/>
    <n v="0"/>
    <n v="0"/>
    <n v="0"/>
    <n v="0"/>
    <n v="204979.74900000001"/>
  </r>
  <r>
    <x v="1"/>
    <x v="0"/>
    <x v="4"/>
    <x v="24"/>
    <x v="1"/>
    <x v="1"/>
    <x v="0"/>
    <x v="0"/>
    <n v="2321"/>
    <n v="2662.34"/>
    <n v="8097070.5999999996"/>
    <n v="6194802.5100000016"/>
    <n v="103"/>
    <n v="1967831.2270000007"/>
    <n v="0"/>
    <n v="0"/>
    <n v="8097070.5999999996"/>
    <n v="6194802.5100000016"/>
    <n v="0"/>
    <n v="0"/>
    <n v="1967831.2270000007"/>
  </r>
  <r>
    <x v="1"/>
    <x v="0"/>
    <x v="4"/>
    <x v="24"/>
    <x v="1"/>
    <x v="1"/>
    <x v="0"/>
    <x v="1"/>
    <n v="0"/>
    <n v="0"/>
    <n v="0"/>
    <n v="0"/>
    <n v="16.600000000000001"/>
    <n v="387417.16500000004"/>
    <n v="0"/>
    <n v="0"/>
    <n v="0"/>
    <n v="0"/>
    <n v="0"/>
    <n v="0"/>
    <n v="387417.16500000004"/>
  </r>
  <r>
    <x v="1"/>
    <x v="0"/>
    <x v="4"/>
    <x v="24"/>
    <x v="1"/>
    <x v="2"/>
    <x v="0"/>
    <x v="0"/>
    <n v="46"/>
    <n v="292.89"/>
    <n v="87926.2"/>
    <n v="150541.61000000002"/>
    <n v="0.8"/>
    <n v="8805.5310000000009"/>
    <n v="0"/>
    <n v="0"/>
    <n v="87926.2"/>
    <n v="150541.61000000002"/>
    <n v="0"/>
    <n v="0"/>
    <n v="8805.5310000000009"/>
  </r>
  <r>
    <x v="1"/>
    <x v="0"/>
    <x v="4"/>
    <x v="24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24"/>
    <x v="1"/>
    <x v="3"/>
    <x v="0"/>
    <x v="0"/>
    <n v="286"/>
    <n v="369.53"/>
    <n v="653417.13"/>
    <n v="803539.23999999987"/>
    <n v="13"/>
    <n v="351773.31699999998"/>
    <n v="0"/>
    <n v="0"/>
    <n v="653417.13"/>
    <n v="803539.23999999987"/>
    <n v="0"/>
    <n v="0"/>
    <n v="351773.31699999998"/>
  </r>
  <r>
    <x v="1"/>
    <x v="0"/>
    <x v="4"/>
    <x v="24"/>
    <x v="1"/>
    <x v="3"/>
    <x v="0"/>
    <x v="1"/>
    <n v="0"/>
    <n v="0"/>
    <n v="0"/>
    <n v="0"/>
    <n v="1"/>
    <n v="23487"/>
    <n v="0"/>
    <n v="0"/>
    <n v="0"/>
    <n v="0"/>
    <n v="0"/>
    <n v="0"/>
    <n v="23487"/>
  </r>
  <r>
    <x v="1"/>
    <x v="0"/>
    <x v="4"/>
    <x v="24"/>
    <x v="2"/>
    <x v="4"/>
    <x v="0"/>
    <x v="0"/>
    <n v="724"/>
    <n v="796.88000000000022"/>
    <n v="4630467.28"/>
    <n v="4499290.9099999992"/>
    <n v="116.80000000000004"/>
    <n v="3049749.199"/>
    <n v="0"/>
    <n v="0"/>
    <n v="4630467.28"/>
    <n v="4499290.9099999992"/>
    <n v="0"/>
    <n v="0"/>
    <n v="3049749.199"/>
  </r>
  <r>
    <x v="1"/>
    <x v="0"/>
    <x v="4"/>
    <x v="24"/>
    <x v="2"/>
    <x v="4"/>
    <x v="0"/>
    <x v="1"/>
    <n v="0"/>
    <n v="0"/>
    <n v="0"/>
    <n v="0"/>
    <n v="14.599999999999998"/>
    <n v="382510.64799999999"/>
    <n v="0"/>
    <n v="0"/>
    <n v="0"/>
    <n v="0"/>
    <n v="0"/>
    <n v="0"/>
    <n v="382510.64799999999"/>
  </r>
  <r>
    <x v="1"/>
    <x v="0"/>
    <x v="4"/>
    <x v="24"/>
    <x v="2"/>
    <x v="0"/>
    <x v="0"/>
    <x v="0"/>
    <n v="756"/>
    <n v="543.03000000000009"/>
    <n v="4282422.6900000004"/>
    <n v="2754755.4599999995"/>
    <n v="65.800000000000011"/>
    <n v="2984262.554"/>
    <n v="0"/>
    <n v="0"/>
    <n v="4282422.6900000004"/>
    <n v="2754755.4599999995"/>
    <n v="0"/>
    <n v="0"/>
    <n v="2984262.554"/>
  </r>
  <r>
    <x v="1"/>
    <x v="0"/>
    <x v="4"/>
    <x v="24"/>
    <x v="2"/>
    <x v="0"/>
    <x v="0"/>
    <x v="1"/>
    <n v="0"/>
    <n v="0"/>
    <n v="0"/>
    <n v="0"/>
    <n v="1.6"/>
    <n v="-8030.514000000001"/>
    <n v="0"/>
    <n v="0"/>
    <n v="0"/>
    <n v="0"/>
    <n v="0"/>
    <n v="0"/>
    <n v="-8030.514000000001"/>
  </r>
  <r>
    <x v="1"/>
    <x v="0"/>
    <x v="4"/>
    <x v="24"/>
    <x v="2"/>
    <x v="1"/>
    <x v="0"/>
    <x v="0"/>
    <n v="118"/>
    <n v="151.96"/>
    <n v="870737.07"/>
    <n v="1046863.32"/>
    <n v="15.799999999999999"/>
    <n v="338823.21299999999"/>
    <n v="0"/>
    <n v="0"/>
    <n v="870737.07"/>
    <n v="1046863.32"/>
    <n v="0"/>
    <n v="0"/>
    <n v="338823.21299999999"/>
  </r>
  <r>
    <x v="1"/>
    <x v="0"/>
    <x v="4"/>
    <x v="24"/>
    <x v="2"/>
    <x v="1"/>
    <x v="0"/>
    <x v="1"/>
    <n v="0"/>
    <n v="0"/>
    <n v="0"/>
    <n v="0"/>
    <n v="0.4"/>
    <n v="10031.289000000001"/>
    <n v="0"/>
    <n v="0"/>
    <n v="0"/>
    <n v="0"/>
    <n v="0"/>
    <n v="0"/>
    <n v="10031.289000000001"/>
  </r>
  <r>
    <x v="1"/>
    <x v="0"/>
    <x v="4"/>
    <x v="24"/>
    <x v="2"/>
    <x v="2"/>
    <x v="0"/>
    <x v="0"/>
    <n v="28"/>
    <n v="23.3"/>
    <n v="129314"/>
    <n v="55806.66"/>
    <n v="0.2"/>
    <n v="1241.4000000000001"/>
    <n v="0"/>
    <n v="0"/>
    <n v="129314"/>
    <n v="55806.66"/>
    <n v="0"/>
    <n v="0"/>
    <n v="1241.4000000000001"/>
  </r>
  <r>
    <x v="1"/>
    <x v="0"/>
    <x v="4"/>
    <x v="24"/>
    <x v="2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24"/>
    <x v="2"/>
    <x v="3"/>
    <x v="0"/>
    <x v="0"/>
    <n v="959"/>
    <n v="902.81999999999994"/>
    <n v="6420861.8200000003"/>
    <n v="5801189.5299999993"/>
    <n v="81.40000000000002"/>
    <n v="3115660.5180000006"/>
    <n v="0"/>
    <n v="0"/>
    <n v="6420861.8200000003"/>
    <n v="5801189.5299999993"/>
    <n v="0"/>
    <n v="0"/>
    <n v="3115660.5180000006"/>
  </r>
  <r>
    <x v="1"/>
    <x v="0"/>
    <x v="4"/>
    <x v="24"/>
    <x v="2"/>
    <x v="3"/>
    <x v="0"/>
    <x v="1"/>
    <n v="0"/>
    <n v="0"/>
    <n v="0"/>
    <n v="0"/>
    <n v="0"/>
    <n v="-12344.1"/>
    <n v="0"/>
    <n v="0"/>
    <n v="0"/>
    <n v="0"/>
    <n v="0"/>
    <n v="0"/>
    <n v="-12344.1"/>
  </r>
  <r>
    <x v="1"/>
    <x v="0"/>
    <x v="4"/>
    <x v="24"/>
    <x v="3"/>
    <x v="0"/>
    <x v="0"/>
    <x v="0"/>
    <n v="908"/>
    <n v="835.27"/>
    <n v="1084586.3799999999"/>
    <n v="835872.74"/>
    <n v="7"/>
    <n v="261820.95200000002"/>
    <n v="0"/>
    <n v="0"/>
    <n v="1084586.3799999999"/>
    <n v="835872.74"/>
    <n v="0"/>
    <n v="0"/>
    <n v="261820.95200000002"/>
  </r>
  <r>
    <x v="1"/>
    <x v="0"/>
    <x v="4"/>
    <x v="24"/>
    <x v="3"/>
    <x v="0"/>
    <x v="0"/>
    <x v="1"/>
    <n v="0"/>
    <n v="0"/>
    <n v="0"/>
    <n v="0"/>
    <n v="1.6"/>
    <n v="38034"/>
    <n v="0"/>
    <n v="0"/>
    <n v="0"/>
    <n v="0"/>
    <n v="0"/>
    <n v="0"/>
    <n v="38034"/>
  </r>
  <r>
    <x v="1"/>
    <x v="0"/>
    <x v="4"/>
    <x v="24"/>
    <x v="3"/>
    <x v="1"/>
    <x v="0"/>
    <x v="0"/>
    <n v="577"/>
    <n v="732.81000000000006"/>
    <n v="724957.02"/>
    <n v="584511"/>
    <n v="14.599999999999996"/>
    <n v="309010.88799999998"/>
    <n v="0"/>
    <n v="0"/>
    <n v="724957.02"/>
    <n v="584511"/>
    <n v="0"/>
    <n v="0"/>
    <n v="309010.88799999998"/>
  </r>
  <r>
    <x v="1"/>
    <x v="0"/>
    <x v="4"/>
    <x v="24"/>
    <x v="3"/>
    <x v="1"/>
    <x v="0"/>
    <x v="1"/>
    <n v="0"/>
    <n v="0"/>
    <n v="0"/>
    <n v="0"/>
    <n v="2.1999999999999997"/>
    <n v="52484.710000000006"/>
    <n v="0"/>
    <n v="0"/>
    <n v="0"/>
    <n v="0"/>
    <n v="0"/>
    <n v="0"/>
    <n v="52484.710000000006"/>
  </r>
  <r>
    <x v="1"/>
    <x v="0"/>
    <x v="4"/>
    <x v="24"/>
    <x v="3"/>
    <x v="2"/>
    <x v="0"/>
    <x v="0"/>
    <n v="495"/>
    <n v="635.65000000000009"/>
    <n v="329603.84000000003"/>
    <n v="372751.62999999995"/>
    <n v="8.4"/>
    <n v="181728.71400000001"/>
    <n v="0"/>
    <n v="0"/>
    <n v="329603.84000000003"/>
    <n v="372751.62999999995"/>
    <n v="0"/>
    <n v="0"/>
    <n v="181728.71400000001"/>
  </r>
  <r>
    <x v="1"/>
    <x v="0"/>
    <x v="4"/>
    <x v="24"/>
    <x v="3"/>
    <x v="2"/>
    <x v="0"/>
    <x v="1"/>
    <n v="0"/>
    <n v="0"/>
    <n v="0"/>
    <n v="0"/>
    <n v="2.2000000000000002"/>
    <n v="52306.5"/>
    <n v="0"/>
    <n v="0"/>
    <n v="0"/>
    <n v="0"/>
    <n v="0"/>
    <n v="0"/>
    <n v="52306.5"/>
  </r>
  <r>
    <x v="1"/>
    <x v="0"/>
    <x v="4"/>
    <x v="24"/>
    <x v="3"/>
    <x v="3"/>
    <x v="0"/>
    <x v="0"/>
    <n v="0"/>
    <n v="15.67"/>
    <n v="0"/>
    <n v="17191.2"/>
    <n v="0"/>
    <n v="0"/>
    <n v="0"/>
    <n v="0"/>
    <n v="0"/>
    <n v="17191.2"/>
    <n v="0"/>
    <n v="0"/>
    <n v="0"/>
  </r>
  <r>
    <x v="1"/>
    <x v="0"/>
    <x v="4"/>
    <x v="24"/>
    <x v="4"/>
    <x v="0"/>
    <x v="0"/>
    <x v="0"/>
    <n v="0"/>
    <n v="0"/>
    <n v="0"/>
    <n v="0"/>
    <n v="0.2"/>
    <n v="2414962.4389999998"/>
    <n v="0"/>
    <n v="0"/>
    <n v="0"/>
    <n v="0"/>
    <n v="0"/>
    <n v="0"/>
    <n v="2414962.4389999998"/>
  </r>
  <r>
    <x v="1"/>
    <x v="0"/>
    <x v="4"/>
    <x v="24"/>
    <x v="4"/>
    <x v="0"/>
    <x v="0"/>
    <x v="1"/>
    <n v="0"/>
    <n v="0"/>
    <n v="0"/>
    <n v="0"/>
    <n v="0"/>
    <n v="685.39400000000023"/>
    <n v="0"/>
    <n v="0"/>
    <n v="0"/>
    <n v="0"/>
    <n v="0"/>
    <n v="0"/>
    <n v="685.39400000000023"/>
  </r>
  <r>
    <x v="1"/>
    <x v="0"/>
    <x v="4"/>
    <x v="24"/>
    <x v="4"/>
    <x v="1"/>
    <x v="0"/>
    <x v="0"/>
    <n v="262"/>
    <n v="185.32"/>
    <n v="1978650.69"/>
    <n v="923080.22"/>
    <n v="1.4"/>
    <n v="137722.85"/>
    <n v="0"/>
    <n v="0"/>
    <n v="1978650.69"/>
    <n v="923080.22"/>
    <n v="0"/>
    <n v="0"/>
    <n v="137722.85"/>
  </r>
  <r>
    <x v="1"/>
    <x v="0"/>
    <x v="4"/>
    <x v="25"/>
    <x v="0"/>
    <x v="4"/>
    <x v="0"/>
    <x v="0"/>
    <n v="9"/>
    <n v="16.66"/>
    <n v="-3049.35"/>
    <n v="75561.710000000006"/>
    <n v="0"/>
    <n v="0"/>
    <n v="0"/>
    <n v="0"/>
    <n v="-3049.35"/>
    <n v="75561.710000000006"/>
    <n v="0"/>
    <n v="0"/>
    <n v="0"/>
  </r>
  <r>
    <x v="1"/>
    <x v="0"/>
    <x v="4"/>
    <x v="25"/>
    <x v="0"/>
    <x v="0"/>
    <x v="0"/>
    <x v="0"/>
    <n v="3195"/>
    <n v="3476.53"/>
    <n v="2666556.54"/>
    <n v="2825112.0999999996"/>
    <n v="51.2"/>
    <n v="896755.38699999987"/>
    <n v="0"/>
    <n v="0"/>
    <n v="2666556.54"/>
    <n v="2825112.0999999996"/>
    <n v="0"/>
    <n v="0"/>
    <n v="896755.38699999987"/>
  </r>
  <r>
    <x v="1"/>
    <x v="0"/>
    <x v="4"/>
    <x v="25"/>
    <x v="0"/>
    <x v="0"/>
    <x v="0"/>
    <x v="1"/>
    <n v="0"/>
    <n v="0"/>
    <n v="0"/>
    <n v="0"/>
    <n v="9.6000000000000014"/>
    <n v="238199.12999999998"/>
    <n v="0"/>
    <n v="0"/>
    <n v="0"/>
    <n v="0"/>
    <n v="0"/>
    <n v="0"/>
    <n v="238199.12999999998"/>
  </r>
  <r>
    <x v="1"/>
    <x v="0"/>
    <x v="4"/>
    <x v="25"/>
    <x v="0"/>
    <x v="1"/>
    <x v="0"/>
    <x v="0"/>
    <n v="25921"/>
    <n v="26023.67"/>
    <n v="25065505.439999994"/>
    <n v="24812358.169999998"/>
    <n v="415.39999999999981"/>
    <n v="7788517.6399999997"/>
    <n v="0"/>
    <n v="0"/>
    <n v="25065505.439999994"/>
    <n v="24812358.169999998"/>
    <n v="0"/>
    <n v="0"/>
    <n v="7788517.6399999997"/>
  </r>
  <r>
    <x v="1"/>
    <x v="0"/>
    <x v="4"/>
    <x v="25"/>
    <x v="0"/>
    <x v="1"/>
    <x v="0"/>
    <x v="1"/>
    <n v="0"/>
    <n v="0"/>
    <n v="0"/>
    <n v="0"/>
    <n v="101.20000000000002"/>
    <n v="2559452.4379999996"/>
    <n v="0"/>
    <n v="0"/>
    <n v="0"/>
    <n v="0"/>
    <n v="0"/>
    <n v="0"/>
    <n v="2559452.4379999996"/>
  </r>
  <r>
    <x v="1"/>
    <x v="0"/>
    <x v="4"/>
    <x v="25"/>
    <x v="0"/>
    <x v="2"/>
    <x v="0"/>
    <x v="0"/>
    <n v="10"/>
    <n v="13.47"/>
    <n v="9795.9599999999991"/>
    <n v="15541.31"/>
    <n v="0.2"/>
    <n v="8972.7659999999996"/>
    <n v="0"/>
    <n v="0"/>
    <n v="9795.9599999999991"/>
    <n v="15541.31"/>
    <n v="0"/>
    <n v="0"/>
    <n v="8972.7659999999996"/>
  </r>
  <r>
    <x v="1"/>
    <x v="0"/>
    <x v="4"/>
    <x v="25"/>
    <x v="0"/>
    <x v="2"/>
    <x v="0"/>
    <x v="1"/>
    <n v="0"/>
    <n v="0"/>
    <n v="0"/>
    <n v="0"/>
    <n v="0.4"/>
    <n v="9501.6"/>
    <n v="0"/>
    <n v="0"/>
    <n v="0"/>
    <n v="0"/>
    <n v="0"/>
    <n v="0"/>
    <n v="9501.6"/>
  </r>
  <r>
    <x v="1"/>
    <x v="0"/>
    <x v="4"/>
    <x v="25"/>
    <x v="0"/>
    <x v="3"/>
    <x v="0"/>
    <x v="0"/>
    <n v="101"/>
    <n v="885.9"/>
    <n v="779519.96"/>
    <n v="819064.26"/>
    <n v="17.399999999999999"/>
    <n v="434131.70999999996"/>
    <n v="0"/>
    <n v="0"/>
    <n v="779519.96"/>
    <n v="819064.26"/>
    <n v="0"/>
    <n v="0"/>
    <n v="434131.70999999996"/>
  </r>
  <r>
    <x v="1"/>
    <x v="0"/>
    <x v="4"/>
    <x v="25"/>
    <x v="0"/>
    <x v="3"/>
    <x v="0"/>
    <x v="1"/>
    <n v="0"/>
    <n v="0"/>
    <n v="0"/>
    <n v="0"/>
    <n v="0.4"/>
    <n v="9437.7000000000007"/>
    <n v="0"/>
    <n v="0"/>
    <n v="0"/>
    <n v="0"/>
    <n v="0"/>
    <n v="0"/>
    <n v="9437.7000000000007"/>
  </r>
  <r>
    <x v="1"/>
    <x v="0"/>
    <x v="4"/>
    <x v="25"/>
    <x v="1"/>
    <x v="4"/>
    <x v="0"/>
    <x v="0"/>
    <n v="3002"/>
    <n v="2828.32"/>
    <n v="4179628.0900000003"/>
    <n v="4541484.24"/>
    <n v="85.4"/>
    <n v="2214053.3330000001"/>
    <n v="0"/>
    <n v="0"/>
    <n v="4179628.0900000003"/>
    <n v="4541484.24"/>
    <n v="0"/>
    <n v="0"/>
    <n v="2214053.3330000001"/>
  </r>
  <r>
    <x v="1"/>
    <x v="0"/>
    <x v="4"/>
    <x v="25"/>
    <x v="1"/>
    <x v="4"/>
    <x v="0"/>
    <x v="1"/>
    <n v="0"/>
    <n v="0"/>
    <n v="0"/>
    <n v="0"/>
    <n v="23.799999999999997"/>
    <n v="581535.20000000007"/>
    <n v="0"/>
    <n v="0"/>
    <n v="0"/>
    <n v="0"/>
    <n v="0"/>
    <n v="0"/>
    <n v="581535.20000000007"/>
  </r>
  <r>
    <x v="1"/>
    <x v="0"/>
    <x v="4"/>
    <x v="25"/>
    <x v="1"/>
    <x v="0"/>
    <x v="0"/>
    <x v="0"/>
    <n v="1100"/>
    <n v="1081.53"/>
    <n v="999739.16999999993"/>
    <n v="704242.62"/>
    <n v="11.799999999999999"/>
    <n v="277404.46300000005"/>
    <n v="0"/>
    <n v="0"/>
    <n v="999739.16999999993"/>
    <n v="704242.62"/>
    <n v="0"/>
    <n v="0"/>
    <n v="277404.46300000005"/>
  </r>
  <r>
    <x v="1"/>
    <x v="0"/>
    <x v="4"/>
    <x v="25"/>
    <x v="1"/>
    <x v="0"/>
    <x v="0"/>
    <x v="1"/>
    <n v="0"/>
    <n v="0"/>
    <n v="0"/>
    <n v="0"/>
    <n v="2.6"/>
    <n v="71395.839999999997"/>
    <n v="0"/>
    <n v="0"/>
    <n v="0"/>
    <n v="0"/>
    <n v="0"/>
    <n v="0"/>
    <n v="71395.839999999997"/>
  </r>
  <r>
    <x v="1"/>
    <x v="0"/>
    <x v="4"/>
    <x v="25"/>
    <x v="1"/>
    <x v="1"/>
    <x v="0"/>
    <x v="0"/>
    <n v="2552"/>
    <n v="4063.9"/>
    <n v="4372258.8999999994"/>
    <n v="5977006.2400000002"/>
    <n v="84.999999999999986"/>
    <n v="1671792.4809999999"/>
    <n v="0"/>
    <n v="0"/>
    <n v="4372258.8999999994"/>
    <n v="5977006.2400000002"/>
    <n v="0"/>
    <n v="0"/>
    <n v="1671792.4809999999"/>
  </r>
  <r>
    <x v="1"/>
    <x v="0"/>
    <x v="4"/>
    <x v="25"/>
    <x v="1"/>
    <x v="1"/>
    <x v="0"/>
    <x v="1"/>
    <n v="0"/>
    <n v="0"/>
    <n v="0"/>
    <n v="0"/>
    <n v="22.6"/>
    <n v="563069.59"/>
    <n v="0"/>
    <n v="0"/>
    <n v="0"/>
    <n v="0"/>
    <n v="0"/>
    <n v="0"/>
    <n v="563069.59"/>
  </r>
  <r>
    <x v="1"/>
    <x v="0"/>
    <x v="4"/>
    <x v="25"/>
    <x v="1"/>
    <x v="2"/>
    <x v="0"/>
    <x v="0"/>
    <n v="0"/>
    <n v="4.82"/>
    <n v="0"/>
    <n v="9138.17"/>
    <n v="0"/>
    <n v="0"/>
    <n v="0"/>
    <n v="0"/>
    <n v="0"/>
    <n v="9138.17"/>
    <n v="0"/>
    <n v="0"/>
    <n v="0"/>
  </r>
  <r>
    <x v="1"/>
    <x v="0"/>
    <x v="4"/>
    <x v="25"/>
    <x v="1"/>
    <x v="3"/>
    <x v="0"/>
    <x v="0"/>
    <n v="13"/>
    <n v="12.1"/>
    <n v="34495.29"/>
    <n v="24488.1"/>
    <n v="0.4"/>
    <n v="2451.3000000000002"/>
    <n v="0"/>
    <n v="0"/>
    <n v="34495.29"/>
    <n v="24488.1"/>
    <n v="0"/>
    <n v="0"/>
    <n v="2451.3000000000002"/>
  </r>
  <r>
    <x v="1"/>
    <x v="0"/>
    <x v="4"/>
    <x v="25"/>
    <x v="2"/>
    <x v="4"/>
    <x v="0"/>
    <x v="0"/>
    <n v="3300"/>
    <n v="3316.4700000000003"/>
    <n v="27704531.559999995"/>
    <n v="26912113.680000003"/>
    <n v="284.39999999999998"/>
    <n v="15151485.305999996"/>
    <n v="0"/>
    <n v="0"/>
    <n v="27704531.559999995"/>
    <n v="26912113.680000003"/>
    <n v="0"/>
    <n v="0"/>
    <n v="15151485.305999996"/>
  </r>
  <r>
    <x v="1"/>
    <x v="0"/>
    <x v="4"/>
    <x v="25"/>
    <x v="2"/>
    <x v="4"/>
    <x v="0"/>
    <x v="1"/>
    <n v="0"/>
    <n v="0"/>
    <n v="0"/>
    <n v="0"/>
    <n v="13.599999999999998"/>
    <n v="328371.70200000005"/>
    <n v="0"/>
    <n v="0"/>
    <n v="0"/>
    <n v="0"/>
    <n v="0"/>
    <n v="0"/>
    <n v="328371.70200000005"/>
  </r>
  <r>
    <x v="1"/>
    <x v="0"/>
    <x v="4"/>
    <x v="25"/>
    <x v="2"/>
    <x v="0"/>
    <x v="0"/>
    <x v="0"/>
    <n v="420"/>
    <n v="442.78"/>
    <n v="2162101.9900000002"/>
    <n v="2238675.75"/>
    <n v="18.799999999999997"/>
    <n v="637151.14100000006"/>
    <n v="0"/>
    <n v="0"/>
    <n v="2162101.9900000002"/>
    <n v="2238675.75"/>
    <n v="0"/>
    <n v="0"/>
    <n v="637151.14100000006"/>
  </r>
  <r>
    <x v="1"/>
    <x v="0"/>
    <x v="4"/>
    <x v="25"/>
    <x v="2"/>
    <x v="0"/>
    <x v="0"/>
    <x v="1"/>
    <n v="0"/>
    <n v="0"/>
    <n v="0"/>
    <n v="0"/>
    <n v="1"/>
    <n v="24568.799999999999"/>
    <n v="0"/>
    <n v="0"/>
    <n v="0"/>
    <n v="0"/>
    <n v="0"/>
    <n v="0"/>
    <n v="24568.799999999999"/>
  </r>
  <r>
    <x v="1"/>
    <x v="0"/>
    <x v="4"/>
    <x v="25"/>
    <x v="2"/>
    <x v="1"/>
    <x v="0"/>
    <x v="0"/>
    <n v="400"/>
    <n v="426.79"/>
    <n v="2346513.73"/>
    <n v="2235668.6300000004"/>
    <n v="33.6"/>
    <n v="894922.32400000002"/>
    <n v="0"/>
    <n v="0"/>
    <n v="2346513.73"/>
    <n v="2235668.6300000004"/>
    <n v="0"/>
    <n v="0"/>
    <n v="894922.32400000002"/>
  </r>
  <r>
    <x v="1"/>
    <x v="0"/>
    <x v="4"/>
    <x v="25"/>
    <x v="2"/>
    <x v="1"/>
    <x v="0"/>
    <x v="1"/>
    <n v="0"/>
    <n v="0"/>
    <n v="0"/>
    <n v="0"/>
    <n v="3.8000000000000003"/>
    <n v="97661.01"/>
    <n v="0"/>
    <n v="0"/>
    <n v="0"/>
    <n v="0"/>
    <n v="0"/>
    <n v="0"/>
    <n v="97661.01"/>
  </r>
  <r>
    <x v="1"/>
    <x v="0"/>
    <x v="4"/>
    <x v="25"/>
    <x v="2"/>
    <x v="3"/>
    <x v="0"/>
    <x v="0"/>
    <n v="513"/>
    <n v="561.13"/>
    <n v="3785206.1399999997"/>
    <n v="3327528.71"/>
    <n v="35.800000000000004"/>
    <n v="1332782.138"/>
    <n v="0"/>
    <n v="0"/>
    <n v="3785206.1399999997"/>
    <n v="3327528.71"/>
    <n v="0"/>
    <n v="0"/>
    <n v="1332782.138"/>
  </r>
  <r>
    <x v="1"/>
    <x v="0"/>
    <x v="4"/>
    <x v="25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25"/>
    <x v="3"/>
    <x v="0"/>
    <x v="0"/>
    <x v="0"/>
    <n v="0"/>
    <n v="159.32"/>
    <n v="-106078.91"/>
    <n v="54293.719999999994"/>
    <n v="0"/>
    <n v="0"/>
    <n v="0"/>
    <n v="0"/>
    <n v="-106078.91"/>
    <n v="54293.719999999994"/>
    <n v="0"/>
    <n v="0"/>
    <n v="0"/>
  </r>
  <r>
    <x v="1"/>
    <x v="0"/>
    <x v="4"/>
    <x v="25"/>
    <x v="3"/>
    <x v="1"/>
    <x v="0"/>
    <x v="0"/>
    <n v="726"/>
    <n v="588.2600000000001"/>
    <n v="527493.59"/>
    <n v="389701.81000000006"/>
    <n v="12.200000000000001"/>
    <n v="327709.26899999997"/>
    <n v="0"/>
    <n v="0"/>
    <n v="527493.59"/>
    <n v="389701.81000000006"/>
    <n v="0"/>
    <n v="0"/>
    <n v="327709.26899999997"/>
  </r>
  <r>
    <x v="1"/>
    <x v="0"/>
    <x v="4"/>
    <x v="25"/>
    <x v="3"/>
    <x v="1"/>
    <x v="0"/>
    <x v="1"/>
    <n v="0"/>
    <n v="0"/>
    <n v="0"/>
    <n v="0"/>
    <n v="1.4"/>
    <n v="38579.25"/>
    <n v="0"/>
    <n v="0"/>
    <n v="0"/>
    <n v="0"/>
    <n v="0"/>
    <n v="0"/>
    <n v="38579.25"/>
  </r>
  <r>
    <x v="1"/>
    <x v="0"/>
    <x v="4"/>
    <x v="25"/>
    <x v="3"/>
    <x v="2"/>
    <x v="0"/>
    <x v="0"/>
    <n v="123"/>
    <n v="110.66"/>
    <n v="66850.53"/>
    <n v="61075.66"/>
    <n v="3.2"/>
    <n v="18528.960000000003"/>
    <n v="0"/>
    <n v="0"/>
    <n v="66850.53"/>
    <n v="61075.66"/>
    <n v="0"/>
    <n v="0"/>
    <n v="18528.960000000003"/>
  </r>
  <r>
    <x v="1"/>
    <x v="0"/>
    <x v="4"/>
    <x v="25"/>
    <x v="3"/>
    <x v="2"/>
    <x v="0"/>
    <x v="1"/>
    <n v="0"/>
    <n v="0"/>
    <n v="0"/>
    <n v="0"/>
    <n v="2"/>
    <n v="47357.4"/>
    <n v="0"/>
    <n v="0"/>
    <n v="0"/>
    <n v="0"/>
    <n v="0"/>
    <n v="0"/>
    <n v="47357.4"/>
  </r>
  <r>
    <x v="1"/>
    <x v="0"/>
    <x v="4"/>
    <x v="25"/>
    <x v="4"/>
    <x v="0"/>
    <x v="0"/>
    <x v="0"/>
    <n v="0"/>
    <n v="0"/>
    <n v="0"/>
    <n v="0"/>
    <n v="0.8"/>
    <n v="1181994.5210000002"/>
    <n v="0"/>
    <n v="0"/>
    <n v="0"/>
    <n v="0"/>
    <n v="0"/>
    <n v="0"/>
    <n v="1181994.5210000002"/>
  </r>
  <r>
    <x v="1"/>
    <x v="0"/>
    <x v="4"/>
    <x v="25"/>
    <x v="4"/>
    <x v="0"/>
    <x v="0"/>
    <x v="1"/>
    <n v="0"/>
    <n v="0"/>
    <n v="0"/>
    <n v="0"/>
    <n v="0"/>
    <n v="-38203.892"/>
    <n v="0"/>
    <n v="0"/>
    <n v="0"/>
    <n v="0"/>
    <n v="0"/>
    <n v="0"/>
    <n v="-38203.892"/>
  </r>
  <r>
    <x v="1"/>
    <x v="0"/>
    <x v="4"/>
    <x v="25"/>
    <x v="4"/>
    <x v="1"/>
    <x v="0"/>
    <x v="0"/>
    <n v="36"/>
    <n v="19.57"/>
    <n v="151487.21"/>
    <n v="38375.46"/>
    <n v="6"/>
    <n v="78407.97"/>
    <n v="0"/>
    <n v="0"/>
    <n v="151487.21"/>
    <n v="38375.46"/>
    <n v="0"/>
    <n v="0"/>
    <n v="78407.97"/>
  </r>
  <r>
    <x v="1"/>
    <x v="0"/>
    <x v="4"/>
    <x v="26"/>
    <x v="0"/>
    <x v="4"/>
    <x v="0"/>
    <x v="0"/>
    <n v="39"/>
    <n v="71.5"/>
    <n v="77968.72"/>
    <n v="261998.65999999997"/>
    <n v="0"/>
    <n v="0"/>
    <n v="0"/>
    <n v="0"/>
    <n v="77968.72"/>
    <n v="261998.65999999997"/>
    <n v="0"/>
    <n v="0"/>
    <n v="0"/>
  </r>
  <r>
    <x v="1"/>
    <x v="0"/>
    <x v="4"/>
    <x v="26"/>
    <x v="0"/>
    <x v="0"/>
    <x v="0"/>
    <x v="0"/>
    <n v="3167"/>
    <n v="4009.6299999999997"/>
    <n v="2192258.9899999998"/>
    <n v="3208020.4400000009"/>
    <n v="44"/>
    <n v="866907.37100000004"/>
    <n v="0"/>
    <n v="0"/>
    <n v="2192258.9899999998"/>
    <n v="3208020.4400000009"/>
    <n v="0"/>
    <n v="0"/>
    <n v="866907.37100000004"/>
  </r>
  <r>
    <x v="1"/>
    <x v="0"/>
    <x v="4"/>
    <x v="26"/>
    <x v="0"/>
    <x v="0"/>
    <x v="0"/>
    <x v="1"/>
    <n v="0"/>
    <n v="0"/>
    <n v="0"/>
    <n v="0"/>
    <n v="4.8000000000000007"/>
    <n v="113972.56999999998"/>
    <n v="0"/>
    <n v="0"/>
    <n v="0"/>
    <n v="0"/>
    <n v="0"/>
    <n v="0"/>
    <n v="113972.56999999998"/>
  </r>
  <r>
    <x v="1"/>
    <x v="0"/>
    <x v="4"/>
    <x v="26"/>
    <x v="0"/>
    <x v="1"/>
    <x v="0"/>
    <x v="0"/>
    <n v="25112"/>
    <n v="21830.379999999997"/>
    <n v="30626446.789999995"/>
    <n v="32484723.510000002"/>
    <n v="673.80000000000007"/>
    <n v="11854868.624000002"/>
    <n v="0"/>
    <n v="0"/>
    <n v="30626446.789999995"/>
    <n v="32484723.510000002"/>
    <n v="0"/>
    <n v="0"/>
    <n v="11854868.624000002"/>
  </r>
  <r>
    <x v="1"/>
    <x v="0"/>
    <x v="4"/>
    <x v="26"/>
    <x v="0"/>
    <x v="1"/>
    <x v="0"/>
    <x v="1"/>
    <n v="0"/>
    <n v="0"/>
    <n v="0"/>
    <n v="0"/>
    <n v="147.20000000000005"/>
    <n v="3722287.4199999995"/>
    <n v="0"/>
    <n v="0"/>
    <n v="0"/>
    <n v="0"/>
    <n v="0"/>
    <n v="0"/>
    <n v="3722287.4199999995"/>
  </r>
  <r>
    <x v="1"/>
    <x v="0"/>
    <x v="4"/>
    <x v="26"/>
    <x v="0"/>
    <x v="1"/>
    <x v="3"/>
    <x v="0"/>
    <n v="0"/>
    <n v="0"/>
    <n v="0"/>
    <n v="0"/>
    <n v="0"/>
    <n v="131.69999999999999"/>
    <n v="0"/>
    <n v="0"/>
    <n v="0"/>
    <n v="0"/>
    <n v="0"/>
    <n v="0"/>
    <n v="131.69999999999999"/>
  </r>
  <r>
    <x v="1"/>
    <x v="0"/>
    <x v="4"/>
    <x v="26"/>
    <x v="0"/>
    <x v="2"/>
    <x v="0"/>
    <x v="0"/>
    <n v="26"/>
    <n v="51.63"/>
    <n v="167624.95999999999"/>
    <n v="93515.71"/>
    <n v="1.5999999999999999"/>
    <n v="25211.08"/>
    <n v="0"/>
    <n v="0"/>
    <n v="167624.95999999999"/>
    <n v="93515.71"/>
    <n v="0"/>
    <n v="0"/>
    <n v="25211.08"/>
  </r>
  <r>
    <x v="1"/>
    <x v="0"/>
    <x v="4"/>
    <x v="26"/>
    <x v="0"/>
    <x v="2"/>
    <x v="0"/>
    <x v="1"/>
    <n v="0"/>
    <n v="0"/>
    <n v="0"/>
    <n v="0"/>
    <n v="0.4"/>
    <n v="9448.2000000000007"/>
    <n v="0"/>
    <n v="0"/>
    <n v="0"/>
    <n v="0"/>
    <n v="0"/>
    <n v="0"/>
    <n v="9448.2000000000007"/>
  </r>
  <r>
    <x v="1"/>
    <x v="0"/>
    <x v="4"/>
    <x v="26"/>
    <x v="0"/>
    <x v="3"/>
    <x v="0"/>
    <x v="0"/>
    <n v="1023"/>
    <n v="632.92999999999995"/>
    <n v="2671491.7999999998"/>
    <n v="1971316.6199999999"/>
    <n v="63.400000000000013"/>
    <n v="1590019.1029999999"/>
    <n v="0"/>
    <n v="0"/>
    <n v="2671491.7999999998"/>
    <n v="1971316.6199999999"/>
    <n v="0"/>
    <n v="0"/>
    <n v="1590019.1029999999"/>
  </r>
  <r>
    <x v="1"/>
    <x v="0"/>
    <x v="4"/>
    <x v="26"/>
    <x v="1"/>
    <x v="4"/>
    <x v="0"/>
    <x v="0"/>
    <n v="7299"/>
    <n v="5874.7199999999993"/>
    <n v="14334319.950000001"/>
    <n v="10828771.049999999"/>
    <n v="147.00000000000003"/>
    <n v="2420263.3859999999"/>
    <n v="0"/>
    <n v="0"/>
    <n v="14334319.950000001"/>
    <n v="10828771.049999999"/>
    <n v="0"/>
    <n v="0"/>
    <n v="2420263.3859999999"/>
  </r>
  <r>
    <x v="1"/>
    <x v="0"/>
    <x v="4"/>
    <x v="26"/>
    <x v="1"/>
    <x v="4"/>
    <x v="0"/>
    <x v="1"/>
    <n v="0"/>
    <n v="0"/>
    <n v="0"/>
    <n v="0"/>
    <n v="33.200000000000003"/>
    <n v="819145.01"/>
    <n v="0"/>
    <n v="0"/>
    <n v="0"/>
    <n v="0"/>
    <n v="0"/>
    <n v="0"/>
    <n v="819145.01"/>
  </r>
  <r>
    <x v="1"/>
    <x v="0"/>
    <x v="4"/>
    <x v="26"/>
    <x v="1"/>
    <x v="0"/>
    <x v="0"/>
    <x v="0"/>
    <n v="1894"/>
    <n v="1996.55"/>
    <n v="2379656.27"/>
    <n v="1869451.11"/>
    <n v="25.000000000000004"/>
    <n v="367991.38099999999"/>
    <n v="0"/>
    <n v="0"/>
    <n v="2379656.27"/>
    <n v="1869451.11"/>
    <n v="0"/>
    <n v="0"/>
    <n v="367991.38099999999"/>
  </r>
  <r>
    <x v="1"/>
    <x v="0"/>
    <x v="4"/>
    <x v="26"/>
    <x v="1"/>
    <x v="0"/>
    <x v="0"/>
    <x v="1"/>
    <n v="0"/>
    <n v="0"/>
    <n v="0"/>
    <n v="0"/>
    <n v="5.2"/>
    <n v="122002.93799999999"/>
    <n v="0"/>
    <n v="0"/>
    <n v="0"/>
    <n v="0"/>
    <n v="0"/>
    <n v="0"/>
    <n v="122002.93799999999"/>
  </r>
  <r>
    <x v="1"/>
    <x v="0"/>
    <x v="4"/>
    <x v="26"/>
    <x v="1"/>
    <x v="1"/>
    <x v="0"/>
    <x v="0"/>
    <n v="3766"/>
    <n v="4688.1499999999996"/>
    <n v="6688401.4699999997"/>
    <n v="8560776.7499999963"/>
    <n v="152.39999999999995"/>
    <n v="2971207.1960000005"/>
    <n v="0"/>
    <n v="0"/>
    <n v="6688401.4699999997"/>
    <n v="8560776.7499999963"/>
    <n v="0"/>
    <n v="0"/>
    <n v="2971207.1960000005"/>
  </r>
  <r>
    <x v="1"/>
    <x v="0"/>
    <x v="4"/>
    <x v="26"/>
    <x v="1"/>
    <x v="1"/>
    <x v="0"/>
    <x v="1"/>
    <n v="0"/>
    <n v="0"/>
    <n v="0"/>
    <n v="0"/>
    <n v="23.599999999999998"/>
    <n v="586008.18500000006"/>
    <n v="0"/>
    <n v="0"/>
    <n v="0"/>
    <n v="0"/>
    <n v="0"/>
    <n v="0"/>
    <n v="586008.18500000006"/>
  </r>
  <r>
    <x v="1"/>
    <x v="0"/>
    <x v="4"/>
    <x v="26"/>
    <x v="1"/>
    <x v="2"/>
    <x v="0"/>
    <x v="0"/>
    <n v="0"/>
    <n v="42.53"/>
    <n v="-6372.76"/>
    <n v="62113.45"/>
    <n v="0.60000000000000009"/>
    <n v="5664.9989999999998"/>
    <n v="0"/>
    <n v="0"/>
    <n v="-6372.76"/>
    <n v="62113.45"/>
    <n v="0"/>
    <n v="0"/>
    <n v="5664.9989999999998"/>
  </r>
  <r>
    <x v="1"/>
    <x v="0"/>
    <x v="4"/>
    <x v="26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26"/>
    <x v="1"/>
    <x v="3"/>
    <x v="0"/>
    <x v="0"/>
    <n v="44"/>
    <n v="22.59"/>
    <n v="91475.96"/>
    <n v="35358.300000000003"/>
    <n v="0.2"/>
    <n v="2691.6"/>
    <n v="0"/>
    <n v="0"/>
    <n v="91475.96"/>
    <n v="35358.300000000003"/>
    <n v="0"/>
    <n v="0"/>
    <n v="2691.6"/>
  </r>
  <r>
    <x v="1"/>
    <x v="0"/>
    <x v="4"/>
    <x v="26"/>
    <x v="1"/>
    <x v="3"/>
    <x v="0"/>
    <x v="1"/>
    <n v="0"/>
    <n v="0"/>
    <n v="0"/>
    <n v="0"/>
    <n v="0.2"/>
    <n v="4805.3999999999996"/>
    <n v="0"/>
    <n v="0"/>
    <n v="0"/>
    <n v="0"/>
    <n v="0"/>
    <n v="0"/>
    <n v="4805.3999999999996"/>
  </r>
  <r>
    <x v="1"/>
    <x v="0"/>
    <x v="4"/>
    <x v="26"/>
    <x v="2"/>
    <x v="4"/>
    <x v="0"/>
    <x v="0"/>
    <n v="5622"/>
    <n v="4830.0100000000011"/>
    <n v="29204020.75"/>
    <n v="26298657.900000002"/>
    <n v="305.8"/>
    <n v="8734127.2409999985"/>
    <n v="0"/>
    <n v="0"/>
    <n v="29204020.75"/>
    <n v="26298657.900000002"/>
    <n v="0"/>
    <n v="0"/>
    <n v="8734127.2409999985"/>
  </r>
  <r>
    <x v="1"/>
    <x v="0"/>
    <x v="4"/>
    <x v="26"/>
    <x v="2"/>
    <x v="4"/>
    <x v="0"/>
    <x v="1"/>
    <n v="0"/>
    <n v="0"/>
    <n v="0"/>
    <n v="0"/>
    <n v="29.200000000000003"/>
    <n v="712679.16000000015"/>
    <n v="0"/>
    <n v="0"/>
    <n v="0"/>
    <n v="0"/>
    <n v="0"/>
    <n v="0"/>
    <n v="712679.16000000015"/>
  </r>
  <r>
    <x v="1"/>
    <x v="0"/>
    <x v="4"/>
    <x v="26"/>
    <x v="2"/>
    <x v="0"/>
    <x v="0"/>
    <x v="0"/>
    <n v="484"/>
    <n v="591.33000000000015"/>
    <n v="2239251.34"/>
    <n v="2487375.9700000002"/>
    <n v="17.2"/>
    <n v="299235.56799999997"/>
    <n v="0"/>
    <n v="0"/>
    <n v="2239251.34"/>
    <n v="2487375.9700000002"/>
    <n v="0"/>
    <n v="0"/>
    <n v="299235.56799999997"/>
  </r>
  <r>
    <x v="1"/>
    <x v="0"/>
    <x v="4"/>
    <x v="26"/>
    <x v="2"/>
    <x v="0"/>
    <x v="0"/>
    <x v="1"/>
    <n v="0"/>
    <n v="0"/>
    <n v="0"/>
    <n v="0"/>
    <n v="0.8"/>
    <n v="19229.138999999999"/>
    <n v="0"/>
    <n v="0"/>
    <n v="0"/>
    <n v="0"/>
    <n v="0"/>
    <n v="0"/>
    <n v="19229.138999999999"/>
  </r>
  <r>
    <x v="1"/>
    <x v="0"/>
    <x v="4"/>
    <x v="26"/>
    <x v="2"/>
    <x v="1"/>
    <x v="0"/>
    <x v="0"/>
    <n v="305"/>
    <n v="307.08999999999997"/>
    <n v="1290775.1300000001"/>
    <n v="1477071.1299999997"/>
    <n v="17.399999999999999"/>
    <n v="326343.99900000001"/>
    <n v="0"/>
    <n v="0"/>
    <n v="1290775.1300000001"/>
    <n v="1477071.1299999997"/>
    <n v="0"/>
    <n v="0"/>
    <n v="326343.99900000001"/>
  </r>
  <r>
    <x v="1"/>
    <x v="0"/>
    <x v="4"/>
    <x v="26"/>
    <x v="2"/>
    <x v="1"/>
    <x v="0"/>
    <x v="1"/>
    <n v="0"/>
    <n v="0"/>
    <n v="0"/>
    <n v="0"/>
    <n v="1.2"/>
    <n v="24488.01"/>
    <n v="0"/>
    <n v="0"/>
    <n v="0"/>
    <n v="0"/>
    <n v="0"/>
    <n v="0"/>
    <n v="24488.01"/>
  </r>
  <r>
    <x v="1"/>
    <x v="0"/>
    <x v="4"/>
    <x v="26"/>
    <x v="2"/>
    <x v="2"/>
    <x v="0"/>
    <x v="0"/>
    <n v="0"/>
    <n v="0.2"/>
    <n v="0"/>
    <n v="939.53"/>
    <n v="0"/>
    <n v="0"/>
    <n v="0"/>
    <n v="0"/>
    <n v="0"/>
    <n v="939.53"/>
    <n v="0"/>
    <n v="0"/>
    <n v="0"/>
  </r>
  <r>
    <x v="1"/>
    <x v="0"/>
    <x v="4"/>
    <x v="26"/>
    <x v="2"/>
    <x v="3"/>
    <x v="0"/>
    <x v="0"/>
    <n v="263"/>
    <n v="191.88"/>
    <n v="1242777.9300000002"/>
    <n v="1002480.6200000001"/>
    <n v="12"/>
    <n v="294709.23099999997"/>
    <n v="0"/>
    <n v="0"/>
    <n v="1242777.9300000002"/>
    <n v="1002480.6200000001"/>
    <n v="0"/>
    <n v="0"/>
    <n v="294709.23099999997"/>
  </r>
  <r>
    <x v="1"/>
    <x v="0"/>
    <x v="4"/>
    <x v="26"/>
    <x v="3"/>
    <x v="0"/>
    <x v="0"/>
    <x v="0"/>
    <n v="220"/>
    <n v="233.15"/>
    <n v="231715.65000000002"/>
    <n v="205508.3"/>
    <n v="0"/>
    <n v="84.704999999999998"/>
    <n v="0"/>
    <n v="0"/>
    <n v="231715.65000000002"/>
    <n v="205508.3"/>
    <n v="0"/>
    <n v="0"/>
    <n v="84.704999999999998"/>
  </r>
  <r>
    <x v="1"/>
    <x v="0"/>
    <x v="4"/>
    <x v="26"/>
    <x v="3"/>
    <x v="1"/>
    <x v="0"/>
    <x v="0"/>
    <n v="547"/>
    <n v="679.93000000000006"/>
    <n v="822088.09999999986"/>
    <n v="697242.2799999998"/>
    <n v="10.400000000000002"/>
    <n v="119349.71399999999"/>
    <n v="0"/>
    <n v="0"/>
    <n v="822088.09999999986"/>
    <n v="697242.2799999998"/>
    <n v="0"/>
    <n v="0"/>
    <n v="119349.71399999999"/>
  </r>
  <r>
    <x v="1"/>
    <x v="0"/>
    <x v="4"/>
    <x v="26"/>
    <x v="3"/>
    <x v="1"/>
    <x v="0"/>
    <x v="1"/>
    <n v="0"/>
    <n v="0"/>
    <n v="0"/>
    <n v="0"/>
    <n v="1.7999999999999998"/>
    <n v="37125.869999999995"/>
    <n v="0"/>
    <n v="0"/>
    <n v="0"/>
    <n v="0"/>
    <n v="0"/>
    <n v="0"/>
    <n v="37125.869999999995"/>
  </r>
  <r>
    <x v="1"/>
    <x v="0"/>
    <x v="4"/>
    <x v="26"/>
    <x v="3"/>
    <x v="2"/>
    <x v="0"/>
    <x v="0"/>
    <n v="897"/>
    <n v="933.73"/>
    <n v="781931.64"/>
    <n v="716667.62999999989"/>
    <n v="10.399999999999999"/>
    <n v="169276.45099999997"/>
    <n v="0"/>
    <n v="0"/>
    <n v="781931.64"/>
    <n v="716667.62999999989"/>
    <n v="0"/>
    <n v="0"/>
    <n v="169276.45099999997"/>
  </r>
  <r>
    <x v="1"/>
    <x v="0"/>
    <x v="4"/>
    <x v="26"/>
    <x v="3"/>
    <x v="2"/>
    <x v="0"/>
    <x v="1"/>
    <n v="0"/>
    <n v="0"/>
    <n v="0"/>
    <n v="0"/>
    <n v="4.5999999999999996"/>
    <n v="110148.3"/>
    <n v="0"/>
    <n v="0"/>
    <n v="0"/>
    <n v="0"/>
    <n v="0"/>
    <n v="0"/>
    <n v="110148.3"/>
  </r>
  <r>
    <x v="1"/>
    <x v="0"/>
    <x v="4"/>
    <x v="26"/>
    <x v="4"/>
    <x v="0"/>
    <x v="0"/>
    <x v="0"/>
    <n v="1"/>
    <n v="5.51"/>
    <n v="2267.2199999999998"/>
    <n v="17411.57"/>
    <n v="2.4"/>
    <n v="3502347.3829999999"/>
    <n v="0"/>
    <n v="0"/>
    <n v="2267.2199999999998"/>
    <n v="17411.57"/>
    <n v="0"/>
    <n v="0"/>
    <n v="3502347.3829999999"/>
  </r>
  <r>
    <x v="1"/>
    <x v="0"/>
    <x v="4"/>
    <x v="26"/>
    <x v="4"/>
    <x v="0"/>
    <x v="0"/>
    <x v="1"/>
    <n v="0"/>
    <n v="0"/>
    <n v="0"/>
    <n v="0"/>
    <n v="0"/>
    <n v="-9990.619999999999"/>
    <n v="0"/>
    <n v="0"/>
    <n v="0"/>
    <n v="0"/>
    <n v="0"/>
    <n v="0"/>
    <n v="-9990.619999999999"/>
  </r>
  <r>
    <x v="1"/>
    <x v="0"/>
    <x v="4"/>
    <x v="26"/>
    <x v="4"/>
    <x v="1"/>
    <x v="0"/>
    <x v="0"/>
    <n v="7"/>
    <n v="8.5"/>
    <n v="8717.1299999999992"/>
    <n v="9676.14"/>
    <n v="3.2"/>
    <n v="100389.85"/>
    <n v="0"/>
    <n v="0"/>
    <n v="8717.1299999999992"/>
    <n v="9676.14"/>
    <n v="0"/>
    <n v="0"/>
    <n v="100389.85"/>
  </r>
  <r>
    <x v="1"/>
    <x v="0"/>
    <x v="4"/>
    <x v="27"/>
    <x v="0"/>
    <x v="4"/>
    <x v="0"/>
    <x v="0"/>
    <n v="12"/>
    <n v="25.099999999999998"/>
    <n v="26682.43"/>
    <n v="82449.150000000009"/>
    <n v="0"/>
    <n v="0"/>
    <n v="0"/>
    <n v="0"/>
    <n v="26682.43"/>
    <n v="82449.150000000009"/>
    <n v="0"/>
    <n v="0"/>
    <n v="0"/>
  </r>
  <r>
    <x v="1"/>
    <x v="0"/>
    <x v="4"/>
    <x v="27"/>
    <x v="0"/>
    <x v="0"/>
    <x v="0"/>
    <x v="0"/>
    <n v="3679"/>
    <n v="4106.51"/>
    <n v="3436151.3499999996"/>
    <n v="3431060.6299999994"/>
    <n v="46.400000000000006"/>
    <n v="2158527.7589999996"/>
    <n v="0"/>
    <n v="0"/>
    <n v="3436151.3499999996"/>
    <n v="3431060.6299999994"/>
    <n v="0"/>
    <n v="0"/>
    <n v="2158527.7589999996"/>
  </r>
  <r>
    <x v="1"/>
    <x v="0"/>
    <x v="4"/>
    <x v="27"/>
    <x v="0"/>
    <x v="0"/>
    <x v="0"/>
    <x v="1"/>
    <n v="0"/>
    <n v="0"/>
    <n v="0"/>
    <n v="0"/>
    <n v="8.0000000000000018"/>
    <n v="206477.19799999997"/>
    <n v="0"/>
    <n v="0"/>
    <n v="0"/>
    <n v="0"/>
    <n v="0"/>
    <n v="0"/>
    <n v="206477.19799999997"/>
  </r>
  <r>
    <x v="1"/>
    <x v="0"/>
    <x v="4"/>
    <x v="27"/>
    <x v="0"/>
    <x v="1"/>
    <x v="0"/>
    <x v="0"/>
    <n v="36117"/>
    <n v="33450.480000000003"/>
    <n v="32387555.649999999"/>
    <n v="45652692.930000007"/>
    <n v="539.99999999999989"/>
    <n v="16005570.120999996"/>
    <n v="0"/>
    <n v="0"/>
    <n v="32387555.649999999"/>
    <n v="45652692.930000007"/>
    <n v="0"/>
    <n v="0"/>
    <n v="16005570.120999996"/>
  </r>
  <r>
    <x v="1"/>
    <x v="0"/>
    <x v="4"/>
    <x v="27"/>
    <x v="0"/>
    <x v="1"/>
    <x v="0"/>
    <x v="1"/>
    <n v="0"/>
    <n v="0"/>
    <n v="0"/>
    <n v="0"/>
    <n v="124.60000000000001"/>
    <n v="3147903.8240000005"/>
    <n v="0"/>
    <n v="0"/>
    <n v="0"/>
    <n v="0"/>
    <n v="0"/>
    <n v="0"/>
    <n v="3147903.8240000005"/>
  </r>
  <r>
    <x v="1"/>
    <x v="0"/>
    <x v="4"/>
    <x v="27"/>
    <x v="0"/>
    <x v="2"/>
    <x v="0"/>
    <x v="0"/>
    <n v="2"/>
    <n v="17.829999999999998"/>
    <n v="3369.6"/>
    <n v="32883.99"/>
    <n v="2.4"/>
    <n v="25608.67"/>
    <n v="0"/>
    <n v="0"/>
    <n v="3369.6"/>
    <n v="32883.99"/>
    <n v="0"/>
    <n v="0"/>
    <n v="25608.67"/>
  </r>
  <r>
    <x v="1"/>
    <x v="0"/>
    <x v="4"/>
    <x v="27"/>
    <x v="0"/>
    <x v="3"/>
    <x v="0"/>
    <x v="0"/>
    <n v="4293"/>
    <n v="3754.4199999999996"/>
    <n v="6260163.9299999997"/>
    <n v="6233238.3399999989"/>
    <n v="379.7999999999999"/>
    <n v="8826868.7400000002"/>
    <n v="0"/>
    <n v="0"/>
    <n v="6260163.9299999997"/>
    <n v="6233238.3399999989"/>
    <n v="0"/>
    <n v="0"/>
    <n v="8826868.7400000002"/>
  </r>
  <r>
    <x v="1"/>
    <x v="0"/>
    <x v="4"/>
    <x v="27"/>
    <x v="0"/>
    <x v="3"/>
    <x v="0"/>
    <x v="1"/>
    <n v="0"/>
    <n v="0"/>
    <n v="0"/>
    <n v="0"/>
    <n v="6"/>
    <n v="136899.9"/>
    <n v="0"/>
    <n v="0"/>
    <n v="0"/>
    <n v="0"/>
    <n v="0"/>
    <n v="0"/>
    <n v="136899.9"/>
  </r>
  <r>
    <x v="1"/>
    <x v="0"/>
    <x v="4"/>
    <x v="27"/>
    <x v="1"/>
    <x v="4"/>
    <x v="0"/>
    <x v="0"/>
    <n v="5199"/>
    <n v="6047.52"/>
    <n v="13863596.949999999"/>
    <n v="11928436.43"/>
    <n v="145.39999999999998"/>
    <n v="3274375.9110000003"/>
    <n v="0"/>
    <n v="0"/>
    <n v="13863596.949999999"/>
    <n v="11928436.43"/>
    <n v="0"/>
    <n v="0"/>
    <n v="3274375.9110000003"/>
  </r>
  <r>
    <x v="1"/>
    <x v="0"/>
    <x v="4"/>
    <x v="27"/>
    <x v="1"/>
    <x v="4"/>
    <x v="0"/>
    <x v="1"/>
    <n v="0"/>
    <n v="0"/>
    <n v="0"/>
    <n v="0"/>
    <n v="42"/>
    <n v="1017588.9100000001"/>
    <n v="0"/>
    <n v="0"/>
    <n v="0"/>
    <n v="0"/>
    <n v="0"/>
    <n v="0"/>
    <n v="1017588.9100000001"/>
  </r>
  <r>
    <x v="1"/>
    <x v="0"/>
    <x v="4"/>
    <x v="27"/>
    <x v="1"/>
    <x v="0"/>
    <x v="0"/>
    <x v="0"/>
    <n v="1739"/>
    <n v="2253.65"/>
    <n v="2235672.66"/>
    <n v="1988237.7"/>
    <n v="14.6"/>
    <n v="471459.58299999998"/>
    <n v="0"/>
    <n v="0"/>
    <n v="2235672.66"/>
    <n v="1988237.7"/>
    <n v="0"/>
    <n v="0"/>
    <n v="471459.58299999998"/>
  </r>
  <r>
    <x v="1"/>
    <x v="0"/>
    <x v="4"/>
    <x v="27"/>
    <x v="1"/>
    <x v="0"/>
    <x v="0"/>
    <x v="1"/>
    <n v="0"/>
    <n v="0"/>
    <n v="0"/>
    <n v="0"/>
    <n v="4.3999999999999995"/>
    <n v="106797.84599999999"/>
    <n v="0"/>
    <n v="0"/>
    <n v="0"/>
    <n v="0"/>
    <n v="0"/>
    <n v="0"/>
    <n v="106797.84599999999"/>
  </r>
  <r>
    <x v="1"/>
    <x v="0"/>
    <x v="4"/>
    <x v="27"/>
    <x v="1"/>
    <x v="1"/>
    <x v="0"/>
    <x v="0"/>
    <n v="7554"/>
    <n v="9013.1800000000021"/>
    <n v="13262058.689999999"/>
    <n v="16086274.019999998"/>
    <n v="305.59999999999985"/>
    <n v="7353427.7630000012"/>
    <n v="0"/>
    <n v="0"/>
    <n v="13262058.689999999"/>
    <n v="16086274.019999998"/>
    <n v="0"/>
    <n v="0"/>
    <n v="7353427.7630000012"/>
  </r>
  <r>
    <x v="1"/>
    <x v="0"/>
    <x v="4"/>
    <x v="27"/>
    <x v="1"/>
    <x v="1"/>
    <x v="0"/>
    <x v="1"/>
    <n v="0"/>
    <n v="0"/>
    <n v="0"/>
    <n v="0"/>
    <n v="28.8"/>
    <n v="711428.04999999993"/>
    <n v="0"/>
    <n v="0"/>
    <n v="0"/>
    <n v="0"/>
    <n v="0"/>
    <n v="0"/>
    <n v="711428.04999999993"/>
  </r>
  <r>
    <x v="1"/>
    <x v="0"/>
    <x v="4"/>
    <x v="27"/>
    <x v="1"/>
    <x v="2"/>
    <x v="0"/>
    <x v="0"/>
    <n v="0"/>
    <n v="50.94"/>
    <n v="-6107.01"/>
    <n v="80076.53"/>
    <n v="1.4000000000000001"/>
    <n v="21906.699000000001"/>
    <n v="0"/>
    <n v="0"/>
    <n v="-6107.01"/>
    <n v="80076.53"/>
    <n v="0"/>
    <n v="0"/>
    <n v="21906.699000000001"/>
  </r>
  <r>
    <x v="1"/>
    <x v="0"/>
    <x v="4"/>
    <x v="27"/>
    <x v="1"/>
    <x v="2"/>
    <x v="0"/>
    <x v="1"/>
    <n v="0"/>
    <n v="0"/>
    <n v="0"/>
    <n v="0"/>
    <n v="0.4"/>
    <n v="9501.9"/>
    <n v="0"/>
    <n v="0"/>
    <n v="0"/>
    <n v="0"/>
    <n v="0"/>
    <n v="0"/>
    <n v="9501.9"/>
  </r>
  <r>
    <x v="1"/>
    <x v="0"/>
    <x v="4"/>
    <x v="27"/>
    <x v="1"/>
    <x v="3"/>
    <x v="0"/>
    <x v="0"/>
    <n v="139"/>
    <n v="27.379999999999995"/>
    <n v="176678.14"/>
    <n v="93226.569999999992"/>
    <n v="0.2"/>
    <n v="5147.3999999999996"/>
    <n v="0"/>
    <n v="0"/>
    <n v="176678.14"/>
    <n v="93226.569999999992"/>
    <n v="0"/>
    <n v="0"/>
    <n v="5147.3999999999996"/>
  </r>
  <r>
    <x v="1"/>
    <x v="0"/>
    <x v="4"/>
    <x v="27"/>
    <x v="2"/>
    <x v="4"/>
    <x v="0"/>
    <x v="0"/>
    <n v="5118"/>
    <n v="5071.4900000000007"/>
    <n v="34708189.490000002"/>
    <n v="35486096.690000005"/>
    <n v="280.39999999999992"/>
    <n v="10934663.396"/>
    <n v="0"/>
    <n v="0"/>
    <n v="34708189.490000002"/>
    <n v="35486096.690000005"/>
    <n v="0"/>
    <n v="0"/>
    <n v="10934663.396"/>
  </r>
  <r>
    <x v="1"/>
    <x v="0"/>
    <x v="4"/>
    <x v="27"/>
    <x v="2"/>
    <x v="4"/>
    <x v="0"/>
    <x v="1"/>
    <n v="0"/>
    <n v="0"/>
    <n v="0"/>
    <n v="0"/>
    <n v="16.2"/>
    <n v="406863.45"/>
    <n v="0"/>
    <n v="0"/>
    <n v="0"/>
    <n v="0"/>
    <n v="0"/>
    <n v="0"/>
    <n v="406863.45"/>
  </r>
  <r>
    <x v="1"/>
    <x v="0"/>
    <x v="4"/>
    <x v="27"/>
    <x v="2"/>
    <x v="0"/>
    <x v="0"/>
    <x v="0"/>
    <n v="2798"/>
    <n v="2532.2700000000009"/>
    <n v="5401422.4499999993"/>
    <n v="5368286.58"/>
    <n v="22.4"/>
    <n v="1187501.578"/>
    <n v="0"/>
    <n v="0"/>
    <n v="5401422.4499999993"/>
    <n v="5368286.58"/>
    <n v="0"/>
    <n v="0"/>
    <n v="1187501.578"/>
  </r>
  <r>
    <x v="1"/>
    <x v="0"/>
    <x v="4"/>
    <x v="27"/>
    <x v="2"/>
    <x v="0"/>
    <x v="0"/>
    <x v="1"/>
    <n v="0"/>
    <n v="0"/>
    <n v="0"/>
    <n v="0"/>
    <n v="2.6000000000000005"/>
    <n v="62495.093999999997"/>
    <n v="0"/>
    <n v="0"/>
    <n v="0"/>
    <n v="0"/>
    <n v="0"/>
    <n v="0"/>
    <n v="62495.093999999997"/>
  </r>
  <r>
    <x v="1"/>
    <x v="0"/>
    <x v="4"/>
    <x v="27"/>
    <x v="2"/>
    <x v="1"/>
    <x v="0"/>
    <x v="0"/>
    <n v="722"/>
    <n v="874.37"/>
    <n v="2711409.3200000003"/>
    <n v="3782777.57"/>
    <n v="19.799999999999997"/>
    <n v="395327.69599999994"/>
    <n v="0"/>
    <n v="0"/>
    <n v="2711409.3200000003"/>
    <n v="3782777.57"/>
    <n v="0"/>
    <n v="0"/>
    <n v="395327.69599999994"/>
  </r>
  <r>
    <x v="1"/>
    <x v="0"/>
    <x v="4"/>
    <x v="27"/>
    <x v="2"/>
    <x v="1"/>
    <x v="0"/>
    <x v="1"/>
    <n v="0"/>
    <n v="0"/>
    <n v="0"/>
    <n v="0"/>
    <n v="0.4"/>
    <n v="9726.6"/>
    <n v="0"/>
    <n v="0"/>
    <n v="0"/>
    <n v="0"/>
    <n v="0"/>
    <n v="0"/>
    <n v="9726.6"/>
  </r>
  <r>
    <x v="1"/>
    <x v="0"/>
    <x v="4"/>
    <x v="27"/>
    <x v="2"/>
    <x v="3"/>
    <x v="0"/>
    <x v="0"/>
    <n v="1183"/>
    <n v="951.06999999999994"/>
    <n v="7815448.2999999989"/>
    <n v="7196427.0099999988"/>
    <n v="67.200000000000017"/>
    <n v="1314807.7590000001"/>
    <n v="0"/>
    <n v="0"/>
    <n v="7815448.2999999989"/>
    <n v="7196427.0099999988"/>
    <n v="0"/>
    <n v="0"/>
    <n v="1314807.7590000001"/>
  </r>
  <r>
    <x v="1"/>
    <x v="0"/>
    <x v="4"/>
    <x v="27"/>
    <x v="2"/>
    <x v="3"/>
    <x v="0"/>
    <x v="1"/>
    <n v="0"/>
    <n v="0"/>
    <n v="0"/>
    <n v="0"/>
    <n v="0.4"/>
    <n v="9448.2000000000007"/>
    <n v="0"/>
    <n v="0"/>
    <n v="0"/>
    <n v="0"/>
    <n v="0"/>
    <n v="0"/>
    <n v="9448.2000000000007"/>
  </r>
  <r>
    <x v="1"/>
    <x v="0"/>
    <x v="4"/>
    <x v="27"/>
    <x v="3"/>
    <x v="0"/>
    <x v="0"/>
    <x v="0"/>
    <n v="116"/>
    <n v="123.36"/>
    <n v="133076.29999999999"/>
    <n v="142349.87"/>
    <n v="0"/>
    <n v="0"/>
    <n v="0"/>
    <n v="0"/>
    <n v="133076.29999999999"/>
    <n v="142349.87"/>
    <n v="0"/>
    <n v="0"/>
    <n v="0"/>
  </r>
  <r>
    <x v="1"/>
    <x v="0"/>
    <x v="4"/>
    <x v="27"/>
    <x v="3"/>
    <x v="1"/>
    <x v="0"/>
    <x v="0"/>
    <n v="304"/>
    <n v="430.40000000000003"/>
    <n v="281056.78000000003"/>
    <n v="332770.98"/>
    <n v="11.199999999999998"/>
    <n v="188831.75100000002"/>
    <n v="0"/>
    <n v="0"/>
    <n v="281056.78000000003"/>
    <n v="332770.98"/>
    <n v="0"/>
    <n v="0"/>
    <n v="188831.75100000002"/>
  </r>
  <r>
    <x v="1"/>
    <x v="0"/>
    <x v="4"/>
    <x v="27"/>
    <x v="3"/>
    <x v="1"/>
    <x v="0"/>
    <x v="1"/>
    <n v="0"/>
    <n v="0"/>
    <n v="0"/>
    <n v="0"/>
    <n v="5.6000000000000005"/>
    <n v="146204.69999999998"/>
    <n v="0"/>
    <n v="0"/>
    <n v="0"/>
    <n v="0"/>
    <n v="0"/>
    <n v="0"/>
    <n v="146204.69999999998"/>
  </r>
  <r>
    <x v="1"/>
    <x v="0"/>
    <x v="4"/>
    <x v="27"/>
    <x v="3"/>
    <x v="2"/>
    <x v="0"/>
    <x v="0"/>
    <n v="320"/>
    <n v="330.03"/>
    <n v="258527.59000000003"/>
    <n v="228721.21"/>
    <n v="6.4"/>
    <n v="71725.134000000005"/>
    <n v="0"/>
    <n v="0"/>
    <n v="258527.59000000003"/>
    <n v="228721.21"/>
    <n v="0"/>
    <n v="0"/>
    <n v="71725.134000000005"/>
  </r>
  <r>
    <x v="1"/>
    <x v="0"/>
    <x v="4"/>
    <x v="27"/>
    <x v="3"/>
    <x v="2"/>
    <x v="0"/>
    <x v="1"/>
    <n v="0"/>
    <n v="0"/>
    <n v="0"/>
    <n v="0"/>
    <n v="1.5999999999999999"/>
    <n v="37817.1"/>
    <n v="0"/>
    <n v="0"/>
    <n v="0"/>
    <n v="0"/>
    <n v="0"/>
    <n v="0"/>
    <n v="37817.1"/>
  </r>
  <r>
    <x v="1"/>
    <x v="0"/>
    <x v="4"/>
    <x v="27"/>
    <x v="4"/>
    <x v="0"/>
    <x v="0"/>
    <x v="0"/>
    <n v="0"/>
    <n v="0.16"/>
    <n v="0"/>
    <n v="532.66"/>
    <n v="4.8000000000000007"/>
    <n v="5952475.0860000001"/>
    <n v="0"/>
    <n v="0"/>
    <n v="0"/>
    <n v="532.66"/>
    <n v="0"/>
    <n v="0"/>
    <n v="5952475.0860000001"/>
  </r>
  <r>
    <x v="1"/>
    <x v="0"/>
    <x v="4"/>
    <x v="27"/>
    <x v="4"/>
    <x v="0"/>
    <x v="0"/>
    <x v="1"/>
    <n v="0"/>
    <n v="0"/>
    <n v="0"/>
    <n v="0"/>
    <n v="0"/>
    <n v="29134.296000000002"/>
    <n v="0"/>
    <n v="0"/>
    <n v="0"/>
    <n v="0"/>
    <n v="0"/>
    <n v="0"/>
    <n v="29134.296000000002"/>
  </r>
  <r>
    <x v="1"/>
    <x v="0"/>
    <x v="4"/>
    <x v="27"/>
    <x v="4"/>
    <x v="1"/>
    <x v="0"/>
    <x v="0"/>
    <n v="0"/>
    <n v="0"/>
    <n v="0"/>
    <n v="0"/>
    <n v="12.8"/>
    <n v="310953.32"/>
    <n v="0"/>
    <n v="0"/>
    <n v="0"/>
    <n v="0"/>
    <n v="0"/>
    <n v="0"/>
    <n v="310953.32"/>
  </r>
  <r>
    <x v="1"/>
    <x v="0"/>
    <x v="4"/>
    <x v="28"/>
    <x v="0"/>
    <x v="4"/>
    <x v="0"/>
    <x v="0"/>
    <n v="64"/>
    <n v="67.449999999999989"/>
    <n v="86669.05"/>
    <n v="289506.51"/>
    <n v="0"/>
    <n v="0"/>
    <n v="0"/>
    <n v="0"/>
    <n v="86669.05"/>
    <n v="289506.51"/>
    <n v="0"/>
    <n v="0"/>
    <n v="0"/>
  </r>
  <r>
    <x v="1"/>
    <x v="0"/>
    <x v="4"/>
    <x v="28"/>
    <x v="0"/>
    <x v="0"/>
    <x v="0"/>
    <x v="0"/>
    <n v="1761"/>
    <n v="2071.08"/>
    <n v="934679.8899999999"/>
    <n v="1024325.9299999999"/>
    <n v="16.2"/>
    <n v="264671.87299999996"/>
    <n v="0"/>
    <n v="0"/>
    <n v="934679.8899999999"/>
    <n v="1024325.9299999999"/>
    <n v="0"/>
    <n v="0"/>
    <n v="264671.87299999996"/>
  </r>
  <r>
    <x v="1"/>
    <x v="0"/>
    <x v="4"/>
    <x v="28"/>
    <x v="0"/>
    <x v="0"/>
    <x v="0"/>
    <x v="1"/>
    <n v="0"/>
    <n v="0"/>
    <n v="0"/>
    <n v="0"/>
    <n v="3.9999999999999996"/>
    <n v="120005.02"/>
    <n v="0"/>
    <n v="0"/>
    <n v="0"/>
    <n v="0"/>
    <n v="0"/>
    <n v="0"/>
    <n v="120005.02"/>
  </r>
  <r>
    <x v="1"/>
    <x v="0"/>
    <x v="4"/>
    <x v="28"/>
    <x v="0"/>
    <x v="1"/>
    <x v="0"/>
    <x v="0"/>
    <n v="17772"/>
    <n v="17940.339999999997"/>
    <n v="21664365.859999996"/>
    <n v="24588968.190000005"/>
    <n v="385.39999999999981"/>
    <n v="6562353.3970000008"/>
    <n v="0"/>
    <n v="0"/>
    <n v="21664365.859999996"/>
    <n v="24588968.190000005"/>
    <n v="0"/>
    <n v="0"/>
    <n v="6562353.3970000008"/>
  </r>
  <r>
    <x v="1"/>
    <x v="0"/>
    <x v="4"/>
    <x v="28"/>
    <x v="0"/>
    <x v="1"/>
    <x v="0"/>
    <x v="1"/>
    <n v="0"/>
    <n v="0"/>
    <n v="0"/>
    <n v="0"/>
    <n v="73.400000000000006"/>
    <n v="1829598.973"/>
    <n v="0"/>
    <n v="0"/>
    <n v="0"/>
    <n v="0"/>
    <n v="0"/>
    <n v="0"/>
    <n v="1829598.973"/>
  </r>
  <r>
    <x v="1"/>
    <x v="0"/>
    <x v="4"/>
    <x v="28"/>
    <x v="0"/>
    <x v="2"/>
    <x v="0"/>
    <x v="0"/>
    <n v="5"/>
    <n v="4.1100000000000003"/>
    <n v="4723.3999999999996"/>
    <n v="6884.83"/>
    <n v="12.000000000000002"/>
    <n v="373601.13999999996"/>
    <n v="0"/>
    <n v="0"/>
    <n v="4723.3999999999996"/>
    <n v="6884.83"/>
    <n v="0"/>
    <n v="0"/>
    <n v="373601.13999999996"/>
  </r>
  <r>
    <x v="1"/>
    <x v="0"/>
    <x v="4"/>
    <x v="28"/>
    <x v="0"/>
    <x v="3"/>
    <x v="0"/>
    <x v="0"/>
    <n v="297"/>
    <n v="337.56"/>
    <n v="377481.46000000008"/>
    <n v="614035.55999999994"/>
    <n v="60"/>
    <n v="1837769.3370000001"/>
    <n v="0"/>
    <n v="0"/>
    <n v="377481.46000000008"/>
    <n v="614035.55999999994"/>
    <n v="0"/>
    <n v="0"/>
    <n v="1837769.3370000001"/>
  </r>
  <r>
    <x v="1"/>
    <x v="0"/>
    <x v="4"/>
    <x v="28"/>
    <x v="1"/>
    <x v="4"/>
    <x v="0"/>
    <x v="0"/>
    <n v="2159"/>
    <n v="2473.5099999999998"/>
    <n v="4904173.34"/>
    <n v="5742559.2799999993"/>
    <n v="85.4"/>
    <n v="1654869.4840000002"/>
    <n v="0"/>
    <n v="0"/>
    <n v="4904173.34"/>
    <n v="5742559.2799999993"/>
    <n v="0"/>
    <n v="0"/>
    <n v="1654869.4840000002"/>
  </r>
  <r>
    <x v="1"/>
    <x v="0"/>
    <x v="4"/>
    <x v="28"/>
    <x v="1"/>
    <x v="4"/>
    <x v="0"/>
    <x v="1"/>
    <n v="0"/>
    <n v="0"/>
    <n v="0"/>
    <n v="0"/>
    <n v="25"/>
    <n v="626773.91999999993"/>
    <n v="0"/>
    <n v="0"/>
    <n v="0"/>
    <n v="0"/>
    <n v="0"/>
    <n v="0"/>
    <n v="626773.91999999993"/>
  </r>
  <r>
    <x v="1"/>
    <x v="0"/>
    <x v="4"/>
    <x v="28"/>
    <x v="1"/>
    <x v="0"/>
    <x v="0"/>
    <x v="0"/>
    <n v="803"/>
    <n v="981.08999999999992"/>
    <n v="1047663.75"/>
    <n v="1176460.26"/>
    <n v="22.8"/>
    <n v="351417.15100000007"/>
    <n v="0"/>
    <n v="0"/>
    <n v="1047663.75"/>
    <n v="1176460.26"/>
    <n v="0"/>
    <n v="0"/>
    <n v="351417.15100000007"/>
  </r>
  <r>
    <x v="1"/>
    <x v="0"/>
    <x v="4"/>
    <x v="28"/>
    <x v="1"/>
    <x v="0"/>
    <x v="0"/>
    <x v="1"/>
    <n v="0"/>
    <n v="0"/>
    <n v="0"/>
    <n v="0"/>
    <n v="8.4"/>
    <n v="199362.9"/>
    <n v="0"/>
    <n v="0"/>
    <n v="0"/>
    <n v="0"/>
    <n v="0"/>
    <n v="0"/>
    <n v="199362.9"/>
  </r>
  <r>
    <x v="1"/>
    <x v="0"/>
    <x v="4"/>
    <x v="28"/>
    <x v="1"/>
    <x v="1"/>
    <x v="0"/>
    <x v="0"/>
    <n v="4327"/>
    <n v="4712.43"/>
    <n v="9179682.6900000013"/>
    <n v="11492175.780000001"/>
    <n v="120.00000000000001"/>
    <n v="2405816.6089999997"/>
    <n v="0"/>
    <n v="0"/>
    <n v="9179682.6900000013"/>
    <n v="11492175.780000001"/>
    <n v="0"/>
    <n v="0"/>
    <n v="2405816.6089999997"/>
  </r>
  <r>
    <x v="1"/>
    <x v="0"/>
    <x v="4"/>
    <x v="28"/>
    <x v="1"/>
    <x v="1"/>
    <x v="0"/>
    <x v="1"/>
    <n v="0"/>
    <n v="0"/>
    <n v="0"/>
    <n v="0"/>
    <n v="25.4"/>
    <n v="618221.04399999999"/>
    <n v="0"/>
    <n v="0"/>
    <n v="0"/>
    <n v="0"/>
    <n v="0"/>
    <n v="0"/>
    <n v="618221.04399999999"/>
  </r>
  <r>
    <x v="1"/>
    <x v="0"/>
    <x v="4"/>
    <x v="28"/>
    <x v="1"/>
    <x v="2"/>
    <x v="0"/>
    <x v="0"/>
    <n v="15"/>
    <n v="10.909999999999998"/>
    <n v="50767.009999999995"/>
    <n v="40349.460000000006"/>
    <n v="0.2"/>
    <n v="4870.8"/>
    <n v="0"/>
    <n v="0"/>
    <n v="50767.009999999995"/>
    <n v="40349.460000000006"/>
    <n v="0"/>
    <n v="0"/>
    <n v="4870.8"/>
  </r>
  <r>
    <x v="1"/>
    <x v="0"/>
    <x v="4"/>
    <x v="28"/>
    <x v="1"/>
    <x v="3"/>
    <x v="0"/>
    <x v="0"/>
    <n v="98"/>
    <n v="90.759999999999991"/>
    <n v="243362.69999999998"/>
    <n v="246356.3"/>
    <n v="3"/>
    <n v="77784.34"/>
    <n v="0"/>
    <n v="0"/>
    <n v="243362.69999999998"/>
    <n v="246356.3"/>
    <n v="0"/>
    <n v="0"/>
    <n v="77784.34"/>
  </r>
  <r>
    <x v="1"/>
    <x v="0"/>
    <x v="4"/>
    <x v="28"/>
    <x v="1"/>
    <x v="3"/>
    <x v="0"/>
    <x v="1"/>
    <n v="0"/>
    <n v="0"/>
    <n v="0"/>
    <n v="0"/>
    <n v="0.2"/>
    <n v="4784.3999999999996"/>
    <n v="0"/>
    <n v="0"/>
    <n v="0"/>
    <n v="0"/>
    <n v="0"/>
    <n v="0"/>
    <n v="4784.3999999999996"/>
  </r>
  <r>
    <x v="1"/>
    <x v="0"/>
    <x v="4"/>
    <x v="28"/>
    <x v="2"/>
    <x v="4"/>
    <x v="0"/>
    <x v="0"/>
    <n v="2375"/>
    <n v="2459.4300000000003"/>
    <n v="16585512.180000003"/>
    <n v="19793074.559999999"/>
    <n v="144"/>
    <n v="4126179.0479999995"/>
    <n v="0"/>
    <n v="0"/>
    <n v="16585512.180000003"/>
    <n v="19793074.559999999"/>
    <n v="0"/>
    <n v="0"/>
    <n v="4126179.0479999995"/>
  </r>
  <r>
    <x v="1"/>
    <x v="0"/>
    <x v="4"/>
    <x v="28"/>
    <x v="2"/>
    <x v="4"/>
    <x v="0"/>
    <x v="1"/>
    <n v="0"/>
    <n v="0"/>
    <n v="0"/>
    <n v="0"/>
    <n v="9.6"/>
    <n v="230973.163"/>
    <n v="0"/>
    <n v="0"/>
    <n v="0"/>
    <n v="0"/>
    <n v="0"/>
    <n v="0"/>
    <n v="230973.163"/>
  </r>
  <r>
    <x v="1"/>
    <x v="0"/>
    <x v="4"/>
    <x v="28"/>
    <x v="2"/>
    <x v="0"/>
    <x v="0"/>
    <x v="0"/>
    <n v="375"/>
    <n v="407.33"/>
    <n v="2210809.6799999997"/>
    <n v="2568655.8000000003"/>
    <n v="8.6"/>
    <n v="191963.497"/>
    <n v="0"/>
    <n v="0"/>
    <n v="2210809.6799999997"/>
    <n v="2568655.8000000003"/>
    <n v="0"/>
    <n v="0"/>
    <n v="191963.497"/>
  </r>
  <r>
    <x v="1"/>
    <x v="0"/>
    <x v="4"/>
    <x v="28"/>
    <x v="2"/>
    <x v="0"/>
    <x v="0"/>
    <x v="1"/>
    <n v="0"/>
    <n v="0"/>
    <n v="0"/>
    <n v="0"/>
    <n v="2.6000000000000005"/>
    <n v="61218.485999999997"/>
    <n v="0"/>
    <n v="0"/>
    <n v="0"/>
    <n v="0"/>
    <n v="0"/>
    <n v="0"/>
    <n v="61218.485999999997"/>
  </r>
  <r>
    <x v="1"/>
    <x v="0"/>
    <x v="4"/>
    <x v="28"/>
    <x v="2"/>
    <x v="1"/>
    <x v="0"/>
    <x v="0"/>
    <n v="259"/>
    <n v="377.29"/>
    <n v="1140800.26"/>
    <n v="1721210.56"/>
    <n v="15.2"/>
    <n v="333677.28399999999"/>
    <n v="0"/>
    <n v="0"/>
    <n v="1140800.26"/>
    <n v="1721210.56"/>
    <n v="0"/>
    <n v="0"/>
    <n v="333677.28399999999"/>
  </r>
  <r>
    <x v="1"/>
    <x v="0"/>
    <x v="4"/>
    <x v="28"/>
    <x v="2"/>
    <x v="1"/>
    <x v="0"/>
    <x v="1"/>
    <n v="0"/>
    <n v="0"/>
    <n v="0"/>
    <n v="0"/>
    <n v="0.60000000000000009"/>
    <n v="15635.439"/>
    <n v="0"/>
    <n v="0"/>
    <n v="0"/>
    <n v="0"/>
    <n v="0"/>
    <n v="0"/>
    <n v="15635.439"/>
  </r>
  <r>
    <x v="1"/>
    <x v="0"/>
    <x v="4"/>
    <x v="28"/>
    <x v="2"/>
    <x v="2"/>
    <x v="0"/>
    <x v="0"/>
    <n v="6"/>
    <n v="3.82"/>
    <n v="30479.52"/>
    <n v="20960"/>
    <n v="0"/>
    <n v="0"/>
    <n v="0"/>
    <n v="0"/>
    <n v="30479.52"/>
    <n v="20960"/>
    <n v="0"/>
    <n v="0"/>
    <n v="0"/>
  </r>
  <r>
    <x v="1"/>
    <x v="0"/>
    <x v="4"/>
    <x v="28"/>
    <x v="2"/>
    <x v="3"/>
    <x v="0"/>
    <x v="0"/>
    <n v="152"/>
    <n v="193.89000000000001"/>
    <n v="1869634.31"/>
    <n v="2517933.4500000002"/>
    <n v="26.2"/>
    <n v="464067.97700000001"/>
    <n v="0"/>
    <n v="0"/>
    <n v="1869634.31"/>
    <n v="2517933.4500000002"/>
    <n v="0"/>
    <n v="0"/>
    <n v="464067.97700000001"/>
  </r>
  <r>
    <x v="1"/>
    <x v="0"/>
    <x v="4"/>
    <x v="28"/>
    <x v="2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28"/>
    <x v="3"/>
    <x v="0"/>
    <x v="0"/>
    <x v="0"/>
    <n v="79"/>
    <n v="74.769999999999982"/>
    <n v="32559.89"/>
    <n v="39870.729999999996"/>
    <n v="0.2"/>
    <n v="720.9"/>
    <n v="0"/>
    <n v="0"/>
    <n v="32559.89"/>
    <n v="39870.729999999996"/>
    <n v="0"/>
    <n v="0"/>
    <n v="720.9"/>
  </r>
  <r>
    <x v="1"/>
    <x v="0"/>
    <x v="4"/>
    <x v="28"/>
    <x v="3"/>
    <x v="1"/>
    <x v="0"/>
    <x v="0"/>
    <n v="316"/>
    <n v="356.3599999999999"/>
    <n v="327002.30000000005"/>
    <n v="350291.65000000008"/>
    <n v="5.0000000000000018"/>
    <n v="70861.87"/>
    <n v="0"/>
    <n v="0"/>
    <n v="327002.30000000005"/>
    <n v="350291.65000000008"/>
    <n v="0"/>
    <n v="0"/>
    <n v="70861.87"/>
  </r>
  <r>
    <x v="1"/>
    <x v="0"/>
    <x v="4"/>
    <x v="28"/>
    <x v="3"/>
    <x v="1"/>
    <x v="0"/>
    <x v="1"/>
    <n v="0"/>
    <n v="0"/>
    <n v="0"/>
    <n v="0"/>
    <n v="0.8"/>
    <n v="18865.8"/>
    <n v="0"/>
    <n v="0"/>
    <n v="0"/>
    <n v="0"/>
    <n v="0"/>
    <n v="0"/>
    <n v="18865.8"/>
  </r>
  <r>
    <x v="1"/>
    <x v="0"/>
    <x v="4"/>
    <x v="28"/>
    <x v="3"/>
    <x v="2"/>
    <x v="0"/>
    <x v="0"/>
    <n v="204"/>
    <n v="283.65999999999997"/>
    <n v="137478.69"/>
    <n v="195193.15"/>
    <n v="8.6"/>
    <n v="100144.13"/>
    <n v="0"/>
    <n v="0"/>
    <n v="137478.69"/>
    <n v="195193.15"/>
    <n v="0"/>
    <n v="0"/>
    <n v="100144.13"/>
  </r>
  <r>
    <x v="1"/>
    <x v="0"/>
    <x v="4"/>
    <x v="28"/>
    <x v="3"/>
    <x v="2"/>
    <x v="0"/>
    <x v="1"/>
    <n v="0"/>
    <n v="0"/>
    <n v="0"/>
    <n v="0"/>
    <n v="3.2"/>
    <n v="77661"/>
    <n v="0"/>
    <n v="0"/>
    <n v="0"/>
    <n v="0"/>
    <n v="0"/>
    <n v="0"/>
    <n v="77661"/>
  </r>
  <r>
    <x v="1"/>
    <x v="0"/>
    <x v="4"/>
    <x v="28"/>
    <x v="4"/>
    <x v="0"/>
    <x v="0"/>
    <x v="0"/>
    <n v="0"/>
    <n v="0.01"/>
    <n v="0"/>
    <n v="1464"/>
    <n v="2.2000000000000002"/>
    <n v="1276041.2379999999"/>
    <n v="0"/>
    <n v="0"/>
    <n v="0"/>
    <n v="1464"/>
    <n v="0"/>
    <n v="0"/>
    <n v="1276041.2379999999"/>
  </r>
  <r>
    <x v="1"/>
    <x v="0"/>
    <x v="4"/>
    <x v="28"/>
    <x v="4"/>
    <x v="0"/>
    <x v="0"/>
    <x v="1"/>
    <n v="0"/>
    <n v="0"/>
    <n v="0"/>
    <n v="0"/>
    <n v="0"/>
    <n v="-14886.432000000008"/>
    <n v="0"/>
    <n v="0"/>
    <n v="0"/>
    <n v="0"/>
    <n v="0"/>
    <n v="0"/>
    <n v="-14886.432000000008"/>
  </r>
  <r>
    <x v="1"/>
    <x v="0"/>
    <x v="4"/>
    <x v="28"/>
    <x v="4"/>
    <x v="1"/>
    <x v="0"/>
    <x v="0"/>
    <n v="317"/>
    <n v="199.03"/>
    <n v="383119.94"/>
    <n v="299450.69"/>
    <n v="0.60000000000000009"/>
    <n v="3593.4"/>
    <n v="0"/>
    <n v="0"/>
    <n v="383119.94"/>
    <n v="299450.69"/>
    <n v="0"/>
    <n v="0"/>
    <n v="3593.4"/>
  </r>
  <r>
    <x v="1"/>
    <x v="0"/>
    <x v="4"/>
    <x v="29"/>
    <x v="0"/>
    <x v="4"/>
    <x v="0"/>
    <x v="0"/>
    <n v="528"/>
    <n v="793.31999999999994"/>
    <n v="2851939.59"/>
    <n v="5005054.09"/>
    <n v="0"/>
    <n v="0"/>
    <n v="0"/>
    <n v="0"/>
    <n v="2851939.59"/>
    <n v="5005054.09"/>
    <n v="0"/>
    <n v="0"/>
    <n v="0"/>
  </r>
  <r>
    <x v="1"/>
    <x v="0"/>
    <x v="4"/>
    <x v="29"/>
    <x v="0"/>
    <x v="0"/>
    <x v="0"/>
    <x v="0"/>
    <n v="3589"/>
    <n v="4672.78"/>
    <n v="4614220.3099999987"/>
    <n v="5060838.87"/>
    <n v="26.8"/>
    <n v="721768.63"/>
    <n v="0"/>
    <n v="0"/>
    <n v="4614220.3099999987"/>
    <n v="5060838.87"/>
    <n v="0"/>
    <n v="0"/>
    <n v="721768.63"/>
  </r>
  <r>
    <x v="1"/>
    <x v="0"/>
    <x v="4"/>
    <x v="29"/>
    <x v="0"/>
    <x v="0"/>
    <x v="0"/>
    <x v="1"/>
    <n v="0"/>
    <n v="0"/>
    <n v="0"/>
    <n v="0"/>
    <n v="5.8000000000000007"/>
    <n v="136198.24"/>
    <n v="0"/>
    <n v="0"/>
    <n v="0"/>
    <n v="0"/>
    <n v="0"/>
    <n v="0"/>
    <n v="136198.24"/>
  </r>
  <r>
    <x v="1"/>
    <x v="0"/>
    <x v="4"/>
    <x v="29"/>
    <x v="0"/>
    <x v="1"/>
    <x v="0"/>
    <x v="0"/>
    <n v="32465"/>
    <n v="31256.530000000002"/>
    <n v="34882351.090000004"/>
    <n v="41406513.019999996"/>
    <n v="565.79999999999995"/>
    <n v="12092184.370000003"/>
    <n v="0"/>
    <n v="0"/>
    <n v="34882351.090000004"/>
    <n v="41406513.019999996"/>
    <n v="0"/>
    <n v="0"/>
    <n v="12092184.370000003"/>
  </r>
  <r>
    <x v="1"/>
    <x v="0"/>
    <x v="4"/>
    <x v="29"/>
    <x v="0"/>
    <x v="1"/>
    <x v="0"/>
    <x v="1"/>
    <n v="0"/>
    <n v="0"/>
    <n v="0"/>
    <n v="0"/>
    <n v="104.4"/>
    <n v="2612667.9299999997"/>
    <n v="0"/>
    <n v="0"/>
    <n v="0"/>
    <n v="0"/>
    <n v="0"/>
    <n v="0"/>
    <n v="2612667.9299999997"/>
  </r>
  <r>
    <x v="1"/>
    <x v="0"/>
    <x v="4"/>
    <x v="29"/>
    <x v="0"/>
    <x v="2"/>
    <x v="0"/>
    <x v="0"/>
    <n v="9"/>
    <n v="103.22"/>
    <n v="3033.03"/>
    <n v="88276.07"/>
    <n v="7.2"/>
    <n v="137564.19400000002"/>
    <n v="0"/>
    <n v="0"/>
    <n v="3033.03"/>
    <n v="88276.07"/>
    <n v="0"/>
    <n v="0"/>
    <n v="137564.19400000002"/>
  </r>
  <r>
    <x v="1"/>
    <x v="0"/>
    <x v="4"/>
    <x v="29"/>
    <x v="0"/>
    <x v="2"/>
    <x v="0"/>
    <x v="1"/>
    <n v="0"/>
    <n v="0"/>
    <n v="0"/>
    <n v="0"/>
    <n v="0.4"/>
    <n v="9612.9"/>
    <n v="0"/>
    <n v="0"/>
    <n v="0"/>
    <n v="0"/>
    <n v="0"/>
    <n v="0"/>
    <n v="9612.9"/>
  </r>
  <r>
    <x v="1"/>
    <x v="0"/>
    <x v="4"/>
    <x v="29"/>
    <x v="0"/>
    <x v="3"/>
    <x v="0"/>
    <x v="0"/>
    <n v="473"/>
    <n v="718.23"/>
    <n v="125183.27000000002"/>
    <n v="1729958.0699999996"/>
    <n v="40.800000000000004"/>
    <n v="1542144.125"/>
    <n v="0"/>
    <n v="0"/>
    <n v="125183.27000000002"/>
    <n v="1729958.0699999996"/>
    <n v="0"/>
    <n v="0"/>
    <n v="1542144.125"/>
  </r>
  <r>
    <x v="1"/>
    <x v="0"/>
    <x v="4"/>
    <x v="29"/>
    <x v="0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29"/>
    <x v="1"/>
    <x v="4"/>
    <x v="0"/>
    <x v="0"/>
    <n v="3804"/>
    <n v="4268.4299999999994"/>
    <n v="8175962.8399999999"/>
    <n v="8486136.2800000012"/>
    <n v="106.20000000000002"/>
    <n v="2188437.344"/>
    <n v="0"/>
    <n v="0"/>
    <n v="8175962.8399999999"/>
    <n v="8486136.2800000012"/>
    <n v="0"/>
    <n v="0"/>
    <n v="2188437.344"/>
  </r>
  <r>
    <x v="1"/>
    <x v="0"/>
    <x v="4"/>
    <x v="29"/>
    <x v="1"/>
    <x v="4"/>
    <x v="0"/>
    <x v="1"/>
    <n v="0"/>
    <n v="0"/>
    <n v="0"/>
    <n v="0"/>
    <n v="20.399999999999999"/>
    <n v="495703.41999999993"/>
    <n v="0"/>
    <n v="0"/>
    <n v="0"/>
    <n v="0"/>
    <n v="0"/>
    <n v="0"/>
    <n v="495703.41999999993"/>
  </r>
  <r>
    <x v="1"/>
    <x v="0"/>
    <x v="4"/>
    <x v="29"/>
    <x v="1"/>
    <x v="0"/>
    <x v="0"/>
    <x v="0"/>
    <n v="1821"/>
    <n v="1770.29"/>
    <n v="2321073.65"/>
    <n v="2126697.5699999998"/>
    <n v="22.2"/>
    <n v="670828.62400000007"/>
    <n v="0"/>
    <n v="0"/>
    <n v="2321073.65"/>
    <n v="2126697.5699999998"/>
    <n v="0"/>
    <n v="0"/>
    <n v="670828.62400000007"/>
  </r>
  <r>
    <x v="1"/>
    <x v="0"/>
    <x v="4"/>
    <x v="29"/>
    <x v="1"/>
    <x v="0"/>
    <x v="0"/>
    <x v="1"/>
    <n v="0"/>
    <n v="0"/>
    <n v="0"/>
    <n v="0"/>
    <n v="5.8000000000000007"/>
    <n v="137737.019"/>
    <n v="0"/>
    <n v="0"/>
    <n v="0"/>
    <n v="0"/>
    <n v="0"/>
    <n v="0"/>
    <n v="137737.019"/>
  </r>
  <r>
    <x v="1"/>
    <x v="0"/>
    <x v="4"/>
    <x v="29"/>
    <x v="1"/>
    <x v="1"/>
    <x v="0"/>
    <x v="0"/>
    <n v="4442"/>
    <n v="4726.87"/>
    <n v="7977872.7000000011"/>
    <n v="7997898.5100000007"/>
    <n v="120"/>
    <n v="3006546.9879999999"/>
    <n v="0"/>
    <n v="0"/>
    <n v="7977872.7000000011"/>
    <n v="7997898.5100000007"/>
    <n v="0"/>
    <n v="0"/>
    <n v="3006546.9879999999"/>
  </r>
  <r>
    <x v="1"/>
    <x v="0"/>
    <x v="4"/>
    <x v="29"/>
    <x v="1"/>
    <x v="1"/>
    <x v="0"/>
    <x v="1"/>
    <n v="0"/>
    <n v="0"/>
    <n v="0"/>
    <n v="0"/>
    <n v="17.2"/>
    <n v="431838.77899999998"/>
    <n v="0"/>
    <n v="0"/>
    <n v="0"/>
    <n v="0"/>
    <n v="0"/>
    <n v="0"/>
    <n v="431838.77899999998"/>
  </r>
  <r>
    <x v="1"/>
    <x v="0"/>
    <x v="4"/>
    <x v="29"/>
    <x v="1"/>
    <x v="2"/>
    <x v="0"/>
    <x v="0"/>
    <n v="0"/>
    <n v="28.81"/>
    <n v="-1748.24"/>
    <n v="44464.19"/>
    <n v="1"/>
    <n v="13863.281999999999"/>
    <n v="0"/>
    <n v="0"/>
    <n v="-1748.24"/>
    <n v="44464.19"/>
    <n v="0"/>
    <n v="0"/>
    <n v="13863.281999999999"/>
  </r>
  <r>
    <x v="1"/>
    <x v="0"/>
    <x v="4"/>
    <x v="29"/>
    <x v="1"/>
    <x v="2"/>
    <x v="0"/>
    <x v="1"/>
    <n v="0"/>
    <n v="0"/>
    <n v="0"/>
    <n v="0"/>
    <n v="0"/>
    <n v="0.3"/>
    <n v="0"/>
    <n v="0"/>
    <n v="0"/>
    <n v="0"/>
    <n v="0"/>
    <n v="0"/>
    <n v="0.3"/>
  </r>
  <r>
    <x v="1"/>
    <x v="0"/>
    <x v="4"/>
    <x v="29"/>
    <x v="1"/>
    <x v="3"/>
    <x v="0"/>
    <x v="0"/>
    <n v="37"/>
    <n v="18.16"/>
    <n v="87250.73"/>
    <n v="82994.25"/>
    <n v="1.6"/>
    <n v="18762.651000000002"/>
    <n v="0"/>
    <n v="0"/>
    <n v="87250.73"/>
    <n v="82994.25"/>
    <n v="0"/>
    <n v="0"/>
    <n v="18762.651000000002"/>
  </r>
  <r>
    <x v="1"/>
    <x v="0"/>
    <x v="4"/>
    <x v="29"/>
    <x v="2"/>
    <x v="4"/>
    <x v="0"/>
    <x v="0"/>
    <n v="13264"/>
    <n v="12000.45"/>
    <n v="101958633.72999999"/>
    <n v="96647459.450000003"/>
    <n v="425.39999999999992"/>
    <n v="17971879.304999996"/>
    <n v="0"/>
    <n v="0"/>
    <n v="101958633.72999999"/>
    <n v="96647459.450000003"/>
    <n v="0"/>
    <n v="0"/>
    <n v="17971879.304999996"/>
  </r>
  <r>
    <x v="1"/>
    <x v="0"/>
    <x v="4"/>
    <x v="29"/>
    <x v="2"/>
    <x v="4"/>
    <x v="0"/>
    <x v="1"/>
    <n v="0"/>
    <n v="0"/>
    <n v="0"/>
    <n v="0"/>
    <n v="10.199999999999999"/>
    <n v="273186.109"/>
    <n v="0"/>
    <n v="0"/>
    <n v="0"/>
    <n v="0"/>
    <n v="0"/>
    <n v="0"/>
    <n v="273186.109"/>
  </r>
  <r>
    <x v="1"/>
    <x v="0"/>
    <x v="4"/>
    <x v="29"/>
    <x v="2"/>
    <x v="0"/>
    <x v="0"/>
    <x v="0"/>
    <n v="863"/>
    <n v="817.20999999999992"/>
    <n v="3882691.7500000005"/>
    <n v="3624977.01"/>
    <n v="19.8"/>
    <n v="548235.01699999999"/>
    <n v="0"/>
    <n v="0"/>
    <n v="3882691.7500000005"/>
    <n v="3624977.01"/>
    <n v="0"/>
    <n v="0"/>
    <n v="548235.01699999999"/>
  </r>
  <r>
    <x v="1"/>
    <x v="0"/>
    <x v="4"/>
    <x v="29"/>
    <x v="2"/>
    <x v="0"/>
    <x v="0"/>
    <x v="1"/>
    <n v="0"/>
    <n v="0"/>
    <n v="0"/>
    <n v="0"/>
    <n v="2.8000000000000003"/>
    <n v="71793.842999999993"/>
    <n v="0"/>
    <n v="0"/>
    <n v="0"/>
    <n v="0"/>
    <n v="0"/>
    <n v="0"/>
    <n v="71793.842999999993"/>
  </r>
  <r>
    <x v="1"/>
    <x v="0"/>
    <x v="4"/>
    <x v="29"/>
    <x v="2"/>
    <x v="1"/>
    <x v="0"/>
    <x v="0"/>
    <n v="653"/>
    <n v="656.11000000000013"/>
    <n v="2423836.41"/>
    <n v="3657640.17"/>
    <n v="34.800000000000004"/>
    <n v="757868.50100000005"/>
    <n v="0"/>
    <n v="0"/>
    <n v="2423836.41"/>
    <n v="3657640.17"/>
    <n v="0"/>
    <n v="0"/>
    <n v="757868.50100000005"/>
  </r>
  <r>
    <x v="1"/>
    <x v="0"/>
    <x v="4"/>
    <x v="29"/>
    <x v="2"/>
    <x v="1"/>
    <x v="0"/>
    <x v="1"/>
    <n v="0"/>
    <n v="0"/>
    <n v="0"/>
    <n v="0"/>
    <n v="3.2"/>
    <n v="82502.458000000013"/>
    <n v="0"/>
    <n v="0"/>
    <n v="0"/>
    <n v="0"/>
    <n v="0"/>
    <n v="0"/>
    <n v="82502.458000000013"/>
  </r>
  <r>
    <x v="1"/>
    <x v="0"/>
    <x v="4"/>
    <x v="29"/>
    <x v="2"/>
    <x v="3"/>
    <x v="0"/>
    <x v="0"/>
    <n v="170"/>
    <n v="183.22"/>
    <n v="1822990.93"/>
    <n v="1925204.11"/>
    <n v="12.600000000000001"/>
    <n v="820684.73"/>
    <n v="0"/>
    <n v="0"/>
    <n v="1822990.93"/>
    <n v="1925204.11"/>
    <n v="0"/>
    <n v="0"/>
    <n v="820684.73"/>
  </r>
  <r>
    <x v="1"/>
    <x v="0"/>
    <x v="4"/>
    <x v="29"/>
    <x v="2"/>
    <x v="3"/>
    <x v="0"/>
    <x v="1"/>
    <n v="0"/>
    <n v="0"/>
    <n v="0"/>
    <n v="0"/>
    <n v="0.2"/>
    <n v="4750.5"/>
    <n v="0"/>
    <n v="0"/>
    <n v="0"/>
    <n v="0"/>
    <n v="0"/>
    <n v="0"/>
    <n v="4750.5"/>
  </r>
  <r>
    <x v="1"/>
    <x v="0"/>
    <x v="4"/>
    <x v="29"/>
    <x v="3"/>
    <x v="0"/>
    <x v="0"/>
    <x v="0"/>
    <n v="157"/>
    <n v="111.09"/>
    <n v="72716.960000000006"/>
    <n v="58552.95"/>
    <n v="3.2"/>
    <n v="60486.853999999999"/>
    <n v="0"/>
    <n v="0"/>
    <n v="72716.960000000006"/>
    <n v="58552.95"/>
    <n v="0"/>
    <n v="0"/>
    <n v="60486.853999999999"/>
  </r>
  <r>
    <x v="1"/>
    <x v="0"/>
    <x v="4"/>
    <x v="29"/>
    <x v="3"/>
    <x v="0"/>
    <x v="0"/>
    <x v="1"/>
    <n v="0"/>
    <n v="0"/>
    <n v="0"/>
    <n v="0"/>
    <n v="1"/>
    <n v="23764.5"/>
    <n v="0"/>
    <n v="0"/>
    <n v="0"/>
    <n v="0"/>
    <n v="0"/>
    <n v="0"/>
    <n v="23764.5"/>
  </r>
  <r>
    <x v="1"/>
    <x v="0"/>
    <x v="4"/>
    <x v="29"/>
    <x v="3"/>
    <x v="1"/>
    <x v="0"/>
    <x v="0"/>
    <n v="146"/>
    <n v="164.14000000000004"/>
    <n v="163968.26000000004"/>
    <n v="154324.43"/>
    <n v="11.799999999999999"/>
    <n v="155724.81399999998"/>
    <n v="0"/>
    <n v="0"/>
    <n v="163968.26000000004"/>
    <n v="154324.43"/>
    <n v="0"/>
    <n v="0"/>
    <n v="155724.81399999998"/>
  </r>
  <r>
    <x v="1"/>
    <x v="0"/>
    <x v="4"/>
    <x v="29"/>
    <x v="3"/>
    <x v="1"/>
    <x v="0"/>
    <x v="1"/>
    <n v="0"/>
    <n v="0"/>
    <n v="0"/>
    <n v="0"/>
    <n v="1"/>
    <n v="25585.33"/>
    <n v="0"/>
    <n v="0"/>
    <n v="0"/>
    <n v="0"/>
    <n v="0"/>
    <n v="0"/>
    <n v="25585.33"/>
  </r>
  <r>
    <x v="1"/>
    <x v="0"/>
    <x v="4"/>
    <x v="29"/>
    <x v="3"/>
    <x v="2"/>
    <x v="0"/>
    <x v="0"/>
    <n v="461"/>
    <n v="401.33000000000004"/>
    <n v="431837.61000000004"/>
    <n v="361600.52999999997"/>
    <n v="14.999999999999998"/>
    <n v="239645.59000000003"/>
    <n v="0"/>
    <n v="0"/>
    <n v="431837.61000000004"/>
    <n v="361600.52999999997"/>
    <n v="0"/>
    <n v="0"/>
    <n v="239645.59000000003"/>
  </r>
  <r>
    <x v="1"/>
    <x v="0"/>
    <x v="4"/>
    <x v="29"/>
    <x v="3"/>
    <x v="2"/>
    <x v="0"/>
    <x v="1"/>
    <n v="0"/>
    <n v="0"/>
    <n v="0"/>
    <n v="0"/>
    <n v="3.6"/>
    <n v="85575"/>
    <n v="0"/>
    <n v="0"/>
    <n v="0"/>
    <n v="0"/>
    <n v="0"/>
    <n v="0"/>
    <n v="85575"/>
  </r>
  <r>
    <x v="1"/>
    <x v="0"/>
    <x v="4"/>
    <x v="29"/>
    <x v="4"/>
    <x v="0"/>
    <x v="0"/>
    <x v="0"/>
    <n v="0"/>
    <n v="1.1499999999999999"/>
    <n v="3386.4"/>
    <n v="4301.91"/>
    <n v="0.2"/>
    <n v="381487.86200000008"/>
    <n v="0"/>
    <n v="0"/>
    <n v="3386.4"/>
    <n v="4301.91"/>
    <n v="0"/>
    <n v="0"/>
    <n v="381487.86200000008"/>
  </r>
  <r>
    <x v="1"/>
    <x v="0"/>
    <x v="4"/>
    <x v="29"/>
    <x v="4"/>
    <x v="0"/>
    <x v="0"/>
    <x v="1"/>
    <n v="0"/>
    <n v="0"/>
    <n v="0"/>
    <n v="0"/>
    <n v="0"/>
    <n v="334889.39500000002"/>
    <n v="0"/>
    <n v="0"/>
    <n v="0"/>
    <n v="0"/>
    <n v="0"/>
    <n v="0"/>
    <n v="334889.39500000002"/>
  </r>
  <r>
    <x v="1"/>
    <x v="0"/>
    <x v="4"/>
    <x v="29"/>
    <x v="4"/>
    <x v="1"/>
    <x v="0"/>
    <x v="0"/>
    <n v="41"/>
    <n v="33.229999999999997"/>
    <n v="94046.34"/>
    <n v="65041.85"/>
    <n v="0.2"/>
    <n v="840.3"/>
    <n v="0"/>
    <n v="0"/>
    <n v="94046.34"/>
    <n v="65041.85"/>
    <n v="0"/>
    <n v="0"/>
    <n v="840.3"/>
  </r>
  <r>
    <x v="1"/>
    <x v="0"/>
    <x v="4"/>
    <x v="30"/>
    <x v="0"/>
    <x v="4"/>
    <x v="0"/>
    <x v="0"/>
    <n v="1"/>
    <n v="7.5"/>
    <n v="15616"/>
    <n v="42736.33"/>
    <n v="0"/>
    <n v="0"/>
    <n v="0"/>
    <n v="0"/>
    <n v="15616"/>
    <n v="42736.33"/>
    <n v="0"/>
    <n v="0"/>
    <n v="0"/>
  </r>
  <r>
    <x v="1"/>
    <x v="0"/>
    <x v="4"/>
    <x v="30"/>
    <x v="0"/>
    <x v="0"/>
    <x v="0"/>
    <x v="0"/>
    <n v="565"/>
    <n v="591.19999999999993"/>
    <n v="334291.01999999996"/>
    <n v="342411.98"/>
    <n v="21.4"/>
    <n v="668964.47400000005"/>
    <n v="0"/>
    <n v="0"/>
    <n v="334291.01999999996"/>
    <n v="342411.98"/>
    <n v="0"/>
    <n v="0"/>
    <n v="668964.47400000005"/>
  </r>
  <r>
    <x v="1"/>
    <x v="0"/>
    <x v="4"/>
    <x v="30"/>
    <x v="0"/>
    <x v="0"/>
    <x v="0"/>
    <x v="1"/>
    <n v="0"/>
    <n v="0"/>
    <n v="0"/>
    <n v="0"/>
    <n v="0.8"/>
    <n v="18889.199999999997"/>
    <n v="0"/>
    <n v="0"/>
    <n v="0"/>
    <n v="0"/>
    <n v="0"/>
    <n v="0"/>
    <n v="18889.199999999997"/>
  </r>
  <r>
    <x v="1"/>
    <x v="0"/>
    <x v="4"/>
    <x v="30"/>
    <x v="0"/>
    <x v="1"/>
    <x v="0"/>
    <x v="0"/>
    <n v="7614"/>
    <n v="7268.3999999999978"/>
    <n v="7502294.1299999999"/>
    <n v="7617781.7400000002"/>
    <n v="78.8"/>
    <n v="1667910.5059999996"/>
    <n v="0"/>
    <n v="0"/>
    <n v="7502294.1299999999"/>
    <n v="7617781.7400000002"/>
    <n v="0"/>
    <n v="0"/>
    <n v="1667910.5059999996"/>
  </r>
  <r>
    <x v="1"/>
    <x v="0"/>
    <x v="4"/>
    <x v="30"/>
    <x v="0"/>
    <x v="1"/>
    <x v="0"/>
    <x v="1"/>
    <n v="0"/>
    <n v="0"/>
    <n v="0"/>
    <n v="0"/>
    <n v="14.200000000000001"/>
    <n v="343091.54200000002"/>
    <n v="0"/>
    <n v="0"/>
    <n v="0"/>
    <n v="0"/>
    <n v="0"/>
    <n v="0"/>
    <n v="343091.54200000002"/>
  </r>
  <r>
    <x v="1"/>
    <x v="0"/>
    <x v="4"/>
    <x v="30"/>
    <x v="0"/>
    <x v="2"/>
    <x v="0"/>
    <x v="0"/>
    <n v="0"/>
    <n v="5.3100000000000005"/>
    <n v="0"/>
    <n v="12615.210000000001"/>
    <n v="1"/>
    <n v="25598.7"/>
    <n v="0"/>
    <n v="0"/>
    <n v="0"/>
    <n v="12615.210000000001"/>
    <n v="0"/>
    <n v="0"/>
    <n v="25598.7"/>
  </r>
  <r>
    <x v="1"/>
    <x v="0"/>
    <x v="4"/>
    <x v="30"/>
    <x v="0"/>
    <x v="3"/>
    <x v="0"/>
    <x v="0"/>
    <n v="34"/>
    <n v="51.269999999999996"/>
    <n v="129798.11"/>
    <n v="148582.31"/>
    <n v="0.8"/>
    <n v="7374.6990000000005"/>
    <n v="0"/>
    <n v="0"/>
    <n v="129798.11"/>
    <n v="148582.31"/>
    <n v="0"/>
    <n v="0"/>
    <n v="7374.6990000000005"/>
  </r>
  <r>
    <x v="1"/>
    <x v="0"/>
    <x v="4"/>
    <x v="30"/>
    <x v="0"/>
    <x v="3"/>
    <x v="0"/>
    <x v="1"/>
    <n v="0"/>
    <n v="0"/>
    <n v="0"/>
    <n v="0"/>
    <n v="0"/>
    <n v="8055.84"/>
    <n v="0"/>
    <n v="0"/>
    <n v="0"/>
    <n v="0"/>
    <n v="0"/>
    <n v="0"/>
    <n v="8055.84"/>
  </r>
  <r>
    <x v="1"/>
    <x v="0"/>
    <x v="4"/>
    <x v="30"/>
    <x v="1"/>
    <x v="4"/>
    <x v="0"/>
    <x v="0"/>
    <n v="1233"/>
    <n v="1244.05"/>
    <n v="2779954.5399999996"/>
    <n v="2910248.94"/>
    <n v="16.599999999999998"/>
    <n v="333642.63399999996"/>
    <n v="0"/>
    <n v="0"/>
    <n v="2779954.5399999996"/>
    <n v="2910248.94"/>
    <n v="0"/>
    <n v="0"/>
    <n v="333642.63399999996"/>
  </r>
  <r>
    <x v="1"/>
    <x v="0"/>
    <x v="4"/>
    <x v="30"/>
    <x v="1"/>
    <x v="4"/>
    <x v="0"/>
    <x v="1"/>
    <n v="0"/>
    <n v="0"/>
    <n v="0"/>
    <n v="0"/>
    <n v="1.6"/>
    <n v="38083.116000000002"/>
    <n v="0"/>
    <n v="0"/>
    <n v="0"/>
    <n v="0"/>
    <n v="0"/>
    <n v="0"/>
    <n v="38083.116000000002"/>
  </r>
  <r>
    <x v="1"/>
    <x v="0"/>
    <x v="4"/>
    <x v="30"/>
    <x v="1"/>
    <x v="0"/>
    <x v="0"/>
    <x v="0"/>
    <n v="421"/>
    <n v="405.86999999999995"/>
    <n v="900204.85000000009"/>
    <n v="941838.18"/>
    <n v="4.4000000000000004"/>
    <n v="93121.989999999991"/>
    <n v="0"/>
    <n v="0"/>
    <n v="900204.85000000009"/>
    <n v="941838.18"/>
    <n v="0"/>
    <n v="0"/>
    <n v="93121.989999999991"/>
  </r>
  <r>
    <x v="1"/>
    <x v="0"/>
    <x v="4"/>
    <x v="30"/>
    <x v="1"/>
    <x v="0"/>
    <x v="0"/>
    <x v="1"/>
    <n v="0"/>
    <n v="0"/>
    <n v="0"/>
    <n v="0"/>
    <n v="0.8"/>
    <n v="18390.558000000001"/>
    <n v="0"/>
    <n v="0"/>
    <n v="0"/>
    <n v="0"/>
    <n v="0"/>
    <n v="0"/>
    <n v="18390.558000000001"/>
  </r>
  <r>
    <x v="1"/>
    <x v="0"/>
    <x v="4"/>
    <x v="30"/>
    <x v="1"/>
    <x v="1"/>
    <x v="0"/>
    <x v="0"/>
    <n v="1214"/>
    <n v="1217.0599999999997"/>
    <n v="2236678.9"/>
    <n v="1827844.7200000002"/>
    <n v="13.599999999999998"/>
    <n v="268989.81300000002"/>
    <n v="0"/>
    <n v="0"/>
    <n v="2236678.9"/>
    <n v="1827844.7200000002"/>
    <n v="0"/>
    <n v="0"/>
    <n v="268989.81300000002"/>
  </r>
  <r>
    <x v="1"/>
    <x v="0"/>
    <x v="4"/>
    <x v="30"/>
    <x v="1"/>
    <x v="1"/>
    <x v="0"/>
    <x v="1"/>
    <n v="0"/>
    <n v="0"/>
    <n v="0"/>
    <n v="0"/>
    <n v="2.2000000000000002"/>
    <n v="42859.251000000004"/>
    <n v="0"/>
    <n v="0"/>
    <n v="0"/>
    <n v="0"/>
    <n v="0"/>
    <n v="0"/>
    <n v="42859.251000000004"/>
  </r>
  <r>
    <x v="1"/>
    <x v="0"/>
    <x v="4"/>
    <x v="30"/>
    <x v="1"/>
    <x v="2"/>
    <x v="0"/>
    <x v="0"/>
    <n v="0"/>
    <n v="0.86"/>
    <n v="0"/>
    <n v="1737.56"/>
    <n v="0.2"/>
    <n v="247.28700000000001"/>
    <n v="0"/>
    <n v="0"/>
    <n v="0"/>
    <n v="1737.56"/>
    <n v="0"/>
    <n v="0"/>
    <n v="247.28700000000001"/>
  </r>
  <r>
    <x v="1"/>
    <x v="0"/>
    <x v="4"/>
    <x v="30"/>
    <x v="1"/>
    <x v="3"/>
    <x v="0"/>
    <x v="0"/>
    <n v="52"/>
    <n v="49.26"/>
    <n v="173562.58000000002"/>
    <n v="140228.91"/>
    <n v="0.6"/>
    <n v="8147.5110000000004"/>
    <n v="0"/>
    <n v="0"/>
    <n v="173562.58000000002"/>
    <n v="140228.91"/>
    <n v="0"/>
    <n v="0"/>
    <n v="8147.5110000000004"/>
  </r>
  <r>
    <x v="1"/>
    <x v="0"/>
    <x v="4"/>
    <x v="30"/>
    <x v="2"/>
    <x v="4"/>
    <x v="0"/>
    <x v="0"/>
    <n v="433"/>
    <n v="414.27"/>
    <n v="3029959.25"/>
    <n v="3001689.65"/>
    <n v="63.000000000000014"/>
    <n v="2485916.2760000005"/>
    <n v="0"/>
    <n v="0"/>
    <n v="3029959.25"/>
    <n v="3001689.65"/>
    <n v="0"/>
    <n v="0"/>
    <n v="2485916.2760000005"/>
  </r>
  <r>
    <x v="1"/>
    <x v="0"/>
    <x v="4"/>
    <x v="30"/>
    <x v="2"/>
    <x v="4"/>
    <x v="0"/>
    <x v="1"/>
    <n v="0"/>
    <n v="0"/>
    <n v="0"/>
    <n v="0"/>
    <n v="2"/>
    <n v="51896.22"/>
    <n v="0"/>
    <n v="0"/>
    <n v="0"/>
    <n v="0"/>
    <n v="0"/>
    <n v="0"/>
    <n v="51896.22"/>
  </r>
  <r>
    <x v="1"/>
    <x v="0"/>
    <x v="4"/>
    <x v="30"/>
    <x v="2"/>
    <x v="0"/>
    <x v="0"/>
    <x v="0"/>
    <n v="86"/>
    <n v="83.52"/>
    <n v="509999.63"/>
    <n v="449697.5"/>
    <n v="1.4"/>
    <n v="21297.275999999998"/>
    <n v="0"/>
    <n v="0"/>
    <n v="509999.63"/>
    <n v="449697.5"/>
    <n v="0"/>
    <n v="0"/>
    <n v="21297.275999999998"/>
  </r>
  <r>
    <x v="1"/>
    <x v="0"/>
    <x v="4"/>
    <x v="30"/>
    <x v="2"/>
    <x v="1"/>
    <x v="0"/>
    <x v="0"/>
    <n v="14"/>
    <n v="18.09"/>
    <n v="70221.430000000008"/>
    <n v="155743.84"/>
    <n v="5.6000000000000005"/>
    <n v="488419.14300000004"/>
    <n v="0"/>
    <n v="0"/>
    <n v="70221.430000000008"/>
    <n v="155743.84"/>
    <n v="0"/>
    <n v="0"/>
    <n v="488419.14300000004"/>
  </r>
  <r>
    <x v="1"/>
    <x v="0"/>
    <x v="4"/>
    <x v="30"/>
    <x v="2"/>
    <x v="3"/>
    <x v="0"/>
    <x v="0"/>
    <n v="45"/>
    <n v="53.71"/>
    <n v="361102.27999999997"/>
    <n v="323060.36000000004"/>
    <n v="0.4"/>
    <n v="59249.508999999998"/>
    <n v="0"/>
    <n v="0"/>
    <n v="361102.27999999997"/>
    <n v="323060.36000000004"/>
    <n v="0"/>
    <n v="0"/>
    <n v="59249.508999999998"/>
  </r>
  <r>
    <x v="1"/>
    <x v="0"/>
    <x v="4"/>
    <x v="30"/>
    <x v="3"/>
    <x v="0"/>
    <x v="0"/>
    <x v="0"/>
    <n v="59"/>
    <n v="47.53"/>
    <n v="51174.37"/>
    <n v="39311.730000000003"/>
    <n v="0.2"/>
    <n v="2971.5540000000001"/>
    <n v="0"/>
    <n v="0"/>
    <n v="51174.37"/>
    <n v="39311.730000000003"/>
    <n v="0"/>
    <n v="0"/>
    <n v="2971.5540000000001"/>
  </r>
  <r>
    <x v="1"/>
    <x v="0"/>
    <x v="4"/>
    <x v="30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30"/>
    <x v="3"/>
    <x v="1"/>
    <x v="0"/>
    <x v="0"/>
    <n v="59"/>
    <n v="66.3"/>
    <n v="45409.89"/>
    <n v="41979.259999999995"/>
    <n v="2.4000000000000004"/>
    <n v="50197.072999999997"/>
    <n v="0"/>
    <n v="0"/>
    <n v="45409.89"/>
    <n v="41979.259999999995"/>
    <n v="0"/>
    <n v="0"/>
    <n v="50197.072999999997"/>
  </r>
  <r>
    <x v="1"/>
    <x v="0"/>
    <x v="4"/>
    <x v="30"/>
    <x v="3"/>
    <x v="2"/>
    <x v="0"/>
    <x v="0"/>
    <n v="71"/>
    <n v="69.78"/>
    <n v="33225.119999999995"/>
    <n v="37905.29"/>
    <n v="0.4"/>
    <n v="-7048.2"/>
    <n v="0"/>
    <n v="0"/>
    <n v="33225.119999999995"/>
    <n v="37905.29"/>
    <n v="0"/>
    <n v="0"/>
    <n v="-7048.2"/>
  </r>
  <r>
    <x v="1"/>
    <x v="0"/>
    <x v="4"/>
    <x v="30"/>
    <x v="3"/>
    <x v="2"/>
    <x v="0"/>
    <x v="1"/>
    <n v="0"/>
    <n v="0"/>
    <n v="0"/>
    <n v="0"/>
    <n v="0.4"/>
    <n v="9448.5"/>
    <n v="0"/>
    <n v="0"/>
    <n v="0"/>
    <n v="0"/>
    <n v="0"/>
    <n v="0"/>
    <n v="9448.5"/>
  </r>
  <r>
    <x v="1"/>
    <x v="0"/>
    <x v="4"/>
    <x v="30"/>
    <x v="4"/>
    <x v="0"/>
    <x v="0"/>
    <x v="0"/>
    <n v="0"/>
    <n v="0"/>
    <n v="0"/>
    <n v="0"/>
    <n v="19.200000000000003"/>
    <n v="428870.14699999994"/>
    <n v="0"/>
    <n v="0"/>
    <n v="0"/>
    <n v="0"/>
    <n v="0"/>
    <n v="0"/>
    <n v="428870.14699999994"/>
  </r>
  <r>
    <x v="1"/>
    <x v="0"/>
    <x v="4"/>
    <x v="30"/>
    <x v="4"/>
    <x v="0"/>
    <x v="0"/>
    <x v="1"/>
    <n v="0"/>
    <n v="0"/>
    <n v="0"/>
    <n v="0"/>
    <n v="0"/>
    <n v="430.94999999999891"/>
    <n v="0"/>
    <n v="0"/>
    <n v="0"/>
    <n v="0"/>
    <n v="0"/>
    <n v="0"/>
    <n v="430.94999999999891"/>
  </r>
  <r>
    <x v="1"/>
    <x v="0"/>
    <x v="4"/>
    <x v="30"/>
    <x v="4"/>
    <x v="1"/>
    <x v="0"/>
    <x v="0"/>
    <n v="5"/>
    <n v="5"/>
    <n v="4181.6499999999996"/>
    <n v="3571.0499999999997"/>
    <n v="0"/>
    <n v="0"/>
    <n v="0"/>
    <n v="0"/>
    <n v="4181.6499999999996"/>
    <n v="3571.0499999999997"/>
    <n v="0"/>
    <n v="0"/>
    <n v="0"/>
  </r>
  <r>
    <x v="1"/>
    <x v="0"/>
    <x v="4"/>
    <x v="31"/>
    <x v="0"/>
    <x v="4"/>
    <x v="0"/>
    <x v="0"/>
    <n v="335"/>
    <n v="321.62"/>
    <n v="732684.27999999991"/>
    <n v="1497701.8"/>
    <n v="0"/>
    <n v="0"/>
    <n v="0"/>
    <n v="0"/>
    <n v="732684.27999999991"/>
    <n v="1497701.8"/>
    <n v="0"/>
    <n v="0"/>
    <n v="0"/>
  </r>
  <r>
    <x v="1"/>
    <x v="0"/>
    <x v="4"/>
    <x v="31"/>
    <x v="0"/>
    <x v="0"/>
    <x v="0"/>
    <x v="0"/>
    <n v="4348"/>
    <n v="4432.33"/>
    <n v="1268481.7200000002"/>
    <n v="1724269.3399999999"/>
    <n v="36.4"/>
    <n v="1470238.676"/>
    <n v="0"/>
    <n v="0"/>
    <n v="1268481.7200000002"/>
    <n v="1724269.3399999999"/>
    <n v="0"/>
    <n v="0"/>
    <n v="1470238.676"/>
  </r>
  <r>
    <x v="1"/>
    <x v="0"/>
    <x v="4"/>
    <x v="31"/>
    <x v="0"/>
    <x v="0"/>
    <x v="0"/>
    <x v="1"/>
    <n v="0"/>
    <n v="0"/>
    <n v="0"/>
    <n v="0"/>
    <n v="3.1999999999999997"/>
    <n v="82499.563999999998"/>
    <n v="0"/>
    <n v="0"/>
    <n v="0"/>
    <n v="0"/>
    <n v="0"/>
    <n v="0"/>
    <n v="82499.563999999998"/>
  </r>
  <r>
    <x v="1"/>
    <x v="0"/>
    <x v="4"/>
    <x v="31"/>
    <x v="0"/>
    <x v="1"/>
    <x v="0"/>
    <x v="0"/>
    <n v="50710"/>
    <n v="48784.29"/>
    <n v="49918439.979999982"/>
    <n v="53989167.13000001"/>
    <n v="946.99999999999977"/>
    <n v="19292612.251999997"/>
    <n v="0"/>
    <n v="0"/>
    <n v="49918439.979999982"/>
    <n v="53989167.13000001"/>
    <n v="0"/>
    <n v="0"/>
    <n v="19292612.251999997"/>
  </r>
  <r>
    <x v="1"/>
    <x v="0"/>
    <x v="4"/>
    <x v="31"/>
    <x v="0"/>
    <x v="1"/>
    <x v="0"/>
    <x v="1"/>
    <n v="0"/>
    <n v="0"/>
    <n v="0"/>
    <n v="0"/>
    <n v="156.99999999999997"/>
    <n v="3976079.61"/>
    <n v="0"/>
    <n v="0"/>
    <n v="0"/>
    <n v="0"/>
    <n v="0"/>
    <n v="0"/>
    <n v="3976079.61"/>
  </r>
  <r>
    <x v="1"/>
    <x v="0"/>
    <x v="4"/>
    <x v="31"/>
    <x v="0"/>
    <x v="2"/>
    <x v="0"/>
    <x v="0"/>
    <n v="1"/>
    <n v="30.6"/>
    <n v="1177.9299999999998"/>
    <n v="72750.25"/>
    <n v="22.2"/>
    <n v="768665.78"/>
    <n v="0"/>
    <n v="0"/>
    <n v="1177.9299999999998"/>
    <n v="72750.25"/>
    <n v="0"/>
    <n v="0"/>
    <n v="768665.78"/>
  </r>
  <r>
    <x v="1"/>
    <x v="0"/>
    <x v="4"/>
    <x v="31"/>
    <x v="0"/>
    <x v="3"/>
    <x v="0"/>
    <x v="0"/>
    <n v="4061"/>
    <n v="3818.9199999999996"/>
    <n v="3909733.69"/>
    <n v="6152652.8599999994"/>
    <n v="600"/>
    <n v="14150403.515000001"/>
    <n v="0"/>
    <n v="0"/>
    <n v="3909733.69"/>
    <n v="6152652.8599999994"/>
    <n v="0"/>
    <n v="0"/>
    <n v="14150403.515000001"/>
  </r>
  <r>
    <x v="1"/>
    <x v="0"/>
    <x v="4"/>
    <x v="31"/>
    <x v="0"/>
    <x v="3"/>
    <x v="0"/>
    <x v="1"/>
    <n v="0"/>
    <n v="0"/>
    <n v="0"/>
    <n v="0"/>
    <n v="1.8"/>
    <n v="36189.417000000001"/>
    <n v="0"/>
    <n v="0"/>
    <n v="0"/>
    <n v="0"/>
    <n v="0"/>
    <n v="0"/>
    <n v="36189.417000000001"/>
  </r>
  <r>
    <x v="1"/>
    <x v="0"/>
    <x v="4"/>
    <x v="31"/>
    <x v="1"/>
    <x v="4"/>
    <x v="0"/>
    <x v="0"/>
    <n v="6539"/>
    <n v="6780.3099999999995"/>
    <n v="11947852.74"/>
    <n v="13755320.699999999"/>
    <n v="194.8"/>
    <n v="4406385.9589999998"/>
    <n v="0"/>
    <n v="0"/>
    <n v="11947852.74"/>
    <n v="13755320.699999999"/>
    <n v="0"/>
    <n v="0"/>
    <n v="4406385.9589999998"/>
  </r>
  <r>
    <x v="1"/>
    <x v="0"/>
    <x v="4"/>
    <x v="31"/>
    <x v="1"/>
    <x v="4"/>
    <x v="0"/>
    <x v="1"/>
    <n v="0"/>
    <n v="0"/>
    <n v="0"/>
    <n v="0"/>
    <n v="39.4"/>
    <n v="1002049.7000000002"/>
    <n v="0"/>
    <n v="0"/>
    <n v="0"/>
    <n v="0"/>
    <n v="0"/>
    <n v="0"/>
    <n v="1002049.7000000002"/>
  </r>
  <r>
    <x v="1"/>
    <x v="0"/>
    <x v="4"/>
    <x v="31"/>
    <x v="1"/>
    <x v="0"/>
    <x v="0"/>
    <x v="0"/>
    <n v="1540"/>
    <n v="1551.76"/>
    <n v="760240.75"/>
    <n v="782168.45"/>
    <n v="31.8"/>
    <n v="613331.91700000002"/>
    <n v="0"/>
    <n v="0"/>
    <n v="760240.75"/>
    <n v="782168.45"/>
    <n v="0"/>
    <n v="0"/>
    <n v="613331.91700000002"/>
  </r>
  <r>
    <x v="1"/>
    <x v="0"/>
    <x v="4"/>
    <x v="31"/>
    <x v="1"/>
    <x v="0"/>
    <x v="0"/>
    <x v="1"/>
    <n v="0"/>
    <n v="0"/>
    <n v="0"/>
    <n v="0"/>
    <n v="4.8000000000000007"/>
    <n v="114363.6"/>
    <n v="0"/>
    <n v="0"/>
    <n v="0"/>
    <n v="0"/>
    <n v="0"/>
    <n v="0"/>
    <n v="114363.6"/>
  </r>
  <r>
    <x v="1"/>
    <x v="0"/>
    <x v="4"/>
    <x v="31"/>
    <x v="1"/>
    <x v="1"/>
    <x v="0"/>
    <x v="0"/>
    <n v="5944"/>
    <n v="6769.0399999999991"/>
    <n v="12935766.590000004"/>
    <n v="13241169.960000001"/>
    <n v="299.99999999999994"/>
    <n v="7854853.2210000008"/>
    <n v="0"/>
    <n v="0"/>
    <n v="12935766.590000004"/>
    <n v="13241169.960000001"/>
    <n v="0"/>
    <n v="0"/>
    <n v="7854853.2210000008"/>
  </r>
  <r>
    <x v="1"/>
    <x v="0"/>
    <x v="4"/>
    <x v="31"/>
    <x v="1"/>
    <x v="1"/>
    <x v="0"/>
    <x v="1"/>
    <n v="0"/>
    <n v="0"/>
    <n v="0"/>
    <n v="0"/>
    <n v="25.2"/>
    <n v="655694.27800000005"/>
    <n v="0"/>
    <n v="0"/>
    <n v="0"/>
    <n v="0"/>
    <n v="0"/>
    <n v="0"/>
    <n v="655694.27800000005"/>
  </r>
  <r>
    <x v="1"/>
    <x v="0"/>
    <x v="4"/>
    <x v="31"/>
    <x v="1"/>
    <x v="2"/>
    <x v="0"/>
    <x v="0"/>
    <n v="0"/>
    <n v="9.7799999999999994"/>
    <n v="-2451.89"/>
    <n v="15410.4"/>
    <n v="0.8"/>
    <n v="13556.6"/>
    <n v="0"/>
    <n v="0"/>
    <n v="-2451.89"/>
    <n v="15410.4"/>
    <n v="0"/>
    <n v="0"/>
    <n v="13556.6"/>
  </r>
  <r>
    <x v="1"/>
    <x v="0"/>
    <x v="4"/>
    <x v="31"/>
    <x v="1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31"/>
    <x v="1"/>
    <x v="3"/>
    <x v="0"/>
    <x v="0"/>
    <n v="62"/>
    <n v="28.46"/>
    <n v="96904.59"/>
    <n v="58700.5"/>
    <n v="0"/>
    <n v="42999.368999999999"/>
    <n v="0"/>
    <n v="0"/>
    <n v="96904.59"/>
    <n v="58700.5"/>
    <n v="0"/>
    <n v="0"/>
    <n v="42999.368999999999"/>
  </r>
  <r>
    <x v="1"/>
    <x v="0"/>
    <x v="4"/>
    <x v="31"/>
    <x v="2"/>
    <x v="4"/>
    <x v="0"/>
    <x v="0"/>
    <n v="8087"/>
    <n v="8577.4700000000012"/>
    <n v="67478599.38000001"/>
    <n v="69697278.25"/>
    <n v="529.99999999999989"/>
    <n v="23287349.718000002"/>
    <n v="0"/>
    <n v="0"/>
    <n v="67478599.38000001"/>
    <n v="69697278.25"/>
    <n v="0"/>
    <n v="0"/>
    <n v="23287349.718000002"/>
  </r>
  <r>
    <x v="1"/>
    <x v="0"/>
    <x v="4"/>
    <x v="31"/>
    <x v="2"/>
    <x v="4"/>
    <x v="0"/>
    <x v="1"/>
    <n v="0"/>
    <n v="0"/>
    <n v="0"/>
    <n v="0"/>
    <n v="23.400000000000002"/>
    <n v="602551.87699999998"/>
    <n v="0"/>
    <n v="0"/>
    <n v="0"/>
    <n v="0"/>
    <n v="0"/>
    <n v="0"/>
    <n v="602551.87699999998"/>
  </r>
  <r>
    <x v="1"/>
    <x v="0"/>
    <x v="4"/>
    <x v="31"/>
    <x v="2"/>
    <x v="0"/>
    <x v="0"/>
    <x v="0"/>
    <n v="518"/>
    <n v="621.16"/>
    <n v="2313217.7400000002"/>
    <n v="2588257.9"/>
    <n v="14"/>
    <n v="271211.90299999999"/>
    <n v="0"/>
    <n v="0"/>
    <n v="2313217.7400000002"/>
    <n v="2588257.9"/>
    <n v="0"/>
    <n v="0"/>
    <n v="271211.90299999999"/>
  </r>
  <r>
    <x v="1"/>
    <x v="0"/>
    <x v="4"/>
    <x v="31"/>
    <x v="2"/>
    <x v="0"/>
    <x v="0"/>
    <x v="1"/>
    <n v="0"/>
    <n v="0"/>
    <n v="0"/>
    <n v="0"/>
    <n v="0.4"/>
    <n v="9447.9"/>
    <n v="0"/>
    <n v="0"/>
    <n v="0"/>
    <n v="0"/>
    <n v="0"/>
    <n v="0"/>
    <n v="9447.9"/>
  </r>
  <r>
    <x v="1"/>
    <x v="0"/>
    <x v="4"/>
    <x v="31"/>
    <x v="2"/>
    <x v="1"/>
    <x v="0"/>
    <x v="0"/>
    <n v="624"/>
    <n v="764.95999999999992"/>
    <n v="3440762.2800000003"/>
    <n v="4709613.82"/>
    <n v="40.600000000000009"/>
    <n v="1646863.38"/>
    <n v="0"/>
    <n v="0"/>
    <n v="3440762.2800000003"/>
    <n v="4709613.82"/>
    <n v="0"/>
    <n v="0"/>
    <n v="1646863.38"/>
  </r>
  <r>
    <x v="1"/>
    <x v="0"/>
    <x v="4"/>
    <x v="31"/>
    <x v="2"/>
    <x v="1"/>
    <x v="0"/>
    <x v="1"/>
    <n v="0"/>
    <n v="0"/>
    <n v="0"/>
    <n v="0"/>
    <n v="1"/>
    <n v="24875.86"/>
    <n v="0"/>
    <n v="0"/>
    <n v="0"/>
    <n v="0"/>
    <n v="0"/>
    <n v="0"/>
    <n v="24875.86"/>
  </r>
  <r>
    <x v="1"/>
    <x v="0"/>
    <x v="4"/>
    <x v="31"/>
    <x v="2"/>
    <x v="2"/>
    <x v="0"/>
    <x v="0"/>
    <n v="0"/>
    <n v="0"/>
    <n v="0"/>
    <n v="0"/>
    <n v="0.2"/>
    <n v="7851.366"/>
    <n v="0"/>
    <n v="0"/>
    <n v="0"/>
    <n v="0"/>
    <n v="0"/>
    <n v="0"/>
    <n v="7851.366"/>
  </r>
  <r>
    <x v="1"/>
    <x v="0"/>
    <x v="4"/>
    <x v="31"/>
    <x v="2"/>
    <x v="3"/>
    <x v="0"/>
    <x v="0"/>
    <n v="3730"/>
    <n v="3732.8899999999994"/>
    <n v="25376470.199999999"/>
    <n v="25795286.43"/>
    <n v="217.60000000000002"/>
    <n v="9540753.811999999"/>
    <n v="0"/>
    <n v="0"/>
    <n v="25376470.199999999"/>
    <n v="25795286.43"/>
    <n v="0"/>
    <n v="0"/>
    <n v="9540753.811999999"/>
  </r>
  <r>
    <x v="1"/>
    <x v="0"/>
    <x v="4"/>
    <x v="31"/>
    <x v="2"/>
    <x v="3"/>
    <x v="0"/>
    <x v="1"/>
    <n v="0"/>
    <n v="0"/>
    <n v="0"/>
    <n v="0"/>
    <n v="0.2"/>
    <n v="4668.1109999999999"/>
    <n v="0"/>
    <n v="0"/>
    <n v="0"/>
    <n v="0"/>
    <n v="0"/>
    <n v="0"/>
    <n v="4668.1109999999999"/>
  </r>
  <r>
    <x v="1"/>
    <x v="0"/>
    <x v="4"/>
    <x v="31"/>
    <x v="3"/>
    <x v="0"/>
    <x v="0"/>
    <x v="0"/>
    <n v="15"/>
    <n v="17.059999999999999"/>
    <n v="17842.21"/>
    <n v="24835.59"/>
    <n v="0"/>
    <n v="418.04700000000003"/>
    <n v="0"/>
    <n v="0"/>
    <n v="17842.21"/>
    <n v="24835.59"/>
    <n v="0"/>
    <n v="0"/>
    <n v="418.04700000000003"/>
  </r>
  <r>
    <x v="1"/>
    <x v="0"/>
    <x v="4"/>
    <x v="31"/>
    <x v="3"/>
    <x v="1"/>
    <x v="0"/>
    <x v="0"/>
    <n v="566"/>
    <n v="657.67000000000007"/>
    <n v="459531.79"/>
    <n v="524843.66999999993"/>
    <n v="27.999999999999996"/>
    <n v="357525.29"/>
    <n v="0"/>
    <n v="0"/>
    <n v="459531.79"/>
    <n v="524843.66999999993"/>
    <n v="0"/>
    <n v="0"/>
    <n v="357525.29"/>
  </r>
  <r>
    <x v="1"/>
    <x v="0"/>
    <x v="4"/>
    <x v="31"/>
    <x v="3"/>
    <x v="1"/>
    <x v="0"/>
    <x v="1"/>
    <n v="0"/>
    <n v="0"/>
    <n v="0"/>
    <n v="0"/>
    <n v="1.4000000000000001"/>
    <n v="34464.799999999996"/>
    <n v="0"/>
    <n v="0"/>
    <n v="0"/>
    <n v="0"/>
    <n v="0"/>
    <n v="0"/>
    <n v="34464.799999999996"/>
  </r>
  <r>
    <x v="1"/>
    <x v="0"/>
    <x v="4"/>
    <x v="31"/>
    <x v="3"/>
    <x v="2"/>
    <x v="0"/>
    <x v="0"/>
    <n v="664"/>
    <n v="584.08000000000004"/>
    <n v="426700.07"/>
    <n v="394858.43999999994"/>
    <n v="19.999999999999996"/>
    <n v="394756.93899999995"/>
    <n v="0"/>
    <n v="0"/>
    <n v="426700.07"/>
    <n v="394858.43999999994"/>
    <n v="0"/>
    <n v="0"/>
    <n v="394756.93899999995"/>
  </r>
  <r>
    <x v="1"/>
    <x v="0"/>
    <x v="4"/>
    <x v="31"/>
    <x v="3"/>
    <x v="2"/>
    <x v="0"/>
    <x v="1"/>
    <n v="0"/>
    <n v="0"/>
    <n v="0"/>
    <n v="0"/>
    <n v="4.2"/>
    <n v="99378"/>
    <n v="0"/>
    <n v="0"/>
    <n v="0"/>
    <n v="0"/>
    <n v="0"/>
    <n v="0"/>
    <n v="99378"/>
  </r>
  <r>
    <x v="1"/>
    <x v="0"/>
    <x v="4"/>
    <x v="31"/>
    <x v="4"/>
    <x v="0"/>
    <x v="0"/>
    <x v="0"/>
    <n v="27"/>
    <n v="3.08"/>
    <n v="-1433.17"/>
    <n v="10478.86"/>
    <n v="10"/>
    <n v="6264278.0690000001"/>
    <n v="0"/>
    <n v="0"/>
    <n v="-1433.17"/>
    <n v="10478.86"/>
    <n v="0"/>
    <n v="0"/>
    <n v="6264278.0690000001"/>
  </r>
  <r>
    <x v="1"/>
    <x v="0"/>
    <x v="4"/>
    <x v="31"/>
    <x v="4"/>
    <x v="0"/>
    <x v="0"/>
    <x v="1"/>
    <n v="0"/>
    <n v="0"/>
    <n v="0"/>
    <n v="0"/>
    <n v="0"/>
    <n v="22845.115999999995"/>
    <n v="0"/>
    <n v="0"/>
    <n v="0"/>
    <n v="0"/>
    <n v="0"/>
    <n v="0"/>
    <n v="22845.115999999995"/>
  </r>
  <r>
    <x v="1"/>
    <x v="0"/>
    <x v="4"/>
    <x v="31"/>
    <x v="4"/>
    <x v="1"/>
    <x v="0"/>
    <x v="0"/>
    <n v="100"/>
    <n v="119.18"/>
    <n v="174154.29"/>
    <n v="162588.77000000002"/>
    <n v="0"/>
    <n v="7.5"/>
    <n v="0"/>
    <n v="0"/>
    <n v="174154.29"/>
    <n v="162588.77000000002"/>
    <n v="0"/>
    <n v="0"/>
    <n v="7.5"/>
  </r>
  <r>
    <x v="1"/>
    <x v="0"/>
    <x v="4"/>
    <x v="31"/>
    <x v="4"/>
    <x v="3"/>
    <x v="0"/>
    <x v="0"/>
    <n v="1"/>
    <n v="0.74"/>
    <n v="1459.57"/>
    <n v="1085.68"/>
    <n v="0"/>
    <n v="0"/>
    <n v="0"/>
    <n v="0"/>
    <n v="1459.57"/>
    <n v="1085.68"/>
    <n v="0"/>
    <n v="0"/>
    <n v="0"/>
  </r>
  <r>
    <x v="1"/>
    <x v="0"/>
    <x v="4"/>
    <x v="32"/>
    <x v="0"/>
    <x v="4"/>
    <x v="0"/>
    <x v="0"/>
    <n v="1"/>
    <n v="13.58"/>
    <n v="8777.4599999999991"/>
    <n v="72011.25"/>
    <n v="1.2000000000000002"/>
    <n v="18532.767"/>
    <n v="0"/>
    <n v="0"/>
    <n v="8777.4599999999991"/>
    <n v="72011.25"/>
    <n v="0"/>
    <n v="0"/>
    <n v="18532.767"/>
  </r>
  <r>
    <x v="1"/>
    <x v="0"/>
    <x v="4"/>
    <x v="32"/>
    <x v="0"/>
    <x v="0"/>
    <x v="0"/>
    <x v="0"/>
    <n v="9342"/>
    <n v="8107.4000000000005"/>
    <n v="11828586.829999998"/>
    <n v="9935613.4600000009"/>
    <n v="79.600000000000009"/>
    <n v="2109061.3730000006"/>
    <n v="0"/>
    <n v="0"/>
    <n v="11828586.829999998"/>
    <n v="9935613.4600000009"/>
    <n v="0"/>
    <n v="0"/>
    <n v="2109061.3730000006"/>
  </r>
  <r>
    <x v="1"/>
    <x v="0"/>
    <x v="4"/>
    <x v="32"/>
    <x v="0"/>
    <x v="0"/>
    <x v="0"/>
    <x v="1"/>
    <n v="0"/>
    <n v="0"/>
    <n v="0"/>
    <n v="0"/>
    <n v="23.2"/>
    <n v="579890.96900000004"/>
    <n v="0"/>
    <n v="0"/>
    <n v="0"/>
    <n v="0"/>
    <n v="0"/>
    <n v="0"/>
    <n v="579890.96900000004"/>
  </r>
  <r>
    <x v="1"/>
    <x v="0"/>
    <x v="4"/>
    <x v="32"/>
    <x v="0"/>
    <x v="1"/>
    <x v="0"/>
    <x v="0"/>
    <n v="36824"/>
    <n v="35023.889999999992"/>
    <n v="40680862.530000001"/>
    <n v="37812255.729999997"/>
    <n v="672.59999999999991"/>
    <n v="13519286.681"/>
    <n v="0"/>
    <n v="0"/>
    <n v="40680862.530000001"/>
    <n v="37812255.729999997"/>
    <n v="0"/>
    <n v="0"/>
    <n v="13519286.681"/>
  </r>
  <r>
    <x v="1"/>
    <x v="0"/>
    <x v="4"/>
    <x v="32"/>
    <x v="0"/>
    <x v="1"/>
    <x v="0"/>
    <x v="1"/>
    <n v="0"/>
    <n v="0"/>
    <n v="0"/>
    <n v="0"/>
    <n v="201.00000000000003"/>
    <n v="5035219.6350000007"/>
    <n v="0"/>
    <n v="0"/>
    <n v="0"/>
    <n v="0"/>
    <n v="0"/>
    <n v="0"/>
    <n v="5035219.6350000007"/>
  </r>
  <r>
    <x v="1"/>
    <x v="0"/>
    <x v="4"/>
    <x v="32"/>
    <x v="0"/>
    <x v="2"/>
    <x v="0"/>
    <x v="0"/>
    <n v="138"/>
    <n v="171.33999999999997"/>
    <n v="180710.15"/>
    <n v="239528.41"/>
    <n v="4.4000000000000004"/>
    <n v="84585.173999999999"/>
    <n v="0"/>
    <n v="0"/>
    <n v="180710.15"/>
    <n v="239528.41"/>
    <n v="0"/>
    <n v="0"/>
    <n v="84585.173999999999"/>
  </r>
  <r>
    <x v="1"/>
    <x v="0"/>
    <x v="4"/>
    <x v="32"/>
    <x v="0"/>
    <x v="3"/>
    <x v="0"/>
    <x v="0"/>
    <n v="239"/>
    <n v="189.04"/>
    <n v="525313.84000000008"/>
    <n v="470123.02"/>
    <n v="10.799999999999997"/>
    <n v="256519.93899999998"/>
    <n v="0"/>
    <n v="0"/>
    <n v="525313.84000000008"/>
    <n v="470123.02"/>
    <n v="0"/>
    <n v="0"/>
    <n v="256519.93899999998"/>
  </r>
  <r>
    <x v="1"/>
    <x v="0"/>
    <x v="4"/>
    <x v="32"/>
    <x v="0"/>
    <x v="3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1"/>
    <x v="0"/>
    <x v="4"/>
    <x v="32"/>
    <x v="1"/>
    <x v="4"/>
    <x v="0"/>
    <x v="0"/>
    <n v="4409"/>
    <n v="4593.45"/>
    <n v="8215628.8100000005"/>
    <n v="7339461.8599999994"/>
    <n v="87.6"/>
    <n v="1902267.236"/>
    <n v="0"/>
    <n v="0"/>
    <n v="8215628.8100000005"/>
    <n v="7339461.8599999994"/>
    <n v="0"/>
    <n v="0"/>
    <n v="1902267.236"/>
  </r>
  <r>
    <x v="1"/>
    <x v="0"/>
    <x v="4"/>
    <x v="32"/>
    <x v="1"/>
    <x v="4"/>
    <x v="0"/>
    <x v="1"/>
    <n v="0"/>
    <n v="0"/>
    <n v="0"/>
    <n v="0"/>
    <n v="36.000000000000007"/>
    <n v="865645.52"/>
    <n v="0"/>
    <n v="0"/>
    <n v="0"/>
    <n v="0"/>
    <n v="0"/>
    <n v="0"/>
    <n v="865645.52"/>
  </r>
  <r>
    <x v="1"/>
    <x v="0"/>
    <x v="4"/>
    <x v="32"/>
    <x v="1"/>
    <x v="0"/>
    <x v="0"/>
    <x v="0"/>
    <n v="1197"/>
    <n v="1261.3900000000001"/>
    <n v="1722685.24"/>
    <n v="1333889.7200000002"/>
    <n v="18.2"/>
    <n v="616129.0560000001"/>
    <n v="0"/>
    <n v="0"/>
    <n v="1722685.24"/>
    <n v="1333889.7200000002"/>
    <n v="0"/>
    <n v="0"/>
    <n v="616129.0560000001"/>
  </r>
  <r>
    <x v="1"/>
    <x v="0"/>
    <x v="4"/>
    <x v="32"/>
    <x v="1"/>
    <x v="0"/>
    <x v="0"/>
    <x v="1"/>
    <n v="0"/>
    <n v="0"/>
    <n v="0"/>
    <n v="0"/>
    <n v="6.0000000000000009"/>
    <n v="142087.65"/>
    <n v="0"/>
    <n v="0"/>
    <n v="0"/>
    <n v="0"/>
    <n v="0"/>
    <n v="0"/>
    <n v="142087.65"/>
  </r>
  <r>
    <x v="1"/>
    <x v="0"/>
    <x v="4"/>
    <x v="32"/>
    <x v="1"/>
    <x v="1"/>
    <x v="0"/>
    <x v="0"/>
    <n v="3468"/>
    <n v="4446.91"/>
    <n v="5161032.1499999994"/>
    <n v="10247833.73"/>
    <n v="127.40000000000002"/>
    <n v="2980651.0140000004"/>
    <n v="0"/>
    <n v="0"/>
    <n v="5161032.1499999994"/>
    <n v="10247833.73"/>
    <n v="0"/>
    <n v="0"/>
    <n v="2980651.0140000004"/>
  </r>
  <r>
    <x v="1"/>
    <x v="0"/>
    <x v="4"/>
    <x v="32"/>
    <x v="1"/>
    <x v="1"/>
    <x v="0"/>
    <x v="1"/>
    <n v="0"/>
    <n v="0"/>
    <n v="0"/>
    <n v="0"/>
    <n v="31.199999999999996"/>
    <n v="769151.9600000002"/>
    <n v="0"/>
    <n v="0"/>
    <n v="0"/>
    <n v="0"/>
    <n v="0"/>
    <n v="0"/>
    <n v="769151.9600000002"/>
  </r>
  <r>
    <x v="1"/>
    <x v="0"/>
    <x v="4"/>
    <x v="32"/>
    <x v="1"/>
    <x v="2"/>
    <x v="0"/>
    <x v="0"/>
    <n v="302"/>
    <n v="277.72000000000003"/>
    <n v="506750.71999999997"/>
    <n v="461268.14999999997"/>
    <n v="1.8"/>
    <n v="39304.33"/>
    <n v="0"/>
    <n v="0"/>
    <n v="506750.71999999997"/>
    <n v="461268.14999999997"/>
    <n v="0"/>
    <n v="0"/>
    <n v="39304.33"/>
  </r>
  <r>
    <x v="1"/>
    <x v="0"/>
    <x v="4"/>
    <x v="32"/>
    <x v="1"/>
    <x v="3"/>
    <x v="0"/>
    <x v="0"/>
    <n v="38"/>
    <n v="38.089999999999996"/>
    <n v="109508.45"/>
    <n v="111892.04999999999"/>
    <n v="1.5999999999999999"/>
    <n v="7603.875"/>
    <n v="0"/>
    <n v="0"/>
    <n v="109508.45"/>
    <n v="111892.04999999999"/>
    <n v="0"/>
    <n v="0"/>
    <n v="7603.875"/>
  </r>
  <r>
    <x v="1"/>
    <x v="0"/>
    <x v="4"/>
    <x v="32"/>
    <x v="2"/>
    <x v="4"/>
    <x v="0"/>
    <x v="0"/>
    <n v="3219"/>
    <n v="3000.49"/>
    <n v="27053208.440000001"/>
    <n v="23558041.519999996"/>
    <n v="136.60000000000002"/>
    <n v="3830638.1150000012"/>
    <n v="0"/>
    <n v="0"/>
    <n v="27053208.440000001"/>
    <n v="23558041.519999996"/>
    <n v="0"/>
    <n v="0"/>
    <n v="3830638.1150000012"/>
  </r>
  <r>
    <x v="1"/>
    <x v="0"/>
    <x v="4"/>
    <x v="32"/>
    <x v="2"/>
    <x v="4"/>
    <x v="0"/>
    <x v="1"/>
    <n v="0"/>
    <n v="0"/>
    <n v="0"/>
    <n v="0"/>
    <n v="12"/>
    <n v="292570.36499999999"/>
    <n v="0"/>
    <n v="0"/>
    <n v="0"/>
    <n v="0"/>
    <n v="0"/>
    <n v="0"/>
    <n v="292570.36499999999"/>
  </r>
  <r>
    <x v="1"/>
    <x v="0"/>
    <x v="4"/>
    <x v="32"/>
    <x v="2"/>
    <x v="0"/>
    <x v="0"/>
    <x v="0"/>
    <n v="760"/>
    <n v="765.18000000000006"/>
    <n v="1604362.5"/>
    <n v="1791554.9900000002"/>
    <n v="10.599999999999998"/>
    <n v="125209.14199999999"/>
    <n v="0"/>
    <n v="0"/>
    <n v="1604362.5"/>
    <n v="1791554.9900000002"/>
    <n v="0"/>
    <n v="0"/>
    <n v="125209.14199999999"/>
  </r>
  <r>
    <x v="1"/>
    <x v="0"/>
    <x v="4"/>
    <x v="32"/>
    <x v="2"/>
    <x v="0"/>
    <x v="0"/>
    <x v="1"/>
    <n v="0"/>
    <n v="0"/>
    <n v="0"/>
    <n v="0"/>
    <n v="1.2"/>
    <n v="28330.5"/>
    <n v="0"/>
    <n v="0"/>
    <n v="0"/>
    <n v="0"/>
    <n v="0"/>
    <n v="0"/>
    <n v="28330.5"/>
  </r>
  <r>
    <x v="1"/>
    <x v="0"/>
    <x v="4"/>
    <x v="32"/>
    <x v="2"/>
    <x v="1"/>
    <x v="0"/>
    <x v="0"/>
    <n v="399"/>
    <n v="618.28"/>
    <n v="1926279.9700000002"/>
    <n v="3903480.2499999995"/>
    <n v="24.199999999999996"/>
    <n v="414086.83299999998"/>
    <n v="0"/>
    <n v="0"/>
    <n v="1926279.9700000002"/>
    <n v="3903480.2499999995"/>
    <n v="0"/>
    <n v="0"/>
    <n v="414086.83299999998"/>
  </r>
  <r>
    <x v="1"/>
    <x v="0"/>
    <x v="4"/>
    <x v="32"/>
    <x v="2"/>
    <x v="1"/>
    <x v="0"/>
    <x v="1"/>
    <n v="0"/>
    <n v="0"/>
    <n v="0"/>
    <n v="0"/>
    <n v="0.60000000000000009"/>
    <n v="15092.210999999999"/>
    <n v="0"/>
    <n v="0"/>
    <n v="0"/>
    <n v="0"/>
    <n v="0"/>
    <n v="0"/>
    <n v="15092.210999999999"/>
  </r>
  <r>
    <x v="1"/>
    <x v="0"/>
    <x v="4"/>
    <x v="32"/>
    <x v="2"/>
    <x v="2"/>
    <x v="0"/>
    <x v="0"/>
    <n v="172"/>
    <n v="169.76000000000002"/>
    <n v="1085688.1299999999"/>
    <n v="1154121.07"/>
    <n v="0.4"/>
    <n v="7555.2780000000002"/>
    <n v="0"/>
    <n v="0"/>
    <n v="1085688.1299999999"/>
    <n v="1154121.07"/>
    <n v="0"/>
    <n v="0"/>
    <n v="7555.2780000000002"/>
  </r>
  <r>
    <x v="1"/>
    <x v="0"/>
    <x v="4"/>
    <x v="32"/>
    <x v="2"/>
    <x v="3"/>
    <x v="0"/>
    <x v="0"/>
    <n v="573"/>
    <n v="597.78"/>
    <n v="7885645.9800000004"/>
    <n v="7037332.7599999998"/>
    <n v="24.400000000000002"/>
    <n v="1437623.7609999999"/>
    <n v="0"/>
    <n v="0"/>
    <n v="7885645.9800000004"/>
    <n v="7037332.7599999998"/>
    <n v="0"/>
    <n v="0"/>
    <n v="1437623.7609999999"/>
  </r>
  <r>
    <x v="1"/>
    <x v="0"/>
    <x v="4"/>
    <x v="32"/>
    <x v="2"/>
    <x v="3"/>
    <x v="0"/>
    <x v="1"/>
    <n v="0"/>
    <n v="0"/>
    <n v="0"/>
    <n v="0"/>
    <n v="0.4"/>
    <n v="9440.4"/>
    <n v="0"/>
    <n v="0"/>
    <n v="0"/>
    <n v="0"/>
    <n v="0"/>
    <n v="0"/>
    <n v="9440.4"/>
  </r>
  <r>
    <x v="1"/>
    <x v="0"/>
    <x v="4"/>
    <x v="32"/>
    <x v="3"/>
    <x v="0"/>
    <x v="0"/>
    <x v="0"/>
    <n v="370"/>
    <n v="329.35"/>
    <n v="506676.77"/>
    <n v="312415.3"/>
    <n v="0.2"/>
    <n v="1230.444"/>
    <n v="0"/>
    <n v="0"/>
    <n v="506676.77"/>
    <n v="312415.3"/>
    <n v="0"/>
    <n v="0"/>
    <n v="1230.444"/>
  </r>
  <r>
    <x v="1"/>
    <x v="0"/>
    <x v="4"/>
    <x v="32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32"/>
    <x v="3"/>
    <x v="1"/>
    <x v="0"/>
    <x v="0"/>
    <n v="1560"/>
    <n v="1727.0800000000002"/>
    <n v="1563036.0499999998"/>
    <n v="1591997.1600000001"/>
    <n v="28.400000000000006"/>
    <n v="926416.28700000001"/>
    <n v="0"/>
    <n v="0"/>
    <n v="1563036.0499999998"/>
    <n v="1591997.1600000001"/>
    <n v="0"/>
    <n v="0"/>
    <n v="926416.28700000001"/>
  </r>
  <r>
    <x v="1"/>
    <x v="0"/>
    <x v="4"/>
    <x v="32"/>
    <x v="3"/>
    <x v="1"/>
    <x v="0"/>
    <x v="1"/>
    <n v="0"/>
    <n v="0"/>
    <n v="0"/>
    <n v="0"/>
    <n v="8.4"/>
    <n v="205258.95"/>
    <n v="0"/>
    <n v="0"/>
    <n v="0"/>
    <n v="0"/>
    <n v="0"/>
    <n v="0"/>
    <n v="205258.95"/>
  </r>
  <r>
    <x v="1"/>
    <x v="0"/>
    <x v="4"/>
    <x v="32"/>
    <x v="3"/>
    <x v="2"/>
    <x v="0"/>
    <x v="0"/>
    <n v="1284"/>
    <n v="1232.5400000000002"/>
    <n v="1023654.8299999998"/>
    <n v="1175914.4700000002"/>
    <n v="14.999999999999998"/>
    <n v="209764.27000000002"/>
    <n v="0"/>
    <n v="0"/>
    <n v="1023654.8299999998"/>
    <n v="1175914.4700000002"/>
    <n v="0"/>
    <n v="0"/>
    <n v="209764.27000000002"/>
  </r>
  <r>
    <x v="1"/>
    <x v="0"/>
    <x v="4"/>
    <x v="32"/>
    <x v="3"/>
    <x v="2"/>
    <x v="0"/>
    <x v="1"/>
    <n v="0"/>
    <n v="0"/>
    <n v="0"/>
    <n v="0"/>
    <n v="7.2"/>
    <n v="167362.82"/>
    <n v="0"/>
    <n v="0"/>
    <n v="0"/>
    <n v="0"/>
    <n v="0"/>
    <n v="0"/>
    <n v="167362.82"/>
  </r>
  <r>
    <x v="1"/>
    <x v="0"/>
    <x v="4"/>
    <x v="32"/>
    <x v="4"/>
    <x v="0"/>
    <x v="0"/>
    <x v="0"/>
    <n v="0"/>
    <n v="2.59"/>
    <n v="0"/>
    <n v="14065.470000000001"/>
    <n v="0.2"/>
    <n v="3373489.2249999996"/>
    <n v="0"/>
    <n v="0"/>
    <n v="0"/>
    <n v="14065.470000000001"/>
    <n v="0"/>
    <n v="0"/>
    <n v="3373489.2249999996"/>
  </r>
  <r>
    <x v="1"/>
    <x v="0"/>
    <x v="4"/>
    <x v="32"/>
    <x v="4"/>
    <x v="0"/>
    <x v="0"/>
    <x v="1"/>
    <n v="0"/>
    <n v="0"/>
    <n v="0"/>
    <n v="0"/>
    <n v="0"/>
    <n v="-10447.805"/>
    <n v="0"/>
    <n v="0"/>
    <n v="0"/>
    <n v="0"/>
    <n v="0"/>
    <n v="0"/>
    <n v="-10447.805"/>
  </r>
  <r>
    <x v="1"/>
    <x v="0"/>
    <x v="4"/>
    <x v="32"/>
    <x v="4"/>
    <x v="1"/>
    <x v="0"/>
    <x v="0"/>
    <n v="9"/>
    <n v="3.97"/>
    <n v="18949.830000000002"/>
    <n v="12071.85"/>
    <n v="2"/>
    <n v="55945.98"/>
    <n v="0"/>
    <n v="0"/>
    <n v="18949.830000000002"/>
    <n v="12071.85"/>
    <n v="0"/>
    <n v="0"/>
    <n v="55945.98"/>
  </r>
  <r>
    <x v="1"/>
    <x v="0"/>
    <x v="4"/>
    <x v="33"/>
    <x v="0"/>
    <x v="4"/>
    <x v="0"/>
    <x v="0"/>
    <n v="0"/>
    <n v="1.85"/>
    <n v="-362.19"/>
    <n v="3525.5299999999997"/>
    <n v="0.4"/>
    <n v="2799.6959999999999"/>
    <n v="0"/>
    <n v="0"/>
    <n v="-362.19"/>
    <n v="3525.5299999999997"/>
    <n v="0"/>
    <n v="0"/>
    <n v="2799.6959999999999"/>
  </r>
  <r>
    <x v="1"/>
    <x v="0"/>
    <x v="4"/>
    <x v="33"/>
    <x v="0"/>
    <x v="0"/>
    <x v="0"/>
    <x v="0"/>
    <n v="361"/>
    <n v="408.59"/>
    <n v="294077.58999999997"/>
    <n v="152555.83000000002"/>
    <n v="2.8000000000000003"/>
    <n v="36884.255000000005"/>
    <n v="0"/>
    <n v="0"/>
    <n v="294077.58999999997"/>
    <n v="152555.83000000002"/>
    <n v="0"/>
    <n v="0"/>
    <n v="36884.255000000005"/>
  </r>
  <r>
    <x v="1"/>
    <x v="0"/>
    <x v="4"/>
    <x v="33"/>
    <x v="0"/>
    <x v="0"/>
    <x v="0"/>
    <x v="1"/>
    <n v="0"/>
    <n v="0"/>
    <n v="0"/>
    <n v="0"/>
    <n v="0.60000000000000009"/>
    <n v="14092.5"/>
    <n v="0"/>
    <n v="0"/>
    <n v="0"/>
    <n v="0"/>
    <n v="0"/>
    <n v="0"/>
    <n v="14092.5"/>
  </r>
  <r>
    <x v="1"/>
    <x v="0"/>
    <x v="4"/>
    <x v="33"/>
    <x v="0"/>
    <x v="1"/>
    <x v="0"/>
    <x v="0"/>
    <n v="9235"/>
    <n v="9215.57"/>
    <n v="8787717.5"/>
    <n v="7316457.4799999995"/>
    <n v="62.2"/>
    <n v="1003191.171"/>
    <n v="0"/>
    <n v="0"/>
    <n v="8787717.5"/>
    <n v="7316457.4799999995"/>
    <n v="0"/>
    <n v="0"/>
    <n v="1003191.171"/>
  </r>
  <r>
    <x v="1"/>
    <x v="0"/>
    <x v="4"/>
    <x v="33"/>
    <x v="0"/>
    <x v="1"/>
    <x v="0"/>
    <x v="1"/>
    <n v="0"/>
    <n v="0"/>
    <n v="0"/>
    <n v="0"/>
    <n v="16.600000000000001"/>
    <n v="406550.80999999994"/>
    <n v="0"/>
    <n v="0"/>
    <n v="0"/>
    <n v="0"/>
    <n v="0"/>
    <n v="0"/>
    <n v="406550.80999999994"/>
  </r>
  <r>
    <x v="1"/>
    <x v="0"/>
    <x v="4"/>
    <x v="33"/>
    <x v="0"/>
    <x v="2"/>
    <x v="0"/>
    <x v="0"/>
    <n v="3"/>
    <n v="16.509999999999998"/>
    <n v="6257.9699999999993"/>
    <n v="21927.64"/>
    <n v="0"/>
    <n v="0"/>
    <n v="0"/>
    <n v="0"/>
    <n v="6257.9699999999993"/>
    <n v="21927.64"/>
    <n v="0"/>
    <n v="0"/>
    <n v="0"/>
  </r>
  <r>
    <x v="1"/>
    <x v="0"/>
    <x v="4"/>
    <x v="33"/>
    <x v="0"/>
    <x v="3"/>
    <x v="0"/>
    <x v="0"/>
    <n v="14"/>
    <n v="21.71"/>
    <n v="14305.56"/>
    <n v="26702.879999999997"/>
    <n v="13.6"/>
    <n v="359705.5"/>
    <n v="0"/>
    <n v="0"/>
    <n v="14305.56"/>
    <n v="26702.879999999997"/>
    <n v="0"/>
    <n v="0"/>
    <n v="359705.5"/>
  </r>
  <r>
    <x v="1"/>
    <x v="0"/>
    <x v="4"/>
    <x v="33"/>
    <x v="1"/>
    <x v="4"/>
    <x v="0"/>
    <x v="0"/>
    <n v="896"/>
    <n v="872.49999999999989"/>
    <n v="1310413.4299999997"/>
    <n v="1224375.5899999999"/>
    <n v="19.600000000000001"/>
    <n v="935400.38599999994"/>
    <n v="0"/>
    <n v="0"/>
    <n v="1310413.4299999997"/>
    <n v="1224375.5899999999"/>
    <n v="0"/>
    <n v="0"/>
    <n v="935400.38599999994"/>
  </r>
  <r>
    <x v="1"/>
    <x v="0"/>
    <x v="4"/>
    <x v="33"/>
    <x v="1"/>
    <x v="4"/>
    <x v="0"/>
    <x v="1"/>
    <n v="0"/>
    <n v="0"/>
    <n v="0"/>
    <n v="0"/>
    <n v="2.4"/>
    <n v="82392.350000000006"/>
    <n v="0"/>
    <n v="0"/>
    <n v="0"/>
    <n v="0"/>
    <n v="0"/>
    <n v="0"/>
    <n v="82392.350000000006"/>
  </r>
  <r>
    <x v="1"/>
    <x v="0"/>
    <x v="4"/>
    <x v="33"/>
    <x v="1"/>
    <x v="0"/>
    <x v="0"/>
    <x v="0"/>
    <n v="266"/>
    <n v="288.89999999999998"/>
    <n v="114706.47000000002"/>
    <n v="103128.81000000003"/>
    <n v="2.2000000000000002"/>
    <n v="16384.616999999998"/>
    <n v="0"/>
    <n v="0"/>
    <n v="114706.47000000002"/>
    <n v="103128.81000000003"/>
    <n v="0"/>
    <n v="0"/>
    <n v="16384.616999999998"/>
  </r>
  <r>
    <x v="1"/>
    <x v="0"/>
    <x v="4"/>
    <x v="33"/>
    <x v="1"/>
    <x v="0"/>
    <x v="0"/>
    <x v="1"/>
    <n v="0"/>
    <n v="0"/>
    <n v="0"/>
    <n v="0"/>
    <n v="0.60000000000000009"/>
    <n v="14575.59"/>
    <n v="0"/>
    <n v="0"/>
    <n v="0"/>
    <n v="0"/>
    <n v="0"/>
    <n v="0"/>
    <n v="14575.59"/>
  </r>
  <r>
    <x v="1"/>
    <x v="0"/>
    <x v="4"/>
    <x v="33"/>
    <x v="1"/>
    <x v="1"/>
    <x v="0"/>
    <x v="0"/>
    <n v="2451"/>
    <n v="3883.8899999999994"/>
    <n v="3363446.0999999996"/>
    <n v="3023275.2200000007"/>
    <n v="24.599999999999998"/>
    <n v="505487.31"/>
    <n v="0"/>
    <n v="0"/>
    <n v="3363446.0999999996"/>
    <n v="3023275.2200000007"/>
    <n v="0"/>
    <n v="0"/>
    <n v="505487.31"/>
  </r>
  <r>
    <x v="1"/>
    <x v="0"/>
    <x v="4"/>
    <x v="33"/>
    <x v="1"/>
    <x v="1"/>
    <x v="0"/>
    <x v="1"/>
    <n v="0"/>
    <n v="0"/>
    <n v="0"/>
    <n v="0"/>
    <n v="3.8"/>
    <n v="92413.2"/>
    <n v="0"/>
    <n v="0"/>
    <n v="0"/>
    <n v="0"/>
    <n v="0"/>
    <n v="0"/>
    <n v="92413.2"/>
  </r>
  <r>
    <x v="1"/>
    <x v="0"/>
    <x v="4"/>
    <x v="33"/>
    <x v="1"/>
    <x v="2"/>
    <x v="0"/>
    <x v="0"/>
    <n v="109"/>
    <n v="136.68"/>
    <n v="156910"/>
    <n v="135747.53"/>
    <n v="0.4"/>
    <n v="-1235.646"/>
    <n v="0"/>
    <n v="0"/>
    <n v="156910"/>
    <n v="135747.53"/>
    <n v="0"/>
    <n v="0"/>
    <n v="-1235.646"/>
  </r>
  <r>
    <x v="1"/>
    <x v="0"/>
    <x v="4"/>
    <x v="33"/>
    <x v="1"/>
    <x v="3"/>
    <x v="0"/>
    <x v="0"/>
    <n v="7"/>
    <n v="3.51"/>
    <n v="13951.97"/>
    <n v="5753.7800000000007"/>
    <n v="0"/>
    <n v="0"/>
    <n v="0"/>
    <n v="0"/>
    <n v="13951.97"/>
    <n v="5753.7800000000007"/>
    <n v="0"/>
    <n v="0"/>
    <n v="0"/>
  </r>
  <r>
    <x v="1"/>
    <x v="0"/>
    <x v="4"/>
    <x v="33"/>
    <x v="2"/>
    <x v="4"/>
    <x v="0"/>
    <x v="0"/>
    <n v="1131"/>
    <n v="1150.27"/>
    <n v="9674496.9299999997"/>
    <n v="9299566.1099999994"/>
    <n v="70.800000000000011"/>
    <n v="4566637.6030000001"/>
    <n v="0"/>
    <n v="0"/>
    <n v="9674496.9299999997"/>
    <n v="9299566.1099999994"/>
    <n v="0"/>
    <n v="0"/>
    <n v="4566637.6030000001"/>
  </r>
  <r>
    <x v="1"/>
    <x v="0"/>
    <x v="4"/>
    <x v="33"/>
    <x v="2"/>
    <x v="4"/>
    <x v="0"/>
    <x v="1"/>
    <n v="0"/>
    <n v="0"/>
    <n v="0"/>
    <n v="0"/>
    <n v="0.8"/>
    <n v="19034.52"/>
    <n v="0"/>
    <n v="0"/>
    <n v="0"/>
    <n v="0"/>
    <n v="0"/>
    <n v="0"/>
    <n v="19034.52"/>
  </r>
  <r>
    <x v="1"/>
    <x v="0"/>
    <x v="4"/>
    <x v="33"/>
    <x v="2"/>
    <x v="0"/>
    <x v="0"/>
    <x v="0"/>
    <n v="167"/>
    <n v="179.54000000000002"/>
    <n v="597120.82999999996"/>
    <n v="706445.30999999994"/>
    <n v="1.2000000000000002"/>
    <n v="16411.493999999999"/>
    <n v="0"/>
    <n v="0"/>
    <n v="597120.82999999996"/>
    <n v="706445.30999999994"/>
    <n v="0"/>
    <n v="0"/>
    <n v="16411.493999999999"/>
  </r>
  <r>
    <x v="1"/>
    <x v="0"/>
    <x v="4"/>
    <x v="33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33"/>
    <x v="2"/>
    <x v="1"/>
    <x v="0"/>
    <x v="0"/>
    <n v="91"/>
    <n v="230.20999999999998"/>
    <n v="616777.12999999989"/>
    <n v="729158.3600000001"/>
    <n v="4.8000000000000007"/>
    <n v="151154.75699999998"/>
    <n v="0"/>
    <n v="0"/>
    <n v="616777.12999999989"/>
    <n v="729158.3600000001"/>
    <n v="0"/>
    <n v="0"/>
    <n v="151154.75699999998"/>
  </r>
  <r>
    <x v="1"/>
    <x v="0"/>
    <x v="4"/>
    <x v="33"/>
    <x v="2"/>
    <x v="1"/>
    <x v="0"/>
    <x v="1"/>
    <n v="0"/>
    <n v="0"/>
    <n v="0"/>
    <n v="0"/>
    <n v="0.4"/>
    <n v="10612.9"/>
    <n v="0"/>
    <n v="0"/>
    <n v="0"/>
    <n v="0"/>
    <n v="0"/>
    <n v="0"/>
    <n v="10612.9"/>
  </r>
  <r>
    <x v="1"/>
    <x v="0"/>
    <x v="4"/>
    <x v="33"/>
    <x v="2"/>
    <x v="2"/>
    <x v="0"/>
    <x v="0"/>
    <n v="39"/>
    <n v="199.93"/>
    <n v="245799.8"/>
    <n v="187481.7"/>
    <n v="0"/>
    <n v="0"/>
    <n v="0"/>
    <n v="0"/>
    <n v="245799.8"/>
    <n v="187481.7"/>
    <n v="0"/>
    <n v="0"/>
    <n v="0"/>
  </r>
  <r>
    <x v="1"/>
    <x v="0"/>
    <x v="4"/>
    <x v="33"/>
    <x v="2"/>
    <x v="3"/>
    <x v="0"/>
    <x v="0"/>
    <n v="34"/>
    <n v="27.669999999999998"/>
    <n v="193928.44"/>
    <n v="188656.19"/>
    <n v="3.0000000000000004"/>
    <n v="19012.600999999999"/>
    <n v="0"/>
    <n v="0"/>
    <n v="193928.44"/>
    <n v="188656.19"/>
    <n v="0"/>
    <n v="0"/>
    <n v="19012.600999999999"/>
  </r>
  <r>
    <x v="1"/>
    <x v="0"/>
    <x v="4"/>
    <x v="33"/>
    <x v="3"/>
    <x v="0"/>
    <x v="0"/>
    <x v="0"/>
    <n v="16"/>
    <n v="18.96"/>
    <n v="21268.87"/>
    <n v="18674.169999999998"/>
    <n v="3"/>
    <n v="114168.8"/>
    <n v="0"/>
    <n v="0"/>
    <n v="21268.87"/>
    <n v="18674.169999999998"/>
    <n v="0"/>
    <n v="0"/>
    <n v="114168.8"/>
  </r>
  <r>
    <x v="1"/>
    <x v="0"/>
    <x v="4"/>
    <x v="33"/>
    <x v="3"/>
    <x v="1"/>
    <x v="0"/>
    <x v="0"/>
    <n v="57"/>
    <n v="46.29"/>
    <n v="44252.74"/>
    <n v="32690.100000000002"/>
    <n v="1.5999999999999999"/>
    <n v="31222.82"/>
    <n v="0"/>
    <n v="0"/>
    <n v="44252.74"/>
    <n v="32690.100000000002"/>
    <n v="0"/>
    <n v="0"/>
    <n v="31222.82"/>
  </r>
  <r>
    <x v="1"/>
    <x v="0"/>
    <x v="4"/>
    <x v="33"/>
    <x v="3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33"/>
    <x v="3"/>
    <x v="2"/>
    <x v="0"/>
    <x v="0"/>
    <n v="46"/>
    <n v="110.27000000000001"/>
    <n v="54755.58"/>
    <n v="38114.49"/>
    <n v="1.8"/>
    <n v="44244.514999999999"/>
    <n v="0"/>
    <n v="0"/>
    <n v="54755.58"/>
    <n v="38114.49"/>
    <n v="0"/>
    <n v="0"/>
    <n v="44244.514999999999"/>
  </r>
  <r>
    <x v="1"/>
    <x v="0"/>
    <x v="4"/>
    <x v="33"/>
    <x v="4"/>
    <x v="0"/>
    <x v="0"/>
    <x v="0"/>
    <n v="26"/>
    <n v="22.42"/>
    <n v="51128.39"/>
    <n v="40935.78"/>
    <n v="0"/>
    <n v="1074705.1980000003"/>
    <n v="0"/>
    <n v="0"/>
    <n v="51128.39"/>
    <n v="40935.78"/>
    <n v="0"/>
    <n v="0"/>
    <n v="1074705.1980000003"/>
  </r>
  <r>
    <x v="1"/>
    <x v="0"/>
    <x v="4"/>
    <x v="33"/>
    <x v="4"/>
    <x v="0"/>
    <x v="0"/>
    <x v="1"/>
    <n v="0"/>
    <n v="0"/>
    <n v="0"/>
    <n v="0"/>
    <n v="0"/>
    <n v="-818.13000000000011"/>
    <n v="0"/>
    <n v="0"/>
    <n v="0"/>
    <n v="0"/>
    <n v="0"/>
    <n v="0"/>
    <n v="-818.13000000000011"/>
  </r>
  <r>
    <x v="1"/>
    <x v="0"/>
    <x v="4"/>
    <x v="33"/>
    <x v="4"/>
    <x v="1"/>
    <x v="0"/>
    <x v="0"/>
    <n v="527"/>
    <n v="197.69"/>
    <n v="396509.58"/>
    <n v="214624.71"/>
    <n v="0.4"/>
    <n v="2700"/>
    <n v="0"/>
    <n v="0"/>
    <n v="396509.58"/>
    <n v="214624.71"/>
    <n v="0"/>
    <n v="0"/>
    <n v="2700"/>
  </r>
  <r>
    <x v="1"/>
    <x v="0"/>
    <x v="5"/>
    <x v="0"/>
    <x v="0"/>
    <x v="4"/>
    <x v="0"/>
    <x v="0"/>
    <n v="3"/>
    <n v="5.74"/>
    <n v="-1490.8200000000002"/>
    <n v="9395.65"/>
    <n v="0"/>
    <n v="0"/>
    <n v="3"/>
    <n v="5.74"/>
    <n v="-1490.8200000000002"/>
    <n v="9395.65"/>
    <n v="0"/>
    <n v="0"/>
    <n v="0"/>
  </r>
  <r>
    <x v="1"/>
    <x v="0"/>
    <x v="5"/>
    <x v="0"/>
    <x v="0"/>
    <x v="0"/>
    <x v="0"/>
    <x v="0"/>
    <n v="2401"/>
    <n v="2577.8900000000003"/>
    <n v="2614076.4999999995"/>
    <n v="1980858.4999999998"/>
    <n v="94.399999999999991"/>
    <n v="850433.78000000014"/>
    <n v="2401"/>
    <n v="2577.8900000000003"/>
    <n v="2614076.4999999995"/>
    <n v="1980858.4999999998"/>
    <n v="94.399999999999991"/>
    <n v="0"/>
    <n v="850433.78000000014"/>
  </r>
  <r>
    <x v="1"/>
    <x v="0"/>
    <x v="5"/>
    <x v="0"/>
    <x v="0"/>
    <x v="0"/>
    <x v="0"/>
    <x v="1"/>
    <n v="0"/>
    <n v="0"/>
    <n v="0"/>
    <n v="0"/>
    <n v="11.999999999999998"/>
    <n v="236307.93"/>
    <n v="0"/>
    <n v="0"/>
    <n v="0"/>
    <n v="0"/>
    <n v="11.999999999999998"/>
    <n v="0"/>
    <n v="236307.93"/>
  </r>
  <r>
    <x v="1"/>
    <x v="0"/>
    <x v="5"/>
    <x v="0"/>
    <x v="0"/>
    <x v="1"/>
    <x v="0"/>
    <x v="0"/>
    <n v="19225"/>
    <n v="18135.890000000003"/>
    <n v="17844835.130000003"/>
    <n v="15400969.529999997"/>
    <n v="940.8"/>
    <n v="11949487.550000004"/>
    <n v="19225"/>
    <n v="18135.890000000003"/>
    <n v="17844835.130000003"/>
    <n v="15400969.529999997"/>
    <n v="940.8"/>
    <n v="0"/>
    <n v="11949487.550000004"/>
  </r>
  <r>
    <x v="1"/>
    <x v="0"/>
    <x v="5"/>
    <x v="0"/>
    <x v="0"/>
    <x v="1"/>
    <x v="0"/>
    <x v="1"/>
    <n v="0"/>
    <n v="0"/>
    <n v="0"/>
    <n v="0"/>
    <n v="225.60000000000002"/>
    <n v="4728530.2000000011"/>
    <n v="0"/>
    <n v="0"/>
    <n v="0"/>
    <n v="0"/>
    <n v="225.60000000000002"/>
    <n v="0"/>
    <n v="4728530.2000000011"/>
  </r>
  <r>
    <x v="1"/>
    <x v="0"/>
    <x v="5"/>
    <x v="0"/>
    <x v="0"/>
    <x v="2"/>
    <x v="0"/>
    <x v="0"/>
    <n v="19"/>
    <n v="18.240000000000002"/>
    <n v="20216.27"/>
    <n v="23918.239999999998"/>
    <n v="1.6"/>
    <n v="-4716.46"/>
    <n v="19"/>
    <n v="18.240000000000002"/>
    <n v="20216.27"/>
    <n v="23918.239999999998"/>
    <n v="1.6"/>
    <n v="0"/>
    <n v="-4716.46"/>
  </r>
  <r>
    <x v="1"/>
    <x v="0"/>
    <x v="5"/>
    <x v="0"/>
    <x v="0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0"/>
    <x v="0"/>
    <x v="3"/>
    <x v="0"/>
    <x v="0"/>
    <n v="1015"/>
    <n v="1118.04"/>
    <n v="678188.49"/>
    <n v="814662.77"/>
    <n v="122.4"/>
    <n v="1387050.84"/>
    <n v="1015"/>
    <n v="1118.04"/>
    <n v="678188.49"/>
    <n v="814662.77"/>
    <n v="122.4"/>
    <n v="0"/>
    <n v="1387050.84"/>
  </r>
  <r>
    <x v="1"/>
    <x v="0"/>
    <x v="5"/>
    <x v="0"/>
    <x v="0"/>
    <x v="3"/>
    <x v="0"/>
    <x v="1"/>
    <n v="0"/>
    <n v="0"/>
    <n v="0"/>
    <n v="0"/>
    <n v="2.4"/>
    <n v="42625.85"/>
    <n v="0"/>
    <n v="0"/>
    <n v="0"/>
    <n v="0"/>
    <n v="2.4"/>
    <n v="0"/>
    <n v="42625.85"/>
  </r>
  <r>
    <x v="1"/>
    <x v="0"/>
    <x v="5"/>
    <x v="0"/>
    <x v="1"/>
    <x v="4"/>
    <x v="0"/>
    <x v="0"/>
    <n v="3364"/>
    <n v="3211.2200000000003"/>
    <n v="5181560.21"/>
    <n v="5859558.959999999"/>
    <n v="285.60000000000002"/>
    <n v="2978050.54"/>
    <n v="3364"/>
    <n v="3211.2200000000003"/>
    <n v="5181560.21"/>
    <n v="5859558.959999999"/>
    <n v="285.60000000000002"/>
    <n v="0"/>
    <n v="2978050.54"/>
  </r>
  <r>
    <x v="1"/>
    <x v="0"/>
    <x v="5"/>
    <x v="0"/>
    <x v="1"/>
    <x v="4"/>
    <x v="0"/>
    <x v="1"/>
    <n v="0"/>
    <n v="0"/>
    <n v="0"/>
    <n v="0"/>
    <n v="78.400000000000006"/>
    <n v="1547004.6"/>
    <n v="0"/>
    <n v="0"/>
    <n v="0"/>
    <n v="0"/>
    <n v="78.400000000000006"/>
    <n v="0"/>
    <n v="1547004.6"/>
  </r>
  <r>
    <x v="1"/>
    <x v="0"/>
    <x v="5"/>
    <x v="0"/>
    <x v="1"/>
    <x v="0"/>
    <x v="0"/>
    <x v="0"/>
    <n v="657"/>
    <n v="783.94"/>
    <n v="581163.53"/>
    <n v="617309.46"/>
    <n v="35.999999999999993"/>
    <n v="712428.62"/>
    <n v="657"/>
    <n v="783.94"/>
    <n v="581163.53"/>
    <n v="617309.46"/>
    <n v="35.999999999999993"/>
    <n v="0"/>
    <n v="712428.62"/>
  </r>
  <r>
    <x v="1"/>
    <x v="0"/>
    <x v="5"/>
    <x v="0"/>
    <x v="1"/>
    <x v="0"/>
    <x v="0"/>
    <x v="1"/>
    <n v="0"/>
    <n v="0"/>
    <n v="0"/>
    <n v="0"/>
    <n v="15.200000000000001"/>
    <n v="328386"/>
    <n v="0"/>
    <n v="0"/>
    <n v="0"/>
    <n v="0"/>
    <n v="15.200000000000001"/>
    <n v="0"/>
    <n v="328386"/>
  </r>
  <r>
    <x v="1"/>
    <x v="0"/>
    <x v="5"/>
    <x v="0"/>
    <x v="1"/>
    <x v="1"/>
    <x v="0"/>
    <x v="0"/>
    <n v="2069"/>
    <n v="2261.02"/>
    <n v="2757672.5"/>
    <n v="3236317.0100000007"/>
    <n v="197.60000000000002"/>
    <n v="3165781.31"/>
    <n v="2069"/>
    <n v="2261.02"/>
    <n v="2757672.5"/>
    <n v="3236317.0100000007"/>
    <n v="197.60000000000002"/>
    <n v="0"/>
    <n v="3165781.31"/>
  </r>
  <r>
    <x v="1"/>
    <x v="0"/>
    <x v="5"/>
    <x v="0"/>
    <x v="1"/>
    <x v="1"/>
    <x v="0"/>
    <x v="1"/>
    <n v="0"/>
    <n v="0"/>
    <n v="0"/>
    <n v="0"/>
    <n v="42.4"/>
    <n v="941905.13"/>
    <n v="0"/>
    <n v="0"/>
    <n v="0"/>
    <n v="0"/>
    <n v="42.4"/>
    <n v="0"/>
    <n v="941905.13"/>
  </r>
  <r>
    <x v="1"/>
    <x v="0"/>
    <x v="5"/>
    <x v="0"/>
    <x v="1"/>
    <x v="2"/>
    <x v="0"/>
    <x v="0"/>
    <n v="997"/>
    <n v="817.5"/>
    <n v="710514.47"/>
    <n v="595950.52999999991"/>
    <n v="1.6"/>
    <n v="12272.6"/>
    <n v="997"/>
    <n v="817.5"/>
    <n v="710514.47"/>
    <n v="595950.52999999991"/>
    <n v="1.6"/>
    <n v="0"/>
    <n v="12272.6"/>
  </r>
  <r>
    <x v="1"/>
    <x v="0"/>
    <x v="5"/>
    <x v="0"/>
    <x v="1"/>
    <x v="3"/>
    <x v="0"/>
    <x v="0"/>
    <n v="55"/>
    <n v="18.080000000000002"/>
    <n v="113388.19"/>
    <n v="62966.22"/>
    <n v="2.4000000000000004"/>
    <n v="51839.79"/>
    <n v="55"/>
    <n v="18.080000000000002"/>
    <n v="113388.19"/>
    <n v="62966.22"/>
    <n v="2.4000000000000004"/>
    <n v="0"/>
    <n v="51839.79"/>
  </r>
  <r>
    <x v="1"/>
    <x v="0"/>
    <x v="5"/>
    <x v="0"/>
    <x v="2"/>
    <x v="4"/>
    <x v="0"/>
    <x v="0"/>
    <n v="6404"/>
    <n v="6058.4000000000015"/>
    <n v="37001398.059999995"/>
    <n v="34633225.409999989"/>
    <n v="795.1999999999997"/>
    <n v="17390471.029999997"/>
    <n v="6404"/>
    <n v="6058.4000000000015"/>
    <n v="37001398.059999995"/>
    <n v="34633225.409999989"/>
    <n v="795.1999999999997"/>
    <n v="0"/>
    <n v="17390471.029999997"/>
  </r>
  <r>
    <x v="1"/>
    <x v="0"/>
    <x v="5"/>
    <x v="0"/>
    <x v="2"/>
    <x v="4"/>
    <x v="0"/>
    <x v="1"/>
    <n v="0"/>
    <n v="0"/>
    <n v="0"/>
    <n v="0"/>
    <n v="44.800000000000004"/>
    <n v="909733.42999999993"/>
    <n v="0"/>
    <n v="0"/>
    <n v="0"/>
    <n v="0"/>
    <n v="44.800000000000004"/>
    <n v="0"/>
    <n v="909733.42999999993"/>
  </r>
  <r>
    <x v="1"/>
    <x v="0"/>
    <x v="5"/>
    <x v="0"/>
    <x v="2"/>
    <x v="0"/>
    <x v="0"/>
    <x v="0"/>
    <n v="1030"/>
    <n v="904.84"/>
    <n v="5866663.6699999999"/>
    <n v="4940791.8000000007"/>
    <n v="132.80000000000001"/>
    <n v="2972193.07"/>
    <n v="1030"/>
    <n v="904.84"/>
    <n v="5866663.6699999999"/>
    <n v="4940791.8000000007"/>
    <n v="132.80000000000001"/>
    <n v="0"/>
    <n v="2972193.07"/>
  </r>
  <r>
    <x v="1"/>
    <x v="0"/>
    <x v="5"/>
    <x v="0"/>
    <x v="2"/>
    <x v="0"/>
    <x v="0"/>
    <x v="1"/>
    <n v="0"/>
    <n v="0"/>
    <n v="0"/>
    <n v="0"/>
    <n v="0.8"/>
    <n v="16964.3"/>
    <n v="0"/>
    <n v="0"/>
    <n v="0"/>
    <n v="0"/>
    <n v="0.8"/>
    <n v="0"/>
    <n v="16964.3"/>
  </r>
  <r>
    <x v="1"/>
    <x v="0"/>
    <x v="5"/>
    <x v="0"/>
    <x v="2"/>
    <x v="1"/>
    <x v="0"/>
    <x v="0"/>
    <n v="241"/>
    <n v="230.03000000000003"/>
    <n v="884843.51"/>
    <n v="1093305.57"/>
    <n v="70.399999999999977"/>
    <n v="1757213.53"/>
    <n v="241"/>
    <n v="230.03000000000003"/>
    <n v="884843.51"/>
    <n v="1093305.57"/>
    <n v="70.399999999999977"/>
    <n v="0"/>
    <n v="1757213.53"/>
  </r>
  <r>
    <x v="1"/>
    <x v="0"/>
    <x v="5"/>
    <x v="0"/>
    <x v="2"/>
    <x v="1"/>
    <x v="0"/>
    <x v="1"/>
    <n v="0"/>
    <n v="0"/>
    <n v="0"/>
    <n v="0"/>
    <n v="7.2"/>
    <n v="153653.96000000002"/>
    <n v="0"/>
    <n v="0"/>
    <n v="0"/>
    <n v="0"/>
    <n v="7.2"/>
    <n v="0"/>
    <n v="153653.96000000002"/>
  </r>
  <r>
    <x v="1"/>
    <x v="0"/>
    <x v="5"/>
    <x v="0"/>
    <x v="2"/>
    <x v="2"/>
    <x v="0"/>
    <x v="0"/>
    <n v="83"/>
    <n v="66.89"/>
    <n v="141320.1"/>
    <n v="113901.1"/>
    <n v="0"/>
    <n v="310.39999999999998"/>
    <n v="83"/>
    <n v="66.89"/>
    <n v="141320.1"/>
    <n v="113901.1"/>
    <n v="0"/>
    <n v="0"/>
    <n v="310.39999999999998"/>
  </r>
  <r>
    <x v="1"/>
    <x v="0"/>
    <x v="5"/>
    <x v="0"/>
    <x v="2"/>
    <x v="3"/>
    <x v="0"/>
    <x v="0"/>
    <n v="1158"/>
    <n v="1179.9000000000001"/>
    <n v="7230159.8000000007"/>
    <n v="7258205.2600000007"/>
    <n v="25.6"/>
    <n v="165891.44"/>
    <n v="1158"/>
    <n v="1179.9000000000001"/>
    <n v="7230159.8000000007"/>
    <n v="7258205.2600000007"/>
    <n v="25.6"/>
    <n v="0"/>
    <n v="165891.44"/>
  </r>
  <r>
    <x v="1"/>
    <x v="0"/>
    <x v="5"/>
    <x v="0"/>
    <x v="3"/>
    <x v="0"/>
    <x v="0"/>
    <x v="0"/>
    <n v="24"/>
    <n v="40.109999999999992"/>
    <n v="15586.8"/>
    <n v="15521.18"/>
    <n v="0"/>
    <n v="0"/>
    <n v="24"/>
    <n v="40.109999999999992"/>
    <n v="15586.8"/>
    <n v="15521.18"/>
    <n v="0"/>
    <n v="0"/>
    <n v="0"/>
  </r>
  <r>
    <x v="1"/>
    <x v="0"/>
    <x v="5"/>
    <x v="0"/>
    <x v="3"/>
    <x v="1"/>
    <x v="0"/>
    <x v="0"/>
    <n v="541"/>
    <n v="533.41000000000008"/>
    <n v="412276.08999999997"/>
    <n v="392474.46"/>
    <n v="60.8"/>
    <n v="1097505.52"/>
    <n v="541"/>
    <n v="533.41000000000008"/>
    <n v="412276.08999999997"/>
    <n v="392474.46"/>
    <n v="60.8"/>
    <n v="0"/>
    <n v="1097505.52"/>
  </r>
  <r>
    <x v="1"/>
    <x v="0"/>
    <x v="5"/>
    <x v="0"/>
    <x v="3"/>
    <x v="1"/>
    <x v="0"/>
    <x v="1"/>
    <n v="0"/>
    <n v="0"/>
    <n v="0"/>
    <n v="0"/>
    <n v="1.6"/>
    <n v="31316"/>
    <n v="0"/>
    <n v="0"/>
    <n v="0"/>
    <n v="0"/>
    <n v="1.6"/>
    <n v="0"/>
    <n v="31316"/>
  </r>
  <r>
    <x v="1"/>
    <x v="0"/>
    <x v="5"/>
    <x v="0"/>
    <x v="3"/>
    <x v="2"/>
    <x v="0"/>
    <x v="0"/>
    <n v="195"/>
    <n v="202.29000000000002"/>
    <n v="125277.64000000001"/>
    <n v="122691.51"/>
    <n v="15.2"/>
    <n v="141221.10999999999"/>
    <n v="195"/>
    <n v="202.29000000000002"/>
    <n v="125277.64000000001"/>
    <n v="122691.51"/>
    <n v="15.2"/>
    <n v="0"/>
    <n v="141221.10999999999"/>
  </r>
  <r>
    <x v="1"/>
    <x v="0"/>
    <x v="5"/>
    <x v="0"/>
    <x v="3"/>
    <x v="2"/>
    <x v="0"/>
    <x v="1"/>
    <n v="0"/>
    <n v="0"/>
    <n v="0"/>
    <n v="0"/>
    <n v="5.6"/>
    <n v="110514"/>
    <n v="0"/>
    <n v="0"/>
    <n v="0"/>
    <n v="0"/>
    <n v="5.6"/>
    <n v="0"/>
    <n v="110514"/>
  </r>
  <r>
    <x v="1"/>
    <x v="0"/>
    <x v="5"/>
    <x v="0"/>
    <x v="4"/>
    <x v="0"/>
    <x v="0"/>
    <x v="0"/>
    <n v="0"/>
    <n v="2.1"/>
    <n v="0"/>
    <n v="508.3"/>
    <n v="0.8"/>
    <n v="115736.7499999999"/>
    <n v="0"/>
    <n v="2.1"/>
    <n v="0"/>
    <n v="508.3"/>
    <n v="0.8"/>
    <n v="0"/>
    <n v="115736.7499999999"/>
  </r>
  <r>
    <x v="1"/>
    <x v="0"/>
    <x v="5"/>
    <x v="0"/>
    <x v="4"/>
    <x v="0"/>
    <x v="0"/>
    <x v="1"/>
    <n v="0"/>
    <n v="0"/>
    <n v="0"/>
    <n v="0"/>
    <n v="0"/>
    <n v="161786.76999999999"/>
    <n v="0"/>
    <n v="0"/>
    <n v="0"/>
    <n v="0"/>
    <n v="0"/>
    <n v="0"/>
    <n v="161786.76999999999"/>
  </r>
  <r>
    <x v="1"/>
    <x v="0"/>
    <x v="5"/>
    <x v="0"/>
    <x v="4"/>
    <x v="1"/>
    <x v="0"/>
    <x v="0"/>
    <n v="13"/>
    <n v="11.06"/>
    <n v="11367.1"/>
    <n v="9752.98"/>
    <n v="4.8"/>
    <n v="27401.119999999999"/>
    <n v="13"/>
    <n v="11.06"/>
    <n v="11367.1"/>
    <n v="9752.98"/>
    <n v="4.8"/>
    <n v="0"/>
    <n v="27401.119999999999"/>
  </r>
  <r>
    <x v="1"/>
    <x v="0"/>
    <x v="5"/>
    <x v="1"/>
    <x v="0"/>
    <x v="4"/>
    <x v="0"/>
    <x v="0"/>
    <n v="10"/>
    <n v="23.299999999999997"/>
    <n v="-4700.09"/>
    <n v="102062.94"/>
    <n v="0"/>
    <n v="0"/>
    <n v="10"/>
    <n v="23.299999999999997"/>
    <n v="-4700.09"/>
    <n v="102062.94"/>
    <n v="0"/>
    <n v="0"/>
    <n v="0"/>
  </r>
  <r>
    <x v="1"/>
    <x v="0"/>
    <x v="5"/>
    <x v="1"/>
    <x v="0"/>
    <x v="0"/>
    <x v="0"/>
    <x v="0"/>
    <n v="7245"/>
    <n v="7254.94"/>
    <n v="8401406.2200000007"/>
    <n v="4523409.79"/>
    <n v="441.59999999999997"/>
    <n v="6802876.8400000008"/>
    <n v="7245"/>
    <n v="7254.94"/>
    <n v="8401406.2200000007"/>
    <n v="4523409.79"/>
    <n v="441.59999999999997"/>
    <n v="0"/>
    <n v="6802876.8400000008"/>
  </r>
  <r>
    <x v="1"/>
    <x v="0"/>
    <x v="5"/>
    <x v="1"/>
    <x v="0"/>
    <x v="0"/>
    <x v="0"/>
    <x v="1"/>
    <n v="0"/>
    <n v="0"/>
    <n v="0"/>
    <n v="0"/>
    <n v="41.6"/>
    <n v="813487.4"/>
    <n v="0"/>
    <n v="0"/>
    <n v="0"/>
    <n v="0"/>
    <n v="41.6"/>
    <n v="0"/>
    <n v="813487.4"/>
  </r>
  <r>
    <x v="1"/>
    <x v="0"/>
    <x v="5"/>
    <x v="1"/>
    <x v="0"/>
    <x v="1"/>
    <x v="0"/>
    <x v="0"/>
    <n v="34801"/>
    <n v="31275.059999999998"/>
    <n v="45371104.74000001"/>
    <n v="34172023.00999999"/>
    <n v="1800.0000000000002"/>
    <n v="24516296.060000002"/>
    <n v="34801"/>
    <n v="31275.059999999998"/>
    <n v="45371104.74000001"/>
    <n v="34172023.00999999"/>
    <n v="1800.0000000000002"/>
    <n v="0"/>
    <n v="24516296.060000002"/>
  </r>
  <r>
    <x v="1"/>
    <x v="0"/>
    <x v="5"/>
    <x v="1"/>
    <x v="0"/>
    <x v="1"/>
    <x v="0"/>
    <x v="1"/>
    <n v="0"/>
    <n v="0"/>
    <n v="0"/>
    <n v="0"/>
    <n v="325.60000000000002"/>
    <n v="6744375.1000000006"/>
    <n v="0"/>
    <n v="0"/>
    <n v="0"/>
    <n v="0"/>
    <n v="325.60000000000002"/>
    <n v="0"/>
    <n v="6744375.1000000006"/>
  </r>
  <r>
    <x v="1"/>
    <x v="0"/>
    <x v="5"/>
    <x v="1"/>
    <x v="0"/>
    <x v="2"/>
    <x v="0"/>
    <x v="0"/>
    <n v="0"/>
    <n v="113.27000000000001"/>
    <n v="-66104.86"/>
    <n v="174951.79"/>
    <n v="25.6"/>
    <n v="1474315.7000000002"/>
    <n v="0"/>
    <n v="113.27000000000001"/>
    <n v="-66104.86"/>
    <n v="174951.79"/>
    <n v="25.6"/>
    <n v="0"/>
    <n v="1474315.7000000002"/>
  </r>
  <r>
    <x v="1"/>
    <x v="0"/>
    <x v="5"/>
    <x v="1"/>
    <x v="0"/>
    <x v="2"/>
    <x v="0"/>
    <x v="1"/>
    <n v="0"/>
    <n v="0"/>
    <n v="0"/>
    <n v="0"/>
    <n v="0"/>
    <n v="4"/>
    <n v="0"/>
    <n v="0"/>
    <n v="0"/>
    <n v="0"/>
    <n v="0"/>
    <n v="0"/>
    <n v="4"/>
  </r>
  <r>
    <x v="1"/>
    <x v="0"/>
    <x v="5"/>
    <x v="1"/>
    <x v="0"/>
    <x v="3"/>
    <x v="0"/>
    <x v="0"/>
    <n v="166"/>
    <n v="152.74"/>
    <n v="203633.1"/>
    <n v="252949.36"/>
    <n v="368.8"/>
    <n v="6113053.8899999997"/>
    <n v="166"/>
    <n v="152.74"/>
    <n v="203633.1"/>
    <n v="252949.36"/>
    <n v="368.8"/>
    <n v="0"/>
    <n v="6113053.8899999997"/>
  </r>
  <r>
    <x v="1"/>
    <x v="0"/>
    <x v="5"/>
    <x v="1"/>
    <x v="0"/>
    <x v="3"/>
    <x v="0"/>
    <x v="1"/>
    <n v="0"/>
    <n v="0"/>
    <n v="0"/>
    <n v="0"/>
    <n v="1.6"/>
    <n v="31318"/>
    <n v="0"/>
    <n v="0"/>
    <n v="0"/>
    <n v="0"/>
    <n v="1.6"/>
    <n v="0"/>
    <n v="31318"/>
  </r>
  <r>
    <x v="1"/>
    <x v="0"/>
    <x v="5"/>
    <x v="1"/>
    <x v="1"/>
    <x v="4"/>
    <x v="0"/>
    <x v="0"/>
    <n v="5343"/>
    <n v="4630.07"/>
    <n v="10629726.24"/>
    <n v="9648512.5800000001"/>
    <n v="456"/>
    <n v="6228273.9299999997"/>
    <n v="5343"/>
    <n v="4630.07"/>
    <n v="10629726.24"/>
    <n v="9648512.5800000001"/>
    <n v="456"/>
    <n v="0"/>
    <n v="6228273.9299999997"/>
  </r>
  <r>
    <x v="1"/>
    <x v="0"/>
    <x v="5"/>
    <x v="1"/>
    <x v="1"/>
    <x v="4"/>
    <x v="0"/>
    <x v="1"/>
    <n v="0"/>
    <n v="0"/>
    <n v="0"/>
    <n v="0"/>
    <n v="74.400000000000006"/>
    <n v="1511145.05"/>
    <n v="0"/>
    <n v="0"/>
    <n v="0"/>
    <n v="0"/>
    <n v="74.400000000000006"/>
    <n v="0"/>
    <n v="1511145.05"/>
  </r>
  <r>
    <x v="1"/>
    <x v="0"/>
    <x v="5"/>
    <x v="1"/>
    <x v="1"/>
    <x v="0"/>
    <x v="0"/>
    <x v="0"/>
    <n v="2632"/>
    <n v="2472.15"/>
    <n v="3269204.07"/>
    <n v="2287520.7799999998"/>
    <n v="83.2"/>
    <n v="1760644.21"/>
    <n v="2632"/>
    <n v="2472.15"/>
    <n v="3269204.07"/>
    <n v="2287520.7799999998"/>
    <n v="83.2"/>
    <n v="0"/>
    <n v="1760644.21"/>
  </r>
  <r>
    <x v="1"/>
    <x v="0"/>
    <x v="5"/>
    <x v="1"/>
    <x v="1"/>
    <x v="0"/>
    <x v="0"/>
    <x v="1"/>
    <n v="0"/>
    <n v="0"/>
    <n v="0"/>
    <n v="0"/>
    <n v="16.8"/>
    <n v="334771.31"/>
    <n v="0"/>
    <n v="0"/>
    <n v="0"/>
    <n v="0"/>
    <n v="16.8"/>
    <n v="0"/>
    <n v="334771.31"/>
  </r>
  <r>
    <x v="1"/>
    <x v="0"/>
    <x v="5"/>
    <x v="1"/>
    <x v="1"/>
    <x v="1"/>
    <x v="0"/>
    <x v="0"/>
    <n v="7278"/>
    <n v="7596.42"/>
    <n v="11085246.770000001"/>
    <n v="12313865.860000001"/>
    <n v="721.6"/>
    <n v="14210800.139999999"/>
    <n v="7278"/>
    <n v="7596.42"/>
    <n v="11085246.770000001"/>
    <n v="12313865.860000001"/>
    <n v="721.6"/>
    <n v="0"/>
    <n v="14210800.139999999"/>
  </r>
  <r>
    <x v="1"/>
    <x v="0"/>
    <x v="5"/>
    <x v="1"/>
    <x v="1"/>
    <x v="1"/>
    <x v="0"/>
    <x v="1"/>
    <n v="0"/>
    <n v="0"/>
    <n v="0"/>
    <n v="0"/>
    <n v="68"/>
    <n v="1476440.9400000002"/>
    <n v="0"/>
    <n v="0"/>
    <n v="0"/>
    <n v="0"/>
    <n v="68"/>
    <n v="0"/>
    <n v="1476440.9400000002"/>
  </r>
  <r>
    <x v="1"/>
    <x v="0"/>
    <x v="5"/>
    <x v="1"/>
    <x v="1"/>
    <x v="1"/>
    <x v="3"/>
    <x v="0"/>
    <n v="0"/>
    <n v="0"/>
    <n v="0"/>
    <n v="0"/>
    <n v="0"/>
    <n v="512.6"/>
    <n v="0"/>
    <n v="0"/>
    <n v="0"/>
    <n v="0"/>
    <n v="0"/>
    <n v="0"/>
    <n v="512.6"/>
  </r>
  <r>
    <x v="1"/>
    <x v="0"/>
    <x v="5"/>
    <x v="1"/>
    <x v="1"/>
    <x v="2"/>
    <x v="0"/>
    <x v="0"/>
    <n v="0"/>
    <n v="44.51"/>
    <n v="-4281.8"/>
    <n v="87429.31"/>
    <n v="2.4"/>
    <n v="23545.19"/>
    <n v="0"/>
    <n v="44.51"/>
    <n v="-4281.8"/>
    <n v="87429.31"/>
    <n v="2.4"/>
    <n v="0"/>
    <n v="23545.19"/>
  </r>
  <r>
    <x v="1"/>
    <x v="0"/>
    <x v="5"/>
    <x v="1"/>
    <x v="1"/>
    <x v="2"/>
    <x v="0"/>
    <x v="1"/>
    <n v="0"/>
    <n v="0"/>
    <n v="0"/>
    <n v="0"/>
    <n v="0.8"/>
    <n v="15843"/>
    <n v="0"/>
    <n v="0"/>
    <n v="0"/>
    <n v="0"/>
    <n v="0.8"/>
    <n v="0"/>
    <n v="15843"/>
  </r>
  <r>
    <x v="1"/>
    <x v="0"/>
    <x v="5"/>
    <x v="1"/>
    <x v="1"/>
    <x v="3"/>
    <x v="0"/>
    <x v="0"/>
    <n v="185"/>
    <n v="71.95"/>
    <n v="231606.8"/>
    <n v="113895.07"/>
    <n v="6.3999999999999995"/>
    <n v="74159.88"/>
    <n v="185"/>
    <n v="71.95"/>
    <n v="231606.8"/>
    <n v="113895.07"/>
    <n v="6.3999999999999995"/>
    <n v="0"/>
    <n v="74159.88"/>
  </r>
  <r>
    <x v="1"/>
    <x v="0"/>
    <x v="5"/>
    <x v="1"/>
    <x v="1"/>
    <x v="3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1"/>
    <x v="2"/>
    <x v="4"/>
    <x v="0"/>
    <x v="0"/>
    <n v="4927"/>
    <n v="4381.9799999999996"/>
    <n v="26697893.489999998"/>
    <n v="28985908.399999999"/>
    <n v="1140"/>
    <n v="23417850.449999999"/>
    <n v="4927"/>
    <n v="4381.9799999999996"/>
    <n v="26697893.489999998"/>
    <n v="28985908.399999999"/>
    <n v="1140"/>
    <n v="0"/>
    <n v="23417850.449999999"/>
  </r>
  <r>
    <x v="1"/>
    <x v="0"/>
    <x v="5"/>
    <x v="1"/>
    <x v="2"/>
    <x v="4"/>
    <x v="0"/>
    <x v="1"/>
    <n v="0"/>
    <n v="0"/>
    <n v="0"/>
    <n v="0"/>
    <n v="52.800000000000004"/>
    <n v="1070474.46"/>
    <n v="0"/>
    <n v="0"/>
    <n v="0"/>
    <n v="0"/>
    <n v="52.800000000000004"/>
    <n v="0"/>
    <n v="1070474.46"/>
  </r>
  <r>
    <x v="1"/>
    <x v="0"/>
    <x v="5"/>
    <x v="1"/>
    <x v="2"/>
    <x v="0"/>
    <x v="0"/>
    <x v="0"/>
    <n v="1941"/>
    <n v="1901.5200000000002"/>
    <n v="7172246.6899999976"/>
    <n v="7325881.1100000003"/>
    <n v="306.39999999999998"/>
    <n v="10535405.99"/>
    <n v="1941"/>
    <n v="1901.5200000000002"/>
    <n v="7172246.6899999976"/>
    <n v="7325881.1100000003"/>
    <n v="306.39999999999998"/>
    <n v="0"/>
    <n v="10535405.99"/>
  </r>
  <r>
    <x v="1"/>
    <x v="0"/>
    <x v="5"/>
    <x v="1"/>
    <x v="2"/>
    <x v="0"/>
    <x v="0"/>
    <x v="1"/>
    <n v="0"/>
    <n v="0"/>
    <n v="0"/>
    <n v="0"/>
    <n v="7.2"/>
    <n v="90277.42"/>
    <n v="0"/>
    <n v="0"/>
    <n v="0"/>
    <n v="0"/>
    <n v="7.2"/>
    <n v="0"/>
    <n v="90277.42"/>
  </r>
  <r>
    <x v="1"/>
    <x v="0"/>
    <x v="5"/>
    <x v="1"/>
    <x v="2"/>
    <x v="1"/>
    <x v="0"/>
    <x v="0"/>
    <n v="965"/>
    <n v="1054.8300000000002"/>
    <n v="3036118.6299999994"/>
    <n v="4918299.8100000005"/>
    <n v="194.4"/>
    <n v="3521904.2199999997"/>
    <n v="965"/>
    <n v="1054.8300000000002"/>
    <n v="3036118.6299999994"/>
    <n v="4918299.8100000005"/>
    <n v="194.4"/>
    <n v="0"/>
    <n v="3521904.2199999997"/>
  </r>
  <r>
    <x v="1"/>
    <x v="0"/>
    <x v="5"/>
    <x v="1"/>
    <x v="2"/>
    <x v="1"/>
    <x v="0"/>
    <x v="1"/>
    <n v="0"/>
    <n v="0"/>
    <n v="0"/>
    <n v="0"/>
    <n v="3.2"/>
    <n v="59618.28"/>
    <n v="0"/>
    <n v="0"/>
    <n v="0"/>
    <n v="0"/>
    <n v="3.2"/>
    <n v="0"/>
    <n v="59618.28"/>
  </r>
  <r>
    <x v="1"/>
    <x v="0"/>
    <x v="5"/>
    <x v="1"/>
    <x v="2"/>
    <x v="3"/>
    <x v="0"/>
    <x v="0"/>
    <n v="657"/>
    <n v="458.59000000000003"/>
    <n v="3964889.9400000004"/>
    <n v="3831957.37"/>
    <n v="89.59999999999998"/>
    <n v="2462868.09"/>
    <n v="657"/>
    <n v="458.59000000000003"/>
    <n v="3964889.9400000004"/>
    <n v="3831957.37"/>
    <n v="89.59999999999998"/>
    <n v="0"/>
    <n v="2462868.09"/>
  </r>
  <r>
    <x v="1"/>
    <x v="0"/>
    <x v="5"/>
    <x v="1"/>
    <x v="2"/>
    <x v="3"/>
    <x v="0"/>
    <x v="1"/>
    <n v="0"/>
    <n v="0"/>
    <n v="0"/>
    <n v="0"/>
    <n v="0.8"/>
    <n v="15995"/>
    <n v="0"/>
    <n v="0"/>
    <n v="0"/>
    <n v="0"/>
    <n v="0.8"/>
    <n v="0"/>
    <n v="15995"/>
  </r>
  <r>
    <x v="1"/>
    <x v="0"/>
    <x v="5"/>
    <x v="1"/>
    <x v="3"/>
    <x v="0"/>
    <x v="0"/>
    <x v="0"/>
    <n v="88"/>
    <n v="62.61"/>
    <n v="49738.720000000001"/>
    <n v="34602.479999999996"/>
    <n v="0.8"/>
    <n v="9656.0300000000007"/>
    <n v="88"/>
    <n v="62.61"/>
    <n v="49738.720000000001"/>
    <n v="34602.479999999996"/>
    <n v="0.8"/>
    <n v="0"/>
    <n v="9656.0300000000007"/>
  </r>
  <r>
    <x v="1"/>
    <x v="0"/>
    <x v="5"/>
    <x v="1"/>
    <x v="3"/>
    <x v="1"/>
    <x v="0"/>
    <x v="0"/>
    <n v="393"/>
    <n v="391.5200000000001"/>
    <n v="332387.56"/>
    <n v="408055.41999999993"/>
    <n v="160.80000000000001"/>
    <n v="2155161.84"/>
    <n v="393"/>
    <n v="391.5200000000001"/>
    <n v="332387.56"/>
    <n v="408055.41999999993"/>
    <n v="160.80000000000001"/>
    <n v="0"/>
    <n v="2155161.84"/>
  </r>
  <r>
    <x v="1"/>
    <x v="0"/>
    <x v="5"/>
    <x v="1"/>
    <x v="3"/>
    <x v="1"/>
    <x v="0"/>
    <x v="1"/>
    <n v="0"/>
    <n v="0"/>
    <n v="0"/>
    <n v="0"/>
    <n v="18.399999999999999"/>
    <n v="400944.2"/>
    <n v="0"/>
    <n v="0"/>
    <n v="0"/>
    <n v="0"/>
    <n v="18.399999999999999"/>
    <n v="0"/>
    <n v="400944.2"/>
  </r>
  <r>
    <x v="1"/>
    <x v="0"/>
    <x v="5"/>
    <x v="1"/>
    <x v="3"/>
    <x v="1"/>
    <x v="3"/>
    <x v="0"/>
    <n v="0"/>
    <n v="0"/>
    <n v="0"/>
    <n v="0"/>
    <n v="0"/>
    <n v="988.6"/>
    <n v="0"/>
    <n v="0"/>
    <n v="0"/>
    <n v="0"/>
    <n v="0"/>
    <n v="0"/>
    <n v="988.6"/>
  </r>
  <r>
    <x v="1"/>
    <x v="0"/>
    <x v="5"/>
    <x v="1"/>
    <x v="3"/>
    <x v="2"/>
    <x v="0"/>
    <x v="0"/>
    <n v="193"/>
    <n v="270.03000000000003"/>
    <n v="165450.97000000003"/>
    <n v="230265.66999999998"/>
    <n v="25.6"/>
    <n v="424684.80999999994"/>
    <n v="193"/>
    <n v="270.03000000000003"/>
    <n v="165450.97000000003"/>
    <n v="230265.66999999998"/>
    <n v="25.6"/>
    <n v="0"/>
    <n v="424684.80999999994"/>
  </r>
  <r>
    <x v="1"/>
    <x v="0"/>
    <x v="5"/>
    <x v="1"/>
    <x v="3"/>
    <x v="2"/>
    <x v="0"/>
    <x v="1"/>
    <n v="0"/>
    <n v="0"/>
    <n v="0"/>
    <n v="0"/>
    <n v="4.8"/>
    <n v="101061.83"/>
    <n v="0"/>
    <n v="0"/>
    <n v="0"/>
    <n v="0"/>
    <n v="4.8"/>
    <n v="0"/>
    <n v="101061.83"/>
  </r>
  <r>
    <x v="1"/>
    <x v="0"/>
    <x v="5"/>
    <x v="1"/>
    <x v="4"/>
    <x v="4"/>
    <x v="0"/>
    <x v="0"/>
    <n v="8"/>
    <n v="6.38"/>
    <n v="47732"/>
    <n v="45699"/>
    <n v="4"/>
    <n v="118264"/>
    <n v="8"/>
    <n v="6.38"/>
    <n v="47732"/>
    <n v="45699"/>
    <n v="4"/>
    <n v="0"/>
    <n v="118264"/>
  </r>
  <r>
    <x v="1"/>
    <x v="0"/>
    <x v="5"/>
    <x v="1"/>
    <x v="4"/>
    <x v="4"/>
    <x v="0"/>
    <x v="1"/>
    <n v="0"/>
    <n v="0"/>
    <n v="0"/>
    <n v="0"/>
    <n v="1.6"/>
    <n v="32230"/>
    <n v="0"/>
    <n v="0"/>
    <n v="0"/>
    <n v="0"/>
    <n v="1.6"/>
    <n v="0"/>
    <n v="32230"/>
  </r>
  <r>
    <x v="1"/>
    <x v="0"/>
    <x v="5"/>
    <x v="1"/>
    <x v="4"/>
    <x v="0"/>
    <x v="0"/>
    <x v="0"/>
    <n v="0"/>
    <n v="5.9700000000000006"/>
    <n v="6961.79"/>
    <n v="11522.19"/>
    <n v="2.4000000000000004"/>
    <n v="5344421.6099999994"/>
    <n v="0"/>
    <n v="5.9700000000000006"/>
    <n v="6961.79"/>
    <n v="11522.19"/>
    <n v="2.4000000000000004"/>
    <n v="0"/>
    <n v="5344421.6099999994"/>
  </r>
  <r>
    <x v="1"/>
    <x v="0"/>
    <x v="5"/>
    <x v="1"/>
    <x v="4"/>
    <x v="0"/>
    <x v="0"/>
    <x v="1"/>
    <n v="0"/>
    <n v="0"/>
    <n v="0"/>
    <n v="0"/>
    <n v="0"/>
    <n v="190971.24000000002"/>
    <n v="0"/>
    <n v="0"/>
    <n v="0"/>
    <n v="0"/>
    <n v="0"/>
    <n v="0"/>
    <n v="190971.24000000002"/>
  </r>
  <r>
    <x v="1"/>
    <x v="0"/>
    <x v="5"/>
    <x v="1"/>
    <x v="4"/>
    <x v="1"/>
    <x v="0"/>
    <x v="0"/>
    <n v="28"/>
    <n v="17.29"/>
    <n v="89776.209999999992"/>
    <n v="33482.06"/>
    <n v="29.6"/>
    <n v="316308.87"/>
    <n v="28"/>
    <n v="17.29"/>
    <n v="89776.209999999992"/>
    <n v="33482.06"/>
    <n v="29.6"/>
    <n v="0"/>
    <n v="316308.87"/>
  </r>
  <r>
    <x v="1"/>
    <x v="0"/>
    <x v="5"/>
    <x v="2"/>
    <x v="0"/>
    <x v="4"/>
    <x v="0"/>
    <x v="0"/>
    <n v="5"/>
    <n v="5.51"/>
    <n v="0"/>
    <n v="8586.9599999999991"/>
    <n v="0"/>
    <n v="0"/>
    <n v="5"/>
    <n v="5.51"/>
    <n v="0"/>
    <n v="8586.9599999999991"/>
    <n v="0"/>
    <n v="0"/>
    <n v="0"/>
  </r>
  <r>
    <x v="1"/>
    <x v="0"/>
    <x v="5"/>
    <x v="2"/>
    <x v="0"/>
    <x v="0"/>
    <x v="0"/>
    <x v="0"/>
    <n v="13607"/>
    <n v="11666.640000000005"/>
    <n v="20979411.490000002"/>
    <n v="19233205.740000002"/>
    <n v="95.999999999999972"/>
    <n v="1519240.8399999999"/>
    <n v="13607"/>
    <n v="11666.640000000005"/>
    <n v="20979411.490000002"/>
    <n v="19233205.740000002"/>
    <n v="95.999999999999972"/>
    <n v="0"/>
    <n v="1519240.8399999999"/>
  </r>
  <r>
    <x v="1"/>
    <x v="0"/>
    <x v="5"/>
    <x v="2"/>
    <x v="0"/>
    <x v="0"/>
    <x v="0"/>
    <x v="1"/>
    <n v="0"/>
    <n v="0"/>
    <n v="0"/>
    <n v="0"/>
    <n v="12"/>
    <n v="236271"/>
    <n v="0"/>
    <n v="0"/>
    <n v="0"/>
    <n v="0"/>
    <n v="12"/>
    <n v="0"/>
    <n v="236271"/>
  </r>
  <r>
    <x v="1"/>
    <x v="0"/>
    <x v="5"/>
    <x v="2"/>
    <x v="0"/>
    <x v="1"/>
    <x v="0"/>
    <x v="0"/>
    <n v="5689"/>
    <n v="5076.5699999999988"/>
    <n v="6230480.0799999991"/>
    <n v="5100719.8899999987"/>
    <n v="286.39999999999998"/>
    <n v="4936803.3899999997"/>
    <n v="5689"/>
    <n v="5076.5699999999988"/>
    <n v="6230480.0799999991"/>
    <n v="5100719.8899999987"/>
    <n v="286.39999999999998"/>
    <n v="0"/>
    <n v="4936803.3899999997"/>
  </r>
  <r>
    <x v="1"/>
    <x v="0"/>
    <x v="5"/>
    <x v="2"/>
    <x v="0"/>
    <x v="1"/>
    <x v="0"/>
    <x v="1"/>
    <n v="0"/>
    <n v="0"/>
    <n v="0"/>
    <n v="0"/>
    <n v="51.999999999999993"/>
    <n v="1058738.75"/>
    <n v="0"/>
    <n v="0"/>
    <n v="0"/>
    <n v="0"/>
    <n v="51.999999999999993"/>
    <n v="0"/>
    <n v="1058738.75"/>
  </r>
  <r>
    <x v="1"/>
    <x v="0"/>
    <x v="5"/>
    <x v="2"/>
    <x v="0"/>
    <x v="2"/>
    <x v="0"/>
    <x v="0"/>
    <n v="0"/>
    <n v="38.94"/>
    <n v="-2649.81"/>
    <n v="44097.31"/>
    <n v="4"/>
    <n v="50597.120000000003"/>
    <n v="0"/>
    <n v="38.94"/>
    <n v="-2649.81"/>
    <n v="44097.31"/>
    <n v="4"/>
    <n v="0"/>
    <n v="50597.120000000003"/>
  </r>
  <r>
    <x v="1"/>
    <x v="0"/>
    <x v="5"/>
    <x v="2"/>
    <x v="0"/>
    <x v="2"/>
    <x v="0"/>
    <x v="1"/>
    <n v="0"/>
    <n v="0"/>
    <n v="0"/>
    <n v="0"/>
    <n v="0.8"/>
    <n v="15921"/>
    <n v="0"/>
    <n v="0"/>
    <n v="0"/>
    <n v="0"/>
    <n v="0.8"/>
    <n v="0"/>
    <n v="15921"/>
  </r>
  <r>
    <x v="1"/>
    <x v="0"/>
    <x v="5"/>
    <x v="2"/>
    <x v="0"/>
    <x v="3"/>
    <x v="0"/>
    <x v="0"/>
    <n v="295"/>
    <n v="284.02"/>
    <n v="353952.24"/>
    <n v="382399.87"/>
    <n v="52.8"/>
    <n v="1412442.85"/>
    <n v="295"/>
    <n v="284.02"/>
    <n v="353952.24"/>
    <n v="382399.87"/>
    <n v="52.8"/>
    <n v="0"/>
    <n v="1412442.85"/>
  </r>
  <r>
    <x v="1"/>
    <x v="0"/>
    <x v="5"/>
    <x v="2"/>
    <x v="1"/>
    <x v="4"/>
    <x v="0"/>
    <x v="0"/>
    <n v="1085"/>
    <n v="1359.38"/>
    <n v="1642461.5899999999"/>
    <n v="1965376.17"/>
    <n v="111.19999999999999"/>
    <n v="1254112.72"/>
    <n v="1085"/>
    <n v="1359.38"/>
    <n v="1642461.5899999999"/>
    <n v="1965376.17"/>
    <n v="111.19999999999999"/>
    <n v="0"/>
    <n v="1254112.72"/>
  </r>
  <r>
    <x v="1"/>
    <x v="0"/>
    <x v="5"/>
    <x v="2"/>
    <x v="1"/>
    <x v="4"/>
    <x v="0"/>
    <x v="1"/>
    <n v="0"/>
    <n v="0"/>
    <n v="0"/>
    <n v="0"/>
    <n v="20"/>
    <n v="395151.67"/>
    <n v="0"/>
    <n v="0"/>
    <n v="0"/>
    <n v="0"/>
    <n v="20"/>
    <n v="0"/>
    <n v="395151.67"/>
  </r>
  <r>
    <x v="1"/>
    <x v="0"/>
    <x v="5"/>
    <x v="2"/>
    <x v="1"/>
    <x v="0"/>
    <x v="0"/>
    <x v="0"/>
    <n v="811"/>
    <n v="564.96"/>
    <n v="732257"/>
    <n v="292904.78000000003"/>
    <n v="25.6"/>
    <n v="348937.67"/>
    <n v="811"/>
    <n v="564.96"/>
    <n v="732257"/>
    <n v="292904.78000000003"/>
    <n v="25.6"/>
    <n v="0"/>
    <n v="348937.67"/>
  </r>
  <r>
    <x v="1"/>
    <x v="0"/>
    <x v="5"/>
    <x v="2"/>
    <x v="1"/>
    <x v="0"/>
    <x v="0"/>
    <x v="1"/>
    <n v="0"/>
    <n v="0"/>
    <n v="0"/>
    <n v="0"/>
    <n v="2.4000000000000004"/>
    <n v="62999"/>
    <n v="0"/>
    <n v="0"/>
    <n v="0"/>
    <n v="0"/>
    <n v="2.4000000000000004"/>
    <n v="0"/>
    <n v="62999"/>
  </r>
  <r>
    <x v="1"/>
    <x v="0"/>
    <x v="5"/>
    <x v="2"/>
    <x v="1"/>
    <x v="1"/>
    <x v="0"/>
    <x v="0"/>
    <n v="1026"/>
    <n v="1133.04"/>
    <n v="1840435.0099999995"/>
    <n v="1961146.6800000004"/>
    <n v="80.8"/>
    <n v="1944495.44"/>
    <n v="1026"/>
    <n v="1133.04"/>
    <n v="1840435.0099999995"/>
    <n v="1961146.6800000004"/>
    <n v="80.8"/>
    <n v="0"/>
    <n v="1944495.44"/>
  </r>
  <r>
    <x v="1"/>
    <x v="0"/>
    <x v="5"/>
    <x v="2"/>
    <x v="1"/>
    <x v="1"/>
    <x v="0"/>
    <x v="1"/>
    <n v="0"/>
    <n v="0"/>
    <n v="0"/>
    <n v="0"/>
    <n v="18.399999999999999"/>
    <n v="374995.57"/>
    <n v="0"/>
    <n v="0"/>
    <n v="0"/>
    <n v="0"/>
    <n v="18.399999999999999"/>
    <n v="0"/>
    <n v="374995.57"/>
  </r>
  <r>
    <x v="1"/>
    <x v="0"/>
    <x v="5"/>
    <x v="2"/>
    <x v="1"/>
    <x v="2"/>
    <x v="0"/>
    <x v="0"/>
    <n v="0"/>
    <n v="15.9"/>
    <n v="-998.15"/>
    <n v="11736.82"/>
    <n v="0"/>
    <n v="0"/>
    <n v="0"/>
    <n v="15.9"/>
    <n v="-998.15"/>
    <n v="11736.82"/>
    <n v="0"/>
    <n v="0"/>
    <n v="0"/>
  </r>
  <r>
    <x v="1"/>
    <x v="0"/>
    <x v="5"/>
    <x v="2"/>
    <x v="1"/>
    <x v="3"/>
    <x v="0"/>
    <x v="0"/>
    <n v="9"/>
    <n v="17.64"/>
    <n v="12858.48"/>
    <n v="25023.420000000002"/>
    <n v="0.8"/>
    <n v="25585.16"/>
    <n v="9"/>
    <n v="17.64"/>
    <n v="12858.48"/>
    <n v="25023.420000000002"/>
    <n v="0.8"/>
    <n v="0"/>
    <n v="25585.16"/>
  </r>
  <r>
    <x v="1"/>
    <x v="0"/>
    <x v="5"/>
    <x v="2"/>
    <x v="2"/>
    <x v="4"/>
    <x v="0"/>
    <x v="0"/>
    <n v="612"/>
    <n v="535.22"/>
    <n v="4962918.24"/>
    <n v="3886654.04"/>
    <n v="163.99999999999994"/>
    <n v="3359689.6700000004"/>
    <n v="612"/>
    <n v="535.22"/>
    <n v="4962918.24"/>
    <n v="3886654.04"/>
    <n v="163.99999999999994"/>
    <n v="0"/>
    <n v="3359689.6700000004"/>
  </r>
  <r>
    <x v="1"/>
    <x v="0"/>
    <x v="5"/>
    <x v="2"/>
    <x v="2"/>
    <x v="4"/>
    <x v="0"/>
    <x v="1"/>
    <n v="0"/>
    <n v="0"/>
    <n v="0"/>
    <n v="0"/>
    <n v="6.3999999999999995"/>
    <n v="126190"/>
    <n v="0"/>
    <n v="0"/>
    <n v="0"/>
    <n v="0"/>
    <n v="6.3999999999999995"/>
    <n v="0"/>
    <n v="126190"/>
  </r>
  <r>
    <x v="1"/>
    <x v="0"/>
    <x v="5"/>
    <x v="2"/>
    <x v="2"/>
    <x v="0"/>
    <x v="0"/>
    <x v="0"/>
    <n v="224"/>
    <n v="225.07000000000002"/>
    <n v="826075.35000000009"/>
    <n v="742161.97"/>
    <n v="39.200000000000003"/>
    <n v="856056.12"/>
    <n v="224"/>
    <n v="225.07000000000002"/>
    <n v="826075.35000000009"/>
    <n v="742161.97"/>
    <n v="39.200000000000003"/>
    <n v="0"/>
    <n v="856056.12"/>
  </r>
  <r>
    <x v="1"/>
    <x v="0"/>
    <x v="5"/>
    <x v="2"/>
    <x v="2"/>
    <x v="1"/>
    <x v="0"/>
    <x v="0"/>
    <n v="29"/>
    <n v="37.11"/>
    <n v="107476.92"/>
    <n v="216086.28000000003"/>
    <n v="21.6"/>
    <n v="625378.44000000006"/>
    <n v="29"/>
    <n v="37.11"/>
    <n v="107476.92"/>
    <n v="216086.28000000003"/>
    <n v="21.6"/>
    <n v="0"/>
    <n v="625378.44000000006"/>
  </r>
  <r>
    <x v="1"/>
    <x v="0"/>
    <x v="5"/>
    <x v="2"/>
    <x v="2"/>
    <x v="3"/>
    <x v="0"/>
    <x v="0"/>
    <n v="144"/>
    <n v="134.78"/>
    <n v="677624.04"/>
    <n v="964112.8600000001"/>
    <n v="28"/>
    <n v="782079.7"/>
    <n v="144"/>
    <n v="134.78"/>
    <n v="677624.04"/>
    <n v="964112.8600000001"/>
    <n v="28"/>
    <n v="0"/>
    <n v="782079.7"/>
  </r>
  <r>
    <x v="1"/>
    <x v="0"/>
    <x v="5"/>
    <x v="2"/>
    <x v="3"/>
    <x v="0"/>
    <x v="0"/>
    <x v="0"/>
    <n v="27"/>
    <n v="24.32"/>
    <n v="54627.53"/>
    <n v="43178.25"/>
    <n v="0"/>
    <n v="158"/>
    <n v="27"/>
    <n v="24.32"/>
    <n v="54627.53"/>
    <n v="43178.25"/>
    <n v="0"/>
    <n v="0"/>
    <n v="158"/>
  </r>
  <r>
    <x v="1"/>
    <x v="0"/>
    <x v="5"/>
    <x v="2"/>
    <x v="3"/>
    <x v="1"/>
    <x v="0"/>
    <x v="0"/>
    <n v="63"/>
    <n v="76.099999999999994"/>
    <n v="51022.349999999991"/>
    <n v="60254.79"/>
    <n v="4"/>
    <n v="53845.000000000007"/>
    <n v="63"/>
    <n v="76.099999999999994"/>
    <n v="51022.349999999991"/>
    <n v="60254.79"/>
    <n v="4"/>
    <n v="0"/>
    <n v="53845.000000000007"/>
  </r>
  <r>
    <x v="1"/>
    <x v="0"/>
    <x v="5"/>
    <x v="2"/>
    <x v="3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2"/>
    <x v="3"/>
    <x v="2"/>
    <x v="0"/>
    <x v="0"/>
    <n v="43"/>
    <n v="33.950000000000003"/>
    <n v="30543.379999999997"/>
    <n v="25657.57"/>
    <n v="3.2"/>
    <n v="67390.66"/>
    <n v="43"/>
    <n v="33.950000000000003"/>
    <n v="30543.379999999997"/>
    <n v="25657.57"/>
    <n v="3.2"/>
    <n v="0"/>
    <n v="67390.66"/>
  </r>
  <r>
    <x v="1"/>
    <x v="0"/>
    <x v="5"/>
    <x v="2"/>
    <x v="3"/>
    <x v="2"/>
    <x v="0"/>
    <x v="1"/>
    <n v="0"/>
    <n v="0"/>
    <n v="0"/>
    <n v="0"/>
    <n v="3.2"/>
    <n v="63187"/>
    <n v="0"/>
    <n v="0"/>
    <n v="0"/>
    <n v="0"/>
    <n v="3.2"/>
    <n v="0"/>
    <n v="63187"/>
  </r>
  <r>
    <x v="1"/>
    <x v="0"/>
    <x v="5"/>
    <x v="2"/>
    <x v="4"/>
    <x v="0"/>
    <x v="0"/>
    <x v="0"/>
    <n v="0"/>
    <n v="0"/>
    <n v="0"/>
    <n v="0"/>
    <n v="0"/>
    <n v="2191634.1199999996"/>
    <n v="0"/>
    <n v="0"/>
    <n v="0"/>
    <n v="0"/>
    <n v="0"/>
    <n v="0"/>
    <n v="2191634.1199999996"/>
  </r>
  <r>
    <x v="1"/>
    <x v="0"/>
    <x v="5"/>
    <x v="2"/>
    <x v="4"/>
    <x v="0"/>
    <x v="0"/>
    <x v="1"/>
    <n v="0"/>
    <n v="0"/>
    <n v="0"/>
    <n v="0"/>
    <n v="0"/>
    <n v="2329.6800000000003"/>
    <n v="0"/>
    <n v="0"/>
    <n v="0"/>
    <n v="0"/>
    <n v="0"/>
    <n v="0"/>
    <n v="2329.6800000000003"/>
  </r>
  <r>
    <x v="1"/>
    <x v="0"/>
    <x v="5"/>
    <x v="2"/>
    <x v="4"/>
    <x v="1"/>
    <x v="0"/>
    <x v="0"/>
    <n v="3"/>
    <n v="3.24"/>
    <n v="2900.5899999999997"/>
    <n v="2535.25"/>
    <n v="0.8"/>
    <n v="5000"/>
    <n v="3"/>
    <n v="3.24"/>
    <n v="2900.5899999999997"/>
    <n v="2535.25"/>
    <n v="0.8"/>
    <n v="0"/>
    <n v="5000"/>
  </r>
  <r>
    <x v="1"/>
    <x v="0"/>
    <x v="5"/>
    <x v="3"/>
    <x v="0"/>
    <x v="4"/>
    <x v="0"/>
    <x v="0"/>
    <n v="8"/>
    <n v="12.34"/>
    <n v="-10826.95"/>
    <n v="43524.67"/>
    <n v="0"/>
    <n v="334"/>
    <n v="8"/>
    <n v="12.34"/>
    <n v="-10826.95"/>
    <n v="43524.67"/>
    <n v="0"/>
    <n v="0"/>
    <n v="334"/>
  </r>
  <r>
    <x v="1"/>
    <x v="0"/>
    <x v="5"/>
    <x v="3"/>
    <x v="0"/>
    <x v="4"/>
    <x v="0"/>
    <x v="1"/>
    <n v="0"/>
    <n v="0"/>
    <n v="0"/>
    <n v="0"/>
    <n v="1.6"/>
    <n v="31984"/>
    <n v="0"/>
    <n v="0"/>
    <n v="0"/>
    <n v="0"/>
    <n v="1.6"/>
    <n v="0"/>
    <n v="31984"/>
  </r>
  <r>
    <x v="1"/>
    <x v="0"/>
    <x v="5"/>
    <x v="3"/>
    <x v="0"/>
    <x v="0"/>
    <x v="0"/>
    <x v="0"/>
    <n v="1023"/>
    <n v="912.33999999999992"/>
    <n v="276109.89"/>
    <n v="382508.95999999996"/>
    <n v="7.9999999999999991"/>
    <n v="67621.83"/>
    <n v="1023"/>
    <n v="912.33999999999992"/>
    <n v="276109.89"/>
    <n v="382508.95999999996"/>
    <n v="7.9999999999999991"/>
    <n v="0"/>
    <n v="67621.83"/>
  </r>
  <r>
    <x v="1"/>
    <x v="0"/>
    <x v="5"/>
    <x v="3"/>
    <x v="0"/>
    <x v="0"/>
    <x v="0"/>
    <x v="1"/>
    <n v="0"/>
    <n v="0"/>
    <n v="0"/>
    <n v="0"/>
    <n v="1.6"/>
    <n v="31805.4"/>
    <n v="0"/>
    <n v="0"/>
    <n v="0"/>
    <n v="0"/>
    <n v="1.6"/>
    <n v="0"/>
    <n v="31805.4"/>
  </r>
  <r>
    <x v="1"/>
    <x v="0"/>
    <x v="5"/>
    <x v="3"/>
    <x v="0"/>
    <x v="1"/>
    <x v="0"/>
    <x v="0"/>
    <n v="7367"/>
    <n v="7705.2599999999984"/>
    <n v="5889325.5099999988"/>
    <n v="8706786.0800000019"/>
    <n v="557.60000000000014"/>
    <n v="14588563.430000003"/>
    <n v="7367"/>
    <n v="7705.2599999999984"/>
    <n v="5889325.5099999988"/>
    <n v="8706786.0800000019"/>
    <n v="557.60000000000014"/>
    <n v="0"/>
    <n v="14588563.430000003"/>
  </r>
  <r>
    <x v="1"/>
    <x v="0"/>
    <x v="5"/>
    <x v="3"/>
    <x v="0"/>
    <x v="1"/>
    <x v="0"/>
    <x v="1"/>
    <n v="0"/>
    <n v="0"/>
    <n v="0"/>
    <n v="0"/>
    <n v="104.8"/>
    <n v="2139159.27"/>
    <n v="0"/>
    <n v="0"/>
    <n v="0"/>
    <n v="0"/>
    <n v="104.8"/>
    <n v="0"/>
    <n v="2139159.27"/>
  </r>
  <r>
    <x v="1"/>
    <x v="0"/>
    <x v="5"/>
    <x v="3"/>
    <x v="0"/>
    <x v="2"/>
    <x v="0"/>
    <x v="0"/>
    <n v="3"/>
    <n v="7.07"/>
    <n v="-4366.22"/>
    <n v="13182.02"/>
    <n v="2.4000000000000004"/>
    <n v="54906.559999999998"/>
    <n v="3"/>
    <n v="7.07"/>
    <n v="-4366.22"/>
    <n v="13182.02"/>
    <n v="2.4000000000000004"/>
    <n v="0"/>
    <n v="54906.559999999998"/>
  </r>
  <r>
    <x v="1"/>
    <x v="0"/>
    <x v="5"/>
    <x v="3"/>
    <x v="0"/>
    <x v="3"/>
    <x v="0"/>
    <x v="0"/>
    <n v="9"/>
    <n v="15.26"/>
    <n v="802.7800000000002"/>
    <n v="29639.549999999996"/>
    <n v="25.6"/>
    <n v="425426.13999999996"/>
    <n v="9"/>
    <n v="15.26"/>
    <n v="802.7800000000002"/>
    <n v="29639.549999999996"/>
    <n v="25.6"/>
    <n v="0"/>
    <n v="425426.13999999996"/>
  </r>
  <r>
    <x v="1"/>
    <x v="0"/>
    <x v="5"/>
    <x v="3"/>
    <x v="0"/>
    <x v="3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3"/>
    <x v="1"/>
    <x v="4"/>
    <x v="0"/>
    <x v="0"/>
    <n v="1272"/>
    <n v="1320.22"/>
    <n v="1304190.54"/>
    <n v="1671017.94"/>
    <n v="125.60000000000001"/>
    <n v="5846631.1099999994"/>
    <n v="1272"/>
    <n v="1320.22"/>
    <n v="1304190.54"/>
    <n v="1671017.94"/>
    <n v="125.60000000000001"/>
    <n v="0"/>
    <n v="5846631.1099999994"/>
  </r>
  <r>
    <x v="1"/>
    <x v="0"/>
    <x v="5"/>
    <x v="3"/>
    <x v="1"/>
    <x v="4"/>
    <x v="0"/>
    <x v="1"/>
    <n v="0"/>
    <n v="0"/>
    <n v="0"/>
    <n v="0"/>
    <n v="50.4"/>
    <n v="1063006.3900000001"/>
    <n v="0"/>
    <n v="0"/>
    <n v="0"/>
    <n v="0"/>
    <n v="50.4"/>
    <n v="0"/>
    <n v="1063006.3900000001"/>
  </r>
  <r>
    <x v="1"/>
    <x v="0"/>
    <x v="5"/>
    <x v="3"/>
    <x v="1"/>
    <x v="0"/>
    <x v="0"/>
    <x v="0"/>
    <n v="323"/>
    <n v="279.97000000000003"/>
    <n v="169956.59"/>
    <n v="140747.98000000001"/>
    <n v="27.200000000000003"/>
    <n v="241095.02"/>
    <n v="323"/>
    <n v="279.97000000000003"/>
    <n v="169956.59"/>
    <n v="140747.98000000001"/>
    <n v="27.200000000000003"/>
    <n v="0"/>
    <n v="241095.02"/>
  </r>
  <r>
    <x v="1"/>
    <x v="0"/>
    <x v="5"/>
    <x v="3"/>
    <x v="1"/>
    <x v="0"/>
    <x v="0"/>
    <x v="1"/>
    <n v="0"/>
    <n v="0"/>
    <n v="0"/>
    <n v="0"/>
    <n v="9.6000000000000014"/>
    <n v="189302.39999999999"/>
    <n v="0"/>
    <n v="0"/>
    <n v="0"/>
    <n v="0"/>
    <n v="9.6000000000000014"/>
    <n v="0"/>
    <n v="189302.39999999999"/>
  </r>
  <r>
    <x v="1"/>
    <x v="0"/>
    <x v="5"/>
    <x v="3"/>
    <x v="1"/>
    <x v="1"/>
    <x v="0"/>
    <x v="0"/>
    <n v="662"/>
    <n v="934.71999999999991"/>
    <n v="1385643.6799999997"/>
    <n v="1852365.7400000002"/>
    <n v="156.00000000000003"/>
    <n v="6336570.8600000003"/>
    <n v="662"/>
    <n v="934.71999999999991"/>
    <n v="1385643.6799999997"/>
    <n v="1852365.7400000002"/>
    <n v="156.00000000000003"/>
    <n v="0"/>
    <n v="6336570.8600000003"/>
  </r>
  <r>
    <x v="1"/>
    <x v="0"/>
    <x v="5"/>
    <x v="3"/>
    <x v="1"/>
    <x v="1"/>
    <x v="0"/>
    <x v="1"/>
    <n v="0"/>
    <n v="0"/>
    <n v="0"/>
    <n v="0"/>
    <n v="19.200000000000003"/>
    <n v="387586.9"/>
    <n v="0"/>
    <n v="0"/>
    <n v="0"/>
    <n v="0"/>
    <n v="19.200000000000003"/>
    <n v="0"/>
    <n v="387586.9"/>
  </r>
  <r>
    <x v="1"/>
    <x v="0"/>
    <x v="5"/>
    <x v="3"/>
    <x v="1"/>
    <x v="2"/>
    <x v="0"/>
    <x v="0"/>
    <n v="33"/>
    <n v="33.51"/>
    <n v="68078.7"/>
    <n v="72801.2"/>
    <n v="0"/>
    <n v="0"/>
    <n v="33"/>
    <n v="33.51"/>
    <n v="68078.7"/>
    <n v="72801.2"/>
    <n v="0"/>
    <n v="0"/>
    <n v="0"/>
  </r>
  <r>
    <x v="1"/>
    <x v="0"/>
    <x v="5"/>
    <x v="3"/>
    <x v="1"/>
    <x v="3"/>
    <x v="0"/>
    <x v="0"/>
    <n v="30"/>
    <n v="5.2200000000000006"/>
    <n v="76003.03"/>
    <n v="49752.399999999994"/>
    <n v="1.6"/>
    <n v="41061"/>
    <n v="30"/>
    <n v="5.2200000000000006"/>
    <n v="76003.03"/>
    <n v="49752.399999999994"/>
    <n v="1.6"/>
    <n v="0"/>
    <n v="41061"/>
  </r>
  <r>
    <x v="1"/>
    <x v="0"/>
    <x v="5"/>
    <x v="3"/>
    <x v="1"/>
    <x v="3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3"/>
    <x v="2"/>
    <x v="4"/>
    <x v="0"/>
    <x v="0"/>
    <n v="392"/>
    <n v="402.11"/>
    <n v="2543565.23"/>
    <n v="3482689.9600000009"/>
    <n v="175.19999999999996"/>
    <n v="7448313.5099999998"/>
    <n v="392"/>
    <n v="402.11"/>
    <n v="2543565.23"/>
    <n v="3482689.9600000009"/>
    <n v="175.19999999999996"/>
    <n v="0"/>
    <n v="7448313.5099999998"/>
  </r>
  <r>
    <x v="1"/>
    <x v="0"/>
    <x v="5"/>
    <x v="3"/>
    <x v="2"/>
    <x v="4"/>
    <x v="0"/>
    <x v="1"/>
    <n v="0"/>
    <n v="0"/>
    <n v="0"/>
    <n v="0"/>
    <n v="4"/>
    <n v="87174.83"/>
    <n v="0"/>
    <n v="0"/>
    <n v="0"/>
    <n v="0"/>
    <n v="4"/>
    <n v="0"/>
    <n v="87174.83"/>
  </r>
  <r>
    <x v="1"/>
    <x v="0"/>
    <x v="5"/>
    <x v="3"/>
    <x v="2"/>
    <x v="0"/>
    <x v="0"/>
    <x v="0"/>
    <n v="46"/>
    <n v="60.370000000000005"/>
    <n v="156724.16000000003"/>
    <n v="293663.42000000004"/>
    <n v="4.8000000000000007"/>
    <n v="83963.150000000009"/>
    <n v="46"/>
    <n v="60.370000000000005"/>
    <n v="156724.16000000003"/>
    <n v="293663.42000000004"/>
    <n v="4.8000000000000007"/>
    <n v="0"/>
    <n v="83963.150000000009"/>
  </r>
  <r>
    <x v="1"/>
    <x v="0"/>
    <x v="5"/>
    <x v="3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3"/>
    <x v="2"/>
    <x v="1"/>
    <x v="0"/>
    <x v="0"/>
    <n v="43"/>
    <n v="107.66"/>
    <n v="215649.81"/>
    <n v="449823.47"/>
    <n v="12"/>
    <n v="197374.21999999997"/>
    <n v="43"/>
    <n v="107.66"/>
    <n v="215649.81"/>
    <n v="449823.47"/>
    <n v="12"/>
    <n v="0"/>
    <n v="197374.21999999997"/>
  </r>
  <r>
    <x v="1"/>
    <x v="0"/>
    <x v="5"/>
    <x v="3"/>
    <x v="2"/>
    <x v="2"/>
    <x v="0"/>
    <x v="0"/>
    <n v="10"/>
    <n v="12.85"/>
    <n v="75322.009999999995"/>
    <n v="101305.4"/>
    <n v="0"/>
    <n v="0"/>
    <n v="10"/>
    <n v="12.85"/>
    <n v="75322.009999999995"/>
    <n v="101305.4"/>
    <n v="0"/>
    <n v="0"/>
    <n v="0"/>
  </r>
  <r>
    <x v="1"/>
    <x v="0"/>
    <x v="5"/>
    <x v="3"/>
    <x v="2"/>
    <x v="3"/>
    <x v="0"/>
    <x v="0"/>
    <n v="5"/>
    <n v="2.2999999999999998"/>
    <n v="66447.98000000001"/>
    <n v="38766.39"/>
    <n v="4.8000000000000007"/>
    <n v="36573.31"/>
    <n v="5"/>
    <n v="2.2999999999999998"/>
    <n v="66447.98000000001"/>
    <n v="38766.39"/>
    <n v="4.8000000000000007"/>
    <n v="0"/>
    <n v="36573.31"/>
  </r>
  <r>
    <x v="1"/>
    <x v="0"/>
    <x v="5"/>
    <x v="3"/>
    <x v="3"/>
    <x v="0"/>
    <x v="0"/>
    <x v="0"/>
    <n v="0"/>
    <n v="0"/>
    <n v="0"/>
    <n v="12.87"/>
    <n v="0"/>
    <n v="0"/>
    <n v="0"/>
    <n v="0"/>
    <n v="0"/>
    <n v="12.87"/>
    <n v="0"/>
    <n v="0"/>
    <n v="0"/>
  </r>
  <r>
    <x v="1"/>
    <x v="0"/>
    <x v="5"/>
    <x v="3"/>
    <x v="3"/>
    <x v="1"/>
    <x v="0"/>
    <x v="0"/>
    <n v="376"/>
    <n v="386.10999999999996"/>
    <n v="287949.87"/>
    <n v="286985.51"/>
    <n v="18.400000000000002"/>
    <n v="217893.51999999996"/>
    <n v="376"/>
    <n v="386.10999999999996"/>
    <n v="287949.87"/>
    <n v="286985.51"/>
    <n v="18.400000000000002"/>
    <n v="0"/>
    <n v="217893.51999999996"/>
  </r>
  <r>
    <x v="1"/>
    <x v="0"/>
    <x v="5"/>
    <x v="3"/>
    <x v="3"/>
    <x v="1"/>
    <x v="0"/>
    <x v="1"/>
    <n v="0"/>
    <n v="0"/>
    <n v="0"/>
    <n v="0"/>
    <n v="11.200000000000001"/>
    <n v="229460.9"/>
    <n v="0"/>
    <n v="0"/>
    <n v="0"/>
    <n v="0"/>
    <n v="11.200000000000001"/>
    <n v="0"/>
    <n v="229460.9"/>
  </r>
  <r>
    <x v="1"/>
    <x v="0"/>
    <x v="5"/>
    <x v="3"/>
    <x v="3"/>
    <x v="2"/>
    <x v="0"/>
    <x v="0"/>
    <n v="108"/>
    <n v="123.76"/>
    <n v="55506.5"/>
    <n v="63780.59"/>
    <n v="13.6"/>
    <n v="160372.59"/>
    <n v="108"/>
    <n v="123.76"/>
    <n v="55506.5"/>
    <n v="63780.59"/>
    <n v="13.6"/>
    <n v="0"/>
    <n v="160372.59"/>
  </r>
  <r>
    <x v="1"/>
    <x v="0"/>
    <x v="5"/>
    <x v="3"/>
    <x v="3"/>
    <x v="2"/>
    <x v="0"/>
    <x v="1"/>
    <n v="0"/>
    <n v="0"/>
    <n v="0"/>
    <n v="0"/>
    <n v="0.8"/>
    <n v="16359"/>
    <n v="0"/>
    <n v="0"/>
    <n v="0"/>
    <n v="0"/>
    <n v="0.8"/>
    <n v="0"/>
    <n v="16359"/>
  </r>
  <r>
    <x v="1"/>
    <x v="0"/>
    <x v="5"/>
    <x v="3"/>
    <x v="4"/>
    <x v="0"/>
    <x v="0"/>
    <x v="0"/>
    <n v="0"/>
    <n v="0"/>
    <n v="0"/>
    <n v="0"/>
    <n v="0"/>
    <n v="1966484.2200000004"/>
    <n v="0"/>
    <n v="0"/>
    <n v="0"/>
    <n v="0"/>
    <n v="0"/>
    <n v="0"/>
    <n v="1966484.2200000004"/>
  </r>
  <r>
    <x v="1"/>
    <x v="0"/>
    <x v="5"/>
    <x v="3"/>
    <x v="4"/>
    <x v="0"/>
    <x v="0"/>
    <x v="1"/>
    <n v="0"/>
    <n v="0"/>
    <n v="0"/>
    <n v="0"/>
    <n v="0"/>
    <n v="174885.7"/>
    <n v="0"/>
    <n v="0"/>
    <n v="0"/>
    <n v="0"/>
    <n v="0"/>
    <n v="0"/>
    <n v="174885.7"/>
  </r>
  <r>
    <x v="1"/>
    <x v="0"/>
    <x v="5"/>
    <x v="4"/>
    <x v="0"/>
    <x v="4"/>
    <x v="0"/>
    <x v="0"/>
    <n v="65"/>
    <n v="96.59"/>
    <n v="-7399.3700000000008"/>
    <n v="226987.58"/>
    <n v="0"/>
    <n v="0"/>
    <n v="65"/>
    <n v="96.59"/>
    <n v="-7399.3700000000008"/>
    <n v="226987.58"/>
    <n v="0"/>
    <n v="0"/>
    <n v="0"/>
  </r>
  <r>
    <x v="1"/>
    <x v="0"/>
    <x v="5"/>
    <x v="4"/>
    <x v="0"/>
    <x v="0"/>
    <x v="0"/>
    <x v="0"/>
    <n v="1228"/>
    <n v="1638.45"/>
    <n v="1212589.0899999999"/>
    <n v="1971252.79"/>
    <n v="48.000000000000007"/>
    <n v="1615372.46"/>
    <n v="1228"/>
    <n v="1638.45"/>
    <n v="1212589.0899999999"/>
    <n v="1971252.79"/>
    <n v="48.000000000000007"/>
    <n v="0"/>
    <n v="1615372.46"/>
  </r>
  <r>
    <x v="1"/>
    <x v="0"/>
    <x v="5"/>
    <x v="4"/>
    <x v="0"/>
    <x v="0"/>
    <x v="0"/>
    <x v="1"/>
    <n v="0"/>
    <n v="0"/>
    <n v="0"/>
    <n v="0"/>
    <n v="7.2"/>
    <n v="142425.41"/>
    <n v="0"/>
    <n v="0"/>
    <n v="0"/>
    <n v="0"/>
    <n v="7.2"/>
    <n v="0"/>
    <n v="142425.41"/>
  </r>
  <r>
    <x v="1"/>
    <x v="0"/>
    <x v="5"/>
    <x v="4"/>
    <x v="0"/>
    <x v="1"/>
    <x v="0"/>
    <x v="0"/>
    <n v="12756"/>
    <n v="12564.650000000003"/>
    <n v="9753130.6200000029"/>
    <n v="13358287.639999999"/>
    <n v="763.19999999999982"/>
    <n v="12377205.589999998"/>
    <n v="12756"/>
    <n v="12564.650000000003"/>
    <n v="9753130.6200000029"/>
    <n v="13358287.639999999"/>
    <n v="763.19999999999982"/>
    <n v="0"/>
    <n v="12377205.589999998"/>
  </r>
  <r>
    <x v="1"/>
    <x v="0"/>
    <x v="5"/>
    <x v="4"/>
    <x v="0"/>
    <x v="1"/>
    <x v="0"/>
    <x v="1"/>
    <n v="0"/>
    <n v="0"/>
    <n v="0"/>
    <n v="0"/>
    <n v="147.20000000000002"/>
    <n v="3224607.44"/>
    <n v="0"/>
    <n v="0"/>
    <n v="0"/>
    <n v="0"/>
    <n v="147.20000000000002"/>
    <n v="0"/>
    <n v="3224607.44"/>
  </r>
  <r>
    <x v="1"/>
    <x v="0"/>
    <x v="5"/>
    <x v="4"/>
    <x v="0"/>
    <x v="2"/>
    <x v="0"/>
    <x v="0"/>
    <n v="0"/>
    <n v="0.65"/>
    <n v="0"/>
    <n v="963.26"/>
    <n v="4"/>
    <n v="50218.44"/>
    <n v="0"/>
    <n v="0.65"/>
    <n v="0"/>
    <n v="963.26"/>
    <n v="4"/>
    <n v="0"/>
    <n v="50218.44"/>
  </r>
  <r>
    <x v="1"/>
    <x v="0"/>
    <x v="5"/>
    <x v="4"/>
    <x v="0"/>
    <x v="2"/>
    <x v="0"/>
    <x v="1"/>
    <n v="0"/>
    <n v="0"/>
    <n v="0"/>
    <n v="0"/>
    <n v="0.8"/>
    <n v="15810"/>
    <n v="0"/>
    <n v="0"/>
    <n v="0"/>
    <n v="0"/>
    <n v="0.8"/>
    <n v="0"/>
    <n v="15810"/>
  </r>
  <r>
    <x v="1"/>
    <x v="0"/>
    <x v="5"/>
    <x v="4"/>
    <x v="0"/>
    <x v="3"/>
    <x v="0"/>
    <x v="0"/>
    <n v="270"/>
    <n v="264.45"/>
    <n v="605361.02999999991"/>
    <n v="440291.89000000007"/>
    <n v="127.2"/>
    <n v="3636340.68"/>
    <n v="270"/>
    <n v="264.45"/>
    <n v="605361.02999999991"/>
    <n v="440291.89000000007"/>
    <n v="127.2"/>
    <n v="0"/>
    <n v="3636340.68"/>
  </r>
  <r>
    <x v="1"/>
    <x v="0"/>
    <x v="5"/>
    <x v="4"/>
    <x v="0"/>
    <x v="3"/>
    <x v="0"/>
    <x v="1"/>
    <n v="0"/>
    <n v="0"/>
    <n v="0"/>
    <n v="0"/>
    <n v="0.8"/>
    <n v="15659"/>
    <n v="0"/>
    <n v="0"/>
    <n v="0"/>
    <n v="0"/>
    <n v="0.8"/>
    <n v="0"/>
    <n v="15659"/>
  </r>
  <r>
    <x v="1"/>
    <x v="0"/>
    <x v="5"/>
    <x v="4"/>
    <x v="1"/>
    <x v="4"/>
    <x v="0"/>
    <x v="0"/>
    <n v="1925"/>
    <n v="1648.2000000000003"/>
    <n v="3252482.6700000004"/>
    <n v="3136753.5899999994"/>
    <n v="226.39999999999998"/>
    <n v="4445286.3900000006"/>
    <n v="1925"/>
    <n v="1648.2000000000003"/>
    <n v="3252482.6700000004"/>
    <n v="3136753.5899999994"/>
    <n v="226.39999999999998"/>
    <n v="0"/>
    <n v="4445286.3900000006"/>
  </r>
  <r>
    <x v="1"/>
    <x v="0"/>
    <x v="5"/>
    <x v="4"/>
    <x v="1"/>
    <x v="4"/>
    <x v="0"/>
    <x v="1"/>
    <n v="0"/>
    <n v="0"/>
    <n v="0"/>
    <n v="0"/>
    <n v="48.8"/>
    <n v="1023566.9099999999"/>
    <n v="0"/>
    <n v="0"/>
    <n v="0"/>
    <n v="0"/>
    <n v="48.8"/>
    <n v="0"/>
    <n v="1023566.9099999999"/>
  </r>
  <r>
    <x v="1"/>
    <x v="0"/>
    <x v="5"/>
    <x v="4"/>
    <x v="1"/>
    <x v="0"/>
    <x v="0"/>
    <x v="0"/>
    <n v="1032"/>
    <n v="1267.2"/>
    <n v="2324097.7700000005"/>
    <n v="2911855.7"/>
    <n v="49.6"/>
    <n v="671074.18999999994"/>
    <n v="1032"/>
    <n v="1267.2"/>
    <n v="2324097.7700000005"/>
    <n v="2911855.7"/>
    <n v="49.6"/>
    <n v="0"/>
    <n v="671074.18999999994"/>
  </r>
  <r>
    <x v="1"/>
    <x v="0"/>
    <x v="5"/>
    <x v="4"/>
    <x v="1"/>
    <x v="0"/>
    <x v="0"/>
    <x v="1"/>
    <n v="0"/>
    <n v="0"/>
    <n v="0"/>
    <n v="0"/>
    <n v="4.8"/>
    <n v="94127"/>
    <n v="0"/>
    <n v="0"/>
    <n v="0"/>
    <n v="0"/>
    <n v="4.8"/>
    <n v="0"/>
    <n v="94127"/>
  </r>
  <r>
    <x v="1"/>
    <x v="0"/>
    <x v="5"/>
    <x v="4"/>
    <x v="1"/>
    <x v="1"/>
    <x v="0"/>
    <x v="0"/>
    <n v="2292"/>
    <n v="3042.8799999999997"/>
    <n v="4581139.34"/>
    <n v="6617015.7599999988"/>
    <n v="304.8"/>
    <n v="6230225.46"/>
    <n v="2292"/>
    <n v="3042.8799999999997"/>
    <n v="4581139.34"/>
    <n v="6617015.7599999988"/>
    <n v="304.8"/>
    <n v="0"/>
    <n v="6230225.46"/>
  </r>
  <r>
    <x v="1"/>
    <x v="0"/>
    <x v="5"/>
    <x v="4"/>
    <x v="1"/>
    <x v="1"/>
    <x v="0"/>
    <x v="1"/>
    <n v="0"/>
    <n v="0"/>
    <n v="0"/>
    <n v="0"/>
    <n v="26.400000000000002"/>
    <n v="538742.1"/>
    <n v="0"/>
    <n v="0"/>
    <n v="0"/>
    <n v="0"/>
    <n v="26.400000000000002"/>
    <n v="0"/>
    <n v="538742.1"/>
  </r>
  <r>
    <x v="1"/>
    <x v="0"/>
    <x v="5"/>
    <x v="4"/>
    <x v="1"/>
    <x v="2"/>
    <x v="0"/>
    <x v="0"/>
    <n v="0"/>
    <n v="2.09"/>
    <n v="-1435.68"/>
    <n v="2497.23"/>
    <n v="0"/>
    <n v="0"/>
    <n v="0"/>
    <n v="2.09"/>
    <n v="-1435.68"/>
    <n v="2497.23"/>
    <n v="0"/>
    <n v="0"/>
    <n v="0"/>
  </r>
  <r>
    <x v="1"/>
    <x v="0"/>
    <x v="5"/>
    <x v="4"/>
    <x v="1"/>
    <x v="3"/>
    <x v="0"/>
    <x v="0"/>
    <n v="43"/>
    <n v="51.45"/>
    <n v="65007.83"/>
    <n v="102849.81999999999"/>
    <n v="4"/>
    <n v="118251.17000000001"/>
    <n v="43"/>
    <n v="51.45"/>
    <n v="65007.83"/>
    <n v="102849.81999999999"/>
    <n v="4"/>
    <n v="0"/>
    <n v="118251.17000000001"/>
  </r>
  <r>
    <x v="1"/>
    <x v="0"/>
    <x v="5"/>
    <x v="4"/>
    <x v="1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4"/>
    <x v="2"/>
    <x v="4"/>
    <x v="0"/>
    <x v="0"/>
    <n v="1632"/>
    <n v="1679.87"/>
    <n v="12370767.41"/>
    <n v="11480285.219999999"/>
    <n v="464"/>
    <n v="17532144.609999999"/>
    <n v="1632"/>
    <n v="1679.87"/>
    <n v="12370767.41"/>
    <n v="11480285.219999999"/>
    <n v="464"/>
    <n v="0"/>
    <n v="17532144.609999999"/>
  </r>
  <r>
    <x v="1"/>
    <x v="0"/>
    <x v="5"/>
    <x v="4"/>
    <x v="2"/>
    <x v="4"/>
    <x v="0"/>
    <x v="1"/>
    <n v="0"/>
    <n v="0"/>
    <n v="0"/>
    <n v="0"/>
    <n v="20"/>
    <n v="437008.63"/>
    <n v="0"/>
    <n v="0"/>
    <n v="0"/>
    <n v="0"/>
    <n v="20"/>
    <n v="0"/>
    <n v="437008.63"/>
  </r>
  <r>
    <x v="1"/>
    <x v="0"/>
    <x v="5"/>
    <x v="4"/>
    <x v="2"/>
    <x v="0"/>
    <x v="0"/>
    <x v="0"/>
    <n v="98"/>
    <n v="187.66000000000003"/>
    <n v="350277.48000000004"/>
    <n v="717764.66000000015"/>
    <n v="24.000000000000004"/>
    <n v="233872.24000000002"/>
    <n v="98"/>
    <n v="187.66000000000003"/>
    <n v="350277.48000000004"/>
    <n v="717764.66000000015"/>
    <n v="24.000000000000004"/>
    <n v="0"/>
    <n v="233872.24000000002"/>
  </r>
  <r>
    <x v="1"/>
    <x v="0"/>
    <x v="5"/>
    <x v="4"/>
    <x v="2"/>
    <x v="0"/>
    <x v="0"/>
    <x v="1"/>
    <n v="0"/>
    <n v="0"/>
    <n v="0"/>
    <n v="0"/>
    <n v="1.6"/>
    <n v="31318"/>
    <n v="0"/>
    <n v="0"/>
    <n v="0"/>
    <n v="0"/>
    <n v="1.6"/>
    <n v="0"/>
    <n v="31318"/>
  </r>
  <r>
    <x v="1"/>
    <x v="0"/>
    <x v="5"/>
    <x v="4"/>
    <x v="2"/>
    <x v="1"/>
    <x v="0"/>
    <x v="0"/>
    <n v="363"/>
    <n v="420.04999999999995"/>
    <n v="1565403.2000000002"/>
    <n v="2467980.0100000002"/>
    <n v="71.999999999999986"/>
    <n v="1009450.1300000001"/>
    <n v="363"/>
    <n v="420.04999999999995"/>
    <n v="1565403.2000000002"/>
    <n v="2467980.0100000002"/>
    <n v="71.999999999999986"/>
    <n v="0"/>
    <n v="1009450.1300000001"/>
  </r>
  <r>
    <x v="1"/>
    <x v="0"/>
    <x v="5"/>
    <x v="4"/>
    <x v="2"/>
    <x v="1"/>
    <x v="0"/>
    <x v="1"/>
    <n v="0"/>
    <n v="0"/>
    <n v="0"/>
    <n v="0"/>
    <n v="3.2"/>
    <n v="65792.5"/>
    <n v="0"/>
    <n v="0"/>
    <n v="0"/>
    <n v="0"/>
    <n v="3.2"/>
    <n v="0"/>
    <n v="65792.5"/>
  </r>
  <r>
    <x v="1"/>
    <x v="0"/>
    <x v="5"/>
    <x v="4"/>
    <x v="2"/>
    <x v="2"/>
    <x v="0"/>
    <x v="0"/>
    <n v="2"/>
    <n v="1.63"/>
    <n v="18892.37"/>
    <n v="14134.56"/>
    <n v="0"/>
    <n v="0"/>
    <n v="2"/>
    <n v="1.63"/>
    <n v="18892.37"/>
    <n v="14134.56"/>
    <n v="0"/>
    <n v="0"/>
    <n v="0"/>
  </r>
  <r>
    <x v="1"/>
    <x v="0"/>
    <x v="5"/>
    <x v="4"/>
    <x v="2"/>
    <x v="3"/>
    <x v="0"/>
    <x v="0"/>
    <n v="153"/>
    <n v="109.72999999999999"/>
    <n v="885875.16"/>
    <n v="605168.36"/>
    <n v="4"/>
    <n v="98068.3"/>
    <n v="153"/>
    <n v="109.72999999999999"/>
    <n v="885875.16"/>
    <n v="605168.36"/>
    <n v="4"/>
    <n v="0"/>
    <n v="98068.3"/>
  </r>
  <r>
    <x v="1"/>
    <x v="0"/>
    <x v="5"/>
    <x v="4"/>
    <x v="3"/>
    <x v="0"/>
    <x v="0"/>
    <x v="0"/>
    <n v="99"/>
    <n v="138.03"/>
    <n v="61266.06"/>
    <n v="143120.83000000002"/>
    <n v="0"/>
    <n v="0"/>
    <n v="99"/>
    <n v="138.03"/>
    <n v="61266.06"/>
    <n v="143120.83000000002"/>
    <n v="0"/>
    <n v="0"/>
    <n v="0"/>
  </r>
  <r>
    <x v="1"/>
    <x v="0"/>
    <x v="5"/>
    <x v="4"/>
    <x v="3"/>
    <x v="1"/>
    <x v="0"/>
    <x v="0"/>
    <n v="243"/>
    <n v="307.73000000000008"/>
    <n v="226840.52999999997"/>
    <n v="288422.17999999993"/>
    <n v="13.6"/>
    <n v="128537.53"/>
    <n v="243"/>
    <n v="307.73000000000008"/>
    <n v="226840.52999999997"/>
    <n v="288422.17999999993"/>
    <n v="13.6"/>
    <n v="0"/>
    <n v="128537.53"/>
  </r>
  <r>
    <x v="1"/>
    <x v="0"/>
    <x v="5"/>
    <x v="4"/>
    <x v="3"/>
    <x v="1"/>
    <x v="0"/>
    <x v="1"/>
    <n v="0"/>
    <n v="0"/>
    <n v="0"/>
    <n v="0"/>
    <n v="0.8"/>
    <n v="16834.96"/>
    <n v="0"/>
    <n v="0"/>
    <n v="0"/>
    <n v="0"/>
    <n v="0.8"/>
    <n v="0"/>
    <n v="16834.96"/>
  </r>
  <r>
    <x v="1"/>
    <x v="0"/>
    <x v="5"/>
    <x v="4"/>
    <x v="3"/>
    <x v="2"/>
    <x v="0"/>
    <x v="0"/>
    <n v="432"/>
    <n v="355.04000000000008"/>
    <n v="239191.99"/>
    <n v="206535.26999999996"/>
    <n v="23.200000000000003"/>
    <n v="244698.97999999998"/>
    <n v="432"/>
    <n v="355.04000000000008"/>
    <n v="239191.99"/>
    <n v="206535.26999999996"/>
    <n v="23.200000000000003"/>
    <n v="0"/>
    <n v="244698.97999999998"/>
  </r>
  <r>
    <x v="1"/>
    <x v="0"/>
    <x v="5"/>
    <x v="4"/>
    <x v="3"/>
    <x v="2"/>
    <x v="0"/>
    <x v="1"/>
    <n v="0"/>
    <n v="0"/>
    <n v="0"/>
    <n v="0"/>
    <n v="2.4"/>
    <n v="46975"/>
    <n v="0"/>
    <n v="0"/>
    <n v="0"/>
    <n v="0"/>
    <n v="2.4"/>
    <n v="0"/>
    <n v="46975"/>
  </r>
  <r>
    <x v="1"/>
    <x v="0"/>
    <x v="5"/>
    <x v="4"/>
    <x v="4"/>
    <x v="0"/>
    <x v="0"/>
    <x v="0"/>
    <n v="0"/>
    <n v="0"/>
    <n v="0"/>
    <n v="0"/>
    <n v="0.8"/>
    <n v="1744615.5400000003"/>
    <n v="0"/>
    <n v="0"/>
    <n v="0"/>
    <n v="0"/>
    <n v="0.8"/>
    <n v="0"/>
    <n v="1744615.5400000003"/>
  </r>
  <r>
    <x v="1"/>
    <x v="0"/>
    <x v="5"/>
    <x v="4"/>
    <x v="4"/>
    <x v="0"/>
    <x v="0"/>
    <x v="1"/>
    <n v="0"/>
    <n v="0"/>
    <n v="0"/>
    <n v="0"/>
    <n v="0"/>
    <n v="-754.13"/>
    <n v="0"/>
    <n v="0"/>
    <n v="0"/>
    <n v="0"/>
    <n v="0"/>
    <n v="0"/>
    <n v="-754.13"/>
  </r>
  <r>
    <x v="1"/>
    <x v="0"/>
    <x v="5"/>
    <x v="4"/>
    <x v="4"/>
    <x v="1"/>
    <x v="0"/>
    <x v="0"/>
    <n v="17"/>
    <n v="17.600000000000001"/>
    <n v="14411.24"/>
    <n v="13007.94"/>
    <n v="0"/>
    <n v="0"/>
    <n v="17"/>
    <n v="17.600000000000001"/>
    <n v="14411.24"/>
    <n v="13007.94"/>
    <n v="0"/>
    <n v="0"/>
    <n v="0"/>
  </r>
  <r>
    <x v="1"/>
    <x v="0"/>
    <x v="5"/>
    <x v="5"/>
    <x v="0"/>
    <x v="4"/>
    <x v="0"/>
    <x v="0"/>
    <n v="14"/>
    <n v="20.939999999999998"/>
    <n v="26645.42"/>
    <n v="70699.5"/>
    <n v="0"/>
    <n v="0"/>
    <n v="14"/>
    <n v="20.939999999999998"/>
    <n v="26645.42"/>
    <n v="70699.5"/>
    <n v="0"/>
    <n v="0"/>
    <n v="0"/>
  </r>
  <r>
    <x v="1"/>
    <x v="0"/>
    <x v="5"/>
    <x v="5"/>
    <x v="0"/>
    <x v="0"/>
    <x v="0"/>
    <x v="0"/>
    <n v="4439"/>
    <n v="5264.7900000000009"/>
    <n v="6561570.3599999985"/>
    <n v="6086317.8599999994"/>
    <n v="257.59999999999997"/>
    <n v="2506419.2099999995"/>
    <n v="4439"/>
    <n v="5264.7900000000009"/>
    <n v="6561570.3599999985"/>
    <n v="6086317.8599999994"/>
    <n v="257.59999999999997"/>
    <n v="0"/>
    <n v="2506419.2099999995"/>
  </r>
  <r>
    <x v="1"/>
    <x v="0"/>
    <x v="5"/>
    <x v="5"/>
    <x v="0"/>
    <x v="0"/>
    <x v="0"/>
    <x v="1"/>
    <n v="0"/>
    <n v="0"/>
    <n v="0"/>
    <n v="0"/>
    <n v="52.8"/>
    <n v="1152824.6100000001"/>
    <n v="0"/>
    <n v="0"/>
    <n v="0"/>
    <n v="0"/>
    <n v="52.8"/>
    <n v="0"/>
    <n v="1152824.6100000001"/>
  </r>
  <r>
    <x v="1"/>
    <x v="0"/>
    <x v="5"/>
    <x v="5"/>
    <x v="0"/>
    <x v="1"/>
    <x v="0"/>
    <x v="0"/>
    <n v="64414"/>
    <n v="61957.79"/>
    <n v="72971691.669999987"/>
    <n v="71861633.610000014"/>
    <n v="4275.2"/>
    <n v="64048948.960000001"/>
    <n v="64414"/>
    <n v="61957.79"/>
    <n v="72971691.669999987"/>
    <n v="71861633.610000014"/>
    <n v="4275.2"/>
    <n v="0"/>
    <n v="64048948.960000001"/>
  </r>
  <r>
    <x v="1"/>
    <x v="0"/>
    <x v="5"/>
    <x v="5"/>
    <x v="0"/>
    <x v="1"/>
    <x v="0"/>
    <x v="1"/>
    <n v="0"/>
    <n v="0"/>
    <n v="0"/>
    <n v="0"/>
    <n v="876.80000000000007"/>
    <n v="18358780.830000006"/>
    <n v="0"/>
    <n v="0"/>
    <n v="0"/>
    <n v="0"/>
    <n v="876.80000000000007"/>
    <n v="0"/>
    <n v="18358780.830000006"/>
  </r>
  <r>
    <x v="1"/>
    <x v="0"/>
    <x v="5"/>
    <x v="5"/>
    <x v="0"/>
    <x v="2"/>
    <x v="0"/>
    <x v="0"/>
    <n v="13"/>
    <n v="49.6"/>
    <n v="3467.3199999999997"/>
    <n v="67616.290000000008"/>
    <n v="7.2"/>
    <n v="492860.9"/>
    <n v="13"/>
    <n v="49.6"/>
    <n v="3467.3199999999997"/>
    <n v="67616.290000000008"/>
    <n v="7.2"/>
    <n v="0"/>
    <n v="492860.9"/>
  </r>
  <r>
    <x v="1"/>
    <x v="0"/>
    <x v="5"/>
    <x v="5"/>
    <x v="0"/>
    <x v="2"/>
    <x v="0"/>
    <x v="1"/>
    <n v="0"/>
    <n v="0"/>
    <n v="0"/>
    <n v="0"/>
    <n v="0"/>
    <n v="-907"/>
    <n v="0"/>
    <n v="0"/>
    <n v="0"/>
    <n v="0"/>
    <n v="0"/>
    <n v="0"/>
    <n v="-907"/>
  </r>
  <r>
    <x v="1"/>
    <x v="0"/>
    <x v="5"/>
    <x v="5"/>
    <x v="0"/>
    <x v="3"/>
    <x v="0"/>
    <x v="0"/>
    <n v="215"/>
    <n v="239.38"/>
    <n v="323389.74000000005"/>
    <n v="382763.86000000004"/>
    <n v="62.4"/>
    <n v="1162372.95"/>
    <n v="215"/>
    <n v="239.38"/>
    <n v="323389.74000000005"/>
    <n v="382763.86000000004"/>
    <n v="62.4"/>
    <n v="0"/>
    <n v="1162372.95"/>
  </r>
  <r>
    <x v="1"/>
    <x v="0"/>
    <x v="5"/>
    <x v="5"/>
    <x v="0"/>
    <x v="3"/>
    <x v="0"/>
    <x v="1"/>
    <n v="0"/>
    <n v="0"/>
    <n v="0"/>
    <n v="0"/>
    <n v="4"/>
    <n v="82262"/>
    <n v="0"/>
    <n v="0"/>
    <n v="0"/>
    <n v="0"/>
    <n v="4"/>
    <n v="0"/>
    <n v="82262"/>
  </r>
  <r>
    <x v="1"/>
    <x v="0"/>
    <x v="5"/>
    <x v="5"/>
    <x v="1"/>
    <x v="4"/>
    <x v="0"/>
    <x v="0"/>
    <n v="6571"/>
    <n v="6545.49"/>
    <n v="15633077.149999997"/>
    <n v="13320418.759999998"/>
    <n v="679.2"/>
    <n v="10720274.25"/>
    <n v="6571"/>
    <n v="6545.49"/>
    <n v="15633077.149999997"/>
    <n v="13320418.759999998"/>
    <n v="679.2"/>
    <n v="0"/>
    <n v="10720274.25"/>
  </r>
  <r>
    <x v="1"/>
    <x v="0"/>
    <x v="5"/>
    <x v="5"/>
    <x v="1"/>
    <x v="4"/>
    <x v="0"/>
    <x v="1"/>
    <n v="0"/>
    <n v="0"/>
    <n v="0"/>
    <n v="0"/>
    <n v="158.39999999999998"/>
    <n v="3243591.58"/>
    <n v="0"/>
    <n v="0"/>
    <n v="0"/>
    <n v="0"/>
    <n v="158.39999999999998"/>
    <n v="0"/>
    <n v="3243591.58"/>
  </r>
  <r>
    <x v="1"/>
    <x v="0"/>
    <x v="5"/>
    <x v="5"/>
    <x v="1"/>
    <x v="0"/>
    <x v="0"/>
    <x v="0"/>
    <n v="1752"/>
    <n v="3148.43"/>
    <n v="3818361.0299999993"/>
    <n v="3690541.63"/>
    <n v="223.2"/>
    <n v="3961244.77"/>
    <n v="1752"/>
    <n v="3148.43"/>
    <n v="3818361.0299999993"/>
    <n v="3690541.63"/>
    <n v="223.2"/>
    <n v="0"/>
    <n v="3961244.77"/>
  </r>
  <r>
    <x v="1"/>
    <x v="0"/>
    <x v="5"/>
    <x v="5"/>
    <x v="1"/>
    <x v="0"/>
    <x v="0"/>
    <x v="1"/>
    <n v="0"/>
    <n v="0"/>
    <n v="0"/>
    <n v="0"/>
    <n v="43.2"/>
    <n v="859182"/>
    <n v="0"/>
    <n v="0"/>
    <n v="0"/>
    <n v="0"/>
    <n v="43.2"/>
    <n v="0"/>
    <n v="859182"/>
  </r>
  <r>
    <x v="1"/>
    <x v="0"/>
    <x v="5"/>
    <x v="5"/>
    <x v="1"/>
    <x v="1"/>
    <x v="0"/>
    <x v="0"/>
    <n v="11316"/>
    <n v="12377.79"/>
    <n v="20515284.409999993"/>
    <n v="23031533.289999999"/>
    <n v="913.59999999999991"/>
    <n v="15266816.390000001"/>
    <n v="11316"/>
    <n v="12377.79"/>
    <n v="20515284.409999993"/>
    <n v="23031533.289999999"/>
    <n v="913.59999999999991"/>
    <n v="0"/>
    <n v="15266816.390000001"/>
  </r>
  <r>
    <x v="1"/>
    <x v="0"/>
    <x v="5"/>
    <x v="5"/>
    <x v="1"/>
    <x v="1"/>
    <x v="0"/>
    <x v="1"/>
    <n v="0"/>
    <n v="0"/>
    <n v="0"/>
    <n v="0"/>
    <n v="161.6"/>
    <n v="3376872.6099999994"/>
    <n v="0"/>
    <n v="0"/>
    <n v="0"/>
    <n v="0"/>
    <n v="161.6"/>
    <n v="0"/>
    <n v="3376872.6099999994"/>
  </r>
  <r>
    <x v="1"/>
    <x v="0"/>
    <x v="5"/>
    <x v="5"/>
    <x v="1"/>
    <x v="2"/>
    <x v="0"/>
    <x v="0"/>
    <n v="0"/>
    <n v="40.04"/>
    <n v="-3129.5"/>
    <n v="68217.8"/>
    <n v="3.2"/>
    <n v="21903.3"/>
    <n v="0"/>
    <n v="40.04"/>
    <n v="-3129.5"/>
    <n v="68217.8"/>
    <n v="3.2"/>
    <n v="0"/>
    <n v="21903.3"/>
  </r>
  <r>
    <x v="1"/>
    <x v="0"/>
    <x v="5"/>
    <x v="5"/>
    <x v="1"/>
    <x v="2"/>
    <x v="0"/>
    <x v="1"/>
    <n v="0"/>
    <n v="0"/>
    <n v="0"/>
    <n v="0"/>
    <n v="0.8"/>
    <n v="16010"/>
    <n v="0"/>
    <n v="0"/>
    <n v="0"/>
    <n v="0"/>
    <n v="0.8"/>
    <n v="0"/>
    <n v="16010"/>
  </r>
  <r>
    <x v="1"/>
    <x v="0"/>
    <x v="5"/>
    <x v="5"/>
    <x v="1"/>
    <x v="3"/>
    <x v="0"/>
    <x v="0"/>
    <n v="11"/>
    <n v="9.86"/>
    <n v="14036.34"/>
    <n v="11648.470000000001"/>
    <n v="0"/>
    <n v="0"/>
    <n v="11"/>
    <n v="9.86"/>
    <n v="14036.34"/>
    <n v="11648.470000000001"/>
    <n v="0"/>
    <n v="0"/>
    <n v="0"/>
  </r>
  <r>
    <x v="1"/>
    <x v="0"/>
    <x v="5"/>
    <x v="5"/>
    <x v="2"/>
    <x v="4"/>
    <x v="0"/>
    <x v="0"/>
    <n v="8429"/>
    <n v="8697.9699999999993"/>
    <n v="54526641.890000001"/>
    <n v="53004170.069999993"/>
    <n v="1574.3999999999999"/>
    <n v="35967129.899999999"/>
    <n v="8429"/>
    <n v="8697.9699999999993"/>
    <n v="54526641.890000001"/>
    <n v="53004170.069999993"/>
    <n v="1574.3999999999999"/>
    <n v="0"/>
    <n v="35967129.899999999"/>
  </r>
  <r>
    <x v="1"/>
    <x v="0"/>
    <x v="5"/>
    <x v="5"/>
    <x v="2"/>
    <x v="4"/>
    <x v="0"/>
    <x v="1"/>
    <n v="0"/>
    <n v="0"/>
    <n v="0"/>
    <n v="0"/>
    <n v="86.399999999999991"/>
    <n v="1856815.1"/>
    <n v="0"/>
    <n v="0"/>
    <n v="0"/>
    <n v="0"/>
    <n v="86.399999999999991"/>
    <n v="0"/>
    <n v="1856815.1"/>
  </r>
  <r>
    <x v="1"/>
    <x v="0"/>
    <x v="5"/>
    <x v="5"/>
    <x v="2"/>
    <x v="0"/>
    <x v="0"/>
    <x v="0"/>
    <n v="2810"/>
    <n v="2958.42"/>
    <n v="15930972.4"/>
    <n v="14888592.67"/>
    <n v="561.59999999999991"/>
    <n v="8013537.6699999999"/>
    <n v="2810"/>
    <n v="2958.42"/>
    <n v="15930972.4"/>
    <n v="14888592.67"/>
    <n v="561.59999999999991"/>
    <n v="0"/>
    <n v="8013537.6699999999"/>
  </r>
  <r>
    <x v="1"/>
    <x v="0"/>
    <x v="5"/>
    <x v="5"/>
    <x v="2"/>
    <x v="0"/>
    <x v="0"/>
    <x v="1"/>
    <n v="0"/>
    <n v="0"/>
    <n v="0"/>
    <n v="0"/>
    <n v="18.400000000000002"/>
    <n v="386873.54"/>
    <n v="0"/>
    <n v="0"/>
    <n v="0"/>
    <n v="0"/>
    <n v="18.400000000000002"/>
    <n v="0"/>
    <n v="386873.54"/>
  </r>
  <r>
    <x v="1"/>
    <x v="0"/>
    <x v="5"/>
    <x v="5"/>
    <x v="2"/>
    <x v="1"/>
    <x v="0"/>
    <x v="0"/>
    <n v="886"/>
    <n v="1103.78"/>
    <n v="4367705.3499999996"/>
    <n v="6189118.9499999993"/>
    <n v="115.19999999999999"/>
    <n v="2946277.51"/>
    <n v="886"/>
    <n v="1103.78"/>
    <n v="4367705.3499999996"/>
    <n v="6189118.9499999993"/>
    <n v="115.19999999999999"/>
    <n v="0"/>
    <n v="2946277.51"/>
  </r>
  <r>
    <x v="1"/>
    <x v="0"/>
    <x v="5"/>
    <x v="5"/>
    <x v="2"/>
    <x v="1"/>
    <x v="0"/>
    <x v="1"/>
    <n v="0"/>
    <n v="0"/>
    <n v="0"/>
    <n v="0"/>
    <n v="1.6"/>
    <n v="31316"/>
    <n v="0"/>
    <n v="0"/>
    <n v="0"/>
    <n v="0"/>
    <n v="1.6"/>
    <n v="0"/>
    <n v="31316"/>
  </r>
  <r>
    <x v="1"/>
    <x v="0"/>
    <x v="5"/>
    <x v="5"/>
    <x v="2"/>
    <x v="3"/>
    <x v="0"/>
    <x v="0"/>
    <n v="242"/>
    <n v="236.58"/>
    <n v="1295403.4300000002"/>
    <n v="1455916.29"/>
    <n v="42.400000000000006"/>
    <n v="1130062.1399999999"/>
    <n v="242"/>
    <n v="236.58"/>
    <n v="1295403.4300000002"/>
    <n v="1455916.29"/>
    <n v="42.400000000000006"/>
    <n v="0"/>
    <n v="1130062.1399999999"/>
  </r>
  <r>
    <x v="1"/>
    <x v="0"/>
    <x v="5"/>
    <x v="5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5"/>
    <x v="3"/>
    <x v="0"/>
    <x v="0"/>
    <x v="0"/>
    <n v="28"/>
    <n v="176.24"/>
    <n v="144564.34"/>
    <n v="133458.43"/>
    <n v="0"/>
    <n v="0"/>
    <n v="28"/>
    <n v="176.24"/>
    <n v="144564.34"/>
    <n v="133458.43"/>
    <n v="0"/>
    <n v="0"/>
    <n v="0"/>
  </r>
  <r>
    <x v="1"/>
    <x v="0"/>
    <x v="5"/>
    <x v="5"/>
    <x v="3"/>
    <x v="0"/>
    <x v="0"/>
    <x v="1"/>
    <n v="0"/>
    <n v="0"/>
    <n v="0"/>
    <n v="0"/>
    <n v="0.8"/>
    <n v="16010"/>
    <n v="0"/>
    <n v="0"/>
    <n v="0"/>
    <n v="0"/>
    <n v="0.8"/>
    <n v="0"/>
    <n v="16010"/>
  </r>
  <r>
    <x v="1"/>
    <x v="0"/>
    <x v="5"/>
    <x v="5"/>
    <x v="3"/>
    <x v="1"/>
    <x v="0"/>
    <x v="0"/>
    <n v="2844"/>
    <n v="2934.41"/>
    <n v="3382770.64"/>
    <n v="4420177.2700000005"/>
    <n v="56.8"/>
    <n v="624005.13"/>
    <n v="2844"/>
    <n v="2934.41"/>
    <n v="3382770.64"/>
    <n v="4420177.2700000005"/>
    <n v="56.8"/>
    <n v="0"/>
    <n v="624005.13"/>
  </r>
  <r>
    <x v="1"/>
    <x v="0"/>
    <x v="5"/>
    <x v="5"/>
    <x v="3"/>
    <x v="1"/>
    <x v="0"/>
    <x v="1"/>
    <n v="0"/>
    <n v="0"/>
    <n v="0"/>
    <n v="0"/>
    <n v="11.2"/>
    <n v="228086.39999999999"/>
    <n v="0"/>
    <n v="0"/>
    <n v="0"/>
    <n v="0"/>
    <n v="11.2"/>
    <n v="0"/>
    <n v="228086.39999999999"/>
  </r>
  <r>
    <x v="1"/>
    <x v="0"/>
    <x v="5"/>
    <x v="5"/>
    <x v="3"/>
    <x v="2"/>
    <x v="0"/>
    <x v="0"/>
    <n v="152"/>
    <n v="182.51"/>
    <n v="131813.24000000002"/>
    <n v="161565.04"/>
    <n v="26.4"/>
    <n v="306625.31"/>
    <n v="152"/>
    <n v="182.51"/>
    <n v="131813.24000000002"/>
    <n v="161565.04"/>
    <n v="26.4"/>
    <n v="0"/>
    <n v="306625.31"/>
  </r>
  <r>
    <x v="1"/>
    <x v="0"/>
    <x v="5"/>
    <x v="5"/>
    <x v="3"/>
    <x v="2"/>
    <x v="0"/>
    <x v="1"/>
    <n v="0"/>
    <n v="0"/>
    <n v="0"/>
    <n v="0"/>
    <n v="5.6000000000000005"/>
    <n v="110610"/>
    <n v="0"/>
    <n v="0"/>
    <n v="0"/>
    <n v="0"/>
    <n v="5.6000000000000005"/>
    <n v="0"/>
    <n v="110610"/>
  </r>
  <r>
    <x v="1"/>
    <x v="0"/>
    <x v="5"/>
    <x v="5"/>
    <x v="4"/>
    <x v="0"/>
    <x v="0"/>
    <x v="0"/>
    <n v="961"/>
    <n v="738.26"/>
    <n v="4471744.0999999996"/>
    <n v="3093051.9"/>
    <n v="151.20000000000002"/>
    <n v="9406056.4900000021"/>
    <n v="961"/>
    <n v="738.26"/>
    <n v="4471744.0999999996"/>
    <n v="3093051.9"/>
    <n v="151.20000000000002"/>
    <n v="0"/>
    <n v="9406056.4900000021"/>
  </r>
  <r>
    <x v="1"/>
    <x v="0"/>
    <x v="5"/>
    <x v="5"/>
    <x v="4"/>
    <x v="0"/>
    <x v="0"/>
    <x v="1"/>
    <n v="0"/>
    <n v="0"/>
    <n v="0"/>
    <n v="0"/>
    <n v="0.8"/>
    <n v="-32679.89"/>
    <n v="0"/>
    <n v="0"/>
    <n v="0"/>
    <n v="0"/>
    <n v="0.8"/>
    <n v="0"/>
    <n v="-32679.89"/>
  </r>
  <r>
    <x v="1"/>
    <x v="0"/>
    <x v="5"/>
    <x v="5"/>
    <x v="4"/>
    <x v="1"/>
    <x v="0"/>
    <x v="0"/>
    <n v="552"/>
    <n v="470.85"/>
    <n v="1307293.2999999998"/>
    <n v="761613.1"/>
    <n v="34.4"/>
    <n v="1135162.18"/>
    <n v="552"/>
    <n v="470.85"/>
    <n v="1307293.2999999998"/>
    <n v="761613.1"/>
    <n v="34.4"/>
    <n v="0"/>
    <n v="1135162.18"/>
  </r>
  <r>
    <x v="1"/>
    <x v="0"/>
    <x v="5"/>
    <x v="6"/>
    <x v="0"/>
    <x v="4"/>
    <x v="0"/>
    <x v="0"/>
    <n v="385"/>
    <n v="623.24"/>
    <n v="210412.26"/>
    <n v="2438952.4300000002"/>
    <n v="0"/>
    <n v="0"/>
    <n v="385"/>
    <n v="623.24"/>
    <n v="210412.26"/>
    <n v="2438952.4300000002"/>
    <n v="0"/>
    <n v="0"/>
    <n v="0"/>
  </r>
  <r>
    <x v="1"/>
    <x v="0"/>
    <x v="5"/>
    <x v="6"/>
    <x v="0"/>
    <x v="0"/>
    <x v="0"/>
    <x v="0"/>
    <n v="49329"/>
    <n v="68329.23"/>
    <n v="199785672.63"/>
    <n v="155911976.61000001"/>
    <n v="2114.4000000000005"/>
    <n v="26766262.950000003"/>
    <n v="49329"/>
    <n v="68329.23"/>
    <n v="199785672.63"/>
    <n v="155911976.61000001"/>
    <n v="2114.4000000000005"/>
    <n v="0"/>
    <n v="26766262.950000003"/>
  </r>
  <r>
    <x v="1"/>
    <x v="0"/>
    <x v="5"/>
    <x v="6"/>
    <x v="0"/>
    <x v="0"/>
    <x v="0"/>
    <x v="1"/>
    <n v="0"/>
    <n v="0"/>
    <n v="0"/>
    <n v="0"/>
    <n v="428"/>
    <n v="8657006.620000001"/>
    <n v="0"/>
    <n v="0"/>
    <n v="0"/>
    <n v="0"/>
    <n v="428"/>
    <n v="0"/>
    <n v="8657006.620000001"/>
  </r>
  <r>
    <x v="1"/>
    <x v="0"/>
    <x v="5"/>
    <x v="6"/>
    <x v="0"/>
    <x v="1"/>
    <x v="0"/>
    <x v="0"/>
    <n v="758580"/>
    <n v="863001.35000000009"/>
    <n v="940346741.98000002"/>
    <n v="1027063050.2000002"/>
    <n v="33819.200000000012"/>
    <n v="419592060.81"/>
    <n v="758580"/>
    <n v="863001.35000000009"/>
    <n v="940346741.98000002"/>
    <n v="1027063050.2000002"/>
    <n v="33819.200000000012"/>
    <n v="0"/>
    <n v="419592060.81"/>
  </r>
  <r>
    <x v="1"/>
    <x v="0"/>
    <x v="5"/>
    <x v="6"/>
    <x v="0"/>
    <x v="1"/>
    <x v="0"/>
    <x v="1"/>
    <n v="0"/>
    <n v="0"/>
    <n v="0"/>
    <n v="0"/>
    <n v="11011.2"/>
    <n v="227072421.14000002"/>
    <n v="0"/>
    <n v="0"/>
    <n v="0"/>
    <n v="0"/>
    <n v="11011.2"/>
    <n v="0"/>
    <n v="227072421.14000002"/>
  </r>
  <r>
    <x v="1"/>
    <x v="0"/>
    <x v="5"/>
    <x v="6"/>
    <x v="0"/>
    <x v="2"/>
    <x v="0"/>
    <x v="0"/>
    <n v="227"/>
    <n v="552.94000000000005"/>
    <n v="356411.51000000007"/>
    <n v="17186735.409999996"/>
    <n v="154.39999999999998"/>
    <n v="1862028"/>
    <n v="227"/>
    <n v="552.94000000000005"/>
    <n v="356411.51000000007"/>
    <n v="17186735.409999996"/>
    <n v="154.39999999999998"/>
    <n v="0"/>
    <n v="1862028"/>
  </r>
  <r>
    <x v="1"/>
    <x v="0"/>
    <x v="5"/>
    <x v="6"/>
    <x v="0"/>
    <x v="2"/>
    <x v="0"/>
    <x v="1"/>
    <n v="0"/>
    <n v="0"/>
    <n v="0"/>
    <n v="0"/>
    <n v="4.8"/>
    <n v="94380"/>
    <n v="0"/>
    <n v="0"/>
    <n v="0"/>
    <n v="0"/>
    <n v="4.8"/>
    <n v="0"/>
    <n v="94380"/>
  </r>
  <r>
    <x v="1"/>
    <x v="0"/>
    <x v="5"/>
    <x v="6"/>
    <x v="0"/>
    <x v="3"/>
    <x v="0"/>
    <x v="0"/>
    <n v="6022"/>
    <n v="7361.1200000000017"/>
    <n v="363359611.04999995"/>
    <n v="367806351.23000002"/>
    <n v="771.99999999999989"/>
    <n v="14054955.75"/>
    <n v="6022"/>
    <n v="7361.1200000000017"/>
    <n v="363359611.04999995"/>
    <n v="367806351.23000002"/>
    <n v="771.99999999999989"/>
    <n v="0"/>
    <n v="14054955.75"/>
  </r>
  <r>
    <x v="1"/>
    <x v="0"/>
    <x v="5"/>
    <x v="6"/>
    <x v="0"/>
    <x v="3"/>
    <x v="0"/>
    <x v="1"/>
    <n v="0"/>
    <n v="0"/>
    <n v="0"/>
    <n v="0"/>
    <n v="40.799999999999997"/>
    <n v="920635.10000000009"/>
    <n v="0"/>
    <n v="0"/>
    <n v="0"/>
    <n v="0"/>
    <n v="40.799999999999997"/>
    <n v="0"/>
    <n v="920635.10000000009"/>
  </r>
  <r>
    <x v="1"/>
    <x v="0"/>
    <x v="5"/>
    <x v="6"/>
    <x v="1"/>
    <x v="4"/>
    <x v="0"/>
    <x v="0"/>
    <n v="33658"/>
    <n v="51324.499999999993"/>
    <n v="92964739.209999993"/>
    <n v="93628283.030000001"/>
    <n v="3495.2"/>
    <n v="33335060.349999998"/>
    <n v="33658"/>
    <n v="51324.499999999993"/>
    <n v="92964739.209999993"/>
    <n v="93628283.030000001"/>
    <n v="3495.2"/>
    <n v="0"/>
    <n v="33335060.349999998"/>
  </r>
  <r>
    <x v="1"/>
    <x v="0"/>
    <x v="5"/>
    <x v="6"/>
    <x v="1"/>
    <x v="4"/>
    <x v="0"/>
    <x v="1"/>
    <n v="0"/>
    <n v="0"/>
    <n v="0"/>
    <n v="0"/>
    <n v="1608"/>
    <n v="32991320.590000004"/>
    <n v="0"/>
    <n v="0"/>
    <n v="0"/>
    <n v="0"/>
    <n v="1608"/>
    <n v="0"/>
    <n v="32991320.590000004"/>
  </r>
  <r>
    <x v="1"/>
    <x v="0"/>
    <x v="5"/>
    <x v="6"/>
    <x v="1"/>
    <x v="0"/>
    <x v="0"/>
    <x v="0"/>
    <n v="9288"/>
    <n v="13869.93"/>
    <n v="53066641.940000005"/>
    <n v="40837358.31000001"/>
    <n v="1335.9999999999998"/>
    <n v="17620667.399999999"/>
    <n v="9288"/>
    <n v="13869.93"/>
    <n v="53066641.940000005"/>
    <n v="40837358.31000001"/>
    <n v="1335.9999999999998"/>
    <n v="0"/>
    <n v="17620667.399999999"/>
  </r>
  <r>
    <x v="1"/>
    <x v="0"/>
    <x v="5"/>
    <x v="6"/>
    <x v="1"/>
    <x v="0"/>
    <x v="0"/>
    <x v="1"/>
    <n v="0"/>
    <n v="0"/>
    <n v="0"/>
    <n v="0"/>
    <n v="677.60000000000014"/>
    <n v="13921762.76"/>
    <n v="0"/>
    <n v="0"/>
    <n v="0"/>
    <n v="0"/>
    <n v="677.60000000000014"/>
    <n v="0"/>
    <n v="13921762.76"/>
  </r>
  <r>
    <x v="1"/>
    <x v="0"/>
    <x v="5"/>
    <x v="6"/>
    <x v="1"/>
    <x v="1"/>
    <x v="0"/>
    <x v="0"/>
    <n v="80482"/>
    <n v="102283.32999999997"/>
    <n v="193523127.03"/>
    <n v="252902078.36000004"/>
    <n v="3915.2000000000003"/>
    <n v="48523752.190000005"/>
    <n v="80482"/>
    <n v="102283.32999999997"/>
    <n v="193523127.03"/>
    <n v="252902078.36000004"/>
    <n v="3915.2000000000003"/>
    <n v="0"/>
    <n v="48523752.190000005"/>
  </r>
  <r>
    <x v="1"/>
    <x v="0"/>
    <x v="5"/>
    <x v="6"/>
    <x v="1"/>
    <x v="1"/>
    <x v="0"/>
    <x v="1"/>
    <n v="0"/>
    <n v="0"/>
    <n v="0"/>
    <n v="0"/>
    <n v="743.19999999999993"/>
    <n v="15427048.530000001"/>
    <n v="0"/>
    <n v="0"/>
    <n v="0"/>
    <n v="0"/>
    <n v="743.19999999999993"/>
    <n v="0"/>
    <n v="15427048.530000001"/>
  </r>
  <r>
    <x v="1"/>
    <x v="0"/>
    <x v="5"/>
    <x v="6"/>
    <x v="1"/>
    <x v="2"/>
    <x v="0"/>
    <x v="0"/>
    <n v="236"/>
    <n v="204.11"/>
    <n v="419793.05"/>
    <n v="438374.13"/>
    <n v="9.6000000000000014"/>
    <n v="104736.37999999999"/>
    <n v="236"/>
    <n v="204.11"/>
    <n v="419793.05"/>
    <n v="438374.13"/>
    <n v="9.6000000000000014"/>
    <n v="0"/>
    <n v="104736.37999999999"/>
  </r>
  <r>
    <x v="1"/>
    <x v="0"/>
    <x v="5"/>
    <x v="6"/>
    <x v="1"/>
    <x v="2"/>
    <x v="0"/>
    <x v="1"/>
    <n v="0"/>
    <n v="0"/>
    <n v="0"/>
    <n v="0"/>
    <n v="3.2"/>
    <n v="62982"/>
    <n v="0"/>
    <n v="0"/>
    <n v="0"/>
    <n v="0"/>
    <n v="3.2"/>
    <n v="0"/>
    <n v="62982"/>
  </r>
  <r>
    <x v="1"/>
    <x v="0"/>
    <x v="5"/>
    <x v="6"/>
    <x v="1"/>
    <x v="3"/>
    <x v="0"/>
    <x v="0"/>
    <n v="835"/>
    <n v="1363.34"/>
    <n v="1996470.54"/>
    <n v="3173480.08"/>
    <n v="264.8"/>
    <n v="2875299.7199999997"/>
    <n v="835"/>
    <n v="1363.34"/>
    <n v="1996470.54"/>
    <n v="3173480.08"/>
    <n v="264.8"/>
    <n v="0"/>
    <n v="2875299.7199999997"/>
  </r>
  <r>
    <x v="1"/>
    <x v="0"/>
    <x v="5"/>
    <x v="6"/>
    <x v="1"/>
    <x v="3"/>
    <x v="0"/>
    <x v="1"/>
    <n v="0"/>
    <n v="0"/>
    <n v="0"/>
    <n v="0"/>
    <n v="19.200000000000003"/>
    <n v="409208"/>
    <n v="0"/>
    <n v="0"/>
    <n v="0"/>
    <n v="0"/>
    <n v="19.200000000000003"/>
    <n v="0"/>
    <n v="409208"/>
  </r>
  <r>
    <x v="1"/>
    <x v="0"/>
    <x v="5"/>
    <x v="6"/>
    <x v="2"/>
    <x v="4"/>
    <x v="0"/>
    <x v="0"/>
    <n v="29925"/>
    <n v="35779.97"/>
    <n v="234585075.99000001"/>
    <n v="226077747.75999999"/>
    <n v="7366.4000000000033"/>
    <n v="106458295.71999997"/>
    <n v="29925"/>
    <n v="35779.97"/>
    <n v="234585075.99000001"/>
    <n v="226077747.75999999"/>
    <n v="7366.4000000000033"/>
    <n v="0"/>
    <n v="106458295.71999997"/>
  </r>
  <r>
    <x v="1"/>
    <x v="0"/>
    <x v="5"/>
    <x v="6"/>
    <x v="2"/>
    <x v="4"/>
    <x v="0"/>
    <x v="1"/>
    <n v="0"/>
    <n v="0"/>
    <n v="0"/>
    <n v="0"/>
    <n v="1104.8"/>
    <n v="22623705.909999996"/>
    <n v="0"/>
    <n v="0"/>
    <n v="0"/>
    <n v="0"/>
    <n v="1104.8"/>
    <n v="0"/>
    <n v="22623705.909999996"/>
  </r>
  <r>
    <x v="1"/>
    <x v="0"/>
    <x v="5"/>
    <x v="6"/>
    <x v="2"/>
    <x v="0"/>
    <x v="0"/>
    <x v="0"/>
    <n v="108990"/>
    <n v="199244.46"/>
    <n v="38622984.809999995"/>
    <n v="43890938.059999995"/>
    <n v="584.80000000000007"/>
    <n v="8159857.54"/>
    <n v="108990"/>
    <n v="199244.46"/>
    <n v="38622984.809999995"/>
    <n v="43890938.059999995"/>
    <n v="584.80000000000007"/>
    <n v="0"/>
    <n v="8159857.54"/>
  </r>
  <r>
    <x v="1"/>
    <x v="0"/>
    <x v="5"/>
    <x v="6"/>
    <x v="2"/>
    <x v="0"/>
    <x v="0"/>
    <x v="1"/>
    <n v="0"/>
    <n v="0"/>
    <n v="0"/>
    <n v="0"/>
    <n v="148.80000000000001"/>
    <n v="2988171.19"/>
    <n v="0"/>
    <n v="0"/>
    <n v="0"/>
    <n v="0"/>
    <n v="148.80000000000001"/>
    <n v="0"/>
    <n v="2988171.19"/>
  </r>
  <r>
    <x v="1"/>
    <x v="0"/>
    <x v="5"/>
    <x v="6"/>
    <x v="2"/>
    <x v="1"/>
    <x v="0"/>
    <x v="0"/>
    <n v="5301"/>
    <n v="9627.1"/>
    <n v="25265143.38000001"/>
    <n v="39360574.259999998"/>
    <n v="778.40000000000009"/>
    <n v="16152364.209999999"/>
    <n v="5301"/>
    <n v="9627.1"/>
    <n v="25265143.38000001"/>
    <n v="39360574.259999998"/>
    <n v="778.40000000000009"/>
    <n v="0"/>
    <n v="16152364.209999999"/>
  </r>
  <r>
    <x v="1"/>
    <x v="0"/>
    <x v="5"/>
    <x v="6"/>
    <x v="2"/>
    <x v="1"/>
    <x v="0"/>
    <x v="1"/>
    <n v="0"/>
    <n v="0"/>
    <n v="0"/>
    <n v="0"/>
    <n v="13.6"/>
    <n v="259186"/>
    <n v="0"/>
    <n v="0"/>
    <n v="0"/>
    <n v="0"/>
    <n v="13.6"/>
    <n v="0"/>
    <n v="259186"/>
  </r>
  <r>
    <x v="1"/>
    <x v="0"/>
    <x v="5"/>
    <x v="6"/>
    <x v="2"/>
    <x v="2"/>
    <x v="0"/>
    <x v="0"/>
    <n v="10"/>
    <n v="18.09"/>
    <n v="59469.73"/>
    <n v="64335.6"/>
    <n v="0.8"/>
    <n v="600"/>
    <n v="10"/>
    <n v="18.09"/>
    <n v="59469.73"/>
    <n v="64335.6"/>
    <n v="0.8"/>
    <n v="0"/>
    <n v="600"/>
  </r>
  <r>
    <x v="1"/>
    <x v="0"/>
    <x v="5"/>
    <x v="6"/>
    <x v="2"/>
    <x v="3"/>
    <x v="0"/>
    <x v="0"/>
    <n v="2671"/>
    <n v="5202.3500000000004"/>
    <n v="35388304.699999996"/>
    <n v="32381298.049999997"/>
    <n v="1211.1999999999996"/>
    <n v="20475006.309999999"/>
    <n v="2671"/>
    <n v="5202.3500000000004"/>
    <n v="35388304.699999996"/>
    <n v="32381298.049999997"/>
    <n v="1211.1999999999996"/>
    <n v="0"/>
    <n v="20475006.309999999"/>
  </r>
  <r>
    <x v="1"/>
    <x v="0"/>
    <x v="5"/>
    <x v="6"/>
    <x v="2"/>
    <x v="3"/>
    <x v="0"/>
    <x v="1"/>
    <n v="0"/>
    <n v="0"/>
    <n v="0"/>
    <n v="0"/>
    <n v="11.2"/>
    <n v="236527"/>
    <n v="0"/>
    <n v="0"/>
    <n v="0"/>
    <n v="0"/>
    <n v="11.2"/>
    <n v="0"/>
    <n v="236527"/>
  </r>
  <r>
    <x v="1"/>
    <x v="0"/>
    <x v="5"/>
    <x v="6"/>
    <x v="3"/>
    <x v="0"/>
    <x v="0"/>
    <x v="0"/>
    <n v="131"/>
    <n v="3045.8199999999997"/>
    <n v="2237072.5600000005"/>
    <n v="2253904.9599999995"/>
    <n v="128"/>
    <n v="1146824.1000000001"/>
    <n v="131"/>
    <n v="3045.8199999999997"/>
    <n v="2237072.5600000005"/>
    <n v="2253904.9599999995"/>
    <n v="128"/>
    <n v="0"/>
    <n v="1146824.1000000001"/>
  </r>
  <r>
    <x v="1"/>
    <x v="0"/>
    <x v="5"/>
    <x v="6"/>
    <x v="3"/>
    <x v="0"/>
    <x v="0"/>
    <x v="1"/>
    <n v="0"/>
    <n v="0"/>
    <n v="0"/>
    <n v="0"/>
    <n v="70.399999999999991"/>
    <n v="1389473"/>
    <n v="0"/>
    <n v="0"/>
    <n v="0"/>
    <n v="0"/>
    <n v="70.399999999999991"/>
    <n v="0"/>
    <n v="1389473"/>
  </r>
  <r>
    <x v="1"/>
    <x v="0"/>
    <x v="5"/>
    <x v="6"/>
    <x v="3"/>
    <x v="1"/>
    <x v="0"/>
    <x v="0"/>
    <n v="16598"/>
    <n v="18561.629999999997"/>
    <n v="23178600.110000003"/>
    <n v="21079673.620000001"/>
    <n v="577.59999999999991"/>
    <n v="6602960.2699999996"/>
    <n v="16598"/>
    <n v="18561.629999999997"/>
    <n v="23178600.110000003"/>
    <n v="21079673.620000001"/>
    <n v="577.59999999999991"/>
    <n v="0"/>
    <n v="6602960.2699999996"/>
  </r>
  <r>
    <x v="1"/>
    <x v="0"/>
    <x v="5"/>
    <x v="6"/>
    <x v="3"/>
    <x v="1"/>
    <x v="0"/>
    <x v="1"/>
    <n v="0"/>
    <n v="0"/>
    <n v="0"/>
    <n v="0"/>
    <n v="85.600000000000009"/>
    <n v="1744094.6800000002"/>
    <n v="0"/>
    <n v="0"/>
    <n v="0"/>
    <n v="0"/>
    <n v="85.600000000000009"/>
    <n v="0"/>
    <n v="1744094.6800000002"/>
  </r>
  <r>
    <x v="1"/>
    <x v="0"/>
    <x v="5"/>
    <x v="6"/>
    <x v="3"/>
    <x v="2"/>
    <x v="0"/>
    <x v="0"/>
    <n v="23081"/>
    <n v="19969.660000000003"/>
    <n v="29663087.73"/>
    <n v="20098415.259999998"/>
    <n v="736.80000000000007"/>
    <n v="8686256.4199999981"/>
    <n v="23081"/>
    <n v="19969.660000000003"/>
    <n v="29663087.73"/>
    <n v="20098415.259999998"/>
    <n v="736.80000000000007"/>
    <n v="0"/>
    <n v="8686256.4199999981"/>
  </r>
  <r>
    <x v="1"/>
    <x v="0"/>
    <x v="5"/>
    <x v="6"/>
    <x v="3"/>
    <x v="2"/>
    <x v="0"/>
    <x v="1"/>
    <n v="0"/>
    <n v="0"/>
    <n v="0"/>
    <n v="0"/>
    <n v="327.19999999999993"/>
    <n v="6496354.5499999998"/>
    <n v="0"/>
    <n v="0"/>
    <n v="0"/>
    <n v="0"/>
    <n v="327.19999999999993"/>
    <n v="0"/>
    <n v="6496354.5499999998"/>
  </r>
  <r>
    <x v="1"/>
    <x v="0"/>
    <x v="5"/>
    <x v="6"/>
    <x v="4"/>
    <x v="4"/>
    <x v="0"/>
    <x v="0"/>
    <n v="152"/>
    <n v="99.95"/>
    <n v="654362.38"/>
    <n v="885030.46000000008"/>
    <n v="0"/>
    <n v="0"/>
    <n v="152"/>
    <n v="99.95"/>
    <n v="654362.38"/>
    <n v="885030.46000000008"/>
    <n v="0"/>
    <n v="0"/>
    <n v="0"/>
  </r>
  <r>
    <x v="1"/>
    <x v="0"/>
    <x v="5"/>
    <x v="6"/>
    <x v="4"/>
    <x v="0"/>
    <x v="0"/>
    <x v="0"/>
    <n v="276"/>
    <n v="245.7"/>
    <n v="1868325.0699999996"/>
    <n v="1138037.2000000002"/>
    <n v="247.20000000000002"/>
    <n v="31770805.159999996"/>
    <n v="276"/>
    <n v="245.7"/>
    <n v="1868325.0699999996"/>
    <n v="1138037.2000000002"/>
    <n v="247.20000000000002"/>
    <n v="0"/>
    <n v="31770805.159999996"/>
  </r>
  <r>
    <x v="1"/>
    <x v="0"/>
    <x v="5"/>
    <x v="6"/>
    <x v="4"/>
    <x v="0"/>
    <x v="0"/>
    <x v="1"/>
    <n v="0"/>
    <n v="0"/>
    <n v="0"/>
    <n v="0"/>
    <n v="0.8"/>
    <n v="1145224.33"/>
    <n v="0"/>
    <n v="0"/>
    <n v="0"/>
    <n v="0"/>
    <n v="0.8"/>
    <n v="0"/>
    <n v="1145224.33"/>
  </r>
  <r>
    <x v="1"/>
    <x v="0"/>
    <x v="5"/>
    <x v="6"/>
    <x v="4"/>
    <x v="1"/>
    <x v="0"/>
    <x v="0"/>
    <n v="995"/>
    <n v="981.21999999999991"/>
    <n v="37767999.890000001"/>
    <n v="24636602.990000002"/>
    <n v="108.8"/>
    <n v="3806584.71"/>
    <n v="995"/>
    <n v="981.21999999999991"/>
    <n v="37767999.890000001"/>
    <n v="24636602.990000002"/>
    <n v="108.8"/>
    <n v="0"/>
    <n v="3806584.71"/>
  </r>
  <r>
    <x v="1"/>
    <x v="0"/>
    <x v="5"/>
    <x v="6"/>
    <x v="4"/>
    <x v="3"/>
    <x v="0"/>
    <x v="0"/>
    <n v="0"/>
    <n v="5.7"/>
    <n v="18542.16"/>
    <n v="35151.480000000003"/>
    <n v="0"/>
    <n v="7310.2"/>
    <n v="0"/>
    <n v="5.7"/>
    <n v="18542.16"/>
    <n v="35151.480000000003"/>
    <n v="0"/>
    <n v="0"/>
    <n v="7310.2"/>
  </r>
  <r>
    <x v="1"/>
    <x v="0"/>
    <x v="5"/>
    <x v="7"/>
    <x v="0"/>
    <x v="4"/>
    <x v="0"/>
    <x v="0"/>
    <n v="0"/>
    <n v="1.36"/>
    <n v="0"/>
    <n v="2588.9899999999998"/>
    <n v="0"/>
    <n v="412"/>
    <n v="0"/>
    <n v="1.36"/>
    <n v="0"/>
    <n v="2588.9899999999998"/>
    <n v="0"/>
    <n v="0"/>
    <n v="412"/>
  </r>
  <r>
    <x v="1"/>
    <x v="0"/>
    <x v="5"/>
    <x v="7"/>
    <x v="0"/>
    <x v="0"/>
    <x v="0"/>
    <x v="0"/>
    <n v="5093"/>
    <n v="5349.0499999999993"/>
    <n v="3907118.5599999996"/>
    <n v="3174052.08"/>
    <n v="161.6"/>
    <n v="3630684.1900000004"/>
    <n v="5093"/>
    <n v="5349.0499999999993"/>
    <n v="3907118.5599999996"/>
    <n v="3174052.08"/>
    <n v="161.6"/>
    <n v="0"/>
    <n v="3630684.1900000004"/>
  </r>
  <r>
    <x v="1"/>
    <x v="0"/>
    <x v="5"/>
    <x v="7"/>
    <x v="0"/>
    <x v="0"/>
    <x v="0"/>
    <x v="1"/>
    <n v="0"/>
    <n v="0"/>
    <n v="0"/>
    <n v="0"/>
    <n v="28.800000000000004"/>
    <n v="589990.47"/>
    <n v="0"/>
    <n v="0"/>
    <n v="0"/>
    <n v="0"/>
    <n v="28.800000000000004"/>
    <n v="0"/>
    <n v="589990.47"/>
  </r>
  <r>
    <x v="1"/>
    <x v="0"/>
    <x v="5"/>
    <x v="7"/>
    <x v="0"/>
    <x v="1"/>
    <x v="0"/>
    <x v="0"/>
    <n v="50360"/>
    <n v="44233.990000000005"/>
    <n v="73167250.600000009"/>
    <n v="54232564.869999997"/>
    <n v="3398.4"/>
    <n v="70163383.650000021"/>
    <n v="50360"/>
    <n v="44233.990000000005"/>
    <n v="73167250.600000009"/>
    <n v="54232564.869999997"/>
    <n v="3398.4"/>
    <n v="0"/>
    <n v="70163383.650000021"/>
  </r>
  <r>
    <x v="1"/>
    <x v="0"/>
    <x v="5"/>
    <x v="7"/>
    <x v="0"/>
    <x v="1"/>
    <x v="0"/>
    <x v="1"/>
    <n v="0"/>
    <n v="0"/>
    <n v="0"/>
    <n v="0"/>
    <n v="621.6"/>
    <n v="12833258.389999999"/>
    <n v="0"/>
    <n v="0"/>
    <n v="0"/>
    <n v="0"/>
    <n v="621.6"/>
    <n v="0"/>
    <n v="12833258.389999999"/>
  </r>
  <r>
    <x v="1"/>
    <x v="0"/>
    <x v="5"/>
    <x v="7"/>
    <x v="0"/>
    <x v="2"/>
    <x v="0"/>
    <x v="0"/>
    <n v="39"/>
    <n v="75.98"/>
    <n v="40532.51"/>
    <n v="98459.090000000011"/>
    <n v="8.8000000000000007"/>
    <n v="118487.51000000001"/>
    <n v="39"/>
    <n v="75.98"/>
    <n v="40532.51"/>
    <n v="98459.090000000011"/>
    <n v="8.8000000000000007"/>
    <n v="0"/>
    <n v="118487.51000000001"/>
  </r>
  <r>
    <x v="1"/>
    <x v="0"/>
    <x v="5"/>
    <x v="7"/>
    <x v="0"/>
    <x v="2"/>
    <x v="0"/>
    <x v="1"/>
    <n v="0"/>
    <n v="0"/>
    <n v="0"/>
    <n v="0"/>
    <n v="0.8"/>
    <n v="15835"/>
    <n v="0"/>
    <n v="0"/>
    <n v="0"/>
    <n v="0"/>
    <n v="0.8"/>
    <n v="0"/>
    <n v="15835"/>
  </r>
  <r>
    <x v="1"/>
    <x v="0"/>
    <x v="5"/>
    <x v="7"/>
    <x v="0"/>
    <x v="3"/>
    <x v="0"/>
    <x v="0"/>
    <n v="297"/>
    <n v="305.63"/>
    <n v="1500384.13"/>
    <n v="1399680.29"/>
    <n v="164.00000000000006"/>
    <n v="6415429.4500000011"/>
    <n v="297"/>
    <n v="305.63"/>
    <n v="1500384.13"/>
    <n v="1399680.29"/>
    <n v="164.00000000000006"/>
    <n v="0"/>
    <n v="6415429.4500000011"/>
  </r>
  <r>
    <x v="1"/>
    <x v="0"/>
    <x v="5"/>
    <x v="7"/>
    <x v="0"/>
    <x v="3"/>
    <x v="0"/>
    <x v="1"/>
    <n v="0"/>
    <n v="0"/>
    <n v="0"/>
    <n v="0"/>
    <n v="1.6"/>
    <n v="58263.1"/>
    <n v="0"/>
    <n v="0"/>
    <n v="0"/>
    <n v="0"/>
    <n v="1.6"/>
    <n v="0"/>
    <n v="58263.1"/>
  </r>
  <r>
    <x v="1"/>
    <x v="0"/>
    <x v="5"/>
    <x v="7"/>
    <x v="1"/>
    <x v="4"/>
    <x v="0"/>
    <x v="0"/>
    <n v="4761"/>
    <n v="4978.6000000000004"/>
    <n v="10454860.02"/>
    <n v="10445298.349999998"/>
    <n v="860"/>
    <n v="17321577.309999999"/>
    <n v="4761"/>
    <n v="4978.6000000000004"/>
    <n v="10454860.02"/>
    <n v="10445298.349999998"/>
    <n v="860"/>
    <n v="0"/>
    <n v="17321577.309999999"/>
  </r>
  <r>
    <x v="1"/>
    <x v="0"/>
    <x v="5"/>
    <x v="7"/>
    <x v="1"/>
    <x v="4"/>
    <x v="0"/>
    <x v="1"/>
    <n v="0"/>
    <n v="0"/>
    <n v="0"/>
    <n v="0"/>
    <n v="179.2"/>
    <n v="4159598.79"/>
    <n v="0"/>
    <n v="0"/>
    <n v="0"/>
    <n v="0"/>
    <n v="179.2"/>
    <n v="0"/>
    <n v="4159598.79"/>
  </r>
  <r>
    <x v="1"/>
    <x v="0"/>
    <x v="5"/>
    <x v="7"/>
    <x v="1"/>
    <x v="0"/>
    <x v="0"/>
    <x v="0"/>
    <n v="2075"/>
    <n v="2378.6499999999996"/>
    <n v="2010037.25"/>
    <n v="1679438.17"/>
    <n v="98.399999999999991"/>
    <n v="1440246.3499999999"/>
    <n v="2075"/>
    <n v="2378.6499999999996"/>
    <n v="2010037.25"/>
    <n v="1679438.17"/>
    <n v="98.399999999999991"/>
    <n v="0"/>
    <n v="1440246.3499999999"/>
  </r>
  <r>
    <x v="1"/>
    <x v="0"/>
    <x v="5"/>
    <x v="7"/>
    <x v="1"/>
    <x v="0"/>
    <x v="0"/>
    <x v="1"/>
    <n v="0"/>
    <n v="0"/>
    <n v="0"/>
    <n v="0"/>
    <n v="23.200000000000003"/>
    <n v="463918.9"/>
    <n v="0"/>
    <n v="0"/>
    <n v="0"/>
    <n v="0"/>
    <n v="23.200000000000003"/>
    <n v="0"/>
    <n v="463918.9"/>
  </r>
  <r>
    <x v="1"/>
    <x v="0"/>
    <x v="5"/>
    <x v="7"/>
    <x v="1"/>
    <x v="1"/>
    <x v="0"/>
    <x v="0"/>
    <n v="5700"/>
    <n v="7883.18"/>
    <n v="10506717.449999997"/>
    <n v="14073584.970000003"/>
    <n v="688.8"/>
    <n v="13588398.040000001"/>
    <n v="5700"/>
    <n v="7883.18"/>
    <n v="10506717.449999997"/>
    <n v="14073584.970000003"/>
    <n v="688.8"/>
    <n v="0"/>
    <n v="13588398.040000001"/>
  </r>
  <r>
    <x v="1"/>
    <x v="0"/>
    <x v="5"/>
    <x v="7"/>
    <x v="1"/>
    <x v="1"/>
    <x v="0"/>
    <x v="1"/>
    <n v="0"/>
    <n v="0"/>
    <n v="0"/>
    <n v="0"/>
    <n v="100"/>
    <n v="2078555.78"/>
    <n v="0"/>
    <n v="0"/>
    <n v="0"/>
    <n v="0"/>
    <n v="100"/>
    <n v="0"/>
    <n v="2078555.78"/>
  </r>
  <r>
    <x v="1"/>
    <x v="0"/>
    <x v="5"/>
    <x v="7"/>
    <x v="1"/>
    <x v="2"/>
    <x v="0"/>
    <x v="0"/>
    <n v="0"/>
    <n v="30.22"/>
    <n v="-4720.28"/>
    <n v="49146.63"/>
    <n v="2.4"/>
    <n v="-79363.73000000001"/>
    <n v="0"/>
    <n v="30.22"/>
    <n v="-4720.28"/>
    <n v="49146.63"/>
    <n v="2.4"/>
    <n v="0"/>
    <n v="-79363.73000000001"/>
  </r>
  <r>
    <x v="1"/>
    <x v="0"/>
    <x v="5"/>
    <x v="7"/>
    <x v="1"/>
    <x v="3"/>
    <x v="0"/>
    <x v="0"/>
    <n v="84"/>
    <n v="15.889999999999999"/>
    <n v="122458.28"/>
    <n v="84414.829999999987"/>
    <n v="7.2"/>
    <n v="45656"/>
    <n v="84"/>
    <n v="15.889999999999999"/>
    <n v="122458.28"/>
    <n v="84414.829999999987"/>
    <n v="7.2"/>
    <n v="0"/>
    <n v="45656"/>
  </r>
  <r>
    <x v="1"/>
    <x v="0"/>
    <x v="5"/>
    <x v="7"/>
    <x v="1"/>
    <x v="3"/>
    <x v="0"/>
    <x v="1"/>
    <n v="0"/>
    <n v="0"/>
    <n v="0"/>
    <n v="0"/>
    <n v="1.6"/>
    <n v="37966"/>
    <n v="0"/>
    <n v="0"/>
    <n v="0"/>
    <n v="0"/>
    <n v="1.6"/>
    <n v="0"/>
    <n v="37966"/>
  </r>
  <r>
    <x v="1"/>
    <x v="0"/>
    <x v="5"/>
    <x v="7"/>
    <x v="2"/>
    <x v="4"/>
    <x v="0"/>
    <x v="0"/>
    <n v="8071"/>
    <n v="7248.4700000000012"/>
    <n v="67727630.709999993"/>
    <n v="62979679.540000007"/>
    <n v="1588.7999999999993"/>
    <n v="56622049.840000004"/>
    <n v="8071"/>
    <n v="7248.4700000000012"/>
    <n v="67727630.709999993"/>
    <n v="62979679.540000007"/>
    <n v="1588.7999999999993"/>
    <n v="0"/>
    <n v="56622049.840000004"/>
  </r>
  <r>
    <x v="1"/>
    <x v="0"/>
    <x v="5"/>
    <x v="7"/>
    <x v="2"/>
    <x v="4"/>
    <x v="0"/>
    <x v="1"/>
    <n v="0"/>
    <n v="0"/>
    <n v="0"/>
    <n v="0"/>
    <n v="64"/>
    <n v="1325561.4900000002"/>
    <n v="0"/>
    <n v="0"/>
    <n v="0"/>
    <n v="0"/>
    <n v="64"/>
    <n v="0"/>
    <n v="1325561.4900000002"/>
  </r>
  <r>
    <x v="1"/>
    <x v="0"/>
    <x v="5"/>
    <x v="7"/>
    <x v="2"/>
    <x v="0"/>
    <x v="0"/>
    <x v="0"/>
    <n v="7926"/>
    <n v="7195.3799999999992"/>
    <n v="15281343.599999998"/>
    <n v="15867850.15"/>
    <n v="409.59999999999997"/>
    <n v="10000124.689999999"/>
    <n v="7926"/>
    <n v="7195.3799999999992"/>
    <n v="15281343.599999998"/>
    <n v="15867850.15"/>
    <n v="409.59999999999997"/>
    <n v="0"/>
    <n v="10000124.689999999"/>
  </r>
  <r>
    <x v="1"/>
    <x v="0"/>
    <x v="5"/>
    <x v="7"/>
    <x v="2"/>
    <x v="0"/>
    <x v="0"/>
    <x v="1"/>
    <n v="0"/>
    <n v="0"/>
    <n v="0"/>
    <n v="0"/>
    <n v="22.4"/>
    <n v="467871"/>
    <n v="0"/>
    <n v="0"/>
    <n v="0"/>
    <n v="0"/>
    <n v="22.4"/>
    <n v="0"/>
    <n v="467871"/>
  </r>
  <r>
    <x v="1"/>
    <x v="0"/>
    <x v="5"/>
    <x v="7"/>
    <x v="2"/>
    <x v="1"/>
    <x v="0"/>
    <x v="0"/>
    <n v="415"/>
    <n v="702.59"/>
    <n v="2030421.9899999998"/>
    <n v="3206516.62"/>
    <n v="132.79999999999998"/>
    <n v="2597730.4899999998"/>
    <n v="415"/>
    <n v="702.59"/>
    <n v="2030421.9899999998"/>
    <n v="3206516.62"/>
    <n v="132.79999999999998"/>
    <n v="0"/>
    <n v="2597730.4899999998"/>
  </r>
  <r>
    <x v="1"/>
    <x v="0"/>
    <x v="5"/>
    <x v="7"/>
    <x v="2"/>
    <x v="1"/>
    <x v="0"/>
    <x v="1"/>
    <n v="0"/>
    <n v="0"/>
    <n v="0"/>
    <n v="0"/>
    <n v="0"/>
    <n v="-15658"/>
    <n v="0"/>
    <n v="0"/>
    <n v="0"/>
    <n v="0"/>
    <n v="0"/>
    <n v="0"/>
    <n v="-15658"/>
  </r>
  <r>
    <x v="1"/>
    <x v="0"/>
    <x v="5"/>
    <x v="7"/>
    <x v="2"/>
    <x v="3"/>
    <x v="0"/>
    <x v="0"/>
    <n v="991"/>
    <n v="999.99"/>
    <n v="5394709.6699999999"/>
    <n v="7579577.2400000002"/>
    <n v="158.39999999999998"/>
    <n v="6985856.3099999996"/>
    <n v="991"/>
    <n v="999.99"/>
    <n v="5394709.6699999999"/>
    <n v="7579577.2400000002"/>
    <n v="158.39999999999998"/>
    <n v="0"/>
    <n v="6985856.3099999996"/>
  </r>
  <r>
    <x v="1"/>
    <x v="0"/>
    <x v="5"/>
    <x v="7"/>
    <x v="2"/>
    <x v="3"/>
    <x v="0"/>
    <x v="1"/>
    <n v="0"/>
    <n v="0"/>
    <n v="0"/>
    <n v="0"/>
    <n v="1.6"/>
    <n v="30617.299999999996"/>
    <n v="0"/>
    <n v="0"/>
    <n v="0"/>
    <n v="0"/>
    <n v="1.6"/>
    <n v="0"/>
    <n v="30617.299999999996"/>
  </r>
  <r>
    <x v="1"/>
    <x v="0"/>
    <x v="5"/>
    <x v="7"/>
    <x v="3"/>
    <x v="0"/>
    <x v="0"/>
    <x v="0"/>
    <n v="15"/>
    <n v="13.91"/>
    <n v="21004.959999999999"/>
    <n v="18839.95"/>
    <n v="0.8"/>
    <n v="11657.32"/>
    <n v="15"/>
    <n v="13.91"/>
    <n v="21004.959999999999"/>
    <n v="18839.95"/>
    <n v="0.8"/>
    <n v="0"/>
    <n v="11657.32"/>
  </r>
  <r>
    <x v="1"/>
    <x v="0"/>
    <x v="5"/>
    <x v="7"/>
    <x v="3"/>
    <x v="1"/>
    <x v="0"/>
    <x v="0"/>
    <n v="426"/>
    <n v="728.08"/>
    <n v="614431.85"/>
    <n v="666971.1"/>
    <n v="123.99999999999999"/>
    <n v="1660565.17"/>
    <n v="426"/>
    <n v="728.08"/>
    <n v="614431.85"/>
    <n v="666971.1"/>
    <n v="123.99999999999999"/>
    <n v="0"/>
    <n v="1660565.17"/>
  </r>
  <r>
    <x v="1"/>
    <x v="0"/>
    <x v="5"/>
    <x v="7"/>
    <x v="3"/>
    <x v="1"/>
    <x v="0"/>
    <x v="1"/>
    <n v="0"/>
    <n v="0"/>
    <n v="0"/>
    <n v="0"/>
    <n v="10.4"/>
    <n v="205707.69999999998"/>
    <n v="0"/>
    <n v="0"/>
    <n v="0"/>
    <n v="0"/>
    <n v="10.4"/>
    <n v="0"/>
    <n v="205707.69999999998"/>
  </r>
  <r>
    <x v="1"/>
    <x v="0"/>
    <x v="5"/>
    <x v="7"/>
    <x v="3"/>
    <x v="2"/>
    <x v="0"/>
    <x v="0"/>
    <n v="356"/>
    <n v="384.26"/>
    <n v="457990.57"/>
    <n v="335134.31999999995"/>
    <n v="33.599999999999994"/>
    <n v="306014.33999999997"/>
    <n v="356"/>
    <n v="384.26"/>
    <n v="457990.57"/>
    <n v="335134.31999999995"/>
    <n v="33.599999999999994"/>
    <n v="0"/>
    <n v="306014.33999999997"/>
  </r>
  <r>
    <x v="1"/>
    <x v="0"/>
    <x v="5"/>
    <x v="7"/>
    <x v="3"/>
    <x v="2"/>
    <x v="0"/>
    <x v="1"/>
    <n v="0"/>
    <n v="0"/>
    <n v="0"/>
    <n v="0"/>
    <n v="14.4"/>
    <n v="284341.59999999998"/>
    <n v="0"/>
    <n v="0"/>
    <n v="0"/>
    <n v="0"/>
    <n v="14.4"/>
    <n v="0"/>
    <n v="284341.59999999998"/>
  </r>
  <r>
    <x v="1"/>
    <x v="0"/>
    <x v="5"/>
    <x v="7"/>
    <x v="4"/>
    <x v="0"/>
    <x v="0"/>
    <x v="0"/>
    <n v="0"/>
    <n v="1.21"/>
    <n v="2451.13"/>
    <n v="5122.58"/>
    <n v="0.8"/>
    <n v="6810092.0299999993"/>
    <n v="0"/>
    <n v="1.21"/>
    <n v="2451.13"/>
    <n v="5122.58"/>
    <n v="0.8"/>
    <n v="0"/>
    <n v="6810092.0299999993"/>
  </r>
  <r>
    <x v="1"/>
    <x v="0"/>
    <x v="5"/>
    <x v="7"/>
    <x v="4"/>
    <x v="0"/>
    <x v="0"/>
    <x v="1"/>
    <n v="0"/>
    <n v="0"/>
    <n v="0"/>
    <n v="0"/>
    <n v="0"/>
    <n v="255544.40999999997"/>
    <n v="0"/>
    <n v="0"/>
    <n v="0"/>
    <n v="0"/>
    <n v="0"/>
    <n v="0"/>
    <n v="255544.40999999997"/>
  </r>
  <r>
    <x v="1"/>
    <x v="0"/>
    <x v="5"/>
    <x v="7"/>
    <x v="4"/>
    <x v="1"/>
    <x v="0"/>
    <x v="0"/>
    <n v="65"/>
    <n v="55.13"/>
    <n v="203873.77"/>
    <n v="160273"/>
    <n v="4.8"/>
    <n v="163376.5"/>
    <n v="65"/>
    <n v="55.13"/>
    <n v="203873.77"/>
    <n v="160273"/>
    <n v="4.8"/>
    <n v="0"/>
    <n v="163376.5"/>
  </r>
  <r>
    <x v="1"/>
    <x v="0"/>
    <x v="5"/>
    <x v="7"/>
    <x v="4"/>
    <x v="1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8"/>
    <x v="0"/>
    <x v="4"/>
    <x v="0"/>
    <x v="0"/>
    <n v="3"/>
    <n v="9.41"/>
    <n v="-23805.65"/>
    <n v="52967.25"/>
    <n v="0"/>
    <n v="0"/>
    <n v="3"/>
    <n v="9.41"/>
    <n v="-23805.65"/>
    <n v="52967.25"/>
    <n v="0"/>
    <n v="0"/>
    <n v="0"/>
  </r>
  <r>
    <x v="1"/>
    <x v="0"/>
    <x v="5"/>
    <x v="8"/>
    <x v="0"/>
    <x v="0"/>
    <x v="0"/>
    <x v="0"/>
    <n v="1085"/>
    <n v="1047.5500000000002"/>
    <n v="884502.73"/>
    <n v="568597.67000000004"/>
    <n v="68.799999999999983"/>
    <n v="1328559.9300000002"/>
    <n v="1085"/>
    <n v="1047.5500000000002"/>
    <n v="884502.73"/>
    <n v="568597.67000000004"/>
    <n v="68.799999999999983"/>
    <n v="0"/>
    <n v="1328559.9300000002"/>
  </r>
  <r>
    <x v="1"/>
    <x v="0"/>
    <x v="5"/>
    <x v="8"/>
    <x v="0"/>
    <x v="0"/>
    <x v="0"/>
    <x v="1"/>
    <n v="0"/>
    <n v="0"/>
    <n v="0"/>
    <n v="0"/>
    <n v="2.4000000000000004"/>
    <n v="49276.4"/>
    <n v="0"/>
    <n v="0"/>
    <n v="0"/>
    <n v="0"/>
    <n v="2.4000000000000004"/>
    <n v="0"/>
    <n v="49276.4"/>
  </r>
  <r>
    <x v="1"/>
    <x v="0"/>
    <x v="5"/>
    <x v="8"/>
    <x v="0"/>
    <x v="1"/>
    <x v="0"/>
    <x v="0"/>
    <n v="8837"/>
    <n v="7534.6699999999992"/>
    <n v="12242467.959999999"/>
    <n v="6750499.4500000011"/>
    <n v="450.40000000000003"/>
    <n v="8059821.7700000005"/>
    <n v="8837"/>
    <n v="7534.6699999999992"/>
    <n v="12242467.959999999"/>
    <n v="6750499.4500000011"/>
    <n v="450.40000000000003"/>
    <n v="0"/>
    <n v="8059821.7700000005"/>
  </r>
  <r>
    <x v="1"/>
    <x v="0"/>
    <x v="5"/>
    <x v="8"/>
    <x v="0"/>
    <x v="1"/>
    <x v="0"/>
    <x v="1"/>
    <n v="0"/>
    <n v="0"/>
    <n v="0"/>
    <n v="0"/>
    <n v="85.6"/>
    <n v="1837793.2399999998"/>
    <n v="0"/>
    <n v="0"/>
    <n v="0"/>
    <n v="0"/>
    <n v="85.6"/>
    <n v="0"/>
    <n v="1837793.2399999998"/>
  </r>
  <r>
    <x v="1"/>
    <x v="0"/>
    <x v="5"/>
    <x v="8"/>
    <x v="0"/>
    <x v="2"/>
    <x v="0"/>
    <x v="0"/>
    <n v="1"/>
    <n v="2.59"/>
    <n v="0"/>
    <n v="3141.71"/>
    <n v="0"/>
    <n v="0"/>
    <n v="1"/>
    <n v="2.59"/>
    <n v="0"/>
    <n v="3141.71"/>
    <n v="0"/>
    <n v="0"/>
    <n v="0"/>
  </r>
  <r>
    <x v="1"/>
    <x v="0"/>
    <x v="5"/>
    <x v="8"/>
    <x v="0"/>
    <x v="3"/>
    <x v="0"/>
    <x v="0"/>
    <n v="62"/>
    <n v="67.830000000000013"/>
    <n v="140657.91999999998"/>
    <n v="134713.31999999998"/>
    <n v="14.400000000000002"/>
    <n v="71888.279999999984"/>
    <n v="62"/>
    <n v="67.830000000000013"/>
    <n v="140657.91999999998"/>
    <n v="134713.31999999998"/>
    <n v="14.400000000000002"/>
    <n v="0"/>
    <n v="71888.279999999984"/>
  </r>
  <r>
    <x v="1"/>
    <x v="0"/>
    <x v="5"/>
    <x v="8"/>
    <x v="0"/>
    <x v="3"/>
    <x v="0"/>
    <x v="1"/>
    <n v="0"/>
    <n v="0"/>
    <n v="0"/>
    <n v="0"/>
    <n v="0.8"/>
    <n v="15801"/>
    <n v="0"/>
    <n v="0"/>
    <n v="0"/>
    <n v="0"/>
    <n v="0.8"/>
    <n v="0"/>
    <n v="15801"/>
  </r>
  <r>
    <x v="1"/>
    <x v="0"/>
    <x v="5"/>
    <x v="8"/>
    <x v="1"/>
    <x v="4"/>
    <x v="0"/>
    <x v="0"/>
    <n v="1279"/>
    <n v="1305.3399999999999"/>
    <n v="2187140.8199999998"/>
    <n v="2210691.41"/>
    <n v="136"/>
    <n v="2225604.31"/>
    <n v="1279"/>
    <n v="1305.3399999999999"/>
    <n v="2187140.8199999998"/>
    <n v="2210691.41"/>
    <n v="136"/>
    <n v="0"/>
    <n v="2225604.31"/>
  </r>
  <r>
    <x v="1"/>
    <x v="0"/>
    <x v="5"/>
    <x v="8"/>
    <x v="1"/>
    <x v="4"/>
    <x v="0"/>
    <x v="1"/>
    <n v="0"/>
    <n v="0"/>
    <n v="0"/>
    <n v="0"/>
    <n v="22.4"/>
    <n v="434503.34"/>
    <n v="0"/>
    <n v="0"/>
    <n v="0"/>
    <n v="0"/>
    <n v="22.4"/>
    <n v="0"/>
    <n v="434503.34"/>
  </r>
  <r>
    <x v="1"/>
    <x v="0"/>
    <x v="5"/>
    <x v="8"/>
    <x v="1"/>
    <x v="0"/>
    <x v="0"/>
    <x v="0"/>
    <n v="714"/>
    <n v="708.77"/>
    <n v="499552.39999999997"/>
    <n v="518924.91000000003"/>
    <n v="16"/>
    <n v="282910.48"/>
    <n v="714"/>
    <n v="708.77"/>
    <n v="499552.39999999997"/>
    <n v="518924.91000000003"/>
    <n v="16"/>
    <n v="0"/>
    <n v="282910.48"/>
  </r>
  <r>
    <x v="1"/>
    <x v="0"/>
    <x v="5"/>
    <x v="8"/>
    <x v="1"/>
    <x v="0"/>
    <x v="0"/>
    <x v="1"/>
    <n v="0"/>
    <n v="0"/>
    <n v="0"/>
    <n v="0"/>
    <n v="2.4000000000000004"/>
    <n v="64460.130000000005"/>
    <n v="0"/>
    <n v="0"/>
    <n v="0"/>
    <n v="0"/>
    <n v="2.4000000000000004"/>
    <n v="0"/>
    <n v="64460.130000000005"/>
  </r>
  <r>
    <x v="1"/>
    <x v="0"/>
    <x v="5"/>
    <x v="8"/>
    <x v="1"/>
    <x v="1"/>
    <x v="0"/>
    <x v="0"/>
    <n v="1828"/>
    <n v="1622.2899999999997"/>
    <n v="3752037.4799999995"/>
    <n v="2921625.72"/>
    <n v="124.79999999999997"/>
    <n v="2311195.46"/>
    <n v="1828"/>
    <n v="1622.2899999999997"/>
    <n v="3752037.4799999995"/>
    <n v="2921625.72"/>
    <n v="124.79999999999997"/>
    <n v="0"/>
    <n v="2311195.46"/>
  </r>
  <r>
    <x v="1"/>
    <x v="0"/>
    <x v="5"/>
    <x v="8"/>
    <x v="1"/>
    <x v="1"/>
    <x v="0"/>
    <x v="1"/>
    <n v="0"/>
    <n v="0"/>
    <n v="0"/>
    <n v="0"/>
    <n v="22.4"/>
    <n v="473639.19"/>
    <n v="0"/>
    <n v="0"/>
    <n v="0"/>
    <n v="0"/>
    <n v="22.4"/>
    <n v="0"/>
    <n v="473639.19"/>
  </r>
  <r>
    <x v="1"/>
    <x v="0"/>
    <x v="5"/>
    <x v="8"/>
    <x v="1"/>
    <x v="2"/>
    <x v="0"/>
    <x v="0"/>
    <n v="0"/>
    <n v="7.46"/>
    <n v="-1617.81"/>
    <n v="14117.43"/>
    <n v="0.8"/>
    <n v="58006.450000000004"/>
    <n v="0"/>
    <n v="7.46"/>
    <n v="-1617.81"/>
    <n v="14117.43"/>
    <n v="0.8"/>
    <n v="0"/>
    <n v="58006.450000000004"/>
  </r>
  <r>
    <x v="1"/>
    <x v="0"/>
    <x v="5"/>
    <x v="8"/>
    <x v="1"/>
    <x v="3"/>
    <x v="0"/>
    <x v="0"/>
    <n v="57"/>
    <n v="31.32"/>
    <n v="129527.3"/>
    <n v="66697.34"/>
    <n v="6.4"/>
    <n v="64285.06"/>
    <n v="57"/>
    <n v="31.32"/>
    <n v="129527.3"/>
    <n v="66697.34"/>
    <n v="6.4"/>
    <n v="0"/>
    <n v="64285.06"/>
  </r>
  <r>
    <x v="1"/>
    <x v="0"/>
    <x v="5"/>
    <x v="8"/>
    <x v="2"/>
    <x v="4"/>
    <x v="0"/>
    <x v="0"/>
    <n v="1452"/>
    <n v="1255.78"/>
    <n v="14871276.359999999"/>
    <n v="12268338.619999999"/>
    <n v="402.4"/>
    <n v="13282789.18"/>
    <n v="1452"/>
    <n v="1255.78"/>
    <n v="14871276.359999999"/>
    <n v="12268338.619999999"/>
    <n v="402.4"/>
    <n v="0"/>
    <n v="13282789.18"/>
  </r>
  <r>
    <x v="1"/>
    <x v="0"/>
    <x v="5"/>
    <x v="8"/>
    <x v="2"/>
    <x v="4"/>
    <x v="0"/>
    <x v="1"/>
    <n v="0"/>
    <n v="0"/>
    <n v="0"/>
    <n v="0"/>
    <n v="15.2"/>
    <n v="290186.23"/>
    <n v="0"/>
    <n v="0"/>
    <n v="0"/>
    <n v="0"/>
    <n v="15.2"/>
    <n v="0"/>
    <n v="290186.23"/>
  </r>
  <r>
    <x v="1"/>
    <x v="0"/>
    <x v="5"/>
    <x v="8"/>
    <x v="2"/>
    <x v="0"/>
    <x v="0"/>
    <x v="0"/>
    <n v="82"/>
    <n v="81.820000000000007"/>
    <n v="271754.59999999998"/>
    <n v="282166.11"/>
    <n v="0.8"/>
    <n v="39263.160000000003"/>
    <n v="82"/>
    <n v="81.820000000000007"/>
    <n v="271754.59999999998"/>
    <n v="282166.11"/>
    <n v="0.8"/>
    <n v="0"/>
    <n v="39263.160000000003"/>
  </r>
  <r>
    <x v="1"/>
    <x v="0"/>
    <x v="5"/>
    <x v="8"/>
    <x v="2"/>
    <x v="1"/>
    <x v="0"/>
    <x v="0"/>
    <n v="282"/>
    <n v="200.28"/>
    <n v="943417.82000000007"/>
    <n v="832082.52000000014"/>
    <n v="16.000000000000004"/>
    <n v="388811.83"/>
    <n v="282"/>
    <n v="200.28"/>
    <n v="943417.82000000007"/>
    <n v="832082.52000000014"/>
    <n v="16.000000000000004"/>
    <n v="0"/>
    <n v="388811.83"/>
  </r>
  <r>
    <x v="1"/>
    <x v="0"/>
    <x v="5"/>
    <x v="8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5"/>
    <x v="8"/>
    <x v="2"/>
    <x v="3"/>
    <x v="0"/>
    <x v="0"/>
    <n v="27"/>
    <n v="44.62"/>
    <n v="217040.97"/>
    <n v="313408.61000000004"/>
    <n v="6.4"/>
    <n v="257288.72"/>
    <n v="27"/>
    <n v="44.62"/>
    <n v="217040.97"/>
    <n v="313408.61000000004"/>
    <n v="6.4"/>
    <n v="0"/>
    <n v="257288.72"/>
  </r>
  <r>
    <x v="1"/>
    <x v="0"/>
    <x v="5"/>
    <x v="8"/>
    <x v="3"/>
    <x v="0"/>
    <x v="0"/>
    <x v="0"/>
    <n v="52"/>
    <n v="43.39"/>
    <n v="42210.299999999996"/>
    <n v="48052.670000000006"/>
    <n v="0"/>
    <n v="0"/>
    <n v="52"/>
    <n v="43.39"/>
    <n v="42210.299999999996"/>
    <n v="48052.670000000006"/>
    <n v="0"/>
    <n v="0"/>
    <n v="0"/>
  </r>
  <r>
    <x v="1"/>
    <x v="0"/>
    <x v="5"/>
    <x v="8"/>
    <x v="3"/>
    <x v="1"/>
    <x v="0"/>
    <x v="0"/>
    <n v="319"/>
    <n v="330.55"/>
    <n v="303553.90000000002"/>
    <n v="314985.05000000005"/>
    <n v="20"/>
    <n v="353012.33999999997"/>
    <n v="319"/>
    <n v="330.55"/>
    <n v="303553.90000000002"/>
    <n v="314985.05000000005"/>
    <n v="20"/>
    <n v="0"/>
    <n v="353012.33999999997"/>
  </r>
  <r>
    <x v="1"/>
    <x v="0"/>
    <x v="5"/>
    <x v="8"/>
    <x v="3"/>
    <x v="1"/>
    <x v="0"/>
    <x v="1"/>
    <n v="0"/>
    <n v="0"/>
    <n v="0"/>
    <n v="0"/>
    <n v="2.4000000000000004"/>
    <n v="48231.82"/>
    <n v="0"/>
    <n v="0"/>
    <n v="0"/>
    <n v="0"/>
    <n v="2.4000000000000004"/>
    <n v="0"/>
    <n v="48231.82"/>
  </r>
  <r>
    <x v="1"/>
    <x v="0"/>
    <x v="5"/>
    <x v="8"/>
    <x v="3"/>
    <x v="2"/>
    <x v="0"/>
    <x v="0"/>
    <n v="805"/>
    <n v="523.86"/>
    <n v="366803.36"/>
    <n v="263339.81"/>
    <n v="11.2"/>
    <n v="185069.47999999998"/>
    <n v="805"/>
    <n v="523.86"/>
    <n v="366803.36"/>
    <n v="263339.81"/>
    <n v="11.2"/>
    <n v="0"/>
    <n v="185069.47999999998"/>
  </r>
  <r>
    <x v="1"/>
    <x v="0"/>
    <x v="5"/>
    <x v="8"/>
    <x v="3"/>
    <x v="2"/>
    <x v="0"/>
    <x v="1"/>
    <n v="0"/>
    <n v="0"/>
    <n v="0"/>
    <n v="0"/>
    <n v="3.2"/>
    <n v="63129"/>
    <n v="0"/>
    <n v="0"/>
    <n v="0"/>
    <n v="0"/>
    <n v="3.2"/>
    <n v="0"/>
    <n v="63129"/>
  </r>
  <r>
    <x v="1"/>
    <x v="0"/>
    <x v="5"/>
    <x v="8"/>
    <x v="4"/>
    <x v="0"/>
    <x v="0"/>
    <x v="0"/>
    <n v="0"/>
    <n v="0"/>
    <n v="0"/>
    <n v="0"/>
    <n v="38.4"/>
    <n v="638291.15"/>
    <n v="0"/>
    <n v="0"/>
    <n v="0"/>
    <n v="0"/>
    <n v="38.4"/>
    <n v="0"/>
    <n v="638291.15"/>
  </r>
  <r>
    <x v="1"/>
    <x v="0"/>
    <x v="5"/>
    <x v="8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8"/>
    <x v="4"/>
    <x v="1"/>
    <x v="0"/>
    <x v="0"/>
    <n v="7"/>
    <n v="9.6"/>
    <n v="34090.990000000005"/>
    <n v="12108.23"/>
    <n v="0"/>
    <n v="0"/>
    <n v="7"/>
    <n v="9.6"/>
    <n v="34090.990000000005"/>
    <n v="12108.23"/>
    <n v="0"/>
    <n v="0"/>
    <n v="0"/>
  </r>
  <r>
    <x v="1"/>
    <x v="0"/>
    <x v="5"/>
    <x v="9"/>
    <x v="0"/>
    <x v="0"/>
    <x v="0"/>
    <x v="0"/>
    <n v="0"/>
    <n v="392.04"/>
    <n v="641233901.88999999"/>
    <n v="404301.4"/>
    <n v="0"/>
    <n v="0"/>
    <n v="0"/>
    <n v="392.04"/>
    <n v="641233901.88999999"/>
    <n v="404301.4"/>
    <n v="0"/>
    <n v="0"/>
    <n v="0"/>
  </r>
  <r>
    <x v="1"/>
    <x v="0"/>
    <x v="5"/>
    <x v="9"/>
    <x v="1"/>
    <x v="0"/>
    <x v="0"/>
    <x v="0"/>
    <n v="0"/>
    <n v="368.31"/>
    <n v="35959364.380000003"/>
    <n v="171699.55"/>
    <n v="0"/>
    <n v="0"/>
    <n v="0"/>
    <n v="368.31"/>
    <n v="35959364.380000003"/>
    <n v="171699.55"/>
    <n v="0"/>
    <n v="0"/>
    <n v="0"/>
  </r>
  <r>
    <x v="1"/>
    <x v="0"/>
    <x v="5"/>
    <x v="9"/>
    <x v="2"/>
    <x v="0"/>
    <x v="0"/>
    <x v="0"/>
    <n v="0"/>
    <n v="140.12"/>
    <n v="34204172.389999993"/>
    <n v="452494.54"/>
    <n v="0"/>
    <n v="0"/>
    <n v="0"/>
    <n v="140.12"/>
    <n v="34204172.389999993"/>
    <n v="452494.54"/>
    <n v="0"/>
    <n v="0"/>
    <n v="0"/>
  </r>
  <r>
    <x v="1"/>
    <x v="0"/>
    <x v="5"/>
    <x v="9"/>
    <x v="3"/>
    <x v="0"/>
    <x v="0"/>
    <x v="0"/>
    <n v="0"/>
    <n v="22.450000000000003"/>
    <n v="401685.78999999992"/>
    <n v="14329.75"/>
    <n v="0"/>
    <n v="0"/>
    <n v="0"/>
    <n v="22.450000000000003"/>
    <n v="401685.78999999992"/>
    <n v="14329.75"/>
    <n v="0"/>
    <n v="0"/>
    <n v="0"/>
  </r>
  <r>
    <x v="1"/>
    <x v="0"/>
    <x v="5"/>
    <x v="9"/>
    <x v="4"/>
    <x v="0"/>
    <x v="0"/>
    <x v="0"/>
    <n v="0"/>
    <n v="0"/>
    <n v="249483.67"/>
    <n v="0"/>
    <n v="0"/>
    <n v="0"/>
    <n v="0"/>
    <n v="0"/>
    <n v="249483.67"/>
    <n v="0"/>
    <n v="0"/>
    <n v="0"/>
    <n v="0"/>
  </r>
  <r>
    <x v="1"/>
    <x v="0"/>
    <x v="5"/>
    <x v="9"/>
    <x v="0"/>
    <x v="0"/>
    <x v="0"/>
    <x v="0"/>
    <n v="812"/>
    <n v="1365.43"/>
    <n v="25289689"/>
    <n v="71242271.270000011"/>
    <n v="0"/>
    <n v="0"/>
    <n v="812"/>
    <n v="1365.43"/>
    <n v="25289689"/>
    <n v="71242271.270000011"/>
    <n v="0"/>
    <n v="0"/>
    <n v="0"/>
  </r>
  <r>
    <x v="1"/>
    <x v="0"/>
    <x v="5"/>
    <x v="9"/>
    <x v="0"/>
    <x v="1"/>
    <x v="0"/>
    <x v="0"/>
    <n v="101"/>
    <n v="176.42"/>
    <n v="-43616.09"/>
    <n v="128660.12"/>
    <n v="0"/>
    <n v="0"/>
    <n v="101"/>
    <n v="176.42"/>
    <n v="-43616.09"/>
    <n v="128660.12"/>
    <n v="0"/>
    <n v="0"/>
    <n v="0"/>
  </r>
  <r>
    <x v="1"/>
    <x v="0"/>
    <x v="5"/>
    <x v="9"/>
    <x v="1"/>
    <x v="4"/>
    <x v="0"/>
    <x v="0"/>
    <n v="1"/>
    <n v="10.23"/>
    <n v="1327.97"/>
    <n v="37523.449999999997"/>
    <n v="0"/>
    <n v="0"/>
    <n v="1"/>
    <n v="10.23"/>
    <n v="1327.97"/>
    <n v="37523.449999999997"/>
    <n v="0"/>
    <n v="0"/>
    <n v="0"/>
  </r>
  <r>
    <x v="1"/>
    <x v="0"/>
    <x v="5"/>
    <x v="9"/>
    <x v="1"/>
    <x v="0"/>
    <x v="0"/>
    <x v="0"/>
    <n v="0"/>
    <n v="0.19"/>
    <n v="0"/>
    <n v="801.55"/>
    <n v="0"/>
    <n v="0"/>
    <n v="0"/>
    <n v="0.19"/>
    <n v="0"/>
    <n v="801.55"/>
    <n v="0"/>
    <n v="0"/>
    <n v="0"/>
  </r>
  <r>
    <x v="1"/>
    <x v="0"/>
    <x v="5"/>
    <x v="9"/>
    <x v="1"/>
    <x v="1"/>
    <x v="0"/>
    <x v="0"/>
    <n v="0"/>
    <n v="1.34"/>
    <n v="0"/>
    <n v="2325.09"/>
    <n v="0"/>
    <n v="0"/>
    <n v="0"/>
    <n v="1.34"/>
    <n v="0"/>
    <n v="2325.09"/>
    <n v="0"/>
    <n v="0"/>
    <n v="0"/>
  </r>
  <r>
    <x v="1"/>
    <x v="0"/>
    <x v="5"/>
    <x v="9"/>
    <x v="2"/>
    <x v="4"/>
    <x v="0"/>
    <x v="0"/>
    <n v="0"/>
    <n v="767.24"/>
    <n v="-400748.27"/>
    <n v="5696588.7800000003"/>
    <n v="0"/>
    <n v="0"/>
    <n v="0"/>
    <n v="767.24"/>
    <n v="-400748.27"/>
    <n v="5696588.7800000003"/>
    <n v="0"/>
    <n v="0"/>
    <n v="0"/>
  </r>
  <r>
    <x v="1"/>
    <x v="0"/>
    <x v="5"/>
    <x v="9"/>
    <x v="2"/>
    <x v="0"/>
    <x v="0"/>
    <x v="0"/>
    <n v="1"/>
    <n v="3.51"/>
    <n v="7669.92"/>
    <n v="21747.42"/>
    <n v="0"/>
    <n v="0"/>
    <n v="1"/>
    <n v="3.51"/>
    <n v="7669.92"/>
    <n v="21747.42"/>
    <n v="0"/>
    <n v="0"/>
    <n v="0"/>
  </r>
  <r>
    <x v="1"/>
    <x v="0"/>
    <x v="5"/>
    <x v="9"/>
    <x v="3"/>
    <x v="1"/>
    <x v="0"/>
    <x v="0"/>
    <n v="0"/>
    <n v="51987.72"/>
    <n v="2145066.7999999998"/>
    <n v="3488636.4"/>
    <n v="0"/>
    <n v="0"/>
    <n v="0"/>
    <n v="51987.72"/>
    <n v="2145066.7999999998"/>
    <n v="3488636.4"/>
    <n v="0"/>
    <n v="0"/>
    <n v="0"/>
  </r>
  <r>
    <x v="1"/>
    <x v="0"/>
    <x v="5"/>
    <x v="9"/>
    <x v="4"/>
    <x v="0"/>
    <x v="0"/>
    <x v="0"/>
    <n v="27"/>
    <n v="24.74"/>
    <n v="42449749"/>
    <n v="42222733"/>
    <n v="0"/>
    <n v="0"/>
    <n v="27"/>
    <n v="24.74"/>
    <n v="42449749"/>
    <n v="42222733"/>
    <n v="0"/>
    <n v="0"/>
    <n v="0"/>
  </r>
  <r>
    <x v="1"/>
    <x v="0"/>
    <x v="5"/>
    <x v="10"/>
    <x v="0"/>
    <x v="4"/>
    <x v="0"/>
    <x v="0"/>
    <n v="1"/>
    <n v="16.66"/>
    <n v="14350.57"/>
    <n v="82175.240000000005"/>
    <n v="0"/>
    <n v="0"/>
    <n v="1"/>
    <n v="16.66"/>
    <n v="14350.57"/>
    <n v="82175.240000000005"/>
    <n v="0"/>
    <n v="0"/>
    <n v="0"/>
  </r>
  <r>
    <x v="1"/>
    <x v="0"/>
    <x v="5"/>
    <x v="10"/>
    <x v="0"/>
    <x v="0"/>
    <x v="0"/>
    <x v="0"/>
    <n v="913"/>
    <n v="1084.95"/>
    <n v="787348.86"/>
    <n v="681893.92"/>
    <n v="26.400000000000002"/>
    <n v="317604.43999999994"/>
    <n v="913"/>
    <n v="1084.95"/>
    <n v="787348.86"/>
    <n v="681893.92"/>
    <n v="26.400000000000002"/>
    <n v="0"/>
    <n v="317604.43999999994"/>
  </r>
  <r>
    <x v="1"/>
    <x v="0"/>
    <x v="5"/>
    <x v="10"/>
    <x v="0"/>
    <x v="0"/>
    <x v="0"/>
    <x v="1"/>
    <n v="0"/>
    <n v="0"/>
    <n v="0"/>
    <n v="0"/>
    <n v="5.6000000000000005"/>
    <n v="129631.38"/>
    <n v="0"/>
    <n v="0"/>
    <n v="0"/>
    <n v="0"/>
    <n v="5.6000000000000005"/>
    <n v="0"/>
    <n v="129631.38"/>
  </r>
  <r>
    <x v="1"/>
    <x v="0"/>
    <x v="5"/>
    <x v="10"/>
    <x v="0"/>
    <x v="1"/>
    <x v="0"/>
    <x v="0"/>
    <n v="15287"/>
    <n v="15020.539999999999"/>
    <n v="14662414.789999999"/>
    <n v="14048648.549999999"/>
    <n v="776.80000000000007"/>
    <n v="17213819.670000002"/>
    <n v="15287"/>
    <n v="15020.539999999999"/>
    <n v="14662414.789999999"/>
    <n v="14048648.549999999"/>
    <n v="776.80000000000007"/>
    <n v="0"/>
    <n v="17213819.670000002"/>
  </r>
  <r>
    <x v="1"/>
    <x v="0"/>
    <x v="5"/>
    <x v="10"/>
    <x v="0"/>
    <x v="1"/>
    <x v="0"/>
    <x v="1"/>
    <n v="0"/>
    <n v="0"/>
    <n v="0"/>
    <n v="0"/>
    <n v="93.6"/>
    <n v="1937511.9700000002"/>
    <n v="0"/>
    <n v="0"/>
    <n v="0"/>
    <n v="0"/>
    <n v="93.6"/>
    <n v="0"/>
    <n v="1937511.9700000002"/>
  </r>
  <r>
    <x v="1"/>
    <x v="0"/>
    <x v="5"/>
    <x v="10"/>
    <x v="0"/>
    <x v="2"/>
    <x v="0"/>
    <x v="0"/>
    <n v="0"/>
    <n v="12.6"/>
    <n v="-5797.57"/>
    <n v="20291.28"/>
    <n v="2.4000000000000004"/>
    <n v="51873.45"/>
    <n v="0"/>
    <n v="12.6"/>
    <n v="-5797.57"/>
    <n v="20291.28"/>
    <n v="2.4000000000000004"/>
    <n v="0"/>
    <n v="51873.45"/>
  </r>
  <r>
    <x v="1"/>
    <x v="0"/>
    <x v="5"/>
    <x v="10"/>
    <x v="0"/>
    <x v="3"/>
    <x v="0"/>
    <x v="0"/>
    <n v="475"/>
    <n v="1079.5500000000002"/>
    <n v="1368328.5600000003"/>
    <n v="1723685.5"/>
    <n v="858.39999999999975"/>
    <n v="14728208.089999998"/>
    <n v="475"/>
    <n v="1079.5500000000002"/>
    <n v="1368328.5600000003"/>
    <n v="1723685.5"/>
    <n v="858.39999999999975"/>
    <n v="0"/>
    <n v="14728208.089999998"/>
  </r>
  <r>
    <x v="1"/>
    <x v="0"/>
    <x v="5"/>
    <x v="10"/>
    <x v="0"/>
    <x v="3"/>
    <x v="0"/>
    <x v="1"/>
    <n v="0"/>
    <n v="0"/>
    <n v="0"/>
    <n v="0"/>
    <n v="0"/>
    <n v="1"/>
    <n v="0"/>
    <n v="0"/>
    <n v="0"/>
    <n v="0"/>
    <n v="0"/>
    <n v="0"/>
    <n v="1"/>
  </r>
  <r>
    <x v="1"/>
    <x v="0"/>
    <x v="5"/>
    <x v="10"/>
    <x v="1"/>
    <x v="4"/>
    <x v="0"/>
    <x v="0"/>
    <n v="9718"/>
    <n v="9747.8300000000017"/>
    <n v="14568765.310000001"/>
    <n v="12594752.559999999"/>
    <n v="275.2"/>
    <n v="7226770.8699999992"/>
    <n v="9718"/>
    <n v="9747.8300000000017"/>
    <n v="14568765.310000001"/>
    <n v="12594752.559999999"/>
    <n v="275.2"/>
    <n v="0"/>
    <n v="7226770.8699999992"/>
  </r>
  <r>
    <x v="1"/>
    <x v="0"/>
    <x v="5"/>
    <x v="10"/>
    <x v="1"/>
    <x v="4"/>
    <x v="0"/>
    <x v="1"/>
    <n v="0"/>
    <n v="0"/>
    <n v="0"/>
    <n v="0"/>
    <n v="51.2"/>
    <n v="1022945.5599999999"/>
    <n v="0"/>
    <n v="0"/>
    <n v="0"/>
    <n v="0"/>
    <n v="51.2"/>
    <n v="0"/>
    <n v="1022945.5599999999"/>
  </r>
  <r>
    <x v="1"/>
    <x v="0"/>
    <x v="5"/>
    <x v="10"/>
    <x v="1"/>
    <x v="0"/>
    <x v="0"/>
    <x v="0"/>
    <n v="657"/>
    <n v="888.81000000000006"/>
    <n v="789338.00999999989"/>
    <n v="782294.97"/>
    <n v="70.399999999999991"/>
    <n v="2175380.89"/>
    <n v="657"/>
    <n v="888.81000000000006"/>
    <n v="789338.00999999989"/>
    <n v="782294.97"/>
    <n v="70.399999999999991"/>
    <n v="0"/>
    <n v="2175380.89"/>
  </r>
  <r>
    <x v="1"/>
    <x v="0"/>
    <x v="5"/>
    <x v="10"/>
    <x v="1"/>
    <x v="0"/>
    <x v="0"/>
    <x v="1"/>
    <n v="0"/>
    <n v="0"/>
    <n v="0"/>
    <n v="0"/>
    <n v="6.4"/>
    <n v="137205.32"/>
    <n v="0"/>
    <n v="0"/>
    <n v="0"/>
    <n v="0"/>
    <n v="6.4"/>
    <n v="0"/>
    <n v="137205.32"/>
  </r>
  <r>
    <x v="1"/>
    <x v="0"/>
    <x v="5"/>
    <x v="10"/>
    <x v="1"/>
    <x v="1"/>
    <x v="0"/>
    <x v="0"/>
    <n v="3176"/>
    <n v="3533.5299999999997"/>
    <n v="4419513.43"/>
    <n v="6065512.0900000008"/>
    <n v="387.20000000000005"/>
    <n v="6878723.4699999997"/>
    <n v="3176"/>
    <n v="3533.5299999999997"/>
    <n v="4419513.43"/>
    <n v="6065512.0900000008"/>
    <n v="387.20000000000005"/>
    <n v="0"/>
    <n v="6878723.4699999997"/>
  </r>
  <r>
    <x v="1"/>
    <x v="0"/>
    <x v="5"/>
    <x v="10"/>
    <x v="1"/>
    <x v="1"/>
    <x v="0"/>
    <x v="1"/>
    <n v="0"/>
    <n v="0"/>
    <n v="0"/>
    <n v="0"/>
    <n v="29.6"/>
    <n v="640737.79999999993"/>
    <n v="0"/>
    <n v="0"/>
    <n v="0"/>
    <n v="0"/>
    <n v="29.6"/>
    <n v="0"/>
    <n v="640737.79999999993"/>
  </r>
  <r>
    <x v="1"/>
    <x v="0"/>
    <x v="5"/>
    <x v="10"/>
    <x v="1"/>
    <x v="2"/>
    <x v="0"/>
    <x v="0"/>
    <n v="0"/>
    <n v="18.82"/>
    <n v="0"/>
    <n v="37512.089999999997"/>
    <n v="0.8"/>
    <n v="-100623"/>
    <n v="0"/>
    <n v="18.82"/>
    <n v="0"/>
    <n v="37512.089999999997"/>
    <n v="0.8"/>
    <n v="0"/>
    <n v="-100623"/>
  </r>
  <r>
    <x v="1"/>
    <x v="0"/>
    <x v="5"/>
    <x v="10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10"/>
    <x v="1"/>
    <x v="3"/>
    <x v="0"/>
    <x v="0"/>
    <n v="81"/>
    <n v="38.010000000000005"/>
    <n v="83924.760000000009"/>
    <n v="62084.149999999994"/>
    <n v="7.1999999999999993"/>
    <n v="78587.58"/>
    <n v="81"/>
    <n v="38.010000000000005"/>
    <n v="83924.760000000009"/>
    <n v="62084.149999999994"/>
    <n v="7.1999999999999993"/>
    <n v="0"/>
    <n v="78587.58"/>
  </r>
  <r>
    <x v="1"/>
    <x v="0"/>
    <x v="5"/>
    <x v="10"/>
    <x v="2"/>
    <x v="4"/>
    <x v="0"/>
    <x v="0"/>
    <n v="6067"/>
    <n v="6618.09"/>
    <n v="43789469.959999993"/>
    <n v="42805468.329999991"/>
    <n v="552.80000000000018"/>
    <n v="20198784.710000001"/>
    <n v="6067"/>
    <n v="6618.09"/>
    <n v="43789469.959999993"/>
    <n v="42805468.329999991"/>
    <n v="552.80000000000018"/>
    <n v="0"/>
    <n v="20198784.710000001"/>
  </r>
  <r>
    <x v="1"/>
    <x v="0"/>
    <x v="5"/>
    <x v="10"/>
    <x v="2"/>
    <x v="4"/>
    <x v="0"/>
    <x v="1"/>
    <n v="0"/>
    <n v="0"/>
    <n v="0"/>
    <n v="0"/>
    <n v="20.8"/>
    <n v="445695"/>
    <n v="0"/>
    <n v="0"/>
    <n v="0"/>
    <n v="0"/>
    <n v="20.8"/>
    <n v="0"/>
    <n v="445695"/>
  </r>
  <r>
    <x v="1"/>
    <x v="0"/>
    <x v="5"/>
    <x v="10"/>
    <x v="2"/>
    <x v="0"/>
    <x v="0"/>
    <x v="0"/>
    <n v="842"/>
    <n v="801.40999999999985"/>
    <n v="2274222.64"/>
    <n v="2293179.4700000002"/>
    <n v="52.8"/>
    <n v="2362584.96"/>
    <n v="842"/>
    <n v="801.40999999999985"/>
    <n v="2274222.64"/>
    <n v="2293179.4700000002"/>
    <n v="52.8"/>
    <n v="0"/>
    <n v="2362584.96"/>
  </r>
  <r>
    <x v="1"/>
    <x v="0"/>
    <x v="5"/>
    <x v="10"/>
    <x v="2"/>
    <x v="0"/>
    <x v="0"/>
    <x v="1"/>
    <n v="0"/>
    <n v="0"/>
    <n v="0"/>
    <n v="0"/>
    <n v="4.8"/>
    <n v="110495"/>
    <n v="0"/>
    <n v="0"/>
    <n v="0"/>
    <n v="0"/>
    <n v="4.8"/>
    <n v="0"/>
    <n v="110495"/>
  </r>
  <r>
    <x v="1"/>
    <x v="0"/>
    <x v="5"/>
    <x v="10"/>
    <x v="2"/>
    <x v="1"/>
    <x v="0"/>
    <x v="0"/>
    <n v="303"/>
    <n v="307.87"/>
    <n v="1353828.42"/>
    <n v="1873907.9200000002"/>
    <n v="43.2"/>
    <n v="567525.43999999994"/>
    <n v="303"/>
    <n v="307.87"/>
    <n v="1353828.42"/>
    <n v="1873907.9200000002"/>
    <n v="43.2"/>
    <n v="0"/>
    <n v="567525.43999999994"/>
  </r>
  <r>
    <x v="1"/>
    <x v="0"/>
    <x v="5"/>
    <x v="10"/>
    <x v="2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10"/>
    <x v="2"/>
    <x v="3"/>
    <x v="0"/>
    <x v="0"/>
    <n v="310"/>
    <n v="381.43999999999994"/>
    <n v="3313351.46"/>
    <n v="3150939.76"/>
    <n v="160"/>
    <n v="3092320.7800000003"/>
    <n v="310"/>
    <n v="381.43999999999994"/>
    <n v="3313351.46"/>
    <n v="3150939.76"/>
    <n v="160"/>
    <n v="0"/>
    <n v="3092320.7800000003"/>
  </r>
  <r>
    <x v="1"/>
    <x v="0"/>
    <x v="5"/>
    <x v="10"/>
    <x v="3"/>
    <x v="0"/>
    <x v="0"/>
    <x v="0"/>
    <n v="56"/>
    <n v="65.66"/>
    <n v="48633.19"/>
    <n v="35680.300000000003"/>
    <n v="0.8"/>
    <n v="2393.13"/>
    <n v="56"/>
    <n v="65.66"/>
    <n v="48633.19"/>
    <n v="35680.300000000003"/>
    <n v="0.8"/>
    <n v="0"/>
    <n v="2393.13"/>
  </r>
  <r>
    <x v="1"/>
    <x v="0"/>
    <x v="5"/>
    <x v="10"/>
    <x v="3"/>
    <x v="0"/>
    <x v="0"/>
    <x v="1"/>
    <n v="0"/>
    <n v="0"/>
    <n v="0"/>
    <n v="0"/>
    <n v="1.6"/>
    <n v="31316"/>
    <n v="0"/>
    <n v="0"/>
    <n v="0"/>
    <n v="0"/>
    <n v="1.6"/>
    <n v="0"/>
    <n v="31316"/>
  </r>
  <r>
    <x v="1"/>
    <x v="0"/>
    <x v="5"/>
    <x v="10"/>
    <x v="3"/>
    <x v="1"/>
    <x v="0"/>
    <x v="0"/>
    <n v="297"/>
    <n v="384.15999999999997"/>
    <n v="361340.04"/>
    <n v="413332.96"/>
    <n v="18.399999999999999"/>
    <n v="412080.97"/>
    <n v="297"/>
    <n v="384.15999999999997"/>
    <n v="361340.04"/>
    <n v="413332.96"/>
    <n v="18.399999999999999"/>
    <n v="0"/>
    <n v="412080.97"/>
  </r>
  <r>
    <x v="1"/>
    <x v="0"/>
    <x v="5"/>
    <x v="10"/>
    <x v="3"/>
    <x v="1"/>
    <x v="0"/>
    <x v="1"/>
    <n v="0"/>
    <n v="0"/>
    <n v="0"/>
    <n v="0"/>
    <n v="4.8000000000000007"/>
    <n v="94428"/>
    <n v="0"/>
    <n v="0"/>
    <n v="0"/>
    <n v="0"/>
    <n v="4.8000000000000007"/>
    <n v="0"/>
    <n v="94428"/>
  </r>
  <r>
    <x v="1"/>
    <x v="0"/>
    <x v="5"/>
    <x v="10"/>
    <x v="3"/>
    <x v="2"/>
    <x v="0"/>
    <x v="0"/>
    <n v="1813"/>
    <n v="1575.2100000000003"/>
    <n v="523742.9"/>
    <n v="379856.48"/>
    <n v="12.8"/>
    <n v="118821.08"/>
    <n v="1813"/>
    <n v="1575.2100000000003"/>
    <n v="523742.9"/>
    <n v="379856.48"/>
    <n v="12.8"/>
    <n v="0"/>
    <n v="118821.08"/>
  </r>
  <r>
    <x v="1"/>
    <x v="0"/>
    <x v="5"/>
    <x v="10"/>
    <x v="3"/>
    <x v="2"/>
    <x v="0"/>
    <x v="1"/>
    <n v="0"/>
    <n v="0"/>
    <n v="0"/>
    <n v="0"/>
    <n v="4"/>
    <n v="79054"/>
    <n v="0"/>
    <n v="0"/>
    <n v="0"/>
    <n v="0"/>
    <n v="4"/>
    <n v="0"/>
    <n v="79054"/>
  </r>
  <r>
    <x v="1"/>
    <x v="0"/>
    <x v="5"/>
    <x v="10"/>
    <x v="4"/>
    <x v="4"/>
    <x v="0"/>
    <x v="0"/>
    <n v="5"/>
    <n v="0.01"/>
    <n v="37080"/>
    <n v="27935"/>
    <n v="0"/>
    <n v="0"/>
    <n v="5"/>
    <n v="0.01"/>
    <n v="37080"/>
    <n v="27935"/>
    <n v="0"/>
    <n v="0"/>
    <n v="0"/>
  </r>
  <r>
    <x v="1"/>
    <x v="0"/>
    <x v="5"/>
    <x v="10"/>
    <x v="4"/>
    <x v="0"/>
    <x v="0"/>
    <x v="0"/>
    <n v="77"/>
    <n v="27.830000000000002"/>
    <n v="34142.85"/>
    <n v="29082.71"/>
    <n v="1.6"/>
    <n v="5476980.6100000003"/>
    <n v="77"/>
    <n v="27.830000000000002"/>
    <n v="34142.85"/>
    <n v="29082.71"/>
    <n v="1.6"/>
    <n v="0"/>
    <n v="5476980.6100000003"/>
  </r>
  <r>
    <x v="1"/>
    <x v="0"/>
    <x v="5"/>
    <x v="10"/>
    <x v="4"/>
    <x v="0"/>
    <x v="0"/>
    <x v="1"/>
    <n v="0"/>
    <n v="0"/>
    <n v="0"/>
    <n v="0"/>
    <n v="0"/>
    <n v="-14631.670000000002"/>
    <n v="0"/>
    <n v="0"/>
    <n v="0"/>
    <n v="0"/>
    <n v="0"/>
    <n v="0"/>
    <n v="-14631.670000000002"/>
  </r>
  <r>
    <x v="1"/>
    <x v="0"/>
    <x v="5"/>
    <x v="10"/>
    <x v="4"/>
    <x v="1"/>
    <x v="0"/>
    <x v="0"/>
    <n v="174"/>
    <n v="61.93"/>
    <n v="288479.53999999998"/>
    <n v="156493.84"/>
    <n v="0"/>
    <n v="0"/>
    <n v="174"/>
    <n v="61.93"/>
    <n v="288479.53999999998"/>
    <n v="156493.84"/>
    <n v="0"/>
    <n v="0"/>
    <n v="0"/>
  </r>
  <r>
    <x v="1"/>
    <x v="0"/>
    <x v="5"/>
    <x v="11"/>
    <x v="0"/>
    <x v="4"/>
    <x v="0"/>
    <x v="0"/>
    <n v="364"/>
    <n v="442.93"/>
    <n v="985406.76"/>
    <n v="2129165.85"/>
    <n v="0"/>
    <n v="0"/>
    <n v="364"/>
    <n v="442.93"/>
    <n v="985406.76"/>
    <n v="2129165.85"/>
    <n v="0"/>
    <n v="0"/>
    <n v="0"/>
  </r>
  <r>
    <x v="1"/>
    <x v="0"/>
    <x v="5"/>
    <x v="11"/>
    <x v="0"/>
    <x v="0"/>
    <x v="0"/>
    <x v="0"/>
    <n v="32296"/>
    <n v="36118.94"/>
    <n v="45226737.259999998"/>
    <n v="52191394.729999997"/>
    <n v="980.80000000000007"/>
    <n v="25223633.520000007"/>
    <n v="32296"/>
    <n v="36118.94"/>
    <n v="45226737.259999998"/>
    <n v="52191394.729999997"/>
    <n v="980.80000000000007"/>
    <n v="0"/>
    <n v="25223633.520000007"/>
  </r>
  <r>
    <x v="1"/>
    <x v="0"/>
    <x v="5"/>
    <x v="11"/>
    <x v="0"/>
    <x v="0"/>
    <x v="0"/>
    <x v="1"/>
    <n v="0"/>
    <n v="0"/>
    <n v="0"/>
    <n v="0"/>
    <n v="112.79999999999998"/>
    <n v="2629525.0700000003"/>
    <n v="0"/>
    <n v="0"/>
    <n v="0"/>
    <n v="0"/>
    <n v="112.79999999999998"/>
    <n v="0"/>
    <n v="2629525.0700000003"/>
  </r>
  <r>
    <x v="1"/>
    <x v="0"/>
    <x v="5"/>
    <x v="11"/>
    <x v="0"/>
    <x v="1"/>
    <x v="0"/>
    <x v="0"/>
    <n v="163766"/>
    <n v="165499.52000000005"/>
    <n v="185947212.21999997"/>
    <n v="212589442.93999997"/>
    <n v="13539.199999999997"/>
    <n v="187038356"/>
    <n v="163766"/>
    <n v="165499.52000000005"/>
    <n v="185947212.21999997"/>
    <n v="212589442.93999997"/>
    <n v="13539.199999999997"/>
    <n v="0"/>
    <n v="187038356"/>
  </r>
  <r>
    <x v="1"/>
    <x v="0"/>
    <x v="5"/>
    <x v="11"/>
    <x v="0"/>
    <x v="1"/>
    <x v="0"/>
    <x v="1"/>
    <n v="0"/>
    <n v="0"/>
    <n v="0"/>
    <n v="0"/>
    <n v="2868"/>
    <n v="59959748.700000003"/>
    <n v="0"/>
    <n v="0"/>
    <n v="0"/>
    <n v="0"/>
    <n v="2868"/>
    <n v="0"/>
    <n v="59959748.700000003"/>
  </r>
  <r>
    <x v="1"/>
    <x v="0"/>
    <x v="5"/>
    <x v="11"/>
    <x v="0"/>
    <x v="1"/>
    <x v="1"/>
    <x v="0"/>
    <n v="0"/>
    <n v="0"/>
    <n v="0"/>
    <n v="0"/>
    <n v="0.8"/>
    <n v="2689.33"/>
    <n v="0"/>
    <n v="0"/>
    <n v="0"/>
    <n v="0"/>
    <n v="0.8"/>
    <n v="0"/>
    <n v="2689.33"/>
  </r>
  <r>
    <x v="1"/>
    <x v="0"/>
    <x v="5"/>
    <x v="11"/>
    <x v="0"/>
    <x v="2"/>
    <x v="0"/>
    <x v="0"/>
    <n v="13"/>
    <n v="160.25"/>
    <n v="-4279.6500000000005"/>
    <n v="468489.39999999997"/>
    <n v="100.8"/>
    <n v="1942857.99"/>
    <n v="13"/>
    <n v="160.25"/>
    <n v="-4279.6500000000005"/>
    <n v="468489.39999999997"/>
    <n v="100.8"/>
    <n v="0"/>
    <n v="1942857.99"/>
  </r>
  <r>
    <x v="1"/>
    <x v="0"/>
    <x v="5"/>
    <x v="11"/>
    <x v="0"/>
    <x v="2"/>
    <x v="0"/>
    <x v="1"/>
    <n v="0"/>
    <n v="0"/>
    <n v="0"/>
    <n v="0"/>
    <n v="3.2"/>
    <n v="63746"/>
    <n v="0"/>
    <n v="0"/>
    <n v="0"/>
    <n v="0"/>
    <n v="3.2"/>
    <n v="0"/>
    <n v="63746"/>
  </r>
  <r>
    <x v="1"/>
    <x v="0"/>
    <x v="5"/>
    <x v="11"/>
    <x v="0"/>
    <x v="3"/>
    <x v="0"/>
    <x v="0"/>
    <n v="1730"/>
    <n v="2007.0199999999998"/>
    <n v="4076261.6300000004"/>
    <n v="6399091.9299999997"/>
    <n v="1450.4"/>
    <n v="31466361.079999998"/>
    <n v="1730"/>
    <n v="2007.0199999999998"/>
    <n v="4076261.6300000004"/>
    <n v="6399091.9299999997"/>
    <n v="1450.4"/>
    <n v="0"/>
    <n v="31466361.079999998"/>
  </r>
  <r>
    <x v="1"/>
    <x v="0"/>
    <x v="5"/>
    <x v="11"/>
    <x v="0"/>
    <x v="3"/>
    <x v="0"/>
    <x v="1"/>
    <n v="0"/>
    <n v="0"/>
    <n v="0"/>
    <n v="0"/>
    <n v="9.6000000000000014"/>
    <n v="196843"/>
    <n v="0"/>
    <n v="0"/>
    <n v="0"/>
    <n v="0"/>
    <n v="9.6000000000000014"/>
    <n v="0"/>
    <n v="196843"/>
  </r>
  <r>
    <x v="1"/>
    <x v="0"/>
    <x v="5"/>
    <x v="11"/>
    <x v="1"/>
    <x v="4"/>
    <x v="0"/>
    <x v="0"/>
    <n v="12128"/>
    <n v="11969.06"/>
    <n v="33879889.640000001"/>
    <n v="33444785.090000004"/>
    <n v="2207.1999999999998"/>
    <n v="24699034.899999999"/>
    <n v="12128"/>
    <n v="11969.06"/>
    <n v="33879889.640000001"/>
    <n v="33444785.090000004"/>
    <n v="2207.1999999999998"/>
    <n v="0"/>
    <n v="24699034.899999999"/>
  </r>
  <r>
    <x v="1"/>
    <x v="0"/>
    <x v="5"/>
    <x v="11"/>
    <x v="1"/>
    <x v="4"/>
    <x v="0"/>
    <x v="1"/>
    <n v="0"/>
    <n v="0"/>
    <n v="0"/>
    <n v="0"/>
    <n v="644.80000000000007"/>
    <n v="13154853.370000001"/>
    <n v="0"/>
    <n v="0"/>
    <n v="0"/>
    <n v="0"/>
    <n v="644.80000000000007"/>
    <n v="0"/>
    <n v="13154853.370000001"/>
  </r>
  <r>
    <x v="1"/>
    <x v="0"/>
    <x v="5"/>
    <x v="11"/>
    <x v="1"/>
    <x v="0"/>
    <x v="0"/>
    <x v="0"/>
    <n v="4764"/>
    <n v="6771.52"/>
    <n v="13999501.100000001"/>
    <n v="9911101.2699999977"/>
    <n v="339.20000000000005"/>
    <n v="4158535.99"/>
    <n v="4764"/>
    <n v="6771.52"/>
    <n v="13999501.100000001"/>
    <n v="9911101.2699999977"/>
    <n v="339.20000000000005"/>
    <n v="0"/>
    <n v="4158535.99"/>
  </r>
  <r>
    <x v="1"/>
    <x v="0"/>
    <x v="5"/>
    <x v="11"/>
    <x v="1"/>
    <x v="0"/>
    <x v="0"/>
    <x v="1"/>
    <n v="0"/>
    <n v="0"/>
    <n v="0"/>
    <n v="0"/>
    <n v="121.6"/>
    <n v="2463035.36"/>
    <n v="0"/>
    <n v="0"/>
    <n v="0"/>
    <n v="0"/>
    <n v="121.6"/>
    <n v="0"/>
    <n v="2463035.36"/>
  </r>
  <r>
    <x v="1"/>
    <x v="0"/>
    <x v="5"/>
    <x v="11"/>
    <x v="1"/>
    <x v="1"/>
    <x v="0"/>
    <x v="0"/>
    <n v="13740"/>
    <n v="16961.079999999998"/>
    <n v="30012100.59"/>
    <n v="37671001.859999992"/>
    <n v="2713.6000000000008"/>
    <n v="39442961.859999992"/>
    <n v="13740"/>
    <n v="16961.079999999998"/>
    <n v="30012100.59"/>
    <n v="37671001.859999992"/>
    <n v="2713.6000000000008"/>
    <n v="0"/>
    <n v="39442961.859999992"/>
  </r>
  <r>
    <x v="1"/>
    <x v="0"/>
    <x v="5"/>
    <x v="11"/>
    <x v="1"/>
    <x v="1"/>
    <x v="0"/>
    <x v="1"/>
    <n v="0"/>
    <n v="0"/>
    <n v="0"/>
    <n v="0"/>
    <n v="360.80000000000007"/>
    <n v="7422515.8799999999"/>
    <n v="0"/>
    <n v="0"/>
    <n v="0"/>
    <n v="0"/>
    <n v="360.80000000000007"/>
    <n v="0"/>
    <n v="7422515.8799999999"/>
  </r>
  <r>
    <x v="1"/>
    <x v="0"/>
    <x v="5"/>
    <x v="11"/>
    <x v="1"/>
    <x v="2"/>
    <x v="0"/>
    <x v="0"/>
    <n v="25"/>
    <n v="27.37"/>
    <n v="27861.29"/>
    <n v="49104.54"/>
    <n v="8.7999999999999989"/>
    <n v="82076.149999999994"/>
    <n v="25"/>
    <n v="27.37"/>
    <n v="27861.29"/>
    <n v="49104.54"/>
    <n v="8.7999999999999989"/>
    <n v="0"/>
    <n v="82076.149999999994"/>
  </r>
  <r>
    <x v="1"/>
    <x v="0"/>
    <x v="5"/>
    <x v="11"/>
    <x v="1"/>
    <x v="2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11"/>
    <x v="1"/>
    <x v="3"/>
    <x v="0"/>
    <x v="0"/>
    <n v="1138"/>
    <n v="1947"/>
    <n v="3367916.79"/>
    <n v="5029207.41"/>
    <n v="927.2"/>
    <n v="14358459.050000001"/>
    <n v="1138"/>
    <n v="1947"/>
    <n v="3367916.79"/>
    <n v="5029207.41"/>
    <n v="927.2"/>
    <n v="0"/>
    <n v="14358459.050000001"/>
  </r>
  <r>
    <x v="1"/>
    <x v="0"/>
    <x v="5"/>
    <x v="11"/>
    <x v="1"/>
    <x v="3"/>
    <x v="0"/>
    <x v="1"/>
    <n v="0"/>
    <n v="0"/>
    <n v="0"/>
    <n v="0"/>
    <n v="10.399999999999999"/>
    <n v="220616"/>
    <n v="0"/>
    <n v="0"/>
    <n v="0"/>
    <n v="0"/>
    <n v="10.399999999999999"/>
    <n v="0"/>
    <n v="220616"/>
  </r>
  <r>
    <x v="1"/>
    <x v="0"/>
    <x v="5"/>
    <x v="11"/>
    <x v="2"/>
    <x v="4"/>
    <x v="0"/>
    <x v="0"/>
    <n v="22936"/>
    <n v="22100.37"/>
    <n v="183812760.26000005"/>
    <n v="179000759.93000001"/>
    <n v="9609.6000000000022"/>
    <n v="187038540.12000006"/>
    <n v="22936"/>
    <n v="22100.37"/>
    <n v="183812760.26000005"/>
    <n v="179000759.93000001"/>
    <n v="9609.6000000000022"/>
    <n v="0"/>
    <n v="187038540.12000006"/>
  </r>
  <r>
    <x v="1"/>
    <x v="0"/>
    <x v="5"/>
    <x v="11"/>
    <x v="2"/>
    <x v="4"/>
    <x v="0"/>
    <x v="1"/>
    <n v="0"/>
    <n v="0"/>
    <n v="0"/>
    <n v="0"/>
    <n v="626.4"/>
    <n v="12840242.08"/>
    <n v="0"/>
    <n v="0"/>
    <n v="0"/>
    <n v="0"/>
    <n v="626.4"/>
    <n v="0"/>
    <n v="12840242.08"/>
  </r>
  <r>
    <x v="1"/>
    <x v="0"/>
    <x v="5"/>
    <x v="11"/>
    <x v="2"/>
    <x v="0"/>
    <x v="0"/>
    <x v="0"/>
    <n v="3639"/>
    <n v="3831.6299999999997"/>
    <n v="8697552.2999999989"/>
    <n v="7969509.8499999996"/>
    <n v="304.8"/>
    <n v="5179481.43"/>
    <n v="3639"/>
    <n v="3831.6299999999997"/>
    <n v="8697552.2999999989"/>
    <n v="7969509.8499999996"/>
    <n v="304.8"/>
    <n v="0"/>
    <n v="5179481.43"/>
  </r>
  <r>
    <x v="1"/>
    <x v="0"/>
    <x v="5"/>
    <x v="11"/>
    <x v="2"/>
    <x v="0"/>
    <x v="0"/>
    <x v="1"/>
    <n v="0"/>
    <n v="0"/>
    <n v="0"/>
    <n v="0"/>
    <n v="68"/>
    <n v="1345282.85"/>
    <n v="0"/>
    <n v="0"/>
    <n v="0"/>
    <n v="0"/>
    <n v="68"/>
    <n v="0"/>
    <n v="1345282.85"/>
  </r>
  <r>
    <x v="1"/>
    <x v="0"/>
    <x v="5"/>
    <x v="11"/>
    <x v="2"/>
    <x v="1"/>
    <x v="0"/>
    <x v="0"/>
    <n v="1197"/>
    <n v="2302.3900000000003"/>
    <n v="9227342.450000003"/>
    <n v="14498359.519999998"/>
    <n v="723.19999999999982"/>
    <n v="9333093.200000003"/>
    <n v="1197"/>
    <n v="2302.3900000000003"/>
    <n v="9227342.450000003"/>
    <n v="14498359.519999998"/>
    <n v="723.19999999999982"/>
    <n v="0"/>
    <n v="9333093.200000003"/>
  </r>
  <r>
    <x v="1"/>
    <x v="0"/>
    <x v="5"/>
    <x v="11"/>
    <x v="2"/>
    <x v="1"/>
    <x v="0"/>
    <x v="1"/>
    <n v="0"/>
    <n v="0"/>
    <n v="0"/>
    <n v="0"/>
    <n v="8.7999999999999989"/>
    <n v="215589.66999999998"/>
    <n v="0"/>
    <n v="0"/>
    <n v="0"/>
    <n v="0"/>
    <n v="8.7999999999999989"/>
    <n v="0"/>
    <n v="215589.66999999998"/>
  </r>
  <r>
    <x v="1"/>
    <x v="0"/>
    <x v="5"/>
    <x v="11"/>
    <x v="2"/>
    <x v="2"/>
    <x v="0"/>
    <x v="0"/>
    <n v="10"/>
    <n v="8.9600000000000009"/>
    <n v="147819"/>
    <n v="118304.6"/>
    <n v="1.6"/>
    <n v="26979"/>
    <n v="10"/>
    <n v="8.9600000000000009"/>
    <n v="147819"/>
    <n v="118304.6"/>
    <n v="1.6"/>
    <n v="0"/>
    <n v="26979"/>
  </r>
  <r>
    <x v="1"/>
    <x v="0"/>
    <x v="5"/>
    <x v="11"/>
    <x v="2"/>
    <x v="3"/>
    <x v="0"/>
    <x v="0"/>
    <n v="775"/>
    <n v="865.84999999999991"/>
    <n v="7241618.3100000005"/>
    <n v="6904880"/>
    <n v="164"/>
    <n v="6611677.5199999996"/>
    <n v="775"/>
    <n v="865.84999999999991"/>
    <n v="7241618.3100000005"/>
    <n v="6904880"/>
    <n v="164"/>
    <n v="0"/>
    <n v="6611677.5199999996"/>
  </r>
  <r>
    <x v="1"/>
    <x v="0"/>
    <x v="5"/>
    <x v="11"/>
    <x v="2"/>
    <x v="3"/>
    <x v="0"/>
    <x v="1"/>
    <n v="0"/>
    <n v="0"/>
    <n v="0"/>
    <n v="0"/>
    <n v="3.2"/>
    <n v="63505"/>
    <n v="0"/>
    <n v="0"/>
    <n v="0"/>
    <n v="0"/>
    <n v="3.2"/>
    <n v="0"/>
    <n v="63505"/>
  </r>
  <r>
    <x v="1"/>
    <x v="0"/>
    <x v="5"/>
    <x v="11"/>
    <x v="3"/>
    <x v="0"/>
    <x v="0"/>
    <x v="0"/>
    <n v="369"/>
    <n v="350.42"/>
    <n v="763861"/>
    <n v="485795.49999999994"/>
    <n v="8"/>
    <n v="185635.8"/>
    <n v="369"/>
    <n v="350.42"/>
    <n v="763861"/>
    <n v="485795.49999999994"/>
    <n v="8"/>
    <n v="0"/>
    <n v="185635.8"/>
  </r>
  <r>
    <x v="1"/>
    <x v="0"/>
    <x v="5"/>
    <x v="11"/>
    <x v="3"/>
    <x v="0"/>
    <x v="0"/>
    <x v="1"/>
    <n v="0"/>
    <n v="0"/>
    <n v="0"/>
    <n v="0"/>
    <n v="2.4"/>
    <n v="47408"/>
    <n v="0"/>
    <n v="0"/>
    <n v="0"/>
    <n v="0"/>
    <n v="2.4"/>
    <n v="0"/>
    <n v="47408"/>
  </r>
  <r>
    <x v="1"/>
    <x v="0"/>
    <x v="5"/>
    <x v="11"/>
    <x v="3"/>
    <x v="1"/>
    <x v="0"/>
    <x v="0"/>
    <n v="1409"/>
    <n v="1550.98"/>
    <n v="1564178.5599999998"/>
    <n v="1311255.6399999999"/>
    <n v="274.39999999999998"/>
    <n v="2894428.75"/>
    <n v="1409"/>
    <n v="1550.98"/>
    <n v="1564178.5599999998"/>
    <n v="1311255.6399999999"/>
    <n v="274.39999999999998"/>
    <n v="0"/>
    <n v="2894428.75"/>
  </r>
  <r>
    <x v="1"/>
    <x v="0"/>
    <x v="5"/>
    <x v="11"/>
    <x v="3"/>
    <x v="1"/>
    <x v="0"/>
    <x v="1"/>
    <n v="0"/>
    <n v="0"/>
    <n v="0"/>
    <n v="0"/>
    <n v="15.999999999999998"/>
    <n v="311209.5"/>
    <n v="0"/>
    <n v="0"/>
    <n v="0"/>
    <n v="0"/>
    <n v="15.999999999999998"/>
    <n v="0"/>
    <n v="311209.5"/>
  </r>
  <r>
    <x v="1"/>
    <x v="0"/>
    <x v="5"/>
    <x v="11"/>
    <x v="3"/>
    <x v="2"/>
    <x v="0"/>
    <x v="0"/>
    <n v="891"/>
    <n v="923.13"/>
    <n v="986433.02000000014"/>
    <n v="1012683.7300000001"/>
    <n v="180.00000000000003"/>
    <n v="1875262.06"/>
    <n v="891"/>
    <n v="923.13"/>
    <n v="986433.02000000014"/>
    <n v="1012683.7300000001"/>
    <n v="180.00000000000003"/>
    <n v="0"/>
    <n v="1875262.06"/>
  </r>
  <r>
    <x v="1"/>
    <x v="0"/>
    <x v="5"/>
    <x v="11"/>
    <x v="3"/>
    <x v="2"/>
    <x v="0"/>
    <x v="1"/>
    <n v="0"/>
    <n v="0"/>
    <n v="0"/>
    <n v="0"/>
    <n v="80"/>
    <n v="1706240"/>
    <n v="0"/>
    <n v="0"/>
    <n v="0"/>
    <n v="0"/>
    <n v="80"/>
    <n v="0"/>
    <n v="1706240"/>
  </r>
  <r>
    <x v="1"/>
    <x v="0"/>
    <x v="5"/>
    <x v="11"/>
    <x v="4"/>
    <x v="0"/>
    <x v="0"/>
    <x v="0"/>
    <n v="94"/>
    <n v="577.58000000000004"/>
    <n v="1687952.53"/>
    <n v="1205201.42"/>
    <n v="365.6"/>
    <n v="14653556.920000002"/>
    <n v="94"/>
    <n v="577.58000000000004"/>
    <n v="1687952.53"/>
    <n v="1205201.42"/>
    <n v="365.6"/>
    <n v="0"/>
    <n v="14653556.920000002"/>
  </r>
  <r>
    <x v="1"/>
    <x v="0"/>
    <x v="5"/>
    <x v="11"/>
    <x v="4"/>
    <x v="0"/>
    <x v="0"/>
    <x v="1"/>
    <n v="0"/>
    <n v="0"/>
    <n v="0"/>
    <n v="0"/>
    <n v="0.8"/>
    <n v="279272"/>
    <n v="0"/>
    <n v="0"/>
    <n v="0"/>
    <n v="0"/>
    <n v="0.8"/>
    <n v="0"/>
    <n v="279272"/>
  </r>
  <r>
    <x v="1"/>
    <x v="0"/>
    <x v="5"/>
    <x v="11"/>
    <x v="4"/>
    <x v="1"/>
    <x v="0"/>
    <x v="0"/>
    <n v="623"/>
    <n v="730.8"/>
    <n v="14612468.600000001"/>
    <n v="7387041.6400000006"/>
    <n v="21.6"/>
    <n v="266603.11"/>
    <n v="623"/>
    <n v="730.8"/>
    <n v="14612468.600000001"/>
    <n v="7387041.6400000006"/>
    <n v="21.6"/>
    <n v="0"/>
    <n v="266603.11"/>
  </r>
  <r>
    <x v="1"/>
    <x v="0"/>
    <x v="5"/>
    <x v="12"/>
    <x v="0"/>
    <x v="0"/>
    <x v="0"/>
    <x v="0"/>
    <n v="130"/>
    <n v="276.35000000000002"/>
    <n v="5714530.8799999999"/>
    <n v="5759178.8000000007"/>
    <n v="0"/>
    <n v="739486.39999999991"/>
    <n v="130"/>
    <n v="276.35000000000002"/>
    <n v="5714530.8799999999"/>
    <n v="5759178.8000000007"/>
    <n v="0"/>
    <n v="0"/>
    <n v="739486.39999999991"/>
  </r>
  <r>
    <x v="1"/>
    <x v="0"/>
    <x v="5"/>
    <x v="12"/>
    <x v="0"/>
    <x v="1"/>
    <x v="0"/>
    <x v="0"/>
    <n v="1317"/>
    <n v="523.24"/>
    <n v="2433543.3899999997"/>
    <n v="1892823.5699999998"/>
    <n v="4.8"/>
    <n v="306376.54000000004"/>
    <n v="1317"/>
    <n v="523.24"/>
    <n v="2433543.3899999997"/>
    <n v="1892823.5699999998"/>
    <n v="4.8"/>
    <n v="0"/>
    <n v="306376.54000000004"/>
  </r>
  <r>
    <x v="1"/>
    <x v="0"/>
    <x v="5"/>
    <x v="12"/>
    <x v="1"/>
    <x v="4"/>
    <x v="0"/>
    <x v="0"/>
    <n v="1"/>
    <n v="0"/>
    <n v="2090"/>
    <n v="813"/>
    <n v="1.6"/>
    <n v="6399.63"/>
    <n v="1"/>
    <n v="0"/>
    <n v="2090"/>
    <n v="813"/>
    <n v="1.6"/>
    <n v="0"/>
    <n v="6399.63"/>
  </r>
  <r>
    <x v="1"/>
    <x v="0"/>
    <x v="5"/>
    <x v="12"/>
    <x v="1"/>
    <x v="0"/>
    <x v="0"/>
    <x v="1"/>
    <n v="0"/>
    <n v="0"/>
    <n v="0"/>
    <n v="0"/>
    <n v="0.8"/>
    <n v="15659"/>
    <n v="0"/>
    <n v="0"/>
    <n v="0"/>
    <n v="0"/>
    <n v="0.8"/>
    <n v="0"/>
    <n v="15659"/>
  </r>
  <r>
    <x v="1"/>
    <x v="0"/>
    <x v="5"/>
    <x v="12"/>
    <x v="1"/>
    <x v="1"/>
    <x v="0"/>
    <x v="0"/>
    <n v="0"/>
    <n v="0"/>
    <n v="0"/>
    <n v="0"/>
    <n v="4.8"/>
    <n v="1083275.74"/>
    <n v="0"/>
    <n v="0"/>
    <n v="0"/>
    <n v="0"/>
    <n v="4.8"/>
    <n v="0"/>
    <n v="1083275.74"/>
  </r>
  <r>
    <x v="1"/>
    <x v="0"/>
    <x v="5"/>
    <x v="12"/>
    <x v="2"/>
    <x v="4"/>
    <x v="0"/>
    <x v="0"/>
    <n v="128"/>
    <n v="156.12"/>
    <n v="1734495.06"/>
    <n v="1194662.8999999999"/>
    <n v="1.6"/>
    <n v="8788.75"/>
    <n v="128"/>
    <n v="156.12"/>
    <n v="1734495.06"/>
    <n v="1194662.8999999999"/>
    <n v="1.6"/>
    <n v="0"/>
    <n v="8788.75"/>
  </r>
  <r>
    <x v="1"/>
    <x v="0"/>
    <x v="5"/>
    <x v="12"/>
    <x v="2"/>
    <x v="0"/>
    <x v="0"/>
    <x v="0"/>
    <n v="0"/>
    <n v="41.9"/>
    <n v="653.28"/>
    <n v="162474.46"/>
    <n v="0"/>
    <n v="0"/>
    <n v="0"/>
    <n v="41.9"/>
    <n v="653.28"/>
    <n v="162474.46"/>
    <n v="0"/>
    <n v="0"/>
    <n v="0"/>
  </r>
  <r>
    <x v="1"/>
    <x v="0"/>
    <x v="5"/>
    <x v="12"/>
    <x v="2"/>
    <x v="1"/>
    <x v="0"/>
    <x v="0"/>
    <n v="3"/>
    <n v="0.35"/>
    <n v="3296"/>
    <n v="4254"/>
    <n v="4.8"/>
    <n v="53940.93"/>
    <n v="3"/>
    <n v="0.35"/>
    <n v="3296"/>
    <n v="4254"/>
    <n v="4.8"/>
    <n v="0"/>
    <n v="53940.93"/>
  </r>
  <r>
    <x v="1"/>
    <x v="0"/>
    <x v="5"/>
    <x v="12"/>
    <x v="2"/>
    <x v="3"/>
    <x v="0"/>
    <x v="0"/>
    <n v="52"/>
    <n v="40.97"/>
    <n v="188141.8"/>
    <n v="116901.4"/>
    <n v="0"/>
    <n v="0"/>
    <n v="52"/>
    <n v="40.97"/>
    <n v="188141.8"/>
    <n v="116901.4"/>
    <n v="0"/>
    <n v="0"/>
    <n v="0"/>
  </r>
  <r>
    <x v="1"/>
    <x v="0"/>
    <x v="5"/>
    <x v="12"/>
    <x v="3"/>
    <x v="1"/>
    <x v="0"/>
    <x v="0"/>
    <n v="10"/>
    <n v="4.95"/>
    <n v="13137"/>
    <n v="10654"/>
    <n v="0"/>
    <n v="0"/>
    <n v="10"/>
    <n v="4.95"/>
    <n v="13137"/>
    <n v="10654"/>
    <n v="0"/>
    <n v="0"/>
    <n v="0"/>
  </r>
  <r>
    <x v="1"/>
    <x v="0"/>
    <x v="5"/>
    <x v="12"/>
    <x v="4"/>
    <x v="0"/>
    <x v="0"/>
    <x v="0"/>
    <n v="0"/>
    <n v="0"/>
    <n v="0"/>
    <n v="0"/>
    <n v="15.2"/>
    <n v="708017.49"/>
    <n v="0"/>
    <n v="0"/>
    <n v="0"/>
    <n v="0"/>
    <n v="15.2"/>
    <n v="0"/>
    <n v="708017.49"/>
  </r>
  <r>
    <x v="1"/>
    <x v="0"/>
    <x v="5"/>
    <x v="12"/>
    <x v="4"/>
    <x v="1"/>
    <x v="0"/>
    <x v="0"/>
    <n v="0"/>
    <n v="0"/>
    <n v="0"/>
    <n v="0"/>
    <n v="2.4"/>
    <n v="22533.46"/>
    <n v="0"/>
    <n v="0"/>
    <n v="0"/>
    <n v="0"/>
    <n v="2.4"/>
    <n v="0"/>
    <n v="22533.46"/>
  </r>
  <r>
    <x v="1"/>
    <x v="0"/>
    <x v="5"/>
    <x v="13"/>
    <x v="0"/>
    <x v="4"/>
    <x v="0"/>
    <x v="0"/>
    <n v="2"/>
    <n v="7.46"/>
    <n v="-2118.7399999999998"/>
    <n v="14517.119999999999"/>
    <n v="0.8"/>
    <n v="2695.19"/>
    <n v="2"/>
    <n v="7.46"/>
    <n v="-2118.7399999999998"/>
    <n v="14517.119999999999"/>
    <n v="0.8"/>
    <n v="0"/>
    <n v="2695.19"/>
  </r>
  <r>
    <x v="1"/>
    <x v="0"/>
    <x v="5"/>
    <x v="13"/>
    <x v="0"/>
    <x v="0"/>
    <x v="0"/>
    <x v="0"/>
    <n v="4170"/>
    <n v="4169.7400000000007"/>
    <n v="2591197.6800000002"/>
    <n v="2371265.87"/>
    <n v="156.79999999999998"/>
    <n v="3301581.8699999996"/>
    <n v="4170"/>
    <n v="4169.7400000000007"/>
    <n v="2591197.6800000002"/>
    <n v="2371265.87"/>
    <n v="156.79999999999998"/>
    <n v="0"/>
    <n v="3301581.8699999996"/>
  </r>
  <r>
    <x v="1"/>
    <x v="0"/>
    <x v="5"/>
    <x v="13"/>
    <x v="0"/>
    <x v="0"/>
    <x v="0"/>
    <x v="1"/>
    <n v="0"/>
    <n v="0"/>
    <n v="0"/>
    <n v="0"/>
    <n v="25.6"/>
    <n v="540165.91"/>
    <n v="0"/>
    <n v="0"/>
    <n v="0"/>
    <n v="0"/>
    <n v="25.6"/>
    <n v="0"/>
    <n v="540165.91"/>
  </r>
  <r>
    <x v="1"/>
    <x v="0"/>
    <x v="5"/>
    <x v="13"/>
    <x v="0"/>
    <x v="1"/>
    <x v="0"/>
    <x v="0"/>
    <n v="51172"/>
    <n v="49213.759999999995"/>
    <n v="37663364.449999996"/>
    <n v="42938915.909999996"/>
    <n v="3063.2000000000007"/>
    <n v="49317442.500000007"/>
    <n v="51172"/>
    <n v="49213.759999999995"/>
    <n v="37663364.449999996"/>
    <n v="42938915.909999996"/>
    <n v="3063.2000000000007"/>
    <n v="0"/>
    <n v="49317442.500000007"/>
  </r>
  <r>
    <x v="1"/>
    <x v="0"/>
    <x v="5"/>
    <x v="13"/>
    <x v="0"/>
    <x v="1"/>
    <x v="0"/>
    <x v="1"/>
    <n v="0"/>
    <n v="0"/>
    <n v="0"/>
    <n v="0"/>
    <n v="772.80000000000007"/>
    <n v="16132792.58"/>
    <n v="0"/>
    <n v="0"/>
    <n v="0"/>
    <n v="0"/>
    <n v="772.80000000000007"/>
    <n v="0"/>
    <n v="16132792.58"/>
  </r>
  <r>
    <x v="1"/>
    <x v="0"/>
    <x v="5"/>
    <x v="13"/>
    <x v="0"/>
    <x v="1"/>
    <x v="1"/>
    <x v="0"/>
    <n v="0"/>
    <n v="0"/>
    <n v="0"/>
    <n v="0"/>
    <n v="0.8"/>
    <n v="2914.08"/>
    <n v="0"/>
    <n v="0"/>
    <n v="0"/>
    <n v="0"/>
    <n v="0.8"/>
    <n v="0"/>
    <n v="2914.08"/>
  </r>
  <r>
    <x v="1"/>
    <x v="0"/>
    <x v="5"/>
    <x v="13"/>
    <x v="0"/>
    <x v="2"/>
    <x v="0"/>
    <x v="0"/>
    <n v="4"/>
    <n v="19.05"/>
    <n v="1639.5500000000002"/>
    <n v="27028.829999999998"/>
    <n v="18.399999999999999"/>
    <n v="432374.65"/>
    <n v="4"/>
    <n v="19.05"/>
    <n v="1639.5500000000002"/>
    <n v="27028.829999999998"/>
    <n v="18.399999999999999"/>
    <n v="0"/>
    <n v="432374.65"/>
  </r>
  <r>
    <x v="1"/>
    <x v="0"/>
    <x v="5"/>
    <x v="13"/>
    <x v="0"/>
    <x v="2"/>
    <x v="0"/>
    <x v="1"/>
    <n v="0"/>
    <n v="0"/>
    <n v="0"/>
    <n v="0"/>
    <n v="0"/>
    <n v="15658"/>
    <n v="0"/>
    <n v="0"/>
    <n v="0"/>
    <n v="0"/>
    <n v="0"/>
    <n v="0"/>
    <n v="15658"/>
  </r>
  <r>
    <x v="1"/>
    <x v="0"/>
    <x v="5"/>
    <x v="13"/>
    <x v="0"/>
    <x v="3"/>
    <x v="0"/>
    <x v="0"/>
    <n v="382"/>
    <n v="470.81"/>
    <n v="733081.46000000008"/>
    <n v="1629836.24"/>
    <n v="467.20000000000005"/>
    <n v="12584056.900000002"/>
    <n v="382"/>
    <n v="470.81"/>
    <n v="733081.46000000008"/>
    <n v="1629836.24"/>
    <n v="467.20000000000005"/>
    <n v="0"/>
    <n v="12584056.900000002"/>
  </r>
  <r>
    <x v="1"/>
    <x v="0"/>
    <x v="5"/>
    <x v="13"/>
    <x v="0"/>
    <x v="3"/>
    <x v="0"/>
    <x v="1"/>
    <n v="0"/>
    <n v="0"/>
    <n v="0"/>
    <n v="0"/>
    <n v="0.8"/>
    <n v="9816"/>
    <n v="0"/>
    <n v="0"/>
    <n v="0"/>
    <n v="0"/>
    <n v="0.8"/>
    <n v="0"/>
    <n v="9816"/>
  </r>
  <r>
    <x v="1"/>
    <x v="0"/>
    <x v="5"/>
    <x v="13"/>
    <x v="1"/>
    <x v="4"/>
    <x v="0"/>
    <x v="0"/>
    <n v="13296"/>
    <n v="12459.03"/>
    <n v="18604828.539999999"/>
    <n v="17216669.73"/>
    <n v="896"/>
    <n v="14969515.449999999"/>
    <n v="13296"/>
    <n v="12459.03"/>
    <n v="18604828.539999999"/>
    <n v="17216669.73"/>
    <n v="896"/>
    <n v="0"/>
    <n v="14969515.449999999"/>
  </r>
  <r>
    <x v="1"/>
    <x v="0"/>
    <x v="5"/>
    <x v="13"/>
    <x v="1"/>
    <x v="4"/>
    <x v="0"/>
    <x v="1"/>
    <n v="0"/>
    <n v="0"/>
    <n v="0"/>
    <n v="0"/>
    <n v="276"/>
    <n v="5708716.5"/>
    <n v="0"/>
    <n v="0"/>
    <n v="0"/>
    <n v="0"/>
    <n v="276"/>
    <n v="0"/>
    <n v="5708716.5"/>
  </r>
  <r>
    <x v="1"/>
    <x v="0"/>
    <x v="5"/>
    <x v="13"/>
    <x v="1"/>
    <x v="0"/>
    <x v="0"/>
    <x v="0"/>
    <n v="2610"/>
    <n v="2489.67"/>
    <n v="2131741.1"/>
    <n v="1849595.89"/>
    <n v="132.79999999999998"/>
    <n v="1844810.46"/>
    <n v="2610"/>
    <n v="2489.67"/>
    <n v="2131741.1"/>
    <n v="1849595.89"/>
    <n v="132.79999999999998"/>
    <n v="0"/>
    <n v="1844810.46"/>
  </r>
  <r>
    <x v="1"/>
    <x v="0"/>
    <x v="5"/>
    <x v="13"/>
    <x v="1"/>
    <x v="0"/>
    <x v="0"/>
    <x v="1"/>
    <n v="0"/>
    <n v="0"/>
    <n v="0"/>
    <n v="0"/>
    <n v="39.200000000000003"/>
    <n v="814655.16"/>
    <n v="0"/>
    <n v="0"/>
    <n v="0"/>
    <n v="0"/>
    <n v="39.200000000000003"/>
    <n v="0"/>
    <n v="814655.16"/>
  </r>
  <r>
    <x v="1"/>
    <x v="0"/>
    <x v="5"/>
    <x v="13"/>
    <x v="1"/>
    <x v="1"/>
    <x v="0"/>
    <x v="0"/>
    <n v="10395"/>
    <n v="11404.1"/>
    <n v="13735022.979999997"/>
    <n v="16893243.990000002"/>
    <n v="847.99999999999977"/>
    <n v="16684780.390000001"/>
    <n v="10395"/>
    <n v="11404.1"/>
    <n v="13735022.979999997"/>
    <n v="16893243.990000002"/>
    <n v="847.99999999999977"/>
    <n v="0"/>
    <n v="16684780.390000001"/>
  </r>
  <r>
    <x v="1"/>
    <x v="0"/>
    <x v="5"/>
    <x v="13"/>
    <x v="1"/>
    <x v="1"/>
    <x v="0"/>
    <x v="1"/>
    <n v="0"/>
    <n v="0"/>
    <n v="0"/>
    <n v="0"/>
    <n v="156"/>
    <n v="3340259.97"/>
    <n v="0"/>
    <n v="0"/>
    <n v="0"/>
    <n v="0"/>
    <n v="156"/>
    <n v="0"/>
    <n v="3340259.97"/>
  </r>
  <r>
    <x v="1"/>
    <x v="0"/>
    <x v="5"/>
    <x v="13"/>
    <x v="1"/>
    <x v="2"/>
    <x v="0"/>
    <x v="0"/>
    <n v="3"/>
    <n v="97.080000000000013"/>
    <n v="338.78"/>
    <n v="173428.92"/>
    <n v="4.8000000000000007"/>
    <n v="18889.22"/>
    <n v="3"/>
    <n v="97.080000000000013"/>
    <n v="338.78"/>
    <n v="173428.92"/>
    <n v="4.8000000000000007"/>
    <n v="0"/>
    <n v="18889.22"/>
  </r>
  <r>
    <x v="1"/>
    <x v="0"/>
    <x v="5"/>
    <x v="13"/>
    <x v="1"/>
    <x v="2"/>
    <x v="0"/>
    <x v="1"/>
    <n v="0"/>
    <n v="0"/>
    <n v="0"/>
    <n v="0"/>
    <n v="0.8"/>
    <n v="15911"/>
    <n v="0"/>
    <n v="0"/>
    <n v="0"/>
    <n v="0"/>
    <n v="0.8"/>
    <n v="0"/>
    <n v="15911"/>
  </r>
  <r>
    <x v="1"/>
    <x v="0"/>
    <x v="5"/>
    <x v="13"/>
    <x v="1"/>
    <x v="3"/>
    <x v="0"/>
    <x v="0"/>
    <n v="98"/>
    <n v="40.470000000000006"/>
    <n v="124162.26999999999"/>
    <n v="116942.45000000001"/>
    <n v="11.200000000000001"/>
    <n v="103661.67"/>
    <n v="98"/>
    <n v="40.470000000000006"/>
    <n v="124162.26999999999"/>
    <n v="116942.45000000001"/>
    <n v="11.200000000000001"/>
    <n v="0"/>
    <n v="103661.67"/>
  </r>
  <r>
    <x v="1"/>
    <x v="0"/>
    <x v="5"/>
    <x v="13"/>
    <x v="1"/>
    <x v="3"/>
    <x v="0"/>
    <x v="1"/>
    <n v="0"/>
    <n v="0"/>
    <n v="0"/>
    <n v="0"/>
    <n v="4.8"/>
    <n v="97067"/>
    <n v="0"/>
    <n v="0"/>
    <n v="0"/>
    <n v="0"/>
    <n v="4.8"/>
    <n v="0"/>
    <n v="97067"/>
  </r>
  <r>
    <x v="1"/>
    <x v="0"/>
    <x v="5"/>
    <x v="13"/>
    <x v="2"/>
    <x v="4"/>
    <x v="0"/>
    <x v="0"/>
    <n v="9122"/>
    <n v="9551.8599999999988"/>
    <n v="57027330.599999994"/>
    <n v="59204241.579999998"/>
    <n v="2069.599999999999"/>
    <n v="85900837.589999974"/>
    <n v="9122"/>
    <n v="9551.8599999999988"/>
    <n v="57027330.599999994"/>
    <n v="59204241.579999998"/>
    <n v="2069.599999999999"/>
    <n v="0"/>
    <n v="85900837.589999974"/>
  </r>
  <r>
    <x v="1"/>
    <x v="0"/>
    <x v="5"/>
    <x v="13"/>
    <x v="2"/>
    <x v="4"/>
    <x v="0"/>
    <x v="1"/>
    <n v="0"/>
    <n v="0"/>
    <n v="0"/>
    <n v="0"/>
    <n v="107.19999999999999"/>
    <n v="2226593.7300000004"/>
    <n v="0"/>
    <n v="0"/>
    <n v="0"/>
    <n v="0"/>
    <n v="107.19999999999999"/>
    <n v="0"/>
    <n v="2226593.7300000004"/>
  </r>
  <r>
    <x v="1"/>
    <x v="0"/>
    <x v="5"/>
    <x v="13"/>
    <x v="2"/>
    <x v="0"/>
    <x v="0"/>
    <x v="0"/>
    <n v="1270"/>
    <n v="1219.6599999999999"/>
    <n v="3988211.3299999991"/>
    <n v="4192009.6199999992"/>
    <n v="152.80000000000001"/>
    <n v="3950874.84"/>
    <n v="1270"/>
    <n v="1219.6599999999999"/>
    <n v="3988211.3299999991"/>
    <n v="4192009.6199999992"/>
    <n v="152.80000000000001"/>
    <n v="0"/>
    <n v="3950874.84"/>
  </r>
  <r>
    <x v="1"/>
    <x v="0"/>
    <x v="5"/>
    <x v="13"/>
    <x v="2"/>
    <x v="0"/>
    <x v="0"/>
    <x v="1"/>
    <n v="0"/>
    <n v="0"/>
    <n v="0"/>
    <n v="0"/>
    <n v="9.6000000000000014"/>
    <n v="184622.13"/>
    <n v="0"/>
    <n v="0"/>
    <n v="0"/>
    <n v="0"/>
    <n v="9.6000000000000014"/>
    <n v="0"/>
    <n v="184622.13"/>
  </r>
  <r>
    <x v="1"/>
    <x v="0"/>
    <x v="5"/>
    <x v="13"/>
    <x v="2"/>
    <x v="1"/>
    <x v="0"/>
    <x v="0"/>
    <n v="555"/>
    <n v="717.43999999999994"/>
    <n v="3206440.7899999996"/>
    <n v="3749868.7499999995"/>
    <n v="301.59999999999997"/>
    <n v="5396166.5199999996"/>
    <n v="555"/>
    <n v="717.43999999999994"/>
    <n v="3206440.7899999996"/>
    <n v="3749868.7499999995"/>
    <n v="301.59999999999997"/>
    <n v="0"/>
    <n v="5396166.5199999996"/>
  </r>
  <r>
    <x v="1"/>
    <x v="0"/>
    <x v="5"/>
    <x v="13"/>
    <x v="2"/>
    <x v="1"/>
    <x v="0"/>
    <x v="1"/>
    <n v="0"/>
    <n v="0"/>
    <n v="0"/>
    <n v="0"/>
    <n v="20.8"/>
    <n v="396923.48000000004"/>
    <n v="0"/>
    <n v="0"/>
    <n v="0"/>
    <n v="0"/>
    <n v="20.8"/>
    <n v="0"/>
    <n v="396923.48000000004"/>
  </r>
  <r>
    <x v="1"/>
    <x v="0"/>
    <x v="5"/>
    <x v="13"/>
    <x v="2"/>
    <x v="2"/>
    <x v="0"/>
    <x v="0"/>
    <n v="7"/>
    <n v="10.19"/>
    <n v="121556.6"/>
    <n v="121010.88"/>
    <n v="0"/>
    <n v="0"/>
    <n v="7"/>
    <n v="10.19"/>
    <n v="121556.6"/>
    <n v="121010.88"/>
    <n v="0"/>
    <n v="0"/>
    <n v="0"/>
  </r>
  <r>
    <x v="1"/>
    <x v="0"/>
    <x v="5"/>
    <x v="13"/>
    <x v="2"/>
    <x v="3"/>
    <x v="0"/>
    <x v="0"/>
    <n v="648"/>
    <n v="688.64999999999986"/>
    <n v="3105385.67"/>
    <n v="3029546.77"/>
    <n v="59.2"/>
    <n v="2227810.36"/>
    <n v="648"/>
    <n v="688.64999999999986"/>
    <n v="3105385.67"/>
    <n v="3029546.77"/>
    <n v="59.2"/>
    <n v="0"/>
    <n v="2227810.36"/>
  </r>
  <r>
    <x v="1"/>
    <x v="0"/>
    <x v="5"/>
    <x v="13"/>
    <x v="2"/>
    <x v="3"/>
    <x v="0"/>
    <x v="1"/>
    <n v="0"/>
    <n v="0"/>
    <n v="0"/>
    <n v="0"/>
    <n v="0.8"/>
    <n v="16038"/>
    <n v="0"/>
    <n v="0"/>
    <n v="0"/>
    <n v="0"/>
    <n v="0.8"/>
    <n v="0"/>
    <n v="16038"/>
  </r>
  <r>
    <x v="1"/>
    <x v="0"/>
    <x v="5"/>
    <x v="13"/>
    <x v="3"/>
    <x v="0"/>
    <x v="0"/>
    <x v="0"/>
    <n v="241"/>
    <n v="227.98"/>
    <n v="208025.26999999996"/>
    <n v="208328.56"/>
    <n v="0.8"/>
    <n v="2504.31"/>
    <n v="241"/>
    <n v="227.98"/>
    <n v="208025.26999999996"/>
    <n v="208328.56"/>
    <n v="0.8"/>
    <n v="0"/>
    <n v="2504.31"/>
  </r>
  <r>
    <x v="1"/>
    <x v="0"/>
    <x v="5"/>
    <x v="13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13"/>
    <x v="3"/>
    <x v="1"/>
    <x v="0"/>
    <x v="0"/>
    <n v="1363"/>
    <n v="1287.77"/>
    <n v="1014885.4999999998"/>
    <n v="878040.39999999991"/>
    <n v="39.200000000000003"/>
    <n v="617407.13"/>
    <n v="1363"/>
    <n v="1287.77"/>
    <n v="1014885.4999999998"/>
    <n v="878040.39999999991"/>
    <n v="39.200000000000003"/>
    <n v="0"/>
    <n v="617407.13"/>
  </r>
  <r>
    <x v="1"/>
    <x v="0"/>
    <x v="5"/>
    <x v="13"/>
    <x v="3"/>
    <x v="1"/>
    <x v="0"/>
    <x v="1"/>
    <n v="0"/>
    <n v="0"/>
    <n v="0"/>
    <n v="0"/>
    <n v="9.6"/>
    <n v="201818.99"/>
    <n v="0"/>
    <n v="0"/>
    <n v="0"/>
    <n v="0"/>
    <n v="9.6"/>
    <n v="0"/>
    <n v="201818.99"/>
  </r>
  <r>
    <x v="1"/>
    <x v="0"/>
    <x v="5"/>
    <x v="13"/>
    <x v="3"/>
    <x v="2"/>
    <x v="0"/>
    <x v="0"/>
    <n v="1879"/>
    <n v="1920.39"/>
    <n v="1051586.5999999999"/>
    <n v="1143731.6199999999"/>
    <n v="41.6"/>
    <n v="267443.84999999998"/>
    <n v="1879"/>
    <n v="1920.39"/>
    <n v="1051586.5999999999"/>
    <n v="1143731.6199999999"/>
    <n v="41.6"/>
    <n v="0"/>
    <n v="267443.84999999998"/>
  </r>
  <r>
    <x v="1"/>
    <x v="0"/>
    <x v="5"/>
    <x v="13"/>
    <x v="3"/>
    <x v="2"/>
    <x v="0"/>
    <x v="1"/>
    <n v="0"/>
    <n v="0"/>
    <n v="0"/>
    <n v="0"/>
    <n v="21.6"/>
    <n v="423962.77"/>
    <n v="0"/>
    <n v="0"/>
    <n v="0"/>
    <n v="0"/>
    <n v="21.6"/>
    <n v="0"/>
    <n v="423962.77"/>
  </r>
  <r>
    <x v="1"/>
    <x v="0"/>
    <x v="5"/>
    <x v="13"/>
    <x v="4"/>
    <x v="0"/>
    <x v="0"/>
    <x v="0"/>
    <n v="33"/>
    <n v="11.360000000000001"/>
    <n v="21258.339999999997"/>
    <n v="11145.83"/>
    <n v="3.2"/>
    <n v="6914220.3000000007"/>
    <n v="33"/>
    <n v="11.360000000000001"/>
    <n v="21258.339999999997"/>
    <n v="11145.83"/>
    <n v="3.2"/>
    <n v="0"/>
    <n v="6914220.3000000007"/>
  </r>
  <r>
    <x v="1"/>
    <x v="0"/>
    <x v="5"/>
    <x v="13"/>
    <x v="4"/>
    <x v="0"/>
    <x v="0"/>
    <x v="1"/>
    <n v="0"/>
    <n v="0"/>
    <n v="0"/>
    <n v="0"/>
    <n v="0"/>
    <n v="-163.4800000000032"/>
    <n v="0"/>
    <n v="0"/>
    <n v="0"/>
    <n v="0"/>
    <n v="0"/>
    <n v="0"/>
    <n v="-163.4800000000032"/>
  </r>
  <r>
    <x v="1"/>
    <x v="0"/>
    <x v="5"/>
    <x v="13"/>
    <x v="4"/>
    <x v="1"/>
    <x v="0"/>
    <x v="0"/>
    <n v="620"/>
    <n v="332.77"/>
    <n v="928180.5"/>
    <n v="367195.12"/>
    <n v="21.6"/>
    <n v="338289.4"/>
    <n v="620"/>
    <n v="332.77"/>
    <n v="928180.5"/>
    <n v="367195.12"/>
    <n v="21.6"/>
    <n v="0"/>
    <n v="338289.4"/>
  </r>
  <r>
    <x v="1"/>
    <x v="0"/>
    <x v="5"/>
    <x v="14"/>
    <x v="0"/>
    <x v="4"/>
    <x v="0"/>
    <x v="0"/>
    <n v="25"/>
    <n v="36.53"/>
    <n v="-14917.79"/>
    <n v="82076.56"/>
    <n v="0"/>
    <n v="0"/>
    <n v="25"/>
    <n v="36.53"/>
    <n v="-14917.79"/>
    <n v="82076.56"/>
    <n v="0"/>
    <n v="0"/>
    <n v="0"/>
  </r>
  <r>
    <x v="1"/>
    <x v="0"/>
    <x v="5"/>
    <x v="14"/>
    <x v="0"/>
    <x v="0"/>
    <x v="0"/>
    <x v="0"/>
    <n v="744"/>
    <n v="877.51"/>
    <n v="954400.21"/>
    <n v="1549575.07"/>
    <n v="37.6"/>
    <n v="663059.28"/>
    <n v="744"/>
    <n v="877.51"/>
    <n v="954400.21"/>
    <n v="1549575.07"/>
    <n v="37.6"/>
    <n v="0"/>
    <n v="663059.28"/>
  </r>
  <r>
    <x v="1"/>
    <x v="0"/>
    <x v="5"/>
    <x v="14"/>
    <x v="0"/>
    <x v="0"/>
    <x v="0"/>
    <x v="1"/>
    <n v="0"/>
    <n v="0"/>
    <n v="0"/>
    <n v="0"/>
    <n v="8.8000000000000007"/>
    <n v="173608"/>
    <n v="0"/>
    <n v="0"/>
    <n v="0"/>
    <n v="0"/>
    <n v="8.8000000000000007"/>
    <n v="0"/>
    <n v="173608"/>
  </r>
  <r>
    <x v="1"/>
    <x v="0"/>
    <x v="5"/>
    <x v="14"/>
    <x v="0"/>
    <x v="1"/>
    <x v="0"/>
    <x v="0"/>
    <n v="6432"/>
    <n v="6699.99"/>
    <n v="8269749.7599999988"/>
    <n v="8256727.3400000008"/>
    <n v="680.80000000000018"/>
    <n v="15207217.98"/>
    <n v="6432"/>
    <n v="6699.99"/>
    <n v="8269749.7599999988"/>
    <n v="8256727.3400000008"/>
    <n v="680.80000000000018"/>
    <n v="0"/>
    <n v="15207217.98"/>
  </r>
  <r>
    <x v="1"/>
    <x v="0"/>
    <x v="5"/>
    <x v="14"/>
    <x v="0"/>
    <x v="1"/>
    <x v="0"/>
    <x v="1"/>
    <n v="0"/>
    <n v="0"/>
    <n v="0"/>
    <n v="0"/>
    <n v="92.799999999999983"/>
    <n v="1977487.66"/>
    <n v="0"/>
    <n v="0"/>
    <n v="0"/>
    <n v="0"/>
    <n v="92.799999999999983"/>
    <n v="0"/>
    <n v="1977487.66"/>
  </r>
  <r>
    <x v="1"/>
    <x v="0"/>
    <x v="5"/>
    <x v="14"/>
    <x v="0"/>
    <x v="1"/>
    <x v="1"/>
    <x v="0"/>
    <n v="0"/>
    <n v="0"/>
    <n v="0"/>
    <n v="0"/>
    <n v="0.8"/>
    <n v="360177.7"/>
    <n v="0"/>
    <n v="0"/>
    <n v="0"/>
    <n v="0"/>
    <n v="0.8"/>
    <n v="0"/>
    <n v="360177.7"/>
  </r>
  <r>
    <x v="1"/>
    <x v="0"/>
    <x v="5"/>
    <x v="14"/>
    <x v="0"/>
    <x v="2"/>
    <x v="0"/>
    <x v="0"/>
    <n v="0"/>
    <n v="0.09"/>
    <n v="0"/>
    <n v="150.08000000000001"/>
    <n v="2.4"/>
    <n v="29032.799999999999"/>
    <n v="0"/>
    <n v="0.09"/>
    <n v="0"/>
    <n v="150.08000000000001"/>
    <n v="2.4"/>
    <n v="0"/>
    <n v="29032.799999999999"/>
  </r>
  <r>
    <x v="1"/>
    <x v="0"/>
    <x v="5"/>
    <x v="14"/>
    <x v="0"/>
    <x v="3"/>
    <x v="0"/>
    <x v="0"/>
    <n v="598"/>
    <n v="626.75"/>
    <n v="1577755.5099999998"/>
    <n v="1414921.47"/>
    <n v="1964.8"/>
    <n v="38677060.969999999"/>
    <n v="598"/>
    <n v="626.75"/>
    <n v="1577755.5099999998"/>
    <n v="1414921.47"/>
    <n v="1964.8"/>
    <n v="0"/>
    <n v="38677060.969999999"/>
  </r>
  <r>
    <x v="1"/>
    <x v="0"/>
    <x v="5"/>
    <x v="14"/>
    <x v="0"/>
    <x v="3"/>
    <x v="0"/>
    <x v="1"/>
    <n v="0"/>
    <n v="0"/>
    <n v="0"/>
    <n v="0"/>
    <n v="0"/>
    <n v="16973.599999999999"/>
    <n v="0"/>
    <n v="0"/>
    <n v="0"/>
    <n v="0"/>
    <n v="0"/>
    <n v="0"/>
    <n v="16973.599999999999"/>
  </r>
  <r>
    <x v="1"/>
    <x v="0"/>
    <x v="5"/>
    <x v="14"/>
    <x v="1"/>
    <x v="4"/>
    <x v="0"/>
    <x v="0"/>
    <n v="1079"/>
    <n v="1170.95"/>
    <n v="2057940.67"/>
    <n v="2383862.17"/>
    <n v="220"/>
    <n v="5396436.2599999998"/>
    <n v="1079"/>
    <n v="1170.95"/>
    <n v="2057940.67"/>
    <n v="2383862.17"/>
    <n v="220"/>
    <n v="0"/>
    <n v="5396436.2599999998"/>
  </r>
  <r>
    <x v="1"/>
    <x v="0"/>
    <x v="5"/>
    <x v="14"/>
    <x v="1"/>
    <x v="4"/>
    <x v="0"/>
    <x v="1"/>
    <n v="0"/>
    <n v="0"/>
    <n v="0"/>
    <n v="0"/>
    <n v="24.800000000000004"/>
    <n v="545473.28000000003"/>
    <n v="0"/>
    <n v="0"/>
    <n v="0"/>
    <n v="0"/>
    <n v="24.800000000000004"/>
    <n v="0"/>
    <n v="545473.28000000003"/>
  </r>
  <r>
    <x v="1"/>
    <x v="0"/>
    <x v="5"/>
    <x v="14"/>
    <x v="1"/>
    <x v="0"/>
    <x v="0"/>
    <x v="0"/>
    <n v="676"/>
    <n v="923.47"/>
    <n v="2025415.7000000002"/>
    <n v="2273488.6200000006"/>
    <n v="51.2"/>
    <n v="1359223.53"/>
    <n v="676"/>
    <n v="923.47"/>
    <n v="2025415.7000000002"/>
    <n v="2273488.6200000006"/>
    <n v="51.2"/>
    <n v="0"/>
    <n v="1359223.53"/>
  </r>
  <r>
    <x v="1"/>
    <x v="0"/>
    <x v="5"/>
    <x v="14"/>
    <x v="1"/>
    <x v="0"/>
    <x v="0"/>
    <x v="1"/>
    <n v="0"/>
    <n v="0"/>
    <n v="0"/>
    <n v="0"/>
    <n v="7.2"/>
    <n v="155175.97"/>
    <n v="0"/>
    <n v="0"/>
    <n v="0"/>
    <n v="0"/>
    <n v="7.2"/>
    <n v="0"/>
    <n v="155175.97"/>
  </r>
  <r>
    <x v="1"/>
    <x v="0"/>
    <x v="5"/>
    <x v="14"/>
    <x v="1"/>
    <x v="1"/>
    <x v="0"/>
    <x v="0"/>
    <n v="1704"/>
    <n v="1895.3200000000004"/>
    <n v="3966111.1399999997"/>
    <n v="3624108.4200000009"/>
    <n v="352.80000000000007"/>
    <n v="9458747.4400000032"/>
    <n v="1704"/>
    <n v="1895.3200000000004"/>
    <n v="3966111.1399999997"/>
    <n v="3624108.4200000009"/>
    <n v="352.80000000000007"/>
    <n v="0"/>
    <n v="9458747.4400000032"/>
  </r>
  <r>
    <x v="1"/>
    <x v="0"/>
    <x v="5"/>
    <x v="14"/>
    <x v="1"/>
    <x v="1"/>
    <x v="0"/>
    <x v="1"/>
    <n v="0"/>
    <n v="0"/>
    <n v="0"/>
    <n v="0"/>
    <n v="17.599999999999998"/>
    <n v="352858.38"/>
    <n v="0"/>
    <n v="0"/>
    <n v="0"/>
    <n v="0"/>
    <n v="17.599999999999998"/>
    <n v="0"/>
    <n v="352858.38"/>
  </r>
  <r>
    <x v="1"/>
    <x v="0"/>
    <x v="5"/>
    <x v="14"/>
    <x v="1"/>
    <x v="2"/>
    <x v="0"/>
    <x v="0"/>
    <n v="0"/>
    <n v="0.09"/>
    <n v="0"/>
    <n v="184.91"/>
    <n v="0.8"/>
    <n v="30000"/>
    <n v="0"/>
    <n v="0.09"/>
    <n v="0"/>
    <n v="184.91"/>
    <n v="0.8"/>
    <n v="0"/>
    <n v="30000"/>
  </r>
  <r>
    <x v="1"/>
    <x v="0"/>
    <x v="5"/>
    <x v="14"/>
    <x v="1"/>
    <x v="3"/>
    <x v="0"/>
    <x v="0"/>
    <n v="29"/>
    <n v="12.11"/>
    <n v="73463.56"/>
    <n v="49202.82"/>
    <n v="4.8"/>
    <n v="53800"/>
    <n v="29"/>
    <n v="12.11"/>
    <n v="73463.56"/>
    <n v="49202.82"/>
    <n v="4.8"/>
    <n v="0"/>
    <n v="53800"/>
  </r>
  <r>
    <x v="1"/>
    <x v="0"/>
    <x v="5"/>
    <x v="14"/>
    <x v="1"/>
    <x v="3"/>
    <x v="0"/>
    <x v="1"/>
    <n v="0"/>
    <n v="0"/>
    <n v="0"/>
    <n v="0"/>
    <n v="1.6"/>
    <n v="32091"/>
    <n v="0"/>
    <n v="0"/>
    <n v="0"/>
    <n v="0"/>
    <n v="1.6"/>
    <n v="0"/>
    <n v="32091"/>
  </r>
  <r>
    <x v="1"/>
    <x v="0"/>
    <x v="5"/>
    <x v="14"/>
    <x v="2"/>
    <x v="4"/>
    <x v="0"/>
    <x v="0"/>
    <n v="305"/>
    <n v="444.14"/>
    <n v="2587122.04"/>
    <n v="3422892.21"/>
    <n v="297.60000000000002"/>
    <n v="13703482.960000003"/>
    <n v="305"/>
    <n v="444.14"/>
    <n v="2587122.04"/>
    <n v="3422892.21"/>
    <n v="297.60000000000002"/>
    <n v="0"/>
    <n v="13703482.960000003"/>
  </r>
  <r>
    <x v="1"/>
    <x v="0"/>
    <x v="5"/>
    <x v="14"/>
    <x v="2"/>
    <x v="4"/>
    <x v="0"/>
    <x v="1"/>
    <n v="0"/>
    <n v="0"/>
    <n v="0"/>
    <n v="0"/>
    <n v="10.4"/>
    <n v="212735.87"/>
    <n v="0"/>
    <n v="0"/>
    <n v="0"/>
    <n v="0"/>
    <n v="10.4"/>
    <n v="0"/>
    <n v="212735.87"/>
  </r>
  <r>
    <x v="1"/>
    <x v="0"/>
    <x v="5"/>
    <x v="14"/>
    <x v="2"/>
    <x v="0"/>
    <x v="0"/>
    <x v="0"/>
    <n v="37"/>
    <n v="94.089999999999989"/>
    <n v="350791.25000000006"/>
    <n v="473972.17000000004"/>
    <n v="9.6000000000000014"/>
    <n v="486184.73999999993"/>
    <n v="37"/>
    <n v="94.089999999999989"/>
    <n v="350791.25000000006"/>
    <n v="473972.17000000004"/>
    <n v="9.6000000000000014"/>
    <n v="0"/>
    <n v="486184.73999999993"/>
  </r>
  <r>
    <x v="1"/>
    <x v="0"/>
    <x v="5"/>
    <x v="14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14"/>
    <x v="2"/>
    <x v="1"/>
    <x v="0"/>
    <x v="0"/>
    <n v="72"/>
    <n v="85.990000000000009"/>
    <n v="345538.27000000008"/>
    <n v="283523.23"/>
    <n v="36.800000000000004"/>
    <n v="1233468.68"/>
    <n v="72"/>
    <n v="85.990000000000009"/>
    <n v="345538.27000000008"/>
    <n v="283523.23"/>
    <n v="36.800000000000004"/>
    <n v="0"/>
    <n v="1233468.68"/>
  </r>
  <r>
    <x v="1"/>
    <x v="0"/>
    <x v="5"/>
    <x v="14"/>
    <x v="2"/>
    <x v="1"/>
    <x v="0"/>
    <x v="1"/>
    <n v="0"/>
    <n v="0"/>
    <n v="0"/>
    <n v="0"/>
    <n v="0.8"/>
    <n v="15968.4"/>
    <n v="0"/>
    <n v="0"/>
    <n v="0"/>
    <n v="0"/>
    <n v="0.8"/>
    <n v="0"/>
    <n v="15968.4"/>
  </r>
  <r>
    <x v="1"/>
    <x v="0"/>
    <x v="5"/>
    <x v="14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5"/>
    <x v="14"/>
    <x v="2"/>
    <x v="3"/>
    <x v="0"/>
    <x v="0"/>
    <n v="183"/>
    <n v="229.09"/>
    <n v="1614887.5"/>
    <n v="1683103.6"/>
    <n v="43.2"/>
    <n v="2577898.2999999998"/>
    <n v="183"/>
    <n v="229.09"/>
    <n v="1614887.5"/>
    <n v="1683103.6"/>
    <n v="43.2"/>
    <n v="0"/>
    <n v="2577898.2999999998"/>
  </r>
  <r>
    <x v="1"/>
    <x v="0"/>
    <x v="5"/>
    <x v="14"/>
    <x v="3"/>
    <x v="0"/>
    <x v="0"/>
    <x v="0"/>
    <n v="76"/>
    <n v="171.46"/>
    <n v="149625.93"/>
    <n v="170133.40999999997"/>
    <n v="2.4000000000000004"/>
    <n v="58524.29"/>
    <n v="76"/>
    <n v="171.46"/>
    <n v="149625.93"/>
    <n v="170133.40999999997"/>
    <n v="2.4000000000000004"/>
    <n v="0"/>
    <n v="58524.29"/>
  </r>
  <r>
    <x v="1"/>
    <x v="0"/>
    <x v="5"/>
    <x v="14"/>
    <x v="3"/>
    <x v="0"/>
    <x v="0"/>
    <x v="1"/>
    <n v="0"/>
    <n v="0"/>
    <n v="0"/>
    <n v="0"/>
    <n v="0.8"/>
    <n v="16051"/>
    <n v="0"/>
    <n v="0"/>
    <n v="0"/>
    <n v="0"/>
    <n v="0.8"/>
    <n v="0"/>
    <n v="16051"/>
  </r>
  <r>
    <x v="1"/>
    <x v="0"/>
    <x v="5"/>
    <x v="14"/>
    <x v="3"/>
    <x v="1"/>
    <x v="0"/>
    <x v="0"/>
    <n v="38"/>
    <n v="88.48"/>
    <n v="75155.329999999987"/>
    <n v="66236.7"/>
    <n v="30.4"/>
    <n v="453791.03"/>
    <n v="38"/>
    <n v="88.48"/>
    <n v="75155.329999999987"/>
    <n v="66236.7"/>
    <n v="30.4"/>
    <n v="0"/>
    <n v="453791.03"/>
  </r>
  <r>
    <x v="1"/>
    <x v="0"/>
    <x v="5"/>
    <x v="14"/>
    <x v="3"/>
    <x v="1"/>
    <x v="0"/>
    <x v="1"/>
    <n v="0"/>
    <n v="0"/>
    <n v="0"/>
    <n v="0"/>
    <n v="1.6"/>
    <n v="32755.06"/>
    <n v="0"/>
    <n v="0"/>
    <n v="0"/>
    <n v="0"/>
    <n v="1.6"/>
    <n v="0"/>
    <n v="32755.06"/>
  </r>
  <r>
    <x v="1"/>
    <x v="0"/>
    <x v="5"/>
    <x v="14"/>
    <x v="3"/>
    <x v="2"/>
    <x v="0"/>
    <x v="0"/>
    <n v="48"/>
    <n v="134.80999999999997"/>
    <n v="54899.18"/>
    <n v="56140.03"/>
    <n v="8"/>
    <n v="105456.10999999999"/>
    <n v="48"/>
    <n v="134.80999999999997"/>
    <n v="54899.18"/>
    <n v="56140.03"/>
    <n v="8"/>
    <n v="0"/>
    <n v="105456.10999999999"/>
  </r>
  <r>
    <x v="1"/>
    <x v="0"/>
    <x v="5"/>
    <x v="14"/>
    <x v="3"/>
    <x v="2"/>
    <x v="0"/>
    <x v="1"/>
    <n v="0"/>
    <n v="0"/>
    <n v="0"/>
    <n v="0"/>
    <n v="1.6"/>
    <n v="31645"/>
    <n v="0"/>
    <n v="0"/>
    <n v="0"/>
    <n v="0"/>
    <n v="1.6"/>
    <n v="0"/>
    <n v="31645"/>
  </r>
  <r>
    <x v="1"/>
    <x v="0"/>
    <x v="5"/>
    <x v="14"/>
    <x v="4"/>
    <x v="0"/>
    <x v="0"/>
    <x v="0"/>
    <n v="0"/>
    <n v="0.16"/>
    <n v="135.47999999999999"/>
    <n v="135.47999999999999"/>
    <n v="4.8"/>
    <n v="2396968.59"/>
    <n v="0"/>
    <n v="0.16"/>
    <n v="135.47999999999999"/>
    <n v="135.47999999999999"/>
    <n v="4.8"/>
    <n v="0"/>
    <n v="2396968.59"/>
  </r>
  <r>
    <x v="1"/>
    <x v="0"/>
    <x v="5"/>
    <x v="14"/>
    <x v="4"/>
    <x v="0"/>
    <x v="0"/>
    <x v="1"/>
    <n v="0"/>
    <n v="0"/>
    <n v="0"/>
    <n v="0"/>
    <n v="0"/>
    <n v="40832.949999999997"/>
    <n v="0"/>
    <n v="0"/>
    <n v="0"/>
    <n v="0"/>
    <n v="0"/>
    <n v="0"/>
    <n v="40832.949999999997"/>
  </r>
  <r>
    <x v="1"/>
    <x v="0"/>
    <x v="5"/>
    <x v="14"/>
    <x v="4"/>
    <x v="1"/>
    <x v="0"/>
    <x v="0"/>
    <n v="46"/>
    <n v="37.53"/>
    <n v="51994.200000000004"/>
    <n v="39765.009999999995"/>
    <n v="0.8"/>
    <n v="2000"/>
    <n v="46"/>
    <n v="37.53"/>
    <n v="51994.200000000004"/>
    <n v="39765.009999999995"/>
    <n v="0.8"/>
    <n v="0"/>
    <n v="2000"/>
  </r>
  <r>
    <x v="1"/>
    <x v="0"/>
    <x v="5"/>
    <x v="15"/>
    <x v="0"/>
    <x v="4"/>
    <x v="0"/>
    <x v="0"/>
    <n v="14"/>
    <n v="16.7"/>
    <n v="58655.439999999995"/>
    <n v="81050.45"/>
    <n v="0.8"/>
    <n v="113"/>
    <n v="14"/>
    <n v="16.7"/>
    <n v="58655.439999999995"/>
    <n v="81050.45"/>
    <n v="0.8"/>
    <n v="0"/>
    <n v="113"/>
  </r>
  <r>
    <x v="1"/>
    <x v="0"/>
    <x v="5"/>
    <x v="15"/>
    <x v="0"/>
    <x v="4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15"/>
    <x v="0"/>
    <x v="0"/>
    <x v="0"/>
    <x v="0"/>
    <n v="1542"/>
    <n v="1671.6200000000001"/>
    <n v="2772295.25"/>
    <n v="1918532.6700000002"/>
    <n v="87.2"/>
    <n v="3734469.17"/>
    <n v="1542"/>
    <n v="1671.6200000000001"/>
    <n v="2772295.25"/>
    <n v="1918532.6700000002"/>
    <n v="87.2"/>
    <n v="0"/>
    <n v="3734469.17"/>
  </r>
  <r>
    <x v="1"/>
    <x v="0"/>
    <x v="5"/>
    <x v="15"/>
    <x v="0"/>
    <x v="0"/>
    <x v="0"/>
    <x v="1"/>
    <n v="0"/>
    <n v="0"/>
    <n v="0"/>
    <n v="0"/>
    <n v="6.4"/>
    <n v="153543.52000000002"/>
    <n v="0"/>
    <n v="0"/>
    <n v="0"/>
    <n v="0"/>
    <n v="6.4"/>
    <n v="0"/>
    <n v="153543.52000000002"/>
  </r>
  <r>
    <x v="1"/>
    <x v="0"/>
    <x v="5"/>
    <x v="15"/>
    <x v="0"/>
    <x v="1"/>
    <x v="0"/>
    <x v="0"/>
    <n v="14728"/>
    <n v="15276.720000000001"/>
    <n v="15352189.970000001"/>
    <n v="16589798.110000001"/>
    <n v="1047.9999999999998"/>
    <n v="16938583.689999998"/>
    <n v="14728"/>
    <n v="15276.720000000001"/>
    <n v="15352189.970000001"/>
    <n v="16589798.110000001"/>
    <n v="1047.9999999999998"/>
    <n v="0"/>
    <n v="16938583.689999998"/>
  </r>
  <r>
    <x v="1"/>
    <x v="0"/>
    <x v="5"/>
    <x v="15"/>
    <x v="0"/>
    <x v="1"/>
    <x v="0"/>
    <x v="1"/>
    <n v="0"/>
    <n v="0"/>
    <n v="0"/>
    <n v="0"/>
    <n v="214.39999999999998"/>
    <n v="4403242.34"/>
    <n v="0"/>
    <n v="0"/>
    <n v="0"/>
    <n v="0"/>
    <n v="214.39999999999998"/>
    <n v="0"/>
    <n v="4403242.34"/>
  </r>
  <r>
    <x v="1"/>
    <x v="0"/>
    <x v="5"/>
    <x v="15"/>
    <x v="0"/>
    <x v="2"/>
    <x v="0"/>
    <x v="0"/>
    <n v="0"/>
    <n v="7.3800000000000008"/>
    <n v="-2803.01"/>
    <n v="16946.07"/>
    <n v="10.4"/>
    <n v="312247.98"/>
    <n v="0"/>
    <n v="7.3800000000000008"/>
    <n v="-2803.01"/>
    <n v="16946.07"/>
    <n v="10.4"/>
    <n v="0"/>
    <n v="312247.98"/>
  </r>
  <r>
    <x v="1"/>
    <x v="0"/>
    <x v="5"/>
    <x v="15"/>
    <x v="0"/>
    <x v="2"/>
    <x v="0"/>
    <x v="1"/>
    <n v="0"/>
    <n v="0"/>
    <n v="0"/>
    <n v="0"/>
    <n v="0.8"/>
    <n v="15660"/>
    <n v="0"/>
    <n v="0"/>
    <n v="0"/>
    <n v="0"/>
    <n v="0.8"/>
    <n v="0"/>
    <n v="15660"/>
  </r>
  <r>
    <x v="1"/>
    <x v="0"/>
    <x v="5"/>
    <x v="15"/>
    <x v="0"/>
    <x v="3"/>
    <x v="0"/>
    <x v="0"/>
    <n v="146"/>
    <n v="119.49"/>
    <n v="229471.73"/>
    <n v="231886.88999999996"/>
    <n v="90.399999999999991"/>
    <n v="3156428.82"/>
    <n v="146"/>
    <n v="119.49"/>
    <n v="229471.73"/>
    <n v="231886.88999999996"/>
    <n v="90.399999999999991"/>
    <n v="0"/>
    <n v="3156428.82"/>
  </r>
  <r>
    <x v="1"/>
    <x v="0"/>
    <x v="5"/>
    <x v="15"/>
    <x v="0"/>
    <x v="3"/>
    <x v="0"/>
    <x v="1"/>
    <n v="0"/>
    <n v="0"/>
    <n v="0"/>
    <n v="0"/>
    <n v="4"/>
    <n v="79160"/>
    <n v="0"/>
    <n v="0"/>
    <n v="0"/>
    <n v="0"/>
    <n v="4"/>
    <n v="0"/>
    <n v="79160"/>
  </r>
  <r>
    <x v="1"/>
    <x v="0"/>
    <x v="5"/>
    <x v="15"/>
    <x v="1"/>
    <x v="4"/>
    <x v="0"/>
    <x v="0"/>
    <n v="2668"/>
    <n v="3746.74"/>
    <n v="6539263.9200000009"/>
    <n v="6850541.1399999997"/>
    <n v="231.19999999999993"/>
    <n v="3951543.6799999997"/>
    <n v="2668"/>
    <n v="3746.74"/>
    <n v="6539263.9200000009"/>
    <n v="6850541.1399999997"/>
    <n v="231.19999999999993"/>
    <n v="0"/>
    <n v="3951543.6799999997"/>
  </r>
  <r>
    <x v="1"/>
    <x v="0"/>
    <x v="5"/>
    <x v="15"/>
    <x v="1"/>
    <x v="4"/>
    <x v="0"/>
    <x v="1"/>
    <n v="0"/>
    <n v="0"/>
    <n v="0"/>
    <n v="0"/>
    <n v="52.8"/>
    <n v="1113332.24"/>
    <n v="0"/>
    <n v="0"/>
    <n v="0"/>
    <n v="0"/>
    <n v="52.8"/>
    <n v="0"/>
    <n v="1113332.24"/>
  </r>
  <r>
    <x v="1"/>
    <x v="0"/>
    <x v="5"/>
    <x v="15"/>
    <x v="1"/>
    <x v="0"/>
    <x v="0"/>
    <x v="0"/>
    <n v="596"/>
    <n v="1040.45"/>
    <n v="1840611.25"/>
    <n v="1700235.8400000003"/>
    <n v="19.200000000000003"/>
    <n v="227465.13"/>
    <n v="596"/>
    <n v="1040.45"/>
    <n v="1840611.25"/>
    <n v="1700235.8400000003"/>
    <n v="19.200000000000003"/>
    <n v="0"/>
    <n v="227465.13"/>
  </r>
  <r>
    <x v="1"/>
    <x v="0"/>
    <x v="5"/>
    <x v="15"/>
    <x v="1"/>
    <x v="0"/>
    <x v="0"/>
    <x v="1"/>
    <n v="0"/>
    <n v="0"/>
    <n v="0"/>
    <n v="0"/>
    <n v="5.6000000000000005"/>
    <n v="114648.66"/>
    <n v="0"/>
    <n v="0"/>
    <n v="0"/>
    <n v="0"/>
    <n v="5.6000000000000005"/>
    <n v="0"/>
    <n v="114648.66"/>
  </r>
  <r>
    <x v="1"/>
    <x v="0"/>
    <x v="5"/>
    <x v="15"/>
    <x v="1"/>
    <x v="1"/>
    <x v="0"/>
    <x v="0"/>
    <n v="2331"/>
    <n v="2806.39"/>
    <n v="4778477.97"/>
    <n v="4884056.0999999987"/>
    <n v="225.60000000000005"/>
    <n v="5496348.9299999997"/>
    <n v="2331"/>
    <n v="2806.39"/>
    <n v="4778477.97"/>
    <n v="4884056.0999999987"/>
    <n v="225.60000000000005"/>
    <n v="0"/>
    <n v="5496348.9299999997"/>
  </r>
  <r>
    <x v="1"/>
    <x v="0"/>
    <x v="5"/>
    <x v="15"/>
    <x v="1"/>
    <x v="1"/>
    <x v="0"/>
    <x v="1"/>
    <n v="0"/>
    <n v="0"/>
    <n v="0"/>
    <n v="0"/>
    <n v="28"/>
    <n v="583113.56999999995"/>
    <n v="0"/>
    <n v="0"/>
    <n v="0"/>
    <n v="0"/>
    <n v="28"/>
    <n v="0"/>
    <n v="583113.56999999995"/>
  </r>
  <r>
    <x v="1"/>
    <x v="0"/>
    <x v="5"/>
    <x v="15"/>
    <x v="1"/>
    <x v="2"/>
    <x v="0"/>
    <x v="0"/>
    <n v="0"/>
    <n v="5.74"/>
    <n v="0"/>
    <n v="9633.92"/>
    <n v="0"/>
    <n v="25916.2"/>
    <n v="0"/>
    <n v="5.74"/>
    <n v="0"/>
    <n v="9633.92"/>
    <n v="0"/>
    <n v="0"/>
    <n v="25916.2"/>
  </r>
  <r>
    <x v="1"/>
    <x v="0"/>
    <x v="5"/>
    <x v="15"/>
    <x v="1"/>
    <x v="2"/>
    <x v="0"/>
    <x v="1"/>
    <n v="0"/>
    <n v="0"/>
    <n v="0"/>
    <n v="0"/>
    <n v="0"/>
    <n v="-4821"/>
    <n v="0"/>
    <n v="0"/>
    <n v="0"/>
    <n v="0"/>
    <n v="0"/>
    <n v="0"/>
    <n v="-4821"/>
  </r>
  <r>
    <x v="1"/>
    <x v="0"/>
    <x v="5"/>
    <x v="15"/>
    <x v="1"/>
    <x v="3"/>
    <x v="0"/>
    <x v="0"/>
    <n v="30"/>
    <n v="13"/>
    <n v="19185.980000000003"/>
    <n v="61993.479999999996"/>
    <n v="0"/>
    <n v="484"/>
    <n v="30"/>
    <n v="13"/>
    <n v="19185.980000000003"/>
    <n v="61993.479999999996"/>
    <n v="0"/>
    <n v="0"/>
    <n v="484"/>
  </r>
  <r>
    <x v="1"/>
    <x v="0"/>
    <x v="5"/>
    <x v="15"/>
    <x v="1"/>
    <x v="3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15"/>
    <x v="2"/>
    <x v="4"/>
    <x v="0"/>
    <x v="0"/>
    <n v="4132"/>
    <n v="3874.7900000000004"/>
    <n v="28871345.789999995"/>
    <n v="26000366.540000003"/>
    <n v="747.99999999999977"/>
    <n v="33012654.520000003"/>
    <n v="4132"/>
    <n v="3874.7900000000004"/>
    <n v="28871345.789999995"/>
    <n v="26000366.540000003"/>
    <n v="747.99999999999977"/>
    <n v="0"/>
    <n v="33012654.520000003"/>
  </r>
  <r>
    <x v="1"/>
    <x v="0"/>
    <x v="5"/>
    <x v="15"/>
    <x v="2"/>
    <x v="4"/>
    <x v="0"/>
    <x v="1"/>
    <n v="0"/>
    <n v="0"/>
    <n v="0"/>
    <n v="0"/>
    <n v="45.6"/>
    <n v="914514.81"/>
    <n v="0"/>
    <n v="0"/>
    <n v="0"/>
    <n v="0"/>
    <n v="45.6"/>
    <n v="0"/>
    <n v="914514.81"/>
  </r>
  <r>
    <x v="1"/>
    <x v="0"/>
    <x v="5"/>
    <x v="15"/>
    <x v="2"/>
    <x v="0"/>
    <x v="0"/>
    <x v="0"/>
    <n v="109"/>
    <n v="273.44000000000005"/>
    <n v="712345"/>
    <n v="1560222.05"/>
    <n v="30.400000000000002"/>
    <n v="672147.14999999991"/>
    <n v="109"/>
    <n v="273.44000000000005"/>
    <n v="712345"/>
    <n v="1560222.05"/>
    <n v="30.400000000000002"/>
    <n v="0"/>
    <n v="672147.14999999991"/>
  </r>
  <r>
    <x v="1"/>
    <x v="0"/>
    <x v="5"/>
    <x v="15"/>
    <x v="2"/>
    <x v="0"/>
    <x v="0"/>
    <x v="1"/>
    <n v="0"/>
    <n v="0"/>
    <n v="0"/>
    <n v="0"/>
    <n v="1.6"/>
    <n v="31622"/>
    <n v="0"/>
    <n v="0"/>
    <n v="0"/>
    <n v="0"/>
    <n v="1.6"/>
    <n v="0"/>
    <n v="31622"/>
  </r>
  <r>
    <x v="1"/>
    <x v="0"/>
    <x v="5"/>
    <x v="15"/>
    <x v="2"/>
    <x v="1"/>
    <x v="0"/>
    <x v="0"/>
    <n v="230"/>
    <n v="240.32999999999996"/>
    <n v="1313014.1200000001"/>
    <n v="1512340.5299999998"/>
    <n v="41.6"/>
    <n v="1345219.62"/>
    <n v="230"/>
    <n v="240.32999999999996"/>
    <n v="1313014.1200000001"/>
    <n v="1512340.5299999998"/>
    <n v="41.6"/>
    <n v="0"/>
    <n v="1345219.62"/>
  </r>
  <r>
    <x v="1"/>
    <x v="0"/>
    <x v="5"/>
    <x v="15"/>
    <x v="2"/>
    <x v="1"/>
    <x v="0"/>
    <x v="1"/>
    <n v="0"/>
    <n v="0"/>
    <n v="0"/>
    <n v="0"/>
    <n v="1.6"/>
    <n v="12580.769999999993"/>
    <n v="0"/>
    <n v="0"/>
    <n v="0"/>
    <n v="0"/>
    <n v="1.6"/>
    <n v="0"/>
    <n v="12580.769999999993"/>
  </r>
  <r>
    <x v="1"/>
    <x v="0"/>
    <x v="5"/>
    <x v="15"/>
    <x v="2"/>
    <x v="2"/>
    <x v="0"/>
    <x v="0"/>
    <n v="3"/>
    <n v="1.9"/>
    <n v="56481.42"/>
    <n v="27169.919999999998"/>
    <n v="0"/>
    <n v="0"/>
    <n v="3"/>
    <n v="1.9"/>
    <n v="56481.42"/>
    <n v="27169.919999999998"/>
    <n v="0"/>
    <n v="0"/>
    <n v="0"/>
  </r>
  <r>
    <x v="1"/>
    <x v="0"/>
    <x v="5"/>
    <x v="15"/>
    <x v="2"/>
    <x v="3"/>
    <x v="0"/>
    <x v="0"/>
    <n v="379"/>
    <n v="664.92"/>
    <n v="1987203.73"/>
    <n v="2610777.2599999998"/>
    <n v="129.6"/>
    <n v="1435878.06"/>
    <n v="379"/>
    <n v="664.92"/>
    <n v="1987203.73"/>
    <n v="2610777.2599999998"/>
    <n v="129.6"/>
    <n v="0"/>
    <n v="1435878.06"/>
  </r>
  <r>
    <x v="1"/>
    <x v="0"/>
    <x v="5"/>
    <x v="15"/>
    <x v="3"/>
    <x v="0"/>
    <x v="0"/>
    <x v="0"/>
    <n v="13"/>
    <n v="66.11"/>
    <n v="31594.35"/>
    <n v="30900.66"/>
    <n v="0"/>
    <n v="0"/>
    <n v="13"/>
    <n v="66.11"/>
    <n v="31594.35"/>
    <n v="30900.66"/>
    <n v="0"/>
    <n v="0"/>
    <n v="0"/>
  </r>
  <r>
    <x v="1"/>
    <x v="0"/>
    <x v="5"/>
    <x v="15"/>
    <x v="3"/>
    <x v="1"/>
    <x v="0"/>
    <x v="0"/>
    <n v="270"/>
    <n v="250.66"/>
    <n v="252773.08000000002"/>
    <n v="201086.57"/>
    <n v="13.6"/>
    <n v="132917.10999999999"/>
    <n v="270"/>
    <n v="250.66"/>
    <n v="252773.08000000002"/>
    <n v="201086.57"/>
    <n v="13.6"/>
    <n v="0"/>
    <n v="132917.10999999999"/>
  </r>
  <r>
    <x v="1"/>
    <x v="0"/>
    <x v="5"/>
    <x v="15"/>
    <x v="3"/>
    <x v="2"/>
    <x v="0"/>
    <x v="0"/>
    <n v="149"/>
    <n v="185.96"/>
    <n v="77525.710000000006"/>
    <n v="84071"/>
    <n v="16"/>
    <n v="193957.4"/>
    <n v="149"/>
    <n v="185.96"/>
    <n v="77525.710000000006"/>
    <n v="84071"/>
    <n v="16"/>
    <n v="0"/>
    <n v="193957.4"/>
  </r>
  <r>
    <x v="1"/>
    <x v="0"/>
    <x v="5"/>
    <x v="15"/>
    <x v="3"/>
    <x v="2"/>
    <x v="0"/>
    <x v="1"/>
    <n v="0"/>
    <n v="0"/>
    <n v="0"/>
    <n v="0"/>
    <n v="3.2"/>
    <n v="63345.5"/>
    <n v="0"/>
    <n v="0"/>
    <n v="0"/>
    <n v="0"/>
    <n v="3.2"/>
    <n v="0"/>
    <n v="63345.5"/>
  </r>
  <r>
    <x v="1"/>
    <x v="0"/>
    <x v="5"/>
    <x v="15"/>
    <x v="4"/>
    <x v="0"/>
    <x v="0"/>
    <x v="0"/>
    <n v="46"/>
    <n v="78.349999999999994"/>
    <n v="102724.35999999999"/>
    <n v="99912.989999999991"/>
    <n v="21.6"/>
    <n v="5550900.9299999997"/>
    <n v="46"/>
    <n v="78.349999999999994"/>
    <n v="102724.35999999999"/>
    <n v="99912.989999999991"/>
    <n v="21.6"/>
    <n v="0"/>
    <n v="5550900.9299999997"/>
  </r>
  <r>
    <x v="1"/>
    <x v="0"/>
    <x v="5"/>
    <x v="15"/>
    <x v="4"/>
    <x v="0"/>
    <x v="0"/>
    <x v="1"/>
    <n v="0"/>
    <n v="0"/>
    <n v="0"/>
    <n v="0"/>
    <n v="0"/>
    <n v="39534.94000000001"/>
    <n v="0"/>
    <n v="0"/>
    <n v="0"/>
    <n v="0"/>
    <n v="0"/>
    <n v="0"/>
    <n v="39534.94000000001"/>
  </r>
  <r>
    <x v="1"/>
    <x v="0"/>
    <x v="5"/>
    <x v="15"/>
    <x v="4"/>
    <x v="1"/>
    <x v="0"/>
    <x v="0"/>
    <n v="41"/>
    <n v="38.78"/>
    <n v="88359.71"/>
    <n v="59632.869999999995"/>
    <n v="0"/>
    <n v="0"/>
    <n v="41"/>
    <n v="38.78"/>
    <n v="88359.71"/>
    <n v="59632.869999999995"/>
    <n v="0"/>
    <n v="0"/>
    <n v="0"/>
  </r>
  <r>
    <x v="1"/>
    <x v="0"/>
    <x v="5"/>
    <x v="16"/>
    <x v="0"/>
    <x v="4"/>
    <x v="0"/>
    <x v="0"/>
    <n v="397"/>
    <n v="388.15999999999997"/>
    <n v="3066251.98"/>
    <n v="2644158.4700000002"/>
    <n v="2.4"/>
    <n v="5604.23"/>
    <n v="397"/>
    <n v="388.15999999999997"/>
    <n v="3066251.98"/>
    <n v="2644158.4700000002"/>
    <n v="2.4"/>
    <n v="0"/>
    <n v="5604.23"/>
  </r>
  <r>
    <x v="1"/>
    <x v="0"/>
    <x v="5"/>
    <x v="16"/>
    <x v="0"/>
    <x v="4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16"/>
    <x v="0"/>
    <x v="0"/>
    <x v="0"/>
    <x v="0"/>
    <n v="20611"/>
    <n v="20452.360000000004"/>
    <n v="25474871.539999999"/>
    <n v="22237772.160000004"/>
    <n v="1063.9999999999998"/>
    <n v="18487904.16"/>
    <n v="20611"/>
    <n v="20452.360000000004"/>
    <n v="25474871.539999999"/>
    <n v="22237772.160000004"/>
    <n v="1063.9999999999998"/>
    <n v="0"/>
    <n v="18487904.16"/>
  </r>
  <r>
    <x v="1"/>
    <x v="0"/>
    <x v="5"/>
    <x v="16"/>
    <x v="0"/>
    <x v="0"/>
    <x v="0"/>
    <x v="1"/>
    <n v="0"/>
    <n v="0"/>
    <n v="0"/>
    <n v="0"/>
    <n v="187.99999999999994"/>
    <n v="3954419.0500000003"/>
    <n v="0"/>
    <n v="0"/>
    <n v="0"/>
    <n v="0"/>
    <n v="187.99999999999994"/>
    <n v="0"/>
    <n v="3954419.0500000003"/>
  </r>
  <r>
    <x v="1"/>
    <x v="0"/>
    <x v="5"/>
    <x v="16"/>
    <x v="0"/>
    <x v="1"/>
    <x v="0"/>
    <x v="0"/>
    <n v="183748"/>
    <n v="171485.58999999997"/>
    <n v="262596113.43000001"/>
    <n v="244895954.55000007"/>
    <n v="13227.999999999996"/>
    <n v="206453579.72000003"/>
    <n v="183748"/>
    <n v="171485.58999999997"/>
    <n v="262596113.43000001"/>
    <n v="244895954.55000007"/>
    <n v="13227.999999999996"/>
    <n v="0"/>
    <n v="206453579.72000003"/>
  </r>
  <r>
    <x v="1"/>
    <x v="0"/>
    <x v="5"/>
    <x v="16"/>
    <x v="0"/>
    <x v="1"/>
    <x v="0"/>
    <x v="1"/>
    <n v="0"/>
    <n v="0"/>
    <n v="0"/>
    <n v="0"/>
    <n v="3600"/>
    <n v="74798366.060000002"/>
    <n v="0"/>
    <n v="0"/>
    <n v="0"/>
    <n v="0"/>
    <n v="3600"/>
    <n v="0"/>
    <n v="74798366.060000002"/>
  </r>
  <r>
    <x v="1"/>
    <x v="0"/>
    <x v="5"/>
    <x v="16"/>
    <x v="0"/>
    <x v="2"/>
    <x v="0"/>
    <x v="0"/>
    <n v="13"/>
    <n v="185.21000000000004"/>
    <n v="-11973.789999999999"/>
    <n v="267873.86"/>
    <n v="14.4"/>
    <n v="258141.87"/>
    <n v="13"/>
    <n v="185.21000000000004"/>
    <n v="-11973.789999999999"/>
    <n v="267873.86"/>
    <n v="14.4"/>
    <n v="0"/>
    <n v="258141.87"/>
  </r>
  <r>
    <x v="1"/>
    <x v="0"/>
    <x v="5"/>
    <x v="16"/>
    <x v="0"/>
    <x v="2"/>
    <x v="0"/>
    <x v="1"/>
    <n v="0"/>
    <n v="0"/>
    <n v="0"/>
    <n v="0"/>
    <n v="0.8"/>
    <n v="31975"/>
    <n v="0"/>
    <n v="0"/>
    <n v="0"/>
    <n v="0"/>
    <n v="0.8"/>
    <n v="0"/>
    <n v="31975"/>
  </r>
  <r>
    <x v="1"/>
    <x v="0"/>
    <x v="5"/>
    <x v="16"/>
    <x v="0"/>
    <x v="3"/>
    <x v="0"/>
    <x v="0"/>
    <n v="1421"/>
    <n v="1172.33"/>
    <n v="2426696.77"/>
    <n v="2559517.13"/>
    <n v="173.59999999999997"/>
    <n v="2510374.3799999994"/>
    <n v="1421"/>
    <n v="1172.33"/>
    <n v="2426696.77"/>
    <n v="2559517.13"/>
    <n v="173.59999999999997"/>
    <n v="0"/>
    <n v="2510374.3799999994"/>
  </r>
  <r>
    <x v="1"/>
    <x v="0"/>
    <x v="5"/>
    <x v="16"/>
    <x v="0"/>
    <x v="3"/>
    <x v="0"/>
    <x v="1"/>
    <n v="0"/>
    <n v="0"/>
    <n v="0"/>
    <n v="0"/>
    <n v="20.8"/>
    <n v="407874.3"/>
    <n v="0"/>
    <n v="0"/>
    <n v="0"/>
    <n v="0"/>
    <n v="20.8"/>
    <n v="0"/>
    <n v="407874.3"/>
  </r>
  <r>
    <x v="1"/>
    <x v="0"/>
    <x v="5"/>
    <x v="16"/>
    <x v="1"/>
    <x v="4"/>
    <x v="0"/>
    <x v="0"/>
    <n v="25820"/>
    <n v="24100.21"/>
    <n v="56353959.250000007"/>
    <n v="50146974.269999996"/>
    <n v="2489.6"/>
    <n v="35201296.07"/>
    <n v="25820"/>
    <n v="24100.21"/>
    <n v="56353959.250000007"/>
    <n v="50146974.269999996"/>
    <n v="2489.6"/>
    <n v="0"/>
    <n v="35201296.07"/>
  </r>
  <r>
    <x v="1"/>
    <x v="0"/>
    <x v="5"/>
    <x v="16"/>
    <x v="1"/>
    <x v="4"/>
    <x v="0"/>
    <x v="1"/>
    <n v="0"/>
    <n v="0"/>
    <n v="0"/>
    <n v="0"/>
    <n v="988"/>
    <n v="20140831.199999999"/>
    <n v="0"/>
    <n v="0"/>
    <n v="0"/>
    <n v="0"/>
    <n v="988"/>
    <n v="0"/>
    <n v="20140831.199999999"/>
  </r>
  <r>
    <x v="1"/>
    <x v="0"/>
    <x v="5"/>
    <x v="16"/>
    <x v="1"/>
    <x v="0"/>
    <x v="0"/>
    <x v="0"/>
    <n v="3847"/>
    <n v="3800.23"/>
    <n v="4867305.4700000007"/>
    <n v="3928616.4299999997"/>
    <n v="248.79999999999998"/>
    <n v="5014153.6499999994"/>
    <n v="3847"/>
    <n v="3800.23"/>
    <n v="4867305.4700000007"/>
    <n v="3928616.4299999997"/>
    <n v="248.79999999999998"/>
    <n v="0"/>
    <n v="5014153.6499999994"/>
  </r>
  <r>
    <x v="1"/>
    <x v="0"/>
    <x v="5"/>
    <x v="16"/>
    <x v="1"/>
    <x v="0"/>
    <x v="0"/>
    <x v="1"/>
    <n v="0"/>
    <n v="0"/>
    <n v="0"/>
    <n v="0"/>
    <n v="79.2"/>
    <n v="1580134.3999999999"/>
    <n v="0"/>
    <n v="0"/>
    <n v="0"/>
    <n v="0"/>
    <n v="79.2"/>
    <n v="0"/>
    <n v="1580134.3999999999"/>
  </r>
  <r>
    <x v="1"/>
    <x v="0"/>
    <x v="5"/>
    <x v="16"/>
    <x v="1"/>
    <x v="1"/>
    <x v="0"/>
    <x v="0"/>
    <n v="19477"/>
    <n v="23241.67"/>
    <n v="39957452.690000005"/>
    <n v="53912208.25"/>
    <n v="2187.9999999999995"/>
    <n v="33564207.770000003"/>
    <n v="19477"/>
    <n v="23241.67"/>
    <n v="39957452.690000005"/>
    <n v="53912208.25"/>
    <n v="2187.9999999999995"/>
    <n v="0"/>
    <n v="33564207.770000003"/>
  </r>
  <r>
    <x v="1"/>
    <x v="0"/>
    <x v="5"/>
    <x v="16"/>
    <x v="1"/>
    <x v="1"/>
    <x v="0"/>
    <x v="1"/>
    <n v="0"/>
    <n v="0"/>
    <n v="0"/>
    <n v="0"/>
    <n v="492.80000000000007"/>
    <n v="10528826.419999998"/>
    <n v="0"/>
    <n v="0"/>
    <n v="0"/>
    <n v="0"/>
    <n v="492.80000000000007"/>
    <n v="0"/>
    <n v="10528826.419999998"/>
  </r>
  <r>
    <x v="1"/>
    <x v="0"/>
    <x v="5"/>
    <x v="16"/>
    <x v="1"/>
    <x v="2"/>
    <x v="0"/>
    <x v="0"/>
    <n v="2"/>
    <n v="116.96"/>
    <n v="-15678.880000000001"/>
    <n v="167869.41"/>
    <n v="3.2"/>
    <n v="-8623.73"/>
    <n v="2"/>
    <n v="116.96"/>
    <n v="-15678.880000000001"/>
    <n v="167869.41"/>
    <n v="3.2"/>
    <n v="0"/>
    <n v="-8623.73"/>
  </r>
  <r>
    <x v="1"/>
    <x v="0"/>
    <x v="5"/>
    <x v="16"/>
    <x v="1"/>
    <x v="2"/>
    <x v="0"/>
    <x v="1"/>
    <n v="0"/>
    <n v="0"/>
    <n v="0"/>
    <n v="0"/>
    <n v="0.8"/>
    <n v="16192.5"/>
    <n v="0"/>
    <n v="0"/>
    <n v="0"/>
    <n v="0"/>
    <n v="0.8"/>
    <n v="0"/>
    <n v="16192.5"/>
  </r>
  <r>
    <x v="1"/>
    <x v="0"/>
    <x v="5"/>
    <x v="16"/>
    <x v="1"/>
    <x v="3"/>
    <x v="0"/>
    <x v="0"/>
    <n v="143"/>
    <n v="72.230000000000018"/>
    <n v="239818.23"/>
    <n v="327740.77999999997"/>
    <n v="11.2"/>
    <n v="221665"/>
    <n v="143"/>
    <n v="72.230000000000018"/>
    <n v="239818.23"/>
    <n v="327740.77999999997"/>
    <n v="11.2"/>
    <n v="0"/>
    <n v="221665"/>
  </r>
  <r>
    <x v="1"/>
    <x v="0"/>
    <x v="5"/>
    <x v="16"/>
    <x v="1"/>
    <x v="3"/>
    <x v="0"/>
    <x v="1"/>
    <n v="0"/>
    <n v="0"/>
    <n v="0"/>
    <n v="0"/>
    <n v="4.8"/>
    <n v="95186"/>
    <n v="0"/>
    <n v="0"/>
    <n v="0"/>
    <n v="0"/>
    <n v="4.8"/>
    <n v="0"/>
    <n v="95186"/>
  </r>
  <r>
    <x v="1"/>
    <x v="0"/>
    <x v="5"/>
    <x v="16"/>
    <x v="2"/>
    <x v="4"/>
    <x v="0"/>
    <x v="0"/>
    <n v="20688"/>
    <n v="18912.28"/>
    <n v="132973715.00000001"/>
    <n v="126564211.47"/>
    <n v="5164.8000000000029"/>
    <n v="122233967.56000003"/>
    <n v="20688"/>
    <n v="18912.28"/>
    <n v="132973715.00000001"/>
    <n v="126564211.47"/>
    <n v="5164.8000000000029"/>
    <n v="0"/>
    <n v="122233967.56000003"/>
  </r>
  <r>
    <x v="1"/>
    <x v="0"/>
    <x v="5"/>
    <x v="16"/>
    <x v="2"/>
    <x v="4"/>
    <x v="0"/>
    <x v="1"/>
    <n v="0"/>
    <n v="0"/>
    <n v="0"/>
    <n v="0"/>
    <n v="516.79999999999995"/>
    <n v="10451967.99"/>
    <n v="0"/>
    <n v="0"/>
    <n v="0"/>
    <n v="0"/>
    <n v="516.79999999999995"/>
    <n v="0"/>
    <n v="10451967.99"/>
  </r>
  <r>
    <x v="1"/>
    <x v="0"/>
    <x v="5"/>
    <x v="16"/>
    <x v="2"/>
    <x v="0"/>
    <x v="0"/>
    <x v="0"/>
    <n v="1614"/>
    <n v="2064.91"/>
    <n v="6362554.2299999995"/>
    <n v="9281431.0700000003"/>
    <n v="189.60000000000002"/>
    <n v="4139603.5700000003"/>
    <n v="1614"/>
    <n v="2064.91"/>
    <n v="6362554.2299999995"/>
    <n v="9281431.0700000003"/>
    <n v="189.60000000000002"/>
    <n v="0"/>
    <n v="4139603.5700000003"/>
  </r>
  <r>
    <x v="1"/>
    <x v="0"/>
    <x v="5"/>
    <x v="16"/>
    <x v="2"/>
    <x v="0"/>
    <x v="0"/>
    <x v="1"/>
    <n v="0"/>
    <n v="0"/>
    <n v="0"/>
    <n v="0"/>
    <n v="25.600000000000005"/>
    <n v="519320.08999999997"/>
    <n v="0"/>
    <n v="0"/>
    <n v="0"/>
    <n v="0"/>
    <n v="25.600000000000005"/>
    <n v="0"/>
    <n v="519320.08999999997"/>
  </r>
  <r>
    <x v="1"/>
    <x v="0"/>
    <x v="5"/>
    <x v="16"/>
    <x v="2"/>
    <x v="1"/>
    <x v="0"/>
    <x v="0"/>
    <n v="1716"/>
    <n v="2103.25"/>
    <n v="10147839.140000002"/>
    <n v="13832841.749999998"/>
    <n v="488.80000000000007"/>
    <n v="9187759.120000001"/>
    <n v="1716"/>
    <n v="2103.25"/>
    <n v="10147839.140000002"/>
    <n v="13832841.749999998"/>
    <n v="488.80000000000007"/>
    <n v="0"/>
    <n v="9187759.120000001"/>
  </r>
  <r>
    <x v="1"/>
    <x v="0"/>
    <x v="5"/>
    <x v="16"/>
    <x v="2"/>
    <x v="1"/>
    <x v="0"/>
    <x v="1"/>
    <n v="0"/>
    <n v="0"/>
    <n v="0"/>
    <n v="0"/>
    <n v="9.6"/>
    <n v="214515.19"/>
    <n v="0"/>
    <n v="0"/>
    <n v="0"/>
    <n v="0"/>
    <n v="9.6"/>
    <n v="0"/>
    <n v="214515.19"/>
  </r>
  <r>
    <x v="1"/>
    <x v="0"/>
    <x v="5"/>
    <x v="16"/>
    <x v="2"/>
    <x v="2"/>
    <x v="0"/>
    <x v="0"/>
    <n v="0"/>
    <n v="0"/>
    <n v="0"/>
    <n v="0"/>
    <n v="2.4"/>
    <n v="-9807.9500000000007"/>
    <n v="0"/>
    <n v="0"/>
    <n v="0"/>
    <n v="0"/>
    <n v="2.4"/>
    <n v="0"/>
    <n v="-9807.9500000000007"/>
  </r>
  <r>
    <x v="1"/>
    <x v="0"/>
    <x v="5"/>
    <x v="16"/>
    <x v="2"/>
    <x v="2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16"/>
    <x v="2"/>
    <x v="3"/>
    <x v="0"/>
    <x v="0"/>
    <n v="1443"/>
    <n v="1326.77"/>
    <n v="8073163.4499999993"/>
    <n v="9510321.5300000012"/>
    <n v="374.4"/>
    <n v="8742905.7699999996"/>
    <n v="1443"/>
    <n v="1326.77"/>
    <n v="8073163.4499999993"/>
    <n v="9510321.5300000012"/>
    <n v="374.4"/>
    <n v="0"/>
    <n v="8742905.7699999996"/>
  </r>
  <r>
    <x v="1"/>
    <x v="0"/>
    <x v="5"/>
    <x v="16"/>
    <x v="2"/>
    <x v="3"/>
    <x v="0"/>
    <x v="1"/>
    <n v="0"/>
    <n v="0"/>
    <n v="0"/>
    <n v="0"/>
    <n v="4"/>
    <n v="79893"/>
    <n v="0"/>
    <n v="0"/>
    <n v="0"/>
    <n v="0"/>
    <n v="4"/>
    <n v="0"/>
    <n v="79893"/>
  </r>
  <r>
    <x v="1"/>
    <x v="0"/>
    <x v="5"/>
    <x v="16"/>
    <x v="3"/>
    <x v="0"/>
    <x v="0"/>
    <x v="0"/>
    <n v="262"/>
    <n v="336.19999999999993"/>
    <n v="228506.21000000002"/>
    <n v="250594.86"/>
    <n v="2.4000000000000004"/>
    <n v="25787.47"/>
    <n v="262"/>
    <n v="336.19999999999993"/>
    <n v="228506.21000000002"/>
    <n v="250594.86"/>
    <n v="2.4000000000000004"/>
    <n v="0"/>
    <n v="25787.47"/>
  </r>
  <r>
    <x v="1"/>
    <x v="0"/>
    <x v="5"/>
    <x v="16"/>
    <x v="3"/>
    <x v="0"/>
    <x v="0"/>
    <x v="1"/>
    <n v="0"/>
    <n v="0"/>
    <n v="0"/>
    <n v="0"/>
    <n v="4.8"/>
    <n v="94245.6"/>
    <n v="0"/>
    <n v="0"/>
    <n v="0"/>
    <n v="0"/>
    <n v="4.8"/>
    <n v="0"/>
    <n v="94245.6"/>
  </r>
  <r>
    <x v="1"/>
    <x v="0"/>
    <x v="5"/>
    <x v="16"/>
    <x v="3"/>
    <x v="1"/>
    <x v="0"/>
    <x v="0"/>
    <n v="2187"/>
    <n v="2410.52"/>
    <n v="1436818.19"/>
    <n v="3437552.15"/>
    <n v="243.20000000000007"/>
    <n v="4008877.69"/>
    <n v="2187"/>
    <n v="2410.52"/>
    <n v="1436818.19"/>
    <n v="3437552.15"/>
    <n v="243.20000000000007"/>
    <n v="0"/>
    <n v="4008877.69"/>
  </r>
  <r>
    <x v="1"/>
    <x v="0"/>
    <x v="5"/>
    <x v="16"/>
    <x v="3"/>
    <x v="1"/>
    <x v="0"/>
    <x v="1"/>
    <n v="0"/>
    <n v="0"/>
    <n v="0"/>
    <n v="0"/>
    <n v="34.400000000000006"/>
    <n v="675133.58"/>
    <n v="0"/>
    <n v="0"/>
    <n v="0"/>
    <n v="0"/>
    <n v="34.400000000000006"/>
    <n v="0"/>
    <n v="675133.58"/>
  </r>
  <r>
    <x v="1"/>
    <x v="0"/>
    <x v="5"/>
    <x v="16"/>
    <x v="3"/>
    <x v="2"/>
    <x v="0"/>
    <x v="0"/>
    <n v="4002"/>
    <n v="3226.28"/>
    <n v="2176014.2899999996"/>
    <n v="1764161.03"/>
    <n v="121.60000000000001"/>
    <n v="1780316.79"/>
    <n v="4002"/>
    <n v="3226.28"/>
    <n v="2176014.2899999996"/>
    <n v="1764161.03"/>
    <n v="121.60000000000001"/>
    <n v="0"/>
    <n v="1780316.79"/>
  </r>
  <r>
    <x v="1"/>
    <x v="0"/>
    <x v="5"/>
    <x v="16"/>
    <x v="3"/>
    <x v="2"/>
    <x v="0"/>
    <x v="1"/>
    <n v="0"/>
    <n v="0"/>
    <n v="0"/>
    <n v="0"/>
    <n v="77.600000000000009"/>
    <n v="1583906.83"/>
    <n v="0"/>
    <n v="0"/>
    <n v="0"/>
    <n v="0"/>
    <n v="77.600000000000009"/>
    <n v="0"/>
    <n v="1583906.83"/>
  </r>
  <r>
    <x v="1"/>
    <x v="0"/>
    <x v="5"/>
    <x v="16"/>
    <x v="4"/>
    <x v="0"/>
    <x v="0"/>
    <x v="0"/>
    <n v="37"/>
    <n v="35.950000000000003"/>
    <n v="34015.240000000005"/>
    <n v="82825.589999999982"/>
    <n v="18.400000000000002"/>
    <n v="8996675.1199999973"/>
    <n v="37"/>
    <n v="35.950000000000003"/>
    <n v="34015.240000000005"/>
    <n v="82825.589999999982"/>
    <n v="18.400000000000002"/>
    <n v="0"/>
    <n v="8996675.1199999973"/>
  </r>
  <r>
    <x v="1"/>
    <x v="0"/>
    <x v="5"/>
    <x v="16"/>
    <x v="4"/>
    <x v="0"/>
    <x v="0"/>
    <x v="1"/>
    <n v="0"/>
    <n v="0"/>
    <n v="0"/>
    <n v="0"/>
    <n v="0"/>
    <n v="-162536.09999999998"/>
    <n v="0"/>
    <n v="0"/>
    <n v="0"/>
    <n v="0"/>
    <n v="0"/>
    <n v="0"/>
    <n v="-162536.09999999998"/>
  </r>
  <r>
    <x v="1"/>
    <x v="0"/>
    <x v="5"/>
    <x v="16"/>
    <x v="4"/>
    <x v="1"/>
    <x v="0"/>
    <x v="0"/>
    <n v="579"/>
    <n v="480.51"/>
    <n v="2125318.7000000002"/>
    <n v="1037337.39"/>
    <n v="96.8"/>
    <n v="2135420.46"/>
    <n v="579"/>
    <n v="480.51"/>
    <n v="2125318.7000000002"/>
    <n v="1037337.39"/>
    <n v="96.8"/>
    <n v="0"/>
    <n v="2135420.46"/>
  </r>
  <r>
    <x v="1"/>
    <x v="0"/>
    <x v="5"/>
    <x v="17"/>
    <x v="0"/>
    <x v="4"/>
    <x v="0"/>
    <x v="0"/>
    <n v="45"/>
    <n v="51.22"/>
    <n v="330144.20999999996"/>
    <n v="276189.90000000002"/>
    <n v="0"/>
    <n v="0"/>
    <n v="45"/>
    <n v="51.22"/>
    <n v="330144.20999999996"/>
    <n v="276189.90000000002"/>
    <n v="0"/>
    <n v="0"/>
    <n v="0"/>
  </r>
  <r>
    <x v="1"/>
    <x v="0"/>
    <x v="5"/>
    <x v="17"/>
    <x v="0"/>
    <x v="0"/>
    <x v="0"/>
    <x v="0"/>
    <n v="1676"/>
    <n v="19572.379999999997"/>
    <n v="975517.79999999993"/>
    <n v="1395894.52"/>
    <n v="61.600000000000009"/>
    <n v="1947571.99"/>
    <n v="1676"/>
    <n v="19572.379999999997"/>
    <n v="975517.79999999993"/>
    <n v="1395894.52"/>
    <n v="61.600000000000009"/>
    <n v="0"/>
    <n v="1947571.99"/>
  </r>
  <r>
    <x v="1"/>
    <x v="0"/>
    <x v="5"/>
    <x v="17"/>
    <x v="0"/>
    <x v="0"/>
    <x v="0"/>
    <x v="1"/>
    <n v="0"/>
    <n v="0"/>
    <n v="0"/>
    <n v="0"/>
    <n v="7.2000000000000011"/>
    <n v="145929.37"/>
    <n v="0"/>
    <n v="0"/>
    <n v="0"/>
    <n v="0"/>
    <n v="7.2000000000000011"/>
    <n v="0"/>
    <n v="145929.37"/>
  </r>
  <r>
    <x v="1"/>
    <x v="0"/>
    <x v="5"/>
    <x v="17"/>
    <x v="0"/>
    <x v="1"/>
    <x v="0"/>
    <x v="0"/>
    <n v="24826"/>
    <n v="23055.66"/>
    <n v="21755820.52"/>
    <n v="22882467.360000003"/>
    <n v="2193.5999999999995"/>
    <n v="49423680.849999994"/>
    <n v="24826"/>
    <n v="23055.66"/>
    <n v="21755820.52"/>
    <n v="22882467.360000003"/>
    <n v="2193.5999999999995"/>
    <n v="0"/>
    <n v="49423680.849999994"/>
  </r>
  <r>
    <x v="1"/>
    <x v="0"/>
    <x v="5"/>
    <x v="17"/>
    <x v="0"/>
    <x v="1"/>
    <x v="0"/>
    <x v="1"/>
    <n v="0"/>
    <n v="0"/>
    <n v="0"/>
    <n v="0"/>
    <n v="224.00000000000006"/>
    <n v="4632022.040000001"/>
    <n v="0"/>
    <n v="0"/>
    <n v="0"/>
    <n v="0"/>
    <n v="224.00000000000006"/>
    <n v="0"/>
    <n v="4632022.040000001"/>
  </r>
  <r>
    <x v="1"/>
    <x v="0"/>
    <x v="5"/>
    <x v="17"/>
    <x v="0"/>
    <x v="1"/>
    <x v="3"/>
    <x v="0"/>
    <n v="0"/>
    <n v="0"/>
    <n v="0"/>
    <n v="0"/>
    <n v="0.8"/>
    <n v="3500"/>
    <n v="0"/>
    <n v="0"/>
    <n v="0"/>
    <n v="0"/>
    <n v="0.8"/>
    <n v="0"/>
    <n v="3500"/>
  </r>
  <r>
    <x v="1"/>
    <x v="0"/>
    <x v="5"/>
    <x v="17"/>
    <x v="0"/>
    <x v="2"/>
    <x v="0"/>
    <x v="0"/>
    <n v="4"/>
    <n v="10.67"/>
    <n v="21180.28"/>
    <n v="25353.040000000001"/>
    <n v="3.2"/>
    <n v="25739.040000000001"/>
    <n v="4"/>
    <n v="10.67"/>
    <n v="21180.28"/>
    <n v="25353.040000000001"/>
    <n v="3.2"/>
    <n v="0"/>
    <n v="25739.040000000001"/>
  </r>
  <r>
    <x v="1"/>
    <x v="0"/>
    <x v="5"/>
    <x v="17"/>
    <x v="0"/>
    <x v="3"/>
    <x v="0"/>
    <x v="0"/>
    <n v="553"/>
    <n v="669.95000000000016"/>
    <n v="882212.56000000017"/>
    <n v="955777.39000000013"/>
    <n v="224.80000000000004"/>
    <n v="7325623.3799999999"/>
    <n v="553"/>
    <n v="669.95000000000016"/>
    <n v="882212.56000000017"/>
    <n v="955777.39000000013"/>
    <n v="224.80000000000004"/>
    <n v="0"/>
    <n v="7325623.3799999999"/>
  </r>
  <r>
    <x v="1"/>
    <x v="0"/>
    <x v="5"/>
    <x v="17"/>
    <x v="0"/>
    <x v="3"/>
    <x v="0"/>
    <x v="1"/>
    <n v="0"/>
    <n v="0"/>
    <n v="0"/>
    <n v="0"/>
    <n v="0.8"/>
    <n v="20058"/>
    <n v="0"/>
    <n v="0"/>
    <n v="0"/>
    <n v="0"/>
    <n v="0.8"/>
    <n v="0"/>
    <n v="20058"/>
  </r>
  <r>
    <x v="1"/>
    <x v="0"/>
    <x v="5"/>
    <x v="17"/>
    <x v="1"/>
    <x v="4"/>
    <x v="0"/>
    <x v="0"/>
    <n v="4670"/>
    <n v="4642.76"/>
    <n v="8581868.3900000006"/>
    <n v="8491295.1499999985"/>
    <n v="457.6"/>
    <n v="8393205.4300000016"/>
    <n v="4670"/>
    <n v="4642.76"/>
    <n v="8581868.3900000006"/>
    <n v="8491295.1499999985"/>
    <n v="457.6"/>
    <n v="0"/>
    <n v="8393205.4300000016"/>
  </r>
  <r>
    <x v="1"/>
    <x v="0"/>
    <x v="5"/>
    <x v="17"/>
    <x v="1"/>
    <x v="4"/>
    <x v="0"/>
    <x v="1"/>
    <n v="0"/>
    <n v="0"/>
    <n v="0"/>
    <n v="0"/>
    <n v="67.199999999999989"/>
    <n v="1399965.89"/>
    <n v="0"/>
    <n v="0"/>
    <n v="0"/>
    <n v="0"/>
    <n v="67.199999999999989"/>
    <n v="0"/>
    <n v="1399965.89"/>
  </r>
  <r>
    <x v="1"/>
    <x v="0"/>
    <x v="5"/>
    <x v="17"/>
    <x v="1"/>
    <x v="0"/>
    <x v="0"/>
    <x v="0"/>
    <n v="1555"/>
    <n v="2546.0099999999998"/>
    <n v="1281497.27"/>
    <n v="975095.65999999992"/>
    <n v="71.2"/>
    <n v="1507061.73"/>
    <n v="1555"/>
    <n v="2546.0099999999998"/>
    <n v="1281497.27"/>
    <n v="975095.65999999992"/>
    <n v="71.2"/>
    <n v="0"/>
    <n v="1507061.73"/>
  </r>
  <r>
    <x v="1"/>
    <x v="0"/>
    <x v="5"/>
    <x v="17"/>
    <x v="1"/>
    <x v="0"/>
    <x v="0"/>
    <x v="1"/>
    <n v="0"/>
    <n v="0"/>
    <n v="0"/>
    <n v="0"/>
    <n v="7.9999999999999991"/>
    <n v="158151"/>
    <n v="0"/>
    <n v="0"/>
    <n v="0"/>
    <n v="0"/>
    <n v="7.9999999999999991"/>
    <n v="0"/>
    <n v="158151"/>
  </r>
  <r>
    <x v="1"/>
    <x v="0"/>
    <x v="5"/>
    <x v="17"/>
    <x v="1"/>
    <x v="1"/>
    <x v="0"/>
    <x v="0"/>
    <n v="5078"/>
    <n v="5286.87"/>
    <n v="8205183.4500000002"/>
    <n v="8164030.9499999993"/>
    <n v="320.8"/>
    <n v="6453652.4499999993"/>
    <n v="5078"/>
    <n v="5286.87"/>
    <n v="8205183.4500000002"/>
    <n v="8164030.9499999993"/>
    <n v="320.8"/>
    <n v="0"/>
    <n v="6453652.4499999993"/>
  </r>
  <r>
    <x v="1"/>
    <x v="0"/>
    <x v="5"/>
    <x v="17"/>
    <x v="1"/>
    <x v="1"/>
    <x v="0"/>
    <x v="1"/>
    <n v="0"/>
    <n v="0"/>
    <n v="0"/>
    <n v="0"/>
    <n v="54.4"/>
    <n v="1062249.1199999999"/>
    <n v="0"/>
    <n v="0"/>
    <n v="0"/>
    <n v="0"/>
    <n v="54.4"/>
    <n v="0"/>
    <n v="1062249.1199999999"/>
  </r>
  <r>
    <x v="1"/>
    <x v="0"/>
    <x v="5"/>
    <x v="17"/>
    <x v="1"/>
    <x v="2"/>
    <x v="0"/>
    <x v="0"/>
    <n v="0"/>
    <n v="54.88"/>
    <n v="-102.54"/>
    <n v="85222.76"/>
    <n v="4.8000000000000007"/>
    <n v="15256.98"/>
    <n v="0"/>
    <n v="54.88"/>
    <n v="-102.54"/>
    <n v="85222.76"/>
    <n v="4.8000000000000007"/>
    <n v="0"/>
    <n v="15256.98"/>
  </r>
  <r>
    <x v="1"/>
    <x v="0"/>
    <x v="5"/>
    <x v="17"/>
    <x v="1"/>
    <x v="2"/>
    <x v="0"/>
    <x v="1"/>
    <n v="0"/>
    <n v="0"/>
    <n v="0"/>
    <n v="0"/>
    <n v="1.6"/>
    <n v="31626.400000000001"/>
    <n v="0"/>
    <n v="0"/>
    <n v="0"/>
    <n v="0"/>
    <n v="1.6"/>
    <n v="0"/>
    <n v="31626.400000000001"/>
  </r>
  <r>
    <x v="1"/>
    <x v="0"/>
    <x v="5"/>
    <x v="17"/>
    <x v="1"/>
    <x v="3"/>
    <x v="0"/>
    <x v="0"/>
    <n v="20"/>
    <n v="51.260000000000005"/>
    <n v="27465.15"/>
    <n v="97046.6"/>
    <n v="0"/>
    <n v="46586.25"/>
    <n v="20"/>
    <n v="51.260000000000005"/>
    <n v="27465.15"/>
    <n v="97046.6"/>
    <n v="0"/>
    <n v="0"/>
    <n v="46586.25"/>
  </r>
  <r>
    <x v="1"/>
    <x v="0"/>
    <x v="5"/>
    <x v="17"/>
    <x v="1"/>
    <x v="3"/>
    <x v="0"/>
    <x v="1"/>
    <n v="0"/>
    <n v="0"/>
    <n v="0"/>
    <n v="0"/>
    <n v="1.6"/>
    <n v="32083"/>
    <n v="0"/>
    <n v="0"/>
    <n v="0"/>
    <n v="0"/>
    <n v="1.6"/>
    <n v="0"/>
    <n v="32083"/>
  </r>
  <r>
    <x v="1"/>
    <x v="0"/>
    <x v="5"/>
    <x v="17"/>
    <x v="2"/>
    <x v="4"/>
    <x v="0"/>
    <x v="0"/>
    <n v="4755"/>
    <n v="4480.1499999999996"/>
    <n v="37294092.350000001"/>
    <n v="30203351.249999993"/>
    <n v="958.39999999999964"/>
    <n v="46343948.269999996"/>
    <n v="4755"/>
    <n v="4480.1499999999996"/>
    <n v="37294092.350000001"/>
    <n v="30203351.249999993"/>
    <n v="958.39999999999964"/>
    <n v="0"/>
    <n v="46343948.269999996"/>
  </r>
  <r>
    <x v="1"/>
    <x v="0"/>
    <x v="5"/>
    <x v="17"/>
    <x v="2"/>
    <x v="4"/>
    <x v="0"/>
    <x v="1"/>
    <n v="0"/>
    <n v="0"/>
    <n v="0"/>
    <n v="0"/>
    <n v="36"/>
    <n v="722696.81"/>
    <n v="0"/>
    <n v="0"/>
    <n v="0"/>
    <n v="0"/>
    <n v="36"/>
    <n v="0"/>
    <n v="722696.81"/>
  </r>
  <r>
    <x v="1"/>
    <x v="0"/>
    <x v="5"/>
    <x v="17"/>
    <x v="2"/>
    <x v="0"/>
    <x v="0"/>
    <x v="0"/>
    <n v="798"/>
    <n v="1964.31"/>
    <n v="4648652.4400000004"/>
    <n v="4798977.4499999993"/>
    <n v="61.599999999999987"/>
    <n v="4369358.4100000011"/>
    <n v="798"/>
    <n v="1964.31"/>
    <n v="4648652.4400000004"/>
    <n v="4798977.4499999993"/>
    <n v="61.599999999999987"/>
    <n v="0"/>
    <n v="4369358.4100000011"/>
  </r>
  <r>
    <x v="1"/>
    <x v="0"/>
    <x v="5"/>
    <x v="17"/>
    <x v="2"/>
    <x v="0"/>
    <x v="0"/>
    <x v="1"/>
    <n v="0"/>
    <n v="0"/>
    <n v="0"/>
    <n v="0"/>
    <n v="1.6"/>
    <n v="31316"/>
    <n v="0"/>
    <n v="0"/>
    <n v="0"/>
    <n v="0"/>
    <n v="1.6"/>
    <n v="0"/>
    <n v="31316"/>
  </r>
  <r>
    <x v="1"/>
    <x v="0"/>
    <x v="5"/>
    <x v="17"/>
    <x v="2"/>
    <x v="1"/>
    <x v="0"/>
    <x v="0"/>
    <n v="420"/>
    <n v="605.54"/>
    <n v="3430842.7699999986"/>
    <n v="2944622.91"/>
    <n v="102.4"/>
    <n v="1426520.5199999998"/>
    <n v="420"/>
    <n v="605.54"/>
    <n v="3430842.7699999986"/>
    <n v="2944622.91"/>
    <n v="102.4"/>
    <n v="0"/>
    <n v="1426520.5199999998"/>
  </r>
  <r>
    <x v="1"/>
    <x v="0"/>
    <x v="5"/>
    <x v="17"/>
    <x v="2"/>
    <x v="1"/>
    <x v="0"/>
    <x v="1"/>
    <n v="0"/>
    <n v="0"/>
    <n v="0"/>
    <n v="0"/>
    <n v="4"/>
    <n v="84024.38"/>
    <n v="0"/>
    <n v="0"/>
    <n v="0"/>
    <n v="0"/>
    <n v="4"/>
    <n v="0"/>
    <n v="84024.38"/>
  </r>
  <r>
    <x v="1"/>
    <x v="0"/>
    <x v="5"/>
    <x v="17"/>
    <x v="2"/>
    <x v="3"/>
    <x v="0"/>
    <x v="0"/>
    <n v="195"/>
    <n v="102.42"/>
    <n v="1215407.8600000001"/>
    <n v="540168.45000000007"/>
    <n v="30.4"/>
    <n v="2034071.99"/>
    <n v="195"/>
    <n v="102.42"/>
    <n v="1215407.8600000001"/>
    <n v="540168.45000000007"/>
    <n v="30.4"/>
    <n v="0"/>
    <n v="2034071.99"/>
  </r>
  <r>
    <x v="1"/>
    <x v="0"/>
    <x v="5"/>
    <x v="17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17"/>
    <x v="3"/>
    <x v="0"/>
    <x v="0"/>
    <x v="0"/>
    <n v="72"/>
    <n v="89.39"/>
    <n v="54941.49"/>
    <n v="74136.319999999992"/>
    <n v="0"/>
    <n v="0"/>
    <n v="72"/>
    <n v="89.39"/>
    <n v="54941.49"/>
    <n v="74136.319999999992"/>
    <n v="0"/>
    <n v="0"/>
    <n v="0"/>
  </r>
  <r>
    <x v="1"/>
    <x v="0"/>
    <x v="5"/>
    <x v="17"/>
    <x v="3"/>
    <x v="1"/>
    <x v="0"/>
    <x v="0"/>
    <n v="472"/>
    <n v="530.2600000000001"/>
    <n v="670079.24000000011"/>
    <n v="495774.62"/>
    <n v="38.4"/>
    <n v="790711.1399999999"/>
    <n v="472"/>
    <n v="530.2600000000001"/>
    <n v="670079.24000000011"/>
    <n v="495774.62"/>
    <n v="38.4"/>
    <n v="0"/>
    <n v="790711.1399999999"/>
  </r>
  <r>
    <x v="1"/>
    <x v="0"/>
    <x v="5"/>
    <x v="17"/>
    <x v="3"/>
    <x v="1"/>
    <x v="0"/>
    <x v="1"/>
    <n v="0"/>
    <n v="0"/>
    <n v="0"/>
    <n v="0"/>
    <n v="4.8000000000000007"/>
    <n v="99252.13"/>
    <n v="0"/>
    <n v="0"/>
    <n v="0"/>
    <n v="0"/>
    <n v="4.8000000000000007"/>
    <n v="0"/>
    <n v="99252.13"/>
  </r>
  <r>
    <x v="1"/>
    <x v="0"/>
    <x v="5"/>
    <x v="17"/>
    <x v="3"/>
    <x v="2"/>
    <x v="0"/>
    <x v="0"/>
    <n v="586"/>
    <n v="591.93000000000006"/>
    <n v="561090.92999999993"/>
    <n v="516572.11000000004"/>
    <n v="25.6"/>
    <n v="190520.63999999998"/>
    <n v="586"/>
    <n v="591.93000000000006"/>
    <n v="561090.92999999993"/>
    <n v="516572.11000000004"/>
    <n v="25.6"/>
    <n v="0"/>
    <n v="190520.63999999998"/>
  </r>
  <r>
    <x v="1"/>
    <x v="0"/>
    <x v="5"/>
    <x v="17"/>
    <x v="3"/>
    <x v="2"/>
    <x v="0"/>
    <x v="1"/>
    <n v="0"/>
    <n v="0"/>
    <n v="0"/>
    <n v="0"/>
    <n v="7.1999999999999993"/>
    <n v="142197.4"/>
    <n v="0"/>
    <n v="0"/>
    <n v="0"/>
    <n v="0"/>
    <n v="7.1999999999999993"/>
    <n v="0"/>
    <n v="142197.4"/>
  </r>
  <r>
    <x v="1"/>
    <x v="0"/>
    <x v="5"/>
    <x v="17"/>
    <x v="4"/>
    <x v="0"/>
    <x v="0"/>
    <x v="0"/>
    <n v="4"/>
    <n v="3.61"/>
    <n v="17073.550000000003"/>
    <n v="25998.81"/>
    <n v="16"/>
    <n v="29515572.050000008"/>
    <n v="4"/>
    <n v="3.61"/>
    <n v="17073.550000000003"/>
    <n v="25998.81"/>
    <n v="16"/>
    <n v="0"/>
    <n v="29515572.050000008"/>
  </r>
  <r>
    <x v="1"/>
    <x v="0"/>
    <x v="5"/>
    <x v="17"/>
    <x v="4"/>
    <x v="0"/>
    <x v="0"/>
    <x v="1"/>
    <n v="0"/>
    <n v="0"/>
    <n v="0"/>
    <n v="0"/>
    <n v="0"/>
    <n v="37308.53"/>
    <n v="0"/>
    <n v="0"/>
    <n v="0"/>
    <n v="0"/>
    <n v="0"/>
    <n v="0"/>
    <n v="37308.53"/>
  </r>
  <r>
    <x v="1"/>
    <x v="0"/>
    <x v="5"/>
    <x v="17"/>
    <x v="4"/>
    <x v="1"/>
    <x v="0"/>
    <x v="0"/>
    <n v="244"/>
    <n v="226.87"/>
    <n v="188032.45"/>
    <n v="170723.73"/>
    <n v="0"/>
    <n v="0"/>
    <n v="244"/>
    <n v="226.87"/>
    <n v="188032.45"/>
    <n v="170723.73"/>
    <n v="0"/>
    <n v="0"/>
    <n v="0"/>
  </r>
  <r>
    <x v="1"/>
    <x v="0"/>
    <x v="5"/>
    <x v="18"/>
    <x v="0"/>
    <x v="4"/>
    <x v="0"/>
    <x v="0"/>
    <n v="44"/>
    <n v="66.12"/>
    <n v="132115.32"/>
    <n v="347329.73"/>
    <n v="0"/>
    <n v="0"/>
    <n v="44"/>
    <n v="66.12"/>
    <n v="132115.32"/>
    <n v="347329.73"/>
    <n v="0"/>
    <n v="0"/>
    <n v="0"/>
  </r>
  <r>
    <x v="1"/>
    <x v="0"/>
    <x v="5"/>
    <x v="18"/>
    <x v="0"/>
    <x v="0"/>
    <x v="0"/>
    <x v="0"/>
    <n v="1645"/>
    <n v="1781.0599999999997"/>
    <n v="1086850.31"/>
    <n v="1173301.26"/>
    <n v="63.999999999999993"/>
    <n v="881229.27"/>
    <n v="1645"/>
    <n v="1781.0599999999997"/>
    <n v="1086850.31"/>
    <n v="1173301.26"/>
    <n v="63.999999999999993"/>
    <n v="0"/>
    <n v="881229.27"/>
  </r>
  <r>
    <x v="1"/>
    <x v="0"/>
    <x v="5"/>
    <x v="18"/>
    <x v="0"/>
    <x v="0"/>
    <x v="0"/>
    <x v="1"/>
    <n v="0"/>
    <n v="0"/>
    <n v="0"/>
    <n v="0"/>
    <n v="12.8"/>
    <n v="252824.35"/>
    <n v="0"/>
    <n v="0"/>
    <n v="0"/>
    <n v="0"/>
    <n v="12.8"/>
    <n v="0"/>
    <n v="252824.35"/>
  </r>
  <r>
    <x v="1"/>
    <x v="0"/>
    <x v="5"/>
    <x v="18"/>
    <x v="0"/>
    <x v="1"/>
    <x v="0"/>
    <x v="0"/>
    <n v="12930"/>
    <n v="12703.299999999997"/>
    <n v="13332573.240000002"/>
    <n v="14149446.299999997"/>
    <n v="1251.9999999999998"/>
    <n v="18083777.549999997"/>
    <n v="12930"/>
    <n v="12703.299999999997"/>
    <n v="13332573.240000002"/>
    <n v="14149446.299999997"/>
    <n v="1251.9999999999998"/>
    <n v="0"/>
    <n v="18083777.549999997"/>
  </r>
  <r>
    <x v="1"/>
    <x v="0"/>
    <x v="5"/>
    <x v="18"/>
    <x v="0"/>
    <x v="1"/>
    <x v="0"/>
    <x v="1"/>
    <n v="0"/>
    <n v="0"/>
    <n v="0"/>
    <n v="0"/>
    <n v="253.60000000000002"/>
    <n v="5531847.4699999997"/>
    <n v="0"/>
    <n v="0"/>
    <n v="0"/>
    <n v="0"/>
    <n v="253.60000000000002"/>
    <n v="0"/>
    <n v="5531847.4699999997"/>
  </r>
  <r>
    <x v="1"/>
    <x v="0"/>
    <x v="5"/>
    <x v="18"/>
    <x v="0"/>
    <x v="2"/>
    <x v="0"/>
    <x v="0"/>
    <n v="12"/>
    <n v="17.43"/>
    <n v="14351.88"/>
    <n v="38165.410000000003"/>
    <n v="4.8"/>
    <n v="48510.87"/>
    <n v="12"/>
    <n v="17.43"/>
    <n v="14351.88"/>
    <n v="38165.410000000003"/>
    <n v="4.8"/>
    <n v="0"/>
    <n v="48510.87"/>
  </r>
  <r>
    <x v="1"/>
    <x v="0"/>
    <x v="5"/>
    <x v="18"/>
    <x v="0"/>
    <x v="3"/>
    <x v="0"/>
    <x v="0"/>
    <n v="178"/>
    <n v="297.77"/>
    <n v="5951589.04"/>
    <n v="6213303.5299999993"/>
    <n v="605.60000000000014"/>
    <n v="16158299.539999999"/>
    <n v="178"/>
    <n v="297.77"/>
    <n v="5951589.04"/>
    <n v="6213303.5299999993"/>
    <n v="605.60000000000014"/>
    <n v="0"/>
    <n v="16158299.539999999"/>
  </r>
  <r>
    <x v="1"/>
    <x v="0"/>
    <x v="5"/>
    <x v="18"/>
    <x v="0"/>
    <x v="3"/>
    <x v="0"/>
    <x v="1"/>
    <n v="0"/>
    <n v="0"/>
    <n v="0"/>
    <n v="0"/>
    <n v="4"/>
    <n v="79414"/>
    <n v="0"/>
    <n v="0"/>
    <n v="0"/>
    <n v="0"/>
    <n v="4"/>
    <n v="0"/>
    <n v="79414"/>
  </r>
  <r>
    <x v="1"/>
    <x v="0"/>
    <x v="5"/>
    <x v="18"/>
    <x v="1"/>
    <x v="4"/>
    <x v="0"/>
    <x v="0"/>
    <n v="1695"/>
    <n v="2190.4499999999998"/>
    <n v="4004212"/>
    <n v="4537768.96"/>
    <n v="395.20000000000005"/>
    <n v="5261458.13"/>
    <n v="1695"/>
    <n v="2190.4499999999998"/>
    <n v="4004212"/>
    <n v="4537768.96"/>
    <n v="395.20000000000005"/>
    <n v="0"/>
    <n v="5261458.13"/>
  </r>
  <r>
    <x v="1"/>
    <x v="0"/>
    <x v="5"/>
    <x v="18"/>
    <x v="1"/>
    <x v="4"/>
    <x v="0"/>
    <x v="1"/>
    <n v="0"/>
    <n v="0"/>
    <n v="0"/>
    <n v="0"/>
    <n v="96"/>
    <n v="2079091.48"/>
    <n v="0"/>
    <n v="0"/>
    <n v="0"/>
    <n v="0"/>
    <n v="96"/>
    <n v="0"/>
    <n v="2079091.48"/>
  </r>
  <r>
    <x v="1"/>
    <x v="0"/>
    <x v="5"/>
    <x v="18"/>
    <x v="1"/>
    <x v="0"/>
    <x v="0"/>
    <x v="0"/>
    <n v="981"/>
    <n v="1074.2800000000002"/>
    <n v="1714896.6899999997"/>
    <n v="1689009.8400000003"/>
    <n v="36.000000000000007"/>
    <n v="406155.71"/>
    <n v="981"/>
    <n v="1074.2800000000002"/>
    <n v="1714896.6899999997"/>
    <n v="1689009.8400000003"/>
    <n v="36.000000000000007"/>
    <n v="0"/>
    <n v="406155.71"/>
  </r>
  <r>
    <x v="1"/>
    <x v="0"/>
    <x v="5"/>
    <x v="18"/>
    <x v="1"/>
    <x v="0"/>
    <x v="0"/>
    <x v="1"/>
    <n v="0"/>
    <n v="0"/>
    <n v="0"/>
    <n v="0"/>
    <n v="8"/>
    <n v="161082.79"/>
    <n v="0"/>
    <n v="0"/>
    <n v="0"/>
    <n v="0"/>
    <n v="8"/>
    <n v="0"/>
    <n v="161082.79"/>
  </r>
  <r>
    <x v="1"/>
    <x v="0"/>
    <x v="5"/>
    <x v="18"/>
    <x v="1"/>
    <x v="1"/>
    <x v="0"/>
    <x v="0"/>
    <n v="1147"/>
    <n v="1244.0900000000001"/>
    <n v="2212536.5199999996"/>
    <n v="3293134.77"/>
    <n v="332.7999999999999"/>
    <n v="9354256.1499999985"/>
    <n v="1147"/>
    <n v="1244.0900000000001"/>
    <n v="2212536.5199999996"/>
    <n v="3293134.77"/>
    <n v="332.7999999999999"/>
    <n v="0"/>
    <n v="9354256.1499999985"/>
  </r>
  <r>
    <x v="1"/>
    <x v="0"/>
    <x v="5"/>
    <x v="18"/>
    <x v="1"/>
    <x v="1"/>
    <x v="0"/>
    <x v="1"/>
    <n v="0"/>
    <n v="0"/>
    <n v="0"/>
    <n v="0"/>
    <n v="31.2"/>
    <n v="605462.9"/>
    <n v="0"/>
    <n v="0"/>
    <n v="0"/>
    <n v="0"/>
    <n v="31.2"/>
    <n v="0"/>
    <n v="605462.9"/>
  </r>
  <r>
    <x v="1"/>
    <x v="0"/>
    <x v="5"/>
    <x v="18"/>
    <x v="1"/>
    <x v="2"/>
    <x v="0"/>
    <x v="0"/>
    <n v="3"/>
    <n v="4.6999999999999993"/>
    <n v="379.48"/>
    <n v="9194.7799999999988"/>
    <n v="4"/>
    <n v="52779.700000000004"/>
    <n v="3"/>
    <n v="4.6999999999999993"/>
    <n v="379.48"/>
    <n v="9194.7799999999988"/>
    <n v="4"/>
    <n v="0"/>
    <n v="52779.700000000004"/>
  </r>
  <r>
    <x v="1"/>
    <x v="0"/>
    <x v="5"/>
    <x v="18"/>
    <x v="1"/>
    <x v="3"/>
    <x v="0"/>
    <x v="0"/>
    <n v="27"/>
    <n v="28.300000000000004"/>
    <n v="84635.959999999992"/>
    <n v="61222.03"/>
    <n v="3.2"/>
    <n v="154220.56"/>
    <n v="27"/>
    <n v="28.300000000000004"/>
    <n v="84635.959999999992"/>
    <n v="61222.03"/>
    <n v="3.2"/>
    <n v="0"/>
    <n v="154220.56"/>
  </r>
  <r>
    <x v="1"/>
    <x v="0"/>
    <x v="5"/>
    <x v="18"/>
    <x v="2"/>
    <x v="4"/>
    <x v="0"/>
    <x v="0"/>
    <n v="1917"/>
    <n v="1897.4199999999996"/>
    <n v="9737265.5300000012"/>
    <n v="10204177.099999998"/>
    <n v="662.40000000000009"/>
    <n v="18618348.940000001"/>
    <n v="1917"/>
    <n v="1897.4199999999996"/>
    <n v="9737265.5300000012"/>
    <n v="10204177.099999998"/>
    <n v="662.40000000000009"/>
    <n v="0"/>
    <n v="18618348.940000001"/>
  </r>
  <r>
    <x v="1"/>
    <x v="0"/>
    <x v="5"/>
    <x v="18"/>
    <x v="2"/>
    <x v="4"/>
    <x v="0"/>
    <x v="1"/>
    <n v="0"/>
    <n v="0"/>
    <n v="0"/>
    <n v="0"/>
    <n v="38.4"/>
    <n v="775098.48"/>
    <n v="0"/>
    <n v="0"/>
    <n v="0"/>
    <n v="0"/>
    <n v="38.4"/>
    <n v="0"/>
    <n v="775098.48"/>
  </r>
  <r>
    <x v="1"/>
    <x v="0"/>
    <x v="5"/>
    <x v="18"/>
    <x v="2"/>
    <x v="0"/>
    <x v="0"/>
    <x v="0"/>
    <n v="148"/>
    <n v="159.13999999999999"/>
    <n v="415293.65000000008"/>
    <n v="537521.87"/>
    <n v="33.599999999999994"/>
    <n v="573500.68000000005"/>
    <n v="148"/>
    <n v="159.13999999999999"/>
    <n v="415293.65000000008"/>
    <n v="537521.87"/>
    <n v="33.599999999999994"/>
    <n v="0"/>
    <n v="573500.68000000005"/>
  </r>
  <r>
    <x v="1"/>
    <x v="0"/>
    <x v="5"/>
    <x v="18"/>
    <x v="2"/>
    <x v="0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18"/>
    <x v="2"/>
    <x v="1"/>
    <x v="0"/>
    <x v="0"/>
    <n v="161"/>
    <n v="229.93"/>
    <n v="535951.92000000004"/>
    <n v="1184162.8099999998"/>
    <n v="66.399999999999991"/>
    <n v="686850.59000000008"/>
    <n v="161"/>
    <n v="229.93"/>
    <n v="535951.92000000004"/>
    <n v="1184162.8099999998"/>
    <n v="66.399999999999991"/>
    <n v="0"/>
    <n v="686850.59000000008"/>
  </r>
  <r>
    <x v="1"/>
    <x v="0"/>
    <x v="5"/>
    <x v="18"/>
    <x v="2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18"/>
    <x v="2"/>
    <x v="2"/>
    <x v="0"/>
    <x v="0"/>
    <n v="11"/>
    <n v="4.22"/>
    <n v="146611.4"/>
    <n v="55761.36"/>
    <n v="1.6"/>
    <n v="12000"/>
    <n v="11"/>
    <n v="4.22"/>
    <n v="146611.4"/>
    <n v="55761.36"/>
    <n v="1.6"/>
    <n v="0"/>
    <n v="12000"/>
  </r>
  <r>
    <x v="1"/>
    <x v="0"/>
    <x v="5"/>
    <x v="18"/>
    <x v="2"/>
    <x v="3"/>
    <x v="0"/>
    <x v="0"/>
    <n v="24"/>
    <n v="43.099999999999994"/>
    <n v="326544.66000000003"/>
    <n v="256228.43000000002"/>
    <n v="12"/>
    <n v="738650.97"/>
    <n v="24"/>
    <n v="43.099999999999994"/>
    <n v="326544.66000000003"/>
    <n v="256228.43000000002"/>
    <n v="12"/>
    <n v="0"/>
    <n v="738650.97"/>
  </r>
  <r>
    <x v="1"/>
    <x v="0"/>
    <x v="5"/>
    <x v="18"/>
    <x v="3"/>
    <x v="0"/>
    <x v="0"/>
    <x v="0"/>
    <n v="177"/>
    <n v="169.21"/>
    <n v="148710.63999999998"/>
    <n v="113601.09999999999"/>
    <n v="3.2"/>
    <n v="86721.96"/>
    <n v="177"/>
    <n v="169.21"/>
    <n v="148710.63999999998"/>
    <n v="113601.09999999999"/>
    <n v="3.2"/>
    <n v="0"/>
    <n v="86721.96"/>
  </r>
  <r>
    <x v="1"/>
    <x v="0"/>
    <x v="5"/>
    <x v="18"/>
    <x v="3"/>
    <x v="0"/>
    <x v="0"/>
    <x v="1"/>
    <n v="0"/>
    <n v="0"/>
    <n v="0"/>
    <n v="0"/>
    <n v="2.4"/>
    <n v="48397"/>
    <n v="0"/>
    <n v="0"/>
    <n v="0"/>
    <n v="0"/>
    <n v="2.4"/>
    <n v="0"/>
    <n v="48397"/>
  </r>
  <r>
    <x v="1"/>
    <x v="0"/>
    <x v="5"/>
    <x v="18"/>
    <x v="3"/>
    <x v="1"/>
    <x v="0"/>
    <x v="0"/>
    <n v="296"/>
    <n v="265.78999999999996"/>
    <n v="250597.13999999998"/>
    <n v="220289.28000000003"/>
    <n v="45.600000000000009"/>
    <n v="580756.06000000006"/>
    <n v="296"/>
    <n v="265.78999999999996"/>
    <n v="250597.13999999998"/>
    <n v="220289.28000000003"/>
    <n v="45.600000000000009"/>
    <n v="0"/>
    <n v="580756.06000000006"/>
  </r>
  <r>
    <x v="1"/>
    <x v="0"/>
    <x v="5"/>
    <x v="18"/>
    <x v="3"/>
    <x v="1"/>
    <x v="0"/>
    <x v="1"/>
    <n v="0"/>
    <n v="0"/>
    <n v="0"/>
    <n v="0"/>
    <n v="4"/>
    <n v="79174"/>
    <n v="0"/>
    <n v="0"/>
    <n v="0"/>
    <n v="0"/>
    <n v="4"/>
    <n v="0"/>
    <n v="79174"/>
  </r>
  <r>
    <x v="1"/>
    <x v="0"/>
    <x v="5"/>
    <x v="18"/>
    <x v="3"/>
    <x v="2"/>
    <x v="0"/>
    <x v="0"/>
    <n v="119"/>
    <n v="123.89"/>
    <n v="71765.649999999994"/>
    <n v="78345.739999999991"/>
    <n v="23.2"/>
    <n v="134084.35"/>
    <n v="119"/>
    <n v="123.89"/>
    <n v="71765.649999999994"/>
    <n v="78345.739999999991"/>
    <n v="23.2"/>
    <n v="0"/>
    <n v="134084.35"/>
  </r>
  <r>
    <x v="1"/>
    <x v="0"/>
    <x v="5"/>
    <x v="18"/>
    <x v="3"/>
    <x v="2"/>
    <x v="0"/>
    <x v="1"/>
    <n v="0"/>
    <n v="0"/>
    <n v="0"/>
    <n v="0"/>
    <n v="7.2"/>
    <n v="142554"/>
    <n v="0"/>
    <n v="0"/>
    <n v="0"/>
    <n v="0"/>
    <n v="7.2"/>
    <n v="0"/>
    <n v="142554"/>
  </r>
  <r>
    <x v="1"/>
    <x v="0"/>
    <x v="5"/>
    <x v="18"/>
    <x v="4"/>
    <x v="0"/>
    <x v="0"/>
    <x v="0"/>
    <n v="0"/>
    <n v="0"/>
    <n v="0"/>
    <n v="0"/>
    <n v="4"/>
    <n v="4165581.6300000008"/>
    <n v="0"/>
    <n v="0"/>
    <n v="0"/>
    <n v="0"/>
    <n v="4"/>
    <n v="0"/>
    <n v="4165581.6300000008"/>
  </r>
  <r>
    <x v="1"/>
    <x v="0"/>
    <x v="5"/>
    <x v="18"/>
    <x v="4"/>
    <x v="0"/>
    <x v="0"/>
    <x v="1"/>
    <n v="0"/>
    <n v="0"/>
    <n v="0"/>
    <n v="0"/>
    <n v="0"/>
    <n v="34824.68"/>
    <n v="0"/>
    <n v="0"/>
    <n v="0"/>
    <n v="0"/>
    <n v="0"/>
    <n v="0"/>
    <n v="34824.68"/>
  </r>
  <r>
    <x v="1"/>
    <x v="0"/>
    <x v="5"/>
    <x v="18"/>
    <x v="4"/>
    <x v="0"/>
    <x v="3"/>
    <x v="0"/>
    <n v="0"/>
    <n v="0"/>
    <n v="0"/>
    <n v="0"/>
    <n v="0"/>
    <n v="-300"/>
    <n v="0"/>
    <n v="0"/>
    <n v="0"/>
    <n v="0"/>
    <n v="0"/>
    <n v="0"/>
    <n v="-300"/>
  </r>
  <r>
    <x v="1"/>
    <x v="0"/>
    <x v="5"/>
    <x v="18"/>
    <x v="4"/>
    <x v="1"/>
    <x v="0"/>
    <x v="0"/>
    <n v="21"/>
    <n v="30.28"/>
    <n v="33447.949999999997"/>
    <n v="80680.23000000001"/>
    <n v="5.6"/>
    <n v="54992.73"/>
    <n v="21"/>
    <n v="30.28"/>
    <n v="33447.949999999997"/>
    <n v="80680.23000000001"/>
    <n v="5.6"/>
    <n v="0"/>
    <n v="54992.73"/>
  </r>
  <r>
    <x v="1"/>
    <x v="0"/>
    <x v="5"/>
    <x v="19"/>
    <x v="0"/>
    <x v="4"/>
    <x v="0"/>
    <x v="0"/>
    <n v="7"/>
    <n v="7.76"/>
    <n v="22946.86"/>
    <n v="35320.75"/>
    <n v="0"/>
    <n v="0"/>
    <n v="7"/>
    <n v="7.76"/>
    <n v="22946.86"/>
    <n v="35320.75"/>
    <n v="0"/>
    <n v="0"/>
    <n v="0"/>
  </r>
  <r>
    <x v="1"/>
    <x v="0"/>
    <x v="5"/>
    <x v="19"/>
    <x v="0"/>
    <x v="0"/>
    <x v="0"/>
    <x v="0"/>
    <n v="983"/>
    <n v="947.16"/>
    <n v="877072.81"/>
    <n v="879060.77"/>
    <n v="124.8"/>
    <n v="4814284.76"/>
    <n v="983"/>
    <n v="947.16"/>
    <n v="877072.81"/>
    <n v="879060.77"/>
    <n v="124.8"/>
    <n v="0"/>
    <n v="4814284.76"/>
  </r>
  <r>
    <x v="1"/>
    <x v="0"/>
    <x v="5"/>
    <x v="19"/>
    <x v="0"/>
    <x v="0"/>
    <x v="0"/>
    <x v="1"/>
    <n v="0"/>
    <n v="0"/>
    <n v="0"/>
    <n v="0"/>
    <n v="4"/>
    <n v="94206"/>
    <n v="0"/>
    <n v="0"/>
    <n v="0"/>
    <n v="0"/>
    <n v="4"/>
    <n v="0"/>
    <n v="94206"/>
  </r>
  <r>
    <x v="1"/>
    <x v="0"/>
    <x v="5"/>
    <x v="19"/>
    <x v="0"/>
    <x v="1"/>
    <x v="0"/>
    <x v="0"/>
    <n v="6902"/>
    <n v="6076.7599999999993"/>
    <n v="9409221.8899999987"/>
    <n v="6151232.0200000005"/>
    <n v="540"/>
    <n v="9419943.8499999996"/>
    <n v="6902"/>
    <n v="6076.7599999999993"/>
    <n v="9409221.8899999987"/>
    <n v="6151232.0200000005"/>
    <n v="540"/>
    <n v="0"/>
    <n v="9419943.8499999996"/>
  </r>
  <r>
    <x v="1"/>
    <x v="0"/>
    <x v="5"/>
    <x v="19"/>
    <x v="0"/>
    <x v="1"/>
    <x v="0"/>
    <x v="1"/>
    <n v="0"/>
    <n v="0"/>
    <n v="0"/>
    <n v="0"/>
    <n v="93.6"/>
    <n v="1963377.94"/>
    <n v="0"/>
    <n v="0"/>
    <n v="0"/>
    <n v="0"/>
    <n v="93.6"/>
    <n v="0"/>
    <n v="1963377.94"/>
  </r>
  <r>
    <x v="1"/>
    <x v="0"/>
    <x v="5"/>
    <x v="19"/>
    <x v="0"/>
    <x v="2"/>
    <x v="0"/>
    <x v="0"/>
    <n v="8"/>
    <n v="9.9"/>
    <n v="2601.1999999999998"/>
    <n v="12668.560000000001"/>
    <n v="4"/>
    <n v="57098.96"/>
    <n v="8"/>
    <n v="9.9"/>
    <n v="2601.1999999999998"/>
    <n v="12668.560000000001"/>
    <n v="4"/>
    <n v="0"/>
    <n v="57098.96"/>
  </r>
  <r>
    <x v="1"/>
    <x v="0"/>
    <x v="5"/>
    <x v="19"/>
    <x v="0"/>
    <x v="3"/>
    <x v="0"/>
    <x v="0"/>
    <n v="179"/>
    <n v="109.04"/>
    <n v="205884.59999999998"/>
    <n v="136174.53999999998"/>
    <n v="47.2"/>
    <n v="1826820.54"/>
    <n v="179"/>
    <n v="109.04"/>
    <n v="205884.59999999998"/>
    <n v="136174.53999999998"/>
    <n v="47.2"/>
    <n v="0"/>
    <n v="1826820.54"/>
  </r>
  <r>
    <x v="1"/>
    <x v="0"/>
    <x v="5"/>
    <x v="19"/>
    <x v="1"/>
    <x v="4"/>
    <x v="0"/>
    <x v="0"/>
    <n v="1557"/>
    <n v="1385.1299999999999"/>
    <n v="2769239.8099999996"/>
    <n v="2415552.9600000004"/>
    <n v="178.39999999999998"/>
    <n v="3324493.71"/>
    <n v="1557"/>
    <n v="1385.1299999999999"/>
    <n v="2769239.8099999996"/>
    <n v="2415552.9600000004"/>
    <n v="178.39999999999998"/>
    <n v="0"/>
    <n v="3324493.71"/>
  </r>
  <r>
    <x v="1"/>
    <x v="0"/>
    <x v="5"/>
    <x v="19"/>
    <x v="1"/>
    <x v="4"/>
    <x v="0"/>
    <x v="1"/>
    <n v="0"/>
    <n v="0"/>
    <n v="0"/>
    <n v="0"/>
    <n v="29.6"/>
    <n v="591776.92000000004"/>
    <n v="0"/>
    <n v="0"/>
    <n v="0"/>
    <n v="0"/>
    <n v="29.6"/>
    <n v="0"/>
    <n v="591776.92000000004"/>
  </r>
  <r>
    <x v="1"/>
    <x v="0"/>
    <x v="5"/>
    <x v="19"/>
    <x v="1"/>
    <x v="0"/>
    <x v="0"/>
    <x v="0"/>
    <n v="335"/>
    <n v="352.76"/>
    <n v="433622.19999999995"/>
    <n v="338358.73"/>
    <n v="10.400000000000002"/>
    <n v="117275.97"/>
    <n v="335"/>
    <n v="352.76"/>
    <n v="433622.19999999995"/>
    <n v="338358.73"/>
    <n v="10.400000000000002"/>
    <n v="0"/>
    <n v="117275.97"/>
  </r>
  <r>
    <x v="1"/>
    <x v="0"/>
    <x v="5"/>
    <x v="19"/>
    <x v="1"/>
    <x v="0"/>
    <x v="0"/>
    <x v="1"/>
    <n v="0"/>
    <n v="0"/>
    <n v="0"/>
    <n v="0"/>
    <n v="1.6"/>
    <n v="31318"/>
    <n v="0"/>
    <n v="0"/>
    <n v="0"/>
    <n v="0"/>
    <n v="1.6"/>
    <n v="0"/>
    <n v="31318"/>
  </r>
  <r>
    <x v="1"/>
    <x v="0"/>
    <x v="5"/>
    <x v="19"/>
    <x v="1"/>
    <x v="1"/>
    <x v="0"/>
    <x v="0"/>
    <n v="1023"/>
    <n v="1345.97"/>
    <n v="1467212.7000000002"/>
    <n v="2281748.5900000003"/>
    <n v="152.80000000000004"/>
    <n v="2678238.189999999"/>
    <n v="1023"/>
    <n v="1345.97"/>
    <n v="1467212.7000000002"/>
    <n v="2281748.5900000003"/>
    <n v="152.80000000000004"/>
    <n v="0"/>
    <n v="2678238.189999999"/>
  </r>
  <r>
    <x v="1"/>
    <x v="0"/>
    <x v="5"/>
    <x v="19"/>
    <x v="1"/>
    <x v="1"/>
    <x v="0"/>
    <x v="1"/>
    <n v="0"/>
    <n v="0"/>
    <n v="0"/>
    <n v="0"/>
    <n v="17.600000000000001"/>
    <n v="335089.40999999997"/>
    <n v="0"/>
    <n v="0"/>
    <n v="0"/>
    <n v="0"/>
    <n v="17.600000000000001"/>
    <n v="0"/>
    <n v="335089.40999999997"/>
  </r>
  <r>
    <x v="1"/>
    <x v="0"/>
    <x v="5"/>
    <x v="19"/>
    <x v="1"/>
    <x v="2"/>
    <x v="0"/>
    <x v="0"/>
    <n v="0"/>
    <n v="2.0299999999999998"/>
    <n v="0"/>
    <n v="4290.82"/>
    <n v="0.8"/>
    <n v="4578"/>
    <n v="0"/>
    <n v="2.0299999999999998"/>
    <n v="0"/>
    <n v="4290.82"/>
    <n v="0.8"/>
    <n v="0"/>
    <n v="4578"/>
  </r>
  <r>
    <x v="1"/>
    <x v="0"/>
    <x v="5"/>
    <x v="19"/>
    <x v="1"/>
    <x v="3"/>
    <x v="0"/>
    <x v="0"/>
    <n v="3"/>
    <n v="21.61"/>
    <n v="-5267.34"/>
    <n v="45609.62"/>
    <n v="0"/>
    <n v="-2260"/>
    <n v="3"/>
    <n v="21.61"/>
    <n v="-5267.34"/>
    <n v="45609.62"/>
    <n v="0"/>
    <n v="0"/>
    <n v="-2260"/>
  </r>
  <r>
    <x v="1"/>
    <x v="0"/>
    <x v="5"/>
    <x v="19"/>
    <x v="2"/>
    <x v="4"/>
    <x v="0"/>
    <x v="0"/>
    <n v="863"/>
    <n v="838.83999999999992"/>
    <n v="4264410.25"/>
    <n v="3901166.2099999995"/>
    <n v="268.00000000000011"/>
    <n v="12888527.220000001"/>
    <n v="863"/>
    <n v="838.83999999999992"/>
    <n v="4264410.25"/>
    <n v="3901166.2099999995"/>
    <n v="268.00000000000011"/>
    <n v="0"/>
    <n v="12888527.220000001"/>
  </r>
  <r>
    <x v="1"/>
    <x v="0"/>
    <x v="5"/>
    <x v="19"/>
    <x v="2"/>
    <x v="4"/>
    <x v="0"/>
    <x v="1"/>
    <n v="0"/>
    <n v="0"/>
    <n v="0"/>
    <n v="0"/>
    <n v="16.800000000000004"/>
    <n v="337385.5"/>
    <n v="0"/>
    <n v="0"/>
    <n v="0"/>
    <n v="0"/>
    <n v="16.800000000000004"/>
    <n v="0"/>
    <n v="337385.5"/>
  </r>
  <r>
    <x v="1"/>
    <x v="0"/>
    <x v="5"/>
    <x v="19"/>
    <x v="2"/>
    <x v="0"/>
    <x v="0"/>
    <x v="0"/>
    <n v="134"/>
    <n v="117.58999999999999"/>
    <n v="705752.65999999992"/>
    <n v="527757.11"/>
    <n v="18.400000000000002"/>
    <n v="493985.03"/>
    <n v="134"/>
    <n v="117.58999999999999"/>
    <n v="705752.65999999992"/>
    <n v="527757.11"/>
    <n v="18.400000000000002"/>
    <n v="0"/>
    <n v="493985.03"/>
  </r>
  <r>
    <x v="1"/>
    <x v="0"/>
    <x v="5"/>
    <x v="19"/>
    <x v="2"/>
    <x v="0"/>
    <x v="0"/>
    <x v="1"/>
    <n v="0"/>
    <n v="0"/>
    <n v="0"/>
    <n v="0"/>
    <n v="0"/>
    <n v="16593.34"/>
    <n v="0"/>
    <n v="0"/>
    <n v="0"/>
    <n v="0"/>
    <n v="0"/>
    <n v="0"/>
    <n v="16593.34"/>
  </r>
  <r>
    <x v="1"/>
    <x v="0"/>
    <x v="5"/>
    <x v="19"/>
    <x v="2"/>
    <x v="1"/>
    <x v="0"/>
    <x v="0"/>
    <n v="54"/>
    <n v="97.03"/>
    <n v="223581.48"/>
    <n v="476969.0400000001"/>
    <n v="28.800000000000004"/>
    <n v="1075640.75"/>
    <n v="54"/>
    <n v="97.03"/>
    <n v="223581.48"/>
    <n v="476969.0400000001"/>
    <n v="28.800000000000004"/>
    <n v="0"/>
    <n v="1075640.75"/>
  </r>
  <r>
    <x v="1"/>
    <x v="0"/>
    <x v="5"/>
    <x v="19"/>
    <x v="2"/>
    <x v="3"/>
    <x v="0"/>
    <x v="0"/>
    <n v="153"/>
    <n v="117.03"/>
    <n v="1120190.21"/>
    <n v="854930.55999999994"/>
    <n v="24.799999999999997"/>
    <n v="729101.04"/>
    <n v="153"/>
    <n v="117.03"/>
    <n v="1120190.21"/>
    <n v="854930.55999999994"/>
    <n v="24.799999999999997"/>
    <n v="0"/>
    <n v="729101.04"/>
  </r>
  <r>
    <x v="1"/>
    <x v="0"/>
    <x v="5"/>
    <x v="19"/>
    <x v="3"/>
    <x v="0"/>
    <x v="0"/>
    <x v="0"/>
    <n v="2"/>
    <n v="2.0099999999999998"/>
    <n v="2"/>
    <n v="1.36"/>
    <n v="0"/>
    <n v="0"/>
    <n v="2"/>
    <n v="2.0099999999999998"/>
    <n v="2"/>
    <n v="1.36"/>
    <n v="0"/>
    <n v="0"/>
    <n v="0"/>
  </r>
  <r>
    <x v="1"/>
    <x v="0"/>
    <x v="5"/>
    <x v="19"/>
    <x v="3"/>
    <x v="1"/>
    <x v="0"/>
    <x v="0"/>
    <n v="142"/>
    <n v="138.10999999999999"/>
    <n v="169542.77000000002"/>
    <n v="181182.07"/>
    <n v="12.000000000000002"/>
    <n v="205211.63"/>
    <n v="142"/>
    <n v="138.10999999999999"/>
    <n v="169542.77000000002"/>
    <n v="181182.07"/>
    <n v="12.000000000000002"/>
    <n v="0"/>
    <n v="205211.63"/>
  </r>
  <r>
    <x v="1"/>
    <x v="0"/>
    <x v="5"/>
    <x v="19"/>
    <x v="3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19"/>
    <x v="3"/>
    <x v="2"/>
    <x v="0"/>
    <x v="0"/>
    <n v="475"/>
    <n v="481.41"/>
    <n v="148730.71"/>
    <n v="148756.50000000003"/>
    <n v="15.999999999999998"/>
    <n v="391801.68"/>
    <n v="475"/>
    <n v="481.41"/>
    <n v="148730.71"/>
    <n v="148756.50000000003"/>
    <n v="15.999999999999998"/>
    <n v="0"/>
    <n v="391801.68"/>
  </r>
  <r>
    <x v="1"/>
    <x v="0"/>
    <x v="5"/>
    <x v="19"/>
    <x v="3"/>
    <x v="2"/>
    <x v="0"/>
    <x v="1"/>
    <n v="0"/>
    <n v="0"/>
    <n v="0"/>
    <n v="0"/>
    <n v="1.6"/>
    <n v="31672"/>
    <n v="0"/>
    <n v="0"/>
    <n v="0"/>
    <n v="0"/>
    <n v="1.6"/>
    <n v="0"/>
    <n v="31672"/>
  </r>
  <r>
    <x v="1"/>
    <x v="0"/>
    <x v="5"/>
    <x v="19"/>
    <x v="4"/>
    <x v="0"/>
    <x v="0"/>
    <x v="0"/>
    <n v="0"/>
    <n v="0"/>
    <n v="0"/>
    <n v="0"/>
    <n v="20.8"/>
    <n v="5559692.5700000012"/>
    <n v="0"/>
    <n v="0"/>
    <n v="0"/>
    <n v="0"/>
    <n v="20.8"/>
    <n v="0"/>
    <n v="5559692.5700000012"/>
  </r>
  <r>
    <x v="1"/>
    <x v="0"/>
    <x v="5"/>
    <x v="19"/>
    <x v="4"/>
    <x v="0"/>
    <x v="0"/>
    <x v="1"/>
    <n v="0"/>
    <n v="0"/>
    <n v="0"/>
    <n v="0"/>
    <n v="0"/>
    <n v="49704.45"/>
    <n v="0"/>
    <n v="0"/>
    <n v="0"/>
    <n v="0"/>
    <n v="0"/>
    <n v="0"/>
    <n v="49704.45"/>
  </r>
  <r>
    <x v="1"/>
    <x v="0"/>
    <x v="5"/>
    <x v="19"/>
    <x v="4"/>
    <x v="1"/>
    <x v="0"/>
    <x v="0"/>
    <n v="0"/>
    <n v="0"/>
    <n v="0"/>
    <n v="0"/>
    <n v="1.6"/>
    <n v="42667.97"/>
    <n v="0"/>
    <n v="0"/>
    <n v="0"/>
    <n v="0"/>
    <n v="1.6"/>
    <n v="0"/>
    <n v="42667.97"/>
  </r>
  <r>
    <x v="1"/>
    <x v="0"/>
    <x v="5"/>
    <x v="20"/>
    <x v="0"/>
    <x v="4"/>
    <x v="0"/>
    <x v="0"/>
    <n v="27"/>
    <n v="90.17"/>
    <n v="150767.44"/>
    <n v="605076.86"/>
    <n v="0"/>
    <n v="0"/>
    <n v="27"/>
    <n v="90.17"/>
    <n v="150767.44"/>
    <n v="605076.86"/>
    <n v="0"/>
    <n v="0"/>
    <n v="0"/>
  </r>
  <r>
    <x v="1"/>
    <x v="0"/>
    <x v="5"/>
    <x v="20"/>
    <x v="0"/>
    <x v="0"/>
    <x v="0"/>
    <x v="0"/>
    <n v="17071"/>
    <n v="19501.859999999997"/>
    <n v="14689893.200000001"/>
    <n v="20191724.970000003"/>
    <n v="1286.3999999999999"/>
    <n v="17616624.839999996"/>
    <n v="17071"/>
    <n v="19501.859999999997"/>
    <n v="14689893.200000001"/>
    <n v="20191724.970000003"/>
    <n v="1286.3999999999999"/>
    <n v="0"/>
    <n v="17616624.839999996"/>
  </r>
  <r>
    <x v="1"/>
    <x v="0"/>
    <x v="5"/>
    <x v="20"/>
    <x v="0"/>
    <x v="0"/>
    <x v="0"/>
    <x v="1"/>
    <n v="0"/>
    <n v="0"/>
    <n v="0"/>
    <n v="0"/>
    <n v="316.80000000000007"/>
    <n v="6806228.5699999994"/>
    <n v="0"/>
    <n v="0"/>
    <n v="0"/>
    <n v="0"/>
    <n v="316.80000000000007"/>
    <n v="0"/>
    <n v="6806228.5699999994"/>
  </r>
  <r>
    <x v="1"/>
    <x v="0"/>
    <x v="5"/>
    <x v="20"/>
    <x v="0"/>
    <x v="1"/>
    <x v="0"/>
    <x v="0"/>
    <n v="335417"/>
    <n v="317729.34999999998"/>
    <n v="512244172.05999994"/>
    <n v="459141584.20999998"/>
    <n v="18024.800000000003"/>
    <n v="260908469.89000005"/>
    <n v="335417"/>
    <n v="317729.34999999998"/>
    <n v="512244172.05999994"/>
    <n v="459141584.20999998"/>
    <n v="18024.800000000003"/>
    <n v="0"/>
    <n v="260908469.89000005"/>
  </r>
  <r>
    <x v="1"/>
    <x v="0"/>
    <x v="5"/>
    <x v="20"/>
    <x v="0"/>
    <x v="1"/>
    <x v="0"/>
    <x v="1"/>
    <n v="0"/>
    <n v="0"/>
    <n v="0"/>
    <n v="0"/>
    <n v="5432"/>
    <n v="112429040.40000001"/>
    <n v="0"/>
    <n v="0"/>
    <n v="0"/>
    <n v="0"/>
    <n v="5432"/>
    <n v="0"/>
    <n v="112429040.40000001"/>
  </r>
  <r>
    <x v="1"/>
    <x v="0"/>
    <x v="5"/>
    <x v="20"/>
    <x v="0"/>
    <x v="2"/>
    <x v="0"/>
    <x v="0"/>
    <n v="111"/>
    <n v="695.55"/>
    <n v="58149.27"/>
    <n v="907965.16"/>
    <n v="46.4"/>
    <n v="1411025.26"/>
    <n v="111"/>
    <n v="695.55"/>
    <n v="58149.27"/>
    <n v="907965.16"/>
    <n v="46.4"/>
    <n v="0"/>
    <n v="1411025.26"/>
  </r>
  <r>
    <x v="1"/>
    <x v="0"/>
    <x v="5"/>
    <x v="20"/>
    <x v="0"/>
    <x v="2"/>
    <x v="0"/>
    <x v="1"/>
    <n v="0"/>
    <n v="0"/>
    <n v="0"/>
    <n v="0"/>
    <n v="4.8000000000000007"/>
    <n v="95378"/>
    <n v="0"/>
    <n v="0"/>
    <n v="0"/>
    <n v="0"/>
    <n v="4.8000000000000007"/>
    <n v="0"/>
    <n v="95378"/>
  </r>
  <r>
    <x v="1"/>
    <x v="0"/>
    <x v="5"/>
    <x v="20"/>
    <x v="0"/>
    <x v="3"/>
    <x v="0"/>
    <x v="0"/>
    <n v="6115"/>
    <n v="5726.0699999999988"/>
    <n v="7515288.2200000007"/>
    <n v="7250047.2200000007"/>
    <n v="620.80000000000018"/>
    <n v="9785760.7700000014"/>
    <n v="6115"/>
    <n v="5726.0699999999988"/>
    <n v="7515288.2200000007"/>
    <n v="7250047.2200000007"/>
    <n v="620.80000000000018"/>
    <n v="0"/>
    <n v="9785760.7700000014"/>
  </r>
  <r>
    <x v="1"/>
    <x v="0"/>
    <x v="5"/>
    <x v="20"/>
    <x v="0"/>
    <x v="3"/>
    <x v="0"/>
    <x v="1"/>
    <n v="0"/>
    <n v="0"/>
    <n v="0"/>
    <n v="0"/>
    <n v="13.600000000000001"/>
    <n v="316862.59999999998"/>
    <n v="0"/>
    <n v="0"/>
    <n v="0"/>
    <n v="0"/>
    <n v="13.600000000000001"/>
    <n v="0"/>
    <n v="316862.59999999998"/>
  </r>
  <r>
    <x v="1"/>
    <x v="0"/>
    <x v="5"/>
    <x v="20"/>
    <x v="1"/>
    <x v="4"/>
    <x v="0"/>
    <x v="0"/>
    <n v="26421"/>
    <n v="27118.629999999997"/>
    <n v="56710897.159999996"/>
    <n v="58801527.059999987"/>
    <n v="1796.8"/>
    <n v="23012199.210000001"/>
    <n v="26421"/>
    <n v="27118.629999999997"/>
    <n v="56710897.159999996"/>
    <n v="58801527.059999987"/>
    <n v="1796.8"/>
    <n v="0"/>
    <n v="23012199.210000001"/>
  </r>
  <r>
    <x v="1"/>
    <x v="0"/>
    <x v="5"/>
    <x v="20"/>
    <x v="1"/>
    <x v="4"/>
    <x v="0"/>
    <x v="1"/>
    <n v="0"/>
    <n v="0"/>
    <n v="0"/>
    <n v="0"/>
    <n v="980.80000000000007"/>
    <n v="19840378.02"/>
    <n v="0"/>
    <n v="0"/>
    <n v="0"/>
    <n v="0"/>
    <n v="980.80000000000007"/>
    <n v="0"/>
    <n v="19840378.02"/>
  </r>
  <r>
    <x v="1"/>
    <x v="0"/>
    <x v="5"/>
    <x v="20"/>
    <x v="1"/>
    <x v="0"/>
    <x v="0"/>
    <x v="0"/>
    <n v="4266"/>
    <n v="4337.8500000000004"/>
    <n v="6907918.5"/>
    <n v="5564240.1099999994"/>
    <n v="314.40000000000003"/>
    <n v="5844027.6400000006"/>
    <n v="4266"/>
    <n v="4337.8500000000004"/>
    <n v="6907918.5"/>
    <n v="5564240.1099999994"/>
    <n v="314.40000000000003"/>
    <n v="0"/>
    <n v="5844027.6400000006"/>
  </r>
  <r>
    <x v="1"/>
    <x v="0"/>
    <x v="5"/>
    <x v="20"/>
    <x v="1"/>
    <x v="0"/>
    <x v="0"/>
    <x v="1"/>
    <n v="0"/>
    <n v="0"/>
    <n v="0"/>
    <n v="0"/>
    <n v="140"/>
    <n v="2808468.89"/>
    <n v="0"/>
    <n v="0"/>
    <n v="0"/>
    <n v="0"/>
    <n v="140"/>
    <n v="0"/>
    <n v="2808468.89"/>
  </r>
  <r>
    <x v="1"/>
    <x v="0"/>
    <x v="5"/>
    <x v="20"/>
    <x v="1"/>
    <x v="1"/>
    <x v="0"/>
    <x v="0"/>
    <n v="35067"/>
    <n v="38748.529999999992"/>
    <n v="68219315.209999993"/>
    <n v="83980281.739999995"/>
    <n v="2558.3999999999996"/>
    <n v="42456526.619999997"/>
    <n v="35067"/>
    <n v="38748.529999999992"/>
    <n v="68219315.209999993"/>
    <n v="83980281.739999995"/>
    <n v="2558.3999999999996"/>
    <n v="0"/>
    <n v="42456526.619999997"/>
  </r>
  <r>
    <x v="1"/>
    <x v="0"/>
    <x v="5"/>
    <x v="20"/>
    <x v="1"/>
    <x v="1"/>
    <x v="0"/>
    <x v="1"/>
    <n v="0"/>
    <n v="0"/>
    <n v="0"/>
    <n v="0"/>
    <n v="642.4"/>
    <n v="13377322.590000002"/>
    <n v="0"/>
    <n v="0"/>
    <n v="0"/>
    <n v="0"/>
    <n v="642.4"/>
    <n v="0"/>
    <n v="13377322.590000002"/>
  </r>
  <r>
    <x v="1"/>
    <x v="0"/>
    <x v="5"/>
    <x v="20"/>
    <x v="1"/>
    <x v="1"/>
    <x v="1"/>
    <x v="0"/>
    <n v="0"/>
    <n v="0"/>
    <n v="0"/>
    <n v="0"/>
    <n v="0.8"/>
    <n v="2689.33"/>
    <n v="0"/>
    <n v="0"/>
    <n v="0"/>
    <n v="0"/>
    <n v="0.8"/>
    <n v="0"/>
    <n v="2689.33"/>
  </r>
  <r>
    <x v="1"/>
    <x v="0"/>
    <x v="5"/>
    <x v="20"/>
    <x v="1"/>
    <x v="2"/>
    <x v="0"/>
    <x v="0"/>
    <n v="95"/>
    <n v="156.78"/>
    <n v="407964.79"/>
    <n v="521378.66000000003"/>
    <n v="26.4"/>
    <n v="313234.81"/>
    <n v="95"/>
    <n v="156.78"/>
    <n v="407964.79"/>
    <n v="521378.66000000003"/>
    <n v="26.4"/>
    <n v="0"/>
    <n v="313234.81"/>
  </r>
  <r>
    <x v="1"/>
    <x v="0"/>
    <x v="5"/>
    <x v="20"/>
    <x v="1"/>
    <x v="2"/>
    <x v="0"/>
    <x v="1"/>
    <n v="0"/>
    <n v="0"/>
    <n v="0"/>
    <n v="0"/>
    <n v="7.2"/>
    <n v="141724"/>
    <n v="0"/>
    <n v="0"/>
    <n v="0"/>
    <n v="0"/>
    <n v="7.2"/>
    <n v="0"/>
    <n v="141724"/>
  </r>
  <r>
    <x v="1"/>
    <x v="0"/>
    <x v="5"/>
    <x v="20"/>
    <x v="1"/>
    <x v="3"/>
    <x v="0"/>
    <x v="0"/>
    <n v="79"/>
    <n v="44.41"/>
    <n v="149427.44"/>
    <n v="164054.88"/>
    <n v="15.999999999999998"/>
    <n v="142433.82999999999"/>
    <n v="79"/>
    <n v="44.41"/>
    <n v="149427.44"/>
    <n v="164054.88"/>
    <n v="15.999999999999998"/>
    <n v="0"/>
    <n v="142433.82999999999"/>
  </r>
  <r>
    <x v="1"/>
    <x v="0"/>
    <x v="5"/>
    <x v="20"/>
    <x v="1"/>
    <x v="3"/>
    <x v="0"/>
    <x v="1"/>
    <n v="0"/>
    <n v="0"/>
    <n v="0"/>
    <n v="0"/>
    <n v="2.4000000000000004"/>
    <n v="46974"/>
    <n v="0"/>
    <n v="0"/>
    <n v="0"/>
    <n v="0"/>
    <n v="2.4000000000000004"/>
    <n v="0"/>
    <n v="46974"/>
  </r>
  <r>
    <x v="1"/>
    <x v="0"/>
    <x v="5"/>
    <x v="20"/>
    <x v="2"/>
    <x v="4"/>
    <x v="0"/>
    <x v="0"/>
    <n v="50069"/>
    <n v="48843.94999999999"/>
    <n v="313666259.70999992"/>
    <n v="329531530.20999998"/>
    <n v="6747.2"/>
    <n v="177162281.61999997"/>
    <n v="50069"/>
    <n v="48843.94999999999"/>
    <n v="313666259.70999992"/>
    <n v="329531530.20999998"/>
    <n v="6747.2"/>
    <n v="0"/>
    <n v="177162281.61999997"/>
  </r>
  <r>
    <x v="1"/>
    <x v="0"/>
    <x v="5"/>
    <x v="20"/>
    <x v="2"/>
    <x v="4"/>
    <x v="0"/>
    <x v="1"/>
    <n v="0"/>
    <n v="0"/>
    <n v="0"/>
    <n v="0"/>
    <n v="648"/>
    <n v="13143322.720000003"/>
    <n v="0"/>
    <n v="0"/>
    <n v="0"/>
    <n v="0"/>
    <n v="648"/>
    <n v="0"/>
    <n v="13143322.720000003"/>
  </r>
  <r>
    <x v="1"/>
    <x v="0"/>
    <x v="5"/>
    <x v="20"/>
    <x v="2"/>
    <x v="0"/>
    <x v="0"/>
    <x v="0"/>
    <n v="2526"/>
    <n v="2683.24"/>
    <n v="16718345.91"/>
    <n v="19044745.120000001"/>
    <n v="547.20000000000005"/>
    <n v="11869148.17"/>
    <n v="2526"/>
    <n v="2683.24"/>
    <n v="16718345.91"/>
    <n v="19044745.120000001"/>
    <n v="547.20000000000005"/>
    <n v="0"/>
    <n v="11869148.17"/>
  </r>
  <r>
    <x v="1"/>
    <x v="0"/>
    <x v="5"/>
    <x v="20"/>
    <x v="2"/>
    <x v="0"/>
    <x v="0"/>
    <x v="1"/>
    <n v="0"/>
    <n v="0"/>
    <n v="0"/>
    <n v="0"/>
    <n v="87.2"/>
    <n v="1568289.17"/>
    <n v="0"/>
    <n v="0"/>
    <n v="0"/>
    <n v="0"/>
    <n v="87.2"/>
    <n v="0"/>
    <n v="1568289.17"/>
  </r>
  <r>
    <x v="1"/>
    <x v="0"/>
    <x v="5"/>
    <x v="20"/>
    <x v="2"/>
    <x v="1"/>
    <x v="0"/>
    <x v="0"/>
    <n v="3544"/>
    <n v="4408.3899999999994"/>
    <n v="13042710.390000001"/>
    <n v="23452897.419999998"/>
    <n v="575.20000000000005"/>
    <n v="11565932.57"/>
    <n v="3544"/>
    <n v="4408.3899999999994"/>
    <n v="13042710.390000001"/>
    <n v="23452897.419999998"/>
    <n v="575.20000000000005"/>
    <n v="0"/>
    <n v="11565932.57"/>
  </r>
  <r>
    <x v="1"/>
    <x v="0"/>
    <x v="5"/>
    <x v="20"/>
    <x v="2"/>
    <x v="1"/>
    <x v="0"/>
    <x v="1"/>
    <n v="0"/>
    <n v="0"/>
    <n v="0"/>
    <n v="0"/>
    <n v="13.6"/>
    <n v="284955.83"/>
    <n v="0"/>
    <n v="0"/>
    <n v="0"/>
    <n v="0"/>
    <n v="13.6"/>
    <n v="0"/>
    <n v="284955.83"/>
  </r>
  <r>
    <x v="1"/>
    <x v="0"/>
    <x v="5"/>
    <x v="20"/>
    <x v="2"/>
    <x v="2"/>
    <x v="0"/>
    <x v="0"/>
    <n v="0"/>
    <n v="0"/>
    <n v="0"/>
    <n v="0"/>
    <n v="1.6"/>
    <n v="1600"/>
    <n v="0"/>
    <n v="0"/>
    <n v="0"/>
    <n v="0"/>
    <n v="1.6"/>
    <n v="0"/>
    <n v="1600"/>
  </r>
  <r>
    <x v="1"/>
    <x v="0"/>
    <x v="5"/>
    <x v="20"/>
    <x v="2"/>
    <x v="3"/>
    <x v="0"/>
    <x v="0"/>
    <n v="4485"/>
    <n v="4370.9800000000005"/>
    <n v="25649658.890000001"/>
    <n v="22143447.02"/>
    <n v="823.99999999999989"/>
    <n v="31717196.870000001"/>
    <n v="4485"/>
    <n v="4370.9800000000005"/>
    <n v="25649658.890000001"/>
    <n v="22143447.02"/>
    <n v="823.99999999999989"/>
    <n v="0"/>
    <n v="31717196.870000001"/>
  </r>
  <r>
    <x v="1"/>
    <x v="0"/>
    <x v="5"/>
    <x v="20"/>
    <x v="2"/>
    <x v="3"/>
    <x v="0"/>
    <x v="1"/>
    <n v="0"/>
    <n v="0"/>
    <n v="0"/>
    <n v="0"/>
    <n v="9.6000000000000014"/>
    <n v="218531.39"/>
    <n v="0"/>
    <n v="0"/>
    <n v="0"/>
    <n v="0"/>
    <n v="9.6000000000000014"/>
    <n v="0"/>
    <n v="218531.39"/>
  </r>
  <r>
    <x v="1"/>
    <x v="0"/>
    <x v="5"/>
    <x v="20"/>
    <x v="3"/>
    <x v="0"/>
    <x v="0"/>
    <x v="0"/>
    <n v="297"/>
    <n v="213.91"/>
    <n v="645060.73"/>
    <n v="313322.63000000006"/>
    <n v="0"/>
    <n v="-10772"/>
    <n v="297"/>
    <n v="213.91"/>
    <n v="645060.73"/>
    <n v="313322.63000000006"/>
    <n v="0"/>
    <n v="0"/>
    <n v="-10772"/>
  </r>
  <r>
    <x v="1"/>
    <x v="0"/>
    <x v="5"/>
    <x v="20"/>
    <x v="3"/>
    <x v="0"/>
    <x v="0"/>
    <x v="1"/>
    <n v="0"/>
    <n v="0"/>
    <n v="0"/>
    <n v="0"/>
    <n v="1.6"/>
    <n v="31469"/>
    <n v="0"/>
    <n v="0"/>
    <n v="0"/>
    <n v="0"/>
    <n v="1.6"/>
    <n v="0"/>
    <n v="31469"/>
  </r>
  <r>
    <x v="1"/>
    <x v="0"/>
    <x v="5"/>
    <x v="20"/>
    <x v="3"/>
    <x v="1"/>
    <x v="0"/>
    <x v="0"/>
    <n v="3494"/>
    <n v="5589.1299999999992"/>
    <n v="2614194.8499999996"/>
    <n v="3569979.6500000004"/>
    <n v="215.20000000000005"/>
    <n v="3199199.4800000004"/>
    <n v="3494"/>
    <n v="5589.1299999999992"/>
    <n v="2614194.8499999996"/>
    <n v="3569979.6500000004"/>
    <n v="215.20000000000005"/>
    <n v="0"/>
    <n v="3199199.4800000004"/>
  </r>
  <r>
    <x v="1"/>
    <x v="0"/>
    <x v="5"/>
    <x v="20"/>
    <x v="3"/>
    <x v="1"/>
    <x v="0"/>
    <x v="1"/>
    <n v="0"/>
    <n v="0"/>
    <n v="0"/>
    <n v="0"/>
    <n v="39.200000000000003"/>
    <n v="792925.5"/>
    <n v="0"/>
    <n v="0"/>
    <n v="0"/>
    <n v="0"/>
    <n v="39.200000000000003"/>
    <n v="0"/>
    <n v="792925.5"/>
  </r>
  <r>
    <x v="1"/>
    <x v="0"/>
    <x v="5"/>
    <x v="20"/>
    <x v="3"/>
    <x v="2"/>
    <x v="0"/>
    <x v="0"/>
    <n v="3277"/>
    <n v="2767.25"/>
    <n v="1788281.1400000001"/>
    <n v="1623953.86"/>
    <n v="94.4"/>
    <n v="979043.8899999999"/>
    <n v="3277"/>
    <n v="2767.25"/>
    <n v="1788281.1400000001"/>
    <n v="1623953.86"/>
    <n v="94.4"/>
    <n v="0"/>
    <n v="979043.8899999999"/>
  </r>
  <r>
    <x v="1"/>
    <x v="0"/>
    <x v="5"/>
    <x v="20"/>
    <x v="3"/>
    <x v="2"/>
    <x v="0"/>
    <x v="1"/>
    <n v="0"/>
    <n v="0"/>
    <n v="0"/>
    <n v="0"/>
    <n v="62.4"/>
    <n v="1243844.1000000001"/>
    <n v="0"/>
    <n v="0"/>
    <n v="0"/>
    <n v="0"/>
    <n v="62.4"/>
    <n v="0"/>
    <n v="1243844.1000000001"/>
  </r>
  <r>
    <x v="1"/>
    <x v="0"/>
    <x v="5"/>
    <x v="20"/>
    <x v="4"/>
    <x v="0"/>
    <x v="0"/>
    <x v="0"/>
    <n v="56"/>
    <n v="101.42"/>
    <n v="-271.23000000000684"/>
    <n v="214748.88"/>
    <n v="57.6"/>
    <n v="8595411.3399999999"/>
    <n v="56"/>
    <n v="101.42"/>
    <n v="-271.23000000000684"/>
    <n v="214748.88"/>
    <n v="57.6"/>
    <n v="0"/>
    <n v="8595411.3399999999"/>
  </r>
  <r>
    <x v="1"/>
    <x v="0"/>
    <x v="5"/>
    <x v="20"/>
    <x v="4"/>
    <x v="0"/>
    <x v="0"/>
    <x v="1"/>
    <n v="0"/>
    <n v="0"/>
    <n v="0"/>
    <n v="0"/>
    <n v="0"/>
    <n v="-1182918.94"/>
    <n v="0"/>
    <n v="0"/>
    <n v="0"/>
    <n v="0"/>
    <n v="0"/>
    <n v="0"/>
    <n v="-1182918.94"/>
  </r>
  <r>
    <x v="1"/>
    <x v="0"/>
    <x v="5"/>
    <x v="20"/>
    <x v="4"/>
    <x v="1"/>
    <x v="0"/>
    <x v="0"/>
    <n v="2363"/>
    <n v="913.72"/>
    <n v="6413869.4000000004"/>
    <n v="2415224"/>
    <n v="103.2"/>
    <n v="2027591.31"/>
    <n v="2363"/>
    <n v="913.72"/>
    <n v="6413869.4000000004"/>
    <n v="2415224"/>
    <n v="103.2"/>
    <n v="0"/>
    <n v="2027591.31"/>
  </r>
  <r>
    <x v="1"/>
    <x v="0"/>
    <x v="5"/>
    <x v="20"/>
    <x v="4"/>
    <x v="1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21"/>
    <x v="0"/>
    <x v="4"/>
    <x v="0"/>
    <x v="0"/>
    <n v="53"/>
    <n v="69.849999999999994"/>
    <n v="15495.93"/>
    <n v="178437.22000000003"/>
    <n v="0"/>
    <n v="0"/>
    <n v="53"/>
    <n v="69.849999999999994"/>
    <n v="15495.93"/>
    <n v="178437.22000000003"/>
    <n v="0"/>
    <n v="0"/>
    <n v="0"/>
  </r>
  <r>
    <x v="1"/>
    <x v="0"/>
    <x v="5"/>
    <x v="21"/>
    <x v="0"/>
    <x v="0"/>
    <x v="0"/>
    <x v="0"/>
    <n v="993"/>
    <n v="1238.0600000000002"/>
    <n v="574724.8899999999"/>
    <n v="620683.14"/>
    <n v="23.200000000000003"/>
    <n v="309930.84000000003"/>
    <n v="993"/>
    <n v="1238.0600000000002"/>
    <n v="574724.8899999999"/>
    <n v="620683.14"/>
    <n v="23.200000000000003"/>
    <n v="0"/>
    <n v="309930.84000000003"/>
  </r>
  <r>
    <x v="1"/>
    <x v="0"/>
    <x v="5"/>
    <x v="21"/>
    <x v="0"/>
    <x v="0"/>
    <x v="0"/>
    <x v="1"/>
    <n v="0"/>
    <n v="0"/>
    <n v="0"/>
    <n v="0"/>
    <n v="1.6"/>
    <n v="36886.400000000001"/>
    <n v="0"/>
    <n v="0"/>
    <n v="0"/>
    <n v="0"/>
    <n v="1.6"/>
    <n v="0"/>
    <n v="36886.400000000001"/>
  </r>
  <r>
    <x v="1"/>
    <x v="0"/>
    <x v="5"/>
    <x v="21"/>
    <x v="0"/>
    <x v="1"/>
    <x v="0"/>
    <x v="0"/>
    <n v="9317"/>
    <n v="9352.6699999999983"/>
    <n v="7595067.3499999996"/>
    <n v="9900106.0399999991"/>
    <n v="645.59999999999991"/>
    <n v="16497177.75"/>
    <n v="9317"/>
    <n v="9352.6699999999983"/>
    <n v="7595067.3499999996"/>
    <n v="9900106.0399999991"/>
    <n v="645.59999999999991"/>
    <n v="0"/>
    <n v="16497177.75"/>
  </r>
  <r>
    <x v="1"/>
    <x v="0"/>
    <x v="5"/>
    <x v="21"/>
    <x v="0"/>
    <x v="1"/>
    <x v="0"/>
    <x v="1"/>
    <n v="0"/>
    <n v="0"/>
    <n v="0"/>
    <n v="0"/>
    <n v="82.399999999999991"/>
    <n v="1645117.66"/>
    <n v="0"/>
    <n v="0"/>
    <n v="0"/>
    <n v="0"/>
    <n v="82.399999999999991"/>
    <n v="0"/>
    <n v="1645117.66"/>
  </r>
  <r>
    <x v="1"/>
    <x v="0"/>
    <x v="5"/>
    <x v="21"/>
    <x v="0"/>
    <x v="2"/>
    <x v="0"/>
    <x v="0"/>
    <n v="4"/>
    <n v="7.0600000000000005"/>
    <n v="8898.58"/>
    <n v="12873.869999999999"/>
    <n v="8"/>
    <n v="97015.67"/>
    <n v="4"/>
    <n v="7.0600000000000005"/>
    <n v="8898.58"/>
    <n v="12873.869999999999"/>
    <n v="8"/>
    <n v="0"/>
    <n v="97015.67"/>
  </r>
  <r>
    <x v="1"/>
    <x v="0"/>
    <x v="5"/>
    <x v="21"/>
    <x v="0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21"/>
    <x v="0"/>
    <x v="3"/>
    <x v="0"/>
    <x v="0"/>
    <n v="279"/>
    <n v="363.38000000000011"/>
    <n v="-45287.91"/>
    <n v="747990.27"/>
    <n v="549.6"/>
    <n v="9806972.5999999996"/>
    <n v="279"/>
    <n v="363.38000000000011"/>
    <n v="-45287.91"/>
    <n v="747990.27"/>
    <n v="549.6"/>
    <n v="0"/>
    <n v="9806972.5999999996"/>
  </r>
  <r>
    <x v="1"/>
    <x v="0"/>
    <x v="5"/>
    <x v="21"/>
    <x v="0"/>
    <x v="3"/>
    <x v="0"/>
    <x v="1"/>
    <n v="0"/>
    <n v="0"/>
    <n v="0"/>
    <n v="0"/>
    <n v="0"/>
    <n v="1"/>
    <n v="0"/>
    <n v="0"/>
    <n v="0"/>
    <n v="0"/>
    <n v="0"/>
    <n v="0"/>
    <n v="1"/>
  </r>
  <r>
    <x v="1"/>
    <x v="0"/>
    <x v="5"/>
    <x v="21"/>
    <x v="1"/>
    <x v="4"/>
    <x v="0"/>
    <x v="0"/>
    <n v="2234"/>
    <n v="3161.61"/>
    <n v="4998231.93"/>
    <n v="5674563.4199999999"/>
    <n v="268"/>
    <n v="4090346.26"/>
    <n v="2234"/>
    <n v="3161.61"/>
    <n v="4998231.93"/>
    <n v="5674563.4199999999"/>
    <n v="268"/>
    <n v="0"/>
    <n v="4090346.26"/>
  </r>
  <r>
    <x v="1"/>
    <x v="0"/>
    <x v="5"/>
    <x v="21"/>
    <x v="1"/>
    <x v="4"/>
    <x v="0"/>
    <x v="1"/>
    <n v="0"/>
    <n v="0"/>
    <n v="0"/>
    <n v="0"/>
    <n v="41.6"/>
    <n v="879229.22"/>
    <n v="0"/>
    <n v="0"/>
    <n v="0"/>
    <n v="0"/>
    <n v="41.6"/>
    <n v="0"/>
    <n v="879229.22"/>
  </r>
  <r>
    <x v="1"/>
    <x v="0"/>
    <x v="5"/>
    <x v="21"/>
    <x v="1"/>
    <x v="0"/>
    <x v="0"/>
    <x v="0"/>
    <n v="579"/>
    <n v="655.71"/>
    <n v="693510.32"/>
    <n v="592932.01"/>
    <n v="47.2"/>
    <n v="428285.97000000003"/>
    <n v="579"/>
    <n v="655.71"/>
    <n v="693510.32"/>
    <n v="592932.01"/>
    <n v="47.2"/>
    <n v="0"/>
    <n v="428285.97000000003"/>
  </r>
  <r>
    <x v="1"/>
    <x v="0"/>
    <x v="5"/>
    <x v="21"/>
    <x v="1"/>
    <x v="0"/>
    <x v="0"/>
    <x v="1"/>
    <n v="0"/>
    <n v="0"/>
    <n v="0"/>
    <n v="0"/>
    <n v="3.2"/>
    <n v="63675"/>
    <n v="0"/>
    <n v="0"/>
    <n v="0"/>
    <n v="0"/>
    <n v="3.2"/>
    <n v="0"/>
    <n v="63675"/>
  </r>
  <r>
    <x v="1"/>
    <x v="0"/>
    <x v="5"/>
    <x v="21"/>
    <x v="1"/>
    <x v="1"/>
    <x v="0"/>
    <x v="0"/>
    <n v="2118"/>
    <n v="2076.91"/>
    <n v="3653881.12"/>
    <n v="3318725.93"/>
    <n v="204.00000000000003"/>
    <n v="6288045.6099999985"/>
    <n v="2118"/>
    <n v="2076.91"/>
    <n v="3653881.12"/>
    <n v="3318725.93"/>
    <n v="204.00000000000003"/>
    <n v="0"/>
    <n v="6288045.6099999985"/>
  </r>
  <r>
    <x v="1"/>
    <x v="0"/>
    <x v="5"/>
    <x v="21"/>
    <x v="1"/>
    <x v="1"/>
    <x v="0"/>
    <x v="1"/>
    <n v="0"/>
    <n v="0"/>
    <n v="0"/>
    <n v="0"/>
    <n v="24"/>
    <n v="493274.94999999995"/>
    <n v="0"/>
    <n v="0"/>
    <n v="0"/>
    <n v="0"/>
    <n v="24"/>
    <n v="0"/>
    <n v="493274.94999999995"/>
  </r>
  <r>
    <x v="1"/>
    <x v="0"/>
    <x v="5"/>
    <x v="21"/>
    <x v="1"/>
    <x v="2"/>
    <x v="0"/>
    <x v="0"/>
    <n v="1"/>
    <n v="1.4"/>
    <n v="3556.25"/>
    <n v="3771.92"/>
    <n v="0"/>
    <n v="0"/>
    <n v="1"/>
    <n v="1.4"/>
    <n v="3556.25"/>
    <n v="3771.92"/>
    <n v="0"/>
    <n v="0"/>
    <n v="0"/>
  </r>
  <r>
    <x v="1"/>
    <x v="0"/>
    <x v="5"/>
    <x v="21"/>
    <x v="1"/>
    <x v="3"/>
    <x v="0"/>
    <x v="0"/>
    <n v="45"/>
    <n v="23.86"/>
    <n v="13436.8"/>
    <n v="32441.5"/>
    <n v="0"/>
    <n v="0"/>
    <n v="45"/>
    <n v="23.86"/>
    <n v="13436.8"/>
    <n v="32441.5"/>
    <n v="0"/>
    <n v="0"/>
    <n v="0"/>
  </r>
  <r>
    <x v="1"/>
    <x v="0"/>
    <x v="5"/>
    <x v="21"/>
    <x v="2"/>
    <x v="4"/>
    <x v="0"/>
    <x v="0"/>
    <n v="1055"/>
    <n v="1290.06"/>
    <n v="6734429.4600000009"/>
    <n v="7463701.8200000003"/>
    <n v="377.6"/>
    <n v="8062564.5600000005"/>
    <n v="1055"/>
    <n v="1290.06"/>
    <n v="6734429.4600000009"/>
    <n v="7463701.8200000003"/>
    <n v="377.6"/>
    <n v="0"/>
    <n v="8062564.5600000005"/>
  </r>
  <r>
    <x v="1"/>
    <x v="0"/>
    <x v="5"/>
    <x v="21"/>
    <x v="2"/>
    <x v="4"/>
    <x v="0"/>
    <x v="1"/>
    <n v="0"/>
    <n v="0"/>
    <n v="0"/>
    <n v="0"/>
    <n v="11.2"/>
    <n v="236516"/>
    <n v="0"/>
    <n v="0"/>
    <n v="0"/>
    <n v="0"/>
    <n v="11.2"/>
    <n v="0"/>
    <n v="236516"/>
  </r>
  <r>
    <x v="1"/>
    <x v="0"/>
    <x v="5"/>
    <x v="21"/>
    <x v="2"/>
    <x v="0"/>
    <x v="0"/>
    <x v="0"/>
    <n v="205"/>
    <n v="241.66000000000003"/>
    <n v="1001452.17"/>
    <n v="778445.21000000008"/>
    <n v="40"/>
    <n v="984953.91999999993"/>
    <n v="205"/>
    <n v="241.66000000000003"/>
    <n v="1001452.17"/>
    <n v="778445.21000000008"/>
    <n v="40"/>
    <n v="0"/>
    <n v="984953.91999999993"/>
  </r>
  <r>
    <x v="1"/>
    <x v="0"/>
    <x v="5"/>
    <x v="21"/>
    <x v="2"/>
    <x v="0"/>
    <x v="0"/>
    <x v="1"/>
    <n v="0"/>
    <n v="0"/>
    <n v="0"/>
    <n v="0"/>
    <n v="4"/>
    <n v="78668"/>
    <n v="0"/>
    <n v="0"/>
    <n v="0"/>
    <n v="0"/>
    <n v="4"/>
    <n v="0"/>
    <n v="78668"/>
  </r>
  <r>
    <x v="1"/>
    <x v="0"/>
    <x v="5"/>
    <x v="21"/>
    <x v="2"/>
    <x v="1"/>
    <x v="0"/>
    <x v="0"/>
    <n v="89"/>
    <n v="122.88"/>
    <n v="505085.55999999994"/>
    <n v="610177.88"/>
    <n v="28.8"/>
    <n v="330137.70999999996"/>
    <n v="89"/>
    <n v="122.88"/>
    <n v="505085.55999999994"/>
    <n v="610177.88"/>
    <n v="28.8"/>
    <n v="0"/>
    <n v="330137.70999999996"/>
  </r>
  <r>
    <x v="1"/>
    <x v="0"/>
    <x v="5"/>
    <x v="21"/>
    <x v="2"/>
    <x v="1"/>
    <x v="0"/>
    <x v="1"/>
    <n v="0"/>
    <n v="0"/>
    <n v="0"/>
    <n v="0"/>
    <n v="0.8"/>
    <n v="27901.24"/>
    <n v="0"/>
    <n v="0"/>
    <n v="0"/>
    <n v="0"/>
    <n v="0.8"/>
    <n v="0"/>
    <n v="27901.24"/>
  </r>
  <r>
    <x v="1"/>
    <x v="0"/>
    <x v="5"/>
    <x v="21"/>
    <x v="2"/>
    <x v="3"/>
    <x v="0"/>
    <x v="0"/>
    <n v="350"/>
    <n v="237.03"/>
    <n v="1590562.8699999999"/>
    <n v="1405345.75"/>
    <n v="31.200000000000003"/>
    <n v="866105.5"/>
    <n v="350"/>
    <n v="237.03"/>
    <n v="1590562.8699999999"/>
    <n v="1405345.75"/>
    <n v="31.200000000000003"/>
    <n v="0"/>
    <n v="866105.5"/>
  </r>
  <r>
    <x v="1"/>
    <x v="0"/>
    <x v="5"/>
    <x v="21"/>
    <x v="3"/>
    <x v="0"/>
    <x v="0"/>
    <x v="0"/>
    <n v="148"/>
    <n v="128.91999999999999"/>
    <n v="57733.759999999995"/>
    <n v="49674.62"/>
    <n v="0"/>
    <n v="0"/>
    <n v="148"/>
    <n v="128.91999999999999"/>
    <n v="57733.759999999995"/>
    <n v="49674.62"/>
    <n v="0"/>
    <n v="0"/>
    <n v="0"/>
  </r>
  <r>
    <x v="1"/>
    <x v="0"/>
    <x v="5"/>
    <x v="21"/>
    <x v="3"/>
    <x v="1"/>
    <x v="0"/>
    <x v="0"/>
    <n v="440"/>
    <n v="420.54999999999995"/>
    <n v="441483.54000000004"/>
    <n v="431962.26999999996"/>
    <n v="16.8"/>
    <n v="383977.25"/>
    <n v="440"/>
    <n v="420.54999999999995"/>
    <n v="441483.54000000004"/>
    <n v="431962.26999999996"/>
    <n v="16.8"/>
    <n v="0"/>
    <n v="383977.25"/>
  </r>
  <r>
    <x v="1"/>
    <x v="0"/>
    <x v="5"/>
    <x v="21"/>
    <x v="3"/>
    <x v="1"/>
    <x v="0"/>
    <x v="1"/>
    <n v="0"/>
    <n v="0"/>
    <n v="0"/>
    <n v="0"/>
    <n v="3.2"/>
    <n v="66537.929999999993"/>
    <n v="0"/>
    <n v="0"/>
    <n v="0"/>
    <n v="0"/>
    <n v="3.2"/>
    <n v="0"/>
    <n v="66537.929999999993"/>
  </r>
  <r>
    <x v="1"/>
    <x v="0"/>
    <x v="5"/>
    <x v="21"/>
    <x v="3"/>
    <x v="2"/>
    <x v="0"/>
    <x v="0"/>
    <n v="410"/>
    <n v="480.64000000000004"/>
    <n v="201979.38"/>
    <n v="206085.55000000002"/>
    <n v="30.400000000000002"/>
    <n v="311044.89"/>
    <n v="410"/>
    <n v="480.64000000000004"/>
    <n v="201979.38"/>
    <n v="206085.55000000002"/>
    <n v="30.400000000000002"/>
    <n v="0"/>
    <n v="311044.89"/>
  </r>
  <r>
    <x v="1"/>
    <x v="0"/>
    <x v="5"/>
    <x v="21"/>
    <x v="3"/>
    <x v="2"/>
    <x v="0"/>
    <x v="1"/>
    <n v="0"/>
    <n v="0"/>
    <n v="0"/>
    <n v="0"/>
    <n v="10.4"/>
    <n v="204820"/>
    <n v="0"/>
    <n v="0"/>
    <n v="0"/>
    <n v="0"/>
    <n v="10.4"/>
    <n v="0"/>
    <n v="204820"/>
  </r>
  <r>
    <x v="1"/>
    <x v="0"/>
    <x v="5"/>
    <x v="21"/>
    <x v="4"/>
    <x v="0"/>
    <x v="0"/>
    <x v="0"/>
    <n v="0"/>
    <n v="0"/>
    <n v="0"/>
    <n v="0"/>
    <n v="2.4000000000000004"/>
    <n v="1842313.36"/>
    <n v="0"/>
    <n v="0"/>
    <n v="0"/>
    <n v="0"/>
    <n v="2.4000000000000004"/>
    <n v="0"/>
    <n v="1842313.36"/>
  </r>
  <r>
    <x v="1"/>
    <x v="0"/>
    <x v="5"/>
    <x v="21"/>
    <x v="4"/>
    <x v="0"/>
    <x v="0"/>
    <x v="1"/>
    <n v="0"/>
    <n v="0"/>
    <n v="0"/>
    <n v="0"/>
    <n v="0"/>
    <n v="62849"/>
    <n v="0"/>
    <n v="0"/>
    <n v="0"/>
    <n v="0"/>
    <n v="0"/>
    <n v="0"/>
    <n v="62849"/>
  </r>
  <r>
    <x v="1"/>
    <x v="0"/>
    <x v="5"/>
    <x v="22"/>
    <x v="0"/>
    <x v="4"/>
    <x v="0"/>
    <x v="0"/>
    <n v="17"/>
    <n v="29.52"/>
    <n v="197310.47999999998"/>
    <n v="256524.53999999998"/>
    <n v="1.6"/>
    <n v="4166"/>
    <n v="17"/>
    <n v="29.52"/>
    <n v="197310.47999999998"/>
    <n v="256524.53999999998"/>
    <n v="1.6"/>
    <n v="0"/>
    <n v="4166"/>
  </r>
  <r>
    <x v="1"/>
    <x v="0"/>
    <x v="5"/>
    <x v="22"/>
    <x v="0"/>
    <x v="4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22"/>
    <x v="0"/>
    <x v="0"/>
    <x v="0"/>
    <x v="0"/>
    <n v="6612"/>
    <n v="7222.34"/>
    <n v="4897914.42"/>
    <n v="5786649.8500000006"/>
    <n v="636"/>
    <n v="11618634.17"/>
    <n v="6612"/>
    <n v="7222.34"/>
    <n v="4897914.42"/>
    <n v="5786649.8500000006"/>
    <n v="636"/>
    <n v="0"/>
    <n v="11618634.17"/>
  </r>
  <r>
    <x v="1"/>
    <x v="0"/>
    <x v="5"/>
    <x v="22"/>
    <x v="0"/>
    <x v="0"/>
    <x v="0"/>
    <x v="1"/>
    <n v="0"/>
    <n v="0"/>
    <n v="0"/>
    <n v="0"/>
    <n v="89.6"/>
    <n v="1821049.9800000002"/>
    <n v="0"/>
    <n v="0"/>
    <n v="0"/>
    <n v="0"/>
    <n v="89.6"/>
    <n v="0"/>
    <n v="1821049.9800000002"/>
  </r>
  <r>
    <x v="1"/>
    <x v="0"/>
    <x v="5"/>
    <x v="22"/>
    <x v="0"/>
    <x v="1"/>
    <x v="0"/>
    <x v="0"/>
    <n v="251783"/>
    <n v="296149.72999999992"/>
    <n v="62648860.679999985"/>
    <n v="61201575.570000008"/>
    <n v="3768.7999999999997"/>
    <n v="63521433.239999995"/>
    <n v="251783"/>
    <n v="296149.72999999992"/>
    <n v="62648860.679999985"/>
    <n v="61201575.570000008"/>
    <n v="3768.7999999999997"/>
    <n v="0"/>
    <n v="63521433.239999995"/>
  </r>
  <r>
    <x v="1"/>
    <x v="0"/>
    <x v="5"/>
    <x v="22"/>
    <x v="0"/>
    <x v="1"/>
    <x v="0"/>
    <x v="1"/>
    <n v="0"/>
    <n v="0"/>
    <n v="0"/>
    <n v="0"/>
    <n v="1000.8"/>
    <n v="21435375.039999995"/>
    <n v="0"/>
    <n v="0"/>
    <n v="0"/>
    <n v="0"/>
    <n v="1000.8"/>
    <n v="0"/>
    <n v="21435375.039999995"/>
  </r>
  <r>
    <x v="1"/>
    <x v="0"/>
    <x v="5"/>
    <x v="22"/>
    <x v="0"/>
    <x v="2"/>
    <x v="0"/>
    <x v="0"/>
    <n v="61"/>
    <n v="60.53"/>
    <n v="221520.93"/>
    <n v="136481.68"/>
    <n v="27.200000000000003"/>
    <n v="411011.93"/>
    <n v="61"/>
    <n v="60.53"/>
    <n v="221520.93"/>
    <n v="136481.68"/>
    <n v="27.200000000000003"/>
    <n v="0"/>
    <n v="411011.93"/>
  </r>
  <r>
    <x v="1"/>
    <x v="0"/>
    <x v="5"/>
    <x v="22"/>
    <x v="0"/>
    <x v="2"/>
    <x v="0"/>
    <x v="1"/>
    <n v="0"/>
    <n v="0"/>
    <n v="0"/>
    <n v="0"/>
    <n v="0"/>
    <n v="5659"/>
    <n v="0"/>
    <n v="0"/>
    <n v="0"/>
    <n v="0"/>
    <n v="0"/>
    <n v="0"/>
    <n v="5659"/>
  </r>
  <r>
    <x v="1"/>
    <x v="0"/>
    <x v="5"/>
    <x v="22"/>
    <x v="0"/>
    <x v="3"/>
    <x v="0"/>
    <x v="0"/>
    <n v="939"/>
    <n v="1146.1500000000001"/>
    <n v="13417335.369999999"/>
    <n v="5984321.8899999997"/>
    <n v="1496.8"/>
    <n v="42616057.059999995"/>
    <n v="939"/>
    <n v="1146.1500000000001"/>
    <n v="13417335.369999999"/>
    <n v="5984321.8899999997"/>
    <n v="1496.8"/>
    <n v="0"/>
    <n v="42616057.059999995"/>
  </r>
  <r>
    <x v="1"/>
    <x v="0"/>
    <x v="5"/>
    <x v="22"/>
    <x v="0"/>
    <x v="3"/>
    <x v="0"/>
    <x v="1"/>
    <n v="0"/>
    <n v="0"/>
    <n v="0"/>
    <n v="0"/>
    <n v="8"/>
    <n v="160114.82999999999"/>
    <n v="0"/>
    <n v="0"/>
    <n v="0"/>
    <n v="0"/>
    <n v="8"/>
    <n v="0"/>
    <n v="160114.82999999999"/>
  </r>
  <r>
    <x v="1"/>
    <x v="0"/>
    <x v="5"/>
    <x v="22"/>
    <x v="1"/>
    <x v="4"/>
    <x v="0"/>
    <x v="0"/>
    <n v="6844"/>
    <n v="8171.6100000000006"/>
    <n v="11828853.630000001"/>
    <n v="10873142.799999999"/>
    <n v="632.80000000000007"/>
    <n v="11975052.92"/>
    <n v="6844"/>
    <n v="8171.6100000000006"/>
    <n v="11828853.630000001"/>
    <n v="10873142.799999999"/>
    <n v="632.80000000000007"/>
    <n v="0"/>
    <n v="11975052.92"/>
  </r>
  <r>
    <x v="1"/>
    <x v="0"/>
    <x v="5"/>
    <x v="22"/>
    <x v="1"/>
    <x v="4"/>
    <x v="0"/>
    <x v="1"/>
    <n v="0"/>
    <n v="0"/>
    <n v="0"/>
    <n v="0"/>
    <n v="208.8"/>
    <n v="4410676.67"/>
    <n v="0"/>
    <n v="0"/>
    <n v="0"/>
    <n v="0"/>
    <n v="208.8"/>
    <n v="0"/>
    <n v="4410676.67"/>
  </r>
  <r>
    <x v="1"/>
    <x v="0"/>
    <x v="5"/>
    <x v="22"/>
    <x v="1"/>
    <x v="0"/>
    <x v="0"/>
    <x v="0"/>
    <n v="1836"/>
    <n v="1974.38"/>
    <n v="2376536.4300000002"/>
    <n v="2123398.88"/>
    <n v="106.39999999999999"/>
    <n v="1875195.2399999998"/>
    <n v="1836"/>
    <n v="1974.38"/>
    <n v="2376536.4300000002"/>
    <n v="2123398.88"/>
    <n v="106.39999999999999"/>
    <n v="0"/>
    <n v="1875195.2399999998"/>
  </r>
  <r>
    <x v="1"/>
    <x v="0"/>
    <x v="5"/>
    <x v="22"/>
    <x v="1"/>
    <x v="0"/>
    <x v="0"/>
    <x v="1"/>
    <n v="0"/>
    <n v="0"/>
    <n v="0"/>
    <n v="0"/>
    <n v="46.4"/>
    <n v="849330.98"/>
    <n v="0"/>
    <n v="0"/>
    <n v="0"/>
    <n v="0"/>
    <n v="46.4"/>
    <n v="0"/>
    <n v="849330.98"/>
  </r>
  <r>
    <x v="1"/>
    <x v="0"/>
    <x v="5"/>
    <x v="22"/>
    <x v="1"/>
    <x v="1"/>
    <x v="0"/>
    <x v="0"/>
    <n v="4651"/>
    <n v="6106.93"/>
    <n v="7654899.7499999991"/>
    <n v="10432399.890000002"/>
    <n v="771.99999999999989"/>
    <n v="20350013.450000003"/>
    <n v="4651"/>
    <n v="6106.93"/>
    <n v="7654899.7499999991"/>
    <n v="10432399.890000002"/>
    <n v="771.99999999999989"/>
    <n v="0"/>
    <n v="20350013.450000003"/>
  </r>
  <r>
    <x v="1"/>
    <x v="0"/>
    <x v="5"/>
    <x v="22"/>
    <x v="1"/>
    <x v="1"/>
    <x v="0"/>
    <x v="1"/>
    <n v="0"/>
    <n v="0"/>
    <n v="0"/>
    <n v="0"/>
    <n v="103.2"/>
    <n v="2236663.9699999997"/>
    <n v="0"/>
    <n v="0"/>
    <n v="0"/>
    <n v="0"/>
    <n v="103.2"/>
    <n v="0"/>
    <n v="2236663.9699999997"/>
  </r>
  <r>
    <x v="1"/>
    <x v="0"/>
    <x v="5"/>
    <x v="22"/>
    <x v="1"/>
    <x v="2"/>
    <x v="0"/>
    <x v="0"/>
    <n v="36"/>
    <n v="32.04"/>
    <n v="86597.85"/>
    <n v="51331.360000000001"/>
    <n v="10.4"/>
    <n v="114590.6"/>
    <n v="36"/>
    <n v="32.04"/>
    <n v="86597.85"/>
    <n v="51331.360000000001"/>
    <n v="10.4"/>
    <n v="0"/>
    <n v="114590.6"/>
  </r>
  <r>
    <x v="1"/>
    <x v="0"/>
    <x v="5"/>
    <x v="22"/>
    <x v="1"/>
    <x v="3"/>
    <x v="0"/>
    <x v="0"/>
    <n v="91"/>
    <n v="115.99000000000001"/>
    <n v="245163.43"/>
    <n v="282633.13"/>
    <n v="16"/>
    <n v="734608.32"/>
    <n v="91"/>
    <n v="115.99000000000001"/>
    <n v="245163.43"/>
    <n v="282633.13"/>
    <n v="16"/>
    <n v="0"/>
    <n v="734608.32"/>
  </r>
  <r>
    <x v="1"/>
    <x v="0"/>
    <x v="5"/>
    <x v="22"/>
    <x v="1"/>
    <x v="3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22"/>
    <x v="2"/>
    <x v="4"/>
    <x v="0"/>
    <x v="0"/>
    <n v="7474"/>
    <n v="7248.92"/>
    <n v="58039210.100000001"/>
    <n v="52834180.289999999"/>
    <n v="1994.399999999999"/>
    <n v="64819820.619999997"/>
    <n v="7474"/>
    <n v="7248.92"/>
    <n v="58039210.100000001"/>
    <n v="52834180.289999999"/>
    <n v="1994.399999999999"/>
    <n v="0"/>
    <n v="64819820.619999997"/>
  </r>
  <r>
    <x v="1"/>
    <x v="0"/>
    <x v="5"/>
    <x v="22"/>
    <x v="2"/>
    <x v="4"/>
    <x v="0"/>
    <x v="1"/>
    <n v="0"/>
    <n v="0"/>
    <n v="0"/>
    <n v="0"/>
    <n v="116.79999999999998"/>
    <n v="2559332.2599999998"/>
    <n v="0"/>
    <n v="0"/>
    <n v="0"/>
    <n v="0"/>
    <n v="116.79999999999998"/>
    <n v="0"/>
    <n v="2559332.2599999998"/>
  </r>
  <r>
    <x v="1"/>
    <x v="0"/>
    <x v="5"/>
    <x v="22"/>
    <x v="2"/>
    <x v="0"/>
    <x v="0"/>
    <x v="0"/>
    <n v="686"/>
    <n v="628.30999999999995"/>
    <n v="3126706.94"/>
    <n v="3281789.6"/>
    <n v="96.8"/>
    <n v="2364516.61"/>
    <n v="686"/>
    <n v="628.30999999999995"/>
    <n v="3126706.94"/>
    <n v="3281789.6"/>
    <n v="96.8"/>
    <n v="0"/>
    <n v="2364516.61"/>
  </r>
  <r>
    <x v="1"/>
    <x v="0"/>
    <x v="5"/>
    <x v="22"/>
    <x v="2"/>
    <x v="0"/>
    <x v="0"/>
    <x v="1"/>
    <n v="0"/>
    <n v="0"/>
    <n v="0"/>
    <n v="0"/>
    <n v="8.8000000000000007"/>
    <n v="154403.49"/>
    <n v="0"/>
    <n v="0"/>
    <n v="0"/>
    <n v="0"/>
    <n v="8.8000000000000007"/>
    <n v="0"/>
    <n v="154403.49"/>
  </r>
  <r>
    <x v="1"/>
    <x v="0"/>
    <x v="5"/>
    <x v="22"/>
    <x v="2"/>
    <x v="1"/>
    <x v="0"/>
    <x v="0"/>
    <n v="635"/>
    <n v="652.75"/>
    <n v="2671355.88"/>
    <n v="3300155.3400000008"/>
    <n v="146.4"/>
    <n v="2384300.96"/>
    <n v="635"/>
    <n v="652.75"/>
    <n v="2671355.88"/>
    <n v="3300155.3400000008"/>
    <n v="146.4"/>
    <n v="0"/>
    <n v="2384300.96"/>
  </r>
  <r>
    <x v="1"/>
    <x v="0"/>
    <x v="5"/>
    <x v="22"/>
    <x v="2"/>
    <x v="1"/>
    <x v="0"/>
    <x v="1"/>
    <n v="0"/>
    <n v="0"/>
    <n v="0"/>
    <n v="0"/>
    <n v="0.8"/>
    <n v="-152782"/>
    <n v="0"/>
    <n v="0"/>
    <n v="0"/>
    <n v="0"/>
    <n v="0.8"/>
    <n v="0"/>
    <n v="-152782"/>
  </r>
  <r>
    <x v="1"/>
    <x v="0"/>
    <x v="5"/>
    <x v="22"/>
    <x v="2"/>
    <x v="2"/>
    <x v="0"/>
    <x v="0"/>
    <n v="49"/>
    <n v="24.5"/>
    <n v="422313"/>
    <n v="193780"/>
    <n v="0.8"/>
    <n v="60598.12"/>
    <n v="49"/>
    <n v="24.5"/>
    <n v="422313"/>
    <n v="193780"/>
    <n v="0.8"/>
    <n v="0"/>
    <n v="60598.12"/>
  </r>
  <r>
    <x v="1"/>
    <x v="0"/>
    <x v="5"/>
    <x v="22"/>
    <x v="2"/>
    <x v="3"/>
    <x v="0"/>
    <x v="0"/>
    <n v="474"/>
    <n v="620.93000000000006"/>
    <n v="4687295.8500000006"/>
    <n v="4779189.5200000005"/>
    <n v="124.80000000000001"/>
    <n v="3739561.87"/>
    <n v="474"/>
    <n v="620.93000000000006"/>
    <n v="4687295.8500000006"/>
    <n v="4779189.5200000005"/>
    <n v="124.80000000000001"/>
    <n v="0"/>
    <n v="3739561.87"/>
  </r>
  <r>
    <x v="1"/>
    <x v="0"/>
    <x v="5"/>
    <x v="22"/>
    <x v="2"/>
    <x v="3"/>
    <x v="0"/>
    <x v="1"/>
    <n v="0"/>
    <n v="0"/>
    <n v="0"/>
    <n v="0"/>
    <n v="4"/>
    <n v="179097.3"/>
    <n v="0"/>
    <n v="0"/>
    <n v="0"/>
    <n v="0"/>
    <n v="4"/>
    <n v="0"/>
    <n v="179097.3"/>
  </r>
  <r>
    <x v="1"/>
    <x v="0"/>
    <x v="5"/>
    <x v="22"/>
    <x v="3"/>
    <x v="0"/>
    <x v="0"/>
    <x v="0"/>
    <n v="284"/>
    <n v="334.16999999999996"/>
    <n v="247080.4"/>
    <n v="191805.16"/>
    <n v="0"/>
    <n v="0"/>
    <n v="284"/>
    <n v="334.16999999999996"/>
    <n v="247080.4"/>
    <n v="191805.16"/>
    <n v="0"/>
    <n v="0"/>
    <n v="0"/>
  </r>
  <r>
    <x v="1"/>
    <x v="0"/>
    <x v="5"/>
    <x v="22"/>
    <x v="3"/>
    <x v="1"/>
    <x v="0"/>
    <x v="0"/>
    <n v="328"/>
    <n v="547.80000000000007"/>
    <n v="490811.13000000006"/>
    <n v="459563.03"/>
    <n v="66.399999999999991"/>
    <n v="929944.97"/>
    <n v="328"/>
    <n v="547.80000000000007"/>
    <n v="490811.13000000006"/>
    <n v="459563.03"/>
    <n v="66.399999999999991"/>
    <n v="0"/>
    <n v="929944.97"/>
  </r>
  <r>
    <x v="1"/>
    <x v="0"/>
    <x v="5"/>
    <x v="22"/>
    <x v="3"/>
    <x v="1"/>
    <x v="0"/>
    <x v="1"/>
    <n v="0"/>
    <n v="0"/>
    <n v="0"/>
    <n v="0"/>
    <n v="4.8000000000000007"/>
    <n v="100511.79000000001"/>
    <n v="0"/>
    <n v="0"/>
    <n v="0"/>
    <n v="0"/>
    <n v="4.8000000000000007"/>
    <n v="0"/>
    <n v="100511.79000000001"/>
  </r>
  <r>
    <x v="1"/>
    <x v="0"/>
    <x v="5"/>
    <x v="22"/>
    <x v="3"/>
    <x v="2"/>
    <x v="0"/>
    <x v="0"/>
    <n v="539"/>
    <n v="702.62"/>
    <n v="524351.38"/>
    <n v="430433.19"/>
    <n v="37.6"/>
    <n v="413734.54000000004"/>
    <n v="539"/>
    <n v="702.62"/>
    <n v="524351.38"/>
    <n v="430433.19"/>
    <n v="37.6"/>
    <n v="0"/>
    <n v="413734.54000000004"/>
  </r>
  <r>
    <x v="1"/>
    <x v="0"/>
    <x v="5"/>
    <x v="22"/>
    <x v="3"/>
    <x v="2"/>
    <x v="0"/>
    <x v="1"/>
    <n v="0"/>
    <n v="0"/>
    <n v="0"/>
    <n v="0"/>
    <n v="13.600000000000001"/>
    <n v="269178.90000000002"/>
    <n v="0"/>
    <n v="0"/>
    <n v="0"/>
    <n v="0"/>
    <n v="13.600000000000001"/>
    <n v="0"/>
    <n v="269178.90000000002"/>
  </r>
  <r>
    <x v="1"/>
    <x v="0"/>
    <x v="5"/>
    <x v="22"/>
    <x v="4"/>
    <x v="0"/>
    <x v="0"/>
    <x v="0"/>
    <n v="0"/>
    <n v="0.64"/>
    <n v="0"/>
    <n v="212.22"/>
    <n v="153.6"/>
    <n v="11457224.32"/>
    <n v="0"/>
    <n v="0.64"/>
    <n v="0"/>
    <n v="212.22"/>
    <n v="153.6"/>
    <n v="0"/>
    <n v="11457224.32"/>
  </r>
  <r>
    <x v="1"/>
    <x v="0"/>
    <x v="5"/>
    <x v="22"/>
    <x v="4"/>
    <x v="0"/>
    <x v="0"/>
    <x v="1"/>
    <n v="0"/>
    <n v="0"/>
    <n v="0"/>
    <n v="0"/>
    <n v="0"/>
    <n v="-37030.520000000004"/>
    <n v="0"/>
    <n v="0"/>
    <n v="0"/>
    <n v="0"/>
    <n v="0"/>
    <n v="0"/>
    <n v="-37030.520000000004"/>
  </r>
  <r>
    <x v="1"/>
    <x v="0"/>
    <x v="5"/>
    <x v="22"/>
    <x v="4"/>
    <x v="1"/>
    <x v="0"/>
    <x v="0"/>
    <n v="182"/>
    <n v="120.3"/>
    <n v="310215.28000000003"/>
    <n v="198345.68000000002"/>
    <n v="17.600000000000001"/>
    <n v="103145.15"/>
    <n v="182"/>
    <n v="120.3"/>
    <n v="310215.28000000003"/>
    <n v="198345.68000000002"/>
    <n v="17.600000000000001"/>
    <n v="0"/>
    <n v="103145.15"/>
  </r>
  <r>
    <x v="1"/>
    <x v="0"/>
    <x v="5"/>
    <x v="23"/>
    <x v="0"/>
    <x v="4"/>
    <x v="0"/>
    <x v="0"/>
    <n v="18"/>
    <n v="41.32"/>
    <n v="101666.96"/>
    <n v="235802.53000000003"/>
    <n v="0"/>
    <n v="0"/>
    <n v="18"/>
    <n v="41.32"/>
    <n v="101666.96"/>
    <n v="235802.53000000003"/>
    <n v="0"/>
    <n v="0"/>
    <n v="0"/>
  </r>
  <r>
    <x v="1"/>
    <x v="0"/>
    <x v="5"/>
    <x v="23"/>
    <x v="0"/>
    <x v="0"/>
    <x v="0"/>
    <x v="0"/>
    <n v="1835"/>
    <n v="2424.7399999999998"/>
    <n v="2748584.16"/>
    <n v="2896978.5400000005"/>
    <n v="152.80000000000001"/>
    <n v="1900661.5000000002"/>
    <n v="1835"/>
    <n v="2424.7399999999998"/>
    <n v="2748584.16"/>
    <n v="2896978.5400000005"/>
    <n v="152.80000000000001"/>
    <n v="0"/>
    <n v="1900661.5000000002"/>
  </r>
  <r>
    <x v="1"/>
    <x v="0"/>
    <x v="5"/>
    <x v="23"/>
    <x v="0"/>
    <x v="0"/>
    <x v="0"/>
    <x v="1"/>
    <n v="0"/>
    <n v="0"/>
    <n v="0"/>
    <n v="0"/>
    <n v="52.79999999999999"/>
    <n v="1134168.3"/>
    <n v="0"/>
    <n v="0"/>
    <n v="0"/>
    <n v="0"/>
    <n v="52.79999999999999"/>
    <n v="0"/>
    <n v="1134168.3"/>
  </r>
  <r>
    <x v="1"/>
    <x v="0"/>
    <x v="5"/>
    <x v="23"/>
    <x v="0"/>
    <x v="1"/>
    <x v="0"/>
    <x v="0"/>
    <n v="40767"/>
    <n v="41246.399999999994"/>
    <n v="45606074.560000002"/>
    <n v="44458741.409999989"/>
    <n v="2651.2000000000003"/>
    <n v="43370883.750000015"/>
    <n v="40767"/>
    <n v="41246.399999999994"/>
    <n v="45606074.560000002"/>
    <n v="44458741.409999989"/>
    <n v="2651.2000000000003"/>
    <n v="0"/>
    <n v="43370883.750000015"/>
  </r>
  <r>
    <x v="1"/>
    <x v="0"/>
    <x v="5"/>
    <x v="23"/>
    <x v="0"/>
    <x v="1"/>
    <x v="0"/>
    <x v="1"/>
    <n v="0"/>
    <n v="0"/>
    <n v="0"/>
    <n v="0"/>
    <n v="828.8"/>
    <n v="16916185.57"/>
    <n v="0"/>
    <n v="0"/>
    <n v="0"/>
    <n v="0"/>
    <n v="828.8"/>
    <n v="0"/>
    <n v="16916185.57"/>
  </r>
  <r>
    <x v="1"/>
    <x v="0"/>
    <x v="5"/>
    <x v="23"/>
    <x v="0"/>
    <x v="2"/>
    <x v="0"/>
    <x v="0"/>
    <n v="19"/>
    <n v="42.54"/>
    <n v="48064.880000000005"/>
    <n v="65512.86"/>
    <n v="10.4"/>
    <n v="180436"/>
    <n v="19"/>
    <n v="42.54"/>
    <n v="48064.880000000005"/>
    <n v="65512.86"/>
    <n v="10.4"/>
    <n v="0"/>
    <n v="180436"/>
  </r>
  <r>
    <x v="1"/>
    <x v="0"/>
    <x v="5"/>
    <x v="23"/>
    <x v="0"/>
    <x v="3"/>
    <x v="0"/>
    <x v="0"/>
    <n v="302"/>
    <n v="307.25"/>
    <n v="317580.5"/>
    <n v="532104.2300000001"/>
    <n v="1347.1999999999998"/>
    <n v="28266427.630000003"/>
    <n v="302"/>
    <n v="307.25"/>
    <n v="317580.5"/>
    <n v="532104.2300000001"/>
    <n v="1347.1999999999998"/>
    <n v="0"/>
    <n v="28266427.630000003"/>
  </r>
  <r>
    <x v="1"/>
    <x v="0"/>
    <x v="5"/>
    <x v="23"/>
    <x v="0"/>
    <x v="3"/>
    <x v="0"/>
    <x v="1"/>
    <n v="0"/>
    <n v="0"/>
    <n v="0"/>
    <n v="0"/>
    <n v="3.2"/>
    <n v="62810"/>
    <n v="0"/>
    <n v="0"/>
    <n v="0"/>
    <n v="0"/>
    <n v="3.2"/>
    <n v="0"/>
    <n v="62810"/>
  </r>
  <r>
    <x v="1"/>
    <x v="0"/>
    <x v="5"/>
    <x v="23"/>
    <x v="1"/>
    <x v="4"/>
    <x v="0"/>
    <x v="0"/>
    <n v="5394"/>
    <n v="5435.3"/>
    <n v="10446169.029999999"/>
    <n v="10337752.879999999"/>
    <n v="545.6"/>
    <n v="9269433.5299999993"/>
    <n v="5394"/>
    <n v="5435.3"/>
    <n v="10446169.029999999"/>
    <n v="10337752.879999999"/>
    <n v="545.6"/>
    <n v="0"/>
    <n v="9269433.5299999993"/>
  </r>
  <r>
    <x v="1"/>
    <x v="0"/>
    <x v="5"/>
    <x v="23"/>
    <x v="1"/>
    <x v="4"/>
    <x v="0"/>
    <x v="1"/>
    <n v="0"/>
    <n v="0"/>
    <n v="0"/>
    <n v="0"/>
    <n v="217.6"/>
    <n v="4562722.38"/>
    <n v="0"/>
    <n v="0"/>
    <n v="0"/>
    <n v="0"/>
    <n v="217.6"/>
    <n v="0"/>
    <n v="4562722.38"/>
  </r>
  <r>
    <x v="1"/>
    <x v="0"/>
    <x v="5"/>
    <x v="23"/>
    <x v="1"/>
    <x v="0"/>
    <x v="0"/>
    <x v="0"/>
    <n v="799"/>
    <n v="878.13"/>
    <n v="2406318.41"/>
    <n v="1906419.0899999999"/>
    <n v="155.20000000000002"/>
    <n v="2398547.4299999997"/>
    <n v="799"/>
    <n v="878.13"/>
    <n v="2406318.41"/>
    <n v="1906419.0899999999"/>
    <n v="155.20000000000002"/>
    <n v="0"/>
    <n v="2398547.4299999997"/>
  </r>
  <r>
    <x v="1"/>
    <x v="0"/>
    <x v="5"/>
    <x v="23"/>
    <x v="1"/>
    <x v="0"/>
    <x v="0"/>
    <x v="1"/>
    <n v="0"/>
    <n v="0"/>
    <n v="0"/>
    <n v="0"/>
    <n v="63.2"/>
    <n v="1298384.26"/>
    <n v="0"/>
    <n v="0"/>
    <n v="0"/>
    <n v="0"/>
    <n v="63.2"/>
    <n v="0"/>
    <n v="1298384.26"/>
  </r>
  <r>
    <x v="1"/>
    <x v="0"/>
    <x v="5"/>
    <x v="23"/>
    <x v="1"/>
    <x v="1"/>
    <x v="0"/>
    <x v="0"/>
    <n v="4651"/>
    <n v="5969.0800000000008"/>
    <n v="8139183.6399999987"/>
    <n v="9568652.5199999977"/>
    <n v="653.59999999999991"/>
    <n v="11852883.539999999"/>
    <n v="4651"/>
    <n v="5969.0800000000008"/>
    <n v="8139183.6399999987"/>
    <n v="9568652.5199999977"/>
    <n v="653.59999999999991"/>
    <n v="0"/>
    <n v="11852883.539999999"/>
  </r>
  <r>
    <x v="1"/>
    <x v="0"/>
    <x v="5"/>
    <x v="23"/>
    <x v="1"/>
    <x v="1"/>
    <x v="0"/>
    <x v="1"/>
    <n v="0"/>
    <n v="0"/>
    <n v="0"/>
    <n v="0"/>
    <n v="107.19999999999999"/>
    <n v="2287141.9"/>
    <n v="0"/>
    <n v="0"/>
    <n v="0"/>
    <n v="0"/>
    <n v="107.19999999999999"/>
    <n v="0"/>
    <n v="2287141.9"/>
  </r>
  <r>
    <x v="1"/>
    <x v="0"/>
    <x v="5"/>
    <x v="23"/>
    <x v="1"/>
    <x v="2"/>
    <x v="0"/>
    <x v="0"/>
    <n v="6"/>
    <n v="8.81"/>
    <n v="22478.22"/>
    <n v="20780.68"/>
    <n v="2.4000000000000004"/>
    <n v="-4964.9400000000005"/>
    <n v="6"/>
    <n v="8.81"/>
    <n v="22478.22"/>
    <n v="20780.68"/>
    <n v="2.4000000000000004"/>
    <n v="0"/>
    <n v="-4964.9400000000005"/>
  </r>
  <r>
    <x v="1"/>
    <x v="0"/>
    <x v="5"/>
    <x v="23"/>
    <x v="1"/>
    <x v="3"/>
    <x v="0"/>
    <x v="0"/>
    <n v="39"/>
    <n v="25.54"/>
    <n v="63687.93"/>
    <n v="71198.36"/>
    <n v="2.4000000000000004"/>
    <n v="28142"/>
    <n v="39"/>
    <n v="25.54"/>
    <n v="63687.93"/>
    <n v="71198.36"/>
    <n v="2.4000000000000004"/>
    <n v="0"/>
    <n v="28142"/>
  </r>
  <r>
    <x v="1"/>
    <x v="0"/>
    <x v="5"/>
    <x v="23"/>
    <x v="2"/>
    <x v="4"/>
    <x v="0"/>
    <x v="0"/>
    <n v="5760"/>
    <n v="6001.5300000000016"/>
    <n v="41037808.68"/>
    <n v="44190192.68"/>
    <n v="1767.1999999999994"/>
    <n v="52542942.049999982"/>
    <n v="5760"/>
    <n v="6001.5300000000016"/>
    <n v="41037808.68"/>
    <n v="44190192.68"/>
    <n v="1767.1999999999994"/>
    <n v="0"/>
    <n v="52542942.049999982"/>
  </r>
  <r>
    <x v="1"/>
    <x v="0"/>
    <x v="5"/>
    <x v="23"/>
    <x v="2"/>
    <x v="4"/>
    <x v="0"/>
    <x v="1"/>
    <n v="0"/>
    <n v="0"/>
    <n v="0"/>
    <n v="0"/>
    <n v="119.99999999999999"/>
    <n v="2515440.7000000002"/>
    <n v="0"/>
    <n v="0"/>
    <n v="0"/>
    <n v="0"/>
    <n v="119.99999999999999"/>
    <n v="0"/>
    <n v="2515440.7000000002"/>
  </r>
  <r>
    <x v="1"/>
    <x v="0"/>
    <x v="5"/>
    <x v="23"/>
    <x v="2"/>
    <x v="0"/>
    <x v="0"/>
    <x v="0"/>
    <n v="2924"/>
    <n v="3298.96"/>
    <n v="4531791.83"/>
    <n v="4181398.87"/>
    <n v="82.4"/>
    <n v="2096557.6599999997"/>
    <n v="2924"/>
    <n v="3298.96"/>
    <n v="4531791.83"/>
    <n v="4181398.87"/>
    <n v="82.4"/>
    <n v="0"/>
    <n v="2096557.6599999997"/>
  </r>
  <r>
    <x v="1"/>
    <x v="0"/>
    <x v="5"/>
    <x v="23"/>
    <x v="2"/>
    <x v="0"/>
    <x v="0"/>
    <x v="1"/>
    <n v="0"/>
    <n v="0"/>
    <n v="0"/>
    <n v="0"/>
    <n v="8"/>
    <n v="152620.95000000001"/>
    <n v="0"/>
    <n v="0"/>
    <n v="0"/>
    <n v="0"/>
    <n v="8"/>
    <n v="0"/>
    <n v="152620.95000000001"/>
  </r>
  <r>
    <x v="1"/>
    <x v="0"/>
    <x v="5"/>
    <x v="23"/>
    <x v="2"/>
    <x v="1"/>
    <x v="0"/>
    <x v="0"/>
    <n v="308"/>
    <n v="465.77"/>
    <n v="1812133.24"/>
    <n v="2599546.04"/>
    <n v="154.4"/>
    <n v="3246626.07"/>
    <n v="308"/>
    <n v="465.77"/>
    <n v="1812133.24"/>
    <n v="2599546.04"/>
    <n v="154.4"/>
    <n v="0"/>
    <n v="3246626.07"/>
  </r>
  <r>
    <x v="1"/>
    <x v="0"/>
    <x v="5"/>
    <x v="23"/>
    <x v="2"/>
    <x v="1"/>
    <x v="0"/>
    <x v="1"/>
    <n v="0"/>
    <n v="0"/>
    <n v="0"/>
    <n v="0"/>
    <n v="0.8"/>
    <n v="10222.859999999999"/>
    <n v="0"/>
    <n v="0"/>
    <n v="0"/>
    <n v="0"/>
    <n v="0.8"/>
    <n v="0"/>
    <n v="10222.859999999999"/>
  </r>
  <r>
    <x v="1"/>
    <x v="0"/>
    <x v="5"/>
    <x v="23"/>
    <x v="2"/>
    <x v="2"/>
    <x v="0"/>
    <x v="0"/>
    <n v="20"/>
    <n v="8.4"/>
    <n v="255494.7"/>
    <n v="80259.520000000004"/>
    <n v="0.8"/>
    <n v="23093.08"/>
    <n v="20"/>
    <n v="8.4"/>
    <n v="255494.7"/>
    <n v="80259.520000000004"/>
    <n v="0.8"/>
    <n v="0"/>
    <n v="23093.08"/>
  </r>
  <r>
    <x v="1"/>
    <x v="0"/>
    <x v="5"/>
    <x v="23"/>
    <x v="2"/>
    <x v="3"/>
    <x v="0"/>
    <x v="0"/>
    <n v="519"/>
    <n v="532.94000000000005"/>
    <n v="4660106"/>
    <n v="4489389.0900000008"/>
    <n v="165.6"/>
    <n v="3288870.97"/>
    <n v="519"/>
    <n v="532.94000000000005"/>
    <n v="4660106"/>
    <n v="4489389.0900000008"/>
    <n v="165.6"/>
    <n v="0"/>
    <n v="3288870.97"/>
  </r>
  <r>
    <x v="1"/>
    <x v="0"/>
    <x v="5"/>
    <x v="23"/>
    <x v="3"/>
    <x v="0"/>
    <x v="0"/>
    <x v="0"/>
    <n v="208"/>
    <n v="246"/>
    <n v="151495.6"/>
    <n v="151346.97"/>
    <n v="2.4000000000000004"/>
    <n v="-19634.889999999996"/>
    <n v="208"/>
    <n v="246"/>
    <n v="151495.6"/>
    <n v="151346.97"/>
    <n v="2.4000000000000004"/>
    <n v="0"/>
    <n v="-19634.889999999996"/>
  </r>
  <r>
    <x v="1"/>
    <x v="0"/>
    <x v="5"/>
    <x v="23"/>
    <x v="3"/>
    <x v="0"/>
    <x v="0"/>
    <x v="1"/>
    <n v="0"/>
    <n v="0"/>
    <n v="0"/>
    <n v="0"/>
    <n v="2.4"/>
    <n v="51653.34"/>
    <n v="0"/>
    <n v="0"/>
    <n v="0"/>
    <n v="0"/>
    <n v="2.4"/>
    <n v="0"/>
    <n v="51653.34"/>
  </r>
  <r>
    <x v="1"/>
    <x v="0"/>
    <x v="5"/>
    <x v="23"/>
    <x v="3"/>
    <x v="1"/>
    <x v="0"/>
    <x v="0"/>
    <n v="267"/>
    <n v="409.01"/>
    <n v="310433.28000000003"/>
    <n v="331118.52"/>
    <n v="40"/>
    <n v="760522.68"/>
    <n v="267"/>
    <n v="409.01"/>
    <n v="310433.28000000003"/>
    <n v="331118.52"/>
    <n v="40"/>
    <n v="0"/>
    <n v="760522.68"/>
  </r>
  <r>
    <x v="1"/>
    <x v="0"/>
    <x v="5"/>
    <x v="23"/>
    <x v="3"/>
    <x v="1"/>
    <x v="0"/>
    <x v="1"/>
    <n v="0"/>
    <n v="0"/>
    <n v="0"/>
    <n v="0"/>
    <n v="7.9999999999999991"/>
    <n v="171002.49000000002"/>
    <n v="0"/>
    <n v="0"/>
    <n v="0"/>
    <n v="0"/>
    <n v="7.9999999999999991"/>
    <n v="0"/>
    <n v="171002.49000000002"/>
  </r>
  <r>
    <x v="1"/>
    <x v="0"/>
    <x v="5"/>
    <x v="23"/>
    <x v="3"/>
    <x v="2"/>
    <x v="0"/>
    <x v="0"/>
    <n v="276"/>
    <n v="879.22000000000014"/>
    <n v="513250.64"/>
    <n v="526184.61"/>
    <n v="28.799999999999997"/>
    <n v="534126.95000000007"/>
    <n v="276"/>
    <n v="879.22000000000014"/>
    <n v="513250.64"/>
    <n v="526184.61"/>
    <n v="28.799999999999997"/>
    <n v="0"/>
    <n v="534126.95000000007"/>
  </r>
  <r>
    <x v="1"/>
    <x v="0"/>
    <x v="5"/>
    <x v="23"/>
    <x v="3"/>
    <x v="2"/>
    <x v="0"/>
    <x v="1"/>
    <n v="0"/>
    <n v="0"/>
    <n v="0"/>
    <n v="0"/>
    <n v="14.4"/>
    <n v="283915"/>
    <n v="0"/>
    <n v="0"/>
    <n v="0"/>
    <n v="0"/>
    <n v="14.4"/>
    <n v="0"/>
    <n v="283915"/>
  </r>
  <r>
    <x v="1"/>
    <x v="0"/>
    <x v="5"/>
    <x v="23"/>
    <x v="4"/>
    <x v="0"/>
    <x v="0"/>
    <x v="0"/>
    <n v="0"/>
    <n v="5.21"/>
    <n v="3919.92"/>
    <n v="23575.74"/>
    <n v="1.6"/>
    <n v="9936697.4099999983"/>
    <n v="0"/>
    <n v="5.21"/>
    <n v="3919.92"/>
    <n v="23575.74"/>
    <n v="1.6"/>
    <n v="0"/>
    <n v="9936697.4099999983"/>
  </r>
  <r>
    <x v="1"/>
    <x v="0"/>
    <x v="5"/>
    <x v="23"/>
    <x v="4"/>
    <x v="0"/>
    <x v="0"/>
    <x v="1"/>
    <n v="0"/>
    <n v="0"/>
    <n v="0"/>
    <n v="0"/>
    <n v="0"/>
    <n v="236258.65"/>
    <n v="0"/>
    <n v="0"/>
    <n v="0"/>
    <n v="0"/>
    <n v="0"/>
    <n v="0"/>
    <n v="236258.65"/>
  </r>
  <r>
    <x v="1"/>
    <x v="0"/>
    <x v="5"/>
    <x v="23"/>
    <x v="4"/>
    <x v="1"/>
    <x v="0"/>
    <x v="0"/>
    <n v="336"/>
    <n v="294.98"/>
    <n v="299413.82"/>
    <n v="259212.36000000002"/>
    <n v="8"/>
    <n v="102393.42"/>
    <n v="336"/>
    <n v="294.98"/>
    <n v="299413.82"/>
    <n v="259212.36000000002"/>
    <n v="8"/>
    <n v="0"/>
    <n v="102393.42"/>
  </r>
  <r>
    <x v="1"/>
    <x v="0"/>
    <x v="5"/>
    <x v="23"/>
    <x v="4"/>
    <x v="3"/>
    <x v="0"/>
    <x v="0"/>
    <n v="0"/>
    <n v="0.64"/>
    <n v="1704.1"/>
    <n v="5287.36"/>
    <n v="0"/>
    <n v="0"/>
    <n v="0"/>
    <n v="0.64"/>
    <n v="1704.1"/>
    <n v="5287.36"/>
    <n v="0"/>
    <n v="0"/>
    <n v="0"/>
  </r>
  <r>
    <x v="1"/>
    <x v="0"/>
    <x v="5"/>
    <x v="24"/>
    <x v="0"/>
    <x v="4"/>
    <x v="0"/>
    <x v="0"/>
    <n v="6"/>
    <n v="10.28"/>
    <n v="33090.619999999995"/>
    <n v="62139.47"/>
    <n v="0"/>
    <n v="0"/>
    <n v="6"/>
    <n v="10.28"/>
    <n v="33090.619999999995"/>
    <n v="62139.47"/>
    <n v="0"/>
    <n v="0"/>
    <n v="0"/>
  </r>
  <r>
    <x v="1"/>
    <x v="0"/>
    <x v="5"/>
    <x v="24"/>
    <x v="0"/>
    <x v="0"/>
    <x v="0"/>
    <x v="0"/>
    <n v="9680"/>
    <n v="9404.9"/>
    <n v="15705550.650000004"/>
    <n v="12937247.329999996"/>
    <n v="448.80000000000013"/>
    <n v="8240356.0300000003"/>
    <n v="9680"/>
    <n v="9404.9"/>
    <n v="15705550.650000004"/>
    <n v="12937247.329999996"/>
    <n v="448.80000000000013"/>
    <n v="0"/>
    <n v="8240356.0300000003"/>
  </r>
  <r>
    <x v="1"/>
    <x v="0"/>
    <x v="5"/>
    <x v="24"/>
    <x v="0"/>
    <x v="0"/>
    <x v="0"/>
    <x v="1"/>
    <n v="0"/>
    <n v="0"/>
    <n v="0"/>
    <n v="0"/>
    <n v="130.4"/>
    <n v="2651682.2399999993"/>
    <n v="0"/>
    <n v="0"/>
    <n v="0"/>
    <n v="0"/>
    <n v="130.4"/>
    <n v="0"/>
    <n v="2651682.2399999993"/>
  </r>
  <r>
    <x v="1"/>
    <x v="0"/>
    <x v="5"/>
    <x v="24"/>
    <x v="0"/>
    <x v="1"/>
    <x v="0"/>
    <x v="0"/>
    <n v="19601"/>
    <n v="18665.849999999991"/>
    <n v="20228370.349999998"/>
    <n v="19903223.009999998"/>
    <n v="1867.2"/>
    <n v="34980963.539999992"/>
    <n v="19601"/>
    <n v="18665.849999999991"/>
    <n v="20228370.349999998"/>
    <n v="19903223.009999998"/>
    <n v="1867.2"/>
    <n v="0"/>
    <n v="34980963.539999992"/>
  </r>
  <r>
    <x v="1"/>
    <x v="0"/>
    <x v="5"/>
    <x v="24"/>
    <x v="0"/>
    <x v="1"/>
    <x v="0"/>
    <x v="1"/>
    <n v="0"/>
    <n v="0"/>
    <n v="0"/>
    <n v="0"/>
    <n v="391.2"/>
    <n v="8213613.2299999995"/>
    <n v="0"/>
    <n v="0"/>
    <n v="0"/>
    <n v="0"/>
    <n v="391.2"/>
    <n v="0"/>
    <n v="8213613.2299999995"/>
  </r>
  <r>
    <x v="1"/>
    <x v="0"/>
    <x v="5"/>
    <x v="24"/>
    <x v="0"/>
    <x v="2"/>
    <x v="0"/>
    <x v="0"/>
    <n v="3"/>
    <n v="59.49"/>
    <n v="8988.2899999999991"/>
    <n v="47770.63"/>
    <n v="3.2"/>
    <n v="38195.410000000003"/>
    <n v="3"/>
    <n v="59.49"/>
    <n v="8988.2899999999991"/>
    <n v="47770.63"/>
    <n v="3.2"/>
    <n v="0"/>
    <n v="38195.410000000003"/>
  </r>
  <r>
    <x v="1"/>
    <x v="0"/>
    <x v="5"/>
    <x v="24"/>
    <x v="0"/>
    <x v="3"/>
    <x v="0"/>
    <x v="0"/>
    <n v="2441"/>
    <n v="2948.88"/>
    <n v="3844404.61"/>
    <n v="4723725.3699999992"/>
    <n v="407.99999999999994"/>
    <n v="9411005.879999999"/>
    <n v="2441"/>
    <n v="2948.88"/>
    <n v="3844404.61"/>
    <n v="4723725.3699999992"/>
    <n v="407.99999999999994"/>
    <n v="0"/>
    <n v="9411005.879999999"/>
  </r>
  <r>
    <x v="1"/>
    <x v="0"/>
    <x v="5"/>
    <x v="24"/>
    <x v="0"/>
    <x v="3"/>
    <x v="0"/>
    <x v="1"/>
    <n v="0"/>
    <n v="0"/>
    <n v="0"/>
    <n v="0"/>
    <n v="4.8000000000000007"/>
    <n v="100490.77"/>
    <n v="0"/>
    <n v="0"/>
    <n v="0"/>
    <n v="0"/>
    <n v="4.8000000000000007"/>
    <n v="0"/>
    <n v="100490.77"/>
  </r>
  <r>
    <x v="1"/>
    <x v="0"/>
    <x v="5"/>
    <x v="24"/>
    <x v="1"/>
    <x v="4"/>
    <x v="0"/>
    <x v="0"/>
    <n v="1812"/>
    <n v="1864.75"/>
    <n v="3267391.3"/>
    <n v="3610645.8899999997"/>
    <n v="359.20000000000005"/>
    <n v="7609595.75"/>
    <n v="1812"/>
    <n v="1864.75"/>
    <n v="3267391.3"/>
    <n v="3610645.8899999997"/>
    <n v="359.20000000000005"/>
    <n v="0"/>
    <n v="7609595.75"/>
  </r>
  <r>
    <x v="1"/>
    <x v="0"/>
    <x v="5"/>
    <x v="24"/>
    <x v="1"/>
    <x v="4"/>
    <x v="0"/>
    <x v="1"/>
    <n v="0"/>
    <n v="0"/>
    <n v="0"/>
    <n v="0"/>
    <n v="96"/>
    <n v="2028154.29"/>
    <n v="0"/>
    <n v="0"/>
    <n v="0"/>
    <n v="0"/>
    <n v="96"/>
    <n v="0"/>
    <n v="2028154.29"/>
  </r>
  <r>
    <x v="1"/>
    <x v="0"/>
    <x v="5"/>
    <x v="24"/>
    <x v="1"/>
    <x v="0"/>
    <x v="0"/>
    <x v="0"/>
    <n v="946"/>
    <n v="799.57999999999993"/>
    <n v="1577525.7500000002"/>
    <n v="1041774.6499999999"/>
    <n v="115.2"/>
    <n v="1945799.91"/>
    <n v="946"/>
    <n v="799.57999999999993"/>
    <n v="1577525.7500000002"/>
    <n v="1041774.6499999999"/>
    <n v="115.2"/>
    <n v="0"/>
    <n v="1945799.91"/>
  </r>
  <r>
    <x v="1"/>
    <x v="0"/>
    <x v="5"/>
    <x v="24"/>
    <x v="1"/>
    <x v="0"/>
    <x v="0"/>
    <x v="1"/>
    <n v="0"/>
    <n v="0"/>
    <n v="0"/>
    <n v="0"/>
    <n v="34.400000000000006"/>
    <n v="683265.83"/>
    <n v="0"/>
    <n v="0"/>
    <n v="0"/>
    <n v="0"/>
    <n v="34.400000000000006"/>
    <n v="0"/>
    <n v="683265.83"/>
  </r>
  <r>
    <x v="1"/>
    <x v="0"/>
    <x v="5"/>
    <x v="24"/>
    <x v="1"/>
    <x v="1"/>
    <x v="0"/>
    <x v="0"/>
    <n v="2345"/>
    <n v="2686"/>
    <n v="8123292.3599999994"/>
    <n v="6271674.1300000008"/>
    <n v="412"/>
    <n v="6559437.9400000004"/>
    <n v="2345"/>
    <n v="2686"/>
    <n v="8123292.3599999994"/>
    <n v="6271674.1300000008"/>
    <n v="412"/>
    <n v="0"/>
    <n v="6559437.9400000004"/>
  </r>
  <r>
    <x v="1"/>
    <x v="0"/>
    <x v="5"/>
    <x v="24"/>
    <x v="1"/>
    <x v="1"/>
    <x v="0"/>
    <x v="1"/>
    <n v="0"/>
    <n v="0"/>
    <n v="0"/>
    <n v="0"/>
    <n v="66.400000000000006"/>
    <n v="1291390.55"/>
    <n v="0"/>
    <n v="0"/>
    <n v="0"/>
    <n v="0"/>
    <n v="66.400000000000006"/>
    <n v="0"/>
    <n v="1291390.55"/>
  </r>
  <r>
    <x v="1"/>
    <x v="0"/>
    <x v="5"/>
    <x v="24"/>
    <x v="1"/>
    <x v="2"/>
    <x v="0"/>
    <x v="0"/>
    <n v="46"/>
    <n v="292.89"/>
    <n v="87926.2"/>
    <n v="150541.61000000002"/>
    <n v="3.2"/>
    <n v="29351.77"/>
    <n v="46"/>
    <n v="292.89"/>
    <n v="87926.2"/>
    <n v="150541.61000000002"/>
    <n v="3.2"/>
    <n v="0"/>
    <n v="29351.77"/>
  </r>
  <r>
    <x v="1"/>
    <x v="0"/>
    <x v="5"/>
    <x v="24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24"/>
    <x v="1"/>
    <x v="3"/>
    <x v="0"/>
    <x v="0"/>
    <n v="286"/>
    <n v="369.53"/>
    <n v="653417.13"/>
    <n v="803539.23999999987"/>
    <n v="52"/>
    <n v="1172577.5299999998"/>
    <n v="286"/>
    <n v="369.53"/>
    <n v="653417.13"/>
    <n v="803539.23999999987"/>
    <n v="52"/>
    <n v="0"/>
    <n v="1172577.5299999998"/>
  </r>
  <r>
    <x v="1"/>
    <x v="0"/>
    <x v="5"/>
    <x v="24"/>
    <x v="1"/>
    <x v="3"/>
    <x v="0"/>
    <x v="1"/>
    <n v="0"/>
    <n v="0"/>
    <n v="0"/>
    <n v="0"/>
    <n v="4"/>
    <n v="78290"/>
    <n v="0"/>
    <n v="0"/>
    <n v="0"/>
    <n v="0"/>
    <n v="4"/>
    <n v="0"/>
    <n v="78290"/>
  </r>
  <r>
    <x v="1"/>
    <x v="0"/>
    <x v="5"/>
    <x v="24"/>
    <x v="2"/>
    <x v="4"/>
    <x v="0"/>
    <x v="0"/>
    <n v="724"/>
    <n v="815.85000000000025"/>
    <n v="4937127.2300000004"/>
    <n v="4765109.18"/>
    <n v="467.20000000000016"/>
    <n v="10165831.319999998"/>
    <n v="724"/>
    <n v="815.85000000000025"/>
    <n v="4937127.2300000004"/>
    <n v="4765109.18"/>
    <n v="467.20000000000016"/>
    <n v="0"/>
    <n v="10165831.319999998"/>
  </r>
  <r>
    <x v="1"/>
    <x v="0"/>
    <x v="5"/>
    <x v="24"/>
    <x v="2"/>
    <x v="4"/>
    <x v="0"/>
    <x v="1"/>
    <n v="0"/>
    <n v="0"/>
    <n v="0"/>
    <n v="0"/>
    <n v="58.399999999999991"/>
    <n v="1275035.46"/>
    <n v="0"/>
    <n v="0"/>
    <n v="0"/>
    <n v="0"/>
    <n v="58.399999999999991"/>
    <n v="0"/>
    <n v="1275035.46"/>
  </r>
  <r>
    <x v="1"/>
    <x v="0"/>
    <x v="5"/>
    <x v="24"/>
    <x v="2"/>
    <x v="0"/>
    <x v="0"/>
    <x v="0"/>
    <n v="756"/>
    <n v="543.03000000000009"/>
    <n v="4294033.290000001"/>
    <n v="2758177.4099999997"/>
    <n v="263.20000000000005"/>
    <n v="9947542.459999999"/>
    <n v="756"/>
    <n v="543.03000000000009"/>
    <n v="4294033.290000001"/>
    <n v="2758177.4099999997"/>
    <n v="263.20000000000005"/>
    <n v="0"/>
    <n v="9947542.459999999"/>
  </r>
  <r>
    <x v="1"/>
    <x v="0"/>
    <x v="5"/>
    <x v="24"/>
    <x v="2"/>
    <x v="0"/>
    <x v="0"/>
    <x v="1"/>
    <n v="0"/>
    <n v="0"/>
    <n v="0"/>
    <n v="0"/>
    <n v="6.4"/>
    <n v="-26768.379999999997"/>
    <n v="0"/>
    <n v="0"/>
    <n v="0"/>
    <n v="0"/>
    <n v="6.4"/>
    <n v="0"/>
    <n v="-26768.379999999997"/>
  </r>
  <r>
    <x v="1"/>
    <x v="0"/>
    <x v="5"/>
    <x v="24"/>
    <x v="2"/>
    <x v="1"/>
    <x v="0"/>
    <x v="0"/>
    <n v="118"/>
    <n v="161.86000000000001"/>
    <n v="870737.07"/>
    <n v="1057379.3999999999"/>
    <n v="63.199999999999996"/>
    <n v="1129410.7999999998"/>
    <n v="118"/>
    <n v="161.86000000000001"/>
    <n v="870737.07"/>
    <n v="1057379.3999999999"/>
    <n v="63.199999999999996"/>
    <n v="0"/>
    <n v="1129410.7999999998"/>
  </r>
  <r>
    <x v="1"/>
    <x v="0"/>
    <x v="5"/>
    <x v="24"/>
    <x v="2"/>
    <x v="1"/>
    <x v="0"/>
    <x v="1"/>
    <n v="0"/>
    <n v="0"/>
    <n v="0"/>
    <n v="0"/>
    <n v="1.6"/>
    <n v="33437.630000000005"/>
    <n v="0"/>
    <n v="0"/>
    <n v="0"/>
    <n v="0"/>
    <n v="1.6"/>
    <n v="0"/>
    <n v="33437.630000000005"/>
  </r>
  <r>
    <x v="1"/>
    <x v="0"/>
    <x v="5"/>
    <x v="24"/>
    <x v="2"/>
    <x v="2"/>
    <x v="0"/>
    <x v="0"/>
    <n v="28"/>
    <n v="23.3"/>
    <n v="129314"/>
    <n v="55806.66"/>
    <n v="0.8"/>
    <n v="4138"/>
    <n v="28"/>
    <n v="23.3"/>
    <n v="129314"/>
    <n v="55806.66"/>
    <n v="0.8"/>
    <n v="0"/>
    <n v="4138"/>
  </r>
  <r>
    <x v="1"/>
    <x v="0"/>
    <x v="5"/>
    <x v="24"/>
    <x v="2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24"/>
    <x v="2"/>
    <x v="3"/>
    <x v="0"/>
    <x v="0"/>
    <n v="959"/>
    <n v="902.81999999999994"/>
    <n v="6420861.8200000003"/>
    <n v="5801189.5299999993"/>
    <n v="325.60000000000008"/>
    <n v="10385536.16"/>
    <n v="959"/>
    <n v="902.81999999999994"/>
    <n v="6420861.8200000003"/>
    <n v="5801189.5299999993"/>
    <n v="325.60000000000008"/>
    <n v="0"/>
    <n v="10385536.16"/>
  </r>
  <r>
    <x v="1"/>
    <x v="0"/>
    <x v="5"/>
    <x v="24"/>
    <x v="2"/>
    <x v="3"/>
    <x v="0"/>
    <x v="1"/>
    <n v="0"/>
    <n v="0"/>
    <n v="0"/>
    <n v="0"/>
    <n v="0"/>
    <n v="-41147"/>
    <n v="0"/>
    <n v="0"/>
    <n v="0"/>
    <n v="0"/>
    <n v="0"/>
    <n v="0"/>
    <n v="-41147"/>
  </r>
  <r>
    <x v="1"/>
    <x v="0"/>
    <x v="5"/>
    <x v="24"/>
    <x v="3"/>
    <x v="0"/>
    <x v="0"/>
    <x v="0"/>
    <n v="908"/>
    <n v="835.27"/>
    <n v="1084567.5"/>
    <n v="835873.74"/>
    <n v="28"/>
    <n v="872736.44"/>
    <n v="908"/>
    <n v="835.27"/>
    <n v="1084567.5"/>
    <n v="835873.74"/>
    <n v="28"/>
    <n v="0"/>
    <n v="872736.44"/>
  </r>
  <r>
    <x v="1"/>
    <x v="0"/>
    <x v="5"/>
    <x v="24"/>
    <x v="3"/>
    <x v="0"/>
    <x v="0"/>
    <x v="1"/>
    <n v="0"/>
    <n v="0"/>
    <n v="0"/>
    <n v="0"/>
    <n v="6.4"/>
    <n v="126780"/>
    <n v="0"/>
    <n v="0"/>
    <n v="0"/>
    <n v="0"/>
    <n v="6.4"/>
    <n v="0"/>
    <n v="126780"/>
  </r>
  <r>
    <x v="1"/>
    <x v="0"/>
    <x v="5"/>
    <x v="24"/>
    <x v="3"/>
    <x v="1"/>
    <x v="0"/>
    <x v="0"/>
    <n v="578"/>
    <n v="734.63"/>
    <n v="725993.39999999991"/>
    <n v="588531.10000000009"/>
    <n v="58.399999999999984"/>
    <n v="1030036.4099999999"/>
    <n v="578"/>
    <n v="734.63"/>
    <n v="725993.39999999991"/>
    <n v="588531.10000000009"/>
    <n v="58.399999999999984"/>
    <n v="0"/>
    <n v="1030036.4099999999"/>
  </r>
  <r>
    <x v="1"/>
    <x v="0"/>
    <x v="5"/>
    <x v="24"/>
    <x v="3"/>
    <x v="1"/>
    <x v="0"/>
    <x v="1"/>
    <n v="0"/>
    <n v="0"/>
    <n v="0"/>
    <n v="0"/>
    <n v="8.7999999999999989"/>
    <n v="174949.02"/>
    <n v="0"/>
    <n v="0"/>
    <n v="0"/>
    <n v="0"/>
    <n v="8.7999999999999989"/>
    <n v="0"/>
    <n v="174949.02"/>
  </r>
  <r>
    <x v="1"/>
    <x v="0"/>
    <x v="5"/>
    <x v="24"/>
    <x v="3"/>
    <x v="2"/>
    <x v="0"/>
    <x v="0"/>
    <n v="495"/>
    <n v="635.65000000000009"/>
    <n v="338721.12"/>
    <n v="373001.38999999996"/>
    <n v="33.6"/>
    <n v="605762.38000000012"/>
    <n v="495"/>
    <n v="635.65000000000009"/>
    <n v="338721.12"/>
    <n v="373001.38999999996"/>
    <n v="33.6"/>
    <n v="0"/>
    <n v="605762.38000000012"/>
  </r>
  <r>
    <x v="1"/>
    <x v="0"/>
    <x v="5"/>
    <x v="24"/>
    <x v="3"/>
    <x v="2"/>
    <x v="0"/>
    <x v="1"/>
    <n v="0"/>
    <n v="0"/>
    <n v="0"/>
    <n v="0"/>
    <n v="8.8000000000000007"/>
    <n v="174355"/>
    <n v="0"/>
    <n v="0"/>
    <n v="0"/>
    <n v="0"/>
    <n v="8.8000000000000007"/>
    <n v="0"/>
    <n v="174355"/>
  </r>
  <r>
    <x v="1"/>
    <x v="0"/>
    <x v="5"/>
    <x v="24"/>
    <x v="3"/>
    <x v="3"/>
    <x v="0"/>
    <x v="0"/>
    <n v="0"/>
    <n v="15.67"/>
    <n v="0"/>
    <n v="17191.2"/>
    <n v="0"/>
    <n v="0"/>
    <n v="0"/>
    <n v="15.67"/>
    <n v="0"/>
    <n v="17191.2"/>
    <n v="0"/>
    <n v="0"/>
    <n v="0"/>
  </r>
  <r>
    <x v="1"/>
    <x v="0"/>
    <x v="5"/>
    <x v="24"/>
    <x v="4"/>
    <x v="0"/>
    <x v="0"/>
    <x v="0"/>
    <n v="0"/>
    <n v="0"/>
    <n v="0"/>
    <n v="0"/>
    <n v="0.8"/>
    <n v="8049874.8300000001"/>
    <n v="0"/>
    <n v="0"/>
    <n v="0"/>
    <n v="0"/>
    <n v="0.8"/>
    <n v="0"/>
    <n v="8049874.8300000001"/>
  </r>
  <r>
    <x v="1"/>
    <x v="0"/>
    <x v="5"/>
    <x v="24"/>
    <x v="4"/>
    <x v="0"/>
    <x v="0"/>
    <x v="1"/>
    <n v="0"/>
    <n v="0"/>
    <n v="0"/>
    <n v="0"/>
    <n v="0"/>
    <n v="2284.6499999999942"/>
    <n v="0"/>
    <n v="0"/>
    <n v="0"/>
    <n v="0"/>
    <n v="0"/>
    <n v="0"/>
    <n v="2284.6499999999942"/>
  </r>
  <r>
    <x v="1"/>
    <x v="0"/>
    <x v="5"/>
    <x v="24"/>
    <x v="4"/>
    <x v="1"/>
    <x v="0"/>
    <x v="0"/>
    <n v="262"/>
    <n v="185.32"/>
    <n v="1978650.69"/>
    <n v="923080.22"/>
    <n v="5.6"/>
    <n v="459076.3"/>
    <n v="262"/>
    <n v="185.32"/>
    <n v="1978650.69"/>
    <n v="923080.22"/>
    <n v="5.6"/>
    <n v="0"/>
    <n v="459076.3"/>
  </r>
  <r>
    <x v="1"/>
    <x v="0"/>
    <x v="5"/>
    <x v="25"/>
    <x v="0"/>
    <x v="4"/>
    <x v="0"/>
    <x v="0"/>
    <n v="9"/>
    <n v="16.66"/>
    <n v="-3049.35"/>
    <n v="75561.710000000006"/>
    <n v="0"/>
    <n v="0"/>
    <n v="9"/>
    <n v="16.66"/>
    <n v="-3049.35"/>
    <n v="75561.710000000006"/>
    <n v="0"/>
    <n v="0"/>
    <n v="0"/>
  </r>
  <r>
    <x v="1"/>
    <x v="0"/>
    <x v="5"/>
    <x v="25"/>
    <x v="0"/>
    <x v="0"/>
    <x v="0"/>
    <x v="0"/>
    <n v="3195"/>
    <n v="3476.4"/>
    <n v="2859219.17"/>
    <n v="3174775.17"/>
    <n v="204.8"/>
    <n v="2989184.3899999992"/>
    <n v="3195"/>
    <n v="3476.4"/>
    <n v="2859219.17"/>
    <n v="3174775.17"/>
    <n v="204.8"/>
    <n v="0"/>
    <n v="2989184.3899999992"/>
  </r>
  <r>
    <x v="1"/>
    <x v="0"/>
    <x v="5"/>
    <x v="25"/>
    <x v="0"/>
    <x v="0"/>
    <x v="0"/>
    <x v="1"/>
    <n v="0"/>
    <n v="0"/>
    <n v="0"/>
    <n v="0"/>
    <n v="38.400000000000006"/>
    <n v="793997.09"/>
    <n v="0"/>
    <n v="0"/>
    <n v="0"/>
    <n v="0"/>
    <n v="38.400000000000006"/>
    <n v="0"/>
    <n v="793997.09"/>
  </r>
  <r>
    <x v="1"/>
    <x v="0"/>
    <x v="5"/>
    <x v="25"/>
    <x v="0"/>
    <x v="1"/>
    <x v="0"/>
    <x v="0"/>
    <n v="25921"/>
    <n v="26025.46"/>
    <n v="25017136.379999992"/>
    <n v="25024132.479999997"/>
    <n v="1661.5999999999992"/>
    <n v="25961727.530000001"/>
    <n v="25921"/>
    <n v="26025.46"/>
    <n v="25017136.379999992"/>
    <n v="25024132.479999997"/>
    <n v="1661.5999999999992"/>
    <n v="0"/>
    <n v="25961727.530000001"/>
  </r>
  <r>
    <x v="1"/>
    <x v="0"/>
    <x v="5"/>
    <x v="25"/>
    <x v="0"/>
    <x v="1"/>
    <x v="0"/>
    <x v="1"/>
    <n v="0"/>
    <n v="0"/>
    <n v="0"/>
    <n v="0"/>
    <n v="404.80000000000007"/>
    <n v="8531507.4000000004"/>
    <n v="0"/>
    <n v="0"/>
    <n v="0"/>
    <n v="0"/>
    <n v="404.80000000000007"/>
    <n v="0"/>
    <n v="8531507.4000000004"/>
  </r>
  <r>
    <x v="1"/>
    <x v="0"/>
    <x v="5"/>
    <x v="25"/>
    <x v="0"/>
    <x v="2"/>
    <x v="0"/>
    <x v="0"/>
    <n v="10"/>
    <n v="13.47"/>
    <n v="9795.9599999999991"/>
    <n v="15541.31"/>
    <n v="0.8"/>
    <n v="29909.22"/>
    <n v="10"/>
    <n v="13.47"/>
    <n v="9795.9599999999991"/>
    <n v="15541.31"/>
    <n v="0.8"/>
    <n v="0"/>
    <n v="29909.22"/>
  </r>
  <r>
    <x v="1"/>
    <x v="0"/>
    <x v="5"/>
    <x v="25"/>
    <x v="0"/>
    <x v="2"/>
    <x v="0"/>
    <x v="1"/>
    <n v="0"/>
    <n v="0"/>
    <n v="0"/>
    <n v="0"/>
    <n v="1.6"/>
    <n v="31672"/>
    <n v="0"/>
    <n v="0"/>
    <n v="0"/>
    <n v="0"/>
    <n v="1.6"/>
    <n v="0"/>
    <n v="31672"/>
  </r>
  <r>
    <x v="1"/>
    <x v="0"/>
    <x v="5"/>
    <x v="25"/>
    <x v="0"/>
    <x v="3"/>
    <x v="0"/>
    <x v="0"/>
    <n v="101"/>
    <n v="885.9"/>
    <n v="779519.96"/>
    <n v="819064.26"/>
    <n v="69.599999999999994"/>
    <n v="1447105.7000000002"/>
    <n v="101"/>
    <n v="885.9"/>
    <n v="779519.96"/>
    <n v="819064.26"/>
    <n v="69.599999999999994"/>
    <n v="0"/>
    <n v="1447105.7000000002"/>
  </r>
  <r>
    <x v="1"/>
    <x v="0"/>
    <x v="5"/>
    <x v="25"/>
    <x v="0"/>
    <x v="3"/>
    <x v="0"/>
    <x v="1"/>
    <n v="0"/>
    <n v="0"/>
    <n v="0"/>
    <n v="0"/>
    <n v="1.6"/>
    <n v="31459"/>
    <n v="0"/>
    <n v="0"/>
    <n v="0"/>
    <n v="0"/>
    <n v="1.6"/>
    <n v="0"/>
    <n v="31459"/>
  </r>
  <r>
    <x v="1"/>
    <x v="0"/>
    <x v="5"/>
    <x v="25"/>
    <x v="1"/>
    <x v="4"/>
    <x v="0"/>
    <x v="0"/>
    <n v="3002"/>
    <n v="2828.32"/>
    <n v="3767962.5900000003"/>
    <n v="4914864.34"/>
    <n v="341.6"/>
    <n v="7380177.3100000005"/>
    <n v="3002"/>
    <n v="2828.32"/>
    <n v="3767962.5900000003"/>
    <n v="4914864.34"/>
    <n v="341.6"/>
    <n v="0"/>
    <n v="7380177.3100000005"/>
  </r>
  <r>
    <x v="1"/>
    <x v="0"/>
    <x v="5"/>
    <x v="25"/>
    <x v="1"/>
    <x v="4"/>
    <x v="0"/>
    <x v="1"/>
    <n v="0"/>
    <n v="0"/>
    <n v="0"/>
    <n v="0"/>
    <n v="95.199999999999989"/>
    <n v="1938450.73"/>
    <n v="0"/>
    <n v="0"/>
    <n v="0"/>
    <n v="0"/>
    <n v="95.199999999999989"/>
    <n v="0"/>
    <n v="1938450.73"/>
  </r>
  <r>
    <x v="1"/>
    <x v="0"/>
    <x v="5"/>
    <x v="25"/>
    <x v="1"/>
    <x v="0"/>
    <x v="0"/>
    <x v="0"/>
    <n v="1100"/>
    <n v="1081.53"/>
    <n v="966336.23"/>
    <n v="1008623.2900000003"/>
    <n v="47.199999999999996"/>
    <n v="924681.58"/>
    <n v="1100"/>
    <n v="1081.53"/>
    <n v="966336.23"/>
    <n v="1008623.2900000003"/>
    <n v="47.199999999999996"/>
    <n v="0"/>
    <n v="924681.58"/>
  </r>
  <r>
    <x v="1"/>
    <x v="0"/>
    <x v="5"/>
    <x v="25"/>
    <x v="1"/>
    <x v="0"/>
    <x v="0"/>
    <x v="1"/>
    <n v="0"/>
    <n v="0"/>
    <n v="0"/>
    <n v="0"/>
    <n v="10.4"/>
    <n v="237986.14"/>
    <n v="0"/>
    <n v="0"/>
    <n v="0"/>
    <n v="0"/>
    <n v="10.4"/>
    <n v="0"/>
    <n v="237986.14"/>
  </r>
  <r>
    <x v="1"/>
    <x v="0"/>
    <x v="5"/>
    <x v="25"/>
    <x v="1"/>
    <x v="1"/>
    <x v="0"/>
    <x v="0"/>
    <n v="2562"/>
    <n v="4089.96"/>
    <n v="4376089.62"/>
    <n v="6041662.7699999996"/>
    <n v="339.99999999999994"/>
    <n v="5572641.3999999994"/>
    <n v="2562"/>
    <n v="4089.96"/>
    <n v="4376089.62"/>
    <n v="6041662.7699999996"/>
    <n v="339.99999999999994"/>
    <n v="0"/>
    <n v="5572641.3999999994"/>
  </r>
  <r>
    <x v="1"/>
    <x v="0"/>
    <x v="5"/>
    <x v="25"/>
    <x v="1"/>
    <x v="1"/>
    <x v="0"/>
    <x v="1"/>
    <n v="0"/>
    <n v="0"/>
    <n v="0"/>
    <n v="0"/>
    <n v="90.4"/>
    <n v="1876898.9000000001"/>
    <n v="0"/>
    <n v="0"/>
    <n v="0"/>
    <n v="0"/>
    <n v="90.4"/>
    <n v="0"/>
    <n v="1876898.9000000001"/>
  </r>
  <r>
    <x v="1"/>
    <x v="0"/>
    <x v="5"/>
    <x v="25"/>
    <x v="1"/>
    <x v="2"/>
    <x v="0"/>
    <x v="0"/>
    <n v="0"/>
    <n v="4.82"/>
    <n v="0"/>
    <n v="9138.17"/>
    <n v="0"/>
    <n v="0"/>
    <n v="0"/>
    <n v="4.82"/>
    <n v="0"/>
    <n v="9138.17"/>
    <n v="0"/>
    <n v="0"/>
    <n v="0"/>
  </r>
  <r>
    <x v="1"/>
    <x v="0"/>
    <x v="5"/>
    <x v="25"/>
    <x v="1"/>
    <x v="3"/>
    <x v="0"/>
    <x v="0"/>
    <n v="13"/>
    <n v="12.1"/>
    <n v="34495.29"/>
    <n v="24488.1"/>
    <n v="1.6"/>
    <n v="8171"/>
    <n v="13"/>
    <n v="12.1"/>
    <n v="34495.29"/>
    <n v="24488.1"/>
    <n v="1.6"/>
    <n v="0"/>
    <n v="8171"/>
  </r>
  <r>
    <x v="1"/>
    <x v="0"/>
    <x v="5"/>
    <x v="25"/>
    <x v="2"/>
    <x v="4"/>
    <x v="0"/>
    <x v="0"/>
    <n v="3306"/>
    <n v="3325.6400000000003"/>
    <n v="27404984.849999994"/>
    <n v="27441189.270000003"/>
    <n v="1137.5999999999999"/>
    <n v="50504949.700000003"/>
    <n v="3306"/>
    <n v="3325.6400000000003"/>
    <n v="27404984.849999994"/>
    <n v="27441189.270000003"/>
    <n v="1137.5999999999999"/>
    <n v="0"/>
    <n v="50504949.700000003"/>
  </r>
  <r>
    <x v="1"/>
    <x v="0"/>
    <x v="5"/>
    <x v="25"/>
    <x v="2"/>
    <x v="4"/>
    <x v="0"/>
    <x v="1"/>
    <n v="0"/>
    <n v="0"/>
    <n v="0"/>
    <n v="0"/>
    <n v="54.399999999999991"/>
    <n v="1094572.3400000001"/>
    <n v="0"/>
    <n v="0"/>
    <n v="0"/>
    <n v="0"/>
    <n v="54.399999999999991"/>
    <n v="0"/>
    <n v="1094572.3400000001"/>
  </r>
  <r>
    <x v="1"/>
    <x v="0"/>
    <x v="5"/>
    <x v="25"/>
    <x v="2"/>
    <x v="0"/>
    <x v="0"/>
    <x v="0"/>
    <n v="420"/>
    <n v="442.78"/>
    <n v="2157309.46"/>
    <n v="2245533.29"/>
    <n v="75.199999999999989"/>
    <n v="2123837.4000000004"/>
    <n v="420"/>
    <n v="442.78"/>
    <n v="2157309.46"/>
    <n v="2245533.29"/>
    <n v="75.199999999999989"/>
    <n v="0"/>
    <n v="2123837.4000000004"/>
  </r>
  <r>
    <x v="1"/>
    <x v="0"/>
    <x v="5"/>
    <x v="25"/>
    <x v="2"/>
    <x v="0"/>
    <x v="0"/>
    <x v="1"/>
    <n v="0"/>
    <n v="0"/>
    <n v="0"/>
    <n v="0"/>
    <n v="4"/>
    <n v="81896"/>
    <n v="0"/>
    <n v="0"/>
    <n v="0"/>
    <n v="0"/>
    <n v="4"/>
    <n v="0"/>
    <n v="81896"/>
  </r>
  <r>
    <x v="1"/>
    <x v="0"/>
    <x v="5"/>
    <x v="25"/>
    <x v="2"/>
    <x v="1"/>
    <x v="0"/>
    <x v="0"/>
    <n v="402"/>
    <n v="428.78000000000003"/>
    <n v="2361455.0699999998"/>
    <n v="2243447.2900000005"/>
    <n v="134.4"/>
    <n v="2983074.8"/>
    <n v="402"/>
    <n v="428.78000000000003"/>
    <n v="2361455.0699999998"/>
    <n v="2243447.2900000005"/>
    <n v="134.4"/>
    <n v="0"/>
    <n v="2983074.8"/>
  </r>
  <r>
    <x v="1"/>
    <x v="0"/>
    <x v="5"/>
    <x v="25"/>
    <x v="2"/>
    <x v="1"/>
    <x v="0"/>
    <x v="1"/>
    <n v="0"/>
    <n v="0"/>
    <n v="0"/>
    <n v="0"/>
    <n v="15.200000000000001"/>
    <n v="325536.7"/>
    <n v="0"/>
    <n v="0"/>
    <n v="0"/>
    <n v="0"/>
    <n v="15.200000000000001"/>
    <n v="0"/>
    <n v="325536.7"/>
  </r>
  <r>
    <x v="1"/>
    <x v="0"/>
    <x v="5"/>
    <x v="25"/>
    <x v="2"/>
    <x v="3"/>
    <x v="0"/>
    <x v="0"/>
    <n v="513"/>
    <n v="561.13"/>
    <n v="3785206.1399999997"/>
    <n v="3327528.71"/>
    <n v="143.20000000000002"/>
    <n v="4442607.25"/>
    <n v="513"/>
    <n v="561.13"/>
    <n v="3785206.1399999997"/>
    <n v="3327528.71"/>
    <n v="143.20000000000002"/>
    <n v="0"/>
    <n v="4442607.25"/>
  </r>
  <r>
    <x v="1"/>
    <x v="0"/>
    <x v="5"/>
    <x v="25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25"/>
    <x v="3"/>
    <x v="0"/>
    <x v="0"/>
    <x v="0"/>
    <n v="0"/>
    <n v="159.32"/>
    <n v="-157179.68"/>
    <n v="136828.65"/>
    <n v="0"/>
    <n v="0"/>
    <n v="0"/>
    <n v="159.32"/>
    <n v="-157179.68"/>
    <n v="136828.65"/>
    <n v="0"/>
    <n v="0"/>
    <n v="0"/>
  </r>
  <r>
    <x v="1"/>
    <x v="0"/>
    <x v="5"/>
    <x v="25"/>
    <x v="3"/>
    <x v="1"/>
    <x v="0"/>
    <x v="0"/>
    <n v="726"/>
    <n v="596.41999999999996"/>
    <n v="515965.22999999992"/>
    <n v="427666.95"/>
    <n v="48.800000000000004"/>
    <n v="1092364.1400000001"/>
    <n v="726"/>
    <n v="596.41999999999996"/>
    <n v="515965.22999999992"/>
    <n v="427666.95"/>
    <n v="48.800000000000004"/>
    <n v="0"/>
    <n v="1092364.1400000001"/>
  </r>
  <r>
    <x v="1"/>
    <x v="0"/>
    <x v="5"/>
    <x v="25"/>
    <x v="3"/>
    <x v="1"/>
    <x v="0"/>
    <x v="1"/>
    <n v="0"/>
    <n v="0"/>
    <n v="0"/>
    <n v="0"/>
    <n v="5.6"/>
    <n v="128597.49"/>
    <n v="0"/>
    <n v="0"/>
    <n v="0"/>
    <n v="0"/>
    <n v="5.6"/>
    <n v="0"/>
    <n v="128597.49"/>
  </r>
  <r>
    <x v="1"/>
    <x v="0"/>
    <x v="5"/>
    <x v="25"/>
    <x v="3"/>
    <x v="2"/>
    <x v="0"/>
    <x v="0"/>
    <n v="123"/>
    <n v="110.66"/>
    <n v="79073.900000000009"/>
    <n v="65872.53"/>
    <n v="12.8"/>
    <n v="61763.199999999997"/>
    <n v="123"/>
    <n v="110.66"/>
    <n v="79073.900000000009"/>
    <n v="65872.53"/>
    <n v="12.8"/>
    <n v="0"/>
    <n v="61763.199999999997"/>
  </r>
  <r>
    <x v="1"/>
    <x v="0"/>
    <x v="5"/>
    <x v="25"/>
    <x v="3"/>
    <x v="2"/>
    <x v="0"/>
    <x v="1"/>
    <n v="0"/>
    <n v="0"/>
    <n v="0"/>
    <n v="0"/>
    <n v="8"/>
    <n v="157858"/>
    <n v="0"/>
    <n v="0"/>
    <n v="0"/>
    <n v="0"/>
    <n v="8"/>
    <n v="0"/>
    <n v="157858"/>
  </r>
  <r>
    <x v="1"/>
    <x v="0"/>
    <x v="5"/>
    <x v="25"/>
    <x v="4"/>
    <x v="0"/>
    <x v="0"/>
    <x v="0"/>
    <n v="0"/>
    <n v="0"/>
    <n v="0"/>
    <n v="0"/>
    <n v="3.2"/>
    <n v="3939980.8900000006"/>
    <n v="0"/>
    <n v="0"/>
    <n v="0"/>
    <n v="0"/>
    <n v="3.2"/>
    <n v="0"/>
    <n v="3939980.8900000006"/>
  </r>
  <r>
    <x v="1"/>
    <x v="0"/>
    <x v="5"/>
    <x v="25"/>
    <x v="4"/>
    <x v="0"/>
    <x v="0"/>
    <x v="1"/>
    <n v="0"/>
    <n v="0"/>
    <n v="0"/>
    <n v="0"/>
    <n v="0"/>
    <n v="-127346.34"/>
    <n v="0"/>
    <n v="0"/>
    <n v="0"/>
    <n v="0"/>
    <n v="0"/>
    <n v="0"/>
    <n v="-127346.34"/>
  </r>
  <r>
    <x v="1"/>
    <x v="0"/>
    <x v="5"/>
    <x v="25"/>
    <x v="4"/>
    <x v="1"/>
    <x v="0"/>
    <x v="0"/>
    <n v="36"/>
    <n v="19.57"/>
    <n v="151487.21"/>
    <n v="38375.46"/>
    <n v="24"/>
    <n v="261359.91"/>
    <n v="36"/>
    <n v="19.57"/>
    <n v="151487.21"/>
    <n v="38375.46"/>
    <n v="24"/>
    <n v="0"/>
    <n v="261359.91"/>
  </r>
  <r>
    <x v="1"/>
    <x v="0"/>
    <x v="5"/>
    <x v="26"/>
    <x v="0"/>
    <x v="4"/>
    <x v="0"/>
    <x v="0"/>
    <n v="39"/>
    <n v="71.5"/>
    <n v="77968.72"/>
    <n v="261998.65999999997"/>
    <n v="0"/>
    <n v="0"/>
    <n v="39"/>
    <n v="71.5"/>
    <n v="77968.72"/>
    <n v="261998.65999999997"/>
    <n v="0"/>
    <n v="0"/>
    <n v="0"/>
  </r>
  <r>
    <x v="1"/>
    <x v="0"/>
    <x v="5"/>
    <x v="26"/>
    <x v="0"/>
    <x v="0"/>
    <x v="0"/>
    <x v="0"/>
    <n v="3167"/>
    <n v="4010.6299999999997"/>
    <n v="2496689.29"/>
    <n v="3573053.4100000006"/>
    <n v="176"/>
    <n v="2889691.0199999996"/>
    <n v="3167"/>
    <n v="4010.6299999999997"/>
    <n v="2496689.29"/>
    <n v="3573053.4100000006"/>
    <n v="176"/>
    <n v="0"/>
    <n v="2889691.0199999996"/>
  </r>
  <r>
    <x v="1"/>
    <x v="0"/>
    <x v="5"/>
    <x v="26"/>
    <x v="0"/>
    <x v="0"/>
    <x v="0"/>
    <x v="1"/>
    <n v="0"/>
    <n v="0"/>
    <n v="0"/>
    <n v="0"/>
    <n v="19.200000000000003"/>
    <n v="379908.55"/>
    <n v="0"/>
    <n v="0"/>
    <n v="0"/>
    <n v="0"/>
    <n v="19.200000000000003"/>
    <n v="0"/>
    <n v="379908.55"/>
  </r>
  <r>
    <x v="1"/>
    <x v="0"/>
    <x v="5"/>
    <x v="26"/>
    <x v="0"/>
    <x v="1"/>
    <x v="0"/>
    <x v="0"/>
    <n v="25119"/>
    <n v="24147.17"/>
    <n v="30531636.349999998"/>
    <n v="35596819.859999999"/>
    <n v="2695.2000000000003"/>
    <n v="39516232.479999997"/>
    <n v="25119"/>
    <n v="24147.17"/>
    <n v="30531636.349999998"/>
    <n v="35596819.859999999"/>
    <n v="2695.2000000000003"/>
    <n v="0"/>
    <n v="39516232.479999997"/>
  </r>
  <r>
    <x v="1"/>
    <x v="0"/>
    <x v="5"/>
    <x v="26"/>
    <x v="0"/>
    <x v="1"/>
    <x v="0"/>
    <x v="1"/>
    <n v="0"/>
    <n v="0"/>
    <n v="0"/>
    <n v="0"/>
    <n v="588.80000000000018"/>
    <n v="12407625.029999997"/>
    <n v="0"/>
    <n v="0"/>
    <n v="0"/>
    <n v="0"/>
    <n v="588.80000000000018"/>
    <n v="0"/>
    <n v="12407625.029999997"/>
  </r>
  <r>
    <x v="1"/>
    <x v="0"/>
    <x v="5"/>
    <x v="26"/>
    <x v="0"/>
    <x v="1"/>
    <x v="3"/>
    <x v="0"/>
    <n v="0"/>
    <n v="0"/>
    <n v="0"/>
    <n v="0"/>
    <n v="0"/>
    <n v="439"/>
    <n v="0"/>
    <n v="0"/>
    <n v="0"/>
    <n v="0"/>
    <n v="0"/>
    <n v="0"/>
    <n v="439"/>
  </r>
  <r>
    <x v="1"/>
    <x v="0"/>
    <x v="5"/>
    <x v="26"/>
    <x v="0"/>
    <x v="2"/>
    <x v="0"/>
    <x v="0"/>
    <n v="26"/>
    <n v="51.63"/>
    <n v="167624.95999999999"/>
    <n v="93515.71"/>
    <n v="6.3999999999999995"/>
    <n v="84036.92"/>
    <n v="26"/>
    <n v="51.63"/>
    <n v="167624.95999999999"/>
    <n v="93515.71"/>
    <n v="6.3999999999999995"/>
    <n v="0"/>
    <n v="84036.92"/>
  </r>
  <r>
    <x v="1"/>
    <x v="0"/>
    <x v="5"/>
    <x v="26"/>
    <x v="0"/>
    <x v="2"/>
    <x v="0"/>
    <x v="1"/>
    <n v="0"/>
    <n v="0"/>
    <n v="0"/>
    <n v="0"/>
    <n v="1.6"/>
    <n v="31494"/>
    <n v="0"/>
    <n v="0"/>
    <n v="0"/>
    <n v="0"/>
    <n v="1.6"/>
    <n v="0"/>
    <n v="31494"/>
  </r>
  <r>
    <x v="1"/>
    <x v="0"/>
    <x v="5"/>
    <x v="26"/>
    <x v="0"/>
    <x v="3"/>
    <x v="0"/>
    <x v="0"/>
    <n v="1023"/>
    <n v="632.92999999999995"/>
    <n v="2671491.7999999998"/>
    <n v="1971316.6199999999"/>
    <n v="253.60000000000005"/>
    <n v="5300064.01"/>
    <n v="1023"/>
    <n v="632.92999999999995"/>
    <n v="2671491.7999999998"/>
    <n v="1971316.6199999999"/>
    <n v="253.60000000000005"/>
    <n v="0"/>
    <n v="5300064.01"/>
  </r>
  <r>
    <x v="1"/>
    <x v="0"/>
    <x v="5"/>
    <x v="26"/>
    <x v="1"/>
    <x v="4"/>
    <x v="0"/>
    <x v="0"/>
    <n v="7309"/>
    <n v="5881.83"/>
    <n v="14400139.630000003"/>
    <n v="10886371.299999999"/>
    <n v="588.00000000000011"/>
    <n v="8067544.5899999999"/>
    <n v="7309"/>
    <n v="5881.83"/>
    <n v="14400139.630000003"/>
    <n v="10886371.299999999"/>
    <n v="588.00000000000011"/>
    <n v="0"/>
    <n v="8067544.5899999999"/>
  </r>
  <r>
    <x v="1"/>
    <x v="0"/>
    <x v="5"/>
    <x v="26"/>
    <x v="1"/>
    <x v="4"/>
    <x v="0"/>
    <x v="1"/>
    <n v="0"/>
    <n v="0"/>
    <n v="0"/>
    <n v="0"/>
    <n v="132.80000000000001"/>
    <n v="2730483"/>
    <n v="0"/>
    <n v="0"/>
    <n v="0"/>
    <n v="0"/>
    <n v="132.80000000000001"/>
    <n v="0"/>
    <n v="2730483"/>
  </r>
  <r>
    <x v="1"/>
    <x v="0"/>
    <x v="5"/>
    <x v="26"/>
    <x v="1"/>
    <x v="0"/>
    <x v="0"/>
    <x v="0"/>
    <n v="1894"/>
    <n v="1996.55"/>
    <n v="2582825.27"/>
    <n v="2087479.01"/>
    <n v="100.00000000000001"/>
    <n v="1226637.9699999997"/>
    <n v="1894"/>
    <n v="1996.55"/>
    <n v="2582825.27"/>
    <n v="2087479.01"/>
    <n v="100.00000000000001"/>
    <n v="0"/>
    <n v="1226637.9699999997"/>
  </r>
  <r>
    <x v="1"/>
    <x v="0"/>
    <x v="5"/>
    <x v="26"/>
    <x v="1"/>
    <x v="0"/>
    <x v="0"/>
    <x v="1"/>
    <n v="0"/>
    <n v="0"/>
    <n v="0"/>
    <n v="0"/>
    <n v="20.8"/>
    <n v="406676.45999999996"/>
    <n v="0"/>
    <n v="0"/>
    <n v="0"/>
    <n v="0"/>
    <n v="20.8"/>
    <n v="0"/>
    <n v="406676.45999999996"/>
  </r>
  <r>
    <x v="1"/>
    <x v="0"/>
    <x v="5"/>
    <x v="26"/>
    <x v="1"/>
    <x v="1"/>
    <x v="0"/>
    <x v="0"/>
    <n v="3789"/>
    <n v="6930.8"/>
    <n v="6588734.7299999995"/>
    <n v="13401357.100000003"/>
    <n v="609.5999999999998"/>
    <n v="9904023.9000000022"/>
    <n v="3789"/>
    <n v="6930.8"/>
    <n v="6588734.7299999995"/>
    <n v="13401357.100000003"/>
    <n v="609.5999999999998"/>
    <n v="0"/>
    <n v="9904023.9000000022"/>
  </r>
  <r>
    <x v="1"/>
    <x v="0"/>
    <x v="5"/>
    <x v="26"/>
    <x v="1"/>
    <x v="1"/>
    <x v="0"/>
    <x v="1"/>
    <n v="0"/>
    <n v="0"/>
    <n v="0"/>
    <n v="0"/>
    <n v="94.399999999999991"/>
    <n v="1953360.35"/>
    <n v="0"/>
    <n v="0"/>
    <n v="0"/>
    <n v="0"/>
    <n v="94.399999999999991"/>
    <n v="0"/>
    <n v="1953360.35"/>
  </r>
  <r>
    <x v="1"/>
    <x v="0"/>
    <x v="5"/>
    <x v="26"/>
    <x v="1"/>
    <x v="2"/>
    <x v="0"/>
    <x v="0"/>
    <n v="0"/>
    <n v="42.53"/>
    <n v="-6372.76"/>
    <n v="62113.45"/>
    <n v="2.4000000000000004"/>
    <n v="18883.330000000002"/>
    <n v="0"/>
    <n v="42.53"/>
    <n v="-6372.76"/>
    <n v="62113.45"/>
    <n v="2.4000000000000004"/>
    <n v="0"/>
    <n v="18883.330000000002"/>
  </r>
  <r>
    <x v="1"/>
    <x v="0"/>
    <x v="5"/>
    <x v="26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26"/>
    <x v="1"/>
    <x v="3"/>
    <x v="0"/>
    <x v="0"/>
    <n v="44"/>
    <n v="22.59"/>
    <n v="91475.96"/>
    <n v="35358.300000000003"/>
    <n v="0.8"/>
    <n v="8972"/>
    <n v="44"/>
    <n v="22.59"/>
    <n v="91475.96"/>
    <n v="35358.300000000003"/>
    <n v="0.8"/>
    <n v="0"/>
    <n v="8972"/>
  </r>
  <r>
    <x v="1"/>
    <x v="0"/>
    <x v="5"/>
    <x v="26"/>
    <x v="1"/>
    <x v="3"/>
    <x v="0"/>
    <x v="1"/>
    <n v="0"/>
    <n v="0"/>
    <n v="0"/>
    <n v="0"/>
    <n v="0.8"/>
    <n v="16018"/>
    <n v="0"/>
    <n v="0"/>
    <n v="0"/>
    <n v="0"/>
    <n v="0.8"/>
    <n v="0"/>
    <n v="16018"/>
  </r>
  <r>
    <x v="1"/>
    <x v="0"/>
    <x v="5"/>
    <x v="26"/>
    <x v="2"/>
    <x v="4"/>
    <x v="0"/>
    <x v="0"/>
    <n v="5698"/>
    <n v="5483.9700000000012"/>
    <n v="29502929.399999999"/>
    <n v="31612222.240000002"/>
    <n v="1223.2"/>
    <n v="29113759.120000005"/>
    <n v="5698"/>
    <n v="5483.9700000000012"/>
    <n v="29502929.399999999"/>
    <n v="31612222.240000002"/>
    <n v="1223.2"/>
    <n v="0"/>
    <n v="29113759.120000005"/>
  </r>
  <r>
    <x v="1"/>
    <x v="0"/>
    <x v="5"/>
    <x v="26"/>
    <x v="2"/>
    <x v="4"/>
    <x v="0"/>
    <x v="1"/>
    <n v="0"/>
    <n v="0"/>
    <n v="0"/>
    <n v="0"/>
    <n v="116.80000000000001"/>
    <n v="2375597.06"/>
    <n v="0"/>
    <n v="0"/>
    <n v="0"/>
    <n v="0"/>
    <n v="116.80000000000001"/>
    <n v="0"/>
    <n v="2375597.06"/>
  </r>
  <r>
    <x v="1"/>
    <x v="0"/>
    <x v="5"/>
    <x v="26"/>
    <x v="2"/>
    <x v="0"/>
    <x v="0"/>
    <x v="0"/>
    <n v="484"/>
    <n v="602.30000000000018"/>
    <n v="2241723.6399999997"/>
    <n v="2536356.7699999996"/>
    <n v="68.8"/>
    <n v="997451.82000000007"/>
    <n v="484"/>
    <n v="602.30000000000018"/>
    <n v="2241723.6399999997"/>
    <n v="2536356.7699999996"/>
    <n v="68.8"/>
    <n v="0"/>
    <n v="997451.82000000007"/>
  </r>
  <r>
    <x v="1"/>
    <x v="0"/>
    <x v="5"/>
    <x v="26"/>
    <x v="2"/>
    <x v="0"/>
    <x v="0"/>
    <x v="1"/>
    <n v="0"/>
    <n v="0"/>
    <n v="0"/>
    <n v="0"/>
    <n v="3.2"/>
    <n v="64097.130000000005"/>
    <n v="0"/>
    <n v="0"/>
    <n v="0"/>
    <n v="0"/>
    <n v="3.2"/>
    <n v="0"/>
    <n v="64097.130000000005"/>
  </r>
  <r>
    <x v="1"/>
    <x v="0"/>
    <x v="5"/>
    <x v="26"/>
    <x v="2"/>
    <x v="1"/>
    <x v="0"/>
    <x v="0"/>
    <n v="320"/>
    <n v="513.07000000000005"/>
    <n v="1327804.1600000001"/>
    <n v="2409077.52"/>
    <n v="69.599999999999994"/>
    <n v="1087813.25"/>
    <n v="320"/>
    <n v="513.07000000000005"/>
    <n v="1327804.1600000001"/>
    <n v="2409077.52"/>
    <n v="69.599999999999994"/>
    <n v="0"/>
    <n v="1087813.25"/>
  </r>
  <r>
    <x v="1"/>
    <x v="0"/>
    <x v="5"/>
    <x v="26"/>
    <x v="2"/>
    <x v="1"/>
    <x v="0"/>
    <x v="1"/>
    <n v="0"/>
    <n v="0"/>
    <n v="0"/>
    <n v="0"/>
    <n v="4.8"/>
    <n v="81626.7"/>
    <n v="0"/>
    <n v="0"/>
    <n v="0"/>
    <n v="0"/>
    <n v="4.8"/>
    <n v="0"/>
    <n v="81626.7"/>
  </r>
  <r>
    <x v="1"/>
    <x v="0"/>
    <x v="5"/>
    <x v="26"/>
    <x v="2"/>
    <x v="2"/>
    <x v="0"/>
    <x v="0"/>
    <n v="0"/>
    <n v="0.2"/>
    <n v="0"/>
    <n v="939.53"/>
    <n v="0"/>
    <n v="0"/>
    <n v="0"/>
    <n v="0.2"/>
    <n v="0"/>
    <n v="939.53"/>
    <n v="0"/>
    <n v="0"/>
    <n v="0"/>
  </r>
  <r>
    <x v="1"/>
    <x v="0"/>
    <x v="5"/>
    <x v="26"/>
    <x v="2"/>
    <x v="3"/>
    <x v="0"/>
    <x v="0"/>
    <n v="263"/>
    <n v="191.88"/>
    <n v="1242777.9300000002"/>
    <n v="1002480.6200000001"/>
    <n v="48"/>
    <n v="982363.96"/>
    <n v="263"/>
    <n v="191.88"/>
    <n v="1242777.9300000002"/>
    <n v="1002480.6200000001"/>
    <n v="48"/>
    <n v="0"/>
    <n v="982363.96"/>
  </r>
  <r>
    <x v="1"/>
    <x v="0"/>
    <x v="5"/>
    <x v="26"/>
    <x v="3"/>
    <x v="0"/>
    <x v="0"/>
    <x v="0"/>
    <n v="220"/>
    <n v="233.15"/>
    <n v="231715.65000000002"/>
    <n v="205508.3"/>
    <n v="0"/>
    <n v="282.35000000000002"/>
    <n v="220"/>
    <n v="233.15"/>
    <n v="231715.65000000002"/>
    <n v="205508.3"/>
    <n v="0"/>
    <n v="0"/>
    <n v="282.35000000000002"/>
  </r>
  <r>
    <x v="1"/>
    <x v="0"/>
    <x v="5"/>
    <x v="26"/>
    <x v="3"/>
    <x v="1"/>
    <x v="0"/>
    <x v="0"/>
    <n v="576"/>
    <n v="712.21000000000015"/>
    <n v="861128.25"/>
    <n v="769111.46999999986"/>
    <n v="41.600000000000009"/>
    <n v="397832.38999999996"/>
    <n v="576"/>
    <n v="712.21000000000015"/>
    <n v="861128.25"/>
    <n v="769111.46999999986"/>
    <n v="41.600000000000009"/>
    <n v="0"/>
    <n v="397832.38999999996"/>
  </r>
  <r>
    <x v="1"/>
    <x v="0"/>
    <x v="5"/>
    <x v="26"/>
    <x v="3"/>
    <x v="1"/>
    <x v="0"/>
    <x v="1"/>
    <n v="0"/>
    <n v="0"/>
    <n v="0"/>
    <n v="0"/>
    <n v="7.1999999999999993"/>
    <n v="123752.9"/>
    <n v="0"/>
    <n v="0"/>
    <n v="0"/>
    <n v="0"/>
    <n v="7.1999999999999993"/>
    <n v="0"/>
    <n v="123752.9"/>
  </r>
  <r>
    <x v="1"/>
    <x v="0"/>
    <x v="5"/>
    <x v="26"/>
    <x v="3"/>
    <x v="2"/>
    <x v="0"/>
    <x v="0"/>
    <n v="897"/>
    <n v="933.73"/>
    <n v="799639.71000000008"/>
    <n v="725228.05999999982"/>
    <n v="41.599999999999994"/>
    <n v="564254.67000000004"/>
    <n v="897"/>
    <n v="933.73"/>
    <n v="799639.71000000008"/>
    <n v="725228.05999999982"/>
    <n v="41.599999999999994"/>
    <n v="0"/>
    <n v="564254.67000000004"/>
  </r>
  <r>
    <x v="1"/>
    <x v="0"/>
    <x v="5"/>
    <x v="26"/>
    <x v="3"/>
    <x v="2"/>
    <x v="0"/>
    <x v="1"/>
    <n v="0"/>
    <n v="0"/>
    <n v="0"/>
    <n v="0"/>
    <n v="18.399999999999999"/>
    <n v="367161"/>
    <n v="0"/>
    <n v="0"/>
    <n v="0"/>
    <n v="0"/>
    <n v="18.399999999999999"/>
    <n v="0"/>
    <n v="367161"/>
  </r>
  <r>
    <x v="1"/>
    <x v="0"/>
    <x v="5"/>
    <x v="26"/>
    <x v="4"/>
    <x v="0"/>
    <x v="0"/>
    <x v="0"/>
    <n v="1"/>
    <n v="5.51"/>
    <n v="2267.2199999999998"/>
    <n v="17411.57"/>
    <n v="9.6"/>
    <n v="11674492.510000002"/>
    <n v="1"/>
    <n v="5.51"/>
    <n v="2267.2199999999998"/>
    <n v="17411.57"/>
    <n v="9.6"/>
    <n v="0"/>
    <n v="11674492.510000002"/>
  </r>
  <r>
    <x v="1"/>
    <x v="0"/>
    <x v="5"/>
    <x v="26"/>
    <x v="4"/>
    <x v="0"/>
    <x v="0"/>
    <x v="1"/>
    <n v="0"/>
    <n v="0"/>
    <n v="0"/>
    <n v="0"/>
    <n v="0"/>
    <n v="-33302.070000000007"/>
    <n v="0"/>
    <n v="0"/>
    <n v="0"/>
    <n v="0"/>
    <n v="0"/>
    <n v="0"/>
    <n v="-33302.070000000007"/>
  </r>
  <r>
    <x v="1"/>
    <x v="0"/>
    <x v="5"/>
    <x v="26"/>
    <x v="4"/>
    <x v="1"/>
    <x v="0"/>
    <x v="0"/>
    <n v="7"/>
    <n v="8.5"/>
    <n v="8717.1299999999992"/>
    <n v="9676.14"/>
    <n v="12.8"/>
    <n v="334632.81"/>
    <n v="7"/>
    <n v="8.5"/>
    <n v="8717.1299999999992"/>
    <n v="9676.14"/>
    <n v="12.8"/>
    <n v="0"/>
    <n v="334632.81"/>
  </r>
  <r>
    <x v="1"/>
    <x v="0"/>
    <x v="5"/>
    <x v="27"/>
    <x v="0"/>
    <x v="4"/>
    <x v="0"/>
    <x v="0"/>
    <n v="12"/>
    <n v="25.099999999999998"/>
    <n v="26682.43"/>
    <n v="82449.150000000009"/>
    <n v="0"/>
    <n v="0"/>
    <n v="12"/>
    <n v="25.099999999999998"/>
    <n v="26682.43"/>
    <n v="82449.150000000009"/>
    <n v="0"/>
    <n v="0"/>
    <n v="0"/>
  </r>
  <r>
    <x v="1"/>
    <x v="0"/>
    <x v="5"/>
    <x v="27"/>
    <x v="0"/>
    <x v="0"/>
    <x v="0"/>
    <x v="0"/>
    <n v="3680"/>
    <n v="4107.68"/>
    <n v="3706466.03"/>
    <n v="3715688.6899999995"/>
    <n v="185.60000000000002"/>
    <n v="7195091.879999999"/>
    <n v="3680"/>
    <n v="4107.68"/>
    <n v="3706466.03"/>
    <n v="3715688.6899999995"/>
    <n v="185.60000000000002"/>
    <n v="0"/>
    <n v="7195091.879999999"/>
  </r>
  <r>
    <x v="1"/>
    <x v="0"/>
    <x v="5"/>
    <x v="27"/>
    <x v="0"/>
    <x v="0"/>
    <x v="0"/>
    <x v="1"/>
    <n v="0"/>
    <n v="0"/>
    <n v="0"/>
    <n v="0"/>
    <n v="32.000000000000007"/>
    <n v="688257.35999999987"/>
    <n v="0"/>
    <n v="0"/>
    <n v="0"/>
    <n v="0"/>
    <n v="32.000000000000007"/>
    <n v="0"/>
    <n v="688257.35999999987"/>
  </r>
  <r>
    <x v="1"/>
    <x v="0"/>
    <x v="5"/>
    <x v="27"/>
    <x v="0"/>
    <x v="1"/>
    <x v="0"/>
    <x v="0"/>
    <n v="36523"/>
    <n v="33631.93"/>
    <n v="31548743.309999999"/>
    <n v="46762373.370000012"/>
    <n v="2159.9999999999995"/>
    <n v="53351902.950000025"/>
    <n v="36523"/>
    <n v="33631.93"/>
    <n v="31548743.309999999"/>
    <n v="46762373.370000012"/>
    <n v="2159.9999999999995"/>
    <n v="0"/>
    <n v="53351902.950000025"/>
  </r>
  <r>
    <x v="1"/>
    <x v="0"/>
    <x v="5"/>
    <x v="27"/>
    <x v="0"/>
    <x v="1"/>
    <x v="0"/>
    <x v="1"/>
    <n v="0"/>
    <n v="0"/>
    <n v="0"/>
    <n v="0"/>
    <n v="498.40000000000003"/>
    <n v="10493013.250000002"/>
    <n v="0"/>
    <n v="0"/>
    <n v="0"/>
    <n v="0"/>
    <n v="498.40000000000003"/>
    <n v="0"/>
    <n v="10493013.250000002"/>
  </r>
  <r>
    <x v="1"/>
    <x v="0"/>
    <x v="5"/>
    <x v="27"/>
    <x v="0"/>
    <x v="2"/>
    <x v="0"/>
    <x v="0"/>
    <n v="2"/>
    <n v="17.829999999999998"/>
    <n v="3369.6"/>
    <n v="32883.99"/>
    <n v="9.6"/>
    <n v="85362.240000000005"/>
    <n v="2"/>
    <n v="17.829999999999998"/>
    <n v="3369.6"/>
    <n v="32883.99"/>
    <n v="9.6"/>
    <n v="0"/>
    <n v="85362.240000000005"/>
  </r>
  <r>
    <x v="1"/>
    <x v="0"/>
    <x v="5"/>
    <x v="27"/>
    <x v="0"/>
    <x v="3"/>
    <x v="0"/>
    <x v="0"/>
    <n v="4293"/>
    <n v="3754.4199999999996"/>
    <n v="6260163.9299999997"/>
    <n v="6233238.3399999989"/>
    <n v="1519.1999999999996"/>
    <n v="29422895.850000001"/>
    <n v="4293"/>
    <n v="3754.4199999999996"/>
    <n v="6260163.9299999997"/>
    <n v="6233238.3399999989"/>
    <n v="1519.1999999999996"/>
    <n v="0"/>
    <n v="29422895.850000001"/>
  </r>
  <r>
    <x v="1"/>
    <x v="0"/>
    <x v="5"/>
    <x v="27"/>
    <x v="0"/>
    <x v="3"/>
    <x v="0"/>
    <x v="1"/>
    <n v="0"/>
    <n v="0"/>
    <n v="0"/>
    <n v="0"/>
    <n v="24"/>
    <n v="456333"/>
    <n v="0"/>
    <n v="0"/>
    <n v="0"/>
    <n v="0"/>
    <n v="24"/>
    <n v="0"/>
    <n v="456333"/>
  </r>
  <r>
    <x v="1"/>
    <x v="0"/>
    <x v="5"/>
    <x v="27"/>
    <x v="1"/>
    <x v="4"/>
    <x v="0"/>
    <x v="0"/>
    <n v="5222"/>
    <n v="6059.0600000000013"/>
    <n v="14068726.039999999"/>
    <n v="12236711.48"/>
    <n v="581.59999999999991"/>
    <n v="10914585.9"/>
    <n v="5222"/>
    <n v="6059.0600000000013"/>
    <n v="14068726.039999999"/>
    <n v="12236711.48"/>
    <n v="581.59999999999991"/>
    <n v="0"/>
    <n v="10914585.9"/>
  </r>
  <r>
    <x v="1"/>
    <x v="0"/>
    <x v="5"/>
    <x v="27"/>
    <x v="1"/>
    <x v="4"/>
    <x v="0"/>
    <x v="1"/>
    <n v="0"/>
    <n v="0"/>
    <n v="0"/>
    <n v="0"/>
    <n v="168"/>
    <n v="3391963.33"/>
    <n v="0"/>
    <n v="0"/>
    <n v="0"/>
    <n v="0"/>
    <n v="168"/>
    <n v="0"/>
    <n v="3391963.33"/>
  </r>
  <r>
    <x v="1"/>
    <x v="0"/>
    <x v="5"/>
    <x v="27"/>
    <x v="1"/>
    <x v="0"/>
    <x v="0"/>
    <x v="0"/>
    <n v="1752"/>
    <n v="2255.79"/>
    <n v="2474155.7399999998"/>
    <n v="2247371.17"/>
    <n v="58.4"/>
    <n v="1571532.2"/>
    <n v="1752"/>
    <n v="2255.79"/>
    <n v="2474155.7399999998"/>
    <n v="2247371.17"/>
    <n v="58.4"/>
    <n v="0"/>
    <n v="1571532.2"/>
  </r>
  <r>
    <x v="1"/>
    <x v="0"/>
    <x v="5"/>
    <x v="27"/>
    <x v="1"/>
    <x v="0"/>
    <x v="0"/>
    <x v="1"/>
    <n v="0"/>
    <n v="0"/>
    <n v="0"/>
    <n v="0"/>
    <n v="17.599999999999998"/>
    <n v="355992.81"/>
    <n v="0"/>
    <n v="0"/>
    <n v="0"/>
    <n v="0"/>
    <n v="17.599999999999998"/>
    <n v="0"/>
    <n v="355992.81"/>
  </r>
  <r>
    <x v="1"/>
    <x v="0"/>
    <x v="5"/>
    <x v="27"/>
    <x v="1"/>
    <x v="1"/>
    <x v="0"/>
    <x v="0"/>
    <n v="9456"/>
    <n v="9574.2900000000027"/>
    <n v="13717330.049999999"/>
    <n v="17128869.489999998"/>
    <n v="1222.3999999999994"/>
    <n v="24511424.880000003"/>
    <n v="9456"/>
    <n v="9574.2900000000027"/>
    <n v="13717330.049999999"/>
    <n v="17128869.489999998"/>
    <n v="1222.3999999999994"/>
    <n v="0"/>
    <n v="24511424.880000003"/>
  </r>
  <r>
    <x v="1"/>
    <x v="0"/>
    <x v="5"/>
    <x v="27"/>
    <x v="1"/>
    <x v="1"/>
    <x v="0"/>
    <x v="1"/>
    <n v="0"/>
    <n v="0"/>
    <n v="0"/>
    <n v="0"/>
    <n v="115.2"/>
    <n v="2371426.9"/>
    <n v="0"/>
    <n v="0"/>
    <n v="0"/>
    <n v="0"/>
    <n v="115.2"/>
    <n v="0"/>
    <n v="2371426.9"/>
  </r>
  <r>
    <x v="1"/>
    <x v="0"/>
    <x v="5"/>
    <x v="27"/>
    <x v="1"/>
    <x v="2"/>
    <x v="0"/>
    <x v="0"/>
    <n v="0"/>
    <n v="50.94"/>
    <n v="-6107.01"/>
    <n v="80076.53"/>
    <n v="5.6000000000000005"/>
    <n v="73022.33"/>
    <n v="0"/>
    <n v="50.94"/>
    <n v="-6107.01"/>
    <n v="80076.53"/>
    <n v="5.6000000000000005"/>
    <n v="0"/>
    <n v="73022.33"/>
  </r>
  <r>
    <x v="1"/>
    <x v="0"/>
    <x v="5"/>
    <x v="27"/>
    <x v="1"/>
    <x v="2"/>
    <x v="0"/>
    <x v="1"/>
    <n v="0"/>
    <n v="0"/>
    <n v="0"/>
    <n v="0"/>
    <n v="1.6"/>
    <n v="31673"/>
    <n v="0"/>
    <n v="0"/>
    <n v="0"/>
    <n v="0"/>
    <n v="1.6"/>
    <n v="0"/>
    <n v="31673"/>
  </r>
  <r>
    <x v="1"/>
    <x v="0"/>
    <x v="5"/>
    <x v="27"/>
    <x v="1"/>
    <x v="3"/>
    <x v="0"/>
    <x v="0"/>
    <n v="139"/>
    <n v="27.379999999999995"/>
    <n v="176678.14"/>
    <n v="93226.569999999992"/>
    <n v="0.8"/>
    <n v="17158"/>
    <n v="139"/>
    <n v="27.379999999999995"/>
    <n v="176678.14"/>
    <n v="93226.569999999992"/>
    <n v="0.8"/>
    <n v="0"/>
    <n v="17158"/>
  </r>
  <r>
    <x v="1"/>
    <x v="0"/>
    <x v="5"/>
    <x v="27"/>
    <x v="2"/>
    <x v="4"/>
    <x v="0"/>
    <x v="0"/>
    <n v="5338"/>
    <n v="5196.9000000000005"/>
    <n v="35598765.170000002"/>
    <n v="36515981.530000001"/>
    <n v="1121.5999999999997"/>
    <n v="36448873.859999999"/>
    <n v="5338"/>
    <n v="5196.9000000000005"/>
    <n v="35598765.170000002"/>
    <n v="36515981.530000001"/>
    <n v="1121.5999999999997"/>
    <n v="0"/>
    <n v="36448873.859999999"/>
  </r>
  <r>
    <x v="1"/>
    <x v="0"/>
    <x v="5"/>
    <x v="27"/>
    <x v="2"/>
    <x v="4"/>
    <x v="0"/>
    <x v="1"/>
    <n v="0"/>
    <n v="0"/>
    <n v="0"/>
    <n v="0"/>
    <n v="64.8"/>
    <n v="1356211.5"/>
    <n v="0"/>
    <n v="0"/>
    <n v="0"/>
    <n v="0"/>
    <n v="64.8"/>
    <n v="0"/>
    <n v="1356211.5"/>
  </r>
  <r>
    <x v="1"/>
    <x v="0"/>
    <x v="5"/>
    <x v="27"/>
    <x v="2"/>
    <x v="0"/>
    <x v="0"/>
    <x v="0"/>
    <n v="2802"/>
    <n v="2536.1000000000008"/>
    <n v="5403067.1400000006"/>
    <n v="5381135.3900000006"/>
    <n v="89.6"/>
    <n v="3958338.6100000003"/>
    <n v="2802"/>
    <n v="2536.1000000000008"/>
    <n v="5403067.1400000006"/>
    <n v="5381135.3900000006"/>
    <n v="89.6"/>
    <n v="0"/>
    <n v="3958338.6100000003"/>
  </r>
  <r>
    <x v="1"/>
    <x v="0"/>
    <x v="5"/>
    <x v="27"/>
    <x v="2"/>
    <x v="0"/>
    <x v="0"/>
    <x v="1"/>
    <n v="0"/>
    <n v="0"/>
    <n v="0"/>
    <n v="0"/>
    <n v="10.400000000000002"/>
    <n v="208316.98"/>
    <n v="0"/>
    <n v="0"/>
    <n v="0"/>
    <n v="0"/>
    <n v="10.400000000000002"/>
    <n v="0"/>
    <n v="208316.98"/>
  </r>
  <r>
    <x v="1"/>
    <x v="0"/>
    <x v="5"/>
    <x v="27"/>
    <x v="2"/>
    <x v="1"/>
    <x v="0"/>
    <x v="0"/>
    <n v="1006"/>
    <n v="972.44999999999993"/>
    <n v="3062783.5300000003"/>
    <n v="4186392.4400000004"/>
    <n v="79.199999999999989"/>
    <n v="1317759.1099999999"/>
    <n v="1006"/>
    <n v="972.44999999999993"/>
    <n v="3062783.5300000003"/>
    <n v="4186392.4400000004"/>
    <n v="79.199999999999989"/>
    <n v="0"/>
    <n v="1317759.1099999999"/>
  </r>
  <r>
    <x v="1"/>
    <x v="0"/>
    <x v="5"/>
    <x v="27"/>
    <x v="2"/>
    <x v="1"/>
    <x v="0"/>
    <x v="1"/>
    <n v="0"/>
    <n v="0"/>
    <n v="0"/>
    <n v="0"/>
    <n v="1.6"/>
    <n v="32422"/>
    <n v="0"/>
    <n v="0"/>
    <n v="0"/>
    <n v="0"/>
    <n v="1.6"/>
    <n v="0"/>
    <n v="32422"/>
  </r>
  <r>
    <x v="1"/>
    <x v="0"/>
    <x v="5"/>
    <x v="27"/>
    <x v="2"/>
    <x v="3"/>
    <x v="0"/>
    <x v="0"/>
    <n v="1185"/>
    <n v="951.39999999999986"/>
    <n v="7816949.2699999996"/>
    <n v="7196817.7999999989"/>
    <n v="268.80000000000007"/>
    <n v="4382692.16"/>
    <n v="1185"/>
    <n v="951.39999999999986"/>
    <n v="7816949.2699999996"/>
    <n v="7196817.7999999989"/>
    <n v="268.80000000000007"/>
    <n v="0"/>
    <n v="4382692.16"/>
  </r>
  <r>
    <x v="1"/>
    <x v="0"/>
    <x v="5"/>
    <x v="27"/>
    <x v="2"/>
    <x v="3"/>
    <x v="0"/>
    <x v="1"/>
    <n v="0"/>
    <n v="0"/>
    <n v="0"/>
    <n v="0"/>
    <n v="1.6"/>
    <n v="31494"/>
    <n v="0"/>
    <n v="0"/>
    <n v="0"/>
    <n v="0"/>
    <n v="1.6"/>
    <n v="0"/>
    <n v="31494"/>
  </r>
  <r>
    <x v="1"/>
    <x v="0"/>
    <x v="5"/>
    <x v="27"/>
    <x v="3"/>
    <x v="0"/>
    <x v="0"/>
    <x v="0"/>
    <n v="116"/>
    <n v="123.36"/>
    <n v="133076.29999999999"/>
    <n v="142349.87"/>
    <n v="0"/>
    <n v="0"/>
    <n v="116"/>
    <n v="123.36"/>
    <n v="133076.29999999999"/>
    <n v="142349.87"/>
    <n v="0"/>
    <n v="0"/>
    <n v="0"/>
  </r>
  <r>
    <x v="1"/>
    <x v="0"/>
    <x v="5"/>
    <x v="27"/>
    <x v="3"/>
    <x v="1"/>
    <x v="0"/>
    <x v="0"/>
    <n v="326"/>
    <n v="446.99"/>
    <n v="289302.33999999997"/>
    <n v="347796.66"/>
    <n v="44.79999999999999"/>
    <n v="629438.99"/>
    <n v="326"/>
    <n v="446.99"/>
    <n v="289302.33999999997"/>
    <n v="347796.66"/>
    <n v="44.79999999999999"/>
    <n v="0"/>
    <n v="629438.99"/>
  </r>
  <r>
    <x v="1"/>
    <x v="0"/>
    <x v="5"/>
    <x v="27"/>
    <x v="3"/>
    <x v="1"/>
    <x v="0"/>
    <x v="1"/>
    <n v="0"/>
    <n v="0"/>
    <n v="0"/>
    <n v="0"/>
    <n v="22.400000000000002"/>
    <n v="487348.9"/>
    <n v="0"/>
    <n v="0"/>
    <n v="0"/>
    <n v="0"/>
    <n v="22.400000000000002"/>
    <n v="0"/>
    <n v="487348.9"/>
  </r>
  <r>
    <x v="1"/>
    <x v="0"/>
    <x v="5"/>
    <x v="27"/>
    <x v="3"/>
    <x v="2"/>
    <x v="0"/>
    <x v="0"/>
    <n v="320"/>
    <n v="330.03"/>
    <n v="287746.93"/>
    <n v="243844.58000000002"/>
    <n v="25.6"/>
    <n v="239083.79"/>
    <n v="320"/>
    <n v="330.03"/>
    <n v="287746.93"/>
    <n v="243844.58000000002"/>
    <n v="25.6"/>
    <n v="0"/>
    <n v="239083.79"/>
  </r>
  <r>
    <x v="1"/>
    <x v="0"/>
    <x v="5"/>
    <x v="27"/>
    <x v="3"/>
    <x v="2"/>
    <x v="0"/>
    <x v="1"/>
    <n v="0"/>
    <n v="0"/>
    <n v="0"/>
    <n v="0"/>
    <n v="6.3999999999999995"/>
    <n v="126057"/>
    <n v="0"/>
    <n v="0"/>
    <n v="0"/>
    <n v="0"/>
    <n v="6.3999999999999995"/>
    <n v="0"/>
    <n v="126057"/>
  </r>
  <r>
    <x v="1"/>
    <x v="0"/>
    <x v="5"/>
    <x v="27"/>
    <x v="4"/>
    <x v="0"/>
    <x v="0"/>
    <x v="0"/>
    <n v="0"/>
    <n v="0.16"/>
    <n v="0"/>
    <n v="532.66"/>
    <n v="19.200000000000003"/>
    <n v="19841583.180000003"/>
    <n v="0"/>
    <n v="0.16"/>
    <n v="0"/>
    <n v="532.66"/>
    <n v="19.200000000000003"/>
    <n v="0"/>
    <n v="19841583.180000003"/>
  </r>
  <r>
    <x v="1"/>
    <x v="0"/>
    <x v="5"/>
    <x v="27"/>
    <x v="4"/>
    <x v="0"/>
    <x v="0"/>
    <x v="1"/>
    <n v="0"/>
    <n v="0"/>
    <n v="0"/>
    <n v="0"/>
    <n v="0"/>
    <n v="97114.319999999992"/>
    <n v="0"/>
    <n v="0"/>
    <n v="0"/>
    <n v="0"/>
    <n v="0"/>
    <n v="0"/>
    <n v="97114.319999999992"/>
  </r>
  <r>
    <x v="1"/>
    <x v="0"/>
    <x v="5"/>
    <x v="27"/>
    <x v="4"/>
    <x v="1"/>
    <x v="0"/>
    <x v="0"/>
    <n v="0"/>
    <n v="0"/>
    <n v="0"/>
    <n v="0"/>
    <n v="51.2"/>
    <n v="1036511.1"/>
    <n v="0"/>
    <n v="0"/>
    <n v="0"/>
    <n v="0"/>
    <n v="51.2"/>
    <n v="0"/>
    <n v="1036511.1"/>
  </r>
  <r>
    <x v="1"/>
    <x v="0"/>
    <x v="5"/>
    <x v="28"/>
    <x v="0"/>
    <x v="4"/>
    <x v="0"/>
    <x v="0"/>
    <n v="64"/>
    <n v="67.449999999999989"/>
    <n v="86669.05"/>
    <n v="289506.51"/>
    <n v="0"/>
    <n v="0"/>
    <n v="64"/>
    <n v="67.449999999999989"/>
    <n v="86669.05"/>
    <n v="289506.51"/>
    <n v="0"/>
    <n v="0"/>
    <n v="0"/>
  </r>
  <r>
    <x v="1"/>
    <x v="0"/>
    <x v="5"/>
    <x v="28"/>
    <x v="0"/>
    <x v="0"/>
    <x v="0"/>
    <x v="0"/>
    <n v="1761"/>
    <n v="2076.3000000000002"/>
    <n v="1094896.0599999998"/>
    <n v="1190164.6200000001"/>
    <n v="64.8"/>
    <n v="882239.55999999982"/>
    <n v="1761"/>
    <n v="2076.3000000000002"/>
    <n v="1094896.0599999998"/>
    <n v="1190164.6200000001"/>
    <n v="64.8"/>
    <n v="0"/>
    <n v="882239.55999999982"/>
  </r>
  <r>
    <x v="1"/>
    <x v="0"/>
    <x v="5"/>
    <x v="28"/>
    <x v="0"/>
    <x v="0"/>
    <x v="0"/>
    <x v="1"/>
    <n v="0"/>
    <n v="0"/>
    <n v="0"/>
    <n v="0"/>
    <n v="15.999999999999998"/>
    <n v="400016.73"/>
    <n v="0"/>
    <n v="0"/>
    <n v="0"/>
    <n v="0"/>
    <n v="15.999999999999998"/>
    <n v="0"/>
    <n v="400016.73"/>
  </r>
  <r>
    <x v="1"/>
    <x v="0"/>
    <x v="5"/>
    <x v="28"/>
    <x v="0"/>
    <x v="1"/>
    <x v="0"/>
    <x v="0"/>
    <n v="17860"/>
    <n v="18041.12"/>
    <n v="21826177.839999996"/>
    <n v="24828075.550000008"/>
    <n v="1541.5999999999992"/>
    <n v="21874513.120000005"/>
    <n v="17860"/>
    <n v="18041.12"/>
    <n v="21826177.839999996"/>
    <n v="24828075.550000008"/>
    <n v="1541.5999999999992"/>
    <n v="0"/>
    <n v="21874513.120000005"/>
  </r>
  <r>
    <x v="1"/>
    <x v="0"/>
    <x v="5"/>
    <x v="28"/>
    <x v="0"/>
    <x v="1"/>
    <x v="0"/>
    <x v="1"/>
    <n v="0"/>
    <n v="0"/>
    <n v="0"/>
    <n v="0"/>
    <n v="293.60000000000002"/>
    <n v="6098663.0099999998"/>
    <n v="0"/>
    <n v="0"/>
    <n v="0"/>
    <n v="0"/>
    <n v="293.60000000000002"/>
    <n v="0"/>
    <n v="6098663.0099999998"/>
  </r>
  <r>
    <x v="1"/>
    <x v="0"/>
    <x v="5"/>
    <x v="28"/>
    <x v="0"/>
    <x v="2"/>
    <x v="0"/>
    <x v="0"/>
    <n v="5"/>
    <n v="4.1100000000000003"/>
    <n v="4723.3999999999996"/>
    <n v="6884.83"/>
    <n v="48.000000000000007"/>
    <n v="1245337.5"/>
    <n v="5"/>
    <n v="4.1100000000000003"/>
    <n v="4723.3999999999996"/>
    <n v="6884.83"/>
    <n v="48.000000000000007"/>
    <n v="0"/>
    <n v="1245337.5"/>
  </r>
  <r>
    <x v="1"/>
    <x v="0"/>
    <x v="5"/>
    <x v="28"/>
    <x v="0"/>
    <x v="3"/>
    <x v="0"/>
    <x v="0"/>
    <n v="297"/>
    <n v="337.56"/>
    <n v="377481.46000000008"/>
    <n v="614035.55999999994"/>
    <n v="240"/>
    <n v="6125896.4800000004"/>
    <n v="297"/>
    <n v="337.56"/>
    <n v="377481.46000000008"/>
    <n v="614035.55999999994"/>
    <n v="240"/>
    <n v="0"/>
    <n v="6125896.4800000004"/>
  </r>
  <r>
    <x v="1"/>
    <x v="0"/>
    <x v="5"/>
    <x v="28"/>
    <x v="1"/>
    <x v="4"/>
    <x v="0"/>
    <x v="0"/>
    <n v="2159"/>
    <n v="2474.2399999999998"/>
    <n v="4921797.84"/>
    <n v="5759352.8300000001"/>
    <n v="341.6"/>
    <n v="5516231.7700000005"/>
    <n v="2159"/>
    <n v="2474.2399999999998"/>
    <n v="4921797.84"/>
    <n v="5759352.8300000001"/>
    <n v="341.6"/>
    <n v="0"/>
    <n v="5516231.7700000005"/>
  </r>
  <r>
    <x v="1"/>
    <x v="0"/>
    <x v="5"/>
    <x v="28"/>
    <x v="1"/>
    <x v="4"/>
    <x v="0"/>
    <x v="1"/>
    <n v="0"/>
    <n v="0"/>
    <n v="0"/>
    <n v="0"/>
    <n v="100"/>
    <n v="2089246.5899999999"/>
    <n v="0"/>
    <n v="0"/>
    <n v="0"/>
    <n v="0"/>
    <n v="100"/>
    <n v="0"/>
    <n v="2089246.5899999999"/>
  </r>
  <r>
    <x v="1"/>
    <x v="0"/>
    <x v="5"/>
    <x v="28"/>
    <x v="1"/>
    <x v="0"/>
    <x v="0"/>
    <x v="0"/>
    <n v="803"/>
    <n v="981.08999999999992"/>
    <n v="1145538.8600000001"/>
    <n v="1260895.27"/>
    <n v="91.2"/>
    <n v="1171390.52"/>
    <n v="803"/>
    <n v="981.08999999999992"/>
    <n v="1145538.8600000001"/>
    <n v="1260895.27"/>
    <n v="91.2"/>
    <n v="0"/>
    <n v="1171390.52"/>
  </r>
  <r>
    <x v="1"/>
    <x v="0"/>
    <x v="5"/>
    <x v="28"/>
    <x v="1"/>
    <x v="0"/>
    <x v="0"/>
    <x v="1"/>
    <n v="0"/>
    <n v="0"/>
    <n v="0"/>
    <n v="0"/>
    <n v="33.6"/>
    <n v="664543"/>
    <n v="0"/>
    <n v="0"/>
    <n v="0"/>
    <n v="0"/>
    <n v="33.6"/>
    <n v="0"/>
    <n v="664543"/>
  </r>
  <r>
    <x v="1"/>
    <x v="0"/>
    <x v="5"/>
    <x v="28"/>
    <x v="1"/>
    <x v="1"/>
    <x v="0"/>
    <x v="0"/>
    <n v="4401"/>
    <n v="4832.21"/>
    <n v="9287907.3800000008"/>
    <n v="11820496.680000002"/>
    <n v="480.00000000000006"/>
    <n v="8019389.5100000007"/>
    <n v="4401"/>
    <n v="4832.21"/>
    <n v="9287907.3800000008"/>
    <n v="11820496.680000002"/>
    <n v="480.00000000000006"/>
    <n v="0"/>
    <n v="8019389.5100000007"/>
  </r>
  <r>
    <x v="1"/>
    <x v="0"/>
    <x v="5"/>
    <x v="28"/>
    <x v="1"/>
    <x v="1"/>
    <x v="0"/>
    <x v="1"/>
    <n v="0"/>
    <n v="0"/>
    <n v="0"/>
    <n v="0"/>
    <n v="101.6"/>
    <n v="2060737.14"/>
    <n v="0"/>
    <n v="0"/>
    <n v="0"/>
    <n v="0"/>
    <n v="101.6"/>
    <n v="0"/>
    <n v="2060737.14"/>
  </r>
  <r>
    <x v="1"/>
    <x v="0"/>
    <x v="5"/>
    <x v="28"/>
    <x v="1"/>
    <x v="2"/>
    <x v="0"/>
    <x v="0"/>
    <n v="15"/>
    <n v="10.909999999999998"/>
    <n v="50767.009999999995"/>
    <n v="40349.460000000006"/>
    <n v="0.8"/>
    <n v="16236"/>
    <n v="15"/>
    <n v="10.909999999999998"/>
    <n v="50767.009999999995"/>
    <n v="40349.460000000006"/>
    <n v="0.8"/>
    <n v="0"/>
    <n v="16236"/>
  </r>
  <r>
    <x v="1"/>
    <x v="0"/>
    <x v="5"/>
    <x v="28"/>
    <x v="1"/>
    <x v="3"/>
    <x v="0"/>
    <x v="0"/>
    <n v="98"/>
    <n v="90.759999999999991"/>
    <n v="243362.69999999998"/>
    <n v="246356.3"/>
    <n v="12"/>
    <n v="259281.16"/>
    <n v="98"/>
    <n v="90.759999999999991"/>
    <n v="243362.69999999998"/>
    <n v="246356.3"/>
    <n v="12"/>
    <n v="0"/>
    <n v="259281.16"/>
  </r>
  <r>
    <x v="1"/>
    <x v="0"/>
    <x v="5"/>
    <x v="28"/>
    <x v="1"/>
    <x v="3"/>
    <x v="0"/>
    <x v="1"/>
    <n v="0"/>
    <n v="0"/>
    <n v="0"/>
    <n v="0"/>
    <n v="0.8"/>
    <n v="15948"/>
    <n v="0"/>
    <n v="0"/>
    <n v="0"/>
    <n v="0"/>
    <n v="0.8"/>
    <n v="0"/>
    <n v="15948"/>
  </r>
  <r>
    <x v="1"/>
    <x v="0"/>
    <x v="5"/>
    <x v="28"/>
    <x v="2"/>
    <x v="4"/>
    <x v="0"/>
    <x v="0"/>
    <n v="2378"/>
    <n v="2537.2300000000005"/>
    <n v="16608247.870000001"/>
    <n v="20000898.549999997"/>
    <n v="576"/>
    <n v="13753929.490000002"/>
    <n v="2378"/>
    <n v="2537.2300000000005"/>
    <n v="16608247.870000001"/>
    <n v="20000898.549999997"/>
    <n v="576"/>
    <n v="0"/>
    <n v="13753929.490000002"/>
  </r>
  <r>
    <x v="1"/>
    <x v="0"/>
    <x v="5"/>
    <x v="28"/>
    <x v="2"/>
    <x v="4"/>
    <x v="0"/>
    <x v="1"/>
    <n v="0"/>
    <n v="0"/>
    <n v="0"/>
    <n v="0"/>
    <n v="38.4"/>
    <n v="769910.51"/>
    <n v="0"/>
    <n v="0"/>
    <n v="0"/>
    <n v="0"/>
    <n v="38.4"/>
    <n v="0"/>
    <n v="769910.51"/>
  </r>
  <r>
    <x v="1"/>
    <x v="0"/>
    <x v="5"/>
    <x v="28"/>
    <x v="2"/>
    <x v="0"/>
    <x v="0"/>
    <x v="0"/>
    <n v="375"/>
    <n v="426.71"/>
    <n v="2211796.4299999997"/>
    <n v="2634563.0100000002"/>
    <n v="34.4"/>
    <n v="639878.25000000012"/>
    <n v="375"/>
    <n v="426.71"/>
    <n v="2211796.4299999997"/>
    <n v="2634563.0100000002"/>
    <n v="34.4"/>
    <n v="0"/>
    <n v="639878.25000000012"/>
  </r>
  <r>
    <x v="1"/>
    <x v="0"/>
    <x v="5"/>
    <x v="28"/>
    <x v="2"/>
    <x v="0"/>
    <x v="0"/>
    <x v="1"/>
    <n v="0"/>
    <n v="0"/>
    <n v="0"/>
    <n v="0"/>
    <n v="10.400000000000002"/>
    <n v="204061.62"/>
    <n v="0"/>
    <n v="0"/>
    <n v="0"/>
    <n v="0"/>
    <n v="10.400000000000002"/>
    <n v="0"/>
    <n v="204061.62"/>
  </r>
  <r>
    <x v="1"/>
    <x v="0"/>
    <x v="5"/>
    <x v="28"/>
    <x v="2"/>
    <x v="1"/>
    <x v="0"/>
    <x v="0"/>
    <n v="264"/>
    <n v="390.13"/>
    <n v="1164620.8700000001"/>
    <n v="1786863.0800000003"/>
    <n v="60.8"/>
    <n v="1112257.3899999999"/>
    <n v="264"/>
    <n v="390.13"/>
    <n v="1164620.8700000001"/>
    <n v="1786863.0800000003"/>
    <n v="60.8"/>
    <n v="0"/>
    <n v="1112257.3899999999"/>
  </r>
  <r>
    <x v="1"/>
    <x v="0"/>
    <x v="5"/>
    <x v="28"/>
    <x v="2"/>
    <x v="1"/>
    <x v="0"/>
    <x v="1"/>
    <n v="0"/>
    <n v="0"/>
    <n v="0"/>
    <n v="0"/>
    <n v="2.4000000000000004"/>
    <n v="52118.130000000005"/>
    <n v="0"/>
    <n v="0"/>
    <n v="0"/>
    <n v="0"/>
    <n v="2.4000000000000004"/>
    <n v="0"/>
    <n v="52118.130000000005"/>
  </r>
  <r>
    <x v="1"/>
    <x v="0"/>
    <x v="5"/>
    <x v="28"/>
    <x v="2"/>
    <x v="2"/>
    <x v="0"/>
    <x v="0"/>
    <n v="6"/>
    <n v="3.82"/>
    <n v="30479.52"/>
    <n v="20960"/>
    <n v="0"/>
    <n v="0"/>
    <n v="6"/>
    <n v="3.82"/>
    <n v="30479.52"/>
    <n v="20960"/>
    <n v="0"/>
    <n v="0"/>
    <n v="0"/>
  </r>
  <r>
    <x v="1"/>
    <x v="0"/>
    <x v="5"/>
    <x v="28"/>
    <x v="2"/>
    <x v="3"/>
    <x v="0"/>
    <x v="0"/>
    <n v="152"/>
    <n v="193.89000000000001"/>
    <n v="1869634.31"/>
    <n v="2517933.4500000002"/>
    <n v="104.8"/>
    <n v="1546892.88"/>
    <n v="152"/>
    <n v="193.89000000000001"/>
    <n v="1869634.31"/>
    <n v="2517933.4500000002"/>
    <n v="104.8"/>
    <n v="0"/>
    <n v="1546892.88"/>
  </r>
  <r>
    <x v="1"/>
    <x v="0"/>
    <x v="5"/>
    <x v="28"/>
    <x v="2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28"/>
    <x v="3"/>
    <x v="0"/>
    <x v="0"/>
    <x v="0"/>
    <n v="79"/>
    <n v="74.769999999999982"/>
    <n v="32559.89"/>
    <n v="39870.729999999996"/>
    <n v="0.8"/>
    <n v="2403"/>
    <n v="79"/>
    <n v="74.769999999999982"/>
    <n v="32559.89"/>
    <n v="39870.729999999996"/>
    <n v="0.8"/>
    <n v="0"/>
    <n v="2403"/>
  </r>
  <r>
    <x v="1"/>
    <x v="0"/>
    <x v="5"/>
    <x v="28"/>
    <x v="3"/>
    <x v="1"/>
    <x v="0"/>
    <x v="0"/>
    <n v="322"/>
    <n v="361.81999999999994"/>
    <n v="334854.02"/>
    <n v="359845.84000000008"/>
    <n v="20.000000000000007"/>
    <n v="236206.24000000002"/>
    <n v="322"/>
    <n v="361.81999999999994"/>
    <n v="334854.02"/>
    <n v="359845.84000000008"/>
    <n v="20.000000000000007"/>
    <n v="0"/>
    <n v="236206.24000000002"/>
  </r>
  <r>
    <x v="1"/>
    <x v="0"/>
    <x v="5"/>
    <x v="28"/>
    <x v="3"/>
    <x v="1"/>
    <x v="0"/>
    <x v="1"/>
    <n v="0"/>
    <n v="0"/>
    <n v="0"/>
    <n v="0"/>
    <n v="3.2"/>
    <n v="62886"/>
    <n v="0"/>
    <n v="0"/>
    <n v="0"/>
    <n v="0"/>
    <n v="3.2"/>
    <n v="0"/>
    <n v="62886"/>
  </r>
  <r>
    <x v="1"/>
    <x v="0"/>
    <x v="5"/>
    <x v="28"/>
    <x v="3"/>
    <x v="2"/>
    <x v="0"/>
    <x v="0"/>
    <n v="204"/>
    <n v="283.65999999999997"/>
    <n v="137478.69"/>
    <n v="195193.15"/>
    <n v="34.4"/>
    <n v="333813.8"/>
    <n v="204"/>
    <n v="283.65999999999997"/>
    <n v="137478.69"/>
    <n v="195193.15"/>
    <n v="34.4"/>
    <n v="0"/>
    <n v="333813.8"/>
  </r>
  <r>
    <x v="1"/>
    <x v="0"/>
    <x v="5"/>
    <x v="28"/>
    <x v="3"/>
    <x v="2"/>
    <x v="0"/>
    <x v="1"/>
    <n v="0"/>
    <n v="0"/>
    <n v="0"/>
    <n v="0"/>
    <n v="12.8"/>
    <n v="258870"/>
    <n v="0"/>
    <n v="0"/>
    <n v="0"/>
    <n v="0"/>
    <n v="12.8"/>
    <n v="0"/>
    <n v="258870"/>
  </r>
  <r>
    <x v="1"/>
    <x v="0"/>
    <x v="5"/>
    <x v="28"/>
    <x v="4"/>
    <x v="0"/>
    <x v="0"/>
    <x v="0"/>
    <n v="0"/>
    <n v="0.01"/>
    <n v="0"/>
    <n v="1464"/>
    <n v="8.8000000000000007"/>
    <n v="4253471.22"/>
    <n v="0"/>
    <n v="0.01"/>
    <n v="0"/>
    <n v="1464"/>
    <n v="8.8000000000000007"/>
    <n v="0"/>
    <n v="4253471.22"/>
  </r>
  <r>
    <x v="1"/>
    <x v="0"/>
    <x v="5"/>
    <x v="28"/>
    <x v="4"/>
    <x v="0"/>
    <x v="0"/>
    <x v="1"/>
    <n v="0"/>
    <n v="0"/>
    <n v="0"/>
    <n v="0"/>
    <n v="0"/>
    <n v="-49621.440000000002"/>
    <n v="0"/>
    <n v="0"/>
    <n v="0"/>
    <n v="0"/>
    <n v="0"/>
    <n v="0"/>
    <n v="-49621.440000000002"/>
  </r>
  <r>
    <x v="1"/>
    <x v="0"/>
    <x v="5"/>
    <x v="28"/>
    <x v="4"/>
    <x v="1"/>
    <x v="0"/>
    <x v="0"/>
    <n v="317"/>
    <n v="199.03"/>
    <n v="383119.94"/>
    <n v="299450.69"/>
    <n v="2.4000000000000004"/>
    <n v="11978"/>
    <n v="317"/>
    <n v="199.03"/>
    <n v="383119.94"/>
    <n v="299450.69"/>
    <n v="2.4000000000000004"/>
    <n v="0"/>
    <n v="11978"/>
  </r>
  <r>
    <x v="1"/>
    <x v="0"/>
    <x v="5"/>
    <x v="29"/>
    <x v="0"/>
    <x v="4"/>
    <x v="0"/>
    <x v="0"/>
    <n v="528"/>
    <n v="793.31999999999994"/>
    <n v="2851939.59"/>
    <n v="5005054.09"/>
    <n v="0"/>
    <n v="0"/>
    <n v="528"/>
    <n v="793.31999999999994"/>
    <n v="2851939.59"/>
    <n v="5005054.09"/>
    <n v="0"/>
    <n v="0"/>
    <n v="0"/>
  </r>
  <r>
    <x v="1"/>
    <x v="0"/>
    <x v="5"/>
    <x v="29"/>
    <x v="0"/>
    <x v="0"/>
    <x v="0"/>
    <x v="0"/>
    <n v="3589"/>
    <n v="4672.78"/>
    <n v="4835325.01"/>
    <n v="5296305.7699999996"/>
    <n v="107.2"/>
    <n v="2405895.13"/>
    <n v="3589"/>
    <n v="4672.78"/>
    <n v="4835325.01"/>
    <n v="5296305.7699999996"/>
    <n v="107.2"/>
    <n v="0"/>
    <n v="2405895.13"/>
  </r>
  <r>
    <x v="1"/>
    <x v="0"/>
    <x v="5"/>
    <x v="29"/>
    <x v="0"/>
    <x v="0"/>
    <x v="0"/>
    <x v="1"/>
    <n v="0"/>
    <n v="0"/>
    <n v="0"/>
    <n v="0"/>
    <n v="23.200000000000003"/>
    <n v="453994.11"/>
    <n v="0"/>
    <n v="0"/>
    <n v="0"/>
    <n v="0"/>
    <n v="23.200000000000003"/>
    <n v="0"/>
    <n v="453994.11"/>
  </r>
  <r>
    <x v="1"/>
    <x v="0"/>
    <x v="5"/>
    <x v="29"/>
    <x v="0"/>
    <x v="1"/>
    <x v="0"/>
    <x v="0"/>
    <n v="32589"/>
    <n v="31468.920000000006"/>
    <n v="35004497.009999998"/>
    <n v="41823397.079999991"/>
    <n v="2263.1999999999998"/>
    <n v="40307282.780000001"/>
    <n v="32589"/>
    <n v="31468.920000000006"/>
    <n v="35004497.009999998"/>
    <n v="41823397.079999991"/>
    <n v="2263.1999999999998"/>
    <n v="0"/>
    <n v="40307282.780000001"/>
  </r>
  <r>
    <x v="1"/>
    <x v="0"/>
    <x v="5"/>
    <x v="29"/>
    <x v="0"/>
    <x v="1"/>
    <x v="0"/>
    <x v="1"/>
    <n v="0"/>
    <n v="0"/>
    <n v="0"/>
    <n v="0"/>
    <n v="417.6"/>
    <n v="8708890.6499999985"/>
    <n v="0"/>
    <n v="0"/>
    <n v="0"/>
    <n v="0"/>
    <n v="417.6"/>
    <n v="0"/>
    <n v="8708890.6499999985"/>
  </r>
  <r>
    <x v="1"/>
    <x v="0"/>
    <x v="5"/>
    <x v="29"/>
    <x v="0"/>
    <x v="2"/>
    <x v="0"/>
    <x v="0"/>
    <n v="9"/>
    <n v="103.22"/>
    <n v="3033.03"/>
    <n v="88276.07"/>
    <n v="28.8"/>
    <n v="458547.18"/>
    <n v="9"/>
    <n v="103.22"/>
    <n v="3033.03"/>
    <n v="88276.07"/>
    <n v="28.8"/>
    <n v="0"/>
    <n v="458547.18"/>
  </r>
  <r>
    <x v="1"/>
    <x v="0"/>
    <x v="5"/>
    <x v="29"/>
    <x v="0"/>
    <x v="2"/>
    <x v="0"/>
    <x v="1"/>
    <n v="0"/>
    <n v="0"/>
    <n v="0"/>
    <n v="0"/>
    <n v="1.6"/>
    <n v="32043"/>
    <n v="0"/>
    <n v="0"/>
    <n v="0"/>
    <n v="0"/>
    <n v="1.6"/>
    <n v="0"/>
    <n v="32043"/>
  </r>
  <r>
    <x v="1"/>
    <x v="0"/>
    <x v="5"/>
    <x v="29"/>
    <x v="0"/>
    <x v="3"/>
    <x v="0"/>
    <x v="0"/>
    <n v="473"/>
    <n v="718.23"/>
    <n v="125183.27000000002"/>
    <n v="1729958.0699999996"/>
    <n v="163.20000000000002"/>
    <n v="5140480.839999998"/>
    <n v="473"/>
    <n v="718.23"/>
    <n v="125183.27000000002"/>
    <n v="1729958.0699999996"/>
    <n v="163.20000000000002"/>
    <n v="0"/>
    <n v="5140480.839999998"/>
  </r>
  <r>
    <x v="1"/>
    <x v="0"/>
    <x v="5"/>
    <x v="29"/>
    <x v="0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29"/>
    <x v="1"/>
    <x v="4"/>
    <x v="0"/>
    <x v="0"/>
    <n v="3808"/>
    <n v="4269.03"/>
    <n v="8157458.7300000004"/>
    <n v="8489772.5899999999"/>
    <n v="424.80000000000007"/>
    <n v="7294790.5099999998"/>
    <n v="3808"/>
    <n v="4269.03"/>
    <n v="8157458.7300000004"/>
    <n v="8489772.5899999999"/>
    <n v="424.80000000000007"/>
    <n v="0"/>
    <n v="7294790.5099999998"/>
  </r>
  <r>
    <x v="1"/>
    <x v="0"/>
    <x v="5"/>
    <x v="29"/>
    <x v="1"/>
    <x v="4"/>
    <x v="0"/>
    <x v="1"/>
    <n v="0"/>
    <n v="0"/>
    <n v="0"/>
    <n v="0"/>
    <n v="81.599999999999994"/>
    <n v="1652344.7"/>
    <n v="0"/>
    <n v="0"/>
    <n v="0"/>
    <n v="0"/>
    <n v="81.599999999999994"/>
    <n v="0"/>
    <n v="1652344.7"/>
  </r>
  <r>
    <x v="1"/>
    <x v="0"/>
    <x v="5"/>
    <x v="29"/>
    <x v="1"/>
    <x v="0"/>
    <x v="0"/>
    <x v="0"/>
    <n v="1821"/>
    <n v="1770.29"/>
    <n v="2470142.4499999997"/>
    <n v="2270515.9700000002"/>
    <n v="88.8"/>
    <n v="2236095.16"/>
    <n v="1821"/>
    <n v="1770.29"/>
    <n v="2470142.4499999997"/>
    <n v="2270515.9700000002"/>
    <n v="88.8"/>
    <n v="0"/>
    <n v="2236095.16"/>
  </r>
  <r>
    <x v="1"/>
    <x v="0"/>
    <x v="5"/>
    <x v="29"/>
    <x v="1"/>
    <x v="0"/>
    <x v="0"/>
    <x v="1"/>
    <n v="0"/>
    <n v="0"/>
    <n v="0"/>
    <n v="0"/>
    <n v="23.200000000000003"/>
    <n v="459123.43"/>
    <n v="0"/>
    <n v="0"/>
    <n v="0"/>
    <n v="0"/>
    <n v="23.200000000000003"/>
    <n v="0"/>
    <n v="459123.43"/>
  </r>
  <r>
    <x v="1"/>
    <x v="0"/>
    <x v="5"/>
    <x v="29"/>
    <x v="1"/>
    <x v="1"/>
    <x v="0"/>
    <x v="0"/>
    <n v="4487"/>
    <n v="4789.0199999999995"/>
    <n v="8076462.8400000008"/>
    <n v="8210248.5200000014"/>
    <n v="480"/>
    <n v="10021822.900000002"/>
    <n v="4487"/>
    <n v="4789.0199999999995"/>
    <n v="8076462.8400000008"/>
    <n v="8210248.5200000014"/>
    <n v="480"/>
    <n v="0"/>
    <n v="10021822.900000002"/>
  </r>
  <r>
    <x v="1"/>
    <x v="0"/>
    <x v="5"/>
    <x v="29"/>
    <x v="1"/>
    <x v="1"/>
    <x v="0"/>
    <x v="1"/>
    <n v="0"/>
    <n v="0"/>
    <n v="0"/>
    <n v="0"/>
    <n v="68.8"/>
    <n v="1439462.43"/>
    <n v="0"/>
    <n v="0"/>
    <n v="0"/>
    <n v="0"/>
    <n v="68.8"/>
    <n v="0"/>
    <n v="1439462.43"/>
  </r>
  <r>
    <x v="1"/>
    <x v="0"/>
    <x v="5"/>
    <x v="29"/>
    <x v="1"/>
    <x v="2"/>
    <x v="0"/>
    <x v="0"/>
    <n v="0"/>
    <n v="28.81"/>
    <n v="-1748.24"/>
    <n v="44464.19"/>
    <n v="4"/>
    <n v="46210.94"/>
    <n v="0"/>
    <n v="28.81"/>
    <n v="-1748.24"/>
    <n v="44464.19"/>
    <n v="4"/>
    <n v="0"/>
    <n v="46210.94"/>
  </r>
  <r>
    <x v="1"/>
    <x v="0"/>
    <x v="5"/>
    <x v="29"/>
    <x v="1"/>
    <x v="2"/>
    <x v="0"/>
    <x v="1"/>
    <n v="0"/>
    <n v="0"/>
    <n v="0"/>
    <n v="0"/>
    <n v="0"/>
    <n v="1"/>
    <n v="0"/>
    <n v="0"/>
    <n v="0"/>
    <n v="0"/>
    <n v="0"/>
    <n v="0"/>
    <n v="1"/>
  </r>
  <r>
    <x v="1"/>
    <x v="0"/>
    <x v="5"/>
    <x v="29"/>
    <x v="1"/>
    <x v="3"/>
    <x v="0"/>
    <x v="0"/>
    <n v="37"/>
    <n v="18.16"/>
    <n v="87250.73"/>
    <n v="82994.25"/>
    <n v="6.4"/>
    <n v="62542.17"/>
    <n v="37"/>
    <n v="18.16"/>
    <n v="87250.73"/>
    <n v="82994.25"/>
    <n v="6.4"/>
    <n v="0"/>
    <n v="62542.17"/>
  </r>
  <r>
    <x v="1"/>
    <x v="0"/>
    <x v="5"/>
    <x v="29"/>
    <x v="2"/>
    <x v="4"/>
    <x v="0"/>
    <x v="0"/>
    <n v="13353"/>
    <n v="12106.49"/>
    <n v="102456842.82999998"/>
    <n v="98013583.769999996"/>
    <n v="1701.5999999999997"/>
    <n v="59906265.029999994"/>
    <n v="13353"/>
    <n v="12106.49"/>
    <n v="102456842.82999998"/>
    <n v="98013583.769999996"/>
    <n v="1701.5999999999997"/>
    <n v="0"/>
    <n v="59906265.029999994"/>
  </r>
  <r>
    <x v="1"/>
    <x v="0"/>
    <x v="5"/>
    <x v="29"/>
    <x v="2"/>
    <x v="4"/>
    <x v="0"/>
    <x v="1"/>
    <n v="0"/>
    <n v="0"/>
    <n v="0"/>
    <n v="0"/>
    <n v="40.799999999999997"/>
    <n v="910620.29999999993"/>
    <n v="0"/>
    <n v="0"/>
    <n v="0"/>
    <n v="0"/>
    <n v="40.799999999999997"/>
    <n v="0"/>
    <n v="910620.29999999993"/>
  </r>
  <r>
    <x v="1"/>
    <x v="0"/>
    <x v="5"/>
    <x v="29"/>
    <x v="2"/>
    <x v="0"/>
    <x v="0"/>
    <x v="0"/>
    <n v="863"/>
    <n v="817.20999999999992"/>
    <n v="3883352.1100000003"/>
    <n v="3625576.7899999996"/>
    <n v="79.2"/>
    <n v="1827450.1700000002"/>
    <n v="863"/>
    <n v="817.20999999999992"/>
    <n v="3883352.1100000003"/>
    <n v="3625576.7899999996"/>
    <n v="79.2"/>
    <n v="0"/>
    <n v="1827450.1700000002"/>
  </r>
  <r>
    <x v="1"/>
    <x v="0"/>
    <x v="5"/>
    <x v="29"/>
    <x v="2"/>
    <x v="0"/>
    <x v="0"/>
    <x v="1"/>
    <n v="0"/>
    <n v="0"/>
    <n v="0"/>
    <n v="0"/>
    <n v="11.200000000000001"/>
    <n v="239312.81"/>
    <n v="0"/>
    <n v="0"/>
    <n v="0"/>
    <n v="0"/>
    <n v="11.200000000000001"/>
    <n v="0"/>
    <n v="239312.81"/>
  </r>
  <r>
    <x v="1"/>
    <x v="0"/>
    <x v="5"/>
    <x v="29"/>
    <x v="2"/>
    <x v="1"/>
    <x v="0"/>
    <x v="0"/>
    <n v="666"/>
    <n v="674.3900000000001"/>
    <n v="2477590.1700000004"/>
    <n v="3755476.84"/>
    <n v="139.20000000000002"/>
    <n v="2526228.7999999998"/>
    <n v="666"/>
    <n v="674.3900000000001"/>
    <n v="2477590.1700000004"/>
    <n v="3755476.84"/>
    <n v="139.20000000000002"/>
    <n v="0"/>
    <n v="2526228.7999999998"/>
  </r>
  <r>
    <x v="1"/>
    <x v="0"/>
    <x v="5"/>
    <x v="29"/>
    <x v="2"/>
    <x v="1"/>
    <x v="0"/>
    <x v="1"/>
    <n v="0"/>
    <n v="0"/>
    <n v="0"/>
    <n v="0"/>
    <n v="12.8"/>
    <n v="275008.15999999997"/>
    <n v="0"/>
    <n v="0"/>
    <n v="0"/>
    <n v="0"/>
    <n v="12.8"/>
    <n v="0"/>
    <n v="275008.15999999997"/>
  </r>
  <r>
    <x v="1"/>
    <x v="0"/>
    <x v="5"/>
    <x v="29"/>
    <x v="2"/>
    <x v="3"/>
    <x v="0"/>
    <x v="0"/>
    <n v="170"/>
    <n v="183.22"/>
    <n v="1822990.93"/>
    <n v="1925204.11"/>
    <n v="50.400000000000006"/>
    <n v="2735615.73"/>
    <n v="170"/>
    <n v="183.22"/>
    <n v="1822990.93"/>
    <n v="1925204.11"/>
    <n v="50.400000000000006"/>
    <n v="0"/>
    <n v="2735615.73"/>
  </r>
  <r>
    <x v="1"/>
    <x v="0"/>
    <x v="5"/>
    <x v="29"/>
    <x v="2"/>
    <x v="3"/>
    <x v="0"/>
    <x v="1"/>
    <n v="0"/>
    <n v="0"/>
    <n v="0"/>
    <n v="0"/>
    <n v="0.8"/>
    <n v="15835"/>
    <n v="0"/>
    <n v="0"/>
    <n v="0"/>
    <n v="0"/>
    <n v="0.8"/>
    <n v="0"/>
    <n v="15835"/>
  </r>
  <r>
    <x v="1"/>
    <x v="0"/>
    <x v="5"/>
    <x v="29"/>
    <x v="3"/>
    <x v="0"/>
    <x v="0"/>
    <x v="0"/>
    <n v="157"/>
    <n v="111.09"/>
    <n v="72716.960000000006"/>
    <n v="58552.95"/>
    <n v="12.8"/>
    <n v="201622.78"/>
    <n v="157"/>
    <n v="111.09"/>
    <n v="72716.960000000006"/>
    <n v="58552.95"/>
    <n v="12.8"/>
    <n v="0"/>
    <n v="201622.78"/>
  </r>
  <r>
    <x v="1"/>
    <x v="0"/>
    <x v="5"/>
    <x v="29"/>
    <x v="3"/>
    <x v="0"/>
    <x v="0"/>
    <x v="1"/>
    <n v="0"/>
    <n v="0"/>
    <n v="0"/>
    <n v="0"/>
    <n v="4"/>
    <n v="79215"/>
    <n v="0"/>
    <n v="0"/>
    <n v="0"/>
    <n v="0"/>
    <n v="4"/>
    <n v="0"/>
    <n v="79215"/>
  </r>
  <r>
    <x v="1"/>
    <x v="0"/>
    <x v="5"/>
    <x v="29"/>
    <x v="3"/>
    <x v="1"/>
    <x v="0"/>
    <x v="0"/>
    <n v="200"/>
    <n v="216.64000000000004"/>
    <n v="274605.15999999997"/>
    <n v="243616.83"/>
    <n v="47.199999999999996"/>
    <n v="519082.66000000003"/>
    <n v="200"/>
    <n v="216.64000000000004"/>
    <n v="274605.15999999997"/>
    <n v="243616.83"/>
    <n v="47.199999999999996"/>
    <n v="0"/>
    <n v="519082.66000000003"/>
  </r>
  <r>
    <x v="1"/>
    <x v="0"/>
    <x v="5"/>
    <x v="29"/>
    <x v="3"/>
    <x v="1"/>
    <x v="0"/>
    <x v="1"/>
    <n v="0"/>
    <n v="0"/>
    <n v="0"/>
    <n v="0"/>
    <n v="4"/>
    <n v="85284.44"/>
    <n v="0"/>
    <n v="0"/>
    <n v="0"/>
    <n v="0"/>
    <n v="4"/>
    <n v="0"/>
    <n v="85284.44"/>
  </r>
  <r>
    <x v="1"/>
    <x v="0"/>
    <x v="5"/>
    <x v="29"/>
    <x v="3"/>
    <x v="2"/>
    <x v="0"/>
    <x v="0"/>
    <n v="461"/>
    <n v="401.33000000000004"/>
    <n v="431837.61000000004"/>
    <n v="361600.52999999997"/>
    <n v="59.999999999999993"/>
    <n v="798818.5"/>
    <n v="461"/>
    <n v="401.33000000000004"/>
    <n v="431837.61000000004"/>
    <n v="361600.52999999997"/>
    <n v="59.999999999999993"/>
    <n v="0"/>
    <n v="798818.5"/>
  </r>
  <r>
    <x v="1"/>
    <x v="0"/>
    <x v="5"/>
    <x v="29"/>
    <x v="3"/>
    <x v="2"/>
    <x v="0"/>
    <x v="1"/>
    <n v="0"/>
    <n v="0"/>
    <n v="0"/>
    <n v="0"/>
    <n v="14.4"/>
    <n v="285250"/>
    <n v="0"/>
    <n v="0"/>
    <n v="0"/>
    <n v="0"/>
    <n v="14.4"/>
    <n v="0"/>
    <n v="285250"/>
  </r>
  <r>
    <x v="1"/>
    <x v="0"/>
    <x v="5"/>
    <x v="29"/>
    <x v="4"/>
    <x v="0"/>
    <x v="0"/>
    <x v="0"/>
    <n v="0"/>
    <n v="1.1499999999999999"/>
    <n v="3386.4"/>
    <n v="4301.91"/>
    <n v="0.8"/>
    <n v="1271627.01"/>
    <n v="0"/>
    <n v="1.1499999999999999"/>
    <n v="3386.4"/>
    <n v="4301.91"/>
    <n v="0.8"/>
    <n v="0"/>
    <n v="1271627.01"/>
  </r>
  <r>
    <x v="1"/>
    <x v="0"/>
    <x v="5"/>
    <x v="29"/>
    <x v="4"/>
    <x v="0"/>
    <x v="0"/>
    <x v="1"/>
    <n v="0"/>
    <n v="0"/>
    <n v="0"/>
    <n v="0"/>
    <n v="0"/>
    <n v="1116297.6499999999"/>
    <n v="0"/>
    <n v="0"/>
    <n v="0"/>
    <n v="0"/>
    <n v="0"/>
    <n v="0"/>
    <n v="1116297.6499999999"/>
  </r>
  <r>
    <x v="1"/>
    <x v="0"/>
    <x v="5"/>
    <x v="29"/>
    <x v="4"/>
    <x v="1"/>
    <x v="0"/>
    <x v="0"/>
    <n v="41"/>
    <n v="33.229999999999997"/>
    <n v="94046.34"/>
    <n v="65041.85"/>
    <n v="0.8"/>
    <n v="2801"/>
    <n v="41"/>
    <n v="33.229999999999997"/>
    <n v="94046.34"/>
    <n v="65041.85"/>
    <n v="0.8"/>
    <n v="0"/>
    <n v="2801"/>
  </r>
  <r>
    <x v="1"/>
    <x v="0"/>
    <x v="5"/>
    <x v="30"/>
    <x v="0"/>
    <x v="4"/>
    <x v="0"/>
    <x v="0"/>
    <n v="1"/>
    <n v="7.5"/>
    <n v="15616"/>
    <n v="42736.33"/>
    <n v="0"/>
    <n v="0"/>
    <n v="1"/>
    <n v="7.5"/>
    <n v="15616"/>
    <n v="42736.33"/>
    <n v="0"/>
    <n v="0"/>
    <n v="0"/>
  </r>
  <r>
    <x v="1"/>
    <x v="0"/>
    <x v="5"/>
    <x v="30"/>
    <x v="0"/>
    <x v="0"/>
    <x v="0"/>
    <x v="0"/>
    <n v="565"/>
    <n v="591.19999999999993"/>
    <n v="393390.84"/>
    <n v="399340.1"/>
    <n v="85.6"/>
    <n v="2229881.5499999998"/>
    <n v="565"/>
    <n v="591.19999999999993"/>
    <n v="393390.84"/>
    <n v="399340.1"/>
    <n v="85.6"/>
    <n v="0"/>
    <n v="2229881.5499999998"/>
  </r>
  <r>
    <x v="1"/>
    <x v="0"/>
    <x v="5"/>
    <x v="30"/>
    <x v="0"/>
    <x v="0"/>
    <x v="0"/>
    <x v="1"/>
    <n v="0"/>
    <n v="0"/>
    <n v="0"/>
    <n v="0"/>
    <n v="3.2"/>
    <n v="62964"/>
    <n v="0"/>
    <n v="0"/>
    <n v="0"/>
    <n v="0"/>
    <n v="3.2"/>
    <n v="0"/>
    <n v="62964"/>
  </r>
  <r>
    <x v="1"/>
    <x v="0"/>
    <x v="5"/>
    <x v="30"/>
    <x v="0"/>
    <x v="1"/>
    <x v="0"/>
    <x v="0"/>
    <n v="7614"/>
    <n v="7268.3999999999987"/>
    <n v="7588032.3199999994"/>
    <n v="7693986.6299999999"/>
    <n v="315.2"/>
    <n v="5559701.46"/>
    <n v="7614"/>
    <n v="7268.3999999999987"/>
    <n v="7588032.3199999994"/>
    <n v="7693986.6299999999"/>
    <n v="315.2"/>
    <n v="0"/>
    <n v="5559701.46"/>
  </r>
  <r>
    <x v="1"/>
    <x v="0"/>
    <x v="5"/>
    <x v="30"/>
    <x v="0"/>
    <x v="1"/>
    <x v="0"/>
    <x v="1"/>
    <n v="0"/>
    <n v="0"/>
    <n v="0"/>
    <n v="0"/>
    <n v="56.800000000000004"/>
    <n v="1143638.44"/>
    <n v="0"/>
    <n v="0"/>
    <n v="0"/>
    <n v="0"/>
    <n v="56.800000000000004"/>
    <n v="0"/>
    <n v="1143638.44"/>
  </r>
  <r>
    <x v="1"/>
    <x v="0"/>
    <x v="5"/>
    <x v="30"/>
    <x v="0"/>
    <x v="2"/>
    <x v="0"/>
    <x v="0"/>
    <n v="0"/>
    <n v="5.3100000000000005"/>
    <n v="0"/>
    <n v="12615.210000000001"/>
    <n v="4"/>
    <n v="85329"/>
    <n v="0"/>
    <n v="5.3100000000000005"/>
    <n v="0"/>
    <n v="12615.210000000001"/>
    <n v="4"/>
    <n v="0"/>
    <n v="85329"/>
  </r>
  <r>
    <x v="1"/>
    <x v="0"/>
    <x v="5"/>
    <x v="30"/>
    <x v="0"/>
    <x v="3"/>
    <x v="0"/>
    <x v="0"/>
    <n v="34"/>
    <n v="51.269999999999996"/>
    <n v="129798.11"/>
    <n v="148582.31"/>
    <n v="3.2"/>
    <n v="24582.33"/>
    <n v="34"/>
    <n v="51.269999999999996"/>
    <n v="129798.11"/>
    <n v="148582.31"/>
    <n v="3.2"/>
    <n v="0"/>
    <n v="24582.33"/>
  </r>
  <r>
    <x v="1"/>
    <x v="0"/>
    <x v="5"/>
    <x v="30"/>
    <x v="0"/>
    <x v="3"/>
    <x v="0"/>
    <x v="1"/>
    <n v="0"/>
    <n v="0"/>
    <n v="0"/>
    <n v="0"/>
    <n v="0"/>
    <n v="26852.799999999999"/>
    <n v="0"/>
    <n v="0"/>
    <n v="0"/>
    <n v="0"/>
    <n v="0"/>
    <n v="0"/>
    <n v="26852.799999999999"/>
  </r>
  <r>
    <x v="1"/>
    <x v="0"/>
    <x v="5"/>
    <x v="30"/>
    <x v="1"/>
    <x v="4"/>
    <x v="0"/>
    <x v="0"/>
    <n v="1233"/>
    <n v="1244.05"/>
    <n v="2823958.76"/>
    <n v="2933682.48"/>
    <n v="66.399999999999991"/>
    <n v="1112141.94"/>
    <n v="1233"/>
    <n v="1244.05"/>
    <n v="2823958.76"/>
    <n v="2933682.48"/>
    <n v="66.399999999999991"/>
    <n v="0"/>
    <n v="1112141.94"/>
  </r>
  <r>
    <x v="1"/>
    <x v="0"/>
    <x v="5"/>
    <x v="30"/>
    <x v="1"/>
    <x v="4"/>
    <x v="0"/>
    <x v="1"/>
    <n v="0"/>
    <n v="0"/>
    <n v="0"/>
    <n v="0"/>
    <n v="6.4"/>
    <n v="126943.72"/>
    <n v="0"/>
    <n v="0"/>
    <n v="0"/>
    <n v="0"/>
    <n v="6.4"/>
    <n v="0"/>
    <n v="126943.72"/>
  </r>
  <r>
    <x v="1"/>
    <x v="0"/>
    <x v="5"/>
    <x v="30"/>
    <x v="1"/>
    <x v="0"/>
    <x v="0"/>
    <x v="0"/>
    <n v="421"/>
    <n v="405.86999999999995"/>
    <n v="956842.16000000015"/>
    <n v="979251.62"/>
    <n v="17.600000000000001"/>
    <n v="310406.62"/>
    <n v="421"/>
    <n v="405.86999999999995"/>
    <n v="956842.16000000015"/>
    <n v="979251.62"/>
    <n v="17.600000000000001"/>
    <n v="0"/>
    <n v="310406.62"/>
  </r>
  <r>
    <x v="1"/>
    <x v="0"/>
    <x v="5"/>
    <x v="30"/>
    <x v="1"/>
    <x v="0"/>
    <x v="0"/>
    <x v="1"/>
    <n v="0"/>
    <n v="0"/>
    <n v="0"/>
    <n v="0"/>
    <n v="3.2"/>
    <n v="61301.86"/>
    <n v="0"/>
    <n v="0"/>
    <n v="0"/>
    <n v="0"/>
    <n v="3.2"/>
    <n v="0"/>
    <n v="61301.86"/>
  </r>
  <r>
    <x v="1"/>
    <x v="0"/>
    <x v="5"/>
    <x v="30"/>
    <x v="1"/>
    <x v="1"/>
    <x v="0"/>
    <x v="0"/>
    <n v="1214"/>
    <n v="1217.0599999999997"/>
    <n v="2243006.7999999998"/>
    <n v="1840442.56"/>
    <n v="54.399999999999991"/>
    <n v="896632.71"/>
    <n v="1214"/>
    <n v="1217.0599999999997"/>
    <n v="2243006.7999999998"/>
    <n v="1840442.56"/>
    <n v="54.399999999999991"/>
    <n v="0"/>
    <n v="896632.71"/>
  </r>
  <r>
    <x v="1"/>
    <x v="0"/>
    <x v="5"/>
    <x v="30"/>
    <x v="1"/>
    <x v="1"/>
    <x v="0"/>
    <x v="1"/>
    <n v="0"/>
    <n v="0"/>
    <n v="0"/>
    <n v="0"/>
    <n v="8.8000000000000007"/>
    <n v="142864.16999999998"/>
    <n v="0"/>
    <n v="0"/>
    <n v="0"/>
    <n v="0"/>
    <n v="8.8000000000000007"/>
    <n v="0"/>
    <n v="142864.16999999998"/>
  </r>
  <r>
    <x v="1"/>
    <x v="0"/>
    <x v="5"/>
    <x v="30"/>
    <x v="1"/>
    <x v="2"/>
    <x v="0"/>
    <x v="0"/>
    <n v="0"/>
    <n v="0.86"/>
    <n v="0"/>
    <n v="1737.56"/>
    <n v="0.8"/>
    <n v="824.29"/>
    <n v="0"/>
    <n v="0.86"/>
    <n v="0"/>
    <n v="1737.56"/>
    <n v="0.8"/>
    <n v="0"/>
    <n v="824.29"/>
  </r>
  <r>
    <x v="1"/>
    <x v="0"/>
    <x v="5"/>
    <x v="30"/>
    <x v="1"/>
    <x v="3"/>
    <x v="0"/>
    <x v="0"/>
    <n v="52"/>
    <n v="49.26"/>
    <n v="173562.58000000002"/>
    <n v="140228.91"/>
    <n v="2.4"/>
    <n v="27158.37"/>
    <n v="52"/>
    <n v="49.26"/>
    <n v="173562.58000000002"/>
    <n v="140228.91"/>
    <n v="2.4"/>
    <n v="0"/>
    <n v="27158.37"/>
  </r>
  <r>
    <x v="1"/>
    <x v="0"/>
    <x v="5"/>
    <x v="30"/>
    <x v="2"/>
    <x v="4"/>
    <x v="0"/>
    <x v="0"/>
    <n v="434"/>
    <n v="414.83"/>
    <n v="3211548.2600000007"/>
    <n v="3155598.4299999997"/>
    <n v="252.00000000000006"/>
    <n v="8286387.5500000007"/>
    <n v="434"/>
    <n v="414.83"/>
    <n v="3211548.2600000007"/>
    <n v="3155598.4299999997"/>
    <n v="252.00000000000006"/>
    <n v="0"/>
    <n v="8286387.5500000007"/>
  </r>
  <r>
    <x v="1"/>
    <x v="0"/>
    <x v="5"/>
    <x v="30"/>
    <x v="2"/>
    <x v="4"/>
    <x v="0"/>
    <x v="1"/>
    <n v="0"/>
    <n v="0"/>
    <n v="0"/>
    <n v="0"/>
    <n v="8"/>
    <n v="172987.4"/>
    <n v="0"/>
    <n v="0"/>
    <n v="0"/>
    <n v="0"/>
    <n v="8"/>
    <n v="0"/>
    <n v="172987.4"/>
  </r>
  <r>
    <x v="1"/>
    <x v="0"/>
    <x v="5"/>
    <x v="30"/>
    <x v="2"/>
    <x v="0"/>
    <x v="0"/>
    <x v="0"/>
    <n v="86"/>
    <n v="83.52"/>
    <n v="510880.11"/>
    <n v="450784.9"/>
    <n v="5.6"/>
    <n v="70990.92"/>
    <n v="86"/>
    <n v="83.52"/>
    <n v="510880.11"/>
    <n v="450784.9"/>
    <n v="5.6"/>
    <n v="0"/>
    <n v="70990.92"/>
  </r>
  <r>
    <x v="1"/>
    <x v="0"/>
    <x v="5"/>
    <x v="30"/>
    <x v="2"/>
    <x v="1"/>
    <x v="0"/>
    <x v="0"/>
    <n v="14"/>
    <n v="18.09"/>
    <n v="70221.430000000008"/>
    <n v="155743.84"/>
    <n v="22.400000000000002"/>
    <n v="1628063.9600000002"/>
    <n v="14"/>
    <n v="18.09"/>
    <n v="70221.430000000008"/>
    <n v="155743.84"/>
    <n v="22.400000000000002"/>
    <n v="0"/>
    <n v="1628063.9600000002"/>
  </r>
  <r>
    <x v="1"/>
    <x v="0"/>
    <x v="5"/>
    <x v="30"/>
    <x v="2"/>
    <x v="3"/>
    <x v="0"/>
    <x v="0"/>
    <n v="45"/>
    <n v="53.71"/>
    <n v="361102.27999999997"/>
    <n v="323060.36000000004"/>
    <n v="1.6"/>
    <n v="197498.33"/>
    <n v="45"/>
    <n v="53.71"/>
    <n v="361102.27999999997"/>
    <n v="323060.36000000004"/>
    <n v="1.6"/>
    <n v="0"/>
    <n v="197498.33"/>
  </r>
  <r>
    <x v="1"/>
    <x v="0"/>
    <x v="5"/>
    <x v="30"/>
    <x v="3"/>
    <x v="0"/>
    <x v="0"/>
    <x v="0"/>
    <n v="59"/>
    <n v="47.53"/>
    <n v="57750.060000000005"/>
    <n v="42122.119999999995"/>
    <n v="0.8"/>
    <n v="9905.18"/>
    <n v="59"/>
    <n v="47.53"/>
    <n v="57750.060000000005"/>
    <n v="42122.119999999995"/>
    <n v="0.8"/>
    <n v="0"/>
    <n v="9905.18"/>
  </r>
  <r>
    <x v="1"/>
    <x v="0"/>
    <x v="5"/>
    <x v="30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30"/>
    <x v="3"/>
    <x v="1"/>
    <x v="0"/>
    <x v="0"/>
    <n v="59"/>
    <n v="66.3"/>
    <n v="46076.25"/>
    <n v="42503.219999999987"/>
    <n v="9.6000000000000014"/>
    <n v="167323.58000000002"/>
    <n v="59"/>
    <n v="66.3"/>
    <n v="46076.25"/>
    <n v="42503.219999999987"/>
    <n v="9.6000000000000014"/>
    <n v="0"/>
    <n v="167323.58000000002"/>
  </r>
  <r>
    <x v="1"/>
    <x v="0"/>
    <x v="5"/>
    <x v="30"/>
    <x v="3"/>
    <x v="2"/>
    <x v="0"/>
    <x v="0"/>
    <n v="71"/>
    <n v="69.78"/>
    <n v="33225.119999999995"/>
    <n v="37905.29"/>
    <n v="1.6"/>
    <n v="-23494"/>
    <n v="71"/>
    <n v="69.78"/>
    <n v="33225.119999999995"/>
    <n v="37905.29"/>
    <n v="1.6"/>
    <n v="0"/>
    <n v="-23494"/>
  </r>
  <r>
    <x v="1"/>
    <x v="0"/>
    <x v="5"/>
    <x v="30"/>
    <x v="3"/>
    <x v="2"/>
    <x v="0"/>
    <x v="1"/>
    <n v="0"/>
    <n v="0"/>
    <n v="0"/>
    <n v="0"/>
    <n v="1.6"/>
    <n v="31495"/>
    <n v="0"/>
    <n v="0"/>
    <n v="0"/>
    <n v="0"/>
    <n v="1.6"/>
    <n v="0"/>
    <n v="31495"/>
  </r>
  <r>
    <x v="1"/>
    <x v="0"/>
    <x v="5"/>
    <x v="30"/>
    <x v="4"/>
    <x v="0"/>
    <x v="0"/>
    <x v="0"/>
    <n v="0"/>
    <n v="0"/>
    <n v="0"/>
    <n v="0"/>
    <n v="76.800000000000011"/>
    <n v="1429567.14"/>
    <n v="0"/>
    <n v="0"/>
    <n v="0"/>
    <n v="0"/>
    <n v="76.800000000000011"/>
    <n v="0"/>
    <n v="1429567.14"/>
  </r>
  <r>
    <x v="1"/>
    <x v="0"/>
    <x v="5"/>
    <x v="30"/>
    <x v="4"/>
    <x v="0"/>
    <x v="0"/>
    <x v="1"/>
    <n v="0"/>
    <n v="0"/>
    <n v="0"/>
    <n v="0"/>
    <n v="0"/>
    <n v="1436.5"/>
    <n v="0"/>
    <n v="0"/>
    <n v="0"/>
    <n v="0"/>
    <n v="0"/>
    <n v="0"/>
    <n v="1436.5"/>
  </r>
  <r>
    <x v="1"/>
    <x v="0"/>
    <x v="5"/>
    <x v="30"/>
    <x v="4"/>
    <x v="1"/>
    <x v="0"/>
    <x v="0"/>
    <n v="5"/>
    <n v="5"/>
    <n v="4181.6499999999996"/>
    <n v="3571.0499999999997"/>
    <n v="0"/>
    <n v="0"/>
    <n v="5"/>
    <n v="5"/>
    <n v="4181.6499999999996"/>
    <n v="3571.0499999999997"/>
    <n v="0"/>
    <n v="0"/>
    <n v="0"/>
  </r>
  <r>
    <x v="1"/>
    <x v="0"/>
    <x v="5"/>
    <x v="31"/>
    <x v="0"/>
    <x v="4"/>
    <x v="0"/>
    <x v="0"/>
    <n v="335"/>
    <n v="321.62"/>
    <n v="732684.27999999991"/>
    <n v="1497701.8"/>
    <n v="0"/>
    <n v="0"/>
    <n v="335"/>
    <n v="321.62"/>
    <n v="732684.27999999991"/>
    <n v="1497701.8"/>
    <n v="0"/>
    <n v="0"/>
    <n v="0"/>
  </r>
  <r>
    <x v="1"/>
    <x v="0"/>
    <x v="5"/>
    <x v="31"/>
    <x v="0"/>
    <x v="0"/>
    <x v="0"/>
    <x v="0"/>
    <n v="4349"/>
    <n v="4433.33"/>
    <n v="1815298.0900000003"/>
    <n v="2266029.3799999994"/>
    <n v="145.6"/>
    <n v="4900797.6500000004"/>
    <n v="4349"/>
    <n v="4433.33"/>
    <n v="1815298.0900000003"/>
    <n v="2266029.3799999994"/>
    <n v="145.6"/>
    <n v="0"/>
    <n v="4900797.6500000004"/>
  </r>
  <r>
    <x v="1"/>
    <x v="0"/>
    <x v="5"/>
    <x v="31"/>
    <x v="0"/>
    <x v="0"/>
    <x v="0"/>
    <x v="1"/>
    <n v="0"/>
    <n v="0"/>
    <n v="0"/>
    <n v="0"/>
    <n v="12.799999999999999"/>
    <n v="274998.53999999998"/>
    <n v="0"/>
    <n v="0"/>
    <n v="0"/>
    <n v="0"/>
    <n v="12.799999999999999"/>
    <n v="0"/>
    <n v="274998.53999999998"/>
  </r>
  <r>
    <x v="1"/>
    <x v="0"/>
    <x v="5"/>
    <x v="31"/>
    <x v="0"/>
    <x v="1"/>
    <x v="0"/>
    <x v="0"/>
    <n v="50833"/>
    <n v="48986.400000000001"/>
    <n v="50314632.749999978"/>
    <n v="54460112.580000013"/>
    <n v="3787.9999999999991"/>
    <n v="64308708.449999996"/>
    <n v="50833"/>
    <n v="48986.400000000001"/>
    <n v="50314632.749999978"/>
    <n v="54460112.580000013"/>
    <n v="3787.9999999999991"/>
    <n v="0"/>
    <n v="64308708.449999996"/>
  </r>
  <r>
    <x v="1"/>
    <x v="0"/>
    <x v="5"/>
    <x v="31"/>
    <x v="0"/>
    <x v="1"/>
    <x v="0"/>
    <x v="1"/>
    <n v="0"/>
    <n v="0"/>
    <n v="0"/>
    <n v="0"/>
    <n v="627.99999999999989"/>
    <n v="13253598.950000001"/>
    <n v="0"/>
    <n v="0"/>
    <n v="0"/>
    <n v="0"/>
    <n v="627.99999999999989"/>
    <n v="0"/>
    <n v="13253598.950000001"/>
  </r>
  <r>
    <x v="1"/>
    <x v="0"/>
    <x v="5"/>
    <x v="31"/>
    <x v="0"/>
    <x v="2"/>
    <x v="0"/>
    <x v="0"/>
    <n v="1"/>
    <n v="30.6"/>
    <n v="1177.9299999999998"/>
    <n v="72750.25"/>
    <n v="88.8"/>
    <n v="2562219.1"/>
    <n v="1"/>
    <n v="30.6"/>
    <n v="1177.9299999999998"/>
    <n v="72750.25"/>
    <n v="88.8"/>
    <n v="0"/>
    <n v="2562219.1"/>
  </r>
  <r>
    <x v="1"/>
    <x v="0"/>
    <x v="5"/>
    <x v="31"/>
    <x v="0"/>
    <x v="3"/>
    <x v="0"/>
    <x v="0"/>
    <n v="4061"/>
    <n v="3818.9199999999996"/>
    <n v="3909733.69"/>
    <n v="6152652.8599999994"/>
    <n v="2400"/>
    <n v="47168013.099999994"/>
    <n v="4061"/>
    <n v="3818.9199999999996"/>
    <n v="3909733.69"/>
    <n v="6152652.8599999994"/>
    <n v="2400"/>
    <n v="0"/>
    <n v="47168013.099999994"/>
  </r>
  <r>
    <x v="1"/>
    <x v="0"/>
    <x v="5"/>
    <x v="31"/>
    <x v="0"/>
    <x v="3"/>
    <x v="0"/>
    <x v="1"/>
    <n v="0"/>
    <n v="0"/>
    <n v="0"/>
    <n v="0"/>
    <n v="7.2"/>
    <n v="120631.39"/>
    <n v="0"/>
    <n v="0"/>
    <n v="0"/>
    <n v="0"/>
    <n v="7.2"/>
    <n v="0"/>
    <n v="120631.39"/>
  </r>
  <r>
    <x v="1"/>
    <x v="0"/>
    <x v="5"/>
    <x v="31"/>
    <x v="1"/>
    <x v="4"/>
    <x v="0"/>
    <x v="0"/>
    <n v="6541"/>
    <n v="6781.79"/>
    <n v="13276241.400000002"/>
    <n v="14998164.559999999"/>
    <n v="779.2"/>
    <n v="14687954.379999997"/>
    <n v="6541"/>
    <n v="6781.79"/>
    <n v="13276241.400000002"/>
    <n v="14998164.559999999"/>
    <n v="779.2"/>
    <n v="0"/>
    <n v="14687954.379999997"/>
  </r>
  <r>
    <x v="1"/>
    <x v="0"/>
    <x v="5"/>
    <x v="31"/>
    <x v="1"/>
    <x v="4"/>
    <x v="0"/>
    <x v="1"/>
    <n v="0"/>
    <n v="0"/>
    <n v="0"/>
    <n v="0"/>
    <n v="157.6"/>
    <n v="3340165.7699999996"/>
    <n v="0"/>
    <n v="0"/>
    <n v="0"/>
    <n v="0"/>
    <n v="157.6"/>
    <n v="0"/>
    <n v="3340165.7699999996"/>
  </r>
  <r>
    <x v="1"/>
    <x v="0"/>
    <x v="5"/>
    <x v="31"/>
    <x v="1"/>
    <x v="0"/>
    <x v="0"/>
    <x v="0"/>
    <n v="1542"/>
    <n v="1552.6399999999999"/>
    <n v="1077226.46"/>
    <n v="1103026.01"/>
    <n v="127.2"/>
    <n v="2044439.3900000001"/>
    <n v="1542"/>
    <n v="1552.6399999999999"/>
    <n v="1077226.46"/>
    <n v="1103026.01"/>
    <n v="127.2"/>
    <n v="0"/>
    <n v="2044439.3900000001"/>
  </r>
  <r>
    <x v="1"/>
    <x v="0"/>
    <x v="5"/>
    <x v="31"/>
    <x v="1"/>
    <x v="0"/>
    <x v="0"/>
    <x v="1"/>
    <n v="0"/>
    <n v="0"/>
    <n v="0"/>
    <n v="0"/>
    <n v="19.200000000000003"/>
    <n v="381212"/>
    <n v="0"/>
    <n v="0"/>
    <n v="0"/>
    <n v="0"/>
    <n v="19.200000000000003"/>
    <n v="0"/>
    <n v="381212"/>
  </r>
  <r>
    <x v="1"/>
    <x v="0"/>
    <x v="5"/>
    <x v="31"/>
    <x v="1"/>
    <x v="1"/>
    <x v="0"/>
    <x v="0"/>
    <n v="6003"/>
    <n v="6928.0899999999983"/>
    <n v="13253080.460000003"/>
    <n v="13524719.26"/>
    <n v="1199.9999999999998"/>
    <n v="26182842.619999997"/>
    <n v="6003"/>
    <n v="6928.0899999999983"/>
    <n v="13253080.460000003"/>
    <n v="13524719.26"/>
    <n v="1199.9999999999998"/>
    <n v="0"/>
    <n v="26182842.619999997"/>
  </r>
  <r>
    <x v="1"/>
    <x v="0"/>
    <x v="5"/>
    <x v="31"/>
    <x v="1"/>
    <x v="1"/>
    <x v="0"/>
    <x v="1"/>
    <n v="0"/>
    <n v="0"/>
    <n v="0"/>
    <n v="0"/>
    <n v="100.8"/>
    <n v="2185647.46"/>
    <n v="0"/>
    <n v="0"/>
    <n v="0"/>
    <n v="0"/>
    <n v="100.8"/>
    <n v="0"/>
    <n v="2185647.46"/>
  </r>
  <r>
    <x v="1"/>
    <x v="0"/>
    <x v="5"/>
    <x v="31"/>
    <x v="1"/>
    <x v="2"/>
    <x v="0"/>
    <x v="0"/>
    <n v="0"/>
    <n v="9.7799999999999994"/>
    <n v="-2451.89"/>
    <n v="15410.4"/>
    <n v="3.2"/>
    <n v="45188.67"/>
    <n v="0"/>
    <n v="9.7799999999999994"/>
    <n v="-2451.89"/>
    <n v="15410.4"/>
    <n v="3.2"/>
    <n v="0"/>
    <n v="45188.67"/>
  </r>
  <r>
    <x v="1"/>
    <x v="0"/>
    <x v="5"/>
    <x v="31"/>
    <x v="1"/>
    <x v="2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31"/>
    <x v="1"/>
    <x v="3"/>
    <x v="0"/>
    <x v="0"/>
    <n v="62"/>
    <n v="28.46"/>
    <n v="96904.59"/>
    <n v="58700.5"/>
    <n v="0"/>
    <n v="143331.22999999998"/>
    <n v="62"/>
    <n v="28.46"/>
    <n v="96904.59"/>
    <n v="58700.5"/>
    <n v="0"/>
    <n v="0"/>
    <n v="143331.22999999998"/>
  </r>
  <r>
    <x v="1"/>
    <x v="0"/>
    <x v="5"/>
    <x v="31"/>
    <x v="2"/>
    <x v="4"/>
    <x v="0"/>
    <x v="0"/>
    <n v="8531"/>
    <n v="8959.2100000000009"/>
    <n v="71943482.890000015"/>
    <n v="73851734.219999984"/>
    <n v="2119.9999999999995"/>
    <n v="77624498.659999967"/>
    <n v="8531"/>
    <n v="8959.2100000000009"/>
    <n v="71943482.890000015"/>
    <n v="73851734.219999984"/>
    <n v="2119.9999999999995"/>
    <n v="0"/>
    <n v="77624498.659999967"/>
  </r>
  <r>
    <x v="1"/>
    <x v="0"/>
    <x v="5"/>
    <x v="31"/>
    <x v="2"/>
    <x v="4"/>
    <x v="0"/>
    <x v="1"/>
    <n v="0"/>
    <n v="0"/>
    <n v="0"/>
    <n v="0"/>
    <n v="93.600000000000009"/>
    <n v="2008506.35"/>
    <n v="0"/>
    <n v="0"/>
    <n v="0"/>
    <n v="0"/>
    <n v="93.600000000000009"/>
    <n v="0"/>
    <n v="2008506.35"/>
  </r>
  <r>
    <x v="1"/>
    <x v="0"/>
    <x v="5"/>
    <x v="31"/>
    <x v="2"/>
    <x v="0"/>
    <x v="0"/>
    <x v="0"/>
    <n v="572"/>
    <n v="695.41"/>
    <n v="2448555.4300000002"/>
    <n v="2934756.41"/>
    <n v="56"/>
    <n v="904039.83"/>
    <n v="572"/>
    <n v="695.41"/>
    <n v="2448555.4300000002"/>
    <n v="2934756.41"/>
    <n v="56"/>
    <n v="0"/>
    <n v="904039.83"/>
  </r>
  <r>
    <x v="1"/>
    <x v="0"/>
    <x v="5"/>
    <x v="31"/>
    <x v="2"/>
    <x v="0"/>
    <x v="0"/>
    <x v="1"/>
    <n v="0"/>
    <n v="0"/>
    <n v="0"/>
    <n v="0"/>
    <n v="1.6"/>
    <n v="31493"/>
    <n v="0"/>
    <n v="0"/>
    <n v="0"/>
    <n v="0"/>
    <n v="1.6"/>
    <n v="0"/>
    <n v="31493"/>
  </r>
  <r>
    <x v="1"/>
    <x v="0"/>
    <x v="5"/>
    <x v="31"/>
    <x v="2"/>
    <x v="1"/>
    <x v="0"/>
    <x v="0"/>
    <n v="694"/>
    <n v="845.54999999999984"/>
    <n v="3705777.68"/>
    <n v="5037785.620000001"/>
    <n v="162.40000000000003"/>
    <n v="5489544.2999999998"/>
    <n v="694"/>
    <n v="845.54999999999984"/>
    <n v="3705777.68"/>
    <n v="5037785.620000001"/>
    <n v="162.40000000000003"/>
    <n v="0"/>
    <n v="5489544.2999999998"/>
  </r>
  <r>
    <x v="1"/>
    <x v="0"/>
    <x v="5"/>
    <x v="31"/>
    <x v="2"/>
    <x v="1"/>
    <x v="0"/>
    <x v="1"/>
    <n v="0"/>
    <n v="0"/>
    <n v="0"/>
    <n v="0"/>
    <n v="4"/>
    <n v="82919.520000000004"/>
    <n v="0"/>
    <n v="0"/>
    <n v="0"/>
    <n v="0"/>
    <n v="4"/>
    <n v="0"/>
    <n v="82919.520000000004"/>
  </r>
  <r>
    <x v="1"/>
    <x v="0"/>
    <x v="5"/>
    <x v="31"/>
    <x v="2"/>
    <x v="2"/>
    <x v="0"/>
    <x v="0"/>
    <n v="0"/>
    <n v="0"/>
    <n v="0"/>
    <n v="0"/>
    <n v="0.8"/>
    <n v="26171.22"/>
    <n v="0"/>
    <n v="0"/>
    <n v="0"/>
    <n v="0"/>
    <n v="0.8"/>
    <n v="0"/>
    <n v="26171.22"/>
  </r>
  <r>
    <x v="1"/>
    <x v="0"/>
    <x v="5"/>
    <x v="31"/>
    <x v="2"/>
    <x v="3"/>
    <x v="0"/>
    <x v="0"/>
    <n v="3730"/>
    <n v="3733.8899999999994"/>
    <n v="25379214.960000001"/>
    <n v="25798031.189999998"/>
    <n v="870.40000000000009"/>
    <n v="31802514.239999995"/>
    <n v="3730"/>
    <n v="3733.8899999999994"/>
    <n v="25379214.960000001"/>
    <n v="25798031.189999998"/>
    <n v="870.40000000000009"/>
    <n v="0"/>
    <n v="31802514.239999995"/>
  </r>
  <r>
    <x v="1"/>
    <x v="0"/>
    <x v="5"/>
    <x v="31"/>
    <x v="2"/>
    <x v="3"/>
    <x v="0"/>
    <x v="1"/>
    <n v="0"/>
    <n v="0"/>
    <n v="0"/>
    <n v="0"/>
    <n v="0.8"/>
    <n v="15560.37"/>
    <n v="0"/>
    <n v="0"/>
    <n v="0"/>
    <n v="0"/>
    <n v="0.8"/>
    <n v="0"/>
    <n v="15560.37"/>
  </r>
  <r>
    <x v="1"/>
    <x v="0"/>
    <x v="5"/>
    <x v="31"/>
    <x v="3"/>
    <x v="0"/>
    <x v="0"/>
    <x v="0"/>
    <n v="15"/>
    <n v="17.059999999999999"/>
    <n v="17842.21"/>
    <n v="24835.59"/>
    <n v="0"/>
    <n v="1393.49"/>
    <n v="15"/>
    <n v="17.059999999999999"/>
    <n v="17842.21"/>
    <n v="24835.59"/>
    <n v="0"/>
    <n v="0"/>
    <n v="1393.49"/>
  </r>
  <r>
    <x v="1"/>
    <x v="0"/>
    <x v="5"/>
    <x v="31"/>
    <x v="3"/>
    <x v="1"/>
    <x v="0"/>
    <x v="0"/>
    <n v="580"/>
    <n v="693.95"/>
    <n v="481732.22"/>
    <n v="588767.23"/>
    <n v="111.99999999999999"/>
    <n v="1191751.02"/>
    <n v="580"/>
    <n v="693.95"/>
    <n v="481732.22"/>
    <n v="588767.23"/>
    <n v="111.99999999999999"/>
    <n v="0"/>
    <n v="1191751.02"/>
  </r>
  <r>
    <x v="1"/>
    <x v="0"/>
    <x v="5"/>
    <x v="31"/>
    <x v="3"/>
    <x v="1"/>
    <x v="0"/>
    <x v="1"/>
    <n v="0"/>
    <n v="0"/>
    <n v="0"/>
    <n v="0"/>
    <n v="5.6000000000000005"/>
    <n v="114882.68"/>
    <n v="0"/>
    <n v="0"/>
    <n v="0"/>
    <n v="0"/>
    <n v="5.6000000000000005"/>
    <n v="0"/>
    <n v="114882.68"/>
  </r>
  <r>
    <x v="1"/>
    <x v="0"/>
    <x v="5"/>
    <x v="31"/>
    <x v="3"/>
    <x v="2"/>
    <x v="0"/>
    <x v="0"/>
    <n v="664"/>
    <n v="584.08000000000004"/>
    <n v="440219.40000000008"/>
    <n v="400668.60999999993"/>
    <n v="79.999999999999986"/>
    <n v="1315856.7300000002"/>
    <n v="664"/>
    <n v="584.08000000000004"/>
    <n v="440219.40000000008"/>
    <n v="400668.60999999993"/>
    <n v="79.999999999999986"/>
    <n v="0"/>
    <n v="1315856.7300000002"/>
  </r>
  <r>
    <x v="1"/>
    <x v="0"/>
    <x v="5"/>
    <x v="31"/>
    <x v="3"/>
    <x v="2"/>
    <x v="0"/>
    <x v="1"/>
    <n v="0"/>
    <n v="0"/>
    <n v="0"/>
    <n v="0"/>
    <n v="16.8"/>
    <n v="331260"/>
    <n v="0"/>
    <n v="0"/>
    <n v="0"/>
    <n v="0"/>
    <n v="16.8"/>
    <n v="0"/>
    <n v="331260"/>
  </r>
  <r>
    <x v="1"/>
    <x v="0"/>
    <x v="5"/>
    <x v="31"/>
    <x v="4"/>
    <x v="0"/>
    <x v="0"/>
    <x v="0"/>
    <n v="27"/>
    <n v="3.08"/>
    <n v="-1433.17"/>
    <n v="10478.86"/>
    <n v="40"/>
    <n v="20880929.659999996"/>
    <n v="27"/>
    <n v="3.08"/>
    <n v="-1433.17"/>
    <n v="10478.86"/>
    <n v="40"/>
    <n v="0"/>
    <n v="20880929.659999996"/>
  </r>
  <r>
    <x v="1"/>
    <x v="0"/>
    <x v="5"/>
    <x v="31"/>
    <x v="4"/>
    <x v="0"/>
    <x v="0"/>
    <x v="1"/>
    <n v="0"/>
    <n v="0"/>
    <n v="0"/>
    <n v="0"/>
    <n v="0"/>
    <n v="76150.39"/>
    <n v="0"/>
    <n v="0"/>
    <n v="0"/>
    <n v="0"/>
    <n v="0"/>
    <n v="0"/>
    <n v="76150.39"/>
  </r>
  <r>
    <x v="1"/>
    <x v="0"/>
    <x v="5"/>
    <x v="31"/>
    <x v="4"/>
    <x v="1"/>
    <x v="0"/>
    <x v="0"/>
    <n v="100"/>
    <n v="119.18"/>
    <n v="174154.29"/>
    <n v="162588.77000000002"/>
    <n v="0"/>
    <n v="25"/>
    <n v="100"/>
    <n v="119.18"/>
    <n v="174154.29"/>
    <n v="162588.77000000002"/>
    <n v="0"/>
    <n v="0"/>
    <n v="25"/>
  </r>
  <r>
    <x v="1"/>
    <x v="0"/>
    <x v="5"/>
    <x v="31"/>
    <x v="4"/>
    <x v="3"/>
    <x v="0"/>
    <x v="0"/>
    <n v="1"/>
    <n v="0.74"/>
    <n v="1459.57"/>
    <n v="1085.68"/>
    <n v="0"/>
    <n v="0"/>
    <n v="1"/>
    <n v="0.74"/>
    <n v="1459.57"/>
    <n v="1085.68"/>
    <n v="0"/>
    <n v="0"/>
    <n v="0"/>
  </r>
  <r>
    <x v="1"/>
    <x v="0"/>
    <x v="5"/>
    <x v="32"/>
    <x v="0"/>
    <x v="4"/>
    <x v="0"/>
    <x v="0"/>
    <n v="1"/>
    <n v="13.58"/>
    <n v="8777.4599999999991"/>
    <n v="72011.25"/>
    <n v="4.8000000000000007"/>
    <n v="61775.89"/>
    <n v="1"/>
    <n v="13.58"/>
    <n v="8777.4599999999991"/>
    <n v="72011.25"/>
    <n v="4.8000000000000007"/>
    <n v="0"/>
    <n v="61775.89"/>
  </r>
  <r>
    <x v="1"/>
    <x v="0"/>
    <x v="5"/>
    <x v="32"/>
    <x v="0"/>
    <x v="0"/>
    <x v="0"/>
    <x v="0"/>
    <n v="9342"/>
    <n v="8107.4000000000005"/>
    <n v="12113246.039999999"/>
    <n v="10191264.85"/>
    <n v="318.40000000000003"/>
    <n v="7030204.2700000005"/>
    <n v="9342"/>
    <n v="8107.4000000000005"/>
    <n v="12113246.039999999"/>
    <n v="10191264.85"/>
    <n v="318.40000000000003"/>
    <n v="0"/>
    <n v="7030204.2700000005"/>
  </r>
  <r>
    <x v="1"/>
    <x v="0"/>
    <x v="5"/>
    <x v="32"/>
    <x v="0"/>
    <x v="0"/>
    <x v="0"/>
    <x v="1"/>
    <n v="0"/>
    <n v="0"/>
    <n v="0"/>
    <n v="0"/>
    <n v="92.8"/>
    <n v="1932969.84"/>
    <n v="0"/>
    <n v="0"/>
    <n v="0"/>
    <n v="0"/>
    <n v="92.8"/>
    <n v="0"/>
    <n v="1932969.84"/>
  </r>
  <r>
    <x v="1"/>
    <x v="0"/>
    <x v="5"/>
    <x v="32"/>
    <x v="0"/>
    <x v="1"/>
    <x v="0"/>
    <x v="0"/>
    <n v="36915"/>
    <n v="35125.25"/>
    <n v="40802002.810000002"/>
    <n v="38028968.259999998"/>
    <n v="2690.3999999999996"/>
    <n v="45064290.860000007"/>
    <n v="36915"/>
    <n v="35125.25"/>
    <n v="40802002.810000002"/>
    <n v="38028968.259999998"/>
    <n v="2690.3999999999996"/>
    <n v="0"/>
    <n v="45064290.860000007"/>
  </r>
  <r>
    <x v="1"/>
    <x v="0"/>
    <x v="5"/>
    <x v="32"/>
    <x v="0"/>
    <x v="1"/>
    <x v="0"/>
    <x v="1"/>
    <n v="0"/>
    <n v="0"/>
    <n v="0"/>
    <n v="0"/>
    <n v="804.00000000000011"/>
    <n v="16784066.190000001"/>
    <n v="0"/>
    <n v="0"/>
    <n v="0"/>
    <n v="0"/>
    <n v="804.00000000000011"/>
    <n v="0"/>
    <n v="16784066.190000001"/>
  </r>
  <r>
    <x v="1"/>
    <x v="0"/>
    <x v="5"/>
    <x v="32"/>
    <x v="0"/>
    <x v="2"/>
    <x v="0"/>
    <x v="0"/>
    <n v="138"/>
    <n v="171.33999999999997"/>
    <n v="180710.15"/>
    <n v="239528.41"/>
    <n v="17.600000000000001"/>
    <n v="281950.58"/>
    <n v="138"/>
    <n v="171.33999999999997"/>
    <n v="180710.15"/>
    <n v="239528.41"/>
    <n v="17.600000000000001"/>
    <n v="0"/>
    <n v="281950.58"/>
  </r>
  <r>
    <x v="1"/>
    <x v="0"/>
    <x v="5"/>
    <x v="32"/>
    <x v="0"/>
    <x v="3"/>
    <x v="0"/>
    <x v="0"/>
    <n v="239"/>
    <n v="189.04"/>
    <n v="525313.84000000008"/>
    <n v="470123.02"/>
    <n v="43.199999999999989"/>
    <n v="855066.47"/>
    <n v="239"/>
    <n v="189.04"/>
    <n v="525313.84000000008"/>
    <n v="470123.02"/>
    <n v="43.199999999999989"/>
    <n v="0"/>
    <n v="855066.47"/>
  </r>
  <r>
    <x v="1"/>
    <x v="0"/>
    <x v="5"/>
    <x v="32"/>
    <x v="0"/>
    <x v="3"/>
    <x v="0"/>
    <x v="1"/>
    <n v="0"/>
    <n v="0"/>
    <n v="0"/>
    <n v="0"/>
    <n v="1.6"/>
    <n v="31316"/>
    <n v="0"/>
    <n v="0"/>
    <n v="0"/>
    <n v="0"/>
    <n v="1.6"/>
    <n v="0"/>
    <n v="31316"/>
  </r>
  <r>
    <x v="1"/>
    <x v="0"/>
    <x v="5"/>
    <x v="32"/>
    <x v="1"/>
    <x v="4"/>
    <x v="0"/>
    <x v="0"/>
    <n v="4409"/>
    <n v="4593.08"/>
    <n v="8277486.0500000007"/>
    <n v="7406465.2299999995"/>
    <n v="350.4"/>
    <n v="6340890.9400000004"/>
    <n v="4409"/>
    <n v="4593.08"/>
    <n v="8277486.0500000007"/>
    <n v="7406465.2299999995"/>
    <n v="350.4"/>
    <n v="0"/>
    <n v="6340890.9400000004"/>
  </r>
  <r>
    <x v="1"/>
    <x v="0"/>
    <x v="5"/>
    <x v="32"/>
    <x v="1"/>
    <x v="4"/>
    <x v="0"/>
    <x v="1"/>
    <n v="0"/>
    <n v="0"/>
    <n v="0"/>
    <n v="0"/>
    <n v="144.00000000000003"/>
    <n v="2885484.6999999997"/>
    <n v="0"/>
    <n v="0"/>
    <n v="0"/>
    <n v="0"/>
    <n v="144.00000000000003"/>
    <n v="0"/>
    <n v="2885484.6999999997"/>
  </r>
  <r>
    <x v="1"/>
    <x v="0"/>
    <x v="5"/>
    <x v="32"/>
    <x v="1"/>
    <x v="0"/>
    <x v="0"/>
    <x v="0"/>
    <n v="1197"/>
    <n v="1261.3900000000001"/>
    <n v="1795858.7800000003"/>
    <n v="1411548.6900000002"/>
    <n v="72.8"/>
    <n v="2053763.04"/>
    <n v="1197"/>
    <n v="1261.3900000000001"/>
    <n v="1795858.7800000003"/>
    <n v="1411548.6900000002"/>
    <n v="72.8"/>
    <n v="0"/>
    <n v="2053763.04"/>
  </r>
  <r>
    <x v="1"/>
    <x v="0"/>
    <x v="5"/>
    <x v="32"/>
    <x v="1"/>
    <x v="0"/>
    <x v="0"/>
    <x v="1"/>
    <n v="0"/>
    <n v="0"/>
    <n v="0"/>
    <n v="0"/>
    <n v="24.000000000000004"/>
    <n v="473625.5"/>
    <n v="0"/>
    <n v="0"/>
    <n v="0"/>
    <n v="0"/>
    <n v="24.000000000000004"/>
    <n v="0"/>
    <n v="473625.5"/>
  </r>
  <r>
    <x v="1"/>
    <x v="0"/>
    <x v="5"/>
    <x v="32"/>
    <x v="1"/>
    <x v="1"/>
    <x v="0"/>
    <x v="0"/>
    <n v="3519"/>
    <n v="4488.6200000000008"/>
    <n v="5381138.959999999"/>
    <n v="10534284.129999999"/>
    <n v="509.60000000000008"/>
    <n v="9935503.9300000016"/>
    <n v="3519"/>
    <n v="4488.6200000000008"/>
    <n v="5381138.959999999"/>
    <n v="10534284.129999999"/>
    <n v="509.60000000000008"/>
    <n v="0"/>
    <n v="9935503.9300000016"/>
  </r>
  <r>
    <x v="1"/>
    <x v="0"/>
    <x v="5"/>
    <x v="32"/>
    <x v="1"/>
    <x v="1"/>
    <x v="0"/>
    <x v="1"/>
    <n v="0"/>
    <n v="0"/>
    <n v="0"/>
    <n v="0"/>
    <n v="124.79999999999998"/>
    <n v="2563839.62"/>
    <n v="0"/>
    <n v="0"/>
    <n v="0"/>
    <n v="0"/>
    <n v="124.79999999999998"/>
    <n v="0"/>
    <n v="2563839.62"/>
  </r>
  <r>
    <x v="1"/>
    <x v="0"/>
    <x v="5"/>
    <x v="32"/>
    <x v="1"/>
    <x v="2"/>
    <x v="0"/>
    <x v="0"/>
    <n v="302"/>
    <n v="277.72000000000003"/>
    <n v="506750.71999999997"/>
    <n v="461268.14999999997"/>
    <n v="7.2"/>
    <n v="131014.39999999999"/>
    <n v="302"/>
    <n v="277.72000000000003"/>
    <n v="506750.71999999997"/>
    <n v="461268.14999999997"/>
    <n v="7.2"/>
    <n v="0"/>
    <n v="131014.39999999999"/>
  </r>
  <r>
    <x v="1"/>
    <x v="0"/>
    <x v="5"/>
    <x v="32"/>
    <x v="1"/>
    <x v="3"/>
    <x v="0"/>
    <x v="0"/>
    <n v="38"/>
    <n v="38.089999999999996"/>
    <n v="109508.45"/>
    <n v="111892.04999999999"/>
    <n v="6.3999999999999995"/>
    <n v="25346.25"/>
    <n v="38"/>
    <n v="38.089999999999996"/>
    <n v="109508.45"/>
    <n v="111892.04999999999"/>
    <n v="6.3999999999999995"/>
    <n v="0"/>
    <n v="25346.25"/>
  </r>
  <r>
    <x v="1"/>
    <x v="0"/>
    <x v="5"/>
    <x v="32"/>
    <x v="2"/>
    <x v="4"/>
    <x v="0"/>
    <x v="0"/>
    <n v="3256"/>
    <n v="3057.6099999999997"/>
    <n v="27677126.590000004"/>
    <n v="24449203.739999995"/>
    <n v="546.40000000000009"/>
    <n v="12768793.469999999"/>
    <n v="3256"/>
    <n v="3057.6099999999997"/>
    <n v="27677126.590000004"/>
    <n v="24449203.739999995"/>
    <n v="546.40000000000009"/>
    <n v="0"/>
    <n v="12768793.469999999"/>
  </r>
  <r>
    <x v="1"/>
    <x v="0"/>
    <x v="5"/>
    <x v="32"/>
    <x v="2"/>
    <x v="4"/>
    <x v="0"/>
    <x v="1"/>
    <n v="0"/>
    <n v="0"/>
    <n v="0"/>
    <n v="0"/>
    <n v="48"/>
    <n v="975234.55"/>
    <n v="0"/>
    <n v="0"/>
    <n v="0"/>
    <n v="0"/>
    <n v="48"/>
    <n v="0"/>
    <n v="975234.55"/>
  </r>
  <r>
    <x v="1"/>
    <x v="0"/>
    <x v="5"/>
    <x v="32"/>
    <x v="2"/>
    <x v="0"/>
    <x v="0"/>
    <x v="0"/>
    <n v="760"/>
    <n v="765.18000000000006"/>
    <n v="1605242.98"/>
    <n v="1792443.6400000001"/>
    <n v="42.399999999999991"/>
    <n v="417363.74000000005"/>
    <n v="760"/>
    <n v="765.18000000000006"/>
    <n v="1605242.98"/>
    <n v="1792443.6400000001"/>
    <n v="42.399999999999991"/>
    <n v="0"/>
    <n v="417363.74000000005"/>
  </r>
  <r>
    <x v="1"/>
    <x v="0"/>
    <x v="5"/>
    <x v="32"/>
    <x v="2"/>
    <x v="0"/>
    <x v="0"/>
    <x v="1"/>
    <n v="0"/>
    <n v="0"/>
    <n v="0"/>
    <n v="0"/>
    <n v="4.8"/>
    <n v="94435"/>
    <n v="0"/>
    <n v="0"/>
    <n v="0"/>
    <n v="0"/>
    <n v="4.8"/>
    <n v="0"/>
    <n v="94435"/>
  </r>
  <r>
    <x v="1"/>
    <x v="0"/>
    <x v="5"/>
    <x v="32"/>
    <x v="2"/>
    <x v="1"/>
    <x v="0"/>
    <x v="0"/>
    <n v="409"/>
    <n v="625.96"/>
    <n v="2188729.1700000004"/>
    <n v="3968435.1099999994"/>
    <n v="96.799999999999983"/>
    <n v="1380289.5099999998"/>
    <n v="409"/>
    <n v="625.96"/>
    <n v="2188729.1700000004"/>
    <n v="3968435.1099999994"/>
    <n v="96.799999999999983"/>
    <n v="0"/>
    <n v="1380289.5099999998"/>
  </r>
  <r>
    <x v="1"/>
    <x v="0"/>
    <x v="5"/>
    <x v="32"/>
    <x v="2"/>
    <x v="1"/>
    <x v="0"/>
    <x v="1"/>
    <n v="0"/>
    <n v="0"/>
    <n v="0"/>
    <n v="0"/>
    <n v="2.4000000000000004"/>
    <n v="50307.369999999995"/>
    <n v="0"/>
    <n v="0"/>
    <n v="0"/>
    <n v="0"/>
    <n v="2.4000000000000004"/>
    <n v="0"/>
    <n v="50307.369999999995"/>
  </r>
  <r>
    <x v="1"/>
    <x v="0"/>
    <x v="5"/>
    <x v="32"/>
    <x v="2"/>
    <x v="2"/>
    <x v="0"/>
    <x v="0"/>
    <n v="172"/>
    <n v="169.76000000000002"/>
    <n v="1085688.1299999999"/>
    <n v="1154121.07"/>
    <n v="1.6"/>
    <n v="25184.26"/>
    <n v="172"/>
    <n v="169.76000000000002"/>
    <n v="1085688.1299999999"/>
    <n v="1154121.07"/>
    <n v="1.6"/>
    <n v="0"/>
    <n v="25184.26"/>
  </r>
  <r>
    <x v="1"/>
    <x v="0"/>
    <x v="5"/>
    <x v="32"/>
    <x v="2"/>
    <x v="3"/>
    <x v="0"/>
    <x v="0"/>
    <n v="573"/>
    <n v="597.78"/>
    <n v="7885645.9800000004"/>
    <n v="7037332.7599999998"/>
    <n v="97.600000000000009"/>
    <n v="4792079.169999999"/>
    <n v="573"/>
    <n v="597.78"/>
    <n v="7885645.9800000004"/>
    <n v="7037332.7599999998"/>
    <n v="97.600000000000009"/>
    <n v="0"/>
    <n v="4792079.169999999"/>
  </r>
  <r>
    <x v="1"/>
    <x v="0"/>
    <x v="5"/>
    <x v="32"/>
    <x v="2"/>
    <x v="3"/>
    <x v="0"/>
    <x v="1"/>
    <n v="0"/>
    <n v="0"/>
    <n v="0"/>
    <n v="0"/>
    <n v="1.6"/>
    <n v="31468"/>
    <n v="0"/>
    <n v="0"/>
    <n v="0"/>
    <n v="0"/>
    <n v="1.6"/>
    <n v="0"/>
    <n v="31468"/>
  </r>
  <r>
    <x v="1"/>
    <x v="0"/>
    <x v="5"/>
    <x v="32"/>
    <x v="3"/>
    <x v="0"/>
    <x v="0"/>
    <x v="0"/>
    <n v="370"/>
    <n v="329.35"/>
    <n v="506676.77"/>
    <n v="312415.3"/>
    <n v="0.8"/>
    <n v="4101.4799999999996"/>
    <n v="370"/>
    <n v="329.35"/>
    <n v="506676.77"/>
    <n v="312415.3"/>
    <n v="0.8"/>
    <n v="0"/>
    <n v="4101.4799999999996"/>
  </r>
  <r>
    <x v="1"/>
    <x v="0"/>
    <x v="5"/>
    <x v="32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32"/>
    <x v="3"/>
    <x v="1"/>
    <x v="0"/>
    <x v="0"/>
    <n v="1661"/>
    <n v="1829.65"/>
    <n v="1677747.81"/>
    <n v="1733875.42"/>
    <n v="113.60000000000002"/>
    <n v="3088054.6"/>
    <n v="1661"/>
    <n v="1829.65"/>
    <n v="1677747.81"/>
    <n v="1733875.42"/>
    <n v="113.60000000000002"/>
    <n v="0"/>
    <n v="3088054.6"/>
  </r>
  <r>
    <x v="1"/>
    <x v="0"/>
    <x v="5"/>
    <x v="32"/>
    <x v="3"/>
    <x v="1"/>
    <x v="0"/>
    <x v="1"/>
    <n v="0"/>
    <n v="0"/>
    <n v="0"/>
    <n v="0"/>
    <n v="33.6"/>
    <n v="684196.5"/>
    <n v="0"/>
    <n v="0"/>
    <n v="0"/>
    <n v="0"/>
    <n v="33.6"/>
    <n v="0"/>
    <n v="684196.5"/>
  </r>
  <r>
    <x v="1"/>
    <x v="0"/>
    <x v="5"/>
    <x v="32"/>
    <x v="3"/>
    <x v="2"/>
    <x v="0"/>
    <x v="0"/>
    <n v="1284"/>
    <n v="1232.5400000000002"/>
    <n v="1026650.21"/>
    <n v="1176964.8900000001"/>
    <n v="59.999999999999993"/>
    <n v="699214.38"/>
    <n v="1284"/>
    <n v="1232.5400000000002"/>
    <n v="1026650.21"/>
    <n v="1176964.8900000001"/>
    <n v="59.999999999999993"/>
    <n v="0"/>
    <n v="699214.38"/>
  </r>
  <r>
    <x v="1"/>
    <x v="0"/>
    <x v="5"/>
    <x v="32"/>
    <x v="3"/>
    <x v="2"/>
    <x v="0"/>
    <x v="1"/>
    <n v="0"/>
    <n v="0"/>
    <n v="0"/>
    <n v="0"/>
    <n v="28.8"/>
    <n v="557875.9"/>
    <n v="0"/>
    <n v="0"/>
    <n v="0"/>
    <n v="0"/>
    <n v="28.8"/>
    <n v="0"/>
    <n v="557875.9"/>
  </r>
  <r>
    <x v="1"/>
    <x v="0"/>
    <x v="5"/>
    <x v="32"/>
    <x v="4"/>
    <x v="0"/>
    <x v="0"/>
    <x v="0"/>
    <n v="0"/>
    <n v="2.59"/>
    <n v="0"/>
    <n v="14065.470000000001"/>
    <n v="0.8"/>
    <n v="11244964.469999999"/>
    <n v="0"/>
    <n v="2.59"/>
    <n v="0"/>
    <n v="14065.470000000001"/>
    <n v="0.8"/>
    <n v="0"/>
    <n v="11244964.469999999"/>
  </r>
  <r>
    <x v="1"/>
    <x v="0"/>
    <x v="5"/>
    <x v="32"/>
    <x v="4"/>
    <x v="0"/>
    <x v="0"/>
    <x v="1"/>
    <n v="0"/>
    <n v="0"/>
    <n v="0"/>
    <n v="0"/>
    <n v="0"/>
    <n v="-34826.03"/>
    <n v="0"/>
    <n v="0"/>
    <n v="0"/>
    <n v="0"/>
    <n v="0"/>
    <n v="0"/>
    <n v="-34826.03"/>
  </r>
  <r>
    <x v="1"/>
    <x v="0"/>
    <x v="5"/>
    <x v="32"/>
    <x v="4"/>
    <x v="1"/>
    <x v="0"/>
    <x v="0"/>
    <n v="9"/>
    <n v="3.97"/>
    <n v="18949.830000000002"/>
    <n v="12071.85"/>
    <n v="8"/>
    <n v="186486.6"/>
    <n v="9"/>
    <n v="3.97"/>
    <n v="18949.830000000002"/>
    <n v="12071.85"/>
    <n v="8"/>
    <n v="0"/>
    <n v="186486.6"/>
  </r>
  <r>
    <x v="1"/>
    <x v="0"/>
    <x v="5"/>
    <x v="33"/>
    <x v="0"/>
    <x v="4"/>
    <x v="0"/>
    <x v="0"/>
    <n v="0"/>
    <n v="1.85"/>
    <n v="-362.19"/>
    <n v="3525.5299999999997"/>
    <n v="1.6"/>
    <n v="9332.32"/>
    <n v="0"/>
    <n v="1.85"/>
    <n v="-362.19"/>
    <n v="3525.5299999999997"/>
    <n v="1.6"/>
    <n v="0"/>
    <n v="9332.32"/>
  </r>
  <r>
    <x v="1"/>
    <x v="0"/>
    <x v="5"/>
    <x v="33"/>
    <x v="0"/>
    <x v="0"/>
    <x v="0"/>
    <x v="0"/>
    <n v="361"/>
    <n v="408.59"/>
    <n v="338600.62"/>
    <n v="196225.35"/>
    <n v="11.200000000000001"/>
    <n v="122947.52000000002"/>
    <n v="361"/>
    <n v="408.59"/>
    <n v="338600.62"/>
    <n v="196225.35"/>
    <n v="11.200000000000001"/>
    <n v="0"/>
    <n v="122947.52000000002"/>
  </r>
  <r>
    <x v="1"/>
    <x v="0"/>
    <x v="5"/>
    <x v="33"/>
    <x v="0"/>
    <x v="0"/>
    <x v="0"/>
    <x v="1"/>
    <n v="0"/>
    <n v="0"/>
    <n v="0"/>
    <n v="0"/>
    <n v="2.4000000000000004"/>
    <n v="46975"/>
    <n v="0"/>
    <n v="0"/>
    <n v="0"/>
    <n v="0"/>
    <n v="2.4000000000000004"/>
    <n v="0"/>
    <n v="46975"/>
  </r>
  <r>
    <x v="1"/>
    <x v="0"/>
    <x v="5"/>
    <x v="33"/>
    <x v="0"/>
    <x v="1"/>
    <x v="0"/>
    <x v="0"/>
    <n v="9241"/>
    <n v="9219.74"/>
    <n v="8806220.2400000002"/>
    <n v="7336246.3299999991"/>
    <n v="248.8"/>
    <n v="3343970.5900000003"/>
    <n v="9241"/>
    <n v="9219.74"/>
    <n v="8806220.2400000002"/>
    <n v="7336246.3299999991"/>
    <n v="248.8"/>
    <n v="0"/>
    <n v="3343970.5900000003"/>
  </r>
  <r>
    <x v="1"/>
    <x v="0"/>
    <x v="5"/>
    <x v="33"/>
    <x v="0"/>
    <x v="1"/>
    <x v="0"/>
    <x v="1"/>
    <n v="0"/>
    <n v="0"/>
    <n v="0"/>
    <n v="0"/>
    <n v="66.400000000000006"/>
    <n v="1355169.45"/>
    <n v="0"/>
    <n v="0"/>
    <n v="0"/>
    <n v="0"/>
    <n v="66.400000000000006"/>
    <n v="0"/>
    <n v="1355169.45"/>
  </r>
  <r>
    <x v="1"/>
    <x v="0"/>
    <x v="5"/>
    <x v="33"/>
    <x v="0"/>
    <x v="2"/>
    <x v="0"/>
    <x v="0"/>
    <n v="3"/>
    <n v="16.509999999999998"/>
    <n v="6257.9699999999993"/>
    <n v="21927.64"/>
    <n v="0"/>
    <n v="0"/>
    <n v="3"/>
    <n v="16.509999999999998"/>
    <n v="6257.9699999999993"/>
    <n v="21927.64"/>
    <n v="0"/>
    <n v="0"/>
    <n v="0"/>
  </r>
  <r>
    <x v="1"/>
    <x v="0"/>
    <x v="5"/>
    <x v="33"/>
    <x v="0"/>
    <x v="3"/>
    <x v="0"/>
    <x v="0"/>
    <n v="14"/>
    <n v="21.71"/>
    <n v="14305.56"/>
    <n v="26702.879999999997"/>
    <n v="54.4"/>
    <n v="1199018"/>
    <n v="14"/>
    <n v="21.71"/>
    <n v="14305.56"/>
    <n v="26702.879999999997"/>
    <n v="54.4"/>
    <n v="0"/>
    <n v="1199018"/>
  </r>
  <r>
    <x v="1"/>
    <x v="0"/>
    <x v="5"/>
    <x v="33"/>
    <x v="1"/>
    <x v="4"/>
    <x v="0"/>
    <x v="0"/>
    <n v="896"/>
    <n v="872.49999999999989"/>
    <n v="1352750.52"/>
    <n v="1255322.17"/>
    <n v="78.400000000000006"/>
    <n v="3118001.52"/>
    <n v="896"/>
    <n v="872.49999999999989"/>
    <n v="1352750.52"/>
    <n v="1255322.17"/>
    <n v="78.400000000000006"/>
    <n v="0"/>
    <n v="3118001.52"/>
  </r>
  <r>
    <x v="1"/>
    <x v="0"/>
    <x v="5"/>
    <x v="33"/>
    <x v="1"/>
    <x v="4"/>
    <x v="0"/>
    <x v="1"/>
    <n v="0"/>
    <n v="0"/>
    <n v="0"/>
    <n v="0"/>
    <n v="9.6"/>
    <n v="274641.16000000003"/>
    <n v="0"/>
    <n v="0"/>
    <n v="0"/>
    <n v="0"/>
    <n v="9.6"/>
    <n v="0"/>
    <n v="274641.16000000003"/>
  </r>
  <r>
    <x v="1"/>
    <x v="0"/>
    <x v="5"/>
    <x v="33"/>
    <x v="1"/>
    <x v="0"/>
    <x v="0"/>
    <x v="0"/>
    <n v="266"/>
    <n v="288.89999999999998"/>
    <n v="159686.16999999998"/>
    <n v="144046.57"/>
    <n v="8.8000000000000007"/>
    <n v="54615.39"/>
    <n v="266"/>
    <n v="288.89999999999998"/>
    <n v="159686.16999999998"/>
    <n v="144046.57"/>
    <n v="8.8000000000000007"/>
    <n v="0"/>
    <n v="54615.39"/>
  </r>
  <r>
    <x v="1"/>
    <x v="0"/>
    <x v="5"/>
    <x v="33"/>
    <x v="1"/>
    <x v="0"/>
    <x v="0"/>
    <x v="1"/>
    <n v="0"/>
    <n v="0"/>
    <n v="0"/>
    <n v="0"/>
    <n v="2.4000000000000004"/>
    <n v="48585.3"/>
    <n v="0"/>
    <n v="0"/>
    <n v="0"/>
    <n v="0"/>
    <n v="2.4000000000000004"/>
    <n v="0"/>
    <n v="48585.3"/>
  </r>
  <r>
    <x v="1"/>
    <x v="0"/>
    <x v="5"/>
    <x v="33"/>
    <x v="1"/>
    <x v="1"/>
    <x v="0"/>
    <x v="0"/>
    <n v="2461"/>
    <n v="3890.7699999999995"/>
    <n v="3364907.4999999995"/>
    <n v="3037269.2300000009"/>
    <n v="98.399999999999991"/>
    <n v="1684957.82"/>
    <n v="2461"/>
    <n v="3890.7699999999995"/>
    <n v="3364907.4999999995"/>
    <n v="3037269.2300000009"/>
    <n v="98.399999999999991"/>
    <n v="0"/>
    <n v="1684957.82"/>
  </r>
  <r>
    <x v="1"/>
    <x v="0"/>
    <x v="5"/>
    <x v="33"/>
    <x v="1"/>
    <x v="1"/>
    <x v="0"/>
    <x v="1"/>
    <n v="0"/>
    <n v="0"/>
    <n v="0"/>
    <n v="0"/>
    <n v="15.2"/>
    <n v="308044"/>
    <n v="0"/>
    <n v="0"/>
    <n v="0"/>
    <n v="0"/>
    <n v="15.2"/>
    <n v="0"/>
    <n v="308044"/>
  </r>
  <r>
    <x v="1"/>
    <x v="0"/>
    <x v="5"/>
    <x v="33"/>
    <x v="1"/>
    <x v="2"/>
    <x v="0"/>
    <x v="0"/>
    <n v="109"/>
    <n v="136.68"/>
    <n v="156910"/>
    <n v="135747.53"/>
    <n v="1.6"/>
    <n v="-4118.82"/>
    <n v="109"/>
    <n v="136.68"/>
    <n v="156910"/>
    <n v="135747.53"/>
    <n v="1.6"/>
    <n v="0"/>
    <n v="-4118.82"/>
  </r>
  <r>
    <x v="1"/>
    <x v="0"/>
    <x v="5"/>
    <x v="33"/>
    <x v="1"/>
    <x v="3"/>
    <x v="0"/>
    <x v="0"/>
    <n v="7"/>
    <n v="3.51"/>
    <n v="13951.97"/>
    <n v="5753.7800000000007"/>
    <n v="0"/>
    <n v="0"/>
    <n v="7"/>
    <n v="3.51"/>
    <n v="13951.97"/>
    <n v="5753.7800000000007"/>
    <n v="0"/>
    <n v="0"/>
    <n v="0"/>
  </r>
  <r>
    <x v="1"/>
    <x v="0"/>
    <x v="5"/>
    <x v="33"/>
    <x v="2"/>
    <x v="4"/>
    <x v="0"/>
    <x v="0"/>
    <n v="1139"/>
    <n v="1199.3699999999999"/>
    <n v="9767715.379999999"/>
    <n v="9374825.8599999994"/>
    <n v="283.20000000000005"/>
    <n v="15222126.260000002"/>
    <n v="1139"/>
    <n v="1199.3699999999999"/>
    <n v="9767715.379999999"/>
    <n v="9374825.8599999994"/>
    <n v="283.20000000000005"/>
    <n v="0"/>
    <n v="15222126.260000002"/>
  </r>
  <r>
    <x v="1"/>
    <x v="0"/>
    <x v="5"/>
    <x v="33"/>
    <x v="2"/>
    <x v="4"/>
    <x v="0"/>
    <x v="1"/>
    <n v="0"/>
    <n v="0"/>
    <n v="0"/>
    <n v="0"/>
    <n v="3.2"/>
    <n v="63448.4"/>
    <n v="0"/>
    <n v="0"/>
    <n v="0"/>
    <n v="0"/>
    <n v="3.2"/>
    <n v="0"/>
    <n v="63448.4"/>
  </r>
  <r>
    <x v="1"/>
    <x v="0"/>
    <x v="5"/>
    <x v="33"/>
    <x v="2"/>
    <x v="0"/>
    <x v="0"/>
    <x v="0"/>
    <n v="167"/>
    <n v="179.54000000000002"/>
    <n v="598221.42999999993"/>
    <n v="707443.53999999992"/>
    <n v="4.8000000000000007"/>
    <n v="54704.98"/>
    <n v="167"/>
    <n v="179.54000000000002"/>
    <n v="598221.42999999993"/>
    <n v="707443.53999999992"/>
    <n v="4.8000000000000007"/>
    <n v="0"/>
    <n v="54704.98"/>
  </r>
  <r>
    <x v="1"/>
    <x v="0"/>
    <x v="5"/>
    <x v="33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33"/>
    <x v="2"/>
    <x v="1"/>
    <x v="0"/>
    <x v="0"/>
    <n v="97"/>
    <n v="239.7"/>
    <n v="624032.01"/>
    <n v="745107.82000000007"/>
    <n v="19.200000000000003"/>
    <n v="503849.14999999997"/>
    <n v="97"/>
    <n v="239.7"/>
    <n v="624032.01"/>
    <n v="745107.82000000007"/>
    <n v="19.200000000000003"/>
    <n v="0"/>
    <n v="503849.14999999997"/>
  </r>
  <r>
    <x v="1"/>
    <x v="0"/>
    <x v="5"/>
    <x v="33"/>
    <x v="2"/>
    <x v="1"/>
    <x v="0"/>
    <x v="1"/>
    <n v="0"/>
    <n v="0"/>
    <n v="0"/>
    <n v="0"/>
    <n v="1.6"/>
    <n v="35376.339999999997"/>
    <n v="0"/>
    <n v="0"/>
    <n v="0"/>
    <n v="0"/>
    <n v="1.6"/>
    <n v="0"/>
    <n v="35376.339999999997"/>
  </r>
  <r>
    <x v="1"/>
    <x v="0"/>
    <x v="5"/>
    <x v="33"/>
    <x v="2"/>
    <x v="2"/>
    <x v="0"/>
    <x v="0"/>
    <n v="39"/>
    <n v="199.93"/>
    <n v="245799.8"/>
    <n v="187481.7"/>
    <n v="0"/>
    <n v="0"/>
    <n v="39"/>
    <n v="199.93"/>
    <n v="245799.8"/>
    <n v="187481.7"/>
    <n v="0"/>
    <n v="0"/>
    <n v="0"/>
  </r>
  <r>
    <x v="1"/>
    <x v="0"/>
    <x v="5"/>
    <x v="33"/>
    <x v="2"/>
    <x v="3"/>
    <x v="0"/>
    <x v="0"/>
    <n v="34"/>
    <n v="27.669999999999998"/>
    <n v="193928.44"/>
    <n v="188656.19"/>
    <n v="12.000000000000002"/>
    <n v="63375.350000000006"/>
    <n v="34"/>
    <n v="27.669999999999998"/>
    <n v="193928.44"/>
    <n v="188656.19"/>
    <n v="12.000000000000002"/>
    <n v="0"/>
    <n v="63375.350000000006"/>
  </r>
  <r>
    <x v="1"/>
    <x v="0"/>
    <x v="5"/>
    <x v="33"/>
    <x v="3"/>
    <x v="0"/>
    <x v="0"/>
    <x v="0"/>
    <n v="16"/>
    <n v="18.96"/>
    <n v="21268.87"/>
    <n v="18674.169999999998"/>
    <n v="12"/>
    <n v="380562.8"/>
    <n v="16"/>
    <n v="18.96"/>
    <n v="21268.87"/>
    <n v="18674.169999999998"/>
    <n v="12"/>
    <n v="0"/>
    <n v="380562.8"/>
  </r>
  <r>
    <x v="1"/>
    <x v="0"/>
    <x v="5"/>
    <x v="33"/>
    <x v="3"/>
    <x v="1"/>
    <x v="0"/>
    <x v="0"/>
    <n v="57"/>
    <n v="46.29"/>
    <n v="44252.74"/>
    <n v="32690.100000000002"/>
    <n v="6.3999999999999995"/>
    <n v="104076.05000000002"/>
    <n v="57"/>
    <n v="46.29"/>
    <n v="44252.74"/>
    <n v="32690.100000000002"/>
    <n v="6.3999999999999995"/>
    <n v="0"/>
    <n v="104076.05000000002"/>
  </r>
  <r>
    <x v="1"/>
    <x v="0"/>
    <x v="5"/>
    <x v="33"/>
    <x v="3"/>
    <x v="1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33"/>
    <x v="3"/>
    <x v="2"/>
    <x v="0"/>
    <x v="0"/>
    <n v="46"/>
    <n v="110.27000000000001"/>
    <n v="54755.58"/>
    <n v="38114.49"/>
    <n v="7.2"/>
    <n v="147481.75"/>
    <n v="46"/>
    <n v="110.27000000000001"/>
    <n v="54755.58"/>
    <n v="38114.49"/>
    <n v="7.2"/>
    <n v="0"/>
    <n v="147481.75"/>
  </r>
  <r>
    <x v="1"/>
    <x v="0"/>
    <x v="5"/>
    <x v="33"/>
    <x v="4"/>
    <x v="0"/>
    <x v="0"/>
    <x v="0"/>
    <n v="26"/>
    <n v="22.42"/>
    <n v="51128.39"/>
    <n v="40935.78"/>
    <n v="0"/>
    <n v="3582350.81"/>
    <n v="26"/>
    <n v="22.42"/>
    <n v="51128.39"/>
    <n v="40935.78"/>
    <n v="0"/>
    <n v="0"/>
    <n v="3582350.81"/>
  </r>
  <r>
    <x v="1"/>
    <x v="0"/>
    <x v="5"/>
    <x v="33"/>
    <x v="4"/>
    <x v="0"/>
    <x v="0"/>
    <x v="1"/>
    <n v="0"/>
    <n v="0"/>
    <n v="0"/>
    <n v="0"/>
    <n v="0"/>
    <n v="-2727.1000000000004"/>
    <n v="0"/>
    <n v="0"/>
    <n v="0"/>
    <n v="0"/>
    <n v="0"/>
    <n v="0"/>
    <n v="-2727.1000000000004"/>
  </r>
  <r>
    <x v="1"/>
    <x v="0"/>
    <x v="5"/>
    <x v="33"/>
    <x v="4"/>
    <x v="1"/>
    <x v="0"/>
    <x v="0"/>
    <n v="527"/>
    <n v="197.69"/>
    <n v="396509.58"/>
    <n v="214624.71"/>
    <n v="1.6"/>
    <n v="9000"/>
    <n v="527"/>
    <n v="197.69"/>
    <n v="396509.58"/>
    <n v="214624.71"/>
    <n v="1.6"/>
    <n v="0"/>
    <n v="9000"/>
  </r>
  <r>
    <x v="1"/>
    <x v="0"/>
    <x v="6"/>
    <x v="0"/>
    <x v="0"/>
    <x v="4"/>
    <x v="0"/>
    <x v="0"/>
    <n v="3"/>
    <n v="5.74"/>
    <n v="-4666"/>
    <n v="28133.77"/>
    <n v="0"/>
    <n v="0"/>
    <n v="0"/>
    <n v="0"/>
    <n v="-4666"/>
    <n v="28133.77"/>
    <n v="0"/>
    <n v="0"/>
    <n v="0"/>
  </r>
  <r>
    <x v="1"/>
    <x v="0"/>
    <x v="6"/>
    <x v="0"/>
    <x v="0"/>
    <x v="0"/>
    <x v="0"/>
    <x v="0"/>
    <n v="2317"/>
    <n v="2539.3700000000003"/>
    <n v="5109986.5"/>
    <n v="3631639.3000000003"/>
    <n v="0"/>
    <n v="0"/>
    <n v="0"/>
    <n v="0"/>
    <n v="5109986.5"/>
    <n v="3631639.3000000003"/>
    <n v="0"/>
    <n v="0"/>
    <n v="0"/>
  </r>
  <r>
    <x v="1"/>
    <x v="0"/>
    <x v="6"/>
    <x v="0"/>
    <x v="0"/>
    <x v="0"/>
    <x v="1"/>
    <x v="0"/>
    <n v="0"/>
    <n v="0"/>
    <n v="0"/>
    <n v="0"/>
    <n v="1"/>
    <n v="57434"/>
    <n v="0"/>
    <n v="0"/>
    <n v="0"/>
    <n v="0"/>
    <n v="0"/>
    <n v="0"/>
    <n v="57434"/>
  </r>
  <r>
    <x v="1"/>
    <x v="0"/>
    <x v="6"/>
    <x v="0"/>
    <x v="0"/>
    <x v="0"/>
    <x v="2"/>
    <x v="0"/>
    <n v="0"/>
    <n v="0"/>
    <n v="0"/>
    <n v="0"/>
    <n v="5"/>
    <n v="876284.54"/>
    <n v="0"/>
    <n v="0"/>
    <n v="0"/>
    <n v="0"/>
    <n v="0"/>
    <n v="0"/>
    <n v="876284.54"/>
  </r>
  <r>
    <x v="1"/>
    <x v="0"/>
    <x v="6"/>
    <x v="0"/>
    <x v="0"/>
    <x v="1"/>
    <x v="0"/>
    <x v="0"/>
    <n v="18869"/>
    <n v="17678.52"/>
    <n v="27201569.880000003"/>
    <n v="21711129.130000003"/>
    <n v="0"/>
    <n v="0"/>
    <n v="0"/>
    <n v="0"/>
    <n v="27201569.880000003"/>
    <n v="21711129.130000003"/>
    <n v="0"/>
    <n v="0"/>
    <n v="0"/>
  </r>
  <r>
    <x v="1"/>
    <x v="0"/>
    <x v="6"/>
    <x v="0"/>
    <x v="0"/>
    <x v="1"/>
    <x v="1"/>
    <x v="0"/>
    <n v="0"/>
    <n v="0"/>
    <n v="0"/>
    <n v="0"/>
    <n v="31"/>
    <n v="494539.59"/>
    <n v="0"/>
    <n v="0"/>
    <n v="0"/>
    <n v="0"/>
    <n v="0"/>
    <n v="0"/>
    <n v="494539.59"/>
  </r>
  <r>
    <x v="1"/>
    <x v="0"/>
    <x v="6"/>
    <x v="0"/>
    <x v="0"/>
    <x v="1"/>
    <x v="2"/>
    <x v="0"/>
    <n v="0"/>
    <n v="0"/>
    <n v="0"/>
    <n v="0"/>
    <n v="37"/>
    <n v="3684050.93"/>
    <n v="0"/>
    <n v="0"/>
    <n v="0"/>
    <n v="0"/>
    <n v="0"/>
    <n v="0"/>
    <n v="3684050.93"/>
  </r>
  <r>
    <x v="1"/>
    <x v="0"/>
    <x v="6"/>
    <x v="0"/>
    <x v="0"/>
    <x v="2"/>
    <x v="0"/>
    <x v="0"/>
    <n v="28"/>
    <n v="24.07"/>
    <n v="38536.53"/>
    <n v="39800.69"/>
    <n v="0"/>
    <n v="0"/>
    <n v="0"/>
    <n v="0"/>
    <n v="38536.53"/>
    <n v="39800.69"/>
    <n v="0"/>
    <n v="0"/>
    <n v="0"/>
  </r>
  <r>
    <x v="1"/>
    <x v="0"/>
    <x v="6"/>
    <x v="0"/>
    <x v="0"/>
    <x v="3"/>
    <x v="0"/>
    <x v="0"/>
    <n v="65"/>
    <n v="62.199999999999989"/>
    <n v="69815"/>
    <n v="108233.09"/>
    <n v="0"/>
    <n v="0"/>
    <n v="0"/>
    <n v="0"/>
    <n v="69815"/>
    <n v="108233.09"/>
    <n v="0"/>
    <n v="0"/>
    <n v="0"/>
  </r>
  <r>
    <x v="1"/>
    <x v="0"/>
    <x v="6"/>
    <x v="0"/>
    <x v="0"/>
    <x v="3"/>
    <x v="1"/>
    <x v="0"/>
    <n v="0"/>
    <n v="0"/>
    <n v="0"/>
    <n v="0"/>
    <n v="0"/>
    <n v="38349"/>
    <n v="0"/>
    <n v="0"/>
    <n v="0"/>
    <n v="0"/>
    <n v="0"/>
    <n v="0"/>
    <n v="38349"/>
  </r>
  <r>
    <x v="1"/>
    <x v="0"/>
    <x v="6"/>
    <x v="0"/>
    <x v="1"/>
    <x v="4"/>
    <x v="0"/>
    <x v="0"/>
    <n v="2753"/>
    <n v="2726.99"/>
    <n v="3188135.0100000002"/>
    <n v="3476496.1900000004"/>
    <n v="0"/>
    <n v="1778.99"/>
    <n v="0"/>
    <n v="0"/>
    <n v="3188135.0100000002"/>
    <n v="3476496.1900000004"/>
    <n v="0"/>
    <n v="0"/>
    <n v="1778.99"/>
  </r>
  <r>
    <x v="1"/>
    <x v="0"/>
    <x v="6"/>
    <x v="0"/>
    <x v="1"/>
    <x v="4"/>
    <x v="1"/>
    <x v="0"/>
    <n v="0"/>
    <n v="0"/>
    <n v="0"/>
    <n v="0"/>
    <n v="5"/>
    <n v="178976.19"/>
    <n v="0"/>
    <n v="0"/>
    <n v="0"/>
    <n v="0"/>
    <n v="0"/>
    <n v="0"/>
    <n v="178976.19"/>
  </r>
  <r>
    <x v="1"/>
    <x v="0"/>
    <x v="6"/>
    <x v="0"/>
    <x v="1"/>
    <x v="4"/>
    <x v="2"/>
    <x v="0"/>
    <n v="0"/>
    <n v="0"/>
    <n v="0"/>
    <n v="0"/>
    <n v="2"/>
    <n v="329463.76999999996"/>
    <n v="0"/>
    <n v="0"/>
    <n v="0"/>
    <n v="0"/>
    <n v="0"/>
    <n v="0"/>
    <n v="329463.76999999996"/>
  </r>
  <r>
    <x v="1"/>
    <x v="0"/>
    <x v="6"/>
    <x v="0"/>
    <x v="1"/>
    <x v="0"/>
    <x v="0"/>
    <x v="0"/>
    <n v="653"/>
    <n v="780.21"/>
    <n v="820408.82000000007"/>
    <n v="768454.37999999989"/>
    <n v="0"/>
    <n v="0"/>
    <n v="0"/>
    <n v="0"/>
    <n v="820408.82000000007"/>
    <n v="768454.37999999989"/>
    <n v="0"/>
    <n v="0"/>
    <n v="0"/>
  </r>
  <r>
    <x v="1"/>
    <x v="0"/>
    <x v="6"/>
    <x v="0"/>
    <x v="1"/>
    <x v="0"/>
    <x v="1"/>
    <x v="0"/>
    <n v="0"/>
    <n v="0"/>
    <n v="0"/>
    <n v="0"/>
    <n v="0"/>
    <n v="405"/>
    <n v="0"/>
    <n v="0"/>
    <n v="0"/>
    <n v="0"/>
    <n v="0"/>
    <n v="0"/>
    <n v="405"/>
  </r>
  <r>
    <x v="1"/>
    <x v="0"/>
    <x v="6"/>
    <x v="0"/>
    <x v="1"/>
    <x v="1"/>
    <x v="0"/>
    <x v="0"/>
    <n v="1708"/>
    <n v="2002.11"/>
    <n v="3412449.3299999996"/>
    <n v="2844344.53"/>
    <n v="0"/>
    <n v="2694.44"/>
    <n v="0"/>
    <n v="0"/>
    <n v="3412449.3299999996"/>
    <n v="2844344.53"/>
    <n v="0"/>
    <n v="0"/>
    <n v="2694.44"/>
  </r>
  <r>
    <x v="1"/>
    <x v="0"/>
    <x v="6"/>
    <x v="0"/>
    <x v="1"/>
    <x v="1"/>
    <x v="1"/>
    <x v="0"/>
    <n v="0"/>
    <n v="0"/>
    <n v="0"/>
    <n v="0"/>
    <n v="2"/>
    <n v="-230864.59000000003"/>
    <n v="0"/>
    <n v="0"/>
    <n v="0"/>
    <n v="0"/>
    <n v="0"/>
    <n v="0"/>
    <n v="-230864.59000000003"/>
  </r>
  <r>
    <x v="1"/>
    <x v="0"/>
    <x v="6"/>
    <x v="0"/>
    <x v="1"/>
    <x v="1"/>
    <x v="2"/>
    <x v="0"/>
    <n v="0"/>
    <n v="0"/>
    <n v="0"/>
    <n v="0"/>
    <n v="8"/>
    <n v="751192.85"/>
    <n v="0"/>
    <n v="0"/>
    <n v="0"/>
    <n v="0"/>
    <n v="0"/>
    <n v="0"/>
    <n v="751192.85"/>
  </r>
  <r>
    <x v="1"/>
    <x v="0"/>
    <x v="6"/>
    <x v="0"/>
    <x v="1"/>
    <x v="2"/>
    <x v="0"/>
    <x v="0"/>
    <n v="995"/>
    <n v="804.86"/>
    <n v="1919650"/>
    <n v="1546476.19"/>
    <n v="0"/>
    <n v="0"/>
    <n v="0"/>
    <n v="0"/>
    <n v="1919650"/>
    <n v="1546476.19"/>
    <n v="0"/>
    <n v="0"/>
    <n v="0"/>
  </r>
  <r>
    <x v="1"/>
    <x v="0"/>
    <x v="6"/>
    <x v="0"/>
    <x v="1"/>
    <x v="3"/>
    <x v="0"/>
    <x v="0"/>
    <n v="54"/>
    <n v="10.82"/>
    <n v="140623.67000000001"/>
    <n v="47377.979999999996"/>
    <n v="0"/>
    <n v="0"/>
    <n v="0"/>
    <n v="0"/>
    <n v="140623.67000000001"/>
    <n v="47377.979999999996"/>
    <n v="0"/>
    <n v="0"/>
    <n v="0"/>
  </r>
  <r>
    <x v="1"/>
    <x v="0"/>
    <x v="6"/>
    <x v="0"/>
    <x v="2"/>
    <x v="4"/>
    <x v="0"/>
    <x v="0"/>
    <n v="7374"/>
    <n v="7397.3600000000006"/>
    <n v="47261507.829999998"/>
    <n v="46262768.659999996"/>
    <n v="0"/>
    <n v="1981.05"/>
    <n v="0"/>
    <n v="0"/>
    <n v="47261507.829999998"/>
    <n v="46262768.659999996"/>
    <n v="0"/>
    <n v="0"/>
    <n v="1981.05"/>
  </r>
  <r>
    <x v="1"/>
    <x v="0"/>
    <x v="6"/>
    <x v="0"/>
    <x v="2"/>
    <x v="4"/>
    <x v="1"/>
    <x v="0"/>
    <n v="0"/>
    <n v="0"/>
    <n v="0"/>
    <n v="0"/>
    <n v="11"/>
    <n v="4941180.8400000008"/>
    <n v="0"/>
    <n v="0"/>
    <n v="0"/>
    <n v="0"/>
    <n v="0"/>
    <n v="0"/>
    <n v="4941180.8400000008"/>
  </r>
  <r>
    <x v="1"/>
    <x v="0"/>
    <x v="6"/>
    <x v="0"/>
    <x v="2"/>
    <x v="4"/>
    <x v="2"/>
    <x v="0"/>
    <n v="0"/>
    <n v="0"/>
    <n v="0"/>
    <n v="0"/>
    <n v="16"/>
    <n v="4448859.2"/>
    <n v="0"/>
    <n v="0"/>
    <n v="0"/>
    <n v="0"/>
    <n v="0"/>
    <n v="0"/>
    <n v="4448859.2"/>
  </r>
  <r>
    <x v="1"/>
    <x v="0"/>
    <x v="6"/>
    <x v="0"/>
    <x v="2"/>
    <x v="0"/>
    <x v="0"/>
    <x v="0"/>
    <n v="170"/>
    <n v="190.26000000000002"/>
    <n v="443956.93000000005"/>
    <n v="610825.28999999992"/>
    <n v="0"/>
    <n v="0"/>
    <n v="0"/>
    <n v="0"/>
    <n v="443956.93000000005"/>
    <n v="610825.28999999992"/>
    <n v="0"/>
    <n v="0"/>
    <n v="0"/>
  </r>
  <r>
    <x v="1"/>
    <x v="0"/>
    <x v="6"/>
    <x v="0"/>
    <x v="2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0"/>
    <x v="2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0"/>
    <x v="2"/>
    <x v="1"/>
    <x v="0"/>
    <x v="0"/>
    <n v="181"/>
    <n v="180.08999999999997"/>
    <n v="263337.92"/>
    <n v="316797.04000000004"/>
    <n v="0"/>
    <n v="0"/>
    <n v="0"/>
    <n v="0"/>
    <n v="263337.92"/>
    <n v="316797.04000000004"/>
    <n v="0"/>
    <n v="0"/>
    <n v="0"/>
  </r>
  <r>
    <x v="1"/>
    <x v="0"/>
    <x v="6"/>
    <x v="0"/>
    <x v="2"/>
    <x v="1"/>
    <x v="1"/>
    <x v="0"/>
    <n v="0"/>
    <n v="0"/>
    <n v="0"/>
    <n v="0"/>
    <n v="1"/>
    <n v="38380"/>
    <n v="0"/>
    <n v="0"/>
    <n v="0"/>
    <n v="0"/>
    <n v="0"/>
    <n v="0"/>
    <n v="38380"/>
  </r>
  <r>
    <x v="1"/>
    <x v="0"/>
    <x v="6"/>
    <x v="0"/>
    <x v="2"/>
    <x v="1"/>
    <x v="2"/>
    <x v="0"/>
    <n v="0"/>
    <n v="0"/>
    <n v="0"/>
    <n v="0"/>
    <n v="1"/>
    <n v="-26785.01"/>
    <n v="0"/>
    <n v="0"/>
    <n v="0"/>
    <n v="0"/>
    <n v="0"/>
    <n v="0"/>
    <n v="-26785.01"/>
  </r>
  <r>
    <x v="1"/>
    <x v="0"/>
    <x v="6"/>
    <x v="0"/>
    <x v="2"/>
    <x v="2"/>
    <x v="0"/>
    <x v="0"/>
    <n v="83"/>
    <n v="66.89"/>
    <n v="46559.88"/>
    <n v="37527.61"/>
    <n v="0"/>
    <n v="0"/>
    <n v="0"/>
    <n v="0"/>
    <n v="46559.88"/>
    <n v="37527.61"/>
    <n v="0"/>
    <n v="0"/>
    <n v="0"/>
  </r>
  <r>
    <x v="1"/>
    <x v="0"/>
    <x v="6"/>
    <x v="0"/>
    <x v="2"/>
    <x v="3"/>
    <x v="0"/>
    <x v="0"/>
    <n v="21"/>
    <n v="5.24"/>
    <n v="146590.10999999999"/>
    <n v="141441.93"/>
    <n v="0"/>
    <n v="0"/>
    <n v="0"/>
    <n v="0"/>
    <n v="146590.10999999999"/>
    <n v="141441.93"/>
    <n v="0"/>
    <n v="0"/>
    <n v="0"/>
  </r>
  <r>
    <x v="1"/>
    <x v="0"/>
    <x v="6"/>
    <x v="0"/>
    <x v="3"/>
    <x v="0"/>
    <x v="0"/>
    <x v="0"/>
    <n v="24"/>
    <n v="40.109999999999992"/>
    <n v="36299.340000000004"/>
    <n v="59357.57"/>
    <n v="0"/>
    <n v="0"/>
    <n v="0"/>
    <n v="0"/>
    <n v="36299.340000000004"/>
    <n v="59357.57"/>
    <n v="0"/>
    <n v="0"/>
    <n v="0"/>
  </r>
  <r>
    <x v="1"/>
    <x v="0"/>
    <x v="6"/>
    <x v="0"/>
    <x v="3"/>
    <x v="0"/>
    <x v="1"/>
    <x v="0"/>
    <n v="0"/>
    <n v="0"/>
    <n v="0"/>
    <n v="0"/>
    <n v="0"/>
    <n v="-90000"/>
    <n v="0"/>
    <n v="0"/>
    <n v="0"/>
    <n v="0"/>
    <n v="0"/>
    <n v="0"/>
    <n v="-90000"/>
  </r>
  <r>
    <x v="1"/>
    <x v="0"/>
    <x v="6"/>
    <x v="0"/>
    <x v="3"/>
    <x v="1"/>
    <x v="0"/>
    <x v="0"/>
    <n v="498"/>
    <n v="490.05"/>
    <n v="359323.32"/>
    <n v="460641.51"/>
    <n v="0"/>
    <n v="0"/>
    <n v="0"/>
    <n v="0"/>
    <n v="359323.32"/>
    <n v="460641.51"/>
    <n v="0"/>
    <n v="0"/>
    <n v="0"/>
  </r>
  <r>
    <x v="1"/>
    <x v="0"/>
    <x v="6"/>
    <x v="0"/>
    <x v="3"/>
    <x v="1"/>
    <x v="1"/>
    <x v="0"/>
    <n v="0"/>
    <n v="0"/>
    <n v="0"/>
    <n v="0"/>
    <n v="8"/>
    <n v="327738.78999999998"/>
    <n v="0"/>
    <n v="0"/>
    <n v="0"/>
    <n v="0"/>
    <n v="0"/>
    <n v="0"/>
    <n v="327738.78999999998"/>
  </r>
  <r>
    <x v="1"/>
    <x v="0"/>
    <x v="6"/>
    <x v="0"/>
    <x v="3"/>
    <x v="1"/>
    <x v="2"/>
    <x v="0"/>
    <n v="0"/>
    <n v="0"/>
    <n v="0"/>
    <n v="0"/>
    <n v="7"/>
    <n v="145582.84"/>
    <n v="0"/>
    <n v="0"/>
    <n v="0"/>
    <n v="0"/>
    <n v="0"/>
    <n v="0"/>
    <n v="145582.84"/>
  </r>
  <r>
    <x v="1"/>
    <x v="0"/>
    <x v="6"/>
    <x v="0"/>
    <x v="3"/>
    <x v="2"/>
    <x v="0"/>
    <x v="0"/>
    <n v="158"/>
    <n v="157.87"/>
    <n v="94929.35"/>
    <n v="98462.939999999988"/>
    <n v="0"/>
    <n v="0"/>
    <n v="0"/>
    <n v="0"/>
    <n v="94929.35"/>
    <n v="98462.939999999988"/>
    <n v="0"/>
    <n v="0"/>
    <n v="0"/>
  </r>
  <r>
    <x v="1"/>
    <x v="0"/>
    <x v="6"/>
    <x v="0"/>
    <x v="3"/>
    <x v="2"/>
    <x v="1"/>
    <x v="0"/>
    <n v="0"/>
    <n v="0"/>
    <n v="0"/>
    <n v="0"/>
    <n v="3"/>
    <n v="40441.839999999997"/>
    <n v="0"/>
    <n v="0"/>
    <n v="0"/>
    <n v="0"/>
    <n v="0"/>
    <n v="0"/>
    <n v="40441.839999999997"/>
  </r>
  <r>
    <x v="1"/>
    <x v="0"/>
    <x v="6"/>
    <x v="0"/>
    <x v="3"/>
    <x v="2"/>
    <x v="2"/>
    <x v="0"/>
    <n v="0"/>
    <n v="0"/>
    <n v="0"/>
    <n v="0"/>
    <n v="3"/>
    <n v="98228.51999999999"/>
    <n v="0"/>
    <n v="0"/>
    <n v="0"/>
    <n v="0"/>
    <n v="0"/>
    <n v="0"/>
    <n v="98228.51999999999"/>
  </r>
  <r>
    <x v="1"/>
    <x v="0"/>
    <x v="6"/>
    <x v="0"/>
    <x v="4"/>
    <x v="4"/>
    <x v="0"/>
    <x v="0"/>
    <n v="0"/>
    <n v="7.7"/>
    <n v="8497.69"/>
    <n v="7223.72"/>
    <n v="0"/>
    <n v="0"/>
    <n v="0"/>
    <n v="0"/>
    <n v="8497.69"/>
    <n v="7223.72"/>
    <n v="0"/>
    <n v="0"/>
    <n v="0"/>
  </r>
  <r>
    <x v="1"/>
    <x v="0"/>
    <x v="6"/>
    <x v="0"/>
    <x v="4"/>
    <x v="0"/>
    <x v="0"/>
    <x v="0"/>
    <n v="0"/>
    <n v="2.1"/>
    <n v="0"/>
    <n v="8539.5400000000009"/>
    <n v="0"/>
    <n v="0"/>
    <n v="0"/>
    <n v="0"/>
    <n v="0"/>
    <n v="8539.5400000000009"/>
    <n v="0"/>
    <n v="0"/>
    <n v="0"/>
  </r>
  <r>
    <x v="1"/>
    <x v="0"/>
    <x v="6"/>
    <x v="0"/>
    <x v="4"/>
    <x v="0"/>
    <x v="1"/>
    <x v="0"/>
    <n v="0"/>
    <n v="0"/>
    <n v="0"/>
    <n v="0"/>
    <n v="1"/>
    <n v="1041527.1799999998"/>
    <n v="0"/>
    <n v="0"/>
    <n v="0"/>
    <n v="0"/>
    <n v="0"/>
    <n v="0"/>
    <n v="1041527.1799999998"/>
  </r>
  <r>
    <x v="1"/>
    <x v="0"/>
    <x v="6"/>
    <x v="0"/>
    <x v="4"/>
    <x v="0"/>
    <x v="2"/>
    <x v="0"/>
    <n v="0"/>
    <n v="0"/>
    <n v="0"/>
    <n v="0"/>
    <n v="0"/>
    <n v="-465579.19999999995"/>
    <n v="0"/>
    <n v="0"/>
    <n v="0"/>
    <n v="0"/>
    <n v="0"/>
    <n v="0"/>
    <n v="-465579.19999999995"/>
  </r>
  <r>
    <x v="1"/>
    <x v="0"/>
    <x v="6"/>
    <x v="0"/>
    <x v="4"/>
    <x v="1"/>
    <x v="0"/>
    <x v="0"/>
    <n v="13"/>
    <n v="11.06"/>
    <n v="6687.24"/>
    <n v="4822.34"/>
    <n v="0"/>
    <n v="0"/>
    <n v="0"/>
    <n v="0"/>
    <n v="6687.24"/>
    <n v="4822.34"/>
    <n v="0"/>
    <n v="0"/>
    <n v="0"/>
  </r>
  <r>
    <x v="1"/>
    <x v="0"/>
    <x v="6"/>
    <x v="0"/>
    <x v="4"/>
    <x v="1"/>
    <x v="1"/>
    <x v="0"/>
    <n v="0"/>
    <n v="0"/>
    <n v="0"/>
    <n v="0"/>
    <n v="2"/>
    <n v="90907.32"/>
    <n v="0"/>
    <n v="0"/>
    <n v="0"/>
    <n v="0"/>
    <n v="0"/>
    <n v="0"/>
    <n v="90907.32"/>
  </r>
  <r>
    <x v="1"/>
    <x v="0"/>
    <x v="6"/>
    <x v="1"/>
    <x v="0"/>
    <x v="4"/>
    <x v="0"/>
    <x v="0"/>
    <n v="10"/>
    <n v="20.759999999999998"/>
    <n v="-29508.6"/>
    <n v="155447.44999999998"/>
    <n v="0"/>
    <n v="0"/>
    <n v="0"/>
    <n v="0"/>
    <n v="-29508.6"/>
    <n v="155447.44999999998"/>
    <n v="0"/>
    <n v="0"/>
    <n v="0"/>
  </r>
  <r>
    <x v="1"/>
    <x v="0"/>
    <x v="6"/>
    <x v="1"/>
    <x v="0"/>
    <x v="0"/>
    <x v="0"/>
    <x v="0"/>
    <n v="6576"/>
    <n v="6466.35"/>
    <n v="16910237.810000002"/>
    <n v="8403464.4899999984"/>
    <n v="0"/>
    <n v="0"/>
    <n v="0"/>
    <n v="0"/>
    <n v="16910237.810000002"/>
    <n v="8403464.4899999984"/>
    <n v="0"/>
    <n v="0"/>
    <n v="0"/>
  </r>
  <r>
    <x v="1"/>
    <x v="0"/>
    <x v="6"/>
    <x v="1"/>
    <x v="0"/>
    <x v="0"/>
    <x v="1"/>
    <x v="0"/>
    <n v="0"/>
    <n v="0"/>
    <n v="0"/>
    <n v="0"/>
    <n v="32"/>
    <n v="3904323.7600000002"/>
    <n v="0"/>
    <n v="0"/>
    <n v="0"/>
    <n v="0"/>
    <n v="0"/>
    <n v="0"/>
    <n v="3904323.7600000002"/>
  </r>
  <r>
    <x v="1"/>
    <x v="0"/>
    <x v="6"/>
    <x v="1"/>
    <x v="0"/>
    <x v="0"/>
    <x v="2"/>
    <x v="0"/>
    <n v="0"/>
    <n v="0"/>
    <n v="0"/>
    <n v="0"/>
    <n v="73"/>
    <n v="13833266.439999999"/>
    <n v="0"/>
    <n v="0"/>
    <n v="0"/>
    <n v="0"/>
    <n v="0"/>
    <n v="0"/>
    <n v="13833266.439999999"/>
  </r>
  <r>
    <x v="1"/>
    <x v="0"/>
    <x v="6"/>
    <x v="1"/>
    <x v="0"/>
    <x v="1"/>
    <x v="0"/>
    <x v="0"/>
    <n v="31929"/>
    <n v="28899.040000000001"/>
    <n v="78091498.75"/>
    <n v="57103701.140000001"/>
    <n v="0"/>
    <n v="0"/>
    <n v="0"/>
    <n v="0"/>
    <n v="78091498.75"/>
    <n v="57103701.140000001"/>
    <n v="0"/>
    <n v="0"/>
    <n v="0"/>
  </r>
  <r>
    <x v="1"/>
    <x v="0"/>
    <x v="6"/>
    <x v="1"/>
    <x v="0"/>
    <x v="1"/>
    <x v="1"/>
    <x v="0"/>
    <n v="0"/>
    <n v="0"/>
    <n v="0"/>
    <n v="0"/>
    <n v="46"/>
    <n v="2424201.25"/>
    <n v="0"/>
    <n v="0"/>
    <n v="0"/>
    <n v="0"/>
    <n v="0"/>
    <n v="0"/>
    <n v="2424201.25"/>
  </r>
  <r>
    <x v="1"/>
    <x v="0"/>
    <x v="6"/>
    <x v="1"/>
    <x v="0"/>
    <x v="1"/>
    <x v="2"/>
    <x v="0"/>
    <n v="0"/>
    <n v="0"/>
    <n v="0"/>
    <n v="0"/>
    <n v="140"/>
    <n v="13865538.41"/>
    <n v="0"/>
    <n v="0"/>
    <n v="0"/>
    <n v="0"/>
    <n v="0"/>
    <n v="0"/>
    <n v="13865538.41"/>
  </r>
  <r>
    <x v="1"/>
    <x v="0"/>
    <x v="6"/>
    <x v="1"/>
    <x v="0"/>
    <x v="2"/>
    <x v="0"/>
    <x v="0"/>
    <n v="0"/>
    <n v="60.180000000000007"/>
    <n v="-29482.560000000001"/>
    <n v="77453.600000000006"/>
    <n v="0"/>
    <n v="0"/>
    <n v="0"/>
    <n v="0"/>
    <n v="-29482.560000000001"/>
    <n v="77453.600000000006"/>
    <n v="0"/>
    <n v="0"/>
    <n v="0"/>
  </r>
  <r>
    <x v="1"/>
    <x v="0"/>
    <x v="6"/>
    <x v="1"/>
    <x v="0"/>
    <x v="3"/>
    <x v="0"/>
    <x v="0"/>
    <n v="125"/>
    <n v="107.73"/>
    <n v="190947.52999999997"/>
    <n v="387332.89"/>
    <n v="0"/>
    <n v="0"/>
    <n v="0"/>
    <n v="0"/>
    <n v="190947.52999999997"/>
    <n v="387332.89"/>
    <n v="0"/>
    <n v="0"/>
    <n v="0"/>
  </r>
  <r>
    <x v="1"/>
    <x v="0"/>
    <x v="6"/>
    <x v="1"/>
    <x v="0"/>
    <x v="3"/>
    <x v="1"/>
    <x v="0"/>
    <n v="0"/>
    <n v="0"/>
    <n v="0"/>
    <n v="0"/>
    <n v="5"/>
    <n v="724140"/>
    <n v="0"/>
    <n v="0"/>
    <n v="0"/>
    <n v="0"/>
    <n v="0"/>
    <n v="0"/>
    <n v="724140"/>
  </r>
  <r>
    <x v="1"/>
    <x v="0"/>
    <x v="6"/>
    <x v="1"/>
    <x v="1"/>
    <x v="4"/>
    <x v="0"/>
    <x v="0"/>
    <n v="2363"/>
    <n v="2444.63"/>
    <n v="3727357.08"/>
    <n v="4736407.68"/>
    <n v="0"/>
    <n v="0"/>
    <n v="0"/>
    <n v="0"/>
    <n v="3727357.08"/>
    <n v="4736407.68"/>
    <n v="0"/>
    <n v="0"/>
    <n v="0"/>
  </r>
  <r>
    <x v="1"/>
    <x v="0"/>
    <x v="6"/>
    <x v="1"/>
    <x v="1"/>
    <x v="4"/>
    <x v="1"/>
    <x v="0"/>
    <n v="0"/>
    <n v="0"/>
    <n v="0"/>
    <n v="0"/>
    <n v="6"/>
    <n v="-15472.559999999998"/>
    <n v="0"/>
    <n v="0"/>
    <n v="0"/>
    <n v="0"/>
    <n v="0"/>
    <n v="0"/>
    <n v="-15472.559999999998"/>
  </r>
  <r>
    <x v="1"/>
    <x v="0"/>
    <x v="6"/>
    <x v="1"/>
    <x v="1"/>
    <x v="4"/>
    <x v="2"/>
    <x v="0"/>
    <n v="0"/>
    <n v="0"/>
    <n v="0"/>
    <n v="0"/>
    <n v="11"/>
    <n v="942181.89999999991"/>
    <n v="0"/>
    <n v="0"/>
    <n v="0"/>
    <n v="0"/>
    <n v="0"/>
    <n v="0"/>
    <n v="942181.89999999991"/>
  </r>
  <r>
    <x v="1"/>
    <x v="0"/>
    <x v="6"/>
    <x v="1"/>
    <x v="1"/>
    <x v="0"/>
    <x v="0"/>
    <x v="0"/>
    <n v="1253"/>
    <n v="1238.78"/>
    <n v="1398672.59"/>
    <n v="913694.7"/>
    <n v="0"/>
    <n v="0"/>
    <n v="0"/>
    <n v="0"/>
    <n v="1398672.59"/>
    <n v="913694.7"/>
    <n v="0"/>
    <n v="0"/>
    <n v="0"/>
  </r>
  <r>
    <x v="1"/>
    <x v="0"/>
    <x v="6"/>
    <x v="1"/>
    <x v="1"/>
    <x v="0"/>
    <x v="1"/>
    <x v="0"/>
    <n v="0"/>
    <n v="0"/>
    <n v="0"/>
    <n v="0"/>
    <n v="1"/>
    <n v="8763.51"/>
    <n v="0"/>
    <n v="0"/>
    <n v="0"/>
    <n v="0"/>
    <n v="0"/>
    <n v="0"/>
    <n v="8763.51"/>
  </r>
  <r>
    <x v="1"/>
    <x v="0"/>
    <x v="6"/>
    <x v="1"/>
    <x v="1"/>
    <x v="0"/>
    <x v="2"/>
    <x v="0"/>
    <n v="0"/>
    <n v="0"/>
    <n v="0"/>
    <n v="0"/>
    <n v="4"/>
    <n v="8560776"/>
    <n v="0"/>
    <n v="0"/>
    <n v="0"/>
    <n v="0"/>
    <n v="0"/>
    <n v="0"/>
    <n v="8560776"/>
  </r>
  <r>
    <x v="1"/>
    <x v="0"/>
    <x v="6"/>
    <x v="1"/>
    <x v="1"/>
    <x v="1"/>
    <x v="0"/>
    <x v="0"/>
    <n v="4891"/>
    <n v="5318.09"/>
    <n v="11868970.760000002"/>
    <n v="9150820.7399999984"/>
    <n v="0"/>
    <n v="0"/>
    <n v="0"/>
    <n v="0"/>
    <n v="11868970.760000002"/>
    <n v="9150820.7399999984"/>
    <n v="0"/>
    <n v="0"/>
    <n v="0"/>
  </r>
  <r>
    <x v="1"/>
    <x v="0"/>
    <x v="6"/>
    <x v="1"/>
    <x v="1"/>
    <x v="1"/>
    <x v="1"/>
    <x v="0"/>
    <n v="0"/>
    <n v="0"/>
    <n v="0"/>
    <n v="0"/>
    <n v="10"/>
    <n v="304404.59999999998"/>
    <n v="0"/>
    <n v="0"/>
    <n v="0"/>
    <n v="0"/>
    <n v="0"/>
    <n v="0"/>
    <n v="304404.59999999998"/>
  </r>
  <r>
    <x v="1"/>
    <x v="0"/>
    <x v="6"/>
    <x v="1"/>
    <x v="1"/>
    <x v="1"/>
    <x v="2"/>
    <x v="0"/>
    <n v="0"/>
    <n v="0"/>
    <n v="0"/>
    <n v="0"/>
    <n v="25"/>
    <n v="1661533.31"/>
    <n v="0"/>
    <n v="0"/>
    <n v="0"/>
    <n v="0"/>
    <n v="0"/>
    <n v="0"/>
    <n v="1661533.31"/>
  </r>
  <r>
    <x v="1"/>
    <x v="0"/>
    <x v="6"/>
    <x v="1"/>
    <x v="1"/>
    <x v="2"/>
    <x v="0"/>
    <x v="0"/>
    <n v="0"/>
    <n v="13.13"/>
    <n v="17.190000000000001"/>
    <n v="7904.41"/>
    <n v="0"/>
    <n v="0"/>
    <n v="0"/>
    <n v="0"/>
    <n v="17.190000000000001"/>
    <n v="7904.41"/>
    <n v="0"/>
    <n v="0"/>
    <n v="0"/>
  </r>
  <r>
    <x v="1"/>
    <x v="0"/>
    <x v="6"/>
    <x v="1"/>
    <x v="1"/>
    <x v="3"/>
    <x v="0"/>
    <x v="0"/>
    <n v="120"/>
    <n v="43.589999999999996"/>
    <n v="271492.58"/>
    <n v="168927.49"/>
    <n v="0"/>
    <n v="0"/>
    <n v="0"/>
    <n v="0"/>
    <n v="271492.58"/>
    <n v="168927.49"/>
    <n v="0"/>
    <n v="0"/>
    <n v="0"/>
  </r>
  <r>
    <x v="1"/>
    <x v="0"/>
    <x v="6"/>
    <x v="1"/>
    <x v="1"/>
    <x v="3"/>
    <x v="1"/>
    <x v="0"/>
    <n v="0"/>
    <n v="0"/>
    <n v="0"/>
    <n v="0"/>
    <n v="0"/>
    <n v="-333009"/>
    <n v="0"/>
    <n v="0"/>
    <n v="0"/>
    <n v="0"/>
    <n v="0"/>
    <n v="0"/>
    <n v="-333009"/>
  </r>
  <r>
    <x v="1"/>
    <x v="0"/>
    <x v="6"/>
    <x v="1"/>
    <x v="2"/>
    <x v="4"/>
    <x v="0"/>
    <x v="0"/>
    <n v="4495"/>
    <n v="3966.8899999999994"/>
    <n v="32680249.420000002"/>
    <n v="30191069.049999997"/>
    <n v="0"/>
    <n v="0"/>
    <n v="0"/>
    <n v="0"/>
    <n v="32680249.420000002"/>
    <n v="30191069.049999997"/>
    <n v="0"/>
    <n v="0"/>
    <n v="0"/>
  </r>
  <r>
    <x v="1"/>
    <x v="0"/>
    <x v="6"/>
    <x v="1"/>
    <x v="2"/>
    <x v="4"/>
    <x v="1"/>
    <x v="0"/>
    <n v="0"/>
    <n v="0"/>
    <n v="0"/>
    <n v="0"/>
    <n v="5"/>
    <n v="1002002.42"/>
    <n v="0"/>
    <n v="0"/>
    <n v="0"/>
    <n v="0"/>
    <n v="0"/>
    <n v="0"/>
    <n v="1002002.42"/>
  </r>
  <r>
    <x v="1"/>
    <x v="0"/>
    <x v="6"/>
    <x v="1"/>
    <x v="2"/>
    <x v="4"/>
    <x v="2"/>
    <x v="0"/>
    <n v="0"/>
    <n v="0"/>
    <n v="0"/>
    <n v="0"/>
    <n v="5"/>
    <n v="2361294.5999999996"/>
    <n v="0"/>
    <n v="0"/>
    <n v="0"/>
    <n v="0"/>
    <n v="0"/>
    <n v="0"/>
    <n v="2361294.5999999996"/>
  </r>
  <r>
    <x v="1"/>
    <x v="0"/>
    <x v="6"/>
    <x v="1"/>
    <x v="2"/>
    <x v="0"/>
    <x v="0"/>
    <x v="0"/>
    <n v="217"/>
    <n v="245.81000000000003"/>
    <n v="746509.76"/>
    <n v="943951.45"/>
    <n v="0"/>
    <n v="0"/>
    <n v="0"/>
    <n v="0"/>
    <n v="746509.76"/>
    <n v="943951.45"/>
    <n v="0"/>
    <n v="0"/>
    <n v="0"/>
  </r>
  <r>
    <x v="1"/>
    <x v="0"/>
    <x v="6"/>
    <x v="1"/>
    <x v="2"/>
    <x v="0"/>
    <x v="1"/>
    <x v="0"/>
    <n v="0"/>
    <n v="0"/>
    <n v="0"/>
    <n v="0"/>
    <n v="1"/>
    <n v="32360"/>
    <n v="0"/>
    <n v="0"/>
    <n v="0"/>
    <n v="0"/>
    <n v="0"/>
    <n v="0"/>
    <n v="32360"/>
  </r>
  <r>
    <x v="1"/>
    <x v="0"/>
    <x v="6"/>
    <x v="1"/>
    <x v="2"/>
    <x v="0"/>
    <x v="2"/>
    <x v="0"/>
    <n v="0"/>
    <n v="0"/>
    <n v="0"/>
    <n v="0"/>
    <n v="4"/>
    <n v="8675955"/>
    <n v="0"/>
    <n v="0"/>
    <n v="0"/>
    <n v="0"/>
    <n v="0"/>
    <n v="0"/>
    <n v="8675955"/>
  </r>
  <r>
    <x v="1"/>
    <x v="0"/>
    <x v="6"/>
    <x v="1"/>
    <x v="2"/>
    <x v="1"/>
    <x v="0"/>
    <x v="0"/>
    <n v="260"/>
    <n v="368.59999999999991"/>
    <n v="1061679.58"/>
    <n v="1422843.9600000002"/>
    <n v="0"/>
    <n v="0"/>
    <n v="0"/>
    <n v="0"/>
    <n v="1061679.58"/>
    <n v="1422843.9600000002"/>
    <n v="0"/>
    <n v="0"/>
    <n v="0"/>
  </r>
  <r>
    <x v="1"/>
    <x v="0"/>
    <x v="6"/>
    <x v="1"/>
    <x v="2"/>
    <x v="1"/>
    <x v="1"/>
    <x v="0"/>
    <n v="0"/>
    <n v="0"/>
    <n v="0"/>
    <n v="0"/>
    <n v="1"/>
    <n v="23296.61"/>
    <n v="0"/>
    <n v="0"/>
    <n v="0"/>
    <n v="0"/>
    <n v="0"/>
    <n v="0"/>
    <n v="23296.61"/>
  </r>
  <r>
    <x v="1"/>
    <x v="0"/>
    <x v="6"/>
    <x v="1"/>
    <x v="2"/>
    <x v="1"/>
    <x v="2"/>
    <x v="0"/>
    <n v="0"/>
    <n v="0"/>
    <n v="0"/>
    <n v="0"/>
    <n v="1"/>
    <n v="94393.7"/>
    <n v="0"/>
    <n v="0"/>
    <n v="0"/>
    <n v="0"/>
    <n v="0"/>
    <n v="0"/>
    <n v="94393.7"/>
  </r>
  <r>
    <x v="1"/>
    <x v="0"/>
    <x v="6"/>
    <x v="1"/>
    <x v="2"/>
    <x v="3"/>
    <x v="0"/>
    <x v="0"/>
    <n v="307"/>
    <n v="260.49"/>
    <n v="1046795.68"/>
    <n v="874178.95"/>
    <n v="0"/>
    <n v="0"/>
    <n v="0"/>
    <n v="0"/>
    <n v="1046795.68"/>
    <n v="874178.95"/>
    <n v="0"/>
    <n v="0"/>
    <n v="0"/>
  </r>
  <r>
    <x v="1"/>
    <x v="0"/>
    <x v="6"/>
    <x v="1"/>
    <x v="2"/>
    <x v="3"/>
    <x v="1"/>
    <x v="0"/>
    <n v="0"/>
    <n v="0"/>
    <n v="0"/>
    <n v="0"/>
    <n v="1"/>
    <n v="243000"/>
    <n v="0"/>
    <n v="0"/>
    <n v="0"/>
    <n v="0"/>
    <n v="0"/>
    <n v="0"/>
    <n v="243000"/>
  </r>
  <r>
    <x v="1"/>
    <x v="0"/>
    <x v="6"/>
    <x v="1"/>
    <x v="3"/>
    <x v="1"/>
    <x v="0"/>
    <x v="0"/>
    <n v="244"/>
    <n v="240.61"/>
    <n v="173348.72"/>
    <n v="257064.23"/>
    <n v="0"/>
    <n v="0"/>
    <n v="0"/>
    <n v="0"/>
    <n v="173348.72"/>
    <n v="257064.23"/>
    <n v="0"/>
    <n v="0"/>
    <n v="0"/>
  </r>
  <r>
    <x v="1"/>
    <x v="0"/>
    <x v="6"/>
    <x v="1"/>
    <x v="3"/>
    <x v="1"/>
    <x v="1"/>
    <x v="0"/>
    <n v="0"/>
    <n v="0"/>
    <n v="0"/>
    <n v="0"/>
    <n v="6"/>
    <n v="106515.96999999999"/>
    <n v="0"/>
    <n v="0"/>
    <n v="0"/>
    <n v="0"/>
    <n v="0"/>
    <n v="0"/>
    <n v="106515.96999999999"/>
  </r>
  <r>
    <x v="1"/>
    <x v="0"/>
    <x v="6"/>
    <x v="1"/>
    <x v="3"/>
    <x v="1"/>
    <x v="2"/>
    <x v="0"/>
    <n v="0"/>
    <n v="0"/>
    <n v="0"/>
    <n v="0"/>
    <n v="21"/>
    <n v="286005.41000000003"/>
    <n v="0"/>
    <n v="0"/>
    <n v="0"/>
    <n v="0"/>
    <n v="0"/>
    <n v="0"/>
    <n v="286005.41000000003"/>
  </r>
  <r>
    <x v="1"/>
    <x v="0"/>
    <x v="6"/>
    <x v="1"/>
    <x v="3"/>
    <x v="2"/>
    <x v="0"/>
    <x v="0"/>
    <n v="118"/>
    <n v="197.78000000000003"/>
    <n v="156024.72000000003"/>
    <n v="182418.24"/>
    <n v="0"/>
    <n v="0"/>
    <n v="0"/>
    <n v="0"/>
    <n v="156024.72000000003"/>
    <n v="182418.24"/>
    <n v="0"/>
    <n v="0"/>
    <n v="0"/>
  </r>
  <r>
    <x v="1"/>
    <x v="0"/>
    <x v="6"/>
    <x v="1"/>
    <x v="3"/>
    <x v="2"/>
    <x v="1"/>
    <x v="0"/>
    <n v="0"/>
    <n v="0"/>
    <n v="0"/>
    <n v="0"/>
    <n v="14"/>
    <n v="217517.38"/>
    <n v="0"/>
    <n v="0"/>
    <n v="0"/>
    <n v="0"/>
    <n v="0"/>
    <n v="0"/>
    <n v="217517.38"/>
  </r>
  <r>
    <x v="1"/>
    <x v="0"/>
    <x v="6"/>
    <x v="1"/>
    <x v="3"/>
    <x v="2"/>
    <x v="2"/>
    <x v="0"/>
    <n v="0"/>
    <n v="0"/>
    <n v="0"/>
    <n v="0"/>
    <n v="3"/>
    <n v="45346.52"/>
    <n v="0"/>
    <n v="0"/>
    <n v="0"/>
    <n v="0"/>
    <n v="0"/>
    <n v="0"/>
    <n v="45346.52"/>
  </r>
  <r>
    <x v="1"/>
    <x v="0"/>
    <x v="6"/>
    <x v="1"/>
    <x v="4"/>
    <x v="4"/>
    <x v="0"/>
    <x v="0"/>
    <n v="0"/>
    <n v="44.309999999999995"/>
    <n v="68347.92"/>
    <n v="56123.81"/>
    <n v="0"/>
    <n v="0"/>
    <n v="0"/>
    <n v="0"/>
    <n v="68347.92"/>
    <n v="56123.81"/>
    <n v="0"/>
    <n v="0"/>
    <n v="0"/>
  </r>
  <r>
    <x v="1"/>
    <x v="0"/>
    <x v="6"/>
    <x v="1"/>
    <x v="4"/>
    <x v="0"/>
    <x v="1"/>
    <x v="0"/>
    <n v="0"/>
    <n v="0"/>
    <n v="0"/>
    <n v="0"/>
    <n v="1"/>
    <n v="-570468.94999999995"/>
    <n v="0"/>
    <n v="0"/>
    <n v="0"/>
    <n v="0"/>
    <n v="0"/>
    <n v="0"/>
    <n v="-570468.94999999995"/>
  </r>
  <r>
    <x v="1"/>
    <x v="0"/>
    <x v="6"/>
    <x v="1"/>
    <x v="4"/>
    <x v="0"/>
    <x v="2"/>
    <x v="0"/>
    <n v="0"/>
    <n v="0"/>
    <n v="0"/>
    <n v="0"/>
    <n v="0"/>
    <n v="-232157.55999999997"/>
    <n v="0"/>
    <n v="0"/>
    <n v="0"/>
    <n v="0"/>
    <n v="0"/>
    <n v="0"/>
    <n v="-232157.55999999997"/>
  </r>
  <r>
    <x v="1"/>
    <x v="0"/>
    <x v="6"/>
    <x v="1"/>
    <x v="4"/>
    <x v="1"/>
    <x v="0"/>
    <x v="0"/>
    <n v="32"/>
    <n v="18.149999999999999"/>
    <n v="111605.1"/>
    <n v="38062.21"/>
    <n v="0"/>
    <n v="0"/>
    <n v="0"/>
    <n v="0"/>
    <n v="111605.1"/>
    <n v="38062.21"/>
    <n v="0"/>
    <n v="0"/>
    <n v="0"/>
  </r>
  <r>
    <x v="1"/>
    <x v="0"/>
    <x v="6"/>
    <x v="1"/>
    <x v="4"/>
    <x v="1"/>
    <x v="1"/>
    <x v="0"/>
    <n v="0"/>
    <n v="0"/>
    <n v="0"/>
    <n v="0"/>
    <n v="5"/>
    <n v="238650"/>
    <n v="0"/>
    <n v="0"/>
    <n v="0"/>
    <n v="0"/>
    <n v="0"/>
    <n v="0"/>
    <n v="238650"/>
  </r>
  <r>
    <x v="1"/>
    <x v="0"/>
    <x v="6"/>
    <x v="1"/>
    <x v="4"/>
    <x v="1"/>
    <x v="2"/>
    <x v="0"/>
    <n v="0"/>
    <n v="0"/>
    <n v="0"/>
    <n v="0"/>
    <n v="3"/>
    <n v="300330.5"/>
    <n v="0"/>
    <n v="0"/>
    <n v="0"/>
    <n v="0"/>
    <n v="0"/>
    <n v="0"/>
    <n v="300330.5"/>
  </r>
  <r>
    <x v="1"/>
    <x v="0"/>
    <x v="6"/>
    <x v="2"/>
    <x v="0"/>
    <x v="4"/>
    <x v="0"/>
    <x v="0"/>
    <n v="5"/>
    <n v="5.51"/>
    <n v="0"/>
    <n v="33572.230000000003"/>
    <n v="0"/>
    <n v="0"/>
    <n v="0"/>
    <n v="0"/>
    <n v="0"/>
    <n v="33572.230000000003"/>
    <n v="0"/>
    <n v="0"/>
    <n v="0"/>
  </r>
  <r>
    <x v="1"/>
    <x v="0"/>
    <x v="6"/>
    <x v="2"/>
    <x v="0"/>
    <x v="0"/>
    <x v="0"/>
    <x v="0"/>
    <n v="11613"/>
    <n v="8782.49"/>
    <n v="20999474.640000004"/>
    <n v="16791252.73"/>
    <n v="0"/>
    <n v="0"/>
    <n v="0"/>
    <n v="0"/>
    <n v="20999474.640000004"/>
    <n v="16791252.73"/>
    <n v="0"/>
    <n v="0"/>
    <n v="0"/>
  </r>
  <r>
    <x v="1"/>
    <x v="0"/>
    <x v="6"/>
    <x v="2"/>
    <x v="0"/>
    <x v="0"/>
    <x v="1"/>
    <x v="0"/>
    <n v="0"/>
    <n v="0"/>
    <n v="0"/>
    <n v="0"/>
    <n v="9"/>
    <n v="1975666.53"/>
    <n v="0"/>
    <n v="0"/>
    <n v="0"/>
    <n v="0"/>
    <n v="0"/>
    <n v="0"/>
    <n v="1975666.53"/>
  </r>
  <r>
    <x v="1"/>
    <x v="0"/>
    <x v="6"/>
    <x v="2"/>
    <x v="0"/>
    <x v="0"/>
    <x v="2"/>
    <x v="0"/>
    <n v="0"/>
    <n v="0"/>
    <n v="0"/>
    <n v="0"/>
    <n v="10"/>
    <n v="2183617.7999999998"/>
    <n v="0"/>
    <n v="0"/>
    <n v="0"/>
    <n v="0"/>
    <n v="0"/>
    <n v="0"/>
    <n v="2183617.7999999998"/>
  </r>
  <r>
    <x v="1"/>
    <x v="0"/>
    <x v="6"/>
    <x v="2"/>
    <x v="0"/>
    <x v="1"/>
    <x v="0"/>
    <x v="0"/>
    <n v="5471"/>
    <n v="4813.9999999999991"/>
    <n v="12263561.779999999"/>
    <n v="9829093.6199999992"/>
    <n v="0"/>
    <n v="0"/>
    <n v="0"/>
    <n v="0"/>
    <n v="12263561.779999999"/>
    <n v="9829093.6199999992"/>
    <n v="0"/>
    <n v="0"/>
    <n v="0"/>
  </r>
  <r>
    <x v="1"/>
    <x v="0"/>
    <x v="6"/>
    <x v="2"/>
    <x v="0"/>
    <x v="1"/>
    <x v="1"/>
    <x v="0"/>
    <n v="0"/>
    <n v="0"/>
    <n v="0"/>
    <n v="0"/>
    <n v="5"/>
    <n v="198947.42"/>
    <n v="0"/>
    <n v="0"/>
    <n v="0"/>
    <n v="0"/>
    <n v="0"/>
    <n v="0"/>
    <n v="198947.42"/>
  </r>
  <r>
    <x v="1"/>
    <x v="0"/>
    <x v="6"/>
    <x v="2"/>
    <x v="0"/>
    <x v="1"/>
    <x v="2"/>
    <x v="0"/>
    <n v="0"/>
    <n v="0"/>
    <n v="0"/>
    <n v="0"/>
    <n v="13"/>
    <n v="707703.86"/>
    <n v="0"/>
    <n v="0"/>
    <n v="0"/>
    <n v="0"/>
    <n v="0"/>
    <n v="0"/>
    <n v="707703.86"/>
  </r>
  <r>
    <x v="1"/>
    <x v="0"/>
    <x v="6"/>
    <x v="2"/>
    <x v="0"/>
    <x v="2"/>
    <x v="0"/>
    <x v="0"/>
    <n v="0"/>
    <n v="22.2"/>
    <n v="720.35"/>
    <n v="12396.58"/>
    <n v="0"/>
    <n v="0"/>
    <n v="0"/>
    <n v="0"/>
    <n v="720.35"/>
    <n v="12396.58"/>
    <n v="0"/>
    <n v="0"/>
    <n v="0"/>
  </r>
  <r>
    <x v="1"/>
    <x v="0"/>
    <x v="6"/>
    <x v="2"/>
    <x v="0"/>
    <x v="3"/>
    <x v="0"/>
    <x v="0"/>
    <n v="259"/>
    <n v="225.9"/>
    <n v="237015.94"/>
    <n v="246818.26999999996"/>
    <n v="0"/>
    <n v="0"/>
    <n v="0"/>
    <n v="0"/>
    <n v="237015.94"/>
    <n v="246818.26999999996"/>
    <n v="0"/>
    <n v="0"/>
    <n v="0"/>
  </r>
  <r>
    <x v="1"/>
    <x v="0"/>
    <x v="6"/>
    <x v="2"/>
    <x v="1"/>
    <x v="4"/>
    <x v="0"/>
    <x v="0"/>
    <n v="729"/>
    <n v="983.59"/>
    <n v="773745.76"/>
    <n v="1759952.29"/>
    <n v="0"/>
    <n v="0"/>
    <n v="0"/>
    <n v="0"/>
    <n v="773745.76"/>
    <n v="1759952.29"/>
    <n v="0"/>
    <n v="0"/>
    <n v="0"/>
  </r>
  <r>
    <x v="1"/>
    <x v="0"/>
    <x v="6"/>
    <x v="2"/>
    <x v="1"/>
    <x v="4"/>
    <x v="1"/>
    <x v="0"/>
    <n v="0"/>
    <n v="0"/>
    <n v="0"/>
    <n v="0"/>
    <n v="0"/>
    <n v="7130"/>
    <n v="0"/>
    <n v="0"/>
    <n v="0"/>
    <n v="0"/>
    <n v="0"/>
    <n v="0"/>
    <n v="7130"/>
  </r>
  <r>
    <x v="1"/>
    <x v="0"/>
    <x v="6"/>
    <x v="2"/>
    <x v="1"/>
    <x v="0"/>
    <x v="0"/>
    <x v="0"/>
    <n v="802"/>
    <n v="560.27"/>
    <n v="1690207.57"/>
    <n v="571191.11"/>
    <n v="0"/>
    <n v="0"/>
    <n v="0"/>
    <n v="0"/>
    <n v="1690207.57"/>
    <n v="571191.11"/>
    <n v="0"/>
    <n v="0"/>
    <n v="0"/>
  </r>
  <r>
    <x v="1"/>
    <x v="0"/>
    <x v="6"/>
    <x v="2"/>
    <x v="1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"/>
    <x v="1"/>
    <x v="1"/>
    <x v="0"/>
    <x v="0"/>
    <n v="945"/>
    <n v="980.5"/>
    <n v="1806965.8699999999"/>
    <n v="1431741.6"/>
    <n v="0"/>
    <n v="0"/>
    <n v="0"/>
    <n v="0"/>
    <n v="1806965.8699999999"/>
    <n v="1431741.6"/>
    <n v="0"/>
    <n v="0"/>
    <n v="0"/>
  </r>
  <r>
    <x v="1"/>
    <x v="0"/>
    <x v="6"/>
    <x v="2"/>
    <x v="1"/>
    <x v="1"/>
    <x v="1"/>
    <x v="0"/>
    <n v="0"/>
    <n v="0"/>
    <n v="0"/>
    <n v="0"/>
    <n v="0"/>
    <n v="-80417.349999999991"/>
    <n v="0"/>
    <n v="0"/>
    <n v="0"/>
    <n v="0"/>
    <n v="0"/>
    <n v="0"/>
    <n v="-80417.349999999991"/>
  </r>
  <r>
    <x v="1"/>
    <x v="0"/>
    <x v="6"/>
    <x v="2"/>
    <x v="1"/>
    <x v="1"/>
    <x v="2"/>
    <x v="0"/>
    <n v="0"/>
    <n v="0"/>
    <n v="0"/>
    <n v="0"/>
    <n v="1"/>
    <n v="42505.33"/>
    <n v="0"/>
    <n v="0"/>
    <n v="0"/>
    <n v="0"/>
    <n v="0"/>
    <n v="0"/>
    <n v="42505.33"/>
  </r>
  <r>
    <x v="1"/>
    <x v="0"/>
    <x v="6"/>
    <x v="2"/>
    <x v="1"/>
    <x v="2"/>
    <x v="0"/>
    <x v="0"/>
    <n v="0"/>
    <n v="3.79"/>
    <n v="-180.84"/>
    <n v="1841.27"/>
    <n v="0"/>
    <n v="0"/>
    <n v="0"/>
    <n v="0"/>
    <n v="-180.84"/>
    <n v="1841.27"/>
    <n v="0"/>
    <n v="0"/>
    <n v="0"/>
  </r>
  <r>
    <x v="1"/>
    <x v="0"/>
    <x v="6"/>
    <x v="2"/>
    <x v="1"/>
    <x v="3"/>
    <x v="0"/>
    <x v="0"/>
    <n v="3"/>
    <n v="12.689999999999998"/>
    <n v="43702.079999999994"/>
    <n v="25513.909999999996"/>
    <n v="0"/>
    <n v="0"/>
    <n v="0"/>
    <n v="0"/>
    <n v="43702.079999999994"/>
    <n v="25513.909999999996"/>
    <n v="0"/>
    <n v="0"/>
    <n v="0"/>
  </r>
  <r>
    <x v="1"/>
    <x v="0"/>
    <x v="6"/>
    <x v="2"/>
    <x v="2"/>
    <x v="4"/>
    <x v="0"/>
    <x v="0"/>
    <n v="1074"/>
    <n v="791.46"/>
    <n v="7060670.5700000003"/>
    <n v="4758423.79"/>
    <n v="0"/>
    <n v="0"/>
    <n v="0"/>
    <n v="0"/>
    <n v="7060670.5700000003"/>
    <n v="4758423.79"/>
    <n v="0"/>
    <n v="0"/>
    <n v="0"/>
  </r>
  <r>
    <x v="1"/>
    <x v="0"/>
    <x v="6"/>
    <x v="2"/>
    <x v="2"/>
    <x v="4"/>
    <x v="1"/>
    <x v="0"/>
    <n v="0"/>
    <n v="0"/>
    <n v="0"/>
    <n v="0"/>
    <n v="1"/>
    <n v="8615.92"/>
    <n v="0"/>
    <n v="0"/>
    <n v="0"/>
    <n v="0"/>
    <n v="0"/>
    <n v="0"/>
    <n v="8615.92"/>
  </r>
  <r>
    <x v="1"/>
    <x v="0"/>
    <x v="6"/>
    <x v="2"/>
    <x v="2"/>
    <x v="0"/>
    <x v="0"/>
    <x v="0"/>
    <n v="64"/>
    <n v="61.43"/>
    <n v="101768.08"/>
    <n v="117003.42"/>
    <n v="0"/>
    <n v="0"/>
    <n v="0"/>
    <n v="0"/>
    <n v="101768.08"/>
    <n v="117003.42"/>
    <n v="0"/>
    <n v="0"/>
    <n v="0"/>
  </r>
  <r>
    <x v="1"/>
    <x v="0"/>
    <x v="6"/>
    <x v="2"/>
    <x v="2"/>
    <x v="1"/>
    <x v="0"/>
    <x v="0"/>
    <n v="28"/>
    <n v="35.480000000000004"/>
    <n v="75687.199999999997"/>
    <n v="76252.970000000016"/>
    <n v="0"/>
    <n v="0"/>
    <n v="0"/>
    <n v="0"/>
    <n v="75687.199999999997"/>
    <n v="76252.970000000016"/>
    <n v="0"/>
    <n v="0"/>
    <n v="0"/>
  </r>
  <r>
    <x v="1"/>
    <x v="0"/>
    <x v="6"/>
    <x v="2"/>
    <x v="2"/>
    <x v="1"/>
    <x v="1"/>
    <x v="0"/>
    <n v="0"/>
    <n v="0"/>
    <n v="0"/>
    <n v="0"/>
    <n v="0"/>
    <n v="-239627"/>
    <n v="0"/>
    <n v="0"/>
    <n v="0"/>
    <n v="0"/>
    <n v="0"/>
    <n v="0"/>
    <n v="-239627"/>
  </r>
  <r>
    <x v="1"/>
    <x v="0"/>
    <x v="6"/>
    <x v="2"/>
    <x v="2"/>
    <x v="1"/>
    <x v="2"/>
    <x v="0"/>
    <n v="0"/>
    <n v="0"/>
    <n v="0"/>
    <n v="0"/>
    <n v="1"/>
    <n v="129593.1"/>
    <n v="0"/>
    <n v="0"/>
    <n v="0"/>
    <n v="0"/>
    <n v="0"/>
    <n v="0"/>
    <n v="129593.1"/>
  </r>
  <r>
    <x v="1"/>
    <x v="0"/>
    <x v="6"/>
    <x v="2"/>
    <x v="2"/>
    <x v="3"/>
    <x v="0"/>
    <x v="0"/>
    <n v="105"/>
    <n v="106.25"/>
    <n v="477368.62999999995"/>
    <n v="565054.42999999993"/>
    <n v="0"/>
    <n v="0"/>
    <n v="0"/>
    <n v="0"/>
    <n v="477368.62999999995"/>
    <n v="565054.42999999993"/>
    <n v="0"/>
    <n v="0"/>
    <n v="0"/>
  </r>
  <r>
    <x v="1"/>
    <x v="0"/>
    <x v="6"/>
    <x v="2"/>
    <x v="3"/>
    <x v="0"/>
    <x v="0"/>
    <x v="0"/>
    <n v="3"/>
    <n v="19.13"/>
    <n v="12891.21"/>
    <n v="22680.06"/>
    <n v="0"/>
    <n v="0"/>
    <n v="0"/>
    <n v="0"/>
    <n v="12891.21"/>
    <n v="22680.06"/>
    <n v="0"/>
    <n v="0"/>
    <n v="0"/>
  </r>
  <r>
    <x v="1"/>
    <x v="0"/>
    <x v="6"/>
    <x v="2"/>
    <x v="3"/>
    <x v="0"/>
    <x v="1"/>
    <x v="0"/>
    <n v="0"/>
    <n v="0"/>
    <n v="0"/>
    <n v="0"/>
    <n v="1"/>
    <n v="17158"/>
    <n v="0"/>
    <n v="0"/>
    <n v="0"/>
    <n v="0"/>
    <n v="0"/>
    <n v="0"/>
    <n v="17158"/>
  </r>
  <r>
    <x v="1"/>
    <x v="0"/>
    <x v="6"/>
    <x v="2"/>
    <x v="3"/>
    <x v="0"/>
    <x v="2"/>
    <x v="0"/>
    <n v="0"/>
    <n v="0"/>
    <n v="0"/>
    <n v="0"/>
    <n v="2"/>
    <n v="27057.040000000001"/>
    <n v="0"/>
    <n v="0"/>
    <n v="0"/>
    <n v="0"/>
    <n v="0"/>
    <n v="0"/>
    <n v="27057.040000000001"/>
  </r>
  <r>
    <x v="1"/>
    <x v="0"/>
    <x v="6"/>
    <x v="2"/>
    <x v="3"/>
    <x v="1"/>
    <x v="0"/>
    <x v="0"/>
    <n v="45"/>
    <n v="54.029999999999994"/>
    <n v="70138.509999999995"/>
    <n v="84852"/>
    <n v="0"/>
    <n v="0"/>
    <n v="0"/>
    <n v="0"/>
    <n v="70138.509999999995"/>
    <n v="84852"/>
    <n v="0"/>
    <n v="0"/>
    <n v="0"/>
  </r>
  <r>
    <x v="1"/>
    <x v="0"/>
    <x v="6"/>
    <x v="2"/>
    <x v="3"/>
    <x v="1"/>
    <x v="2"/>
    <x v="0"/>
    <n v="0"/>
    <n v="0"/>
    <n v="0"/>
    <n v="0"/>
    <n v="1"/>
    <n v="16292.5"/>
    <n v="0"/>
    <n v="0"/>
    <n v="0"/>
    <n v="0"/>
    <n v="0"/>
    <n v="0"/>
    <n v="16292.5"/>
  </r>
  <r>
    <x v="1"/>
    <x v="0"/>
    <x v="6"/>
    <x v="2"/>
    <x v="3"/>
    <x v="2"/>
    <x v="0"/>
    <x v="0"/>
    <n v="11"/>
    <n v="9.2200000000000006"/>
    <n v="10716.06"/>
    <n v="9828.06"/>
    <n v="0"/>
    <n v="0"/>
    <n v="0"/>
    <n v="0"/>
    <n v="10716.06"/>
    <n v="9828.06"/>
    <n v="0"/>
    <n v="0"/>
    <n v="0"/>
  </r>
  <r>
    <x v="1"/>
    <x v="0"/>
    <x v="6"/>
    <x v="2"/>
    <x v="4"/>
    <x v="0"/>
    <x v="1"/>
    <x v="0"/>
    <n v="0"/>
    <n v="0"/>
    <n v="0"/>
    <n v="0"/>
    <n v="0"/>
    <n v="233911.12"/>
    <n v="0"/>
    <n v="0"/>
    <n v="0"/>
    <n v="0"/>
    <n v="0"/>
    <n v="0"/>
    <n v="233911.12"/>
  </r>
  <r>
    <x v="1"/>
    <x v="0"/>
    <x v="6"/>
    <x v="2"/>
    <x v="4"/>
    <x v="0"/>
    <x v="2"/>
    <x v="0"/>
    <n v="0"/>
    <n v="0"/>
    <n v="0"/>
    <n v="0"/>
    <n v="0"/>
    <n v="-239310"/>
    <n v="0"/>
    <n v="0"/>
    <n v="0"/>
    <n v="0"/>
    <n v="0"/>
    <n v="0"/>
    <n v="-239310"/>
  </r>
  <r>
    <x v="1"/>
    <x v="0"/>
    <x v="6"/>
    <x v="2"/>
    <x v="4"/>
    <x v="1"/>
    <x v="0"/>
    <x v="0"/>
    <n v="3"/>
    <n v="3.24"/>
    <n v="1551.87"/>
    <n v="1133.1600000000001"/>
    <n v="0"/>
    <n v="0"/>
    <n v="0"/>
    <n v="0"/>
    <n v="1551.87"/>
    <n v="1133.1600000000001"/>
    <n v="0"/>
    <n v="0"/>
    <n v="0"/>
  </r>
  <r>
    <x v="1"/>
    <x v="0"/>
    <x v="6"/>
    <x v="3"/>
    <x v="0"/>
    <x v="4"/>
    <x v="0"/>
    <x v="0"/>
    <n v="7"/>
    <n v="13.9"/>
    <n v="-32309.55"/>
    <n v="77572.14"/>
    <n v="0"/>
    <n v="0"/>
    <n v="0"/>
    <n v="0"/>
    <n v="-32309.55"/>
    <n v="77572.14"/>
    <n v="0"/>
    <n v="0"/>
    <n v="0"/>
  </r>
  <r>
    <x v="1"/>
    <x v="0"/>
    <x v="6"/>
    <x v="3"/>
    <x v="0"/>
    <x v="0"/>
    <x v="0"/>
    <x v="0"/>
    <n v="1014"/>
    <n v="906.7399999999999"/>
    <n v="639801.83000000007"/>
    <n v="778415.56"/>
    <n v="0"/>
    <n v="0"/>
    <n v="0"/>
    <n v="0"/>
    <n v="639801.83000000007"/>
    <n v="778415.56"/>
    <n v="0"/>
    <n v="0"/>
    <n v="0"/>
  </r>
  <r>
    <x v="1"/>
    <x v="0"/>
    <x v="6"/>
    <x v="3"/>
    <x v="0"/>
    <x v="0"/>
    <x v="1"/>
    <x v="0"/>
    <n v="0"/>
    <n v="0"/>
    <n v="0"/>
    <n v="0"/>
    <n v="1"/>
    <n v="43177"/>
    <n v="0"/>
    <n v="0"/>
    <n v="0"/>
    <n v="0"/>
    <n v="0"/>
    <n v="0"/>
    <n v="43177"/>
  </r>
  <r>
    <x v="1"/>
    <x v="0"/>
    <x v="6"/>
    <x v="3"/>
    <x v="0"/>
    <x v="0"/>
    <x v="2"/>
    <x v="0"/>
    <n v="0"/>
    <n v="0"/>
    <n v="0"/>
    <n v="0"/>
    <n v="1"/>
    <n v="95796.02"/>
    <n v="0"/>
    <n v="0"/>
    <n v="0"/>
    <n v="0"/>
    <n v="0"/>
    <n v="0"/>
    <n v="95796.02"/>
  </r>
  <r>
    <x v="1"/>
    <x v="0"/>
    <x v="6"/>
    <x v="3"/>
    <x v="0"/>
    <x v="1"/>
    <x v="0"/>
    <x v="0"/>
    <n v="6879"/>
    <n v="7452.77"/>
    <n v="5460617.959999999"/>
    <n v="11872429.16"/>
    <n v="0"/>
    <n v="0"/>
    <n v="0"/>
    <n v="0"/>
    <n v="5460617.959999999"/>
    <n v="11872429.16"/>
    <n v="0"/>
    <n v="0"/>
    <n v="0"/>
  </r>
  <r>
    <x v="1"/>
    <x v="0"/>
    <x v="6"/>
    <x v="3"/>
    <x v="0"/>
    <x v="1"/>
    <x v="1"/>
    <x v="0"/>
    <n v="0"/>
    <n v="0"/>
    <n v="0"/>
    <n v="0"/>
    <n v="5"/>
    <n v="144431.93"/>
    <n v="0"/>
    <n v="0"/>
    <n v="0"/>
    <n v="0"/>
    <n v="0"/>
    <n v="0"/>
    <n v="144431.93"/>
  </r>
  <r>
    <x v="1"/>
    <x v="0"/>
    <x v="6"/>
    <x v="3"/>
    <x v="0"/>
    <x v="1"/>
    <x v="2"/>
    <x v="0"/>
    <n v="0"/>
    <n v="0"/>
    <n v="0"/>
    <n v="0"/>
    <n v="19"/>
    <n v="1899228.5900000003"/>
    <n v="0"/>
    <n v="0"/>
    <n v="0"/>
    <n v="0"/>
    <n v="0"/>
    <n v="0"/>
    <n v="1899228.5900000003"/>
  </r>
  <r>
    <x v="1"/>
    <x v="0"/>
    <x v="6"/>
    <x v="3"/>
    <x v="0"/>
    <x v="2"/>
    <x v="0"/>
    <x v="0"/>
    <n v="1"/>
    <n v="4.3100000000000005"/>
    <n v="1132.3399999999999"/>
    <n v="2372.13"/>
    <n v="0"/>
    <n v="0"/>
    <n v="0"/>
    <n v="0"/>
    <n v="1132.3399999999999"/>
    <n v="2372.13"/>
    <n v="0"/>
    <n v="0"/>
    <n v="0"/>
  </r>
  <r>
    <x v="1"/>
    <x v="0"/>
    <x v="6"/>
    <x v="3"/>
    <x v="0"/>
    <x v="3"/>
    <x v="0"/>
    <x v="0"/>
    <n v="9"/>
    <n v="15.26"/>
    <n v="-11237.830000000002"/>
    <n v="48207.42"/>
    <n v="0"/>
    <n v="0"/>
    <n v="0"/>
    <n v="0"/>
    <n v="-11237.830000000002"/>
    <n v="48207.42"/>
    <n v="0"/>
    <n v="0"/>
    <n v="0"/>
  </r>
  <r>
    <x v="1"/>
    <x v="0"/>
    <x v="6"/>
    <x v="3"/>
    <x v="1"/>
    <x v="4"/>
    <x v="0"/>
    <x v="0"/>
    <n v="1153"/>
    <n v="1180.03"/>
    <n v="1036764.35"/>
    <n v="1521888.29"/>
    <n v="0"/>
    <n v="0"/>
    <n v="0"/>
    <n v="0"/>
    <n v="1036764.35"/>
    <n v="1521888.29"/>
    <n v="0"/>
    <n v="0"/>
    <n v="0"/>
  </r>
  <r>
    <x v="1"/>
    <x v="0"/>
    <x v="6"/>
    <x v="3"/>
    <x v="1"/>
    <x v="4"/>
    <x v="1"/>
    <x v="0"/>
    <n v="0"/>
    <n v="0"/>
    <n v="0"/>
    <n v="0"/>
    <n v="1"/>
    <n v="-48323"/>
    <n v="0"/>
    <n v="0"/>
    <n v="0"/>
    <n v="0"/>
    <n v="0"/>
    <n v="0"/>
    <n v="-48323"/>
  </r>
  <r>
    <x v="1"/>
    <x v="0"/>
    <x v="6"/>
    <x v="3"/>
    <x v="1"/>
    <x v="4"/>
    <x v="2"/>
    <x v="0"/>
    <n v="0"/>
    <n v="0"/>
    <n v="0"/>
    <n v="0"/>
    <n v="0"/>
    <n v="2070"/>
    <n v="0"/>
    <n v="0"/>
    <n v="0"/>
    <n v="0"/>
    <n v="0"/>
    <n v="0"/>
    <n v="2070"/>
  </r>
  <r>
    <x v="1"/>
    <x v="0"/>
    <x v="6"/>
    <x v="3"/>
    <x v="1"/>
    <x v="0"/>
    <x v="0"/>
    <x v="0"/>
    <n v="316"/>
    <n v="272.97000000000003"/>
    <n v="202426.91000000003"/>
    <n v="147916.64000000001"/>
    <n v="0"/>
    <n v="0"/>
    <n v="0"/>
    <n v="0"/>
    <n v="202426.91000000003"/>
    <n v="147916.64000000001"/>
    <n v="0"/>
    <n v="0"/>
    <n v="0"/>
  </r>
  <r>
    <x v="1"/>
    <x v="0"/>
    <x v="6"/>
    <x v="3"/>
    <x v="1"/>
    <x v="1"/>
    <x v="0"/>
    <x v="0"/>
    <n v="562"/>
    <n v="842.58"/>
    <n v="1016630.32"/>
    <n v="1462643.8600000003"/>
    <n v="0"/>
    <n v="0"/>
    <n v="0"/>
    <n v="0"/>
    <n v="1016630.32"/>
    <n v="1462643.8600000003"/>
    <n v="0"/>
    <n v="0"/>
    <n v="0"/>
  </r>
  <r>
    <x v="1"/>
    <x v="0"/>
    <x v="6"/>
    <x v="3"/>
    <x v="1"/>
    <x v="1"/>
    <x v="1"/>
    <x v="0"/>
    <n v="0"/>
    <n v="0"/>
    <n v="0"/>
    <n v="0"/>
    <n v="2"/>
    <n v="56878.289999999994"/>
    <n v="0"/>
    <n v="0"/>
    <n v="0"/>
    <n v="0"/>
    <n v="0"/>
    <n v="0"/>
    <n v="56878.289999999994"/>
  </r>
  <r>
    <x v="1"/>
    <x v="0"/>
    <x v="6"/>
    <x v="3"/>
    <x v="1"/>
    <x v="1"/>
    <x v="2"/>
    <x v="0"/>
    <n v="0"/>
    <n v="0"/>
    <n v="0"/>
    <n v="0"/>
    <n v="1"/>
    <n v="-62867.94"/>
    <n v="0"/>
    <n v="0"/>
    <n v="0"/>
    <n v="0"/>
    <n v="0"/>
    <n v="0"/>
    <n v="-62867.94"/>
  </r>
  <r>
    <x v="1"/>
    <x v="0"/>
    <x v="6"/>
    <x v="3"/>
    <x v="1"/>
    <x v="2"/>
    <x v="0"/>
    <x v="0"/>
    <n v="10"/>
    <n v="12.08"/>
    <n v="22874.46"/>
    <n v="29430.17"/>
    <n v="0"/>
    <n v="0"/>
    <n v="0"/>
    <n v="0"/>
    <n v="22874.46"/>
    <n v="29430.17"/>
    <n v="0"/>
    <n v="0"/>
    <n v="0"/>
  </r>
  <r>
    <x v="1"/>
    <x v="0"/>
    <x v="6"/>
    <x v="3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3"/>
    <x v="1"/>
    <x v="3"/>
    <x v="0"/>
    <x v="0"/>
    <n v="27"/>
    <n v="5.6899999999999995"/>
    <n v="62140.49"/>
    <n v="31047.34"/>
    <n v="0"/>
    <n v="0"/>
    <n v="0"/>
    <n v="0"/>
    <n v="62140.49"/>
    <n v="31047.34"/>
    <n v="0"/>
    <n v="0"/>
    <n v="0"/>
  </r>
  <r>
    <x v="1"/>
    <x v="0"/>
    <x v="6"/>
    <x v="3"/>
    <x v="2"/>
    <x v="4"/>
    <x v="0"/>
    <x v="0"/>
    <n v="425"/>
    <n v="430.67999999999995"/>
    <n v="2982276.2899999996"/>
    <n v="2823699.3499999996"/>
    <n v="0"/>
    <n v="0"/>
    <n v="0"/>
    <n v="0"/>
    <n v="2982276.2899999996"/>
    <n v="2823699.3499999996"/>
    <n v="0"/>
    <n v="0"/>
    <n v="0"/>
  </r>
  <r>
    <x v="1"/>
    <x v="0"/>
    <x v="6"/>
    <x v="3"/>
    <x v="2"/>
    <x v="4"/>
    <x v="1"/>
    <x v="0"/>
    <n v="0"/>
    <n v="0"/>
    <n v="0"/>
    <n v="0"/>
    <n v="1"/>
    <n v="2522"/>
    <n v="0"/>
    <n v="0"/>
    <n v="0"/>
    <n v="0"/>
    <n v="0"/>
    <n v="0"/>
    <n v="2522"/>
  </r>
  <r>
    <x v="1"/>
    <x v="0"/>
    <x v="6"/>
    <x v="3"/>
    <x v="2"/>
    <x v="0"/>
    <x v="0"/>
    <x v="0"/>
    <n v="44"/>
    <n v="50.489999999999995"/>
    <n v="84911.75"/>
    <n v="122090.14000000001"/>
    <n v="0"/>
    <n v="0"/>
    <n v="0"/>
    <n v="0"/>
    <n v="84911.75"/>
    <n v="122090.14000000001"/>
    <n v="0"/>
    <n v="0"/>
    <n v="0"/>
  </r>
  <r>
    <x v="1"/>
    <x v="0"/>
    <x v="6"/>
    <x v="3"/>
    <x v="2"/>
    <x v="1"/>
    <x v="0"/>
    <x v="0"/>
    <n v="39"/>
    <n v="55.46"/>
    <n v="106957.85999999997"/>
    <n v="162810.65999999997"/>
    <n v="0"/>
    <n v="0"/>
    <n v="0"/>
    <n v="0"/>
    <n v="106957.85999999997"/>
    <n v="162810.65999999997"/>
    <n v="0"/>
    <n v="0"/>
    <n v="0"/>
  </r>
  <r>
    <x v="1"/>
    <x v="0"/>
    <x v="6"/>
    <x v="3"/>
    <x v="2"/>
    <x v="2"/>
    <x v="0"/>
    <x v="0"/>
    <n v="7"/>
    <n v="8.64"/>
    <n v="16107.72"/>
    <n v="30005.05"/>
    <n v="0"/>
    <n v="0"/>
    <n v="0"/>
    <n v="0"/>
    <n v="16107.72"/>
    <n v="30005.05"/>
    <n v="0"/>
    <n v="0"/>
    <n v="0"/>
  </r>
  <r>
    <x v="1"/>
    <x v="0"/>
    <x v="6"/>
    <x v="3"/>
    <x v="2"/>
    <x v="3"/>
    <x v="0"/>
    <x v="0"/>
    <n v="2"/>
    <n v="1.9499999999999997"/>
    <n v="17505.57"/>
    <n v="13276.74"/>
    <n v="0"/>
    <n v="0"/>
    <n v="0"/>
    <n v="0"/>
    <n v="17505.57"/>
    <n v="13276.74"/>
    <n v="0"/>
    <n v="0"/>
    <n v="0"/>
  </r>
  <r>
    <x v="1"/>
    <x v="0"/>
    <x v="6"/>
    <x v="3"/>
    <x v="3"/>
    <x v="1"/>
    <x v="0"/>
    <x v="0"/>
    <n v="359"/>
    <n v="372.76"/>
    <n v="302993.52999999997"/>
    <n v="289712.52999999997"/>
    <n v="0"/>
    <n v="0"/>
    <n v="0"/>
    <n v="0"/>
    <n v="302993.52999999997"/>
    <n v="289712.52999999997"/>
    <n v="0"/>
    <n v="0"/>
    <n v="0"/>
  </r>
  <r>
    <x v="1"/>
    <x v="0"/>
    <x v="6"/>
    <x v="3"/>
    <x v="3"/>
    <x v="1"/>
    <x v="1"/>
    <x v="0"/>
    <n v="0"/>
    <n v="0"/>
    <n v="0"/>
    <n v="0"/>
    <n v="2"/>
    <n v="51802.399999999994"/>
    <n v="0"/>
    <n v="0"/>
    <n v="0"/>
    <n v="0"/>
    <n v="0"/>
    <n v="0"/>
    <n v="51802.399999999994"/>
  </r>
  <r>
    <x v="1"/>
    <x v="0"/>
    <x v="6"/>
    <x v="3"/>
    <x v="3"/>
    <x v="1"/>
    <x v="2"/>
    <x v="0"/>
    <n v="0"/>
    <n v="0"/>
    <n v="0"/>
    <n v="0"/>
    <n v="4"/>
    <n v="53662.53"/>
    <n v="0"/>
    <n v="0"/>
    <n v="0"/>
    <n v="0"/>
    <n v="0"/>
    <n v="0"/>
    <n v="53662.53"/>
  </r>
  <r>
    <x v="1"/>
    <x v="0"/>
    <x v="6"/>
    <x v="3"/>
    <x v="3"/>
    <x v="2"/>
    <x v="0"/>
    <x v="0"/>
    <n v="99"/>
    <n v="112.47"/>
    <n v="47447.380000000005"/>
    <n v="52300.31"/>
    <n v="0"/>
    <n v="0"/>
    <n v="0"/>
    <n v="0"/>
    <n v="47447.380000000005"/>
    <n v="52300.31"/>
    <n v="0"/>
    <n v="0"/>
    <n v="0"/>
  </r>
  <r>
    <x v="1"/>
    <x v="0"/>
    <x v="6"/>
    <x v="3"/>
    <x v="3"/>
    <x v="2"/>
    <x v="1"/>
    <x v="0"/>
    <n v="0"/>
    <n v="0"/>
    <n v="0"/>
    <n v="0"/>
    <n v="5"/>
    <n v="74214"/>
    <n v="0"/>
    <n v="0"/>
    <n v="0"/>
    <n v="0"/>
    <n v="0"/>
    <n v="0"/>
    <n v="74214"/>
  </r>
  <r>
    <x v="1"/>
    <x v="0"/>
    <x v="6"/>
    <x v="3"/>
    <x v="3"/>
    <x v="2"/>
    <x v="2"/>
    <x v="0"/>
    <n v="0"/>
    <n v="0"/>
    <n v="0"/>
    <n v="0"/>
    <n v="1"/>
    <n v="5661"/>
    <n v="0"/>
    <n v="0"/>
    <n v="0"/>
    <n v="0"/>
    <n v="0"/>
    <n v="0"/>
    <n v="5661"/>
  </r>
  <r>
    <x v="1"/>
    <x v="0"/>
    <x v="6"/>
    <x v="3"/>
    <x v="4"/>
    <x v="4"/>
    <x v="0"/>
    <x v="0"/>
    <n v="0"/>
    <n v="0.3"/>
    <n v="4011.45"/>
    <n v="734.94"/>
    <n v="0"/>
    <n v="0"/>
    <n v="0"/>
    <n v="0"/>
    <n v="4011.45"/>
    <n v="734.94"/>
    <n v="0"/>
    <n v="0"/>
    <n v="0"/>
  </r>
  <r>
    <x v="1"/>
    <x v="0"/>
    <x v="6"/>
    <x v="3"/>
    <x v="4"/>
    <x v="0"/>
    <x v="1"/>
    <x v="0"/>
    <n v="0"/>
    <n v="0"/>
    <n v="0"/>
    <n v="0"/>
    <n v="0"/>
    <n v="-1914301.2800000003"/>
    <n v="0"/>
    <n v="0"/>
    <n v="0"/>
    <n v="0"/>
    <n v="0"/>
    <n v="0"/>
    <n v="-1914301.2800000003"/>
  </r>
  <r>
    <x v="1"/>
    <x v="0"/>
    <x v="6"/>
    <x v="3"/>
    <x v="4"/>
    <x v="0"/>
    <x v="2"/>
    <x v="0"/>
    <n v="0"/>
    <n v="0"/>
    <n v="0"/>
    <n v="0"/>
    <n v="0"/>
    <n v="-406262.63"/>
    <n v="0"/>
    <n v="0"/>
    <n v="0"/>
    <n v="0"/>
    <n v="0"/>
    <n v="0"/>
    <n v="-406262.63"/>
  </r>
  <r>
    <x v="1"/>
    <x v="0"/>
    <x v="6"/>
    <x v="3"/>
    <x v="4"/>
    <x v="1"/>
    <x v="1"/>
    <x v="0"/>
    <n v="0"/>
    <n v="0"/>
    <n v="0"/>
    <n v="0"/>
    <n v="1"/>
    <n v="4000.01"/>
    <n v="0"/>
    <n v="0"/>
    <n v="0"/>
    <n v="0"/>
    <n v="0"/>
    <n v="0"/>
    <n v="4000.01"/>
  </r>
  <r>
    <x v="1"/>
    <x v="0"/>
    <x v="6"/>
    <x v="4"/>
    <x v="0"/>
    <x v="4"/>
    <x v="0"/>
    <x v="0"/>
    <n v="65"/>
    <n v="111.28"/>
    <n v="-126647.5"/>
    <n v="780610.5"/>
    <n v="0"/>
    <n v="0"/>
    <n v="0"/>
    <n v="0"/>
    <n v="-126647.5"/>
    <n v="780610.5"/>
    <n v="0"/>
    <n v="0"/>
    <n v="0"/>
  </r>
  <r>
    <x v="1"/>
    <x v="0"/>
    <x v="6"/>
    <x v="4"/>
    <x v="0"/>
    <x v="0"/>
    <x v="0"/>
    <x v="0"/>
    <n v="1189"/>
    <n v="1606.6299999999999"/>
    <n v="2264194.23"/>
    <n v="3673833.17"/>
    <n v="0"/>
    <n v="0"/>
    <n v="0"/>
    <n v="0"/>
    <n v="2264194.23"/>
    <n v="3673833.17"/>
    <n v="0"/>
    <n v="0"/>
    <n v="0"/>
  </r>
  <r>
    <x v="1"/>
    <x v="0"/>
    <x v="6"/>
    <x v="4"/>
    <x v="0"/>
    <x v="0"/>
    <x v="1"/>
    <x v="0"/>
    <n v="0"/>
    <n v="0"/>
    <n v="0"/>
    <n v="0"/>
    <n v="1"/>
    <n v="178428.1"/>
    <n v="0"/>
    <n v="0"/>
    <n v="0"/>
    <n v="0"/>
    <n v="0"/>
    <n v="0"/>
    <n v="178428.1"/>
  </r>
  <r>
    <x v="1"/>
    <x v="0"/>
    <x v="6"/>
    <x v="4"/>
    <x v="0"/>
    <x v="0"/>
    <x v="2"/>
    <x v="0"/>
    <n v="0"/>
    <n v="0"/>
    <n v="0"/>
    <n v="0"/>
    <n v="1"/>
    <n v="232973.6"/>
    <n v="0"/>
    <n v="0"/>
    <n v="0"/>
    <n v="0"/>
    <n v="0"/>
    <n v="0"/>
    <n v="232973.6"/>
  </r>
  <r>
    <x v="1"/>
    <x v="0"/>
    <x v="6"/>
    <x v="4"/>
    <x v="0"/>
    <x v="1"/>
    <x v="0"/>
    <x v="0"/>
    <n v="12693"/>
    <n v="12414.940000000002"/>
    <n v="17355132.629999999"/>
    <n v="24119434.899999999"/>
    <n v="0"/>
    <n v="0"/>
    <n v="0"/>
    <n v="0"/>
    <n v="17355132.629999999"/>
    <n v="24119434.899999999"/>
    <n v="0"/>
    <n v="0"/>
    <n v="0"/>
  </r>
  <r>
    <x v="1"/>
    <x v="0"/>
    <x v="6"/>
    <x v="4"/>
    <x v="0"/>
    <x v="1"/>
    <x v="1"/>
    <x v="0"/>
    <n v="0"/>
    <n v="0"/>
    <n v="0"/>
    <n v="0"/>
    <n v="24"/>
    <n v="111532.04"/>
    <n v="0"/>
    <n v="0"/>
    <n v="0"/>
    <n v="0"/>
    <n v="0"/>
    <n v="0"/>
    <n v="111532.04"/>
  </r>
  <r>
    <x v="1"/>
    <x v="0"/>
    <x v="6"/>
    <x v="4"/>
    <x v="0"/>
    <x v="1"/>
    <x v="2"/>
    <x v="0"/>
    <n v="0"/>
    <n v="0"/>
    <n v="0"/>
    <n v="0"/>
    <n v="35"/>
    <n v="5689020.669999999"/>
    <n v="0"/>
    <n v="0"/>
    <n v="0"/>
    <n v="0"/>
    <n v="0"/>
    <n v="0"/>
    <n v="5689020.669999999"/>
  </r>
  <r>
    <x v="1"/>
    <x v="0"/>
    <x v="6"/>
    <x v="4"/>
    <x v="0"/>
    <x v="2"/>
    <x v="0"/>
    <x v="0"/>
    <n v="0"/>
    <n v="0.65"/>
    <n v="0"/>
    <n v="489.93"/>
    <n v="0"/>
    <n v="0"/>
    <n v="0"/>
    <n v="0"/>
    <n v="0"/>
    <n v="489.93"/>
    <n v="0"/>
    <n v="0"/>
    <n v="0"/>
  </r>
  <r>
    <x v="1"/>
    <x v="0"/>
    <x v="6"/>
    <x v="4"/>
    <x v="0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4"/>
    <x v="0"/>
    <x v="2"/>
    <x v="2"/>
    <x v="0"/>
    <n v="0"/>
    <n v="0"/>
    <n v="0"/>
    <n v="0"/>
    <n v="1"/>
    <n v="56473.01"/>
    <n v="0"/>
    <n v="0"/>
    <n v="0"/>
    <n v="0"/>
    <n v="0"/>
    <n v="0"/>
    <n v="56473.01"/>
  </r>
  <r>
    <x v="1"/>
    <x v="0"/>
    <x v="6"/>
    <x v="4"/>
    <x v="0"/>
    <x v="3"/>
    <x v="0"/>
    <x v="0"/>
    <n v="194"/>
    <n v="194.93"/>
    <n v="455622.36000000004"/>
    <n v="566944.85"/>
    <n v="0"/>
    <n v="0"/>
    <n v="0"/>
    <n v="0"/>
    <n v="455622.36000000004"/>
    <n v="566944.85"/>
    <n v="0"/>
    <n v="0"/>
    <n v="0"/>
  </r>
  <r>
    <x v="1"/>
    <x v="0"/>
    <x v="6"/>
    <x v="4"/>
    <x v="1"/>
    <x v="4"/>
    <x v="0"/>
    <x v="0"/>
    <n v="1494"/>
    <n v="1414.98"/>
    <n v="2123371.6999999997"/>
    <n v="2736794.4000000004"/>
    <n v="0"/>
    <n v="0"/>
    <n v="0"/>
    <n v="0"/>
    <n v="2123371.6999999997"/>
    <n v="2736794.4000000004"/>
    <n v="0"/>
    <n v="0"/>
    <n v="0"/>
  </r>
  <r>
    <x v="1"/>
    <x v="0"/>
    <x v="6"/>
    <x v="4"/>
    <x v="1"/>
    <x v="4"/>
    <x v="1"/>
    <x v="0"/>
    <n v="0"/>
    <n v="0"/>
    <n v="0"/>
    <n v="0"/>
    <n v="12"/>
    <n v="1747170.4"/>
    <n v="0"/>
    <n v="0"/>
    <n v="0"/>
    <n v="0"/>
    <n v="0"/>
    <n v="0"/>
    <n v="1747170.4"/>
  </r>
  <r>
    <x v="1"/>
    <x v="0"/>
    <x v="6"/>
    <x v="4"/>
    <x v="1"/>
    <x v="4"/>
    <x v="2"/>
    <x v="0"/>
    <n v="0"/>
    <n v="0"/>
    <n v="0"/>
    <n v="0"/>
    <n v="9"/>
    <n v="1107701.46"/>
    <n v="0"/>
    <n v="0"/>
    <n v="0"/>
    <n v="0"/>
    <n v="0"/>
    <n v="0"/>
    <n v="1107701.46"/>
  </r>
  <r>
    <x v="1"/>
    <x v="0"/>
    <x v="6"/>
    <x v="4"/>
    <x v="1"/>
    <x v="0"/>
    <x v="0"/>
    <x v="0"/>
    <n v="984"/>
    <n v="1234.8"/>
    <n v="1505203.63"/>
    <n v="2004286.2799999998"/>
    <n v="0"/>
    <n v="0"/>
    <n v="0"/>
    <n v="0"/>
    <n v="1505203.63"/>
    <n v="2004286.2799999998"/>
    <n v="0"/>
    <n v="0"/>
    <n v="0"/>
  </r>
  <r>
    <x v="1"/>
    <x v="0"/>
    <x v="6"/>
    <x v="4"/>
    <x v="1"/>
    <x v="1"/>
    <x v="0"/>
    <x v="0"/>
    <n v="1989"/>
    <n v="2563.12"/>
    <n v="4687597.5100000007"/>
    <n v="5825718.459999999"/>
    <n v="0"/>
    <n v="0"/>
    <n v="0"/>
    <n v="0"/>
    <n v="4687597.5100000007"/>
    <n v="5825718.459999999"/>
    <n v="0"/>
    <n v="0"/>
    <n v="0"/>
  </r>
  <r>
    <x v="1"/>
    <x v="0"/>
    <x v="6"/>
    <x v="4"/>
    <x v="1"/>
    <x v="1"/>
    <x v="1"/>
    <x v="0"/>
    <n v="0"/>
    <n v="0"/>
    <n v="0"/>
    <n v="0"/>
    <n v="5"/>
    <n v="-312708.49000000005"/>
    <n v="0"/>
    <n v="0"/>
    <n v="0"/>
    <n v="0"/>
    <n v="0"/>
    <n v="0"/>
    <n v="-312708.49000000005"/>
  </r>
  <r>
    <x v="1"/>
    <x v="0"/>
    <x v="6"/>
    <x v="4"/>
    <x v="1"/>
    <x v="1"/>
    <x v="2"/>
    <x v="0"/>
    <n v="0"/>
    <n v="0"/>
    <n v="0"/>
    <n v="0"/>
    <n v="15"/>
    <n v="1724611.8099999998"/>
    <n v="0"/>
    <n v="0"/>
    <n v="0"/>
    <n v="0"/>
    <n v="0"/>
    <n v="0"/>
    <n v="1724611.8099999998"/>
  </r>
  <r>
    <x v="1"/>
    <x v="0"/>
    <x v="6"/>
    <x v="4"/>
    <x v="1"/>
    <x v="2"/>
    <x v="0"/>
    <x v="0"/>
    <n v="0"/>
    <n v="0.57999999999999996"/>
    <n v="0"/>
    <n v="749.51"/>
    <n v="0"/>
    <n v="0"/>
    <n v="0"/>
    <n v="0"/>
    <n v="0"/>
    <n v="749.51"/>
    <n v="0"/>
    <n v="0"/>
    <n v="0"/>
  </r>
  <r>
    <x v="1"/>
    <x v="0"/>
    <x v="6"/>
    <x v="4"/>
    <x v="1"/>
    <x v="3"/>
    <x v="0"/>
    <x v="0"/>
    <n v="42"/>
    <n v="50.81"/>
    <n v="189357.84"/>
    <n v="207733.19"/>
    <n v="0"/>
    <n v="0"/>
    <n v="0"/>
    <n v="0"/>
    <n v="189357.84"/>
    <n v="207733.19"/>
    <n v="0"/>
    <n v="0"/>
    <n v="0"/>
  </r>
  <r>
    <x v="1"/>
    <x v="0"/>
    <x v="6"/>
    <x v="4"/>
    <x v="2"/>
    <x v="4"/>
    <x v="0"/>
    <x v="0"/>
    <n v="2118"/>
    <n v="2298.1399999999994"/>
    <n v="13975809.159999998"/>
    <n v="12823545.370000001"/>
    <n v="0"/>
    <n v="0"/>
    <n v="0"/>
    <n v="0"/>
    <n v="13975809.159999998"/>
    <n v="12823545.370000001"/>
    <n v="0"/>
    <n v="0"/>
    <n v="0"/>
  </r>
  <r>
    <x v="1"/>
    <x v="0"/>
    <x v="6"/>
    <x v="4"/>
    <x v="2"/>
    <x v="4"/>
    <x v="1"/>
    <x v="0"/>
    <n v="0"/>
    <n v="0"/>
    <n v="0"/>
    <n v="0"/>
    <n v="9"/>
    <n v="2028053.4"/>
    <n v="0"/>
    <n v="0"/>
    <n v="0"/>
    <n v="0"/>
    <n v="0"/>
    <n v="0"/>
    <n v="2028053.4"/>
  </r>
  <r>
    <x v="1"/>
    <x v="0"/>
    <x v="6"/>
    <x v="4"/>
    <x v="2"/>
    <x v="4"/>
    <x v="2"/>
    <x v="0"/>
    <n v="0"/>
    <n v="0"/>
    <n v="0"/>
    <n v="0"/>
    <n v="9"/>
    <n v="4470838.32"/>
    <n v="0"/>
    <n v="0"/>
    <n v="0"/>
    <n v="0"/>
    <n v="0"/>
    <n v="0"/>
    <n v="4470838.32"/>
  </r>
  <r>
    <x v="1"/>
    <x v="0"/>
    <x v="6"/>
    <x v="4"/>
    <x v="2"/>
    <x v="0"/>
    <x v="0"/>
    <x v="0"/>
    <n v="86"/>
    <n v="133.65"/>
    <n v="247315.09"/>
    <n v="517164.37"/>
    <n v="0"/>
    <n v="0"/>
    <n v="0"/>
    <n v="0"/>
    <n v="247315.09"/>
    <n v="517164.37"/>
    <n v="0"/>
    <n v="0"/>
    <n v="0"/>
  </r>
  <r>
    <x v="1"/>
    <x v="0"/>
    <x v="6"/>
    <x v="4"/>
    <x v="2"/>
    <x v="0"/>
    <x v="2"/>
    <x v="0"/>
    <n v="0"/>
    <n v="0"/>
    <n v="0"/>
    <n v="0"/>
    <n v="0"/>
    <n v="118066.2"/>
    <n v="0"/>
    <n v="0"/>
    <n v="0"/>
    <n v="0"/>
    <n v="0"/>
    <n v="0"/>
    <n v="118066.2"/>
  </r>
  <r>
    <x v="1"/>
    <x v="0"/>
    <x v="6"/>
    <x v="4"/>
    <x v="2"/>
    <x v="1"/>
    <x v="0"/>
    <x v="0"/>
    <n v="157"/>
    <n v="262.38000000000005"/>
    <n v="501084.9"/>
    <n v="1094569.6400000001"/>
    <n v="0"/>
    <n v="0"/>
    <n v="0"/>
    <n v="0"/>
    <n v="501084.9"/>
    <n v="1094569.6400000001"/>
    <n v="0"/>
    <n v="0"/>
    <n v="0"/>
  </r>
  <r>
    <x v="1"/>
    <x v="0"/>
    <x v="6"/>
    <x v="4"/>
    <x v="2"/>
    <x v="1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4"/>
    <x v="2"/>
    <x v="3"/>
    <x v="0"/>
    <x v="0"/>
    <n v="134"/>
    <n v="86.100000000000009"/>
    <n v="327414.84999999998"/>
    <n v="226071.87"/>
    <n v="0"/>
    <n v="0"/>
    <n v="0"/>
    <n v="0"/>
    <n v="327414.84999999998"/>
    <n v="226071.87"/>
    <n v="0"/>
    <n v="0"/>
    <n v="0"/>
  </r>
  <r>
    <x v="1"/>
    <x v="0"/>
    <x v="6"/>
    <x v="4"/>
    <x v="3"/>
    <x v="0"/>
    <x v="0"/>
    <x v="0"/>
    <n v="99"/>
    <n v="135.63"/>
    <n v="75434.179999999993"/>
    <n v="160967.21"/>
    <n v="0"/>
    <n v="0"/>
    <n v="0"/>
    <n v="0"/>
    <n v="75434.179999999993"/>
    <n v="160967.21"/>
    <n v="0"/>
    <n v="0"/>
    <n v="0"/>
  </r>
  <r>
    <x v="1"/>
    <x v="0"/>
    <x v="6"/>
    <x v="4"/>
    <x v="3"/>
    <x v="1"/>
    <x v="0"/>
    <x v="0"/>
    <n v="214"/>
    <n v="275.86"/>
    <n v="171698.5"/>
    <n v="205076.63999999998"/>
    <n v="0"/>
    <n v="0"/>
    <n v="0"/>
    <n v="0"/>
    <n v="171698.5"/>
    <n v="205076.63999999998"/>
    <n v="0"/>
    <n v="0"/>
    <n v="0"/>
  </r>
  <r>
    <x v="1"/>
    <x v="0"/>
    <x v="6"/>
    <x v="4"/>
    <x v="3"/>
    <x v="1"/>
    <x v="1"/>
    <x v="0"/>
    <n v="0"/>
    <n v="0"/>
    <n v="0"/>
    <n v="0"/>
    <n v="35"/>
    <n v="548218.96000000008"/>
    <n v="0"/>
    <n v="0"/>
    <n v="0"/>
    <n v="0"/>
    <n v="0"/>
    <n v="0"/>
    <n v="548218.96000000008"/>
  </r>
  <r>
    <x v="1"/>
    <x v="0"/>
    <x v="6"/>
    <x v="4"/>
    <x v="3"/>
    <x v="1"/>
    <x v="2"/>
    <x v="0"/>
    <n v="0"/>
    <n v="0"/>
    <n v="0"/>
    <n v="0"/>
    <n v="3"/>
    <n v="59481.58"/>
    <n v="0"/>
    <n v="0"/>
    <n v="0"/>
    <n v="0"/>
    <n v="0"/>
    <n v="0"/>
    <n v="59481.58"/>
  </r>
  <r>
    <x v="1"/>
    <x v="0"/>
    <x v="6"/>
    <x v="4"/>
    <x v="3"/>
    <x v="2"/>
    <x v="0"/>
    <x v="0"/>
    <n v="411"/>
    <n v="324.95000000000005"/>
    <n v="265233.46999999997"/>
    <n v="214297.33"/>
    <n v="0"/>
    <n v="0"/>
    <n v="0"/>
    <n v="0"/>
    <n v="265233.46999999997"/>
    <n v="214297.33"/>
    <n v="0"/>
    <n v="0"/>
    <n v="0"/>
  </r>
  <r>
    <x v="1"/>
    <x v="0"/>
    <x v="6"/>
    <x v="4"/>
    <x v="3"/>
    <x v="2"/>
    <x v="1"/>
    <x v="0"/>
    <n v="0"/>
    <n v="0"/>
    <n v="0"/>
    <n v="0"/>
    <n v="39"/>
    <n v="559957.93000000005"/>
    <n v="0"/>
    <n v="0"/>
    <n v="0"/>
    <n v="0"/>
    <n v="0"/>
    <n v="0"/>
    <n v="559957.93000000005"/>
  </r>
  <r>
    <x v="1"/>
    <x v="0"/>
    <x v="6"/>
    <x v="4"/>
    <x v="3"/>
    <x v="2"/>
    <x v="2"/>
    <x v="0"/>
    <n v="0"/>
    <n v="0"/>
    <n v="0"/>
    <n v="0"/>
    <n v="3"/>
    <n v="45521.52"/>
    <n v="0"/>
    <n v="0"/>
    <n v="0"/>
    <n v="0"/>
    <n v="0"/>
    <n v="0"/>
    <n v="45521.52"/>
  </r>
  <r>
    <x v="1"/>
    <x v="0"/>
    <x v="6"/>
    <x v="4"/>
    <x v="4"/>
    <x v="4"/>
    <x v="0"/>
    <x v="0"/>
    <n v="0"/>
    <n v="0.67"/>
    <n v="617.5"/>
    <n v="743.73"/>
    <n v="0"/>
    <n v="0"/>
    <n v="0"/>
    <n v="0"/>
    <n v="617.5"/>
    <n v="743.73"/>
    <n v="0"/>
    <n v="0"/>
    <n v="0"/>
  </r>
  <r>
    <x v="1"/>
    <x v="0"/>
    <x v="6"/>
    <x v="4"/>
    <x v="4"/>
    <x v="0"/>
    <x v="1"/>
    <x v="0"/>
    <n v="0"/>
    <n v="0"/>
    <n v="0"/>
    <n v="0"/>
    <n v="0"/>
    <n v="-1239487.2799999998"/>
    <n v="0"/>
    <n v="0"/>
    <n v="0"/>
    <n v="0"/>
    <n v="0"/>
    <n v="0"/>
    <n v="-1239487.2799999998"/>
  </r>
  <r>
    <x v="1"/>
    <x v="0"/>
    <x v="6"/>
    <x v="4"/>
    <x v="4"/>
    <x v="0"/>
    <x v="2"/>
    <x v="0"/>
    <n v="0"/>
    <n v="0"/>
    <n v="0"/>
    <n v="0"/>
    <n v="0"/>
    <n v="375581.97999999981"/>
    <n v="0"/>
    <n v="0"/>
    <n v="0"/>
    <n v="0"/>
    <n v="0"/>
    <n v="0"/>
    <n v="375581.97999999981"/>
  </r>
  <r>
    <x v="1"/>
    <x v="0"/>
    <x v="6"/>
    <x v="4"/>
    <x v="4"/>
    <x v="1"/>
    <x v="0"/>
    <x v="0"/>
    <n v="17"/>
    <n v="17.600000000000001"/>
    <n v="8749.7900000000009"/>
    <n v="6431.87"/>
    <n v="0"/>
    <n v="0"/>
    <n v="0"/>
    <n v="0"/>
    <n v="8749.7900000000009"/>
    <n v="6431.87"/>
    <n v="0"/>
    <n v="0"/>
    <n v="0"/>
  </r>
  <r>
    <x v="1"/>
    <x v="0"/>
    <x v="6"/>
    <x v="5"/>
    <x v="0"/>
    <x v="4"/>
    <x v="0"/>
    <x v="0"/>
    <n v="13"/>
    <n v="18.670000000000002"/>
    <n v="6446.1899999999987"/>
    <n v="131429.99"/>
    <n v="0"/>
    <n v="0"/>
    <n v="0"/>
    <n v="0"/>
    <n v="6446.1899999999987"/>
    <n v="131429.99"/>
    <n v="0"/>
    <n v="0"/>
    <n v="0"/>
  </r>
  <r>
    <x v="1"/>
    <x v="0"/>
    <x v="6"/>
    <x v="5"/>
    <x v="0"/>
    <x v="0"/>
    <x v="0"/>
    <x v="0"/>
    <n v="4312"/>
    <n v="5138.8500000000004"/>
    <n v="8537186.1500000022"/>
    <n v="7469027.4500000002"/>
    <n v="0"/>
    <n v="0"/>
    <n v="0"/>
    <n v="0"/>
    <n v="8537186.1500000022"/>
    <n v="7469027.4500000002"/>
    <n v="0"/>
    <n v="0"/>
    <n v="0"/>
  </r>
  <r>
    <x v="1"/>
    <x v="0"/>
    <x v="6"/>
    <x v="5"/>
    <x v="0"/>
    <x v="0"/>
    <x v="1"/>
    <x v="0"/>
    <n v="0"/>
    <n v="0"/>
    <n v="0"/>
    <n v="0"/>
    <n v="9"/>
    <n v="1691605.5699999998"/>
    <n v="0"/>
    <n v="0"/>
    <n v="0"/>
    <n v="0"/>
    <n v="0"/>
    <n v="0"/>
    <n v="1691605.5699999998"/>
  </r>
  <r>
    <x v="1"/>
    <x v="0"/>
    <x v="6"/>
    <x v="5"/>
    <x v="0"/>
    <x v="0"/>
    <x v="2"/>
    <x v="0"/>
    <n v="0"/>
    <n v="0"/>
    <n v="0"/>
    <n v="0"/>
    <n v="16"/>
    <n v="3210361.9299999997"/>
    <n v="0"/>
    <n v="0"/>
    <n v="0"/>
    <n v="0"/>
    <n v="0"/>
    <n v="0"/>
    <n v="3210361.9299999997"/>
  </r>
  <r>
    <x v="1"/>
    <x v="0"/>
    <x v="6"/>
    <x v="5"/>
    <x v="0"/>
    <x v="1"/>
    <x v="0"/>
    <x v="0"/>
    <n v="54322"/>
    <n v="51561.610000000015"/>
    <n v="98467448.569999993"/>
    <n v="88937701.790000007"/>
    <n v="0"/>
    <n v="0"/>
    <n v="0"/>
    <n v="0"/>
    <n v="98467448.569999993"/>
    <n v="88937701.790000007"/>
    <n v="0"/>
    <n v="0"/>
    <n v="0"/>
  </r>
  <r>
    <x v="1"/>
    <x v="0"/>
    <x v="6"/>
    <x v="5"/>
    <x v="0"/>
    <x v="1"/>
    <x v="1"/>
    <x v="0"/>
    <n v="0"/>
    <n v="0"/>
    <n v="0"/>
    <n v="0"/>
    <n v="60"/>
    <n v="3699014.8499999996"/>
    <n v="0"/>
    <n v="0"/>
    <n v="0"/>
    <n v="0"/>
    <n v="0"/>
    <n v="0"/>
    <n v="3699014.8499999996"/>
  </r>
  <r>
    <x v="1"/>
    <x v="0"/>
    <x v="6"/>
    <x v="5"/>
    <x v="0"/>
    <x v="1"/>
    <x v="2"/>
    <x v="0"/>
    <n v="0"/>
    <n v="0"/>
    <n v="0"/>
    <n v="0"/>
    <n v="113"/>
    <n v="14923688.919999998"/>
    <n v="0"/>
    <n v="0"/>
    <n v="0"/>
    <n v="0"/>
    <n v="0"/>
    <n v="0"/>
    <n v="14923688.919999998"/>
  </r>
  <r>
    <x v="1"/>
    <x v="0"/>
    <x v="6"/>
    <x v="5"/>
    <x v="0"/>
    <x v="2"/>
    <x v="0"/>
    <x v="0"/>
    <n v="13"/>
    <n v="28.700000000000003"/>
    <n v="15372.29"/>
    <n v="32059.300000000003"/>
    <n v="0"/>
    <n v="0"/>
    <n v="0"/>
    <n v="0"/>
    <n v="15372.29"/>
    <n v="32059.300000000003"/>
    <n v="0"/>
    <n v="0"/>
    <n v="0"/>
  </r>
  <r>
    <x v="1"/>
    <x v="0"/>
    <x v="6"/>
    <x v="5"/>
    <x v="0"/>
    <x v="3"/>
    <x v="0"/>
    <x v="0"/>
    <n v="181"/>
    <n v="206.76000000000005"/>
    <n v="304568.65000000002"/>
    <n v="374129.35000000003"/>
    <n v="0"/>
    <n v="0"/>
    <n v="0"/>
    <n v="0"/>
    <n v="304568.65000000002"/>
    <n v="374129.35000000003"/>
    <n v="0"/>
    <n v="0"/>
    <n v="0"/>
  </r>
  <r>
    <x v="1"/>
    <x v="0"/>
    <x v="6"/>
    <x v="5"/>
    <x v="0"/>
    <x v="3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5"/>
    <x v="0"/>
    <x v="3"/>
    <x v="2"/>
    <x v="0"/>
    <n v="0"/>
    <n v="0"/>
    <n v="0"/>
    <n v="0"/>
    <n v="0"/>
    <n v="184647.5"/>
    <n v="0"/>
    <n v="0"/>
    <n v="0"/>
    <n v="0"/>
    <n v="0"/>
    <n v="0"/>
    <n v="184647.5"/>
  </r>
  <r>
    <x v="1"/>
    <x v="0"/>
    <x v="6"/>
    <x v="5"/>
    <x v="1"/>
    <x v="4"/>
    <x v="0"/>
    <x v="0"/>
    <n v="4612"/>
    <n v="4835.7400000000007"/>
    <n v="12197774.74"/>
    <n v="10518129.579999998"/>
    <n v="0"/>
    <n v="0"/>
    <n v="0"/>
    <n v="0"/>
    <n v="12197774.74"/>
    <n v="10518129.579999998"/>
    <n v="0"/>
    <n v="0"/>
    <n v="0"/>
  </r>
  <r>
    <x v="1"/>
    <x v="0"/>
    <x v="6"/>
    <x v="5"/>
    <x v="1"/>
    <x v="4"/>
    <x v="1"/>
    <x v="0"/>
    <n v="0"/>
    <n v="0"/>
    <n v="0"/>
    <n v="0"/>
    <n v="7"/>
    <n v="525086.82000000007"/>
    <n v="0"/>
    <n v="0"/>
    <n v="0"/>
    <n v="0"/>
    <n v="0"/>
    <n v="0"/>
    <n v="525086.82000000007"/>
  </r>
  <r>
    <x v="1"/>
    <x v="0"/>
    <x v="6"/>
    <x v="5"/>
    <x v="1"/>
    <x v="4"/>
    <x v="2"/>
    <x v="0"/>
    <n v="0"/>
    <n v="0"/>
    <n v="0"/>
    <n v="0"/>
    <n v="11"/>
    <n v="1547119.14"/>
    <n v="0"/>
    <n v="0"/>
    <n v="0"/>
    <n v="0"/>
    <n v="0"/>
    <n v="0"/>
    <n v="1547119.14"/>
  </r>
  <r>
    <x v="1"/>
    <x v="0"/>
    <x v="6"/>
    <x v="5"/>
    <x v="1"/>
    <x v="0"/>
    <x v="0"/>
    <x v="0"/>
    <n v="1704"/>
    <n v="2383.1099999999997"/>
    <n v="2603477.4500000002"/>
    <n v="2429888.1100000003"/>
    <n v="0"/>
    <n v="0"/>
    <n v="0"/>
    <n v="0"/>
    <n v="2603477.4500000002"/>
    <n v="2429888.1100000003"/>
    <n v="0"/>
    <n v="0"/>
    <n v="0"/>
  </r>
  <r>
    <x v="1"/>
    <x v="0"/>
    <x v="6"/>
    <x v="5"/>
    <x v="1"/>
    <x v="0"/>
    <x v="1"/>
    <x v="0"/>
    <n v="0"/>
    <n v="0"/>
    <n v="0"/>
    <n v="0"/>
    <n v="3"/>
    <n v="51251.199999999997"/>
    <n v="0"/>
    <n v="0"/>
    <n v="0"/>
    <n v="0"/>
    <n v="0"/>
    <n v="0"/>
    <n v="51251.199999999997"/>
  </r>
  <r>
    <x v="1"/>
    <x v="0"/>
    <x v="6"/>
    <x v="5"/>
    <x v="1"/>
    <x v="1"/>
    <x v="0"/>
    <x v="0"/>
    <n v="7650"/>
    <n v="8293.5"/>
    <n v="19591424.420000006"/>
    <n v="18639776.220000006"/>
    <n v="0"/>
    <n v="413.57"/>
    <n v="0"/>
    <n v="0"/>
    <n v="19591424.420000006"/>
    <n v="18639776.220000006"/>
    <n v="0"/>
    <n v="0"/>
    <n v="413.57"/>
  </r>
  <r>
    <x v="1"/>
    <x v="0"/>
    <x v="6"/>
    <x v="5"/>
    <x v="1"/>
    <x v="1"/>
    <x v="1"/>
    <x v="0"/>
    <n v="0"/>
    <n v="0"/>
    <n v="0"/>
    <n v="0"/>
    <n v="22"/>
    <n v="1271126.18"/>
    <n v="0"/>
    <n v="0"/>
    <n v="0"/>
    <n v="0"/>
    <n v="0"/>
    <n v="0"/>
    <n v="1271126.18"/>
  </r>
  <r>
    <x v="1"/>
    <x v="0"/>
    <x v="6"/>
    <x v="5"/>
    <x v="1"/>
    <x v="1"/>
    <x v="2"/>
    <x v="0"/>
    <n v="0"/>
    <n v="0"/>
    <n v="0"/>
    <n v="0"/>
    <n v="32"/>
    <n v="6424364.3400000008"/>
    <n v="0"/>
    <n v="0"/>
    <n v="0"/>
    <n v="0"/>
    <n v="0"/>
    <n v="0"/>
    <n v="6424364.3400000008"/>
  </r>
  <r>
    <x v="1"/>
    <x v="0"/>
    <x v="6"/>
    <x v="5"/>
    <x v="1"/>
    <x v="2"/>
    <x v="0"/>
    <x v="0"/>
    <n v="0"/>
    <n v="11.67"/>
    <n v="-396.47"/>
    <n v="8683.17"/>
    <n v="0"/>
    <n v="0"/>
    <n v="0"/>
    <n v="0"/>
    <n v="-396.47"/>
    <n v="8683.17"/>
    <n v="0"/>
    <n v="0"/>
    <n v="0"/>
  </r>
  <r>
    <x v="1"/>
    <x v="0"/>
    <x v="6"/>
    <x v="5"/>
    <x v="1"/>
    <x v="3"/>
    <x v="0"/>
    <x v="0"/>
    <n v="11"/>
    <n v="3.9299999999999997"/>
    <n v="28739.439999999999"/>
    <n v="24372.210000000003"/>
    <n v="0"/>
    <n v="0"/>
    <n v="0"/>
    <n v="0"/>
    <n v="28739.439999999999"/>
    <n v="24372.210000000003"/>
    <n v="0"/>
    <n v="0"/>
    <n v="0"/>
  </r>
  <r>
    <x v="1"/>
    <x v="0"/>
    <x v="6"/>
    <x v="5"/>
    <x v="1"/>
    <x v="3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5"/>
    <x v="2"/>
    <x v="4"/>
    <x v="0"/>
    <x v="0"/>
    <n v="11119"/>
    <n v="10842.690000000002"/>
    <n v="78851449.870000005"/>
    <n v="66832296.659999989"/>
    <n v="0"/>
    <n v="0"/>
    <n v="0"/>
    <n v="0"/>
    <n v="78851449.870000005"/>
    <n v="66832296.659999989"/>
    <n v="0"/>
    <n v="0"/>
    <n v="0"/>
  </r>
  <r>
    <x v="1"/>
    <x v="0"/>
    <x v="6"/>
    <x v="5"/>
    <x v="2"/>
    <x v="4"/>
    <x v="1"/>
    <x v="0"/>
    <n v="0"/>
    <n v="0"/>
    <n v="0"/>
    <n v="0"/>
    <n v="11"/>
    <n v="3303075.69"/>
    <n v="0"/>
    <n v="0"/>
    <n v="0"/>
    <n v="0"/>
    <n v="0"/>
    <n v="0"/>
    <n v="3303075.69"/>
  </r>
  <r>
    <x v="1"/>
    <x v="0"/>
    <x v="6"/>
    <x v="5"/>
    <x v="2"/>
    <x v="4"/>
    <x v="2"/>
    <x v="0"/>
    <n v="0"/>
    <n v="0"/>
    <n v="0"/>
    <n v="0"/>
    <n v="6"/>
    <n v="2187053.2999999998"/>
    <n v="0"/>
    <n v="0"/>
    <n v="0"/>
    <n v="0"/>
    <n v="0"/>
    <n v="0"/>
    <n v="2187053.2999999998"/>
  </r>
  <r>
    <x v="1"/>
    <x v="0"/>
    <x v="6"/>
    <x v="5"/>
    <x v="2"/>
    <x v="0"/>
    <x v="0"/>
    <x v="0"/>
    <n v="141"/>
    <n v="256.27999999999997"/>
    <n v="489170.41999999993"/>
    <n v="1032994.6499999999"/>
    <n v="0"/>
    <n v="0"/>
    <n v="0"/>
    <n v="0"/>
    <n v="489170.41999999993"/>
    <n v="1032994.6499999999"/>
    <n v="0"/>
    <n v="0"/>
    <n v="0"/>
  </r>
  <r>
    <x v="1"/>
    <x v="0"/>
    <x v="6"/>
    <x v="5"/>
    <x v="2"/>
    <x v="1"/>
    <x v="0"/>
    <x v="0"/>
    <n v="517"/>
    <n v="603.99"/>
    <n v="2627327.7599999998"/>
    <n v="3267429.2900000005"/>
    <n v="0"/>
    <n v="0"/>
    <n v="0"/>
    <n v="0"/>
    <n v="2627327.7599999998"/>
    <n v="3267429.2900000005"/>
    <n v="0"/>
    <n v="0"/>
    <n v="0"/>
  </r>
  <r>
    <x v="1"/>
    <x v="0"/>
    <x v="6"/>
    <x v="5"/>
    <x v="2"/>
    <x v="1"/>
    <x v="1"/>
    <x v="0"/>
    <n v="0"/>
    <n v="0"/>
    <n v="0"/>
    <n v="0"/>
    <n v="3"/>
    <n v="723929.85"/>
    <n v="0"/>
    <n v="0"/>
    <n v="0"/>
    <n v="0"/>
    <n v="0"/>
    <n v="0"/>
    <n v="723929.85"/>
  </r>
  <r>
    <x v="1"/>
    <x v="0"/>
    <x v="6"/>
    <x v="5"/>
    <x v="2"/>
    <x v="1"/>
    <x v="2"/>
    <x v="0"/>
    <n v="0"/>
    <n v="0"/>
    <n v="0"/>
    <n v="0"/>
    <n v="4"/>
    <n v="520165.7"/>
    <n v="0"/>
    <n v="0"/>
    <n v="0"/>
    <n v="0"/>
    <n v="0"/>
    <n v="0"/>
    <n v="520165.7"/>
  </r>
  <r>
    <x v="1"/>
    <x v="0"/>
    <x v="6"/>
    <x v="5"/>
    <x v="2"/>
    <x v="3"/>
    <x v="0"/>
    <x v="0"/>
    <n v="87"/>
    <n v="91.169999999999987"/>
    <n v="478511.14"/>
    <n v="613702.75"/>
    <n v="0"/>
    <n v="0"/>
    <n v="0"/>
    <n v="0"/>
    <n v="478511.14"/>
    <n v="613702.75"/>
    <n v="0"/>
    <n v="0"/>
    <n v="0"/>
  </r>
  <r>
    <x v="1"/>
    <x v="0"/>
    <x v="6"/>
    <x v="5"/>
    <x v="3"/>
    <x v="0"/>
    <x v="0"/>
    <x v="0"/>
    <n v="17"/>
    <n v="108.86"/>
    <n v="300249.3"/>
    <n v="281749.67"/>
    <n v="0"/>
    <n v="0"/>
    <n v="0"/>
    <n v="0"/>
    <n v="300249.3"/>
    <n v="281749.67"/>
    <n v="0"/>
    <n v="0"/>
    <n v="0"/>
  </r>
  <r>
    <x v="1"/>
    <x v="0"/>
    <x v="6"/>
    <x v="5"/>
    <x v="3"/>
    <x v="1"/>
    <x v="0"/>
    <x v="0"/>
    <n v="405"/>
    <n v="493.76"/>
    <n v="761410.30999999982"/>
    <n v="667808.18000000005"/>
    <n v="0"/>
    <n v="0"/>
    <n v="0"/>
    <n v="0"/>
    <n v="761410.30999999982"/>
    <n v="667808.18000000005"/>
    <n v="0"/>
    <n v="0"/>
    <n v="0"/>
  </r>
  <r>
    <x v="1"/>
    <x v="0"/>
    <x v="6"/>
    <x v="5"/>
    <x v="3"/>
    <x v="1"/>
    <x v="1"/>
    <x v="0"/>
    <n v="0"/>
    <n v="0"/>
    <n v="0"/>
    <n v="0"/>
    <n v="4"/>
    <n v="64359.64"/>
    <n v="0"/>
    <n v="0"/>
    <n v="0"/>
    <n v="0"/>
    <n v="0"/>
    <n v="0"/>
    <n v="64359.64"/>
  </r>
  <r>
    <x v="1"/>
    <x v="0"/>
    <x v="6"/>
    <x v="5"/>
    <x v="3"/>
    <x v="1"/>
    <x v="2"/>
    <x v="0"/>
    <n v="0"/>
    <n v="0"/>
    <n v="0"/>
    <n v="0"/>
    <n v="3"/>
    <n v="72397.679999999993"/>
    <n v="0"/>
    <n v="0"/>
    <n v="0"/>
    <n v="0"/>
    <n v="0"/>
    <n v="0"/>
    <n v="72397.679999999993"/>
  </r>
  <r>
    <x v="1"/>
    <x v="0"/>
    <x v="6"/>
    <x v="5"/>
    <x v="3"/>
    <x v="2"/>
    <x v="0"/>
    <x v="0"/>
    <n v="108"/>
    <n v="146.01"/>
    <n v="136802.78"/>
    <n v="167554.21"/>
    <n v="0"/>
    <n v="0"/>
    <n v="0"/>
    <n v="0"/>
    <n v="136802.78"/>
    <n v="167554.21"/>
    <n v="0"/>
    <n v="0"/>
    <n v="0"/>
  </r>
  <r>
    <x v="1"/>
    <x v="0"/>
    <x v="6"/>
    <x v="5"/>
    <x v="3"/>
    <x v="2"/>
    <x v="1"/>
    <x v="0"/>
    <n v="0"/>
    <n v="0"/>
    <n v="0"/>
    <n v="0"/>
    <n v="1"/>
    <n v="6367.68"/>
    <n v="0"/>
    <n v="0"/>
    <n v="0"/>
    <n v="0"/>
    <n v="0"/>
    <n v="0"/>
    <n v="6367.68"/>
  </r>
  <r>
    <x v="1"/>
    <x v="0"/>
    <x v="6"/>
    <x v="5"/>
    <x v="4"/>
    <x v="4"/>
    <x v="0"/>
    <x v="0"/>
    <n v="0"/>
    <n v="0.6"/>
    <n v="4680"/>
    <n v="60.56"/>
    <n v="0"/>
    <n v="0"/>
    <n v="0"/>
    <n v="0"/>
    <n v="4680"/>
    <n v="60.56"/>
    <n v="0"/>
    <n v="0"/>
    <n v="0"/>
  </r>
  <r>
    <x v="1"/>
    <x v="0"/>
    <x v="6"/>
    <x v="5"/>
    <x v="4"/>
    <x v="4"/>
    <x v="1"/>
    <x v="0"/>
    <n v="0"/>
    <n v="0"/>
    <n v="0"/>
    <n v="0"/>
    <n v="1"/>
    <n v="181306.3"/>
    <n v="0"/>
    <n v="0"/>
    <n v="0"/>
    <n v="0"/>
    <n v="0"/>
    <n v="0"/>
    <n v="181306.3"/>
  </r>
  <r>
    <x v="1"/>
    <x v="0"/>
    <x v="6"/>
    <x v="5"/>
    <x v="4"/>
    <x v="0"/>
    <x v="0"/>
    <x v="0"/>
    <n v="0"/>
    <n v="0.02"/>
    <n v="0"/>
    <n v="12.6"/>
    <n v="0"/>
    <n v="0"/>
    <n v="0"/>
    <n v="0"/>
    <n v="0"/>
    <n v="12.6"/>
    <n v="0"/>
    <n v="0"/>
    <n v="0"/>
  </r>
  <r>
    <x v="1"/>
    <x v="0"/>
    <x v="6"/>
    <x v="5"/>
    <x v="4"/>
    <x v="0"/>
    <x v="1"/>
    <x v="0"/>
    <n v="0"/>
    <n v="0"/>
    <n v="0"/>
    <n v="0"/>
    <n v="2"/>
    <n v="536227.34"/>
    <n v="0"/>
    <n v="0"/>
    <n v="0"/>
    <n v="0"/>
    <n v="0"/>
    <n v="0"/>
    <n v="536227.34"/>
  </r>
  <r>
    <x v="1"/>
    <x v="0"/>
    <x v="6"/>
    <x v="5"/>
    <x v="4"/>
    <x v="0"/>
    <x v="2"/>
    <x v="0"/>
    <n v="0"/>
    <n v="0"/>
    <n v="0"/>
    <n v="0"/>
    <n v="1"/>
    <n v="3288255.5799999996"/>
    <n v="0"/>
    <n v="0"/>
    <n v="0"/>
    <n v="0"/>
    <n v="0"/>
    <n v="0"/>
    <n v="3288255.5799999996"/>
  </r>
  <r>
    <x v="1"/>
    <x v="0"/>
    <x v="6"/>
    <x v="5"/>
    <x v="4"/>
    <x v="1"/>
    <x v="0"/>
    <x v="0"/>
    <n v="549"/>
    <n v="374.79"/>
    <n v="1177007"/>
    <n v="548321.4"/>
    <n v="0"/>
    <n v="0"/>
    <n v="0"/>
    <n v="0"/>
    <n v="1177007"/>
    <n v="548321.4"/>
    <n v="0"/>
    <n v="0"/>
    <n v="0"/>
  </r>
  <r>
    <x v="1"/>
    <x v="0"/>
    <x v="6"/>
    <x v="5"/>
    <x v="4"/>
    <x v="1"/>
    <x v="1"/>
    <x v="0"/>
    <n v="0"/>
    <n v="0"/>
    <n v="0"/>
    <n v="0"/>
    <n v="9"/>
    <n v="480359.69"/>
    <n v="0"/>
    <n v="0"/>
    <n v="0"/>
    <n v="0"/>
    <n v="0"/>
    <n v="0"/>
    <n v="480359.69"/>
  </r>
  <r>
    <x v="1"/>
    <x v="0"/>
    <x v="6"/>
    <x v="5"/>
    <x v="4"/>
    <x v="1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6"/>
    <x v="0"/>
    <x v="4"/>
    <x v="0"/>
    <x v="0"/>
    <n v="451"/>
    <n v="702.31000000000006"/>
    <n v="-163113.54"/>
    <n v="4086185.6"/>
    <n v="0"/>
    <n v="0"/>
    <n v="0"/>
    <n v="0"/>
    <n v="-163113.54"/>
    <n v="4086185.6"/>
    <n v="0"/>
    <n v="0"/>
    <n v="0"/>
  </r>
  <r>
    <x v="1"/>
    <x v="0"/>
    <x v="6"/>
    <x v="6"/>
    <x v="0"/>
    <x v="0"/>
    <x v="0"/>
    <x v="0"/>
    <n v="50148"/>
    <n v="68074.960000000006"/>
    <n v="116488840.22999999"/>
    <n v="145331615.68000001"/>
    <n v="0"/>
    <n v="432"/>
    <n v="0"/>
    <n v="0"/>
    <n v="116488840.22999999"/>
    <n v="145331615.68000001"/>
    <n v="0"/>
    <n v="0"/>
    <n v="432"/>
  </r>
  <r>
    <x v="1"/>
    <x v="0"/>
    <x v="6"/>
    <x v="6"/>
    <x v="0"/>
    <x v="0"/>
    <x v="1"/>
    <x v="0"/>
    <n v="0"/>
    <n v="0"/>
    <n v="0"/>
    <n v="0"/>
    <n v="52"/>
    <n v="4013526.58"/>
    <n v="0"/>
    <n v="0"/>
    <n v="0"/>
    <n v="0"/>
    <n v="0"/>
    <n v="0"/>
    <n v="4013526.58"/>
  </r>
  <r>
    <x v="1"/>
    <x v="0"/>
    <x v="6"/>
    <x v="6"/>
    <x v="0"/>
    <x v="0"/>
    <x v="2"/>
    <x v="0"/>
    <n v="0"/>
    <n v="0"/>
    <n v="0"/>
    <n v="0"/>
    <n v="144"/>
    <n v="25150108.779999997"/>
    <n v="0"/>
    <n v="0"/>
    <n v="0"/>
    <n v="0"/>
    <n v="0"/>
    <n v="0"/>
    <n v="25150108.779999997"/>
  </r>
  <r>
    <x v="1"/>
    <x v="0"/>
    <x v="6"/>
    <x v="6"/>
    <x v="0"/>
    <x v="1"/>
    <x v="0"/>
    <x v="0"/>
    <n v="740760"/>
    <n v="826338.39"/>
    <n v="1312946724.6500001"/>
    <n v="1225890260.1100001"/>
    <n v="0"/>
    <n v="4294.91"/>
    <n v="0"/>
    <n v="0"/>
    <n v="1312946724.6500001"/>
    <n v="1225890260.1100001"/>
    <n v="0"/>
    <n v="0"/>
    <n v="4294.91"/>
  </r>
  <r>
    <x v="1"/>
    <x v="0"/>
    <x v="6"/>
    <x v="6"/>
    <x v="0"/>
    <x v="1"/>
    <x v="1"/>
    <x v="0"/>
    <n v="0"/>
    <n v="0"/>
    <n v="0"/>
    <n v="0"/>
    <n v="1710"/>
    <n v="56300450.649999991"/>
    <n v="0"/>
    <n v="0"/>
    <n v="0"/>
    <n v="0"/>
    <n v="0"/>
    <n v="0"/>
    <n v="56300450.649999991"/>
  </r>
  <r>
    <x v="1"/>
    <x v="0"/>
    <x v="6"/>
    <x v="6"/>
    <x v="0"/>
    <x v="1"/>
    <x v="2"/>
    <x v="0"/>
    <n v="0"/>
    <n v="0"/>
    <n v="0"/>
    <n v="0"/>
    <n v="1689"/>
    <n v="208286773.96000001"/>
    <n v="0"/>
    <n v="0"/>
    <n v="0"/>
    <n v="0"/>
    <n v="0"/>
    <n v="0"/>
    <n v="208286773.96000001"/>
  </r>
  <r>
    <x v="1"/>
    <x v="0"/>
    <x v="6"/>
    <x v="6"/>
    <x v="0"/>
    <x v="2"/>
    <x v="0"/>
    <x v="0"/>
    <n v="222"/>
    <n v="542.05999999999995"/>
    <n v="614882.99"/>
    <n v="7323758.7600000007"/>
    <n v="0"/>
    <n v="0"/>
    <n v="0"/>
    <n v="0"/>
    <n v="614882.99"/>
    <n v="7323758.7600000007"/>
    <n v="0"/>
    <n v="0"/>
    <n v="0"/>
  </r>
  <r>
    <x v="1"/>
    <x v="0"/>
    <x v="6"/>
    <x v="6"/>
    <x v="0"/>
    <x v="2"/>
    <x v="1"/>
    <x v="0"/>
    <n v="0"/>
    <n v="0"/>
    <n v="0"/>
    <n v="0"/>
    <n v="1"/>
    <n v="30838.38"/>
    <n v="0"/>
    <n v="0"/>
    <n v="0"/>
    <n v="0"/>
    <n v="0"/>
    <n v="0"/>
    <n v="30838.38"/>
  </r>
  <r>
    <x v="1"/>
    <x v="0"/>
    <x v="6"/>
    <x v="6"/>
    <x v="0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6"/>
    <x v="0"/>
    <x v="3"/>
    <x v="0"/>
    <x v="0"/>
    <n v="5904"/>
    <n v="7254.5200000000013"/>
    <n v="8998931.3900000006"/>
    <n v="18867829.57"/>
    <n v="0"/>
    <n v="0"/>
    <n v="0"/>
    <n v="0"/>
    <n v="8998931.3900000006"/>
    <n v="18867829.57"/>
    <n v="0"/>
    <n v="0"/>
    <n v="0"/>
  </r>
  <r>
    <x v="1"/>
    <x v="0"/>
    <x v="6"/>
    <x v="6"/>
    <x v="0"/>
    <x v="3"/>
    <x v="1"/>
    <x v="0"/>
    <n v="0"/>
    <n v="0"/>
    <n v="0"/>
    <n v="0"/>
    <n v="2"/>
    <n v="-116868.29000000001"/>
    <n v="0"/>
    <n v="0"/>
    <n v="0"/>
    <n v="0"/>
    <n v="0"/>
    <n v="0"/>
    <n v="-116868.29000000001"/>
  </r>
  <r>
    <x v="1"/>
    <x v="0"/>
    <x v="6"/>
    <x v="6"/>
    <x v="0"/>
    <x v="3"/>
    <x v="2"/>
    <x v="0"/>
    <n v="0"/>
    <n v="0"/>
    <n v="0"/>
    <n v="0"/>
    <n v="55"/>
    <n v="5638746.0999999996"/>
    <n v="0"/>
    <n v="0"/>
    <n v="0"/>
    <n v="0"/>
    <n v="0"/>
    <n v="0"/>
    <n v="5638746.0999999996"/>
  </r>
  <r>
    <x v="1"/>
    <x v="0"/>
    <x v="6"/>
    <x v="6"/>
    <x v="1"/>
    <x v="4"/>
    <x v="0"/>
    <x v="0"/>
    <n v="29435"/>
    <n v="47303.85"/>
    <n v="81637900.319999993"/>
    <n v="80834726.590000004"/>
    <n v="0"/>
    <n v="2539.94"/>
    <n v="0"/>
    <n v="0"/>
    <n v="81637900.319999993"/>
    <n v="80834726.590000004"/>
    <n v="0"/>
    <n v="0"/>
    <n v="2539.94"/>
  </r>
  <r>
    <x v="1"/>
    <x v="0"/>
    <x v="6"/>
    <x v="6"/>
    <x v="1"/>
    <x v="4"/>
    <x v="1"/>
    <x v="0"/>
    <n v="0"/>
    <n v="0"/>
    <n v="0"/>
    <n v="0"/>
    <n v="58"/>
    <n v="5812526.4100000001"/>
    <n v="0"/>
    <n v="0"/>
    <n v="0"/>
    <n v="0"/>
    <n v="0"/>
    <n v="0"/>
    <n v="5812526.4100000001"/>
  </r>
  <r>
    <x v="1"/>
    <x v="0"/>
    <x v="6"/>
    <x v="6"/>
    <x v="1"/>
    <x v="4"/>
    <x v="2"/>
    <x v="0"/>
    <n v="0"/>
    <n v="0"/>
    <n v="0"/>
    <n v="0"/>
    <n v="58"/>
    <n v="7843781.7799999993"/>
    <n v="0"/>
    <n v="0"/>
    <n v="0"/>
    <n v="0"/>
    <n v="0"/>
    <n v="0"/>
    <n v="7843781.7799999993"/>
  </r>
  <r>
    <x v="1"/>
    <x v="0"/>
    <x v="6"/>
    <x v="6"/>
    <x v="1"/>
    <x v="0"/>
    <x v="0"/>
    <x v="0"/>
    <n v="7744"/>
    <n v="12074.8"/>
    <n v="23410437.629999999"/>
    <n v="22917474.720000003"/>
    <n v="0"/>
    <n v="0"/>
    <n v="0"/>
    <n v="0"/>
    <n v="23410437.629999999"/>
    <n v="22917474.720000003"/>
    <n v="0"/>
    <n v="0"/>
    <n v="0"/>
  </r>
  <r>
    <x v="1"/>
    <x v="0"/>
    <x v="6"/>
    <x v="6"/>
    <x v="1"/>
    <x v="0"/>
    <x v="1"/>
    <x v="0"/>
    <n v="0"/>
    <n v="0"/>
    <n v="0"/>
    <n v="0"/>
    <n v="16"/>
    <n v="2144415.7999999998"/>
    <n v="0"/>
    <n v="0"/>
    <n v="0"/>
    <n v="0"/>
    <n v="0"/>
    <n v="0"/>
    <n v="2144415.7999999998"/>
  </r>
  <r>
    <x v="1"/>
    <x v="0"/>
    <x v="6"/>
    <x v="6"/>
    <x v="1"/>
    <x v="0"/>
    <x v="2"/>
    <x v="0"/>
    <n v="0"/>
    <n v="0"/>
    <n v="0"/>
    <n v="0"/>
    <n v="9"/>
    <n v="2047473.97"/>
    <n v="0"/>
    <n v="0"/>
    <n v="0"/>
    <n v="0"/>
    <n v="0"/>
    <n v="0"/>
    <n v="2047473.97"/>
  </r>
  <r>
    <x v="1"/>
    <x v="0"/>
    <x v="6"/>
    <x v="6"/>
    <x v="1"/>
    <x v="1"/>
    <x v="0"/>
    <x v="0"/>
    <n v="66328"/>
    <n v="82679.860000000015"/>
    <n v="215250182.10000002"/>
    <n v="174671934.30000001"/>
    <n v="0"/>
    <n v="1717.03"/>
    <n v="0"/>
    <n v="0"/>
    <n v="215250182.10000002"/>
    <n v="174671934.30000001"/>
    <n v="0"/>
    <n v="0"/>
    <n v="1717.03"/>
  </r>
  <r>
    <x v="1"/>
    <x v="0"/>
    <x v="6"/>
    <x v="6"/>
    <x v="1"/>
    <x v="1"/>
    <x v="1"/>
    <x v="0"/>
    <n v="0"/>
    <n v="0"/>
    <n v="0"/>
    <n v="0"/>
    <n v="135"/>
    <n v="13000166.640000001"/>
    <n v="0"/>
    <n v="0"/>
    <n v="0"/>
    <n v="0"/>
    <n v="0"/>
    <n v="0"/>
    <n v="13000166.640000001"/>
  </r>
  <r>
    <x v="1"/>
    <x v="0"/>
    <x v="6"/>
    <x v="6"/>
    <x v="1"/>
    <x v="1"/>
    <x v="2"/>
    <x v="0"/>
    <n v="0"/>
    <n v="0"/>
    <n v="0"/>
    <n v="0"/>
    <n v="146"/>
    <n v="19198763.91"/>
    <n v="0"/>
    <n v="0"/>
    <n v="0"/>
    <n v="0"/>
    <n v="0"/>
    <n v="0"/>
    <n v="19198763.91"/>
  </r>
  <r>
    <x v="1"/>
    <x v="0"/>
    <x v="6"/>
    <x v="6"/>
    <x v="1"/>
    <x v="2"/>
    <x v="0"/>
    <x v="0"/>
    <n v="211"/>
    <n v="185.98999999999998"/>
    <n v="550154.1"/>
    <n v="579883.84"/>
    <n v="0"/>
    <n v="0"/>
    <n v="0"/>
    <n v="0"/>
    <n v="550154.1"/>
    <n v="579883.84"/>
    <n v="0"/>
    <n v="0"/>
    <n v="0"/>
  </r>
  <r>
    <x v="1"/>
    <x v="0"/>
    <x v="6"/>
    <x v="6"/>
    <x v="1"/>
    <x v="2"/>
    <x v="1"/>
    <x v="0"/>
    <n v="0"/>
    <n v="0"/>
    <n v="0"/>
    <n v="0"/>
    <n v="0"/>
    <n v="4621"/>
    <n v="0"/>
    <n v="0"/>
    <n v="0"/>
    <n v="0"/>
    <n v="0"/>
    <n v="0"/>
    <n v="4621"/>
  </r>
  <r>
    <x v="1"/>
    <x v="0"/>
    <x v="6"/>
    <x v="6"/>
    <x v="1"/>
    <x v="3"/>
    <x v="0"/>
    <x v="0"/>
    <n v="674"/>
    <n v="1244.45"/>
    <n v="3539230.06"/>
    <n v="5530391.0299999993"/>
    <n v="0"/>
    <n v="0"/>
    <n v="0"/>
    <n v="0"/>
    <n v="3539230.06"/>
    <n v="5530391.0299999993"/>
    <n v="0"/>
    <n v="0"/>
    <n v="0"/>
  </r>
  <r>
    <x v="1"/>
    <x v="0"/>
    <x v="6"/>
    <x v="6"/>
    <x v="1"/>
    <x v="3"/>
    <x v="1"/>
    <x v="0"/>
    <n v="0"/>
    <n v="0"/>
    <n v="0"/>
    <n v="0"/>
    <n v="0"/>
    <n v="278089.09999999998"/>
    <n v="0"/>
    <n v="0"/>
    <n v="0"/>
    <n v="0"/>
    <n v="0"/>
    <n v="0"/>
    <n v="278089.09999999998"/>
  </r>
  <r>
    <x v="1"/>
    <x v="0"/>
    <x v="6"/>
    <x v="6"/>
    <x v="1"/>
    <x v="3"/>
    <x v="2"/>
    <x v="0"/>
    <n v="0"/>
    <n v="0"/>
    <n v="0"/>
    <n v="0"/>
    <n v="9"/>
    <n v="2062866"/>
    <n v="0"/>
    <n v="0"/>
    <n v="0"/>
    <n v="0"/>
    <n v="0"/>
    <n v="0"/>
    <n v="2062866"/>
  </r>
  <r>
    <x v="1"/>
    <x v="0"/>
    <x v="6"/>
    <x v="6"/>
    <x v="2"/>
    <x v="4"/>
    <x v="0"/>
    <x v="0"/>
    <n v="42799"/>
    <n v="54177.55"/>
    <n v="304005664.73000002"/>
    <n v="246834125.30000001"/>
    <n v="0"/>
    <n v="0"/>
    <n v="0"/>
    <n v="0"/>
    <n v="304005664.73000002"/>
    <n v="246834125.30000001"/>
    <n v="0"/>
    <n v="0"/>
    <n v="0"/>
  </r>
  <r>
    <x v="1"/>
    <x v="0"/>
    <x v="6"/>
    <x v="6"/>
    <x v="2"/>
    <x v="4"/>
    <x v="1"/>
    <x v="0"/>
    <n v="0"/>
    <n v="0"/>
    <n v="0"/>
    <n v="0"/>
    <n v="105"/>
    <n v="28191559.359999999"/>
    <n v="0"/>
    <n v="0"/>
    <n v="0"/>
    <n v="0"/>
    <n v="0"/>
    <n v="0"/>
    <n v="28191559.359999999"/>
  </r>
  <r>
    <x v="1"/>
    <x v="0"/>
    <x v="6"/>
    <x v="6"/>
    <x v="2"/>
    <x v="4"/>
    <x v="2"/>
    <x v="0"/>
    <n v="0"/>
    <n v="0"/>
    <n v="0"/>
    <n v="0"/>
    <n v="77"/>
    <n v="39213980.810000002"/>
    <n v="0"/>
    <n v="0"/>
    <n v="0"/>
    <n v="0"/>
    <n v="0"/>
    <n v="0"/>
    <n v="39213980.810000002"/>
  </r>
  <r>
    <x v="1"/>
    <x v="0"/>
    <x v="6"/>
    <x v="6"/>
    <x v="2"/>
    <x v="0"/>
    <x v="0"/>
    <x v="0"/>
    <n v="8123"/>
    <n v="83853.37000000001"/>
    <n v="39762960.789999999"/>
    <n v="50962159.380000003"/>
    <n v="0"/>
    <n v="0"/>
    <n v="0"/>
    <n v="0"/>
    <n v="39762960.789999999"/>
    <n v="50962159.380000003"/>
    <n v="0"/>
    <n v="0"/>
    <n v="0"/>
  </r>
  <r>
    <x v="1"/>
    <x v="0"/>
    <x v="6"/>
    <x v="6"/>
    <x v="2"/>
    <x v="0"/>
    <x v="1"/>
    <x v="0"/>
    <n v="0"/>
    <n v="0"/>
    <n v="0"/>
    <n v="0"/>
    <n v="7"/>
    <n v="2342533.52"/>
    <n v="0"/>
    <n v="0"/>
    <n v="0"/>
    <n v="0"/>
    <n v="0"/>
    <n v="0"/>
    <n v="2342533.52"/>
  </r>
  <r>
    <x v="1"/>
    <x v="0"/>
    <x v="6"/>
    <x v="6"/>
    <x v="2"/>
    <x v="0"/>
    <x v="2"/>
    <x v="0"/>
    <n v="0"/>
    <n v="0"/>
    <n v="0"/>
    <n v="0"/>
    <n v="5"/>
    <n v="3156269.1"/>
    <n v="0"/>
    <n v="0"/>
    <n v="0"/>
    <n v="0"/>
    <n v="0"/>
    <n v="0"/>
    <n v="3156269.1"/>
  </r>
  <r>
    <x v="1"/>
    <x v="0"/>
    <x v="6"/>
    <x v="6"/>
    <x v="2"/>
    <x v="1"/>
    <x v="0"/>
    <x v="0"/>
    <n v="3977"/>
    <n v="7415.9699999999993"/>
    <n v="18977055.929999996"/>
    <n v="23742643.530000001"/>
    <n v="0"/>
    <n v="0"/>
    <n v="0"/>
    <n v="0"/>
    <n v="18977055.929999996"/>
    <n v="23742643.530000001"/>
    <n v="0"/>
    <n v="0"/>
    <n v="0"/>
  </r>
  <r>
    <x v="1"/>
    <x v="0"/>
    <x v="6"/>
    <x v="6"/>
    <x v="2"/>
    <x v="1"/>
    <x v="1"/>
    <x v="0"/>
    <n v="0"/>
    <n v="0"/>
    <n v="0"/>
    <n v="0"/>
    <n v="18"/>
    <n v="1327264.22"/>
    <n v="0"/>
    <n v="0"/>
    <n v="0"/>
    <n v="0"/>
    <n v="0"/>
    <n v="0"/>
    <n v="1327264.22"/>
  </r>
  <r>
    <x v="1"/>
    <x v="0"/>
    <x v="6"/>
    <x v="6"/>
    <x v="2"/>
    <x v="1"/>
    <x v="2"/>
    <x v="0"/>
    <n v="0"/>
    <n v="0"/>
    <n v="0"/>
    <n v="0"/>
    <n v="11"/>
    <n v="3025404.9699999997"/>
    <n v="0"/>
    <n v="0"/>
    <n v="0"/>
    <n v="0"/>
    <n v="0"/>
    <n v="0"/>
    <n v="3025404.9699999997"/>
  </r>
  <r>
    <x v="1"/>
    <x v="0"/>
    <x v="6"/>
    <x v="6"/>
    <x v="2"/>
    <x v="2"/>
    <x v="0"/>
    <x v="0"/>
    <n v="10"/>
    <n v="12.89"/>
    <n v="36245.57"/>
    <n v="99014.74"/>
    <n v="0"/>
    <n v="0"/>
    <n v="0"/>
    <n v="0"/>
    <n v="36245.57"/>
    <n v="99014.74"/>
    <n v="0"/>
    <n v="0"/>
    <n v="0"/>
  </r>
  <r>
    <x v="1"/>
    <x v="0"/>
    <x v="6"/>
    <x v="6"/>
    <x v="2"/>
    <x v="2"/>
    <x v="1"/>
    <x v="0"/>
    <n v="0"/>
    <n v="0"/>
    <n v="0"/>
    <n v="0"/>
    <n v="0"/>
    <n v="1629.6"/>
    <n v="0"/>
    <n v="0"/>
    <n v="0"/>
    <n v="0"/>
    <n v="0"/>
    <n v="0"/>
    <n v="1629.6"/>
  </r>
  <r>
    <x v="1"/>
    <x v="0"/>
    <x v="6"/>
    <x v="6"/>
    <x v="2"/>
    <x v="3"/>
    <x v="0"/>
    <x v="0"/>
    <n v="490"/>
    <n v="544.84"/>
    <n v="2111539.7400000002"/>
    <n v="2378832.8299999996"/>
    <n v="0"/>
    <n v="0"/>
    <n v="0"/>
    <n v="0"/>
    <n v="2111539.7400000002"/>
    <n v="2378832.8299999996"/>
    <n v="0"/>
    <n v="0"/>
    <n v="0"/>
  </r>
  <r>
    <x v="1"/>
    <x v="0"/>
    <x v="6"/>
    <x v="6"/>
    <x v="2"/>
    <x v="3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6"/>
    <x v="2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6"/>
    <x v="3"/>
    <x v="0"/>
    <x v="0"/>
    <x v="0"/>
    <n v="115"/>
    <n v="3041.3499999999995"/>
    <n v="4494029.03"/>
    <n v="4442160.669999999"/>
    <n v="0"/>
    <n v="0"/>
    <n v="0"/>
    <n v="0"/>
    <n v="4494029.03"/>
    <n v="4442160.669999999"/>
    <n v="0"/>
    <n v="0"/>
    <n v="0"/>
  </r>
  <r>
    <x v="1"/>
    <x v="0"/>
    <x v="6"/>
    <x v="6"/>
    <x v="3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6"/>
    <x v="3"/>
    <x v="0"/>
    <x v="2"/>
    <x v="0"/>
    <n v="0"/>
    <n v="0"/>
    <n v="0"/>
    <n v="0"/>
    <n v="2"/>
    <n v="44165.21"/>
    <n v="0"/>
    <n v="0"/>
    <n v="0"/>
    <n v="0"/>
    <n v="0"/>
    <n v="0"/>
    <n v="44165.21"/>
  </r>
  <r>
    <x v="1"/>
    <x v="0"/>
    <x v="6"/>
    <x v="6"/>
    <x v="3"/>
    <x v="1"/>
    <x v="0"/>
    <x v="0"/>
    <n v="15820"/>
    <n v="17634.480000000003"/>
    <n v="25103929.809999995"/>
    <n v="22656886.139999993"/>
    <n v="0"/>
    <n v="0"/>
    <n v="0"/>
    <n v="0"/>
    <n v="25103929.809999995"/>
    <n v="22656886.139999993"/>
    <n v="0"/>
    <n v="0"/>
    <n v="0"/>
  </r>
  <r>
    <x v="1"/>
    <x v="0"/>
    <x v="6"/>
    <x v="6"/>
    <x v="3"/>
    <x v="1"/>
    <x v="1"/>
    <x v="0"/>
    <n v="0"/>
    <n v="0"/>
    <n v="0"/>
    <n v="0"/>
    <n v="30"/>
    <n v="689540.28999999992"/>
    <n v="0"/>
    <n v="0"/>
    <n v="0"/>
    <n v="0"/>
    <n v="0"/>
    <n v="0"/>
    <n v="689540.28999999992"/>
  </r>
  <r>
    <x v="1"/>
    <x v="0"/>
    <x v="6"/>
    <x v="6"/>
    <x v="3"/>
    <x v="1"/>
    <x v="2"/>
    <x v="0"/>
    <n v="0"/>
    <n v="0"/>
    <n v="0"/>
    <n v="0"/>
    <n v="94"/>
    <n v="3326203.6"/>
    <n v="0"/>
    <n v="0"/>
    <n v="0"/>
    <n v="0"/>
    <n v="0"/>
    <n v="0"/>
    <n v="3326203.6"/>
  </r>
  <r>
    <x v="1"/>
    <x v="0"/>
    <x v="6"/>
    <x v="6"/>
    <x v="3"/>
    <x v="2"/>
    <x v="0"/>
    <x v="0"/>
    <n v="20536"/>
    <n v="17563.449999999997"/>
    <n v="18341006.469999999"/>
    <n v="13427619.100000001"/>
    <n v="0"/>
    <n v="0"/>
    <n v="0"/>
    <n v="0"/>
    <n v="18341006.469999999"/>
    <n v="13427619.100000001"/>
    <n v="0"/>
    <n v="0"/>
    <n v="0"/>
  </r>
  <r>
    <x v="1"/>
    <x v="0"/>
    <x v="6"/>
    <x v="6"/>
    <x v="3"/>
    <x v="2"/>
    <x v="1"/>
    <x v="0"/>
    <n v="0"/>
    <n v="0"/>
    <n v="0"/>
    <n v="0"/>
    <n v="57"/>
    <n v="1237035.45"/>
    <n v="0"/>
    <n v="0"/>
    <n v="0"/>
    <n v="0"/>
    <n v="0"/>
    <n v="0"/>
    <n v="1237035.45"/>
  </r>
  <r>
    <x v="1"/>
    <x v="0"/>
    <x v="6"/>
    <x v="6"/>
    <x v="3"/>
    <x v="2"/>
    <x v="2"/>
    <x v="0"/>
    <n v="0"/>
    <n v="0"/>
    <n v="0"/>
    <n v="0"/>
    <n v="13"/>
    <n v="274534.51"/>
    <n v="0"/>
    <n v="0"/>
    <n v="0"/>
    <n v="0"/>
    <n v="0"/>
    <n v="0"/>
    <n v="274534.51"/>
  </r>
  <r>
    <x v="1"/>
    <x v="0"/>
    <x v="6"/>
    <x v="6"/>
    <x v="4"/>
    <x v="4"/>
    <x v="0"/>
    <x v="0"/>
    <n v="217"/>
    <n v="854.06000000000006"/>
    <n v="2788494.25"/>
    <n v="2069262.38"/>
    <n v="0"/>
    <n v="0"/>
    <n v="0"/>
    <n v="0"/>
    <n v="2788494.25"/>
    <n v="2069262.38"/>
    <n v="0"/>
    <n v="0"/>
    <n v="0"/>
  </r>
  <r>
    <x v="1"/>
    <x v="0"/>
    <x v="6"/>
    <x v="6"/>
    <x v="4"/>
    <x v="4"/>
    <x v="1"/>
    <x v="0"/>
    <n v="0"/>
    <n v="0"/>
    <n v="0"/>
    <n v="0"/>
    <n v="5"/>
    <n v="432573.5"/>
    <n v="0"/>
    <n v="0"/>
    <n v="0"/>
    <n v="0"/>
    <n v="0"/>
    <n v="0"/>
    <n v="432573.5"/>
  </r>
  <r>
    <x v="1"/>
    <x v="0"/>
    <x v="6"/>
    <x v="6"/>
    <x v="4"/>
    <x v="4"/>
    <x v="2"/>
    <x v="0"/>
    <n v="0"/>
    <n v="0"/>
    <n v="0"/>
    <n v="0"/>
    <n v="2"/>
    <n v="111828.8"/>
    <n v="0"/>
    <n v="0"/>
    <n v="0"/>
    <n v="0"/>
    <n v="0"/>
    <n v="0"/>
    <n v="111828.8"/>
  </r>
  <r>
    <x v="1"/>
    <x v="0"/>
    <x v="6"/>
    <x v="6"/>
    <x v="4"/>
    <x v="0"/>
    <x v="0"/>
    <x v="0"/>
    <n v="276"/>
    <n v="236.92"/>
    <n v="946180.97"/>
    <n v="817406.53999999992"/>
    <n v="0"/>
    <n v="0"/>
    <n v="0"/>
    <n v="0"/>
    <n v="946180.97"/>
    <n v="817406.53999999992"/>
    <n v="0"/>
    <n v="0"/>
    <n v="0"/>
  </r>
  <r>
    <x v="1"/>
    <x v="0"/>
    <x v="6"/>
    <x v="6"/>
    <x v="4"/>
    <x v="0"/>
    <x v="1"/>
    <x v="0"/>
    <n v="0"/>
    <n v="0"/>
    <n v="0"/>
    <n v="0"/>
    <n v="33"/>
    <n v="-4309552.6500000004"/>
    <n v="0"/>
    <n v="0"/>
    <n v="0"/>
    <n v="0"/>
    <n v="0"/>
    <n v="0"/>
    <n v="-4309552.6500000004"/>
  </r>
  <r>
    <x v="1"/>
    <x v="0"/>
    <x v="6"/>
    <x v="6"/>
    <x v="4"/>
    <x v="0"/>
    <x v="2"/>
    <x v="0"/>
    <n v="0"/>
    <n v="0"/>
    <n v="0"/>
    <n v="0"/>
    <n v="6"/>
    <n v="-4984994.4299999988"/>
    <n v="0"/>
    <n v="0"/>
    <n v="0"/>
    <n v="0"/>
    <n v="0"/>
    <n v="0"/>
    <n v="-4984994.4299999988"/>
  </r>
  <r>
    <x v="1"/>
    <x v="0"/>
    <x v="6"/>
    <x v="6"/>
    <x v="4"/>
    <x v="1"/>
    <x v="0"/>
    <x v="0"/>
    <n v="939"/>
    <n v="966.46999999999991"/>
    <n v="123822631.83"/>
    <n v="83929346.049999997"/>
    <n v="0"/>
    <n v="0"/>
    <n v="0"/>
    <n v="0"/>
    <n v="123822631.83"/>
    <n v="83929346.049999997"/>
    <n v="0"/>
    <n v="0"/>
    <n v="0"/>
  </r>
  <r>
    <x v="1"/>
    <x v="0"/>
    <x v="6"/>
    <x v="6"/>
    <x v="4"/>
    <x v="1"/>
    <x v="1"/>
    <x v="0"/>
    <n v="0"/>
    <n v="0"/>
    <n v="0"/>
    <n v="0"/>
    <n v="45"/>
    <n v="2737168.4000000004"/>
    <n v="0"/>
    <n v="0"/>
    <n v="0"/>
    <n v="0"/>
    <n v="0"/>
    <n v="0"/>
    <n v="2737168.4000000004"/>
  </r>
  <r>
    <x v="1"/>
    <x v="0"/>
    <x v="6"/>
    <x v="6"/>
    <x v="4"/>
    <x v="1"/>
    <x v="2"/>
    <x v="0"/>
    <n v="0"/>
    <n v="0"/>
    <n v="0"/>
    <n v="0"/>
    <n v="39"/>
    <n v="3877655.8"/>
    <n v="0"/>
    <n v="0"/>
    <n v="0"/>
    <n v="0"/>
    <n v="0"/>
    <n v="0"/>
    <n v="3877655.8"/>
  </r>
  <r>
    <x v="1"/>
    <x v="0"/>
    <x v="6"/>
    <x v="7"/>
    <x v="0"/>
    <x v="4"/>
    <x v="0"/>
    <x v="0"/>
    <n v="1"/>
    <n v="2.59"/>
    <n v="2042.84"/>
    <n v="8929.07"/>
    <n v="0"/>
    <n v="0"/>
    <n v="0"/>
    <n v="0"/>
    <n v="2042.84"/>
    <n v="8929.07"/>
    <n v="0"/>
    <n v="0"/>
    <n v="0"/>
  </r>
  <r>
    <x v="1"/>
    <x v="0"/>
    <x v="6"/>
    <x v="7"/>
    <x v="0"/>
    <x v="0"/>
    <x v="0"/>
    <x v="0"/>
    <n v="4881"/>
    <n v="5138.3200000000006"/>
    <n v="6499114.3500000006"/>
    <n v="4851439.5600000005"/>
    <n v="0"/>
    <n v="0"/>
    <n v="0"/>
    <n v="0"/>
    <n v="6499114.3500000006"/>
    <n v="4851439.5600000005"/>
    <n v="0"/>
    <n v="0"/>
    <n v="0"/>
  </r>
  <r>
    <x v="1"/>
    <x v="0"/>
    <x v="6"/>
    <x v="7"/>
    <x v="0"/>
    <x v="0"/>
    <x v="1"/>
    <x v="0"/>
    <n v="0"/>
    <n v="0"/>
    <n v="0"/>
    <n v="0"/>
    <n v="15"/>
    <n v="983625.67"/>
    <n v="0"/>
    <n v="0"/>
    <n v="0"/>
    <n v="0"/>
    <n v="0"/>
    <n v="0"/>
    <n v="983625.67"/>
  </r>
  <r>
    <x v="1"/>
    <x v="0"/>
    <x v="6"/>
    <x v="7"/>
    <x v="0"/>
    <x v="0"/>
    <x v="2"/>
    <x v="0"/>
    <n v="0"/>
    <n v="0"/>
    <n v="0"/>
    <n v="0"/>
    <n v="7"/>
    <n v="1293038.99"/>
    <n v="0"/>
    <n v="0"/>
    <n v="0"/>
    <n v="0"/>
    <n v="0"/>
    <n v="0"/>
    <n v="1293038.99"/>
  </r>
  <r>
    <x v="1"/>
    <x v="0"/>
    <x v="6"/>
    <x v="7"/>
    <x v="0"/>
    <x v="1"/>
    <x v="0"/>
    <x v="0"/>
    <n v="48895"/>
    <n v="42678.6"/>
    <n v="76738354.049999997"/>
    <n v="64194955.289999992"/>
    <n v="0"/>
    <n v="310"/>
    <n v="0"/>
    <n v="0"/>
    <n v="76738354.049999997"/>
    <n v="64194955.289999992"/>
    <n v="0"/>
    <n v="0"/>
    <n v="310"/>
  </r>
  <r>
    <x v="1"/>
    <x v="0"/>
    <x v="6"/>
    <x v="7"/>
    <x v="0"/>
    <x v="1"/>
    <x v="1"/>
    <x v="0"/>
    <n v="0"/>
    <n v="0"/>
    <n v="0"/>
    <n v="0"/>
    <n v="15"/>
    <n v="589510.1399999999"/>
    <n v="0"/>
    <n v="0"/>
    <n v="0"/>
    <n v="0"/>
    <n v="0"/>
    <n v="0"/>
    <n v="589510.1399999999"/>
  </r>
  <r>
    <x v="1"/>
    <x v="0"/>
    <x v="6"/>
    <x v="7"/>
    <x v="0"/>
    <x v="1"/>
    <x v="2"/>
    <x v="0"/>
    <n v="0"/>
    <n v="0"/>
    <n v="0"/>
    <n v="0"/>
    <n v="53"/>
    <n v="5953860.5100000007"/>
    <n v="0"/>
    <n v="0"/>
    <n v="0"/>
    <n v="0"/>
    <n v="0"/>
    <n v="0"/>
    <n v="5953860.5100000007"/>
  </r>
  <r>
    <x v="1"/>
    <x v="0"/>
    <x v="6"/>
    <x v="7"/>
    <x v="0"/>
    <x v="2"/>
    <x v="0"/>
    <x v="0"/>
    <n v="30"/>
    <n v="38.01"/>
    <n v="12159.99"/>
    <n v="25572.25"/>
    <n v="0"/>
    <n v="0"/>
    <n v="0"/>
    <n v="0"/>
    <n v="12159.99"/>
    <n v="25572.25"/>
    <n v="0"/>
    <n v="0"/>
    <n v="0"/>
  </r>
  <r>
    <x v="1"/>
    <x v="0"/>
    <x v="6"/>
    <x v="7"/>
    <x v="0"/>
    <x v="3"/>
    <x v="0"/>
    <x v="0"/>
    <n v="259"/>
    <n v="293.93"/>
    <n v="487602.60000000003"/>
    <n v="737015.56000000017"/>
    <n v="0"/>
    <n v="0"/>
    <n v="0"/>
    <n v="0"/>
    <n v="487602.60000000003"/>
    <n v="737015.56000000017"/>
    <n v="0"/>
    <n v="0"/>
    <n v="0"/>
  </r>
  <r>
    <x v="1"/>
    <x v="0"/>
    <x v="6"/>
    <x v="7"/>
    <x v="1"/>
    <x v="4"/>
    <x v="0"/>
    <x v="0"/>
    <n v="3465"/>
    <n v="3705.84"/>
    <n v="4582532.6500000004"/>
    <n v="4935296.7200000007"/>
    <n v="0"/>
    <n v="310"/>
    <n v="0"/>
    <n v="0"/>
    <n v="4582532.6500000004"/>
    <n v="4935296.7200000007"/>
    <n v="0"/>
    <n v="0"/>
    <n v="310"/>
  </r>
  <r>
    <x v="1"/>
    <x v="0"/>
    <x v="6"/>
    <x v="7"/>
    <x v="1"/>
    <x v="4"/>
    <x v="1"/>
    <x v="0"/>
    <n v="0"/>
    <n v="0"/>
    <n v="0"/>
    <n v="0"/>
    <n v="3"/>
    <n v="258055.63"/>
    <n v="0"/>
    <n v="0"/>
    <n v="0"/>
    <n v="0"/>
    <n v="0"/>
    <n v="0"/>
    <n v="258055.63"/>
  </r>
  <r>
    <x v="1"/>
    <x v="0"/>
    <x v="6"/>
    <x v="7"/>
    <x v="1"/>
    <x v="4"/>
    <x v="2"/>
    <x v="0"/>
    <n v="0"/>
    <n v="0"/>
    <n v="0"/>
    <n v="0"/>
    <n v="3"/>
    <n v="319232.74"/>
    <n v="0"/>
    <n v="0"/>
    <n v="0"/>
    <n v="0"/>
    <n v="0"/>
    <n v="0"/>
    <n v="319232.74"/>
  </r>
  <r>
    <x v="1"/>
    <x v="0"/>
    <x v="6"/>
    <x v="7"/>
    <x v="1"/>
    <x v="0"/>
    <x v="0"/>
    <x v="0"/>
    <n v="2014"/>
    <n v="2313.64"/>
    <n v="3020787.01"/>
    <n v="2123185.1499999994"/>
    <n v="0"/>
    <n v="0"/>
    <n v="0"/>
    <n v="0"/>
    <n v="3020787.01"/>
    <n v="2123185.1499999994"/>
    <n v="0"/>
    <n v="0"/>
    <n v="0"/>
  </r>
  <r>
    <x v="1"/>
    <x v="0"/>
    <x v="6"/>
    <x v="7"/>
    <x v="1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7"/>
    <x v="1"/>
    <x v="1"/>
    <x v="0"/>
    <x v="0"/>
    <n v="4682"/>
    <n v="6796.38"/>
    <n v="10455646.629999997"/>
    <n v="10422027.709999999"/>
    <n v="0"/>
    <n v="979.27"/>
    <n v="0"/>
    <n v="0"/>
    <n v="10455646.629999997"/>
    <n v="10422027.709999999"/>
    <n v="0"/>
    <n v="0"/>
    <n v="979.27"/>
  </r>
  <r>
    <x v="1"/>
    <x v="0"/>
    <x v="6"/>
    <x v="7"/>
    <x v="1"/>
    <x v="1"/>
    <x v="1"/>
    <x v="0"/>
    <n v="0"/>
    <n v="0"/>
    <n v="0"/>
    <n v="0"/>
    <n v="5"/>
    <n v="369935.23"/>
    <n v="0"/>
    <n v="0"/>
    <n v="0"/>
    <n v="0"/>
    <n v="0"/>
    <n v="0"/>
    <n v="369935.23"/>
  </r>
  <r>
    <x v="1"/>
    <x v="0"/>
    <x v="6"/>
    <x v="7"/>
    <x v="1"/>
    <x v="1"/>
    <x v="2"/>
    <x v="0"/>
    <n v="0"/>
    <n v="0"/>
    <n v="0"/>
    <n v="0"/>
    <n v="6"/>
    <n v="2309131.5"/>
    <n v="0"/>
    <n v="0"/>
    <n v="0"/>
    <n v="0"/>
    <n v="0"/>
    <n v="0"/>
    <n v="2309131.5"/>
  </r>
  <r>
    <x v="1"/>
    <x v="0"/>
    <x v="6"/>
    <x v="7"/>
    <x v="1"/>
    <x v="2"/>
    <x v="0"/>
    <x v="0"/>
    <n v="0"/>
    <n v="8.1999999999999993"/>
    <n v="0"/>
    <n v="2703.78"/>
    <n v="0"/>
    <n v="0"/>
    <n v="0"/>
    <n v="0"/>
    <n v="0"/>
    <n v="2703.78"/>
    <n v="0"/>
    <n v="0"/>
    <n v="0"/>
  </r>
  <r>
    <x v="1"/>
    <x v="0"/>
    <x v="6"/>
    <x v="7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7"/>
    <x v="1"/>
    <x v="3"/>
    <x v="0"/>
    <x v="0"/>
    <n v="35"/>
    <n v="10.690000000000001"/>
    <n v="110469.68"/>
    <n v="40813.89"/>
    <n v="0"/>
    <n v="0"/>
    <n v="0"/>
    <n v="0"/>
    <n v="110469.68"/>
    <n v="40813.89"/>
    <n v="0"/>
    <n v="0"/>
    <n v="0"/>
  </r>
  <r>
    <x v="1"/>
    <x v="0"/>
    <x v="6"/>
    <x v="7"/>
    <x v="2"/>
    <x v="4"/>
    <x v="0"/>
    <x v="0"/>
    <n v="13965"/>
    <n v="12320.49"/>
    <n v="125799021.21000001"/>
    <n v="103800461.52"/>
    <n v="0"/>
    <n v="0"/>
    <n v="0"/>
    <n v="0"/>
    <n v="125799021.21000001"/>
    <n v="103800461.52"/>
    <n v="0"/>
    <n v="0"/>
    <n v="0"/>
  </r>
  <r>
    <x v="1"/>
    <x v="0"/>
    <x v="6"/>
    <x v="7"/>
    <x v="2"/>
    <x v="4"/>
    <x v="1"/>
    <x v="0"/>
    <n v="0"/>
    <n v="0"/>
    <n v="0"/>
    <n v="0"/>
    <n v="14"/>
    <n v="3658493.96"/>
    <n v="0"/>
    <n v="0"/>
    <n v="0"/>
    <n v="0"/>
    <n v="0"/>
    <n v="0"/>
    <n v="3658493.96"/>
  </r>
  <r>
    <x v="1"/>
    <x v="0"/>
    <x v="6"/>
    <x v="7"/>
    <x v="2"/>
    <x v="4"/>
    <x v="2"/>
    <x v="0"/>
    <n v="0"/>
    <n v="0"/>
    <n v="0"/>
    <n v="0"/>
    <n v="41"/>
    <n v="16608648.040000001"/>
    <n v="0"/>
    <n v="0"/>
    <n v="0"/>
    <n v="0"/>
    <n v="0"/>
    <n v="0"/>
    <n v="16608648.040000001"/>
  </r>
  <r>
    <x v="1"/>
    <x v="0"/>
    <x v="6"/>
    <x v="7"/>
    <x v="2"/>
    <x v="0"/>
    <x v="0"/>
    <x v="0"/>
    <n v="6295"/>
    <n v="5631.5599999999995"/>
    <n v="6943917.5899999999"/>
    <n v="8010621.9100000001"/>
    <n v="0"/>
    <n v="0"/>
    <n v="0"/>
    <n v="0"/>
    <n v="6943917.5899999999"/>
    <n v="8010621.9100000001"/>
    <n v="0"/>
    <n v="0"/>
    <n v="0"/>
  </r>
  <r>
    <x v="1"/>
    <x v="0"/>
    <x v="6"/>
    <x v="7"/>
    <x v="2"/>
    <x v="0"/>
    <x v="1"/>
    <x v="0"/>
    <n v="0"/>
    <n v="0"/>
    <n v="0"/>
    <n v="0"/>
    <n v="0"/>
    <n v="-156140.4"/>
    <n v="0"/>
    <n v="0"/>
    <n v="0"/>
    <n v="0"/>
    <n v="0"/>
    <n v="0"/>
    <n v="-156140.4"/>
  </r>
  <r>
    <x v="1"/>
    <x v="0"/>
    <x v="6"/>
    <x v="7"/>
    <x v="2"/>
    <x v="1"/>
    <x v="0"/>
    <x v="0"/>
    <n v="282"/>
    <n v="498.59"/>
    <n v="1206841.8999999999"/>
    <n v="1605739.8400000003"/>
    <n v="0"/>
    <n v="0"/>
    <n v="0"/>
    <n v="0"/>
    <n v="1206841.8999999999"/>
    <n v="1605739.8400000003"/>
    <n v="0"/>
    <n v="0"/>
    <n v="0"/>
  </r>
  <r>
    <x v="1"/>
    <x v="0"/>
    <x v="6"/>
    <x v="7"/>
    <x v="2"/>
    <x v="1"/>
    <x v="1"/>
    <x v="0"/>
    <n v="0"/>
    <n v="0"/>
    <n v="0"/>
    <n v="0"/>
    <n v="0"/>
    <n v="30800.3"/>
    <n v="0"/>
    <n v="0"/>
    <n v="0"/>
    <n v="0"/>
    <n v="0"/>
    <n v="0"/>
    <n v="30800.3"/>
  </r>
  <r>
    <x v="1"/>
    <x v="0"/>
    <x v="6"/>
    <x v="7"/>
    <x v="2"/>
    <x v="1"/>
    <x v="2"/>
    <x v="0"/>
    <n v="0"/>
    <n v="0"/>
    <n v="0"/>
    <n v="0"/>
    <n v="6"/>
    <n v="2037183.3"/>
    <n v="0"/>
    <n v="0"/>
    <n v="0"/>
    <n v="0"/>
    <n v="0"/>
    <n v="0"/>
    <n v="2037183.3"/>
  </r>
  <r>
    <x v="1"/>
    <x v="0"/>
    <x v="6"/>
    <x v="7"/>
    <x v="2"/>
    <x v="3"/>
    <x v="0"/>
    <x v="0"/>
    <n v="35"/>
    <n v="23.32"/>
    <n v="128707.36"/>
    <n v="82568.78"/>
    <n v="0"/>
    <n v="0"/>
    <n v="0"/>
    <n v="0"/>
    <n v="128707.36"/>
    <n v="82568.78"/>
    <n v="0"/>
    <n v="0"/>
    <n v="0"/>
  </r>
  <r>
    <x v="1"/>
    <x v="0"/>
    <x v="6"/>
    <x v="7"/>
    <x v="3"/>
    <x v="0"/>
    <x v="0"/>
    <x v="0"/>
    <n v="15"/>
    <n v="13.91"/>
    <n v="39443.839999999997"/>
    <n v="33537.07"/>
    <n v="0"/>
    <n v="0"/>
    <n v="0"/>
    <n v="0"/>
    <n v="39443.839999999997"/>
    <n v="33537.07"/>
    <n v="0"/>
    <n v="0"/>
    <n v="0"/>
  </r>
  <r>
    <x v="1"/>
    <x v="0"/>
    <x v="6"/>
    <x v="7"/>
    <x v="3"/>
    <x v="1"/>
    <x v="0"/>
    <x v="0"/>
    <n v="330"/>
    <n v="552.95000000000005"/>
    <n v="519538.47000000003"/>
    <n v="793552.23"/>
    <n v="0"/>
    <n v="1213.67"/>
    <n v="0"/>
    <n v="0"/>
    <n v="519538.47000000003"/>
    <n v="793552.23"/>
    <n v="0"/>
    <n v="0"/>
    <n v="1213.67"/>
  </r>
  <r>
    <x v="1"/>
    <x v="0"/>
    <x v="6"/>
    <x v="7"/>
    <x v="3"/>
    <x v="1"/>
    <x v="1"/>
    <x v="0"/>
    <n v="0"/>
    <n v="0"/>
    <n v="0"/>
    <n v="0"/>
    <n v="6"/>
    <n v="93070.5"/>
    <n v="0"/>
    <n v="0"/>
    <n v="0"/>
    <n v="0"/>
    <n v="0"/>
    <n v="0"/>
    <n v="93070.5"/>
  </r>
  <r>
    <x v="1"/>
    <x v="0"/>
    <x v="6"/>
    <x v="7"/>
    <x v="3"/>
    <x v="1"/>
    <x v="2"/>
    <x v="0"/>
    <n v="0"/>
    <n v="0"/>
    <n v="0"/>
    <n v="0"/>
    <n v="8"/>
    <n v="484035"/>
    <n v="0"/>
    <n v="0"/>
    <n v="0"/>
    <n v="0"/>
    <n v="0"/>
    <n v="0"/>
    <n v="484035"/>
  </r>
  <r>
    <x v="1"/>
    <x v="0"/>
    <x v="6"/>
    <x v="7"/>
    <x v="3"/>
    <x v="2"/>
    <x v="0"/>
    <x v="0"/>
    <n v="291"/>
    <n v="317.32"/>
    <n v="617990.8600000001"/>
    <n v="340194.09"/>
    <n v="0"/>
    <n v="0"/>
    <n v="0"/>
    <n v="0"/>
    <n v="617990.8600000001"/>
    <n v="340194.09"/>
    <n v="0"/>
    <n v="0"/>
    <n v="0"/>
  </r>
  <r>
    <x v="1"/>
    <x v="0"/>
    <x v="6"/>
    <x v="7"/>
    <x v="3"/>
    <x v="2"/>
    <x v="1"/>
    <x v="0"/>
    <n v="0"/>
    <n v="0"/>
    <n v="0"/>
    <n v="0"/>
    <n v="5"/>
    <n v="40900.839999999997"/>
    <n v="0"/>
    <n v="0"/>
    <n v="0"/>
    <n v="0"/>
    <n v="0"/>
    <n v="0"/>
    <n v="40900.839999999997"/>
  </r>
  <r>
    <x v="1"/>
    <x v="0"/>
    <x v="6"/>
    <x v="7"/>
    <x v="3"/>
    <x v="2"/>
    <x v="2"/>
    <x v="0"/>
    <n v="0"/>
    <n v="0"/>
    <n v="0"/>
    <n v="0"/>
    <n v="1"/>
    <n v="17532.84"/>
    <n v="0"/>
    <n v="0"/>
    <n v="0"/>
    <n v="0"/>
    <n v="0"/>
    <n v="0"/>
    <n v="17532.84"/>
  </r>
  <r>
    <x v="1"/>
    <x v="0"/>
    <x v="6"/>
    <x v="7"/>
    <x v="4"/>
    <x v="4"/>
    <x v="0"/>
    <x v="0"/>
    <n v="0"/>
    <n v="117.21"/>
    <n v="-41117.56"/>
    <n v="258088"/>
    <n v="0"/>
    <n v="0"/>
    <n v="0"/>
    <n v="0"/>
    <n v="-41117.56"/>
    <n v="258088"/>
    <n v="0"/>
    <n v="0"/>
    <n v="0"/>
  </r>
  <r>
    <x v="1"/>
    <x v="0"/>
    <x v="6"/>
    <x v="7"/>
    <x v="4"/>
    <x v="0"/>
    <x v="0"/>
    <x v="0"/>
    <n v="0"/>
    <n v="0.76"/>
    <n v="599.52"/>
    <n v="815.01"/>
    <n v="0"/>
    <n v="0"/>
    <n v="0"/>
    <n v="0"/>
    <n v="599.52"/>
    <n v="815.01"/>
    <n v="0"/>
    <n v="0"/>
    <n v="0"/>
  </r>
  <r>
    <x v="1"/>
    <x v="0"/>
    <x v="6"/>
    <x v="7"/>
    <x v="4"/>
    <x v="0"/>
    <x v="1"/>
    <x v="0"/>
    <n v="0"/>
    <n v="0"/>
    <n v="0"/>
    <n v="0"/>
    <n v="26"/>
    <n v="-615097.19999999995"/>
    <n v="0"/>
    <n v="0"/>
    <n v="0"/>
    <n v="0"/>
    <n v="0"/>
    <n v="0"/>
    <n v="-615097.19999999995"/>
  </r>
  <r>
    <x v="1"/>
    <x v="0"/>
    <x v="6"/>
    <x v="7"/>
    <x v="4"/>
    <x v="0"/>
    <x v="2"/>
    <x v="0"/>
    <n v="0"/>
    <n v="0"/>
    <n v="0"/>
    <n v="0"/>
    <n v="1"/>
    <n v="-1080626.5299999998"/>
    <n v="0"/>
    <n v="0"/>
    <n v="0"/>
    <n v="0"/>
    <n v="0"/>
    <n v="0"/>
    <n v="-1080626.5299999998"/>
  </r>
  <r>
    <x v="1"/>
    <x v="0"/>
    <x v="6"/>
    <x v="7"/>
    <x v="4"/>
    <x v="1"/>
    <x v="0"/>
    <x v="0"/>
    <n v="64"/>
    <n v="54.31"/>
    <n v="82950.460000000006"/>
    <n v="57785.52"/>
    <n v="0"/>
    <n v="0"/>
    <n v="0"/>
    <n v="0"/>
    <n v="82950.460000000006"/>
    <n v="57785.52"/>
    <n v="0"/>
    <n v="0"/>
    <n v="0"/>
  </r>
  <r>
    <x v="1"/>
    <x v="0"/>
    <x v="6"/>
    <x v="7"/>
    <x v="4"/>
    <x v="1"/>
    <x v="2"/>
    <x v="0"/>
    <n v="0"/>
    <n v="0"/>
    <n v="0"/>
    <n v="0"/>
    <n v="1"/>
    <n v="106170.8"/>
    <n v="0"/>
    <n v="0"/>
    <n v="0"/>
    <n v="0"/>
    <n v="0"/>
    <n v="0"/>
    <n v="106170.8"/>
  </r>
  <r>
    <x v="1"/>
    <x v="0"/>
    <x v="6"/>
    <x v="8"/>
    <x v="0"/>
    <x v="4"/>
    <x v="0"/>
    <x v="0"/>
    <n v="3"/>
    <n v="13.54"/>
    <n v="-36011.660000000003"/>
    <n v="104637.5"/>
    <n v="0"/>
    <n v="0"/>
    <n v="0"/>
    <n v="0"/>
    <n v="-36011.660000000003"/>
    <n v="104637.5"/>
    <n v="0"/>
    <n v="0"/>
    <n v="0"/>
  </r>
  <r>
    <x v="1"/>
    <x v="0"/>
    <x v="6"/>
    <x v="8"/>
    <x v="0"/>
    <x v="0"/>
    <x v="0"/>
    <x v="0"/>
    <n v="1010"/>
    <n v="1034.3300000000002"/>
    <n v="2030667.98"/>
    <n v="1421230.69"/>
    <n v="0"/>
    <n v="0"/>
    <n v="0"/>
    <n v="0"/>
    <n v="2030667.98"/>
    <n v="1421230.69"/>
    <n v="0"/>
    <n v="0"/>
    <n v="0"/>
  </r>
  <r>
    <x v="1"/>
    <x v="0"/>
    <x v="6"/>
    <x v="8"/>
    <x v="0"/>
    <x v="0"/>
    <x v="1"/>
    <x v="0"/>
    <n v="0"/>
    <n v="0"/>
    <n v="0"/>
    <n v="0"/>
    <n v="0"/>
    <n v="13034.38"/>
    <n v="0"/>
    <n v="0"/>
    <n v="0"/>
    <n v="0"/>
    <n v="0"/>
    <n v="0"/>
    <n v="13034.38"/>
  </r>
  <r>
    <x v="1"/>
    <x v="0"/>
    <x v="6"/>
    <x v="8"/>
    <x v="0"/>
    <x v="0"/>
    <x v="2"/>
    <x v="0"/>
    <n v="0"/>
    <n v="0"/>
    <n v="0"/>
    <n v="0"/>
    <n v="5"/>
    <n v="878197.2"/>
    <n v="0"/>
    <n v="0"/>
    <n v="0"/>
    <n v="0"/>
    <n v="0"/>
    <n v="0"/>
    <n v="878197.2"/>
  </r>
  <r>
    <x v="1"/>
    <x v="0"/>
    <x v="6"/>
    <x v="8"/>
    <x v="0"/>
    <x v="1"/>
    <x v="0"/>
    <x v="0"/>
    <n v="8740"/>
    <n v="7436.08"/>
    <n v="19661158.129999999"/>
    <n v="11775805.630000001"/>
    <n v="0"/>
    <n v="0"/>
    <n v="0"/>
    <n v="0"/>
    <n v="19661158.129999999"/>
    <n v="11775805.630000001"/>
    <n v="0"/>
    <n v="0"/>
    <n v="0"/>
  </r>
  <r>
    <x v="1"/>
    <x v="0"/>
    <x v="6"/>
    <x v="8"/>
    <x v="0"/>
    <x v="1"/>
    <x v="1"/>
    <x v="0"/>
    <n v="0"/>
    <n v="0"/>
    <n v="0"/>
    <n v="0"/>
    <n v="8"/>
    <n v="1088449.28"/>
    <n v="0"/>
    <n v="0"/>
    <n v="0"/>
    <n v="0"/>
    <n v="0"/>
    <n v="0"/>
    <n v="1088449.28"/>
  </r>
  <r>
    <x v="1"/>
    <x v="0"/>
    <x v="6"/>
    <x v="8"/>
    <x v="0"/>
    <x v="1"/>
    <x v="2"/>
    <x v="0"/>
    <n v="0"/>
    <n v="0"/>
    <n v="0"/>
    <n v="0"/>
    <n v="26"/>
    <n v="3303077.73"/>
    <n v="0"/>
    <n v="0"/>
    <n v="0"/>
    <n v="0"/>
    <n v="0"/>
    <n v="0"/>
    <n v="3303077.73"/>
  </r>
  <r>
    <x v="1"/>
    <x v="0"/>
    <x v="6"/>
    <x v="8"/>
    <x v="0"/>
    <x v="2"/>
    <x v="0"/>
    <x v="0"/>
    <n v="1"/>
    <n v="1.5899999999999999"/>
    <n v="0"/>
    <n v="1298.8699999999999"/>
    <n v="0"/>
    <n v="0"/>
    <n v="0"/>
    <n v="0"/>
    <n v="0"/>
    <n v="1298.8699999999999"/>
    <n v="0"/>
    <n v="0"/>
    <n v="0"/>
  </r>
  <r>
    <x v="1"/>
    <x v="0"/>
    <x v="6"/>
    <x v="8"/>
    <x v="0"/>
    <x v="3"/>
    <x v="0"/>
    <x v="0"/>
    <n v="6"/>
    <n v="6.33"/>
    <n v="26516.879999999997"/>
    <n v="5921.74"/>
    <n v="0"/>
    <n v="0"/>
    <n v="0"/>
    <n v="0"/>
    <n v="26516.879999999997"/>
    <n v="5921.74"/>
    <n v="0"/>
    <n v="0"/>
    <n v="0"/>
  </r>
  <r>
    <x v="1"/>
    <x v="0"/>
    <x v="6"/>
    <x v="8"/>
    <x v="0"/>
    <x v="3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8"/>
    <x v="1"/>
    <x v="4"/>
    <x v="0"/>
    <x v="0"/>
    <n v="1141"/>
    <n v="1143.5999999999999"/>
    <n v="1207746.9500000002"/>
    <n v="1714639.98"/>
    <n v="0"/>
    <n v="0"/>
    <n v="0"/>
    <n v="0"/>
    <n v="1207746.9500000002"/>
    <n v="1714639.98"/>
    <n v="0"/>
    <n v="0"/>
    <n v="0"/>
  </r>
  <r>
    <x v="1"/>
    <x v="0"/>
    <x v="6"/>
    <x v="8"/>
    <x v="1"/>
    <x v="4"/>
    <x v="1"/>
    <x v="0"/>
    <n v="0"/>
    <n v="0"/>
    <n v="0"/>
    <n v="0"/>
    <n v="2"/>
    <n v="471808.4"/>
    <n v="0"/>
    <n v="0"/>
    <n v="0"/>
    <n v="0"/>
    <n v="0"/>
    <n v="0"/>
    <n v="471808.4"/>
  </r>
  <r>
    <x v="1"/>
    <x v="0"/>
    <x v="6"/>
    <x v="8"/>
    <x v="1"/>
    <x v="4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8"/>
    <x v="1"/>
    <x v="0"/>
    <x v="0"/>
    <x v="0"/>
    <n v="710"/>
    <n v="705.33"/>
    <n v="780797.92999999993"/>
    <n v="795376.94"/>
    <n v="0"/>
    <n v="0"/>
    <n v="0"/>
    <n v="0"/>
    <n v="780797.92999999993"/>
    <n v="795376.94"/>
    <n v="0"/>
    <n v="0"/>
    <n v="0"/>
  </r>
  <r>
    <x v="1"/>
    <x v="0"/>
    <x v="6"/>
    <x v="8"/>
    <x v="1"/>
    <x v="0"/>
    <x v="2"/>
    <x v="0"/>
    <n v="0"/>
    <n v="0"/>
    <n v="0"/>
    <n v="0"/>
    <n v="1"/>
    <n v="248412.79999999999"/>
    <n v="0"/>
    <n v="0"/>
    <n v="0"/>
    <n v="0"/>
    <n v="0"/>
    <n v="0"/>
    <n v="248412.79999999999"/>
  </r>
  <r>
    <x v="1"/>
    <x v="0"/>
    <x v="6"/>
    <x v="8"/>
    <x v="1"/>
    <x v="1"/>
    <x v="0"/>
    <x v="0"/>
    <n v="1449"/>
    <n v="1371.56"/>
    <n v="3726703.5999999996"/>
    <n v="2427048.92"/>
    <n v="0"/>
    <n v="1841.11"/>
    <n v="0"/>
    <n v="0"/>
    <n v="3726703.5999999996"/>
    <n v="2427048.92"/>
    <n v="0"/>
    <n v="0"/>
    <n v="1841.11"/>
  </r>
  <r>
    <x v="1"/>
    <x v="0"/>
    <x v="6"/>
    <x v="8"/>
    <x v="1"/>
    <x v="1"/>
    <x v="1"/>
    <x v="0"/>
    <n v="0"/>
    <n v="0"/>
    <n v="0"/>
    <n v="0"/>
    <n v="2"/>
    <n v="-92328.37"/>
    <n v="0"/>
    <n v="0"/>
    <n v="0"/>
    <n v="0"/>
    <n v="0"/>
    <n v="0"/>
    <n v="-92328.37"/>
  </r>
  <r>
    <x v="1"/>
    <x v="0"/>
    <x v="6"/>
    <x v="8"/>
    <x v="1"/>
    <x v="1"/>
    <x v="2"/>
    <x v="0"/>
    <n v="0"/>
    <n v="0"/>
    <n v="0"/>
    <n v="0"/>
    <n v="2"/>
    <n v="141952.4"/>
    <n v="0"/>
    <n v="0"/>
    <n v="0"/>
    <n v="0"/>
    <n v="0"/>
    <n v="0"/>
    <n v="141952.4"/>
  </r>
  <r>
    <x v="1"/>
    <x v="0"/>
    <x v="6"/>
    <x v="8"/>
    <x v="1"/>
    <x v="2"/>
    <x v="0"/>
    <x v="0"/>
    <n v="0"/>
    <n v="3.76"/>
    <n v="-229.2"/>
    <n v="1556.66"/>
    <n v="0"/>
    <n v="0"/>
    <n v="0"/>
    <n v="0"/>
    <n v="-229.2"/>
    <n v="1556.66"/>
    <n v="0"/>
    <n v="0"/>
    <n v="0"/>
  </r>
  <r>
    <x v="1"/>
    <x v="0"/>
    <x v="6"/>
    <x v="8"/>
    <x v="1"/>
    <x v="3"/>
    <x v="0"/>
    <x v="0"/>
    <n v="6"/>
    <n v="4.17"/>
    <n v="8197.9699999999993"/>
    <n v="3720.17"/>
    <n v="0"/>
    <n v="0"/>
    <n v="0"/>
    <n v="0"/>
    <n v="8197.9699999999993"/>
    <n v="3720.17"/>
    <n v="0"/>
    <n v="0"/>
    <n v="0"/>
  </r>
  <r>
    <x v="1"/>
    <x v="0"/>
    <x v="6"/>
    <x v="8"/>
    <x v="2"/>
    <x v="4"/>
    <x v="0"/>
    <x v="0"/>
    <n v="3097"/>
    <n v="2491.06"/>
    <n v="30295759.800000004"/>
    <n v="17152041.82"/>
    <n v="0"/>
    <n v="425.1"/>
    <n v="0"/>
    <n v="0"/>
    <n v="30295759.800000004"/>
    <n v="17152041.82"/>
    <n v="0"/>
    <n v="0"/>
    <n v="425.1"/>
  </r>
  <r>
    <x v="1"/>
    <x v="0"/>
    <x v="6"/>
    <x v="8"/>
    <x v="2"/>
    <x v="4"/>
    <x v="1"/>
    <x v="0"/>
    <n v="0"/>
    <n v="0"/>
    <n v="0"/>
    <n v="0"/>
    <n v="13"/>
    <n v="1303769.99"/>
    <n v="0"/>
    <n v="0"/>
    <n v="0"/>
    <n v="0"/>
    <n v="0"/>
    <n v="0"/>
    <n v="1303769.99"/>
  </r>
  <r>
    <x v="1"/>
    <x v="0"/>
    <x v="6"/>
    <x v="8"/>
    <x v="2"/>
    <x v="4"/>
    <x v="2"/>
    <x v="0"/>
    <n v="0"/>
    <n v="0"/>
    <n v="0"/>
    <n v="0"/>
    <n v="8"/>
    <n v="4648838.4000000004"/>
    <n v="0"/>
    <n v="0"/>
    <n v="0"/>
    <n v="0"/>
    <n v="0"/>
    <n v="0"/>
    <n v="4648838.4000000004"/>
  </r>
  <r>
    <x v="1"/>
    <x v="0"/>
    <x v="6"/>
    <x v="8"/>
    <x v="2"/>
    <x v="0"/>
    <x v="0"/>
    <x v="0"/>
    <n v="49"/>
    <n v="48.44"/>
    <n v="128533.71"/>
    <n v="111412.3"/>
    <n v="0"/>
    <n v="0"/>
    <n v="0"/>
    <n v="0"/>
    <n v="128533.71"/>
    <n v="111412.3"/>
    <n v="0"/>
    <n v="0"/>
    <n v="0"/>
  </r>
  <r>
    <x v="1"/>
    <x v="0"/>
    <x v="6"/>
    <x v="8"/>
    <x v="2"/>
    <x v="1"/>
    <x v="0"/>
    <x v="0"/>
    <n v="84"/>
    <n v="81.789999999999992"/>
    <n v="177556.12000000002"/>
    <n v="236166.94"/>
    <n v="0"/>
    <n v="0"/>
    <n v="0"/>
    <n v="0"/>
    <n v="177556.12000000002"/>
    <n v="236166.94"/>
    <n v="0"/>
    <n v="0"/>
    <n v="0"/>
  </r>
  <r>
    <x v="1"/>
    <x v="0"/>
    <x v="6"/>
    <x v="8"/>
    <x v="2"/>
    <x v="3"/>
    <x v="0"/>
    <x v="0"/>
    <n v="3"/>
    <n v="8.98"/>
    <n v="35504.11"/>
    <n v="32025.59"/>
    <n v="0"/>
    <n v="0"/>
    <n v="0"/>
    <n v="0"/>
    <n v="35504.11"/>
    <n v="32025.59"/>
    <n v="0"/>
    <n v="0"/>
    <n v="0"/>
  </r>
  <r>
    <x v="1"/>
    <x v="0"/>
    <x v="6"/>
    <x v="8"/>
    <x v="3"/>
    <x v="0"/>
    <x v="0"/>
    <x v="0"/>
    <n v="52"/>
    <n v="43.39"/>
    <n v="54512.82"/>
    <n v="62860.680000000008"/>
    <n v="0"/>
    <n v="0"/>
    <n v="0"/>
    <n v="0"/>
    <n v="54512.82"/>
    <n v="62860.680000000008"/>
    <n v="0"/>
    <n v="0"/>
    <n v="0"/>
  </r>
  <r>
    <x v="1"/>
    <x v="0"/>
    <x v="6"/>
    <x v="8"/>
    <x v="3"/>
    <x v="1"/>
    <x v="0"/>
    <x v="0"/>
    <n v="262"/>
    <n v="287.54999999999995"/>
    <n v="276989.03999999998"/>
    <n v="255431.77000000002"/>
    <n v="0"/>
    <n v="0"/>
    <n v="0"/>
    <n v="0"/>
    <n v="276989.03999999998"/>
    <n v="255431.77000000002"/>
    <n v="0"/>
    <n v="0"/>
    <n v="0"/>
  </r>
  <r>
    <x v="1"/>
    <x v="0"/>
    <x v="6"/>
    <x v="8"/>
    <x v="3"/>
    <x v="1"/>
    <x v="1"/>
    <x v="0"/>
    <n v="0"/>
    <n v="0"/>
    <n v="0"/>
    <n v="0"/>
    <n v="3"/>
    <n v="34500"/>
    <n v="0"/>
    <n v="0"/>
    <n v="0"/>
    <n v="0"/>
    <n v="0"/>
    <n v="0"/>
    <n v="34500"/>
  </r>
  <r>
    <x v="1"/>
    <x v="0"/>
    <x v="6"/>
    <x v="8"/>
    <x v="3"/>
    <x v="1"/>
    <x v="2"/>
    <x v="0"/>
    <n v="0"/>
    <n v="0"/>
    <n v="0"/>
    <n v="0"/>
    <n v="3"/>
    <n v="62005.75"/>
    <n v="0"/>
    <n v="0"/>
    <n v="0"/>
    <n v="0"/>
    <n v="0"/>
    <n v="0"/>
    <n v="62005.75"/>
  </r>
  <r>
    <x v="1"/>
    <x v="0"/>
    <x v="6"/>
    <x v="8"/>
    <x v="3"/>
    <x v="2"/>
    <x v="0"/>
    <x v="0"/>
    <n v="734"/>
    <n v="452.01000000000005"/>
    <n v="397030.97"/>
    <n v="268292.87"/>
    <n v="0"/>
    <n v="0"/>
    <n v="0"/>
    <n v="0"/>
    <n v="397030.97"/>
    <n v="268292.87"/>
    <n v="0"/>
    <n v="0"/>
    <n v="0"/>
  </r>
  <r>
    <x v="1"/>
    <x v="0"/>
    <x v="6"/>
    <x v="8"/>
    <x v="3"/>
    <x v="2"/>
    <x v="1"/>
    <x v="0"/>
    <n v="0"/>
    <n v="0"/>
    <n v="0"/>
    <n v="0"/>
    <n v="4"/>
    <n v="80086.679999999993"/>
    <n v="0"/>
    <n v="0"/>
    <n v="0"/>
    <n v="0"/>
    <n v="0"/>
    <n v="0"/>
    <n v="80086.679999999993"/>
  </r>
  <r>
    <x v="1"/>
    <x v="0"/>
    <x v="6"/>
    <x v="8"/>
    <x v="3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8"/>
    <x v="4"/>
    <x v="4"/>
    <x v="0"/>
    <x v="0"/>
    <n v="0"/>
    <n v="0.64"/>
    <n v="8272.2199999999993"/>
    <n v="1227.93"/>
    <n v="0"/>
    <n v="0"/>
    <n v="0"/>
    <n v="0"/>
    <n v="8272.2199999999993"/>
    <n v="1227.93"/>
    <n v="0"/>
    <n v="0"/>
    <n v="0"/>
  </r>
  <r>
    <x v="1"/>
    <x v="0"/>
    <x v="6"/>
    <x v="8"/>
    <x v="4"/>
    <x v="0"/>
    <x v="1"/>
    <x v="0"/>
    <n v="0"/>
    <n v="0"/>
    <n v="0"/>
    <n v="0"/>
    <n v="0"/>
    <n v="-463231.89999999997"/>
    <n v="0"/>
    <n v="0"/>
    <n v="0"/>
    <n v="0"/>
    <n v="0"/>
    <n v="0"/>
    <n v="-463231.89999999997"/>
  </r>
  <r>
    <x v="1"/>
    <x v="0"/>
    <x v="6"/>
    <x v="8"/>
    <x v="4"/>
    <x v="0"/>
    <x v="2"/>
    <x v="0"/>
    <n v="0"/>
    <n v="0"/>
    <n v="0"/>
    <n v="0"/>
    <n v="0"/>
    <n v="1721038.3499999999"/>
    <n v="0"/>
    <n v="0"/>
    <n v="0"/>
    <n v="0"/>
    <n v="0"/>
    <n v="0"/>
    <n v="1721038.3499999999"/>
  </r>
  <r>
    <x v="1"/>
    <x v="0"/>
    <x v="6"/>
    <x v="8"/>
    <x v="4"/>
    <x v="1"/>
    <x v="0"/>
    <x v="0"/>
    <n v="14"/>
    <n v="10.17"/>
    <n v="175548.7"/>
    <n v="24030.42"/>
    <n v="0"/>
    <n v="0"/>
    <n v="0"/>
    <n v="0"/>
    <n v="175548.7"/>
    <n v="24030.42"/>
    <n v="0"/>
    <n v="0"/>
    <n v="0"/>
  </r>
  <r>
    <x v="1"/>
    <x v="0"/>
    <x v="6"/>
    <x v="8"/>
    <x v="4"/>
    <x v="1"/>
    <x v="1"/>
    <x v="0"/>
    <n v="0"/>
    <n v="0"/>
    <n v="0"/>
    <n v="0"/>
    <n v="2"/>
    <n v="19906.2"/>
    <n v="0"/>
    <n v="0"/>
    <n v="0"/>
    <n v="0"/>
    <n v="0"/>
    <n v="0"/>
    <n v="19906.2"/>
  </r>
  <r>
    <x v="1"/>
    <x v="0"/>
    <x v="6"/>
    <x v="9"/>
    <x v="0"/>
    <x v="0"/>
    <x v="0"/>
    <x v="0"/>
    <n v="0"/>
    <n v="335.6"/>
    <n v="580425016.76999986"/>
    <n v="472105.69"/>
    <n v="0"/>
    <n v="0"/>
    <n v="0"/>
    <n v="0"/>
    <n v="580425016.76999986"/>
    <n v="472105.69"/>
    <n v="0"/>
    <n v="0"/>
    <n v="0"/>
  </r>
  <r>
    <x v="1"/>
    <x v="0"/>
    <x v="6"/>
    <x v="9"/>
    <x v="1"/>
    <x v="0"/>
    <x v="0"/>
    <x v="0"/>
    <n v="0"/>
    <n v="356.09"/>
    <n v="24156764.690000005"/>
    <n v="269714.01"/>
    <n v="0"/>
    <n v="0"/>
    <n v="0"/>
    <n v="0"/>
    <n v="24156764.690000005"/>
    <n v="269714.01"/>
    <n v="0"/>
    <n v="0"/>
    <n v="0"/>
  </r>
  <r>
    <x v="1"/>
    <x v="0"/>
    <x v="6"/>
    <x v="9"/>
    <x v="2"/>
    <x v="0"/>
    <x v="0"/>
    <x v="0"/>
    <n v="0"/>
    <n v="212.05"/>
    <n v="37093104.130000003"/>
    <n v="440240.72000000003"/>
    <n v="0"/>
    <n v="0"/>
    <n v="0"/>
    <n v="0"/>
    <n v="37093104.130000003"/>
    <n v="440240.72000000003"/>
    <n v="0"/>
    <n v="0"/>
    <n v="0"/>
  </r>
  <r>
    <x v="1"/>
    <x v="0"/>
    <x v="6"/>
    <x v="9"/>
    <x v="3"/>
    <x v="0"/>
    <x v="0"/>
    <x v="0"/>
    <n v="0"/>
    <n v="12.85"/>
    <n v="920154.88000000012"/>
    <n v="15479.59"/>
    <n v="0"/>
    <n v="0"/>
    <n v="0"/>
    <n v="0"/>
    <n v="920154.88000000012"/>
    <n v="15479.59"/>
    <n v="0"/>
    <n v="0"/>
    <n v="0"/>
  </r>
  <r>
    <x v="1"/>
    <x v="0"/>
    <x v="6"/>
    <x v="9"/>
    <x v="4"/>
    <x v="0"/>
    <x v="0"/>
    <x v="0"/>
    <n v="0"/>
    <n v="0"/>
    <n v="207487.22"/>
    <n v="4.84"/>
    <n v="0"/>
    <n v="0"/>
    <n v="0"/>
    <n v="0"/>
    <n v="207487.22"/>
    <n v="4.84"/>
    <n v="0"/>
    <n v="0"/>
    <n v="0"/>
  </r>
  <r>
    <x v="1"/>
    <x v="0"/>
    <x v="6"/>
    <x v="9"/>
    <x v="0"/>
    <x v="0"/>
    <x v="0"/>
    <x v="0"/>
    <n v="811"/>
    <n v="1349.52"/>
    <n v="43918630"/>
    <n v="46190830.340000004"/>
    <n v="0"/>
    <n v="0"/>
    <n v="0"/>
    <n v="0"/>
    <n v="43918630"/>
    <n v="46190830.340000004"/>
    <n v="0"/>
    <n v="0"/>
    <n v="0"/>
  </r>
  <r>
    <x v="1"/>
    <x v="0"/>
    <x v="6"/>
    <x v="9"/>
    <x v="0"/>
    <x v="1"/>
    <x v="0"/>
    <x v="0"/>
    <n v="101"/>
    <n v="176.42"/>
    <n v="-168321.5"/>
    <n v="514089.3"/>
    <n v="0"/>
    <n v="0"/>
    <n v="0"/>
    <n v="0"/>
    <n v="-168321.5"/>
    <n v="514089.3"/>
    <n v="0"/>
    <n v="0"/>
    <n v="0"/>
  </r>
  <r>
    <x v="1"/>
    <x v="0"/>
    <x v="6"/>
    <x v="9"/>
    <x v="1"/>
    <x v="4"/>
    <x v="0"/>
    <x v="0"/>
    <n v="0"/>
    <n v="9.23"/>
    <n v="-278.64999999999998"/>
    <n v="9323.02"/>
    <n v="0"/>
    <n v="0"/>
    <n v="0"/>
    <n v="0"/>
    <n v="-278.64999999999998"/>
    <n v="9323.02"/>
    <n v="0"/>
    <n v="0"/>
    <n v="0"/>
  </r>
  <r>
    <x v="1"/>
    <x v="0"/>
    <x v="6"/>
    <x v="9"/>
    <x v="1"/>
    <x v="0"/>
    <x v="0"/>
    <x v="0"/>
    <n v="0"/>
    <n v="0.19"/>
    <n v="0"/>
    <n v="149.27000000000001"/>
    <n v="0"/>
    <n v="0"/>
    <n v="0"/>
    <n v="0"/>
    <n v="0"/>
    <n v="149.27000000000001"/>
    <n v="0"/>
    <n v="0"/>
    <n v="0"/>
  </r>
  <r>
    <x v="1"/>
    <x v="0"/>
    <x v="6"/>
    <x v="9"/>
    <x v="1"/>
    <x v="1"/>
    <x v="0"/>
    <x v="0"/>
    <n v="0"/>
    <n v="1.34"/>
    <n v="0"/>
    <n v="9136.5300000000007"/>
    <n v="0"/>
    <n v="0"/>
    <n v="0"/>
    <n v="0"/>
    <n v="0"/>
    <n v="9136.5300000000007"/>
    <n v="0"/>
    <n v="0"/>
    <n v="0"/>
  </r>
  <r>
    <x v="1"/>
    <x v="0"/>
    <x v="6"/>
    <x v="9"/>
    <x v="2"/>
    <x v="4"/>
    <x v="0"/>
    <x v="0"/>
    <n v="0"/>
    <n v="1226.26"/>
    <n v="-444964.61"/>
    <n v="4386265.54"/>
    <n v="0"/>
    <n v="0"/>
    <n v="0"/>
    <n v="0"/>
    <n v="-444964.61"/>
    <n v="4386265.54"/>
    <n v="0"/>
    <n v="0"/>
    <n v="0"/>
  </r>
  <r>
    <x v="1"/>
    <x v="0"/>
    <x v="6"/>
    <x v="9"/>
    <x v="2"/>
    <x v="0"/>
    <x v="0"/>
    <x v="0"/>
    <n v="1"/>
    <n v="3.51"/>
    <n v="504.09"/>
    <n v="15222.77"/>
    <n v="0"/>
    <n v="0"/>
    <n v="0"/>
    <n v="0"/>
    <n v="504.09"/>
    <n v="15222.77"/>
    <n v="0"/>
    <n v="0"/>
    <n v="0"/>
  </r>
  <r>
    <x v="1"/>
    <x v="0"/>
    <x v="6"/>
    <x v="9"/>
    <x v="3"/>
    <x v="1"/>
    <x v="0"/>
    <x v="0"/>
    <n v="0"/>
    <n v="51987.72"/>
    <n v="3127263"/>
    <n v="4811128"/>
    <n v="0"/>
    <n v="0"/>
    <n v="0"/>
    <n v="0"/>
    <n v="3127263"/>
    <n v="4811128"/>
    <n v="0"/>
    <n v="0"/>
    <n v="0"/>
  </r>
  <r>
    <x v="1"/>
    <x v="0"/>
    <x v="6"/>
    <x v="9"/>
    <x v="4"/>
    <x v="0"/>
    <x v="0"/>
    <x v="0"/>
    <n v="14"/>
    <n v="15.43"/>
    <n v="3247265"/>
    <n v="2882623"/>
    <n v="0"/>
    <n v="0"/>
    <n v="0"/>
    <n v="0"/>
    <n v="3247265"/>
    <n v="2882623"/>
    <n v="0"/>
    <n v="0"/>
    <n v="0"/>
  </r>
  <r>
    <x v="1"/>
    <x v="0"/>
    <x v="6"/>
    <x v="10"/>
    <x v="0"/>
    <x v="4"/>
    <x v="0"/>
    <x v="0"/>
    <n v="1"/>
    <n v="33.380000000000003"/>
    <n v="13911.77"/>
    <n v="128090.4"/>
    <n v="0"/>
    <n v="0"/>
    <n v="0"/>
    <n v="0"/>
    <n v="13911.77"/>
    <n v="128090.4"/>
    <n v="0"/>
    <n v="0"/>
    <n v="0"/>
  </r>
  <r>
    <x v="1"/>
    <x v="0"/>
    <x v="6"/>
    <x v="10"/>
    <x v="0"/>
    <x v="0"/>
    <x v="0"/>
    <x v="0"/>
    <n v="894"/>
    <n v="1072.6499999999999"/>
    <n v="1642211.1199999999"/>
    <n v="1285640.3899999999"/>
    <n v="0"/>
    <n v="0"/>
    <n v="0"/>
    <n v="0"/>
    <n v="1642211.1199999999"/>
    <n v="1285640.3899999999"/>
    <n v="0"/>
    <n v="0"/>
    <n v="0"/>
  </r>
  <r>
    <x v="1"/>
    <x v="0"/>
    <x v="6"/>
    <x v="10"/>
    <x v="0"/>
    <x v="0"/>
    <x v="1"/>
    <x v="0"/>
    <n v="0"/>
    <n v="0"/>
    <n v="0"/>
    <n v="0"/>
    <n v="0"/>
    <n v="339.8"/>
    <n v="0"/>
    <n v="0"/>
    <n v="0"/>
    <n v="0"/>
    <n v="0"/>
    <n v="0"/>
    <n v="339.8"/>
  </r>
  <r>
    <x v="1"/>
    <x v="0"/>
    <x v="6"/>
    <x v="10"/>
    <x v="0"/>
    <x v="1"/>
    <x v="0"/>
    <x v="0"/>
    <n v="14296"/>
    <n v="13800.150000000001"/>
    <n v="19964043.850000001"/>
    <n v="18368405.550000004"/>
    <n v="0"/>
    <n v="0"/>
    <n v="0"/>
    <n v="0"/>
    <n v="19964043.850000001"/>
    <n v="18368405.550000004"/>
    <n v="0"/>
    <n v="0"/>
    <n v="0"/>
  </r>
  <r>
    <x v="1"/>
    <x v="0"/>
    <x v="6"/>
    <x v="10"/>
    <x v="0"/>
    <x v="1"/>
    <x v="1"/>
    <x v="0"/>
    <n v="0"/>
    <n v="0"/>
    <n v="0"/>
    <n v="0"/>
    <n v="10"/>
    <n v="1687325.3"/>
    <n v="0"/>
    <n v="0"/>
    <n v="0"/>
    <n v="0"/>
    <n v="0"/>
    <n v="0"/>
    <n v="1687325.3"/>
  </r>
  <r>
    <x v="1"/>
    <x v="0"/>
    <x v="6"/>
    <x v="10"/>
    <x v="0"/>
    <x v="1"/>
    <x v="2"/>
    <x v="0"/>
    <n v="0"/>
    <n v="0"/>
    <n v="0"/>
    <n v="0"/>
    <n v="26"/>
    <n v="4526636.96"/>
    <n v="0"/>
    <n v="0"/>
    <n v="0"/>
    <n v="0"/>
    <n v="0"/>
    <n v="0"/>
    <n v="4526636.96"/>
  </r>
  <r>
    <x v="1"/>
    <x v="0"/>
    <x v="6"/>
    <x v="10"/>
    <x v="0"/>
    <x v="2"/>
    <x v="0"/>
    <x v="0"/>
    <n v="0"/>
    <n v="7.66"/>
    <n v="4026.36"/>
    <n v="10680.41"/>
    <n v="0"/>
    <n v="0"/>
    <n v="0"/>
    <n v="0"/>
    <n v="4026.36"/>
    <n v="10680.41"/>
    <n v="0"/>
    <n v="0"/>
    <n v="0"/>
  </r>
  <r>
    <x v="1"/>
    <x v="0"/>
    <x v="6"/>
    <x v="10"/>
    <x v="0"/>
    <x v="3"/>
    <x v="0"/>
    <x v="0"/>
    <n v="183"/>
    <n v="853.73"/>
    <n v="892076.25"/>
    <n v="1165925.52"/>
    <n v="0"/>
    <n v="0"/>
    <n v="0"/>
    <n v="0"/>
    <n v="892076.25"/>
    <n v="1165925.52"/>
    <n v="0"/>
    <n v="0"/>
    <n v="0"/>
  </r>
  <r>
    <x v="1"/>
    <x v="0"/>
    <x v="6"/>
    <x v="10"/>
    <x v="0"/>
    <x v="3"/>
    <x v="1"/>
    <x v="0"/>
    <n v="0"/>
    <n v="0"/>
    <n v="0"/>
    <n v="0"/>
    <n v="1"/>
    <n v="25179.63"/>
    <n v="0"/>
    <n v="0"/>
    <n v="0"/>
    <n v="0"/>
    <n v="0"/>
    <n v="0"/>
    <n v="25179.63"/>
  </r>
  <r>
    <x v="1"/>
    <x v="0"/>
    <x v="6"/>
    <x v="10"/>
    <x v="1"/>
    <x v="4"/>
    <x v="0"/>
    <x v="0"/>
    <n v="9248"/>
    <n v="9339.0799999999981"/>
    <n v="8528145.9700000007"/>
    <n v="7597713.0100000007"/>
    <n v="0"/>
    <n v="0"/>
    <n v="0"/>
    <n v="0"/>
    <n v="8528145.9700000007"/>
    <n v="7597713.0100000007"/>
    <n v="0"/>
    <n v="0"/>
    <n v="0"/>
  </r>
  <r>
    <x v="1"/>
    <x v="0"/>
    <x v="6"/>
    <x v="10"/>
    <x v="1"/>
    <x v="4"/>
    <x v="1"/>
    <x v="0"/>
    <n v="0"/>
    <n v="0"/>
    <n v="0"/>
    <n v="0"/>
    <n v="1"/>
    <n v="28968.33"/>
    <n v="0"/>
    <n v="0"/>
    <n v="0"/>
    <n v="0"/>
    <n v="0"/>
    <n v="0"/>
    <n v="28968.33"/>
  </r>
  <r>
    <x v="1"/>
    <x v="0"/>
    <x v="6"/>
    <x v="10"/>
    <x v="1"/>
    <x v="4"/>
    <x v="2"/>
    <x v="0"/>
    <n v="0"/>
    <n v="0"/>
    <n v="0"/>
    <n v="0"/>
    <n v="6"/>
    <n v="1859164.3"/>
    <n v="0"/>
    <n v="0"/>
    <n v="0"/>
    <n v="0"/>
    <n v="0"/>
    <n v="0"/>
    <n v="1859164.3"/>
  </r>
  <r>
    <x v="1"/>
    <x v="0"/>
    <x v="6"/>
    <x v="10"/>
    <x v="1"/>
    <x v="0"/>
    <x v="0"/>
    <x v="0"/>
    <n v="651"/>
    <n v="878.6"/>
    <n v="681164.55999999994"/>
    <n v="755381.31"/>
    <n v="0"/>
    <n v="0"/>
    <n v="0"/>
    <n v="0"/>
    <n v="681164.55999999994"/>
    <n v="755381.31"/>
    <n v="0"/>
    <n v="0"/>
    <n v="0"/>
  </r>
  <r>
    <x v="1"/>
    <x v="0"/>
    <x v="6"/>
    <x v="10"/>
    <x v="1"/>
    <x v="0"/>
    <x v="1"/>
    <x v="0"/>
    <n v="0"/>
    <n v="0"/>
    <n v="0"/>
    <n v="0"/>
    <n v="0"/>
    <n v="23048.309999999998"/>
    <n v="0"/>
    <n v="0"/>
    <n v="0"/>
    <n v="0"/>
    <n v="0"/>
    <n v="0"/>
    <n v="23048.309999999998"/>
  </r>
  <r>
    <x v="1"/>
    <x v="0"/>
    <x v="6"/>
    <x v="10"/>
    <x v="1"/>
    <x v="1"/>
    <x v="0"/>
    <x v="0"/>
    <n v="2895"/>
    <n v="3266.68"/>
    <n v="4839278.95"/>
    <n v="5460977.54"/>
    <n v="0"/>
    <n v="0"/>
    <n v="0"/>
    <n v="0"/>
    <n v="4839278.95"/>
    <n v="5460977.54"/>
    <n v="0"/>
    <n v="0"/>
    <n v="0"/>
  </r>
  <r>
    <x v="1"/>
    <x v="0"/>
    <x v="6"/>
    <x v="10"/>
    <x v="1"/>
    <x v="1"/>
    <x v="1"/>
    <x v="0"/>
    <n v="0"/>
    <n v="0"/>
    <n v="0"/>
    <n v="0"/>
    <n v="7"/>
    <n v="1176174.3700000001"/>
    <n v="0"/>
    <n v="0"/>
    <n v="0"/>
    <n v="0"/>
    <n v="0"/>
    <n v="0"/>
    <n v="1176174.3700000001"/>
  </r>
  <r>
    <x v="1"/>
    <x v="0"/>
    <x v="6"/>
    <x v="10"/>
    <x v="1"/>
    <x v="1"/>
    <x v="2"/>
    <x v="0"/>
    <n v="0"/>
    <n v="0"/>
    <n v="0"/>
    <n v="0"/>
    <n v="6"/>
    <n v="1728673.77"/>
    <n v="0"/>
    <n v="0"/>
    <n v="0"/>
    <n v="0"/>
    <n v="0"/>
    <n v="0"/>
    <n v="1728673.77"/>
  </r>
  <r>
    <x v="1"/>
    <x v="0"/>
    <x v="6"/>
    <x v="10"/>
    <x v="1"/>
    <x v="2"/>
    <x v="0"/>
    <x v="0"/>
    <n v="0"/>
    <n v="8.4600000000000009"/>
    <n v="0"/>
    <n v="3680.7"/>
    <n v="0"/>
    <n v="0"/>
    <n v="0"/>
    <n v="0"/>
    <n v="0"/>
    <n v="3680.7"/>
    <n v="0"/>
    <n v="0"/>
    <n v="0"/>
  </r>
  <r>
    <x v="1"/>
    <x v="0"/>
    <x v="6"/>
    <x v="10"/>
    <x v="1"/>
    <x v="3"/>
    <x v="0"/>
    <x v="0"/>
    <n v="31"/>
    <n v="19.86"/>
    <n v="80086.759999999995"/>
    <n v="45740.170000000006"/>
    <n v="0"/>
    <n v="0"/>
    <n v="0"/>
    <n v="0"/>
    <n v="80086.759999999995"/>
    <n v="45740.170000000006"/>
    <n v="0"/>
    <n v="0"/>
    <n v="0"/>
  </r>
  <r>
    <x v="1"/>
    <x v="0"/>
    <x v="6"/>
    <x v="10"/>
    <x v="1"/>
    <x v="3"/>
    <x v="1"/>
    <x v="0"/>
    <n v="0"/>
    <n v="0"/>
    <n v="0"/>
    <n v="0"/>
    <n v="0"/>
    <n v="28843"/>
    <n v="0"/>
    <n v="0"/>
    <n v="0"/>
    <n v="0"/>
    <n v="0"/>
    <n v="0"/>
    <n v="28843"/>
  </r>
  <r>
    <x v="1"/>
    <x v="0"/>
    <x v="6"/>
    <x v="10"/>
    <x v="2"/>
    <x v="4"/>
    <x v="0"/>
    <x v="0"/>
    <n v="10103"/>
    <n v="11391.289999999999"/>
    <n v="69579821.539999992"/>
    <n v="70158549.460000008"/>
    <n v="0"/>
    <n v="0"/>
    <n v="0"/>
    <n v="0"/>
    <n v="69579821.539999992"/>
    <n v="70158549.460000008"/>
    <n v="0"/>
    <n v="0"/>
    <n v="0"/>
  </r>
  <r>
    <x v="1"/>
    <x v="0"/>
    <x v="6"/>
    <x v="10"/>
    <x v="2"/>
    <x v="4"/>
    <x v="1"/>
    <x v="0"/>
    <n v="0"/>
    <n v="0"/>
    <n v="0"/>
    <n v="0"/>
    <n v="8"/>
    <n v="1188694.6700000002"/>
    <n v="0"/>
    <n v="0"/>
    <n v="0"/>
    <n v="0"/>
    <n v="0"/>
    <n v="0"/>
    <n v="1188694.6700000002"/>
  </r>
  <r>
    <x v="1"/>
    <x v="0"/>
    <x v="6"/>
    <x v="10"/>
    <x v="2"/>
    <x v="4"/>
    <x v="2"/>
    <x v="0"/>
    <n v="0"/>
    <n v="0"/>
    <n v="0"/>
    <n v="0"/>
    <n v="18"/>
    <n v="13781375.210000001"/>
    <n v="0"/>
    <n v="0"/>
    <n v="0"/>
    <n v="0"/>
    <n v="0"/>
    <n v="0"/>
    <n v="13781375.210000001"/>
  </r>
  <r>
    <x v="1"/>
    <x v="0"/>
    <x v="6"/>
    <x v="10"/>
    <x v="2"/>
    <x v="0"/>
    <x v="0"/>
    <x v="0"/>
    <n v="181"/>
    <n v="209.56"/>
    <n v="390603.49999999994"/>
    <n v="649557.05999999994"/>
    <n v="0"/>
    <n v="0"/>
    <n v="0"/>
    <n v="0"/>
    <n v="390603.49999999994"/>
    <n v="649557.05999999994"/>
    <n v="0"/>
    <n v="0"/>
    <n v="0"/>
  </r>
  <r>
    <x v="1"/>
    <x v="0"/>
    <x v="6"/>
    <x v="10"/>
    <x v="2"/>
    <x v="0"/>
    <x v="2"/>
    <x v="0"/>
    <n v="0"/>
    <n v="0"/>
    <n v="0"/>
    <n v="0"/>
    <n v="0"/>
    <n v="2301.16"/>
    <n v="0"/>
    <n v="0"/>
    <n v="0"/>
    <n v="0"/>
    <n v="0"/>
    <n v="0"/>
    <n v="2301.16"/>
  </r>
  <r>
    <x v="1"/>
    <x v="0"/>
    <x v="6"/>
    <x v="10"/>
    <x v="2"/>
    <x v="1"/>
    <x v="0"/>
    <x v="0"/>
    <n v="218"/>
    <n v="190.75999999999996"/>
    <n v="631141.53999999992"/>
    <n v="766671.86"/>
    <n v="0"/>
    <n v="0"/>
    <n v="0"/>
    <n v="0"/>
    <n v="631141.53999999992"/>
    <n v="766671.86"/>
    <n v="0"/>
    <n v="0"/>
    <n v="0"/>
  </r>
  <r>
    <x v="1"/>
    <x v="0"/>
    <x v="6"/>
    <x v="10"/>
    <x v="2"/>
    <x v="1"/>
    <x v="1"/>
    <x v="0"/>
    <n v="0"/>
    <n v="0"/>
    <n v="0"/>
    <n v="0"/>
    <n v="0"/>
    <n v="-76926.87"/>
    <n v="0"/>
    <n v="0"/>
    <n v="0"/>
    <n v="0"/>
    <n v="0"/>
    <n v="0"/>
    <n v="-76926.87"/>
  </r>
  <r>
    <x v="1"/>
    <x v="0"/>
    <x v="6"/>
    <x v="10"/>
    <x v="2"/>
    <x v="3"/>
    <x v="0"/>
    <x v="0"/>
    <n v="15"/>
    <n v="27.189999999999998"/>
    <n v="28812.2"/>
    <n v="50857.86"/>
    <n v="0"/>
    <n v="0"/>
    <n v="0"/>
    <n v="0"/>
    <n v="28812.2"/>
    <n v="50857.86"/>
    <n v="0"/>
    <n v="0"/>
    <n v="0"/>
  </r>
  <r>
    <x v="1"/>
    <x v="0"/>
    <x v="6"/>
    <x v="10"/>
    <x v="3"/>
    <x v="0"/>
    <x v="0"/>
    <x v="0"/>
    <n v="36"/>
    <n v="52.53"/>
    <n v="108077.35"/>
    <n v="113953.62"/>
    <n v="0"/>
    <n v="0"/>
    <n v="0"/>
    <n v="0"/>
    <n v="108077.35"/>
    <n v="113953.62"/>
    <n v="0"/>
    <n v="0"/>
    <n v="0"/>
  </r>
  <r>
    <x v="1"/>
    <x v="0"/>
    <x v="6"/>
    <x v="10"/>
    <x v="3"/>
    <x v="1"/>
    <x v="0"/>
    <x v="0"/>
    <n v="186"/>
    <n v="308.37000000000006"/>
    <n v="165875.97"/>
    <n v="344423.14999999997"/>
    <n v="0"/>
    <n v="2163.0300000000002"/>
    <n v="0"/>
    <n v="0"/>
    <n v="165875.97"/>
    <n v="344423.14999999997"/>
    <n v="0"/>
    <n v="0"/>
    <n v="2163.0300000000002"/>
  </r>
  <r>
    <x v="1"/>
    <x v="0"/>
    <x v="6"/>
    <x v="10"/>
    <x v="3"/>
    <x v="1"/>
    <x v="1"/>
    <x v="0"/>
    <n v="0"/>
    <n v="0"/>
    <n v="0"/>
    <n v="0"/>
    <n v="1"/>
    <n v="12240"/>
    <n v="0"/>
    <n v="0"/>
    <n v="0"/>
    <n v="0"/>
    <n v="0"/>
    <n v="0"/>
    <n v="12240"/>
  </r>
  <r>
    <x v="1"/>
    <x v="0"/>
    <x v="6"/>
    <x v="10"/>
    <x v="3"/>
    <x v="1"/>
    <x v="2"/>
    <x v="0"/>
    <n v="0"/>
    <n v="0"/>
    <n v="0"/>
    <n v="0"/>
    <n v="1"/>
    <n v="17010"/>
    <n v="0"/>
    <n v="0"/>
    <n v="0"/>
    <n v="0"/>
    <n v="0"/>
    <n v="0"/>
    <n v="17010"/>
  </r>
  <r>
    <x v="1"/>
    <x v="0"/>
    <x v="6"/>
    <x v="10"/>
    <x v="3"/>
    <x v="2"/>
    <x v="0"/>
    <x v="0"/>
    <n v="1811"/>
    <n v="1571.99"/>
    <n v="966427.55999999994"/>
    <n v="667889.17999999993"/>
    <n v="0"/>
    <n v="0"/>
    <n v="0"/>
    <n v="0"/>
    <n v="966427.55999999994"/>
    <n v="667889.17999999993"/>
    <n v="0"/>
    <n v="0"/>
    <n v="0"/>
  </r>
  <r>
    <x v="1"/>
    <x v="0"/>
    <x v="6"/>
    <x v="10"/>
    <x v="3"/>
    <x v="2"/>
    <x v="1"/>
    <x v="0"/>
    <n v="0"/>
    <n v="0"/>
    <n v="0"/>
    <n v="0"/>
    <n v="1"/>
    <n v="17253"/>
    <n v="0"/>
    <n v="0"/>
    <n v="0"/>
    <n v="0"/>
    <n v="0"/>
    <n v="0"/>
    <n v="17253"/>
  </r>
  <r>
    <x v="1"/>
    <x v="0"/>
    <x v="6"/>
    <x v="10"/>
    <x v="4"/>
    <x v="4"/>
    <x v="0"/>
    <x v="0"/>
    <n v="0"/>
    <n v="0.95"/>
    <n v="3152"/>
    <n v="1827.25"/>
    <n v="0"/>
    <n v="0"/>
    <n v="0"/>
    <n v="0"/>
    <n v="3152"/>
    <n v="1827.25"/>
    <n v="0"/>
    <n v="0"/>
    <n v="0"/>
  </r>
  <r>
    <x v="1"/>
    <x v="0"/>
    <x v="6"/>
    <x v="10"/>
    <x v="4"/>
    <x v="0"/>
    <x v="0"/>
    <x v="0"/>
    <n v="81"/>
    <n v="28.29"/>
    <n v="47164.639999999999"/>
    <n v="29243.940000000002"/>
    <n v="0"/>
    <n v="0"/>
    <n v="0"/>
    <n v="0"/>
    <n v="47164.639999999999"/>
    <n v="29243.940000000002"/>
    <n v="0"/>
    <n v="0"/>
    <n v="0"/>
  </r>
  <r>
    <x v="1"/>
    <x v="0"/>
    <x v="6"/>
    <x v="10"/>
    <x v="4"/>
    <x v="0"/>
    <x v="1"/>
    <x v="0"/>
    <n v="0"/>
    <n v="0"/>
    <n v="0"/>
    <n v="0"/>
    <n v="0"/>
    <n v="-1105342.48"/>
    <n v="0"/>
    <n v="0"/>
    <n v="0"/>
    <n v="0"/>
    <n v="0"/>
    <n v="0"/>
    <n v="-1105342.48"/>
  </r>
  <r>
    <x v="1"/>
    <x v="0"/>
    <x v="6"/>
    <x v="10"/>
    <x v="4"/>
    <x v="0"/>
    <x v="2"/>
    <x v="0"/>
    <n v="0"/>
    <n v="0"/>
    <n v="0"/>
    <n v="0"/>
    <n v="0"/>
    <n v="-489086.7699999999"/>
    <n v="0"/>
    <n v="0"/>
    <n v="0"/>
    <n v="0"/>
    <n v="0"/>
    <n v="0"/>
    <n v="-489086.7699999999"/>
  </r>
  <r>
    <x v="1"/>
    <x v="0"/>
    <x v="6"/>
    <x v="10"/>
    <x v="4"/>
    <x v="1"/>
    <x v="0"/>
    <x v="0"/>
    <n v="190"/>
    <n v="67.56"/>
    <n v="752979.7"/>
    <n v="303027.8"/>
    <n v="0"/>
    <n v="0"/>
    <n v="0"/>
    <n v="0"/>
    <n v="752979.7"/>
    <n v="303027.8"/>
    <n v="0"/>
    <n v="0"/>
    <n v="0"/>
  </r>
  <r>
    <x v="1"/>
    <x v="0"/>
    <x v="6"/>
    <x v="11"/>
    <x v="0"/>
    <x v="4"/>
    <x v="0"/>
    <x v="0"/>
    <n v="560"/>
    <n v="651.34"/>
    <n v="1097899.1000000001"/>
    <n v="3068823.05"/>
    <n v="0"/>
    <n v="0"/>
    <n v="0"/>
    <n v="0"/>
    <n v="1097899.1000000001"/>
    <n v="3068823.05"/>
    <n v="0"/>
    <n v="0"/>
    <n v="0"/>
  </r>
  <r>
    <x v="1"/>
    <x v="0"/>
    <x v="6"/>
    <x v="11"/>
    <x v="0"/>
    <x v="0"/>
    <x v="0"/>
    <x v="0"/>
    <n v="32661"/>
    <n v="35779.94"/>
    <n v="76726236.079999983"/>
    <n v="85282620.350000009"/>
    <n v="0"/>
    <n v="0"/>
    <n v="0"/>
    <n v="0"/>
    <n v="76726236.079999983"/>
    <n v="85282620.350000009"/>
    <n v="0"/>
    <n v="0"/>
    <n v="0"/>
  </r>
  <r>
    <x v="1"/>
    <x v="0"/>
    <x v="6"/>
    <x v="11"/>
    <x v="0"/>
    <x v="0"/>
    <x v="1"/>
    <x v="0"/>
    <n v="0"/>
    <n v="0"/>
    <n v="0"/>
    <n v="0"/>
    <n v="35"/>
    <n v="6090356.1600000001"/>
    <n v="0"/>
    <n v="0"/>
    <n v="0"/>
    <n v="0"/>
    <n v="0"/>
    <n v="0"/>
    <n v="6090356.1600000001"/>
  </r>
  <r>
    <x v="1"/>
    <x v="0"/>
    <x v="6"/>
    <x v="11"/>
    <x v="0"/>
    <x v="0"/>
    <x v="2"/>
    <x v="0"/>
    <n v="0"/>
    <n v="0"/>
    <n v="0"/>
    <n v="0"/>
    <n v="232"/>
    <n v="42519768.570000008"/>
    <n v="0"/>
    <n v="0"/>
    <n v="0"/>
    <n v="0"/>
    <n v="0"/>
    <n v="0"/>
    <n v="42519768.570000008"/>
  </r>
  <r>
    <x v="1"/>
    <x v="0"/>
    <x v="6"/>
    <x v="11"/>
    <x v="0"/>
    <x v="1"/>
    <x v="0"/>
    <x v="0"/>
    <n v="162536"/>
    <n v="163604.51999999996"/>
    <n v="312880145.34000003"/>
    <n v="357730367.24999994"/>
    <n v="0"/>
    <n v="0"/>
    <n v="0"/>
    <n v="0"/>
    <n v="312880145.34000003"/>
    <n v="357730367.24999994"/>
    <n v="0"/>
    <n v="0"/>
    <n v="0"/>
  </r>
  <r>
    <x v="1"/>
    <x v="0"/>
    <x v="6"/>
    <x v="11"/>
    <x v="0"/>
    <x v="1"/>
    <x v="1"/>
    <x v="0"/>
    <n v="0"/>
    <n v="0"/>
    <n v="0"/>
    <n v="0"/>
    <n v="745"/>
    <n v="51351183.630000003"/>
    <n v="0"/>
    <n v="0"/>
    <n v="0"/>
    <n v="0"/>
    <n v="0"/>
    <n v="0"/>
    <n v="51351183.630000003"/>
  </r>
  <r>
    <x v="1"/>
    <x v="0"/>
    <x v="6"/>
    <x v="11"/>
    <x v="0"/>
    <x v="1"/>
    <x v="2"/>
    <x v="0"/>
    <n v="0"/>
    <n v="0"/>
    <n v="0"/>
    <n v="0"/>
    <n v="3020"/>
    <n v="428577890.92000002"/>
    <n v="0"/>
    <n v="0"/>
    <n v="0"/>
    <n v="0"/>
    <n v="0"/>
    <n v="0"/>
    <n v="428577890.92000002"/>
  </r>
  <r>
    <x v="1"/>
    <x v="0"/>
    <x v="6"/>
    <x v="11"/>
    <x v="0"/>
    <x v="2"/>
    <x v="0"/>
    <x v="0"/>
    <n v="12"/>
    <n v="156.79999999999998"/>
    <n v="16175.680000000004"/>
    <n v="177344.7"/>
    <n v="0"/>
    <n v="0"/>
    <n v="0"/>
    <n v="0"/>
    <n v="16175.680000000004"/>
    <n v="177344.7"/>
    <n v="0"/>
    <n v="0"/>
    <n v="0"/>
  </r>
  <r>
    <x v="1"/>
    <x v="0"/>
    <x v="6"/>
    <x v="11"/>
    <x v="0"/>
    <x v="2"/>
    <x v="1"/>
    <x v="0"/>
    <n v="0"/>
    <n v="0"/>
    <n v="0"/>
    <n v="0"/>
    <n v="2"/>
    <n v="118779.4"/>
    <n v="0"/>
    <n v="0"/>
    <n v="0"/>
    <n v="0"/>
    <n v="0"/>
    <n v="0"/>
    <n v="118779.4"/>
  </r>
  <r>
    <x v="1"/>
    <x v="0"/>
    <x v="6"/>
    <x v="11"/>
    <x v="0"/>
    <x v="2"/>
    <x v="2"/>
    <x v="0"/>
    <n v="0"/>
    <n v="0"/>
    <n v="0"/>
    <n v="0"/>
    <n v="1"/>
    <n v="504497.5"/>
    <n v="0"/>
    <n v="0"/>
    <n v="0"/>
    <n v="0"/>
    <n v="0"/>
    <n v="0"/>
    <n v="504497.5"/>
  </r>
  <r>
    <x v="1"/>
    <x v="0"/>
    <x v="6"/>
    <x v="11"/>
    <x v="0"/>
    <x v="3"/>
    <x v="0"/>
    <x v="0"/>
    <n v="1491"/>
    <n v="1746.74"/>
    <n v="2549549.75"/>
    <n v="7152843.7800000012"/>
    <n v="0"/>
    <n v="0"/>
    <n v="0"/>
    <n v="0"/>
    <n v="2549549.75"/>
    <n v="7152843.7800000012"/>
    <n v="0"/>
    <n v="0"/>
    <n v="0"/>
  </r>
  <r>
    <x v="1"/>
    <x v="0"/>
    <x v="6"/>
    <x v="11"/>
    <x v="0"/>
    <x v="3"/>
    <x v="1"/>
    <x v="0"/>
    <n v="0"/>
    <n v="0"/>
    <n v="0"/>
    <n v="0"/>
    <n v="5"/>
    <n v="356884.4"/>
    <n v="0"/>
    <n v="0"/>
    <n v="0"/>
    <n v="0"/>
    <n v="0"/>
    <n v="0"/>
    <n v="356884.4"/>
  </r>
  <r>
    <x v="1"/>
    <x v="0"/>
    <x v="6"/>
    <x v="11"/>
    <x v="0"/>
    <x v="3"/>
    <x v="2"/>
    <x v="0"/>
    <n v="0"/>
    <n v="0"/>
    <n v="0"/>
    <n v="0"/>
    <n v="35"/>
    <n v="5555537.2999999998"/>
    <n v="0"/>
    <n v="0"/>
    <n v="0"/>
    <n v="0"/>
    <n v="0"/>
    <n v="0"/>
    <n v="5555537.2999999998"/>
  </r>
  <r>
    <x v="1"/>
    <x v="0"/>
    <x v="6"/>
    <x v="11"/>
    <x v="1"/>
    <x v="4"/>
    <x v="0"/>
    <x v="0"/>
    <n v="10902"/>
    <n v="10592.439999999999"/>
    <n v="24480279.66"/>
    <n v="26895260.780000001"/>
    <n v="0"/>
    <n v="2686.33"/>
    <n v="0"/>
    <n v="0"/>
    <n v="24480279.66"/>
    <n v="26895260.780000001"/>
    <n v="0"/>
    <n v="0"/>
    <n v="2686.33"/>
  </r>
  <r>
    <x v="1"/>
    <x v="0"/>
    <x v="6"/>
    <x v="11"/>
    <x v="1"/>
    <x v="4"/>
    <x v="1"/>
    <x v="0"/>
    <n v="0"/>
    <n v="0"/>
    <n v="0"/>
    <n v="0"/>
    <n v="122"/>
    <n v="12717819.33"/>
    <n v="0"/>
    <n v="0"/>
    <n v="0"/>
    <n v="0"/>
    <n v="0"/>
    <n v="0"/>
    <n v="12717819.33"/>
  </r>
  <r>
    <x v="1"/>
    <x v="0"/>
    <x v="6"/>
    <x v="11"/>
    <x v="1"/>
    <x v="4"/>
    <x v="2"/>
    <x v="0"/>
    <n v="0"/>
    <n v="0"/>
    <n v="0"/>
    <n v="0"/>
    <n v="150"/>
    <n v="31862248.460000001"/>
    <n v="0"/>
    <n v="0"/>
    <n v="0"/>
    <n v="0"/>
    <n v="0"/>
    <n v="0"/>
    <n v="31862248.460000001"/>
  </r>
  <r>
    <x v="1"/>
    <x v="0"/>
    <x v="6"/>
    <x v="11"/>
    <x v="1"/>
    <x v="0"/>
    <x v="0"/>
    <x v="0"/>
    <n v="4581"/>
    <n v="6507.0000000000009"/>
    <n v="13608878.65"/>
    <n v="9796076.7899999991"/>
    <n v="0"/>
    <n v="0"/>
    <n v="0"/>
    <n v="0"/>
    <n v="13608878.65"/>
    <n v="9796076.7899999991"/>
    <n v="0"/>
    <n v="0"/>
    <n v="0"/>
  </r>
  <r>
    <x v="1"/>
    <x v="0"/>
    <x v="6"/>
    <x v="11"/>
    <x v="1"/>
    <x v="0"/>
    <x v="1"/>
    <x v="0"/>
    <n v="0"/>
    <n v="0"/>
    <n v="0"/>
    <n v="0"/>
    <n v="4"/>
    <n v="398275.93"/>
    <n v="0"/>
    <n v="0"/>
    <n v="0"/>
    <n v="0"/>
    <n v="0"/>
    <n v="0"/>
    <n v="398275.93"/>
  </r>
  <r>
    <x v="1"/>
    <x v="0"/>
    <x v="6"/>
    <x v="11"/>
    <x v="1"/>
    <x v="0"/>
    <x v="2"/>
    <x v="0"/>
    <n v="0"/>
    <n v="0"/>
    <n v="0"/>
    <n v="0"/>
    <n v="5"/>
    <n v="1554182.8"/>
    <n v="0"/>
    <n v="0"/>
    <n v="0"/>
    <n v="0"/>
    <n v="0"/>
    <n v="0"/>
    <n v="1554182.8"/>
  </r>
  <r>
    <x v="1"/>
    <x v="0"/>
    <x v="6"/>
    <x v="11"/>
    <x v="1"/>
    <x v="1"/>
    <x v="0"/>
    <x v="0"/>
    <n v="12780"/>
    <n v="15569.810000000001"/>
    <n v="37546986.430000015"/>
    <n v="38680358.049999997"/>
    <n v="0"/>
    <n v="9603.27"/>
    <n v="0"/>
    <n v="0"/>
    <n v="37546986.430000015"/>
    <n v="38680358.049999997"/>
    <n v="0"/>
    <n v="0"/>
    <n v="9603.27"/>
  </r>
  <r>
    <x v="1"/>
    <x v="0"/>
    <x v="6"/>
    <x v="11"/>
    <x v="1"/>
    <x v="1"/>
    <x v="1"/>
    <x v="0"/>
    <n v="0"/>
    <n v="0"/>
    <n v="0"/>
    <n v="0"/>
    <n v="110"/>
    <n v="8092524.2400000002"/>
    <n v="0"/>
    <n v="0"/>
    <n v="0"/>
    <n v="0"/>
    <n v="0"/>
    <n v="0"/>
    <n v="8092524.2400000002"/>
  </r>
  <r>
    <x v="1"/>
    <x v="0"/>
    <x v="6"/>
    <x v="11"/>
    <x v="1"/>
    <x v="1"/>
    <x v="2"/>
    <x v="0"/>
    <n v="0"/>
    <n v="0"/>
    <n v="0"/>
    <n v="0"/>
    <n v="208"/>
    <n v="35098516.219999999"/>
    <n v="0"/>
    <n v="0"/>
    <n v="0"/>
    <n v="0"/>
    <n v="0"/>
    <n v="0"/>
    <n v="35098516.219999999"/>
  </r>
  <r>
    <x v="1"/>
    <x v="0"/>
    <x v="6"/>
    <x v="11"/>
    <x v="1"/>
    <x v="2"/>
    <x v="0"/>
    <x v="0"/>
    <n v="24"/>
    <n v="20.93"/>
    <n v="42229.04"/>
    <n v="36236.460000000006"/>
    <n v="0"/>
    <n v="0"/>
    <n v="0"/>
    <n v="0"/>
    <n v="42229.04"/>
    <n v="36236.460000000006"/>
    <n v="0"/>
    <n v="0"/>
    <n v="0"/>
  </r>
  <r>
    <x v="1"/>
    <x v="0"/>
    <x v="6"/>
    <x v="11"/>
    <x v="1"/>
    <x v="2"/>
    <x v="1"/>
    <x v="0"/>
    <n v="0"/>
    <n v="0"/>
    <n v="0"/>
    <n v="0"/>
    <n v="1"/>
    <n v="169393"/>
    <n v="0"/>
    <n v="0"/>
    <n v="0"/>
    <n v="0"/>
    <n v="0"/>
    <n v="0"/>
    <n v="169393"/>
  </r>
  <r>
    <x v="1"/>
    <x v="0"/>
    <x v="6"/>
    <x v="11"/>
    <x v="1"/>
    <x v="3"/>
    <x v="0"/>
    <x v="0"/>
    <n v="984"/>
    <n v="1636.44"/>
    <n v="8325809.9299999997"/>
    <n v="9512838.0199999996"/>
    <n v="0"/>
    <n v="0"/>
    <n v="0"/>
    <n v="0"/>
    <n v="8325809.9299999997"/>
    <n v="9512838.0199999996"/>
    <n v="0"/>
    <n v="0"/>
    <n v="0"/>
  </r>
  <r>
    <x v="1"/>
    <x v="0"/>
    <x v="6"/>
    <x v="11"/>
    <x v="1"/>
    <x v="3"/>
    <x v="1"/>
    <x v="0"/>
    <n v="0"/>
    <n v="0"/>
    <n v="0"/>
    <n v="0"/>
    <n v="0"/>
    <n v="-1789843"/>
    <n v="0"/>
    <n v="0"/>
    <n v="0"/>
    <n v="0"/>
    <n v="0"/>
    <n v="0"/>
    <n v="-1789843"/>
  </r>
  <r>
    <x v="1"/>
    <x v="0"/>
    <x v="6"/>
    <x v="11"/>
    <x v="1"/>
    <x v="3"/>
    <x v="2"/>
    <x v="0"/>
    <n v="0"/>
    <n v="0"/>
    <n v="0"/>
    <n v="0"/>
    <n v="88"/>
    <n v="23829337"/>
    <n v="0"/>
    <n v="0"/>
    <n v="0"/>
    <n v="0"/>
    <n v="0"/>
    <n v="0"/>
    <n v="23829337"/>
  </r>
  <r>
    <x v="1"/>
    <x v="0"/>
    <x v="6"/>
    <x v="11"/>
    <x v="2"/>
    <x v="4"/>
    <x v="0"/>
    <x v="0"/>
    <n v="43443"/>
    <n v="42076.93"/>
    <n v="321184637.73000002"/>
    <n v="272518565.21000004"/>
    <n v="0"/>
    <n v="0"/>
    <n v="0"/>
    <n v="0"/>
    <n v="321184637.73000002"/>
    <n v="272518565.21000004"/>
    <n v="0"/>
    <n v="0"/>
    <n v="0"/>
  </r>
  <r>
    <x v="1"/>
    <x v="0"/>
    <x v="6"/>
    <x v="11"/>
    <x v="2"/>
    <x v="4"/>
    <x v="1"/>
    <x v="0"/>
    <n v="0"/>
    <n v="0"/>
    <n v="0"/>
    <n v="0"/>
    <n v="279"/>
    <n v="119583934.83999999"/>
    <n v="0"/>
    <n v="0"/>
    <n v="0"/>
    <n v="0"/>
    <n v="0"/>
    <n v="0"/>
    <n v="119583934.83999999"/>
  </r>
  <r>
    <x v="1"/>
    <x v="0"/>
    <x v="6"/>
    <x v="11"/>
    <x v="2"/>
    <x v="4"/>
    <x v="2"/>
    <x v="0"/>
    <n v="0"/>
    <n v="0"/>
    <n v="0"/>
    <n v="0"/>
    <n v="355"/>
    <n v="219040871.53999996"/>
    <n v="0"/>
    <n v="0"/>
    <n v="0"/>
    <n v="0"/>
    <n v="0"/>
    <n v="0"/>
    <n v="219040871.53999996"/>
  </r>
  <r>
    <x v="1"/>
    <x v="0"/>
    <x v="6"/>
    <x v="11"/>
    <x v="2"/>
    <x v="0"/>
    <x v="0"/>
    <x v="0"/>
    <n v="2806"/>
    <n v="3127.25"/>
    <n v="4307278.03"/>
    <n v="5623803.7800000003"/>
    <n v="0"/>
    <n v="0"/>
    <n v="0"/>
    <n v="0"/>
    <n v="4307278.03"/>
    <n v="5623803.7800000003"/>
    <n v="0"/>
    <n v="0"/>
    <n v="0"/>
  </r>
  <r>
    <x v="1"/>
    <x v="0"/>
    <x v="6"/>
    <x v="11"/>
    <x v="2"/>
    <x v="0"/>
    <x v="1"/>
    <x v="0"/>
    <n v="0"/>
    <n v="0"/>
    <n v="0"/>
    <n v="0"/>
    <n v="8"/>
    <n v="3659556.2"/>
    <n v="0"/>
    <n v="0"/>
    <n v="0"/>
    <n v="0"/>
    <n v="0"/>
    <n v="0"/>
    <n v="3659556.2"/>
  </r>
  <r>
    <x v="1"/>
    <x v="0"/>
    <x v="6"/>
    <x v="11"/>
    <x v="2"/>
    <x v="0"/>
    <x v="2"/>
    <x v="0"/>
    <n v="0"/>
    <n v="0"/>
    <n v="0"/>
    <n v="0"/>
    <n v="5"/>
    <n v="2787795.9"/>
    <n v="0"/>
    <n v="0"/>
    <n v="0"/>
    <n v="0"/>
    <n v="0"/>
    <n v="0"/>
    <n v="2787795.9"/>
  </r>
  <r>
    <x v="1"/>
    <x v="0"/>
    <x v="6"/>
    <x v="11"/>
    <x v="2"/>
    <x v="1"/>
    <x v="0"/>
    <x v="0"/>
    <n v="1085"/>
    <n v="2136.5700000000006"/>
    <n v="8037081.8700000001"/>
    <n v="11723864.719999997"/>
    <n v="0"/>
    <n v="0"/>
    <n v="0"/>
    <n v="0"/>
    <n v="8037081.8700000001"/>
    <n v="11723864.719999997"/>
    <n v="0"/>
    <n v="0"/>
    <n v="0"/>
  </r>
  <r>
    <x v="1"/>
    <x v="0"/>
    <x v="6"/>
    <x v="11"/>
    <x v="2"/>
    <x v="1"/>
    <x v="1"/>
    <x v="0"/>
    <n v="0"/>
    <n v="0"/>
    <n v="0"/>
    <n v="0"/>
    <n v="17"/>
    <n v="2881719.01"/>
    <n v="0"/>
    <n v="0"/>
    <n v="0"/>
    <n v="0"/>
    <n v="0"/>
    <n v="0"/>
    <n v="2881719.01"/>
  </r>
  <r>
    <x v="1"/>
    <x v="0"/>
    <x v="6"/>
    <x v="11"/>
    <x v="2"/>
    <x v="1"/>
    <x v="2"/>
    <x v="0"/>
    <n v="0"/>
    <n v="0"/>
    <n v="0"/>
    <n v="0"/>
    <n v="26"/>
    <n v="11996326.960000001"/>
    <n v="0"/>
    <n v="0"/>
    <n v="0"/>
    <n v="0"/>
    <n v="0"/>
    <n v="0"/>
    <n v="11996326.960000001"/>
  </r>
  <r>
    <x v="1"/>
    <x v="0"/>
    <x v="6"/>
    <x v="11"/>
    <x v="2"/>
    <x v="3"/>
    <x v="0"/>
    <x v="0"/>
    <n v="123"/>
    <n v="106.65"/>
    <n v="458036.39"/>
    <n v="384597.99"/>
    <n v="0"/>
    <n v="0"/>
    <n v="0"/>
    <n v="0"/>
    <n v="458036.39"/>
    <n v="384597.99"/>
    <n v="0"/>
    <n v="0"/>
    <n v="0"/>
  </r>
  <r>
    <x v="1"/>
    <x v="0"/>
    <x v="6"/>
    <x v="11"/>
    <x v="2"/>
    <x v="3"/>
    <x v="2"/>
    <x v="0"/>
    <n v="0"/>
    <n v="0"/>
    <n v="0"/>
    <n v="0"/>
    <n v="0"/>
    <n v="1750"/>
    <n v="0"/>
    <n v="0"/>
    <n v="0"/>
    <n v="0"/>
    <n v="0"/>
    <n v="0"/>
    <n v="1750"/>
  </r>
  <r>
    <x v="1"/>
    <x v="0"/>
    <x v="6"/>
    <x v="11"/>
    <x v="3"/>
    <x v="0"/>
    <x v="0"/>
    <x v="0"/>
    <n v="366"/>
    <n v="308.43"/>
    <n v="1583049.69"/>
    <n v="1105382.72"/>
    <n v="0"/>
    <n v="0"/>
    <n v="0"/>
    <n v="0"/>
    <n v="1583049.69"/>
    <n v="1105382.72"/>
    <n v="0"/>
    <n v="0"/>
    <n v="0"/>
  </r>
  <r>
    <x v="1"/>
    <x v="0"/>
    <x v="6"/>
    <x v="11"/>
    <x v="3"/>
    <x v="1"/>
    <x v="0"/>
    <x v="0"/>
    <n v="1360"/>
    <n v="1636.52"/>
    <n v="3042236.3299999996"/>
    <n v="2694039.1399999997"/>
    <n v="0"/>
    <n v="0"/>
    <n v="0"/>
    <n v="0"/>
    <n v="3042236.3299999996"/>
    <n v="2694039.1399999997"/>
    <n v="0"/>
    <n v="0"/>
    <n v="0"/>
  </r>
  <r>
    <x v="1"/>
    <x v="0"/>
    <x v="6"/>
    <x v="11"/>
    <x v="3"/>
    <x v="1"/>
    <x v="1"/>
    <x v="0"/>
    <n v="0"/>
    <n v="0"/>
    <n v="0"/>
    <n v="0"/>
    <n v="185"/>
    <n v="2890010.9599999995"/>
    <n v="0"/>
    <n v="0"/>
    <n v="0"/>
    <n v="0"/>
    <n v="0"/>
    <n v="0"/>
    <n v="2890010.9599999995"/>
  </r>
  <r>
    <x v="1"/>
    <x v="0"/>
    <x v="6"/>
    <x v="11"/>
    <x v="3"/>
    <x v="1"/>
    <x v="2"/>
    <x v="0"/>
    <n v="0"/>
    <n v="0"/>
    <n v="0"/>
    <n v="0"/>
    <n v="148"/>
    <n v="4037185.06"/>
    <n v="0"/>
    <n v="0"/>
    <n v="0"/>
    <n v="0"/>
    <n v="0"/>
    <n v="0"/>
    <n v="4037185.06"/>
  </r>
  <r>
    <x v="1"/>
    <x v="0"/>
    <x v="6"/>
    <x v="11"/>
    <x v="3"/>
    <x v="2"/>
    <x v="0"/>
    <x v="0"/>
    <n v="839"/>
    <n v="871.16"/>
    <n v="1306433.2200000002"/>
    <n v="1347261.6500000004"/>
    <n v="0"/>
    <n v="0"/>
    <n v="0"/>
    <n v="0"/>
    <n v="1306433.2200000002"/>
    <n v="1347261.6500000004"/>
    <n v="0"/>
    <n v="0"/>
    <n v="0"/>
  </r>
  <r>
    <x v="1"/>
    <x v="0"/>
    <x v="6"/>
    <x v="11"/>
    <x v="3"/>
    <x v="2"/>
    <x v="1"/>
    <x v="0"/>
    <n v="0"/>
    <n v="0"/>
    <n v="0"/>
    <n v="0"/>
    <n v="144"/>
    <n v="2625161.7000000002"/>
    <n v="0"/>
    <n v="0"/>
    <n v="0"/>
    <n v="0"/>
    <n v="0"/>
    <n v="0"/>
    <n v="2625161.7000000002"/>
  </r>
  <r>
    <x v="1"/>
    <x v="0"/>
    <x v="6"/>
    <x v="11"/>
    <x v="3"/>
    <x v="2"/>
    <x v="2"/>
    <x v="0"/>
    <n v="0"/>
    <n v="0"/>
    <n v="0"/>
    <n v="0"/>
    <n v="40"/>
    <n v="809512.6"/>
    <n v="0"/>
    <n v="0"/>
    <n v="0"/>
    <n v="0"/>
    <n v="0"/>
    <n v="0"/>
    <n v="809512.6"/>
  </r>
  <r>
    <x v="1"/>
    <x v="0"/>
    <x v="6"/>
    <x v="11"/>
    <x v="4"/>
    <x v="4"/>
    <x v="0"/>
    <x v="0"/>
    <n v="0"/>
    <n v="17.78"/>
    <n v="58343.39"/>
    <n v="74084.77"/>
    <n v="0"/>
    <n v="0"/>
    <n v="0"/>
    <n v="0"/>
    <n v="58343.39"/>
    <n v="74084.77"/>
    <n v="0"/>
    <n v="0"/>
    <n v="0"/>
  </r>
  <r>
    <x v="1"/>
    <x v="0"/>
    <x v="6"/>
    <x v="11"/>
    <x v="4"/>
    <x v="0"/>
    <x v="0"/>
    <x v="0"/>
    <n v="94"/>
    <n v="567.21"/>
    <n v="1148830.04"/>
    <n v="853830.14999999991"/>
    <n v="0"/>
    <n v="0"/>
    <n v="0"/>
    <n v="0"/>
    <n v="1148830.04"/>
    <n v="853830.14999999991"/>
    <n v="0"/>
    <n v="0"/>
    <n v="0"/>
  </r>
  <r>
    <x v="1"/>
    <x v="0"/>
    <x v="6"/>
    <x v="11"/>
    <x v="4"/>
    <x v="0"/>
    <x v="1"/>
    <x v="0"/>
    <n v="0"/>
    <n v="0"/>
    <n v="0"/>
    <n v="0"/>
    <n v="46"/>
    <n v="-3125118.4799999995"/>
    <n v="0"/>
    <n v="0"/>
    <n v="0"/>
    <n v="0"/>
    <n v="0"/>
    <n v="0"/>
    <n v="-3125118.4799999995"/>
  </r>
  <r>
    <x v="1"/>
    <x v="0"/>
    <x v="6"/>
    <x v="11"/>
    <x v="4"/>
    <x v="0"/>
    <x v="2"/>
    <x v="0"/>
    <n v="0"/>
    <n v="0"/>
    <n v="0"/>
    <n v="0"/>
    <n v="2"/>
    <n v="531255.70999999938"/>
    <n v="0"/>
    <n v="0"/>
    <n v="0"/>
    <n v="0"/>
    <n v="0"/>
    <n v="0"/>
    <n v="531255.70999999938"/>
  </r>
  <r>
    <x v="1"/>
    <x v="0"/>
    <x v="6"/>
    <x v="11"/>
    <x v="4"/>
    <x v="1"/>
    <x v="0"/>
    <x v="0"/>
    <n v="608"/>
    <n v="707.48"/>
    <n v="41963831"/>
    <n v="20941607.829999998"/>
    <n v="0"/>
    <n v="0"/>
    <n v="0"/>
    <n v="0"/>
    <n v="41963831"/>
    <n v="20941607.829999998"/>
    <n v="0"/>
    <n v="0"/>
    <n v="0"/>
  </r>
  <r>
    <x v="1"/>
    <x v="0"/>
    <x v="6"/>
    <x v="11"/>
    <x v="4"/>
    <x v="1"/>
    <x v="1"/>
    <x v="0"/>
    <n v="0"/>
    <n v="0"/>
    <n v="0"/>
    <n v="0"/>
    <n v="41"/>
    <n v="1651473.9"/>
    <n v="0"/>
    <n v="0"/>
    <n v="0"/>
    <n v="0"/>
    <n v="0"/>
    <n v="0"/>
    <n v="1651473.9"/>
  </r>
  <r>
    <x v="1"/>
    <x v="0"/>
    <x v="6"/>
    <x v="11"/>
    <x v="4"/>
    <x v="1"/>
    <x v="2"/>
    <x v="0"/>
    <n v="0"/>
    <n v="0"/>
    <n v="0"/>
    <n v="0"/>
    <n v="4"/>
    <n v="195156.30000000002"/>
    <n v="0"/>
    <n v="0"/>
    <n v="0"/>
    <n v="0"/>
    <n v="0"/>
    <n v="0"/>
    <n v="195156.30000000002"/>
  </r>
  <r>
    <x v="1"/>
    <x v="0"/>
    <x v="6"/>
    <x v="12"/>
    <x v="0"/>
    <x v="0"/>
    <x v="0"/>
    <x v="0"/>
    <n v="100"/>
    <n v="248.26"/>
    <n v="4545552.03"/>
    <n v="4569714.8"/>
    <n v="0"/>
    <n v="0"/>
    <n v="0"/>
    <n v="0"/>
    <n v="4545552.03"/>
    <n v="4569714.8"/>
    <n v="0"/>
    <n v="0"/>
    <n v="0"/>
  </r>
  <r>
    <x v="1"/>
    <x v="0"/>
    <x v="6"/>
    <x v="12"/>
    <x v="0"/>
    <x v="0"/>
    <x v="1"/>
    <x v="0"/>
    <n v="0"/>
    <n v="0"/>
    <n v="0"/>
    <n v="0"/>
    <n v="3"/>
    <n v="1781618.1"/>
    <n v="0"/>
    <n v="0"/>
    <n v="0"/>
    <n v="0"/>
    <n v="0"/>
    <n v="0"/>
    <n v="1781618.1"/>
  </r>
  <r>
    <x v="1"/>
    <x v="0"/>
    <x v="6"/>
    <x v="12"/>
    <x v="0"/>
    <x v="1"/>
    <x v="0"/>
    <x v="0"/>
    <n v="1012"/>
    <n v="415.87"/>
    <n v="1834197"/>
    <n v="1112407"/>
    <n v="0"/>
    <n v="0"/>
    <n v="0"/>
    <n v="0"/>
    <n v="1834197"/>
    <n v="1112407"/>
    <n v="0"/>
    <n v="0"/>
    <n v="0"/>
  </r>
  <r>
    <x v="1"/>
    <x v="0"/>
    <x v="6"/>
    <x v="12"/>
    <x v="0"/>
    <x v="1"/>
    <x v="1"/>
    <x v="0"/>
    <n v="0"/>
    <n v="0"/>
    <n v="0"/>
    <n v="0"/>
    <n v="37"/>
    <n v="2068919"/>
    <n v="0"/>
    <n v="0"/>
    <n v="0"/>
    <n v="0"/>
    <n v="0"/>
    <n v="0"/>
    <n v="2068919"/>
  </r>
  <r>
    <x v="1"/>
    <x v="0"/>
    <x v="6"/>
    <x v="12"/>
    <x v="0"/>
    <x v="1"/>
    <x v="2"/>
    <x v="0"/>
    <n v="0"/>
    <n v="0"/>
    <n v="0"/>
    <n v="0"/>
    <n v="5"/>
    <n v="252255.33999999997"/>
    <n v="0"/>
    <n v="0"/>
    <n v="0"/>
    <n v="0"/>
    <n v="0"/>
    <n v="0"/>
    <n v="252255.33999999997"/>
  </r>
  <r>
    <x v="1"/>
    <x v="0"/>
    <x v="6"/>
    <x v="12"/>
    <x v="1"/>
    <x v="4"/>
    <x v="0"/>
    <x v="0"/>
    <n v="1"/>
    <n v="0"/>
    <n v="1382"/>
    <n v="538"/>
    <n v="0"/>
    <n v="0"/>
    <n v="0"/>
    <n v="0"/>
    <n v="1382"/>
    <n v="538"/>
    <n v="0"/>
    <n v="0"/>
    <n v="0"/>
  </r>
  <r>
    <x v="1"/>
    <x v="0"/>
    <x v="6"/>
    <x v="12"/>
    <x v="1"/>
    <x v="4"/>
    <x v="1"/>
    <x v="0"/>
    <n v="0"/>
    <n v="0"/>
    <n v="0"/>
    <n v="0"/>
    <n v="0"/>
    <n v="-4000"/>
    <n v="0"/>
    <n v="0"/>
    <n v="0"/>
    <n v="0"/>
    <n v="0"/>
    <n v="0"/>
    <n v="-4000"/>
  </r>
  <r>
    <x v="1"/>
    <x v="0"/>
    <x v="6"/>
    <x v="12"/>
    <x v="1"/>
    <x v="0"/>
    <x v="1"/>
    <x v="0"/>
    <n v="0"/>
    <n v="0"/>
    <n v="0"/>
    <n v="0"/>
    <n v="2"/>
    <n v="18443.96"/>
    <n v="0"/>
    <n v="0"/>
    <n v="0"/>
    <n v="0"/>
    <n v="0"/>
    <n v="0"/>
    <n v="18443.96"/>
  </r>
  <r>
    <x v="1"/>
    <x v="0"/>
    <x v="6"/>
    <x v="12"/>
    <x v="1"/>
    <x v="1"/>
    <x v="1"/>
    <x v="0"/>
    <n v="0"/>
    <n v="0"/>
    <n v="0"/>
    <n v="0"/>
    <n v="23"/>
    <n v="1525245.9"/>
    <n v="0"/>
    <n v="0"/>
    <n v="0"/>
    <n v="0"/>
    <n v="0"/>
    <n v="0"/>
    <n v="1525245.9"/>
  </r>
  <r>
    <x v="1"/>
    <x v="0"/>
    <x v="6"/>
    <x v="12"/>
    <x v="1"/>
    <x v="1"/>
    <x v="2"/>
    <x v="0"/>
    <n v="0"/>
    <n v="0"/>
    <n v="0"/>
    <n v="0"/>
    <n v="4"/>
    <n v="718360.7"/>
    <n v="0"/>
    <n v="0"/>
    <n v="0"/>
    <n v="0"/>
    <n v="0"/>
    <n v="0"/>
    <n v="718360.7"/>
  </r>
  <r>
    <x v="1"/>
    <x v="0"/>
    <x v="6"/>
    <x v="12"/>
    <x v="2"/>
    <x v="4"/>
    <x v="0"/>
    <x v="0"/>
    <n v="173"/>
    <n v="168.46"/>
    <n v="341508.5"/>
    <n v="334623.59999999998"/>
    <n v="0"/>
    <n v="0"/>
    <n v="0"/>
    <n v="0"/>
    <n v="341508.5"/>
    <n v="334623.59999999998"/>
    <n v="0"/>
    <n v="0"/>
    <n v="0"/>
  </r>
  <r>
    <x v="1"/>
    <x v="0"/>
    <x v="6"/>
    <x v="12"/>
    <x v="2"/>
    <x v="4"/>
    <x v="1"/>
    <x v="0"/>
    <n v="0"/>
    <n v="0"/>
    <n v="0"/>
    <n v="0"/>
    <n v="9"/>
    <n v="905324.95000000007"/>
    <n v="0"/>
    <n v="0"/>
    <n v="0"/>
    <n v="0"/>
    <n v="0"/>
    <n v="0"/>
    <n v="905324.95000000007"/>
  </r>
  <r>
    <x v="1"/>
    <x v="0"/>
    <x v="6"/>
    <x v="12"/>
    <x v="2"/>
    <x v="4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2"/>
    <x v="2"/>
    <x v="0"/>
    <x v="0"/>
    <x v="0"/>
    <n v="0"/>
    <n v="173.07000000000002"/>
    <n v="139917.65"/>
    <n v="568014.9"/>
    <n v="0"/>
    <n v="0"/>
    <n v="0"/>
    <n v="0"/>
    <n v="139917.65"/>
    <n v="568014.9"/>
    <n v="0"/>
    <n v="0"/>
    <n v="0"/>
  </r>
  <r>
    <x v="1"/>
    <x v="0"/>
    <x v="6"/>
    <x v="12"/>
    <x v="2"/>
    <x v="1"/>
    <x v="0"/>
    <x v="0"/>
    <n v="0"/>
    <n v="0.04"/>
    <n v="-169"/>
    <n v="16"/>
    <n v="0"/>
    <n v="0"/>
    <n v="0"/>
    <n v="0"/>
    <n v="-169"/>
    <n v="16"/>
    <n v="0"/>
    <n v="0"/>
    <n v="0"/>
  </r>
  <r>
    <x v="1"/>
    <x v="0"/>
    <x v="6"/>
    <x v="12"/>
    <x v="2"/>
    <x v="1"/>
    <x v="1"/>
    <x v="0"/>
    <n v="0"/>
    <n v="0"/>
    <n v="0"/>
    <n v="0"/>
    <n v="5"/>
    <n v="414149.52"/>
    <n v="0"/>
    <n v="0"/>
    <n v="0"/>
    <n v="0"/>
    <n v="0"/>
    <n v="0"/>
    <n v="414149.52"/>
  </r>
  <r>
    <x v="1"/>
    <x v="0"/>
    <x v="6"/>
    <x v="12"/>
    <x v="2"/>
    <x v="1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2"/>
    <x v="2"/>
    <x v="3"/>
    <x v="0"/>
    <x v="0"/>
    <n v="22"/>
    <n v="19.489999999999998"/>
    <n v="193598.7"/>
    <n v="133299.1"/>
    <n v="0"/>
    <n v="0"/>
    <n v="0"/>
    <n v="0"/>
    <n v="193598.7"/>
    <n v="133299.1"/>
    <n v="0"/>
    <n v="0"/>
    <n v="0"/>
  </r>
  <r>
    <x v="1"/>
    <x v="0"/>
    <x v="6"/>
    <x v="12"/>
    <x v="3"/>
    <x v="1"/>
    <x v="0"/>
    <x v="0"/>
    <n v="6"/>
    <n v="2.72"/>
    <n v="4536"/>
    <n v="3435"/>
    <n v="0"/>
    <n v="0"/>
    <n v="0"/>
    <n v="0"/>
    <n v="4536"/>
    <n v="3435"/>
    <n v="0"/>
    <n v="0"/>
    <n v="0"/>
  </r>
  <r>
    <x v="1"/>
    <x v="0"/>
    <x v="6"/>
    <x v="12"/>
    <x v="4"/>
    <x v="0"/>
    <x v="1"/>
    <x v="0"/>
    <n v="0"/>
    <n v="0"/>
    <n v="0"/>
    <n v="0"/>
    <n v="11"/>
    <n v="-208535.54"/>
    <n v="0"/>
    <n v="0"/>
    <n v="0"/>
    <n v="0"/>
    <n v="0"/>
    <n v="0"/>
    <n v="-208535.54"/>
  </r>
  <r>
    <x v="1"/>
    <x v="0"/>
    <x v="6"/>
    <x v="12"/>
    <x v="4"/>
    <x v="0"/>
    <x v="2"/>
    <x v="0"/>
    <n v="0"/>
    <n v="0"/>
    <n v="0"/>
    <n v="0"/>
    <n v="3"/>
    <n v="470099.4"/>
    <n v="0"/>
    <n v="0"/>
    <n v="0"/>
    <n v="0"/>
    <n v="0"/>
    <n v="0"/>
    <n v="470099.4"/>
  </r>
  <r>
    <x v="1"/>
    <x v="0"/>
    <x v="6"/>
    <x v="12"/>
    <x v="4"/>
    <x v="1"/>
    <x v="1"/>
    <x v="0"/>
    <n v="0"/>
    <n v="0"/>
    <n v="0"/>
    <n v="0"/>
    <n v="6"/>
    <n v="532710"/>
    <n v="0"/>
    <n v="0"/>
    <n v="0"/>
    <n v="0"/>
    <n v="0"/>
    <n v="0"/>
    <n v="532710"/>
  </r>
  <r>
    <x v="1"/>
    <x v="0"/>
    <x v="6"/>
    <x v="12"/>
    <x v="4"/>
    <x v="1"/>
    <x v="2"/>
    <x v="0"/>
    <n v="0"/>
    <n v="0"/>
    <n v="0"/>
    <n v="0"/>
    <n v="2"/>
    <n v="86245.69"/>
    <n v="0"/>
    <n v="0"/>
    <n v="0"/>
    <n v="0"/>
    <n v="0"/>
    <n v="0"/>
    <n v="86245.69"/>
  </r>
  <r>
    <x v="1"/>
    <x v="0"/>
    <x v="6"/>
    <x v="13"/>
    <x v="0"/>
    <x v="4"/>
    <x v="0"/>
    <x v="0"/>
    <n v="2"/>
    <n v="8.4700000000000006"/>
    <n v="-8518.5400000000009"/>
    <n v="48380.84"/>
    <n v="0"/>
    <n v="0"/>
    <n v="0"/>
    <n v="0"/>
    <n v="-8518.5400000000009"/>
    <n v="48380.84"/>
    <n v="0"/>
    <n v="0"/>
    <n v="0"/>
  </r>
  <r>
    <x v="1"/>
    <x v="0"/>
    <x v="6"/>
    <x v="13"/>
    <x v="0"/>
    <x v="0"/>
    <x v="0"/>
    <x v="0"/>
    <n v="4086"/>
    <n v="4081.17"/>
    <n v="5561000.8199999994"/>
    <n v="4847828.9399999995"/>
    <n v="0"/>
    <n v="0"/>
    <n v="0"/>
    <n v="0"/>
    <n v="5561000.8199999994"/>
    <n v="4847828.9399999995"/>
    <n v="0"/>
    <n v="0"/>
    <n v="0"/>
  </r>
  <r>
    <x v="1"/>
    <x v="0"/>
    <x v="6"/>
    <x v="13"/>
    <x v="0"/>
    <x v="0"/>
    <x v="1"/>
    <x v="0"/>
    <n v="0"/>
    <n v="0"/>
    <n v="0"/>
    <n v="0"/>
    <n v="21"/>
    <n v="2128912.63"/>
    <n v="0"/>
    <n v="0"/>
    <n v="0"/>
    <n v="0"/>
    <n v="0"/>
    <n v="0"/>
    <n v="2128912.63"/>
  </r>
  <r>
    <x v="1"/>
    <x v="0"/>
    <x v="6"/>
    <x v="13"/>
    <x v="0"/>
    <x v="0"/>
    <x v="2"/>
    <x v="0"/>
    <n v="0"/>
    <n v="0"/>
    <n v="0"/>
    <n v="0"/>
    <n v="18"/>
    <n v="5458235"/>
    <n v="0"/>
    <n v="0"/>
    <n v="0"/>
    <n v="0"/>
    <n v="0"/>
    <n v="0"/>
    <n v="5458235"/>
  </r>
  <r>
    <x v="1"/>
    <x v="0"/>
    <x v="6"/>
    <x v="13"/>
    <x v="0"/>
    <x v="1"/>
    <x v="0"/>
    <x v="0"/>
    <n v="50278"/>
    <n v="48517.539999999994"/>
    <n v="64616358.780000009"/>
    <n v="69968191.900000006"/>
    <n v="0"/>
    <n v="9318.0499999999993"/>
    <n v="0"/>
    <n v="0"/>
    <n v="64616358.780000009"/>
    <n v="69968191.900000006"/>
    <n v="0"/>
    <n v="0"/>
    <n v="9318.0499999999993"/>
  </r>
  <r>
    <x v="1"/>
    <x v="0"/>
    <x v="6"/>
    <x v="13"/>
    <x v="0"/>
    <x v="1"/>
    <x v="1"/>
    <x v="0"/>
    <n v="0"/>
    <n v="0"/>
    <n v="0"/>
    <n v="0"/>
    <n v="109"/>
    <n v="4446267.92"/>
    <n v="0"/>
    <n v="0"/>
    <n v="0"/>
    <n v="0"/>
    <n v="0"/>
    <n v="0"/>
    <n v="4446267.92"/>
  </r>
  <r>
    <x v="1"/>
    <x v="0"/>
    <x v="6"/>
    <x v="13"/>
    <x v="0"/>
    <x v="1"/>
    <x v="2"/>
    <x v="0"/>
    <n v="0"/>
    <n v="0"/>
    <n v="0"/>
    <n v="0"/>
    <n v="170"/>
    <n v="28570883.360000007"/>
    <n v="0"/>
    <n v="0"/>
    <n v="0"/>
    <n v="0"/>
    <n v="0"/>
    <n v="0"/>
    <n v="28570883.360000007"/>
  </r>
  <r>
    <x v="1"/>
    <x v="0"/>
    <x v="6"/>
    <x v="13"/>
    <x v="0"/>
    <x v="2"/>
    <x v="0"/>
    <x v="0"/>
    <n v="4"/>
    <n v="15.540000000000001"/>
    <n v="20597.7"/>
    <n v="14819.83"/>
    <n v="0"/>
    <n v="0"/>
    <n v="0"/>
    <n v="0"/>
    <n v="20597.7"/>
    <n v="14819.83"/>
    <n v="0"/>
    <n v="0"/>
    <n v="0"/>
  </r>
  <r>
    <x v="1"/>
    <x v="0"/>
    <x v="6"/>
    <x v="13"/>
    <x v="0"/>
    <x v="2"/>
    <x v="1"/>
    <x v="0"/>
    <n v="0"/>
    <n v="0"/>
    <n v="0"/>
    <n v="0"/>
    <n v="2"/>
    <n v="149529"/>
    <n v="0"/>
    <n v="0"/>
    <n v="0"/>
    <n v="0"/>
    <n v="0"/>
    <n v="0"/>
    <n v="149529"/>
  </r>
  <r>
    <x v="1"/>
    <x v="0"/>
    <x v="6"/>
    <x v="13"/>
    <x v="0"/>
    <x v="3"/>
    <x v="0"/>
    <x v="0"/>
    <n v="253"/>
    <n v="162.94"/>
    <n v="142882.72"/>
    <n v="224943.4"/>
    <n v="0"/>
    <n v="0"/>
    <n v="0"/>
    <n v="0"/>
    <n v="142882.72"/>
    <n v="224943.4"/>
    <n v="0"/>
    <n v="0"/>
    <n v="0"/>
  </r>
  <r>
    <x v="1"/>
    <x v="0"/>
    <x v="6"/>
    <x v="13"/>
    <x v="0"/>
    <x v="3"/>
    <x v="1"/>
    <x v="0"/>
    <n v="0"/>
    <n v="0"/>
    <n v="0"/>
    <n v="0"/>
    <n v="2"/>
    <n v="292920"/>
    <n v="0"/>
    <n v="0"/>
    <n v="0"/>
    <n v="0"/>
    <n v="0"/>
    <n v="0"/>
    <n v="292920"/>
  </r>
  <r>
    <x v="1"/>
    <x v="0"/>
    <x v="6"/>
    <x v="13"/>
    <x v="0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3"/>
    <x v="1"/>
    <x v="4"/>
    <x v="0"/>
    <x v="0"/>
    <n v="9787"/>
    <n v="8866.68"/>
    <n v="16095437.15"/>
    <n v="13958705.189999999"/>
    <n v="0"/>
    <n v="5972.99"/>
    <n v="0"/>
    <n v="0"/>
    <n v="16095437.15"/>
    <n v="13958705.189999999"/>
    <n v="0"/>
    <n v="0"/>
    <n v="5972.99"/>
  </r>
  <r>
    <x v="1"/>
    <x v="0"/>
    <x v="6"/>
    <x v="13"/>
    <x v="1"/>
    <x v="4"/>
    <x v="1"/>
    <x v="0"/>
    <n v="0"/>
    <n v="0"/>
    <n v="0"/>
    <n v="0"/>
    <n v="31"/>
    <n v="1081659.1499999999"/>
    <n v="0"/>
    <n v="0"/>
    <n v="0"/>
    <n v="0"/>
    <n v="0"/>
    <n v="0"/>
    <n v="1081659.1499999999"/>
  </r>
  <r>
    <x v="1"/>
    <x v="0"/>
    <x v="6"/>
    <x v="13"/>
    <x v="1"/>
    <x v="4"/>
    <x v="2"/>
    <x v="0"/>
    <n v="0"/>
    <n v="0"/>
    <n v="0"/>
    <n v="0"/>
    <n v="49"/>
    <n v="5770289.2800000003"/>
    <n v="0"/>
    <n v="0"/>
    <n v="0"/>
    <n v="0"/>
    <n v="0"/>
    <n v="0"/>
    <n v="5770289.2800000003"/>
  </r>
  <r>
    <x v="1"/>
    <x v="0"/>
    <x v="6"/>
    <x v="13"/>
    <x v="1"/>
    <x v="0"/>
    <x v="0"/>
    <x v="0"/>
    <n v="2577"/>
    <n v="2431.08"/>
    <n v="2730530.27"/>
    <n v="2112661.5099999998"/>
    <n v="0"/>
    <n v="0"/>
    <n v="0"/>
    <n v="0"/>
    <n v="2730530.27"/>
    <n v="2112661.5099999998"/>
    <n v="0"/>
    <n v="0"/>
    <n v="0"/>
  </r>
  <r>
    <x v="1"/>
    <x v="0"/>
    <x v="6"/>
    <x v="13"/>
    <x v="1"/>
    <x v="0"/>
    <x v="1"/>
    <x v="0"/>
    <n v="0"/>
    <n v="0"/>
    <n v="0"/>
    <n v="0"/>
    <n v="4"/>
    <n v="1052557.17"/>
    <n v="0"/>
    <n v="0"/>
    <n v="0"/>
    <n v="0"/>
    <n v="0"/>
    <n v="0"/>
    <n v="1052557.17"/>
  </r>
  <r>
    <x v="1"/>
    <x v="0"/>
    <x v="6"/>
    <x v="13"/>
    <x v="1"/>
    <x v="0"/>
    <x v="2"/>
    <x v="0"/>
    <n v="0"/>
    <n v="0"/>
    <n v="0"/>
    <n v="0"/>
    <n v="3"/>
    <n v="343506.88"/>
    <n v="0"/>
    <n v="0"/>
    <n v="0"/>
    <n v="0"/>
    <n v="0"/>
    <n v="0"/>
    <n v="343506.88"/>
  </r>
  <r>
    <x v="1"/>
    <x v="0"/>
    <x v="6"/>
    <x v="13"/>
    <x v="1"/>
    <x v="1"/>
    <x v="0"/>
    <x v="0"/>
    <n v="9917"/>
    <n v="10648.74"/>
    <n v="20331371.010000002"/>
    <n v="18408796.420000002"/>
    <n v="0"/>
    <n v="4342.96"/>
    <n v="0"/>
    <n v="0"/>
    <n v="20331371.010000002"/>
    <n v="18408796.420000002"/>
    <n v="0"/>
    <n v="0"/>
    <n v="4342.96"/>
  </r>
  <r>
    <x v="1"/>
    <x v="0"/>
    <x v="6"/>
    <x v="13"/>
    <x v="1"/>
    <x v="1"/>
    <x v="1"/>
    <x v="0"/>
    <n v="0"/>
    <n v="0"/>
    <n v="0"/>
    <n v="0"/>
    <n v="24"/>
    <n v="998272.32999999984"/>
    <n v="0"/>
    <n v="0"/>
    <n v="0"/>
    <n v="0"/>
    <n v="0"/>
    <n v="0"/>
    <n v="998272.32999999984"/>
  </r>
  <r>
    <x v="1"/>
    <x v="0"/>
    <x v="6"/>
    <x v="13"/>
    <x v="1"/>
    <x v="1"/>
    <x v="2"/>
    <x v="0"/>
    <n v="0"/>
    <n v="0"/>
    <n v="0"/>
    <n v="0"/>
    <n v="31"/>
    <n v="6501733.6699999999"/>
    <n v="0"/>
    <n v="0"/>
    <n v="0"/>
    <n v="0"/>
    <n v="0"/>
    <n v="0"/>
    <n v="6501733.6699999999"/>
  </r>
  <r>
    <x v="1"/>
    <x v="0"/>
    <x v="6"/>
    <x v="13"/>
    <x v="1"/>
    <x v="2"/>
    <x v="0"/>
    <x v="0"/>
    <n v="3"/>
    <n v="60.960000000000008"/>
    <n v="-3794.1299999999997"/>
    <n v="186466.04"/>
    <n v="0"/>
    <n v="0"/>
    <n v="0"/>
    <n v="0"/>
    <n v="-3794.1299999999997"/>
    <n v="186466.04"/>
    <n v="0"/>
    <n v="0"/>
    <n v="0"/>
  </r>
  <r>
    <x v="1"/>
    <x v="0"/>
    <x v="6"/>
    <x v="13"/>
    <x v="1"/>
    <x v="3"/>
    <x v="0"/>
    <x v="0"/>
    <n v="86"/>
    <n v="22.66"/>
    <n v="166280.73000000001"/>
    <n v="153897.80000000002"/>
    <n v="0"/>
    <n v="0"/>
    <n v="0"/>
    <n v="0"/>
    <n v="166280.73000000001"/>
    <n v="153897.80000000002"/>
    <n v="0"/>
    <n v="0"/>
    <n v="0"/>
  </r>
  <r>
    <x v="1"/>
    <x v="0"/>
    <x v="6"/>
    <x v="13"/>
    <x v="2"/>
    <x v="4"/>
    <x v="0"/>
    <x v="0"/>
    <n v="13064"/>
    <n v="13331.72"/>
    <n v="100987739.16999999"/>
    <n v="86963875.12999998"/>
    <n v="0"/>
    <n v="0"/>
    <n v="0"/>
    <n v="0"/>
    <n v="100987739.16999999"/>
    <n v="86963875.12999998"/>
    <n v="0"/>
    <n v="0"/>
    <n v="0"/>
  </r>
  <r>
    <x v="1"/>
    <x v="0"/>
    <x v="6"/>
    <x v="13"/>
    <x v="2"/>
    <x v="4"/>
    <x v="1"/>
    <x v="0"/>
    <n v="0"/>
    <n v="0"/>
    <n v="0"/>
    <n v="0"/>
    <n v="87"/>
    <n v="29637382.990000002"/>
    <n v="0"/>
    <n v="0"/>
    <n v="0"/>
    <n v="0"/>
    <n v="0"/>
    <n v="0"/>
    <n v="29637382.990000002"/>
  </r>
  <r>
    <x v="1"/>
    <x v="0"/>
    <x v="6"/>
    <x v="13"/>
    <x v="2"/>
    <x v="4"/>
    <x v="2"/>
    <x v="0"/>
    <n v="0"/>
    <n v="0"/>
    <n v="0"/>
    <n v="0"/>
    <n v="128"/>
    <n v="60948359.030000001"/>
    <n v="0"/>
    <n v="0"/>
    <n v="0"/>
    <n v="0"/>
    <n v="0"/>
    <n v="0"/>
    <n v="60948359.030000001"/>
  </r>
  <r>
    <x v="1"/>
    <x v="0"/>
    <x v="6"/>
    <x v="13"/>
    <x v="2"/>
    <x v="0"/>
    <x v="0"/>
    <x v="0"/>
    <n v="915"/>
    <n v="838.14"/>
    <n v="2017317.5499999998"/>
    <n v="1971635.0000000002"/>
    <n v="0"/>
    <n v="0"/>
    <n v="0"/>
    <n v="0"/>
    <n v="2017317.5499999998"/>
    <n v="1971635.0000000002"/>
    <n v="0"/>
    <n v="0"/>
    <n v="0"/>
  </r>
  <r>
    <x v="1"/>
    <x v="0"/>
    <x v="6"/>
    <x v="13"/>
    <x v="2"/>
    <x v="0"/>
    <x v="1"/>
    <x v="0"/>
    <n v="0"/>
    <n v="0"/>
    <n v="0"/>
    <n v="0"/>
    <n v="4"/>
    <n v="1587710"/>
    <n v="0"/>
    <n v="0"/>
    <n v="0"/>
    <n v="0"/>
    <n v="0"/>
    <n v="0"/>
    <n v="1587710"/>
  </r>
  <r>
    <x v="1"/>
    <x v="0"/>
    <x v="6"/>
    <x v="13"/>
    <x v="2"/>
    <x v="0"/>
    <x v="2"/>
    <x v="0"/>
    <n v="0"/>
    <n v="0"/>
    <n v="0"/>
    <n v="0"/>
    <n v="1"/>
    <n v="1363905"/>
    <n v="0"/>
    <n v="0"/>
    <n v="0"/>
    <n v="0"/>
    <n v="0"/>
    <n v="0"/>
    <n v="1363905"/>
  </r>
  <r>
    <x v="1"/>
    <x v="0"/>
    <x v="6"/>
    <x v="13"/>
    <x v="2"/>
    <x v="1"/>
    <x v="0"/>
    <x v="0"/>
    <n v="446"/>
    <n v="543.66"/>
    <n v="1171352.96"/>
    <n v="1239062.6099999999"/>
    <n v="0"/>
    <n v="-13151.45"/>
    <n v="0"/>
    <n v="0"/>
    <n v="1171352.96"/>
    <n v="1239062.6099999999"/>
    <n v="0"/>
    <n v="0"/>
    <n v="-13151.45"/>
  </r>
  <r>
    <x v="1"/>
    <x v="0"/>
    <x v="6"/>
    <x v="13"/>
    <x v="2"/>
    <x v="1"/>
    <x v="1"/>
    <x v="0"/>
    <n v="0"/>
    <n v="0"/>
    <n v="0"/>
    <n v="0"/>
    <n v="5"/>
    <n v="593033.54"/>
    <n v="0"/>
    <n v="0"/>
    <n v="0"/>
    <n v="0"/>
    <n v="0"/>
    <n v="0"/>
    <n v="593033.54"/>
  </r>
  <r>
    <x v="1"/>
    <x v="0"/>
    <x v="6"/>
    <x v="13"/>
    <x v="2"/>
    <x v="1"/>
    <x v="2"/>
    <x v="0"/>
    <n v="0"/>
    <n v="0"/>
    <n v="0"/>
    <n v="0"/>
    <n v="19"/>
    <n v="4587726.3"/>
    <n v="0"/>
    <n v="0"/>
    <n v="0"/>
    <n v="0"/>
    <n v="0"/>
    <n v="0"/>
    <n v="4587726.3"/>
  </r>
  <r>
    <x v="1"/>
    <x v="0"/>
    <x v="6"/>
    <x v="13"/>
    <x v="2"/>
    <x v="2"/>
    <x v="0"/>
    <x v="0"/>
    <n v="7"/>
    <n v="10.19"/>
    <n v="143674.6"/>
    <n v="75224.53"/>
    <n v="0"/>
    <n v="0"/>
    <n v="0"/>
    <n v="0"/>
    <n v="143674.6"/>
    <n v="75224.53"/>
    <n v="0"/>
    <n v="0"/>
    <n v="0"/>
  </r>
  <r>
    <x v="1"/>
    <x v="0"/>
    <x v="6"/>
    <x v="13"/>
    <x v="2"/>
    <x v="3"/>
    <x v="0"/>
    <x v="0"/>
    <n v="105"/>
    <n v="114.51999999999998"/>
    <n v="289845.30000000005"/>
    <n v="271919.14"/>
    <n v="0"/>
    <n v="0"/>
    <n v="0"/>
    <n v="0"/>
    <n v="289845.30000000005"/>
    <n v="271919.14"/>
    <n v="0"/>
    <n v="0"/>
    <n v="0"/>
  </r>
  <r>
    <x v="1"/>
    <x v="0"/>
    <x v="6"/>
    <x v="13"/>
    <x v="3"/>
    <x v="0"/>
    <x v="0"/>
    <x v="0"/>
    <n v="241"/>
    <n v="219.51"/>
    <n v="655297.9"/>
    <n v="409568.20999999996"/>
    <n v="0"/>
    <n v="0"/>
    <n v="0"/>
    <n v="0"/>
    <n v="655297.9"/>
    <n v="409568.20999999996"/>
    <n v="0"/>
    <n v="0"/>
    <n v="0"/>
  </r>
  <r>
    <x v="1"/>
    <x v="0"/>
    <x v="6"/>
    <x v="13"/>
    <x v="3"/>
    <x v="0"/>
    <x v="2"/>
    <x v="0"/>
    <n v="0"/>
    <n v="0"/>
    <n v="0"/>
    <n v="0"/>
    <n v="1"/>
    <n v="88670.37"/>
    <n v="0"/>
    <n v="0"/>
    <n v="0"/>
    <n v="0"/>
    <n v="0"/>
    <n v="0"/>
    <n v="88670.37"/>
  </r>
  <r>
    <x v="1"/>
    <x v="0"/>
    <x v="6"/>
    <x v="13"/>
    <x v="3"/>
    <x v="1"/>
    <x v="0"/>
    <x v="0"/>
    <n v="1198"/>
    <n v="1173.03"/>
    <n v="1392955.8900000001"/>
    <n v="1393550.73"/>
    <n v="0"/>
    <n v="1616.1"/>
    <n v="0"/>
    <n v="0"/>
    <n v="1392955.8900000001"/>
    <n v="1393550.73"/>
    <n v="0"/>
    <n v="0"/>
    <n v="1616.1"/>
  </r>
  <r>
    <x v="1"/>
    <x v="0"/>
    <x v="6"/>
    <x v="13"/>
    <x v="3"/>
    <x v="1"/>
    <x v="1"/>
    <x v="0"/>
    <n v="0"/>
    <n v="0"/>
    <n v="0"/>
    <n v="0"/>
    <n v="98"/>
    <n v="1508271.1300000001"/>
    <n v="0"/>
    <n v="0"/>
    <n v="0"/>
    <n v="0"/>
    <n v="0"/>
    <n v="0"/>
    <n v="1508271.1300000001"/>
  </r>
  <r>
    <x v="1"/>
    <x v="0"/>
    <x v="6"/>
    <x v="13"/>
    <x v="3"/>
    <x v="1"/>
    <x v="2"/>
    <x v="0"/>
    <n v="0"/>
    <n v="0"/>
    <n v="0"/>
    <n v="0"/>
    <n v="42"/>
    <n v="1181811.18"/>
    <n v="0"/>
    <n v="0"/>
    <n v="0"/>
    <n v="0"/>
    <n v="0"/>
    <n v="0"/>
    <n v="1181811.18"/>
  </r>
  <r>
    <x v="1"/>
    <x v="0"/>
    <x v="6"/>
    <x v="13"/>
    <x v="3"/>
    <x v="2"/>
    <x v="0"/>
    <x v="0"/>
    <n v="1798"/>
    <n v="1822.0800000000002"/>
    <n v="1099019.94"/>
    <n v="1105189.6899999997"/>
    <n v="0"/>
    <n v="297.60000000000002"/>
    <n v="0"/>
    <n v="0"/>
    <n v="1099019.94"/>
    <n v="1105189.6899999997"/>
    <n v="0"/>
    <n v="0"/>
    <n v="297.60000000000002"/>
  </r>
  <r>
    <x v="1"/>
    <x v="0"/>
    <x v="6"/>
    <x v="13"/>
    <x v="3"/>
    <x v="2"/>
    <x v="1"/>
    <x v="0"/>
    <n v="0"/>
    <n v="0"/>
    <n v="0"/>
    <n v="0"/>
    <n v="88"/>
    <n v="1243536.45"/>
    <n v="0"/>
    <n v="0"/>
    <n v="0"/>
    <n v="0"/>
    <n v="0"/>
    <n v="0"/>
    <n v="1243536.45"/>
  </r>
  <r>
    <x v="1"/>
    <x v="0"/>
    <x v="6"/>
    <x v="13"/>
    <x v="3"/>
    <x v="2"/>
    <x v="2"/>
    <x v="0"/>
    <n v="0"/>
    <n v="0"/>
    <n v="0"/>
    <n v="0"/>
    <n v="32"/>
    <n v="376046.99000000005"/>
    <n v="0"/>
    <n v="0"/>
    <n v="0"/>
    <n v="0"/>
    <n v="0"/>
    <n v="0"/>
    <n v="376046.99000000005"/>
  </r>
  <r>
    <x v="1"/>
    <x v="0"/>
    <x v="6"/>
    <x v="13"/>
    <x v="4"/>
    <x v="4"/>
    <x v="0"/>
    <x v="0"/>
    <n v="0"/>
    <n v="31.09"/>
    <n v="25934.13"/>
    <n v="109460.1"/>
    <n v="0"/>
    <n v="0"/>
    <n v="0"/>
    <n v="0"/>
    <n v="25934.13"/>
    <n v="109460.1"/>
    <n v="0"/>
    <n v="0"/>
    <n v="0"/>
  </r>
  <r>
    <x v="1"/>
    <x v="0"/>
    <x v="6"/>
    <x v="13"/>
    <x v="4"/>
    <x v="4"/>
    <x v="1"/>
    <x v="0"/>
    <n v="0"/>
    <n v="0"/>
    <n v="0"/>
    <n v="0"/>
    <n v="2"/>
    <n v="747999.2"/>
    <n v="0"/>
    <n v="0"/>
    <n v="0"/>
    <n v="0"/>
    <n v="0"/>
    <n v="0"/>
    <n v="747999.2"/>
  </r>
  <r>
    <x v="1"/>
    <x v="0"/>
    <x v="6"/>
    <x v="13"/>
    <x v="4"/>
    <x v="4"/>
    <x v="2"/>
    <x v="0"/>
    <n v="0"/>
    <n v="0"/>
    <n v="0"/>
    <n v="0"/>
    <n v="1"/>
    <n v="248945.82"/>
    <n v="0"/>
    <n v="0"/>
    <n v="0"/>
    <n v="0"/>
    <n v="0"/>
    <n v="0"/>
    <n v="248945.82"/>
  </r>
  <r>
    <x v="1"/>
    <x v="0"/>
    <x v="6"/>
    <x v="13"/>
    <x v="4"/>
    <x v="0"/>
    <x v="0"/>
    <x v="0"/>
    <n v="33"/>
    <n v="11.360000000000001"/>
    <n v="23163.489999999998"/>
    <n v="13769.57"/>
    <n v="0"/>
    <n v="0"/>
    <n v="0"/>
    <n v="0"/>
    <n v="23163.489999999998"/>
    <n v="13769.57"/>
    <n v="0"/>
    <n v="0"/>
    <n v="0"/>
  </r>
  <r>
    <x v="1"/>
    <x v="0"/>
    <x v="6"/>
    <x v="13"/>
    <x v="4"/>
    <x v="0"/>
    <x v="1"/>
    <x v="0"/>
    <n v="0"/>
    <n v="0"/>
    <n v="0"/>
    <n v="0"/>
    <n v="48"/>
    <n v="-274333.79999999976"/>
    <n v="0"/>
    <n v="0"/>
    <n v="0"/>
    <n v="0"/>
    <n v="0"/>
    <n v="0"/>
    <n v="-274333.79999999976"/>
  </r>
  <r>
    <x v="1"/>
    <x v="0"/>
    <x v="6"/>
    <x v="13"/>
    <x v="4"/>
    <x v="0"/>
    <x v="2"/>
    <x v="0"/>
    <n v="0"/>
    <n v="0"/>
    <n v="0"/>
    <n v="0"/>
    <n v="0"/>
    <n v="1662736.35"/>
    <n v="0"/>
    <n v="0"/>
    <n v="0"/>
    <n v="0"/>
    <n v="0"/>
    <n v="0"/>
    <n v="1662736.35"/>
  </r>
  <r>
    <x v="1"/>
    <x v="0"/>
    <x v="6"/>
    <x v="13"/>
    <x v="4"/>
    <x v="1"/>
    <x v="0"/>
    <x v="0"/>
    <n v="613"/>
    <n v="329.21"/>
    <n v="704472.5"/>
    <n v="233567.4"/>
    <n v="0"/>
    <n v="0"/>
    <n v="0"/>
    <n v="0"/>
    <n v="704472.5"/>
    <n v="233567.4"/>
    <n v="0"/>
    <n v="0"/>
    <n v="0"/>
  </r>
  <r>
    <x v="1"/>
    <x v="0"/>
    <x v="6"/>
    <x v="13"/>
    <x v="4"/>
    <x v="1"/>
    <x v="1"/>
    <x v="0"/>
    <n v="0"/>
    <n v="0"/>
    <n v="0"/>
    <n v="0"/>
    <n v="3"/>
    <n v="86182.75"/>
    <n v="0"/>
    <n v="0"/>
    <n v="0"/>
    <n v="0"/>
    <n v="0"/>
    <n v="0"/>
    <n v="86182.75"/>
  </r>
  <r>
    <x v="1"/>
    <x v="0"/>
    <x v="6"/>
    <x v="13"/>
    <x v="4"/>
    <x v="1"/>
    <x v="2"/>
    <x v="0"/>
    <n v="0"/>
    <n v="0"/>
    <n v="0"/>
    <n v="0"/>
    <n v="4"/>
    <n v="367500"/>
    <n v="0"/>
    <n v="0"/>
    <n v="0"/>
    <n v="0"/>
    <n v="0"/>
    <n v="0"/>
    <n v="367500"/>
  </r>
  <r>
    <x v="1"/>
    <x v="0"/>
    <x v="6"/>
    <x v="14"/>
    <x v="0"/>
    <x v="4"/>
    <x v="0"/>
    <x v="0"/>
    <n v="24"/>
    <n v="35.69"/>
    <n v="-22205.45"/>
    <n v="266960.67"/>
    <n v="0"/>
    <n v="0"/>
    <n v="0"/>
    <n v="0"/>
    <n v="-22205.45"/>
    <n v="266960.67"/>
    <n v="0"/>
    <n v="0"/>
    <n v="0"/>
  </r>
  <r>
    <x v="1"/>
    <x v="0"/>
    <x v="6"/>
    <x v="14"/>
    <x v="0"/>
    <x v="0"/>
    <x v="0"/>
    <x v="0"/>
    <n v="742"/>
    <n v="877.78"/>
    <n v="1116820.0299999998"/>
    <n v="2904790.53"/>
    <n v="0"/>
    <n v="0"/>
    <n v="0"/>
    <n v="0"/>
    <n v="1116820.0299999998"/>
    <n v="2904790.53"/>
    <n v="0"/>
    <n v="0"/>
    <n v="0"/>
  </r>
  <r>
    <x v="1"/>
    <x v="0"/>
    <x v="6"/>
    <x v="14"/>
    <x v="0"/>
    <x v="0"/>
    <x v="1"/>
    <x v="0"/>
    <n v="0"/>
    <n v="0"/>
    <n v="0"/>
    <n v="0"/>
    <n v="0"/>
    <n v="-862.69"/>
    <n v="0"/>
    <n v="0"/>
    <n v="0"/>
    <n v="0"/>
    <n v="0"/>
    <n v="0"/>
    <n v="-862.69"/>
  </r>
  <r>
    <x v="1"/>
    <x v="0"/>
    <x v="6"/>
    <x v="14"/>
    <x v="0"/>
    <x v="0"/>
    <x v="2"/>
    <x v="0"/>
    <n v="0"/>
    <n v="0"/>
    <n v="0"/>
    <n v="0"/>
    <n v="8"/>
    <n v="1687020.83"/>
    <n v="0"/>
    <n v="0"/>
    <n v="0"/>
    <n v="0"/>
    <n v="0"/>
    <n v="0"/>
    <n v="1687020.83"/>
  </r>
  <r>
    <x v="1"/>
    <x v="0"/>
    <x v="6"/>
    <x v="14"/>
    <x v="0"/>
    <x v="1"/>
    <x v="0"/>
    <x v="0"/>
    <n v="6190"/>
    <n v="6517.4400000000014"/>
    <n v="16567872.959999999"/>
    <n v="18035183.239999998"/>
    <n v="0"/>
    <n v="0"/>
    <n v="0"/>
    <n v="0"/>
    <n v="16567872.959999999"/>
    <n v="18035183.239999998"/>
    <n v="0"/>
    <n v="0"/>
    <n v="0"/>
  </r>
  <r>
    <x v="1"/>
    <x v="0"/>
    <x v="6"/>
    <x v="14"/>
    <x v="0"/>
    <x v="1"/>
    <x v="1"/>
    <x v="0"/>
    <n v="0"/>
    <n v="0"/>
    <n v="0"/>
    <n v="0"/>
    <n v="43"/>
    <n v="3808593.0399999996"/>
    <n v="0"/>
    <n v="0"/>
    <n v="0"/>
    <n v="0"/>
    <n v="0"/>
    <n v="0"/>
    <n v="3808593.0399999996"/>
  </r>
  <r>
    <x v="1"/>
    <x v="0"/>
    <x v="6"/>
    <x v="14"/>
    <x v="0"/>
    <x v="1"/>
    <x v="2"/>
    <x v="0"/>
    <n v="0"/>
    <n v="0"/>
    <n v="0"/>
    <n v="0"/>
    <n v="195"/>
    <n v="35015910.899999999"/>
    <n v="0"/>
    <n v="0"/>
    <n v="0"/>
    <n v="0"/>
    <n v="0"/>
    <n v="0"/>
    <n v="35015910.899999999"/>
  </r>
  <r>
    <x v="1"/>
    <x v="0"/>
    <x v="6"/>
    <x v="14"/>
    <x v="0"/>
    <x v="2"/>
    <x v="0"/>
    <x v="0"/>
    <n v="0"/>
    <n v="0.09"/>
    <n v="0"/>
    <n v="52.76"/>
    <n v="0"/>
    <n v="0"/>
    <n v="0"/>
    <n v="0"/>
    <n v="0"/>
    <n v="52.76"/>
    <n v="0"/>
    <n v="0"/>
    <n v="0"/>
  </r>
  <r>
    <x v="1"/>
    <x v="0"/>
    <x v="6"/>
    <x v="14"/>
    <x v="0"/>
    <x v="3"/>
    <x v="0"/>
    <x v="0"/>
    <n v="62"/>
    <n v="55.699999999999996"/>
    <n v="163983.43"/>
    <n v="184499.14"/>
    <n v="0"/>
    <n v="0"/>
    <n v="0"/>
    <n v="0"/>
    <n v="163983.43"/>
    <n v="184499.14"/>
    <n v="0"/>
    <n v="0"/>
    <n v="0"/>
  </r>
  <r>
    <x v="1"/>
    <x v="0"/>
    <x v="6"/>
    <x v="14"/>
    <x v="0"/>
    <x v="3"/>
    <x v="2"/>
    <x v="0"/>
    <n v="0"/>
    <n v="0"/>
    <n v="0"/>
    <n v="0"/>
    <n v="2"/>
    <n v="148048.52000000002"/>
    <n v="0"/>
    <n v="0"/>
    <n v="0"/>
    <n v="0"/>
    <n v="0"/>
    <n v="0"/>
    <n v="148048.52000000002"/>
  </r>
  <r>
    <x v="1"/>
    <x v="0"/>
    <x v="6"/>
    <x v="14"/>
    <x v="1"/>
    <x v="4"/>
    <x v="0"/>
    <x v="0"/>
    <n v="1019"/>
    <n v="1075.8399999999999"/>
    <n v="3107133.6399999997"/>
    <n v="3643139.0199999996"/>
    <n v="0"/>
    <n v="0"/>
    <n v="0"/>
    <n v="0"/>
    <n v="3107133.6399999997"/>
    <n v="3643139.0199999996"/>
    <n v="0"/>
    <n v="0"/>
    <n v="0"/>
  </r>
  <r>
    <x v="1"/>
    <x v="0"/>
    <x v="6"/>
    <x v="14"/>
    <x v="1"/>
    <x v="4"/>
    <x v="1"/>
    <x v="0"/>
    <n v="0"/>
    <n v="0"/>
    <n v="0"/>
    <n v="0"/>
    <n v="26"/>
    <n v="3298509.5"/>
    <n v="0"/>
    <n v="0"/>
    <n v="0"/>
    <n v="0"/>
    <n v="0"/>
    <n v="0"/>
    <n v="3298509.5"/>
  </r>
  <r>
    <x v="1"/>
    <x v="0"/>
    <x v="6"/>
    <x v="14"/>
    <x v="1"/>
    <x v="4"/>
    <x v="2"/>
    <x v="0"/>
    <n v="0"/>
    <n v="0"/>
    <n v="0"/>
    <n v="0"/>
    <n v="21"/>
    <n v="3194538.66"/>
    <n v="0"/>
    <n v="0"/>
    <n v="0"/>
    <n v="0"/>
    <n v="0"/>
    <n v="0"/>
    <n v="3194538.66"/>
  </r>
  <r>
    <x v="1"/>
    <x v="0"/>
    <x v="6"/>
    <x v="14"/>
    <x v="1"/>
    <x v="0"/>
    <x v="0"/>
    <x v="0"/>
    <n v="651"/>
    <n v="894.56000000000006"/>
    <n v="2720676.2099999995"/>
    <n v="3522976.3300000005"/>
    <n v="0"/>
    <n v="0"/>
    <n v="0"/>
    <n v="0"/>
    <n v="2720676.2099999995"/>
    <n v="3522976.3300000005"/>
    <n v="0"/>
    <n v="0"/>
    <n v="0"/>
  </r>
  <r>
    <x v="1"/>
    <x v="0"/>
    <x v="6"/>
    <x v="14"/>
    <x v="1"/>
    <x v="0"/>
    <x v="1"/>
    <x v="0"/>
    <n v="0"/>
    <n v="0"/>
    <n v="0"/>
    <n v="0"/>
    <n v="0"/>
    <n v="582"/>
    <n v="0"/>
    <n v="0"/>
    <n v="0"/>
    <n v="0"/>
    <n v="0"/>
    <n v="0"/>
    <n v="582"/>
  </r>
  <r>
    <x v="1"/>
    <x v="0"/>
    <x v="6"/>
    <x v="14"/>
    <x v="1"/>
    <x v="0"/>
    <x v="2"/>
    <x v="0"/>
    <n v="0"/>
    <n v="0"/>
    <n v="0"/>
    <n v="0"/>
    <n v="1"/>
    <n v="80103.300000000017"/>
    <n v="0"/>
    <n v="0"/>
    <n v="0"/>
    <n v="0"/>
    <n v="0"/>
    <n v="0"/>
    <n v="80103.300000000017"/>
  </r>
  <r>
    <x v="1"/>
    <x v="0"/>
    <x v="6"/>
    <x v="14"/>
    <x v="1"/>
    <x v="1"/>
    <x v="0"/>
    <x v="0"/>
    <n v="1648"/>
    <n v="1773.53"/>
    <n v="5255167.71"/>
    <n v="4309812.6000000006"/>
    <n v="0"/>
    <n v="0"/>
    <n v="0"/>
    <n v="0"/>
    <n v="5255167.71"/>
    <n v="4309812.6000000006"/>
    <n v="0"/>
    <n v="0"/>
    <n v="0"/>
  </r>
  <r>
    <x v="1"/>
    <x v="0"/>
    <x v="6"/>
    <x v="14"/>
    <x v="1"/>
    <x v="1"/>
    <x v="1"/>
    <x v="0"/>
    <n v="0"/>
    <n v="0"/>
    <n v="0"/>
    <n v="0"/>
    <n v="15"/>
    <n v="1896535.0599999998"/>
    <n v="0"/>
    <n v="0"/>
    <n v="0"/>
    <n v="0"/>
    <n v="0"/>
    <n v="0"/>
    <n v="1896535.0599999998"/>
  </r>
  <r>
    <x v="1"/>
    <x v="0"/>
    <x v="6"/>
    <x v="14"/>
    <x v="1"/>
    <x v="1"/>
    <x v="2"/>
    <x v="0"/>
    <n v="0"/>
    <n v="0"/>
    <n v="0"/>
    <n v="0"/>
    <n v="29"/>
    <n v="4331312.1700000009"/>
    <n v="0"/>
    <n v="0"/>
    <n v="0"/>
    <n v="0"/>
    <n v="0"/>
    <n v="0"/>
    <n v="4331312.1700000009"/>
  </r>
  <r>
    <x v="1"/>
    <x v="0"/>
    <x v="6"/>
    <x v="14"/>
    <x v="1"/>
    <x v="3"/>
    <x v="0"/>
    <x v="0"/>
    <n v="23"/>
    <n v="9.7799999999999994"/>
    <n v="212105.19"/>
    <n v="116968.73000000001"/>
    <n v="0"/>
    <n v="0"/>
    <n v="0"/>
    <n v="0"/>
    <n v="212105.19"/>
    <n v="116968.73000000001"/>
    <n v="0"/>
    <n v="0"/>
    <n v="0"/>
  </r>
  <r>
    <x v="1"/>
    <x v="0"/>
    <x v="6"/>
    <x v="14"/>
    <x v="1"/>
    <x v="3"/>
    <x v="1"/>
    <x v="0"/>
    <n v="0"/>
    <n v="0"/>
    <n v="0"/>
    <n v="0"/>
    <n v="1"/>
    <n v="205600"/>
    <n v="0"/>
    <n v="0"/>
    <n v="0"/>
    <n v="0"/>
    <n v="0"/>
    <n v="0"/>
    <n v="205600"/>
  </r>
  <r>
    <x v="1"/>
    <x v="0"/>
    <x v="6"/>
    <x v="14"/>
    <x v="1"/>
    <x v="3"/>
    <x v="2"/>
    <x v="0"/>
    <n v="0"/>
    <n v="0"/>
    <n v="0"/>
    <n v="0"/>
    <n v="1"/>
    <n v="107948"/>
    <n v="0"/>
    <n v="0"/>
    <n v="0"/>
    <n v="0"/>
    <n v="0"/>
    <n v="0"/>
    <n v="107948"/>
  </r>
  <r>
    <x v="1"/>
    <x v="0"/>
    <x v="6"/>
    <x v="14"/>
    <x v="2"/>
    <x v="4"/>
    <x v="0"/>
    <x v="0"/>
    <n v="395"/>
    <n v="559.1099999999999"/>
    <n v="3599779.51"/>
    <n v="4780127.2"/>
    <n v="0"/>
    <n v="0"/>
    <n v="0"/>
    <n v="0"/>
    <n v="3599779.51"/>
    <n v="4780127.2"/>
    <n v="0"/>
    <n v="0"/>
    <n v="0"/>
  </r>
  <r>
    <x v="1"/>
    <x v="0"/>
    <x v="6"/>
    <x v="14"/>
    <x v="2"/>
    <x v="4"/>
    <x v="1"/>
    <x v="0"/>
    <n v="0"/>
    <n v="0"/>
    <n v="0"/>
    <n v="0"/>
    <n v="10"/>
    <n v="4600710.2799999993"/>
    <n v="0"/>
    <n v="0"/>
    <n v="0"/>
    <n v="0"/>
    <n v="0"/>
    <n v="0"/>
    <n v="4600710.2799999993"/>
  </r>
  <r>
    <x v="1"/>
    <x v="0"/>
    <x v="6"/>
    <x v="14"/>
    <x v="2"/>
    <x v="4"/>
    <x v="2"/>
    <x v="0"/>
    <n v="0"/>
    <n v="0"/>
    <n v="0"/>
    <n v="0"/>
    <n v="6"/>
    <n v="3938376.84"/>
    <n v="0"/>
    <n v="0"/>
    <n v="0"/>
    <n v="0"/>
    <n v="0"/>
    <n v="0"/>
    <n v="3938376.84"/>
  </r>
  <r>
    <x v="1"/>
    <x v="0"/>
    <x v="6"/>
    <x v="14"/>
    <x v="2"/>
    <x v="0"/>
    <x v="0"/>
    <x v="0"/>
    <n v="19"/>
    <n v="54.81"/>
    <n v="106800.76000000001"/>
    <n v="139695.67000000001"/>
    <n v="0"/>
    <n v="0"/>
    <n v="0"/>
    <n v="0"/>
    <n v="106800.76000000001"/>
    <n v="139695.67000000001"/>
    <n v="0"/>
    <n v="0"/>
    <n v="0"/>
  </r>
  <r>
    <x v="1"/>
    <x v="0"/>
    <x v="6"/>
    <x v="14"/>
    <x v="2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4"/>
    <x v="2"/>
    <x v="0"/>
    <x v="2"/>
    <x v="0"/>
    <n v="0"/>
    <n v="0"/>
    <n v="0"/>
    <n v="0"/>
    <n v="2"/>
    <n v="446384.7"/>
    <n v="0"/>
    <n v="0"/>
    <n v="0"/>
    <n v="0"/>
    <n v="0"/>
    <n v="0"/>
    <n v="446384.7"/>
  </r>
  <r>
    <x v="1"/>
    <x v="0"/>
    <x v="6"/>
    <x v="14"/>
    <x v="2"/>
    <x v="1"/>
    <x v="0"/>
    <x v="0"/>
    <n v="62"/>
    <n v="52.050000000000004"/>
    <n v="286846.76"/>
    <n v="245818.08000000002"/>
    <n v="0"/>
    <n v="0"/>
    <n v="0"/>
    <n v="0"/>
    <n v="286846.76"/>
    <n v="245818.08000000002"/>
    <n v="0"/>
    <n v="0"/>
    <n v="0"/>
  </r>
  <r>
    <x v="1"/>
    <x v="0"/>
    <x v="6"/>
    <x v="14"/>
    <x v="2"/>
    <x v="1"/>
    <x v="1"/>
    <x v="0"/>
    <n v="0"/>
    <n v="0"/>
    <n v="0"/>
    <n v="0"/>
    <n v="2"/>
    <n v="120724.29999999999"/>
    <n v="0"/>
    <n v="0"/>
    <n v="0"/>
    <n v="0"/>
    <n v="0"/>
    <n v="0"/>
    <n v="120724.29999999999"/>
  </r>
  <r>
    <x v="1"/>
    <x v="0"/>
    <x v="6"/>
    <x v="14"/>
    <x v="2"/>
    <x v="1"/>
    <x v="2"/>
    <x v="0"/>
    <n v="0"/>
    <n v="0"/>
    <n v="0"/>
    <n v="0"/>
    <n v="0"/>
    <n v="360"/>
    <n v="0"/>
    <n v="0"/>
    <n v="0"/>
    <n v="0"/>
    <n v="0"/>
    <n v="0"/>
    <n v="360"/>
  </r>
  <r>
    <x v="1"/>
    <x v="0"/>
    <x v="6"/>
    <x v="14"/>
    <x v="2"/>
    <x v="3"/>
    <x v="0"/>
    <x v="0"/>
    <n v="139"/>
    <n v="150.19"/>
    <n v="885225.7300000001"/>
    <n v="894712.43"/>
    <n v="0"/>
    <n v="0"/>
    <n v="0"/>
    <n v="0"/>
    <n v="885225.7300000001"/>
    <n v="894712.43"/>
    <n v="0"/>
    <n v="0"/>
    <n v="0"/>
  </r>
  <r>
    <x v="1"/>
    <x v="0"/>
    <x v="6"/>
    <x v="14"/>
    <x v="3"/>
    <x v="0"/>
    <x v="0"/>
    <x v="0"/>
    <n v="76"/>
    <n v="171.46"/>
    <n v="374698.3"/>
    <n v="434955.91"/>
    <n v="0"/>
    <n v="0"/>
    <n v="0"/>
    <n v="0"/>
    <n v="374698.3"/>
    <n v="434955.91"/>
    <n v="0"/>
    <n v="0"/>
    <n v="0"/>
  </r>
  <r>
    <x v="1"/>
    <x v="0"/>
    <x v="6"/>
    <x v="14"/>
    <x v="3"/>
    <x v="1"/>
    <x v="0"/>
    <x v="0"/>
    <n v="33"/>
    <n v="87.029999999999987"/>
    <n v="225914.63000000003"/>
    <n v="218036.00999999998"/>
    <n v="0"/>
    <n v="0"/>
    <n v="0"/>
    <n v="0"/>
    <n v="225914.63000000003"/>
    <n v="218036.00999999998"/>
    <n v="0"/>
    <n v="0"/>
    <n v="0"/>
  </r>
  <r>
    <x v="1"/>
    <x v="0"/>
    <x v="6"/>
    <x v="14"/>
    <x v="3"/>
    <x v="1"/>
    <x v="1"/>
    <x v="0"/>
    <n v="0"/>
    <n v="0"/>
    <n v="0"/>
    <n v="0"/>
    <n v="22"/>
    <n v="317576.44000000006"/>
    <n v="0"/>
    <n v="0"/>
    <n v="0"/>
    <n v="0"/>
    <n v="0"/>
    <n v="0"/>
    <n v="317576.44000000006"/>
  </r>
  <r>
    <x v="1"/>
    <x v="0"/>
    <x v="6"/>
    <x v="14"/>
    <x v="3"/>
    <x v="1"/>
    <x v="2"/>
    <x v="0"/>
    <n v="0"/>
    <n v="0"/>
    <n v="0"/>
    <n v="0"/>
    <n v="6"/>
    <n v="58056.36"/>
    <n v="0"/>
    <n v="0"/>
    <n v="0"/>
    <n v="0"/>
    <n v="0"/>
    <n v="0"/>
    <n v="58056.36"/>
  </r>
  <r>
    <x v="1"/>
    <x v="0"/>
    <x v="6"/>
    <x v="14"/>
    <x v="3"/>
    <x v="2"/>
    <x v="0"/>
    <x v="0"/>
    <n v="48"/>
    <n v="133.71999999999997"/>
    <n v="145855.38999999998"/>
    <n v="155868.68"/>
    <n v="0"/>
    <n v="0"/>
    <n v="0"/>
    <n v="0"/>
    <n v="145855.38999999998"/>
    <n v="155868.68"/>
    <n v="0"/>
    <n v="0"/>
    <n v="0"/>
  </r>
  <r>
    <x v="1"/>
    <x v="0"/>
    <x v="6"/>
    <x v="14"/>
    <x v="3"/>
    <x v="2"/>
    <x v="1"/>
    <x v="0"/>
    <n v="0"/>
    <n v="0"/>
    <n v="0"/>
    <n v="0"/>
    <n v="8"/>
    <n v="109420"/>
    <n v="0"/>
    <n v="0"/>
    <n v="0"/>
    <n v="0"/>
    <n v="0"/>
    <n v="0"/>
    <n v="109420"/>
  </r>
  <r>
    <x v="1"/>
    <x v="0"/>
    <x v="6"/>
    <x v="14"/>
    <x v="3"/>
    <x v="2"/>
    <x v="2"/>
    <x v="0"/>
    <n v="0"/>
    <n v="0"/>
    <n v="0"/>
    <n v="0"/>
    <n v="5"/>
    <n v="80598.2"/>
    <n v="0"/>
    <n v="0"/>
    <n v="0"/>
    <n v="0"/>
    <n v="0"/>
    <n v="0"/>
    <n v="80598.2"/>
  </r>
  <r>
    <x v="1"/>
    <x v="0"/>
    <x v="6"/>
    <x v="14"/>
    <x v="4"/>
    <x v="4"/>
    <x v="0"/>
    <x v="0"/>
    <n v="0"/>
    <n v="10.86"/>
    <n v="11085.81"/>
    <n v="16664"/>
    <n v="0"/>
    <n v="0"/>
    <n v="0"/>
    <n v="0"/>
    <n v="11085.81"/>
    <n v="16664"/>
    <n v="0"/>
    <n v="0"/>
    <n v="0"/>
  </r>
  <r>
    <x v="1"/>
    <x v="0"/>
    <x v="6"/>
    <x v="14"/>
    <x v="4"/>
    <x v="0"/>
    <x v="0"/>
    <x v="0"/>
    <n v="0"/>
    <n v="0.16"/>
    <n v="365.49"/>
    <n v="365.49"/>
    <n v="0"/>
    <n v="0"/>
    <n v="0"/>
    <n v="0"/>
    <n v="365.49"/>
    <n v="365.49"/>
    <n v="0"/>
    <n v="0"/>
    <n v="0"/>
  </r>
  <r>
    <x v="1"/>
    <x v="0"/>
    <x v="6"/>
    <x v="14"/>
    <x v="4"/>
    <x v="0"/>
    <x v="1"/>
    <x v="0"/>
    <n v="0"/>
    <n v="0"/>
    <n v="0"/>
    <n v="0"/>
    <n v="0"/>
    <n v="-916763.65999999992"/>
    <n v="0"/>
    <n v="0"/>
    <n v="0"/>
    <n v="0"/>
    <n v="0"/>
    <n v="0"/>
    <n v="-916763.65999999992"/>
  </r>
  <r>
    <x v="1"/>
    <x v="0"/>
    <x v="6"/>
    <x v="14"/>
    <x v="4"/>
    <x v="0"/>
    <x v="2"/>
    <x v="0"/>
    <n v="0"/>
    <n v="0"/>
    <n v="0"/>
    <n v="0"/>
    <n v="0"/>
    <n v="-1211237.8600000001"/>
    <n v="0"/>
    <n v="0"/>
    <n v="0"/>
    <n v="0"/>
    <n v="0"/>
    <n v="0"/>
    <n v="-1211237.8600000001"/>
  </r>
  <r>
    <x v="1"/>
    <x v="0"/>
    <x v="6"/>
    <x v="14"/>
    <x v="4"/>
    <x v="1"/>
    <x v="0"/>
    <x v="0"/>
    <n v="46"/>
    <n v="37.53"/>
    <n v="25930.98"/>
    <n v="18211.7"/>
    <n v="0"/>
    <n v="0"/>
    <n v="0"/>
    <n v="0"/>
    <n v="25930.98"/>
    <n v="18211.7"/>
    <n v="0"/>
    <n v="0"/>
    <n v="0"/>
  </r>
  <r>
    <x v="1"/>
    <x v="0"/>
    <x v="6"/>
    <x v="14"/>
    <x v="4"/>
    <x v="1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5"/>
    <x v="0"/>
    <x v="4"/>
    <x v="0"/>
    <x v="0"/>
    <n v="21"/>
    <n v="23.34"/>
    <n v="76642.41"/>
    <n v="155635.4"/>
    <n v="0"/>
    <n v="0"/>
    <n v="0"/>
    <n v="0"/>
    <n v="76642.41"/>
    <n v="155635.4"/>
    <n v="0"/>
    <n v="0"/>
    <n v="0"/>
  </r>
  <r>
    <x v="1"/>
    <x v="0"/>
    <x v="6"/>
    <x v="15"/>
    <x v="0"/>
    <x v="0"/>
    <x v="0"/>
    <x v="0"/>
    <n v="1517"/>
    <n v="1642.4299999999998"/>
    <n v="6035588.5099999998"/>
    <n v="3803147.95"/>
    <n v="0"/>
    <n v="0"/>
    <n v="0"/>
    <n v="0"/>
    <n v="6035588.5099999998"/>
    <n v="3803147.95"/>
    <n v="0"/>
    <n v="0"/>
    <n v="0"/>
  </r>
  <r>
    <x v="1"/>
    <x v="0"/>
    <x v="6"/>
    <x v="15"/>
    <x v="0"/>
    <x v="0"/>
    <x v="1"/>
    <x v="0"/>
    <n v="0"/>
    <n v="0"/>
    <n v="0"/>
    <n v="0"/>
    <n v="3"/>
    <n v="173894.02000000002"/>
    <n v="0"/>
    <n v="0"/>
    <n v="0"/>
    <n v="0"/>
    <n v="0"/>
    <n v="0"/>
    <n v="173894.02000000002"/>
  </r>
  <r>
    <x v="1"/>
    <x v="0"/>
    <x v="6"/>
    <x v="15"/>
    <x v="0"/>
    <x v="0"/>
    <x v="2"/>
    <x v="0"/>
    <n v="0"/>
    <n v="0"/>
    <n v="0"/>
    <n v="0"/>
    <n v="0"/>
    <n v="-11465.38"/>
    <n v="0"/>
    <n v="0"/>
    <n v="0"/>
    <n v="0"/>
    <n v="0"/>
    <n v="0"/>
    <n v="-11465.38"/>
  </r>
  <r>
    <x v="1"/>
    <x v="0"/>
    <x v="6"/>
    <x v="15"/>
    <x v="0"/>
    <x v="1"/>
    <x v="0"/>
    <x v="0"/>
    <n v="14630"/>
    <n v="15035.63"/>
    <n v="27038776.680000003"/>
    <n v="27531174.370000001"/>
    <n v="0"/>
    <n v="0"/>
    <n v="0"/>
    <n v="0"/>
    <n v="27038776.680000003"/>
    <n v="27531174.370000001"/>
    <n v="0"/>
    <n v="0"/>
    <n v="0"/>
  </r>
  <r>
    <x v="1"/>
    <x v="0"/>
    <x v="6"/>
    <x v="15"/>
    <x v="0"/>
    <x v="1"/>
    <x v="1"/>
    <x v="0"/>
    <n v="0"/>
    <n v="0"/>
    <n v="0"/>
    <n v="0"/>
    <n v="48"/>
    <n v="648727.74"/>
    <n v="0"/>
    <n v="0"/>
    <n v="0"/>
    <n v="0"/>
    <n v="0"/>
    <n v="0"/>
    <n v="648727.74"/>
  </r>
  <r>
    <x v="1"/>
    <x v="0"/>
    <x v="6"/>
    <x v="15"/>
    <x v="0"/>
    <x v="1"/>
    <x v="2"/>
    <x v="0"/>
    <n v="0"/>
    <n v="0"/>
    <n v="0"/>
    <n v="0"/>
    <n v="85"/>
    <n v="13661862.300000001"/>
    <n v="0"/>
    <n v="0"/>
    <n v="0"/>
    <n v="0"/>
    <n v="0"/>
    <n v="0"/>
    <n v="13661862.300000001"/>
  </r>
  <r>
    <x v="1"/>
    <x v="0"/>
    <x v="6"/>
    <x v="15"/>
    <x v="0"/>
    <x v="2"/>
    <x v="0"/>
    <x v="0"/>
    <n v="0"/>
    <n v="7.3800000000000008"/>
    <n v="-115.54"/>
    <n v="1241.6200000000001"/>
    <n v="0"/>
    <n v="0"/>
    <n v="0"/>
    <n v="0"/>
    <n v="-115.54"/>
    <n v="1241.6200000000001"/>
    <n v="0"/>
    <n v="0"/>
    <n v="0"/>
  </r>
  <r>
    <x v="1"/>
    <x v="0"/>
    <x v="6"/>
    <x v="15"/>
    <x v="0"/>
    <x v="2"/>
    <x v="1"/>
    <x v="0"/>
    <n v="0"/>
    <n v="0"/>
    <n v="0"/>
    <n v="0"/>
    <n v="1"/>
    <n v="59447.5"/>
    <n v="0"/>
    <n v="0"/>
    <n v="0"/>
    <n v="0"/>
    <n v="0"/>
    <n v="0"/>
    <n v="59447.5"/>
  </r>
  <r>
    <x v="1"/>
    <x v="0"/>
    <x v="6"/>
    <x v="15"/>
    <x v="0"/>
    <x v="2"/>
    <x v="2"/>
    <x v="0"/>
    <n v="0"/>
    <n v="0"/>
    <n v="0"/>
    <n v="0"/>
    <n v="1"/>
    <n v="442846.3"/>
    <n v="0"/>
    <n v="0"/>
    <n v="0"/>
    <n v="0"/>
    <n v="0"/>
    <n v="0"/>
    <n v="442846.3"/>
  </r>
  <r>
    <x v="1"/>
    <x v="0"/>
    <x v="6"/>
    <x v="15"/>
    <x v="0"/>
    <x v="3"/>
    <x v="0"/>
    <x v="0"/>
    <n v="122"/>
    <n v="110.94"/>
    <n v="420148.13"/>
    <n v="435583.65"/>
    <n v="0"/>
    <n v="0"/>
    <n v="0"/>
    <n v="0"/>
    <n v="420148.13"/>
    <n v="435583.65"/>
    <n v="0"/>
    <n v="0"/>
    <n v="0"/>
  </r>
  <r>
    <x v="1"/>
    <x v="0"/>
    <x v="6"/>
    <x v="15"/>
    <x v="0"/>
    <x v="3"/>
    <x v="2"/>
    <x v="0"/>
    <n v="0"/>
    <n v="0"/>
    <n v="0"/>
    <n v="0"/>
    <n v="1"/>
    <n v="155589.6"/>
    <n v="0"/>
    <n v="0"/>
    <n v="0"/>
    <n v="0"/>
    <n v="0"/>
    <n v="0"/>
    <n v="155589.6"/>
  </r>
  <r>
    <x v="1"/>
    <x v="0"/>
    <x v="6"/>
    <x v="15"/>
    <x v="1"/>
    <x v="4"/>
    <x v="0"/>
    <x v="0"/>
    <n v="2425"/>
    <n v="3460"/>
    <n v="4059729.6900000004"/>
    <n v="4695380.51"/>
    <n v="0"/>
    <n v="0"/>
    <n v="0"/>
    <n v="0"/>
    <n v="4059729.6900000004"/>
    <n v="4695380.51"/>
    <n v="0"/>
    <n v="0"/>
    <n v="0"/>
  </r>
  <r>
    <x v="1"/>
    <x v="0"/>
    <x v="6"/>
    <x v="15"/>
    <x v="1"/>
    <x v="4"/>
    <x v="1"/>
    <x v="0"/>
    <n v="0"/>
    <n v="0"/>
    <n v="0"/>
    <n v="0"/>
    <n v="13"/>
    <n v="1512406.8900000001"/>
    <n v="0"/>
    <n v="0"/>
    <n v="0"/>
    <n v="0"/>
    <n v="0"/>
    <n v="0"/>
    <n v="1512406.8900000001"/>
  </r>
  <r>
    <x v="1"/>
    <x v="0"/>
    <x v="6"/>
    <x v="15"/>
    <x v="1"/>
    <x v="4"/>
    <x v="2"/>
    <x v="0"/>
    <n v="0"/>
    <n v="0"/>
    <n v="0"/>
    <n v="0"/>
    <n v="13"/>
    <n v="3335126.66"/>
    <n v="0"/>
    <n v="0"/>
    <n v="0"/>
    <n v="0"/>
    <n v="0"/>
    <n v="0"/>
    <n v="3335126.66"/>
  </r>
  <r>
    <x v="1"/>
    <x v="0"/>
    <x v="6"/>
    <x v="15"/>
    <x v="1"/>
    <x v="0"/>
    <x v="0"/>
    <x v="0"/>
    <n v="556"/>
    <n v="983.81999999999994"/>
    <n v="1083235.8699999999"/>
    <n v="1002880.3100000002"/>
    <n v="0"/>
    <n v="0"/>
    <n v="0"/>
    <n v="0"/>
    <n v="1083235.8699999999"/>
    <n v="1002880.3100000002"/>
    <n v="0"/>
    <n v="0"/>
    <n v="0"/>
  </r>
  <r>
    <x v="1"/>
    <x v="0"/>
    <x v="6"/>
    <x v="15"/>
    <x v="1"/>
    <x v="1"/>
    <x v="0"/>
    <x v="0"/>
    <n v="2019"/>
    <n v="2449.5500000000006"/>
    <n v="5868011.5099999998"/>
    <n v="4471038.6100000003"/>
    <n v="0"/>
    <n v="0"/>
    <n v="0"/>
    <n v="0"/>
    <n v="5868011.5099999998"/>
    <n v="4471038.6100000003"/>
    <n v="0"/>
    <n v="0"/>
    <n v="0"/>
  </r>
  <r>
    <x v="1"/>
    <x v="0"/>
    <x v="6"/>
    <x v="15"/>
    <x v="1"/>
    <x v="1"/>
    <x v="1"/>
    <x v="0"/>
    <n v="0"/>
    <n v="0"/>
    <n v="0"/>
    <n v="0"/>
    <n v="16"/>
    <n v="3112370.1699999995"/>
    <n v="0"/>
    <n v="0"/>
    <n v="0"/>
    <n v="0"/>
    <n v="0"/>
    <n v="0"/>
    <n v="3112370.1699999995"/>
  </r>
  <r>
    <x v="1"/>
    <x v="0"/>
    <x v="6"/>
    <x v="15"/>
    <x v="1"/>
    <x v="1"/>
    <x v="2"/>
    <x v="0"/>
    <n v="0"/>
    <n v="0"/>
    <n v="0"/>
    <n v="0"/>
    <n v="19"/>
    <n v="2828101.52"/>
    <n v="0"/>
    <n v="0"/>
    <n v="0"/>
    <n v="0"/>
    <n v="0"/>
    <n v="0"/>
    <n v="2828101.52"/>
  </r>
  <r>
    <x v="1"/>
    <x v="0"/>
    <x v="6"/>
    <x v="15"/>
    <x v="1"/>
    <x v="2"/>
    <x v="0"/>
    <x v="0"/>
    <n v="0"/>
    <n v="1.38"/>
    <n v="0"/>
    <n v="1027.6099999999999"/>
    <n v="0"/>
    <n v="0"/>
    <n v="0"/>
    <n v="0"/>
    <n v="0"/>
    <n v="1027.6099999999999"/>
    <n v="0"/>
    <n v="0"/>
    <n v="0"/>
  </r>
  <r>
    <x v="1"/>
    <x v="0"/>
    <x v="6"/>
    <x v="15"/>
    <x v="1"/>
    <x v="3"/>
    <x v="0"/>
    <x v="0"/>
    <n v="22"/>
    <n v="11.16"/>
    <n v="27634.05"/>
    <n v="80620.570000000007"/>
    <n v="0"/>
    <n v="0"/>
    <n v="0"/>
    <n v="0"/>
    <n v="27634.05"/>
    <n v="80620.570000000007"/>
    <n v="0"/>
    <n v="0"/>
    <n v="0"/>
  </r>
  <r>
    <x v="1"/>
    <x v="0"/>
    <x v="6"/>
    <x v="15"/>
    <x v="2"/>
    <x v="4"/>
    <x v="0"/>
    <x v="0"/>
    <n v="8227"/>
    <n v="7755.6299999999983"/>
    <n v="60487272.840000004"/>
    <n v="47497693.090000011"/>
    <n v="0"/>
    <n v="0"/>
    <n v="0"/>
    <n v="0"/>
    <n v="60487272.840000004"/>
    <n v="47497693.090000011"/>
    <n v="0"/>
    <n v="0"/>
    <n v="0"/>
  </r>
  <r>
    <x v="1"/>
    <x v="0"/>
    <x v="6"/>
    <x v="15"/>
    <x v="2"/>
    <x v="4"/>
    <x v="1"/>
    <x v="0"/>
    <n v="0"/>
    <n v="0"/>
    <n v="0"/>
    <n v="0"/>
    <n v="61"/>
    <n v="29237166.769999996"/>
    <n v="0"/>
    <n v="0"/>
    <n v="0"/>
    <n v="0"/>
    <n v="0"/>
    <n v="0"/>
    <n v="29237166.769999996"/>
  </r>
  <r>
    <x v="1"/>
    <x v="0"/>
    <x v="6"/>
    <x v="15"/>
    <x v="2"/>
    <x v="4"/>
    <x v="2"/>
    <x v="0"/>
    <n v="0"/>
    <n v="0"/>
    <n v="0"/>
    <n v="0"/>
    <n v="111"/>
    <n v="72494764"/>
    <n v="0"/>
    <n v="0"/>
    <n v="0"/>
    <n v="0"/>
    <n v="0"/>
    <n v="0"/>
    <n v="72494764"/>
  </r>
  <r>
    <x v="1"/>
    <x v="0"/>
    <x v="6"/>
    <x v="15"/>
    <x v="2"/>
    <x v="0"/>
    <x v="0"/>
    <x v="0"/>
    <n v="84"/>
    <n v="219.74000000000004"/>
    <n v="307478.82000000007"/>
    <n v="792975.86"/>
    <n v="0"/>
    <n v="0"/>
    <n v="0"/>
    <n v="0"/>
    <n v="307478.82000000007"/>
    <n v="792975.86"/>
    <n v="0"/>
    <n v="0"/>
    <n v="0"/>
  </r>
  <r>
    <x v="1"/>
    <x v="0"/>
    <x v="6"/>
    <x v="15"/>
    <x v="2"/>
    <x v="0"/>
    <x v="1"/>
    <x v="0"/>
    <n v="0"/>
    <n v="0"/>
    <n v="0"/>
    <n v="0"/>
    <n v="1"/>
    <n v="1400552"/>
    <n v="0"/>
    <n v="0"/>
    <n v="0"/>
    <n v="0"/>
    <n v="0"/>
    <n v="0"/>
    <n v="1400552"/>
  </r>
  <r>
    <x v="1"/>
    <x v="0"/>
    <x v="6"/>
    <x v="15"/>
    <x v="2"/>
    <x v="0"/>
    <x v="2"/>
    <x v="0"/>
    <n v="0"/>
    <n v="0"/>
    <n v="0"/>
    <n v="0"/>
    <n v="3"/>
    <n v="1805251.4300000002"/>
    <n v="0"/>
    <n v="0"/>
    <n v="0"/>
    <n v="0"/>
    <n v="0"/>
    <n v="0"/>
    <n v="1805251.4300000002"/>
  </r>
  <r>
    <x v="1"/>
    <x v="0"/>
    <x v="6"/>
    <x v="15"/>
    <x v="2"/>
    <x v="1"/>
    <x v="0"/>
    <x v="0"/>
    <n v="174"/>
    <n v="180.73999999999998"/>
    <n v="789371.73"/>
    <n v="1203713.9100000001"/>
    <n v="0"/>
    <n v="0"/>
    <n v="0"/>
    <n v="0"/>
    <n v="789371.73"/>
    <n v="1203713.9100000001"/>
    <n v="0"/>
    <n v="0"/>
    <n v="0"/>
  </r>
  <r>
    <x v="1"/>
    <x v="0"/>
    <x v="6"/>
    <x v="15"/>
    <x v="2"/>
    <x v="1"/>
    <x v="1"/>
    <x v="0"/>
    <n v="0"/>
    <n v="0"/>
    <n v="0"/>
    <n v="0"/>
    <n v="1"/>
    <n v="-645883.9"/>
    <n v="0"/>
    <n v="0"/>
    <n v="0"/>
    <n v="0"/>
    <n v="0"/>
    <n v="0"/>
    <n v="-645883.9"/>
  </r>
  <r>
    <x v="1"/>
    <x v="0"/>
    <x v="6"/>
    <x v="15"/>
    <x v="2"/>
    <x v="1"/>
    <x v="2"/>
    <x v="0"/>
    <n v="0"/>
    <n v="0"/>
    <n v="0"/>
    <n v="0"/>
    <n v="3"/>
    <n v="660917.56000000006"/>
    <n v="0"/>
    <n v="0"/>
    <n v="0"/>
    <n v="0"/>
    <n v="0"/>
    <n v="0"/>
    <n v="660917.56000000006"/>
  </r>
  <r>
    <x v="1"/>
    <x v="0"/>
    <x v="6"/>
    <x v="15"/>
    <x v="2"/>
    <x v="2"/>
    <x v="0"/>
    <x v="0"/>
    <n v="3"/>
    <n v="1.9"/>
    <n v="42043.97"/>
    <n v="22536.63"/>
    <n v="0"/>
    <n v="0"/>
    <n v="0"/>
    <n v="0"/>
    <n v="42043.97"/>
    <n v="22536.63"/>
    <n v="0"/>
    <n v="0"/>
    <n v="0"/>
  </r>
  <r>
    <x v="1"/>
    <x v="0"/>
    <x v="6"/>
    <x v="15"/>
    <x v="2"/>
    <x v="3"/>
    <x v="0"/>
    <x v="0"/>
    <n v="226"/>
    <n v="209.21"/>
    <n v="530837.30000000005"/>
    <n v="499245.66000000003"/>
    <n v="0"/>
    <n v="0"/>
    <n v="0"/>
    <n v="0"/>
    <n v="530837.30000000005"/>
    <n v="499245.66000000003"/>
    <n v="0"/>
    <n v="0"/>
    <n v="0"/>
  </r>
  <r>
    <x v="1"/>
    <x v="0"/>
    <x v="6"/>
    <x v="15"/>
    <x v="2"/>
    <x v="3"/>
    <x v="2"/>
    <x v="0"/>
    <n v="0"/>
    <n v="0"/>
    <n v="0"/>
    <n v="0"/>
    <n v="1"/>
    <n v="297292.90000000002"/>
    <n v="0"/>
    <n v="0"/>
    <n v="0"/>
    <n v="0"/>
    <n v="0"/>
    <n v="0"/>
    <n v="297292.90000000002"/>
  </r>
  <r>
    <x v="1"/>
    <x v="0"/>
    <x v="6"/>
    <x v="15"/>
    <x v="3"/>
    <x v="0"/>
    <x v="0"/>
    <x v="0"/>
    <n v="13"/>
    <n v="66.11"/>
    <n v="105195.1"/>
    <n v="102744.2"/>
    <n v="0"/>
    <n v="0"/>
    <n v="0"/>
    <n v="0"/>
    <n v="105195.1"/>
    <n v="102744.2"/>
    <n v="0"/>
    <n v="0"/>
    <n v="0"/>
  </r>
  <r>
    <x v="1"/>
    <x v="0"/>
    <x v="6"/>
    <x v="15"/>
    <x v="3"/>
    <x v="1"/>
    <x v="0"/>
    <x v="0"/>
    <n v="141"/>
    <n v="87.45"/>
    <n v="200814.84"/>
    <n v="190165.87999999998"/>
    <n v="0"/>
    <n v="0"/>
    <n v="0"/>
    <n v="0"/>
    <n v="200814.84"/>
    <n v="190165.87999999998"/>
    <n v="0"/>
    <n v="0"/>
    <n v="0"/>
  </r>
  <r>
    <x v="1"/>
    <x v="0"/>
    <x v="6"/>
    <x v="15"/>
    <x v="3"/>
    <x v="1"/>
    <x v="1"/>
    <x v="0"/>
    <n v="0"/>
    <n v="0"/>
    <n v="0"/>
    <n v="0"/>
    <n v="5"/>
    <n v="214814.43999999997"/>
    <n v="0"/>
    <n v="0"/>
    <n v="0"/>
    <n v="0"/>
    <n v="0"/>
    <n v="0"/>
    <n v="214814.43999999997"/>
  </r>
  <r>
    <x v="1"/>
    <x v="0"/>
    <x v="6"/>
    <x v="15"/>
    <x v="3"/>
    <x v="1"/>
    <x v="2"/>
    <x v="0"/>
    <n v="0"/>
    <n v="0"/>
    <n v="0"/>
    <n v="0"/>
    <n v="8"/>
    <n v="108820.16"/>
    <n v="0"/>
    <n v="0"/>
    <n v="0"/>
    <n v="0"/>
    <n v="0"/>
    <n v="0"/>
    <n v="108820.16"/>
  </r>
  <r>
    <x v="1"/>
    <x v="0"/>
    <x v="6"/>
    <x v="15"/>
    <x v="3"/>
    <x v="2"/>
    <x v="0"/>
    <x v="0"/>
    <n v="149"/>
    <n v="185.96"/>
    <n v="185069.80000000002"/>
    <n v="186241.51"/>
    <n v="0"/>
    <n v="0"/>
    <n v="0"/>
    <n v="0"/>
    <n v="185069.80000000002"/>
    <n v="186241.51"/>
    <n v="0"/>
    <n v="0"/>
    <n v="0"/>
  </r>
  <r>
    <x v="1"/>
    <x v="0"/>
    <x v="6"/>
    <x v="15"/>
    <x v="3"/>
    <x v="2"/>
    <x v="1"/>
    <x v="0"/>
    <n v="0"/>
    <n v="0"/>
    <n v="0"/>
    <n v="0"/>
    <n v="18"/>
    <n v="412970.7"/>
    <n v="0"/>
    <n v="0"/>
    <n v="0"/>
    <n v="0"/>
    <n v="0"/>
    <n v="0"/>
    <n v="412970.7"/>
  </r>
  <r>
    <x v="1"/>
    <x v="0"/>
    <x v="6"/>
    <x v="15"/>
    <x v="3"/>
    <x v="2"/>
    <x v="2"/>
    <x v="0"/>
    <n v="0"/>
    <n v="0"/>
    <n v="0"/>
    <n v="0"/>
    <n v="1"/>
    <n v="9602.39"/>
    <n v="0"/>
    <n v="0"/>
    <n v="0"/>
    <n v="0"/>
    <n v="0"/>
    <n v="0"/>
    <n v="9602.39"/>
  </r>
  <r>
    <x v="1"/>
    <x v="0"/>
    <x v="6"/>
    <x v="15"/>
    <x v="4"/>
    <x v="4"/>
    <x v="0"/>
    <x v="0"/>
    <n v="0"/>
    <n v="28.22"/>
    <n v="67315.42"/>
    <n v="60675.299999999996"/>
    <n v="0"/>
    <n v="0"/>
    <n v="0"/>
    <n v="0"/>
    <n v="67315.42"/>
    <n v="60675.299999999996"/>
    <n v="0"/>
    <n v="0"/>
    <n v="0"/>
  </r>
  <r>
    <x v="1"/>
    <x v="0"/>
    <x v="6"/>
    <x v="15"/>
    <x v="4"/>
    <x v="4"/>
    <x v="1"/>
    <x v="0"/>
    <n v="0"/>
    <n v="0"/>
    <n v="0"/>
    <n v="0"/>
    <n v="0"/>
    <n v="-785282.4"/>
    <n v="0"/>
    <n v="0"/>
    <n v="0"/>
    <n v="0"/>
    <n v="0"/>
    <n v="0"/>
    <n v="-785282.4"/>
  </r>
  <r>
    <x v="1"/>
    <x v="0"/>
    <x v="6"/>
    <x v="15"/>
    <x v="4"/>
    <x v="4"/>
    <x v="2"/>
    <x v="0"/>
    <n v="0"/>
    <n v="0"/>
    <n v="0"/>
    <n v="0"/>
    <n v="1"/>
    <n v="97602.66"/>
    <n v="0"/>
    <n v="0"/>
    <n v="0"/>
    <n v="0"/>
    <n v="0"/>
    <n v="0"/>
    <n v="97602.66"/>
  </r>
  <r>
    <x v="1"/>
    <x v="0"/>
    <x v="6"/>
    <x v="15"/>
    <x v="4"/>
    <x v="0"/>
    <x v="0"/>
    <x v="0"/>
    <n v="46"/>
    <n v="78.349999999999994"/>
    <n v="161403.97"/>
    <n v="134580.77000000002"/>
    <n v="0"/>
    <n v="0"/>
    <n v="0"/>
    <n v="0"/>
    <n v="161403.97"/>
    <n v="134580.77000000002"/>
    <n v="0"/>
    <n v="0"/>
    <n v="0"/>
  </r>
  <r>
    <x v="1"/>
    <x v="0"/>
    <x v="6"/>
    <x v="15"/>
    <x v="4"/>
    <x v="0"/>
    <x v="1"/>
    <x v="0"/>
    <n v="0"/>
    <n v="0"/>
    <n v="0"/>
    <n v="0"/>
    <n v="9"/>
    <n v="-524956.49000000011"/>
    <n v="0"/>
    <n v="0"/>
    <n v="0"/>
    <n v="0"/>
    <n v="0"/>
    <n v="0"/>
    <n v="-524956.49000000011"/>
  </r>
  <r>
    <x v="1"/>
    <x v="0"/>
    <x v="6"/>
    <x v="15"/>
    <x v="4"/>
    <x v="0"/>
    <x v="2"/>
    <x v="0"/>
    <n v="0"/>
    <n v="0"/>
    <n v="0"/>
    <n v="0"/>
    <n v="0"/>
    <n v="8578353.6900000013"/>
    <n v="0"/>
    <n v="0"/>
    <n v="0"/>
    <n v="0"/>
    <n v="0"/>
    <n v="0"/>
    <n v="8578353.6900000013"/>
  </r>
  <r>
    <x v="1"/>
    <x v="0"/>
    <x v="6"/>
    <x v="15"/>
    <x v="4"/>
    <x v="1"/>
    <x v="0"/>
    <x v="0"/>
    <n v="14"/>
    <n v="24.14"/>
    <n v="32504.63"/>
    <n v="22833.73"/>
    <n v="0"/>
    <n v="0"/>
    <n v="0"/>
    <n v="0"/>
    <n v="32504.63"/>
    <n v="22833.73"/>
    <n v="0"/>
    <n v="0"/>
    <n v="0"/>
  </r>
  <r>
    <x v="1"/>
    <x v="0"/>
    <x v="6"/>
    <x v="15"/>
    <x v="4"/>
    <x v="1"/>
    <x v="1"/>
    <x v="0"/>
    <n v="0"/>
    <n v="0"/>
    <n v="0"/>
    <n v="0"/>
    <n v="6"/>
    <n v="237264"/>
    <n v="0"/>
    <n v="0"/>
    <n v="0"/>
    <n v="0"/>
    <n v="0"/>
    <n v="0"/>
    <n v="237264"/>
  </r>
  <r>
    <x v="1"/>
    <x v="0"/>
    <x v="6"/>
    <x v="16"/>
    <x v="0"/>
    <x v="4"/>
    <x v="0"/>
    <x v="0"/>
    <n v="532"/>
    <n v="514.84"/>
    <n v="3507508.9"/>
    <n v="3117984"/>
    <n v="0"/>
    <n v="0"/>
    <n v="0"/>
    <n v="0"/>
    <n v="3507508.9"/>
    <n v="3117984"/>
    <n v="0"/>
    <n v="0"/>
    <n v="0"/>
  </r>
  <r>
    <x v="1"/>
    <x v="0"/>
    <x v="6"/>
    <x v="16"/>
    <x v="0"/>
    <x v="0"/>
    <x v="0"/>
    <x v="0"/>
    <n v="20441"/>
    <n v="20079.830000000002"/>
    <n v="41013627.280000001"/>
    <n v="36350450.770000003"/>
    <n v="0"/>
    <n v="0"/>
    <n v="0"/>
    <n v="0"/>
    <n v="41013627.280000001"/>
    <n v="36350450.770000003"/>
    <n v="0"/>
    <n v="0"/>
    <n v="0"/>
  </r>
  <r>
    <x v="1"/>
    <x v="0"/>
    <x v="6"/>
    <x v="16"/>
    <x v="0"/>
    <x v="0"/>
    <x v="1"/>
    <x v="0"/>
    <n v="0"/>
    <n v="0"/>
    <n v="0"/>
    <n v="0"/>
    <n v="35"/>
    <n v="4354931.2699999996"/>
    <n v="0"/>
    <n v="0"/>
    <n v="0"/>
    <n v="0"/>
    <n v="0"/>
    <n v="0"/>
    <n v="4354931.2699999996"/>
  </r>
  <r>
    <x v="1"/>
    <x v="0"/>
    <x v="6"/>
    <x v="16"/>
    <x v="0"/>
    <x v="0"/>
    <x v="2"/>
    <x v="0"/>
    <n v="0"/>
    <n v="0"/>
    <n v="0"/>
    <n v="0"/>
    <n v="246"/>
    <n v="51585967.880000003"/>
    <n v="0"/>
    <n v="0"/>
    <n v="0"/>
    <n v="0"/>
    <n v="0"/>
    <n v="0"/>
    <n v="51585967.880000003"/>
  </r>
  <r>
    <x v="1"/>
    <x v="0"/>
    <x v="6"/>
    <x v="16"/>
    <x v="0"/>
    <x v="1"/>
    <x v="0"/>
    <x v="0"/>
    <n v="175697"/>
    <n v="163447.69"/>
    <n v="272886714.31"/>
    <n v="247606661.57999998"/>
    <n v="0"/>
    <n v="13600.599999999999"/>
    <n v="0"/>
    <n v="0"/>
    <n v="272886714.31"/>
    <n v="247606661.57999998"/>
    <n v="0"/>
    <n v="0"/>
    <n v="13600.599999999999"/>
  </r>
  <r>
    <x v="1"/>
    <x v="0"/>
    <x v="6"/>
    <x v="16"/>
    <x v="0"/>
    <x v="1"/>
    <x v="1"/>
    <x v="0"/>
    <n v="0"/>
    <n v="0"/>
    <n v="0"/>
    <n v="0"/>
    <n v="512"/>
    <n v="21055147.450000003"/>
    <n v="0"/>
    <n v="0"/>
    <n v="0"/>
    <n v="0"/>
    <n v="0"/>
    <n v="0"/>
    <n v="21055147.450000003"/>
  </r>
  <r>
    <x v="1"/>
    <x v="0"/>
    <x v="6"/>
    <x v="16"/>
    <x v="0"/>
    <x v="1"/>
    <x v="2"/>
    <x v="0"/>
    <n v="0"/>
    <n v="0"/>
    <n v="0"/>
    <n v="0"/>
    <n v="1306"/>
    <n v="200348368.42000002"/>
    <n v="0"/>
    <n v="0"/>
    <n v="0"/>
    <n v="0"/>
    <n v="0"/>
    <n v="0"/>
    <n v="200348368.42000002"/>
  </r>
  <r>
    <x v="1"/>
    <x v="0"/>
    <x v="6"/>
    <x v="16"/>
    <x v="0"/>
    <x v="2"/>
    <x v="0"/>
    <x v="0"/>
    <n v="8"/>
    <n v="129.9"/>
    <n v="8153.2800000000007"/>
    <n v="88783.08"/>
    <n v="0"/>
    <n v="0"/>
    <n v="0"/>
    <n v="0"/>
    <n v="8153.2800000000007"/>
    <n v="88783.08"/>
    <n v="0"/>
    <n v="0"/>
    <n v="0"/>
  </r>
  <r>
    <x v="1"/>
    <x v="0"/>
    <x v="6"/>
    <x v="16"/>
    <x v="0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6"/>
    <x v="0"/>
    <x v="3"/>
    <x v="0"/>
    <x v="0"/>
    <n v="991"/>
    <n v="819.19999999999993"/>
    <n v="1067253.45"/>
    <n v="1419664.9"/>
    <n v="0"/>
    <n v="0"/>
    <n v="0"/>
    <n v="0"/>
    <n v="1067253.45"/>
    <n v="1419664.9"/>
    <n v="0"/>
    <n v="0"/>
    <n v="0"/>
  </r>
  <r>
    <x v="1"/>
    <x v="0"/>
    <x v="6"/>
    <x v="16"/>
    <x v="0"/>
    <x v="3"/>
    <x v="1"/>
    <x v="0"/>
    <n v="0"/>
    <n v="0"/>
    <n v="0"/>
    <n v="0"/>
    <n v="1"/>
    <n v="185558.3"/>
    <n v="0"/>
    <n v="0"/>
    <n v="0"/>
    <n v="0"/>
    <n v="0"/>
    <n v="0"/>
    <n v="185558.3"/>
  </r>
  <r>
    <x v="1"/>
    <x v="0"/>
    <x v="6"/>
    <x v="16"/>
    <x v="0"/>
    <x v="3"/>
    <x v="2"/>
    <x v="0"/>
    <n v="0"/>
    <n v="0"/>
    <n v="0"/>
    <n v="0"/>
    <n v="15"/>
    <n v="1518424.5100000002"/>
    <n v="0"/>
    <n v="0"/>
    <n v="0"/>
    <n v="0"/>
    <n v="0"/>
    <n v="0"/>
    <n v="1518424.5100000002"/>
  </r>
  <r>
    <x v="1"/>
    <x v="0"/>
    <x v="6"/>
    <x v="16"/>
    <x v="1"/>
    <x v="4"/>
    <x v="0"/>
    <x v="0"/>
    <n v="20428"/>
    <n v="18955.28"/>
    <n v="37121425.060000002"/>
    <n v="33122408.629999995"/>
    <n v="0"/>
    <n v="13350.009999999998"/>
    <n v="0"/>
    <n v="0"/>
    <n v="37121425.060000002"/>
    <n v="33122408.629999995"/>
    <n v="0"/>
    <n v="0"/>
    <n v="13350.009999999998"/>
  </r>
  <r>
    <x v="1"/>
    <x v="0"/>
    <x v="6"/>
    <x v="16"/>
    <x v="1"/>
    <x v="4"/>
    <x v="1"/>
    <x v="0"/>
    <n v="0"/>
    <n v="0"/>
    <n v="0"/>
    <n v="0"/>
    <n v="84"/>
    <n v="7136196.1099999994"/>
    <n v="0"/>
    <n v="0"/>
    <n v="0"/>
    <n v="0"/>
    <n v="0"/>
    <n v="0"/>
    <n v="7136196.1099999994"/>
  </r>
  <r>
    <x v="1"/>
    <x v="0"/>
    <x v="6"/>
    <x v="16"/>
    <x v="1"/>
    <x v="4"/>
    <x v="2"/>
    <x v="0"/>
    <n v="0"/>
    <n v="0"/>
    <n v="0"/>
    <n v="0"/>
    <n v="110"/>
    <n v="12128030.1"/>
    <n v="0"/>
    <n v="0"/>
    <n v="0"/>
    <n v="0"/>
    <n v="0"/>
    <n v="0"/>
    <n v="12128030.1"/>
  </r>
  <r>
    <x v="1"/>
    <x v="0"/>
    <x v="6"/>
    <x v="16"/>
    <x v="1"/>
    <x v="0"/>
    <x v="0"/>
    <x v="0"/>
    <n v="3757"/>
    <n v="3675.9"/>
    <n v="5032965.5600000005"/>
    <n v="3660879.66"/>
    <n v="0"/>
    <n v="0"/>
    <n v="0"/>
    <n v="0"/>
    <n v="5032965.5600000005"/>
    <n v="3660879.66"/>
    <n v="0"/>
    <n v="0"/>
    <n v="0"/>
  </r>
  <r>
    <x v="1"/>
    <x v="0"/>
    <x v="6"/>
    <x v="16"/>
    <x v="1"/>
    <x v="0"/>
    <x v="1"/>
    <x v="0"/>
    <n v="0"/>
    <n v="0"/>
    <n v="0"/>
    <n v="0"/>
    <n v="2"/>
    <n v="1259198.81"/>
    <n v="0"/>
    <n v="0"/>
    <n v="0"/>
    <n v="0"/>
    <n v="0"/>
    <n v="0"/>
    <n v="1259198.81"/>
  </r>
  <r>
    <x v="1"/>
    <x v="0"/>
    <x v="6"/>
    <x v="16"/>
    <x v="1"/>
    <x v="0"/>
    <x v="2"/>
    <x v="0"/>
    <n v="0"/>
    <n v="0"/>
    <n v="0"/>
    <n v="0"/>
    <n v="6"/>
    <n v="1693763.5"/>
    <n v="0"/>
    <n v="0"/>
    <n v="0"/>
    <n v="0"/>
    <n v="0"/>
    <n v="0"/>
    <n v="1693763.5"/>
  </r>
  <r>
    <x v="1"/>
    <x v="0"/>
    <x v="6"/>
    <x v="16"/>
    <x v="1"/>
    <x v="1"/>
    <x v="0"/>
    <x v="0"/>
    <n v="18205"/>
    <n v="21596.460000000003"/>
    <n v="35733556.82"/>
    <n v="43798199.450000003"/>
    <n v="0"/>
    <n v="12128.61"/>
    <n v="0"/>
    <n v="0"/>
    <n v="35733556.82"/>
    <n v="43798199.450000003"/>
    <n v="0"/>
    <n v="0"/>
    <n v="12128.61"/>
  </r>
  <r>
    <x v="1"/>
    <x v="0"/>
    <x v="6"/>
    <x v="16"/>
    <x v="1"/>
    <x v="1"/>
    <x v="1"/>
    <x v="0"/>
    <n v="0"/>
    <n v="0"/>
    <n v="0"/>
    <n v="0"/>
    <n v="79"/>
    <n v="6885695.1199999992"/>
    <n v="0"/>
    <n v="0"/>
    <n v="0"/>
    <n v="0"/>
    <n v="0"/>
    <n v="0"/>
    <n v="6885695.1199999992"/>
  </r>
  <r>
    <x v="1"/>
    <x v="0"/>
    <x v="6"/>
    <x v="16"/>
    <x v="1"/>
    <x v="1"/>
    <x v="2"/>
    <x v="0"/>
    <n v="0"/>
    <n v="0"/>
    <n v="0"/>
    <n v="0"/>
    <n v="166"/>
    <n v="25625480.370000001"/>
    <n v="0"/>
    <n v="0"/>
    <n v="0"/>
    <n v="0"/>
    <n v="0"/>
    <n v="0"/>
    <n v="25625480.370000001"/>
  </r>
  <r>
    <x v="1"/>
    <x v="0"/>
    <x v="6"/>
    <x v="16"/>
    <x v="1"/>
    <x v="2"/>
    <x v="0"/>
    <x v="0"/>
    <n v="2"/>
    <n v="45.400000000000006"/>
    <n v="-29258.78"/>
    <n v="24058.999999999996"/>
    <n v="0"/>
    <n v="0"/>
    <n v="0"/>
    <n v="0"/>
    <n v="-29258.78"/>
    <n v="24058.999999999996"/>
    <n v="0"/>
    <n v="0"/>
    <n v="0"/>
  </r>
  <r>
    <x v="1"/>
    <x v="0"/>
    <x v="6"/>
    <x v="16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6"/>
    <x v="1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6"/>
    <x v="1"/>
    <x v="3"/>
    <x v="0"/>
    <x v="0"/>
    <n v="64"/>
    <n v="62.84"/>
    <n v="126008.44"/>
    <n v="352508.41000000003"/>
    <n v="0"/>
    <n v="0"/>
    <n v="0"/>
    <n v="0"/>
    <n v="126008.44"/>
    <n v="352508.41000000003"/>
    <n v="0"/>
    <n v="0"/>
    <n v="0"/>
  </r>
  <r>
    <x v="1"/>
    <x v="0"/>
    <x v="6"/>
    <x v="16"/>
    <x v="2"/>
    <x v="4"/>
    <x v="0"/>
    <x v="0"/>
    <n v="30284"/>
    <n v="28643.869999999995"/>
    <n v="214976570.44999999"/>
    <n v="184675418.13"/>
    <n v="0"/>
    <n v="4123.26"/>
    <n v="0"/>
    <n v="0"/>
    <n v="214976570.44999999"/>
    <n v="184675418.13"/>
    <n v="0"/>
    <n v="0"/>
    <n v="4123.26"/>
  </r>
  <r>
    <x v="1"/>
    <x v="0"/>
    <x v="6"/>
    <x v="16"/>
    <x v="2"/>
    <x v="4"/>
    <x v="1"/>
    <x v="0"/>
    <n v="0"/>
    <n v="0"/>
    <n v="0"/>
    <n v="0"/>
    <n v="123"/>
    <n v="16064266.490000002"/>
    <n v="0"/>
    <n v="0"/>
    <n v="0"/>
    <n v="0"/>
    <n v="0"/>
    <n v="0"/>
    <n v="16064266.490000002"/>
  </r>
  <r>
    <x v="1"/>
    <x v="0"/>
    <x v="6"/>
    <x v="16"/>
    <x v="2"/>
    <x v="4"/>
    <x v="2"/>
    <x v="0"/>
    <n v="0"/>
    <n v="0"/>
    <n v="0"/>
    <n v="0"/>
    <n v="159"/>
    <n v="67596554.24000001"/>
    <n v="0"/>
    <n v="0"/>
    <n v="0"/>
    <n v="0"/>
    <n v="0"/>
    <n v="0"/>
    <n v="67596554.24000001"/>
  </r>
  <r>
    <x v="1"/>
    <x v="0"/>
    <x v="6"/>
    <x v="16"/>
    <x v="2"/>
    <x v="0"/>
    <x v="0"/>
    <x v="0"/>
    <n v="1029"/>
    <n v="1230.0899999999999"/>
    <n v="1297390.1900000002"/>
    <n v="4337905.29"/>
    <n v="0"/>
    <n v="0"/>
    <n v="0"/>
    <n v="0"/>
    <n v="1297390.1900000002"/>
    <n v="4337905.29"/>
    <n v="0"/>
    <n v="0"/>
    <n v="0"/>
  </r>
  <r>
    <x v="1"/>
    <x v="0"/>
    <x v="6"/>
    <x v="16"/>
    <x v="2"/>
    <x v="0"/>
    <x v="1"/>
    <x v="0"/>
    <n v="0"/>
    <n v="0"/>
    <n v="0"/>
    <n v="0"/>
    <n v="14"/>
    <n v="14926416.5"/>
    <n v="0"/>
    <n v="0"/>
    <n v="0"/>
    <n v="0"/>
    <n v="0"/>
    <n v="0"/>
    <n v="14926416.5"/>
  </r>
  <r>
    <x v="1"/>
    <x v="0"/>
    <x v="6"/>
    <x v="16"/>
    <x v="2"/>
    <x v="0"/>
    <x v="2"/>
    <x v="0"/>
    <n v="0"/>
    <n v="0"/>
    <n v="0"/>
    <n v="0"/>
    <n v="1"/>
    <n v="25935"/>
    <n v="0"/>
    <n v="0"/>
    <n v="0"/>
    <n v="0"/>
    <n v="0"/>
    <n v="0"/>
    <n v="25935"/>
  </r>
  <r>
    <x v="1"/>
    <x v="0"/>
    <x v="6"/>
    <x v="16"/>
    <x v="2"/>
    <x v="1"/>
    <x v="0"/>
    <x v="0"/>
    <n v="1498"/>
    <n v="1713.73"/>
    <n v="5278914.47"/>
    <n v="6404837.9199999999"/>
    <n v="0"/>
    <n v="3896.99"/>
    <n v="0"/>
    <n v="0"/>
    <n v="5278914.47"/>
    <n v="6404837.9199999999"/>
    <n v="0"/>
    <n v="0"/>
    <n v="3896.99"/>
  </r>
  <r>
    <x v="1"/>
    <x v="0"/>
    <x v="6"/>
    <x v="16"/>
    <x v="2"/>
    <x v="1"/>
    <x v="1"/>
    <x v="0"/>
    <n v="0"/>
    <n v="0"/>
    <n v="0"/>
    <n v="0"/>
    <n v="12"/>
    <n v="3237334.35"/>
    <n v="0"/>
    <n v="0"/>
    <n v="0"/>
    <n v="0"/>
    <n v="0"/>
    <n v="0"/>
    <n v="3237334.35"/>
  </r>
  <r>
    <x v="1"/>
    <x v="0"/>
    <x v="6"/>
    <x v="16"/>
    <x v="2"/>
    <x v="1"/>
    <x v="2"/>
    <x v="0"/>
    <n v="0"/>
    <n v="0"/>
    <n v="0"/>
    <n v="0"/>
    <n v="7"/>
    <n v="3243545.39"/>
    <n v="0"/>
    <n v="0"/>
    <n v="0"/>
    <n v="0"/>
    <n v="0"/>
    <n v="0"/>
    <n v="3243545.39"/>
  </r>
  <r>
    <x v="1"/>
    <x v="0"/>
    <x v="6"/>
    <x v="16"/>
    <x v="2"/>
    <x v="3"/>
    <x v="0"/>
    <x v="0"/>
    <n v="694"/>
    <n v="629.09000000000015"/>
    <n v="949657.3"/>
    <n v="1633400.3499999999"/>
    <n v="0"/>
    <n v="0"/>
    <n v="0"/>
    <n v="0"/>
    <n v="949657.3"/>
    <n v="1633400.3499999999"/>
    <n v="0"/>
    <n v="0"/>
    <n v="0"/>
  </r>
  <r>
    <x v="1"/>
    <x v="0"/>
    <x v="6"/>
    <x v="16"/>
    <x v="2"/>
    <x v="3"/>
    <x v="2"/>
    <x v="0"/>
    <n v="0"/>
    <n v="0"/>
    <n v="0"/>
    <n v="0"/>
    <n v="1"/>
    <n v="56216.4"/>
    <n v="0"/>
    <n v="0"/>
    <n v="0"/>
    <n v="0"/>
    <n v="0"/>
    <n v="0"/>
    <n v="56216.4"/>
  </r>
  <r>
    <x v="1"/>
    <x v="0"/>
    <x v="6"/>
    <x v="16"/>
    <x v="3"/>
    <x v="0"/>
    <x v="0"/>
    <x v="0"/>
    <n v="237"/>
    <n v="312.63"/>
    <n v="455554.28"/>
    <n v="457702.90999999992"/>
    <n v="0"/>
    <n v="0"/>
    <n v="0"/>
    <n v="0"/>
    <n v="455554.28"/>
    <n v="457702.90999999992"/>
    <n v="0"/>
    <n v="0"/>
    <n v="0"/>
  </r>
  <r>
    <x v="1"/>
    <x v="0"/>
    <x v="6"/>
    <x v="16"/>
    <x v="3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6"/>
    <x v="3"/>
    <x v="0"/>
    <x v="2"/>
    <x v="0"/>
    <n v="0"/>
    <n v="0"/>
    <n v="0"/>
    <n v="0"/>
    <n v="1"/>
    <n v="7508"/>
    <n v="0"/>
    <n v="0"/>
    <n v="0"/>
    <n v="0"/>
    <n v="0"/>
    <n v="0"/>
    <n v="7508"/>
  </r>
  <r>
    <x v="1"/>
    <x v="0"/>
    <x v="6"/>
    <x v="16"/>
    <x v="3"/>
    <x v="1"/>
    <x v="0"/>
    <x v="0"/>
    <n v="1998"/>
    <n v="2271.4300000000003"/>
    <n v="1458840.2"/>
    <n v="4417392.99"/>
    <n v="0"/>
    <n v="0"/>
    <n v="0"/>
    <n v="0"/>
    <n v="1458840.2"/>
    <n v="4417392.99"/>
    <n v="0"/>
    <n v="0"/>
    <n v="0"/>
  </r>
  <r>
    <x v="1"/>
    <x v="0"/>
    <x v="6"/>
    <x v="16"/>
    <x v="3"/>
    <x v="1"/>
    <x v="1"/>
    <x v="0"/>
    <n v="0"/>
    <n v="0"/>
    <n v="0"/>
    <n v="0"/>
    <n v="32"/>
    <n v="448503.63"/>
    <n v="0"/>
    <n v="0"/>
    <n v="0"/>
    <n v="0"/>
    <n v="0"/>
    <n v="0"/>
    <n v="448503.63"/>
  </r>
  <r>
    <x v="1"/>
    <x v="0"/>
    <x v="6"/>
    <x v="16"/>
    <x v="3"/>
    <x v="1"/>
    <x v="2"/>
    <x v="0"/>
    <n v="0"/>
    <n v="0"/>
    <n v="0"/>
    <n v="0"/>
    <n v="61"/>
    <n v="918033.79000000027"/>
    <n v="0"/>
    <n v="0"/>
    <n v="0"/>
    <n v="0"/>
    <n v="0"/>
    <n v="0"/>
    <n v="918033.79000000027"/>
  </r>
  <r>
    <x v="1"/>
    <x v="0"/>
    <x v="6"/>
    <x v="16"/>
    <x v="3"/>
    <x v="2"/>
    <x v="0"/>
    <x v="0"/>
    <n v="3425"/>
    <n v="2953.2200000000003"/>
    <n v="2390627.0700000003"/>
    <n v="1989823.16"/>
    <n v="0"/>
    <n v="355.2"/>
    <n v="0"/>
    <n v="0"/>
    <n v="2390627.0700000003"/>
    <n v="1989823.16"/>
    <n v="0"/>
    <n v="0"/>
    <n v="355.2"/>
  </r>
  <r>
    <x v="1"/>
    <x v="0"/>
    <x v="6"/>
    <x v="16"/>
    <x v="3"/>
    <x v="2"/>
    <x v="1"/>
    <x v="0"/>
    <n v="0"/>
    <n v="0"/>
    <n v="0"/>
    <n v="0"/>
    <n v="29"/>
    <n v="367433.29"/>
    <n v="0"/>
    <n v="0"/>
    <n v="0"/>
    <n v="0"/>
    <n v="0"/>
    <n v="0"/>
    <n v="367433.29"/>
  </r>
  <r>
    <x v="1"/>
    <x v="0"/>
    <x v="6"/>
    <x v="16"/>
    <x v="3"/>
    <x v="2"/>
    <x v="2"/>
    <x v="0"/>
    <n v="0"/>
    <n v="0"/>
    <n v="0"/>
    <n v="0"/>
    <n v="19"/>
    <n v="287965.2"/>
    <n v="0"/>
    <n v="0"/>
    <n v="0"/>
    <n v="0"/>
    <n v="0"/>
    <n v="0"/>
    <n v="287965.2"/>
  </r>
  <r>
    <x v="1"/>
    <x v="0"/>
    <x v="6"/>
    <x v="16"/>
    <x v="4"/>
    <x v="4"/>
    <x v="0"/>
    <x v="0"/>
    <n v="0"/>
    <n v="39.650000000000006"/>
    <n v="34209.97"/>
    <n v="86762.37"/>
    <n v="0"/>
    <n v="0"/>
    <n v="0"/>
    <n v="0"/>
    <n v="34209.97"/>
    <n v="86762.37"/>
    <n v="0"/>
    <n v="0"/>
    <n v="0"/>
  </r>
  <r>
    <x v="1"/>
    <x v="0"/>
    <x v="6"/>
    <x v="16"/>
    <x v="4"/>
    <x v="4"/>
    <x v="1"/>
    <x v="0"/>
    <n v="0"/>
    <n v="0"/>
    <n v="0"/>
    <n v="0"/>
    <n v="1"/>
    <n v="43765.85"/>
    <n v="0"/>
    <n v="0"/>
    <n v="0"/>
    <n v="0"/>
    <n v="0"/>
    <n v="0"/>
    <n v="43765.85"/>
  </r>
  <r>
    <x v="1"/>
    <x v="0"/>
    <x v="6"/>
    <x v="16"/>
    <x v="4"/>
    <x v="0"/>
    <x v="0"/>
    <x v="0"/>
    <n v="37"/>
    <n v="36.440000000000005"/>
    <n v="52546.86"/>
    <n v="22190.71"/>
    <n v="0"/>
    <n v="0"/>
    <n v="0"/>
    <n v="0"/>
    <n v="52546.86"/>
    <n v="22190.71"/>
    <n v="0"/>
    <n v="0"/>
    <n v="0"/>
  </r>
  <r>
    <x v="1"/>
    <x v="0"/>
    <x v="6"/>
    <x v="16"/>
    <x v="4"/>
    <x v="0"/>
    <x v="1"/>
    <x v="0"/>
    <n v="0"/>
    <n v="0"/>
    <n v="0"/>
    <n v="0"/>
    <n v="11"/>
    <n v="-4434135.1400000006"/>
    <n v="0"/>
    <n v="0"/>
    <n v="0"/>
    <n v="0"/>
    <n v="0"/>
    <n v="0"/>
    <n v="-4434135.1400000006"/>
  </r>
  <r>
    <x v="1"/>
    <x v="0"/>
    <x v="6"/>
    <x v="16"/>
    <x v="4"/>
    <x v="0"/>
    <x v="2"/>
    <x v="0"/>
    <n v="0"/>
    <n v="0"/>
    <n v="0"/>
    <n v="0"/>
    <n v="0"/>
    <n v="-2085632.58"/>
    <n v="0"/>
    <n v="0"/>
    <n v="0"/>
    <n v="0"/>
    <n v="0"/>
    <n v="0"/>
    <n v="-2085632.58"/>
  </r>
  <r>
    <x v="1"/>
    <x v="0"/>
    <x v="6"/>
    <x v="16"/>
    <x v="4"/>
    <x v="1"/>
    <x v="0"/>
    <x v="0"/>
    <n v="581"/>
    <n v="455.42"/>
    <n v="1199748"/>
    <n v="577974.52"/>
    <n v="0"/>
    <n v="0"/>
    <n v="0"/>
    <n v="0"/>
    <n v="1199748"/>
    <n v="577974.52"/>
    <n v="0"/>
    <n v="0"/>
    <n v="0"/>
  </r>
  <r>
    <x v="1"/>
    <x v="0"/>
    <x v="6"/>
    <x v="16"/>
    <x v="4"/>
    <x v="1"/>
    <x v="1"/>
    <x v="0"/>
    <n v="0"/>
    <n v="0"/>
    <n v="0"/>
    <n v="0"/>
    <n v="40"/>
    <n v="1748995"/>
    <n v="0"/>
    <n v="0"/>
    <n v="0"/>
    <n v="0"/>
    <n v="0"/>
    <n v="0"/>
    <n v="1748995"/>
  </r>
  <r>
    <x v="1"/>
    <x v="0"/>
    <x v="6"/>
    <x v="16"/>
    <x v="4"/>
    <x v="1"/>
    <x v="2"/>
    <x v="0"/>
    <n v="0"/>
    <n v="0"/>
    <n v="0"/>
    <n v="0"/>
    <n v="18"/>
    <n v="1398296"/>
    <n v="0"/>
    <n v="0"/>
    <n v="0"/>
    <n v="0"/>
    <n v="0"/>
    <n v="0"/>
    <n v="1398296"/>
  </r>
  <r>
    <x v="1"/>
    <x v="0"/>
    <x v="6"/>
    <x v="17"/>
    <x v="0"/>
    <x v="4"/>
    <x v="0"/>
    <x v="0"/>
    <n v="70"/>
    <n v="81.820000000000007"/>
    <n v="349376.29"/>
    <n v="368635.25"/>
    <n v="0"/>
    <n v="0"/>
    <n v="0"/>
    <n v="0"/>
    <n v="349376.29"/>
    <n v="368635.25"/>
    <n v="0"/>
    <n v="0"/>
    <n v="0"/>
  </r>
  <r>
    <x v="1"/>
    <x v="0"/>
    <x v="6"/>
    <x v="17"/>
    <x v="0"/>
    <x v="0"/>
    <x v="0"/>
    <x v="0"/>
    <n v="1668"/>
    <n v="1666.9"/>
    <n v="2097690.9699999997"/>
    <n v="3019593.5999999996"/>
    <n v="0"/>
    <n v="0"/>
    <n v="0"/>
    <n v="0"/>
    <n v="2097690.9699999997"/>
    <n v="3019593.5999999996"/>
    <n v="0"/>
    <n v="0"/>
    <n v="0"/>
  </r>
  <r>
    <x v="1"/>
    <x v="0"/>
    <x v="6"/>
    <x v="17"/>
    <x v="0"/>
    <x v="0"/>
    <x v="1"/>
    <x v="0"/>
    <n v="0"/>
    <n v="0"/>
    <n v="0"/>
    <n v="0"/>
    <n v="5"/>
    <n v="1018076.13"/>
    <n v="0"/>
    <n v="0"/>
    <n v="0"/>
    <n v="0"/>
    <n v="0"/>
    <n v="0"/>
    <n v="1018076.13"/>
  </r>
  <r>
    <x v="1"/>
    <x v="0"/>
    <x v="6"/>
    <x v="17"/>
    <x v="0"/>
    <x v="0"/>
    <x v="2"/>
    <x v="0"/>
    <n v="0"/>
    <n v="0"/>
    <n v="0"/>
    <n v="0"/>
    <n v="20"/>
    <n v="6551035.1900000004"/>
    <n v="0"/>
    <n v="0"/>
    <n v="0"/>
    <n v="0"/>
    <n v="0"/>
    <n v="0"/>
    <n v="6551035.1900000004"/>
  </r>
  <r>
    <x v="1"/>
    <x v="0"/>
    <x v="6"/>
    <x v="17"/>
    <x v="0"/>
    <x v="1"/>
    <x v="0"/>
    <x v="0"/>
    <n v="24396"/>
    <n v="22706.49"/>
    <n v="36746283.979999997"/>
    <n v="40327535.719999999"/>
    <n v="0"/>
    <n v="3587.04"/>
    <n v="0"/>
    <n v="0"/>
    <n v="36746283.979999997"/>
    <n v="40327535.719999999"/>
    <n v="0"/>
    <n v="0"/>
    <n v="3587.04"/>
  </r>
  <r>
    <x v="1"/>
    <x v="0"/>
    <x v="6"/>
    <x v="17"/>
    <x v="0"/>
    <x v="1"/>
    <x v="1"/>
    <x v="0"/>
    <n v="0"/>
    <n v="0"/>
    <n v="0"/>
    <n v="0"/>
    <n v="87"/>
    <n v="2266758.5100000002"/>
    <n v="0"/>
    <n v="0"/>
    <n v="0"/>
    <n v="0"/>
    <n v="0"/>
    <n v="0"/>
    <n v="2266758.5100000002"/>
  </r>
  <r>
    <x v="1"/>
    <x v="0"/>
    <x v="6"/>
    <x v="17"/>
    <x v="0"/>
    <x v="1"/>
    <x v="2"/>
    <x v="0"/>
    <n v="0"/>
    <n v="0"/>
    <n v="0"/>
    <n v="0"/>
    <n v="203"/>
    <n v="42059826.089999996"/>
    <n v="0"/>
    <n v="0"/>
    <n v="0"/>
    <n v="0"/>
    <n v="0"/>
    <n v="0"/>
    <n v="42059826.089999996"/>
  </r>
  <r>
    <x v="1"/>
    <x v="0"/>
    <x v="6"/>
    <x v="17"/>
    <x v="0"/>
    <x v="2"/>
    <x v="0"/>
    <x v="0"/>
    <n v="4"/>
    <n v="10.67"/>
    <n v="60043.64"/>
    <n v="34240.14"/>
    <n v="0"/>
    <n v="0"/>
    <n v="0"/>
    <n v="0"/>
    <n v="60043.64"/>
    <n v="34240.14"/>
    <n v="0"/>
    <n v="0"/>
    <n v="0"/>
  </r>
  <r>
    <x v="1"/>
    <x v="0"/>
    <x v="6"/>
    <x v="17"/>
    <x v="0"/>
    <x v="2"/>
    <x v="1"/>
    <x v="0"/>
    <n v="0"/>
    <n v="0"/>
    <n v="0"/>
    <n v="0"/>
    <n v="0"/>
    <n v="-312006.90000000002"/>
    <n v="0"/>
    <n v="0"/>
    <n v="0"/>
    <n v="0"/>
    <n v="0"/>
    <n v="0"/>
    <n v="-312006.90000000002"/>
  </r>
  <r>
    <x v="1"/>
    <x v="0"/>
    <x v="6"/>
    <x v="17"/>
    <x v="0"/>
    <x v="2"/>
    <x v="2"/>
    <x v="0"/>
    <n v="0"/>
    <n v="0"/>
    <n v="0"/>
    <n v="0"/>
    <n v="1"/>
    <n v="12820.64"/>
    <n v="0"/>
    <n v="0"/>
    <n v="0"/>
    <n v="0"/>
    <n v="0"/>
    <n v="0"/>
    <n v="12820.64"/>
  </r>
  <r>
    <x v="1"/>
    <x v="0"/>
    <x v="6"/>
    <x v="17"/>
    <x v="0"/>
    <x v="3"/>
    <x v="0"/>
    <x v="0"/>
    <n v="116"/>
    <n v="161.92999999999998"/>
    <n v="90469.290000000008"/>
    <n v="269089.45"/>
    <n v="0"/>
    <n v="0"/>
    <n v="0"/>
    <n v="0"/>
    <n v="90469.290000000008"/>
    <n v="269089.45"/>
    <n v="0"/>
    <n v="0"/>
    <n v="0"/>
  </r>
  <r>
    <x v="1"/>
    <x v="0"/>
    <x v="6"/>
    <x v="17"/>
    <x v="0"/>
    <x v="3"/>
    <x v="1"/>
    <x v="0"/>
    <n v="0"/>
    <n v="0"/>
    <n v="0"/>
    <n v="0"/>
    <n v="1"/>
    <n v="50758.27"/>
    <n v="0"/>
    <n v="0"/>
    <n v="0"/>
    <n v="0"/>
    <n v="0"/>
    <n v="0"/>
    <n v="50758.27"/>
  </r>
  <r>
    <x v="1"/>
    <x v="0"/>
    <x v="6"/>
    <x v="17"/>
    <x v="0"/>
    <x v="3"/>
    <x v="2"/>
    <x v="0"/>
    <n v="0"/>
    <n v="0"/>
    <n v="0"/>
    <n v="0"/>
    <n v="0"/>
    <n v="-93824.67"/>
    <n v="0"/>
    <n v="0"/>
    <n v="0"/>
    <n v="0"/>
    <n v="0"/>
    <n v="0"/>
    <n v="-93824.67"/>
  </r>
  <r>
    <x v="1"/>
    <x v="0"/>
    <x v="6"/>
    <x v="17"/>
    <x v="1"/>
    <x v="4"/>
    <x v="0"/>
    <x v="0"/>
    <n v="4147"/>
    <n v="4048.6900000000005"/>
    <n v="8571232.5800000001"/>
    <n v="8109128.3599999994"/>
    <n v="0"/>
    <n v="5499.02"/>
    <n v="0"/>
    <n v="0"/>
    <n v="8571232.5800000001"/>
    <n v="8109128.3599999994"/>
    <n v="0"/>
    <n v="0"/>
    <n v="5499.02"/>
  </r>
  <r>
    <x v="1"/>
    <x v="0"/>
    <x v="6"/>
    <x v="17"/>
    <x v="1"/>
    <x v="4"/>
    <x v="1"/>
    <x v="0"/>
    <n v="0"/>
    <n v="0"/>
    <n v="0"/>
    <n v="0"/>
    <n v="20"/>
    <n v="2597673.4400000004"/>
    <n v="0"/>
    <n v="0"/>
    <n v="0"/>
    <n v="0"/>
    <n v="0"/>
    <n v="0"/>
    <n v="2597673.4400000004"/>
  </r>
  <r>
    <x v="1"/>
    <x v="0"/>
    <x v="6"/>
    <x v="17"/>
    <x v="1"/>
    <x v="4"/>
    <x v="2"/>
    <x v="0"/>
    <n v="0"/>
    <n v="0"/>
    <n v="0"/>
    <n v="0"/>
    <n v="33"/>
    <n v="5365720.18"/>
    <n v="0"/>
    <n v="0"/>
    <n v="0"/>
    <n v="0"/>
    <n v="0"/>
    <n v="0"/>
    <n v="5365720.18"/>
  </r>
  <r>
    <x v="1"/>
    <x v="0"/>
    <x v="6"/>
    <x v="17"/>
    <x v="1"/>
    <x v="0"/>
    <x v="0"/>
    <x v="0"/>
    <n v="1459"/>
    <n v="1382.58"/>
    <n v="1177730.29"/>
    <n v="1072358.0999999999"/>
    <n v="0"/>
    <n v="0"/>
    <n v="0"/>
    <n v="0"/>
    <n v="1177730.29"/>
    <n v="1072358.0999999999"/>
    <n v="0"/>
    <n v="0"/>
    <n v="0"/>
  </r>
  <r>
    <x v="1"/>
    <x v="0"/>
    <x v="6"/>
    <x v="17"/>
    <x v="1"/>
    <x v="0"/>
    <x v="1"/>
    <x v="0"/>
    <n v="0"/>
    <n v="0"/>
    <n v="0"/>
    <n v="0"/>
    <n v="3"/>
    <n v="-294692"/>
    <n v="0"/>
    <n v="0"/>
    <n v="0"/>
    <n v="0"/>
    <n v="0"/>
    <n v="0"/>
    <n v="-294692"/>
  </r>
  <r>
    <x v="1"/>
    <x v="0"/>
    <x v="6"/>
    <x v="17"/>
    <x v="1"/>
    <x v="0"/>
    <x v="2"/>
    <x v="0"/>
    <n v="0"/>
    <n v="0"/>
    <n v="0"/>
    <n v="0"/>
    <n v="1"/>
    <n v="8516383"/>
    <n v="0"/>
    <n v="0"/>
    <n v="0"/>
    <n v="0"/>
    <n v="0"/>
    <n v="0"/>
    <n v="8516383"/>
  </r>
  <r>
    <x v="1"/>
    <x v="0"/>
    <x v="6"/>
    <x v="17"/>
    <x v="1"/>
    <x v="1"/>
    <x v="0"/>
    <x v="0"/>
    <n v="4657"/>
    <n v="4799.329999999999"/>
    <n v="9825096.8800000008"/>
    <n v="8673652.5999999996"/>
    <n v="0"/>
    <n v="1981.05"/>
    <n v="0"/>
    <n v="0"/>
    <n v="9825096.8800000008"/>
    <n v="8673652.5999999996"/>
    <n v="0"/>
    <n v="0"/>
    <n v="1981.05"/>
  </r>
  <r>
    <x v="1"/>
    <x v="0"/>
    <x v="6"/>
    <x v="17"/>
    <x v="1"/>
    <x v="1"/>
    <x v="1"/>
    <x v="0"/>
    <n v="0"/>
    <n v="0"/>
    <n v="0"/>
    <n v="0"/>
    <n v="29"/>
    <n v="1845458.48"/>
    <n v="0"/>
    <n v="0"/>
    <n v="0"/>
    <n v="0"/>
    <n v="0"/>
    <n v="0"/>
    <n v="1845458.48"/>
  </r>
  <r>
    <x v="1"/>
    <x v="0"/>
    <x v="6"/>
    <x v="17"/>
    <x v="1"/>
    <x v="1"/>
    <x v="2"/>
    <x v="0"/>
    <n v="0"/>
    <n v="0"/>
    <n v="0"/>
    <n v="0"/>
    <n v="49"/>
    <n v="7246183.0200000005"/>
    <n v="0"/>
    <n v="0"/>
    <n v="0"/>
    <n v="0"/>
    <n v="0"/>
    <n v="0"/>
    <n v="7246183.0200000005"/>
  </r>
  <r>
    <x v="1"/>
    <x v="0"/>
    <x v="6"/>
    <x v="17"/>
    <x v="1"/>
    <x v="2"/>
    <x v="0"/>
    <x v="0"/>
    <n v="0"/>
    <n v="18.29"/>
    <n v="-363.86"/>
    <n v="15066.17"/>
    <n v="0"/>
    <n v="0"/>
    <n v="0"/>
    <n v="0"/>
    <n v="-363.86"/>
    <n v="15066.17"/>
    <n v="0"/>
    <n v="0"/>
    <n v="0"/>
  </r>
  <r>
    <x v="1"/>
    <x v="0"/>
    <x v="6"/>
    <x v="17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7"/>
    <x v="1"/>
    <x v="3"/>
    <x v="0"/>
    <x v="0"/>
    <n v="19"/>
    <n v="17.78"/>
    <n v="26322.3"/>
    <n v="67429.899999999994"/>
    <n v="0"/>
    <n v="0"/>
    <n v="0"/>
    <n v="0"/>
    <n v="26322.3"/>
    <n v="67429.899999999994"/>
    <n v="0"/>
    <n v="0"/>
    <n v="0"/>
  </r>
  <r>
    <x v="1"/>
    <x v="0"/>
    <x v="6"/>
    <x v="17"/>
    <x v="1"/>
    <x v="3"/>
    <x v="1"/>
    <x v="0"/>
    <n v="0"/>
    <n v="0"/>
    <n v="0"/>
    <n v="0"/>
    <n v="0"/>
    <n v="-62860"/>
    <n v="0"/>
    <n v="0"/>
    <n v="0"/>
    <n v="0"/>
    <n v="0"/>
    <n v="0"/>
    <n v="-62860"/>
  </r>
  <r>
    <x v="1"/>
    <x v="0"/>
    <x v="6"/>
    <x v="17"/>
    <x v="2"/>
    <x v="4"/>
    <x v="0"/>
    <x v="0"/>
    <n v="6635"/>
    <n v="6179.5199999999995"/>
    <n v="61201158.229999997"/>
    <n v="48191513.160000004"/>
    <n v="0"/>
    <n v="1980.59"/>
    <n v="0"/>
    <n v="0"/>
    <n v="61201158.229999997"/>
    <n v="48191513.160000004"/>
    <n v="0"/>
    <n v="0"/>
    <n v="1980.59"/>
  </r>
  <r>
    <x v="1"/>
    <x v="0"/>
    <x v="6"/>
    <x v="17"/>
    <x v="2"/>
    <x v="4"/>
    <x v="1"/>
    <x v="0"/>
    <n v="0"/>
    <n v="0"/>
    <n v="0"/>
    <n v="0"/>
    <n v="63"/>
    <n v="18941354.57"/>
    <n v="0"/>
    <n v="0"/>
    <n v="0"/>
    <n v="0"/>
    <n v="0"/>
    <n v="0"/>
    <n v="18941354.57"/>
  </r>
  <r>
    <x v="1"/>
    <x v="0"/>
    <x v="6"/>
    <x v="17"/>
    <x v="2"/>
    <x v="4"/>
    <x v="2"/>
    <x v="0"/>
    <n v="0"/>
    <n v="0"/>
    <n v="0"/>
    <n v="0"/>
    <n v="74"/>
    <n v="32199852.240000002"/>
    <n v="0"/>
    <n v="0"/>
    <n v="0"/>
    <n v="0"/>
    <n v="0"/>
    <n v="0"/>
    <n v="32199852.240000002"/>
  </r>
  <r>
    <x v="1"/>
    <x v="0"/>
    <x v="6"/>
    <x v="17"/>
    <x v="2"/>
    <x v="0"/>
    <x v="0"/>
    <x v="0"/>
    <n v="328"/>
    <n v="315.61"/>
    <n v="547309.49"/>
    <n v="610559.01"/>
    <n v="0"/>
    <n v="0"/>
    <n v="0"/>
    <n v="0"/>
    <n v="547309.49"/>
    <n v="610559.01"/>
    <n v="0"/>
    <n v="0"/>
    <n v="0"/>
  </r>
  <r>
    <x v="1"/>
    <x v="0"/>
    <x v="6"/>
    <x v="17"/>
    <x v="2"/>
    <x v="0"/>
    <x v="1"/>
    <x v="0"/>
    <n v="0"/>
    <n v="0"/>
    <n v="0"/>
    <n v="0"/>
    <n v="1"/>
    <n v="15317"/>
    <n v="0"/>
    <n v="0"/>
    <n v="0"/>
    <n v="0"/>
    <n v="0"/>
    <n v="0"/>
    <n v="15317"/>
  </r>
  <r>
    <x v="1"/>
    <x v="0"/>
    <x v="6"/>
    <x v="17"/>
    <x v="2"/>
    <x v="0"/>
    <x v="2"/>
    <x v="0"/>
    <n v="0"/>
    <n v="0"/>
    <n v="0"/>
    <n v="0"/>
    <n v="3"/>
    <n v="2210570"/>
    <n v="0"/>
    <n v="0"/>
    <n v="0"/>
    <n v="0"/>
    <n v="0"/>
    <n v="0"/>
    <n v="2210570"/>
  </r>
  <r>
    <x v="1"/>
    <x v="0"/>
    <x v="6"/>
    <x v="17"/>
    <x v="2"/>
    <x v="1"/>
    <x v="0"/>
    <x v="0"/>
    <n v="343"/>
    <n v="427.7"/>
    <n v="953149.24"/>
    <n v="1303588.9099999999"/>
    <n v="0"/>
    <n v="0"/>
    <n v="0"/>
    <n v="0"/>
    <n v="953149.24"/>
    <n v="1303588.9099999999"/>
    <n v="0"/>
    <n v="0"/>
    <n v="0"/>
  </r>
  <r>
    <x v="1"/>
    <x v="0"/>
    <x v="6"/>
    <x v="17"/>
    <x v="2"/>
    <x v="1"/>
    <x v="1"/>
    <x v="0"/>
    <n v="0"/>
    <n v="0"/>
    <n v="0"/>
    <n v="0"/>
    <n v="1"/>
    <n v="-94556.760000000009"/>
    <n v="0"/>
    <n v="0"/>
    <n v="0"/>
    <n v="0"/>
    <n v="0"/>
    <n v="0"/>
    <n v="-94556.760000000009"/>
  </r>
  <r>
    <x v="1"/>
    <x v="0"/>
    <x v="6"/>
    <x v="17"/>
    <x v="2"/>
    <x v="1"/>
    <x v="2"/>
    <x v="0"/>
    <n v="0"/>
    <n v="0"/>
    <n v="0"/>
    <n v="0"/>
    <n v="7"/>
    <n v="-1062989.8"/>
    <n v="0"/>
    <n v="0"/>
    <n v="0"/>
    <n v="0"/>
    <n v="0"/>
    <n v="0"/>
    <n v="-1062989.8"/>
  </r>
  <r>
    <x v="1"/>
    <x v="0"/>
    <x v="6"/>
    <x v="17"/>
    <x v="2"/>
    <x v="3"/>
    <x v="0"/>
    <x v="0"/>
    <n v="48"/>
    <n v="10.89"/>
    <n v="21541.870000000003"/>
    <n v="11524.3"/>
    <n v="0"/>
    <n v="0"/>
    <n v="0"/>
    <n v="0"/>
    <n v="21541.870000000003"/>
    <n v="11524.3"/>
    <n v="0"/>
    <n v="0"/>
    <n v="0"/>
  </r>
  <r>
    <x v="1"/>
    <x v="0"/>
    <x v="6"/>
    <x v="17"/>
    <x v="2"/>
    <x v="3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7"/>
    <x v="3"/>
    <x v="0"/>
    <x v="0"/>
    <x v="0"/>
    <n v="72"/>
    <n v="89.39"/>
    <n v="73621.459999999992"/>
    <n v="55371.329999999994"/>
    <n v="0"/>
    <n v="0"/>
    <n v="0"/>
    <n v="0"/>
    <n v="73621.459999999992"/>
    <n v="55371.329999999994"/>
    <n v="0"/>
    <n v="0"/>
    <n v="0"/>
  </r>
  <r>
    <x v="1"/>
    <x v="0"/>
    <x v="6"/>
    <x v="17"/>
    <x v="3"/>
    <x v="1"/>
    <x v="0"/>
    <x v="0"/>
    <n v="406"/>
    <n v="445.71000000000004"/>
    <n v="459011.70999999996"/>
    <n v="496524.49999999994"/>
    <n v="0"/>
    <n v="0"/>
    <n v="0"/>
    <n v="0"/>
    <n v="459011.70999999996"/>
    <n v="496524.49999999994"/>
    <n v="0"/>
    <n v="0"/>
    <n v="0"/>
  </r>
  <r>
    <x v="1"/>
    <x v="0"/>
    <x v="6"/>
    <x v="17"/>
    <x v="3"/>
    <x v="1"/>
    <x v="1"/>
    <x v="0"/>
    <n v="0"/>
    <n v="0"/>
    <n v="0"/>
    <n v="0"/>
    <n v="65"/>
    <n v="981160.5"/>
    <n v="0"/>
    <n v="0"/>
    <n v="0"/>
    <n v="0"/>
    <n v="0"/>
    <n v="0"/>
    <n v="981160.5"/>
  </r>
  <r>
    <x v="1"/>
    <x v="0"/>
    <x v="6"/>
    <x v="17"/>
    <x v="3"/>
    <x v="1"/>
    <x v="2"/>
    <x v="0"/>
    <n v="0"/>
    <n v="0"/>
    <n v="0"/>
    <n v="0"/>
    <n v="21"/>
    <n v="547367.50000000012"/>
    <n v="0"/>
    <n v="0"/>
    <n v="0"/>
    <n v="0"/>
    <n v="0"/>
    <n v="0"/>
    <n v="547367.50000000012"/>
  </r>
  <r>
    <x v="1"/>
    <x v="0"/>
    <x v="6"/>
    <x v="17"/>
    <x v="3"/>
    <x v="2"/>
    <x v="0"/>
    <x v="0"/>
    <n v="565"/>
    <n v="564.78"/>
    <n v="504657.66"/>
    <n v="361218.48"/>
    <n v="0"/>
    <n v="0"/>
    <n v="0"/>
    <n v="0"/>
    <n v="504657.66"/>
    <n v="361218.48"/>
    <n v="0"/>
    <n v="0"/>
    <n v="0"/>
  </r>
  <r>
    <x v="1"/>
    <x v="0"/>
    <x v="6"/>
    <x v="17"/>
    <x v="3"/>
    <x v="2"/>
    <x v="1"/>
    <x v="0"/>
    <n v="0"/>
    <n v="0"/>
    <n v="0"/>
    <n v="0"/>
    <n v="41"/>
    <n v="600226"/>
    <n v="0"/>
    <n v="0"/>
    <n v="0"/>
    <n v="0"/>
    <n v="0"/>
    <n v="0"/>
    <n v="600226"/>
  </r>
  <r>
    <x v="1"/>
    <x v="0"/>
    <x v="6"/>
    <x v="17"/>
    <x v="3"/>
    <x v="2"/>
    <x v="2"/>
    <x v="0"/>
    <n v="0"/>
    <n v="0"/>
    <n v="0"/>
    <n v="0"/>
    <n v="18"/>
    <n v="415060.37999999995"/>
    <n v="0"/>
    <n v="0"/>
    <n v="0"/>
    <n v="0"/>
    <n v="0"/>
    <n v="0"/>
    <n v="415060.37999999995"/>
  </r>
  <r>
    <x v="1"/>
    <x v="0"/>
    <x v="6"/>
    <x v="17"/>
    <x v="4"/>
    <x v="4"/>
    <x v="0"/>
    <x v="0"/>
    <n v="0"/>
    <n v="30.38"/>
    <n v="89558.090000000011"/>
    <n v="77757.840000000011"/>
    <n v="0"/>
    <n v="0"/>
    <n v="0"/>
    <n v="0"/>
    <n v="89558.090000000011"/>
    <n v="77757.840000000011"/>
    <n v="0"/>
    <n v="0"/>
    <n v="0"/>
  </r>
  <r>
    <x v="1"/>
    <x v="0"/>
    <x v="6"/>
    <x v="17"/>
    <x v="4"/>
    <x v="4"/>
    <x v="1"/>
    <x v="0"/>
    <n v="0"/>
    <n v="0"/>
    <n v="0"/>
    <n v="0"/>
    <n v="5"/>
    <n v="907474.9"/>
    <n v="0"/>
    <n v="0"/>
    <n v="0"/>
    <n v="0"/>
    <n v="0"/>
    <n v="0"/>
    <n v="907474.9"/>
  </r>
  <r>
    <x v="1"/>
    <x v="0"/>
    <x v="6"/>
    <x v="17"/>
    <x v="4"/>
    <x v="0"/>
    <x v="0"/>
    <x v="0"/>
    <n v="4"/>
    <n v="1"/>
    <n v="7771.34"/>
    <n v="1725.3999999999999"/>
    <n v="0"/>
    <n v="0"/>
    <n v="0"/>
    <n v="0"/>
    <n v="7771.34"/>
    <n v="1725.3999999999999"/>
    <n v="0"/>
    <n v="0"/>
    <n v="0"/>
  </r>
  <r>
    <x v="1"/>
    <x v="0"/>
    <x v="6"/>
    <x v="17"/>
    <x v="4"/>
    <x v="0"/>
    <x v="1"/>
    <x v="0"/>
    <n v="0"/>
    <n v="0"/>
    <n v="0"/>
    <n v="0"/>
    <n v="3"/>
    <n v="2901362.8199999994"/>
    <n v="0"/>
    <n v="0"/>
    <n v="0"/>
    <n v="0"/>
    <n v="0"/>
    <n v="0"/>
    <n v="2901362.8199999994"/>
  </r>
  <r>
    <x v="1"/>
    <x v="0"/>
    <x v="6"/>
    <x v="17"/>
    <x v="4"/>
    <x v="0"/>
    <x v="2"/>
    <x v="0"/>
    <n v="0"/>
    <n v="0"/>
    <n v="0"/>
    <n v="0"/>
    <n v="0"/>
    <n v="-3413390.5"/>
    <n v="0"/>
    <n v="0"/>
    <n v="0"/>
    <n v="0"/>
    <n v="0"/>
    <n v="0"/>
    <n v="-3413390.5"/>
  </r>
  <r>
    <x v="1"/>
    <x v="0"/>
    <x v="6"/>
    <x v="17"/>
    <x v="4"/>
    <x v="1"/>
    <x v="0"/>
    <x v="0"/>
    <n v="246"/>
    <n v="227.54"/>
    <n v="140465"/>
    <n v="130783.2"/>
    <n v="0"/>
    <n v="0"/>
    <n v="0"/>
    <n v="0"/>
    <n v="140465"/>
    <n v="130783.2"/>
    <n v="0"/>
    <n v="0"/>
    <n v="0"/>
  </r>
  <r>
    <x v="1"/>
    <x v="0"/>
    <x v="6"/>
    <x v="17"/>
    <x v="4"/>
    <x v="1"/>
    <x v="1"/>
    <x v="0"/>
    <n v="0"/>
    <n v="0"/>
    <n v="0"/>
    <n v="0"/>
    <n v="3"/>
    <n v="262286.5"/>
    <n v="0"/>
    <n v="0"/>
    <n v="0"/>
    <n v="0"/>
    <n v="0"/>
    <n v="0"/>
    <n v="262286.5"/>
  </r>
  <r>
    <x v="1"/>
    <x v="0"/>
    <x v="6"/>
    <x v="17"/>
    <x v="4"/>
    <x v="1"/>
    <x v="2"/>
    <x v="0"/>
    <n v="0"/>
    <n v="0"/>
    <n v="0"/>
    <n v="0"/>
    <n v="1"/>
    <n v="12948"/>
    <n v="0"/>
    <n v="0"/>
    <n v="0"/>
    <n v="0"/>
    <n v="0"/>
    <n v="0"/>
    <n v="12948"/>
  </r>
  <r>
    <x v="1"/>
    <x v="0"/>
    <x v="6"/>
    <x v="18"/>
    <x v="0"/>
    <x v="4"/>
    <x v="0"/>
    <x v="0"/>
    <n v="40"/>
    <n v="53.9"/>
    <n v="120634.7"/>
    <n v="272516"/>
    <n v="0"/>
    <n v="0"/>
    <n v="0"/>
    <n v="0"/>
    <n v="120634.7"/>
    <n v="272516"/>
    <n v="0"/>
    <n v="0"/>
    <n v="0"/>
  </r>
  <r>
    <x v="1"/>
    <x v="0"/>
    <x v="6"/>
    <x v="18"/>
    <x v="0"/>
    <x v="0"/>
    <x v="0"/>
    <x v="0"/>
    <n v="1638"/>
    <n v="1762.0299999999997"/>
    <n v="1957069.44"/>
    <n v="2115679.19"/>
    <n v="0"/>
    <n v="0"/>
    <n v="0"/>
    <n v="0"/>
    <n v="1957069.44"/>
    <n v="2115679.19"/>
    <n v="0"/>
    <n v="0"/>
    <n v="0"/>
  </r>
  <r>
    <x v="1"/>
    <x v="0"/>
    <x v="6"/>
    <x v="18"/>
    <x v="0"/>
    <x v="0"/>
    <x v="1"/>
    <x v="0"/>
    <n v="0"/>
    <n v="0"/>
    <n v="0"/>
    <n v="0"/>
    <n v="1"/>
    <n v="86100"/>
    <n v="0"/>
    <n v="0"/>
    <n v="0"/>
    <n v="0"/>
    <n v="0"/>
    <n v="0"/>
    <n v="86100"/>
  </r>
  <r>
    <x v="1"/>
    <x v="0"/>
    <x v="6"/>
    <x v="18"/>
    <x v="0"/>
    <x v="0"/>
    <x v="2"/>
    <x v="0"/>
    <n v="0"/>
    <n v="0"/>
    <n v="0"/>
    <n v="0"/>
    <n v="6"/>
    <n v="558564.12"/>
    <n v="0"/>
    <n v="0"/>
    <n v="0"/>
    <n v="0"/>
    <n v="0"/>
    <n v="0"/>
    <n v="558564.12"/>
  </r>
  <r>
    <x v="1"/>
    <x v="0"/>
    <x v="6"/>
    <x v="18"/>
    <x v="0"/>
    <x v="1"/>
    <x v="0"/>
    <x v="0"/>
    <n v="12732"/>
    <n v="12474.779999999999"/>
    <n v="23445723.220000003"/>
    <n v="22944443.170000002"/>
    <n v="0"/>
    <n v="355.2"/>
    <n v="0"/>
    <n v="0"/>
    <n v="23445723.220000003"/>
    <n v="22944443.170000002"/>
    <n v="0"/>
    <n v="0"/>
    <n v="355.2"/>
  </r>
  <r>
    <x v="1"/>
    <x v="0"/>
    <x v="6"/>
    <x v="18"/>
    <x v="0"/>
    <x v="1"/>
    <x v="1"/>
    <x v="0"/>
    <n v="0"/>
    <n v="0"/>
    <n v="0"/>
    <n v="0"/>
    <n v="43"/>
    <n v="416047.97999999986"/>
    <n v="0"/>
    <n v="0"/>
    <n v="0"/>
    <n v="0"/>
    <n v="0"/>
    <n v="0"/>
    <n v="416047.97999999986"/>
  </r>
  <r>
    <x v="1"/>
    <x v="0"/>
    <x v="6"/>
    <x v="18"/>
    <x v="0"/>
    <x v="1"/>
    <x v="2"/>
    <x v="0"/>
    <n v="0"/>
    <n v="0"/>
    <n v="0"/>
    <n v="0"/>
    <n v="85"/>
    <n v="10048350.440000001"/>
    <n v="0"/>
    <n v="0"/>
    <n v="0"/>
    <n v="0"/>
    <n v="0"/>
    <n v="0"/>
    <n v="10048350.440000001"/>
  </r>
  <r>
    <x v="1"/>
    <x v="0"/>
    <x v="6"/>
    <x v="18"/>
    <x v="0"/>
    <x v="2"/>
    <x v="0"/>
    <x v="0"/>
    <n v="15"/>
    <n v="18.61"/>
    <n v="26706.46"/>
    <n v="17910.09"/>
    <n v="0"/>
    <n v="0"/>
    <n v="0"/>
    <n v="0"/>
    <n v="26706.46"/>
    <n v="17910.09"/>
    <n v="0"/>
    <n v="0"/>
    <n v="0"/>
  </r>
  <r>
    <x v="1"/>
    <x v="0"/>
    <x v="6"/>
    <x v="18"/>
    <x v="0"/>
    <x v="2"/>
    <x v="1"/>
    <x v="0"/>
    <n v="0"/>
    <n v="0"/>
    <n v="0"/>
    <n v="0"/>
    <n v="0"/>
    <n v="177"/>
    <n v="0"/>
    <n v="0"/>
    <n v="0"/>
    <n v="0"/>
    <n v="0"/>
    <n v="0"/>
    <n v="177"/>
  </r>
  <r>
    <x v="1"/>
    <x v="0"/>
    <x v="6"/>
    <x v="18"/>
    <x v="0"/>
    <x v="3"/>
    <x v="0"/>
    <x v="0"/>
    <n v="113"/>
    <n v="197.20000000000002"/>
    <n v="186661.13999999998"/>
    <n v="425243.93"/>
    <n v="0"/>
    <n v="0"/>
    <n v="0"/>
    <n v="0"/>
    <n v="186661.13999999998"/>
    <n v="425243.93"/>
    <n v="0"/>
    <n v="0"/>
    <n v="0"/>
  </r>
  <r>
    <x v="1"/>
    <x v="0"/>
    <x v="6"/>
    <x v="18"/>
    <x v="0"/>
    <x v="3"/>
    <x v="2"/>
    <x v="0"/>
    <n v="0"/>
    <n v="0"/>
    <n v="0"/>
    <n v="0"/>
    <n v="2"/>
    <n v="55834.66"/>
    <n v="0"/>
    <n v="0"/>
    <n v="0"/>
    <n v="0"/>
    <n v="0"/>
    <n v="0"/>
    <n v="55834.66"/>
  </r>
  <r>
    <x v="1"/>
    <x v="0"/>
    <x v="6"/>
    <x v="18"/>
    <x v="1"/>
    <x v="4"/>
    <x v="0"/>
    <x v="0"/>
    <n v="1384"/>
    <n v="1910.2899999999995"/>
    <n v="1790417.0400000003"/>
    <n v="2140728.21"/>
    <n v="0"/>
    <n v="0"/>
    <n v="0"/>
    <n v="0"/>
    <n v="1790417.0400000003"/>
    <n v="2140728.21"/>
    <n v="0"/>
    <n v="0"/>
    <n v="0"/>
  </r>
  <r>
    <x v="1"/>
    <x v="0"/>
    <x v="6"/>
    <x v="18"/>
    <x v="1"/>
    <x v="4"/>
    <x v="1"/>
    <x v="0"/>
    <n v="0"/>
    <n v="0"/>
    <n v="0"/>
    <n v="0"/>
    <n v="12"/>
    <n v="1649505.67"/>
    <n v="0"/>
    <n v="0"/>
    <n v="0"/>
    <n v="0"/>
    <n v="0"/>
    <n v="0"/>
    <n v="1649505.67"/>
  </r>
  <r>
    <x v="1"/>
    <x v="0"/>
    <x v="6"/>
    <x v="18"/>
    <x v="1"/>
    <x v="4"/>
    <x v="2"/>
    <x v="0"/>
    <n v="0"/>
    <n v="0"/>
    <n v="0"/>
    <n v="0"/>
    <n v="6"/>
    <n v="1400514.88"/>
    <n v="0"/>
    <n v="0"/>
    <n v="0"/>
    <n v="0"/>
    <n v="0"/>
    <n v="0"/>
    <n v="1400514.88"/>
  </r>
  <r>
    <x v="1"/>
    <x v="0"/>
    <x v="6"/>
    <x v="18"/>
    <x v="1"/>
    <x v="0"/>
    <x v="0"/>
    <x v="0"/>
    <n v="965"/>
    <n v="1057.95"/>
    <n v="1204764.01"/>
    <n v="1160607.5900000001"/>
    <n v="0"/>
    <n v="0"/>
    <n v="0"/>
    <n v="0"/>
    <n v="1204764.01"/>
    <n v="1160607.5900000001"/>
    <n v="0"/>
    <n v="0"/>
    <n v="0"/>
  </r>
  <r>
    <x v="1"/>
    <x v="0"/>
    <x v="6"/>
    <x v="18"/>
    <x v="1"/>
    <x v="0"/>
    <x v="1"/>
    <x v="0"/>
    <n v="0"/>
    <n v="0"/>
    <n v="0"/>
    <n v="0"/>
    <n v="2"/>
    <n v="339268"/>
    <n v="0"/>
    <n v="0"/>
    <n v="0"/>
    <n v="0"/>
    <n v="0"/>
    <n v="0"/>
    <n v="339268"/>
  </r>
  <r>
    <x v="1"/>
    <x v="0"/>
    <x v="6"/>
    <x v="18"/>
    <x v="1"/>
    <x v="1"/>
    <x v="0"/>
    <x v="0"/>
    <n v="1035"/>
    <n v="1110.75"/>
    <n v="2209545.1700000004"/>
    <n v="2097973.2400000002"/>
    <n v="0"/>
    <n v="0"/>
    <n v="0"/>
    <n v="0"/>
    <n v="2209545.1700000004"/>
    <n v="2097973.2400000002"/>
    <n v="0"/>
    <n v="0"/>
    <n v="0"/>
  </r>
  <r>
    <x v="1"/>
    <x v="0"/>
    <x v="6"/>
    <x v="18"/>
    <x v="1"/>
    <x v="1"/>
    <x v="1"/>
    <x v="0"/>
    <n v="0"/>
    <n v="0"/>
    <n v="0"/>
    <n v="0"/>
    <n v="10"/>
    <n v="870480.50999999989"/>
    <n v="0"/>
    <n v="0"/>
    <n v="0"/>
    <n v="0"/>
    <n v="0"/>
    <n v="0"/>
    <n v="870480.50999999989"/>
  </r>
  <r>
    <x v="1"/>
    <x v="0"/>
    <x v="6"/>
    <x v="18"/>
    <x v="1"/>
    <x v="1"/>
    <x v="2"/>
    <x v="0"/>
    <n v="0"/>
    <n v="0"/>
    <n v="0"/>
    <n v="0"/>
    <n v="8"/>
    <n v="1777488.9"/>
    <n v="0"/>
    <n v="0"/>
    <n v="0"/>
    <n v="0"/>
    <n v="0"/>
    <n v="0"/>
    <n v="1777488.9"/>
  </r>
  <r>
    <x v="1"/>
    <x v="0"/>
    <x v="6"/>
    <x v="18"/>
    <x v="1"/>
    <x v="2"/>
    <x v="0"/>
    <x v="0"/>
    <n v="3"/>
    <n v="2.33"/>
    <n v="3240.27"/>
    <n v="5302.8799999999992"/>
    <n v="0"/>
    <n v="0"/>
    <n v="0"/>
    <n v="0"/>
    <n v="3240.27"/>
    <n v="5302.8799999999992"/>
    <n v="0"/>
    <n v="0"/>
    <n v="0"/>
  </r>
  <r>
    <x v="1"/>
    <x v="0"/>
    <x v="6"/>
    <x v="18"/>
    <x v="1"/>
    <x v="2"/>
    <x v="1"/>
    <x v="0"/>
    <n v="0"/>
    <n v="0"/>
    <n v="0"/>
    <n v="0"/>
    <n v="0"/>
    <n v="1844.63"/>
    <n v="0"/>
    <n v="0"/>
    <n v="0"/>
    <n v="0"/>
    <n v="0"/>
    <n v="0"/>
    <n v="1844.63"/>
  </r>
  <r>
    <x v="1"/>
    <x v="0"/>
    <x v="6"/>
    <x v="18"/>
    <x v="1"/>
    <x v="3"/>
    <x v="0"/>
    <x v="0"/>
    <n v="21"/>
    <n v="17.649999999999999"/>
    <n v="191554.15000000002"/>
    <n v="93057.61"/>
    <n v="0"/>
    <n v="0"/>
    <n v="0"/>
    <n v="0"/>
    <n v="191554.15000000002"/>
    <n v="93057.61"/>
    <n v="0"/>
    <n v="0"/>
    <n v="0"/>
  </r>
  <r>
    <x v="1"/>
    <x v="0"/>
    <x v="6"/>
    <x v="18"/>
    <x v="2"/>
    <x v="4"/>
    <x v="0"/>
    <x v="0"/>
    <n v="3251"/>
    <n v="3124.74"/>
    <n v="18880302.600000001"/>
    <n v="16473222.000000002"/>
    <n v="0"/>
    <n v="355.2"/>
    <n v="0"/>
    <n v="0"/>
    <n v="18880302.600000001"/>
    <n v="16473222.000000002"/>
    <n v="0"/>
    <n v="0"/>
    <n v="355.2"/>
  </r>
  <r>
    <x v="1"/>
    <x v="0"/>
    <x v="6"/>
    <x v="18"/>
    <x v="2"/>
    <x v="4"/>
    <x v="1"/>
    <x v="0"/>
    <n v="0"/>
    <n v="0"/>
    <n v="0"/>
    <n v="0"/>
    <n v="8"/>
    <n v="1549283.09"/>
    <n v="0"/>
    <n v="0"/>
    <n v="0"/>
    <n v="0"/>
    <n v="0"/>
    <n v="0"/>
    <n v="1549283.09"/>
  </r>
  <r>
    <x v="1"/>
    <x v="0"/>
    <x v="6"/>
    <x v="18"/>
    <x v="2"/>
    <x v="4"/>
    <x v="2"/>
    <x v="0"/>
    <n v="0"/>
    <n v="0"/>
    <n v="0"/>
    <n v="0"/>
    <n v="13"/>
    <n v="5712324.3000000007"/>
    <n v="0"/>
    <n v="0"/>
    <n v="0"/>
    <n v="0"/>
    <n v="0"/>
    <n v="0"/>
    <n v="5712324.3000000007"/>
  </r>
  <r>
    <x v="1"/>
    <x v="0"/>
    <x v="6"/>
    <x v="18"/>
    <x v="2"/>
    <x v="0"/>
    <x v="0"/>
    <x v="0"/>
    <n v="107"/>
    <n v="106.80999999999999"/>
    <n v="98930.23"/>
    <n v="201884.37"/>
    <n v="0"/>
    <n v="0"/>
    <n v="0"/>
    <n v="0"/>
    <n v="98930.23"/>
    <n v="201884.37"/>
    <n v="0"/>
    <n v="0"/>
    <n v="0"/>
  </r>
  <r>
    <x v="1"/>
    <x v="0"/>
    <x v="6"/>
    <x v="18"/>
    <x v="2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8"/>
    <x v="2"/>
    <x v="1"/>
    <x v="0"/>
    <x v="0"/>
    <n v="133"/>
    <n v="173.50999999999996"/>
    <n v="288883.34000000003"/>
    <n v="641380.19999999995"/>
    <n v="0"/>
    <n v="0"/>
    <n v="0"/>
    <n v="0"/>
    <n v="288883.34000000003"/>
    <n v="641380.19999999995"/>
    <n v="0"/>
    <n v="0"/>
    <n v="0"/>
  </r>
  <r>
    <x v="1"/>
    <x v="0"/>
    <x v="6"/>
    <x v="18"/>
    <x v="2"/>
    <x v="1"/>
    <x v="1"/>
    <x v="0"/>
    <n v="0"/>
    <n v="0"/>
    <n v="0"/>
    <n v="0"/>
    <n v="0"/>
    <n v="1000"/>
    <n v="0"/>
    <n v="0"/>
    <n v="0"/>
    <n v="0"/>
    <n v="0"/>
    <n v="0"/>
    <n v="1000"/>
  </r>
  <r>
    <x v="1"/>
    <x v="0"/>
    <x v="6"/>
    <x v="18"/>
    <x v="2"/>
    <x v="2"/>
    <x v="0"/>
    <x v="0"/>
    <n v="11"/>
    <n v="4.22"/>
    <n v="101027.8"/>
    <n v="37777.96"/>
    <n v="0"/>
    <n v="0"/>
    <n v="0"/>
    <n v="0"/>
    <n v="101027.8"/>
    <n v="37777.96"/>
    <n v="0"/>
    <n v="0"/>
    <n v="0"/>
  </r>
  <r>
    <x v="1"/>
    <x v="0"/>
    <x v="6"/>
    <x v="18"/>
    <x v="2"/>
    <x v="3"/>
    <x v="0"/>
    <x v="0"/>
    <n v="0"/>
    <n v="0.79"/>
    <n v="0"/>
    <n v="5973.33"/>
    <n v="0"/>
    <n v="0"/>
    <n v="0"/>
    <n v="0"/>
    <n v="0"/>
    <n v="5973.33"/>
    <n v="0"/>
    <n v="0"/>
    <n v="0"/>
  </r>
  <r>
    <x v="1"/>
    <x v="0"/>
    <x v="6"/>
    <x v="18"/>
    <x v="3"/>
    <x v="0"/>
    <x v="0"/>
    <x v="0"/>
    <n v="174"/>
    <n v="167.22"/>
    <n v="155809.07"/>
    <n v="117558.16999999998"/>
    <n v="0"/>
    <n v="0"/>
    <n v="0"/>
    <n v="0"/>
    <n v="155809.07"/>
    <n v="117558.16999999998"/>
    <n v="0"/>
    <n v="0"/>
    <n v="0"/>
  </r>
  <r>
    <x v="1"/>
    <x v="0"/>
    <x v="6"/>
    <x v="18"/>
    <x v="3"/>
    <x v="1"/>
    <x v="0"/>
    <x v="0"/>
    <n v="206"/>
    <n v="164.57999999999998"/>
    <n v="367570.49000000005"/>
    <n v="267692.21999999997"/>
    <n v="0"/>
    <n v="0"/>
    <n v="0"/>
    <n v="0"/>
    <n v="367570.49000000005"/>
    <n v="267692.21999999997"/>
    <n v="0"/>
    <n v="0"/>
    <n v="0"/>
  </r>
  <r>
    <x v="1"/>
    <x v="0"/>
    <x v="6"/>
    <x v="18"/>
    <x v="3"/>
    <x v="1"/>
    <x v="1"/>
    <x v="0"/>
    <n v="0"/>
    <n v="0"/>
    <n v="0"/>
    <n v="0"/>
    <n v="6"/>
    <n v="89289.8"/>
    <n v="0"/>
    <n v="0"/>
    <n v="0"/>
    <n v="0"/>
    <n v="0"/>
    <n v="0"/>
    <n v="89289.8"/>
  </r>
  <r>
    <x v="1"/>
    <x v="0"/>
    <x v="6"/>
    <x v="18"/>
    <x v="3"/>
    <x v="1"/>
    <x v="2"/>
    <x v="0"/>
    <n v="0"/>
    <n v="0"/>
    <n v="0"/>
    <n v="0"/>
    <n v="15"/>
    <n v="298636.12"/>
    <n v="0"/>
    <n v="0"/>
    <n v="0"/>
    <n v="0"/>
    <n v="0"/>
    <n v="0"/>
    <n v="298636.12"/>
  </r>
  <r>
    <x v="1"/>
    <x v="0"/>
    <x v="6"/>
    <x v="18"/>
    <x v="3"/>
    <x v="2"/>
    <x v="0"/>
    <x v="0"/>
    <n v="109"/>
    <n v="115.89"/>
    <n v="54860.5"/>
    <n v="60678.81"/>
    <n v="0"/>
    <n v="0"/>
    <n v="0"/>
    <n v="0"/>
    <n v="54860.5"/>
    <n v="60678.81"/>
    <n v="0"/>
    <n v="0"/>
    <n v="0"/>
  </r>
  <r>
    <x v="1"/>
    <x v="0"/>
    <x v="6"/>
    <x v="18"/>
    <x v="3"/>
    <x v="2"/>
    <x v="1"/>
    <x v="0"/>
    <n v="0"/>
    <n v="0"/>
    <n v="0"/>
    <n v="0"/>
    <n v="11"/>
    <n v="175520.59"/>
    <n v="0"/>
    <n v="0"/>
    <n v="0"/>
    <n v="0"/>
    <n v="0"/>
    <n v="0"/>
    <n v="175520.59"/>
  </r>
  <r>
    <x v="1"/>
    <x v="0"/>
    <x v="6"/>
    <x v="18"/>
    <x v="3"/>
    <x v="2"/>
    <x v="2"/>
    <x v="0"/>
    <n v="0"/>
    <n v="0"/>
    <n v="0"/>
    <n v="0"/>
    <n v="4"/>
    <n v="57162.36"/>
    <n v="0"/>
    <n v="0"/>
    <n v="0"/>
    <n v="0"/>
    <n v="0"/>
    <n v="0"/>
    <n v="57162.36"/>
  </r>
  <r>
    <x v="1"/>
    <x v="0"/>
    <x v="6"/>
    <x v="18"/>
    <x v="4"/>
    <x v="0"/>
    <x v="1"/>
    <x v="0"/>
    <n v="0"/>
    <n v="0"/>
    <n v="0"/>
    <n v="0"/>
    <n v="0"/>
    <n v="-1279225.5699999998"/>
    <n v="0"/>
    <n v="0"/>
    <n v="0"/>
    <n v="0"/>
    <n v="0"/>
    <n v="0"/>
    <n v="-1279225.5699999998"/>
  </r>
  <r>
    <x v="1"/>
    <x v="0"/>
    <x v="6"/>
    <x v="18"/>
    <x v="4"/>
    <x v="0"/>
    <x v="2"/>
    <x v="0"/>
    <n v="0"/>
    <n v="0"/>
    <n v="0"/>
    <n v="0"/>
    <n v="0"/>
    <n v="-474800.18000000005"/>
    <n v="0"/>
    <n v="0"/>
    <n v="0"/>
    <n v="0"/>
    <n v="0"/>
    <n v="0"/>
    <n v="-474800.18000000005"/>
  </r>
  <r>
    <x v="1"/>
    <x v="0"/>
    <x v="6"/>
    <x v="18"/>
    <x v="4"/>
    <x v="1"/>
    <x v="0"/>
    <x v="0"/>
    <n v="21"/>
    <n v="30.28"/>
    <n v="28790.01"/>
    <n v="26566.63"/>
    <n v="0"/>
    <n v="0"/>
    <n v="0"/>
    <n v="0"/>
    <n v="28790.01"/>
    <n v="26566.63"/>
    <n v="0"/>
    <n v="0"/>
    <n v="0"/>
  </r>
  <r>
    <x v="1"/>
    <x v="0"/>
    <x v="6"/>
    <x v="18"/>
    <x v="4"/>
    <x v="1"/>
    <x v="1"/>
    <x v="0"/>
    <n v="0"/>
    <n v="0"/>
    <n v="0"/>
    <n v="0"/>
    <n v="2"/>
    <n v="105000"/>
    <n v="0"/>
    <n v="0"/>
    <n v="0"/>
    <n v="0"/>
    <n v="0"/>
    <n v="0"/>
    <n v="105000"/>
  </r>
  <r>
    <x v="1"/>
    <x v="0"/>
    <x v="6"/>
    <x v="18"/>
    <x v="4"/>
    <x v="1"/>
    <x v="2"/>
    <x v="0"/>
    <n v="0"/>
    <n v="0"/>
    <n v="0"/>
    <n v="0"/>
    <n v="1"/>
    <n v="105000"/>
    <n v="0"/>
    <n v="0"/>
    <n v="0"/>
    <n v="0"/>
    <n v="0"/>
    <n v="0"/>
    <n v="105000"/>
  </r>
  <r>
    <x v="1"/>
    <x v="0"/>
    <x v="6"/>
    <x v="19"/>
    <x v="0"/>
    <x v="4"/>
    <x v="0"/>
    <x v="0"/>
    <n v="5"/>
    <n v="5.76"/>
    <n v="1634.3000000000011"/>
    <n v="43707.869999999995"/>
    <n v="0"/>
    <n v="0"/>
    <n v="0"/>
    <n v="0"/>
    <n v="1634.3000000000011"/>
    <n v="43707.869999999995"/>
    <n v="0"/>
    <n v="0"/>
    <n v="0"/>
  </r>
  <r>
    <x v="1"/>
    <x v="0"/>
    <x v="6"/>
    <x v="19"/>
    <x v="0"/>
    <x v="0"/>
    <x v="0"/>
    <x v="0"/>
    <n v="707"/>
    <n v="724.87"/>
    <n v="627055.14999999991"/>
    <n v="977323.91999999993"/>
    <n v="0"/>
    <n v="0"/>
    <n v="0"/>
    <n v="0"/>
    <n v="627055.14999999991"/>
    <n v="977323.91999999993"/>
    <n v="0"/>
    <n v="0"/>
    <n v="0"/>
  </r>
  <r>
    <x v="1"/>
    <x v="0"/>
    <x v="6"/>
    <x v="19"/>
    <x v="0"/>
    <x v="0"/>
    <x v="1"/>
    <x v="0"/>
    <n v="0"/>
    <n v="0"/>
    <n v="0"/>
    <n v="0"/>
    <n v="3"/>
    <n v="686412.3"/>
    <n v="0"/>
    <n v="0"/>
    <n v="0"/>
    <n v="0"/>
    <n v="0"/>
    <n v="0"/>
    <n v="686412.3"/>
  </r>
  <r>
    <x v="1"/>
    <x v="0"/>
    <x v="6"/>
    <x v="19"/>
    <x v="0"/>
    <x v="0"/>
    <x v="2"/>
    <x v="0"/>
    <n v="0"/>
    <n v="0"/>
    <n v="0"/>
    <n v="0"/>
    <n v="4"/>
    <n v="1692594"/>
    <n v="0"/>
    <n v="0"/>
    <n v="0"/>
    <n v="0"/>
    <n v="0"/>
    <n v="0"/>
    <n v="1692594"/>
  </r>
  <r>
    <x v="1"/>
    <x v="0"/>
    <x v="6"/>
    <x v="19"/>
    <x v="0"/>
    <x v="1"/>
    <x v="0"/>
    <x v="0"/>
    <n v="6600"/>
    <n v="5800.65"/>
    <n v="15785332.569999998"/>
    <n v="11340168.419999998"/>
    <n v="0"/>
    <n v="1734.62"/>
    <n v="0"/>
    <n v="0"/>
    <n v="15785332.569999998"/>
    <n v="11340168.419999998"/>
    <n v="0"/>
    <n v="0"/>
    <n v="1734.62"/>
  </r>
  <r>
    <x v="1"/>
    <x v="0"/>
    <x v="6"/>
    <x v="19"/>
    <x v="0"/>
    <x v="1"/>
    <x v="1"/>
    <x v="0"/>
    <n v="0"/>
    <n v="0"/>
    <n v="0"/>
    <n v="0"/>
    <n v="5"/>
    <n v="383791.07999999996"/>
    <n v="0"/>
    <n v="0"/>
    <n v="0"/>
    <n v="0"/>
    <n v="0"/>
    <n v="0"/>
    <n v="383791.07999999996"/>
  </r>
  <r>
    <x v="1"/>
    <x v="0"/>
    <x v="6"/>
    <x v="19"/>
    <x v="0"/>
    <x v="1"/>
    <x v="2"/>
    <x v="0"/>
    <n v="0"/>
    <n v="0"/>
    <n v="0"/>
    <n v="0"/>
    <n v="8"/>
    <n v="1412534.49"/>
    <n v="0"/>
    <n v="0"/>
    <n v="0"/>
    <n v="0"/>
    <n v="0"/>
    <n v="0"/>
    <n v="1412534.49"/>
  </r>
  <r>
    <x v="1"/>
    <x v="0"/>
    <x v="6"/>
    <x v="19"/>
    <x v="0"/>
    <x v="2"/>
    <x v="0"/>
    <x v="0"/>
    <n v="8"/>
    <n v="9.9"/>
    <n v="342.67"/>
    <n v="13489.74"/>
    <n v="0"/>
    <n v="0"/>
    <n v="0"/>
    <n v="0"/>
    <n v="342.67"/>
    <n v="13489.74"/>
    <n v="0"/>
    <n v="0"/>
    <n v="0"/>
  </r>
  <r>
    <x v="1"/>
    <x v="0"/>
    <x v="6"/>
    <x v="19"/>
    <x v="0"/>
    <x v="3"/>
    <x v="0"/>
    <x v="0"/>
    <n v="64"/>
    <n v="56.35"/>
    <n v="30675.120000000003"/>
    <n v="112487.51999999999"/>
    <n v="0"/>
    <n v="0"/>
    <n v="0"/>
    <n v="0"/>
    <n v="30675.120000000003"/>
    <n v="112487.51999999999"/>
    <n v="0"/>
    <n v="0"/>
    <n v="0"/>
  </r>
  <r>
    <x v="1"/>
    <x v="0"/>
    <x v="6"/>
    <x v="19"/>
    <x v="1"/>
    <x v="4"/>
    <x v="0"/>
    <x v="0"/>
    <n v="1333"/>
    <n v="1143.1099999999999"/>
    <n v="1689913.8600000003"/>
    <n v="1653788.3399999999"/>
    <n v="0"/>
    <n v="3054.42"/>
    <n v="0"/>
    <n v="0"/>
    <n v="1689913.8600000003"/>
    <n v="1653788.3399999999"/>
    <n v="0"/>
    <n v="0"/>
    <n v="3054.42"/>
  </r>
  <r>
    <x v="1"/>
    <x v="0"/>
    <x v="6"/>
    <x v="19"/>
    <x v="1"/>
    <x v="4"/>
    <x v="1"/>
    <x v="0"/>
    <n v="0"/>
    <n v="0"/>
    <n v="0"/>
    <n v="0"/>
    <n v="1"/>
    <n v="10170.84"/>
    <n v="0"/>
    <n v="0"/>
    <n v="0"/>
    <n v="0"/>
    <n v="0"/>
    <n v="0"/>
    <n v="10170.84"/>
  </r>
  <r>
    <x v="1"/>
    <x v="0"/>
    <x v="6"/>
    <x v="19"/>
    <x v="1"/>
    <x v="4"/>
    <x v="2"/>
    <x v="0"/>
    <n v="0"/>
    <n v="0"/>
    <n v="0"/>
    <n v="0"/>
    <n v="0"/>
    <n v="-54868.28"/>
    <n v="0"/>
    <n v="0"/>
    <n v="0"/>
    <n v="0"/>
    <n v="0"/>
    <n v="0"/>
    <n v="-54868.28"/>
  </r>
  <r>
    <x v="1"/>
    <x v="0"/>
    <x v="6"/>
    <x v="19"/>
    <x v="1"/>
    <x v="0"/>
    <x v="0"/>
    <x v="0"/>
    <n v="293"/>
    <n v="309.04000000000002"/>
    <n v="274022.71000000002"/>
    <n v="183717.27000000002"/>
    <n v="0"/>
    <n v="0"/>
    <n v="0"/>
    <n v="0"/>
    <n v="274022.71000000002"/>
    <n v="183717.27000000002"/>
    <n v="0"/>
    <n v="0"/>
    <n v="0"/>
  </r>
  <r>
    <x v="1"/>
    <x v="0"/>
    <x v="6"/>
    <x v="19"/>
    <x v="1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9"/>
    <x v="1"/>
    <x v="1"/>
    <x v="0"/>
    <x v="0"/>
    <n v="802"/>
    <n v="1083.75"/>
    <n v="1567349.2199999995"/>
    <n v="1707454.23"/>
    <n v="0"/>
    <n v="0"/>
    <n v="0"/>
    <n v="0"/>
    <n v="1567349.2199999995"/>
    <n v="1707454.23"/>
    <n v="0"/>
    <n v="0"/>
    <n v="0"/>
  </r>
  <r>
    <x v="1"/>
    <x v="0"/>
    <x v="6"/>
    <x v="19"/>
    <x v="1"/>
    <x v="1"/>
    <x v="1"/>
    <x v="0"/>
    <n v="0"/>
    <n v="0"/>
    <n v="0"/>
    <n v="0"/>
    <n v="2"/>
    <n v="-65381.799999999988"/>
    <n v="0"/>
    <n v="0"/>
    <n v="0"/>
    <n v="0"/>
    <n v="0"/>
    <n v="0"/>
    <n v="-65381.799999999988"/>
  </r>
  <r>
    <x v="1"/>
    <x v="0"/>
    <x v="6"/>
    <x v="19"/>
    <x v="1"/>
    <x v="2"/>
    <x v="0"/>
    <x v="0"/>
    <n v="0"/>
    <n v="0.08"/>
    <n v="0"/>
    <n v="8.4600000000000009"/>
    <n v="0"/>
    <n v="0"/>
    <n v="0"/>
    <n v="0"/>
    <n v="0"/>
    <n v="8.4600000000000009"/>
    <n v="0"/>
    <n v="0"/>
    <n v="0"/>
  </r>
  <r>
    <x v="1"/>
    <x v="0"/>
    <x v="6"/>
    <x v="19"/>
    <x v="1"/>
    <x v="3"/>
    <x v="0"/>
    <x v="0"/>
    <n v="3"/>
    <n v="20.39"/>
    <n v="-9361.39"/>
    <n v="42245.399999999994"/>
    <n v="0"/>
    <n v="0"/>
    <n v="0"/>
    <n v="0"/>
    <n v="-9361.39"/>
    <n v="42245.399999999994"/>
    <n v="0"/>
    <n v="0"/>
    <n v="0"/>
  </r>
  <r>
    <x v="1"/>
    <x v="0"/>
    <x v="6"/>
    <x v="19"/>
    <x v="2"/>
    <x v="4"/>
    <x v="0"/>
    <x v="0"/>
    <n v="797"/>
    <n v="860.86"/>
    <n v="5040257.6900000004"/>
    <n v="4150926.13"/>
    <n v="0"/>
    <n v="0"/>
    <n v="0"/>
    <n v="0"/>
    <n v="5040257.6900000004"/>
    <n v="4150926.13"/>
    <n v="0"/>
    <n v="0"/>
    <n v="0"/>
  </r>
  <r>
    <x v="1"/>
    <x v="0"/>
    <x v="6"/>
    <x v="19"/>
    <x v="2"/>
    <x v="4"/>
    <x v="1"/>
    <x v="0"/>
    <n v="0"/>
    <n v="0"/>
    <n v="0"/>
    <n v="0"/>
    <n v="0"/>
    <n v="15729.380000000001"/>
    <n v="0"/>
    <n v="0"/>
    <n v="0"/>
    <n v="0"/>
    <n v="0"/>
    <n v="0"/>
    <n v="15729.380000000001"/>
  </r>
  <r>
    <x v="1"/>
    <x v="0"/>
    <x v="6"/>
    <x v="19"/>
    <x v="2"/>
    <x v="0"/>
    <x v="0"/>
    <x v="0"/>
    <n v="30"/>
    <n v="29.08"/>
    <n v="55873.000000000007"/>
    <n v="49698.97"/>
    <n v="0"/>
    <n v="0"/>
    <n v="0"/>
    <n v="0"/>
    <n v="55873.000000000007"/>
    <n v="49698.97"/>
    <n v="0"/>
    <n v="0"/>
    <n v="0"/>
  </r>
  <r>
    <x v="1"/>
    <x v="0"/>
    <x v="6"/>
    <x v="19"/>
    <x v="2"/>
    <x v="0"/>
    <x v="1"/>
    <x v="0"/>
    <n v="0"/>
    <n v="0"/>
    <n v="0"/>
    <n v="0"/>
    <n v="1"/>
    <n v="590455.80000000005"/>
    <n v="0"/>
    <n v="0"/>
    <n v="0"/>
    <n v="0"/>
    <n v="0"/>
    <n v="0"/>
    <n v="590455.80000000005"/>
  </r>
  <r>
    <x v="1"/>
    <x v="0"/>
    <x v="6"/>
    <x v="19"/>
    <x v="2"/>
    <x v="1"/>
    <x v="0"/>
    <x v="0"/>
    <n v="28"/>
    <n v="48.919999999999995"/>
    <n v="52533.73"/>
    <n v="71992.7"/>
    <n v="0"/>
    <n v="0"/>
    <n v="0"/>
    <n v="0"/>
    <n v="52533.73"/>
    <n v="71992.7"/>
    <n v="0"/>
    <n v="0"/>
    <n v="0"/>
  </r>
  <r>
    <x v="1"/>
    <x v="0"/>
    <x v="6"/>
    <x v="19"/>
    <x v="2"/>
    <x v="3"/>
    <x v="0"/>
    <x v="0"/>
    <n v="88"/>
    <n v="75.989999999999995"/>
    <n v="202998.81"/>
    <n v="204136.75"/>
    <n v="0"/>
    <n v="0"/>
    <n v="0"/>
    <n v="0"/>
    <n v="202998.81"/>
    <n v="204136.75"/>
    <n v="0"/>
    <n v="0"/>
    <n v="0"/>
  </r>
  <r>
    <x v="1"/>
    <x v="0"/>
    <x v="6"/>
    <x v="19"/>
    <x v="3"/>
    <x v="0"/>
    <x v="0"/>
    <x v="0"/>
    <n v="2"/>
    <n v="2.0099999999999998"/>
    <n v="2"/>
    <n v="1.36"/>
    <n v="0"/>
    <n v="0"/>
    <n v="0"/>
    <n v="0"/>
    <n v="2"/>
    <n v="1.36"/>
    <n v="0"/>
    <n v="0"/>
    <n v="0"/>
  </r>
  <r>
    <x v="1"/>
    <x v="0"/>
    <x v="6"/>
    <x v="19"/>
    <x v="3"/>
    <x v="1"/>
    <x v="0"/>
    <x v="0"/>
    <n v="97"/>
    <n v="119.67999999999999"/>
    <n v="94726.44"/>
    <n v="116012.81"/>
    <n v="0"/>
    <n v="0"/>
    <n v="0"/>
    <n v="0"/>
    <n v="94726.44"/>
    <n v="116012.81"/>
    <n v="0"/>
    <n v="0"/>
    <n v="0"/>
  </r>
  <r>
    <x v="1"/>
    <x v="0"/>
    <x v="6"/>
    <x v="19"/>
    <x v="3"/>
    <x v="1"/>
    <x v="1"/>
    <x v="0"/>
    <n v="0"/>
    <n v="0"/>
    <n v="0"/>
    <n v="0"/>
    <n v="6"/>
    <n v="99500.88"/>
    <n v="0"/>
    <n v="0"/>
    <n v="0"/>
    <n v="0"/>
    <n v="0"/>
    <n v="0"/>
    <n v="99500.88"/>
  </r>
  <r>
    <x v="1"/>
    <x v="0"/>
    <x v="6"/>
    <x v="19"/>
    <x v="3"/>
    <x v="1"/>
    <x v="2"/>
    <x v="0"/>
    <n v="0"/>
    <n v="0"/>
    <n v="0"/>
    <n v="0"/>
    <n v="2"/>
    <n v="27668.400000000001"/>
    <n v="0"/>
    <n v="0"/>
    <n v="0"/>
    <n v="0"/>
    <n v="0"/>
    <n v="0"/>
    <n v="27668.400000000001"/>
  </r>
  <r>
    <x v="1"/>
    <x v="0"/>
    <x v="6"/>
    <x v="19"/>
    <x v="3"/>
    <x v="2"/>
    <x v="0"/>
    <x v="0"/>
    <n v="190"/>
    <n v="193.38"/>
    <n v="105535.69"/>
    <n v="99111.94"/>
    <n v="0"/>
    <n v="0"/>
    <n v="0"/>
    <n v="0"/>
    <n v="105535.69"/>
    <n v="99111.94"/>
    <n v="0"/>
    <n v="0"/>
    <n v="0"/>
  </r>
  <r>
    <x v="1"/>
    <x v="0"/>
    <x v="6"/>
    <x v="19"/>
    <x v="3"/>
    <x v="2"/>
    <x v="1"/>
    <x v="0"/>
    <n v="0"/>
    <n v="0"/>
    <n v="0"/>
    <n v="0"/>
    <n v="3"/>
    <n v="41057.199999999997"/>
    <n v="0"/>
    <n v="0"/>
    <n v="0"/>
    <n v="0"/>
    <n v="0"/>
    <n v="0"/>
    <n v="41057.199999999997"/>
  </r>
  <r>
    <x v="1"/>
    <x v="0"/>
    <x v="6"/>
    <x v="19"/>
    <x v="3"/>
    <x v="2"/>
    <x v="2"/>
    <x v="0"/>
    <n v="0"/>
    <n v="0"/>
    <n v="0"/>
    <n v="0"/>
    <n v="2"/>
    <n v="32829.68"/>
    <n v="0"/>
    <n v="0"/>
    <n v="0"/>
    <n v="0"/>
    <n v="0"/>
    <n v="0"/>
    <n v="32829.68"/>
  </r>
  <r>
    <x v="1"/>
    <x v="0"/>
    <x v="6"/>
    <x v="19"/>
    <x v="4"/>
    <x v="4"/>
    <x v="0"/>
    <x v="0"/>
    <n v="0"/>
    <n v="2.93"/>
    <n v="2208.94"/>
    <n v="2911.32"/>
    <n v="0"/>
    <n v="0"/>
    <n v="0"/>
    <n v="0"/>
    <n v="2208.94"/>
    <n v="2911.32"/>
    <n v="0"/>
    <n v="0"/>
    <n v="0"/>
  </r>
  <r>
    <x v="1"/>
    <x v="0"/>
    <x v="6"/>
    <x v="19"/>
    <x v="4"/>
    <x v="0"/>
    <x v="1"/>
    <x v="0"/>
    <n v="0"/>
    <n v="0"/>
    <n v="0"/>
    <n v="0"/>
    <n v="1"/>
    <n v="52463.24"/>
    <n v="0"/>
    <n v="0"/>
    <n v="0"/>
    <n v="0"/>
    <n v="0"/>
    <n v="0"/>
    <n v="52463.24"/>
  </r>
  <r>
    <x v="1"/>
    <x v="0"/>
    <x v="6"/>
    <x v="19"/>
    <x v="4"/>
    <x v="0"/>
    <x v="2"/>
    <x v="0"/>
    <n v="0"/>
    <n v="0"/>
    <n v="0"/>
    <n v="0"/>
    <n v="0"/>
    <n v="-40605.740000000005"/>
    <n v="0"/>
    <n v="0"/>
    <n v="0"/>
    <n v="0"/>
    <n v="0"/>
    <n v="0"/>
    <n v="-40605.740000000005"/>
  </r>
  <r>
    <x v="1"/>
    <x v="0"/>
    <x v="6"/>
    <x v="20"/>
    <x v="0"/>
    <x v="4"/>
    <x v="0"/>
    <x v="0"/>
    <n v="65"/>
    <n v="220.46"/>
    <n v="175304.49"/>
    <n v="791149.55999999994"/>
    <n v="0"/>
    <n v="0"/>
    <n v="0"/>
    <n v="0"/>
    <n v="175304.49"/>
    <n v="791149.55999999994"/>
    <n v="0"/>
    <n v="0"/>
    <n v="0"/>
  </r>
  <r>
    <x v="1"/>
    <x v="0"/>
    <x v="6"/>
    <x v="20"/>
    <x v="0"/>
    <x v="0"/>
    <x v="0"/>
    <x v="0"/>
    <n v="16893"/>
    <n v="19323.04"/>
    <n v="26295635.02"/>
    <n v="36404348.409999996"/>
    <n v="0"/>
    <n v="0"/>
    <n v="0"/>
    <n v="0"/>
    <n v="26295635.02"/>
    <n v="36404348.409999996"/>
    <n v="0"/>
    <n v="0"/>
    <n v="0"/>
  </r>
  <r>
    <x v="1"/>
    <x v="0"/>
    <x v="6"/>
    <x v="20"/>
    <x v="0"/>
    <x v="0"/>
    <x v="1"/>
    <x v="0"/>
    <n v="0"/>
    <n v="0"/>
    <n v="0"/>
    <n v="0"/>
    <n v="15"/>
    <n v="918806.74000000011"/>
    <n v="0"/>
    <n v="0"/>
    <n v="0"/>
    <n v="0"/>
    <n v="0"/>
    <n v="0"/>
    <n v="918806.74000000011"/>
  </r>
  <r>
    <x v="1"/>
    <x v="0"/>
    <x v="6"/>
    <x v="20"/>
    <x v="0"/>
    <x v="0"/>
    <x v="2"/>
    <x v="0"/>
    <n v="0"/>
    <n v="0"/>
    <n v="0"/>
    <n v="0"/>
    <n v="41"/>
    <n v="6684859.3600000003"/>
    <n v="0"/>
    <n v="0"/>
    <n v="0"/>
    <n v="0"/>
    <n v="0"/>
    <n v="0"/>
    <n v="6684859.3600000003"/>
  </r>
  <r>
    <x v="1"/>
    <x v="0"/>
    <x v="6"/>
    <x v="20"/>
    <x v="0"/>
    <x v="1"/>
    <x v="0"/>
    <x v="0"/>
    <n v="315086"/>
    <n v="299403.47000000003"/>
    <n v="378425538.06"/>
    <n v="386581080.40000004"/>
    <n v="0"/>
    <n v="1039.5999999999999"/>
    <n v="0"/>
    <n v="0"/>
    <n v="378425538.06"/>
    <n v="386581080.40000004"/>
    <n v="0"/>
    <n v="0"/>
    <n v="1039.5999999999999"/>
  </r>
  <r>
    <x v="1"/>
    <x v="0"/>
    <x v="6"/>
    <x v="20"/>
    <x v="0"/>
    <x v="1"/>
    <x v="1"/>
    <x v="0"/>
    <n v="0"/>
    <n v="0"/>
    <n v="0"/>
    <n v="0"/>
    <n v="338"/>
    <n v="14965091.309999995"/>
    <n v="0"/>
    <n v="0"/>
    <n v="0"/>
    <n v="0"/>
    <n v="0"/>
    <n v="0"/>
    <n v="14965091.309999995"/>
  </r>
  <r>
    <x v="1"/>
    <x v="0"/>
    <x v="6"/>
    <x v="20"/>
    <x v="0"/>
    <x v="1"/>
    <x v="2"/>
    <x v="0"/>
    <n v="0"/>
    <n v="0"/>
    <n v="0"/>
    <n v="0"/>
    <n v="360"/>
    <n v="33883433.769999996"/>
    <n v="0"/>
    <n v="0"/>
    <n v="0"/>
    <n v="0"/>
    <n v="0"/>
    <n v="0"/>
    <n v="33883433.769999996"/>
  </r>
  <r>
    <x v="1"/>
    <x v="0"/>
    <x v="6"/>
    <x v="20"/>
    <x v="0"/>
    <x v="2"/>
    <x v="0"/>
    <x v="0"/>
    <n v="110"/>
    <n v="609.91000000000008"/>
    <n v="-165638.22"/>
    <n v="622756.81000000006"/>
    <n v="0"/>
    <n v="0"/>
    <n v="0"/>
    <n v="0"/>
    <n v="-165638.22"/>
    <n v="622756.81000000006"/>
    <n v="0"/>
    <n v="0"/>
    <n v="0"/>
  </r>
  <r>
    <x v="1"/>
    <x v="0"/>
    <x v="6"/>
    <x v="20"/>
    <x v="0"/>
    <x v="2"/>
    <x v="1"/>
    <x v="0"/>
    <n v="0"/>
    <n v="0"/>
    <n v="0"/>
    <n v="0"/>
    <n v="1"/>
    <n v="49920.5"/>
    <n v="0"/>
    <n v="0"/>
    <n v="0"/>
    <n v="0"/>
    <n v="0"/>
    <n v="0"/>
    <n v="49920.5"/>
  </r>
  <r>
    <x v="1"/>
    <x v="0"/>
    <x v="6"/>
    <x v="20"/>
    <x v="0"/>
    <x v="3"/>
    <x v="0"/>
    <x v="0"/>
    <n v="4599"/>
    <n v="4344.0800000000008"/>
    <n v="2989503.38"/>
    <n v="3333509.82"/>
    <n v="0"/>
    <n v="0"/>
    <n v="0"/>
    <n v="0"/>
    <n v="2989503.38"/>
    <n v="3333509.82"/>
    <n v="0"/>
    <n v="0"/>
    <n v="0"/>
  </r>
  <r>
    <x v="1"/>
    <x v="0"/>
    <x v="6"/>
    <x v="20"/>
    <x v="0"/>
    <x v="3"/>
    <x v="1"/>
    <x v="0"/>
    <n v="0"/>
    <n v="0"/>
    <n v="0"/>
    <n v="0"/>
    <n v="0"/>
    <n v="-56363.57"/>
    <n v="0"/>
    <n v="0"/>
    <n v="0"/>
    <n v="0"/>
    <n v="0"/>
    <n v="0"/>
    <n v="-56363.57"/>
  </r>
  <r>
    <x v="1"/>
    <x v="0"/>
    <x v="6"/>
    <x v="20"/>
    <x v="0"/>
    <x v="3"/>
    <x v="2"/>
    <x v="0"/>
    <n v="0"/>
    <n v="0"/>
    <n v="0"/>
    <n v="0"/>
    <n v="0"/>
    <n v="192"/>
    <n v="0"/>
    <n v="0"/>
    <n v="0"/>
    <n v="0"/>
    <n v="0"/>
    <n v="0"/>
    <n v="192"/>
  </r>
  <r>
    <x v="1"/>
    <x v="0"/>
    <x v="6"/>
    <x v="20"/>
    <x v="1"/>
    <x v="4"/>
    <x v="0"/>
    <x v="0"/>
    <n v="22996"/>
    <n v="23259.17"/>
    <n v="32316850.02"/>
    <n v="34232459.170000002"/>
    <n v="0"/>
    <n v="6305.52"/>
    <n v="0"/>
    <n v="0"/>
    <n v="32316850.02"/>
    <n v="34232459.170000002"/>
    <n v="0"/>
    <n v="0"/>
    <n v="6305.52"/>
  </r>
  <r>
    <x v="1"/>
    <x v="0"/>
    <x v="6"/>
    <x v="20"/>
    <x v="1"/>
    <x v="4"/>
    <x v="1"/>
    <x v="0"/>
    <n v="0"/>
    <n v="0"/>
    <n v="0"/>
    <n v="0"/>
    <n v="16"/>
    <n v="1587501.94"/>
    <n v="0"/>
    <n v="0"/>
    <n v="0"/>
    <n v="0"/>
    <n v="0"/>
    <n v="0"/>
    <n v="1587501.94"/>
  </r>
  <r>
    <x v="1"/>
    <x v="0"/>
    <x v="6"/>
    <x v="20"/>
    <x v="1"/>
    <x v="4"/>
    <x v="2"/>
    <x v="0"/>
    <n v="0"/>
    <n v="0"/>
    <n v="0"/>
    <n v="0"/>
    <n v="18"/>
    <n v="3609230.8"/>
    <n v="0"/>
    <n v="0"/>
    <n v="0"/>
    <n v="0"/>
    <n v="0"/>
    <n v="0"/>
    <n v="3609230.8"/>
  </r>
  <r>
    <x v="1"/>
    <x v="0"/>
    <x v="6"/>
    <x v="20"/>
    <x v="1"/>
    <x v="0"/>
    <x v="0"/>
    <x v="0"/>
    <n v="4121"/>
    <n v="4196.0200000000004"/>
    <n v="11648094.219999999"/>
    <n v="8971587.9199999999"/>
    <n v="0"/>
    <n v="0"/>
    <n v="0"/>
    <n v="0"/>
    <n v="11648094.219999999"/>
    <n v="8971587.9199999999"/>
    <n v="0"/>
    <n v="0"/>
    <n v="0"/>
  </r>
  <r>
    <x v="1"/>
    <x v="0"/>
    <x v="6"/>
    <x v="20"/>
    <x v="1"/>
    <x v="0"/>
    <x v="1"/>
    <x v="0"/>
    <n v="0"/>
    <n v="0"/>
    <n v="0"/>
    <n v="0"/>
    <n v="2"/>
    <n v="35812.080000000002"/>
    <n v="0"/>
    <n v="0"/>
    <n v="0"/>
    <n v="0"/>
    <n v="0"/>
    <n v="0"/>
    <n v="35812.080000000002"/>
  </r>
  <r>
    <x v="1"/>
    <x v="0"/>
    <x v="6"/>
    <x v="20"/>
    <x v="1"/>
    <x v="0"/>
    <x v="2"/>
    <x v="0"/>
    <n v="0"/>
    <n v="0"/>
    <n v="0"/>
    <n v="0"/>
    <n v="3"/>
    <n v="218925.49"/>
    <n v="0"/>
    <n v="0"/>
    <n v="0"/>
    <n v="0"/>
    <n v="0"/>
    <n v="0"/>
    <n v="218925.49"/>
  </r>
  <r>
    <x v="1"/>
    <x v="0"/>
    <x v="6"/>
    <x v="20"/>
    <x v="1"/>
    <x v="1"/>
    <x v="0"/>
    <x v="0"/>
    <n v="31745"/>
    <n v="35566.199999999997"/>
    <n v="55145812.210000001"/>
    <n v="65574649.230000012"/>
    <n v="0"/>
    <n v="0"/>
    <n v="0"/>
    <n v="0"/>
    <n v="55145812.210000001"/>
    <n v="65574649.230000012"/>
    <n v="0"/>
    <n v="0"/>
    <n v="0"/>
  </r>
  <r>
    <x v="1"/>
    <x v="0"/>
    <x v="6"/>
    <x v="20"/>
    <x v="1"/>
    <x v="1"/>
    <x v="1"/>
    <x v="0"/>
    <n v="0"/>
    <n v="0"/>
    <n v="0"/>
    <n v="0"/>
    <n v="146"/>
    <n v="10851863.360000001"/>
    <n v="0"/>
    <n v="0"/>
    <n v="0"/>
    <n v="0"/>
    <n v="0"/>
    <n v="0"/>
    <n v="10851863.360000001"/>
  </r>
  <r>
    <x v="1"/>
    <x v="0"/>
    <x v="6"/>
    <x v="20"/>
    <x v="1"/>
    <x v="1"/>
    <x v="2"/>
    <x v="0"/>
    <n v="0"/>
    <n v="0"/>
    <n v="0"/>
    <n v="0"/>
    <n v="41"/>
    <n v="5108120.6599999992"/>
    <n v="0"/>
    <n v="0"/>
    <n v="0"/>
    <n v="0"/>
    <n v="0"/>
    <n v="0"/>
    <n v="5108120.6599999992"/>
  </r>
  <r>
    <x v="1"/>
    <x v="0"/>
    <x v="6"/>
    <x v="20"/>
    <x v="1"/>
    <x v="2"/>
    <x v="0"/>
    <x v="0"/>
    <n v="95"/>
    <n v="130.78"/>
    <n v="493772.47000000003"/>
    <n v="366601.1"/>
    <n v="0"/>
    <n v="0"/>
    <n v="0"/>
    <n v="0"/>
    <n v="493772.47000000003"/>
    <n v="366601.1"/>
    <n v="0"/>
    <n v="0"/>
    <n v="0"/>
  </r>
  <r>
    <x v="1"/>
    <x v="0"/>
    <x v="6"/>
    <x v="20"/>
    <x v="1"/>
    <x v="2"/>
    <x v="1"/>
    <x v="0"/>
    <n v="0"/>
    <n v="0"/>
    <n v="0"/>
    <n v="0"/>
    <n v="1"/>
    <n v="647480"/>
    <n v="0"/>
    <n v="0"/>
    <n v="0"/>
    <n v="0"/>
    <n v="0"/>
    <n v="0"/>
    <n v="647480"/>
  </r>
  <r>
    <x v="1"/>
    <x v="0"/>
    <x v="6"/>
    <x v="20"/>
    <x v="1"/>
    <x v="3"/>
    <x v="0"/>
    <x v="0"/>
    <n v="70"/>
    <n v="44.900000000000006"/>
    <n v="245912.11"/>
    <n v="337829.85"/>
    <n v="0"/>
    <n v="0"/>
    <n v="0"/>
    <n v="0"/>
    <n v="245912.11"/>
    <n v="337829.85"/>
    <n v="0"/>
    <n v="0"/>
    <n v="0"/>
  </r>
  <r>
    <x v="1"/>
    <x v="0"/>
    <x v="6"/>
    <x v="20"/>
    <x v="2"/>
    <x v="4"/>
    <x v="0"/>
    <x v="0"/>
    <n v="85461"/>
    <n v="82105.020000000019"/>
    <n v="545160442.28000009"/>
    <n v="460783571.49000001"/>
    <n v="0"/>
    <n v="4056.4"/>
    <n v="0"/>
    <n v="0"/>
    <n v="545160442.28000009"/>
    <n v="460783571.49000001"/>
    <n v="0"/>
    <n v="0"/>
    <n v="4056.4"/>
  </r>
  <r>
    <x v="1"/>
    <x v="0"/>
    <x v="6"/>
    <x v="20"/>
    <x v="2"/>
    <x v="4"/>
    <x v="1"/>
    <x v="0"/>
    <n v="0"/>
    <n v="0"/>
    <n v="0"/>
    <n v="0"/>
    <n v="145"/>
    <n v="38250051.109999999"/>
    <n v="0"/>
    <n v="0"/>
    <n v="0"/>
    <n v="0"/>
    <n v="0"/>
    <n v="0"/>
    <n v="38250051.109999999"/>
  </r>
  <r>
    <x v="1"/>
    <x v="0"/>
    <x v="6"/>
    <x v="20"/>
    <x v="2"/>
    <x v="4"/>
    <x v="2"/>
    <x v="0"/>
    <n v="0"/>
    <n v="0"/>
    <n v="0"/>
    <n v="0"/>
    <n v="245"/>
    <n v="124158658.7"/>
    <n v="0"/>
    <n v="0"/>
    <n v="0"/>
    <n v="0"/>
    <n v="0"/>
    <n v="0"/>
    <n v="124158658.7"/>
  </r>
  <r>
    <x v="1"/>
    <x v="0"/>
    <x v="6"/>
    <x v="20"/>
    <x v="2"/>
    <x v="0"/>
    <x v="0"/>
    <x v="0"/>
    <n v="1674"/>
    <n v="1756.9399999999998"/>
    <n v="4771401.75"/>
    <n v="8570908.0899999999"/>
    <n v="0"/>
    <n v="0"/>
    <n v="0"/>
    <n v="0"/>
    <n v="4771401.75"/>
    <n v="8570908.0899999999"/>
    <n v="0"/>
    <n v="0"/>
    <n v="0"/>
  </r>
  <r>
    <x v="1"/>
    <x v="0"/>
    <x v="6"/>
    <x v="20"/>
    <x v="2"/>
    <x v="0"/>
    <x v="1"/>
    <x v="0"/>
    <n v="0"/>
    <n v="0"/>
    <n v="0"/>
    <n v="0"/>
    <n v="1"/>
    <n v="1443413"/>
    <n v="0"/>
    <n v="0"/>
    <n v="0"/>
    <n v="0"/>
    <n v="0"/>
    <n v="0"/>
    <n v="1443413"/>
  </r>
  <r>
    <x v="1"/>
    <x v="0"/>
    <x v="6"/>
    <x v="20"/>
    <x v="2"/>
    <x v="0"/>
    <x v="2"/>
    <x v="0"/>
    <n v="0"/>
    <n v="0"/>
    <n v="0"/>
    <n v="0"/>
    <n v="4"/>
    <n v="2782583"/>
    <n v="0"/>
    <n v="0"/>
    <n v="0"/>
    <n v="0"/>
    <n v="0"/>
    <n v="0"/>
    <n v="2782583"/>
  </r>
  <r>
    <x v="1"/>
    <x v="0"/>
    <x v="6"/>
    <x v="20"/>
    <x v="2"/>
    <x v="1"/>
    <x v="0"/>
    <x v="0"/>
    <n v="3116"/>
    <n v="3814.93"/>
    <n v="9617088.6900000013"/>
    <n v="12972623.999999998"/>
    <n v="0"/>
    <n v="0"/>
    <n v="0"/>
    <n v="0"/>
    <n v="9617088.6900000013"/>
    <n v="12972623.999999998"/>
    <n v="0"/>
    <n v="0"/>
    <n v="0"/>
  </r>
  <r>
    <x v="1"/>
    <x v="0"/>
    <x v="6"/>
    <x v="20"/>
    <x v="2"/>
    <x v="1"/>
    <x v="1"/>
    <x v="0"/>
    <n v="0"/>
    <n v="0"/>
    <n v="0"/>
    <n v="0"/>
    <n v="24"/>
    <n v="969755.64"/>
    <n v="0"/>
    <n v="0"/>
    <n v="0"/>
    <n v="0"/>
    <n v="0"/>
    <n v="0"/>
    <n v="969755.64"/>
  </r>
  <r>
    <x v="1"/>
    <x v="0"/>
    <x v="6"/>
    <x v="20"/>
    <x v="2"/>
    <x v="1"/>
    <x v="2"/>
    <x v="0"/>
    <n v="0"/>
    <n v="0"/>
    <n v="0"/>
    <n v="0"/>
    <n v="5"/>
    <n v="1978777.1"/>
    <n v="0"/>
    <n v="0"/>
    <n v="0"/>
    <n v="0"/>
    <n v="0"/>
    <n v="0"/>
    <n v="1978777.1"/>
  </r>
  <r>
    <x v="1"/>
    <x v="0"/>
    <x v="6"/>
    <x v="20"/>
    <x v="2"/>
    <x v="3"/>
    <x v="0"/>
    <x v="0"/>
    <n v="2101"/>
    <n v="2454.9400000000005"/>
    <n v="5976080.1600000001"/>
    <n v="8899025.5099999979"/>
    <n v="0"/>
    <n v="0"/>
    <n v="0"/>
    <n v="0"/>
    <n v="5976080.1600000001"/>
    <n v="8899025.5099999979"/>
    <n v="0"/>
    <n v="0"/>
    <n v="0"/>
  </r>
  <r>
    <x v="1"/>
    <x v="0"/>
    <x v="6"/>
    <x v="20"/>
    <x v="2"/>
    <x v="3"/>
    <x v="1"/>
    <x v="0"/>
    <n v="0"/>
    <n v="0"/>
    <n v="0"/>
    <n v="0"/>
    <n v="2"/>
    <n v="1801770"/>
    <n v="0"/>
    <n v="0"/>
    <n v="0"/>
    <n v="0"/>
    <n v="0"/>
    <n v="0"/>
    <n v="1801770"/>
  </r>
  <r>
    <x v="1"/>
    <x v="0"/>
    <x v="6"/>
    <x v="20"/>
    <x v="2"/>
    <x v="3"/>
    <x v="2"/>
    <x v="0"/>
    <n v="0"/>
    <n v="0"/>
    <n v="0"/>
    <n v="0"/>
    <n v="1"/>
    <n v="339501.5"/>
    <n v="0"/>
    <n v="0"/>
    <n v="0"/>
    <n v="0"/>
    <n v="0"/>
    <n v="0"/>
    <n v="339501.5"/>
  </r>
  <r>
    <x v="1"/>
    <x v="0"/>
    <x v="6"/>
    <x v="20"/>
    <x v="3"/>
    <x v="0"/>
    <x v="0"/>
    <x v="0"/>
    <n v="294"/>
    <n v="211.01"/>
    <n v="2017438.8"/>
    <n v="802589.22"/>
    <n v="0"/>
    <n v="0"/>
    <n v="0"/>
    <n v="0"/>
    <n v="2017438.8"/>
    <n v="802589.22"/>
    <n v="0"/>
    <n v="0"/>
    <n v="0"/>
  </r>
  <r>
    <x v="1"/>
    <x v="0"/>
    <x v="6"/>
    <x v="20"/>
    <x v="3"/>
    <x v="1"/>
    <x v="0"/>
    <x v="0"/>
    <n v="3241"/>
    <n v="5378.4099999999989"/>
    <n v="3415319.7299999995"/>
    <n v="5383109.1600000001"/>
    <n v="0"/>
    <n v="0"/>
    <n v="0"/>
    <n v="0"/>
    <n v="3415319.7299999995"/>
    <n v="5383109.1600000001"/>
    <n v="0"/>
    <n v="0"/>
    <n v="0"/>
  </r>
  <r>
    <x v="1"/>
    <x v="0"/>
    <x v="6"/>
    <x v="20"/>
    <x v="3"/>
    <x v="1"/>
    <x v="1"/>
    <x v="0"/>
    <n v="0"/>
    <n v="0"/>
    <n v="0"/>
    <n v="0"/>
    <n v="10"/>
    <n v="66867.12999999999"/>
    <n v="0"/>
    <n v="0"/>
    <n v="0"/>
    <n v="0"/>
    <n v="0"/>
    <n v="0"/>
    <n v="66867.12999999999"/>
  </r>
  <r>
    <x v="1"/>
    <x v="0"/>
    <x v="6"/>
    <x v="20"/>
    <x v="3"/>
    <x v="1"/>
    <x v="2"/>
    <x v="0"/>
    <n v="0"/>
    <n v="0"/>
    <n v="0"/>
    <n v="0"/>
    <n v="20"/>
    <n v="238636.07"/>
    <n v="0"/>
    <n v="0"/>
    <n v="0"/>
    <n v="0"/>
    <n v="0"/>
    <n v="0"/>
    <n v="238636.07"/>
  </r>
  <r>
    <x v="1"/>
    <x v="0"/>
    <x v="6"/>
    <x v="20"/>
    <x v="3"/>
    <x v="2"/>
    <x v="0"/>
    <x v="0"/>
    <n v="2935"/>
    <n v="2425.4600000000005"/>
    <n v="1595894.91"/>
    <n v="1471277.0599999998"/>
    <n v="0"/>
    <n v="0"/>
    <n v="0"/>
    <n v="0"/>
    <n v="1595894.91"/>
    <n v="1471277.0599999998"/>
    <n v="0"/>
    <n v="0"/>
    <n v="0"/>
  </r>
  <r>
    <x v="1"/>
    <x v="0"/>
    <x v="6"/>
    <x v="20"/>
    <x v="3"/>
    <x v="2"/>
    <x v="1"/>
    <x v="0"/>
    <n v="0"/>
    <n v="0"/>
    <n v="0"/>
    <n v="0"/>
    <n v="10"/>
    <n v="141845.55000000002"/>
    <n v="0"/>
    <n v="0"/>
    <n v="0"/>
    <n v="0"/>
    <n v="0"/>
    <n v="0"/>
    <n v="141845.55000000002"/>
  </r>
  <r>
    <x v="1"/>
    <x v="0"/>
    <x v="6"/>
    <x v="20"/>
    <x v="3"/>
    <x v="2"/>
    <x v="2"/>
    <x v="0"/>
    <n v="0"/>
    <n v="0"/>
    <n v="0"/>
    <n v="0"/>
    <n v="4"/>
    <n v="78313.2"/>
    <n v="0"/>
    <n v="0"/>
    <n v="0"/>
    <n v="0"/>
    <n v="0"/>
    <n v="0"/>
    <n v="78313.2"/>
  </r>
  <r>
    <x v="1"/>
    <x v="0"/>
    <x v="6"/>
    <x v="20"/>
    <x v="4"/>
    <x v="4"/>
    <x v="0"/>
    <x v="0"/>
    <n v="16"/>
    <n v="1029.6600000000001"/>
    <n v="1352780.55"/>
    <n v="2118485.12"/>
    <n v="0"/>
    <n v="0"/>
    <n v="0"/>
    <n v="0"/>
    <n v="1352780.55"/>
    <n v="2118485.12"/>
    <n v="0"/>
    <n v="0"/>
    <n v="0"/>
  </r>
  <r>
    <x v="1"/>
    <x v="0"/>
    <x v="6"/>
    <x v="20"/>
    <x v="4"/>
    <x v="4"/>
    <x v="1"/>
    <x v="0"/>
    <n v="0"/>
    <n v="0"/>
    <n v="0"/>
    <n v="0"/>
    <n v="1"/>
    <n v="1303559"/>
    <n v="0"/>
    <n v="0"/>
    <n v="0"/>
    <n v="0"/>
    <n v="0"/>
    <n v="0"/>
    <n v="1303559"/>
  </r>
  <r>
    <x v="1"/>
    <x v="0"/>
    <x v="6"/>
    <x v="20"/>
    <x v="4"/>
    <x v="4"/>
    <x v="2"/>
    <x v="0"/>
    <n v="0"/>
    <n v="0"/>
    <n v="0"/>
    <n v="0"/>
    <n v="15"/>
    <n v="2460554"/>
    <n v="0"/>
    <n v="0"/>
    <n v="0"/>
    <n v="0"/>
    <n v="0"/>
    <n v="0"/>
    <n v="2460554"/>
  </r>
  <r>
    <x v="1"/>
    <x v="0"/>
    <x v="6"/>
    <x v="20"/>
    <x v="4"/>
    <x v="0"/>
    <x v="0"/>
    <x v="0"/>
    <n v="56"/>
    <n v="60.040000000000006"/>
    <n v="298644.78000000003"/>
    <n v="328054.21999999997"/>
    <n v="0"/>
    <n v="0"/>
    <n v="0"/>
    <n v="0"/>
    <n v="298644.78000000003"/>
    <n v="328054.21999999997"/>
    <n v="0"/>
    <n v="0"/>
    <n v="0"/>
  </r>
  <r>
    <x v="1"/>
    <x v="0"/>
    <x v="6"/>
    <x v="20"/>
    <x v="4"/>
    <x v="0"/>
    <x v="1"/>
    <x v="0"/>
    <n v="0"/>
    <n v="0"/>
    <n v="0"/>
    <n v="0"/>
    <n v="35"/>
    <n v="-2456927.4699999997"/>
    <n v="0"/>
    <n v="0"/>
    <n v="0"/>
    <n v="0"/>
    <n v="0"/>
    <n v="0"/>
    <n v="-2456927.4699999997"/>
  </r>
  <r>
    <x v="1"/>
    <x v="0"/>
    <x v="6"/>
    <x v="20"/>
    <x v="4"/>
    <x v="0"/>
    <x v="2"/>
    <x v="0"/>
    <n v="0"/>
    <n v="0"/>
    <n v="0"/>
    <n v="0"/>
    <n v="6"/>
    <n v="-2202796.1399999997"/>
    <n v="0"/>
    <n v="0"/>
    <n v="0"/>
    <n v="0"/>
    <n v="0"/>
    <n v="0"/>
    <n v="-2202796.1399999997"/>
  </r>
  <r>
    <x v="1"/>
    <x v="0"/>
    <x v="6"/>
    <x v="20"/>
    <x v="4"/>
    <x v="1"/>
    <x v="0"/>
    <x v="0"/>
    <n v="2771"/>
    <n v="990.47"/>
    <n v="7997047"/>
    <n v="2643662"/>
    <n v="0"/>
    <n v="0"/>
    <n v="0"/>
    <n v="0"/>
    <n v="7997047"/>
    <n v="2643662"/>
    <n v="0"/>
    <n v="0"/>
    <n v="0"/>
  </r>
  <r>
    <x v="1"/>
    <x v="0"/>
    <x v="6"/>
    <x v="20"/>
    <x v="4"/>
    <x v="1"/>
    <x v="1"/>
    <x v="0"/>
    <n v="0"/>
    <n v="0"/>
    <n v="0"/>
    <n v="0"/>
    <n v="40"/>
    <n v="1963524.2"/>
    <n v="0"/>
    <n v="0"/>
    <n v="0"/>
    <n v="0"/>
    <n v="0"/>
    <n v="0"/>
    <n v="1963524.2"/>
  </r>
  <r>
    <x v="1"/>
    <x v="0"/>
    <x v="6"/>
    <x v="20"/>
    <x v="4"/>
    <x v="1"/>
    <x v="2"/>
    <x v="0"/>
    <n v="0"/>
    <n v="0"/>
    <n v="0"/>
    <n v="0"/>
    <n v="5"/>
    <n v="321341.59999999998"/>
    <n v="0"/>
    <n v="0"/>
    <n v="0"/>
    <n v="0"/>
    <n v="0"/>
    <n v="0"/>
    <n v="321341.59999999998"/>
  </r>
  <r>
    <x v="1"/>
    <x v="0"/>
    <x v="6"/>
    <x v="21"/>
    <x v="0"/>
    <x v="4"/>
    <x v="0"/>
    <x v="0"/>
    <n v="61"/>
    <n v="78.69"/>
    <n v="-81375.53"/>
    <n v="566733.92999999993"/>
    <n v="0"/>
    <n v="0"/>
    <n v="0"/>
    <n v="0"/>
    <n v="-81375.53"/>
    <n v="566733.92999999993"/>
    <n v="0"/>
    <n v="0"/>
    <n v="0"/>
  </r>
  <r>
    <x v="1"/>
    <x v="0"/>
    <x v="6"/>
    <x v="21"/>
    <x v="0"/>
    <x v="0"/>
    <x v="0"/>
    <x v="0"/>
    <n v="983"/>
    <n v="1230.2299999999998"/>
    <n v="1398132.4900000002"/>
    <n v="1515942.7599999998"/>
    <n v="0"/>
    <n v="0"/>
    <n v="0"/>
    <n v="0"/>
    <n v="1398132.4900000002"/>
    <n v="1515942.7599999998"/>
    <n v="0"/>
    <n v="0"/>
    <n v="0"/>
  </r>
  <r>
    <x v="1"/>
    <x v="0"/>
    <x v="6"/>
    <x v="21"/>
    <x v="0"/>
    <x v="0"/>
    <x v="1"/>
    <x v="0"/>
    <n v="0"/>
    <n v="0"/>
    <n v="0"/>
    <n v="0"/>
    <n v="0"/>
    <n v="4032.11"/>
    <n v="0"/>
    <n v="0"/>
    <n v="0"/>
    <n v="0"/>
    <n v="0"/>
    <n v="0"/>
    <n v="4032.11"/>
  </r>
  <r>
    <x v="1"/>
    <x v="0"/>
    <x v="6"/>
    <x v="21"/>
    <x v="0"/>
    <x v="0"/>
    <x v="2"/>
    <x v="0"/>
    <n v="0"/>
    <n v="0"/>
    <n v="0"/>
    <n v="0"/>
    <n v="1"/>
    <n v="476365.49"/>
    <n v="0"/>
    <n v="0"/>
    <n v="0"/>
    <n v="0"/>
    <n v="0"/>
    <n v="0"/>
    <n v="476365.49"/>
  </r>
  <r>
    <x v="1"/>
    <x v="0"/>
    <x v="6"/>
    <x v="21"/>
    <x v="0"/>
    <x v="1"/>
    <x v="0"/>
    <x v="0"/>
    <n v="8978"/>
    <n v="9110.1499999999978"/>
    <n v="15273760.119999999"/>
    <n v="17717904.399999999"/>
    <n v="0"/>
    <n v="0"/>
    <n v="0"/>
    <n v="0"/>
    <n v="15273760.119999999"/>
    <n v="17717904.399999999"/>
    <n v="0"/>
    <n v="0"/>
    <n v="0"/>
  </r>
  <r>
    <x v="1"/>
    <x v="0"/>
    <x v="6"/>
    <x v="21"/>
    <x v="0"/>
    <x v="1"/>
    <x v="1"/>
    <x v="0"/>
    <n v="0"/>
    <n v="0"/>
    <n v="0"/>
    <n v="0"/>
    <n v="33"/>
    <n v="1541959.8"/>
    <n v="0"/>
    <n v="0"/>
    <n v="0"/>
    <n v="0"/>
    <n v="0"/>
    <n v="0"/>
    <n v="1541959.8"/>
  </r>
  <r>
    <x v="1"/>
    <x v="0"/>
    <x v="6"/>
    <x v="21"/>
    <x v="0"/>
    <x v="1"/>
    <x v="2"/>
    <x v="0"/>
    <n v="0"/>
    <n v="0"/>
    <n v="0"/>
    <n v="0"/>
    <n v="54"/>
    <n v="7139131.4700000007"/>
    <n v="0"/>
    <n v="0"/>
    <n v="0"/>
    <n v="0"/>
    <n v="0"/>
    <n v="0"/>
    <n v="7139131.4700000007"/>
  </r>
  <r>
    <x v="1"/>
    <x v="0"/>
    <x v="6"/>
    <x v="21"/>
    <x v="0"/>
    <x v="2"/>
    <x v="0"/>
    <x v="0"/>
    <n v="3"/>
    <n v="6.1899999999999995"/>
    <n v="27827.45"/>
    <n v="27981.289999999997"/>
    <n v="0"/>
    <n v="0"/>
    <n v="0"/>
    <n v="0"/>
    <n v="27827.45"/>
    <n v="27981.289999999997"/>
    <n v="0"/>
    <n v="0"/>
    <n v="0"/>
  </r>
  <r>
    <x v="1"/>
    <x v="0"/>
    <x v="6"/>
    <x v="21"/>
    <x v="0"/>
    <x v="2"/>
    <x v="1"/>
    <x v="0"/>
    <n v="0"/>
    <n v="0"/>
    <n v="0"/>
    <n v="0"/>
    <n v="0"/>
    <n v="9137.26"/>
    <n v="0"/>
    <n v="0"/>
    <n v="0"/>
    <n v="0"/>
    <n v="0"/>
    <n v="0"/>
    <n v="9137.26"/>
  </r>
  <r>
    <x v="1"/>
    <x v="0"/>
    <x v="6"/>
    <x v="21"/>
    <x v="0"/>
    <x v="3"/>
    <x v="0"/>
    <x v="0"/>
    <n v="245"/>
    <n v="299.39"/>
    <n v="-221776.64000000001"/>
    <n v="1090607.53"/>
    <n v="0"/>
    <n v="0"/>
    <n v="0"/>
    <n v="0"/>
    <n v="-221776.64000000001"/>
    <n v="1090607.53"/>
    <n v="0"/>
    <n v="0"/>
    <n v="0"/>
  </r>
  <r>
    <x v="1"/>
    <x v="0"/>
    <x v="6"/>
    <x v="21"/>
    <x v="0"/>
    <x v="3"/>
    <x v="1"/>
    <x v="0"/>
    <n v="0"/>
    <n v="0"/>
    <n v="0"/>
    <n v="0"/>
    <n v="0"/>
    <n v="-55840"/>
    <n v="0"/>
    <n v="0"/>
    <n v="0"/>
    <n v="0"/>
    <n v="0"/>
    <n v="0"/>
    <n v="-55840"/>
  </r>
  <r>
    <x v="1"/>
    <x v="0"/>
    <x v="6"/>
    <x v="21"/>
    <x v="0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1"/>
    <x v="1"/>
    <x v="4"/>
    <x v="0"/>
    <x v="0"/>
    <n v="1927"/>
    <n v="2888.81"/>
    <n v="3693978.18"/>
    <n v="4053684.86"/>
    <n v="0"/>
    <n v="0"/>
    <n v="0"/>
    <n v="0"/>
    <n v="3693978.18"/>
    <n v="4053684.86"/>
    <n v="0"/>
    <n v="0"/>
    <n v="0"/>
  </r>
  <r>
    <x v="1"/>
    <x v="0"/>
    <x v="6"/>
    <x v="21"/>
    <x v="1"/>
    <x v="4"/>
    <x v="1"/>
    <x v="0"/>
    <n v="0"/>
    <n v="0"/>
    <n v="0"/>
    <n v="0"/>
    <n v="19"/>
    <n v="2196609.1399999997"/>
    <n v="0"/>
    <n v="0"/>
    <n v="0"/>
    <n v="0"/>
    <n v="0"/>
    <n v="0"/>
    <n v="2196609.1399999997"/>
  </r>
  <r>
    <x v="1"/>
    <x v="0"/>
    <x v="6"/>
    <x v="21"/>
    <x v="1"/>
    <x v="4"/>
    <x v="2"/>
    <x v="0"/>
    <n v="0"/>
    <n v="0"/>
    <n v="0"/>
    <n v="0"/>
    <n v="9"/>
    <n v="1213145.1400000001"/>
    <n v="0"/>
    <n v="0"/>
    <n v="0"/>
    <n v="0"/>
    <n v="0"/>
    <n v="0"/>
    <n v="1213145.1400000001"/>
  </r>
  <r>
    <x v="1"/>
    <x v="0"/>
    <x v="6"/>
    <x v="21"/>
    <x v="1"/>
    <x v="0"/>
    <x v="0"/>
    <x v="0"/>
    <n v="530"/>
    <n v="618.6"/>
    <n v="452586.74"/>
    <n v="386627.03"/>
    <n v="0"/>
    <n v="0"/>
    <n v="0"/>
    <n v="0"/>
    <n v="452586.74"/>
    <n v="386627.03"/>
    <n v="0"/>
    <n v="0"/>
    <n v="0"/>
  </r>
  <r>
    <x v="1"/>
    <x v="0"/>
    <x v="6"/>
    <x v="21"/>
    <x v="1"/>
    <x v="0"/>
    <x v="1"/>
    <x v="0"/>
    <n v="0"/>
    <n v="0"/>
    <n v="0"/>
    <n v="0"/>
    <n v="0"/>
    <n v="115"/>
    <n v="0"/>
    <n v="0"/>
    <n v="0"/>
    <n v="0"/>
    <n v="0"/>
    <n v="0"/>
    <n v="115"/>
  </r>
  <r>
    <x v="1"/>
    <x v="0"/>
    <x v="6"/>
    <x v="21"/>
    <x v="1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1"/>
    <x v="1"/>
    <x v="1"/>
    <x v="0"/>
    <x v="0"/>
    <n v="1843"/>
    <n v="1816.7"/>
    <n v="6007927.620000001"/>
    <n v="4944580.78"/>
    <n v="0"/>
    <n v="0"/>
    <n v="0"/>
    <n v="0"/>
    <n v="6007927.620000001"/>
    <n v="4944580.78"/>
    <n v="0"/>
    <n v="0"/>
    <n v="0"/>
  </r>
  <r>
    <x v="1"/>
    <x v="0"/>
    <x v="6"/>
    <x v="21"/>
    <x v="1"/>
    <x v="1"/>
    <x v="1"/>
    <x v="0"/>
    <n v="0"/>
    <n v="0"/>
    <n v="0"/>
    <n v="0"/>
    <n v="4"/>
    <n v="600907.01000000013"/>
    <n v="0"/>
    <n v="0"/>
    <n v="0"/>
    <n v="0"/>
    <n v="0"/>
    <n v="0"/>
    <n v="600907.01000000013"/>
  </r>
  <r>
    <x v="1"/>
    <x v="0"/>
    <x v="6"/>
    <x v="21"/>
    <x v="1"/>
    <x v="1"/>
    <x v="2"/>
    <x v="0"/>
    <n v="0"/>
    <n v="0"/>
    <n v="0"/>
    <n v="0"/>
    <n v="13"/>
    <n v="1755863.8"/>
    <n v="0"/>
    <n v="0"/>
    <n v="0"/>
    <n v="0"/>
    <n v="0"/>
    <n v="0"/>
    <n v="1755863.8"/>
  </r>
  <r>
    <x v="1"/>
    <x v="0"/>
    <x v="6"/>
    <x v="21"/>
    <x v="1"/>
    <x v="2"/>
    <x v="0"/>
    <x v="0"/>
    <n v="1"/>
    <n v="1.1399999999999999"/>
    <n v="5061.28"/>
    <n v="4844.7"/>
    <n v="0"/>
    <n v="0"/>
    <n v="0"/>
    <n v="0"/>
    <n v="5061.28"/>
    <n v="4844.7"/>
    <n v="0"/>
    <n v="0"/>
    <n v="0"/>
  </r>
  <r>
    <x v="1"/>
    <x v="0"/>
    <x v="6"/>
    <x v="21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1"/>
    <x v="1"/>
    <x v="3"/>
    <x v="0"/>
    <x v="0"/>
    <n v="34"/>
    <n v="6.51"/>
    <n v="112558.19"/>
    <n v="100071.9"/>
    <n v="0"/>
    <n v="0"/>
    <n v="0"/>
    <n v="0"/>
    <n v="112558.19"/>
    <n v="100071.9"/>
    <n v="0"/>
    <n v="0"/>
    <n v="0"/>
  </r>
  <r>
    <x v="1"/>
    <x v="0"/>
    <x v="6"/>
    <x v="21"/>
    <x v="2"/>
    <x v="4"/>
    <x v="0"/>
    <x v="0"/>
    <n v="1272"/>
    <n v="1533.8300000000004"/>
    <n v="7890184.3700000001"/>
    <n v="7524995.25"/>
    <n v="0"/>
    <n v="0"/>
    <n v="0"/>
    <n v="0"/>
    <n v="7890184.3700000001"/>
    <n v="7524995.25"/>
    <n v="0"/>
    <n v="0"/>
    <n v="0"/>
  </r>
  <r>
    <x v="1"/>
    <x v="0"/>
    <x v="6"/>
    <x v="21"/>
    <x v="2"/>
    <x v="4"/>
    <x v="1"/>
    <x v="0"/>
    <n v="0"/>
    <n v="0"/>
    <n v="0"/>
    <n v="0"/>
    <n v="8"/>
    <n v="1391668.35"/>
    <n v="0"/>
    <n v="0"/>
    <n v="0"/>
    <n v="0"/>
    <n v="0"/>
    <n v="0"/>
    <n v="1391668.35"/>
  </r>
  <r>
    <x v="1"/>
    <x v="0"/>
    <x v="6"/>
    <x v="21"/>
    <x v="2"/>
    <x v="4"/>
    <x v="2"/>
    <x v="0"/>
    <n v="0"/>
    <n v="0"/>
    <n v="0"/>
    <n v="0"/>
    <n v="30"/>
    <n v="21204535.48"/>
    <n v="0"/>
    <n v="0"/>
    <n v="0"/>
    <n v="0"/>
    <n v="0"/>
    <n v="0"/>
    <n v="21204535.48"/>
  </r>
  <r>
    <x v="1"/>
    <x v="0"/>
    <x v="6"/>
    <x v="21"/>
    <x v="2"/>
    <x v="0"/>
    <x v="0"/>
    <x v="0"/>
    <n v="156"/>
    <n v="166.09"/>
    <n v="174635.63999999998"/>
    <n v="146199.85000000003"/>
    <n v="0"/>
    <n v="0"/>
    <n v="0"/>
    <n v="0"/>
    <n v="174635.63999999998"/>
    <n v="146199.85000000003"/>
    <n v="0"/>
    <n v="0"/>
    <n v="0"/>
  </r>
  <r>
    <x v="1"/>
    <x v="0"/>
    <x v="6"/>
    <x v="21"/>
    <x v="2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1"/>
    <x v="2"/>
    <x v="0"/>
    <x v="2"/>
    <x v="0"/>
    <n v="0"/>
    <n v="0"/>
    <n v="0"/>
    <n v="0"/>
    <n v="0"/>
    <n v="-260"/>
    <n v="0"/>
    <n v="0"/>
    <n v="0"/>
    <n v="0"/>
    <n v="0"/>
    <n v="0"/>
    <n v="-260"/>
  </r>
  <r>
    <x v="1"/>
    <x v="0"/>
    <x v="6"/>
    <x v="21"/>
    <x v="2"/>
    <x v="1"/>
    <x v="0"/>
    <x v="0"/>
    <n v="42"/>
    <n v="46.76"/>
    <n v="208297.11"/>
    <n v="315089.69"/>
    <n v="0"/>
    <n v="0"/>
    <n v="0"/>
    <n v="0"/>
    <n v="208297.11"/>
    <n v="315089.69"/>
    <n v="0"/>
    <n v="0"/>
    <n v="0"/>
  </r>
  <r>
    <x v="1"/>
    <x v="0"/>
    <x v="6"/>
    <x v="21"/>
    <x v="2"/>
    <x v="1"/>
    <x v="2"/>
    <x v="0"/>
    <n v="0"/>
    <n v="0"/>
    <n v="0"/>
    <n v="0"/>
    <n v="0"/>
    <n v="360"/>
    <n v="0"/>
    <n v="0"/>
    <n v="0"/>
    <n v="0"/>
    <n v="0"/>
    <n v="0"/>
    <n v="360"/>
  </r>
  <r>
    <x v="1"/>
    <x v="0"/>
    <x v="6"/>
    <x v="21"/>
    <x v="2"/>
    <x v="3"/>
    <x v="0"/>
    <x v="0"/>
    <n v="33"/>
    <n v="35.049999999999997"/>
    <n v="22133.040000000001"/>
    <n v="19942.86"/>
    <n v="0"/>
    <n v="0"/>
    <n v="0"/>
    <n v="0"/>
    <n v="22133.040000000001"/>
    <n v="19942.86"/>
    <n v="0"/>
    <n v="0"/>
    <n v="0"/>
  </r>
  <r>
    <x v="1"/>
    <x v="0"/>
    <x v="6"/>
    <x v="21"/>
    <x v="3"/>
    <x v="0"/>
    <x v="0"/>
    <x v="0"/>
    <n v="128"/>
    <n v="115.21000000000001"/>
    <n v="152201.72"/>
    <n v="123870.99"/>
    <n v="0"/>
    <n v="0"/>
    <n v="0"/>
    <n v="0"/>
    <n v="152201.72"/>
    <n v="123870.99"/>
    <n v="0"/>
    <n v="0"/>
    <n v="0"/>
  </r>
  <r>
    <x v="1"/>
    <x v="0"/>
    <x v="6"/>
    <x v="21"/>
    <x v="3"/>
    <x v="1"/>
    <x v="0"/>
    <x v="0"/>
    <n v="425"/>
    <n v="407.34000000000003"/>
    <n v="735677.5"/>
    <n v="685710.19"/>
    <n v="0"/>
    <n v="0"/>
    <n v="0"/>
    <n v="0"/>
    <n v="735677.5"/>
    <n v="685710.19"/>
    <n v="0"/>
    <n v="0"/>
    <n v="0"/>
  </r>
  <r>
    <x v="1"/>
    <x v="0"/>
    <x v="6"/>
    <x v="21"/>
    <x v="3"/>
    <x v="1"/>
    <x v="1"/>
    <x v="0"/>
    <n v="0"/>
    <n v="0"/>
    <n v="0"/>
    <n v="0"/>
    <n v="62"/>
    <n v="1038246.9999999999"/>
    <n v="0"/>
    <n v="0"/>
    <n v="0"/>
    <n v="0"/>
    <n v="0"/>
    <n v="0"/>
    <n v="1038246.9999999999"/>
  </r>
  <r>
    <x v="1"/>
    <x v="0"/>
    <x v="6"/>
    <x v="21"/>
    <x v="3"/>
    <x v="1"/>
    <x v="2"/>
    <x v="0"/>
    <n v="0"/>
    <n v="0"/>
    <n v="0"/>
    <n v="0"/>
    <n v="2"/>
    <n v="78752.399999999994"/>
    <n v="0"/>
    <n v="0"/>
    <n v="0"/>
    <n v="0"/>
    <n v="0"/>
    <n v="0"/>
    <n v="78752.399999999994"/>
  </r>
  <r>
    <x v="1"/>
    <x v="0"/>
    <x v="6"/>
    <x v="21"/>
    <x v="3"/>
    <x v="2"/>
    <x v="0"/>
    <x v="0"/>
    <n v="407"/>
    <n v="475.26"/>
    <n v="494482.13"/>
    <n v="444264.86"/>
    <n v="0"/>
    <n v="0"/>
    <n v="0"/>
    <n v="0"/>
    <n v="494482.13"/>
    <n v="444264.86"/>
    <n v="0"/>
    <n v="0"/>
    <n v="0"/>
  </r>
  <r>
    <x v="1"/>
    <x v="0"/>
    <x v="6"/>
    <x v="21"/>
    <x v="3"/>
    <x v="2"/>
    <x v="1"/>
    <x v="0"/>
    <n v="0"/>
    <n v="0"/>
    <n v="0"/>
    <n v="0"/>
    <n v="35"/>
    <n v="888605.4"/>
    <n v="0"/>
    <n v="0"/>
    <n v="0"/>
    <n v="0"/>
    <n v="0"/>
    <n v="0"/>
    <n v="888605.4"/>
  </r>
  <r>
    <x v="1"/>
    <x v="0"/>
    <x v="6"/>
    <x v="21"/>
    <x v="3"/>
    <x v="2"/>
    <x v="2"/>
    <x v="0"/>
    <n v="0"/>
    <n v="0"/>
    <n v="0"/>
    <n v="0"/>
    <n v="10"/>
    <n v="176557.2"/>
    <n v="0"/>
    <n v="0"/>
    <n v="0"/>
    <n v="0"/>
    <n v="0"/>
    <n v="0"/>
    <n v="176557.2"/>
  </r>
  <r>
    <x v="1"/>
    <x v="0"/>
    <x v="6"/>
    <x v="21"/>
    <x v="4"/>
    <x v="0"/>
    <x v="1"/>
    <x v="0"/>
    <n v="0"/>
    <n v="0"/>
    <n v="0"/>
    <n v="0"/>
    <n v="0"/>
    <n v="-2254644.31"/>
    <n v="0"/>
    <n v="0"/>
    <n v="0"/>
    <n v="0"/>
    <n v="0"/>
    <n v="0"/>
    <n v="-2254644.31"/>
  </r>
  <r>
    <x v="1"/>
    <x v="0"/>
    <x v="6"/>
    <x v="21"/>
    <x v="4"/>
    <x v="0"/>
    <x v="2"/>
    <x v="0"/>
    <n v="0"/>
    <n v="0"/>
    <n v="0"/>
    <n v="0"/>
    <n v="0"/>
    <n v="356585.61"/>
    <n v="0"/>
    <n v="0"/>
    <n v="0"/>
    <n v="0"/>
    <n v="0"/>
    <n v="0"/>
    <n v="356585.61"/>
  </r>
  <r>
    <x v="1"/>
    <x v="0"/>
    <x v="6"/>
    <x v="22"/>
    <x v="0"/>
    <x v="4"/>
    <x v="0"/>
    <x v="0"/>
    <n v="69"/>
    <n v="81.89"/>
    <n v="241160.15"/>
    <n v="317188.59000000003"/>
    <n v="0"/>
    <n v="0"/>
    <n v="0"/>
    <n v="0"/>
    <n v="241160.15"/>
    <n v="317188.59000000003"/>
    <n v="0"/>
    <n v="0"/>
    <n v="0"/>
  </r>
  <r>
    <x v="1"/>
    <x v="0"/>
    <x v="6"/>
    <x v="22"/>
    <x v="0"/>
    <x v="0"/>
    <x v="0"/>
    <x v="0"/>
    <n v="6563"/>
    <n v="7167.62"/>
    <n v="8198378.3799999999"/>
    <n v="8443311.2300000004"/>
    <n v="0"/>
    <n v="0"/>
    <n v="0"/>
    <n v="0"/>
    <n v="8198378.3799999999"/>
    <n v="8443311.2300000004"/>
    <n v="0"/>
    <n v="0"/>
    <n v="0"/>
  </r>
  <r>
    <x v="1"/>
    <x v="0"/>
    <x v="6"/>
    <x v="22"/>
    <x v="0"/>
    <x v="0"/>
    <x v="1"/>
    <x v="0"/>
    <n v="0"/>
    <n v="0"/>
    <n v="0"/>
    <n v="0"/>
    <n v="18"/>
    <n v="1625693.3699999999"/>
    <n v="0"/>
    <n v="0"/>
    <n v="0"/>
    <n v="0"/>
    <n v="0"/>
    <n v="0"/>
    <n v="1625693.3699999999"/>
  </r>
  <r>
    <x v="1"/>
    <x v="0"/>
    <x v="6"/>
    <x v="22"/>
    <x v="0"/>
    <x v="0"/>
    <x v="2"/>
    <x v="0"/>
    <n v="0"/>
    <n v="0"/>
    <n v="0"/>
    <n v="0"/>
    <n v="26"/>
    <n v="4414056.6999999993"/>
    <n v="0"/>
    <n v="0"/>
    <n v="0"/>
    <n v="0"/>
    <n v="0"/>
    <n v="0"/>
    <n v="4414056.6999999993"/>
  </r>
  <r>
    <x v="1"/>
    <x v="0"/>
    <x v="6"/>
    <x v="22"/>
    <x v="0"/>
    <x v="1"/>
    <x v="0"/>
    <x v="0"/>
    <n v="294414"/>
    <n v="344616.17000000004"/>
    <n v="118336019.84999999"/>
    <n v="117295317.47999999"/>
    <n v="0"/>
    <n v="0"/>
    <n v="0"/>
    <n v="0"/>
    <n v="118336019.84999999"/>
    <n v="117295317.47999999"/>
    <n v="0"/>
    <n v="0"/>
    <n v="0"/>
  </r>
  <r>
    <x v="1"/>
    <x v="0"/>
    <x v="6"/>
    <x v="22"/>
    <x v="0"/>
    <x v="1"/>
    <x v="1"/>
    <x v="0"/>
    <n v="0"/>
    <n v="0"/>
    <n v="0"/>
    <n v="0"/>
    <n v="590"/>
    <n v="11351063.51"/>
    <n v="0"/>
    <n v="0"/>
    <n v="0"/>
    <n v="0"/>
    <n v="0"/>
    <n v="0"/>
    <n v="11351063.51"/>
  </r>
  <r>
    <x v="1"/>
    <x v="0"/>
    <x v="6"/>
    <x v="22"/>
    <x v="0"/>
    <x v="1"/>
    <x v="2"/>
    <x v="0"/>
    <n v="0"/>
    <n v="0"/>
    <n v="0"/>
    <n v="0"/>
    <n v="332"/>
    <n v="52726027.370000012"/>
    <n v="0"/>
    <n v="0"/>
    <n v="0"/>
    <n v="0"/>
    <n v="0"/>
    <n v="0"/>
    <n v="52726027.370000012"/>
  </r>
  <r>
    <x v="1"/>
    <x v="0"/>
    <x v="6"/>
    <x v="22"/>
    <x v="0"/>
    <x v="2"/>
    <x v="0"/>
    <x v="0"/>
    <n v="60"/>
    <n v="60.34"/>
    <n v="214907.33"/>
    <n v="82758.539999999994"/>
    <n v="0"/>
    <n v="0"/>
    <n v="0"/>
    <n v="0"/>
    <n v="214907.33"/>
    <n v="82758.539999999994"/>
    <n v="0"/>
    <n v="0"/>
    <n v="0"/>
  </r>
  <r>
    <x v="1"/>
    <x v="0"/>
    <x v="6"/>
    <x v="22"/>
    <x v="0"/>
    <x v="2"/>
    <x v="1"/>
    <x v="0"/>
    <n v="0"/>
    <n v="0"/>
    <n v="0"/>
    <n v="0"/>
    <n v="0"/>
    <n v="140"/>
    <n v="0"/>
    <n v="0"/>
    <n v="0"/>
    <n v="0"/>
    <n v="0"/>
    <n v="0"/>
    <n v="140"/>
  </r>
  <r>
    <x v="1"/>
    <x v="0"/>
    <x v="6"/>
    <x v="22"/>
    <x v="0"/>
    <x v="2"/>
    <x v="2"/>
    <x v="0"/>
    <n v="0"/>
    <n v="0"/>
    <n v="0"/>
    <n v="0"/>
    <n v="1"/>
    <n v="26902"/>
    <n v="0"/>
    <n v="0"/>
    <n v="0"/>
    <n v="0"/>
    <n v="0"/>
    <n v="0"/>
    <n v="26902"/>
  </r>
  <r>
    <x v="1"/>
    <x v="0"/>
    <x v="6"/>
    <x v="22"/>
    <x v="0"/>
    <x v="3"/>
    <x v="0"/>
    <x v="0"/>
    <n v="875"/>
    <n v="1089.3000000000002"/>
    <n v="907189.07"/>
    <n v="2587897.0700000003"/>
    <n v="0"/>
    <n v="0"/>
    <n v="0"/>
    <n v="0"/>
    <n v="907189.07"/>
    <n v="2587897.0700000003"/>
    <n v="0"/>
    <n v="0"/>
    <n v="0"/>
  </r>
  <r>
    <x v="1"/>
    <x v="0"/>
    <x v="6"/>
    <x v="22"/>
    <x v="0"/>
    <x v="3"/>
    <x v="1"/>
    <x v="0"/>
    <n v="0"/>
    <n v="0"/>
    <n v="0"/>
    <n v="0"/>
    <n v="2"/>
    <n v="-97040.1"/>
    <n v="0"/>
    <n v="0"/>
    <n v="0"/>
    <n v="0"/>
    <n v="0"/>
    <n v="0"/>
    <n v="-97040.1"/>
  </r>
  <r>
    <x v="1"/>
    <x v="0"/>
    <x v="6"/>
    <x v="22"/>
    <x v="0"/>
    <x v="3"/>
    <x v="2"/>
    <x v="0"/>
    <n v="0"/>
    <n v="0"/>
    <n v="0"/>
    <n v="0"/>
    <n v="3"/>
    <n v="140757.73000000001"/>
    <n v="0"/>
    <n v="0"/>
    <n v="0"/>
    <n v="0"/>
    <n v="0"/>
    <n v="0"/>
    <n v="140757.73000000001"/>
  </r>
  <r>
    <x v="1"/>
    <x v="0"/>
    <x v="6"/>
    <x v="22"/>
    <x v="1"/>
    <x v="4"/>
    <x v="0"/>
    <x v="0"/>
    <n v="6400"/>
    <n v="7534.5099999999993"/>
    <n v="9308304.379999999"/>
    <n v="9681563.0500000007"/>
    <n v="0"/>
    <n v="0"/>
    <n v="0"/>
    <n v="0"/>
    <n v="9308304.379999999"/>
    <n v="9681563.0500000007"/>
    <n v="0"/>
    <n v="0"/>
    <n v="0"/>
  </r>
  <r>
    <x v="1"/>
    <x v="0"/>
    <x v="6"/>
    <x v="22"/>
    <x v="1"/>
    <x v="4"/>
    <x v="1"/>
    <x v="0"/>
    <n v="0"/>
    <n v="0"/>
    <n v="0"/>
    <n v="0"/>
    <n v="95"/>
    <n v="12650930.350000001"/>
    <n v="0"/>
    <n v="0"/>
    <n v="0"/>
    <n v="0"/>
    <n v="0"/>
    <n v="0"/>
    <n v="12650930.350000001"/>
  </r>
  <r>
    <x v="1"/>
    <x v="0"/>
    <x v="6"/>
    <x v="22"/>
    <x v="1"/>
    <x v="4"/>
    <x v="2"/>
    <x v="0"/>
    <n v="0"/>
    <n v="0"/>
    <n v="0"/>
    <n v="0"/>
    <n v="69"/>
    <n v="17632809.800000001"/>
    <n v="0"/>
    <n v="0"/>
    <n v="0"/>
    <n v="0"/>
    <n v="0"/>
    <n v="0"/>
    <n v="17632809.800000001"/>
  </r>
  <r>
    <x v="1"/>
    <x v="0"/>
    <x v="6"/>
    <x v="22"/>
    <x v="1"/>
    <x v="0"/>
    <x v="0"/>
    <x v="0"/>
    <n v="1773"/>
    <n v="1909.97"/>
    <n v="1916645.5300000003"/>
    <n v="1609405.7199999997"/>
    <n v="0"/>
    <n v="0"/>
    <n v="0"/>
    <n v="0"/>
    <n v="1916645.5300000003"/>
    <n v="1609405.7199999997"/>
    <n v="0"/>
    <n v="0"/>
    <n v="0"/>
  </r>
  <r>
    <x v="1"/>
    <x v="0"/>
    <x v="6"/>
    <x v="22"/>
    <x v="1"/>
    <x v="0"/>
    <x v="1"/>
    <x v="0"/>
    <n v="0"/>
    <n v="0"/>
    <n v="0"/>
    <n v="0"/>
    <n v="2"/>
    <n v="57074"/>
    <n v="0"/>
    <n v="0"/>
    <n v="0"/>
    <n v="0"/>
    <n v="0"/>
    <n v="0"/>
    <n v="57074"/>
  </r>
  <r>
    <x v="1"/>
    <x v="0"/>
    <x v="6"/>
    <x v="22"/>
    <x v="1"/>
    <x v="0"/>
    <x v="2"/>
    <x v="0"/>
    <n v="0"/>
    <n v="0"/>
    <n v="0"/>
    <n v="0"/>
    <n v="1"/>
    <n v="185576.8"/>
    <n v="0"/>
    <n v="0"/>
    <n v="0"/>
    <n v="0"/>
    <n v="0"/>
    <n v="0"/>
    <n v="185576.8"/>
  </r>
  <r>
    <x v="1"/>
    <x v="0"/>
    <x v="6"/>
    <x v="22"/>
    <x v="1"/>
    <x v="1"/>
    <x v="0"/>
    <x v="0"/>
    <n v="4217"/>
    <n v="5696.2400000000016"/>
    <n v="10359043.060000001"/>
    <n v="11021300.1"/>
    <n v="0"/>
    <n v="0"/>
    <n v="0"/>
    <n v="0"/>
    <n v="10359043.060000001"/>
    <n v="11021300.1"/>
    <n v="0"/>
    <n v="0"/>
    <n v="0"/>
  </r>
  <r>
    <x v="1"/>
    <x v="0"/>
    <x v="6"/>
    <x v="22"/>
    <x v="1"/>
    <x v="1"/>
    <x v="1"/>
    <x v="0"/>
    <n v="0"/>
    <n v="0"/>
    <n v="0"/>
    <n v="0"/>
    <n v="37"/>
    <n v="3364225.38"/>
    <n v="0"/>
    <n v="0"/>
    <n v="0"/>
    <n v="0"/>
    <n v="0"/>
    <n v="0"/>
    <n v="3364225.38"/>
  </r>
  <r>
    <x v="1"/>
    <x v="0"/>
    <x v="6"/>
    <x v="22"/>
    <x v="1"/>
    <x v="1"/>
    <x v="2"/>
    <x v="0"/>
    <n v="0"/>
    <n v="0"/>
    <n v="0"/>
    <n v="0"/>
    <n v="108"/>
    <n v="18375844.66"/>
    <n v="0"/>
    <n v="0"/>
    <n v="0"/>
    <n v="0"/>
    <n v="0"/>
    <n v="0"/>
    <n v="18375844.66"/>
  </r>
  <r>
    <x v="1"/>
    <x v="0"/>
    <x v="6"/>
    <x v="22"/>
    <x v="1"/>
    <x v="2"/>
    <x v="0"/>
    <x v="0"/>
    <n v="36"/>
    <n v="26.2"/>
    <n v="103778.76000000001"/>
    <n v="62131.810000000005"/>
    <n v="0"/>
    <n v="0"/>
    <n v="0"/>
    <n v="0"/>
    <n v="103778.76000000001"/>
    <n v="62131.810000000005"/>
    <n v="0"/>
    <n v="0"/>
    <n v="0"/>
  </r>
  <r>
    <x v="1"/>
    <x v="0"/>
    <x v="6"/>
    <x v="22"/>
    <x v="1"/>
    <x v="2"/>
    <x v="1"/>
    <x v="0"/>
    <n v="0"/>
    <n v="0"/>
    <n v="0"/>
    <n v="0"/>
    <n v="0"/>
    <n v="755"/>
    <n v="0"/>
    <n v="0"/>
    <n v="0"/>
    <n v="0"/>
    <n v="0"/>
    <n v="0"/>
    <n v="755"/>
  </r>
  <r>
    <x v="1"/>
    <x v="0"/>
    <x v="6"/>
    <x v="22"/>
    <x v="1"/>
    <x v="3"/>
    <x v="0"/>
    <x v="0"/>
    <n v="88"/>
    <n v="112.08000000000001"/>
    <n v="548832.98"/>
    <n v="600411.37"/>
    <n v="0"/>
    <n v="0"/>
    <n v="0"/>
    <n v="0"/>
    <n v="548832.98"/>
    <n v="600411.37"/>
    <n v="0"/>
    <n v="0"/>
    <n v="0"/>
  </r>
  <r>
    <x v="1"/>
    <x v="0"/>
    <x v="6"/>
    <x v="22"/>
    <x v="2"/>
    <x v="4"/>
    <x v="0"/>
    <x v="0"/>
    <n v="12987"/>
    <n v="12895.710000000003"/>
    <n v="106166466.81000002"/>
    <n v="86556617.079999998"/>
    <n v="0"/>
    <n v="0"/>
    <n v="0"/>
    <n v="0"/>
    <n v="106166466.81000002"/>
    <n v="86556617.079999998"/>
    <n v="0"/>
    <n v="0"/>
    <n v="0"/>
  </r>
  <r>
    <x v="1"/>
    <x v="0"/>
    <x v="6"/>
    <x v="22"/>
    <x v="2"/>
    <x v="4"/>
    <x v="1"/>
    <x v="0"/>
    <n v="0"/>
    <n v="0"/>
    <n v="0"/>
    <n v="0"/>
    <n v="212"/>
    <n v="61804194.359999992"/>
    <n v="0"/>
    <n v="0"/>
    <n v="0"/>
    <n v="0"/>
    <n v="0"/>
    <n v="0"/>
    <n v="61804194.359999992"/>
  </r>
  <r>
    <x v="1"/>
    <x v="0"/>
    <x v="6"/>
    <x v="22"/>
    <x v="2"/>
    <x v="4"/>
    <x v="2"/>
    <x v="0"/>
    <n v="0"/>
    <n v="0"/>
    <n v="0"/>
    <n v="0"/>
    <n v="298"/>
    <n v="149819644.67999998"/>
    <n v="0"/>
    <n v="0"/>
    <n v="0"/>
    <n v="0"/>
    <n v="0"/>
    <n v="0"/>
    <n v="149819644.67999998"/>
  </r>
  <r>
    <x v="1"/>
    <x v="0"/>
    <x v="6"/>
    <x v="22"/>
    <x v="2"/>
    <x v="0"/>
    <x v="0"/>
    <x v="0"/>
    <n v="553"/>
    <n v="503.76"/>
    <n v="1508704.1499999997"/>
    <n v="1991277.82"/>
    <n v="0"/>
    <n v="0"/>
    <n v="0"/>
    <n v="0"/>
    <n v="1508704.1499999997"/>
    <n v="1991277.82"/>
    <n v="0"/>
    <n v="0"/>
    <n v="0"/>
  </r>
  <r>
    <x v="1"/>
    <x v="0"/>
    <x v="6"/>
    <x v="22"/>
    <x v="2"/>
    <x v="0"/>
    <x v="1"/>
    <x v="0"/>
    <n v="0"/>
    <n v="0"/>
    <n v="0"/>
    <n v="0"/>
    <n v="3"/>
    <n v="2192423.17"/>
    <n v="0"/>
    <n v="0"/>
    <n v="0"/>
    <n v="0"/>
    <n v="0"/>
    <n v="0"/>
    <n v="2192423.17"/>
  </r>
  <r>
    <x v="1"/>
    <x v="0"/>
    <x v="6"/>
    <x v="22"/>
    <x v="2"/>
    <x v="0"/>
    <x v="2"/>
    <x v="0"/>
    <n v="0"/>
    <n v="0"/>
    <n v="0"/>
    <n v="0"/>
    <n v="1"/>
    <n v="-102813.79999999999"/>
    <n v="0"/>
    <n v="0"/>
    <n v="0"/>
    <n v="0"/>
    <n v="0"/>
    <n v="0"/>
    <n v="-102813.79999999999"/>
  </r>
  <r>
    <x v="1"/>
    <x v="0"/>
    <x v="6"/>
    <x v="22"/>
    <x v="2"/>
    <x v="1"/>
    <x v="0"/>
    <x v="0"/>
    <n v="594"/>
    <n v="551.08000000000004"/>
    <n v="1845103.4399999997"/>
    <n v="1961772.78"/>
    <n v="0"/>
    <n v="561.75"/>
    <n v="0"/>
    <n v="0"/>
    <n v="1845103.4399999997"/>
    <n v="1961772.78"/>
    <n v="0"/>
    <n v="0"/>
    <n v="561.75"/>
  </r>
  <r>
    <x v="1"/>
    <x v="0"/>
    <x v="6"/>
    <x v="22"/>
    <x v="2"/>
    <x v="1"/>
    <x v="1"/>
    <x v="0"/>
    <n v="0"/>
    <n v="0"/>
    <n v="0"/>
    <n v="0"/>
    <n v="4"/>
    <n v="-308755"/>
    <n v="0"/>
    <n v="0"/>
    <n v="0"/>
    <n v="0"/>
    <n v="0"/>
    <n v="0"/>
    <n v="-308755"/>
  </r>
  <r>
    <x v="1"/>
    <x v="0"/>
    <x v="6"/>
    <x v="22"/>
    <x v="2"/>
    <x v="1"/>
    <x v="2"/>
    <x v="0"/>
    <n v="0"/>
    <n v="0"/>
    <n v="0"/>
    <n v="0"/>
    <n v="21"/>
    <n v="10435539.949999999"/>
    <n v="0"/>
    <n v="0"/>
    <n v="0"/>
    <n v="0"/>
    <n v="0"/>
    <n v="0"/>
    <n v="10435539.949999999"/>
  </r>
  <r>
    <x v="1"/>
    <x v="0"/>
    <x v="6"/>
    <x v="22"/>
    <x v="2"/>
    <x v="2"/>
    <x v="0"/>
    <x v="0"/>
    <n v="46"/>
    <n v="22.4"/>
    <n v="181944.5"/>
    <n v="77731.12"/>
    <n v="0"/>
    <n v="0"/>
    <n v="0"/>
    <n v="0"/>
    <n v="181944.5"/>
    <n v="77731.12"/>
    <n v="0"/>
    <n v="0"/>
    <n v="0"/>
  </r>
  <r>
    <x v="1"/>
    <x v="0"/>
    <x v="6"/>
    <x v="22"/>
    <x v="2"/>
    <x v="2"/>
    <x v="1"/>
    <x v="0"/>
    <n v="0"/>
    <n v="0"/>
    <n v="0"/>
    <n v="0"/>
    <n v="0"/>
    <n v="630.5"/>
    <n v="0"/>
    <n v="0"/>
    <n v="0"/>
    <n v="0"/>
    <n v="0"/>
    <n v="0"/>
    <n v="630.5"/>
  </r>
  <r>
    <x v="1"/>
    <x v="0"/>
    <x v="6"/>
    <x v="22"/>
    <x v="2"/>
    <x v="3"/>
    <x v="0"/>
    <x v="0"/>
    <n v="209"/>
    <n v="266.04999999999995"/>
    <n v="804064.84000000008"/>
    <n v="968039.98999999987"/>
    <n v="0"/>
    <n v="0"/>
    <n v="0"/>
    <n v="0"/>
    <n v="804064.84000000008"/>
    <n v="968039.98999999987"/>
    <n v="0"/>
    <n v="0"/>
    <n v="0"/>
  </r>
  <r>
    <x v="1"/>
    <x v="0"/>
    <x v="6"/>
    <x v="22"/>
    <x v="3"/>
    <x v="0"/>
    <x v="0"/>
    <x v="0"/>
    <n v="284"/>
    <n v="334.16999999999996"/>
    <n v="678071.39000000013"/>
    <n v="519255.2"/>
    <n v="0"/>
    <n v="0"/>
    <n v="0"/>
    <n v="0"/>
    <n v="678071.39000000013"/>
    <n v="519255.2"/>
    <n v="0"/>
    <n v="0"/>
    <n v="0"/>
  </r>
  <r>
    <x v="1"/>
    <x v="0"/>
    <x v="6"/>
    <x v="22"/>
    <x v="3"/>
    <x v="1"/>
    <x v="0"/>
    <x v="0"/>
    <n v="298"/>
    <n v="499.58000000000004"/>
    <n v="507292.39999999997"/>
    <n v="673887.36"/>
    <n v="0"/>
    <n v="0"/>
    <n v="0"/>
    <n v="0"/>
    <n v="507292.39999999997"/>
    <n v="673887.36"/>
    <n v="0"/>
    <n v="0"/>
    <n v="0"/>
  </r>
  <r>
    <x v="1"/>
    <x v="0"/>
    <x v="6"/>
    <x v="22"/>
    <x v="3"/>
    <x v="1"/>
    <x v="1"/>
    <x v="0"/>
    <n v="0"/>
    <n v="0"/>
    <n v="0"/>
    <n v="0"/>
    <n v="71"/>
    <n v="1149817.98"/>
    <n v="0"/>
    <n v="0"/>
    <n v="0"/>
    <n v="0"/>
    <n v="0"/>
    <n v="0"/>
    <n v="1149817.98"/>
  </r>
  <r>
    <x v="1"/>
    <x v="0"/>
    <x v="6"/>
    <x v="22"/>
    <x v="3"/>
    <x v="1"/>
    <x v="2"/>
    <x v="0"/>
    <n v="0"/>
    <n v="0"/>
    <n v="0"/>
    <n v="0"/>
    <n v="17"/>
    <n v="267707.64"/>
    <n v="0"/>
    <n v="0"/>
    <n v="0"/>
    <n v="0"/>
    <n v="0"/>
    <n v="0"/>
    <n v="267707.64"/>
  </r>
  <r>
    <x v="1"/>
    <x v="0"/>
    <x v="6"/>
    <x v="22"/>
    <x v="3"/>
    <x v="2"/>
    <x v="0"/>
    <x v="0"/>
    <n v="525"/>
    <n v="689.46"/>
    <n v="531000.34"/>
    <n v="419551.59"/>
    <n v="0"/>
    <n v="0"/>
    <n v="0"/>
    <n v="0"/>
    <n v="531000.34"/>
    <n v="419551.59"/>
    <n v="0"/>
    <n v="0"/>
    <n v="0"/>
  </r>
  <r>
    <x v="1"/>
    <x v="0"/>
    <x v="6"/>
    <x v="22"/>
    <x v="3"/>
    <x v="2"/>
    <x v="1"/>
    <x v="0"/>
    <n v="0"/>
    <n v="0"/>
    <n v="0"/>
    <n v="0"/>
    <n v="48"/>
    <n v="804804.1"/>
    <n v="0"/>
    <n v="0"/>
    <n v="0"/>
    <n v="0"/>
    <n v="0"/>
    <n v="0"/>
    <n v="804804.1"/>
  </r>
  <r>
    <x v="1"/>
    <x v="0"/>
    <x v="6"/>
    <x v="22"/>
    <x v="3"/>
    <x v="2"/>
    <x v="2"/>
    <x v="0"/>
    <n v="0"/>
    <n v="0"/>
    <n v="0"/>
    <n v="0"/>
    <n v="11"/>
    <n v="287512.59999999998"/>
    <n v="0"/>
    <n v="0"/>
    <n v="0"/>
    <n v="0"/>
    <n v="0"/>
    <n v="0"/>
    <n v="287512.59999999998"/>
  </r>
  <r>
    <x v="1"/>
    <x v="0"/>
    <x v="6"/>
    <x v="22"/>
    <x v="4"/>
    <x v="4"/>
    <x v="0"/>
    <x v="0"/>
    <n v="0"/>
    <n v="10.25"/>
    <n v="27714.07"/>
    <n v="21843.550000000003"/>
    <n v="0"/>
    <n v="0"/>
    <n v="0"/>
    <n v="0"/>
    <n v="27714.07"/>
    <n v="21843.550000000003"/>
    <n v="0"/>
    <n v="0"/>
    <n v="0"/>
  </r>
  <r>
    <x v="1"/>
    <x v="0"/>
    <x v="6"/>
    <x v="22"/>
    <x v="4"/>
    <x v="4"/>
    <x v="1"/>
    <x v="0"/>
    <n v="0"/>
    <n v="0"/>
    <n v="0"/>
    <n v="0"/>
    <n v="1"/>
    <n v="50071.79"/>
    <n v="0"/>
    <n v="0"/>
    <n v="0"/>
    <n v="0"/>
    <n v="0"/>
    <n v="0"/>
    <n v="50071.79"/>
  </r>
  <r>
    <x v="1"/>
    <x v="0"/>
    <x v="6"/>
    <x v="22"/>
    <x v="4"/>
    <x v="4"/>
    <x v="2"/>
    <x v="0"/>
    <n v="0"/>
    <n v="0"/>
    <n v="0"/>
    <n v="0"/>
    <n v="2"/>
    <n v="526071.80000000005"/>
    <n v="0"/>
    <n v="0"/>
    <n v="0"/>
    <n v="0"/>
    <n v="0"/>
    <n v="0"/>
    <n v="526071.80000000005"/>
  </r>
  <r>
    <x v="1"/>
    <x v="0"/>
    <x v="6"/>
    <x v="22"/>
    <x v="4"/>
    <x v="0"/>
    <x v="0"/>
    <x v="0"/>
    <n v="0"/>
    <n v="0.64"/>
    <n v="0"/>
    <n v="1404.5800000000002"/>
    <n v="0"/>
    <n v="0"/>
    <n v="0"/>
    <n v="0"/>
    <n v="0"/>
    <n v="1404.5800000000002"/>
    <n v="0"/>
    <n v="0"/>
    <n v="0"/>
  </r>
  <r>
    <x v="1"/>
    <x v="0"/>
    <x v="6"/>
    <x v="22"/>
    <x v="4"/>
    <x v="0"/>
    <x v="1"/>
    <x v="0"/>
    <n v="0"/>
    <n v="0"/>
    <n v="0"/>
    <n v="0"/>
    <n v="5"/>
    <n v="-4496768.62"/>
    <n v="0"/>
    <n v="0"/>
    <n v="0"/>
    <n v="0"/>
    <n v="0"/>
    <n v="0"/>
    <n v="-4496768.62"/>
  </r>
  <r>
    <x v="1"/>
    <x v="0"/>
    <x v="6"/>
    <x v="22"/>
    <x v="4"/>
    <x v="0"/>
    <x v="2"/>
    <x v="0"/>
    <n v="0"/>
    <n v="0"/>
    <n v="0"/>
    <n v="0"/>
    <n v="2"/>
    <n v="-1028470.22"/>
    <n v="0"/>
    <n v="0"/>
    <n v="0"/>
    <n v="0"/>
    <n v="0"/>
    <n v="0"/>
    <n v="-1028470.22"/>
  </r>
  <r>
    <x v="1"/>
    <x v="0"/>
    <x v="6"/>
    <x v="22"/>
    <x v="4"/>
    <x v="1"/>
    <x v="0"/>
    <x v="0"/>
    <n v="220"/>
    <n v="122.85"/>
    <n v="547082.4"/>
    <n v="317415"/>
    <n v="0"/>
    <n v="0"/>
    <n v="0"/>
    <n v="0"/>
    <n v="547082.4"/>
    <n v="317415"/>
    <n v="0"/>
    <n v="0"/>
    <n v="0"/>
  </r>
  <r>
    <x v="1"/>
    <x v="0"/>
    <x v="6"/>
    <x v="22"/>
    <x v="4"/>
    <x v="1"/>
    <x v="1"/>
    <x v="0"/>
    <n v="0"/>
    <n v="0"/>
    <n v="0"/>
    <n v="0"/>
    <n v="6"/>
    <n v="498997.5"/>
    <n v="0"/>
    <n v="0"/>
    <n v="0"/>
    <n v="0"/>
    <n v="0"/>
    <n v="0"/>
    <n v="498997.5"/>
  </r>
  <r>
    <x v="1"/>
    <x v="0"/>
    <x v="6"/>
    <x v="22"/>
    <x v="4"/>
    <x v="1"/>
    <x v="2"/>
    <x v="0"/>
    <n v="0"/>
    <n v="0"/>
    <n v="0"/>
    <n v="0"/>
    <n v="2"/>
    <n v="53142"/>
    <n v="0"/>
    <n v="0"/>
    <n v="0"/>
    <n v="0"/>
    <n v="0"/>
    <n v="0"/>
    <n v="53142"/>
  </r>
  <r>
    <x v="1"/>
    <x v="0"/>
    <x v="6"/>
    <x v="23"/>
    <x v="0"/>
    <x v="4"/>
    <x v="0"/>
    <x v="0"/>
    <n v="30"/>
    <n v="52.8"/>
    <n v="14588.73"/>
    <n v="215348.56"/>
    <n v="0"/>
    <n v="0"/>
    <n v="0"/>
    <n v="0"/>
    <n v="14588.73"/>
    <n v="215348.56"/>
    <n v="0"/>
    <n v="0"/>
    <n v="0"/>
  </r>
  <r>
    <x v="1"/>
    <x v="0"/>
    <x v="6"/>
    <x v="23"/>
    <x v="0"/>
    <x v="0"/>
    <x v="0"/>
    <x v="0"/>
    <n v="1692"/>
    <n v="2277.1899999999996"/>
    <n v="5991288.7699999996"/>
    <n v="5254635.0600000005"/>
    <n v="0"/>
    <n v="0"/>
    <n v="0"/>
    <n v="0"/>
    <n v="5991288.7699999996"/>
    <n v="5254635.0600000005"/>
    <n v="0"/>
    <n v="0"/>
    <n v="0"/>
  </r>
  <r>
    <x v="1"/>
    <x v="0"/>
    <x v="6"/>
    <x v="23"/>
    <x v="0"/>
    <x v="0"/>
    <x v="1"/>
    <x v="0"/>
    <n v="0"/>
    <n v="0"/>
    <n v="0"/>
    <n v="0"/>
    <n v="0"/>
    <n v="-190873.1"/>
    <n v="0"/>
    <n v="0"/>
    <n v="0"/>
    <n v="0"/>
    <n v="0"/>
    <n v="0"/>
    <n v="-190873.1"/>
  </r>
  <r>
    <x v="1"/>
    <x v="0"/>
    <x v="6"/>
    <x v="23"/>
    <x v="0"/>
    <x v="0"/>
    <x v="2"/>
    <x v="0"/>
    <n v="0"/>
    <n v="0"/>
    <n v="0"/>
    <n v="0"/>
    <n v="16"/>
    <n v="2609469.6399999997"/>
    <n v="0"/>
    <n v="0"/>
    <n v="0"/>
    <n v="0"/>
    <n v="0"/>
    <n v="0"/>
    <n v="2609469.6399999997"/>
  </r>
  <r>
    <x v="1"/>
    <x v="0"/>
    <x v="6"/>
    <x v="23"/>
    <x v="0"/>
    <x v="1"/>
    <x v="0"/>
    <x v="0"/>
    <n v="40467"/>
    <n v="40112.840000000011"/>
    <n v="56944326.109999992"/>
    <n v="59625021.560000002"/>
    <n v="0"/>
    <n v="7466.2"/>
    <n v="0"/>
    <n v="0"/>
    <n v="56944326.109999992"/>
    <n v="59625021.560000002"/>
    <n v="0"/>
    <n v="0"/>
    <n v="7466.2"/>
  </r>
  <r>
    <x v="1"/>
    <x v="0"/>
    <x v="6"/>
    <x v="23"/>
    <x v="0"/>
    <x v="1"/>
    <x v="1"/>
    <x v="0"/>
    <n v="0"/>
    <n v="0"/>
    <n v="0"/>
    <n v="0"/>
    <n v="85"/>
    <n v="3137260.37"/>
    <n v="0"/>
    <n v="0"/>
    <n v="0"/>
    <n v="0"/>
    <n v="0"/>
    <n v="0"/>
    <n v="3137260.37"/>
  </r>
  <r>
    <x v="1"/>
    <x v="0"/>
    <x v="6"/>
    <x v="23"/>
    <x v="0"/>
    <x v="1"/>
    <x v="2"/>
    <x v="0"/>
    <n v="0"/>
    <n v="0"/>
    <n v="0"/>
    <n v="0"/>
    <n v="143"/>
    <n v="17107333.800000001"/>
    <n v="0"/>
    <n v="0"/>
    <n v="0"/>
    <n v="0"/>
    <n v="0"/>
    <n v="0"/>
    <n v="17107333.800000001"/>
  </r>
  <r>
    <x v="1"/>
    <x v="0"/>
    <x v="6"/>
    <x v="23"/>
    <x v="0"/>
    <x v="2"/>
    <x v="0"/>
    <x v="0"/>
    <n v="19"/>
    <n v="42.54"/>
    <n v="51803.22"/>
    <n v="24913.120000000003"/>
    <n v="0"/>
    <n v="0"/>
    <n v="0"/>
    <n v="0"/>
    <n v="51803.22"/>
    <n v="24913.120000000003"/>
    <n v="0"/>
    <n v="0"/>
    <n v="0"/>
  </r>
  <r>
    <x v="1"/>
    <x v="0"/>
    <x v="6"/>
    <x v="23"/>
    <x v="0"/>
    <x v="3"/>
    <x v="0"/>
    <x v="0"/>
    <n v="294"/>
    <n v="300.73000000000008"/>
    <n v="122121.85999999999"/>
    <n v="580866.57999999996"/>
    <n v="0"/>
    <n v="0"/>
    <n v="0"/>
    <n v="0"/>
    <n v="122121.85999999999"/>
    <n v="580866.57999999996"/>
    <n v="0"/>
    <n v="0"/>
    <n v="0"/>
  </r>
  <r>
    <x v="1"/>
    <x v="0"/>
    <x v="6"/>
    <x v="23"/>
    <x v="0"/>
    <x v="3"/>
    <x v="1"/>
    <x v="0"/>
    <n v="0"/>
    <n v="0"/>
    <n v="0"/>
    <n v="0"/>
    <n v="1"/>
    <n v="53323"/>
    <n v="0"/>
    <n v="0"/>
    <n v="0"/>
    <n v="0"/>
    <n v="0"/>
    <n v="0"/>
    <n v="53323"/>
  </r>
  <r>
    <x v="1"/>
    <x v="0"/>
    <x v="6"/>
    <x v="23"/>
    <x v="1"/>
    <x v="4"/>
    <x v="0"/>
    <x v="0"/>
    <n v="5250"/>
    <n v="5029.8"/>
    <n v="7942201.46"/>
    <n v="8535827.3000000007"/>
    <n v="0"/>
    <n v="1703.39"/>
    <n v="0"/>
    <n v="0"/>
    <n v="7942201.46"/>
    <n v="8535827.3000000007"/>
    <n v="0"/>
    <n v="0"/>
    <n v="1703.39"/>
  </r>
  <r>
    <x v="1"/>
    <x v="0"/>
    <x v="6"/>
    <x v="23"/>
    <x v="1"/>
    <x v="4"/>
    <x v="1"/>
    <x v="0"/>
    <n v="0"/>
    <n v="0"/>
    <n v="0"/>
    <n v="0"/>
    <n v="20"/>
    <n v="884309.2"/>
    <n v="0"/>
    <n v="0"/>
    <n v="0"/>
    <n v="0"/>
    <n v="0"/>
    <n v="0"/>
    <n v="884309.2"/>
  </r>
  <r>
    <x v="1"/>
    <x v="0"/>
    <x v="6"/>
    <x v="23"/>
    <x v="1"/>
    <x v="4"/>
    <x v="2"/>
    <x v="0"/>
    <n v="0"/>
    <n v="0"/>
    <n v="0"/>
    <n v="0"/>
    <n v="24"/>
    <n v="4836100.57"/>
    <n v="0"/>
    <n v="0"/>
    <n v="0"/>
    <n v="0"/>
    <n v="0"/>
    <n v="0"/>
    <n v="4836100.57"/>
  </r>
  <r>
    <x v="1"/>
    <x v="0"/>
    <x v="6"/>
    <x v="23"/>
    <x v="1"/>
    <x v="0"/>
    <x v="0"/>
    <x v="0"/>
    <n v="518"/>
    <n v="564.4"/>
    <n v="2078715.4"/>
    <n v="1177792.5900000001"/>
    <n v="0"/>
    <n v="0"/>
    <n v="0"/>
    <n v="0"/>
    <n v="2078715.4"/>
    <n v="1177792.5900000001"/>
    <n v="0"/>
    <n v="0"/>
    <n v="0"/>
  </r>
  <r>
    <x v="1"/>
    <x v="0"/>
    <x v="6"/>
    <x v="23"/>
    <x v="1"/>
    <x v="0"/>
    <x v="1"/>
    <x v="0"/>
    <n v="0"/>
    <n v="0"/>
    <n v="0"/>
    <n v="0"/>
    <n v="1"/>
    <n v="25883"/>
    <n v="0"/>
    <n v="0"/>
    <n v="0"/>
    <n v="0"/>
    <n v="0"/>
    <n v="0"/>
    <n v="25883"/>
  </r>
  <r>
    <x v="1"/>
    <x v="0"/>
    <x v="6"/>
    <x v="23"/>
    <x v="1"/>
    <x v="0"/>
    <x v="2"/>
    <x v="0"/>
    <n v="0"/>
    <n v="0"/>
    <n v="0"/>
    <n v="0"/>
    <n v="1"/>
    <n v="215864.1"/>
    <n v="0"/>
    <n v="0"/>
    <n v="0"/>
    <n v="0"/>
    <n v="0"/>
    <n v="0"/>
    <n v="215864.1"/>
  </r>
  <r>
    <x v="1"/>
    <x v="0"/>
    <x v="6"/>
    <x v="23"/>
    <x v="1"/>
    <x v="1"/>
    <x v="0"/>
    <x v="0"/>
    <n v="4415"/>
    <n v="5697.7999999999984"/>
    <n v="9607614.5099999979"/>
    <n v="10238085.430000002"/>
    <n v="0"/>
    <n v="7424.15"/>
    <n v="0"/>
    <n v="0"/>
    <n v="9607614.5099999979"/>
    <n v="10238085.430000002"/>
    <n v="0"/>
    <n v="0"/>
    <n v="7424.15"/>
  </r>
  <r>
    <x v="1"/>
    <x v="0"/>
    <x v="6"/>
    <x v="23"/>
    <x v="1"/>
    <x v="1"/>
    <x v="1"/>
    <x v="0"/>
    <n v="0"/>
    <n v="0"/>
    <n v="0"/>
    <n v="0"/>
    <n v="21"/>
    <n v="1654004.0099999998"/>
    <n v="0"/>
    <n v="0"/>
    <n v="0"/>
    <n v="0"/>
    <n v="0"/>
    <n v="0"/>
    <n v="1654004.0099999998"/>
  </r>
  <r>
    <x v="1"/>
    <x v="0"/>
    <x v="6"/>
    <x v="23"/>
    <x v="1"/>
    <x v="1"/>
    <x v="2"/>
    <x v="0"/>
    <n v="0"/>
    <n v="0"/>
    <n v="0"/>
    <n v="0"/>
    <n v="17"/>
    <n v="1876838.13"/>
    <n v="0"/>
    <n v="0"/>
    <n v="0"/>
    <n v="0"/>
    <n v="0"/>
    <n v="0"/>
    <n v="1876838.13"/>
  </r>
  <r>
    <x v="1"/>
    <x v="0"/>
    <x v="6"/>
    <x v="23"/>
    <x v="1"/>
    <x v="2"/>
    <x v="0"/>
    <x v="0"/>
    <n v="6"/>
    <n v="6.5299999999999994"/>
    <n v="19851.349999999999"/>
    <n v="8605.9"/>
    <n v="0"/>
    <n v="0"/>
    <n v="0"/>
    <n v="0"/>
    <n v="19851.349999999999"/>
    <n v="8605.9"/>
    <n v="0"/>
    <n v="0"/>
    <n v="0"/>
  </r>
  <r>
    <x v="1"/>
    <x v="0"/>
    <x v="6"/>
    <x v="23"/>
    <x v="1"/>
    <x v="3"/>
    <x v="0"/>
    <x v="0"/>
    <n v="32"/>
    <n v="19.52"/>
    <n v="50758.119999999995"/>
    <n v="63861.999999999993"/>
    <n v="0"/>
    <n v="0"/>
    <n v="0"/>
    <n v="0"/>
    <n v="50758.119999999995"/>
    <n v="63861.999999999993"/>
    <n v="0"/>
    <n v="0"/>
    <n v="0"/>
  </r>
  <r>
    <x v="1"/>
    <x v="0"/>
    <x v="6"/>
    <x v="23"/>
    <x v="2"/>
    <x v="4"/>
    <x v="0"/>
    <x v="0"/>
    <n v="10748"/>
    <n v="10567.560000000001"/>
    <n v="57749888.899999991"/>
    <n v="61251646.679999992"/>
    <n v="0"/>
    <n v="0"/>
    <n v="0"/>
    <n v="0"/>
    <n v="57749888.899999991"/>
    <n v="61251646.679999992"/>
    <n v="0"/>
    <n v="0"/>
    <n v="0"/>
  </r>
  <r>
    <x v="1"/>
    <x v="0"/>
    <x v="6"/>
    <x v="23"/>
    <x v="2"/>
    <x v="4"/>
    <x v="1"/>
    <x v="0"/>
    <n v="0"/>
    <n v="0"/>
    <n v="0"/>
    <n v="0"/>
    <n v="60"/>
    <n v="17659324.300000001"/>
    <n v="0"/>
    <n v="0"/>
    <n v="0"/>
    <n v="0"/>
    <n v="0"/>
    <n v="0"/>
    <n v="17659324.300000001"/>
  </r>
  <r>
    <x v="1"/>
    <x v="0"/>
    <x v="6"/>
    <x v="23"/>
    <x v="2"/>
    <x v="4"/>
    <x v="2"/>
    <x v="0"/>
    <n v="0"/>
    <n v="0"/>
    <n v="0"/>
    <n v="0"/>
    <n v="54"/>
    <n v="23208493.969999999"/>
    <n v="0"/>
    <n v="0"/>
    <n v="0"/>
    <n v="0"/>
    <n v="0"/>
    <n v="0"/>
    <n v="23208493.969999999"/>
  </r>
  <r>
    <x v="1"/>
    <x v="0"/>
    <x v="6"/>
    <x v="23"/>
    <x v="2"/>
    <x v="0"/>
    <x v="0"/>
    <x v="0"/>
    <n v="2635"/>
    <n v="3064.57"/>
    <n v="2837438.65"/>
    <n v="2934986.2800000003"/>
    <n v="0"/>
    <n v="0"/>
    <n v="0"/>
    <n v="0"/>
    <n v="2837438.65"/>
    <n v="2934986.2800000003"/>
    <n v="0"/>
    <n v="0"/>
    <n v="0"/>
  </r>
  <r>
    <x v="1"/>
    <x v="0"/>
    <x v="6"/>
    <x v="23"/>
    <x v="2"/>
    <x v="0"/>
    <x v="1"/>
    <x v="0"/>
    <n v="0"/>
    <n v="0"/>
    <n v="0"/>
    <n v="0"/>
    <n v="2"/>
    <n v="285604.7"/>
    <n v="0"/>
    <n v="0"/>
    <n v="0"/>
    <n v="0"/>
    <n v="0"/>
    <n v="0"/>
    <n v="285604.7"/>
  </r>
  <r>
    <x v="1"/>
    <x v="0"/>
    <x v="6"/>
    <x v="23"/>
    <x v="2"/>
    <x v="0"/>
    <x v="2"/>
    <x v="0"/>
    <n v="0"/>
    <n v="0"/>
    <n v="0"/>
    <n v="0"/>
    <n v="0"/>
    <n v="403"/>
    <n v="0"/>
    <n v="0"/>
    <n v="0"/>
    <n v="0"/>
    <n v="0"/>
    <n v="0"/>
    <n v="403"/>
  </r>
  <r>
    <x v="1"/>
    <x v="0"/>
    <x v="6"/>
    <x v="23"/>
    <x v="2"/>
    <x v="1"/>
    <x v="0"/>
    <x v="0"/>
    <n v="252"/>
    <n v="394.55000000000007"/>
    <n v="682625.97000000009"/>
    <n v="1293038.05"/>
    <n v="0"/>
    <n v="0"/>
    <n v="0"/>
    <n v="0"/>
    <n v="682625.97000000009"/>
    <n v="1293038.05"/>
    <n v="0"/>
    <n v="0"/>
    <n v="0"/>
  </r>
  <r>
    <x v="1"/>
    <x v="0"/>
    <x v="6"/>
    <x v="23"/>
    <x v="2"/>
    <x v="1"/>
    <x v="1"/>
    <x v="0"/>
    <n v="0"/>
    <n v="0"/>
    <n v="0"/>
    <n v="0"/>
    <n v="3"/>
    <n v="341563.75"/>
    <n v="0"/>
    <n v="0"/>
    <n v="0"/>
    <n v="0"/>
    <n v="0"/>
    <n v="0"/>
    <n v="341563.75"/>
  </r>
  <r>
    <x v="1"/>
    <x v="0"/>
    <x v="6"/>
    <x v="23"/>
    <x v="2"/>
    <x v="1"/>
    <x v="2"/>
    <x v="0"/>
    <n v="0"/>
    <n v="0"/>
    <n v="0"/>
    <n v="0"/>
    <n v="4"/>
    <n v="2680855.8400000003"/>
    <n v="0"/>
    <n v="0"/>
    <n v="0"/>
    <n v="0"/>
    <n v="0"/>
    <n v="0"/>
    <n v="2680855.8400000003"/>
  </r>
  <r>
    <x v="1"/>
    <x v="0"/>
    <x v="6"/>
    <x v="23"/>
    <x v="2"/>
    <x v="2"/>
    <x v="0"/>
    <x v="0"/>
    <n v="20"/>
    <n v="8.4"/>
    <n v="279506"/>
    <n v="78566.12"/>
    <n v="0"/>
    <n v="0"/>
    <n v="0"/>
    <n v="0"/>
    <n v="279506"/>
    <n v="78566.12"/>
    <n v="0"/>
    <n v="0"/>
    <n v="0"/>
  </r>
  <r>
    <x v="1"/>
    <x v="0"/>
    <x v="6"/>
    <x v="23"/>
    <x v="2"/>
    <x v="3"/>
    <x v="0"/>
    <x v="0"/>
    <n v="365"/>
    <n v="169.85000000000002"/>
    <n v="1505626.07"/>
    <n v="739731.18"/>
    <n v="0"/>
    <n v="0"/>
    <n v="0"/>
    <n v="0"/>
    <n v="1505626.07"/>
    <n v="739731.18"/>
    <n v="0"/>
    <n v="0"/>
    <n v="0"/>
  </r>
  <r>
    <x v="1"/>
    <x v="0"/>
    <x v="6"/>
    <x v="23"/>
    <x v="2"/>
    <x v="3"/>
    <x v="1"/>
    <x v="0"/>
    <n v="0"/>
    <n v="0"/>
    <n v="0"/>
    <n v="0"/>
    <n v="1"/>
    <n v="12000"/>
    <n v="0"/>
    <n v="0"/>
    <n v="0"/>
    <n v="0"/>
    <n v="0"/>
    <n v="0"/>
    <n v="12000"/>
  </r>
  <r>
    <x v="1"/>
    <x v="0"/>
    <x v="6"/>
    <x v="23"/>
    <x v="3"/>
    <x v="0"/>
    <x v="0"/>
    <x v="0"/>
    <n v="53"/>
    <n v="80.67"/>
    <n v="125816.45999999999"/>
    <n v="128878.76"/>
    <n v="0"/>
    <n v="0"/>
    <n v="0"/>
    <n v="0"/>
    <n v="125816.45999999999"/>
    <n v="128878.76"/>
    <n v="0"/>
    <n v="0"/>
    <n v="0"/>
  </r>
  <r>
    <x v="1"/>
    <x v="0"/>
    <x v="6"/>
    <x v="23"/>
    <x v="3"/>
    <x v="0"/>
    <x v="1"/>
    <x v="0"/>
    <n v="0"/>
    <n v="0"/>
    <n v="0"/>
    <n v="0"/>
    <n v="2"/>
    <n v="15032"/>
    <n v="0"/>
    <n v="0"/>
    <n v="0"/>
    <n v="0"/>
    <n v="0"/>
    <n v="0"/>
    <n v="15032"/>
  </r>
  <r>
    <x v="1"/>
    <x v="0"/>
    <x v="6"/>
    <x v="23"/>
    <x v="3"/>
    <x v="1"/>
    <x v="0"/>
    <x v="0"/>
    <n v="239"/>
    <n v="363.53000000000003"/>
    <n v="429826.95"/>
    <n v="423499.22000000003"/>
    <n v="0"/>
    <n v="1344.99"/>
    <n v="0"/>
    <n v="0"/>
    <n v="429826.95"/>
    <n v="423499.22000000003"/>
    <n v="0"/>
    <n v="0"/>
    <n v="1344.99"/>
  </r>
  <r>
    <x v="1"/>
    <x v="0"/>
    <x v="6"/>
    <x v="23"/>
    <x v="3"/>
    <x v="1"/>
    <x v="1"/>
    <x v="0"/>
    <n v="0"/>
    <n v="0"/>
    <n v="0"/>
    <n v="0"/>
    <n v="7"/>
    <n v="98765.020000000019"/>
    <n v="0"/>
    <n v="0"/>
    <n v="0"/>
    <n v="0"/>
    <n v="0"/>
    <n v="0"/>
    <n v="98765.020000000019"/>
  </r>
  <r>
    <x v="1"/>
    <x v="0"/>
    <x v="6"/>
    <x v="23"/>
    <x v="3"/>
    <x v="1"/>
    <x v="2"/>
    <x v="0"/>
    <n v="0"/>
    <n v="0"/>
    <n v="0"/>
    <n v="0"/>
    <n v="12"/>
    <n v="435810.78"/>
    <n v="0"/>
    <n v="0"/>
    <n v="0"/>
    <n v="0"/>
    <n v="0"/>
    <n v="0"/>
    <n v="435810.78"/>
  </r>
  <r>
    <x v="1"/>
    <x v="0"/>
    <x v="6"/>
    <x v="23"/>
    <x v="3"/>
    <x v="2"/>
    <x v="0"/>
    <x v="0"/>
    <n v="256"/>
    <n v="835.5100000000001"/>
    <n v="722801.45000000007"/>
    <n v="701967.69"/>
    <n v="0"/>
    <n v="0"/>
    <n v="0"/>
    <n v="0"/>
    <n v="722801.45000000007"/>
    <n v="701967.69"/>
    <n v="0"/>
    <n v="0"/>
    <n v="0"/>
  </r>
  <r>
    <x v="1"/>
    <x v="0"/>
    <x v="6"/>
    <x v="23"/>
    <x v="3"/>
    <x v="2"/>
    <x v="1"/>
    <x v="0"/>
    <n v="0"/>
    <n v="0"/>
    <n v="0"/>
    <n v="0"/>
    <n v="11"/>
    <n v="167020.49999999997"/>
    <n v="0"/>
    <n v="0"/>
    <n v="0"/>
    <n v="0"/>
    <n v="0"/>
    <n v="0"/>
    <n v="167020.49999999997"/>
  </r>
  <r>
    <x v="1"/>
    <x v="0"/>
    <x v="6"/>
    <x v="23"/>
    <x v="3"/>
    <x v="2"/>
    <x v="2"/>
    <x v="0"/>
    <n v="0"/>
    <n v="0"/>
    <n v="0"/>
    <n v="0"/>
    <n v="3"/>
    <n v="68419.5"/>
    <n v="0"/>
    <n v="0"/>
    <n v="0"/>
    <n v="0"/>
    <n v="0"/>
    <n v="0"/>
    <n v="68419.5"/>
  </r>
  <r>
    <x v="1"/>
    <x v="0"/>
    <x v="6"/>
    <x v="23"/>
    <x v="4"/>
    <x v="4"/>
    <x v="0"/>
    <x v="0"/>
    <n v="10"/>
    <n v="112.66999999999999"/>
    <n v="127616.05"/>
    <n v="185122.84"/>
    <n v="0"/>
    <n v="0"/>
    <n v="0"/>
    <n v="0"/>
    <n v="127616.05"/>
    <n v="185122.84"/>
    <n v="0"/>
    <n v="0"/>
    <n v="0"/>
  </r>
  <r>
    <x v="1"/>
    <x v="0"/>
    <x v="6"/>
    <x v="23"/>
    <x v="4"/>
    <x v="4"/>
    <x v="2"/>
    <x v="0"/>
    <n v="0"/>
    <n v="0"/>
    <n v="0"/>
    <n v="0"/>
    <n v="0"/>
    <n v="22990"/>
    <n v="0"/>
    <n v="0"/>
    <n v="0"/>
    <n v="0"/>
    <n v="0"/>
    <n v="0"/>
    <n v="22990"/>
  </r>
  <r>
    <x v="1"/>
    <x v="0"/>
    <x v="6"/>
    <x v="23"/>
    <x v="4"/>
    <x v="0"/>
    <x v="0"/>
    <x v="0"/>
    <n v="0"/>
    <n v="4.5500000000000007"/>
    <n v="1124.0899999999999"/>
    <n v="32032.48"/>
    <n v="0"/>
    <n v="645.25"/>
    <n v="0"/>
    <n v="0"/>
    <n v="1124.0899999999999"/>
    <n v="32032.48"/>
    <n v="0"/>
    <n v="0"/>
    <n v="645.25"/>
  </r>
  <r>
    <x v="1"/>
    <x v="0"/>
    <x v="6"/>
    <x v="23"/>
    <x v="4"/>
    <x v="0"/>
    <x v="1"/>
    <x v="0"/>
    <n v="0"/>
    <n v="0"/>
    <n v="0"/>
    <n v="0"/>
    <n v="4"/>
    <n v="-1598774.7700000003"/>
    <n v="0"/>
    <n v="0"/>
    <n v="0"/>
    <n v="0"/>
    <n v="0"/>
    <n v="0"/>
    <n v="-1598774.7700000003"/>
  </r>
  <r>
    <x v="1"/>
    <x v="0"/>
    <x v="6"/>
    <x v="23"/>
    <x v="4"/>
    <x v="0"/>
    <x v="2"/>
    <x v="0"/>
    <n v="0"/>
    <n v="0"/>
    <n v="0"/>
    <n v="0"/>
    <n v="0"/>
    <n v="183661.24999999983"/>
    <n v="0"/>
    <n v="0"/>
    <n v="0"/>
    <n v="0"/>
    <n v="0"/>
    <n v="0"/>
    <n v="183661.24999999983"/>
  </r>
  <r>
    <x v="1"/>
    <x v="0"/>
    <x v="6"/>
    <x v="23"/>
    <x v="4"/>
    <x v="1"/>
    <x v="0"/>
    <x v="0"/>
    <n v="310"/>
    <n v="271.8"/>
    <n v="281824.7"/>
    <n v="236839.6"/>
    <n v="0"/>
    <n v="0"/>
    <n v="0"/>
    <n v="0"/>
    <n v="281824.7"/>
    <n v="236839.6"/>
    <n v="0"/>
    <n v="0"/>
    <n v="0"/>
  </r>
  <r>
    <x v="1"/>
    <x v="0"/>
    <x v="6"/>
    <x v="23"/>
    <x v="4"/>
    <x v="1"/>
    <x v="1"/>
    <x v="0"/>
    <n v="0"/>
    <n v="0"/>
    <n v="0"/>
    <n v="0"/>
    <n v="0"/>
    <n v="-11750"/>
    <n v="0"/>
    <n v="0"/>
    <n v="0"/>
    <n v="0"/>
    <n v="0"/>
    <n v="0"/>
    <n v="-11750"/>
  </r>
  <r>
    <x v="1"/>
    <x v="0"/>
    <x v="6"/>
    <x v="24"/>
    <x v="0"/>
    <x v="4"/>
    <x v="0"/>
    <x v="0"/>
    <n v="5"/>
    <n v="7.86"/>
    <n v="12334.38"/>
    <n v="56148.75"/>
    <n v="0"/>
    <n v="0"/>
    <n v="0"/>
    <n v="0"/>
    <n v="12334.38"/>
    <n v="56148.75"/>
    <n v="0"/>
    <n v="0"/>
    <n v="0"/>
  </r>
  <r>
    <x v="1"/>
    <x v="0"/>
    <x v="6"/>
    <x v="24"/>
    <x v="0"/>
    <x v="0"/>
    <x v="0"/>
    <x v="0"/>
    <n v="6699"/>
    <n v="5998.420000000001"/>
    <n v="13308972.809999999"/>
    <n v="8485381.7200000007"/>
    <n v="0"/>
    <n v="0"/>
    <n v="0"/>
    <n v="0"/>
    <n v="13308972.809999999"/>
    <n v="8485381.7200000007"/>
    <n v="0"/>
    <n v="0"/>
    <n v="0"/>
  </r>
  <r>
    <x v="1"/>
    <x v="0"/>
    <x v="6"/>
    <x v="24"/>
    <x v="0"/>
    <x v="0"/>
    <x v="1"/>
    <x v="0"/>
    <n v="0"/>
    <n v="0"/>
    <n v="0"/>
    <n v="0"/>
    <n v="2"/>
    <n v="825207.05999999994"/>
    <n v="0"/>
    <n v="0"/>
    <n v="0"/>
    <n v="0"/>
    <n v="0"/>
    <n v="0"/>
    <n v="825207.05999999994"/>
  </r>
  <r>
    <x v="1"/>
    <x v="0"/>
    <x v="6"/>
    <x v="24"/>
    <x v="0"/>
    <x v="0"/>
    <x v="2"/>
    <x v="0"/>
    <n v="0"/>
    <n v="0"/>
    <n v="0"/>
    <n v="0"/>
    <n v="18"/>
    <n v="4295064.8999999985"/>
    <n v="0"/>
    <n v="0"/>
    <n v="0"/>
    <n v="0"/>
    <n v="0"/>
    <n v="0"/>
    <n v="4295064.8999999985"/>
  </r>
  <r>
    <x v="1"/>
    <x v="0"/>
    <x v="6"/>
    <x v="24"/>
    <x v="0"/>
    <x v="1"/>
    <x v="0"/>
    <x v="0"/>
    <n v="19280"/>
    <n v="18354.149999999994"/>
    <n v="32376553.68"/>
    <n v="32711469.000000004"/>
    <n v="0"/>
    <n v="2682.34"/>
    <n v="0"/>
    <n v="0"/>
    <n v="32376553.68"/>
    <n v="32711469.000000004"/>
    <n v="0"/>
    <n v="0"/>
    <n v="2682.34"/>
  </r>
  <r>
    <x v="1"/>
    <x v="0"/>
    <x v="6"/>
    <x v="24"/>
    <x v="0"/>
    <x v="1"/>
    <x v="1"/>
    <x v="0"/>
    <n v="0"/>
    <n v="0"/>
    <n v="0"/>
    <n v="0"/>
    <n v="17"/>
    <n v="704485.49"/>
    <n v="0"/>
    <n v="0"/>
    <n v="0"/>
    <n v="0"/>
    <n v="0"/>
    <n v="0"/>
    <n v="704485.49"/>
  </r>
  <r>
    <x v="1"/>
    <x v="0"/>
    <x v="6"/>
    <x v="24"/>
    <x v="0"/>
    <x v="1"/>
    <x v="2"/>
    <x v="0"/>
    <n v="0"/>
    <n v="0"/>
    <n v="0"/>
    <n v="0"/>
    <n v="45"/>
    <n v="5353821.2600000007"/>
    <n v="0"/>
    <n v="0"/>
    <n v="0"/>
    <n v="0"/>
    <n v="0"/>
    <n v="0"/>
    <n v="5353821.2600000007"/>
  </r>
  <r>
    <x v="1"/>
    <x v="0"/>
    <x v="6"/>
    <x v="24"/>
    <x v="0"/>
    <x v="2"/>
    <x v="0"/>
    <x v="0"/>
    <n v="4"/>
    <n v="59.46"/>
    <n v="5371.6"/>
    <n v="33179.56"/>
    <n v="0"/>
    <n v="0"/>
    <n v="0"/>
    <n v="0"/>
    <n v="5371.6"/>
    <n v="33179.56"/>
    <n v="0"/>
    <n v="0"/>
    <n v="0"/>
  </r>
  <r>
    <x v="1"/>
    <x v="0"/>
    <x v="6"/>
    <x v="24"/>
    <x v="0"/>
    <x v="2"/>
    <x v="1"/>
    <x v="0"/>
    <n v="0"/>
    <n v="0"/>
    <n v="0"/>
    <n v="0"/>
    <n v="1"/>
    <n v="7605"/>
    <n v="0"/>
    <n v="0"/>
    <n v="0"/>
    <n v="0"/>
    <n v="0"/>
    <n v="0"/>
    <n v="7605"/>
  </r>
  <r>
    <x v="1"/>
    <x v="0"/>
    <x v="6"/>
    <x v="24"/>
    <x v="0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4"/>
    <x v="0"/>
    <x v="3"/>
    <x v="0"/>
    <x v="0"/>
    <n v="976"/>
    <n v="1351.47"/>
    <n v="1733321.25"/>
    <n v="2092762.7999999998"/>
    <n v="0"/>
    <n v="0"/>
    <n v="0"/>
    <n v="0"/>
    <n v="1733321.25"/>
    <n v="2092762.7999999998"/>
    <n v="0"/>
    <n v="0"/>
    <n v="0"/>
  </r>
  <r>
    <x v="1"/>
    <x v="0"/>
    <x v="6"/>
    <x v="24"/>
    <x v="0"/>
    <x v="3"/>
    <x v="1"/>
    <x v="0"/>
    <n v="0"/>
    <n v="0"/>
    <n v="0"/>
    <n v="0"/>
    <n v="2"/>
    <n v="87180"/>
    <n v="0"/>
    <n v="0"/>
    <n v="0"/>
    <n v="0"/>
    <n v="0"/>
    <n v="0"/>
    <n v="87180"/>
  </r>
  <r>
    <x v="1"/>
    <x v="0"/>
    <x v="6"/>
    <x v="24"/>
    <x v="0"/>
    <x v="3"/>
    <x v="2"/>
    <x v="0"/>
    <n v="0"/>
    <n v="0"/>
    <n v="0"/>
    <n v="0"/>
    <n v="1"/>
    <n v="161287.24"/>
    <n v="0"/>
    <n v="0"/>
    <n v="0"/>
    <n v="0"/>
    <n v="0"/>
    <n v="0"/>
    <n v="161287.24"/>
  </r>
  <r>
    <x v="1"/>
    <x v="0"/>
    <x v="6"/>
    <x v="24"/>
    <x v="1"/>
    <x v="4"/>
    <x v="0"/>
    <x v="0"/>
    <n v="1349"/>
    <n v="1342.1399999999999"/>
    <n v="1265014.27"/>
    <n v="2021636.7299999997"/>
    <n v="0"/>
    <n v="0"/>
    <n v="0"/>
    <n v="0"/>
    <n v="1265014.27"/>
    <n v="2021636.7299999997"/>
    <n v="0"/>
    <n v="0"/>
    <n v="0"/>
  </r>
  <r>
    <x v="1"/>
    <x v="0"/>
    <x v="6"/>
    <x v="24"/>
    <x v="1"/>
    <x v="4"/>
    <x v="1"/>
    <x v="0"/>
    <n v="0"/>
    <n v="0"/>
    <n v="0"/>
    <n v="0"/>
    <n v="1"/>
    <n v="116544.61"/>
    <n v="0"/>
    <n v="0"/>
    <n v="0"/>
    <n v="0"/>
    <n v="0"/>
    <n v="0"/>
    <n v="116544.61"/>
  </r>
  <r>
    <x v="1"/>
    <x v="0"/>
    <x v="6"/>
    <x v="24"/>
    <x v="1"/>
    <x v="4"/>
    <x v="2"/>
    <x v="0"/>
    <n v="0"/>
    <n v="0"/>
    <n v="0"/>
    <n v="0"/>
    <n v="2"/>
    <n v="274331.40000000002"/>
    <n v="0"/>
    <n v="0"/>
    <n v="0"/>
    <n v="0"/>
    <n v="0"/>
    <n v="0"/>
    <n v="274331.40000000002"/>
  </r>
  <r>
    <x v="1"/>
    <x v="0"/>
    <x v="6"/>
    <x v="24"/>
    <x v="1"/>
    <x v="0"/>
    <x v="0"/>
    <x v="0"/>
    <n v="900"/>
    <n v="733.59999999999991"/>
    <n v="1831743.56"/>
    <n v="1083250.1299999999"/>
    <n v="0"/>
    <n v="0"/>
    <n v="0"/>
    <n v="0"/>
    <n v="1831743.56"/>
    <n v="1083250.1299999999"/>
    <n v="0"/>
    <n v="0"/>
    <n v="0"/>
  </r>
  <r>
    <x v="1"/>
    <x v="0"/>
    <x v="6"/>
    <x v="24"/>
    <x v="1"/>
    <x v="0"/>
    <x v="1"/>
    <x v="0"/>
    <n v="0"/>
    <n v="0"/>
    <n v="0"/>
    <n v="0"/>
    <n v="0"/>
    <n v="664"/>
    <n v="0"/>
    <n v="0"/>
    <n v="0"/>
    <n v="0"/>
    <n v="0"/>
    <n v="0"/>
    <n v="664"/>
  </r>
  <r>
    <x v="1"/>
    <x v="0"/>
    <x v="6"/>
    <x v="24"/>
    <x v="1"/>
    <x v="1"/>
    <x v="0"/>
    <x v="0"/>
    <n v="2003"/>
    <n v="2359.3000000000002"/>
    <n v="6507625.04"/>
    <n v="5208104.0699999994"/>
    <n v="0"/>
    <n v="796.62"/>
    <n v="0"/>
    <n v="0"/>
    <n v="6507625.04"/>
    <n v="5208104.0699999994"/>
    <n v="0"/>
    <n v="0"/>
    <n v="796.62"/>
  </r>
  <r>
    <x v="1"/>
    <x v="0"/>
    <x v="6"/>
    <x v="24"/>
    <x v="1"/>
    <x v="1"/>
    <x v="1"/>
    <x v="0"/>
    <n v="0"/>
    <n v="0"/>
    <n v="0"/>
    <n v="0"/>
    <n v="4"/>
    <n v="535060.20000000007"/>
    <n v="0"/>
    <n v="0"/>
    <n v="0"/>
    <n v="0"/>
    <n v="0"/>
    <n v="0"/>
    <n v="535060.20000000007"/>
  </r>
  <r>
    <x v="1"/>
    <x v="0"/>
    <x v="6"/>
    <x v="24"/>
    <x v="1"/>
    <x v="1"/>
    <x v="2"/>
    <x v="0"/>
    <n v="0"/>
    <n v="0"/>
    <n v="0"/>
    <n v="0"/>
    <n v="8"/>
    <n v="977494.16999999993"/>
    <n v="0"/>
    <n v="0"/>
    <n v="0"/>
    <n v="0"/>
    <n v="0"/>
    <n v="0"/>
    <n v="977494.16999999993"/>
  </r>
  <r>
    <x v="1"/>
    <x v="0"/>
    <x v="6"/>
    <x v="24"/>
    <x v="1"/>
    <x v="2"/>
    <x v="0"/>
    <x v="0"/>
    <n v="46"/>
    <n v="292.39999999999998"/>
    <n v="76932.479999999996"/>
    <n v="158806.5"/>
    <n v="0"/>
    <n v="0"/>
    <n v="0"/>
    <n v="0"/>
    <n v="76932.479999999996"/>
    <n v="158806.5"/>
    <n v="0"/>
    <n v="0"/>
    <n v="0"/>
  </r>
  <r>
    <x v="1"/>
    <x v="0"/>
    <x v="6"/>
    <x v="24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4"/>
    <x v="1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4"/>
    <x v="1"/>
    <x v="3"/>
    <x v="0"/>
    <x v="0"/>
    <n v="273"/>
    <n v="341.72999999999996"/>
    <n v="1098382.3800000001"/>
    <n v="993934.86"/>
    <n v="0"/>
    <n v="0"/>
    <n v="0"/>
    <n v="0"/>
    <n v="1098382.3800000001"/>
    <n v="993934.86"/>
    <n v="0"/>
    <n v="0"/>
    <n v="0"/>
  </r>
  <r>
    <x v="1"/>
    <x v="0"/>
    <x v="6"/>
    <x v="24"/>
    <x v="2"/>
    <x v="4"/>
    <x v="0"/>
    <x v="0"/>
    <n v="609"/>
    <n v="620.67999999999995"/>
    <n v="3443693.0400000005"/>
    <n v="2555549.8899999997"/>
    <n v="0"/>
    <n v="0"/>
    <n v="0"/>
    <n v="0"/>
    <n v="3443693.0400000005"/>
    <n v="2555549.8899999997"/>
    <n v="0"/>
    <n v="0"/>
    <n v="0"/>
  </r>
  <r>
    <x v="1"/>
    <x v="0"/>
    <x v="6"/>
    <x v="24"/>
    <x v="2"/>
    <x v="4"/>
    <x v="1"/>
    <x v="0"/>
    <n v="0"/>
    <n v="0"/>
    <n v="0"/>
    <n v="0"/>
    <n v="1"/>
    <n v="68662"/>
    <n v="0"/>
    <n v="0"/>
    <n v="0"/>
    <n v="0"/>
    <n v="0"/>
    <n v="0"/>
    <n v="68662"/>
  </r>
  <r>
    <x v="1"/>
    <x v="0"/>
    <x v="6"/>
    <x v="24"/>
    <x v="2"/>
    <x v="4"/>
    <x v="2"/>
    <x v="0"/>
    <n v="0"/>
    <n v="0"/>
    <n v="0"/>
    <n v="0"/>
    <n v="6"/>
    <n v="2525156.9"/>
    <n v="0"/>
    <n v="0"/>
    <n v="0"/>
    <n v="0"/>
    <n v="0"/>
    <n v="0"/>
    <n v="2525156.9"/>
  </r>
  <r>
    <x v="1"/>
    <x v="0"/>
    <x v="6"/>
    <x v="24"/>
    <x v="2"/>
    <x v="0"/>
    <x v="0"/>
    <x v="0"/>
    <n v="327"/>
    <n v="239.49999999999997"/>
    <n v="1264513.53"/>
    <n v="737747.43"/>
    <n v="0"/>
    <n v="0"/>
    <n v="0"/>
    <n v="0"/>
    <n v="1264513.53"/>
    <n v="737747.43"/>
    <n v="0"/>
    <n v="0"/>
    <n v="0"/>
  </r>
  <r>
    <x v="1"/>
    <x v="0"/>
    <x v="6"/>
    <x v="24"/>
    <x v="2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4"/>
    <x v="2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4"/>
    <x v="2"/>
    <x v="1"/>
    <x v="0"/>
    <x v="0"/>
    <n v="110"/>
    <n v="116"/>
    <n v="623551.42000000004"/>
    <n v="425391.54000000004"/>
    <n v="0"/>
    <n v="0"/>
    <n v="0"/>
    <n v="0"/>
    <n v="623551.42000000004"/>
    <n v="425391.54000000004"/>
    <n v="0"/>
    <n v="0"/>
    <n v="0"/>
  </r>
  <r>
    <x v="1"/>
    <x v="0"/>
    <x v="6"/>
    <x v="24"/>
    <x v="2"/>
    <x v="1"/>
    <x v="1"/>
    <x v="0"/>
    <n v="0"/>
    <n v="0"/>
    <n v="0"/>
    <n v="0"/>
    <n v="1"/>
    <n v="36011.68"/>
    <n v="0"/>
    <n v="0"/>
    <n v="0"/>
    <n v="0"/>
    <n v="0"/>
    <n v="0"/>
    <n v="36011.68"/>
  </r>
  <r>
    <x v="1"/>
    <x v="0"/>
    <x v="6"/>
    <x v="24"/>
    <x v="2"/>
    <x v="2"/>
    <x v="0"/>
    <x v="0"/>
    <n v="28"/>
    <n v="23.3"/>
    <n v="41900.39"/>
    <n v="26494.15"/>
    <n v="0"/>
    <n v="0"/>
    <n v="0"/>
    <n v="0"/>
    <n v="41900.39"/>
    <n v="26494.15"/>
    <n v="0"/>
    <n v="0"/>
    <n v="0"/>
  </r>
  <r>
    <x v="1"/>
    <x v="0"/>
    <x v="6"/>
    <x v="24"/>
    <x v="2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4"/>
    <x v="2"/>
    <x v="3"/>
    <x v="0"/>
    <x v="0"/>
    <n v="249"/>
    <n v="214.92000000000002"/>
    <n v="213299.26"/>
    <n v="254134.23"/>
    <n v="0"/>
    <n v="0"/>
    <n v="0"/>
    <n v="0"/>
    <n v="213299.26"/>
    <n v="254134.23"/>
    <n v="0"/>
    <n v="0"/>
    <n v="0"/>
  </r>
  <r>
    <x v="1"/>
    <x v="0"/>
    <x v="6"/>
    <x v="24"/>
    <x v="3"/>
    <x v="0"/>
    <x v="0"/>
    <x v="0"/>
    <n v="370"/>
    <n v="282.97000000000003"/>
    <n v="514435.74"/>
    <n v="437545.66000000003"/>
    <n v="0"/>
    <n v="0"/>
    <n v="0"/>
    <n v="0"/>
    <n v="514435.74"/>
    <n v="437545.66000000003"/>
    <n v="0"/>
    <n v="0"/>
    <n v="0"/>
  </r>
  <r>
    <x v="1"/>
    <x v="0"/>
    <x v="6"/>
    <x v="24"/>
    <x v="3"/>
    <x v="0"/>
    <x v="1"/>
    <x v="0"/>
    <n v="0"/>
    <n v="0"/>
    <n v="0"/>
    <n v="0"/>
    <n v="5"/>
    <n v="78438"/>
    <n v="0"/>
    <n v="0"/>
    <n v="0"/>
    <n v="0"/>
    <n v="0"/>
    <n v="0"/>
    <n v="78438"/>
  </r>
  <r>
    <x v="1"/>
    <x v="0"/>
    <x v="6"/>
    <x v="24"/>
    <x v="3"/>
    <x v="0"/>
    <x v="2"/>
    <x v="0"/>
    <n v="0"/>
    <n v="0"/>
    <n v="0"/>
    <n v="0"/>
    <n v="2"/>
    <n v="28974.78"/>
    <n v="0"/>
    <n v="0"/>
    <n v="0"/>
    <n v="0"/>
    <n v="0"/>
    <n v="0"/>
    <n v="28974.78"/>
  </r>
  <r>
    <x v="1"/>
    <x v="0"/>
    <x v="6"/>
    <x v="24"/>
    <x v="3"/>
    <x v="1"/>
    <x v="0"/>
    <x v="0"/>
    <n v="454"/>
    <n v="658.38"/>
    <n v="294025.14"/>
    <n v="335193.59000000003"/>
    <n v="0"/>
    <n v="0"/>
    <n v="0"/>
    <n v="0"/>
    <n v="294025.14"/>
    <n v="335193.59000000003"/>
    <n v="0"/>
    <n v="0"/>
    <n v="0"/>
  </r>
  <r>
    <x v="1"/>
    <x v="0"/>
    <x v="6"/>
    <x v="24"/>
    <x v="3"/>
    <x v="1"/>
    <x v="1"/>
    <x v="0"/>
    <n v="0"/>
    <n v="0"/>
    <n v="0"/>
    <n v="0"/>
    <n v="3"/>
    <n v="32951.24"/>
    <n v="0"/>
    <n v="0"/>
    <n v="0"/>
    <n v="0"/>
    <n v="0"/>
    <n v="0"/>
    <n v="32951.24"/>
  </r>
  <r>
    <x v="1"/>
    <x v="0"/>
    <x v="6"/>
    <x v="24"/>
    <x v="3"/>
    <x v="1"/>
    <x v="2"/>
    <x v="0"/>
    <n v="0"/>
    <n v="0"/>
    <n v="0"/>
    <n v="0"/>
    <n v="10"/>
    <n v="174818.34"/>
    <n v="0"/>
    <n v="0"/>
    <n v="0"/>
    <n v="0"/>
    <n v="0"/>
    <n v="0"/>
    <n v="174818.34"/>
  </r>
  <r>
    <x v="1"/>
    <x v="0"/>
    <x v="6"/>
    <x v="24"/>
    <x v="3"/>
    <x v="2"/>
    <x v="0"/>
    <x v="0"/>
    <n v="315"/>
    <n v="346.85"/>
    <n v="221093.12999999998"/>
    <n v="222980.38999999998"/>
    <n v="0"/>
    <n v="0"/>
    <n v="0"/>
    <n v="0"/>
    <n v="221093.12999999998"/>
    <n v="222980.38999999998"/>
    <n v="0"/>
    <n v="0"/>
    <n v="0"/>
  </r>
  <r>
    <x v="1"/>
    <x v="0"/>
    <x v="6"/>
    <x v="24"/>
    <x v="3"/>
    <x v="2"/>
    <x v="1"/>
    <x v="0"/>
    <n v="0"/>
    <n v="0"/>
    <n v="0"/>
    <n v="0"/>
    <n v="8"/>
    <n v="109655.8"/>
    <n v="0"/>
    <n v="0"/>
    <n v="0"/>
    <n v="0"/>
    <n v="0"/>
    <n v="0"/>
    <n v="109655.8"/>
  </r>
  <r>
    <x v="1"/>
    <x v="0"/>
    <x v="6"/>
    <x v="24"/>
    <x v="3"/>
    <x v="2"/>
    <x v="2"/>
    <x v="0"/>
    <n v="0"/>
    <n v="0"/>
    <n v="0"/>
    <n v="0"/>
    <n v="1"/>
    <n v="13874"/>
    <n v="0"/>
    <n v="0"/>
    <n v="0"/>
    <n v="0"/>
    <n v="0"/>
    <n v="0"/>
    <n v="13874"/>
  </r>
  <r>
    <x v="1"/>
    <x v="0"/>
    <x v="6"/>
    <x v="24"/>
    <x v="4"/>
    <x v="0"/>
    <x v="1"/>
    <x v="0"/>
    <n v="0"/>
    <n v="0"/>
    <n v="0"/>
    <n v="0"/>
    <n v="1"/>
    <n v="-398999.68"/>
    <n v="0"/>
    <n v="0"/>
    <n v="0"/>
    <n v="0"/>
    <n v="0"/>
    <n v="0"/>
    <n v="-398999.68"/>
  </r>
  <r>
    <x v="1"/>
    <x v="0"/>
    <x v="6"/>
    <x v="24"/>
    <x v="4"/>
    <x v="0"/>
    <x v="2"/>
    <x v="0"/>
    <n v="0"/>
    <n v="0"/>
    <n v="0"/>
    <n v="0"/>
    <n v="0"/>
    <n v="-106061.88"/>
    <n v="0"/>
    <n v="0"/>
    <n v="0"/>
    <n v="0"/>
    <n v="0"/>
    <n v="0"/>
    <n v="-106061.88"/>
  </r>
  <r>
    <x v="1"/>
    <x v="0"/>
    <x v="6"/>
    <x v="24"/>
    <x v="4"/>
    <x v="1"/>
    <x v="0"/>
    <x v="0"/>
    <n v="161"/>
    <n v="134.21"/>
    <n v="109386.6"/>
    <n v="59544.72"/>
    <n v="0"/>
    <n v="0"/>
    <n v="0"/>
    <n v="0"/>
    <n v="109386.6"/>
    <n v="59544.72"/>
    <n v="0"/>
    <n v="0"/>
    <n v="0"/>
  </r>
  <r>
    <x v="1"/>
    <x v="0"/>
    <x v="6"/>
    <x v="24"/>
    <x v="4"/>
    <x v="1"/>
    <x v="2"/>
    <x v="0"/>
    <n v="0"/>
    <n v="0"/>
    <n v="0"/>
    <n v="0"/>
    <n v="1"/>
    <n v="24628.28"/>
    <n v="0"/>
    <n v="0"/>
    <n v="0"/>
    <n v="0"/>
    <n v="0"/>
    <n v="0"/>
    <n v="24628.28"/>
  </r>
  <r>
    <x v="1"/>
    <x v="0"/>
    <x v="6"/>
    <x v="25"/>
    <x v="0"/>
    <x v="4"/>
    <x v="0"/>
    <x v="0"/>
    <n v="9"/>
    <n v="11.79"/>
    <n v="0"/>
    <n v="71248.39"/>
    <n v="0"/>
    <n v="0"/>
    <n v="0"/>
    <n v="0"/>
    <n v="0"/>
    <n v="71248.39"/>
    <n v="0"/>
    <n v="0"/>
    <n v="0"/>
  </r>
  <r>
    <x v="1"/>
    <x v="0"/>
    <x v="6"/>
    <x v="25"/>
    <x v="0"/>
    <x v="0"/>
    <x v="0"/>
    <x v="0"/>
    <n v="3169"/>
    <n v="3637.6800000000003"/>
    <n v="5838529.9500000002"/>
    <n v="4959259.33"/>
    <n v="0"/>
    <n v="0"/>
    <n v="0"/>
    <n v="0"/>
    <n v="5838529.9500000002"/>
    <n v="4959259.33"/>
    <n v="0"/>
    <n v="0"/>
    <n v="0"/>
  </r>
  <r>
    <x v="1"/>
    <x v="0"/>
    <x v="6"/>
    <x v="25"/>
    <x v="0"/>
    <x v="0"/>
    <x v="1"/>
    <x v="0"/>
    <n v="0"/>
    <n v="0"/>
    <n v="0"/>
    <n v="0"/>
    <n v="2"/>
    <n v="515858.63"/>
    <n v="0"/>
    <n v="0"/>
    <n v="0"/>
    <n v="0"/>
    <n v="0"/>
    <n v="0"/>
    <n v="515858.63"/>
  </r>
  <r>
    <x v="1"/>
    <x v="0"/>
    <x v="6"/>
    <x v="25"/>
    <x v="0"/>
    <x v="0"/>
    <x v="2"/>
    <x v="0"/>
    <n v="0"/>
    <n v="0"/>
    <n v="0"/>
    <n v="0"/>
    <n v="8"/>
    <n v="712685"/>
    <n v="0"/>
    <n v="0"/>
    <n v="0"/>
    <n v="0"/>
    <n v="0"/>
    <n v="0"/>
    <n v="712685"/>
  </r>
  <r>
    <x v="1"/>
    <x v="0"/>
    <x v="6"/>
    <x v="25"/>
    <x v="0"/>
    <x v="1"/>
    <x v="0"/>
    <x v="0"/>
    <n v="25685"/>
    <n v="25747.55"/>
    <n v="40037066.130000003"/>
    <n v="40312829.049999997"/>
    <n v="0"/>
    <n v="13821.17"/>
    <n v="0"/>
    <n v="0"/>
    <n v="40037066.130000003"/>
    <n v="40312829.049999997"/>
    <n v="0"/>
    <n v="0"/>
    <n v="13821.17"/>
  </r>
  <r>
    <x v="1"/>
    <x v="0"/>
    <x v="6"/>
    <x v="25"/>
    <x v="0"/>
    <x v="1"/>
    <x v="1"/>
    <x v="0"/>
    <n v="0"/>
    <n v="0"/>
    <n v="0"/>
    <n v="0"/>
    <n v="28"/>
    <n v="178696.85000000009"/>
    <n v="0"/>
    <n v="0"/>
    <n v="0"/>
    <n v="0"/>
    <n v="0"/>
    <n v="0"/>
    <n v="178696.85000000009"/>
  </r>
  <r>
    <x v="1"/>
    <x v="0"/>
    <x v="6"/>
    <x v="25"/>
    <x v="0"/>
    <x v="1"/>
    <x v="2"/>
    <x v="0"/>
    <n v="0"/>
    <n v="0"/>
    <n v="0"/>
    <n v="0"/>
    <n v="58"/>
    <n v="6291408.3299999991"/>
    <n v="0"/>
    <n v="0"/>
    <n v="0"/>
    <n v="0"/>
    <n v="0"/>
    <n v="0"/>
    <n v="6291408.3299999991"/>
  </r>
  <r>
    <x v="1"/>
    <x v="0"/>
    <x v="6"/>
    <x v="25"/>
    <x v="0"/>
    <x v="2"/>
    <x v="0"/>
    <x v="0"/>
    <n v="6"/>
    <n v="9.4700000000000006"/>
    <n v="1765.3"/>
    <n v="9870.07"/>
    <n v="0"/>
    <n v="0"/>
    <n v="0"/>
    <n v="0"/>
    <n v="1765.3"/>
    <n v="9870.07"/>
    <n v="0"/>
    <n v="0"/>
    <n v="0"/>
  </r>
  <r>
    <x v="1"/>
    <x v="0"/>
    <x v="6"/>
    <x v="25"/>
    <x v="0"/>
    <x v="3"/>
    <x v="0"/>
    <x v="0"/>
    <n v="99"/>
    <n v="876.43999999999994"/>
    <n v="960925.23"/>
    <n v="1019907.2"/>
    <n v="0"/>
    <n v="0"/>
    <n v="0"/>
    <n v="0"/>
    <n v="960925.23"/>
    <n v="1019907.2"/>
    <n v="0"/>
    <n v="0"/>
    <n v="0"/>
  </r>
  <r>
    <x v="1"/>
    <x v="0"/>
    <x v="6"/>
    <x v="25"/>
    <x v="1"/>
    <x v="4"/>
    <x v="0"/>
    <x v="0"/>
    <n v="2482"/>
    <n v="2365.0299999999997"/>
    <n v="2756553.6500000004"/>
    <n v="3914731.6"/>
    <n v="0"/>
    <n v="3615.13"/>
    <n v="0"/>
    <n v="0"/>
    <n v="2756553.6500000004"/>
    <n v="3914731.6"/>
    <n v="0"/>
    <n v="0"/>
    <n v="3615.13"/>
  </r>
  <r>
    <x v="1"/>
    <x v="0"/>
    <x v="6"/>
    <x v="25"/>
    <x v="1"/>
    <x v="4"/>
    <x v="1"/>
    <x v="0"/>
    <n v="0"/>
    <n v="0"/>
    <n v="0"/>
    <n v="0"/>
    <n v="2"/>
    <n v="90338.239999999991"/>
    <n v="0"/>
    <n v="0"/>
    <n v="0"/>
    <n v="0"/>
    <n v="0"/>
    <n v="0"/>
    <n v="90338.239999999991"/>
  </r>
  <r>
    <x v="1"/>
    <x v="0"/>
    <x v="6"/>
    <x v="25"/>
    <x v="1"/>
    <x v="4"/>
    <x v="2"/>
    <x v="0"/>
    <n v="0"/>
    <n v="0"/>
    <n v="0"/>
    <n v="0"/>
    <n v="7"/>
    <n v="2392339.7999999998"/>
    <n v="0"/>
    <n v="0"/>
    <n v="0"/>
    <n v="0"/>
    <n v="0"/>
    <n v="0"/>
    <n v="2392339.7999999998"/>
  </r>
  <r>
    <x v="1"/>
    <x v="0"/>
    <x v="6"/>
    <x v="25"/>
    <x v="1"/>
    <x v="0"/>
    <x v="0"/>
    <x v="0"/>
    <n v="1074"/>
    <n v="1051.71"/>
    <n v="2727308.4899999998"/>
    <n v="1105945.9100000001"/>
    <n v="0"/>
    <n v="0"/>
    <n v="0"/>
    <n v="0"/>
    <n v="2727308.4899999998"/>
    <n v="1105945.9100000001"/>
    <n v="0"/>
    <n v="0"/>
    <n v="0"/>
  </r>
  <r>
    <x v="1"/>
    <x v="0"/>
    <x v="6"/>
    <x v="25"/>
    <x v="1"/>
    <x v="0"/>
    <x v="1"/>
    <x v="0"/>
    <n v="0"/>
    <n v="0"/>
    <n v="0"/>
    <n v="0"/>
    <n v="0"/>
    <n v="380"/>
    <n v="0"/>
    <n v="0"/>
    <n v="0"/>
    <n v="0"/>
    <n v="0"/>
    <n v="0"/>
    <n v="380"/>
  </r>
  <r>
    <x v="1"/>
    <x v="0"/>
    <x v="6"/>
    <x v="25"/>
    <x v="1"/>
    <x v="0"/>
    <x v="2"/>
    <x v="0"/>
    <n v="0"/>
    <n v="0"/>
    <n v="0"/>
    <n v="0"/>
    <n v="0"/>
    <n v="-16632.5"/>
    <n v="0"/>
    <n v="0"/>
    <n v="0"/>
    <n v="0"/>
    <n v="0"/>
    <n v="0"/>
    <n v="-16632.5"/>
  </r>
  <r>
    <x v="1"/>
    <x v="0"/>
    <x v="6"/>
    <x v="25"/>
    <x v="1"/>
    <x v="1"/>
    <x v="0"/>
    <x v="0"/>
    <n v="2384"/>
    <n v="3809.6299999999997"/>
    <n v="5937330.3500000006"/>
    <n v="6155267.5899999999"/>
    <n v="0"/>
    <n v="8114.91"/>
    <n v="0"/>
    <n v="0"/>
    <n v="5937330.3500000006"/>
    <n v="6155267.5899999999"/>
    <n v="0"/>
    <n v="0"/>
    <n v="8114.91"/>
  </r>
  <r>
    <x v="1"/>
    <x v="0"/>
    <x v="6"/>
    <x v="25"/>
    <x v="1"/>
    <x v="1"/>
    <x v="1"/>
    <x v="0"/>
    <n v="0"/>
    <n v="0"/>
    <n v="0"/>
    <n v="0"/>
    <n v="11"/>
    <n v="565010"/>
    <n v="0"/>
    <n v="0"/>
    <n v="0"/>
    <n v="0"/>
    <n v="0"/>
    <n v="0"/>
    <n v="565010"/>
  </r>
  <r>
    <x v="1"/>
    <x v="0"/>
    <x v="6"/>
    <x v="25"/>
    <x v="1"/>
    <x v="1"/>
    <x v="2"/>
    <x v="0"/>
    <n v="0"/>
    <n v="0"/>
    <n v="0"/>
    <n v="0"/>
    <n v="8"/>
    <n v="1567285.26"/>
    <n v="0"/>
    <n v="0"/>
    <n v="0"/>
    <n v="0"/>
    <n v="0"/>
    <n v="0"/>
    <n v="1567285.26"/>
  </r>
  <r>
    <x v="1"/>
    <x v="0"/>
    <x v="6"/>
    <x v="25"/>
    <x v="1"/>
    <x v="2"/>
    <x v="0"/>
    <x v="0"/>
    <n v="0"/>
    <n v="2.12"/>
    <n v="0"/>
    <n v="1489.64"/>
    <n v="0"/>
    <n v="0"/>
    <n v="0"/>
    <n v="0"/>
    <n v="0"/>
    <n v="1489.64"/>
    <n v="0"/>
    <n v="0"/>
    <n v="0"/>
  </r>
  <r>
    <x v="1"/>
    <x v="0"/>
    <x v="6"/>
    <x v="25"/>
    <x v="1"/>
    <x v="3"/>
    <x v="0"/>
    <x v="0"/>
    <n v="13"/>
    <n v="10.870000000000001"/>
    <n v="91449.68"/>
    <n v="23232.639999999999"/>
    <n v="0"/>
    <n v="0"/>
    <n v="0"/>
    <n v="0"/>
    <n v="91449.68"/>
    <n v="23232.639999999999"/>
    <n v="0"/>
    <n v="0"/>
    <n v="0"/>
  </r>
  <r>
    <x v="1"/>
    <x v="0"/>
    <x v="6"/>
    <x v="25"/>
    <x v="2"/>
    <x v="4"/>
    <x v="0"/>
    <x v="0"/>
    <n v="4899"/>
    <n v="5132.0200000000004"/>
    <n v="39365739.589999996"/>
    <n v="36822543.589999989"/>
    <n v="0"/>
    <n v="1287.54"/>
    <n v="0"/>
    <n v="0"/>
    <n v="39365739.589999996"/>
    <n v="36822543.589999989"/>
    <n v="0"/>
    <n v="0"/>
    <n v="1287.54"/>
  </r>
  <r>
    <x v="1"/>
    <x v="0"/>
    <x v="6"/>
    <x v="25"/>
    <x v="2"/>
    <x v="4"/>
    <x v="1"/>
    <x v="0"/>
    <n v="0"/>
    <n v="0"/>
    <n v="0"/>
    <n v="0"/>
    <n v="37"/>
    <n v="18828506.140000001"/>
    <n v="0"/>
    <n v="0"/>
    <n v="0"/>
    <n v="0"/>
    <n v="0"/>
    <n v="0"/>
    <n v="18828506.140000001"/>
  </r>
  <r>
    <x v="1"/>
    <x v="0"/>
    <x v="6"/>
    <x v="25"/>
    <x v="2"/>
    <x v="4"/>
    <x v="2"/>
    <x v="0"/>
    <n v="0"/>
    <n v="0"/>
    <n v="0"/>
    <n v="0"/>
    <n v="61"/>
    <n v="29744379.839999996"/>
    <n v="0"/>
    <n v="0"/>
    <n v="0"/>
    <n v="0"/>
    <n v="0"/>
    <n v="0"/>
    <n v="29744379.839999996"/>
  </r>
  <r>
    <x v="1"/>
    <x v="0"/>
    <x v="6"/>
    <x v="25"/>
    <x v="2"/>
    <x v="0"/>
    <x v="0"/>
    <x v="0"/>
    <n v="142"/>
    <n v="165.09000000000003"/>
    <n v="355469.69000000006"/>
    <n v="339385.2"/>
    <n v="0"/>
    <n v="0"/>
    <n v="0"/>
    <n v="0"/>
    <n v="355469.69000000006"/>
    <n v="339385.2"/>
    <n v="0"/>
    <n v="0"/>
    <n v="0"/>
  </r>
  <r>
    <x v="1"/>
    <x v="0"/>
    <x v="6"/>
    <x v="25"/>
    <x v="2"/>
    <x v="1"/>
    <x v="0"/>
    <x v="0"/>
    <n v="324"/>
    <n v="310.2"/>
    <n v="682525.3600000001"/>
    <n v="822038.54"/>
    <n v="0"/>
    <n v="413.57"/>
    <n v="0"/>
    <n v="0"/>
    <n v="682525.3600000001"/>
    <n v="822038.54"/>
    <n v="0"/>
    <n v="0"/>
    <n v="413.57"/>
  </r>
  <r>
    <x v="1"/>
    <x v="0"/>
    <x v="6"/>
    <x v="25"/>
    <x v="2"/>
    <x v="1"/>
    <x v="1"/>
    <x v="0"/>
    <n v="0"/>
    <n v="0"/>
    <n v="0"/>
    <n v="0"/>
    <n v="2"/>
    <n v="-222308.90000000002"/>
    <n v="0"/>
    <n v="0"/>
    <n v="0"/>
    <n v="0"/>
    <n v="0"/>
    <n v="0"/>
    <n v="-222308.90000000002"/>
  </r>
  <r>
    <x v="1"/>
    <x v="0"/>
    <x v="6"/>
    <x v="25"/>
    <x v="2"/>
    <x v="1"/>
    <x v="2"/>
    <x v="0"/>
    <n v="0"/>
    <n v="0"/>
    <n v="0"/>
    <n v="0"/>
    <n v="7"/>
    <n v="1170490.7"/>
    <n v="0"/>
    <n v="0"/>
    <n v="0"/>
    <n v="0"/>
    <n v="0"/>
    <n v="0"/>
    <n v="1170490.7"/>
  </r>
  <r>
    <x v="1"/>
    <x v="0"/>
    <x v="6"/>
    <x v="25"/>
    <x v="2"/>
    <x v="3"/>
    <x v="0"/>
    <x v="0"/>
    <n v="65"/>
    <n v="67.59"/>
    <n v="160634.06"/>
    <n v="143993.54999999999"/>
    <n v="0"/>
    <n v="0"/>
    <n v="0"/>
    <n v="0"/>
    <n v="160634.06"/>
    <n v="143993.54999999999"/>
    <n v="0"/>
    <n v="0"/>
    <n v="0"/>
  </r>
  <r>
    <x v="1"/>
    <x v="0"/>
    <x v="6"/>
    <x v="25"/>
    <x v="3"/>
    <x v="0"/>
    <x v="0"/>
    <x v="0"/>
    <n v="0"/>
    <n v="158.32999999999998"/>
    <n v="-98186.43"/>
    <n v="62762.479999999996"/>
    <n v="0"/>
    <n v="0"/>
    <n v="0"/>
    <n v="0"/>
    <n v="-98186.43"/>
    <n v="62762.479999999996"/>
    <n v="0"/>
    <n v="0"/>
    <n v="0"/>
  </r>
  <r>
    <x v="1"/>
    <x v="0"/>
    <x v="6"/>
    <x v="25"/>
    <x v="3"/>
    <x v="1"/>
    <x v="0"/>
    <x v="0"/>
    <n v="711"/>
    <n v="600.50000000000011"/>
    <n v="327439.78999999998"/>
    <n v="333032.56"/>
    <n v="0"/>
    <n v="1344.99"/>
    <n v="0"/>
    <n v="0"/>
    <n v="327439.78999999998"/>
    <n v="333032.56"/>
    <n v="0"/>
    <n v="0"/>
    <n v="1344.99"/>
  </r>
  <r>
    <x v="1"/>
    <x v="0"/>
    <x v="6"/>
    <x v="25"/>
    <x v="3"/>
    <x v="1"/>
    <x v="1"/>
    <x v="0"/>
    <n v="0"/>
    <n v="0"/>
    <n v="0"/>
    <n v="0"/>
    <n v="8"/>
    <n v="111648.20000000001"/>
    <n v="0"/>
    <n v="0"/>
    <n v="0"/>
    <n v="0"/>
    <n v="0"/>
    <n v="0"/>
    <n v="111648.20000000001"/>
  </r>
  <r>
    <x v="1"/>
    <x v="0"/>
    <x v="6"/>
    <x v="25"/>
    <x v="3"/>
    <x v="1"/>
    <x v="2"/>
    <x v="0"/>
    <n v="0"/>
    <n v="0"/>
    <n v="0"/>
    <n v="0"/>
    <n v="4"/>
    <n v="47190.63"/>
    <n v="0"/>
    <n v="0"/>
    <n v="0"/>
    <n v="0"/>
    <n v="0"/>
    <n v="0"/>
    <n v="47190.63"/>
  </r>
  <r>
    <x v="1"/>
    <x v="0"/>
    <x v="6"/>
    <x v="25"/>
    <x v="3"/>
    <x v="2"/>
    <x v="0"/>
    <x v="0"/>
    <n v="95"/>
    <n v="81.33"/>
    <n v="74374.110000000015"/>
    <n v="59417.53"/>
    <n v="0"/>
    <n v="0"/>
    <n v="0"/>
    <n v="0"/>
    <n v="74374.110000000015"/>
    <n v="59417.53"/>
    <n v="0"/>
    <n v="0"/>
    <n v="0"/>
  </r>
  <r>
    <x v="1"/>
    <x v="0"/>
    <x v="6"/>
    <x v="25"/>
    <x v="3"/>
    <x v="2"/>
    <x v="1"/>
    <x v="0"/>
    <n v="0"/>
    <n v="0"/>
    <n v="0"/>
    <n v="0"/>
    <n v="3"/>
    <n v="34428.880000000005"/>
    <n v="0"/>
    <n v="0"/>
    <n v="0"/>
    <n v="0"/>
    <n v="0"/>
    <n v="0"/>
    <n v="34428.880000000005"/>
  </r>
  <r>
    <x v="1"/>
    <x v="0"/>
    <x v="6"/>
    <x v="25"/>
    <x v="3"/>
    <x v="2"/>
    <x v="2"/>
    <x v="0"/>
    <n v="0"/>
    <n v="0"/>
    <n v="0"/>
    <n v="0"/>
    <n v="3"/>
    <n v="90779"/>
    <n v="0"/>
    <n v="0"/>
    <n v="0"/>
    <n v="0"/>
    <n v="0"/>
    <n v="0"/>
    <n v="90779"/>
  </r>
  <r>
    <x v="1"/>
    <x v="0"/>
    <x v="6"/>
    <x v="25"/>
    <x v="4"/>
    <x v="4"/>
    <x v="1"/>
    <x v="0"/>
    <n v="0"/>
    <n v="0"/>
    <n v="0"/>
    <n v="0"/>
    <n v="0"/>
    <n v="1439.06"/>
    <n v="0"/>
    <n v="0"/>
    <n v="0"/>
    <n v="0"/>
    <n v="0"/>
    <n v="0"/>
    <n v="1439.06"/>
  </r>
  <r>
    <x v="1"/>
    <x v="0"/>
    <x v="6"/>
    <x v="25"/>
    <x v="4"/>
    <x v="0"/>
    <x v="1"/>
    <x v="0"/>
    <n v="0"/>
    <n v="0"/>
    <n v="0"/>
    <n v="0"/>
    <n v="4"/>
    <n v="-4026303.01"/>
    <n v="0"/>
    <n v="0"/>
    <n v="0"/>
    <n v="0"/>
    <n v="0"/>
    <n v="0"/>
    <n v="-4026303.01"/>
  </r>
  <r>
    <x v="1"/>
    <x v="0"/>
    <x v="6"/>
    <x v="25"/>
    <x v="4"/>
    <x v="0"/>
    <x v="2"/>
    <x v="0"/>
    <n v="0"/>
    <n v="0"/>
    <n v="0"/>
    <n v="0"/>
    <n v="0"/>
    <n v="230853.96999999994"/>
    <n v="0"/>
    <n v="0"/>
    <n v="0"/>
    <n v="0"/>
    <n v="0"/>
    <n v="0"/>
    <n v="230853.96999999994"/>
  </r>
  <r>
    <x v="1"/>
    <x v="0"/>
    <x v="6"/>
    <x v="25"/>
    <x v="4"/>
    <x v="1"/>
    <x v="0"/>
    <x v="0"/>
    <n v="52"/>
    <n v="22.94"/>
    <n v="286792.3"/>
    <n v="62007.91"/>
    <n v="0"/>
    <n v="0"/>
    <n v="0"/>
    <n v="0"/>
    <n v="286792.3"/>
    <n v="62007.91"/>
    <n v="0"/>
    <n v="0"/>
    <n v="0"/>
  </r>
  <r>
    <x v="1"/>
    <x v="0"/>
    <x v="6"/>
    <x v="25"/>
    <x v="4"/>
    <x v="1"/>
    <x v="1"/>
    <x v="0"/>
    <n v="0"/>
    <n v="0"/>
    <n v="0"/>
    <n v="0"/>
    <n v="3"/>
    <n v="66436.75"/>
    <n v="0"/>
    <n v="0"/>
    <n v="0"/>
    <n v="0"/>
    <n v="0"/>
    <n v="0"/>
    <n v="66436.75"/>
  </r>
  <r>
    <x v="1"/>
    <x v="0"/>
    <x v="6"/>
    <x v="26"/>
    <x v="0"/>
    <x v="4"/>
    <x v="0"/>
    <x v="0"/>
    <n v="47"/>
    <n v="72.910000000000011"/>
    <n v="17623.299999999996"/>
    <n v="453326.5"/>
    <n v="0"/>
    <n v="0"/>
    <n v="0"/>
    <n v="0"/>
    <n v="17623.299999999996"/>
    <n v="453326.5"/>
    <n v="0"/>
    <n v="0"/>
    <n v="0"/>
  </r>
  <r>
    <x v="1"/>
    <x v="0"/>
    <x v="6"/>
    <x v="26"/>
    <x v="0"/>
    <x v="0"/>
    <x v="0"/>
    <x v="0"/>
    <n v="2613"/>
    <n v="3843.7400000000002"/>
    <n v="4158269.31"/>
    <n v="6509038.8299999991"/>
    <n v="0"/>
    <n v="0"/>
    <n v="0"/>
    <n v="0"/>
    <n v="4158269.31"/>
    <n v="6509038.8299999991"/>
    <n v="0"/>
    <n v="0"/>
    <n v="0"/>
  </r>
  <r>
    <x v="1"/>
    <x v="0"/>
    <x v="6"/>
    <x v="26"/>
    <x v="0"/>
    <x v="0"/>
    <x v="1"/>
    <x v="0"/>
    <n v="0"/>
    <n v="0"/>
    <n v="0"/>
    <n v="0"/>
    <n v="15"/>
    <n v="2629927.1800000002"/>
    <n v="0"/>
    <n v="0"/>
    <n v="0"/>
    <n v="0"/>
    <n v="0"/>
    <n v="0"/>
    <n v="2629927.1800000002"/>
  </r>
  <r>
    <x v="1"/>
    <x v="0"/>
    <x v="6"/>
    <x v="26"/>
    <x v="0"/>
    <x v="0"/>
    <x v="2"/>
    <x v="0"/>
    <n v="0"/>
    <n v="0"/>
    <n v="0"/>
    <n v="0"/>
    <n v="31"/>
    <n v="7279334.5"/>
    <n v="0"/>
    <n v="0"/>
    <n v="0"/>
    <n v="0"/>
    <n v="0"/>
    <n v="0"/>
    <n v="7279334.5"/>
  </r>
  <r>
    <x v="1"/>
    <x v="0"/>
    <x v="6"/>
    <x v="26"/>
    <x v="0"/>
    <x v="1"/>
    <x v="0"/>
    <x v="0"/>
    <n v="21368"/>
    <n v="19834.499999999996"/>
    <n v="42796583.920000002"/>
    <n v="42410467.940000005"/>
    <n v="0"/>
    <n v="0"/>
    <n v="0"/>
    <n v="0"/>
    <n v="42796583.920000002"/>
    <n v="42410467.940000005"/>
    <n v="0"/>
    <n v="0"/>
    <n v="0"/>
  </r>
  <r>
    <x v="1"/>
    <x v="0"/>
    <x v="6"/>
    <x v="26"/>
    <x v="0"/>
    <x v="1"/>
    <x v="1"/>
    <x v="0"/>
    <n v="0"/>
    <n v="0"/>
    <n v="0"/>
    <n v="0"/>
    <n v="64"/>
    <n v="5758336.709999999"/>
    <n v="0"/>
    <n v="0"/>
    <n v="0"/>
    <n v="0"/>
    <n v="0"/>
    <n v="0"/>
    <n v="5758336.709999999"/>
  </r>
  <r>
    <x v="1"/>
    <x v="0"/>
    <x v="6"/>
    <x v="26"/>
    <x v="0"/>
    <x v="1"/>
    <x v="2"/>
    <x v="0"/>
    <n v="0"/>
    <n v="0"/>
    <n v="0"/>
    <n v="0"/>
    <n v="299"/>
    <n v="63133097.960000001"/>
    <n v="0"/>
    <n v="0"/>
    <n v="0"/>
    <n v="0"/>
    <n v="0"/>
    <n v="0"/>
    <n v="63133097.960000001"/>
  </r>
  <r>
    <x v="1"/>
    <x v="0"/>
    <x v="6"/>
    <x v="26"/>
    <x v="0"/>
    <x v="2"/>
    <x v="0"/>
    <x v="0"/>
    <n v="13"/>
    <n v="35.21"/>
    <n v="369021.61"/>
    <n v="103407.19"/>
    <n v="0"/>
    <n v="0"/>
    <n v="0"/>
    <n v="0"/>
    <n v="369021.61"/>
    <n v="103407.19"/>
    <n v="0"/>
    <n v="0"/>
    <n v="0"/>
  </r>
  <r>
    <x v="1"/>
    <x v="0"/>
    <x v="6"/>
    <x v="26"/>
    <x v="0"/>
    <x v="3"/>
    <x v="0"/>
    <x v="0"/>
    <n v="102"/>
    <n v="38.909999999999997"/>
    <n v="82222.350000000006"/>
    <n v="46481.8"/>
    <n v="0"/>
    <n v="0"/>
    <n v="0"/>
    <n v="0"/>
    <n v="82222.350000000006"/>
    <n v="46481.8"/>
    <n v="0"/>
    <n v="0"/>
    <n v="0"/>
  </r>
  <r>
    <x v="1"/>
    <x v="0"/>
    <x v="6"/>
    <x v="26"/>
    <x v="0"/>
    <x v="3"/>
    <x v="1"/>
    <x v="0"/>
    <n v="0"/>
    <n v="0"/>
    <n v="0"/>
    <n v="0"/>
    <n v="1"/>
    <n v="80460"/>
    <n v="0"/>
    <n v="0"/>
    <n v="0"/>
    <n v="0"/>
    <n v="0"/>
    <n v="0"/>
    <n v="80460"/>
  </r>
  <r>
    <x v="1"/>
    <x v="0"/>
    <x v="6"/>
    <x v="26"/>
    <x v="1"/>
    <x v="4"/>
    <x v="0"/>
    <x v="0"/>
    <n v="4286"/>
    <n v="4706.58"/>
    <n v="9847879.3000000007"/>
    <n v="8589781.9699999988"/>
    <n v="0"/>
    <n v="0"/>
    <n v="0"/>
    <n v="0"/>
    <n v="9847879.3000000007"/>
    <n v="8589781.9699999988"/>
    <n v="0"/>
    <n v="0"/>
    <n v="0"/>
  </r>
  <r>
    <x v="1"/>
    <x v="0"/>
    <x v="6"/>
    <x v="26"/>
    <x v="1"/>
    <x v="4"/>
    <x v="1"/>
    <x v="0"/>
    <n v="0"/>
    <n v="0"/>
    <n v="0"/>
    <n v="0"/>
    <n v="18"/>
    <n v="1104106.3700000001"/>
    <n v="0"/>
    <n v="0"/>
    <n v="0"/>
    <n v="0"/>
    <n v="0"/>
    <n v="0"/>
    <n v="1104106.3700000001"/>
  </r>
  <r>
    <x v="1"/>
    <x v="0"/>
    <x v="6"/>
    <x v="26"/>
    <x v="1"/>
    <x v="4"/>
    <x v="2"/>
    <x v="0"/>
    <n v="0"/>
    <n v="0"/>
    <n v="0"/>
    <n v="0"/>
    <n v="28"/>
    <n v="7952311.9900000002"/>
    <n v="0"/>
    <n v="0"/>
    <n v="0"/>
    <n v="0"/>
    <n v="0"/>
    <n v="0"/>
    <n v="7952311.9900000002"/>
  </r>
  <r>
    <x v="1"/>
    <x v="0"/>
    <x v="6"/>
    <x v="26"/>
    <x v="1"/>
    <x v="0"/>
    <x v="0"/>
    <x v="0"/>
    <n v="1660"/>
    <n v="1741.92"/>
    <n v="4238594.7600000007"/>
    <n v="3281312.47"/>
    <n v="0"/>
    <n v="0"/>
    <n v="0"/>
    <n v="0"/>
    <n v="4238594.7600000007"/>
    <n v="3281312.47"/>
    <n v="0"/>
    <n v="0"/>
    <n v="0"/>
  </r>
  <r>
    <x v="1"/>
    <x v="0"/>
    <x v="6"/>
    <x v="26"/>
    <x v="1"/>
    <x v="1"/>
    <x v="0"/>
    <x v="0"/>
    <n v="3335"/>
    <n v="4093.84"/>
    <n v="9821110.0200000014"/>
    <n v="11810736.25"/>
    <n v="0"/>
    <n v="0"/>
    <n v="0"/>
    <n v="0"/>
    <n v="9821110.0200000014"/>
    <n v="11810736.25"/>
    <n v="0"/>
    <n v="0"/>
    <n v="0"/>
  </r>
  <r>
    <x v="1"/>
    <x v="0"/>
    <x v="6"/>
    <x v="26"/>
    <x v="1"/>
    <x v="1"/>
    <x v="1"/>
    <x v="0"/>
    <n v="0"/>
    <n v="0"/>
    <n v="0"/>
    <n v="0"/>
    <n v="17"/>
    <n v="1884307.2"/>
    <n v="0"/>
    <n v="0"/>
    <n v="0"/>
    <n v="0"/>
    <n v="0"/>
    <n v="0"/>
    <n v="1884307.2"/>
  </r>
  <r>
    <x v="1"/>
    <x v="0"/>
    <x v="6"/>
    <x v="26"/>
    <x v="1"/>
    <x v="1"/>
    <x v="2"/>
    <x v="0"/>
    <n v="0"/>
    <n v="0"/>
    <n v="0"/>
    <n v="0"/>
    <n v="64"/>
    <n v="13869210.479999999"/>
    <n v="0"/>
    <n v="0"/>
    <n v="0"/>
    <n v="0"/>
    <n v="0"/>
    <n v="0"/>
    <n v="13869210.479999999"/>
  </r>
  <r>
    <x v="1"/>
    <x v="0"/>
    <x v="6"/>
    <x v="26"/>
    <x v="1"/>
    <x v="2"/>
    <x v="0"/>
    <x v="0"/>
    <n v="0"/>
    <n v="17.64"/>
    <n v="-536.66"/>
    <n v="12464.1"/>
    <n v="0"/>
    <n v="0"/>
    <n v="0"/>
    <n v="0"/>
    <n v="-536.66"/>
    <n v="12464.1"/>
    <n v="0"/>
    <n v="0"/>
    <n v="0"/>
  </r>
  <r>
    <x v="1"/>
    <x v="0"/>
    <x v="6"/>
    <x v="26"/>
    <x v="1"/>
    <x v="2"/>
    <x v="2"/>
    <x v="0"/>
    <n v="0"/>
    <n v="0"/>
    <n v="0"/>
    <n v="0"/>
    <n v="1"/>
    <n v="83961.84"/>
    <n v="0"/>
    <n v="0"/>
    <n v="0"/>
    <n v="0"/>
    <n v="0"/>
    <n v="0"/>
    <n v="83961.84"/>
  </r>
  <r>
    <x v="1"/>
    <x v="0"/>
    <x v="6"/>
    <x v="26"/>
    <x v="1"/>
    <x v="3"/>
    <x v="0"/>
    <x v="0"/>
    <n v="17"/>
    <n v="7.2299999999999995"/>
    <n v="105320.42"/>
    <n v="17485.46"/>
    <n v="0"/>
    <n v="0"/>
    <n v="0"/>
    <n v="0"/>
    <n v="105320.42"/>
    <n v="17485.46"/>
    <n v="0"/>
    <n v="0"/>
    <n v="0"/>
  </r>
  <r>
    <x v="1"/>
    <x v="0"/>
    <x v="6"/>
    <x v="26"/>
    <x v="2"/>
    <x v="4"/>
    <x v="0"/>
    <x v="0"/>
    <n v="6202"/>
    <n v="6310.6900000000005"/>
    <n v="39306341.969999999"/>
    <n v="33348507.569999993"/>
    <n v="0"/>
    <n v="0"/>
    <n v="0"/>
    <n v="0"/>
    <n v="39306341.969999999"/>
    <n v="33348507.569999993"/>
    <n v="0"/>
    <n v="0"/>
    <n v="0"/>
  </r>
  <r>
    <x v="1"/>
    <x v="0"/>
    <x v="6"/>
    <x v="26"/>
    <x v="2"/>
    <x v="4"/>
    <x v="1"/>
    <x v="0"/>
    <n v="0"/>
    <n v="0"/>
    <n v="0"/>
    <n v="0"/>
    <n v="5"/>
    <n v="922571.15000000014"/>
    <n v="0"/>
    <n v="0"/>
    <n v="0"/>
    <n v="0"/>
    <n v="0"/>
    <n v="0"/>
    <n v="922571.15000000014"/>
  </r>
  <r>
    <x v="1"/>
    <x v="0"/>
    <x v="6"/>
    <x v="26"/>
    <x v="2"/>
    <x v="4"/>
    <x v="2"/>
    <x v="0"/>
    <n v="0"/>
    <n v="0"/>
    <n v="0"/>
    <n v="0"/>
    <n v="19"/>
    <n v="5213478.45"/>
    <n v="0"/>
    <n v="0"/>
    <n v="0"/>
    <n v="0"/>
    <n v="0"/>
    <n v="0"/>
    <n v="5213478.45"/>
  </r>
  <r>
    <x v="1"/>
    <x v="0"/>
    <x v="6"/>
    <x v="26"/>
    <x v="2"/>
    <x v="0"/>
    <x v="0"/>
    <x v="0"/>
    <n v="259"/>
    <n v="331.80000000000007"/>
    <n v="515064.89"/>
    <n v="845586.73"/>
    <n v="0"/>
    <n v="0"/>
    <n v="0"/>
    <n v="0"/>
    <n v="515064.89"/>
    <n v="845586.73"/>
    <n v="0"/>
    <n v="0"/>
    <n v="0"/>
  </r>
  <r>
    <x v="1"/>
    <x v="0"/>
    <x v="6"/>
    <x v="26"/>
    <x v="2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6"/>
    <x v="2"/>
    <x v="1"/>
    <x v="0"/>
    <x v="0"/>
    <n v="234"/>
    <n v="210.79"/>
    <n v="654900.50000000012"/>
    <n v="699900.18"/>
    <n v="0"/>
    <n v="0"/>
    <n v="0"/>
    <n v="0"/>
    <n v="654900.50000000012"/>
    <n v="699900.18"/>
    <n v="0"/>
    <n v="0"/>
    <n v="0"/>
  </r>
  <r>
    <x v="1"/>
    <x v="0"/>
    <x v="6"/>
    <x v="26"/>
    <x v="2"/>
    <x v="1"/>
    <x v="1"/>
    <x v="0"/>
    <n v="0"/>
    <n v="0"/>
    <n v="0"/>
    <n v="0"/>
    <n v="2"/>
    <n v="-446686.86"/>
    <n v="0"/>
    <n v="0"/>
    <n v="0"/>
    <n v="0"/>
    <n v="0"/>
    <n v="0"/>
    <n v="-446686.86"/>
  </r>
  <r>
    <x v="1"/>
    <x v="0"/>
    <x v="6"/>
    <x v="26"/>
    <x v="2"/>
    <x v="1"/>
    <x v="2"/>
    <x v="0"/>
    <n v="0"/>
    <n v="0"/>
    <n v="0"/>
    <n v="0"/>
    <n v="0"/>
    <n v="-1865.55"/>
    <n v="0"/>
    <n v="0"/>
    <n v="0"/>
    <n v="0"/>
    <n v="0"/>
    <n v="0"/>
    <n v="-1865.55"/>
  </r>
  <r>
    <x v="1"/>
    <x v="0"/>
    <x v="6"/>
    <x v="26"/>
    <x v="2"/>
    <x v="2"/>
    <x v="0"/>
    <x v="0"/>
    <n v="0"/>
    <n v="0.2"/>
    <n v="0"/>
    <n v="105.2"/>
    <n v="0"/>
    <n v="0"/>
    <n v="0"/>
    <n v="0"/>
    <n v="0"/>
    <n v="105.2"/>
    <n v="0"/>
    <n v="0"/>
    <n v="0"/>
  </r>
  <r>
    <x v="1"/>
    <x v="0"/>
    <x v="6"/>
    <x v="26"/>
    <x v="2"/>
    <x v="3"/>
    <x v="0"/>
    <x v="0"/>
    <n v="84"/>
    <n v="88.749999999999986"/>
    <n v="274217.78000000003"/>
    <n v="223092.83"/>
    <n v="0"/>
    <n v="0"/>
    <n v="0"/>
    <n v="0"/>
    <n v="274217.78000000003"/>
    <n v="223092.83"/>
    <n v="0"/>
    <n v="0"/>
    <n v="0"/>
  </r>
  <r>
    <x v="1"/>
    <x v="0"/>
    <x v="6"/>
    <x v="26"/>
    <x v="3"/>
    <x v="0"/>
    <x v="0"/>
    <x v="0"/>
    <n v="140"/>
    <n v="142"/>
    <n v="508873.5"/>
    <n v="496853.95"/>
    <n v="0"/>
    <n v="0"/>
    <n v="0"/>
    <n v="0"/>
    <n v="508873.5"/>
    <n v="496853.95"/>
    <n v="0"/>
    <n v="0"/>
    <n v="0"/>
  </r>
  <r>
    <x v="1"/>
    <x v="0"/>
    <x v="6"/>
    <x v="26"/>
    <x v="3"/>
    <x v="1"/>
    <x v="0"/>
    <x v="0"/>
    <n v="343"/>
    <n v="507.74999999999994"/>
    <n v="505100.0500000001"/>
    <n v="549132.92000000004"/>
    <n v="0"/>
    <n v="413.57"/>
    <n v="0"/>
    <n v="0"/>
    <n v="505100.0500000001"/>
    <n v="549132.92000000004"/>
    <n v="0"/>
    <n v="0"/>
    <n v="413.57"/>
  </r>
  <r>
    <x v="1"/>
    <x v="0"/>
    <x v="6"/>
    <x v="26"/>
    <x v="3"/>
    <x v="1"/>
    <x v="1"/>
    <x v="0"/>
    <n v="0"/>
    <n v="0"/>
    <n v="0"/>
    <n v="0"/>
    <n v="44"/>
    <n v="742904.72000000009"/>
    <n v="0"/>
    <n v="0"/>
    <n v="0"/>
    <n v="0"/>
    <n v="0"/>
    <n v="0"/>
    <n v="742904.72000000009"/>
  </r>
  <r>
    <x v="1"/>
    <x v="0"/>
    <x v="6"/>
    <x v="26"/>
    <x v="3"/>
    <x v="1"/>
    <x v="2"/>
    <x v="0"/>
    <n v="0"/>
    <n v="0"/>
    <n v="0"/>
    <n v="0"/>
    <n v="17"/>
    <n v="285167.69000000006"/>
    <n v="0"/>
    <n v="0"/>
    <n v="0"/>
    <n v="0"/>
    <n v="0"/>
    <n v="0"/>
    <n v="285167.69000000006"/>
  </r>
  <r>
    <x v="1"/>
    <x v="0"/>
    <x v="6"/>
    <x v="26"/>
    <x v="3"/>
    <x v="2"/>
    <x v="0"/>
    <x v="0"/>
    <n v="561"/>
    <n v="605.23"/>
    <n v="563198.23"/>
    <n v="537736.26"/>
    <n v="0"/>
    <n v="370"/>
    <n v="0"/>
    <n v="0"/>
    <n v="563198.23"/>
    <n v="537736.26"/>
    <n v="0"/>
    <n v="0"/>
    <n v="370"/>
  </r>
  <r>
    <x v="1"/>
    <x v="0"/>
    <x v="6"/>
    <x v="26"/>
    <x v="3"/>
    <x v="2"/>
    <x v="1"/>
    <x v="0"/>
    <n v="0"/>
    <n v="0"/>
    <n v="0"/>
    <n v="0"/>
    <n v="40"/>
    <n v="740937.7"/>
    <n v="0"/>
    <n v="0"/>
    <n v="0"/>
    <n v="0"/>
    <n v="0"/>
    <n v="0"/>
    <n v="740937.7"/>
  </r>
  <r>
    <x v="1"/>
    <x v="0"/>
    <x v="6"/>
    <x v="26"/>
    <x v="3"/>
    <x v="2"/>
    <x v="2"/>
    <x v="0"/>
    <n v="0"/>
    <n v="0"/>
    <n v="0"/>
    <n v="0"/>
    <n v="13"/>
    <n v="241475.97999999998"/>
    <n v="0"/>
    <n v="0"/>
    <n v="0"/>
    <n v="0"/>
    <n v="0"/>
    <n v="0"/>
    <n v="241475.97999999998"/>
  </r>
  <r>
    <x v="1"/>
    <x v="0"/>
    <x v="6"/>
    <x v="26"/>
    <x v="4"/>
    <x v="4"/>
    <x v="0"/>
    <x v="0"/>
    <n v="0"/>
    <n v="1.76"/>
    <n v="2047.93"/>
    <n v="2956.79"/>
    <n v="0"/>
    <n v="0"/>
    <n v="0"/>
    <n v="0"/>
    <n v="2047.93"/>
    <n v="2956.79"/>
    <n v="0"/>
    <n v="0"/>
    <n v="0"/>
  </r>
  <r>
    <x v="1"/>
    <x v="0"/>
    <x v="6"/>
    <x v="26"/>
    <x v="4"/>
    <x v="0"/>
    <x v="0"/>
    <x v="0"/>
    <n v="1"/>
    <n v="5.51"/>
    <n v="10037.800000000001"/>
    <n v="22043.06"/>
    <n v="0"/>
    <n v="0"/>
    <n v="0"/>
    <n v="0"/>
    <n v="10037.800000000001"/>
    <n v="22043.06"/>
    <n v="0"/>
    <n v="0"/>
    <n v="0"/>
  </r>
  <r>
    <x v="1"/>
    <x v="0"/>
    <x v="6"/>
    <x v="26"/>
    <x v="4"/>
    <x v="0"/>
    <x v="1"/>
    <x v="0"/>
    <n v="0"/>
    <n v="0"/>
    <n v="0"/>
    <n v="0"/>
    <n v="1"/>
    <n v="-2965187.5300000003"/>
    <n v="0"/>
    <n v="0"/>
    <n v="0"/>
    <n v="0"/>
    <n v="0"/>
    <n v="0"/>
    <n v="-2965187.5300000003"/>
  </r>
  <r>
    <x v="1"/>
    <x v="0"/>
    <x v="6"/>
    <x v="26"/>
    <x v="4"/>
    <x v="0"/>
    <x v="2"/>
    <x v="0"/>
    <n v="0"/>
    <n v="0"/>
    <n v="0"/>
    <n v="0"/>
    <n v="0"/>
    <n v="-2805423.3000000012"/>
    <n v="0"/>
    <n v="0"/>
    <n v="0"/>
    <n v="0"/>
    <n v="0"/>
    <n v="0"/>
    <n v="-2805423.3000000012"/>
  </r>
  <r>
    <x v="1"/>
    <x v="0"/>
    <x v="6"/>
    <x v="26"/>
    <x v="4"/>
    <x v="1"/>
    <x v="0"/>
    <x v="0"/>
    <n v="7"/>
    <n v="8.75"/>
    <n v="12013.96"/>
    <n v="12498.7"/>
    <n v="0"/>
    <n v="0"/>
    <n v="0"/>
    <n v="0"/>
    <n v="12013.96"/>
    <n v="12498.7"/>
    <n v="0"/>
    <n v="0"/>
    <n v="0"/>
  </r>
  <r>
    <x v="1"/>
    <x v="0"/>
    <x v="6"/>
    <x v="26"/>
    <x v="4"/>
    <x v="1"/>
    <x v="1"/>
    <x v="0"/>
    <n v="0"/>
    <n v="0"/>
    <n v="0"/>
    <n v="0"/>
    <n v="10"/>
    <n v="361848.5"/>
    <n v="0"/>
    <n v="0"/>
    <n v="0"/>
    <n v="0"/>
    <n v="0"/>
    <n v="0"/>
    <n v="361848.5"/>
  </r>
  <r>
    <x v="1"/>
    <x v="0"/>
    <x v="6"/>
    <x v="27"/>
    <x v="0"/>
    <x v="4"/>
    <x v="0"/>
    <x v="0"/>
    <n v="12"/>
    <n v="44.14"/>
    <n v="22877.4"/>
    <n v="163222.84999999998"/>
    <n v="0"/>
    <n v="0"/>
    <n v="0"/>
    <n v="0"/>
    <n v="22877.4"/>
    <n v="163222.84999999998"/>
    <n v="0"/>
    <n v="0"/>
    <n v="0"/>
  </r>
  <r>
    <x v="1"/>
    <x v="0"/>
    <x v="6"/>
    <x v="27"/>
    <x v="0"/>
    <x v="0"/>
    <x v="0"/>
    <x v="0"/>
    <n v="2961"/>
    <n v="3583.06"/>
    <n v="5588500.9800000004"/>
    <n v="4722237.9200000009"/>
    <n v="0"/>
    <n v="0"/>
    <n v="0"/>
    <n v="0"/>
    <n v="5588500.9800000004"/>
    <n v="4722237.9200000009"/>
    <n v="0"/>
    <n v="0"/>
    <n v="0"/>
  </r>
  <r>
    <x v="1"/>
    <x v="0"/>
    <x v="6"/>
    <x v="27"/>
    <x v="0"/>
    <x v="0"/>
    <x v="1"/>
    <x v="0"/>
    <n v="0"/>
    <n v="0"/>
    <n v="0"/>
    <n v="0"/>
    <n v="6"/>
    <n v="1024247.5399999999"/>
    <n v="0"/>
    <n v="0"/>
    <n v="0"/>
    <n v="0"/>
    <n v="0"/>
    <n v="0"/>
    <n v="1024247.5399999999"/>
  </r>
  <r>
    <x v="1"/>
    <x v="0"/>
    <x v="6"/>
    <x v="27"/>
    <x v="0"/>
    <x v="0"/>
    <x v="2"/>
    <x v="0"/>
    <n v="0"/>
    <n v="0"/>
    <n v="0"/>
    <n v="0"/>
    <n v="14"/>
    <n v="2423452.61"/>
    <n v="0"/>
    <n v="0"/>
    <n v="0"/>
    <n v="0"/>
    <n v="0"/>
    <n v="0"/>
    <n v="2423452.61"/>
  </r>
  <r>
    <x v="1"/>
    <x v="0"/>
    <x v="6"/>
    <x v="27"/>
    <x v="0"/>
    <x v="1"/>
    <x v="0"/>
    <x v="0"/>
    <n v="34247"/>
    <n v="31402.480000000003"/>
    <n v="48379825.630000003"/>
    <n v="51347701.210000001"/>
    <n v="0"/>
    <n v="0"/>
    <n v="0"/>
    <n v="0"/>
    <n v="48379825.630000003"/>
    <n v="51347701.210000001"/>
    <n v="0"/>
    <n v="0"/>
    <n v="0"/>
  </r>
  <r>
    <x v="1"/>
    <x v="0"/>
    <x v="6"/>
    <x v="27"/>
    <x v="0"/>
    <x v="1"/>
    <x v="1"/>
    <x v="0"/>
    <n v="0"/>
    <n v="0"/>
    <n v="0"/>
    <n v="0"/>
    <n v="27"/>
    <n v="953199.66000000015"/>
    <n v="0"/>
    <n v="0"/>
    <n v="0"/>
    <n v="0"/>
    <n v="0"/>
    <n v="0"/>
    <n v="953199.66000000015"/>
  </r>
  <r>
    <x v="1"/>
    <x v="0"/>
    <x v="6"/>
    <x v="27"/>
    <x v="0"/>
    <x v="1"/>
    <x v="2"/>
    <x v="0"/>
    <n v="0"/>
    <n v="0"/>
    <n v="0"/>
    <n v="0"/>
    <n v="87"/>
    <n v="11914092.229999999"/>
    <n v="0"/>
    <n v="0"/>
    <n v="0"/>
    <n v="0"/>
    <n v="0"/>
    <n v="0"/>
    <n v="11914092.229999999"/>
  </r>
  <r>
    <x v="1"/>
    <x v="0"/>
    <x v="6"/>
    <x v="27"/>
    <x v="0"/>
    <x v="2"/>
    <x v="0"/>
    <x v="0"/>
    <n v="2"/>
    <n v="14.48"/>
    <n v="3582.09"/>
    <n v="8907.4699999999993"/>
    <n v="0"/>
    <n v="0"/>
    <n v="0"/>
    <n v="0"/>
    <n v="3582.09"/>
    <n v="8907.4699999999993"/>
    <n v="0"/>
    <n v="0"/>
    <n v="0"/>
  </r>
  <r>
    <x v="1"/>
    <x v="0"/>
    <x v="6"/>
    <x v="27"/>
    <x v="0"/>
    <x v="2"/>
    <x v="1"/>
    <x v="0"/>
    <n v="0"/>
    <n v="0"/>
    <n v="0"/>
    <n v="0"/>
    <n v="1"/>
    <n v="68177"/>
    <n v="0"/>
    <n v="0"/>
    <n v="0"/>
    <n v="0"/>
    <n v="0"/>
    <n v="0"/>
    <n v="68177"/>
  </r>
  <r>
    <x v="1"/>
    <x v="0"/>
    <x v="6"/>
    <x v="27"/>
    <x v="0"/>
    <x v="3"/>
    <x v="0"/>
    <x v="0"/>
    <n v="914"/>
    <n v="1135.92"/>
    <n v="1052844.72"/>
    <n v="977941.82000000018"/>
    <n v="0"/>
    <n v="0"/>
    <n v="0"/>
    <n v="0"/>
    <n v="1052844.72"/>
    <n v="977941.82000000018"/>
    <n v="0"/>
    <n v="0"/>
    <n v="0"/>
  </r>
  <r>
    <x v="1"/>
    <x v="0"/>
    <x v="6"/>
    <x v="27"/>
    <x v="0"/>
    <x v="3"/>
    <x v="1"/>
    <x v="0"/>
    <n v="0"/>
    <n v="0"/>
    <n v="0"/>
    <n v="0"/>
    <n v="2"/>
    <n v="243562.84"/>
    <n v="0"/>
    <n v="0"/>
    <n v="0"/>
    <n v="0"/>
    <n v="0"/>
    <n v="0"/>
    <n v="243562.84"/>
  </r>
  <r>
    <x v="1"/>
    <x v="0"/>
    <x v="6"/>
    <x v="27"/>
    <x v="0"/>
    <x v="3"/>
    <x v="2"/>
    <x v="0"/>
    <n v="0"/>
    <n v="0"/>
    <n v="0"/>
    <n v="0"/>
    <n v="1"/>
    <n v="138319.79999999999"/>
    <n v="0"/>
    <n v="0"/>
    <n v="0"/>
    <n v="0"/>
    <n v="0"/>
    <n v="0"/>
    <n v="138319.79999999999"/>
  </r>
  <r>
    <x v="1"/>
    <x v="0"/>
    <x v="6"/>
    <x v="27"/>
    <x v="1"/>
    <x v="4"/>
    <x v="0"/>
    <x v="0"/>
    <n v="4364"/>
    <n v="5229.09"/>
    <n v="6440187.5099999998"/>
    <n v="7579159.0500000007"/>
    <n v="0"/>
    <n v="0"/>
    <n v="0"/>
    <n v="0"/>
    <n v="6440187.5099999998"/>
    <n v="7579159.0500000007"/>
    <n v="0"/>
    <n v="0"/>
    <n v="0"/>
  </r>
  <r>
    <x v="1"/>
    <x v="0"/>
    <x v="6"/>
    <x v="27"/>
    <x v="1"/>
    <x v="4"/>
    <x v="1"/>
    <x v="0"/>
    <n v="0"/>
    <n v="0"/>
    <n v="0"/>
    <n v="0"/>
    <n v="12"/>
    <n v="2158567.5"/>
    <n v="0"/>
    <n v="0"/>
    <n v="0"/>
    <n v="0"/>
    <n v="0"/>
    <n v="0"/>
    <n v="2158567.5"/>
  </r>
  <r>
    <x v="1"/>
    <x v="0"/>
    <x v="6"/>
    <x v="27"/>
    <x v="1"/>
    <x v="4"/>
    <x v="2"/>
    <x v="0"/>
    <n v="0"/>
    <n v="0"/>
    <n v="0"/>
    <n v="0"/>
    <n v="11"/>
    <n v="1207484.1599999999"/>
    <n v="0"/>
    <n v="0"/>
    <n v="0"/>
    <n v="0"/>
    <n v="0"/>
    <n v="0"/>
    <n v="1207484.1599999999"/>
  </r>
  <r>
    <x v="1"/>
    <x v="0"/>
    <x v="6"/>
    <x v="27"/>
    <x v="1"/>
    <x v="0"/>
    <x v="0"/>
    <x v="0"/>
    <n v="1699"/>
    <n v="2136.9899999999998"/>
    <n v="3522724.38"/>
    <n v="2901254.6500000004"/>
    <n v="0"/>
    <n v="0"/>
    <n v="0"/>
    <n v="0"/>
    <n v="3522724.38"/>
    <n v="2901254.6500000004"/>
    <n v="0"/>
    <n v="0"/>
    <n v="0"/>
  </r>
  <r>
    <x v="1"/>
    <x v="0"/>
    <x v="6"/>
    <x v="27"/>
    <x v="1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7"/>
    <x v="1"/>
    <x v="0"/>
    <x v="2"/>
    <x v="0"/>
    <n v="0"/>
    <n v="0"/>
    <n v="0"/>
    <n v="0"/>
    <n v="1"/>
    <n v="176576.8"/>
    <n v="0"/>
    <n v="0"/>
    <n v="0"/>
    <n v="0"/>
    <n v="0"/>
    <n v="0"/>
    <n v="176576.8"/>
  </r>
  <r>
    <x v="1"/>
    <x v="0"/>
    <x v="6"/>
    <x v="27"/>
    <x v="1"/>
    <x v="1"/>
    <x v="0"/>
    <x v="0"/>
    <n v="8140"/>
    <n v="8162.7199999999993"/>
    <n v="15081245.959999999"/>
    <n v="15480060.620000001"/>
    <n v="0"/>
    <n v="2270.14"/>
    <n v="0"/>
    <n v="0"/>
    <n v="15081245.959999999"/>
    <n v="15480060.620000001"/>
    <n v="0"/>
    <n v="0"/>
    <n v="2270.14"/>
  </r>
  <r>
    <x v="1"/>
    <x v="0"/>
    <x v="6"/>
    <x v="27"/>
    <x v="1"/>
    <x v="1"/>
    <x v="1"/>
    <x v="0"/>
    <n v="0"/>
    <n v="0"/>
    <n v="0"/>
    <n v="0"/>
    <n v="10"/>
    <n v="652159.33000000007"/>
    <n v="0"/>
    <n v="0"/>
    <n v="0"/>
    <n v="0"/>
    <n v="0"/>
    <n v="0"/>
    <n v="652159.33000000007"/>
  </r>
  <r>
    <x v="1"/>
    <x v="0"/>
    <x v="6"/>
    <x v="27"/>
    <x v="1"/>
    <x v="1"/>
    <x v="2"/>
    <x v="0"/>
    <n v="0"/>
    <n v="0"/>
    <n v="0"/>
    <n v="0"/>
    <n v="19"/>
    <n v="3806623.27"/>
    <n v="0"/>
    <n v="0"/>
    <n v="0"/>
    <n v="0"/>
    <n v="0"/>
    <n v="0"/>
    <n v="3806623.27"/>
  </r>
  <r>
    <x v="1"/>
    <x v="0"/>
    <x v="6"/>
    <x v="27"/>
    <x v="1"/>
    <x v="2"/>
    <x v="0"/>
    <x v="0"/>
    <n v="0"/>
    <n v="26.05"/>
    <n v="-467.82"/>
    <n v="16830.29"/>
    <n v="0"/>
    <n v="0"/>
    <n v="0"/>
    <n v="0"/>
    <n v="-467.82"/>
    <n v="16830.29"/>
    <n v="0"/>
    <n v="0"/>
    <n v="0"/>
  </r>
  <r>
    <x v="1"/>
    <x v="0"/>
    <x v="6"/>
    <x v="27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7"/>
    <x v="1"/>
    <x v="3"/>
    <x v="0"/>
    <x v="0"/>
    <n v="116"/>
    <n v="31.229999999999997"/>
    <n v="220588.7"/>
    <n v="48778.92"/>
    <n v="0"/>
    <n v="0"/>
    <n v="0"/>
    <n v="0"/>
    <n v="220588.7"/>
    <n v="48778.92"/>
    <n v="0"/>
    <n v="0"/>
    <n v="0"/>
  </r>
  <r>
    <x v="1"/>
    <x v="0"/>
    <x v="6"/>
    <x v="27"/>
    <x v="2"/>
    <x v="4"/>
    <x v="0"/>
    <x v="0"/>
    <n v="6292"/>
    <n v="6714.0900000000011"/>
    <n v="41252894.879999995"/>
    <n v="41156583.249999985"/>
    <n v="0"/>
    <n v="0"/>
    <n v="0"/>
    <n v="0"/>
    <n v="41252894.879999995"/>
    <n v="41156583.249999985"/>
    <n v="0"/>
    <n v="0"/>
    <n v="0"/>
  </r>
  <r>
    <x v="1"/>
    <x v="0"/>
    <x v="6"/>
    <x v="27"/>
    <x v="2"/>
    <x v="4"/>
    <x v="1"/>
    <x v="0"/>
    <n v="0"/>
    <n v="0"/>
    <n v="0"/>
    <n v="0"/>
    <n v="7"/>
    <n v="1097801.52"/>
    <n v="0"/>
    <n v="0"/>
    <n v="0"/>
    <n v="0"/>
    <n v="0"/>
    <n v="0"/>
    <n v="1097801.52"/>
  </r>
  <r>
    <x v="1"/>
    <x v="0"/>
    <x v="6"/>
    <x v="27"/>
    <x v="2"/>
    <x v="4"/>
    <x v="2"/>
    <x v="0"/>
    <n v="0"/>
    <n v="0"/>
    <n v="0"/>
    <n v="0"/>
    <n v="4"/>
    <n v="3300679.7"/>
    <n v="0"/>
    <n v="0"/>
    <n v="0"/>
    <n v="0"/>
    <n v="0"/>
    <n v="0"/>
    <n v="3300679.7"/>
  </r>
  <r>
    <x v="1"/>
    <x v="0"/>
    <x v="6"/>
    <x v="27"/>
    <x v="2"/>
    <x v="0"/>
    <x v="0"/>
    <x v="0"/>
    <n v="2041"/>
    <n v="1797.0600000000002"/>
    <n v="2801728.7"/>
    <n v="3090909.4899999998"/>
    <n v="0"/>
    <n v="0"/>
    <n v="0"/>
    <n v="0"/>
    <n v="2801728.7"/>
    <n v="3090909.4899999998"/>
    <n v="0"/>
    <n v="0"/>
    <n v="0"/>
  </r>
  <r>
    <x v="1"/>
    <x v="0"/>
    <x v="6"/>
    <x v="27"/>
    <x v="2"/>
    <x v="1"/>
    <x v="0"/>
    <x v="0"/>
    <n v="748"/>
    <n v="664.89999999999986"/>
    <n v="1721979.23"/>
    <n v="1924601.87"/>
    <n v="0"/>
    <n v="0"/>
    <n v="0"/>
    <n v="0"/>
    <n v="1721979.23"/>
    <n v="1924601.87"/>
    <n v="0"/>
    <n v="0"/>
    <n v="0"/>
  </r>
  <r>
    <x v="1"/>
    <x v="0"/>
    <x v="6"/>
    <x v="27"/>
    <x v="2"/>
    <x v="1"/>
    <x v="1"/>
    <x v="0"/>
    <n v="0"/>
    <n v="0"/>
    <n v="0"/>
    <n v="0"/>
    <n v="1"/>
    <n v="-57355.42"/>
    <n v="0"/>
    <n v="0"/>
    <n v="0"/>
    <n v="0"/>
    <n v="0"/>
    <n v="0"/>
    <n v="-57355.42"/>
  </r>
  <r>
    <x v="1"/>
    <x v="0"/>
    <x v="6"/>
    <x v="27"/>
    <x v="2"/>
    <x v="1"/>
    <x v="2"/>
    <x v="0"/>
    <n v="0"/>
    <n v="0"/>
    <n v="0"/>
    <n v="0"/>
    <n v="1"/>
    <n v="53480.04"/>
    <n v="0"/>
    <n v="0"/>
    <n v="0"/>
    <n v="0"/>
    <n v="0"/>
    <n v="0"/>
    <n v="53480.04"/>
  </r>
  <r>
    <x v="1"/>
    <x v="0"/>
    <x v="6"/>
    <x v="27"/>
    <x v="2"/>
    <x v="3"/>
    <x v="0"/>
    <x v="0"/>
    <n v="526"/>
    <n v="423.1"/>
    <n v="2506446.38"/>
    <n v="2115412.06"/>
    <n v="0"/>
    <n v="0"/>
    <n v="0"/>
    <n v="0"/>
    <n v="2506446.38"/>
    <n v="2115412.06"/>
    <n v="0"/>
    <n v="0"/>
    <n v="0"/>
  </r>
  <r>
    <x v="1"/>
    <x v="0"/>
    <x v="6"/>
    <x v="27"/>
    <x v="2"/>
    <x v="3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7"/>
    <x v="3"/>
    <x v="0"/>
    <x v="0"/>
    <x v="0"/>
    <n v="116"/>
    <n v="116.7"/>
    <n v="275276.5"/>
    <n v="265864.40000000002"/>
    <n v="0"/>
    <n v="0"/>
    <n v="0"/>
    <n v="0"/>
    <n v="275276.5"/>
    <n v="265864.40000000002"/>
    <n v="0"/>
    <n v="0"/>
    <n v="0"/>
  </r>
  <r>
    <x v="1"/>
    <x v="0"/>
    <x v="6"/>
    <x v="27"/>
    <x v="3"/>
    <x v="1"/>
    <x v="0"/>
    <x v="0"/>
    <n v="267"/>
    <n v="393.59"/>
    <n v="400641.9"/>
    <n v="530508.13"/>
    <n v="0"/>
    <n v="0"/>
    <n v="0"/>
    <n v="0"/>
    <n v="400641.9"/>
    <n v="530508.13"/>
    <n v="0"/>
    <n v="0"/>
    <n v="0"/>
  </r>
  <r>
    <x v="1"/>
    <x v="0"/>
    <x v="6"/>
    <x v="27"/>
    <x v="3"/>
    <x v="1"/>
    <x v="1"/>
    <x v="0"/>
    <n v="0"/>
    <n v="0"/>
    <n v="0"/>
    <n v="0"/>
    <n v="10"/>
    <n v="174117.68"/>
    <n v="0"/>
    <n v="0"/>
    <n v="0"/>
    <n v="0"/>
    <n v="0"/>
    <n v="0"/>
    <n v="174117.68"/>
  </r>
  <r>
    <x v="1"/>
    <x v="0"/>
    <x v="6"/>
    <x v="27"/>
    <x v="3"/>
    <x v="1"/>
    <x v="2"/>
    <x v="0"/>
    <n v="0"/>
    <n v="0"/>
    <n v="0"/>
    <n v="0"/>
    <n v="7"/>
    <n v="74304.709999999992"/>
    <n v="0"/>
    <n v="0"/>
    <n v="0"/>
    <n v="0"/>
    <n v="0"/>
    <n v="0"/>
    <n v="74304.709999999992"/>
  </r>
  <r>
    <x v="1"/>
    <x v="0"/>
    <x v="6"/>
    <x v="27"/>
    <x v="3"/>
    <x v="2"/>
    <x v="0"/>
    <x v="0"/>
    <n v="244"/>
    <n v="259.29000000000002"/>
    <n v="276079.89"/>
    <n v="231553.4"/>
    <n v="0"/>
    <n v="0"/>
    <n v="0"/>
    <n v="0"/>
    <n v="276079.89"/>
    <n v="231553.4"/>
    <n v="0"/>
    <n v="0"/>
    <n v="0"/>
  </r>
  <r>
    <x v="1"/>
    <x v="0"/>
    <x v="6"/>
    <x v="27"/>
    <x v="3"/>
    <x v="2"/>
    <x v="1"/>
    <x v="0"/>
    <n v="0"/>
    <n v="0"/>
    <n v="0"/>
    <n v="0"/>
    <n v="8"/>
    <n v="112755.68"/>
    <n v="0"/>
    <n v="0"/>
    <n v="0"/>
    <n v="0"/>
    <n v="0"/>
    <n v="0"/>
    <n v="112755.68"/>
  </r>
  <r>
    <x v="1"/>
    <x v="0"/>
    <x v="6"/>
    <x v="27"/>
    <x v="3"/>
    <x v="2"/>
    <x v="2"/>
    <x v="0"/>
    <n v="0"/>
    <n v="0"/>
    <n v="0"/>
    <n v="0"/>
    <n v="2"/>
    <n v="34849.68"/>
    <n v="0"/>
    <n v="0"/>
    <n v="0"/>
    <n v="0"/>
    <n v="0"/>
    <n v="0"/>
    <n v="34849.68"/>
  </r>
  <r>
    <x v="1"/>
    <x v="0"/>
    <x v="6"/>
    <x v="27"/>
    <x v="4"/>
    <x v="4"/>
    <x v="0"/>
    <x v="0"/>
    <n v="0"/>
    <n v="5.55"/>
    <n v="7990.12"/>
    <n v="4867.2699999999995"/>
    <n v="0"/>
    <n v="0"/>
    <n v="0"/>
    <n v="0"/>
    <n v="7990.12"/>
    <n v="4867.2699999999995"/>
    <n v="0"/>
    <n v="0"/>
    <n v="0"/>
  </r>
  <r>
    <x v="1"/>
    <x v="0"/>
    <x v="6"/>
    <x v="27"/>
    <x v="4"/>
    <x v="0"/>
    <x v="0"/>
    <x v="0"/>
    <n v="0"/>
    <n v="0"/>
    <n v="0"/>
    <n v="0"/>
    <n v="0"/>
    <n v="370"/>
    <n v="0"/>
    <n v="0"/>
    <n v="0"/>
    <n v="0"/>
    <n v="0"/>
    <n v="0"/>
    <n v="370"/>
  </r>
  <r>
    <x v="1"/>
    <x v="0"/>
    <x v="6"/>
    <x v="27"/>
    <x v="4"/>
    <x v="0"/>
    <x v="1"/>
    <x v="0"/>
    <n v="0"/>
    <n v="0"/>
    <n v="0"/>
    <n v="0"/>
    <n v="0"/>
    <n v="167962.14"/>
    <n v="0"/>
    <n v="0"/>
    <n v="0"/>
    <n v="0"/>
    <n v="0"/>
    <n v="0"/>
    <n v="167962.14"/>
  </r>
  <r>
    <x v="1"/>
    <x v="0"/>
    <x v="6"/>
    <x v="27"/>
    <x v="4"/>
    <x v="0"/>
    <x v="2"/>
    <x v="0"/>
    <n v="0"/>
    <n v="0"/>
    <n v="0"/>
    <n v="0"/>
    <n v="0"/>
    <n v="-843937.82000000007"/>
    <n v="0"/>
    <n v="0"/>
    <n v="0"/>
    <n v="0"/>
    <n v="0"/>
    <n v="0"/>
    <n v="-843937.82000000007"/>
  </r>
  <r>
    <x v="1"/>
    <x v="0"/>
    <x v="6"/>
    <x v="27"/>
    <x v="4"/>
    <x v="1"/>
    <x v="1"/>
    <x v="0"/>
    <n v="0"/>
    <n v="0"/>
    <n v="0"/>
    <n v="0"/>
    <n v="6"/>
    <n v="176006.9"/>
    <n v="0"/>
    <n v="0"/>
    <n v="0"/>
    <n v="0"/>
    <n v="0"/>
    <n v="0"/>
    <n v="176006.9"/>
  </r>
  <r>
    <x v="1"/>
    <x v="0"/>
    <x v="6"/>
    <x v="27"/>
    <x v="4"/>
    <x v="1"/>
    <x v="2"/>
    <x v="0"/>
    <n v="0"/>
    <n v="0"/>
    <n v="0"/>
    <n v="0"/>
    <n v="6"/>
    <n v="511109.2"/>
    <n v="0"/>
    <n v="0"/>
    <n v="0"/>
    <n v="0"/>
    <n v="0"/>
    <n v="0"/>
    <n v="511109.2"/>
  </r>
  <r>
    <x v="1"/>
    <x v="0"/>
    <x v="6"/>
    <x v="28"/>
    <x v="0"/>
    <x v="4"/>
    <x v="0"/>
    <x v="0"/>
    <n v="87"/>
    <n v="90.33"/>
    <n v="24844.799999999999"/>
    <n v="294347.2"/>
    <n v="0"/>
    <n v="0"/>
    <n v="0"/>
    <n v="0"/>
    <n v="24844.799999999999"/>
    <n v="294347.2"/>
    <n v="0"/>
    <n v="0"/>
    <n v="0"/>
  </r>
  <r>
    <x v="1"/>
    <x v="0"/>
    <x v="6"/>
    <x v="28"/>
    <x v="0"/>
    <x v="0"/>
    <x v="0"/>
    <x v="0"/>
    <n v="1728"/>
    <n v="2039.2400000000002"/>
    <n v="1831456.56"/>
    <n v="2146908.0300000003"/>
    <n v="0"/>
    <n v="0"/>
    <n v="0"/>
    <n v="0"/>
    <n v="1831456.56"/>
    <n v="2146908.0300000003"/>
    <n v="0"/>
    <n v="0"/>
    <n v="0"/>
  </r>
  <r>
    <x v="1"/>
    <x v="0"/>
    <x v="6"/>
    <x v="28"/>
    <x v="0"/>
    <x v="0"/>
    <x v="1"/>
    <x v="0"/>
    <n v="0"/>
    <n v="0"/>
    <n v="0"/>
    <n v="0"/>
    <n v="8"/>
    <n v="249882.98"/>
    <n v="0"/>
    <n v="0"/>
    <n v="0"/>
    <n v="0"/>
    <n v="0"/>
    <n v="0"/>
    <n v="249882.98"/>
  </r>
  <r>
    <x v="1"/>
    <x v="0"/>
    <x v="6"/>
    <x v="28"/>
    <x v="0"/>
    <x v="0"/>
    <x v="2"/>
    <x v="0"/>
    <n v="0"/>
    <n v="0"/>
    <n v="0"/>
    <n v="0"/>
    <n v="10"/>
    <n v="1131226.0900000001"/>
    <n v="0"/>
    <n v="0"/>
    <n v="0"/>
    <n v="0"/>
    <n v="0"/>
    <n v="0"/>
    <n v="1131226.0900000001"/>
  </r>
  <r>
    <x v="1"/>
    <x v="0"/>
    <x v="6"/>
    <x v="28"/>
    <x v="0"/>
    <x v="1"/>
    <x v="0"/>
    <x v="0"/>
    <n v="17226"/>
    <n v="17430.599999999999"/>
    <n v="26619025.030000001"/>
    <n v="32279786.489999995"/>
    <n v="0"/>
    <n v="0"/>
    <n v="0"/>
    <n v="0"/>
    <n v="26619025.030000001"/>
    <n v="32279786.489999995"/>
    <n v="0"/>
    <n v="0"/>
    <n v="0"/>
  </r>
  <r>
    <x v="1"/>
    <x v="0"/>
    <x v="6"/>
    <x v="28"/>
    <x v="0"/>
    <x v="1"/>
    <x v="1"/>
    <x v="0"/>
    <n v="0"/>
    <n v="0"/>
    <n v="0"/>
    <n v="0"/>
    <n v="66"/>
    <n v="2875357.0300000003"/>
    <n v="0"/>
    <n v="0"/>
    <n v="0"/>
    <n v="0"/>
    <n v="0"/>
    <n v="0"/>
    <n v="2875357.0300000003"/>
  </r>
  <r>
    <x v="1"/>
    <x v="0"/>
    <x v="6"/>
    <x v="28"/>
    <x v="0"/>
    <x v="1"/>
    <x v="2"/>
    <x v="0"/>
    <n v="0"/>
    <n v="0"/>
    <n v="0"/>
    <n v="0"/>
    <n v="229"/>
    <n v="29847666.329999998"/>
    <n v="0"/>
    <n v="0"/>
    <n v="0"/>
    <n v="0"/>
    <n v="0"/>
    <n v="0"/>
    <n v="29847666.329999998"/>
  </r>
  <r>
    <x v="1"/>
    <x v="0"/>
    <x v="6"/>
    <x v="28"/>
    <x v="0"/>
    <x v="2"/>
    <x v="0"/>
    <x v="0"/>
    <n v="5"/>
    <n v="4.1100000000000003"/>
    <n v="5764.9800000000005"/>
    <n v="6065.6399999999994"/>
    <n v="0"/>
    <n v="0"/>
    <n v="0"/>
    <n v="0"/>
    <n v="5764.9800000000005"/>
    <n v="6065.6399999999994"/>
    <n v="0"/>
    <n v="0"/>
    <n v="0"/>
  </r>
  <r>
    <x v="1"/>
    <x v="0"/>
    <x v="6"/>
    <x v="28"/>
    <x v="0"/>
    <x v="2"/>
    <x v="1"/>
    <x v="0"/>
    <n v="0"/>
    <n v="0"/>
    <n v="0"/>
    <n v="0"/>
    <n v="6"/>
    <n v="708458"/>
    <n v="0"/>
    <n v="0"/>
    <n v="0"/>
    <n v="0"/>
    <n v="0"/>
    <n v="0"/>
    <n v="708458"/>
  </r>
  <r>
    <x v="1"/>
    <x v="0"/>
    <x v="6"/>
    <x v="28"/>
    <x v="0"/>
    <x v="2"/>
    <x v="2"/>
    <x v="0"/>
    <n v="0"/>
    <n v="0"/>
    <n v="0"/>
    <n v="0"/>
    <n v="2"/>
    <n v="75363.48"/>
    <n v="0"/>
    <n v="0"/>
    <n v="0"/>
    <n v="0"/>
    <n v="0"/>
    <n v="0"/>
    <n v="75363.48"/>
  </r>
  <r>
    <x v="1"/>
    <x v="0"/>
    <x v="6"/>
    <x v="28"/>
    <x v="0"/>
    <x v="3"/>
    <x v="0"/>
    <x v="0"/>
    <n v="296"/>
    <n v="330.11"/>
    <n v="274140.55"/>
    <n v="1295506.6599999999"/>
    <n v="0"/>
    <n v="0"/>
    <n v="0"/>
    <n v="0"/>
    <n v="274140.55"/>
    <n v="1295506.6599999999"/>
    <n v="0"/>
    <n v="0"/>
    <n v="0"/>
  </r>
  <r>
    <x v="1"/>
    <x v="0"/>
    <x v="6"/>
    <x v="28"/>
    <x v="0"/>
    <x v="3"/>
    <x v="1"/>
    <x v="0"/>
    <n v="0"/>
    <n v="0"/>
    <n v="0"/>
    <n v="0"/>
    <n v="1"/>
    <n v="132429"/>
    <n v="0"/>
    <n v="0"/>
    <n v="0"/>
    <n v="0"/>
    <n v="0"/>
    <n v="0"/>
    <n v="132429"/>
  </r>
  <r>
    <x v="1"/>
    <x v="0"/>
    <x v="6"/>
    <x v="28"/>
    <x v="0"/>
    <x v="3"/>
    <x v="2"/>
    <x v="0"/>
    <n v="0"/>
    <n v="0"/>
    <n v="0"/>
    <n v="0"/>
    <n v="2"/>
    <n v="88264"/>
    <n v="0"/>
    <n v="0"/>
    <n v="0"/>
    <n v="0"/>
    <n v="0"/>
    <n v="0"/>
    <n v="88264"/>
  </r>
  <r>
    <x v="1"/>
    <x v="0"/>
    <x v="6"/>
    <x v="28"/>
    <x v="1"/>
    <x v="4"/>
    <x v="0"/>
    <x v="0"/>
    <n v="1870"/>
    <n v="2197.36"/>
    <n v="3877175.7"/>
    <n v="5326978.75"/>
    <n v="0"/>
    <n v="370"/>
    <n v="0"/>
    <n v="0"/>
    <n v="3877175.7"/>
    <n v="5326978.75"/>
    <n v="0"/>
    <n v="0"/>
    <n v="370"/>
  </r>
  <r>
    <x v="1"/>
    <x v="0"/>
    <x v="6"/>
    <x v="28"/>
    <x v="1"/>
    <x v="4"/>
    <x v="1"/>
    <x v="0"/>
    <n v="0"/>
    <n v="0"/>
    <n v="0"/>
    <n v="0"/>
    <n v="21"/>
    <n v="2542360.58"/>
    <n v="0"/>
    <n v="0"/>
    <n v="0"/>
    <n v="0"/>
    <n v="0"/>
    <n v="0"/>
    <n v="2542360.58"/>
  </r>
  <r>
    <x v="1"/>
    <x v="0"/>
    <x v="6"/>
    <x v="28"/>
    <x v="1"/>
    <x v="4"/>
    <x v="2"/>
    <x v="0"/>
    <n v="0"/>
    <n v="0"/>
    <n v="0"/>
    <n v="0"/>
    <n v="51"/>
    <n v="7243983.0999999996"/>
    <n v="0"/>
    <n v="0"/>
    <n v="0"/>
    <n v="0"/>
    <n v="0"/>
    <n v="0"/>
    <n v="7243983.0999999996"/>
  </r>
  <r>
    <x v="1"/>
    <x v="0"/>
    <x v="6"/>
    <x v="28"/>
    <x v="1"/>
    <x v="0"/>
    <x v="0"/>
    <x v="0"/>
    <n v="773"/>
    <n v="956.48"/>
    <n v="1200789.5"/>
    <n v="1317047.4500000002"/>
    <n v="0"/>
    <n v="0"/>
    <n v="0"/>
    <n v="0"/>
    <n v="1200789.5"/>
    <n v="1317047.4500000002"/>
    <n v="0"/>
    <n v="0"/>
    <n v="0"/>
  </r>
  <r>
    <x v="1"/>
    <x v="0"/>
    <x v="6"/>
    <x v="28"/>
    <x v="1"/>
    <x v="0"/>
    <x v="1"/>
    <x v="0"/>
    <n v="0"/>
    <n v="0"/>
    <n v="0"/>
    <n v="0"/>
    <n v="1"/>
    <n v="35134.6"/>
    <n v="0"/>
    <n v="0"/>
    <n v="0"/>
    <n v="0"/>
    <n v="0"/>
    <n v="0"/>
    <n v="35134.6"/>
  </r>
  <r>
    <x v="1"/>
    <x v="0"/>
    <x v="6"/>
    <x v="28"/>
    <x v="1"/>
    <x v="0"/>
    <x v="2"/>
    <x v="0"/>
    <n v="0"/>
    <n v="0"/>
    <n v="0"/>
    <n v="0"/>
    <n v="4"/>
    <n v="667433.60000000009"/>
    <n v="0"/>
    <n v="0"/>
    <n v="0"/>
    <n v="0"/>
    <n v="0"/>
    <n v="0"/>
    <n v="667433.60000000009"/>
  </r>
  <r>
    <x v="1"/>
    <x v="0"/>
    <x v="6"/>
    <x v="28"/>
    <x v="1"/>
    <x v="1"/>
    <x v="0"/>
    <x v="0"/>
    <n v="3838"/>
    <n v="4133.75"/>
    <n v="6952734.0699999994"/>
    <n v="8076178.4800000004"/>
    <n v="0"/>
    <n v="2592.4699999999998"/>
    <n v="0"/>
    <n v="0"/>
    <n v="6952734.0699999994"/>
    <n v="8076178.4800000004"/>
    <n v="0"/>
    <n v="0"/>
    <n v="2592.4699999999998"/>
  </r>
  <r>
    <x v="1"/>
    <x v="0"/>
    <x v="6"/>
    <x v="28"/>
    <x v="1"/>
    <x v="1"/>
    <x v="1"/>
    <x v="0"/>
    <n v="0"/>
    <n v="0"/>
    <n v="0"/>
    <n v="0"/>
    <n v="19"/>
    <n v="1680968.55"/>
    <n v="0"/>
    <n v="0"/>
    <n v="0"/>
    <n v="0"/>
    <n v="0"/>
    <n v="0"/>
    <n v="1680968.55"/>
  </r>
  <r>
    <x v="1"/>
    <x v="0"/>
    <x v="6"/>
    <x v="28"/>
    <x v="1"/>
    <x v="1"/>
    <x v="2"/>
    <x v="0"/>
    <n v="0"/>
    <n v="0"/>
    <n v="0"/>
    <n v="0"/>
    <n v="75"/>
    <n v="10720400.769999998"/>
    <n v="0"/>
    <n v="0"/>
    <n v="0"/>
    <n v="0"/>
    <n v="0"/>
    <n v="0"/>
    <n v="10720400.769999998"/>
  </r>
  <r>
    <x v="1"/>
    <x v="0"/>
    <x v="6"/>
    <x v="28"/>
    <x v="1"/>
    <x v="2"/>
    <x v="0"/>
    <x v="0"/>
    <n v="15"/>
    <n v="8.6499999999999986"/>
    <n v="61669.4"/>
    <n v="13745.84"/>
    <n v="0"/>
    <n v="0"/>
    <n v="0"/>
    <n v="0"/>
    <n v="61669.4"/>
    <n v="13745.84"/>
    <n v="0"/>
    <n v="0"/>
    <n v="0"/>
  </r>
  <r>
    <x v="1"/>
    <x v="0"/>
    <x v="6"/>
    <x v="28"/>
    <x v="1"/>
    <x v="2"/>
    <x v="2"/>
    <x v="0"/>
    <n v="0"/>
    <n v="0"/>
    <n v="0"/>
    <n v="0"/>
    <n v="1"/>
    <n v="131666.70000000001"/>
    <n v="0"/>
    <n v="0"/>
    <n v="0"/>
    <n v="0"/>
    <n v="0"/>
    <n v="0"/>
    <n v="131666.70000000001"/>
  </r>
  <r>
    <x v="1"/>
    <x v="0"/>
    <x v="6"/>
    <x v="28"/>
    <x v="1"/>
    <x v="3"/>
    <x v="0"/>
    <x v="0"/>
    <n v="87"/>
    <n v="70.28"/>
    <n v="495702.2"/>
    <n v="444242.95999999996"/>
    <n v="0"/>
    <n v="0"/>
    <n v="0"/>
    <n v="0"/>
    <n v="495702.2"/>
    <n v="444242.95999999996"/>
    <n v="0"/>
    <n v="0"/>
    <n v="0"/>
  </r>
  <r>
    <x v="1"/>
    <x v="0"/>
    <x v="6"/>
    <x v="28"/>
    <x v="2"/>
    <x v="4"/>
    <x v="0"/>
    <x v="0"/>
    <n v="2897"/>
    <n v="3246.9800000000005"/>
    <n v="12985902.059999999"/>
    <n v="16979620.07"/>
    <n v="0"/>
    <n v="0"/>
    <n v="0"/>
    <n v="0"/>
    <n v="12985902.059999999"/>
    <n v="16979620.07"/>
    <n v="0"/>
    <n v="0"/>
    <n v="0"/>
  </r>
  <r>
    <x v="1"/>
    <x v="0"/>
    <x v="6"/>
    <x v="28"/>
    <x v="2"/>
    <x v="4"/>
    <x v="1"/>
    <x v="0"/>
    <n v="0"/>
    <n v="0"/>
    <n v="0"/>
    <n v="0"/>
    <n v="18"/>
    <n v="6889964.1799999997"/>
    <n v="0"/>
    <n v="0"/>
    <n v="0"/>
    <n v="0"/>
    <n v="0"/>
    <n v="0"/>
    <n v="6889964.1799999997"/>
  </r>
  <r>
    <x v="1"/>
    <x v="0"/>
    <x v="6"/>
    <x v="28"/>
    <x v="2"/>
    <x v="4"/>
    <x v="2"/>
    <x v="0"/>
    <n v="0"/>
    <n v="0"/>
    <n v="0"/>
    <n v="0"/>
    <n v="45"/>
    <n v="16950602.850000001"/>
    <n v="0"/>
    <n v="0"/>
    <n v="0"/>
    <n v="0"/>
    <n v="0"/>
    <n v="0"/>
    <n v="16950602.850000001"/>
  </r>
  <r>
    <x v="1"/>
    <x v="0"/>
    <x v="6"/>
    <x v="28"/>
    <x v="2"/>
    <x v="0"/>
    <x v="0"/>
    <x v="0"/>
    <n v="186"/>
    <n v="206.70000000000002"/>
    <n v="321332.14"/>
    <n v="887894.33"/>
    <n v="0"/>
    <n v="0"/>
    <n v="0"/>
    <n v="0"/>
    <n v="321332.14"/>
    <n v="887894.33"/>
    <n v="0"/>
    <n v="0"/>
    <n v="0"/>
  </r>
  <r>
    <x v="1"/>
    <x v="0"/>
    <x v="6"/>
    <x v="28"/>
    <x v="2"/>
    <x v="0"/>
    <x v="1"/>
    <x v="0"/>
    <n v="0"/>
    <n v="0"/>
    <n v="0"/>
    <n v="0"/>
    <n v="2"/>
    <n v="1195337"/>
    <n v="0"/>
    <n v="0"/>
    <n v="0"/>
    <n v="0"/>
    <n v="0"/>
    <n v="0"/>
    <n v="1195337"/>
  </r>
  <r>
    <x v="1"/>
    <x v="0"/>
    <x v="6"/>
    <x v="28"/>
    <x v="2"/>
    <x v="0"/>
    <x v="2"/>
    <x v="0"/>
    <n v="0"/>
    <n v="0"/>
    <n v="0"/>
    <n v="0"/>
    <n v="1"/>
    <n v="68238.02"/>
    <n v="0"/>
    <n v="0"/>
    <n v="0"/>
    <n v="0"/>
    <n v="0"/>
    <n v="0"/>
    <n v="68238.02"/>
  </r>
  <r>
    <x v="1"/>
    <x v="0"/>
    <x v="6"/>
    <x v="28"/>
    <x v="2"/>
    <x v="1"/>
    <x v="0"/>
    <x v="0"/>
    <n v="151"/>
    <n v="209.15"/>
    <n v="833625.71"/>
    <n v="1202131.8700000003"/>
    <n v="0"/>
    <n v="0"/>
    <n v="0"/>
    <n v="0"/>
    <n v="833625.71"/>
    <n v="1202131.8700000003"/>
    <n v="0"/>
    <n v="0"/>
    <n v="0"/>
  </r>
  <r>
    <x v="1"/>
    <x v="0"/>
    <x v="6"/>
    <x v="28"/>
    <x v="2"/>
    <x v="1"/>
    <x v="1"/>
    <x v="0"/>
    <n v="0"/>
    <n v="0"/>
    <n v="0"/>
    <n v="0"/>
    <n v="3"/>
    <n v="1674586.75"/>
    <n v="0"/>
    <n v="0"/>
    <n v="0"/>
    <n v="0"/>
    <n v="0"/>
    <n v="0"/>
    <n v="1674586.75"/>
  </r>
  <r>
    <x v="1"/>
    <x v="0"/>
    <x v="6"/>
    <x v="28"/>
    <x v="2"/>
    <x v="1"/>
    <x v="2"/>
    <x v="0"/>
    <n v="0"/>
    <n v="0"/>
    <n v="0"/>
    <n v="0"/>
    <n v="1"/>
    <n v="105666.37"/>
    <n v="0"/>
    <n v="0"/>
    <n v="0"/>
    <n v="0"/>
    <n v="0"/>
    <n v="0"/>
    <n v="105666.37"/>
  </r>
  <r>
    <x v="1"/>
    <x v="0"/>
    <x v="6"/>
    <x v="28"/>
    <x v="2"/>
    <x v="2"/>
    <x v="0"/>
    <x v="0"/>
    <n v="6"/>
    <n v="3.82"/>
    <n v="8837.7999999999993"/>
    <n v="7321.9"/>
    <n v="0"/>
    <n v="0"/>
    <n v="0"/>
    <n v="0"/>
    <n v="8837.7999999999993"/>
    <n v="7321.9"/>
    <n v="0"/>
    <n v="0"/>
    <n v="0"/>
  </r>
  <r>
    <x v="1"/>
    <x v="0"/>
    <x v="6"/>
    <x v="28"/>
    <x v="2"/>
    <x v="3"/>
    <x v="0"/>
    <x v="0"/>
    <n v="30"/>
    <n v="43.06"/>
    <n v="211685.25"/>
    <n v="252268.63999999998"/>
    <n v="0"/>
    <n v="0"/>
    <n v="0"/>
    <n v="0"/>
    <n v="211685.25"/>
    <n v="252268.63999999998"/>
    <n v="0"/>
    <n v="0"/>
    <n v="0"/>
  </r>
  <r>
    <x v="1"/>
    <x v="0"/>
    <x v="6"/>
    <x v="28"/>
    <x v="2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8"/>
    <x v="3"/>
    <x v="0"/>
    <x v="0"/>
    <x v="0"/>
    <n v="70"/>
    <n v="64.81"/>
    <n v="116696.25"/>
    <n v="111841.12999999999"/>
    <n v="0"/>
    <n v="0"/>
    <n v="0"/>
    <n v="0"/>
    <n v="116696.25"/>
    <n v="111841.12999999999"/>
    <n v="0"/>
    <n v="0"/>
    <n v="0"/>
  </r>
  <r>
    <x v="1"/>
    <x v="0"/>
    <x v="6"/>
    <x v="28"/>
    <x v="3"/>
    <x v="1"/>
    <x v="0"/>
    <x v="0"/>
    <n v="301"/>
    <n v="339.49"/>
    <n v="361008.90999999992"/>
    <n v="415646.58999999997"/>
    <n v="0"/>
    <n v="0"/>
    <n v="0"/>
    <n v="0"/>
    <n v="361008.90999999992"/>
    <n v="415646.58999999997"/>
    <n v="0"/>
    <n v="0"/>
    <n v="0"/>
  </r>
  <r>
    <x v="1"/>
    <x v="0"/>
    <x v="6"/>
    <x v="28"/>
    <x v="3"/>
    <x v="1"/>
    <x v="1"/>
    <x v="0"/>
    <n v="0"/>
    <n v="0"/>
    <n v="0"/>
    <n v="0"/>
    <n v="238"/>
    <n v="4163318.1"/>
    <n v="0"/>
    <n v="0"/>
    <n v="0"/>
    <n v="0"/>
    <n v="0"/>
    <n v="0"/>
    <n v="4163318.1"/>
  </r>
  <r>
    <x v="1"/>
    <x v="0"/>
    <x v="6"/>
    <x v="28"/>
    <x v="3"/>
    <x v="1"/>
    <x v="2"/>
    <x v="0"/>
    <n v="0"/>
    <n v="0"/>
    <n v="0"/>
    <n v="0"/>
    <n v="10"/>
    <n v="123577.98000000001"/>
    <n v="0"/>
    <n v="0"/>
    <n v="0"/>
    <n v="0"/>
    <n v="0"/>
    <n v="0"/>
    <n v="123577.98000000001"/>
  </r>
  <r>
    <x v="1"/>
    <x v="0"/>
    <x v="6"/>
    <x v="28"/>
    <x v="3"/>
    <x v="2"/>
    <x v="0"/>
    <x v="0"/>
    <n v="180"/>
    <n v="258.42999999999995"/>
    <n v="105320.4"/>
    <n v="188811.31"/>
    <n v="0"/>
    <n v="0"/>
    <n v="0"/>
    <n v="0"/>
    <n v="105320.4"/>
    <n v="188811.31"/>
    <n v="0"/>
    <n v="0"/>
    <n v="0"/>
  </r>
  <r>
    <x v="1"/>
    <x v="0"/>
    <x v="6"/>
    <x v="28"/>
    <x v="3"/>
    <x v="2"/>
    <x v="1"/>
    <x v="0"/>
    <n v="0"/>
    <n v="0"/>
    <n v="0"/>
    <n v="0"/>
    <n v="105"/>
    <n v="1611558"/>
    <n v="0"/>
    <n v="0"/>
    <n v="0"/>
    <n v="0"/>
    <n v="0"/>
    <n v="0"/>
    <n v="1611558"/>
  </r>
  <r>
    <x v="1"/>
    <x v="0"/>
    <x v="6"/>
    <x v="28"/>
    <x v="3"/>
    <x v="2"/>
    <x v="2"/>
    <x v="0"/>
    <n v="0"/>
    <n v="0"/>
    <n v="0"/>
    <n v="0"/>
    <n v="27"/>
    <n v="813799.2"/>
    <n v="0"/>
    <n v="0"/>
    <n v="0"/>
    <n v="0"/>
    <n v="0"/>
    <n v="0"/>
    <n v="813799.2"/>
  </r>
  <r>
    <x v="1"/>
    <x v="0"/>
    <x v="6"/>
    <x v="28"/>
    <x v="4"/>
    <x v="4"/>
    <x v="0"/>
    <x v="0"/>
    <n v="0"/>
    <n v="14.95"/>
    <n v="13249.71"/>
    <n v="21843.439999999999"/>
    <n v="0"/>
    <n v="0"/>
    <n v="0"/>
    <n v="0"/>
    <n v="13249.71"/>
    <n v="21843.439999999999"/>
    <n v="0"/>
    <n v="0"/>
    <n v="0"/>
  </r>
  <r>
    <x v="1"/>
    <x v="0"/>
    <x v="6"/>
    <x v="28"/>
    <x v="4"/>
    <x v="0"/>
    <x v="1"/>
    <x v="0"/>
    <n v="0"/>
    <n v="0"/>
    <n v="0"/>
    <n v="0"/>
    <n v="12"/>
    <n v="-2244393.71"/>
    <n v="0"/>
    <n v="0"/>
    <n v="0"/>
    <n v="0"/>
    <n v="0"/>
    <n v="0"/>
    <n v="-2244393.71"/>
  </r>
  <r>
    <x v="1"/>
    <x v="0"/>
    <x v="6"/>
    <x v="28"/>
    <x v="4"/>
    <x v="0"/>
    <x v="2"/>
    <x v="0"/>
    <n v="0"/>
    <n v="0"/>
    <n v="0"/>
    <n v="0"/>
    <n v="0"/>
    <n v="1391979.3899999997"/>
    <n v="0"/>
    <n v="0"/>
    <n v="0"/>
    <n v="0"/>
    <n v="0"/>
    <n v="0"/>
    <n v="1391979.3899999997"/>
  </r>
  <r>
    <x v="1"/>
    <x v="0"/>
    <x v="6"/>
    <x v="28"/>
    <x v="4"/>
    <x v="1"/>
    <x v="0"/>
    <x v="0"/>
    <n v="317"/>
    <n v="199.03"/>
    <n v="308115"/>
    <n v="240360.1"/>
    <n v="0"/>
    <n v="0"/>
    <n v="0"/>
    <n v="0"/>
    <n v="308115"/>
    <n v="240360.1"/>
    <n v="0"/>
    <n v="0"/>
    <n v="0"/>
  </r>
  <r>
    <x v="1"/>
    <x v="0"/>
    <x v="6"/>
    <x v="28"/>
    <x v="4"/>
    <x v="1"/>
    <x v="1"/>
    <x v="0"/>
    <n v="0"/>
    <n v="0"/>
    <n v="0"/>
    <n v="0"/>
    <n v="1"/>
    <n v="16009.75"/>
    <n v="0"/>
    <n v="0"/>
    <n v="0"/>
    <n v="0"/>
    <n v="0"/>
    <n v="0"/>
    <n v="16009.75"/>
  </r>
  <r>
    <x v="1"/>
    <x v="0"/>
    <x v="6"/>
    <x v="28"/>
    <x v="4"/>
    <x v="1"/>
    <x v="2"/>
    <x v="0"/>
    <n v="0"/>
    <n v="0"/>
    <n v="0"/>
    <n v="0"/>
    <n v="1"/>
    <n v="109524.9"/>
    <n v="0"/>
    <n v="0"/>
    <n v="0"/>
    <n v="0"/>
    <n v="0"/>
    <n v="0"/>
    <n v="109524.9"/>
  </r>
  <r>
    <x v="1"/>
    <x v="0"/>
    <x v="6"/>
    <x v="29"/>
    <x v="0"/>
    <x v="4"/>
    <x v="0"/>
    <x v="0"/>
    <n v="900"/>
    <n v="1900.98"/>
    <n v="3622474"/>
    <n v="6610805.0199999996"/>
    <n v="0"/>
    <n v="0"/>
    <n v="0"/>
    <n v="0"/>
    <n v="3622474"/>
    <n v="6610805.0199999996"/>
    <n v="0"/>
    <n v="0"/>
    <n v="0"/>
  </r>
  <r>
    <x v="1"/>
    <x v="0"/>
    <x v="6"/>
    <x v="29"/>
    <x v="0"/>
    <x v="0"/>
    <x v="0"/>
    <x v="0"/>
    <n v="3120"/>
    <n v="3309.3300000000004"/>
    <n v="5273816.3599999994"/>
    <n v="5408049.8300000001"/>
    <n v="0"/>
    <n v="0"/>
    <n v="0"/>
    <n v="0"/>
    <n v="5273816.3599999994"/>
    <n v="5408049.8300000001"/>
    <n v="0"/>
    <n v="0"/>
    <n v="0"/>
  </r>
  <r>
    <x v="1"/>
    <x v="0"/>
    <x v="6"/>
    <x v="29"/>
    <x v="0"/>
    <x v="0"/>
    <x v="1"/>
    <x v="0"/>
    <n v="0"/>
    <n v="0"/>
    <n v="0"/>
    <n v="0"/>
    <n v="21"/>
    <n v="2340978.9900000002"/>
    <n v="0"/>
    <n v="0"/>
    <n v="0"/>
    <n v="0"/>
    <n v="0"/>
    <n v="0"/>
    <n v="2340978.9900000002"/>
  </r>
  <r>
    <x v="1"/>
    <x v="0"/>
    <x v="6"/>
    <x v="29"/>
    <x v="0"/>
    <x v="0"/>
    <x v="2"/>
    <x v="0"/>
    <n v="0"/>
    <n v="0"/>
    <n v="0"/>
    <n v="0"/>
    <n v="17"/>
    <n v="3294496.7"/>
    <n v="0"/>
    <n v="0"/>
    <n v="0"/>
    <n v="0"/>
    <n v="0"/>
    <n v="0"/>
    <n v="3294496.7"/>
  </r>
  <r>
    <x v="1"/>
    <x v="0"/>
    <x v="6"/>
    <x v="29"/>
    <x v="0"/>
    <x v="1"/>
    <x v="0"/>
    <x v="0"/>
    <n v="30201"/>
    <n v="28526.89"/>
    <n v="46775796.470000006"/>
    <n v="60737392.129999988"/>
    <n v="0"/>
    <n v="0"/>
    <n v="0"/>
    <n v="0"/>
    <n v="46775796.470000006"/>
    <n v="60737392.129999988"/>
    <n v="0"/>
    <n v="0"/>
    <n v="0"/>
  </r>
  <r>
    <x v="1"/>
    <x v="0"/>
    <x v="6"/>
    <x v="29"/>
    <x v="0"/>
    <x v="1"/>
    <x v="1"/>
    <x v="0"/>
    <n v="0"/>
    <n v="0"/>
    <n v="0"/>
    <n v="0"/>
    <n v="64"/>
    <n v="3979901.2499999995"/>
    <n v="0"/>
    <n v="0"/>
    <n v="0"/>
    <n v="0"/>
    <n v="0"/>
    <n v="0"/>
    <n v="3979901.2499999995"/>
  </r>
  <r>
    <x v="1"/>
    <x v="0"/>
    <x v="6"/>
    <x v="29"/>
    <x v="0"/>
    <x v="1"/>
    <x v="2"/>
    <x v="0"/>
    <n v="0"/>
    <n v="0"/>
    <n v="0"/>
    <n v="0"/>
    <n v="238"/>
    <n v="39265825.07"/>
    <n v="0"/>
    <n v="0"/>
    <n v="0"/>
    <n v="0"/>
    <n v="0"/>
    <n v="0"/>
    <n v="39265825.07"/>
  </r>
  <r>
    <x v="1"/>
    <x v="0"/>
    <x v="6"/>
    <x v="29"/>
    <x v="0"/>
    <x v="2"/>
    <x v="0"/>
    <x v="0"/>
    <n v="4"/>
    <n v="119.71"/>
    <n v="-17365.900000000001"/>
    <n v="120246.87"/>
    <n v="0"/>
    <n v="0"/>
    <n v="0"/>
    <n v="0"/>
    <n v="-17365.900000000001"/>
    <n v="120246.87"/>
    <n v="0"/>
    <n v="0"/>
    <n v="0"/>
  </r>
  <r>
    <x v="1"/>
    <x v="0"/>
    <x v="6"/>
    <x v="29"/>
    <x v="0"/>
    <x v="2"/>
    <x v="1"/>
    <x v="0"/>
    <n v="0"/>
    <n v="0"/>
    <n v="0"/>
    <n v="0"/>
    <n v="5"/>
    <n v="766332"/>
    <n v="0"/>
    <n v="0"/>
    <n v="0"/>
    <n v="0"/>
    <n v="0"/>
    <n v="0"/>
    <n v="766332"/>
  </r>
  <r>
    <x v="1"/>
    <x v="0"/>
    <x v="6"/>
    <x v="29"/>
    <x v="0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9"/>
    <x v="0"/>
    <x v="3"/>
    <x v="0"/>
    <x v="0"/>
    <n v="422"/>
    <n v="664.67"/>
    <n v="514344.95999999996"/>
    <n v="1500209.9400000002"/>
    <n v="0"/>
    <n v="0"/>
    <n v="0"/>
    <n v="0"/>
    <n v="514344.95999999996"/>
    <n v="1500209.9400000002"/>
    <n v="0"/>
    <n v="0"/>
    <n v="0"/>
  </r>
  <r>
    <x v="1"/>
    <x v="0"/>
    <x v="6"/>
    <x v="29"/>
    <x v="0"/>
    <x v="3"/>
    <x v="1"/>
    <x v="0"/>
    <n v="0"/>
    <n v="0"/>
    <n v="0"/>
    <n v="0"/>
    <n v="0"/>
    <n v="-76524.179999999993"/>
    <n v="0"/>
    <n v="0"/>
    <n v="0"/>
    <n v="0"/>
    <n v="0"/>
    <n v="0"/>
    <n v="-76524.179999999993"/>
  </r>
  <r>
    <x v="1"/>
    <x v="0"/>
    <x v="6"/>
    <x v="29"/>
    <x v="0"/>
    <x v="3"/>
    <x v="2"/>
    <x v="0"/>
    <n v="0"/>
    <n v="0"/>
    <n v="0"/>
    <n v="0"/>
    <n v="2"/>
    <n v="879700"/>
    <n v="0"/>
    <n v="0"/>
    <n v="0"/>
    <n v="0"/>
    <n v="0"/>
    <n v="0"/>
    <n v="879700"/>
  </r>
  <r>
    <x v="1"/>
    <x v="0"/>
    <x v="6"/>
    <x v="29"/>
    <x v="1"/>
    <x v="4"/>
    <x v="0"/>
    <x v="0"/>
    <n v="3347"/>
    <n v="3801.74"/>
    <n v="6103367.7300000004"/>
    <n v="6456009.6799999997"/>
    <n v="0"/>
    <n v="2005.26"/>
    <n v="0"/>
    <n v="0"/>
    <n v="6103367.7300000004"/>
    <n v="6456009.6799999997"/>
    <n v="0"/>
    <n v="0"/>
    <n v="2005.26"/>
  </r>
  <r>
    <x v="1"/>
    <x v="0"/>
    <x v="6"/>
    <x v="29"/>
    <x v="1"/>
    <x v="4"/>
    <x v="1"/>
    <x v="0"/>
    <n v="0"/>
    <n v="0"/>
    <n v="0"/>
    <n v="0"/>
    <n v="5"/>
    <n v="229039.47999999998"/>
    <n v="0"/>
    <n v="0"/>
    <n v="0"/>
    <n v="0"/>
    <n v="0"/>
    <n v="0"/>
    <n v="229039.47999999998"/>
  </r>
  <r>
    <x v="1"/>
    <x v="0"/>
    <x v="6"/>
    <x v="29"/>
    <x v="1"/>
    <x v="4"/>
    <x v="2"/>
    <x v="0"/>
    <n v="0"/>
    <n v="0"/>
    <n v="0"/>
    <n v="0"/>
    <n v="5"/>
    <n v="124305.95"/>
    <n v="0"/>
    <n v="0"/>
    <n v="0"/>
    <n v="0"/>
    <n v="0"/>
    <n v="0"/>
    <n v="124305.95"/>
  </r>
  <r>
    <x v="1"/>
    <x v="0"/>
    <x v="6"/>
    <x v="29"/>
    <x v="1"/>
    <x v="0"/>
    <x v="0"/>
    <x v="0"/>
    <n v="1772"/>
    <n v="1728.02"/>
    <n v="2888599.95"/>
    <n v="2431018.79"/>
    <n v="0"/>
    <n v="0"/>
    <n v="0"/>
    <n v="0"/>
    <n v="2888599.95"/>
    <n v="2431018.79"/>
    <n v="0"/>
    <n v="0"/>
    <n v="0"/>
  </r>
  <r>
    <x v="1"/>
    <x v="0"/>
    <x v="6"/>
    <x v="29"/>
    <x v="1"/>
    <x v="0"/>
    <x v="1"/>
    <x v="0"/>
    <n v="0"/>
    <n v="0"/>
    <n v="0"/>
    <n v="0"/>
    <n v="2"/>
    <n v="419677.5"/>
    <n v="0"/>
    <n v="0"/>
    <n v="0"/>
    <n v="0"/>
    <n v="0"/>
    <n v="0"/>
    <n v="419677.5"/>
  </r>
  <r>
    <x v="1"/>
    <x v="0"/>
    <x v="6"/>
    <x v="29"/>
    <x v="1"/>
    <x v="0"/>
    <x v="2"/>
    <x v="0"/>
    <n v="0"/>
    <n v="0"/>
    <n v="0"/>
    <n v="0"/>
    <n v="0"/>
    <n v="-650"/>
    <n v="0"/>
    <n v="0"/>
    <n v="0"/>
    <n v="0"/>
    <n v="0"/>
    <n v="0"/>
    <n v="-650"/>
  </r>
  <r>
    <x v="1"/>
    <x v="0"/>
    <x v="6"/>
    <x v="29"/>
    <x v="1"/>
    <x v="1"/>
    <x v="0"/>
    <x v="0"/>
    <n v="4008"/>
    <n v="4179.5199999999995"/>
    <n v="10400972.879999999"/>
    <n v="8603605.9299999997"/>
    <n v="0"/>
    <n v="2848.96"/>
    <n v="0"/>
    <n v="0"/>
    <n v="10400972.879999999"/>
    <n v="8603605.9299999997"/>
    <n v="0"/>
    <n v="0"/>
    <n v="2848.96"/>
  </r>
  <r>
    <x v="1"/>
    <x v="0"/>
    <x v="6"/>
    <x v="29"/>
    <x v="1"/>
    <x v="1"/>
    <x v="1"/>
    <x v="0"/>
    <n v="0"/>
    <n v="0"/>
    <n v="0"/>
    <n v="0"/>
    <n v="15"/>
    <n v="1499014.3399999999"/>
    <n v="0"/>
    <n v="0"/>
    <n v="0"/>
    <n v="0"/>
    <n v="0"/>
    <n v="0"/>
    <n v="1499014.3399999999"/>
  </r>
  <r>
    <x v="1"/>
    <x v="0"/>
    <x v="6"/>
    <x v="29"/>
    <x v="1"/>
    <x v="1"/>
    <x v="2"/>
    <x v="0"/>
    <n v="0"/>
    <n v="0"/>
    <n v="0"/>
    <n v="0"/>
    <n v="27"/>
    <n v="7089133.9500000011"/>
    <n v="0"/>
    <n v="0"/>
    <n v="0"/>
    <n v="0"/>
    <n v="0"/>
    <n v="0"/>
    <n v="7089133.9500000011"/>
  </r>
  <r>
    <x v="1"/>
    <x v="0"/>
    <x v="6"/>
    <x v="29"/>
    <x v="1"/>
    <x v="2"/>
    <x v="0"/>
    <x v="0"/>
    <n v="0"/>
    <n v="10.18"/>
    <n v="0"/>
    <n v="5281.24"/>
    <n v="0"/>
    <n v="0"/>
    <n v="0"/>
    <n v="0"/>
    <n v="0"/>
    <n v="5281.24"/>
    <n v="0"/>
    <n v="0"/>
    <n v="0"/>
  </r>
  <r>
    <x v="1"/>
    <x v="0"/>
    <x v="6"/>
    <x v="29"/>
    <x v="1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9"/>
    <x v="1"/>
    <x v="3"/>
    <x v="0"/>
    <x v="0"/>
    <n v="16"/>
    <n v="17.240000000000002"/>
    <n v="97247.47"/>
    <n v="77277.760000000009"/>
    <n v="0"/>
    <n v="0"/>
    <n v="0"/>
    <n v="0"/>
    <n v="97247.47"/>
    <n v="77277.760000000009"/>
    <n v="0"/>
    <n v="0"/>
    <n v="0"/>
  </r>
  <r>
    <x v="1"/>
    <x v="0"/>
    <x v="6"/>
    <x v="29"/>
    <x v="1"/>
    <x v="3"/>
    <x v="1"/>
    <x v="0"/>
    <n v="0"/>
    <n v="0"/>
    <n v="0"/>
    <n v="0"/>
    <n v="1"/>
    <n v="30780"/>
    <n v="0"/>
    <n v="0"/>
    <n v="0"/>
    <n v="0"/>
    <n v="0"/>
    <n v="0"/>
    <n v="30780"/>
  </r>
  <r>
    <x v="1"/>
    <x v="0"/>
    <x v="6"/>
    <x v="29"/>
    <x v="2"/>
    <x v="4"/>
    <x v="0"/>
    <x v="0"/>
    <n v="21782"/>
    <n v="19087.77"/>
    <n v="159617501.78"/>
    <n v="141919640.38999999"/>
    <n v="0"/>
    <n v="0"/>
    <n v="0"/>
    <n v="0"/>
    <n v="159617501.78"/>
    <n v="141919640.38999999"/>
    <n v="0"/>
    <n v="0"/>
    <n v="0"/>
  </r>
  <r>
    <x v="1"/>
    <x v="0"/>
    <x v="6"/>
    <x v="29"/>
    <x v="2"/>
    <x v="4"/>
    <x v="1"/>
    <x v="0"/>
    <n v="0"/>
    <n v="0"/>
    <n v="0"/>
    <n v="0"/>
    <n v="52"/>
    <n v="17393177.66"/>
    <n v="0"/>
    <n v="0"/>
    <n v="0"/>
    <n v="0"/>
    <n v="0"/>
    <n v="0"/>
    <n v="17393177.66"/>
  </r>
  <r>
    <x v="1"/>
    <x v="0"/>
    <x v="6"/>
    <x v="29"/>
    <x v="2"/>
    <x v="4"/>
    <x v="2"/>
    <x v="0"/>
    <n v="0"/>
    <n v="0"/>
    <n v="0"/>
    <n v="0"/>
    <n v="81"/>
    <n v="22408097.380000003"/>
    <n v="0"/>
    <n v="0"/>
    <n v="0"/>
    <n v="0"/>
    <n v="0"/>
    <n v="0"/>
    <n v="22408097.380000003"/>
  </r>
  <r>
    <x v="1"/>
    <x v="0"/>
    <x v="6"/>
    <x v="29"/>
    <x v="2"/>
    <x v="0"/>
    <x v="0"/>
    <x v="0"/>
    <n v="346"/>
    <n v="351.71"/>
    <n v="594987.28"/>
    <n v="790168.26"/>
    <n v="0"/>
    <n v="0"/>
    <n v="0"/>
    <n v="0"/>
    <n v="594987.28"/>
    <n v="790168.26"/>
    <n v="0"/>
    <n v="0"/>
    <n v="0"/>
  </r>
  <r>
    <x v="1"/>
    <x v="0"/>
    <x v="6"/>
    <x v="29"/>
    <x v="2"/>
    <x v="0"/>
    <x v="1"/>
    <x v="0"/>
    <n v="0"/>
    <n v="0"/>
    <n v="0"/>
    <n v="0"/>
    <n v="2"/>
    <n v="912741.38"/>
    <n v="0"/>
    <n v="0"/>
    <n v="0"/>
    <n v="0"/>
    <n v="0"/>
    <n v="0"/>
    <n v="912741.38"/>
  </r>
  <r>
    <x v="1"/>
    <x v="0"/>
    <x v="6"/>
    <x v="29"/>
    <x v="2"/>
    <x v="0"/>
    <x v="2"/>
    <x v="0"/>
    <n v="0"/>
    <n v="0"/>
    <n v="0"/>
    <n v="0"/>
    <n v="1"/>
    <n v="149531.70000000001"/>
    <n v="0"/>
    <n v="0"/>
    <n v="0"/>
    <n v="0"/>
    <n v="0"/>
    <n v="0"/>
    <n v="149531.70000000001"/>
  </r>
  <r>
    <x v="1"/>
    <x v="0"/>
    <x v="6"/>
    <x v="29"/>
    <x v="2"/>
    <x v="1"/>
    <x v="0"/>
    <x v="0"/>
    <n v="485"/>
    <n v="450.03000000000003"/>
    <n v="1750406.3"/>
    <n v="2082285.2599999998"/>
    <n v="0"/>
    <n v="2005.26"/>
    <n v="0"/>
    <n v="0"/>
    <n v="1750406.3"/>
    <n v="2082285.2599999998"/>
    <n v="0"/>
    <n v="0"/>
    <n v="2005.26"/>
  </r>
  <r>
    <x v="1"/>
    <x v="0"/>
    <x v="6"/>
    <x v="29"/>
    <x v="2"/>
    <x v="1"/>
    <x v="1"/>
    <x v="0"/>
    <n v="0"/>
    <n v="0"/>
    <n v="0"/>
    <n v="0"/>
    <n v="3"/>
    <n v="789174.92999999993"/>
    <n v="0"/>
    <n v="0"/>
    <n v="0"/>
    <n v="0"/>
    <n v="0"/>
    <n v="0"/>
    <n v="789174.92999999993"/>
  </r>
  <r>
    <x v="1"/>
    <x v="0"/>
    <x v="6"/>
    <x v="29"/>
    <x v="2"/>
    <x v="1"/>
    <x v="2"/>
    <x v="0"/>
    <n v="0"/>
    <n v="0"/>
    <n v="0"/>
    <n v="0"/>
    <n v="9"/>
    <n v="2487396.5"/>
    <n v="0"/>
    <n v="0"/>
    <n v="0"/>
    <n v="0"/>
    <n v="0"/>
    <n v="0"/>
    <n v="2487396.5"/>
  </r>
  <r>
    <x v="1"/>
    <x v="0"/>
    <x v="6"/>
    <x v="29"/>
    <x v="2"/>
    <x v="3"/>
    <x v="0"/>
    <x v="0"/>
    <n v="7"/>
    <n v="9.56"/>
    <n v="26399.59"/>
    <n v="35389.18"/>
    <n v="0"/>
    <n v="0"/>
    <n v="0"/>
    <n v="0"/>
    <n v="26399.59"/>
    <n v="35389.18"/>
    <n v="0"/>
    <n v="0"/>
    <n v="0"/>
  </r>
  <r>
    <x v="1"/>
    <x v="0"/>
    <x v="6"/>
    <x v="29"/>
    <x v="3"/>
    <x v="0"/>
    <x v="0"/>
    <x v="0"/>
    <n v="157"/>
    <n v="125.05"/>
    <n v="321794.45"/>
    <n v="210292.3"/>
    <n v="0"/>
    <n v="0"/>
    <n v="0"/>
    <n v="0"/>
    <n v="321794.45"/>
    <n v="210292.3"/>
    <n v="0"/>
    <n v="0"/>
    <n v="0"/>
  </r>
  <r>
    <x v="1"/>
    <x v="0"/>
    <x v="6"/>
    <x v="29"/>
    <x v="3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9"/>
    <x v="3"/>
    <x v="1"/>
    <x v="0"/>
    <x v="0"/>
    <n v="170"/>
    <n v="191.15"/>
    <n v="255270.24999999994"/>
    <n v="212956.73"/>
    <n v="0"/>
    <n v="0"/>
    <n v="0"/>
    <n v="0"/>
    <n v="255270.24999999994"/>
    <n v="212956.73"/>
    <n v="0"/>
    <n v="0"/>
    <n v="0"/>
  </r>
  <r>
    <x v="1"/>
    <x v="0"/>
    <x v="6"/>
    <x v="29"/>
    <x v="3"/>
    <x v="1"/>
    <x v="1"/>
    <x v="0"/>
    <n v="0"/>
    <n v="0"/>
    <n v="0"/>
    <n v="0"/>
    <n v="15"/>
    <n v="212615.22"/>
    <n v="0"/>
    <n v="0"/>
    <n v="0"/>
    <n v="0"/>
    <n v="0"/>
    <n v="0"/>
    <n v="212615.22"/>
  </r>
  <r>
    <x v="1"/>
    <x v="0"/>
    <x v="6"/>
    <x v="29"/>
    <x v="3"/>
    <x v="1"/>
    <x v="2"/>
    <x v="0"/>
    <n v="0"/>
    <n v="0"/>
    <n v="0"/>
    <n v="0"/>
    <n v="16"/>
    <n v="351648.62999999995"/>
    <n v="0"/>
    <n v="0"/>
    <n v="0"/>
    <n v="0"/>
    <n v="0"/>
    <n v="0"/>
    <n v="351648.62999999995"/>
  </r>
  <r>
    <x v="1"/>
    <x v="0"/>
    <x v="6"/>
    <x v="29"/>
    <x v="3"/>
    <x v="2"/>
    <x v="0"/>
    <x v="0"/>
    <n v="304"/>
    <n v="241.01999999999998"/>
    <n v="541894.22"/>
    <n v="347997.93"/>
    <n v="0"/>
    <n v="0"/>
    <n v="0"/>
    <n v="0"/>
    <n v="541894.22"/>
    <n v="347997.93"/>
    <n v="0"/>
    <n v="0"/>
    <n v="0"/>
  </r>
  <r>
    <x v="1"/>
    <x v="0"/>
    <x v="6"/>
    <x v="29"/>
    <x v="3"/>
    <x v="2"/>
    <x v="1"/>
    <x v="0"/>
    <n v="0"/>
    <n v="0"/>
    <n v="0"/>
    <n v="0"/>
    <n v="12"/>
    <n v="378291.8"/>
    <n v="0"/>
    <n v="0"/>
    <n v="0"/>
    <n v="0"/>
    <n v="0"/>
    <n v="0"/>
    <n v="378291.8"/>
  </r>
  <r>
    <x v="1"/>
    <x v="0"/>
    <x v="6"/>
    <x v="29"/>
    <x v="3"/>
    <x v="2"/>
    <x v="2"/>
    <x v="0"/>
    <n v="0"/>
    <n v="0"/>
    <n v="0"/>
    <n v="0"/>
    <n v="7"/>
    <n v="249961.8"/>
    <n v="0"/>
    <n v="0"/>
    <n v="0"/>
    <n v="0"/>
    <n v="0"/>
    <n v="0"/>
    <n v="249961.8"/>
  </r>
  <r>
    <x v="1"/>
    <x v="0"/>
    <x v="6"/>
    <x v="29"/>
    <x v="4"/>
    <x v="4"/>
    <x v="0"/>
    <x v="0"/>
    <n v="0"/>
    <n v="54.22"/>
    <n v="70855.73"/>
    <n v="52188.61"/>
    <n v="0"/>
    <n v="0"/>
    <n v="0"/>
    <n v="0"/>
    <n v="70855.73"/>
    <n v="52188.61"/>
    <n v="0"/>
    <n v="0"/>
    <n v="0"/>
  </r>
  <r>
    <x v="1"/>
    <x v="0"/>
    <x v="6"/>
    <x v="29"/>
    <x v="4"/>
    <x v="4"/>
    <x v="1"/>
    <x v="0"/>
    <n v="0"/>
    <n v="0"/>
    <n v="0"/>
    <n v="0"/>
    <n v="0"/>
    <n v="38418"/>
    <n v="0"/>
    <n v="0"/>
    <n v="0"/>
    <n v="0"/>
    <n v="0"/>
    <n v="0"/>
    <n v="38418"/>
  </r>
  <r>
    <x v="1"/>
    <x v="0"/>
    <x v="6"/>
    <x v="29"/>
    <x v="4"/>
    <x v="4"/>
    <x v="2"/>
    <x v="0"/>
    <n v="0"/>
    <n v="0"/>
    <n v="0"/>
    <n v="0"/>
    <n v="1"/>
    <n v="181793.7"/>
    <n v="0"/>
    <n v="0"/>
    <n v="0"/>
    <n v="0"/>
    <n v="0"/>
    <n v="0"/>
    <n v="181793.7"/>
  </r>
  <r>
    <x v="1"/>
    <x v="0"/>
    <x v="6"/>
    <x v="29"/>
    <x v="4"/>
    <x v="0"/>
    <x v="0"/>
    <x v="0"/>
    <n v="0"/>
    <n v="1.1499999999999999"/>
    <n v="1774.26"/>
    <n v="3388.42"/>
    <n v="0"/>
    <n v="0"/>
    <n v="0"/>
    <n v="0"/>
    <n v="1774.26"/>
    <n v="3388.42"/>
    <n v="0"/>
    <n v="0"/>
    <n v="0"/>
  </r>
  <r>
    <x v="1"/>
    <x v="0"/>
    <x v="6"/>
    <x v="29"/>
    <x v="4"/>
    <x v="0"/>
    <x v="1"/>
    <x v="0"/>
    <n v="0"/>
    <n v="0"/>
    <n v="0"/>
    <n v="0"/>
    <n v="15"/>
    <n v="-639652.46"/>
    <n v="0"/>
    <n v="0"/>
    <n v="0"/>
    <n v="0"/>
    <n v="0"/>
    <n v="0"/>
    <n v="-639652.46"/>
  </r>
  <r>
    <x v="1"/>
    <x v="0"/>
    <x v="6"/>
    <x v="29"/>
    <x v="4"/>
    <x v="0"/>
    <x v="2"/>
    <x v="0"/>
    <n v="0"/>
    <n v="0"/>
    <n v="0"/>
    <n v="0"/>
    <n v="0"/>
    <n v="-1815260"/>
    <n v="0"/>
    <n v="0"/>
    <n v="0"/>
    <n v="0"/>
    <n v="0"/>
    <n v="0"/>
    <n v="-1815260"/>
  </r>
  <r>
    <x v="1"/>
    <x v="0"/>
    <x v="6"/>
    <x v="29"/>
    <x v="4"/>
    <x v="1"/>
    <x v="0"/>
    <x v="0"/>
    <n v="42"/>
    <n v="33.4"/>
    <n v="239753.5"/>
    <n v="110134.9"/>
    <n v="0"/>
    <n v="0"/>
    <n v="0"/>
    <n v="0"/>
    <n v="239753.5"/>
    <n v="110134.9"/>
    <n v="0"/>
    <n v="0"/>
    <n v="0"/>
  </r>
  <r>
    <x v="1"/>
    <x v="0"/>
    <x v="6"/>
    <x v="29"/>
    <x v="4"/>
    <x v="1"/>
    <x v="1"/>
    <x v="0"/>
    <n v="0"/>
    <n v="0"/>
    <n v="0"/>
    <n v="0"/>
    <n v="2"/>
    <n v="158567"/>
    <n v="0"/>
    <n v="0"/>
    <n v="0"/>
    <n v="0"/>
    <n v="0"/>
    <n v="0"/>
    <n v="158567"/>
  </r>
  <r>
    <x v="1"/>
    <x v="0"/>
    <x v="6"/>
    <x v="30"/>
    <x v="0"/>
    <x v="4"/>
    <x v="0"/>
    <x v="0"/>
    <n v="1"/>
    <n v="19.61"/>
    <n v="22555.4"/>
    <n v="55041.84"/>
    <n v="0"/>
    <n v="0"/>
    <n v="0"/>
    <n v="0"/>
    <n v="22555.4"/>
    <n v="55041.84"/>
    <n v="0"/>
    <n v="0"/>
    <n v="0"/>
  </r>
  <r>
    <x v="1"/>
    <x v="0"/>
    <x v="6"/>
    <x v="30"/>
    <x v="0"/>
    <x v="0"/>
    <x v="0"/>
    <x v="0"/>
    <n v="547"/>
    <n v="575.09999999999991"/>
    <n v="689047.92999999993"/>
    <n v="714132.85"/>
    <n v="0"/>
    <n v="0"/>
    <n v="0"/>
    <n v="0"/>
    <n v="689047.92999999993"/>
    <n v="714132.85"/>
    <n v="0"/>
    <n v="0"/>
    <n v="0"/>
  </r>
  <r>
    <x v="1"/>
    <x v="0"/>
    <x v="6"/>
    <x v="30"/>
    <x v="0"/>
    <x v="0"/>
    <x v="1"/>
    <x v="0"/>
    <n v="0"/>
    <n v="0"/>
    <n v="0"/>
    <n v="0"/>
    <n v="0"/>
    <n v="506"/>
    <n v="0"/>
    <n v="0"/>
    <n v="0"/>
    <n v="0"/>
    <n v="0"/>
    <n v="0"/>
    <n v="506"/>
  </r>
  <r>
    <x v="1"/>
    <x v="0"/>
    <x v="6"/>
    <x v="30"/>
    <x v="0"/>
    <x v="0"/>
    <x v="2"/>
    <x v="0"/>
    <n v="0"/>
    <n v="0"/>
    <n v="0"/>
    <n v="0"/>
    <n v="0"/>
    <n v="8742.0400000000009"/>
    <n v="0"/>
    <n v="0"/>
    <n v="0"/>
    <n v="0"/>
    <n v="0"/>
    <n v="0"/>
    <n v="8742.0400000000009"/>
  </r>
  <r>
    <x v="1"/>
    <x v="0"/>
    <x v="6"/>
    <x v="30"/>
    <x v="0"/>
    <x v="1"/>
    <x v="0"/>
    <x v="0"/>
    <n v="7542"/>
    <n v="7216.5499999999993"/>
    <n v="14666969.439999999"/>
    <n v="13901851.019999996"/>
    <n v="0"/>
    <n v="0"/>
    <n v="0"/>
    <n v="0"/>
    <n v="14666969.439999999"/>
    <n v="13901851.019999996"/>
    <n v="0"/>
    <n v="0"/>
    <n v="0"/>
  </r>
  <r>
    <x v="1"/>
    <x v="0"/>
    <x v="6"/>
    <x v="30"/>
    <x v="0"/>
    <x v="1"/>
    <x v="1"/>
    <x v="0"/>
    <n v="0"/>
    <n v="0"/>
    <n v="0"/>
    <n v="0"/>
    <n v="29"/>
    <n v="2329173.3600000003"/>
    <n v="0"/>
    <n v="0"/>
    <n v="0"/>
    <n v="0"/>
    <n v="0"/>
    <n v="0"/>
    <n v="2329173.3600000003"/>
  </r>
  <r>
    <x v="1"/>
    <x v="0"/>
    <x v="6"/>
    <x v="30"/>
    <x v="0"/>
    <x v="1"/>
    <x v="2"/>
    <x v="0"/>
    <n v="0"/>
    <n v="0"/>
    <n v="0"/>
    <n v="0"/>
    <n v="34"/>
    <n v="5155939.2200000007"/>
    <n v="0"/>
    <n v="0"/>
    <n v="0"/>
    <n v="0"/>
    <n v="0"/>
    <n v="0"/>
    <n v="5155939.2200000007"/>
  </r>
  <r>
    <x v="1"/>
    <x v="0"/>
    <x v="6"/>
    <x v="30"/>
    <x v="0"/>
    <x v="2"/>
    <x v="0"/>
    <x v="0"/>
    <n v="0"/>
    <n v="5.3100000000000005"/>
    <n v="0"/>
    <n v="4892.5999999999995"/>
    <n v="0"/>
    <n v="0"/>
    <n v="0"/>
    <n v="0"/>
    <n v="0"/>
    <n v="4892.5999999999995"/>
    <n v="0"/>
    <n v="0"/>
    <n v="0"/>
  </r>
  <r>
    <x v="1"/>
    <x v="0"/>
    <x v="6"/>
    <x v="30"/>
    <x v="0"/>
    <x v="3"/>
    <x v="0"/>
    <x v="0"/>
    <n v="34"/>
    <n v="51.269999999999996"/>
    <n v="165713.38999999998"/>
    <n v="228554.99"/>
    <n v="0"/>
    <n v="0"/>
    <n v="0"/>
    <n v="0"/>
    <n v="165713.38999999998"/>
    <n v="228554.99"/>
    <n v="0"/>
    <n v="0"/>
    <n v="0"/>
  </r>
  <r>
    <x v="1"/>
    <x v="0"/>
    <x v="6"/>
    <x v="30"/>
    <x v="0"/>
    <x v="3"/>
    <x v="1"/>
    <x v="0"/>
    <n v="0"/>
    <n v="0"/>
    <n v="0"/>
    <n v="0"/>
    <n v="1"/>
    <n v="92952"/>
    <n v="0"/>
    <n v="0"/>
    <n v="0"/>
    <n v="0"/>
    <n v="0"/>
    <n v="0"/>
    <n v="92952"/>
  </r>
  <r>
    <x v="1"/>
    <x v="0"/>
    <x v="6"/>
    <x v="30"/>
    <x v="0"/>
    <x v="3"/>
    <x v="2"/>
    <x v="0"/>
    <n v="0"/>
    <n v="0"/>
    <n v="0"/>
    <n v="0"/>
    <n v="1"/>
    <n v="99706.9"/>
    <n v="0"/>
    <n v="0"/>
    <n v="0"/>
    <n v="0"/>
    <n v="0"/>
    <n v="0"/>
    <n v="99706.9"/>
  </r>
  <r>
    <x v="1"/>
    <x v="0"/>
    <x v="6"/>
    <x v="30"/>
    <x v="1"/>
    <x v="4"/>
    <x v="0"/>
    <x v="0"/>
    <n v="1142"/>
    <n v="1120.6100000000001"/>
    <n v="1943410.85"/>
    <n v="1713951.45"/>
    <n v="0"/>
    <n v="0"/>
    <n v="0"/>
    <n v="0"/>
    <n v="1943410.85"/>
    <n v="1713951.45"/>
    <n v="0"/>
    <n v="0"/>
    <n v="0"/>
  </r>
  <r>
    <x v="1"/>
    <x v="0"/>
    <x v="6"/>
    <x v="30"/>
    <x v="1"/>
    <x v="4"/>
    <x v="1"/>
    <x v="0"/>
    <n v="0"/>
    <n v="0"/>
    <n v="0"/>
    <n v="0"/>
    <n v="15"/>
    <n v="4156589.41"/>
    <n v="0"/>
    <n v="0"/>
    <n v="0"/>
    <n v="0"/>
    <n v="0"/>
    <n v="0"/>
    <n v="4156589.41"/>
  </r>
  <r>
    <x v="1"/>
    <x v="0"/>
    <x v="6"/>
    <x v="30"/>
    <x v="1"/>
    <x v="4"/>
    <x v="2"/>
    <x v="0"/>
    <n v="0"/>
    <n v="0"/>
    <n v="0"/>
    <n v="0"/>
    <n v="11"/>
    <n v="2883051.42"/>
    <n v="0"/>
    <n v="0"/>
    <n v="0"/>
    <n v="0"/>
    <n v="0"/>
    <n v="0"/>
    <n v="2883051.42"/>
  </r>
  <r>
    <x v="1"/>
    <x v="0"/>
    <x v="6"/>
    <x v="30"/>
    <x v="1"/>
    <x v="0"/>
    <x v="0"/>
    <x v="0"/>
    <n v="404"/>
    <n v="391.03"/>
    <n v="767904.36999999988"/>
    <n v="630941.9"/>
    <n v="0"/>
    <n v="0"/>
    <n v="0"/>
    <n v="0"/>
    <n v="767904.36999999988"/>
    <n v="630941.9"/>
    <n v="0"/>
    <n v="0"/>
    <n v="0"/>
  </r>
  <r>
    <x v="1"/>
    <x v="0"/>
    <x v="6"/>
    <x v="30"/>
    <x v="1"/>
    <x v="1"/>
    <x v="0"/>
    <x v="0"/>
    <n v="1103"/>
    <n v="1097.7200000000003"/>
    <n v="4328771.26"/>
    <n v="3116166.8299999996"/>
    <n v="0"/>
    <n v="0"/>
    <n v="0"/>
    <n v="0"/>
    <n v="4328771.26"/>
    <n v="3116166.8299999996"/>
    <n v="0"/>
    <n v="0"/>
    <n v="0"/>
  </r>
  <r>
    <x v="1"/>
    <x v="0"/>
    <x v="6"/>
    <x v="30"/>
    <x v="1"/>
    <x v="1"/>
    <x v="1"/>
    <x v="0"/>
    <n v="0"/>
    <n v="0"/>
    <n v="0"/>
    <n v="0"/>
    <n v="5"/>
    <n v="1732646.6199999999"/>
    <n v="0"/>
    <n v="0"/>
    <n v="0"/>
    <n v="0"/>
    <n v="0"/>
    <n v="0"/>
    <n v="1732646.6199999999"/>
  </r>
  <r>
    <x v="1"/>
    <x v="0"/>
    <x v="6"/>
    <x v="30"/>
    <x v="1"/>
    <x v="1"/>
    <x v="2"/>
    <x v="0"/>
    <n v="0"/>
    <n v="0"/>
    <n v="0"/>
    <n v="0"/>
    <n v="12"/>
    <n v="2060930.92"/>
    <n v="0"/>
    <n v="0"/>
    <n v="0"/>
    <n v="0"/>
    <n v="0"/>
    <n v="0"/>
    <n v="2060930.92"/>
  </r>
  <r>
    <x v="1"/>
    <x v="0"/>
    <x v="6"/>
    <x v="30"/>
    <x v="1"/>
    <x v="2"/>
    <x v="0"/>
    <x v="0"/>
    <n v="0"/>
    <n v="0.61"/>
    <n v="0"/>
    <n v="43.07"/>
    <n v="0"/>
    <n v="0"/>
    <n v="0"/>
    <n v="0"/>
    <n v="0"/>
    <n v="43.07"/>
    <n v="0"/>
    <n v="0"/>
    <n v="0"/>
  </r>
  <r>
    <x v="1"/>
    <x v="0"/>
    <x v="6"/>
    <x v="30"/>
    <x v="1"/>
    <x v="3"/>
    <x v="0"/>
    <x v="0"/>
    <n v="52"/>
    <n v="49.26"/>
    <n v="241802.19"/>
    <n v="240242.19"/>
    <n v="0"/>
    <n v="0"/>
    <n v="0"/>
    <n v="0"/>
    <n v="241802.19"/>
    <n v="240242.19"/>
    <n v="0"/>
    <n v="0"/>
    <n v="0"/>
  </r>
  <r>
    <x v="1"/>
    <x v="0"/>
    <x v="6"/>
    <x v="30"/>
    <x v="2"/>
    <x v="4"/>
    <x v="0"/>
    <x v="0"/>
    <n v="581"/>
    <n v="520.71"/>
    <n v="4182820.6"/>
    <n v="3679189.68"/>
    <n v="0"/>
    <n v="0"/>
    <n v="0"/>
    <n v="0"/>
    <n v="4182820.6"/>
    <n v="3679189.68"/>
    <n v="0"/>
    <n v="0"/>
    <n v="0"/>
  </r>
  <r>
    <x v="1"/>
    <x v="0"/>
    <x v="6"/>
    <x v="30"/>
    <x v="2"/>
    <x v="4"/>
    <x v="1"/>
    <x v="0"/>
    <n v="0"/>
    <n v="0"/>
    <n v="0"/>
    <n v="0"/>
    <n v="54"/>
    <n v="22771706.859999999"/>
    <n v="0"/>
    <n v="0"/>
    <n v="0"/>
    <n v="0"/>
    <n v="0"/>
    <n v="0"/>
    <n v="22771706.859999999"/>
  </r>
  <r>
    <x v="1"/>
    <x v="0"/>
    <x v="6"/>
    <x v="30"/>
    <x v="2"/>
    <x v="4"/>
    <x v="2"/>
    <x v="0"/>
    <n v="0"/>
    <n v="0"/>
    <n v="0"/>
    <n v="0"/>
    <n v="83"/>
    <n v="56995273.300000004"/>
    <n v="0"/>
    <n v="0"/>
    <n v="0"/>
    <n v="0"/>
    <n v="0"/>
    <n v="0"/>
    <n v="56995273.300000004"/>
  </r>
  <r>
    <x v="1"/>
    <x v="0"/>
    <x v="6"/>
    <x v="30"/>
    <x v="2"/>
    <x v="0"/>
    <x v="0"/>
    <x v="0"/>
    <n v="56"/>
    <n v="65.320000000000007"/>
    <n v="115988.08"/>
    <n v="124317.68000000001"/>
    <n v="0"/>
    <n v="0"/>
    <n v="0"/>
    <n v="0"/>
    <n v="115988.08"/>
    <n v="124317.68000000001"/>
    <n v="0"/>
    <n v="0"/>
    <n v="0"/>
  </r>
  <r>
    <x v="1"/>
    <x v="0"/>
    <x v="6"/>
    <x v="30"/>
    <x v="2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30"/>
    <x v="2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30"/>
    <x v="2"/>
    <x v="1"/>
    <x v="0"/>
    <x v="0"/>
    <n v="7"/>
    <n v="12.440000000000001"/>
    <n v="15459.26"/>
    <n v="53114.669999999991"/>
    <n v="0"/>
    <n v="0"/>
    <n v="0"/>
    <n v="0"/>
    <n v="15459.26"/>
    <n v="53114.669999999991"/>
    <n v="0"/>
    <n v="0"/>
    <n v="0"/>
  </r>
  <r>
    <x v="1"/>
    <x v="0"/>
    <x v="6"/>
    <x v="30"/>
    <x v="2"/>
    <x v="1"/>
    <x v="1"/>
    <x v="0"/>
    <n v="0"/>
    <n v="0"/>
    <n v="0"/>
    <n v="0"/>
    <n v="1"/>
    <n v="-41755"/>
    <n v="0"/>
    <n v="0"/>
    <n v="0"/>
    <n v="0"/>
    <n v="0"/>
    <n v="0"/>
    <n v="-41755"/>
  </r>
  <r>
    <x v="1"/>
    <x v="0"/>
    <x v="6"/>
    <x v="30"/>
    <x v="2"/>
    <x v="1"/>
    <x v="2"/>
    <x v="0"/>
    <n v="0"/>
    <n v="0"/>
    <n v="0"/>
    <n v="0"/>
    <n v="2"/>
    <n v="2507273"/>
    <n v="0"/>
    <n v="0"/>
    <n v="0"/>
    <n v="0"/>
    <n v="0"/>
    <n v="0"/>
    <n v="2507273"/>
  </r>
  <r>
    <x v="1"/>
    <x v="0"/>
    <x v="6"/>
    <x v="30"/>
    <x v="2"/>
    <x v="3"/>
    <x v="0"/>
    <x v="0"/>
    <n v="26"/>
    <n v="21"/>
    <n v="59046.380000000005"/>
    <n v="45388.570000000007"/>
    <n v="0"/>
    <n v="0"/>
    <n v="0"/>
    <n v="0"/>
    <n v="59046.380000000005"/>
    <n v="45388.570000000007"/>
    <n v="0"/>
    <n v="0"/>
    <n v="0"/>
  </r>
  <r>
    <x v="1"/>
    <x v="0"/>
    <x v="6"/>
    <x v="30"/>
    <x v="3"/>
    <x v="0"/>
    <x v="0"/>
    <x v="0"/>
    <n v="59"/>
    <n v="47.53"/>
    <n v="131225.21"/>
    <n v="98938.43"/>
    <n v="0"/>
    <n v="0"/>
    <n v="0"/>
    <n v="0"/>
    <n v="131225.21"/>
    <n v="98938.43"/>
    <n v="0"/>
    <n v="0"/>
    <n v="0"/>
  </r>
  <r>
    <x v="1"/>
    <x v="0"/>
    <x v="6"/>
    <x v="30"/>
    <x v="3"/>
    <x v="1"/>
    <x v="0"/>
    <x v="0"/>
    <n v="56"/>
    <n v="63.199999999999996"/>
    <n v="81407.27"/>
    <n v="60371.3"/>
    <n v="0"/>
    <n v="0"/>
    <n v="0"/>
    <n v="0"/>
    <n v="81407.27"/>
    <n v="60371.3"/>
    <n v="0"/>
    <n v="0"/>
    <n v="0"/>
  </r>
  <r>
    <x v="1"/>
    <x v="0"/>
    <x v="6"/>
    <x v="30"/>
    <x v="3"/>
    <x v="1"/>
    <x v="1"/>
    <x v="0"/>
    <n v="0"/>
    <n v="0"/>
    <n v="0"/>
    <n v="0"/>
    <n v="8"/>
    <n v="141509.6"/>
    <n v="0"/>
    <n v="0"/>
    <n v="0"/>
    <n v="0"/>
    <n v="0"/>
    <n v="0"/>
    <n v="141509.6"/>
  </r>
  <r>
    <x v="1"/>
    <x v="0"/>
    <x v="6"/>
    <x v="30"/>
    <x v="3"/>
    <x v="1"/>
    <x v="2"/>
    <x v="0"/>
    <n v="0"/>
    <n v="0"/>
    <n v="0"/>
    <n v="0"/>
    <n v="1"/>
    <n v="20337.599999999999"/>
    <n v="0"/>
    <n v="0"/>
    <n v="0"/>
    <n v="0"/>
    <n v="0"/>
    <n v="0"/>
    <n v="20337.599999999999"/>
  </r>
  <r>
    <x v="1"/>
    <x v="0"/>
    <x v="6"/>
    <x v="30"/>
    <x v="3"/>
    <x v="2"/>
    <x v="0"/>
    <x v="0"/>
    <n v="70"/>
    <n v="68.81"/>
    <n v="64579.79"/>
    <n v="61178.409999999996"/>
    <n v="0"/>
    <n v="0"/>
    <n v="0"/>
    <n v="0"/>
    <n v="64579.79"/>
    <n v="61178.409999999996"/>
    <n v="0"/>
    <n v="0"/>
    <n v="0"/>
  </r>
  <r>
    <x v="1"/>
    <x v="0"/>
    <x v="6"/>
    <x v="30"/>
    <x v="3"/>
    <x v="2"/>
    <x v="1"/>
    <x v="0"/>
    <n v="0"/>
    <n v="0"/>
    <n v="0"/>
    <n v="0"/>
    <n v="11"/>
    <n v="208839.8"/>
    <n v="0"/>
    <n v="0"/>
    <n v="0"/>
    <n v="0"/>
    <n v="0"/>
    <n v="0"/>
    <n v="208839.8"/>
  </r>
  <r>
    <x v="1"/>
    <x v="0"/>
    <x v="6"/>
    <x v="30"/>
    <x v="3"/>
    <x v="2"/>
    <x v="2"/>
    <x v="0"/>
    <n v="0"/>
    <n v="0"/>
    <n v="0"/>
    <n v="0"/>
    <n v="4"/>
    <n v="63435.360000000001"/>
    <n v="0"/>
    <n v="0"/>
    <n v="0"/>
    <n v="0"/>
    <n v="0"/>
    <n v="0"/>
    <n v="63435.360000000001"/>
  </r>
  <r>
    <x v="1"/>
    <x v="0"/>
    <x v="6"/>
    <x v="30"/>
    <x v="4"/>
    <x v="0"/>
    <x v="1"/>
    <x v="0"/>
    <n v="0"/>
    <n v="0"/>
    <n v="0"/>
    <n v="0"/>
    <n v="0"/>
    <n v="-232910.82999999996"/>
    <n v="0"/>
    <n v="0"/>
    <n v="0"/>
    <n v="0"/>
    <n v="0"/>
    <n v="0"/>
    <n v="-232910.82999999996"/>
  </r>
  <r>
    <x v="1"/>
    <x v="0"/>
    <x v="6"/>
    <x v="30"/>
    <x v="4"/>
    <x v="0"/>
    <x v="2"/>
    <x v="0"/>
    <n v="0"/>
    <n v="0"/>
    <n v="0"/>
    <n v="0"/>
    <n v="0"/>
    <n v="1389371.3699999999"/>
    <n v="0"/>
    <n v="0"/>
    <n v="0"/>
    <n v="0"/>
    <n v="0"/>
    <n v="0"/>
    <n v="1389371.3699999999"/>
  </r>
  <r>
    <x v="1"/>
    <x v="0"/>
    <x v="6"/>
    <x v="30"/>
    <x v="4"/>
    <x v="1"/>
    <x v="0"/>
    <x v="0"/>
    <n v="5"/>
    <n v="5"/>
    <n v="2139.25"/>
    <n v="1455.2"/>
    <n v="0"/>
    <n v="0"/>
    <n v="0"/>
    <n v="0"/>
    <n v="2139.25"/>
    <n v="1455.2"/>
    <n v="0"/>
    <n v="0"/>
    <n v="0"/>
  </r>
  <r>
    <x v="1"/>
    <x v="0"/>
    <x v="6"/>
    <x v="31"/>
    <x v="0"/>
    <x v="4"/>
    <x v="0"/>
    <x v="0"/>
    <n v="611"/>
    <n v="592.49"/>
    <n v="845327.28"/>
    <n v="1801771.02"/>
    <n v="0"/>
    <n v="0"/>
    <n v="0"/>
    <n v="0"/>
    <n v="845327.28"/>
    <n v="1801771.02"/>
    <n v="0"/>
    <n v="0"/>
    <n v="0"/>
  </r>
  <r>
    <x v="1"/>
    <x v="0"/>
    <x v="6"/>
    <x v="31"/>
    <x v="0"/>
    <x v="0"/>
    <x v="0"/>
    <x v="0"/>
    <n v="4334"/>
    <n v="4413.79"/>
    <n v="4058554.9099999997"/>
    <n v="4677836.709999999"/>
    <n v="0"/>
    <n v="0"/>
    <n v="0"/>
    <n v="0"/>
    <n v="4058554.9099999997"/>
    <n v="4677836.709999999"/>
    <n v="0"/>
    <n v="0"/>
    <n v="0"/>
  </r>
  <r>
    <x v="1"/>
    <x v="0"/>
    <x v="6"/>
    <x v="31"/>
    <x v="0"/>
    <x v="0"/>
    <x v="1"/>
    <x v="0"/>
    <n v="0"/>
    <n v="0"/>
    <n v="0"/>
    <n v="0"/>
    <n v="6"/>
    <n v="204877.72999999998"/>
    <n v="0"/>
    <n v="0"/>
    <n v="0"/>
    <n v="0"/>
    <n v="0"/>
    <n v="0"/>
    <n v="204877.72999999998"/>
  </r>
  <r>
    <x v="1"/>
    <x v="0"/>
    <x v="6"/>
    <x v="31"/>
    <x v="0"/>
    <x v="0"/>
    <x v="2"/>
    <x v="0"/>
    <n v="0"/>
    <n v="0"/>
    <n v="0"/>
    <n v="0"/>
    <n v="11"/>
    <n v="1206259.5"/>
    <n v="0"/>
    <n v="0"/>
    <n v="0"/>
    <n v="0"/>
    <n v="0"/>
    <n v="0"/>
    <n v="1206259.5"/>
  </r>
  <r>
    <x v="1"/>
    <x v="0"/>
    <x v="6"/>
    <x v="31"/>
    <x v="0"/>
    <x v="1"/>
    <x v="0"/>
    <x v="0"/>
    <n v="50193"/>
    <n v="48245.529999999992"/>
    <n v="90690574.930000007"/>
    <n v="89999220.25999999"/>
    <n v="0"/>
    <n v="0"/>
    <n v="0"/>
    <n v="0"/>
    <n v="90690574.930000007"/>
    <n v="89999220.25999999"/>
    <n v="0"/>
    <n v="0"/>
    <n v="0"/>
  </r>
  <r>
    <x v="1"/>
    <x v="0"/>
    <x v="6"/>
    <x v="31"/>
    <x v="0"/>
    <x v="1"/>
    <x v="1"/>
    <x v="0"/>
    <n v="0"/>
    <n v="0"/>
    <n v="0"/>
    <n v="0"/>
    <n v="113"/>
    <n v="4831888.2799999993"/>
    <n v="0"/>
    <n v="0"/>
    <n v="0"/>
    <n v="0"/>
    <n v="0"/>
    <n v="0"/>
    <n v="4831888.2799999993"/>
  </r>
  <r>
    <x v="1"/>
    <x v="0"/>
    <x v="6"/>
    <x v="31"/>
    <x v="0"/>
    <x v="1"/>
    <x v="2"/>
    <x v="0"/>
    <n v="0"/>
    <n v="0"/>
    <n v="0"/>
    <n v="0"/>
    <n v="349"/>
    <n v="56224198.870000005"/>
    <n v="0"/>
    <n v="0"/>
    <n v="0"/>
    <n v="0"/>
    <n v="0"/>
    <n v="0"/>
    <n v="56224198.870000005"/>
  </r>
  <r>
    <x v="1"/>
    <x v="0"/>
    <x v="6"/>
    <x v="31"/>
    <x v="0"/>
    <x v="2"/>
    <x v="0"/>
    <x v="0"/>
    <n v="1"/>
    <n v="30.6"/>
    <n v="-4323.25"/>
    <n v="15848.51"/>
    <n v="0"/>
    <n v="0"/>
    <n v="0"/>
    <n v="0"/>
    <n v="-4323.25"/>
    <n v="15848.51"/>
    <n v="0"/>
    <n v="0"/>
    <n v="0"/>
  </r>
  <r>
    <x v="1"/>
    <x v="0"/>
    <x v="6"/>
    <x v="31"/>
    <x v="0"/>
    <x v="2"/>
    <x v="1"/>
    <x v="0"/>
    <n v="0"/>
    <n v="0"/>
    <n v="0"/>
    <n v="0"/>
    <n v="18"/>
    <n v="2585923"/>
    <n v="0"/>
    <n v="0"/>
    <n v="0"/>
    <n v="0"/>
    <n v="0"/>
    <n v="0"/>
    <n v="2585923"/>
  </r>
  <r>
    <x v="1"/>
    <x v="0"/>
    <x v="6"/>
    <x v="31"/>
    <x v="0"/>
    <x v="2"/>
    <x v="2"/>
    <x v="0"/>
    <n v="0"/>
    <n v="0"/>
    <n v="0"/>
    <n v="0"/>
    <n v="2"/>
    <n v="426054.8"/>
    <n v="0"/>
    <n v="0"/>
    <n v="0"/>
    <n v="0"/>
    <n v="0"/>
    <n v="0"/>
    <n v="426054.8"/>
  </r>
  <r>
    <x v="1"/>
    <x v="0"/>
    <x v="6"/>
    <x v="31"/>
    <x v="0"/>
    <x v="3"/>
    <x v="0"/>
    <x v="0"/>
    <n v="3860"/>
    <n v="3614.17"/>
    <n v="2542917.8899999997"/>
    <n v="7862763.1400000006"/>
    <n v="0"/>
    <n v="0"/>
    <n v="0"/>
    <n v="0"/>
    <n v="2542917.8899999997"/>
    <n v="7862763.1400000006"/>
    <n v="0"/>
    <n v="0"/>
    <n v="0"/>
  </r>
  <r>
    <x v="1"/>
    <x v="0"/>
    <x v="6"/>
    <x v="31"/>
    <x v="0"/>
    <x v="3"/>
    <x v="1"/>
    <x v="0"/>
    <n v="0"/>
    <n v="0"/>
    <n v="0"/>
    <n v="0"/>
    <n v="0"/>
    <n v="-85915.87"/>
    <n v="0"/>
    <n v="0"/>
    <n v="0"/>
    <n v="0"/>
    <n v="0"/>
    <n v="0"/>
    <n v="-85915.87"/>
  </r>
  <r>
    <x v="1"/>
    <x v="0"/>
    <x v="6"/>
    <x v="31"/>
    <x v="0"/>
    <x v="3"/>
    <x v="2"/>
    <x v="0"/>
    <n v="0"/>
    <n v="0"/>
    <n v="0"/>
    <n v="0"/>
    <n v="15"/>
    <n v="2138092.06"/>
    <n v="0"/>
    <n v="0"/>
    <n v="0"/>
    <n v="0"/>
    <n v="0"/>
    <n v="0"/>
    <n v="2138092.06"/>
  </r>
  <r>
    <x v="1"/>
    <x v="0"/>
    <x v="6"/>
    <x v="31"/>
    <x v="1"/>
    <x v="4"/>
    <x v="0"/>
    <x v="0"/>
    <n v="5956"/>
    <n v="6124.2199999999993"/>
    <n v="9305331.5299999993"/>
    <n v="12446576.079999998"/>
    <n v="0"/>
    <n v="847.86"/>
    <n v="0"/>
    <n v="0"/>
    <n v="9305331.5299999993"/>
    <n v="12446576.079999998"/>
    <n v="0"/>
    <n v="0"/>
    <n v="847.86"/>
  </r>
  <r>
    <x v="1"/>
    <x v="0"/>
    <x v="6"/>
    <x v="31"/>
    <x v="1"/>
    <x v="4"/>
    <x v="1"/>
    <x v="0"/>
    <n v="0"/>
    <n v="0"/>
    <n v="0"/>
    <n v="0"/>
    <n v="39"/>
    <n v="4530792.24"/>
    <n v="0"/>
    <n v="0"/>
    <n v="0"/>
    <n v="0"/>
    <n v="0"/>
    <n v="0"/>
    <n v="4530792.24"/>
  </r>
  <r>
    <x v="1"/>
    <x v="0"/>
    <x v="6"/>
    <x v="31"/>
    <x v="1"/>
    <x v="4"/>
    <x v="2"/>
    <x v="0"/>
    <n v="0"/>
    <n v="0"/>
    <n v="0"/>
    <n v="0"/>
    <n v="61"/>
    <n v="10840942.35"/>
    <n v="0"/>
    <n v="0"/>
    <n v="0"/>
    <n v="0"/>
    <n v="0"/>
    <n v="0"/>
    <n v="10840942.35"/>
  </r>
  <r>
    <x v="1"/>
    <x v="0"/>
    <x v="6"/>
    <x v="31"/>
    <x v="1"/>
    <x v="0"/>
    <x v="0"/>
    <x v="0"/>
    <n v="1507"/>
    <n v="1496.32"/>
    <n v="1109694.0900000001"/>
    <n v="1039128.86"/>
    <n v="0"/>
    <n v="0"/>
    <n v="0"/>
    <n v="0"/>
    <n v="1109694.0900000001"/>
    <n v="1039128.86"/>
    <n v="0"/>
    <n v="0"/>
    <n v="0"/>
  </r>
  <r>
    <x v="1"/>
    <x v="0"/>
    <x v="6"/>
    <x v="31"/>
    <x v="1"/>
    <x v="0"/>
    <x v="1"/>
    <x v="0"/>
    <n v="0"/>
    <n v="0"/>
    <n v="0"/>
    <n v="0"/>
    <n v="3"/>
    <n v="265699.40000000002"/>
    <n v="0"/>
    <n v="0"/>
    <n v="0"/>
    <n v="0"/>
    <n v="0"/>
    <n v="0"/>
    <n v="265699.40000000002"/>
  </r>
  <r>
    <x v="1"/>
    <x v="0"/>
    <x v="6"/>
    <x v="31"/>
    <x v="1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31"/>
    <x v="1"/>
    <x v="1"/>
    <x v="0"/>
    <x v="0"/>
    <n v="5230"/>
    <n v="6163.17"/>
    <n v="13789555.41"/>
    <n v="12816387.959999999"/>
    <n v="0"/>
    <n v="0"/>
    <n v="0"/>
    <n v="0"/>
    <n v="13789555.41"/>
    <n v="12816387.959999999"/>
    <n v="0"/>
    <n v="0"/>
    <n v="0"/>
  </r>
  <r>
    <x v="1"/>
    <x v="0"/>
    <x v="6"/>
    <x v="31"/>
    <x v="1"/>
    <x v="1"/>
    <x v="1"/>
    <x v="0"/>
    <n v="0"/>
    <n v="0"/>
    <n v="0"/>
    <n v="0"/>
    <n v="41"/>
    <n v="3360403.08"/>
    <n v="0"/>
    <n v="0"/>
    <n v="0"/>
    <n v="0"/>
    <n v="0"/>
    <n v="0"/>
    <n v="3360403.08"/>
  </r>
  <r>
    <x v="1"/>
    <x v="0"/>
    <x v="6"/>
    <x v="31"/>
    <x v="1"/>
    <x v="1"/>
    <x v="2"/>
    <x v="0"/>
    <n v="0"/>
    <n v="0"/>
    <n v="0"/>
    <n v="0"/>
    <n v="100"/>
    <n v="13582321.610000001"/>
    <n v="0"/>
    <n v="0"/>
    <n v="0"/>
    <n v="0"/>
    <n v="0"/>
    <n v="0"/>
    <n v="13582321.610000001"/>
  </r>
  <r>
    <x v="1"/>
    <x v="0"/>
    <x v="6"/>
    <x v="31"/>
    <x v="1"/>
    <x v="2"/>
    <x v="0"/>
    <x v="0"/>
    <n v="0"/>
    <n v="1.75"/>
    <n v="0"/>
    <n v="1225.7"/>
    <n v="0"/>
    <n v="0"/>
    <n v="0"/>
    <n v="0"/>
    <n v="0"/>
    <n v="1225.7"/>
    <n v="0"/>
    <n v="0"/>
    <n v="0"/>
  </r>
  <r>
    <x v="1"/>
    <x v="0"/>
    <x v="6"/>
    <x v="31"/>
    <x v="1"/>
    <x v="3"/>
    <x v="0"/>
    <x v="0"/>
    <n v="43"/>
    <n v="32.379999999999995"/>
    <n v="82032.78"/>
    <n v="68498.78"/>
    <n v="0"/>
    <n v="0"/>
    <n v="0"/>
    <n v="0"/>
    <n v="82032.78"/>
    <n v="68498.78"/>
    <n v="0"/>
    <n v="0"/>
    <n v="0"/>
  </r>
  <r>
    <x v="1"/>
    <x v="0"/>
    <x v="6"/>
    <x v="31"/>
    <x v="2"/>
    <x v="4"/>
    <x v="0"/>
    <x v="0"/>
    <n v="19720"/>
    <n v="20344.71"/>
    <n v="141188857.94999999"/>
    <n v="130906877.02000001"/>
    <n v="0"/>
    <n v="0"/>
    <n v="0"/>
    <n v="0"/>
    <n v="141188857.94999999"/>
    <n v="130906877.02000001"/>
    <n v="0"/>
    <n v="0"/>
    <n v="0"/>
  </r>
  <r>
    <x v="1"/>
    <x v="0"/>
    <x v="6"/>
    <x v="31"/>
    <x v="2"/>
    <x v="4"/>
    <x v="1"/>
    <x v="0"/>
    <n v="0"/>
    <n v="0"/>
    <n v="0"/>
    <n v="0"/>
    <n v="138"/>
    <n v="36054677.780000001"/>
    <n v="0"/>
    <n v="0"/>
    <n v="0"/>
    <n v="0"/>
    <n v="0"/>
    <n v="0"/>
    <n v="36054677.780000001"/>
  </r>
  <r>
    <x v="1"/>
    <x v="0"/>
    <x v="6"/>
    <x v="31"/>
    <x v="2"/>
    <x v="4"/>
    <x v="2"/>
    <x v="0"/>
    <n v="0"/>
    <n v="0"/>
    <n v="0"/>
    <n v="0"/>
    <n v="358"/>
    <n v="151452975.20000002"/>
    <n v="0"/>
    <n v="0"/>
    <n v="0"/>
    <n v="0"/>
    <n v="0"/>
    <n v="0"/>
    <n v="151452975.20000002"/>
  </r>
  <r>
    <x v="1"/>
    <x v="0"/>
    <x v="6"/>
    <x v="31"/>
    <x v="2"/>
    <x v="0"/>
    <x v="0"/>
    <x v="0"/>
    <n v="259"/>
    <n v="284.99"/>
    <n v="662423.91000000015"/>
    <n v="851655.06"/>
    <n v="0"/>
    <n v="0"/>
    <n v="0"/>
    <n v="0"/>
    <n v="662423.91000000015"/>
    <n v="851655.06"/>
    <n v="0"/>
    <n v="0"/>
    <n v="0"/>
  </r>
  <r>
    <x v="1"/>
    <x v="0"/>
    <x v="6"/>
    <x v="31"/>
    <x v="2"/>
    <x v="0"/>
    <x v="1"/>
    <x v="0"/>
    <n v="0"/>
    <n v="0"/>
    <n v="0"/>
    <n v="0"/>
    <n v="2"/>
    <n v="-2729"/>
    <n v="0"/>
    <n v="0"/>
    <n v="0"/>
    <n v="0"/>
    <n v="0"/>
    <n v="0"/>
    <n v="-2729"/>
  </r>
  <r>
    <x v="1"/>
    <x v="0"/>
    <x v="6"/>
    <x v="31"/>
    <x v="2"/>
    <x v="0"/>
    <x v="2"/>
    <x v="0"/>
    <n v="0"/>
    <n v="0"/>
    <n v="0"/>
    <n v="0"/>
    <n v="5"/>
    <n v="2599069.7999999998"/>
    <n v="0"/>
    <n v="0"/>
    <n v="0"/>
    <n v="0"/>
    <n v="0"/>
    <n v="0"/>
    <n v="2599069.7999999998"/>
  </r>
  <r>
    <x v="1"/>
    <x v="0"/>
    <x v="6"/>
    <x v="31"/>
    <x v="2"/>
    <x v="1"/>
    <x v="0"/>
    <x v="0"/>
    <n v="449"/>
    <n v="615.19999999999993"/>
    <n v="2210039.16"/>
    <n v="3140257.0199999996"/>
    <n v="0"/>
    <n v="5189.7299999999996"/>
    <n v="0"/>
    <n v="0"/>
    <n v="2210039.16"/>
    <n v="3140257.0199999996"/>
    <n v="0"/>
    <n v="0"/>
    <n v="5189.7299999999996"/>
  </r>
  <r>
    <x v="1"/>
    <x v="0"/>
    <x v="6"/>
    <x v="31"/>
    <x v="2"/>
    <x v="1"/>
    <x v="1"/>
    <x v="0"/>
    <n v="0"/>
    <n v="0"/>
    <n v="0"/>
    <n v="0"/>
    <n v="32"/>
    <n v="5289493.7"/>
    <n v="0"/>
    <n v="0"/>
    <n v="0"/>
    <n v="0"/>
    <n v="0"/>
    <n v="0"/>
    <n v="5289493.7"/>
  </r>
  <r>
    <x v="1"/>
    <x v="0"/>
    <x v="6"/>
    <x v="31"/>
    <x v="2"/>
    <x v="1"/>
    <x v="2"/>
    <x v="0"/>
    <n v="0"/>
    <n v="0"/>
    <n v="0"/>
    <n v="0"/>
    <n v="20"/>
    <n v="12222245"/>
    <n v="0"/>
    <n v="0"/>
    <n v="0"/>
    <n v="0"/>
    <n v="0"/>
    <n v="0"/>
    <n v="12222245"/>
  </r>
  <r>
    <x v="1"/>
    <x v="0"/>
    <x v="6"/>
    <x v="31"/>
    <x v="2"/>
    <x v="3"/>
    <x v="0"/>
    <x v="0"/>
    <n v="516"/>
    <n v="290.69"/>
    <n v="460428.58999999997"/>
    <n v="358382.70999999996"/>
    <n v="0"/>
    <n v="0"/>
    <n v="0"/>
    <n v="0"/>
    <n v="460428.58999999997"/>
    <n v="358382.70999999996"/>
    <n v="0"/>
    <n v="0"/>
    <n v="0"/>
  </r>
  <r>
    <x v="1"/>
    <x v="0"/>
    <x v="6"/>
    <x v="31"/>
    <x v="2"/>
    <x v="3"/>
    <x v="1"/>
    <x v="0"/>
    <n v="0"/>
    <n v="0"/>
    <n v="0"/>
    <n v="0"/>
    <n v="1"/>
    <n v="143479.5"/>
    <n v="0"/>
    <n v="0"/>
    <n v="0"/>
    <n v="0"/>
    <n v="0"/>
    <n v="0"/>
    <n v="143479.5"/>
  </r>
  <r>
    <x v="1"/>
    <x v="0"/>
    <x v="6"/>
    <x v="31"/>
    <x v="3"/>
    <x v="0"/>
    <x v="0"/>
    <x v="0"/>
    <n v="15"/>
    <n v="17.059999999999999"/>
    <n v="27658.81"/>
    <n v="22372.540000000005"/>
    <n v="0"/>
    <n v="0"/>
    <n v="0"/>
    <n v="0"/>
    <n v="27658.81"/>
    <n v="22372.540000000005"/>
    <n v="0"/>
    <n v="0"/>
    <n v="0"/>
  </r>
  <r>
    <x v="1"/>
    <x v="0"/>
    <x v="6"/>
    <x v="31"/>
    <x v="3"/>
    <x v="1"/>
    <x v="0"/>
    <x v="0"/>
    <n v="466"/>
    <n v="581.9"/>
    <n v="352256.26"/>
    <n v="419813.50999999995"/>
    <n v="0"/>
    <n v="0"/>
    <n v="0"/>
    <n v="0"/>
    <n v="352256.26"/>
    <n v="419813.50999999995"/>
    <n v="0"/>
    <n v="0"/>
    <n v="0"/>
  </r>
  <r>
    <x v="1"/>
    <x v="0"/>
    <x v="6"/>
    <x v="31"/>
    <x v="3"/>
    <x v="1"/>
    <x v="1"/>
    <x v="0"/>
    <n v="0"/>
    <n v="0"/>
    <n v="0"/>
    <n v="0"/>
    <n v="60"/>
    <n v="942383.48999999987"/>
    <n v="0"/>
    <n v="0"/>
    <n v="0"/>
    <n v="0"/>
    <n v="0"/>
    <n v="0"/>
    <n v="942383.48999999987"/>
  </r>
  <r>
    <x v="1"/>
    <x v="0"/>
    <x v="6"/>
    <x v="31"/>
    <x v="3"/>
    <x v="1"/>
    <x v="2"/>
    <x v="0"/>
    <n v="0"/>
    <n v="0"/>
    <n v="0"/>
    <n v="0"/>
    <n v="34"/>
    <n v="582003.13"/>
    <n v="0"/>
    <n v="0"/>
    <n v="0"/>
    <n v="0"/>
    <n v="0"/>
    <n v="0"/>
    <n v="582003.13"/>
  </r>
  <r>
    <x v="1"/>
    <x v="0"/>
    <x v="6"/>
    <x v="31"/>
    <x v="3"/>
    <x v="2"/>
    <x v="0"/>
    <x v="0"/>
    <n v="537"/>
    <n v="467.0499999999999"/>
    <n v="381709.12"/>
    <n v="322151.40000000002"/>
    <n v="0"/>
    <n v="0"/>
    <n v="0"/>
    <n v="0"/>
    <n v="381709.12"/>
    <n v="322151.40000000002"/>
    <n v="0"/>
    <n v="0"/>
    <n v="0"/>
  </r>
  <r>
    <x v="1"/>
    <x v="0"/>
    <x v="6"/>
    <x v="31"/>
    <x v="3"/>
    <x v="2"/>
    <x v="1"/>
    <x v="0"/>
    <n v="0"/>
    <n v="0"/>
    <n v="0"/>
    <n v="0"/>
    <n v="53"/>
    <n v="983650.6"/>
    <n v="0"/>
    <n v="0"/>
    <n v="0"/>
    <n v="0"/>
    <n v="0"/>
    <n v="0"/>
    <n v="983650.6"/>
  </r>
  <r>
    <x v="1"/>
    <x v="0"/>
    <x v="6"/>
    <x v="31"/>
    <x v="3"/>
    <x v="2"/>
    <x v="2"/>
    <x v="0"/>
    <n v="0"/>
    <n v="0"/>
    <n v="0"/>
    <n v="0"/>
    <n v="23"/>
    <n v="371118.1"/>
    <n v="0"/>
    <n v="0"/>
    <n v="0"/>
    <n v="0"/>
    <n v="0"/>
    <n v="0"/>
    <n v="371118.1"/>
  </r>
  <r>
    <x v="1"/>
    <x v="0"/>
    <x v="6"/>
    <x v="31"/>
    <x v="4"/>
    <x v="4"/>
    <x v="0"/>
    <x v="0"/>
    <n v="0"/>
    <n v="42.26"/>
    <n v="62870.27"/>
    <n v="66867.77"/>
    <n v="0"/>
    <n v="0"/>
    <n v="0"/>
    <n v="0"/>
    <n v="62870.27"/>
    <n v="66867.77"/>
    <n v="0"/>
    <n v="0"/>
    <n v="0"/>
  </r>
  <r>
    <x v="1"/>
    <x v="0"/>
    <x v="6"/>
    <x v="31"/>
    <x v="4"/>
    <x v="4"/>
    <x v="1"/>
    <x v="0"/>
    <n v="0"/>
    <n v="0"/>
    <n v="0"/>
    <n v="0"/>
    <n v="2"/>
    <n v="157072.6"/>
    <n v="0"/>
    <n v="0"/>
    <n v="0"/>
    <n v="0"/>
    <n v="0"/>
    <n v="0"/>
    <n v="157072.6"/>
  </r>
  <r>
    <x v="1"/>
    <x v="0"/>
    <x v="6"/>
    <x v="31"/>
    <x v="4"/>
    <x v="4"/>
    <x v="2"/>
    <x v="0"/>
    <n v="0"/>
    <n v="0"/>
    <n v="0"/>
    <n v="0"/>
    <n v="1"/>
    <n v="393707"/>
    <n v="0"/>
    <n v="0"/>
    <n v="0"/>
    <n v="0"/>
    <n v="0"/>
    <n v="0"/>
    <n v="393707"/>
  </r>
  <r>
    <x v="1"/>
    <x v="0"/>
    <x v="6"/>
    <x v="31"/>
    <x v="4"/>
    <x v="0"/>
    <x v="0"/>
    <x v="0"/>
    <n v="27"/>
    <n v="1.1399999999999999"/>
    <n v="3853"/>
    <n v="1351.94"/>
    <n v="0"/>
    <n v="0"/>
    <n v="0"/>
    <n v="0"/>
    <n v="3853"/>
    <n v="1351.94"/>
    <n v="0"/>
    <n v="0"/>
    <n v="0"/>
  </r>
  <r>
    <x v="1"/>
    <x v="0"/>
    <x v="6"/>
    <x v="31"/>
    <x v="4"/>
    <x v="0"/>
    <x v="1"/>
    <x v="0"/>
    <n v="0"/>
    <n v="0"/>
    <n v="0"/>
    <n v="0"/>
    <n v="16"/>
    <n v="-1230109.32"/>
    <n v="0"/>
    <n v="0"/>
    <n v="0"/>
    <n v="0"/>
    <n v="0"/>
    <n v="0"/>
    <n v="-1230109.32"/>
  </r>
  <r>
    <x v="1"/>
    <x v="0"/>
    <x v="6"/>
    <x v="31"/>
    <x v="4"/>
    <x v="0"/>
    <x v="2"/>
    <x v="0"/>
    <n v="0"/>
    <n v="0"/>
    <n v="0"/>
    <n v="0"/>
    <n v="0"/>
    <n v="-4230967.8099999996"/>
    <n v="0"/>
    <n v="0"/>
    <n v="0"/>
    <n v="0"/>
    <n v="0"/>
    <n v="0"/>
    <n v="-4230967.8099999996"/>
  </r>
  <r>
    <x v="1"/>
    <x v="0"/>
    <x v="6"/>
    <x v="31"/>
    <x v="4"/>
    <x v="1"/>
    <x v="0"/>
    <x v="0"/>
    <n v="81"/>
    <n v="100.35"/>
    <n v="74400.27"/>
    <n v="61310.34"/>
    <n v="0"/>
    <n v="0"/>
    <n v="0"/>
    <n v="0"/>
    <n v="74400.27"/>
    <n v="61310.34"/>
    <n v="0"/>
    <n v="0"/>
    <n v="0"/>
  </r>
  <r>
    <x v="1"/>
    <x v="0"/>
    <x v="6"/>
    <x v="31"/>
    <x v="4"/>
    <x v="1"/>
    <x v="1"/>
    <x v="0"/>
    <n v="0"/>
    <n v="0"/>
    <n v="0"/>
    <n v="0"/>
    <n v="5"/>
    <n v="87005"/>
    <n v="0"/>
    <n v="0"/>
    <n v="0"/>
    <n v="0"/>
    <n v="0"/>
    <n v="0"/>
    <n v="87005"/>
  </r>
  <r>
    <x v="1"/>
    <x v="0"/>
    <x v="6"/>
    <x v="31"/>
    <x v="4"/>
    <x v="1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31"/>
    <x v="4"/>
    <x v="3"/>
    <x v="0"/>
    <x v="0"/>
    <n v="1"/>
    <n v="0.74"/>
    <n v="511.28"/>
    <n v="380.31"/>
    <n v="0"/>
    <n v="0"/>
    <n v="0"/>
    <n v="0"/>
    <n v="511.28"/>
    <n v="380.31"/>
    <n v="0"/>
    <n v="0"/>
    <n v="0"/>
  </r>
  <r>
    <x v="1"/>
    <x v="0"/>
    <x v="6"/>
    <x v="32"/>
    <x v="0"/>
    <x v="4"/>
    <x v="0"/>
    <x v="0"/>
    <n v="0"/>
    <n v="1.37"/>
    <n v="0"/>
    <n v="2202.33"/>
    <n v="0"/>
    <n v="0"/>
    <n v="0"/>
    <n v="0"/>
    <n v="0"/>
    <n v="2202.33"/>
    <n v="0"/>
    <n v="0"/>
    <n v="0"/>
  </r>
  <r>
    <x v="1"/>
    <x v="0"/>
    <x v="6"/>
    <x v="32"/>
    <x v="0"/>
    <x v="0"/>
    <x v="0"/>
    <x v="0"/>
    <n v="4926"/>
    <n v="4621.88"/>
    <n v="7637337.2800000003"/>
    <n v="5929524.4800000004"/>
    <n v="0"/>
    <n v="0"/>
    <n v="0"/>
    <n v="0"/>
    <n v="7637337.2800000003"/>
    <n v="5929524.4800000004"/>
    <n v="0"/>
    <n v="0"/>
    <n v="0"/>
  </r>
  <r>
    <x v="1"/>
    <x v="0"/>
    <x v="6"/>
    <x v="32"/>
    <x v="0"/>
    <x v="0"/>
    <x v="1"/>
    <x v="0"/>
    <n v="0"/>
    <n v="0"/>
    <n v="0"/>
    <n v="0"/>
    <n v="0"/>
    <n v="5444.7300000000105"/>
    <n v="0"/>
    <n v="0"/>
    <n v="0"/>
    <n v="0"/>
    <n v="0"/>
    <n v="0"/>
    <n v="5444.7300000000105"/>
  </r>
  <r>
    <x v="1"/>
    <x v="0"/>
    <x v="6"/>
    <x v="32"/>
    <x v="0"/>
    <x v="0"/>
    <x v="2"/>
    <x v="0"/>
    <n v="0"/>
    <n v="0"/>
    <n v="0"/>
    <n v="0"/>
    <n v="5"/>
    <n v="1872668.4"/>
    <n v="0"/>
    <n v="0"/>
    <n v="0"/>
    <n v="0"/>
    <n v="0"/>
    <n v="0"/>
    <n v="1872668.4"/>
  </r>
  <r>
    <x v="1"/>
    <x v="0"/>
    <x v="6"/>
    <x v="32"/>
    <x v="0"/>
    <x v="1"/>
    <x v="0"/>
    <x v="0"/>
    <n v="34341"/>
    <n v="32606.799999999996"/>
    <n v="39064707.579999998"/>
    <n v="43553382.880000003"/>
    <n v="0"/>
    <n v="0"/>
    <n v="0"/>
    <n v="0"/>
    <n v="39064707.579999998"/>
    <n v="43553382.880000003"/>
    <n v="0"/>
    <n v="0"/>
    <n v="0"/>
  </r>
  <r>
    <x v="1"/>
    <x v="0"/>
    <x v="6"/>
    <x v="32"/>
    <x v="0"/>
    <x v="1"/>
    <x v="1"/>
    <x v="0"/>
    <n v="0"/>
    <n v="0"/>
    <n v="0"/>
    <n v="0"/>
    <n v="13"/>
    <n v="1226078.4899999998"/>
    <n v="0"/>
    <n v="0"/>
    <n v="0"/>
    <n v="0"/>
    <n v="0"/>
    <n v="0"/>
    <n v="1226078.4899999998"/>
  </r>
  <r>
    <x v="1"/>
    <x v="0"/>
    <x v="6"/>
    <x v="32"/>
    <x v="0"/>
    <x v="1"/>
    <x v="2"/>
    <x v="0"/>
    <n v="0"/>
    <n v="0"/>
    <n v="0"/>
    <n v="0"/>
    <n v="38"/>
    <n v="4876341.3000000007"/>
    <n v="0"/>
    <n v="0"/>
    <n v="0"/>
    <n v="0"/>
    <n v="0"/>
    <n v="0"/>
    <n v="4876341.3000000007"/>
  </r>
  <r>
    <x v="1"/>
    <x v="0"/>
    <x v="6"/>
    <x v="32"/>
    <x v="0"/>
    <x v="2"/>
    <x v="0"/>
    <x v="0"/>
    <n v="124"/>
    <n v="154.39000000000001"/>
    <n v="95169.780000000013"/>
    <n v="99656.39"/>
    <n v="0"/>
    <n v="0"/>
    <n v="0"/>
    <n v="0"/>
    <n v="95169.780000000013"/>
    <n v="99656.39"/>
    <n v="0"/>
    <n v="0"/>
    <n v="0"/>
  </r>
  <r>
    <x v="1"/>
    <x v="0"/>
    <x v="6"/>
    <x v="32"/>
    <x v="0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32"/>
    <x v="0"/>
    <x v="3"/>
    <x v="0"/>
    <x v="0"/>
    <n v="123"/>
    <n v="93.269999999999982"/>
    <n v="187790.15000000002"/>
    <n v="161244.51"/>
    <n v="0"/>
    <n v="0"/>
    <n v="0"/>
    <n v="0"/>
    <n v="187790.15000000002"/>
    <n v="161244.51"/>
    <n v="0"/>
    <n v="0"/>
    <n v="0"/>
  </r>
  <r>
    <x v="1"/>
    <x v="0"/>
    <x v="6"/>
    <x v="32"/>
    <x v="1"/>
    <x v="4"/>
    <x v="0"/>
    <x v="0"/>
    <n v="3438"/>
    <n v="3699.47"/>
    <n v="6674687.2000000002"/>
    <n v="6777596.0700000003"/>
    <n v="0"/>
    <n v="0"/>
    <n v="0"/>
    <n v="0"/>
    <n v="6674687.2000000002"/>
    <n v="6777596.0700000003"/>
    <n v="0"/>
    <n v="0"/>
    <n v="0"/>
  </r>
  <r>
    <x v="1"/>
    <x v="0"/>
    <x v="6"/>
    <x v="32"/>
    <x v="1"/>
    <x v="4"/>
    <x v="1"/>
    <x v="0"/>
    <n v="0"/>
    <n v="0"/>
    <n v="0"/>
    <n v="0"/>
    <n v="1"/>
    <n v="-757842.6"/>
    <n v="0"/>
    <n v="0"/>
    <n v="0"/>
    <n v="0"/>
    <n v="0"/>
    <n v="0"/>
    <n v="-757842.6"/>
  </r>
  <r>
    <x v="1"/>
    <x v="0"/>
    <x v="6"/>
    <x v="32"/>
    <x v="1"/>
    <x v="4"/>
    <x v="2"/>
    <x v="0"/>
    <n v="0"/>
    <n v="0"/>
    <n v="0"/>
    <n v="0"/>
    <n v="5"/>
    <n v="2620569.7400000002"/>
    <n v="0"/>
    <n v="0"/>
    <n v="0"/>
    <n v="0"/>
    <n v="0"/>
    <n v="0"/>
    <n v="2620569.7400000002"/>
  </r>
  <r>
    <x v="1"/>
    <x v="0"/>
    <x v="6"/>
    <x v="32"/>
    <x v="1"/>
    <x v="0"/>
    <x v="0"/>
    <x v="0"/>
    <n v="1063"/>
    <n v="1179.74"/>
    <n v="2340381.46"/>
    <n v="1670876.1199999999"/>
    <n v="0"/>
    <n v="0"/>
    <n v="0"/>
    <n v="0"/>
    <n v="2340381.46"/>
    <n v="1670876.1199999999"/>
    <n v="0"/>
    <n v="0"/>
    <n v="0"/>
  </r>
  <r>
    <x v="1"/>
    <x v="0"/>
    <x v="6"/>
    <x v="32"/>
    <x v="1"/>
    <x v="1"/>
    <x v="0"/>
    <x v="0"/>
    <n v="2822"/>
    <n v="3641.9700000000003"/>
    <n v="4973411.76"/>
    <n v="5222344.4600000009"/>
    <n v="0"/>
    <n v="0"/>
    <n v="0"/>
    <n v="0"/>
    <n v="4973411.76"/>
    <n v="5222344.4600000009"/>
    <n v="0"/>
    <n v="0"/>
    <n v="0"/>
  </r>
  <r>
    <x v="1"/>
    <x v="0"/>
    <x v="6"/>
    <x v="32"/>
    <x v="1"/>
    <x v="1"/>
    <x v="1"/>
    <x v="0"/>
    <n v="0"/>
    <n v="0"/>
    <n v="0"/>
    <n v="0"/>
    <n v="10"/>
    <n v="1791306.6800000002"/>
    <n v="0"/>
    <n v="0"/>
    <n v="0"/>
    <n v="0"/>
    <n v="0"/>
    <n v="0"/>
    <n v="1791306.6800000002"/>
  </r>
  <r>
    <x v="1"/>
    <x v="0"/>
    <x v="6"/>
    <x v="32"/>
    <x v="1"/>
    <x v="1"/>
    <x v="2"/>
    <x v="0"/>
    <n v="0"/>
    <n v="0"/>
    <n v="0"/>
    <n v="0"/>
    <n v="12"/>
    <n v="1406258"/>
    <n v="0"/>
    <n v="0"/>
    <n v="0"/>
    <n v="0"/>
    <n v="0"/>
    <n v="0"/>
    <n v="1406258"/>
  </r>
  <r>
    <x v="1"/>
    <x v="0"/>
    <x v="6"/>
    <x v="32"/>
    <x v="1"/>
    <x v="2"/>
    <x v="0"/>
    <x v="0"/>
    <n v="187"/>
    <n v="173.95999999999998"/>
    <n v="417837.51999999996"/>
    <n v="333459.93000000005"/>
    <n v="0"/>
    <n v="0"/>
    <n v="0"/>
    <n v="0"/>
    <n v="417837.51999999996"/>
    <n v="333459.93000000005"/>
    <n v="0"/>
    <n v="0"/>
    <n v="0"/>
  </r>
  <r>
    <x v="1"/>
    <x v="0"/>
    <x v="6"/>
    <x v="32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32"/>
    <x v="1"/>
    <x v="3"/>
    <x v="0"/>
    <x v="0"/>
    <n v="34"/>
    <n v="32.39"/>
    <n v="129203.23999999999"/>
    <n v="157235.80000000002"/>
    <n v="0"/>
    <n v="0"/>
    <n v="0"/>
    <n v="0"/>
    <n v="129203.23999999999"/>
    <n v="157235.80000000002"/>
    <n v="0"/>
    <n v="0"/>
    <n v="0"/>
  </r>
  <r>
    <x v="1"/>
    <x v="0"/>
    <x v="6"/>
    <x v="32"/>
    <x v="2"/>
    <x v="4"/>
    <x v="0"/>
    <x v="0"/>
    <n v="3649"/>
    <n v="3753.2700000000004"/>
    <n v="24843136.810000002"/>
    <n v="19921533.959999993"/>
    <n v="0"/>
    <n v="0"/>
    <n v="0"/>
    <n v="0"/>
    <n v="24843136.810000002"/>
    <n v="19921533.959999993"/>
    <n v="0"/>
    <n v="0"/>
    <n v="0"/>
  </r>
  <r>
    <x v="1"/>
    <x v="0"/>
    <x v="6"/>
    <x v="32"/>
    <x v="2"/>
    <x v="4"/>
    <x v="1"/>
    <x v="0"/>
    <n v="0"/>
    <n v="0"/>
    <n v="0"/>
    <n v="0"/>
    <n v="2"/>
    <n v="-1954661.9100000001"/>
    <n v="0"/>
    <n v="0"/>
    <n v="0"/>
    <n v="0"/>
    <n v="0"/>
    <n v="0"/>
    <n v="-1954661.9100000001"/>
  </r>
  <r>
    <x v="1"/>
    <x v="0"/>
    <x v="6"/>
    <x v="32"/>
    <x v="2"/>
    <x v="4"/>
    <x v="2"/>
    <x v="0"/>
    <n v="0"/>
    <n v="0"/>
    <n v="0"/>
    <n v="0"/>
    <n v="3"/>
    <n v="1301338.4000000001"/>
    <n v="0"/>
    <n v="0"/>
    <n v="0"/>
    <n v="0"/>
    <n v="0"/>
    <n v="0"/>
    <n v="1301338.4000000001"/>
  </r>
  <r>
    <x v="1"/>
    <x v="0"/>
    <x v="6"/>
    <x v="32"/>
    <x v="2"/>
    <x v="0"/>
    <x v="0"/>
    <x v="0"/>
    <n v="559"/>
    <n v="533.04"/>
    <n v="594408.62"/>
    <n v="633848.66"/>
    <n v="0"/>
    <n v="0"/>
    <n v="0"/>
    <n v="0"/>
    <n v="594408.62"/>
    <n v="633848.66"/>
    <n v="0"/>
    <n v="0"/>
    <n v="0"/>
  </r>
  <r>
    <x v="1"/>
    <x v="0"/>
    <x v="6"/>
    <x v="32"/>
    <x v="2"/>
    <x v="1"/>
    <x v="0"/>
    <x v="0"/>
    <n v="311"/>
    <n v="404.87"/>
    <n v="1607396.17"/>
    <n v="1535092.3799999997"/>
    <n v="0"/>
    <n v="0"/>
    <n v="0"/>
    <n v="0"/>
    <n v="1607396.17"/>
    <n v="1535092.3799999997"/>
    <n v="0"/>
    <n v="0"/>
    <n v="0"/>
  </r>
  <r>
    <x v="1"/>
    <x v="0"/>
    <x v="6"/>
    <x v="32"/>
    <x v="2"/>
    <x v="1"/>
    <x v="1"/>
    <x v="0"/>
    <n v="0"/>
    <n v="0"/>
    <n v="0"/>
    <n v="0"/>
    <n v="1"/>
    <n v="470330.8"/>
    <n v="0"/>
    <n v="0"/>
    <n v="0"/>
    <n v="0"/>
    <n v="0"/>
    <n v="0"/>
    <n v="470330.8"/>
  </r>
  <r>
    <x v="1"/>
    <x v="0"/>
    <x v="6"/>
    <x v="32"/>
    <x v="2"/>
    <x v="1"/>
    <x v="2"/>
    <x v="0"/>
    <n v="0"/>
    <n v="0"/>
    <n v="0"/>
    <n v="0"/>
    <n v="0"/>
    <n v="7740"/>
    <n v="0"/>
    <n v="0"/>
    <n v="0"/>
    <n v="0"/>
    <n v="0"/>
    <n v="0"/>
    <n v="7740"/>
  </r>
  <r>
    <x v="1"/>
    <x v="0"/>
    <x v="6"/>
    <x v="32"/>
    <x v="2"/>
    <x v="2"/>
    <x v="0"/>
    <x v="0"/>
    <n v="102"/>
    <n v="114.38"/>
    <n v="194864.55000000002"/>
    <n v="431680.51"/>
    <n v="0"/>
    <n v="0"/>
    <n v="0"/>
    <n v="0"/>
    <n v="194864.55000000002"/>
    <n v="431680.51"/>
    <n v="0"/>
    <n v="0"/>
    <n v="0"/>
  </r>
  <r>
    <x v="1"/>
    <x v="0"/>
    <x v="6"/>
    <x v="32"/>
    <x v="2"/>
    <x v="3"/>
    <x v="0"/>
    <x v="0"/>
    <n v="26"/>
    <n v="22.17"/>
    <n v="34376.119999999995"/>
    <n v="29149.37"/>
    <n v="0"/>
    <n v="0"/>
    <n v="0"/>
    <n v="0"/>
    <n v="34376.119999999995"/>
    <n v="29149.37"/>
    <n v="0"/>
    <n v="0"/>
    <n v="0"/>
  </r>
  <r>
    <x v="1"/>
    <x v="0"/>
    <x v="6"/>
    <x v="32"/>
    <x v="3"/>
    <x v="0"/>
    <x v="0"/>
    <x v="0"/>
    <n v="302"/>
    <n v="259.97000000000003"/>
    <n v="832641.71"/>
    <n v="521897.78"/>
    <n v="0"/>
    <n v="0"/>
    <n v="0"/>
    <n v="0"/>
    <n v="832641.71"/>
    <n v="521897.78"/>
    <n v="0"/>
    <n v="0"/>
    <n v="0"/>
  </r>
  <r>
    <x v="1"/>
    <x v="0"/>
    <x v="6"/>
    <x v="32"/>
    <x v="3"/>
    <x v="1"/>
    <x v="0"/>
    <x v="0"/>
    <n v="829"/>
    <n v="1020.2499999999999"/>
    <n v="407275.61000000004"/>
    <n v="609601.56999999995"/>
    <n v="0"/>
    <n v="0"/>
    <n v="0"/>
    <n v="0"/>
    <n v="407275.61000000004"/>
    <n v="609601.56999999995"/>
    <n v="0"/>
    <n v="0"/>
    <n v="0"/>
  </r>
  <r>
    <x v="1"/>
    <x v="0"/>
    <x v="6"/>
    <x v="32"/>
    <x v="3"/>
    <x v="1"/>
    <x v="1"/>
    <x v="0"/>
    <n v="0"/>
    <n v="0"/>
    <n v="0"/>
    <n v="0"/>
    <n v="1"/>
    <n v="28455.49"/>
    <n v="0"/>
    <n v="0"/>
    <n v="0"/>
    <n v="0"/>
    <n v="0"/>
    <n v="0"/>
    <n v="28455.49"/>
  </r>
  <r>
    <x v="1"/>
    <x v="0"/>
    <x v="6"/>
    <x v="32"/>
    <x v="3"/>
    <x v="1"/>
    <x v="2"/>
    <x v="0"/>
    <n v="0"/>
    <n v="0"/>
    <n v="0"/>
    <n v="0"/>
    <n v="3"/>
    <n v="1181025.8999999999"/>
    <n v="0"/>
    <n v="0"/>
    <n v="0"/>
    <n v="0"/>
    <n v="0"/>
    <n v="0"/>
    <n v="1181025.8999999999"/>
  </r>
  <r>
    <x v="1"/>
    <x v="0"/>
    <x v="6"/>
    <x v="32"/>
    <x v="3"/>
    <x v="2"/>
    <x v="0"/>
    <x v="0"/>
    <n v="972"/>
    <n v="949.38000000000011"/>
    <n v="-175332.64"/>
    <n v="931338.40999999992"/>
    <n v="0"/>
    <n v="0"/>
    <n v="0"/>
    <n v="0"/>
    <n v="-175332.64"/>
    <n v="931338.40999999992"/>
    <n v="0"/>
    <n v="0"/>
    <n v="0"/>
  </r>
  <r>
    <x v="1"/>
    <x v="0"/>
    <x v="6"/>
    <x v="32"/>
    <x v="3"/>
    <x v="2"/>
    <x v="1"/>
    <x v="0"/>
    <n v="0"/>
    <n v="0"/>
    <n v="0"/>
    <n v="0"/>
    <n v="1"/>
    <n v="14648.28"/>
    <n v="0"/>
    <n v="0"/>
    <n v="0"/>
    <n v="0"/>
    <n v="0"/>
    <n v="0"/>
    <n v="14648.28"/>
  </r>
  <r>
    <x v="1"/>
    <x v="0"/>
    <x v="6"/>
    <x v="32"/>
    <x v="3"/>
    <x v="2"/>
    <x v="2"/>
    <x v="0"/>
    <n v="0"/>
    <n v="0"/>
    <n v="0"/>
    <n v="0"/>
    <n v="1"/>
    <n v="17532.84"/>
    <n v="0"/>
    <n v="0"/>
    <n v="0"/>
    <n v="0"/>
    <n v="0"/>
    <n v="0"/>
    <n v="17532.84"/>
  </r>
  <r>
    <x v="1"/>
    <x v="0"/>
    <x v="6"/>
    <x v="32"/>
    <x v="4"/>
    <x v="4"/>
    <x v="1"/>
    <x v="0"/>
    <n v="0"/>
    <n v="0"/>
    <n v="0"/>
    <n v="0"/>
    <n v="0"/>
    <n v="46439.06"/>
    <n v="0"/>
    <n v="0"/>
    <n v="0"/>
    <n v="0"/>
    <n v="0"/>
    <n v="0"/>
    <n v="46439.06"/>
  </r>
  <r>
    <x v="1"/>
    <x v="0"/>
    <x v="6"/>
    <x v="32"/>
    <x v="4"/>
    <x v="0"/>
    <x v="0"/>
    <x v="0"/>
    <n v="0"/>
    <n v="2.59"/>
    <n v="0"/>
    <n v="6790.21"/>
    <n v="0"/>
    <n v="0"/>
    <n v="0"/>
    <n v="0"/>
    <n v="0"/>
    <n v="6790.21"/>
    <n v="0"/>
    <n v="0"/>
    <n v="0"/>
  </r>
  <r>
    <x v="1"/>
    <x v="0"/>
    <x v="6"/>
    <x v="32"/>
    <x v="4"/>
    <x v="0"/>
    <x v="1"/>
    <x v="0"/>
    <n v="0"/>
    <n v="0"/>
    <n v="0"/>
    <n v="0"/>
    <n v="0"/>
    <n v="-561542.40000000002"/>
    <n v="0"/>
    <n v="0"/>
    <n v="0"/>
    <n v="0"/>
    <n v="0"/>
    <n v="0"/>
    <n v="-561542.40000000002"/>
  </r>
  <r>
    <x v="1"/>
    <x v="0"/>
    <x v="6"/>
    <x v="32"/>
    <x v="4"/>
    <x v="0"/>
    <x v="2"/>
    <x v="0"/>
    <n v="0"/>
    <n v="0"/>
    <n v="0"/>
    <n v="0"/>
    <n v="0"/>
    <n v="991921.83"/>
    <n v="0"/>
    <n v="0"/>
    <n v="0"/>
    <n v="0"/>
    <n v="0"/>
    <n v="0"/>
    <n v="991921.83"/>
  </r>
  <r>
    <x v="1"/>
    <x v="0"/>
    <x v="6"/>
    <x v="32"/>
    <x v="4"/>
    <x v="1"/>
    <x v="0"/>
    <x v="0"/>
    <n v="9"/>
    <n v="3.97"/>
    <n v="19656.240000000002"/>
    <n v="12204.46"/>
    <n v="0"/>
    <n v="0"/>
    <n v="0"/>
    <n v="0"/>
    <n v="19656.240000000002"/>
    <n v="12204.46"/>
    <n v="0"/>
    <n v="0"/>
    <n v="0"/>
  </r>
  <r>
    <x v="1"/>
    <x v="0"/>
    <x v="6"/>
    <x v="32"/>
    <x v="4"/>
    <x v="1"/>
    <x v="1"/>
    <x v="0"/>
    <n v="0"/>
    <n v="0"/>
    <n v="0"/>
    <n v="0"/>
    <n v="1"/>
    <n v="4159"/>
    <n v="0"/>
    <n v="0"/>
    <n v="0"/>
    <n v="0"/>
    <n v="0"/>
    <n v="0"/>
    <n v="4159"/>
  </r>
  <r>
    <x v="1"/>
    <x v="0"/>
    <x v="6"/>
    <x v="33"/>
    <x v="0"/>
    <x v="4"/>
    <x v="0"/>
    <x v="0"/>
    <n v="0"/>
    <n v="1.85"/>
    <n v="-1456.22"/>
    <n v="9801.89"/>
    <n v="0"/>
    <n v="0"/>
    <n v="0"/>
    <n v="0"/>
    <n v="-1456.22"/>
    <n v="9801.89"/>
    <n v="0"/>
    <n v="0"/>
    <n v="0"/>
  </r>
  <r>
    <x v="1"/>
    <x v="0"/>
    <x v="6"/>
    <x v="33"/>
    <x v="0"/>
    <x v="0"/>
    <x v="0"/>
    <x v="0"/>
    <n v="352"/>
    <n v="402.08"/>
    <n v="857337.65"/>
    <n v="573661.31000000006"/>
    <n v="0"/>
    <n v="0"/>
    <n v="0"/>
    <n v="0"/>
    <n v="857337.65"/>
    <n v="573661.31000000006"/>
    <n v="0"/>
    <n v="0"/>
    <n v="0"/>
  </r>
  <r>
    <x v="1"/>
    <x v="0"/>
    <x v="6"/>
    <x v="33"/>
    <x v="0"/>
    <x v="0"/>
    <x v="2"/>
    <x v="0"/>
    <n v="0"/>
    <n v="0"/>
    <n v="0"/>
    <n v="0"/>
    <n v="3"/>
    <n v="523222.2"/>
    <n v="0"/>
    <n v="0"/>
    <n v="0"/>
    <n v="0"/>
    <n v="0"/>
    <n v="0"/>
    <n v="523222.2"/>
  </r>
  <r>
    <x v="1"/>
    <x v="0"/>
    <x v="6"/>
    <x v="33"/>
    <x v="0"/>
    <x v="1"/>
    <x v="0"/>
    <x v="0"/>
    <n v="8521"/>
    <n v="8518.68"/>
    <n v="14523433.84"/>
    <n v="10531303.42"/>
    <n v="0"/>
    <n v="1866.6"/>
    <n v="0"/>
    <n v="0"/>
    <n v="14523433.84"/>
    <n v="10531303.42"/>
    <n v="0"/>
    <n v="0"/>
    <n v="1866.6"/>
  </r>
  <r>
    <x v="1"/>
    <x v="0"/>
    <x v="6"/>
    <x v="33"/>
    <x v="0"/>
    <x v="1"/>
    <x v="1"/>
    <x v="0"/>
    <n v="0"/>
    <n v="0"/>
    <n v="0"/>
    <n v="0"/>
    <n v="6"/>
    <n v="474465.39"/>
    <n v="0"/>
    <n v="0"/>
    <n v="0"/>
    <n v="0"/>
    <n v="0"/>
    <n v="0"/>
    <n v="474465.39"/>
  </r>
  <r>
    <x v="1"/>
    <x v="0"/>
    <x v="6"/>
    <x v="33"/>
    <x v="0"/>
    <x v="1"/>
    <x v="2"/>
    <x v="0"/>
    <n v="0"/>
    <n v="0"/>
    <n v="0"/>
    <n v="0"/>
    <n v="20"/>
    <n v="3982851.68"/>
    <n v="0"/>
    <n v="0"/>
    <n v="0"/>
    <n v="0"/>
    <n v="0"/>
    <n v="0"/>
    <n v="3982851.68"/>
  </r>
  <r>
    <x v="1"/>
    <x v="0"/>
    <x v="6"/>
    <x v="33"/>
    <x v="0"/>
    <x v="2"/>
    <x v="0"/>
    <x v="0"/>
    <n v="1"/>
    <n v="14.51"/>
    <n v="3116.51"/>
    <n v="15758.62"/>
    <n v="0"/>
    <n v="0"/>
    <n v="0"/>
    <n v="0"/>
    <n v="3116.51"/>
    <n v="15758.62"/>
    <n v="0"/>
    <n v="0"/>
    <n v="0"/>
  </r>
  <r>
    <x v="1"/>
    <x v="0"/>
    <x v="6"/>
    <x v="33"/>
    <x v="0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33"/>
    <x v="0"/>
    <x v="3"/>
    <x v="0"/>
    <x v="0"/>
    <n v="11"/>
    <n v="18.520000000000003"/>
    <n v="38594.33"/>
    <n v="70883.47"/>
    <n v="0"/>
    <n v="0"/>
    <n v="0"/>
    <n v="0"/>
    <n v="38594.33"/>
    <n v="70883.47"/>
    <n v="0"/>
    <n v="0"/>
    <n v="0"/>
  </r>
  <r>
    <x v="1"/>
    <x v="0"/>
    <x v="6"/>
    <x v="33"/>
    <x v="1"/>
    <x v="4"/>
    <x v="0"/>
    <x v="0"/>
    <n v="725"/>
    <n v="734.36"/>
    <n v="829669.95"/>
    <n v="788369.96"/>
    <n v="0"/>
    <n v="0"/>
    <n v="0"/>
    <n v="0"/>
    <n v="829669.95"/>
    <n v="788369.96"/>
    <n v="0"/>
    <n v="0"/>
    <n v="0"/>
  </r>
  <r>
    <x v="1"/>
    <x v="0"/>
    <x v="6"/>
    <x v="33"/>
    <x v="1"/>
    <x v="4"/>
    <x v="1"/>
    <x v="0"/>
    <n v="0"/>
    <n v="0"/>
    <n v="0"/>
    <n v="0"/>
    <n v="1"/>
    <n v="186666.96"/>
    <n v="0"/>
    <n v="0"/>
    <n v="0"/>
    <n v="0"/>
    <n v="0"/>
    <n v="0"/>
    <n v="186666.96"/>
  </r>
  <r>
    <x v="1"/>
    <x v="0"/>
    <x v="6"/>
    <x v="33"/>
    <x v="1"/>
    <x v="4"/>
    <x v="2"/>
    <x v="0"/>
    <n v="0"/>
    <n v="0"/>
    <n v="0"/>
    <n v="0"/>
    <n v="1"/>
    <n v="49490.869999999995"/>
    <n v="0"/>
    <n v="0"/>
    <n v="0"/>
    <n v="0"/>
    <n v="0"/>
    <n v="0"/>
    <n v="49490.869999999995"/>
  </r>
  <r>
    <x v="1"/>
    <x v="0"/>
    <x v="6"/>
    <x v="33"/>
    <x v="1"/>
    <x v="0"/>
    <x v="0"/>
    <x v="0"/>
    <n v="263"/>
    <n v="286.32"/>
    <n v="264505.44"/>
    <n v="241793.39999999997"/>
    <n v="0"/>
    <n v="0"/>
    <n v="0"/>
    <n v="0"/>
    <n v="264505.44"/>
    <n v="241793.39999999997"/>
    <n v="0"/>
    <n v="0"/>
    <n v="0"/>
  </r>
  <r>
    <x v="1"/>
    <x v="0"/>
    <x v="6"/>
    <x v="33"/>
    <x v="1"/>
    <x v="1"/>
    <x v="0"/>
    <x v="0"/>
    <n v="2400"/>
    <n v="3774.4100000000003"/>
    <n v="3852238.19"/>
    <n v="3197993.8600000003"/>
    <n v="0"/>
    <n v="2005.26"/>
    <n v="0"/>
    <n v="0"/>
    <n v="3852238.19"/>
    <n v="3197993.8600000003"/>
    <n v="0"/>
    <n v="0"/>
    <n v="2005.26"/>
  </r>
  <r>
    <x v="1"/>
    <x v="0"/>
    <x v="6"/>
    <x v="33"/>
    <x v="1"/>
    <x v="1"/>
    <x v="1"/>
    <x v="0"/>
    <n v="0"/>
    <n v="0"/>
    <n v="0"/>
    <n v="0"/>
    <n v="0"/>
    <n v="-10000"/>
    <n v="0"/>
    <n v="0"/>
    <n v="0"/>
    <n v="0"/>
    <n v="0"/>
    <n v="0"/>
    <n v="-10000"/>
  </r>
  <r>
    <x v="1"/>
    <x v="0"/>
    <x v="6"/>
    <x v="33"/>
    <x v="1"/>
    <x v="1"/>
    <x v="2"/>
    <x v="0"/>
    <n v="0"/>
    <n v="0"/>
    <n v="0"/>
    <n v="0"/>
    <n v="2"/>
    <n v="168055.28999999998"/>
    <n v="0"/>
    <n v="0"/>
    <n v="0"/>
    <n v="0"/>
    <n v="0"/>
    <n v="0"/>
    <n v="168055.28999999998"/>
  </r>
  <r>
    <x v="1"/>
    <x v="0"/>
    <x v="6"/>
    <x v="33"/>
    <x v="1"/>
    <x v="2"/>
    <x v="0"/>
    <x v="0"/>
    <n v="95"/>
    <n v="85.32"/>
    <n v="262647.7"/>
    <n v="139681.56"/>
    <n v="0"/>
    <n v="0"/>
    <n v="0"/>
    <n v="0"/>
    <n v="262647.7"/>
    <n v="139681.56"/>
    <n v="0"/>
    <n v="0"/>
    <n v="0"/>
  </r>
  <r>
    <x v="1"/>
    <x v="0"/>
    <x v="6"/>
    <x v="33"/>
    <x v="1"/>
    <x v="3"/>
    <x v="0"/>
    <x v="0"/>
    <n v="6"/>
    <n v="3.51"/>
    <n v="19535.46"/>
    <n v="6823.1100000000006"/>
    <n v="0"/>
    <n v="0"/>
    <n v="0"/>
    <n v="0"/>
    <n v="19535.46"/>
    <n v="6823.1100000000006"/>
    <n v="0"/>
    <n v="0"/>
    <n v="0"/>
  </r>
  <r>
    <x v="1"/>
    <x v="0"/>
    <x v="6"/>
    <x v="33"/>
    <x v="2"/>
    <x v="4"/>
    <x v="0"/>
    <x v="0"/>
    <n v="1684"/>
    <n v="1629.5600000000004"/>
    <n v="16242465.760000005"/>
    <n v="14472805.039999999"/>
    <n v="0"/>
    <n v="0"/>
    <n v="0"/>
    <n v="0"/>
    <n v="16242465.760000005"/>
    <n v="14472805.039999999"/>
    <n v="0"/>
    <n v="0"/>
    <n v="0"/>
  </r>
  <r>
    <x v="1"/>
    <x v="0"/>
    <x v="6"/>
    <x v="33"/>
    <x v="2"/>
    <x v="4"/>
    <x v="1"/>
    <x v="0"/>
    <n v="0"/>
    <n v="0"/>
    <n v="0"/>
    <n v="0"/>
    <n v="18"/>
    <n v="5572957.2699999996"/>
    <n v="0"/>
    <n v="0"/>
    <n v="0"/>
    <n v="0"/>
    <n v="0"/>
    <n v="0"/>
    <n v="5572957.2699999996"/>
  </r>
  <r>
    <x v="1"/>
    <x v="0"/>
    <x v="6"/>
    <x v="33"/>
    <x v="2"/>
    <x v="4"/>
    <x v="2"/>
    <x v="0"/>
    <n v="0"/>
    <n v="0"/>
    <n v="0"/>
    <n v="0"/>
    <n v="12"/>
    <n v="5183037.4400000004"/>
    <n v="0"/>
    <n v="0"/>
    <n v="0"/>
    <n v="0"/>
    <n v="0"/>
    <n v="0"/>
    <n v="5183037.4400000004"/>
  </r>
  <r>
    <x v="1"/>
    <x v="0"/>
    <x v="6"/>
    <x v="33"/>
    <x v="2"/>
    <x v="0"/>
    <x v="0"/>
    <x v="0"/>
    <n v="83"/>
    <n v="99.67"/>
    <n v="178551.86"/>
    <n v="345630.13999999996"/>
    <n v="0"/>
    <n v="0"/>
    <n v="0"/>
    <n v="0"/>
    <n v="178551.86"/>
    <n v="345630.13999999996"/>
    <n v="0"/>
    <n v="0"/>
    <n v="0"/>
  </r>
  <r>
    <x v="1"/>
    <x v="0"/>
    <x v="6"/>
    <x v="33"/>
    <x v="2"/>
    <x v="1"/>
    <x v="0"/>
    <x v="0"/>
    <n v="62"/>
    <n v="170.92000000000002"/>
    <n v="333810.98"/>
    <n v="489315.99"/>
    <n v="0"/>
    <n v="0"/>
    <n v="0"/>
    <n v="0"/>
    <n v="333810.98"/>
    <n v="489315.99"/>
    <n v="0"/>
    <n v="0"/>
    <n v="0"/>
  </r>
  <r>
    <x v="1"/>
    <x v="0"/>
    <x v="6"/>
    <x v="33"/>
    <x v="2"/>
    <x v="1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33"/>
    <x v="2"/>
    <x v="2"/>
    <x v="0"/>
    <x v="0"/>
    <n v="27"/>
    <n v="182.14"/>
    <n v="127435.8"/>
    <n v="87241.39"/>
    <n v="0"/>
    <n v="0"/>
    <n v="0"/>
    <n v="0"/>
    <n v="127435.8"/>
    <n v="87241.39"/>
    <n v="0"/>
    <n v="0"/>
    <n v="0"/>
  </r>
  <r>
    <x v="1"/>
    <x v="0"/>
    <x v="6"/>
    <x v="33"/>
    <x v="2"/>
    <x v="3"/>
    <x v="0"/>
    <x v="0"/>
    <n v="15"/>
    <n v="8.24"/>
    <n v="11795.26"/>
    <n v="7487.7899999999991"/>
    <n v="0"/>
    <n v="0"/>
    <n v="0"/>
    <n v="0"/>
    <n v="11795.26"/>
    <n v="7487.7899999999991"/>
    <n v="0"/>
    <n v="0"/>
    <n v="0"/>
  </r>
  <r>
    <x v="1"/>
    <x v="0"/>
    <x v="6"/>
    <x v="33"/>
    <x v="3"/>
    <x v="0"/>
    <x v="0"/>
    <x v="0"/>
    <n v="16"/>
    <n v="18.96"/>
    <n v="12635.55"/>
    <n v="10753.010000000002"/>
    <n v="0"/>
    <n v="0"/>
    <n v="0"/>
    <n v="0"/>
    <n v="12635.55"/>
    <n v="10753.010000000002"/>
    <n v="0"/>
    <n v="0"/>
    <n v="0"/>
  </r>
  <r>
    <x v="1"/>
    <x v="0"/>
    <x v="6"/>
    <x v="33"/>
    <x v="3"/>
    <x v="1"/>
    <x v="0"/>
    <x v="0"/>
    <n v="46"/>
    <n v="45.13"/>
    <n v="44033.020000000004"/>
    <n v="37923.539999999994"/>
    <n v="0"/>
    <n v="0"/>
    <n v="0"/>
    <n v="0"/>
    <n v="44033.020000000004"/>
    <n v="37923.539999999994"/>
    <n v="0"/>
    <n v="0"/>
    <n v="0"/>
  </r>
  <r>
    <x v="1"/>
    <x v="0"/>
    <x v="6"/>
    <x v="33"/>
    <x v="3"/>
    <x v="1"/>
    <x v="1"/>
    <x v="0"/>
    <n v="0"/>
    <n v="0"/>
    <n v="0"/>
    <n v="0"/>
    <n v="2"/>
    <n v="29908"/>
    <n v="0"/>
    <n v="0"/>
    <n v="0"/>
    <n v="0"/>
    <n v="0"/>
    <n v="0"/>
    <n v="29908"/>
  </r>
  <r>
    <x v="1"/>
    <x v="0"/>
    <x v="6"/>
    <x v="33"/>
    <x v="3"/>
    <x v="1"/>
    <x v="2"/>
    <x v="0"/>
    <n v="0"/>
    <n v="0"/>
    <n v="0"/>
    <n v="0"/>
    <n v="1"/>
    <n v="15556.59"/>
    <n v="0"/>
    <n v="0"/>
    <n v="0"/>
    <n v="0"/>
    <n v="0"/>
    <n v="0"/>
    <n v="15556.59"/>
  </r>
  <r>
    <x v="1"/>
    <x v="0"/>
    <x v="6"/>
    <x v="33"/>
    <x v="3"/>
    <x v="2"/>
    <x v="0"/>
    <x v="0"/>
    <n v="40"/>
    <n v="100.76"/>
    <n v="51290.619999999995"/>
    <n v="30195.84"/>
    <n v="0"/>
    <n v="0"/>
    <n v="0"/>
    <n v="0"/>
    <n v="51290.619999999995"/>
    <n v="30195.84"/>
    <n v="0"/>
    <n v="0"/>
    <n v="0"/>
  </r>
  <r>
    <x v="1"/>
    <x v="0"/>
    <x v="6"/>
    <x v="33"/>
    <x v="4"/>
    <x v="4"/>
    <x v="0"/>
    <x v="0"/>
    <n v="0"/>
    <n v="65.14"/>
    <n v="136571.12"/>
    <n v="149658.4"/>
    <n v="0"/>
    <n v="0"/>
    <n v="0"/>
    <n v="0"/>
    <n v="136571.12"/>
    <n v="149658.4"/>
    <n v="0"/>
    <n v="0"/>
    <n v="0"/>
  </r>
  <r>
    <x v="1"/>
    <x v="0"/>
    <x v="6"/>
    <x v="33"/>
    <x v="4"/>
    <x v="0"/>
    <x v="0"/>
    <x v="0"/>
    <n v="26"/>
    <n v="22.42"/>
    <n v="20813.23"/>
    <n v="16439.22"/>
    <n v="0"/>
    <n v="0"/>
    <n v="0"/>
    <n v="0"/>
    <n v="20813.23"/>
    <n v="16439.22"/>
    <n v="0"/>
    <n v="0"/>
    <n v="0"/>
  </r>
  <r>
    <x v="1"/>
    <x v="0"/>
    <x v="6"/>
    <x v="33"/>
    <x v="4"/>
    <x v="0"/>
    <x v="1"/>
    <x v="0"/>
    <n v="0"/>
    <n v="0"/>
    <n v="0"/>
    <n v="0"/>
    <n v="0"/>
    <n v="-871571.35000000009"/>
    <n v="0"/>
    <n v="0"/>
    <n v="0"/>
    <n v="0"/>
    <n v="0"/>
    <n v="0"/>
    <n v="-871571.35000000009"/>
  </r>
  <r>
    <x v="1"/>
    <x v="0"/>
    <x v="6"/>
    <x v="33"/>
    <x v="4"/>
    <x v="0"/>
    <x v="2"/>
    <x v="0"/>
    <n v="0"/>
    <n v="0"/>
    <n v="0"/>
    <n v="0"/>
    <n v="0"/>
    <n v="-565038.39"/>
    <n v="0"/>
    <n v="0"/>
    <n v="0"/>
    <n v="0"/>
    <n v="0"/>
    <n v="0"/>
    <n v="-565038.39"/>
  </r>
  <r>
    <x v="1"/>
    <x v="0"/>
    <x v="6"/>
    <x v="33"/>
    <x v="4"/>
    <x v="1"/>
    <x v="0"/>
    <x v="0"/>
    <n v="562"/>
    <n v="193.03"/>
    <n v="446112.3"/>
    <n v="267988.7"/>
    <n v="0"/>
    <n v="0"/>
    <n v="0"/>
    <n v="0"/>
    <n v="446112.3"/>
    <n v="267988.7"/>
    <n v="0"/>
    <n v="0"/>
    <n v="0"/>
  </r>
  <r>
    <x v="1"/>
    <x v="0"/>
    <x v="6"/>
    <x v="33"/>
    <x v="4"/>
    <x v="1"/>
    <x v="1"/>
    <x v="0"/>
    <n v="0"/>
    <n v="0"/>
    <n v="0"/>
    <n v="0"/>
    <n v="1"/>
    <n v="55330.5"/>
    <n v="0"/>
    <n v="0"/>
    <n v="0"/>
    <n v="0"/>
    <n v="0"/>
    <n v="0"/>
    <n v="55330.5"/>
  </r>
  <r>
    <x v="1"/>
    <x v="1"/>
    <x v="0"/>
    <x v="0"/>
    <x v="0"/>
    <x v="0"/>
    <x v="0"/>
    <x v="0"/>
    <n v="1875"/>
    <n v="2278.9899999999998"/>
    <n v="9842619.9699999988"/>
    <n v="7429997.54"/>
    <n v="0"/>
    <n v="4668.9399999999996"/>
    <n v="0"/>
    <n v="0"/>
    <n v="9842619.9699999988"/>
    <n v="7429997.54"/>
    <n v="0"/>
    <n v="0"/>
    <n v="4668.9399999999996"/>
  </r>
  <r>
    <x v="1"/>
    <x v="1"/>
    <x v="0"/>
    <x v="0"/>
    <x v="0"/>
    <x v="0"/>
    <x v="1"/>
    <x v="0"/>
    <n v="0"/>
    <n v="0"/>
    <n v="0"/>
    <n v="0"/>
    <n v="324"/>
    <n v="6435546.8700000001"/>
    <n v="0"/>
    <n v="0"/>
    <n v="0"/>
    <n v="0"/>
    <n v="0"/>
    <n v="324"/>
    <n v="6435546.8700000001"/>
  </r>
  <r>
    <x v="1"/>
    <x v="1"/>
    <x v="0"/>
    <x v="0"/>
    <x v="0"/>
    <x v="0"/>
    <x v="1"/>
    <x v="1"/>
    <n v="0"/>
    <n v="0"/>
    <n v="0"/>
    <n v="0"/>
    <n v="40"/>
    <n v="-483064.6"/>
    <n v="0"/>
    <n v="0"/>
    <n v="0"/>
    <n v="0"/>
    <n v="0"/>
    <n v="40"/>
    <n v="-483064.6"/>
  </r>
  <r>
    <x v="1"/>
    <x v="1"/>
    <x v="0"/>
    <x v="0"/>
    <x v="0"/>
    <x v="0"/>
    <x v="2"/>
    <x v="0"/>
    <n v="0"/>
    <n v="0"/>
    <n v="0"/>
    <n v="0"/>
    <n v="24"/>
    <n v="2696525.9000000004"/>
    <n v="0"/>
    <n v="0"/>
    <n v="0"/>
    <n v="0"/>
    <n v="0"/>
    <n v="24"/>
    <n v="2696525.9000000004"/>
  </r>
  <r>
    <x v="1"/>
    <x v="1"/>
    <x v="0"/>
    <x v="0"/>
    <x v="0"/>
    <x v="0"/>
    <x v="2"/>
    <x v="1"/>
    <n v="0"/>
    <n v="0"/>
    <n v="0"/>
    <n v="0"/>
    <n v="1"/>
    <n v="121287.81999999999"/>
    <n v="0"/>
    <n v="0"/>
    <n v="0"/>
    <n v="0"/>
    <n v="0"/>
    <n v="1"/>
    <n v="121287.81999999999"/>
  </r>
  <r>
    <x v="1"/>
    <x v="1"/>
    <x v="0"/>
    <x v="0"/>
    <x v="0"/>
    <x v="0"/>
    <x v="3"/>
    <x v="0"/>
    <n v="0"/>
    <n v="0"/>
    <n v="0"/>
    <n v="0"/>
    <n v="242"/>
    <n v="793977.54999999993"/>
    <n v="0"/>
    <n v="0"/>
    <n v="0"/>
    <n v="0"/>
    <n v="0"/>
    <n v="242"/>
    <n v="793977.54999999993"/>
  </r>
  <r>
    <x v="1"/>
    <x v="1"/>
    <x v="0"/>
    <x v="0"/>
    <x v="0"/>
    <x v="1"/>
    <x v="0"/>
    <x v="0"/>
    <n v="109913"/>
    <n v="102281.7"/>
    <n v="255542673.78999999"/>
    <n v="226818654.73000002"/>
    <n v="0"/>
    <n v="102964.24"/>
    <n v="0"/>
    <n v="0"/>
    <n v="255542673.78999999"/>
    <n v="226818654.73000002"/>
    <n v="0"/>
    <n v="0"/>
    <n v="102964.24"/>
  </r>
  <r>
    <x v="1"/>
    <x v="1"/>
    <x v="0"/>
    <x v="0"/>
    <x v="0"/>
    <x v="1"/>
    <x v="1"/>
    <x v="0"/>
    <n v="0"/>
    <n v="0"/>
    <n v="0"/>
    <n v="0"/>
    <n v="7741"/>
    <n v="111562866.41999999"/>
    <n v="0"/>
    <n v="0"/>
    <n v="0"/>
    <n v="0"/>
    <n v="0"/>
    <n v="7741"/>
    <n v="111562866.41999999"/>
  </r>
  <r>
    <x v="1"/>
    <x v="1"/>
    <x v="0"/>
    <x v="0"/>
    <x v="0"/>
    <x v="1"/>
    <x v="1"/>
    <x v="1"/>
    <n v="0"/>
    <n v="0"/>
    <n v="0"/>
    <n v="0"/>
    <n v="1774"/>
    <n v="-10064412.93"/>
    <n v="0"/>
    <n v="0"/>
    <n v="0"/>
    <n v="0"/>
    <n v="0"/>
    <n v="1774"/>
    <n v="-10064412.93"/>
  </r>
  <r>
    <x v="1"/>
    <x v="1"/>
    <x v="0"/>
    <x v="0"/>
    <x v="0"/>
    <x v="1"/>
    <x v="2"/>
    <x v="0"/>
    <n v="0"/>
    <n v="0"/>
    <n v="0"/>
    <n v="0"/>
    <n v="602"/>
    <n v="41576776.789999999"/>
    <n v="0"/>
    <n v="0"/>
    <n v="0"/>
    <n v="0"/>
    <n v="0"/>
    <n v="602"/>
    <n v="41576776.789999999"/>
  </r>
  <r>
    <x v="1"/>
    <x v="1"/>
    <x v="0"/>
    <x v="0"/>
    <x v="0"/>
    <x v="1"/>
    <x v="2"/>
    <x v="1"/>
    <n v="0"/>
    <n v="0"/>
    <n v="0"/>
    <n v="0"/>
    <n v="28"/>
    <n v="1320553.4400000002"/>
    <n v="0"/>
    <n v="0"/>
    <n v="0"/>
    <n v="0"/>
    <n v="0"/>
    <n v="28"/>
    <n v="1320553.4400000002"/>
  </r>
  <r>
    <x v="1"/>
    <x v="1"/>
    <x v="0"/>
    <x v="0"/>
    <x v="0"/>
    <x v="1"/>
    <x v="3"/>
    <x v="0"/>
    <n v="0"/>
    <n v="0"/>
    <n v="0"/>
    <n v="0"/>
    <n v="6363"/>
    <n v="18834293.23"/>
    <n v="0"/>
    <n v="0"/>
    <n v="0"/>
    <n v="0"/>
    <n v="0"/>
    <n v="6363"/>
    <n v="18834293.23"/>
  </r>
  <r>
    <x v="1"/>
    <x v="1"/>
    <x v="0"/>
    <x v="0"/>
    <x v="0"/>
    <x v="2"/>
    <x v="0"/>
    <x v="0"/>
    <n v="28"/>
    <n v="56.610000000000007"/>
    <n v="6399.69"/>
    <n v="193735.50000000003"/>
    <n v="0"/>
    <n v="0"/>
    <n v="0"/>
    <n v="0"/>
    <n v="6399.69"/>
    <n v="193735.50000000003"/>
    <n v="0"/>
    <n v="0"/>
    <n v="0"/>
  </r>
  <r>
    <x v="1"/>
    <x v="1"/>
    <x v="0"/>
    <x v="0"/>
    <x v="0"/>
    <x v="2"/>
    <x v="1"/>
    <x v="0"/>
    <n v="0"/>
    <n v="0"/>
    <n v="0"/>
    <n v="0"/>
    <n v="3"/>
    <n v="133166.1"/>
    <n v="0"/>
    <n v="0"/>
    <n v="0"/>
    <n v="0"/>
    <n v="0"/>
    <n v="3"/>
    <n v="133166.1"/>
  </r>
  <r>
    <x v="1"/>
    <x v="1"/>
    <x v="0"/>
    <x v="0"/>
    <x v="0"/>
    <x v="2"/>
    <x v="1"/>
    <x v="1"/>
    <n v="0"/>
    <n v="0"/>
    <n v="0"/>
    <n v="0"/>
    <n v="1"/>
    <n v="-4838.32"/>
    <n v="0"/>
    <n v="0"/>
    <n v="0"/>
    <n v="0"/>
    <n v="0"/>
    <n v="1"/>
    <n v="-4838.32"/>
  </r>
  <r>
    <x v="1"/>
    <x v="1"/>
    <x v="0"/>
    <x v="0"/>
    <x v="0"/>
    <x v="2"/>
    <x v="3"/>
    <x v="0"/>
    <n v="0"/>
    <n v="0"/>
    <n v="0"/>
    <n v="0"/>
    <n v="5"/>
    <n v="24496.7"/>
    <n v="0"/>
    <n v="0"/>
    <n v="0"/>
    <n v="0"/>
    <n v="0"/>
    <n v="5"/>
    <n v="24496.7"/>
  </r>
  <r>
    <x v="1"/>
    <x v="1"/>
    <x v="0"/>
    <x v="0"/>
    <x v="0"/>
    <x v="3"/>
    <x v="0"/>
    <x v="0"/>
    <n v="847"/>
    <n v="752.8599999999999"/>
    <n v="2872720.75"/>
    <n v="2336782.7599999998"/>
    <n v="0"/>
    <n v="0"/>
    <n v="0"/>
    <n v="0"/>
    <n v="2872720.75"/>
    <n v="2336782.7599999998"/>
    <n v="0"/>
    <n v="0"/>
    <n v="0"/>
  </r>
  <r>
    <x v="1"/>
    <x v="1"/>
    <x v="0"/>
    <x v="0"/>
    <x v="0"/>
    <x v="3"/>
    <x v="1"/>
    <x v="0"/>
    <n v="0"/>
    <n v="0"/>
    <n v="0"/>
    <n v="0"/>
    <n v="68"/>
    <n v="1301621.32"/>
    <n v="0"/>
    <n v="0"/>
    <n v="0"/>
    <n v="0"/>
    <n v="0"/>
    <n v="68"/>
    <n v="1301621.32"/>
  </r>
  <r>
    <x v="1"/>
    <x v="1"/>
    <x v="0"/>
    <x v="0"/>
    <x v="0"/>
    <x v="3"/>
    <x v="1"/>
    <x v="1"/>
    <n v="0"/>
    <n v="0"/>
    <n v="0"/>
    <n v="0"/>
    <n v="2"/>
    <n v="-32342.010000000002"/>
    <n v="0"/>
    <n v="0"/>
    <n v="0"/>
    <n v="0"/>
    <n v="0"/>
    <n v="2"/>
    <n v="-32342.010000000002"/>
  </r>
  <r>
    <x v="1"/>
    <x v="1"/>
    <x v="0"/>
    <x v="0"/>
    <x v="0"/>
    <x v="3"/>
    <x v="2"/>
    <x v="0"/>
    <n v="0"/>
    <n v="0"/>
    <n v="0"/>
    <n v="0"/>
    <n v="11"/>
    <n v="740748.86999999988"/>
    <n v="0"/>
    <n v="0"/>
    <n v="0"/>
    <n v="0"/>
    <n v="0"/>
    <n v="11"/>
    <n v="740748.86999999988"/>
  </r>
  <r>
    <x v="1"/>
    <x v="1"/>
    <x v="0"/>
    <x v="0"/>
    <x v="0"/>
    <x v="3"/>
    <x v="3"/>
    <x v="0"/>
    <n v="0"/>
    <n v="0"/>
    <n v="0"/>
    <n v="0"/>
    <n v="186"/>
    <n v="473263.89"/>
    <n v="0"/>
    <n v="0"/>
    <n v="0"/>
    <n v="0"/>
    <n v="0"/>
    <n v="186"/>
    <n v="473263.89"/>
  </r>
  <r>
    <x v="1"/>
    <x v="1"/>
    <x v="0"/>
    <x v="0"/>
    <x v="1"/>
    <x v="4"/>
    <x v="0"/>
    <x v="0"/>
    <n v="4805"/>
    <n v="5045.97"/>
    <n v="17343375.800000001"/>
    <n v="14334449.52"/>
    <n v="0"/>
    <n v="3853.5"/>
    <n v="0"/>
    <n v="0"/>
    <n v="17343375.800000001"/>
    <n v="14334449.52"/>
    <n v="0"/>
    <n v="0"/>
    <n v="3853.5"/>
  </r>
  <r>
    <x v="1"/>
    <x v="1"/>
    <x v="0"/>
    <x v="0"/>
    <x v="1"/>
    <x v="4"/>
    <x v="1"/>
    <x v="0"/>
    <n v="0"/>
    <n v="0"/>
    <n v="0"/>
    <n v="0"/>
    <n v="294"/>
    <n v="6658202.8399999999"/>
    <n v="0"/>
    <n v="0"/>
    <n v="0"/>
    <n v="0"/>
    <n v="0"/>
    <n v="294"/>
    <n v="6658202.8399999999"/>
  </r>
  <r>
    <x v="1"/>
    <x v="1"/>
    <x v="0"/>
    <x v="0"/>
    <x v="1"/>
    <x v="4"/>
    <x v="1"/>
    <x v="1"/>
    <n v="0"/>
    <n v="0"/>
    <n v="0"/>
    <n v="0"/>
    <n v="70"/>
    <n v="-537411.19999999995"/>
    <n v="0"/>
    <n v="0"/>
    <n v="0"/>
    <n v="0"/>
    <n v="0"/>
    <n v="70"/>
    <n v="-537411.19999999995"/>
  </r>
  <r>
    <x v="1"/>
    <x v="1"/>
    <x v="0"/>
    <x v="0"/>
    <x v="1"/>
    <x v="4"/>
    <x v="2"/>
    <x v="0"/>
    <n v="0"/>
    <n v="0"/>
    <n v="0"/>
    <n v="0"/>
    <n v="16"/>
    <n v="944458.37000000011"/>
    <n v="0"/>
    <n v="0"/>
    <n v="0"/>
    <n v="0"/>
    <n v="0"/>
    <n v="16"/>
    <n v="944458.37000000011"/>
  </r>
  <r>
    <x v="1"/>
    <x v="1"/>
    <x v="0"/>
    <x v="0"/>
    <x v="1"/>
    <x v="4"/>
    <x v="3"/>
    <x v="0"/>
    <n v="0"/>
    <n v="0"/>
    <n v="0"/>
    <n v="0"/>
    <n v="540"/>
    <n v="1604951.24"/>
    <n v="0"/>
    <n v="0"/>
    <n v="0"/>
    <n v="0"/>
    <n v="0"/>
    <n v="540"/>
    <n v="1604951.24"/>
  </r>
  <r>
    <x v="1"/>
    <x v="1"/>
    <x v="0"/>
    <x v="0"/>
    <x v="1"/>
    <x v="0"/>
    <x v="0"/>
    <x v="0"/>
    <n v="131"/>
    <n v="121.03"/>
    <n v="190696.19"/>
    <n v="241820.44"/>
    <n v="0"/>
    <n v="0"/>
    <n v="0"/>
    <n v="0"/>
    <n v="190696.19"/>
    <n v="241820.44"/>
    <n v="0"/>
    <n v="0"/>
    <n v="0"/>
  </r>
  <r>
    <x v="1"/>
    <x v="1"/>
    <x v="0"/>
    <x v="0"/>
    <x v="1"/>
    <x v="0"/>
    <x v="1"/>
    <x v="0"/>
    <n v="0"/>
    <n v="0"/>
    <n v="0"/>
    <n v="0"/>
    <n v="14"/>
    <n v="197330.80000000002"/>
    <n v="0"/>
    <n v="0"/>
    <n v="0"/>
    <n v="0"/>
    <n v="0"/>
    <n v="14"/>
    <n v="197330.80000000002"/>
  </r>
  <r>
    <x v="1"/>
    <x v="1"/>
    <x v="0"/>
    <x v="0"/>
    <x v="1"/>
    <x v="0"/>
    <x v="1"/>
    <x v="1"/>
    <n v="0"/>
    <n v="0"/>
    <n v="0"/>
    <n v="0"/>
    <n v="1"/>
    <n v="2877.5599999999995"/>
    <n v="0"/>
    <n v="0"/>
    <n v="0"/>
    <n v="0"/>
    <n v="0"/>
    <n v="1"/>
    <n v="2877.5599999999995"/>
  </r>
  <r>
    <x v="1"/>
    <x v="1"/>
    <x v="0"/>
    <x v="0"/>
    <x v="1"/>
    <x v="0"/>
    <x v="2"/>
    <x v="0"/>
    <n v="0"/>
    <n v="0"/>
    <n v="0"/>
    <n v="0"/>
    <n v="0"/>
    <n v="247057.9"/>
    <n v="0"/>
    <n v="0"/>
    <n v="0"/>
    <n v="0"/>
    <n v="0"/>
    <n v="0"/>
    <n v="247057.9"/>
  </r>
  <r>
    <x v="1"/>
    <x v="1"/>
    <x v="0"/>
    <x v="0"/>
    <x v="1"/>
    <x v="0"/>
    <x v="3"/>
    <x v="0"/>
    <n v="0"/>
    <n v="0"/>
    <n v="0"/>
    <n v="0"/>
    <n v="20"/>
    <n v="64338.960000000006"/>
    <n v="0"/>
    <n v="0"/>
    <n v="0"/>
    <n v="0"/>
    <n v="0"/>
    <n v="20"/>
    <n v="64338.960000000006"/>
  </r>
  <r>
    <x v="1"/>
    <x v="1"/>
    <x v="0"/>
    <x v="0"/>
    <x v="1"/>
    <x v="1"/>
    <x v="0"/>
    <x v="0"/>
    <n v="8205"/>
    <n v="7532.15"/>
    <n v="23145026.240000006"/>
    <n v="21186495.110000003"/>
    <n v="0"/>
    <n v="24144.49"/>
    <n v="0"/>
    <n v="0"/>
    <n v="23145026.240000006"/>
    <n v="21186495.110000003"/>
    <n v="0"/>
    <n v="0"/>
    <n v="24144.49"/>
  </r>
  <r>
    <x v="1"/>
    <x v="1"/>
    <x v="0"/>
    <x v="0"/>
    <x v="1"/>
    <x v="1"/>
    <x v="1"/>
    <x v="0"/>
    <n v="0"/>
    <n v="0"/>
    <n v="0"/>
    <n v="0"/>
    <n v="427"/>
    <n v="7657679.5100000007"/>
    <n v="0"/>
    <n v="0"/>
    <n v="0"/>
    <n v="0"/>
    <n v="0"/>
    <n v="427"/>
    <n v="7657679.5100000007"/>
  </r>
  <r>
    <x v="1"/>
    <x v="1"/>
    <x v="0"/>
    <x v="0"/>
    <x v="1"/>
    <x v="1"/>
    <x v="1"/>
    <x v="1"/>
    <n v="0"/>
    <n v="0"/>
    <n v="0"/>
    <n v="0"/>
    <n v="116"/>
    <n v="-606194.05000000005"/>
    <n v="0"/>
    <n v="0"/>
    <n v="0"/>
    <n v="0"/>
    <n v="0"/>
    <n v="116"/>
    <n v="-606194.05000000005"/>
  </r>
  <r>
    <x v="1"/>
    <x v="1"/>
    <x v="0"/>
    <x v="0"/>
    <x v="1"/>
    <x v="1"/>
    <x v="2"/>
    <x v="0"/>
    <n v="0"/>
    <n v="0"/>
    <n v="0"/>
    <n v="0"/>
    <n v="44"/>
    <n v="3517205.9400000004"/>
    <n v="0"/>
    <n v="0"/>
    <n v="0"/>
    <n v="0"/>
    <n v="0"/>
    <n v="44"/>
    <n v="3517205.9400000004"/>
  </r>
  <r>
    <x v="1"/>
    <x v="1"/>
    <x v="0"/>
    <x v="0"/>
    <x v="1"/>
    <x v="1"/>
    <x v="2"/>
    <x v="1"/>
    <n v="0"/>
    <n v="0"/>
    <n v="0"/>
    <n v="0"/>
    <n v="0"/>
    <n v="81157.16"/>
    <n v="0"/>
    <n v="0"/>
    <n v="0"/>
    <n v="0"/>
    <n v="0"/>
    <n v="0"/>
    <n v="81157.16"/>
  </r>
  <r>
    <x v="1"/>
    <x v="1"/>
    <x v="0"/>
    <x v="0"/>
    <x v="1"/>
    <x v="1"/>
    <x v="3"/>
    <x v="0"/>
    <n v="0"/>
    <n v="0"/>
    <n v="0"/>
    <n v="0"/>
    <n v="765"/>
    <n v="2154404.56"/>
    <n v="0"/>
    <n v="0"/>
    <n v="0"/>
    <n v="0"/>
    <n v="0"/>
    <n v="765"/>
    <n v="2154404.56"/>
  </r>
  <r>
    <x v="1"/>
    <x v="1"/>
    <x v="0"/>
    <x v="0"/>
    <x v="1"/>
    <x v="2"/>
    <x v="0"/>
    <x v="0"/>
    <n v="2"/>
    <n v="32.65"/>
    <n v="-4464.76"/>
    <n v="46158.539999999994"/>
    <n v="0"/>
    <n v="0"/>
    <n v="0"/>
    <n v="0"/>
    <n v="-4464.76"/>
    <n v="46158.539999999994"/>
    <n v="0"/>
    <n v="0"/>
    <n v="0"/>
  </r>
  <r>
    <x v="1"/>
    <x v="1"/>
    <x v="0"/>
    <x v="0"/>
    <x v="1"/>
    <x v="2"/>
    <x v="1"/>
    <x v="0"/>
    <n v="0"/>
    <n v="0"/>
    <n v="0"/>
    <n v="0"/>
    <n v="2"/>
    <n v="64675.8"/>
    <n v="0"/>
    <n v="0"/>
    <n v="0"/>
    <n v="0"/>
    <n v="0"/>
    <n v="2"/>
    <n v="64675.8"/>
  </r>
  <r>
    <x v="1"/>
    <x v="1"/>
    <x v="0"/>
    <x v="0"/>
    <x v="1"/>
    <x v="2"/>
    <x v="3"/>
    <x v="0"/>
    <n v="0"/>
    <n v="0"/>
    <n v="0"/>
    <n v="0"/>
    <n v="8"/>
    <n v="17528.48"/>
    <n v="0"/>
    <n v="0"/>
    <n v="0"/>
    <n v="0"/>
    <n v="0"/>
    <n v="8"/>
    <n v="17528.48"/>
  </r>
  <r>
    <x v="1"/>
    <x v="1"/>
    <x v="0"/>
    <x v="0"/>
    <x v="1"/>
    <x v="3"/>
    <x v="0"/>
    <x v="0"/>
    <n v="13"/>
    <n v="29.349999999999998"/>
    <n v="5134.26"/>
    <n v="118758.68"/>
    <n v="0"/>
    <n v="0"/>
    <n v="0"/>
    <n v="0"/>
    <n v="5134.26"/>
    <n v="118758.68"/>
    <n v="0"/>
    <n v="0"/>
    <n v="0"/>
  </r>
  <r>
    <x v="1"/>
    <x v="1"/>
    <x v="0"/>
    <x v="0"/>
    <x v="1"/>
    <x v="3"/>
    <x v="1"/>
    <x v="0"/>
    <n v="0"/>
    <n v="0"/>
    <n v="0"/>
    <n v="0"/>
    <n v="0"/>
    <n v="9504.67"/>
    <n v="0"/>
    <n v="0"/>
    <n v="0"/>
    <n v="0"/>
    <n v="0"/>
    <n v="0"/>
    <n v="9504.67"/>
  </r>
  <r>
    <x v="1"/>
    <x v="1"/>
    <x v="0"/>
    <x v="0"/>
    <x v="1"/>
    <x v="3"/>
    <x v="1"/>
    <x v="1"/>
    <n v="0"/>
    <n v="0"/>
    <n v="0"/>
    <n v="0"/>
    <n v="1"/>
    <n v="-5123"/>
    <n v="0"/>
    <n v="0"/>
    <n v="0"/>
    <n v="0"/>
    <n v="0"/>
    <n v="1"/>
    <n v="-5123"/>
  </r>
  <r>
    <x v="1"/>
    <x v="1"/>
    <x v="0"/>
    <x v="0"/>
    <x v="1"/>
    <x v="3"/>
    <x v="3"/>
    <x v="0"/>
    <n v="0"/>
    <n v="0"/>
    <n v="0"/>
    <n v="0"/>
    <n v="13"/>
    <n v="37439.65"/>
    <n v="0"/>
    <n v="0"/>
    <n v="0"/>
    <n v="0"/>
    <n v="0"/>
    <n v="13"/>
    <n v="37439.65"/>
  </r>
  <r>
    <x v="1"/>
    <x v="1"/>
    <x v="0"/>
    <x v="0"/>
    <x v="2"/>
    <x v="4"/>
    <x v="0"/>
    <x v="0"/>
    <n v="1235"/>
    <n v="1182.28"/>
    <n v="18485526.289999999"/>
    <n v="17447162.390000001"/>
    <n v="0"/>
    <n v="3310.04"/>
    <n v="0"/>
    <n v="0"/>
    <n v="18485526.289999999"/>
    <n v="17447162.390000001"/>
    <n v="0"/>
    <n v="0"/>
    <n v="3310.04"/>
  </r>
  <r>
    <x v="1"/>
    <x v="1"/>
    <x v="0"/>
    <x v="0"/>
    <x v="2"/>
    <x v="4"/>
    <x v="1"/>
    <x v="0"/>
    <n v="0"/>
    <n v="0"/>
    <n v="0"/>
    <n v="0"/>
    <n v="44"/>
    <n v="3689021.4"/>
    <n v="0"/>
    <n v="0"/>
    <n v="0"/>
    <n v="0"/>
    <n v="0"/>
    <n v="44"/>
    <n v="3689021.4"/>
  </r>
  <r>
    <x v="1"/>
    <x v="1"/>
    <x v="0"/>
    <x v="0"/>
    <x v="2"/>
    <x v="4"/>
    <x v="1"/>
    <x v="1"/>
    <n v="0"/>
    <n v="0"/>
    <n v="0"/>
    <n v="0"/>
    <n v="4"/>
    <n v="74597.98"/>
    <n v="0"/>
    <n v="0"/>
    <n v="0"/>
    <n v="0"/>
    <n v="0"/>
    <n v="4"/>
    <n v="74597.98"/>
  </r>
  <r>
    <x v="1"/>
    <x v="1"/>
    <x v="0"/>
    <x v="0"/>
    <x v="2"/>
    <x v="4"/>
    <x v="2"/>
    <x v="0"/>
    <n v="0"/>
    <n v="0"/>
    <n v="0"/>
    <n v="0"/>
    <n v="10"/>
    <n v="1810121.58"/>
    <n v="0"/>
    <n v="0"/>
    <n v="0"/>
    <n v="0"/>
    <n v="0"/>
    <n v="10"/>
    <n v="1810121.58"/>
  </r>
  <r>
    <x v="1"/>
    <x v="1"/>
    <x v="0"/>
    <x v="0"/>
    <x v="2"/>
    <x v="4"/>
    <x v="3"/>
    <x v="0"/>
    <n v="0"/>
    <n v="0"/>
    <n v="0"/>
    <n v="0"/>
    <n v="120"/>
    <n v="352729.5"/>
    <n v="0"/>
    <n v="0"/>
    <n v="0"/>
    <n v="0"/>
    <n v="0"/>
    <n v="120"/>
    <n v="352729.5"/>
  </r>
  <r>
    <x v="1"/>
    <x v="1"/>
    <x v="0"/>
    <x v="0"/>
    <x v="2"/>
    <x v="0"/>
    <x v="0"/>
    <x v="0"/>
    <n v="161"/>
    <n v="148.91"/>
    <n v="1055445.3199999998"/>
    <n v="928935.58000000007"/>
    <n v="0"/>
    <n v="0"/>
    <n v="0"/>
    <n v="0"/>
    <n v="1055445.3199999998"/>
    <n v="928935.58000000007"/>
    <n v="0"/>
    <n v="0"/>
    <n v="0"/>
  </r>
  <r>
    <x v="1"/>
    <x v="1"/>
    <x v="0"/>
    <x v="0"/>
    <x v="2"/>
    <x v="0"/>
    <x v="1"/>
    <x v="0"/>
    <n v="0"/>
    <n v="0"/>
    <n v="0"/>
    <n v="0"/>
    <n v="11"/>
    <n v="239342.97999999998"/>
    <n v="0"/>
    <n v="0"/>
    <n v="0"/>
    <n v="0"/>
    <n v="0"/>
    <n v="11"/>
    <n v="239342.97999999998"/>
  </r>
  <r>
    <x v="1"/>
    <x v="1"/>
    <x v="0"/>
    <x v="0"/>
    <x v="2"/>
    <x v="0"/>
    <x v="3"/>
    <x v="0"/>
    <n v="0"/>
    <n v="0"/>
    <n v="0"/>
    <n v="0"/>
    <n v="76"/>
    <n v="583633.46000000008"/>
    <n v="0"/>
    <n v="0"/>
    <n v="0"/>
    <n v="0"/>
    <n v="0"/>
    <n v="76"/>
    <n v="583633.46000000008"/>
  </r>
  <r>
    <x v="1"/>
    <x v="1"/>
    <x v="0"/>
    <x v="0"/>
    <x v="2"/>
    <x v="1"/>
    <x v="0"/>
    <x v="0"/>
    <n v="101"/>
    <n v="118.56"/>
    <n v="495291.61000000004"/>
    <n v="630748.92000000004"/>
    <n v="0"/>
    <n v="8466.2000000000007"/>
    <n v="0"/>
    <n v="0"/>
    <n v="495291.61000000004"/>
    <n v="630748.92000000004"/>
    <n v="0"/>
    <n v="0"/>
    <n v="8466.2000000000007"/>
  </r>
  <r>
    <x v="1"/>
    <x v="1"/>
    <x v="0"/>
    <x v="0"/>
    <x v="2"/>
    <x v="1"/>
    <x v="1"/>
    <x v="0"/>
    <n v="0"/>
    <n v="0"/>
    <n v="0"/>
    <n v="0"/>
    <n v="4"/>
    <n v="181667.5"/>
    <n v="0"/>
    <n v="0"/>
    <n v="0"/>
    <n v="0"/>
    <n v="0"/>
    <n v="4"/>
    <n v="181667.5"/>
  </r>
  <r>
    <x v="1"/>
    <x v="1"/>
    <x v="0"/>
    <x v="0"/>
    <x v="2"/>
    <x v="1"/>
    <x v="1"/>
    <x v="1"/>
    <n v="0"/>
    <n v="0"/>
    <n v="0"/>
    <n v="0"/>
    <n v="1"/>
    <n v="6009.3899999999994"/>
    <n v="0"/>
    <n v="0"/>
    <n v="0"/>
    <n v="0"/>
    <n v="0"/>
    <n v="1"/>
    <n v="6009.3899999999994"/>
  </r>
  <r>
    <x v="1"/>
    <x v="1"/>
    <x v="0"/>
    <x v="0"/>
    <x v="2"/>
    <x v="1"/>
    <x v="3"/>
    <x v="0"/>
    <n v="0"/>
    <n v="0"/>
    <n v="0"/>
    <n v="0"/>
    <n v="19"/>
    <n v="57489.35"/>
    <n v="0"/>
    <n v="0"/>
    <n v="0"/>
    <n v="0"/>
    <n v="0"/>
    <n v="19"/>
    <n v="57489.35"/>
  </r>
  <r>
    <x v="1"/>
    <x v="1"/>
    <x v="0"/>
    <x v="0"/>
    <x v="2"/>
    <x v="2"/>
    <x v="0"/>
    <x v="0"/>
    <n v="1"/>
    <n v="0.5"/>
    <n v="6235.12"/>
    <n v="3153.08"/>
    <n v="0"/>
    <n v="0"/>
    <n v="0"/>
    <n v="0"/>
    <n v="6235.12"/>
    <n v="3153.08"/>
    <n v="0"/>
    <n v="0"/>
    <n v="0"/>
  </r>
  <r>
    <x v="1"/>
    <x v="1"/>
    <x v="0"/>
    <x v="0"/>
    <x v="2"/>
    <x v="3"/>
    <x v="0"/>
    <x v="0"/>
    <n v="12"/>
    <n v="9.4699999999999989"/>
    <n v="8705.5600000000013"/>
    <n v="67756.83"/>
    <n v="0"/>
    <n v="0"/>
    <n v="0"/>
    <n v="0"/>
    <n v="8705.5600000000013"/>
    <n v="67756.83"/>
    <n v="0"/>
    <n v="0"/>
    <n v="0"/>
  </r>
  <r>
    <x v="1"/>
    <x v="1"/>
    <x v="0"/>
    <x v="0"/>
    <x v="2"/>
    <x v="3"/>
    <x v="1"/>
    <x v="0"/>
    <n v="0"/>
    <n v="0"/>
    <n v="0"/>
    <n v="0"/>
    <n v="0"/>
    <n v="16485.490000000002"/>
    <n v="0"/>
    <n v="0"/>
    <n v="0"/>
    <n v="0"/>
    <n v="0"/>
    <n v="0"/>
    <n v="16485.490000000002"/>
  </r>
  <r>
    <x v="1"/>
    <x v="1"/>
    <x v="0"/>
    <x v="0"/>
    <x v="2"/>
    <x v="3"/>
    <x v="3"/>
    <x v="0"/>
    <n v="0"/>
    <n v="0"/>
    <n v="0"/>
    <n v="0"/>
    <n v="3"/>
    <n v="14024.4"/>
    <n v="0"/>
    <n v="0"/>
    <n v="0"/>
    <n v="0"/>
    <n v="0"/>
    <n v="3"/>
    <n v="14024.4"/>
  </r>
  <r>
    <x v="1"/>
    <x v="1"/>
    <x v="0"/>
    <x v="0"/>
    <x v="3"/>
    <x v="0"/>
    <x v="0"/>
    <x v="0"/>
    <n v="0"/>
    <n v="0.32"/>
    <n v="0"/>
    <n v="1116.21"/>
    <n v="0"/>
    <n v="0"/>
    <n v="0"/>
    <n v="0"/>
    <n v="0"/>
    <n v="1116.21"/>
    <n v="0"/>
    <n v="0"/>
    <n v="0"/>
  </r>
  <r>
    <x v="1"/>
    <x v="1"/>
    <x v="0"/>
    <x v="0"/>
    <x v="3"/>
    <x v="1"/>
    <x v="0"/>
    <x v="0"/>
    <n v="756"/>
    <n v="4545.45"/>
    <n v="1151365.1300000001"/>
    <n v="3670973.55"/>
    <n v="0"/>
    <n v="1904.48"/>
    <n v="0"/>
    <n v="0"/>
    <n v="1151365.1300000001"/>
    <n v="3670973.55"/>
    <n v="0"/>
    <n v="0"/>
    <n v="1904.48"/>
  </r>
  <r>
    <x v="1"/>
    <x v="1"/>
    <x v="0"/>
    <x v="0"/>
    <x v="3"/>
    <x v="1"/>
    <x v="1"/>
    <x v="0"/>
    <n v="0"/>
    <n v="0"/>
    <n v="0"/>
    <n v="0"/>
    <n v="18"/>
    <n v="282790.24"/>
    <n v="0"/>
    <n v="0"/>
    <n v="0"/>
    <n v="0"/>
    <n v="0"/>
    <n v="18"/>
    <n v="282790.24"/>
  </r>
  <r>
    <x v="1"/>
    <x v="1"/>
    <x v="0"/>
    <x v="0"/>
    <x v="3"/>
    <x v="1"/>
    <x v="1"/>
    <x v="1"/>
    <n v="0"/>
    <n v="0"/>
    <n v="0"/>
    <n v="0"/>
    <n v="7"/>
    <n v="65746"/>
    <n v="0"/>
    <n v="0"/>
    <n v="0"/>
    <n v="0"/>
    <n v="0"/>
    <n v="7"/>
    <n v="65746"/>
  </r>
  <r>
    <x v="1"/>
    <x v="1"/>
    <x v="0"/>
    <x v="0"/>
    <x v="3"/>
    <x v="1"/>
    <x v="2"/>
    <x v="0"/>
    <n v="0"/>
    <n v="0"/>
    <n v="0"/>
    <n v="0"/>
    <n v="3"/>
    <n v="146908.53"/>
    <n v="0"/>
    <n v="0"/>
    <n v="0"/>
    <n v="0"/>
    <n v="0"/>
    <n v="3"/>
    <n v="146908.53"/>
  </r>
  <r>
    <x v="1"/>
    <x v="1"/>
    <x v="0"/>
    <x v="0"/>
    <x v="3"/>
    <x v="1"/>
    <x v="2"/>
    <x v="1"/>
    <n v="0"/>
    <n v="0"/>
    <n v="0"/>
    <n v="0"/>
    <n v="1"/>
    <n v="26686.53"/>
    <n v="0"/>
    <n v="0"/>
    <n v="0"/>
    <n v="0"/>
    <n v="0"/>
    <n v="1"/>
    <n v="26686.53"/>
  </r>
  <r>
    <x v="1"/>
    <x v="1"/>
    <x v="0"/>
    <x v="0"/>
    <x v="3"/>
    <x v="2"/>
    <x v="0"/>
    <x v="0"/>
    <n v="195"/>
    <n v="133.31"/>
    <n v="200611.5"/>
    <n v="128945.04000000001"/>
    <n v="0"/>
    <n v="0"/>
    <n v="0"/>
    <n v="0"/>
    <n v="200611.5"/>
    <n v="128945.04000000001"/>
    <n v="0"/>
    <n v="0"/>
    <n v="0"/>
  </r>
  <r>
    <x v="1"/>
    <x v="1"/>
    <x v="0"/>
    <x v="0"/>
    <x v="3"/>
    <x v="2"/>
    <x v="1"/>
    <x v="0"/>
    <n v="0"/>
    <n v="0"/>
    <n v="0"/>
    <n v="0"/>
    <n v="9"/>
    <n v="40486"/>
    <n v="0"/>
    <n v="0"/>
    <n v="0"/>
    <n v="0"/>
    <n v="0"/>
    <n v="9"/>
    <n v="40486"/>
  </r>
  <r>
    <x v="1"/>
    <x v="1"/>
    <x v="0"/>
    <x v="0"/>
    <x v="3"/>
    <x v="2"/>
    <x v="1"/>
    <x v="1"/>
    <n v="0"/>
    <n v="0"/>
    <n v="0"/>
    <n v="0"/>
    <n v="1"/>
    <n v="293"/>
    <n v="0"/>
    <n v="0"/>
    <n v="0"/>
    <n v="0"/>
    <n v="0"/>
    <n v="1"/>
    <n v="293"/>
  </r>
  <r>
    <x v="1"/>
    <x v="1"/>
    <x v="0"/>
    <x v="0"/>
    <x v="3"/>
    <x v="2"/>
    <x v="2"/>
    <x v="0"/>
    <n v="0"/>
    <n v="0"/>
    <n v="0"/>
    <n v="0"/>
    <n v="3"/>
    <n v="49807.57"/>
    <n v="0"/>
    <n v="0"/>
    <n v="0"/>
    <n v="0"/>
    <n v="0"/>
    <n v="3"/>
    <n v="49807.57"/>
  </r>
  <r>
    <x v="1"/>
    <x v="1"/>
    <x v="0"/>
    <x v="0"/>
    <x v="4"/>
    <x v="4"/>
    <x v="0"/>
    <x v="0"/>
    <n v="0"/>
    <n v="16.02"/>
    <n v="94658.13"/>
    <n v="117514.5"/>
    <n v="0"/>
    <n v="0"/>
    <n v="0"/>
    <n v="0"/>
    <n v="94658.13"/>
    <n v="117514.5"/>
    <n v="0"/>
    <n v="0"/>
    <n v="0"/>
  </r>
  <r>
    <x v="1"/>
    <x v="1"/>
    <x v="0"/>
    <x v="0"/>
    <x v="4"/>
    <x v="0"/>
    <x v="0"/>
    <x v="0"/>
    <n v="0"/>
    <n v="0"/>
    <n v="0"/>
    <n v="0"/>
    <n v="0"/>
    <n v="13590.11"/>
    <n v="0"/>
    <n v="0"/>
    <n v="0"/>
    <n v="0"/>
    <n v="0"/>
    <n v="0"/>
    <n v="13590.11"/>
  </r>
  <r>
    <x v="1"/>
    <x v="1"/>
    <x v="0"/>
    <x v="0"/>
    <x v="4"/>
    <x v="0"/>
    <x v="1"/>
    <x v="0"/>
    <n v="0"/>
    <n v="0"/>
    <n v="0"/>
    <n v="0"/>
    <n v="1"/>
    <n v="-2246638.4999999995"/>
    <n v="0"/>
    <n v="0"/>
    <n v="0"/>
    <n v="0"/>
    <n v="0"/>
    <n v="1"/>
    <n v="-2246638.4999999995"/>
  </r>
  <r>
    <x v="1"/>
    <x v="1"/>
    <x v="0"/>
    <x v="0"/>
    <x v="4"/>
    <x v="0"/>
    <x v="1"/>
    <x v="1"/>
    <n v="0"/>
    <n v="0"/>
    <n v="0"/>
    <n v="0"/>
    <n v="0"/>
    <n v="-480117.35"/>
    <n v="0"/>
    <n v="0"/>
    <n v="0"/>
    <n v="0"/>
    <n v="0"/>
    <n v="0"/>
    <n v="-480117.35"/>
  </r>
  <r>
    <x v="1"/>
    <x v="1"/>
    <x v="0"/>
    <x v="0"/>
    <x v="4"/>
    <x v="0"/>
    <x v="2"/>
    <x v="0"/>
    <n v="0"/>
    <n v="0"/>
    <n v="0"/>
    <n v="0"/>
    <n v="0"/>
    <n v="-143073.38999999996"/>
    <n v="0"/>
    <n v="0"/>
    <n v="0"/>
    <n v="0"/>
    <n v="0"/>
    <n v="0"/>
    <n v="-143073.38999999996"/>
  </r>
  <r>
    <x v="1"/>
    <x v="1"/>
    <x v="0"/>
    <x v="0"/>
    <x v="4"/>
    <x v="0"/>
    <x v="2"/>
    <x v="1"/>
    <n v="0"/>
    <n v="0"/>
    <n v="0"/>
    <n v="0"/>
    <n v="0"/>
    <n v="-26427.200000000001"/>
    <n v="0"/>
    <n v="0"/>
    <n v="0"/>
    <n v="0"/>
    <n v="0"/>
    <n v="0"/>
    <n v="-26427.200000000001"/>
  </r>
  <r>
    <x v="1"/>
    <x v="1"/>
    <x v="0"/>
    <x v="0"/>
    <x v="4"/>
    <x v="0"/>
    <x v="3"/>
    <x v="0"/>
    <n v="0"/>
    <n v="0"/>
    <n v="0"/>
    <n v="0"/>
    <n v="0"/>
    <n v="-38505.619999999995"/>
    <n v="0"/>
    <n v="0"/>
    <n v="0"/>
    <n v="0"/>
    <n v="0"/>
    <n v="0"/>
    <n v="-38505.619999999995"/>
  </r>
  <r>
    <x v="1"/>
    <x v="1"/>
    <x v="0"/>
    <x v="0"/>
    <x v="4"/>
    <x v="1"/>
    <x v="0"/>
    <x v="0"/>
    <n v="30"/>
    <n v="14.47"/>
    <n v="124609.60000000001"/>
    <n v="51902.67"/>
    <n v="0"/>
    <n v="0"/>
    <n v="0"/>
    <n v="0"/>
    <n v="124609.60000000001"/>
    <n v="51902.67"/>
    <n v="0"/>
    <n v="0"/>
    <n v="0"/>
  </r>
  <r>
    <x v="1"/>
    <x v="1"/>
    <x v="0"/>
    <x v="1"/>
    <x v="0"/>
    <x v="0"/>
    <x v="0"/>
    <x v="0"/>
    <n v="5017"/>
    <n v="5233.3999999999996"/>
    <n v="50693620.479999997"/>
    <n v="20434274.569999997"/>
    <n v="0"/>
    <n v="10646.65"/>
    <n v="0"/>
    <n v="0"/>
    <n v="50693620.479999997"/>
    <n v="20434274.569999997"/>
    <n v="0"/>
    <n v="0"/>
    <n v="10646.65"/>
  </r>
  <r>
    <x v="1"/>
    <x v="1"/>
    <x v="0"/>
    <x v="1"/>
    <x v="0"/>
    <x v="0"/>
    <x v="1"/>
    <x v="0"/>
    <n v="0"/>
    <n v="0"/>
    <n v="0"/>
    <n v="0"/>
    <n v="1423"/>
    <n v="43355940.170000002"/>
    <n v="0"/>
    <n v="0"/>
    <n v="0"/>
    <n v="0"/>
    <n v="0"/>
    <n v="1423"/>
    <n v="43355940.170000002"/>
  </r>
  <r>
    <x v="1"/>
    <x v="1"/>
    <x v="0"/>
    <x v="1"/>
    <x v="0"/>
    <x v="0"/>
    <x v="1"/>
    <x v="1"/>
    <n v="0"/>
    <n v="0"/>
    <n v="0"/>
    <n v="0"/>
    <n v="83"/>
    <n v="-571418.85"/>
    <n v="0"/>
    <n v="0"/>
    <n v="0"/>
    <n v="0"/>
    <n v="0"/>
    <n v="83"/>
    <n v="-571418.85"/>
  </r>
  <r>
    <x v="1"/>
    <x v="1"/>
    <x v="0"/>
    <x v="1"/>
    <x v="0"/>
    <x v="0"/>
    <x v="2"/>
    <x v="0"/>
    <n v="0"/>
    <n v="0"/>
    <n v="0"/>
    <n v="0"/>
    <n v="87"/>
    <n v="10842572.689999999"/>
    <n v="0"/>
    <n v="0"/>
    <n v="0"/>
    <n v="0"/>
    <n v="0"/>
    <n v="87"/>
    <n v="10842572.689999999"/>
  </r>
  <r>
    <x v="1"/>
    <x v="1"/>
    <x v="0"/>
    <x v="1"/>
    <x v="0"/>
    <x v="0"/>
    <x v="2"/>
    <x v="1"/>
    <n v="0"/>
    <n v="0"/>
    <n v="0"/>
    <n v="0"/>
    <n v="1"/>
    <n v="141405.51"/>
    <n v="0"/>
    <n v="0"/>
    <n v="0"/>
    <n v="0"/>
    <n v="0"/>
    <n v="1"/>
    <n v="141405.51"/>
  </r>
  <r>
    <x v="1"/>
    <x v="1"/>
    <x v="0"/>
    <x v="1"/>
    <x v="0"/>
    <x v="0"/>
    <x v="3"/>
    <x v="0"/>
    <n v="0"/>
    <n v="0"/>
    <n v="0"/>
    <n v="0"/>
    <n v="492"/>
    <n v="1639145.2700000003"/>
    <n v="0"/>
    <n v="0"/>
    <n v="0"/>
    <n v="0"/>
    <n v="0"/>
    <n v="492"/>
    <n v="1639145.2700000003"/>
  </r>
  <r>
    <x v="1"/>
    <x v="1"/>
    <x v="0"/>
    <x v="1"/>
    <x v="0"/>
    <x v="1"/>
    <x v="0"/>
    <x v="0"/>
    <n v="174763"/>
    <n v="156985.81999999995"/>
    <n v="526435035.66999996"/>
    <n v="455980893.69000006"/>
    <n v="0"/>
    <n v="5325.48"/>
    <n v="0"/>
    <n v="0"/>
    <n v="526435035.66999996"/>
    <n v="455980893.69000006"/>
    <n v="0"/>
    <n v="0"/>
    <n v="5325.48"/>
  </r>
  <r>
    <x v="1"/>
    <x v="1"/>
    <x v="0"/>
    <x v="1"/>
    <x v="0"/>
    <x v="1"/>
    <x v="1"/>
    <x v="0"/>
    <n v="0"/>
    <n v="0"/>
    <n v="0"/>
    <n v="0"/>
    <n v="13127"/>
    <n v="218799313.50000006"/>
    <n v="0"/>
    <n v="0"/>
    <n v="0"/>
    <n v="0"/>
    <n v="0"/>
    <n v="13127"/>
    <n v="218799313.50000006"/>
  </r>
  <r>
    <x v="1"/>
    <x v="1"/>
    <x v="0"/>
    <x v="1"/>
    <x v="0"/>
    <x v="1"/>
    <x v="1"/>
    <x v="1"/>
    <n v="0"/>
    <n v="0"/>
    <n v="0"/>
    <n v="0"/>
    <n v="2878"/>
    <n v="-11560389.939999999"/>
    <n v="0"/>
    <n v="0"/>
    <n v="0"/>
    <n v="0"/>
    <n v="0"/>
    <n v="2878"/>
    <n v="-11560389.939999999"/>
  </r>
  <r>
    <x v="1"/>
    <x v="1"/>
    <x v="0"/>
    <x v="1"/>
    <x v="0"/>
    <x v="1"/>
    <x v="2"/>
    <x v="0"/>
    <n v="0"/>
    <n v="0"/>
    <n v="0"/>
    <n v="0"/>
    <n v="1185"/>
    <n v="80718538.819999993"/>
    <n v="0"/>
    <n v="0"/>
    <n v="0"/>
    <n v="0"/>
    <n v="0"/>
    <n v="1185"/>
    <n v="80718538.819999993"/>
  </r>
  <r>
    <x v="1"/>
    <x v="1"/>
    <x v="0"/>
    <x v="1"/>
    <x v="0"/>
    <x v="1"/>
    <x v="2"/>
    <x v="1"/>
    <n v="0"/>
    <n v="0"/>
    <n v="0"/>
    <n v="0"/>
    <n v="46"/>
    <n v="3953039.7299999995"/>
    <n v="0"/>
    <n v="0"/>
    <n v="0"/>
    <n v="0"/>
    <n v="0"/>
    <n v="46"/>
    <n v="3953039.7299999995"/>
  </r>
  <r>
    <x v="1"/>
    <x v="1"/>
    <x v="0"/>
    <x v="1"/>
    <x v="0"/>
    <x v="1"/>
    <x v="3"/>
    <x v="0"/>
    <n v="0"/>
    <n v="0"/>
    <n v="0"/>
    <n v="0"/>
    <n v="7780"/>
    <n v="27160467.009999994"/>
    <n v="0"/>
    <n v="0"/>
    <n v="0"/>
    <n v="0"/>
    <n v="0"/>
    <n v="7780"/>
    <n v="27160467.009999994"/>
  </r>
  <r>
    <x v="1"/>
    <x v="1"/>
    <x v="0"/>
    <x v="1"/>
    <x v="0"/>
    <x v="2"/>
    <x v="0"/>
    <x v="0"/>
    <n v="75"/>
    <n v="613.45000000000005"/>
    <n v="-142258.08000000002"/>
    <n v="1154790.3899999999"/>
    <n v="0"/>
    <n v="0"/>
    <n v="0"/>
    <n v="0"/>
    <n v="-142258.08000000002"/>
    <n v="1154790.3899999999"/>
    <n v="0"/>
    <n v="0"/>
    <n v="0"/>
  </r>
  <r>
    <x v="1"/>
    <x v="1"/>
    <x v="0"/>
    <x v="1"/>
    <x v="0"/>
    <x v="2"/>
    <x v="1"/>
    <x v="0"/>
    <n v="0"/>
    <n v="0"/>
    <n v="0"/>
    <n v="0"/>
    <n v="26"/>
    <n v="406437.14"/>
    <n v="0"/>
    <n v="0"/>
    <n v="0"/>
    <n v="0"/>
    <n v="0"/>
    <n v="26"/>
    <n v="406437.14"/>
  </r>
  <r>
    <x v="1"/>
    <x v="1"/>
    <x v="0"/>
    <x v="1"/>
    <x v="0"/>
    <x v="2"/>
    <x v="1"/>
    <x v="1"/>
    <n v="0"/>
    <n v="0"/>
    <n v="0"/>
    <n v="0"/>
    <n v="8"/>
    <n v="-72362.430000000008"/>
    <n v="0"/>
    <n v="0"/>
    <n v="0"/>
    <n v="0"/>
    <n v="0"/>
    <n v="8"/>
    <n v="-72362.430000000008"/>
  </r>
  <r>
    <x v="1"/>
    <x v="1"/>
    <x v="0"/>
    <x v="1"/>
    <x v="0"/>
    <x v="2"/>
    <x v="2"/>
    <x v="0"/>
    <n v="0"/>
    <n v="0"/>
    <n v="0"/>
    <n v="0"/>
    <n v="1"/>
    <n v="76861.5"/>
    <n v="0"/>
    <n v="0"/>
    <n v="0"/>
    <n v="0"/>
    <n v="0"/>
    <n v="1"/>
    <n v="76861.5"/>
  </r>
  <r>
    <x v="1"/>
    <x v="1"/>
    <x v="0"/>
    <x v="1"/>
    <x v="0"/>
    <x v="2"/>
    <x v="3"/>
    <x v="0"/>
    <n v="0"/>
    <n v="0"/>
    <n v="0"/>
    <n v="0"/>
    <n v="40"/>
    <n v="121360.63"/>
    <n v="0"/>
    <n v="0"/>
    <n v="0"/>
    <n v="0"/>
    <n v="0"/>
    <n v="40"/>
    <n v="121360.63"/>
  </r>
  <r>
    <x v="1"/>
    <x v="1"/>
    <x v="0"/>
    <x v="1"/>
    <x v="0"/>
    <x v="3"/>
    <x v="0"/>
    <x v="0"/>
    <n v="2391"/>
    <n v="2371.59"/>
    <n v="17303918.149999999"/>
    <n v="10691291.819999998"/>
    <n v="0"/>
    <n v="0"/>
    <n v="0"/>
    <n v="0"/>
    <n v="17303918.149999999"/>
    <n v="10691291.819999998"/>
    <n v="0"/>
    <n v="0"/>
    <n v="0"/>
  </r>
  <r>
    <x v="1"/>
    <x v="1"/>
    <x v="0"/>
    <x v="1"/>
    <x v="0"/>
    <x v="3"/>
    <x v="1"/>
    <x v="0"/>
    <n v="0"/>
    <n v="0"/>
    <n v="0"/>
    <n v="0"/>
    <n v="366"/>
    <n v="7489535.7400000002"/>
    <n v="0"/>
    <n v="0"/>
    <n v="0"/>
    <n v="0"/>
    <n v="0"/>
    <n v="366"/>
    <n v="7489535.7400000002"/>
  </r>
  <r>
    <x v="1"/>
    <x v="1"/>
    <x v="0"/>
    <x v="1"/>
    <x v="0"/>
    <x v="3"/>
    <x v="1"/>
    <x v="1"/>
    <n v="0"/>
    <n v="0"/>
    <n v="0"/>
    <n v="0"/>
    <n v="9"/>
    <n v="-75677.97"/>
    <n v="0"/>
    <n v="0"/>
    <n v="0"/>
    <n v="0"/>
    <n v="0"/>
    <n v="9"/>
    <n v="-75677.97"/>
  </r>
  <r>
    <x v="1"/>
    <x v="1"/>
    <x v="0"/>
    <x v="1"/>
    <x v="0"/>
    <x v="3"/>
    <x v="2"/>
    <x v="0"/>
    <n v="0"/>
    <n v="0"/>
    <n v="0"/>
    <n v="0"/>
    <n v="55"/>
    <n v="3677395.12"/>
    <n v="0"/>
    <n v="0"/>
    <n v="0"/>
    <n v="0"/>
    <n v="0"/>
    <n v="55"/>
    <n v="3677395.12"/>
  </r>
  <r>
    <x v="1"/>
    <x v="1"/>
    <x v="0"/>
    <x v="1"/>
    <x v="0"/>
    <x v="3"/>
    <x v="2"/>
    <x v="1"/>
    <n v="0"/>
    <n v="0"/>
    <n v="0"/>
    <n v="0"/>
    <n v="0"/>
    <n v="700.98"/>
    <n v="0"/>
    <n v="0"/>
    <n v="0"/>
    <n v="0"/>
    <n v="0"/>
    <n v="0"/>
    <n v="700.98"/>
  </r>
  <r>
    <x v="1"/>
    <x v="1"/>
    <x v="0"/>
    <x v="1"/>
    <x v="0"/>
    <x v="3"/>
    <x v="3"/>
    <x v="0"/>
    <n v="0"/>
    <n v="0"/>
    <n v="0"/>
    <n v="0"/>
    <n v="333"/>
    <n v="1497396.16"/>
    <n v="0"/>
    <n v="0"/>
    <n v="0"/>
    <n v="0"/>
    <n v="0"/>
    <n v="333"/>
    <n v="1497396.16"/>
  </r>
  <r>
    <x v="1"/>
    <x v="1"/>
    <x v="0"/>
    <x v="1"/>
    <x v="1"/>
    <x v="4"/>
    <x v="0"/>
    <x v="0"/>
    <n v="4410"/>
    <n v="4315.1900000000005"/>
    <n v="23347568.079999998"/>
    <n v="17014003.869999997"/>
    <n v="0"/>
    <n v="0"/>
    <n v="0"/>
    <n v="0"/>
    <n v="23347568.079999998"/>
    <n v="17014003.869999997"/>
    <n v="0"/>
    <n v="0"/>
    <n v="0"/>
  </r>
  <r>
    <x v="1"/>
    <x v="1"/>
    <x v="0"/>
    <x v="1"/>
    <x v="1"/>
    <x v="4"/>
    <x v="1"/>
    <x v="0"/>
    <n v="0"/>
    <n v="0"/>
    <n v="0"/>
    <n v="0"/>
    <n v="351"/>
    <n v="8169288.1799999997"/>
    <n v="0"/>
    <n v="0"/>
    <n v="0"/>
    <n v="0"/>
    <n v="0"/>
    <n v="351"/>
    <n v="8169288.1799999997"/>
  </r>
  <r>
    <x v="1"/>
    <x v="1"/>
    <x v="0"/>
    <x v="1"/>
    <x v="1"/>
    <x v="4"/>
    <x v="1"/>
    <x v="1"/>
    <n v="0"/>
    <n v="0"/>
    <n v="0"/>
    <n v="0"/>
    <n v="97"/>
    <n v="-268546.28999999998"/>
    <n v="0"/>
    <n v="0"/>
    <n v="0"/>
    <n v="0"/>
    <n v="0"/>
    <n v="97"/>
    <n v="-268546.28999999998"/>
  </r>
  <r>
    <x v="1"/>
    <x v="1"/>
    <x v="0"/>
    <x v="1"/>
    <x v="1"/>
    <x v="4"/>
    <x v="2"/>
    <x v="0"/>
    <n v="0"/>
    <n v="0"/>
    <n v="0"/>
    <n v="0"/>
    <n v="20"/>
    <n v="1843170.1"/>
    <n v="0"/>
    <n v="0"/>
    <n v="0"/>
    <n v="0"/>
    <n v="0"/>
    <n v="20"/>
    <n v="1843170.1"/>
  </r>
  <r>
    <x v="1"/>
    <x v="1"/>
    <x v="0"/>
    <x v="1"/>
    <x v="1"/>
    <x v="4"/>
    <x v="2"/>
    <x v="1"/>
    <n v="0"/>
    <n v="0"/>
    <n v="0"/>
    <n v="0"/>
    <n v="1"/>
    <n v="-12154.670000000006"/>
    <n v="0"/>
    <n v="0"/>
    <n v="0"/>
    <n v="0"/>
    <n v="0"/>
    <n v="1"/>
    <n v="-12154.670000000006"/>
  </r>
  <r>
    <x v="1"/>
    <x v="1"/>
    <x v="0"/>
    <x v="1"/>
    <x v="1"/>
    <x v="4"/>
    <x v="3"/>
    <x v="0"/>
    <n v="0"/>
    <n v="0"/>
    <n v="0"/>
    <n v="0"/>
    <n v="310"/>
    <n v="1050012.3"/>
    <n v="0"/>
    <n v="0"/>
    <n v="0"/>
    <n v="0"/>
    <n v="0"/>
    <n v="310"/>
    <n v="1050012.3"/>
  </r>
  <r>
    <x v="1"/>
    <x v="1"/>
    <x v="0"/>
    <x v="1"/>
    <x v="1"/>
    <x v="0"/>
    <x v="0"/>
    <x v="0"/>
    <n v="121"/>
    <n v="131.33999999999997"/>
    <n v="230982.28000000003"/>
    <n v="332860.96999999997"/>
    <n v="0"/>
    <n v="0"/>
    <n v="0"/>
    <n v="0"/>
    <n v="230982.28000000003"/>
    <n v="332860.96999999997"/>
    <n v="0"/>
    <n v="0"/>
    <n v="0"/>
  </r>
  <r>
    <x v="1"/>
    <x v="1"/>
    <x v="0"/>
    <x v="1"/>
    <x v="1"/>
    <x v="0"/>
    <x v="1"/>
    <x v="0"/>
    <n v="0"/>
    <n v="0"/>
    <n v="0"/>
    <n v="0"/>
    <n v="7"/>
    <n v="49735.369999999995"/>
    <n v="0"/>
    <n v="0"/>
    <n v="0"/>
    <n v="0"/>
    <n v="0"/>
    <n v="7"/>
    <n v="49735.369999999995"/>
  </r>
  <r>
    <x v="1"/>
    <x v="1"/>
    <x v="0"/>
    <x v="1"/>
    <x v="1"/>
    <x v="0"/>
    <x v="1"/>
    <x v="1"/>
    <n v="0"/>
    <n v="0"/>
    <n v="0"/>
    <n v="0"/>
    <n v="4"/>
    <n v="-648.3799999999992"/>
    <n v="0"/>
    <n v="0"/>
    <n v="0"/>
    <n v="0"/>
    <n v="0"/>
    <n v="4"/>
    <n v="-648.3799999999992"/>
  </r>
  <r>
    <x v="1"/>
    <x v="1"/>
    <x v="0"/>
    <x v="1"/>
    <x v="1"/>
    <x v="0"/>
    <x v="2"/>
    <x v="0"/>
    <n v="0"/>
    <n v="0"/>
    <n v="0"/>
    <n v="0"/>
    <n v="2"/>
    <n v="662571.80000000005"/>
    <n v="0"/>
    <n v="0"/>
    <n v="0"/>
    <n v="0"/>
    <n v="0"/>
    <n v="2"/>
    <n v="662571.80000000005"/>
  </r>
  <r>
    <x v="1"/>
    <x v="1"/>
    <x v="0"/>
    <x v="1"/>
    <x v="1"/>
    <x v="0"/>
    <x v="3"/>
    <x v="0"/>
    <n v="0"/>
    <n v="0"/>
    <n v="0"/>
    <n v="0"/>
    <n v="13"/>
    <n v="53809.79"/>
    <n v="0"/>
    <n v="0"/>
    <n v="0"/>
    <n v="0"/>
    <n v="0"/>
    <n v="13"/>
    <n v="53809.79"/>
  </r>
  <r>
    <x v="1"/>
    <x v="1"/>
    <x v="0"/>
    <x v="1"/>
    <x v="1"/>
    <x v="1"/>
    <x v="0"/>
    <x v="0"/>
    <n v="20848"/>
    <n v="17961.360000000004"/>
    <n v="66523538.340000011"/>
    <n v="58295018.890000008"/>
    <n v="0"/>
    <n v="3513.42"/>
    <n v="0"/>
    <n v="0"/>
    <n v="66523538.340000011"/>
    <n v="58295018.890000008"/>
    <n v="0"/>
    <n v="0"/>
    <n v="3513.42"/>
  </r>
  <r>
    <x v="1"/>
    <x v="1"/>
    <x v="0"/>
    <x v="1"/>
    <x v="1"/>
    <x v="1"/>
    <x v="1"/>
    <x v="0"/>
    <n v="0"/>
    <n v="0"/>
    <n v="0"/>
    <n v="0"/>
    <n v="1062"/>
    <n v="18927846.310000002"/>
    <n v="0"/>
    <n v="0"/>
    <n v="0"/>
    <n v="0"/>
    <n v="0"/>
    <n v="1062"/>
    <n v="18927846.310000002"/>
  </r>
  <r>
    <x v="1"/>
    <x v="1"/>
    <x v="0"/>
    <x v="1"/>
    <x v="1"/>
    <x v="1"/>
    <x v="1"/>
    <x v="1"/>
    <n v="0"/>
    <n v="0"/>
    <n v="0"/>
    <n v="0"/>
    <n v="182"/>
    <n v="-175597.87999999998"/>
    <n v="0"/>
    <n v="0"/>
    <n v="0"/>
    <n v="0"/>
    <n v="0"/>
    <n v="182"/>
    <n v="-175597.87999999998"/>
  </r>
  <r>
    <x v="1"/>
    <x v="1"/>
    <x v="0"/>
    <x v="1"/>
    <x v="1"/>
    <x v="1"/>
    <x v="2"/>
    <x v="0"/>
    <n v="0"/>
    <n v="0"/>
    <n v="0"/>
    <n v="0"/>
    <n v="116"/>
    <n v="9915646.3899999987"/>
    <n v="0"/>
    <n v="0"/>
    <n v="0"/>
    <n v="0"/>
    <n v="0"/>
    <n v="116"/>
    <n v="9915646.3899999987"/>
  </r>
  <r>
    <x v="1"/>
    <x v="1"/>
    <x v="0"/>
    <x v="1"/>
    <x v="1"/>
    <x v="1"/>
    <x v="2"/>
    <x v="1"/>
    <n v="0"/>
    <n v="0"/>
    <n v="0"/>
    <n v="0"/>
    <n v="3"/>
    <n v="57021.929999999993"/>
    <n v="0"/>
    <n v="0"/>
    <n v="0"/>
    <n v="0"/>
    <n v="0"/>
    <n v="3"/>
    <n v="57021.929999999993"/>
  </r>
  <r>
    <x v="1"/>
    <x v="1"/>
    <x v="0"/>
    <x v="1"/>
    <x v="1"/>
    <x v="1"/>
    <x v="3"/>
    <x v="0"/>
    <n v="0"/>
    <n v="0"/>
    <n v="0"/>
    <n v="0"/>
    <n v="1009"/>
    <n v="3389478.58"/>
    <n v="0"/>
    <n v="0"/>
    <n v="0"/>
    <n v="0"/>
    <n v="0"/>
    <n v="1009"/>
    <n v="3389478.58"/>
  </r>
  <r>
    <x v="1"/>
    <x v="1"/>
    <x v="0"/>
    <x v="1"/>
    <x v="1"/>
    <x v="2"/>
    <x v="0"/>
    <x v="0"/>
    <n v="3"/>
    <n v="19.809999999999999"/>
    <n v="7393.5"/>
    <n v="34293.67"/>
    <n v="0"/>
    <n v="0"/>
    <n v="0"/>
    <n v="0"/>
    <n v="7393.5"/>
    <n v="34293.67"/>
    <n v="0"/>
    <n v="0"/>
    <n v="0"/>
  </r>
  <r>
    <x v="1"/>
    <x v="1"/>
    <x v="0"/>
    <x v="1"/>
    <x v="1"/>
    <x v="2"/>
    <x v="1"/>
    <x v="0"/>
    <n v="0"/>
    <n v="0"/>
    <n v="0"/>
    <n v="0"/>
    <n v="1"/>
    <n v="32757.7"/>
    <n v="0"/>
    <n v="0"/>
    <n v="0"/>
    <n v="0"/>
    <n v="0"/>
    <n v="1"/>
    <n v="32757.7"/>
  </r>
  <r>
    <x v="1"/>
    <x v="1"/>
    <x v="0"/>
    <x v="1"/>
    <x v="1"/>
    <x v="2"/>
    <x v="3"/>
    <x v="0"/>
    <n v="0"/>
    <n v="0"/>
    <n v="0"/>
    <n v="0"/>
    <n v="1"/>
    <n v="3438.63"/>
    <n v="0"/>
    <n v="0"/>
    <n v="0"/>
    <n v="0"/>
    <n v="0"/>
    <n v="1"/>
    <n v="3438.63"/>
  </r>
  <r>
    <x v="1"/>
    <x v="1"/>
    <x v="0"/>
    <x v="1"/>
    <x v="1"/>
    <x v="3"/>
    <x v="0"/>
    <x v="0"/>
    <n v="140"/>
    <n v="74.56"/>
    <n v="260233.85"/>
    <n v="266775.22000000003"/>
    <n v="0"/>
    <n v="0"/>
    <n v="0"/>
    <n v="0"/>
    <n v="260233.85"/>
    <n v="266775.22000000003"/>
    <n v="0"/>
    <n v="0"/>
    <n v="0"/>
  </r>
  <r>
    <x v="1"/>
    <x v="1"/>
    <x v="0"/>
    <x v="1"/>
    <x v="1"/>
    <x v="3"/>
    <x v="1"/>
    <x v="0"/>
    <n v="0"/>
    <n v="0"/>
    <n v="0"/>
    <n v="0"/>
    <n v="6"/>
    <n v="42518.13"/>
    <n v="0"/>
    <n v="0"/>
    <n v="0"/>
    <n v="0"/>
    <n v="0"/>
    <n v="6"/>
    <n v="42518.13"/>
  </r>
  <r>
    <x v="1"/>
    <x v="1"/>
    <x v="0"/>
    <x v="1"/>
    <x v="1"/>
    <x v="3"/>
    <x v="1"/>
    <x v="1"/>
    <n v="0"/>
    <n v="0"/>
    <n v="0"/>
    <n v="0"/>
    <n v="2"/>
    <n v="-41767"/>
    <n v="0"/>
    <n v="0"/>
    <n v="0"/>
    <n v="0"/>
    <n v="0"/>
    <n v="2"/>
    <n v="-41767"/>
  </r>
  <r>
    <x v="1"/>
    <x v="1"/>
    <x v="0"/>
    <x v="1"/>
    <x v="1"/>
    <x v="3"/>
    <x v="2"/>
    <x v="0"/>
    <n v="0"/>
    <n v="0"/>
    <n v="0"/>
    <n v="0"/>
    <n v="2"/>
    <n v="164445"/>
    <n v="0"/>
    <n v="0"/>
    <n v="0"/>
    <n v="0"/>
    <n v="0"/>
    <n v="2"/>
    <n v="164445"/>
  </r>
  <r>
    <x v="1"/>
    <x v="1"/>
    <x v="0"/>
    <x v="1"/>
    <x v="1"/>
    <x v="3"/>
    <x v="3"/>
    <x v="0"/>
    <n v="0"/>
    <n v="0"/>
    <n v="0"/>
    <n v="0"/>
    <n v="8"/>
    <n v="49398.1"/>
    <n v="0"/>
    <n v="0"/>
    <n v="0"/>
    <n v="0"/>
    <n v="0"/>
    <n v="8"/>
    <n v="49398.1"/>
  </r>
  <r>
    <x v="1"/>
    <x v="1"/>
    <x v="0"/>
    <x v="1"/>
    <x v="2"/>
    <x v="4"/>
    <x v="0"/>
    <x v="0"/>
    <n v="2003"/>
    <n v="1573.83"/>
    <n v="43940070.63000001"/>
    <n v="31551838.040000003"/>
    <n v="0"/>
    <n v="0"/>
    <n v="0"/>
    <n v="0"/>
    <n v="43940070.63000001"/>
    <n v="31551838.040000003"/>
    <n v="0"/>
    <n v="0"/>
    <n v="0"/>
  </r>
  <r>
    <x v="1"/>
    <x v="1"/>
    <x v="0"/>
    <x v="1"/>
    <x v="2"/>
    <x v="4"/>
    <x v="1"/>
    <x v="0"/>
    <n v="0"/>
    <n v="0"/>
    <n v="0"/>
    <n v="0"/>
    <n v="76"/>
    <n v="11173629.380000003"/>
    <n v="0"/>
    <n v="0"/>
    <n v="0"/>
    <n v="0"/>
    <n v="0"/>
    <n v="76"/>
    <n v="11173629.380000003"/>
  </r>
  <r>
    <x v="1"/>
    <x v="1"/>
    <x v="0"/>
    <x v="1"/>
    <x v="2"/>
    <x v="4"/>
    <x v="1"/>
    <x v="1"/>
    <n v="0"/>
    <n v="0"/>
    <n v="0"/>
    <n v="0"/>
    <n v="2"/>
    <n v="-23914.190000000002"/>
    <n v="0"/>
    <n v="0"/>
    <n v="0"/>
    <n v="0"/>
    <n v="0"/>
    <n v="2"/>
    <n v="-23914.190000000002"/>
  </r>
  <r>
    <x v="1"/>
    <x v="1"/>
    <x v="0"/>
    <x v="1"/>
    <x v="2"/>
    <x v="4"/>
    <x v="2"/>
    <x v="0"/>
    <n v="0"/>
    <n v="0"/>
    <n v="0"/>
    <n v="0"/>
    <n v="9"/>
    <n v="2059319.3"/>
    <n v="0"/>
    <n v="0"/>
    <n v="0"/>
    <n v="0"/>
    <n v="0"/>
    <n v="9"/>
    <n v="2059319.3"/>
  </r>
  <r>
    <x v="1"/>
    <x v="1"/>
    <x v="0"/>
    <x v="1"/>
    <x v="2"/>
    <x v="4"/>
    <x v="3"/>
    <x v="0"/>
    <n v="0"/>
    <n v="0"/>
    <n v="0"/>
    <n v="0"/>
    <n v="109"/>
    <n v="300123.21000000002"/>
    <n v="0"/>
    <n v="0"/>
    <n v="0"/>
    <n v="0"/>
    <n v="0"/>
    <n v="109"/>
    <n v="300123.21000000002"/>
  </r>
  <r>
    <x v="1"/>
    <x v="1"/>
    <x v="0"/>
    <x v="1"/>
    <x v="2"/>
    <x v="0"/>
    <x v="0"/>
    <x v="0"/>
    <n v="161"/>
    <n v="120.23999999999998"/>
    <n v="1076849.22"/>
    <n v="983696.56999999983"/>
    <n v="0"/>
    <n v="0"/>
    <n v="0"/>
    <n v="0"/>
    <n v="1076849.22"/>
    <n v="983696.56999999983"/>
    <n v="0"/>
    <n v="0"/>
    <n v="0"/>
  </r>
  <r>
    <x v="1"/>
    <x v="1"/>
    <x v="0"/>
    <x v="1"/>
    <x v="2"/>
    <x v="0"/>
    <x v="1"/>
    <x v="0"/>
    <n v="0"/>
    <n v="0"/>
    <n v="0"/>
    <n v="0"/>
    <n v="3"/>
    <n v="423894.96"/>
    <n v="0"/>
    <n v="0"/>
    <n v="0"/>
    <n v="0"/>
    <n v="0"/>
    <n v="3"/>
    <n v="423894.96"/>
  </r>
  <r>
    <x v="1"/>
    <x v="1"/>
    <x v="0"/>
    <x v="1"/>
    <x v="2"/>
    <x v="0"/>
    <x v="2"/>
    <x v="0"/>
    <n v="0"/>
    <n v="0"/>
    <n v="0"/>
    <n v="0"/>
    <n v="2"/>
    <n v="171000"/>
    <n v="0"/>
    <n v="0"/>
    <n v="0"/>
    <n v="0"/>
    <n v="0"/>
    <n v="2"/>
    <n v="171000"/>
  </r>
  <r>
    <x v="1"/>
    <x v="1"/>
    <x v="0"/>
    <x v="1"/>
    <x v="2"/>
    <x v="0"/>
    <x v="3"/>
    <x v="0"/>
    <n v="0"/>
    <n v="0"/>
    <n v="0"/>
    <n v="0"/>
    <n v="36"/>
    <n v="261723.54"/>
    <n v="0"/>
    <n v="0"/>
    <n v="0"/>
    <n v="0"/>
    <n v="0"/>
    <n v="36"/>
    <n v="261723.54"/>
  </r>
  <r>
    <x v="1"/>
    <x v="1"/>
    <x v="0"/>
    <x v="1"/>
    <x v="2"/>
    <x v="1"/>
    <x v="0"/>
    <x v="0"/>
    <n v="247"/>
    <n v="237.55"/>
    <n v="1497470.2500000002"/>
    <n v="1612911.39"/>
    <n v="0"/>
    <n v="0"/>
    <n v="0"/>
    <n v="0"/>
    <n v="1497470.2500000002"/>
    <n v="1612911.39"/>
    <n v="0"/>
    <n v="0"/>
    <n v="0"/>
  </r>
  <r>
    <x v="1"/>
    <x v="1"/>
    <x v="0"/>
    <x v="1"/>
    <x v="2"/>
    <x v="1"/>
    <x v="1"/>
    <x v="0"/>
    <n v="0"/>
    <n v="0"/>
    <n v="0"/>
    <n v="0"/>
    <n v="13"/>
    <n v="276868.56"/>
    <n v="0"/>
    <n v="0"/>
    <n v="0"/>
    <n v="0"/>
    <n v="0"/>
    <n v="13"/>
    <n v="276868.56"/>
  </r>
  <r>
    <x v="1"/>
    <x v="1"/>
    <x v="0"/>
    <x v="1"/>
    <x v="2"/>
    <x v="1"/>
    <x v="1"/>
    <x v="1"/>
    <n v="0"/>
    <n v="0"/>
    <n v="0"/>
    <n v="0"/>
    <n v="2"/>
    <n v="-9136.9"/>
    <n v="0"/>
    <n v="0"/>
    <n v="0"/>
    <n v="0"/>
    <n v="0"/>
    <n v="2"/>
    <n v="-9136.9"/>
  </r>
  <r>
    <x v="1"/>
    <x v="1"/>
    <x v="0"/>
    <x v="1"/>
    <x v="2"/>
    <x v="1"/>
    <x v="3"/>
    <x v="0"/>
    <n v="0"/>
    <n v="0"/>
    <n v="0"/>
    <n v="0"/>
    <n v="18"/>
    <n v="229743.84000000003"/>
    <n v="0"/>
    <n v="0"/>
    <n v="0"/>
    <n v="0"/>
    <n v="0"/>
    <n v="18"/>
    <n v="229743.84000000003"/>
  </r>
  <r>
    <x v="1"/>
    <x v="1"/>
    <x v="0"/>
    <x v="1"/>
    <x v="2"/>
    <x v="3"/>
    <x v="0"/>
    <x v="0"/>
    <n v="187"/>
    <n v="156.76999999999998"/>
    <n v="109832.67999999993"/>
    <n v="1204769.27"/>
    <n v="0"/>
    <n v="0"/>
    <n v="0"/>
    <n v="0"/>
    <n v="109832.67999999993"/>
    <n v="1204769.27"/>
    <n v="0"/>
    <n v="0"/>
    <n v="0"/>
  </r>
  <r>
    <x v="1"/>
    <x v="1"/>
    <x v="0"/>
    <x v="1"/>
    <x v="2"/>
    <x v="3"/>
    <x v="1"/>
    <x v="0"/>
    <n v="0"/>
    <n v="0"/>
    <n v="0"/>
    <n v="0"/>
    <n v="5"/>
    <n v="-86339.040000000008"/>
    <n v="0"/>
    <n v="0"/>
    <n v="0"/>
    <n v="0"/>
    <n v="0"/>
    <n v="5"/>
    <n v="-86339.040000000008"/>
  </r>
  <r>
    <x v="1"/>
    <x v="1"/>
    <x v="0"/>
    <x v="1"/>
    <x v="2"/>
    <x v="3"/>
    <x v="2"/>
    <x v="0"/>
    <n v="0"/>
    <n v="0"/>
    <n v="0"/>
    <n v="0"/>
    <n v="2"/>
    <n v="484246"/>
    <n v="0"/>
    <n v="0"/>
    <n v="0"/>
    <n v="0"/>
    <n v="0"/>
    <n v="2"/>
    <n v="484246"/>
  </r>
  <r>
    <x v="1"/>
    <x v="1"/>
    <x v="0"/>
    <x v="1"/>
    <x v="2"/>
    <x v="3"/>
    <x v="3"/>
    <x v="0"/>
    <n v="0"/>
    <n v="0"/>
    <n v="0"/>
    <n v="0"/>
    <n v="73"/>
    <n v="688436.49999999988"/>
    <n v="0"/>
    <n v="0"/>
    <n v="0"/>
    <n v="0"/>
    <n v="0"/>
    <n v="73"/>
    <n v="688436.49999999988"/>
  </r>
  <r>
    <x v="1"/>
    <x v="1"/>
    <x v="0"/>
    <x v="1"/>
    <x v="3"/>
    <x v="0"/>
    <x v="0"/>
    <x v="0"/>
    <n v="0"/>
    <n v="0.38"/>
    <n v="-233.39"/>
    <n v="418.46"/>
    <n v="0"/>
    <n v="0"/>
    <n v="0"/>
    <n v="0"/>
    <n v="-233.39"/>
    <n v="418.46"/>
    <n v="0"/>
    <n v="0"/>
    <n v="0"/>
  </r>
  <r>
    <x v="1"/>
    <x v="1"/>
    <x v="0"/>
    <x v="1"/>
    <x v="3"/>
    <x v="1"/>
    <x v="0"/>
    <x v="0"/>
    <n v="890"/>
    <n v="4137.92"/>
    <n v="1374720.66"/>
    <n v="3676552.2399999998"/>
    <n v="0"/>
    <n v="0"/>
    <n v="0"/>
    <n v="0"/>
    <n v="1374720.66"/>
    <n v="3676552.2399999998"/>
    <n v="0"/>
    <n v="0"/>
    <n v="0"/>
  </r>
  <r>
    <x v="1"/>
    <x v="1"/>
    <x v="0"/>
    <x v="1"/>
    <x v="3"/>
    <x v="1"/>
    <x v="1"/>
    <x v="0"/>
    <n v="0"/>
    <n v="0"/>
    <n v="0"/>
    <n v="0"/>
    <n v="36"/>
    <n v="220418.65"/>
    <n v="0"/>
    <n v="0"/>
    <n v="0"/>
    <n v="0"/>
    <n v="0"/>
    <n v="36"/>
    <n v="220418.65"/>
  </r>
  <r>
    <x v="1"/>
    <x v="1"/>
    <x v="0"/>
    <x v="1"/>
    <x v="3"/>
    <x v="1"/>
    <x v="1"/>
    <x v="1"/>
    <n v="0"/>
    <n v="0"/>
    <n v="0"/>
    <n v="0"/>
    <n v="2"/>
    <n v="-20769.45"/>
    <n v="0"/>
    <n v="0"/>
    <n v="0"/>
    <n v="0"/>
    <n v="0"/>
    <n v="2"/>
    <n v="-20769.45"/>
  </r>
  <r>
    <x v="1"/>
    <x v="1"/>
    <x v="0"/>
    <x v="1"/>
    <x v="3"/>
    <x v="1"/>
    <x v="2"/>
    <x v="0"/>
    <n v="0"/>
    <n v="0"/>
    <n v="0"/>
    <n v="0"/>
    <n v="8"/>
    <n v="86507.380000000019"/>
    <n v="0"/>
    <n v="0"/>
    <n v="0"/>
    <n v="0"/>
    <n v="0"/>
    <n v="8"/>
    <n v="86507.380000000019"/>
  </r>
  <r>
    <x v="1"/>
    <x v="1"/>
    <x v="0"/>
    <x v="1"/>
    <x v="3"/>
    <x v="2"/>
    <x v="0"/>
    <x v="0"/>
    <n v="217"/>
    <n v="225.31999999999996"/>
    <n v="257010.72"/>
    <n v="228761.78"/>
    <n v="0"/>
    <n v="0"/>
    <n v="0"/>
    <n v="0"/>
    <n v="257010.72"/>
    <n v="228761.78"/>
    <n v="0"/>
    <n v="0"/>
    <n v="0"/>
  </r>
  <r>
    <x v="1"/>
    <x v="1"/>
    <x v="0"/>
    <x v="1"/>
    <x v="3"/>
    <x v="2"/>
    <x v="1"/>
    <x v="0"/>
    <n v="0"/>
    <n v="0"/>
    <n v="0"/>
    <n v="0"/>
    <n v="30"/>
    <n v="130844.86000000002"/>
    <n v="0"/>
    <n v="0"/>
    <n v="0"/>
    <n v="0"/>
    <n v="0"/>
    <n v="30"/>
    <n v="130844.86000000002"/>
  </r>
  <r>
    <x v="1"/>
    <x v="1"/>
    <x v="0"/>
    <x v="1"/>
    <x v="3"/>
    <x v="2"/>
    <x v="1"/>
    <x v="1"/>
    <n v="0"/>
    <n v="0"/>
    <n v="0"/>
    <n v="0"/>
    <n v="3"/>
    <n v="-3570.69"/>
    <n v="0"/>
    <n v="0"/>
    <n v="0"/>
    <n v="0"/>
    <n v="0"/>
    <n v="3"/>
    <n v="-3570.69"/>
  </r>
  <r>
    <x v="1"/>
    <x v="1"/>
    <x v="0"/>
    <x v="1"/>
    <x v="3"/>
    <x v="2"/>
    <x v="2"/>
    <x v="0"/>
    <n v="0"/>
    <n v="0"/>
    <n v="0"/>
    <n v="0"/>
    <n v="4"/>
    <n v="97845.010000000009"/>
    <n v="0"/>
    <n v="0"/>
    <n v="0"/>
    <n v="0"/>
    <n v="0"/>
    <n v="4"/>
    <n v="97845.010000000009"/>
  </r>
  <r>
    <x v="1"/>
    <x v="1"/>
    <x v="0"/>
    <x v="1"/>
    <x v="3"/>
    <x v="2"/>
    <x v="2"/>
    <x v="1"/>
    <n v="0"/>
    <n v="0"/>
    <n v="0"/>
    <n v="0"/>
    <n v="4"/>
    <n v="-39680.980000000003"/>
    <n v="0"/>
    <n v="0"/>
    <n v="0"/>
    <n v="0"/>
    <n v="0"/>
    <n v="4"/>
    <n v="-39680.980000000003"/>
  </r>
  <r>
    <x v="1"/>
    <x v="1"/>
    <x v="0"/>
    <x v="1"/>
    <x v="4"/>
    <x v="4"/>
    <x v="0"/>
    <x v="0"/>
    <n v="0"/>
    <n v="0.55000000000000004"/>
    <n v="2168.56"/>
    <n v="2090.44"/>
    <n v="0"/>
    <n v="0"/>
    <n v="0"/>
    <n v="0"/>
    <n v="2168.56"/>
    <n v="2090.44"/>
    <n v="0"/>
    <n v="0"/>
    <n v="0"/>
  </r>
  <r>
    <x v="1"/>
    <x v="1"/>
    <x v="0"/>
    <x v="1"/>
    <x v="4"/>
    <x v="0"/>
    <x v="0"/>
    <x v="0"/>
    <n v="0"/>
    <n v="0.28999999999999998"/>
    <n v="3311.84"/>
    <n v="1997.65"/>
    <n v="0"/>
    <n v="40291"/>
    <n v="0"/>
    <n v="0"/>
    <n v="3311.84"/>
    <n v="1997.65"/>
    <n v="0"/>
    <n v="0"/>
    <n v="40291"/>
  </r>
  <r>
    <x v="1"/>
    <x v="1"/>
    <x v="0"/>
    <x v="1"/>
    <x v="4"/>
    <x v="0"/>
    <x v="1"/>
    <x v="0"/>
    <n v="0"/>
    <n v="0"/>
    <n v="0"/>
    <n v="0"/>
    <n v="1"/>
    <n v="-3692240.15"/>
    <n v="0"/>
    <n v="0"/>
    <n v="0"/>
    <n v="0"/>
    <n v="0"/>
    <n v="1"/>
    <n v="-3692240.15"/>
  </r>
  <r>
    <x v="1"/>
    <x v="1"/>
    <x v="0"/>
    <x v="1"/>
    <x v="4"/>
    <x v="0"/>
    <x v="1"/>
    <x v="1"/>
    <n v="0"/>
    <n v="0"/>
    <n v="0"/>
    <n v="0"/>
    <n v="0"/>
    <n v="-352158.07"/>
    <n v="0"/>
    <n v="0"/>
    <n v="0"/>
    <n v="0"/>
    <n v="0"/>
    <n v="0"/>
    <n v="-352158.07"/>
  </r>
  <r>
    <x v="1"/>
    <x v="1"/>
    <x v="0"/>
    <x v="1"/>
    <x v="4"/>
    <x v="0"/>
    <x v="2"/>
    <x v="0"/>
    <n v="0"/>
    <n v="0"/>
    <n v="0"/>
    <n v="0"/>
    <n v="0"/>
    <n v="-157995.65000000011"/>
    <n v="0"/>
    <n v="0"/>
    <n v="0"/>
    <n v="0"/>
    <n v="0"/>
    <n v="0"/>
    <n v="-157995.65000000011"/>
  </r>
  <r>
    <x v="1"/>
    <x v="1"/>
    <x v="0"/>
    <x v="1"/>
    <x v="4"/>
    <x v="0"/>
    <x v="2"/>
    <x v="1"/>
    <n v="0"/>
    <n v="0"/>
    <n v="0"/>
    <n v="0"/>
    <n v="0"/>
    <n v="-117866.37"/>
    <n v="0"/>
    <n v="0"/>
    <n v="0"/>
    <n v="0"/>
    <n v="0"/>
    <n v="0"/>
    <n v="-117866.37"/>
  </r>
  <r>
    <x v="1"/>
    <x v="1"/>
    <x v="0"/>
    <x v="1"/>
    <x v="4"/>
    <x v="0"/>
    <x v="3"/>
    <x v="0"/>
    <n v="0"/>
    <n v="0"/>
    <n v="0"/>
    <n v="0"/>
    <n v="0"/>
    <n v="-250166.1"/>
    <n v="0"/>
    <n v="0"/>
    <n v="0"/>
    <n v="0"/>
    <n v="0"/>
    <n v="0"/>
    <n v="-250166.1"/>
  </r>
  <r>
    <x v="1"/>
    <x v="1"/>
    <x v="0"/>
    <x v="1"/>
    <x v="4"/>
    <x v="1"/>
    <x v="0"/>
    <x v="0"/>
    <n v="49"/>
    <n v="27.13"/>
    <n v="409061.62"/>
    <n v="216028.45"/>
    <n v="0"/>
    <n v="0"/>
    <n v="0"/>
    <n v="0"/>
    <n v="409061.62"/>
    <n v="216028.45"/>
    <n v="0"/>
    <n v="0"/>
    <n v="0"/>
  </r>
  <r>
    <x v="1"/>
    <x v="1"/>
    <x v="0"/>
    <x v="1"/>
    <x v="4"/>
    <x v="1"/>
    <x v="1"/>
    <x v="0"/>
    <n v="0"/>
    <n v="0"/>
    <n v="0"/>
    <n v="0"/>
    <n v="1"/>
    <n v="57706.27"/>
    <n v="0"/>
    <n v="0"/>
    <n v="0"/>
    <n v="0"/>
    <n v="0"/>
    <n v="1"/>
    <n v="57706.27"/>
  </r>
  <r>
    <x v="1"/>
    <x v="1"/>
    <x v="0"/>
    <x v="1"/>
    <x v="4"/>
    <x v="3"/>
    <x v="0"/>
    <x v="0"/>
    <n v="0"/>
    <n v="0.53"/>
    <n v="887.49"/>
    <n v="821.93"/>
    <n v="0"/>
    <n v="0"/>
    <n v="0"/>
    <n v="0"/>
    <n v="887.49"/>
    <n v="821.93"/>
    <n v="0"/>
    <n v="0"/>
    <n v="0"/>
  </r>
  <r>
    <x v="1"/>
    <x v="1"/>
    <x v="0"/>
    <x v="2"/>
    <x v="0"/>
    <x v="0"/>
    <x v="0"/>
    <x v="0"/>
    <n v="914"/>
    <n v="907.43999999999994"/>
    <n v="6055631.3000000007"/>
    <n v="4067622.8899999997"/>
    <n v="0"/>
    <n v="0"/>
    <n v="0"/>
    <n v="0"/>
    <n v="6055631.3000000007"/>
    <n v="4067622.8899999997"/>
    <n v="0"/>
    <n v="0"/>
    <n v="0"/>
  </r>
  <r>
    <x v="1"/>
    <x v="1"/>
    <x v="0"/>
    <x v="2"/>
    <x v="0"/>
    <x v="0"/>
    <x v="1"/>
    <x v="0"/>
    <n v="0"/>
    <n v="0"/>
    <n v="0"/>
    <n v="0"/>
    <n v="94"/>
    <n v="7253454.6800000006"/>
    <n v="0"/>
    <n v="0"/>
    <n v="0"/>
    <n v="0"/>
    <n v="0"/>
    <n v="94"/>
    <n v="7253454.6800000006"/>
  </r>
  <r>
    <x v="1"/>
    <x v="1"/>
    <x v="0"/>
    <x v="2"/>
    <x v="0"/>
    <x v="0"/>
    <x v="1"/>
    <x v="1"/>
    <n v="0"/>
    <n v="0"/>
    <n v="0"/>
    <n v="0"/>
    <n v="2"/>
    <n v="1726.760000000002"/>
    <n v="0"/>
    <n v="0"/>
    <n v="0"/>
    <n v="0"/>
    <n v="0"/>
    <n v="2"/>
    <n v="1726.760000000002"/>
  </r>
  <r>
    <x v="1"/>
    <x v="1"/>
    <x v="0"/>
    <x v="2"/>
    <x v="0"/>
    <x v="0"/>
    <x v="2"/>
    <x v="0"/>
    <n v="0"/>
    <n v="0"/>
    <n v="0"/>
    <n v="0"/>
    <n v="20"/>
    <n v="4153306.4"/>
    <n v="0"/>
    <n v="0"/>
    <n v="0"/>
    <n v="0"/>
    <n v="0"/>
    <n v="20"/>
    <n v="4153306.4"/>
  </r>
  <r>
    <x v="1"/>
    <x v="1"/>
    <x v="0"/>
    <x v="2"/>
    <x v="0"/>
    <x v="0"/>
    <x v="3"/>
    <x v="0"/>
    <n v="0"/>
    <n v="0"/>
    <n v="0"/>
    <n v="0"/>
    <n v="108"/>
    <n v="402488.06"/>
    <n v="0"/>
    <n v="0"/>
    <n v="0"/>
    <n v="0"/>
    <n v="0"/>
    <n v="108"/>
    <n v="402488.06"/>
  </r>
  <r>
    <x v="1"/>
    <x v="1"/>
    <x v="0"/>
    <x v="2"/>
    <x v="0"/>
    <x v="1"/>
    <x v="0"/>
    <x v="0"/>
    <n v="44195"/>
    <n v="41077.700000000004"/>
    <n v="134780398.34999996"/>
    <n v="116963389.83000001"/>
    <n v="0"/>
    <n v="0"/>
    <n v="0"/>
    <n v="0"/>
    <n v="134780398.34999996"/>
    <n v="116963389.83000001"/>
    <n v="0"/>
    <n v="0"/>
    <n v="0"/>
  </r>
  <r>
    <x v="1"/>
    <x v="1"/>
    <x v="0"/>
    <x v="2"/>
    <x v="0"/>
    <x v="1"/>
    <x v="1"/>
    <x v="0"/>
    <n v="0"/>
    <n v="0"/>
    <n v="0"/>
    <n v="0"/>
    <n v="3101"/>
    <n v="61776589.080000006"/>
    <n v="0"/>
    <n v="0"/>
    <n v="0"/>
    <n v="0"/>
    <n v="0"/>
    <n v="3101"/>
    <n v="61776589.080000006"/>
  </r>
  <r>
    <x v="1"/>
    <x v="1"/>
    <x v="0"/>
    <x v="2"/>
    <x v="0"/>
    <x v="1"/>
    <x v="1"/>
    <x v="1"/>
    <n v="0"/>
    <n v="0"/>
    <n v="0"/>
    <n v="0"/>
    <n v="382"/>
    <n v="-256205.13"/>
    <n v="0"/>
    <n v="0"/>
    <n v="0"/>
    <n v="0"/>
    <n v="0"/>
    <n v="382"/>
    <n v="-256205.13"/>
  </r>
  <r>
    <x v="1"/>
    <x v="1"/>
    <x v="0"/>
    <x v="2"/>
    <x v="0"/>
    <x v="1"/>
    <x v="2"/>
    <x v="0"/>
    <n v="0"/>
    <n v="0"/>
    <n v="0"/>
    <n v="0"/>
    <n v="328"/>
    <n v="37759654.110000007"/>
    <n v="0"/>
    <n v="0"/>
    <n v="0"/>
    <n v="0"/>
    <n v="0"/>
    <n v="328"/>
    <n v="37759654.110000007"/>
  </r>
  <r>
    <x v="1"/>
    <x v="1"/>
    <x v="0"/>
    <x v="2"/>
    <x v="0"/>
    <x v="1"/>
    <x v="2"/>
    <x v="1"/>
    <n v="0"/>
    <n v="0"/>
    <n v="0"/>
    <n v="0"/>
    <n v="8"/>
    <n v="521465.13"/>
    <n v="0"/>
    <n v="0"/>
    <n v="0"/>
    <n v="0"/>
    <n v="0"/>
    <n v="8"/>
    <n v="521465.13"/>
  </r>
  <r>
    <x v="1"/>
    <x v="1"/>
    <x v="0"/>
    <x v="2"/>
    <x v="0"/>
    <x v="1"/>
    <x v="3"/>
    <x v="0"/>
    <n v="0"/>
    <n v="0"/>
    <n v="0"/>
    <n v="0"/>
    <n v="1620"/>
    <n v="6496453.5099999988"/>
    <n v="0"/>
    <n v="0"/>
    <n v="0"/>
    <n v="0"/>
    <n v="0"/>
    <n v="1620"/>
    <n v="6496453.5099999988"/>
  </r>
  <r>
    <x v="1"/>
    <x v="1"/>
    <x v="0"/>
    <x v="2"/>
    <x v="0"/>
    <x v="2"/>
    <x v="0"/>
    <x v="0"/>
    <n v="21"/>
    <n v="285.12"/>
    <n v="-77708.2"/>
    <n v="762972.2"/>
    <n v="0"/>
    <n v="0"/>
    <n v="0"/>
    <n v="0"/>
    <n v="-77708.2"/>
    <n v="762972.2"/>
    <n v="0"/>
    <n v="0"/>
    <n v="0"/>
  </r>
  <r>
    <x v="1"/>
    <x v="1"/>
    <x v="0"/>
    <x v="2"/>
    <x v="0"/>
    <x v="2"/>
    <x v="1"/>
    <x v="0"/>
    <n v="0"/>
    <n v="0"/>
    <n v="0"/>
    <n v="0"/>
    <n v="15"/>
    <n v="357136.9"/>
    <n v="0"/>
    <n v="0"/>
    <n v="0"/>
    <n v="0"/>
    <n v="0"/>
    <n v="15"/>
    <n v="357136.9"/>
  </r>
  <r>
    <x v="1"/>
    <x v="1"/>
    <x v="0"/>
    <x v="2"/>
    <x v="0"/>
    <x v="2"/>
    <x v="1"/>
    <x v="1"/>
    <n v="0"/>
    <n v="0"/>
    <n v="0"/>
    <n v="0"/>
    <n v="1"/>
    <n v="-16066.8"/>
    <n v="0"/>
    <n v="0"/>
    <n v="0"/>
    <n v="0"/>
    <n v="0"/>
    <n v="1"/>
    <n v="-16066.8"/>
  </r>
  <r>
    <x v="1"/>
    <x v="1"/>
    <x v="0"/>
    <x v="2"/>
    <x v="0"/>
    <x v="2"/>
    <x v="2"/>
    <x v="0"/>
    <n v="0"/>
    <n v="0"/>
    <n v="0"/>
    <n v="0"/>
    <n v="2"/>
    <n v="71194"/>
    <n v="0"/>
    <n v="0"/>
    <n v="0"/>
    <n v="0"/>
    <n v="0"/>
    <n v="2"/>
    <n v="71194"/>
  </r>
  <r>
    <x v="1"/>
    <x v="1"/>
    <x v="0"/>
    <x v="2"/>
    <x v="0"/>
    <x v="2"/>
    <x v="3"/>
    <x v="0"/>
    <n v="0"/>
    <n v="0"/>
    <n v="0"/>
    <n v="0"/>
    <n v="26"/>
    <n v="65180.55"/>
    <n v="0"/>
    <n v="0"/>
    <n v="0"/>
    <n v="0"/>
    <n v="0"/>
    <n v="26"/>
    <n v="65180.55"/>
  </r>
  <r>
    <x v="1"/>
    <x v="1"/>
    <x v="0"/>
    <x v="2"/>
    <x v="0"/>
    <x v="3"/>
    <x v="0"/>
    <x v="0"/>
    <n v="973"/>
    <n v="959.8"/>
    <n v="3585588.4200000004"/>
    <n v="2460778.8800000004"/>
    <n v="0"/>
    <n v="0"/>
    <n v="0"/>
    <n v="0"/>
    <n v="3585588.4200000004"/>
    <n v="2460778.8800000004"/>
    <n v="0"/>
    <n v="0"/>
    <n v="0"/>
  </r>
  <r>
    <x v="1"/>
    <x v="1"/>
    <x v="0"/>
    <x v="2"/>
    <x v="0"/>
    <x v="3"/>
    <x v="1"/>
    <x v="0"/>
    <n v="0"/>
    <n v="0"/>
    <n v="0"/>
    <n v="0"/>
    <n v="76"/>
    <n v="1995300.9100000001"/>
    <n v="0"/>
    <n v="0"/>
    <n v="0"/>
    <n v="0"/>
    <n v="0"/>
    <n v="76"/>
    <n v="1995300.9100000001"/>
  </r>
  <r>
    <x v="1"/>
    <x v="1"/>
    <x v="0"/>
    <x v="2"/>
    <x v="0"/>
    <x v="3"/>
    <x v="1"/>
    <x v="1"/>
    <n v="0"/>
    <n v="0"/>
    <n v="0"/>
    <n v="0"/>
    <n v="1"/>
    <n v="37814.89"/>
    <n v="0"/>
    <n v="0"/>
    <n v="0"/>
    <n v="0"/>
    <n v="0"/>
    <n v="1"/>
    <n v="37814.89"/>
  </r>
  <r>
    <x v="1"/>
    <x v="1"/>
    <x v="0"/>
    <x v="2"/>
    <x v="0"/>
    <x v="3"/>
    <x v="2"/>
    <x v="0"/>
    <n v="0"/>
    <n v="0"/>
    <n v="0"/>
    <n v="0"/>
    <n v="13"/>
    <n v="1403095.6"/>
    <n v="0"/>
    <n v="0"/>
    <n v="0"/>
    <n v="0"/>
    <n v="0"/>
    <n v="13"/>
    <n v="1403095.6"/>
  </r>
  <r>
    <x v="1"/>
    <x v="1"/>
    <x v="0"/>
    <x v="2"/>
    <x v="0"/>
    <x v="3"/>
    <x v="2"/>
    <x v="1"/>
    <n v="0"/>
    <n v="0"/>
    <n v="0"/>
    <n v="0"/>
    <n v="1"/>
    <n v="10217"/>
    <n v="0"/>
    <n v="0"/>
    <n v="0"/>
    <n v="0"/>
    <n v="0"/>
    <n v="1"/>
    <n v="10217"/>
  </r>
  <r>
    <x v="1"/>
    <x v="1"/>
    <x v="0"/>
    <x v="2"/>
    <x v="0"/>
    <x v="3"/>
    <x v="3"/>
    <x v="0"/>
    <n v="0"/>
    <n v="0"/>
    <n v="0"/>
    <n v="0"/>
    <n v="255"/>
    <n v="1258874.02"/>
    <n v="0"/>
    <n v="0"/>
    <n v="0"/>
    <n v="0"/>
    <n v="0"/>
    <n v="255"/>
    <n v="1258874.02"/>
  </r>
  <r>
    <x v="1"/>
    <x v="1"/>
    <x v="0"/>
    <x v="2"/>
    <x v="1"/>
    <x v="4"/>
    <x v="0"/>
    <x v="0"/>
    <n v="2687"/>
    <n v="3053.9799999999996"/>
    <n v="13345395.76"/>
    <n v="10384093.02"/>
    <n v="0"/>
    <n v="0"/>
    <n v="0"/>
    <n v="0"/>
    <n v="13345395.76"/>
    <n v="10384093.02"/>
    <n v="0"/>
    <n v="0"/>
    <n v="0"/>
  </r>
  <r>
    <x v="1"/>
    <x v="1"/>
    <x v="0"/>
    <x v="2"/>
    <x v="1"/>
    <x v="4"/>
    <x v="1"/>
    <x v="0"/>
    <n v="0"/>
    <n v="0"/>
    <n v="0"/>
    <n v="0"/>
    <n v="211"/>
    <n v="7369646.0199999996"/>
    <n v="0"/>
    <n v="0"/>
    <n v="0"/>
    <n v="0"/>
    <n v="0"/>
    <n v="211"/>
    <n v="7369646.0199999996"/>
  </r>
  <r>
    <x v="1"/>
    <x v="1"/>
    <x v="0"/>
    <x v="2"/>
    <x v="1"/>
    <x v="4"/>
    <x v="1"/>
    <x v="1"/>
    <n v="0"/>
    <n v="0"/>
    <n v="0"/>
    <n v="0"/>
    <n v="24"/>
    <n v="21266.859999999997"/>
    <n v="0"/>
    <n v="0"/>
    <n v="0"/>
    <n v="0"/>
    <n v="0"/>
    <n v="24"/>
    <n v="21266.859999999997"/>
  </r>
  <r>
    <x v="1"/>
    <x v="1"/>
    <x v="0"/>
    <x v="2"/>
    <x v="1"/>
    <x v="4"/>
    <x v="2"/>
    <x v="0"/>
    <n v="0"/>
    <n v="0"/>
    <n v="0"/>
    <n v="0"/>
    <n v="21"/>
    <n v="3149131.59"/>
    <n v="0"/>
    <n v="0"/>
    <n v="0"/>
    <n v="0"/>
    <n v="0"/>
    <n v="21"/>
    <n v="3149131.59"/>
  </r>
  <r>
    <x v="1"/>
    <x v="1"/>
    <x v="0"/>
    <x v="2"/>
    <x v="1"/>
    <x v="4"/>
    <x v="2"/>
    <x v="1"/>
    <n v="0"/>
    <n v="0"/>
    <n v="0"/>
    <n v="0"/>
    <n v="0"/>
    <n v="-15658"/>
    <n v="0"/>
    <n v="0"/>
    <n v="0"/>
    <n v="0"/>
    <n v="0"/>
    <n v="0"/>
    <n v="-15658"/>
  </r>
  <r>
    <x v="1"/>
    <x v="1"/>
    <x v="0"/>
    <x v="2"/>
    <x v="1"/>
    <x v="4"/>
    <x v="3"/>
    <x v="0"/>
    <n v="0"/>
    <n v="0"/>
    <n v="0"/>
    <n v="0"/>
    <n v="188"/>
    <n v="625996.32000000007"/>
    <n v="0"/>
    <n v="0"/>
    <n v="0"/>
    <n v="0"/>
    <n v="0"/>
    <n v="188"/>
    <n v="625996.32000000007"/>
  </r>
  <r>
    <x v="1"/>
    <x v="1"/>
    <x v="0"/>
    <x v="2"/>
    <x v="1"/>
    <x v="0"/>
    <x v="0"/>
    <x v="0"/>
    <n v="81"/>
    <n v="90.27"/>
    <n v="73780.92"/>
    <n v="184055.94999999998"/>
    <n v="0"/>
    <n v="0"/>
    <n v="0"/>
    <n v="0"/>
    <n v="73780.92"/>
    <n v="184055.94999999998"/>
    <n v="0"/>
    <n v="0"/>
    <n v="0"/>
  </r>
  <r>
    <x v="1"/>
    <x v="1"/>
    <x v="0"/>
    <x v="2"/>
    <x v="1"/>
    <x v="0"/>
    <x v="1"/>
    <x v="0"/>
    <n v="0"/>
    <n v="0"/>
    <n v="0"/>
    <n v="0"/>
    <n v="3"/>
    <n v="43158.759999999995"/>
    <n v="0"/>
    <n v="0"/>
    <n v="0"/>
    <n v="0"/>
    <n v="0"/>
    <n v="3"/>
    <n v="43158.759999999995"/>
  </r>
  <r>
    <x v="1"/>
    <x v="1"/>
    <x v="0"/>
    <x v="2"/>
    <x v="1"/>
    <x v="0"/>
    <x v="1"/>
    <x v="1"/>
    <n v="0"/>
    <n v="0"/>
    <n v="0"/>
    <n v="0"/>
    <n v="1"/>
    <n v="-10676.34"/>
    <n v="0"/>
    <n v="0"/>
    <n v="0"/>
    <n v="0"/>
    <n v="0"/>
    <n v="1"/>
    <n v="-10676.34"/>
  </r>
  <r>
    <x v="1"/>
    <x v="1"/>
    <x v="0"/>
    <x v="2"/>
    <x v="1"/>
    <x v="0"/>
    <x v="2"/>
    <x v="0"/>
    <n v="0"/>
    <n v="0"/>
    <n v="0"/>
    <n v="0"/>
    <n v="1"/>
    <n v="79294.14"/>
    <n v="0"/>
    <n v="0"/>
    <n v="0"/>
    <n v="0"/>
    <n v="0"/>
    <n v="1"/>
    <n v="79294.14"/>
  </r>
  <r>
    <x v="1"/>
    <x v="1"/>
    <x v="0"/>
    <x v="2"/>
    <x v="1"/>
    <x v="0"/>
    <x v="3"/>
    <x v="0"/>
    <n v="0"/>
    <n v="0"/>
    <n v="0"/>
    <n v="0"/>
    <n v="10"/>
    <n v="38684.58"/>
    <n v="0"/>
    <n v="0"/>
    <n v="0"/>
    <n v="0"/>
    <n v="0"/>
    <n v="10"/>
    <n v="38684.58"/>
  </r>
  <r>
    <x v="1"/>
    <x v="1"/>
    <x v="0"/>
    <x v="2"/>
    <x v="1"/>
    <x v="1"/>
    <x v="0"/>
    <x v="0"/>
    <n v="6174"/>
    <n v="4896.2000000000007"/>
    <n v="26170800.070000004"/>
    <n v="17948983.899999999"/>
    <n v="0"/>
    <n v="3656.81"/>
    <n v="0"/>
    <n v="0"/>
    <n v="26170800.070000004"/>
    <n v="17948983.899999999"/>
    <n v="0"/>
    <n v="0"/>
    <n v="3656.81"/>
  </r>
  <r>
    <x v="1"/>
    <x v="1"/>
    <x v="0"/>
    <x v="2"/>
    <x v="1"/>
    <x v="1"/>
    <x v="1"/>
    <x v="0"/>
    <n v="0"/>
    <n v="0"/>
    <n v="0"/>
    <n v="0"/>
    <n v="308"/>
    <n v="7278433.3100000005"/>
    <n v="0"/>
    <n v="0"/>
    <n v="0"/>
    <n v="0"/>
    <n v="0"/>
    <n v="308"/>
    <n v="7278433.3100000005"/>
  </r>
  <r>
    <x v="1"/>
    <x v="1"/>
    <x v="0"/>
    <x v="2"/>
    <x v="1"/>
    <x v="1"/>
    <x v="1"/>
    <x v="1"/>
    <n v="0"/>
    <n v="0"/>
    <n v="0"/>
    <n v="0"/>
    <n v="46"/>
    <n v="-74929.849999999991"/>
    <n v="0"/>
    <n v="0"/>
    <n v="0"/>
    <n v="0"/>
    <n v="0"/>
    <n v="46"/>
    <n v="-74929.849999999991"/>
  </r>
  <r>
    <x v="1"/>
    <x v="1"/>
    <x v="0"/>
    <x v="2"/>
    <x v="1"/>
    <x v="1"/>
    <x v="2"/>
    <x v="0"/>
    <n v="0"/>
    <n v="0"/>
    <n v="0"/>
    <n v="0"/>
    <n v="40"/>
    <n v="5044039.1500000004"/>
    <n v="0"/>
    <n v="0"/>
    <n v="0"/>
    <n v="0"/>
    <n v="0"/>
    <n v="40"/>
    <n v="5044039.1500000004"/>
  </r>
  <r>
    <x v="1"/>
    <x v="1"/>
    <x v="0"/>
    <x v="2"/>
    <x v="1"/>
    <x v="1"/>
    <x v="2"/>
    <x v="1"/>
    <n v="0"/>
    <n v="0"/>
    <n v="0"/>
    <n v="0"/>
    <n v="0"/>
    <n v="-22981.06"/>
    <n v="0"/>
    <n v="0"/>
    <n v="0"/>
    <n v="0"/>
    <n v="0"/>
    <n v="0"/>
    <n v="-22981.06"/>
  </r>
  <r>
    <x v="1"/>
    <x v="1"/>
    <x v="0"/>
    <x v="2"/>
    <x v="1"/>
    <x v="1"/>
    <x v="3"/>
    <x v="0"/>
    <n v="0"/>
    <n v="0"/>
    <n v="0"/>
    <n v="0"/>
    <n v="268"/>
    <n v="875298.64999999991"/>
    <n v="0"/>
    <n v="0"/>
    <n v="0"/>
    <n v="0"/>
    <n v="0"/>
    <n v="268"/>
    <n v="875298.64999999991"/>
  </r>
  <r>
    <x v="1"/>
    <x v="1"/>
    <x v="0"/>
    <x v="2"/>
    <x v="1"/>
    <x v="2"/>
    <x v="0"/>
    <x v="0"/>
    <n v="0"/>
    <n v="7.03"/>
    <n v="0"/>
    <n v="10785.4"/>
    <n v="0"/>
    <n v="0"/>
    <n v="0"/>
    <n v="0"/>
    <n v="0"/>
    <n v="10785.4"/>
    <n v="0"/>
    <n v="0"/>
    <n v="0"/>
  </r>
  <r>
    <x v="1"/>
    <x v="1"/>
    <x v="0"/>
    <x v="2"/>
    <x v="1"/>
    <x v="3"/>
    <x v="0"/>
    <x v="0"/>
    <n v="10"/>
    <n v="29.900000000000002"/>
    <n v="-2421.0600000000004"/>
    <n v="100479.12999999999"/>
    <n v="0"/>
    <n v="0"/>
    <n v="0"/>
    <n v="0"/>
    <n v="-2421.0600000000004"/>
    <n v="100479.12999999999"/>
    <n v="0"/>
    <n v="0"/>
    <n v="0"/>
  </r>
  <r>
    <x v="1"/>
    <x v="1"/>
    <x v="0"/>
    <x v="2"/>
    <x v="1"/>
    <x v="3"/>
    <x v="1"/>
    <x v="0"/>
    <n v="0"/>
    <n v="0"/>
    <n v="0"/>
    <n v="0"/>
    <n v="3"/>
    <n v="199686.8"/>
    <n v="0"/>
    <n v="0"/>
    <n v="0"/>
    <n v="0"/>
    <n v="0"/>
    <n v="3"/>
    <n v="199686.8"/>
  </r>
  <r>
    <x v="1"/>
    <x v="1"/>
    <x v="0"/>
    <x v="2"/>
    <x v="1"/>
    <x v="3"/>
    <x v="2"/>
    <x v="0"/>
    <n v="0"/>
    <n v="0"/>
    <n v="0"/>
    <n v="0"/>
    <n v="0"/>
    <n v="26635"/>
    <n v="0"/>
    <n v="0"/>
    <n v="0"/>
    <n v="0"/>
    <n v="0"/>
    <n v="0"/>
    <n v="26635"/>
  </r>
  <r>
    <x v="1"/>
    <x v="1"/>
    <x v="0"/>
    <x v="2"/>
    <x v="1"/>
    <x v="3"/>
    <x v="3"/>
    <x v="0"/>
    <n v="0"/>
    <n v="0"/>
    <n v="0"/>
    <n v="0"/>
    <n v="13"/>
    <n v="52767.25"/>
    <n v="0"/>
    <n v="0"/>
    <n v="0"/>
    <n v="0"/>
    <n v="0"/>
    <n v="13"/>
    <n v="52767.25"/>
  </r>
  <r>
    <x v="1"/>
    <x v="1"/>
    <x v="0"/>
    <x v="2"/>
    <x v="2"/>
    <x v="4"/>
    <x v="0"/>
    <x v="0"/>
    <n v="259"/>
    <n v="222.91999999999996"/>
    <n v="4341984.04"/>
    <n v="3491626.8200000003"/>
    <n v="0"/>
    <n v="0"/>
    <n v="0"/>
    <n v="0"/>
    <n v="4341984.04"/>
    <n v="3491626.8200000003"/>
    <n v="0"/>
    <n v="0"/>
    <n v="0"/>
  </r>
  <r>
    <x v="1"/>
    <x v="1"/>
    <x v="0"/>
    <x v="2"/>
    <x v="2"/>
    <x v="4"/>
    <x v="1"/>
    <x v="0"/>
    <n v="0"/>
    <n v="0"/>
    <n v="0"/>
    <n v="0"/>
    <n v="14"/>
    <n v="2093718.67"/>
    <n v="0"/>
    <n v="0"/>
    <n v="0"/>
    <n v="0"/>
    <n v="0"/>
    <n v="14"/>
    <n v="2093718.67"/>
  </r>
  <r>
    <x v="1"/>
    <x v="1"/>
    <x v="0"/>
    <x v="2"/>
    <x v="2"/>
    <x v="4"/>
    <x v="1"/>
    <x v="1"/>
    <n v="0"/>
    <n v="0"/>
    <n v="0"/>
    <n v="0"/>
    <n v="1"/>
    <n v="4590"/>
    <n v="0"/>
    <n v="0"/>
    <n v="0"/>
    <n v="0"/>
    <n v="0"/>
    <n v="1"/>
    <n v="4590"/>
  </r>
  <r>
    <x v="1"/>
    <x v="1"/>
    <x v="0"/>
    <x v="2"/>
    <x v="2"/>
    <x v="4"/>
    <x v="2"/>
    <x v="0"/>
    <n v="0"/>
    <n v="0"/>
    <n v="0"/>
    <n v="0"/>
    <n v="3"/>
    <n v="454707.48"/>
    <n v="0"/>
    <n v="0"/>
    <n v="0"/>
    <n v="0"/>
    <n v="0"/>
    <n v="3"/>
    <n v="454707.48"/>
  </r>
  <r>
    <x v="1"/>
    <x v="1"/>
    <x v="0"/>
    <x v="2"/>
    <x v="2"/>
    <x v="4"/>
    <x v="3"/>
    <x v="0"/>
    <n v="0"/>
    <n v="0"/>
    <n v="0"/>
    <n v="0"/>
    <n v="12"/>
    <n v="27077.85"/>
    <n v="0"/>
    <n v="0"/>
    <n v="0"/>
    <n v="0"/>
    <n v="0"/>
    <n v="12"/>
    <n v="27077.85"/>
  </r>
  <r>
    <x v="1"/>
    <x v="1"/>
    <x v="0"/>
    <x v="2"/>
    <x v="2"/>
    <x v="0"/>
    <x v="0"/>
    <x v="0"/>
    <n v="152"/>
    <n v="150.27000000000001"/>
    <n v="1000770.93"/>
    <n v="1279694.26"/>
    <n v="0"/>
    <n v="0"/>
    <n v="0"/>
    <n v="0"/>
    <n v="1000770.93"/>
    <n v="1279694.26"/>
    <n v="0"/>
    <n v="0"/>
    <n v="0"/>
  </r>
  <r>
    <x v="1"/>
    <x v="1"/>
    <x v="0"/>
    <x v="2"/>
    <x v="2"/>
    <x v="0"/>
    <x v="1"/>
    <x v="0"/>
    <n v="0"/>
    <n v="0"/>
    <n v="0"/>
    <n v="0"/>
    <n v="13"/>
    <n v="270959.62"/>
    <n v="0"/>
    <n v="0"/>
    <n v="0"/>
    <n v="0"/>
    <n v="0"/>
    <n v="13"/>
    <n v="270959.62"/>
  </r>
  <r>
    <x v="1"/>
    <x v="1"/>
    <x v="0"/>
    <x v="2"/>
    <x v="2"/>
    <x v="0"/>
    <x v="1"/>
    <x v="1"/>
    <n v="0"/>
    <n v="0"/>
    <n v="0"/>
    <n v="0"/>
    <n v="1"/>
    <n v="7517"/>
    <n v="0"/>
    <n v="0"/>
    <n v="0"/>
    <n v="0"/>
    <n v="0"/>
    <n v="1"/>
    <n v="7517"/>
  </r>
  <r>
    <x v="1"/>
    <x v="1"/>
    <x v="0"/>
    <x v="2"/>
    <x v="2"/>
    <x v="0"/>
    <x v="3"/>
    <x v="0"/>
    <n v="0"/>
    <n v="0"/>
    <n v="0"/>
    <n v="0"/>
    <n v="43"/>
    <n v="311011.21999999997"/>
    <n v="0"/>
    <n v="0"/>
    <n v="0"/>
    <n v="0"/>
    <n v="0"/>
    <n v="43"/>
    <n v="311011.21999999997"/>
  </r>
  <r>
    <x v="1"/>
    <x v="1"/>
    <x v="0"/>
    <x v="2"/>
    <x v="2"/>
    <x v="1"/>
    <x v="0"/>
    <x v="0"/>
    <n v="26"/>
    <n v="28.400000000000006"/>
    <n v="187874.40000000002"/>
    <n v="201782.23"/>
    <n v="0"/>
    <n v="0"/>
    <n v="0"/>
    <n v="0"/>
    <n v="187874.40000000002"/>
    <n v="201782.23"/>
    <n v="0"/>
    <n v="0"/>
    <n v="0"/>
  </r>
  <r>
    <x v="1"/>
    <x v="1"/>
    <x v="0"/>
    <x v="2"/>
    <x v="2"/>
    <x v="1"/>
    <x v="1"/>
    <x v="0"/>
    <n v="0"/>
    <n v="0"/>
    <n v="0"/>
    <n v="0"/>
    <n v="2"/>
    <n v="330980.64999999997"/>
    <n v="0"/>
    <n v="0"/>
    <n v="0"/>
    <n v="0"/>
    <n v="0"/>
    <n v="2"/>
    <n v="330980.64999999997"/>
  </r>
  <r>
    <x v="1"/>
    <x v="1"/>
    <x v="0"/>
    <x v="2"/>
    <x v="2"/>
    <x v="1"/>
    <x v="1"/>
    <x v="1"/>
    <n v="0"/>
    <n v="0"/>
    <n v="0"/>
    <n v="0"/>
    <n v="1"/>
    <n v="2119.19"/>
    <n v="0"/>
    <n v="0"/>
    <n v="0"/>
    <n v="0"/>
    <n v="0"/>
    <n v="1"/>
    <n v="2119.19"/>
  </r>
  <r>
    <x v="1"/>
    <x v="1"/>
    <x v="0"/>
    <x v="2"/>
    <x v="2"/>
    <x v="1"/>
    <x v="3"/>
    <x v="0"/>
    <n v="0"/>
    <n v="0"/>
    <n v="0"/>
    <n v="0"/>
    <n v="1"/>
    <n v="6335.7599999999993"/>
    <n v="0"/>
    <n v="0"/>
    <n v="0"/>
    <n v="0"/>
    <n v="0"/>
    <n v="1"/>
    <n v="6335.7599999999993"/>
  </r>
  <r>
    <x v="1"/>
    <x v="1"/>
    <x v="0"/>
    <x v="2"/>
    <x v="2"/>
    <x v="3"/>
    <x v="0"/>
    <x v="0"/>
    <n v="53"/>
    <n v="36.550000000000004"/>
    <n v="223402.86999999997"/>
    <n v="207953.65000000002"/>
    <n v="0"/>
    <n v="0"/>
    <n v="0"/>
    <n v="0"/>
    <n v="223402.86999999997"/>
    <n v="207953.65000000002"/>
    <n v="0"/>
    <n v="0"/>
    <n v="0"/>
  </r>
  <r>
    <x v="1"/>
    <x v="1"/>
    <x v="0"/>
    <x v="2"/>
    <x v="2"/>
    <x v="3"/>
    <x v="1"/>
    <x v="0"/>
    <n v="0"/>
    <n v="0"/>
    <n v="0"/>
    <n v="0"/>
    <n v="3"/>
    <n v="21225.360000000001"/>
    <n v="0"/>
    <n v="0"/>
    <n v="0"/>
    <n v="0"/>
    <n v="0"/>
    <n v="3"/>
    <n v="21225.360000000001"/>
  </r>
  <r>
    <x v="1"/>
    <x v="1"/>
    <x v="0"/>
    <x v="2"/>
    <x v="2"/>
    <x v="3"/>
    <x v="2"/>
    <x v="0"/>
    <n v="0"/>
    <n v="0"/>
    <n v="0"/>
    <n v="0"/>
    <n v="1"/>
    <n v="1141785"/>
    <n v="0"/>
    <n v="0"/>
    <n v="0"/>
    <n v="0"/>
    <n v="0"/>
    <n v="1"/>
    <n v="1141785"/>
  </r>
  <r>
    <x v="1"/>
    <x v="1"/>
    <x v="0"/>
    <x v="2"/>
    <x v="2"/>
    <x v="3"/>
    <x v="3"/>
    <x v="0"/>
    <n v="0"/>
    <n v="0"/>
    <n v="0"/>
    <n v="0"/>
    <n v="16"/>
    <n v="74764.7"/>
    <n v="0"/>
    <n v="0"/>
    <n v="0"/>
    <n v="0"/>
    <n v="0"/>
    <n v="16"/>
    <n v="74764.7"/>
  </r>
  <r>
    <x v="1"/>
    <x v="1"/>
    <x v="0"/>
    <x v="2"/>
    <x v="3"/>
    <x v="0"/>
    <x v="0"/>
    <x v="0"/>
    <n v="3"/>
    <n v="3.92"/>
    <n v="40440.82"/>
    <n v="6490.08"/>
    <n v="0"/>
    <n v="0"/>
    <n v="0"/>
    <n v="0"/>
    <n v="40440.82"/>
    <n v="6490.08"/>
    <n v="0"/>
    <n v="0"/>
    <n v="0"/>
  </r>
  <r>
    <x v="1"/>
    <x v="1"/>
    <x v="0"/>
    <x v="2"/>
    <x v="3"/>
    <x v="0"/>
    <x v="1"/>
    <x v="0"/>
    <n v="0"/>
    <n v="0"/>
    <n v="0"/>
    <n v="0"/>
    <n v="0"/>
    <n v="-9704"/>
    <n v="0"/>
    <n v="0"/>
    <n v="0"/>
    <n v="0"/>
    <n v="0"/>
    <n v="0"/>
    <n v="-9704"/>
  </r>
  <r>
    <x v="1"/>
    <x v="1"/>
    <x v="0"/>
    <x v="2"/>
    <x v="3"/>
    <x v="1"/>
    <x v="0"/>
    <x v="0"/>
    <n v="210"/>
    <n v="857.92000000000007"/>
    <n v="606869.6"/>
    <n v="961651.91"/>
    <n v="0"/>
    <n v="0"/>
    <n v="0"/>
    <n v="0"/>
    <n v="606869.6"/>
    <n v="961651.91"/>
    <n v="0"/>
    <n v="0"/>
    <n v="0"/>
  </r>
  <r>
    <x v="1"/>
    <x v="1"/>
    <x v="0"/>
    <x v="2"/>
    <x v="3"/>
    <x v="1"/>
    <x v="1"/>
    <x v="0"/>
    <n v="0"/>
    <n v="0"/>
    <n v="0"/>
    <n v="0"/>
    <n v="13"/>
    <n v="472291.33"/>
    <n v="0"/>
    <n v="0"/>
    <n v="0"/>
    <n v="0"/>
    <n v="0"/>
    <n v="13"/>
    <n v="472291.33"/>
  </r>
  <r>
    <x v="1"/>
    <x v="1"/>
    <x v="0"/>
    <x v="2"/>
    <x v="3"/>
    <x v="1"/>
    <x v="2"/>
    <x v="0"/>
    <n v="0"/>
    <n v="0"/>
    <n v="0"/>
    <n v="0"/>
    <n v="3"/>
    <n v="375914.2"/>
    <n v="0"/>
    <n v="0"/>
    <n v="0"/>
    <n v="0"/>
    <n v="0"/>
    <n v="3"/>
    <n v="375914.2"/>
  </r>
  <r>
    <x v="1"/>
    <x v="1"/>
    <x v="0"/>
    <x v="2"/>
    <x v="3"/>
    <x v="2"/>
    <x v="0"/>
    <x v="0"/>
    <n v="104"/>
    <n v="104.41"/>
    <n v="141868.84"/>
    <n v="132097.18"/>
    <n v="0"/>
    <n v="0"/>
    <n v="0"/>
    <n v="0"/>
    <n v="141868.84"/>
    <n v="132097.18"/>
    <n v="0"/>
    <n v="0"/>
    <n v="0"/>
  </r>
  <r>
    <x v="1"/>
    <x v="1"/>
    <x v="0"/>
    <x v="2"/>
    <x v="3"/>
    <x v="2"/>
    <x v="1"/>
    <x v="0"/>
    <n v="0"/>
    <n v="0"/>
    <n v="0"/>
    <n v="0"/>
    <n v="1"/>
    <n v="-2236.64"/>
    <n v="0"/>
    <n v="0"/>
    <n v="0"/>
    <n v="0"/>
    <n v="0"/>
    <n v="1"/>
    <n v="-2236.64"/>
  </r>
  <r>
    <x v="1"/>
    <x v="1"/>
    <x v="0"/>
    <x v="2"/>
    <x v="3"/>
    <x v="2"/>
    <x v="2"/>
    <x v="0"/>
    <n v="0"/>
    <n v="0"/>
    <n v="0"/>
    <n v="0"/>
    <n v="1"/>
    <n v="26318"/>
    <n v="0"/>
    <n v="0"/>
    <n v="0"/>
    <n v="0"/>
    <n v="0"/>
    <n v="1"/>
    <n v="26318"/>
  </r>
  <r>
    <x v="1"/>
    <x v="1"/>
    <x v="0"/>
    <x v="2"/>
    <x v="4"/>
    <x v="0"/>
    <x v="1"/>
    <x v="0"/>
    <n v="0"/>
    <n v="0"/>
    <n v="0"/>
    <n v="0"/>
    <n v="0"/>
    <n v="-529213.80999999994"/>
    <n v="0"/>
    <n v="0"/>
    <n v="0"/>
    <n v="0"/>
    <n v="0"/>
    <n v="0"/>
    <n v="-529213.80999999994"/>
  </r>
  <r>
    <x v="1"/>
    <x v="1"/>
    <x v="0"/>
    <x v="2"/>
    <x v="4"/>
    <x v="0"/>
    <x v="1"/>
    <x v="1"/>
    <n v="0"/>
    <n v="0"/>
    <n v="0"/>
    <n v="0"/>
    <n v="0"/>
    <n v="-127202.54999999999"/>
    <n v="0"/>
    <n v="0"/>
    <n v="0"/>
    <n v="0"/>
    <n v="0"/>
    <n v="0"/>
    <n v="-127202.54999999999"/>
  </r>
  <r>
    <x v="1"/>
    <x v="1"/>
    <x v="0"/>
    <x v="2"/>
    <x v="4"/>
    <x v="0"/>
    <x v="2"/>
    <x v="0"/>
    <n v="0"/>
    <n v="0"/>
    <n v="0"/>
    <n v="0"/>
    <n v="0"/>
    <n v="-800664.7300000001"/>
    <n v="0"/>
    <n v="0"/>
    <n v="0"/>
    <n v="0"/>
    <n v="0"/>
    <n v="0"/>
    <n v="-800664.7300000001"/>
  </r>
  <r>
    <x v="1"/>
    <x v="1"/>
    <x v="0"/>
    <x v="2"/>
    <x v="4"/>
    <x v="0"/>
    <x v="2"/>
    <x v="1"/>
    <n v="0"/>
    <n v="0"/>
    <n v="0"/>
    <n v="0"/>
    <n v="0"/>
    <n v="21379.31"/>
    <n v="0"/>
    <n v="0"/>
    <n v="0"/>
    <n v="0"/>
    <n v="0"/>
    <n v="0"/>
    <n v="21379.31"/>
  </r>
  <r>
    <x v="1"/>
    <x v="1"/>
    <x v="0"/>
    <x v="2"/>
    <x v="4"/>
    <x v="0"/>
    <x v="3"/>
    <x v="0"/>
    <n v="0"/>
    <n v="0"/>
    <n v="0"/>
    <n v="0"/>
    <n v="0"/>
    <n v="-74965"/>
    <n v="0"/>
    <n v="0"/>
    <n v="0"/>
    <n v="0"/>
    <n v="0"/>
    <n v="0"/>
    <n v="-74965"/>
  </r>
  <r>
    <x v="1"/>
    <x v="1"/>
    <x v="0"/>
    <x v="3"/>
    <x v="0"/>
    <x v="0"/>
    <x v="0"/>
    <x v="0"/>
    <n v="141"/>
    <n v="150.91000000000003"/>
    <n v="1067878.4099999999"/>
    <n v="654336.37"/>
    <n v="0"/>
    <n v="0"/>
    <n v="0"/>
    <n v="0"/>
    <n v="1067878.4099999999"/>
    <n v="654336.37"/>
    <n v="0"/>
    <n v="0"/>
    <n v="0"/>
  </r>
  <r>
    <x v="1"/>
    <x v="1"/>
    <x v="0"/>
    <x v="3"/>
    <x v="0"/>
    <x v="0"/>
    <x v="1"/>
    <x v="0"/>
    <n v="0"/>
    <n v="0"/>
    <n v="0"/>
    <n v="0"/>
    <n v="22"/>
    <n v="565500.17999999993"/>
    <n v="0"/>
    <n v="0"/>
    <n v="0"/>
    <n v="0"/>
    <n v="0"/>
    <n v="22"/>
    <n v="565500.17999999993"/>
  </r>
  <r>
    <x v="1"/>
    <x v="1"/>
    <x v="0"/>
    <x v="3"/>
    <x v="0"/>
    <x v="0"/>
    <x v="1"/>
    <x v="1"/>
    <n v="0"/>
    <n v="0"/>
    <n v="0"/>
    <n v="0"/>
    <n v="4"/>
    <n v="-43096.61"/>
    <n v="0"/>
    <n v="0"/>
    <n v="0"/>
    <n v="0"/>
    <n v="0"/>
    <n v="4"/>
    <n v="-43096.61"/>
  </r>
  <r>
    <x v="1"/>
    <x v="1"/>
    <x v="0"/>
    <x v="3"/>
    <x v="0"/>
    <x v="0"/>
    <x v="2"/>
    <x v="0"/>
    <n v="0"/>
    <n v="0"/>
    <n v="0"/>
    <n v="0"/>
    <n v="1"/>
    <n v="135326.99"/>
    <n v="0"/>
    <n v="0"/>
    <n v="0"/>
    <n v="0"/>
    <n v="0"/>
    <n v="1"/>
    <n v="135326.99"/>
  </r>
  <r>
    <x v="1"/>
    <x v="1"/>
    <x v="0"/>
    <x v="3"/>
    <x v="0"/>
    <x v="0"/>
    <x v="3"/>
    <x v="0"/>
    <n v="0"/>
    <n v="0"/>
    <n v="0"/>
    <n v="0"/>
    <n v="15"/>
    <n v="113851.95000000001"/>
    <n v="0"/>
    <n v="0"/>
    <n v="0"/>
    <n v="0"/>
    <n v="0"/>
    <n v="15"/>
    <n v="113851.95000000001"/>
  </r>
  <r>
    <x v="1"/>
    <x v="1"/>
    <x v="0"/>
    <x v="3"/>
    <x v="0"/>
    <x v="1"/>
    <x v="0"/>
    <x v="0"/>
    <n v="41631"/>
    <n v="39610.000000000007"/>
    <n v="115235878.31"/>
    <n v="124362706.46000001"/>
    <n v="0"/>
    <n v="15033.48"/>
    <n v="0"/>
    <n v="0"/>
    <n v="115235878.31"/>
    <n v="124362706.46000001"/>
    <n v="0"/>
    <n v="0"/>
    <n v="15033.48"/>
  </r>
  <r>
    <x v="1"/>
    <x v="1"/>
    <x v="0"/>
    <x v="3"/>
    <x v="0"/>
    <x v="1"/>
    <x v="1"/>
    <x v="0"/>
    <n v="0"/>
    <n v="0"/>
    <n v="0"/>
    <n v="0"/>
    <n v="3127"/>
    <n v="65651136.18999999"/>
    <n v="0"/>
    <n v="0"/>
    <n v="0"/>
    <n v="0"/>
    <n v="0"/>
    <n v="3127"/>
    <n v="65651136.18999999"/>
  </r>
  <r>
    <x v="1"/>
    <x v="1"/>
    <x v="0"/>
    <x v="3"/>
    <x v="0"/>
    <x v="1"/>
    <x v="1"/>
    <x v="1"/>
    <n v="0"/>
    <n v="0"/>
    <n v="0"/>
    <n v="0"/>
    <n v="928"/>
    <n v="-3692687.1799999997"/>
    <n v="0"/>
    <n v="0"/>
    <n v="0"/>
    <n v="0"/>
    <n v="0"/>
    <n v="928"/>
    <n v="-3692687.1799999997"/>
  </r>
  <r>
    <x v="1"/>
    <x v="1"/>
    <x v="0"/>
    <x v="3"/>
    <x v="0"/>
    <x v="1"/>
    <x v="2"/>
    <x v="0"/>
    <n v="0"/>
    <n v="0"/>
    <n v="0"/>
    <n v="0"/>
    <n v="389"/>
    <n v="37955037.400000013"/>
    <n v="0"/>
    <n v="0"/>
    <n v="0"/>
    <n v="0"/>
    <n v="0"/>
    <n v="389"/>
    <n v="37955037.400000013"/>
  </r>
  <r>
    <x v="1"/>
    <x v="1"/>
    <x v="0"/>
    <x v="3"/>
    <x v="0"/>
    <x v="1"/>
    <x v="2"/>
    <x v="1"/>
    <n v="0"/>
    <n v="0"/>
    <n v="0"/>
    <n v="0"/>
    <n v="9"/>
    <n v="409501.81"/>
    <n v="0"/>
    <n v="0"/>
    <n v="0"/>
    <n v="0"/>
    <n v="0"/>
    <n v="9"/>
    <n v="409501.81"/>
  </r>
  <r>
    <x v="1"/>
    <x v="1"/>
    <x v="0"/>
    <x v="3"/>
    <x v="0"/>
    <x v="1"/>
    <x v="3"/>
    <x v="0"/>
    <n v="0"/>
    <n v="0"/>
    <n v="0"/>
    <n v="0"/>
    <n v="998"/>
    <n v="3510841.6600000006"/>
    <n v="0"/>
    <n v="0"/>
    <n v="0"/>
    <n v="0"/>
    <n v="0"/>
    <n v="998"/>
    <n v="3510841.6600000006"/>
  </r>
  <r>
    <x v="1"/>
    <x v="1"/>
    <x v="0"/>
    <x v="3"/>
    <x v="0"/>
    <x v="2"/>
    <x v="0"/>
    <x v="0"/>
    <n v="65"/>
    <n v="41.970000000000006"/>
    <n v="83333.01999999999"/>
    <n v="86534.31"/>
    <n v="0"/>
    <n v="0"/>
    <n v="0"/>
    <n v="0"/>
    <n v="83333.01999999999"/>
    <n v="86534.31"/>
    <n v="0"/>
    <n v="0"/>
    <n v="0"/>
  </r>
  <r>
    <x v="1"/>
    <x v="1"/>
    <x v="0"/>
    <x v="3"/>
    <x v="0"/>
    <x v="2"/>
    <x v="1"/>
    <x v="0"/>
    <n v="0"/>
    <n v="0"/>
    <n v="0"/>
    <n v="0"/>
    <n v="11"/>
    <n v="270172.3"/>
    <n v="0"/>
    <n v="0"/>
    <n v="0"/>
    <n v="0"/>
    <n v="0"/>
    <n v="11"/>
    <n v="270172.3"/>
  </r>
  <r>
    <x v="1"/>
    <x v="1"/>
    <x v="0"/>
    <x v="3"/>
    <x v="0"/>
    <x v="2"/>
    <x v="1"/>
    <x v="1"/>
    <n v="0"/>
    <n v="0"/>
    <n v="0"/>
    <n v="0"/>
    <n v="2"/>
    <n v="-6251.6"/>
    <n v="0"/>
    <n v="0"/>
    <n v="0"/>
    <n v="0"/>
    <n v="0"/>
    <n v="2"/>
    <n v="-6251.6"/>
  </r>
  <r>
    <x v="1"/>
    <x v="1"/>
    <x v="0"/>
    <x v="3"/>
    <x v="0"/>
    <x v="2"/>
    <x v="3"/>
    <x v="0"/>
    <n v="0"/>
    <n v="0"/>
    <n v="0"/>
    <n v="0"/>
    <n v="0"/>
    <n v="2396.67"/>
    <n v="0"/>
    <n v="0"/>
    <n v="0"/>
    <n v="0"/>
    <n v="0"/>
    <n v="0"/>
    <n v="2396.67"/>
  </r>
  <r>
    <x v="1"/>
    <x v="1"/>
    <x v="0"/>
    <x v="3"/>
    <x v="0"/>
    <x v="3"/>
    <x v="0"/>
    <x v="0"/>
    <n v="621"/>
    <n v="642.95000000000005"/>
    <n v="2872900"/>
    <n v="2667845.31"/>
    <n v="0"/>
    <n v="0"/>
    <n v="0"/>
    <n v="0"/>
    <n v="2872900"/>
    <n v="2667845.31"/>
    <n v="0"/>
    <n v="0"/>
    <n v="0"/>
  </r>
  <r>
    <x v="1"/>
    <x v="1"/>
    <x v="0"/>
    <x v="3"/>
    <x v="0"/>
    <x v="3"/>
    <x v="1"/>
    <x v="0"/>
    <n v="0"/>
    <n v="0"/>
    <n v="0"/>
    <n v="0"/>
    <n v="77"/>
    <n v="1375271.4400000002"/>
    <n v="0"/>
    <n v="0"/>
    <n v="0"/>
    <n v="0"/>
    <n v="0"/>
    <n v="77"/>
    <n v="1375271.4400000002"/>
  </r>
  <r>
    <x v="1"/>
    <x v="1"/>
    <x v="0"/>
    <x v="3"/>
    <x v="0"/>
    <x v="3"/>
    <x v="1"/>
    <x v="1"/>
    <n v="0"/>
    <n v="0"/>
    <n v="0"/>
    <n v="0"/>
    <n v="1"/>
    <n v="14559.63"/>
    <n v="0"/>
    <n v="0"/>
    <n v="0"/>
    <n v="0"/>
    <n v="0"/>
    <n v="1"/>
    <n v="14559.63"/>
  </r>
  <r>
    <x v="1"/>
    <x v="1"/>
    <x v="0"/>
    <x v="3"/>
    <x v="0"/>
    <x v="3"/>
    <x v="2"/>
    <x v="0"/>
    <n v="0"/>
    <n v="0"/>
    <n v="0"/>
    <n v="0"/>
    <n v="13"/>
    <n v="1203304.23"/>
    <n v="0"/>
    <n v="0"/>
    <n v="0"/>
    <n v="0"/>
    <n v="0"/>
    <n v="13"/>
    <n v="1203304.23"/>
  </r>
  <r>
    <x v="1"/>
    <x v="1"/>
    <x v="0"/>
    <x v="3"/>
    <x v="0"/>
    <x v="3"/>
    <x v="3"/>
    <x v="0"/>
    <n v="0"/>
    <n v="0"/>
    <n v="0"/>
    <n v="0"/>
    <n v="49"/>
    <n v="127730.91"/>
    <n v="0"/>
    <n v="0"/>
    <n v="0"/>
    <n v="0"/>
    <n v="0"/>
    <n v="49"/>
    <n v="127730.91"/>
  </r>
  <r>
    <x v="1"/>
    <x v="1"/>
    <x v="0"/>
    <x v="3"/>
    <x v="1"/>
    <x v="4"/>
    <x v="0"/>
    <x v="0"/>
    <n v="2137"/>
    <n v="2248.5999999999995"/>
    <n v="7903071.4299999988"/>
    <n v="8257661.2799999993"/>
    <n v="0"/>
    <n v="0"/>
    <n v="0"/>
    <n v="0"/>
    <n v="7903071.4299999988"/>
    <n v="8257661.2799999993"/>
    <n v="0"/>
    <n v="0"/>
    <n v="0"/>
  </r>
  <r>
    <x v="1"/>
    <x v="1"/>
    <x v="0"/>
    <x v="3"/>
    <x v="1"/>
    <x v="4"/>
    <x v="1"/>
    <x v="0"/>
    <n v="0"/>
    <n v="0"/>
    <n v="0"/>
    <n v="0"/>
    <n v="165"/>
    <n v="5814422.8099999996"/>
    <n v="0"/>
    <n v="0"/>
    <n v="0"/>
    <n v="0"/>
    <n v="0"/>
    <n v="165"/>
    <n v="5814422.8099999996"/>
  </r>
  <r>
    <x v="1"/>
    <x v="1"/>
    <x v="0"/>
    <x v="3"/>
    <x v="1"/>
    <x v="4"/>
    <x v="1"/>
    <x v="1"/>
    <n v="0"/>
    <n v="0"/>
    <n v="0"/>
    <n v="0"/>
    <n v="46"/>
    <n v="-44538.97"/>
    <n v="0"/>
    <n v="0"/>
    <n v="0"/>
    <n v="0"/>
    <n v="0"/>
    <n v="46"/>
    <n v="-44538.97"/>
  </r>
  <r>
    <x v="1"/>
    <x v="1"/>
    <x v="0"/>
    <x v="3"/>
    <x v="1"/>
    <x v="4"/>
    <x v="2"/>
    <x v="0"/>
    <n v="0"/>
    <n v="0"/>
    <n v="0"/>
    <n v="0"/>
    <n v="29"/>
    <n v="3660590.9299999997"/>
    <n v="0"/>
    <n v="0"/>
    <n v="0"/>
    <n v="0"/>
    <n v="0"/>
    <n v="29"/>
    <n v="3660590.9299999997"/>
  </r>
  <r>
    <x v="1"/>
    <x v="1"/>
    <x v="0"/>
    <x v="3"/>
    <x v="1"/>
    <x v="4"/>
    <x v="2"/>
    <x v="1"/>
    <n v="0"/>
    <n v="0"/>
    <n v="0"/>
    <n v="0"/>
    <n v="1"/>
    <n v="140212.5"/>
    <n v="0"/>
    <n v="0"/>
    <n v="0"/>
    <n v="0"/>
    <n v="0"/>
    <n v="1"/>
    <n v="140212.5"/>
  </r>
  <r>
    <x v="1"/>
    <x v="1"/>
    <x v="0"/>
    <x v="3"/>
    <x v="1"/>
    <x v="4"/>
    <x v="3"/>
    <x v="0"/>
    <n v="0"/>
    <n v="0"/>
    <n v="0"/>
    <n v="0"/>
    <n v="92"/>
    <n v="292460.51"/>
    <n v="0"/>
    <n v="0"/>
    <n v="0"/>
    <n v="0"/>
    <n v="0"/>
    <n v="92"/>
    <n v="292460.51"/>
  </r>
  <r>
    <x v="1"/>
    <x v="1"/>
    <x v="0"/>
    <x v="3"/>
    <x v="1"/>
    <x v="0"/>
    <x v="0"/>
    <x v="0"/>
    <n v="102"/>
    <n v="118.28999999999999"/>
    <n v="193527.96999999997"/>
    <n v="315605.24"/>
    <n v="0"/>
    <n v="0"/>
    <n v="0"/>
    <n v="0"/>
    <n v="193527.96999999997"/>
    <n v="315605.24"/>
    <n v="0"/>
    <n v="0"/>
    <n v="0"/>
  </r>
  <r>
    <x v="1"/>
    <x v="1"/>
    <x v="0"/>
    <x v="3"/>
    <x v="1"/>
    <x v="0"/>
    <x v="1"/>
    <x v="0"/>
    <n v="0"/>
    <n v="0"/>
    <n v="0"/>
    <n v="0"/>
    <n v="15"/>
    <n v="322691.11"/>
    <n v="0"/>
    <n v="0"/>
    <n v="0"/>
    <n v="0"/>
    <n v="0"/>
    <n v="15"/>
    <n v="322691.11"/>
  </r>
  <r>
    <x v="1"/>
    <x v="1"/>
    <x v="0"/>
    <x v="3"/>
    <x v="1"/>
    <x v="0"/>
    <x v="1"/>
    <x v="1"/>
    <n v="0"/>
    <n v="0"/>
    <n v="0"/>
    <n v="0"/>
    <n v="2"/>
    <n v="-20294.43"/>
    <n v="0"/>
    <n v="0"/>
    <n v="0"/>
    <n v="0"/>
    <n v="0"/>
    <n v="2"/>
    <n v="-20294.43"/>
  </r>
  <r>
    <x v="1"/>
    <x v="1"/>
    <x v="0"/>
    <x v="3"/>
    <x v="1"/>
    <x v="0"/>
    <x v="2"/>
    <x v="0"/>
    <n v="0"/>
    <n v="0"/>
    <n v="0"/>
    <n v="0"/>
    <n v="3"/>
    <n v="704233"/>
    <n v="0"/>
    <n v="0"/>
    <n v="0"/>
    <n v="0"/>
    <n v="0"/>
    <n v="3"/>
    <n v="704233"/>
  </r>
  <r>
    <x v="1"/>
    <x v="1"/>
    <x v="0"/>
    <x v="3"/>
    <x v="1"/>
    <x v="0"/>
    <x v="3"/>
    <x v="0"/>
    <n v="0"/>
    <n v="0"/>
    <n v="0"/>
    <n v="0"/>
    <n v="1"/>
    <n v="14811.88"/>
    <n v="0"/>
    <n v="0"/>
    <n v="0"/>
    <n v="0"/>
    <n v="0"/>
    <n v="1"/>
    <n v="14811.88"/>
  </r>
  <r>
    <x v="1"/>
    <x v="1"/>
    <x v="0"/>
    <x v="3"/>
    <x v="1"/>
    <x v="1"/>
    <x v="0"/>
    <x v="0"/>
    <n v="4746"/>
    <n v="4331.01"/>
    <n v="14917546.209999999"/>
    <n v="16646364.57"/>
    <n v="0"/>
    <n v="0"/>
    <n v="0"/>
    <n v="0"/>
    <n v="14917546.209999999"/>
    <n v="16646364.57"/>
    <n v="0"/>
    <n v="0"/>
    <n v="0"/>
  </r>
  <r>
    <x v="1"/>
    <x v="1"/>
    <x v="0"/>
    <x v="3"/>
    <x v="1"/>
    <x v="1"/>
    <x v="1"/>
    <x v="0"/>
    <n v="0"/>
    <n v="0"/>
    <n v="0"/>
    <n v="0"/>
    <n v="224"/>
    <n v="4905399.040000001"/>
    <n v="0"/>
    <n v="0"/>
    <n v="0"/>
    <n v="0"/>
    <n v="0"/>
    <n v="224"/>
    <n v="4905399.040000001"/>
  </r>
  <r>
    <x v="1"/>
    <x v="1"/>
    <x v="0"/>
    <x v="3"/>
    <x v="1"/>
    <x v="1"/>
    <x v="1"/>
    <x v="1"/>
    <n v="0"/>
    <n v="0"/>
    <n v="0"/>
    <n v="0"/>
    <n v="78"/>
    <n v="-197009.74999999997"/>
    <n v="0"/>
    <n v="0"/>
    <n v="0"/>
    <n v="0"/>
    <n v="0"/>
    <n v="78"/>
    <n v="-197009.74999999997"/>
  </r>
  <r>
    <x v="1"/>
    <x v="1"/>
    <x v="0"/>
    <x v="3"/>
    <x v="1"/>
    <x v="1"/>
    <x v="2"/>
    <x v="0"/>
    <n v="0"/>
    <n v="0"/>
    <n v="0"/>
    <n v="0"/>
    <n v="25"/>
    <n v="2657392.4900000002"/>
    <n v="0"/>
    <n v="0"/>
    <n v="0"/>
    <n v="0"/>
    <n v="0"/>
    <n v="25"/>
    <n v="2657392.4900000002"/>
  </r>
  <r>
    <x v="1"/>
    <x v="1"/>
    <x v="0"/>
    <x v="3"/>
    <x v="1"/>
    <x v="1"/>
    <x v="2"/>
    <x v="1"/>
    <n v="0"/>
    <n v="0"/>
    <n v="0"/>
    <n v="0"/>
    <n v="1"/>
    <n v="30078.99"/>
    <n v="0"/>
    <n v="0"/>
    <n v="0"/>
    <n v="0"/>
    <n v="0"/>
    <n v="1"/>
    <n v="30078.99"/>
  </r>
  <r>
    <x v="1"/>
    <x v="1"/>
    <x v="0"/>
    <x v="3"/>
    <x v="1"/>
    <x v="1"/>
    <x v="3"/>
    <x v="0"/>
    <n v="0"/>
    <n v="0"/>
    <n v="0"/>
    <n v="0"/>
    <n v="164"/>
    <n v="579435.66"/>
    <n v="0"/>
    <n v="0"/>
    <n v="0"/>
    <n v="0"/>
    <n v="0"/>
    <n v="164"/>
    <n v="579435.66"/>
  </r>
  <r>
    <x v="1"/>
    <x v="1"/>
    <x v="0"/>
    <x v="3"/>
    <x v="1"/>
    <x v="2"/>
    <x v="0"/>
    <x v="0"/>
    <n v="180"/>
    <n v="167.13"/>
    <n v="307182.44"/>
    <n v="292100.37"/>
    <n v="0"/>
    <n v="0"/>
    <n v="0"/>
    <n v="0"/>
    <n v="307182.44"/>
    <n v="292100.37"/>
    <n v="0"/>
    <n v="0"/>
    <n v="0"/>
  </r>
  <r>
    <x v="1"/>
    <x v="1"/>
    <x v="0"/>
    <x v="3"/>
    <x v="1"/>
    <x v="2"/>
    <x v="1"/>
    <x v="0"/>
    <n v="0"/>
    <n v="0"/>
    <n v="0"/>
    <n v="0"/>
    <n v="10"/>
    <n v="169026.36"/>
    <n v="0"/>
    <n v="0"/>
    <n v="0"/>
    <n v="0"/>
    <n v="0"/>
    <n v="10"/>
    <n v="169026.36"/>
  </r>
  <r>
    <x v="1"/>
    <x v="1"/>
    <x v="0"/>
    <x v="3"/>
    <x v="1"/>
    <x v="2"/>
    <x v="1"/>
    <x v="1"/>
    <n v="0"/>
    <n v="0"/>
    <n v="0"/>
    <n v="0"/>
    <n v="3"/>
    <n v="-30275.51"/>
    <n v="0"/>
    <n v="0"/>
    <n v="0"/>
    <n v="0"/>
    <n v="0"/>
    <n v="3"/>
    <n v="-30275.51"/>
  </r>
  <r>
    <x v="1"/>
    <x v="1"/>
    <x v="0"/>
    <x v="3"/>
    <x v="1"/>
    <x v="2"/>
    <x v="3"/>
    <x v="0"/>
    <n v="0"/>
    <n v="0"/>
    <n v="0"/>
    <n v="0"/>
    <n v="6"/>
    <n v="23889.18"/>
    <n v="0"/>
    <n v="0"/>
    <n v="0"/>
    <n v="0"/>
    <n v="0"/>
    <n v="6"/>
    <n v="23889.18"/>
  </r>
  <r>
    <x v="1"/>
    <x v="1"/>
    <x v="0"/>
    <x v="3"/>
    <x v="1"/>
    <x v="3"/>
    <x v="0"/>
    <x v="0"/>
    <n v="17"/>
    <n v="33.729999999999997"/>
    <n v="204512.13"/>
    <n v="349031.19"/>
    <n v="0"/>
    <n v="0"/>
    <n v="0"/>
    <n v="0"/>
    <n v="204512.13"/>
    <n v="349031.19"/>
    <n v="0"/>
    <n v="0"/>
    <n v="0"/>
  </r>
  <r>
    <x v="1"/>
    <x v="1"/>
    <x v="0"/>
    <x v="3"/>
    <x v="1"/>
    <x v="3"/>
    <x v="1"/>
    <x v="0"/>
    <n v="0"/>
    <n v="0"/>
    <n v="0"/>
    <n v="0"/>
    <n v="1"/>
    <n v="73589.69"/>
    <n v="0"/>
    <n v="0"/>
    <n v="0"/>
    <n v="0"/>
    <n v="0"/>
    <n v="1"/>
    <n v="73589.69"/>
  </r>
  <r>
    <x v="1"/>
    <x v="1"/>
    <x v="0"/>
    <x v="3"/>
    <x v="1"/>
    <x v="3"/>
    <x v="2"/>
    <x v="0"/>
    <n v="0"/>
    <n v="0"/>
    <n v="0"/>
    <n v="0"/>
    <n v="1"/>
    <n v="288213"/>
    <n v="0"/>
    <n v="0"/>
    <n v="0"/>
    <n v="0"/>
    <n v="0"/>
    <n v="1"/>
    <n v="288213"/>
  </r>
  <r>
    <x v="1"/>
    <x v="1"/>
    <x v="0"/>
    <x v="3"/>
    <x v="1"/>
    <x v="3"/>
    <x v="3"/>
    <x v="0"/>
    <n v="0"/>
    <n v="0"/>
    <n v="0"/>
    <n v="0"/>
    <n v="4"/>
    <n v="30954.1"/>
    <n v="0"/>
    <n v="0"/>
    <n v="0"/>
    <n v="0"/>
    <n v="0"/>
    <n v="4"/>
    <n v="30954.1"/>
  </r>
  <r>
    <x v="1"/>
    <x v="1"/>
    <x v="0"/>
    <x v="3"/>
    <x v="2"/>
    <x v="4"/>
    <x v="0"/>
    <x v="0"/>
    <n v="481"/>
    <n v="445.41999999999996"/>
    <n v="5523514.7899999991"/>
    <n v="5248920.8100000005"/>
    <n v="0"/>
    <n v="0"/>
    <n v="0"/>
    <n v="0"/>
    <n v="5523514.7899999991"/>
    <n v="5248920.8100000005"/>
    <n v="0"/>
    <n v="0"/>
    <n v="0"/>
  </r>
  <r>
    <x v="1"/>
    <x v="1"/>
    <x v="0"/>
    <x v="3"/>
    <x v="2"/>
    <x v="4"/>
    <x v="1"/>
    <x v="0"/>
    <n v="0"/>
    <n v="0"/>
    <n v="0"/>
    <n v="0"/>
    <n v="38"/>
    <n v="12085073.59"/>
    <n v="0"/>
    <n v="0"/>
    <n v="0"/>
    <n v="0"/>
    <n v="0"/>
    <n v="38"/>
    <n v="12085073.59"/>
  </r>
  <r>
    <x v="1"/>
    <x v="1"/>
    <x v="0"/>
    <x v="3"/>
    <x v="2"/>
    <x v="4"/>
    <x v="2"/>
    <x v="0"/>
    <n v="0"/>
    <n v="0"/>
    <n v="0"/>
    <n v="0"/>
    <n v="8"/>
    <n v="1869282.67"/>
    <n v="0"/>
    <n v="0"/>
    <n v="0"/>
    <n v="0"/>
    <n v="0"/>
    <n v="8"/>
    <n v="1869282.67"/>
  </r>
  <r>
    <x v="1"/>
    <x v="1"/>
    <x v="0"/>
    <x v="3"/>
    <x v="2"/>
    <x v="4"/>
    <x v="3"/>
    <x v="0"/>
    <n v="0"/>
    <n v="0"/>
    <n v="0"/>
    <n v="0"/>
    <n v="6"/>
    <n v="11813.55"/>
    <n v="0"/>
    <n v="0"/>
    <n v="0"/>
    <n v="0"/>
    <n v="0"/>
    <n v="6"/>
    <n v="11813.55"/>
  </r>
  <r>
    <x v="1"/>
    <x v="1"/>
    <x v="0"/>
    <x v="3"/>
    <x v="2"/>
    <x v="0"/>
    <x v="0"/>
    <x v="0"/>
    <n v="33"/>
    <n v="34.9"/>
    <n v="215591.15999999997"/>
    <n v="322671.75"/>
    <n v="0"/>
    <n v="0"/>
    <n v="0"/>
    <n v="0"/>
    <n v="215591.15999999997"/>
    <n v="322671.75"/>
    <n v="0"/>
    <n v="0"/>
    <n v="0"/>
  </r>
  <r>
    <x v="1"/>
    <x v="1"/>
    <x v="0"/>
    <x v="3"/>
    <x v="2"/>
    <x v="0"/>
    <x v="1"/>
    <x v="0"/>
    <n v="0"/>
    <n v="0"/>
    <n v="0"/>
    <n v="0"/>
    <n v="4"/>
    <n v="538024.76"/>
    <n v="0"/>
    <n v="0"/>
    <n v="0"/>
    <n v="0"/>
    <n v="0"/>
    <n v="4"/>
    <n v="538024.76"/>
  </r>
  <r>
    <x v="1"/>
    <x v="1"/>
    <x v="0"/>
    <x v="3"/>
    <x v="2"/>
    <x v="0"/>
    <x v="2"/>
    <x v="0"/>
    <n v="0"/>
    <n v="0"/>
    <n v="0"/>
    <n v="0"/>
    <n v="2"/>
    <n v="3817584"/>
    <n v="0"/>
    <n v="0"/>
    <n v="0"/>
    <n v="0"/>
    <n v="0"/>
    <n v="2"/>
    <n v="3817584"/>
  </r>
  <r>
    <x v="1"/>
    <x v="1"/>
    <x v="0"/>
    <x v="3"/>
    <x v="2"/>
    <x v="0"/>
    <x v="3"/>
    <x v="0"/>
    <n v="0"/>
    <n v="0"/>
    <n v="0"/>
    <n v="0"/>
    <n v="2"/>
    <n v="-24115.4"/>
    <n v="0"/>
    <n v="0"/>
    <n v="0"/>
    <n v="0"/>
    <n v="0"/>
    <n v="2"/>
    <n v="-24115.4"/>
  </r>
  <r>
    <x v="1"/>
    <x v="1"/>
    <x v="0"/>
    <x v="3"/>
    <x v="2"/>
    <x v="1"/>
    <x v="0"/>
    <x v="0"/>
    <n v="39"/>
    <n v="34.06"/>
    <n v="115532.25"/>
    <n v="202361.34000000003"/>
    <n v="0"/>
    <n v="0"/>
    <n v="0"/>
    <n v="0"/>
    <n v="115532.25"/>
    <n v="202361.34000000003"/>
    <n v="0"/>
    <n v="0"/>
    <n v="0"/>
  </r>
  <r>
    <x v="1"/>
    <x v="1"/>
    <x v="0"/>
    <x v="3"/>
    <x v="2"/>
    <x v="1"/>
    <x v="1"/>
    <x v="0"/>
    <n v="0"/>
    <n v="0"/>
    <n v="0"/>
    <n v="0"/>
    <n v="3"/>
    <n v="523344.46"/>
    <n v="0"/>
    <n v="0"/>
    <n v="0"/>
    <n v="0"/>
    <n v="0"/>
    <n v="3"/>
    <n v="523344.46"/>
  </r>
  <r>
    <x v="1"/>
    <x v="1"/>
    <x v="0"/>
    <x v="3"/>
    <x v="2"/>
    <x v="1"/>
    <x v="3"/>
    <x v="0"/>
    <n v="0"/>
    <n v="0"/>
    <n v="0"/>
    <n v="0"/>
    <n v="2"/>
    <n v="6817.72"/>
    <n v="0"/>
    <n v="0"/>
    <n v="0"/>
    <n v="0"/>
    <n v="0"/>
    <n v="2"/>
    <n v="6817.72"/>
  </r>
  <r>
    <x v="1"/>
    <x v="1"/>
    <x v="0"/>
    <x v="3"/>
    <x v="2"/>
    <x v="2"/>
    <x v="0"/>
    <x v="0"/>
    <n v="23"/>
    <n v="23.74"/>
    <n v="174613"/>
    <n v="162768.5"/>
    <n v="0"/>
    <n v="0"/>
    <n v="0"/>
    <n v="0"/>
    <n v="174613"/>
    <n v="162768.5"/>
    <n v="0"/>
    <n v="0"/>
    <n v="0"/>
  </r>
  <r>
    <x v="1"/>
    <x v="1"/>
    <x v="0"/>
    <x v="3"/>
    <x v="2"/>
    <x v="2"/>
    <x v="1"/>
    <x v="0"/>
    <n v="0"/>
    <n v="0"/>
    <n v="0"/>
    <n v="0"/>
    <n v="3"/>
    <n v="297624.81"/>
    <n v="0"/>
    <n v="0"/>
    <n v="0"/>
    <n v="0"/>
    <n v="0"/>
    <n v="3"/>
    <n v="297624.81"/>
  </r>
  <r>
    <x v="1"/>
    <x v="1"/>
    <x v="0"/>
    <x v="3"/>
    <x v="2"/>
    <x v="3"/>
    <x v="0"/>
    <x v="0"/>
    <n v="36"/>
    <n v="33.58"/>
    <n v="124171.04"/>
    <n v="305348.95999999996"/>
    <n v="0"/>
    <n v="0"/>
    <n v="0"/>
    <n v="0"/>
    <n v="124171.04"/>
    <n v="305348.95999999996"/>
    <n v="0"/>
    <n v="0"/>
    <n v="0"/>
  </r>
  <r>
    <x v="1"/>
    <x v="1"/>
    <x v="0"/>
    <x v="3"/>
    <x v="2"/>
    <x v="3"/>
    <x v="1"/>
    <x v="0"/>
    <n v="0"/>
    <n v="0"/>
    <n v="0"/>
    <n v="0"/>
    <n v="1"/>
    <n v="1004790.73"/>
    <n v="0"/>
    <n v="0"/>
    <n v="0"/>
    <n v="0"/>
    <n v="0"/>
    <n v="1"/>
    <n v="1004790.73"/>
  </r>
  <r>
    <x v="1"/>
    <x v="1"/>
    <x v="0"/>
    <x v="3"/>
    <x v="2"/>
    <x v="3"/>
    <x v="2"/>
    <x v="0"/>
    <n v="0"/>
    <n v="0"/>
    <n v="0"/>
    <n v="0"/>
    <n v="1"/>
    <n v="0"/>
    <n v="0"/>
    <n v="0"/>
    <n v="0"/>
    <n v="0"/>
    <n v="0"/>
    <n v="1"/>
    <n v="0"/>
  </r>
  <r>
    <x v="1"/>
    <x v="1"/>
    <x v="0"/>
    <x v="3"/>
    <x v="2"/>
    <x v="3"/>
    <x v="3"/>
    <x v="0"/>
    <n v="0"/>
    <n v="0"/>
    <n v="0"/>
    <n v="0"/>
    <n v="1"/>
    <n v="4007"/>
    <n v="0"/>
    <n v="0"/>
    <n v="0"/>
    <n v="0"/>
    <n v="0"/>
    <n v="1"/>
    <n v="4007"/>
  </r>
  <r>
    <x v="1"/>
    <x v="1"/>
    <x v="0"/>
    <x v="3"/>
    <x v="3"/>
    <x v="0"/>
    <x v="0"/>
    <x v="0"/>
    <n v="2"/>
    <n v="2.78"/>
    <n v="1554.81"/>
    <n v="1778.18"/>
    <n v="0"/>
    <n v="0"/>
    <n v="0"/>
    <n v="0"/>
    <n v="1554.81"/>
    <n v="1778.18"/>
    <n v="0"/>
    <n v="0"/>
    <n v="0"/>
  </r>
  <r>
    <x v="1"/>
    <x v="1"/>
    <x v="0"/>
    <x v="3"/>
    <x v="3"/>
    <x v="0"/>
    <x v="1"/>
    <x v="0"/>
    <n v="0"/>
    <n v="0"/>
    <n v="0"/>
    <n v="0"/>
    <n v="0"/>
    <n v="-8998"/>
    <n v="0"/>
    <n v="0"/>
    <n v="0"/>
    <n v="0"/>
    <n v="0"/>
    <n v="0"/>
    <n v="-8998"/>
  </r>
  <r>
    <x v="1"/>
    <x v="1"/>
    <x v="0"/>
    <x v="3"/>
    <x v="3"/>
    <x v="1"/>
    <x v="0"/>
    <x v="0"/>
    <n v="582"/>
    <n v="415.9799999999999"/>
    <n v="682461.47999999986"/>
    <n v="533807.05999999994"/>
    <n v="0"/>
    <n v="0"/>
    <n v="0"/>
    <n v="0"/>
    <n v="682461.47999999986"/>
    <n v="533807.05999999994"/>
    <n v="0"/>
    <n v="0"/>
    <n v="0"/>
  </r>
  <r>
    <x v="1"/>
    <x v="1"/>
    <x v="0"/>
    <x v="3"/>
    <x v="3"/>
    <x v="1"/>
    <x v="1"/>
    <x v="0"/>
    <n v="0"/>
    <n v="0"/>
    <n v="0"/>
    <n v="0"/>
    <n v="19"/>
    <n v="287587.95999999996"/>
    <n v="0"/>
    <n v="0"/>
    <n v="0"/>
    <n v="0"/>
    <n v="0"/>
    <n v="19"/>
    <n v="287587.95999999996"/>
  </r>
  <r>
    <x v="1"/>
    <x v="1"/>
    <x v="0"/>
    <x v="3"/>
    <x v="3"/>
    <x v="1"/>
    <x v="1"/>
    <x v="1"/>
    <n v="0"/>
    <n v="0"/>
    <n v="0"/>
    <n v="0"/>
    <n v="4"/>
    <n v="-26616.799999999999"/>
    <n v="0"/>
    <n v="0"/>
    <n v="0"/>
    <n v="0"/>
    <n v="0"/>
    <n v="4"/>
    <n v="-26616.799999999999"/>
  </r>
  <r>
    <x v="1"/>
    <x v="1"/>
    <x v="0"/>
    <x v="3"/>
    <x v="3"/>
    <x v="1"/>
    <x v="2"/>
    <x v="0"/>
    <n v="0"/>
    <n v="0"/>
    <n v="0"/>
    <n v="0"/>
    <n v="3"/>
    <n v="30281.75"/>
    <n v="0"/>
    <n v="0"/>
    <n v="0"/>
    <n v="0"/>
    <n v="0"/>
    <n v="3"/>
    <n v="30281.75"/>
  </r>
  <r>
    <x v="1"/>
    <x v="1"/>
    <x v="0"/>
    <x v="3"/>
    <x v="3"/>
    <x v="1"/>
    <x v="2"/>
    <x v="1"/>
    <n v="0"/>
    <n v="0"/>
    <n v="0"/>
    <n v="0"/>
    <n v="1"/>
    <n v="4393.6499999999996"/>
    <n v="0"/>
    <n v="0"/>
    <n v="0"/>
    <n v="0"/>
    <n v="0"/>
    <n v="1"/>
    <n v="4393.6499999999996"/>
  </r>
  <r>
    <x v="1"/>
    <x v="1"/>
    <x v="0"/>
    <x v="3"/>
    <x v="3"/>
    <x v="2"/>
    <x v="0"/>
    <x v="0"/>
    <n v="79"/>
    <n v="84.92"/>
    <n v="84321.08"/>
    <n v="85196.540000000008"/>
    <n v="0"/>
    <n v="0"/>
    <n v="0"/>
    <n v="0"/>
    <n v="84321.08"/>
    <n v="85196.540000000008"/>
    <n v="0"/>
    <n v="0"/>
    <n v="0"/>
  </r>
  <r>
    <x v="1"/>
    <x v="1"/>
    <x v="0"/>
    <x v="3"/>
    <x v="3"/>
    <x v="2"/>
    <x v="1"/>
    <x v="0"/>
    <n v="0"/>
    <n v="0"/>
    <n v="0"/>
    <n v="0"/>
    <n v="1"/>
    <n v="14941.42"/>
    <n v="0"/>
    <n v="0"/>
    <n v="0"/>
    <n v="0"/>
    <n v="0"/>
    <n v="1"/>
    <n v="14941.42"/>
  </r>
  <r>
    <x v="1"/>
    <x v="1"/>
    <x v="0"/>
    <x v="3"/>
    <x v="3"/>
    <x v="2"/>
    <x v="1"/>
    <x v="1"/>
    <n v="0"/>
    <n v="0"/>
    <n v="0"/>
    <n v="0"/>
    <n v="2"/>
    <n v="-53313.279999999999"/>
    <n v="0"/>
    <n v="0"/>
    <n v="0"/>
    <n v="0"/>
    <n v="0"/>
    <n v="2"/>
    <n v="-53313.279999999999"/>
  </r>
  <r>
    <x v="1"/>
    <x v="1"/>
    <x v="0"/>
    <x v="3"/>
    <x v="3"/>
    <x v="3"/>
    <x v="0"/>
    <x v="0"/>
    <n v="5"/>
    <n v="3.54"/>
    <n v="13902.15"/>
    <n v="9853.39"/>
    <n v="0"/>
    <n v="0"/>
    <n v="0"/>
    <n v="0"/>
    <n v="13902.15"/>
    <n v="9853.39"/>
    <n v="0"/>
    <n v="0"/>
    <n v="0"/>
  </r>
  <r>
    <x v="1"/>
    <x v="1"/>
    <x v="0"/>
    <x v="3"/>
    <x v="4"/>
    <x v="4"/>
    <x v="0"/>
    <x v="0"/>
    <n v="0"/>
    <n v="0.15"/>
    <n v="840.62"/>
    <n v="216.93"/>
    <n v="0"/>
    <n v="0"/>
    <n v="0"/>
    <n v="0"/>
    <n v="840.62"/>
    <n v="216.93"/>
    <n v="0"/>
    <n v="0"/>
    <n v="0"/>
  </r>
  <r>
    <x v="1"/>
    <x v="1"/>
    <x v="0"/>
    <x v="3"/>
    <x v="4"/>
    <x v="4"/>
    <x v="1"/>
    <x v="0"/>
    <n v="0"/>
    <n v="0"/>
    <n v="0"/>
    <n v="0"/>
    <n v="0"/>
    <n v="-51311.18"/>
    <n v="0"/>
    <n v="0"/>
    <n v="0"/>
    <n v="0"/>
    <n v="0"/>
    <n v="0"/>
    <n v="-51311.18"/>
  </r>
  <r>
    <x v="1"/>
    <x v="1"/>
    <x v="0"/>
    <x v="3"/>
    <x v="4"/>
    <x v="0"/>
    <x v="1"/>
    <x v="0"/>
    <n v="0"/>
    <n v="0"/>
    <n v="0"/>
    <n v="0"/>
    <n v="0"/>
    <n v="-1718781.2199999997"/>
    <n v="0"/>
    <n v="0"/>
    <n v="0"/>
    <n v="0"/>
    <n v="0"/>
    <n v="0"/>
    <n v="-1718781.2199999997"/>
  </r>
  <r>
    <x v="1"/>
    <x v="1"/>
    <x v="0"/>
    <x v="3"/>
    <x v="4"/>
    <x v="0"/>
    <x v="1"/>
    <x v="1"/>
    <n v="0"/>
    <n v="0"/>
    <n v="0"/>
    <n v="0"/>
    <n v="0"/>
    <n v="-365612.17000000004"/>
    <n v="0"/>
    <n v="0"/>
    <n v="0"/>
    <n v="0"/>
    <n v="0"/>
    <n v="0"/>
    <n v="-365612.17000000004"/>
  </r>
  <r>
    <x v="1"/>
    <x v="1"/>
    <x v="0"/>
    <x v="3"/>
    <x v="4"/>
    <x v="0"/>
    <x v="2"/>
    <x v="0"/>
    <n v="0"/>
    <n v="0"/>
    <n v="0"/>
    <n v="0"/>
    <n v="0"/>
    <n v="-1349160.7999999996"/>
    <n v="0"/>
    <n v="0"/>
    <n v="0"/>
    <n v="0"/>
    <n v="0"/>
    <n v="0"/>
    <n v="-1349160.7999999996"/>
  </r>
  <r>
    <x v="1"/>
    <x v="1"/>
    <x v="0"/>
    <x v="3"/>
    <x v="4"/>
    <x v="0"/>
    <x v="2"/>
    <x v="1"/>
    <n v="0"/>
    <n v="0"/>
    <n v="0"/>
    <n v="0"/>
    <n v="0"/>
    <n v="-996.79"/>
    <n v="0"/>
    <n v="0"/>
    <n v="0"/>
    <n v="0"/>
    <n v="0"/>
    <n v="0"/>
    <n v="-996.79"/>
  </r>
  <r>
    <x v="1"/>
    <x v="1"/>
    <x v="0"/>
    <x v="3"/>
    <x v="4"/>
    <x v="0"/>
    <x v="3"/>
    <x v="0"/>
    <n v="0"/>
    <n v="0"/>
    <n v="0"/>
    <n v="0"/>
    <n v="0"/>
    <n v="-7810.87"/>
    <n v="0"/>
    <n v="0"/>
    <n v="0"/>
    <n v="0"/>
    <n v="0"/>
    <n v="0"/>
    <n v="-7810.87"/>
  </r>
  <r>
    <x v="1"/>
    <x v="1"/>
    <x v="0"/>
    <x v="3"/>
    <x v="4"/>
    <x v="1"/>
    <x v="1"/>
    <x v="0"/>
    <n v="0"/>
    <n v="0"/>
    <n v="0"/>
    <n v="0"/>
    <n v="2"/>
    <n v="3831"/>
    <n v="0"/>
    <n v="0"/>
    <n v="0"/>
    <n v="0"/>
    <n v="0"/>
    <n v="2"/>
    <n v="3831"/>
  </r>
  <r>
    <x v="1"/>
    <x v="1"/>
    <x v="0"/>
    <x v="3"/>
    <x v="4"/>
    <x v="1"/>
    <x v="3"/>
    <x v="0"/>
    <n v="0"/>
    <n v="0"/>
    <n v="0"/>
    <n v="0"/>
    <n v="0"/>
    <n v="1216.4100000000001"/>
    <n v="0"/>
    <n v="0"/>
    <n v="0"/>
    <n v="0"/>
    <n v="0"/>
    <n v="0"/>
    <n v="1216.4100000000001"/>
  </r>
  <r>
    <x v="1"/>
    <x v="1"/>
    <x v="0"/>
    <x v="3"/>
    <x v="4"/>
    <x v="3"/>
    <x v="0"/>
    <x v="0"/>
    <n v="7"/>
    <n v="2.16"/>
    <n v="26087.05"/>
    <n v="7057.64"/>
    <n v="0"/>
    <n v="0"/>
    <n v="0"/>
    <n v="0"/>
    <n v="26087.05"/>
    <n v="7057.64"/>
    <n v="0"/>
    <n v="0"/>
    <n v="0"/>
  </r>
  <r>
    <x v="1"/>
    <x v="1"/>
    <x v="0"/>
    <x v="4"/>
    <x v="0"/>
    <x v="0"/>
    <x v="0"/>
    <x v="0"/>
    <n v="287"/>
    <n v="286.83"/>
    <n v="1923455.49"/>
    <n v="1433716.04"/>
    <n v="0"/>
    <n v="0"/>
    <n v="0"/>
    <n v="0"/>
    <n v="1923455.49"/>
    <n v="1433716.04"/>
    <n v="0"/>
    <n v="0"/>
    <n v="0"/>
  </r>
  <r>
    <x v="1"/>
    <x v="1"/>
    <x v="0"/>
    <x v="4"/>
    <x v="0"/>
    <x v="0"/>
    <x v="1"/>
    <x v="0"/>
    <n v="0"/>
    <n v="0"/>
    <n v="0"/>
    <n v="0"/>
    <n v="44"/>
    <n v="1802589.0499999998"/>
    <n v="0"/>
    <n v="0"/>
    <n v="0"/>
    <n v="0"/>
    <n v="0"/>
    <n v="44"/>
    <n v="1802589.0499999998"/>
  </r>
  <r>
    <x v="1"/>
    <x v="1"/>
    <x v="0"/>
    <x v="4"/>
    <x v="0"/>
    <x v="0"/>
    <x v="1"/>
    <x v="1"/>
    <n v="0"/>
    <n v="0"/>
    <n v="0"/>
    <n v="0"/>
    <n v="4"/>
    <n v="-4709.7700000000004"/>
    <n v="0"/>
    <n v="0"/>
    <n v="0"/>
    <n v="0"/>
    <n v="0"/>
    <n v="4"/>
    <n v="-4709.7700000000004"/>
  </r>
  <r>
    <x v="1"/>
    <x v="1"/>
    <x v="0"/>
    <x v="4"/>
    <x v="0"/>
    <x v="0"/>
    <x v="2"/>
    <x v="0"/>
    <n v="0"/>
    <n v="0"/>
    <n v="0"/>
    <n v="0"/>
    <n v="4"/>
    <n v="1313169"/>
    <n v="0"/>
    <n v="0"/>
    <n v="0"/>
    <n v="0"/>
    <n v="0"/>
    <n v="4"/>
    <n v="1313169"/>
  </r>
  <r>
    <x v="1"/>
    <x v="1"/>
    <x v="0"/>
    <x v="4"/>
    <x v="0"/>
    <x v="0"/>
    <x v="3"/>
    <x v="0"/>
    <n v="0"/>
    <n v="0"/>
    <n v="0"/>
    <n v="0"/>
    <n v="20"/>
    <n v="84772.06"/>
    <n v="0"/>
    <n v="0"/>
    <n v="0"/>
    <n v="0"/>
    <n v="0"/>
    <n v="20"/>
    <n v="84772.06"/>
  </r>
  <r>
    <x v="1"/>
    <x v="1"/>
    <x v="0"/>
    <x v="4"/>
    <x v="0"/>
    <x v="1"/>
    <x v="0"/>
    <x v="0"/>
    <n v="73343"/>
    <n v="69678.48000000001"/>
    <n v="210567287.22000006"/>
    <n v="216314926.31"/>
    <n v="0"/>
    <n v="134267"/>
    <n v="0"/>
    <n v="0"/>
    <n v="210567287.22000006"/>
    <n v="216314926.31"/>
    <n v="0"/>
    <n v="0"/>
    <n v="134267"/>
  </r>
  <r>
    <x v="1"/>
    <x v="1"/>
    <x v="0"/>
    <x v="4"/>
    <x v="0"/>
    <x v="1"/>
    <x v="1"/>
    <x v="0"/>
    <n v="0"/>
    <n v="0"/>
    <n v="0"/>
    <n v="0"/>
    <n v="5244"/>
    <n v="119596675.76999998"/>
    <n v="0"/>
    <n v="0"/>
    <n v="0"/>
    <n v="0"/>
    <n v="0"/>
    <n v="5244"/>
    <n v="119596675.76999998"/>
  </r>
  <r>
    <x v="1"/>
    <x v="1"/>
    <x v="0"/>
    <x v="4"/>
    <x v="0"/>
    <x v="1"/>
    <x v="1"/>
    <x v="1"/>
    <n v="0"/>
    <n v="0"/>
    <n v="0"/>
    <n v="0"/>
    <n v="816"/>
    <n v="-1533551.16"/>
    <n v="0"/>
    <n v="0"/>
    <n v="0"/>
    <n v="0"/>
    <n v="0"/>
    <n v="816"/>
    <n v="-1533551.16"/>
  </r>
  <r>
    <x v="1"/>
    <x v="1"/>
    <x v="0"/>
    <x v="4"/>
    <x v="0"/>
    <x v="1"/>
    <x v="2"/>
    <x v="0"/>
    <n v="0"/>
    <n v="0"/>
    <n v="0"/>
    <n v="0"/>
    <n v="576"/>
    <n v="65688939.23999998"/>
    <n v="0"/>
    <n v="0"/>
    <n v="0"/>
    <n v="0"/>
    <n v="0"/>
    <n v="576"/>
    <n v="65688939.23999998"/>
  </r>
  <r>
    <x v="1"/>
    <x v="1"/>
    <x v="0"/>
    <x v="4"/>
    <x v="0"/>
    <x v="1"/>
    <x v="2"/>
    <x v="1"/>
    <n v="0"/>
    <n v="0"/>
    <n v="0"/>
    <n v="0"/>
    <n v="14"/>
    <n v="1242371.98"/>
    <n v="0"/>
    <n v="0"/>
    <n v="0"/>
    <n v="0"/>
    <n v="0"/>
    <n v="14"/>
    <n v="1242371.98"/>
  </r>
  <r>
    <x v="1"/>
    <x v="1"/>
    <x v="0"/>
    <x v="4"/>
    <x v="0"/>
    <x v="1"/>
    <x v="3"/>
    <x v="0"/>
    <n v="0"/>
    <n v="0"/>
    <n v="0"/>
    <n v="0"/>
    <n v="3805"/>
    <n v="13844989.249999998"/>
    <n v="0"/>
    <n v="0"/>
    <n v="0"/>
    <n v="0"/>
    <n v="0"/>
    <n v="3805"/>
    <n v="13844989.249999998"/>
  </r>
  <r>
    <x v="1"/>
    <x v="1"/>
    <x v="0"/>
    <x v="4"/>
    <x v="0"/>
    <x v="2"/>
    <x v="0"/>
    <x v="0"/>
    <n v="40"/>
    <n v="68.239999999999995"/>
    <n v="-64557.589999999989"/>
    <n v="338644.76999999996"/>
    <n v="0"/>
    <n v="0"/>
    <n v="0"/>
    <n v="0"/>
    <n v="-64557.589999999989"/>
    <n v="338644.76999999996"/>
    <n v="0"/>
    <n v="0"/>
    <n v="0"/>
  </r>
  <r>
    <x v="1"/>
    <x v="1"/>
    <x v="0"/>
    <x v="4"/>
    <x v="0"/>
    <x v="2"/>
    <x v="1"/>
    <x v="0"/>
    <n v="0"/>
    <n v="0"/>
    <n v="0"/>
    <n v="0"/>
    <n v="6"/>
    <n v="113850.88999999998"/>
    <n v="0"/>
    <n v="0"/>
    <n v="0"/>
    <n v="0"/>
    <n v="0"/>
    <n v="6"/>
    <n v="113850.88999999998"/>
  </r>
  <r>
    <x v="1"/>
    <x v="1"/>
    <x v="0"/>
    <x v="4"/>
    <x v="0"/>
    <x v="2"/>
    <x v="1"/>
    <x v="1"/>
    <n v="0"/>
    <n v="0"/>
    <n v="0"/>
    <n v="0"/>
    <n v="2"/>
    <n v="28131.34"/>
    <n v="0"/>
    <n v="0"/>
    <n v="0"/>
    <n v="0"/>
    <n v="0"/>
    <n v="2"/>
    <n v="28131.34"/>
  </r>
  <r>
    <x v="1"/>
    <x v="1"/>
    <x v="0"/>
    <x v="4"/>
    <x v="0"/>
    <x v="2"/>
    <x v="3"/>
    <x v="0"/>
    <n v="0"/>
    <n v="0"/>
    <n v="0"/>
    <n v="0"/>
    <n v="6"/>
    <n v="27299.33"/>
    <n v="0"/>
    <n v="0"/>
    <n v="0"/>
    <n v="0"/>
    <n v="0"/>
    <n v="6"/>
    <n v="27299.33"/>
  </r>
  <r>
    <x v="1"/>
    <x v="1"/>
    <x v="0"/>
    <x v="4"/>
    <x v="0"/>
    <x v="3"/>
    <x v="0"/>
    <x v="0"/>
    <n v="4092"/>
    <n v="4049.1800000000003"/>
    <n v="18981348.149999999"/>
    <n v="17558408.98"/>
    <n v="0"/>
    <n v="0"/>
    <n v="0"/>
    <n v="0"/>
    <n v="18981348.149999999"/>
    <n v="17558408.98"/>
    <n v="0"/>
    <n v="0"/>
    <n v="0"/>
  </r>
  <r>
    <x v="1"/>
    <x v="1"/>
    <x v="0"/>
    <x v="4"/>
    <x v="0"/>
    <x v="3"/>
    <x v="1"/>
    <x v="0"/>
    <n v="0"/>
    <n v="0"/>
    <n v="0"/>
    <n v="0"/>
    <n v="241"/>
    <n v="8388372.9299999997"/>
    <n v="0"/>
    <n v="0"/>
    <n v="0"/>
    <n v="0"/>
    <n v="0"/>
    <n v="241"/>
    <n v="8388372.9299999997"/>
  </r>
  <r>
    <x v="1"/>
    <x v="1"/>
    <x v="0"/>
    <x v="4"/>
    <x v="0"/>
    <x v="3"/>
    <x v="2"/>
    <x v="0"/>
    <n v="0"/>
    <n v="0"/>
    <n v="0"/>
    <n v="0"/>
    <n v="31"/>
    <n v="2399657.08"/>
    <n v="0"/>
    <n v="0"/>
    <n v="0"/>
    <n v="0"/>
    <n v="0"/>
    <n v="31"/>
    <n v="2399657.08"/>
  </r>
  <r>
    <x v="1"/>
    <x v="1"/>
    <x v="0"/>
    <x v="4"/>
    <x v="0"/>
    <x v="3"/>
    <x v="3"/>
    <x v="0"/>
    <n v="0"/>
    <n v="0"/>
    <n v="0"/>
    <n v="0"/>
    <n v="673"/>
    <n v="1684733.7399999998"/>
    <n v="0"/>
    <n v="0"/>
    <n v="0"/>
    <n v="0"/>
    <n v="0"/>
    <n v="673"/>
    <n v="1684733.7399999998"/>
  </r>
  <r>
    <x v="1"/>
    <x v="1"/>
    <x v="0"/>
    <x v="4"/>
    <x v="1"/>
    <x v="4"/>
    <x v="0"/>
    <x v="0"/>
    <n v="5668"/>
    <n v="6569.869999999999"/>
    <n v="28077906.870000005"/>
    <n v="25835432.310000002"/>
    <n v="0"/>
    <n v="0"/>
    <n v="0"/>
    <n v="0"/>
    <n v="28077906.870000005"/>
    <n v="25835432.310000002"/>
    <n v="0"/>
    <n v="0"/>
    <n v="0"/>
  </r>
  <r>
    <x v="1"/>
    <x v="1"/>
    <x v="0"/>
    <x v="4"/>
    <x v="1"/>
    <x v="4"/>
    <x v="1"/>
    <x v="0"/>
    <n v="0"/>
    <n v="0"/>
    <n v="0"/>
    <n v="0"/>
    <n v="374"/>
    <n v="13793101.120000001"/>
    <n v="0"/>
    <n v="0"/>
    <n v="0"/>
    <n v="0"/>
    <n v="0"/>
    <n v="374"/>
    <n v="13793101.120000001"/>
  </r>
  <r>
    <x v="1"/>
    <x v="1"/>
    <x v="0"/>
    <x v="4"/>
    <x v="1"/>
    <x v="4"/>
    <x v="1"/>
    <x v="1"/>
    <n v="0"/>
    <n v="0"/>
    <n v="0"/>
    <n v="0"/>
    <n v="50"/>
    <n v="182783.52"/>
    <n v="0"/>
    <n v="0"/>
    <n v="0"/>
    <n v="0"/>
    <n v="0"/>
    <n v="50"/>
    <n v="182783.52"/>
  </r>
  <r>
    <x v="1"/>
    <x v="1"/>
    <x v="0"/>
    <x v="4"/>
    <x v="1"/>
    <x v="4"/>
    <x v="2"/>
    <x v="0"/>
    <n v="0"/>
    <n v="0"/>
    <n v="0"/>
    <n v="0"/>
    <n v="46"/>
    <n v="5427411.7300000004"/>
    <n v="0"/>
    <n v="0"/>
    <n v="0"/>
    <n v="0"/>
    <n v="0"/>
    <n v="46"/>
    <n v="5427411.7300000004"/>
  </r>
  <r>
    <x v="1"/>
    <x v="1"/>
    <x v="0"/>
    <x v="4"/>
    <x v="1"/>
    <x v="4"/>
    <x v="2"/>
    <x v="1"/>
    <n v="0"/>
    <n v="0"/>
    <n v="0"/>
    <n v="0"/>
    <n v="2"/>
    <n v="105727.24"/>
    <n v="0"/>
    <n v="0"/>
    <n v="0"/>
    <n v="0"/>
    <n v="0"/>
    <n v="2"/>
    <n v="105727.24"/>
  </r>
  <r>
    <x v="1"/>
    <x v="1"/>
    <x v="0"/>
    <x v="4"/>
    <x v="1"/>
    <x v="4"/>
    <x v="3"/>
    <x v="0"/>
    <n v="0"/>
    <n v="0"/>
    <n v="0"/>
    <n v="0"/>
    <n v="456"/>
    <n v="1471800.7999999998"/>
    <n v="0"/>
    <n v="0"/>
    <n v="0"/>
    <n v="0"/>
    <n v="0"/>
    <n v="456"/>
    <n v="1471800.7999999998"/>
  </r>
  <r>
    <x v="1"/>
    <x v="1"/>
    <x v="0"/>
    <x v="4"/>
    <x v="1"/>
    <x v="0"/>
    <x v="0"/>
    <x v="0"/>
    <n v="279"/>
    <n v="304.57"/>
    <n v="959199.13999999978"/>
    <n v="1356014.44"/>
    <n v="0"/>
    <n v="0"/>
    <n v="0"/>
    <n v="0"/>
    <n v="959199.13999999978"/>
    <n v="1356014.44"/>
    <n v="0"/>
    <n v="0"/>
    <n v="0"/>
  </r>
  <r>
    <x v="1"/>
    <x v="1"/>
    <x v="0"/>
    <x v="4"/>
    <x v="1"/>
    <x v="0"/>
    <x v="1"/>
    <x v="0"/>
    <n v="0"/>
    <n v="0"/>
    <n v="0"/>
    <n v="0"/>
    <n v="10"/>
    <n v="-21726.620000000003"/>
    <n v="0"/>
    <n v="0"/>
    <n v="0"/>
    <n v="0"/>
    <n v="0"/>
    <n v="10"/>
    <n v="-21726.620000000003"/>
  </r>
  <r>
    <x v="1"/>
    <x v="1"/>
    <x v="0"/>
    <x v="4"/>
    <x v="1"/>
    <x v="0"/>
    <x v="1"/>
    <x v="1"/>
    <n v="0"/>
    <n v="0"/>
    <n v="0"/>
    <n v="0"/>
    <n v="1"/>
    <n v="-1158"/>
    <n v="0"/>
    <n v="0"/>
    <n v="0"/>
    <n v="0"/>
    <n v="0"/>
    <n v="1"/>
    <n v="-1158"/>
  </r>
  <r>
    <x v="1"/>
    <x v="1"/>
    <x v="0"/>
    <x v="4"/>
    <x v="1"/>
    <x v="0"/>
    <x v="2"/>
    <x v="0"/>
    <n v="0"/>
    <n v="0"/>
    <n v="0"/>
    <n v="0"/>
    <n v="1"/>
    <n v="-137833.86000000002"/>
    <n v="0"/>
    <n v="0"/>
    <n v="0"/>
    <n v="0"/>
    <n v="0"/>
    <n v="1"/>
    <n v="-137833.86000000002"/>
  </r>
  <r>
    <x v="1"/>
    <x v="1"/>
    <x v="0"/>
    <x v="4"/>
    <x v="1"/>
    <x v="0"/>
    <x v="3"/>
    <x v="0"/>
    <n v="0"/>
    <n v="0"/>
    <n v="0"/>
    <n v="0"/>
    <n v="20"/>
    <n v="87076.739999999991"/>
    <n v="0"/>
    <n v="0"/>
    <n v="0"/>
    <n v="0"/>
    <n v="0"/>
    <n v="20"/>
    <n v="87076.739999999991"/>
  </r>
  <r>
    <x v="1"/>
    <x v="1"/>
    <x v="0"/>
    <x v="4"/>
    <x v="1"/>
    <x v="1"/>
    <x v="0"/>
    <x v="0"/>
    <n v="10345"/>
    <n v="9201.880000000001"/>
    <n v="41514501.809999995"/>
    <n v="41204001.710000001"/>
    <n v="0"/>
    <n v="2350.7800000000002"/>
    <n v="0"/>
    <n v="0"/>
    <n v="41514501.809999995"/>
    <n v="41204001.710000001"/>
    <n v="0"/>
    <n v="0"/>
    <n v="2350.7800000000002"/>
  </r>
  <r>
    <x v="1"/>
    <x v="1"/>
    <x v="0"/>
    <x v="4"/>
    <x v="1"/>
    <x v="1"/>
    <x v="1"/>
    <x v="0"/>
    <n v="0"/>
    <n v="0"/>
    <n v="0"/>
    <n v="0"/>
    <n v="483"/>
    <n v="15155353.570000002"/>
    <n v="0"/>
    <n v="0"/>
    <n v="0"/>
    <n v="0"/>
    <n v="0"/>
    <n v="483"/>
    <n v="15155353.570000002"/>
  </r>
  <r>
    <x v="1"/>
    <x v="1"/>
    <x v="0"/>
    <x v="4"/>
    <x v="1"/>
    <x v="1"/>
    <x v="1"/>
    <x v="1"/>
    <n v="0"/>
    <n v="0"/>
    <n v="0"/>
    <n v="0"/>
    <n v="69"/>
    <n v="-418541.63"/>
    <n v="0"/>
    <n v="0"/>
    <n v="0"/>
    <n v="0"/>
    <n v="0"/>
    <n v="69"/>
    <n v="-418541.63"/>
  </r>
  <r>
    <x v="1"/>
    <x v="1"/>
    <x v="0"/>
    <x v="4"/>
    <x v="1"/>
    <x v="1"/>
    <x v="2"/>
    <x v="0"/>
    <n v="0"/>
    <n v="0"/>
    <n v="0"/>
    <n v="0"/>
    <n v="79"/>
    <n v="11125656.510000002"/>
    <n v="0"/>
    <n v="0"/>
    <n v="0"/>
    <n v="0"/>
    <n v="0"/>
    <n v="79"/>
    <n v="11125656.510000002"/>
  </r>
  <r>
    <x v="1"/>
    <x v="1"/>
    <x v="0"/>
    <x v="4"/>
    <x v="1"/>
    <x v="1"/>
    <x v="2"/>
    <x v="1"/>
    <n v="0"/>
    <n v="0"/>
    <n v="0"/>
    <n v="0"/>
    <n v="0"/>
    <n v="-497.05"/>
    <n v="0"/>
    <n v="0"/>
    <n v="0"/>
    <n v="0"/>
    <n v="0"/>
    <n v="0"/>
    <n v="-497.05"/>
  </r>
  <r>
    <x v="1"/>
    <x v="1"/>
    <x v="0"/>
    <x v="4"/>
    <x v="1"/>
    <x v="1"/>
    <x v="3"/>
    <x v="0"/>
    <n v="0"/>
    <n v="0"/>
    <n v="0"/>
    <n v="0"/>
    <n v="601"/>
    <n v="1796718.6999999995"/>
    <n v="0"/>
    <n v="0"/>
    <n v="0"/>
    <n v="0"/>
    <n v="0"/>
    <n v="601"/>
    <n v="1796718.6999999995"/>
  </r>
  <r>
    <x v="1"/>
    <x v="1"/>
    <x v="0"/>
    <x v="4"/>
    <x v="1"/>
    <x v="2"/>
    <x v="0"/>
    <x v="0"/>
    <n v="2"/>
    <n v="2.64"/>
    <n v="8224.4599999999991"/>
    <n v="8568.5399999999991"/>
    <n v="0"/>
    <n v="0"/>
    <n v="0"/>
    <n v="0"/>
    <n v="8224.4599999999991"/>
    <n v="8568.5399999999991"/>
    <n v="0"/>
    <n v="0"/>
    <n v="0"/>
  </r>
  <r>
    <x v="1"/>
    <x v="1"/>
    <x v="0"/>
    <x v="4"/>
    <x v="1"/>
    <x v="3"/>
    <x v="0"/>
    <x v="0"/>
    <n v="78"/>
    <n v="115.43"/>
    <n v="508128.44999999995"/>
    <n v="781115.03"/>
    <n v="0"/>
    <n v="0"/>
    <n v="0"/>
    <n v="0"/>
    <n v="508128.44999999995"/>
    <n v="781115.03"/>
    <n v="0"/>
    <n v="0"/>
    <n v="0"/>
  </r>
  <r>
    <x v="1"/>
    <x v="1"/>
    <x v="0"/>
    <x v="4"/>
    <x v="1"/>
    <x v="3"/>
    <x v="1"/>
    <x v="0"/>
    <n v="0"/>
    <n v="0"/>
    <n v="0"/>
    <n v="0"/>
    <n v="3"/>
    <n v="49237.97"/>
    <n v="0"/>
    <n v="0"/>
    <n v="0"/>
    <n v="0"/>
    <n v="0"/>
    <n v="3"/>
    <n v="49237.97"/>
  </r>
  <r>
    <x v="1"/>
    <x v="1"/>
    <x v="0"/>
    <x v="4"/>
    <x v="1"/>
    <x v="3"/>
    <x v="3"/>
    <x v="0"/>
    <n v="0"/>
    <n v="0"/>
    <n v="0"/>
    <n v="0"/>
    <n v="15"/>
    <n v="71311.97"/>
    <n v="0"/>
    <n v="0"/>
    <n v="0"/>
    <n v="0"/>
    <n v="0"/>
    <n v="15"/>
    <n v="71311.97"/>
  </r>
  <r>
    <x v="1"/>
    <x v="1"/>
    <x v="0"/>
    <x v="4"/>
    <x v="2"/>
    <x v="4"/>
    <x v="0"/>
    <x v="0"/>
    <n v="1186"/>
    <n v="1197.5200000000002"/>
    <n v="15896319.380000001"/>
    <n v="15678605.779999997"/>
    <n v="0"/>
    <n v="0"/>
    <n v="0"/>
    <n v="0"/>
    <n v="15896319.380000001"/>
    <n v="15678605.779999997"/>
    <n v="0"/>
    <n v="0"/>
    <n v="0"/>
  </r>
  <r>
    <x v="1"/>
    <x v="1"/>
    <x v="0"/>
    <x v="4"/>
    <x v="2"/>
    <x v="4"/>
    <x v="1"/>
    <x v="0"/>
    <n v="0"/>
    <n v="0"/>
    <n v="0"/>
    <n v="0"/>
    <n v="71"/>
    <n v="11902632.240000002"/>
    <n v="0"/>
    <n v="0"/>
    <n v="0"/>
    <n v="0"/>
    <n v="0"/>
    <n v="71"/>
    <n v="11902632.240000002"/>
  </r>
  <r>
    <x v="1"/>
    <x v="1"/>
    <x v="0"/>
    <x v="4"/>
    <x v="2"/>
    <x v="4"/>
    <x v="1"/>
    <x v="1"/>
    <n v="0"/>
    <n v="0"/>
    <n v="0"/>
    <n v="0"/>
    <n v="4"/>
    <n v="-56558.42"/>
    <n v="0"/>
    <n v="0"/>
    <n v="0"/>
    <n v="0"/>
    <n v="0"/>
    <n v="4"/>
    <n v="-56558.42"/>
  </r>
  <r>
    <x v="1"/>
    <x v="1"/>
    <x v="0"/>
    <x v="4"/>
    <x v="2"/>
    <x v="4"/>
    <x v="2"/>
    <x v="0"/>
    <n v="0"/>
    <n v="0"/>
    <n v="0"/>
    <n v="0"/>
    <n v="12"/>
    <n v="4677441"/>
    <n v="0"/>
    <n v="0"/>
    <n v="0"/>
    <n v="0"/>
    <n v="0"/>
    <n v="12"/>
    <n v="4677441"/>
  </r>
  <r>
    <x v="1"/>
    <x v="1"/>
    <x v="0"/>
    <x v="4"/>
    <x v="2"/>
    <x v="4"/>
    <x v="3"/>
    <x v="0"/>
    <n v="0"/>
    <n v="0"/>
    <n v="0"/>
    <n v="0"/>
    <n v="61"/>
    <n v="195165.05000000002"/>
    <n v="0"/>
    <n v="0"/>
    <n v="0"/>
    <n v="0"/>
    <n v="0"/>
    <n v="61"/>
    <n v="195165.05000000002"/>
  </r>
  <r>
    <x v="1"/>
    <x v="1"/>
    <x v="0"/>
    <x v="4"/>
    <x v="2"/>
    <x v="0"/>
    <x v="0"/>
    <x v="0"/>
    <n v="111"/>
    <n v="95.890000000000015"/>
    <n v="761205.37"/>
    <n v="659131.59"/>
    <n v="0"/>
    <n v="0"/>
    <n v="0"/>
    <n v="0"/>
    <n v="761205.37"/>
    <n v="659131.59"/>
    <n v="0"/>
    <n v="0"/>
    <n v="0"/>
  </r>
  <r>
    <x v="1"/>
    <x v="1"/>
    <x v="0"/>
    <x v="4"/>
    <x v="2"/>
    <x v="0"/>
    <x v="1"/>
    <x v="0"/>
    <n v="0"/>
    <n v="0"/>
    <n v="0"/>
    <n v="0"/>
    <n v="5"/>
    <n v="300528.32999999996"/>
    <n v="0"/>
    <n v="0"/>
    <n v="0"/>
    <n v="0"/>
    <n v="0"/>
    <n v="5"/>
    <n v="300528.32999999996"/>
  </r>
  <r>
    <x v="1"/>
    <x v="1"/>
    <x v="0"/>
    <x v="4"/>
    <x v="2"/>
    <x v="0"/>
    <x v="2"/>
    <x v="0"/>
    <n v="0"/>
    <n v="0"/>
    <n v="0"/>
    <n v="0"/>
    <n v="1"/>
    <n v="4190867"/>
    <n v="0"/>
    <n v="0"/>
    <n v="0"/>
    <n v="0"/>
    <n v="0"/>
    <n v="1"/>
    <n v="4190867"/>
  </r>
  <r>
    <x v="1"/>
    <x v="1"/>
    <x v="0"/>
    <x v="4"/>
    <x v="2"/>
    <x v="0"/>
    <x v="3"/>
    <x v="0"/>
    <n v="0"/>
    <n v="0"/>
    <n v="0"/>
    <n v="0"/>
    <n v="82"/>
    <n v="583886.5"/>
    <n v="0"/>
    <n v="0"/>
    <n v="0"/>
    <n v="0"/>
    <n v="0"/>
    <n v="82"/>
    <n v="583886.5"/>
  </r>
  <r>
    <x v="1"/>
    <x v="1"/>
    <x v="0"/>
    <x v="4"/>
    <x v="2"/>
    <x v="1"/>
    <x v="0"/>
    <x v="0"/>
    <n v="299"/>
    <n v="216.2"/>
    <n v="2183534.92"/>
    <n v="1587014.0899999999"/>
    <n v="0"/>
    <n v="0"/>
    <n v="0"/>
    <n v="0"/>
    <n v="2183534.92"/>
    <n v="1587014.0899999999"/>
    <n v="0"/>
    <n v="0"/>
    <n v="0"/>
  </r>
  <r>
    <x v="1"/>
    <x v="1"/>
    <x v="0"/>
    <x v="4"/>
    <x v="2"/>
    <x v="1"/>
    <x v="1"/>
    <x v="0"/>
    <n v="0"/>
    <n v="0"/>
    <n v="0"/>
    <n v="0"/>
    <n v="15"/>
    <n v="1356593.15"/>
    <n v="0"/>
    <n v="0"/>
    <n v="0"/>
    <n v="0"/>
    <n v="0"/>
    <n v="15"/>
    <n v="1356593.15"/>
  </r>
  <r>
    <x v="1"/>
    <x v="1"/>
    <x v="0"/>
    <x v="4"/>
    <x v="2"/>
    <x v="1"/>
    <x v="1"/>
    <x v="1"/>
    <n v="0"/>
    <n v="0"/>
    <n v="0"/>
    <n v="0"/>
    <n v="2"/>
    <n v="-27816.07"/>
    <n v="0"/>
    <n v="0"/>
    <n v="0"/>
    <n v="0"/>
    <n v="0"/>
    <n v="2"/>
    <n v="-27816.07"/>
  </r>
  <r>
    <x v="1"/>
    <x v="1"/>
    <x v="0"/>
    <x v="4"/>
    <x v="2"/>
    <x v="1"/>
    <x v="2"/>
    <x v="0"/>
    <n v="0"/>
    <n v="0"/>
    <n v="0"/>
    <n v="0"/>
    <n v="0"/>
    <n v="-169"/>
    <n v="0"/>
    <n v="0"/>
    <n v="0"/>
    <n v="0"/>
    <n v="0"/>
    <n v="0"/>
    <n v="-169"/>
  </r>
  <r>
    <x v="1"/>
    <x v="1"/>
    <x v="0"/>
    <x v="4"/>
    <x v="2"/>
    <x v="1"/>
    <x v="3"/>
    <x v="0"/>
    <n v="0"/>
    <n v="0"/>
    <n v="0"/>
    <n v="0"/>
    <n v="17"/>
    <n v="41835.270000000004"/>
    <n v="0"/>
    <n v="0"/>
    <n v="0"/>
    <n v="0"/>
    <n v="0"/>
    <n v="17"/>
    <n v="41835.270000000004"/>
  </r>
  <r>
    <x v="1"/>
    <x v="1"/>
    <x v="0"/>
    <x v="4"/>
    <x v="2"/>
    <x v="3"/>
    <x v="0"/>
    <x v="0"/>
    <n v="140"/>
    <n v="77.62"/>
    <n v="2547952"/>
    <n v="3579690.38"/>
    <n v="0"/>
    <n v="0"/>
    <n v="0"/>
    <n v="0"/>
    <n v="2547952"/>
    <n v="3579690.38"/>
    <n v="0"/>
    <n v="0"/>
    <n v="0"/>
  </r>
  <r>
    <x v="1"/>
    <x v="1"/>
    <x v="0"/>
    <x v="4"/>
    <x v="2"/>
    <x v="3"/>
    <x v="1"/>
    <x v="0"/>
    <n v="0"/>
    <n v="0"/>
    <n v="0"/>
    <n v="0"/>
    <n v="5"/>
    <n v="337418.02999999997"/>
    <n v="0"/>
    <n v="0"/>
    <n v="0"/>
    <n v="0"/>
    <n v="0"/>
    <n v="5"/>
    <n v="337418.02999999997"/>
  </r>
  <r>
    <x v="1"/>
    <x v="1"/>
    <x v="0"/>
    <x v="4"/>
    <x v="2"/>
    <x v="3"/>
    <x v="1"/>
    <x v="1"/>
    <n v="0"/>
    <n v="0"/>
    <n v="0"/>
    <n v="0"/>
    <n v="1"/>
    <n v="-12621.23"/>
    <n v="0"/>
    <n v="0"/>
    <n v="0"/>
    <n v="0"/>
    <n v="0"/>
    <n v="1"/>
    <n v="-12621.23"/>
  </r>
  <r>
    <x v="1"/>
    <x v="1"/>
    <x v="0"/>
    <x v="4"/>
    <x v="2"/>
    <x v="3"/>
    <x v="2"/>
    <x v="0"/>
    <n v="0"/>
    <n v="0"/>
    <n v="0"/>
    <n v="0"/>
    <n v="1"/>
    <n v="15657"/>
    <n v="0"/>
    <n v="0"/>
    <n v="0"/>
    <n v="0"/>
    <n v="0"/>
    <n v="1"/>
    <n v="15657"/>
  </r>
  <r>
    <x v="1"/>
    <x v="1"/>
    <x v="0"/>
    <x v="4"/>
    <x v="2"/>
    <x v="3"/>
    <x v="3"/>
    <x v="0"/>
    <n v="0"/>
    <n v="0"/>
    <n v="0"/>
    <n v="0"/>
    <n v="123"/>
    <n v="1333405.23"/>
    <n v="0"/>
    <n v="0"/>
    <n v="0"/>
    <n v="0"/>
    <n v="0"/>
    <n v="123"/>
    <n v="1333405.23"/>
  </r>
  <r>
    <x v="1"/>
    <x v="1"/>
    <x v="0"/>
    <x v="4"/>
    <x v="3"/>
    <x v="0"/>
    <x v="0"/>
    <x v="0"/>
    <n v="27"/>
    <n v="30.39"/>
    <n v="44704.81"/>
    <n v="46020.17"/>
    <n v="0"/>
    <n v="0"/>
    <n v="0"/>
    <n v="0"/>
    <n v="44704.81"/>
    <n v="46020.17"/>
    <n v="0"/>
    <n v="0"/>
    <n v="0"/>
  </r>
  <r>
    <x v="1"/>
    <x v="1"/>
    <x v="0"/>
    <x v="4"/>
    <x v="3"/>
    <x v="0"/>
    <x v="1"/>
    <x v="0"/>
    <n v="0"/>
    <n v="0"/>
    <n v="0"/>
    <n v="0"/>
    <n v="0"/>
    <n v="-7428"/>
    <n v="0"/>
    <n v="0"/>
    <n v="0"/>
    <n v="0"/>
    <n v="0"/>
    <n v="0"/>
    <n v="-7428"/>
  </r>
  <r>
    <x v="1"/>
    <x v="1"/>
    <x v="0"/>
    <x v="4"/>
    <x v="3"/>
    <x v="1"/>
    <x v="0"/>
    <x v="0"/>
    <n v="1601"/>
    <n v="1042.6999999999998"/>
    <n v="1808668.72"/>
    <n v="2269879.67"/>
    <n v="0"/>
    <n v="0"/>
    <n v="0"/>
    <n v="0"/>
    <n v="1808668.72"/>
    <n v="2269879.67"/>
    <n v="0"/>
    <n v="0"/>
    <n v="0"/>
  </r>
  <r>
    <x v="1"/>
    <x v="1"/>
    <x v="0"/>
    <x v="4"/>
    <x v="3"/>
    <x v="1"/>
    <x v="1"/>
    <x v="0"/>
    <n v="0"/>
    <n v="0"/>
    <n v="0"/>
    <n v="0"/>
    <n v="36"/>
    <n v="490470.42000000004"/>
    <n v="0"/>
    <n v="0"/>
    <n v="0"/>
    <n v="0"/>
    <n v="0"/>
    <n v="36"/>
    <n v="490470.42000000004"/>
  </r>
  <r>
    <x v="1"/>
    <x v="1"/>
    <x v="0"/>
    <x v="4"/>
    <x v="3"/>
    <x v="1"/>
    <x v="1"/>
    <x v="1"/>
    <n v="0"/>
    <n v="0"/>
    <n v="0"/>
    <n v="0"/>
    <n v="5"/>
    <n v="-50091.5"/>
    <n v="0"/>
    <n v="0"/>
    <n v="0"/>
    <n v="0"/>
    <n v="0"/>
    <n v="5"/>
    <n v="-50091.5"/>
  </r>
  <r>
    <x v="1"/>
    <x v="1"/>
    <x v="0"/>
    <x v="4"/>
    <x v="3"/>
    <x v="1"/>
    <x v="2"/>
    <x v="0"/>
    <n v="0"/>
    <n v="0"/>
    <n v="0"/>
    <n v="0"/>
    <n v="13"/>
    <n v="342635.18"/>
    <n v="0"/>
    <n v="0"/>
    <n v="0"/>
    <n v="0"/>
    <n v="0"/>
    <n v="13"/>
    <n v="342635.18"/>
  </r>
  <r>
    <x v="1"/>
    <x v="1"/>
    <x v="0"/>
    <x v="4"/>
    <x v="3"/>
    <x v="2"/>
    <x v="0"/>
    <x v="0"/>
    <n v="260"/>
    <n v="266.62000000000006"/>
    <n v="348944.69"/>
    <n v="318903.30999999994"/>
    <n v="0"/>
    <n v="0"/>
    <n v="0"/>
    <n v="0"/>
    <n v="348944.69"/>
    <n v="318903.30999999994"/>
    <n v="0"/>
    <n v="0"/>
    <n v="0"/>
  </r>
  <r>
    <x v="1"/>
    <x v="1"/>
    <x v="0"/>
    <x v="4"/>
    <x v="3"/>
    <x v="2"/>
    <x v="1"/>
    <x v="0"/>
    <n v="0"/>
    <n v="0"/>
    <n v="0"/>
    <n v="0"/>
    <n v="18"/>
    <n v="106002.51999999999"/>
    <n v="0"/>
    <n v="0"/>
    <n v="0"/>
    <n v="0"/>
    <n v="0"/>
    <n v="18"/>
    <n v="106002.51999999999"/>
  </r>
  <r>
    <x v="1"/>
    <x v="1"/>
    <x v="0"/>
    <x v="4"/>
    <x v="3"/>
    <x v="2"/>
    <x v="1"/>
    <x v="1"/>
    <n v="0"/>
    <n v="0"/>
    <n v="0"/>
    <n v="0"/>
    <n v="2"/>
    <n v="-23863.919999999998"/>
    <n v="0"/>
    <n v="0"/>
    <n v="0"/>
    <n v="0"/>
    <n v="0"/>
    <n v="2"/>
    <n v="-23863.919999999998"/>
  </r>
  <r>
    <x v="1"/>
    <x v="1"/>
    <x v="0"/>
    <x v="4"/>
    <x v="3"/>
    <x v="2"/>
    <x v="2"/>
    <x v="0"/>
    <n v="0"/>
    <n v="0"/>
    <n v="0"/>
    <n v="0"/>
    <n v="0"/>
    <n v="8581.82"/>
    <n v="0"/>
    <n v="0"/>
    <n v="0"/>
    <n v="0"/>
    <n v="0"/>
    <n v="0"/>
    <n v="8581.82"/>
  </r>
  <r>
    <x v="1"/>
    <x v="1"/>
    <x v="0"/>
    <x v="4"/>
    <x v="3"/>
    <x v="2"/>
    <x v="3"/>
    <x v="0"/>
    <n v="0"/>
    <n v="0"/>
    <n v="0"/>
    <n v="0"/>
    <n v="0"/>
    <n v="-1000"/>
    <n v="0"/>
    <n v="0"/>
    <n v="0"/>
    <n v="0"/>
    <n v="0"/>
    <n v="0"/>
    <n v="-1000"/>
  </r>
  <r>
    <x v="1"/>
    <x v="1"/>
    <x v="0"/>
    <x v="4"/>
    <x v="4"/>
    <x v="4"/>
    <x v="0"/>
    <x v="0"/>
    <n v="0"/>
    <n v="0.3"/>
    <n v="1683.25"/>
    <n v="886.88"/>
    <n v="0"/>
    <n v="0"/>
    <n v="0"/>
    <n v="0"/>
    <n v="1683.25"/>
    <n v="886.88"/>
    <n v="0"/>
    <n v="0"/>
    <n v="0"/>
  </r>
  <r>
    <x v="1"/>
    <x v="1"/>
    <x v="0"/>
    <x v="4"/>
    <x v="4"/>
    <x v="0"/>
    <x v="1"/>
    <x v="0"/>
    <n v="0"/>
    <n v="0"/>
    <n v="0"/>
    <n v="0"/>
    <n v="0"/>
    <n v="-1753437.21"/>
    <n v="0"/>
    <n v="0"/>
    <n v="0"/>
    <n v="0"/>
    <n v="0"/>
    <n v="0"/>
    <n v="-1753437.21"/>
  </r>
  <r>
    <x v="1"/>
    <x v="1"/>
    <x v="0"/>
    <x v="4"/>
    <x v="4"/>
    <x v="0"/>
    <x v="1"/>
    <x v="1"/>
    <n v="0"/>
    <n v="0"/>
    <n v="0"/>
    <n v="0"/>
    <n v="0"/>
    <n v="71232.740000000005"/>
    <n v="0"/>
    <n v="0"/>
    <n v="0"/>
    <n v="0"/>
    <n v="0"/>
    <n v="0"/>
    <n v="71232.740000000005"/>
  </r>
  <r>
    <x v="1"/>
    <x v="1"/>
    <x v="0"/>
    <x v="4"/>
    <x v="4"/>
    <x v="0"/>
    <x v="2"/>
    <x v="0"/>
    <n v="0"/>
    <n v="0"/>
    <n v="0"/>
    <n v="0"/>
    <n v="0"/>
    <n v="283701.45999999996"/>
    <n v="0"/>
    <n v="0"/>
    <n v="0"/>
    <n v="0"/>
    <n v="0"/>
    <n v="0"/>
    <n v="283701.45999999996"/>
  </r>
  <r>
    <x v="1"/>
    <x v="1"/>
    <x v="0"/>
    <x v="4"/>
    <x v="4"/>
    <x v="0"/>
    <x v="2"/>
    <x v="1"/>
    <n v="0"/>
    <n v="0"/>
    <n v="0"/>
    <n v="0"/>
    <n v="0"/>
    <n v="-6372.2900000000009"/>
    <n v="0"/>
    <n v="0"/>
    <n v="0"/>
    <n v="0"/>
    <n v="0"/>
    <n v="0"/>
    <n v="-6372.2900000000009"/>
  </r>
  <r>
    <x v="1"/>
    <x v="1"/>
    <x v="0"/>
    <x v="4"/>
    <x v="4"/>
    <x v="0"/>
    <x v="3"/>
    <x v="0"/>
    <n v="0"/>
    <n v="0"/>
    <n v="0"/>
    <n v="0"/>
    <n v="0"/>
    <n v="1784.8400000000022"/>
    <n v="0"/>
    <n v="0"/>
    <n v="0"/>
    <n v="0"/>
    <n v="0"/>
    <n v="0"/>
    <n v="1784.8400000000022"/>
  </r>
  <r>
    <x v="1"/>
    <x v="1"/>
    <x v="0"/>
    <x v="5"/>
    <x v="0"/>
    <x v="0"/>
    <x v="0"/>
    <x v="0"/>
    <n v="3370"/>
    <n v="4208.79"/>
    <n v="25645780.060000002"/>
    <n v="16843375.599999998"/>
    <n v="0"/>
    <n v="0"/>
    <n v="0"/>
    <n v="0"/>
    <n v="25645780.060000002"/>
    <n v="16843375.599999998"/>
    <n v="0"/>
    <n v="0"/>
    <n v="0"/>
  </r>
  <r>
    <x v="1"/>
    <x v="1"/>
    <x v="0"/>
    <x v="5"/>
    <x v="0"/>
    <x v="0"/>
    <x v="1"/>
    <x v="0"/>
    <n v="0"/>
    <n v="0"/>
    <n v="0"/>
    <n v="0"/>
    <n v="1223"/>
    <n v="33188074.030000001"/>
    <n v="0"/>
    <n v="0"/>
    <n v="0"/>
    <n v="0"/>
    <n v="0"/>
    <n v="1223"/>
    <n v="33188074.030000001"/>
  </r>
  <r>
    <x v="1"/>
    <x v="1"/>
    <x v="0"/>
    <x v="5"/>
    <x v="0"/>
    <x v="0"/>
    <x v="1"/>
    <x v="1"/>
    <n v="0"/>
    <n v="0"/>
    <n v="0"/>
    <n v="0"/>
    <n v="211"/>
    <n v="-313333.58000000007"/>
    <n v="0"/>
    <n v="0"/>
    <n v="0"/>
    <n v="0"/>
    <n v="0"/>
    <n v="211"/>
    <n v="-313333.58000000007"/>
  </r>
  <r>
    <x v="1"/>
    <x v="1"/>
    <x v="0"/>
    <x v="5"/>
    <x v="0"/>
    <x v="0"/>
    <x v="2"/>
    <x v="0"/>
    <n v="0"/>
    <n v="0"/>
    <n v="0"/>
    <n v="0"/>
    <n v="117"/>
    <n v="11891820.950000001"/>
    <n v="0"/>
    <n v="0"/>
    <n v="0"/>
    <n v="0"/>
    <n v="0"/>
    <n v="117"/>
    <n v="11891820.950000001"/>
  </r>
  <r>
    <x v="1"/>
    <x v="1"/>
    <x v="0"/>
    <x v="5"/>
    <x v="0"/>
    <x v="0"/>
    <x v="2"/>
    <x v="1"/>
    <n v="0"/>
    <n v="0"/>
    <n v="0"/>
    <n v="0"/>
    <n v="4"/>
    <n v="377773.80000000005"/>
    <n v="0"/>
    <n v="0"/>
    <n v="0"/>
    <n v="0"/>
    <n v="0"/>
    <n v="4"/>
    <n v="377773.80000000005"/>
  </r>
  <r>
    <x v="1"/>
    <x v="1"/>
    <x v="0"/>
    <x v="5"/>
    <x v="0"/>
    <x v="0"/>
    <x v="3"/>
    <x v="0"/>
    <n v="0"/>
    <n v="0"/>
    <n v="0"/>
    <n v="0"/>
    <n v="187"/>
    <n v="597876.62"/>
    <n v="0"/>
    <n v="0"/>
    <n v="0"/>
    <n v="0"/>
    <n v="0"/>
    <n v="187"/>
    <n v="597876.62"/>
  </r>
  <r>
    <x v="1"/>
    <x v="1"/>
    <x v="0"/>
    <x v="5"/>
    <x v="0"/>
    <x v="1"/>
    <x v="0"/>
    <x v="0"/>
    <n v="243725"/>
    <n v="228179.35999999996"/>
    <n v="659196518.73999989"/>
    <n v="622623440.43000007"/>
    <n v="0"/>
    <n v="-775.22"/>
    <n v="0"/>
    <n v="0"/>
    <n v="659196518.73999989"/>
    <n v="622623440.43000007"/>
    <n v="0"/>
    <n v="0"/>
    <n v="-775.22"/>
  </r>
  <r>
    <x v="1"/>
    <x v="1"/>
    <x v="0"/>
    <x v="5"/>
    <x v="0"/>
    <x v="1"/>
    <x v="1"/>
    <x v="0"/>
    <n v="0"/>
    <n v="0"/>
    <n v="0"/>
    <n v="0"/>
    <n v="23249"/>
    <n v="358928163.76000005"/>
    <n v="0"/>
    <n v="0"/>
    <n v="0"/>
    <n v="0"/>
    <n v="0"/>
    <n v="23249"/>
    <n v="358928163.76000005"/>
  </r>
  <r>
    <x v="1"/>
    <x v="1"/>
    <x v="0"/>
    <x v="5"/>
    <x v="0"/>
    <x v="1"/>
    <x v="1"/>
    <x v="1"/>
    <n v="0"/>
    <n v="0"/>
    <n v="0"/>
    <n v="0"/>
    <n v="8056"/>
    <n v="-35853264.100000001"/>
    <n v="0"/>
    <n v="0"/>
    <n v="0"/>
    <n v="0"/>
    <n v="0"/>
    <n v="8056"/>
    <n v="-35853264.100000001"/>
  </r>
  <r>
    <x v="1"/>
    <x v="1"/>
    <x v="0"/>
    <x v="5"/>
    <x v="0"/>
    <x v="1"/>
    <x v="2"/>
    <x v="0"/>
    <n v="0"/>
    <n v="0"/>
    <n v="0"/>
    <n v="0"/>
    <n v="2222"/>
    <n v="136869437.75999999"/>
    <n v="0"/>
    <n v="0"/>
    <n v="0"/>
    <n v="0"/>
    <n v="0"/>
    <n v="2222"/>
    <n v="136869437.75999999"/>
  </r>
  <r>
    <x v="1"/>
    <x v="1"/>
    <x v="0"/>
    <x v="5"/>
    <x v="0"/>
    <x v="1"/>
    <x v="2"/>
    <x v="1"/>
    <n v="0"/>
    <n v="0"/>
    <n v="0"/>
    <n v="0"/>
    <n v="201"/>
    <n v="9497770.8000000007"/>
    <n v="0"/>
    <n v="0"/>
    <n v="0"/>
    <n v="0"/>
    <n v="0"/>
    <n v="201"/>
    <n v="9497770.8000000007"/>
  </r>
  <r>
    <x v="1"/>
    <x v="1"/>
    <x v="0"/>
    <x v="5"/>
    <x v="0"/>
    <x v="1"/>
    <x v="3"/>
    <x v="0"/>
    <n v="0"/>
    <n v="0"/>
    <n v="0"/>
    <n v="0"/>
    <n v="8150"/>
    <n v="26235235.34"/>
    <n v="0"/>
    <n v="0"/>
    <n v="0"/>
    <n v="0"/>
    <n v="0"/>
    <n v="8150"/>
    <n v="26235235.34"/>
  </r>
  <r>
    <x v="1"/>
    <x v="1"/>
    <x v="0"/>
    <x v="5"/>
    <x v="0"/>
    <x v="2"/>
    <x v="0"/>
    <x v="0"/>
    <n v="28"/>
    <n v="373.69"/>
    <n v="-97889.099999999991"/>
    <n v="750258.36"/>
    <n v="0"/>
    <n v="0"/>
    <n v="0"/>
    <n v="0"/>
    <n v="-97889.099999999991"/>
    <n v="750258.36"/>
    <n v="0"/>
    <n v="0"/>
    <n v="0"/>
  </r>
  <r>
    <x v="1"/>
    <x v="1"/>
    <x v="0"/>
    <x v="5"/>
    <x v="0"/>
    <x v="2"/>
    <x v="1"/>
    <x v="0"/>
    <n v="0"/>
    <n v="0"/>
    <n v="0"/>
    <n v="0"/>
    <n v="31"/>
    <n v="343848.57999999996"/>
    <n v="0"/>
    <n v="0"/>
    <n v="0"/>
    <n v="0"/>
    <n v="0"/>
    <n v="31"/>
    <n v="343848.57999999996"/>
  </r>
  <r>
    <x v="1"/>
    <x v="1"/>
    <x v="0"/>
    <x v="5"/>
    <x v="0"/>
    <x v="2"/>
    <x v="1"/>
    <x v="1"/>
    <n v="0"/>
    <n v="0"/>
    <n v="0"/>
    <n v="0"/>
    <n v="4"/>
    <n v="-35626.050000000003"/>
    <n v="0"/>
    <n v="0"/>
    <n v="0"/>
    <n v="0"/>
    <n v="0"/>
    <n v="4"/>
    <n v="-35626.050000000003"/>
  </r>
  <r>
    <x v="1"/>
    <x v="1"/>
    <x v="0"/>
    <x v="5"/>
    <x v="0"/>
    <x v="2"/>
    <x v="2"/>
    <x v="0"/>
    <n v="0"/>
    <n v="0"/>
    <n v="0"/>
    <n v="0"/>
    <n v="3"/>
    <n v="69662.3"/>
    <n v="0"/>
    <n v="0"/>
    <n v="0"/>
    <n v="0"/>
    <n v="0"/>
    <n v="3"/>
    <n v="69662.3"/>
  </r>
  <r>
    <x v="1"/>
    <x v="1"/>
    <x v="0"/>
    <x v="5"/>
    <x v="0"/>
    <x v="2"/>
    <x v="3"/>
    <x v="0"/>
    <n v="0"/>
    <n v="0"/>
    <n v="0"/>
    <n v="0"/>
    <n v="12"/>
    <n v="15958.140000000001"/>
    <n v="0"/>
    <n v="0"/>
    <n v="0"/>
    <n v="0"/>
    <n v="0"/>
    <n v="12"/>
    <n v="15958.140000000001"/>
  </r>
  <r>
    <x v="1"/>
    <x v="1"/>
    <x v="0"/>
    <x v="5"/>
    <x v="0"/>
    <x v="3"/>
    <x v="0"/>
    <x v="0"/>
    <n v="539"/>
    <n v="565.86"/>
    <n v="2453403.71"/>
    <n v="2272903.7800000003"/>
    <n v="0"/>
    <n v="0"/>
    <n v="0"/>
    <n v="0"/>
    <n v="2453403.71"/>
    <n v="2272903.7800000003"/>
    <n v="0"/>
    <n v="0"/>
    <n v="0"/>
  </r>
  <r>
    <x v="1"/>
    <x v="1"/>
    <x v="0"/>
    <x v="5"/>
    <x v="0"/>
    <x v="3"/>
    <x v="1"/>
    <x v="0"/>
    <n v="0"/>
    <n v="0"/>
    <n v="0"/>
    <n v="0"/>
    <n v="150"/>
    <n v="2403117.2600000002"/>
    <n v="0"/>
    <n v="0"/>
    <n v="0"/>
    <n v="0"/>
    <n v="0"/>
    <n v="150"/>
    <n v="2403117.2600000002"/>
  </r>
  <r>
    <x v="1"/>
    <x v="1"/>
    <x v="0"/>
    <x v="5"/>
    <x v="0"/>
    <x v="3"/>
    <x v="1"/>
    <x v="1"/>
    <n v="0"/>
    <n v="0"/>
    <n v="0"/>
    <n v="0"/>
    <n v="9"/>
    <n v="1815.2400000000002"/>
    <n v="0"/>
    <n v="0"/>
    <n v="0"/>
    <n v="0"/>
    <n v="0"/>
    <n v="9"/>
    <n v="1815.2400000000002"/>
  </r>
  <r>
    <x v="1"/>
    <x v="1"/>
    <x v="0"/>
    <x v="5"/>
    <x v="0"/>
    <x v="3"/>
    <x v="2"/>
    <x v="0"/>
    <n v="0"/>
    <n v="0"/>
    <n v="0"/>
    <n v="0"/>
    <n v="19"/>
    <n v="1217354.44"/>
    <n v="0"/>
    <n v="0"/>
    <n v="0"/>
    <n v="0"/>
    <n v="0"/>
    <n v="19"/>
    <n v="1217354.44"/>
  </r>
  <r>
    <x v="1"/>
    <x v="1"/>
    <x v="0"/>
    <x v="5"/>
    <x v="0"/>
    <x v="3"/>
    <x v="3"/>
    <x v="0"/>
    <n v="0"/>
    <n v="0"/>
    <n v="0"/>
    <n v="0"/>
    <n v="43"/>
    <n v="123703.12000000001"/>
    <n v="0"/>
    <n v="0"/>
    <n v="0"/>
    <n v="0"/>
    <n v="0"/>
    <n v="43"/>
    <n v="123703.12000000001"/>
  </r>
  <r>
    <x v="1"/>
    <x v="1"/>
    <x v="0"/>
    <x v="5"/>
    <x v="1"/>
    <x v="4"/>
    <x v="0"/>
    <x v="0"/>
    <n v="6583"/>
    <n v="7726.8899999999994"/>
    <n v="34570055.490000002"/>
    <n v="29548942.119999997"/>
    <n v="0"/>
    <n v="0"/>
    <n v="0"/>
    <n v="0"/>
    <n v="34570055.490000002"/>
    <n v="29548942.119999997"/>
    <n v="0"/>
    <n v="0"/>
    <n v="0"/>
  </r>
  <r>
    <x v="1"/>
    <x v="1"/>
    <x v="0"/>
    <x v="5"/>
    <x v="1"/>
    <x v="4"/>
    <x v="1"/>
    <x v="0"/>
    <n v="0"/>
    <n v="0"/>
    <n v="0"/>
    <n v="0"/>
    <n v="613"/>
    <n v="19369311.400000002"/>
    <n v="0"/>
    <n v="0"/>
    <n v="0"/>
    <n v="0"/>
    <n v="0"/>
    <n v="613"/>
    <n v="19369311.400000002"/>
  </r>
  <r>
    <x v="1"/>
    <x v="1"/>
    <x v="0"/>
    <x v="5"/>
    <x v="1"/>
    <x v="4"/>
    <x v="1"/>
    <x v="1"/>
    <n v="0"/>
    <n v="0"/>
    <n v="0"/>
    <n v="0"/>
    <n v="204"/>
    <n v="-62428.030000000028"/>
    <n v="0"/>
    <n v="0"/>
    <n v="0"/>
    <n v="0"/>
    <n v="0"/>
    <n v="204"/>
    <n v="-62428.030000000028"/>
  </r>
  <r>
    <x v="1"/>
    <x v="1"/>
    <x v="0"/>
    <x v="5"/>
    <x v="1"/>
    <x v="4"/>
    <x v="2"/>
    <x v="0"/>
    <n v="0"/>
    <n v="0"/>
    <n v="0"/>
    <n v="0"/>
    <n v="64"/>
    <n v="7370113.0899999999"/>
    <n v="0"/>
    <n v="0"/>
    <n v="0"/>
    <n v="0"/>
    <n v="0"/>
    <n v="64"/>
    <n v="7370113.0899999999"/>
  </r>
  <r>
    <x v="1"/>
    <x v="1"/>
    <x v="0"/>
    <x v="5"/>
    <x v="1"/>
    <x v="4"/>
    <x v="2"/>
    <x v="1"/>
    <n v="0"/>
    <n v="0"/>
    <n v="0"/>
    <n v="0"/>
    <n v="8"/>
    <n v="712295.96"/>
    <n v="0"/>
    <n v="0"/>
    <n v="0"/>
    <n v="0"/>
    <n v="0"/>
    <n v="8"/>
    <n v="712295.96"/>
  </r>
  <r>
    <x v="1"/>
    <x v="1"/>
    <x v="0"/>
    <x v="5"/>
    <x v="1"/>
    <x v="4"/>
    <x v="3"/>
    <x v="0"/>
    <n v="0"/>
    <n v="0"/>
    <n v="0"/>
    <n v="0"/>
    <n v="466"/>
    <n v="1707572.9700000002"/>
    <n v="0"/>
    <n v="0"/>
    <n v="0"/>
    <n v="0"/>
    <n v="0"/>
    <n v="466"/>
    <n v="1707572.9700000002"/>
  </r>
  <r>
    <x v="1"/>
    <x v="1"/>
    <x v="0"/>
    <x v="5"/>
    <x v="1"/>
    <x v="0"/>
    <x v="0"/>
    <x v="0"/>
    <n v="177"/>
    <n v="235.12"/>
    <n v="565471.02"/>
    <n v="602546.85"/>
    <n v="0"/>
    <n v="0"/>
    <n v="0"/>
    <n v="0"/>
    <n v="565471.02"/>
    <n v="602546.85"/>
    <n v="0"/>
    <n v="0"/>
    <n v="0"/>
  </r>
  <r>
    <x v="1"/>
    <x v="1"/>
    <x v="0"/>
    <x v="5"/>
    <x v="1"/>
    <x v="0"/>
    <x v="1"/>
    <x v="0"/>
    <n v="0"/>
    <n v="0"/>
    <n v="0"/>
    <n v="0"/>
    <n v="15"/>
    <n v="966739.30000000016"/>
    <n v="0"/>
    <n v="0"/>
    <n v="0"/>
    <n v="0"/>
    <n v="0"/>
    <n v="15"/>
    <n v="966739.30000000016"/>
  </r>
  <r>
    <x v="1"/>
    <x v="1"/>
    <x v="0"/>
    <x v="5"/>
    <x v="1"/>
    <x v="0"/>
    <x v="1"/>
    <x v="1"/>
    <n v="0"/>
    <n v="0"/>
    <n v="0"/>
    <n v="0"/>
    <n v="5"/>
    <n v="2982.25"/>
    <n v="0"/>
    <n v="0"/>
    <n v="0"/>
    <n v="0"/>
    <n v="0"/>
    <n v="5"/>
    <n v="2982.25"/>
  </r>
  <r>
    <x v="1"/>
    <x v="1"/>
    <x v="0"/>
    <x v="5"/>
    <x v="1"/>
    <x v="0"/>
    <x v="2"/>
    <x v="0"/>
    <n v="0"/>
    <n v="0"/>
    <n v="0"/>
    <n v="0"/>
    <n v="4"/>
    <n v="226257.50999999998"/>
    <n v="0"/>
    <n v="0"/>
    <n v="0"/>
    <n v="0"/>
    <n v="0"/>
    <n v="4"/>
    <n v="226257.50999999998"/>
  </r>
  <r>
    <x v="1"/>
    <x v="1"/>
    <x v="0"/>
    <x v="5"/>
    <x v="1"/>
    <x v="0"/>
    <x v="3"/>
    <x v="0"/>
    <n v="0"/>
    <n v="0"/>
    <n v="0"/>
    <n v="0"/>
    <n v="17"/>
    <n v="66201.62"/>
    <n v="0"/>
    <n v="0"/>
    <n v="0"/>
    <n v="0"/>
    <n v="0"/>
    <n v="17"/>
    <n v="66201.62"/>
  </r>
  <r>
    <x v="1"/>
    <x v="1"/>
    <x v="0"/>
    <x v="5"/>
    <x v="1"/>
    <x v="1"/>
    <x v="0"/>
    <x v="0"/>
    <n v="35841"/>
    <n v="30316.18"/>
    <n v="126273462.02000003"/>
    <n v="120310898.03"/>
    <n v="0"/>
    <n v="2126.17"/>
    <n v="0"/>
    <n v="0"/>
    <n v="126273462.02000003"/>
    <n v="120310898.03"/>
    <n v="0"/>
    <n v="0"/>
    <n v="2126.17"/>
  </r>
  <r>
    <x v="1"/>
    <x v="1"/>
    <x v="0"/>
    <x v="5"/>
    <x v="1"/>
    <x v="1"/>
    <x v="1"/>
    <x v="0"/>
    <n v="0"/>
    <n v="0"/>
    <n v="0"/>
    <n v="0"/>
    <n v="2031"/>
    <n v="39628590.720000006"/>
    <n v="0"/>
    <n v="0"/>
    <n v="0"/>
    <n v="0"/>
    <n v="0"/>
    <n v="2031"/>
    <n v="39628590.720000006"/>
  </r>
  <r>
    <x v="1"/>
    <x v="1"/>
    <x v="0"/>
    <x v="5"/>
    <x v="1"/>
    <x v="1"/>
    <x v="1"/>
    <x v="1"/>
    <n v="0"/>
    <n v="0"/>
    <n v="0"/>
    <n v="0"/>
    <n v="599"/>
    <n v="-903258.78999999992"/>
    <n v="0"/>
    <n v="0"/>
    <n v="0"/>
    <n v="0"/>
    <n v="0"/>
    <n v="599"/>
    <n v="-903258.78999999992"/>
  </r>
  <r>
    <x v="1"/>
    <x v="1"/>
    <x v="0"/>
    <x v="5"/>
    <x v="1"/>
    <x v="1"/>
    <x v="2"/>
    <x v="0"/>
    <n v="0"/>
    <n v="0"/>
    <n v="0"/>
    <n v="0"/>
    <n v="213"/>
    <n v="19287242.530000001"/>
    <n v="0"/>
    <n v="0"/>
    <n v="0"/>
    <n v="0"/>
    <n v="0"/>
    <n v="213"/>
    <n v="19287242.530000001"/>
  </r>
  <r>
    <x v="1"/>
    <x v="1"/>
    <x v="0"/>
    <x v="5"/>
    <x v="1"/>
    <x v="1"/>
    <x v="2"/>
    <x v="1"/>
    <n v="0"/>
    <n v="0"/>
    <n v="0"/>
    <n v="0"/>
    <n v="11"/>
    <n v="641222.9"/>
    <n v="0"/>
    <n v="0"/>
    <n v="0"/>
    <n v="0"/>
    <n v="0"/>
    <n v="11"/>
    <n v="641222.9"/>
  </r>
  <r>
    <x v="1"/>
    <x v="1"/>
    <x v="0"/>
    <x v="5"/>
    <x v="1"/>
    <x v="1"/>
    <x v="3"/>
    <x v="0"/>
    <n v="0"/>
    <n v="0"/>
    <n v="0"/>
    <n v="0"/>
    <n v="1568"/>
    <n v="5283595.34"/>
    <n v="0"/>
    <n v="0"/>
    <n v="0"/>
    <n v="0"/>
    <n v="0"/>
    <n v="1568"/>
    <n v="5283595.34"/>
  </r>
  <r>
    <x v="1"/>
    <x v="1"/>
    <x v="0"/>
    <x v="5"/>
    <x v="1"/>
    <x v="2"/>
    <x v="0"/>
    <x v="0"/>
    <n v="5"/>
    <n v="31.119999999999997"/>
    <n v="13083.67"/>
    <n v="75812.7"/>
    <n v="0"/>
    <n v="0"/>
    <n v="0"/>
    <n v="0"/>
    <n v="13083.67"/>
    <n v="75812.7"/>
    <n v="0"/>
    <n v="0"/>
    <n v="0"/>
  </r>
  <r>
    <x v="1"/>
    <x v="1"/>
    <x v="0"/>
    <x v="5"/>
    <x v="1"/>
    <x v="2"/>
    <x v="1"/>
    <x v="0"/>
    <n v="0"/>
    <n v="0"/>
    <n v="0"/>
    <n v="0"/>
    <n v="2"/>
    <n v="3571.5200000000004"/>
    <n v="0"/>
    <n v="0"/>
    <n v="0"/>
    <n v="0"/>
    <n v="0"/>
    <n v="2"/>
    <n v="3571.5200000000004"/>
  </r>
  <r>
    <x v="1"/>
    <x v="1"/>
    <x v="0"/>
    <x v="5"/>
    <x v="1"/>
    <x v="2"/>
    <x v="1"/>
    <x v="1"/>
    <n v="0"/>
    <n v="0"/>
    <n v="0"/>
    <n v="0"/>
    <n v="1"/>
    <n v="-1157.93"/>
    <n v="0"/>
    <n v="0"/>
    <n v="0"/>
    <n v="0"/>
    <n v="0"/>
    <n v="1"/>
    <n v="-1157.93"/>
  </r>
  <r>
    <x v="1"/>
    <x v="1"/>
    <x v="0"/>
    <x v="5"/>
    <x v="1"/>
    <x v="2"/>
    <x v="3"/>
    <x v="0"/>
    <n v="0"/>
    <n v="0"/>
    <n v="0"/>
    <n v="0"/>
    <n v="3"/>
    <n v="6049.18"/>
    <n v="0"/>
    <n v="0"/>
    <n v="0"/>
    <n v="0"/>
    <n v="0"/>
    <n v="3"/>
    <n v="6049.18"/>
  </r>
  <r>
    <x v="1"/>
    <x v="1"/>
    <x v="0"/>
    <x v="5"/>
    <x v="1"/>
    <x v="3"/>
    <x v="0"/>
    <x v="0"/>
    <n v="47"/>
    <n v="25.380000000000003"/>
    <n v="100567.33"/>
    <n v="139983.47"/>
    <n v="0"/>
    <n v="0"/>
    <n v="0"/>
    <n v="0"/>
    <n v="100567.33"/>
    <n v="139983.47"/>
    <n v="0"/>
    <n v="0"/>
    <n v="0"/>
  </r>
  <r>
    <x v="1"/>
    <x v="1"/>
    <x v="0"/>
    <x v="5"/>
    <x v="1"/>
    <x v="3"/>
    <x v="1"/>
    <x v="0"/>
    <n v="0"/>
    <n v="0"/>
    <n v="0"/>
    <n v="0"/>
    <n v="6"/>
    <n v="102527"/>
    <n v="0"/>
    <n v="0"/>
    <n v="0"/>
    <n v="0"/>
    <n v="0"/>
    <n v="6"/>
    <n v="102527"/>
  </r>
  <r>
    <x v="1"/>
    <x v="1"/>
    <x v="0"/>
    <x v="5"/>
    <x v="1"/>
    <x v="3"/>
    <x v="1"/>
    <x v="1"/>
    <n v="0"/>
    <n v="0"/>
    <n v="0"/>
    <n v="0"/>
    <n v="1"/>
    <n v="-13591"/>
    <n v="0"/>
    <n v="0"/>
    <n v="0"/>
    <n v="0"/>
    <n v="0"/>
    <n v="1"/>
    <n v="-13591"/>
  </r>
  <r>
    <x v="1"/>
    <x v="1"/>
    <x v="0"/>
    <x v="5"/>
    <x v="1"/>
    <x v="3"/>
    <x v="2"/>
    <x v="0"/>
    <n v="0"/>
    <n v="0"/>
    <n v="0"/>
    <n v="0"/>
    <n v="1"/>
    <n v="63738"/>
    <n v="0"/>
    <n v="0"/>
    <n v="0"/>
    <n v="0"/>
    <n v="0"/>
    <n v="1"/>
    <n v="63738"/>
  </r>
  <r>
    <x v="1"/>
    <x v="1"/>
    <x v="0"/>
    <x v="5"/>
    <x v="1"/>
    <x v="3"/>
    <x v="3"/>
    <x v="0"/>
    <n v="0"/>
    <n v="0"/>
    <n v="0"/>
    <n v="0"/>
    <n v="5"/>
    <n v="11062.55"/>
    <n v="0"/>
    <n v="0"/>
    <n v="0"/>
    <n v="0"/>
    <n v="0"/>
    <n v="5"/>
    <n v="11062.55"/>
  </r>
  <r>
    <x v="1"/>
    <x v="1"/>
    <x v="0"/>
    <x v="5"/>
    <x v="2"/>
    <x v="4"/>
    <x v="0"/>
    <x v="0"/>
    <n v="2544"/>
    <n v="2314.6299999999997"/>
    <n v="46325997.190000013"/>
    <n v="45696884.320000008"/>
    <n v="0"/>
    <n v="0"/>
    <n v="0"/>
    <n v="0"/>
    <n v="46325997.190000013"/>
    <n v="45696884.320000008"/>
    <n v="0"/>
    <n v="0"/>
    <n v="0"/>
  </r>
  <r>
    <x v="1"/>
    <x v="1"/>
    <x v="0"/>
    <x v="5"/>
    <x v="2"/>
    <x v="4"/>
    <x v="1"/>
    <x v="0"/>
    <n v="0"/>
    <n v="0"/>
    <n v="0"/>
    <n v="0"/>
    <n v="120"/>
    <n v="22208338.899999999"/>
    <n v="0"/>
    <n v="0"/>
    <n v="0"/>
    <n v="0"/>
    <n v="0"/>
    <n v="120"/>
    <n v="22208338.899999999"/>
  </r>
  <r>
    <x v="1"/>
    <x v="1"/>
    <x v="0"/>
    <x v="5"/>
    <x v="2"/>
    <x v="4"/>
    <x v="1"/>
    <x v="1"/>
    <n v="0"/>
    <n v="0"/>
    <n v="0"/>
    <n v="0"/>
    <n v="8"/>
    <n v="-86233.59"/>
    <n v="0"/>
    <n v="0"/>
    <n v="0"/>
    <n v="0"/>
    <n v="0"/>
    <n v="8"/>
    <n v="-86233.59"/>
  </r>
  <r>
    <x v="1"/>
    <x v="1"/>
    <x v="0"/>
    <x v="5"/>
    <x v="2"/>
    <x v="4"/>
    <x v="2"/>
    <x v="0"/>
    <n v="0"/>
    <n v="0"/>
    <n v="0"/>
    <n v="0"/>
    <n v="18"/>
    <n v="3272001.14"/>
    <n v="0"/>
    <n v="0"/>
    <n v="0"/>
    <n v="0"/>
    <n v="0"/>
    <n v="18"/>
    <n v="3272001.14"/>
  </r>
  <r>
    <x v="1"/>
    <x v="1"/>
    <x v="0"/>
    <x v="5"/>
    <x v="2"/>
    <x v="4"/>
    <x v="3"/>
    <x v="0"/>
    <n v="0"/>
    <n v="0"/>
    <n v="0"/>
    <n v="0"/>
    <n v="192"/>
    <n v="634542.82999999996"/>
    <n v="0"/>
    <n v="0"/>
    <n v="0"/>
    <n v="0"/>
    <n v="0"/>
    <n v="192"/>
    <n v="634542.82999999996"/>
  </r>
  <r>
    <x v="1"/>
    <x v="1"/>
    <x v="0"/>
    <x v="5"/>
    <x v="2"/>
    <x v="0"/>
    <x v="0"/>
    <x v="0"/>
    <n v="188"/>
    <n v="169.61"/>
    <n v="1452760.68"/>
    <n v="1390196.6199999999"/>
    <n v="0"/>
    <n v="0"/>
    <n v="0"/>
    <n v="0"/>
    <n v="1452760.68"/>
    <n v="1390196.6199999999"/>
    <n v="0"/>
    <n v="0"/>
    <n v="0"/>
  </r>
  <r>
    <x v="1"/>
    <x v="1"/>
    <x v="0"/>
    <x v="5"/>
    <x v="2"/>
    <x v="0"/>
    <x v="1"/>
    <x v="0"/>
    <n v="0"/>
    <n v="0"/>
    <n v="0"/>
    <n v="0"/>
    <n v="6"/>
    <n v="488286.77"/>
    <n v="0"/>
    <n v="0"/>
    <n v="0"/>
    <n v="0"/>
    <n v="0"/>
    <n v="6"/>
    <n v="488286.77"/>
  </r>
  <r>
    <x v="1"/>
    <x v="1"/>
    <x v="0"/>
    <x v="5"/>
    <x v="2"/>
    <x v="0"/>
    <x v="1"/>
    <x v="1"/>
    <n v="0"/>
    <n v="0"/>
    <n v="0"/>
    <n v="0"/>
    <n v="0"/>
    <n v="-39668"/>
    <n v="0"/>
    <n v="0"/>
    <n v="0"/>
    <n v="0"/>
    <n v="0"/>
    <n v="0"/>
    <n v="-39668"/>
  </r>
  <r>
    <x v="1"/>
    <x v="1"/>
    <x v="0"/>
    <x v="5"/>
    <x v="2"/>
    <x v="0"/>
    <x v="2"/>
    <x v="0"/>
    <n v="0"/>
    <n v="0"/>
    <n v="0"/>
    <n v="0"/>
    <n v="1"/>
    <n v="176975"/>
    <n v="0"/>
    <n v="0"/>
    <n v="0"/>
    <n v="0"/>
    <n v="0"/>
    <n v="1"/>
    <n v="176975"/>
  </r>
  <r>
    <x v="1"/>
    <x v="1"/>
    <x v="0"/>
    <x v="5"/>
    <x v="2"/>
    <x v="0"/>
    <x v="3"/>
    <x v="0"/>
    <n v="0"/>
    <n v="0"/>
    <n v="0"/>
    <n v="0"/>
    <n v="38"/>
    <n v="237046.19999999998"/>
    <n v="0"/>
    <n v="0"/>
    <n v="0"/>
    <n v="0"/>
    <n v="0"/>
    <n v="38"/>
    <n v="237046.19999999998"/>
  </r>
  <r>
    <x v="1"/>
    <x v="1"/>
    <x v="0"/>
    <x v="5"/>
    <x v="2"/>
    <x v="1"/>
    <x v="0"/>
    <x v="0"/>
    <n v="659"/>
    <n v="476.44999999999993"/>
    <n v="3174999"/>
    <n v="3093710.7100000004"/>
    <n v="0"/>
    <n v="1988.68"/>
    <n v="0"/>
    <n v="0"/>
    <n v="3174999"/>
    <n v="3093710.7100000004"/>
    <n v="0"/>
    <n v="0"/>
    <n v="1988.68"/>
  </r>
  <r>
    <x v="1"/>
    <x v="1"/>
    <x v="0"/>
    <x v="5"/>
    <x v="2"/>
    <x v="1"/>
    <x v="1"/>
    <x v="0"/>
    <n v="0"/>
    <n v="0"/>
    <n v="0"/>
    <n v="0"/>
    <n v="23"/>
    <n v="768461.95000000007"/>
    <n v="0"/>
    <n v="0"/>
    <n v="0"/>
    <n v="0"/>
    <n v="0"/>
    <n v="23"/>
    <n v="768461.95000000007"/>
  </r>
  <r>
    <x v="1"/>
    <x v="1"/>
    <x v="0"/>
    <x v="5"/>
    <x v="2"/>
    <x v="1"/>
    <x v="1"/>
    <x v="1"/>
    <n v="0"/>
    <n v="0"/>
    <n v="0"/>
    <n v="0"/>
    <n v="4"/>
    <n v="-43702.3"/>
    <n v="0"/>
    <n v="0"/>
    <n v="0"/>
    <n v="0"/>
    <n v="0"/>
    <n v="4"/>
    <n v="-43702.3"/>
  </r>
  <r>
    <x v="1"/>
    <x v="1"/>
    <x v="0"/>
    <x v="5"/>
    <x v="2"/>
    <x v="1"/>
    <x v="2"/>
    <x v="0"/>
    <n v="0"/>
    <n v="0"/>
    <n v="0"/>
    <n v="0"/>
    <n v="1"/>
    <n v="183231.34"/>
    <n v="0"/>
    <n v="0"/>
    <n v="0"/>
    <n v="0"/>
    <n v="0"/>
    <n v="1"/>
    <n v="183231.34"/>
  </r>
  <r>
    <x v="1"/>
    <x v="1"/>
    <x v="0"/>
    <x v="5"/>
    <x v="2"/>
    <x v="1"/>
    <x v="3"/>
    <x v="0"/>
    <n v="0"/>
    <n v="0"/>
    <n v="0"/>
    <n v="0"/>
    <n v="35"/>
    <n v="112350.42000000001"/>
    <n v="0"/>
    <n v="0"/>
    <n v="0"/>
    <n v="0"/>
    <n v="0"/>
    <n v="35"/>
    <n v="112350.42000000001"/>
  </r>
  <r>
    <x v="1"/>
    <x v="1"/>
    <x v="0"/>
    <x v="5"/>
    <x v="2"/>
    <x v="3"/>
    <x v="0"/>
    <x v="0"/>
    <n v="63"/>
    <n v="39.89"/>
    <n v="381818.52999999997"/>
    <n v="421344.37"/>
    <n v="0"/>
    <n v="0"/>
    <n v="0"/>
    <n v="0"/>
    <n v="381818.52999999997"/>
    <n v="421344.37"/>
    <n v="0"/>
    <n v="0"/>
    <n v="0"/>
  </r>
  <r>
    <x v="1"/>
    <x v="1"/>
    <x v="0"/>
    <x v="5"/>
    <x v="2"/>
    <x v="3"/>
    <x v="1"/>
    <x v="0"/>
    <n v="0"/>
    <n v="0"/>
    <n v="0"/>
    <n v="0"/>
    <n v="3"/>
    <n v="184688.6"/>
    <n v="0"/>
    <n v="0"/>
    <n v="0"/>
    <n v="0"/>
    <n v="0"/>
    <n v="3"/>
    <n v="184688.6"/>
  </r>
  <r>
    <x v="1"/>
    <x v="1"/>
    <x v="0"/>
    <x v="5"/>
    <x v="2"/>
    <x v="3"/>
    <x v="1"/>
    <x v="1"/>
    <n v="0"/>
    <n v="0"/>
    <n v="0"/>
    <n v="0"/>
    <n v="2"/>
    <n v="-19271.009999999998"/>
    <n v="0"/>
    <n v="0"/>
    <n v="0"/>
    <n v="0"/>
    <n v="0"/>
    <n v="2"/>
    <n v="-19271.009999999998"/>
  </r>
  <r>
    <x v="1"/>
    <x v="1"/>
    <x v="0"/>
    <x v="5"/>
    <x v="2"/>
    <x v="3"/>
    <x v="3"/>
    <x v="0"/>
    <n v="0"/>
    <n v="0"/>
    <n v="0"/>
    <n v="0"/>
    <n v="6"/>
    <n v="27387.599999999999"/>
    <n v="0"/>
    <n v="0"/>
    <n v="0"/>
    <n v="0"/>
    <n v="0"/>
    <n v="6"/>
    <n v="27387.599999999999"/>
  </r>
  <r>
    <x v="1"/>
    <x v="1"/>
    <x v="0"/>
    <x v="5"/>
    <x v="3"/>
    <x v="0"/>
    <x v="0"/>
    <x v="0"/>
    <n v="8"/>
    <n v="7.8000000000000007"/>
    <n v="19543.78"/>
    <n v="17894.47"/>
    <n v="0"/>
    <n v="0"/>
    <n v="0"/>
    <n v="0"/>
    <n v="19543.78"/>
    <n v="17894.47"/>
    <n v="0"/>
    <n v="0"/>
    <n v="0"/>
  </r>
  <r>
    <x v="1"/>
    <x v="1"/>
    <x v="0"/>
    <x v="5"/>
    <x v="3"/>
    <x v="0"/>
    <x v="2"/>
    <x v="0"/>
    <n v="0"/>
    <n v="0"/>
    <n v="0"/>
    <n v="0"/>
    <n v="1"/>
    <n v="3317.08"/>
    <n v="0"/>
    <n v="0"/>
    <n v="0"/>
    <n v="0"/>
    <n v="0"/>
    <n v="1"/>
    <n v="3317.08"/>
  </r>
  <r>
    <x v="1"/>
    <x v="1"/>
    <x v="0"/>
    <x v="5"/>
    <x v="3"/>
    <x v="1"/>
    <x v="0"/>
    <x v="0"/>
    <n v="688"/>
    <n v="426.71999999999991"/>
    <n v="1321154.0099999998"/>
    <n v="1138908.83"/>
    <n v="0"/>
    <n v="0"/>
    <n v="0"/>
    <n v="0"/>
    <n v="1321154.0099999998"/>
    <n v="1138908.83"/>
    <n v="0"/>
    <n v="0"/>
    <n v="0"/>
  </r>
  <r>
    <x v="1"/>
    <x v="1"/>
    <x v="0"/>
    <x v="5"/>
    <x v="3"/>
    <x v="1"/>
    <x v="1"/>
    <x v="0"/>
    <n v="0"/>
    <n v="0"/>
    <n v="0"/>
    <n v="0"/>
    <n v="27"/>
    <n v="780986.21"/>
    <n v="0"/>
    <n v="0"/>
    <n v="0"/>
    <n v="0"/>
    <n v="0"/>
    <n v="27"/>
    <n v="780986.21"/>
  </r>
  <r>
    <x v="1"/>
    <x v="1"/>
    <x v="0"/>
    <x v="5"/>
    <x v="3"/>
    <x v="1"/>
    <x v="1"/>
    <x v="1"/>
    <n v="0"/>
    <n v="0"/>
    <n v="0"/>
    <n v="0"/>
    <n v="14"/>
    <n v="-150400.54"/>
    <n v="0"/>
    <n v="0"/>
    <n v="0"/>
    <n v="0"/>
    <n v="0"/>
    <n v="14"/>
    <n v="-150400.54"/>
  </r>
  <r>
    <x v="1"/>
    <x v="1"/>
    <x v="0"/>
    <x v="5"/>
    <x v="3"/>
    <x v="1"/>
    <x v="2"/>
    <x v="0"/>
    <n v="0"/>
    <n v="0"/>
    <n v="0"/>
    <n v="0"/>
    <n v="4"/>
    <n v="68197.919999999998"/>
    <n v="0"/>
    <n v="0"/>
    <n v="0"/>
    <n v="0"/>
    <n v="0"/>
    <n v="4"/>
    <n v="68197.919999999998"/>
  </r>
  <r>
    <x v="1"/>
    <x v="1"/>
    <x v="0"/>
    <x v="5"/>
    <x v="3"/>
    <x v="1"/>
    <x v="2"/>
    <x v="1"/>
    <n v="0"/>
    <n v="0"/>
    <n v="0"/>
    <n v="0"/>
    <n v="1"/>
    <n v="4509"/>
    <n v="0"/>
    <n v="0"/>
    <n v="0"/>
    <n v="0"/>
    <n v="0"/>
    <n v="1"/>
    <n v="4509"/>
  </r>
  <r>
    <x v="1"/>
    <x v="1"/>
    <x v="0"/>
    <x v="5"/>
    <x v="3"/>
    <x v="1"/>
    <x v="3"/>
    <x v="0"/>
    <n v="0"/>
    <n v="0"/>
    <n v="0"/>
    <n v="0"/>
    <n v="2"/>
    <n v="2869.3"/>
    <n v="0"/>
    <n v="0"/>
    <n v="0"/>
    <n v="0"/>
    <n v="0"/>
    <n v="2"/>
    <n v="2869.3"/>
  </r>
  <r>
    <x v="1"/>
    <x v="1"/>
    <x v="0"/>
    <x v="5"/>
    <x v="3"/>
    <x v="2"/>
    <x v="0"/>
    <x v="0"/>
    <n v="133"/>
    <n v="125.93"/>
    <n v="198381.04000000004"/>
    <n v="197336.71"/>
    <n v="0"/>
    <n v="0"/>
    <n v="0"/>
    <n v="0"/>
    <n v="198381.04000000004"/>
    <n v="197336.71"/>
    <n v="0"/>
    <n v="0"/>
    <n v="0"/>
  </r>
  <r>
    <x v="1"/>
    <x v="1"/>
    <x v="0"/>
    <x v="5"/>
    <x v="3"/>
    <x v="2"/>
    <x v="1"/>
    <x v="0"/>
    <n v="0"/>
    <n v="0"/>
    <n v="0"/>
    <n v="0"/>
    <n v="17"/>
    <n v="149064.57"/>
    <n v="0"/>
    <n v="0"/>
    <n v="0"/>
    <n v="0"/>
    <n v="0"/>
    <n v="17"/>
    <n v="149064.57"/>
  </r>
  <r>
    <x v="1"/>
    <x v="1"/>
    <x v="0"/>
    <x v="5"/>
    <x v="3"/>
    <x v="2"/>
    <x v="1"/>
    <x v="1"/>
    <n v="0"/>
    <n v="0"/>
    <n v="0"/>
    <n v="0"/>
    <n v="3"/>
    <n v="-38754"/>
    <n v="0"/>
    <n v="0"/>
    <n v="0"/>
    <n v="0"/>
    <n v="0"/>
    <n v="3"/>
    <n v="-38754"/>
  </r>
  <r>
    <x v="1"/>
    <x v="1"/>
    <x v="0"/>
    <x v="5"/>
    <x v="3"/>
    <x v="2"/>
    <x v="2"/>
    <x v="0"/>
    <n v="0"/>
    <n v="0"/>
    <n v="0"/>
    <n v="0"/>
    <n v="1"/>
    <n v="47037.64"/>
    <n v="0"/>
    <n v="0"/>
    <n v="0"/>
    <n v="0"/>
    <n v="0"/>
    <n v="1"/>
    <n v="47037.64"/>
  </r>
  <r>
    <x v="1"/>
    <x v="1"/>
    <x v="0"/>
    <x v="5"/>
    <x v="4"/>
    <x v="4"/>
    <x v="0"/>
    <x v="0"/>
    <n v="0"/>
    <n v="2.96"/>
    <n v="45672.86"/>
    <n v="51789.13"/>
    <n v="0"/>
    <n v="0"/>
    <n v="0"/>
    <n v="0"/>
    <n v="45672.86"/>
    <n v="51789.13"/>
    <n v="0"/>
    <n v="0"/>
    <n v="0"/>
  </r>
  <r>
    <x v="1"/>
    <x v="1"/>
    <x v="0"/>
    <x v="5"/>
    <x v="4"/>
    <x v="4"/>
    <x v="2"/>
    <x v="0"/>
    <n v="0"/>
    <n v="0"/>
    <n v="0"/>
    <n v="0"/>
    <n v="0"/>
    <n v="89826.96"/>
    <n v="0"/>
    <n v="0"/>
    <n v="0"/>
    <n v="0"/>
    <n v="0"/>
    <n v="0"/>
    <n v="89826.96"/>
  </r>
  <r>
    <x v="1"/>
    <x v="1"/>
    <x v="0"/>
    <x v="5"/>
    <x v="4"/>
    <x v="0"/>
    <x v="0"/>
    <x v="0"/>
    <n v="2"/>
    <n v="0.98"/>
    <n v="6367.45"/>
    <n v="5793.43"/>
    <n v="0"/>
    <n v="9261"/>
    <n v="0"/>
    <n v="0"/>
    <n v="6367.45"/>
    <n v="5793.43"/>
    <n v="0"/>
    <n v="0"/>
    <n v="9261"/>
  </r>
  <r>
    <x v="1"/>
    <x v="1"/>
    <x v="0"/>
    <x v="5"/>
    <x v="4"/>
    <x v="0"/>
    <x v="1"/>
    <x v="0"/>
    <n v="0"/>
    <n v="0"/>
    <n v="0"/>
    <n v="0"/>
    <n v="0"/>
    <n v="-10795953.1"/>
    <n v="0"/>
    <n v="0"/>
    <n v="0"/>
    <n v="0"/>
    <n v="0"/>
    <n v="0"/>
    <n v="-10795953.1"/>
  </r>
  <r>
    <x v="1"/>
    <x v="1"/>
    <x v="0"/>
    <x v="5"/>
    <x v="4"/>
    <x v="0"/>
    <x v="1"/>
    <x v="1"/>
    <n v="0"/>
    <n v="0"/>
    <n v="0"/>
    <n v="0"/>
    <n v="1"/>
    <n v="-1688491.99"/>
    <n v="0"/>
    <n v="0"/>
    <n v="0"/>
    <n v="0"/>
    <n v="0"/>
    <n v="1"/>
    <n v="-1688491.99"/>
  </r>
  <r>
    <x v="1"/>
    <x v="1"/>
    <x v="0"/>
    <x v="5"/>
    <x v="4"/>
    <x v="0"/>
    <x v="2"/>
    <x v="0"/>
    <n v="0"/>
    <n v="0"/>
    <n v="0"/>
    <n v="0"/>
    <n v="0"/>
    <n v="-2094033.8600000003"/>
    <n v="0"/>
    <n v="0"/>
    <n v="0"/>
    <n v="0"/>
    <n v="0"/>
    <n v="0"/>
    <n v="-2094033.8600000003"/>
  </r>
  <r>
    <x v="1"/>
    <x v="1"/>
    <x v="0"/>
    <x v="5"/>
    <x v="4"/>
    <x v="0"/>
    <x v="2"/>
    <x v="1"/>
    <n v="0"/>
    <n v="0"/>
    <n v="0"/>
    <n v="0"/>
    <n v="0"/>
    <n v="165886.41"/>
    <n v="0"/>
    <n v="0"/>
    <n v="0"/>
    <n v="0"/>
    <n v="0"/>
    <n v="0"/>
    <n v="165886.41"/>
  </r>
  <r>
    <x v="1"/>
    <x v="1"/>
    <x v="0"/>
    <x v="5"/>
    <x v="4"/>
    <x v="0"/>
    <x v="3"/>
    <x v="0"/>
    <n v="0"/>
    <n v="0"/>
    <n v="0"/>
    <n v="0"/>
    <n v="0"/>
    <n v="-5699.9099999999971"/>
    <n v="0"/>
    <n v="0"/>
    <n v="0"/>
    <n v="0"/>
    <n v="0"/>
    <n v="0"/>
    <n v="-5699.9099999999971"/>
  </r>
  <r>
    <x v="1"/>
    <x v="1"/>
    <x v="0"/>
    <x v="5"/>
    <x v="4"/>
    <x v="1"/>
    <x v="0"/>
    <x v="0"/>
    <n v="2735"/>
    <n v="1624.41"/>
    <n v="8823899"/>
    <n v="4328657.74"/>
    <n v="0"/>
    <n v="0"/>
    <n v="0"/>
    <n v="0"/>
    <n v="8823899"/>
    <n v="4328657.74"/>
    <n v="0"/>
    <n v="0"/>
    <n v="0"/>
  </r>
  <r>
    <x v="1"/>
    <x v="1"/>
    <x v="0"/>
    <x v="5"/>
    <x v="4"/>
    <x v="1"/>
    <x v="1"/>
    <x v="0"/>
    <n v="0"/>
    <n v="0"/>
    <n v="0"/>
    <n v="0"/>
    <n v="26"/>
    <n v="402803.79000000004"/>
    <n v="0"/>
    <n v="0"/>
    <n v="0"/>
    <n v="0"/>
    <n v="0"/>
    <n v="26"/>
    <n v="402803.79000000004"/>
  </r>
  <r>
    <x v="1"/>
    <x v="1"/>
    <x v="0"/>
    <x v="5"/>
    <x v="4"/>
    <x v="1"/>
    <x v="2"/>
    <x v="0"/>
    <n v="0"/>
    <n v="0"/>
    <n v="0"/>
    <n v="0"/>
    <n v="3"/>
    <n v="19144.82"/>
    <n v="0"/>
    <n v="0"/>
    <n v="0"/>
    <n v="0"/>
    <n v="0"/>
    <n v="3"/>
    <n v="19144.82"/>
  </r>
  <r>
    <x v="1"/>
    <x v="1"/>
    <x v="0"/>
    <x v="5"/>
    <x v="4"/>
    <x v="1"/>
    <x v="3"/>
    <x v="0"/>
    <n v="0"/>
    <n v="0"/>
    <n v="0"/>
    <n v="0"/>
    <n v="9"/>
    <n v="69570.81"/>
    <n v="0"/>
    <n v="0"/>
    <n v="0"/>
    <n v="0"/>
    <n v="0"/>
    <n v="9"/>
    <n v="69570.81"/>
  </r>
  <r>
    <x v="1"/>
    <x v="1"/>
    <x v="0"/>
    <x v="5"/>
    <x v="4"/>
    <x v="3"/>
    <x v="0"/>
    <x v="0"/>
    <n v="13"/>
    <n v="22.48"/>
    <n v="33635.480000000003"/>
    <n v="49367.62"/>
    <n v="0"/>
    <n v="0"/>
    <n v="0"/>
    <n v="0"/>
    <n v="33635.480000000003"/>
    <n v="49367.62"/>
    <n v="0"/>
    <n v="0"/>
    <n v="0"/>
  </r>
  <r>
    <x v="1"/>
    <x v="1"/>
    <x v="0"/>
    <x v="5"/>
    <x v="4"/>
    <x v="3"/>
    <x v="1"/>
    <x v="0"/>
    <n v="0"/>
    <n v="0"/>
    <n v="0"/>
    <n v="0"/>
    <n v="1"/>
    <n v="6673"/>
    <n v="0"/>
    <n v="0"/>
    <n v="0"/>
    <n v="0"/>
    <n v="0"/>
    <n v="1"/>
    <n v="6673"/>
  </r>
  <r>
    <x v="1"/>
    <x v="1"/>
    <x v="0"/>
    <x v="6"/>
    <x v="0"/>
    <x v="0"/>
    <x v="0"/>
    <x v="0"/>
    <n v="17062"/>
    <n v="25676.499999999993"/>
    <n v="80790570.429999992"/>
    <n v="120369900.21000001"/>
    <n v="0"/>
    <n v="717.21"/>
    <n v="0"/>
    <n v="0"/>
    <n v="80790570.429999992"/>
    <n v="120369900.21000001"/>
    <n v="0"/>
    <n v="0"/>
    <n v="717.21"/>
  </r>
  <r>
    <x v="1"/>
    <x v="1"/>
    <x v="0"/>
    <x v="6"/>
    <x v="0"/>
    <x v="0"/>
    <x v="1"/>
    <x v="0"/>
    <n v="0"/>
    <n v="0"/>
    <n v="0"/>
    <n v="0"/>
    <n v="5485"/>
    <n v="86880694.710000023"/>
    <n v="0"/>
    <n v="0"/>
    <n v="0"/>
    <n v="0"/>
    <n v="0"/>
    <n v="5485"/>
    <n v="86880694.710000023"/>
  </r>
  <r>
    <x v="1"/>
    <x v="1"/>
    <x v="0"/>
    <x v="6"/>
    <x v="0"/>
    <x v="0"/>
    <x v="1"/>
    <x v="1"/>
    <n v="0"/>
    <n v="0"/>
    <n v="0"/>
    <n v="0"/>
    <n v="1305"/>
    <n v="-15169760.289999999"/>
    <n v="0"/>
    <n v="0"/>
    <n v="0"/>
    <n v="0"/>
    <n v="0"/>
    <n v="1305"/>
    <n v="-15169760.289999999"/>
  </r>
  <r>
    <x v="1"/>
    <x v="1"/>
    <x v="0"/>
    <x v="6"/>
    <x v="0"/>
    <x v="0"/>
    <x v="2"/>
    <x v="0"/>
    <n v="0"/>
    <n v="0"/>
    <n v="0"/>
    <n v="0"/>
    <n v="324"/>
    <n v="30548233.059999991"/>
    <n v="0"/>
    <n v="0"/>
    <n v="0"/>
    <n v="0"/>
    <n v="0"/>
    <n v="324"/>
    <n v="30548233.059999991"/>
  </r>
  <r>
    <x v="1"/>
    <x v="1"/>
    <x v="0"/>
    <x v="6"/>
    <x v="0"/>
    <x v="0"/>
    <x v="2"/>
    <x v="1"/>
    <n v="0"/>
    <n v="0"/>
    <n v="0"/>
    <n v="0"/>
    <n v="3"/>
    <n v="283313.05"/>
    <n v="0"/>
    <n v="0"/>
    <n v="0"/>
    <n v="0"/>
    <n v="0"/>
    <n v="3"/>
    <n v="283313.05"/>
  </r>
  <r>
    <x v="1"/>
    <x v="1"/>
    <x v="0"/>
    <x v="6"/>
    <x v="0"/>
    <x v="0"/>
    <x v="3"/>
    <x v="0"/>
    <n v="0"/>
    <n v="0"/>
    <n v="0"/>
    <n v="0"/>
    <n v="957"/>
    <n v="2741344.2399999998"/>
    <n v="0"/>
    <n v="0"/>
    <n v="0"/>
    <n v="0"/>
    <n v="0"/>
    <n v="957"/>
    <n v="2741344.2399999998"/>
  </r>
  <r>
    <x v="1"/>
    <x v="1"/>
    <x v="0"/>
    <x v="6"/>
    <x v="0"/>
    <x v="1"/>
    <x v="0"/>
    <x v="0"/>
    <n v="1243875"/>
    <n v="1191439.2999999998"/>
    <n v="3654481496.8999996"/>
    <n v="3679621135.2000003"/>
    <n v="0"/>
    <n v="-908946.37"/>
    <n v="0"/>
    <n v="0"/>
    <n v="3654481496.8999996"/>
    <n v="3679621135.2000003"/>
    <n v="0"/>
    <n v="0"/>
    <n v="-908946.37"/>
  </r>
  <r>
    <x v="1"/>
    <x v="1"/>
    <x v="0"/>
    <x v="6"/>
    <x v="0"/>
    <x v="1"/>
    <x v="1"/>
    <x v="0"/>
    <n v="0"/>
    <n v="0"/>
    <n v="0"/>
    <n v="0"/>
    <n v="107533"/>
    <n v="1507233069.02"/>
    <n v="0"/>
    <n v="0"/>
    <n v="0"/>
    <n v="0"/>
    <n v="0"/>
    <n v="107533"/>
    <n v="1507233069.02"/>
  </r>
  <r>
    <x v="1"/>
    <x v="1"/>
    <x v="0"/>
    <x v="6"/>
    <x v="0"/>
    <x v="1"/>
    <x v="1"/>
    <x v="1"/>
    <n v="0"/>
    <n v="0"/>
    <n v="0"/>
    <n v="0"/>
    <n v="49117"/>
    <n v="-359760899.91000009"/>
    <n v="0"/>
    <n v="0"/>
    <n v="0"/>
    <n v="0"/>
    <n v="0"/>
    <n v="49117"/>
    <n v="-359760899.91000009"/>
  </r>
  <r>
    <x v="1"/>
    <x v="1"/>
    <x v="0"/>
    <x v="6"/>
    <x v="0"/>
    <x v="1"/>
    <x v="2"/>
    <x v="0"/>
    <n v="0"/>
    <n v="0"/>
    <n v="0"/>
    <n v="0"/>
    <n v="7129"/>
    <n v="478557659.95000023"/>
    <n v="0"/>
    <n v="0"/>
    <n v="0"/>
    <n v="0"/>
    <n v="0"/>
    <n v="7129"/>
    <n v="478557659.95000023"/>
  </r>
  <r>
    <x v="1"/>
    <x v="1"/>
    <x v="0"/>
    <x v="6"/>
    <x v="0"/>
    <x v="1"/>
    <x v="2"/>
    <x v="1"/>
    <n v="0"/>
    <n v="0"/>
    <n v="0"/>
    <n v="0"/>
    <n v="319"/>
    <n v="19349496.209999997"/>
    <n v="0"/>
    <n v="0"/>
    <n v="0"/>
    <n v="0"/>
    <n v="0"/>
    <n v="319"/>
    <n v="19349496.209999997"/>
  </r>
  <r>
    <x v="1"/>
    <x v="1"/>
    <x v="0"/>
    <x v="6"/>
    <x v="0"/>
    <x v="1"/>
    <x v="3"/>
    <x v="0"/>
    <n v="0"/>
    <n v="0"/>
    <n v="0"/>
    <n v="0"/>
    <n v="33877"/>
    <n v="111911658.08"/>
    <n v="0"/>
    <n v="0"/>
    <n v="0"/>
    <n v="0"/>
    <n v="0"/>
    <n v="33877"/>
    <n v="111911658.08"/>
  </r>
  <r>
    <x v="1"/>
    <x v="1"/>
    <x v="0"/>
    <x v="6"/>
    <x v="0"/>
    <x v="2"/>
    <x v="0"/>
    <x v="0"/>
    <n v="679"/>
    <n v="1121.49"/>
    <n v="98303.25"/>
    <n v="4867011.68"/>
    <n v="0"/>
    <n v="0"/>
    <n v="0"/>
    <n v="0"/>
    <n v="98303.25"/>
    <n v="4867011.68"/>
    <n v="0"/>
    <n v="0"/>
    <n v="0"/>
  </r>
  <r>
    <x v="1"/>
    <x v="1"/>
    <x v="0"/>
    <x v="6"/>
    <x v="0"/>
    <x v="2"/>
    <x v="1"/>
    <x v="0"/>
    <n v="0"/>
    <n v="0"/>
    <n v="0"/>
    <n v="0"/>
    <n v="74"/>
    <n v="1703621.1"/>
    <n v="0"/>
    <n v="0"/>
    <n v="0"/>
    <n v="0"/>
    <n v="0"/>
    <n v="74"/>
    <n v="1703621.1"/>
  </r>
  <r>
    <x v="1"/>
    <x v="1"/>
    <x v="0"/>
    <x v="6"/>
    <x v="0"/>
    <x v="2"/>
    <x v="1"/>
    <x v="1"/>
    <n v="0"/>
    <n v="0"/>
    <n v="0"/>
    <n v="0"/>
    <n v="54"/>
    <n v="-326124.76"/>
    <n v="0"/>
    <n v="0"/>
    <n v="0"/>
    <n v="0"/>
    <n v="0"/>
    <n v="54"/>
    <n v="-326124.76"/>
  </r>
  <r>
    <x v="1"/>
    <x v="1"/>
    <x v="0"/>
    <x v="6"/>
    <x v="0"/>
    <x v="2"/>
    <x v="2"/>
    <x v="0"/>
    <n v="0"/>
    <n v="0"/>
    <n v="0"/>
    <n v="0"/>
    <n v="4"/>
    <n v="632893.69999999995"/>
    <n v="0"/>
    <n v="0"/>
    <n v="0"/>
    <n v="0"/>
    <n v="0"/>
    <n v="4"/>
    <n v="632893.69999999995"/>
  </r>
  <r>
    <x v="1"/>
    <x v="1"/>
    <x v="0"/>
    <x v="6"/>
    <x v="0"/>
    <x v="2"/>
    <x v="3"/>
    <x v="0"/>
    <n v="0"/>
    <n v="0"/>
    <n v="0"/>
    <n v="0"/>
    <n v="37"/>
    <n v="142657.72999999998"/>
    <n v="0"/>
    <n v="0"/>
    <n v="0"/>
    <n v="0"/>
    <n v="0"/>
    <n v="37"/>
    <n v="142657.72999999998"/>
  </r>
  <r>
    <x v="1"/>
    <x v="1"/>
    <x v="0"/>
    <x v="6"/>
    <x v="0"/>
    <x v="3"/>
    <x v="0"/>
    <x v="0"/>
    <n v="30989"/>
    <n v="28434.560000000001"/>
    <n v="198233028.63"/>
    <n v="107167452.63000001"/>
    <n v="0"/>
    <n v="0"/>
    <n v="0"/>
    <n v="0"/>
    <n v="198233028.63"/>
    <n v="107167452.63000001"/>
    <n v="0"/>
    <n v="0"/>
    <n v="0"/>
  </r>
  <r>
    <x v="1"/>
    <x v="1"/>
    <x v="0"/>
    <x v="6"/>
    <x v="0"/>
    <x v="3"/>
    <x v="1"/>
    <x v="0"/>
    <n v="0"/>
    <n v="0"/>
    <n v="0"/>
    <n v="0"/>
    <n v="5420"/>
    <n v="46101034.349999994"/>
    <n v="0"/>
    <n v="0"/>
    <n v="0"/>
    <n v="0"/>
    <n v="0"/>
    <n v="5420"/>
    <n v="46101034.349999994"/>
  </r>
  <r>
    <x v="1"/>
    <x v="1"/>
    <x v="0"/>
    <x v="6"/>
    <x v="0"/>
    <x v="3"/>
    <x v="1"/>
    <x v="1"/>
    <n v="0"/>
    <n v="0"/>
    <n v="0"/>
    <n v="0"/>
    <n v="159"/>
    <n v="-2739169.8200000003"/>
    <n v="0"/>
    <n v="0"/>
    <n v="0"/>
    <n v="0"/>
    <n v="0"/>
    <n v="159"/>
    <n v="-2739169.8200000003"/>
  </r>
  <r>
    <x v="1"/>
    <x v="1"/>
    <x v="0"/>
    <x v="6"/>
    <x v="0"/>
    <x v="3"/>
    <x v="2"/>
    <x v="0"/>
    <n v="0"/>
    <n v="0"/>
    <n v="0"/>
    <n v="0"/>
    <n v="736"/>
    <n v="14787875.32"/>
    <n v="0"/>
    <n v="0"/>
    <n v="0"/>
    <n v="0"/>
    <n v="0"/>
    <n v="736"/>
    <n v="14787875.32"/>
  </r>
  <r>
    <x v="1"/>
    <x v="1"/>
    <x v="0"/>
    <x v="6"/>
    <x v="0"/>
    <x v="3"/>
    <x v="2"/>
    <x v="1"/>
    <n v="0"/>
    <n v="0"/>
    <n v="0"/>
    <n v="0"/>
    <n v="0"/>
    <n v="48214.42"/>
    <n v="0"/>
    <n v="0"/>
    <n v="0"/>
    <n v="0"/>
    <n v="0"/>
    <n v="0"/>
    <n v="48214.42"/>
  </r>
  <r>
    <x v="1"/>
    <x v="1"/>
    <x v="0"/>
    <x v="6"/>
    <x v="0"/>
    <x v="3"/>
    <x v="3"/>
    <x v="0"/>
    <n v="0"/>
    <n v="0"/>
    <n v="0"/>
    <n v="0"/>
    <n v="1482"/>
    <n v="3059477.19"/>
    <n v="0"/>
    <n v="0"/>
    <n v="0"/>
    <n v="0"/>
    <n v="0"/>
    <n v="1482"/>
    <n v="3059477.19"/>
  </r>
  <r>
    <x v="1"/>
    <x v="1"/>
    <x v="0"/>
    <x v="6"/>
    <x v="1"/>
    <x v="4"/>
    <x v="0"/>
    <x v="0"/>
    <n v="35234"/>
    <n v="34881.920000000006"/>
    <n v="144078528.51999998"/>
    <n v="123275567.00999999"/>
    <n v="0"/>
    <n v="0"/>
    <n v="0"/>
    <n v="0"/>
    <n v="144078528.51999998"/>
    <n v="123275567.00999999"/>
    <n v="0"/>
    <n v="0"/>
    <n v="0"/>
  </r>
  <r>
    <x v="1"/>
    <x v="1"/>
    <x v="0"/>
    <x v="6"/>
    <x v="1"/>
    <x v="4"/>
    <x v="1"/>
    <x v="0"/>
    <n v="0"/>
    <n v="0"/>
    <n v="0"/>
    <n v="0"/>
    <n v="1129"/>
    <n v="22704996.829999998"/>
    <n v="0"/>
    <n v="0"/>
    <n v="0"/>
    <n v="0"/>
    <n v="0"/>
    <n v="1129"/>
    <n v="22704996.829999998"/>
  </r>
  <r>
    <x v="1"/>
    <x v="1"/>
    <x v="0"/>
    <x v="6"/>
    <x v="1"/>
    <x v="4"/>
    <x v="1"/>
    <x v="1"/>
    <n v="0"/>
    <n v="0"/>
    <n v="0"/>
    <n v="0"/>
    <n v="768"/>
    <n v="-7015151.9100000001"/>
    <n v="0"/>
    <n v="0"/>
    <n v="0"/>
    <n v="0"/>
    <n v="0"/>
    <n v="768"/>
    <n v="-7015151.9100000001"/>
  </r>
  <r>
    <x v="1"/>
    <x v="1"/>
    <x v="0"/>
    <x v="6"/>
    <x v="1"/>
    <x v="4"/>
    <x v="2"/>
    <x v="0"/>
    <n v="0"/>
    <n v="0"/>
    <n v="0"/>
    <n v="0"/>
    <n v="67"/>
    <n v="3774575.36"/>
    <n v="0"/>
    <n v="0"/>
    <n v="0"/>
    <n v="0"/>
    <n v="0"/>
    <n v="67"/>
    <n v="3774575.36"/>
  </r>
  <r>
    <x v="1"/>
    <x v="1"/>
    <x v="0"/>
    <x v="6"/>
    <x v="1"/>
    <x v="4"/>
    <x v="2"/>
    <x v="1"/>
    <n v="0"/>
    <n v="0"/>
    <n v="0"/>
    <n v="0"/>
    <n v="5"/>
    <n v="-170962.92000000004"/>
    <n v="0"/>
    <n v="0"/>
    <n v="0"/>
    <n v="0"/>
    <n v="0"/>
    <n v="5"/>
    <n v="-170962.92000000004"/>
  </r>
  <r>
    <x v="1"/>
    <x v="1"/>
    <x v="0"/>
    <x v="6"/>
    <x v="1"/>
    <x v="4"/>
    <x v="3"/>
    <x v="0"/>
    <n v="0"/>
    <n v="0"/>
    <n v="0"/>
    <n v="0"/>
    <n v="894"/>
    <n v="2640665.9"/>
    <n v="0"/>
    <n v="0"/>
    <n v="0"/>
    <n v="0"/>
    <n v="0"/>
    <n v="894"/>
    <n v="2640665.9"/>
  </r>
  <r>
    <x v="1"/>
    <x v="1"/>
    <x v="0"/>
    <x v="6"/>
    <x v="1"/>
    <x v="0"/>
    <x v="0"/>
    <x v="0"/>
    <n v="1773"/>
    <n v="1991.97"/>
    <n v="7241992.6299999999"/>
    <n v="7231584.0300000003"/>
    <n v="0"/>
    <n v="0"/>
    <n v="0"/>
    <n v="0"/>
    <n v="7241992.6299999999"/>
    <n v="7231584.0300000003"/>
    <n v="0"/>
    <n v="0"/>
    <n v="0"/>
  </r>
  <r>
    <x v="1"/>
    <x v="1"/>
    <x v="0"/>
    <x v="6"/>
    <x v="1"/>
    <x v="0"/>
    <x v="1"/>
    <x v="0"/>
    <n v="0"/>
    <n v="0"/>
    <n v="0"/>
    <n v="0"/>
    <n v="74"/>
    <n v="1177584.28"/>
    <n v="0"/>
    <n v="0"/>
    <n v="0"/>
    <n v="0"/>
    <n v="0"/>
    <n v="74"/>
    <n v="1177584.28"/>
  </r>
  <r>
    <x v="1"/>
    <x v="1"/>
    <x v="0"/>
    <x v="6"/>
    <x v="1"/>
    <x v="0"/>
    <x v="1"/>
    <x v="1"/>
    <n v="0"/>
    <n v="0"/>
    <n v="0"/>
    <n v="0"/>
    <n v="70"/>
    <n v="-547691.97"/>
    <n v="0"/>
    <n v="0"/>
    <n v="0"/>
    <n v="0"/>
    <n v="0"/>
    <n v="70"/>
    <n v="-547691.97"/>
  </r>
  <r>
    <x v="1"/>
    <x v="1"/>
    <x v="0"/>
    <x v="6"/>
    <x v="1"/>
    <x v="0"/>
    <x v="2"/>
    <x v="0"/>
    <n v="0"/>
    <n v="0"/>
    <n v="0"/>
    <n v="0"/>
    <n v="14"/>
    <n v="680086.12"/>
    <n v="0"/>
    <n v="0"/>
    <n v="0"/>
    <n v="0"/>
    <n v="0"/>
    <n v="14"/>
    <n v="680086.12"/>
  </r>
  <r>
    <x v="1"/>
    <x v="1"/>
    <x v="0"/>
    <x v="6"/>
    <x v="1"/>
    <x v="0"/>
    <x v="3"/>
    <x v="0"/>
    <n v="0"/>
    <n v="0"/>
    <n v="0"/>
    <n v="0"/>
    <n v="70"/>
    <n v="203876.84999999998"/>
    <n v="0"/>
    <n v="0"/>
    <n v="0"/>
    <n v="0"/>
    <n v="0"/>
    <n v="70"/>
    <n v="203876.84999999998"/>
  </r>
  <r>
    <x v="1"/>
    <x v="1"/>
    <x v="0"/>
    <x v="6"/>
    <x v="1"/>
    <x v="1"/>
    <x v="0"/>
    <x v="0"/>
    <n v="42924"/>
    <n v="42200.029999999992"/>
    <n v="142853209.27999997"/>
    <n v="147663748.05000001"/>
    <n v="0"/>
    <n v="24679.15"/>
    <n v="0"/>
    <n v="0"/>
    <n v="142853209.27999997"/>
    <n v="147663748.05000001"/>
    <n v="0"/>
    <n v="0"/>
    <n v="24679.15"/>
  </r>
  <r>
    <x v="1"/>
    <x v="1"/>
    <x v="0"/>
    <x v="6"/>
    <x v="1"/>
    <x v="1"/>
    <x v="1"/>
    <x v="0"/>
    <n v="0"/>
    <n v="0"/>
    <n v="0"/>
    <n v="0"/>
    <n v="2705"/>
    <n v="36525304.159999989"/>
    <n v="0"/>
    <n v="0"/>
    <n v="0"/>
    <n v="0"/>
    <n v="0"/>
    <n v="2705"/>
    <n v="36525304.159999989"/>
  </r>
  <r>
    <x v="1"/>
    <x v="1"/>
    <x v="0"/>
    <x v="6"/>
    <x v="1"/>
    <x v="1"/>
    <x v="1"/>
    <x v="1"/>
    <n v="0"/>
    <n v="0"/>
    <n v="0"/>
    <n v="0"/>
    <n v="1174"/>
    <n v="-9091830.8300000001"/>
    <n v="0"/>
    <n v="0"/>
    <n v="0"/>
    <n v="0"/>
    <n v="0"/>
    <n v="1174"/>
    <n v="-9091830.8300000001"/>
  </r>
  <r>
    <x v="1"/>
    <x v="1"/>
    <x v="0"/>
    <x v="6"/>
    <x v="1"/>
    <x v="1"/>
    <x v="2"/>
    <x v="0"/>
    <n v="0"/>
    <n v="0"/>
    <n v="0"/>
    <n v="0"/>
    <n v="197"/>
    <n v="8334720.6500000013"/>
    <n v="0"/>
    <n v="0"/>
    <n v="0"/>
    <n v="0"/>
    <n v="0"/>
    <n v="197"/>
    <n v="8334720.6500000013"/>
  </r>
  <r>
    <x v="1"/>
    <x v="1"/>
    <x v="0"/>
    <x v="6"/>
    <x v="1"/>
    <x v="1"/>
    <x v="2"/>
    <x v="1"/>
    <n v="0"/>
    <n v="0"/>
    <n v="0"/>
    <n v="0"/>
    <n v="5"/>
    <n v="215598.27000000002"/>
    <n v="0"/>
    <n v="0"/>
    <n v="0"/>
    <n v="0"/>
    <n v="0"/>
    <n v="5"/>
    <n v="215598.27000000002"/>
  </r>
  <r>
    <x v="1"/>
    <x v="1"/>
    <x v="0"/>
    <x v="6"/>
    <x v="1"/>
    <x v="1"/>
    <x v="3"/>
    <x v="0"/>
    <n v="0"/>
    <n v="0"/>
    <n v="0"/>
    <n v="0"/>
    <n v="1660"/>
    <n v="4300361.93"/>
    <n v="0"/>
    <n v="0"/>
    <n v="0"/>
    <n v="0"/>
    <n v="0"/>
    <n v="1660"/>
    <n v="4300361.93"/>
  </r>
  <r>
    <x v="1"/>
    <x v="1"/>
    <x v="0"/>
    <x v="6"/>
    <x v="1"/>
    <x v="2"/>
    <x v="0"/>
    <x v="0"/>
    <n v="347"/>
    <n v="349.51"/>
    <n v="730092.2"/>
    <n v="792963.55"/>
    <n v="0"/>
    <n v="0"/>
    <n v="0"/>
    <n v="0"/>
    <n v="730092.2"/>
    <n v="792963.55"/>
    <n v="0"/>
    <n v="0"/>
    <n v="0"/>
  </r>
  <r>
    <x v="1"/>
    <x v="1"/>
    <x v="0"/>
    <x v="6"/>
    <x v="1"/>
    <x v="2"/>
    <x v="1"/>
    <x v="0"/>
    <n v="0"/>
    <n v="0"/>
    <n v="0"/>
    <n v="0"/>
    <n v="17"/>
    <n v="173992.60000000003"/>
    <n v="0"/>
    <n v="0"/>
    <n v="0"/>
    <n v="0"/>
    <n v="0"/>
    <n v="17"/>
    <n v="173992.60000000003"/>
  </r>
  <r>
    <x v="1"/>
    <x v="1"/>
    <x v="0"/>
    <x v="6"/>
    <x v="1"/>
    <x v="2"/>
    <x v="1"/>
    <x v="1"/>
    <n v="0"/>
    <n v="0"/>
    <n v="0"/>
    <n v="0"/>
    <n v="2"/>
    <n v="-35971"/>
    <n v="0"/>
    <n v="0"/>
    <n v="0"/>
    <n v="0"/>
    <n v="0"/>
    <n v="2"/>
    <n v="-35971"/>
  </r>
  <r>
    <x v="1"/>
    <x v="1"/>
    <x v="0"/>
    <x v="6"/>
    <x v="1"/>
    <x v="2"/>
    <x v="2"/>
    <x v="0"/>
    <n v="0"/>
    <n v="0"/>
    <n v="0"/>
    <n v="0"/>
    <n v="2"/>
    <n v="90263.15"/>
    <n v="0"/>
    <n v="0"/>
    <n v="0"/>
    <n v="0"/>
    <n v="0"/>
    <n v="2"/>
    <n v="90263.15"/>
  </r>
  <r>
    <x v="1"/>
    <x v="1"/>
    <x v="0"/>
    <x v="6"/>
    <x v="1"/>
    <x v="2"/>
    <x v="3"/>
    <x v="0"/>
    <n v="0"/>
    <n v="0"/>
    <n v="0"/>
    <n v="0"/>
    <n v="12"/>
    <n v="19797.830000000002"/>
    <n v="0"/>
    <n v="0"/>
    <n v="0"/>
    <n v="0"/>
    <n v="0"/>
    <n v="12"/>
    <n v="19797.830000000002"/>
  </r>
  <r>
    <x v="1"/>
    <x v="1"/>
    <x v="0"/>
    <x v="6"/>
    <x v="1"/>
    <x v="3"/>
    <x v="0"/>
    <x v="0"/>
    <n v="165"/>
    <n v="115.09"/>
    <n v="866682.2"/>
    <n v="912894.70000000019"/>
    <n v="0"/>
    <n v="0"/>
    <n v="0"/>
    <n v="0"/>
    <n v="866682.2"/>
    <n v="912894.70000000019"/>
    <n v="0"/>
    <n v="0"/>
    <n v="0"/>
  </r>
  <r>
    <x v="1"/>
    <x v="1"/>
    <x v="0"/>
    <x v="6"/>
    <x v="1"/>
    <x v="3"/>
    <x v="1"/>
    <x v="0"/>
    <n v="0"/>
    <n v="0"/>
    <n v="0"/>
    <n v="0"/>
    <n v="9"/>
    <n v="13271.35"/>
    <n v="0"/>
    <n v="0"/>
    <n v="0"/>
    <n v="0"/>
    <n v="0"/>
    <n v="9"/>
    <n v="13271.35"/>
  </r>
  <r>
    <x v="1"/>
    <x v="1"/>
    <x v="0"/>
    <x v="6"/>
    <x v="1"/>
    <x v="3"/>
    <x v="1"/>
    <x v="1"/>
    <n v="0"/>
    <n v="0"/>
    <n v="0"/>
    <n v="0"/>
    <n v="1"/>
    <n v="-5682"/>
    <n v="0"/>
    <n v="0"/>
    <n v="0"/>
    <n v="0"/>
    <n v="0"/>
    <n v="1"/>
    <n v="-5682"/>
  </r>
  <r>
    <x v="1"/>
    <x v="1"/>
    <x v="0"/>
    <x v="6"/>
    <x v="1"/>
    <x v="3"/>
    <x v="2"/>
    <x v="0"/>
    <n v="0"/>
    <n v="0"/>
    <n v="0"/>
    <n v="0"/>
    <n v="22"/>
    <n v="3084.82"/>
    <n v="0"/>
    <n v="0"/>
    <n v="0"/>
    <n v="0"/>
    <n v="0"/>
    <n v="22"/>
    <n v="3084.82"/>
  </r>
  <r>
    <x v="1"/>
    <x v="1"/>
    <x v="0"/>
    <x v="6"/>
    <x v="1"/>
    <x v="3"/>
    <x v="3"/>
    <x v="0"/>
    <n v="0"/>
    <n v="0"/>
    <n v="0"/>
    <n v="0"/>
    <n v="15"/>
    <n v="101626.66"/>
    <n v="0"/>
    <n v="0"/>
    <n v="0"/>
    <n v="0"/>
    <n v="0"/>
    <n v="15"/>
    <n v="101626.66"/>
  </r>
  <r>
    <x v="1"/>
    <x v="1"/>
    <x v="0"/>
    <x v="6"/>
    <x v="2"/>
    <x v="4"/>
    <x v="0"/>
    <x v="0"/>
    <n v="19272"/>
    <n v="17098.18"/>
    <n v="248802460.65000004"/>
    <n v="155551668.00999999"/>
    <n v="0"/>
    <n v="4541.51"/>
    <n v="0"/>
    <n v="0"/>
    <n v="248802460.65000004"/>
    <n v="155551668.00999999"/>
    <n v="0"/>
    <n v="0"/>
    <n v="4541.51"/>
  </r>
  <r>
    <x v="1"/>
    <x v="1"/>
    <x v="0"/>
    <x v="6"/>
    <x v="2"/>
    <x v="4"/>
    <x v="1"/>
    <x v="0"/>
    <n v="0"/>
    <n v="0"/>
    <n v="0"/>
    <n v="0"/>
    <n v="354"/>
    <n v="7786736.8300000019"/>
    <n v="0"/>
    <n v="0"/>
    <n v="0"/>
    <n v="0"/>
    <n v="0"/>
    <n v="354"/>
    <n v="7786736.8300000019"/>
  </r>
  <r>
    <x v="1"/>
    <x v="1"/>
    <x v="0"/>
    <x v="6"/>
    <x v="2"/>
    <x v="4"/>
    <x v="1"/>
    <x v="1"/>
    <n v="0"/>
    <n v="0"/>
    <n v="0"/>
    <n v="0"/>
    <n v="57"/>
    <n v="-685886.72"/>
    <n v="0"/>
    <n v="0"/>
    <n v="0"/>
    <n v="0"/>
    <n v="0"/>
    <n v="57"/>
    <n v="-685886.72"/>
  </r>
  <r>
    <x v="1"/>
    <x v="1"/>
    <x v="0"/>
    <x v="6"/>
    <x v="2"/>
    <x v="4"/>
    <x v="2"/>
    <x v="0"/>
    <n v="0"/>
    <n v="0"/>
    <n v="0"/>
    <n v="0"/>
    <n v="58"/>
    <n v="2966809.35"/>
    <n v="0"/>
    <n v="0"/>
    <n v="0"/>
    <n v="0"/>
    <n v="0"/>
    <n v="58"/>
    <n v="2966809.35"/>
  </r>
  <r>
    <x v="1"/>
    <x v="1"/>
    <x v="0"/>
    <x v="6"/>
    <x v="2"/>
    <x v="4"/>
    <x v="3"/>
    <x v="0"/>
    <n v="0"/>
    <n v="0"/>
    <n v="0"/>
    <n v="0"/>
    <n v="236"/>
    <n v="731337.8899999999"/>
    <n v="0"/>
    <n v="0"/>
    <n v="0"/>
    <n v="0"/>
    <n v="0"/>
    <n v="236"/>
    <n v="731337.8899999999"/>
  </r>
  <r>
    <x v="1"/>
    <x v="1"/>
    <x v="0"/>
    <x v="6"/>
    <x v="2"/>
    <x v="0"/>
    <x v="0"/>
    <x v="0"/>
    <n v="3736"/>
    <n v="3832.2000000000007"/>
    <n v="12941694.529999997"/>
    <n v="9884726.7800000012"/>
    <n v="0"/>
    <n v="0"/>
    <n v="0"/>
    <n v="0"/>
    <n v="12941694.529999997"/>
    <n v="9884726.7800000012"/>
    <n v="0"/>
    <n v="0"/>
    <n v="0"/>
  </r>
  <r>
    <x v="1"/>
    <x v="1"/>
    <x v="0"/>
    <x v="6"/>
    <x v="2"/>
    <x v="0"/>
    <x v="1"/>
    <x v="0"/>
    <n v="0"/>
    <n v="0"/>
    <n v="0"/>
    <n v="0"/>
    <n v="21"/>
    <n v="473010.91"/>
    <n v="0"/>
    <n v="0"/>
    <n v="0"/>
    <n v="0"/>
    <n v="0"/>
    <n v="21"/>
    <n v="473010.91"/>
  </r>
  <r>
    <x v="1"/>
    <x v="1"/>
    <x v="0"/>
    <x v="6"/>
    <x v="2"/>
    <x v="0"/>
    <x v="1"/>
    <x v="1"/>
    <n v="0"/>
    <n v="0"/>
    <n v="0"/>
    <n v="0"/>
    <n v="10"/>
    <n v="-70506.86"/>
    <n v="0"/>
    <n v="0"/>
    <n v="0"/>
    <n v="0"/>
    <n v="0"/>
    <n v="10"/>
    <n v="-70506.86"/>
  </r>
  <r>
    <x v="1"/>
    <x v="1"/>
    <x v="0"/>
    <x v="6"/>
    <x v="2"/>
    <x v="0"/>
    <x v="2"/>
    <x v="0"/>
    <n v="0"/>
    <n v="0"/>
    <n v="0"/>
    <n v="0"/>
    <n v="1"/>
    <n v="46070.29"/>
    <n v="0"/>
    <n v="0"/>
    <n v="0"/>
    <n v="0"/>
    <n v="0"/>
    <n v="1"/>
    <n v="46070.29"/>
  </r>
  <r>
    <x v="1"/>
    <x v="1"/>
    <x v="0"/>
    <x v="6"/>
    <x v="2"/>
    <x v="0"/>
    <x v="3"/>
    <x v="0"/>
    <n v="0"/>
    <n v="0"/>
    <n v="0"/>
    <n v="0"/>
    <n v="267"/>
    <n v="2530818.5"/>
    <n v="0"/>
    <n v="0"/>
    <n v="0"/>
    <n v="0"/>
    <n v="0"/>
    <n v="267"/>
    <n v="2530818.5"/>
  </r>
  <r>
    <x v="1"/>
    <x v="1"/>
    <x v="0"/>
    <x v="6"/>
    <x v="2"/>
    <x v="1"/>
    <x v="0"/>
    <x v="0"/>
    <n v="1272"/>
    <n v="1282.6499999999999"/>
    <n v="6969894.5300000021"/>
    <n v="7092235.4899999993"/>
    <n v="0"/>
    <n v="9084.0499999999993"/>
    <n v="0"/>
    <n v="0"/>
    <n v="6969894.5300000021"/>
    <n v="7092235.4899999993"/>
    <n v="0"/>
    <n v="0"/>
    <n v="9084.0499999999993"/>
  </r>
  <r>
    <x v="1"/>
    <x v="1"/>
    <x v="0"/>
    <x v="6"/>
    <x v="2"/>
    <x v="1"/>
    <x v="1"/>
    <x v="0"/>
    <n v="0"/>
    <n v="0"/>
    <n v="0"/>
    <n v="0"/>
    <n v="51"/>
    <n v="2256161.4000000004"/>
    <n v="0"/>
    <n v="0"/>
    <n v="0"/>
    <n v="0"/>
    <n v="0"/>
    <n v="51"/>
    <n v="2256161.4000000004"/>
  </r>
  <r>
    <x v="1"/>
    <x v="1"/>
    <x v="0"/>
    <x v="6"/>
    <x v="2"/>
    <x v="1"/>
    <x v="1"/>
    <x v="1"/>
    <n v="0"/>
    <n v="0"/>
    <n v="0"/>
    <n v="0"/>
    <n v="10"/>
    <n v="182834.07"/>
    <n v="0"/>
    <n v="0"/>
    <n v="0"/>
    <n v="0"/>
    <n v="0"/>
    <n v="10"/>
    <n v="182834.07"/>
  </r>
  <r>
    <x v="1"/>
    <x v="1"/>
    <x v="0"/>
    <x v="6"/>
    <x v="2"/>
    <x v="1"/>
    <x v="2"/>
    <x v="0"/>
    <n v="0"/>
    <n v="0"/>
    <n v="0"/>
    <n v="0"/>
    <n v="3"/>
    <n v="45413.74"/>
    <n v="0"/>
    <n v="0"/>
    <n v="0"/>
    <n v="0"/>
    <n v="0"/>
    <n v="3"/>
    <n v="45413.74"/>
  </r>
  <r>
    <x v="1"/>
    <x v="1"/>
    <x v="0"/>
    <x v="6"/>
    <x v="2"/>
    <x v="1"/>
    <x v="2"/>
    <x v="1"/>
    <n v="0"/>
    <n v="0"/>
    <n v="0"/>
    <n v="0"/>
    <n v="0"/>
    <n v="-1007.66"/>
    <n v="0"/>
    <n v="0"/>
    <n v="0"/>
    <n v="0"/>
    <n v="0"/>
    <n v="0"/>
    <n v="-1007.66"/>
  </r>
  <r>
    <x v="1"/>
    <x v="1"/>
    <x v="0"/>
    <x v="6"/>
    <x v="2"/>
    <x v="1"/>
    <x v="3"/>
    <x v="0"/>
    <n v="0"/>
    <n v="0"/>
    <n v="0"/>
    <n v="0"/>
    <n v="47"/>
    <n v="92878.040000000008"/>
    <n v="0"/>
    <n v="0"/>
    <n v="0"/>
    <n v="0"/>
    <n v="0"/>
    <n v="47"/>
    <n v="92878.040000000008"/>
  </r>
  <r>
    <x v="1"/>
    <x v="1"/>
    <x v="0"/>
    <x v="6"/>
    <x v="2"/>
    <x v="2"/>
    <x v="0"/>
    <x v="0"/>
    <n v="58"/>
    <n v="39.200000000000003"/>
    <n v="258518.3"/>
    <n v="140516.20000000001"/>
    <n v="0"/>
    <n v="0"/>
    <n v="0"/>
    <n v="0"/>
    <n v="258518.3"/>
    <n v="140516.20000000001"/>
    <n v="0"/>
    <n v="0"/>
    <n v="0"/>
  </r>
  <r>
    <x v="1"/>
    <x v="1"/>
    <x v="0"/>
    <x v="6"/>
    <x v="2"/>
    <x v="2"/>
    <x v="1"/>
    <x v="0"/>
    <n v="0"/>
    <n v="0"/>
    <n v="0"/>
    <n v="0"/>
    <n v="0"/>
    <n v="-15000"/>
    <n v="0"/>
    <n v="0"/>
    <n v="0"/>
    <n v="0"/>
    <n v="0"/>
    <n v="0"/>
    <n v="-15000"/>
  </r>
  <r>
    <x v="1"/>
    <x v="1"/>
    <x v="0"/>
    <x v="6"/>
    <x v="2"/>
    <x v="2"/>
    <x v="1"/>
    <x v="1"/>
    <n v="0"/>
    <n v="0"/>
    <n v="0"/>
    <n v="0"/>
    <n v="2"/>
    <n v="-21925.42"/>
    <n v="0"/>
    <n v="0"/>
    <n v="0"/>
    <n v="0"/>
    <n v="0"/>
    <n v="2"/>
    <n v="-21925.42"/>
  </r>
  <r>
    <x v="1"/>
    <x v="1"/>
    <x v="0"/>
    <x v="6"/>
    <x v="2"/>
    <x v="3"/>
    <x v="0"/>
    <x v="0"/>
    <n v="682"/>
    <n v="416.02000000000004"/>
    <n v="10404172.74"/>
    <n v="11189728.41"/>
    <n v="0"/>
    <n v="0"/>
    <n v="0"/>
    <n v="0"/>
    <n v="10404172.74"/>
    <n v="11189728.41"/>
    <n v="0"/>
    <n v="0"/>
    <n v="0"/>
  </r>
  <r>
    <x v="1"/>
    <x v="1"/>
    <x v="0"/>
    <x v="6"/>
    <x v="2"/>
    <x v="3"/>
    <x v="1"/>
    <x v="0"/>
    <n v="0"/>
    <n v="0"/>
    <n v="0"/>
    <n v="0"/>
    <n v="55"/>
    <n v="661625.34000000008"/>
    <n v="0"/>
    <n v="0"/>
    <n v="0"/>
    <n v="0"/>
    <n v="0"/>
    <n v="55"/>
    <n v="661625.34000000008"/>
  </r>
  <r>
    <x v="1"/>
    <x v="1"/>
    <x v="0"/>
    <x v="6"/>
    <x v="2"/>
    <x v="3"/>
    <x v="1"/>
    <x v="1"/>
    <n v="0"/>
    <n v="0"/>
    <n v="0"/>
    <n v="0"/>
    <n v="2"/>
    <n v="-22700.04"/>
    <n v="0"/>
    <n v="0"/>
    <n v="0"/>
    <n v="0"/>
    <n v="0"/>
    <n v="2"/>
    <n v="-22700.04"/>
  </r>
  <r>
    <x v="1"/>
    <x v="1"/>
    <x v="0"/>
    <x v="6"/>
    <x v="2"/>
    <x v="3"/>
    <x v="2"/>
    <x v="0"/>
    <n v="0"/>
    <n v="0"/>
    <n v="0"/>
    <n v="0"/>
    <n v="125"/>
    <n v="139176.5"/>
    <n v="0"/>
    <n v="0"/>
    <n v="0"/>
    <n v="0"/>
    <n v="0"/>
    <n v="125"/>
    <n v="139176.5"/>
  </r>
  <r>
    <x v="1"/>
    <x v="1"/>
    <x v="0"/>
    <x v="6"/>
    <x v="2"/>
    <x v="3"/>
    <x v="3"/>
    <x v="0"/>
    <n v="0"/>
    <n v="0"/>
    <n v="0"/>
    <n v="0"/>
    <n v="135"/>
    <n v="1181891.18"/>
    <n v="0"/>
    <n v="0"/>
    <n v="0"/>
    <n v="0"/>
    <n v="0"/>
    <n v="135"/>
    <n v="1181891.18"/>
  </r>
  <r>
    <x v="1"/>
    <x v="1"/>
    <x v="0"/>
    <x v="6"/>
    <x v="3"/>
    <x v="0"/>
    <x v="0"/>
    <x v="0"/>
    <n v="77"/>
    <n v="71.78"/>
    <n v="193063.80000000005"/>
    <n v="355721.47"/>
    <n v="0"/>
    <n v="0"/>
    <n v="0"/>
    <n v="0"/>
    <n v="193063.80000000005"/>
    <n v="355721.47"/>
    <n v="0"/>
    <n v="0"/>
    <n v="0"/>
  </r>
  <r>
    <x v="1"/>
    <x v="1"/>
    <x v="0"/>
    <x v="6"/>
    <x v="3"/>
    <x v="0"/>
    <x v="1"/>
    <x v="0"/>
    <n v="0"/>
    <n v="0"/>
    <n v="0"/>
    <n v="0"/>
    <n v="7"/>
    <n v="140985.70000000001"/>
    <n v="0"/>
    <n v="0"/>
    <n v="0"/>
    <n v="0"/>
    <n v="0"/>
    <n v="7"/>
    <n v="140985.70000000001"/>
  </r>
  <r>
    <x v="1"/>
    <x v="1"/>
    <x v="0"/>
    <x v="6"/>
    <x v="3"/>
    <x v="0"/>
    <x v="1"/>
    <x v="1"/>
    <n v="0"/>
    <n v="0"/>
    <n v="0"/>
    <n v="0"/>
    <n v="3"/>
    <n v="-18817.010000000002"/>
    <n v="0"/>
    <n v="0"/>
    <n v="0"/>
    <n v="0"/>
    <n v="0"/>
    <n v="3"/>
    <n v="-18817.010000000002"/>
  </r>
  <r>
    <x v="1"/>
    <x v="1"/>
    <x v="0"/>
    <x v="6"/>
    <x v="3"/>
    <x v="0"/>
    <x v="2"/>
    <x v="0"/>
    <n v="0"/>
    <n v="0"/>
    <n v="0"/>
    <n v="0"/>
    <n v="1"/>
    <n v="11795.52"/>
    <n v="0"/>
    <n v="0"/>
    <n v="0"/>
    <n v="0"/>
    <n v="0"/>
    <n v="1"/>
    <n v="11795.52"/>
  </r>
  <r>
    <x v="1"/>
    <x v="1"/>
    <x v="0"/>
    <x v="6"/>
    <x v="3"/>
    <x v="1"/>
    <x v="0"/>
    <x v="0"/>
    <n v="23436"/>
    <n v="21032.929999999997"/>
    <n v="54127648.930000007"/>
    <n v="47459395.089999996"/>
    <n v="0"/>
    <n v="0"/>
    <n v="0"/>
    <n v="0"/>
    <n v="54127648.930000007"/>
    <n v="47459395.089999996"/>
    <n v="0"/>
    <n v="0"/>
    <n v="0"/>
  </r>
  <r>
    <x v="1"/>
    <x v="1"/>
    <x v="0"/>
    <x v="6"/>
    <x v="3"/>
    <x v="1"/>
    <x v="1"/>
    <x v="0"/>
    <n v="0"/>
    <n v="0"/>
    <n v="0"/>
    <n v="0"/>
    <n v="2049"/>
    <n v="35675954.830000006"/>
    <n v="0"/>
    <n v="0"/>
    <n v="0"/>
    <n v="0"/>
    <n v="0"/>
    <n v="2049"/>
    <n v="35675954.830000006"/>
  </r>
  <r>
    <x v="1"/>
    <x v="1"/>
    <x v="0"/>
    <x v="6"/>
    <x v="3"/>
    <x v="1"/>
    <x v="1"/>
    <x v="1"/>
    <n v="0"/>
    <n v="0"/>
    <n v="0"/>
    <n v="0"/>
    <n v="508"/>
    <n v="-1640210.0400000005"/>
    <n v="0"/>
    <n v="0"/>
    <n v="0"/>
    <n v="0"/>
    <n v="0"/>
    <n v="508"/>
    <n v="-1640210.0400000005"/>
  </r>
  <r>
    <x v="1"/>
    <x v="1"/>
    <x v="0"/>
    <x v="6"/>
    <x v="3"/>
    <x v="1"/>
    <x v="2"/>
    <x v="0"/>
    <n v="0"/>
    <n v="0"/>
    <n v="0"/>
    <n v="0"/>
    <n v="154"/>
    <n v="4739535.4099999992"/>
    <n v="0"/>
    <n v="0"/>
    <n v="0"/>
    <n v="0"/>
    <n v="0"/>
    <n v="154"/>
    <n v="4739535.4099999992"/>
  </r>
  <r>
    <x v="1"/>
    <x v="1"/>
    <x v="0"/>
    <x v="6"/>
    <x v="3"/>
    <x v="1"/>
    <x v="2"/>
    <x v="1"/>
    <n v="0"/>
    <n v="0"/>
    <n v="0"/>
    <n v="0"/>
    <n v="4"/>
    <n v="120226.5"/>
    <n v="0"/>
    <n v="0"/>
    <n v="0"/>
    <n v="0"/>
    <n v="0"/>
    <n v="4"/>
    <n v="120226.5"/>
  </r>
  <r>
    <x v="1"/>
    <x v="1"/>
    <x v="0"/>
    <x v="6"/>
    <x v="3"/>
    <x v="1"/>
    <x v="3"/>
    <x v="0"/>
    <n v="0"/>
    <n v="0"/>
    <n v="0"/>
    <n v="0"/>
    <n v="3"/>
    <n v="80731.19"/>
    <n v="0"/>
    <n v="0"/>
    <n v="0"/>
    <n v="0"/>
    <n v="0"/>
    <n v="3"/>
    <n v="80731.19"/>
  </r>
  <r>
    <x v="1"/>
    <x v="1"/>
    <x v="0"/>
    <x v="6"/>
    <x v="3"/>
    <x v="2"/>
    <x v="0"/>
    <x v="0"/>
    <n v="2492"/>
    <n v="2643.08"/>
    <n v="3373361.1"/>
    <n v="3332692.43"/>
    <n v="0"/>
    <n v="0"/>
    <n v="0"/>
    <n v="0"/>
    <n v="3373361.1"/>
    <n v="3332692.43"/>
    <n v="0"/>
    <n v="0"/>
    <n v="0"/>
  </r>
  <r>
    <x v="1"/>
    <x v="1"/>
    <x v="0"/>
    <x v="6"/>
    <x v="3"/>
    <x v="2"/>
    <x v="1"/>
    <x v="0"/>
    <n v="0"/>
    <n v="0"/>
    <n v="0"/>
    <n v="0"/>
    <n v="227"/>
    <n v="2256275.9"/>
    <n v="0"/>
    <n v="0"/>
    <n v="0"/>
    <n v="0"/>
    <n v="0"/>
    <n v="227"/>
    <n v="2256275.9"/>
  </r>
  <r>
    <x v="1"/>
    <x v="1"/>
    <x v="0"/>
    <x v="6"/>
    <x v="3"/>
    <x v="2"/>
    <x v="1"/>
    <x v="1"/>
    <n v="0"/>
    <n v="0"/>
    <n v="0"/>
    <n v="0"/>
    <n v="70"/>
    <n v="-571046.16999999993"/>
    <n v="0"/>
    <n v="0"/>
    <n v="0"/>
    <n v="0"/>
    <n v="0"/>
    <n v="70"/>
    <n v="-571046.16999999993"/>
  </r>
  <r>
    <x v="1"/>
    <x v="1"/>
    <x v="0"/>
    <x v="6"/>
    <x v="3"/>
    <x v="2"/>
    <x v="2"/>
    <x v="0"/>
    <n v="0"/>
    <n v="0"/>
    <n v="0"/>
    <n v="0"/>
    <n v="18"/>
    <n v="209515.27000000002"/>
    <n v="0"/>
    <n v="0"/>
    <n v="0"/>
    <n v="0"/>
    <n v="0"/>
    <n v="18"/>
    <n v="209515.27000000002"/>
  </r>
  <r>
    <x v="1"/>
    <x v="1"/>
    <x v="0"/>
    <x v="6"/>
    <x v="3"/>
    <x v="2"/>
    <x v="2"/>
    <x v="1"/>
    <n v="0"/>
    <n v="0"/>
    <n v="0"/>
    <n v="0"/>
    <n v="2"/>
    <n v="18610.59"/>
    <n v="0"/>
    <n v="0"/>
    <n v="0"/>
    <n v="0"/>
    <n v="0"/>
    <n v="2"/>
    <n v="18610.59"/>
  </r>
  <r>
    <x v="1"/>
    <x v="1"/>
    <x v="0"/>
    <x v="6"/>
    <x v="3"/>
    <x v="2"/>
    <x v="3"/>
    <x v="0"/>
    <n v="0"/>
    <n v="0"/>
    <n v="0"/>
    <n v="0"/>
    <n v="0"/>
    <n v="399.75"/>
    <n v="0"/>
    <n v="0"/>
    <n v="0"/>
    <n v="0"/>
    <n v="0"/>
    <n v="0"/>
    <n v="399.75"/>
  </r>
  <r>
    <x v="1"/>
    <x v="1"/>
    <x v="0"/>
    <x v="6"/>
    <x v="3"/>
    <x v="3"/>
    <x v="0"/>
    <x v="0"/>
    <n v="1"/>
    <n v="0.71"/>
    <n v="5198.76"/>
    <n v="2980.88"/>
    <n v="0"/>
    <n v="0"/>
    <n v="0"/>
    <n v="0"/>
    <n v="5198.76"/>
    <n v="2980.88"/>
    <n v="0"/>
    <n v="0"/>
    <n v="0"/>
  </r>
  <r>
    <x v="1"/>
    <x v="1"/>
    <x v="0"/>
    <x v="6"/>
    <x v="4"/>
    <x v="4"/>
    <x v="0"/>
    <x v="0"/>
    <n v="126"/>
    <n v="76.63"/>
    <n v="818480.5"/>
    <n v="528300.5"/>
    <n v="0"/>
    <n v="0"/>
    <n v="0"/>
    <n v="0"/>
    <n v="818480.5"/>
    <n v="528300.5"/>
    <n v="0"/>
    <n v="0"/>
    <n v="0"/>
  </r>
  <r>
    <x v="1"/>
    <x v="1"/>
    <x v="0"/>
    <x v="6"/>
    <x v="4"/>
    <x v="4"/>
    <x v="1"/>
    <x v="0"/>
    <n v="0"/>
    <n v="0"/>
    <n v="0"/>
    <n v="0"/>
    <n v="9"/>
    <n v="21952.47"/>
    <n v="0"/>
    <n v="0"/>
    <n v="0"/>
    <n v="0"/>
    <n v="0"/>
    <n v="9"/>
    <n v="21952.47"/>
  </r>
  <r>
    <x v="1"/>
    <x v="1"/>
    <x v="0"/>
    <x v="6"/>
    <x v="4"/>
    <x v="4"/>
    <x v="2"/>
    <x v="0"/>
    <n v="0"/>
    <n v="0"/>
    <n v="0"/>
    <n v="0"/>
    <n v="0"/>
    <n v="-5980"/>
    <n v="0"/>
    <n v="0"/>
    <n v="0"/>
    <n v="0"/>
    <n v="0"/>
    <n v="0"/>
    <n v="-5980"/>
  </r>
  <r>
    <x v="1"/>
    <x v="1"/>
    <x v="0"/>
    <x v="6"/>
    <x v="4"/>
    <x v="4"/>
    <x v="3"/>
    <x v="0"/>
    <n v="0"/>
    <n v="0"/>
    <n v="0"/>
    <n v="0"/>
    <n v="1"/>
    <n v="4917"/>
    <n v="0"/>
    <n v="0"/>
    <n v="0"/>
    <n v="0"/>
    <n v="0"/>
    <n v="1"/>
    <n v="4917"/>
  </r>
  <r>
    <x v="1"/>
    <x v="1"/>
    <x v="0"/>
    <x v="6"/>
    <x v="4"/>
    <x v="0"/>
    <x v="0"/>
    <x v="0"/>
    <n v="360"/>
    <n v="182.26999999999998"/>
    <n v="2026735.7"/>
    <n v="1131443.17"/>
    <n v="0"/>
    <n v="143986.83999999997"/>
    <n v="0"/>
    <n v="0"/>
    <n v="2026735.7"/>
    <n v="1131443.17"/>
    <n v="0"/>
    <n v="0"/>
    <n v="143986.83999999997"/>
  </r>
  <r>
    <x v="1"/>
    <x v="1"/>
    <x v="0"/>
    <x v="6"/>
    <x v="4"/>
    <x v="0"/>
    <x v="1"/>
    <x v="0"/>
    <n v="0"/>
    <n v="0"/>
    <n v="0"/>
    <n v="0"/>
    <n v="67"/>
    <n v="-57949645.809999995"/>
    <n v="0"/>
    <n v="0"/>
    <n v="0"/>
    <n v="0"/>
    <n v="0"/>
    <n v="67"/>
    <n v="-57949645.809999995"/>
  </r>
  <r>
    <x v="1"/>
    <x v="1"/>
    <x v="0"/>
    <x v="6"/>
    <x v="4"/>
    <x v="0"/>
    <x v="1"/>
    <x v="1"/>
    <n v="0"/>
    <n v="0"/>
    <n v="0"/>
    <n v="0"/>
    <n v="3"/>
    <n v="-15580075.319999997"/>
    <n v="0"/>
    <n v="0"/>
    <n v="0"/>
    <n v="0"/>
    <n v="0"/>
    <n v="3"/>
    <n v="-15580075.319999997"/>
  </r>
  <r>
    <x v="1"/>
    <x v="1"/>
    <x v="0"/>
    <x v="6"/>
    <x v="4"/>
    <x v="0"/>
    <x v="2"/>
    <x v="0"/>
    <n v="0"/>
    <n v="0"/>
    <n v="0"/>
    <n v="0"/>
    <n v="9"/>
    <n v="-7561093.4799999986"/>
    <n v="0"/>
    <n v="0"/>
    <n v="0"/>
    <n v="0"/>
    <n v="0"/>
    <n v="9"/>
    <n v="-7561093.4799999986"/>
  </r>
  <r>
    <x v="1"/>
    <x v="1"/>
    <x v="0"/>
    <x v="6"/>
    <x v="4"/>
    <x v="0"/>
    <x v="2"/>
    <x v="1"/>
    <n v="0"/>
    <n v="0"/>
    <n v="0"/>
    <n v="0"/>
    <n v="1"/>
    <n v="184438.87999999998"/>
    <n v="0"/>
    <n v="0"/>
    <n v="0"/>
    <n v="0"/>
    <n v="0"/>
    <n v="1"/>
    <n v="184438.87999999998"/>
  </r>
  <r>
    <x v="1"/>
    <x v="1"/>
    <x v="0"/>
    <x v="6"/>
    <x v="4"/>
    <x v="0"/>
    <x v="3"/>
    <x v="0"/>
    <n v="0"/>
    <n v="0"/>
    <n v="0"/>
    <n v="0"/>
    <n v="4"/>
    <n v="-90971.64"/>
    <n v="0"/>
    <n v="0"/>
    <n v="0"/>
    <n v="0"/>
    <n v="0"/>
    <n v="4"/>
    <n v="-90971.64"/>
  </r>
  <r>
    <x v="1"/>
    <x v="1"/>
    <x v="0"/>
    <x v="6"/>
    <x v="4"/>
    <x v="1"/>
    <x v="0"/>
    <x v="0"/>
    <n v="597"/>
    <n v="302.86"/>
    <n v="3247007.33"/>
    <n v="1385376.83"/>
    <n v="0"/>
    <n v="0"/>
    <n v="0"/>
    <n v="0"/>
    <n v="3247007.33"/>
    <n v="1385376.83"/>
    <n v="0"/>
    <n v="0"/>
    <n v="0"/>
  </r>
  <r>
    <x v="1"/>
    <x v="1"/>
    <x v="0"/>
    <x v="6"/>
    <x v="4"/>
    <x v="1"/>
    <x v="1"/>
    <x v="0"/>
    <n v="0"/>
    <n v="0"/>
    <n v="0"/>
    <n v="0"/>
    <n v="116"/>
    <n v="4031510.4"/>
    <n v="0"/>
    <n v="0"/>
    <n v="0"/>
    <n v="0"/>
    <n v="0"/>
    <n v="116"/>
    <n v="4031510.4"/>
  </r>
  <r>
    <x v="1"/>
    <x v="1"/>
    <x v="0"/>
    <x v="6"/>
    <x v="4"/>
    <x v="1"/>
    <x v="2"/>
    <x v="0"/>
    <n v="0"/>
    <n v="0"/>
    <n v="0"/>
    <n v="0"/>
    <n v="32"/>
    <n v="382043.6"/>
    <n v="0"/>
    <n v="0"/>
    <n v="0"/>
    <n v="0"/>
    <n v="0"/>
    <n v="32"/>
    <n v="382043.6"/>
  </r>
  <r>
    <x v="1"/>
    <x v="1"/>
    <x v="0"/>
    <x v="6"/>
    <x v="4"/>
    <x v="1"/>
    <x v="3"/>
    <x v="0"/>
    <n v="0"/>
    <n v="0"/>
    <n v="0"/>
    <n v="0"/>
    <n v="42"/>
    <n v="233534.1"/>
    <n v="0"/>
    <n v="0"/>
    <n v="0"/>
    <n v="0"/>
    <n v="0"/>
    <n v="42"/>
    <n v="233534.1"/>
  </r>
  <r>
    <x v="1"/>
    <x v="1"/>
    <x v="0"/>
    <x v="6"/>
    <x v="4"/>
    <x v="3"/>
    <x v="0"/>
    <x v="0"/>
    <n v="284"/>
    <n v="115.88"/>
    <n v="845152.6"/>
    <n v="375228.8"/>
    <n v="0"/>
    <n v="0"/>
    <n v="0"/>
    <n v="0"/>
    <n v="845152.6"/>
    <n v="375228.8"/>
    <n v="0"/>
    <n v="0"/>
    <n v="0"/>
  </r>
  <r>
    <x v="1"/>
    <x v="1"/>
    <x v="0"/>
    <x v="6"/>
    <x v="4"/>
    <x v="3"/>
    <x v="1"/>
    <x v="0"/>
    <n v="0"/>
    <n v="0"/>
    <n v="0"/>
    <n v="0"/>
    <n v="33"/>
    <n v="432213"/>
    <n v="0"/>
    <n v="0"/>
    <n v="0"/>
    <n v="0"/>
    <n v="0"/>
    <n v="33"/>
    <n v="432213"/>
  </r>
  <r>
    <x v="1"/>
    <x v="1"/>
    <x v="0"/>
    <x v="6"/>
    <x v="4"/>
    <x v="3"/>
    <x v="2"/>
    <x v="0"/>
    <n v="0"/>
    <n v="0"/>
    <n v="0"/>
    <n v="0"/>
    <n v="5"/>
    <n v="154974.1"/>
    <n v="0"/>
    <n v="0"/>
    <n v="0"/>
    <n v="0"/>
    <n v="0"/>
    <n v="5"/>
    <n v="154974.1"/>
  </r>
  <r>
    <x v="1"/>
    <x v="1"/>
    <x v="0"/>
    <x v="6"/>
    <x v="4"/>
    <x v="3"/>
    <x v="3"/>
    <x v="0"/>
    <n v="0"/>
    <n v="0"/>
    <n v="0"/>
    <n v="0"/>
    <n v="1"/>
    <n v="2472"/>
    <n v="0"/>
    <n v="0"/>
    <n v="0"/>
    <n v="0"/>
    <n v="0"/>
    <n v="1"/>
    <n v="2472"/>
  </r>
  <r>
    <x v="1"/>
    <x v="1"/>
    <x v="0"/>
    <x v="7"/>
    <x v="0"/>
    <x v="0"/>
    <x v="0"/>
    <x v="0"/>
    <n v="1584"/>
    <n v="1630.47"/>
    <n v="11177486.629999999"/>
    <n v="7870924.5"/>
    <n v="0"/>
    <n v="1676.74"/>
    <n v="0"/>
    <n v="0"/>
    <n v="11177486.629999999"/>
    <n v="7870924.5"/>
    <n v="0"/>
    <n v="0"/>
    <n v="1676.74"/>
  </r>
  <r>
    <x v="1"/>
    <x v="1"/>
    <x v="0"/>
    <x v="7"/>
    <x v="0"/>
    <x v="0"/>
    <x v="1"/>
    <x v="0"/>
    <n v="0"/>
    <n v="0"/>
    <n v="0"/>
    <n v="0"/>
    <n v="351"/>
    <n v="10470675.48"/>
    <n v="0"/>
    <n v="0"/>
    <n v="0"/>
    <n v="0"/>
    <n v="0"/>
    <n v="351"/>
    <n v="10470675.48"/>
  </r>
  <r>
    <x v="1"/>
    <x v="1"/>
    <x v="0"/>
    <x v="7"/>
    <x v="0"/>
    <x v="0"/>
    <x v="1"/>
    <x v="1"/>
    <n v="0"/>
    <n v="0"/>
    <n v="0"/>
    <n v="0"/>
    <n v="65"/>
    <n v="-77855.01999999999"/>
    <n v="0"/>
    <n v="0"/>
    <n v="0"/>
    <n v="0"/>
    <n v="0"/>
    <n v="65"/>
    <n v="-77855.01999999999"/>
  </r>
  <r>
    <x v="1"/>
    <x v="1"/>
    <x v="0"/>
    <x v="7"/>
    <x v="0"/>
    <x v="0"/>
    <x v="2"/>
    <x v="0"/>
    <n v="0"/>
    <n v="0"/>
    <n v="0"/>
    <n v="0"/>
    <n v="50"/>
    <n v="4768434.6499999994"/>
    <n v="0"/>
    <n v="0"/>
    <n v="0"/>
    <n v="0"/>
    <n v="0"/>
    <n v="50"/>
    <n v="4768434.6499999994"/>
  </r>
  <r>
    <x v="1"/>
    <x v="1"/>
    <x v="0"/>
    <x v="7"/>
    <x v="0"/>
    <x v="0"/>
    <x v="2"/>
    <x v="1"/>
    <n v="0"/>
    <n v="0"/>
    <n v="0"/>
    <n v="0"/>
    <n v="3"/>
    <n v="151128.11000000002"/>
    <n v="0"/>
    <n v="0"/>
    <n v="0"/>
    <n v="0"/>
    <n v="0"/>
    <n v="3"/>
    <n v="151128.11000000002"/>
  </r>
  <r>
    <x v="1"/>
    <x v="1"/>
    <x v="0"/>
    <x v="7"/>
    <x v="0"/>
    <x v="0"/>
    <x v="3"/>
    <x v="0"/>
    <n v="0"/>
    <n v="0"/>
    <n v="0"/>
    <n v="0"/>
    <n v="124"/>
    <n v="465670.18000000005"/>
    <n v="0"/>
    <n v="0"/>
    <n v="0"/>
    <n v="0"/>
    <n v="0"/>
    <n v="124"/>
    <n v="465670.18000000005"/>
  </r>
  <r>
    <x v="1"/>
    <x v="1"/>
    <x v="0"/>
    <x v="7"/>
    <x v="0"/>
    <x v="1"/>
    <x v="0"/>
    <x v="0"/>
    <n v="167229"/>
    <n v="157731.80000000002"/>
    <n v="524085274.19999999"/>
    <n v="487902851.79999995"/>
    <n v="0"/>
    <n v="-61586.9"/>
    <n v="0"/>
    <n v="0"/>
    <n v="524085274.19999999"/>
    <n v="487902851.79999995"/>
    <n v="0"/>
    <n v="0"/>
    <n v="-61586.9"/>
  </r>
  <r>
    <x v="1"/>
    <x v="1"/>
    <x v="0"/>
    <x v="7"/>
    <x v="0"/>
    <x v="1"/>
    <x v="1"/>
    <x v="0"/>
    <n v="0"/>
    <n v="0"/>
    <n v="0"/>
    <n v="0"/>
    <n v="16303"/>
    <n v="298161398.69999987"/>
    <n v="0"/>
    <n v="0"/>
    <n v="0"/>
    <n v="0"/>
    <n v="0"/>
    <n v="16303"/>
    <n v="298161398.69999987"/>
  </r>
  <r>
    <x v="1"/>
    <x v="1"/>
    <x v="0"/>
    <x v="7"/>
    <x v="0"/>
    <x v="1"/>
    <x v="1"/>
    <x v="1"/>
    <n v="0"/>
    <n v="0"/>
    <n v="0"/>
    <n v="0"/>
    <n v="3516"/>
    <n v="-4783826.82"/>
    <n v="0"/>
    <n v="0"/>
    <n v="0"/>
    <n v="0"/>
    <n v="0"/>
    <n v="3516"/>
    <n v="-4783826.82"/>
  </r>
  <r>
    <x v="1"/>
    <x v="1"/>
    <x v="0"/>
    <x v="7"/>
    <x v="0"/>
    <x v="1"/>
    <x v="2"/>
    <x v="0"/>
    <n v="0"/>
    <n v="0"/>
    <n v="0"/>
    <n v="0"/>
    <n v="1592"/>
    <n v="130853362.04999997"/>
    <n v="0"/>
    <n v="0"/>
    <n v="0"/>
    <n v="0"/>
    <n v="0"/>
    <n v="1592"/>
    <n v="130853362.04999997"/>
  </r>
  <r>
    <x v="1"/>
    <x v="1"/>
    <x v="0"/>
    <x v="7"/>
    <x v="0"/>
    <x v="1"/>
    <x v="2"/>
    <x v="1"/>
    <n v="0"/>
    <n v="0"/>
    <n v="0"/>
    <n v="0"/>
    <n v="92"/>
    <n v="6983808.1000000006"/>
    <n v="0"/>
    <n v="0"/>
    <n v="0"/>
    <n v="0"/>
    <n v="0"/>
    <n v="92"/>
    <n v="6983808.1000000006"/>
  </r>
  <r>
    <x v="1"/>
    <x v="1"/>
    <x v="0"/>
    <x v="7"/>
    <x v="0"/>
    <x v="1"/>
    <x v="3"/>
    <x v="0"/>
    <n v="0"/>
    <n v="0"/>
    <n v="0"/>
    <n v="0"/>
    <n v="7763"/>
    <n v="27843229.979999997"/>
    <n v="0"/>
    <n v="0"/>
    <n v="0"/>
    <n v="0"/>
    <n v="0"/>
    <n v="7763"/>
    <n v="27843229.979999997"/>
  </r>
  <r>
    <x v="1"/>
    <x v="1"/>
    <x v="0"/>
    <x v="7"/>
    <x v="0"/>
    <x v="2"/>
    <x v="0"/>
    <x v="0"/>
    <n v="19"/>
    <n v="73.38000000000001"/>
    <n v="-5468.9299999999994"/>
    <n v="220839.19"/>
    <n v="0"/>
    <n v="0"/>
    <n v="0"/>
    <n v="0"/>
    <n v="-5468.9299999999994"/>
    <n v="220839.19"/>
    <n v="0"/>
    <n v="0"/>
    <n v="0"/>
  </r>
  <r>
    <x v="1"/>
    <x v="1"/>
    <x v="0"/>
    <x v="7"/>
    <x v="0"/>
    <x v="2"/>
    <x v="1"/>
    <x v="0"/>
    <n v="0"/>
    <n v="0"/>
    <n v="0"/>
    <n v="0"/>
    <n v="13"/>
    <n v="264341.40000000002"/>
    <n v="0"/>
    <n v="0"/>
    <n v="0"/>
    <n v="0"/>
    <n v="0"/>
    <n v="13"/>
    <n v="264341.40000000002"/>
  </r>
  <r>
    <x v="1"/>
    <x v="1"/>
    <x v="0"/>
    <x v="7"/>
    <x v="0"/>
    <x v="2"/>
    <x v="1"/>
    <x v="1"/>
    <n v="0"/>
    <n v="0"/>
    <n v="0"/>
    <n v="0"/>
    <n v="6"/>
    <n v="-29911.72"/>
    <n v="0"/>
    <n v="0"/>
    <n v="0"/>
    <n v="0"/>
    <n v="0"/>
    <n v="6"/>
    <n v="-29911.72"/>
  </r>
  <r>
    <x v="1"/>
    <x v="1"/>
    <x v="0"/>
    <x v="7"/>
    <x v="0"/>
    <x v="2"/>
    <x v="2"/>
    <x v="0"/>
    <n v="0"/>
    <n v="0"/>
    <n v="0"/>
    <n v="0"/>
    <n v="0"/>
    <n v="-27495.27"/>
    <n v="0"/>
    <n v="0"/>
    <n v="0"/>
    <n v="0"/>
    <n v="0"/>
    <n v="0"/>
    <n v="-27495.27"/>
  </r>
  <r>
    <x v="1"/>
    <x v="1"/>
    <x v="0"/>
    <x v="7"/>
    <x v="0"/>
    <x v="2"/>
    <x v="3"/>
    <x v="0"/>
    <n v="0"/>
    <n v="0"/>
    <n v="0"/>
    <n v="0"/>
    <n v="5"/>
    <n v="18474.990000000002"/>
    <n v="0"/>
    <n v="0"/>
    <n v="0"/>
    <n v="0"/>
    <n v="0"/>
    <n v="5"/>
    <n v="18474.990000000002"/>
  </r>
  <r>
    <x v="1"/>
    <x v="1"/>
    <x v="0"/>
    <x v="7"/>
    <x v="0"/>
    <x v="3"/>
    <x v="0"/>
    <x v="0"/>
    <n v="2651"/>
    <n v="2326.8999999999996"/>
    <n v="10710458.470000003"/>
    <n v="8033486.7700000014"/>
    <n v="0"/>
    <n v="0"/>
    <n v="0"/>
    <n v="0"/>
    <n v="10710458.470000003"/>
    <n v="8033486.7700000014"/>
    <n v="0"/>
    <n v="0"/>
    <n v="0"/>
  </r>
  <r>
    <x v="1"/>
    <x v="1"/>
    <x v="0"/>
    <x v="7"/>
    <x v="0"/>
    <x v="3"/>
    <x v="1"/>
    <x v="0"/>
    <n v="0"/>
    <n v="0"/>
    <n v="0"/>
    <n v="0"/>
    <n v="367"/>
    <n v="6821699.75"/>
    <n v="0"/>
    <n v="0"/>
    <n v="0"/>
    <n v="0"/>
    <n v="0"/>
    <n v="367"/>
    <n v="6821699.75"/>
  </r>
  <r>
    <x v="1"/>
    <x v="1"/>
    <x v="0"/>
    <x v="7"/>
    <x v="0"/>
    <x v="3"/>
    <x v="1"/>
    <x v="1"/>
    <n v="0"/>
    <n v="0"/>
    <n v="0"/>
    <n v="0"/>
    <n v="1"/>
    <n v="-34418.83"/>
    <n v="0"/>
    <n v="0"/>
    <n v="0"/>
    <n v="0"/>
    <n v="0"/>
    <n v="1"/>
    <n v="-34418.83"/>
  </r>
  <r>
    <x v="1"/>
    <x v="1"/>
    <x v="0"/>
    <x v="7"/>
    <x v="0"/>
    <x v="3"/>
    <x v="2"/>
    <x v="0"/>
    <n v="0"/>
    <n v="0"/>
    <n v="0"/>
    <n v="0"/>
    <n v="40"/>
    <n v="2388473.1"/>
    <n v="0"/>
    <n v="0"/>
    <n v="0"/>
    <n v="0"/>
    <n v="0"/>
    <n v="40"/>
    <n v="2388473.1"/>
  </r>
  <r>
    <x v="1"/>
    <x v="1"/>
    <x v="0"/>
    <x v="7"/>
    <x v="0"/>
    <x v="3"/>
    <x v="3"/>
    <x v="0"/>
    <n v="0"/>
    <n v="0"/>
    <n v="0"/>
    <n v="0"/>
    <n v="274"/>
    <n v="569981.39"/>
    <n v="0"/>
    <n v="0"/>
    <n v="0"/>
    <n v="0"/>
    <n v="0"/>
    <n v="274"/>
    <n v="569981.39"/>
  </r>
  <r>
    <x v="1"/>
    <x v="1"/>
    <x v="0"/>
    <x v="7"/>
    <x v="1"/>
    <x v="4"/>
    <x v="0"/>
    <x v="0"/>
    <n v="7753"/>
    <n v="9301.5699999999979"/>
    <n v="30449300.609999999"/>
    <n v="29952577.91"/>
    <n v="0"/>
    <n v="0"/>
    <n v="0"/>
    <n v="0"/>
    <n v="30449300.609999999"/>
    <n v="29952577.91"/>
    <n v="0"/>
    <n v="0"/>
    <n v="0"/>
  </r>
  <r>
    <x v="1"/>
    <x v="1"/>
    <x v="0"/>
    <x v="7"/>
    <x v="1"/>
    <x v="4"/>
    <x v="1"/>
    <x v="0"/>
    <n v="0"/>
    <n v="0"/>
    <n v="0"/>
    <n v="0"/>
    <n v="597"/>
    <n v="17349061.18"/>
    <n v="0"/>
    <n v="0"/>
    <n v="0"/>
    <n v="0"/>
    <n v="0"/>
    <n v="597"/>
    <n v="17349061.18"/>
  </r>
  <r>
    <x v="1"/>
    <x v="1"/>
    <x v="0"/>
    <x v="7"/>
    <x v="1"/>
    <x v="4"/>
    <x v="1"/>
    <x v="1"/>
    <n v="0"/>
    <n v="0"/>
    <n v="0"/>
    <n v="0"/>
    <n v="164"/>
    <n v="-66476.26999999999"/>
    <n v="0"/>
    <n v="0"/>
    <n v="0"/>
    <n v="0"/>
    <n v="0"/>
    <n v="164"/>
    <n v="-66476.26999999999"/>
  </r>
  <r>
    <x v="1"/>
    <x v="1"/>
    <x v="0"/>
    <x v="7"/>
    <x v="1"/>
    <x v="4"/>
    <x v="2"/>
    <x v="0"/>
    <n v="0"/>
    <n v="0"/>
    <n v="0"/>
    <n v="0"/>
    <n v="71"/>
    <n v="6527304"/>
    <n v="0"/>
    <n v="0"/>
    <n v="0"/>
    <n v="0"/>
    <n v="0"/>
    <n v="71"/>
    <n v="6527304"/>
  </r>
  <r>
    <x v="1"/>
    <x v="1"/>
    <x v="0"/>
    <x v="7"/>
    <x v="1"/>
    <x v="4"/>
    <x v="2"/>
    <x v="1"/>
    <n v="0"/>
    <n v="0"/>
    <n v="0"/>
    <n v="0"/>
    <n v="6"/>
    <n v="765649.7"/>
    <n v="0"/>
    <n v="0"/>
    <n v="0"/>
    <n v="0"/>
    <n v="0"/>
    <n v="6"/>
    <n v="765649.7"/>
  </r>
  <r>
    <x v="1"/>
    <x v="1"/>
    <x v="0"/>
    <x v="7"/>
    <x v="1"/>
    <x v="4"/>
    <x v="3"/>
    <x v="0"/>
    <n v="0"/>
    <n v="0"/>
    <n v="0"/>
    <n v="0"/>
    <n v="589"/>
    <n v="1903623.62"/>
    <n v="0"/>
    <n v="0"/>
    <n v="0"/>
    <n v="0"/>
    <n v="0"/>
    <n v="589"/>
    <n v="1903623.62"/>
  </r>
  <r>
    <x v="1"/>
    <x v="1"/>
    <x v="0"/>
    <x v="7"/>
    <x v="1"/>
    <x v="0"/>
    <x v="0"/>
    <x v="0"/>
    <n v="209"/>
    <n v="264.05999999999995"/>
    <n v="467981.80000000005"/>
    <n v="714769.56"/>
    <n v="0"/>
    <n v="0"/>
    <n v="0"/>
    <n v="0"/>
    <n v="467981.80000000005"/>
    <n v="714769.56"/>
    <n v="0"/>
    <n v="0"/>
    <n v="0"/>
  </r>
  <r>
    <x v="1"/>
    <x v="1"/>
    <x v="0"/>
    <x v="7"/>
    <x v="1"/>
    <x v="0"/>
    <x v="1"/>
    <x v="0"/>
    <n v="0"/>
    <n v="0"/>
    <n v="0"/>
    <n v="0"/>
    <n v="40"/>
    <n v="1134889.98"/>
    <n v="0"/>
    <n v="0"/>
    <n v="0"/>
    <n v="0"/>
    <n v="0"/>
    <n v="40"/>
    <n v="1134889.98"/>
  </r>
  <r>
    <x v="1"/>
    <x v="1"/>
    <x v="0"/>
    <x v="7"/>
    <x v="1"/>
    <x v="0"/>
    <x v="1"/>
    <x v="1"/>
    <n v="0"/>
    <n v="0"/>
    <n v="0"/>
    <n v="0"/>
    <n v="5"/>
    <n v="26330.45"/>
    <n v="0"/>
    <n v="0"/>
    <n v="0"/>
    <n v="0"/>
    <n v="0"/>
    <n v="5"/>
    <n v="26330.45"/>
  </r>
  <r>
    <x v="1"/>
    <x v="1"/>
    <x v="0"/>
    <x v="7"/>
    <x v="1"/>
    <x v="0"/>
    <x v="2"/>
    <x v="0"/>
    <n v="0"/>
    <n v="0"/>
    <n v="0"/>
    <n v="0"/>
    <n v="5"/>
    <n v="642138.1"/>
    <n v="0"/>
    <n v="0"/>
    <n v="0"/>
    <n v="0"/>
    <n v="0"/>
    <n v="5"/>
    <n v="642138.1"/>
  </r>
  <r>
    <x v="1"/>
    <x v="1"/>
    <x v="0"/>
    <x v="7"/>
    <x v="1"/>
    <x v="0"/>
    <x v="3"/>
    <x v="0"/>
    <n v="0"/>
    <n v="0"/>
    <n v="0"/>
    <n v="0"/>
    <n v="24"/>
    <n v="65204.039999999994"/>
    <n v="0"/>
    <n v="0"/>
    <n v="0"/>
    <n v="0"/>
    <n v="0"/>
    <n v="24"/>
    <n v="65204.039999999994"/>
  </r>
  <r>
    <x v="1"/>
    <x v="1"/>
    <x v="0"/>
    <x v="7"/>
    <x v="1"/>
    <x v="1"/>
    <x v="0"/>
    <x v="0"/>
    <n v="17546"/>
    <n v="15651.010000000002"/>
    <n v="60943095.160000004"/>
    <n v="57676267.750000007"/>
    <n v="0"/>
    <n v="2637.86"/>
    <n v="0"/>
    <n v="0"/>
    <n v="60943095.160000004"/>
    <n v="57676267.750000007"/>
    <n v="0"/>
    <n v="0"/>
    <n v="2637.86"/>
  </r>
  <r>
    <x v="1"/>
    <x v="1"/>
    <x v="0"/>
    <x v="7"/>
    <x v="1"/>
    <x v="1"/>
    <x v="1"/>
    <x v="0"/>
    <n v="0"/>
    <n v="0"/>
    <n v="0"/>
    <n v="0"/>
    <n v="1114"/>
    <n v="20558629.620000005"/>
    <n v="0"/>
    <n v="0"/>
    <n v="0"/>
    <n v="0"/>
    <n v="0"/>
    <n v="1114"/>
    <n v="20558629.620000005"/>
  </r>
  <r>
    <x v="1"/>
    <x v="1"/>
    <x v="0"/>
    <x v="7"/>
    <x v="1"/>
    <x v="1"/>
    <x v="1"/>
    <x v="1"/>
    <n v="0"/>
    <n v="0"/>
    <n v="0"/>
    <n v="0"/>
    <n v="256"/>
    <n v="-470413.93000000005"/>
    <n v="0"/>
    <n v="0"/>
    <n v="0"/>
    <n v="0"/>
    <n v="0"/>
    <n v="256"/>
    <n v="-470413.93000000005"/>
  </r>
  <r>
    <x v="1"/>
    <x v="1"/>
    <x v="0"/>
    <x v="7"/>
    <x v="1"/>
    <x v="1"/>
    <x v="2"/>
    <x v="0"/>
    <n v="0"/>
    <n v="0"/>
    <n v="0"/>
    <n v="0"/>
    <n v="137"/>
    <n v="12981004.960000001"/>
    <n v="0"/>
    <n v="0"/>
    <n v="0"/>
    <n v="0"/>
    <n v="0"/>
    <n v="137"/>
    <n v="12981004.960000001"/>
  </r>
  <r>
    <x v="1"/>
    <x v="1"/>
    <x v="0"/>
    <x v="7"/>
    <x v="1"/>
    <x v="1"/>
    <x v="2"/>
    <x v="1"/>
    <n v="0"/>
    <n v="0"/>
    <n v="0"/>
    <n v="0"/>
    <n v="3"/>
    <n v="65418.54"/>
    <n v="0"/>
    <n v="0"/>
    <n v="0"/>
    <n v="0"/>
    <n v="0"/>
    <n v="3"/>
    <n v="65418.54"/>
  </r>
  <r>
    <x v="1"/>
    <x v="1"/>
    <x v="0"/>
    <x v="7"/>
    <x v="1"/>
    <x v="1"/>
    <x v="3"/>
    <x v="0"/>
    <n v="0"/>
    <n v="0"/>
    <n v="0"/>
    <n v="0"/>
    <n v="1131"/>
    <n v="3502925.6900000004"/>
    <n v="0"/>
    <n v="0"/>
    <n v="0"/>
    <n v="0"/>
    <n v="0"/>
    <n v="1131"/>
    <n v="3502925.6900000004"/>
  </r>
  <r>
    <x v="1"/>
    <x v="1"/>
    <x v="0"/>
    <x v="7"/>
    <x v="1"/>
    <x v="2"/>
    <x v="0"/>
    <x v="0"/>
    <n v="6"/>
    <n v="26.229999999999997"/>
    <n v="30791.380000000005"/>
    <n v="50569.06"/>
    <n v="0"/>
    <n v="0"/>
    <n v="0"/>
    <n v="0"/>
    <n v="30791.380000000005"/>
    <n v="50569.06"/>
    <n v="0"/>
    <n v="0"/>
    <n v="0"/>
  </r>
  <r>
    <x v="1"/>
    <x v="1"/>
    <x v="0"/>
    <x v="7"/>
    <x v="1"/>
    <x v="2"/>
    <x v="1"/>
    <x v="0"/>
    <n v="0"/>
    <n v="0"/>
    <n v="0"/>
    <n v="0"/>
    <n v="1"/>
    <n v="41687.520000000004"/>
    <n v="0"/>
    <n v="0"/>
    <n v="0"/>
    <n v="0"/>
    <n v="0"/>
    <n v="1"/>
    <n v="41687.520000000004"/>
  </r>
  <r>
    <x v="1"/>
    <x v="1"/>
    <x v="0"/>
    <x v="7"/>
    <x v="1"/>
    <x v="2"/>
    <x v="3"/>
    <x v="0"/>
    <n v="0"/>
    <n v="0"/>
    <n v="0"/>
    <n v="0"/>
    <n v="1"/>
    <n v="1167.69"/>
    <n v="0"/>
    <n v="0"/>
    <n v="0"/>
    <n v="0"/>
    <n v="0"/>
    <n v="1"/>
    <n v="1167.69"/>
  </r>
  <r>
    <x v="1"/>
    <x v="1"/>
    <x v="0"/>
    <x v="7"/>
    <x v="1"/>
    <x v="3"/>
    <x v="0"/>
    <x v="0"/>
    <n v="34"/>
    <n v="27.56"/>
    <n v="129175.18000000001"/>
    <n v="139446.20000000001"/>
    <n v="0"/>
    <n v="0"/>
    <n v="0"/>
    <n v="0"/>
    <n v="129175.18000000001"/>
    <n v="139446.20000000001"/>
    <n v="0"/>
    <n v="0"/>
    <n v="0"/>
  </r>
  <r>
    <x v="1"/>
    <x v="1"/>
    <x v="0"/>
    <x v="7"/>
    <x v="1"/>
    <x v="3"/>
    <x v="1"/>
    <x v="0"/>
    <n v="0"/>
    <n v="0"/>
    <n v="0"/>
    <n v="0"/>
    <n v="0"/>
    <n v="14377.55"/>
    <n v="0"/>
    <n v="0"/>
    <n v="0"/>
    <n v="0"/>
    <n v="0"/>
    <n v="0"/>
    <n v="14377.55"/>
  </r>
  <r>
    <x v="1"/>
    <x v="1"/>
    <x v="0"/>
    <x v="7"/>
    <x v="1"/>
    <x v="3"/>
    <x v="1"/>
    <x v="1"/>
    <n v="0"/>
    <n v="0"/>
    <n v="0"/>
    <n v="0"/>
    <n v="1"/>
    <n v="3621.22"/>
    <n v="0"/>
    <n v="0"/>
    <n v="0"/>
    <n v="0"/>
    <n v="0"/>
    <n v="1"/>
    <n v="3621.22"/>
  </r>
  <r>
    <x v="1"/>
    <x v="1"/>
    <x v="0"/>
    <x v="7"/>
    <x v="1"/>
    <x v="3"/>
    <x v="3"/>
    <x v="0"/>
    <n v="0"/>
    <n v="0"/>
    <n v="0"/>
    <n v="0"/>
    <n v="6"/>
    <n v="25567.21"/>
    <n v="0"/>
    <n v="0"/>
    <n v="0"/>
    <n v="0"/>
    <n v="0"/>
    <n v="6"/>
    <n v="25567.21"/>
  </r>
  <r>
    <x v="1"/>
    <x v="1"/>
    <x v="0"/>
    <x v="7"/>
    <x v="2"/>
    <x v="4"/>
    <x v="0"/>
    <x v="0"/>
    <n v="3021"/>
    <n v="2536.8599999999997"/>
    <n v="66565339.319999993"/>
    <n v="51410624.680000007"/>
    <n v="0"/>
    <n v="0"/>
    <n v="0"/>
    <n v="0"/>
    <n v="66565339.319999993"/>
    <n v="51410624.680000007"/>
    <n v="0"/>
    <n v="0"/>
    <n v="0"/>
  </r>
  <r>
    <x v="1"/>
    <x v="1"/>
    <x v="0"/>
    <x v="7"/>
    <x v="2"/>
    <x v="4"/>
    <x v="1"/>
    <x v="0"/>
    <n v="0"/>
    <n v="0"/>
    <n v="0"/>
    <n v="0"/>
    <n v="164"/>
    <n v="28456996.880000003"/>
    <n v="0"/>
    <n v="0"/>
    <n v="0"/>
    <n v="0"/>
    <n v="0"/>
    <n v="164"/>
    <n v="28456996.880000003"/>
  </r>
  <r>
    <x v="1"/>
    <x v="1"/>
    <x v="0"/>
    <x v="7"/>
    <x v="2"/>
    <x v="4"/>
    <x v="1"/>
    <x v="1"/>
    <n v="0"/>
    <n v="0"/>
    <n v="0"/>
    <n v="0"/>
    <n v="4"/>
    <n v="-14159.77"/>
    <n v="0"/>
    <n v="0"/>
    <n v="0"/>
    <n v="0"/>
    <n v="0"/>
    <n v="4"/>
    <n v="-14159.77"/>
  </r>
  <r>
    <x v="1"/>
    <x v="1"/>
    <x v="0"/>
    <x v="7"/>
    <x v="2"/>
    <x v="4"/>
    <x v="2"/>
    <x v="0"/>
    <n v="0"/>
    <n v="0"/>
    <n v="0"/>
    <n v="0"/>
    <n v="18"/>
    <n v="5071786.3499999996"/>
    <n v="0"/>
    <n v="0"/>
    <n v="0"/>
    <n v="0"/>
    <n v="0"/>
    <n v="18"/>
    <n v="5071786.3499999996"/>
  </r>
  <r>
    <x v="1"/>
    <x v="1"/>
    <x v="0"/>
    <x v="7"/>
    <x v="2"/>
    <x v="4"/>
    <x v="3"/>
    <x v="0"/>
    <n v="0"/>
    <n v="0"/>
    <n v="0"/>
    <n v="0"/>
    <n v="243"/>
    <n v="607910.28"/>
    <n v="0"/>
    <n v="0"/>
    <n v="0"/>
    <n v="0"/>
    <n v="0"/>
    <n v="243"/>
    <n v="607910.28"/>
  </r>
  <r>
    <x v="1"/>
    <x v="1"/>
    <x v="0"/>
    <x v="7"/>
    <x v="2"/>
    <x v="0"/>
    <x v="0"/>
    <x v="0"/>
    <n v="472"/>
    <n v="487.37999999999994"/>
    <n v="2510709.7999999998"/>
    <n v="2957459.6499999994"/>
    <n v="0"/>
    <n v="0"/>
    <n v="0"/>
    <n v="0"/>
    <n v="2510709.7999999998"/>
    <n v="2957459.6499999994"/>
    <n v="0"/>
    <n v="0"/>
    <n v="0"/>
  </r>
  <r>
    <x v="1"/>
    <x v="1"/>
    <x v="0"/>
    <x v="7"/>
    <x v="2"/>
    <x v="0"/>
    <x v="1"/>
    <x v="0"/>
    <n v="0"/>
    <n v="0"/>
    <n v="0"/>
    <n v="0"/>
    <n v="18"/>
    <n v="4209933.41"/>
    <n v="0"/>
    <n v="0"/>
    <n v="0"/>
    <n v="0"/>
    <n v="0"/>
    <n v="18"/>
    <n v="4209933.41"/>
  </r>
  <r>
    <x v="1"/>
    <x v="1"/>
    <x v="0"/>
    <x v="7"/>
    <x v="2"/>
    <x v="0"/>
    <x v="2"/>
    <x v="0"/>
    <n v="0"/>
    <n v="0"/>
    <n v="0"/>
    <n v="0"/>
    <n v="3"/>
    <n v="270433.55"/>
    <n v="0"/>
    <n v="0"/>
    <n v="0"/>
    <n v="0"/>
    <n v="0"/>
    <n v="3"/>
    <n v="270433.55"/>
  </r>
  <r>
    <x v="1"/>
    <x v="1"/>
    <x v="0"/>
    <x v="7"/>
    <x v="2"/>
    <x v="0"/>
    <x v="3"/>
    <x v="0"/>
    <n v="0"/>
    <n v="0"/>
    <n v="0"/>
    <n v="0"/>
    <n v="89"/>
    <n v="619539.62"/>
    <n v="0"/>
    <n v="0"/>
    <n v="0"/>
    <n v="0"/>
    <n v="0"/>
    <n v="89"/>
    <n v="619539.62"/>
  </r>
  <r>
    <x v="1"/>
    <x v="1"/>
    <x v="0"/>
    <x v="7"/>
    <x v="2"/>
    <x v="1"/>
    <x v="0"/>
    <x v="0"/>
    <n v="204"/>
    <n v="221.13999999999996"/>
    <n v="1400612.1700000002"/>
    <n v="1304417.9099999999"/>
    <n v="0"/>
    <n v="0"/>
    <n v="0"/>
    <n v="0"/>
    <n v="1400612.1700000002"/>
    <n v="1304417.9099999999"/>
    <n v="0"/>
    <n v="0"/>
    <n v="0"/>
  </r>
  <r>
    <x v="1"/>
    <x v="1"/>
    <x v="0"/>
    <x v="7"/>
    <x v="2"/>
    <x v="1"/>
    <x v="1"/>
    <x v="0"/>
    <n v="0"/>
    <n v="0"/>
    <n v="0"/>
    <n v="0"/>
    <n v="13"/>
    <n v="2156240.6"/>
    <n v="0"/>
    <n v="0"/>
    <n v="0"/>
    <n v="0"/>
    <n v="0"/>
    <n v="13"/>
    <n v="2156240.6"/>
  </r>
  <r>
    <x v="1"/>
    <x v="1"/>
    <x v="0"/>
    <x v="7"/>
    <x v="2"/>
    <x v="1"/>
    <x v="2"/>
    <x v="0"/>
    <n v="0"/>
    <n v="0"/>
    <n v="0"/>
    <n v="0"/>
    <n v="3"/>
    <n v="456242.19"/>
    <n v="0"/>
    <n v="0"/>
    <n v="0"/>
    <n v="0"/>
    <n v="0"/>
    <n v="3"/>
    <n v="456242.19"/>
  </r>
  <r>
    <x v="1"/>
    <x v="1"/>
    <x v="0"/>
    <x v="7"/>
    <x v="2"/>
    <x v="1"/>
    <x v="3"/>
    <x v="0"/>
    <n v="0"/>
    <n v="0"/>
    <n v="0"/>
    <n v="0"/>
    <n v="15"/>
    <n v="40851.620000000003"/>
    <n v="0"/>
    <n v="0"/>
    <n v="0"/>
    <n v="0"/>
    <n v="0"/>
    <n v="15"/>
    <n v="40851.620000000003"/>
  </r>
  <r>
    <x v="1"/>
    <x v="1"/>
    <x v="0"/>
    <x v="7"/>
    <x v="2"/>
    <x v="3"/>
    <x v="0"/>
    <x v="0"/>
    <n v="78"/>
    <n v="68.66"/>
    <n v="1578153.71"/>
    <n v="1102337.7599999998"/>
    <n v="0"/>
    <n v="0"/>
    <n v="0"/>
    <n v="0"/>
    <n v="1578153.71"/>
    <n v="1102337.7599999998"/>
    <n v="0"/>
    <n v="0"/>
    <n v="0"/>
  </r>
  <r>
    <x v="1"/>
    <x v="1"/>
    <x v="0"/>
    <x v="7"/>
    <x v="2"/>
    <x v="3"/>
    <x v="1"/>
    <x v="0"/>
    <n v="0"/>
    <n v="0"/>
    <n v="0"/>
    <n v="0"/>
    <n v="7"/>
    <n v="941994.32"/>
    <n v="0"/>
    <n v="0"/>
    <n v="0"/>
    <n v="0"/>
    <n v="0"/>
    <n v="7"/>
    <n v="941994.32"/>
  </r>
  <r>
    <x v="1"/>
    <x v="1"/>
    <x v="0"/>
    <x v="7"/>
    <x v="2"/>
    <x v="3"/>
    <x v="3"/>
    <x v="0"/>
    <n v="0"/>
    <n v="0"/>
    <n v="0"/>
    <n v="0"/>
    <n v="9"/>
    <n v="109017.70000000001"/>
    <n v="0"/>
    <n v="0"/>
    <n v="0"/>
    <n v="0"/>
    <n v="0"/>
    <n v="9"/>
    <n v="109017.70000000001"/>
  </r>
  <r>
    <x v="1"/>
    <x v="1"/>
    <x v="0"/>
    <x v="7"/>
    <x v="3"/>
    <x v="0"/>
    <x v="0"/>
    <x v="0"/>
    <n v="1"/>
    <n v="1"/>
    <n v="288.74"/>
    <n v="332.87"/>
    <n v="0"/>
    <n v="0"/>
    <n v="0"/>
    <n v="0"/>
    <n v="288.74"/>
    <n v="332.87"/>
    <n v="0"/>
    <n v="0"/>
    <n v="0"/>
  </r>
  <r>
    <x v="1"/>
    <x v="1"/>
    <x v="0"/>
    <x v="7"/>
    <x v="3"/>
    <x v="0"/>
    <x v="1"/>
    <x v="0"/>
    <n v="0"/>
    <n v="0"/>
    <n v="0"/>
    <n v="0"/>
    <n v="1"/>
    <n v="9177"/>
    <n v="0"/>
    <n v="0"/>
    <n v="0"/>
    <n v="0"/>
    <n v="0"/>
    <n v="1"/>
    <n v="9177"/>
  </r>
  <r>
    <x v="1"/>
    <x v="1"/>
    <x v="0"/>
    <x v="7"/>
    <x v="3"/>
    <x v="0"/>
    <x v="1"/>
    <x v="1"/>
    <n v="0"/>
    <n v="0"/>
    <n v="0"/>
    <n v="0"/>
    <n v="1"/>
    <n v="-8979.16"/>
    <n v="0"/>
    <n v="0"/>
    <n v="0"/>
    <n v="0"/>
    <n v="0"/>
    <n v="1"/>
    <n v="-8979.16"/>
  </r>
  <r>
    <x v="1"/>
    <x v="1"/>
    <x v="0"/>
    <x v="7"/>
    <x v="3"/>
    <x v="1"/>
    <x v="0"/>
    <x v="0"/>
    <n v="620"/>
    <n v="431.92"/>
    <n v="1267452.3499999999"/>
    <n v="1268545.53"/>
    <n v="0"/>
    <n v="0"/>
    <n v="0"/>
    <n v="0"/>
    <n v="1267452.3499999999"/>
    <n v="1268545.53"/>
    <n v="0"/>
    <n v="0"/>
    <n v="0"/>
  </r>
  <r>
    <x v="1"/>
    <x v="1"/>
    <x v="0"/>
    <x v="7"/>
    <x v="3"/>
    <x v="1"/>
    <x v="1"/>
    <x v="0"/>
    <n v="0"/>
    <n v="0"/>
    <n v="0"/>
    <n v="0"/>
    <n v="37"/>
    <n v="1103440.5999999999"/>
    <n v="0"/>
    <n v="0"/>
    <n v="0"/>
    <n v="0"/>
    <n v="0"/>
    <n v="37"/>
    <n v="1103440.5999999999"/>
  </r>
  <r>
    <x v="1"/>
    <x v="1"/>
    <x v="0"/>
    <x v="7"/>
    <x v="3"/>
    <x v="1"/>
    <x v="1"/>
    <x v="1"/>
    <n v="0"/>
    <n v="0"/>
    <n v="0"/>
    <n v="0"/>
    <n v="5"/>
    <n v="87955.6"/>
    <n v="0"/>
    <n v="0"/>
    <n v="0"/>
    <n v="0"/>
    <n v="0"/>
    <n v="5"/>
    <n v="87955.6"/>
  </r>
  <r>
    <x v="1"/>
    <x v="1"/>
    <x v="0"/>
    <x v="7"/>
    <x v="3"/>
    <x v="1"/>
    <x v="2"/>
    <x v="0"/>
    <n v="0"/>
    <n v="0"/>
    <n v="0"/>
    <n v="0"/>
    <n v="8"/>
    <n v="514587.82"/>
    <n v="0"/>
    <n v="0"/>
    <n v="0"/>
    <n v="0"/>
    <n v="0"/>
    <n v="8"/>
    <n v="514587.82"/>
  </r>
  <r>
    <x v="1"/>
    <x v="1"/>
    <x v="0"/>
    <x v="7"/>
    <x v="3"/>
    <x v="2"/>
    <x v="0"/>
    <x v="0"/>
    <n v="86"/>
    <n v="72.640000000000015"/>
    <n v="92410.489999999991"/>
    <n v="98701.069999999992"/>
    <n v="0"/>
    <n v="0"/>
    <n v="0"/>
    <n v="0"/>
    <n v="92410.489999999991"/>
    <n v="98701.069999999992"/>
    <n v="0"/>
    <n v="0"/>
    <n v="0"/>
  </r>
  <r>
    <x v="1"/>
    <x v="1"/>
    <x v="0"/>
    <x v="7"/>
    <x v="3"/>
    <x v="2"/>
    <x v="1"/>
    <x v="0"/>
    <n v="0"/>
    <n v="0"/>
    <n v="0"/>
    <n v="0"/>
    <n v="10"/>
    <n v="77226.94"/>
    <n v="0"/>
    <n v="0"/>
    <n v="0"/>
    <n v="0"/>
    <n v="0"/>
    <n v="10"/>
    <n v="77226.94"/>
  </r>
  <r>
    <x v="1"/>
    <x v="1"/>
    <x v="0"/>
    <x v="7"/>
    <x v="3"/>
    <x v="2"/>
    <x v="1"/>
    <x v="1"/>
    <n v="0"/>
    <n v="0"/>
    <n v="0"/>
    <n v="0"/>
    <n v="3"/>
    <n v="-31586.25"/>
    <n v="0"/>
    <n v="0"/>
    <n v="0"/>
    <n v="0"/>
    <n v="0"/>
    <n v="3"/>
    <n v="-31586.25"/>
  </r>
  <r>
    <x v="1"/>
    <x v="1"/>
    <x v="0"/>
    <x v="7"/>
    <x v="3"/>
    <x v="2"/>
    <x v="2"/>
    <x v="0"/>
    <n v="0"/>
    <n v="0"/>
    <n v="0"/>
    <n v="0"/>
    <n v="1"/>
    <n v="62996"/>
    <n v="0"/>
    <n v="0"/>
    <n v="0"/>
    <n v="0"/>
    <n v="0"/>
    <n v="1"/>
    <n v="62996"/>
  </r>
  <r>
    <x v="1"/>
    <x v="1"/>
    <x v="0"/>
    <x v="7"/>
    <x v="3"/>
    <x v="2"/>
    <x v="2"/>
    <x v="1"/>
    <n v="0"/>
    <n v="0"/>
    <n v="0"/>
    <n v="0"/>
    <n v="1"/>
    <n v="-18789.97"/>
    <n v="0"/>
    <n v="0"/>
    <n v="0"/>
    <n v="0"/>
    <n v="0"/>
    <n v="1"/>
    <n v="-18789.97"/>
  </r>
  <r>
    <x v="1"/>
    <x v="1"/>
    <x v="0"/>
    <x v="7"/>
    <x v="4"/>
    <x v="4"/>
    <x v="0"/>
    <x v="0"/>
    <n v="0"/>
    <n v="6.7"/>
    <n v="32948.050000000003"/>
    <n v="56648.52"/>
    <n v="0"/>
    <n v="0"/>
    <n v="0"/>
    <n v="0"/>
    <n v="32948.050000000003"/>
    <n v="56648.52"/>
    <n v="0"/>
    <n v="0"/>
    <n v="0"/>
  </r>
  <r>
    <x v="1"/>
    <x v="1"/>
    <x v="0"/>
    <x v="7"/>
    <x v="4"/>
    <x v="4"/>
    <x v="1"/>
    <x v="0"/>
    <n v="0"/>
    <n v="0"/>
    <n v="0"/>
    <n v="0"/>
    <n v="0"/>
    <n v="64609.99"/>
    <n v="0"/>
    <n v="0"/>
    <n v="0"/>
    <n v="0"/>
    <n v="0"/>
    <n v="0"/>
    <n v="64609.99"/>
  </r>
  <r>
    <x v="1"/>
    <x v="1"/>
    <x v="0"/>
    <x v="7"/>
    <x v="4"/>
    <x v="0"/>
    <x v="0"/>
    <x v="0"/>
    <n v="4"/>
    <n v="2.82"/>
    <n v="13074.42"/>
    <n v="9161.9500000000007"/>
    <n v="0"/>
    <n v="131626.29999999999"/>
    <n v="0"/>
    <n v="0"/>
    <n v="13074.42"/>
    <n v="9161.9500000000007"/>
    <n v="0"/>
    <n v="0"/>
    <n v="131626.29999999999"/>
  </r>
  <r>
    <x v="1"/>
    <x v="1"/>
    <x v="0"/>
    <x v="7"/>
    <x v="4"/>
    <x v="0"/>
    <x v="1"/>
    <x v="0"/>
    <n v="0"/>
    <n v="0"/>
    <n v="0"/>
    <n v="0"/>
    <n v="2"/>
    <n v="-10174611.200000001"/>
    <n v="0"/>
    <n v="0"/>
    <n v="0"/>
    <n v="0"/>
    <n v="0"/>
    <n v="2"/>
    <n v="-10174611.200000001"/>
  </r>
  <r>
    <x v="1"/>
    <x v="1"/>
    <x v="0"/>
    <x v="7"/>
    <x v="4"/>
    <x v="0"/>
    <x v="1"/>
    <x v="1"/>
    <n v="0"/>
    <n v="0"/>
    <n v="0"/>
    <n v="0"/>
    <n v="1"/>
    <n v="-1053079.1099999999"/>
    <n v="0"/>
    <n v="0"/>
    <n v="0"/>
    <n v="0"/>
    <n v="0"/>
    <n v="1"/>
    <n v="-1053079.1099999999"/>
  </r>
  <r>
    <x v="1"/>
    <x v="1"/>
    <x v="0"/>
    <x v="7"/>
    <x v="4"/>
    <x v="0"/>
    <x v="2"/>
    <x v="0"/>
    <n v="0"/>
    <n v="0"/>
    <n v="0"/>
    <n v="0"/>
    <n v="0"/>
    <n v="-612676.03999999992"/>
    <n v="0"/>
    <n v="0"/>
    <n v="0"/>
    <n v="0"/>
    <n v="0"/>
    <n v="0"/>
    <n v="-612676.03999999992"/>
  </r>
  <r>
    <x v="1"/>
    <x v="1"/>
    <x v="0"/>
    <x v="7"/>
    <x v="4"/>
    <x v="0"/>
    <x v="2"/>
    <x v="1"/>
    <n v="0"/>
    <n v="0"/>
    <n v="0"/>
    <n v="0"/>
    <n v="0"/>
    <n v="-277177.73"/>
    <n v="0"/>
    <n v="0"/>
    <n v="0"/>
    <n v="0"/>
    <n v="0"/>
    <n v="0"/>
    <n v="-277177.73"/>
  </r>
  <r>
    <x v="1"/>
    <x v="1"/>
    <x v="0"/>
    <x v="7"/>
    <x v="4"/>
    <x v="0"/>
    <x v="3"/>
    <x v="0"/>
    <n v="0"/>
    <n v="0"/>
    <n v="0"/>
    <n v="0"/>
    <n v="3"/>
    <n v="-16127.3"/>
    <n v="0"/>
    <n v="0"/>
    <n v="0"/>
    <n v="0"/>
    <n v="0"/>
    <n v="3"/>
    <n v="-16127.3"/>
  </r>
  <r>
    <x v="1"/>
    <x v="1"/>
    <x v="0"/>
    <x v="7"/>
    <x v="4"/>
    <x v="1"/>
    <x v="0"/>
    <x v="0"/>
    <n v="145"/>
    <n v="73.03"/>
    <n v="916054.28"/>
    <n v="460606.68000000005"/>
    <n v="0"/>
    <n v="0"/>
    <n v="0"/>
    <n v="0"/>
    <n v="916054.28"/>
    <n v="460606.68000000005"/>
    <n v="0"/>
    <n v="0"/>
    <n v="0"/>
  </r>
  <r>
    <x v="1"/>
    <x v="1"/>
    <x v="0"/>
    <x v="7"/>
    <x v="4"/>
    <x v="1"/>
    <x v="1"/>
    <x v="0"/>
    <n v="0"/>
    <n v="0"/>
    <n v="0"/>
    <n v="0"/>
    <n v="3"/>
    <n v="34023.43"/>
    <n v="0"/>
    <n v="0"/>
    <n v="0"/>
    <n v="0"/>
    <n v="0"/>
    <n v="3"/>
    <n v="34023.43"/>
  </r>
  <r>
    <x v="1"/>
    <x v="1"/>
    <x v="0"/>
    <x v="7"/>
    <x v="4"/>
    <x v="1"/>
    <x v="2"/>
    <x v="0"/>
    <n v="0"/>
    <n v="0"/>
    <n v="0"/>
    <n v="0"/>
    <n v="1"/>
    <n v="17628.2"/>
    <n v="0"/>
    <n v="0"/>
    <n v="0"/>
    <n v="0"/>
    <n v="0"/>
    <n v="1"/>
    <n v="17628.2"/>
  </r>
  <r>
    <x v="1"/>
    <x v="1"/>
    <x v="0"/>
    <x v="7"/>
    <x v="4"/>
    <x v="3"/>
    <x v="0"/>
    <x v="0"/>
    <n v="398"/>
    <n v="42.22"/>
    <n v="789563.4"/>
    <n v="92973.6"/>
    <n v="0"/>
    <n v="0"/>
    <n v="0"/>
    <n v="0"/>
    <n v="789563.4"/>
    <n v="92973.6"/>
    <n v="0"/>
    <n v="0"/>
    <n v="0"/>
  </r>
  <r>
    <x v="1"/>
    <x v="1"/>
    <x v="0"/>
    <x v="7"/>
    <x v="4"/>
    <x v="3"/>
    <x v="1"/>
    <x v="0"/>
    <n v="0"/>
    <n v="0"/>
    <n v="0"/>
    <n v="0"/>
    <n v="8"/>
    <n v="241783"/>
    <n v="0"/>
    <n v="0"/>
    <n v="0"/>
    <n v="0"/>
    <n v="0"/>
    <n v="8"/>
    <n v="241783"/>
  </r>
  <r>
    <x v="1"/>
    <x v="1"/>
    <x v="0"/>
    <x v="7"/>
    <x v="4"/>
    <x v="3"/>
    <x v="2"/>
    <x v="0"/>
    <n v="0"/>
    <n v="0"/>
    <n v="0"/>
    <n v="0"/>
    <n v="1"/>
    <n v="40000"/>
    <n v="0"/>
    <n v="0"/>
    <n v="0"/>
    <n v="0"/>
    <n v="0"/>
    <n v="1"/>
    <n v="40000"/>
  </r>
  <r>
    <x v="1"/>
    <x v="1"/>
    <x v="0"/>
    <x v="8"/>
    <x v="0"/>
    <x v="0"/>
    <x v="0"/>
    <x v="0"/>
    <n v="341"/>
    <n v="346.38"/>
    <n v="2630337.86"/>
    <n v="1517389.1099999999"/>
    <n v="0"/>
    <n v="0"/>
    <n v="0"/>
    <n v="0"/>
    <n v="2630337.86"/>
    <n v="1517389.1099999999"/>
    <n v="0"/>
    <n v="0"/>
    <n v="0"/>
  </r>
  <r>
    <x v="1"/>
    <x v="1"/>
    <x v="0"/>
    <x v="8"/>
    <x v="0"/>
    <x v="0"/>
    <x v="1"/>
    <x v="0"/>
    <n v="0"/>
    <n v="0"/>
    <n v="0"/>
    <n v="0"/>
    <n v="64"/>
    <n v="1334395.1300000001"/>
    <n v="0"/>
    <n v="0"/>
    <n v="0"/>
    <n v="0"/>
    <n v="0"/>
    <n v="64"/>
    <n v="1334395.1300000001"/>
  </r>
  <r>
    <x v="1"/>
    <x v="1"/>
    <x v="0"/>
    <x v="8"/>
    <x v="0"/>
    <x v="0"/>
    <x v="1"/>
    <x v="1"/>
    <n v="0"/>
    <n v="0"/>
    <n v="0"/>
    <n v="0"/>
    <n v="5"/>
    <n v="-17000.569999999996"/>
    <n v="0"/>
    <n v="0"/>
    <n v="0"/>
    <n v="0"/>
    <n v="0"/>
    <n v="5"/>
    <n v="-17000.569999999996"/>
  </r>
  <r>
    <x v="1"/>
    <x v="1"/>
    <x v="0"/>
    <x v="8"/>
    <x v="0"/>
    <x v="0"/>
    <x v="2"/>
    <x v="0"/>
    <n v="0"/>
    <n v="0"/>
    <n v="0"/>
    <n v="0"/>
    <n v="5"/>
    <n v="446699.92"/>
    <n v="0"/>
    <n v="0"/>
    <n v="0"/>
    <n v="0"/>
    <n v="0"/>
    <n v="5"/>
    <n v="446699.92"/>
  </r>
  <r>
    <x v="1"/>
    <x v="1"/>
    <x v="0"/>
    <x v="8"/>
    <x v="0"/>
    <x v="0"/>
    <x v="3"/>
    <x v="0"/>
    <n v="0"/>
    <n v="0"/>
    <n v="0"/>
    <n v="0"/>
    <n v="16"/>
    <n v="55096.14"/>
    <n v="0"/>
    <n v="0"/>
    <n v="0"/>
    <n v="0"/>
    <n v="0"/>
    <n v="16"/>
    <n v="55096.14"/>
  </r>
  <r>
    <x v="1"/>
    <x v="1"/>
    <x v="0"/>
    <x v="8"/>
    <x v="0"/>
    <x v="1"/>
    <x v="0"/>
    <x v="0"/>
    <n v="47271"/>
    <n v="44970.289999999986"/>
    <n v="112958426.29999998"/>
    <n v="116530007.83999999"/>
    <n v="0"/>
    <n v="47783.86"/>
    <n v="0"/>
    <n v="0"/>
    <n v="112958426.29999998"/>
    <n v="116530007.83999999"/>
    <n v="0"/>
    <n v="0"/>
    <n v="47783.86"/>
  </r>
  <r>
    <x v="1"/>
    <x v="1"/>
    <x v="0"/>
    <x v="8"/>
    <x v="0"/>
    <x v="1"/>
    <x v="1"/>
    <x v="0"/>
    <n v="0"/>
    <n v="0"/>
    <n v="0"/>
    <n v="0"/>
    <n v="3263"/>
    <n v="61370676.020000011"/>
    <n v="0"/>
    <n v="0"/>
    <n v="0"/>
    <n v="0"/>
    <n v="0"/>
    <n v="3263"/>
    <n v="61370676.020000011"/>
  </r>
  <r>
    <x v="1"/>
    <x v="1"/>
    <x v="0"/>
    <x v="8"/>
    <x v="0"/>
    <x v="1"/>
    <x v="1"/>
    <x v="1"/>
    <n v="0"/>
    <n v="0"/>
    <n v="0"/>
    <n v="0"/>
    <n v="670"/>
    <n v="-3242543.8300000005"/>
    <n v="0"/>
    <n v="0"/>
    <n v="0"/>
    <n v="0"/>
    <n v="0"/>
    <n v="670"/>
    <n v="-3242543.8300000005"/>
  </r>
  <r>
    <x v="1"/>
    <x v="1"/>
    <x v="0"/>
    <x v="8"/>
    <x v="0"/>
    <x v="1"/>
    <x v="2"/>
    <x v="0"/>
    <n v="0"/>
    <n v="0"/>
    <n v="0"/>
    <n v="0"/>
    <n v="304"/>
    <n v="32485219.799999997"/>
    <n v="0"/>
    <n v="0"/>
    <n v="0"/>
    <n v="0"/>
    <n v="0"/>
    <n v="304"/>
    <n v="32485219.799999997"/>
  </r>
  <r>
    <x v="1"/>
    <x v="1"/>
    <x v="0"/>
    <x v="8"/>
    <x v="0"/>
    <x v="1"/>
    <x v="2"/>
    <x v="1"/>
    <n v="0"/>
    <n v="0"/>
    <n v="0"/>
    <n v="0"/>
    <n v="11"/>
    <n v="734249.29"/>
    <n v="0"/>
    <n v="0"/>
    <n v="0"/>
    <n v="0"/>
    <n v="0"/>
    <n v="11"/>
    <n v="734249.29"/>
  </r>
  <r>
    <x v="1"/>
    <x v="1"/>
    <x v="0"/>
    <x v="8"/>
    <x v="0"/>
    <x v="1"/>
    <x v="3"/>
    <x v="0"/>
    <n v="0"/>
    <n v="0"/>
    <n v="0"/>
    <n v="0"/>
    <n v="1956"/>
    <n v="7008896.580000001"/>
    <n v="0"/>
    <n v="0"/>
    <n v="0"/>
    <n v="0"/>
    <n v="0"/>
    <n v="1956"/>
    <n v="7008896.580000001"/>
  </r>
  <r>
    <x v="1"/>
    <x v="1"/>
    <x v="0"/>
    <x v="8"/>
    <x v="0"/>
    <x v="2"/>
    <x v="0"/>
    <x v="0"/>
    <n v="7"/>
    <n v="16.64"/>
    <n v="1895.6100000000001"/>
    <n v="36368.1"/>
    <n v="0"/>
    <n v="0"/>
    <n v="0"/>
    <n v="0"/>
    <n v="1895.6100000000001"/>
    <n v="36368.1"/>
    <n v="0"/>
    <n v="0"/>
    <n v="0"/>
  </r>
  <r>
    <x v="1"/>
    <x v="1"/>
    <x v="0"/>
    <x v="8"/>
    <x v="0"/>
    <x v="2"/>
    <x v="1"/>
    <x v="0"/>
    <n v="0"/>
    <n v="0"/>
    <n v="0"/>
    <n v="0"/>
    <n v="0"/>
    <n v="177"/>
    <n v="0"/>
    <n v="0"/>
    <n v="0"/>
    <n v="0"/>
    <n v="0"/>
    <n v="0"/>
    <n v="177"/>
  </r>
  <r>
    <x v="1"/>
    <x v="1"/>
    <x v="0"/>
    <x v="8"/>
    <x v="0"/>
    <x v="2"/>
    <x v="3"/>
    <x v="0"/>
    <n v="0"/>
    <n v="0"/>
    <n v="0"/>
    <n v="0"/>
    <n v="1"/>
    <n v="6667.5"/>
    <n v="0"/>
    <n v="0"/>
    <n v="0"/>
    <n v="0"/>
    <n v="0"/>
    <n v="1"/>
    <n v="6667.5"/>
  </r>
  <r>
    <x v="1"/>
    <x v="1"/>
    <x v="0"/>
    <x v="8"/>
    <x v="0"/>
    <x v="3"/>
    <x v="0"/>
    <x v="0"/>
    <n v="163"/>
    <n v="141.07999999999998"/>
    <n v="1013946.1000000001"/>
    <n v="544074.62"/>
    <n v="0"/>
    <n v="0"/>
    <n v="0"/>
    <n v="0"/>
    <n v="1013946.1000000001"/>
    <n v="544074.62"/>
    <n v="0"/>
    <n v="0"/>
    <n v="0"/>
  </r>
  <r>
    <x v="1"/>
    <x v="1"/>
    <x v="0"/>
    <x v="8"/>
    <x v="0"/>
    <x v="3"/>
    <x v="1"/>
    <x v="0"/>
    <n v="0"/>
    <n v="0"/>
    <n v="0"/>
    <n v="0"/>
    <n v="21"/>
    <n v="723020.47"/>
    <n v="0"/>
    <n v="0"/>
    <n v="0"/>
    <n v="0"/>
    <n v="0"/>
    <n v="21"/>
    <n v="723020.47"/>
  </r>
  <r>
    <x v="1"/>
    <x v="1"/>
    <x v="0"/>
    <x v="8"/>
    <x v="0"/>
    <x v="3"/>
    <x v="1"/>
    <x v="1"/>
    <n v="0"/>
    <n v="0"/>
    <n v="0"/>
    <n v="0"/>
    <n v="0"/>
    <n v="-11858.83"/>
    <n v="0"/>
    <n v="0"/>
    <n v="0"/>
    <n v="0"/>
    <n v="0"/>
    <n v="0"/>
    <n v="-11858.83"/>
  </r>
  <r>
    <x v="1"/>
    <x v="1"/>
    <x v="0"/>
    <x v="8"/>
    <x v="0"/>
    <x v="3"/>
    <x v="3"/>
    <x v="0"/>
    <n v="0"/>
    <n v="0"/>
    <n v="0"/>
    <n v="0"/>
    <n v="15"/>
    <n v="45428.22"/>
    <n v="0"/>
    <n v="0"/>
    <n v="0"/>
    <n v="0"/>
    <n v="0"/>
    <n v="15"/>
    <n v="45428.22"/>
  </r>
  <r>
    <x v="1"/>
    <x v="1"/>
    <x v="0"/>
    <x v="8"/>
    <x v="1"/>
    <x v="4"/>
    <x v="0"/>
    <x v="0"/>
    <n v="3122"/>
    <n v="3516.41"/>
    <n v="14841968.850000001"/>
    <n v="12624942.760000002"/>
    <n v="0"/>
    <n v="4565.21"/>
    <n v="0"/>
    <n v="0"/>
    <n v="14841968.850000001"/>
    <n v="12624942.760000002"/>
    <n v="0"/>
    <n v="0"/>
    <n v="4565.21"/>
  </r>
  <r>
    <x v="1"/>
    <x v="1"/>
    <x v="0"/>
    <x v="8"/>
    <x v="1"/>
    <x v="4"/>
    <x v="1"/>
    <x v="0"/>
    <n v="0"/>
    <n v="0"/>
    <n v="0"/>
    <n v="0"/>
    <n v="212"/>
    <n v="6318683.25"/>
    <n v="0"/>
    <n v="0"/>
    <n v="0"/>
    <n v="0"/>
    <n v="0"/>
    <n v="212"/>
    <n v="6318683.25"/>
  </r>
  <r>
    <x v="1"/>
    <x v="1"/>
    <x v="0"/>
    <x v="8"/>
    <x v="1"/>
    <x v="4"/>
    <x v="1"/>
    <x v="1"/>
    <n v="0"/>
    <n v="0"/>
    <n v="0"/>
    <n v="0"/>
    <n v="38"/>
    <n v="-205722.11"/>
    <n v="0"/>
    <n v="0"/>
    <n v="0"/>
    <n v="0"/>
    <n v="0"/>
    <n v="38"/>
    <n v="-205722.11"/>
  </r>
  <r>
    <x v="1"/>
    <x v="1"/>
    <x v="0"/>
    <x v="8"/>
    <x v="1"/>
    <x v="4"/>
    <x v="2"/>
    <x v="0"/>
    <n v="0"/>
    <n v="0"/>
    <n v="0"/>
    <n v="0"/>
    <n v="14"/>
    <n v="2288055.7800000003"/>
    <n v="0"/>
    <n v="0"/>
    <n v="0"/>
    <n v="0"/>
    <n v="0"/>
    <n v="14"/>
    <n v="2288055.7800000003"/>
  </r>
  <r>
    <x v="1"/>
    <x v="1"/>
    <x v="0"/>
    <x v="8"/>
    <x v="1"/>
    <x v="4"/>
    <x v="3"/>
    <x v="0"/>
    <n v="0"/>
    <n v="0"/>
    <n v="0"/>
    <n v="0"/>
    <n v="208"/>
    <n v="619979.79"/>
    <n v="0"/>
    <n v="0"/>
    <n v="0"/>
    <n v="0"/>
    <n v="0"/>
    <n v="208"/>
    <n v="619979.79"/>
  </r>
  <r>
    <x v="1"/>
    <x v="1"/>
    <x v="0"/>
    <x v="8"/>
    <x v="1"/>
    <x v="0"/>
    <x v="0"/>
    <x v="0"/>
    <n v="75"/>
    <n v="90.75"/>
    <n v="156959.31"/>
    <n v="218009.71999999997"/>
    <n v="0"/>
    <n v="0"/>
    <n v="0"/>
    <n v="0"/>
    <n v="156959.31"/>
    <n v="218009.71999999997"/>
    <n v="0"/>
    <n v="0"/>
    <n v="0"/>
  </r>
  <r>
    <x v="1"/>
    <x v="1"/>
    <x v="0"/>
    <x v="8"/>
    <x v="1"/>
    <x v="0"/>
    <x v="1"/>
    <x v="0"/>
    <n v="0"/>
    <n v="0"/>
    <n v="0"/>
    <n v="0"/>
    <n v="4"/>
    <n v="158729.31"/>
    <n v="0"/>
    <n v="0"/>
    <n v="0"/>
    <n v="0"/>
    <n v="0"/>
    <n v="4"/>
    <n v="158729.31"/>
  </r>
  <r>
    <x v="1"/>
    <x v="1"/>
    <x v="0"/>
    <x v="8"/>
    <x v="1"/>
    <x v="0"/>
    <x v="1"/>
    <x v="1"/>
    <n v="0"/>
    <n v="0"/>
    <n v="0"/>
    <n v="0"/>
    <n v="1"/>
    <n v="-6328.07"/>
    <n v="0"/>
    <n v="0"/>
    <n v="0"/>
    <n v="0"/>
    <n v="0"/>
    <n v="1"/>
    <n v="-6328.07"/>
  </r>
  <r>
    <x v="1"/>
    <x v="1"/>
    <x v="0"/>
    <x v="8"/>
    <x v="1"/>
    <x v="0"/>
    <x v="2"/>
    <x v="0"/>
    <n v="0"/>
    <n v="0"/>
    <n v="0"/>
    <n v="0"/>
    <n v="0"/>
    <n v="-87657.99"/>
    <n v="0"/>
    <n v="0"/>
    <n v="0"/>
    <n v="0"/>
    <n v="0"/>
    <n v="0"/>
    <n v="-87657.99"/>
  </r>
  <r>
    <x v="1"/>
    <x v="1"/>
    <x v="0"/>
    <x v="8"/>
    <x v="1"/>
    <x v="0"/>
    <x v="3"/>
    <x v="0"/>
    <n v="0"/>
    <n v="0"/>
    <n v="0"/>
    <n v="0"/>
    <n v="6"/>
    <n v="16585.88"/>
    <n v="0"/>
    <n v="0"/>
    <n v="0"/>
    <n v="0"/>
    <n v="0"/>
    <n v="6"/>
    <n v="16585.88"/>
  </r>
  <r>
    <x v="1"/>
    <x v="1"/>
    <x v="0"/>
    <x v="8"/>
    <x v="1"/>
    <x v="1"/>
    <x v="0"/>
    <x v="0"/>
    <n v="5842"/>
    <n v="5064.1000000000013"/>
    <n v="18960673.840000004"/>
    <n v="16519441.650000002"/>
    <n v="0"/>
    <n v="23565.599999999999"/>
    <n v="0"/>
    <n v="0"/>
    <n v="18960673.840000004"/>
    <n v="16519441.650000002"/>
    <n v="0"/>
    <n v="0"/>
    <n v="23565.599999999999"/>
  </r>
  <r>
    <x v="1"/>
    <x v="1"/>
    <x v="0"/>
    <x v="8"/>
    <x v="1"/>
    <x v="1"/>
    <x v="1"/>
    <x v="0"/>
    <n v="0"/>
    <n v="0"/>
    <n v="0"/>
    <n v="0"/>
    <n v="271"/>
    <n v="5635999.870000001"/>
    <n v="0"/>
    <n v="0"/>
    <n v="0"/>
    <n v="0"/>
    <n v="0"/>
    <n v="271"/>
    <n v="5635999.870000001"/>
  </r>
  <r>
    <x v="1"/>
    <x v="1"/>
    <x v="0"/>
    <x v="8"/>
    <x v="1"/>
    <x v="1"/>
    <x v="1"/>
    <x v="1"/>
    <n v="0"/>
    <n v="0"/>
    <n v="0"/>
    <n v="0"/>
    <n v="38"/>
    <n v="-41392.080000000002"/>
    <n v="0"/>
    <n v="0"/>
    <n v="0"/>
    <n v="0"/>
    <n v="0"/>
    <n v="38"/>
    <n v="-41392.080000000002"/>
  </r>
  <r>
    <x v="1"/>
    <x v="1"/>
    <x v="0"/>
    <x v="8"/>
    <x v="1"/>
    <x v="1"/>
    <x v="2"/>
    <x v="0"/>
    <n v="0"/>
    <n v="0"/>
    <n v="0"/>
    <n v="0"/>
    <n v="38"/>
    <n v="3830131.28"/>
    <n v="0"/>
    <n v="0"/>
    <n v="0"/>
    <n v="0"/>
    <n v="0"/>
    <n v="38"/>
    <n v="3830131.28"/>
  </r>
  <r>
    <x v="1"/>
    <x v="1"/>
    <x v="0"/>
    <x v="8"/>
    <x v="1"/>
    <x v="1"/>
    <x v="2"/>
    <x v="1"/>
    <n v="0"/>
    <n v="0"/>
    <n v="0"/>
    <n v="0"/>
    <n v="0"/>
    <n v="114470.2"/>
    <n v="0"/>
    <n v="0"/>
    <n v="0"/>
    <n v="0"/>
    <n v="0"/>
    <n v="0"/>
    <n v="114470.2"/>
  </r>
  <r>
    <x v="1"/>
    <x v="1"/>
    <x v="0"/>
    <x v="8"/>
    <x v="1"/>
    <x v="1"/>
    <x v="3"/>
    <x v="0"/>
    <n v="0"/>
    <n v="0"/>
    <n v="0"/>
    <n v="0"/>
    <n v="312"/>
    <n v="925023"/>
    <n v="0"/>
    <n v="0"/>
    <n v="0"/>
    <n v="0"/>
    <n v="0"/>
    <n v="312"/>
    <n v="925023"/>
  </r>
  <r>
    <x v="1"/>
    <x v="1"/>
    <x v="0"/>
    <x v="8"/>
    <x v="1"/>
    <x v="2"/>
    <x v="0"/>
    <x v="0"/>
    <n v="0"/>
    <n v="27.360000000000003"/>
    <n v="-2374.5500000000002"/>
    <n v="35064.35"/>
    <n v="0"/>
    <n v="0"/>
    <n v="0"/>
    <n v="0"/>
    <n v="-2374.5500000000002"/>
    <n v="35064.35"/>
    <n v="0"/>
    <n v="0"/>
    <n v="0"/>
  </r>
  <r>
    <x v="1"/>
    <x v="1"/>
    <x v="0"/>
    <x v="8"/>
    <x v="1"/>
    <x v="2"/>
    <x v="1"/>
    <x v="0"/>
    <n v="0"/>
    <n v="0"/>
    <n v="0"/>
    <n v="0"/>
    <n v="1"/>
    <n v="44639.99"/>
    <n v="0"/>
    <n v="0"/>
    <n v="0"/>
    <n v="0"/>
    <n v="0"/>
    <n v="1"/>
    <n v="44639.99"/>
  </r>
  <r>
    <x v="1"/>
    <x v="1"/>
    <x v="0"/>
    <x v="8"/>
    <x v="1"/>
    <x v="2"/>
    <x v="3"/>
    <x v="0"/>
    <n v="0"/>
    <n v="0"/>
    <n v="0"/>
    <n v="0"/>
    <n v="4"/>
    <n v="8196.68"/>
    <n v="0"/>
    <n v="0"/>
    <n v="0"/>
    <n v="0"/>
    <n v="0"/>
    <n v="4"/>
    <n v="8196.68"/>
  </r>
  <r>
    <x v="1"/>
    <x v="1"/>
    <x v="0"/>
    <x v="8"/>
    <x v="1"/>
    <x v="3"/>
    <x v="0"/>
    <x v="0"/>
    <n v="20"/>
    <n v="13.84"/>
    <n v="82941.33"/>
    <n v="58311.149999999994"/>
    <n v="0"/>
    <n v="0"/>
    <n v="0"/>
    <n v="0"/>
    <n v="82941.33"/>
    <n v="58311.149999999994"/>
    <n v="0"/>
    <n v="0"/>
    <n v="0"/>
  </r>
  <r>
    <x v="1"/>
    <x v="1"/>
    <x v="0"/>
    <x v="8"/>
    <x v="1"/>
    <x v="3"/>
    <x v="1"/>
    <x v="0"/>
    <n v="0"/>
    <n v="0"/>
    <n v="0"/>
    <n v="0"/>
    <n v="1"/>
    <n v="28685.54"/>
    <n v="0"/>
    <n v="0"/>
    <n v="0"/>
    <n v="0"/>
    <n v="0"/>
    <n v="1"/>
    <n v="28685.54"/>
  </r>
  <r>
    <x v="1"/>
    <x v="1"/>
    <x v="0"/>
    <x v="8"/>
    <x v="1"/>
    <x v="3"/>
    <x v="3"/>
    <x v="0"/>
    <n v="0"/>
    <n v="0"/>
    <n v="0"/>
    <n v="0"/>
    <n v="1"/>
    <n v="4994"/>
    <n v="0"/>
    <n v="0"/>
    <n v="0"/>
    <n v="0"/>
    <n v="0"/>
    <n v="1"/>
    <n v="4994"/>
  </r>
  <r>
    <x v="1"/>
    <x v="1"/>
    <x v="0"/>
    <x v="8"/>
    <x v="2"/>
    <x v="4"/>
    <x v="0"/>
    <x v="0"/>
    <n v="1249"/>
    <n v="1098.5199999999998"/>
    <n v="27439655.169999994"/>
    <n v="21385402.789999995"/>
    <n v="0"/>
    <n v="2390.9699999999998"/>
    <n v="0"/>
    <n v="0"/>
    <n v="27439655.169999994"/>
    <n v="21385402.789999995"/>
    <n v="0"/>
    <n v="0"/>
    <n v="2390.9699999999998"/>
  </r>
  <r>
    <x v="1"/>
    <x v="1"/>
    <x v="0"/>
    <x v="8"/>
    <x v="2"/>
    <x v="4"/>
    <x v="1"/>
    <x v="0"/>
    <n v="0"/>
    <n v="0"/>
    <n v="0"/>
    <n v="0"/>
    <n v="51"/>
    <n v="10508925.050000001"/>
    <n v="0"/>
    <n v="0"/>
    <n v="0"/>
    <n v="0"/>
    <n v="0"/>
    <n v="51"/>
    <n v="10508925.050000001"/>
  </r>
  <r>
    <x v="1"/>
    <x v="1"/>
    <x v="0"/>
    <x v="8"/>
    <x v="2"/>
    <x v="4"/>
    <x v="1"/>
    <x v="1"/>
    <n v="0"/>
    <n v="0"/>
    <n v="0"/>
    <n v="0"/>
    <n v="3"/>
    <n v="-2239.0699999999997"/>
    <n v="0"/>
    <n v="0"/>
    <n v="0"/>
    <n v="0"/>
    <n v="0"/>
    <n v="3"/>
    <n v="-2239.0699999999997"/>
  </r>
  <r>
    <x v="1"/>
    <x v="1"/>
    <x v="0"/>
    <x v="8"/>
    <x v="2"/>
    <x v="4"/>
    <x v="2"/>
    <x v="0"/>
    <n v="0"/>
    <n v="0"/>
    <n v="0"/>
    <n v="0"/>
    <n v="4"/>
    <n v="1816452.07"/>
    <n v="0"/>
    <n v="0"/>
    <n v="0"/>
    <n v="0"/>
    <n v="0"/>
    <n v="4"/>
    <n v="1816452.07"/>
  </r>
  <r>
    <x v="1"/>
    <x v="1"/>
    <x v="0"/>
    <x v="8"/>
    <x v="2"/>
    <x v="4"/>
    <x v="3"/>
    <x v="0"/>
    <n v="0"/>
    <n v="0"/>
    <n v="0"/>
    <n v="0"/>
    <n v="111"/>
    <n v="319081.87"/>
    <n v="0"/>
    <n v="0"/>
    <n v="0"/>
    <n v="0"/>
    <n v="0"/>
    <n v="111"/>
    <n v="319081.87"/>
  </r>
  <r>
    <x v="1"/>
    <x v="1"/>
    <x v="0"/>
    <x v="8"/>
    <x v="2"/>
    <x v="0"/>
    <x v="0"/>
    <x v="0"/>
    <n v="82"/>
    <n v="83.79"/>
    <n v="405342.52999999997"/>
    <n v="385713.49000000005"/>
    <n v="0"/>
    <n v="0"/>
    <n v="0"/>
    <n v="0"/>
    <n v="405342.52999999997"/>
    <n v="385713.49000000005"/>
    <n v="0"/>
    <n v="0"/>
    <n v="0"/>
  </r>
  <r>
    <x v="1"/>
    <x v="1"/>
    <x v="0"/>
    <x v="8"/>
    <x v="2"/>
    <x v="0"/>
    <x v="1"/>
    <x v="0"/>
    <n v="0"/>
    <n v="0"/>
    <n v="0"/>
    <n v="0"/>
    <n v="1"/>
    <n v="-86107.68"/>
    <n v="0"/>
    <n v="0"/>
    <n v="0"/>
    <n v="0"/>
    <n v="0"/>
    <n v="1"/>
    <n v="-86107.68"/>
  </r>
  <r>
    <x v="1"/>
    <x v="1"/>
    <x v="0"/>
    <x v="8"/>
    <x v="2"/>
    <x v="0"/>
    <x v="3"/>
    <x v="0"/>
    <n v="0"/>
    <n v="0"/>
    <n v="0"/>
    <n v="0"/>
    <n v="29"/>
    <n v="194998.65"/>
    <n v="0"/>
    <n v="0"/>
    <n v="0"/>
    <n v="0"/>
    <n v="0"/>
    <n v="29"/>
    <n v="194998.65"/>
  </r>
  <r>
    <x v="1"/>
    <x v="1"/>
    <x v="0"/>
    <x v="8"/>
    <x v="2"/>
    <x v="1"/>
    <x v="0"/>
    <x v="0"/>
    <n v="86"/>
    <n v="71.579999999999984"/>
    <n v="485296.08"/>
    <n v="431860.32000000007"/>
    <n v="0"/>
    <n v="0"/>
    <n v="0"/>
    <n v="0"/>
    <n v="485296.08"/>
    <n v="431860.32000000007"/>
    <n v="0"/>
    <n v="0"/>
    <n v="0"/>
  </r>
  <r>
    <x v="1"/>
    <x v="1"/>
    <x v="0"/>
    <x v="8"/>
    <x v="2"/>
    <x v="1"/>
    <x v="1"/>
    <x v="0"/>
    <n v="0"/>
    <n v="0"/>
    <n v="0"/>
    <n v="0"/>
    <n v="5"/>
    <n v="187292.74"/>
    <n v="0"/>
    <n v="0"/>
    <n v="0"/>
    <n v="0"/>
    <n v="0"/>
    <n v="5"/>
    <n v="187292.74"/>
  </r>
  <r>
    <x v="1"/>
    <x v="1"/>
    <x v="0"/>
    <x v="8"/>
    <x v="2"/>
    <x v="1"/>
    <x v="2"/>
    <x v="0"/>
    <n v="0"/>
    <n v="0"/>
    <n v="0"/>
    <n v="0"/>
    <n v="1"/>
    <n v="69178.149999999994"/>
    <n v="0"/>
    <n v="0"/>
    <n v="0"/>
    <n v="0"/>
    <n v="0"/>
    <n v="1"/>
    <n v="69178.149999999994"/>
  </r>
  <r>
    <x v="1"/>
    <x v="1"/>
    <x v="0"/>
    <x v="8"/>
    <x v="2"/>
    <x v="1"/>
    <x v="3"/>
    <x v="0"/>
    <n v="0"/>
    <n v="0"/>
    <n v="0"/>
    <n v="0"/>
    <n v="7"/>
    <n v="18187.060000000001"/>
    <n v="0"/>
    <n v="0"/>
    <n v="0"/>
    <n v="0"/>
    <n v="0"/>
    <n v="7"/>
    <n v="18187.060000000001"/>
  </r>
  <r>
    <x v="1"/>
    <x v="1"/>
    <x v="0"/>
    <x v="8"/>
    <x v="2"/>
    <x v="3"/>
    <x v="0"/>
    <x v="0"/>
    <n v="28"/>
    <n v="24.43"/>
    <n v="88364.97"/>
    <n v="286405.43"/>
    <n v="0"/>
    <n v="0"/>
    <n v="0"/>
    <n v="0"/>
    <n v="88364.97"/>
    <n v="286405.43"/>
    <n v="0"/>
    <n v="0"/>
    <n v="0"/>
  </r>
  <r>
    <x v="1"/>
    <x v="1"/>
    <x v="0"/>
    <x v="8"/>
    <x v="2"/>
    <x v="3"/>
    <x v="1"/>
    <x v="0"/>
    <n v="0"/>
    <n v="0"/>
    <n v="0"/>
    <n v="0"/>
    <n v="0"/>
    <n v="224273"/>
    <n v="0"/>
    <n v="0"/>
    <n v="0"/>
    <n v="0"/>
    <n v="0"/>
    <n v="0"/>
    <n v="224273"/>
  </r>
  <r>
    <x v="1"/>
    <x v="1"/>
    <x v="0"/>
    <x v="8"/>
    <x v="2"/>
    <x v="3"/>
    <x v="2"/>
    <x v="0"/>
    <n v="0"/>
    <n v="0"/>
    <n v="0"/>
    <n v="0"/>
    <n v="1"/>
    <n v="131276"/>
    <n v="0"/>
    <n v="0"/>
    <n v="0"/>
    <n v="0"/>
    <n v="0"/>
    <n v="1"/>
    <n v="131276"/>
  </r>
  <r>
    <x v="1"/>
    <x v="1"/>
    <x v="0"/>
    <x v="8"/>
    <x v="2"/>
    <x v="3"/>
    <x v="3"/>
    <x v="0"/>
    <n v="0"/>
    <n v="0"/>
    <n v="0"/>
    <n v="0"/>
    <n v="12"/>
    <n v="86727.8"/>
    <n v="0"/>
    <n v="0"/>
    <n v="0"/>
    <n v="0"/>
    <n v="0"/>
    <n v="12"/>
    <n v="86727.8"/>
  </r>
  <r>
    <x v="1"/>
    <x v="1"/>
    <x v="0"/>
    <x v="8"/>
    <x v="3"/>
    <x v="0"/>
    <x v="0"/>
    <x v="0"/>
    <n v="1"/>
    <n v="1.3"/>
    <n v="318.32"/>
    <n v="900.34"/>
    <n v="0"/>
    <n v="0"/>
    <n v="0"/>
    <n v="0"/>
    <n v="318.32"/>
    <n v="900.34"/>
    <n v="0"/>
    <n v="0"/>
    <n v="0"/>
  </r>
  <r>
    <x v="1"/>
    <x v="1"/>
    <x v="0"/>
    <x v="8"/>
    <x v="3"/>
    <x v="1"/>
    <x v="0"/>
    <x v="0"/>
    <n v="362"/>
    <n v="317.74999999999994"/>
    <n v="704297.71"/>
    <n v="555470.55000000016"/>
    <n v="0"/>
    <n v="0"/>
    <n v="0"/>
    <n v="0"/>
    <n v="704297.71"/>
    <n v="555470.55000000016"/>
    <n v="0"/>
    <n v="0"/>
    <n v="0"/>
  </r>
  <r>
    <x v="1"/>
    <x v="1"/>
    <x v="0"/>
    <x v="8"/>
    <x v="3"/>
    <x v="1"/>
    <x v="1"/>
    <x v="0"/>
    <n v="0"/>
    <n v="0"/>
    <n v="0"/>
    <n v="0"/>
    <n v="14"/>
    <n v="196543.17"/>
    <n v="0"/>
    <n v="0"/>
    <n v="0"/>
    <n v="0"/>
    <n v="0"/>
    <n v="14"/>
    <n v="196543.17"/>
  </r>
  <r>
    <x v="1"/>
    <x v="1"/>
    <x v="0"/>
    <x v="8"/>
    <x v="3"/>
    <x v="1"/>
    <x v="1"/>
    <x v="1"/>
    <n v="0"/>
    <n v="0"/>
    <n v="0"/>
    <n v="0"/>
    <n v="0"/>
    <n v="495"/>
    <n v="0"/>
    <n v="0"/>
    <n v="0"/>
    <n v="0"/>
    <n v="0"/>
    <n v="0"/>
    <n v="495"/>
  </r>
  <r>
    <x v="1"/>
    <x v="1"/>
    <x v="0"/>
    <x v="8"/>
    <x v="3"/>
    <x v="1"/>
    <x v="2"/>
    <x v="0"/>
    <n v="0"/>
    <n v="0"/>
    <n v="0"/>
    <n v="0"/>
    <n v="4"/>
    <n v="206285.72999999998"/>
    <n v="0"/>
    <n v="0"/>
    <n v="0"/>
    <n v="0"/>
    <n v="0"/>
    <n v="4"/>
    <n v="206285.72999999998"/>
  </r>
  <r>
    <x v="1"/>
    <x v="1"/>
    <x v="0"/>
    <x v="8"/>
    <x v="3"/>
    <x v="2"/>
    <x v="0"/>
    <x v="0"/>
    <n v="444"/>
    <n v="418.89999999999992"/>
    <n v="405063.59"/>
    <n v="367661.56000000006"/>
    <n v="0"/>
    <n v="0"/>
    <n v="0"/>
    <n v="0"/>
    <n v="405063.59"/>
    <n v="367661.56000000006"/>
    <n v="0"/>
    <n v="0"/>
    <n v="0"/>
  </r>
  <r>
    <x v="1"/>
    <x v="1"/>
    <x v="0"/>
    <x v="8"/>
    <x v="3"/>
    <x v="2"/>
    <x v="1"/>
    <x v="0"/>
    <n v="0"/>
    <n v="0"/>
    <n v="0"/>
    <n v="0"/>
    <n v="19"/>
    <n v="124813.27"/>
    <n v="0"/>
    <n v="0"/>
    <n v="0"/>
    <n v="0"/>
    <n v="0"/>
    <n v="19"/>
    <n v="124813.27"/>
  </r>
  <r>
    <x v="1"/>
    <x v="1"/>
    <x v="0"/>
    <x v="8"/>
    <x v="3"/>
    <x v="2"/>
    <x v="1"/>
    <x v="1"/>
    <n v="0"/>
    <n v="0"/>
    <n v="0"/>
    <n v="0"/>
    <n v="3"/>
    <n v="-27758.39"/>
    <n v="0"/>
    <n v="0"/>
    <n v="0"/>
    <n v="0"/>
    <n v="0"/>
    <n v="3"/>
    <n v="-27758.39"/>
  </r>
  <r>
    <x v="1"/>
    <x v="1"/>
    <x v="0"/>
    <x v="8"/>
    <x v="3"/>
    <x v="2"/>
    <x v="2"/>
    <x v="0"/>
    <n v="0"/>
    <n v="0"/>
    <n v="0"/>
    <n v="0"/>
    <n v="5"/>
    <n v="77062.03"/>
    <n v="0"/>
    <n v="0"/>
    <n v="0"/>
    <n v="0"/>
    <n v="0"/>
    <n v="5"/>
    <n v="77062.03"/>
  </r>
  <r>
    <x v="1"/>
    <x v="1"/>
    <x v="0"/>
    <x v="8"/>
    <x v="4"/>
    <x v="0"/>
    <x v="0"/>
    <x v="0"/>
    <n v="0"/>
    <n v="0"/>
    <n v="0"/>
    <n v="0"/>
    <n v="0"/>
    <n v="15127.25"/>
    <n v="0"/>
    <n v="0"/>
    <n v="0"/>
    <n v="0"/>
    <n v="0"/>
    <n v="0"/>
    <n v="15127.25"/>
  </r>
  <r>
    <x v="1"/>
    <x v="1"/>
    <x v="0"/>
    <x v="8"/>
    <x v="4"/>
    <x v="0"/>
    <x v="1"/>
    <x v="0"/>
    <n v="0"/>
    <n v="0"/>
    <n v="0"/>
    <n v="0"/>
    <n v="0"/>
    <n v="573473.72"/>
    <n v="0"/>
    <n v="0"/>
    <n v="0"/>
    <n v="0"/>
    <n v="0"/>
    <n v="0"/>
    <n v="573473.72"/>
  </r>
  <r>
    <x v="1"/>
    <x v="1"/>
    <x v="0"/>
    <x v="8"/>
    <x v="4"/>
    <x v="0"/>
    <x v="1"/>
    <x v="1"/>
    <n v="0"/>
    <n v="0"/>
    <n v="0"/>
    <n v="0"/>
    <n v="0"/>
    <n v="-265080.27"/>
    <n v="0"/>
    <n v="0"/>
    <n v="0"/>
    <n v="0"/>
    <n v="0"/>
    <n v="0"/>
    <n v="-265080.27"/>
  </r>
  <r>
    <x v="1"/>
    <x v="1"/>
    <x v="0"/>
    <x v="8"/>
    <x v="4"/>
    <x v="0"/>
    <x v="2"/>
    <x v="0"/>
    <n v="0"/>
    <n v="0"/>
    <n v="0"/>
    <n v="0"/>
    <n v="0"/>
    <n v="-643423.15"/>
    <n v="0"/>
    <n v="0"/>
    <n v="0"/>
    <n v="0"/>
    <n v="0"/>
    <n v="0"/>
    <n v="-643423.15"/>
  </r>
  <r>
    <x v="1"/>
    <x v="1"/>
    <x v="0"/>
    <x v="8"/>
    <x v="4"/>
    <x v="0"/>
    <x v="2"/>
    <x v="1"/>
    <n v="0"/>
    <n v="0"/>
    <n v="0"/>
    <n v="0"/>
    <n v="0"/>
    <n v="-200226.4"/>
    <n v="0"/>
    <n v="0"/>
    <n v="0"/>
    <n v="0"/>
    <n v="0"/>
    <n v="0"/>
    <n v="-200226.4"/>
  </r>
  <r>
    <x v="1"/>
    <x v="1"/>
    <x v="0"/>
    <x v="8"/>
    <x v="4"/>
    <x v="0"/>
    <x v="3"/>
    <x v="0"/>
    <n v="0"/>
    <n v="0"/>
    <n v="0"/>
    <n v="0"/>
    <n v="0"/>
    <n v="-8660.3300000000054"/>
    <n v="0"/>
    <n v="0"/>
    <n v="0"/>
    <n v="0"/>
    <n v="0"/>
    <n v="0"/>
    <n v="-8660.3300000000054"/>
  </r>
  <r>
    <x v="1"/>
    <x v="1"/>
    <x v="0"/>
    <x v="8"/>
    <x v="4"/>
    <x v="1"/>
    <x v="0"/>
    <x v="0"/>
    <n v="69"/>
    <n v="35.86"/>
    <n v="366195.7"/>
    <n v="189136"/>
    <n v="0"/>
    <n v="0"/>
    <n v="0"/>
    <n v="0"/>
    <n v="366195.7"/>
    <n v="189136"/>
    <n v="0"/>
    <n v="0"/>
    <n v="0"/>
  </r>
  <r>
    <x v="1"/>
    <x v="1"/>
    <x v="0"/>
    <x v="8"/>
    <x v="4"/>
    <x v="1"/>
    <x v="1"/>
    <x v="0"/>
    <n v="0"/>
    <n v="0"/>
    <n v="0"/>
    <n v="0"/>
    <n v="0"/>
    <n v="1435"/>
    <n v="0"/>
    <n v="0"/>
    <n v="0"/>
    <n v="0"/>
    <n v="0"/>
    <n v="0"/>
    <n v="1435"/>
  </r>
  <r>
    <x v="1"/>
    <x v="1"/>
    <x v="0"/>
    <x v="9"/>
    <x v="4"/>
    <x v="0"/>
    <x v="0"/>
    <x v="0"/>
    <n v="0"/>
    <n v="9570.0400000000009"/>
    <n v="2609714095.5299997"/>
    <n v="385189.24"/>
    <n v="0"/>
    <n v="0"/>
    <n v="0"/>
    <n v="0"/>
    <n v="2609714095.5299997"/>
    <n v="385189.24"/>
    <n v="0"/>
    <n v="0"/>
    <n v="0"/>
  </r>
  <r>
    <x v="1"/>
    <x v="1"/>
    <x v="0"/>
    <x v="10"/>
    <x v="0"/>
    <x v="0"/>
    <x v="0"/>
    <x v="0"/>
    <n v="213"/>
    <n v="194.44"/>
    <n v="1539218.0499999998"/>
    <n v="966649.44000000006"/>
    <n v="0"/>
    <n v="0"/>
    <n v="0"/>
    <n v="0"/>
    <n v="1539218.0499999998"/>
    <n v="966649.44000000006"/>
    <n v="0"/>
    <n v="0"/>
    <n v="0"/>
  </r>
  <r>
    <x v="1"/>
    <x v="1"/>
    <x v="0"/>
    <x v="10"/>
    <x v="0"/>
    <x v="0"/>
    <x v="1"/>
    <x v="0"/>
    <n v="0"/>
    <n v="0"/>
    <n v="0"/>
    <n v="0"/>
    <n v="32"/>
    <n v="1504826.45"/>
    <n v="0"/>
    <n v="0"/>
    <n v="0"/>
    <n v="0"/>
    <n v="0"/>
    <n v="32"/>
    <n v="1504826.45"/>
  </r>
  <r>
    <x v="1"/>
    <x v="1"/>
    <x v="0"/>
    <x v="10"/>
    <x v="0"/>
    <x v="0"/>
    <x v="1"/>
    <x v="1"/>
    <n v="0"/>
    <n v="0"/>
    <n v="0"/>
    <n v="0"/>
    <n v="2"/>
    <n v="-12872.36"/>
    <n v="0"/>
    <n v="0"/>
    <n v="0"/>
    <n v="0"/>
    <n v="0"/>
    <n v="2"/>
    <n v="-12872.36"/>
  </r>
  <r>
    <x v="1"/>
    <x v="1"/>
    <x v="0"/>
    <x v="10"/>
    <x v="0"/>
    <x v="0"/>
    <x v="2"/>
    <x v="0"/>
    <n v="0"/>
    <n v="0"/>
    <n v="0"/>
    <n v="0"/>
    <n v="9"/>
    <n v="1645478.7"/>
    <n v="0"/>
    <n v="0"/>
    <n v="0"/>
    <n v="0"/>
    <n v="0"/>
    <n v="9"/>
    <n v="1645478.7"/>
  </r>
  <r>
    <x v="1"/>
    <x v="1"/>
    <x v="0"/>
    <x v="10"/>
    <x v="0"/>
    <x v="0"/>
    <x v="3"/>
    <x v="0"/>
    <n v="0"/>
    <n v="0"/>
    <n v="0"/>
    <n v="0"/>
    <n v="22"/>
    <n v="55064.7"/>
    <n v="0"/>
    <n v="0"/>
    <n v="0"/>
    <n v="0"/>
    <n v="0"/>
    <n v="22"/>
    <n v="55064.7"/>
  </r>
  <r>
    <x v="1"/>
    <x v="1"/>
    <x v="0"/>
    <x v="10"/>
    <x v="0"/>
    <x v="1"/>
    <x v="0"/>
    <x v="0"/>
    <n v="64663"/>
    <n v="59901.360000000008"/>
    <n v="192145110.89000005"/>
    <n v="183422802.30999997"/>
    <n v="0"/>
    <n v="3706.5600000000004"/>
    <n v="0"/>
    <n v="0"/>
    <n v="192145110.89000005"/>
    <n v="183422802.30999997"/>
    <n v="0"/>
    <n v="0"/>
    <n v="3706.5600000000004"/>
  </r>
  <r>
    <x v="1"/>
    <x v="1"/>
    <x v="0"/>
    <x v="10"/>
    <x v="0"/>
    <x v="1"/>
    <x v="1"/>
    <x v="0"/>
    <n v="0"/>
    <n v="0"/>
    <n v="0"/>
    <n v="0"/>
    <n v="4651"/>
    <n v="79925247.900000006"/>
    <n v="0"/>
    <n v="0"/>
    <n v="0"/>
    <n v="0"/>
    <n v="0"/>
    <n v="4651"/>
    <n v="79925247.900000006"/>
  </r>
  <r>
    <x v="1"/>
    <x v="1"/>
    <x v="0"/>
    <x v="10"/>
    <x v="0"/>
    <x v="1"/>
    <x v="1"/>
    <x v="1"/>
    <n v="0"/>
    <n v="0"/>
    <n v="0"/>
    <n v="0"/>
    <n v="739"/>
    <n v="-1155480.8"/>
    <n v="0"/>
    <n v="0"/>
    <n v="0"/>
    <n v="0"/>
    <n v="0"/>
    <n v="739"/>
    <n v="-1155480.8"/>
  </r>
  <r>
    <x v="1"/>
    <x v="1"/>
    <x v="0"/>
    <x v="10"/>
    <x v="0"/>
    <x v="1"/>
    <x v="2"/>
    <x v="0"/>
    <n v="0"/>
    <n v="0"/>
    <n v="0"/>
    <n v="0"/>
    <n v="393"/>
    <n v="32624959.469999995"/>
    <n v="0"/>
    <n v="0"/>
    <n v="0"/>
    <n v="0"/>
    <n v="0"/>
    <n v="393"/>
    <n v="32624959.469999995"/>
  </r>
  <r>
    <x v="1"/>
    <x v="1"/>
    <x v="0"/>
    <x v="10"/>
    <x v="0"/>
    <x v="1"/>
    <x v="2"/>
    <x v="1"/>
    <n v="0"/>
    <n v="0"/>
    <n v="0"/>
    <n v="0"/>
    <n v="20"/>
    <n v="1622363.9700000002"/>
    <n v="0"/>
    <n v="0"/>
    <n v="0"/>
    <n v="0"/>
    <n v="0"/>
    <n v="20"/>
    <n v="1622363.9700000002"/>
  </r>
  <r>
    <x v="1"/>
    <x v="1"/>
    <x v="0"/>
    <x v="10"/>
    <x v="0"/>
    <x v="1"/>
    <x v="3"/>
    <x v="0"/>
    <n v="0"/>
    <n v="0"/>
    <n v="0"/>
    <n v="0"/>
    <n v="1707"/>
    <n v="6780757.7499999981"/>
    <n v="0"/>
    <n v="0"/>
    <n v="0"/>
    <n v="0"/>
    <n v="0"/>
    <n v="1707"/>
    <n v="6780757.7499999981"/>
  </r>
  <r>
    <x v="1"/>
    <x v="1"/>
    <x v="0"/>
    <x v="10"/>
    <x v="0"/>
    <x v="2"/>
    <x v="0"/>
    <x v="0"/>
    <n v="17"/>
    <n v="32.730000000000004"/>
    <n v="7095.34"/>
    <n v="102649.72"/>
    <n v="0"/>
    <n v="0"/>
    <n v="0"/>
    <n v="0"/>
    <n v="7095.34"/>
    <n v="102649.72"/>
    <n v="0"/>
    <n v="0"/>
    <n v="0"/>
  </r>
  <r>
    <x v="1"/>
    <x v="1"/>
    <x v="0"/>
    <x v="10"/>
    <x v="0"/>
    <x v="2"/>
    <x v="1"/>
    <x v="0"/>
    <n v="0"/>
    <n v="0"/>
    <n v="0"/>
    <n v="0"/>
    <n v="4"/>
    <n v="162078.79999999999"/>
    <n v="0"/>
    <n v="0"/>
    <n v="0"/>
    <n v="0"/>
    <n v="0"/>
    <n v="4"/>
    <n v="162078.79999999999"/>
  </r>
  <r>
    <x v="1"/>
    <x v="1"/>
    <x v="0"/>
    <x v="10"/>
    <x v="0"/>
    <x v="2"/>
    <x v="1"/>
    <x v="1"/>
    <n v="0"/>
    <n v="0"/>
    <n v="0"/>
    <n v="0"/>
    <n v="0"/>
    <n v="1"/>
    <n v="0"/>
    <n v="0"/>
    <n v="0"/>
    <n v="0"/>
    <n v="0"/>
    <n v="0"/>
    <n v="1"/>
  </r>
  <r>
    <x v="1"/>
    <x v="1"/>
    <x v="0"/>
    <x v="10"/>
    <x v="0"/>
    <x v="2"/>
    <x v="2"/>
    <x v="0"/>
    <n v="0"/>
    <n v="0"/>
    <n v="0"/>
    <n v="0"/>
    <n v="1"/>
    <n v="77481.16"/>
    <n v="0"/>
    <n v="0"/>
    <n v="0"/>
    <n v="0"/>
    <n v="0"/>
    <n v="1"/>
    <n v="77481.16"/>
  </r>
  <r>
    <x v="1"/>
    <x v="1"/>
    <x v="0"/>
    <x v="10"/>
    <x v="0"/>
    <x v="2"/>
    <x v="3"/>
    <x v="0"/>
    <n v="0"/>
    <n v="0"/>
    <n v="0"/>
    <n v="0"/>
    <n v="3"/>
    <n v="22557.61"/>
    <n v="0"/>
    <n v="0"/>
    <n v="0"/>
    <n v="0"/>
    <n v="0"/>
    <n v="3"/>
    <n v="22557.61"/>
  </r>
  <r>
    <x v="1"/>
    <x v="1"/>
    <x v="0"/>
    <x v="10"/>
    <x v="0"/>
    <x v="3"/>
    <x v="0"/>
    <x v="0"/>
    <n v="1097"/>
    <n v="991.7199999999998"/>
    <n v="3937780.8299999996"/>
    <n v="3599110.080000001"/>
    <n v="0"/>
    <n v="0"/>
    <n v="0"/>
    <n v="0"/>
    <n v="3937780.8299999996"/>
    <n v="3599110.080000001"/>
    <n v="0"/>
    <n v="0"/>
    <n v="0"/>
  </r>
  <r>
    <x v="1"/>
    <x v="1"/>
    <x v="0"/>
    <x v="10"/>
    <x v="0"/>
    <x v="3"/>
    <x v="1"/>
    <x v="0"/>
    <n v="0"/>
    <n v="0"/>
    <n v="0"/>
    <n v="0"/>
    <n v="151"/>
    <n v="2474835.4600000004"/>
    <n v="0"/>
    <n v="0"/>
    <n v="0"/>
    <n v="0"/>
    <n v="0"/>
    <n v="151"/>
    <n v="2474835.4600000004"/>
  </r>
  <r>
    <x v="1"/>
    <x v="1"/>
    <x v="0"/>
    <x v="10"/>
    <x v="0"/>
    <x v="3"/>
    <x v="1"/>
    <x v="1"/>
    <n v="0"/>
    <n v="0"/>
    <n v="0"/>
    <n v="0"/>
    <n v="4"/>
    <n v="29042.07"/>
    <n v="0"/>
    <n v="0"/>
    <n v="0"/>
    <n v="0"/>
    <n v="0"/>
    <n v="4"/>
    <n v="29042.07"/>
  </r>
  <r>
    <x v="1"/>
    <x v="1"/>
    <x v="0"/>
    <x v="10"/>
    <x v="0"/>
    <x v="3"/>
    <x v="2"/>
    <x v="0"/>
    <n v="0"/>
    <n v="0"/>
    <n v="0"/>
    <n v="0"/>
    <n v="7"/>
    <n v="1170818.5600000001"/>
    <n v="0"/>
    <n v="0"/>
    <n v="0"/>
    <n v="0"/>
    <n v="0"/>
    <n v="7"/>
    <n v="1170818.5600000001"/>
  </r>
  <r>
    <x v="1"/>
    <x v="1"/>
    <x v="0"/>
    <x v="10"/>
    <x v="0"/>
    <x v="3"/>
    <x v="3"/>
    <x v="0"/>
    <n v="0"/>
    <n v="0"/>
    <n v="0"/>
    <n v="0"/>
    <n v="64"/>
    <n v="142194.50999999998"/>
    <n v="0"/>
    <n v="0"/>
    <n v="0"/>
    <n v="0"/>
    <n v="0"/>
    <n v="64"/>
    <n v="142194.50999999998"/>
  </r>
  <r>
    <x v="1"/>
    <x v="1"/>
    <x v="0"/>
    <x v="10"/>
    <x v="1"/>
    <x v="4"/>
    <x v="0"/>
    <x v="0"/>
    <n v="3454"/>
    <n v="3556.2300000000005"/>
    <n v="16570523.450000003"/>
    <n v="12881068.939999998"/>
    <n v="0"/>
    <n v="0"/>
    <n v="0"/>
    <n v="0"/>
    <n v="16570523.450000003"/>
    <n v="12881068.939999998"/>
    <n v="0"/>
    <n v="0"/>
    <n v="0"/>
  </r>
  <r>
    <x v="1"/>
    <x v="1"/>
    <x v="0"/>
    <x v="10"/>
    <x v="1"/>
    <x v="4"/>
    <x v="1"/>
    <x v="0"/>
    <n v="0"/>
    <n v="0"/>
    <n v="0"/>
    <n v="0"/>
    <n v="268"/>
    <n v="9942248.6499999985"/>
    <n v="0"/>
    <n v="0"/>
    <n v="0"/>
    <n v="0"/>
    <n v="0"/>
    <n v="268"/>
    <n v="9942248.6499999985"/>
  </r>
  <r>
    <x v="1"/>
    <x v="1"/>
    <x v="0"/>
    <x v="10"/>
    <x v="1"/>
    <x v="4"/>
    <x v="1"/>
    <x v="1"/>
    <n v="0"/>
    <n v="0"/>
    <n v="0"/>
    <n v="0"/>
    <n v="52"/>
    <n v="271002.42000000004"/>
    <n v="0"/>
    <n v="0"/>
    <n v="0"/>
    <n v="0"/>
    <n v="0"/>
    <n v="52"/>
    <n v="271002.42000000004"/>
  </r>
  <r>
    <x v="1"/>
    <x v="1"/>
    <x v="0"/>
    <x v="10"/>
    <x v="1"/>
    <x v="4"/>
    <x v="2"/>
    <x v="0"/>
    <n v="0"/>
    <n v="0"/>
    <n v="0"/>
    <n v="0"/>
    <n v="24"/>
    <n v="3916568.24"/>
    <n v="0"/>
    <n v="0"/>
    <n v="0"/>
    <n v="0"/>
    <n v="0"/>
    <n v="24"/>
    <n v="3916568.24"/>
  </r>
  <r>
    <x v="1"/>
    <x v="1"/>
    <x v="0"/>
    <x v="10"/>
    <x v="1"/>
    <x v="4"/>
    <x v="3"/>
    <x v="0"/>
    <n v="0"/>
    <n v="0"/>
    <n v="0"/>
    <n v="0"/>
    <n v="213"/>
    <n v="715315.24"/>
    <n v="0"/>
    <n v="0"/>
    <n v="0"/>
    <n v="0"/>
    <n v="0"/>
    <n v="213"/>
    <n v="715315.24"/>
  </r>
  <r>
    <x v="1"/>
    <x v="1"/>
    <x v="0"/>
    <x v="10"/>
    <x v="1"/>
    <x v="0"/>
    <x v="0"/>
    <x v="0"/>
    <n v="97"/>
    <n v="101.23999999999998"/>
    <n v="485578.69999999995"/>
    <n v="334656.26"/>
    <n v="0"/>
    <n v="0"/>
    <n v="0"/>
    <n v="0"/>
    <n v="485578.69999999995"/>
    <n v="334656.26"/>
    <n v="0"/>
    <n v="0"/>
    <n v="0"/>
  </r>
  <r>
    <x v="1"/>
    <x v="1"/>
    <x v="0"/>
    <x v="10"/>
    <x v="1"/>
    <x v="0"/>
    <x v="1"/>
    <x v="0"/>
    <n v="0"/>
    <n v="0"/>
    <n v="0"/>
    <n v="0"/>
    <n v="3"/>
    <n v="172772.12999999998"/>
    <n v="0"/>
    <n v="0"/>
    <n v="0"/>
    <n v="0"/>
    <n v="0"/>
    <n v="3"/>
    <n v="172772.12999999998"/>
  </r>
  <r>
    <x v="1"/>
    <x v="1"/>
    <x v="0"/>
    <x v="10"/>
    <x v="1"/>
    <x v="0"/>
    <x v="1"/>
    <x v="1"/>
    <n v="0"/>
    <n v="0"/>
    <n v="0"/>
    <n v="0"/>
    <n v="4"/>
    <n v="-60267.99"/>
    <n v="0"/>
    <n v="0"/>
    <n v="0"/>
    <n v="0"/>
    <n v="0"/>
    <n v="4"/>
    <n v="-60267.99"/>
  </r>
  <r>
    <x v="1"/>
    <x v="1"/>
    <x v="0"/>
    <x v="10"/>
    <x v="1"/>
    <x v="0"/>
    <x v="2"/>
    <x v="0"/>
    <n v="0"/>
    <n v="0"/>
    <n v="0"/>
    <n v="0"/>
    <n v="1"/>
    <n v="69960.84"/>
    <n v="0"/>
    <n v="0"/>
    <n v="0"/>
    <n v="0"/>
    <n v="0"/>
    <n v="1"/>
    <n v="69960.84"/>
  </r>
  <r>
    <x v="1"/>
    <x v="1"/>
    <x v="0"/>
    <x v="10"/>
    <x v="1"/>
    <x v="0"/>
    <x v="3"/>
    <x v="0"/>
    <n v="0"/>
    <n v="0"/>
    <n v="0"/>
    <n v="0"/>
    <n v="9"/>
    <n v="53361.08"/>
    <n v="0"/>
    <n v="0"/>
    <n v="0"/>
    <n v="0"/>
    <n v="0"/>
    <n v="9"/>
    <n v="53361.08"/>
  </r>
  <r>
    <x v="1"/>
    <x v="1"/>
    <x v="0"/>
    <x v="10"/>
    <x v="1"/>
    <x v="1"/>
    <x v="0"/>
    <x v="0"/>
    <n v="8421"/>
    <n v="7360.29"/>
    <n v="30877609.280000001"/>
    <n v="28903689.640000001"/>
    <n v="0"/>
    <n v="1704.53"/>
    <n v="0"/>
    <n v="0"/>
    <n v="30877609.280000001"/>
    <n v="28903689.640000001"/>
    <n v="0"/>
    <n v="0"/>
    <n v="1704.53"/>
  </r>
  <r>
    <x v="1"/>
    <x v="1"/>
    <x v="0"/>
    <x v="10"/>
    <x v="1"/>
    <x v="1"/>
    <x v="1"/>
    <x v="0"/>
    <n v="0"/>
    <n v="0"/>
    <n v="0"/>
    <n v="0"/>
    <n v="490"/>
    <n v="10670611.760000002"/>
    <n v="0"/>
    <n v="0"/>
    <n v="0"/>
    <n v="0"/>
    <n v="0"/>
    <n v="490"/>
    <n v="10670611.760000002"/>
  </r>
  <r>
    <x v="1"/>
    <x v="1"/>
    <x v="0"/>
    <x v="10"/>
    <x v="1"/>
    <x v="1"/>
    <x v="1"/>
    <x v="1"/>
    <n v="0"/>
    <n v="0"/>
    <n v="0"/>
    <n v="0"/>
    <n v="68"/>
    <n v="-124704.1"/>
    <n v="0"/>
    <n v="0"/>
    <n v="0"/>
    <n v="0"/>
    <n v="0"/>
    <n v="68"/>
    <n v="-124704.1"/>
  </r>
  <r>
    <x v="1"/>
    <x v="1"/>
    <x v="0"/>
    <x v="10"/>
    <x v="1"/>
    <x v="1"/>
    <x v="2"/>
    <x v="0"/>
    <n v="0"/>
    <n v="0"/>
    <n v="0"/>
    <n v="0"/>
    <n v="35"/>
    <n v="3740663.1699999995"/>
    <n v="0"/>
    <n v="0"/>
    <n v="0"/>
    <n v="0"/>
    <n v="0"/>
    <n v="35"/>
    <n v="3740663.1699999995"/>
  </r>
  <r>
    <x v="1"/>
    <x v="1"/>
    <x v="0"/>
    <x v="10"/>
    <x v="1"/>
    <x v="1"/>
    <x v="2"/>
    <x v="1"/>
    <n v="0"/>
    <n v="0"/>
    <n v="0"/>
    <n v="0"/>
    <n v="1"/>
    <n v="34342"/>
    <n v="0"/>
    <n v="0"/>
    <n v="0"/>
    <n v="0"/>
    <n v="0"/>
    <n v="1"/>
    <n v="34342"/>
  </r>
  <r>
    <x v="1"/>
    <x v="1"/>
    <x v="0"/>
    <x v="10"/>
    <x v="1"/>
    <x v="1"/>
    <x v="3"/>
    <x v="0"/>
    <n v="0"/>
    <n v="0"/>
    <n v="0"/>
    <n v="0"/>
    <n v="370"/>
    <n v="1300053.0299999998"/>
    <n v="0"/>
    <n v="0"/>
    <n v="0"/>
    <n v="0"/>
    <n v="0"/>
    <n v="370"/>
    <n v="1300053.0299999998"/>
  </r>
  <r>
    <x v="1"/>
    <x v="1"/>
    <x v="0"/>
    <x v="10"/>
    <x v="1"/>
    <x v="2"/>
    <x v="0"/>
    <x v="0"/>
    <n v="1"/>
    <n v="10.48"/>
    <n v="5339.7"/>
    <n v="20150.230000000003"/>
    <n v="0"/>
    <n v="0"/>
    <n v="0"/>
    <n v="0"/>
    <n v="5339.7"/>
    <n v="20150.230000000003"/>
    <n v="0"/>
    <n v="0"/>
    <n v="0"/>
  </r>
  <r>
    <x v="1"/>
    <x v="1"/>
    <x v="0"/>
    <x v="10"/>
    <x v="1"/>
    <x v="3"/>
    <x v="0"/>
    <x v="0"/>
    <n v="12"/>
    <n v="19.799999999999997"/>
    <n v="42279.68"/>
    <n v="93236.669999999984"/>
    <n v="0"/>
    <n v="0"/>
    <n v="0"/>
    <n v="0"/>
    <n v="42279.68"/>
    <n v="93236.669999999984"/>
    <n v="0"/>
    <n v="0"/>
    <n v="0"/>
  </r>
  <r>
    <x v="1"/>
    <x v="1"/>
    <x v="0"/>
    <x v="10"/>
    <x v="1"/>
    <x v="3"/>
    <x v="1"/>
    <x v="0"/>
    <n v="0"/>
    <n v="0"/>
    <n v="0"/>
    <n v="0"/>
    <n v="2"/>
    <n v="40432.910000000003"/>
    <n v="0"/>
    <n v="0"/>
    <n v="0"/>
    <n v="0"/>
    <n v="0"/>
    <n v="2"/>
    <n v="40432.910000000003"/>
  </r>
  <r>
    <x v="1"/>
    <x v="1"/>
    <x v="0"/>
    <x v="10"/>
    <x v="1"/>
    <x v="3"/>
    <x v="3"/>
    <x v="0"/>
    <n v="0"/>
    <n v="0"/>
    <n v="0"/>
    <n v="0"/>
    <n v="2"/>
    <n v="7046.15"/>
    <n v="0"/>
    <n v="0"/>
    <n v="0"/>
    <n v="0"/>
    <n v="0"/>
    <n v="2"/>
    <n v="7046.15"/>
  </r>
  <r>
    <x v="1"/>
    <x v="1"/>
    <x v="0"/>
    <x v="10"/>
    <x v="2"/>
    <x v="4"/>
    <x v="0"/>
    <x v="0"/>
    <n v="1529"/>
    <n v="1338.91"/>
    <n v="28357530.690000001"/>
    <n v="24509072.70000001"/>
    <n v="0"/>
    <n v="0"/>
    <n v="0"/>
    <n v="0"/>
    <n v="28357530.690000001"/>
    <n v="24509072.70000001"/>
    <n v="0"/>
    <n v="0"/>
    <n v="0"/>
  </r>
  <r>
    <x v="1"/>
    <x v="1"/>
    <x v="0"/>
    <x v="10"/>
    <x v="2"/>
    <x v="4"/>
    <x v="1"/>
    <x v="0"/>
    <n v="0"/>
    <n v="0"/>
    <n v="0"/>
    <n v="0"/>
    <n v="77"/>
    <n v="22629509.68"/>
    <n v="0"/>
    <n v="0"/>
    <n v="0"/>
    <n v="0"/>
    <n v="0"/>
    <n v="77"/>
    <n v="22629509.68"/>
  </r>
  <r>
    <x v="1"/>
    <x v="1"/>
    <x v="0"/>
    <x v="10"/>
    <x v="2"/>
    <x v="4"/>
    <x v="1"/>
    <x v="1"/>
    <n v="0"/>
    <n v="0"/>
    <n v="0"/>
    <n v="0"/>
    <n v="1"/>
    <n v="-22625"/>
    <n v="0"/>
    <n v="0"/>
    <n v="0"/>
    <n v="0"/>
    <n v="0"/>
    <n v="1"/>
    <n v="-22625"/>
  </r>
  <r>
    <x v="1"/>
    <x v="1"/>
    <x v="0"/>
    <x v="10"/>
    <x v="2"/>
    <x v="4"/>
    <x v="2"/>
    <x v="0"/>
    <n v="0"/>
    <n v="0"/>
    <n v="0"/>
    <n v="0"/>
    <n v="12"/>
    <n v="5234600.47"/>
    <n v="0"/>
    <n v="0"/>
    <n v="0"/>
    <n v="0"/>
    <n v="0"/>
    <n v="12"/>
    <n v="5234600.47"/>
  </r>
  <r>
    <x v="1"/>
    <x v="1"/>
    <x v="0"/>
    <x v="10"/>
    <x v="2"/>
    <x v="4"/>
    <x v="3"/>
    <x v="0"/>
    <n v="0"/>
    <n v="0"/>
    <n v="0"/>
    <n v="0"/>
    <n v="106"/>
    <n v="296279.18000000005"/>
    <n v="0"/>
    <n v="0"/>
    <n v="0"/>
    <n v="0"/>
    <n v="0"/>
    <n v="106"/>
    <n v="296279.18000000005"/>
  </r>
  <r>
    <x v="1"/>
    <x v="1"/>
    <x v="0"/>
    <x v="10"/>
    <x v="2"/>
    <x v="0"/>
    <x v="0"/>
    <x v="0"/>
    <n v="235"/>
    <n v="199.70999999999998"/>
    <n v="2384491.1800000002"/>
    <n v="1836137.14"/>
    <n v="0"/>
    <n v="0"/>
    <n v="0"/>
    <n v="0"/>
    <n v="2384491.1800000002"/>
    <n v="1836137.14"/>
    <n v="0"/>
    <n v="0"/>
    <n v="0"/>
  </r>
  <r>
    <x v="1"/>
    <x v="1"/>
    <x v="0"/>
    <x v="10"/>
    <x v="2"/>
    <x v="0"/>
    <x v="1"/>
    <x v="0"/>
    <n v="0"/>
    <n v="0"/>
    <n v="0"/>
    <n v="0"/>
    <n v="11"/>
    <n v="1350591.2400000002"/>
    <n v="0"/>
    <n v="0"/>
    <n v="0"/>
    <n v="0"/>
    <n v="0"/>
    <n v="11"/>
    <n v="1350591.2400000002"/>
  </r>
  <r>
    <x v="1"/>
    <x v="1"/>
    <x v="0"/>
    <x v="10"/>
    <x v="2"/>
    <x v="0"/>
    <x v="1"/>
    <x v="1"/>
    <n v="0"/>
    <n v="0"/>
    <n v="0"/>
    <n v="0"/>
    <n v="0"/>
    <n v="48"/>
    <n v="0"/>
    <n v="0"/>
    <n v="0"/>
    <n v="0"/>
    <n v="0"/>
    <n v="0"/>
    <n v="48"/>
  </r>
  <r>
    <x v="1"/>
    <x v="1"/>
    <x v="0"/>
    <x v="10"/>
    <x v="2"/>
    <x v="0"/>
    <x v="2"/>
    <x v="0"/>
    <n v="0"/>
    <n v="0"/>
    <n v="0"/>
    <n v="0"/>
    <n v="0"/>
    <n v="-70609.61"/>
    <n v="0"/>
    <n v="0"/>
    <n v="0"/>
    <n v="0"/>
    <n v="0"/>
    <n v="0"/>
    <n v="-70609.61"/>
  </r>
  <r>
    <x v="1"/>
    <x v="1"/>
    <x v="0"/>
    <x v="10"/>
    <x v="2"/>
    <x v="0"/>
    <x v="3"/>
    <x v="0"/>
    <n v="0"/>
    <n v="0"/>
    <n v="0"/>
    <n v="0"/>
    <n v="77"/>
    <n v="981478.9"/>
    <n v="0"/>
    <n v="0"/>
    <n v="0"/>
    <n v="0"/>
    <n v="0"/>
    <n v="77"/>
    <n v="981478.9"/>
  </r>
  <r>
    <x v="1"/>
    <x v="1"/>
    <x v="0"/>
    <x v="10"/>
    <x v="2"/>
    <x v="1"/>
    <x v="0"/>
    <x v="0"/>
    <n v="156"/>
    <n v="101.19000000000001"/>
    <n v="1018185.14"/>
    <n v="804360.35000000009"/>
    <n v="0"/>
    <n v="14846.45"/>
    <n v="0"/>
    <n v="0"/>
    <n v="1018185.14"/>
    <n v="804360.35000000009"/>
    <n v="0"/>
    <n v="0"/>
    <n v="14846.45"/>
  </r>
  <r>
    <x v="1"/>
    <x v="1"/>
    <x v="0"/>
    <x v="10"/>
    <x v="2"/>
    <x v="1"/>
    <x v="1"/>
    <x v="0"/>
    <n v="0"/>
    <n v="0"/>
    <n v="0"/>
    <n v="0"/>
    <n v="3"/>
    <n v="77530.960000000006"/>
    <n v="0"/>
    <n v="0"/>
    <n v="0"/>
    <n v="0"/>
    <n v="0"/>
    <n v="3"/>
    <n v="77530.960000000006"/>
  </r>
  <r>
    <x v="1"/>
    <x v="1"/>
    <x v="0"/>
    <x v="10"/>
    <x v="2"/>
    <x v="1"/>
    <x v="2"/>
    <x v="0"/>
    <n v="0"/>
    <n v="0"/>
    <n v="0"/>
    <n v="0"/>
    <n v="1"/>
    <n v="313038"/>
    <n v="0"/>
    <n v="0"/>
    <n v="0"/>
    <n v="0"/>
    <n v="0"/>
    <n v="1"/>
    <n v="313038"/>
  </r>
  <r>
    <x v="1"/>
    <x v="1"/>
    <x v="0"/>
    <x v="10"/>
    <x v="2"/>
    <x v="1"/>
    <x v="3"/>
    <x v="0"/>
    <n v="0"/>
    <n v="0"/>
    <n v="0"/>
    <n v="0"/>
    <n v="9"/>
    <n v="25474.76"/>
    <n v="0"/>
    <n v="0"/>
    <n v="0"/>
    <n v="0"/>
    <n v="0"/>
    <n v="9"/>
    <n v="25474.76"/>
  </r>
  <r>
    <x v="1"/>
    <x v="1"/>
    <x v="0"/>
    <x v="10"/>
    <x v="2"/>
    <x v="3"/>
    <x v="0"/>
    <x v="0"/>
    <n v="64"/>
    <n v="63.900000000000006"/>
    <n v="598345.85000000009"/>
    <n v="712048.7699999999"/>
    <n v="0"/>
    <n v="0"/>
    <n v="0"/>
    <n v="0"/>
    <n v="598345.85000000009"/>
    <n v="712048.7699999999"/>
    <n v="0"/>
    <n v="0"/>
    <n v="0"/>
  </r>
  <r>
    <x v="1"/>
    <x v="1"/>
    <x v="0"/>
    <x v="10"/>
    <x v="2"/>
    <x v="3"/>
    <x v="1"/>
    <x v="0"/>
    <n v="0"/>
    <n v="0"/>
    <n v="0"/>
    <n v="0"/>
    <n v="6"/>
    <n v="147511"/>
    <n v="0"/>
    <n v="0"/>
    <n v="0"/>
    <n v="0"/>
    <n v="0"/>
    <n v="6"/>
    <n v="147511"/>
  </r>
  <r>
    <x v="1"/>
    <x v="1"/>
    <x v="0"/>
    <x v="10"/>
    <x v="2"/>
    <x v="3"/>
    <x v="3"/>
    <x v="0"/>
    <n v="0"/>
    <n v="0"/>
    <n v="0"/>
    <n v="0"/>
    <n v="29"/>
    <n v="509133"/>
    <n v="0"/>
    <n v="0"/>
    <n v="0"/>
    <n v="0"/>
    <n v="0"/>
    <n v="29"/>
    <n v="509133"/>
  </r>
  <r>
    <x v="1"/>
    <x v="1"/>
    <x v="0"/>
    <x v="10"/>
    <x v="3"/>
    <x v="1"/>
    <x v="0"/>
    <x v="0"/>
    <n v="516"/>
    <n v="308.92"/>
    <n v="768615.2"/>
    <n v="652553.89000000013"/>
    <n v="0"/>
    <n v="0"/>
    <n v="0"/>
    <n v="0"/>
    <n v="768615.2"/>
    <n v="652553.89000000013"/>
    <n v="0"/>
    <n v="0"/>
    <n v="0"/>
  </r>
  <r>
    <x v="1"/>
    <x v="1"/>
    <x v="0"/>
    <x v="10"/>
    <x v="3"/>
    <x v="1"/>
    <x v="1"/>
    <x v="0"/>
    <n v="0"/>
    <n v="0"/>
    <n v="0"/>
    <n v="0"/>
    <n v="14"/>
    <n v="311952.22000000003"/>
    <n v="0"/>
    <n v="0"/>
    <n v="0"/>
    <n v="0"/>
    <n v="0"/>
    <n v="14"/>
    <n v="311952.22000000003"/>
  </r>
  <r>
    <x v="1"/>
    <x v="1"/>
    <x v="0"/>
    <x v="10"/>
    <x v="3"/>
    <x v="1"/>
    <x v="2"/>
    <x v="0"/>
    <n v="0"/>
    <n v="0"/>
    <n v="0"/>
    <n v="0"/>
    <n v="4"/>
    <n v="238114.32"/>
    <n v="0"/>
    <n v="0"/>
    <n v="0"/>
    <n v="0"/>
    <n v="0"/>
    <n v="4"/>
    <n v="238114.32"/>
  </r>
  <r>
    <x v="1"/>
    <x v="1"/>
    <x v="0"/>
    <x v="10"/>
    <x v="3"/>
    <x v="2"/>
    <x v="0"/>
    <x v="0"/>
    <n v="38"/>
    <n v="38.270000000000003"/>
    <n v="73668.51999999999"/>
    <n v="61856.850000000006"/>
    <n v="0"/>
    <n v="0"/>
    <n v="0"/>
    <n v="0"/>
    <n v="73668.51999999999"/>
    <n v="61856.850000000006"/>
    <n v="0"/>
    <n v="0"/>
    <n v="0"/>
  </r>
  <r>
    <x v="1"/>
    <x v="1"/>
    <x v="0"/>
    <x v="10"/>
    <x v="3"/>
    <x v="2"/>
    <x v="1"/>
    <x v="0"/>
    <n v="0"/>
    <n v="0"/>
    <n v="0"/>
    <n v="0"/>
    <n v="5"/>
    <n v="108561.52"/>
    <n v="0"/>
    <n v="0"/>
    <n v="0"/>
    <n v="0"/>
    <n v="0"/>
    <n v="5"/>
    <n v="108561.52"/>
  </r>
  <r>
    <x v="1"/>
    <x v="1"/>
    <x v="0"/>
    <x v="10"/>
    <x v="4"/>
    <x v="4"/>
    <x v="0"/>
    <x v="0"/>
    <n v="0"/>
    <n v="2.33"/>
    <n v="-3334.13"/>
    <n v="12287.85"/>
    <n v="0"/>
    <n v="0"/>
    <n v="0"/>
    <n v="0"/>
    <n v="-3334.13"/>
    <n v="12287.85"/>
    <n v="0"/>
    <n v="0"/>
    <n v="0"/>
  </r>
  <r>
    <x v="1"/>
    <x v="1"/>
    <x v="0"/>
    <x v="10"/>
    <x v="4"/>
    <x v="0"/>
    <x v="0"/>
    <x v="0"/>
    <n v="0"/>
    <n v="0"/>
    <n v="0"/>
    <n v="0"/>
    <n v="0"/>
    <n v="9360.5"/>
    <n v="0"/>
    <n v="0"/>
    <n v="0"/>
    <n v="0"/>
    <n v="0"/>
    <n v="0"/>
    <n v="9360.5"/>
  </r>
  <r>
    <x v="1"/>
    <x v="1"/>
    <x v="0"/>
    <x v="10"/>
    <x v="4"/>
    <x v="0"/>
    <x v="1"/>
    <x v="0"/>
    <n v="0"/>
    <n v="0"/>
    <n v="0"/>
    <n v="0"/>
    <n v="2"/>
    <n v="2109374.4500000002"/>
    <n v="0"/>
    <n v="0"/>
    <n v="0"/>
    <n v="0"/>
    <n v="0"/>
    <n v="2"/>
    <n v="2109374.4500000002"/>
  </r>
  <r>
    <x v="1"/>
    <x v="1"/>
    <x v="0"/>
    <x v="10"/>
    <x v="4"/>
    <x v="0"/>
    <x v="1"/>
    <x v="1"/>
    <n v="0"/>
    <n v="0"/>
    <n v="0"/>
    <n v="0"/>
    <n v="0"/>
    <n v="-378453.56"/>
    <n v="0"/>
    <n v="0"/>
    <n v="0"/>
    <n v="0"/>
    <n v="0"/>
    <n v="0"/>
    <n v="-378453.56"/>
  </r>
  <r>
    <x v="1"/>
    <x v="1"/>
    <x v="0"/>
    <x v="10"/>
    <x v="4"/>
    <x v="0"/>
    <x v="2"/>
    <x v="0"/>
    <n v="0"/>
    <n v="0"/>
    <n v="0"/>
    <n v="0"/>
    <n v="0"/>
    <n v="-1483175.25"/>
    <n v="0"/>
    <n v="0"/>
    <n v="0"/>
    <n v="0"/>
    <n v="0"/>
    <n v="0"/>
    <n v="-1483175.25"/>
  </r>
  <r>
    <x v="1"/>
    <x v="1"/>
    <x v="0"/>
    <x v="10"/>
    <x v="4"/>
    <x v="0"/>
    <x v="2"/>
    <x v="1"/>
    <n v="0"/>
    <n v="0"/>
    <n v="0"/>
    <n v="0"/>
    <n v="0"/>
    <n v="224"/>
    <n v="0"/>
    <n v="0"/>
    <n v="0"/>
    <n v="0"/>
    <n v="0"/>
    <n v="0"/>
    <n v="224"/>
  </r>
  <r>
    <x v="1"/>
    <x v="1"/>
    <x v="0"/>
    <x v="10"/>
    <x v="4"/>
    <x v="0"/>
    <x v="3"/>
    <x v="0"/>
    <n v="0"/>
    <n v="0"/>
    <n v="0"/>
    <n v="0"/>
    <n v="0"/>
    <n v="2258.8300000000054"/>
    <n v="0"/>
    <n v="0"/>
    <n v="0"/>
    <n v="0"/>
    <n v="0"/>
    <n v="0"/>
    <n v="2258.8300000000054"/>
  </r>
  <r>
    <x v="1"/>
    <x v="1"/>
    <x v="0"/>
    <x v="10"/>
    <x v="4"/>
    <x v="1"/>
    <x v="0"/>
    <x v="0"/>
    <n v="9"/>
    <n v="6.88"/>
    <n v="84148.34"/>
    <n v="65582.25"/>
    <n v="0"/>
    <n v="0"/>
    <n v="0"/>
    <n v="0"/>
    <n v="84148.34"/>
    <n v="65582.25"/>
    <n v="0"/>
    <n v="0"/>
    <n v="0"/>
  </r>
  <r>
    <x v="1"/>
    <x v="1"/>
    <x v="0"/>
    <x v="10"/>
    <x v="4"/>
    <x v="1"/>
    <x v="1"/>
    <x v="0"/>
    <n v="0"/>
    <n v="0"/>
    <n v="0"/>
    <n v="0"/>
    <n v="2"/>
    <n v="197372.3"/>
    <n v="0"/>
    <n v="0"/>
    <n v="0"/>
    <n v="0"/>
    <n v="0"/>
    <n v="2"/>
    <n v="197372.3"/>
  </r>
  <r>
    <x v="1"/>
    <x v="1"/>
    <x v="0"/>
    <x v="10"/>
    <x v="4"/>
    <x v="1"/>
    <x v="2"/>
    <x v="0"/>
    <n v="0"/>
    <n v="0"/>
    <n v="0"/>
    <n v="0"/>
    <n v="1"/>
    <n v="-4531"/>
    <n v="0"/>
    <n v="0"/>
    <n v="0"/>
    <n v="0"/>
    <n v="0"/>
    <n v="1"/>
    <n v="-4531"/>
  </r>
  <r>
    <x v="1"/>
    <x v="1"/>
    <x v="0"/>
    <x v="11"/>
    <x v="0"/>
    <x v="0"/>
    <x v="0"/>
    <x v="0"/>
    <n v="7685"/>
    <n v="11361.86"/>
    <n v="45759374.589999996"/>
    <n v="51926132.469999999"/>
    <n v="0"/>
    <n v="0"/>
    <n v="0"/>
    <n v="0"/>
    <n v="45759374.589999996"/>
    <n v="51926132.469999999"/>
    <n v="0"/>
    <n v="0"/>
    <n v="0"/>
  </r>
  <r>
    <x v="1"/>
    <x v="1"/>
    <x v="0"/>
    <x v="11"/>
    <x v="0"/>
    <x v="0"/>
    <x v="1"/>
    <x v="0"/>
    <n v="0"/>
    <n v="0"/>
    <n v="0"/>
    <n v="0"/>
    <n v="2315"/>
    <n v="56518550.239999995"/>
    <n v="0"/>
    <n v="0"/>
    <n v="0"/>
    <n v="0"/>
    <n v="0"/>
    <n v="2315"/>
    <n v="56518550.239999995"/>
  </r>
  <r>
    <x v="1"/>
    <x v="1"/>
    <x v="0"/>
    <x v="11"/>
    <x v="0"/>
    <x v="0"/>
    <x v="1"/>
    <x v="1"/>
    <n v="0"/>
    <n v="0"/>
    <n v="0"/>
    <n v="0"/>
    <n v="392"/>
    <n v="-4175764.9099999997"/>
    <n v="0"/>
    <n v="0"/>
    <n v="0"/>
    <n v="0"/>
    <n v="0"/>
    <n v="392"/>
    <n v="-4175764.9099999997"/>
  </r>
  <r>
    <x v="1"/>
    <x v="1"/>
    <x v="0"/>
    <x v="11"/>
    <x v="0"/>
    <x v="0"/>
    <x v="2"/>
    <x v="0"/>
    <n v="0"/>
    <n v="0"/>
    <n v="0"/>
    <n v="0"/>
    <n v="188"/>
    <n v="16678733.58"/>
    <n v="0"/>
    <n v="0"/>
    <n v="0"/>
    <n v="0"/>
    <n v="0"/>
    <n v="188"/>
    <n v="16678733.58"/>
  </r>
  <r>
    <x v="1"/>
    <x v="1"/>
    <x v="0"/>
    <x v="11"/>
    <x v="0"/>
    <x v="0"/>
    <x v="2"/>
    <x v="1"/>
    <n v="0"/>
    <n v="0"/>
    <n v="0"/>
    <n v="0"/>
    <n v="6"/>
    <n v="404316.79"/>
    <n v="0"/>
    <n v="0"/>
    <n v="0"/>
    <n v="0"/>
    <n v="0"/>
    <n v="6"/>
    <n v="404316.79"/>
  </r>
  <r>
    <x v="1"/>
    <x v="1"/>
    <x v="0"/>
    <x v="11"/>
    <x v="0"/>
    <x v="0"/>
    <x v="3"/>
    <x v="0"/>
    <n v="0"/>
    <n v="0"/>
    <n v="0"/>
    <n v="0"/>
    <n v="601"/>
    <n v="1582136.0100000002"/>
    <n v="0"/>
    <n v="0"/>
    <n v="0"/>
    <n v="0"/>
    <n v="0"/>
    <n v="601"/>
    <n v="1582136.0100000002"/>
  </r>
  <r>
    <x v="1"/>
    <x v="1"/>
    <x v="0"/>
    <x v="11"/>
    <x v="0"/>
    <x v="1"/>
    <x v="0"/>
    <x v="0"/>
    <n v="690852"/>
    <n v="652325.26"/>
    <n v="2218322765.3200002"/>
    <n v="2037978841.96"/>
    <n v="0"/>
    <n v="216953.18"/>
    <n v="0"/>
    <n v="0"/>
    <n v="2218322765.3200002"/>
    <n v="2037978841.96"/>
    <n v="0"/>
    <n v="0"/>
    <n v="216953.18"/>
  </r>
  <r>
    <x v="1"/>
    <x v="1"/>
    <x v="0"/>
    <x v="11"/>
    <x v="0"/>
    <x v="1"/>
    <x v="1"/>
    <x v="0"/>
    <n v="0"/>
    <n v="0"/>
    <n v="0"/>
    <n v="0"/>
    <n v="62812"/>
    <n v="1035344233.8100001"/>
    <n v="0"/>
    <n v="0"/>
    <n v="0"/>
    <n v="0"/>
    <n v="0"/>
    <n v="62812"/>
    <n v="1035344233.8100001"/>
  </r>
  <r>
    <x v="1"/>
    <x v="1"/>
    <x v="0"/>
    <x v="11"/>
    <x v="0"/>
    <x v="1"/>
    <x v="1"/>
    <x v="1"/>
    <n v="0"/>
    <n v="0"/>
    <n v="0"/>
    <n v="0"/>
    <n v="18178"/>
    <n v="-117970321.58999999"/>
    <n v="0"/>
    <n v="0"/>
    <n v="0"/>
    <n v="0"/>
    <n v="0"/>
    <n v="18178"/>
    <n v="-117970321.58999999"/>
  </r>
  <r>
    <x v="1"/>
    <x v="1"/>
    <x v="0"/>
    <x v="11"/>
    <x v="0"/>
    <x v="1"/>
    <x v="2"/>
    <x v="0"/>
    <n v="0"/>
    <n v="0"/>
    <n v="0"/>
    <n v="0"/>
    <n v="4927"/>
    <n v="385670256.82999986"/>
    <n v="0"/>
    <n v="0"/>
    <n v="0"/>
    <n v="0"/>
    <n v="0"/>
    <n v="4927"/>
    <n v="385670256.82999986"/>
  </r>
  <r>
    <x v="1"/>
    <x v="1"/>
    <x v="0"/>
    <x v="11"/>
    <x v="0"/>
    <x v="1"/>
    <x v="2"/>
    <x v="1"/>
    <n v="0"/>
    <n v="0"/>
    <n v="0"/>
    <n v="0"/>
    <n v="167"/>
    <n v="11206455.290000001"/>
    <n v="0"/>
    <n v="0"/>
    <n v="0"/>
    <n v="0"/>
    <n v="0"/>
    <n v="167"/>
    <n v="11206455.290000001"/>
  </r>
  <r>
    <x v="1"/>
    <x v="1"/>
    <x v="0"/>
    <x v="11"/>
    <x v="0"/>
    <x v="1"/>
    <x v="3"/>
    <x v="0"/>
    <n v="0"/>
    <n v="0"/>
    <n v="0"/>
    <n v="0"/>
    <n v="23671"/>
    <n v="71186936.590000004"/>
    <n v="0"/>
    <n v="0"/>
    <n v="0"/>
    <n v="0"/>
    <n v="0"/>
    <n v="23671"/>
    <n v="71186936.590000004"/>
  </r>
  <r>
    <x v="1"/>
    <x v="1"/>
    <x v="0"/>
    <x v="11"/>
    <x v="0"/>
    <x v="2"/>
    <x v="0"/>
    <x v="0"/>
    <n v="235"/>
    <n v="433.43000000000006"/>
    <n v="-287771.02"/>
    <n v="2363450.5499999998"/>
    <n v="0"/>
    <n v="0"/>
    <n v="0"/>
    <n v="0"/>
    <n v="-287771.02"/>
    <n v="2363450.5499999998"/>
    <n v="0"/>
    <n v="0"/>
    <n v="0"/>
  </r>
  <r>
    <x v="1"/>
    <x v="1"/>
    <x v="0"/>
    <x v="11"/>
    <x v="0"/>
    <x v="2"/>
    <x v="1"/>
    <x v="0"/>
    <n v="0"/>
    <n v="0"/>
    <n v="0"/>
    <n v="0"/>
    <n v="80"/>
    <n v="2568318.6100000003"/>
    <n v="0"/>
    <n v="0"/>
    <n v="0"/>
    <n v="0"/>
    <n v="0"/>
    <n v="80"/>
    <n v="2568318.6100000003"/>
  </r>
  <r>
    <x v="1"/>
    <x v="1"/>
    <x v="0"/>
    <x v="11"/>
    <x v="0"/>
    <x v="2"/>
    <x v="1"/>
    <x v="1"/>
    <n v="0"/>
    <n v="0"/>
    <n v="0"/>
    <n v="0"/>
    <n v="29"/>
    <n v="-150311.87000000002"/>
    <n v="0"/>
    <n v="0"/>
    <n v="0"/>
    <n v="0"/>
    <n v="0"/>
    <n v="29"/>
    <n v="-150311.87000000002"/>
  </r>
  <r>
    <x v="1"/>
    <x v="1"/>
    <x v="0"/>
    <x v="11"/>
    <x v="0"/>
    <x v="2"/>
    <x v="2"/>
    <x v="0"/>
    <n v="0"/>
    <n v="0"/>
    <n v="0"/>
    <n v="0"/>
    <n v="3"/>
    <n v="361857.1"/>
    <n v="0"/>
    <n v="0"/>
    <n v="0"/>
    <n v="0"/>
    <n v="0"/>
    <n v="3"/>
    <n v="361857.1"/>
  </r>
  <r>
    <x v="1"/>
    <x v="1"/>
    <x v="0"/>
    <x v="11"/>
    <x v="0"/>
    <x v="2"/>
    <x v="3"/>
    <x v="0"/>
    <n v="0"/>
    <n v="0"/>
    <n v="0"/>
    <n v="0"/>
    <n v="45"/>
    <n v="173757.58"/>
    <n v="0"/>
    <n v="0"/>
    <n v="0"/>
    <n v="0"/>
    <n v="0"/>
    <n v="45"/>
    <n v="173757.58"/>
  </r>
  <r>
    <x v="1"/>
    <x v="1"/>
    <x v="0"/>
    <x v="11"/>
    <x v="0"/>
    <x v="3"/>
    <x v="0"/>
    <x v="0"/>
    <n v="17004"/>
    <n v="16152.15"/>
    <n v="94346594.500000015"/>
    <n v="71080833.549999997"/>
    <n v="0"/>
    <n v="0"/>
    <n v="0"/>
    <n v="0"/>
    <n v="94346594.500000015"/>
    <n v="71080833.549999997"/>
    <n v="0"/>
    <n v="0"/>
    <n v="0"/>
  </r>
  <r>
    <x v="1"/>
    <x v="1"/>
    <x v="0"/>
    <x v="11"/>
    <x v="0"/>
    <x v="3"/>
    <x v="1"/>
    <x v="0"/>
    <n v="0"/>
    <n v="0"/>
    <n v="0"/>
    <n v="0"/>
    <n v="1847"/>
    <n v="34864202.510000005"/>
    <n v="0"/>
    <n v="0"/>
    <n v="0"/>
    <n v="0"/>
    <n v="0"/>
    <n v="1847"/>
    <n v="34864202.510000005"/>
  </r>
  <r>
    <x v="1"/>
    <x v="1"/>
    <x v="0"/>
    <x v="11"/>
    <x v="0"/>
    <x v="3"/>
    <x v="1"/>
    <x v="1"/>
    <n v="0"/>
    <n v="0"/>
    <n v="0"/>
    <n v="0"/>
    <n v="62"/>
    <n v="-1200052.24"/>
    <n v="0"/>
    <n v="0"/>
    <n v="0"/>
    <n v="0"/>
    <n v="0"/>
    <n v="62"/>
    <n v="-1200052.24"/>
  </r>
  <r>
    <x v="1"/>
    <x v="1"/>
    <x v="0"/>
    <x v="11"/>
    <x v="0"/>
    <x v="3"/>
    <x v="2"/>
    <x v="0"/>
    <n v="0"/>
    <n v="0"/>
    <n v="0"/>
    <n v="0"/>
    <n v="247"/>
    <n v="13017655.91"/>
    <n v="0"/>
    <n v="0"/>
    <n v="0"/>
    <n v="0"/>
    <n v="0"/>
    <n v="247"/>
    <n v="13017655.91"/>
  </r>
  <r>
    <x v="1"/>
    <x v="1"/>
    <x v="0"/>
    <x v="11"/>
    <x v="0"/>
    <x v="3"/>
    <x v="2"/>
    <x v="1"/>
    <n v="0"/>
    <n v="0"/>
    <n v="0"/>
    <n v="0"/>
    <n v="2"/>
    <n v="255538.9"/>
    <n v="0"/>
    <n v="0"/>
    <n v="0"/>
    <n v="0"/>
    <n v="0"/>
    <n v="2"/>
    <n v="255538.9"/>
  </r>
  <r>
    <x v="1"/>
    <x v="1"/>
    <x v="0"/>
    <x v="11"/>
    <x v="0"/>
    <x v="3"/>
    <x v="3"/>
    <x v="0"/>
    <n v="0"/>
    <n v="0"/>
    <n v="0"/>
    <n v="0"/>
    <n v="1011"/>
    <n v="5462271.6099999994"/>
    <n v="0"/>
    <n v="0"/>
    <n v="0"/>
    <n v="0"/>
    <n v="0"/>
    <n v="1011"/>
    <n v="5462271.6099999994"/>
  </r>
  <r>
    <x v="1"/>
    <x v="1"/>
    <x v="0"/>
    <x v="11"/>
    <x v="1"/>
    <x v="4"/>
    <x v="0"/>
    <x v="0"/>
    <n v="20297"/>
    <n v="20560.75"/>
    <n v="82529032.61999999"/>
    <n v="79053723.169999987"/>
    <n v="0"/>
    <n v="13322.34"/>
    <n v="0"/>
    <n v="0"/>
    <n v="82529032.61999999"/>
    <n v="79053723.169999987"/>
    <n v="0"/>
    <n v="0"/>
    <n v="13322.34"/>
  </r>
  <r>
    <x v="1"/>
    <x v="1"/>
    <x v="0"/>
    <x v="11"/>
    <x v="1"/>
    <x v="4"/>
    <x v="1"/>
    <x v="0"/>
    <n v="0"/>
    <n v="0"/>
    <n v="0"/>
    <n v="0"/>
    <n v="1377"/>
    <n v="37460054.830000006"/>
    <n v="0"/>
    <n v="0"/>
    <n v="0"/>
    <n v="0"/>
    <n v="0"/>
    <n v="1377"/>
    <n v="37460054.830000006"/>
  </r>
  <r>
    <x v="1"/>
    <x v="1"/>
    <x v="0"/>
    <x v="11"/>
    <x v="1"/>
    <x v="4"/>
    <x v="1"/>
    <x v="1"/>
    <n v="0"/>
    <n v="0"/>
    <n v="0"/>
    <n v="0"/>
    <n v="439"/>
    <n v="-2327398.5900000003"/>
    <n v="0"/>
    <n v="0"/>
    <n v="0"/>
    <n v="0"/>
    <n v="0"/>
    <n v="439"/>
    <n v="-2327398.5900000003"/>
  </r>
  <r>
    <x v="1"/>
    <x v="1"/>
    <x v="0"/>
    <x v="11"/>
    <x v="1"/>
    <x v="4"/>
    <x v="2"/>
    <x v="0"/>
    <n v="0"/>
    <n v="0"/>
    <n v="0"/>
    <n v="0"/>
    <n v="139"/>
    <n v="13478557.140000001"/>
    <n v="0"/>
    <n v="0"/>
    <n v="0"/>
    <n v="0"/>
    <n v="0"/>
    <n v="139"/>
    <n v="13478557.140000001"/>
  </r>
  <r>
    <x v="1"/>
    <x v="1"/>
    <x v="0"/>
    <x v="11"/>
    <x v="1"/>
    <x v="4"/>
    <x v="2"/>
    <x v="1"/>
    <n v="0"/>
    <n v="0"/>
    <n v="0"/>
    <n v="0"/>
    <n v="4"/>
    <n v="79472.929999999993"/>
    <n v="0"/>
    <n v="0"/>
    <n v="0"/>
    <n v="0"/>
    <n v="0"/>
    <n v="4"/>
    <n v="79472.929999999993"/>
  </r>
  <r>
    <x v="1"/>
    <x v="1"/>
    <x v="0"/>
    <x v="11"/>
    <x v="1"/>
    <x v="4"/>
    <x v="3"/>
    <x v="0"/>
    <n v="0"/>
    <n v="0"/>
    <n v="0"/>
    <n v="0"/>
    <n v="1188"/>
    <n v="3204807.75"/>
    <n v="0"/>
    <n v="0"/>
    <n v="0"/>
    <n v="0"/>
    <n v="0"/>
    <n v="1188"/>
    <n v="3204807.75"/>
  </r>
  <r>
    <x v="1"/>
    <x v="1"/>
    <x v="0"/>
    <x v="11"/>
    <x v="1"/>
    <x v="0"/>
    <x v="0"/>
    <x v="0"/>
    <n v="1065"/>
    <n v="1305.8399999999999"/>
    <n v="3816292.9699999997"/>
    <n v="4752615.38"/>
    <n v="0"/>
    <n v="0"/>
    <n v="0"/>
    <n v="0"/>
    <n v="3816292.9699999997"/>
    <n v="4752615.38"/>
    <n v="0"/>
    <n v="0"/>
    <n v="0"/>
  </r>
  <r>
    <x v="1"/>
    <x v="1"/>
    <x v="0"/>
    <x v="11"/>
    <x v="1"/>
    <x v="0"/>
    <x v="1"/>
    <x v="0"/>
    <n v="0"/>
    <n v="0"/>
    <n v="0"/>
    <n v="0"/>
    <n v="83"/>
    <n v="2497922.0599999996"/>
    <n v="0"/>
    <n v="0"/>
    <n v="0"/>
    <n v="0"/>
    <n v="0"/>
    <n v="83"/>
    <n v="2497922.0599999996"/>
  </r>
  <r>
    <x v="1"/>
    <x v="1"/>
    <x v="0"/>
    <x v="11"/>
    <x v="1"/>
    <x v="0"/>
    <x v="1"/>
    <x v="1"/>
    <n v="0"/>
    <n v="0"/>
    <n v="0"/>
    <n v="0"/>
    <n v="38"/>
    <n v="-208816.42"/>
    <n v="0"/>
    <n v="0"/>
    <n v="0"/>
    <n v="0"/>
    <n v="0"/>
    <n v="38"/>
    <n v="-208816.42"/>
  </r>
  <r>
    <x v="1"/>
    <x v="1"/>
    <x v="0"/>
    <x v="11"/>
    <x v="1"/>
    <x v="0"/>
    <x v="2"/>
    <x v="0"/>
    <n v="0"/>
    <n v="0"/>
    <n v="0"/>
    <n v="0"/>
    <n v="9"/>
    <n v="533906.24"/>
    <n v="0"/>
    <n v="0"/>
    <n v="0"/>
    <n v="0"/>
    <n v="0"/>
    <n v="9"/>
    <n v="533906.24"/>
  </r>
  <r>
    <x v="1"/>
    <x v="1"/>
    <x v="0"/>
    <x v="11"/>
    <x v="1"/>
    <x v="0"/>
    <x v="3"/>
    <x v="0"/>
    <n v="0"/>
    <n v="0"/>
    <n v="0"/>
    <n v="0"/>
    <n v="82"/>
    <n v="221541.74000000002"/>
    <n v="0"/>
    <n v="0"/>
    <n v="0"/>
    <n v="0"/>
    <n v="0"/>
    <n v="82"/>
    <n v="221541.74000000002"/>
  </r>
  <r>
    <x v="1"/>
    <x v="1"/>
    <x v="0"/>
    <x v="11"/>
    <x v="1"/>
    <x v="1"/>
    <x v="0"/>
    <x v="0"/>
    <n v="31961"/>
    <n v="31659.190000000006"/>
    <n v="120396055.38000003"/>
    <n v="122712882.3"/>
    <n v="0"/>
    <n v="10311.049999999999"/>
    <n v="0"/>
    <n v="0"/>
    <n v="120396055.38000003"/>
    <n v="122712882.3"/>
    <n v="0"/>
    <n v="0"/>
    <n v="10311.049999999999"/>
  </r>
  <r>
    <x v="1"/>
    <x v="1"/>
    <x v="0"/>
    <x v="11"/>
    <x v="1"/>
    <x v="1"/>
    <x v="1"/>
    <x v="0"/>
    <n v="0"/>
    <n v="0"/>
    <n v="0"/>
    <n v="0"/>
    <n v="2251"/>
    <n v="45085081.800000012"/>
    <n v="0"/>
    <n v="0"/>
    <n v="0"/>
    <n v="0"/>
    <n v="0"/>
    <n v="2251"/>
    <n v="45085081.800000012"/>
  </r>
  <r>
    <x v="1"/>
    <x v="1"/>
    <x v="0"/>
    <x v="11"/>
    <x v="1"/>
    <x v="1"/>
    <x v="1"/>
    <x v="1"/>
    <n v="0"/>
    <n v="0"/>
    <n v="0"/>
    <n v="0"/>
    <n v="642"/>
    <n v="-3178062.810000001"/>
    <n v="0"/>
    <n v="0"/>
    <n v="0"/>
    <n v="0"/>
    <n v="0"/>
    <n v="642"/>
    <n v="-3178062.810000001"/>
  </r>
  <r>
    <x v="1"/>
    <x v="1"/>
    <x v="0"/>
    <x v="11"/>
    <x v="1"/>
    <x v="1"/>
    <x v="2"/>
    <x v="0"/>
    <n v="0"/>
    <n v="0"/>
    <n v="0"/>
    <n v="0"/>
    <n v="219"/>
    <n v="15188332.100000001"/>
    <n v="0"/>
    <n v="0"/>
    <n v="0"/>
    <n v="0"/>
    <n v="0"/>
    <n v="219"/>
    <n v="15188332.100000001"/>
  </r>
  <r>
    <x v="1"/>
    <x v="1"/>
    <x v="0"/>
    <x v="11"/>
    <x v="1"/>
    <x v="1"/>
    <x v="2"/>
    <x v="1"/>
    <n v="0"/>
    <n v="0"/>
    <n v="0"/>
    <n v="0"/>
    <n v="4"/>
    <n v="122144.02"/>
    <n v="0"/>
    <n v="0"/>
    <n v="0"/>
    <n v="0"/>
    <n v="0"/>
    <n v="4"/>
    <n v="122144.02"/>
  </r>
  <r>
    <x v="1"/>
    <x v="1"/>
    <x v="0"/>
    <x v="11"/>
    <x v="1"/>
    <x v="1"/>
    <x v="3"/>
    <x v="0"/>
    <n v="0"/>
    <n v="0"/>
    <n v="0"/>
    <n v="0"/>
    <n v="1303"/>
    <n v="3412748.42"/>
    <n v="0"/>
    <n v="0"/>
    <n v="0"/>
    <n v="0"/>
    <n v="0"/>
    <n v="1303"/>
    <n v="3412748.42"/>
  </r>
  <r>
    <x v="1"/>
    <x v="1"/>
    <x v="0"/>
    <x v="11"/>
    <x v="1"/>
    <x v="2"/>
    <x v="0"/>
    <x v="0"/>
    <n v="178"/>
    <n v="213.32999999999998"/>
    <n v="371318.39"/>
    <n v="420515.32"/>
    <n v="0"/>
    <n v="0"/>
    <n v="0"/>
    <n v="0"/>
    <n v="371318.39"/>
    <n v="420515.32"/>
    <n v="0"/>
    <n v="0"/>
    <n v="0"/>
  </r>
  <r>
    <x v="1"/>
    <x v="1"/>
    <x v="0"/>
    <x v="11"/>
    <x v="1"/>
    <x v="2"/>
    <x v="1"/>
    <x v="0"/>
    <n v="0"/>
    <n v="0"/>
    <n v="0"/>
    <n v="0"/>
    <n v="14"/>
    <n v="226056.49"/>
    <n v="0"/>
    <n v="0"/>
    <n v="0"/>
    <n v="0"/>
    <n v="0"/>
    <n v="14"/>
    <n v="226056.49"/>
  </r>
  <r>
    <x v="1"/>
    <x v="1"/>
    <x v="0"/>
    <x v="11"/>
    <x v="1"/>
    <x v="2"/>
    <x v="1"/>
    <x v="1"/>
    <n v="0"/>
    <n v="0"/>
    <n v="0"/>
    <n v="0"/>
    <n v="6"/>
    <n v="-26835.279999999999"/>
    <n v="0"/>
    <n v="0"/>
    <n v="0"/>
    <n v="0"/>
    <n v="0"/>
    <n v="6"/>
    <n v="-26835.279999999999"/>
  </r>
  <r>
    <x v="1"/>
    <x v="1"/>
    <x v="0"/>
    <x v="11"/>
    <x v="1"/>
    <x v="2"/>
    <x v="3"/>
    <x v="0"/>
    <n v="0"/>
    <n v="0"/>
    <n v="0"/>
    <n v="0"/>
    <n v="7"/>
    <n v="15490.079999999998"/>
    <n v="0"/>
    <n v="0"/>
    <n v="0"/>
    <n v="0"/>
    <n v="0"/>
    <n v="7"/>
    <n v="15490.079999999998"/>
  </r>
  <r>
    <x v="1"/>
    <x v="1"/>
    <x v="0"/>
    <x v="11"/>
    <x v="1"/>
    <x v="3"/>
    <x v="0"/>
    <x v="0"/>
    <n v="346"/>
    <n v="258.5"/>
    <n v="1388199.94"/>
    <n v="1967636.8299999998"/>
    <n v="0"/>
    <n v="0"/>
    <n v="0"/>
    <n v="0"/>
    <n v="1388199.94"/>
    <n v="1967636.8299999998"/>
    <n v="0"/>
    <n v="0"/>
    <n v="0"/>
  </r>
  <r>
    <x v="1"/>
    <x v="1"/>
    <x v="0"/>
    <x v="11"/>
    <x v="1"/>
    <x v="3"/>
    <x v="1"/>
    <x v="0"/>
    <n v="0"/>
    <n v="0"/>
    <n v="0"/>
    <n v="0"/>
    <n v="17"/>
    <n v="704623.69"/>
    <n v="0"/>
    <n v="0"/>
    <n v="0"/>
    <n v="0"/>
    <n v="0"/>
    <n v="17"/>
    <n v="704623.69"/>
  </r>
  <r>
    <x v="1"/>
    <x v="1"/>
    <x v="0"/>
    <x v="11"/>
    <x v="1"/>
    <x v="3"/>
    <x v="1"/>
    <x v="1"/>
    <n v="0"/>
    <n v="0"/>
    <n v="0"/>
    <n v="0"/>
    <n v="3"/>
    <n v="-33714"/>
    <n v="0"/>
    <n v="0"/>
    <n v="0"/>
    <n v="0"/>
    <n v="0"/>
    <n v="3"/>
    <n v="-33714"/>
  </r>
  <r>
    <x v="1"/>
    <x v="1"/>
    <x v="0"/>
    <x v="11"/>
    <x v="1"/>
    <x v="3"/>
    <x v="2"/>
    <x v="0"/>
    <n v="0"/>
    <n v="0"/>
    <n v="0"/>
    <n v="0"/>
    <n v="31"/>
    <n v="-27588.899999999994"/>
    <n v="0"/>
    <n v="0"/>
    <n v="0"/>
    <n v="0"/>
    <n v="0"/>
    <n v="31"/>
    <n v="-27588.899999999994"/>
  </r>
  <r>
    <x v="1"/>
    <x v="1"/>
    <x v="0"/>
    <x v="11"/>
    <x v="1"/>
    <x v="3"/>
    <x v="3"/>
    <x v="0"/>
    <n v="0"/>
    <n v="0"/>
    <n v="0"/>
    <n v="0"/>
    <n v="35"/>
    <n v="177942.66"/>
    <n v="0"/>
    <n v="0"/>
    <n v="0"/>
    <n v="0"/>
    <n v="0"/>
    <n v="35"/>
    <n v="177942.66"/>
  </r>
  <r>
    <x v="1"/>
    <x v="1"/>
    <x v="0"/>
    <x v="11"/>
    <x v="2"/>
    <x v="4"/>
    <x v="0"/>
    <x v="0"/>
    <n v="11009"/>
    <n v="9928.0099999999984"/>
    <n v="190589303.68999997"/>
    <n v="163417912.42999998"/>
    <n v="0"/>
    <n v="7454.85"/>
    <n v="0"/>
    <n v="0"/>
    <n v="190589303.68999997"/>
    <n v="163417912.42999998"/>
    <n v="0"/>
    <n v="0"/>
    <n v="7454.85"/>
  </r>
  <r>
    <x v="1"/>
    <x v="1"/>
    <x v="0"/>
    <x v="11"/>
    <x v="2"/>
    <x v="4"/>
    <x v="1"/>
    <x v="0"/>
    <n v="0"/>
    <n v="0"/>
    <n v="0"/>
    <n v="0"/>
    <n v="482"/>
    <n v="62267076.239999995"/>
    <n v="0"/>
    <n v="0"/>
    <n v="0"/>
    <n v="0"/>
    <n v="0"/>
    <n v="482"/>
    <n v="62267076.239999995"/>
  </r>
  <r>
    <x v="1"/>
    <x v="1"/>
    <x v="0"/>
    <x v="11"/>
    <x v="2"/>
    <x v="4"/>
    <x v="1"/>
    <x v="1"/>
    <n v="0"/>
    <n v="0"/>
    <n v="0"/>
    <n v="0"/>
    <n v="40"/>
    <n v="-248518.54"/>
    <n v="0"/>
    <n v="0"/>
    <n v="0"/>
    <n v="0"/>
    <n v="0"/>
    <n v="40"/>
    <n v="-248518.54"/>
  </r>
  <r>
    <x v="1"/>
    <x v="1"/>
    <x v="0"/>
    <x v="11"/>
    <x v="2"/>
    <x v="4"/>
    <x v="2"/>
    <x v="0"/>
    <n v="0"/>
    <n v="0"/>
    <n v="0"/>
    <n v="0"/>
    <n v="66"/>
    <n v="14315420.219999999"/>
    <n v="0"/>
    <n v="0"/>
    <n v="0"/>
    <n v="0"/>
    <n v="0"/>
    <n v="66"/>
    <n v="14315420.219999999"/>
  </r>
  <r>
    <x v="1"/>
    <x v="1"/>
    <x v="0"/>
    <x v="11"/>
    <x v="2"/>
    <x v="4"/>
    <x v="3"/>
    <x v="0"/>
    <n v="0"/>
    <n v="0"/>
    <n v="0"/>
    <n v="0"/>
    <n v="596"/>
    <n v="1672633.7999999998"/>
    <n v="0"/>
    <n v="0"/>
    <n v="0"/>
    <n v="0"/>
    <n v="0"/>
    <n v="596"/>
    <n v="1672633.7999999998"/>
  </r>
  <r>
    <x v="1"/>
    <x v="1"/>
    <x v="0"/>
    <x v="11"/>
    <x v="2"/>
    <x v="0"/>
    <x v="0"/>
    <x v="0"/>
    <n v="458"/>
    <n v="544.41999999999996"/>
    <n v="4070623.38"/>
    <n v="4533030.87"/>
    <n v="0"/>
    <n v="0"/>
    <n v="0"/>
    <n v="0"/>
    <n v="4070623.38"/>
    <n v="4533030.87"/>
    <n v="0"/>
    <n v="0"/>
    <n v="0"/>
  </r>
  <r>
    <x v="1"/>
    <x v="1"/>
    <x v="0"/>
    <x v="11"/>
    <x v="2"/>
    <x v="0"/>
    <x v="1"/>
    <x v="0"/>
    <n v="0"/>
    <n v="0"/>
    <n v="0"/>
    <n v="0"/>
    <n v="21"/>
    <n v="1158767.1200000001"/>
    <n v="0"/>
    <n v="0"/>
    <n v="0"/>
    <n v="0"/>
    <n v="0"/>
    <n v="21"/>
    <n v="1158767.1200000001"/>
  </r>
  <r>
    <x v="1"/>
    <x v="1"/>
    <x v="0"/>
    <x v="11"/>
    <x v="2"/>
    <x v="0"/>
    <x v="1"/>
    <x v="1"/>
    <n v="0"/>
    <n v="0"/>
    <n v="0"/>
    <n v="0"/>
    <n v="3"/>
    <n v="-29607.59"/>
    <n v="0"/>
    <n v="0"/>
    <n v="0"/>
    <n v="0"/>
    <n v="0"/>
    <n v="3"/>
    <n v="-29607.59"/>
  </r>
  <r>
    <x v="1"/>
    <x v="1"/>
    <x v="0"/>
    <x v="11"/>
    <x v="2"/>
    <x v="0"/>
    <x v="2"/>
    <x v="0"/>
    <n v="0"/>
    <n v="0"/>
    <n v="0"/>
    <n v="0"/>
    <n v="2"/>
    <n v="1930938.3"/>
    <n v="0"/>
    <n v="0"/>
    <n v="0"/>
    <n v="0"/>
    <n v="0"/>
    <n v="2"/>
    <n v="1930938.3"/>
  </r>
  <r>
    <x v="1"/>
    <x v="1"/>
    <x v="0"/>
    <x v="11"/>
    <x v="2"/>
    <x v="0"/>
    <x v="3"/>
    <x v="0"/>
    <n v="0"/>
    <n v="0"/>
    <n v="0"/>
    <n v="0"/>
    <n v="149"/>
    <n v="1075548.33"/>
    <n v="0"/>
    <n v="0"/>
    <n v="0"/>
    <n v="0"/>
    <n v="0"/>
    <n v="149"/>
    <n v="1075548.33"/>
  </r>
  <r>
    <x v="1"/>
    <x v="1"/>
    <x v="0"/>
    <x v="11"/>
    <x v="2"/>
    <x v="1"/>
    <x v="0"/>
    <x v="0"/>
    <n v="1484"/>
    <n v="1715.4199999999996"/>
    <n v="10217611.49"/>
    <n v="9733361.8100000005"/>
    <n v="0"/>
    <n v="6986.23"/>
    <n v="0"/>
    <n v="0"/>
    <n v="10217611.49"/>
    <n v="9733361.8100000005"/>
    <n v="0"/>
    <n v="0"/>
    <n v="6986.23"/>
  </r>
  <r>
    <x v="1"/>
    <x v="1"/>
    <x v="0"/>
    <x v="11"/>
    <x v="2"/>
    <x v="1"/>
    <x v="1"/>
    <x v="0"/>
    <n v="0"/>
    <n v="0"/>
    <n v="0"/>
    <n v="0"/>
    <n v="69"/>
    <n v="2776299.09"/>
    <n v="0"/>
    <n v="0"/>
    <n v="0"/>
    <n v="0"/>
    <n v="0"/>
    <n v="69"/>
    <n v="2776299.09"/>
  </r>
  <r>
    <x v="1"/>
    <x v="1"/>
    <x v="0"/>
    <x v="11"/>
    <x v="2"/>
    <x v="1"/>
    <x v="1"/>
    <x v="1"/>
    <n v="0"/>
    <n v="0"/>
    <n v="0"/>
    <n v="0"/>
    <n v="8"/>
    <n v="1190.5399999999972"/>
    <n v="0"/>
    <n v="0"/>
    <n v="0"/>
    <n v="0"/>
    <n v="0"/>
    <n v="8"/>
    <n v="1190.5399999999972"/>
  </r>
  <r>
    <x v="1"/>
    <x v="1"/>
    <x v="0"/>
    <x v="11"/>
    <x v="2"/>
    <x v="1"/>
    <x v="2"/>
    <x v="0"/>
    <n v="0"/>
    <n v="0"/>
    <n v="0"/>
    <n v="0"/>
    <n v="5"/>
    <n v="219161.33000000002"/>
    <n v="0"/>
    <n v="0"/>
    <n v="0"/>
    <n v="0"/>
    <n v="0"/>
    <n v="5"/>
    <n v="219161.33000000002"/>
  </r>
  <r>
    <x v="1"/>
    <x v="1"/>
    <x v="0"/>
    <x v="11"/>
    <x v="2"/>
    <x v="1"/>
    <x v="2"/>
    <x v="1"/>
    <n v="0"/>
    <n v="0"/>
    <n v="0"/>
    <n v="0"/>
    <n v="0"/>
    <n v="-5800"/>
    <n v="0"/>
    <n v="0"/>
    <n v="0"/>
    <n v="0"/>
    <n v="0"/>
    <n v="0"/>
    <n v="-5800"/>
  </r>
  <r>
    <x v="1"/>
    <x v="1"/>
    <x v="0"/>
    <x v="11"/>
    <x v="2"/>
    <x v="1"/>
    <x v="3"/>
    <x v="0"/>
    <n v="0"/>
    <n v="0"/>
    <n v="0"/>
    <n v="0"/>
    <n v="46"/>
    <n v="114893.15000000001"/>
    <n v="0"/>
    <n v="0"/>
    <n v="0"/>
    <n v="0"/>
    <n v="0"/>
    <n v="46"/>
    <n v="114893.15000000001"/>
  </r>
  <r>
    <x v="1"/>
    <x v="1"/>
    <x v="0"/>
    <x v="11"/>
    <x v="2"/>
    <x v="2"/>
    <x v="0"/>
    <x v="0"/>
    <n v="5"/>
    <n v="4.7699999999999996"/>
    <n v="70122.11"/>
    <n v="61100.01"/>
    <n v="0"/>
    <n v="0"/>
    <n v="0"/>
    <n v="0"/>
    <n v="70122.11"/>
    <n v="61100.01"/>
    <n v="0"/>
    <n v="0"/>
    <n v="0"/>
  </r>
  <r>
    <x v="1"/>
    <x v="1"/>
    <x v="0"/>
    <x v="11"/>
    <x v="2"/>
    <x v="2"/>
    <x v="2"/>
    <x v="0"/>
    <n v="0"/>
    <n v="0"/>
    <n v="0"/>
    <n v="0"/>
    <n v="1"/>
    <n v="333766.40000000002"/>
    <n v="0"/>
    <n v="0"/>
    <n v="0"/>
    <n v="0"/>
    <n v="0"/>
    <n v="1"/>
    <n v="333766.40000000002"/>
  </r>
  <r>
    <x v="1"/>
    <x v="1"/>
    <x v="0"/>
    <x v="11"/>
    <x v="2"/>
    <x v="3"/>
    <x v="0"/>
    <x v="0"/>
    <n v="288"/>
    <n v="195.04000000000002"/>
    <n v="3945777.35"/>
    <n v="2436152.0699999998"/>
    <n v="0"/>
    <n v="0"/>
    <n v="0"/>
    <n v="0"/>
    <n v="3945777.35"/>
    <n v="2436152.0699999998"/>
    <n v="0"/>
    <n v="0"/>
    <n v="0"/>
  </r>
  <r>
    <x v="1"/>
    <x v="1"/>
    <x v="0"/>
    <x v="11"/>
    <x v="2"/>
    <x v="3"/>
    <x v="1"/>
    <x v="0"/>
    <n v="0"/>
    <n v="0"/>
    <n v="0"/>
    <n v="0"/>
    <n v="19"/>
    <n v="1117586.31"/>
    <n v="0"/>
    <n v="0"/>
    <n v="0"/>
    <n v="0"/>
    <n v="0"/>
    <n v="19"/>
    <n v="1117586.31"/>
  </r>
  <r>
    <x v="1"/>
    <x v="1"/>
    <x v="0"/>
    <x v="11"/>
    <x v="2"/>
    <x v="3"/>
    <x v="1"/>
    <x v="1"/>
    <n v="0"/>
    <n v="0"/>
    <n v="0"/>
    <n v="0"/>
    <n v="1"/>
    <n v="460"/>
    <n v="0"/>
    <n v="0"/>
    <n v="0"/>
    <n v="0"/>
    <n v="0"/>
    <n v="1"/>
    <n v="460"/>
  </r>
  <r>
    <x v="1"/>
    <x v="1"/>
    <x v="0"/>
    <x v="11"/>
    <x v="2"/>
    <x v="3"/>
    <x v="2"/>
    <x v="0"/>
    <n v="0"/>
    <n v="0"/>
    <n v="0"/>
    <n v="0"/>
    <n v="5"/>
    <n v="7422.77"/>
    <n v="0"/>
    <n v="0"/>
    <n v="0"/>
    <n v="0"/>
    <n v="0"/>
    <n v="5"/>
    <n v="7422.77"/>
  </r>
  <r>
    <x v="1"/>
    <x v="1"/>
    <x v="0"/>
    <x v="11"/>
    <x v="2"/>
    <x v="3"/>
    <x v="3"/>
    <x v="0"/>
    <n v="0"/>
    <n v="0"/>
    <n v="0"/>
    <n v="0"/>
    <n v="57"/>
    <n v="546565.47"/>
    <n v="0"/>
    <n v="0"/>
    <n v="0"/>
    <n v="0"/>
    <n v="0"/>
    <n v="57"/>
    <n v="546565.47"/>
  </r>
  <r>
    <x v="1"/>
    <x v="1"/>
    <x v="0"/>
    <x v="11"/>
    <x v="3"/>
    <x v="0"/>
    <x v="0"/>
    <x v="0"/>
    <n v="18"/>
    <n v="19.970000000000002"/>
    <n v="45776.9"/>
    <n v="45420.389999999992"/>
    <n v="0"/>
    <n v="0"/>
    <n v="0"/>
    <n v="0"/>
    <n v="45776.9"/>
    <n v="45420.389999999992"/>
    <n v="0"/>
    <n v="0"/>
    <n v="0"/>
  </r>
  <r>
    <x v="1"/>
    <x v="1"/>
    <x v="0"/>
    <x v="11"/>
    <x v="3"/>
    <x v="0"/>
    <x v="1"/>
    <x v="0"/>
    <n v="0"/>
    <n v="0"/>
    <n v="0"/>
    <n v="0"/>
    <n v="1"/>
    <n v="9989.26"/>
    <n v="0"/>
    <n v="0"/>
    <n v="0"/>
    <n v="0"/>
    <n v="0"/>
    <n v="1"/>
    <n v="9989.26"/>
  </r>
  <r>
    <x v="1"/>
    <x v="1"/>
    <x v="0"/>
    <x v="11"/>
    <x v="3"/>
    <x v="0"/>
    <x v="2"/>
    <x v="0"/>
    <n v="0"/>
    <n v="0"/>
    <n v="0"/>
    <n v="0"/>
    <n v="0"/>
    <n v="36413.64"/>
    <n v="0"/>
    <n v="0"/>
    <n v="0"/>
    <n v="0"/>
    <n v="0"/>
    <n v="0"/>
    <n v="36413.64"/>
  </r>
  <r>
    <x v="1"/>
    <x v="1"/>
    <x v="0"/>
    <x v="11"/>
    <x v="3"/>
    <x v="1"/>
    <x v="0"/>
    <x v="0"/>
    <n v="13895"/>
    <n v="11548.56"/>
    <n v="28214698.079999998"/>
    <n v="31263523.549999997"/>
    <n v="0"/>
    <n v="0"/>
    <n v="0"/>
    <n v="0"/>
    <n v="28214698.079999998"/>
    <n v="31263523.549999997"/>
    <n v="0"/>
    <n v="0"/>
    <n v="0"/>
  </r>
  <r>
    <x v="1"/>
    <x v="1"/>
    <x v="0"/>
    <x v="11"/>
    <x v="3"/>
    <x v="1"/>
    <x v="1"/>
    <x v="0"/>
    <n v="0"/>
    <n v="0"/>
    <n v="0"/>
    <n v="0"/>
    <n v="797"/>
    <n v="15633651.68"/>
    <n v="0"/>
    <n v="0"/>
    <n v="0"/>
    <n v="0"/>
    <n v="0"/>
    <n v="797"/>
    <n v="15633651.68"/>
  </r>
  <r>
    <x v="1"/>
    <x v="1"/>
    <x v="0"/>
    <x v="11"/>
    <x v="3"/>
    <x v="1"/>
    <x v="1"/>
    <x v="1"/>
    <n v="0"/>
    <n v="0"/>
    <n v="0"/>
    <n v="0"/>
    <n v="121"/>
    <n v="-125938.85"/>
    <n v="0"/>
    <n v="0"/>
    <n v="0"/>
    <n v="0"/>
    <n v="0"/>
    <n v="121"/>
    <n v="-125938.85"/>
  </r>
  <r>
    <x v="1"/>
    <x v="1"/>
    <x v="0"/>
    <x v="11"/>
    <x v="3"/>
    <x v="1"/>
    <x v="2"/>
    <x v="0"/>
    <n v="0"/>
    <n v="0"/>
    <n v="0"/>
    <n v="0"/>
    <n v="95"/>
    <n v="4035139.82"/>
    <n v="0"/>
    <n v="0"/>
    <n v="0"/>
    <n v="0"/>
    <n v="0"/>
    <n v="95"/>
    <n v="4035139.82"/>
  </r>
  <r>
    <x v="1"/>
    <x v="1"/>
    <x v="0"/>
    <x v="11"/>
    <x v="3"/>
    <x v="1"/>
    <x v="2"/>
    <x v="1"/>
    <n v="0"/>
    <n v="0"/>
    <n v="0"/>
    <n v="0"/>
    <n v="4"/>
    <n v="-72292.48000000001"/>
    <n v="0"/>
    <n v="0"/>
    <n v="0"/>
    <n v="0"/>
    <n v="0"/>
    <n v="4"/>
    <n v="-72292.48000000001"/>
  </r>
  <r>
    <x v="1"/>
    <x v="1"/>
    <x v="0"/>
    <x v="11"/>
    <x v="3"/>
    <x v="1"/>
    <x v="3"/>
    <x v="0"/>
    <n v="0"/>
    <n v="0"/>
    <n v="0"/>
    <n v="0"/>
    <n v="0"/>
    <n v="575"/>
    <n v="0"/>
    <n v="0"/>
    <n v="0"/>
    <n v="0"/>
    <n v="0"/>
    <n v="0"/>
    <n v="575"/>
  </r>
  <r>
    <x v="1"/>
    <x v="1"/>
    <x v="0"/>
    <x v="11"/>
    <x v="3"/>
    <x v="2"/>
    <x v="0"/>
    <x v="0"/>
    <n v="764"/>
    <n v="738.03"/>
    <n v="1213481.1700000002"/>
    <n v="1110186.44"/>
    <n v="0"/>
    <n v="0"/>
    <n v="0"/>
    <n v="0"/>
    <n v="1213481.1700000002"/>
    <n v="1110186.44"/>
    <n v="0"/>
    <n v="0"/>
    <n v="0"/>
  </r>
  <r>
    <x v="1"/>
    <x v="1"/>
    <x v="0"/>
    <x v="11"/>
    <x v="3"/>
    <x v="2"/>
    <x v="1"/>
    <x v="0"/>
    <n v="0"/>
    <n v="0"/>
    <n v="0"/>
    <n v="0"/>
    <n v="97"/>
    <n v="1337288.24"/>
    <n v="0"/>
    <n v="0"/>
    <n v="0"/>
    <n v="0"/>
    <n v="0"/>
    <n v="97"/>
    <n v="1337288.24"/>
  </r>
  <r>
    <x v="1"/>
    <x v="1"/>
    <x v="0"/>
    <x v="11"/>
    <x v="3"/>
    <x v="2"/>
    <x v="1"/>
    <x v="1"/>
    <n v="0"/>
    <n v="0"/>
    <n v="0"/>
    <n v="0"/>
    <n v="24"/>
    <n v="-156517.54"/>
    <n v="0"/>
    <n v="0"/>
    <n v="0"/>
    <n v="0"/>
    <n v="0"/>
    <n v="24"/>
    <n v="-156517.54"/>
  </r>
  <r>
    <x v="1"/>
    <x v="1"/>
    <x v="0"/>
    <x v="11"/>
    <x v="3"/>
    <x v="2"/>
    <x v="2"/>
    <x v="0"/>
    <n v="0"/>
    <n v="0"/>
    <n v="0"/>
    <n v="0"/>
    <n v="9"/>
    <n v="205779.47999999998"/>
    <n v="0"/>
    <n v="0"/>
    <n v="0"/>
    <n v="0"/>
    <n v="0"/>
    <n v="9"/>
    <n v="205779.47999999998"/>
  </r>
  <r>
    <x v="1"/>
    <x v="1"/>
    <x v="0"/>
    <x v="11"/>
    <x v="4"/>
    <x v="4"/>
    <x v="0"/>
    <x v="0"/>
    <n v="24"/>
    <n v="34.86"/>
    <n v="276101.2"/>
    <n v="249938.90000000002"/>
    <n v="0"/>
    <n v="0"/>
    <n v="0"/>
    <n v="0"/>
    <n v="276101.2"/>
    <n v="249938.90000000002"/>
    <n v="0"/>
    <n v="0"/>
    <n v="0"/>
  </r>
  <r>
    <x v="1"/>
    <x v="1"/>
    <x v="0"/>
    <x v="11"/>
    <x v="4"/>
    <x v="4"/>
    <x v="1"/>
    <x v="0"/>
    <n v="0"/>
    <n v="0"/>
    <n v="0"/>
    <n v="0"/>
    <n v="2"/>
    <n v="82254.97"/>
    <n v="0"/>
    <n v="0"/>
    <n v="0"/>
    <n v="0"/>
    <n v="0"/>
    <n v="2"/>
    <n v="82254.97"/>
  </r>
  <r>
    <x v="1"/>
    <x v="1"/>
    <x v="0"/>
    <x v="11"/>
    <x v="4"/>
    <x v="0"/>
    <x v="0"/>
    <x v="0"/>
    <n v="208"/>
    <n v="130"/>
    <n v="1070473.6599999999"/>
    <n v="626884.79"/>
    <n v="0"/>
    <n v="-33655.81"/>
    <n v="0"/>
    <n v="0"/>
    <n v="1070473.6599999999"/>
    <n v="626884.79"/>
    <n v="0"/>
    <n v="0"/>
    <n v="-33655.81"/>
  </r>
  <r>
    <x v="1"/>
    <x v="1"/>
    <x v="0"/>
    <x v="11"/>
    <x v="4"/>
    <x v="0"/>
    <x v="1"/>
    <x v="0"/>
    <n v="0"/>
    <n v="0"/>
    <n v="0"/>
    <n v="0"/>
    <n v="39"/>
    <n v="-28757289.890000008"/>
    <n v="0"/>
    <n v="0"/>
    <n v="0"/>
    <n v="0"/>
    <n v="0"/>
    <n v="39"/>
    <n v="-28757289.890000008"/>
  </r>
  <r>
    <x v="1"/>
    <x v="1"/>
    <x v="0"/>
    <x v="11"/>
    <x v="4"/>
    <x v="0"/>
    <x v="1"/>
    <x v="1"/>
    <n v="0"/>
    <n v="0"/>
    <n v="0"/>
    <n v="0"/>
    <n v="2"/>
    <n v="-4978440.29"/>
    <n v="0"/>
    <n v="0"/>
    <n v="0"/>
    <n v="0"/>
    <n v="0"/>
    <n v="2"/>
    <n v="-4978440.29"/>
  </r>
  <r>
    <x v="1"/>
    <x v="1"/>
    <x v="0"/>
    <x v="11"/>
    <x v="4"/>
    <x v="0"/>
    <x v="2"/>
    <x v="0"/>
    <n v="0"/>
    <n v="0"/>
    <n v="0"/>
    <n v="0"/>
    <n v="6"/>
    <n v="-4010602.6499999994"/>
    <n v="0"/>
    <n v="0"/>
    <n v="0"/>
    <n v="0"/>
    <n v="0"/>
    <n v="6"/>
    <n v="-4010602.6499999994"/>
  </r>
  <r>
    <x v="1"/>
    <x v="1"/>
    <x v="0"/>
    <x v="11"/>
    <x v="4"/>
    <x v="0"/>
    <x v="2"/>
    <x v="1"/>
    <n v="0"/>
    <n v="0"/>
    <n v="0"/>
    <n v="0"/>
    <n v="1"/>
    <n v="-405597.17"/>
    <n v="0"/>
    <n v="0"/>
    <n v="0"/>
    <n v="0"/>
    <n v="0"/>
    <n v="1"/>
    <n v="-405597.17"/>
  </r>
  <r>
    <x v="1"/>
    <x v="1"/>
    <x v="0"/>
    <x v="11"/>
    <x v="4"/>
    <x v="0"/>
    <x v="3"/>
    <x v="0"/>
    <n v="0"/>
    <n v="0"/>
    <n v="0"/>
    <n v="0"/>
    <n v="3"/>
    <n v="-286529.99999999994"/>
    <n v="0"/>
    <n v="0"/>
    <n v="0"/>
    <n v="0"/>
    <n v="0"/>
    <n v="3"/>
    <n v="-286529.99999999994"/>
  </r>
  <r>
    <x v="1"/>
    <x v="1"/>
    <x v="0"/>
    <x v="11"/>
    <x v="4"/>
    <x v="1"/>
    <x v="0"/>
    <x v="0"/>
    <n v="412"/>
    <n v="242.1"/>
    <n v="2766251.6"/>
    <n v="1210529.48"/>
    <n v="0"/>
    <n v="0"/>
    <n v="0"/>
    <n v="0"/>
    <n v="2766251.6"/>
    <n v="1210529.48"/>
    <n v="0"/>
    <n v="0"/>
    <n v="0"/>
  </r>
  <r>
    <x v="1"/>
    <x v="1"/>
    <x v="0"/>
    <x v="11"/>
    <x v="4"/>
    <x v="1"/>
    <x v="1"/>
    <x v="0"/>
    <n v="0"/>
    <n v="0"/>
    <n v="0"/>
    <n v="0"/>
    <n v="47"/>
    <n v="1096694.52"/>
    <n v="0"/>
    <n v="0"/>
    <n v="0"/>
    <n v="0"/>
    <n v="0"/>
    <n v="47"/>
    <n v="1096694.52"/>
  </r>
  <r>
    <x v="1"/>
    <x v="1"/>
    <x v="0"/>
    <x v="11"/>
    <x v="4"/>
    <x v="1"/>
    <x v="2"/>
    <x v="0"/>
    <n v="0"/>
    <n v="0"/>
    <n v="0"/>
    <n v="0"/>
    <n v="14"/>
    <n v="865055.20000000007"/>
    <n v="0"/>
    <n v="0"/>
    <n v="0"/>
    <n v="0"/>
    <n v="0"/>
    <n v="14"/>
    <n v="865055.20000000007"/>
  </r>
  <r>
    <x v="1"/>
    <x v="1"/>
    <x v="0"/>
    <x v="11"/>
    <x v="4"/>
    <x v="1"/>
    <x v="3"/>
    <x v="0"/>
    <n v="0"/>
    <n v="0"/>
    <n v="0"/>
    <n v="0"/>
    <n v="18"/>
    <n v="76563.61"/>
    <n v="0"/>
    <n v="0"/>
    <n v="0"/>
    <n v="0"/>
    <n v="0"/>
    <n v="18"/>
    <n v="76563.61"/>
  </r>
  <r>
    <x v="1"/>
    <x v="1"/>
    <x v="0"/>
    <x v="11"/>
    <x v="4"/>
    <x v="3"/>
    <x v="0"/>
    <x v="0"/>
    <n v="137"/>
    <n v="56.120000000000005"/>
    <n v="417880.80000000005"/>
    <n v="177644.4"/>
    <n v="0"/>
    <n v="0"/>
    <n v="0"/>
    <n v="0"/>
    <n v="417880.80000000005"/>
    <n v="177644.4"/>
    <n v="0"/>
    <n v="0"/>
    <n v="0"/>
  </r>
  <r>
    <x v="1"/>
    <x v="1"/>
    <x v="0"/>
    <x v="11"/>
    <x v="4"/>
    <x v="3"/>
    <x v="1"/>
    <x v="0"/>
    <n v="0"/>
    <n v="0"/>
    <n v="0"/>
    <n v="0"/>
    <n v="7"/>
    <n v="84082.41"/>
    <n v="0"/>
    <n v="0"/>
    <n v="0"/>
    <n v="0"/>
    <n v="0"/>
    <n v="7"/>
    <n v="84082.41"/>
  </r>
  <r>
    <x v="1"/>
    <x v="1"/>
    <x v="0"/>
    <x v="11"/>
    <x v="4"/>
    <x v="3"/>
    <x v="2"/>
    <x v="0"/>
    <n v="0"/>
    <n v="0"/>
    <n v="0"/>
    <n v="0"/>
    <n v="1"/>
    <n v="75988.7"/>
    <n v="0"/>
    <n v="0"/>
    <n v="0"/>
    <n v="0"/>
    <n v="0"/>
    <n v="1"/>
    <n v="75988.7"/>
  </r>
  <r>
    <x v="1"/>
    <x v="1"/>
    <x v="0"/>
    <x v="12"/>
    <x v="0"/>
    <x v="0"/>
    <x v="0"/>
    <x v="0"/>
    <n v="34052"/>
    <n v="25414.280000000002"/>
    <n v="161016155.50999999"/>
    <n v="161174149.67000002"/>
    <n v="0"/>
    <n v="0"/>
    <n v="0"/>
    <n v="0"/>
    <n v="161016155.50999999"/>
    <n v="161174149.67000002"/>
    <n v="0"/>
    <n v="0"/>
    <n v="0"/>
  </r>
  <r>
    <x v="1"/>
    <x v="1"/>
    <x v="0"/>
    <x v="12"/>
    <x v="0"/>
    <x v="0"/>
    <x v="1"/>
    <x v="0"/>
    <n v="0"/>
    <n v="0"/>
    <n v="0"/>
    <n v="0"/>
    <n v="231"/>
    <n v="43712557.590000004"/>
    <n v="0"/>
    <n v="0"/>
    <n v="0"/>
    <n v="0"/>
    <n v="0"/>
    <n v="231"/>
    <n v="43712557.590000004"/>
  </r>
  <r>
    <x v="1"/>
    <x v="1"/>
    <x v="0"/>
    <x v="12"/>
    <x v="0"/>
    <x v="0"/>
    <x v="1"/>
    <x v="1"/>
    <n v="0"/>
    <n v="0"/>
    <n v="0"/>
    <n v="0"/>
    <n v="20"/>
    <n v="137549.79999999999"/>
    <n v="0"/>
    <n v="0"/>
    <n v="0"/>
    <n v="0"/>
    <n v="0"/>
    <n v="20"/>
    <n v="137549.79999999999"/>
  </r>
  <r>
    <x v="1"/>
    <x v="1"/>
    <x v="0"/>
    <x v="12"/>
    <x v="0"/>
    <x v="0"/>
    <x v="2"/>
    <x v="0"/>
    <n v="0"/>
    <n v="0"/>
    <n v="0"/>
    <n v="0"/>
    <n v="2"/>
    <n v="242631.21000000002"/>
    <n v="0"/>
    <n v="0"/>
    <n v="0"/>
    <n v="0"/>
    <n v="0"/>
    <n v="2"/>
    <n v="242631.21000000002"/>
  </r>
  <r>
    <x v="1"/>
    <x v="1"/>
    <x v="0"/>
    <x v="12"/>
    <x v="0"/>
    <x v="0"/>
    <x v="2"/>
    <x v="1"/>
    <n v="0"/>
    <n v="0"/>
    <n v="0"/>
    <n v="0"/>
    <n v="1"/>
    <n v="566461.19999999995"/>
    <n v="0"/>
    <n v="0"/>
    <n v="0"/>
    <n v="0"/>
    <n v="0"/>
    <n v="1"/>
    <n v="566461.19999999995"/>
  </r>
  <r>
    <x v="1"/>
    <x v="1"/>
    <x v="0"/>
    <x v="12"/>
    <x v="0"/>
    <x v="0"/>
    <x v="3"/>
    <x v="0"/>
    <n v="0"/>
    <n v="0"/>
    <n v="0"/>
    <n v="0"/>
    <n v="5"/>
    <n v="56076.11"/>
    <n v="0"/>
    <n v="0"/>
    <n v="0"/>
    <n v="0"/>
    <n v="0"/>
    <n v="5"/>
    <n v="56076.11"/>
  </r>
  <r>
    <x v="1"/>
    <x v="1"/>
    <x v="0"/>
    <x v="12"/>
    <x v="0"/>
    <x v="1"/>
    <x v="0"/>
    <x v="0"/>
    <n v="9780"/>
    <n v="4730.83"/>
    <n v="22599598.23"/>
    <n v="15708278.299999999"/>
    <n v="0"/>
    <n v="0"/>
    <n v="0"/>
    <n v="0"/>
    <n v="22599598.23"/>
    <n v="15708278.299999999"/>
    <n v="0"/>
    <n v="0"/>
    <n v="0"/>
  </r>
  <r>
    <x v="1"/>
    <x v="1"/>
    <x v="0"/>
    <x v="12"/>
    <x v="0"/>
    <x v="1"/>
    <x v="1"/>
    <x v="0"/>
    <n v="0"/>
    <n v="0"/>
    <n v="0"/>
    <n v="0"/>
    <n v="760"/>
    <n v="19450295.010000002"/>
    <n v="0"/>
    <n v="0"/>
    <n v="0"/>
    <n v="0"/>
    <n v="0"/>
    <n v="760"/>
    <n v="19450295.010000002"/>
  </r>
  <r>
    <x v="1"/>
    <x v="1"/>
    <x v="0"/>
    <x v="12"/>
    <x v="0"/>
    <x v="1"/>
    <x v="2"/>
    <x v="0"/>
    <n v="0"/>
    <n v="0"/>
    <n v="0"/>
    <n v="0"/>
    <n v="239"/>
    <n v="7317790.4900000002"/>
    <n v="0"/>
    <n v="0"/>
    <n v="0"/>
    <n v="0"/>
    <n v="0"/>
    <n v="239"/>
    <n v="7317790.4900000002"/>
  </r>
  <r>
    <x v="1"/>
    <x v="1"/>
    <x v="0"/>
    <x v="12"/>
    <x v="0"/>
    <x v="1"/>
    <x v="3"/>
    <x v="0"/>
    <n v="0"/>
    <n v="0"/>
    <n v="0"/>
    <n v="0"/>
    <n v="228"/>
    <n v="820965.22"/>
    <n v="0"/>
    <n v="0"/>
    <n v="0"/>
    <n v="0"/>
    <n v="0"/>
    <n v="228"/>
    <n v="820965.22"/>
  </r>
  <r>
    <x v="1"/>
    <x v="1"/>
    <x v="0"/>
    <x v="12"/>
    <x v="0"/>
    <x v="2"/>
    <x v="0"/>
    <x v="0"/>
    <n v="0"/>
    <n v="0.44"/>
    <n v="0"/>
    <n v="739.05"/>
    <n v="0"/>
    <n v="0"/>
    <n v="0"/>
    <n v="0"/>
    <n v="0"/>
    <n v="739.05"/>
    <n v="0"/>
    <n v="0"/>
    <n v="0"/>
  </r>
  <r>
    <x v="1"/>
    <x v="1"/>
    <x v="0"/>
    <x v="12"/>
    <x v="0"/>
    <x v="2"/>
    <x v="1"/>
    <x v="0"/>
    <n v="0"/>
    <n v="0"/>
    <n v="0"/>
    <n v="0"/>
    <n v="1"/>
    <n v="11949.68"/>
    <n v="0"/>
    <n v="0"/>
    <n v="0"/>
    <n v="0"/>
    <n v="0"/>
    <n v="1"/>
    <n v="11949.68"/>
  </r>
  <r>
    <x v="1"/>
    <x v="1"/>
    <x v="0"/>
    <x v="12"/>
    <x v="0"/>
    <x v="3"/>
    <x v="0"/>
    <x v="0"/>
    <n v="1"/>
    <n v="0"/>
    <n v="5271"/>
    <n v="3365"/>
    <n v="0"/>
    <n v="0"/>
    <n v="0"/>
    <n v="0"/>
    <n v="5271"/>
    <n v="3365"/>
    <n v="0"/>
    <n v="0"/>
    <n v="0"/>
  </r>
  <r>
    <x v="1"/>
    <x v="1"/>
    <x v="0"/>
    <x v="12"/>
    <x v="0"/>
    <x v="3"/>
    <x v="1"/>
    <x v="0"/>
    <n v="0"/>
    <n v="0"/>
    <n v="0"/>
    <n v="0"/>
    <n v="26"/>
    <n v="464268.6"/>
    <n v="0"/>
    <n v="0"/>
    <n v="0"/>
    <n v="0"/>
    <n v="0"/>
    <n v="26"/>
    <n v="464268.6"/>
  </r>
  <r>
    <x v="1"/>
    <x v="1"/>
    <x v="0"/>
    <x v="12"/>
    <x v="0"/>
    <x v="3"/>
    <x v="2"/>
    <x v="0"/>
    <n v="0"/>
    <n v="0"/>
    <n v="0"/>
    <n v="0"/>
    <n v="7"/>
    <n v="141086.79999999999"/>
    <n v="0"/>
    <n v="0"/>
    <n v="0"/>
    <n v="0"/>
    <n v="0"/>
    <n v="7"/>
    <n v="141086.79999999999"/>
  </r>
  <r>
    <x v="1"/>
    <x v="1"/>
    <x v="0"/>
    <x v="12"/>
    <x v="0"/>
    <x v="3"/>
    <x v="3"/>
    <x v="0"/>
    <n v="0"/>
    <n v="0"/>
    <n v="0"/>
    <n v="0"/>
    <n v="3"/>
    <n v="5221.6899999999996"/>
    <n v="0"/>
    <n v="0"/>
    <n v="0"/>
    <n v="0"/>
    <n v="0"/>
    <n v="3"/>
    <n v="5221.6899999999996"/>
  </r>
  <r>
    <x v="1"/>
    <x v="1"/>
    <x v="0"/>
    <x v="12"/>
    <x v="1"/>
    <x v="4"/>
    <x v="0"/>
    <x v="0"/>
    <n v="1"/>
    <n v="2.0300000000000002"/>
    <n v="56874.82"/>
    <n v="12346.300000000001"/>
    <n v="0"/>
    <n v="0"/>
    <n v="0"/>
    <n v="0"/>
    <n v="56874.82"/>
    <n v="12346.300000000001"/>
    <n v="0"/>
    <n v="0"/>
    <n v="0"/>
  </r>
  <r>
    <x v="1"/>
    <x v="1"/>
    <x v="0"/>
    <x v="12"/>
    <x v="1"/>
    <x v="4"/>
    <x v="1"/>
    <x v="0"/>
    <n v="0"/>
    <n v="0"/>
    <n v="0"/>
    <n v="0"/>
    <n v="12"/>
    <n v="1087995.77"/>
    <n v="0"/>
    <n v="0"/>
    <n v="0"/>
    <n v="0"/>
    <n v="0"/>
    <n v="12"/>
    <n v="1087995.77"/>
  </r>
  <r>
    <x v="1"/>
    <x v="1"/>
    <x v="0"/>
    <x v="12"/>
    <x v="1"/>
    <x v="4"/>
    <x v="2"/>
    <x v="0"/>
    <n v="0"/>
    <n v="0"/>
    <n v="0"/>
    <n v="0"/>
    <n v="1"/>
    <n v="-4259.46"/>
    <n v="0"/>
    <n v="0"/>
    <n v="0"/>
    <n v="0"/>
    <n v="0"/>
    <n v="1"/>
    <n v="-4259.46"/>
  </r>
  <r>
    <x v="1"/>
    <x v="1"/>
    <x v="0"/>
    <x v="12"/>
    <x v="1"/>
    <x v="4"/>
    <x v="3"/>
    <x v="0"/>
    <n v="0"/>
    <n v="0"/>
    <n v="0"/>
    <n v="0"/>
    <n v="2"/>
    <n v="6941.8600000000006"/>
    <n v="0"/>
    <n v="0"/>
    <n v="0"/>
    <n v="0"/>
    <n v="0"/>
    <n v="2"/>
    <n v="6941.8600000000006"/>
  </r>
  <r>
    <x v="1"/>
    <x v="1"/>
    <x v="0"/>
    <x v="12"/>
    <x v="1"/>
    <x v="0"/>
    <x v="1"/>
    <x v="0"/>
    <n v="0"/>
    <n v="0"/>
    <n v="0"/>
    <n v="0"/>
    <n v="1"/>
    <n v="9937.48"/>
    <n v="0"/>
    <n v="0"/>
    <n v="0"/>
    <n v="0"/>
    <n v="0"/>
    <n v="1"/>
    <n v="9937.48"/>
  </r>
  <r>
    <x v="1"/>
    <x v="1"/>
    <x v="0"/>
    <x v="12"/>
    <x v="1"/>
    <x v="0"/>
    <x v="2"/>
    <x v="0"/>
    <n v="0"/>
    <n v="0"/>
    <n v="0"/>
    <n v="0"/>
    <n v="1"/>
    <n v="400"/>
    <n v="0"/>
    <n v="0"/>
    <n v="0"/>
    <n v="0"/>
    <n v="0"/>
    <n v="1"/>
    <n v="400"/>
  </r>
  <r>
    <x v="1"/>
    <x v="1"/>
    <x v="0"/>
    <x v="12"/>
    <x v="1"/>
    <x v="1"/>
    <x v="0"/>
    <x v="0"/>
    <n v="444"/>
    <n v="272.45"/>
    <n v="1312938.26"/>
    <n v="910677.62"/>
    <n v="0"/>
    <n v="0"/>
    <n v="0"/>
    <n v="0"/>
    <n v="1312938.26"/>
    <n v="910677.62"/>
    <n v="0"/>
    <n v="0"/>
    <n v="0"/>
  </r>
  <r>
    <x v="1"/>
    <x v="1"/>
    <x v="0"/>
    <x v="12"/>
    <x v="1"/>
    <x v="1"/>
    <x v="1"/>
    <x v="0"/>
    <n v="0"/>
    <n v="0"/>
    <n v="0"/>
    <n v="0"/>
    <n v="98"/>
    <n v="2175930.31"/>
    <n v="0"/>
    <n v="0"/>
    <n v="0"/>
    <n v="0"/>
    <n v="0"/>
    <n v="98"/>
    <n v="2175930.31"/>
  </r>
  <r>
    <x v="1"/>
    <x v="1"/>
    <x v="0"/>
    <x v="12"/>
    <x v="1"/>
    <x v="1"/>
    <x v="2"/>
    <x v="0"/>
    <n v="0"/>
    <n v="0"/>
    <n v="0"/>
    <n v="0"/>
    <n v="20"/>
    <n v="612953.9"/>
    <n v="0"/>
    <n v="0"/>
    <n v="0"/>
    <n v="0"/>
    <n v="0"/>
    <n v="20"/>
    <n v="612953.9"/>
  </r>
  <r>
    <x v="1"/>
    <x v="1"/>
    <x v="0"/>
    <x v="12"/>
    <x v="1"/>
    <x v="1"/>
    <x v="3"/>
    <x v="0"/>
    <n v="0"/>
    <n v="0"/>
    <n v="0"/>
    <n v="0"/>
    <n v="41"/>
    <n v="102272.87999999999"/>
    <n v="0"/>
    <n v="0"/>
    <n v="0"/>
    <n v="0"/>
    <n v="0"/>
    <n v="41"/>
    <n v="102272.87999999999"/>
  </r>
  <r>
    <x v="1"/>
    <x v="1"/>
    <x v="0"/>
    <x v="12"/>
    <x v="2"/>
    <x v="4"/>
    <x v="0"/>
    <x v="0"/>
    <n v="17"/>
    <n v="10.68"/>
    <n v="278158.63"/>
    <n v="288305.44"/>
    <n v="0"/>
    <n v="0"/>
    <n v="0"/>
    <n v="0"/>
    <n v="278158.63"/>
    <n v="288305.44"/>
    <n v="0"/>
    <n v="0"/>
    <n v="0"/>
  </r>
  <r>
    <x v="1"/>
    <x v="1"/>
    <x v="0"/>
    <x v="12"/>
    <x v="2"/>
    <x v="4"/>
    <x v="1"/>
    <x v="0"/>
    <n v="0"/>
    <n v="0"/>
    <n v="0"/>
    <n v="0"/>
    <n v="17"/>
    <n v="2400591.2000000002"/>
    <n v="0"/>
    <n v="0"/>
    <n v="0"/>
    <n v="0"/>
    <n v="0"/>
    <n v="17"/>
    <n v="2400591.2000000002"/>
  </r>
  <r>
    <x v="1"/>
    <x v="1"/>
    <x v="0"/>
    <x v="12"/>
    <x v="2"/>
    <x v="4"/>
    <x v="2"/>
    <x v="0"/>
    <n v="0"/>
    <n v="0"/>
    <n v="0"/>
    <n v="0"/>
    <n v="1"/>
    <n v="-14508.4"/>
    <n v="0"/>
    <n v="0"/>
    <n v="0"/>
    <n v="0"/>
    <n v="0"/>
    <n v="1"/>
    <n v="-14508.4"/>
  </r>
  <r>
    <x v="1"/>
    <x v="1"/>
    <x v="0"/>
    <x v="12"/>
    <x v="2"/>
    <x v="4"/>
    <x v="3"/>
    <x v="0"/>
    <n v="0"/>
    <n v="0"/>
    <n v="0"/>
    <n v="0"/>
    <n v="6"/>
    <n v="16965.349999999999"/>
    <n v="0"/>
    <n v="0"/>
    <n v="0"/>
    <n v="0"/>
    <n v="0"/>
    <n v="6"/>
    <n v="16965.349999999999"/>
  </r>
  <r>
    <x v="1"/>
    <x v="1"/>
    <x v="0"/>
    <x v="12"/>
    <x v="2"/>
    <x v="0"/>
    <x v="0"/>
    <x v="0"/>
    <n v="99"/>
    <n v="138.42000000000002"/>
    <n v="1397344.18"/>
    <n v="1430600.5099999998"/>
    <n v="0"/>
    <n v="0"/>
    <n v="0"/>
    <n v="0"/>
    <n v="1397344.18"/>
    <n v="1430600.5099999998"/>
    <n v="0"/>
    <n v="0"/>
    <n v="0"/>
  </r>
  <r>
    <x v="1"/>
    <x v="1"/>
    <x v="0"/>
    <x v="12"/>
    <x v="2"/>
    <x v="1"/>
    <x v="0"/>
    <x v="0"/>
    <n v="3"/>
    <n v="16.440000000000001"/>
    <n v="12815.68"/>
    <n v="136349.60999999999"/>
    <n v="0"/>
    <n v="0"/>
    <n v="0"/>
    <n v="0"/>
    <n v="12815.68"/>
    <n v="136349.60999999999"/>
    <n v="0"/>
    <n v="0"/>
    <n v="0"/>
  </r>
  <r>
    <x v="1"/>
    <x v="1"/>
    <x v="0"/>
    <x v="12"/>
    <x v="2"/>
    <x v="1"/>
    <x v="1"/>
    <x v="0"/>
    <n v="0"/>
    <n v="0"/>
    <n v="0"/>
    <n v="0"/>
    <n v="1"/>
    <n v="6031"/>
    <n v="0"/>
    <n v="0"/>
    <n v="0"/>
    <n v="0"/>
    <n v="0"/>
    <n v="1"/>
    <n v="6031"/>
  </r>
  <r>
    <x v="1"/>
    <x v="1"/>
    <x v="0"/>
    <x v="12"/>
    <x v="2"/>
    <x v="1"/>
    <x v="3"/>
    <x v="0"/>
    <n v="0"/>
    <n v="0"/>
    <n v="0"/>
    <n v="0"/>
    <n v="2"/>
    <n v="7246.76"/>
    <n v="0"/>
    <n v="0"/>
    <n v="0"/>
    <n v="0"/>
    <n v="0"/>
    <n v="2"/>
    <n v="7246.76"/>
  </r>
  <r>
    <x v="1"/>
    <x v="1"/>
    <x v="0"/>
    <x v="12"/>
    <x v="2"/>
    <x v="3"/>
    <x v="0"/>
    <x v="0"/>
    <n v="8"/>
    <n v="7.23"/>
    <n v="228880.43"/>
    <n v="52284.57"/>
    <n v="0"/>
    <n v="0"/>
    <n v="0"/>
    <n v="0"/>
    <n v="228880.43"/>
    <n v="52284.57"/>
    <n v="0"/>
    <n v="0"/>
    <n v="0"/>
  </r>
  <r>
    <x v="1"/>
    <x v="1"/>
    <x v="0"/>
    <x v="12"/>
    <x v="3"/>
    <x v="0"/>
    <x v="0"/>
    <x v="0"/>
    <n v="6"/>
    <n v="3.9499999999999997"/>
    <n v="36956.629999999997"/>
    <n v="29022.52"/>
    <n v="0"/>
    <n v="0"/>
    <n v="0"/>
    <n v="0"/>
    <n v="36956.629999999997"/>
    <n v="29022.52"/>
    <n v="0"/>
    <n v="0"/>
    <n v="0"/>
  </r>
  <r>
    <x v="1"/>
    <x v="1"/>
    <x v="0"/>
    <x v="12"/>
    <x v="3"/>
    <x v="1"/>
    <x v="0"/>
    <x v="0"/>
    <n v="36"/>
    <n v="32.94"/>
    <n v="68587"/>
    <n v="63297.71"/>
    <n v="0"/>
    <n v="0"/>
    <n v="0"/>
    <n v="0"/>
    <n v="68587"/>
    <n v="63297.71"/>
    <n v="0"/>
    <n v="0"/>
    <n v="0"/>
  </r>
  <r>
    <x v="1"/>
    <x v="1"/>
    <x v="0"/>
    <x v="12"/>
    <x v="4"/>
    <x v="0"/>
    <x v="1"/>
    <x v="0"/>
    <n v="0"/>
    <n v="0"/>
    <n v="0"/>
    <n v="0"/>
    <n v="27"/>
    <n v="5017870.04"/>
    <n v="0"/>
    <n v="0"/>
    <n v="0"/>
    <n v="0"/>
    <n v="0"/>
    <n v="27"/>
    <n v="5017870.04"/>
  </r>
  <r>
    <x v="1"/>
    <x v="1"/>
    <x v="0"/>
    <x v="12"/>
    <x v="4"/>
    <x v="0"/>
    <x v="2"/>
    <x v="0"/>
    <n v="0"/>
    <n v="0"/>
    <n v="0"/>
    <n v="0"/>
    <n v="0"/>
    <n v="-1451659.1"/>
    <n v="0"/>
    <n v="0"/>
    <n v="0"/>
    <n v="0"/>
    <n v="0"/>
    <n v="0"/>
    <n v="-1451659.1"/>
  </r>
  <r>
    <x v="1"/>
    <x v="1"/>
    <x v="0"/>
    <x v="12"/>
    <x v="4"/>
    <x v="0"/>
    <x v="3"/>
    <x v="0"/>
    <n v="0"/>
    <n v="0"/>
    <n v="0"/>
    <n v="0"/>
    <n v="1"/>
    <n v="8789.11"/>
    <n v="0"/>
    <n v="0"/>
    <n v="0"/>
    <n v="0"/>
    <n v="0"/>
    <n v="1"/>
    <n v="8789.11"/>
  </r>
  <r>
    <x v="1"/>
    <x v="1"/>
    <x v="0"/>
    <x v="12"/>
    <x v="4"/>
    <x v="1"/>
    <x v="1"/>
    <x v="0"/>
    <n v="0"/>
    <n v="0"/>
    <n v="0"/>
    <n v="0"/>
    <n v="24"/>
    <n v="612514.73"/>
    <n v="0"/>
    <n v="0"/>
    <n v="0"/>
    <n v="0"/>
    <n v="0"/>
    <n v="24"/>
    <n v="612514.73"/>
  </r>
  <r>
    <x v="1"/>
    <x v="1"/>
    <x v="0"/>
    <x v="12"/>
    <x v="4"/>
    <x v="1"/>
    <x v="2"/>
    <x v="0"/>
    <n v="0"/>
    <n v="0"/>
    <n v="0"/>
    <n v="0"/>
    <n v="9"/>
    <n v="54824.98"/>
    <n v="0"/>
    <n v="0"/>
    <n v="0"/>
    <n v="0"/>
    <n v="0"/>
    <n v="9"/>
    <n v="54824.98"/>
  </r>
  <r>
    <x v="1"/>
    <x v="1"/>
    <x v="0"/>
    <x v="12"/>
    <x v="4"/>
    <x v="1"/>
    <x v="3"/>
    <x v="0"/>
    <n v="0"/>
    <n v="0"/>
    <n v="0"/>
    <n v="0"/>
    <n v="4"/>
    <n v="13962.03"/>
    <n v="0"/>
    <n v="0"/>
    <n v="0"/>
    <n v="0"/>
    <n v="0"/>
    <n v="4"/>
    <n v="13962.03"/>
  </r>
  <r>
    <x v="1"/>
    <x v="1"/>
    <x v="0"/>
    <x v="12"/>
    <x v="4"/>
    <x v="3"/>
    <x v="1"/>
    <x v="0"/>
    <n v="0"/>
    <n v="0"/>
    <n v="0"/>
    <n v="0"/>
    <n v="0"/>
    <n v="350"/>
    <n v="0"/>
    <n v="0"/>
    <n v="0"/>
    <n v="0"/>
    <n v="0"/>
    <n v="0"/>
    <n v="350"/>
  </r>
  <r>
    <x v="1"/>
    <x v="1"/>
    <x v="0"/>
    <x v="13"/>
    <x v="0"/>
    <x v="0"/>
    <x v="0"/>
    <x v="0"/>
    <n v="3660"/>
    <n v="3963.2799999999997"/>
    <n v="29068537.589999992"/>
    <n v="18056166.010000002"/>
    <n v="0"/>
    <n v="30008.080000000002"/>
    <n v="0"/>
    <n v="0"/>
    <n v="29068537.589999992"/>
    <n v="18056166.010000002"/>
    <n v="0"/>
    <n v="0"/>
    <n v="30008.080000000002"/>
  </r>
  <r>
    <x v="1"/>
    <x v="1"/>
    <x v="0"/>
    <x v="13"/>
    <x v="0"/>
    <x v="0"/>
    <x v="1"/>
    <x v="0"/>
    <n v="0"/>
    <n v="0"/>
    <n v="0"/>
    <n v="0"/>
    <n v="699"/>
    <n v="19231450.560000002"/>
    <n v="0"/>
    <n v="0"/>
    <n v="0"/>
    <n v="0"/>
    <n v="0"/>
    <n v="699"/>
    <n v="19231450.560000002"/>
  </r>
  <r>
    <x v="1"/>
    <x v="1"/>
    <x v="0"/>
    <x v="13"/>
    <x v="0"/>
    <x v="0"/>
    <x v="1"/>
    <x v="1"/>
    <n v="0"/>
    <n v="0"/>
    <n v="0"/>
    <n v="0"/>
    <n v="106"/>
    <n v="-527904.45000000007"/>
    <n v="0"/>
    <n v="0"/>
    <n v="0"/>
    <n v="0"/>
    <n v="0"/>
    <n v="106"/>
    <n v="-527904.45000000007"/>
  </r>
  <r>
    <x v="1"/>
    <x v="1"/>
    <x v="0"/>
    <x v="13"/>
    <x v="0"/>
    <x v="0"/>
    <x v="2"/>
    <x v="0"/>
    <n v="0"/>
    <n v="0"/>
    <n v="0"/>
    <n v="0"/>
    <n v="56"/>
    <n v="6435001"/>
    <n v="0"/>
    <n v="0"/>
    <n v="0"/>
    <n v="0"/>
    <n v="0"/>
    <n v="56"/>
    <n v="6435001"/>
  </r>
  <r>
    <x v="1"/>
    <x v="1"/>
    <x v="0"/>
    <x v="13"/>
    <x v="0"/>
    <x v="0"/>
    <x v="2"/>
    <x v="1"/>
    <n v="0"/>
    <n v="0"/>
    <n v="0"/>
    <n v="0"/>
    <n v="2"/>
    <n v="178342.57"/>
    <n v="0"/>
    <n v="0"/>
    <n v="0"/>
    <n v="0"/>
    <n v="0"/>
    <n v="2"/>
    <n v="178342.57"/>
  </r>
  <r>
    <x v="1"/>
    <x v="1"/>
    <x v="0"/>
    <x v="13"/>
    <x v="0"/>
    <x v="0"/>
    <x v="3"/>
    <x v="0"/>
    <n v="0"/>
    <n v="0"/>
    <n v="0"/>
    <n v="0"/>
    <n v="616"/>
    <n v="2802233.3899999997"/>
    <n v="0"/>
    <n v="0"/>
    <n v="0"/>
    <n v="0"/>
    <n v="0"/>
    <n v="616"/>
    <n v="2802233.3899999997"/>
  </r>
  <r>
    <x v="1"/>
    <x v="1"/>
    <x v="0"/>
    <x v="13"/>
    <x v="0"/>
    <x v="1"/>
    <x v="0"/>
    <x v="0"/>
    <n v="284416"/>
    <n v="266140.15000000002"/>
    <n v="781505516.75999999"/>
    <n v="703747293.50000012"/>
    <n v="0"/>
    <n v="614890.21000000008"/>
    <n v="0"/>
    <n v="0"/>
    <n v="781505516.75999999"/>
    <n v="703747293.50000012"/>
    <n v="0"/>
    <n v="0"/>
    <n v="614890.21000000008"/>
  </r>
  <r>
    <x v="1"/>
    <x v="1"/>
    <x v="0"/>
    <x v="13"/>
    <x v="0"/>
    <x v="1"/>
    <x v="1"/>
    <x v="0"/>
    <n v="0"/>
    <n v="0"/>
    <n v="0"/>
    <n v="0"/>
    <n v="23233"/>
    <n v="388649896.60000002"/>
    <n v="0"/>
    <n v="0"/>
    <n v="0"/>
    <n v="0"/>
    <n v="0"/>
    <n v="23233"/>
    <n v="388649896.60000002"/>
  </r>
  <r>
    <x v="1"/>
    <x v="1"/>
    <x v="0"/>
    <x v="13"/>
    <x v="0"/>
    <x v="1"/>
    <x v="1"/>
    <x v="1"/>
    <n v="0"/>
    <n v="0"/>
    <n v="0"/>
    <n v="0"/>
    <n v="4830"/>
    <n v="-19057314.020000003"/>
    <n v="0"/>
    <n v="0"/>
    <n v="0"/>
    <n v="0"/>
    <n v="0"/>
    <n v="4830"/>
    <n v="-19057314.020000003"/>
  </r>
  <r>
    <x v="1"/>
    <x v="1"/>
    <x v="0"/>
    <x v="13"/>
    <x v="0"/>
    <x v="1"/>
    <x v="2"/>
    <x v="0"/>
    <n v="0"/>
    <n v="0"/>
    <n v="0"/>
    <n v="0"/>
    <n v="1817"/>
    <n v="154722082.15000007"/>
    <n v="0"/>
    <n v="0"/>
    <n v="0"/>
    <n v="0"/>
    <n v="0"/>
    <n v="1817"/>
    <n v="154722082.15000007"/>
  </r>
  <r>
    <x v="1"/>
    <x v="1"/>
    <x v="0"/>
    <x v="13"/>
    <x v="0"/>
    <x v="1"/>
    <x v="2"/>
    <x v="1"/>
    <n v="0"/>
    <n v="0"/>
    <n v="0"/>
    <n v="0"/>
    <n v="83"/>
    <n v="7161823.080000001"/>
    <n v="0"/>
    <n v="0"/>
    <n v="0"/>
    <n v="0"/>
    <n v="0"/>
    <n v="83"/>
    <n v="7161823.080000001"/>
  </r>
  <r>
    <x v="1"/>
    <x v="1"/>
    <x v="0"/>
    <x v="13"/>
    <x v="0"/>
    <x v="1"/>
    <x v="3"/>
    <x v="0"/>
    <n v="0"/>
    <n v="0"/>
    <n v="0"/>
    <n v="0"/>
    <n v="18063"/>
    <n v="60876711.190000005"/>
    <n v="0"/>
    <n v="0"/>
    <n v="0"/>
    <n v="0"/>
    <n v="0"/>
    <n v="18063"/>
    <n v="60876711.190000005"/>
  </r>
  <r>
    <x v="1"/>
    <x v="1"/>
    <x v="0"/>
    <x v="13"/>
    <x v="0"/>
    <x v="2"/>
    <x v="0"/>
    <x v="0"/>
    <n v="116"/>
    <n v="168.35"/>
    <n v="16771.140000000003"/>
    <n v="616153.34"/>
    <n v="0"/>
    <n v="0"/>
    <n v="0"/>
    <n v="0"/>
    <n v="16771.140000000003"/>
    <n v="616153.34"/>
    <n v="0"/>
    <n v="0"/>
    <n v="0"/>
  </r>
  <r>
    <x v="1"/>
    <x v="1"/>
    <x v="0"/>
    <x v="13"/>
    <x v="0"/>
    <x v="2"/>
    <x v="1"/>
    <x v="0"/>
    <n v="0"/>
    <n v="0"/>
    <n v="0"/>
    <n v="0"/>
    <n v="9"/>
    <n v="208068.4"/>
    <n v="0"/>
    <n v="0"/>
    <n v="0"/>
    <n v="0"/>
    <n v="0"/>
    <n v="9"/>
    <n v="208068.4"/>
  </r>
  <r>
    <x v="1"/>
    <x v="1"/>
    <x v="0"/>
    <x v="13"/>
    <x v="0"/>
    <x v="2"/>
    <x v="1"/>
    <x v="1"/>
    <n v="0"/>
    <n v="0"/>
    <n v="0"/>
    <n v="0"/>
    <n v="1"/>
    <n v="-3556.94"/>
    <n v="0"/>
    <n v="0"/>
    <n v="0"/>
    <n v="0"/>
    <n v="0"/>
    <n v="1"/>
    <n v="-3556.94"/>
  </r>
  <r>
    <x v="1"/>
    <x v="1"/>
    <x v="0"/>
    <x v="13"/>
    <x v="0"/>
    <x v="2"/>
    <x v="2"/>
    <x v="0"/>
    <n v="0"/>
    <n v="0"/>
    <n v="0"/>
    <n v="0"/>
    <n v="0"/>
    <n v="500"/>
    <n v="0"/>
    <n v="0"/>
    <n v="0"/>
    <n v="0"/>
    <n v="0"/>
    <n v="0"/>
    <n v="500"/>
  </r>
  <r>
    <x v="1"/>
    <x v="1"/>
    <x v="0"/>
    <x v="13"/>
    <x v="0"/>
    <x v="2"/>
    <x v="3"/>
    <x v="0"/>
    <n v="0"/>
    <n v="0"/>
    <n v="0"/>
    <n v="0"/>
    <n v="12"/>
    <n v="44118.53"/>
    <n v="0"/>
    <n v="0"/>
    <n v="0"/>
    <n v="0"/>
    <n v="0"/>
    <n v="12"/>
    <n v="44118.53"/>
  </r>
  <r>
    <x v="1"/>
    <x v="1"/>
    <x v="0"/>
    <x v="13"/>
    <x v="0"/>
    <x v="3"/>
    <x v="0"/>
    <x v="0"/>
    <n v="3132"/>
    <n v="3439.56"/>
    <n v="13424195.249999998"/>
    <n v="13371504.229999999"/>
    <n v="0"/>
    <n v="0"/>
    <n v="0"/>
    <n v="0"/>
    <n v="13424195.249999998"/>
    <n v="13371504.229999999"/>
    <n v="0"/>
    <n v="0"/>
    <n v="0"/>
  </r>
  <r>
    <x v="1"/>
    <x v="1"/>
    <x v="0"/>
    <x v="13"/>
    <x v="0"/>
    <x v="3"/>
    <x v="1"/>
    <x v="0"/>
    <n v="0"/>
    <n v="0"/>
    <n v="0"/>
    <n v="0"/>
    <n v="360"/>
    <n v="8165203.8800000008"/>
    <n v="0"/>
    <n v="0"/>
    <n v="0"/>
    <n v="0"/>
    <n v="0"/>
    <n v="360"/>
    <n v="8165203.8800000008"/>
  </r>
  <r>
    <x v="1"/>
    <x v="1"/>
    <x v="0"/>
    <x v="13"/>
    <x v="0"/>
    <x v="3"/>
    <x v="1"/>
    <x v="1"/>
    <n v="0"/>
    <n v="0"/>
    <n v="0"/>
    <n v="0"/>
    <n v="26"/>
    <n v="-206419.08"/>
    <n v="0"/>
    <n v="0"/>
    <n v="0"/>
    <n v="0"/>
    <n v="0"/>
    <n v="26"/>
    <n v="-206419.08"/>
  </r>
  <r>
    <x v="1"/>
    <x v="1"/>
    <x v="0"/>
    <x v="13"/>
    <x v="0"/>
    <x v="3"/>
    <x v="2"/>
    <x v="0"/>
    <n v="0"/>
    <n v="0"/>
    <n v="0"/>
    <n v="0"/>
    <n v="32"/>
    <n v="2980267.5999999996"/>
    <n v="0"/>
    <n v="0"/>
    <n v="0"/>
    <n v="0"/>
    <n v="0"/>
    <n v="32"/>
    <n v="2980267.5999999996"/>
  </r>
  <r>
    <x v="1"/>
    <x v="1"/>
    <x v="0"/>
    <x v="13"/>
    <x v="0"/>
    <x v="3"/>
    <x v="3"/>
    <x v="0"/>
    <n v="0"/>
    <n v="0"/>
    <n v="0"/>
    <n v="0"/>
    <n v="416"/>
    <n v="945947.58999999985"/>
    <n v="0"/>
    <n v="0"/>
    <n v="0"/>
    <n v="0"/>
    <n v="0"/>
    <n v="416"/>
    <n v="945947.58999999985"/>
  </r>
  <r>
    <x v="1"/>
    <x v="1"/>
    <x v="0"/>
    <x v="13"/>
    <x v="1"/>
    <x v="4"/>
    <x v="0"/>
    <x v="0"/>
    <n v="19984"/>
    <n v="19239.87"/>
    <n v="79614568.789999992"/>
    <n v="60686170.340000004"/>
    <n v="0"/>
    <n v="38573.14"/>
    <n v="0"/>
    <n v="0"/>
    <n v="79614568.789999992"/>
    <n v="60686170.340000004"/>
    <n v="0"/>
    <n v="0"/>
    <n v="38573.14"/>
  </r>
  <r>
    <x v="1"/>
    <x v="1"/>
    <x v="0"/>
    <x v="13"/>
    <x v="1"/>
    <x v="4"/>
    <x v="1"/>
    <x v="0"/>
    <n v="0"/>
    <n v="0"/>
    <n v="0"/>
    <n v="0"/>
    <n v="1226"/>
    <n v="34007600.140000001"/>
    <n v="0"/>
    <n v="0"/>
    <n v="0"/>
    <n v="0"/>
    <n v="0"/>
    <n v="1226"/>
    <n v="34007600.140000001"/>
  </r>
  <r>
    <x v="1"/>
    <x v="1"/>
    <x v="0"/>
    <x v="13"/>
    <x v="1"/>
    <x v="4"/>
    <x v="1"/>
    <x v="1"/>
    <n v="0"/>
    <n v="0"/>
    <n v="0"/>
    <n v="0"/>
    <n v="279"/>
    <n v="-275532.58999999997"/>
    <n v="0"/>
    <n v="0"/>
    <n v="0"/>
    <n v="0"/>
    <n v="0"/>
    <n v="279"/>
    <n v="-275532.58999999997"/>
  </r>
  <r>
    <x v="1"/>
    <x v="1"/>
    <x v="0"/>
    <x v="13"/>
    <x v="1"/>
    <x v="4"/>
    <x v="2"/>
    <x v="0"/>
    <n v="0"/>
    <n v="0"/>
    <n v="0"/>
    <n v="0"/>
    <n v="109"/>
    <n v="11701700.510000002"/>
    <n v="0"/>
    <n v="0"/>
    <n v="0"/>
    <n v="0"/>
    <n v="0"/>
    <n v="109"/>
    <n v="11701700.510000002"/>
  </r>
  <r>
    <x v="1"/>
    <x v="1"/>
    <x v="0"/>
    <x v="13"/>
    <x v="1"/>
    <x v="4"/>
    <x v="2"/>
    <x v="1"/>
    <n v="0"/>
    <n v="0"/>
    <n v="0"/>
    <n v="0"/>
    <n v="7"/>
    <n v="836146.6"/>
    <n v="0"/>
    <n v="0"/>
    <n v="0"/>
    <n v="0"/>
    <n v="0"/>
    <n v="7"/>
    <n v="836146.6"/>
  </r>
  <r>
    <x v="1"/>
    <x v="1"/>
    <x v="0"/>
    <x v="13"/>
    <x v="1"/>
    <x v="4"/>
    <x v="3"/>
    <x v="0"/>
    <n v="0"/>
    <n v="0"/>
    <n v="0"/>
    <n v="0"/>
    <n v="1533"/>
    <n v="4388594.0999999996"/>
    <n v="0"/>
    <n v="0"/>
    <n v="0"/>
    <n v="0"/>
    <n v="0"/>
    <n v="1533"/>
    <n v="4388594.0999999996"/>
  </r>
  <r>
    <x v="1"/>
    <x v="1"/>
    <x v="0"/>
    <x v="13"/>
    <x v="1"/>
    <x v="0"/>
    <x v="0"/>
    <x v="0"/>
    <n v="328"/>
    <n v="345.28"/>
    <n v="1140192.2199999997"/>
    <n v="1041530.01"/>
    <n v="0"/>
    <n v="2132.21"/>
    <n v="0"/>
    <n v="0"/>
    <n v="1140192.2199999997"/>
    <n v="1041530.01"/>
    <n v="0"/>
    <n v="0"/>
    <n v="2132.21"/>
  </r>
  <r>
    <x v="1"/>
    <x v="1"/>
    <x v="0"/>
    <x v="13"/>
    <x v="1"/>
    <x v="0"/>
    <x v="1"/>
    <x v="0"/>
    <n v="0"/>
    <n v="0"/>
    <n v="0"/>
    <n v="0"/>
    <n v="33"/>
    <n v="940392.81"/>
    <n v="0"/>
    <n v="0"/>
    <n v="0"/>
    <n v="0"/>
    <n v="0"/>
    <n v="33"/>
    <n v="940392.81"/>
  </r>
  <r>
    <x v="1"/>
    <x v="1"/>
    <x v="0"/>
    <x v="13"/>
    <x v="1"/>
    <x v="0"/>
    <x v="1"/>
    <x v="1"/>
    <n v="0"/>
    <n v="0"/>
    <n v="0"/>
    <n v="0"/>
    <n v="9"/>
    <n v="-35585.599999999999"/>
    <n v="0"/>
    <n v="0"/>
    <n v="0"/>
    <n v="0"/>
    <n v="0"/>
    <n v="9"/>
    <n v="-35585.599999999999"/>
  </r>
  <r>
    <x v="1"/>
    <x v="1"/>
    <x v="0"/>
    <x v="13"/>
    <x v="1"/>
    <x v="0"/>
    <x v="2"/>
    <x v="0"/>
    <n v="0"/>
    <n v="0"/>
    <n v="0"/>
    <n v="0"/>
    <n v="3"/>
    <n v="541731.74"/>
    <n v="0"/>
    <n v="0"/>
    <n v="0"/>
    <n v="0"/>
    <n v="0"/>
    <n v="3"/>
    <n v="541731.74"/>
  </r>
  <r>
    <x v="1"/>
    <x v="1"/>
    <x v="0"/>
    <x v="13"/>
    <x v="1"/>
    <x v="0"/>
    <x v="3"/>
    <x v="0"/>
    <n v="0"/>
    <n v="0"/>
    <n v="0"/>
    <n v="0"/>
    <n v="41"/>
    <n v="148322.82"/>
    <n v="0"/>
    <n v="0"/>
    <n v="0"/>
    <n v="0"/>
    <n v="0"/>
    <n v="41"/>
    <n v="148322.82"/>
  </r>
  <r>
    <x v="1"/>
    <x v="1"/>
    <x v="0"/>
    <x v="13"/>
    <x v="1"/>
    <x v="1"/>
    <x v="0"/>
    <x v="0"/>
    <n v="26264"/>
    <n v="25803.919999999995"/>
    <n v="83428464.370000005"/>
    <n v="77930420.640000001"/>
    <n v="0"/>
    <n v="196881.03999999998"/>
    <n v="0"/>
    <n v="0"/>
    <n v="83428464.370000005"/>
    <n v="77930420.640000001"/>
    <n v="0"/>
    <n v="0"/>
    <n v="196881.03999999998"/>
  </r>
  <r>
    <x v="1"/>
    <x v="1"/>
    <x v="0"/>
    <x v="13"/>
    <x v="1"/>
    <x v="1"/>
    <x v="1"/>
    <x v="0"/>
    <n v="0"/>
    <n v="0"/>
    <n v="0"/>
    <n v="0"/>
    <n v="1449"/>
    <n v="29063708.050000001"/>
    <n v="0"/>
    <n v="0"/>
    <n v="0"/>
    <n v="0"/>
    <n v="0"/>
    <n v="1449"/>
    <n v="29063708.050000001"/>
  </r>
  <r>
    <x v="1"/>
    <x v="1"/>
    <x v="0"/>
    <x v="13"/>
    <x v="1"/>
    <x v="1"/>
    <x v="1"/>
    <x v="1"/>
    <n v="0"/>
    <n v="0"/>
    <n v="0"/>
    <n v="0"/>
    <n v="319"/>
    <n v="-1994249.69"/>
    <n v="0"/>
    <n v="0"/>
    <n v="0"/>
    <n v="0"/>
    <n v="0"/>
    <n v="319"/>
    <n v="-1994249.69"/>
  </r>
  <r>
    <x v="1"/>
    <x v="1"/>
    <x v="0"/>
    <x v="13"/>
    <x v="1"/>
    <x v="1"/>
    <x v="2"/>
    <x v="0"/>
    <n v="0"/>
    <n v="0"/>
    <n v="0"/>
    <n v="0"/>
    <n v="157"/>
    <n v="13296242.130000001"/>
    <n v="0"/>
    <n v="0"/>
    <n v="0"/>
    <n v="0"/>
    <n v="0"/>
    <n v="157"/>
    <n v="13296242.130000001"/>
  </r>
  <r>
    <x v="1"/>
    <x v="1"/>
    <x v="0"/>
    <x v="13"/>
    <x v="1"/>
    <x v="1"/>
    <x v="2"/>
    <x v="1"/>
    <n v="0"/>
    <n v="0"/>
    <n v="0"/>
    <n v="0"/>
    <n v="4"/>
    <n v="366902.36"/>
    <n v="0"/>
    <n v="0"/>
    <n v="0"/>
    <n v="0"/>
    <n v="0"/>
    <n v="4"/>
    <n v="366902.36"/>
  </r>
  <r>
    <x v="1"/>
    <x v="1"/>
    <x v="0"/>
    <x v="13"/>
    <x v="1"/>
    <x v="1"/>
    <x v="3"/>
    <x v="0"/>
    <n v="0"/>
    <n v="0"/>
    <n v="0"/>
    <n v="0"/>
    <n v="1844"/>
    <n v="5414321.8900000006"/>
    <n v="0"/>
    <n v="0"/>
    <n v="0"/>
    <n v="0"/>
    <n v="0"/>
    <n v="1844"/>
    <n v="5414321.8900000006"/>
  </r>
  <r>
    <x v="1"/>
    <x v="1"/>
    <x v="0"/>
    <x v="13"/>
    <x v="1"/>
    <x v="2"/>
    <x v="0"/>
    <x v="0"/>
    <n v="6"/>
    <n v="53.91"/>
    <n v="19170.03"/>
    <n v="86726.919999999984"/>
    <n v="0"/>
    <n v="0"/>
    <n v="0"/>
    <n v="0"/>
    <n v="19170.03"/>
    <n v="86726.919999999984"/>
    <n v="0"/>
    <n v="0"/>
    <n v="0"/>
  </r>
  <r>
    <x v="1"/>
    <x v="1"/>
    <x v="0"/>
    <x v="13"/>
    <x v="1"/>
    <x v="2"/>
    <x v="1"/>
    <x v="0"/>
    <n v="0"/>
    <n v="0"/>
    <n v="0"/>
    <n v="0"/>
    <n v="2"/>
    <n v="19076.07"/>
    <n v="0"/>
    <n v="0"/>
    <n v="0"/>
    <n v="0"/>
    <n v="0"/>
    <n v="2"/>
    <n v="19076.07"/>
  </r>
  <r>
    <x v="1"/>
    <x v="1"/>
    <x v="0"/>
    <x v="13"/>
    <x v="1"/>
    <x v="2"/>
    <x v="2"/>
    <x v="0"/>
    <n v="0"/>
    <n v="0"/>
    <n v="0"/>
    <n v="0"/>
    <n v="2"/>
    <n v="102283.7"/>
    <n v="0"/>
    <n v="0"/>
    <n v="0"/>
    <n v="0"/>
    <n v="0"/>
    <n v="2"/>
    <n v="102283.7"/>
  </r>
  <r>
    <x v="1"/>
    <x v="1"/>
    <x v="0"/>
    <x v="13"/>
    <x v="1"/>
    <x v="2"/>
    <x v="3"/>
    <x v="0"/>
    <n v="0"/>
    <n v="0"/>
    <n v="0"/>
    <n v="0"/>
    <n v="5"/>
    <n v="18386.96"/>
    <n v="0"/>
    <n v="0"/>
    <n v="0"/>
    <n v="0"/>
    <n v="0"/>
    <n v="5"/>
    <n v="18386.96"/>
  </r>
  <r>
    <x v="1"/>
    <x v="1"/>
    <x v="0"/>
    <x v="13"/>
    <x v="1"/>
    <x v="3"/>
    <x v="0"/>
    <x v="0"/>
    <n v="41"/>
    <n v="54.56"/>
    <n v="153299.75"/>
    <n v="229231.82"/>
    <n v="0"/>
    <n v="0"/>
    <n v="0"/>
    <n v="0"/>
    <n v="153299.75"/>
    <n v="229231.82"/>
    <n v="0"/>
    <n v="0"/>
    <n v="0"/>
  </r>
  <r>
    <x v="1"/>
    <x v="1"/>
    <x v="0"/>
    <x v="13"/>
    <x v="1"/>
    <x v="3"/>
    <x v="1"/>
    <x v="0"/>
    <n v="0"/>
    <n v="0"/>
    <n v="0"/>
    <n v="0"/>
    <n v="4"/>
    <n v="57306.799999999996"/>
    <n v="0"/>
    <n v="0"/>
    <n v="0"/>
    <n v="0"/>
    <n v="0"/>
    <n v="4"/>
    <n v="57306.799999999996"/>
  </r>
  <r>
    <x v="1"/>
    <x v="1"/>
    <x v="0"/>
    <x v="13"/>
    <x v="1"/>
    <x v="3"/>
    <x v="1"/>
    <x v="1"/>
    <n v="0"/>
    <n v="0"/>
    <n v="0"/>
    <n v="0"/>
    <n v="1"/>
    <n v="-6487"/>
    <n v="0"/>
    <n v="0"/>
    <n v="0"/>
    <n v="0"/>
    <n v="0"/>
    <n v="1"/>
    <n v="-6487"/>
  </r>
  <r>
    <x v="1"/>
    <x v="1"/>
    <x v="0"/>
    <x v="13"/>
    <x v="1"/>
    <x v="3"/>
    <x v="2"/>
    <x v="0"/>
    <n v="0"/>
    <n v="0"/>
    <n v="0"/>
    <n v="0"/>
    <n v="0"/>
    <n v="129951.2"/>
    <n v="0"/>
    <n v="0"/>
    <n v="0"/>
    <n v="0"/>
    <n v="0"/>
    <n v="0"/>
    <n v="129951.2"/>
  </r>
  <r>
    <x v="1"/>
    <x v="1"/>
    <x v="0"/>
    <x v="13"/>
    <x v="1"/>
    <x v="3"/>
    <x v="3"/>
    <x v="0"/>
    <n v="0"/>
    <n v="0"/>
    <n v="0"/>
    <n v="0"/>
    <n v="8"/>
    <n v="20903.25"/>
    <n v="0"/>
    <n v="0"/>
    <n v="0"/>
    <n v="0"/>
    <n v="0"/>
    <n v="8"/>
    <n v="20903.25"/>
  </r>
  <r>
    <x v="1"/>
    <x v="1"/>
    <x v="0"/>
    <x v="13"/>
    <x v="2"/>
    <x v="4"/>
    <x v="0"/>
    <x v="0"/>
    <n v="4235"/>
    <n v="4067.9700000000003"/>
    <n v="70157945.600000009"/>
    <n v="60239567.810000002"/>
    <n v="0"/>
    <n v="47901.47"/>
    <n v="0"/>
    <n v="0"/>
    <n v="70157945.600000009"/>
    <n v="60239567.810000002"/>
    <n v="0"/>
    <n v="0"/>
    <n v="47901.47"/>
  </r>
  <r>
    <x v="1"/>
    <x v="1"/>
    <x v="0"/>
    <x v="13"/>
    <x v="2"/>
    <x v="4"/>
    <x v="1"/>
    <x v="0"/>
    <n v="0"/>
    <n v="0"/>
    <n v="0"/>
    <n v="0"/>
    <n v="195"/>
    <n v="37815638.649999999"/>
    <n v="0"/>
    <n v="0"/>
    <n v="0"/>
    <n v="0"/>
    <n v="0"/>
    <n v="195"/>
    <n v="37815638.649999999"/>
  </r>
  <r>
    <x v="1"/>
    <x v="1"/>
    <x v="0"/>
    <x v="13"/>
    <x v="2"/>
    <x v="4"/>
    <x v="1"/>
    <x v="1"/>
    <n v="0"/>
    <n v="0"/>
    <n v="0"/>
    <n v="0"/>
    <n v="9"/>
    <n v="15064.359999999997"/>
    <n v="0"/>
    <n v="0"/>
    <n v="0"/>
    <n v="0"/>
    <n v="0"/>
    <n v="9"/>
    <n v="15064.359999999997"/>
  </r>
  <r>
    <x v="1"/>
    <x v="1"/>
    <x v="0"/>
    <x v="13"/>
    <x v="2"/>
    <x v="4"/>
    <x v="2"/>
    <x v="0"/>
    <n v="0"/>
    <n v="0"/>
    <n v="0"/>
    <n v="0"/>
    <n v="21"/>
    <n v="8155047.9900000002"/>
    <n v="0"/>
    <n v="0"/>
    <n v="0"/>
    <n v="0"/>
    <n v="0"/>
    <n v="21"/>
    <n v="8155047.9900000002"/>
  </r>
  <r>
    <x v="1"/>
    <x v="1"/>
    <x v="0"/>
    <x v="13"/>
    <x v="2"/>
    <x v="4"/>
    <x v="3"/>
    <x v="0"/>
    <n v="0"/>
    <n v="0"/>
    <n v="0"/>
    <n v="0"/>
    <n v="331"/>
    <n v="927584.26000000024"/>
    <n v="0"/>
    <n v="0"/>
    <n v="0"/>
    <n v="0"/>
    <n v="0"/>
    <n v="331"/>
    <n v="927584.26000000024"/>
  </r>
  <r>
    <x v="1"/>
    <x v="1"/>
    <x v="0"/>
    <x v="13"/>
    <x v="2"/>
    <x v="0"/>
    <x v="0"/>
    <x v="0"/>
    <n v="1838"/>
    <n v="1649.06"/>
    <n v="9322074.4399999995"/>
    <n v="7270403.4400000004"/>
    <n v="0"/>
    <n v="0"/>
    <n v="0"/>
    <n v="0"/>
    <n v="9322074.4399999995"/>
    <n v="7270403.4400000004"/>
    <n v="0"/>
    <n v="0"/>
    <n v="0"/>
  </r>
  <r>
    <x v="1"/>
    <x v="1"/>
    <x v="0"/>
    <x v="13"/>
    <x v="2"/>
    <x v="0"/>
    <x v="1"/>
    <x v="0"/>
    <n v="0"/>
    <n v="0"/>
    <n v="0"/>
    <n v="0"/>
    <n v="44"/>
    <n v="5011648.9099999992"/>
    <n v="0"/>
    <n v="0"/>
    <n v="0"/>
    <n v="0"/>
    <n v="0"/>
    <n v="44"/>
    <n v="5011648.9099999992"/>
  </r>
  <r>
    <x v="1"/>
    <x v="1"/>
    <x v="0"/>
    <x v="13"/>
    <x v="2"/>
    <x v="0"/>
    <x v="1"/>
    <x v="1"/>
    <n v="0"/>
    <n v="0"/>
    <n v="0"/>
    <n v="0"/>
    <n v="5"/>
    <n v="-17810.370000000003"/>
    <n v="0"/>
    <n v="0"/>
    <n v="0"/>
    <n v="0"/>
    <n v="0"/>
    <n v="5"/>
    <n v="-17810.370000000003"/>
  </r>
  <r>
    <x v="1"/>
    <x v="1"/>
    <x v="0"/>
    <x v="13"/>
    <x v="2"/>
    <x v="0"/>
    <x v="2"/>
    <x v="0"/>
    <n v="0"/>
    <n v="0"/>
    <n v="0"/>
    <n v="0"/>
    <n v="3"/>
    <n v="1031501.2000000001"/>
    <n v="0"/>
    <n v="0"/>
    <n v="0"/>
    <n v="0"/>
    <n v="0"/>
    <n v="3"/>
    <n v="1031501.2000000001"/>
  </r>
  <r>
    <x v="1"/>
    <x v="1"/>
    <x v="0"/>
    <x v="13"/>
    <x v="2"/>
    <x v="0"/>
    <x v="3"/>
    <x v="0"/>
    <n v="0"/>
    <n v="0"/>
    <n v="0"/>
    <n v="0"/>
    <n v="489"/>
    <n v="2527809.19"/>
    <n v="0"/>
    <n v="0"/>
    <n v="0"/>
    <n v="0"/>
    <n v="0"/>
    <n v="489"/>
    <n v="2527809.19"/>
  </r>
  <r>
    <x v="1"/>
    <x v="1"/>
    <x v="0"/>
    <x v="13"/>
    <x v="2"/>
    <x v="1"/>
    <x v="0"/>
    <x v="0"/>
    <n v="618"/>
    <n v="669.41"/>
    <n v="3855889.08"/>
    <n v="3869135.1999999997"/>
    <n v="0"/>
    <n v="27357.97"/>
    <n v="0"/>
    <n v="0"/>
    <n v="3855889.08"/>
    <n v="3869135.1999999997"/>
    <n v="0"/>
    <n v="0"/>
    <n v="27357.97"/>
  </r>
  <r>
    <x v="1"/>
    <x v="1"/>
    <x v="0"/>
    <x v="13"/>
    <x v="2"/>
    <x v="1"/>
    <x v="1"/>
    <x v="0"/>
    <n v="0"/>
    <n v="0"/>
    <n v="0"/>
    <n v="0"/>
    <n v="30"/>
    <n v="1772507.5199999998"/>
    <n v="0"/>
    <n v="0"/>
    <n v="0"/>
    <n v="0"/>
    <n v="0"/>
    <n v="30"/>
    <n v="1772507.5199999998"/>
  </r>
  <r>
    <x v="1"/>
    <x v="1"/>
    <x v="0"/>
    <x v="13"/>
    <x v="2"/>
    <x v="1"/>
    <x v="1"/>
    <x v="1"/>
    <n v="0"/>
    <n v="0"/>
    <n v="0"/>
    <n v="0"/>
    <n v="1"/>
    <n v="-12191.19"/>
    <n v="0"/>
    <n v="0"/>
    <n v="0"/>
    <n v="0"/>
    <n v="0"/>
    <n v="1"/>
    <n v="-12191.19"/>
  </r>
  <r>
    <x v="1"/>
    <x v="1"/>
    <x v="0"/>
    <x v="13"/>
    <x v="2"/>
    <x v="1"/>
    <x v="2"/>
    <x v="0"/>
    <n v="0"/>
    <n v="0"/>
    <n v="0"/>
    <n v="0"/>
    <n v="2"/>
    <n v="9797.5700000000143"/>
    <n v="0"/>
    <n v="0"/>
    <n v="0"/>
    <n v="0"/>
    <n v="0"/>
    <n v="2"/>
    <n v="9797.5700000000143"/>
  </r>
  <r>
    <x v="1"/>
    <x v="1"/>
    <x v="0"/>
    <x v="13"/>
    <x v="2"/>
    <x v="1"/>
    <x v="3"/>
    <x v="0"/>
    <n v="0"/>
    <n v="0"/>
    <n v="0"/>
    <n v="0"/>
    <n v="36"/>
    <n v="110684.09999999999"/>
    <n v="0"/>
    <n v="0"/>
    <n v="0"/>
    <n v="0"/>
    <n v="0"/>
    <n v="36"/>
    <n v="110684.09999999999"/>
  </r>
  <r>
    <x v="1"/>
    <x v="1"/>
    <x v="0"/>
    <x v="13"/>
    <x v="2"/>
    <x v="2"/>
    <x v="0"/>
    <x v="0"/>
    <n v="1"/>
    <n v="0.24"/>
    <n v="30976.99"/>
    <n v="7574.27"/>
    <n v="0"/>
    <n v="0"/>
    <n v="0"/>
    <n v="0"/>
    <n v="30976.99"/>
    <n v="7574.27"/>
    <n v="0"/>
    <n v="0"/>
    <n v="0"/>
  </r>
  <r>
    <x v="1"/>
    <x v="1"/>
    <x v="0"/>
    <x v="13"/>
    <x v="2"/>
    <x v="3"/>
    <x v="0"/>
    <x v="0"/>
    <n v="258"/>
    <n v="223.11"/>
    <n v="4194214.91"/>
    <n v="3259517.5900000003"/>
    <n v="0"/>
    <n v="0"/>
    <n v="0"/>
    <n v="0"/>
    <n v="4194214.91"/>
    <n v="3259517.5900000003"/>
    <n v="0"/>
    <n v="0"/>
    <n v="0"/>
  </r>
  <r>
    <x v="1"/>
    <x v="1"/>
    <x v="0"/>
    <x v="13"/>
    <x v="2"/>
    <x v="3"/>
    <x v="1"/>
    <x v="0"/>
    <n v="0"/>
    <n v="0"/>
    <n v="0"/>
    <n v="0"/>
    <n v="4"/>
    <n v="782776.5"/>
    <n v="0"/>
    <n v="0"/>
    <n v="0"/>
    <n v="0"/>
    <n v="0"/>
    <n v="4"/>
    <n v="782776.5"/>
  </r>
  <r>
    <x v="1"/>
    <x v="1"/>
    <x v="0"/>
    <x v="13"/>
    <x v="2"/>
    <x v="3"/>
    <x v="3"/>
    <x v="0"/>
    <n v="0"/>
    <n v="0"/>
    <n v="0"/>
    <n v="0"/>
    <n v="12"/>
    <n v="57125.58"/>
    <n v="0"/>
    <n v="0"/>
    <n v="0"/>
    <n v="0"/>
    <n v="0"/>
    <n v="12"/>
    <n v="57125.58"/>
  </r>
  <r>
    <x v="1"/>
    <x v="1"/>
    <x v="0"/>
    <x v="13"/>
    <x v="3"/>
    <x v="0"/>
    <x v="0"/>
    <x v="0"/>
    <n v="5"/>
    <n v="7.9200000000000008"/>
    <n v="7595.2999999999993"/>
    <n v="8395.17"/>
    <n v="0"/>
    <n v="0"/>
    <n v="0"/>
    <n v="0"/>
    <n v="7595.2999999999993"/>
    <n v="8395.17"/>
    <n v="0"/>
    <n v="0"/>
    <n v="0"/>
  </r>
  <r>
    <x v="1"/>
    <x v="1"/>
    <x v="0"/>
    <x v="13"/>
    <x v="3"/>
    <x v="0"/>
    <x v="1"/>
    <x v="0"/>
    <n v="0"/>
    <n v="0"/>
    <n v="0"/>
    <n v="0"/>
    <n v="0"/>
    <n v="177"/>
    <n v="0"/>
    <n v="0"/>
    <n v="0"/>
    <n v="0"/>
    <n v="0"/>
    <n v="0"/>
    <n v="177"/>
  </r>
  <r>
    <x v="1"/>
    <x v="1"/>
    <x v="0"/>
    <x v="13"/>
    <x v="3"/>
    <x v="1"/>
    <x v="0"/>
    <x v="0"/>
    <n v="4528"/>
    <n v="2759.43"/>
    <n v="6295760.3799999999"/>
    <n v="4129259.65"/>
    <n v="0"/>
    <n v="4249.4399999999996"/>
    <n v="0"/>
    <n v="0"/>
    <n v="6295760.3799999999"/>
    <n v="4129259.65"/>
    <n v="0"/>
    <n v="0"/>
    <n v="4249.4399999999996"/>
  </r>
  <r>
    <x v="1"/>
    <x v="1"/>
    <x v="0"/>
    <x v="13"/>
    <x v="3"/>
    <x v="1"/>
    <x v="1"/>
    <x v="0"/>
    <n v="0"/>
    <n v="0"/>
    <n v="0"/>
    <n v="0"/>
    <n v="115"/>
    <n v="1493711.95"/>
    <n v="0"/>
    <n v="0"/>
    <n v="0"/>
    <n v="0"/>
    <n v="0"/>
    <n v="115"/>
    <n v="1493711.95"/>
  </r>
  <r>
    <x v="1"/>
    <x v="1"/>
    <x v="0"/>
    <x v="13"/>
    <x v="3"/>
    <x v="1"/>
    <x v="1"/>
    <x v="1"/>
    <n v="0"/>
    <n v="0"/>
    <n v="0"/>
    <n v="0"/>
    <n v="10"/>
    <n v="-33793.829999999994"/>
    <n v="0"/>
    <n v="0"/>
    <n v="0"/>
    <n v="0"/>
    <n v="0"/>
    <n v="10"/>
    <n v="-33793.829999999994"/>
  </r>
  <r>
    <x v="1"/>
    <x v="1"/>
    <x v="0"/>
    <x v="13"/>
    <x v="3"/>
    <x v="1"/>
    <x v="2"/>
    <x v="0"/>
    <n v="0"/>
    <n v="0"/>
    <n v="0"/>
    <n v="0"/>
    <n v="27"/>
    <n v="529883.44999999995"/>
    <n v="0"/>
    <n v="0"/>
    <n v="0"/>
    <n v="0"/>
    <n v="0"/>
    <n v="27"/>
    <n v="529883.44999999995"/>
  </r>
  <r>
    <x v="1"/>
    <x v="1"/>
    <x v="0"/>
    <x v="13"/>
    <x v="3"/>
    <x v="1"/>
    <x v="3"/>
    <x v="0"/>
    <n v="0"/>
    <n v="0"/>
    <n v="0"/>
    <n v="0"/>
    <n v="0"/>
    <n v="0"/>
    <n v="0"/>
    <n v="0"/>
    <n v="0"/>
    <n v="0"/>
    <n v="0"/>
    <n v="0"/>
    <n v="0"/>
  </r>
  <r>
    <x v="1"/>
    <x v="1"/>
    <x v="0"/>
    <x v="13"/>
    <x v="3"/>
    <x v="2"/>
    <x v="0"/>
    <x v="0"/>
    <n v="973"/>
    <n v="940.85"/>
    <n v="1912502.7900000003"/>
    <n v="884071.68"/>
    <n v="0"/>
    <n v="0"/>
    <n v="0"/>
    <n v="0"/>
    <n v="1912502.7900000003"/>
    <n v="884071.68"/>
    <n v="0"/>
    <n v="0"/>
    <n v="0"/>
  </r>
  <r>
    <x v="1"/>
    <x v="1"/>
    <x v="0"/>
    <x v="13"/>
    <x v="3"/>
    <x v="2"/>
    <x v="1"/>
    <x v="0"/>
    <n v="0"/>
    <n v="0"/>
    <n v="0"/>
    <n v="0"/>
    <n v="60"/>
    <n v="511289.62"/>
    <n v="0"/>
    <n v="0"/>
    <n v="0"/>
    <n v="0"/>
    <n v="0"/>
    <n v="60"/>
    <n v="511289.62"/>
  </r>
  <r>
    <x v="1"/>
    <x v="1"/>
    <x v="0"/>
    <x v="13"/>
    <x v="3"/>
    <x v="2"/>
    <x v="1"/>
    <x v="1"/>
    <n v="0"/>
    <n v="0"/>
    <n v="0"/>
    <n v="0"/>
    <n v="12"/>
    <n v="-48720.5"/>
    <n v="0"/>
    <n v="0"/>
    <n v="0"/>
    <n v="0"/>
    <n v="0"/>
    <n v="12"/>
    <n v="-48720.5"/>
  </r>
  <r>
    <x v="1"/>
    <x v="1"/>
    <x v="0"/>
    <x v="13"/>
    <x v="3"/>
    <x v="2"/>
    <x v="2"/>
    <x v="0"/>
    <n v="0"/>
    <n v="0"/>
    <n v="0"/>
    <n v="0"/>
    <n v="6"/>
    <n v="128091.06999999999"/>
    <n v="0"/>
    <n v="0"/>
    <n v="0"/>
    <n v="0"/>
    <n v="0"/>
    <n v="6"/>
    <n v="128091.06999999999"/>
  </r>
  <r>
    <x v="1"/>
    <x v="1"/>
    <x v="0"/>
    <x v="13"/>
    <x v="4"/>
    <x v="4"/>
    <x v="0"/>
    <x v="0"/>
    <n v="0"/>
    <n v="4.33"/>
    <n v="-3857.9"/>
    <n v="44181.02"/>
    <n v="0"/>
    <n v="0"/>
    <n v="0"/>
    <n v="0"/>
    <n v="-3857.9"/>
    <n v="44181.02"/>
    <n v="0"/>
    <n v="0"/>
    <n v="0"/>
  </r>
  <r>
    <x v="1"/>
    <x v="1"/>
    <x v="0"/>
    <x v="13"/>
    <x v="4"/>
    <x v="4"/>
    <x v="1"/>
    <x v="0"/>
    <n v="0"/>
    <n v="0"/>
    <n v="0"/>
    <n v="0"/>
    <n v="1"/>
    <n v="1176.96"/>
    <n v="0"/>
    <n v="0"/>
    <n v="0"/>
    <n v="0"/>
    <n v="0"/>
    <n v="1"/>
    <n v="1176.96"/>
  </r>
  <r>
    <x v="1"/>
    <x v="1"/>
    <x v="0"/>
    <x v="13"/>
    <x v="4"/>
    <x v="0"/>
    <x v="0"/>
    <x v="0"/>
    <n v="1"/>
    <n v="1.56"/>
    <n v="0"/>
    <n v="7004.52"/>
    <n v="0"/>
    <n v="217001.94"/>
    <n v="0"/>
    <n v="0"/>
    <n v="0"/>
    <n v="7004.52"/>
    <n v="0"/>
    <n v="0"/>
    <n v="217001.94"/>
  </r>
  <r>
    <x v="1"/>
    <x v="1"/>
    <x v="0"/>
    <x v="13"/>
    <x v="4"/>
    <x v="0"/>
    <x v="1"/>
    <x v="0"/>
    <n v="0"/>
    <n v="0"/>
    <n v="0"/>
    <n v="0"/>
    <n v="1"/>
    <n v="-8527487.5799999982"/>
    <n v="0"/>
    <n v="0"/>
    <n v="0"/>
    <n v="0"/>
    <n v="0"/>
    <n v="1"/>
    <n v="-8527487.5799999982"/>
  </r>
  <r>
    <x v="1"/>
    <x v="1"/>
    <x v="0"/>
    <x v="13"/>
    <x v="4"/>
    <x v="0"/>
    <x v="1"/>
    <x v="1"/>
    <n v="0"/>
    <n v="0"/>
    <n v="0"/>
    <n v="0"/>
    <n v="1"/>
    <n v="-1475903.9000000001"/>
    <n v="0"/>
    <n v="0"/>
    <n v="0"/>
    <n v="0"/>
    <n v="0"/>
    <n v="1"/>
    <n v="-1475903.9000000001"/>
  </r>
  <r>
    <x v="1"/>
    <x v="1"/>
    <x v="0"/>
    <x v="13"/>
    <x v="4"/>
    <x v="0"/>
    <x v="2"/>
    <x v="0"/>
    <n v="0"/>
    <n v="0"/>
    <n v="0"/>
    <n v="0"/>
    <n v="2"/>
    <n v="-1642165.2599999995"/>
    <n v="0"/>
    <n v="0"/>
    <n v="0"/>
    <n v="0"/>
    <n v="0"/>
    <n v="2"/>
    <n v="-1642165.2599999995"/>
  </r>
  <r>
    <x v="1"/>
    <x v="1"/>
    <x v="0"/>
    <x v="13"/>
    <x v="4"/>
    <x v="0"/>
    <x v="2"/>
    <x v="1"/>
    <n v="0"/>
    <n v="0"/>
    <n v="0"/>
    <n v="0"/>
    <n v="0"/>
    <n v="19530.469999999987"/>
    <n v="0"/>
    <n v="0"/>
    <n v="0"/>
    <n v="0"/>
    <n v="0"/>
    <n v="0"/>
    <n v="19530.469999999987"/>
  </r>
  <r>
    <x v="1"/>
    <x v="1"/>
    <x v="0"/>
    <x v="13"/>
    <x v="4"/>
    <x v="0"/>
    <x v="3"/>
    <x v="0"/>
    <n v="0"/>
    <n v="0"/>
    <n v="0"/>
    <n v="0"/>
    <n v="0"/>
    <n v="151772.87999999998"/>
    <n v="0"/>
    <n v="0"/>
    <n v="0"/>
    <n v="0"/>
    <n v="0"/>
    <n v="0"/>
    <n v="151772.87999999998"/>
  </r>
  <r>
    <x v="1"/>
    <x v="1"/>
    <x v="0"/>
    <x v="13"/>
    <x v="4"/>
    <x v="1"/>
    <x v="0"/>
    <x v="0"/>
    <n v="87"/>
    <n v="41.72"/>
    <n v="394307.23000000004"/>
    <n v="205754.55"/>
    <n v="0"/>
    <n v="0"/>
    <n v="0"/>
    <n v="0"/>
    <n v="394307.23000000004"/>
    <n v="205754.55"/>
    <n v="0"/>
    <n v="0"/>
    <n v="0"/>
  </r>
  <r>
    <x v="1"/>
    <x v="1"/>
    <x v="0"/>
    <x v="13"/>
    <x v="4"/>
    <x v="1"/>
    <x v="1"/>
    <x v="0"/>
    <n v="0"/>
    <n v="0"/>
    <n v="0"/>
    <n v="0"/>
    <n v="3"/>
    <n v="46197.33"/>
    <n v="0"/>
    <n v="0"/>
    <n v="0"/>
    <n v="0"/>
    <n v="0"/>
    <n v="3"/>
    <n v="46197.33"/>
  </r>
  <r>
    <x v="1"/>
    <x v="1"/>
    <x v="0"/>
    <x v="13"/>
    <x v="4"/>
    <x v="1"/>
    <x v="2"/>
    <x v="0"/>
    <n v="0"/>
    <n v="0"/>
    <n v="0"/>
    <n v="0"/>
    <n v="1"/>
    <n v="57993.66"/>
    <n v="0"/>
    <n v="0"/>
    <n v="0"/>
    <n v="0"/>
    <n v="0"/>
    <n v="1"/>
    <n v="57993.66"/>
  </r>
  <r>
    <x v="1"/>
    <x v="1"/>
    <x v="0"/>
    <x v="14"/>
    <x v="0"/>
    <x v="0"/>
    <x v="0"/>
    <x v="0"/>
    <n v="192"/>
    <n v="188.15"/>
    <n v="1774229.12"/>
    <n v="1381815.2"/>
    <n v="0"/>
    <n v="0"/>
    <n v="0"/>
    <n v="0"/>
    <n v="1774229.12"/>
    <n v="1381815.2"/>
    <n v="0"/>
    <n v="0"/>
    <n v="0"/>
  </r>
  <r>
    <x v="1"/>
    <x v="1"/>
    <x v="0"/>
    <x v="14"/>
    <x v="0"/>
    <x v="0"/>
    <x v="1"/>
    <x v="0"/>
    <n v="0"/>
    <n v="0"/>
    <n v="0"/>
    <n v="0"/>
    <n v="30"/>
    <n v="1994401.2100000002"/>
    <n v="0"/>
    <n v="0"/>
    <n v="0"/>
    <n v="0"/>
    <n v="0"/>
    <n v="30"/>
    <n v="1994401.2100000002"/>
  </r>
  <r>
    <x v="1"/>
    <x v="1"/>
    <x v="0"/>
    <x v="14"/>
    <x v="0"/>
    <x v="0"/>
    <x v="1"/>
    <x v="1"/>
    <n v="0"/>
    <n v="0"/>
    <n v="0"/>
    <n v="0"/>
    <n v="6"/>
    <n v="100591.87000000001"/>
    <n v="0"/>
    <n v="0"/>
    <n v="0"/>
    <n v="0"/>
    <n v="0"/>
    <n v="6"/>
    <n v="100591.87000000001"/>
  </r>
  <r>
    <x v="1"/>
    <x v="1"/>
    <x v="0"/>
    <x v="14"/>
    <x v="0"/>
    <x v="0"/>
    <x v="2"/>
    <x v="0"/>
    <n v="0"/>
    <n v="0"/>
    <n v="0"/>
    <n v="0"/>
    <n v="10"/>
    <n v="1698717.3499999999"/>
    <n v="0"/>
    <n v="0"/>
    <n v="0"/>
    <n v="0"/>
    <n v="0"/>
    <n v="10"/>
    <n v="1698717.3499999999"/>
  </r>
  <r>
    <x v="1"/>
    <x v="1"/>
    <x v="0"/>
    <x v="14"/>
    <x v="0"/>
    <x v="0"/>
    <x v="2"/>
    <x v="1"/>
    <n v="0"/>
    <n v="0"/>
    <n v="0"/>
    <n v="0"/>
    <n v="0"/>
    <n v="19104.75"/>
    <n v="0"/>
    <n v="0"/>
    <n v="0"/>
    <n v="0"/>
    <n v="0"/>
    <n v="0"/>
    <n v="19104.75"/>
  </r>
  <r>
    <x v="1"/>
    <x v="1"/>
    <x v="0"/>
    <x v="14"/>
    <x v="0"/>
    <x v="0"/>
    <x v="3"/>
    <x v="0"/>
    <n v="0"/>
    <n v="0"/>
    <n v="0"/>
    <n v="0"/>
    <n v="21"/>
    <n v="98105.579999999987"/>
    <n v="0"/>
    <n v="0"/>
    <n v="0"/>
    <n v="0"/>
    <n v="0"/>
    <n v="21"/>
    <n v="98105.579999999987"/>
  </r>
  <r>
    <x v="1"/>
    <x v="1"/>
    <x v="0"/>
    <x v="14"/>
    <x v="0"/>
    <x v="1"/>
    <x v="0"/>
    <x v="0"/>
    <n v="47891"/>
    <n v="45821.990000000005"/>
    <n v="177059339.47999999"/>
    <n v="169620353.46000001"/>
    <n v="0"/>
    <n v="20782.73"/>
    <n v="0"/>
    <n v="0"/>
    <n v="177059339.47999999"/>
    <n v="169620353.46000001"/>
    <n v="0"/>
    <n v="0"/>
    <n v="20782.73"/>
  </r>
  <r>
    <x v="1"/>
    <x v="1"/>
    <x v="0"/>
    <x v="14"/>
    <x v="0"/>
    <x v="1"/>
    <x v="1"/>
    <x v="0"/>
    <n v="0"/>
    <n v="0"/>
    <n v="0"/>
    <n v="0"/>
    <n v="4125"/>
    <n v="107880804.06999999"/>
    <n v="0"/>
    <n v="0"/>
    <n v="0"/>
    <n v="0"/>
    <n v="0"/>
    <n v="4125"/>
    <n v="107880804.06999999"/>
  </r>
  <r>
    <x v="1"/>
    <x v="1"/>
    <x v="0"/>
    <x v="14"/>
    <x v="0"/>
    <x v="1"/>
    <x v="1"/>
    <x v="1"/>
    <n v="0"/>
    <n v="0"/>
    <n v="0"/>
    <n v="0"/>
    <n v="603"/>
    <n v="-1644910.0100000002"/>
    <n v="0"/>
    <n v="0"/>
    <n v="0"/>
    <n v="0"/>
    <n v="0"/>
    <n v="603"/>
    <n v="-1644910.0100000002"/>
  </r>
  <r>
    <x v="1"/>
    <x v="1"/>
    <x v="0"/>
    <x v="14"/>
    <x v="0"/>
    <x v="1"/>
    <x v="2"/>
    <x v="0"/>
    <n v="0"/>
    <n v="0"/>
    <n v="0"/>
    <n v="0"/>
    <n v="662"/>
    <n v="72847495.960000008"/>
    <n v="0"/>
    <n v="0"/>
    <n v="0"/>
    <n v="0"/>
    <n v="0"/>
    <n v="662"/>
    <n v="72847495.960000008"/>
  </r>
  <r>
    <x v="1"/>
    <x v="1"/>
    <x v="0"/>
    <x v="14"/>
    <x v="0"/>
    <x v="1"/>
    <x v="2"/>
    <x v="1"/>
    <n v="0"/>
    <n v="0"/>
    <n v="0"/>
    <n v="0"/>
    <n v="15"/>
    <n v="1763943.33"/>
    <n v="0"/>
    <n v="0"/>
    <n v="0"/>
    <n v="0"/>
    <n v="0"/>
    <n v="15"/>
    <n v="1763943.33"/>
  </r>
  <r>
    <x v="1"/>
    <x v="1"/>
    <x v="0"/>
    <x v="14"/>
    <x v="0"/>
    <x v="1"/>
    <x v="3"/>
    <x v="0"/>
    <n v="0"/>
    <n v="0"/>
    <n v="0"/>
    <n v="0"/>
    <n v="2637"/>
    <n v="9032721.8000000007"/>
    <n v="0"/>
    <n v="0"/>
    <n v="0"/>
    <n v="0"/>
    <n v="0"/>
    <n v="2637"/>
    <n v="9032721.8000000007"/>
  </r>
  <r>
    <x v="1"/>
    <x v="1"/>
    <x v="0"/>
    <x v="14"/>
    <x v="0"/>
    <x v="2"/>
    <x v="0"/>
    <x v="0"/>
    <n v="5"/>
    <n v="25.41"/>
    <n v="-64149.91"/>
    <n v="142081.54"/>
    <n v="0"/>
    <n v="0"/>
    <n v="0"/>
    <n v="0"/>
    <n v="-64149.91"/>
    <n v="142081.54"/>
    <n v="0"/>
    <n v="0"/>
    <n v="0"/>
  </r>
  <r>
    <x v="1"/>
    <x v="1"/>
    <x v="0"/>
    <x v="14"/>
    <x v="0"/>
    <x v="2"/>
    <x v="1"/>
    <x v="0"/>
    <n v="0"/>
    <n v="0"/>
    <n v="0"/>
    <n v="0"/>
    <n v="2"/>
    <n v="125150.1"/>
    <n v="0"/>
    <n v="0"/>
    <n v="0"/>
    <n v="0"/>
    <n v="0"/>
    <n v="2"/>
    <n v="125150.1"/>
  </r>
  <r>
    <x v="1"/>
    <x v="1"/>
    <x v="0"/>
    <x v="14"/>
    <x v="0"/>
    <x v="2"/>
    <x v="2"/>
    <x v="0"/>
    <n v="0"/>
    <n v="0"/>
    <n v="0"/>
    <n v="0"/>
    <n v="3"/>
    <n v="337024.7"/>
    <n v="0"/>
    <n v="0"/>
    <n v="0"/>
    <n v="0"/>
    <n v="0"/>
    <n v="3"/>
    <n v="337024.7"/>
  </r>
  <r>
    <x v="1"/>
    <x v="1"/>
    <x v="0"/>
    <x v="14"/>
    <x v="0"/>
    <x v="2"/>
    <x v="3"/>
    <x v="0"/>
    <n v="0"/>
    <n v="0"/>
    <n v="0"/>
    <n v="0"/>
    <n v="4"/>
    <n v="17027.2"/>
    <n v="0"/>
    <n v="0"/>
    <n v="0"/>
    <n v="0"/>
    <n v="0"/>
    <n v="4"/>
    <n v="17027.2"/>
  </r>
  <r>
    <x v="1"/>
    <x v="1"/>
    <x v="0"/>
    <x v="14"/>
    <x v="0"/>
    <x v="3"/>
    <x v="0"/>
    <x v="0"/>
    <n v="2218"/>
    <n v="2208.8799999999992"/>
    <n v="10740730.089999998"/>
    <n v="9531646.7700000014"/>
    <n v="0"/>
    <n v="0"/>
    <n v="0"/>
    <n v="0"/>
    <n v="10740730.089999998"/>
    <n v="9531646.7700000014"/>
    <n v="0"/>
    <n v="0"/>
    <n v="0"/>
  </r>
  <r>
    <x v="1"/>
    <x v="1"/>
    <x v="0"/>
    <x v="14"/>
    <x v="0"/>
    <x v="3"/>
    <x v="1"/>
    <x v="0"/>
    <n v="0"/>
    <n v="0"/>
    <n v="0"/>
    <n v="0"/>
    <n v="119"/>
    <n v="5294972.3299999991"/>
    <n v="0"/>
    <n v="0"/>
    <n v="0"/>
    <n v="0"/>
    <n v="0"/>
    <n v="119"/>
    <n v="5294972.3299999991"/>
  </r>
  <r>
    <x v="1"/>
    <x v="1"/>
    <x v="0"/>
    <x v="14"/>
    <x v="0"/>
    <x v="3"/>
    <x v="1"/>
    <x v="1"/>
    <n v="0"/>
    <n v="0"/>
    <n v="0"/>
    <n v="0"/>
    <n v="0"/>
    <n v="-11356"/>
    <n v="0"/>
    <n v="0"/>
    <n v="0"/>
    <n v="0"/>
    <n v="0"/>
    <n v="0"/>
    <n v="-11356"/>
  </r>
  <r>
    <x v="1"/>
    <x v="1"/>
    <x v="0"/>
    <x v="14"/>
    <x v="0"/>
    <x v="3"/>
    <x v="2"/>
    <x v="0"/>
    <n v="0"/>
    <n v="0"/>
    <n v="0"/>
    <n v="0"/>
    <n v="33"/>
    <n v="3968212.58"/>
    <n v="0"/>
    <n v="0"/>
    <n v="0"/>
    <n v="0"/>
    <n v="0"/>
    <n v="33"/>
    <n v="3968212.58"/>
  </r>
  <r>
    <x v="1"/>
    <x v="1"/>
    <x v="0"/>
    <x v="14"/>
    <x v="0"/>
    <x v="3"/>
    <x v="3"/>
    <x v="0"/>
    <n v="0"/>
    <n v="0"/>
    <n v="0"/>
    <n v="0"/>
    <n v="337"/>
    <n v="1130689.1499999999"/>
    <n v="0"/>
    <n v="0"/>
    <n v="0"/>
    <n v="0"/>
    <n v="0"/>
    <n v="337"/>
    <n v="1130689.1499999999"/>
  </r>
  <r>
    <x v="1"/>
    <x v="1"/>
    <x v="0"/>
    <x v="14"/>
    <x v="1"/>
    <x v="4"/>
    <x v="0"/>
    <x v="0"/>
    <n v="2938"/>
    <n v="3348.7"/>
    <n v="17139207.490000002"/>
    <n v="17974904.699999999"/>
    <n v="0"/>
    <n v="1772.93"/>
    <n v="0"/>
    <n v="0"/>
    <n v="17139207.490000002"/>
    <n v="17974904.699999999"/>
    <n v="0"/>
    <n v="0"/>
    <n v="1772.93"/>
  </r>
  <r>
    <x v="1"/>
    <x v="1"/>
    <x v="0"/>
    <x v="14"/>
    <x v="1"/>
    <x v="4"/>
    <x v="1"/>
    <x v="0"/>
    <n v="0"/>
    <n v="0"/>
    <n v="0"/>
    <n v="0"/>
    <n v="241"/>
    <n v="11762824.129999999"/>
    <n v="0"/>
    <n v="0"/>
    <n v="0"/>
    <n v="0"/>
    <n v="0"/>
    <n v="241"/>
    <n v="11762824.129999999"/>
  </r>
  <r>
    <x v="1"/>
    <x v="1"/>
    <x v="0"/>
    <x v="14"/>
    <x v="1"/>
    <x v="4"/>
    <x v="1"/>
    <x v="1"/>
    <n v="0"/>
    <n v="0"/>
    <n v="0"/>
    <n v="0"/>
    <n v="17"/>
    <n v="-93768.819999999992"/>
    <n v="0"/>
    <n v="0"/>
    <n v="0"/>
    <n v="0"/>
    <n v="0"/>
    <n v="17"/>
    <n v="-93768.819999999992"/>
  </r>
  <r>
    <x v="1"/>
    <x v="1"/>
    <x v="0"/>
    <x v="14"/>
    <x v="1"/>
    <x v="4"/>
    <x v="2"/>
    <x v="0"/>
    <n v="0"/>
    <n v="0"/>
    <n v="0"/>
    <n v="0"/>
    <n v="41"/>
    <n v="4295377.7699999996"/>
    <n v="0"/>
    <n v="0"/>
    <n v="0"/>
    <n v="0"/>
    <n v="0"/>
    <n v="41"/>
    <n v="4295377.7699999996"/>
  </r>
  <r>
    <x v="1"/>
    <x v="1"/>
    <x v="0"/>
    <x v="14"/>
    <x v="1"/>
    <x v="4"/>
    <x v="2"/>
    <x v="1"/>
    <n v="0"/>
    <n v="0"/>
    <n v="0"/>
    <n v="0"/>
    <n v="0"/>
    <n v="-26754.84"/>
    <n v="0"/>
    <n v="0"/>
    <n v="0"/>
    <n v="0"/>
    <n v="0"/>
    <n v="0"/>
    <n v="-26754.84"/>
  </r>
  <r>
    <x v="1"/>
    <x v="1"/>
    <x v="0"/>
    <x v="14"/>
    <x v="1"/>
    <x v="4"/>
    <x v="3"/>
    <x v="0"/>
    <n v="0"/>
    <n v="0"/>
    <n v="0"/>
    <n v="0"/>
    <n v="295"/>
    <n v="948801.85"/>
    <n v="0"/>
    <n v="0"/>
    <n v="0"/>
    <n v="0"/>
    <n v="0"/>
    <n v="295"/>
    <n v="948801.85"/>
  </r>
  <r>
    <x v="1"/>
    <x v="1"/>
    <x v="0"/>
    <x v="14"/>
    <x v="1"/>
    <x v="0"/>
    <x v="0"/>
    <x v="0"/>
    <n v="75"/>
    <n v="87.16"/>
    <n v="318630.61"/>
    <n v="466158.02"/>
    <n v="0"/>
    <n v="0"/>
    <n v="0"/>
    <n v="0"/>
    <n v="318630.61"/>
    <n v="466158.02"/>
    <n v="0"/>
    <n v="0"/>
    <n v="0"/>
  </r>
  <r>
    <x v="1"/>
    <x v="1"/>
    <x v="0"/>
    <x v="14"/>
    <x v="1"/>
    <x v="0"/>
    <x v="1"/>
    <x v="0"/>
    <n v="0"/>
    <n v="0"/>
    <n v="0"/>
    <n v="0"/>
    <n v="3"/>
    <n v="105688.28"/>
    <n v="0"/>
    <n v="0"/>
    <n v="0"/>
    <n v="0"/>
    <n v="0"/>
    <n v="3"/>
    <n v="105688.28"/>
  </r>
  <r>
    <x v="1"/>
    <x v="1"/>
    <x v="0"/>
    <x v="14"/>
    <x v="1"/>
    <x v="0"/>
    <x v="1"/>
    <x v="1"/>
    <n v="0"/>
    <n v="0"/>
    <n v="0"/>
    <n v="0"/>
    <n v="2"/>
    <n v="16447.589999999997"/>
    <n v="0"/>
    <n v="0"/>
    <n v="0"/>
    <n v="0"/>
    <n v="0"/>
    <n v="2"/>
    <n v="16447.589999999997"/>
  </r>
  <r>
    <x v="1"/>
    <x v="1"/>
    <x v="0"/>
    <x v="14"/>
    <x v="1"/>
    <x v="0"/>
    <x v="3"/>
    <x v="0"/>
    <n v="0"/>
    <n v="0"/>
    <n v="0"/>
    <n v="0"/>
    <n v="9"/>
    <n v="41574.35"/>
    <n v="0"/>
    <n v="0"/>
    <n v="0"/>
    <n v="0"/>
    <n v="0"/>
    <n v="9"/>
    <n v="41574.35"/>
  </r>
  <r>
    <x v="1"/>
    <x v="1"/>
    <x v="0"/>
    <x v="14"/>
    <x v="1"/>
    <x v="1"/>
    <x v="0"/>
    <x v="0"/>
    <n v="4946"/>
    <n v="4547.7200000000012"/>
    <n v="20906656.98"/>
    <n v="20840880.870000001"/>
    <n v="0"/>
    <n v="12156.82"/>
    <n v="0"/>
    <n v="0"/>
    <n v="20906656.98"/>
    <n v="20840880.870000001"/>
    <n v="0"/>
    <n v="0"/>
    <n v="12156.82"/>
  </r>
  <r>
    <x v="1"/>
    <x v="1"/>
    <x v="0"/>
    <x v="14"/>
    <x v="1"/>
    <x v="1"/>
    <x v="1"/>
    <x v="0"/>
    <n v="0"/>
    <n v="0"/>
    <n v="0"/>
    <n v="0"/>
    <n v="281"/>
    <n v="8857580.0899999999"/>
    <n v="0"/>
    <n v="0"/>
    <n v="0"/>
    <n v="0"/>
    <n v="0"/>
    <n v="281"/>
    <n v="8857580.0899999999"/>
  </r>
  <r>
    <x v="1"/>
    <x v="1"/>
    <x v="0"/>
    <x v="14"/>
    <x v="1"/>
    <x v="1"/>
    <x v="1"/>
    <x v="1"/>
    <n v="0"/>
    <n v="0"/>
    <n v="0"/>
    <n v="0"/>
    <n v="30"/>
    <n v="36594.709999999977"/>
    <n v="0"/>
    <n v="0"/>
    <n v="0"/>
    <n v="0"/>
    <n v="0"/>
    <n v="30"/>
    <n v="36594.709999999977"/>
  </r>
  <r>
    <x v="1"/>
    <x v="1"/>
    <x v="0"/>
    <x v="14"/>
    <x v="1"/>
    <x v="1"/>
    <x v="2"/>
    <x v="0"/>
    <n v="0"/>
    <n v="0"/>
    <n v="0"/>
    <n v="0"/>
    <n v="55"/>
    <n v="6648432.0500000007"/>
    <n v="0"/>
    <n v="0"/>
    <n v="0"/>
    <n v="0"/>
    <n v="0"/>
    <n v="55"/>
    <n v="6648432.0500000007"/>
  </r>
  <r>
    <x v="1"/>
    <x v="1"/>
    <x v="0"/>
    <x v="14"/>
    <x v="1"/>
    <x v="1"/>
    <x v="3"/>
    <x v="0"/>
    <n v="0"/>
    <n v="0"/>
    <n v="0"/>
    <n v="0"/>
    <n v="269"/>
    <n v="753596.23"/>
    <n v="0"/>
    <n v="0"/>
    <n v="0"/>
    <n v="0"/>
    <n v="0"/>
    <n v="269"/>
    <n v="753596.23"/>
  </r>
  <r>
    <x v="1"/>
    <x v="1"/>
    <x v="0"/>
    <x v="14"/>
    <x v="1"/>
    <x v="2"/>
    <x v="0"/>
    <x v="0"/>
    <n v="6"/>
    <n v="10.26"/>
    <n v="3470.7799999999997"/>
    <n v="19120.599999999999"/>
    <n v="0"/>
    <n v="0"/>
    <n v="0"/>
    <n v="0"/>
    <n v="3470.7799999999997"/>
    <n v="19120.599999999999"/>
    <n v="0"/>
    <n v="0"/>
    <n v="0"/>
  </r>
  <r>
    <x v="1"/>
    <x v="1"/>
    <x v="0"/>
    <x v="14"/>
    <x v="1"/>
    <x v="2"/>
    <x v="1"/>
    <x v="0"/>
    <n v="0"/>
    <n v="0"/>
    <n v="0"/>
    <n v="0"/>
    <n v="2"/>
    <n v="18597.03"/>
    <n v="0"/>
    <n v="0"/>
    <n v="0"/>
    <n v="0"/>
    <n v="0"/>
    <n v="2"/>
    <n v="18597.03"/>
  </r>
  <r>
    <x v="1"/>
    <x v="1"/>
    <x v="0"/>
    <x v="14"/>
    <x v="1"/>
    <x v="3"/>
    <x v="0"/>
    <x v="0"/>
    <n v="137"/>
    <n v="129.05000000000001"/>
    <n v="1046799.48"/>
    <n v="841095.03"/>
    <n v="0"/>
    <n v="0"/>
    <n v="0"/>
    <n v="0"/>
    <n v="1046799.48"/>
    <n v="841095.03"/>
    <n v="0"/>
    <n v="0"/>
    <n v="0"/>
  </r>
  <r>
    <x v="1"/>
    <x v="1"/>
    <x v="0"/>
    <x v="14"/>
    <x v="1"/>
    <x v="3"/>
    <x v="1"/>
    <x v="0"/>
    <n v="0"/>
    <n v="0"/>
    <n v="0"/>
    <n v="0"/>
    <n v="7"/>
    <n v="526941.73"/>
    <n v="0"/>
    <n v="0"/>
    <n v="0"/>
    <n v="0"/>
    <n v="0"/>
    <n v="7"/>
    <n v="526941.73"/>
  </r>
  <r>
    <x v="1"/>
    <x v="1"/>
    <x v="0"/>
    <x v="14"/>
    <x v="1"/>
    <x v="3"/>
    <x v="2"/>
    <x v="0"/>
    <n v="0"/>
    <n v="0"/>
    <n v="0"/>
    <n v="0"/>
    <n v="1"/>
    <n v="84424.66"/>
    <n v="0"/>
    <n v="0"/>
    <n v="0"/>
    <n v="0"/>
    <n v="0"/>
    <n v="1"/>
    <n v="84424.66"/>
  </r>
  <r>
    <x v="1"/>
    <x v="1"/>
    <x v="0"/>
    <x v="14"/>
    <x v="1"/>
    <x v="3"/>
    <x v="3"/>
    <x v="0"/>
    <n v="0"/>
    <n v="0"/>
    <n v="0"/>
    <n v="0"/>
    <n v="18"/>
    <n v="128077.1"/>
    <n v="0"/>
    <n v="0"/>
    <n v="0"/>
    <n v="0"/>
    <n v="0"/>
    <n v="18"/>
    <n v="128077.1"/>
  </r>
  <r>
    <x v="1"/>
    <x v="1"/>
    <x v="0"/>
    <x v="14"/>
    <x v="2"/>
    <x v="4"/>
    <x v="0"/>
    <x v="0"/>
    <n v="760"/>
    <n v="760.16000000000008"/>
    <n v="11825007.349999998"/>
    <n v="11712808.860000003"/>
    <n v="0"/>
    <n v="0"/>
    <n v="0"/>
    <n v="0"/>
    <n v="11825007.349999998"/>
    <n v="11712808.860000003"/>
    <n v="0"/>
    <n v="0"/>
    <n v="0"/>
  </r>
  <r>
    <x v="1"/>
    <x v="1"/>
    <x v="0"/>
    <x v="14"/>
    <x v="2"/>
    <x v="4"/>
    <x v="1"/>
    <x v="0"/>
    <n v="0"/>
    <n v="0"/>
    <n v="0"/>
    <n v="0"/>
    <n v="57"/>
    <n v="11470031.869999999"/>
    <n v="0"/>
    <n v="0"/>
    <n v="0"/>
    <n v="0"/>
    <n v="0"/>
    <n v="57"/>
    <n v="11470031.869999999"/>
  </r>
  <r>
    <x v="1"/>
    <x v="1"/>
    <x v="0"/>
    <x v="14"/>
    <x v="2"/>
    <x v="4"/>
    <x v="1"/>
    <x v="1"/>
    <n v="0"/>
    <n v="0"/>
    <n v="0"/>
    <n v="0"/>
    <n v="6"/>
    <n v="245289.3"/>
    <n v="0"/>
    <n v="0"/>
    <n v="0"/>
    <n v="0"/>
    <n v="0"/>
    <n v="6"/>
    <n v="245289.3"/>
  </r>
  <r>
    <x v="1"/>
    <x v="1"/>
    <x v="0"/>
    <x v="14"/>
    <x v="2"/>
    <x v="4"/>
    <x v="2"/>
    <x v="0"/>
    <n v="0"/>
    <n v="0"/>
    <n v="0"/>
    <n v="0"/>
    <n v="8"/>
    <n v="2630824.2999999998"/>
    <n v="0"/>
    <n v="0"/>
    <n v="0"/>
    <n v="0"/>
    <n v="0"/>
    <n v="8"/>
    <n v="2630824.2999999998"/>
  </r>
  <r>
    <x v="1"/>
    <x v="1"/>
    <x v="0"/>
    <x v="14"/>
    <x v="2"/>
    <x v="4"/>
    <x v="3"/>
    <x v="0"/>
    <n v="0"/>
    <n v="0"/>
    <n v="0"/>
    <n v="0"/>
    <n v="30"/>
    <n v="96794.73000000001"/>
    <n v="0"/>
    <n v="0"/>
    <n v="0"/>
    <n v="0"/>
    <n v="0"/>
    <n v="30"/>
    <n v="96794.73000000001"/>
  </r>
  <r>
    <x v="1"/>
    <x v="1"/>
    <x v="0"/>
    <x v="14"/>
    <x v="2"/>
    <x v="0"/>
    <x v="0"/>
    <x v="0"/>
    <n v="85"/>
    <n v="82.51"/>
    <n v="1111094.75"/>
    <n v="638714.5"/>
    <n v="0"/>
    <n v="0"/>
    <n v="0"/>
    <n v="0"/>
    <n v="1111094.75"/>
    <n v="638714.5"/>
    <n v="0"/>
    <n v="0"/>
    <n v="0"/>
  </r>
  <r>
    <x v="1"/>
    <x v="1"/>
    <x v="0"/>
    <x v="14"/>
    <x v="2"/>
    <x v="0"/>
    <x v="1"/>
    <x v="0"/>
    <n v="0"/>
    <n v="0"/>
    <n v="0"/>
    <n v="0"/>
    <n v="11"/>
    <n v="1365681.7"/>
    <n v="0"/>
    <n v="0"/>
    <n v="0"/>
    <n v="0"/>
    <n v="0"/>
    <n v="11"/>
    <n v="1365681.7"/>
  </r>
  <r>
    <x v="1"/>
    <x v="1"/>
    <x v="0"/>
    <x v="14"/>
    <x v="2"/>
    <x v="0"/>
    <x v="2"/>
    <x v="0"/>
    <n v="0"/>
    <n v="0"/>
    <n v="0"/>
    <n v="0"/>
    <n v="0"/>
    <n v="528046.6"/>
    <n v="0"/>
    <n v="0"/>
    <n v="0"/>
    <n v="0"/>
    <n v="0"/>
    <n v="0"/>
    <n v="528046.6"/>
  </r>
  <r>
    <x v="1"/>
    <x v="1"/>
    <x v="0"/>
    <x v="14"/>
    <x v="2"/>
    <x v="0"/>
    <x v="3"/>
    <x v="0"/>
    <n v="0"/>
    <n v="0"/>
    <n v="0"/>
    <n v="0"/>
    <n v="52"/>
    <n v="302501.39"/>
    <n v="0"/>
    <n v="0"/>
    <n v="0"/>
    <n v="0"/>
    <n v="0"/>
    <n v="52"/>
    <n v="302501.39"/>
  </r>
  <r>
    <x v="1"/>
    <x v="1"/>
    <x v="0"/>
    <x v="14"/>
    <x v="2"/>
    <x v="1"/>
    <x v="0"/>
    <x v="0"/>
    <n v="178"/>
    <n v="169.95000000000002"/>
    <n v="343766.8"/>
    <n v="283718.29000000004"/>
    <n v="0"/>
    <n v="4321.3900000000003"/>
    <n v="0"/>
    <n v="0"/>
    <n v="343766.8"/>
    <n v="283718.29000000004"/>
    <n v="0"/>
    <n v="0"/>
    <n v="4321.3900000000003"/>
  </r>
  <r>
    <x v="1"/>
    <x v="1"/>
    <x v="0"/>
    <x v="14"/>
    <x v="2"/>
    <x v="1"/>
    <x v="1"/>
    <x v="0"/>
    <n v="0"/>
    <n v="0"/>
    <n v="0"/>
    <n v="0"/>
    <n v="6"/>
    <n v="329179.27999999997"/>
    <n v="0"/>
    <n v="0"/>
    <n v="0"/>
    <n v="0"/>
    <n v="0"/>
    <n v="6"/>
    <n v="329179.27999999997"/>
  </r>
  <r>
    <x v="1"/>
    <x v="1"/>
    <x v="0"/>
    <x v="14"/>
    <x v="2"/>
    <x v="1"/>
    <x v="2"/>
    <x v="0"/>
    <n v="0"/>
    <n v="0"/>
    <n v="0"/>
    <n v="0"/>
    <n v="0"/>
    <n v="-7500"/>
    <n v="0"/>
    <n v="0"/>
    <n v="0"/>
    <n v="0"/>
    <n v="0"/>
    <n v="0"/>
    <n v="-7500"/>
  </r>
  <r>
    <x v="1"/>
    <x v="1"/>
    <x v="0"/>
    <x v="14"/>
    <x v="2"/>
    <x v="1"/>
    <x v="3"/>
    <x v="0"/>
    <n v="0"/>
    <n v="0"/>
    <n v="0"/>
    <n v="0"/>
    <n v="15"/>
    <n v="46713.73"/>
    <n v="0"/>
    <n v="0"/>
    <n v="0"/>
    <n v="0"/>
    <n v="0"/>
    <n v="15"/>
    <n v="46713.73"/>
  </r>
  <r>
    <x v="1"/>
    <x v="1"/>
    <x v="0"/>
    <x v="14"/>
    <x v="2"/>
    <x v="2"/>
    <x v="0"/>
    <x v="0"/>
    <n v="1"/>
    <n v="0.72"/>
    <n v="35327.85"/>
    <n v="25656.38"/>
    <n v="0"/>
    <n v="0"/>
    <n v="0"/>
    <n v="0"/>
    <n v="35327.85"/>
    <n v="25656.38"/>
    <n v="0"/>
    <n v="0"/>
    <n v="0"/>
  </r>
  <r>
    <x v="1"/>
    <x v="1"/>
    <x v="0"/>
    <x v="14"/>
    <x v="2"/>
    <x v="2"/>
    <x v="1"/>
    <x v="0"/>
    <n v="0"/>
    <n v="0"/>
    <n v="0"/>
    <n v="0"/>
    <n v="1"/>
    <n v="12565.57"/>
    <n v="0"/>
    <n v="0"/>
    <n v="0"/>
    <n v="0"/>
    <n v="0"/>
    <n v="1"/>
    <n v="12565.57"/>
  </r>
  <r>
    <x v="1"/>
    <x v="1"/>
    <x v="0"/>
    <x v="14"/>
    <x v="2"/>
    <x v="3"/>
    <x v="0"/>
    <x v="0"/>
    <n v="31"/>
    <n v="35.730000000000004"/>
    <n v="281903.65999999997"/>
    <n v="394551.64"/>
    <n v="0"/>
    <n v="0"/>
    <n v="0"/>
    <n v="0"/>
    <n v="281903.65999999997"/>
    <n v="394551.64"/>
    <n v="0"/>
    <n v="0"/>
    <n v="0"/>
  </r>
  <r>
    <x v="1"/>
    <x v="1"/>
    <x v="0"/>
    <x v="14"/>
    <x v="2"/>
    <x v="3"/>
    <x v="1"/>
    <x v="0"/>
    <n v="0"/>
    <n v="0"/>
    <n v="0"/>
    <n v="0"/>
    <n v="3"/>
    <n v="300283"/>
    <n v="0"/>
    <n v="0"/>
    <n v="0"/>
    <n v="0"/>
    <n v="0"/>
    <n v="3"/>
    <n v="300283"/>
  </r>
  <r>
    <x v="1"/>
    <x v="1"/>
    <x v="0"/>
    <x v="14"/>
    <x v="2"/>
    <x v="3"/>
    <x v="3"/>
    <x v="0"/>
    <n v="0"/>
    <n v="0"/>
    <n v="0"/>
    <n v="0"/>
    <n v="4"/>
    <n v="17624.88"/>
    <n v="0"/>
    <n v="0"/>
    <n v="0"/>
    <n v="0"/>
    <n v="0"/>
    <n v="4"/>
    <n v="17624.88"/>
  </r>
  <r>
    <x v="1"/>
    <x v="1"/>
    <x v="0"/>
    <x v="14"/>
    <x v="3"/>
    <x v="0"/>
    <x v="0"/>
    <x v="0"/>
    <n v="0"/>
    <n v="0.49"/>
    <n v="0"/>
    <n v="543.78"/>
    <n v="0"/>
    <n v="0"/>
    <n v="0"/>
    <n v="0"/>
    <n v="0"/>
    <n v="543.78"/>
    <n v="0"/>
    <n v="0"/>
    <n v="0"/>
  </r>
  <r>
    <x v="1"/>
    <x v="1"/>
    <x v="0"/>
    <x v="14"/>
    <x v="3"/>
    <x v="1"/>
    <x v="0"/>
    <x v="0"/>
    <n v="1254"/>
    <n v="741.79"/>
    <n v="1574949.9200000002"/>
    <n v="1057157.92"/>
    <n v="0"/>
    <n v="0"/>
    <n v="0"/>
    <n v="0"/>
    <n v="1574949.9200000002"/>
    <n v="1057157.92"/>
    <n v="0"/>
    <n v="0"/>
    <n v="0"/>
  </r>
  <r>
    <x v="1"/>
    <x v="1"/>
    <x v="0"/>
    <x v="14"/>
    <x v="3"/>
    <x v="1"/>
    <x v="1"/>
    <x v="0"/>
    <n v="0"/>
    <n v="0"/>
    <n v="0"/>
    <n v="0"/>
    <n v="47"/>
    <n v="1226218.26"/>
    <n v="0"/>
    <n v="0"/>
    <n v="0"/>
    <n v="0"/>
    <n v="0"/>
    <n v="47"/>
    <n v="1226218.26"/>
  </r>
  <r>
    <x v="1"/>
    <x v="1"/>
    <x v="0"/>
    <x v="14"/>
    <x v="3"/>
    <x v="1"/>
    <x v="1"/>
    <x v="1"/>
    <n v="0"/>
    <n v="0"/>
    <n v="0"/>
    <n v="0"/>
    <n v="8"/>
    <n v="-73213.22"/>
    <n v="0"/>
    <n v="0"/>
    <n v="0"/>
    <n v="0"/>
    <n v="0"/>
    <n v="8"/>
    <n v="-73213.22"/>
  </r>
  <r>
    <x v="1"/>
    <x v="1"/>
    <x v="0"/>
    <x v="14"/>
    <x v="3"/>
    <x v="1"/>
    <x v="2"/>
    <x v="0"/>
    <n v="0"/>
    <n v="0"/>
    <n v="0"/>
    <n v="0"/>
    <n v="11"/>
    <n v="238464.13999999998"/>
    <n v="0"/>
    <n v="0"/>
    <n v="0"/>
    <n v="0"/>
    <n v="0"/>
    <n v="11"/>
    <n v="238464.13999999998"/>
  </r>
  <r>
    <x v="1"/>
    <x v="1"/>
    <x v="0"/>
    <x v="14"/>
    <x v="3"/>
    <x v="1"/>
    <x v="3"/>
    <x v="0"/>
    <n v="0"/>
    <n v="0"/>
    <n v="0"/>
    <n v="0"/>
    <n v="0"/>
    <n v="-296.20999999999998"/>
    <n v="0"/>
    <n v="0"/>
    <n v="0"/>
    <n v="0"/>
    <n v="0"/>
    <n v="0"/>
    <n v="-296.20999999999998"/>
  </r>
  <r>
    <x v="1"/>
    <x v="1"/>
    <x v="0"/>
    <x v="14"/>
    <x v="3"/>
    <x v="2"/>
    <x v="0"/>
    <x v="0"/>
    <n v="109"/>
    <n v="109.71"/>
    <n v="91745.900000000009"/>
    <n v="102549.1"/>
    <n v="0"/>
    <n v="0"/>
    <n v="0"/>
    <n v="0"/>
    <n v="91745.900000000009"/>
    <n v="102549.1"/>
    <n v="0"/>
    <n v="0"/>
    <n v="0"/>
  </r>
  <r>
    <x v="1"/>
    <x v="1"/>
    <x v="0"/>
    <x v="14"/>
    <x v="3"/>
    <x v="2"/>
    <x v="1"/>
    <x v="0"/>
    <n v="0"/>
    <n v="0"/>
    <n v="0"/>
    <n v="0"/>
    <n v="16"/>
    <n v="139215.70000000001"/>
    <n v="0"/>
    <n v="0"/>
    <n v="0"/>
    <n v="0"/>
    <n v="0"/>
    <n v="16"/>
    <n v="139215.70000000001"/>
  </r>
  <r>
    <x v="1"/>
    <x v="1"/>
    <x v="0"/>
    <x v="14"/>
    <x v="3"/>
    <x v="2"/>
    <x v="1"/>
    <x v="1"/>
    <n v="0"/>
    <n v="0"/>
    <n v="0"/>
    <n v="0"/>
    <n v="1"/>
    <n v="-1029"/>
    <n v="0"/>
    <n v="0"/>
    <n v="0"/>
    <n v="0"/>
    <n v="0"/>
    <n v="1"/>
    <n v="-1029"/>
  </r>
  <r>
    <x v="1"/>
    <x v="1"/>
    <x v="0"/>
    <x v="14"/>
    <x v="3"/>
    <x v="2"/>
    <x v="2"/>
    <x v="0"/>
    <n v="0"/>
    <n v="0"/>
    <n v="0"/>
    <n v="0"/>
    <n v="3"/>
    <n v="80738.14"/>
    <n v="0"/>
    <n v="0"/>
    <n v="0"/>
    <n v="0"/>
    <n v="0"/>
    <n v="3"/>
    <n v="80738.14"/>
  </r>
  <r>
    <x v="1"/>
    <x v="1"/>
    <x v="0"/>
    <x v="14"/>
    <x v="4"/>
    <x v="4"/>
    <x v="0"/>
    <x v="0"/>
    <n v="0"/>
    <n v="11.47"/>
    <n v="76240.929999999993"/>
    <n v="86531.54"/>
    <n v="0"/>
    <n v="0"/>
    <n v="0"/>
    <n v="0"/>
    <n v="76240.929999999993"/>
    <n v="86531.54"/>
    <n v="0"/>
    <n v="0"/>
    <n v="0"/>
  </r>
  <r>
    <x v="1"/>
    <x v="1"/>
    <x v="0"/>
    <x v="14"/>
    <x v="4"/>
    <x v="0"/>
    <x v="1"/>
    <x v="0"/>
    <n v="0"/>
    <n v="0"/>
    <n v="0"/>
    <n v="0"/>
    <n v="2"/>
    <n v="-1792939.2300000002"/>
    <n v="0"/>
    <n v="0"/>
    <n v="0"/>
    <n v="0"/>
    <n v="0"/>
    <n v="2"/>
    <n v="-1792939.2300000002"/>
  </r>
  <r>
    <x v="1"/>
    <x v="1"/>
    <x v="0"/>
    <x v="14"/>
    <x v="4"/>
    <x v="0"/>
    <x v="1"/>
    <x v="1"/>
    <n v="0"/>
    <n v="0"/>
    <n v="0"/>
    <n v="0"/>
    <n v="0"/>
    <n v="-353665.78"/>
    <n v="0"/>
    <n v="0"/>
    <n v="0"/>
    <n v="0"/>
    <n v="0"/>
    <n v="0"/>
    <n v="-353665.78"/>
  </r>
  <r>
    <x v="1"/>
    <x v="1"/>
    <x v="0"/>
    <x v="14"/>
    <x v="4"/>
    <x v="0"/>
    <x v="2"/>
    <x v="0"/>
    <n v="0"/>
    <n v="0"/>
    <n v="0"/>
    <n v="0"/>
    <n v="0"/>
    <n v="-115837.77999999997"/>
    <n v="0"/>
    <n v="0"/>
    <n v="0"/>
    <n v="0"/>
    <n v="0"/>
    <n v="0"/>
    <n v="-115837.77999999997"/>
  </r>
  <r>
    <x v="1"/>
    <x v="1"/>
    <x v="0"/>
    <x v="14"/>
    <x v="4"/>
    <x v="0"/>
    <x v="2"/>
    <x v="1"/>
    <n v="0"/>
    <n v="0"/>
    <n v="0"/>
    <n v="0"/>
    <n v="0"/>
    <n v="-9027.4"/>
    <n v="0"/>
    <n v="0"/>
    <n v="0"/>
    <n v="0"/>
    <n v="0"/>
    <n v="0"/>
    <n v="-9027.4"/>
  </r>
  <r>
    <x v="1"/>
    <x v="1"/>
    <x v="0"/>
    <x v="14"/>
    <x v="4"/>
    <x v="0"/>
    <x v="3"/>
    <x v="0"/>
    <n v="0"/>
    <n v="0"/>
    <n v="0"/>
    <n v="0"/>
    <n v="0"/>
    <n v="35818.17"/>
    <n v="0"/>
    <n v="0"/>
    <n v="0"/>
    <n v="0"/>
    <n v="0"/>
    <n v="0"/>
    <n v="35818.17"/>
  </r>
  <r>
    <x v="1"/>
    <x v="1"/>
    <x v="0"/>
    <x v="14"/>
    <x v="4"/>
    <x v="1"/>
    <x v="0"/>
    <x v="0"/>
    <n v="49"/>
    <n v="24.91"/>
    <n v="261823.65"/>
    <n v="134246.63"/>
    <n v="0"/>
    <n v="0"/>
    <n v="0"/>
    <n v="0"/>
    <n v="261823.65"/>
    <n v="134246.63"/>
    <n v="0"/>
    <n v="0"/>
    <n v="0"/>
  </r>
  <r>
    <x v="1"/>
    <x v="1"/>
    <x v="0"/>
    <x v="14"/>
    <x v="4"/>
    <x v="1"/>
    <x v="1"/>
    <x v="0"/>
    <n v="0"/>
    <n v="0"/>
    <n v="0"/>
    <n v="0"/>
    <n v="1"/>
    <n v="181500"/>
    <n v="0"/>
    <n v="0"/>
    <n v="0"/>
    <n v="0"/>
    <n v="0"/>
    <n v="1"/>
    <n v="181500"/>
  </r>
  <r>
    <x v="1"/>
    <x v="1"/>
    <x v="0"/>
    <x v="14"/>
    <x v="4"/>
    <x v="1"/>
    <x v="2"/>
    <x v="0"/>
    <n v="0"/>
    <n v="0"/>
    <n v="0"/>
    <n v="0"/>
    <n v="1"/>
    <n v="-12508"/>
    <n v="0"/>
    <n v="0"/>
    <n v="0"/>
    <n v="0"/>
    <n v="0"/>
    <n v="1"/>
    <n v="-12508"/>
  </r>
  <r>
    <x v="1"/>
    <x v="1"/>
    <x v="0"/>
    <x v="14"/>
    <x v="4"/>
    <x v="1"/>
    <x v="3"/>
    <x v="0"/>
    <n v="0"/>
    <n v="0"/>
    <n v="0"/>
    <n v="0"/>
    <n v="1"/>
    <n v="6035"/>
    <n v="0"/>
    <n v="0"/>
    <n v="0"/>
    <n v="0"/>
    <n v="0"/>
    <n v="1"/>
    <n v="6035"/>
  </r>
  <r>
    <x v="1"/>
    <x v="1"/>
    <x v="0"/>
    <x v="15"/>
    <x v="0"/>
    <x v="0"/>
    <x v="0"/>
    <x v="0"/>
    <n v="280"/>
    <n v="319.33999999999997"/>
    <n v="1943702.9900000002"/>
    <n v="1479847.17"/>
    <n v="0"/>
    <n v="0"/>
    <n v="0"/>
    <n v="0"/>
    <n v="1943702.9900000002"/>
    <n v="1479847.17"/>
    <n v="0"/>
    <n v="0"/>
    <n v="0"/>
  </r>
  <r>
    <x v="1"/>
    <x v="1"/>
    <x v="0"/>
    <x v="15"/>
    <x v="0"/>
    <x v="0"/>
    <x v="1"/>
    <x v="0"/>
    <n v="0"/>
    <n v="0"/>
    <n v="0"/>
    <n v="0"/>
    <n v="37"/>
    <n v="1531681.68"/>
    <n v="0"/>
    <n v="0"/>
    <n v="0"/>
    <n v="0"/>
    <n v="0"/>
    <n v="37"/>
    <n v="1531681.68"/>
  </r>
  <r>
    <x v="1"/>
    <x v="1"/>
    <x v="0"/>
    <x v="15"/>
    <x v="0"/>
    <x v="0"/>
    <x v="1"/>
    <x v="1"/>
    <n v="0"/>
    <n v="0"/>
    <n v="0"/>
    <n v="0"/>
    <n v="7"/>
    <n v="44019.67"/>
    <n v="0"/>
    <n v="0"/>
    <n v="0"/>
    <n v="0"/>
    <n v="0"/>
    <n v="7"/>
    <n v="44019.67"/>
  </r>
  <r>
    <x v="1"/>
    <x v="1"/>
    <x v="0"/>
    <x v="15"/>
    <x v="0"/>
    <x v="0"/>
    <x v="2"/>
    <x v="0"/>
    <n v="0"/>
    <n v="0"/>
    <n v="0"/>
    <n v="0"/>
    <n v="4"/>
    <n v="527055.23"/>
    <n v="0"/>
    <n v="0"/>
    <n v="0"/>
    <n v="0"/>
    <n v="0"/>
    <n v="4"/>
    <n v="527055.23"/>
  </r>
  <r>
    <x v="1"/>
    <x v="1"/>
    <x v="0"/>
    <x v="15"/>
    <x v="0"/>
    <x v="0"/>
    <x v="3"/>
    <x v="0"/>
    <n v="0"/>
    <n v="0"/>
    <n v="0"/>
    <n v="0"/>
    <n v="51"/>
    <n v="330447.97000000003"/>
    <n v="0"/>
    <n v="0"/>
    <n v="0"/>
    <n v="0"/>
    <n v="0"/>
    <n v="51"/>
    <n v="330447.97000000003"/>
  </r>
  <r>
    <x v="1"/>
    <x v="1"/>
    <x v="0"/>
    <x v="15"/>
    <x v="0"/>
    <x v="1"/>
    <x v="0"/>
    <x v="0"/>
    <n v="87846"/>
    <n v="82115.480000000025"/>
    <n v="262875040.82999998"/>
    <n v="252586438.59"/>
    <n v="0"/>
    <n v="-79758.38"/>
    <n v="0"/>
    <n v="0"/>
    <n v="262875040.82999998"/>
    <n v="252586438.59"/>
    <n v="0"/>
    <n v="0"/>
    <n v="-79758.38"/>
  </r>
  <r>
    <x v="1"/>
    <x v="1"/>
    <x v="0"/>
    <x v="15"/>
    <x v="0"/>
    <x v="1"/>
    <x v="1"/>
    <x v="0"/>
    <n v="0"/>
    <n v="0"/>
    <n v="0"/>
    <n v="0"/>
    <n v="6909"/>
    <n v="144445610.27000001"/>
    <n v="0"/>
    <n v="0"/>
    <n v="0"/>
    <n v="0"/>
    <n v="0"/>
    <n v="6909"/>
    <n v="144445610.27000001"/>
  </r>
  <r>
    <x v="1"/>
    <x v="1"/>
    <x v="0"/>
    <x v="15"/>
    <x v="0"/>
    <x v="1"/>
    <x v="1"/>
    <x v="1"/>
    <n v="0"/>
    <n v="0"/>
    <n v="0"/>
    <n v="0"/>
    <n v="1063"/>
    <n v="-2517069.6800000002"/>
    <n v="0"/>
    <n v="0"/>
    <n v="0"/>
    <n v="0"/>
    <n v="0"/>
    <n v="1063"/>
    <n v="-2517069.6800000002"/>
  </r>
  <r>
    <x v="1"/>
    <x v="1"/>
    <x v="0"/>
    <x v="15"/>
    <x v="0"/>
    <x v="1"/>
    <x v="2"/>
    <x v="0"/>
    <n v="0"/>
    <n v="0"/>
    <n v="0"/>
    <n v="0"/>
    <n v="808"/>
    <n v="72542614.660000011"/>
    <n v="0"/>
    <n v="0"/>
    <n v="0"/>
    <n v="0"/>
    <n v="0"/>
    <n v="808"/>
    <n v="72542614.660000011"/>
  </r>
  <r>
    <x v="1"/>
    <x v="1"/>
    <x v="0"/>
    <x v="15"/>
    <x v="0"/>
    <x v="1"/>
    <x v="2"/>
    <x v="1"/>
    <n v="0"/>
    <n v="0"/>
    <n v="0"/>
    <n v="0"/>
    <n v="19"/>
    <n v="1386320.57"/>
    <n v="0"/>
    <n v="0"/>
    <n v="0"/>
    <n v="0"/>
    <n v="0"/>
    <n v="19"/>
    <n v="1386320.57"/>
  </r>
  <r>
    <x v="1"/>
    <x v="1"/>
    <x v="0"/>
    <x v="15"/>
    <x v="0"/>
    <x v="1"/>
    <x v="3"/>
    <x v="0"/>
    <n v="0"/>
    <n v="0"/>
    <n v="0"/>
    <n v="0"/>
    <n v="3445"/>
    <n v="13211042.380000001"/>
    <n v="0"/>
    <n v="0"/>
    <n v="0"/>
    <n v="0"/>
    <n v="0"/>
    <n v="3445"/>
    <n v="13211042.380000001"/>
  </r>
  <r>
    <x v="1"/>
    <x v="1"/>
    <x v="0"/>
    <x v="15"/>
    <x v="0"/>
    <x v="2"/>
    <x v="0"/>
    <x v="0"/>
    <n v="38"/>
    <n v="79.319999999999993"/>
    <n v="-17772.689999999999"/>
    <n v="411848.69"/>
    <n v="0"/>
    <n v="0"/>
    <n v="0"/>
    <n v="0"/>
    <n v="-17772.689999999999"/>
    <n v="411848.69"/>
    <n v="0"/>
    <n v="0"/>
    <n v="0"/>
  </r>
  <r>
    <x v="1"/>
    <x v="1"/>
    <x v="0"/>
    <x v="15"/>
    <x v="0"/>
    <x v="2"/>
    <x v="1"/>
    <x v="0"/>
    <n v="0"/>
    <n v="0"/>
    <n v="0"/>
    <n v="0"/>
    <n v="7"/>
    <n v="181215.9"/>
    <n v="0"/>
    <n v="0"/>
    <n v="0"/>
    <n v="0"/>
    <n v="0"/>
    <n v="7"/>
    <n v="181215.9"/>
  </r>
  <r>
    <x v="1"/>
    <x v="1"/>
    <x v="0"/>
    <x v="15"/>
    <x v="0"/>
    <x v="2"/>
    <x v="3"/>
    <x v="0"/>
    <n v="0"/>
    <n v="0"/>
    <n v="0"/>
    <n v="0"/>
    <n v="8"/>
    <n v="38081.269999999997"/>
    <n v="0"/>
    <n v="0"/>
    <n v="0"/>
    <n v="0"/>
    <n v="0"/>
    <n v="8"/>
    <n v="38081.269999999997"/>
  </r>
  <r>
    <x v="1"/>
    <x v="1"/>
    <x v="0"/>
    <x v="15"/>
    <x v="0"/>
    <x v="3"/>
    <x v="0"/>
    <x v="0"/>
    <n v="2073"/>
    <n v="2097.31"/>
    <n v="7868476.8200000003"/>
    <n v="6778276.1399999997"/>
    <n v="0"/>
    <n v="0"/>
    <n v="0"/>
    <n v="0"/>
    <n v="7868476.8200000003"/>
    <n v="6778276.1399999997"/>
    <n v="0"/>
    <n v="0"/>
    <n v="0"/>
  </r>
  <r>
    <x v="1"/>
    <x v="1"/>
    <x v="0"/>
    <x v="15"/>
    <x v="0"/>
    <x v="3"/>
    <x v="1"/>
    <x v="0"/>
    <n v="0"/>
    <n v="0"/>
    <n v="0"/>
    <n v="0"/>
    <n v="112"/>
    <n v="3660201.75"/>
    <n v="0"/>
    <n v="0"/>
    <n v="0"/>
    <n v="0"/>
    <n v="0"/>
    <n v="112"/>
    <n v="3660201.75"/>
  </r>
  <r>
    <x v="1"/>
    <x v="1"/>
    <x v="0"/>
    <x v="15"/>
    <x v="0"/>
    <x v="3"/>
    <x v="1"/>
    <x v="1"/>
    <n v="0"/>
    <n v="0"/>
    <n v="0"/>
    <n v="0"/>
    <n v="1"/>
    <n v="27797.18"/>
    <n v="0"/>
    <n v="0"/>
    <n v="0"/>
    <n v="0"/>
    <n v="0"/>
    <n v="1"/>
    <n v="27797.18"/>
  </r>
  <r>
    <x v="1"/>
    <x v="1"/>
    <x v="0"/>
    <x v="15"/>
    <x v="0"/>
    <x v="3"/>
    <x v="2"/>
    <x v="0"/>
    <n v="0"/>
    <n v="0"/>
    <n v="0"/>
    <n v="0"/>
    <n v="19"/>
    <n v="1394457.1099999999"/>
    <n v="0"/>
    <n v="0"/>
    <n v="0"/>
    <n v="0"/>
    <n v="0"/>
    <n v="19"/>
    <n v="1394457.1099999999"/>
  </r>
  <r>
    <x v="1"/>
    <x v="1"/>
    <x v="0"/>
    <x v="15"/>
    <x v="0"/>
    <x v="3"/>
    <x v="3"/>
    <x v="0"/>
    <n v="0"/>
    <n v="0"/>
    <n v="0"/>
    <n v="0"/>
    <n v="102"/>
    <n v="335182.59000000003"/>
    <n v="0"/>
    <n v="0"/>
    <n v="0"/>
    <n v="0"/>
    <n v="0"/>
    <n v="102"/>
    <n v="335182.59000000003"/>
  </r>
  <r>
    <x v="1"/>
    <x v="1"/>
    <x v="0"/>
    <x v="15"/>
    <x v="1"/>
    <x v="4"/>
    <x v="0"/>
    <x v="0"/>
    <n v="4655"/>
    <n v="4830.33"/>
    <n v="18894232.229999997"/>
    <n v="18598197.280000001"/>
    <n v="0"/>
    <n v="184.23"/>
    <n v="0"/>
    <n v="0"/>
    <n v="18894232.229999997"/>
    <n v="18598197.280000001"/>
    <n v="0"/>
    <n v="0"/>
    <n v="184.23"/>
  </r>
  <r>
    <x v="1"/>
    <x v="1"/>
    <x v="0"/>
    <x v="15"/>
    <x v="1"/>
    <x v="4"/>
    <x v="1"/>
    <x v="0"/>
    <n v="0"/>
    <n v="0"/>
    <n v="0"/>
    <n v="0"/>
    <n v="299"/>
    <n v="10439655.85"/>
    <n v="0"/>
    <n v="0"/>
    <n v="0"/>
    <n v="0"/>
    <n v="0"/>
    <n v="299"/>
    <n v="10439655.85"/>
  </r>
  <r>
    <x v="1"/>
    <x v="1"/>
    <x v="0"/>
    <x v="15"/>
    <x v="1"/>
    <x v="4"/>
    <x v="1"/>
    <x v="1"/>
    <n v="0"/>
    <n v="0"/>
    <n v="0"/>
    <n v="0"/>
    <n v="30"/>
    <n v="-262988.46999999997"/>
    <n v="0"/>
    <n v="0"/>
    <n v="0"/>
    <n v="0"/>
    <n v="0"/>
    <n v="30"/>
    <n v="-262988.46999999997"/>
  </r>
  <r>
    <x v="1"/>
    <x v="1"/>
    <x v="0"/>
    <x v="15"/>
    <x v="1"/>
    <x v="4"/>
    <x v="2"/>
    <x v="0"/>
    <n v="0"/>
    <n v="0"/>
    <n v="0"/>
    <n v="0"/>
    <n v="47"/>
    <n v="4110807.27"/>
    <n v="0"/>
    <n v="0"/>
    <n v="0"/>
    <n v="0"/>
    <n v="0"/>
    <n v="47"/>
    <n v="4110807.27"/>
  </r>
  <r>
    <x v="1"/>
    <x v="1"/>
    <x v="0"/>
    <x v="15"/>
    <x v="1"/>
    <x v="4"/>
    <x v="3"/>
    <x v="0"/>
    <n v="0"/>
    <n v="0"/>
    <n v="0"/>
    <n v="0"/>
    <n v="250"/>
    <n v="977588.86"/>
    <n v="0"/>
    <n v="0"/>
    <n v="0"/>
    <n v="0"/>
    <n v="0"/>
    <n v="250"/>
    <n v="977588.86"/>
  </r>
  <r>
    <x v="1"/>
    <x v="1"/>
    <x v="0"/>
    <x v="15"/>
    <x v="1"/>
    <x v="0"/>
    <x v="0"/>
    <x v="0"/>
    <n v="166"/>
    <n v="149.51"/>
    <n v="333612.48"/>
    <n v="403820.11"/>
    <n v="0"/>
    <n v="0"/>
    <n v="0"/>
    <n v="0"/>
    <n v="333612.48"/>
    <n v="403820.11"/>
    <n v="0"/>
    <n v="0"/>
    <n v="0"/>
  </r>
  <r>
    <x v="1"/>
    <x v="1"/>
    <x v="0"/>
    <x v="15"/>
    <x v="1"/>
    <x v="0"/>
    <x v="1"/>
    <x v="0"/>
    <n v="0"/>
    <n v="0"/>
    <n v="0"/>
    <n v="0"/>
    <n v="5"/>
    <n v="89481.78"/>
    <n v="0"/>
    <n v="0"/>
    <n v="0"/>
    <n v="0"/>
    <n v="0"/>
    <n v="5"/>
    <n v="89481.78"/>
  </r>
  <r>
    <x v="1"/>
    <x v="1"/>
    <x v="0"/>
    <x v="15"/>
    <x v="1"/>
    <x v="0"/>
    <x v="1"/>
    <x v="1"/>
    <n v="0"/>
    <n v="0"/>
    <n v="0"/>
    <n v="0"/>
    <n v="0"/>
    <n v="-7618.79"/>
    <n v="0"/>
    <n v="0"/>
    <n v="0"/>
    <n v="0"/>
    <n v="0"/>
    <n v="0"/>
    <n v="-7618.79"/>
  </r>
  <r>
    <x v="1"/>
    <x v="1"/>
    <x v="0"/>
    <x v="15"/>
    <x v="1"/>
    <x v="0"/>
    <x v="2"/>
    <x v="0"/>
    <n v="0"/>
    <n v="0"/>
    <n v="0"/>
    <n v="0"/>
    <n v="2"/>
    <n v="359354.58"/>
    <n v="0"/>
    <n v="0"/>
    <n v="0"/>
    <n v="0"/>
    <n v="0"/>
    <n v="2"/>
    <n v="359354.58"/>
  </r>
  <r>
    <x v="1"/>
    <x v="1"/>
    <x v="0"/>
    <x v="15"/>
    <x v="1"/>
    <x v="0"/>
    <x v="3"/>
    <x v="0"/>
    <n v="0"/>
    <n v="0"/>
    <n v="0"/>
    <n v="0"/>
    <n v="9"/>
    <n v="27152.45"/>
    <n v="0"/>
    <n v="0"/>
    <n v="0"/>
    <n v="0"/>
    <n v="0"/>
    <n v="9"/>
    <n v="27152.45"/>
  </r>
  <r>
    <x v="1"/>
    <x v="1"/>
    <x v="0"/>
    <x v="15"/>
    <x v="1"/>
    <x v="1"/>
    <x v="0"/>
    <x v="0"/>
    <n v="7881"/>
    <n v="6894.3100000000022"/>
    <n v="32358647.720000006"/>
    <n v="26447600.620000001"/>
    <n v="0"/>
    <n v="1716.0700000000002"/>
    <n v="0"/>
    <n v="0"/>
    <n v="32358647.720000006"/>
    <n v="26447600.620000001"/>
    <n v="0"/>
    <n v="0"/>
    <n v="1716.0700000000002"/>
  </r>
  <r>
    <x v="1"/>
    <x v="1"/>
    <x v="0"/>
    <x v="15"/>
    <x v="1"/>
    <x v="1"/>
    <x v="1"/>
    <x v="0"/>
    <n v="0"/>
    <n v="0"/>
    <n v="0"/>
    <n v="0"/>
    <n v="342"/>
    <n v="8747467.1999999993"/>
    <n v="0"/>
    <n v="0"/>
    <n v="0"/>
    <n v="0"/>
    <n v="0"/>
    <n v="342"/>
    <n v="8747467.1999999993"/>
  </r>
  <r>
    <x v="1"/>
    <x v="1"/>
    <x v="0"/>
    <x v="15"/>
    <x v="1"/>
    <x v="1"/>
    <x v="1"/>
    <x v="1"/>
    <n v="0"/>
    <n v="0"/>
    <n v="0"/>
    <n v="0"/>
    <n v="53"/>
    <n v="195555.69"/>
    <n v="0"/>
    <n v="0"/>
    <n v="0"/>
    <n v="0"/>
    <n v="0"/>
    <n v="53"/>
    <n v="195555.69"/>
  </r>
  <r>
    <x v="1"/>
    <x v="1"/>
    <x v="0"/>
    <x v="15"/>
    <x v="1"/>
    <x v="1"/>
    <x v="2"/>
    <x v="0"/>
    <n v="0"/>
    <n v="0"/>
    <n v="0"/>
    <n v="0"/>
    <n v="48"/>
    <n v="4551867.6900000004"/>
    <n v="0"/>
    <n v="0"/>
    <n v="0"/>
    <n v="0"/>
    <n v="0"/>
    <n v="48"/>
    <n v="4551867.6900000004"/>
  </r>
  <r>
    <x v="1"/>
    <x v="1"/>
    <x v="0"/>
    <x v="15"/>
    <x v="1"/>
    <x v="1"/>
    <x v="2"/>
    <x v="1"/>
    <n v="0"/>
    <n v="0"/>
    <n v="0"/>
    <n v="0"/>
    <n v="3"/>
    <n v="774195.44"/>
    <n v="0"/>
    <n v="0"/>
    <n v="0"/>
    <n v="0"/>
    <n v="0"/>
    <n v="3"/>
    <n v="774195.44"/>
  </r>
  <r>
    <x v="1"/>
    <x v="1"/>
    <x v="0"/>
    <x v="15"/>
    <x v="1"/>
    <x v="1"/>
    <x v="3"/>
    <x v="0"/>
    <n v="0"/>
    <n v="0"/>
    <n v="0"/>
    <n v="0"/>
    <n v="310"/>
    <n v="1043361.29"/>
    <n v="0"/>
    <n v="0"/>
    <n v="0"/>
    <n v="0"/>
    <n v="0"/>
    <n v="310"/>
    <n v="1043361.29"/>
  </r>
  <r>
    <x v="1"/>
    <x v="1"/>
    <x v="0"/>
    <x v="15"/>
    <x v="1"/>
    <x v="2"/>
    <x v="0"/>
    <x v="0"/>
    <n v="5"/>
    <n v="27.21"/>
    <n v="2669.86"/>
    <n v="55254.17"/>
    <n v="0"/>
    <n v="0"/>
    <n v="0"/>
    <n v="0"/>
    <n v="2669.86"/>
    <n v="55254.17"/>
    <n v="0"/>
    <n v="0"/>
    <n v="0"/>
  </r>
  <r>
    <x v="1"/>
    <x v="1"/>
    <x v="0"/>
    <x v="15"/>
    <x v="1"/>
    <x v="2"/>
    <x v="2"/>
    <x v="0"/>
    <n v="0"/>
    <n v="0"/>
    <n v="0"/>
    <n v="0"/>
    <n v="0"/>
    <n v="-31516.880000000001"/>
    <n v="0"/>
    <n v="0"/>
    <n v="0"/>
    <n v="0"/>
    <n v="0"/>
    <n v="0"/>
    <n v="-31516.880000000001"/>
  </r>
  <r>
    <x v="1"/>
    <x v="1"/>
    <x v="0"/>
    <x v="15"/>
    <x v="1"/>
    <x v="2"/>
    <x v="3"/>
    <x v="0"/>
    <n v="0"/>
    <n v="0"/>
    <n v="0"/>
    <n v="0"/>
    <n v="2"/>
    <n v="8407"/>
    <n v="0"/>
    <n v="0"/>
    <n v="0"/>
    <n v="0"/>
    <n v="0"/>
    <n v="2"/>
    <n v="8407"/>
  </r>
  <r>
    <x v="1"/>
    <x v="1"/>
    <x v="0"/>
    <x v="15"/>
    <x v="1"/>
    <x v="3"/>
    <x v="0"/>
    <x v="0"/>
    <n v="118"/>
    <n v="94.17"/>
    <n v="582689.75"/>
    <n v="598821.46000000008"/>
    <n v="0"/>
    <n v="0"/>
    <n v="0"/>
    <n v="0"/>
    <n v="582689.75"/>
    <n v="598821.46000000008"/>
    <n v="0"/>
    <n v="0"/>
    <n v="0"/>
  </r>
  <r>
    <x v="1"/>
    <x v="1"/>
    <x v="0"/>
    <x v="15"/>
    <x v="1"/>
    <x v="3"/>
    <x v="1"/>
    <x v="0"/>
    <n v="0"/>
    <n v="0"/>
    <n v="0"/>
    <n v="0"/>
    <n v="6"/>
    <n v="335967.16000000003"/>
    <n v="0"/>
    <n v="0"/>
    <n v="0"/>
    <n v="0"/>
    <n v="0"/>
    <n v="6"/>
    <n v="335967.16000000003"/>
  </r>
  <r>
    <x v="1"/>
    <x v="1"/>
    <x v="0"/>
    <x v="15"/>
    <x v="1"/>
    <x v="3"/>
    <x v="3"/>
    <x v="0"/>
    <n v="0"/>
    <n v="0"/>
    <n v="0"/>
    <n v="0"/>
    <n v="3"/>
    <n v="11461.1"/>
    <n v="0"/>
    <n v="0"/>
    <n v="0"/>
    <n v="0"/>
    <n v="0"/>
    <n v="3"/>
    <n v="11461.1"/>
  </r>
  <r>
    <x v="1"/>
    <x v="1"/>
    <x v="0"/>
    <x v="15"/>
    <x v="2"/>
    <x v="4"/>
    <x v="0"/>
    <x v="0"/>
    <n v="2741"/>
    <n v="2528.52"/>
    <n v="47348924.849999994"/>
    <n v="42709402.410000011"/>
    <n v="0"/>
    <n v="1778.99"/>
    <n v="0"/>
    <n v="0"/>
    <n v="47348924.849999994"/>
    <n v="42709402.410000011"/>
    <n v="0"/>
    <n v="0"/>
    <n v="1778.99"/>
  </r>
  <r>
    <x v="1"/>
    <x v="1"/>
    <x v="0"/>
    <x v="15"/>
    <x v="2"/>
    <x v="4"/>
    <x v="1"/>
    <x v="0"/>
    <n v="0"/>
    <n v="0"/>
    <n v="0"/>
    <n v="0"/>
    <n v="103"/>
    <n v="20102342.270000003"/>
    <n v="0"/>
    <n v="0"/>
    <n v="0"/>
    <n v="0"/>
    <n v="0"/>
    <n v="103"/>
    <n v="20102342.270000003"/>
  </r>
  <r>
    <x v="1"/>
    <x v="1"/>
    <x v="0"/>
    <x v="15"/>
    <x v="2"/>
    <x v="4"/>
    <x v="1"/>
    <x v="1"/>
    <n v="0"/>
    <n v="0"/>
    <n v="0"/>
    <n v="0"/>
    <n v="3"/>
    <n v="156566.99"/>
    <n v="0"/>
    <n v="0"/>
    <n v="0"/>
    <n v="0"/>
    <n v="0"/>
    <n v="3"/>
    <n v="156566.99"/>
  </r>
  <r>
    <x v="1"/>
    <x v="1"/>
    <x v="0"/>
    <x v="15"/>
    <x v="2"/>
    <x v="4"/>
    <x v="2"/>
    <x v="0"/>
    <n v="0"/>
    <n v="0"/>
    <n v="0"/>
    <n v="0"/>
    <n v="13"/>
    <n v="5647353"/>
    <n v="0"/>
    <n v="0"/>
    <n v="0"/>
    <n v="0"/>
    <n v="0"/>
    <n v="13"/>
    <n v="5647353"/>
  </r>
  <r>
    <x v="1"/>
    <x v="1"/>
    <x v="0"/>
    <x v="15"/>
    <x v="2"/>
    <x v="4"/>
    <x v="3"/>
    <x v="0"/>
    <n v="0"/>
    <n v="0"/>
    <n v="0"/>
    <n v="0"/>
    <n v="125"/>
    <n v="318829.87999999995"/>
    <n v="0"/>
    <n v="0"/>
    <n v="0"/>
    <n v="0"/>
    <n v="0"/>
    <n v="125"/>
    <n v="318829.87999999995"/>
  </r>
  <r>
    <x v="1"/>
    <x v="1"/>
    <x v="0"/>
    <x v="15"/>
    <x v="2"/>
    <x v="0"/>
    <x v="0"/>
    <x v="0"/>
    <n v="340"/>
    <n v="341.99999999999994"/>
    <n v="2697390.03"/>
    <n v="2148636"/>
    <n v="0"/>
    <n v="0"/>
    <n v="0"/>
    <n v="0"/>
    <n v="2697390.03"/>
    <n v="2148636"/>
    <n v="0"/>
    <n v="0"/>
    <n v="0"/>
  </r>
  <r>
    <x v="1"/>
    <x v="1"/>
    <x v="0"/>
    <x v="15"/>
    <x v="2"/>
    <x v="0"/>
    <x v="1"/>
    <x v="0"/>
    <n v="0"/>
    <n v="0"/>
    <n v="0"/>
    <n v="0"/>
    <n v="3"/>
    <n v="38460.930000000008"/>
    <n v="0"/>
    <n v="0"/>
    <n v="0"/>
    <n v="0"/>
    <n v="0"/>
    <n v="3"/>
    <n v="38460.930000000008"/>
  </r>
  <r>
    <x v="1"/>
    <x v="1"/>
    <x v="0"/>
    <x v="15"/>
    <x v="2"/>
    <x v="0"/>
    <x v="2"/>
    <x v="0"/>
    <n v="0"/>
    <n v="0"/>
    <n v="0"/>
    <n v="0"/>
    <n v="2"/>
    <n v="2468595.4"/>
    <n v="0"/>
    <n v="0"/>
    <n v="0"/>
    <n v="0"/>
    <n v="0"/>
    <n v="2"/>
    <n v="2468595.4"/>
  </r>
  <r>
    <x v="1"/>
    <x v="1"/>
    <x v="0"/>
    <x v="15"/>
    <x v="2"/>
    <x v="0"/>
    <x v="3"/>
    <x v="0"/>
    <n v="0"/>
    <n v="0"/>
    <n v="0"/>
    <n v="0"/>
    <n v="127"/>
    <n v="1279302.3399999999"/>
    <n v="0"/>
    <n v="0"/>
    <n v="0"/>
    <n v="0"/>
    <n v="0"/>
    <n v="127"/>
    <n v="1279302.3399999999"/>
  </r>
  <r>
    <x v="1"/>
    <x v="1"/>
    <x v="0"/>
    <x v="15"/>
    <x v="2"/>
    <x v="1"/>
    <x v="0"/>
    <x v="0"/>
    <n v="226"/>
    <n v="191.67000000000002"/>
    <n v="1197549.29"/>
    <n v="1064806.6299999999"/>
    <n v="0"/>
    <n v="2557.98"/>
    <n v="0"/>
    <n v="0"/>
    <n v="1197549.29"/>
    <n v="1064806.6299999999"/>
    <n v="0"/>
    <n v="0"/>
    <n v="2557.98"/>
  </r>
  <r>
    <x v="1"/>
    <x v="1"/>
    <x v="0"/>
    <x v="15"/>
    <x v="2"/>
    <x v="1"/>
    <x v="1"/>
    <x v="0"/>
    <n v="0"/>
    <n v="0"/>
    <n v="0"/>
    <n v="0"/>
    <n v="9"/>
    <n v="836664.04"/>
    <n v="0"/>
    <n v="0"/>
    <n v="0"/>
    <n v="0"/>
    <n v="0"/>
    <n v="9"/>
    <n v="836664.04"/>
  </r>
  <r>
    <x v="1"/>
    <x v="1"/>
    <x v="0"/>
    <x v="15"/>
    <x v="2"/>
    <x v="1"/>
    <x v="1"/>
    <x v="1"/>
    <n v="0"/>
    <n v="0"/>
    <n v="0"/>
    <n v="0"/>
    <n v="2"/>
    <n v="-3257.35"/>
    <n v="0"/>
    <n v="0"/>
    <n v="0"/>
    <n v="0"/>
    <n v="0"/>
    <n v="2"/>
    <n v="-3257.35"/>
  </r>
  <r>
    <x v="1"/>
    <x v="1"/>
    <x v="0"/>
    <x v="15"/>
    <x v="2"/>
    <x v="1"/>
    <x v="2"/>
    <x v="0"/>
    <n v="0"/>
    <n v="0"/>
    <n v="0"/>
    <n v="0"/>
    <n v="1"/>
    <n v="51447.65"/>
    <n v="0"/>
    <n v="0"/>
    <n v="0"/>
    <n v="0"/>
    <n v="0"/>
    <n v="1"/>
    <n v="51447.65"/>
  </r>
  <r>
    <x v="1"/>
    <x v="1"/>
    <x v="0"/>
    <x v="15"/>
    <x v="2"/>
    <x v="1"/>
    <x v="3"/>
    <x v="0"/>
    <n v="0"/>
    <n v="0"/>
    <n v="0"/>
    <n v="0"/>
    <n v="5"/>
    <n v="11125.119999999999"/>
    <n v="0"/>
    <n v="0"/>
    <n v="0"/>
    <n v="0"/>
    <n v="0"/>
    <n v="5"/>
    <n v="11125.119999999999"/>
  </r>
  <r>
    <x v="1"/>
    <x v="1"/>
    <x v="0"/>
    <x v="15"/>
    <x v="2"/>
    <x v="3"/>
    <x v="0"/>
    <x v="0"/>
    <n v="113"/>
    <n v="101.85"/>
    <n v="2434790.92"/>
    <n v="1329003.9400000002"/>
    <n v="0"/>
    <n v="0"/>
    <n v="0"/>
    <n v="0"/>
    <n v="2434790.92"/>
    <n v="1329003.9400000002"/>
    <n v="0"/>
    <n v="0"/>
    <n v="0"/>
  </r>
  <r>
    <x v="1"/>
    <x v="1"/>
    <x v="0"/>
    <x v="15"/>
    <x v="2"/>
    <x v="3"/>
    <x v="1"/>
    <x v="0"/>
    <n v="0"/>
    <n v="0"/>
    <n v="0"/>
    <n v="0"/>
    <n v="6"/>
    <n v="148284.79999999999"/>
    <n v="0"/>
    <n v="0"/>
    <n v="0"/>
    <n v="0"/>
    <n v="0"/>
    <n v="6"/>
    <n v="148284.79999999999"/>
  </r>
  <r>
    <x v="1"/>
    <x v="1"/>
    <x v="0"/>
    <x v="15"/>
    <x v="2"/>
    <x v="3"/>
    <x v="2"/>
    <x v="0"/>
    <n v="0"/>
    <n v="0"/>
    <n v="0"/>
    <n v="0"/>
    <n v="1"/>
    <n v="260488"/>
    <n v="0"/>
    <n v="0"/>
    <n v="0"/>
    <n v="0"/>
    <n v="0"/>
    <n v="1"/>
    <n v="260488"/>
  </r>
  <r>
    <x v="1"/>
    <x v="1"/>
    <x v="0"/>
    <x v="15"/>
    <x v="2"/>
    <x v="3"/>
    <x v="3"/>
    <x v="0"/>
    <n v="0"/>
    <n v="0"/>
    <n v="0"/>
    <n v="0"/>
    <n v="55"/>
    <n v="472820.43"/>
    <n v="0"/>
    <n v="0"/>
    <n v="0"/>
    <n v="0"/>
    <n v="0"/>
    <n v="55"/>
    <n v="472820.43"/>
  </r>
  <r>
    <x v="1"/>
    <x v="1"/>
    <x v="0"/>
    <x v="15"/>
    <x v="3"/>
    <x v="0"/>
    <x v="0"/>
    <x v="0"/>
    <n v="0"/>
    <n v="0.62"/>
    <n v="0"/>
    <n v="916.4"/>
    <n v="0"/>
    <n v="0"/>
    <n v="0"/>
    <n v="0"/>
    <n v="0"/>
    <n v="916.4"/>
    <n v="0"/>
    <n v="0"/>
    <n v="0"/>
  </r>
  <r>
    <x v="1"/>
    <x v="1"/>
    <x v="0"/>
    <x v="15"/>
    <x v="3"/>
    <x v="1"/>
    <x v="0"/>
    <x v="0"/>
    <n v="665"/>
    <n v="447.90000000000003"/>
    <n v="1702011.6199999999"/>
    <n v="1267255.9900000002"/>
    <n v="0"/>
    <n v="0"/>
    <n v="0"/>
    <n v="0"/>
    <n v="1702011.6199999999"/>
    <n v="1267255.9900000002"/>
    <n v="0"/>
    <n v="0"/>
    <n v="0"/>
  </r>
  <r>
    <x v="1"/>
    <x v="1"/>
    <x v="0"/>
    <x v="15"/>
    <x v="3"/>
    <x v="1"/>
    <x v="1"/>
    <x v="0"/>
    <n v="0"/>
    <n v="0"/>
    <n v="0"/>
    <n v="0"/>
    <n v="30"/>
    <n v="695774.49"/>
    <n v="0"/>
    <n v="0"/>
    <n v="0"/>
    <n v="0"/>
    <n v="0"/>
    <n v="30"/>
    <n v="695774.49"/>
  </r>
  <r>
    <x v="1"/>
    <x v="1"/>
    <x v="0"/>
    <x v="15"/>
    <x v="3"/>
    <x v="1"/>
    <x v="1"/>
    <x v="1"/>
    <n v="0"/>
    <n v="0"/>
    <n v="0"/>
    <n v="0"/>
    <n v="2"/>
    <n v="-7516"/>
    <n v="0"/>
    <n v="0"/>
    <n v="0"/>
    <n v="0"/>
    <n v="0"/>
    <n v="2"/>
    <n v="-7516"/>
  </r>
  <r>
    <x v="1"/>
    <x v="1"/>
    <x v="0"/>
    <x v="15"/>
    <x v="3"/>
    <x v="1"/>
    <x v="2"/>
    <x v="0"/>
    <n v="0"/>
    <n v="0"/>
    <n v="0"/>
    <n v="0"/>
    <n v="11"/>
    <n v="479799.26"/>
    <n v="0"/>
    <n v="0"/>
    <n v="0"/>
    <n v="0"/>
    <n v="0"/>
    <n v="11"/>
    <n v="479799.26"/>
  </r>
  <r>
    <x v="1"/>
    <x v="1"/>
    <x v="0"/>
    <x v="15"/>
    <x v="3"/>
    <x v="2"/>
    <x v="0"/>
    <x v="0"/>
    <n v="69"/>
    <n v="49.989999999999995"/>
    <n v="88890.13"/>
    <n v="54325.960000000006"/>
    <n v="0"/>
    <n v="0"/>
    <n v="0"/>
    <n v="0"/>
    <n v="88890.13"/>
    <n v="54325.960000000006"/>
    <n v="0"/>
    <n v="0"/>
    <n v="0"/>
  </r>
  <r>
    <x v="1"/>
    <x v="1"/>
    <x v="0"/>
    <x v="15"/>
    <x v="3"/>
    <x v="2"/>
    <x v="1"/>
    <x v="0"/>
    <n v="0"/>
    <n v="0"/>
    <n v="0"/>
    <n v="0"/>
    <n v="9"/>
    <n v="63197.969999999994"/>
    <n v="0"/>
    <n v="0"/>
    <n v="0"/>
    <n v="0"/>
    <n v="0"/>
    <n v="9"/>
    <n v="63197.969999999994"/>
  </r>
  <r>
    <x v="1"/>
    <x v="1"/>
    <x v="0"/>
    <x v="15"/>
    <x v="3"/>
    <x v="2"/>
    <x v="1"/>
    <x v="1"/>
    <n v="0"/>
    <n v="0"/>
    <n v="0"/>
    <n v="0"/>
    <n v="1"/>
    <n v="-10430"/>
    <n v="0"/>
    <n v="0"/>
    <n v="0"/>
    <n v="0"/>
    <n v="0"/>
    <n v="1"/>
    <n v="-10430"/>
  </r>
  <r>
    <x v="1"/>
    <x v="1"/>
    <x v="0"/>
    <x v="15"/>
    <x v="4"/>
    <x v="4"/>
    <x v="0"/>
    <x v="0"/>
    <n v="0"/>
    <n v="17.600000000000001"/>
    <n v="93743.25"/>
    <n v="140134.54"/>
    <n v="0"/>
    <n v="0"/>
    <n v="0"/>
    <n v="0"/>
    <n v="93743.25"/>
    <n v="140134.54"/>
    <n v="0"/>
    <n v="0"/>
    <n v="0"/>
  </r>
  <r>
    <x v="1"/>
    <x v="1"/>
    <x v="0"/>
    <x v="15"/>
    <x v="4"/>
    <x v="4"/>
    <x v="1"/>
    <x v="0"/>
    <n v="0"/>
    <n v="0"/>
    <n v="0"/>
    <n v="0"/>
    <n v="0"/>
    <n v="-39796"/>
    <n v="0"/>
    <n v="0"/>
    <n v="0"/>
    <n v="0"/>
    <n v="0"/>
    <n v="0"/>
    <n v="-39796"/>
  </r>
  <r>
    <x v="1"/>
    <x v="1"/>
    <x v="0"/>
    <x v="15"/>
    <x v="4"/>
    <x v="0"/>
    <x v="0"/>
    <x v="0"/>
    <n v="4"/>
    <n v="2.0299999999999998"/>
    <n v="15842.67"/>
    <n v="8031.1"/>
    <n v="0"/>
    <n v="-30669.919999999998"/>
    <n v="0"/>
    <n v="0"/>
    <n v="15842.67"/>
    <n v="8031.1"/>
    <n v="0"/>
    <n v="0"/>
    <n v="-30669.919999999998"/>
  </r>
  <r>
    <x v="1"/>
    <x v="1"/>
    <x v="0"/>
    <x v="15"/>
    <x v="4"/>
    <x v="0"/>
    <x v="1"/>
    <x v="0"/>
    <n v="0"/>
    <n v="0"/>
    <n v="0"/>
    <n v="0"/>
    <n v="4"/>
    <n v="-2806574.5100000007"/>
    <n v="0"/>
    <n v="0"/>
    <n v="0"/>
    <n v="0"/>
    <n v="0"/>
    <n v="4"/>
    <n v="-2806574.5100000007"/>
  </r>
  <r>
    <x v="1"/>
    <x v="1"/>
    <x v="0"/>
    <x v="15"/>
    <x v="4"/>
    <x v="0"/>
    <x v="1"/>
    <x v="1"/>
    <n v="0"/>
    <n v="0"/>
    <n v="0"/>
    <n v="0"/>
    <n v="0"/>
    <n v="-157772.25"/>
    <n v="0"/>
    <n v="0"/>
    <n v="0"/>
    <n v="0"/>
    <n v="0"/>
    <n v="0"/>
    <n v="-157772.25"/>
  </r>
  <r>
    <x v="1"/>
    <x v="1"/>
    <x v="0"/>
    <x v="15"/>
    <x v="4"/>
    <x v="0"/>
    <x v="2"/>
    <x v="0"/>
    <n v="0"/>
    <n v="0"/>
    <n v="0"/>
    <n v="0"/>
    <n v="0"/>
    <n v="-1446774.21"/>
    <n v="0"/>
    <n v="0"/>
    <n v="0"/>
    <n v="0"/>
    <n v="0"/>
    <n v="0"/>
    <n v="-1446774.21"/>
  </r>
  <r>
    <x v="1"/>
    <x v="1"/>
    <x v="0"/>
    <x v="15"/>
    <x v="4"/>
    <x v="0"/>
    <x v="2"/>
    <x v="1"/>
    <n v="0"/>
    <n v="0"/>
    <n v="0"/>
    <n v="0"/>
    <n v="0"/>
    <n v="-287462.19"/>
    <n v="0"/>
    <n v="0"/>
    <n v="0"/>
    <n v="0"/>
    <n v="0"/>
    <n v="0"/>
    <n v="-287462.19"/>
  </r>
  <r>
    <x v="1"/>
    <x v="1"/>
    <x v="0"/>
    <x v="15"/>
    <x v="4"/>
    <x v="0"/>
    <x v="3"/>
    <x v="0"/>
    <n v="0"/>
    <n v="0"/>
    <n v="0"/>
    <n v="0"/>
    <n v="0"/>
    <n v="-6790.27"/>
    <n v="0"/>
    <n v="0"/>
    <n v="0"/>
    <n v="0"/>
    <n v="0"/>
    <n v="0"/>
    <n v="-6790.27"/>
  </r>
  <r>
    <x v="1"/>
    <x v="1"/>
    <x v="0"/>
    <x v="15"/>
    <x v="4"/>
    <x v="1"/>
    <x v="0"/>
    <x v="0"/>
    <n v="12"/>
    <n v="4.6399999999999997"/>
    <n v="47634.09"/>
    <n v="20809.41"/>
    <n v="0"/>
    <n v="0"/>
    <n v="0"/>
    <n v="0"/>
    <n v="47634.09"/>
    <n v="20809.41"/>
    <n v="0"/>
    <n v="0"/>
    <n v="0"/>
  </r>
  <r>
    <x v="1"/>
    <x v="1"/>
    <x v="0"/>
    <x v="15"/>
    <x v="4"/>
    <x v="1"/>
    <x v="1"/>
    <x v="0"/>
    <n v="0"/>
    <n v="0"/>
    <n v="0"/>
    <n v="0"/>
    <n v="7"/>
    <n v="308285.5"/>
    <n v="0"/>
    <n v="0"/>
    <n v="0"/>
    <n v="0"/>
    <n v="0"/>
    <n v="7"/>
    <n v="308285.5"/>
  </r>
  <r>
    <x v="1"/>
    <x v="1"/>
    <x v="0"/>
    <x v="15"/>
    <x v="4"/>
    <x v="1"/>
    <x v="2"/>
    <x v="0"/>
    <n v="0"/>
    <n v="0"/>
    <n v="0"/>
    <n v="0"/>
    <n v="3"/>
    <n v="105015.6"/>
    <n v="0"/>
    <n v="0"/>
    <n v="0"/>
    <n v="0"/>
    <n v="0"/>
    <n v="3"/>
    <n v="105015.6"/>
  </r>
  <r>
    <x v="1"/>
    <x v="1"/>
    <x v="0"/>
    <x v="15"/>
    <x v="4"/>
    <x v="1"/>
    <x v="3"/>
    <x v="0"/>
    <n v="0"/>
    <n v="0"/>
    <n v="0"/>
    <n v="0"/>
    <n v="1"/>
    <n v="11214.72"/>
    <n v="0"/>
    <n v="0"/>
    <n v="0"/>
    <n v="0"/>
    <n v="0"/>
    <n v="1"/>
    <n v="11214.72"/>
  </r>
  <r>
    <x v="1"/>
    <x v="1"/>
    <x v="0"/>
    <x v="15"/>
    <x v="4"/>
    <x v="3"/>
    <x v="0"/>
    <x v="0"/>
    <n v="6"/>
    <n v="2.25"/>
    <n v="25615.919999999998"/>
    <n v="15705.32"/>
    <n v="0"/>
    <n v="0"/>
    <n v="0"/>
    <n v="0"/>
    <n v="25615.919999999998"/>
    <n v="15705.32"/>
    <n v="0"/>
    <n v="0"/>
    <n v="0"/>
  </r>
  <r>
    <x v="1"/>
    <x v="1"/>
    <x v="0"/>
    <x v="15"/>
    <x v="4"/>
    <x v="3"/>
    <x v="1"/>
    <x v="0"/>
    <n v="0"/>
    <n v="0"/>
    <n v="0"/>
    <n v="0"/>
    <n v="1"/>
    <n v="10000"/>
    <n v="0"/>
    <n v="0"/>
    <n v="0"/>
    <n v="0"/>
    <n v="0"/>
    <n v="1"/>
    <n v="10000"/>
  </r>
  <r>
    <x v="1"/>
    <x v="1"/>
    <x v="0"/>
    <x v="16"/>
    <x v="0"/>
    <x v="0"/>
    <x v="0"/>
    <x v="0"/>
    <n v="18166"/>
    <n v="20931.649999999998"/>
    <n v="111259562.98999999"/>
    <n v="90195002.070000008"/>
    <n v="0"/>
    <n v="2546.4499999999998"/>
    <n v="0"/>
    <n v="0"/>
    <n v="111259562.98999999"/>
    <n v="90195002.070000008"/>
    <n v="0"/>
    <n v="0"/>
    <n v="2546.4499999999998"/>
  </r>
  <r>
    <x v="1"/>
    <x v="1"/>
    <x v="0"/>
    <x v="16"/>
    <x v="0"/>
    <x v="0"/>
    <x v="1"/>
    <x v="0"/>
    <n v="0"/>
    <n v="0"/>
    <n v="0"/>
    <n v="0"/>
    <n v="5573"/>
    <n v="122920199.95"/>
    <n v="0"/>
    <n v="0"/>
    <n v="0"/>
    <n v="0"/>
    <n v="0"/>
    <n v="5573"/>
    <n v="122920199.95"/>
  </r>
  <r>
    <x v="1"/>
    <x v="1"/>
    <x v="0"/>
    <x v="16"/>
    <x v="0"/>
    <x v="0"/>
    <x v="1"/>
    <x v="1"/>
    <n v="0"/>
    <n v="0"/>
    <n v="0"/>
    <n v="0"/>
    <n v="682"/>
    <n v="-6105315.9299999988"/>
    <n v="0"/>
    <n v="0"/>
    <n v="0"/>
    <n v="0"/>
    <n v="0"/>
    <n v="682"/>
    <n v="-6105315.9299999988"/>
  </r>
  <r>
    <x v="1"/>
    <x v="1"/>
    <x v="0"/>
    <x v="16"/>
    <x v="0"/>
    <x v="0"/>
    <x v="2"/>
    <x v="0"/>
    <n v="0"/>
    <n v="0"/>
    <n v="0"/>
    <n v="0"/>
    <n v="255"/>
    <n v="26460132.570000004"/>
    <n v="0"/>
    <n v="0"/>
    <n v="0"/>
    <n v="0"/>
    <n v="0"/>
    <n v="255"/>
    <n v="26460132.570000004"/>
  </r>
  <r>
    <x v="1"/>
    <x v="1"/>
    <x v="0"/>
    <x v="16"/>
    <x v="0"/>
    <x v="0"/>
    <x v="2"/>
    <x v="1"/>
    <n v="0"/>
    <n v="0"/>
    <n v="0"/>
    <n v="0"/>
    <n v="4"/>
    <n v="132120.25"/>
    <n v="0"/>
    <n v="0"/>
    <n v="0"/>
    <n v="0"/>
    <n v="0"/>
    <n v="4"/>
    <n v="132120.25"/>
  </r>
  <r>
    <x v="1"/>
    <x v="1"/>
    <x v="0"/>
    <x v="16"/>
    <x v="0"/>
    <x v="0"/>
    <x v="3"/>
    <x v="0"/>
    <n v="0"/>
    <n v="0"/>
    <n v="0"/>
    <n v="0"/>
    <n v="895"/>
    <n v="2819963.62"/>
    <n v="0"/>
    <n v="0"/>
    <n v="0"/>
    <n v="0"/>
    <n v="0"/>
    <n v="895"/>
    <n v="2819963.62"/>
  </r>
  <r>
    <x v="1"/>
    <x v="1"/>
    <x v="0"/>
    <x v="16"/>
    <x v="0"/>
    <x v="1"/>
    <x v="0"/>
    <x v="0"/>
    <n v="632299"/>
    <n v="589985.80000000005"/>
    <n v="1695354247.4000001"/>
    <n v="1550058480.7"/>
    <n v="0"/>
    <n v="-50174.269999999968"/>
    <n v="0"/>
    <n v="0"/>
    <n v="1695354247.4000001"/>
    <n v="1550058480.7"/>
    <n v="0"/>
    <n v="0"/>
    <n v="-50174.269999999968"/>
  </r>
  <r>
    <x v="1"/>
    <x v="1"/>
    <x v="0"/>
    <x v="16"/>
    <x v="0"/>
    <x v="1"/>
    <x v="1"/>
    <x v="0"/>
    <n v="0"/>
    <n v="0"/>
    <n v="0"/>
    <n v="0"/>
    <n v="66868"/>
    <n v="856584447.60000002"/>
    <n v="0"/>
    <n v="0"/>
    <n v="0"/>
    <n v="0"/>
    <n v="0"/>
    <n v="66868"/>
    <n v="856584447.60000002"/>
  </r>
  <r>
    <x v="1"/>
    <x v="1"/>
    <x v="0"/>
    <x v="16"/>
    <x v="0"/>
    <x v="1"/>
    <x v="1"/>
    <x v="1"/>
    <n v="0"/>
    <n v="0"/>
    <n v="0"/>
    <n v="0"/>
    <n v="22078"/>
    <n v="-126360012.91000001"/>
    <n v="0"/>
    <n v="0"/>
    <n v="0"/>
    <n v="0"/>
    <n v="0"/>
    <n v="22078"/>
    <n v="-126360012.91000001"/>
  </r>
  <r>
    <x v="1"/>
    <x v="1"/>
    <x v="0"/>
    <x v="16"/>
    <x v="0"/>
    <x v="1"/>
    <x v="2"/>
    <x v="0"/>
    <n v="0"/>
    <n v="0"/>
    <n v="0"/>
    <n v="0"/>
    <n v="4181"/>
    <n v="291109264.83000004"/>
    <n v="0"/>
    <n v="0"/>
    <n v="0"/>
    <n v="0"/>
    <n v="0"/>
    <n v="4181"/>
    <n v="291109264.83000004"/>
  </r>
  <r>
    <x v="1"/>
    <x v="1"/>
    <x v="0"/>
    <x v="16"/>
    <x v="0"/>
    <x v="1"/>
    <x v="2"/>
    <x v="1"/>
    <n v="0"/>
    <n v="0"/>
    <n v="0"/>
    <n v="0"/>
    <n v="288"/>
    <n v="17549821.419999998"/>
    <n v="0"/>
    <n v="0"/>
    <n v="0"/>
    <n v="0"/>
    <n v="0"/>
    <n v="288"/>
    <n v="17549821.419999998"/>
  </r>
  <r>
    <x v="1"/>
    <x v="1"/>
    <x v="0"/>
    <x v="16"/>
    <x v="0"/>
    <x v="1"/>
    <x v="3"/>
    <x v="0"/>
    <n v="0"/>
    <n v="0"/>
    <n v="0"/>
    <n v="0"/>
    <n v="27913"/>
    <n v="80462319.25999999"/>
    <n v="0"/>
    <n v="0"/>
    <n v="0"/>
    <n v="0"/>
    <n v="0"/>
    <n v="27913"/>
    <n v="80462319.25999999"/>
  </r>
  <r>
    <x v="1"/>
    <x v="1"/>
    <x v="0"/>
    <x v="16"/>
    <x v="0"/>
    <x v="2"/>
    <x v="0"/>
    <x v="0"/>
    <n v="242"/>
    <n v="356.66000000000008"/>
    <n v="99052.579999999987"/>
    <n v="1150886.74"/>
    <n v="0"/>
    <n v="0"/>
    <n v="0"/>
    <n v="0"/>
    <n v="99052.579999999987"/>
    <n v="1150886.74"/>
    <n v="0"/>
    <n v="0"/>
    <n v="0"/>
  </r>
  <r>
    <x v="1"/>
    <x v="1"/>
    <x v="0"/>
    <x v="16"/>
    <x v="0"/>
    <x v="2"/>
    <x v="1"/>
    <x v="0"/>
    <n v="0"/>
    <n v="0"/>
    <n v="0"/>
    <n v="0"/>
    <n v="37"/>
    <n v="791253.14999999991"/>
    <n v="0"/>
    <n v="0"/>
    <n v="0"/>
    <n v="0"/>
    <n v="0"/>
    <n v="37"/>
    <n v="791253.14999999991"/>
  </r>
  <r>
    <x v="1"/>
    <x v="1"/>
    <x v="0"/>
    <x v="16"/>
    <x v="0"/>
    <x v="2"/>
    <x v="1"/>
    <x v="1"/>
    <n v="0"/>
    <n v="0"/>
    <n v="0"/>
    <n v="0"/>
    <n v="25"/>
    <n v="-34979.08"/>
    <n v="0"/>
    <n v="0"/>
    <n v="0"/>
    <n v="0"/>
    <n v="0"/>
    <n v="25"/>
    <n v="-34979.08"/>
  </r>
  <r>
    <x v="1"/>
    <x v="1"/>
    <x v="0"/>
    <x v="16"/>
    <x v="0"/>
    <x v="2"/>
    <x v="2"/>
    <x v="0"/>
    <n v="0"/>
    <n v="0"/>
    <n v="0"/>
    <n v="0"/>
    <n v="4"/>
    <n v="354219.08999999997"/>
    <n v="0"/>
    <n v="0"/>
    <n v="0"/>
    <n v="0"/>
    <n v="0"/>
    <n v="4"/>
    <n v="354219.08999999997"/>
  </r>
  <r>
    <x v="1"/>
    <x v="1"/>
    <x v="0"/>
    <x v="16"/>
    <x v="0"/>
    <x v="2"/>
    <x v="3"/>
    <x v="0"/>
    <n v="0"/>
    <n v="0"/>
    <n v="0"/>
    <n v="0"/>
    <n v="19"/>
    <n v="63640.759999999995"/>
    <n v="0"/>
    <n v="0"/>
    <n v="0"/>
    <n v="0"/>
    <n v="0"/>
    <n v="19"/>
    <n v="63640.759999999995"/>
  </r>
  <r>
    <x v="1"/>
    <x v="1"/>
    <x v="0"/>
    <x v="16"/>
    <x v="0"/>
    <x v="3"/>
    <x v="0"/>
    <x v="0"/>
    <n v="3382"/>
    <n v="4297.16"/>
    <n v="22072013.18"/>
    <n v="18560187.369999997"/>
    <n v="0"/>
    <n v="0"/>
    <n v="0"/>
    <n v="0"/>
    <n v="22072013.18"/>
    <n v="18560187.369999997"/>
    <n v="0"/>
    <n v="0"/>
    <n v="0"/>
  </r>
  <r>
    <x v="1"/>
    <x v="1"/>
    <x v="0"/>
    <x v="16"/>
    <x v="0"/>
    <x v="3"/>
    <x v="1"/>
    <x v="0"/>
    <n v="0"/>
    <n v="0"/>
    <n v="0"/>
    <n v="0"/>
    <n v="961"/>
    <n v="12422667.989999998"/>
    <n v="0"/>
    <n v="0"/>
    <n v="0"/>
    <n v="0"/>
    <n v="0"/>
    <n v="961"/>
    <n v="12422667.989999998"/>
  </r>
  <r>
    <x v="1"/>
    <x v="1"/>
    <x v="0"/>
    <x v="16"/>
    <x v="0"/>
    <x v="3"/>
    <x v="1"/>
    <x v="1"/>
    <n v="0"/>
    <n v="0"/>
    <n v="0"/>
    <n v="0"/>
    <n v="37"/>
    <n v="102633.09000000001"/>
    <n v="0"/>
    <n v="0"/>
    <n v="0"/>
    <n v="0"/>
    <n v="0"/>
    <n v="37"/>
    <n v="102633.09000000001"/>
  </r>
  <r>
    <x v="1"/>
    <x v="1"/>
    <x v="0"/>
    <x v="16"/>
    <x v="0"/>
    <x v="3"/>
    <x v="2"/>
    <x v="0"/>
    <n v="0"/>
    <n v="0"/>
    <n v="0"/>
    <n v="0"/>
    <n v="99"/>
    <n v="8392115.0500000007"/>
    <n v="0"/>
    <n v="0"/>
    <n v="0"/>
    <n v="0"/>
    <n v="0"/>
    <n v="99"/>
    <n v="8392115.0500000007"/>
  </r>
  <r>
    <x v="1"/>
    <x v="1"/>
    <x v="0"/>
    <x v="16"/>
    <x v="0"/>
    <x v="3"/>
    <x v="2"/>
    <x v="1"/>
    <n v="0"/>
    <n v="0"/>
    <n v="0"/>
    <n v="0"/>
    <n v="3"/>
    <n v="215951.85"/>
    <n v="0"/>
    <n v="0"/>
    <n v="0"/>
    <n v="0"/>
    <n v="0"/>
    <n v="3"/>
    <n v="215951.85"/>
  </r>
  <r>
    <x v="1"/>
    <x v="1"/>
    <x v="0"/>
    <x v="16"/>
    <x v="0"/>
    <x v="3"/>
    <x v="3"/>
    <x v="0"/>
    <n v="0"/>
    <n v="0"/>
    <n v="0"/>
    <n v="0"/>
    <n v="323"/>
    <n v="1006307.5399999999"/>
    <n v="0"/>
    <n v="0"/>
    <n v="0"/>
    <n v="0"/>
    <n v="0"/>
    <n v="323"/>
    <n v="1006307.5399999999"/>
  </r>
  <r>
    <x v="1"/>
    <x v="1"/>
    <x v="0"/>
    <x v="16"/>
    <x v="1"/>
    <x v="4"/>
    <x v="0"/>
    <x v="0"/>
    <n v="30969"/>
    <n v="33928.550000000003"/>
    <n v="113334618.96000001"/>
    <n v="107029867.69"/>
    <n v="0"/>
    <n v="62163.19"/>
    <n v="0"/>
    <n v="0"/>
    <n v="113334618.96000001"/>
    <n v="107029867.69"/>
    <n v="0"/>
    <n v="0"/>
    <n v="62163.19"/>
  </r>
  <r>
    <x v="1"/>
    <x v="1"/>
    <x v="0"/>
    <x v="16"/>
    <x v="1"/>
    <x v="4"/>
    <x v="1"/>
    <x v="0"/>
    <n v="0"/>
    <n v="0"/>
    <n v="0"/>
    <n v="0"/>
    <n v="2162"/>
    <n v="56993332.530000001"/>
    <n v="0"/>
    <n v="0"/>
    <n v="0"/>
    <n v="0"/>
    <n v="0"/>
    <n v="2162"/>
    <n v="56993332.530000001"/>
  </r>
  <r>
    <x v="1"/>
    <x v="1"/>
    <x v="0"/>
    <x v="16"/>
    <x v="1"/>
    <x v="4"/>
    <x v="1"/>
    <x v="1"/>
    <n v="0"/>
    <n v="0"/>
    <n v="0"/>
    <n v="0"/>
    <n v="970"/>
    <n v="-4850921.0199999996"/>
    <n v="0"/>
    <n v="0"/>
    <n v="0"/>
    <n v="0"/>
    <n v="0"/>
    <n v="970"/>
    <n v="-4850921.0199999996"/>
  </r>
  <r>
    <x v="1"/>
    <x v="1"/>
    <x v="0"/>
    <x v="16"/>
    <x v="1"/>
    <x v="4"/>
    <x v="2"/>
    <x v="0"/>
    <n v="0"/>
    <n v="0"/>
    <n v="0"/>
    <n v="0"/>
    <n v="172"/>
    <n v="18621561.5"/>
    <n v="0"/>
    <n v="0"/>
    <n v="0"/>
    <n v="0"/>
    <n v="0"/>
    <n v="172"/>
    <n v="18621561.5"/>
  </r>
  <r>
    <x v="1"/>
    <x v="1"/>
    <x v="0"/>
    <x v="16"/>
    <x v="1"/>
    <x v="4"/>
    <x v="2"/>
    <x v="1"/>
    <n v="0"/>
    <n v="0"/>
    <n v="0"/>
    <n v="0"/>
    <n v="9"/>
    <n v="462285.89999999991"/>
    <n v="0"/>
    <n v="0"/>
    <n v="0"/>
    <n v="0"/>
    <n v="0"/>
    <n v="9"/>
    <n v="462285.89999999991"/>
  </r>
  <r>
    <x v="1"/>
    <x v="1"/>
    <x v="0"/>
    <x v="16"/>
    <x v="1"/>
    <x v="4"/>
    <x v="3"/>
    <x v="0"/>
    <n v="0"/>
    <n v="0"/>
    <n v="0"/>
    <n v="0"/>
    <n v="2105"/>
    <n v="5828306.0500000007"/>
    <n v="0"/>
    <n v="0"/>
    <n v="0"/>
    <n v="0"/>
    <n v="0"/>
    <n v="2105"/>
    <n v="5828306.0500000007"/>
  </r>
  <r>
    <x v="1"/>
    <x v="1"/>
    <x v="0"/>
    <x v="16"/>
    <x v="1"/>
    <x v="0"/>
    <x v="0"/>
    <x v="0"/>
    <n v="1170"/>
    <n v="1346.87"/>
    <n v="4583494.51"/>
    <n v="4899795.34"/>
    <n v="0"/>
    <n v="0"/>
    <n v="0"/>
    <n v="0"/>
    <n v="4583494.51"/>
    <n v="4899795.34"/>
    <n v="0"/>
    <n v="0"/>
    <n v="0"/>
  </r>
  <r>
    <x v="1"/>
    <x v="1"/>
    <x v="0"/>
    <x v="16"/>
    <x v="1"/>
    <x v="0"/>
    <x v="1"/>
    <x v="0"/>
    <n v="0"/>
    <n v="0"/>
    <n v="0"/>
    <n v="0"/>
    <n v="104"/>
    <n v="4075184.9000000004"/>
    <n v="0"/>
    <n v="0"/>
    <n v="0"/>
    <n v="0"/>
    <n v="0"/>
    <n v="104"/>
    <n v="4075184.9000000004"/>
  </r>
  <r>
    <x v="1"/>
    <x v="1"/>
    <x v="0"/>
    <x v="16"/>
    <x v="1"/>
    <x v="0"/>
    <x v="1"/>
    <x v="1"/>
    <n v="0"/>
    <n v="0"/>
    <n v="0"/>
    <n v="0"/>
    <n v="59"/>
    <n v="-293257.86"/>
    <n v="0"/>
    <n v="0"/>
    <n v="0"/>
    <n v="0"/>
    <n v="0"/>
    <n v="59"/>
    <n v="-293257.86"/>
  </r>
  <r>
    <x v="1"/>
    <x v="1"/>
    <x v="0"/>
    <x v="16"/>
    <x v="1"/>
    <x v="0"/>
    <x v="2"/>
    <x v="0"/>
    <n v="0"/>
    <n v="0"/>
    <n v="0"/>
    <n v="0"/>
    <n v="11"/>
    <n v="820593.5"/>
    <n v="0"/>
    <n v="0"/>
    <n v="0"/>
    <n v="0"/>
    <n v="0"/>
    <n v="11"/>
    <n v="820593.5"/>
  </r>
  <r>
    <x v="1"/>
    <x v="1"/>
    <x v="0"/>
    <x v="16"/>
    <x v="1"/>
    <x v="0"/>
    <x v="3"/>
    <x v="0"/>
    <n v="0"/>
    <n v="0"/>
    <n v="0"/>
    <n v="0"/>
    <n v="91"/>
    <n v="362303.15"/>
    <n v="0"/>
    <n v="0"/>
    <n v="0"/>
    <n v="0"/>
    <n v="0"/>
    <n v="91"/>
    <n v="362303.15"/>
  </r>
  <r>
    <x v="1"/>
    <x v="1"/>
    <x v="0"/>
    <x v="16"/>
    <x v="1"/>
    <x v="1"/>
    <x v="0"/>
    <x v="0"/>
    <n v="48629"/>
    <n v="48325.729999999996"/>
    <n v="149650324.18000001"/>
    <n v="143179835.86000001"/>
    <n v="0"/>
    <n v="201675.06"/>
    <n v="0"/>
    <n v="0"/>
    <n v="149650324.18000001"/>
    <n v="143179835.86000001"/>
    <n v="0"/>
    <n v="0"/>
    <n v="201675.06"/>
  </r>
  <r>
    <x v="1"/>
    <x v="1"/>
    <x v="0"/>
    <x v="16"/>
    <x v="1"/>
    <x v="1"/>
    <x v="1"/>
    <x v="0"/>
    <n v="0"/>
    <n v="0"/>
    <n v="0"/>
    <n v="0"/>
    <n v="3534"/>
    <n v="44837119.939999998"/>
    <n v="0"/>
    <n v="0"/>
    <n v="0"/>
    <n v="0"/>
    <n v="0"/>
    <n v="3534"/>
    <n v="44837119.939999998"/>
  </r>
  <r>
    <x v="1"/>
    <x v="1"/>
    <x v="0"/>
    <x v="16"/>
    <x v="1"/>
    <x v="1"/>
    <x v="1"/>
    <x v="1"/>
    <n v="0"/>
    <n v="0"/>
    <n v="0"/>
    <n v="0"/>
    <n v="1195"/>
    <n v="-7246424.0499999998"/>
    <n v="0"/>
    <n v="0"/>
    <n v="0"/>
    <n v="0"/>
    <n v="0"/>
    <n v="1195"/>
    <n v="-7246424.0499999998"/>
  </r>
  <r>
    <x v="1"/>
    <x v="1"/>
    <x v="0"/>
    <x v="16"/>
    <x v="1"/>
    <x v="1"/>
    <x v="2"/>
    <x v="0"/>
    <n v="0"/>
    <n v="0"/>
    <n v="0"/>
    <n v="0"/>
    <n v="249"/>
    <n v="18796450.449999999"/>
    <n v="0"/>
    <n v="0"/>
    <n v="0"/>
    <n v="0"/>
    <n v="0"/>
    <n v="249"/>
    <n v="18796450.449999999"/>
  </r>
  <r>
    <x v="1"/>
    <x v="1"/>
    <x v="0"/>
    <x v="16"/>
    <x v="1"/>
    <x v="1"/>
    <x v="2"/>
    <x v="1"/>
    <n v="0"/>
    <n v="0"/>
    <n v="0"/>
    <n v="0"/>
    <n v="8"/>
    <n v="-36332.839999999997"/>
    <n v="0"/>
    <n v="0"/>
    <n v="0"/>
    <n v="0"/>
    <n v="0"/>
    <n v="8"/>
    <n v="-36332.839999999997"/>
  </r>
  <r>
    <x v="1"/>
    <x v="1"/>
    <x v="0"/>
    <x v="16"/>
    <x v="1"/>
    <x v="1"/>
    <x v="3"/>
    <x v="0"/>
    <n v="0"/>
    <n v="0"/>
    <n v="0"/>
    <n v="0"/>
    <n v="2903"/>
    <n v="7430088.8199999984"/>
    <n v="0"/>
    <n v="0"/>
    <n v="0"/>
    <n v="0"/>
    <n v="0"/>
    <n v="2903"/>
    <n v="7430088.8199999984"/>
  </r>
  <r>
    <x v="1"/>
    <x v="1"/>
    <x v="0"/>
    <x v="16"/>
    <x v="1"/>
    <x v="2"/>
    <x v="0"/>
    <x v="0"/>
    <n v="411"/>
    <n v="747.96"/>
    <n v="862438.07"/>
    <n v="1241389.29"/>
    <n v="0"/>
    <n v="0"/>
    <n v="0"/>
    <n v="0"/>
    <n v="862438.07"/>
    <n v="1241389.29"/>
    <n v="0"/>
    <n v="0"/>
    <n v="0"/>
  </r>
  <r>
    <x v="1"/>
    <x v="1"/>
    <x v="0"/>
    <x v="16"/>
    <x v="1"/>
    <x v="2"/>
    <x v="1"/>
    <x v="0"/>
    <n v="0"/>
    <n v="0"/>
    <n v="0"/>
    <n v="0"/>
    <n v="40"/>
    <n v="521995.3"/>
    <n v="0"/>
    <n v="0"/>
    <n v="0"/>
    <n v="0"/>
    <n v="0"/>
    <n v="40"/>
    <n v="521995.3"/>
  </r>
  <r>
    <x v="1"/>
    <x v="1"/>
    <x v="0"/>
    <x v="16"/>
    <x v="1"/>
    <x v="2"/>
    <x v="1"/>
    <x v="1"/>
    <n v="0"/>
    <n v="0"/>
    <n v="0"/>
    <n v="0"/>
    <n v="11"/>
    <n v="-59040.86"/>
    <n v="0"/>
    <n v="0"/>
    <n v="0"/>
    <n v="0"/>
    <n v="0"/>
    <n v="11"/>
    <n v="-59040.86"/>
  </r>
  <r>
    <x v="1"/>
    <x v="1"/>
    <x v="0"/>
    <x v="16"/>
    <x v="1"/>
    <x v="2"/>
    <x v="2"/>
    <x v="0"/>
    <n v="0"/>
    <n v="0"/>
    <n v="0"/>
    <n v="0"/>
    <n v="5"/>
    <n v="197658.88999999998"/>
    <n v="0"/>
    <n v="0"/>
    <n v="0"/>
    <n v="0"/>
    <n v="0"/>
    <n v="5"/>
    <n v="197658.88999999998"/>
  </r>
  <r>
    <x v="1"/>
    <x v="1"/>
    <x v="0"/>
    <x v="16"/>
    <x v="1"/>
    <x v="2"/>
    <x v="3"/>
    <x v="0"/>
    <n v="0"/>
    <n v="0"/>
    <n v="0"/>
    <n v="0"/>
    <n v="29"/>
    <n v="126231.41"/>
    <n v="0"/>
    <n v="0"/>
    <n v="0"/>
    <n v="0"/>
    <n v="0"/>
    <n v="29"/>
    <n v="126231.41"/>
  </r>
  <r>
    <x v="1"/>
    <x v="1"/>
    <x v="0"/>
    <x v="16"/>
    <x v="1"/>
    <x v="3"/>
    <x v="0"/>
    <x v="0"/>
    <n v="111"/>
    <n v="75.56"/>
    <n v="291502.78000000003"/>
    <n v="264241.49"/>
    <n v="0"/>
    <n v="0"/>
    <n v="0"/>
    <n v="0"/>
    <n v="291502.78000000003"/>
    <n v="264241.49"/>
    <n v="0"/>
    <n v="0"/>
    <n v="0"/>
  </r>
  <r>
    <x v="1"/>
    <x v="1"/>
    <x v="0"/>
    <x v="16"/>
    <x v="1"/>
    <x v="3"/>
    <x v="1"/>
    <x v="0"/>
    <n v="0"/>
    <n v="0"/>
    <n v="0"/>
    <n v="0"/>
    <n v="11"/>
    <n v="453056.5"/>
    <n v="0"/>
    <n v="0"/>
    <n v="0"/>
    <n v="0"/>
    <n v="0"/>
    <n v="11"/>
    <n v="453056.5"/>
  </r>
  <r>
    <x v="1"/>
    <x v="1"/>
    <x v="0"/>
    <x v="16"/>
    <x v="1"/>
    <x v="3"/>
    <x v="2"/>
    <x v="0"/>
    <n v="0"/>
    <n v="0"/>
    <n v="0"/>
    <n v="0"/>
    <n v="1"/>
    <n v="18724.37"/>
    <n v="0"/>
    <n v="0"/>
    <n v="0"/>
    <n v="0"/>
    <n v="0"/>
    <n v="1"/>
    <n v="18724.37"/>
  </r>
  <r>
    <x v="1"/>
    <x v="1"/>
    <x v="0"/>
    <x v="16"/>
    <x v="1"/>
    <x v="3"/>
    <x v="3"/>
    <x v="0"/>
    <n v="0"/>
    <n v="0"/>
    <n v="0"/>
    <n v="0"/>
    <n v="14"/>
    <n v="38574.75"/>
    <n v="0"/>
    <n v="0"/>
    <n v="0"/>
    <n v="0"/>
    <n v="0"/>
    <n v="14"/>
    <n v="38574.75"/>
  </r>
  <r>
    <x v="1"/>
    <x v="1"/>
    <x v="0"/>
    <x v="16"/>
    <x v="2"/>
    <x v="4"/>
    <x v="0"/>
    <x v="0"/>
    <n v="7555"/>
    <n v="7441.9500000000016"/>
    <n v="109311342.82999998"/>
    <n v="101917661.64000005"/>
    <n v="0"/>
    <n v="13563.31"/>
    <n v="0"/>
    <n v="0"/>
    <n v="109311342.82999998"/>
    <n v="101917661.64000005"/>
    <n v="0"/>
    <n v="0"/>
    <n v="13563.31"/>
  </r>
  <r>
    <x v="1"/>
    <x v="1"/>
    <x v="0"/>
    <x v="16"/>
    <x v="2"/>
    <x v="4"/>
    <x v="1"/>
    <x v="0"/>
    <n v="0"/>
    <n v="0"/>
    <n v="0"/>
    <n v="0"/>
    <n v="391"/>
    <n v="65188028.339999996"/>
    <n v="0"/>
    <n v="0"/>
    <n v="0"/>
    <n v="0"/>
    <n v="0"/>
    <n v="391"/>
    <n v="65188028.339999996"/>
  </r>
  <r>
    <x v="1"/>
    <x v="1"/>
    <x v="0"/>
    <x v="16"/>
    <x v="2"/>
    <x v="4"/>
    <x v="1"/>
    <x v="1"/>
    <n v="0"/>
    <n v="0"/>
    <n v="0"/>
    <n v="0"/>
    <n v="45"/>
    <n v="-47125.309999999983"/>
    <n v="0"/>
    <n v="0"/>
    <n v="0"/>
    <n v="0"/>
    <n v="0"/>
    <n v="45"/>
    <n v="-47125.309999999983"/>
  </r>
  <r>
    <x v="1"/>
    <x v="1"/>
    <x v="0"/>
    <x v="16"/>
    <x v="2"/>
    <x v="4"/>
    <x v="2"/>
    <x v="0"/>
    <n v="0"/>
    <n v="0"/>
    <n v="0"/>
    <n v="0"/>
    <n v="40"/>
    <n v="11614040.859999999"/>
    <n v="0"/>
    <n v="0"/>
    <n v="0"/>
    <n v="0"/>
    <n v="0"/>
    <n v="40"/>
    <n v="11614040.859999999"/>
  </r>
  <r>
    <x v="1"/>
    <x v="1"/>
    <x v="0"/>
    <x v="16"/>
    <x v="2"/>
    <x v="4"/>
    <x v="3"/>
    <x v="0"/>
    <n v="0"/>
    <n v="0"/>
    <n v="0"/>
    <n v="0"/>
    <n v="537"/>
    <n v="1445025.12"/>
    <n v="0"/>
    <n v="0"/>
    <n v="0"/>
    <n v="0"/>
    <n v="0"/>
    <n v="537"/>
    <n v="1445025.12"/>
  </r>
  <r>
    <x v="1"/>
    <x v="1"/>
    <x v="0"/>
    <x v="16"/>
    <x v="2"/>
    <x v="0"/>
    <x v="0"/>
    <x v="0"/>
    <n v="1091"/>
    <n v="1117.28"/>
    <n v="8165283.4199999999"/>
    <n v="7381409.54"/>
    <n v="0"/>
    <n v="0"/>
    <n v="0"/>
    <n v="0"/>
    <n v="8165283.4199999999"/>
    <n v="7381409.54"/>
    <n v="0"/>
    <n v="0"/>
    <n v="0"/>
  </r>
  <r>
    <x v="1"/>
    <x v="1"/>
    <x v="0"/>
    <x v="16"/>
    <x v="2"/>
    <x v="0"/>
    <x v="1"/>
    <x v="0"/>
    <n v="0"/>
    <n v="0"/>
    <n v="0"/>
    <n v="0"/>
    <n v="39"/>
    <n v="3323844.8400000003"/>
    <n v="0"/>
    <n v="0"/>
    <n v="0"/>
    <n v="0"/>
    <n v="0"/>
    <n v="39"/>
    <n v="3323844.8400000003"/>
  </r>
  <r>
    <x v="1"/>
    <x v="1"/>
    <x v="0"/>
    <x v="16"/>
    <x v="2"/>
    <x v="0"/>
    <x v="1"/>
    <x v="1"/>
    <n v="0"/>
    <n v="0"/>
    <n v="0"/>
    <n v="0"/>
    <n v="6"/>
    <n v="-26689.59"/>
    <n v="0"/>
    <n v="0"/>
    <n v="0"/>
    <n v="0"/>
    <n v="0"/>
    <n v="6"/>
    <n v="-26689.59"/>
  </r>
  <r>
    <x v="1"/>
    <x v="1"/>
    <x v="0"/>
    <x v="16"/>
    <x v="2"/>
    <x v="0"/>
    <x v="2"/>
    <x v="0"/>
    <n v="0"/>
    <n v="0"/>
    <n v="0"/>
    <n v="0"/>
    <n v="5"/>
    <n v="2973987.5"/>
    <n v="0"/>
    <n v="0"/>
    <n v="0"/>
    <n v="0"/>
    <n v="0"/>
    <n v="5"/>
    <n v="2973987.5"/>
  </r>
  <r>
    <x v="1"/>
    <x v="1"/>
    <x v="0"/>
    <x v="16"/>
    <x v="2"/>
    <x v="0"/>
    <x v="3"/>
    <x v="0"/>
    <n v="0"/>
    <n v="0"/>
    <n v="0"/>
    <n v="0"/>
    <n v="375"/>
    <n v="2174136.1599999997"/>
    <n v="0"/>
    <n v="0"/>
    <n v="0"/>
    <n v="0"/>
    <n v="0"/>
    <n v="375"/>
    <n v="2174136.1599999997"/>
  </r>
  <r>
    <x v="1"/>
    <x v="1"/>
    <x v="0"/>
    <x v="16"/>
    <x v="2"/>
    <x v="1"/>
    <x v="0"/>
    <x v="0"/>
    <n v="1510"/>
    <n v="1540.52"/>
    <n v="8137554.0600000015"/>
    <n v="7891808.9800000004"/>
    <n v="0"/>
    <n v="23907.7"/>
    <n v="0"/>
    <n v="0"/>
    <n v="8137554.0600000015"/>
    <n v="7891808.9800000004"/>
    <n v="0"/>
    <n v="0"/>
    <n v="23907.7"/>
  </r>
  <r>
    <x v="1"/>
    <x v="1"/>
    <x v="0"/>
    <x v="16"/>
    <x v="2"/>
    <x v="1"/>
    <x v="1"/>
    <x v="0"/>
    <n v="0"/>
    <n v="0"/>
    <n v="0"/>
    <n v="0"/>
    <n v="60"/>
    <n v="2659780.87"/>
    <n v="0"/>
    <n v="0"/>
    <n v="0"/>
    <n v="0"/>
    <n v="0"/>
    <n v="60"/>
    <n v="2659780.87"/>
  </r>
  <r>
    <x v="1"/>
    <x v="1"/>
    <x v="0"/>
    <x v="16"/>
    <x v="2"/>
    <x v="1"/>
    <x v="1"/>
    <x v="1"/>
    <n v="0"/>
    <n v="0"/>
    <n v="0"/>
    <n v="0"/>
    <n v="8"/>
    <n v="-77137.61"/>
    <n v="0"/>
    <n v="0"/>
    <n v="0"/>
    <n v="0"/>
    <n v="0"/>
    <n v="8"/>
    <n v="-77137.61"/>
  </r>
  <r>
    <x v="1"/>
    <x v="1"/>
    <x v="0"/>
    <x v="16"/>
    <x v="2"/>
    <x v="1"/>
    <x v="2"/>
    <x v="0"/>
    <n v="0"/>
    <n v="0"/>
    <n v="0"/>
    <n v="0"/>
    <n v="2"/>
    <n v="434429.71000000008"/>
    <n v="0"/>
    <n v="0"/>
    <n v="0"/>
    <n v="0"/>
    <n v="0"/>
    <n v="2"/>
    <n v="434429.71000000008"/>
  </r>
  <r>
    <x v="1"/>
    <x v="1"/>
    <x v="0"/>
    <x v="16"/>
    <x v="2"/>
    <x v="1"/>
    <x v="3"/>
    <x v="0"/>
    <n v="0"/>
    <n v="0"/>
    <n v="0"/>
    <n v="0"/>
    <n v="97"/>
    <n v="293165.93000000005"/>
    <n v="0"/>
    <n v="0"/>
    <n v="0"/>
    <n v="0"/>
    <n v="0"/>
    <n v="97"/>
    <n v="293165.93000000005"/>
  </r>
  <r>
    <x v="1"/>
    <x v="1"/>
    <x v="0"/>
    <x v="16"/>
    <x v="2"/>
    <x v="2"/>
    <x v="0"/>
    <x v="0"/>
    <n v="20"/>
    <n v="14.52"/>
    <n v="172422.2"/>
    <n v="120102.5"/>
    <n v="0"/>
    <n v="0"/>
    <n v="0"/>
    <n v="0"/>
    <n v="172422.2"/>
    <n v="120102.5"/>
    <n v="0"/>
    <n v="0"/>
    <n v="0"/>
  </r>
  <r>
    <x v="1"/>
    <x v="1"/>
    <x v="0"/>
    <x v="16"/>
    <x v="2"/>
    <x v="2"/>
    <x v="1"/>
    <x v="0"/>
    <n v="0"/>
    <n v="0"/>
    <n v="0"/>
    <n v="0"/>
    <n v="0"/>
    <n v="-35000"/>
    <n v="0"/>
    <n v="0"/>
    <n v="0"/>
    <n v="0"/>
    <n v="0"/>
    <n v="0"/>
    <n v="-35000"/>
  </r>
  <r>
    <x v="1"/>
    <x v="1"/>
    <x v="0"/>
    <x v="16"/>
    <x v="2"/>
    <x v="2"/>
    <x v="3"/>
    <x v="0"/>
    <n v="0"/>
    <n v="0"/>
    <n v="0"/>
    <n v="0"/>
    <n v="1"/>
    <n v="4735"/>
    <n v="0"/>
    <n v="0"/>
    <n v="0"/>
    <n v="0"/>
    <n v="0"/>
    <n v="1"/>
    <n v="4735"/>
  </r>
  <r>
    <x v="1"/>
    <x v="1"/>
    <x v="0"/>
    <x v="16"/>
    <x v="2"/>
    <x v="3"/>
    <x v="0"/>
    <x v="0"/>
    <n v="708"/>
    <n v="322.93"/>
    <n v="7132632.9300000006"/>
    <n v="8000166.9300000006"/>
    <n v="0"/>
    <n v="0"/>
    <n v="0"/>
    <n v="0"/>
    <n v="7132632.9300000006"/>
    <n v="8000166.9300000006"/>
    <n v="0"/>
    <n v="0"/>
    <n v="0"/>
  </r>
  <r>
    <x v="1"/>
    <x v="1"/>
    <x v="0"/>
    <x v="16"/>
    <x v="2"/>
    <x v="3"/>
    <x v="1"/>
    <x v="0"/>
    <n v="0"/>
    <n v="0"/>
    <n v="0"/>
    <n v="0"/>
    <n v="70"/>
    <n v="1276917.54"/>
    <n v="0"/>
    <n v="0"/>
    <n v="0"/>
    <n v="0"/>
    <n v="0"/>
    <n v="70"/>
    <n v="1276917.54"/>
  </r>
  <r>
    <x v="1"/>
    <x v="1"/>
    <x v="0"/>
    <x v="16"/>
    <x v="2"/>
    <x v="3"/>
    <x v="1"/>
    <x v="1"/>
    <n v="0"/>
    <n v="0"/>
    <n v="0"/>
    <n v="0"/>
    <n v="2"/>
    <n v="-19191.12"/>
    <n v="0"/>
    <n v="0"/>
    <n v="0"/>
    <n v="0"/>
    <n v="0"/>
    <n v="2"/>
    <n v="-19191.12"/>
  </r>
  <r>
    <x v="1"/>
    <x v="1"/>
    <x v="0"/>
    <x v="16"/>
    <x v="2"/>
    <x v="3"/>
    <x v="2"/>
    <x v="0"/>
    <n v="0"/>
    <n v="0"/>
    <n v="0"/>
    <n v="0"/>
    <n v="18"/>
    <n v="-126095"/>
    <n v="0"/>
    <n v="0"/>
    <n v="0"/>
    <n v="0"/>
    <n v="0"/>
    <n v="18"/>
    <n v="-126095"/>
  </r>
  <r>
    <x v="1"/>
    <x v="1"/>
    <x v="0"/>
    <x v="16"/>
    <x v="2"/>
    <x v="3"/>
    <x v="3"/>
    <x v="0"/>
    <n v="0"/>
    <n v="0"/>
    <n v="0"/>
    <n v="0"/>
    <n v="464"/>
    <n v="3689629.2199999997"/>
    <n v="0"/>
    <n v="0"/>
    <n v="0"/>
    <n v="0"/>
    <n v="0"/>
    <n v="464"/>
    <n v="3689629.2199999997"/>
  </r>
  <r>
    <x v="1"/>
    <x v="1"/>
    <x v="0"/>
    <x v="16"/>
    <x v="3"/>
    <x v="0"/>
    <x v="0"/>
    <x v="0"/>
    <n v="30"/>
    <n v="34.870000000000005"/>
    <n v="73965.989999999991"/>
    <n v="60626.359999999993"/>
    <n v="0"/>
    <n v="0"/>
    <n v="0"/>
    <n v="0"/>
    <n v="73965.989999999991"/>
    <n v="60626.359999999993"/>
    <n v="0"/>
    <n v="0"/>
    <n v="0"/>
  </r>
  <r>
    <x v="1"/>
    <x v="1"/>
    <x v="0"/>
    <x v="16"/>
    <x v="3"/>
    <x v="0"/>
    <x v="1"/>
    <x v="0"/>
    <n v="0"/>
    <n v="0"/>
    <n v="0"/>
    <n v="0"/>
    <n v="0"/>
    <n v="500"/>
    <n v="0"/>
    <n v="0"/>
    <n v="0"/>
    <n v="0"/>
    <n v="0"/>
    <n v="0"/>
    <n v="500"/>
  </r>
  <r>
    <x v="1"/>
    <x v="1"/>
    <x v="0"/>
    <x v="16"/>
    <x v="3"/>
    <x v="1"/>
    <x v="0"/>
    <x v="0"/>
    <n v="5830"/>
    <n v="4534.1500000000015"/>
    <n v="10835813.68"/>
    <n v="9228400.8200000022"/>
    <n v="0"/>
    <n v="0"/>
    <n v="0"/>
    <n v="0"/>
    <n v="10835813.68"/>
    <n v="9228400.8200000022"/>
    <n v="0"/>
    <n v="0"/>
    <n v="0"/>
  </r>
  <r>
    <x v="1"/>
    <x v="1"/>
    <x v="0"/>
    <x v="16"/>
    <x v="3"/>
    <x v="1"/>
    <x v="1"/>
    <x v="0"/>
    <n v="0"/>
    <n v="0"/>
    <n v="0"/>
    <n v="0"/>
    <n v="352"/>
    <n v="5607470.4800000004"/>
    <n v="0"/>
    <n v="0"/>
    <n v="0"/>
    <n v="0"/>
    <n v="0"/>
    <n v="352"/>
    <n v="5607470.4800000004"/>
  </r>
  <r>
    <x v="1"/>
    <x v="1"/>
    <x v="0"/>
    <x v="16"/>
    <x v="3"/>
    <x v="1"/>
    <x v="1"/>
    <x v="1"/>
    <n v="0"/>
    <n v="0"/>
    <n v="0"/>
    <n v="0"/>
    <n v="87"/>
    <n v="-627815.60000000009"/>
    <n v="0"/>
    <n v="0"/>
    <n v="0"/>
    <n v="0"/>
    <n v="0"/>
    <n v="87"/>
    <n v="-627815.60000000009"/>
  </r>
  <r>
    <x v="1"/>
    <x v="1"/>
    <x v="0"/>
    <x v="16"/>
    <x v="3"/>
    <x v="1"/>
    <x v="2"/>
    <x v="0"/>
    <n v="0"/>
    <n v="0"/>
    <n v="0"/>
    <n v="0"/>
    <n v="34"/>
    <n v="1180155.5"/>
    <n v="0"/>
    <n v="0"/>
    <n v="0"/>
    <n v="0"/>
    <n v="0"/>
    <n v="34"/>
    <n v="1180155.5"/>
  </r>
  <r>
    <x v="1"/>
    <x v="1"/>
    <x v="0"/>
    <x v="16"/>
    <x v="3"/>
    <x v="1"/>
    <x v="2"/>
    <x v="1"/>
    <n v="0"/>
    <n v="0"/>
    <n v="0"/>
    <n v="0"/>
    <n v="7"/>
    <n v="-13944.33"/>
    <n v="0"/>
    <n v="0"/>
    <n v="0"/>
    <n v="0"/>
    <n v="0"/>
    <n v="7"/>
    <n v="-13944.33"/>
  </r>
  <r>
    <x v="1"/>
    <x v="1"/>
    <x v="0"/>
    <x v="16"/>
    <x v="3"/>
    <x v="1"/>
    <x v="3"/>
    <x v="0"/>
    <n v="0"/>
    <n v="0"/>
    <n v="0"/>
    <n v="0"/>
    <n v="1"/>
    <n v="6852"/>
    <n v="0"/>
    <n v="0"/>
    <n v="0"/>
    <n v="0"/>
    <n v="0"/>
    <n v="1"/>
    <n v="6852"/>
  </r>
  <r>
    <x v="1"/>
    <x v="1"/>
    <x v="0"/>
    <x v="16"/>
    <x v="3"/>
    <x v="2"/>
    <x v="0"/>
    <x v="0"/>
    <n v="2384"/>
    <n v="2273.5100000000002"/>
    <n v="3179745.08"/>
    <n v="2770190.85"/>
    <n v="0"/>
    <n v="0"/>
    <n v="0"/>
    <n v="0"/>
    <n v="3179745.08"/>
    <n v="2770190.85"/>
    <n v="0"/>
    <n v="0"/>
    <n v="0"/>
  </r>
  <r>
    <x v="1"/>
    <x v="1"/>
    <x v="0"/>
    <x v="16"/>
    <x v="3"/>
    <x v="2"/>
    <x v="1"/>
    <x v="0"/>
    <n v="0"/>
    <n v="0"/>
    <n v="0"/>
    <n v="0"/>
    <n v="184"/>
    <n v="1597784.49"/>
    <n v="0"/>
    <n v="0"/>
    <n v="0"/>
    <n v="0"/>
    <n v="0"/>
    <n v="184"/>
    <n v="1597784.49"/>
  </r>
  <r>
    <x v="1"/>
    <x v="1"/>
    <x v="0"/>
    <x v="16"/>
    <x v="3"/>
    <x v="2"/>
    <x v="1"/>
    <x v="1"/>
    <n v="0"/>
    <n v="0"/>
    <n v="0"/>
    <n v="0"/>
    <n v="62"/>
    <n v="-647020.05999999994"/>
    <n v="0"/>
    <n v="0"/>
    <n v="0"/>
    <n v="0"/>
    <n v="0"/>
    <n v="62"/>
    <n v="-647020.05999999994"/>
  </r>
  <r>
    <x v="1"/>
    <x v="1"/>
    <x v="0"/>
    <x v="16"/>
    <x v="3"/>
    <x v="2"/>
    <x v="2"/>
    <x v="0"/>
    <n v="0"/>
    <n v="0"/>
    <n v="0"/>
    <n v="0"/>
    <n v="15"/>
    <n v="355374.77999999997"/>
    <n v="0"/>
    <n v="0"/>
    <n v="0"/>
    <n v="0"/>
    <n v="0"/>
    <n v="15"/>
    <n v="355374.77999999997"/>
  </r>
  <r>
    <x v="1"/>
    <x v="1"/>
    <x v="0"/>
    <x v="16"/>
    <x v="3"/>
    <x v="2"/>
    <x v="2"/>
    <x v="1"/>
    <n v="0"/>
    <n v="0"/>
    <n v="0"/>
    <n v="0"/>
    <n v="12"/>
    <n v="-91074.27"/>
    <n v="0"/>
    <n v="0"/>
    <n v="0"/>
    <n v="0"/>
    <n v="0"/>
    <n v="12"/>
    <n v="-91074.27"/>
  </r>
  <r>
    <x v="1"/>
    <x v="1"/>
    <x v="0"/>
    <x v="16"/>
    <x v="3"/>
    <x v="3"/>
    <x v="0"/>
    <x v="0"/>
    <n v="2"/>
    <n v="0.12"/>
    <n v="10235.56"/>
    <n v="602.91"/>
    <n v="0"/>
    <n v="0"/>
    <n v="0"/>
    <n v="0"/>
    <n v="10235.56"/>
    <n v="602.91"/>
    <n v="0"/>
    <n v="0"/>
    <n v="0"/>
  </r>
  <r>
    <x v="1"/>
    <x v="1"/>
    <x v="0"/>
    <x v="16"/>
    <x v="4"/>
    <x v="4"/>
    <x v="0"/>
    <x v="0"/>
    <n v="0"/>
    <n v="3.16"/>
    <n v="15812.18"/>
    <n v="17516.91"/>
    <n v="0"/>
    <n v="0"/>
    <n v="0"/>
    <n v="0"/>
    <n v="15812.18"/>
    <n v="17516.91"/>
    <n v="0"/>
    <n v="0"/>
    <n v="0"/>
  </r>
  <r>
    <x v="1"/>
    <x v="1"/>
    <x v="0"/>
    <x v="16"/>
    <x v="4"/>
    <x v="4"/>
    <x v="1"/>
    <x v="0"/>
    <n v="0"/>
    <n v="0"/>
    <n v="0"/>
    <n v="0"/>
    <n v="0"/>
    <n v="1364.43"/>
    <n v="0"/>
    <n v="0"/>
    <n v="0"/>
    <n v="0"/>
    <n v="0"/>
    <n v="0"/>
    <n v="1364.43"/>
  </r>
  <r>
    <x v="1"/>
    <x v="1"/>
    <x v="0"/>
    <x v="16"/>
    <x v="4"/>
    <x v="0"/>
    <x v="0"/>
    <x v="0"/>
    <n v="0"/>
    <n v="0.56000000000000005"/>
    <n v="0"/>
    <n v="4326.09"/>
    <n v="0"/>
    <n v="84123.199999999997"/>
    <n v="0"/>
    <n v="0"/>
    <n v="0"/>
    <n v="4326.09"/>
    <n v="0"/>
    <n v="0"/>
    <n v="84123.199999999997"/>
  </r>
  <r>
    <x v="1"/>
    <x v="1"/>
    <x v="0"/>
    <x v="16"/>
    <x v="4"/>
    <x v="0"/>
    <x v="1"/>
    <x v="0"/>
    <n v="0"/>
    <n v="0"/>
    <n v="0"/>
    <n v="0"/>
    <n v="5"/>
    <n v="-24883070.91"/>
    <n v="0"/>
    <n v="0"/>
    <n v="0"/>
    <n v="0"/>
    <n v="0"/>
    <n v="5"/>
    <n v="-24883070.91"/>
  </r>
  <r>
    <x v="1"/>
    <x v="1"/>
    <x v="0"/>
    <x v="16"/>
    <x v="4"/>
    <x v="0"/>
    <x v="1"/>
    <x v="1"/>
    <n v="0"/>
    <n v="0"/>
    <n v="0"/>
    <n v="0"/>
    <n v="3"/>
    <n v="-4815943"/>
    <n v="0"/>
    <n v="0"/>
    <n v="0"/>
    <n v="0"/>
    <n v="0"/>
    <n v="3"/>
    <n v="-4815943"/>
  </r>
  <r>
    <x v="1"/>
    <x v="1"/>
    <x v="0"/>
    <x v="16"/>
    <x v="4"/>
    <x v="0"/>
    <x v="2"/>
    <x v="0"/>
    <n v="0"/>
    <n v="0"/>
    <n v="0"/>
    <n v="0"/>
    <n v="1"/>
    <n v="-5349331.8100000005"/>
    <n v="0"/>
    <n v="0"/>
    <n v="0"/>
    <n v="0"/>
    <n v="0"/>
    <n v="1"/>
    <n v="-5349331.8100000005"/>
  </r>
  <r>
    <x v="1"/>
    <x v="1"/>
    <x v="0"/>
    <x v="16"/>
    <x v="4"/>
    <x v="0"/>
    <x v="2"/>
    <x v="1"/>
    <n v="0"/>
    <n v="0"/>
    <n v="0"/>
    <n v="0"/>
    <n v="1"/>
    <n v="-243114.47"/>
    <n v="0"/>
    <n v="0"/>
    <n v="0"/>
    <n v="0"/>
    <n v="0"/>
    <n v="1"/>
    <n v="-243114.47"/>
  </r>
  <r>
    <x v="1"/>
    <x v="1"/>
    <x v="0"/>
    <x v="16"/>
    <x v="4"/>
    <x v="0"/>
    <x v="3"/>
    <x v="0"/>
    <n v="0"/>
    <n v="0"/>
    <n v="0"/>
    <n v="0"/>
    <n v="0"/>
    <n v="-285527.22999999986"/>
    <n v="0"/>
    <n v="0"/>
    <n v="0"/>
    <n v="0"/>
    <n v="0"/>
    <n v="0"/>
    <n v="-285527.22999999986"/>
  </r>
  <r>
    <x v="1"/>
    <x v="1"/>
    <x v="0"/>
    <x v="16"/>
    <x v="4"/>
    <x v="1"/>
    <x v="0"/>
    <x v="0"/>
    <n v="515"/>
    <n v="256.15999999999997"/>
    <n v="2858953.45"/>
    <n v="1220957.3400000001"/>
    <n v="0"/>
    <n v="0"/>
    <n v="0"/>
    <n v="0"/>
    <n v="2858953.45"/>
    <n v="1220957.3400000001"/>
    <n v="0"/>
    <n v="0"/>
    <n v="0"/>
  </r>
  <r>
    <x v="1"/>
    <x v="1"/>
    <x v="0"/>
    <x v="16"/>
    <x v="4"/>
    <x v="1"/>
    <x v="1"/>
    <x v="0"/>
    <n v="0"/>
    <n v="0"/>
    <n v="0"/>
    <n v="0"/>
    <n v="17"/>
    <n v="618290.30000000005"/>
    <n v="0"/>
    <n v="0"/>
    <n v="0"/>
    <n v="0"/>
    <n v="0"/>
    <n v="17"/>
    <n v="618290.30000000005"/>
  </r>
  <r>
    <x v="1"/>
    <x v="1"/>
    <x v="0"/>
    <x v="16"/>
    <x v="4"/>
    <x v="1"/>
    <x v="2"/>
    <x v="0"/>
    <n v="0"/>
    <n v="0"/>
    <n v="0"/>
    <n v="0"/>
    <n v="6"/>
    <n v="38909.550000000003"/>
    <n v="0"/>
    <n v="0"/>
    <n v="0"/>
    <n v="0"/>
    <n v="0"/>
    <n v="6"/>
    <n v="38909.550000000003"/>
  </r>
  <r>
    <x v="1"/>
    <x v="1"/>
    <x v="0"/>
    <x v="16"/>
    <x v="4"/>
    <x v="1"/>
    <x v="3"/>
    <x v="0"/>
    <n v="0"/>
    <n v="0"/>
    <n v="0"/>
    <n v="0"/>
    <n v="5"/>
    <n v="31468.66"/>
    <n v="0"/>
    <n v="0"/>
    <n v="0"/>
    <n v="0"/>
    <n v="0"/>
    <n v="5"/>
    <n v="31468.66"/>
  </r>
  <r>
    <x v="1"/>
    <x v="1"/>
    <x v="0"/>
    <x v="16"/>
    <x v="4"/>
    <x v="3"/>
    <x v="0"/>
    <x v="0"/>
    <n v="0"/>
    <n v="0.99"/>
    <n v="0"/>
    <n v="5580.92"/>
    <n v="0"/>
    <n v="0"/>
    <n v="0"/>
    <n v="0"/>
    <n v="0"/>
    <n v="5580.92"/>
    <n v="0"/>
    <n v="0"/>
    <n v="0"/>
  </r>
  <r>
    <x v="1"/>
    <x v="1"/>
    <x v="0"/>
    <x v="17"/>
    <x v="0"/>
    <x v="0"/>
    <x v="0"/>
    <x v="0"/>
    <n v="311"/>
    <n v="293.07000000000005"/>
    <n v="2506349.3499999996"/>
    <n v="1439339.4500000002"/>
    <n v="0"/>
    <n v="0"/>
    <n v="0"/>
    <n v="0"/>
    <n v="2506349.3499999996"/>
    <n v="1439339.4500000002"/>
    <n v="0"/>
    <n v="0"/>
    <n v="0"/>
  </r>
  <r>
    <x v="1"/>
    <x v="1"/>
    <x v="0"/>
    <x v="17"/>
    <x v="0"/>
    <x v="0"/>
    <x v="1"/>
    <x v="0"/>
    <n v="0"/>
    <n v="0"/>
    <n v="0"/>
    <n v="0"/>
    <n v="63"/>
    <n v="2409969.75"/>
    <n v="0"/>
    <n v="0"/>
    <n v="0"/>
    <n v="0"/>
    <n v="0"/>
    <n v="63"/>
    <n v="2409969.75"/>
  </r>
  <r>
    <x v="1"/>
    <x v="1"/>
    <x v="0"/>
    <x v="17"/>
    <x v="0"/>
    <x v="0"/>
    <x v="1"/>
    <x v="1"/>
    <n v="0"/>
    <n v="0"/>
    <n v="0"/>
    <n v="0"/>
    <n v="1"/>
    <n v="31567.149999999998"/>
    <n v="0"/>
    <n v="0"/>
    <n v="0"/>
    <n v="0"/>
    <n v="0"/>
    <n v="1"/>
    <n v="31567.149999999998"/>
  </r>
  <r>
    <x v="1"/>
    <x v="1"/>
    <x v="0"/>
    <x v="17"/>
    <x v="0"/>
    <x v="0"/>
    <x v="2"/>
    <x v="0"/>
    <n v="0"/>
    <n v="0"/>
    <n v="0"/>
    <n v="0"/>
    <n v="10"/>
    <n v="1829159.81"/>
    <n v="0"/>
    <n v="0"/>
    <n v="0"/>
    <n v="0"/>
    <n v="0"/>
    <n v="10"/>
    <n v="1829159.81"/>
  </r>
  <r>
    <x v="1"/>
    <x v="1"/>
    <x v="0"/>
    <x v="17"/>
    <x v="0"/>
    <x v="0"/>
    <x v="3"/>
    <x v="0"/>
    <n v="0"/>
    <n v="0"/>
    <n v="0"/>
    <n v="0"/>
    <n v="33"/>
    <n v="107862.15"/>
    <n v="0"/>
    <n v="0"/>
    <n v="0"/>
    <n v="0"/>
    <n v="0"/>
    <n v="33"/>
    <n v="107862.15"/>
  </r>
  <r>
    <x v="1"/>
    <x v="1"/>
    <x v="0"/>
    <x v="17"/>
    <x v="0"/>
    <x v="1"/>
    <x v="0"/>
    <x v="0"/>
    <n v="145758"/>
    <n v="138648.29999999999"/>
    <n v="449107494.5"/>
    <n v="417908126.22999996"/>
    <n v="0"/>
    <n v="319519.87000000005"/>
    <n v="0"/>
    <n v="0"/>
    <n v="449107494.5"/>
    <n v="417908126.22999996"/>
    <n v="0"/>
    <n v="0"/>
    <n v="319519.87000000005"/>
  </r>
  <r>
    <x v="1"/>
    <x v="1"/>
    <x v="0"/>
    <x v="17"/>
    <x v="0"/>
    <x v="1"/>
    <x v="1"/>
    <x v="0"/>
    <n v="0"/>
    <n v="0"/>
    <n v="0"/>
    <n v="0"/>
    <n v="10277"/>
    <n v="209399243.71000004"/>
    <n v="0"/>
    <n v="0"/>
    <n v="0"/>
    <n v="0"/>
    <n v="0"/>
    <n v="10277"/>
    <n v="209399243.71000004"/>
  </r>
  <r>
    <x v="1"/>
    <x v="1"/>
    <x v="0"/>
    <x v="17"/>
    <x v="0"/>
    <x v="1"/>
    <x v="1"/>
    <x v="1"/>
    <n v="0"/>
    <n v="0"/>
    <n v="0"/>
    <n v="0"/>
    <n v="1552"/>
    <n v="-4769922.95"/>
    <n v="0"/>
    <n v="0"/>
    <n v="0"/>
    <n v="0"/>
    <n v="0"/>
    <n v="1552"/>
    <n v="-4769922.95"/>
  </r>
  <r>
    <x v="1"/>
    <x v="1"/>
    <x v="0"/>
    <x v="17"/>
    <x v="0"/>
    <x v="1"/>
    <x v="2"/>
    <x v="0"/>
    <n v="0"/>
    <n v="0"/>
    <n v="0"/>
    <n v="0"/>
    <n v="1161"/>
    <n v="102555643.89"/>
    <n v="0"/>
    <n v="0"/>
    <n v="0"/>
    <n v="0"/>
    <n v="0"/>
    <n v="1161"/>
    <n v="102555643.89"/>
  </r>
  <r>
    <x v="1"/>
    <x v="1"/>
    <x v="0"/>
    <x v="17"/>
    <x v="0"/>
    <x v="1"/>
    <x v="2"/>
    <x v="1"/>
    <n v="0"/>
    <n v="0"/>
    <n v="0"/>
    <n v="0"/>
    <n v="36"/>
    <n v="2955087.53"/>
    <n v="0"/>
    <n v="0"/>
    <n v="0"/>
    <n v="0"/>
    <n v="0"/>
    <n v="36"/>
    <n v="2955087.53"/>
  </r>
  <r>
    <x v="1"/>
    <x v="1"/>
    <x v="0"/>
    <x v="17"/>
    <x v="0"/>
    <x v="1"/>
    <x v="3"/>
    <x v="0"/>
    <n v="0"/>
    <n v="0"/>
    <n v="0"/>
    <n v="0"/>
    <n v="7509"/>
    <n v="28327071.850000001"/>
    <n v="0"/>
    <n v="0"/>
    <n v="0"/>
    <n v="0"/>
    <n v="0"/>
    <n v="7509"/>
    <n v="28327071.850000001"/>
  </r>
  <r>
    <x v="1"/>
    <x v="1"/>
    <x v="0"/>
    <x v="17"/>
    <x v="0"/>
    <x v="2"/>
    <x v="0"/>
    <x v="0"/>
    <n v="29"/>
    <n v="72.47"/>
    <n v="-58288.49"/>
    <n v="333035.90000000002"/>
    <n v="0"/>
    <n v="0"/>
    <n v="0"/>
    <n v="0"/>
    <n v="-58288.49"/>
    <n v="333035.90000000002"/>
    <n v="0"/>
    <n v="0"/>
    <n v="0"/>
  </r>
  <r>
    <x v="1"/>
    <x v="1"/>
    <x v="0"/>
    <x v="17"/>
    <x v="0"/>
    <x v="2"/>
    <x v="1"/>
    <x v="0"/>
    <n v="0"/>
    <n v="0"/>
    <n v="0"/>
    <n v="0"/>
    <n v="6"/>
    <n v="262815.5"/>
    <n v="0"/>
    <n v="0"/>
    <n v="0"/>
    <n v="0"/>
    <n v="0"/>
    <n v="6"/>
    <n v="262815.5"/>
  </r>
  <r>
    <x v="1"/>
    <x v="1"/>
    <x v="0"/>
    <x v="17"/>
    <x v="0"/>
    <x v="2"/>
    <x v="1"/>
    <x v="1"/>
    <n v="0"/>
    <n v="0"/>
    <n v="0"/>
    <n v="0"/>
    <n v="1"/>
    <n v="12110.82"/>
    <n v="0"/>
    <n v="0"/>
    <n v="0"/>
    <n v="0"/>
    <n v="0"/>
    <n v="1"/>
    <n v="12110.82"/>
  </r>
  <r>
    <x v="1"/>
    <x v="1"/>
    <x v="0"/>
    <x v="17"/>
    <x v="0"/>
    <x v="2"/>
    <x v="2"/>
    <x v="0"/>
    <n v="0"/>
    <n v="0"/>
    <n v="0"/>
    <n v="0"/>
    <n v="2"/>
    <n v="250452.6"/>
    <n v="0"/>
    <n v="0"/>
    <n v="0"/>
    <n v="0"/>
    <n v="0"/>
    <n v="2"/>
    <n v="250452.6"/>
  </r>
  <r>
    <x v="1"/>
    <x v="1"/>
    <x v="0"/>
    <x v="17"/>
    <x v="0"/>
    <x v="2"/>
    <x v="3"/>
    <x v="0"/>
    <n v="0"/>
    <n v="0"/>
    <n v="0"/>
    <n v="0"/>
    <n v="8"/>
    <n v="32495.22"/>
    <n v="0"/>
    <n v="0"/>
    <n v="0"/>
    <n v="0"/>
    <n v="0"/>
    <n v="8"/>
    <n v="32495.22"/>
  </r>
  <r>
    <x v="1"/>
    <x v="1"/>
    <x v="0"/>
    <x v="17"/>
    <x v="0"/>
    <x v="3"/>
    <x v="0"/>
    <x v="0"/>
    <n v="2056"/>
    <n v="2016.2299999999996"/>
    <n v="8737855.709999999"/>
    <n v="6982514.2599999998"/>
    <n v="0"/>
    <n v="0"/>
    <n v="0"/>
    <n v="0"/>
    <n v="8737855.709999999"/>
    <n v="6982514.2599999998"/>
    <n v="0"/>
    <n v="0"/>
    <n v="0"/>
  </r>
  <r>
    <x v="1"/>
    <x v="1"/>
    <x v="0"/>
    <x v="17"/>
    <x v="0"/>
    <x v="3"/>
    <x v="1"/>
    <x v="0"/>
    <n v="0"/>
    <n v="0"/>
    <n v="0"/>
    <n v="0"/>
    <n v="140"/>
    <n v="5063990.1100000003"/>
    <n v="0"/>
    <n v="0"/>
    <n v="0"/>
    <n v="0"/>
    <n v="0"/>
    <n v="140"/>
    <n v="5063990.1100000003"/>
  </r>
  <r>
    <x v="1"/>
    <x v="1"/>
    <x v="0"/>
    <x v="17"/>
    <x v="0"/>
    <x v="3"/>
    <x v="1"/>
    <x v="1"/>
    <n v="0"/>
    <n v="0"/>
    <n v="0"/>
    <n v="0"/>
    <n v="1"/>
    <n v="17325.27"/>
    <n v="0"/>
    <n v="0"/>
    <n v="0"/>
    <n v="0"/>
    <n v="0"/>
    <n v="1"/>
    <n v="17325.27"/>
  </r>
  <r>
    <x v="1"/>
    <x v="1"/>
    <x v="0"/>
    <x v="17"/>
    <x v="0"/>
    <x v="3"/>
    <x v="2"/>
    <x v="0"/>
    <n v="0"/>
    <n v="0"/>
    <n v="0"/>
    <n v="0"/>
    <n v="25"/>
    <n v="2866396.5"/>
    <n v="0"/>
    <n v="0"/>
    <n v="0"/>
    <n v="0"/>
    <n v="0"/>
    <n v="25"/>
    <n v="2866396.5"/>
  </r>
  <r>
    <x v="1"/>
    <x v="1"/>
    <x v="0"/>
    <x v="17"/>
    <x v="0"/>
    <x v="3"/>
    <x v="3"/>
    <x v="0"/>
    <n v="0"/>
    <n v="0"/>
    <n v="0"/>
    <n v="0"/>
    <n v="286"/>
    <n v="953156.68"/>
    <n v="0"/>
    <n v="0"/>
    <n v="0"/>
    <n v="0"/>
    <n v="0"/>
    <n v="286"/>
    <n v="953156.68"/>
  </r>
  <r>
    <x v="1"/>
    <x v="1"/>
    <x v="0"/>
    <x v="17"/>
    <x v="1"/>
    <x v="4"/>
    <x v="0"/>
    <x v="0"/>
    <n v="13273"/>
    <n v="14794.21"/>
    <n v="59282858.040000007"/>
    <n v="54064950.490000002"/>
    <n v="0"/>
    <n v="22688.440000000002"/>
    <n v="0"/>
    <n v="0"/>
    <n v="59282858.040000007"/>
    <n v="54064950.490000002"/>
    <n v="0"/>
    <n v="0"/>
    <n v="22688.440000000002"/>
  </r>
  <r>
    <x v="1"/>
    <x v="1"/>
    <x v="0"/>
    <x v="17"/>
    <x v="1"/>
    <x v="4"/>
    <x v="1"/>
    <x v="0"/>
    <n v="0"/>
    <n v="0"/>
    <n v="0"/>
    <n v="0"/>
    <n v="782"/>
    <n v="29122392.449999996"/>
    <n v="0"/>
    <n v="0"/>
    <n v="0"/>
    <n v="0"/>
    <n v="0"/>
    <n v="782"/>
    <n v="29122392.449999996"/>
  </r>
  <r>
    <x v="1"/>
    <x v="1"/>
    <x v="0"/>
    <x v="17"/>
    <x v="1"/>
    <x v="4"/>
    <x v="1"/>
    <x v="1"/>
    <n v="0"/>
    <n v="0"/>
    <n v="0"/>
    <n v="0"/>
    <n v="106"/>
    <n v="-192582.48"/>
    <n v="0"/>
    <n v="0"/>
    <n v="0"/>
    <n v="0"/>
    <n v="0"/>
    <n v="106"/>
    <n v="-192582.48"/>
  </r>
  <r>
    <x v="1"/>
    <x v="1"/>
    <x v="0"/>
    <x v="17"/>
    <x v="1"/>
    <x v="4"/>
    <x v="2"/>
    <x v="0"/>
    <n v="0"/>
    <n v="0"/>
    <n v="0"/>
    <n v="0"/>
    <n v="91"/>
    <n v="9933760.7300000004"/>
    <n v="0"/>
    <n v="0"/>
    <n v="0"/>
    <n v="0"/>
    <n v="0"/>
    <n v="91"/>
    <n v="9933760.7300000004"/>
  </r>
  <r>
    <x v="1"/>
    <x v="1"/>
    <x v="0"/>
    <x v="17"/>
    <x v="1"/>
    <x v="4"/>
    <x v="2"/>
    <x v="1"/>
    <n v="0"/>
    <n v="0"/>
    <n v="0"/>
    <n v="0"/>
    <n v="2"/>
    <n v="-28278.740000000005"/>
    <n v="0"/>
    <n v="0"/>
    <n v="0"/>
    <n v="0"/>
    <n v="0"/>
    <n v="2"/>
    <n v="-28278.740000000005"/>
  </r>
  <r>
    <x v="1"/>
    <x v="1"/>
    <x v="0"/>
    <x v="17"/>
    <x v="1"/>
    <x v="4"/>
    <x v="3"/>
    <x v="0"/>
    <n v="0"/>
    <n v="0"/>
    <n v="0"/>
    <n v="0"/>
    <n v="946"/>
    <n v="3012983.56"/>
    <n v="0"/>
    <n v="0"/>
    <n v="0"/>
    <n v="0"/>
    <n v="0"/>
    <n v="946"/>
    <n v="3012983.56"/>
  </r>
  <r>
    <x v="1"/>
    <x v="1"/>
    <x v="0"/>
    <x v="17"/>
    <x v="1"/>
    <x v="0"/>
    <x v="0"/>
    <x v="0"/>
    <n v="262"/>
    <n v="242.3"/>
    <n v="1455075.83"/>
    <n v="1024552.8999999999"/>
    <n v="0"/>
    <n v="0"/>
    <n v="0"/>
    <n v="0"/>
    <n v="1455075.83"/>
    <n v="1024552.8999999999"/>
    <n v="0"/>
    <n v="0"/>
    <n v="0"/>
  </r>
  <r>
    <x v="1"/>
    <x v="1"/>
    <x v="0"/>
    <x v="17"/>
    <x v="1"/>
    <x v="0"/>
    <x v="1"/>
    <x v="0"/>
    <n v="0"/>
    <n v="0"/>
    <n v="0"/>
    <n v="0"/>
    <n v="17"/>
    <n v="798533.22"/>
    <n v="0"/>
    <n v="0"/>
    <n v="0"/>
    <n v="0"/>
    <n v="0"/>
    <n v="17"/>
    <n v="798533.22"/>
  </r>
  <r>
    <x v="1"/>
    <x v="1"/>
    <x v="0"/>
    <x v="17"/>
    <x v="1"/>
    <x v="0"/>
    <x v="1"/>
    <x v="1"/>
    <n v="0"/>
    <n v="0"/>
    <n v="0"/>
    <n v="0"/>
    <n v="5"/>
    <n v="57029.89"/>
    <n v="0"/>
    <n v="0"/>
    <n v="0"/>
    <n v="0"/>
    <n v="0"/>
    <n v="5"/>
    <n v="57029.89"/>
  </r>
  <r>
    <x v="1"/>
    <x v="1"/>
    <x v="0"/>
    <x v="17"/>
    <x v="1"/>
    <x v="0"/>
    <x v="2"/>
    <x v="0"/>
    <n v="0"/>
    <n v="0"/>
    <n v="0"/>
    <n v="0"/>
    <n v="2"/>
    <n v="-81377.600000000006"/>
    <n v="0"/>
    <n v="0"/>
    <n v="0"/>
    <n v="0"/>
    <n v="0"/>
    <n v="2"/>
    <n v="-81377.600000000006"/>
  </r>
  <r>
    <x v="1"/>
    <x v="1"/>
    <x v="0"/>
    <x v="17"/>
    <x v="1"/>
    <x v="0"/>
    <x v="3"/>
    <x v="0"/>
    <n v="0"/>
    <n v="0"/>
    <n v="0"/>
    <n v="0"/>
    <n v="16"/>
    <n v="58968.39"/>
    <n v="0"/>
    <n v="0"/>
    <n v="0"/>
    <n v="0"/>
    <n v="0"/>
    <n v="16"/>
    <n v="58968.39"/>
  </r>
  <r>
    <x v="1"/>
    <x v="1"/>
    <x v="0"/>
    <x v="17"/>
    <x v="1"/>
    <x v="1"/>
    <x v="0"/>
    <x v="0"/>
    <n v="19938"/>
    <n v="17082.64"/>
    <n v="80837799.819999993"/>
    <n v="65141685.259999998"/>
    <n v="0"/>
    <n v="110629.56999999999"/>
    <n v="0"/>
    <n v="0"/>
    <n v="80837799.819999993"/>
    <n v="65141685.259999998"/>
    <n v="0"/>
    <n v="0"/>
    <n v="110629.56999999999"/>
  </r>
  <r>
    <x v="1"/>
    <x v="1"/>
    <x v="0"/>
    <x v="17"/>
    <x v="1"/>
    <x v="1"/>
    <x v="1"/>
    <x v="0"/>
    <n v="0"/>
    <n v="0"/>
    <n v="0"/>
    <n v="0"/>
    <n v="890"/>
    <n v="25163047.960000001"/>
    <n v="0"/>
    <n v="0"/>
    <n v="0"/>
    <n v="0"/>
    <n v="0"/>
    <n v="890"/>
    <n v="25163047.960000001"/>
  </r>
  <r>
    <x v="1"/>
    <x v="1"/>
    <x v="0"/>
    <x v="17"/>
    <x v="1"/>
    <x v="1"/>
    <x v="1"/>
    <x v="1"/>
    <n v="0"/>
    <n v="0"/>
    <n v="0"/>
    <n v="0"/>
    <n v="108"/>
    <n v="5488.6600000000326"/>
    <n v="0"/>
    <n v="0"/>
    <n v="0"/>
    <n v="0"/>
    <n v="0"/>
    <n v="108"/>
    <n v="5488.6600000000326"/>
  </r>
  <r>
    <x v="1"/>
    <x v="1"/>
    <x v="0"/>
    <x v="17"/>
    <x v="1"/>
    <x v="1"/>
    <x v="2"/>
    <x v="0"/>
    <n v="0"/>
    <n v="0"/>
    <n v="0"/>
    <n v="0"/>
    <n v="144"/>
    <n v="14834549.57"/>
    <n v="0"/>
    <n v="0"/>
    <n v="0"/>
    <n v="0"/>
    <n v="0"/>
    <n v="144"/>
    <n v="14834549.57"/>
  </r>
  <r>
    <x v="1"/>
    <x v="1"/>
    <x v="0"/>
    <x v="17"/>
    <x v="1"/>
    <x v="1"/>
    <x v="2"/>
    <x v="1"/>
    <n v="0"/>
    <n v="0"/>
    <n v="0"/>
    <n v="0"/>
    <n v="4"/>
    <n v="386799.07"/>
    <n v="0"/>
    <n v="0"/>
    <n v="0"/>
    <n v="0"/>
    <n v="0"/>
    <n v="4"/>
    <n v="386799.07"/>
  </r>
  <r>
    <x v="1"/>
    <x v="1"/>
    <x v="0"/>
    <x v="17"/>
    <x v="1"/>
    <x v="1"/>
    <x v="3"/>
    <x v="0"/>
    <n v="0"/>
    <n v="0"/>
    <n v="0"/>
    <n v="0"/>
    <n v="920"/>
    <n v="3186436.4899999998"/>
    <n v="0"/>
    <n v="0"/>
    <n v="0"/>
    <n v="0"/>
    <n v="0"/>
    <n v="920"/>
    <n v="3186436.4899999998"/>
  </r>
  <r>
    <x v="1"/>
    <x v="1"/>
    <x v="0"/>
    <x v="17"/>
    <x v="1"/>
    <x v="2"/>
    <x v="0"/>
    <x v="0"/>
    <n v="6"/>
    <n v="103.7"/>
    <n v="3844.3399999999983"/>
    <n v="156078.66999999998"/>
    <n v="0"/>
    <n v="0"/>
    <n v="0"/>
    <n v="0"/>
    <n v="3844.3399999999983"/>
    <n v="156078.66999999998"/>
    <n v="0"/>
    <n v="0"/>
    <n v="0"/>
  </r>
  <r>
    <x v="1"/>
    <x v="1"/>
    <x v="0"/>
    <x v="17"/>
    <x v="1"/>
    <x v="2"/>
    <x v="1"/>
    <x v="0"/>
    <n v="0"/>
    <n v="0"/>
    <n v="0"/>
    <n v="0"/>
    <n v="3"/>
    <n v="59919.820000000007"/>
    <n v="0"/>
    <n v="0"/>
    <n v="0"/>
    <n v="0"/>
    <n v="0"/>
    <n v="3"/>
    <n v="59919.820000000007"/>
  </r>
  <r>
    <x v="1"/>
    <x v="1"/>
    <x v="0"/>
    <x v="17"/>
    <x v="1"/>
    <x v="2"/>
    <x v="1"/>
    <x v="1"/>
    <n v="0"/>
    <n v="0"/>
    <n v="0"/>
    <n v="0"/>
    <n v="1"/>
    <n v="-10404.700000000001"/>
    <n v="0"/>
    <n v="0"/>
    <n v="0"/>
    <n v="0"/>
    <n v="0"/>
    <n v="1"/>
    <n v="-10404.700000000001"/>
  </r>
  <r>
    <x v="1"/>
    <x v="1"/>
    <x v="0"/>
    <x v="17"/>
    <x v="1"/>
    <x v="2"/>
    <x v="2"/>
    <x v="0"/>
    <n v="0"/>
    <n v="0"/>
    <n v="0"/>
    <n v="0"/>
    <n v="0"/>
    <n v="-15865.6"/>
    <n v="0"/>
    <n v="0"/>
    <n v="0"/>
    <n v="0"/>
    <n v="0"/>
    <n v="0"/>
    <n v="-15865.6"/>
  </r>
  <r>
    <x v="1"/>
    <x v="1"/>
    <x v="0"/>
    <x v="17"/>
    <x v="1"/>
    <x v="2"/>
    <x v="3"/>
    <x v="0"/>
    <n v="0"/>
    <n v="0"/>
    <n v="0"/>
    <n v="0"/>
    <n v="7"/>
    <n v="12198.17"/>
    <n v="0"/>
    <n v="0"/>
    <n v="0"/>
    <n v="0"/>
    <n v="0"/>
    <n v="7"/>
    <n v="12198.17"/>
  </r>
  <r>
    <x v="1"/>
    <x v="1"/>
    <x v="0"/>
    <x v="17"/>
    <x v="1"/>
    <x v="3"/>
    <x v="0"/>
    <x v="0"/>
    <n v="51"/>
    <n v="52.809999999999995"/>
    <n v="203602.53"/>
    <n v="369377.11"/>
    <n v="0"/>
    <n v="0"/>
    <n v="0"/>
    <n v="0"/>
    <n v="203602.53"/>
    <n v="369377.11"/>
    <n v="0"/>
    <n v="0"/>
    <n v="0"/>
  </r>
  <r>
    <x v="1"/>
    <x v="1"/>
    <x v="0"/>
    <x v="17"/>
    <x v="1"/>
    <x v="3"/>
    <x v="1"/>
    <x v="0"/>
    <n v="0"/>
    <n v="0"/>
    <n v="0"/>
    <n v="0"/>
    <n v="2"/>
    <n v="-2363.5500000000002"/>
    <n v="0"/>
    <n v="0"/>
    <n v="0"/>
    <n v="0"/>
    <n v="0"/>
    <n v="2"/>
    <n v="-2363.5500000000002"/>
  </r>
  <r>
    <x v="1"/>
    <x v="1"/>
    <x v="0"/>
    <x v="17"/>
    <x v="1"/>
    <x v="3"/>
    <x v="1"/>
    <x v="1"/>
    <n v="0"/>
    <n v="0"/>
    <n v="0"/>
    <n v="0"/>
    <n v="1"/>
    <n v="116866.4"/>
    <n v="0"/>
    <n v="0"/>
    <n v="0"/>
    <n v="0"/>
    <n v="0"/>
    <n v="1"/>
    <n v="116866.4"/>
  </r>
  <r>
    <x v="1"/>
    <x v="1"/>
    <x v="0"/>
    <x v="17"/>
    <x v="1"/>
    <x v="3"/>
    <x v="2"/>
    <x v="0"/>
    <n v="0"/>
    <n v="0"/>
    <n v="0"/>
    <n v="0"/>
    <n v="0"/>
    <n v="-140364.20000000001"/>
    <n v="0"/>
    <n v="0"/>
    <n v="0"/>
    <n v="0"/>
    <n v="0"/>
    <n v="0"/>
    <n v="-140364.20000000001"/>
  </r>
  <r>
    <x v="1"/>
    <x v="1"/>
    <x v="0"/>
    <x v="17"/>
    <x v="1"/>
    <x v="3"/>
    <x v="3"/>
    <x v="0"/>
    <n v="0"/>
    <n v="0"/>
    <n v="0"/>
    <n v="0"/>
    <n v="12"/>
    <n v="88941.61"/>
    <n v="0"/>
    <n v="0"/>
    <n v="0"/>
    <n v="0"/>
    <n v="0"/>
    <n v="12"/>
    <n v="88941.61"/>
  </r>
  <r>
    <x v="1"/>
    <x v="1"/>
    <x v="0"/>
    <x v="17"/>
    <x v="2"/>
    <x v="4"/>
    <x v="0"/>
    <x v="0"/>
    <n v="4421"/>
    <n v="3966.21"/>
    <n v="83241074.860000014"/>
    <n v="72196760.87999998"/>
    <n v="0"/>
    <n v="648.89"/>
    <n v="0"/>
    <n v="0"/>
    <n v="83241074.860000014"/>
    <n v="72196760.87999998"/>
    <n v="0"/>
    <n v="0"/>
    <n v="648.89"/>
  </r>
  <r>
    <x v="1"/>
    <x v="1"/>
    <x v="0"/>
    <x v="17"/>
    <x v="2"/>
    <x v="4"/>
    <x v="1"/>
    <x v="0"/>
    <n v="0"/>
    <n v="0"/>
    <n v="0"/>
    <n v="0"/>
    <n v="177"/>
    <n v="37425955.769999996"/>
    <n v="0"/>
    <n v="0"/>
    <n v="0"/>
    <n v="0"/>
    <n v="0"/>
    <n v="177"/>
    <n v="37425955.769999996"/>
  </r>
  <r>
    <x v="1"/>
    <x v="1"/>
    <x v="0"/>
    <x v="17"/>
    <x v="2"/>
    <x v="4"/>
    <x v="1"/>
    <x v="1"/>
    <n v="0"/>
    <n v="0"/>
    <n v="0"/>
    <n v="0"/>
    <n v="2"/>
    <n v="-36541"/>
    <n v="0"/>
    <n v="0"/>
    <n v="0"/>
    <n v="0"/>
    <n v="0"/>
    <n v="2"/>
    <n v="-36541"/>
  </r>
  <r>
    <x v="1"/>
    <x v="1"/>
    <x v="0"/>
    <x v="17"/>
    <x v="2"/>
    <x v="4"/>
    <x v="2"/>
    <x v="0"/>
    <n v="0"/>
    <n v="0"/>
    <n v="0"/>
    <n v="0"/>
    <n v="22"/>
    <n v="6441374.6100000003"/>
    <n v="0"/>
    <n v="0"/>
    <n v="0"/>
    <n v="0"/>
    <n v="0"/>
    <n v="22"/>
    <n v="6441374.6100000003"/>
  </r>
  <r>
    <x v="1"/>
    <x v="1"/>
    <x v="0"/>
    <x v="17"/>
    <x v="2"/>
    <x v="4"/>
    <x v="3"/>
    <x v="0"/>
    <n v="0"/>
    <n v="0"/>
    <n v="0"/>
    <n v="0"/>
    <n v="354"/>
    <n v="955814.5"/>
    <n v="0"/>
    <n v="0"/>
    <n v="0"/>
    <n v="0"/>
    <n v="0"/>
    <n v="354"/>
    <n v="955814.5"/>
  </r>
  <r>
    <x v="1"/>
    <x v="1"/>
    <x v="0"/>
    <x v="17"/>
    <x v="2"/>
    <x v="0"/>
    <x v="0"/>
    <x v="0"/>
    <n v="319"/>
    <n v="336.73"/>
    <n v="1510051.18"/>
    <n v="1790904.81"/>
    <n v="0"/>
    <n v="0"/>
    <n v="0"/>
    <n v="0"/>
    <n v="1510051.18"/>
    <n v="1790904.81"/>
    <n v="0"/>
    <n v="0"/>
    <n v="0"/>
  </r>
  <r>
    <x v="1"/>
    <x v="1"/>
    <x v="0"/>
    <x v="17"/>
    <x v="2"/>
    <x v="0"/>
    <x v="1"/>
    <x v="0"/>
    <n v="0"/>
    <n v="0"/>
    <n v="0"/>
    <n v="0"/>
    <n v="10"/>
    <n v="1346532.71"/>
    <n v="0"/>
    <n v="0"/>
    <n v="0"/>
    <n v="0"/>
    <n v="0"/>
    <n v="10"/>
    <n v="1346532.71"/>
  </r>
  <r>
    <x v="1"/>
    <x v="1"/>
    <x v="0"/>
    <x v="17"/>
    <x v="2"/>
    <x v="0"/>
    <x v="1"/>
    <x v="1"/>
    <n v="0"/>
    <n v="0"/>
    <n v="0"/>
    <n v="0"/>
    <n v="0"/>
    <n v="-21000.240000000002"/>
    <n v="0"/>
    <n v="0"/>
    <n v="0"/>
    <n v="0"/>
    <n v="0"/>
    <n v="0"/>
    <n v="-21000.240000000002"/>
  </r>
  <r>
    <x v="1"/>
    <x v="1"/>
    <x v="0"/>
    <x v="17"/>
    <x v="2"/>
    <x v="0"/>
    <x v="3"/>
    <x v="0"/>
    <n v="0"/>
    <n v="0"/>
    <n v="0"/>
    <n v="0"/>
    <n v="72"/>
    <n v="606614.07000000007"/>
    <n v="0"/>
    <n v="0"/>
    <n v="0"/>
    <n v="0"/>
    <n v="0"/>
    <n v="72"/>
    <n v="606614.07000000007"/>
  </r>
  <r>
    <x v="1"/>
    <x v="1"/>
    <x v="0"/>
    <x v="17"/>
    <x v="2"/>
    <x v="1"/>
    <x v="0"/>
    <x v="0"/>
    <n v="545"/>
    <n v="502.12999999999994"/>
    <n v="2778963.82"/>
    <n v="2404319.5099999998"/>
    <n v="0"/>
    <n v="10555.449999999999"/>
    <n v="0"/>
    <n v="0"/>
    <n v="2778963.82"/>
    <n v="2404319.5099999998"/>
    <n v="0"/>
    <n v="0"/>
    <n v="10555.449999999999"/>
  </r>
  <r>
    <x v="1"/>
    <x v="1"/>
    <x v="0"/>
    <x v="17"/>
    <x v="2"/>
    <x v="1"/>
    <x v="1"/>
    <x v="0"/>
    <n v="0"/>
    <n v="0"/>
    <n v="0"/>
    <n v="0"/>
    <n v="23"/>
    <n v="1019430.7400000001"/>
    <n v="0"/>
    <n v="0"/>
    <n v="0"/>
    <n v="0"/>
    <n v="0"/>
    <n v="23"/>
    <n v="1019430.7400000001"/>
  </r>
  <r>
    <x v="1"/>
    <x v="1"/>
    <x v="0"/>
    <x v="17"/>
    <x v="2"/>
    <x v="1"/>
    <x v="1"/>
    <x v="1"/>
    <n v="0"/>
    <n v="0"/>
    <n v="0"/>
    <n v="0"/>
    <n v="1"/>
    <n v="-15657"/>
    <n v="0"/>
    <n v="0"/>
    <n v="0"/>
    <n v="0"/>
    <n v="0"/>
    <n v="1"/>
    <n v="-15657"/>
  </r>
  <r>
    <x v="1"/>
    <x v="1"/>
    <x v="0"/>
    <x v="17"/>
    <x v="2"/>
    <x v="1"/>
    <x v="2"/>
    <x v="0"/>
    <n v="0"/>
    <n v="0"/>
    <n v="0"/>
    <n v="0"/>
    <n v="6"/>
    <n v="310638.90000000002"/>
    <n v="0"/>
    <n v="0"/>
    <n v="0"/>
    <n v="0"/>
    <n v="0"/>
    <n v="6"/>
    <n v="310638.90000000002"/>
  </r>
  <r>
    <x v="1"/>
    <x v="1"/>
    <x v="0"/>
    <x v="17"/>
    <x v="2"/>
    <x v="1"/>
    <x v="3"/>
    <x v="0"/>
    <n v="0"/>
    <n v="0"/>
    <n v="0"/>
    <n v="0"/>
    <n v="25"/>
    <n v="67457.119999999995"/>
    <n v="0"/>
    <n v="0"/>
    <n v="0"/>
    <n v="0"/>
    <n v="0"/>
    <n v="25"/>
    <n v="67457.119999999995"/>
  </r>
  <r>
    <x v="1"/>
    <x v="1"/>
    <x v="0"/>
    <x v="17"/>
    <x v="2"/>
    <x v="3"/>
    <x v="0"/>
    <x v="0"/>
    <n v="65"/>
    <n v="43.34"/>
    <n v="1388234.3299999998"/>
    <n v="406377.15"/>
    <n v="0"/>
    <n v="0"/>
    <n v="0"/>
    <n v="0"/>
    <n v="1388234.3299999998"/>
    <n v="406377.15"/>
    <n v="0"/>
    <n v="0"/>
    <n v="0"/>
  </r>
  <r>
    <x v="1"/>
    <x v="1"/>
    <x v="0"/>
    <x v="17"/>
    <x v="2"/>
    <x v="3"/>
    <x v="1"/>
    <x v="0"/>
    <n v="0"/>
    <n v="0"/>
    <n v="0"/>
    <n v="0"/>
    <n v="7"/>
    <n v="1008370.99"/>
    <n v="0"/>
    <n v="0"/>
    <n v="0"/>
    <n v="0"/>
    <n v="0"/>
    <n v="7"/>
    <n v="1008370.99"/>
  </r>
  <r>
    <x v="1"/>
    <x v="1"/>
    <x v="0"/>
    <x v="17"/>
    <x v="2"/>
    <x v="3"/>
    <x v="2"/>
    <x v="0"/>
    <n v="0"/>
    <n v="0"/>
    <n v="0"/>
    <n v="0"/>
    <n v="1"/>
    <n v="280930"/>
    <n v="0"/>
    <n v="0"/>
    <n v="0"/>
    <n v="0"/>
    <n v="0"/>
    <n v="1"/>
    <n v="280930"/>
  </r>
  <r>
    <x v="1"/>
    <x v="1"/>
    <x v="0"/>
    <x v="17"/>
    <x v="2"/>
    <x v="3"/>
    <x v="3"/>
    <x v="0"/>
    <n v="0"/>
    <n v="0"/>
    <n v="0"/>
    <n v="0"/>
    <n v="5"/>
    <n v="17591.400000000001"/>
    <n v="0"/>
    <n v="0"/>
    <n v="0"/>
    <n v="0"/>
    <n v="0"/>
    <n v="5"/>
    <n v="17591.400000000001"/>
  </r>
  <r>
    <x v="1"/>
    <x v="1"/>
    <x v="0"/>
    <x v="17"/>
    <x v="3"/>
    <x v="0"/>
    <x v="0"/>
    <x v="0"/>
    <n v="1"/>
    <n v="0.56999999999999995"/>
    <n v="1450.92"/>
    <n v="1569.51"/>
    <n v="0"/>
    <n v="0"/>
    <n v="0"/>
    <n v="0"/>
    <n v="1450.92"/>
    <n v="1569.51"/>
    <n v="0"/>
    <n v="0"/>
    <n v="0"/>
  </r>
  <r>
    <x v="1"/>
    <x v="1"/>
    <x v="0"/>
    <x v="17"/>
    <x v="3"/>
    <x v="1"/>
    <x v="0"/>
    <x v="0"/>
    <n v="2077"/>
    <n v="1403.39"/>
    <n v="3439338.61"/>
    <n v="2325522.2000000002"/>
    <n v="0"/>
    <n v="0"/>
    <n v="0"/>
    <n v="0"/>
    <n v="3439338.61"/>
    <n v="2325522.2000000002"/>
    <n v="0"/>
    <n v="0"/>
    <n v="0"/>
  </r>
  <r>
    <x v="1"/>
    <x v="1"/>
    <x v="0"/>
    <x v="17"/>
    <x v="3"/>
    <x v="1"/>
    <x v="1"/>
    <x v="0"/>
    <n v="0"/>
    <n v="0"/>
    <n v="0"/>
    <n v="0"/>
    <n v="75"/>
    <n v="1510775.7"/>
    <n v="0"/>
    <n v="0"/>
    <n v="0"/>
    <n v="0"/>
    <n v="0"/>
    <n v="75"/>
    <n v="1510775.7"/>
  </r>
  <r>
    <x v="1"/>
    <x v="1"/>
    <x v="0"/>
    <x v="17"/>
    <x v="3"/>
    <x v="1"/>
    <x v="1"/>
    <x v="1"/>
    <n v="0"/>
    <n v="0"/>
    <n v="0"/>
    <n v="0"/>
    <n v="4"/>
    <n v="-51004.9"/>
    <n v="0"/>
    <n v="0"/>
    <n v="0"/>
    <n v="0"/>
    <n v="0"/>
    <n v="4"/>
    <n v="-51004.9"/>
  </r>
  <r>
    <x v="1"/>
    <x v="1"/>
    <x v="0"/>
    <x v="17"/>
    <x v="3"/>
    <x v="1"/>
    <x v="2"/>
    <x v="0"/>
    <n v="0"/>
    <n v="0"/>
    <n v="0"/>
    <n v="0"/>
    <n v="8"/>
    <n v="126178.56000000001"/>
    <n v="0"/>
    <n v="0"/>
    <n v="0"/>
    <n v="0"/>
    <n v="0"/>
    <n v="8"/>
    <n v="126178.56000000001"/>
  </r>
  <r>
    <x v="1"/>
    <x v="1"/>
    <x v="0"/>
    <x v="17"/>
    <x v="3"/>
    <x v="1"/>
    <x v="2"/>
    <x v="1"/>
    <n v="0"/>
    <n v="0"/>
    <n v="0"/>
    <n v="0"/>
    <n v="1"/>
    <n v="-12340.98"/>
    <n v="0"/>
    <n v="0"/>
    <n v="0"/>
    <n v="0"/>
    <n v="0"/>
    <n v="1"/>
    <n v="-12340.98"/>
  </r>
  <r>
    <x v="1"/>
    <x v="1"/>
    <x v="0"/>
    <x v="17"/>
    <x v="3"/>
    <x v="2"/>
    <x v="0"/>
    <x v="0"/>
    <n v="607"/>
    <n v="636.82000000000005"/>
    <n v="1028949.09"/>
    <n v="683342.12000000011"/>
    <n v="0"/>
    <n v="0"/>
    <n v="0"/>
    <n v="0"/>
    <n v="1028949.09"/>
    <n v="683342.12000000011"/>
    <n v="0"/>
    <n v="0"/>
    <n v="0"/>
  </r>
  <r>
    <x v="1"/>
    <x v="1"/>
    <x v="0"/>
    <x v="17"/>
    <x v="3"/>
    <x v="2"/>
    <x v="1"/>
    <x v="0"/>
    <n v="0"/>
    <n v="0"/>
    <n v="0"/>
    <n v="0"/>
    <n v="53"/>
    <n v="622439.39"/>
    <n v="0"/>
    <n v="0"/>
    <n v="0"/>
    <n v="0"/>
    <n v="0"/>
    <n v="53"/>
    <n v="622439.39"/>
  </r>
  <r>
    <x v="1"/>
    <x v="1"/>
    <x v="0"/>
    <x v="17"/>
    <x v="3"/>
    <x v="2"/>
    <x v="1"/>
    <x v="1"/>
    <n v="0"/>
    <n v="0"/>
    <n v="0"/>
    <n v="0"/>
    <n v="6"/>
    <n v="-93098.3"/>
    <n v="0"/>
    <n v="0"/>
    <n v="0"/>
    <n v="0"/>
    <n v="0"/>
    <n v="6"/>
    <n v="-93098.3"/>
  </r>
  <r>
    <x v="1"/>
    <x v="1"/>
    <x v="0"/>
    <x v="17"/>
    <x v="3"/>
    <x v="2"/>
    <x v="2"/>
    <x v="0"/>
    <n v="0"/>
    <n v="0"/>
    <n v="0"/>
    <n v="0"/>
    <n v="8"/>
    <n v="163551.29999999999"/>
    <n v="0"/>
    <n v="0"/>
    <n v="0"/>
    <n v="0"/>
    <n v="0"/>
    <n v="8"/>
    <n v="163551.29999999999"/>
  </r>
  <r>
    <x v="1"/>
    <x v="1"/>
    <x v="0"/>
    <x v="17"/>
    <x v="3"/>
    <x v="2"/>
    <x v="2"/>
    <x v="1"/>
    <n v="0"/>
    <n v="0"/>
    <n v="0"/>
    <n v="0"/>
    <n v="1"/>
    <n v="8880.0300000000007"/>
    <n v="0"/>
    <n v="0"/>
    <n v="0"/>
    <n v="0"/>
    <n v="0"/>
    <n v="1"/>
    <n v="8880.0300000000007"/>
  </r>
  <r>
    <x v="1"/>
    <x v="1"/>
    <x v="0"/>
    <x v="17"/>
    <x v="4"/>
    <x v="4"/>
    <x v="0"/>
    <x v="0"/>
    <n v="0"/>
    <n v="10.5"/>
    <n v="90224.44"/>
    <n v="123422.1"/>
    <n v="0"/>
    <n v="0"/>
    <n v="0"/>
    <n v="0"/>
    <n v="90224.44"/>
    <n v="123422.1"/>
    <n v="0"/>
    <n v="0"/>
    <n v="0"/>
  </r>
  <r>
    <x v="1"/>
    <x v="1"/>
    <x v="0"/>
    <x v="17"/>
    <x v="4"/>
    <x v="0"/>
    <x v="0"/>
    <x v="0"/>
    <n v="0"/>
    <n v="0.92"/>
    <n v="4603.7"/>
    <n v="9040.41"/>
    <n v="0"/>
    <n v="60616.899999999994"/>
    <n v="0"/>
    <n v="0"/>
    <n v="4603.7"/>
    <n v="9040.41"/>
    <n v="0"/>
    <n v="0"/>
    <n v="60616.899999999994"/>
  </r>
  <r>
    <x v="1"/>
    <x v="1"/>
    <x v="0"/>
    <x v="17"/>
    <x v="4"/>
    <x v="0"/>
    <x v="1"/>
    <x v="0"/>
    <n v="0"/>
    <n v="0"/>
    <n v="0"/>
    <n v="0"/>
    <n v="0"/>
    <n v="-1801105.55"/>
    <n v="0"/>
    <n v="0"/>
    <n v="0"/>
    <n v="0"/>
    <n v="0"/>
    <n v="0"/>
    <n v="-1801105.55"/>
  </r>
  <r>
    <x v="1"/>
    <x v="1"/>
    <x v="0"/>
    <x v="17"/>
    <x v="4"/>
    <x v="0"/>
    <x v="1"/>
    <x v="1"/>
    <n v="0"/>
    <n v="0"/>
    <n v="0"/>
    <n v="0"/>
    <n v="0"/>
    <n v="-351973.38000000006"/>
    <n v="0"/>
    <n v="0"/>
    <n v="0"/>
    <n v="0"/>
    <n v="0"/>
    <n v="0"/>
    <n v="-351973.38000000006"/>
  </r>
  <r>
    <x v="1"/>
    <x v="1"/>
    <x v="0"/>
    <x v="17"/>
    <x v="4"/>
    <x v="0"/>
    <x v="2"/>
    <x v="0"/>
    <n v="0"/>
    <n v="0"/>
    <n v="0"/>
    <n v="0"/>
    <n v="0"/>
    <n v="-745187.41000000027"/>
    <n v="0"/>
    <n v="0"/>
    <n v="0"/>
    <n v="0"/>
    <n v="0"/>
    <n v="0"/>
    <n v="-745187.41000000027"/>
  </r>
  <r>
    <x v="1"/>
    <x v="1"/>
    <x v="0"/>
    <x v="17"/>
    <x v="4"/>
    <x v="0"/>
    <x v="2"/>
    <x v="1"/>
    <n v="0"/>
    <n v="0"/>
    <n v="0"/>
    <n v="0"/>
    <n v="0"/>
    <n v="16605.650000000001"/>
    <n v="0"/>
    <n v="0"/>
    <n v="0"/>
    <n v="0"/>
    <n v="0"/>
    <n v="0"/>
    <n v="16605.650000000001"/>
  </r>
  <r>
    <x v="1"/>
    <x v="1"/>
    <x v="0"/>
    <x v="17"/>
    <x v="4"/>
    <x v="0"/>
    <x v="3"/>
    <x v="0"/>
    <n v="0"/>
    <n v="0"/>
    <n v="0"/>
    <n v="0"/>
    <n v="0"/>
    <n v="196671.43999999997"/>
    <n v="0"/>
    <n v="0"/>
    <n v="0"/>
    <n v="0"/>
    <n v="0"/>
    <n v="0"/>
    <n v="196671.43999999997"/>
  </r>
  <r>
    <x v="1"/>
    <x v="1"/>
    <x v="0"/>
    <x v="17"/>
    <x v="4"/>
    <x v="1"/>
    <x v="0"/>
    <x v="0"/>
    <n v="131"/>
    <n v="68.25"/>
    <n v="681952.19000000006"/>
    <n v="322302.90999999997"/>
    <n v="0"/>
    <n v="0"/>
    <n v="0"/>
    <n v="0"/>
    <n v="681952.19000000006"/>
    <n v="322302.90999999997"/>
    <n v="0"/>
    <n v="0"/>
    <n v="0"/>
  </r>
  <r>
    <x v="1"/>
    <x v="1"/>
    <x v="0"/>
    <x v="17"/>
    <x v="4"/>
    <x v="1"/>
    <x v="1"/>
    <x v="0"/>
    <n v="0"/>
    <n v="0"/>
    <n v="0"/>
    <n v="0"/>
    <n v="6"/>
    <n v="97201.760000000009"/>
    <n v="0"/>
    <n v="0"/>
    <n v="0"/>
    <n v="0"/>
    <n v="0"/>
    <n v="6"/>
    <n v="97201.760000000009"/>
  </r>
  <r>
    <x v="1"/>
    <x v="1"/>
    <x v="0"/>
    <x v="17"/>
    <x v="4"/>
    <x v="1"/>
    <x v="2"/>
    <x v="0"/>
    <n v="0"/>
    <n v="0"/>
    <n v="0"/>
    <n v="0"/>
    <n v="1"/>
    <n v="-9658"/>
    <n v="0"/>
    <n v="0"/>
    <n v="0"/>
    <n v="0"/>
    <n v="0"/>
    <n v="1"/>
    <n v="-9658"/>
  </r>
  <r>
    <x v="1"/>
    <x v="1"/>
    <x v="0"/>
    <x v="17"/>
    <x v="4"/>
    <x v="1"/>
    <x v="3"/>
    <x v="0"/>
    <n v="0"/>
    <n v="0"/>
    <n v="0"/>
    <n v="0"/>
    <n v="3"/>
    <n v="7500.37"/>
    <n v="0"/>
    <n v="0"/>
    <n v="0"/>
    <n v="0"/>
    <n v="0"/>
    <n v="3"/>
    <n v="7500.37"/>
  </r>
  <r>
    <x v="1"/>
    <x v="1"/>
    <x v="0"/>
    <x v="18"/>
    <x v="0"/>
    <x v="0"/>
    <x v="0"/>
    <x v="0"/>
    <n v="627"/>
    <n v="869.15999999999985"/>
    <n v="4079209.7600000002"/>
    <n v="3655851.1999999997"/>
    <n v="0"/>
    <n v="0"/>
    <n v="0"/>
    <n v="0"/>
    <n v="4079209.7600000002"/>
    <n v="3655851.1999999997"/>
    <n v="0"/>
    <n v="0"/>
    <n v="0"/>
  </r>
  <r>
    <x v="1"/>
    <x v="1"/>
    <x v="0"/>
    <x v="18"/>
    <x v="0"/>
    <x v="0"/>
    <x v="1"/>
    <x v="0"/>
    <n v="0"/>
    <n v="0"/>
    <n v="0"/>
    <n v="0"/>
    <n v="144"/>
    <n v="3275455.0500000007"/>
    <n v="0"/>
    <n v="0"/>
    <n v="0"/>
    <n v="0"/>
    <n v="0"/>
    <n v="144"/>
    <n v="3275455.0500000007"/>
  </r>
  <r>
    <x v="1"/>
    <x v="1"/>
    <x v="0"/>
    <x v="18"/>
    <x v="0"/>
    <x v="0"/>
    <x v="1"/>
    <x v="1"/>
    <n v="0"/>
    <n v="0"/>
    <n v="0"/>
    <n v="0"/>
    <n v="22"/>
    <n v="-219599.63999999998"/>
    <n v="0"/>
    <n v="0"/>
    <n v="0"/>
    <n v="0"/>
    <n v="0"/>
    <n v="22"/>
    <n v="-219599.63999999998"/>
  </r>
  <r>
    <x v="1"/>
    <x v="1"/>
    <x v="0"/>
    <x v="18"/>
    <x v="0"/>
    <x v="0"/>
    <x v="2"/>
    <x v="0"/>
    <n v="0"/>
    <n v="0"/>
    <n v="0"/>
    <n v="0"/>
    <n v="18"/>
    <n v="1872630.9599999997"/>
    <n v="0"/>
    <n v="0"/>
    <n v="0"/>
    <n v="0"/>
    <n v="0"/>
    <n v="18"/>
    <n v="1872630.9599999997"/>
  </r>
  <r>
    <x v="1"/>
    <x v="1"/>
    <x v="0"/>
    <x v="18"/>
    <x v="0"/>
    <x v="0"/>
    <x v="3"/>
    <x v="0"/>
    <n v="0"/>
    <n v="0"/>
    <n v="0"/>
    <n v="0"/>
    <n v="52"/>
    <n v="100947.73000000001"/>
    <n v="0"/>
    <n v="0"/>
    <n v="0"/>
    <n v="0"/>
    <n v="0"/>
    <n v="52"/>
    <n v="100947.73000000001"/>
  </r>
  <r>
    <x v="1"/>
    <x v="1"/>
    <x v="0"/>
    <x v="18"/>
    <x v="0"/>
    <x v="1"/>
    <x v="0"/>
    <x v="0"/>
    <n v="98669"/>
    <n v="93326.680000000008"/>
    <n v="286126332.18000001"/>
    <n v="278455674.99000001"/>
    <n v="0"/>
    <n v="-95117.82"/>
    <n v="0"/>
    <n v="0"/>
    <n v="286126332.18000001"/>
    <n v="278455674.99000001"/>
    <n v="0"/>
    <n v="0"/>
    <n v="-95117.82"/>
  </r>
  <r>
    <x v="1"/>
    <x v="1"/>
    <x v="0"/>
    <x v="18"/>
    <x v="0"/>
    <x v="1"/>
    <x v="1"/>
    <x v="0"/>
    <n v="0"/>
    <n v="0"/>
    <n v="0"/>
    <n v="0"/>
    <n v="8232"/>
    <n v="150764693.20000005"/>
    <n v="0"/>
    <n v="0"/>
    <n v="0"/>
    <n v="0"/>
    <n v="0"/>
    <n v="8232"/>
    <n v="150764693.20000005"/>
  </r>
  <r>
    <x v="1"/>
    <x v="1"/>
    <x v="0"/>
    <x v="18"/>
    <x v="0"/>
    <x v="1"/>
    <x v="1"/>
    <x v="1"/>
    <n v="0"/>
    <n v="0"/>
    <n v="0"/>
    <n v="0"/>
    <n v="2079"/>
    <n v="-12073278.920000004"/>
    <n v="0"/>
    <n v="0"/>
    <n v="0"/>
    <n v="0"/>
    <n v="0"/>
    <n v="2079"/>
    <n v="-12073278.920000004"/>
  </r>
  <r>
    <x v="1"/>
    <x v="1"/>
    <x v="0"/>
    <x v="18"/>
    <x v="0"/>
    <x v="1"/>
    <x v="2"/>
    <x v="0"/>
    <n v="0"/>
    <n v="0"/>
    <n v="0"/>
    <n v="0"/>
    <n v="727"/>
    <n v="62275508.779999986"/>
    <n v="0"/>
    <n v="0"/>
    <n v="0"/>
    <n v="0"/>
    <n v="0"/>
    <n v="727"/>
    <n v="62275508.779999986"/>
  </r>
  <r>
    <x v="1"/>
    <x v="1"/>
    <x v="0"/>
    <x v="18"/>
    <x v="0"/>
    <x v="1"/>
    <x v="2"/>
    <x v="1"/>
    <n v="0"/>
    <n v="0"/>
    <n v="0"/>
    <n v="0"/>
    <n v="31"/>
    <n v="1785491.08"/>
    <n v="0"/>
    <n v="0"/>
    <n v="0"/>
    <n v="0"/>
    <n v="0"/>
    <n v="31"/>
    <n v="1785491.08"/>
  </r>
  <r>
    <x v="1"/>
    <x v="1"/>
    <x v="0"/>
    <x v="18"/>
    <x v="0"/>
    <x v="1"/>
    <x v="3"/>
    <x v="0"/>
    <n v="0"/>
    <n v="0"/>
    <n v="0"/>
    <n v="0"/>
    <n v="3867"/>
    <n v="11728266.439999998"/>
    <n v="0"/>
    <n v="0"/>
    <n v="0"/>
    <n v="0"/>
    <n v="0"/>
    <n v="3867"/>
    <n v="11728266.439999998"/>
  </r>
  <r>
    <x v="1"/>
    <x v="1"/>
    <x v="0"/>
    <x v="18"/>
    <x v="0"/>
    <x v="2"/>
    <x v="0"/>
    <x v="0"/>
    <n v="54"/>
    <n v="100.67999999999999"/>
    <n v="-88336.4"/>
    <n v="504981.7"/>
    <n v="0"/>
    <n v="0"/>
    <n v="0"/>
    <n v="0"/>
    <n v="-88336.4"/>
    <n v="504981.7"/>
    <n v="0"/>
    <n v="0"/>
    <n v="0"/>
  </r>
  <r>
    <x v="1"/>
    <x v="1"/>
    <x v="0"/>
    <x v="18"/>
    <x v="0"/>
    <x v="2"/>
    <x v="1"/>
    <x v="0"/>
    <n v="0"/>
    <n v="0"/>
    <n v="0"/>
    <n v="0"/>
    <n v="6"/>
    <n v="306594.09999999998"/>
    <n v="0"/>
    <n v="0"/>
    <n v="0"/>
    <n v="0"/>
    <n v="0"/>
    <n v="6"/>
    <n v="306594.09999999998"/>
  </r>
  <r>
    <x v="1"/>
    <x v="1"/>
    <x v="0"/>
    <x v="18"/>
    <x v="0"/>
    <x v="2"/>
    <x v="1"/>
    <x v="1"/>
    <n v="0"/>
    <n v="0"/>
    <n v="0"/>
    <n v="0"/>
    <n v="0"/>
    <n v="-2800"/>
    <n v="0"/>
    <n v="0"/>
    <n v="0"/>
    <n v="0"/>
    <n v="0"/>
    <n v="0"/>
    <n v="-2800"/>
  </r>
  <r>
    <x v="1"/>
    <x v="1"/>
    <x v="0"/>
    <x v="18"/>
    <x v="0"/>
    <x v="2"/>
    <x v="3"/>
    <x v="0"/>
    <n v="0"/>
    <n v="0"/>
    <n v="0"/>
    <n v="0"/>
    <n v="4"/>
    <n v="21288.18"/>
    <n v="0"/>
    <n v="0"/>
    <n v="0"/>
    <n v="0"/>
    <n v="0"/>
    <n v="4"/>
    <n v="21288.18"/>
  </r>
  <r>
    <x v="1"/>
    <x v="1"/>
    <x v="0"/>
    <x v="18"/>
    <x v="0"/>
    <x v="3"/>
    <x v="0"/>
    <x v="0"/>
    <n v="3508"/>
    <n v="3507.2500000000009"/>
    <n v="13534648.93"/>
    <n v="12551602.260000002"/>
    <n v="0"/>
    <n v="0"/>
    <n v="0"/>
    <n v="0"/>
    <n v="13534648.93"/>
    <n v="12551602.260000002"/>
    <n v="0"/>
    <n v="0"/>
    <n v="0"/>
  </r>
  <r>
    <x v="1"/>
    <x v="1"/>
    <x v="0"/>
    <x v="18"/>
    <x v="0"/>
    <x v="3"/>
    <x v="1"/>
    <x v="0"/>
    <n v="0"/>
    <n v="0"/>
    <n v="0"/>
    <n v="0"/>
    <n v="236"/>
    <n v="6235196.8000000007"/>
    <n v="0"/>
    <n v="0"/>
    <n v="0"/>
    <n v="0"/>
    <n v="0"/>
    <n v="236"/>
    <n v="6235196.8000000007"/>
  </r>
  <r>
    <x v="1"/>
    <x v="1"/>
    <x v="0"/>
    <x v="18"/>
    <x v="0"/>
    <x v="3"/>
    <x v="1"/>
    <x v="1"/>
    <n v="0"/>
    <n v="0"/>
    <n v="0"/>
    <n v="0"/>
    <n v="6"/>
    <n v="41602.880000000005"/>
    <n v="0"/>
    <n v="0"/>
    <n v="0"/>
    <n v="0"/>
    <n v="0"/>
    <n v="6"/>
    <n v="41602.880000000005"/>
  </r>
  <r>
    <x v="1"/>
    <x v="1"/>
    <x v="0"/>
    <x v="18"/>
    <x v="0"/>
    <x v="3"/>
    <x v="2"/>
    <x v="0"/>
    <n v="0"/>
    <n v="0"/>
    <n v="0"/>
    <n v="0"/>
    <n v="19"/>
    <n v="1058927.69"/>
    <n v="0"/>
    <n v="0"/>
    <n v="0"/>
    <n v="0"/>
    <n v="0"/>
    <n v="19"/>
    <n v="1058927.69"/>
  </r>
  <r>
    <x v="1"/>
    <x v="1"/>
    <x v="0"/>
    <x v="18"/>
    <x v="0"/>
    <x v="3"/>
    <x v="2"/>
    <x v="1"/>
    <n v="0"/>
    <n v="0"/>
    <n v="0"/>
    <n v="0"/>
    <n v="0"/>
    <n v="-37270.769999999997"/>
    <n v="0"/>
    <n v="0"/>
    <n v="0"/>
    <n v="0"/>
    <n v="0"/>
    <n v="0"/>
    <n v="-37270.769999999997"/>
  </r>
  <r>
    <x v="1"/>
    <x v="1"/>
    <x v="0"/>
    <x v="18"/>
    <x v="0"/>
    <x v="3"/>
    <x v="3"/>
    <x v="0"/>
    <n v="0"/>
    <n v="0"/>
    <n v="0"/>
    <n v="0"/>
    <n v="153"/>
    <n v="304090.09999999998"/>
    <n v="0"/>
    <n v="0"/>
    <n v="0"/>
    <n v="0"/>
    <n v="0"/>
    <n v="153"/>
    <n v="304090.09999999998"/>
  </r>
  <r>
    <x v="1"/>
    <x v="1"/>
    <x v="0"/>
    <x v="18"/>
    <x v="1"/>
    <x v="4"/>
    <x v="0"/>
    <x v="0"/>
    <n v="3810"/>
    <n v="4238.3599999999997"/>
    <n v="17065558.350000001"/>
    <n v="14706328.199999999"/>
    <n v="0"/>
    <n v="4871.4799999999996"/>
    <n v="0"/>
    <n v="0"/>
    <n v="17065558.350000001"/>
    <n v="14706328.199999999"/>
    <n v="0"/>
    <n v="0"/>
    <n v="4871.4799999999996"/>
  </r>
  <r>
    <x v="1"/>
    <x v="1"/>
    <x v="0"/>
    <x v="18"/>
    <x v="1"/>
    <x v="4"/>
    <x v="1"/>
    <x v="0"/>
    <n v="0"/>
    <n v="0"/>
    <n v="0"/>
    <n v="0"/>
    <n v="213"/>
    <n v="6227293.9499999993"/>
    <n v="0"/>
    <n v="0"/>
    <n v="0"/>
    <n v="0"/>
    <n v="0"/>
    <n v="213"/>
    <n v="6227293.9499999993"/>
  </r>
  <r>
    <x v="1"/>
    <x v="1"/>
    <x v="0"/>
    <x v="18"/>
    <x v="1"/>
    <x v="4"/>
    <x v="1"/>
    <x v="1"/>
    <n v="0"/>
    <n v="0"/>
    <n v="0"/>
    <n v="0"/>
    <n v="60"/>
    <n v="-219374.16999999998"/>
    <n v="0"/>
    <n v="0"/>
    <n v="0"/>
    <n v="0"/>
    <n v="0"/>
    <n v="60"/>
    <n v="-219374.16999999998"/>
  </r>
  <r>
    <x v="1"/>
    <x v="1"/>
    <x v="0"/>
    <x v="18"/>
    <x v="1"/>
    <x v="4"/>
    <x v="2"/>
    <x v="0"/>
    <n v="0"/>
    <n v="0"/>
    <n v="0"/>
    <n v="0"/>
    <n v="10"/>
    <n v="776068.17"/>
    <n v="0"/>
    <n v="0"/>
    <n v="0"/>
    <n v="0"/>
    <n v="0"/>
    <n v="10"/>
    <n v="776068.17"/>
  </r>
  <r>
    <x v="1"/>
    <x v="1"/>
    <x v="0"/>
    <x v="18"/>
    <x v="1"/>
    <x v="4"/>
    <x v="2"/>
    <x v="1"/>
    <n v="0"/>
    <n v="0"/>
    <n v="0"/>
    <n v="0"/>
    <n v="1"/>
    <n v="1246.22"/>
    <n v="0"/>
    <n v="0"/>
    <n v="0"/>
    <n v="0"/>
    <n v="0"/>
    <n v="1"/>
    <n v="1246.22"/>
  </r>
  <r>
    <x v="1"/>
    <x v="1"/>
    <x v="0"/>
    <x v="18"/>
    <x v="1"/>
    <x v="4"/>
    <x v="3"/>
    <x v="0"/>
    <n v="0"/>
    <n v="0"/>
    <n v="0"/>
    <n v="0"/>
    <n v="182"/>
    <n v="482645.15"/>
    <n v="0"/>
    <n v="0"/>
    <n v="0"/>
    <n v="0"/>
    <n v="0"/>
    <n v="182"/>
    <n v="482645.15"/>
  </r>
  <r>
    <x v="1"/>
    <x v="1"/>
    <x v="0"/>
    <x v="18"/>
    <x v="1"/>
    <x v="0"/>
    <x v="0"/>
    <x v="0"/>
    <n v="88"/>
    <n v="109.53999999999999"/>
    <n v="136327.31999999998"/>
    <n v="334637.45"/>
    <n v="0"/>
    <n v="0"/>
    <n v="0"/>
    <n v="0"/>
    <n v="136327.31999999998"/>
    <n v="334637.45"/>
    <n v="0"/>
    <n v="0"/>
    <n v="0"/>
  </r>
  <r>
    <x v="1"/>
    <x v="1"/>
    <x v="0"/>
    <x v="18"/>
    <x v="1"/>
    <x v="0"/>
    <x v="1"/>
    <x v="0"/>
    <n v="0"/>
    <n v="0"/>
    <n v="0"/>
    <n v="0"/>
    <n v="10"/>
    <n v="187442.74"/>
    <n v="0"/>
    <n v="0"/>
    <n v="0"/>
    <n v="0"/>
    <n v="0"/>
    <n v="10"/>
    <n v="187442.74"/>
  </r>
  <r>
    <x v="1"/>
    <x v="1"/>
    <x v="0"/>
    <x v="18"/>
    <x v="1"/>
    <x v="0"/>
    <x v="1"/>
    <x v="1"/>
    <n v="0"/>
    <n v="0"/>
    <n v="0"/>
    <n v="0"/>
    <n v="2"/>
    <n v="45989.270000000004"/>
    <n v="0"/>
    <n v="0"/>
    <n v="0"/>
    <n v="0"/>
    <n v="0"/>
    <n v="2"/>
    <n v="45989.270000000004"/>
  </r>
  <r>
    <x v="1"/>
    <x v="1"/>
    <x v="0"/>
    <x v="18"/>
    <x v="1"/>
    <x v="0"/>
    <x v="2"/>
    <x v="0"/>
    <n v="0"/>
    <n v="0"/>
    <n v="0"/>
    <n v="0"/>
    <n v="1"/>
    <n v="99706.86"/>
    <n v="0"/>
    <n v="0"/>
    <n v="0"/>
    <n v="0"/>
    <n v="0"/>
    <n v="1"/>
    <n v="99706.86"/>
  </r>
  <r>
    <x v="1"/>
    <x v="1"/>
    <x v="0"/>
    <x v="18"/>
    <x v="1"/>
    <x v="0"/>
    <x v="3"/>
    <x v="0"/>
    <n v="0"/>
    <n v="0"/>
    <n v="0"/>
    <n v="0"/>
    <n v="2"/>
    <n v="8523.15"/>
    <n v="0"/>
    <n v="0"/>
    <n v="0"/>
    <n v="0"/>
    <n v="0"/>
    <n v="2"/>
    <n v="8523.15"/>
  </r>
  <r>
    <x v="1"/>
    <x v="1"/>
    <x v="0"/>
    <x v="18"/>
    <x v="1"/>
    <x v="1"/>
    <x v="0"/>
    <x v="0"/>
    <n v="5019"/>
    <n v="4227.130000000001"/>
    <n v="15723178.99"/>
    <n v="14167068.92"/>
    <n v="0"/>
    <n v="0"/>
    <n v="0"/>
    <n v="0"/>
    <n v="15723178.99"/>
    <n v="14167068.92"/>
    <n v="0"/>
    <n v="0"/>
    <n v="0"/>
  </r>
  <r>
    <x v="1"/>
    <x v="1"/>
    <x v="0"/>
    <x v="18"/>
    <x v="1"/>
    <x v="1"/>
    <x v="1"/>
    <x v="0"/>
    <n v="0"/>
    <n v="0"/>
    <n v="0"/>
    <n v="0"/>
    <n v="261"/>
    <n v="5431271.5299999993"/>
    <n v="0"/>
    <n v="0"/>
    <n v="0"/>
    <n v="0"/>
    <n v="0"/>
    <n v="261"/>
    <n v="5431271.5299999993"/>
  </r>
  <r>
    <x v="1"/>
    <x v="1"/>
    <x v="0"/>
    <x v="18"/>
    <x v="1"/>
    <x v="1"/>
    <x v="1"/>
    <x v="1"/>
    <n v="0"/>
    <n v="0"/>
    <n v="0"/>
    <n v="0"/>
    <n v="76"/>
    <n v="4918.3499999999985"/>
    <n v="0"/>
    <n v="0"/>
    <n v="0"/>
    <n v="0"/>
    <n v="0"/>
    <n v="76"/>
    <n v="4918.3499999999985"/>
  </r>
  <r>
    <x v="1"/>
    <x v="1"/>
    <x v="0"/>
    <x v="18"/>
    <x v="1"/>
    <x v="1"/>
    <x v="2"/>
    <x v="0"/>
    <n v="0"/>
    <n v="0"/>
    <n v="0"/>
    <n v="0"/>
    <n v="37"/>
    <n v="2613639.2899999996"/>
    <n v="0"/>
    <n v="0"/>
    <n v="0"/>
    <n v="0"/>
    <n v="0"/>
    <n v="37"/>
    <n v="2613639.2899999996"/>
  </r>
  <r>
    <x v="1"/>
    <x v="1"/>
    <x v="0"/>
    <x v="18"/>
    <x v="1"/>
    <x v="1"/>
    <x v="2"/>
    <x v="1"/>
    <n v="0"/>
    <n v="0"/>
    <n v="0"/>
    <n v="0"/>
    <n v="2"/>
    <n v="102692.88"/>
    <n v="0"/>
    <n v="0"/>
    <n v="0"/>
    <n v="0"/>
    <n v="0"/>
    <n v="2"/>
    <n v="102692.88"/>
  </r>
  <r>
    <x v="1"/>
    <x v="1"/>
    <x v="0"/>
    <x v="18"/>
    <x v="1"/>
    <x v="1"/>
    <x v="3"/>
    <x v="0"/>
    <n v="0"/>
    <n v="0"/>
    <n v="0"/>
    <n v="0"/>
    <n v="185"/>
    <n v="458763.13999999996"/>
    <n v="0"/>
    <n v="0"/>
    <n v="0"/>
    <n v="0"/>
    <n v="0"/>
    <n v="185"/>
    <n v="458763.13999999996"/>
  </r>
  <r>
    <x v="1"/>
    <x v="1"/>
    <x v="0"/>
    <x v="18"/>
    <x v="1"/>
    <x v="2"/>
    <x v="0"/>
    <x v="0"/>
    <n v="9"/>
    <n v="18.05"/>
    <n v="16509.510000000002"/>
    <n v="34103.200000000004"/>
    <n v="0"/>
    <n v="0"/>
    <n v="0"/>
    <n v="0"/>
    <n v="16509.510000000002"/>
    <n v="34103.200000000004"/>
    <n v="0"/>
    <n v="0"/>
    <n v="0"/>
  </r>
  <r>
    <x v="1"/>
    <x v="1"/>
    <x v="0"/>
    <x v="18"/>
    <x v="1"/>
    <x v="2"/>
    <x v="3"/>
    <x v="0"/>
    <n v="0"/>
    <n v="0"/>
    <n v="0"/>
    <n v="0"/>
    <n v="0"/>
    <n v="-212.02"/>
    <n v="0"/>
    <n v="0"/>
    <n v="0"/>
    <n v="0"/>
    <n v="0"/>
    <n v="0"/>
    <n v="-212.02"/>
  </r>
  <r>
    <x v="1"/>
    <x v="1"/>
    <x v="0"/>
    <x v="18"/>
    <x v="1"/>
    <x v="3"/>
    <x v="0"/>
    <x v="0"/>
    <n v="35"/>
    <n v="44.31"/>
    <n v="167136.23000000001"/>
    <n v="273226.65000000002"/>
    <n v="0"/>
    <n v="0"/>
    <n v="0"/>
    <n v="0"/>
    <n v="167136.23000000001"/>
    <n v="273226.65000000002"/>
    <n v="0"/>
    <n v="0"/>
    <n v="0"/>
  </r>
  <r>
    <x v="1"/>
    <x v="1"/>
    <x v="0"/>
    <x v="18"/>
    <x v="1"/>
    <x v="3"/>
    <x v="1"/>
    <x v="0"/>
    <n v="0"/>
    <n v="0"/>
    <n v="0"/>
    <n v="0"/>
    <n v="1"/>
    <n v="83024.850000000006"/>
    <n v="0"/>
    <n v="0"/>
    <n v="0"/>
    <n v="0"/>
    <n v="0"/>
    <n v="1"/>
    <n v="83024.850000000006"/>
  </r>
  <r>
    <x v="1"/>
    <x v="1"/>
    <x v="0"/>
    <x v="18"/>
    <x v="1"/>
    <x v="3"/>
    <x v="3"/>
    <x v="0"/>
    <n v="0"/>
    <n v="0"/>
    <n v="0"/>
    <n v="0"/>
    <n v="4"/>
    <n v="11596.560000000001"/>
    <n v="0"/>
    <n v="0"/>
    <n v="0"/>
    <n v="0"/>
    <n v="0"/>
    <n v="4"/>
    <n v="11596.560000000001"/>
  </r>
  <r>
    <x v="1"/>
    <x v="1"/>
    <x v="0"/>
    <x v="18"/>
    <x v="2"/>
    <x v="4"/>
    <x v="0"/>
    <x v="0"/>
    <n v="1008"/>
    <n v="925.08999999999969"/>
    <n v="16414706.749999998"/>
    <n v="13766943.130000001"/>
    <n v="0"/>
    <n v="0"/>
    <n v="0"/>
    <n v="0"/>
    <n v="16414706.749999998"/>
    <n v="13766943.130000001"/>
    <n v="0"/>
    <n v="0"/>
    <n v="0"/>
  </r>
  <r>
    <x v="1"/>
    <x v="1"/>
    <x v="0"/>
    <x v="18"/>
    <x v="2"/>
    <x v="4"/>
    <x v="1"/>
    <x v="0"/>
    <n v="0"/>
    <n v="0"/>
    <n v="0"/>
    <n v="0"/>
    <n v="17"/>
    <n v="2587672.33"/>
    <n v="0"/>
    <n v="0"/>
    <n v="0"/>
    <n v="0"/>
    <n v="0"/>
    <n v="17"/>
    <n v="2587672.33"/>
  </r>
  <r>
    <x v="1"/>
    <x v="1"/>
    <x v="0"/>
    <x v="18"/>
    <x v="2"/>
    <x v="4"/>
    <x v="1"/>
    <x v="1"/>
    <n v="0"/>
    <n v="0"/>
    <n v="0"/>
    <n v="0"/>
    <n v="3"/>
    <n v="-25905.5"/>
    <n v="0"/>
    <n v="0"/>
    <n v="0"/>
    <n v="0"/>
    <n v="0"/>
    <n v="3"/>
    <n v="-25905.5"/>
  </r>
  <r>
    <x v="1"/>
    <x v="1"/>
    <x v="0"/>
    <x v="18"/>
    <x v="2"/>
    <x v="4"/>
    <x v="2"/>
    <x v="0"/>
    <n v="0"/>
    <n v="0"/>
    <n v="0"/>
    <n v="0"/>
    <n v="8"/>
    <n v="4986940.6999999993"/>
    <n v="0"/>
    <n v="0"/>
    <n v="0"/>
    <n v="0"/>
    <n v="0"/>
    <n v="8"/>
    <n v="4986940.6999999993"/>
  </r>
  <r>
    <x v="1"/>
    <x v="1"/>
    <x v="0"/>
    <x v="18"/>
    <x v="2"/>
    <x v="4"/>
    <x v="3"/>
    <x v="0"/>
    <n v="0"/>
    <n v="0"/>
    <n v="0"/>
    <n v="0"/>
    <n v="49"/>
    <n v="121838.96999999999"/>
    <n v="0"/>
    <n v="0"/>
    <n v="0"/>
    <n v="0"/>
    <n v="0"/>
    <n v="49"/>
    <n v="121838.96999999999"/>
  </r>
  <r>
    <x v="1"/>
    <x v="1"/>
    <x v="0"/>
    <x v="18"/>
    <x v="2"/>
    <x v="0"/>
    <x v="0"/>
    <x v="0"/>
    <n v="55"/>
    <n v="66.180000000000007"/>
    <n v="317897.52"/>
    <n v="378281.53999999992"/>
    <n v="0"/>
    <n v="0"/>
    <n v="0"/>
    <n v="0"/>
    <n v="317897.52"/>
    <n v="378281.53999999992"/>
    <n v="0"/>
    <n v="0"/>
    <n v="0"/>
  </r>
  <r>
    <x v="1"/>
    <x v="1"/>
    <x v="0"/>
    <x v="18"/>
    <x v="2"/>
    <x v="0"/>
    <x v="1"/>
    <x v="0"/>
    <n v="0"/>
    <n v="0"/>
    <n v="0"/>
    <n v="0"/>
    <n v="7"/>
    <n v="343910"/>
    <n v="0"/>
    <n v="0"/>
    <n v="0"/>
    <n v="0"/>
    <n v="0"/>
    <n v="7"/>
    <n v="343910"/>
  </r>
  <r>
    <x v="1"/>
    <x v="1"/>
    <x v="0"/>
    <x v="18"/>
    <x v="2"/>
    <x v="0"/>
    <x v="1"/>
    <x v="1"/>
    <n v="0"/>
    <n v="0"/>
    <n v="0"/>
    <n v="0"/>
    <n v="1"/>
    <n v="5974.05"/>
    <n v="0"/>
    <n v="0"/>
    <n v="0"/>
    <n v="0"/>
    <n v="0"/>
    <n v="1"/>
    <n v="5974.05"/>
  </r>
  <r>
    <x v="1"/>
    <x v="1"/>
    <x v="0"/>
    <x v="18"/>
    <x v="2"/>
    <x v="0"/>
    <x v="2"/>
    <x v="0"/>
    <n v="0"/>
    <n v="0"/>
    <n v="0"/>
    <n v="0"/>
    <n v="0"/>
    <n v="-43443.41"/>
    <n v="0"/>
    <n v="0"/>
    <n v="0"/>
    <n v="0"/>
    <n v="0"/>
    <n v="0"/>
    <n v="-43443.41"/>
  </r>
  <r>
    <x v="1"/>
    <x v="1"/>
    <x v="0"/>
    <x v="18"/>
    <x v="2"/>
    <x v="0"/>
    <x v="3"/>
    <x v="0"/>
    <n v="0"/>
    <n v="0"/>
    <n v="0"/>
    <n v="0"/>
    <n v="9"/>
    <n v="51307.14"/>
    <n v="0"/>
    <n v="0"/>
    <n v="0"/>
    <n v="0"/>
    <n v="0"/>
    <n v="9"/>
    <n v="51307.14"/>
  </r>
  <r>
    <x v="1"/>
    <x v="1"/>
    <x v="0"/>
    <x v="18"/>
    <x v="2"/>
    <x v="1"/>
    <x v="0"/>
    <x v="0"/>
    <n v="86"/>
    <n v="70.060000000000016"/>
    <n v="349676.44"/>
    <n v="287820.73"/>
    <n v="0"/>
    <n v="2270.9499999999998"/>
    <n v="0"/>
    <n v="0"/>
    <n v="349676.44"/>
    <n v="287820.73"/>
    <n v="0"/>
    <n v="0"/>
    <n v="2270.9499999999998"/>
  </r>
  <r>
    <x v="1"/>
    <x v="1"/>
    <x v="0"/>
    <x v="18"/>
    <x v="2"/>
    <x v="1"/>
    <x v="1"/>
    <x v="0"/>
    <n v="0"/>
    <n v="0"/>
    <n v="0"/>
    <n v="0"/>
    <n v="5"/>
    <n v="498204.06"/>
    <n v="0"/>
    <n v="0"/>
    <n v="0"/>
    <n v="0"/>
    <n v="0"/>
    <n v="5"/>
    <n v="498204.06"/>
  </r>
  <r>
    <x v="1"/>
    <x v="1"/>
    <x v="0"/>
    <x v="18"/>
    <x v="2"/>
    <x v="1"/>
    <x v="1"/>
    <x v="1"/>
    <n v="0"/>
    <n v="0"/>
    <n v="0"/>
    <n v="0"/>
    <n v="2"/>
    <n v="-31314"/>
    <n v="0"/>
    <n v="0"/>
    <n v="0"/>
    <n v="0"/>
    <n v="0"/>
    <n v="2"/>
    <n v="-31314"/>
  </r>
  <r>
    <x v="1"/>
    <x v="1"/>
    <x v="0"/>
    <x v="18"/>
    <x v="2"/>
    <x v="1"/>
    <x v="3"/>
    <x v="0"/>
    <n v="0"/>
    <n v="0"/>
    <n v="0"/>
    <n v="0"/>
    <n v="1"/>
    <n v="3605.25"/>
    <n v="0"/>
    <n v="0"/>
    <n v="0"/>
    <n v="0"/>
    <n v="0"/>
    <n v="1"/>
    <n v="3605.25"/>
  </r>
  <r>
    <x v="1"/>
    <x v="1"/>
    <x v="0"/>
    <x v="18"/>
    <x v="2"/>
    <x v="2"/>
    <x v="0"/>
    <x v="0"/>
    <n v="10"/>
    <n v="5.88"/>
    <n v="118974.5"/>
    <n v="40762.370000000003"/>
    <n v="0"/>
    <n v="0"/>
    <n v="0"/>
    <n v="0"/>
    <n v="118974.5"/>
    <n v="40762.370000000003"/>
    <n v="0"/>
    <n v="0"/>
    <n v="0"/>
  </r>
  <r>
    <x v="1"/>
    <x v="1"/>
    <x v="0"/>
    <x v="18"/>
    <x v="2"/>
    <x v="3"/>
    <x v="0"/>
    <x v="0"/>
    <n v="30"/>
    <n v="16.590000000000003"/>
    <n v="188851.9"/>
    <n v="196454.74999999997"/>
    <n v="0"/>
    <n v="0"/>
    <n v="0"/>
    <n v="0"/>
    <n v="188851.9"/>
    <n v="196454.74999999997"/>
    <n v="0"/>
    <n v="0"/>
    <n v="0"/>
  </r>
  <r>
    <x v="1"/>
    <x v="1"/>
    <x v="0"/>
    <x v="18"/>
    <x v="2"/>
    <x v="3"/>
    <x v="1"/>
    <x v="0"/>
    <n v="0"/>
    <n v="0"/>
    <n v="0"/>
    <n v="0"/>
    <n v="2"/>
    <n v="493842"/>
    <n v="0"/>
    <n v="0"/>
    <n v="0"/>
    <n v="0"/>
    <n v="0"/>
    <n v="2"/>
    <n v="493842"/>
  </r>
  <r>
    <x v="1"/>
    <x v="1"/>
    <x v="0"/>
    <x v="18"/>
    <x v="2"/>
    <x v="3"/>
    <x v="3"/>
    <x v="0"/>
    <n v="0"/>
    <n v="0"/>
    <n v="0"/>
    <n v="0"/>
    <n v="5"/>
    <n v="3085.2"/>
    <n v="0"/>
    <n v="0"/>
    <n v="0"/>
    <n v="0"/>
    <n v="0"/>
    <n v="5"/>
    <n v="3085.2"/>
  </r>
  <r>
    <x v="1"/>
    <x v="1"/>
    <x v="0"/>
    <x v="18"/>
    <x v="3"/>
    <x v="0"/>
    <x v="0"/>
    <x v="0"/>
    <n v="8"/>
    <n v="4.7"/>
    <n v="14752.35"/>
    <n v="10319.07"/>
    <n v="0"/>
    <n v="0"/>
    <n v="0"/>
    <n v="0"/>
    <n v="14752.35"/>
    <n v="10319.07"/>
    <n v="0"/>
    <n v="0"/>
    <n v="0"/>
  </r>
  <r>
    <x v="1"/>
    <x v="1"/>
    <x v="0"/>
    <x v="18"/>
    <x v="3"/>
    <x v="1"/>
    <x v="0"/>
    <x v="0"/>
    <n v="1999"/>
    <n v="1384.3700000000001"/>
    <n v="3962811.22"/>
    <n v="2810083.79"/>
    <n v="0"/>
    <n v="0"/>
    <n v="0"/>
    <n v="0"/>
    <n v="3962811.22"/>
    <n v="2810083.79"/>
    <n v="0"/>
    <n v="0"/>
    <n v="0"/>
  </r>
  <r>
    <x v="1"/>
    <x v="1"/>
    <x v="0"/>
    <x v="18"/>
    <x v="3"/>
    <x v="1"/>
    <x v="1"/>
    <x v="0"/>
    <n v="0"/>
    <n v="0"/>
    <n v="0"/>
    <n v="0"/>
    <n v="117"/>
    <n v="2642958.4000000004"/>
    <n v="0"/>
    <n v="0"/>
    <n v="0"/>
    <n v="0"/>
    <n v="0"/>
    <n v="117"/>
    <n v="2642958.4000000004"/>
  </r>
  <r>
    <x v="1"/>
    <x v="1"/>
    <x v="0"/>
    <x v="18"/>
    <x v="3"/>
    <x v="1"/>
    <x v="1"/>
    <x v="1"/>
    <n v="0"/>
    <n v="0"/>
    <n v="0"/>
    <n v="0"/>
    <n v="10"/>
    <n v="-82881.930000000008"/>
    <n v="0"/>
    <n v="0"/>
    <n v="0"/>
    <n v="0"/>
    <n v="0"/>
    <n v="10"/>
    <n v="-82881.930000000008"/>
  </r>
  <r>
    <x v="1"/>
    <x v="1"/>
    <x v="0"/>
    <x v="18"/>
    <x v="3"/>
    <x v="1"/>
    <x v="2"/>
    <x v="0"/>
    <n v="0"/>
    <n v="0"/>
    <n v="0"/>
    <n v="0"/>
    <n v="8"/>
    <n v="521863.07000000007"/>
    <n v="0"/>
    <n v="0"/>
    <n v="0"/>
    <n v="0"/>
    <n v="0"/>
    <n v="8"/>
    <n v="521863.07000000007"/>
  </r>
  <r>
    <x v="1"/>
    <x v="1"/>
    <x v="0"/>
    <x v="18"/>
    <x v="3"/>
    <x v="1"/>
    <x v="2"/>
    <x v="1"/>
    <n v="0"/>
    <n v="0"/>
    <n v="0"/>
    <n v="0"/>
    <n v="1"/>
    <n v="-15144"/>
    <n v="0"/>
    <n v="0"/>
    <n v="0"/>
    <n v="0"/>
    <n v="0"/>
    <n v="1"/>
    <n v="-15144"/>
  </r>
  <r>
    <x v="1"/>
    <x v="1"/>
    <x v="0"/>
    <x v="18"/>
    <x v="3"/>
    <x v="2"/>
    <x v="0"/>
    <x v="0"/>
    <n v="172"/>
    <n v="105.79"/>
    <n v="228061.52"/>
    <n v="118755.2"/>
    <n v="0"/>
    <n v="0"/>
    <n v="0"/>
    <n v="0"/>
    <n v="228061.52"/>
    <n v="118755.2"/>
    <n v="0"/>
    <n v="0"/>
    <n v="0"/>
  </r>
  <r>
    <x v="1"/>
    <x v="1"/>
    <x v="0"/>
    <x v="18"/>
    <x v="3"/>
    <x v="2"/>
    <x v="1"/>
    <x v="0"/>
    <n v="0"/>
    <n v="0"/>
    <n v="0"/>
    <n v="0"/>
    <n v="10"/>
    <n v="99532.3"/>
    <n v="0"/>
    <n v="0"/>
    <n v="0"/>
    <n v="0"/>
    <n v="0"/>
    <n v="10"/>
    <n v="99532.3"/>
  </r>
  <r>
    <x v="1"/>
    <x v="1"/>
    <x v="0"/>
    <x v="18"/>
    <x v="3"/>
    <x v="2"/>
    <x v="2"/>
    <x v="0"/>
    <n v="0"/>
    <n v="0"/>
    <n v="0"/>
    <n v="0"/>
    <n v="0"/>
    <n v="8161.14"/>
    <n v="0"/>
    <n v="0"/>
    <n v="0"/>
    <n v="0"/>
    <n v="0"/>
    <n v="0"/>
    <n v="8161.14"/>
  </r>
  <r>
    <x v="1"/>
    <x v="1"/>
    <x v="0"/>
    <x v="18"/>
    <x v="4"/>
    <x v="4"/>
    <x v="0"/>
    <x v="0"/>
    <n v="0"/>
    <n v="5.24"/>
    <n v="84170.18"/>
    <n v="50021.279999999999"/>
    <n v="0"/>
    <n v="0"/>
    <n v="0"/>
    <n v="0"/>
    <n v="84170.18"/>
    <n v="50021.279999999999"/>
    <n v="0"/>
    <n v="0"/>
    <n v="0"/>
  </r>
  <r>
    <x v="1"/>
    <x v="1"/>
    <x v="0"/>
    <x v="18"/>
    <x v="4"/>
    <x v="4"/>
    <x v="1"/>
    <x v="0"/>
    <n v="0"/>
    <n v="0"/>
    <n v="0"/>
    <n v="0"/>
    <n v="3"/>
    <n v="100671.5"/>
    <n v="0"/>
    <n v="0"/>
    <n v="0"/>
    <n v="0"/>
    <n v="0"/>
    <n v="3"/>
    <n v="100671.5"/>
  </r>
  <r>
    <x v="1"/>
    <x v="1"/>
    <x v="0"/>
    <x v="18"/>
    <x v="4"/>
    <x v="0"/>
    <x v="0"/>
    <x v="0"/>
    <n v="1"/>
    <n v="0.55000000000000004"/>
    <n v="3204.6"/>
    <n v="3655.7799999999997"/>
    <n v="0"/>
    <n v="11366"/>
    <n v="0"/>
    <n v="0"/>
    <n v="3204.6"/>
    <n v="3655.7799999999997"/>
    <n v="0"/>
    <n v="0"/>
    <n v="11366"/>
  </r>
  <r>
    <x v="1"/>
    <x v="1"/>
    <x v="0"/>
    <x v="18"/>
    <x v="4"/>
    <x v="0"/>
    <x v="1"/>
    <x v="0"/>
    <n v="0"/>
    <n v="0"/>
    <n v="0"/>
    <n v="0"/>
    <n v="1"/>
    <n v="-3752434.92"/>
    <n v="0"/>
    <n v="0"/>
    <n v="0"/>
    <n v="0"/>
    <n v="0"/>
    <n v="1"/>
    <n v="-3752434.92"/>
  </r>
  <r>
    <x v="1"/>
    <x v="1"/>
    <x v="0"/>
    <x v="18"/>
    <x v="4"/>
    <x v="0"/>
    <x v="1"/>
    <x v="1"/>
    <n v="0"/>
    <n v="0"/>
    <n v="0"/>
    <n v="0"/>
    <n v="1"/>
    <n v="-553518.69000000006"/>
    <n v="0"/>
    <n v="0"/>
    <n v="0"/>
    <n v="0"/>
    <n v="0"/>
    <n v="1"/>
    <n v="-553518.69000000006"/>
  </r>
  <r>
    <x v="1"/>
    <x v="1"/>
    <x v="0"/>
    <x v="18"/>
    <x v="4"/>
    <x v="0"/>
    <x v="2"/>
    <x v="0"/>
    <n v="0"/>
    <n v="0"/>
    <n v="0"/>
    <n v="0"/>
    <n v="1"/>
    <n v="-1703543.6699999997"/>
    <n v="0"/>
    <n v="0"/>
    <n v="0"/>
    <n v="0"/>
    <n v="0"/>
    <n v="1"/>
    <n v="-1703543.6699999997"/>
  </r>
  <r>
    <x v="1"/>
    <x v="1"/>
    <x v="0"/>
    <x v="18"/>
    <x v="4"/>
    <x v="0"/>
    <x v="2"/>
    <x v="1"/>
    <n v="0"/>
    <n v="0"/>
    <n v="0"/>
    <n v="0"/>
    <n v="0"/>
    <n v="-24121.07"/>
    <n v="0"/>
    <n v="0"/>
    <n v="0"/>
    <n v="0"/>
    <n v="0"/>
    <n v="0"/>
    <n v="-24121.07"/>
  </r>
  <r>
    <x v="1"/>
    <x v="1"/>
    <x v="0"/>
    <x v="18"/>
    <x v="4"/>
    <x v="0"/>
    <x v="3"/>
    <x v="0"/>
    <n v="0"/>
    <n v="0"/>
    <n v="0"/>
    <n v="0"/>
    <n v="1"/>
    <n v="-84348.400000000009"/>
    <n v="0"/>
    <n v="0"/>
    <n v="0"/>
    <n v="0"/>
    <n v="0"/>
    <n v="1"/>
    <n v="-84348.400000000009"/>
  </r>
  <r>
    <x v="1"/>
    <x v="1"/>
    <x v="0"/>
    <x v="18"/>
    <x v="4"/>
    <x v="1"/>
    <x v="0"/>
    <x v="0"/>
    <n v="27"/>
    <n v="9.9"/>
    <n v="120127"/>
    <n v="43274.080000000002"/>
    <n v="0"/>
    <n v="0"/>
    <n v="0"/>
    <n v="0"/>
    <n v="120127"/>
    <n v="43274.080000000002"/>
    <n v="0"/>
    <n v="0"/>
    <n v="0"/>
  </r>
  <r>
    <x v="1"/>
    <x v="1"/>
    <x v="0"/>
    <x v="18"/>
    <x v="4"/>
    <x v="1"/>
    <x v="1"/>
    <x v="0"/>
    <n v="0"/>
    <n v="0"/>
    <n v="0"/>
    <n v="0"/>
    <n v="4"/>
    <n v="204318.58"/>
    <n v="0"/>
    <n v="0"/>
    <n v="0"/>
    <n v="0"/>
    <n v="0"/>
    <n v="4"/>
    <n v="204318.58"/>
  </r>
  <r>
    <x v="1"/>
    <x v="1"/>
    <x v="0"/>
    <x v="18"/>
    <x v="4"/>
    <x v="1"/>
    <x v="3"/>
    <x v="0"/>
    <n v="0"/>
    <n v="0"/>
    <n v="0"/>
    <n v="0"/>
    <n v="1"/>
    <n v="6808"/>
    <n v="0"/>
    <n v="0"/>
    <n v="0"/>
    <n v="0"/>
    <n v="0"/>
    <n v="1"/>
    <n v="6808"/>
  </r>
  <r>
    <x v="1"/>
    <x v="1"/>
    <x v="0"/>
    <x v="18"/>
    <x v="4"/>
    <x v="3"/>
    <x v="0"/>
    <x v="0"/>
    <n v="5"/>
    <n v="2.0699999999999998"/>
    <n v="9261.35"/>
    <n v="4194.34"/>
    <n v="0"/>
    <n v="0"/>
    <n v="0"/>
    <n v="0"/>
    <n v="9261.35"/>
    <n v="4194.34"/>
    <n v="0"/>
    <n v="0"/>
    <n v="0"/>
  </r>
  <r>
    <x v="1"/>
    <x v="1"/>
    <x v="0"/>
    <x v="19"/>
    <x v="0"/>
    <x v="0"/>
    <x v="0"/>
    <x v="0"/>
    <n v="350"/>
    <n v="314.95999999999998"/>
    <n v="2442019.1899999995"/>
    <n v="1152496.78"/>
    <n v="0"/>
    <n v="0"/>
    <n v="0"/>
    <n v="0"/>
    <n v="2442019.1899999995"/>
    <n v="1152496.78"/>
    <n v="0"/>
    <n v="0"/>
    <n v="0"/>
  </r>
  <r>
    <x v="1"/>
    <x v="1"/>
    <x v="0"/>
    <x v="19"/>
    <x v="0"/>
    <x v="0"/>
    <x v="1"/>
    <x v="0"/>
    <n v="0"/>
    <n v="0"/>
    <n v="0"/>
    <n v="0"/>
    <n v="43"/>
    <n v="1335529.98"/>
    <n v="0"/>
    <n v="0"/>
    <n v="0"/>
    <n v="0"/>
    <n v="0"/>
    <n v="43"/>
    <n v="1335529.98"/>
  </r>
  <r>
    <x v="1"/>
    <x v="1"/>
    <x v="0"/>
    <x v="19"/>
    <x v="0"/>
    <x v="0"/>
    <x v="1"/>
    <x v="1"/>
    <n v="0"/>
    <n v="0"/>
    <n v="0"/>
    <n v="0"/>
    <n v="4"/>
    <n v="23412.800000000003"/>
    <n v="0"/>
    <n v="0"/>
    <n v="0"/>
    <n v="0"/>
    <n v="0"/>
    <n v="4"/>
    <n v="23412.800000000003"/>
  </r>
  <r>
    <x v="1"/>
    <x v="1"/>
    <x v="0"/>
    <x v="19"/>
    <x v="0"/>
    <x v="0"/>
    <x v="2"/>
    <x v="0"/>
    <n v="0"/>
    <n v="0"/>
    <n v="0"/>
    <n v="0"/>
    <n v="10"/>
    <n v="1221258.46"/>
    <n v="0"/>
    <n v="0"/>
    <n v="0"/>
    <n v="0"/>
    <n v="0"/>
    <n v="10"/>
    <n v="1221258.46"/>
  </r>
  <r>
    <x v="1"/>
    <x v="1"/>
    <x v="0"/>
    <x v="19"/>
    <x v="0"/>
    <x v="0"/>
    <x v="3"/>
    <x v="0"/>
    <n v="0"/>
    <n v="0"/>
    <n v="0"/>
    <n v="0"/>
    <n v="13"/>
    <n v="48788.97"/>
    <n v="0"/>
    <n v="0"/>
    <n v="0"/>
    <n v="0"/>
    <n v="0"/>
    <n v="13"/>
    <n v="48788.97"/>
  </r>
  <r>
    <x v="1"/>
    <x v="1"/>
    <x v="0"/>
    <x v="19"/>
    <x v="0"/>
    <x v="1"/>
    <x v="0"/>
    <x v="0"/>
    <n v="40845"/>
    <n v="38330.600000000006"/>
    <n v="111384686.16"/>
    <n v="103143916.00999999"/>
    <n v="0"/>
    <n v="95033.819999999992"/>
    <n v="0"/>
    <n v="0"/>
    <n v="111384686.16"/>
    <n v="103143916.00999999"/>
    <n v="0"/>
    <n v="0"/>
    <n v="95033.819999999992"/>
  </r>
  <r>
    <x v="1"/>
    <x v="1"/>
    <x v="0"/>
    <x v="19"/>
    <x v="0"/>
    <x v="1"/>
    <x v="1"/>
    <x v="0"/>
    <n v="0"/>
    <n v="0"/>
    <n v="0"/>
    <n v="0"/>
    <n v="3195"/>
    <n v="56081370.339999996"/>
    <n v="0"/>
    <n v="0"/>
    <n v="0"/>
    <n v="0"/>
    <n v="0"/>
    <n v="3195"/>
    <n v="56081370.339999996"/>
  </r>
  <r>
    <x v="1"/>
    <x v="1"/>
    <x v="0"/>
    <x v="19"/>
    <x v="0"/>
    <x v="1"/>
    <x v="1"/>
    <x v="1"/>
    <n v="0"/>
    <n v="0"/>
    <n v="0"/>
    <n v="0"/>
    <n v="521"/>
    <n v="-2111720.3699999996"/>
    <n v="0"/>
    <n v="0"/>
    <n v="0"/>
    <n v="0"/>
    <n v="0"/>
    <n v="521"/>
    <n v="-2111720.3699999996"/>
  </r>
  <r>
    <x v="1"/>
    <x v="1"/>
    <x v="0"/>
    <x v="19"/>
    <x v="0"/>
    <x v="1"/>
    <x v="2"/>
    <x v="0"/>
    <n v="0"/>
    <n v="0"/>
    <n v="0"/>
    <n v="0"/>
    <n v="385"/>
    <n v="32667586.030000009"/>
    <n v="0"/>
    <n v="0"/>
    <n v="0"/>
    <n v="0"/>
    <n v="0"/>
    <n v="385"/>
    <n v="32667586.030000009"/>
  </r>
  <r>
    <x v="1"/>
    <x v="1"/>
    <x v="0"/>
    <x v="19"/>
    <x v="0"/>
    <x v="1"/>
    <x v="2"/>
    <x v="1"/>
    <n v="0"/>
    <n v="0"/>
    <n v="0"/>
    <n v="0"/>
    <n v="8"/>
    <n v="374097.62"/>
    <n v="0"/>
    <n v="0"/>
    <n v="0"/>
    <n v="0"/>
    <n v="0"/>
    <n v="8"/>
    <n v="374097.62"/>
  </r>
  <r>
    <x v="1"/>
    <x v="1"/>
    <x v="0"/>
    <x v="19"/>
    <x v="0"/>
    <x v="1"/>
    <x v="3"/>
    <x v="0"/>
    <n v="0"/>
    <n v="0"/>
    <n v="0"/>
    <n v="0"/>
    <n v="1602"/>
    <n v="6075272.9600000009"/>
    <n v="0"/>
    <n v="0"/>
    <n v="0"/>
    <n v="0"/>
    <n v="0"/>
    <n v="1602"/>
    <n v="6075272.9600000009"/>
  </r>
  <r>
    <x v="1"/>
    <x v="1"/>
    <x v="0"/>
    <x v="19"/>
    <x v="0"/>
    <x v="2"/>
    <x v="0"/>
    <x v="0"/>
    <n v="11"/>
    <n v="22.45"/>
    <n v="5498.79"/>
    <n v="56124.7"/>
    <n v="0"/>
    <n v="0"/>
    <n v="0"/>
    <n v="0"/>
    <n v="5498.79"/>
    <n v="56124.7"/>
    <n v="0"/>
    <n v="0"/>
    <n v="0"/>
  </r>
  <r>
    <x v="1"/>
    <x v="1"/>
    <x v="0"/>
    <x v="19"/>
    <x v="0"/>
    <x v="2"/>
    <x v="1"/>
    <x v="0"/>
    <n v="0"/>
    <n v="0"/>
    <n v="0"/>
    <n v="0"/>
    <n v="2"/>
    <n v="40944.01"/>
    <n v="0"/>
    <n v="0"/>
    <n v="0"/>
    <n v="0"/>
    <n v="0"/>
    <n v="2"/>
    <n v="40944.01"/>
  </r>
  <r>
    <x v="1"/>
    <x v="1"/>
    <x v="0"/>
    <x v="19"/>
    <x v="0"/>
    <x v="3"/>
    <x v="0"/>
    <x v="0"/>
    <n v="1548"/>
    <n v="1312.23"/>
    <n v="6633776.0299999993"/>
    <n v="5009351.8000000007"/>
    <n v="0"/>
    <n v="0"/>
    <n v="0"/>
    <n v="0"/>
    <n v="6633776.0299999993"/>
    <n v="5009351.8000000007"/>
    <n v="0"/>
    <n v="0"/>
    <n v="0"/>
  </r>
  <r>
    <x v="1"/>
    <x v="1"/>
    <x v="0"/>
    <x v="19"/>
    <x v="0"/>
    <x v="3"/>
    <x v="1"/>
    <x v="0"/>
    <n v="0"/>
    <n v="0"/>
    <n v="0"/>
    <n v="0"/>
    <n v="87"/>
    <n v="2201556.56"/>
    <n v="0"/>
    <n v="0"/>
    <n v="0"/>
    <n v="0"/>
    <n v="0"/>
    <n v="87"/>
    <n v="2201556.56"/>
  </r>
  <r>
    <x v="1"/>
    <x v="1"/>
    <x v="0"/>
    <x v="19"/>
    <x v="0"/>
    <x v="3"/>
    <x v="1"/>
    <x v="1"/>
    <n v="0"/>
    <n v="0"/>
    <n v="0"/>
    <n v="0"/>
    <n v="0"/>
    <n v="-2658.58"/>
    <n v="0"/>
    <n v="0"/>
    <n v="0"/>
    <n v="0"/>
    <n v="0"/>
    <n v="0"/>
    <n v="-2658.58"/>
  </r>
  <r>
    <x v="1"/>
    <x v="1"/>
    <x v="0"/>
    <x v="19"/>
    <x v="0"/>
    <x v="3"/>
    <x v="2"/>
    <x v="0"/>
    <n v="0"/>
    <n v="0"/>
    <n v="0"/>
    <n v="0"/>
    <n v="16"/>
    <n v="1200909.56"/>
    <n v="0"/>
    <n v="0"/>
    <n v="0"/>
    <n v="0"/>
    <n v="0"/>
    <n v="16"/>
    <n v="1200909.56"/>
  </r>
  <r>
    <x v="1"/>
    <x v="1"/>
    <x v="0"/>
    <x v="19"/>
    <x v="0"/>
    <x v="3"/>
    <x v="2"/>
    <x v="1"/>
    <n v="0"/>
    <n v="0"/>
    <n v="0"/>
    <n v="0"/>
    <n v="0"/>
    <n v="90984.24"/>
    <n v="0"/>
    <n v="0"/>
    <n v="0"/>
    <n v="0"/>
    <n v="0"/>
    <n v="0"/>
    <n v="90984.24"/>
  </r>
  <r>
    <x v="1"/>
    <x v="1"/>
    <x v="0"/>
    <x v="19"/>
    <x v="0"/>
    <x v="3"/>
    <x v="3"/>
    <x v="0"/>
    <n v="0"/>
    <n v="0"/>
    <n v="0"/>
    <n v="0"/>
    <n v="127"/>
    <n v="394489.73"/>
    <n v="0"/>
    <n v="0"/>
    <n v="0"/>
    <n v="0"/>
    <n v="0"/>
    <n v="127"/>
    <n v="394489.73"/>
  </r>
  <r>
    <x v="1"/>
    <x v="1"/>
    <x v="0"/>
    <x v="19"/>
    <x v="1"/>
    <x v="4"/>
    <x v="0"/>
    <x v="0"/>
    <n v="2272"/>
    <n v="2557.42"/>
    <n v="12218041.999999998"/>
    <n v="8227960.2600000007"/>
    <n v="0"/>
    <n v="8168.03"/>
    <n v="0"/>
    <n v="0"/>
    <n v="12218041.999999998"/>
    <n v="8227960.2600000007"/>
    <n v="0"/>
    <n v="0"/>
    <n v="8168.03"/>
  </r>
  <r>
    <x v="1"/>
    <x v="1"/>
    <x v="0"/>
    <x v="19"/>
    <x v="1"/>
    <x v="4"/>
    <x v="1"/>
    <x v="0"/>
    <n v="0"/>
    <n v="0"/>
    <n v="0"/>
    <n v="0"/>
    <n v="188"/>
    <n v="7509852"/>
    <n v="0"/>
    <n v="0"/>
    <n v="0"/>
    <n v="0"/>
    <n v="0"/>
    <n v="188"/>
    <n v="7509852"/>
  </r>
  <r>
    <x v="1"/>
    <x v="1"/>
    <x v="0"/>
    <x v="19"/>
    <x v="1"/>
    <x v="4"/>
    <x v="1"/>
    <x v="1"/>
    <n v="0"/>
    <n v="0"/>
    <n v="0"/>
    <n v="0"/>
    <n v="33"/>
    <n v="-18602.39"/>
    <n v="0"/>
    <n v="0"/>
    <n v="0"/>
    <n v="0"/>
    <n v="0"/>
    <n v="33"/>
    <n v="-18602.39"/>
  </r>
  <r>
    <x v="1"/>
    <x v="1"/>
    <x v="0"/>
    <x v="19"/>
    <x v="1"/>
    <x v="4"/>
    <x v="2"/>
    <x v="0"/>
    <n v="0"/>
    <n v="0"/>
    <n v="0"/>
    <n v="0"/>
    <n v="18"/>
    <n v="1667259.2999999998"/>
    <n v="0"/>
    <n v="0"/>
    <n v="0"/>
    <n v="0"/>
    <n v="0"/>
    <n v="18"/>
    <n v="1667259.2999999998"/>
  </r>
  <r>
    <x v="1"/>
    <x v="1"/>
    <x v="0"/>
    <x v="19"/>
    <x v="1"/>
    <x v="4"/>
    <x v="3"/>
    <x v="0"/>
    <n v="0"/>
    <n v="0"/>
    <n v="0"/>
    <n v="0"/>
    <n v="149"/>
    <n v="535680.82000000007"/>
    <n v="0"/>
    <n v="0"/>
    <n v="0"/>
    <n v="0"/>
    <n v="0"/>
    <n v="149"/>
    <n v="535680.82000000007"/>
  </r>
  <r>
    <x v="1"/>
    <x v="1"/>
    <x v="0"/>
    <x v="19"/>
    <x v="1"/>
    <x v="0"/>
    <x v="0"/>
    <x v="0"/>
    <n v="24"/>
    <n v="34.14"/>
    <n v="-38024.629999999997"/>
    <n v="134634.57"/>
    <n v="0"/>
    <n v="0"/>
    <n v="0"/>
    <n v="0"/>
    <n v="-38024.629999999997"/>
    <n v="134634.57"/>
    <n v="0"/>
    <n v="0"/>
    <n v="0"/>
  </r>
  <r>
    <x v="1"/>
    <x v="1"/>
    <x v="0"/>
    <x v="19"/>
    <x v="1"/>
    <x v="0"/>
    <x v="1"/>
    <x v="0"/>
    <n v="0"/>
    <n v="0"/>
    <n v="0"/>
    <n v="0"/>
    <n v="1"/>
    <n v="2912.2299999999996"/>
    <n v="0"/>
    <n v="0"/>
    <n v="0"/>
    <n v="0"/>
    <n v="0"/>
    <n v="1"/>
    <n v="2912.2299999999996"/>
  </r>
  <r>
    <x v="1"/>
    <x v="1"/>
    <x v="0"/>
    <x v="19"/>
    <x v="1"/>
    <x v="0"/>
    <x v="1"/>
    <x v="1"/>
    <n v="0"/>
    <n v="0"/>
    <n v="0"/>
    <n v="0"/>
    <n v="0"/>
    <n v="0"/>
    <n v="0"/>
    <n v="0"/>
    <n v="0"/>
    <n v="0"/>
    <n v="0"/>
    <n v="0"/>
    <n v="0"/>
  </r>
  <r>
    <x v="1"/>
    <x v="1"/>
    <x v="0"/>
    <x v="19"/>
    <x v="1"/>
    <x v="0"/>
    <x v="2"/>
    <x v="0"/>
    <n v="0"/>
    <n v="0"/>
    <n v="0"/>
    <n v="0"/>
    <n v="2"/>
    <n v="231343.83000000002"/>
    <n v="0"/>
    <n v="0"/>
    <n v="0"/>
    <n v="0"/>
    <n v="0"/>
    <n v="2"/>
    <n v="231343.83000000002"/>
  </r>
  <r>
    <x v="1"/>
    <x v="1"/>
    <x v="0"/>
    <x v="19"/>
    <x v="1"/>
    <x v="0"/>
    <x v="3"/>
    <x v="0"/>
    <n v="0"/>
    <n v="0"/>
    <n v="0"/>
    <n v="0"/>
    <n v="1"/>
    <n v="-750.05"/>
    <n v="0"/>
    <n v="0"/>
    <n v="0"/>
    <n v="0"/>
    <n v="0"/>
    <n v="1"/>
    <n v="-750.05"/>
  </r>
  <r>
    <x v="1"/>
    <x v="1"/>
    <x v="0"/>
    <x v="19"/>
    <x v="1"/>
    <x v="1"/>
    <x v="0"/>
    <x v="0"/>
    <n v="5048"/>
    <n v="4451.6699999999992"/>
    <n v="17644406.030000001"/>
    <n v="15758791.959999999"/>
    <n v="0"/>
    <n v="16744.099999999999"/>
    <n v="0"/>
    <n v="0"/>
    <n v="17644406.030000001"/>
    <n v="15758791.959999999"/>
    <n v="0"/>
    <n v="0"/>
    <n v="16744.099999999999"/>
  </r>
  <r>
    <x v="1"/>
    <x v="1"/>
    <x v="0"/>
    <x v="19"/>
    <x v="1"/>
    <x v="1"/>
    <x v="1"/>
    <x v="0"/>
    <n v="0"/>
    <n v="0"/>
    <n v="0"/>
    <n v="0"/>
    <n v="276"/>
    <n v="6794817.04"/>
    <n v="0"/>
    <n v="0"/>
    <n v="0"/>
    <n v="0"/>
    <n v="0"/>
    <n v="276"/>
    <n v="6794817.04"/>
  </r>
  <r>
    <x v="1"/>
    <x v="1"/>
    <x v="0"/>
    <x v="19"/>
    <x v="1"/>
    <x v="1"/>
    <x v="1"/>
    <x v="1"/>
    <n v="0"/>
    <n v="0"/>
    <n v="0"/>
    <n v="0"/>
    <n v="45"/>
    <n v="49385.639999999985"/>
    <n v="0"/>
    <n v="0"/>
    <n v="0"/>
    <n v="0"/>
    <n v="0"/>
    <n v="45"/>
    <n v="49385.639999999985"/>
  </r>
  <r>
    <x v="1"/>
    <x v="1"/>
    <x v="0"/>
    <x v="19"/>
    <x v="1"/>
    <x v="1"/>
    <x v="2"/>
    <x v="0"/>
    <n v="0"/>
    <n v="0"/>
    <n v="0"/>
    <n v="0"/>
    <n v="36"/>
    <n v="3712359.4899999998"/>
    <n v="0"/>
    <n v="0"/>
    <n v="0"/>
    <n v="0"/>
    <n v="0"/>
    <n v="36"/>
    <n v="3712359.4899999998"/>
  </r>
  <r>
    <x v="1"/>
    <x v="1"/>
    <x v="0"/>
    <x v="19"/>
    <x v="1"/>
    <x v="1"/>
    <x v="2"/>
    <x v="1"/>
    <n v="0"/>
    <n v="0"/>
    <n v="0"/>
    <n v="0"/>
    <n v="0"/>
    <n v="-66620.86"/>
    <n v="0"/>
    <n v="0"/>
    <n v="0"/>
    <n v="0"/>
    <n v="0"/>
    <n v="0"/>
    <n v="-66620.86"/>
  </r>
  <r>
    <x v="1"/>
    <x v="1"/>
    <x v="0"/>
    <x v="19"/>
    <x v="1"/>
    <x v="1"/>
    <x v="3"/>
    <x v="0"/>
    <n v="0"/>
    <n v="0"/>
    <n v="0"/>
    <n v="0"/>
    <n v="209"/>
    <n v="773416.29"/>
    <n v="0"/>
    <n v="0"/>
    <n v="0"/>
    <n v="0"/>
    <n v="0"/>
    <n v="209"/>
    <n v="773416.29"/>
  </r>
  <r>
    <x v="1"/>
    <x v="1"/>
    <x v="0"/>
    <x v="19"/>
    <x v="1"/>
    <x v="2"/>
    <x v="0"/>
    <x v="0"/>
    <n v="0"/>
    <n v="46.08"/>
    <n v="-8326.9"/>
    <n v="65826.23000000001"/>
    <n v="0"/>
    <n v="0"/>
    <n v="0"/>
    <n v="0"/>
    <n v="-8326.9"/>
    <n v="65826.23000000001"/>
    <n v="0"/>
    <n v="0"/>
    <n v="0"/>
  </r>
  <r>
    <x v="1"/>
    <x v="1"/>
    <x v="0"/>
    <x v="19"/>
    <x v="1"/>
    <x v="2"/>
    <x v="1"/>
    <x v="0"/>
    <n v="0"/>
    <n v="0"/>
    <n v="0"/>
    <n v="0"/>
    <n v="4"/>
    <n v="27097.239999999998"/>
    <n v="0"/>
    <n v="0"/>
    <n v="0"/>
    <n v="0"/>
    <n v="0"/>
    <n v="4"/>
    <n v="27097.239999999998"/>
  </r>
  <r>
    <x v="1"/>
    <x v="1"/>
    <x v="0"/>
    <x v="19"/>
    <x v="1"/>
    <x v="2"/>
    <x v="2"/>
    <x v="0"/>
    <n v="0"/>
    <n v="0"/>
    <n v="0"/>
    <n v="0"/>
    <n v="1"/>
    <n v="80105.64"/>
    <n v="0"/>
    <n v="0"/>
    <n v="0"/>
    <n v="0"/>
    <n v="0"/>
    <n v="1"/>
    <n v="80105.64"/>
  </r>
  <r>
    <x v="1"/>
    <x v="1"/>
    <x v="0"/>
    <x v="19"/>
    <x v="1"/>
    <x v="3"/>
    <x v="0"/>
    <x v="0"/>
    <n v="23"/>
    <n v="22.06"/>
    <n v="26855.1"/>
    <n v="171282.76"/>
    <n v="0"/>
    <n v="0"/>
    <n v="0"/>
    <n v="0"/>
    <n v="26855.1"/>
    <n v="171282.76"/>
    <n v="0"/>
    <n v="0"/>
    <n v="0"/>
  </r>
  <r>
    <x v="1"/>
    <x v="1"/>
    <x v="0"/>
    <x v="19"/>
    <x v="1"/>
    <x v="3"/>
    <x v="1"/>
    <x v="0"/>
    <n v="0"/>
    <n v="0"/>
    <n v="0"/>
    <n v="0"/>
    <n v="2"/>
    <n v="3820.21"/>
    <n v="0"/>
    <n v="0"/>
    <n v="0"/>
    <n v="0"/>
    <n v="0"/>
    <n v="2"/>
    <n v="3820.21"/>
  </r>
  <r>
    <x v="1"/>
    <x v="1"/>
    <x v="0"/>
    <x v="19"/>
    <x v="1"/>
    <x v="3"/>
    <x v="3"/>
    <x v="0"/>
    <n v="0"/>
    <n v="0"/>
    <n v="0"/>
    <n v="0"/>
    <n v="7"/>
    <n v="109821.5"/>
    <n v="0"/>
    <n v="0"/>
    <n v="0"/>
    <n v="0"/>
    <n v="0"/>
    <n v="7"/>
    <n v="109821.5"/>
  </r>
  <r>
    <x v="1"/>
    <x v="1"/>
    <x v="0"/>
    <x v="19"/>
    <x v="2"/>
    <x v="4"/>
    <x v="0"/>
    <x v="0"/>
    <n v="218"/>
    <n v="212.84999999999997"/>
    <n v="2050722.6999999997"/>
    <n v="2383418.5700000003"/>
    <n v="0"/>
    <n v="0"/>
    <n v="0"/>
    <n v="0"/>
    <n v="2050722.6999999997"/>
    <n v="2383418.5700000003"/>
    <n v="0"/>
    <n v="0"/>
    <n v="0"/>
  </r>
  <r>
    <x v="1"/>
    <x v="1"/>
    <x v="0"/>
    <x v="19"/>
    <x v="2"/>
    <x v="4"/>
    <x v="1"/>
    <x v="0"/>
    <n v="0"/>
    <n v="0"/>
    <n v="0"/>
    <n v="0"/>
    <n v="51"/>
    <n v="10160402.970000003"/>
    <n v="0"/>
    <n v="0"/>
    <n v="0"/>
    <n v="0"/>
    <n v="0"/>
    <n v="51"/>
    <n v="10160402.970000003"/>
  </r>
  <r>
    <x v="1"/>
    <x v="1"/>
    <x v="0"/>
    <x v="19"/>
    <x v="2"/>
    <x v="4"/>
    <x v="1"/>
    <x v="1"/>
    <n v="0"/>
    <n v="0"/>
    <n v="0"/>
    <n v="0"/>
    <n v="3"/>
    <n v="-18470"/>
    <n v="0"/>
    <n v="0"/>
    <n v="0"/>
    <n v="0"/>
    <n v="0"/>
    <n v="3"/>
    <n v="-18470"/>
  </r>
  <r>
    <x v="1"/>
    <x v="1"/>
    <x v="0"/>
    <x v="19"/>
    <x v="2"/>
    <x v="4"/>
    <x v="2"/>
    <x v="0"/>
    <n v="0"/>
    <n v="0"/>
    <n v="0"/>
    <n v="0"/>
    <n v="8"/>
    <n v="3726112"/>
    <n v="0"/>
    <n v="0"/>
    <n v="0"/>
    <n v="0"/>
    <n v="0"/>
    <n v="8"/>
    <n v="3726112"/>
  </r>
  <r>
    <x v="1"/>
    <x v="1"/>
    <x v="0"/>
    <x v="19"/>
    <x v="2"/>
    <x v="4"/>
    <x v="3"/>
    <x v="0"/>
    <n v="0"/>
    <n v="0"/>
    <n v="0"/>
    <n v="0"/>
    <n v="12"/>
    <n v="44928.600000000006"/>
    <n v="0"/>
    <n v="0"/>
    <n v="0"/>
    <n v="0"/>
    <n v="0"/>
    <n v="12"/>
    <n v="44928.600000000006"/>
  </r>
  <r>
    <x v="1"/>
    <x v="1"/>
    <x v="0"/>
    <x v="19"/>
    <x v="2"/>
    <x v="0"/>
    <x v="0"/>
    <x v="0"/>
    <n v="219"/>
    <n v="209.81999999999996"/>
    <n v="1019804.82"/>
    <n v="966430.09"/>
    <n v="0"/>
    <n v="0"/>
    <n v="0"/>
    <n v="0"/>
    <n v="1019804.82"/>
    <n v="966430.09"/>
    <n v="0"/>
    <n v="0"/>
    <n v="0"/>
  </r>
  <r>
    <x v="1"/>
    <x v="1"/>
    <x v="0"/>
    <x v="19"/>
    <x v="2"/>
    <x v="0"/>
    <x v="1"/>
    <x v="0"/>
    <n v="0"/>
    <n v="0"/>
    <n v="0"/>
    <n v="0"/>
    <n v="4"/>
    <n v="176163.13"/>
    <n v="0"/>
    <n v="0"/>
    <n v="0"/>
    <n v="0"/>
    <n v="0"/>
    <n v="4"/>
    <n v="176163.13"/>
  </r>
  <r>
    <x v="1"/>
    <x v="1"/>
    <x v="0"/>
    <x v="19"/>
    <x v="2"/>
    <x v="0"/>
    <x v="2"/>
    <x v="0"/>
    <n v="0"/>
    <n v="0"/>
    <n v="0"/>
    <n v="0"/>
    <n v="1"/>
    <n v="575174"/>
    <n v="0"/>
    <n v="0"/>
    <n v="0"/>
    <n v="0"/>
    <n v="0"/>
    <n v="1"/>
    <n v="575174"/>
  </r>
  <r>
    <x v="1"/>
    <x v="1"/>
    <x v="0"/>
    <x v="19"/>
    <x v="2"/>
    <x v="0"/>
    <x v="3"/>
    <x v="0"/>
    <n v="0"/>
    <n v="0"/>
    <n v="0"/>
    <n v="0"/>
    <n v="50"/>
    <n v="614990.32000000007"/>
    <n v="0"/>
    <n v="0"/>
    <n v="0"/>
    <n v="0"/>
    <n v="0"/>
    <n v="50"/>
    <n v="614990.32000000007"/>
  </r>
  <r>
    <x v="1"/>
    <x v="1"/>
    <x v="0"/>
    <x v="19"/>
    <x v="2"/>
    <x v="1"/>
    <x v="0"/>
    <x v="0"/>
    <n v="81"/>
    <n v="89.73"/>
    <n v="393149.70999999996"/>
    <n v="451611.56999999995"/>
    <n v="0"/>
    <n v="1787.19"/>
    <n v="0"/>
    <n v="0"/>
    <n v="393149.70999999996"/>
    <n v="451611.56999999995"/>
    <n v="0"/>
    <n v="0"/>
    <n v="1787.19"/>
  </r>
  <r>
    <x v="1"/>
    <x v="1"/>
    <x v="0"/>
    <x v="19"/>
    <x v="2"/>
    <x v="1"/>
    <x v="1"/>
    <x v="0"/>
    <n v="0"/>
    <n v="0"/>
    <n v="0"/>
    <n v="0"/>
    <n v="11"/>
    <n v="193375.06000000003"/>
    <n v="0"/>
    <n v="0"/>
    <n v="0"/>
    <n v="0"/>
    <n v="0"/>
    <n v="11"/>
    <n v="193375.06000000003"/>
  </r>
  <r>
    <x v="1"/>
    <x v="1"/>
    <x v="0"/>
    <x v="19"/>
    <x v="2"/>
    <x v="1"/>
    <x v="1"/>
    <x v="1"/>
    <n v="0"/>
    <n v="0"/>
    <n v="0"/>
    <n v="0"/>
    <n v="1"/>
    <n v="-8150.57"/>
    <n v="0"/>
    <n v="0"/>
    <n v="0"/>
    <n v="0"/>
    <n v="0"/>
    <n v="1"/>
    <n v="-8150.57"/>
  </r>
  <r>
    <x v="1"/>
    <x v="1"/>
    <x v="0"/>
    <x v="19"/>
    <x v="2"/>
    <x v="1"/>
    <x v="2"/>
    <x v="0"/>
    <n v="0"/>
    <n v="0"/>
    <n v="0"/>
    <n v="0"/>
    <n v="1"/>
    <n v="29480.68"/>
    <n v="0"/>
    <n v="0"/>
    <n v="0"/>
    <n v="0"/>
    <n v="0"/>
    <n v="1"/>
    <n v="29480.68"/>
  </r>
  <r>
    <x v="1"/>
    <x v="1"/>
    <x v="0"/>
    <x v="19"/>
    <x v="2"/>
    <x v="1"/>
    <x v="3"/>
    <x v="0"/>
    <n v="0"/>
    <n v="0"/>
    <n v="0"/>
    <n v="0"/>
    <n v="4"/>
    <n v="8288.6"/>
    <n v="0"/>
    <n v="0"/>
    <n v="0"/>
    <n v="0"/>
    <n v="0"/>
    <n v="4"/>
    <n v="8288.6"/>
  </r>
  <r>
    <x v="1"/>
    <x v="1"/>
    <x v="0"/>
    <x v="19"/>
    <x v="2"/>
    <x v="3"/>
    <x v="0"/>
    <x v="0"/>
    <n v="115"/>
    <n v="73.960000000000008"/>
    <n v="1253685.9700000002"/>
    <n v="1322995.6100000001"/>
    <n v="0"/>
    <n v="0"/>
    <n v="0"/>
    <n v="0"/>
    <n v="1253685.9700000002"/>
    <n v="1322995.6100000001"/>
    <n v="0"/>
    <n v="0"/>
    <n v="0"/>
  </r>
  <r>
    <x v="1"/>
    <x v="1"/>
    <x v="0"/>
    <x v="19"/>
    <x v="2"/>
    <x v="3"/>
    <x v="1"/>
    <x v="0"/>
    <n v="0"/>
    <n v="0"/>
    <n v="0"/>
    <n v="0"/>
    <n v="5"/>
    <n v="736518.37000000011"/>
    <n v="0"/>
    <n v="0"/>
    <n v="0"/>
    <n v="0"/>
    <n v="0"/>
    <n v="5"/>
    <n v="736518.37000000011"/>
  </r>
  <r>
    <x v="1"/>
    <x v="1"/>
    <x v="0"/>
    <x v="19"/>
    <x v="2"/>
    <x v="3"/>
    <x v="2"/>
    <x v="0"/>
    <n v="0"/>
    <n v="0"/>
    <n v="0"/>
    <n v="0"/>
    <n v="6"/>
    <n v="387523"/>
    <n v="0"/>
    <n v="0"/>
    <n v="0"/>
    <n v="0"/>
    <n v="0"/>
    <n v="6"/>
    <n v="387523"/>
  </r>
  <r>
    <x v="1"/>
    <x v="1"/>
    <x v="0"/>
    <x v="19"/>
    <x v="2"/>
    <x v="3"/>
    <x v="3"/>
    <x v="0"/>
    <n v="0"/>
    <n v="0"/>
    <n v="0"/>
    <n v="0"/>
    <n v="47"/>
    <n v="380941.2"/>
    <n v="0"/>
    <n v="0"/>
    <n v="0"/>
    <n v="0"/>
    <n v="0"/>
    <n v="47"/>
    <n v="380941.2"/>
  </r>
  <r>
    <x v="1"/>
    <x v="1"/>
    <x v="0"/>
    <x v="19"/>
    <x v="3"/>
    <x v="0"/>
    <x v="0"/>
    <x v="0"/>
    <n v="1"/>
    <n v="0.73"/>
    <n v="5863.21"/>
    <n v="4240.78"/>
    <n v="0"/>
    <n v="0"/>
    <n v="0"/>
    <n v="0"/>
    <n v="5863.21"/>
    <n v="4240.78"/>
    <n v="0"/>
    <n v="0"/>
    <n v="0"/>
  </r>
  <r>
    <x v="1"/>
    <x v="1"/>
    <x v="0"/>
    <x v="19"/>
    <x v="3"/>
    <x v="0"/>
    <x v="1"/>
    <x v="0"/>
    <n v="0"/>
    <n v="0"/>
    <n v="0"/>
    <n v="0"/>
    <n v="0"/>
    <n v="183"/>
    <n v="0"/>
    <n v="0"/>
    <n v="0"/>
    <n v="0"/>
    <n v="0"/>
    <n v="0"/>
    <n v="183"/>
  </r>
  <r>
    <x v="1"/>
    <x v="1"/>
    <x v="0"/>
    <x v="19"/>
    <x v="3"/>
    <x v="1"/>
    <x v="0"/>
    <x v="0"/>
    <n v="477"/>
    <n v="273.69000000000005"/>
    <n v="627933.02999999991"/>
    <n v="454643.09999999992"/>
    <n v="0"/>
    <n v="0"/>
    <n v="0"/>
    <n v="0"/>
    <n v="627933.02999999991"/>
    <n v="454643.09999999992"/>
    <n v="0"/>
    <n v="0"/>
    <n v="0"/>
  </r>
  <r>
    <x v="1"/>
    <x v="1"/>
    <x v="0"/>
    <x v="19"/>
    <x v="3"/>
    <x v="1"/>
    <x v="1"/>
    <x v="0"/>
    <n v="0"/>
    <n v="0"/>
    <n v="0"/>
    <n v="0"/>
    <n v="12"/>
    <n v="193663.62999999998"/>
    <n v="0"/>
    <n v="0"/>
    <n v="0"/>
    <n v="0"/>
    <n v="0"/>
    <n v="12"/>
    <n v="193663.62999999998"/>
  </r>
  <r>
    <x v="1"/>
    <x v="1"/>
    <x v="0"/>
    <x v="19"/>
    <x v="3"/>
    <x v="1"/>
    <x v="1"/>
    <x v="1"/>
    <n v="0"/>
    <n v="0"/>
    <n v="0"/>
    <n v="0"/>
    <n v="2"/>
    <n v="-26270.400000000001"/>
    <n v="0"/>
    <n v="0"/>
    <n v="0"/>
    <n v="0"/>
    <n v="0"/>
    <n v="2"/>
    <n v="-26270.400000000001"/>
  </r>
  <r>
    <x v="1"/>
    <x v="1"/>
    <x v="0"/>
    <x v="19"/>
    <x v="3"/>
    <x v="1"/>
    <x v="2"/>
    <x v="0"/>
    <n v="0"/>
    <n v="0"/>
    <n v="0"/>
    <n v="0"/>
    <n v="5"/>
    <n v="209371.69999999998"/>
    <n v="0"/>
    <n v="0"/>
    <n v="0"/>
    <n v="0"/>
    <n v="0"/>
    <n v="5"/>
    <n v="209371.69999999998"/>
  </r>
  <r>
    <x v="1"/>
    <x v="1"/>
    <x v="0"/>
    <x v="19"/>
    <x v="3"/>
    <x v="2"/>
    <x v="0"/>
    <x v="0"/>
    <n v="140"/>
    <n v="129.5"/>
    <n v="175791.65000000002"/>
    <n v="168206.49"/>
    <n v="0"/>
    <n v="0"/>
    <n v="0"/>
    <n v="0"/>
    <n v="175791.65000000002"/>
    <n v="168206.49"/>
    <n v="0"/>
    <n v="0"/>
    <n v="0"/>
  </r>
  <r>
    <x v="1"/>
    <x v="1"/>
    <x v="0"/>
    <x v="19"/>
    <x v="3"/>
    <x v="2"/>
    <x v="1"/>
    <x v="0"/>
    <n v="0"/>
    <n v="0"/>
    <n v="0"/>
    <n v="0"/>
    <n v="3"/>
    <n v="20788.54"/>
    <n v="0"/>
    <n v="0"/>
    <n v="0"/>
    <n v="0"/>
    <n v="0"/>
    <n v="3"/>
    <n v="20788.54"/>
  </r>
  <r>
    <x v="1"/>
    <x v="1"/>
    <x v="0"/>
    <x v="19"/>
    <x v="3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1"/>
    <x v="0"/>
    <x v="19"/>
    <x v="3"/>
    <x v="2"/>
    <x v="2"/>
    <x v="0"/>
    <n v="0"/>
    <n v="0"/>
    <n v="0"/>
    <n v="0"/>
    <n v="0"/>
    <n v="-9128.1299999999992"/>
    <n v="0"/>
    <n v="0"/>
    <n v="0"/>
    <n v="0"/>
    <n v="0"/>
    <n v="0"/>
    <n v="-9128.1299999999992"/>
  </r>
  <r>
    <x v="1"/>
    <x v="1"/>
    <x v="0"/>
    <x v="19"/>
    <x v="4"/>
    <x v="4"/>
    <x v="0"/>
    <x v="0"/>
    <n v="0"/>
    <n v="0.81"/>
    <n v="6286.55"/>
    <n v="5214.92"/>
    <n v="0"/>
    <n v="0"/>
    <n v="0"/>
    <n v="0"/>
    <n v="6286.55"/>
    <n v="5214.92"/>
    <n v="0"/>
    <n v="0"/>
    <n v="0"/>
  </r>
  <r>
    <x v="1"/>
    <x v="1"/>
    <x v="0"/>
    <x v="19"/>
    <x v="4"/>
    <x v="4"/>
    <x v="1"/>
    <x v="0"/>
    <n v="0"/>
    <n v="0"/>
    <n v="0"/>
    <n v="0"/>
    <n v="1"/>
    <n v="26351.13"/>
    <n v="0"/>
    <n v="0"/>
    <n v="0"/>
    <n v="0"/>
    <n v="0"/>
    <n v="1"/>
    <n v="26351.13"/>
  </r>
  <r>
    <x v="1"/>
    <x v="1"/>
    <x v="0"/>
    <x v="19"/>
    <x v="4"/>
    <x v="0"/>
    <x v="0"/>
    <x v="0"/>
    <n v="0"/>
    <n v="0"/>
    <n v="0"/>
    <n v="0"/>
    <n v="0"/>
    <n v="6561.42"/>
    <n v="0"/>
    <n v="0"/>
    <n v="0"/>
    <n v="0"/>
    <n v="0"/>
    <n v="0"/>
    <n v="6561.42"/>
  </r>
  <r>
    <x v="1"/>
    <x v="1"/>
    <x v="0"/>
    <x v="19"/>
    <x v="4"/>
    <x v="0"/>
    <x v="1"/>
    <x v="0"/>
    <n v="0"/>
    <n v="0"/>
    <n v="0"/>
    <n v="0"/>
    <n v="1"/>
    <n v="-1621116.95"/>
    <n v="0"/>
    <n v="0"/>
    <n v="0"/>
    <n v="0"/>
    <n v="0"/>
    <n v="1"/>
    <n v="-1621116.95"/>
  </r>
  <r>
    <x v="1"/>
    <x v="1"/>
    <x v="0"/>
    <x v="19"/>
    <x v="4"/>
    <x v="0"/>
    <x v="1"/>
    <x v="1"/>
    <n v="0"/>
    <n v="0"/>
    <n v="0"/>
    <n v="0"/>
    <n v="0"/>
    <n v="-172057.82"/>
    <n v="0"/>
    <n v="0"/>
    <n v="0"/>
    <n v="0"/>
    <n v="0"/>
    <n v="0"/>
    <n v="-172057.82"/>
  </r>
  <r>
    <x v="1"/>
    <x v="1"/>
    <x v="0"/>
    <x v="19"/>
    <x v="4"/>
    <x v="0"/>
    <x v="2"/>
    <x v="0"/>
    <n v="0"/>
    <n v="0"/>
    <n v="0"/>
    <n v="0"/>
    <n v="0"/>
    <n v="-1586345.56"/>
    <n v="0"/>
    <n v="0"/>
    <n v="0"/>
    <n v="0"/>
    <n v="0"/>
    <n v="0"/>
    <n v="-1586345.56"/>
  </r>
  <r>
    <x v="1"/>
    <x v="1"/>
    <x v="0"/>
    <x v="19"/>
    <x v="4"/>
    <x v="0"/>
    <x v="2"/>
    <x v="1"/>
    <n v="0"/>
    <n v="0"/>
    <n v="0"/>
    <n v="0"/>
    <n v="0"/>
    <n v="3713.15"/>
    <n v="0"/>
    <n v="0"/>
    <n v="0"/>
    <n v="0"/>
    <n v="0"/>
    <n v="0"/>
    <n v="3713.15"/>
  </r>
  <r>
    <x v="1"/>
    <x v="1"/>
    <x v="0"/>
    <x v="19"/>
    <x v="4"/>
    <x v="0"/>
    <x v="3"/>
    <x v="0"/>
    <n v="0"/>
    <n v="0"/>
    <n v="0"/>
    <n v="0"/>
    <n v="0"/>
    <n v="107177.86000000002"/>
    <n v="0"/>
    <n v="0"/>
    <n v="0"/>
    <n v="0"/>
    <n v="0"/>
    <n v="0"/>
    <n v="107177.86000000002"/>
  </r>
  <r>
    <x v="1"/>
    <x v="1"/>
    <x v="0"/>
    <x v="19"/>
    <x v="4"/>
    <x v="1"/>
    <x v="0"/>
    <x v="0"/>
    <n v="2"/>
    <n v="0.93"/>
    <n v="20896.64"/>
    <n v="3068.92"/>
    <n v="0"/>
    <n v="0"/>
    <n v="0"/>
    <n v="0"/>
    <n v="20896.64"/>
    <n v="3068.92"/>
    <n v="0"/>
    <n v="0"/>
    <n v="0"/>
  </r>
  <r>
    <x v="1"/>
    <x v="1"/>
    <x v="0"/>
    <x v="19"/>
    <x v="4"/>
    <x v="1"/>
    <x v="3"/>
    <x v="0"/>
    <n v="0"/>
    <n v="0"/>
    <n v="0"/>
    <n v="0"/>
    <n v="1"/>
    <n v="4185.28"/>
    <n v="0"/>
    <n v="0"/>
    <n v="0"/>
    <n v="0"/>
    <n v="0"/>
    <n v="1"/>
    <n v="4185.28"/>
  </r>
  <r>
    <x v="1"/>
    <x v="1"/>
    <x v="0"/>
    <x v="20"/>
    <x v="0"/>
    <x v="0"/>
    <x v="0"/>
    <x v="0"/>
    <n v="7412"/>
    <n v="9667.0400000000009"/>
    <n v="41229213.399999984"/>
    <n v="39858864.579999998"/>
    <n v="0"/>
    <n v="-7867.49"/>
    <n v="0"/>
    <n v="0"/>
    <n v="41229213.399999984"/>
    <n v="39858864.579999998"/>
    <n v="0"/>
    <n v="0"/>
    <n v="-7867.49"/>
  </r>
  <r>
    <x v="1"/>
    <x v="1"/>
    <x v="0"/>
    <x v="20"/>
    <x v="0"/>
    <x v="0"/>
    <x v="1"/>
    <x v="0"/>
    <n v="0"/>
    <n v="0"/>
    <n v="0"/>
    <n v="0"/>
    <n v="2440"/>
    <n v="52301710.779999994"/>
    <n v="0"/>
    <n v="0"/>
    <n v="0"/>
    <n v="0"/>
    <n v="0"/>
    <n v="2440"/>
    <n v="52301710.779999994"/>
  </r>
  <r>
    <x v="1"/>
    <x v="1"/>
    <x v="0"/>
    <x v="20"/>
    <x v="0"/>
    <x v="0"/>
    <x v="1"/>
    <x v="1"/>
    <n v="0"/>
    <n v="0"/>
    <n v="0"/>
    <n v="0"/>
    <n v="512"/>
    <n v="-2746350.71"/>
    <n v="0"/>
    <n v="0"/>
    <n v="0"/>
    <n v="0"/>
    <n v="0"/>
    <n v="512"/>
    <n v="-2746350.71"/>
  </r>
  <r>
    <x v="1"/>
    <x v="1"/>
    <x v="0"/>
    <x v="20"/>
    <x v="0"/>
    <x v="0"/>
    <x v="2"/>
    <x v="0"/>
    <n v="0"/>
    <n v="0"/>
    <n v="0"/>
    <n v="0"/>
    <n v="195"/>
    <n v="18436209.189999998"/>
    <n v="0"/>
    <n v="0"/>
    <n v="0"/>
    <n v="0"/>
    <n v="0"/>
    <n v="195"/>
    <n v="18436209.189999998"/>
  </r>
  <r>
    <x v="1"/>
    <x v="1"/>
    <x v="0"/>
    <x v="20"/>
    <x v="0"/>
    <x v="0"/>
    <x v="2"/>
    <x v="1"/>
    <n v="0"/>
    <n v="0"/>
    <n v="0"/>
    <n v="0"/>
    <n v="5"/>
    <n v="402796.81"/>
    <n v="0"/>
    <n v="0"/>
    <n v="0"/>
    <n v="0"/>
    <n v="0"/>
    <n v="5"/>
    <n v="402796.81"/>
  </r>
  <r>
    <x v="1"/>
    <x v="1"/>
    <x v="0"/>
    <x v="20"/>
    <x v="0"/>
    <x v="0"/>
    <x v="3"/>
    <x v="0"/>
    <n v="0"/>
    <n v="0"/>
    <n v="0"/>
    <n v="0"/>
    <n v="538"/>
    <n v="1638033.8199999998"/>
    <n v="0"/>
    <n v="0"/>
    <n v="0"/>
    <n v="0"/>
    <n v="0"/>
    <n v="538"/>
    <n v="1638033.8199999998"/>
  </r>
  <r>
    <x v="1"/>
    <x v="1"/>
    <x v="0"/>
    <x v="20"/>
    <x v="0"/>
    <x v="1"/>
    <x v="0"/>
    <x v="0"/>
    <n v="620488"/>
    <n v="589176.00000000012"/>
    <n v="1783922861.79"/>
    <n v="1687444562.4199998"/>
    <n v="0"/>
    <n v="-571837.74"/>
    <n v="0"/>
    <n v="0"/>
    <n v="1783922861.79"/>
    <n v="1687444562.4199998"/>
    <n v="0"/>
    <n v="0"/>
    <n v="-571837.74"/>
  </r>
  <r>
    <x v="1"/>
    <x v="1"/>
    <x v="0"/>
    <x v="20"/>
    <x v="0"/>
    <x v="1"/>
    <x v="1"/>
    <x v="0"/>
    <n v="0"/>
    <n v="0"/>
    <n v="0"/>
    <n v="0"/>
    <n v="64463"/>
    <n v="848944282.32000005"/>
    <n v="0"/>
    <n v="0"/>
    <n v="0"/>
    <n v="0"/>
    <n v="0"/>
    <n v="64463"/>
    <n v="848944282.32000005"/>
  </r>
  <r>
    <x v="1"/>
    <x v="1"/>
    <x v="0"/>
    <x v="20"/>
    <x v="0"/>
    <x v="1"/>
    <x v="1"/>
    <x v="1"/>
    <n v="0"/>
    <n v="0"/>
    <n v="0"/>
    <n v="0"/>
    <n v="24715"/>
    <n v="-147934886.20999998"/>
    <n v="0"/>
    <n v="0"/>
    <n v="0"/>
    <n v="0"/>
    <n v="0"/>
    <n v="24715"/>
    <n v="-147934886.20999998"/>
  </r>
  <r>
    <x v="1"/>
    <x v="1"/>
    <x v="0"/>
    <x v="20"/>
    <x v="0"/>
    <x v="1"/>
    <x v="2"/>
    <x v="0"/>
    <n v="0"/>
    <n v="0"/>
    <n v="0"/>
    <n v="0"/>
    <n v="5380"/>
    <n v="306121173.39000005"/>
    <n v="0"/>
    <n v="0"/>
    <n v="0"/>
    <n v="0"/>
    <n v="0"/>
    <n v="5380"/>
    <n v="306121173.39000005"/>
  </r>
  <r>
    <x v="1"/>
    <x v="1"/>
    <x v="0"/>
    <x v="20"/>
    <x v="0"/>
    <x v="1"/>
    <x v="2"/>
    <x v="1"/>
    <n v="0"/>
    <n v="0"/>
    <n v="0"/>
    <n v="0"/>
    <n v="242"/>
    <n v="15120350.139999999"/>
    <n v="0"/>
    <n v="0"/>
    <n v="0"/>
    <n v="0"/>
    <n v="0"/>
    <n v="242"/>
    <n v="15120350.139999999"/>
  </r>
  <r>
    <x v="1"/>
    <x v="1"/>
    <x v="0"/>
    <x v="20"/>
    <x v="0"/>
    <x v="1"/>
    <x v="3"/>
    <x v="0"/>
    <n v="0"/>
    <n v="0"/>
    <n v="0"/>
    <n v="0"/>
    <n v="24776"/>
    <n v="74936595.929999992"/>
    <n v="0"/>
    <n v="0"/>
    <n v="0"/>
    <n v="0"/>
    <n v="0"/>
    <n v="24776"/>
    <n v="74936595.929999992"/>
  </r>
  <r>
    <x v="1"/>
    <x v="1"/>
    <x v="0"/>
    <x v="20"/>
    <x v="0"/>
    <x v="2"/>
    <x v="0"/>
    <x v="0"/>
    <n v="202"/>
    <n v="387.06"/>
    <n v="13271.849999999977"/>
    <n v="1090839.6300000001"/>
    <n v="0"/>
    <n v="0"/>
    <n v="0"/>
    <n v="0"/>
    <n v="13271.849999999977"/>
    <n v="1090839.6300000001"/>
    <n v="0"/>
    <n v="0"/>
    <n v="0"/>
  </r>
  <r>
    <x v="1"/>
    <x v="1"/>
    <x v="0"/>
    <x v="20"/>
    <x v="0"/>
    <x v="2"/>
    <x v="1"/>
    <x v="0"/>
    <n v="0"/>
    <n v="0"/>
    <n v="0"/>
    <n v="0"/>
    <n v="25"/>
    <n v="625896.41999999993"/>
    <n v="0"/>
    <n v="0"/>
    <n v="0"/>
    <n v="0"/>
    <n v="0"/>
    <n v="25"/>
    <n v="625896.41999999993"/>
  </r>
  <r>
    <x v="1"/>
    <x v="1"/>
    <x v="0"/>
    <x v="20"/>
    <x v="0"/>
    <x v="2"/>
    <x v="1"/>
    <x v="1"/>
    <n v="0"/>
    <n v="0"/>
    <n v="0"/>
    <n v="0"/>
    <n v="14"/>
    <n v="-116983.97"/>
    <n v="0"/>
    <n v="0"/>
    <n v="0"/>
    <n v="0"/>
    <n v="0"/>
    <n v="14"/>
    <n v="-116983.97"/>
  </r>
  <r>
    <x v="1"/>
    <x v="1"/>
    <x v="0"/>
    <x v="20"/>
    <x v="0"/>
    <x v="2"/>
    <x v="2"/>
    <x v="0"/>
    <n v="0"/>
    <n v="0"/>
    <n v="0"/>
    <n v="0"/>
    <n v="2"/>
    <n v="143896.79999999999"/>
    <n v="0"/>
    <n v="0"/>
    <n v="0"/>
    <n v="0"/>
    <n v="0"/>
    <n v="2"/>
    <n v="143896.79999999999"/>
  </r>
  <r>
    <x v="1"/>
    <x v="1"/>
    <x v="0"/>
    <x v="20"/>
    <x v="0"/>
    <x v="2"/>
    <x v="3"/>
    <x v="0"/>
    <n v="0"/>
    <n v="0"/>
    <n v="0"/>
    <n v="0"/>
    <n v="19"/>
    <n v="58124.58"/>
    <n v="0"/>
    <n v="0"/>
    <n v="0"/>
    <n v="0"/>
    <n v="0"/>
    <n v="19"/>
    <n v="58124.58"/>
  </r>
  <r>
    <x v="1"/>
    <x v="1"/>
    <x v="0"/>
    <x v="20"/>
    <x v="0"/>
    <x v="3"/>
    <x v="0"/>
    <x v="0"/>
    <n v="9002"/>
    <n v="9422.3700000000008"/>
    <n v="89893233.719999999"/>
    <n v="38485222.57"/>
    <n v="0"/>
    <n v="0"/>
    <n v="0"/>
    <n v="0"/>
    <n v="89893233.719999999"/>
    <n v="38485222.57"/>
    <n v="0"/>
    <n v="0"/>
    <n v="0"/>
  </r>
  <r>
    <x v="1"/>
    <x v="1"/>
    <x v="0"/>
    <x v="20"/>
    <x v="0"/>
    <x v="3"/>
    <x v="1"/>
    <x v="0"/>
    <n v="0"/>
    <n v="0"/>
    <n v="0"/>
    <n v="0"/>
    <n v="2485"/>
    <n v="28811485.710000001"/>
    <n v="0"/>
    <n v="0"/>
    <n v="0"/>
    <n v="0"/>
    <n v="0"/>
    <n v="2485"/>
    <n v="28811485.710000001"/>
  </r>
  <r>
    <x v="1"/>
    <x v="1"/>
    <x v="0"/>
    <x v="20"/>
    <x v="0"/>
    <x v="3"/>
    <x v="1"/>
    <x v="1"/>
    <n v="0"/>
    <n v="0"/>
    <n v="0"/>
    <n v="0"/>
    <n v="56"/>
    <n v="-709909.25"/>
    <n v="0"/>
    <n v="0"/>
    <n v="0"/>
    <n v="0"/>
    <n v="0"/>
    <n v="56"/>
    <n v="-709909.25"/>
  </r>
  <r>
    <x v="1"/>
    <x v="1"/>
    <x v="0"/>
    <x v="20"/>
    <x v="0"/>
    <x v="3"/>
    <x v="2"/>
    <x v="0"/>
    <n v="0"/>
    <n v="0"/>
    <n v="0"/>
    <n v="0"/>
    <n v="436"/>
    <n v="12626163.559999999"/>
    <n v="0"/>
    <n v="0"/>
    <n v="0"/>
    <n v="0"/>
    <n v="0"/>
    <n v="436"/>
    <n v="12626163.559999999"/>
  </r>
  <r>
    <x v="1"/>
    <x v="1"/>
    <x v="0"/>
    <x v="20"/>
    <x v="0"/>
    <x v="3"/>
    <x v="2"/>
    <x v="1"/>
    <n v="0"/>
    <n v="0"/>
    <n v="0"/>
    <n v="0"/>
    <n v="1"/>
    <n v="-60971.420000000006"/>
    <n v="0"/>
    <n v="0"/>
    <n v="0"/>
    <n v="0"/>
    <n v="0"/>
    <n v="1"/>
    <n v="-60971.420000000006"/>
  </r>
  <r>
    <x v="1"/>
    <x v="1"/>
    <x v="0"/>
    <x v="20"/>
    <x v="0"/>
    <x v="3"/>
    <x v="3"/>
    <x v="0"/>
    <n v="0"/>
    <n v="0"/>
    <n v="0"/>
    <n v="0"/>
    <n v="796"/>
    <n v="1481718.1"/>
    <n v="0"/>
    <n v="0"/>
    <n v="0"/>
    <n v="0"/>
    <n v="0"/>
    <n v="796"/>
    <n v="1481718.1"/>
  </r>
  <r>
    <x v="1"/>
    <x v="1"/>
    <x v="0"/>
    <x v="20"/>
    <x v="1"/>
    <x v="4"/>
    <x v="0"/>
    <x v="0"/>
    <n v="17407"/>
    <n v="18986.990000000002"/>
    <n v="58817656.369999997"/>
    <n v="65076459.559999995"/>
    <n v="0"/>
    <n v="0"/>
    <n v="0"/>
    <n v="0"/>
    <n v="58817656.369999997"/>
    <n v="65076459.559999995"/>
    <n v="0"/>
    <n v="0"/>
    <n v="0"/>
  </r>
  <r>
    <x v="1"/>
    <x v="1"/>
    <x v="0"/>
    <x v="20"/>
    <x v="1"/>
    <x v="4"/>
    <x v="1"/>
    <x v="0"/>
    <n v="0"/>
    <n v="0"/>
    <n v="0"/>
    <n v="0"/>
    <n v="1200"/>
    <n v="28721561.98"/>
    <n v="0"/>
    <n v="0"/>
    <n v="0"/>
    <n v="0"/>
    <n v="0"/>
    <n v="1200"/>
    <n v="28721561.98"/>
  </r>
  <r>
    <x v="1"/>
    <x v="1"/>
    <x v="0"/>
    <x v="20"/>
    <x v="1"/>
    <x v="4"/>
    <x v="1"/>
    <x v="1"/>
    <n v="0"/>
    <n v="0"/>
    <n v="0"/>
    <n v="0"/>
    <n v="685"/>
    <n v="-3699044.64"/>
    <n v="0"/>
    <n v="0"/>
    <n v="0"/>
    <n v="0"/>
    <n v="0"/>
    <n v="685"/>
    <n v="-3699044.64"/>
  </r>
  <r>
    <x v="1"/>
    <x v="1"/>
    <x v="0"/>
    <x v="20"/>
    <x v="1"/>
    <x v="4"/>
    <x v="2"/>
    <x v="0"/>
    <n v="0"/>
    <n v="0"/>
    <n v="0"/>
    <n v="0"/>
    <n v="100"/>
    <n v="9685750.8000000007"/>
    <n v="0"/>
    <n v="0"/>
    <n v="0"/>
    <n v="0"/>
    <n v="0"/>
    <n v="100"/>
    <n v="9685750.8000000007"/>
  </r>
  <r>
    <x v="1"/>
    <x v="1"/>
    <x v="0"/>
    <x v="20"/>
    <x v="1"/>
    <x v="4"/>
    <x v="2"/>
    <x v="1"/>
    <n v="0"/>
    <n v="0"/>
    <n v="0"/>
    <n v="0"/>
    <n v="10"/>
    <n v="444299.1"/>
    <n v="0"/>
    <n v="0"/>
    <n v="0"/>
    <n v="0"/>
    <n v="0"/>
    <n v="10"/>
    <n v="444299.1"/>
  </r>
  <r>
    <x v="1"/>
    <x v="1"/>
    <x v="0"/>
    <x v="20"/>
    <x v="1"/>
    <x v="4"/>
    <x v="3"/>
    <x v="0"/>
    <n v="0"/>
    <n v="0"/>
    <n v="0"/>
    <n v="0"/>
    <n v="1328"/>
    <n v="3613137.06"/>
    <n v="0"/>
    <n v="0"/>
    <n v="0"/>
    <n v="0"/>
    <n v="0"/>
    <n v="1328"/>
    <n v="3613137.06"/>
  </r>
  <r>
    <x v="1"/>
    <x v="1"/>
    <x v="0"/>
    <x v="20"/>
    <x v="1"/>
    <x v="0"/>
    <x v="0"/>
    <x v="0"/>
    <n v="774"/>
    <n v="796.84"/>
    <n v="2101801.79"/>
    <n v="2184659.6800000002"/>
    <n v="0"/>
    <n v="0"/>
    <n v="0"/>
    <n v="0"/>
    <n v="2101801.79"/>
    <n v="2184659.6800000002"/>
    <n v="0"/>
    <n v="0"/>
    <n v="0"/>
  </r>
  <r>
    <x v="1"/>
    <x v="1"/>
    <x v="0"/>
    <x v="20"/>
    <x v="1"/>
    <x v="0"/>
    <x v="1"/>
    <x v="0"/>
    <n v="0"/>
    <n v="0"/>
    <n v="0"/>
    <n v="0"/>
    <n v="71"/>
    <n v="1948876.1400000001"/>
    <n v="0"/>
    <n v="0"/>
    <n v="0"/>
    <n v="0"/>
    <n v="0"/>
    <n v="71"/>
    <n v="1948876.1400000001"/>
  </r>
  <r>
    <x v="1"/>
    <x v="1"/>
    <x v="0"/>
    <x v="20"/>
    <x v="1"/>
    <x v="0"/>
    <x v="1"/>
    <x v="1"/>
    <n v="0"/>
    <n v="0"/>
    <n v="0"/>
    <n v="0"/>
    <n v="53"/>
    <n v="-22443.060000000012"/>
    <n v="0"/>
    <n v="0"/>
    <n v="0"/>
    <n v="0"/>
    <n v="0"/>
    <n v="53"/>
    <n v="-22443.060000000012"/>
  </r>
  <r>
    <x v="1"/>
    <x v="1"/>
    <x v="0"/>
    <x v="20"/>
    <x v="1"/>
    <x v="0"/>
    <x v="2"/>
    <x v="0"/>
    <n v="0"/>
    <n v="0"/>
    <n v="0"/>
    <n v="0"/>
    <n v="10"/>
    <n v="427374.52"/>
    <n v="0"/>
    <n v="0"/>
    <n v="0"/>
    <n v="0"/>
    <n v="0"/>
    <n v="10"/>
    <n v="427374.52"/>
  </r>
  <r>
    <x v="1"/>
    <x v="1"/>
    <x v="0"/>
    <x v="20"/>
    <x v="1"/>
    <x v="0"/>
    <x v="3"/>
    <x v="0"/>
    <n v="0"/>
    <n v="0"/>
    <n v="0"/>
    <n v="0"/>
    <n v="47"/>
    <n v="107859.16"/>
    <n v="0"/>
    <n v="0"/>
    <n v="0"/>
    <n v="0"/>
    <n v="0"/>
    <n v="47"/>
    <n v="107859.16"/>
  </r>
  <r>
    <x v="1"/>
    <x v="1"/>
    <x v="0"/>
    <x v="20"/>
    <x v="1"/>
    <x v="1"/>
    <x v="0"/>
    <x v="0"/>
    <n v="47240"/>
    <n v="49289.42"/>
    <n v="132238862.70999999"/>
    <n v="155596576.46999997"/>
    <n v="0"/>
    <n v="5057.6099999999997"/>
    <n v="0"/>
    <n v="0"/>
    <n v="132238862.70999999"/>
    <n v="155596576.46999997"/>
    <n v="0"/>
    <n v="0"/>
    <n v="5057.6099999999997"/>
  </r>
  <r>
    <x v="1"/>
    <x v="1"/>
    <x v="0"/>
    <x v="20"/>
    <x v="1"/>
    <x v="1"/>
    <x v="1"/>
    <x v="0"/>
    <n v="0"/>
    <n v="0"/>
    <n v="0"/>
    <n v="0"/>
    <n v="3221"/>
    <n v="44694046.919999987"/>
    <n v="0"/>
    <n v="0"/>
    <n v="0"/>
    <n v="0"/>
    <n v="0"/>
    <n v="3221"/>
    <n v="44694046.919999987"/>
  </r>
  <r>
    <x v="1"/>
    <x v="1"/>
    <x v="0"/>
    <x v="20"/>
    <x v="1"/>
    <x v="1"/>
    <x v="1"/>
    <x v="1"/>
    <n v="0"/>
    <n v="0"/>
    <n v="0"/>
    <n v="0"/>
    <n v="1370"/>
    <n v="-9262352.5700000003"/>
    <n v="0"/>
    <n v="0"/>
    <n v="0"/>
    <n v="0"/>
    <n v="0"/>
    <n v="1370"/>
    <n v="-9262352.5700000003"/>
  </r>
  <r>
    <x v="1"/>
    <x v="1"/>
    <x v="0"/>
    <x v="20"/>
    <x v="1"/>
    <x v="1"/>
    <x v="2"/>
    <x v="0"/>
    <n v="0"/>
    <n v="0"/>
    <n v="0"/>
    <n v="0"/>
    <n v="349"/>
    <n v="17551470.560000002"/>
    <n v="0"/>
    <n v="0"/>
    <n v="0"/>
    <n v="0"/>
    <n v="0"/>
    <n v="349"/>
    <n v="17551470.560000002"/>
  </r>
  <r>
    <x v="1"/>
    <x v="1"/>
    <x v="0"/>
    <x v="20"/>
    <x v="1"/>
    <x v="1"/>
    <x v="2"/>
    <x v="1"/>
    <n v="0"/>
    <n v="0"/>
    <n v="0"/>
    <n v="0"/>
    <n v="10"/>
    <n v="354712.46"/>
    <n v="0"/>
    <n v="0"/>
    <n v="0"/>
    <n v="0"/>
    <n v="0"/>
    <n v="10"/>
    <n v="354712.46"/>
  </r>
  <r>
    <x v="1"/>
    <x v="1"/>
    <x v="0"/>
    <x v="20"/>
    <x v="1"/>
    <x v="1"/>
    <x v="3"/>
    <x v="0"/>
    <n v="0"/>
    <n v="0"/>
    <n v="0"/>
    <n v="0"/>
    <n v="2728"/>
    <n v="6748309.71"/>
    <n v="0"/>
    <n v="0"/>
    <n v="0"/>
    <n v="0"/>
    <n v="0"/>
    <n v="2728"/>
    <n v="6748309.71"/>
  </r>
  <r>
    <x v="1"/>
    <x v="1"/>
    <x v="0"/>
    <x v="20"/>
    <x v="1"/>
    <x v="2"/>
    <x v="0"/>
    <x v="0"/>
    <n v="210"/>
    <n v="279.87"/>
    <n v="356248.13"/>
    <n v="509863.02"/>
    <n v="0"/>
    <n v="0"/>
    <n v="0"/>
    <n v="0"/>
    <n v="356248.13"/>
    <n v="509863.02"/>
    <n v="0"/>
    <n v="0"/>
    <n v="0"/>
  </r>
  <r>
    <x v="1"/>
    <x v="1"/>
    <x v="0"/>
    <x v="20"/>
    <x v="1"/>
    <x v="2"/>
    <x v="1"/>
    <x v="0"/>
    <n v="0"/>
    <n v="0"/>
    <n v="0"/>
    <n v="0"/>
    <n v="17"/>
    <n v="223841.98"/>
    <n v="0"/>
    <n v="0"/>
    <n v="0"/>
    <n v="0"/>
    <n v="0"/>
    <n v="17"/>
    <n v="223841.98"/>
  </r>
  <r>
    <x v="1"/>
    <x v="1"/>
    <x v="0"/>
    <x v="20"/>
    <x v="1"/>
    <x v="2"/>
    <x v="1"/>
    <x v="1"/>
    <n v="0"/>
    <n v="0"/>
    <n v="0"/>
    <n v="0"/>
    <n v="9"/>
    <n v="-77520.460000000006"/>
    <n v="0"/>
    <n v="0"/>
    <n v="0"/>
    <n v="0"/>
    <n v="0"/>
    <n v="9"/>
    <n v="-77520.460000000006"/>
  </r>
  <r>
    <x v="1"/>
    <x v="1"/>
    <x v="0"/>
    <x v="20"/>
    <x v="1"/>
    <x v="2"/>
    <x v="3"/>
    <x v="0"/>
    <n v="0"/>
    <n v="0"/>
    <n v="0"/>
    <n v="0"/>
    <n v="23"/>
    <n v="26754.63"/>
    <n v="0"/>
    <n v="0"/>
    <n v="0"/>
    <n v="0"/>
    <n v="0"/>
    <n v="23"/>
    <n v="26754.63"/>
  </r>
  <r>
    <x v="1"/>
    <x v="1"/>
    <x v="0"/>
    <x v="20"/>
    <x v="1"/>
    <x v="3"/>
    <x v="0"/>
    <x v="0"/>
    <n v="19"/>
    <n v="17.420000000000002"/>
    <n v="59652.549999999996"/>
    <n v="68877.899999999994"/>
    <n v="0"/>
    <n v="0"/>
    <n v="0"/>
    <n v="0"/>
    <n v="59652.549999999996"/>
    <n v="68877.899999999994"/>
    <n v="0"/>
    <n v="0"/>
    <n v="0"/>
  </r>
  <r>
    <x v="1"/>
    <x v="1"/>
    <x v="0"/>
    <x v="20"/>
    <x v="1"/>
    <x v="3"/>
    <x v="1"/>
    <x v="0"/>
    <n v="0"/>
    <n v="0"/>
    <n v="0"/>
    <n v="0"/>
    <n v="2"/>
    <n v="22400"/>
    <n v="0"/>
    <n v="0"/>
    <n v="0"/>
    <n v="0"/>
    <n v="0"/>
    <n v="2"/>
    <n v="22400"/>
  </r>
  <r>
    <x v="1"/>
    <x v="1"/>
    <x v="0"/>
    <x v="20"/>
    <x v="1"/>
    <x v="3"/>
    <x v="2"/>
    <x v="0"/>
    <n v="0"/>
    <n v="0"/>
    <n v="0"/>
    <n v="0"/>
    <n v="0"/>
    <n v="18117"/>
    <n v="0"/>
    <n v="0"/>
    <n v="0"/>
    <n v="0"/>
    <n v="0"/>
    <n v="0"/>
    <n v="18117"/>
  </r>
  <r>
    <x v="1"/>
    <x v="1"/>
    <x v="0"/>
    <x v="20"/>
    <x v="1"/>
    <x v="3"/>
    <x v="3"/>
    <x v="0"/>
    <n v="0"/>
    <n v="0"/>
    <n v="0"/>
    <n v="0"/>
    <n v="2"/>
    <n v="3288.92"/>
    <n v="0"/>
    <n v="0"/>
    <n v="0"/>
    <n v="0"/>
    <n v="0"/>
    <n v="2"/>
    <n v="3288.92"/>
  </r>
  <r>
    <x v="1"/>
    <x v="1"/>
    <x v="0"/>
    <x v="20"/>
    <x v="2"/>
    <x v="4"/>
    <x v="0"/>
    <x v="0"/>
    <n v="12769"/>
    <n v="10424.890000000001"/>
    <n v="168342477.37"/>
    <n v="133286001.32999998"/>
    <n v="0"/>
    <n v="2634.52"/>
    <n v="0"/>
    <n v="0"/>
    <n v="168342477.37"/>
    <n v="133286001.32999998"/>
    <n v="0"/>
    <n v="0"/>
    <n v="2634.52"/>
  </r>
  <r>
    <x v="1"/>
    <x v="1"/>
    <x v="0"/>
    <x v="20"/>
    <x v="2"/>
    <x v="4"/>
    <x v="1"/>
    <x v="0"/>
    <n v="0"/>
    <n v="0"/>
    <n v="0"/>
    <n v="0"/>
    <n v="399"/>
    <n v="52391610.270000011"/>
    <n v="0"/>
    <n v="0"/>
    <n v="0"/>
    <n v="0"/>
    <n v="0"/>
    <n v="399"/>
    <n v="52391610.270000011"/>
  </r>
  <r>
    <x v="1"/>
    <x v="1"/>
    <x v="0"/>
    <x v="20"/>
    <x v="2"/>
    <x v="4"/>
    <x v="1"/>
    <x v="1"/>
    <n v="0"/>
    <n v="0"/>
    <n v="0"/>
    <n v="0"/>
    <n v="32"/>
    <n v="-252332.19999999998"/>
    <n v="0"/>
    <n v="0"/>
    <n v="0"/>
    <n v="0"/>
    <n v="0"/>
    <n v="32"/>
    <n v="-252332.19999999998"/>
  </r>
  <r>
    <x v="1"/>
    <x v="1"/>
    <x v="0"/>
    <x v="20"/>
    <x v="2"/>
    <x v="4"/>
    <x v="2"/>
    <x v="0"/>
    <n v="0"/>
    <n v="0"/>
    <n v="0"/>
    <n v="0"/>
    <n v="47"/>
    <n v="9214879.6799999997"/>
    <n v="0"/>
    <n v="0"/>
    <n v="0"/>
    <n v="0"/>
    <n v="0"/>
    <n v="47"/>
    <n v="9214879.6799999997"/>
  </r>
  <r>
    <x v="1"/>
    <x v="1"/>
    <x v="0"/>
    <x v="20"/>
    <x v="2"/>
    <x v="4"/>
    <x v="3"/>
    <x v="0"/>
    <n v="0"/>
    <n v="0"/>
    <n v="0"/>
    <n v="0"/>
    <n v="440"/>
    <n v="1034791.54"/>
    <n v="0"/>
    <n v="0"/>
    <n v="0"/>
    <n v="0"/>
    <n v="0"/>
    <n v="440"/>
    <n v="1034791.54"/>
  </r>
  <r>
    <x v="1"/>
    <x v="1"/>
    <x v="0"/>
    <x v="20"/>
    <x v="2"/>
    <x v="0"/>
    <x v="0"/>
    <x v="0"/>
    <n v="740"/>
    <n v="934.79000000000008"/>
    <n v="-393636.22999999986"/>
    <n v="7817987.79"/>
    <n v="0"/>
    <n v="0"/>
    <n v="0"/>
    <n v="0"/>
    <n v="-393636.22999999986"/>
    <n v="7817987.79"/>
    <n v="0"/>
    <n v="0"/>
    <n v="0"/>
  </r>
  <r>
    <x v="1"/>
    <x v="1"/>
    <x v="0"/>
    <x v="20"/>
    <x v="2"/>
    <x v="0"/>
    <x v="1"/>
    <x v="0"/>
    <n v="0"/>
    <n v="0"/>
    <n v="0"/>
    <n v="0"/>
    <n v="51"/>
    <n v="1712409.15"/>
    <n v="0"/>
    <n v="0"/>
    <n v="0"/>
    <n v="0"/>
    <n v="0"/>
    <n v="51"/>
    <n v="1712409.15"/>
  </r>
  <r>
    <x v="1"/>
    <x v="1"/>
    <x v="0"/>
    <x v="20"/>
    <x v="2"/>
    <x v="0"/>
    <x v="1"/>
    <x v="1"/>
    <n v="0"/>
    <n v="0"/>
    <n v="0"/>
    <n v="0"/>
    <n v="9"/>
    <n v="-44637.81"/>
    <n v="0"/>
    <n v="0"/>
    <n v="0"/>
    <n v="0"/>
    <n v="0"/>
    <n v="9"/>
    <n v="-44637.81"/>
  </r>
  <r>
    <x v="1"/>
    <x v="1"/>
    <x v="0"/>
    <x v="20"/>
    <x v="2"/>
    <x v="0"/>
    <x v="2"/>
    <x v="0"/>
    <n v="0"/>
    <n v="0"/>
    <n v="0"/>
    <n v="0"/>
    <n v="6"/>
    <n v="509036.92999999993"/>
    <n v="0"/>
    <n v="0"/>
    <n v="0"/>
    <n v="0"/>
    <n v="0"/>
    <n v="6"/>
    <n v="509036.92999999993"/>
  </r>
  <r>
    <x v="1"/>
    <x v="1"/>
    <x v="0"/>
    <x v="20"/>
    <x v="2"/>
    <x v="0"/>
    <x v="3"/>
    <x v="0"/>
    <n v="0"/>
    <n v="0"/>
    <n v="0"/>
    <n v="0"/>
    <n v="118"/>
    <n v="684222.16"/>
    <n v="0"/>
    <n v="0"/>
    <n v="0"/>
    <n v="0"/>
    <n v="0"/>
    <n v="118"/>
    <n v="684222.16"/>
  </r>
  <r>
    <x v="1"/>
    <x v="1"/>
    <x v="0"/>
    <x v="20"/>
    <x v="2"/>
    <x v="1"/>
    <x v="0"/>
    <x v="0"/>
    <n v="1353"/>
    <n v="1555.3000000000004"/>
    <n v="11323523.660000002"/>
    <n v="12177485.059999999"/>
    <n v="0"/>
    <n v="0"/>
    <n v="0"/>
    <n v="0"/>
    <n v="11323523.660000002"/>
    <n v="12177485.059999999"/>
    <n v="0"/>
    <n v="0"/>
    <n v="0"/>
  </r>
  <r>
    <x v="1"/>
    <x v="1"/>
    <x v="0"/>
    <x v="20"/>
    <x v="2"/>
    <x v="1"/>
    <x v="1"/>
    <x v="0"/>
    <n v="0"/>
    <n v="0"/>
    <n v="0"/>
    <n v="0"/>
    <n v="61"/>
    <n v="1429429.63"/>
    <n v="0"/>
    <n v="0"/>
    <n v="0"/>
    <n v="0"/>
    <n v="0"/>
    <n v="61"/>
    <n v="1429429.63"/>
  </r>
  <r>
    <x v="1"/>
    <x v="1"/>
    <x v="0"/>
    <x v="20"/>
    <x v="2"/>
    <x v="1"/>
    <x v="1"/>
    <x v="1"/>
    <n v="0"/>
    <n v="0"/>
    <n v="0"/>
    <n v="0"/>
    <n v="14"/>
    <n v="-160315.93"/>
    <n v="0"/>
    <n v="0"/>
    <n v="0"/>
    <n v="0"/>
    <n v="0"/>
    <n v="14"/>
    <n v="-160315.93"/>
  </r>
  <r>
    <x v="1"/>
    <x v="1"/>
    <x v="0"/>
    <x v="20"/>
    <x v="2"/>
    <x v="1"/>
    <x v="2"/>
    <x v="0"/>
    <n v="0"/>
    <n v="0"/>
    <n v="0"/>
    <n v="0"/>
    <n v="5"/>
    <n v="1341186.25"/>
    <n v="0"/>
    <n v="0"/>
    <n v="0"/>
    <n v="0"/>
    <n v="0"/>
    <n v="5"/>
    <n v="1341186.25"/>
  </r>
  <r>
    <x v="1"/>
    <x v="1"/>
    <x v="0"/>
    <x v="20"/>
    <x v="2"/>
    <x v="1"/>
    <x v="2"/>
    <x v="1"/>
    <n v="0"/>
    <n v="0"/>
    <n v="0"/>
    <n v="0"/>
    <n v="0"/>
    <n v="-15000"/>
    <n v="0"/>
    <n v="0"/>
    <n v="0"/>
    <n v="0"/>
    <n v="0"/>
    <n v="0"/>
    <n v="-15000"/>
  </r>
  <r>
    <x v="1"/>
    <x v="1"/>
    <x v="0"/>
    <x v="20"/>
    <x v="2"/>
    <x v="1"/>
    <x v="3"/>
    <x v="0"/>
    <n v="0"/>
    <n v="0"/>
    <n v="0"/>
    <n v="0"/>
    <n v="65"/>
    <n v="212471.84"/>
    <n v="0"/>
    <n v="0"/>
    <n v="0"/>
    <n v="0"/>
    <n v="0"/>
    <n v="65"/>
    <n v="212471.84"/>
  </r>
  <r>
    <x v="1"/>
    <x v="1"/>
    <x v="0"/>
    <x v="20"/>
    <x v="2"/>
    <x v="2"/>
    <x v="0"/>
    <x v="0"/>
    <n v="2"/>
    <n v="1.91"/>
    <n v="10256.82"/>
    <n v="10278.18"/>
    <n v="0"/>
    <n v="0"/>
    <n v="0"/>
    <n v="0"/>
    <n v="10256.82"/>
    <n v="10278.18"/>
    <n v="0"/>
    <n v="0"/>
    <n v="0"/>
  </r>
  <r>
    <x v="1"/>
    <x v="1"/>
    <x v="0"/>
    <x v="20"/>
    <x v="2"/>
    <x v="3"/>
    <x v="0"/>
    <x v="0"/>
    <n v="85"/>
    <n v="81.289999999999992"/>
    <n v="756807.6399999999"/>
    <n v="1302949.24"/>
    <n v="0"/>
    <n v="0"/>
    <n v="0"/>
    <n v="0"/>
    <n v="756807.6399999999"/>
    <n v="1302949.24"/>
    <n v="0"/>
    <n v="0"/>
    <n v="0"/>
  </r>
  <r>
    <x v="1"/>
    <x v="1"/>
    <x v="0"/>
    <x v="20"/>
    <x v="2"/>
    <x v="3"/>
    <x v="1"/>
    <x v="0"/>
    <n v="0"/>
    <n v="0"/>
    <n v="0"/>
    <n v="0"/>
    <n v="7"/>
    <n v="506794.52"/>
    <n v="0"/>
    <n v="0"/>
    <n v="0"/>
    <n v="0"/>
    <n v="0"/>
    <n v="7"/>
    <n v="506794.52"/>
  </r>
  <r>
    <x v="1"/>
    <x v="1"/>
    <x v="0"/>
    <x v="20"/>
    <x v="2"/>
    <x v="3"/>
    <x v="3"/>
    <x v="0"/>
    <n v="0"/>
    <n v="0"/>
    <n v="0"/>
    <n v="0"/>
    <n v="19"/>
    <n v="142730.19"/>
    <n v="0"/>
    <n v="0"/>
    <n v="0"/>
    <n v="0"/>
    <n v="0"/>
    <n v="19"/>
    <n v="142730.19"/>
  </r>
  <r>
    <x v="1"/>
    <x v="1"/>
    <x v="0"/>
    <x v="20"/>
    <x v="3"/>
    <x v="0"/>
    <x v="0"/>
    <x v="0"/>
    <n v="19"/>
    <n v="30.38"/>
    <n v="890432.58"/>
    <n v="709925.62999999989"/>
    <n v="0"/>
    <n v="0"/>
    <n v="0"/>
    <n v="0"/>
    <n v="890432.58"/>
    <n v="709925.62999999989"/>
    <n v="0"/>
    <n v="0"/>
    <n v="0"/>
  </r>
  <r>
    <x v="1"/>
    <x v="1"/>
    <x v="0"/>
    <x v="20"/>
    <x v="3"/>
    <x v="0"/>
    <x v="1"/>
    <x v="0"/>
    <n v="0"/>
    <n v="0"/>
    <n v="0"/>
    <n v="0"/>
    <n v="7"/>
    <n v="-69966"/>
    <n v="0"/>
    <n v="0"/>
    <n v="0"/>
    <n v="0"/>
    <n v="0"/>
    <n v="7"/>
    <n v="-69966"/>
  </r>
  <r>
    <x v="1"/>
    <x v="1"/>
    <x v="0"/>
    <x v="20"/>
    <x v="3"/>
    <x v="0"/>
    <x v="1"/>
    <x v="1"/>
    <n v="0"/>
    <n v="0"/>
    <n v="0"/>
    <n v="0"/>
    <n v="4"/>
    <n v="-45790"/>
    <n v="0"/>
    <n v="0"/>
    <n v="0"/>
    <n v="0"/>
    <n v="0"/>
    <n v="4"/>
    <n v="-45790"/>
  </r>
  <r>
    <x v="1"/>
    <x v="1"/>
    <x v="0"/>
    <x v="20"/>
    <x v="3"/>
    <x v="1"/>
    <x v="0"/>
    <x v="0"/>
    <n v="3627"/>
    <n v="3190.2300000000005"/>
    <n v="8021230.9900000002"/>
    <n v="10555981.49"/>
    <n v="0"/>
    <n v="1161"/>
    <n v="0"/>
    <n v="0"/>
    <n v="8021230.9900000002"/>
    <n v="10555981.49"/>
    <n v="0"/>
    <n v="0"/>
    <n v="1161"/>
  </r>
  <r>
    <x v="1"/>
    <x v="1"/>
    <x v="0"/>
    <x v="20"/>
    <x v="3"/>
    <x v="1"/>
    <x v="1"/>
    <x v="0"/>
    <n v="0"/>
    <n v="0"/>
    <n v="0"/>
    <n v="0"/>
    <n v="144"/>
    <n v="3505154.5999999996"/>
    <n v="0"/>
    <n v="0"/>
    <n v="0"/>
    <n v="0"/>
    <n v="0"/>
    <n v="144"/>
    <n v="3505154.5999999996"/>
  </r>
  <r>
    <x v="1"/>
    <x v="1"/>
    <x v="0"/>
    <x v="20"/>
    <x v="3"/>
    <x v="1"/>
    <x v="1"/>
    <x v="1"/>
    <n v="0"/>
    <n v="0"/>
    <n v="0"/>
    <n v="0"/>
    <n v="28"/>
    <n v="114976.04"/>
    <n v="0"/>
    <n v="0"/>
    <n v="0"/>
    <n v="0"/>
    <n v="0"/>
    <n v="28"/>
    <n v="114976.04"/>
  </r>
  <r>
    <x v="1"/>
    <x v="1"/>
    <x v="0"/>
    <x v="20"/>
    <x v="3"/>
    <x v="1"/>
    <x v="2"/>
    <x v="0"/>
    <n v="0"/>
    <n v="0"/>
    <n v="0"/>
    <n v="0"/>
    <n v="27"/>
    <n v="1051474.5900000001"/>
    <n v="0"/>
    <n v="0"/>
    <n v="0"/>
    <n v="0"/>
    <n v="0"/>
    <n v="27"/>
    <n v="1051474.5900000001"/>
  </r>
  <r>
    <x v="1"/>
    <x v="1"/>
    <x v="0"/>
    <x v="20"/>
    <x v="3"/>
    <x v="1"/>
    <x v="2"/>
    <x v="1"/>
    <n v="0"/>
    <n v="0"/>
    <n v="0"/>
    <n v="0"/>
    <n v="3"/>
    <n v="-33053.32"/>
    <n v="0"/>
    <n v="0"/>
    <n v="0"/>
    <n v="0"/>
    <n v="0"/>
    <n v="3"/>
    <n v="-33053.32"/>
  </r>
  <r>
    <x v="1"/>
    <x v="1"/>
    <x v="0"/>
    <x v="20"/>
    <x v="3"/>
    <x v="2"/>
    <x v="0"/>
    <x v="0"/>
    <n v="709"/>
    <n v="633.39999999999986"/>
    <n v="799432.4"/>
    <n v="697038.89999999991"/>
    <n v="0"/>
    <n v="0"/>
    <n v="0"/>
    <n v="0"/>
    <n v="799432.4"/>
    <n v="697038.89999999991"/>
    <n v="0"/>
    <n v="0"/>
    <n v="0"/>
  </r>
  <r>
    <x v="1"/>
    <x v="1"/>
    <x v="0"/>
    <x v="20"/>
    <x v="3"/>
    <x v="2"/>
    <x v="1"/>
    <x v="0"/>
    <n v="0"/>
    <n v="0"/>
    <n v="0"/>
    <n v="0"/>
    <n v="55"/>
    <n v="451670.62"/>
    <n v="0"/>
    <n v="0"/>
    <n v="0"/>
    <n v="0"/>
    <n v="0"/>
    <n v="55"/>
    <n v="451670.62"/>
  </r>
  <r>
    <x v="1"/>
    <x v="1"/>
    <x v="0"/>
    <x v="20"/>
    <x v="3"/>
    <x v="2"/>
    <x v="1"/>
    <x v="1"/>
    <n v="0"/>
    <n v="0"/>
    <n v="0"/>
    <n v="0"/>
    <n v="10"/>
    <n v="-113696.38"/>
    <n v="0"/>
    <n v="0"/>
    <n v="0"/>
    <n v="0"/>
    <n v="0"/>
    <n v="10"/>
    <n v="-113696.38"/>
  </r>
  <r>
    <x v="1"/>
    <x v="1"/>
    <x v="0"/>
    <x v="20"/>
    <x v="3"/>
    <x v="2"/>
    <x v="2"/>
    <x v="0"/>
    <n v="0"/>
    <n v="0"/>
    <n v="0"/>
    <n v="0"/>
    <n v="4"/>
    <n v="42815.75"/>
    <n v="0"/>
    <n v="0"/>
    <n v="0"/>
    <n v="0"/>
    <n v="0"/>
    <n v="4"/>
    <n v="42815.75"/>
  </r>
  <r>
    <x v="1"/>
    <x v="1"/>
    <x v="0"/>
    <x v="20"/>
    <x v="3"/>
    <x v="2"/>
    <x v="2"/>
    <x v="1"/>
    <n v="0"/>
    <n v="0"/>
    <n v="0"/>
    <n v="0"/>
    <n v="11"/>
    <n v="5237.0900000000038"/>
    <n v="0"/>
    <n v="0"/>
    <n v="0"/>
    <n v="0"/>
    <n v="0"/>
    <n v="11"/>
    <n v="5237.0900000000038"/>
  </r>
  <r>
    <x v="1"/>
    <x v="1"/>
    <x v="0"/>
    <x v="20"/>
    <x v="4"/>
    <x v="4"/>
    <x v="0"/>
    <x v="0"/>
    <n v="0"/>
    <n v="11.66"/>
    <n v="71311.64"/>
    <n v="128434.2"/>
    <n v="0"/>
    <n v="0"/>
    <n v="0"/>
    <n v="0"/>
    <n v="71311.64"/>
    <n v="128434.2"/>
    <n v="0"/>
    <n v="0"/>
    <n v="0"/>
  </r>
  <r>
    <x v="1"/>
    <x v="1"/>
    <x v="0"/>
    <x v="20"/>
    <x v="4"/>
    <x v="4"/>
    <x v="1"/>
    <x v="0"/>
    <n v="0"/>
    <n v="0"/>
    <n v="0"/>
    <n v="0"/>
    <n v="0"/>
    <n v="400"/>
    <n v="0"/>
    <n v="0"/>
    <n v="0"/>
    <n v="0"/>
    <n v="0"/>
    <n v="0"/>
    <n v="400"/>
  </r>
  <r>
    <x v="1"/>
    <x v="1"/>
    <x v="0"/>
    <x v="20"/>
    <x v="4"/>
    <x v="4"/>
    <x v="3"/>
    <x v="0"/>
    <n v="0"/>
    <n v="0"/>
    <n v="0"/>
    <n v="0"/>
    <n v="1"/>
    <n v="12239.04"/>
    <n v="0"/>
    <n v="0"/>
    <n v="0"/>
    <n v="0"/>
    <n v="0"/>
    <n v="1"/>
    <n v="12239.04"/>
  </r>
  <r>
    <x v="1"/>
    <x v="1"/>
    <x v="0"/>
    <x v="20"/>
    <x v="4"/>
    <x v="0"/>
    <x v="0"/>
    <x v="0"/>
    <n v="421"/>
    <n v="188.73000000000002"/>
    <n v="1491047.79"/>
    <n v="676523.65"/>
    <n v="0"/>
    <n v="-170222.6"/>
    <n v="0"/>
    <n v="0"/>
    <n v="1491047.79"/>
    <n v="676523.65"/>
    <n v="0"/>
    <n v="0"/>
    <n v="-170222.6"/>
  </r>
  <r>
    <x v="1"/>
    <x v="1"/>
    <x v="0"/>
    <x v="20"/>
    <x v="4"/>
    <x v="0"/>
    <x v="1"/>
    <x v="0"/>
    <n v="0"/>
    <n v="0"/>
    <n v="0"/>
    <n v="0"/>
    <n v="90"/>
    <n v="-39984254.859999999"/>
    <n v="0"/>
    <n v="0"/>
    <n v="0"/>
    <n v="0"/>
    <n v="0"/>
    <n v="90"/>
    <n v="-39984254.859999999"/>
  </r>
  <r>
    <x v="1"/>
    <x v="1"/>
    <x v="0"/>
    <x v="20"/>
    <x v="4"/>
    <x v="0"/>
    <x v="1"/>
    <x v="1"/>
    <n v="0"/>
    <n v="0"/>
    <n v="0"/>
    <n v="0"/>
    <n v="1"/>
    <n v="-7703346.6899999995"/>
    <n v="0"/>
    <n v="0"/>
    <n v="0"/>
    <n v="0"/>
    <n v="0"/>
    <n v="1"/>
    <n v="-7703346.6899999995"/>
  </r>
  <r>
    <x v="1"/>
    <x v="1"/>
    <x v="0"/>
    <x v="20"/>
    <x v="4"/>
    <x v="0"/>
    <x v="2"/>
    <x v="0"/>
    <n v="0"/>
    <n v="0"/>
    <n v="0"/>
    <n v="0"/>
    <n v="14"/>
    <n v="-19308933.399999999"/>
    <n v="0"/>
    <n v="0"/>
    <n v="0"/>
    <n v="0"/>
    <n v="0"/>
    <n v="14"/>
    <n v="-19308933.399999999"/>
  </r>
  <r>
    <x v="1"/>
    <x v="1"/>
    <x v="0"/>
    <x v="20"/>
    <x v="4"/>
    <x v="0"/>
    <x v="2"/>
    <x v="1"/>
    <n v="0"/>
    <n v="0"/>
    <n v="0"/>
    <n v="0"/>
    <n v="0"/>
    <n v="-372734.7"/>
    <n v="0"/>
    <n v="0"/>
    <n v="0"/>
    <n v="0"/>
    <n v="0"/>
    <n v="0"/>
    <n v="-372734.7"/>
  </r>
  <r>
    <x v="1"/>
    <x v="1"/>
    <x v="0"/>
    <x v="20"/>
    <x v="4"/>
    <x v="0"/>
    <x v="3"/>
    <x v="0"/>
    <n v="0"/>
    <n v="0"/>
    <n v="0"/>
    <n v="0"/>
    <n v="3"/>
    <n v="-85377.339999999909"/>
    <n v="0"/>
    <n v="0"/>
    <n v="0"/>
    <n v="0"/>
    <n v="0"/>
    <n v="3"/>
    <n v="-85377.339999999909"/>
  </r>
  <r>
    <x v="1"/>
    <x v="1"/>
    <x v="0"/>
    <x v="20"/>
    <x v="4"/>
    <x v="1"/>
    <x v="0"/>
    <x v="0"/>
    <n v="1725"/>
    <n v="1135.2"/>
    <n v="9949999.1999999993"/>
    <n v="6196687.9500000002"/>
    <n v="0"/>
    <n v="0"/>
    <n v="0"/>
    <n v="0"/>
    <n v="9949999.1999999993"/>
    <n v="6196687.9500000002"/>
    <n v="0"/>
    <n v="0"/>
    <n v="0"/>
  </r>
  <r>
    <x v="1"/>
    <x v="1"/>
    <x v="0"/>
    <x v="20"/>
    <x v="4"/>
    <x v="1"/>
    <x v="1"/>
    <x v="0"/>
    <n v="0"/>
    <n v="0"/>
    <n v="0"/>
    <n v="0"/>
    <n v="98"/>
    <n v="4000168.8"/>
    <n v="0"/>
    <n v="0"/>
    <n v="0"/>
    <n v="0"/>
    <n v="0"/>
    <n v="98"/>
    <n v="4000168.8"/>
  </r>
  <r>
    <x v="1"/>
    <x v="1"/>
    <x v="0"/>
    <x v="20"/>
    <x v="4"/>
    <x v="1"/>
    <x v="2"/>
    <x v="0"/>
    <n v="0"/>
    <n v="0"/>
    <n v="0"/>
    <n v="0"/>
    <n v="18"/>
    <n v="980860.58"/>
    <n v="0"/>
    <n v="0"/>
    <n v="0"/>
    <n v="0"/>
    <n v="0"/>
    <n v="18"/>
    <n v="980860.58"/>
  </r>
  <r>
    <x v="1"/>
    <x v="1"/>
    <x v="0"/>
    <x v="20"/>
    <x v="4"/>
    <x v="1"/>
    <x v="3"/>
    <x v="0"/>
    <n v="0"/>
    <n v="0"/>
    <n v="0"/>
    <n v="0"/>
    <n v="16"/>
    <n v="81427.149999999994"/>
    <n v="0"/>
    <n v="0"/>
    <n v="0"/>
    <n v="0"/>
    <n v="0"/>
    <n v="16"/>
    <n v="81427.149999999994"/>
  </r>
  <r>
    <x v="1"/>
    <x v="1"/>
    <x v="0"/>
    <x v="20"/>
    <x v="4"/>
    <x v="3"/>
    <x v="0"/>
    <x v="0"/>
    <n v="232"/>
    <n v="91"/>
    <n v="854611.04999999993"/>
    <n v="291794.33"/>
    <n v="0"/>
    <n v="0"/>
    <n v="0"/>
    <n v="0"/>
    <n v="854611.04999999993"/>
    <n v="291794.33"/>
    <n v="0"/>
    <n v="0"/>
    <n v="0"/>
  </r>
  <r>
    <x v="1"/>
    <x v="1"/>
    <x v="0"/>
    <x v="20"/>
    <x v="4"/>
    <x v="3"/>
    <x v="1"/>
    <x v="0"/>
    <n v="0"/>
    <n v="0"/>
    <n v="0"/>
    <n v="0"/>
    <n v="35"/>
    <n v="441485"/>
    <n v="0"/>
    <n v="0"/>
    <n v="0"/>
    <n v="0"/>
    <n v="0"/>
    <n v="35"/>
    <n v="441485"/>
  </r>
  <r>
    <x v="1"/>
    <x v="1"/>
    <x v="0"/>
    <x v="20"/>
    <x v="4"/>
    <x v="3"/>
    <x v="2"/>
    <x v="0"/>
    <n v="0"/>
    <n v="0"/>
    <n v="0"/>
    <n v="0"/>
    <n v="7"/>
    <n v="5800"/>
    <n v="0"/>
    <n v="0"/>
    <n v="0"/>
    <n v="0"/>
    <n v="0"/>
    <n v="7"/>
    <n v="5800"/>
  </r>
  <r>
    <x v="1"/>
    <x v="1"/>
    <x v="0"/>
    <x v="20"/>
    <x v="4"/>
    <x v="3"/>
    <x v="3"/>
    <x v="0"/>
    <n v="0"/>
    <n v="0"/>
    <n v="0"/>
    <n v="0"/>
    <n v="3"/>
    <n v="10819.26"/>
    <n v="0"/>
    <n v="0"/>
    <n v="0"/>
    <n v="0"/>
    <n v="0"/>
    <n v="3"/>
    <n v="10819.26"/>
  </r>
  <r>
    <x v="1"/>
    <x v="1"/>
    <x v="0"/>
    <x v="21"/>
    <x v="0"/>
    <x v="0"/>
    <x v="0"/>
    <x v="0"/>
    <n v="254"/>
    <n v="234.54000000000002"/>
    <n v="2414393.7000000002"/>
    <n v="1319766.46"/>
    <n v="0"/>
    <n v="0"/>
    <n v="0"/>
    <n v="0"/>
    <n v="2414393.7000000002"/>
    <n v="1319766.46"/>
    <n v="0"/>
    <n v="0"/>
    <n v="0"/>
  </r>
  <r>
    <x v="1"/>
    <x v="1"/>
    <x v="0"/>
    <x v="21"/>
    <x v="0"/>
    <x v="0"/>
    <x v="1"/>
    <x v="0"/>
    <n v="0"/>
    <n v="0"/>
    <n v="0"/>
    <n v="0"/>
    <n v="33"/>
    <n v="1517199.64"/>
    <n v="0"/>
    <n v="0"/>
    <n v="0"/>
    <n v="0"/>
    <n v="0"/>
    <n v="33"/>
    <n v="1517199.64"/>
  </r>
  <r>
    <x v="1"/>
    <x v="1"/>
    <x v="0"/>
    <x v="21"/>
    <x v="0"/>
    <x v="0"/>
    <x v="1"/>
    <x v="1"/>
    <n v="0"/>
    <n v="0"/>
    <n v="0"/>
    <n v="0"/>
    <n v="3"/>
    <n v="53616.039999999994"/>
    <n v="0"/>
    <n v="0"/>
    <n v="0"/>
    <n v="0"/>
    <n v="0"/>
    <n v="3"/>
    <n v="53616.039999999994"/>
  </r>
  <r>
    <x v="1"/>
    <x v="1"/>
    <x v="0"/>
    <x v="21"/>
    <x v="0"/>
    <x v="0"/>
    <x v="2"/>
    <x v="0"/>
    <n v="0"/>
    <n v="0"/>
    <n v="0"/>
    <n v="0"/>
    <n v="3"/>
    <n v="750085"/>
    <n v="0"/>
    <n v="0"/>
    <n v="0"/>
    <n v="0"/>
    <n v="0"/>
    <n v="3"/>
    <n v="750085"/>
  </r>
  <r>
    <x v="1"/>
    <x v="1"/>
    <x v="0"/>
    <x v="21"/>
    <x v="0"/>
    <x v="0"/>
    <x v="3"/>
    <x v="0"/>
    <n v="0"/>
    <n v="0"/>
    <n v="0"/>
    <n v="0"/>
    <n v="29"/>
    <n v="144596.28"/>
    <n v="0"/>
    <n v="0"/>
    <n v="0"/>
    <n v="0"/>
    <n v="0"/>
    <n v="29"/>
    <n v="144596.28"/>
  </r>
  <r>
    <x v="1"/>
    <x v="1"/>
    <x v="0"/>
    <x v="21"/>
    <x v="0"/>
    <x v="1"/>
    <x v="0"/>
    <x v="0"/>
    <n v="55147"/>
    <n v="52428.29"/>
    <n v="175616351.09"/>
    <n v="169005329.61000001"/>
    <n v="0"/>
    <n v="5445.17"/>
    <n v="0"/>
    <n v="0"/>
    <n v="175616351.09"/>
    <n v="169005329.61000001"/>
    <n v="0"/>
    <n v="0"/>
    <n v="5445.17"/>
  </r>
  <r>
    <x v="1"/>
    <x v="1"/>
    <x v="0"/>
    <x v="21"/>
    <x v="0"/>
    <x v="1"/>
    <x v="1"/>
    <x v="0"/>
    <n v="0"/>
    <n v="0"/>
    <n v="0"/>
    <n v="0"/>
    <n v="4528"/>
    <n v="102827409.11999999"/>
    <n v="0"/>
    <n v="0"/>
    <n v="0"/>
    <n v="0"/>
    <n v="0"/>
    <n v="4528"/>
    <n v="102827409.11999999"/>
  </r>
  <r>
    <x v="1"/>
    <x v="1"/>
    <x v="0"/>
    <x v="21"/>
    <x v="0"/>
    <x v="1"/>
    <x v="1"/>
    <x v="1"/>
    <n v="0"/>
    <n v="0"/>
    <n v="0"/>
    <n v="0"/>
    <n v="521"/>
    <n v="-1148748.1400000001"/>
    <n v="0"/>
    <n v="0"/>
    <n v="0"/>
    <n v="0"/>
    <n v="0"/>
    <n v="521"/>
    <n v="-1148748.1400000001"/>
  </r>
  <r>
    <x v="1"/>
    <x v="1"/>
    <x v="0"/>
    <x v="21"/>
    <x v="0"/>
    <x v="1"/>
    <x v="2"/>
    <x v="0"/>
    <n v="0"/>
    <n v="0"/>
    <n v="0"/>
    <n v="0"/>
    <n v="436"/>
    <n v="49181474.599999994"/>
    <n v="0"/>
    <n v="0"/>
    <n v="0"/>
    <n v="0"/>
    <n v="0"/>
    <n v="436"/>
    <n v="49181474.599999994"/>
  </r>
  <r>
    <x v="1"/>
    <x v="1"/>
    <x v="0"/>
    <x v="21"/>
    <x v="0"/>
    <x v="1"/>
    <x v="2"/>
    <x v="1"/>
    <n v="0"/>
    <n v="0"/>
    <n v="0"/>
    <n v="0"/>
    <n v="4"/>
    <n v="252950.39999999999"/>
    <n v="0"/>
    <n v="0"/>
    <n v="0"/>
    <n v="0"/>
    <n v="0"/>
    <n v="4"/>
    <n v="252950.39999999999"/>
  </r>
  <r>
    <x v="1"/>
    <x v="1"/>
    <x v="0"/>
    <x v="21"/>
    <x v="0"/>
    <x v="1"/>
    <x v="3"/>
    <x v="0"/>
    <n v="0"/>
    <n v="0"/>
    <n v="0"/>
    <n v="0"/>
    <n v="2451"/>
    <n v="9188628.3100000005"/>
    <n v="0"/>
    <n v="0"/>
    <n v="0"/>
    <n v="0"/>
    <n v="0"/>
    <n v="2451"/>
    <n v="9188628.3100000005"/>
  </r>
  <r>
    <x v="1"/>
    <x v="1"/>
    <x v="0"/>
    <x v="21"/>
    <x v="0"/>
    <x v="2"/>
    <x v="0"/>
    <x v="0"/>
    <n v="19"/>
    <n v="38.01"/>
    <n v="-25706.959999999999"/>
    <n v="183272.76"/>
    <n v="0"/>
    <n v="0"/>
    <n v="0"/>
    <n v="0"/>
    <n v="-25706.959999999999"/>
    <n v="183272.76"/>
    <n v="0"/>
    <n v="0"/>
    <n v="0"/>
  </r>
  <r>
    <x v="1"/>
    <x v="1"/>
    <x v="0"/>
    <x v="21"/>
    <x v="0"/>
    <x v="2"/>
    <x v="1"/>
    <x v="0"/>
    <n v="0"/>
    <n v="0"/>
    <n v="0"/>
    <n v="0"/>
    <n v="2"/>
    <n v="77248.960000000006"/>
    <n v="0"/>
    <n v="0"/>
    <n v="0"/>
    <n v="0"/>
    <n v="0"/>
    <n v="2"/>
    <n v="77248.960000000006"/>
  </r>
  <r>
    <x v="1"/>
    <x v="1"/>
    <x v="0"/>
    <x v="21"/>
    <x v="0"/>
    <x v="2"/>
    <x v="2"/>
    <x v="0"/>
    <n v="0"/>
    <n v="0"/>
    <n v="0"/>
    <n v="0"/>
    <n v="0"/>
    <n v="-7890.52"/>
    <n v="0"/>
    <n v="0"/>
    <n v="0"/>
    <n v="0"/>
    <n v="0"/>
    <n v="0"/>
    <n v="-7890.52"/>
  </r>
  <r>
    <x v="1"/>
    <x v="1"/>
    <x v="0"/>
    <x v="21"/>
    <x v="0"/>
    <x v="2"/>
    <x v="3"/>
    <x v="0"/>
    <n v="0"/>
    <n v="0"/>
    <n v="0"/>
    <n v="0"/>
    <n v="3"/>
    <n v="12290"/>
    <n v="0"/>
    <n v="0"/>
    <n v="0"/>
    <n v="0"/>
    <n v="0"/>
    <n v="3"/>
    <n v="12290"/>
  </r>
  <r>
    <x v="1"/>
    <x v="1"/>
    <x v="0"/>
    <x v="21"/>
    <x v="0"/>
    <x v="3"/>
    <x v="0"/>
    <x v="0"/>
    <n v="4954"/>
    <n v="5130.5300000000007"/>
    <n v="21365524.789999999"/>
    <n v="19469104.399999999"/>
    <n v="0"/>
    <n v="0"/>
    <n v="0"/>
    <n v="0"/>
    <n v="21365524.789999999"/>
    <n v="19469104.399999999"/>
    <n v="0"/>
    <n v="0"/>
    <n v="0"/>
  </r>
  <r>
    <x v="1"/>
    <x v="1"/>
    <x v="0"/>
    <x v="21"/>
    <x v="0"/>
    <x v="3"/>
    <x v="1"/>
    <x v="0"/>
    <n v="0"/>
    <n v="0"/>
    <n v="0"/>
    <n v="0"/>
    <n v="226"/>
    <n v="10501007.750000002"/>
    <n v="0"/>
    <n v="0"/>
    <n v="0"/>
    <n v="0"/>
    <n v="0"/>
    <n v="226"/>
    <n v="10501007.750000002"/>
  </r>
  <r>
    <x v="1"/>
    <x v="1"/>
    <x v="0"/>
    <x v="21"/>
    <x v="0"/>
    <x v="3"/>
    <x v="1"/>
    <x v="1"/>
    <n v="0"/>
    <n v="0"/>
    <n v="0"/>
    <n v="0"/>
    <n v="0"/>
    <n v="-10877.52"/>
    <n v="0"/>
    <n v="0"/>
    <n v="0"/>
    <n v="0"/>
    <n v="0"/>
    <n v="0"/>
    <n v="-10877.52"/>
  </r>
  <r>
    <x v="1"/>
    <x v="1"/>
    <x v="0"/>
    <x v="21"/>
    <x v="0"/>
    <x v="3"/>
    <x v="2"/>
    <x v="0"/>
    <n v="0"/>
    <n v="0"/>
    <n v="0"/>
    <n v="0"/>
    <n v="39"/>
    <n v="3766518.43"/>
    <n v="0"/>
    <n v="0"/>
    <n v="0"/>
    <n v="0"/>
    <n v="0"/>
    <n v="39"/>
    <n v="3766518.43"/>
  </r>
  <r>
    <x v="1"/>
    <x v="1"/>
    <x v="0"/>
    <x v="21"/>
    <x v="0"/>
    <x v="3"/>
    <x v="3"/>
    <x v="0"/>
    <n v="0"/>
    <n v="0"/>
    <n v="0"/>
    <n v="0"/>
    <n v="619"/>
    <n v="1341890.8400000001"/>
    <n v="0"/>
    <n v="0"/>
    <n v="0"/>
    <n v="0"/>
    <n v="0"/>
    <n v="619"/>
    <n v="1341890.8400000001"/>
  </r>
  <r>
    <x v="1"/>
    <x v="1"/>
    <x v="0"/>
    <x v="21"/>
    <x v="1"/>
    <x v="4"/>
    <x v="0"/>
    <x v="0"/>
    <n v="6128"/>
    <n v="6779.9400000000005"/>
    <n v="28524337.809999999"/>
    <n v="28505723.380000003"/>
    <n v="0"/>
    <n v="0"/>
    <n v="0"/>
    <n v="0"/>
    <n v="28524337.809999999"/>
    <n v="28505723.380000003"/>
    <n v="0"/>
    <n v="0"/>
    <n v="0"/>
  </r>
  <r>
    <x v="1"/>
    <x v="1"/>
    <x v="0"/>
    <x v="21"/>
    <x v="1"/>
    <x v="4"/>
    <x v="1"/>
    <x v="0"/>
    <n v="0"/>
    <n v="0"/>
    <n v="0"/>
    <n v="0"/>
    <n v="441"/>
    <n v="17343697.210000001"/>
    <n v="0"/>
    <n v="0"/>
    <n v="0"/>
    <n v="0"/>
    <n v="0"/>
    <n v="441"/>
    <n v="17343697.210000001"/>
  </r>
  <r>
    <x v="1"/>
    <x v="1"/>
    <x v="0"/>
    <x v="21"/>
    <x v="1"/>
    <x v="4"/>
    <x v="1"/>
    <x v="1"/>
    <n v="0"/>
    <n v="0"/>
    <n v="0"/>
    <n v="0"/>
    <n v="27"/>
    <n v="172761.03"/>
    <n v="0"/>
    <n v="0"/>
    <n v="0"/>
    <n v="0"/>
    <n v="0"/>
    <n v="27"/>
    <n v="172761.03"/>
  </r>
  <r>
    <x v="1"/>
    <x v="1"/>
    <x v="0"/>
    <x v="21"/>
    <x v="1"/>
    <x v="4"/>
    <x v="2"/>
    <x v="0"/>
    <n v="0"/>
    <n v="0"/>
    <n v="0"/>
    <n v="0"/>
    <n v="41"/>
    <n v="5357983.92"/>
    <n v="0"/>
    <n v="0"/>
    <n v="0"/>
    <n v="0"/>
    <n v="0"/>
    <n v="41"/>
    <n v="5357983.92"/>
  </r>
  <r>
    <x v="1"/>
    <x v="1"/>
    <x v="0"/>
    <x v="21"/>
    <x v="1"/>
    <x v="4"/>
    <x v="3"/>
    <x v="0"/>
    <n v="0"/>
    <n v="0"/>
    <n v="0"/>
    <n v="0"/>
    <n v="338"/>
    <n v="1173801.79"/>
    <n v="0"/>
    <n v="0"/>
    <n v="0"/>
    <n v="0"/>
    <n v="0"/>
    <n v="338"/>
    <n v="1173801.79"/>
  </r>
  <r>
    <x v="1"/>
    <x v="1"/>
    <x v="0"/>
    <x v="21"/>
    <x v="1"/>
    <x v="0"/>
    <x v="0"/>
    <x v="0"/>
    <n v="207"/>
    <n v="226.05"/>
    <n v="243594.44"/>
    <n v="533975.86"/>
    <n v="0"/>
    <n v="0"/>
    <n v="0"/>
    <n v="0"/>
    <n v="243594.44"/>
    <n v="533975.86"/>
    <n v="0"/>
    <n v="0"/>
    <n v="0"/>
  </r>
  <r>
    <x v="1"/>
    <x v="1"/>
    <x v="0"/>
    <x v="21"/>
    <x v="1"/>
    <x v="0"/>
    <x v="1"/>
    <x v="0"/>
    <n v="0"/>
    <n v="0"/>
    <n v="0"/>
    <n v="0"/>
    <n v="14"/>
    <n v="245095.08000000002"/>
    <n v="0"/>
    <n v="0"/>
    <n v="0"/>
    <n v="0"/>
    <n v="0"/>
    <n v="14"/>
    <n v="245095.08000000002"/>
  </r>
  <r>
    <x v="1"/>
    <x v="1"/>
    <x v="0"/>
    <x v="21"/>
    <x v="1"/>
    <x v="0"/>
    <x v="1"/>
    <x v="1"/>
    <n v="0"/>
    <n v="0"/>
    <n v="0"/>
    <n v="0"/>
    <n v="0"/>
    <n v="-8124.69"/>
    <n v="0"/>
    <n v="0"/>
    <n v="0"/>
    <n v="0"/>
    <n v="0"/>
    <n v="0"/>
    <n v="-8124.69"/>
  </r>
  <r>
    <x v="1"/>
    <x v="1"/>
    <x v="0"/>
    <x v="21"/>
    <x v="1"/>
    <x v="0"/>
    <x v="2"/>
    <x v="0"/>
    <n v="0"/>
    <n v="0"/>
    <n v="0"/>
    <n v="0"/>
    <n v="4"/>
    <n v="409670.08"/>
    <n v="0"/>
    <n v="0"/>
    <n v="0"/>
    <n v="0"/>
    <n v="0"/>
    <n v="4"/>
    <n v="409670.08"/>
  </r>
  <r>
    <x v="1"/>
    <x v="1"/>
    <x v="0"/>
    <x v="21"/>
    <x v="1"/>
    <x v="0"/>
    <x v="3"/>
    <x v="0"/>
    <n v="0"/>
    <n v="0"/>
    <n v="0"/>
    <n v="0"/>
    <n v="14"/>
    <n v="46295.729999999996"/>
    <n v="0"/>
    <n v="0"/>
    <n v="0"/>
    <n v="0"/>
    <n v="0"/>
    <n v="14"/>
    <n v="46295.729999999996"/>
  </r>
  <r>
    <x v="1"/>
    <x v="1"/>
    <x v="0"/>
    <x v="21"/>
    <x v="1"/>
    <x v="1"/>
    <x v="0"/>
    <x v="0"/>
    <n v="8022"/>
    <n v="6927.1600000000008"/>
    <n v="35560377.100000001"/>
    <n v="30415098.680000003"/>
    <n v="0"/>
    <n v="10402.879999999999"/>
    <n v="0"/>
    <n v="0"/>
    <n v="35560377.100000001"/>
    <n v="30415098.680000003"/>
    <n v="0"/>
    <n v="0"/>
    <n v="10402.879999999999"/>
  </r>
  <r>
    <x v="1"/>
    <x v="1"/>
    <x v="0"/>
    <x v="21"/>
    <x v="1"/>
    <x v="1"/>
    <x v="1"/>
    <x v="0"/>
    <n v="0"/>
    <n v="0"/>
    <n v="0"/>
    <n v="0"/>
    <n v="421"/>
    <n v="13626141.270000003"/>
    <n v="0"/>
    <n v="0"/>
    <n v="0"/>
    <n v="0"/>
    <n v="0"/>
    <n v="421"/>
    <n v="13626141.270000003"/>
  </r>
  <r>
    <x v="1"/>
    <x v="1"/>
    <x v="0"/>
    <x v="21"/>
    <x v="1"/>
    <x v="1"/>
    <x v="1"/>
    <x v="1"/>
    <n v="0"/>
    <n v="0"/>
    <n v="0"/>
    <n v="0"/>
    <n v="44"/>
    <n v="170099.09"/>
    <n v="0"/>
    <n v="0"/>
    <n v="0"/>
    <n v="0"/>
    <n v="0"/>
    <n v="44"/>
    <n v="170099.09"/>
  </r>
  <r>
    <x v="1"/>
    <x v="1"/>
    <x v="0"/>
    <x v="21"/>
    <x v="1"/>
    <x v="1"/>
    <x v="2"/>
    <x v="0"/>
    <n v="0"/>
    <n v="0"/>
    <n v="0"/>
    <n v="0"/>
    <n v="58"/>
    <n v="7449988.4200000027"/>
    <n v="0"/>
    <n v="0"/>
    <n v="0"/>
    <n v="0"/>
    <n v="0"/>
    <n v="58"/>
    <n v="7449988.4200000027"/>
  </r>
  <r>
    <x v="1"/>
    <x v="1"/>
    <x v="0"/>
    <x v="21"/>
    <x v="1"/>
    <x v="1"/>
    <x v="3"/>
    <x v="0"/>
    <n v="0"/>
    <n v="0"/>
    <n v="0"/>
    <n v="0"/>
    <n v="350"/>
    <n v="973301.08000000007"/>
    <n v="0"/>
    <n v="0"/>
    <n v="0"/>
    <n v="0"/>
    <n v="0"/>
    <n v="350"/>
    <n v="973301.08000000007"/>
  </r>
  <r>
    <x v="1"/>
    <x v="1"/>
    <x v="0"/>
    <x v="21"/>
    <x v="1"/>
    <x v="2"/>
    <x v="0"/>
    <x v="0"/>
    <n v="4"/>
    <n v="10.129999999999999"/>
    <n v="3465.6000000000004"/>
    <n v="13131.349999999999"/>
    <n v="0"/>
    <n v="0"/>
    <n v="0"/>
    <n v="0"/>
    <n v="3465.6000000000004"/>
    <n v="13131.349999999999"/>
    <n v="0"/>
    <n v="0"/>
    <n v="0"/>
  </r>
  <r>
    <x v="1"/>
    <x v="1"/>
    <x v="0"/>
    <x v="21"/>
    <x v="1"/>
    <x v="2"/>
    <x v="1"/>
    <x v="0"/>
    <n v="0"/>
    <n v="0"/>
    <n v="0"/>
    <n v="0"/>
    <n v="1"/>
    <n v="40446.300000000003"/>
    <n v="0"/>
    <n v="0"/>
    <n v="0"/>
    <n v="0"/>
    <n v="0"/>
    <n v="1"/>
    <n v="40446.300000000003"/>
  </r>
  <r>
    <x v="1"/>
    <x v="1"/>
    <x v="0"/>
    <x v="21"/>
    <x v="1"/>
    <x v="2"/>
    <x v="3"/>
    <x v="0"/>
    <n v="0"/>
    <n v="0"/>
    <n v="0"/>
    <n v="0"/>
    <n v="1"/>
    <n v="735"/>
    <n v="0"/>
    <n v="0"/>
    <n v="0"/>
    <n v="0"/>
    <n v="0"/>
    <n v="1"/>
    <n v="735"/>
  </r>
  <r>
    <x v="1"/>
    <x v="1"/>
    <x v="0"/>
    <x v="21"/>
    <x v="1"/>
    <x v="3"/>
    <x v="0"/>
    <x v="0"/>
    <n v="303"/>
    <n v="276.33"/>
    <n v="1948603.68"/>
    <n v="1798339.0499999998"/>
    <n v="0"/>
    <n v="0"/>
    <n v="0"/>
    <n v="0"/>
    <n v="1948603.68"/>
    <n v="1798339.0499999998"/>
    <n v="0"/>
    <n v="0"/>
    <n v="0"/>
  </r>
  <r>
    <x v="1"/>
    <x v="1"/>
    <x v="0"/>
    <x v="21"/>
    <x v="1"/>
    <x v="3"/>
    <x v="1"/>
    <x v="0"/>
    <n v="0"/>
    <n v="0"/>
    <n v="0"/>
    <n v="0"/>
    <n v="7"/>
    <n v="284334.73"/>
    <n v="0"/>
    <n v="0"/>
    <n v="0"/>
    <n v="0"/>
    <n v="0"/>
    <n v="7"/>
    <n v="284334.73"/>
  </r>
  <r>
    <x v="1"/>
    <x v="1"/>
    <x v="0"/>
    <x v="21"/>
    <x v="1"/>
    <x v="3"/>
    <x v="2"/>
    <x v="0"/>
    <n v="0"/>
    <n v="0"/>
    <n v="0"/>
    <n v="0"/>
    <n v="2"/>
    <n v="638345.5"/>
    <n v="0"/>
    <n v="0"/>
    <n v="0"/>
    <n v="0"/>
    <n v="0"/>
    <n v="2"/>
    <n v="638345.5"/>
  </r>
  <r>
    <x v="1"/>
    <x v="1"/>
    <x v="0"/>
    <x v="21"/>
    <x v="1"/>
    <x v="3"/>
    <x v="3"/>
    <x v="0"/>
    <n v="0"/>
    <n v="0"/>
    <n v="0"/>
    <n v="0"/>
    <n v="26"/>
    <n v="67313.66"/>
    <n v="0"/>
    <n v="0"/>
    <n v="0"/>
    <n v="0"/>
    <n v="0"/>
    <n v="26"/>
    <n v="67313.66"/>
  </r>
  <r>
    <x v="1"/>
    <x v="1"/>
    <x v="0"/>
    <x v="21"/>
    <x v="2"/>
    <x v="4"/>
    <x v="0"/>
    <x v="0"/>
    <n v="820"/>
    <n v="803.66000000000008"/>
    <n v="12129600.16"/>
    <n v="12256455.32"/>
    <n v="0"/>
    <n v="0"/>
    <n v="0"/>
    <n v="0"/>
    <n v="12129600.16"/>
    <n v="12256455.32"/>
    <n v="0"/>
    <n v="0"/>
    <n v="0"/>
  </r>
  <r>
    <x v="1"/>
    <x v="1"/>
    <x v="0"/>
    <x v="21"/>
    <x v="2"/>
    <x v="4"/>
    <x v="1"/>
    <x v="0"/>
    <n v="0"/>
    <n v="0"/>
    <n v="0"/>
    <n v="0"/>
    <n v="49"/>
    <n v="5880217.4699999988"/>
    <n v="0"/>
    <n v="0"/>
    <n v="0"/>
    <n v="0"/>
    <n v="0"/>
    <n v="49"/>
    <n v="5880217.4699999988"/>
  </r>
  <r>
    <x v="1"/>
    <x v="1"/>
    <x v="0"/>
    <x v="21"/>
    <x v="2"/>
    <x v="4"/>
    <x v="1"/>
    <x v="1"/>
    <n v="0"/>
    <n v="0"/>
    <n v="0"/>
    <n v="0"/>
    <n v="1"/>
    <n v="-12905"/>
    <n v="0"/>
    <n v="0"/>
    <n v="0"/>
    <n v="0"/>
    <n v="0"/>
    <n v="1"/>
    <n v="-12905"/>
  </r>
  <r>
    <x v="1"/>
    <x v="1"/>
    <x v="0"/>
    <x v="21"/>
    <x v="2"/>
    <x v="4"/>
    <x v="2"/>
    <x v="0"/>
    <n v="0"/>
    <n v="0"/>
    <n v="0"/>
    <n v="0"/>
    <n v="2"/>
    <n v="420080.8"/>
    <n v="0"/>
    <n v="0"/>
    <n v="0"/>
    <n v="0"/>
    <n v="0"/>
    <n v="2"/>
    <n v="420080.8"/>
  </r>
  <r>
    <x v="1"/>
    <x v="1"/>
    <x v="0"/>
    <x v="21"/>
    <x v="2"/>
    <x v="4"/>
    <x v="3"/>
    <x v="0"/>
    <n v="0"/>
    <n v="0"/>
    <n v="0"/>
    <n v="0"/>
    <n v="37"/>
    <n v="82899.61"/>
    <n v="0"/>
    <n v="0"/>
    <n v="0"/>
    <n v="0"/>
    <n v="0"/>
    <n v="37"/>
    <n v="82899.61"/>
  </r>
  <r>
    <x v="1"/>
    <x v="1"/>
    <x v="0"/>
    <x v="21"/>
    <x v="2"/>
    <x v="0"/>
    <x v="0"/>
    <x v="0"/>
    <n v="248"/>
    <n v="225.41"/>
    <n v="2030688.2799999998"/>
    <n v="1899774.24"/>
    <n v="0"/>
    <n v="0"/>
    <n v="0"/>
    <n v="0"/>
    <n v="2030688.2799999998"/>
    <n v="1899774.24"/>
    <n v="0"/>
    <n v="0"/>
    <n v="0"/>
  </r>
  <r>
    <x v="1"/>
    <x v="1"/>
    <x v="0"/>
    <x v="21"/>
    <x v="2"/>
    <x v="0"/>
    <x v="1"/>
    <x v="0"/>
    <n v="0"/>
    <n v="0"/>
    <n v="0"/>
    <n v="0"/>
    <n v="9"/>
    <n v="336634.98000000004"/>
    <n v="0"/>
    <n v="0"/>
    <n v="0"/>
    <n v="0"/>
    <n v="0"/>
    <n v="9"/>
    <n v="336634.98000000004"/>
  </r>
  <r>
    <x v="1"/>
    <x v="1"/>
    <x v="0"/>
    <x v="21"/>
    <x v="2"/>
    <x v="0"/>
    <x v="1"/>
    <x v="1"/>
    <n v="0"/>
    <n v="0"/>
    <n v="0"/>
    <n v="0"/>
    <n v="0"/>
    <n v="1"/>
    <n v="0"/>
    <n v="0"/>
    <n v="0"/>
    <n v="0"/>
    <n v="0"/>
    <n v="0"/>
    <n v="1"/>
  </r>
  <r>
    <x v="1"/>
    <x v="1"/>
    <x v="0"/>
    <x v="21"/>
    <x v="2"/>
    <x v="0"/>
    <x v="2"/>
    <x v="0"/>
    <n v="0"/>
    <n v="0"/>
    <n v="0"/>
    <n v="0"/>
    <n v="1"/>
    <n v="373952.1"/>
    <n v="0"/>
    <n v="0"/>
    <n v="0"/>
    <n v="0"/>
    <n v="0"/>
    <n v="1"/>
    <n v="373952.1"/>
  </r>
  <r>
    <x v="1"/>
    <x v="1"/>
    <x v="0"/>
    <x v="21"/>
    <x v="2"/>
    <x v="0"/>
    <x v="3"/>
    <x v="0"/>
    <n v="0"/>
    <n v="0"/>
    <n v="0"/>
    <n v="0"/>
    <n v="50"/>
    <n v="508664.59"/>
    <n v="0"/>
    <n v="0"/>
    <n v="0"/>
    <n v="0"/>
    <n v="0"/>
    <n v="50"/>
    <n v="508664.59"/>
  </r>
  <r>
    <x v="1"/>
    <x v="1"/>
    <x v="0"/>
    <x v="21"/>
    <x v="2"/>
    <x v="1"/>
    <x v="0"/>
    <x v="0"/>
    <n v="79"/>
    <n v="62.809999999999995"/>
    <n v="377526.21"/>
    <n v="278560.11000000004"/>
    <n v="0"/>
    <n v="0"/>
    <n v="0"/>
    <n v="0"/>
    <n v="377526.21"/>
    <n v="278560.11000000004"/>
    <n v="0"/>
    <n v="0"/>
    <n v="0"/>
  </r>
  <r>
    <x v="1"/>
    <x v="1"/>
    <x v="0"/>
    <x v="21"/>
    <x v="2"/>
    <x v="1"/>
    <x v="1"/>
    <x v="0"/>
    <n v="0"/>
    <n v="0"/>
    <n v="0"/>
    <n v="0"/>
    <n v="3"/>
    <n v="667845.11"/>
    <n v="0"/>
    <n v="0"/>
    <n v="0"/>
    <n v="0"/>
    <n v="0"/>
    <n v="3"/>
    <n v="667845.11"/>
  </r>
  <r>
    <x v="1"/>
    <x v="1"/>
    <x v="0"/>
    <x v="21"/>
    <x v="2"/>
    <x v="1"/>
    <x v="3"/>
    <x v="0"/>
    <n v="0"/>
    <n v="0"/>
    <n v="0"/>
    <n v="0"/>
    <n v="7"/>
    <n v="18822.189999999999"/>
    <n v="0"/>
    <n v="0"/>
    <n v="0"/>
    <n v="0"/>
    <n v="0"/>
    <n v="7"/>
    <n v="18822.189999999999"/>
  </r>
  <r>
    <x v="1"/>
    <x v="1"/>
    <x v="0"/>
    <x v="21"/>
    <x v="2"/>
    <x v="3"/>
    <x v="0"/>
    <x v="0"/>
    <n v="194"/>
    <n v="209.74"/>
    <n v="2458316.2400000002"/>
    <n v="3641205.0800000005"/>
    <n v="0"/>
    <n v="0"/>
    <n v="0"/>
    <n v="0"/>
    <n v="2458316.2400000002"/>
    <n v="3641205.0800000005"/>
    <n v="0"/>
    <n v="0"/>
    <n v="0"/>
  </r>
  <r>
    <x v="1"/>
    <x v="1"/>
    <x v="0"/>
    <x v="21"/>
    <x v="2"/>
    <x v="3"/>
    <x v="1"/>
    <x v="0"/>
    <n v="0"/>
    <n v="0"/>
    <n v="0"/>
    <n v="0"/>
    <n v="5"/>
    <n v="1449631.3900000001"/>
    <n v="0"/>
    <n v="0"/>
    <n v="0"/>
    <n v="0"/>
    <n v="0"/>
    <n v="5"/>
    <n v="1449631.3900000001"/>
  </r>
  <r>
    <x v="1"/>
    <x v="1"/>
    <x v="0"/>
    <x v="21"/>
    <x v="2"/>
    <x v="3"/>
    <x v="3"/>
    <x v="0"/>
    <n v="0"/>
    <n v="0"/>
    <n v="0"/>
    <n v="0"/>
    <n v="50"/>
    <n v="417723.32999999996"/>
    <n v="0"/>
    <n v="0"/>
    <n v="0"/>
    <n v="0"/>
    <n v="0"/>
    <n v="50"/>
    <n v="417723.32999999996"/>
  </r>
  <r>
    <x v="1"/>
    <x v="1"/>
    <x v="0"/>
    <x v="21"/>
    <x v="3"/>
    <x v="0"/>
    <x v="0"/>
    <x v="0"/>
    <n v="2"/>
    <n v="0.21"/>
    <n v="3794.66"/>
    <n v="405.46"/>
    <n v="0"/>
    <n v="0"/>
    <n v="0"/>
    <n v="0"/>
    <n v="3794.66"/>
    <n v="405.46"/>
    <n v="0"/>
    <n v="0"/>
    <n v="0"/>
  </r>
  <r>
    <x v="1"/>
    <x v="1"/>
    <x v="0"/>
    <x v="21"/>
    <x v="3"/>
    <x v="1"/>
    <x v="0"/>
    <x v="0"/>
    <n v="1649"/>
    <n v="1013.85"/>
    <n v="2155032.88"/>
    <n v="1466241.9600000002"/>
    <n v="0"/>
    <n v="0"/>
    <n v="0"/>
    <n v="0"/>
    <n v="2155032.88"/>
    <n v="1466241.9600000002"/>
    <n v="0"/>
    <n v="0"/>
    <n v="0"/>
  </r>
  <r>
    <x v="1"/>
    <x v="1"/>
    <x v="0"/>
    <x v="21"/>
    <x v="3"/>
    <x v="1"/>
    <x v="1"/>
    <x v="0"/>
    <n v="0"/>
    <n v="0"/>
    <n v="0"/>
    <n v="0"/>
    <n v="64"/>
    <n v="1866473.3299999998"/>
    <n v="0"/>
    <n v="0"/>
    <n v="0"/>
    <n v="0"/>
    <n v="0"/>
    <n v="64"/>
    <n v="1866473.3299999998"/>
  </r>
  <r>
    <x v="1"/>
    <x v="1"/>
    <x v="0"/>
    <x v="21"/>
    <x v="3"/>
    <x v="1"/>
    <x v="1"/>
    <x v="1"/>
    <n v="0"/>
    <n v="0"/>
    <n v="0"/>
    <n v="0"/>
    <n v="1"/>
    <n v="-929.41"/>
    <n v="0"/>
    <n v="0"/>
    <n v="0"/>
    <n v="0"/>
    <n v="0"/>
    <n v="1"/>
    <n v="-929.41"/>
  </r>
  <r>
    <x v="1"/>
    <x v="1"/>
    <x v="0"/>
    <x v="21"/>
    <x v="3"/>
    <x v="1"/>
    <x v="2"/>
    <x v="0"/>
    <n v="0"/>
    <n v="0"/>
    <n v="0"/>
    <n v="0"/>
    <n v="6"/>
    <n v="498710.31"/>
    <n v="0"/>
    <n v="0"/>
    <n v="0"/>
    <n v="0"/>
    <n v="0"/>
    <n v="6"/>
    <n v="498710.31"/>
  </r>
  <r>
    <x v="1"/>
    <x v="1"/>
    <x v="0"/>
    <x v="21"/>
    <x v="3"/>
    <x v="2"/>
    <x v="0"/>
    <x v="0"/>
    <n v="260"/>
    <n v="246.26000000000002"/>
    <n v="217353.3"/>
    <n v="218483.33"/>
    <n v="0"/>
    <n v="0"/>
    <n v="0"/>
    <n v="0"/>
    <n v="217353.3"/>
    <n v="218483.33"/>
    <n v="0"/>
    <n v="0"/>
    <n v="0"/>
  </r>
  <r>
    <x v="1"/>
    <x v="1"/>
    <x v="0"/>
    <x v="21"/>
    <x v="3"/>
    <x v="2"/>
    <x v="1"/>
    <x v="0"/>
    <n v="0"/>
    <n v="0"/>
    <n v="0"/>
    <n v="0"/>
    <n v="11"/>
    <n v="94651.430000000008"/>
    <n v="0"/>
    <n v="0"/>
    <n v="0"/>
    <n v="0"/>
    <n v="0"/>
    <n v="11"/>
    <n v="94651.430000000008"/>
  </r>
  <r>
    <x v="1"/>
    <x v="1"/>
    <x v="0"/>
    <x v="21"/>
    <x v="3"/>
    <x v="2"/>
    <x v="2"/>
    <x v="0"/>
    <n v="0"/>
    <n v="0"/>
    <n v="0"/>
    <n v="0"/>
    <n v="2"/>
    <n v="29872.32"/>
    <n v="0"/>
    <n v="0"/>
    <n v="0"/>
    <n v="0"/>
    <n v="0"/>
    <n v="2"/>
    <n v="29872.32"/>
  </r>
  <r>
    <x v="1"/>
    <x v="1"/>
    <x v="0"/>
    <x v="21"/>
    <x v="4"/>
    <x v="4"/>
    <x v="0"/>
    <x v="0"/>
    <n v="0"/>
    <n v="0.41"/>
    <n v="4292.67"/>
    <n v="3109.61"/>
    <n v="0"/>
    <n v="0"/>
    <n v="0"/>
    <n v="0"/>
    <n v="4292.67"/>
    <n v="3109.61"/>
    <n v="0"/>
    <n v="0"/>
    <n v="0"/>
  </r>
  <r>
    <x v="1"/>
    <x v="1"/>
    <x v="0"/>
    <x v="21"/>
    <x v="4"/>
    <x v="0"/>
    <x v="0"/>
    <x v="0"/>
    <n v="0"/>
    <n v="0"/>
    <n v="0"/>
    <n v="228.97"/>
    <n v="0"/>
    <n v="201.69"/>
    <n v="0"/>
    <n v="0"/>
    <n v="0"/>
    <n v="228.97"/>
    <n v="0"/>
    <n v="0"/>
    <n v="201.69"/>
  </r>
  <r>
    <x v="1"/>
    <x v="1"/>
    <x v="0"/>
    <x v="21"/>
    <x v="4"/>
    <x v="0"/>
    <x v="1"/>
    <x v="0"/>
    <n v="0"/>
    <n v="0"/>
    <n v="0"/>
    <n v="0"/>
    <n v="0"/>
    <n v="-55107.879999999888"/>
    <n v="0"/>
    <n v="0"/>
    <n v="0"/>
    <n v="0"/>
    <n v="0"/>
    <n v="0"/>
    <n v="-55107.879999999888"/>
  </r>
  <r>
    <x v="1"/>
    <x v="1"/>
    <x v="0"/>
    <x v="21"/>
    <x v="4"/>
    <x v="0"/>
    <x v="1"/>
    <x v="1"/>
    <n v="0"/>
    <n v="0"/>
    <n v="0"/>
    <n v="0"/>
    <n v="0"/>
    <n v="-407086.98"/>
    <n v="0"/>
    <n v="0"/>
    <n v="0"/>
    <n v="0"/>
    <n v="0"/>
    <n v="0"/>
    <n v="-407086.98"/>
  </r>
  <r>
    <x v="1"/>
    <x v="1"/>
    <x v="0"/>
    <x v="21"/>
    <x v="4"/>
    <x v="0"/>
    <x v="2"/>
    <x v="0"/>
    <n v="0"/>
    <n v="0"/>
    <n v="0"/>
    <n v="0"/>
    <n v="0"/>
    <n v="-1283430.18"/>
    <n v="0"/>
    <n v="0"/>
    <n v="0"/>
    <n v="0"/>
    <n v="0"/>
    <n v="0"/>
    <n v="-1283430.18"/>
  </r>
  <r>
    <x v="1"/>
    <x v="1"/>
    <x v="0"/>
    <x v="21"/>
    <x v="4"/>
    <x v="0"/>
    <x v="3"/>
    <x v="0"/>
    <n v="0"/>
    <n v="0"/>
    <n v="0"/>
    <n v="0"/>
    <n v="0"/>
    <n v="71722.200000000012"/>
    <n v="0"/>
    <n v="0"/>
    <n v="0"/>
    <n v="0"/>
    <n v="0"/>
    <n v="0"/>
    <n v="71722.200000000012"/>
  </r>
  <r>
    <x v="1"/>
    <x v="1"/>
    <x v="0"/>
    <x v="21"/>
    <x v="4"/>
    <x v="1"/>
    <x v="0"/>
    <x v="0"/>
    <n v="2"/>
    <n v="0.57999999999999996"/>
    <n v="23892.7"/>
    <n v="6284.4"/>
    <n v="0"/>
    <n v="0"/>
    <n v="0"/>
    <n v="0"/>
    <n v="23892.7"/>
    <n v="6284.4"/>
    <n v="0"/>
    <n v="0"/>
    <n v="0"/>
  </r>
  <r>
    <x v="1"/>
    <x v="1"/>
    <x v="0"/>
    <x v="22"/>
    <x v="0"/>
    <x v="0"/>
    <x v="0"/>
    <x v="0"/>
    <n v="2712"/>
    <n v="5117.03"/>
    <n v="20823583.670000002"/>
    <n v="16357311.789999999"/>
    <n v="0"/>
    <n v="1104.06"/>
    <n v="0"/>
    <n v="0"/>
    <n v="20823583.670000002"/>
    <n v="16357311.789999999"/>
    <n v="0"/>
    <n v="0"/>
    <n v="1104.06"/>
  </r>
  <r>
    <x v="1"/>
    <x v="1"/>
    <x v="0"/>
    <x v="22"/>
    <x v="0"/>
    <x v="0"/>
    <x v="1"/>
    <x v="0"/>
    <n v="0"/>
    <n v="0"/>
    <n v="0"/>
    <n v="0"/>
    <n v="708"/>
    <n v="17519415.490000006"/>
    <n v="0"/>
    <n v="0"/>
    <n v="0"/>
    <n v="0"/>
    <n v="0"/>
    <n v="708"/>
    <n v="17519415.490000006"/>
  </r>
  <r>
    <x v="1"/>
    <x v="1"/>
    <x v="0"/>
    <x v="22"/>
    <x v="0"/>
    <x v="0"/>
    <x v="1"/>
    <x v="1"/>
    <n v="0"/>
    <n v="0"/>
    <n v="0"/>
    <n v="0"/>
    <n v="81"/>
    <n v="-915446.06999999983"/>
    <n v="0"/>
    <n v="0"/>
    <n v="0"/>
    <n v="0"/>
    <n v="0"/>
    <n v="81"/>
    <n v="-915446.06999999983"/>
  </r>
  <r>
    <x v="1"/>
    <x v="1"/>
    <x v="0"/>
    <x v="22"/>
    <x v="0"/>
    <x v="0"/>
    <x v="2"/>
    <x v="0"/>
    <n v="0"/>
    <n v="0"/>
    <n v="0"/>
    <n v="0"/>
    <n v="59"/>
    <n v="6657281.0300000003"/>
    <n v="0"/>
    <n v="0"/>
    <n v="0"/>
    <n v="0"/>
    <n v="0"/>
    <n v="59"/>
    <n v="6657281.0300000003"/>
  </r>
  <r>
    <x v="1"/>
    <x v="1"/>
    <x v="0"/>
    <x v="22"/>
    <x v="0"/>
    <x v="0"/>
    <x v="2"/>
    <x v="1"/>
    <n v="0"/>
    <n v="0"/>
    <n v="0"/>
    <n v="0"/>
    <n v="2"/>
    <n v="105193.44"/>
    <n v="0"/>
    <n v="0"/>
    <n v="0"/>
    <n v="0"/>
    <n v="0"/>
    <n v="2"/>
    <n v="105193.44"/>
  </r>
  <r>
    <x v="1"/>
    <x v="1"/>
    <x v="0"/>
    <x v="22"/>
    <x v="0"/>
    <x v="0"/>
    <x v="3"/>
    <x v="0"/>
    <n v="0"/>
    <n v="0"/>
    <n v="0"/>
    <n v="0"/>
    <n v="115"/>
    <n v="358401.40000000008"/>
    <n v="0"/>
    <n v="0"/>
    <n v="0"/>
    <n v="0"/>
    <n v="0"/>
    <n v="115"/>
    <n v="358401.40000000008"/>
  </r>
  <r>
    <x v="1"/>
    <x v="1"/>
    <x v="0"/>
    <x v="22"/>
    <x v="0"/>
    <x v="1"/>
    <x v="0"/>
    <x v="0"/>
    <n v="234277"/>
    <n v="219781.74000000002"/>
    <n v="681275739.5"/>
    <n v="638430311.99999988"/>
    <n v="0"/>
    <n v="119959.12"/>
    <n v="0"/>
    <n v="0"/>
    <n v="681275739.5"/>
    <n v="638430311.99999988"/>
    <n v="0"/>
    <n v="0"/>
    <n v="119959.12"/>
  </r>
  <r>
    <x v="1"/>
    <x v="1"/>
    <x v="0"/>
    <x v="22"/>
    <x v="0"/>
    <x v="1"/>
    <x v="1"/>
    <x v="0"/>
    <n v="0"/>
    <n v="0"/>
    <n v="0"/>
    <n v="0"/>
    <n v="20865"/>
    <n v="395901525.01999998"/>
    <n v="0"/>
    <n v="0"/>
    <n v="0"/>
    <n v="0"/>
    <n v="0"/>
    <n v="20865"/>
    <n v="395901525.01999998"/>
  </r>
  <r>
    <x v="1"/>
    <x v="1"/>
    <x v="0"/>
    <x v="22"/>
    <x v="0"/>
    <x v="1"/>
    <x v="1"/>
    <x v="1"/>
    <n v="0"/>
    <n v="0"/>
    <n v="0"/>
    <n v="0"/>
    <n v="5200"/>
    <n v="-18324583.759999998"/>
    <n v="0"/>
    <n v="0"/>
    <n v="0"/>
    <n v="0"/>
    <n v="0"/>
    <n v="5200"/>
    <n v="-18324583.759999998"/>
  </r>
  <r>
    <x v="1"/>
    <x v="1"/>
    <x v="0"/>
    <x v="22"/>
    <x v="0"/>
    <x v="1"/>
    <x v="2"/>
    <x v="0"/>
    <n v="0"/>
    <n v="0"/>
    <n v="0"/>
    <n v="0"/>
    <n v="1778"/>
    <n v="154164056.23999998"/>
    <n v="0"/>
    <n v="0"/>
    <n v="0"/>
    <n v="0"/>
    <n v="0"/>
    <n v="1778"/>
    <n v="154164056.23999998"/>
  </r>
  <r>
    <x v="1"/>
    <x v="1"/>
    <x v="0"/>
    <x v="22"/>
    <x v="0"/>
    <x v="1"/>
    <x v="2"/>
    <x v="1"/>
    <n v="0"/>
    <n v="0"/>
    <n v="0"/>
    <n v="0"/>
    <n v="71"/>
    <n v="5937615.0899999999"/>
    <n v="0"/>
    <n v="0"/>
    <n v="0"/>
    <n v="0"/>
    <n v="0"/>
    <n v="71"/>
    <n v="5937615.0899999999"/>
  </r>
  <r>
    <x v="1"/>
    <x v="1"/>
    <x v="0"/>
    <x v="22"/>
    <x v="0"/>
    <x v="1"/>
    <x v="3"/>
    <x v="0"/>
    <n v="0"/>
    <n v="0"/>
    <n v="0"/>
    <n v="0"/>
    <n v="6854"/>
    <n v="28742225.199999999"/>
    <n v="0"/>
    <n v="0"/>
    <n v="0"/>
    <n v="0"/>
    <n v="0"/>
    <n v="6854"/>
    <n v="28742225.199999999"/>
  </r>
  <r>
    <x v="1"/>
    <x v="1"/>
    <x v="0"/>
    <x v="22"/>
    <x v="0"/>
    <x v="2"/>
    <x v="0"/>
    <x v="0"/>
    <n v="128"/>
    <n v="191.08"/>
    <n v="29851.150000000005"/>
    <n v="782307.87999999989"/>
    <n v="0"/>
    <n v="0"/>
    <n v="0"/>
    <n v="0"/>
    <n v="29851.150000000005"/>
    <n v="782307.87999999989"/>
    <n v="0"/>
    <n v="0"/>
    <n v="0"/>
  </r>
  <r>
    <x v="1"/>
    <x v="1"/>
    <x v="0"/>
    <x v="22"/>
    <x v="0"/>
    <x v="2"/>
    <x v="1"/>
    <x v="0"/>
    <n v="0"/>
    <n v="0"/>
    <n v="0"/>
    <n v="0"/>
    <n v="12"/>
    <n v="317768.56"/>
    <n v="0"/>
    <n v="0"/>
    <n v="0"/>
    <n v="0"/>
    <n v="0"/>
    <n v="12"/>
    <n v="317768.56"/>
  </r>
  <r>
    <x v="1"/>
    <x v="1"/>
    <x v="0"/>
    <x v="22"/>
    <x v="0"/>
    <x v="2"/>
    <x v="1"/>
    <x v="1"/>
    <n v="0"/>
    <n v="0"/>
    <n v="0"/>
    <n v="0"/>
    <n v="2"/>
    <n v="22303.61"/>
    <n v="0"/>
    <n v="0"/>
    <n v="0"/>
    <n v="0"/>
    <n v="0"/>
    <n v="2"/>
    <n v="22303.61"/>
  </r>
  <r>
    <x v="1"/>
    <x v="1"/>
    <x v="0"/>
    <x v="22"/>
    <x v="0"/>
    <x v="2"/>
    <x v="2"/>
    <x v="0"/>
    <n v="0"/>
    <n v="0"/>
    <n v="0"/>
    <n v="0"/>
    <n v="1"/>
    <n v="104535.2"/>
    <n v="0"/>
    <n v="0"/>
    <n v="0"/>
    <n v="0"/>
    <n v="0"/>
    <n v="1"/>
    <n v="104535.2"/>
  </r>
  <r>
    <x v="1"/>
    <x v="1"/>
    <x v="0"/>
    <x v="22"/>
    <x v="0"/>
    <x v="2"/>
    <x v="3"/>
    <x v="0"/>
    <n v="0"/>
    <n v="0"/>
    <n v="0"/>
    <n v="0"/>
    <n v="9"/>
    <n v="54874.720000000001"/>
    <n v="0"/>
    <n v="0"/>
    <n v="0"/>
    <n v="0"/>
    <n v="0"/>
    <n v="9"/>
    <n v="54874.720000000001"/>
  </r>
  <r>
    <x v="1"/>
    <x v="1"/>
    <x v="0"/>
    <x v="22"/>
    <x v="0"/>
    <x v="3"/>
    <x v="0"/>
    <x v="0"/>
    <n v="5268"/>
    <n v="4977.9799999999996"/>
    <n v="29124073.829999998"/>
    <n v="16605871.449999999"/>
    <n v="0"/>
    <n v="0"/>
    <n v="0"/>
    <n v="0"/>
    <n v="29124073.829999998"/>
    <n v="16605871.449999999"/>
    <n v="0"/>
    <n v="0"/>
    <n v="0"/>
  </r>
  <r>
    <x v="1"/>
    <x v="1"/>
    <x v="0"/>
    <x v="22"/>
    <x v="0"/>
    <x v="3"/>
    <x v="1"/>
    <x v="0"/>
    <n v="0"/>
    <n v="0"/>
    <n v="0"/>
    <n v="0"/>
    <n v="524"/>
    <n v="11934615.540000001"/>
    <n v="0"/>
    <n v="0"/>
    <n v="0"/>
    <n v="0"/>
    <n v="0"/>
    <n v="524"/>
    <n v="11934615.540000001"/>
  </r>
  <r>
    <x v="1"/>
    <x v="1"/>
    <x v="0"/>
    <x v="22"/>
    <x v="0"/>
    <x v="3"/>
    <x v="1"/>
    <x v="1"/>
    <n v="0"/>
    <n v="0"/>
    <n v="0"/>
    <n v="0"/>
    <n v="17"/>
    <n v="158349.39000000001"/>
    <n v="0"/>
    <n v="0"/>
    <n v="0"/>
    <n v="0"/>
    <n v="0"/>
    <n v="17"/>
    <n v="158349.39000000001"/>
  </r>
  <r>
    <x v="1"/>
    <x v="1"/>
    <x v="0"/>
    <x v="22"/>
    <x v="0"/>
    <x v="3"/>
    <x v="2"/>
    <x v="0"/>
    <n v="0"/>
    <n v="0"/>
    <n v="0"/>
    <n v="0"/>
    <n v="54"/>
    <n v="4382359.0599999996"/>
    <n v="0"/>
    <n v="0"/>
    <n v="0"/>
    <n v="0"/>
    <n v="0"/>
    <n v="54"/>
    <n v="4382359.0599999996"/>
  </r>
  <r>
    <x v="1"/>
    <x v="1"/>
    <x v="0"/>
    <x v="22"/>
    <x v="0"/>
    <x v="3"/>
    <x v="2"/>
    <x v="1"/>
    <n v="0"/>
    <n v="0"/>
    <n v="0"/>
    <n v="0"/>
    <n v="1"/>
    <n v="45425.52"/>
    <n v="0"/>
    <n v="0"/>
    <n v="0"/>
    <n v="0"/>
    <n v="0"/>
    <n v="1"/>
    <n v="45425.52"/>
  </r>
  <r>
    <x v="1"/>
    <x v="1"/>
    <x v="0"/>
    <x v="22"/>
    <x v="0"/>
    <x v="3"/>
    <x v="3"/>
    <x v="0"/>
    <n v="0"/>
    <n v="0"/>
    <n v="0"/>
    <n v="0"/>
    <n v="250"/>
    <n v="661051.56000000006"/>
    <n v="0"/>
    <n v="0"/>
    <n v="0"/>
    <n v="0"/>
    <n v="0"/>
    <n v="250"/>
    <n v="661051.56000000006"/>
  </r>
  <r>
    <x v="1"/>
    <x v="1"/>
    <x v="0"/>
    <x v="22"/>
    <x v="1"/>
    <x v="4"/>
    <x v="0"/>
    <x v="0"/>
    <n v="12084"/>
    <n v="12460.820000000003"/>
    <n v="48039258.770000003"/>
    <n v="42619865.659999996"/>
    <n v="0"/>
    <n v="0"/>
    <n v="0"/>
    <n v="0"/>
    <n v="48039258.770000003"/>
    <n v="42619865.659999996"/>
    <n v="0"/>
    <n v="0"/>
    <n v="0"/>
  </r>
  <r>
    <x v="1"/>
    <x v="1"/>
    <x v="0"/>
    <x v="22"/>
    <x v="1"/>
    <x v="4"/>
    <x v="1"/>
    <x v="0"/>
    <n v="0"/>
    <n v="0"/>
    <n v="0"/>
    <n v="0"/>
    <n v="693"/>
    <n v="25790627.149999999"/>
    <n v="0"/>
    <n v="0"/>
    <n v="0"/>
    <n v="0"/>
    <n v="0"/>
    <n v="693"/>
    <n v="25790627.149999999"/>
  </r>
  <r>
    <x v="1"/>
    <x v="1"/>
    <x v="0"/>
    <x v="22"/>
    <x v="1"/>
    <x v="4"/>
    <x v="1"/>
    <x v="1"/>
    <n v="0"/>
    <n v="0"/>
    <n v="0"/>
    <n v="0"/>
    <n v="192"/>
    <n v="362501.76"/>
    <n v="0"/>
    <n v="0"/>
    <n v="0"/>
    <n v="0"/>
    <n v="0"/>
    <n v="192"/>
    <n v="362501.76"/>
  </r>
  <r>
    <x v="1"/>
    <x v="1"/>
    <x v="0"/>
    <x v="22"/>
    <x v="1"/>
    <x v="4"/>
    <x v="2"/>
    <x v="0"/>
    <n v="0"/>
    <n v="0"/>
    <n v="0"/>
    <n v="0"/>
    <n v="76"/>
    <n v="8408563.3200000003"/>
    <n v="0"/>
    <n v="0"/>
    <n v="0"/>
    <n v="0"/>
    <n v="0"/>
    <n v="76"/>
    <n v="8408563.3200000003"/>
  </r>
  <r>
    <x v="1"/>
    <x v="1"/>
    <x v="0"/>
    <x v="22"/>
    <x v="1"/>
    <x v="4"/>
    <x v="2"/>
    <x v="1"/>
    <n v="0"/>
    <n v="0"/>
    <n v="0"/>
    <n v="0"/>
    <n v="7"/>
    <n v="213646.02000000002"/>
    <n v="0"/>
    <n v="0"/>
    <n v="0"/>
    <n v="0"/>
    <n v="0"/>
    <n v="7"/>
    <n v="213646.02000000002"/>
  </r>
  <r>
    <x v="1"/>
    <x v="1"/>
    <x v="0"/>
    <x v="22"/>
    <x v="1"/>
    <x v="4"/>
    <x v="3"/>
    <x v="0"/>
    <n v="0"/>
    <n v="0"/>
    <n v="0"/>
    <n v="0"/>
    <n v="450"/>
    <n v="1406636.87"/>
    <n v="0"/>
    <n v="0"/>
    <n v="0"/>
    <n v="0"/>
    <n v="0"/>
    <n v="450"/>
    <n v="1406636.87"/>
  </r>
  <r>
    <x v="1"/>
    <x v="1"/>
    <x v="0"/>
    <x v="22"/>
    <x v="1"/>
    <x v="0"/>
    <x v="0"/>
    <x v="0"/>
    <n v="866"/>
    <n v="1026.73"/>
    <n v="2011570.2399999998"/>
    <n v="2380288.4299999997"/>
    <n v="0"/>
    <n v="0"/>
    <n v="0"/>
    <n v="0"/>
    <n v="2011570.2399999998"/>
    <n v="2380288.4299999997"/>
    <n v="0"/>
    <n v="0"/>
    <n v="0"/>
  </r>
  <r>
    <x v="1"/>
    <x v="1"/>
    <x v="0"/>
    <x v="22"/>
    <x v="1"/>
    <x v="0"/>
    <x v="1"/>
    <x v="0"/>
    <n v="0"/>
    <n v="0"/>
    <n v="0"/>
    <n v="0"/>
    <n v="64"/>
    <n v="1680722.2000000002"/>
    <n v="0"/>
    <n v="0"/>
    <n v="0"/>
    <n v="0"/>
    <n v="0"/>
    <n v="64"/>
    <n v="1680722.2000000002"/>
  </r>
  <r>
    <x v="1"/>
    <x v="1"/>
    <x v="0"/>
    <x v="22"/>
    <x v="1"/>
    <x v="0"/>
    <x v="1"/>
    <x v="1"/>
    <n v="0"/>
    <n v="0"/>
    <n v="0"/>
    <n v="0"/>
    <n v="16"/>
    <n v="-68184.639999999999"/>
    <n v="0"/>
    <n v="0"/>
    <n v="0"/>
    <n v="0"/>
    <n v="0"/>
    <n v="16"/>
    <n v="-68184.639999999999"/>
  </r>
  <r>
    <x v="1"/>
    <x v="1"/>
    <x v="0"/>
    <x v="22"/>
    <x v="1"/>
    <x v="0"/>
    <x v="2"/>
    <x v="0"/>
    <n v="0"/>
    <n v="0"/>
    <n v="0"/>
    <n v="0"/>
    <n v="11"/>
    <n v="938059.19"/>
    <n v="0"/>
    <n v="0"/>
    <n v="0"/>
    <n v="0"/>
    <n v="0"/>
    <n v="11"/>
    <n v="938059.19"/>
  </r>
  <r>
    <x v="1"/>
    <x v="1"/>
    <x v="0"/>
    <x v="22"/>
    <x v="1"/>
    <x v="0"/>
    <x v="3"/>
    <x v="0"/>
    <n v="0"/>
    <n v="0"/>
    <n v="0"/>
    <n v="0"/>
    <n v="39"/>
    <n v="118308.48"/>
    <n v="0"/>
    <n v="0"/>
    <n v="0"/>
    <n v="0"/>
    <n v="0"/>
    <n v="39"/>
    <n v="118308.48"/>
  </r>
  <r>
    <x v="1"/>
    <x v="1"/>
    <x v="0"/>
    <x v="22"/>
    <x v="1"/>
    <x v="1"/>
    <x v="0"/>
    <x v="0"/>
    <n v="18578"/>
    <n v="17542.87"/>
    <n v="64195591.030000001"/>
    <n v="59239638.270000003"/>
    <n v="0"/>
    <n v="18139.07"/>
    <n v="0"/>
    <n v="0"/>
    <n v="64195591.030000001"/>
    <n v="59239638.270000003"/>
    <n v="0"/>
    <n v="0"/>
    <n v="18139.07"/>
  </r>
  <r>
    <x v="1"/>
    <x v="1"/>
    <x v="0"/>
    <x v="22"/>
    <x v="1"/>
    <x v="1"/>
    <x v="1"/>
    <x v="0"/>
    <n v="0"/>
    <n v="0"/>
    <n v="0"/>
    <n v="0"/>
    <n v="980"/>
    <n v="24495975.25"/>
    <n v="0"/>
    <n v="0"/>
    <n v="0"/>
    <n v="0"/>
    <n v="0"/>
    <n v="980"/>
    <n v="24495975.25"/>
  </r>
  <r>
    <x v="1"/>
    <x v="1"/>
    <x v="0"/>
    <x v="22"/>
    <x v="1"/>
    <x v="1"/>
    <x v="1"/>
    <x v="1"/>
    <n v="0"/>
    <n v="0"/>
    <n v="0"/>
    <n v="0"/>
    <n v="281"/>
    <n v="-718088.92"/>
    <n v="0"/>
    <n v="0"/>
    <n v="0"/>
    <n v="0"/>
    <n v="0"/>
    <n v="281"/>
    <n v="-718088.92"/>
  </r>
  <r>
    <x v="1"/>
    <x v="1"/>
    <x v="0"/>
    <x v="22"/>
    <x v="1"/>
    <x v="1"/>
    <x v="2"/>
    <x v="0"/>
    <n v="0"/>
    <n v="0"/>
    <n v="0"/>
    <n v="0"/>
    <n v="119"/>
    <n v="9409839.9500000011"/>
    <n v="0"/>
    <n v="0"/>
    <n v="0"/>
    <n v="0"/>
    <n v="0"/>
    <n v="119"/>
    <n v="9409839.9500000011"/>
  </r>
  <r>
    <x v="1"/>
    <x v="1"/>
    <x v="0"/>
    <x v="22"/>
    <x v="1"/>
    <x v="1"/>
    <x v="2"/>
    <x v="1"/>
    <n v="0"/>
    <n v="0"/>
    <n v="0"/>
    <n v="0"/>
    <n v="1"/>
    <n v="349968.29"/>
    <n v="0"/>
    <n v="0"/>
    <n v="0"/>
    <n v="0"/>
    <n v="0"/>
    <n v="1"/>
    <n v="349968.29"/>
  </r>
  <r>
    <x v="1"/>
    <x v="1"/>
    <x v="0"/>
    <x v="22"/>
    <x v="1"/>
    <x v="1"/>
    <x v="3"/>
    <x v="0"/>
    <n v="0"/>
    <n v="0"/>
    <n v="0"/>
    <n v="0"/>
    <n v="634"/>
    <n v="1815165.7099999997"/>
    <n v="0"/>
    <n v="0"/>
    <n v="0"/>
    <n v="0"/>
    <n v="0"/>
    <n v="634"/>
    <n v="1815165.7099999997"/>
  </r>
  <r>
    <x v="1"/>
    <x v="1"/>
    <x v="0"/>
    <x v="22"/>
    <x v="1"/>
    <x v="2"/>
    <x v="0"/>
    <x v="0"/>
    <n v="42"/>
    <n v="52.79"/>
    <n v="91415.69"/>
    <n v="97057.919999999998"/>
    <n v="0"/>
    <n v="0"/>
    <n v="0"/>
    <n v="0"/>
    <n v="91415.69"/>
    <n v="97057.919999999998"/>
    <n v="0"/>
    <n v="0"/>
    <n v="0"/>
  </r>
  <r>
    <x v="1"/>
    <x v="1"/>
    <x v="0"/>
    <x v="22"/>
    <x v="1"/>
    <x v="2"/>
    <x v="1"/>
    <x v="0"/>
    <n v="0"/>
    <n v="0"/>
    <n v="0"/>
    <n v="0"/>
    <n v="3"/>
    <n v="61218.259999999995"/>
    <n v="0"/>
    <n v="0"/>
    <n v="0"/>
    <n v="0"/>
    <n v="0"/>
    <n v="3"/>
    <n v="61218.259999999995"/>
  </r>
  <r>
    <x v="1"/>
    <x v="1"/>
    <x v="0"/>
    <x v="22"/>
    <x v="1"/>
    <x v="2"/>
    <x v="1"/>
    <x v="1"/>
    <n v="0"/>
    <n v="0"/>
    <n v="0"/>
    <n v="0"/>
    <n v="1"/>
    <n v="2625.07"/>
    <n v="0"/>
    <n v="0"/>
    <n v="0"/>
    <n v="0"/>
    <n v="0"/>
    <n v="1"/>
    <n v="2625.07"/>
  </r>
  <r>
    <x v="1"/>
    <x v="1"/>
    <x v="0"/>
    <x v="22"/>
    <x v="1"/>
    <x v="2"/>
    <x v="3"/>
    <x v="0"/>
    <n v="0"/>
    <n v="0"/>
    <n v="0"/>
    <n v="0"/>
    <n v="3"/>
    <n v="3624.4800000000005"/>
    <n v="0"/>
    <n v="0"/>
    <n v="0"/>
    <n v="0"/>
    <n v="0"/>
    <n v="3"/>
    <n v="3624.4800000000005"/>
  </r>
  <r>
    <x v="1"/>
    <x v="1"/>
    <x v="0"/>
    <x v="22"/>
    <x v="1"/>
    <x v="3"/>
    <x v="0"/>
    <x v="0"/>
    <n v="164"/>
    <n v="173.78999999999996"/>
    <n v="635007.11"/>
    <n v="1041515.9500000001"/>
    <n v="0"/>
    <n v="0"/>
    <n v="0"/>
    <n v="0"/>
    <n v="635007.11"/>
    <n v="1041515.9500000001"/>
    <n v="0"/>
    <n v="0"/>
    <n v="0"/>
  </r>
  <r>
    <x v="1"/>
    <x v="1"/>
    <x v="0"/>
    <x v="22"/>
    <x v="1"/>
    <x v="3"/>
    <x v="1"/>
    <x v="0"/>
    <n v="0"/>
    <n v="0"/>
    <n v="0"/>
    <n v="0"/>
    <n v="13"/>
    <n v="474205.80000000005"/>
    <n v="0"/>
    <n v="0"/>
    <n v="0"/>
    <n v="0"/>
    <n v="0"/>
    <n v="13"/>
    <n v="474205.80000000005"/>
  </r>
  <r>
    <x v="1"/>
    <x v="1"/>
    <x v="0"/>
    <x v="22"/>
    <x v="1"/>
    <x v="3"/>
    <x v="3"/>
    <x v="0"/>
    <n v="0"/>
    <n v="0"/>
    <n v="0"/>
    <n v="0"/>
    <n v="10"/>
    <n v="28844.509999999995"/>
    <n v="0"/>
    <n v="0"/>
    <n v="0"/>
    <n v="0"/>
    <n v="0"/>
    <n v="10"/>
    <n v="28844.509999999995"/>
  </r>
  <r>
    <x v="1"/>
    <x v="1"/>
    <x v="0"/>
    <x v="22"/>
    <x v="2"/>
    <x v="4"/>
    <x v="0"/>
    <x v="0"/>
    <n v="3768"/>
    <n v="3616.2299999999996"/>
    <n v="59790833.900000006"/>
    <n v="56568957.079999991"/>
    <n v="0"/>
    <n v="1882.86"/>
    <n v="0"/>
    <n v="0"/>
    <n v="59790833.900000006"/>
    <n v="56568957.079999991"/>
    <n v="0"/>
    <n v="0"/>
    <n v="1882.86"/>
  </r>
  <r>
    <x v="1"/>
    <x v="1"/>
    <x v="0"/>
    <x v="22"/>
    <x v="2"/>
    <x v="4"/>
    <x v="1"/>
    <x v="0"/>
    <n v="0"/>
    <n v="0"/>
    <n v="0"/>
    <n v="0"/>
    <n v="177"/>
    <n v="32406516.310000006"/>
    <n v="0"/>
    <n v="0"/>
    <n v="0"/>
    <n v="0"/>
    <n v="0"/>
    <n v="177"/>
    <n v="32406516.310000006"/>
  </r>
  <r>
    <x v="1"/>
    <x v="1"/>
    <x v="0"/>
    <x v="22"/>
    <x v="2"/>
    <x v="4"/>
    <x v="1"/>
    <x v="1"/>
    <n v="0"/>
    <n v="0"/>
    <n v="0"/>
    <n v="0"/>
    <n v="9"/>
    <n v="-36833.869999999995"/>
    <n v="0"/>
    <n v="0"/>
    <n v="0"/>
    <n v="0"/>
    <n v="0"/>
    <n v="9"/>
    <n v="-36833.869999999995"/>
  </r>
  <r>
    <x v="1"/>
    <x v="1"/>
    <x v="0"/>
    <x v="22"/>
    <x v="2"/>
    <x v="4"/>
    <x v="2"/>
    <x v="0"/>
    <n v="0"/>
    <n v="0"/>
    <n v="0"/>
    <n v="0"/>
    <n v="15"/>
    <n v="4690995.5"/>
    <n v="0"/>
    <n v="0"/>
    <n v="0"/>
    <n v="0"/>
    <n v="0"/>
    <n v="15"/>
    <n v="4690995.5"/>
  </r>
  <r>
    <x v="1"/>
    <x v="1"/>
    <x v="0"/>
    <x v="22"/>
    <x v="2"/>
    <x v="4"/>
    <x v="3"/>
    <x v="0"/>
    <n v="0"/>
    <n v="0"/>
    <n v="0"/>
    <n v="0"/>
    <n v="144"/>
    <n v="418814.06999999995"/>
    <n v="0"/>
    <n v="0"/>
    <n v="0"/>
    <n v="0"/>
    <n v="0"/>
    <n v="144"/>
    <n v="418814.06999999995"/>
  </r>
  <r>
    <x v="1"/>
    <x v="1"/>
    <x v="0"/>
    <x v="22"/>
    <x v="2"/>
    <x v="0"/>
    <x v="0"/>
    <x v="0"/>
    <n v="284"/>
    <n v="289.61"/>
    <n v="3121412.1799999997"/>
    <n v="2605991.88"/>
    <n v="0"/>
    <n v="0"/>
    <n v="0"/>
    <n v="0"/>
    <n v="3121412.1799999997"/>
    <n v="2605991.88"/>
    <n v="0"/>
    <n v="0"/>
    <n v="0"/>
  </r>
  <r>
    <x v="1"/>
    <x v="1"/>
    <x v="0"/>
    <x v="22"/>
    <x v="2"/>
    <x v="0"/>
    <x v="1"/>
    <x v="0"/>
    <n v="0"/>
    <n v="0"/>
    <n v="0"/>
    <n v="0"/>
    <n v="8"/>
    <n v="1004106.74"/>
    <n v="0"/>
    <n v="0"/>
    <n v="0"/>
    <n v="0"/>
    <n v="0"/>
    <n v="8"/>
    <n v="1004106.74"/>
  </r>
  <r>
    <x v="1"/>
    <x v="1"/>
    <x v="0"/>
    <x v="22"/>
    <x v="2"/>
    <x v="0"/>
    <x v="1"/>
    <x v="1"/>
    <n v="0"/>
    <n v="0"/>
    <n v="0"/>
    <n v="0"/>
    <n v="1"/>
    <n v="-5779"/>
    <n v="0"/>
    <n v="0"/>
    <n v="0"/>
    <n v="0"/>
    <n v="0"/>
    <n v="1"/>
    <n v="-5779"/>
  </r>
  <r>
    <x v="1"/>
    <x v="1"/>
    <x v="0"/>
    <x v="22"/>
    <x v="2"/>
    <x v="0"/>
    <x v="2"/>
    <x v="0"/>
    <n v="0"/>
    <n v="0"/>
    <n v="0"/>
    <n v="0"/>
    <n v="1"/>
    <n v="657177.9"/>
    <n v="0"/>
    <n v="0"/>
    <n v="0"/>
    <n v="0"/>
    <n v="0"/>
    <n v="1"/>
    <n v="657177.9"/>
  </r>
  <r>
    <x v="1"/>
    <x v="1"/>
    <x v="0"/>
    <x v="22"/>
    <x v="2"/>
    <x v="0"/>
    <x v="3"/>
    <x v="0"/>
    <n v="0"/>
    <n v="0"/>
    <n v="0"/>
    <n v="0"/>
    <n v="120"/>
    <n v="1056255.77"/>
    <n v="0"/>
    <n v="0"/>
    <n v="0"/>
    <n v="0"/>
    <n v="0"/>
    <n v="120"/>
    <n v="1056255.77"/>
  </r>
  <r>
    <x v="1"/>
    <x v="1"/>
    <x v="0"/>
    <x v="22"/>
    <x v="2"/>
    <x v="1"/>
    <x v="0"/>
    <x v="0"/>
    <n v="541"/>
    <n v="440.81"/>
    <n v="2232323.71"/>
    <n v="1940638.87"/>
    <n v="0"/>
    <n v="5146.83"/>
    <n v="0"/>
    <n v="0"/>
    <n v="2232323.71"/>
    <n v="1940638.87"/>
    <n v="0"/>
    <n v="0"/>
    <n v="5146.83"/>
  </r>
  <r>
    <x v="1"/>
    <x v="1"/>
    <x v="0"/>
    <x v="22"/>
    <x v="2"/>
    <x v="1"/>
    <x v="1"/>
    <x v="0"/>
    <n v="0"/>
    <n v="0"/>
    <n v="0"/>
    <n v="0"/>
    <n v="26"/>
    <n v="1289888.69"/>
    <n v="0"/>
    <n v="0"/>
    <n v="0"/>
    <n v="0"/>
    <n v="0"/>
    <n v="26"/>
    <n v="1289888.69"/>
  </r>
  <r>
    <x v="1"/>
    <x v="1"/>
    <x v="0"/>
    <x v="22"/>
    <x v="2"/>
    <x v="1"/>
    <x v="1"/>
    <x v="1"/>
    <n v="0"/>
    <n v="0"/>
    <n v="0"/>
    <n v="0"/>
    <n v="1"/>
    <n v="-8958"/>
    <n v="0"/>
    <n v="0"/>
    <n v="0"/>
    <n v="0"/>
    <n v="0"/>
    <n v="1"/>
    <n v="-8958"/>
  </r>
  <r>
    <x v="1"/>
    <x v="1"/>
    <x v="0"/>
    <x v="22"/>
    <x v="2"/>
    <x v="1"/>
    <x v="2"/>
    <x v="0"/>
    <n v="0"/>
    <n v="0"/>
    <n v="0"/>
    <n v="0"/>
    <n v="1"/>
    <n v="250040.6"/>
    <n v="0"/>
    <n v="0"/>
    <n v="0"/>
    <n v="0"/>
    <n v="0"/>
    <n v="1"/>
    <n v="250040.6"/>
  </r>
  <r>
    <x v="1"/>
    <x v="1"/>
    <x v="0"/>
    <x v="22"/>
    <x v="2"/>
    <x v="1"/>
    <x v="3"/>
    <x v="0"/>
    <n v="0"/>
    <n v="0"/>
    <n v="0"/>
    <n v="0"/>
    <n v="8"/>
    <n v="14924.58"/>
    <n v="0"/>
    <n v="0"/>
    <n v="0"/>
    <n v="0"/>
    <n v="0"/>
    <n v="8"/>
    <n v="14924.58"/>
  </r>
  <r>
    <x v="1"/>
    <x v="1"/>
    <x v="0"/>
    <x v="22"/>
    <x v="2"/>
    <x v="2"/>
    <x v="0"/>
    <x v="0"/>
    <n v="4"/>
    <n v="1.1400000000000001"/>
    <n v="43635.23"/>
    <n v="9077.49"/>
    <n v="0"/>
    <n v="0"/>
    <n v="0"/>
    <n v="0"/>
    <n v="43635.23"/>
    <n v="9077.49"/>
    <n v="0"/>
    <n v="0"/>
    <n v="0"/>
  </r>
  <r>
    <x v="1"/>
    <x v="1"/>
    <x v="0"/>
    <x v="22"/>
    <x v="2"/>
    <x v="3"/>
    <x v="0"/>
    <x v="0"/>
    <n v="294"/>
    <n v="199.99999999999997"/>
    <n v="17070299.809999999"/>
    <n v="2670808.2400000002"/>
    <n v="0"/>
    <n v="0"/>
    <n v="0"/>
    <n v="0"/>
    <n v="17070299.809999999"/>
    <n v="2670808.2400000002"/>
    <n v="0"/>
    <n v="0"/>
    <n v="0"/>
  </r>
  <r>
    <x v="1"/>
    <x v="1"/>
    <x v="0"/>
    <x v="22"/>
    <x v="2"/>
    <x v="3"/>
    <x v="1"/>
    <x v="0"/>
    <n v="0"/>
    <n v="0"/>
    <n v="0"/>
    <n v="0"/>
    <n v="26"/>
    <n v="4057666.24"/>
    <n v="0"/>
    <n v="0"/>
    <n v="0"/>
    <n v="0"/>
    <n v="0"/>
    <n v="26"/>
    <n v="4057666.24"/>
  </r>
  <r>
    <x v="1"/>
    <x v="1"/>
    <x v="0"/>
    <x v="22"/>
    <x v="2"/>
    <x v="3"/>
    <x v="2"/>
    <x v="0"/>
    <n v="0"/>
    <n v="0"/>
    <n v="0"/>
    <n v="0"/>
    <n v="4"/>
    <n v="10833"/>
    <n v="0"/>
    <n v="0"/>
    <n v="0"/>
    <n v="0"/>
    <n v="0"/>
    <n v="4"/>
    <n v="10833"/>
  </r>
  <r>
    <x v="1"/>
    <x v="1"/>
    <x v="0"/>
    <x v="22"/>
    <x v="2"/>
    <x v="3"/>
    <x v="3"/>
    <x v="0"/>
    <n v="0"/>
    <n v="0"/>
    <n v="0"/>
    <n v="0"/>
    <n v="108"/>
    <n v="822326.53"/>
    <n v="0"/>
    <n v="0"/>
    <n v="0"/>
    <n v="0"/>
    <n v="0"/>
    <n v="108"/>
    <n v="822326.53"/>
  </r>
  <r>
    <x v="1"/>
    <x v="1"/>
    <x v="0"/>
    <x v="22"/>
    <x v="3"/>
    <x v="0"/>
    <x v="0"/>
    <x v="0"/>
    <n v="6"/>
    <n v="5.63"/>
    <n v="6322.75"/>
    <n v="8970.08"/>
    <n v="0"/>
    <n v="0"/>
    <n v="0"/>
    <n v="0"/>
    <n v="6322.75"/>
    <n v="8970.08"/>
    <n v="0"/>
    <n v="0"/>
    <n v="0"/>
  </r>
  <r>
    <x v="1"/>
    <x v="1"/>
    <x v="0"/>
    <x v="22"/>
    <x v="3"/>
    <x v="0"/>
    <x v="1"/>
    <x v="0"/>
    <n v="0"/>
    <n v="0"/>
    <n v="0"/>
    <n v="0"/>
    <n v="0"/>
    <n v="177"/>
    <n v="0"/>
    <n v="0"/>
    <n v="0"/>
    <n v="0"/>
    <n v="0"/>
    <n v="0"/>
    <n v="177"/>
  </r>
  <r>
    <x v="1"/>
    <x v="1"/>
    <x v="0"/>
    <x v="22"/>
    <x v="3"/>
    <x v="1"/>
    <x v="0"/>
    <x v="0"/>
    <n v="1864"/>
    <n v="1318.6899999999998"/>
    <n v="5595677.4699999997"/>
    <n v="3837573.4600000004"/>
    <n v="0"/>
    <n v="0"/>
    <n v="0"/>
    <n v="0"/>
    <n v="5595677.4699999997"/>
    <n v="3837573.4600000004"/>
    <n v="0"/>
    <n v="0"/>
    <n v="0"/>
  </r>
  <r>
    <x v="1"/>
    <x v="1"/>
    <x v="0"/>
    <x v="22"/>
    <x v="3"/>
    <x v="1"/>
    <x v="1"/>
    <x v="0"/>
    <n v="0"/>
    <n v="0"/>
    <n v="0"/>
    <n v="0"/>
    <n v="90"/>
    <n v="2161637.5900000003"/>
    <n v="0"/>
    <n v="0"/>
    <n v="0"/>
    <n v="0"/>
    <n v="0"/>
    <n v="90"/>
    <n v="2161637.5900000003"/>
  </r>
  <r>
    <x v="1"/>
    <x v="1"/>
    <x v="0"/>
    <x v="22"/>
    <x v="3"/>
    <x v="1"/>
    <x v="1"/>
    <x v="1"/>
    <n v="0"/>
    <n v="0"/>
    <n v="0"/>
    <n v="0"/>
    <n v="13"/>
    <n v="46707.519999999997"/>
    <n v="0"/>
    <n v="0"/>
    <n v="0"/>
    <n v="0"/>
    <n v="0"/>
    <n v="13"/>
    <n v="46707.519999999997"/>
  </r>
  <r>
    <x v="1"/>
    <x v="1"/>
    <x v="0"/>
    <x v="22"/>
    <x v="3"/>
    <x v="1"/>
    <x v="2"/>
    <x v="0"/>
    <n v="0"/>
    <n v="0"/>
    <n v="0"/>
    <n v="0"/>
    <n v="14"/>
    <n v="844962.26"/>
    <n v="0"/>
    <n v="0"/>
    <n v="0"/>
    <n v="0"/>
    <n v="0"/>
    <n v="14"/>
    <n v="844962.26"/>
  </r>
  <r>
    <x v="1"/>
    <x v="1"/>
    <x v="0"/>
    <x v="22"/>
    <x v="3"/>
    <x v="2"/>
    <x v="0"/>
    <x v="0"/>
    <n v="502"/>
    <n v="508.54"/>
    <n v="697094.39"/>
    <n v="532887.20000000007"/>
    <n v="0"/>
    <n v="0"/>
    <n v="0"/>
    <n v="0"/>
    <n v="697094.39"/>
    <n v="532887.20000000007"/>
    <n v="0"/>
    <n v="0"/>
    <n v="0"/>
  </r>
  <r>
    <x v="1"/>
    <x v="1"/>
    <x v="0"/>
    <x v="22"/>
    <x v="3"/>
    <x v="2"/>
    <x v="1"/>
    <x v="0"/>
    <n v="0"/>
    <n v="0"/>
    <n v="0"/>
    <n v="0"/>
    <n v="44"/>
    <n v="527654.79999999993"/>
    <n v="0"/>
    <n v="0"/>
    <n v="0"/>
    <n v="0"/>
    <n v="0"/>
    <n v="44"/>
    <n v="527654.79999999993"/>
  </r>
  <r>
    <x v="1"/>
    <x v="1"/>
    <x v="0"/>
    <x v="22"/>
    <x v="3"/>
    <x v="2"/>
    <x v="1"/>
    <x v="1"/>
    <n v="0"/>
    <n v="0"/>
    <n v="0"/>
    <n v="0"/>
    <n v="11"/>
    <n v="-16965.78"/>
    <n v="0"/>
    <n v="0"/>
    <n v="0"/>
    <n v="0"/>
    <n v="0"/>
    <n v="11"/>
    <n v="-16965.78"/>
  </r>
  <r>
    <x v="1"/>
    <x v="1"/>
    <x v="0"/>
    <x v="22"/>
    <x v="3"/>
    <x v="2"/>
    <x v="2"/>
    <x v="0"/>
    <n v="0"/>
    <n v="0"/>
    <n v="0"/>
    <n v="0"/>
    <n v="2"/>
    <n v="43448.98"/>
    <n v="0"/>
    <n v="0"/>
    <n v="0"/>
    <n v="0"/>
    <n v="0"/>
    <n v="2"/>
    <n v="43448.98"/>
  </r>
  <r>
    <x v="1"/>
    <x v="1"/>
    <x v="0"/>
    <x v="22"/>
    <x v="4"/>
    <x v="4"/>
    <x v="0"/>
    <x v="0"/>
    <n v="0"/>
    <n v="11.760000000000002"/>
    <n v="57254.96"/>
    <n v="63264.59"/>
    <n v="0"/>
    <n v="0"/>
    <n v="0"/>
    <n v="0"/>
    <n v="57254.96"/>
    <n v="63264.59"/>
    <n v="0"/>
    <n v="0"/>
    <n v="0"/>
  </r>
  <r>
    <x v="1"/>
    <x v="1"/>
    <x v="0"/>
    <x v="22"/>
    <x v="4"/>
    <x v="4"/>
    <x v="1"/>
    <x v="0"/>
    <n v="0"/>
    <n v="0"/>
    <n v="0"/>
    <n v="0"/>
    <n v="1"/>
    <n v="99715.34"/>
    <n v="0"/>
    <n v="0"/>
    <n v="0"/>
    <n v="0"/>
    <n v="0"/>
    <n v="1"/>
    <n v="99715.34"/>
  </r>
  <r>
    <x v="1"/>
    <x v="1"/>
    <x v="0"/>
    <x v="22"/>
    <x v="4"/>
    <x v="0"/>
    <x v="0"/>
    <x v="0"/>
    <n v="0"/>
    <n v="0"/>
    <n v="0"/>
    <n v="0"/>
    <n v="0"/>
    <n v="14741.15"/>
    <n v="0"/>
    <n v="0"/>
    <n v="0"/>
    <n v="0"/>
    <n v="0"/>
    <n v="0"/>
    <n v="14741.15"/>
  </r>
  <r>
    <x v="1"/>
    <x v="1"/>
    <x v="0"/>
    <x v="22"/>
    <x v="4"/>
    <x v="0"/>
    <x v="1"/>
    <x v="0"/>
    <n v="0"/>
    <n v="0"/>
    <n v="0"/>
    <n v="0"/>
    <n v="2"/>
    <n v="-4711740.93"/>
    <n v="0"/>
    <n v="0"/>
    <n v="0"/>
    <n v="0"/>
    <n v="0"/>
    <n v="2"/>
    <n v="-4711740.93"/>
  </r>
  <r>
    <x v="1"/>
    <x v="1"/>
    <x v="0"/>
    <x v="22"/>
    <x v="4"/>
    <x v="0"/>
    <x v="1"/>
    <x v="1"/>
    <n v="0"/>
    <n v="0"/>
    <n v="0"/>
    <n v="0"/>
    <n v="0"/>
    <n v="-712955.69999999984"/>
    <n v="0"/>
    <n v="0"/>
    <n v="0"/>
    <n v="0"/>
    <n v="0"/>
    <n v="0"/>
    <n v="-712955.69999999984"/>
  </r>
  <r>
    <x v="1"/>
    <x v="1"/>
    <x v="0"/>
    <x v="22"/>
    <x v="4"/>
    <x v="0"/>
    <x v="2"/>
    <x v="0"/>
    <n v="0"/>
    <n v="0"/>
    <n v="0"/>
    <n v="0"/>
    <n v="0"/>
    <n v="-2568383.5799999996"/>
    <n v="0"/>
    <n v="0"/>
    <n v="0"/>
    <n v="0"/>
    <n v="0"/>
    <n v="0"/>
    <n v="-2568383.5799999996"/>
  </r>
  <r>
    <x v="1"/>
    <x v="1"/>
    <x v="0"/>
    <x v="22"/>
    <x v="4"/>
    <x v="0"/>
    <x v="2"/>
    <x v="1"/>
    <n v="0"/>
    <n v="0"/>
    <n v="0"/>
    <n v="0"/>
    <n v="0"/>
    <n v="-254049.18999999997"/>
    <n v="0"/>
    <n v="0"/>
    <n v="0"/>
    <n v="0"/>
    <n v="0"/>
    <n v="0"/>
    <n v="-254049.18999999997"/>
  </r>
  <r>
    <x v="1"/>
    <x v="1"/>
    <x v="0"/>
    <x v="22"/>
    <x v="4"/>
    <x v="0"/>
    <x v="3"/>
    <x v="0"/>
    <n v="0"/>
    <n v="0"/>
    <n v="0"/>
    <n v="0"/>
    <n v="0"/>
    <n v="-107629.69000000003"/>
    <n v="0"/>
    <n v="0"/>
    <n v="0"/>
    <n v="0"/>
    <n v="0"/>
    <n v="0"/>
    <n v="-107629.69000000003"/>
  </r>
  <r>
    <x v="1"/>
    <x v="1"/>
    <x v="0"/>
    <x v="22"/>
    <x v="4"/>
    <x v="1"/>
    <x v="0"/>
    <x v="0"/>
    <n v="115"/>
    <n v="46.3"/>
    <n v="605034.18000000005"/>
    <n v="241819.87"/>
    <n v="0"/>
    <n v="0"/>
    <n v="0"/>
    <n v="0"/>
    <n v="605034.18000000005"/>
    <n v="241819.87"/>
    <n v="0"/>
    <n v="0"/>
    <n v="0"/>
  </r>
  <r>
    <x v="1"/>
    <x v="1"/>
    <x v="0"/>
    <x v="22"/>
    <x v="4"/>
    <x v="1"/>
    <x v="1"/>
    <x v="0"/>
    <n v="0"/>
    <n v="0"/>
    <n v="0"/>
    <n v="0"/>
    <n v="12"/>
    <n v="496329.63"/>
    <n v="0"/>
    <n v="0"/>
    <n v="0"/>
    <n v="0"/>
    <n v="0"/>
    <n v="12"/>
    <n v="496329.63"/>
  </r>
  <r>
    <x v="1"/>
    <x v="1"/>
    <x v="0"/>
    <x v="22"/>
    <x v="4"/>
    <x v="1"/>
    <x v="2"/>
    <x v="0"/>
    <n v="0"/>
    <n v="0"/>
    <n v="0"/>
    <n v="0"/>
    <n v="2"/>
    <n v="575010"/>
    <n v="0"/>
    <n v="0"/>
    <n v="0"/>
    <n v="0"/>
    <n v="0"/>
    <n v="2"/>
    <n v="575010"/>
  </r>
  <r>
    <x v="1"/>
    <x v="1"/>
    <x v="0"/>
    <x v="22"/>
    <x v="4"/>
    <x v="1"/>
    <x v="3"/>
    <x v="0"/>
    <n v="0"/>
    <n v="0"/>
    <n v="0"/>
    <n v="0"/>
    <n v="2"/>
    <n v="10057.120000000001"/>
    <n v="0"/>
    <n v="0"/>
    <n v="0"/>
    <n v="0"/>
    <n v="0"/>
    <n v="2"/>
    <n v="10057.120000000001"/>
  </r>
  <r>
    <x v="1"/>
    <x v="1"/>
    <x v="0"/>
    <x v="22"/>
    <x v="4"/>
    <x v="3"/>
    <x v="0"/>
    <x v="0"/>
    <n v="8"/>
    <n v="3.35"/>
    <n v="18222.95"/>
    <n v="7527.61"/>
    <n v="0"/>
    <n v="0"/>
    <n v="0"/>
    <n v="0"/>
    <n v="18222.95"/>
    <n v="7527.61"/>
    <n v="0"/>
    <n v="0"/>
    <n v="0"/>
  </r>
  <r>
    <x v="1"/>
    <x v="1"/>
    <x v="0"/>
    <x v="23"/>
    <x v="0"/>
    <x v="0"/>
    <x v="0"/>
    <x v="0"/>
    <n v="2487"/>
    <n v="3022.04"/>
    <n v="16035698.639999999"/>
    <n v="12814122.900000002"/>
    <n v="0"/>
    <n v="2675.9"/>
    <n v="0"/>
    <n v="0"/>
    <n v="16035698.639999999"/>
    <n v="12814122.900000002"/>
    <n v="0"/>
    <n v="0"/>
    <n v="2675.9"/>
  </r>
  <r>
    <x v="1"/>
    <x v="1"/>
    <x v="0"/>
    <x v="23"/>
    <x v="0"/>
    <x v="0"/>
    <x v="1"/>
    <x v="0"/>
    <n v="0"/>
    <n v="0"/>
    <n v="0"/>
    <n v="0"/>
    <n v="450"/>
    <n v="16198457.109999998"/>
    <n v="0"/>
    <n v="0"/>
    <n v="0"/>
    <n v="0"/>
    <n v="0"/>
    <n v="450"/>
    <n v="16198457.109999998"/>
  </r>
  <r>
    <x v="1"/>
    <x v="1"/>
    <x v="0"/>
    <x v="23"/>
    <x v="0"/>
    <x v="0"/>
    <x v="1"/>
    <x v="1"/>
    <n v="0"/>
    <n v="0"/>
    <n v="0"/>
    <n v="0"/>
    <n v="77"/>
    <n v="-256793.26"/>
    <n v="0"/>
    <n v="0"/>
    <n v="0"/>
    <n v="0"/>
    <n v="0"/>
    <n v="77"/>
    <n v="-256793.26"/>
  </r>
  <r>
    <x v="1"/>
    <x v="1"/>
    <x v="0"/>
    <x v="23"/>
    <x v="0"/>
    <x v="0"/>
    <x v="2"/>
    <x v="0"/>
    <n v="0"/>
    <n v="0"/>
    <n v="0"/>
    <n v="0"/>
    <n v="39"/>
    <n v="4620447.8"/>
    <n v="0"/>
    <n v="0"/>
    <n v="0"/>
    <n v="0"/>
    <n v="0"/>
    <n v="39"/>
    <n v="4620447.8"/>
  </r>
  <r>
    <x v="1"/>
    <x v="1"/>
    <x v="0"/>
    <x v="23"/>
    <x v="0"/>
    <x v="0"/>
    <x v="2"/>
    <x v="1"/>
    <n v="0"/>
    <n v="0"/>
    <n v="0"/>
    <n v="0"/>
    <n v="1"/>
    <n v="73073.37999999999"/>
    <n v="0"/>
    <n v="0"/>
    <n v="0"/>
    <n v="0"/>
    <n v="0"/>
    <n v="1"/>
    <n v="73073.37999999999"/>
  </r>
  <r>
    <x v="1"/>
    <x v="1"/>
    <x v="0"/>
    <x v="23"/>
    <x v="0"/>
    <x v="0"/>
    <x v="3"/>
    <x v="0"/>
    <n v="0"/>
    <n v="0"/>
    <n v="0"/>
    <n v="0"/>
    <n v="169"/>
    <n v="821147.43"/>
    <n v="0"/>
    <n v="0"/>
    <n v="0"/>
    <n v="0"/>
    <n v="0"/>
    <n v="169"/>
    <n v="821147.43"/>
  </r>
  <r>
    <x v="1"/>
    <x v="1"/>
    <x v="0"/>
    <x v="23"/>
    <x v="0"/>
    <x v="1"/>
    <x v="0"/>
    <x v="0"/>
    <n v="201205"/>
    <n v="187655.84000000003"/>
    <n v="553322012.59000003"/>
    <n v="519232750.22000003"/>
    <n v="0"/>
    <n v="705120.80999999994"/>
    <n v="0"/>
    <n v="0"/>
    <n v="553322012.59000003"/>
    <n v="519232750.22000003"/>
    <n v="0"/>
    <n v="0"/>
    <n v="705120.80999999994"/>
  </r>
  <r>
    <x v="1"/>
    <x v="1"/>
    <x v="0"/>
    <x v="23"/>
    <x v="0"/>
    <x v="1"/>
    <x v="1"/>
    <x v="0"/>
    <n v="0"/>
    <n v="0"/>
    <n v="0"/>
    <n v="0"/>
    <n v="18149"/>
    <n v="314946293.18999988"/>
    <n v="0"/>
    <n v="0"/>
    <n v="0"/>
    <n v="0"/>
    <n v="0"/>
    <n v="18149"/>
    <n v="314946293.18999988"/>
  </r>
  <r>
    <x v="1"/>
    <x v="1"/>
    <x v="0"/>
    <x v="23"/>
    <x v="0"/>
    <x v="1"/>
    <x v="1"/>
    <x v="1"/>
    <n v="0"/>
    <n v="0"/>
    <n v="0"/>
    <n v="0"/>
    <n v="4468"/>
    <n v="-19587234.450000003"/>
    <n v="0"/>
    <n v="0"/>
    <n v="0"/>
    <n v="0"/>
    <n v="0"/>
    <n v="4468"/>
    <n v="-19587234.450000003"/>
  </r>
  <r>
    <x v="1"/>
    <x v="1"/>
    <x v="0"/>
    <x v="23"/>
    <x v="0"/>
    <x v="1"/>
    <x v="2"/>
    <x v="0"/>
    <n v="0"/>
    <n v="0"/>
    <n v="0"/>
    <n v="0"/>
    <n v="1763"/>
    <n v="152708581.02000001"/>
    <n v="0"/>
    <n v="0"/>
    <n v="0"/>
    <n v="0"/>
    <n v="0"/>
    <n v="1763"/>
    <n v="152708581.02000001"/>
  </r>
  <r>
    <x v="1"/>
    <x v="1"/>
    <x v="0"/>
    <x v="23"/>
    <x v="0"/>
    <x v="1"/>
    <x v="2"/>
    <x v="1"/>
    <n v="0"/>
    <n v="0"/>
    <n v="0"/>
    <n v="0"/>
    <n v="63"/>
    <n v="4399184.0599999996"/>
    <n v="0"/>
    <n v="0"/>
    <n v="0"/>
    <n v="0"/>
    <n v="0"/>
    <n v="63"/>
    <n v="4399184.0599999996"/>
  </r>
  <r>
    <x v="1"/>
    <x v="1"/>
    <x v="0"/>
    <x v="23"/>
    <x v="0"/>
    <x v="1"/>
    <x v="3"/>
    <x v="0"/>
    <n v="0"/>
    <n v="0"/>
    <n v="0"/>
    <n v="0"/>
    <n v="7995"/>
    <n v="33534327.25"/>
    <n v="0"/>
    <n v="0"/>
    <n v="0"/>
    <n v="0"/>
    <n v="0"/>
    <n v="7995"/>
    <n v="33534327.25"/>
  </r>
  <r>
    <x v="1"/>
    <x v="1"/>
    <x v="0"/>
    <x v="23"/>
    <x v="0"/>
    <x v="2"/>
    <x v="0"/>
    <x v="0"/>
    <n v="48"/>
    <n v="87.05"/>
    <n v="-8443.940000000006"/>
    <n v="299479.27000000008"/>
    <n v="0"/>
    <n v="0"/>
    <n v="0"/>
    <n v="0"/>
    <n v="-8443.940000000006"/>
    <n v="299479.27000000008"/>
    <n v="0"/>
    <n v="0"/>
    <n v="0"/>
  </r>
  <r>
    <x v="1"/>
    <x v="1"/>
    <x v="0"/>
    <x v="23"/>
    <x v="0"/>
    <x v="2"/>
    <x v="1"/>
    <x v="0"/>
    <n v="0"/>
    <n v="0"/>
    <n v="0"/>
    <n v="0"/>
    <n v="8"/>
    <n v="227820.19"/>
    <n v="0"/>
    <n v="0"/>
    <n v="0"/>
    <n v="0"/>
    <n v="0"/>
    <n v="8"/>
    <n v="227820.19"/>
  </r>
  <r>
    <x v="1"/>
    <x v="1"/>
    <x v="0"/>
    <x v="23"/>
    <x v="0"/>
    <x v="2"/>
    <x v="1"/>
    <x v="1"/>
    <n v="0"/>
    <n v="0"/>
    <n v="0"/>
    <n v="0"/>
    <n v="4"/>
    <n v="25932.699999999997"/>
    <n v="0"/>
    <n v="0"/>
    <n v="0"/>
    <n v="0"/>
    <n v="0"/>
    <n v="4"/>
    <n v="25932.699999999997"/>
  </r>
  <r>
    <x v="1"/>
    <x v="1"/>
    <x v="0"/>
    <x v="23"/>
    <x v="0"/>
    <x v="2"/>
    <x v="3"/>
    <x v="0"/>
    <n v="0"/>
    <n v="0"/>
    <n v="0"/>
    <n v="0"/>
    <n v="11"/>
    <n v="41010.17"/>
    <n v="0"/>
    <n v="0"/>
    <n v="0"/>
    <n v="0"/>
    <n v="0"/>
    <n v="11"/>
    <n v="41010.17"/>
  </r>
  <r>
    <x v="1"/>
    <x v="1"/>
    <x v="0"/>
    <x v="23"/>
    <x v="0"/>
    <x v="3"/>
    <x v="0"/>
    <x v="0"/>
    <n v="2452"/>
    <n v="2212.9499999999998"/>
    <n v="14458006.940000001"/>
    <n v="7519452.5699999994"/>
    <n v="0"/>
    <n v="0"/>
    <n v="0"/>
    <n v="0"/>
    <n v="14458006.940000001"/>
    <n v="7519452.5699999994"/>
    <n v="0"/>
    <n v="0"/>
    <n v="0"/>
  </r>
  <r>
    <x v="1"/>
    <x v="1"/>
    <x v="0"/>
    <x v="23"/>
    <x v="0"/>
    <x v="3"/>
    <x v="1"/>
    <x v="0"/>
    <n v="0"/>
    <n v="0"/>
    <n v="0"/>
    <n v="0"/>
    <n v="279"/>
    <n v="5333050.62"/>
    <n v="0"/>
    <n v="0"/>
    <n v="0"/>
    <n v="0"/>
    <n v="0"/>
    <n v="279"/>
    <n v="5333050.62"/>
  </r>
  <r>
    <x v="1"/>
    <x v="1"/>
    <x v="0"/>
    <x v="23"/>
    <x v="0"/>
    <x v="3"/>
    <x v="1"/>
    <x v="1"/>
    <n v="0"/>
    <n v="0"/>
    <n v="0"/>
    <n v="0"/>
    <n v="13"/>
    <n v="129191.88"/>
    <n v="0"/>
    <n v="0"/>
    <n v="0"/>
    <n v="0"/>
    <n v="0"/>
    <n v="13"/>
    <n v="129191.88"/>
  </r>
  <r>
    <x v="1"/>
    <x v="1"/>
    <x v="0"/>
    <x v="23"/>
    <x v="0"/>
    <x v="3"/>
    <x v="2"/>
    <x v="0"/>
    <n v="0"/>
    <n v="0"/>
    <n v="0"/>
    <n v="0"/>
    <n v="29"/>
    <n v="2553778.3199999998"/>
    <n v="0"/>
    <n v="0"/>
    <n v="0"/>
    <n v="0"/>
    <n v="0"/>
    <n v="29"/>
    <n v="2553778.3199999998"/>
  </r>
  <r>
    <x v="1"/>
    <x v="1"/>
    <x v="0"/>
    <x v="23"/>
    <x v="0"/>
    <x v="3"/>
    <x v="2"/>
    <x v="1"/>
    <n v="0"/>
    <n v="0"/>
    <n v="0"/>
    <n v="0"/>
    <n v="1"/>
    <n v="59865.27"/>
    <n v="0"/>
    <n v="0"/>
    <n v="0"/>
    <n v="0"/>
    <n v="0"/>
    <n v="1"/>
    <n v="59865.27"/>
  </r>
  <r>
    <x v="1"/>
    <x v="1"/>
    <x v="0"/>
    <x v="23"/>
    <x v="0"/>
    <x v="3"/>
    <x v="3"/>
    <x v="0"/>
    <n v="0"/>
    <n v="0"/>
    <n v="0"/>
    <n v="0"/>
    <n v="135"/>
    <n v="420522.86000000004"/>
    <n v="0"/>
    <n v="0"/>
    <n v="0"/>
    <n v="0"/>
    <n v="0"/>
    <n v="135"/>
    <n v="420522.86000000004"/>
  </r>
  <r>
    <x v="1"/>
    <x v="1"/>
    <x v="0"/>
    <x v="23"/>
    <x v="1"/>
    <x v="4"/>
    <x v="0"/>
    <x v="0"/>
    <n v="8491"/>
    <n v="8649.6899999999987"/>
    <n v="34317049.509999998"/>
    <n v="30972023.030000001"/>
    <n v="0"/>
    <n v="25633.52"/>
    <n v="0"/>
    <n v="0"/>
    <n v="34317049.509999998"/>
    <n v="30972023.030000001"/>
    <n v="0"/>
    <n v="0"/>
    <n v="25633.52"/>
  </r>
  <r>
    <x v="1"/>
    <x v="1"/>
    <x v="0"/>
    <x v="23"/>
    <x v="1"/>
    <x v="4"/>
    <x v="1"/>
    <x v="0"/>
    <n v="0"/>
    <n v="0"/>
    <n v="0"/>
    <n v="0"/>
    <n v="652"/>
    <n v="19039412.189999998"/>
    <n v="0"/>
    <n v="0"/>
    <n v="0"/>
    <n v="0"/>
    <n v="0"/>
    <n v="652"/>
    <n v="19039412.189999998"/>
  </r>
  <r>
    <x v="1"/>
    <x v="1"/>
    <x v="0"/>
    <x v="23"/>
    <x v="1"/>
    <x v="4"/>
    <x v="1"/>
    <x v="1"/>
    <n v="0"/>
    <n v="0"/>
    <n v="0"/>
    <n v="0"/>
    <n v="203"/>
    <n v="-304171.76"/>
    <n v="0"/>
    <n v="0"/>
    <n v="0"/>
    <n v="0"/>
    <n v="0"/>
    <n v="203"/>
    <n v="-304171.76"/>
  </r>
  <r>
    <x v="1"/>
    <x v="1"/>
    <x v="0"/>
    <x v="23"/>
    <x v="1"/>
    <x v="4"/>
    <x v="2"/>
    <x v="0"/>
    <n v="0"/>
    <n v="0"/>
    <n v="0"/>
    <n v="0"/>
    <n v="68"/>
    <n v="5660157.8200000003"/>
    <n v="0"/>
    <n v="0"/>
    <n v="0"/>
    <n v="0"/>
    <n v="0"/>
    <n v="68"/>
    <n v="5660157.8200000003"/>
  </r>
  <r>
    <x v="1"/>
    <x v="1"/>
    <x v="0"/>
    <x v="23"/>
    <x v="1"/>
    <x v="4"/>
    <x v="2"/>
    <x v="1"/>
    <n v="0"/>
    <n v="0"/>
    <n v="0"/>
    <n v="0"/>
    <n v="3"/>
    <n v="113298.9"/>
    <n v="0"/>
    <n v="0"/>
    <n v="0"/>
    <n v="0"/>
    <n v="0"/>
    <n v="3"/>
    <n v="113298.9"/>
  </r>
  <r>
    <x v="1"/>
    <x v="1"/>
    <x v="0"/>
    <x v="23"/>
    <x v="1"/>
    <x v="4"/>
    <x v="3"/>
    <x v="0"/>
    <n v="0"/>
    <n v="0"/>
    <n v="0"/>
    <n v="0"/>
    <n v="588"/>
    <n v="1790805.4500000002"/>
    <n v="0"/>
    <n v="0"/>
    <n v="0"/>
    <n v="0"/>
    <n v="0"/>
    <n v="588"/>
    <n v="1790805.4500000002"/>
  </r>
  <r>
    <x v="1"/>
    <x v="1"/>
    <x v="0"/>
    <x v="23"/>
    <x v="1"/>
    <x v="0"/>
    <x v="0"/>
    <x v="0"/>
    <n v="250"/>
    <n v="248.51999999999998"/>
    <n v="846749.01"/>
    <n v="727264.09000000008"/>
    <n v="0"/>
    <n v="0"/>
    <n v="0"/>
    <n v="0"/>
    <n v="846749.01"/>
    <n v="727264.09000000008"/>
    <n v="0"/>
    <n v="0"/>
    <n v="0"/>
  </r>
  <r>
    <x v="1"/>
    <x v="1"/>
    <x v="0"/>
    <x v="23"/>
    <x v="1"/>
    <x v="0"/>
    <x v="1"/>
    <x v="0"/>
    <n v="0"/>
    <n v="0"/>
    <n v="0"/>
    <n v="0"/>
    <n v="28"/>
    <n v="560897.54"/>
    <n v="0"/>
    <n v="0"/>
    <n v="0"/>
    <n v="0"/>
    <n v="0"/>
    <n v="28"/>
    <n v="560897.54"/>
  </r>
  <r>
    <x v="1"/>
    <x v="1"/>
    <x v="0"/>
    <x v="23"/>
    <x v="1"/>
    <x v="0"/>
    <x v="1"/>
    <x v="1"/>
    <n v="0"/>
    <n v="0"/>
    <n v="0"/>
    <n v="0"/>
    <n v="10"/>
    <n v="-55511.32"/>
    <n v="0"/>
    <n v="0"/>
    <n v="0"/>
    <n v="0"/>
    <n v="0"/>
    <n v="10"/>
    <n v="-55511.32"/>
  </r>
  <r>
    <x v="1"/>
    <x v="1"/>
    <x v="0"/>
    <x v="23"/>
    <x v="1"/>
    <x v="0"/>
    <x v="2"/>
    <x v="0"/>
    <n v="0"/>
    <n v="0"/>
    <n v="0"/>
    <n v="0"/>
    <n v="6"/>
    <n v="548918.54"/>
    <n v="0"/>
    <n v="0"/>
    <n v="0"/>
    <n v="0"/>
    <n v="0"/>
    <n v="6"/>
    <n v="548918.54"/>
  </r>
  <r>
    <x v="1"/>
    <x v="1"/>
    <x v="0"/>
    <x v="23"/>
    <x v="1"/>
    <x v="0"/>
    <x v="3"/>
    <x v="0"/>
    <n v="0"/>
    <n v="0"/>
    <n v="0"/>
    <n v="0"/>
    <n v="25"/>
    <n v="87523.760000000009"/>
    <n v="0"/>
    <n v="0"/>
    <n v="0"/>
    <n v="0"/>
    <n v="0"/>
    <n v="25"/>
    <n v="87523.760000000009"/>
  </r>
  <r>
    <x v="1"/>
    <x v="1"/>
    <x v="0"/>
    <x v="23"/>
    <x v="1"/>
    <x v="1"/>
    <x v="0"/>
    <x v="0"/>
    <n v="14270"/>
    <n v="13272.619999999999"/>
    <n v="48283241.210000001"/>
    <n v="43503114.869999997"/>
    <n v="0"/>
    <n v="88612.39"/>
    <n v="0"/>
    <n v="0"/>
    <n v="48283241.210000001"/>
    <n v="43503114.869999997"/>
    <n v="0"/>
    <n v="0"/>
    <n v="88612.39"/>
  </r>
  <r>
    <x v="1"/>
    <x v="1"/>
    <x v="0"/>
    <x v="23"/>
    <x v="1"/>
    <x v="1"/>
    <x v="1"/>
    <x v="0"/>
    <n v="0"/>
    <n v="0"/>
    <n v="0"/>
    <n v="0"/>
    <n v="911"/>
    <n v="20000043.75"/>
    <n v="0"/>
    <n v="0"/>
    <n v="0"/>
    <n v="0"/>
    <n v="0"/>
    <n v="911"/>
    <n v="20000043.75"/>
  </r>
  <r>
    <x v="1"/>
    <x v="1"/>
    <x v="0"/>
    <x v="23"/>
    <x v="1"/>
    <x v="1"/>
    <x v="1"/>
    <x v="1"/>
    <n v="0"/>
    <n v="0"/>
    <n v="0"/>
    <n v="0"/>
    <n v="253"/>
    <n v="-1211646.97"/>
    <n v="0"/>
    <n v="0"/>
    <n v="0"/>
    <n v="0"/>
    <n v="0"/>
    <n v="253"/>
    <n v="-1211646.97"/>
  </r>
  <r>
    <x v="1"/>
    <x v="1"/>
    <x v="0"/>
    <x v="23"/>
    <x v="1"/>
    <x v="1"/>
    <x v="2"/>
    <x v="0"/>
    <n v="0"/>
    <n v="0"/>
    <n v="0"/>
    <n v="0"/>
    <n v="107"/>
    <n v="7038961.6000000006"/>
    <n v="0"/>
    <n v="0"/>
    <n v="0"/>
    <n v="0"/>
    <n v="0"/>
    <n v="107"/>
    <n v="7038961.6000000006"/>
  </r>
  <r>
    <x v="1"/>
    <x v="1"/>
    <x v="0"/>
    <x v="23"/>
    <x v="1"/>
    <x v="1"/>
    <x v="2"/>
    <x v="1"/>
    <n v="0"/>
    <n v="0"/>
    <n v="0"/>
    <n v="0"/>
    <n v="0"/>
    <n v="-18197.36"/>
    <n v="0"/>
    <n v="0"/>
    <n v="0"/>
    <n v="0"/>
    <n v="0"/>
    <n v="0"/>
    <n v="-18197.36"/>
  </r>
  <r>
    <x v="1"/>
    <x v="1"/>
    <x v="0"/>
    <x v="23"/>
    <x v="1"/>
    <x v="1"/>
    <x v="3"/>
    <x v="0"/>
    <n v="0"/>
    <n v="0"/>
    <n v="0"/>
    <n v="0"/>
    <n v="787"/>
    <n v="2980011.3599999994"/>
    <n v="0"/>
    <n v="0"/>
    <n v="0"/>
    <n v="0"/>
    <n v="0"/>
    <n v="787"/>
    <n v="2980011.3599999994"/>
  </r>
  <r>
    <x v="1"/>
    <x v="1"/>
    <x v="0"/>
    <x v="23"/>
    <x v="1"/>
    <x v="2"/>
    <x v="0"/>
    <x v="0"/>
    <n v="23"/>
    <n v="41.120000000000005"/>
    <n v="35836.18"/>
    <n v="73533.88"/>
    <n v="0"/>
    <n v="0"/>
    <n v="0"/>
    <n v="0"/>
    <n v="35836.18"/>
    <n v="73533.88"/>
    <n v="0"/>
    <n v="0"/>
    <n v="0"/>
  </r>
  <r>
    <x v="1"/>
    <x v="1"/>
    <x v="0"/>
    <x v="23"/>
    <x v="1"/>
    <x v="2"/>
    <x v="1"/>
    <x v="0"/>
    <n v="0"/>
    <n v="0"/>
    <n v="0"/>
    <n v="0"/>
    <n v="1"/>
    <n v="25434.76"/>
    <n v="0"/>
    <n v="0"/>
    <n v="0"/>
    <n v="0"/>
    <n v="0"/>
    <n v="1"/>
    <n v="25434.76"/>
  </r>
  <r>
    <x v="1"/>
    <x v="1"/>
    <x v="0"/>
    <x v="23"/>
    <x v="1"/>
    <x v="2"/>
    <x v="3"/>
    <x v="0"/>
    <n v="0"/>
    <n v="0"/>
    <n v="0"/>
    <n v="0"/>
    <n v="2"/>
    <n v="9144.24"/>
    <n v="0"/>
    <n v="0"/>
    <n v="0"/>
    <n v="0"/>
    <n v="0"/>
    <n v="2"/>
    <n v="9144.24"/>
  </r>
  <r>
    <x v="1"/>
    <x v="1"/>
    <x v="0"/>
    <x v="23"/>
    <x v="1"/>
    <x v="3"/>
    <x v="0"/>
    <x v="0"/>
    <n v="41"/>
    <n v="33.57"/>
    <n v="196457.58000000002"/>
    <n v="178075.76"/>
    <n v="0"/>
    <n v="0"/>
    <n v="0"/>
    <n v="0"/>
    <n v="196457.58000000002"/>
    <n v="178075.76"/>
    <n v="0"/>
    <n v="0"/>
    <n v="0"/>
  </r>
  <r>
    <x v="1"/>
    <x v="1"/>
    <x v="0"/>
    <x v="23"/>
    <x v="1"/>
    <x v="3"/>
    <x v="1"/>
    <x v="0"/>
    <n v="0"/>
    <n v="0"/>
    <n v="0"/>
    <n v="0"/>
    <n v="3"/>
    <n v="11702.81"/>
    <n v="0"/>
    <n v="0"/>
    <n v="0"/>
    <n v="0"/>
    <n v="0"/>
    <n v="3"/>
    <n v="11702.81"/>
  </r>
  <r>
    <x v="1"/>
    <x v="1"/>
    <x v="0"/>
    <x v="23"/>
    <x v="1"/>
    <x v="3"/>
    <x v="1"/>
    <x v="1"/>
    <n v="0"/>
    <n v="0"/>
    <n v="0"/>
    <n v="0"/>
    <n v="1"/>
    <n v="-13373.2"/>
    <n v="0"/>
    <n v="0"/>
    <n v="0"/>
    <n v="0"/>
    <n v="0"/>
    <n v="1"/>
    <n v="-13373.2"/>
  </r>
  <r>
    <x v="1"/>
    <x v="1"/>
    <x v="0"/>
    <x v="23"/>
    <x v="1"/>
    <x v="3"/>
    <x v="3"/>
    <x v="0"/>
    <n v="0"/>
    <n v="0"/>
    <n v="0"/>
    <n v="0"/>
    <n v="9"/>
    <n v="37917.46"/>
    <n v="0"/>
    <n v="0"/>
    <n v="0"/>
    <n v="0"/>
    <n v="0"/>
    <n v="9"/>
    <n v="37917.46"/>
  </r>
  <r>
    <x v="1"/>
    <x v="1"/>
    <x v="0"/>
    <x v="23"/>
    <x v="2"/>
    <x v="4"/>
    <x v="0"/>
    <x v="0"/>
    <n v="3011"/>
    <n v="2764.65"/>
    <n v="49705353.910000004"/>
    <n v="45730177.330000006"/>
    <n v="0"/>
    <n v="3967.86"/>
    <n v="0"/>
    <n v="0"/>
    <n v="49705353.910000004"/>
    <n v="45730177.330000006"/>
    <n v="0"/>
    <n v="0"/>
    <n v="3967.86"/>
  </r>
  <r>
    <x v="1"/>
    <x v="1"/>
    <x v="0"/>
    <x v="23"/>
    <x v="2"/>
    <x v="4"/>
    <x v="1"/>
    <x v="0"/>
    <n v="0"/>
    <n v="0"/>
    <n v="0"/>
    <n v="0"/>
    <n v="159"/>
    <n v="18379945.300000004"/>
    <n v="0"/>
    <n v="0"/>
    <n v="0"/>
    <n v="0"/>
    <n v="0"/>
    <n v="159"/>
    <n v="18379945.300000004"/>
  </r>
  <r>
    <x v="1"/>
    <x v="1"/>
    <x v="0"/>
    <x v="23"/>
    <x v="2"/>
    <x v="4"/>
    <x v="1"/>
    <x v="1"/>
    <n v="0"/>
    <n v="0"/>
    <n v="0"/>
    <n v="0"/>
    <n v="12"/>
    <n v="135249.20000000001"/>
    <n v="0"/>
    <n v="0"/>
    <n v="0"/>
    <n v="0"/>
    <n v="0"/>
    <n v="12"/>
    <n v="135249.20000000001"/>
  </r>
  <r>
    <x v="1"/>
    <x v="1"/>
    <x v="0"/>
    <x v="23"/>
    <x v="2"/>
    <x v="4"/>
    <x v="2"/>
    <x v="0"/>
    <n v="0"/>
    <n v="0"/>
    <n v="0"/>
    <n v="0"/>
    <n v="9"/>
    <n v="1720991.8800000001"/>
    <n v="0"/>
    <n v="0"/>
    <n v="0"/>
    <n v="0"/>
    <n v="0"/>
    <n v="9"/>
    <n v="1720991.8800000001"/>
  </r>
  <r>
    <x v="1"/>
    <x v="1"/>
    <x v="0"/>
    <x v="23"/>
    <x v="2"/>
    <x v="4"/>
    <x v="2"/>
    <x v="1"/>
    <n v="0"/>
    <n v="0"/>
    <n v="0"/>
    <n v="0"/>
    <n v="1"/>
    <n v="404223.5"/>
    <n v="0"/>
    <n v="0"/>
    <n v="0"/>
    <n v="0"/>
    <n v="0"/>
    <n v="1"/>
    <n v="404223.5"/>
  </r>
  <r>
    <x v="1"/>
    <x v="1"/>
    <x v="0"/>
    <x v="23"/>
    <x v="2"/>
    <x v="4"/>
    <x v="3"/>
    <x v="0"/>
    <n v="0"/>
    <n v="0"/>
    <n v="0"/>
    <n v="0"/>
    <n v="240"/>
    <n v="618403.57999999996"/>
    <n v="0"/>
    <n v="0"/>
    <n v="0"/>
    <n v="0"/>
    <n v="0"/>
    <n v="240"/>
    <n v="618403.57999999996"/>
  </r>
  <r>
    <x v="1"/>
    <x v="1"/>
    <x v="0"/>
    <x v="23"/>
    <x v="2"/>
    <x v="0"/>
    <x v="0"/>
    <x v="0"/>
    <n v="766"/>
    <n v="671.48"/>
    <n v="4906471.3600000003"/>
    <n v="4058563.870000001"/>
    <n v="0"/>
    <n v="0"/>
    <n v="0"/>
    <n v="0"/>
    <n v="4906471.3600000003"/>
    <n v="4058563.870000001"/>
    <n v="0"/>
    <n v="0"/>
    <n v="0"/>
  </r>
  <r>
    <x v="1"/>
    <x v="1"/>
    <x v="0"/>
    <x v="23"/>
    <x v="2"/>
    <x v="0"/>
    <x v="1"/>
    <x v="0"/>
    <n v="0"/>
    <n v="0"/>
    <n v="0"/>
    <n v="0"/>
    <n v="29"/>
    <n v="5229905.2"/>
    <n v="0"/>
    <n v="0"/>
    <n v="0"/>
    <n v="0"/>
    <n v="0"/>
    <n v="29"/>
    <n v="5229905.2"/>
  </r>
  <r>
    <x v="1"/>
    <x v="1"/>
    <x v="0"/>
    <x v="23"/>
    <x v="2"/>
    <x v="0"/>
    <x v="1"/>
    <x v="1"/>
    <n v="0"/>
    <n v="0"/>
    <n v="0"/>
    <n v="0"/>
    <n v="4"/>
    <n v="33348.75"/>
    <n v="0"/>
    <n v="0"/>
    <n v="0"/>
    <n v="0"/>
    <n v="0"/>
    <n v="4"/>
    <n v="33348.75"/>
  </r>
  <r>
    <x v="1"/>
    <x v="1"/>
    <x v="0"/>
    <x v="23"/>
    <x v="2"/>
    <x v="0"/>
    <x v="3"/>
    <x v="0"/>
    <n v="0"/>
    <n v="0"/>
    <n v="0"/>
    <n v="0"/>
    <n v="131"/>
    <n v="715438.5"/>
    <n v="0"/>
    <n v="0"/>
    <n v="0"/>
    <n v="0"/>
    <n v="0"/>
    <n v="131"/>
    <n v="715438.5"/>
  </r>
  <r>
    <x v="1"/>
    <x v="1"/>
    <x v="0"/>
    <x v="23"/>
    <x v="2"/>
    <x v="1"/>
    <x v="0"/>
    <x v="0"/>
    <n v="296"/>
    <n v="264.77"/>
    <n v="1856885.2500000002"/>
    <n v="1832933.38"/>
    <n v="0"/>
    <n v="9054.2900000000009"/>
    <n v="0"/>
    <n v="0"/>
    <n v="1856885.2500000002"/>
    <n v="1832933.38"/>
    <n v="0"/>
    <n v="0"/>
    <n v="9054.2900000000009"/>
  </r>
  <r>
    <x v="1"/>
    <x v="1"/>
    <x v="0"/>
    <x v="23"/>
    <x v="2"/>
    <x v="1"/>
    <x v="1"/>
    <x v="0"/>
    <n v="0"/>
    <n v="0"/>
    <n v="0"/>
    <n v="0"/>
    <n v="21"/>
    <n v="718667.87"/>
    <n v="0"/>
    <n v="0"/>
    <n v="0"/>
    <n v="0"/>
    <n v="0"/>
    <n v="21"/>
    <n v="718667.87"/>
  </r>
  <r>
    <x v="1"/>
    <x v="1"/>
    <x v="0"/>
    <x v="23"/>
    <x v="2"/>
    <x v="1"/>
    <x v="1"/>
    <x v="1"/>
    <n v="0"/>
    <n v="0"/>
    <n v="0"/>
    <n v="0"/>
    <n v="2"/>
    <n v="-8487.73"/>
    <n v="0"/>
    <n v="0"/>
    <n v="0"/>
    <n v="0"/>
    <n v="0"/>
    <n v="2"/>
    <n v="-8487.73"/>
  </r>
  <r>
    <x v="1"/>
    <x v="1"/>
    <x v="0"/>
    <x v="23"/>
    <x v="2"/>
    <x v="1"/>
    <x v="3"/>
    <x v="0"/>
    <n v="0"/>
    <n v="0"/>
    <n v="0"/>
    <n v="0"/>
    <n v="19"/>
    <n v="198105.09000000003"/>
    <n v="0"/>
    <n v="0"/>
    <n v="0"/>
    <n v="0"/>
    <n v="0"/>
    <n v="19"/>
    <n v="198105.09000000003"/>
  </r>
  <r>
    <x v="1"/>
    <x v="1"/>
    <x v="0"/>
    <x v="23"/>
    <x v="2"/>
    <x v="2"/>
    <x v="0"/>
    <x v="0"/>
    <n v="1"/>
    <n v="1"/>
    <n v="7553.22"/>
    <n v="7636.62"/>
    <n v="0"/>
    <n v="0"/>
    <n v="0"/>
    <n v="0"/>
    <n v="7553.22"/>
    <n v="7636.62"/>
    <n v="0"/>
    <n v="0"/>
    <n v="0"/>
  </r>
  <r>
    <x v="1"/>
    <x v="1"/>
    <x v="0"/>
    <x v="23"/>
    <x v="2"/>
    <x v="3"/>
    <x v="0"/>
    <x v="0"/>
    <n v="160"/>
    <n v="126.76"/>
    <n v="1237414.04"/>
    <n v="1292313.6500000001"/>
    <n v="0"/>
    <n v="0"/>
    <n v="0"/>
    <n v="0"/>
    <n v="1237414.04"/>
    <n v="1292313.6500000001"/>
    <n v="0"/>
    <n v="0"/>
    <n v="0"/>
  </r>
  <r>
    <x v="1"/>
    <x v="1"/>
    <x v="0"/>
    <x v="23"/>
    <x v="2"/>
    <x v="3"/>
    <x v="1"/>
    <x v="0"/>
    <n v="0"/>
    <n v="0"/>
    <n v="0"/>
    <n v="0"/>
    <n v="12"/>
    <n v="124183.7"/>
    <n v="0"/>
    <n v="0"/>
    <n v="0"/>
    <n v="0"/>
    <n v="0"/>
    <n v="12"/>
    <n v="124183.7"/>
  </r>
  <r>
    <x v="1"/>
    <x v="1"/>
    <x v="0"/>
    <x v="23"/>
    <x v="2"/>
    <x v="3"/>
    <x v="1"/>
    <x v="1"/>
    <n v="0"/>
    <n v="0"/>
    <n v="0"/>
    <n v="0"/>
    <n v="1"/>
    <n v="6237.3"/>
    <n v="0"/>
    <n v="0"/>
    <n v="0"/>
    <n v="0"/>
    <n v="0"/>
    <n v="1"/>
    <n v="6237.3"/>
  </r>
  <r>
    <x v="1"/>
    <x v="1"/>
    <x v="0"/>
    <x v="23"/>
    <x v="2"/>
    <x v="3"/>
    <x v="3"/>
    <x v="0"/>
    <n v="0"/>
    <n v="0"/>
    <n v="0"/>
    <n v="0"/>
    <n v="8"/>
    <n v="66128.100000000006"/>
    <n v="0"/>
    <n v="0"/>
    <n v="0"/>
    <n v="0"/>
    <n v="0"/>
    <n v="8"/>
    <n v="66128.100000000006"/>
  </r>
  <r>
    <x v="1"/>
    <x v="1"/>
    <x v="0"/>
    <x v="23"/>
    <x v="3"/>
    <x v="0"/>
    <x v="0"/>
    <x v="0"/>
    <n v="4"/>
    <n v="2.2800000000000002"/>
    <n v="24552.17"/>
    <n v="14295.279999999999"/>
    <n v="0"/>
    <n v="0"/>
    <n v="0"/>
    <n v="0"/>
    <n v="24552.17"/>
    <n v="14295.279999999999"/>
    <n v="0"/>
    <n v="0"/>
    <n v="0"/>
  </r>
  <r>
    <x v="1"/>
    <x v="1"/>
    <x v="0"/>
    <x v="23"/>
    <x v="3"/>
    <x v="1"/>
    <x v="0"/>
    <x v="0"/>
    <n v="1518"/>
    <n v="1090.3499999999999"/>
    <n v="4884809.7699999996"/>
    <n v="3500473.9099999992"/>
    <n v="0"/>
    <n v="0"/>
    <n v="0"/>
    <n v="0"/>
    <n v="4884809.7699999996"/>
    <n v="3500473.9099999992"/>
    <n v="0"/>
    <n v="0"/>
    <n v="0"/>
  </r>
  <r>
    <x v="1"/>
    <x v="1"/>
    <x v="0"/>
    <x v="23"/>
    <x v="3"/>
    <x v="1"/>
    <x v="1"/>
    <x v="0"/>
    <n v="0"/>
    <n v="0"/>
    <n v="0"/>
    <n v="0"/>
    <n v="71"/>
    <n v="1407213.36"/>
    <n v="0"/>
    <n v="0"/>
    <n v="0"/>
    <n v="0"/>
    <n v="0"/>
    <n v="71"/>
    <n v="1407213.36"/>
  </r>
  <r>
    <x v="1"/>
    <x v="1"/>
    <x v="0"/>
    <x v="23"/>
    <x v="3"/>
    <x v="1"/>
    <x v="1"/>
    <x v="1"/>
    <n v="0"/>
    <n v="0"/>
    <n v="0"/>
    <n v="0"/>
    <n v="6"/>
    <n v="-46952.73000000001"/>
    <n v="0"/>
    <n v="0"/>
    <n v="0"/>
    <n v="0"/>
    <n v="0"/>
    <n v="6"/>
    <n v="-46952.73000000001"/>
  </r>
  <r>
    <x v="1"/>
    <x v="1"/>
    <x v="0"/>
    <x v="23"/>
    <x v="3"/>
    <x v="1"/>
    <x v="2"/>
    <x v="0"/>
    <n v="0"/>
    <n v="0"/>
    <n v="0"/>
    <n v="0"/>
    <n v="10"/>
    <n v="312786.2"/>
    <n v="0"/>
    <n v="0"/>
    <n v="0"/>
    <n v="0"/>
    <n v="0"/>
    <n v="10"/>
    <n v="312786.2"/>
  </r>
  <r>
    <x v="1"/>
    <x v="1"/>
    <x v="0"/>
    <x v="23"/>
    <x v="3"/>
    <x v="1"/>
    <x v="2"/>
    <x v="1"/>
    <n v="0"/>
    <n v="0"/>
    <n v="0"/>
    <n v="0"/>
    <n v="0"/>
    <n v="1224.97"/>
    <n v="0"/>
    <n v="0"/>
    <n v="0"/>
    <n v="0"/>
    <n v="0"/>
    <n v="0"/>
    <n v="1224.97"/>
  </r>
  <r>
    <x v="1"/>
    <x v="1"/>
    <x v="0"/>
    <x v="23"/>
    <x v="3"/>
    <x v="2"/>
    <x v="0"/>
    <x v="0"/>
    <n v="467"/>
    <n v="450.41"/>
    <n v="1070281.96"/>
    <n v="595627.10000000009"/>
    <n v="0"/>
    <n v="0"/>
    <n v="0"/>
    <n v="0"/>
    <n v="1070281.96"/>
    <n v="595627.10000000009"/>
    <n v="0"/>
    <n v="0"/>
    <n v="0"/>
  </r>
  <r>
    <x v="1"/>
    <x v="1"/>
    <x v="0"/>
    <x v="23"/>
    <x v="3"/>
    <x v="2"/>
    <x v="1"/>
    <x v="0"/>
    <n v="0"/>
    <n v="0"/>
    <n v="0"/>
    <n v="0"/>
    <n v="45"/>
    <n v="658866.11"/>
    <n v="0"/>
    <n v="0"/>
    <n v="0"/>
    <n v="0"/>
    <n v="0"/>
    <n v="45"/>
    <n v="658866.11"/>
  </r>
  <r>
    <x v="1"/>
    <x v="1"/>
    <x v="0"/>
    <x v="23"/>
    <x v="3"/>
    <x v="2"/>
    <x v="1"/>
    <x v="1"/>
    <n v="0"/>
    <n v="0"/>
    <n v="0"/>
    <n v="0"/>
    <n v="3"/>
    <n v="-16265.79"/>
    <n v="0"/>
    <n v="0"/>
    <n v="0"/>
    <n v="0"/>
    <n v="0"/>
    <n v="3"/>
    <n v="-16265.79"/>
  </r>
  <r>
    <x v="1"/>
    <x v="1"/>
    <x v="0"/>
    <x v="23"/>
    <x v="3"/>
    <x v="2"/>
    <x v="2"/>
    <x v="0"/>
    <n v="0"/>
    <n v="0"/>
    <n v="0"/>
    <n v="0"/>
    <n v="4"/>
    <n v="44732.19"/>
    <n v="0"/>
    <n v="0"/>
    <n v="0"/>
    <n v="0"/>
    <n v="0"/>
    <n v="4"/>
    <n v="44732.19"/>
  </r>
  <r>
    <x v="1"/>
    <x v="1"/>
    <x v="0"/>
    <x v="23"/>
    <x v="4"/>
    <x v="4"/>
    <x v="0"/>
    <x v="0"/>
    <n v="0"/>
    <n v="15.99"/>
    <n v="123838"/>
    <n v="111205.23999999999"/>
    <n v="0"/>
    <n v="0"/>
    <n v="0"/>
    <n v="0"/>
    <n v="123838"/>
    <n v="111205.23999999999"/>
    <n v="0"/>
    <n v="0"/>
    <n v="0"/>
  </r>
  <r>
    <x v="1"/>
    <x v="1"/>
    <x v="0"/>
    <x v="23"/>
    <x v="4"/>
    <x v="4"/>
    <x v="1"/>
    <x v="0"/>
    <n v="0"/>
    <n v="0"/>
    <n v="0"/>
    <n v="0"/>
    <n v="1"/>
    <n v="18186.32"/>
    <n v="0"/>
    <n v="0"/>
    <n v="0"/>
    <n v="0"/>
    <n v="0"/>
    <n v="1"/>
    <n v="18186.32"/>
  </r>
  <r>
    <x v="1"/>
    <x v="1"/>
    <x v="0"/>
    <x v="23"/>
    <x v="4"/>
    <x v="0"/>
    <x v="0"/>
    <x v="0"/>
    <n v="5"/>
    <n v="5.46"/>
    <n v="10425.42"/>
    <n v="26744.02"/>
    <n v="0"/>
    <n v="25965.73"/>
    <n v="0"/>
    <n v="0"/>
    <n v="10425.42"/>
    <n v="26744.02"/>
    <n v="0"/>
    <n v="0"/>
    <n v="25965.73"/>
  </r>
  <r>
    <x v="1"/>
    <x v="1"/>
    <x v="0"/>
    <x v="23"/>
    <x v="4"/>
    <x v="0"/>
    <x v="1"/>
    <x v="0"/>
    <n v="0"/>
    <n v="0"/>
    <n v="0"/>
    <n v="0"/>
    <n v="2"/>
    <n v="-6317243.2400000002"/>
    <n v="0"/>
    <n v="0"/>
    <n v="0"/>
    <n v="0"/>
    <n v="0"/>
    <n v="2"/>
    <n v="-6317243.2400000002"/>
  </r>
  <r>
    <x v="1"/>
    <x v="1"/>
    <x v="0"/>
    <x v="23"/>
    <x v="4"/>
    <x v="0"/>
    <x v="1"/>
    <x v="1"/>
    <n v="0"/>
    <n v="0"/>
    <n v="0"/>
    <n v="0"/>
    <n v="0"/>
    <n v="-761029.19"/>
    <n v="0"/>
    <n v="0"/>
    <n v="0"/>
    <n v="0"/>
    <n v="0"/>
    <n v="0"/>
    <n v="-761029.19"/>
  </r>
  <r>
    <x v="1"/>
    <x v="1"/>
    <x v="0"/>
    <x v="23"/>
    <x v="4"/>
    <x v="0"/>
    <x v="2"/>
    <x v="0"/>
    <n v="0"/>
    <n v="0"/>
    <n v="0"/>
    <n v="0"/>
    <n v="0"/>
    <n v="-1988339.6199999994"/>
    <n v="0"/>
    <n v="0"/>
    <n v="0"/>
    <n v="0"/>
    <n v="0"/>
    <n v="0"/>
    <n v="-1988339.6199999994"/>
  </r>
  <r>
    <x v="1"/>
    <x v="1"/>
    <x v="0"/>
    <x v="23"/>
    <x v="4"/>
    <x v="0"/>
    <x v="2"/>
    <x v="1"/>
    <n v="0"/>
    <n v="0"/>
    <n v="0"/>
    <n v="0"/>
    <n v="0"/>
    <n v="-362829.97"/>
    <n v="0"/>
    <n v="0"/>
    <n v="0"/>
    <n v="0"/>
    <n v="0"/>
    <n v="0"/>
    <n v="-362829.97"/>
  </r>
  <r>
    <x v="1"/>
    <x v="1"/>
    <x v="0"/>
    <x v="23"/>
    <x v="4"/>
    <x v="0"/>
    <x v="3"/>
    <x v="0"/>
    <n v="0"/>
    <n v="0"/>
    <n v="0"/>
    <n v="0"/>
    <n v="1"/>
    <n v="-161816.34"/>
    <n v="0"/>
    <n v="0"/>
    <n v="0"/>
    <n v="0"/>
    <n v="0"/>
    <n v="1"/>
    <n v="-161816.34"/>
  </r>
  <r>
    <x v="1"/>
    <x v="1"/>
    <x v="0"/>
    <x v="23"/>
    <x v="4"/>
    <x v="1"/>
    <x v="0"/>
    <x v="0"/>
    <n v="103"/>
    <n v="53.12"/>
    <n v="544052.78"/>
    <n v="256586.53"/>
    <n v="0"/>
    <n v="0"/>
    <n v="0"/>
    <n v="0"/>
    <n v="544052.78"/>
    <n v="256586.53"/>
    <n v="0"/>
    <n v="0"/>
    <n v="0"/>
  </r>
  <r>
    <x v="1"/>
    <x v="1"/>
    <x v="0"/>
    <x v="23"/>
    <x v="4"/>
    <x v="1"/>
    <x v="1"/>
    <x v="0"/>
    <n v="0"/>
    <n v="0"/>
    <n v="0"/>
    <n v="0"/>
    <n v="4"/>
    <n v="41339.300000000003"/>
    <n v="0"/>
    <n v="0"/>
    <n v="0"/>
    <n v="0"/>
    <n v="0"/>
    <n v="4"/>
    <n v="41339.300000000003"/>
  </r>
  <r>
    <x v="1"/>
    <x v="1"/>
    <x v="0"/>
    <x v="23"/>
    <x v="4"/>
    <x v="1"/>
    <x v="2"/>
    <x v="0"/>
    <n v="0"/>
    <n v="0"/>
    <n v="0"/>
    <n v="0"/>
    <n v="0"/>
    <n v="-5349.08"/>
    <n v="0"/>
    <n v="0"/>
    <n v="0"/>
    <n v="0"/>
    <n v="0"/>
    <n v="0"/>
    <n v="-5349.08"/>
  </r>
  <r>
    <x v="1"/>
    <x v="1"/>
    <x v="0"/>
    <x v="23"/>
    <x v="4"/>
    <x v="3"/>
    <x v="0"/>
    <x v="0"/>
    <n v="1"/>
    <n v="0.98"/>
    <n v="0"/>
    <n v="5137.2700000000004"/>
    <n v="0"/>
    <n v="0"/>
    <n v="0"/>
    <n v="0"/>
    <n v="0"/>
    <n v="5137.2700000000004"/>
    <n v="0"/>
    <n v="0"/>
    <n v="0"/>
  </r>
  <r>
    <x v="1"/>
    <x v="1"/>
    <x v="0"/>
    <x v="24"/>
    <x v="0"/>
    <x v="0"/>
    <x v="0"/>
    <x v="0"/>
    <n v="2387"/>
    <n v="2255.44"/>
    <n v="15233656.159999998"/>
    <n v="12326081.869999999"/>
    <n v="0"/>
    <n v="0"/>
    <n v="0"/>
    <n v="0"/>
    <n v="15233656.159999998"/>
    <n v="12326081.869999999"/>
    <n v="0"/>
    <n v="0"/>
    <n v="0"/>
  </r>
  <r>
    <x v="1"/>
    <x v="1"/>
    <x v="0"/>
    <x v="24"/>
    <x v="0"/>
    <x v="0"/>
    <x v="1"/>
    <x v="0"/>
    <n v="0"/>
    <n v="0"/>
    <n v="0"/>
    <n v="0"/>
    <n v="375"/>
    <n v="8002797.3599999994"/>
    <n v="0"/>
    <n v="0"/>
    <n v="0"/>
    <n v="0"/>
    <n v="0"/>
    <n v="375"/>
    <n v="8002797.3599999994"/>
  </r>
  <r>
    <x v="1"/>
    <x v="1"/>
    <x v="0"/>
    <x v="24"/>
    <x v="0"/>
    <x v="0"/>
    <x v="1"/>
    <x v="1"/>
    <n v="0"/>
    <n v="0"/>
    <n v="0"/>
    <n v="0"/>
    <n v="72"/>
    <n v="-217174.45"/>
    <n v="0"/>
    <n v="0"/>
    <n v="0"/>
    <n v="0"/>
    <n v="0"/>
    <n v="72"/>
    <n v="-217174.45"/>
  </r>
  <r>
    <x v="1"/>
    <x v="1"/>
    <x v="0"/>
    <x v="24"/>
    <x v="0"/>
    <x v="0"/>
    <x v="2"/>
    <x v="0"/>
    <n v="0"/>
    <n v="0"/>
    <n v="0"/>
    <n v="0"/>
    <n v="45"/>
    <n v="4242508.58"/>
    <n v="0"/>
    <n v="0"/>
    <n v="0"/>
    <n v="0"/>
    <n v="0"/>
    <n v="45"/>
    <n v="4242508.58"/>
  </r>
  <r>
    <x v="1"/>
    <x v="1"/>
    <x v="0"/>
    <x v="24"/>
    <x v="0"/>
    <x v="0"/>
    <x v="2"/>
    <x v="1"/>
    <n v="0"/>
    <n v="0"/>
    <n v="0"/>
    <n v="0"/>
    <n v="1"/>
    <n v="64617.86"/>
    <n v="0"/>
    <n v="0"/>
    <n v="0"/>
    <n v="0"/>
    <n v="0"/>
    <n v="1"/>
    <n v="64617.86"/>
  </r>
  <r>
    <x v="1"/>
    <x v="1"/>
    <x v="0"/>
    <x v="24"/>
    <x v="0"/>
    <x v="0"/>
    <x v="3"/>
    <x v="0"/>
    <n v="0"/>
    <n v="0"/>
    <n v="0"/>
    <n v="0"/>
    <n v="135"/>
    <n v="649348.54"/>
    <n v="0"/>
    <n v="0"/>
    <n v="0"/>
    <n v="0"/>
    <n v="0"/>
    <n v="135"/>
    <n v="649348.54"/>
  </r>
  <r>
    <x v="1"/>
    <x v="1"/>
    <x v="0"/>
    <x v="24"/>
    <x v="0"/>
    <x v="1"/>
    <x v="0"/>
    <x v="0"/>
    <n v="105080"/>
    <n v="98085.250000000029"/>
    <n v="325402660.91000003"/>
    <n v="300103160.56999999"/>
    <n v="0"/>
    <n v="23815.46"/>
    <n v="0"/>
    <n v="0"/>
    <n v="325402660.91000003"/>
    <n v="300103160.56999999"/>
    <n v="0"/>
    <n v="0"/>
    <n v="23815.46"/>
  </r>
  <r>
    <x v="1"/>
    <x v="1"/>
    <x v="0"/>
    <x v="24"/>
    <x v="0"/>
    <x v="1"/>
    <x v="1"/>
    <x v="0"/>
    <n v="0"/>
    <n v="0"/>
    <n v="0"/>
    <n v="0"/>
    <n v="9584"/>
    <n v="189856470.95000002"/>
    <n v="0"/>
    <n v="0"/>
    <n v="0"/>
    <n v="0"/>
    <n v="0"/>
    <n v="9584"/>
    <n v="189856470.95000002"/>
  </r>
  <r>
    <x v="1"/>
    <x v="1"/>
    <x v="0"/>
    <x v="24"/>
    <x v="0"/>
    <x v="1"/>
    <x v="1"/>
    <x v="1"/>
    <n v="0"/>
    <n v="0"/>
    <n v="0"/>
    <n v="0"/>
    <n v="2846"/>
    <n v="-10369103.299999999"/>
    <n v="0"/>
    <n v="0"/>
    <n v="0"/>
    <n v="0"/>
    <n v="0"/>
    <n v="2846"/>
    <n v="-10369103.299999999"/>
  </r>
  <r>
    <x v="1"/>
    <x v="1"/>
    <x v="0"/>
    <x v="24"/>
    <x v="0"/>
    <x v="1"/>
    <x v="2"/>
    <x v="0"/>
    <n v="0"/>
    <n v="0"/>
    <n v="0"/>
    <n v="0"/>
    <n v="886"/>
    <n v="83618845.210000008"/>
    <n v="0"/>
    <n v="0"/>
    <n v="0"/>
    <n v="0"/>
    <n v="0"/>
    <n v="886"/>
    <n v="83618845.210000008"/>
  </r>
  <r>
    <x v="1"/>
    <x v="1"/>
    <x v="0"/>
    <x v="24"/>
    <x v="0"/>
    <x v="1"/>
    <x v="2"/>
    <x v="1"/>
    <n v="0"/>
    <n v="0"/>
    <n v="0"/>
    <n v="0"/>
    <n v="54"/>
    <n v="3908455.6799999997"/>
    <n v="0"/>
    <n v="0"/>
    <n v="0"/>
    <n v="0"/>
    <n v="0"/>
    <n v="54"/>
    <n v="3908455.6799999997"/>
  </r>
  <r>
    <x v="1"/>
    <x v="1"/>
    <x v="0"/>
    <x v="24"/>
    <x v="0"/>
    <x v="1"/>
    <x v="3"/>
    <x v="0"/>
    <n v="0"/>
    <n v="0"/>
    <n v="0"/>
    <n v="0"/>
    <n v="2438"/>
    <n v="9471491.0099999998"/>
    <n v="0"/>
    <n v="0"/>
    <n v="0"/>
    <n v="0"/>
    <n v="0"/>
    <n v="2438"/>
    <n v="9471491.0099999998"/>
  </r>
  <r>
    <x v="1"/>
    <x v="1"/>
    <x v="0"/>
    <x v="24"/>
    <x v="0"/>
    <x v="2"/>
    <x v="0"/>
    <x v="0"/>
    <n v="112"/>
    <n v="129.54000000000002"/>
    <n v="186510.44"/>
    <n v="428306.47"/>
    <n v="0"/>
    <n v="0"/>
    <n v="0"/>
    <n v="0"/>
    <n v="186510.44"/>
    <n v="428306.47"/>
    <n v="0"/>
    <n v="0"/>
    <n v="0"/>
  </r>
  <r>
    <x v="1"/>
    <x v="1"/>
    <x v="0"/>
    <x v="24"/>
    <x v="0"/>
    <x v="2"/>
    <x v="1"/>
    <x v="0"/>
    <n v="0"/>
    <n v="0"/>
    <n v="0"/>
    <n v="0"/>
    <n v="12"/>
    <n v="523608.56999999995"/>
    <n v="0"/>
    <n v="0"/>
    <n v="0"/>
    <n v="0"/>
    <n v="0"/>
    <n v="12"/>
    <n v="523608.56999999995"/>
  </r>
  <r>
    <x v="1"/>
    <x v="1"/>
    <x v="0"/>
    <x v="24"/>
    <x v="0"/>
    <x v="2"/>
    <x v="1"/>
    <x v="1"/>
    <n v="0"/>
    <n v="0"/>
    <n v="0"/>
    <n v="0"/>
    <n v="9"/>
    <n v="-61724.47"/>
    <n v="0"/>
    <n v="0"/>
    <n v="0"/>
    <n v="0"/>
    <n v="0"/>
    <n v="9"/>
    <n v="-61724.47"/>
  </r>
  <r>
    <x v="1"/>
    <x v="1"/>
    <x v="0"/>
    <x v="24"/>
    <x v="0"/>
    <x v="2"/>
    <x v="2"/>
    <x v="0"/>
    <n v="0"/>
    <n v="0"/>
    <n v="0"/>
    <n v="0"/>
    <n v="0"/>
    <n v="20837.53"/>
    <n v="0"/>
    <n v="0"/>
    <n v="0"/>
    <n v="0"/>
    <n v="0"/>
    <n v="0"/>
    <n v="20837.53"/>
  </r>
  <r>
    <x v="1"/>
    <x v="1"/>
    <x v="0"/>
    <x v="24"/>
    <x v="0"/>
    <x v="2"/>
    <x v="3"/>
    <x v="0"/>
    <n v="0"/>
    <n v="0"/>
    <n v="0"/>
    <n v="0"/>
    <n v="3"/>
    <n v="23390.86"/>
    <n v="0"/>
    <n v="0"/>
    <n v="0"/>
    <n v="0"/>
    <n v="0"/>
    <n v="3"/>
    <n v="23390.86"/>
  </r>
  <r>
    <x v="1"/>
    <x v="1"/>
    <x v="0"/>
    <x v="24"/>
    <x v="0"/>
    <x v="3"/>
    <x v="0"/>
    <x v="0"/>
    <n v="8224"/>
    <n v="7525.5200000000013"/>
    <n v="42396384.379999995"/>
    <n v="35809278.859999999"/>
    <n v="0"/>
    <n v="0"/>
    <n v="0"/>
    <n v="0"/>
    <n v="42396384.379999995"/>
    <n v="35809278.859999999"/>
    <n v="0"/>
    <n v="0"/>
    <n v="0"/>
  </r>
  <r>
    <x v="1"/>
    <x v="1"/>
    <x v="0"/>
    <x v="24"/>
    <x v="0"/>
    <x v="3"/>
    <x v="1"/>
    <x v="0"/>
    <n v="0"/>
    <n v="0"/>
    <n v="0"/>
    <n v="0"/>
    <n v="1547"/>
    <n v="31803912.039999999"/>
    <n v="0"/>
    <n v="0"/>
    <n v="0"/>
    <n v="0"/>
    <n v="0"/>
    <n v="1547"/>
    <n v="31803912.039999999"/>
  </r>
  <r>
    <x v="1"/>
    <x v="1"/>
    <x v="0"/>
    <x v="24"/>
    <x v="0"/>
    <x v="3"/>
    <x v="1"/>
    <x v="1"/>
    <n v="0"/>
    <n v="0"/>
    <n v="0"/>
    <n v="0"/>
    <n v="3"/>
    <n v="21136.179999999993"/>
    <n v="0"/>
    <n v="0"/>
    <n v="0"/>
    <n v="0"/>
    <n v="0"/>
    <n v="3"/>
    <n v="21136.179999999993"/>
  </r>
  <r>
    <x v="1"/>
    <x v="1"/>
    <x v="0"/>
    <x v="24"/>
    <x v="0"/>
    <x v="3"/>
    <x v="2"/>
    <x v="0"/>
    <n v="0"/>
    <n v="0"/>
    <n v="0"/>
    <n v="0"/>
    <n v="81"/>
    <n v="7643626.4100000001"/>
    <n v="0"/>
    <n v="0"/>
    <n v="0"/>
    <n v="0"/>
    <n v="0"/>
    <n v="81"/>
    <n v="7643626.4100000001"/>
  </r>
  <r>
    <x v="1"/>
    <x v="1"/>
    <x v="0"/>
    <x v="24"/>
    <x v="0"/>
    <x v="3"/>
    <x v="3"/>
    <x v="0"/>
    <n v="0"/>
    <n v="0"/>
    <n v="0"/>
    <n v="0"/>
    <n v="439"/>
    <n v="1913566.8199999998"/>
    <n v="0"/>
    <n v="0"/>
    <n v="0"/>
    <n v="0"/>
    <n v="0"/>
    <n v="439"/>
    <n v="1913566.8199999998"/>
  </r>
  <r>
    <x v="1"/>
    <x v="1"/>
    <x v="0"/>
    <x v="24"/>
    <x v="1"/>
    <x v="4"/>
    <x v="0"/>
    <x v="0"/>
    <n v="4597"/>
    <n v="4706.4799999999996"/>
    <n v="17931070.02"/>
    <n v="16362175.090000002"/>
    <n v="0"/>
    <n v="0"/>
    <n v="0"/>
    <n v="0"/>
    <n v="17931070.02"/>
    <n v="16362175.090000002"/>
    <n v="0"/>
    <n v="0"/>
    <n v="0"/>
  </r>
  <r>
    <x v="1"/>
    <x v="1"/>
    <x v="0"/>
    <x v="24"/>
    <x v="1"/>
    <x v="4"/>
    <x v="1"/>
    <x v="0"/>
    <n v="0"/>
    <n v="0"/>
    <n v="0"/>
    <n v="0"/>
    <n v="352"/>
    <n v="9117128.3100000005"/>
    <n v="0"/>
    <n v="0"/>
    <n v="0"/>
    <n v="0"/>
    <n v="0"/>
    <n v="352"/>
    <n v="9117128.3100000005"/>
  </r>
  <r>
    <x v="1"/>
    <x v="1"/>
    <x v="0"/>
    <x v="24"/>
    <x v="1"/>
    <x v="4"/>
    <x v="1"/>
    <x v="1"/>
    <n v="0"/>
    <n v="0"/>
    <n v="0"/>
    <n v="0"/>
    <n v="131"/>
    <n v="-215669.76999999996"/>
    <n v="0"/>
    <n v="0"/>
    <n v="0"/>
    <n v="0"/>
    <n v="0"/>
    <n v="131"/>
    <n v="-215669.76999999996"/>
  </r>
  <r>
    <x v="1"/>
    <x v="1"/>
    <x v="0"/>
    <x v="24"/>
    <x v="1"/>
    <x v="4"/>
    <x v="2"/>
    <x v="0"/>
    <n v="0"/>
    <n v="0"/>
    <n v="0"/>
    <n v="0"/>
    <n v="49"/>
    <n v="5548676.54"/>
    <n v="0"/>
    <n v="0"/>
    <n v="0"/>
    <n v="0"/>
    <n v="0"/>
    <n v="49"/>
    <n v="5548676.54"/>
  </r>
  <r>
    <x v="1"/>
    <x v="1"/>
    <x v="0"/>
    <x v="24"/>
    <x v="1"/>
    <x v="4"/>
    <x v="2"/>
    <x v="1"/>
    <n v="0"/>
    <n v="0"/>
    <n v="0"/>
    <n v="0"/>
    <n v="3"/>
    <n v="202067.46"/>
    <n v="0"/>
    <n v="0"/>
    <n v="0"/>
    <n v="0"/>
    <n v="0"/>
    <n v="3"/>
    <n v="202067.46"/>
  </r>
  <r>
    <x v="1"/>
    <x v="1"/>
    <x v="0"/>
    <x v="24"/>
    <x v="1"/>
    <x v="4"/>
    <x v="3"/>
    <x v="0"/>
    <n v="0"/>
    <n v="0"/>
    <n v="0"/>
    <n v="0"/>
    <n v="137"/>
    <n v="450991.37"/>
    <n v="0"/>
    <n v="0"/>
    <n v="0"/>
    <n v="0"/>
    <n v="0"/>
    <n v="137"/>
    <n v="450991.37"/>
  </r>
  <r>
    <x v="1"/>
    <x v="1"/>
    <x v="0"/>
    <x v="24"/>
    <x v="1"/>
    <x v="0"/>
    <x v="0"/>
    <x v="0"/>
    <n v="246"/>
    <n v="247.64"/>
    <n v="766024.29"/>
    <n v="912068.82000000007"/>
    <n v="0"/>
    <n v="0"/>
    <n v="0"/>
    <n v="0"/>
    <n v="766024.29"/>
    <n v="912068.82000000007"/>
    <n v="0"/>
    <n v="0"/>
    <n v="0"/>
  </r>
  <r>
    <x v="1"/>
    <x v="1"/>
    <x v="0"/>
    <x v="24"/>
    <x v="1"/>
    <x v="0"/>
    <x v="1"/>
    <x v="0"/>
    <n v="0"/>
    <n v="0"/>
    <n v="0"/>
    <n v="0"/>
    <n v="19"/>
    <n v="345890.99"/>
    <n v="0"/>
    <n v="0"/>
    <n v="0"/>
    <n v="0"/>
    <n v="0"/>
    <n v="19"/>
    <n v="345890.99"/>
  </r>
  <r>
    <x v="1"/>
    <x v="1"/>
    <x v="0"/>
    <x v="24"/>
    <x v="1"/>
    <x v="0"/>
    <x v="1"/>
    <x v="1"/>
    <n v="0"/>
    <n v="0"/>
    <n v="0"/>
    <n v="0"/>
    <n v="9"/>
    <n v="2242.4599999999991"/>
    <n v="0"/>
    <n v="0"/>
    <n v="0"/>
    <n v="0"/>
    <n v="0"/>
    <n v="9"/>
    <n v="2242.4599999999991"/>
  </r>
  <r>
    <x v="1"/>
    <x v="1"/>
    <x v="0"/>
    <x v="24"/>
    <x v="1"/>
    <x v="0"/>
    <x v="2"/>
    <x v="0"/>
    <n v="0"/>
    <n v="0"/>
    <n v="0"/>
    <n v="0"/>
    <n v="6"/>
    <n v="347229.61000000004"/>
    <n v="0"/>
    <n v="0"/>
    <n v="0"/>
    <n v="0"/>
    <n v="0"/>
    <n v="6"/>
    <n v="347229.61000000004"/>
  </r>
  <r>
    <x v="1"/>
    <x v="1"/>
    <x v="0"/>
    <x v="24"/>
    <x v="1"/>
    <x v="0"/>
    <x v="3"/>
    <x v="0"/>
    <n v="0"/>
    <n v="0"/>
    <n v="0"/>
    <n v="0"/>
    <n v="11"/>
    <n v="56357.729999999996"/>
    <n v="0"/>
    <n v="0"/>
    <n v="0"/>
    <n v="0"/>
    <n v="0"/>
    <n v="11"/>
    <n v="56357.729999999996"/>
  </r>
  <r>
    <x v="1"/>
    <x v="1"/>
    <x v="0"/>
    <x v="24"/>
    <x v="1"/>
    <x v="1"/>
    <x v="0"/>
    <x v="0"/>
    <n v="7430"/>
    <n v="6878.8300000000008"/>
    <n v="24472126.469999995"/>
    <n v="24024559.349999998"/>
    <n v="0"/>
    <n v="1683.34"/>
    <n v="0"/>
    <n v="0"/>
    <n v="24472126.469999995"/>
    <n v="24024559.349999998"/>
    <n v="0"/>
    <n v="0"/>
    <n v="1683.34"/>
  </r>
  <r>
    <x v="1"/>
    <x v="1"/>
    <x v="0"/>
    <x v="24"/>
    <x v="1"/>
    <x v="1"/>
    <x v="1"/>
    <x v="0"/>
    <n v="0"/>
    <n v="0"/>
    <n v="0"/>
    <n v="0"/>
    <n v="529"/>
    <n v="11380925.049999999"/>
    <n v="0"/>
    <n v="0"/>
    <n v="0"/>
    <n v="0"/>
    <n v="0"/>
    <n v="529"/>
    <n v="11380925.049999999"/>
  </r>
  <r>
    <x v="1"/>
    <x v="1"/>
    <x v="0"/>
    <x v="24"/>
    <x v="1"/>
    <x v="1"/>
    <x v="1"/>
    <x v="1"/>
    <n v="0"/>
    <n v="0"/>
    <n v="0"/>
    <n v="0"/>
    <n v="172"/>
    <n v="-801384.16"/>
    <n v="0"/>
    <n v="0"/>
    <n v="0"/>
    <n v="0"/>
    <n v="0"/>
    <n v="172"/>
    <n v="-801384.16"/>
  </r>
  <r>
    <x v="1"/>
    <x v="1"/>
    <x v="0"/>
    <x v="24"/>
    <x v="1"/>
    <x v="1"/>
    <x v="2"/>
    <x v="0"/>
    <n v="0"/>
    <n v="0"/>
    <n v="0"/>
    <n v="0"/>
    <n v="61"/>
    <n v="5050149.1500000004"/>
    <n v="0"/>
    <n v="0"/>
    <n v="0"/>
    <n v="0"/>
    <n v="0"/>
    <n v="61"/>
    <n v="5050149.1500000004"/>
  </r>
  <r>
    <x v="1"/>
    <x v="1"/>
    <x v="0"/>
    <x v="24"/>
    <x v="1"/>
    <x v="1"/>
    <x v="2"/>
    <x v="1"/>
    <n v="0"/>
    <n v="0"/>
    <n v="0"/>
    <n v="0"/>
    <n v="0"/>
    <n v="-10616.05"/>
    <n v="0"/>
    <n v="0"/>
    <n v="0"/>
    <n v="0"/>
    <n v="0"/>
    <n v="0"/>
    <n v="-10616.05"/>
  </r>
  <r>
    <x v="1"/>
    <x v="1"/>
    <x v="0"/>
    <x v="24"/>
    <x v="1"/>
    <x v="1"/>
    <x v="3"/>
    <x v="0"/>
    <n v="0"/>
    <n v="0"/>
    <n v="0"/>
    <n v="0"/>
    <n v="257"/>
    <n v="877375.84999999986"/>
    <n v="0"/>
    <n v="0"/>
    <n v="0"/>
    <n v="0"/>
    <n v="0"/>
    <n v="257"/>
    <n v="877375.84999999986"/>
  </r>
  <r>
    <x v="1"/>
    <x v="1"/>
    <x v="0"/>
    <x v="24"/>
    <x v="1"/>
    <x v="2"/>
    <x v="0"/>
    <x v="0"/>
    <n v="201"/>
    <n v="210.06"/>
    <n v="458635.58"/>
    <n v="531633.37"/>
    <n v="0"/>
    <n v="0"/>
    <n v="0"/>
    <n v="0"/>
    <n v="458635.58"/>
    <n v="531633.37"/>
    <n v="0"/>
    <n v="0"/>
    <n v="0"/>
  </r>
  <r>
    <x v="1"/>
    <x v="1"/>
    <x v="0"/>
    <x v="24"/>
    <x v="1"/>
    <x v="2"/>
    <x v="1"/>
    <x v="0"/>
    <n v="0"/>
    <n v="0"/>
    <n v="0"/>
    <n v="0"/>
    <n v="22"/>
    <n v="1167000.48"/>
    <n v="0"/>
    <n v="0"/>
    <n v="0"/>
    <n v="0"/>
    <n v="0"/>
    <n v="22"/>
    <n v="1167000.48"/>
  </r>
  <r>
    <x v="1"/>
    <x v="1"/>
    <x v="0"/>
    <x v="24"/>
    <x v="1"/>
    <x v="2"/>
    <x v="1"/>
    <x v="1"/>
    <n v="0"/>
    <n v="0"/>
    <n v="0"/>
    <n v="0"/>
    <n v="1"/>
    <n v="-120208.6"/>
    <n v="0"/>
    <n v="0"/>
    <n v="0"/>
    <n v="0"/>
    <n v="0"/>
    <n v="1"/>
    <n v="-120208.6"/>
  </r>
  <r>
    <x v="1"/>
    <x v="1"/>
    <x v="0"/>
    <x v="24"/>
    <x v="1"/>
    <x v="2"/>
    <x v="2"/>
    <x v="0"/>
    <n v="0"/>
    <n v="0"/>
    <n v="0"/>
    <n v="0"/>
    <n v="2"/>
    <n v="192492.6"/>
    <n v="0"/>
    <n v="0"/>
    <n v="0"/>
    <n v="0"/>
    <n v="0"/>
    <n v="2"/>
    <n v="192492.6"/>
  </r>
  <r>
    <x v="1"/>
    <x v="1"/>
    <x v="0"/>
    <x v="24"/>
    <x v="1"/>
    <x v="2"/>
    <x v="3"/>
    <x v="0"/>
    <n v="0"/>
    <n v="0"/>
    <n v="0"/>
    <n v="0"/>
    <n v="5"/>
    <n v="22276.400000000001"/>
    <n v="0"/>
    <n v="0"/>
    <n v="0"/>
    <n v="0"/>
    <n v="0"/>
    <n v="5"/>
    <n v="22276.400000000001"/>
  </r>
  <r>
    <x v="1"/>
    <x v="1"/>
    <x v="0"/>
    <x v="24"/>
    <x v="1"/>
    <x v="3"/>
    <x v="0"/>
    <x v="0"/>
    <n v="468"/>
    <n v="391.30999999999995"/>
    <n v="2523839.88"/>
    <n v="2515697.64"/>
    <n v="0"/>
    <n v="0"/>
    <n v="0"/>
    <n v="0"/>
    <n v="2523839.88"/>
    <n v="2515697.64"/>
    <n v="0"/>
    <n v="0"/>
    <n v="0"/>
  </r>
  <r>
    <x v="1"/>
    <x v="1"/>
    <x v="0"/>
    <x v="24"/>
    <x v="1"/>
    <x v="3"/>
    <x v="1"/>
    <x v="0"/>
    <n v="0"/>
    <n v="0"/>
    <n v="0"/>
    <n v="0"/>
    <n v="67"/>
    <n v="1142005.1899999997"/>
    <n v="0"/>
    <n v="0"/>
    <n v="0"/>
    <n v="0"/>
    <n v="0"/>
    <n v="67"/>
    <n v="1142005.1899999997"/>
  </r>
  <r>
    <x v="1"/>
    <x v="1"/>
    <x v="0"/>
    <x v="24"/>
    <x v="1"/>
    <x v="3"/>
    <x v="1"/>
    <x v="1"/>
    <n v="0"/>
    <n v="0"/>
    <n v="0"/>
    <n v="0"/>
    <n v="3"/>
    <n v="-42545.3"/>
    <n v="0"/>
    <n v="0"/>
    <n v="0"/>
    <n v="0"/>
    <n v="0"/>
    <n v="3"/>
    <n v="-42545.3"/>
  </r>
  <r>
    <x v="1"/>
    <x v="1"/>
    <x v="0"/>
    <x v="24"/>
    <x v="1"/>
    <x v="3"/>
    <x v="2"/>
    <x v="0"/>
    <n v="0"/>
    <n v="0"/>
    <n v="0"/>
    <n v="0"/>
    <n v="1"/>
    <n v="102551.8"/>
    <n v="0"/>
    <n v="0"/>
    <n v="0"/>
    <n v="0"/>
    <n v="0"/>
    <n v="1"/>
    <n v="102551.8"/>
  </r>
  <r>
    <x v="1"/>
    <x v="1"/>
    <x v="0"/>
    <x v="24"/>
    <x v="1"/>
    <x v="3"/>
    <x v="3"/>
    <x v="0"/>
    <n v="0"/>
    <n v="0"/>
    <n v="0"/>
    <n v="0"/>
    <n v="28"/>
    <n v="208183.81"/>
    <n v="0"/>
    <n v="0"/>
    <n v="0"/>
    <n v="0"/>
    <n v="0"/>
    <n v="28"/>
    <n v="208183.81"/>
  </r>
  <r>
    <x v="1"/>
    <x v="1"/>
    <x v="0"/>
    <x v="24"/>
    <x v="2"/>
    <x v="4"/>
    <x v="0"/>
    <x v="0"/>
    <n v="424"/>
    <n v="407.18999999999994"/>
    <n v="5505424.5900000008"/>
    <n v="5231721.7500000009"/>
    <n v="0"/>
    <n v="0"/>
    <n v="0"/>
    <n v="0"/>
    <n v="5505424.5900000008"/>
    <n v="5231721.7500000009"/>
    <n v="0"/>
    <n v="0"/>
    <n v="0"/>
  </r>
  <r>
    <x v="1"/>
    <x v="1"/>
    <x v="0"/>
    <x v="24"/>
    <x v="2"/>
    <x v="4"/>
    <x v="1"/>
    <x v="0"/>
    <n v="0"/>
    <n v="0"/>
    <n v="0"/>
    <n v="0"/>
    <n v="29"/>
    <n v="5157260.57"/>
    <n v="0"/>
    <n v="0"/>
    <n v="0"/>
    <n v="0"/>
    <n v="0"/>
    <n v="29"/>
    <n v="5157260.57"/>
  </r>
  <r>
    <x v="1"/>
    <x v="1"/>
    <x v="0"/>
    <x v="24"/>
    <x v="2"/>
    <x v="4"/>
    <x v="1"/>
    <x v="1"/>
    <n v="0"/>
    <n v="0"/>
    <n v="0"/>
    <n v="0"/>
    <n v="7"/>
    <n v="-24943.829999999998"/>
    <n v="0"/>
    <n v="0"/>
    <n v="0"/>
    <n v="0"/>
    <n v="0"/>
    <n v="7"/>
    <n v="-24943.829999999998"/>
  </r>
  <r>
    <x v="1"/>
    <x v="1"/>
    <x v="0"/>
    <x v="24"/>
    <x v="2"/>
    <x v="4"/>
    <x v="2"/>
    <x v="0"/>
    <n v="0"/>
    <n v="0"/>
    <n v="0"/>
    <n v="0"/>
    <n v="3"/>
    <n v="742583.45"/>
    <n v="0"/>
    <n v="0"/>
    <n v="0"/>
    <n v="0"/>
    <n v="0"/>
    <n v="3"/>
    <n v="742583.45"/>
  </r>
  <r>
    <x v="1"/>
    <x v="1"/>
    <x v="0"/>
    <x v="24"/>
    <x v="2"/>
    <x v="4"/>
    <x v="3"/>
    <x v="0"/>
    <n v="0"/>
    <n v="0"/>
    <n v="0"/>
    <n v="0"/>
    <n v="20"/>
    <n v="33182.370000000003"/>
    <n v="0"/>
    <n v="0"/>
    <n v="0"/>
    <n v="0"/>
    <n v="0"/>
    <n v="20"/>
    <n v="33182.370000000003"/>
  </r>
  <r>
    <x v="1"/>
    <x v="1"/>
    <x v="0"/>
    <x v="24"/>
    <x v="2"/>
    <x v="0"/>
    <x v="0"/>
    <x v="0"/>
    <n v="218"/>
    <n v="231.43999999999994"/>
    <n v="1597813.0799999998"/>
    <n v="1999483.54"/>
    <n v="0"/>
    <n v="0"/>
    <n v="0"/>
    <n v="0"/>
    <n v="1597813.0799999998"/>
    <n v="1999483.54"/>
    <n v="0"/>
    <n v="0"/>
    <n v="0"/>
  </r>
  <r>
    <x v="1"/>
    <x v="1"/>
    <x v="0"/>
    <x v="24"/>
    <x v="2"/>
    <x v="0"/>
    <x v="1"/>
    <x v="0"/>
    <n v="0"/>
    <n v="0"/>
    <n v="0"/>
    <n v="0"/>
    <n v="21"/>
    <n v="770104.21999999986"/>
    <n v="0"/>
    <n v="0"/>
    <n v="0"/>
    <n v="0"/>
    <n v="0"/>
    <n v="21"/>
    <n v="770104.21999999986"/>
  </r>
  <r>
    <x v="1"/>
    <x v="1"/>
    <x v="0"/>
    <x v="24"/>
    <x v="2"/>
    <x v="0"/>
    <x v="1"/>
    <x v="1"/>
    <n v="0"/>
    <n v="0"/>
    <n v="0"/>
    <n v="0"/>
    <n v="0"/>
    <n v="-15658"/>
    <n v="0"/>
    <n v="0"/>
    <n v="0"/>
    <n v="0"/>
    <n v="0"/>
    <n v="0"/>
    <n v="-15658"/>
  </r>
  <r>
    <x v="1"/>
    <x v="1"/>
    <x v="0"/>
    <x v="24"/>
    <x v="2"/>
    <x v="0"/>
    <x v="3"/>
    <x v="0"/>
    <n v="0"/>
    <n v="0"/>
    <n v="0"/>
    <n v="0"/>
    <n v="32"/>
    <n v="368354.47"/>
    <n v="0"/>
    <n v="0"/>
    <n v="0"/>
    <n v="0"/>
    <n v="0"/>
    <n v="32"/>
    <n v="368354.47"/>
  </r>
  <r>
    <x v="1"/>
    <x v="1"/>
    <x v="0"/>
    <x v="24"/>
    <x v="2"/>
    <x v="1"/>
    <x v="0"/>
    <x v="0"/>
    <n v="72"/>
    <n v="96.16"/>
    <n v="369036.46000000008"/>
    <n v="587617.35999999987"/>
    <n v="0"/>
    <n v="0"/>
    <n v="0"/>
    <n v="0"/>
    <n v="369036.46000000008"/>
    <n v="587617.35999999987"/>
    <n v="0"/>
    <n v="0"/>
    <n v="0"/>
  </r>
  <r>
    <x v="1"/>
    <x v="1"/>
    <x v="0"/>
    <x v="24"/>
    <x v="2"/>
    <x v="1"/>
    <x v="1"/>
    <x v="0"/>
    <n v="0"/>
    <n v="0"/>
    <n v="0"/>
    <n v="0"/>
    <n v="11"/>
    <n v="614701.41"/>
    <n v="0"/>
    <n v="0"/>
    <n v="0"/>
    <n v="0"/>
    <n v="0"/>
    <n v="11"/>
    <n v="614701.41"/>
  </r>
  <r>
    <x v="1"/>
    <x v="1"/>
    <x v="0"/>
    <x v="24"/>
    <x v="2"/>
    <x v="1"/>
    <x v="1"/>
    <x v="1"/>
    <n v="0"/>
    <n v="0"/>
    <n v="0"/>
    <n v="0"/>
    <n v="11"/>
    <n v="-176439.6"/>
    <n v="0"/>
    <n v="0"/>
    <n v="0"/>
    <n v="0"/>
    <n v="0"/>
    <n v="11"/>
    <n v="-176439.6"/>
  </r>
  <r>
    <x v="1"/>
    <x v="1"/>
    <x v="0"/>
    <x v="24"/>
    <x v="2"/>
    <x v="1"/>
    <x v="2"/>
    <x v="0"/>
    <n v="0"/>
    <n v="0"/>
    <n v="0"/>
    <n v="0"/>
    <n v="1"/>
    <n v="77463.929999999993"/>
    <n v="0"/>
    <n v="0"/>
    <n v="0"/>
    <n v="0"/>
    <n v="0"/>
    <n v="1"/>
    <n v="77463.929999999993"/>
  </r>
  <r>
    <x v="1"/>
    <x v="1"/>
    <x v="0"/>
    <x v="24"/>
    <x v="2"/>
    <x v="1"/>
    <x v="3"/>
    <x v="0"/>
    <n v="0"/>
    <n v="0"/>
    <n v="0"/>
    <n v="0"/>
    <n v="4"/>
    <n v="19861.440000000002"/>
    <n v="0"/>
    <n v="0"/>
    <n v="0"/>
    <n v="0"/>
    <n v="0"/>
    <n v="4"/>
    <n v="19861.440000000002"/>
  </r>
  <r>
    <x v="1"/>
    <x v="1"/>
    <x v="0"/>
    <x v="24"/>
    <x v="2"/>
    <x v="2"/>
    <x v="0"/>
    <x v="0"/>
    <n v="24"/>
    <n v="27.53"/>
    <n v="221747"/>
    <n v="173477.1"/>
    <n v="0"/>
    <n v="0"/>
    <n v="0"/>
    <n v="0"/>
    <n v="221747"/>
    <n v="173477.1"/>
    <n v="0"/>
    <n v="0"/>
    <n v="0"/>
  </r>
  <r>
    <x v="1"/>
    <x v="1"/>
    <x v="0"/>
    <x v="24"/>
    <x v="2"/>
    <x v="2"/>
    <x v="1"/>
    <x v="0"/>
    <n v="0"/>
    <n v="0"/>
    <n v="0"/>
    <n v="0"/>
    <n v="3"/>
    <n v="-161472.6"/>
    <n v="0"/>
    <n v="0"/>
    <n v="0"/>
    <n v="0"/>
    <n v="0"/>
    <n v="3"/>
    <n v="-161472.6"/>
  </r>
  <r>
    <x v="1"/>
    <x v="1"/>
    <x v="0"/>
    <x v="24"/>
    <x v="2"/>
    <x v="3"/>
    <x v="0"/>
    <x v="0"/>
    <n v="248"/>
    <n v="121.03000000000002"/>
    <n v="1183434.78"/>
    <n v="1285984.8500000001"/>
    <n v="0"/>
    <n v="0"/>
    <n v="0"/>
    <n v="0"/>
    <n v="1183434.78"/>
    <n v="1285984.8500000001"/>
    <n v="0"/>
    <n v="0"/>
    <n v="0"/>
  </r>
  <r>
    <x v="1"/>
    <x v="1"/>
    <x v="0"/>
    <x v="24"/>
    <x v="2"/>
    <x v="3"/>
    <x v="1"/>
    <x v="0"/>
    <n v="0"/>
    <n v="0"/>
    <n v="0"/>
    <n v="0"/>
    <n v="29"/>
    <n v="1371836.54"/>
    <n v="0"/>
    <n v="0"/>
    <n v="0"/>
    <n v="0"/>
    <n v="0"/>
    <n v="29"/>
    <n v="1371836.54"/>
  </r>
  <r>
    <x v="1"/>
    <x v="1"/>
    <x v="0"/>
    <x v="24"/>
    <x v="2"/>
    <x v="3"/>
    <x v="1"/>
    <x v="1"/>
    <n v="0"/>
    <n v="0"/>
    <n v="0"/>
    <n v="0"/>
    <n v="1"/>
    <n v="-10658"/>
    <n v="0"/>
    <n v="0"/>
    <n v="0"/>
    <n v="0"/>
    <n v="0"/>
    <n v="1"/>
    <n v="-10658"/>
  </r>
  <r>
    <x v="1"/>
    <x v="1"/>
    <x v="0"/>
    <x v="24"/>
    <x v="2"/>
    <x v="3"/>
    <x v="2"/>
    <x v="0"/>
    <n v="0"/>
    <n v="0"/>
    <n v="0"/>
    <n v="0"/>
    <n v="17"/>
    <n v="59064"/>
    <n v="0"/>
    <n v="0"/>
    <n v="0"/>
    <n v="0"/>
    <n v="0"/>
    <n v="17"/>
    <n v="59064"/>
  </r>
  <r>
    <x v="1"/>
    <x v="1"/>
    <x v="0"/>
    <x v="24"/>
    <x v="2"/>
    <x v="3"/>
    <x v="3"/>
    <x v="0"/>
    <n v="0"/>
    <n v="0"/>
    <n v="0"/>
    <n v="0"/>
    <n v="9"/>
    <n v="50590.05"/>
    <n v="0"/>
    <n v="0"/>
    <n v="0"/>
    <n v="0"/>
    <n v="0"/>
    <n v="9"/>
    <n v="50590.05"/>
  </r>
  <r>
    <x v="1"/>
    <x v="1"/>
    <x v="0"/>
    <x v="24"/>
    <x v="3"/>
    <x v="0"/>
    <x v="0"/>
    <x v="0"/>
    <n v="9"/>
    <n v="4.63"/>
    <n v="13448.080000000002"/>
    <n v="3755.62"/>
    <n v="0"/>
    <n v="0"/>
    <n v="0"/>
    <n v="0"/>
    <n v="13448.080000000002"/>
    <n v="3755.62"/>
    <n v="0"/>
    <n v="0"/>
    <n v="0"/>
  </r>
  <r>
    <x v="1"/>
    <x v="1"/>
    <x v="0"/>
    <x v="24"/>
    <x v="3"/>
    <x v="0"/>
    <x v="1"/>
    <x v="0"/>
    <n v="0"/>
    <n v="0"/>
    <n v="0"/>
    <n v="0"/>
    <n v="1"/>
    <n v="11887"/>
    <n v="0"/>
    <n v="0"/>
    <n v="0"/>
    <n v="0"/>
    <n v="0"/>
    <n v="1"/>
    <n v="11887"/>
  </r>
  <r>
    <x v="1"/>
    <x v="1"/>
    <x v="0"/>
    <x v="24"/>
    <x v="3"/>
    <x v="1"/>
    <x v="0"/>
    <x v="0"/>
    <n v="1848"/>
    <n v="1229.8900000000001"/>
    <n v="2748047.8800000004"/>
    <n v="2030208.0499999998"/>
    <n v="0"/>
    <n v="0"/>
    <n v="0"/>
    <n v="0"/>
    <n v="2748047.8800000004"/>
    <n v="2030208.0499999998"/>
    <n v="0"/>
    <n v="0"/>
    <n v="0"/>
  </r>
  <r>
    <x v="1"/>
    <x v="1"/>
    <x v="0"/>
    <x v="24"/>
    <x v="3"/>
    <x v="1"/>
    <x v="1"/>
    <x v="0"/>
    <n v="0"/>
    <n v="0"/>
    <n v="0"/>
    <n v="0"/>
    <n v="70"/>
    <n v="1367555.8099999998"/>
    <n v="0"/>
    <n v="0"/>
    <n v="0"/>
    <n v="0"/>
    <n v="0"/>
    <n v="70"/>
    <n v="1367555.8099999998"/>
  </r>
  <r>
    <x v="1"/>
    <x v="1"/>
    <x v="0"/>
    <x v="24"/>
    <x v="3"/>
    <x v="1"/>
    <x v="1"/>
    <x v="1"/>
    <n v="0"/>
    <n v="0"/>
    <n v="0"/>
    <n v="0"/>
    <n v="9"/>
    <n v="-42380.3"/>
    <n v="0"/>
    <n v="0"/>
    <n v="0"/>
    <n v="0"/>
    <n v="0"/>
    <n v="9"/>
    <n v="-42380.3"/>
  </r>
  <r>
    <x v="1"/>
    <x v="1"/>
    <x v="0"/>
    <x v="24"/>
    <x v="3"/>
    <x v="1"/>
    <x v="2"/>
    <x v="0"/>
    <n v="0"/>
    <n v="0"/>
    <n v="0"/>
    <n v="0"/>
    <n v="18"/>
    <n v="365073.77"/>
    <n v="0"/>
    <n v="0"/>
    <n v="0"/>
    <n v="0"/>
    <n v="0"/>
    <n v="18"/>
    <n v="365073.77"/>
  </r>
  <r>
    <x v="1"/>
    <x v="1"/>
    <x v="0"/>
    <x v="24"/>
    <x v="3"/>
    <x v="2"/>
    <x v="0"/>
    <x v="0"/>
    <n v="531"/>
    <n v="497.32"/>
    <n v="544108.05000000016"/>
    <n v="459144.66"/>
    <n v="0"/>
    <n v="0"/>
    <n v="0"/>
    <n v="0"/>
    <n v="544108.05000000016"/>
    <n v="459144.66"/>
    <n v="0"/>
    <n v="0"/>
    <n v="0"/>
  </r>
  <r>
    <x v="1"/>
    <x v="1"/>
    <x v="0"/>
    <x v="24"/>
    <x v="3"/>
    <x v="2"/>
    <x v="1"/>
    <x v="0"/>
    <n v="0"/>
    <n v="0"/>
    <n v="0"/>
    <n v="0"/>
    <n v="28"/>
    <n v="269472.32999999996"/>
    <n v="0"/>
    <n v="0"/>
    <n v="0"/>
    <n v="0"/>
    <n v="0"/>
    <n v="28"/>
    <n v="269472.32999999996"/>
  </r>
  <r>
    <x v="1"/>
    <x v="1"/>
    <x v="0"/>
    <x v="24"/>
    <x v="3"/>
    <x v="2"/>
    <x v="1"/>
    <x v="1"/>
    <n v="0"/>
    <n v="0"/>
    <n v="0"/>
    <n v="0"/>
    <n v="1"/>
    <n v="-1702"/>
    <n v="0"/>
    <n v="0"/>
    <n v="0"/>
    <n v="0"/>
    <n v="0"/>
    <n v="1"/>
    <n v="-1702"/>
  </r>
  <r>
    <x v="1"/>
    <x v="1"/>
    <x v="0"/>
    <x v="24"/>
    <x v="3"/>
    <x v="2"/>
    <x v="2"/>
    <x v="0"/>
    <n v="0"/>
    <n v="0"/>
    <n v="0"/>
    <n v="0"/>
    <n v="3"/>
    <n v="37440.18"/>
    <n v="0"/>
    <n v="0"/>
    <n v="0"/>
    <n v="0"/>
    <n v="0"/>
    <n v="3"/>
    <n v="37440.18"/>
  </r>
  <r>
    <x v="1"/>
    <x v="1"/>
    <x v="0"/>
    <x v="24"/>
    <x v="3"/>
    <x v="2"/>
    <x v="2"/>
    <x v="1"/>
    <n v="0"/>
    <n v="0"/>
    <n v="0"/>
    <n v="0"/>
    <n v="1"/>
    <n v="-15069.4"/>
    <n v="0"/>
    <n v="0"/>
    <n v="0"/>
    <n v="0"/>
    <n v="0"/>
    <n v="1"/>
    <n v="-15069.4"/>
  </r>
  <r>
    <x v="1"/>
    <x v="1"/>
    <x v="0"/>
    <x v="24"/>
    <x v="3"/>
    <x v="3"/>
    <x v="0"/>
    <x v="0"/>
    <n v="20"/>
    <n v="14.3"/>
    <n v="70024.759999999995"/>
    <n v="45947.75"/>
    <n v="0"/>
    <n v="0"/>
    <n v="0"/>
    <n v="0"/>
    <n v="70024.759999999995"/>
    <n v="45947.75"/>
    <n v="0"/>
    <n v="0"/>
    <n v="0"/>
  </r>
  <r>
    <x v="1"/>
    <x v="1"/>
    <x v="0"/>
    <x v="24"/>
    <x v="4"/>
    <x v="0"/>
    <x v="0"/>
    <x v="0"/>
    <n v="0"/>
    <n v="0"/>
    <n v="0"/>
    <n v="0"/>
    <n v="0"/>
    <n v="3493.21"/>
    <n v="0"/>
    <n v="0"/>
    <n v="0"/>
    <n v="0"/>
    <n v="0"/>
    <n v="0"/>
    <n v="3493.21"/>
  </r>
  <r>
    <x v="1"/>
    <x v="1"/>
    <x v="0"/>
    <x v="24"/>
    <x v="4"/>
    <x v="0"/>
    <x v="1"/>
    <x v="0"/>
    <n v="0"/>
    <n v="0"/>
    <n v="0"/>
    <n v="0"/>
    <n v="0"/>
    <n v="-5190655.4799999995"/>
    <n v="0"/>
    <n v="0"/>
    <n v="0"/>
    <n v="0"/>
    <n v="0"/>
    <n v="0"/>
    <n v="-5190655.4799999995"/>
  </r>
  <r>
    <x v="1"/>
    <x v="1"/>
    <x v="0"/>
    <x v="24"/>
    <x v="4"/>
    <x v="0"/>
    <x v="1"/>
    <x v="1"/>
    <n v="0"/>
    <n v="0"/>
    <n v="0"/>
    <n v="0"/>
    <n v="0"/>
    <n v="-986257.32999999984"/>
    <n v="0"/>
    <n v="0"/>
    <n v="0"/>
    <n v="0"/>
    <n v="0"/>
    <n v="0"/>
    <n v="-986257.32999999984"/>
  </r>
  <r>
    <x v="1"/>
    <x v="1"/>
    <x v="0"/>
    <x v="24"/>
    <x v="4"/>
    <x v="0"/>
    <x v="2"/>
    <x v="0"/>
    <n v="0"/>
    <n v="0"/>
    <n v="0"/>
    <n v="0"/>
    <n v="3"/>
    <n v="851662.48"/>
    <n v="0"/>
    <n v="0"/>
    <n v="0"/>
    <n v="0"/>
    <n v="0"/>
    <n v="3"/>
    <n v="851662.48"/>
  </r>
  <r>
    <x v="1"/>
    <x v="1"/>
    <x v="0"/>
    <x v="24"/>
    <x v="4"/>
    <x v="0"/>
    <x v="2"/>
    <x v="1"/>
    <n v="0"/>
    <n v="0"/>
    <n v="0"/>
    <n v="0"/>
    <n v="0"/>
    <n v="-164392"/>
    <n v="0"/>
    <n v="0"/>
    <n v="0"/>
    <n v="0"/>
    <n v="0"/>
    <n v="0"/>
    <n v="-164392"/>
  </r>
  <r>
    <x v="1"/>
    <x v="1"/>
    <x v="0"/>
    <x v="24"/>
    <x v="4"/>
    <x v="0"/>
    <x v="3"/>
    <x v="0"/>
    <n v="0"/>
    <n v="0"/>
    <n v="0"/>
    <n v="0"/>
    <n v="0"/>
    <n v="-39905.040000000001"/>
    <n v="0"/>
    <n v="0"/>
    <n v="0"/>
    <n v="0"/>
    <n v="0"/>
    <n v="0"/>
    <n v="-39905.040000000001"/>
  </r>
  <r>
    <x v="1"/>
    <x v="1"/>
    <x v="0"/>
    <x v="24"/>
    <x v="4"/>
    <x v="1"/>
    <x v="0"/>
    <x v="0"/>
    <n v="1"/>
    <n v="0.48"/>
    <n v="2367.46"/>
    <n v="1131.8399999999999"/>
    <n v="0"/>
    <n v="0"/>
    <n v="0"/>
    <n v="0"/>
    <n v="2367.46"/>
    <n v="1131.8399999999999"/>
    <n v="0"/>
    <n v="0"/>
    <n v="0"/>
  </r>
  <r>
    <x v="1"/>
    <x v="1"/>
    <x v="0"/>
    <x v="24"/>
    <x v="4"/>
    <x v="1"/>
    <x v="1"/>
    <x v="0"/>
    <n v="0"/>
    <n v="0"/>
    <n v="0"/>
    <n v="0"/>
    <n v="3"/>
    <n v="46439.22"/>
    <n v="0"/>
    <n v="0"/>
    <n v="0"/>
    <n v="0"/>
    <n v="0"/>
    <n v="3"/>
    <n v="46439.22"/>
  </r>
  <r>
    <x v="1"/>
    <x v="1"/>
    <x v="0"/>
    <x v="24"/>
    <x v="4"/>
    <x v="1"/>
    <x v="2"/>
    <x v="0"/>
    <n v="0"/>
    <n v="0"/>
    <n v="0"/>
    <n v="0"/>
    <n v="1"/>
    <n v="-6945"/>
    <n v="0"/>
    <n v="0"/>
    <n v="0"/>
    <n v="0"/>
    <n v="0"/>
    <n v="1"/>
    <n v="-6945"/>
  </r>
  <r>
    <x v="1"/>
    <x v="1"/>
    <x v="0"/>
    <x v="25"/>
    <x v="0"/>
    <x v="0"/>
    <x v="0"/>
    <x v="0"/>
    <n v="1953"/>
    <n v="2391.8199999999997"/>
    <n v="15848168"/>
    <n v="10662499.270000001"/>
    <n v="0"/>
    <n v="8466.41"/>
    <n v="0"/>
    <n v="0"/>
    <n v="15848168"/>
    <n v="10662499.270000001"/>
    <n v="0"/>
    <n v="0"/>
    <n v="8466.41"/>
  </r>
  <r>
    <x v="1"/>
    <x v="1"/>
    <x v="0"/>
    <x v="25"/>
    <x v="0"/>
    <x v="0"/>
    <x v="1"/>
    <x v="0"/>
    <n v="0"/>
    <n v="0"/>
    <n v="0"/>
    <n v="0"/>
    <n v="483"/>
    <n v="14829700.370000001"/>
    <n v="0"/>
    <n v="0"/>
    <n v="0"/>
    <n v="0"/>
    <n v="0"/>
    <n v="483"/>
    <n v="14829700.370000001"/>
  </r>
  <r>
    <x v="1"/>
    <x v="1"/>
    <x v="0"/>
    <x v="25"/>
    <x v="0"/>
    <x v="0"/>
    <x v="1"/>
    <x v="1"/>
    <n v="0"/>
    <n v="0"/>
    <n v="0"/>
    <n v="0"/>
    <n v="57"/>
    <n v="-284826.36"/>
    <n v="0"/>
    <n v="0"/>
    <n v="0"/>
    <n v="0"/>
    <n v="0"/>
    <n v="57"/>
    <n v="-284826.36"/>
  </r>
  <r>
    <x v="1"/>
    <x v="1"/>
    <x v="0"/>
    <x v="25"/>
    <x v="0"/>
    <x v="0"/>
    <x v="2"/>
    <x v="0"/>
    <n v="0"/>
    <n v="0"/>
    <n v="0"/>
    <n v="0"/>
    <n v="45"/>
    <n v="5112363.29"/>
    <n v="0"/>
    <n v="0"/>
    <n v="0"/>
    <n v="0"/>
    <n v="0"/>
    <n v="45"/>
    <n v="5112363.29"/>
  </r>
  <r>
    <x v="1"/>
    <x v="1"/>
    <x v="0"/>
    <x v="25"/>
    <x v="0"/>
    <x v="0"/>
    <x v="2"/>
    <x v="1"/>
    <n v="0"/>
    <n v="0"/>
    <n v="0"/>
    <n v="0"/>
    <n v="1"/>
    <n v="109151.3"/>
    <n v="0"/>
    <n v="0"/>
    <n v="0"/>
    <n v="0"/>
    <n v="0"/>
    <n v="1"/>
    <n v="109151.3"/>
  </r>
  <r>
    <x v="1"/>
    <x v="1"/>
    <x v="0"/>
    <x v="25"/>
    <x v="0"/>
    <x v="0"/>
    <x v="3"/>
    <x v="0"/>
    <n v="0"/>
    <n v="0"/>
    <n v="0"/>
    <n v="0"/>
    <n v="147"/>
    <n v="712348.29"/>
    <n v="0"/>
    <n v="0"/>
    <n v="0"/>
    <n v="0"/>
    <n v="0"/>
    <n v="147"/>
    <n v="712348.29"/>
  </r>
  <r>
    <x v="1"/>
    <x v="1"/>
    <x v="0"/>
    <x v="25"/>
    <x v="0"/>
    <x v="1"/>
    <x v="0"/>
    <x v="0"/>
    <n v="127408"/>
    <n v="120615.37"/>
    <n v="359679208.79999995"/>
    <n v="338024136.47999996"/>
    <n v="0"/>
    <n v="1193160.3899999999"/>
    <n v="0"/>
    <n v="0"/>
    <n v="359679208.79999995"/>
    <n v="338024136.47999996"/>
    <n v="0"/>
    <n v="0"/>
    <n v="1193160.3899999999"/>
  </r>
  <r>
    <x v="1"/>
    <x v="1"/>
    <x v="0"/>
    <x v="25"/>
    <x v="0"/>
    <x v="1"/>
    <x v="1"/>
    <x v="0"/>
    <n v="0"/>
    <n v="0"/>
    <n v="0"/>
    <n v="0"/>
    <n v="11340"/>
    <n v="203571112.04000005"/>
    <n v="0"/>
    <n v="0"/>
    <n v="0"/>
    <n v="0"/>
    <n v="0"/>
    <n v="11340"/>
    <n v="203571112.04000005"/>
  </r>
  <r>
    <x v="1"/>
    <x v="1"/>
    <x v="0"/>
    <x v="25"/>
    <x v="0"/>
    <x v="1"/>
    <x v="1"/>
    <x v="1"/>
    <n v="0"/>
    <n v="0"/>
    <n v="0"/>
    <n v="0"/>
    <n v="2616"/>
    <n v="-13999431.639999999"/>
    <n v="0"/>
    <n v="0"/>
    <n v="0"/>
    <n v="0"/>
    <n v="0"/>
    <n v="2616"/>
    <n v="-13999431.639999999"/>
  </r>
  <r>
    <x v="1"/>
    <x v="1"/>
    <x v="0"/>
    <x v="25"/>
    <x v="0"/>
    <x v="1"/>
    <x v="2"/>
    <x v="0"/>
    <n v="0"/>
    <n v="0"/>
    <n v="0"/>
    <n v="0"/>
    <n v="1162"/>
    <n v="82944313.019999996"/>
    <n v="0"/>
    <n v="0"/>
    <n v="0"/>
    <n v="0"/>
    <n v="0"/>
    <n v="1162"/>
    <n v="82944313.019999996"/>
  </r>
  <r>
    <x v="1"/>
    <x v="1"/>
    <x v="0"/>
    <x v="25"/>
    <x v="0"/>
    <x v="1"/>
    <x v="2"/>
    <x v="1"/>
    <n v="0"/>
    <n v="0"/>
    <n v="0"/>
    <n v="0"/>
    <n v="41"/>
    <n v="2718835.56"/>
    <n v="0"/>
    <n v="0"/>
    <n v="0"/>
    <n v="0"/>
    <n v="0"/>
    <n v="41"/>
    <n v="2718835.56"/>
  </r>
  <r>
    <x v="1"/>
    <x v="1"/>
    <x v="0"/>
    <x v="25"/>
    <x v="0"/>
    <x v="1"/>
    <x v="3"/>
    <x v="0"/>
    <n v="0"/>
    <n v="0"/>
    <n v="0"/>
    <n v="0"/>
    <n v="5588"/>
    <n v="20314051.530000005"/>
    <n v="0"/>
    <n v="0"/>
    <n v="0"/>
    <n v="0"/>
    <n v="0"/>
    <n v="5588"/>
    <n v="20314051.530000005"/>
  </r>
  <r>
    <x v="1"/>
    <x v="1"/>
    <x v="0"/>
    <x v="25"/>
    <x v="0"/>
    <x v="2"/>
    <x v="0"/>
    <x v="0"/>
    <n v="17"/>
    <n v="38.169999999999995"/>
    <n v="16359.86"/>
    <n v="160669.4"/>
    <n v="0"/>
    <n v="0"/>
    <n v="0"/>
    <n v="0"/>
    <n v="16359.86"/>
    <n v="160669.4"/>
    <n v="0"/>
    <n v="0"/>
    <n v="0"/>
  </r>
  <r>
    <x v="1"/>
    <x v="1"/>
    <x v="0"/>
    <x v="25"/>
    <x v="0"/>
    <x v="2"/>
    <x v="1"/>
    <x v="0"/>
    <n v="0"/>
    <n v="0"/>
    <n v="0"/>
    <n v="0"/>
    <n v="5"/>
    <n v="110103.3"/>
    <n v="0"/>
    <n v="0"/>
    <n v="0"/>
    <n v="0"/>
    <n v="0"/>
    <n v="5"/>
    <n v="110103.3"/>
  </r>
  <r>
    <x v="1"/>
    <x v="1"/>
    <x v="0"/>
    <x v="25"/>
    <x v="0"/>
    <x v="2"/>
    <x v="1"/>
    <x v="1"/>
    <n v="0"/>
    <n v="0"/>
    <n v="0"/>
    <n v="0"/>
    <n v="0"/>
    <n v="393.12"/>
    <n v="0"/>
    <n v="0"/>
    <n v="0"/>
    <n v="0"/>
    <n v="0"/>
    <n v="0"/>
    <n v="393.12"/>
  </r>
  <r>
    <x v="1"/>
    <x v="1"/>
    <x v="0"/>
    <x v="25"/>
    <x v="0"/>
    <x v="2"/>
    <x v="2"/>
    <x v="0"/>
    <n v="0"/>
    <n v="0"/>
    <n v="0"/>
    <n v="0"/>
    <n v="0"/>
    <n v="-12472.76"/>
    <n v="0"/>
    <n v="0"/>
    <n v="0"/>
    <n v="0"/>
    <n v="0"/>
    <n v="0"/>
    <n v="-12472.76"/>
  </r>
  <r>
    <x v="1"/>
    <x v="1"/>
    <x v="0"/>
    <x v="25"/>
    <x v="0"/>
    <x v="2"/>
    <x v="3"/>
    <x v="0"/>
    <n v="0"/>
    <n v="0"/>
    <n v="0"/>
    <n v="0"/>
    <n v="1"/>
    <n v="7509.37"/>
    <n v="0"/>
    <n v="0"/>
    <n v="0"/>
    <n v="0"/>
    <n v="0"/>
    <n v="1"/>
    <n v="7509.37"/>
  </r>
  <r>
    <x v="1"/>
    <x v="1"/>
    <x v="0"/>
    <x v="25"/>
    <x v="0"/>
    <x v="3"/>
    <x v="0"/>
    <x v="0"/>
    <n v="1964"/>
    <n v="1621.48"/>
    <n v="10672420.390000001"/>
    <n v="6339407.6500000004"/>
    <n v="0"/>
    <n v="0"/>
    <n v="0"/>
    <n v="0"/>
    <n v="10672420.390000001"/>
    <n v="6339407.6500000004"/>
    <n v="0"/>
    <n v="0"/>
    <n v="0"/>
  </r>
  <r>
    <x v="1"/>
    <x v="1"/>
    <x v="0"/>
    <x v="25"/>
    <x v="0"/>
    <x v="3"/>
    <x v="1"/>
    <x v="0"/>
    <n v="0"/>
    <n v="0"/>
    <n v="0"/>
    <n v="0"/>
    <n v="210"/>
    <n v="4387748.5299999993"/>
    <n v="0"/>
    <n v="0"/>
    <n v="0"/>
    <n v="0"/>
    <n v="0"/>
    <n v="210"/>
    <n v="4387748.5299999993"/>
  </r>
  <r>
    <x v="1"/>
    <x v="1"/>
    <x v="0"/>
    <x v="25"/>
    <x v="0"/>
    <x v="3"/>
    <x v="1"/>
    <x v="1"/>
    <n v="0"/>
    <n v="0"/>
    <n v="0"/>
    <n v="0"/>
    <n v="11"/>
    <n v="-35939.159999999996"/>
    <n v="0"/>
    <n v="0"/>
    <n v="0"/>
    <n v="0"/>
    <n v="0"/>
    <n v="11"/>
    <n v="-35939.159999999996"/>
  </r>
  <r>
    <x v="1"/>
    <x v="1"/>
    <x v="0"/>
    <x v="25"/>
    <x v="0"/>
    <x v="3"/>
    <x v="2"/>
    <x v="0"/>
    <n v="0"/>
    <n v="0"/>
    <n v="0"/>
    <n v="0"/>
    <n v="19"/>
    <n v="1494935.13"/>
    <n v="0"/>
    <n v="0"/>
    <n v="0"/>
    <n v="0"/>
    <n v="0"/>
    <n v="19"/>
    <n v="1494935.13"/>
  </r>
  <r>
    <x v="1"/>
    <x v="1"/>
    <x v="0"/>
    <x v="25"/>
    <x v="0"/>
    <x v="3"/>
    <x v="2"/>
    <x v="1"/>
    <n v="0"/>
    <n v="0"/>
    <n v="0"/>
    <n v="0"/>
    <n v="0"/>
    <n v="-18128.79"/>
    <n v="0"/>
    <n v="0"/>
    <n v="0"/>
    <n v="0"/>
    <n v="0"/>
    <n v="0"/>
    <n v="-18128.79"/>
  </r>
  <r>
    <x v="1"/>
    <x v="1"/>
    <x v="0"/>
    <x v="25"/>
    <x v="0"/>
    <x v="3"/>
    <x v="3"/>
    <x v="0"/>
    <n v="0"/>
    <n v="0"/>
    <n v="0"/>
    <n v="0"/>
    <n v="170"/>
    <n v="356085.02"/>
    <n v="0"/>
    <n v="0"/>
    <n v="0"/>
    <n v="0"/>
    <n v="0"/>
    <n v="170"/>
    <n v="356085.02"/>
  </r>
  <r>
    <x v="1"/>
    <x v="1"/>
    <x v="0"/>
    <x v="25"/>
    <x v="1"/>
    <x v="4"/>
    <x v="0"/>
    <x v="0"/>
    <n v="6326"/>
    <n v="6177.6699999999992"/>
    <n v="27701480.169999998"/>
    <n v="23201181.77"/>
    <n v="0"/>
    <n v="47295.95"/>
    <n v="0"/>
    <n v="0"/>
    <n v="27701480.169999998"/>
    <n v="23201181.77"/>
    <n v="0"/>
    <n v="0"/>
    <n v="47295.95"/>
  </r>
  <r>
    <x v="1"/>
    <x v="1"/>
    <x v="0"/>
    <x v="25"/>
    <x v="1"/>
    <x v="4"/>
    <x v="1"/>
    <x v="0"/>
    <n v="0"/>
    <n v="0"/>
    <n v="0"/>
    <n v="0"/>
    <n v="456"/>
    <n v="13274999.129999999"/>
    <n v="0"/>
    <n v="0"/>
    <n v="0"/>
    <n v="0"/>
    <n v="0"/>
    <n v="456"/>
    <n v="13274999.129999999"/>
  </r>
  <r>
    <x v="1"/>
    <x v="1"/>
    <x v="0"/>
    <x v="25"/>
    <x v="1"/>
    <x v="4"/>
    <x v="1"/>
    <x v="1"/>
    <n v="0"/>
    <n v="0"/>
    <n v="0"/>
    <n v="0"/>
    <n v="120"/>
    <n v="2522.9500000000062"/>
    <n v="0"/>
    <n v="0"/>
    <n v="0"/>
    <n v="0"/>
    <n v="0"/>
    <n v="120"/>
    <n v="2522.9500000000062"/>
  </r>
  <r>
    <x v="1"/>
    <x v="1"/>
    <x v="0"/>
    <x v="25"/>
    <x v="1"/>
    <x v="4"/>
    <x v="2"/>
    <x v="0"/>
    <n v="0"/>
    <n v="0"/>
    <n v="0"/>
    <n v="0"/>
    <n v="63"/>
    <n v="6890515.0599999996"/>
    <n v="0"/>
    <n v="0"/>
    <n v="0"/>
    <n v="0"/>
    <n v="0"/>
    <n v="63"/>
    <n v="6890515.0599999996"/>
  </r>
  <r>
    <x v="1"/>
    <x v="1"/>
    <x v="0"/>
    <x v="25"/>
    <x v="1"/>
    <x v="4"/>
    <x v="2"/>
    <x v="1"/>
    <n v="0"/>
    <n v="0"/>
    <n v="0"/>
    <n v="0"/>
    <n v="2"/>
    <n v="429173.9"/>
    <n v="0"/>
    <n v="0"/>
    <n v="0"/>
    <n v="0"/>
    <n v="0"/>
    <n v="2"/>
    <n v="429173.9"/>
  </r>
  <r>
    <x v="1"/>
    <x v="1"/>
    <x v="0"/>
    <x v="25"/>
    <x v="1"/>
    <x v="4"/>
    <x v="3"/>
    <x v="0"/>
    <n v="0"/>
    <n v="0"/>
    <n v="0"/>
    <n v="0"/>
    <n v="424"/>
    <n v="1292700.6200000001"/>
    <n v="0"/>
    <n v="0"/>
    <n v="0"/>
    <n v="0"/>
    <n v="0"/>
    <n v="424"/>
    <n v="1292700.6200000001"/>
  </r>
  <r>
    <x v="1"/>
    <x v="1"/>
    <x v="0"/>
    <x v="25"/>
    <x v="1"/>
    <x v="0"/>
    <x v="0"/>
    <x v="0"/>
    <n v="253"/>
    <n v="220.83"/>
    <n v="908702.35000000009"/>
    <n v="716271.75"/>
    <n v="0"/>
    <n v="0"/>
    <n v="0"/>
    <n v="0"/>
    <n v="908702.35000000009"/>
    <n v="716271.75"/>
    <n v="0"/>
    <n v="0"/>
    <n v="0"/>
  </r>
  <r>
    <x v="1"/>
    <x v="1"/>
    <x v="0"/>
    <x v="25"/>
    <x v="1"/>
    <x v="0"/>
    <x v="1"/>
    <x v="0"/>
    <n v="0"/>
    <n v="0"/>
    <n v="0"/>
    <n v="0"/>
    <n v="16"/>
    <n v="1284081.5500000003"/>
    <n v="0"/>
    <n v="0"/>
    <n v="0"/>
    <n v="0"/>
    <n v="0"/>
    <n v="16"/>
    <n v="1284081.5500000003"/>
  </r>
  <r>
    <x v="1"/>
    <x v="1"/>
    <x v="0"/>
    <x v="25"/>
    <x v="1"/>
    <x v="0"/>
    <x v="1"/>
    <x v="1"/>
    <n v="0"/>
    <n v="0"/>
    <n v="0"/>
    <n v="0"/>
    <n v="3"/>
    <n v="-42191.65"/>
    <n v="0"/>
    <n v="0"/>
    <n v="0"/>
    <n v="0"/>
    <n v="0"/>
    <n v="3"/>
    <n v="-42191.65"/>
  </r>
  <r>
    <x v="1"/>
    <x v="1"/>
    <x v="0"/>
    <x v="25"/>
    <x v="1"/>
    <x v="0"/>
    <x v="2"/>
    <x v="0"/>
    <n v="0"/>
    <n v="0"/>
    <n v="0"/>
    <n v="0"/>
    <n v="3"/>
    <n v="256124.72999999998"/>
    <n v="0"/>
    <n v="0"/>
    <n v="0"/>
    <n v="0"/>
    <n v="0"/>
    <n v="3"/>
    <n v="256124.72999999998"/>
  </r>
  <r>
    <x v="1"/>
    <x v="1"/>
    <x v="0"/>
    <x v="25"/>
    <x v="1"/>
    <x v="0"/>
    <x v="3"/>
    <x v="0"/>
    <n v="0"/>
    <n v="0"/>
    <n v="0"/>
    <n v="0"/>
    <n v="17"/>
    <n v="57081.079999999994"/>
    <n v="0"/>
    <n v="0"/>
    <n v="0"/>
    <n v="0"/>
    <n v="0"/>
    <n v="17"/>
    <n v="57081.079999999994"/>
  </r>
  <r>
    <x v="1"/>
    <x v="1"/>
    <x v="0"/>
    <x v="25"/>
    <x v="1"/>
    <x v="1"/>
    <x v="0"/>
    <x v="0"/>
    <n v="13425"/>
    <n v="12732.890000000001"/>
    <n v="44234897.620000005"/>
    <n v="39205269.330000006"/>
    <n v="0"/>
    <n v="193700.54"/>
    <n v="0"/>
    <n v="0"/>
    <n v="44234897.620000005"/>
    <n v="39205269.330000006"/>
    <n v="0"/>
    <n v="0"/>
    <n v="193700.54"/>
  </r>
  <r>
    <x v="1"/>
    <x v="1"/>
    <x v="0"/>
    <x v="25"/>
    <x v="1"/>
    <x v="1"/>
    <x v="1"/>
    <x v="0"/>
    <n v="0"/>
    <n v="0"/>
    <n v="0"/>
    <n v="0"/>
    <n v="837"/>
    <n v="17338780.980000004"/>
    <n v="0"/>
    <n v="0"/>
    <n v="0"/>
    <n v="0"/>
    <n v="0"/>
    <n v="837"/>
    <n v="17338780.980000004"/>
  </r>
  <r>
    <x v="1"/>
    <x v="1"/>
    <x v="0"/>
    <x v="25"/>
    <x v="1"/>
    <x v="1"/>
    <x v="1"/>
    <x v="1"/>
    <n v="0"/>
    <n v="0"/>
    <n v="0"/>
    <n v="0"/>
    <n v="186"/>
    <n v="-871538.28999999992"/>
    <n v="0"/>
    <n v="0"/>
    <n v="0"/>
    <n v="0"/>
    <n v="0"/>
    <n v="186"/>
    <n v="-871538.28999999992"/>
  </r>
  <r>
    <x v="1"/>
    <x v="1"/>
    <x v="0"/>
    <x v="25"/>
    <x v="1"/>
    <x v="1"/>
    <x v="2"/>
    <x v="0"/>
    <n v="0"/>
    <n v="0"/>
    <n v="0"/>
    <n v="0"/>
    <n v="129"/>
    <n v="10750574.370000001"/>
    <n v="0"/>
    <n v="0"/>
    <n v="0"/>
    <n v="0"/>
    <n v="0"/>
    <n v="129"/>
    <n v="10750574.370000001"/>
  </r>
  <r>
    <x v="1"/>
    <x v="1"/>
    <x v="0"/>
    <x v="25"/>
    <x v="1"/>
    <x v="1"/>
    <x v="2"/>
    <x v="1"/>
    <n v="0"/>
    <n v="0"/>
    <n v="0"/>
    <n v="0"/>
    <n v="0"/>
    <n v="-47440.29"/>
    <n v="0"/>
    <n v="0"/>
    <n v="0"/>
    <n v="0"/>
    <n v="0"/>
    <n v="0"/>
    <n v="-47440.29"/>
  </r>
  <r>
    <x v="1"/>
    <x v="1"/>
    <x v="0"/>
    <x v="25"/>
    <x v="1"/>
    <x v="1"/>
    <x v="3"/>
    <x v="0"/>
    <n v="0"/>
    <n v="0"/>
    <n v="0"/>
    <n v="0"/>
    <n v="757"/>
    <n v="2457051.3899999997"/>
    <n v="0"/>
    <n v="0"/>
    <n v="0"/>
    <n v="0"/>
    <n v="0"/>
    <n v="757"/>
    <n v="2457051.3899999997"/>
  </r>
  <r>
    <x v="1"/>
    <x v="1"/>
    <x v="0"/>
    <x v="25"/>
    <x v="1"/>
    <x v="2"/>
    <x v="0"/>
    <x v="0"/>
    <n v="9"/>
    <n v="14.68"/>
    <n v="31538.28"/>
    <n v="27961.55"/>
    <n v="0"/>
    <n v="0"/>
    <n v="0"/>
    <n v="0"/>
    <n v="31538.28"/>
    <n v="27961.55"/>
    <n v="0"/>
    <n v="0"/>
    <n v="0"/>
  </r>
  <r>
    <x v="1"/>
    <x v="1"/>
    <x v="0"/>
    <x v="25"/>
    <x v="1"/>
    <x v="2"/>
    <x v="1"/>
    <x v="0"/>
    <n v="0"/>
    <n v="0"/>
    <n v="0"/>
    <n v="0"/>
    <n v="2"/>
    <n v="80858.91"/>
    <n v="0"/>
    <n v="0"/>
    <n v="0"/>
    <n v="0"/>
    <n v="0"/>
    <n v="2"/>
    <n v="80858.91"/>
  </r>
  <r>
    <x v="1"/>
    <x v="1"/>
    <x v="0"/>
    <x v="25"/>
    <x v="1"/>
    <x v="2"/>
    <x v="3"/>
    <x v="0"/>
    <n v="0"/>
    <n v="0"/>
    <n v="0"/>
    <n v="0"/>
    <n v="2"/>
    <n v="3016.81"/>
    <n v="0"/>
    <n v="0"/>
    <n v="0"/>
    <n v="0"/>
    <n v="0"/>
    <n v="2"/>
    <n v="3016.81"/>
  </r>
  <r>
    <x v="1"/>
    <x v="1"/>
    <x v="0"/>
    <x v="25"/>
    <x v="1"/>
    <x v="3"/>
    <x v="0"/>
    <x v="0"/>
    <n v="73"/>
    <n v="43.54"/>
    <n v="485170.14"/>
    <n v="253370.23999999999"/>
    <n v="0"/>
    <n v="0"/>
    <n v="0"/>
    <n v="0"/>
    <n v="485170.14"/>
    <n v="253370.23999999999"/>
    <n v="0"/>
    <n v="0"/>
    <n v="0"/>
  </r>
  <r>
    <x v="1"/>
    <x v="1"/>
    <x v="0"/>
    <x v="25"/>
    <x v="1"/>
    <x v="3"/>
    <x v="1"/>
    <x v="0"/>
    <n v="0"/>
    <n v="0"/>
    <n v="0"/>
    <n v="0"/>
    <n v="4"/>
    <n v="89853.400000000009"/>
    <n v="0"/>
    <n v="0"/>
    <n v="0"/>
    <n v="0"/>
    <n v="0"/>
    <n v="4"/>
    <n v="89853.400000000009"/>
  </r>
  <r>
    <x v="1"/>
    <x v="1"/>
    <x v="0"/>
    <x v="25"/>
    <x v="1"/>
    <x v="3"/>
    <x v="1"/>
    <x v="1"/>
    <n v="0"/>
    <n v="0"/>
    <n v="0"/>
    <n v="0"/>
    <n v="1"/>
    <n v="-11421.96"/>
    <n v="0"/>
    <n v="0"/>
    <n v="0"/>
    <n v="0"/>
    <n v="0"/>
    <n v="1"/>
    <n v="-11421.96"/>
  </r>
  <r>
    <x v="1"/>
    <x v="1"/>
    <x v="0"/>
    <x v="25"/>
    <x v="1"/>
    <x v="3"/>
    <x v="3"/>
    <x v="0"/>
    <n v="0"/>
    <n v="0"/>
    <n v="0"/>
    <n v="0"/>
    <n v="3"/>
    <n v="24827.34"/>
    <n v="0"/>
    <n v="0"/>
    <n v="0"/>
    <n v="0"/>
    <n v="0"/>
    <n v="3"/>
    <n v="24827.34"/>
  </r>
  <r>
    <x v="1"/>
    <x v="1"/>
    <x v="0"/>
    <x v="25"/>
    <x v="2"/>
    <x v="4"/>
    <x v="0"/>
    <x v="0"/>
    <n v="2039"/>
    <n v="1928.3600000000001"/>
    <n v="34147188.939999998"/>
    <n v="31308359"/>
    <n v="0"/>
    <n v="29674.329999999998"/>
    <n v="0"/>
    <n v="0"/>
    <n v="34147188.939999998"/>
    <n v="31308359"/>
    <n v="0"/>
    <n v="0"/>
    <n v="29674.329999999998"/>
  </r>
  <r>
    <x v="1"/>
    <x v="1"/>
    <x v="0"/>
    <x v="25"/>
    <x v="2"/>
    <x v="4"/>
    <x v="1"/>
    <x v="0"/>
    <n v="0"/>
    <n v="0"/>
    <n v="0"/>
    <n v="0"/>
    <n v="176"/>
    <n v="38000887.950000003"/>
    <n v="0"/>
    <n v="0"/>
    <n v="0"/>
    <n v="0"/>
    <n v="0"/>
    <n v="176"/>
    <n v="38000887.950000003"/>
  </r>
  <r>
    <x v="1"/>
    <x v="1"/>
    <x v="0"/>
    <x v="25"/>
    <x v="2"/>
    <x v="4"/>
    <x v="1"/>
    <x v="1"/>
    <n v="0"/>
    <n v="0"/>
    <n v="0"/>
    <n v="0"/>
    <n v="2"/>
    <n v="6536.8100000000013"/>
    <n v="0"/>
    <n v="0"/>
    <n v="0"/>
    <n v="0"/>
    <n v="0"/>
    <n v="2"/>
    <n v="6536.8100000000013"/>
  </r>
  <r>
    <x v="1"/>
    <x v="1"/>
    <x v="0"/>
    <x v="25"/>
    <x v="2"/>
    <x v="4"/>
    <x v="2"/>
    <x v="0"/>
    <n v="0"/>
    <n v="0"/>
    <n v="0"/>
    <n v="0"/>
    <n v="30"/>
    <n v="11388038.51"/>
    <n v="0"/>
    <n v="0"/>
    <n v="0"/>
    <n v="0"/>
    <n v="0"/>
    <n v="30"/>
    <n v="11388038.51"/>
  </r>
  <r>
    <x v="1"/>
    <x v="1"/>
    <x v="0"/>
    <x v="25"/>
    <x v="2"/>
    <x v="4"/>
    <x v="3"/>
    <x v="0"/>
    <n v="0"/>
    <n v="0"/>
    <n v="0"/>
    <n v="0"/>
    <n v="151"/>
    <n v="393640.91000000003"/>
    <n v="0"/>
    <n v="0"/>
    <n v="0"/>
    <n v="0"/>
    <n v="0"/>
    <n v="151"/>
    <n v="393640.91000000003"/>
  </r>
  <r>
    <x v="1"/>
    <x v="1"/>
    <x v="0"/>
    <x v="25"/>
    <x v="2"/>
    <x v="0"/>
    <x v="0"/>
    <x v="0"/>
    <n v="397"/>
    <n v="366.59"/>
    <n v="3218462.4400000004"/>
    <n v="2898038.8200000003"/>
    <n v="0"/>
    <n v="3986.31"/>
    <n v="0"/>
    <n v="0"/>
    <n v="3218462.4400000004"/>
    <n v="2898038.8200000003"/>
    <n v="0"/>
    <n v="0"/>
    <n v="3986.31"/>
  </r>
  <r>
    <x v="1"/>
    <x v="1"/>
    <x v="0"/>
    <x v="25"/>
    <x v="2"/>
    <x v="0"/>
    <x v="1"/>
    <x v="0"/>
    <n v="0"/>
    <n v="0"/>
    <n v="0"/>
    <n v="0"/>
    <n v="16"/>
    <n v="2602654.8899999997"/>
    <n v="0"/>
    <n v="0"/>
    <n v="0"/>
    <n v="0"/>
    <n v="0"/>
    <n v="16"/>
    <n v="2602654.8899999997"/>
  </r>
  <r>
    <x v="1"/>
    <x v="1"/>
    <x v="0"/>
    <x v="25"/>
    <x v="2"/>
    <x v="0"/>
    <x v="1"/>
    <x v="1"/>
    <n v="0"/>
    <n v="0"/>
    <n v="0"/>
    <n v="0"/>
    <n v="3"/>
    <n v="73582.67"/>
    <n v="0"/>
    <n v="0"/>
    <n v="0"/>
    <n v="0"/>
    <n v="0"/>
    <n v="3"/>
    <n v="73582.67"/>
  </r>
  <r>
    <x v="1"/>
    <x v="1"/>
    <x v="0"/>
    <x v="25"/>
    <x v="2"/>
    <x v="0"/>
    <x v="2"/>
    <x v="0"/>
    <n v="0"/>
    <n v="0"/>
    <n v="0"/>
    <n v="0"/>
    <n v="2"/>
    <n v="984624.5"/>
    <n v="0"/>
    <n v="0"/>
    <n v="0"/>
    <n v="0"/>
    <n v="0"/>
    <n v="2"/>
    <n v="984624.5"/>
  </r>
  <r>
    <x v="1"/>
    <x v="1"/>
    <x v="0"/>
    <x v="25"/>
    <x v="2"/>
    <x v="0"/>
    <x v="3"/>
    <x v="0"/>
    <n v="0"/>
    <n v="0"/>
    <n v="0"/>
    <n v="0"/>
    <n v="104"/>
    <n v="513119.94"/>
    <n v="0"/>
    <n v="0"/>
    <n v="0"/>
    <n v="0"/>
    <n v="0"/>
    <n v="104"/>
    <n v="513119.94"/>
  </r>
  <r>
    <x v="1"/>
    <x v="1"/>
    <x v="0"/>
    <x v="25"/>
    <x v="2"/>
    <x v="1"/>
    <x v="0"/>
    <x v="0"/>
    <n v="422"/>
    <n v="479.55"/>
    <n v="1812617.43"/>
    <n v="2013304.3699999999"/>
    <n v="0"/>
    <n v="72344.87"/>
    <n v="0"/>
    <n v="0"/>
    <n v="1812617.43"/>
    <n v="2013304.3699999999"/>
    <n v="0"/>
    <n v="0"/>
    <n v="72344.87"/>
  </r>
  <r>
    <x v="1"/>
    <x v="1"/>
    <x v="0"/>
    <x v="25"/>
    <x v="2"/>
    <x v="1"/>
    <x v="1"/>
    <x v="0"/>
    <n v="0"/>
    <n v="0"/>
    <n v="0"/>
    <n v="0"/>
    <n v="26"/>
    <n v="1717315.0199999998"/>
    <n v="0"/>
    <n v="0"/>
    <n v="0"/>
    <n v="0"/>
    <n v="0"/>
    <n v="26"/>
    <n v="1717315.0199999998"/>
  </r>
  <r>
    <x v="1"/>
    <x v="1"/>
    <x v="0"/>
    <x v="25"/>
    <x v="2"/>
    <x v="1"/>
    <x v="1"/>
    <x v="1"/>
    <n v="0"/>
    <n v="0"/>
    <n v="0"/>
    <n v="0"/>
    <n v="3"/>
    <n v="-46162.64"/>
    <n v="0"/>
    <n v="0"/>
    <n v="0"/>
    <n v="0"/>
    <n v="0"/>
    <n v="3"/>
    <n v="-46162.64"/>
  </r>
  <r>
    <x v="1"/>
    <x v="1"/>
    <x v="0"/>
    <x v="25"/>
    <x v="2"/>
    <x v="1"/>
    <x v="2"/>
    <x v="0"/>
    <n v="0"/>
    <n v="0"/>
    <n v="0"/>
    <n v="0"/>
    <n v="6"/>
    <n v="1423211.48"/>
    <n v="0"/>
    <n v="0"/>
    <n v="0"/>
    <n v="0"/>
    <n v="0"/>
    <n v="6"/>
    <n v="1423211.48"/>
  </r>
  <r>
    <x v="1"/>
    <x v="1"/>
    <x v="0"/>
    <x v="25"/>
    <x v="2"/>
    <x v="1"/>
    <x v="3"/>
    <x v="0"/>
    <n v="0"/>
    <n v="0"/>
    <n v="0"/>
    <n v="0"/>
    <n v="20"/>
    <n v="62012.82"/>
    <n v="0"/>
    <n v="0"/>
    <n v="0"/>
    <n v="0"/>
    <n v="0"/>
    <n v="20"/>
    <n v="62012.82"/>
  </r>
  <r>
    <x v="1"/>
    <x v="1"/>
    <x v="0"/>
    <x v="25"/>
    <x v="2"/>
    <x v="3"/>
    <x v="0"/>
    <x v="0"/>
    <n v="71"/>
    <n v="57.5"/>
    <n v="3131156.38"/>
    <n v="2552057.9899999998"/>
    <n v="0"/>
    <n v="0"/>
    <n v="0"/>
    <n v="0"/>
    <n v="3131156.38"/>
    <n v="2552057.9899999998"/>
    <n v="0"/>
    <n v="0"/>
    <n v="0"/>
  </r>
  <r>
    <x v="1"/>
    <x v="1"/>
    <x v="0"/>
    <x v="25"/>
    <x v="2"/>
    <x v="3"/>
    <x v="1"/>
    <x v="0"/>
    <n v="0"/>
    <n v="0"/>
    <n v="0"/>
    <n v="0"/>
    <n v="3"/>
    <n v="702990.7"/>
    <n v="0"/>
    <n v="0"/>
    <n v="0"/>
    <n v="0"/>
    <n v="0"/>
    <n v="3"/>
    <n v="702990.7"/>
  </r>
  <r>
    <x v="1"/>
    <x v="1"/>
    <x v="0"/>
    <x v="25"/>
    <x v="2"/>
    <x v="3"/>
    <x v="3"/>
    <x v="0"/>
    <n v="0"/>
    <n v="0"/>
    <n v="0"/>
    <n v="0"/>
    <n v="30"/>
    <n v="261489.87"/>
    <n v="0"/>
    <n v="0"/>
    <n v="0"/>
    <n v="0"/>
    <n v="0"/>
    <n v="30"/>
    <n v="261489.87"/>
  </r>
  <r>
    <x v="1"/>
    <x v="1"/>
    <x v="0"/>
    <x v="25"/>
    <x v="3"/>
    <x v="0"/>
    <x v="0"/>
    <x v="0"/>
    <n v="0"/>
    <n v="0.34"/>
    <n v="0"/>
    <n v="1484.11"/>
    <n v="0"/>
    <n v="0"/>
    <n v="0"/>
    <n v="0"/>
    <n v="0"/>
    <n v="1484.11"/>
    <n v="0"/>
    <n v="0"/>
    <n v="0"/>
  </r>
  <r>
    <x v="1"/>
    <x v="1"/>
    <x v="0"/>
    <x v="25"/>
    <x v="3"/>
    <x v="1"/>
    <x v="0"/>
    <x v="0"/>
    <n v="1685"/>
    <n v="949.34"/>
    <n v="3037256.9400000004"/>
    <n v="2045632.5199999998"/>
    <n v="0"/>
    <n v="4428.29"/>
    <n v="0"/>
    <n v="0"/>
    <n v="3037256.9400000004"/>
    <n v="2045632.5199999998"/>
    <n v="0"/>
    <n v="0"/>
    <n v="4428.29"/>
  </r>
  <r>
    <x v="1"/>
    <x v="1"/>
    <x v="0"/>
    <x v="25"/>
    <x v="3"/>
    <x v="1"/>
    <x v="1"/>
    <x v="0"/>
    <n v="0"/>
    <n v="0"/>
    <n v="0"/>
    <n v="0"/>
    <n v="42"/>
    <n v="806082.3"/>
    <n v="0"/>
    <n v="0"/>
    <n v="0"/>
    <n v="0"/>
    <n v="0"/>
    <n v="42"/>
    <n v="806082.3"/>
  </r>
  <r>
    <x v="1"/>
    <x v="1"/>
    <x v="0"/>
    <x v="25"/>
    <x v="3"/>
    <x v="1"/>
    <x v="1"/>
    <x v="1"/>
    <n v="0"/>
    <n v="0"/>
    <n v="0"/>
    <n v="0"/>
    <n v="7"/>
    <n v="-24273.53"/>
    <n v="0"/>
    <n v="0"/>
    <n v="0"/>
    <n v="0"/>
    <n v="0"/>
    <n v="7"/>
    <n v="-24273.53"/>
  </r>
  <r>
    <x v="1"/>
    <x v="1"/>
    <x v="0"/>
    <x v="25"/>
    <x v="3"/>
    <x v="1"/>
    <x v="2"/>
    <x v="0"/>
    <n v="0"/>
    <n v="0"/>
    <n v="0"/>
    <n v="0"/>
    <n v="6"/>
    <n v="198718.69999999998"/>
    <n v="0"/>
    <n v="0"/>
    <n v="0"/>
    <n v="0"/>
    <n v="0"/>
    <n v="6"/>
    <n v="198718.69999999998"/>
  </r>
  <r>
    <x v="1"/>
    <x v="1"/>
    <x v="0"/>
    <x v="25"/>
    <x v="3"/>
    <x v="1"/>
    <x v="2"/>
    <x v="1"/>
    <n v="0"/>
    <n v="0"/>
    <n v="0"/>
    <n v="0"/>
    <n v="1"/>
    <n v="283.93"/>
    <n v="0"/>
    <n v="0"/>
    <n v="0"/>
    <n v="0"/>
    <n v="0"/>
    <n v="1"/>
    <n v="283.93"/>
  </r>
  <r>
    <x v="1"/>
    <x v="1"/>
    <x v="0"/>
    <x v="25"/>
    <x v="3"/>
    <x v="2"/>
    <x v="0"/>
    <x v="0"/>
    <n v="356"/>
    <n v="300.02999999999997"/>
    <n v="400881.06999999995"/>
    <n v="310933.2"/>
    <n v="0"/>
    <n v="0"/>
    <n v="0"/>
    <n v="0"/>
    <n v="400881.06999999995"/>
    <n v="310933.2"/>
    <n v="0"/>
    <n v="0"/>
    <n v="0"/>
  </r>
  <r>
    <x v="1"/>
    <x v="1"/>
    <x v="0"/>
    <x v="25"/>
    <x v="3"/>
    <x v="2"/>
    <x v="1"/>
    <x v="0"/>
    <n v="0"/>
    <n v="0"/>
    <n v="0"/>
    <n v="0"/>
    <n v="20"/>
    <n v="156909.87"/>
    <n v="0"/>
    <n v="0"/>
    <n v="0"/>
    <n v="0"/>
    <n v="0"/>
    <n v="20"/>
    <n v="156909.87"/>
  </r>
  <r>
    <x v="1"/>
    <x v="1"/>
    <x v="0"/>
    <x v="25"/>
    <x v="3"/>
    <x v="2"/>
    <x v="1"/>
    <x v="1"/>
    <n v="0"/>
    <n v="0"/>
    <n v="0"/>
    <n v="0"/>
    <n v="5"/>
    <n v="-28098.19"/>
    <n v="0"/>
    <n v="0"/>
    <n v="0"/>
    <n v="0"/>
    <n v="0"/>
    <n v="5"/>
    <n v="-28098.19"/>
  </r>
  <r>
    <x v="1"/>
    <x v="1"/>
    <x v="0"/>
    <x v="25"/>
    <x v="3"/>
    <x v="2"/>
    <x v="2"/>
    <x v="0"/>
    <n v="0"/>
    <n v="0"/>
    <n v="0"/>
    <n v="0"/>
    <n v="1"/>
    <n v="24488.059999999998"/>
    <n v="0"/>
    <n v="0"/>
    <n v="0"/>
    <n v="0"/>
    <n v="0"/>
    <n v="1"/>
    <n v="24488.059999999998"/>
  </r>
  <r>
    <x v="1"/>
    <x v="1"/>
    <x v="0"/>
    <x v="25"/>
    <x v="4"/>
    <x v="4"/>
    <x v="0"/>
    <x v="0"/>
    <n v="0"/>
    <n v="6.89"/>
    <n v="72934.11"/>
    <n v="88886.16"/>
    <n v="0"/>
    <n v="0"/>
    <n v="0"/>
    <n v="0"/>
    <n v="72934.11"/>
    <n v="88886.16"/>
    <n v="0"/>
    <n v="0"/>
    <n v="0"/>
  </r>
  <r>
    <x v="1"/>
    <x v="1"/>
    <x v="0"/>
    <x v="25"/>
    <x v="4"/>
    <x v="0"/>
    <x v="0"/>
    <x v="0"/>
    <n v="7"/>
    <n v="3"/>
    <n v="27200.959999999999"/>
    <n v="13559.92"/>
    <n v="0"/>
    <n v="6116.0299999999988"/>
    <n v="0"/>
    <n v="0"/>
    <n v="27200.959999999999"/>
    <n v="13559.92"/>
    <n v="0"/>
    <n v="0"/>
    <n v="6116.0299999999988"/>
  </r>
  <r>
    <x v="1"/>
    <x v="1"/>
    <x v="0"/>
    <x v="25"/>
    <x v="4"/>
    <x v="0"/>
    <x v="1"/>
    <x v="0"/>
    <n v="0"/>
    <n v="0"/>
    <n v="0"/>
    <n v="0"/>
    <n v="0"/>
    <n v="-4095607.44"/>
    <n v="0"/>
    <n v="0"/>
    <n v="0"/>
    <n v="0"/>
    <n v="0"/>
    <n v="0"/>
    <n v="-4095607.44"/>
  </r>
  <r>
    <x v="1"/>
    <x v="1"/>
    <x v="0"/>
    <x v="25"/>
    <x v="4"/>
    <x v="0"/>
    <x v="1"/>
    <x v="1"/>
    <n v="0"/>
    <n v="0"/>
    <n v="0"/>
    <n v="0"/>
    <n v="0"/>
    <n v="-446977.25"/>
    <n v="0"/>
    <n v="0"/>
    <n v="0"/>
    <n v="0"/>
    <n v="0"/>
    <n v="0"/>
    <n v="-446977.25"/>
  </r>
  <r>
    <x v="1"/>
    <x v="1"/>
    <x v="0"/>
    <x v="25"/>
    <x v="4"/>
    <x v="0"/>
    <x v="2"/>
    <x v="0"/>
    <n v="0"/>
    <n v="0"/>
    <n v="0"/>
    <n v="0"/>
    <n v="0"/>
    <n v="-2280176.6199999996"/>
    <n v="0"/>
    <n v="0"/>
    <n v="0"/>
    <n v="0"/>
    <n v="0"/>
    <n v="0"/>
    <n v="-2280176.6199999996"/>
  </r>
  <r>
    <x v="1"/>
    <x v="1"/>
    <x v="0"/>
    <x v="25"/>
    <x v="4"/>
    <x v="0"/>
    <x v="2"/>
    <x v="1"/>
    <n v="0"/>
    <n v="0"/>
    <n v="0"/>
    <n v="0"/>
    <n v="0"/>
    <n v="-179451.91"/>
    <n v="0"/>
    <n v="0"/>
    <n v="0"/>
    <n v="0"/>
    <n v="0"/>
    <n v="0"/>
    <n v="-179451.91"/>
  </r>
  <r>
    <x v="1"/>
    <x v="1"/>
    <x v="0"/>
    <x v="25"/>
    <x v="4"/>
    <x v="0"/>
    <x v="3"/>
    <x v="0"/>
    <n v="0"/>
    <n v="0"/>
    <n v="0"/>
    <n v="0"/>
    <n v="0"/>
    <n v="50810.709999999992"/>
    <n v="0"/>
    <n v="0"/>
    <n v="0"/>
    <n v="0"/>
    <n v="0"/>
    <n v="0"/>
    <n v="50810.709999999992"/>
  </r>
  <r>
    <x v="1"/>
    <x v="1"/>
    <x v="0"/>
    <x v="25"/>
    <x v="4"/>
    <x v="1"/>
    <x v="0"/>
    <x v="0"/>
    <n v="41"/>
    <n v="16.54"/>
    <n v="204250.5"/>
    <n v="75885.5"/>
    <n v="0"/>
    <n v="0"/>
    <n v="0"/>
    <n v="0"/>
    <n v="204250.5"/>
    <n v="75885.5"/>
    <n v="0"/>
    <n v="0"/>
    <n v="0"/>
  </r>
  <r>
    <x v="1"/>
    <x v="1"/>
    <x v="0"/>
    <x v="25"/>
    <x v="4"/>
    <x v="1"/>
    <x v="1"/>
    <x v="0"/>
    <n v="0"/>
    <n v="0"/>
    <n v="0"/>
    <n v="0"/>
    <n v="3"/>
    <n v="27376.28"/>
    <n v="0"/>
    <n v="0"/>
    <n v="0"/>
    <n v="0"/>
    <n v="0"/>
    <n v="3"/>
    <n v="27376.28"/>
  </r>
  <r>
    <x v="1"/>
    <x v="1"/>
    <x v="0"/>
    <x v="25"/>
    <x v="4"/>
    <x v="3"/>
    <x v="0"/>
    <x v="0"/>
    <n v="31"/>
    <n v="9.07"/>
    <n v="105629.9"/>
    <n v="33482.959999999999"/>
    <n v="0"/>
    <n v="0"/>
    <n v="0"/>
    <n v="0"/>
    <n v="105629.9"/>
    <n v="33482.959999999999"/>
    <n v="0"/>
    <n v="0"/>
    <n v="0"/>
  </r>
  <r>
    <x v="1"/>
    <x v="1"/>
    <x v="0"/>
    <x v="25"/>
    <x v="4"/>
    <x v="3"/>
    <x v="1"/>
    <x v="0"/>
    <n v="0"/>
    <n v="0"/>
    <n v="0"/>
    <n v="0"/>
    <n v="1"/>
    <n v="5091"/>
    <n v="0"/>
    <n v="0"/>
    <n v="0"/>
    <n v="0"/>
    <n v="0"/>
    <n v="1"/>
    <n v="5091"/>
  </r>
  <r>
    <x v="1"/>
    <x v="1"/>
    <x v="0"/>
    <x v="25"/>
    <x v="4"/>
    <x v="3"/>
    <x v="3"/>
    <x v="0"/>
    <n v="0"/>
    <n v="0"/>
    <n v="0"/>
    <n v="0"/>
    <n v="1"/>
    <n v="2843.2"/>
    <n v="0"/>
    <n v="0"/>
    <n v="0"/>
    <n v="0"/>
    <n v="0"/>
    <n v="1"/>
    <n v="2843.2"/>
  </r>
  <r>
    <x v="1"/>
    <x v="1"/>
    <x v="0"/>
    <x v="26"/>
    <x v="0"/>
    <x v="0"/>
    <x v="0"/>
    <x v="0"/>
    <n v="1343"/>
    <n v="1325.91"/>
    <n v="11249012.83"/>
    <n v="6860499.3499999996"/>
    <n v="0"/>
    <n v="0"/>
    <n v="0"/>
    <n v="0"/>
    <n v="11249012.83"/>
    <n v="6860499.3499999996"/>
    <n v="0"/>
    <n v="0"/>
    <n v="0"/>
  </r>
  <r>
    <x v="1"/>
    <x v="1"/>
    <x v="0"/>
    <x v="26"/>
    <x v="0"/>
    <x v="0"/>
    <x v="1"/>
    <x v="0"/>
    <n v="0"/>
    <n v="0"/>
    <n v="0"/>
    <n v="0"/>
    <n v="361"/>
    <n v="12265187.750000002"/>
    <n v="0"/>
    <n v="0"/>
    <n v="0"/>
    <n v="0"/>
    <n v="0"/>
    <n v="361"/>
    <n v="12265187.750000002"/>
  </r>
  <r>
    <x v="1"/>
    <x v="1"/>
    <x v="0"/>
    <x v="26"/>
    <x v="0"/>
    <x v="0"/>
    <x v="1"/>
    <x v="1"/>
    <n v="0"/>
    <n v="0"/>
    <n v="0"/>
    <n v="0"/>
    <n v="79"/>
    <n v="-60788.009999999995"/>
    <n v="0"/>
    <n v="0"/>
    <n v="0"/>
    <n v="0"/>
    <n v="0"/>
    <n v="79"/>
    <n v="-60788.009999999995"/>
  </r>
  <r>
    <x v="1"/>
    <x v="1"/>
    <x v="0"/>
    <x v="26"/>
    <x v="0"/>
    <x v="0"/>
    <x v="2"/>
    <x v="0"/>
    <n v="0"/>
    <n v="0"/>
    <n v="0"/>
    <n v="0"/>
    <n v="43"/>
    <n v="5476249.0599999996"/>
    <n v="0"/>
    <n v="0"/>
    <n v="0"/>
    <n v="0"/>
    <n v="0"/>
    <n v="43"/>
    <n v="5476249.0599999996"/>
  </r>
  <r>
    <x v="1"/>
    <x v="1"/>
    <x v="0"/>
    <x v="26"/>
    <x v="0"/>
    <x v="0"/>
    <x v="2"/>
    <x v="1"/>
    <n v="0"/>
    <n v="0"/>
    <n v="0"/>
    <n v="0"/>
    <n v="1"/>
    <n v="-10543.93"/>
    <n v="0"/>
    <n v="0"/>
    <n v="0"/>
    <n v="0"/>
    <n v="0"/>
    <n v="1"/>
    <n v="-10543.93"/>
  </r>
  <r>
    <x v="1"/>
    <x v="1"/>
    <x v="0"/>
    <x v="26"/>
    <x v="0"/>
    <x v="0"/>
    <x v="3"/>
    <x v="0"/>
    <n v="0"/>
    <n v="0"/>
    <n v="0"/>
    <n v="0"/>
    <n v="175"/>
    <n v="684976.91999999981"/>
    <n v="0"/>
    <n v="0"/>
    <n v="0"/>
    <n v="0"/>
    <n v="0"/>
    <n v="175"/>
    <n v="684976.91999999981"/>
  </r>
  <r>
    <x v="1"/>
    <x v="1"/>
    <x v="0"/>
    <x v="26"/>
    <x v="0"/>
    <x v="1"/>
    <x v="0"/>
    <x v="0"/>
    <n v="142435"/>
    <n v="136829.67000000001"/>
    <n v="502368300.09999996"/>
    <n v="518982439.36000001"/>
    <n v="0"/>
    <n v="142889.83000000002"/>
    <n v="0"/>
    <n v="0"/>
    <n v="502368300.09999996"/>
    <n v="518982439.36000001"/>
    <n v="0"/>
    <n v="0"/>
    <n v="142889.83000000002"/>
  </r>
  <r>
    <x v="1"/>
    <x v="1"/>
    <x v="0"/>
    <x v="26"/>
    <x v="0"/>
    <x v="1"/>
    <x v="1"/>
    <x v="0"/>
    <n v="0"/>
    <n v="0"/>
    <n v="0"/>
    <n v="0"/>
    <n v="15769"/>
    <n v="310454406.29999989"/>
    <n v="0"/>
    <n v="0"/>
    <n v="0"/>
    <n v="0"/>
    <n v="0"/>
    <n v="15769"/>
    <n v="310454406.29999989"/>
  </r>
  <r>
    <x v="1"/>
    <x v="1"/>
    <x v="0"/>
    <x v="26"/>
    <x v="0"/>
    <x v="1"/>
    <x v="1"/>
    <x v="1"/>
    <n v="0"/>
    <n v="0"/>
    <n v="0"/>
    <n v="0"/>
    <n v="4974"/>
    <n v="-8405432.1600000001"/>
    <n v="0"/>
    <n v="0"/>
    <n v="0"/>
    <n v="0"/>
    <n v="0"/>
    <n v="4974"/>
    <n v="-8405432.1600000001"/>
  </r>
  <r>
    <x v="1"/>
    <x v="1"/>
    <x v="0"/>
    <x v="26"/>
    <x v="0"/>
    <x v="1"/>
    <x v="2"/>
    <x v="0"/>
    <n v="0"/>
    <n v="0"/>
    <n v="0"/>
    <n v="0"/>
    <n v="1645"/>
    <n v="173102157.13"/>
    <n v="0"/>
    <n v="0"/>
    <n v="0"/>
    <n v="0"/>
    <n v="0"/>
    <n v="1645"/>
    <n v="173102157.13"/>
  </r>
  <r>
    <x v="1"/>
    <x v="1"/>
    <x v="0"/>
    <x v="26"/>
    <x v="0"/>
    <x v="1"/>
    <x v="2"/>
    <x v="1"/>
    <n v="0"/>
    <n v="0"/>
    <n v="0"/>
    <n v="0"/>
    <n v="136"/>
    <n v="13897874.77"/>
    <n v="0"/>
    <n v="0"/>
    <n v="0"/>
    <n v="0"/>
    <n v="0"/>
    <n v="136"/>
    <n v="13897874.77"/>
  </r>
  <r>
    <x v="1"/>
    <x v="1"/>
    <x v="0"/>
    <x v="26"/>
    <x v="0"/>
    <x v="1"/>
    <x v="3"/>
    <x v="0"/>
    <n v="0"/>
    <n v="0"/>
    <n v="0"/>
    <n v="0"/>
    <n v="10644"/>
    <n v="40451761.230000004"/>
    <n v="0"/>
    <n v="0"/>
    <n v="0"/>
    <n v="0"/>
    <n v="0"/>
    <n v="10644"/>
    <n v="40451761.230000004"/>
  </r>
  <r>
    <x v="1"/>
    <x v="1"/>
    <x v="0"/>
    <x v="26"/>
    <x v="0"/>
    <x v="2"/>
    <x v="0"/>
    <x v="0"/>
    <n v="51"/>
    <n v="77.78"/>
    <n v="-53677.19000000001"/>
    <n v="303060.96000000002"/>
    <n v="0"/>
    <n v="0"/>
    <n v="0"/>
    <n v="0"/>
    <n v="-53677.19000000001"/>
    <n v="303060.96000000002"/>
    <n v="0"/>
    <n v="0"/>
    <n v="0"/>
  </r>
  <r>
    <x v="1"/>
    <x v="1"/>
    <x v="0"/>
    <x v="26"/>
    <x v="0"/>
    <x v="2"/>
    <x v="1"/>
    <x v="0"/>
    <n v="0"/>
    <n v="0"/>
    <n v="0"/>
    <n v="0"/>
    <n v="6"/>
    <n v="326754.90000000002"/>
    <n v="0"/>
    <n v="0"/>
    <n v="0"/>
    <n v="0"/>
    <n v="0"/>
    <n v="6"/>
    <n v="326754.90000000002"/>
  </r>
  <r>
    <x v="1"/>
    <x v="1"/>
    <x v="0"/>
    <x v="26"/>
    <x v="0"/>
    <x v="2"/>
    <x v="1"/>
    <x v="1"/>
    <n v="0"/>
    <n v="0"/>
    <n v="0"/>
    <n v="0"/>
    <n v="0"/>
    <n v="-2305.36"/>
    <n v="0"/>
    <n v="0"/>
    <n v="0"/>
    <n v="0"/>
    <n v="0"/>
    <n v="0"/>
    <n v="-2305.36"/>
  </r>
  <r>
    <x v="1"/>
    <x v="1"/>
    <x v="0"/>
    <x v="26"/>
    <x v="0"/>
    <x v="2"/>
    <x v="2"/>
    <x v="0"/>
    <n v="0"/>
    <n v="0"/>
    <n v="0"/>
    <n v="0"/>
    <n v="0"/>
    <n v="-2519.8000000000002"/>
    <n v="0"/>
    <n v="0"/>
    <n v="0"/>
    <n v="0"/>
    <n v="0"/>
    <n v="0"/>
    <n v="-2519.8000000000002"/>
  </r>
  <r>
    <x v="1"/>
    <x v="1"/>
    <x v="0"/>
    <x v="26"/>
    <x v="0"/>
    <x v="2"/>
    <x v="3"/>
    <x v="0"/>
    <n v="0"/>
    <n v="0"/>
    <n v="0"/>
    <n v="0"/>
    <n v="7"/>
    <n v="32986.089999999997"/>
    <n v="0"/>
    <n v="0"/>
    <n v="0"/>
    <n v="0"/>
    <n v="0"/>
    <n v="7"/>
    <n v="32986.089999999997"/>
  </r>
  <r>
    <x v="1"/>
    <x v="1"/>
    <x v="0"/>
    <x v="26"/>
    <x v="0"/>
    <x v="3"/>
    <x v="0"/>
    <x v="0"/>
    <n v="940"/>
    <n v="1152.96"/>
    <n v="4460915.49"/>
    <n v="3871509.64"/>
    <n v="0"/>
    <n v="0"/>
    <n v="0"/>
    <n v="0"/>
    <n v="4460915.49"/>
    <n v="3871509.64"/>
    <n v="0"/>
    <n v="0"/>
    <n v="0"/>
  </r>
  <r>
    <x v="1"/>
    <x v="1"/>
    <x v="0"/>
    <x v="26"/>
    <x v="0"/>
    <x v="3"/>
    <x v="1"/>
    <x v="0"/>
    <n v="0"/>
    <n v="0"/>
    <n v="0"/>
    <n v="0"/>
    <n v="164"/>
    <n v="3975235.36"/>
    <n v="0"/>
    <n v="0"/>
    <n v="0"/>
    <n v="0"/>
    <n v="0"/>
    <n v="164"/>
    <n v="3975235.36"/>
  </r>
  <r>
    <x v="1"/>
    <x v="1"/>
    <x v="0"/>
    <x v="26"/>
    <x v="0"/>
    <x v="3"/>
    <x v="1"/>
    <x v="1"/>
    <n v="0"/>
    <n v="0"/>
    <n v="0"/>
    <n v="0"/>
    <n v="6"/>
    <n v="4610.010000000002"/>
    <n v="0"/>
    <n v="0"/>
    <n v="0"/>
    <n v="0"/>
    <n v="0"/>
    <n v="6"/>
    <n v="4610.010000000002"/>
  </r>
  <r>
    <x v="1"/>
    <x v="1"/>
    <x v="0"/>
    <x v="26"/>
    <x v="0"/>
    <x v="3"/>
    <x v="2"/>
    <x v="0"/>
    <n v="0"/>
    <n v="0"/>
    <n v="0"/>
    <n v="0"/>
    <n v="39"/>
    <n v="2798862.39"/>
    <n v="0"/>
    <n v="0"/>
    <n v="0"/>
    <n v="0"/>
    <n v="0"/>
    <n v="39"/>
    <n v="2798862.39"/>
  </r>
  <r>
    <x v="1"/>
    <x v="1"/>
    <x v="0"/>
    <x v="26"/>
    <x v="0"/>
    <x v="3"/>
    <x v="2"/>
    <x v="1"/>
    <n v="0"/>
    <n v="0"/>
    <n v="0"/>
    <n v="0"/>
    <n v="1"/>
    <n v="53742.2"/>
    <n v="0"/>
    <n v="0"/>
    <n v="0"/>
    <n v="0"/>
    <n v="0"/>
    <n v="1"/>
    <n v="53742.2"/>
  </r>
  <r>
    <x v="1"/>
    <x v="1"/>
    <x v="0"/>
    <x v="26"/>
    <x v="0"/>
    <x v="3"/>
    <x v="3"/>
    <x v="0"/>
    <n v="0"/>
    <n v="0"/>
    <n v="0"/>
    <n v="0"/>
    <n v="156"/>
    <n v="506790.75"/>
    <n v="0"/>
    <n v="0"/>
    <n v="0"/>
    <n v="0"/>
    <n v="0"/>
    <n v="156"/>
    <n v="506790.75"/>
  </r>
  <r>
    <x v="1"/>
    <x v="1"/>
    <x v="0"/>
    <x v="26"/>
    <x v="1"/>
    <x v="4"/>
    <x v="0"/>
    <x v="0"/>
    <n v="8374"/>
    <n v="10648.680000000002"/>
    <n v="47917292.979999997"/>
    <n v="46938770.25"/>
    <n v="0"/>
    <n v="1663.31"/>
    <n v="0"/>
    <n v="0"/>
    <n v="47917292.979999997"/>
    <n v="46938770.25"/>
    <n v="0"/>
    <n v="0"/>
    <n v="1663.31"/>
  </r>
  <r>
    <x v="1"/>
    <x v="1"/>
    <x v="0"/>
    <x v="26"/>
    <x v="1"/>
    <x v="4"/>
    <x v="1"/>
    <x v="0"/>
    <n v="0"/>
    <n v="0"/>
    <n v="0"/>
    <n v="0"/>
    <n v="684"/>
    <n v="22825201.879999999"/>
    <n v="0"/>
    <n v="0"/>
    <n v="0"/>
    <n v="0"/>
    <n v="0"/>
    <n v="684"/>
    <n v="22825201.879999999"/>
  </r>
  <r>
    <x v="1"/>
    <x v="1"/>
    <x v="0"/>
    <x v="26"/>
    <x v="1"/>
    <x v="4"/>
    <x v="1"/>
    <x v="1"/>
    <n v="0"/>
    <n v="0"/>
    <n v="0"/>
    <n v="0"/>
    <n v="221"/>
    <n v="426607.15"/>
    <n v="0"/>
    <n v="0"/>
    <n v="0"/>
    <n v="0"/>
    <n v="0"/>
    <n v="221"/>
    <n v="426607.15"/>
  </r>
  <r>
    <x v="1"/>
    <x v="1"/>
    <x v="0"/>
    <x v="26"/>
    <x v="1"/>
    <x v="4"/>
    <x v="2"/>
    <x v="0"/>
    <n v="0"/>
    <n v="0"/>
    <n v="0"/>
    <n v="0"/>
    <n v="74"/>
    <n v="10470964.6"/>
    <n v="0"/>
    <n v="0"/>
    <n v="0"/>
    <n v="0"/>
    <n v="0"/>
    <n v="74"/>
    <n v="10470964.6"/>
  </r>
  <r>
    <x v="1"/>
    <x v="1"/>
    <x v="0"/>
    <x v="26"/>
    <x v="1"/>
    <x v="4"/>
    <x v="2"/>
    <x v="1"/>
    <n v="0"/>
    <n v="0"/>
    <n v="0"/>
    <n v="0"/>
    <n v="5"/>
    <n v="523792.28"/>
    <n v="0"/>
    <n v="0"/>
    <n v="0"/>
    <n v="0"/>
    <n v="0"/>
    <n v="5"/>
    <n v="523792.28"/>
  </r>
  <r>
    <x v="1"/>
    <x v="1"/>
    <x v="0"/>
    <x v="26"/>
    <x v="1"/>
    <x v="4"/>
    <x v="3"/>
    <x v="0"/>
    <n v="0"/>
    <n v="0"/>
    <n v="0"/>
    <n v="0"/>
    <n v="1110"/>
    <n v="3918219.6399999997"/>
    <n v="0"/>
    <n v="0"/>
    <n v="0"/>
    <n v="0"/>
    <n v="0"/>
    <n v="1110"/>
    <n v="3918219.6399999997"/>
  </r>
  <r>
    <x v="1"/>
    <x v="1"/>
    <x v="0"/>
    <x v="26"/>
    <x v="1"/>
    <x v="0"/>
    <x v="0"/>
    <x v="0"/>
    <n v="259"/>
    <n v="319.55"/>
    <n v="759148.89999999991"/>
    <n v="1076735.6099999999"/>
    <n v="0"/>
    <n v="0"/>
    <n v="0"/>
    <n v="0"/>
    <n v="759148.89999999991"/>
    <n v="1076735.6099999999"/>
    <n v="0"/>
    <n v="0"/>
    <n v="0"/>
  </r>
  <r>
    <x v="1"/>
    <x v="1"/>
    <x v="0"/>
    <x v="26"/>
    <x v="1"/>
    <x v="0"/>
    <x v="1"/>
    <x v="0"/>
    <n v="0"/>
    <n v="0"/>
    <n v="0"/>
    <n v="0"/>
    <n v="19"/>
    <n v="281131.23"/>
    <n v="0"/>
    <n v="0"/>
    <n v="0"/>
    <n v="0"/>
    <n v="0"/>
    <n v="19"/>
    <n v="281131.23"/>
  </r>
  <r>
    <x v="1"/>
    <x v="1"/>
    <x v="0"/>
    <x v="26"/>
    <x v="1"/>
    <x v="0"/>
    <x v="1"/>
    <x v="1"/>
    <n v="0"/>
    <n v="0"/>
    <n v="0"/>
    <n v="0"/>
    <n v="9"/>
    <n v="-3601.6099999999969"/>
    <n v="0"/>
    <n v="0"/>
    <n v="0"/>
    <n v="0"/>
    <n v="0"/>
    <n v="9"/>
    <n v="-3601.6099999999969"/>
  </r>
  <r>
    <x v="1"/>
    <x v="1"/>
    <x v="0"/>
    <x v="26"/>
    <x v="1"/>
    <x v="0"/>
    <x v="2"/>
    <x v="0"/>
    <n v="0"/>
    <n v="0"/>
    <n v="0"/>
    <n v="0"/>
    <n v="6"/>
    <n v="608744.99"/>
    <n v="0"/>
    <n v="0"/>
    <n v="0"/>
    <n v="0"/>
    <n v="0"/>
    <n v="6"/>
    <n v="608744.99"/>
  </r>
  <r>
    <x v="1"/>
    <x v="1"/>
    <x v="0"/>
    <x v="26"/>
    <x v="1"/>
    <x v="0"/>
    <x v="3"/>
    <x v="0"/>
    <n v="0"/>
    <n v="0"/>
    <n v="0"/>
    <n v="0"/>
    <n v="42"/>
    <n v="151292.09999999998"/>
    <n v="0"/>
    <n v="0"/>
    <n v="0"/>
    <n v="0"/>
    <n v="0"/>
    <n v="42"/>
    <n v="151292.09999999998"/>
  </r>
  <r>
    <x v="1"/>
    <x v="1"/>
    <x v="0"/>
    <x v="26"/>
    <x v="1"/>
    <x v="1"/>
    <x v="0"/>
    <x v="0"/>
    <n v="16343"/>
    <n v="14389.69"/>
    <n v="69471590.609999999"/>
    <n v="62929530.640000001"/>
    <n v="0"/>
    <n v="3617.53"/>
    <n v="0"/>
    <n v="0"/>
    <n v="69471590.609999999"/>
    <n v="62929530.640000001"/>
    <n v="0"/>
    <n v="0"/>
    <n v="3617.53"/>
  </r>
  <r>
    <x v="1"/>
    <x v="1"/>
    <x v="0"/>
    <x v="26"/>
    <x v="1"/>
    <x v="1"/>
    <x v="1"/>
    <x v="0"/>
    <n v="0"/>
    <n v="0"/>
    <n v="0"/>
    <n v="0"/>
    <n v="1005"/>
    <n v="23185485.310000002"/>
    <n v="0"/>
    <n v="0"/>
    <n v="0"/>
    <n v="0"/>
    <n v="0"/>
    <n v="1005"/>
    <n v="23185485.310000002"/>
  </r>
  <r>
    <x v="1"/>
    <x v="1"/>
    <x v="0"/>
    <x v="26"/>
    <x v="1"/>
    <x v="1"/>
    <x v="1"/>
    <x v="1"/>
    <n v="0"/>
    <n v="0"/>
    <n v="0"/>
    <n v="0"/>
    <n v="276"/>
    <n v="-142938.04999999996"/>
    <n v="0"/>
    <n v="0"/>
    <n v="0"/>
    <n v="0"/>
    <n v="0"/>
    <n v="276"/>
    <n v="-142938.04999999996"/>
  </r>
  <r>
    <x v="1"/>
    <x v="1"/>
    <x v="0"/>
    <x v="26"/>
    <x v="1"/>
    <x v="1"/>
    <x v="2"/>
    <x v="0"/>
    <n v="0"/>
    <n v="0"/>
    <n v="0"/>
    <n v="0"/>
    <n v="158"/>
    <n v="15939611.729999997"/>
    <n v="0"/>
    <n v="0"/>
    <n v="0"/>
    <n v="0"/>
    <n v="0"/>
    <n v="158"/>
    <n v="15939611.729999997"/>
  </r>
  <r>
    <x v="1"/>
    <x v="1"/>
    <x v="0"/>
    <x v="26"/>
    <x v="1"/>
    <x v="1"/>
    <x v="2"/>
    <x v="1"/>
    <n v="0"/>
    <n v="0"/>
    <n v="0"/>
    <n v="0"/>
    <n v="5"/>
    <n v="867065.85000000009"/>
    <n v="0"/>
    <n v="0"/>
    <n v="0"/>
    <n v="0"/>
    <n v="0"/>
    <n v="5"/>
    <n v="867065.85000000009"/>
  </r>
  <r>
    <x v="1"/>
    <x v="1"/>
    <x v="0"/>
    <x v="26"/>
    <x v="1"/>
    <x v="1"/>
    <x v="3"/>
    <x v="0"/>
    <n v="0"/>
    <n v="0"/>
    <n v="0"/>
    <n v="0"/>
    <n v="1687"/>
    <n v="5535774.4099999992"/>
    <n v="0"/>
    <n v="0"/>
    <n v="0"/>
    <n v="0"/>
    <n v="0"/>
    <n v="1687"/>
    <n v="5535774.4099999992"/>
  </r>
  <r>
    <x v="1"/>
    <x v="1"/>
    <x v="0"/>
    <x v="26"/>
    <x v="1"/>
    <x v="2"/>
    <x v="0"/>
    <x v="0"/>
    <n v="2"/>
    <n v="54.1"/>
    <n v="-1717.5899999999992"/>
    <n v="86636.84"/>
    <n v="0"/>
    <n v="0"/>
    <n v="0"/>
    <n v="0"/>
    <n v="-1717.5899999999992"/>
    <n v="86636.84"/>
    <n v="0"/>
    <n v="0"/>
    <n v="0"/>
  </r>
  <r>
    <x v="1"/>
    <x v="1"/>
    <x v="0"/>
    <x v="26"/>
    <x v="1"/>
    <x v="2"/>
    <x v="1"/>
    <x v="0"/>
    <n v="0"/>
    <n v="0"/>
    <n v="0"/>
    <n v="0"/>
    <n v="2"/>
    <n v="9873.8700000000008"/>
    <n v="0"/>
    <n v="0"/>
    <n v="0"/>
    <n v="0"/>
    <n v="0"/>
    <n v="2"/>
    <n v="9873.8700000000008"/>
  </r>
  <r>
    <x v="1"/>
    <x v="1"/>
    <x v="0"/>
    <x v="26"/>
    <x v="1"/>
    <x v="2"/>
    <x v="1"/>
    <x v="1"/>
    <n v="0"/>
    <n v="0"/>
    <n v="0"/>
    <n v="0"/>
    <n v="1"/>
    <n v="10444.73"/>
    <n v="0"/>
    <n v="0"/>
    <n v="0"/>
    <n v="0"/>
    <n v="0"/>
    <n v="1"/>
    <n v="10444.73"/>
  </r>
  <r>
    <x v="1"/>
    <x v="1"/>
    <x v="0"/>
    <x v="26"/>
    <x v="1"/>
    <x v="2"/>
    <x v="2"/>
    <x v="0"/>
    <n v="0"/>
    <n v="0"/>
    <n v="0"/>
    <n v="0"/>
    <n v="1"/>
    <n v="24502.84"/>
    <n v="0"/>
    <n v="0"/>
    <n v="0"/>
    <n v="0"/>
    <n v="0"/>
    <n v="1"/>
    <n v="24502.84"/>
  </r>
  <r>
    <x v="1"/>
    <x v="1"/>
    <x v="0"/>
    <x v="26"/>
    <x v="1"/>
    <x v="2"/>
    <x v="3"/>
    <x v="0"/>
    <n v="0"/>
    <n v="0"/>
    <n v="0"/>
    <n v="0"/>
    <n v="9"/>
    <n v="19229.91"/>
    <n v="0"/>
    <n v="0"/>
    <n v="0"/>
    <n v="0"/>
    <n v="0"/>
    <n v="9"/>
    <n v="19229.91"/>
  </r>
  <r>
    <x v="1"/>
    <x v="1"/>
    <x v="0"/>
    <x v="26"/>
    <x v="1"/>
    <x v="3"/>
    <x v="0"/>
    <x v="0"/>
    <n v="161"/>
    <n v="79.11"/>
    <n v="402982.66"/>
    <n v="209997.49"/>
    <n v="0"/>
    <n v="0"/>
    <n v="0"/>
    <n v="0"/>
    <n v="402982.66"/>
    <n v="209997.49"/>
    <n v="0"/>
    <n v="0"/>
    <n v="0"/>
  </r>
  <r>
    <x v="1"/>
    <x v="1"/>
    <x v="0"/>
    <x v="26"/>
    <x v="1"/>
    <x v="3"/>
    <x v="1"/>
    <x v="0"/>
    <n v="0"/>
    <n v="0"/>
    <n v="0"/>
    <n v="0"/>
    <n v="7"/>
    <n v="227628.83000000002"/>
    <n v="0"/>
    <n v="0"/>
    <n v="0"/>
    <n v="0"/>
    <n v="0"/>
    <n v="7"/>
    <n v="227628.83000000002"/>
  </r>
  <r>
    <x v="1"/>
    <x v="1"/>
    <x v="0"/>
    <x v="26"/>
    <x v="1"/>
    <x v="3"/>
    <x v="1"/>
    <x v="1"/>
    <n v="0"/>
    <n v="0"/>
    <n v="0"/>
    <n v="0"/>
    <n v="1"/>
    <n v="-7069"/>
    <n v="0"/>
    <n v="0"/>
    <n v="0"/>
    <n v="0"/>
    <n v="0"/>
    <n v="1"/>
    <n v="-7069"/>
  </r>
  <r>
    <x v="1"/>
    <x v="1"/>
    <x v="0"/>
    <x v="26"/>
    <x v="1"/>
    <x v="3"/>
    <x v="3"/>
    <x v="0"/>
    <n v="0"/>
    <n v="0"/>
    <n v="0"/>
    <n v="0"/>
    <n v="15"/>
    <n v="27801"/>
    <n v="0"/>
    <n v="0"/>
    <n v="0"/>
    <n v="0"/>
    <n v="0"/>
    <n v="15"/>
    <n v="27801"/>
  </r>
  <r>
    <x v="1"/>
    <x v="1"/>
    <x v="0"/>
    <x v="26"/>
    <x v="2"/>
    <x v="4"/>
    <x v="0"/>
    <x v="0"/>
    <n v="2856"/>
    <n v="2954.9200000000005"/>
    <n v="41898969.429999992"/>
    <n v="37750103.359999999"/>
    <n v="0"/>
    <n v="0"/>
    <n v="0"/>
    <n v="0"/>
    <n v="41898969.429999992"/>
    <n v="37750103.359999999"/>
    <n v="0"/>
    <n v="0"/>
    <n v="0"/>
  </r>
  <r>
    <x v="1"/>
    <x v="1"/>
    <x v="0"/>
    <x v="26"/>
    <x v="2"/>
    <x v="4"/>
    <x v="1"/>
    <x v="0"/>
    <n v="0"/>
    <n v="0"/>
    <n v="0"/>
    <n v="0"/>
    <n v="105"/>
    <n v="19604697.41"/>
    <n v="0"/>
    <n v="0"/>
    <n v="0"/>
    <n v="0"/>
    <n v="0"/>
    <n v="105"/>
    <n v="19604697.41"/>
  </r>
  <r>
    <x v="1"/>
    <x v="1"/>
    <x v="0"/>
    <x v="26"/>
    <x v="2"/>
    <x v="4"/>
    <x v="1"/>
    <x v="1"/>
    <n v="0"/>
    <n v="0"/>
    <n v="0"/>
    <n v="0"/>
    <n v="5"/>
    <n v="58950.12999999999"/>
    <n v="0"/>
    <n v="0"/>
    <n v="0"/>
    <n v="0"/>
    <n v="0"/>
    <n v="5"/>
    <n v="58950.12999999999"/>
  </r>
  <r>
    <x v="1"/>
    <x v="1"/>
    <x v="0"/>
    <x v="26"/>
    <x v="2"/>
    <x v="4"/>
    <x v="2"/>
    <x v="0"/>
    <n v="0"/>
    <n v="0"/>
    <n v="0"/>
    <n v="0"/>
    <n v="11"/>
    <n v="3952213.79"/>
    <n v="0"/>
    <n v="0"/>
    <n v="0"/>
    <n v="0"/>
    <n v="0"/>
    <n v="11"/>
    <n v="3952213.79"/>
  </r>
  <r>
    <x v="1"/>
    <x v="1"/>
    <x v="0"/>
    <x v="26"/>
    <x v="2"/>
    <x v="4"/>
    <x v="3"/>
    <x v="0"/>
    <n v="0"/>
    <n v="0"/>
    <n v="0"/>
    <n v="0"/>
    <n v="283"/>
    <n v="786159.71"/>
    <n v="0"/>
    <n v="0"/>
    <n v="0"/>
    <n v="0"/>
    <n v="0"/>
    <n v="283"/>
    <n v="786159.71"/>
  </r>
  <r>
    <x v="1"/>
    <x v="1"/>
    <x v="0"/>
    <x v="26"/>
    <x v="2"/>
    <x v="0"/>
    <x v="0"/>
    <x v="0"/>
    <n v="332"/>
    <n v="356.51"/>
    <n v="2729955.61"/>
    <n v="2423194.88"/>
    <n v="0"/>
    <n v="0"/>
    <n v="0"/>
    <n v="0"/>
    <n v="2729955.61"/>
    <n v="2423194.88"/>
    <n v="0"/>
    <n v="0"/>
    <n v="0"/>
  </r>
  <r>
    <x v="1"/>
    <x v="1"/>
    <x v="0"/>
    <x v="26"/>
    <x v="2"/>
    <x v="0"/>
    <x v="1"/>
    <x v="0"/>
    <n v="0"/>
    <n v="0"/>
    <n v="0"/>
    <n v="0"/>
    <n v="12"/>
    <n v="929055.59"/>
    <n v="0"/>
    <n v="0"/>
    <n v="0"/>
    <n v="0"/>
    <n v="0"/>
    <n v="12"/>
    <n v="929055.59"/>
  </r>
  <r>
    <x v="1"/>
    <x v="1"/>
    <x v="0"/>
    <x v="26"/>
    <x v="2"/>
    <x v="0"/>
    <x v="1"/>
    <x v="1"/>
    <n v="0"/>
    <n v="0"/>
    <n v="0"/>
    <n v="0"/>
    <n v="1"/>
    <n v="-233"/>
    <n v="0"/>
    <n v="0"/>
    <n v="0"/>
    <n v="0"/>
    <n v="0"/>
    <n v="1"/>
    <n v="-233"/>
  </r>
  <r>
    <x v="1"/>
    <x v="1"/>
    <x v="0"/>
    <x v="26"/>
    <x v="2"/>
    <x v="0"/>
    <x v="3"/>
    <x v="0"/>
    <n v="0"/>
    <n v="0"/>
    <n v="0"/>
    <n v="0"/>
    <n v="215"/>
    <n v="1846889.5700000003"/>
    <n v="0"/>
    <n v="0"/>
    <n v="0"/>
    <n v="0"/>
    <n v="0"/>
    <n v="215"/>
    <n v="1846889.5700000003"/>
  </r>
  <r>
    <x v="1"/>
    <x v="1"/>
    <x v="0"/>
    <x v="26"/>
    <x v="2"/>
    <x v="1"/>
    <x v="0"/>
    <x v="0"/>
    <n v="332"/>
    <n v="276.21999999999997"/>
    <n v="1317847.99"/>
    <n v="1152078.98"/>
    <n v="0"/>
    <n v="0"/>
    <n v="0"/>
    <n v="0"/>
    <n v="1317847.99"/>
    <n v="1152078.98"/>
    <n v="0"/>
    <n v="0"/>
    <n v="0"/>
  </r>
  <r>
    <x v="1"/>
    <x v="1"/>
    <x v="0"/>
    <x v="26"/>
    <x v="2"/>
    <x v="1"/>
    <x v="1"/>
    <x v="0"/>
    <n v="0"/>
    <n v="0"/>
    <n v="0"/>
    <n v="0"/>
    <n v="17"/>
    <n v="859567.6399999999"/>
    <n v="0"/>
    <n v="0"/>
    <n v="0"/>
    <n v="0"/>
    <n v="0"/>
    <n v="17"/>
    <n v="859567.6399999999"/>
  </r>
  <r>
    <x v="1"/>
    <x v="1"/>
    <x v="0"/>
    <x v="26"/>
    <x v="2"/>
    <x v="1"/>
    <x v="1"/>
    <x v="1"/>
    <n v="0"/>
    <n v="0"/>
    <n v="0"/>
    <n v="0"/>
    <n v="2"/>
    <n v="-31314"/>
    <n v="0"/>
    <n v="0"/>
    <n v="0"/>
    <n v="0"/>
    <n v="0"/>
    <n v="2"/>
    <n v="-31314"/>
  </r>
  <r>
    <x v="1"/>
    <x v="1"/>
    <x v="0"/>
    <x v="26"/>
    <x v="2"/>
    <x v="1"/>
    <x v="2"/>
    <x v="0"/>
    <n v="0"/>
    <n v="0"/>
    <n v="0"/>
    <n v="0"/>
    <n v="1"/>
    <n v="262097.8"/>
    <n v="0"/>
    <n v="0"/>
    <n v="0"/>
    <n v="0"/>
    <n v="0"/>
    <n v="1"/>
    <n v="262097.8"/>
  </r>
  <r>
    <x v="1"/>
    <x v="1"/>
    <x v="0"/>
    <x v="26"/>
    <x v="2"/>
    <x v="1"/>
    <x v="3"/>
    <x v="0"/>
    <n v="0"/>
    <n v="0"/>
    <n v="0"/>
    <n v="0"/>
    <n v="25"/>
    <n v="46708.369999999995"/>
    <n v="0"/>
    <n v="0"/>
    <n v="0"/>
    <n v="0"/>
    <n v="0"/>
    <n v="25"/>
    <n v="46708.369999999995"/>
  </r>
  <r>
    <x v="1"/>
    <x v="1"/>
    <x v="0"/>
    <x v="26"/>
    <x v="2"/>
    <x v="2"/>
    <x v="0"/>
    <x v="0"/>
    <n v="3"/>
    <n v="1.9"/>
    <n v="27596.67"/>
    <n v="14857.73"/>
    <n v="0"/>
    <n v="0"/>
    <n v="0"/>
    <n v="0"/>
    <n v="27596.67"/>
    <n v="14857.73"/>
    <n v="0"/>
    <n v="0"/>
    <n v="0"/>
  </r>
  <r>
    <x v="1"/>
    <x v="1"/>
    <x v="0"/>
    <x v="26"/>
    <x v="2"/>
    <x v="3"/>
    <x v="0"/>
    <x v="0"/>
    <n v="336"/>
    <n v="323.17"/>
    <n v="6422849.04"/>
    <n v="6118826.9199999999"/>
    <n v="0"/>
    <n v="0"/>
    <n v="0"/>
    <n v="0"/>
    <n v="6422849.04"/>
    <n v="6118826.9199999999"/>
    <n v="0"/>
    <n v="0"/>
    <n v="0"/>
  </r>
  <r>
    <x v="1"/>
    <x v="1"/>
    <x v="0"/>
    <x v="26"/>
    <x v="2"/>
    <x v="3"/>
    <x v="1"/>
    <x v="0"/>
    <n v="0"/>
    <n v="0"/>
    <n v="0"/>
    <n v="0"/>
    <n v="17"/>
    <n v="786499.68"/>
    <n v="0"/>
    <n v="0"/>
    <n v="0"/>
    <n v="0"/>
    <n v="0"/>
    <n v="17"/>
    <n v="786499.68"/>
  </r>
  <r>
    <x v="1"/>
    <x v="1"/>
    <x v="0"/>
    <x v="26"/>
    <x v="2"/>
    <x v="3"/>
    <x v="1"/>
    <x v="1"/>
    <n v="0"/>
    <n v="0"/>
    <n v="0"/>
    <n v="0"/>
    <n v="0"/>
    <n v="-14988"/>
    <n v="0"/>
    <n v="0"/>
    <n v="0"/>
    <n v="0"/>
    <n v="0"/>
    <n v="0"/>
    <n v="-14988"/>
  </r>
  <r>
    <x v="1"/>
    <x v="1"/>
    <x v="0"/>
    <x v="26"/>
    <x v="2"/>
    <x v="3"/>
    <x v="2"/>
    <x v="0"/>
    <n v="0"/>
    <n v="0"/>
    <n v="0"/>
    <n v="0"/>
    <n v="11"/>
    <n v="1726999.9"/>
    <n v="0"/>
    <n v="0"/>
    <n v="0"/>
    <n v="0"/>
    <n v="0"/>
    <n v="11"/>
    <n v="1726999.9"/>
  </r>
  <r>
    <x v="1"/>
    <x v="1"/>
    <x v="0"/>
    <x v="26"/>
    <x v="2"/>
    <x v="3"/>
    <x v="3"/>
    <x v="0"/>
    <n v="0"/>
    <n v="0"/>
    <n v="0"/>
    <n v="0"/>
    <n v="462"/>
    <n v="4402467.5"/>
    <n v="0"/>
    <n v="0"/>
    <n v="0"/>
    <n v="0"/>
    <n v="0"/>
    <n v="462"/>
    <n v="4402467.5"/>
  </r>
  <r>
    <x v="1"/>
    <x v="1"/>
    <x v="0"/>
    <x v="26"/>
    <x v="3"/>
    <x v="1"/>
    <x v="0"/>
    <x v="0"/>
    <n v="4797"/>
    <n v="2733.1699999999996"/>
    <n v="5032584.4399999995"/>
    <n v="3176678.62"/>
    <n v="0"/>
    <n v="0"/>
    <n v="0"/>
    <n v="0"/>
    <n v="5032584.4399999995"/>
    <n v="3176678.62"/>
    <n v="0"/>
    <n v="0"/>
    <n v="0"/>
  </r>
  <r>
    <x v="1"/>
    <x v="1"/>
    <x v="0"/>
    <x v="26"/>
    <x v="3"/>
    <x v="1"/>
    <x v="1"/>
    <x v="0"/>
    <n v="0"/>
    <n v="0"/>
    <n v="0"/>
    <n v="0"/>
    <n v="116"/>
    <n v="1391149.02"/>
    <n v="0"/>
    <n v="0"/>
    <n v="0"/>
    <n v="0"/>
    <n v="0"/>
    <n v="116"/>
    <n v="1391149.02"/>
  </r>
  <r>
    <x v="1"/>
    <x v="1"/>
    <x v="0"/>
    <x v="26"/>
    <x v="3"/>
    <x v="1"/>
    <x v="1"/>
    <x v="1"/>
    <n v="0"/>
    <n v="0"/>
    <n v="0"/>
    <n v="0"/>
    <n v="19"/>
    <n v="-107164.57"/>
    <n v="0"/>
    <n v="0"/>
    <n v="0"/>
    <n v="0"/>
    <n v="0"/>
    <n v="19"/>
    <n v="-107164.57"/>
  </r>
  <r>
    <x v="1"/>
    <x v="1"/>
    <x v="0"/>
    <x v="26"/>
    <x v="3"/>
    <x v="1"/>
    <x v="2"/>
    <x v="0"/>
    <n v="0"/>
    <n v="0"/>
    <n v="0"/>
    <n v="0"/>
    <n v="70"/>
    <n v="1569859.46"/>
    <n v="0"/>
    <n v="0"/>
    <n v="0"/>
    <n v="0"/>
    <n v="0"/>
    <n v="70"/>
    <n v="1569859.46"/>
  </r>
  <r>
    <x v="1"/>
    <x v="1"/>
    <x v="0"/>
    <x v="26"/>
    <x v="3"/>
    <x v="1"/>
    <x v="2"/>
    <x v="1"/>
    <n v="0"/>
    <n v="0"/>
    <n v="0"/>
    <n v="0"/>
    <n v="2"/>
    <n v="-8017"/>
    <n v="0"/>
    <n v="0"/>
    <n v="0"/>
    <n v="0"/>
    <n v="0"/>
    <n v="2"/>
    <n v="-8017"/>
  </r>
  <r>
    <x v="1"/>
    <x v="1"/>
    <x v="0"/>
    <x v="26"/>
    <x v="3"/>
    <x v="1"/>
    <x v="3"/>
    <x v="0"/>
    <n v="0"/>
    <n v="0"/>
    <n v="0"/>
    <n v="0"/>
    <n v="1"/>
    <n v="9467"/>
    <n v="0"/>
    <n v="0"/>
    <n v="0"/>
    <n v="0"/>
    <n v="0"/>
    <n v="1"/>
    <n v="9467"/>
  </r>
  <r>
    <x v="1"/>
    <x v="1"/>
    <x v="0"/>
    <x v="26"/>
    <x v="3"/>
    <x v="2"/>
    <x v="0"/>
    <x v="0"/>
    <n v="659"/>
    <n v="659.4"/>
    <n v="624446.28"/>
    <n v="596143.99000000011"/>
    <n v="0"/>
    <n v="0"/>
    <n v="0"/>
    <n v="0"/>
    <n v="624446.28"/>
    <n v="596143.99000000011"/>
    <n v="0"/>
    <n v="0"/>
    <n v="0"/>
  </r>
  <r>
    <x v="1"/>
    <x v="1"/>
    <x v="0"/>
    <x v="26"/>
    <x v="3"/>
    <x v="2"/>
    <x v="1"/>
    <x v="0"/>
    <n v="0"/>
    <n v="0"/>
    <n v="0"/>
    <n v="0"/>
    <n v="58"/>
    <n v="439274.04"/>
    <n v="0"/>
    <n v="0"/>
    <n v="0"/>
    <n v="0"/>
    <n v="0"/>
    <n v="58"/>
    <n v="439274.04"/>
  </r>
  <r>
    <x v="1"/>
    <x v="1"/>
    <x v="0"/>
    <x v="26"/>
    <x v="3"/>
    <x v="2"/>
    <x v="1"/>
    <x v="1"/>
    <n v="0"/>
    <n v="0"/>
    <n v="0"/>
    <n v="0"/>
    <n v="10"/>
    <n v="-96725.02"/>
    <n v="0"/>
    <n v="0"/>
    <n v="0"/>
    <n v="0"/>
    <n v="0"/>
    <n v="10"/>
    <n v="-96725.02"/>
  </r>
  <r>
    <x v="1"/>
    <x v="1"/>
    <x v="0"/>
    <x v="26"/>
    <x v="3"/>
    <x v="2"/>
    <x v="2"/>
    <x v="0"/>
    <n v="0"/>
    <n v="0"/>
    <n v="0"/>
    <n v="0"/>
    <n v="4"/>
    <n v="48126.85"/>
    <n v="0"/>
    <n v="0"/>
    <n v="0"/>
    <n v="0"/>
    <n v="0"/>
    <n v="4"/>
    <n v="48126.85"/>
  </r>
  <r>
    <x v="1"/>
    <x v="1"/>
    <x v="0"/>
    <x v="26"/>
    <x v="4"/>
    <x v="4"/>
    <x v="0"/>
    <x v="0"/>
    <n v="0"/>
    <n v="7.16"/>
    <n v="48245.02"/>
    <n v="48932.13"/>
    <n v="0"/>
    <n v="0"/>
    <n v="0"/>
    <n v="0"/>
    <n v="48245.02"/>
    <n v="48932.13"/>
    <n v="0"/>
    <n v="0"/>
    <n v="0"/>
  </r>
  <r>
    <x v="1"/>
    <x v="1"/>
    <x v="0"/>
    <x v="26"/>
    <x v="4"/>
    <x v="0"/>
    <x v="1"/>
    <x v="0"/>
    <n v="0"/>
    <n v="0"/>
    <n v="0"/>
    <n v="0"/>
    <n v="1"/>
    <n v="-1995991.93"/>
    <n v="0"/>
    <n v="0"/>
    <n v="0"/>
    <n v="0"/>
    <n v="0"/>
    <n v="1"/>
    <n v="-1995991.93"/>
  </r>
  <r>
    <x v="1"/>
    <x v="1"/>
    <x v="0"/>
    <x v="26"/>
    <x v="4"/>
    <x v="0"/>
    <x v="1"/>
    <x v="1"/>
    <n v="0"/>
    <n v="0"/>
    <n v="0"/>
    <n v="0"/>
    <n v="0"/>
    <n v="-597646.86999999988"/>
    <n v="0"/>
    <n v="0"/>
    <n v="0"/>
    <n v="0"/>
    <n v="0"/>
    <n v="0"/>
    <n v="-597646.86999999988"/>
  </r>
  <r>
    <x v="1"/>
    <x v="1"/>
    <x v="0"/>
    <x v="26"/>
    <x v="4"/>
    <x v="0"/>
    <x v="2"/>
    <x v="0"/>
    <n v="0"/>
    <n v="0"/>
    <n v="0"/>
    <n v="0"/>
    <n v="2"/>
    <n v="887742.18000000017"/>
    <n v="0"/>
    <n v="0"/>
    <n v="0"/>
    <n v="0"/>
    <n v="0"/>
    <n v="2"/>
    <n v="887742.18000000017"/>
  </r>
  <r>
    <x v="1"/>
    <x v="1"/>
    <x v="0"/>
    <x v="26"/>
    <x v="4"/>
    <x v="0"/>
    <x v="2"/>
    <x v="1"/>
    <n v="0"/>
    <n v="0"/>
    <n v="0"/>
    <n v="0"/>
    <n v="1"/>
    <n v="-28735.100000000002"/>
    <n v="0"/>
    <n v="0"/>
    <n v="0"/>
    <n v="0"/>
    <n v="0"/>
    <n v="1"/>
    <n v="-28735.100000000002"/>
  </r>
  <r>
    <x v="1"/>
    <x v="1"/>
    <x v="0"/>
    <x v="26"/>
    <x v="4"/>
    <x v="0"/>
    <x v="3"/>
    <x v="0"/>
    <n v="0"/>
    <n v="0"/>
    <n v="0"/>
    <n v="0"/>
    <n v="0"/>
    <n v="699122.34"/>
    <n v="0"/>
    <n v="0"/>
    <n v="0"/>
    <n v="0"/>
    <n v="0"/>
    <n v="0"/>
    <n v="699122.34"/>
  </r>
  <r>
    <x v="1"/>
    <x v="1"/>
    <x v="0"/>
    <x v="26"/>
    <x v="4"/>
    <x v="1"/>
    <x v="0"/>
    <x v="0"/>
    <n v="57"/>
    <n v="25.71"/>
    <n v="462469.21"/>
    <n v="203036.76"/>
    <n v="0"/>
    <n v="0"/>
    <n v="0"/>
    <n v="0"/>
    <n v="462469.21"/>
    <n v="203036.76"/>
    <n v="0"/>
    <n v="0"/>
    <n v="0"/>
  </r>
  <r>
    <x v="1"/>
    <x v="1"/>
    <x v="0"/>
    <x v="26"/>
    <x v="4"/>
    <x v="1"/>
    <x v="1"/>
    <x v="0"/>
    <n v="0"/>
    <n v="0"/>
    <n v="0"/>
    <n v="0"/>
    <n v="4"/>
    <n v="984602.14"/>
    <n v="0"/>
    <n v="0"/>
    <n v="0"/>
    <n v="0"/>
    <n v="0"/>
    <n v="4"/>
    <n v="984602.14"/>
  </r>
  <r>
    <x v="1"/>
    <x v="1"/>
    <x v="0"/>
    <x v="27"/>
    <x v="0"/>
    <x v="0"/>
    <x v="0"/>
    <x v="0"/>
    <n v="1805"/>
    <n v="2433.9399999999996"/>
    <n v="9275381.2100000009"/>
    <n v="9240501.9299999997"/>
    <n v="0"/>
    <n v="21355.25"/>
    <n v="0"/>
    <n v="0"/>
    <n v="9275381.2100000009"/>
    <n v="9240501.9299999997"/>
    <n v="0"/>
    <n v="0"/>
    <n v="21355.25"/>
  </r>
  <r>
    <x v="1"/>
    <x v="1"/>
    <x v="0"/>
    <x v="27"/>
    <x v="0"/>
    <x v="0"/>
    <x v="1"/>
    <x v="0"/>
    <n v="0"/>
    <n v="0"/>
    <n v="0"/>
    <n v="0"/>
    <n v="456"/>
    <n v="18429092.879999999"/>
    <n v="0"/>
    <n v="0"/>
    <n v="0"/>
    <n v="0"/>
    <n v="0"/>
    <n v="456"/>
    <n v="18429092.879999999"/>
  </r>
  <r>
    <x v="1"/>
    <x v="1"/>
    <x v="0"/>
    <x v="27"/>
    <x v="0"/>
    <x v="0"/>
    <x v="1"/>
    <x v="1"/>
    <n v="0"/>
    <n v="0"/>
    <n v="0"/>
    <n v="0"/>
    <n v="77"/>
    <n v="-37318.619999999995"/>
    <n v="0"/>
    <n v="0"/>
    <n v="0"/>
    <n v="0"/>
    <n v="0"/>
    <n v="77"/>
    <n v="-37318.619999999995"/>
  </r>
  <r>
    <x v="1"/>
    <x v="1"/>
    <x v="0"/>
    <x v="27"/>
    <x v="0"/>
    <x v="0"/>
    <x v="2"/>
    <x v="0"/>
    <n v="0"/>
    <n v="0"/>
    <n v="0"/>
    <n v="0"/>
    <n v="30"/>
    <n v="4462201.43"/>
    <n v="0"/>
    <n v="0"/>
    <n v="0"/>
    <n v="0"/>
    <n v="0"/>
    <n v="30"/>
    <n v="4462201.43"/>
  </r>
  <r>
    <x v="1"/>
    <x v="1"/>
    <x v="0"/>
    <x v="27"/>
    <x v="0"/>
    <x v="0"/>
    <x v="2"/>
    <x v="1"/>
    <n v="0"/>
    <n v="0"/>
    <n v="0"/>
    <n v="0"/>
    <n v="4"/>
    <n v="450869.14"/>
    <n v="0"/>
    <n v="0"/>
    <n v="0"/>
    <n v="0"/>
    <n v="0"/>
    <n v="4"/>
    <n v="450869.14"/>
  </r>
  <r>
    <x v="1"/>
    <x v="1"/>
    <x v="0"/>
    <x v="27"/>
    <x v="0"/>
    <x v="0"/>
    <x v="3"/>
    <x v="0"/>
    <n v="0"/>
    <n v="0"/>
    <n v="0"/>
    <n v="0"/>
    <n v="351"/>
    <n v="1273872.19"/>
    <n v="0"/>
    <n v="0"/>
    <n v="0"/>
    <n v="0"/>
    <n v="0"/>
    <n v="351"/>
    <n v="1273872.19"/>
  </r>
  <r>
    <x v="1"/>
    <x v="1"/>
    <x v="0"/>
    <x v="27"/>
    <x v="0"/>
    <x v="1"/>
    <x v="0"/>
    <x v="0"/>
    <n v="159643"/>
    <n v="145647.64999999997"/>
    <n v="466732404.37000006"/>
    <n v="404104135.75999999"/>
    <n v="0"/>
    <n v="303.64999999999998"/>
    <n v="0"/>
    <n v="0"/>
    <n v="466732404.37000006"/>
    <n v="404104135.75999999"/>
    <n v="0"/>
    <n v="0"/>
    <n v="303.64999999999998"/>
  </r>
  <r>
    <x v="1"/>
    <x v="1"/>
    <x v="0"/>
    <x v="27"/>
    <x v="0"/>
    <x v="1"/>
    <x v="1"/>
    <x v="0"/>
    <n v="0"/>
    <n v="0"/>
    <n v="0"/>
    <n v="0"/>
    <n v="12765"/>
    <n v="219253413.74000001"/>
    <n v="0"/>
    <n v="0"/>
    <n v="0"/>
    <n v="0"/>
    <n v="0"/>
    <n v="12765"/>
    <n v="219253413.74000001"/>
  </r>
  <r>
    <x v="1"/>
    <x v="1"/>
    <x v="0"/>
    <x v="27"/>
    <x v="0"/>
    <x v="1"/>
    <x v="1"/>
    <x v="1"/>
    <n v="0"/>
    <n v="0"/>
    <n v="0"/>
    <n v="0"/>
    <n v="3607"/>
    <n v="-6726396.6799999997"/>
    <n v="0"/>
    <n v="0"/>
    <n v="0"/>
    <n v="0"/>
    <n v="0"/>
    <n v="3607"/>
    <n v="-6726396.6799999997"/>
  </r>
  <r>
    <x v="1"/>
    <x v="1"/>
    <x v="0"/>
    <x v="27"/>
    <x v="0"/>
    <x v="1"/>
    <x v="2"/>
    <x v="0"/>
    <n v="0"/>
    <n v="0"/>
    <n v="0"/>
    <n v="0"/>
    <n v="1188"/>
    <n v="91923377.980000019"/>
    <n v="0"/>
    <n v="0"/>
    <n v="0"/>
    <n v="0"/>
    <n v="0"/>
    <n v="1188"/>
    <n v="91923377.980000019"/>
  </r>
  <r>
    <x v="1"/>
    <x v="1"/>
    <x v="0"/>
    <x v="27"/>
    <x v="0"/>
    <x v="1"/>
    <x v="2"/>
    <x v="1"/>
    <n v="0"/>
    <n v="0"/>
    <n v="0"/>
    <n v="0"/>
    <n v="80"/>
    <n v="6326385.8799999999"/>
    <n v="0"/>
    <n v="0"/>
    <n v="0"/>
    <n v="0"/>
    <n v="0"/>
    <n v="80"/>
    <n v="6326385.8799999999"/>
  </r>
  <r>
    <x v="1"/>
    <x v="1"/>
    <x v="0"/>
    <x v="27"/>
    <x v="0"/>
    <x v="1"/>
    <x v="3"/>
    <x v="0"/>
    <n v="0"/>
    <n v="0"/>
    <n v="0"/>
    <n v="0"/>
    <n v="12683"/>
    <n v="42844572.499999993"/>
    <n v="0"/>
    <n v="0"/>
    <n v="0"/>
    <n v="0"/>
    <n v="0"/>
    <n v="12683"/>
    <n v="42844572.499999993"/>
  </r>
  <r>
    <x v="1"/>
    <x v="1"/>
    <x v="0"/>
    <x v="27"/>
    <x v="0"/>
    <x v="2"/>
    <x v="0"/>
    <x v="0"/>
    <n v="22"/>
    <n v="57"/>
    <n v="-51841.98"/>
    <n v="193221.88999999998"/>
    <n v="0"/>
    <n v="0"/>
    <n v="0"/>
    <n v="0"/>
    <n v="-51841.98"/>
    <n v="193221.88999999998"/>
    <n v="0"/>
    <n v="0"/>
    <n v="0"/>
  </r>
  <r>
    <x v="1"/>
    <x v="1"/>
    <x v="0"/>
    <x v="27"/>
    <x v="0"/>
    <x v="2"/>
    <x v="1"/>
    <x v="0"/>
    <n v="0"/>
    <n v="0"/>
    <n v="0"/>
    <n v="0"/>
    <n v="3"/>
    <n v="145501.20000000001"/>
    <n v="0"/>
    <n v="0"/>
    <n v="0"/>
    <n v="0"/>
    <n v="0"/>
    <n v="3"/>
    <n v="145501.20000000001"/>
  </r>
  <r>
    <x v="1"/>
    <x v="1"/>
    <x v="0"/>
    <x v="27"/>
    <x v="0"/>
    <x v="2"/>
    <x v="1"/>
    <x v="1"/>
    <n v="0"/>
    <n v="0"/>
    <n v="0"/>
    <n v="0"/>
    <n v="0"/>
    <n v="148.93"/>
    <n v="0"/>
    <n v="0"/>
    <n v="0"/>
    <n v="0"/>
    <n v="0"/>
    <n v="0"/>
    <n v="148.93"/>
  </r>
  <r>
    <x v="1"/>
    <x v="1"/>
    <x v="0"/>
    <x v="27"/>
    <x v="0"/>
    <x v="2"/>
    <x v="3"/>
    <x v="0"/>
    <n v="0"/>
    <n v="0"/>
    <n v="0"/>
    <n v="0"/>
    <n v="7"/>
    <n v="19990.88"/>
    <n v="0"/>
    <n v="0"/>
    <n v="0"/>
    <n v="0"/>
    <n v="0"/>
    <n v="7"/>
    <n v="19990.88"/>
  </r>
  <r>
    <x v="1"/>
    <x v="1"/>
    <x v="0"/>
    <x v="27"/>
    <x v="0"/>
    <x v="3"/>
    <x v="0"/>
    <x v="0"/>
    <n v="990"/>
    <n v="1115.0899999999999"/>
    <n v="3364123.0599999996"/>
    <n v="3822752.2600000002"/>
    <n v="0"/>
    <n v="0"/>
    <n v="0"/>
    <n v="0"/>
    <n v="3364123.0599999996"/>
    <n v="3822752.2600000002"/>
    <n v="0"/>
    <n v="0"/>
    <n v="0"/>
  </r>
  <r>
    <x v="1"/>
    <x v="1"/>
    <x v="0"/>
    <x v="27"/>
    <x v="0"/>
    <x v="3"/>
    <x v="1"/>
    <x v="0"/>
    <n v="0"/>
    <n v="0"/>
    <n v="0"/>
    <n v="0"/>
    <n v="149"/>
    <n v="2759153.1"/>
    <n v="0"/>
    <n v="0"/>
    <n v="0"/>
    <n v="0"/>
    <n v="0"/>
    <n v="149"/>
    <n v="2759153.1"/>
  </r>
  <r>
    <x v="1"/>
    <x v="1"/>
    <x v="0"/>
    <x v="27"/>
    <x v="0"/>
    <x v="3"/>
    <x v="1"/>
    <x v="1"/>
    <n v="0"/>
    <n v="0"/>
    <n v="0"/>
    <n v="0"/>
    <n v="9"/>
    <n v="98375.73000000001"/>
    <n v="0"/>
    <n v="0"/>
    <n v="0"/>
    <n v="0"/>
    <n v="0"/>
    <n v="9"/>
    <n v="98375.73000000001"/>
  </r>
  <r>
    <x v="1"/>
    <x v="1"/>
    <x v="0"/>
    <x v="27"/>
    <x v="0"/>
    <x v="3"/>
    <x v="2"/>
    <x v="0"/>
    <n v="0"/>
    <n v="0"/>
    <n v="0"/>
    <n v="0"/>
    <n v="18"/>
    <n v="1363197.02"/>
    <n v="0"/>
    <n v="0"/>
    <n v="0"/>
    <n v="0"/>
    <n v="0"/>
    <n v="18"/>
    <n v="1363197.02"/>
  </r>
  <r>
    <x v="1"/>
    <x v="1"/>
    <x v="0"/>
    <x v="27"/>
    <x v="0"/>
    <x v="3"/>
    <x v="2"/>
    <x v="1"/>
    <n v="0"/>
    <n v="0"/>
    <n v="0"/>
    <n v="0"/>
    <n v="0"/>
    <n v="1965.98"/>
    <n v="0"/>
    <n v="0"/>
    <n v="0"/>
    <n v="0"/>
    <n v="0"/>
    <n v="0"/>
    <n v="1965.98"/>
  </r>
  <r>
    <x v="1"/>
    <x v="1"/>
    <x v="0"/>
    <x v="27"/>
    <x v="0"/>
    <x v="3"/>
    <x v="3"/>
    <x v="0"/>
    <n v="0"/>
    <n v="0"/>
    <n v="0"/>
    <n v="0"/>
    <n v="205"/>
    <n v="378183.13"/>
    <n v="0"/>
    <n v="0"/>
    <n v="0"/>
    <n v="0"/>
    <n v="0"/>
    <n v="205"/>
    <n v="378183.13"/>
  </r>
  <r>
    <x v="1"/>
    <x v="1"/>
    <x v="0"/>
    <x v="27"/>
    <x v="1"/>
    <x v="4"/>
    <x v="0"/>
    <x v="0"/>
    <n v="6058"/>
    <n v="6844.59"/>
    <n v="31187745.850000001"/>
    <n v="24993037.490000002"/>
    <n v="0"/>
    <n v="0"/>
    <n v="0"/>
    <n v="0"/>
    <n v="31187745.850000001"/>
    <n v="24993037.490000002"/>
    <n v="0"/>
    <n v="0"/>
    <n v="0"/>
  </r>
  <r>
    <x v="1"/>
    <x v="1"/>
    <x v="0"/>
    <x v="27"/>
    <x v="1"/>
    <x v="4"/>
    <x v="1"/>
    <x v="0"/>
    <n v="0"/>
    <n v="0"/>
    <n v="0"/>
    <n v="0"/>
    <n v="487"/>
    <n v="14332290.15"/>
    <n v="0"/>
    <n v="0"/>
    <n v="0"/>
    <n v="0"/>
    <n v="0"/>
    <n v="487"/>
    <n v="14332290.15"/>
  </r>
  <r>
    <x v="1"/>
    <x v="1"/>
    <x v="0"/>
    <x v="27"/>
    <x v="1"/>
    <x v="4"/>
    <x v="1"/>
    <x v="1"/>
    <n v="0"/>
    <n v="0"/>
    <n v="0"/>
    <n v="0"/>
    <n v="141"/>
    <n v="145154.59999999998"/>
    <n v="0"/>
    <n v="0"/>
    <n v="0"/>
    <n v="0"/>
    <n v="0"/>
    <n v="141"/>
    <n v="145154.59999999998"/>
  </r>
  <r>
    <x v="1"/>
    <x v="1"/>
    <x v="0"/>
    <x v="27"/>
    <x v="1"/>
    <x v="4"/>
    <x v="2"/>
    <x v="0"/>
    <n v="0"/>
    <n v="0"/>
    <n v="0"/>
    <n v="0"/>
    <n v="41"/>
    <n v="3741218.9299999997"/>
    <n v="0"/>
    <n v="0"/>
    <n v="0"/>
    <n v="0"/>
    <n v="0"/>
    <n v="41"/>
    <n v="3741218.9299999997"/>
  </r>
  <r>
    <x v="1"/>
    <x v="1"/>
    <x v="0"/>
    <x v="27"/>
    <x v="1"/>
    <x v="4"/>
    <x v="2"/>
    <x v="1"/>
    <n v="0"/>
    <n v="0"/>
    <n v="0"/>
    <n v="0"/>
    <n v="4"/>
    <n v="237826.18"/>
    <n v="0"/>
    <n v="0"/>
    <n v="0"/>
    <n v="0"/>
    <n v="0"/>
    <n v="4"/>
    <n v="237826.18"/>
  </r>
  <r>
    <x v="1"/>
    <x v="1"/>
    <x v="0"/>
    <x v="27"/>
    <x v="1"/>
    <x v="4"/>
    <x v="3"/>
    <x v="0"/>
    <n v="0"/>
    <n v="0"/>
    <n v="0"/>
    <n v="0"/>
    <n v="939"/>
    <n v="3098593.8600000003"/>
    <n v="0"/>
    <n v="0"/>
    <n v="0"/>
    <n v="0"/>
    <n v="0"/>
    <n v="939"/>
    <n v="3098593.8600000003"/>
  </r>
  <r>
    <x v="1"/>
    <x v="1"/>
    <x v="0"/>
    <x v="27"/>
    <x v="1"/>
    <x v="0"/>
    <x v="0"/>
    <x v="0"/>
    <n v="261"/>
    <n v="312.26"/>
    <n v="783389.54"/>
    <n v="668598.57000000007"/>
    <n v="0"/>
    <n v="0"/>
    <n v="0"/>
    <n v="0"/>
    <n v="783389.54"/>
    <n v="668598.57000000007"/>
    <n v="0"/>
    <n v="0"/>
    <n v="0"/>
  </r>
  <r>
    <x v="1"/>
    <x v="1"/>
    <x v="0"/>
    <x v="27"/>
    <x v="1"/>
    <x v="0"/>
    <x v="1"/>
    <x v="0"/>
    <n v="0"/>
    <n v="0"/>
    <n v="0"/>
    <n v="0"/>
    <n v="25"/>
    <n v="527619.74"/>
    <n v="0"/>
    <n v="0"/>
    <n v="0"/>
    <n v="0"/>
    <n v="0"/>
    <n v="25"/>
    <n v="527619.74"/>
  </r>
  <r>
    <x v="1"/>
    <x v="1"/>
    <x v="0"/>
    <x v="27"/>
    <x v="1"/>
    <x v="0"/>
    <x v="1"/>
    <x v="1"/>
    <n v="0"/>
    <n v="0"/>
    <n v="0"/>
    <n v="0"/>
    <n v="14"/>
    <n v="67670.48"/>
    <n v="0"/>
    <n v="0"/>
    <n v="0"/>
    <n v="0"/>
    <n v="0"/>
    <n v="14"/>
    <n v="67670.48"/>
  </r>
  <r>
    <x v="1"/>
    <x v="1"/>
    <x v="0"/>
    <x v="27"/>
    <x v="1"/>
    <x v="0"/>
    <x v="2"/>
    <x v="0"/>
    <n v="0"/>
    <n v="0"/>
    <n v="0"/>
    <n v="0"/>
    <n v="6"/>
    <n v="756066.57"/>
    <n v="0"/>
    <n v="0"/>
    <n v="0"/>
    <n v="0"/>
    <n v="0"/>
    <n v="6"/>
    <n v="756066.57"/>
  </r>
  <r>
    <x v="1"/>
    <x v="1"/>
    <x v="0"/>
    <x v="27"/>
    <x v="1"/>
    <x v="0"/>
    <x v="3"/>
    <x v="0"/>
    <n v="0"/>
    <n v="0"/>
    <n v="0"/>
    <n v="0"/>
    <n v="63"/>
    <n v="164894.63"/>
    <n v="0"/>
    <n v="0"/>
    <n v="0"/>
    <n v="0"/>
    <n v="0"/>
    <n v="63"/>
    <n v="164894.63"/>
  </r>
  <r>
    <x v="1"/>
    <x v="1"/>
    <x v="0"/>
    <x v="27"/>
    <x v="1"/>
    <x v="1"/>
    <x v="0"/>
    <x v="0"/>
    <n v="26427"/>
    <n v="24173.97"/>
    <n v="93383283.960000008"/>
    <n v="89258217.88000001"/>
    <n v="0"/>
    <n v="0"/>
    <n v="0"/>
    <n v="0"/>
    <n v="93383283.960000008"/>
    <n v="89258217.88000001"/>
    <n v="0"/>
    <n v="0"/>
    <n v="0"/>
  </r>
  <r>
    <x v="1"/>
    <x v="1"/>
    <x v="0"/>
    <x v="27"/>
    <x v="1"/>
    <x v="1"/>
    <x v="1"/>
    <x v="0"/>
    <n v="0"/>
    <n v="0"/>
    <n v="0"/>
    <n v="0"/>
    <n v="1340"/>
    <n v="29329752.929999992"/>
    <n v="0"/>
    <n v="0"/>
    <n v="0"/>
    <n v="0"/>
    <n v="0"/>
    <n v="1340"/>
    <n v="29329752.929999992"/>
  </r>
  <r>
    <x v="1"/>
    <x v="1"/>
    <x v="0"/>
    <x v="27"/>
    <x v="1"/>
    <x v="1"/>
    <x v="1"/>
    <x v="1"/>
    <n v="0"/>
    <n v="0"/>
    <n v="0"/>
    <n v="0"/>
    <n v="332"/>
    <n v="741551.39000000025"/>
    <n v="0"/>
    <n v="0"/>
    <n v="0"/>
    <n v="0"/>
    <n v="0"/>
    <n v="332"/>
    <n v="741551.39000000025"/>
  </r>
  <r>
    <x v="1"/>
    <x v="1"/>
    <x v="0"/>
    <x v="27"/>
    <x v="1"/>
    <x v="1"/>
    <x v="2"/>
    <x v="0"/>
    <n v="0"/>
    <n v="0"/>
    <n v="0"/>
    <n v="0"/>
    <n v="144"/>
    <n v="14038268.439999998"/>
    <n v="0"/>
    <n v="0"/>
    <n v="0"/>
    <n v="0"/>
    <n v="0"/>
    <n v="144"/>
    <n v="14038268.439999998"/>
  </r>
  <r>
    <x v="1"/>
    <x v="1"/>
    <x v="0"/>
    <x v="27"/>
    <x v="1"/>
    <x v="1"/>
    <x v="2"/>
    <x v="1"/>
    <n v="0"/>
    <n v="0"/>
    <n v="0"/>
    <n v="0"/>
    <n v="5"/>
    <n v="595756.19999999995"/>
    <n v="0"/>
    <n v="0"/>
    <n v="0"/>
    <n v="0"/>
    <n v="0"/>
    <n v="5"/>
    <n v="595756.19999999995"/>
  </r>
  <r>
    <x v="1"/>
    <x v="1"/>
    <x v="0"/>
    <x v="27"/>
    <x v="1"/>
    <x v="1"/>
    <x v="3"/>
    <x v="0"/>
    <n v="0"/>
    <n v="0"/>
    <n v="0"/>
    <n v="0"/>
    <n v="2743"/>
    <n v="8787450.0700000003"/>
    <n v="0"/>
    <n v="0"/>
    <n v="0"/>
    <n v="0"/>
    <n v="0"/>
    <n v="2743"/>
    <n v="8787450.0700000003"/>
  </r>
  <r>
    <x v="1"/>
    <x v="1"/>
    <x v="0"/>
    <x v="27"/>
    <x v="1"/>
    <x v="2"/>
    <x v="0"/>
    <x v="0"/>
    <n v="0"/>
    <n v="27.03"/>
    <n v="-1869.58"/>
    <n v="37737.300000000003"/>
    <n v="0"/>
    <n v="0"/>
    <n v="0"/>
    <n v="0"/>
    <n v="-1869.58"/>
    <n v="37737.300000000003"/>
    <n v="0"/>
    <n v="0"/>
    <n v="0"/>
  </r>
  <r>
    <x v="1"/>
    <x v="1"/>
    <x v="0"/>
    <x v="27"/>
    <x v="1"/>
    <x v="2"/>
    <x v="1"/>
    <x v="0"/>
    <n v="0"/>
    <n v="0"/>
    <n v="0"/>
    <n v="0"/>
    <n v="2"/>
    <n v="29429.57"/>
    <n v="0"/>
    <n v="0"/>
    <n v="0"/>
    <n v="0"/>
    <n v="0"/>
    <n v="2"/>
    <n v="29429.57"/>
  </r>
  <r>
    <x v="1"/>
    <x v="1"/>
    <x v="0"/>
    <x v="27"/>
    <x v="1"/>
    <x v="2"/>
    <x v="1"/>
    <x v="1"/>
    <n v="0"/>
    <n v="0"/>
    <n v="0"/>
    <n v="0"/>
    <n v="1"/>
    <n v="-7055.96"/>
    <n v="0"/>
    <n v="0"/>
    <n v="0"/>
    <n v="0"/>
    <n v="0"/>
    <n v="1"/>
    <n v="-7055.96"/>
  </r>
  <r>
    <x v="1"/>
    <x v="1"/>
    <x v="0"/>
    <x v="27"/>
    <x v="1"/>
    <x v="2"/>
    <x v="3"/>
    <x v="0"/>
    <n v="0"/>
    <n v="0"/>
    <n v="0"/>
    <n v="0"/>
    <n v="3"/>
    <n v="2958.4"/>
    <n v="0"/>
    <n v="0"/>
    <n v="0"/>
    <n v="0"/>
    <n v="0"/>
    <n v="3"/>
    <n v="2958.4"/>
  </r>
  <r>
    <x v="1"/>
    <x v="1"/>
    <x v="0"/>
    <x v="27"/>
    <x v="1"/>
    <x v="3"/>
    <x v="0"/>
    <x v="0"/>
    <n v="70"/>
    <n v="26.97"/>
    <n v="161777.78"/>
    <n v="100190.15"/>
    <n v="0"/>
    <n v="0"/>
    <n v="0"/>
    <n v="0"/>
    <n v="161777.78"/>
    <n v="100190.15"/>
    <n v="0"/>
    <n v="0"/>
    <n v="0"/>
  </r>
  <r>
    <x v="1"/>
    <x v="1"/>
    <x v="0"/>
    <x v="27"/>
    <x v="1"/>
    <x v="3"/>
    <x v="1"/>
    <x v="0"/>
    <n v="0"/>
    <n v="0"/>
    <n v="0"/>
    <n v="0"/>
    <n v="2"/>
    <n v="7574"/>
    <n v="0"/>
    <n v="0"/>
    <n v="0"/>
    <n v="0"/>
    <n v="0"/>
    <n v="2"/>
    <n v="7574"/>
  </r>
  <r>
    <x v="1"/>
    <x v="1"/>
    <x v="0"/>
    <x v="27"/>
    <x v="1"/>
    <x v="3"/>
    <x v="3"/>
    <x v="0"/>
    <n v="0"/>
    <n v="0"/>
    <n v="0"/>
    <n v="0"/>
    <n v="4"/>
    <n v="11723"/>
    <n v="0"/>
    <n v="0"/>
    <n v="0"/>
    <n v="0"/>
    <n v="0"/>
    <n v="4"/>
    <n v="11723"/>
  </r>
  <r>
    <x v="1"/>
    <x v="1"/>
    <x v="0"/>
    <x v="27"/>
    <x v="2"/>
    <x v="4"/>
    <x v="0"/>
    <x v="0"/>
    <n v="1730"/>
    <n v="1343.22"/>
    <n v="25432520.310000002"/>
    <n v="20355275.57"/>
    <n v="0"/>
    <n v="1392.78"/>
    <n v="0"/>
    <n v="0"/>
    <n v="25432520.310000002"/>
    <n v="20355275.57"/>
    <n v="0"/>
    <n v="0"/>
    <n v="1392.78"/>
  </r>
  <r>
    <x v="1"/>
    <x v="1"/>
    <x v="0"/>
    <x v="27"/>
    <x v="2"/>
    <x v="4"/>
    <x v="1"/>
    <x v="0"/>
    <n v="0"/>
    <n v="0"/>
    <n v="0"/>
    <n v="0"/>
    <n v="119"/>
    <n v="26400673.940000001"/>
    <n v="0"/>
    <n v="0"/>
    <n v="0"/>
    <n v="0"/>
    <n v="0"/>
    <n v="119"/>
    <n v="26400673.940000001"/>
  </r>
  <r>
    <x v="1"/>
    <x v="1"/>
    <x v="0"/>
    <x v="27"/>
    <x v="2"/>
    <x v="4"/>
    <x v="1"/>
    <x v="1"/>
    <n v="0"/>
    <n v="0"/>
    <n v="0"/>
    <n v="0"/>
    <n v="1"/>
    <n v="-78142.63"/>
    <n v="0"/>
    <n v="0"/>
    <n v="0"/>
    <n v="0"/>
    <n v="0"/>
    <n v="1"/>
    <n v="-78142.63"/>
  </r>
  <r>
    <x v="1"/>
    <x v="1"/>
    <x v="0"/>
    <x v="27"/>
    <x v="2"/>
    <x v="4"/>
    <x v="2"/>
    <x v="0"/>
    <n v="0"/>
    <n v="0"/>
    <n v="0"/>
    <n v="0"/>
    <n v="26"/>
    <n v="7820824.8499999996"/>
    <n v="0"/>
    <n v="0"/>
    <n v="0"/>
    <n v="0"/>
    <n v="0"/>
    <n v="26"/>
    <n v="7820824.8499999996"/>
  </r>
  <r>
    <x v="1"/>
    <x v="1"/>
    <x v="0"/>
    <x v="27"/>
    <x v="2"/>
    <x v="4"/>
    <x v="3"/>
    <x v="0"/>
    <n v="0"/>
    <n v="0"/>
    <n v="0"/>
    <n v="0"/>
    <n v="188"/>
    <n v="385450.04000000004"/>
    <n v="0"/>
    <n v="0"/>
    <n v="0"/>
    <n v="0"/>
    <n v="0"/>
    <n v="188"/>
    <n v="385450.04000000004"/>
  </r>
  <r>
    <x v="1"/>
    <x v="1"/>
    <x v="0"/>
    <x v="27"/>
    <x v="2"/>
    <x v="0"/>
    <x v="0"/>
    <x v="0"/>
    <n v="277"/>
    <n v="350"/>
    <n v="1914572.9700000002"/>
    <n v="2642853.9900000002"/>
    <n v="0"/>
    <n v="0"/>
    <n v="0"/>
    <n v="0"/>
    <n v="1914572.9700000002"/>
    <n v="2642853.9900000002"/>
    <n v="0"/>
    <n v="0"/>
    <n v="0"/>
  </r>
  <r>
    <x v="1"/>
    <x v="1"/>
    <x v="0"/>
    <x v="27"/>
    <x v="2"/>
    <x v="0"/>
    <x v="1"/>
    <x v="0"/>
    <n v="0"/>
    <n v="0"/>
    <n v="0"/>
    <n v="0"/>
    <n v="7"/>
    <n v="943914.07"/>
    <n v="0"/>
    <n v="0"/>
    <n v="0"/>
    <n v="0"/>
    <n v="0"/>
    <n v="7"/>
    <n v="943914.07"/>
  </r>
  <r>
    <x v="1"/>
    <x v="1"/>
    <x v="0"/>
    <x v="27"/>
    <x v="2"/>
    <x v="0"/>
    <x v="1"/>
    <x v="1"/>
    <n v="0"/>
    <n v="0"/>
    <n v="0"/>
    <n v="0"/>
    <n v="1"/>
    <n v="-11094.22"/>
    <n v="0"/>
    <n v="0"/>
    <n v="0"/>
    <n v="0"/>
    <n v="0"/>
    <n v="1"/>
    <n v="-11094.22"/>
  </r>
  <r>
    <x v="1"/>
    <x v="1"/>
    <x v="0"/>
    <x v="27"/>
    <x v="2"/>
    <x v="0"/>
    <x v="2"/>
    <x v="0"/>
    <n v="0"/>
    <n v="0"/>
    <n v="0"/>
    <n v="0"/>
    <n v="1"/>
    <n v="688690"/>
    <n v="0"/>
    <n v="0"/>
    <n v="0"/>
    <n v="0"/>
    <n v="0"/>
    <n v="1"/>
    <n v="688690"/>
  </r>
  <r>
    <x v="1"/>
    <x v="1"/>
    <x v="0"/>
    <x v="27"/>
    <x v="2"/>
    <x v="0"/>
    <x v="3"/>
    <x v="0"/>
    <n v="0"/>
    <n v="0"/>
    <n v="0"/>
    <n v="0"/>
    <n v="114"/>
    <n v="942987.29"/>
    <n v="0"/>
    <n v="0"/>
    <n v="0"/>
    <n v="0"/>
    <n v="0"/>
    <n v="114"/>
    <n v="942987.29"/>
  </r>
  <r>
    <x v="1"/>
    <x v="1"/>
    <x v="0"/>
    <x v="27"/>
    <x v="2"/>
    <x v="1"/>
    <x v="0"/>
    <x v="0"/>
    <n v="365"/>
    <n v="322.63000000000005"/>
    <n v="1686497.0699999998"/>
    <n v="1368771.54"/>
    <n v="0"/>
    <n v="0"/>
    <n v="0"/>
    <n v="0"/>
    <n v="1686497.0699999998"/>
    <n v="1368771.54"/>
    <n v="0"/>
    <n v="0"/>
    <n v="0"/>
  </r>
  <r>
    <x v="1"/>
    <x v="1"/>
    <x v="0"/>
    <x v="27"/>
    <x v="2"/>
    <x v="1"/>
    <x v="1"/>
    <x v="0"/>
    <n v="0"/>
    <n v="0"/>
    <n v="0"/>
    <n v="0"/>
    <n v="27"/>
    <n v="459012.91"/>
    <n v="0"/>
    <n v="0"/>
    <n v="0"/>
    <n v="0"/>
    <n v="0"/>
    <n v="27"/>
    <n v="459012.91"/>
  </r>
  <r>
    <x v="1"/>
    <x v="1"/>
    <x v="0"/>
    <x v="27"/>
    <x v="2"/>
    <x v="1"/>
    <x v="3"/>
    <x v="0"/>
    <n v="0"/>
    <n v="0"/>
    <n v="0"/>
    <n v="0"/>
    <n v="43"/>
    <n v="94744.150000000009"/>
    <n v="0"/>
    <n v="0"/>
    <n v="0"/>
    <n v="0"/>
    <n v="0"/>
    <n v="43"/>
    <n v="94744.150000000009"/>
  </r>
  <r>
    <x v="1"/>
    <x v="1"/>
    <x v="0"/>
    <x v="27"/>
    <x v="2"/>
    <x v="3"/>
    <x v="0"/>
    <x v="0"/>
    <n v="167"/>
    <n v="126.69"/>
    <n v="2453688.4699999997"/>
    <n v="2152633.75"/>
    <n v="0"/>
    <n v="0"/>
    <n v="0"/>
    <n v="0"/>
    <n v="2453688.4699999997"/>
    <n v="2152633.75"/>
    <n v="0"/>
    <n v="0"/>
    <n v="0"/>
  </r>
  <r>
    <x v="1"/>
    <x v="1"/>
    <x v="0"/>
    <x v="27"/>
    <x v="2"/>
    <x v="3"/>
    <x v="1"/>
    <x v="0"/>
    <n v="0"/>
    <n v="0"/>
    <n v="0"/>
    <n v="0"/>
    <n v="6"/>
    <n v="482442.09"/>
    <n v="0"/>
    <n v="0"/>
    <n v="0"/>
    <n v="0"/>
    <n v="0"/>
    <n v="6"/>
    <n v="482442.09"/>
  </r>
  <r>
    <x v="1"/>
    <x v="1"/>
    <x v="0"/>
    <x v="27"/>
    <x v="2"/>
    <x v="3"/>
    <x v="2"/>
    <x v="0"/>
    <n v="0"/>
    <n v="0"/>
    <n v="0"/>
    <n v="0"/>
    <n v="3"/>
    <n v="561901"/>
    <n v="0"/>
    <n v="0"/>
    <n v="0"/>
    <n v="0"/>
    <n v="0"/>
    <n v="3"/>
    <n v="561901"/>
  </r>
  <r>
    <x v="1"/>
    <x v="1"/>
    <x v="0"/>
    <x v="27"/>
    <x v="2"/>
    <x v="3"/>
    <x v="3"/>
    <x v="0"/>
    <n v="0"/>
    <n v="0"/>
    <n v="0"/>
    <n v="0"/>
    <n v="93"/>
    <n v="1007092.29"/>
    <n v="0"/>
    <n v="0"/>
    <n v="0"/>
    <n v="0"/>
    <n v="0"/>
    <n v="93"/>
    <n v="1007092.29"/>
  </r>
  <r>
    <x v="1"/>
    <x v="1"/>
    <x v="0"/>
    <x v="27"/>
    <x v="3"/>
    <x v="0"/>
    <x v="0"/>
    <x v="0"/>
    <n v="2"/>
    <n v="2"/>
    <n v="1955.3"/>
    <n v="2080.3000000000002"/>
    <n v="0"/>
    <n v="0"/>
    <n v="0"/>
    <n v="0"/>
    <n v="1955.3"/>
    <n v="2080.3000000000002"/>
    <n v="0"/>
    <n v="0"/>
    <n v="0"/>
  </r>
  <r>
    <x v="1"/>
    <x v="1"/>
    <x v="0"/>
    <x v="27"/>
    <x v="3"/>
    <x v="1"/>
    <x v="0"/>
    <x v="0"/>
    <n v="845"/>
    <n v="487.84000000000003"/>
    <n v="1167309.02"/>
    <n v="1023738.3200000001"/>
    <n v="0"/>
    <n v="0"/>
    <n v="0"/>
    <n v="0"/>
    <n v="1167309.02"/>
    <n v="1023738.3200000001"/>
    <n v="0"/>
    <n v="0"/>
    <n v="0"/>
  </r>
  <r>
    <x v="1"/>
    <x v="1"/>
    <x v="0"/>
    <x v="27"/>
    <x v="3"/>
    <x v="1"/>
    <x v="1"/>
    <x v="0"/>
    <n v="0"/>
    <n v="0"/>
    <n v="0"/>
    <n v="0"/>
    <n v="30"/>
    <n v="598854.16"/>
    <n v="0"/>
    <n v="0"/>
    <n v="0"/>
    <n v="0"/>
    <n v="0"/>
    <n v="30"/>
    <n v="598854.16"/>
  </r>
  <r>
    <x v="1"/>
    <x v="1"/>
    <x v="0"/>
    <x v="27"/>
    <x v="3"/>
    <x v="1"/>
    <x v="1"/>
    <x v="1"/>
    <n v="0"/>
    <n v="0"/>
    <n v="0"/>
    <n v="0"/>
    <n v="4"/>
    <n v="138678.65"/>
    <n v="0"/>
    <n v="0"/>
    <n v="0"/>
    <n v="0"/>
    <n v="0"/>
    <n v="4"/>
    <n v="138678.65"/>
  </r>
  <r>
    <x v="1"/>
    <x v="1"/>
    <x v="0"/>
    <x v="27"/>
    <x v="3"/>
    <x v="1"/>
    <x v="2"/>
    <x v="0"/>
    <n v="0"/>
    <n v="0"/>
    <n v="0"/>
    <n v="0"/>
    <n v="7"/>
    <n v="416397.57"/>
    <n v="0"/>
    <n v="0"/>
    <n v="0"/>
    <n v="0"/>
    <n v="0"/>
    <n v="7"/>
    <n v="416397.57"/>
  </r>
  <r>
    <x v="1"/>
    <x v="1"/>
    <x v="0"/>
    <x v="27"/>
    <x v="3"/>
    <x v="2"/>
    <x v="0"/>
    <x v="0"/>
    <n v="161"/>
    <n v="139.63"/>
    <n v="166981.96"/>
    <n v="133420.43000000002"/>
    <n v="0"/>
    <n v="0"/>
    <n v="0"/>
    <n v="0"/>
    <n v="166981.96"/>
    <n v="133420.43000000002"/>
    <n v="0"/>
    <n v="0"/>
    <n v="0"/>
  </r>
  <r>
    <x v="1"/>
    <x v="1"/>
    <x v="0"/>
    <x v="27"/>
    <x v="3"/>
    <x v="2"/>
    <x v="1"/>
    <x v="0"/>
    <n v="0"/>
    <n v="0"/>
    <n v="0"/>
    <n v="0"/>
    <n v="8"/>
    <n v="40800.47"/>
    <n v="0"/>
    <n v="0"/>
    <n v="0"/>
    <n v="0"/>
    <n v="0"/>
    <n v="8"/>
    <n v="40800.47"/>
  </r>
  <r>
    <x v="1"/>
    <x v="1"/>
    <x v="0"/>
    <x v="27"/>
    <x v="3"/>
    <x v="2"/>
    <x v="1"/>
    <x v="1"/>
    <n v="0"/>
    <n v="0"/>
    <n v="0"/>
    <n v="0"/>
    <n v="5"/>
    <n v="-44203.61"/>
    <n v="0"/>
    <n v="0"/>
    <n v="0"/>
    <n v="0"/>
    <n v="0"/>
    <n v="5"/>
    <n v="-44203.61"/>
  </r>
  <r>
    <x v="1"/>
    <x v="1"/>
    <x v="0"/>
    <x v="27"/>
    <x v="3"/>
    <x v="2"/>
    <x v="2"/>
    <x v="0"/>
    <n v="0"/>
    <n v="0"/>
    <n v="0"/>
    <n v="0"/>
    <n v="1"/>
    <n v="2839.01"/>
    <n v="0"/>
    <n v="0"/>
    <n v="0"/>
    <n v="0"/>
    <n v="0"/>
    <n v="1"/>
    <n v="2839.01"/>
  </r>
  <r>
    <x v="1"/>
    <x v="1"/>
    <x v="0"/>
    <x v="27"/>
    <x v="3"/>
    <x v="2"/>
    <x v="2"/>
    <x v="1"/>
    <n v="0"/>
    <n v="0"/>
    <n v="0"/>
    <n v="0"/>
    <n v="1"/>
    <n v="-9582.07"/>
    <n v="0"/>
    <n v="0"/>
    <n v="0"/>
    <n v="0"/>
    <n v="0"/>
    <n v="1"/>
    <n v="-9582.07"/>
  </r>
  <r>
    <x v="1"/>
    <x v="1"/>
    <x v="0"/>
    <x v="27"/>
    <x v="4"/>
    <x v="4"/>
    <x v="0"/>
    <x v="0"/>
    <n v="0"/>
    <n v="6.76"/>
    <n v="27506.12"/>
    <n v="40487.839999999997"/>
    <n v="0"/>
    <n v="0"/>
    <n v="0"/>
    <n v="0"/>
    <n v="27506.12"/>
    <n v="40487.839999999997"/>
    <n v="0"/>
    <n v="0"/>
    <n v="0"/>
  </r>
  <r>
    <x v="1"/>
    <x v="1"/>
    <x v="0"/>
    <x v="27"/>
    <x v="4"/>
    <x v="0"/>
    <x v="0"/>
    <x v="0"/>
    <n v="0"/>
    <n v="0.18"/>
    <n v="3048.11"/>
    <n v="989.36"/>
    <n v="0"/>
    <n v="202.74"/>
    <n v="0"/>
    <n v="0"/>
    <n v="3048.11"/>
    <n v="989.36"/>
    <n v="0"/>
    <n v="0"/>
    <n v="202.74"/>
  </r>
  <r>
    <x v="1"/>
    <x v="1"/>
    <x v="0"/>
    <x v="27"/>
    <x v="4"/>
    <x v="0"/>
    <x v="1"/>
    <x v="0"/>
    <n v="0"/>
    <n v="0"/>
    <n v="0"/>
    <n v="0"/>
    <n v="0"/>
    <n v="-5394011.6600000011"/>
    <n v="0"/>
    <n v="0"/>
    <n v="0"/>
    <n v="0"/>
    <n v="0"/>
    <n v="0"/>
    <n v="-5394011.6600000011"/>
  </r>
  <r>
    <x v="1"/>
    <x v="1"/>
    <x v="0"/>
    <x v="27"/>
    <x v="4"/>
    <x v="0"/>
    <x v="1"/>
    <x v="1"/>
    <n v="0"/>
    <n v="0"/>
    <n v="0"/>
    <n v="0"/>
    <n v="0"/>
    <n v="-606436.18000000005"/>
    <n v="0"/>
    <n v="0"/>
    <n v="0"/>
    <n v="0"/>
    <n v="0"/>
    <n v="0"/>
    <n v="-606436.18000000005"/>
  </r>
  <r>
    <x v="1"/>
    <x v="1"/>
    <x v="0"/>
    <x v="27"/>
    <x v="4"/>
    <x v="0"/>
    <x v="2"/>
    <x v="0"/>
    <n v="0"/>
    <n v="0"/>
    <n v="0"/>
    <n v="0"/>
    <n v="0"/>
    <n v="-12141510.210000003"/>
    <n v="0"/>
    <n v="0"/>
    <n v="0"/>
    <n v="0"/>
    <n v="0"/>
    <n v="0"/>
    <n v="-12141510.210000003"/>
  </r>
  <r>
    <x v="1"/>
    <x v="1"/>
    <x v="0"/>
    <x v="27"/>
    <x v="4"/>
    <x v="0"/>
    <x v="2"/>
    <x v="1"/>
    <n v="0"/>
    <n v="0"/>
    <n v="0"/>
    <n v="0"/>
    <n v="0"/>
    <n v="334676.19000000006"/>
    <n v="0"/>
    <n v="0"/>
    <n v="0"/>
    <n v="0"/>
    <n v="0"/>
    <n v="0"/>
    <n v="334676.19000000006"/>
  </r>
  <r>
    <x v="1"/>
    <x v="1"/>
    <x v="0"/>
    <x v="27"/>
    <x v="4"/>
    <x v="0"/>
    <x v="3"/>
    <x v="0"/>
    <n v="0"/>
    <n v="0"/>
    <n v="0"/>
    <n v="0"/>
    <n v="0"/>
    <n v="-15053.790000000008"/>
    <n v="0"/>
    <n v="0"/>
    <n v="0"/>
    <n v="0"/>
    <n v="0"/>
    <n v="0"/>
    <n v="-15053.790000000008"/>
  </r>
  <r>
    <x v="1"/>
    <x v="1"/>
    <x v="0"/>
    <x v="27"/>
    <x v="4"/>
    <x v="1"/>
    <x v="0"/>
    <x v="0"/>
    <n v="26"/>
    <n v="14.34"/>
    <n v="200441.17"/>
    <n v="100548.81999999999"/>
    <n v="0"/>
    <n v="0"/>
    <n v="0"/>
    <n v="0"/>
    <n v="200441.17"/>
    <n v="100548.81999999999"/>
    <n v="0"/>
    <n v="0"/>
    <n v="0"/>
  </r>
  <r>
    <x v="1"/>
    <x v="1"/>
    <x v="0"/>
    <x v="27"/>
    <x v="4"/>
    <x v="1"/>
    <x v="3"/>
    <x v="0"/>
    <n v="0"/>
    <n v="0"/>
    <n v="0"/>
    <n v="0"/>
    <n v="1"/>
    <n v="30000"/>
    <n v="0"/>
    <n v="0"/>
    <n v="0"/>
    <n v="0"/>
    <n v="0"/>
    <n v="1"/>
    <n v="30000"/>
  </r>
  <r>
    <x v="1"/>
    <x v="1"/>
    <x v="0"/>
    <x v="28"/>
    <x v="0"/>
    <x v="0"/>
    <x v="0"/>
    <x v="0"/>
    <n v="388"/>
    <n v="423.68000000000006"/>
    <n v="2467891.2200000002"/>
    <n v="2085443.05"/>
    <n v="0"/>
    <n v="0"/>
    <n v="0"/>
    <n v="0"/>
    <n v="2467891.2200000002"/>
    <n v="2085443.05"/>
    <n v="0"/>
    <n v="0"/>
    <n v="0"/>
  </r>
  <r>
    <x v="1"/>
    <x v="1"/>
    <x v="0"/>
    <x v="28"/>
    <x v="0"/>
    <x v="0"/>
    <x v="1"/>
    <x v="0"/>
    <n v="0"/>
    <n v="0"/>
    <n v="0"/>
    <n v="0"/>
    <n v="62"/>
    <n v="2070578.0999999999"/>
    <n v="0"/>
    <n v="0"/>
    <n v="0"/>
    <n v="0"/>
    <n v="0"/>
    <n v="62"/>
    <n v="2070578.0999999999"/>
  </r>
  <r>
    <x v="1"/>
    <x v="1"/>
    <x v="0"/>
    <x v="28"/>
    <x v="0"/>
    <x v="0"/>
    <x v="1"/>
    <x v="1"/>
    <n v="0"/>
    <n v="0"/>
    <n v="0"/>
    <n v="0"/>
    <n v="19"/>
    <n v="-104514.26999999999"/>
    <n v="0"/>
    <n v="0"/>
    <n v="0"/>
    <n v="0"/>
    <n v="0"/>
    <n v="19"/>
    <n v="-104514.26999999999"/>
  </r>
  <r>
    <x v="1"/>
    <x v="1"/>
    <x v="0"/>
    <x v="28"/>
    <x v="0"/>
    <x v="0"/>
    <x v="2"/>
    <x v="0"/>
    <n v="0"/>
    <n v="0"/>
    <n v="0"/>
    <n v="0"/>
    <n v="4"/>
    <n v="214034.81"/>
    <n v="0"/>
    <n v="0"/>
    <n v="0"/>
    <n v="0"/>
    <n v="0"/>
    <n v="4"/>
    <n v="214034.81"/>
  </r>
  <r>
    <x v="1"/>
    <x v="1"/>
    <x v="0"/>
    <x v="28"/>
    <x v="0"/>
    <x v="0"/>
    <x v="2"/>
    <x v="1"/>
    <n v="0"/>
    <n v="0"/>
    <n v="0"/>
    <n v="0"/>
    <n v="1"/>
    <n v="29909.200000000001"/>
    <n v="0"/>
    <n v="0"/>
    <n v="0"/>
    <n v="0"/>
    <n v="0"/>
    <n v="1"/>
    <n v="29909.200000000001"/>
  </r>
  <r>
    <x v="1"/>
    <x v="1"/>
    <x v="0"/>
    <x v="28"/>
    <x v="0"/>
    <x v="0"/>
    <x v="3"/>
    <x v="0"/>
    <n v="0"/>
    <n v="0"/>
    <n v="0"/>
    <n v="0"/>
    <n v="45"/>
    <n v="184231.28"/>
    <n v="0"/>
    <n v="0"/>
    <n v="0"/>
    <n v="0"/>
    <n v="0"/>
    <n v="45"/>
    <n v="184231.28"/>
  </r>
  <r>
    <x v="1"/>
    <x v="1"/>
    <x v="0"/>
    <x v="28"/>
    <x v="0"/>
    <x v="1"/>
    <x v="0"/>
    <x v="0"/>
    <n v="77160"/>
    <n v="75562.790000000008"/>
    <n v="242454360.46000004"/>
    <n v="270379964.26999998"/>
    <n v="0"/>
    <n v="25602.55"/>
    <n v="0"/>
    <n v="0"/>
    <n v="242454360.46000004"/>
    <n v="270379964.26999998"/>
    <n v="0"/>
    <n v="0"/>
    <n v="25602.55"/>
  </r>
  <r>
    <x v="1"/>
    <x v="1"/>
    <x v="0"/>
    <x v="28"/>
    <x v="0"/>
    <x v="1"/>
    <x v="1"/>
    <x v="0"/>
    <n v="0"/>
    <n v="0"/>
    <n v="0"/>
    <n v="0"/>
    <n v="6624"/>
    <n v="148469751.58000001"/>
    <n v="0"/>
    <n v="0"/>
    <n v="0"/>
    <n v="0"/>
    <n v="0"/>
    <n v="6624"/>
    <n v="148469751.58000001"/>
  </r>
  <r>
    <x v="1"/>
    <x v="1"/>
    <x v="0"/>
    <x v="28"/>
    <x v="0"/>
    <x v="1"/>
    <x v="1"/>
    <x v="1"/>
    <n v="0"/>
    <n v="0"/>
    <n v="0"/>
    <n v="0"/>
    <n v="1757"/>
    <n v="-8187650.4400000004"/>
    <n v="0"/>
    <n v="0"/>
    <n v="0"/>
    <n v="0"/>
    <n v="0"/>
    <n v="1757"/>
    <n v="-8187650.4400000004"/>
  </r>
  <r>
    <x v="1"/>
    <x v="1"/>
    <x v="0"/>
    <x v="28"/>
    <x v="0"/>
    <x v="1"/>
    <x v="2"/>
    <x v="0"/>
    <n v="0"/>
    <n v="0"/>
    <n v="0"/>
    <n v="0"/>
    <n v="1105"/>
    <n v="105276320.33"/>
    <n v="0"/>
    <n v="0"/>
    <n v="0"/>
    <n v="0"/>
    <n v="0"/>
    <n v="1105"/>
    <n v="105276320.33"/>
  </r>
  <r>
    <x v="1"/>
    <x v="1"/>
    <x v="0"/>
    <x v="28"/>
    <x v="0"/>
    <x v="1"/>
    <x v="2"/>
    <x v="1"/>
    <n v="0"/>
    <n v="0"/>
    <n v="0"/>
    <n v="0"/>
    <n v="47"/>
    <n v="4185855.8200000003"/>
    <n v="0"/>
    <n v="0"/>
    <n v="0"/>
    <n v="0"/>
    <n v="0"/>
    <n v="47"/>
    <n v="4185855.8200000003"/>
  </r>
  <r>
    <x v="1"/>
    <x v="1"/>
    <x v="0"/>
    <x v="28"/>
    <x v="0"/>
    <x v="1"/>
    <x v="3"/>
    <x v="0"/>
    <n v="0"/>
    <n v="0"/>
    <n v="0"/>
    <n v="0"/>
    <n v="4969"/>
    <n v="14882216.860000001"/>
    <n v="0"/>
    <n v="0"/>
    <n v="0"/>
    <n v="0"/>
    <n v="0"/>
    <n v="4969"/>
    <n v="14882216.860000001"/>
  </r>
  <r>
    <x v="1"/>
    <x v="1"/>
    <x v="0"/>
    <x v="28"/>
    <x v="0"/>
    <x v="2"/>
    <x v="0"/>
    <x v="0"/>
    <n v="16"/>
    <n v="23.830000000000002"/>
    <n v="2973.2700000000004"/>
    <n v="121211.38"/>
    <n v="0"/>
    <n v="0"/>
    <n v="0"/>
    <n v="0"/>
    <n v="2973.2700000000004"/>
    <n v="121211.38"/>
    <n v="0"/>
    <n v="0"/>
    <n v="0"/>
  </r>
  <r>
    <x v="1"/>
    <x v="1"/>
    <x v="0"/>
    <x v="28"/>
    <x v="0"/>
    <x v="2"/>
    <x v="1"/>
    <x v="0"/>
    <n v="0"/>
    <n v="0"/>
    <n v="0"/>
    <n v="0"/>
    <n v="4"/>
    <n v="118989"/>
    <n v="0"/>
    <n v="0"/>
    <n v="0"/>
    <n v="0"/>
    <n v="0"/>
    <n v="4"/>
    <n v="118989"/>
  </r>
  <r>
    <x v="1"/>
    <x v="1"/>
    <x v="0"/>
    <x v="28"/>
    <x v="0"/>
    <x v="2"/>
    <x v="1"/>
    <x v="1"/>
    <n v="0"/>
    <n v="0"/>
    <n v="0"/>
    <n v="0"/>
    <n v="1"/>
    <n v="-10479"/>
    <n v="0"/>
    <n v="0"/>
    <n v="0"/>
    <n v="0"/>
    <n v="0"/>
    <n v="1"/>
    <n v="-10479"/>
  </r>
  <r>
    <x v="1"/>
    <x v="1"/>
    <x v="0"/>
    <x v="28"/>
    <x v="0"/>
    <x v="2"/>
    <x v="3"/>
    <x v="0"/>
    <n v="0"/>
    <n v="0"/>
    <n v="0"/>
    <n v="0"/>
    <n v="3"/>
    <n v="18899.59"/>
    <n v="0"/>
    <n v="0"/>
    <n v="0"/>
    <n v="0"/>
    <n v="0"/>
    <n v="3"/>
    <n v="18899.59"/>
  </r>
  <r>
    <x v="1"/>
    <x v="1"/>
    <x v="0"/>
    <x v="28"/>
    <x v="0"/>
    <x v="3"/>
    <x v="0"/>
    <x v="0"/>
    <n v="4230"/>
    <n v="4183.32"/>
    <n v="18149751.25"/>
    <n v="15377768.4"/>
    <n v="0"/>
    <n v="0"/>
    <n v="0"/>
    <n v="0"/>
    <n v="18149751.25"/>
    <n v="15377768.4"/>
    <n v="0"/>
    <n v="0"/>
    <n v="0"/>
  </r>
  <r>
    <x v="1"/>
    <x v="1"/>
    <x v="0"/>
    <x v="28"/>
    <x v="0"/>
    <x v="3"/>
    <x v="1"/>
    <x v="0"/>
    <n v="0"/>
    <n v="0"/>
    <n v="0"/>
    <n v="0"/>
    <n v="535"/>
    <n v="8991647.7299999986"/>
    <n v="0"/>
    <n v="0"/>
    <n v="0"/>
    <n v="0"/>
    <n v="0"/>
    <n v="535"/>
    <n v="8991647.7299999986"/>
  </r>
  <r>
    <x v="1"/>
    <x v="1"/>
    <x v="0"/>
    <x v="28"/>
    <x v="0"/>
    <x v="3"/>
    <x v="1"/>
    <x v="1"/>
    <n v="0"/>
    <n v="0"/>
    <n v="0"/>
    <n v="0"/>
    <n v="1"/>
    <n v="16318.35"/>
    <n v="0"/>
    <n v="0"/>
    <n v="0"/>
    <n v="0"/>
    <n v="0"/>
    <n v="1"/>
    <n v="16318.35"/>
  </r>
  <r>
    <x v="1"/>
    <x v="1"/>
    <x v="0"/>
    <x v="28"/>
    <x v="0"/>
    <x v="3"/>
    <x v="2"/>
    <x v="0"/>
    <n v="0"/>
    <n v="0"/>
    <n v="0"/>
    <n v="0"/>
    <n v="48"/>
    <n v="4079732.9"/>
    <n v="0"/>
    <n v="0"/>
    <n v="0"/>
    <n v="0"/>
    <n v="0"/>
    <n v="48"/>
    <n v="4079732.9"/>
  </r>
  <r>
    <x v="1"/>
    <x v="1"/>
    <x v="0"/>
    <x v="28"/>
    <x v="0"/>
    <x v="3"/>
    <x v="2"/>
    <x v="1"/>
    <n v="0"/>
    <n v="0"/>
    <n v="0"/>
    <n v="0"/>
    <n v="1"/>
    <n v="89597"/>
    <n v="0"/>
    <n v="0"/>
    <n v="0"/>
    <n v="0"/>
    <n v="0"/>
    <n v="1"/>
    <n v="89597"/>
  </r>
  <r>
    <x v="1"/>
    <x v="1"/>
    <x v="0"/>
    <x v="28"/>
    <x v="0"/>
    <x v="3"/>
    <x v="3"/>
    <x v="0"/>
    <n v="0"/>
    <n v="0"/>
    <n v="0"/>
    <n v="0"/>
    <n v="986"/>
    <n v="1921044.9699999997"/>
    <n v="0"/>
    <n v="0"/>
    <n v="0"/>
    <n v="0"/>
    <n v="0"/>
    <n v="986"/>
    <n v="1921044.9699999997"/>
  </r>
  <r>
    <x v="1"/>
    <x v="1"/>
    <x v="0"/>
    <x v="28"/>
    <x v="1"/>
    <x v="4"/>
    <x v="0"/>
    <x v="0"/>
    <n v="2942"/>
    <n v="3346.24"/>
    <n v="12572879.51"/>
    <n v="15988090.08"/>
    <n v="0"/>
    <n v="0"/>
    <n v="0"/>
    <n v="0"/>
    <n v="12572879.51"/>
    <n v="15988090.08"/>
    <n v="0"/>
    <n v="0"/>
    <n v="0"/>
  </r>
  <r>
    <x v="1"/>
    <x v="1"/>
    <x v="0"/>
    <x v="28"/>
    <x v="1"/>
    <x v="4"/>
    <x v="1"/>
    <x v="0"/>
    <n v="0"/>
    <n v="0"/>
    <n v="0"/>
    <n v="0"/>
    <n v="240"/>
    <n v="8669220.3900000006"/>
    <n v="0"/>
    <n v="0"/>
    <n v="0"/>
    <n v="0"/>
    <n v="0"/>
    <n v="240"/>
    <n v="8669220.3900000006"/>
  </r>
  <r>
    <x v="1"/>
    <x v="1"/>
    <x v="0"/>
    <x v="28"/>
    <x v="1"/>
    <x v="4"/>
    <x v="1"/>
    <x v="1"/>
    <n v="0"/>
    <n v="0"/>
    <n v="0"/>
    <n v="0"/>
    <n v="64"/>
    <n v="-135663.26"/>
    <n v="0"/>
    <n v="0"/>
    <n v="0"/>
    <n v="0"/>
    <n v="0"/>
    <n v="64"/>
    <n v="-135663.26"/>
  </r>
  <r>
    <x v="1"/>
    <x v="1"/>
    <x v="0"/>
    <x v="28"/>
    <x v="1"/>
    <x v="4"/>
    <x v="2"/>
    <x v="0"/>
    <n v="0"/>
    <n v="0"/>
    <n v="0"/>
    <n v="0"/>
    <n v="43"/>
    <n v="5846955.25"/>
    <n v="0"/>
    <n v="0"/>
    <n v="0"/>
    <n v="0"/>
    <n v="0"/>
    <n v="43"/>
    <n v="5846955.25"/>
  </r>
  <r>
    <x v="1"/>
    <x v="1"/>
    <x v="0"/>
    <x v="28"/>
    <x v="1"/>
    <x v="4"/>
    <x v="2"/>
    <x v="1"/>
    <n v="0"/>
    <n v="0"/>
    <n v="0"/>
    <n v="0"/>
    <n v="2"/>
    <n v="115725.54000000001"/>
    <n v="0"/>
    <n v="0"/>
    <n v="0"/>
    <n v="0"/>
    <n v="0"/>
    <n v="2"/>
    <n v="115725.54000000001"/>
  </r>
  <r>
    <x v="1"/>
    <x v="1"/>
    <x v="0"/>
    <x v="28"/>
    <x v="1"/>
    <x v="4"/>
    <x v="3"/>
    <x v="0"/>
    <n v="0"/>
    <n v="0"/>
    <n v="0"/>
    <n v="0"/>
    <n v="339"/>
    <n v="956883.2"/>
    <n v="0"/>
    <n v="0"/>
    <n v="0"/>
    <n v="0"/>
    <n v="0"/>
    <n v="339"/>
    <n v="956883.2"/>
  </r>
  <r>
    <x v="1"/>
    <x v="1"/>
    <x v="0"/>
    <x v="28"/>
    <x v="1"/>
    <x v="0"/>
    <x v="0"/>
    <x v="0"/>
    <n v="133"/>
    <n v="189.32999999999998"/>
    <n v="112885.15"/>
    <n v="624510.44999999995"/>
    <n v="0"/>
    <n v="0"/>
    <n v="0"/>
    <n v="0"/>
    <n v="112885.15"/>
    <n v="624510.44999999995"/>
    <n v="0"/>
    <n v="0"/>
    <n v="0"/>
  </r>
  <r>
    <x v="1"/>
    <x v="1"/>
    <x v="0"/>
    <x v="28"/>
    <x v="1"/>
    <x v="0"/>
    <x v="1"/>
    <x v="0"/>
    <n v="0"/>
    <n v="0"/>
    <n v="0"/>
    <n v="0"/>
    <n v="12"/>
    <n v="452014.17000000004"/>
    <n v="0"/>
    <n v="0"/>
    <n v="0"/>
    <n v="0"/>
    <n v="0"/>
    <n v="12"/>
    <n v="452014.17000000004"/>
  </r>
  <r>
    <x v="1"/>
    <x v="1"/>
    <x v="0"/>
    <x v="28"/>
    <x v="1"/>
    <x v="0"/>
    <x v="1"/>
    <x v="1"/>
    <n v="0"/>
    <n v="0"/>
    <n v="0"/>
    <n v="0"/>
    <n v="2"/>
    <n v="-10700.71"/>
    <n v="0"/>
    <n v="0"/>
    <n v="0"/>
    <n v="0"/>
    <n v="0"/>
    <n v="2"/>
    <n v="-10700.71"/>
  </r>
  <r>
    <x v="1"/>
    <x v="1"/>
    <x v="0"/>
    <x v="28"/>
    <x v="1"/>
    <x v="0"/>
    <x v="2"/>
    <x v="0"/>
    <n v="0"/>
    <n v="0"/>
    <n v="0"/>
    <n v="0"/>
    <n v="2"/>
    <n v="462775.9"/>
    <n v="0"/>
    <n v="0"/>
    <n v="0"/>
    <n v="0"/>
    <n v="0"/>
    <n v="2"/>
    <n v="462775.9"/>
  </r>
  <r>
    <x v="1"/>
    <x v="1"/>
    <x v="0"/>
    <x v="28"/>
    <x v="1"/>
    <x v="0"/>
    <x v="3"/>
    <x v="0"/>
    <n v="0"/>
    <n v="0"/>
    <n v="0"/>
    <n v="0"/>
    <n v="31"/>
    <n v="113327.09"/>
    <n v="0"/>
    <n v="0"/>
    <n v="0"/>
    <n v="0"/>
    <n v="0"/>
    <n v="31"/>
    <n v="113327.09"/>
  </r>
  <r>
    <x v="1"/>
    <x v="1"/>
    <x v="0"/>
    <x v="28"/>
    <x v="1"/>
    <x v="1"/>
    <x v="0"/>
    <x v="0"/>
    <n v="9176"/>
    <n v="9390.739999999998"/>
    <n v="36386804.990000002"/>
    <n v="41275183.160000004"/>
    <n v="0"/>
    <n v="11611.11"/>
    <n v="0"/>
    <n v="0"/>
    <n v="36386804.990000002"/>
    <n v="41275183.160000004"/>
    <n v="0"/>
    <n v="0"/>
    <n v="11611.11"/>
  </r>
  <r>
    <x v="1"/>
    <x v="1"/>
    <x v="0"/>
    <x v="28"/>
    <x v="1"/>
    <x v="1"/>
    <x v="1"/>
    <x v="0"/>
    <n v="0"/>
    <n v="0"/>
    <n v="0"/>
    <n v="0"/>
    <n v="535"/>
    <n v="15538367.080000002"/>
    <n v="0"/>
    <n v="0"/>
    <n v="0"/>
    <n v="0"/>
    <n v="0"/>
    <n v="535"/>
    <n v="15538367.080000002"/>
  </r>
  <r>
    <x v="1"/>
    <x v="1"/>
    <x v="0"/>
    <x v="28"/>
    <x v="1"/>
    <x v="1"/>
    <x v="1"/>
    <x v="1"/>
    <n v="0"/>
    <n v="0"/>
    <n v="0"/>
    <n v="0"/>
    <n v="136"/>
    <n v="-416794.13"/>
    <n v="0"/>
    <n v="0"/>
    <n v="0"/>
    <n v="0"/>
    <n v="0"/>
    <n v="136"/>
    <n v="-416794.13"/>
  </r>
  <r>
    <x v="1"/>
    <x v="1"/>
    <x v="0"/>
    <x v="28"/>
    <x v="1"/>
    <x v="1"/>
    <x v="2"/>
    <x v="0"/>
    <n v="0"/>
    <n v="0"/>
    <n v="0"/>
    <n v="0"/>
    <n v="83"/>
    <n v="9084318.3800000008"/>
    <n v="0"/>
    <n v="0"/>
    <n v="0"/>
    <n v="0"/>
    <n v="0"/>
    <n v="83"/>
    <n v="9084318.3800000008"/>
  </r>
  <r>
    <x v="1"/>
    <x v="1"/>
    <x v="0"/>
    <x v="28"/>
    <x v="1"/>
    <x v="1"/>
    <x v="2"/>
    <x v="1"/>
    <n v="0"/>
    <n v="0"/>
    <n v="0"/>
    <n v="0"/>
    <n v="8"/>
    <n v="517372.99000000005"/>
    <n v="0"/>
    <n v="0"/>
    <n v="0"/>
    <n v="0"/>
    <n v="0"/>
    <n v="8"/>
    <n v="517372.99000000005"/>
  </r>
  <r>
    <x v="1"/>
    <x v="1"/>
    <x v="0"/>
    <x v="28"/>
    <x v="1"/>
    <x v="1"/>
    <x v="3"/>
    <x v="0"/>
    <n v="0"/>
    <n v="0"/>
    <n v="0"/>
    <n v="0"/>
    <n v="904"/>
    <n v="2769265.18"/>
    <n v="0"/>
    <n v="0"/>
    <n v="0"/>
    <n v="0"/>
    <n v="0"/>
    <n v="904"/>
    <n v="2769265.18"/>
  </r>
  <r>
    <x v="1"/>
    <x v="1"/>
    <x v="0"/>
    <x v="28"/>
    <x v="1"/>
    <x v="2"/>
    <x v="0"/>
    <x v="0"/>
    <n v="37"/>
    <n v="48.16"/>
    <n v="108643.04000000001"/>
    <n v="115020.34000000001"/>
    <n v="0"/>
    <n v="0"/>
    <n v="0"/>
    <n v="0"/>
    <n v="108643.04000000001"/>
    <n v="115020.34000000001"/>
    <n v="0"/>
    <n v="0"/>
    <n v="0"/>
  </r>
  <r>
    <x v="1"/>
    <x v="1"/>
    <x v="0"/>
    <x v="28"/>
    <x v="1"/>
    <x v="2"/>
    <x v="1"/>
    <x v="0"/>
    <n v="0"/>
    <n v="0"/>
    <n v="0"/>
    <n v="0"/>
    <n v="1"/>
    <n v="67358.09"/>
    <n v="0"/>
    <n v="0"/>
    <n v="0"/>
    <n v="0"/>
    <n v="0"/>
    <n v="1"/>
    <n v="67358.09"/>
  </r>
  <r>
    <x v="1"/>
    <x v="1"/>
    <x v="0"/>
    <x v="28"/>
    <x v="1"/>
    <x v="2"/>
    <x v="1"/>
    <x v="1"/>
    <n v="0"/>
    <n v="0"/>
    <n v="0"/>
    <n v="0"/>
    <n v="1"/>
    <n v="-22952.97"/>
    <n v="0"/>
    <n v="0"/>
    <n v="0"/>
    <n v="0"/>
    <n v="0"/>
    <n v="1"/>
    <n v="-22952.97"/>
  </r>
  <r>
    <x v="1"/>
    <x v="1"/>
    <x v="0"/>
    <x v="28"/>
    <x v="1"/>
    <x v="2"/>
    <x v="3"/>
    <x v="0"/>
    <n v="0"/>
    <n v="0"/>
    <n v="0"/>
    <n v="0"/>
    <n v="3"/>
    <n v="12779.98"/>
    <n v="0"/>
    <n v="0"/>
    <n v="0"/>
    <n v="0"/>
    <n v="0"/>
    <n v="3"/>
    <n v="12779.98"/>
  </r>
  <r>
    <x v="1"/>
    <x v="1"/>
    <x v="0"/>
    <x v="28"/>
    <x v="1"/>
    <x v="3"/>
    <x v="0"/>
    <x v="0"/>
    <n v="219"/>
    <n v="225.35"/>
    <n v="1068105.53"/>
    <n v="1384402.3399999999"/>
    <n v="0"/>
    <n v="0"/>
    <n v="0"/>
    <n v="0"/>
    <n v="1068105.53"/>
    <n v="1384402.3399999999"/>
    <n v="0"/>
    <n v="0"/>
    <n v="0"/>
  </r>
  <r>
    <x v="1"/>
    <x v="1"/>
    <x v="0"/>
    <x v="28"/>
    <x v="1"/>
    <x v="3"/>
    <x v="1"/>
    <x v="0"/>
    <n v="0"/>
    <n v="0"/>
    <n v="0"/>
    <n v="0"/>
    <n v="37"/>
    <n v="1313713.1000000001"/>
    <n v="0"/>
    <n v="0"/>
    <n v="0"/>
    <n v="0"/>
    <n v="0"/>
    <n v="37"/>
    <n v="1313713.1000000001"/>
  </r>
  <r>
    <x v="1"/>
    <x v="1"/>
    <x v="0"/>
    <x v="28"/>
    <x v="1"/>
    <x v="3"/>
    <x v="2"/>
    <x v="1"/>
    <n v="0"/>
    <n v="0"/>
    <n v="0"/>
    <n v="0"/>
    <n v="0"/>
    <n v="-16975.62"/>
    <n v="0"/>
    <n v="0"/>
    <n v="0"/>
    <n v="0"/>
    <n v="0"/>
    <n v="0"/>
    <n v="-16975.62"/>
  </r>
  <r>
    <x v="1"/>
    <x v="1"/>
    <x v="0"/>
    <x v="28"/>
    <x v="1"/>
    <x v="3"/>
    <x v="3"/>
    <x v="0"/>
    <n v="0"/>
    <n v="0"/>
    <n v="0"/>
    <n v="0"/>
    <n v="61"/>
    <n v="282638.19"/>
    <n v="0"/>
    <n v="0"/>
    <n v="0"/>
    <n v="0"/>
    <n v="0"/>
    <n v="61"/>
    <n v="282638.19"/>
  </r>
  <r>
    <x v="1"/>
    <x v="1"/>
    <x v="0"/>
    <x v="28"/>
    <x v="2"/>
    <x v="4"/>
    <x v="0"/>
    <x v="0"/>
    <n v="1078"/>
    <n v="909.15999999999985"/>
    <n v="13503981.890000004"/>
    <n v="12515427.280000001"/>
    <n v="0"/>
    <n v="0"/>
    <n v="0"/>
    <n v="0"/>
    <n v="13503981.890000004"/>
    <n v="12515427.280000001"/>
    <n v="0"/>
    <n v="0"/>
    <n v="0"/>
  </r>
  <r>
    <x v="1"/>
    <x v="1"/>
    <x v="0"/>
    <x v="28"/>
    <x v="2"/>
    <x v="4"/>
    <x v="1"/>
    <x v="0"/>
    <n v="0"/>
    <n v="0"/>
    <n v="0"/>
    <n v="0"/>
    <n v="50"/>
    <n v="12491664.140000004"/>
    <n v="0"/>
    <n v="0"/>
    <n v="0"/>
    <n v="0"/>
    <n v="0"/>
    <n v="50"/>
    <n v="12491664.140000004"/>
  </r>
  <r>
    <x v="1"/>
    <x v="1"/>
    <x v="0"/>
    <x v="28"/>
    <x v="2"/>
    <x v="4"/>
    <x v="1"/>
    <x v="1"/>
    <n v="0"/>
    <n v="0"/>
    <n v="0"/>
    <n v="0"/>
    <n v="3"/>
    <n v="-17794"/>
    <n v="0"/>
    <n v="0"/>
    <n v="0"/>
    <n v="0"/>
    <n v="0"/>
    <n v="3"/>
    <n v="-17794"/>
  </r>
  <r>
    <x v="1"/>
    <x v="1"/>
    <x v="0"/>
    <x v="28"/>
    <x v="2"/>
    <x v="4"/>
    <x v="2"/>
    <x v="0"/>
    <n v="0"/>
    <n v="0"/>
    <n v="0"/>
    <n v="0"/>
    <n v="11"/>
    <n v="3301308.74"/>
    <n v="0"/>
    <n v="0"/>
    <n v="0"/>
    <n v="0"/>
    <n v="0"/>
    <n v="11"/>
    <n v="3301308.74"/>
  </r>
  <r>
    <x v="1"/>
    <x v="1"/>
    <x v="0"/>
    <x v="28"/>
    <x v="2"/>
    <x v="4"/>
    <x v="3"/>
    <x v="0"/>
    <n v="0"/>
    <n v="0"/>
    <n v="0"/>
    <n v="0"/>
    <n v="56"/>
    <n v="160326.75"/>
    <n v="0"/>
    <n v="0"/>
    <n v="0"/>
    <n v="0"/>
    <n v="0"/>
    <n v="56"/>
    <n v="160326.75"/>
  </r>
  <r>
    <x v="1"/>
    <x v="1"/>
    <x v="0"/>
    <x v="28"/>
    <x v="2"/>
    <x v="0"/>
    <x v="0"/>
    <x v="0"/>
    <n v="150"/>
    <n v="158.10000000000002"/>
    <n v="1417053.49"/>
    <n v="1776745.48"/>
    <n v="0"/>
    <n v="0"/>
    <n v="0"/>
    <n v="0"/>
    <n v="1417053.49"/>
    <n v="1776745.48"/>
    <n v="0"/>
    <n v="0"/>
    <n v="0"/>
  </r>
  <r>
    <x v="1"/>
    <x v="1"/>
    <x v="0"/>
    <x v="28"/>
    <x v="2"/>
    <x v="0"/>
    <x v="1"/>
    <x v="0"/>
    <n v="0"/>
    <n v="0"/>
    <n v="0"/>
    <n v="0"/>
    <n v="7"/>
    <n v="783798.92"/>
    <n v="0"/>
    <n v="0"/>
    <n v="0"/>
    <n v="0"/>
    <n v="0"/>
    <n v="7"/>
    <n v="783798.92"/>
  </r>
  <r>
    <x v="1"/>
    <x v="1"/>
    <x v="0"/>
    <x v="28"/>
    <x v="2"/>
    <x v="0"/>
    <x v="3"/>
    <x v="0"/>
    <n v="0"/>
    <n v="0"/>
    <n v="0"/>
    <n v="0"/>
    <n v="52"/>
    <n v="296517.33999999997"/>
    <n v="0"/>
    <n v="0"/>
    <n v="0"/>
    <n v="0"/>
    <n v="0"/>
    <n v="52"/>
    <n v="296517.33999999997"/>
  </r>
  <r>
    <x v="1"/>
    <x v="1"/>
    <x v="0"/>
    <x v="28"/>
    <x v="2"/>
    <x v="1"/>
    <x v="0"/>
    <x v="0"/>
    <n v="189"/>
    <n v="125.24000000000001"/>
    <n v="1025156.0700000001"/>
    <n v="739052.73999999987"/>
    <n v="0"/>
    <n v="0"/>
    <n v="0"/>
    <n v="0"/>
    <n v="1025156.0700000001"/>
    <n v="739052.73999999987"/>
    <n v="0"/>
    <n v="0"/>
    <n v="0"/>
  </r>
  <r>
    <x v="1"/>
    <x v="1"/>
    <x v="0"/>
    <x v="28"/>
    <x v="2"/>
    <x v="1"/>
    <x v="1"/>
    <x v="0"/>
    <n v="0"/>
    <n v="0"/>
    <n v="0"/>
    <n v="0"/>
    <n v="10"/>
    <n v="728692.13"/>
    <n v="0"/>
    <n v="0"/>
    <n v="0"/>
    <n v="0"/>
    <n v="0"/>
    <n v="10"/>
    <n v="728692.13"/>
  </r>
  <r>
    <x v="1"/>
    <x v="1"/>
    <x v="0"/>
    <x v="28"/>
    <x v="2"/>
    <x v="1"/>
    <x v="1"/>
    <x v="1"/>
    <n v="0"/>
    <n v="0"/>
    <n v="0"/>
    <n v="0"/>
    <n v="1"/>
    <n v="-18923"/>
    <n v="0"/>
    <n v="0"/>
    <n v="0"/>
    <n v="0"/>
    <n v="0"/>
    <n v="1"/>
    <n v="-18923"/>
  </r>
  <r>
    <x v="1"/>
    <x v="1"/>
    <x v="0"/>
    <x v="28"/>
    <x v="2"/>
    <x v="1"/>
    <x v="2"/>
    <x v="0"/>
    <n v="0"/>
    <n v="0"/>
    <n v="0"/>
    <n v="0"/>
    <n v="1"/>
    <n v="493776"/>
    <n v="0"/>
    <n v="0"/>
    <n v="0"/>
    <n v="0"/>
    <n v="0"/>
    <n v="1"/>
    <n v="493776"/>
  </r>
  <r>
    <x v="1"/>
    <x v="1"/>
    <x v="0"/>
    <x v="28"/>
    <x v="2"/>
    <x v="1"/>
    <x v="3"/>
    <x v="0"/>
    <n v="0"/>
    <n v="0"/>
    <n v="0"/>
    <n v="0"/>
    <n v="16"/>
    <n v="37350.61"/>
    <n v="0"/>
    <n v="0"/>
    <n v="0"/>
    <n v="0"/>
    <n v="0"/>
    <n v="16"/>
    <n v="37350.61"/>
  </r>
  <r>
    <x v="1"/>
    <x v="1"/>
    <x v="0"/>
    <x v="28"/>
    <x v="2"/>
    <x v="2"/>
    <x v="0"/>
    <x v="0"/>
    <n v="5"/>
    <n v="5.07"/>
    <n v="42242.85"/>
    <n v="41582.050000000003"/>
    <n v="0"/>
    <n v="0"/>
    <n v="0"/>
    <n v="0"/>
    <n v="42242.85"/>
    <n v="41582.050000000003"/>
    <n v="0"/>
    <n v="0"/>
    <n v="0"/>
  </r>
  <r>
    <x v="1"/>
    <x v="1"/>
    <x v="0"/>
    <x v="28"/>
    <x v="2"/>
    <x v="2"/>
    <x v="1"/>
    <x v="0"/>
    <n v="0"/>
    <n v="0"/>
    <n v="0"/>
    <n v="0"/>
    <n v="0"/>
    <n v="-0.01"/>
    <n v="0"/>
    <n v="0"/>
    <n v="0"/>
    <n v="0"/>
    <n v="0"/>
    <n v="0"/>
    <n v="-0.01"/>
  </r>
  <r>
    <x v="1"/>
    <x v="1"/>
    <x v="0"/>
    <x v="28"/>
    <x v="2"/>
    <x v="2"/>
    <x v="3"/>
    <x v="0"/>
    <n v="0"/>
    <n v="0"/>
    <n v="0"/>
    <n v="0"/>
    <n v="1"/>
    <n v="2540"/>
    <n v="0"/>
    <n v="0"/>
    <n v="0"/>
    <n v="0"/>
    <n v="0"/>
    <n v="1"/>
    <n v="2540"/>
  </r>
  <r>
    <x v="1"/>
    <x v="1"/>
    <x v="0"/>
    <x v="28"/>
    <x v="2"/>
    <x v="3"/>
    <x v="0"/>
    <x v="0"/>
    <n v="196"/>
    <n v="216.76999999999998"/>
    <n v="2503952.9700000002"/>
    <n v="3531199.8"/>
    <n v="0"/>
    <n v="0"/>
    <n v="0"/>
    <n v="0"/>
    <n v="2503952.9700000002"/>
    <n v="3531199.8"/>
    <n v="0"/>
    <n v="0"/>
    <n v="0"/>
  </r>
  <r>
    <x v="1"/>
    <x v="1"/>
    <x v="0"/>
    <x v="28"/>
    <x v="2"/>
    <x v="3"/>
    <x v="1"/>
    <x v="0"/>
    <n v="0"/>
    <n v="0"/>
    <n v="0"/>
    <n v="0"/>
    <n v="3"/>
    <n v="307432.55"/>
    <n v="0"/>
    <n v="0"/>
    <n v="0"/>
    <n v="0"/>
    <n v="0"/>
    <n v="3"/>
    <n v="307432.55"/>
  </r>
  <r>
    <x v="1"/>
    <x v="1"/>
    <x v="0"/>
    <x v="28"/>
    <x v="2"/>
    <x v="3"/>
    <x v="2"/>
    <x v="0"/>
    <n v="0"/>
    <n v="0"/>
    <n v="0"/>
    <n v="0"/>
    <n v="0"/>
    <n v="9457.6200000000008"/>
    <n v="0"/>
    <n v="0"/>
    <n v="0"/>
    <n v="0"/>
    <n v="0"/>
    <n v="0"/>
    <n v="9457.6200000000008"/>
  </r>
  <r>
    <x v="1"/>
    <x v="1"/>
    <x v="0"/>
    <x v="28"/>
    <x v="2"/>
    <x v="3"/>
    <x v="3"/>
    <x v="0"/>
    <n v="0"/>
    <n v="0"/>
    <n v="0"/>
    <n v="0"/>
    <n v="62"/>
    <n v="286076"/>
    <n v="0"/>
    <n v="0"/>
    <n v="0"/>
    <n v="0"/>
    <n v="0"/>
    <n v="62"/>
    <n v="286076"/>
  </r>
  <r>
    <x v="1"/>
    <x v="1"/>
    <x v="0"/>
    <x v="28"/>
    <x v="3"/>
    <x v="0"/>
    <x v="0"/>
    <x v="0"/>
    <n v="3"/>
    <n v="0.19"/>
    <n v="14453.39"/>
    <n v="910.75"/>
    <n v="0"/>
    <n v="0"/>
    <n v="0"/>
    <n v="0"/>
    <n v="14453.39"/>
    <n v="910.75"/>
    <n v="0"/>
    <n v="0"/>
    <n v="0"/>
  </r>
  <r>
    <x v="1"/>
    <x v="1"/>
    <x v="0"/>
    <x v="28"/>
    <x v="3"/>
    <x v="1"/>
    <x v="0"/>
    <x v="0"/>
    <n v="2988"/>
    <n v="1762.4899999999998"/>
    <n v="2505071.0599999996"/>
    <n v="1567034.02"/>
    <n v="0"/>
    <n v="0"/>
    <n v="0"/>
    <n v="0"/>
    <n v="2505071.0599999996"/>
    <n v="1567034.02"/>
    <n v="0"/>
    <n v="0"/>
    <n v="0"/>
  </r>
  <r>
    <x v="1"/>
    <x v="1"/>
    <x v="0"/>
    <x v="28"/>
    <x v="3"/>
    <x v="1"/>
    <x v="1"/>
    <x v="0"/>
    <n v="0"/>
    <n v="0"/>
    <n v="0"/>
    <n v="0"/>
    <n v="44"/>
    <n v="493169.98"/>
    <n v="0"/>
    <n v="0"/>
    <n v="0"/>
    <n v="0"/>
    <n v="0"/>
    <n v="44"/>
    <n v="493169.98"/>
  </r>
  <r>
    <x v="1"/>
    <x v="1"/>
    <x v="0"/>
    <x v="28"/>
    <x v="3"/>
    <x v="1"/>
    <x v="1"/>
    <x v="1"/>
    <n v="0"/>
    <n v="0"/>
    <n v="0"/>
    <n v="0"/>
    <n v="8"/>
    <n v="-7214.3600000000006"/>
    <n v="0"/>
    <n v="0"/>
    <n v="0"/>
    <n v="0"/>
    <n v="0"/>
    <n v="8"/>
    <n v="-7214.3600000000006"/>
  </r>
  <r>
    <x v="1"/>
    <x v="1"/>
    <x v="0"/>
    <x v="28"/>
    <x v="3"/>
    <x v="1"/>
    <x v="2"/>
    <x v="0"/>
    <n v="0"/>
    <n v="0"/>
    <n v="0"/>
    <n v="0"/>
    <n v="52"/>
    <n v="807946.99"/>
    <n v="0"/>
    <n v="0"/>
    <n v="0"/>
    <n v="0"/>
    <n v="0"/>
    <n v="52"/>
    <n v="807946.99"/>
  </r>
  <r>
    <x v="1"/>
    <x v="1"/>
    <x v="0"/>
    <x v="28"/>
    <x v="3"/>
    <x v="1"/>
    <x v="3"/>
    <x v="0"/>
    <n v="0"/>
    <n v="0"/>
    <n v="0"/>
    <n v="0"/>
    <n v="1"/>
    <n v="351"/>
    <n v="0"/>
    <n v="0"/>
    <n v="0"/>
    <n v="0"/>
    <n v="0"/>
    <n v="1"/>
    <n v="351"/>
  </r>
  <r>
    <x v="1"/>
    <x v="1"/>
    <x v="0"/>
    <x v="28"/>
    <x v="3"/>
    <x v="2"/>
    <x v="0"/>
    <x v="0"/>
    <n v="361"/>
    <n v="343.33000000000004"/>
    <n v="456921.23"/>
    <n v="362689.62"/>
    <n v="0"/>
    <n v="0"/>
    <n v="0"/>
    <n v="0"/>
    <n v="456921.23"/>
    <n v="362689.62"/>
    <n v="0"/>
    <n v="0"/>
    <n v="0"/>
  </r>
  <r>
    <x v="1"/>
    <x v="1"/>
    <x v="0"/>
    <x v="28"/>
    <x v="3"/>
    <x v="2"/>
    <x v="1"/>
    <x v="0"/>
    <n v="0"/>
    <n v="0"/>
    <n v="0"/>
    <n v="0"/>
    <n v="27"/>
    <n v="360157.63"/>
    <n v="0"/>
    <n v="0"/>
    <n v="0"/>
    <n v="0"/>
    <n v="0"/>
    <n v="27"/>
    <n v="360157.63"/>
  </r>
  <r>
    <x v="1"/>
    <x v="1"/>
    <x v="0"/>
    <x v="28"/>
    <x v="3"/>
    <x v="2"/>
    <x v="1"/>
    <x v="1"/>
    <n v="0"/>
    <n v="0"/>
    <n v="0"/>
    <n v="0"/>
    <n v="3"/>
    <n v="-78564.040000000008"/>
    <n v="0"/>
    <n v="0"/>
    <n v="0"/>
    <n v="0"/>
    <n v="0"/>
    <n v="3"/>
    <n v="-78564.040000000008"/>
  </r>
  <r>
    <x v="1"/>
    <x v="1"/>
    <x v="0"/>
    <x v="28"/>
    <x v="3"/>
    <x v="2"/>
    <x v="2"/>
    <x v="0"/>
    <n v="0"/>
    <n v="0"/>
    <n v="0"/>
    <n v="0"/>
    <n v="7"/>
    <n v="154948.92000000001"/>
    <n v="0"/>
    <n v="0"/>
    <n v="0"/>
    <n v="0"/>
    <n v="0"/>
    <n v="7"/>
    <n v="154948.92000000001"/>
  </r>
  <r>
    <x v="1"/>
    <x v="1"/>
    <x v="0"/>
    <x v="28"/>
    <x v="3"/>
    <x v="2"/>
    <x v="3"/>
    <x v="0"/>
    <n v="0"/>
    <n v="0"/>
    <n v="0"/>
    <n v="0"/>
    <n v="4"/>
    <n v="9922.7999999999993"/>
    <n v="0"/>
    <n v="0"/>
    <n v="0"/>
    <n v="0"/>
    <n v="0"/>
    <n v="4"/>
    <n v="9922.7999999999993"/>
  </r>
  <r>
    <x v="1"/>
    <x v="1"/>
    <x v="0"/>
    <x v="28"/>
    <x v="3"/>
    <x v="3"/>
    <x v="0"/>
    <x v="0"/>
    <n v="37"/>
    <n v="23.62"/>
    <n v="147348.9"/>
    <n v="102291.1"/>
    <n v="0"/>
    <n v="0"/>
    <n v="0"/>
    <n v="0"/>
    <n v="147348.9"/>
    <n v="102291.1"/>
    <n v="0"/>
    <n v="0"/>
    <n v="0"/>
  </r>
  <r>
    <x v="1"/>
    <x v="1"/>
    <x v="0"/>
    <x v="28"/>
    <x v="3"/>
    <x v="3"/>
    <x v="1"/>
    <x v="0"/>
    <n v="0"/>
    <n v="0"/>
    <n v="0"/>
    <n v="0"/>
    <n v="4"/>
    <n v="70091.210000000006"/>
    <n v="0"/>
    <n v="0"/>
    <n v="0"/>
    <n v="0"/>
    <n v="0"/>
    <n v="4"/>
    <n v="70091.210000000006"/>
  </r>
  <r>
    <x v="1"/>
    <x v="1"/>
    <x v="0"/>
    <x v="28"/>
    <x v="3"/>
    <x v="3"/>
    <x v="2"/>
    <x v="0"/>
    <n v="0"/>
    <n v="0"/>
    <n v="0"/>
    <n v="0"/>
    <n v="1"/>
    <n v="34680.22"/>
    <n v="0"/>
    <n v="0"/>
    <n v="0"/>
    <n v="0"/>
    <n v="0"/>
    <n v="1"/>
    <n v="34680.22"/>
  </r>
  <r>
    <x v="1"/>
    <x v="1"/>
    <x v="0"/>
    <x v="28"/>
    <x v="3"/>
    <x v="3"/>
    <x v="3"/>
    <x v="0"/>
    <n v="0"/>
    <n v="0"/>
    <n v="0"/>
    <n v="0"/>
    <n v="2"/>
    <n v="2908.18"/>
    <n v="0"/>
    <n v="0"/>
    <n v="0"/>
    <n v="0"/>
    <n v="0"/>
    <n v="2"/>
    <n v="2908.18"/>
  </r>
  <r>
    <x v="1"/>
    <x v="1"/>
    <x v="0"/>
    <x v="28"/>
    <x v="4"/>
    <x v="4"/>
    <x v="0"/>
    <x v="0"/>
    <n v="0"/>
    <n v="0.23"/>
    <n v="4099.5600000000004"/>
    <n v="1664.13"/>
    <n v="0"/>
    <n v="0"/>
    <n v="0"/>
    <n v="0"/>
    <n v="4099.5600000000004"/>
    <n v="1664.13"/>
    <n v="0"/>
    <n v="0"/>
    <n v="0"/>
  </r>
  <r>
    <x v="1"/>
    <x v="1"/>
    <x v="0"/>
    <x v="28"/>
    <x v="4"/>
    <x v="4"/>
    <x v="2"/>
    <x v="0"/>
    <n v="0"/>
    <n v="0"/>
    <n v="0"/>
    <n v="0"/>
    <n v="1"/>
    <n v="100600.4"/>
    <n v="0"/>
    <n v="0"/>
    <n v="0"/>
    <n v="0"/>
    <n v="0"/>
    <n v="1"/>
    <n v="100600.4"/>
  </r>
  <r>
    <x v="1"/>
    <x v="1"/>
    <x v="0"/>
    <x v="28"/>
    <x v="4"/>
    <x v="0"/>
    <x v="0"/>
    <x v="0"/>
    <n v="0"/>
    <n v="0"/>
    <n v="0"/>
    <n v="0"/>
    <n v="0"/>
    <n v="37585"/>
    <n v="0"/>
    <n v="0"/>
    <n v="0"/>
    <n v="0"/>
    <n v="0"/>
    <n v="0"/>
    <n v="37585"/>
  </r>
  <r>
    <x v="1"/>
    <x v="1"/>
    <x v="0"/>
    <x v="28"/>
    <x v="4"/>
    <x v="0"/>
    <x v="1"/>
    <x v="0"/>
    <n v="0"/>
    <n v="0"/>
    <n v="0"/>
    <n v="0"/>
    <n v="2"/>
    <n v="-2785143.46"/>
    <n v="0"/>
    <n v="0"/>
    <n v="0"/>
    <n v="0"/>
    <n v="0"/>
    <n v="2"/>
    <n v="-2785143.46"/>
  </r>
  <r>
    <x v="1"/>
    <x v="1"/>
    <x v="0"/>
    <x v="28"/>
    <x v="4"/>
    <x v="0"/>
    <x v="1"/>
    <x v="1"/>
    <n v="0"/>
    <n v="0"/>
    <n v="0"/>
    <n v="0"/>
    <n v="0"/>
    <n v="-320148.42000000004"/>
    <n v="0"/>
    <n v="0"/>
    <n v="0"/>
    <n v="0"/>
    <n v="0"/>
    <n v="0"/>
    <n v="-320148.42000000004"/>
  </r>
  <r>
    <x v="1"/>
    <x v="1"/>
    <x v="0"/>
    <x v="28"/>
    <x v="4"/>
    <x v="0"/>
    <x v="2"/>
    <x v="0"/>
    <n v="0"/>
    <n v="0"/>
    <n v="0"/>
    <n v="0"/>
    <n v="1"/>
    <n v="2065137.2600000002"/>
    <n v="0"/>
    <n v="0"/>
    <n v="0"/>
    <n v="0"/>
    <n v="0"/>
    <n v="1"/>
    <n v="2065137.2600000002"/>
  </r>
  <r>
    <x v="1"/>
    <x v="1"/>
    <x v="0"/>
    <x v="28"/>
    <x v="4"/>
    <x v="0"/>
    <x v="2"/>
    <x v="1"/>
    <n v="0"/>
    <n v="0"/>
    <n v="0"/>
    <n v="0"/>
    <n v="0"/>
    <n v="74953.62000000001"/>
    <n v="0"/>
    <n v="0"/>
    <n v="0"/>
    <n v="0"/>
    <n v="0"/>
    <n v="0"/>
    <n v="74953.62000000001"/>
  </r>
  <r>
    <x v="1"/>
    <x v="1"/>
    <x v="0"/>
    <x v="28"/>
    <x v="4"/>
    <x v="0"/>
    <x v="3"/>
    <x v="0"/>
    <n v="0"/>
    <n v="0"/>
    <n v="0"/>
    <n v="0"/>
    <n v="0"/>
    <n v="45704.759999999995"/>
    <n v="0"/>
    <n v="0"/>
    <n v="0"/>
    <n v="0"/>
    <n v="0"/>
    <n v="0"/>
    <n v="45704.759999999995"/>
  </r>
  <r>
    <x v="1"/>
    <x v="1"/>
    <x v="0"/>
    <x v="28"/>
    <x v="4"/>
    <x v="1"/>
    <x v="0"/>
    <x v="0"/>
    <n v="4"/>
    <n v="4.53"/>
    <n v="15068.630000000001"/>
    <n v="18747.78"/>
    <n v="0"/>
    <n v="0"/>
    <n v="0"/>
    <n v="0"/>
    <n v="15068.630000000001"/>
    <n v="18747.78"/>
    <n v="0"/>
    <n v="0"/>
    <n v="0"/>
  </r>
  <r>
    <x v="1"/>
    <x v="1"/>
    <x v="0"/>
    <x v="28"/>
    <x v="4"/>
    <x v="1"/>
    <x v="1"/>
    <x v="0"/>
    <n v="0"/>
    <n v="0"/>
    <n v="0"/>
    <n v="0"/>
    <n v="1"/>
    <n v="12000"/>
    <n v="0"/>
    <n v="0"/>
    <n v="0"/>
    <n v="0"/>
    <n v="0"/>
    <n v="1"/>
    <n v="12000"/>
  </r>
  <r>
    <x v="1"/>
    <x v="1"/>
    <x v="0"/>
    <x v="28"/>
    <x v="4"/>
    <x v="1"/>
    <x v="3"/>
    <x v="0"/>
    <n v="0"/>
    <n v="0"/>
    <n v="0"/>
    <n v="0"/>
    <n v="1"/>
    <n v="841.1"/>
    <n v="0"/>
    <n v="0"/>
    <n v="0"/>
    <n v="0"/>
    <n v="0"/>
    <n v="1"/>
    <n v="841.1"/>
  </r>
  <r>
    <x v="1"/>
    <x v="1"/>
    <x v="0"/>
    <x v="29"/>
    <x v="0"/>
    <x v="0"/>
    <x v="0"/>
    <x v="0"/>
    <n v="708"/>
    <n v="685.98"/>
    <n v="2843120.51"/>
    <n v="3118940.9099999997"/>
    <n v="0"/>
    <n v="0"/>
    <n v="0"/>
    <n v="0"/>
    <n v="2843120.51"/>
    <n v="3118940.9099999997"/>
    <n v="0"/>
    <n v="0"/>
    <n v="0"/>
  </r>
  <r>
    <x v="1"/>
    <x v="1"/>
    <x v="0"/>
    <x v="29"/>
    <x v="0"/>
    <x v="0"/>
    <x v="1"/>
    <x v="0"/>
    <n v="0"/>
    <n v="0"/>
    <n v="0"/>
    <n v="0"/>
    <n v="107"/>
    <n v="4860746.0999999996"/>
    <n v="0"/>
    <n v="0"/>
    <n v="0"/>
    <n v="0"/>
    <n v="0"/>
    <n v="107"/>
    <n v="4860746.0999999996"/>
  </r>
  <r>
    <x v="1"/>
    <x v="1"/>
    <x v="0"/>
    <x v="29"/>
    <x v="0"/>
    <x v="0"/>
    <x v="1"/>
    <x v="1"/>
    <n v="0"/>
    <n v="0"/>
    <n v="0"/>
    <n v="0"/>
    <n v="6"/>
    <n v="-16553.870000000003"/>
    <n v="0"/>
    <n v="0"/>
    <n v="0"/>
    <n v="0"/>
    <n v="0"/>
    <n v="6"/>
    <n v="-16553.870000000003"/>
  </r>
  <r>
    <x v="1"/>
    <x v="1"/>
    <x v="0"/>
    <x v="29"/>
    <x v="0"/>
    <x v="0"/>
    <x v="2"/>
    <x v="0"/>
    <n v="0"/>
    <n v="0"/>
    <n v="0"/>
    <n v="0"/>
    <n v="9"/>
    <n v="2027650.1700000002"/>
    <n v="0"/>
    <n v="0"/>
    <n v="0"/>
    <n v="0"/>
    <n v="0"/>
    <n v="9"/>
    <n v="2027650.1700000002"/>
  </r>
  <r>
    <x v="1"/>
    <x v="1"/>
    <x v="0"/>
    <x v="29"/>
    <x v="0"/>
    <x v="0"/>
    <x v="3"/>
    <x v="0"/>
    <n v="0"/>
    <n v="0"/>
    <n v="0"/>
    <n v="0"/>
    <n v="85"/>
    <n v="444799.7"/>
    <n v="0"/>
    <n v="0"/>
    <n v="0"/>
    <n v="0"/>
    <n v="0"/>
    <n v="85"/>
    <n v="444799.7"/>
  </r>
  <r>
    <x v="1"/>
    <x v="1"/>
    <x v="0"/>
    <x v="29"/>
    <x v="0"/>
    <x v="1"/>
    <x v="0"/>
    <x v="0"/>
    <n v="154018"/>
    <n v="143677.21000000002"/>
    <n v="470589559.28000009"/>
    <n v="462757163.47000003"/>
    <n v="0"/>
    <n v="109561.83"/>
    <n v="0"/>
    <n v="0"/>
    <n v="470589559.28000009"/>
    <n v="462757163.47000003"/>
    <n v="0"/>
    <n v="0"/>
    <n v="109561.83"/>
  </r>
  <r>
    <x v="1"/>
    <x v="1"/>
    <x v="0"/>
    <x v="29"/>
    <x v="0"/>
    <x v="1"/>
    <x v="1"/>
    <x v="0"/>
    <n v="0"/>
    <n v="0"/>
    <n v="0"/>
    <n v="0"/>
    <n v="12759"/>
    <n v="235882538.26999995"/>
    <n v="0"/>
    <n v="0"/>
    <n v="0"/>
    <n v="0"/>
    <n v="0"/>
    <n v="12759"/>
    <n v="235882538.26999995"/>
  </r>
  <r>
    <x v="1"/>
    <x v="1"/>
    <x v="0"/>
    <x v="29"/>
    <x v="0"/>
    <x v="1"/>
    <x v="1"/>
    <x v="1"/>
    <n v="0"/>
    <n v="0"/>
    <n v="0"/>
    <n v="0"/>
    <n v="2508"/>
    <n v="-10020868.720000001"/>
    <n v="0"/>
    <n v="0"/>
    <n v="0"/>
    <n v="0"/>
    <n v="0"/>
    <n v="2508"/>
    <n v="-10020868.720000001"/>
  </r>
  <r>
    <x v="1"/>
    <x v="1"/>
    <x v="0"/>
    <x v="29"/>
    <x v="0"/>
    <x v="1"/>
    <x v="2"/>
    <x v="0"/>
    <n v="0"/>
    <n v="0"/>
    <n v="0"/>
    <n v="0"/>
    <n v="1417"/>
    <n v="118815223.66000001"/>
    <n v="0"/>
    <n v="0"/>
    <n v="0"/>
    <n v="0"/>
    <n v="0"/>
    <n v="1417"/>
    <n v="118815223.66000001"/>
  </r>
  <r>
    <x v="1"/>
    <x v="1"/>
    <x v="0"/>
    <x v="29"/>
    <x v="0"/>
    <x v="1"/>
    <x v="2"/>
    <x v="1"/>
    <n v="0"/>
    <n v="0"/>
    <n v="0"/>
    <n v="0"/>
    <n v="48"/>
    <n v="3955162.89"/>
    <n v="0"/>
    <n v="0"/>
    <n v="0"/>
    <n v="0"/>
    <n v="0"/>
    <n v="48"/>
    <n v="3955162.89"/>
  </r>
  <r>
    <x v="1"/>
    <x v="1"/>
    <x v="0"/>
    <x v="29"/>
    <x v="0"/>
    <x v="1"/>
    <x v="3"/>
    <x v="0"/>
    <n v="0"/>
    <n v="0"/>
    <n v="0"/>
    <n v="0"/>
    <n v="6852"/>
    <n v="23928421.689999998"/>
    <n v="0"/>
    <n v="0"/>
    <n v="0"/>
    <n v="0"/>
    <n v="0"/>
    <n v="6852"/>
    <n v="23928421.689999998"/>
  </r>
  <r>
    <x v="1"/>
    <x v="1"/>
    <x v="0"/>
    <x v="29"/>
    <x v="0"/>
    <x v="2"/>
    <x v="0"/>
    <x v="0"/>
    <n v="34"/>
    <n v="345.43"/>
    <n v="-40977.01"/>
    <n v="815918.81"/>
    <n v="0"/>
    <n v="0"/>
    <n v="0"/>
    <n v="0"/>
    <n v="-40977.01"/>
    <n v="815918.81"/>
    <n v="0"/>
    <n v="0"/>
    <n v="0"/>
  </r>
  <r>
    <x v="1"/>
    <x v="1"/>
    <x v="0"/>
    <x v="29"/>
    <x v="0"/>
    <x v="2"/>
    <x v="1"/>
    <x v="0"/>
    <n v="0"/>
    <n v="0"/>
    <n v="0"/>
    <n v="0"/>
    <n v="25"/>
    <n v="554553.49"/>
    <n v="0"/>
    <n v="0"/>
    <n v="0"/>
    <n v="0"/>
    <n v="0"/>
    <n v="25"/>
    <n v="554553.49"/>
  </r>
  <r>
    <x v="1"/>
    <x v="1"/>
    <x v="0"/>
    <x v="29"/>
    <x v="0"/>
    <x v="2"/>
    <x v="1"/>
    <x v="1"/>
    <n v="0"/>
    <n v="0"/>
    <n v="0"/>
    <n v="0"/>
    <n v="6"/>
    <n v="-56791.73"/>
    <n v="0"/>
    <n v="0"/>
    <n v="0"/>
    <n v="0"/>
    <n v="0"/>
    <n v="6"/>
    <n v="-56791.73"/>
  </r>
  <r>
    <x v="1"/>
    <x v="1"/>
    <x v="0"/>
    <x v="29"/>
    <x v="0"/>
    <x v="2"/>
    <x v="2"/>
    <x v="0"/>
    <n v="0"/>
    <n v="0"/>
    <n v="0"/>
    <n v="0"/>
    <n v="2"/>
    <n v="121725.9"/>
    <n v="0"/>
    <n v="0"/>
    <n v="0"/>
    <n v="0"/>
    <n v="0"/>
    <n v="2"/>
    <n v="121725.9"/>
  </r>
  <r>
    <x v="1"/>
    <x v="1"/>
    <x v="0"/>
    <x v="29"/>
    <x v="0"/>
    <x v="2"/>
    <x v="3"/>
    <x v="0"/>
    <n v="0"/>
    <n v="0"/>
    <n v="0"/>
    <n v="0"/>
    <n v="17"/>
    <n v="32923.69"/>
    <n v="0"/>
    <n v="0"/>
    <n v="0"/>
    <n v="0"/>
    <n v="0"/>
    <n v="17"/>
    <n v="32923.69"/>
  </r>
  <r>
    <x v="1"/>
    <x v="1"/>
    <x v="0"/>
    <x v="29"/>
    <x v="0"/>
    <x v="3"/>
    <x v="0"/>
    <x v="0"/>
    <n v="3498"/>
    <n v="3269.8999999999996"/>
    <n v="10656658.26"/>
    <n v="11154390.830000002"/>
    <n v="0"/>
    <n v="0"/>
    <n v="0"/>
    <n v="0"/>
    <n v="10656658.26"/>
    <n v="11154390.830000002"/>
    <n v="0"/>
    <n v="0"/>
    <n v="0"/>
  </r>
  <r>
    <x v="1"/>
    <x v="1"/>
    <x v="0"/>
    <x v="29"/>
    <x v="0"/>
    <x v="3"/>
    <x v="1"/>
    <x v="0"/>
    <n v="0"/>
    <n v="0"/>
    <n v="0"/>
    <n v="0"/>
    <n v="663"/>
    <n v="10363610.579999998"/>
    <n v="0"/>
    <n v="0"/>
    <n v="0"/>
    <n v="0"/>
    <n v="0"/>
    <n v="663"/>
    <n v="10363610.579999998"/>
  </r>
  <r>
    <x v="1"/>
    <x v="1"/>
    <x v="0"/>
    <x v="29"/>
    <x v="0"/>
    <x v="3"/>
    <x v="1"/>
    <x v="1"/>
    <n v="0"/>
    <n v="0"/>
    <n v="0"/>
    <n v="0"/>
    <n v="2"/>
    <n v="-20211.82"/>
    <n v="0"/>
    <n v="0"/>
    <n v="0"/>
    <n v="0"/>
    <n v="0"/>
    <n v="2"/>
    <n v="-20211.82"/>
  </r>
  <r>
    <x v="1"/>
    <x v="1"/>
    <x v="0"/>
    <x v="29"/>
    <x v="0"/>
    <x v="3"/>
    <x v="2"/>
    <x v="0"/>
    <n v="0"/>
    <n v="0"/>
    <n v="0"/>
    <n v="0"/>
    <n v="66"/>
    <n v="4143010.2300000004"/>
    <n v="0"/>
    <n v="0"/>
    <n v="0"/>
    <n v="0"/>
    <n v="0"/>
    <n v="66"/>
    <n v="4143010.2300000004"/>
  </r>
  <r>
    <x v="1"/>
    <x v="1"/>
    <x v="0"/>
    <x v="29"/>
    <x v="0"/>
    <x v="3"/>
    <x v="2"/>
    <x v="1"/>
    <n v="0"/>
    <n v="0"/>
    <n v="0"/>
    <n v="0"/>
    <n v="0"/>
    <n v="-2635.86"/>
    <n v="0"/>
    <n v="0"/>
    <n v="0"/>
    <n v="0"/>
    <n v="0"/>
    <n v="0"/>
    <n v="-2635.86"/>
  </r>
  <r>
    <x v="1"/>
    <x v="1"/>
    <x v="0"/>
    <x v="29"/>
    <x v="0"/>
    <x v="3"/>
    <x v="3"/>
    <x v="0"/>
    <n v="0"/>
    <n v="0"/>
    <n v="0"/>
    <n v="0"/>
    <n v="333"/>
    <n v="607774.87"/>
    <n v="0"/>
    <n v="0"/>
    <n v="0"/>
    <n v="0"/>
    <n v="0"/>
    <n v="333"/>
    <n v="607774.87"/>
  </r>
  <r>
    <x v="1"/>
    <x v="1"/>
    <x v="0"/>
    <x v="29"/>
    <x v="1"/>
    <x v="4"/>
    <x v="0"/>
    <x v="0"/>
    <n v="5811"/>
    <n v="6857.83"/>
    <n v="28454223.420000002"/>
    <n v="25946197.5"/>
    <n v="0"/>
    <n v="4040.91"/>
    <n v="0"/>
    <n v="0"/>
    <n v="28454223.420000002"/>
    <n v="25946197.5"/>
    <n v="0"/>
    <n v="0"/>
    <n v="4040.91"/>
  </r>
  <r>
    <x v="1"/>
    <x v="1"/>
    <x v="0"/>
    <x v="29"/>
    <x v="1"/>
    <x v="4"/>
    <x v="1"/>
    <x v="0"/>
    <n v="0"/>
    <n v="0"/>
    <n v="0"/>
    <n v="0"/>
    <n v="510"/>
    <n v="18228239.060000002"/>
    <n v="0"/>
    <n v="0"/>
    <n v="0"/>
    <n v="0"/>
    <n v="0"/>
    <n v="510"/>
    <n v="18228239.060000002"/>
  </r>
  <r>
    <x v="1"/>
    <x v="1"/>
    <x v="0"/>
    <x v="29"/>
    <x v="1"/>
    <x v="4"/>
    <x v="1"/>
    <x v="1"/>
    <n v="0"/>
    <n v="0"/>
    <n v="0"/>
    <n v="0"/>
    <n v="97"/>
    <n v="120120.51"/>
    <n v="0"/>
    <n v="0"/>
    <n v="0"/>
    <n v="0"/>
    <n v="0"/>
    <n v="97"/>
    <n v="120120.51"/>
  </r>
  <r>
    <x v="1"/>
    <x v="1"/>
    <x v="0"/>
    <x v="29"/>
    <x v="1"/>
    <x v="4"/>
    <x v="2"/>
    <x v="0"/>
    <n v="0"/>
    <n v="0"/>
    <n v="0"/>
    <n v="0"/>
    <n v="45"/>
    <n v="4553359.51"/>
    <n v="0"/>
    <n v="0"/>
    <n v="0"/>
    <n v="0"/>
    <n v="0"/>
    <n v="45"/>
    <n v="4553359.51"/>
  </r>
  <r>
    <x v="1"/>
    <x v="1"/>
    <x v="0"/>
    <x v="29"/>
    <x v="1"/>
    <x v="4"/>
    <x v="2"/>
    <x v="1"/>
    <n v="0"/>
    <n v="0"/>
    <n v="0"/>
    <n v="0"/>
    <n v="0"/>
    <n v="-43522.59"/>
    <n v="0"/>
    <n v="0"/>
    <n v="0"/>
    <n v="0"/>
    <n v="0"/>
    <n v="0"/>
    <n v="-43522.59"/>
  </r>
  <r>
    <x v="1"/>
    <x v="1"/>
    <x v="0"/>
    <x v="29"/>
    <x v="1"/>
    <x v="4"/>
    <x v="3"/>
    <x v="0"/>
    <n v="0"/>
    <n v="0"/>
    <n v="0"/>
    <n v="0"/>
    <n v="537"/>
    <n v="2195994.84"/>
    <n v="0"/>
    <n v="0"/>
    <n v="0"/>
    <n v="0"/>
    <n v="0"/>
    <n v="537"/>
    <n v="2195994.84"/>
  </r>
  <r>
    <x v="1"/>
    <x v="1"/>
    <x v="0"/>
    <x v="29"/>
    <x v="1"/>
    <x v="0"/>
    <x v="0"/>
    <x v="0"/>
    <n v="260"/>
    <n v="282.89"/>
    <n v="288902.63"/>
    <n v="683689.49"/>
    <n v="0"/>
    <n v="0"/>
    <n v="0"/>
    <n v="0"/>
    <n v="288902.63"/>
    <n v="683689.49"/>
    <n v="0"/>
    <n v="0"/>
    <n v="0"/>
  </r>
  <r>
    <x v="1"/>
    <x v="1"/>
    <x v="0"/>
    <x v="29"/>
    <x v="1"/>
    <x v="0"/>
    <x v="1"/>
    <x v="0"/>
    <n v="0"/>
    <n v="0"/>
    <n v="0"/>
    <n v="0"/>
    <n v="12"/>
    <n v="318305.95"/>
    <n v="0"/>
    <n v="0"/>
    <n v="0"/>
    <n v="0"/>
    <n v="0"/>
    <n v="12"/>
    <n v="318305.95"/>
  </r>
  <r>
    <x v="1"/>
    <x v="1"/>
    <x v="0"/>
    <x v="29"/>
    <x v="1"/>
    <x v="0"/>
    <x v="1"/>
    <x v="1"/>
    <n v="0"/>
    <n v="0"/>
    <n v="0"/>
    <n v="0"/>
    <n v="3"/>
    <n v="81849.89"/>
    <n v="0"/>
    <n v="0"/>
    <n v="0"/>
    <n v="0"/>
    <n v="0"/>
    <n v="3"/>
    <n v="81849.89"/>
  </r>
  <r>
    <x v="1"/>
    <x v="1"/>
    <x v="0"/>
    <x v="29"/>
    <x v="1"/>
    <x v="0"/>
    <x v="2"/>
    <x v="0"/>
    <n v="0"/>
    <n v="0"/>
    <n v="0"/>
    <n v="0"/>
    <n v="4"/>
    <n v="622137.98"/>
    <n v="0"/>
    <n v="0"/>
    <n v="0"/>
    <n v="0"/>
    <n v="0"/>
    <n v="4"/>
    <n v="622137.98"/>
  </r>
  <r>
    <x v="1"/>
    <x v="1"/>
    <x v="0"/>
    <x v="29"/>
    <x v="1"/>
    <x v="0"/>
    <x v="3"/>
    <x v="0"/>
    <n v="0"/>
    <n v="0"/>
    <n v="0"/>
    <n v="0"/>
    <n v="30"/>
    <n v="103630.24"/>
    <n v="0"/>
    <n v="0"/>
    <n v="0"/>
    <n v="0"/>
    <n v="0"/>
    <n v="30"/>
    <n v="103630.24"/>
  </r>
  <r>
    <x v="1"/>
    <x v="1"/>
    <x v="0"/>
    <x v="29"/>
    <x v="1"/>
    <x v="1"/>
    <x v="0"/>
    <x v="0"/>
    <n v="19059"/>
    <n v="17705.27"/>
    <n v="62288294.299999997"/>
    <n v="66937350.110000014"/>
    <n v="0"/>
    <n v="22475.620000000003"/>
    <n v="0"/>
    <n v="0"/>
    <n v="62288294.299999997"/>
    <n v="66937350.110000014"/>
    <n v="0"/>
    <n v="0"/>
    <n v="22475.620000000003"/>
  </r>
  <r>
    <x v="1"/>
    <x v="1"/>
    <x v="0"/>
    <x v="29"/>
    <x v="1"/>
    <x v="1"/>
    <x v="1"/>
    <x v="0"/>
    <n v="0"/>
    <n v="0"/>
    <n v="0"/>
    <n v="0"/>
    <n v="1017"/>
    <n v="22414724.77"/>
    <n v="0"/>
    <n v="0"/>
    <n v="0"/>
    <n v="0"/>
    <n v="0"/>
    <n v="1017"/>
    <n v="22414724.77"/>
  </r>
  <r>
    <x v="1"/>
    <x v="1"/>
    <x v="0"/>
    <x v="29"/>
    <x v="1"/>
    <x v="1"/>
    <x v="1"/>
    <x v="1"/>
    <n v="0"/>
    <n v="0"/>
    <n v="0"/>
    <n v="0"/>
    <n v="195"/>
    <n v="-507828.35000000009"/>
    <n v="0"/>
    <n v="0"/>
    <n v="0"/>
    <n v="0"/>
    <n v="0"/>
    <n v="195"/>
    <n v="-507828.35000000009"/>
  </r>
  <r>
    <x v="1"/>
    <x v="1"/>
    <x v="0"/>
    <x v="29"/>
    <x v="1"/>
    <x v="1"/>
    <x v="2"/>
    <x v="0"/>
    <n v="0"/>
    <n v="0"/>
    <n v="0"/>
    <n v="0"/>
    <n v="107"/>
    <n v="10355850.300000003"/>
    <n v="0"/>
    <n v="0"/>
    <n v="0"/>
    <n v="0"/>
    <n v="0"/>
    <n v="107"/>
    <n v="10355850.300000003"/>
  </r>
  <r>
    <x v="1"/>
    <x v="1"/>
    <x v="0"/>
    <x v="29"/>
    <x v="1"/>
    <x v="1"/>
    <x v="2"/>
    <x v="1"/>
    <n v="0"/>
    <n v="0"/>
    <n v="0"/>
    <n v="0"/>
    <n v="5"/>
    <n v="201808.40000000002"/>
    <n v="0"/>
    <n v="0"/>
    <n v="0"/>
    <n v="0"/>
    <n v="0"/>
    <n v="5"/>
    <n v="201808.40000000002"/>
  </r>
  <r>
    <x v="1"/>
    <x v="1"/>
    <x v="0"/>
    <x v="29"/>
    <x v="1"/>
    <x v="1"/>
    <x v="3"/>
    <x v="0"/>
    <n v="0"/>
    <n v="0"/>
    <n v="0"/>
    <n v="0"/>
    <n v="1054"/>
    <n v="3294212.5799999996"/>
    <n v="0"/>
    <n v="0"/>
    <n v="0"/>
    <n v="0"/>
    <n v="0"/>
    <n v="1054"/>
    <n v="3294212.5799999996"/>
  </r>
  <r>
    <x v="1"/>
    <x v="1"/>
    <x v="0"/>
    <x v="29"/>
    <x v="1"/>
    <x v="2"/>
    <x v="0"/>
    <x v="0"/>
    <n v="0"/>
    <n v="33.380000000000003"/>
    <n v="-5591.81"/>
    <n v="52959.61"/>
    <n v="0"/>
    <n v="0"/>
    <n v="0"/>
    <n v="0"/>
    <n v="-5591.81"/>
    <n v="52959.61"/>
    <n v="0"/>
    <n v="0"/>
    <n v="0"/>
  </r>
  <r>
    <x v="1"/>
    <x v="1"/>
    <x v="0"/>
    <x v="29"/>
    <x v="1"/>
    <x v="2"/>
    <x v="1"/>
    <x v="0"/>
    <n v="0"/>
    <n v="0"/>
    <n v="0"/>
    <n v="0"/>
    <n v="2"/>
    <n v="23291.7"/>
    <n v="0"/>
    <n v="0"/>
    <n v="0"/>
    <n v="0"/>
    <n v="0"/>
    <n v="2"/>
    <n v="23291.7"/>
  </r>
  <r>
    <x v="1"/>
    <x v="1"/>
    <x v="0"/>
    <x v="29"/>
    <x v="1"/>
    <x v="2"/>
    <x v="1"/>
    <x v="1"/>
    <n v="0"/>
    <n v="0"/>
    <n v="0"/>
    <n v="0"/>
    <n v="1"/>
    <n v="330"/>
    <n v="0"/>
    <n v="0"/>
    <n v="0"/>
    <n v="0"/>
    <n v="0"/>
    <n v="1"/>
    <n v="330"/>
  </r>
  <r>
    <x v="1"/>
    <x v="1"/>
    <x v="0"/>
    <x v="29"/>
    <x v="1"/>
    <x v="2"/>
    <x v="2"/>
    <x v="0"/>
    <n v="0"/>
    <n v="0"/>
    <n v="0"/>
    <n v="0"/>
    <n v="1"/>
    <n v="96984.74"/>
    <n v="0"/>
    <n v="0"/>
    <n v="0"/>
    <n v="0"/>
    <n v="0"/>
    <n v="1"/>
    <n v="96984.74"/>
  </r>
  <r>
    <x v="1"/>
    <x v="1"/>
    <x v="0"/>
    <x v="29"/>
    <x v="1"/>
    <x v="2"/>
    <x v="3"/>
    <x v="0"/>
    <n v="0"/>
    <n v="0"/>
    <n v="0"/>
    <n v="0"/>
    <n v="7"/>
    <n v="7192.83"/>
    <n v="0"/>
    <n v="0"/>
    <n v="0"/>
    <n v="0"/>
    <n v="0"/>
    <n v="7"/>
    <n v="7192.83"/>
  </r>
  <r>
    <x v="1"/>
    <x v="1"/>
    <x v="0"/>
    <x v="29"/>
    <x v="1"/>
    <x v="3"/>
    <x v="0"/>
    <x v="0"/>
    <n v="4"/>
    <n v="4.12"/>
    <n v="13228.16"/>
    <n v="16925.84"/>
    <n v="0"/>
    <n v="0"/>
    <n v="0"/>
    <n v="0"/>
    <n v="13228.16"/>
    <n v="16925.84"/>
    <n v="0"/>
    <n v="0"/>
    <n v="0"/>
  </r>
  <r>
    <x v="1"/>
    <x v="1"/>
    <x v="0"/>
    <x v="29"/>
    <x v="1"/>
    <x v="3"/>
    <x v="1"/>
    <x v="0"/>
    <n v="0"/>
    <n v="0"/>
    <n v="0"/>
    <n v="0"/>
    <n v="0"/>
    <n v="253"/>
    <n v="0"/>
    <n v="0"/>
    <n v="0"/>
    <n v="0"/>
    <n v="0"/>
    <n v="0"/>
    <n v="253"/>
  </r>
  <r>
    <x v="1"/>
    <x v="1"/>
    <x v="0"/>
    <x v="29"/>
    <x v="2"/>
    <x v="4"/>
    <x v="0"/>
    <x v="0"/>
    <n v="3920"/>
    <n v="3481.65"/>
    <n v="85475370.290000007"/>
    <n v="64000817.009999998"/>
    <n v="0"/>
    <n v="1965.21"/>
    <n v="0"/>
    <n v="0"/>
    <n v="85475370.290000007"/>
    <n v="64000817.009999998"/>
    <n v="0"/>
    <n v="0"/>
    <n v="1965.21"/>
  </r>
  <r>
    <x v="1"/>
    <x v="1"/>
    <x v="0"/>
    <x v="29"/>
    <x v="2"/>
    <x v="4"/>
    <x v="1"/>
    <x v="0"/>
    <n v="0"/>
    <n v="0"/>
    <n v="0"/>
    <n v="0"/>
    <n v="197"/>
    <n v="37340005.810000002"/>
    <n v="0"/>
    <n v="0"/>
    <n v="0"/>
    <n v="0"/>
    <n v="0"/>
    <n v="197"/>
    <n v="37340005.810000002"/>
  </r>
  <r>
    <x v="1"/>
    <x v="1"/>
    <x v="0"/>
    <x v="29"/>
    <x v="2"/>
    <x v="4"/>
    <x v="1"/>
    <x v="1"/>
    <n v="0"/>
    <n v="0"/>
    <n v="0"/>
    <n v="0"/>
    <n v="3"/>
    <n v="14430.25"/>
    <n v="0"/>
    <n v="0"/>
    <n v="0"/>
    <n v="0"/>
    <n v="0"/>
    <n v="3"/>
    <n v="14430.25"/>
  </r>
  <r>
    <x v="1"/>
    <x v="1"/>
    <x v="0"/>
    <x v="29"/>
    <x v="2"/>
    <x v="4"/>
    <x v="2"/>
    <x v="0"/>
    <n v="0"/>
    <n v="0"/>
    <n v="0"/>
    <n v="0"/>
    <n v="27"/>
    <n v="12540027.910000002"/>
    <n v="0"/>
    <n v="0"/>
    <n v="0"/>
    <n v="0"/>
    <n v="0"/>
    <n v="27"/>
    <n v="12540027.910000002"/>
  </r>
  <r>
    <x v="1"/>
    <x v="1"/>
    <x v="0"/>
    <x v="29"/>
    <x v="2"/>
    <x v="4"/>
    <x v="3"/>
    <x v="0"/>
    <n v="0"/>
    <n v="0"/>
    <n v="0"/>
    <n v="0"/>
    <n v="261"/>
    <n v="667526.07000000007"/>
    <n v="0"/>
    <n v="0"/>
    <n v="0"/>
    <n v="0"/>
    <n v="0"/>
    <n v="261"/>
    <n v="667526.07000000007"/>
  </r>
  <r>
    <x v="1"/>
    <x v="1"/>
    <x v="0"/>
    <x v="29"/>
    <x v="2"/>
    <x v="0"/>
    <x v="0"/>
    <x v="0"/>
    <n v="173"/>
    <n v="187.46"/>
    <n v="1454092.31"/>
    <n v="1553573.98"/>
    <n v="0"/>
    <n v="0"/>
    <n v="0"/>
    <n v="0"/>
    <n v="1454092.31"/>
    <n v="1553573.98"/>
    <n v="0"/>
    <n v="0"/>
    <n v="0"/>
  </r>
  <r>
    <x v="1"/>
    <x v="1"/>
    <x v="0"/>
    <x v="29"/>
    <x v="2"/>
    <x v="0"/>
    <x v="1"/>
    <x v="0"/>
    <n v="0"/>
    <n v="0"/>
    <n v="0"/>
    <n v="0"/>
    <n v="0"/>
    <n v="88987.81"/>
    <n v="0"/>
    <n v="0"/>
    <n v="0"/>
    <n v="0"/>
    <n v="0"/>
    <n v="0"/>
    <n v="88987.81"/>
  </r>
  <r>
    <x v="1"/>
    <x v="1"/>
    <x v="0"/>
    <x v="29"/>
    <x v="2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1"/>
    <x v="0"/>
    <x v="29"/>
    <x v="2"/>
    <x v="0"/>
    <x v="3"/>
    <x v="0"/>
    <n v="0"/>
    <n v="0"/>
    <n v="0"/>
    <n v="0"/>
    <n v="32"/>
    <n v="163185.30000000002"/>
    <n v="0"/>
    <n v="0"/>
    <n v="0"/>
    <n v="0"/>
    <n v="0"/>
    <n v="32"/>
    <n v="163185.30000000002"/>
  </r>
  <r>
    <x v="1"/>
    <x v="1"/>
    <x v="0"/>
    <x v="29"/>
    <x v="2"/>
    <x v="1"/>
    <x v="0"/>
    <x v="0"/>
    <n v="496"/>
    <n v="389.71"/>
    <n v="3318744.5999999996"/>
    <n v="2454074.39"/>
    <n v="0"/>
    <n v="3576.69"/>
    <n v="0"/>
    <n v="0"/>
    <n v="3318744.5999999996"/>
    <n v="2454074.39"/>
    <n v="0"/>
    <n v="0"/>
    <n v="3576.69"/>
  </r>
  <r>
    <x v="1"/>
    <x v="1"/>
    <x v="0"/>
    <x v="29"/>
    <x v="2"/>
    <x v="1"/>
    <x v="1"/>
    <x v="0"/>
    <n v="0"/>
    <n v="0"/>
    <n v="0"/>
    <n v="0"/>
    <n v="19"/>
    <n v="494550.16000000003"/>
    <n v="0"/>
    <n v="0"/>
    <n v="0"/>
    <n v="0"/>
    <n v="0"/>
    <n v="19"/>
    <n v="494550.16000000003"/>
  </r>
  <r>
    <x v="1"/>
    <x v="1"/>
    <x v="0"/>
    <x v="29"/>
    <x v="2"/>
    <x v="1"/>
    <x v="1"/>
    <x v="1"/>
    <n v="0"/>
    <n v="0"/>
    <n v="0"/>
    <n v="0"/>
    <n v="1"/>
    <n v="-6565.61"/>
    <n v="0"/>
    <n v="0"/>
    <n v="0"/>
    <n v="0"/>
    <n v="0"/>
    <n v="1"/>
    <n v="-6565.61"/>
  </r>
  <r>
    <x v="1"/>
    <x v="1"/>
    <x v="0"/>
    <x v="29"/>
    <x v="2"/>
    <x v="1"/>
    <x v="3"/>
    <x v="0"/>
    <n v="0"/>
    <n v="0"/>
    <n v="0"/>
    <n v="0"/>
    <n v="28"/>
    <n v="-5806.5999999999995"/>
    <n v="0"/>
    <n v="0"/>
    <n v="0"/>
    <n v="0"/>
    <n v="0"/>
    <n v="28"/>
    <n v="-5806.5999999999995"/>
  </r>
  <r>
    <x v="1"/>
    <x v="1"/>
    <x v="0"/>
    <x v="29"/>
    <x v="2"/>
    <x v="3"/>
    <x v="0"/>
    <x v="0"/>
    <n v="131"/>
    <n v="56.79"/>
    <n v="3484871.9000000004"/>
    <n v="1245554.22"/>
    <n v="0"/>
    <n v="0"/>
    <n v="0"/>
    <n v="0"/>
    <n v="3484871.9000000004"/>
    <n v="1245554.22"/>
    <n v="0"/>
    <n v="0"/>
    <n v="0"/>
  </r>
  <r>
    <x v="1"/>
    <x v="1"/>
    <x v="0"/>
    <x v="29"/>
    <x v="2"/>
    <x v="3"/>
    <x v="1"/>
    <x v="0"/>
    <n v="0"/>
    <n v="0"/>
    <n v="0"/>
    <n v="0"/>
    <n v="2"/>
    <n v="84576"/>
    <n v="0"/>
    <n v="0"/>
    <n v="0"/>
    <n v="0"/>
    <n v="0"/>
    <n v="2"/>
    <n v="84576"/>
  </r>
  <r>
    <x v="1"/>
    <x v="1"/>
    <x v="0"/>
    <x v="29"/>
    <x v="2"/>
    <x v="3"/>
    <x v="2"/>
    <x v="0"/>
    <n v="0"/>
    <n v="0"/>
    <n v="0"/>
    <n v="0"/>
    <n v="1"/>
    <n v="6770"/>
    <n v="0"/>
    <n v="0"/>
    <n v="0"/>
    <n v="0"/>
    <n v="0"/>
    <n v="1"/>
    <n v="6770"/>
  </r>
  <r>
    <x v="1"/>
    <x v="1"/>
    <x v="0"/>
    <x v="29"/>
    <x v="2"/>
    <x v="3"/>
    <x v="3"/>
    <x v="0"/>
    <n v="0"/>
    <n v="0"/>
    <n v="0"/>
    <n v="0"/>
    <n v="10"/>
    <n v="69037.09"/>
    <n v="0"/>
    <n v="0"/>
    <n v="0"/>
    <n v="0"/>
    <n v="0"/>
    <n v="10"/>
    <n v="69037.09"/>
  </r>
  <r>
    <x v="1"/>
    <x v="1"/>
    <x v="0"/>
    <x v="29"/>
    <x v="3"/>
    <x v="0"/>
    <x v="0"/>
    <x v="0"/>
    <n v="1"/>
    <n v="1.33"/>
    <n v="2623"/>
    <n v="3821.12"/>
    <n v="0"/>
    <n v="0"/>
    <n v="0"/>
    <n v="0"/>
    <n v="2623"/>
    <n v="3821.12"/>
    <n v="0"/>
    <n v="0"/>
    <n v="0"/>
  </r>
  <r>
    <x v="1"/>
    <x v="1"/>
    <x v="0"/>
    <x v="29"/>
    <x v="3"/>
    <x v="1"/>
    <x v="0"/>
    <x v="0"/>
    <n v="519"/>
    <n v="332.99"/>
    <n v="544186.98999999987"/>
    <n v="707636.3400000002"/>
    <n v="0"/>
    <n v="0"/>
    <n v="0"/>
    <n v="0"/>
    <n v="544186.98999999987"/>
    <n v="707636.3400000002"/>
    <n v="0"/>
    <n v="0"/>
    <n v="0"/>
  </r>
  <r>
    <x v="1"/>
    <x v="1"/>
    <x v="0"/>
    <x v="29"/>
    <x v="3"/>
    <x v="1"/>
    <x v="1"/>
    <x v="0"/>
    <n v="0"/>
    <n v="0"/>
    <n v="0"/>
    <n v="0"/>
    <n v="12"/>
    <n v="190647.96"/>
    <n v="0"/>
    <n v="0"/>
    <n v="0"/>
    <n v="0"/>
    <n v="0"/>
    <n v="12"/>
    <n v="190647.96"/>
  </r>
  <r>
    <x v="1"/>
    <x v="1"/>
    <x v="0"/>
    <x v="29"/>
    <x v="3"/>
    <x v="1"/>
    <x v="1"/>
    <x v="1"/>
    <n v="0"/>
    <n v="0"/>
    <n v="0"/>
    <n v="0"/>
    <n v="1"/>
    <n v="-14025.96"/>
    <n v="0"/>
    <n v="0"/>
    <n v="0"/>
    <n v="0"/>
    <n v="0"/>
    <n v="1"/>
    <n v="-14025.96"/>
  </r>
  <r>
    <x v="1"/>
    <x v="1"/>
    <x v="0"/>
    <x v="29"/>
    <x v="3"/>
    <x v="1"/>
    <x v="2"/>
    <x v="0"/>
    <n v="0"/>
    <n v="0"/>
    <n v="0"/>
    <n v="0"/>
    <n v="1"/>
    <n v="-79962.63"/>
    <n v="0"/>
    <n v="0"/>
    <n v="0"/>
    <n v="0"/>
    <n v="0"/>
    <n v="1"/>
    <n v="-79962.63"/>
  </r>
  <r>
    <x v="1"/>
    <x v="1"/>
    <x v="0"/>
    <x v="29"/>
    <x v="3"/>
    <x v="1"/>
    <x v="3"/>
    <x v="0"/>
    <n v="0"/>
    <n v="0"/>
    <n v="0"/>
    <n v="0"/>
    <n v="1"/>
    <n v="10446.16"/>
    <n v="0"/>
    <n v="0"/>
    <n v="0"/>
    <n v="0"/>
    <n v="0"/>
    <n v="1"/>
    <n v="10446.16"/>
  </r>
  <r>
    <x v="1"/>
    <x v="1"/>
    <x v="0"/>
    <x v="29"/>
    <x v="3"/>
    <x v="2"/>
    <x v="0"/>
    <x v="0"/>
    <n v="210"/>
    <n v="211.22999999999996"/>
    <n v="180170.09999999998"/>
    <n v="199005.84"/>
    <n v="0"/>
    <n v="0"/>
    <n v="0"/>
    <n v="0"/>
    <n v="180170.09999999998"/>
    <n v="199005.84"/>
    <n v="0"/>
    <n v="0"/>
    <n v="0"/>
  </r>
  <r>
    <x v="1"/>
    <x v="1"/>
    <x v="0"/>
    <x v="29"/>
    <x v="3"/>
    <x v="2"/>
    <x v="1"/>
    <x v="0"/>
    <n v="0"/>
    <n v="0"/>
    <n v="0"/>
    <n v="0"/>
    <n v="21"/>
    <n v="147962.5"/>
    <n v="0"/>
    <n v="0"/>
    <n v="0"/>
    <n v="0"/>
    <n v="0"/>
    <n v="21"/>
    <n v="147962.5"/>
  </r>
  <r>
    <x v="1"/>
    <x v="1"/>
    <x v="0"/>
    <x v="29"/>
    <x v="3"/>
    <x v="2"/>
    <x v="1"/>
    <x v="1"/>
    <n v="0"/>
    <n v="0"/>
    <n v="0"/>
    <n v="0"/>
    <n v="2"/>
    <n v="-14003"/>
    <n v="0"/>
    <n v="0"/>
    <n v="0"/>
    <n v="0"/>
    <n v="0"/>
    <n v="2"/>
    <n v="-14003"/>
  </r>
  <r>
    <x v="1"/>
    <x v="1"/>
    <x v="0"/>
    <x v="29"/>
    <x v="3"/>
    <x v="2"/>
    <x v="2"/>
    <x v="0"/>
    <n v="0"/>
    <n v="0"/>
    <n v="0"/>
    <n v="0"/>
    <n v="2"/>
    <n v="18621.440000000002"/>
    <n v="0"/>
    <n v="0"/>
    <n v="0"/>
    <n v="0"/>
    <n v="0"/>
    <n v="2"/>
    <n v="18621.440000000002"/>
  </r>
  <r>
    <x v="1"/>
    <x v="1"/>
    <x v="0"/>
    <x v="29"/>
    <x v="4"/>
    <x v="4"/>
    <x v="0"/>
    <x v="0"/>
    <n v="0"/>
    <n v="2.98"/>
    <n v="18996.8"/>
    <n v="30676.76"/>
    <n v="0"/>
    <n v="0"/>
    <n v="0"/>
    <n v="0"/>
    <n v="18996.8"/>
    <n v="30676.76"/>
    <n v="0"/>
    <n v="0"/>
    <n v="0"/>
  </r>
  <r>
    <x v="1"/>
    <x v="1"/>
    <x v="0"/>
    <x v="29"/>
    <x v="4"/>
    <x v="0"/>
    <x v="0"/>
    <x v="0"/>
    <n v="0"/>
    <n v="0"/>
    <n v="0"/>
    <n v="0"/>
    <n v="0"/>
    <n v="108759.3"/>
    <n v="0"/>
    <n v="0"/>
    <n v="0"/>
    <n v="0"/>
    <n v="0"/>
    <n v="0"/>
    <n v="108759.3"/>
  </r>
  <r>
    <x v="1"/>
    <x v="1"/>
    <x v="0"/>
    <x v="29"/>
    <x v="4"/>
    <x v="0"/>
    <x v="1"/>
    <x v="0"/>
    <n v="0"/>
    <n v="0"/>
    <n v="0"/>
    <n v="0"/>
    <n v="1"/>
    <n v="-4590251.8299999982"/>
    <n v="0"/>
    <n v="0"/>
    <n v="0"/>
    <n v="0"/>
    <n v="0"/>
    <n v="1"/>
    <n v="-4590251.8299999982"/>
  </r>
  <r>
    <x v="1"/>
    <x v="1"/>
    <x v="0"/>
    <x v="29"/>
    <x v="4"/>
    <x v="0"/>
    <x v="1"/>
    <x v="1"/>
    <n v="0"/>
    <n v="0"/>
    <n v="0"/>
    <n v="0"/>
    <n v="0"/>
    <n v="-1748126.1400000004"/>
    <n v="0"/>
    <n v="0"/>
    <n v="0"/>
    <n v="0"/>
    <n v="0"/>
    <n v="0"/>
    <n v="-1748126.1400000004"/>
  </r>
  <r>
    <x v="1"/>
    <x v="1"/>
    <x v="0"/>
    <x v="29"/>
    <x v="4"/>
    <x v="0"/>
    <x v="2"/>
    <x v="0"/>
    <n v="0"/>
    <n v="0"/>
    <n v="0"/>
    <n v="0"/>
    <n v="0"/>
    <n v="-7286563.8199999984"/>
    <n v="0"/>
    <n v="0"/>
    <n v="0"/>
    <n v="0"/>
    <n v="0"/>
    <n v="0"/>
    <n v="-7286563.8199999984"/>
  </r>
  <r>
    <x v="1"/>
    <x v="1"/>
    <x v="0"/>
    <x v="29"/>
    <x v="4"/>
    <x v="0"/>
    <x v="2"/>
    <x v="1"/>
    <n v="0"/>
    <n v="0"/>
    <n v="0"/>
    <n v="0"/>
    <n v="0"/>
    <n v="32187.659999999996"/>
    <n v="0"/>
    <n v="0"/>
    <n v="0"/>
    <n v="0"/>
    <n v="0"/>
    <n v="0"/>
    <n v="32187.659999999996"/>
  </r>
  <r>
    <x v="1"/>
    <x v="1"/>
    <x v="0"/>
    <x v="29"/>
    <x v="4"/>
    <x v="0"/>
    <x v="3"/>
    <x v="0"/>
    <n v="0"/>
    <n v="0"/>
    <n v="0"/>
    <n v="0"/>
    <n v="0"/>
    <n v="-84424.15"/>
    <n v="0"/>
    <n v="0"/>
    <n v="0"/>
    <n v="0"/>
    <n v="0"/>
    <n v="0"/>
    <n v="-84424.15"/>
  </r>
  <r>
    <x v="1"/>
    <x v="1"/>
    <x v="0"/>
    <x v="29"/>
    <x v="4"/>
    <x v="1"/>
    <x v="0"/>
    <x v="0"/>
    <n v="93"/>
    <n v="40.339999999999996"/>
    <n v="449135.21"/>
    <n v="192576.62"/>
    <n v="0"/>
    <n v="0"/>
    <n v="0"/>
    <n v="0"/>
    <n v="449135.21"/>
    <n v="192576.62"/>
    <n v="0"/>
    <n v="0"/>
    <n v="0"/>
  </r>
  <r>
    <x v="1"/>
    <x v="1"/>
    <x v="0"/>
    <x v="29"/>
    <x v="4"/>
    <x v="1"/>
    <x v="1"/>
    <x v="0"/>
    <n v="0"/>
    <n v="0"/>
    <n v="0"/>
    <n v="0"/>
    <n v="0"/>
    <n v="-52655.32"/>
    <n v="0"/>
    <n v="0"/>
    <n v="0"/>
    <n v="0"/>
    <n v="0"/>
    <n v="0"/>
    <n v="-52655.32"/>
  </r>
  <r>
    <x v="1"/>
    <x v="1"/>
    <x v="0"/>
    <x v="29"/>
    <x v="4"/>
    <x v="1"/>
    <x v="2"/>
    <x v="0"/>
    <n v="0"/>
    <n v="0"/>
    <n v="0"/>
    <n v="0"/>
    <n v="0"/>
    <n v="-41079.910000000003"/>
    <n v="0"/>
    <n v="0"/>
    <n v="0"/>
    <n v="0"/>
    <n v="0"/>
    <n v="0"/>
    <n v="-41079.910000000003"/>
  </r>
  <r>
    <x v="1"/>
    <x v="1"/>
    <x v="0"/>
    <x v="30"/>
    <x v="0"/>
    <x v="0"/>
    <x v="0"/>
    <x v="0"/>
    <n v="120"/>
    <n v="128.19"/>
    <n v="849473.92"/>
    <n v="742338.02"/>
    <n v="0"/>
    <n v="0"/>
    <n v="0"/>
    <n v="0"/>
    <n v="849473.92"/>
    <n v="742338.02"/>
    <n v="0"/>
    <n v="0"/>
    <n v="0"/>
  </r>
  <r>
    <x v="1"/>
    <x v="1"/>
    <x v="0"/>
    <x v="30"/>
    <x v="0"/>
    <x v="0"/>
    <x v="1"/>
    <x v="0"/>
    <n v="0"/>
    <n v="0"/>
    <n v="0"/>
    <n v="0"/>
    <n v="14"/>
    <n v="228018.62"/>
    <n v="0"/>
    <n v="0"/>
    <n v="0"/>
    <n v="0"/>
    <n v="0"/>
    <n v="14"/>
    <n v="228018.62"/>
  </r>
  <r>
    <x v="1"/>
    <x v="1"/>
    <x v="0"/>
    <x v="30"/>
    <x v="0"/>
    <x v="0"/>
    <x v="1"/>
    <x v="1"/>
    <n v="0"/>
    <n v="0"/>
    <n v="0"/>
    <n v="0"/>
    <n v="2"/>
    <n v="5005.42"/>
    <n v="0"/>
    <n v="0"/>
    <n v="0"/>
    <n v="0"/>
    <n v="0"/>
    <n v="2"/>
    <n v="5005.42"/>
  </r>
  <r>
    <x v="1"/>
    <x v="1"/>
    <x v="0"/>
    <x v="30"/>
    <x v="0"/>
    <x v="0"/>
    <x v="2"/>
    <x v="0"/>
    <n v="0"/>
    <n v="0"/>
    <n v="0"/>
    <n v="0"/>
    <n v="1"/>
    <n v="253955.31"/>
    <n v="0"/>
    <n v="0"/>
    <n v="0"/>
    <n v="0"/>
    <n v="0"/>
    <n v="1"/>
    <n v="253955.31"/>
  </r>
  <r>
    <x v="1"/>
    <x v="1"/>
    <x v="0"/>
    <x v="30"/>
    <x v="0"/>
    <x v="0"/>
    <x v="3"/>
    <x v="0"/>
    <n v="0"/>
    <n v="0"/>
    <n v="0"/>
    <n v="0"/>
    <n v="9"/>
    <n v="36597.61"/>
    <n v="0"/>
    <n v="0"/>
    <n v="0"/>
    <n v="0"/>
    <n v="0"/>
    <n v="9"/>
    <n v="36597.61"/>
  </r>
  <r>
    <x v="1"/>
    <x v="1"/>
    <x v="0"/>
    <x v="30"/>
    <x v="0"/>
    <x v="1"/>
    <x v="0"/>
    <x v="0"/>
    <n v="28564"/>
    <n v="26503.109999999997"/>
    <n v="88521121.650000021"/>
    <n v="83035455.609999999"/>
    <n v="0"/>
    <n v="1392.99"/>
    <n v="0"/>
    <n v="0"/>
    <n v="88521121.650000021"/>
    <n v="83035455.609999999"/>
    <n v="0"/>
    <n v="0"/>
    <n v="1392.99"/>
  </r>
  <r>
    <x v="1"/>
    <x v="1"/>
    <x v="0"/>
    <x v="30"/>
    <x v="0"/>
    <x v="1"/>
    <x v="1"/>
    <x v="0"/>
    <n v="0"/>
    <n v="0"/>
    <n v="0"/>
    <n v="0"/>
    <n v="2648"/>
    <n v="66446065.680000022"/>
    <n v="0"/>
    <n v="0"/>
    <n v="0"/>
    <n v="0"/>
    <n v="0"/>
    <n v="2648"/>
    <n v="66446065.680000022"/>
  </r>
  <r>
    <x v="1"/>
    <x v="1"/>
    <x v="0"/>
    <x v="30"/>
    <x v="0"/>
    <x v="1"/>
    <x v="1"/>
    <x v="1"/>
    <n v="0"/>
    <n v="0"/>
    <n v="0"/>
    <n v="0"/>
    <n v="481"/>
    <n v="328755.10000000003"/>
    <n v="0"/>
    <n v="0"/>
    <n v="0"/>
    <n v="0"/>
    <n v="0"/>
    <n v="481"/>
    <n v="328755.10000000003"/>
  </r>
  <r>
    <x v="1"/>
    <x v="1"/>
    <x v="0"/>
    <x v="30"/>
    <x v="0"/>
    <x v="1"/>
    <x v="2"/>
    <x v="0"/>
    <n v="0"/>
    <n v="0"/>
    <n v="0"/>
    <n v="0"/>
    <n v="308"/>
    <n v="31522738.199999992"/>
    <n v="0"/>
    <n v="0"/>
    <n v="0"/>
    <n v="0"/>
    <n v="0"/>
    <n v="308"/>
    <n v="31522738.199999992"/>
  </r>
  <r>
    <x v="1"/>
    <x v="1"/>
    <x v="0"/>
    <x v="30"/>
    <x v="0"/>
    <x v="1"/>
    <x v="2"/>
    <x v="1"/>
    <n v="0"/>
    <n v="0"/>
    <n v="0"/>
    <n v="0"/>
    <n v="15"/>
    <n v="1551621.2999999998"/>
    <n v="0"/>
    <n v="0"/>
    <n v="0"/>
    <n v="0"/>
    <n v="0"/>
    <n v="15"/>
    <n v="1551621.2999999998"/>
  </r>
  <r>
    <x v="1"/>
    <x v="1"/>
    <x v="0"/>
    <x v="30"/>
    <x v="0"/>
    <x v="1"/>
    <x v="3"/>
    <x v="0"/>
    <n v="0"/>
    <n v="0"/>
    <n v="0"/>
    <n v="0"/>
    <n v="1037"/>
    <n v="3578218.37"/>
    <n v="0"/>
    <n v="0"/>
    <n v="0"/>
    <n v="0"/>
    <n v="0"/>
    <n v="1037"/>
    <n v="3578218.37"/>
  </r>
  <r>
    <x v="1"/>
    <x v="1"/>
    <x v="0"/>
    <x v="30"/>
    <x v="0"/>
    <x v="2"/>
    <x v="0"/>
    <x v="0"/>
    <n v="13"/>
    <n v="23.32"/>
    <n v="-8051.9400000000005"/>
    <n v="103608.90000000001"/>
    <n v="0"/>
    <n v="0"/>
    <n v="0"/>
    <n v="0"/>
    <n v="-8051.9400000000005"/>
    <n v="103608.90000000001"/>
    <n v="0"/>
    <n v="0"/>
    <n v="0"/>
  </r>
  <r>
    <x v="1"/>
    <x v="1"/>
    <x v="0"/>
    <x v="30"/>
    <x v="0"/>
    <x v="2"/>
    <x v="1"/>
    <x v="0"/>
    <n v="0"/>
    <n v="0"/>
    <n v="0"/>
    <n v="0"/>
    <n v="2"/>
    <n v="41829.85"/>
    <n v="0"/>
    <n v="0"/>
    <n v="0"/>
    <n v="0"/>
    <n v="0"/>
    <n v="2"/>
    <n v="41829.85"/>
  </r>
  <r>
    <x v="1"/>
    <x v="1"/>
    <x v="0"/>
    <x v="30"/>
    <x v="0"/>
    <x v="3"/>
    <x v="0"/>
    <x v="0"/>
    <n v="888"/>
    <n v="868.06"/>
    <n v="4334389.21"/>
    <n v="4052163.62"/>
    <n v="0"/>
    <n v="0"/>
    <n v="0"/>
    <n v="0"/>
    <n v="4334389.21"/>
    <n v="4052163.62"/>
    <n v="0"/>
    <n v="0"/>
    <n v="0"/>
  </r>
  <r>
    <x v="1"/>
    <x v="1"/>
    <x v="0"/>
    <x v="30"/>
    <x v="0"/>
    <x v="3"/>
    <x v="1"/>
    <x v="0"/>
    <n v="0"/>
    <n v="0"/>
    <n v="0"/>
    <n v="0"/>
    <n v="32"/>
    <n v="1331709.03"/>
    <n v="0"/>
    <n v="0"/>
    <n v="0"/>
    <n v="0"/>
    <n v="0"/>
    <n v="32"/>
    <n v="1331709.03"/>
  </r>
  <r>
    <x v="1"/>
    <x v="1"/>
    <x v="0"/>
    <x v="30"/>
    <x v="0"/>
    <x v="3"/>
    <x v="2"/>
    <x v="0"/>
    <n v="0"/>
    <n v="0"/>
    <n v="0"/>
    <n v="0"/>
    <n v="5"/>
    <n v="339824"/>
    <n v="0"/>
    <n v="0"/>
    <n v="0"/>
    <n v="0"/>
    <n v="0"/>
    <n v="5"/>
    <n v="339824"/>
  </r>
  <r>
    <x v="1"/>
    <x v="1"/>
    <x v="0"/>
    <x v="30"/>
    <x v="0"/>
    <x v="3"/>
    <x v="3"/>
    <x v="0"/>
    <n v="0"/>
    <n v="0"/>
    <n v="0"/>
    <n v="0"/>
    <n v="52"/>
    <n v="258620.06"/>
    <n v="0"/>
    <n v="0"/>
    <n v="0"/>
    <n v="0"/>
    <n v="0"/>
    <n v="52"/>
    <n v="258620.06"/>
  </r>
  <r>
    <x v="1"/>
    <x v="1"/>
    <x v="0"/>
    <x v="30"/>
    <x v="1"/>
    <x v="4"/>
    <x v="0"/>
    <x v="0"/>
    <n v="1863"/>
    <n v="1788.44"/>
    <n v="8485915.5199999996"/>
    <n v="6573293.2600000007"/>
    <n v="0"/>
    <n v="0"/>
    <n v="0"/>
    <n v="0"/>
    <n v="8485915.5199999996"/>
    <n v="6573293.2600000007"/>
    <n v="0"/>
    <n v="0"/>
    <n v="0"/>
  </r>
  <r>
    <x v="1"/>
    <x v="1"/>
    <x v="0"/>
    <x v="30"/>
    <x v="1"/>
    <x v="4"/>
    <x v="1"/>
    <x v="0"/>
    <n v="0"/>
    <n v="0"/>
    <n v="0"/>
    <n v="0"/>
    <n v="92"/>
    <n v="3671558.16"/>
    <n v="0"/>
    <n v="0"/>
    <n v="0"/>
    <n v="0"/>
    <n v="0"/>
    <n v="92"/>
    <n v="3671558.16"/>
  </r>
  <r>
    <x v="1"/>
    <x v="1"/>
    <x v="0"/>
    <x v="30"/>
    <x v="1"/>
    <x v="4"/>
    <x v="1"/>
    <x v="1"/>
    <n v="0"/>
    <n v="0"/>
    <n v="0"/>
    <n v="0"/>
    <n v="15"/>
    <n v="73139.709999999992"/>
    <n v="0"/>
    <n v="0"/>
    <n v="0"/>
    <n v="0"/>
    <n v="0"/>
    <n v="15"/>
    <n v="73139.709999999992"/>
  </r>
  <r>
    <x v="1"/>
    <x v="1"/>
    <x v="0"/>
    <x v="30"/>
    <x v="1"/>
    <x v="4"/>
    <x v="2"/>
    <x v="0"/>
    <n v="0"/>
    <n v="0"/>
    <n v="0"/>
    <n v="0"/>
    <n v="15"/>
    <n v="2157714.2400000002"/>
    <n v="0"/>
    <n v="0"/>
    <n v="0"/>
    <n v="0"/>
    <n v="0"/>
    <n v="15"/>
    <n v="2157714.2400000002"/>
  </r>
  <r>
    <x v="1"/>
    <x v="1"/>
    <x v="0"/>
    <x v="30"/>
    <x v="1"/>
    <x v="4"/>
    <x v="2"/>
    <x v="1"/>
    <n v="0"/>
    <n v="0"/>
    <n v="0"/>
    <n v="0"/>
    <n v="1"/>
    <n v="150118"/>
    <n v="0"/>
    <n v="0"/>
    <n v="0"/>
    <n v="0"/>
    <n v="0"/>
    <n v="1"/>
    <n v="150118"/>
  </r>
  <r>
    <x v="1"/>
    <x v="1"/>
    <x v="0"/>
    <x v="30"/>
    <x v="1"/>
    <x v="4"/>
    <x v="3"/>
    <x v="0"/>
    <n v="0"/>
    <n v="0"/>
    <n v="0"/>
    <n v="0"/>
    <n v="67"/>
    <n v="199628.68"/>
    <n v="0"/>
    <n v="0"/>
    <n v="0"/>
    <n v="0"/>
    <n v="0"/>
    <n v="67"/>
    <n v="199628.68"/>
  </r>
  <r>
    <x v="1"/>
    <x v="1"/>
    <x v="0"/>
    <x v="30"/>
    <x v="1"/>
    <x v="0"/>
    <x v="0"/>
    <x v="0"/>
    <n v="110"/>
    <n v="120.07000000000001"/>
    <n v="213957.76000000001"/>
    <n v="240299.34"/>
    <n v="0"/>
    <n v="0"/>
    <n v="0"/>
    <n v="0"/>
    <n v="213957.76000000001"/>
    <n v="240299.34"/>
    <n v="0"/>
    <n v="0"/>
    <n v="0"/>
  </r>
  <r>
    <x v="1"/>
    <x v="1"/>
    <x v="0"/>
    <x v="30"/>
    <x v="1"/>
    <x v="0"/>
    <x v="1"/>
    <x v="0"/>
    <n v="0"/>
    <n v="0"/>
    <n v="0"/>
    <n v="0"/>
    <n v="7"/>
    <n v="281872.47000000003"/>
    <n v="0"/>
    <n v="0"/>
    <n v="0"/>
    <n v="0"/>
    <n v="0"/>
    <n v="7"/>
    <n v="281872.47000000003"/>
  </r>
  <r>
    <x v="1"/>
    <x v="1"/>
    <x v="0"/>
    <x v="30"/>
    <x v="1"/>
    <x v="0"/>
    <x v="1"/>
    <x v="1"/>
    <n v="0"/>
    <n v="0"/>
    <n v="0"/>
    <n v="0"/>
    <n v="1"/>
    <n v="-10142.56"/>
    <n v="0"/>
    <n v="0"/>
    <n v="0"/>
    <n v="0"/>
    <n v="0"/>
    <n v="1"/>
    <n v="-10142.56"/>
  </r>
  <r>
    <x v="1"/>
    <x v="1"/>
    <x v="0"/>
    <x v="30"/>
    <x v="1"/>
    <x v="0"/>
    <x v="3"/>
    <x v="0"/>
    <n v="0"/>
    <n v="0"/>
    <n v="0"/>
    <n v="0"/>
    <n v="6"/>
    <n v="21664.33"/>
    <n v="0"/>
    <n v="0"/>
    <n v="0"/>
    <n v="0"/>
    <n v="0"/>
    <n v="6"/>
    <n v="21664.33"/>
  </r>
  <r>
    <x v="1"/>
    <x v="1"/>
    <x v="0"/>
    <x v="30"/>
    <x v="1"/>
    <x v="1"/>
    <x v="0"/>
    <x v="0"/>
    <n v="2386"/>
    <n v="2252.4899999999998"/>
    <n v="8550531.8399999999"/>
    <n v="8152627.6100000022"/>
    <n v="0"/>
    <n v="0"/>
    <n v="0"/>
    <n v="0"/>
    <n v="8550531.8399999999"/>
    <n v="8152627.6100000022"/>
    <n v="0"/>
    <n v="0"/>
    <n v="0"/>
  </r>
  <r>
    <x v="1"/>
    <x v="1"/>
    <x v="0"/>
    <x v="30"/>
    <x v="1"/>
    <x v="1"/>
    <x v="1"/>
    <x v="0"/>
    <n v="0"/>
    <n v="0"/>
    <n v="0"/>
    <n v="0"/>
    <n v="194"/>
    <n v="6775358.5699999994"/>
    <n v="0"/>
    <n v="0"/>
    <n v="0"/>
    <n v="0"/>
    <n v="0"/>
    <n v="194"/>
    <n v="6775358.5699999994"/>
  </r>
  <r>
    <x v="1"/>
    <x v="1"/>
    <x v="0"/>
    <x v="30"/>
    <x v="1"/>
    <x v="1"/>
    <x v="1"/>
    <x v="1"/>
    <n v="0"/>
    <n v="0"/>
    <n v="0"/>
    <n v="0"/>
    <n v="30"/>
    <n v="182773.24"/>
    <n v="0"/>
    <n v="0"/>
    <n v="0"/>
    <n v="0"/>
    <n v="0"/>
    <n v="30"/>
    <n v="182773.24"/>
  </r>
  <r>
    <x v="1"/>
    <x v="1"/>
    <x v="0"/>
    <x v="30"/>
    <x v="1"/>
    <x v="1"/>
    <x v="2"/>
    <x v="0"/>
    <n v="0"/>
    <n v="0"/>
    <n v="0"/>
    <n v="0"/>
    <n v="17"/>
    <n v="2897691.8600000003"/>
    <n v="0"/>
    <n v="0"/>
    <n v="0"/>
    <n v="0"/>
    <n v="0"/>
    <n v="17"/>
    <n v="2897691.8600000003"/>
  </r>
  <r>
    <x v="1"/>
    <x v="1"/>
    <x v="0"/>
    <x v="30"/>
    <x v="1"/>
    <x v="1"/>
    <x v="2"/>
    <x v="1"/>
    <n v="0"/>
    <n v="0"/>
    <n v="0"/>
    <n v="0"/>
    <n v="2"/>
    <n v="434450.5"/>
    <n v="0"/>
    <n v="0"/>
    <n v="0"/>
    <n v="0"/>
    <n v="0"/>
    <n v="2"/>
    <n v="434450.5"/>
  </r>
  <r>
    <x v="1"/>
    <x v="1"/>
    <x v="0"/>
    <x v="30"/>
    <x v="1"/>
    <x v="1"/>
    <x v="3"/>
    <x v="0"/>
    <n v="0"/>
    <n v="0"/>
    <n v="0"/>
    <n v="0"/>
    <n v="150"/>
    <n v="353952.56999999995"/>
    <n v="0"/>
    <n v="0"/>
    <n v="0"/>
    <n v="0"/>
    <n v="0"/>
    <n v="150"/>
    <n v="353952.56999999995"/>
  </r>
  <r>
    <x v="1"/>
    <x v="1"/>
    <x v="0"/>
    <x v="30"/>
    <x v="1"/>
    <x v="2"/>
    <x v="0"/>
    <x v="0"/>
    <n v="2"/>
    <n v="3.64"/>
    <n v="5203.37"/>
    <n v="5119.79"/>
    <n v="0"/>
    <n v="0"/>
    <n v="0"/>
    <n v="0"/>
    <n v="5203.37"/>
    <n v="5119.79"/>
    <n v="0"/>
    <n v="0"/>
    <n v="0"/>
  </r>
  <r>
    <x v="1"/>
    <x v="1"/>
    <x v="0"/>
    <x v="30"/>
    <x v="1"/>
    <x v="3"/>
    <x v="0"/>
    <x v="0"/>
    <n v="85"/>
    <n v="117.77999999999999"/>
    <n v="437399.14"/>
    <n v="808012.06"/>
    <n v="0"/>
    <n v="0"/>
    <n v="0"/>
    <n v="0"/>
    <n v="437399.14"/>
    <n v="808012.06"/>
    <n v="0"/>
    <n v="0"/>
    <n v="0"/>
  </r>
  <r>
    <x v="1"/>
    <x v="1"/>
    <x v="0"/>
    <x v="30"/>
    <x v="1"/>
    <x v="3"/>
    <x v="1"/>
    <x v="0"/>
    <n v="0"/>
    <n v="0"/>
    <n v="0"/>
    <n v="0"/>
    <n v="3"/>
    <n v="192930.64"/>
    <n v="0"/>
    <n v="0"/>
    <n v="0"/>
    <n v="0"/>
    <n v="0"/>
    <n v="3"/>
    <n v="192930.64"/>
  </r>
  <r>
    <x v="1"/>
    <x v="1"/>
    <x v="0"/>
    <x v="30"/>
    <x v="1"/>
    <x v="3"/>
    <x v="2"/>
    <x v="0"/>
    <n v="0"/>
    <n v="0"/>
    <n v="0"/>
    <n v="0"/>
    <n v="1"/>
    <n v="128564.4"/>
    <n v="0"/>
    <n v="0"/>
    <n v="0"/>
    <n v="0"/>
    <n v="0"/>
    <n v="1"/>
    <n v="128564.4"/>
  </r>
  <r>
    <x v="1"/>
    <x v="1"/>
    <x v="0"/>
    <x v="30"/>
    <x v="1"/>
    <x v="3"/>
    <x v="3"/>
    <x v="0"/>
    <n v="0"/>
    <n v="0"/>
    <n v="0"/>
    <n v="0"/>
    <n v="10"/>
    <n v="35704.68"/>
    <n v="0"/>
    <n v="0"/>
    <n v="0"/>
    <n v="0"/>
    <n v="0"/>
    <n v="10"/>
    <n v="35704.68"/>
  </r>
  <r>
    <x v="1"/>
    <x v="1"/>
    <x v="0"/>
    <x v="30"/>
    <x v="2"/>
    <x v="4"/>
    <x v="0"/>
    <x v="0"/>
    <n v="472"/>
    <n v="439.52999999999992"/>
    <n v="8044203.2999999989"/>
    <n v="6961129.9999999981"/>
    <n v="0"/>
    <n v="0"/>
    <n v="0"/>
    <n v="0"/>
    <n v="8044203.2999999989"/>
    <n v="6961129.9999999981"/>
    <n v="0"/>
    <n v="0"/>
    <n v="0"/>
  </r>
  <r>
    <x v="1"/>
    <x v="1"/>
    <x v="0"/>
    <x v="30"/>
    <x v="2"/>
    <x v="4"/>
    <x v="1"/>
    <x v="0"/>
    <n v="0"/>
    <n v="0"/>
    <n v="0"/>
    <n v="0"/>
    <n v="51"/>
    <n v="13012724.630000001"/>
    <n v="0"/>
    <n v="0"/>
    <n v="0"/>
    <n v="0"/>
    <n v="0"/>
    <n v="51"/>
    <n v="13012724.630000001"/>
  </r>
  <r>
    <x v="1"/>
    <x v="1"/>
    <x v="0"/>
    <x v="30"/>
    <x v="2"/>
    <x v="4"/>
    <x v="1"/>
    <x v="1"/>
    <n v="0"/>
    <n v="0"/>
    <n v="0"/>
    <n v="0"/>
    <n v="1"/>
    <n v="-17021.600000000002"/>
    <n v="0"/>
    <n v="0"/>
    <n v="0"/>
    <n v="0"/>
    <n v="0"/>
    <n v="1"/>
    <n v="-17021.600000000002"/>
  </r>
  <r>
    <x v="1"/>
    <x v="1"/>
    <x v="0"/>
    <x v="30"/>
    <x v="2"/>
    <x v="4"/>
    <x v="2"/>
    <x v="0"/>
    <n v="0"/>
    <n v="0"/>
    <n v="0"/>
    <n v="0"/>
    <n v="3"/>
    <n v="1308826"/>
    <n v="0"/>
    <n v="0"/>
    <n v="0"/>
    <n v="0"/>
    <n v="0"/>
    <n v="3"/>
    <n v="1308826"/>
  </r>
  <r>
    <x v="1"/>
    <x v="1"/>
    <x v="0"/>
    <x v="30"/>
    <x v="2"/>
    <x v="4"/>
    <x v="3"/>
    <x v="0"/>
    <n v="0"/>
    <n v="0"/>
    <n v="0"/>
    <n v="0"/>
    <n v="22"/>
    <n v="53814.509999999995"/>
    <n v="0"/>
    <n v="0"/>
    <n v="0"/>
    <n v="0"/>
    <n v="0"/>
    <n v="22"/>
    <n v="53814.509999999995"/>
  </r>
  <r>
    <x v="1"/>
    <x v="1"/>
    <x v="0"/>
    <x v="30"/>
    <x v="2"/>
    <x v="0"/>
    <x v="0"/>
    <x v="0"/>
    <n v="129"/>
    <n v="124.05999999999999"/>
    <n v="747428.19"/>
    <n v="692044.14"/>
    <n v="0"/>
    <n v="0"/>
    <n v="0"/>
    <n v="0"/>
    <n v="747428.19"/>
    <n v="692044.14"/>
    <n v="0"/>
    <n v="0"/>
    <n v="0"/>
  </r>
  <r>
    <x v="1"/>
    <x v="1"/>
    <x v="0"/>
    <x v="30"/>
    <x v="2"/>
    <x v="0"/>
    <x v="1"/>
    <x v="0"/>
    <n v="0"/>
    <n v="0"/>
    <n v="0"/>
    <n v="0"/>
    <n v="0"/>
    <n v="3206.95"/>
    <n v="0"/>
    <n v="0"/>
    <n v="0"/>
    <n v="0"/>
    <n v="0"/>
    <n v="0"/>
    <n v="3206.95"/>
  </r>
  <r>
    <x v="1"/>
    <x v="1"/>
    <x v="0"/>
    <x v="30"/>
    <x v="2"/>
    <x v="0"/>
    <x v="1"/>
    <x v="1"/>
    <n v="0"/>
    <n v="0"/>
    <n v="0"/>
    <n v="0"/>
    <n v="0"/>
    <n v="-18922"/>
    <n v="0"/>
    <n v="0"/>
    <n v="0"/>
    <n v="0"/>
    <n v="0"/>
    <n v="0"/>
    <n v="-18922"/>
  </r>
  <r>
    <x v="1"/>
    <x v="1"/>
    <x v="0"/>
    <x v="30"/>
    <x v="2"/>
    <x v="0"/>
    <x v="2"/>
    <x v="0"/>
    <n v="0"/>
    <n v="0"/>
    <n v="0"/>
    <n v="0"/>
    <n v="1"/>
    <n v="80854.740000000005"/>
    <n v="0"/>
    <n v="0"/>
    <n v="0"/>
    <n v="0"/>
    <n v="0"/>
    <n v="1"/>
    <n v="80854.740000000005"/>
  </r>
  <r>
    <x v="1"/>
    <x v="1"/>
    <x v="0"/>
    <x v="30"/>
    <x v="2"/>
    <x v="0"/>
    <x v="3"/>
    <x v="0"/>
    <n v="0"/>
    <n v="0"/>
    <n v="0"/>
    <n v="0"/>
    <n v="29"/>
    <n v="265601.83"/>
    <n v="0"/>
    <n v="0"/>
    <n v="0"/>
    <n v="0"/>
    <n v="0"/>
    <n v="29"/>
    <n v="265601.83"/>
  </r>
  <r>
    <x v="1"/>
    <x v="1"/>
    <x v="0"/>
    <x v="30"/>
    <x v="2"/>
    <x v="1"/>
    <x v="0"/>
    <x v="0"/>
    <n v="44"/>
    <n v="45.19"/>
    <n v="259996.81"/>
    <n v="300825.2"/>
    <n v="0"/>
    <n v="0"/>
    <n v="0"/>
    <n v="0"/>
    <n v="259996.81"/>
    <n v="300825.2"/>
    <n v="0"/>
    <n v="0"/>
    <n v="0"/>
  </r>
  <r>
    <x v="1"/>
    <x v="1"/>
    <x v="0"/>
    <x v="30"/>
    <x v="2"/>
    <x v="1"/>
    <x v="1"/>
    <x v="0"/>
    <n v="0"/>
    <n v="0"/>
    <n v="0"/>
    <n v="0"/>
    <n v="5"/>
    <n v="474473.32"/>
    <n v="0"/>
    <n v="0"/>
    <n v="0"/>
    <n v="0"/>
    <n v="0"/>
    <n v="5"/>
    <n v="474473.32"/>
  </r>
  <r>
    <x v="1"/>
    <x v="1"/>
    <x v="0"/>
    <x v="30"/>
    <x v="2"/>
    <x v="1"/>
    <x v="2"/>
    <x v="0"/>
    <n v="0"/>
    <n v="0"/>
    <n v="0"/>
    <n v="0"/>
    <n v="0"/>
    <n v="-18468.099999999999"/>
    <n v="0"/>
    <n v="0"/>
    <n v="0"/>
    <n v="0"/>
    <n v="0"/>
    <n v="0"/>
    <n v="-18468.099999999999"/>
  </r>
  <r>
    <x v="1"/>
    <x v="1"/>
    <x v="0"/>
    <x v="30"/>
    <x v="2"/>
    <x v="1"/>
    <x v="3"/>
    <x v="0"/>
    <n v="0"/>
    <n v="0"/>
    <n v="0"/>
    <n v="0"/>
    <n v="2"/>
    <n v="5081.9399999999996"/>
    <n v="0"/>
    <n v="0"/>
    <n v="0"/>
    <n v="0"/>
    <n v="0"/>
    <n v="2"/>
    <n v="5081.9399999999996"/>
  </r>
  <r>
    <x v="1"/>
    <x v="1"/>
    <x v="0"/>
    <x v="30"/>
    <x v="2"/>
    <x v="3"/>
    <x v="0"/>
    <x v="0"/>
    <n v="274"/>
    <n v="277.08"/>
    <n v="4957977.5899999989"/>
    <n v="4023970.91"/>
    <n v="0"/>
    <n v="0"/>
    <n v="0"/>
    <n v="0"/>
    <n v="4957977.5899999989"/>
    <n v="4023970.91"/>
    <n v="0"/>
    <n v="0"/>
    <n v="0"/>
  </r>
  <r>
    <x v="1"/>
    <x v="1"/>
    <x v="0"/>
    <x v="30"/>
    <x v="2"/>
    <x v="3"/>
    <x v="1"/>
    <x v="0"/>
    <n v="0"/>
    <n v="0"/>
    <n v="0"/>
    <n v="0"/>
    <n v="12"/>
    <n v="1887913.23"/>
    <n v="0"/>
    <n v="0"/>
    <n v="0"/>
    <n v="0"/>
    <n v="0"/>
    <n v="12"/>
    <n v="1887913.23"/>
  </r>
  <r>
    <x v="1"/>
    <x v="1"/>
    <x v="0"/>
    <x v="30"/>
    <x v="2"/>
    <x v="3"/>
    <x v="3"/>
    <x v="0"/>
    <n v="0"/>
    <n v="0"/>
    <n v="0"/>
    <n v="0"/>
    <n v="114"/>
    <n v="987499.88000000012"/>
    <n v="0"/>
    <n v="0"/>
    <n v="0"/>
    <n v="0"/>
    <n v="0"/>
    <n v="114"/>
    <n v="987499.88000000012"/>
  </r>
  <r>
    <x v="1"/>
    <x v="1"/>
    <x v="0"/>
    <x v="30"/>
    <x v="3"/>
    <x v="1"/>
    <x v="0"/>
    <x v="0"/>
    <n v="152"/>
    <n v="87.04"/>
    <n v="363820.79000000004"/>
    <n v="213756.08"/>
    <n v="0"/>
    <n v="0"/>
    <n v="0"/>
    <n v="0"/>
    <n v="363820.79000000004"/>
    <n v="213756.08"/>
    <n v="0"/>
    <n v="0"/>
    <n v="0"/>
  </r>
  <r>
    <x v="1"/>
    <x v="1"/>
    <x v="0"/>
    <x v="30"/>
    <x v="3"/>
    <x v="1"/>
    <x v="1"/>
    <x v="0"/>
    <n v="0"/>
    <n v="0"/>
    <n v="0"/>
    <n v="0"/>
    <n v="4"/>
    <n v="-244354.46"/>
    <n v="0"/>
    <n v="0"/>
    <n v="0"/>
    <n v="0"/>
    <n v="0"/>
    <n v="4"/>
    <n v="-244354.46"/>
  </r>
  <r>
    <x v="1"/>
    <x v="1"/>
    <x v="0"/>
    <x v="30"/>
    <x v="3"/>
    <x v="1"/>
    <x v="1"/>
    <x v="1"/>
    <n v="0"/>
    <n v="0"/>
    <n v="0"/>
    <n v="0"/>
    <n v="1"/>
    <n v="-7080"/>
    <n v="0"/>
    <n v="0"/>
    <n v="0"/>
    <n v="0"/>
    <n v="0"/>
    <n v="1"/>
    <n v="-7080"/>
  </r>
  <r>
    <x v="1"/>
    <x v="1"/>
    <x v="0"/>
    <x v="30"/>
    <x v="3"/>
    <x v="2"/>
    <x v="0"/>
    <x v="0"/>
    <n v="18"/>
    <n v="18.690000000000001"/>
    <n v="22390.26"/>
    <n v="22939.26"/>
    <n v="0"/>
    <n v="0"/>
    <n v="0"/>
    <n v="0"/>
    <n v="22390.26"/>
    <n v="22939.26"/>
    <n v="0"/>
    <n v="0"/>
    <n v="0"/>
  </r>
  <r>
    <x v="1"/>
    <x v="1"/>
    <x v="0"/>
    <x v="30"/>
    <x v="3"/>
    <x v="2"/>
    <x v="1"/>
    <x v="0"/>
    <n v="0"/>
    <n v="0"/>
    <n v="0"/>
    <n v="0"/>
    <n v="2"/>
    <n v="24280"/>
    <n v="0"/>
    <n v="0"/>
    <n v="0"/>
    <n v="0"/>
    <n v="0"/>
    <n v="2"/>
    <n v="24280"/>
  </r>
  <r>
    <x v="1"/>
    <x v="1"/>
    <x v="0"/>
    <x v="30"/>
    <x v="3"/>
    <x v="2"/>
    <x v="1"/>
    <x v="1"/>
    <n v="0"/>
    <n v="0"/>
    <n v="0"/>
    <n v="0"/>
    <n v="1"/>
    <n v="-7233"/>
    <n v="0"/>
    <n v="0"/>
    <n v="0"/>
    <n v="0"/>
    <n v="0"/>
    <n v="1"/>
    <n v="-7233"/>
  </r>
  <r>
    <x v="1"/>
    <x v="1"/>
    <x v="0"/>
    <x v="30"/>
    <x v="4"/>
    <x v="0"/>
    <x v="1"/>
    <x v="0"/>
    <n v="0"/>
    <n v="0"/>
    <n v="0"/>
    <n v="0"/>
    <n v="0"/>
    <n v="-55449.290000000008"/>
    <n v="0"/>
    <n v="0"/>
    <n v="0"/>
    <n v="0"/>
    <n v="0"/>
    <n v="0"/>
    <n v="-55449.290000000008"/>
  </r>
  <r>
    <x v="1"/>
    <x v="1"/>
    <x v="0"/>
    <x v="30"/>
    <x v="4"/>
    <x v="0"/>
    <x v="1"/>
    <x v="1"/>
    <n v="0"/>
    <n v="0"/>
    <n v="0"/>
    <n v="0"/>
    <n v="0"/>
    <n v="-222591.70000000004"/>
    <n v="0"/>
    <n v="0"/>
    <n v="0"/>
    <n v="0"/>
    <n v="0"/>
    <n v="0"/>
    <n v="-222591.70000000004"/>
  </r>
  <r>
    <x v="1"/>
    <x v="1"/>
    <x v="0"/>
    <x v="30"/>
    <x v="4"/>
    <x v="0"/>
    <x v="2"/>
    <x v="0"/>
    <n v="0"/>
    <n v="0"/>
    <n v="0"/>
    <n v="0"/>
    <n v="0"/>
    <n v="-361682.41000000003"/>
    <n v="0"/>
    <n v="0"/>
    <n v="0"/>
    <n v="0"/>
    <n v="0"/>
    <n v="0"/>
    <n v="-361682.41000000003"/>
  </r>
  <r>
    <x v="1"/>
    <x v="1"/>
    <x v="0"/>
    <x v="30"/>
    <x v="4"/>
    <x v="0"/>
    <x v="2"/>
    <x v="1"/>
    <n v="0"/>
    <n v="0"/>
    <n v="0"/>
    <n v="0"/>
    <n v="0"/>
    <n v="-60257.18"/>
    <n v="0"/>
    <n v="0"/>
    <n v="0"/>
    <n v="0"/>
    <n v="0"/>
    <n v="0"/>
    <n v="-60257.18"/>
  </r>
  <r>
    <x v="1"/>
    <x v="1"/>
    <x v="0"/>
    <x v="30"/>
    <x v="4"/>
    <x v="0"/>
    <x v="3"/>
    <x v="0"/>
    <n v="0"/>
    <n v="0"/>
    <n v="0"/>
    <n v="0"/>
    <n v="0"/>
    <n v="-2211.9800000000005"/>
    <n v="0"/>
    <n v="0"/>
    <n v="0"/>
    <n v="0"/>
    <n v="0"/>
    <n v="0"/>
    <n v="-2211.9800000000005"/>
  </r>
  <r>
    <x v="1"/>
    <x v="1"/>
    <x v="0"/>
    <x v="31"/>
    <x v="0"/>
    <x v="0"/>
    <x v="0"/>
    <x v="0"/>
    <n v="611"/>
    <n v="609.20999999999992"/>
    <n v="3168737.91"/>
    <n v="2864005.8600000003"/>
    <n v="0"/>
    <n v="0"/>
    <n v="0"/>
    <n v="0"/>
    <n v="3168737.91"/>
    <n v="2864005.8600000003"/>
    <n v="0"/>
    <n v="0"/>
    <n v="0"/>
  </r>
  <r>
    <x v="1"/>
    <x v="1"/>
    <x v="0"/>
    <x v="31"/>
    <x v="0"/>
    <x v="0"/>
    <x v="1"/>
    <x v="0"/>
    <n v="0"/>
    <n v="0"/>
    <n v="0"/>
    <n v="0"/>
    <n v="50"/>
    <n v="1084192.69"/>
    <n v="0"/>
    <n v="0"/>
    <n v="0"/>
    <n v="0"/>
    <n v="0"/>
    <n v="50"/>
    <n v="1084192.69"/>
  </r>
  <r>
    <x v="1"/>
    <x v="1"/>
    <x v="0"/>
    <x v="31"/>
    <x v="0"/>
    <x v="0"/>
    <x v="1"/>
    <x v="1"/>
    <n v="0"/>
    <n v="0"/>
    <n v="0"/>
    <n v="0"/>
    <n v="11"/>
    <n v="6276.1900000000041"/>
    <n v="0"/>
    <n v="0"/>
    <n v="0"/>
    <n v="0"/>
    <n v="0"/>
    <n v="11"/>
    <n v="6276.1900000000041"/>
  </r>
  <r>
    <x v="1"/>
    <x v="1"/>
    <x v="0"/>
    <x v="31"/>
    <x v="0"/>
    <x v="0"/>
    <x v="2"/>
    <x v="0"/>
    <n v="0"/>
    <n v="0"/>
    <n v="0"/>
    <n v="0"/>
    <n v="8"/>
    <n v="956404.08"/>
    <n v="0"/>
    <n v="0"/>
    <n v="0"/>
    <n v="0"/>
    <n v="0"/>
    <n v="8"/>
    <n v="956404.08"/>
  </r>
  <r>
    <x v="1"/>
    <x v="1"/>
    <x v="0"/>
    <x v="31"/>
    <x v="0"/>
    <x v="0"/>
    <x v="2"/>
    <x v="1"/>
    <n v="0"/>
    <n v="0"/>
    <n v="0"/>
    <n v="0"/>
    <n v="0"/>
    <n v="21281.9"/>
    <n v="0"/>
    <n v="0"/>
    <n v="0"/>
    <n v="0"/>
    <n v="0"/>
    <n v="0"/>
    <n v="21281.9"/>
  </r>
  <r>
    <x v="1"/>
    <x v="1"/>
    <x v="0"/>
    <x v="31"/>
    <x v="0"/>
    <x v="0"/>
    <x v="3"/>
    <x v="0"/>
    <n v="0"/>
    <n v="0"/>
    <n v="0"/>
    <n v="0"/>
    <n v="40"/>
    <n v="120989.91"/>
    <n v="0"/>
    <n v="0"/>
    <n v="0"/>
    <n v="0"/>
    <n v="0"/>
    <n v="40"/>
    <n v="120989.91"/>
  </r>
  <r>
    <x v="1"/>
    <x v="1"/>
    <x v="0"/>
    <x v="31"/>
    <x v="0"/>
    <x v="1"/>
    <x v="0"/>
    <x v="0"/>
    <n v="250402"/>
    <n v="239807.36999999997"/>
    <n v="652722194.33999991"/>
    <n v="680084276.52999985"/>
    <n v="0"/>
    <n v="-16238.91"/>
    <n v="0"/>
    <n v="0"/>
    <n v="652722194.33999991"/>
    <n v="680084276.52999985"/>
    <n v="0"/>
    <n v="0"/>
    <n v="-16238.91"/>
  </r>
  <r>
    <x v="1"/>
    <x v="1"/>
    <x v="0"/>
    <x v="31"/>
    <x v="0"/>
    <x v="1"/>
    <x v="1"/>
    <x v="0"/>
    <n v="0"/>
    <n v="0"/>
    <n v="0"/>
    <n v="0"/>
    <n v="17179"/>
    <n v="316121462.06999999"/>
    <n v="0"/>
    <n v="0"/>
    <n v="0"/>
    <n v="0"/>
    <n v="0"/>
    <n v="17179"/>
    <n v="316121462.06999999"/>
  </r>
  <r>
    <x v="1"/>
    <x v="1"/>
    <x v="0"/>
    <x v="31"/>
    <x v="0"/>
    <x v="1"/>
    <x v="1"/>
    <x v="1"/>
    <n v="0"/>
    <n v="0"/>
    <n v="0"/>
    <n v="0"/>
    <n v="3856"/>
    <n v="-12444568.98"/>
    <n v="0"/>
    <n v="0"/>
    <n v="0"/>
    <n v="0"/>
    <n v="0"/>
    <n v="3856"/>
    <n v="-12444568.98"/>
  </r>
  <r>
    <x v="1"/>
    <x v="1"/>
    <x v="0"/>
    <x v="31"/>
    <x v="0"/>
    <x v="1"/>
    <x v="2"/>
    <x v="0"/>
    <n v="0"/>
    <n v="0"/>
    <n v="0"/>
    <n v="0"/>
    <n v="1802"/>
    <n v="152558440.28"/>
    <n v="0"/>
    <n v="0"/>
    <n v="0"/>
    <n v="0"/>
    <n v="0"/>
    <n v="1802"/>
    <n v="152558440.28"/>
  </r>
  <r>
    <x v="1"/>
    <x v="1"/>
    <x v="0"/>
    <x v="31"/>
    <x v="0"/>
    <x v="1"/>
    <x v="2"/>
    <x v="1"/>
    <n v="0"/>
    <n v="0"/>
    <n v="0"/>
    <n v="0"/>
    <n v="84"/>
    <n v="6269070.0899999999"/>
    <n v="0"/>
    <n v="0"/>
    <n v="0"/>
    <n v="0"/>
    <n v="0"/>
    <n v="84"/>
    <n v="6269070.0899999999"/>
  </r>
  <r>
    <x v="1"/>
    <x v="1"/>
    <x v="0"/>
    <x v="31"/>
    <x v="0"/>
    <x v="1"/>
    <x v="3"/>
    <x v="0"/>
    <n v="0"/>
    <n v="0"/>
    <n v="0"/>
    <n v="0"/>
    <n v="9140"/>
    <n v="31442016.039999999"/>
    <n v="0"/>
    <n v="0"/>
    <n v="0"/>
    <n v="0"/>
    <n v="0"/>
    <n v="9140"/>
    <n v="31442016.039999999"/>
  </r>
  <r>
    <x v="1"/>
    <x v="1"/>
    <x v="0"/>
    <x v="31"/>
    <x v="0"/>
    <x v="2"/>
    <x v="0"/>
    <x v="0"/>
    <n v="134"/>
    <n v="167.06"/>
    <n v="11524.559999999994"/>
    <n v="483460.17"/>
    <n v="0"/>
    <n v="0"/>
    <n v="0"/>
    <n v="0"/>
    <n v="11524.559999999994"/>
    <n v="483460.17"/>
    <n v="0"/>
    <n v="0"/>
    <n v="0"/>
  </r>
  <r>
    <x v="1"/>
    <x v="1"/>
    <x v="0"/>
    <x v="31"/>
    <x v="0"/>
    <x v="2"/>
    <x v="1"/>
    <x v="0"/>
    <n v="0"/>
    <n v="0"/>
    <n v="0"/>
    <n v="0"/>
    <n v="12"/>
    <n v="965960.34"/>
    <n v="0"/>
    <n v="0"/>
    <n v="0"/>
    <n v="0"/>
    <n v="0"/>
    <n v="12"/>
    <n v="965960.34"/>
  </r>
  <r>
    <x v="1"/>
    <x v="1"/>
    <x v="0"/>
    <x v="31"/>
    <x v="0"/>
    <x v="2"/>
    <x v="1"/>
    <x v="1"/>
    <n v="0"/>
    <n v="0"/>
    <n v="0"/>
    <n v="0"/>
    <n v="2"/>
    <n v="-2032.54"/>
    <n v="0"/>
    <n v="0"/>
    <n v="0"/>
    <n v="0"/>
    <n v="0"/>
    <n v="2"/>
    <n v="-2032.54"/>
  </r>
  <r>
    <x v="1"/>
    <x v="1"/>
    <x v="0"/>
    <x v="31"/>
    <x v="0"/>
    <x v="2"/>
    <x v="2"/>
    <x v="0"/>
    <n v="0"/>
    <n v="0"/>
    <n v="0"/>
    <n v="0"/>
    <n v="0"/>
    <n v="-26041.9"/>
    <n v="0"/>
    <n v="0"/>
    <n v="0"/>
    <n v="0"/>
    <n v="0"/>
    <n v="0"/>
    <n v="-26041.9"/>
  </r>
  <r>
    <x v="1"/>
    <x v="1"/>
    <x v="0"/>
    <x v="31"/>
    <x v="0"/>
    <x v="2"/>
    <x v="3"/>
    <x v="0"/>
    <n v="0"/>
    <n v="0"/>
    <n v="0"/>
    <n v="0"/>
    <n v="11"/>
    <n v="76444.69"/>
    <n v="0"/>
    <n v="0"/>
    <n v="0"/>
    <n v="0"/>
    <n v="0"/>
    <n v="11"/>
    <n v="76444.69"/>
  </r>
  <r>
    <x v="1"/>
    <x v="1"/>
    <x v="0"/>
    <x v="31"/>
    <x v="0"/>
    <x v="3"/>
    <x v="0"/>
    <x v="0"/>
    <n v="18314"/>
    <n v="20065.169999999998"/>
    <n v="55822733.659999996"/>
    <n v="59824862.949999996"/>
    <n v="0"/>
    <n v="0"/>
    <n v="0"/>
    <n v="0"/>
    <n v="55822733.659999996"/>
    <n v="59824862.949999996"/>
    <n v="0"/>
    <n v="0"/>
    <n v="0"/>
  </r>
  <r>
    <x v="1"/>
    <x v="1"/>
    <x v="0"/>
    <x v="31"/>
    <x v="0"/>
    <x v="3"/>
    <x v="1"/>
    <x v="0"/>
    <n v="0"/>
    <n v="0"/>
    <n v="0"/>
    <n v="0"/>
    <n v="1618"/>
    <n v="32049456.690000001"/>
    <n v="0"/>
    <n v="0"/>
    <n v="0"/>
    <n v="0"/>
    <n v="0"/>
    <n v="1618"/>
    <n v="32049456.690000001"/>
  </r>
  <r>
    <x v="1"/>
    <x v="1"/>
    <x v="0"/>
    <x v="31"/>
    <x v="0"/>
    <x v="3"/>
    <x v="1"/>
    <x v="1"/>
    <n v="0"/>
    <n v="0"/>
    <n v="0"/>
    <n v="0"/>
    <n v="6"/>
    <n v="-35106.07"/>
    <n v="0"/>
    <n v="0"/>
    <n v="0"/>
    <n v="0"/>
    <n v="0"/>
    <n v="6"/>
    <n v="-35106.07"/>
  </r>
  <r>
    <x v="1"/>
    <x v="1"/>
    <x v="0"/>
    <x v="31"/>
    <x v="0"/>
    <x v="3"/>
    <x v="2"/>
    <x v="0"/>
    <n v="0"/>
    <n v="0"/>
    <n v="0"/>
    <n v="0"/>
    <n v="198"/>
    <n v="11631258.859999999"/>
    <n v="0"/>
    <n v="0"/>
    <n v="0"/>
    <n v="0"/>
    <n v="0"/>
    <n v="198"/>
    <n v="11631258.859999999"/>
  </r>
  <r>
    <x v="1"/>
    <x v="1"/>
    <x v="0"/>
    <x v="31"/>
    <x v="0"/>
    <x v="3"/>
    <x v="3"/>
    <x v="0"/>
    <n v="0"/>
    <n v="0"/>
    <n v="0"/>
    <n v="0"/>
    <n v="2140"/>
    <n v="2405975.33"/>
    <n v="0"/>
    <n v="0"/>
    <n v="0"/>
    <n v="0"/>
    <n v="0"/>
    <n v="2140"/>
    <n v="2405975.33"/>
  </r>
  <r>
    <x v="1"/>
    <x v="1"/>
    <x v="0"/>
    <x v="31"/>
    <x v="1"/>
    <x v="4"/>
    <x v="0"/>
    <x v="0"/>
    <n v="12553"/>
    <n v="14057.350000000002"/>
    <n v="59126959.669999994"/>
    <n v="51746503.770000011"/>
    <n v="0"/>
    <n v="0"/>
    <n v="0"/>
    <n v="0"/>
    <n v="59126959.669999994"/>
    <n v="51746503.770000011"/>
    <n v="0"/>
    <n v="0"/>
    <n v="0"/>
  </r>
  <r>
    <x v="1"/>
    <x v="1"/>
    <x v="0"/>
    <x v="31"/>
    <x v="1"/>
    <x v="4"/>
    <x v="1"/>
    <x v="0"/>
    <n v="0"/>
    <n v="0"/>
    <n v="0"/>
    <n v="0"/>
    <n v="816"/>
    <n v="30701615.479999997"/>
    <n v="0"/>
    <n v="0"/>
    <n v="0"/>
    <n v="0"/>
    <n v="0"/>
    <n v="816"/>
    <n v="30701615.479999997"/>
  </r>
  <r>
    <x v="1"/>
    <x v="1"/>
    <x v="0"/>
    <x v="31"/>
    <x v="1"/>
    <x v="4"/>
    <x v="1"/>
    <x v="1"/>
    <n v="0"/>
    <n v="0"/>
    <n v="0"/>
    <n v="0"/>
    <n v="181"/>
    <n v="-479064.3600000001"/>
    <n v="0"/>
    <n v="0"/>
    <n v="0"/>
    <n v="0"/>
    <n v="0"/>
    <n v="181"/>
    <n v="-479064.3600000001"/>
  </r>
  <r>
    <x v="1"/>
    <x v="1"/>
    <x v="0"/>
    <x v="31"/>
    <x v="1"/>
    <x v="4"/>
    <x v="2"/>
    <x v="0"/>
    <n v="0"/>
    <n v="0"/>
    <n v="0"/>
    <n v="0"/>
    <n v="106"/>
    <n v="12142375.58"/>
    <n v="0"/>
    <n v="0"/>
    <n v="0"/>
    <n v="0"/>
    <n v="0"/>
    <n v="106"/>
    <n v="12142375.58"/>
  </r>
  <r>
    <x v="1"/>
    <x v="1"/>
    <x v="0"/>
    <x v="31"/>
    <x v="1"/>
    <x v="4"/>
    <x v="2"/>
    <x v="1"/>
    <n v="0"/>
    <n v="0"/>
    <n v="0"/>
    <n v="0"/>
    <n v="4"/>
    <n v="375752.75999999995"/>
    <n v="0"/>
    <n v="0"/>
    <n v="0"/>
    <n v="0"/>
    <n v="0"/>
    <n v="4"/>
    <n v="375752.75999999995"/>
  </r>
  <r>
    <x v="1"/>
    <x v="1"/>
    <x v="0"/>
    <x v="31"/>
    <x v="1"/>
    <x v="4"/>
    <x v="3"/>
    <x v="0"/>
    <n v="0"/>
    <n v="0"/>
    <n v="0"/>
    <n v="0"/>
    <n v="856"/>
    <n v="2921038.2199999997"/>
    <n v="0"/>
    <n v="0"/>
    <n v="0"/>
    <n v="0"/>
    <n v="0"/>
    <n v="856"/>
    <n v="2921038.2199999997"/>
  </r>
  <r>
    <x v="1"/>
    <x v="1"/>
    <x v="0"/>
    <x v="31"/>
    <x v="1"/>
    <x v="0"/>
    <x v="0"/>
    <x v="0"/>
    <n v="675"/>
    <n v="809.88000000000011"/>
    <n v="1265111.99"/>
    <n v="2138915.92"/>
    <n v="0"/>
    <n v="0"/>
    <n v="0"/>
    <n v="0"/>
    <n v="1265111.99"/>
    <n v="2138915.92"/>
    <n v="0"/>
    <n v="0"/>
    <n v="0"/>
  </r>
  <r>
    <x v="1"/>
    <x v="1"/>
    <x v="0"/>
    <x v="31"/>
    <x v="1"/>
    <x v="0"/>
    <x v="1"/>
    <x v="0"/>
    <n v="0"/>
    <n v="0"/>
    <n v="0"/>
    <n v="0"/>
    <n v="67"/>
    <n v="2025564.35"/>
    <n v="0"/>
    <n v="0"/>
    <n v="0"/>
    <n v="0"/>
    <n v="0"/>
    <n v="67"/>
    <n v="2025564.35"/>
  </r>
  <r>
    <x v="1"/>
    <x v="1"/>
    <x v="0"/>
    <x v="31"/>
    <x v="1"/>
    <x v="0"/>
    <x v="1"/>
    <x v="1"/>
    <n v="0"/>
    <n v="0"/>
    <n v="0"/>
    <n v="0"/>
    <n v="12"/>
    <n v="72155.53"/>
    <n v="0"/>
    <n v="0"/>
    <n v="0"/>
    <n v="0"/>
    <n v="0"/>
    <n v="12"/>
    <n v="72155.53"/>
  </r>
  <r>
    <x v="1"/>
    <x v="1"/>
    <x v="0"/>
    <x v="31"/>
    <x v="1"/>
    <x v="0"/>
    <x v="2"/>
    <x v="0"/>
    <n v="0"/>
    <n v="0"/>
    <n v="0"/>
    <n v="0"/>
    <n v="7"/>
    <n v="744780.85"/>
    <n v="0"/>
    <n v="0"/>
    <n v="0"/>
    <n v="0"/>
    <n v="0"/>
    <n v="7"/>
    <n v="744780.85"/>
  </r>
  <r>
    <x v="1"/>
    <x v="1"/>
    <x v="0"/>
    <x v="31"/>
    <x v="1"/>
    <x v="0"/>
    <x v="3"/>
    <x v="0"/>
    <n v="0"/>
    <n v="0"/>
    <n v="0"/>
    <n v="0"/>
    <n v="84"/>
    <n v="273511.24"/>
    <n v="0"/>
    <n v="0"/>
    <n v="0"/>
    <n v="0"/>
    <n v="0"/>
    <n v="84"/>
    <n v="273511.24"/>
  </r>
  <r>
    <x v="1"/>
    <x v="1"/>
    <x v="0"/>
    <x v="31"/>
    <x v="1"/>
    <x v="1"/>
    <x v="0"/>
    <x v="0"/>
    <n v="25109"/>
    <n v="23229.99"/>
    <n v="79980548.489999995"/>
    <n v="81563382.99000001"/>
    <n v="0"/>
    <n v="3312.41"/>
    <n v="0"/>
    <n v="0"/>
    <n v="79980548.489999995"/>
    <n v="81563382.99000001"/>
    <n v="0"/>
    <n v="0"/>
    <n v="3312.41"/>
  </r>
  <r>
    <x v="1"/>
    <x v="1"/>
    <x v="0"/>
    <x v="31"/>
    <x v="1"/>
    <x v="1"/>
    <x v="1"/>
    <x v="0"/>
    <n v="0"/>
    <n v="0"/>
    <n v="0"/>
    <n v="0"/>
    <n v="1150"/>
    <n v="26534328.539999995"/>
    <n v="0"/>
    <n v="0"/>
    <n v="0"/>
    <n v="0"/>
    <n v="0"/>
    <n v="1150"/>
    <n v="26534328.539999995"/>
  </r>
  <r>
    <x v="1"/>
    <x v="1"/>
    <x v="0"/>
    <x v="31"/>
    <x v="1"/>
    <x v="1"/>
    <x v="1"/>
    <x v="1"/>
    <n v="0"/>
    <n v="0"/>
    <n v="0"/>
    <n v="0"/>
    <n v="227"/>
    <n v="-1041205.2500000001"/>
    <n v="0"/>
    <n v="0"/>
    <n v="0"/>
    <n v="0"/>
    <n v="0"/>
    <n v="227"/>
    <n v="-1041205.2500000001"/>
  </r>
  <r>
    <x v="1"/>
    <x v="1"/>
    <x v="0"/>
    <x v="31"/>
    <x v="1"/>
    <x v="1"/>
    <x v="2"/>
    <x v="0"/>
    <n v="0"/>
    <n v="0"/>
    <n v="0"/>
    <n v="0"/>
    <n v="140"/>
    <n v="14126552.359999999"/>
    <n v="0"/>
    <n v="0"/>
    <n v="0"/>
    <n v="0"/>
    <n v="0"/>
    <n v="140"/>
    <n v="14126552.359999999"/>
  </r>
  <r>
    <x v="1"/>
    <x v="1"/>
    <x v="0"/>
    <x v="31"/>
    <x v="1"/>
    <x v="1"/>
    <x v="2"/>
    <x v="1"/>
    <n v="0"/>
    <n v="0"/>
    <n v="0"/>
    <n v="0"/>
    <n v="7"/>
    <n v="554238.03"/>
    <n v="0"/>
    <n v="0"/>
    <n v="0"/>
    <n v="0"/>
    <n v="0"/>
    <n v="7"/>
    <n v="554238.03"/>
  </r>
  <r>
    <x v="1"/>
    <x v="1"/>
    <x v="0"/>
    <x v="31"/>
    <x v="1"/>
    <x v="1"/>
    <x v="3"/>
    <x v="0"/>
    <n v="0"/>
    <n v="0"/>
    <n v="0"/>
    <n v="0"/>
    <n v="1189"/>
    <n v="3335793.05"/>
    <n v="0"/>
    <n v="0"/>
    <n v="0"/>
    <n v="0"/>
    <n v="0"/>
    <n v="1189"/>
    <n v="3335793.05"/>
  </r>
  <r>
    <x v="1"/>
    <x v="1"/>
    <x v="0"/>
    <x v="31"/>
    <x v="1"/>
    <x v="2"/>
    <x v="0"/>
    <x v="0"/>
    <n v="7"/>
    <n v="34.370000000000005"/>
    <n v="2298.4400000000005"/>
    <n v="54645.78"/>
    <n v="0"/>
    <n v="0"/>
    <n v="0"/>
    <n v="0"/>
    <n v="2298.4400000000005"/>
    <n v="54645.78"/>
    <n v="0"/>
    <n v="0"/>
    <n v="0"/>
  </r>
  <r>
    <x v="1"/>
    <x v="1"/>
    <x v="0"/>
    <x v="31"/>
    <x v="1"/>
    <x v="2"/>
    <x v="1"/>
    <x v="0"/>
    <n v="0"/>
    <n v="0"/>
    <n v="0"/>
    <n v="0"/>
    <n v="1"/>
    <n v="24568.97"/>
    <n v="0"/>
    <n v="0"/>
    <n v="0"/>
    <n v="0"/>
    <n v="0"/>
    <n v="1"/>
    <n v="24568.97"/>
  </r>
  <r>
    <x v="1"/>
    <x v="1"/>
    <x v="0"/>
    <x v="31"/>
    <x v="1"/>
    <x v="2"/>
    <x v="1"/>
    <x v="1"/>
    <n v="0"/>
    <n v="0"/>
    <n v="0"/>
    <n v="0"/>
    <n v="0"/>
    <n v="2"/>
    <n v="0"/>
    <n v="0"/>
    <n v="0"/>
    <n v="0"/>
    <n v="0"/>
    <n v="0"/>
    <n v="2"/>
  </r>
  <r>
    <x v="1"/>
    <x v="1"/>
    <x v="0"/>
    <x v="31"/>
    <x v="1"/>
    <x v="2"/>
    <x v="3"/>
    <x v="0"/>
    <n v="0"/>
    <n v="0"/>
    <n v="0"/>
    <n v="0"/>
    <n v="1"/>
    <n v="2060.2800000000002"/>
    <n v="0"/>
    <n v="0"/>
    <n v="0"/>
    <n v="0"/>
    <n v="0"/>
    <n v="1"/>
    <n v="2060.2800000000002"/>
  </r>
  <r>
    <x v="1"/>
    <x v="1"/>
    <x v="0"/>
    <x v="31"/>
    <x v="1"/>
    <x v="3"/>
    <x v="0"/>
    <x v="0"/>
    <n v="149"/>
    <n v="102.43"/>
    <n v="1018676.56"/>
    <n v="561466.02"/>
    <n v="0"/>
    <n v="0"/>
    <n v="0"/>
    <n v="0"/>
    <n v="1018676.56"/>
    <n v="561466.02"/>
    <n v="0"/>
    <n v="0"/>
    <n v="0"/>
  </r>
  <r>
    <x v="1"/>
    <x v="1"/>
    <x v="0"/>
    <x v="31"/>
    <x v="1"/>
    <x v="3"/>
    <x v="1"/>
    <x v="0"/>
    <n v="0"/>
    <n v="0"/>
    <n v="0"/>
    <n v="0"/>
    <n v="3"/>
    <n v="353505.4"/>
    <n v="0"/>
    <n v="0"/>
    <n v="0"/>
    <n v="0"/>
    <n v="0"/>
    <n v="3"/>
    <n v="353505.4"/>
  </r>
  <r>
    <x v="1"/>
    <x v="1"/>
    <x v="0"/>
    <x v="31"/>
    <x v="1"/>
    <x v="3"/>
    <x v="1"/>
    <x v="1"/>
    <n v="0"/>
    <n v="0"/>
    <n v="0"/>
    <n v="0"/>
    <n v="0"/>
    <n v="1"/>
    <n v="0"/>
    <n v="0"/>
    <n v="0"/>
    <n v="0"/>
    <n v="0"/>
    <n v="0"/>
    <n v="1"/>
  </r>
  <r>
    <x v="1"/>
    <x v="1"/>
    <x v="0"/>
    <x v="31"/>
    <x v="1"/>
    <x v="3"/>
    <x v="2"/>
    <x v="0"/>
    <n v="0"/>
    <n v="0"/>
    <n v="0"/>
    <n v="0"/>
    <n v="1"/>
    <n v="182"/>
    <n v="0"/>
    <n v="0"/>
    <n v="0"/>
    <n v="0"/>
    <n v="0"/>
    <n v="1"/>
    <n v="182"/>
  </r>
  <r>
    <x v="1"/>
    <x v="1"/>
    <x v="0"/>
    <x v="31"/>
    <x v="1"/>
    <x v="3"/>
    <x v="3"/>
    <x v="0"/>
    <n v="0"/>
    <n v="0"/>
    <n v="0"/>
    <n v="0"/>
    <n v="5"/>
    <n v="18313.099999999999"/>
    <n v="0"/>
    <n v="0"/>
    <n v="0"/>
    <n v="0"/>
    <n v="0"/>
    <n v="5"/>
    <n v="18313.099999999999"/>
  </r>
  <r>
    <x v="1"/>
    <x v="1"/>
    <x v="0"/>
    <x v="31"/>
    <x v="2"/>
    <x v="4"/>
    <x v="0"/>
    <x v="0"/>
    <n v="4202"/>
    <n v="4292.1600000000008"/>
    <n v="72273743.560000017"/>
    <n v="65115827.550000012"/>
    <n v="0"/>
    <n v="1388.36"/>
    <n v="0"/>
    <n v="0"/>
    <n v="72273743.560000017"/>
    <n v="65115827.550000012"/>
    <n v="0"/>
    <n v="0"/>
    <n v="1388.36"/>
  </r>
  <r>
    <x v="1"/>
    <x v="1"/>
    <x v="0"/>
    <x v="31"/>
    <x v="2"/>
    <x v="4"/>
    <x v="1"/>
    <x v="0"/>
    <n v="0"/>
    <n v="0"/>
    <n v="0"/>
    <n v="0"/>
    <n v="277"/>
    <n v="62928190.459999993"/>
    <n v="0"/>
    <n v="0"/>
    <n v="0"/>
    <n v="0"/>
    <n v="0"/>
    <n v="277"/>
    <n v="62928190.459999993"/>
  </r>
  <r>
    <x v="1"/>
    <x v="1"/>
    <x v="0"/>
    <x v="31"/>
    <x v="2"/>
    <x v="4"/>
    <x v="1"/>
    <x v="1"/>
    <n v="0"/>
    <n v="0"/>
    <n v="0"/>
    <n v="0"/>
    <n v="2"/>
    <n v="-7778.1400000000031"/>
    <n v="0"/>
    <n v="0"/>
    <n v="0"/>
    <n v="0"/>
    <n v="0"/>
    <n v="2"/>
    <n v="-7778.1400000000031"/>
  </r>
  <r>
    <x v="1"/>
    <x v="1"/>
    <x v="0"/>
    <x v="31"/>
    <x v="2"/>
    <x v="4"/>
    <x v="2"/>
    <x v="0"/>
    <n v="0"/>
    <n v="0"/>
    <n v="0"/>
    <n v="0"/>
    <n v="33"/>
    <n v="12676797.699999999"/>
    <n v="0"/>
    <n v="0"/>
    <n v="0"/>
    <n v="0"/>
    <n v="0"/>
    <n v="33"/>
    <n v="12676797.699999999"/>
  </r>
  <r>
    <x v="1"/>
    <x v="1"/>
    <x v="0"/>
    <x v="31"/>
    <x v="2"/>
    <x v="4"/>
    <x v="3"/>
    <x v="0"/>
    <n v="0"/>
    <n v="0"/>
    <n v="0"/>
    <n v="0"/>
    <n v="294"/>
    <n v="813438.47"/>
    <n v="0"/>
    <n v="0"/>
    <n v="0"/>
    <n v="0"/>
    <n v="0"/>
    <n v="294"/>
    <n v="813438.47"/>
  </r>
  <r>
    <x v="1"/>
    <x v="1"/>
    <x v="0"/>
    <x v="31"/>
    <x v="2"/>
    <x v="0"/>
    <x v="0"/>
    <x v="0"/>
    <n v="417"/>
    <n v="437.78000000000003"/>
    <n v="3339195.97"/>
    <n v="3255978.1300000004"/>
    <n v="0"/>
    <n v="0"/>
    <n v="0"/>
    <n v="0"/>
    <n v="3339195.97"/>
    <n v="3255978.1300000004"/>
    <n v="0"/>
    <n v="0"/>
    <n v="0"/>
  </r>
  <r>
    <x v="1"/>
    <x v="1"/>
    <x v="0"/>
    <x v="31"/>
    <x v="2"/>
    <x v="0"/>
    <x v="1"/>
    <x v="0"/>
    <n v="0"/>
    <n v="0"/>
    <n v="0"/>
    <n v="0"/>
    <n v="10"/>
    <n v="2263395.5699999998"/>
    <n v="0"/>
    <n v="0"/>
    <n v="0"/>
    <n v="0"/>
    <n v="0"/>
    <n v="10"/>
    <n v="2263395.5699999998"/>
  </r>
  <r>
    <x v="1"/>
    <x v="1"/>
    <x v="0"/>
    <x v="31"/>
    <x v="2"/>
    <x v="0"/>
    <x v="1"/>
    <x v="1"/>
    <n v="0"/>
    <n v="0"/>
    <n v="0"/>
    <n v="0"/>
    <n v="1"/>
    <n v="-8834.8799999999992"/>
    <n v="0"/>
    <n v="0"/>
    <n v="0"/>
    <n v="0"/>
    <n v="0"/>
    <n v="1"/>
    <n v="-8834.8799999999992"/>
  </r>
  <r>
    <x v="1"/>
    <x v="1"/>
    <x v="0"/>
    <x v="31"/>
    <x v="2"/>
    <x v="0"/>
    <x v="3"/>
    <x v="0"/>
    <n v="0"/>
    <n v="0"/>
    <n v="0"/>
    <n v="0"/>
    <n v="152"/>
    <n v="1349752.59"/>
    <n v="0"/>
    <n v="0"/>
    <n v="0"/>
    <n v="0"/>
    <n v="0"/>
    <n v="152"/>
    <n v="1349752.59"/>
  </r>
  <r>
    <x v="1"/>
    <x v="1"/>
    <x v="0"/>
    <x v="31"/>
    <x v="2"/>
    <x v="1"/>
    <x v="0"/>
    <x v="0"/>
    <n v="547"/>
    <n v="389.78000000000003"/>
    <n v="2851020.5699999994"/>
    <n v="2190661.98"/>
    <n v="0"/>
    <n v="5487.73"/>
    <n v="0"/>
    <n v="0"/>
    <n v="2851020.5699999994"/>
    <n v="2190661.98"/>
    <n v="0"/>
    <n v="0"/>
    <n v="5487.73"/>
  </r>
  <r>
    <x v="1"/>
    <x v="1"/>
    <x v="0"/>
    <x v="31"/>
    <x v="2"/>
    <x v="1"/>
    <x v="1"/>
    <x v="0"/>
    <n v="0"/>
    <n v="0"/>
    <n v="0"/>
    <n v="0"/>
    <n v="22"/>
    <n v="1844270.8399999999"/>
    <n v="0"/>
    <n v="0"/>
    <n v="0"/>
    <n v="0"/>
    <n v="0"/>
    <n v="22"/>
    <n v="1844270.8399999999"/>
  </r>
  <r>
    <x v="1"/>
    <x v="1"/>
    <x v="0"/>
    <x v="31"/>
    <x v="2"/>
    <x v="1"/>
    <x v="1"/>
    <x v="1"/>
    <n v="0"/>
    <n v="0"/>
    <n v="0"/>
    <n v="0"/>
    <n v="3"/>
    <n v="-17320"/>
    <n v="0"/>
    <n v="0"/>
    <n v="0"/>
    <n v="0"/>
    <n v="0"/>
    <n v="3"/>
    <n v="-17320"/>
  </r>
  <r>
    <x v="1"/>
    <x v="1"/>
    <x v="0"/>
    <x v="31"/>
    <x v="2"/>
    <x v="1"/>
    <x v="3"/>
    <x v="0"/>
    <n v="0"/>
    <n v="0"/>
    <n v="0"/>
    <n v="0"/>
    <n v="44"/>
    <n v="84358.860000000015"/>
    <n v="0"/>
    <n v="0"/>
    <n v="0"/>
    <n v="0"/>
    <n v="0"/>
    <n v="44"/>
    <n v="84358.860000000015"/>
  </r>
  <r>
    <x v="1"/>
    <x v="1"/>
    <x v="0"/>
    <x v="31"/>
    <x v="2"/>
    <x v="2"/>
    <x v="2"/>
    <x v="0"/>
    <n v="0"/>
    <n v="0"/>
    <n v="0"/>
    <n v="0"/>
    <n v="1"/>
    <n v="387231.1"/>
    <n v="0"/>
    <n v="0"/>
    <n v="0"/>
    <n v="0"/>
    <n v="0"/>
    <n v="1"/>
    <n v="387231.1"/>
  </r>
  <r>
    <x v="1"/>
    <x v="1"/>
    <x v="0"/>
    <x v="31"/>
    <x v="2"/>
    <x v="3"/>
    <x v="0"/>
    <x v="0"/>
    <n v="159"/>
    <n v="170.93"/>
    <n v="1285563.04"/>
    <n v="1624882.5300000003"/>
    <n v="0"/>
    <n v="0"/>
    <n v="0"/>
    <n v="0"/>
    <n v="1285563.04"/>
    <n v="1624882.5300000003"/>
    <n v="0"/>
    <n v="0"/>
    <n v="0"/>
  </r>
  <r>
    <x v="1"/>
    <x v="1"/>
    <x v="0"/>
    <x v="31"/>
    <x v="2"/>
    <x v="3"/>
    <x v="1"/>
    <x v="0"/>
    <n v="0"/>
    <n v="0"/>
    <n v="0"/>
    <n v="0"/>
    <n v="5"/>
    <n v="240041.32"/>
    <n v="0"/>
    <n v="0"/>
    <n v="0"/>
    <n v="0"/>
    <n v="0"/>
    <n v="5"/>
    <n v="240041.32"/>
  </r>
  <r>
    <x v="1"/>
    <x v="1"/>
    <x v="0"/>
    <x v="31"/>
    <x v="2"/>
    <x v="3"/>
    <x v="2"/>
    <x v="0"/>
    <n v="0"/>
    <n v="0"/>
    <n v="0"/>
    <n v="0"/>
    <n v="2"/>
    <n v="332452"/>
    <n v="0"/>
    <n v="0"/>
    <n v="0"/>
    <n v="0"/>
    <n v="0"/>
    <n v="2"/>
    <n v="332452"/>
  </r>
  <r>
    <x v="1"/>
    <x v="1"/>
    <x v="0"/>
    <x v="31"/>
    <x v="2"/>
    <x v="3"/>
    <x v="3"/>
    <x v="0"/>
    <n v="0"/>
    <n v="0"/>
    <n v="0"/>
    <n v="0"/>
    <n v="62"/>
    <n v="307224.59000000003"/>
    <n v="0"/>
    <n v="0"/>
    <n v="0"/>
    <n v="0"/>
    <n v="0"/>
    <n v="62"/>
    <n v="307224.59000000003"/>
  </r>
  <r>
    <x v="1"/>
    <x v="1"/>
    <x v="0"/>
    <x v="31"/>
    <x v="3"/>
    <x v="0"/>
    <x v="0"/>
    <x v="0"/>
    <n v="5"/>
    <n v="4.93"/>
    <n v="28421.73"/>
    <n v="22128.649999999998"/>
    <n v="0"/>
    <n v="0"/>
    <n v="0"/>
    <n v="0"/>
    <n v="28421.73"/>
    <n v="22128.649999999998"/>
    <n v="0"/>
    <n v="0"/>
    <n v="0"/>
  </r>
  <r>
    <x v="1"/>
    <x v="1"/>
    <x v="0"/>
    <x v="31"/>
    <x v="3"/>
    <x v="1"/>
    <x v="0"/>
    <x v="0"/>
    <n v="2967"/>
    <n v="1834.6499999999999"/>
    <n v="4315518.0900000008"/>
    <n v="3028645.0700000003"/>
    <n v="0"/>
    <n v="0"/>
    <n v="0"/>
    <n v="0"/>
    <n v="4315518.0900000008"/>
    <n v="3028645.0700000003"/>
    <n v="0"/>
    <n v="0"/>
    <n v="0"/>
  </r>
  <r>
    <x v="1"/>
    <x v="1"/>
    <x v="0"/>
    <x v="31"/>
    <x v="3"/>
    <x v="1"/>
    <x v="1"/>
    <x v="0"/>
    <n v="0"/>
    <n v="0"/>
    <n v="0"/>
    <n v="0"/>
    <n v="133"/>
    <n v="1765047.81"/>
    <n v="0"/>
    <n v="0"/>
    <n v="0"/>
    <n v="0"/>
    <n v="0"/>
    <n v="133"/>
    <n v="1765047.81"/>
  </r>
  <r>
    <x v="1"/>
    <x v="1"/>
    <x v="0"/>
    <x v="31"/>
    <x v="3"/>
    <x v="1"/>
    <x v="1"/>
    <x v="1"/>
    <n v="0"/>
    <n v="0"/>
    <n v="0"/>
    <n v="0"/>
    <n v="17"/>
    <n v="-87003"/>
    <n v="0"/>
    <n v="0"/>
    <n v="0"/>
    <n v="0"/>
    <n v="0"/>
    <n v="17"/>
    <n v="-87003"/>
  </r>
  <r>
    <x v="1"/>
    <x v="1"/>
    <x v="0"/>
    <x v="31"/>
    <x v="3"/>
    <x v="1"/>
    <x v="2"/>
    <x v="0"/>
    <n v="0"/>
    <n v="0"/>
    <n v="0"/>
    <n v="0"/>
    <n v="13"/>
    <n v="739630.80999999994"/>
    <n v="0"/>
    <n v="0"/>
    <n v="0"/>
    <n v="0"/>
    <n v="0"/>
    <n v="13"/>
    <n v="739630.80999999994"/>
  </r>
  <r>
    <x v="1"/>
    <x v="1"/>
    <x v="0"/>
    <x v="31"/>
    <x v="3"/>
    <x v="1"/>
    <x v="3"/>
    <x v="0"/>
    <n v="0"/>
    <n v="0"/>
    <n v="0"/>
    <n v="0"/>
    <n v="1"/>
    <n v="1230.76"/>
    <n v="0"/>
    <n v="0"/>
    <n v="0"/>
    <n v="0"/>
    <n v="0"/>
    <n v="1"/>
    <n v="1230.76"/>
  </r>
  <r>
    <x v="1"/>
    <x v="1"/>
    <x v="0"/>
    <x v="31"/>
    <x v="3"/>
    <x v="2"/>
    <x v="0"/>
    <x v="0"/>
    <n v="926"/>
    <n v="851.43000000000006"/>
    <n v="813608.21"/>
    <n v="736519.60000000009"/>
    <n v="0"/>
    <n v="0"/>
    <n v="0"/>
    <n v="0"/>
    <n v="813608.21"/>
    <n v="736519.60000000009"/>
    <n v="0"/>
    <n v="0"/>
    <n v="0"/>
  </r>
  <r>
    <x v="1"/>
    <x v="1"/>
    <x v="0"/>
    <x v="31"/>
    <x v="3"/>
    <x v="2"/>
    <x v="1"/>
    <x v="0"/>
    <n v="0"/>
    <n v="0"/>
    <n v="0"/>
    <n v="0"/>
    <n v="66"/>
    <n v="610453.19000000006"/>
    <n v="0"/>
    <n v="0"/>
    <n v="0"/>
    <n v="0"/>
    <n v="0"/>
    <n v="66"/>
    <n v="610453.19000000006"/>
  </r>
  <r>
    <x v="1"/>
    <x v="1"/>
    <x v="0"/>
    <x v="31"/>
    <x v="3"/>
    <x v="2"/>
    <x v="1"/>
    <x v="1"/>
    <n v="0"/>
    <n v="0"/>
    <n v="0"/>
    <n v="0"/>
    <n v="14"/>
    <n v="-118291.82"/>
    <n v="0"/>
    <n v="0"/>
    <n v="0"/>
    <n v="0"/>
    <n v="0"/>
    <n v="14"/>
    <n v="-118291.82"/>
  </r>
  <r>
    <x v="1"/>
    <x v="1"/>
    <x v="0"/>
    <x v="31"/>
    <x v="3"/>
    <x v="2"/>
    <x v="2"/>
    <x v="0"/>
    <n v="0"/>
    <n v="0"/>
    <n v="0"/>
    <n v="0"/>
    <n v="2"/>
    <n v="46589.84"/>
    <n v="0"/>
    <n v="0"/>
    <n v="0"/>
    <n v="0"/>
    <n v="0"/>
    <n v="2"/>
    <n v="46589.84"/>
  </r>
  <r>
    <x v="1"/>
    <x v="1"/>
    <x v="0"/>
    <x v="31"/>
    <x v="4"/>
    <x v="4"/>
    <x v="0"/>
    <x v="0"/>
    <n v="0"/>
    <n v="7.82"/>
    <n v="82069.41"/>
    <n v="62812.99"/>
    <n v="0"/>
    <n v="0"/>
    <n v="0"/>
    <n v="0"/>
    <n v="82069.41"/>
    <n v="62812.99"/>
    <n v="0"/>
    <n v="0"/>
    <n v="0"/>
  </r>
  <r>
    <x v="1"/>
    <x v="1"/>
    <x v="0"/>
    <x v="31"/>
    <x v="4"/>
    <x v="0"/>
    <x v="0"/>
    <x v="0"/>
    <n v="0"/>
    <n v="0"/>
    <n v="0"/>
    <n v="502.1"/>
    <n v="0"/>
    <n v="282.85000000000002"/>
    <n v="0"/>
    <n v="0"/>
    <n v="0"/>
    <n v="502.1"/>
    <n v="0"/>
    <n v="0"/>
    <n v="282.85000000000002"/>
  </r>
  <r>
    <x v="1"/>
    <x v="1"/>
    <x v="0"/>
    <x v="31"/>
    <x v="4"/>
    <x v="0"/>
    <x v="1"/>
    <x v="0"/>
    <n v="0"/>
    <n v="0"/>
    <n v="0"/>
    <n v="0"/>
    <n v="4"/>
    <n v="-11429247.68"/>
    <n v="0"/>
    <n v="0"/>
    <n v="0"/>
    <n v="0"/>
    <n v="0"/>
    <n v="4"/>
    <n v="-11429247.68"/>
  </r>
  <r>
    <x v="1"/>
    <x v="1"/>
    <x v="0"/>
    <x v="31"/>
    <x v="4"/>
    <x v="0"/>
    <x v="1"/>
    <x v="1"/>
    <n v="0"/>
    <n v="0"/>
    <n v="0"/>
    <n v="0"/>
    <n v="0"/>
    <n v="-688034.50999999989"/>
    <n v="0"/>
    <n v="0"/>
    <n v="0"/>
    <n v="0"/>
    <n v="0"/>
    <n v="0"/>
    <n v="-688034.50999999989"/>
  </r>
  <r>
    <x v="1"/>
    <x v="1"/>
    <x v="0"/>
    <x v="31"/>
    <x v="4"/>
    <x v="0"/>
    <x v="2"/>
    <x v="0"/>
    <n v="0"/>
    <n v="0"/>
    <n v="0"/>
    <n v="0"/>
    <n v="0"/>
    <n v="-682309.3400000002"/>
    <n v="0"/>
    <n v="0"/>
    <n v="0"/>
    <n v="0"/>
    <n v="0"/>
    <n v="0"/>
    <n v="-682309.3400000002"/>
  </r>
  <r>
    <x v="1"/>
    <x v="1"/>
    <x v="0"/>
    <x v="31"/>
    <x v="4"/>
    <x v="0"/>
    <x v="2"/>
    <x v="1"/>
    <n v="0"/>
    <n v="0"/>
    <n v="0"/>
    <n v="0"/>
    <n v="0"/>
    <n v="-185755.93"/>
    <n v="0"/>
    <n v="0"/>
    <n v="0"/>
    <n v="0"/>
    <n v="0"/>
    <n v="0"/>
    <n v="-185755.93"/>
  </r>
  <r>
    <x v="1"/>
    <x v="1"/>
    <x v="0"/>
    <x v="31"/>
    <x v="4"/>
    <x v="0"/>
    <x v="3"/>
    <x v="0"/>
    <n v="0"/>
    <n v="0"/>
    <n v="0"/>
    <n v="0"/>
    <n v="0"/>
    <n v="252232.78"/>
    <n v="0"/>
    <n v="0"/>
    <n v="0"/>
    <n v="0"/>
    <n v="0"/>
    <n v="0"/>
    <n v="252232.78"/>
  </r>
  <r>
    <x v="1"/>
    <x v="1"/>
    <x v="0"/>
    <x v="31"/>
    <x v="4"/>
    <x v="1"/>
    <x v="0"/>
    <x v="0"/>
    <n v="10"/>
    <n v="7.53"/>
    <n v="45871.25"/>
    <n v="29072.97"/>
    <n v="0"/>
    <n v="0"/>
    <n v="0"/>
    <n v="0"/>
    <n v="45871.25"/>
    <n v="29072.97"/>
    <n v="0"/>
    <n v="0"/>
    <n v="0"/>
  </r>
  <r>
    <x v="1"/>
    <x v="1"/>
    <x v="0"/>
    <x v="31"/>
    <x v="4"/>
    <x v="1"/>
    <x v="1"/>
    <x v="0"/>
    <n v="0"/>
    <n v="0"/>
    <n v="0"/>
    <n v="0"/>
    <n v="9"/>
    <n v="395644.1"/>
    <n v="0"/>
    <n v="0"/>
    <n v="0"/>
    <n v="0"/>
    <n v="0"/>
    <n v="9"/>
    <n v="395644.1"/>
  </r>
  <r>
    <x v="1"/>
    <x v="1"/>
    <x v="0"/>
    <x v="31"/>
    <x v="4"/>
    <x v="1"/>
    <x v="2"/>
    <x v="0"/>
    <n v="0"/>
    <n v="0"/>
    <n v="0"/>
    <n v="0"/>
    <n v="1"/>
    <n v="-5658"/>
    <n v="0"/>
    <n v="0"/>
    <n v="0"/>
    <n v="0"/>
    <n v="0"/>
    <n v="1"/>
    <n v="-5658"/>
  </r>
  <r>
    <x v="1"/>
    <x v="1"/>
    <x v="0"/>
    <x v="31"/>
    <x v="4"/>
    <x v="1"/>
    <x v="3"/>
    <x v="0"/>
    <n v="0"/>
    <n v="0"/>
    <n v="0"/>
    <n v="0"/>
    <n v="2"/>
    <n v="12021.29"/>
    <n v="0"/>
    <n v="0"/>
    <n v="0"/>
    <n v="0"/>
    <n v="0"/>
    <n v="2"/>
    <n v="12021.29"/>
  </r>
  <r>
    <x v="1"/>
    <x v="1"/>
    <x v="0"/>
    <x v="31"/>
    <x v="4"/>
    <x v="3"/>
    <x v="0"/>
    <x v="0"/>
    <n v="27"/>
    <n v="10.32"/>
    <n v="77661.91"/>
    <n v="30413.200000000001"/>
    <n v="0"/>
    <n v="0"/>
    <n v="0"/>
    <n v="0"/>
    <n v="77661.91"/>
    <n v="30413.200000000001"/>
    <n v="0"/>
    <n v="0"/>
    <n v="0"/>
  </r>
  <r>
    <x v="1"/>
    <x v="1"/>
    <x v="0"/>
    <x v="31"/>
    <x v="4"/>
    <x v="3"/>
    <x v="1"/>
    <x v="0"/>
    <n v="0"/>
    <n v="0"/>
    <n v="0"/>
    <n v="0"/>
    <n v="1"/>
    <n v="23711"/>
    <n v="0"/>
    <n v="0"/>
    <n v="0"/>
    <n v="0"/>
    <n v="0"/>
    <n v="1"/>
    <n v="23711"/>
  </r>
  <r>
    <x v="1"/>
    <x v="1"/>
    <x v="0"/>
    <x v="32"/>
    <x v="0"/>
    <x v="0"/>
    <x v="0"/>
    <x v="0"/>
    <n v="2229"/>
    <n v="2936.4300000000003"/>
    <n v="10645465.84"/>
    <n v="11830622.84"/>
    <n v="0"/>
    <n v="-5906"/>
    <n v="0"/>
    <n v="0"/>
    <n v="10645465.84"/>
    <n v="11830622.84"/>
    <n v="0"/>
    <n v="0"/>
    <n v="-5906"/>
  </r>
  <r>
    <x v="1"/>
    <x v="1"/>
    <x v="0"/>
    <x v="32"/>
    <x v="0"/>
    <x v="0"/>
    <x v="1"/>
    <x v="0"/>
    <n v="0"/>
    <n v="0"/>
    <n v="0"/>
    <n v="0"/>
    <n v="543"/>
    <n v="16486624.440000001"/>
    <n v="0"/>
    <n v="0"/>
    <n v="0"/>
    <n v="0"/>
    <n v="0"/>
    <n v="543"/>
    <n v="16486624.440000001"/>
  </r>
  <r>
    <x v="1"/>
    <x v="1"/>
    <x v="0"/>
    <x v="32"/>
    <x v="0"/>
    <x v="0"/>
    <x v="1"/>
    <x v="1"/>
    <n v="0"/>
    <n v="0"/>
    <n v="0"/>
    <n v="0"/>
    <n v="112"/>
    <n v="-606173.65"/>
    <n v="0"/>
    <n v="0"/>
    <n v="0"/>
    <n v="0"/>
    <n v="0"/>
    <n v="112"/>
    <n v="-606173.65"/>
  </r>
  <r>
    <x v="1"/>
    <x v="1"/>
    <x v="0"/>
    <x v="32"/>
    <x v="0"/>
    <x v="0"/>
    <x v="2"/>
    <x v="0"/>
    <n v="0"/>
    <n v="0"/>
    <n v="0"/>
    <n v="0"/>
    <n v="36"/>
    <n v="4117647.37"/>
    <n v="0"/>
    <n v="0"/>
    <n v="0"/>
    <n v="0"/>
    <n v="0"/>
    <n v="36"/>
    <n v="4117647.37"/>
  </r>
  <r>
    <x v="1"/>
    <x v="1"/>
    <x v="0"/>
    <x v="32"/>
    <x v="0"/>
    <x v="0"/>
    <x v="2"/>
    <x v="1"/>
    <n v="0"/>
    <n v="0"/>
    <n v="0"/>
    <n v="0"/>
    <n v="1"/>
    <n v="235128.9"/>
    <n v="0"/>
    <n v="0"/>
    <n v="0"/>
    <n v="0"/>
    <n v="0"/>
    <n v="1"/>
    <n v="235128.9"/>
  </r>
  <r>
    <x v="1"/>
    <x v="1"/>
    <x v="0"/>
    <x v="32"/>
    <x v="0"/>
    <x v="0"/>
    <x v="3"/>
    <x v="0"/>
    <n v="0"/>
    <n v="0"/>
    <n v="0"/>
    <n v="0"/>
    <n v="34"/>
    <n v="132855.08000000002"/>
    <n v="0"/>
    <n v="0"/>
    <n v="0"/>
    <n v="0"/>
    <n v="0"/>
    <n v="34"/>
    <n v="132855.08000000002"/>
  </r>
  <r>
    <x v="1"/>
    <x v="1"/>
    <x v="0"/>
    <x v="32"/>
    <x v="0"/>
    <x v="1"/>
    <x v="0"/>
    <x v="0"/>
    <n v="159538"/>
    <n v="149818.17000000001"/>
    <n v="381686393.89999998"/>
    <n v="366402847.57999998"/>
    <n v="0"/>
    <n v="-25199.9"/>
    <n v="0"/>
    <n v="0"/>
    <n v="381686393.89999998"/>
    <n v="366402847.57999998"/>
    <n v="0"/>
    <n v="0"/>
    <n v="-25199.9"/>
  </r>
  <r>
    <x v="1"/>
    <x v="1"/>
    <x v="0"/>
    <x v="32"/>
    <x v="0"/>
    <x v="1"/>
    <x v="1"/>
    <x v="0"/>
    <n v="0"/>
    <n v="0"/>
    <n v="0"/>
    <n v="0"/>
    <n v="12772"/>
    <n v="238547057.50000003"/>
    <n v="0"/>
    <n v="0"/>
    <n v="0"/>
    <n v="0"/>
    <n v="0"/>
    <n v="12772"/>
    <n v="238547057.50000003"/>
  </r>
  <r>
    <x v="1"/>
    <x v="1"/>
    <x v="0"/>
    <x v="32"/>
    <x v="0"/>
    <x v="1"/>
    <x v="1"/>
    <x v="1"/>
    <n v="0"/>
    <n v="0"/>
    <n v="0"/>
    <n v="0"/>
    <n v="5828"/>
    <n v="-23819134.43"/>
    <n v="0"/>
    <n v="0"/>
    <n v="0"/>
    <n v="0"/>
    <n v="0"/>
    <n v="5828"/>
    <n v="-23819134.43"/>
  </r>
  <r>
    <x v="1"/>
    <x v="1"/>
    <x v="0"/>
    <x v="32"/>
    <x v="0"/>
    <x v="1"/>
    <x v="2"/>
    <x v="0"/>
    <n v="0"/>
    <n v="0"/>
    <n v="0"/>
    <n v="0"/>
    <n v="1335"/>
    <n v="106700063.72"/>
    <n v="0"/>
    <n v="0"/>
    <n v="0"/>
    <n v="0"/>
    <n v="0"/>
    <n v="1335"/>
    <n v="106700063.72"/>
  </r>
  <r>
    <x v="1"/>
    <x v="1"/>
    <x v="0"/>
    <x v="32"/>
    <x v="0"/>
    <x v="1"/>
    <x v="2"/>
    <x v="1"/>
    <n v="0"/>
    <n v="0"/>
    <n v="0"/>
    <n v="0"/>
    <n v="133"/>
    <n v="9750857.1300000008"/>
    <n v="0"/>
    <n v="0"/>
    <n v="0"/>
    <n v="0"/>
    <n v="0"/>
    <n v="133"/>
    <n v="9750857.1300000008"/>
  </r>
  <r>
    <x v="1"/>
    <x v="1"/>
    <x v="0"/>
    <x v="32"/>
    <x v="0"/>
    <x v="1"/>
    <x v="3"/>
    <x v="0"/>
    <n v="0"/>
    <n v="0"/>
    <n v="0"/>
    <n v="0"/>
    <n v="2407"/>
    <n v="7700469.71"/>
    <n v="0"/>
    <n v="0"/>
    <n v="0"/>
    <n v="0"/>
    <n v="0"/>
    <n v="2407"/>
    <n v="7700469.71"/>
  </r>
  <r>
    <x v="1"/>
    <x v="1"/>
    <x v="0"/>
    <x v="32"/>
    <x v="0"/>
    <x v="2"/>
    <x v="0"/>
    <x v="0"/>
    <n v="302"/>
    <n v="267.78000000000003"/>
    <n v="543255.07000000007"/>
    <n v="650273.69999999995"/>
    <n v="0"/>
    <n v="0"/>
    <n v="0"/>
    <n v="0"/>
    <n v="543255.07000000007"/>
    <n v="650273.69999999995"/>
    <n v="0"/>
    <n v="0"/>
    <n v="0"/>
  </r>
  <r>
    <x v="1"/>
    <x v="1"/>
    <x v="0"/>
    <x v="32"/>
    <x v="0"/>
    <x v="2"/>
    <x v="1"/>
    <x v="0"/>
    <n v="0"/>
    <n v="0"/>
    <n v="0"/>
    <n v="0"/>
    <n v="19"/>
    <n v="292082.02"/>
    <n v="0"/>
    <n v="0"/>
    <n v="0"/>
    <n v="0"/>
    <n v="0"/>
    <n v="19"/>
    <n v="292082.02"/>
  </r>
  <r>
    <x v="1"/>
    <x v="1"/>
    <x v="0"/>
    <x v="32"/>
    <x v="0"/>
    <x v="2"/>
    <x v="1"/>
    <x v="1"/>
    <n v="0"/>
    <n v="0"/>
    <n v="0"/>
    <n v="0"/>
    <n v="7"/>
    <n v="-76845.16"/>
    <n v="0"/>
    <n v="0"/>
    <n v="0"/>
    <n v="0"/>
    <n v="0"/>
    <n v="7"/>
    <n v="-76845.16"/>
  </r>
  <r>
    <x v="1"/>
    <x v="1"/>
    <x v="0"/>
    <x v="32"/>
    <x v="0"/>
    <x v="2"/>
    <x v="2"/>
    <x v="0"/>
    <n v="0"/>
    <n v="0"/>
    <n v="0"/>
    <n v="0"/>
    <n v="3"/>
    <n v="370596"/>
    <n v="0"/>
    <n v="0"/>
    <n v="0"/>
    <n v="0"/>
    <n v="0"/>
    <n v="3"/>
    <n v="370596"/>
  </r>
  <r>
    <x v="1"/>
    <x v="1"/>
    <x v="0"/>
    <x v="32"/>
    <x v="0"/>
    <x v="2"/>
    <x v="3"/>
    <x v="0"/>
    <n v="0"/>
    <n v="0"/>
    <n v="0"/>
    <n v="0"/>
    <n v="3"/>
    <n v="13472.29"/>
    <n v="0"/>
    <n v="0"/>
    <n v="0"/>
    <n v="0"/>
    <n v="0"/>
    <n v="3"/>
    <n v="13472.29"/>
  </r>
  <r>
    <x v="1"/>
    <x v="1"/>
    <x v="0"/>
    <x v="32"/>
    <x v="0"/>
    <x v="3"/>
    <x v="0"/>
    <x v="0"/>
    <n v="2607"/>
    <n v="1995.4199999999998"/>
    <n v="12373444.75"/>
    <n v="10144402.65"/>
    <n v="0"/>
    <n v="0"/>
    <n v="0"/>
    <n v="0"/>
    <n v="12373444.75"/>
    <n v="10144402.65"/>
    <n v="0"/>
    <n v="0"/>
    <n v="0"/>
  </r>
  <r>
    <x v="1"/>
    <x v="1"/>
    <x v="0"/>
    <x v="32"/>
    <x v="0"/>
    <x v="3"/>
    <x v="1"/>
    <x v="0"/>
    <n v="0"/>
    <n v="0"/>
    <n v="0"/>
    <n v="0"/>
    <n v="542"/>
    <n v="7812526.3799999999"/>
    <n v="0"/>
    <n v="0"/>
    <n v="0"/>
    <n v="0"/>
    <n v="0"/>
    <n v="542"/>
    <n v="7812526.3799999999"/>
  </r>
  <r>
    <x v="1"/>
    <x v="1"/>
    <x v="0"/>
    <x v="32"/>
    <x v="0"/>
    <x v="3"/>
    <x v="1"/>
    <x v="1"/>
    <n v="0"/>
    <n v="0"/>
    <n v="0"/>
    <n v="0"/>
    <n v="11"/>
    <n v="-59753.159999999989"/>
    <n v="0"/>
    <n v="0"/>
    <n v="0"/>
    <n v="0"/>
    <n v="0"/>
    <n v="11"/>
    <n v="-59753.159999999989"/>
  </r>
  <r>
    <x v="1"/>
    <x v="1"/>
    <x v="0"/>
    <x v="32"/>
    <x v="0"/>
    <x v="3"/>
    <x v="2"/>
    <x v="0"/>
    <n v="0"/>
    <n v="0"/>
    <n v="0"/>
    <n v="0"/>
    <n v="172"/>
    <n v="1818443.4499999997"/>
    <n v="0"/>
    <n v="0"/>
    <n v="0"/>
    <n v="0"/>
    <n v="0"/>
    <n v="172"/>
    <n v="1818443.4499999997"/>
  </r>
  <r>
    <x v="1"/>
    <x v="1"/>
    <x v="0"/>
    <x v="32"/>
    <x v="0"/>
    <x v="3"/>
    <x v="2"/>
    <x v="1"/>
    <n v="0"/>
    <n v="0"/>
    <n v="0"/>
    <n v="0"/>
    <n v="1"/>
    <n v="138618.70000000001"/>
    <n v="0"/>
    <n v="0"/>
    <n v="0"/>
    <n v="0"/>
    <n v="0"/>
    <n v="1"/>
    <n v="138618.70000000001"/>
  </r>
  <r>
    <x v="1"/>
    <x v="1"/>
    <x v="0"/>
    <x v="32"/>
    <x v="0"/>
    <x v="3"/>
    <x v="3"/>
    <x v="0"/>
    <n v="0"/>
    <n v="0"/>
    <n v="0"/>
    <n v="0"/>
    <n v="111"/>
    <n v="270186.01"/>
    <n v="0"/>
    <n v="0"/>
    <n v="0"/>
    <n v="0"/>
    <n v="0"/>
    <n v="111"/>
    <n v="270186.01"/>
  </r>
  <r>
    <x v="1"/>
    <x v="1"/>
    <x v="0"/>
    <x v="32"/>
    <x v="1"/>
    <x v="4"/>
    <x v="0"/>
    <x v="0"/>
    <n v="5982"/>
    <n v="6490.58"/>
    <n v="20421039.670000006"/>
    <n v="18032348.16"/>
    <n v="0"/>
    <n v="0"/>
    <n v="0"/>
    <n v="0"/>
    <n v="20421039.670000006"/>
    <n v="18032348.16"/>
    <n v="0"/>
    <n v="0"/>
    <n v="0"/>
  </r>
  <r>
    <x v="1"/>
    <x v="1"/>
    <x v="0"/>
    <x v="32"/>
    <x v="1"/>
    <x v="4"/>
    <x v="1"/>
    <x v="0"/>
    <n v="0"/>
    <n v="0"/>
    <n v="0"/>
    <n v="0"/>
    <n v="302"/>
    <n v="6360711.9700000007"/>
    <n v="0"/>
    <n v="0"/>
    <n v="0"/>
    <n v="0"/>
    <n v="0"/>
    <n v="302"/>
    <n v="6360711.9700000007"/>
  </r>
  <r>
    <x v="1"/>
    <x v="1"/>
    <x v="0"/>
    <x v="32"/>
    <x v="1"/>
    <x v="4"/>
    <x v="1"/>
    <x v="1"/>
    <n v="0"/>
    <n v="0"/>
    <n v="0"/>
    <n v="0"/>
    <n v="189"/>
    <n v="-833937.99"/>
    <n v="0"/>
    <n v="0"/>
    <n v="0"/>
    <n v="0"/>
    <n v="0"/>
    <n v="189"/>
    <n v="-833937.99"/>
  </r>
  <r>
    <x v="1"/>
    <x v="1"/>
    <x v="0"/>
    <x v="32"/>
    <x v="1"/>
    <x v="4"/>
    <x v="2"/>
    <x v="0"/>
    <n v="0"/>
    <n v="0"/>
    <n v="0"/>
    <n v="0"/>
    <n v="41"/>
    <n v="3269111.95"/>
    <n v="0"/>
    <n v="0"/>
    <n v="0"/>
    <n v="0"/>
    <n v="0"/>
    <n v="41"/>
    <n v="3269111.95"/>
  </r>
  <r>
    <x v="1"/>
    <x v="1"/>
    <x v="0"/>
    <x v="32"/>
    <x v="1"/>
    <x v="4"/>
    <x v="2"/>
    <x v="1"/>
    <n v="0"/>
    <n v="0"/>
    <n v="0"/>
    <n v="0"/>
    <n v="4"/>
    <n v="244600.65"/>
    <n v="0"/>
    <n v="0"/>
    <n v="0"/>
    <n v="0"/>
    <n v="0"/>
    <n v="4"/>
    <n v="244600.65"/>
  </r>
  <r>
    <x v="1"/>
    <x v="1"/>
    <x v="0"/>
    <x v="32"/>
    <x v="1"/>
    <x v="4"/>
    <x v="3"/>
    <x v="0"/>
    <n v="0"/>
    <n v="0"/>
    <n v="0"/>
    <n v="0"/>
    <n v="124"/>
    <n v="348669.89"/>
    <n v="0"/>
    <n v="0"/>
    <n v="0"/>
    <n v="0"/>
    <n v="0"/>
    <n v="124"/>
    <n v="348669.89"/>
  </r>
  <r>
    <x v="1"/>
    <x v="1"/>
    <x v="0"/>
    <x v="32"/>
    <x v="1"/>
    <x v="0"/>
    <x v="0"/>
    <x v="0"/>
    <n v="404"/>
    <n v="352.36"/>
    <n v="791226.26"/>
    <n v="822829.96"/>
    <n v="0"/>
    <n v="0"/>
    <n v="0"/>
    <n v="0"/>
    <n v="791226.26"/>
    <n v="822829.96"/>
    <n v="0"/>
    <n v="0"/>
    <n v="0"/>
  </r>
  <r>
    <x v="1"/>
    <x v="1"/>
    <x v="0"/>
    <x v="32"/>
    <x v="1"/>
    <x v="0"/>
    <x v="1"/>
    <x v="0"/>
    <n v="0"/>
    <n v="0"/>
    <n v="0"/>
    <n v="0"/>
    <n v="23"/>
    <n v="783320.17999999993"/>
    <n v="0"/>
    <n v="0"/>
    <n v="0"/>
    <n v="0"/>
    <n v="0"/>
    <n v="23"/>
    <n v="783320.17999999993"/>
  </r>
  <r>
    <x v="1"/>
    <x v="1"/>
    <x v="0"/>
    <x v="32"/>
    <x v="1"/>
    <x v="0"/>
    <x v="1"/>
    <x v="1"/>
    <n v="0"/>
    <n v="0"/>
    <n v="0"/>
    <n v="0"/>
    <n v="10"/>
    <n v="-88590.28"/>
    <n v="0"/>
    <n v="0"/>
    <n v="0"/>
    <n v="0"/>
    <n v="0"/>
    <n v="10"/>
    <n v="-88590.28"/>
  </r>
  <r>
    <x v="1"/>
    <x v="1"/>
    <x v="0"/>
    <x v="32"/>
    <x v="1"/>
    <x v="0"/>
    <x v="2"/>
    <x v="0"/>
    <n v="0"/>
    <n v="0"/>
    <n v="0"/>
    <n v="0"/>
    <n v="2"/>
    <n v="156745.20000000001"/>
    <n v="0"/>
    <n v="0"/>
    <n v="0"/>
    <n v="0"/>
    <n v="0"/>
    <n v="2"/>
    <n v="156745.20000000001"/>
  </r>
  <r>
    <x v="1"/>
    <x v="1"/>
    <x v="0"/>
    <x v="32"/>
    <x v="1"/>
    <x v="0"/>
    <x v="3"/>
    <x v="0"/>
    <n v="0"/>
    <n v="0"/>
    <n v="0"/>
    <n v="0"/>
    <n v="12"/>
    <n v="40681.71"/>
    <n v="0"/>
    <n v="0"/>
    <n v="0"/>
    <n v="0"/>
    <n v="0"/>
    <n v="12"/>
    <n v="40681.71"/>
  </r>
  <r>
    <x v="1"/>
    <x v="1"/>
    <x v="0"/>
    <x v="32"/>
    <x v="1"/>
    <x v="1"/>
    <x v="0"/>
    <x v="0"/>
    <n v="12443"/>
    <n v="11618.770000000002"/>
    <n v="31059178.180000003"/>
    <n v="31421554.260000002"/>
    <n v="0"/>
    <n v="2234.64"/>
    <n v="0"/>
    <n v="0"/>
    <n v="31059178.180000003"/>
    <n v="31421554.260000002"/>
    <n v="0"/>
    <n v="0"/>
    <n v="2234.64"/>
  </r>
  <r>
    <x v="1"/>
    <x v="1"/>
    <x v="0"/>
    <x v="32"/>
    <x v="1"/>
    <x v="1"/>
    <x v="1"/>
    <x v="0"/>
    <n v="0"/>
    <n v="0"/>
    <n v="0"/>
    <n v="0"/>
    <n v="696"/>
    <n v="15221625.719999997"/>
    <n v="0"/>
    <n v="0"/>
    <n v="0"/>
    <n v="0"/>
    <n v="0"/>
    <n v="696"/>
    <n v="15221625.719999997"/>
  </r>
  <r>
    <x v="1"/>
    <x v="1"/>
    <x v="0"/>
    <x v="32"/>
    <x v="1"/>
    <x v="1"/>
    <x v="1"/>
    <x v="1"/>
    <n v="0"/>
    <n v="0"/>
    <n v="0"/>
    <n v="0"/>
    <n v="309"/>
    <n v="-942867.32000000007"/>
    <n v="0"/>
    <n v="0"/>
    <n v="0"/>
    <n v="0"/>
    <n v="0"/>
    <n v="309"/>
    <n v="-942867.32000000007"/>
  </r>
  <r>
    <x v="1"/>
    <x v="1"/>
    <x v="0"/>
    <x v="32"/>
    <x v="1"/>
    <x v="1"/>
    <x v="2"/>
    <x v="0"/>
    <n v="0"/>
    <n v="0"/>
    <n v="0"/>
    <n v="0"/>
    <n v="78"/>
    <n v="6088080.5500000007"/>
    <n v="0"/>
    <n v="0"/>
    <n v="0"/>
    <n v="0"/>
    <n v="0"/>
    <n v="78"/>
    <n v="6088080.5500000007"/>
  </r>
  <r>
    <x v="1"/>
    <x v="1"/>
    <x v="0"/>
    <x v="32"/>
    <x v="1"/>
    <x v="1"/>
    <x v="2"/>
    <x v="1"/>
    <n v="0"/>
    <n v="0"/>
    <n v="0"/>
    <n v="0"/>
    <n v="1"/>
    <n v="14846.919999999995"/>
    <n v="0"/>
    <n v="0"/>
    <n v="0"/>
    <n v="0"/>
    <n v="0"/>
    <n v="1"/>
    <n v="14846.919999999995"/>
  </r>
  <r>
    <x v="1"/>
    <x v="1"/>
    <x v="0"/>
    <x v="32"/>
    <x v="1"/>
    <x v="1"/>
    <x v="3"/>
    <x v="0"/>
    <n v="0"/>
    <n v="0"/>
    <n v="0"/>
    <n v="0"/>
    <n v="454"/>
    <n v="1216195.8399999999"/>
    <n v="0"/>
    <n v="0"/>
    <n v="0"/>
    <n v="0"/>
    <n v="0"/>
    <n v="454"/>
    <n v="1216195.8399999999"/>
  </r>
  <r>
    <x v="1"/>
    <x v="1"/>
    <x v="0"/>
    <x v="32"/>
    <x v="1"/>
    <x v="2"/>
    <x v="0"/>
    <x v="0"/>
    <n v="1046"/>
    <n v="988.39"/>
    <n v="2001985.52"/>
    <n v="1757791.77"/>
    <n v="0"/>
    <n v="0"/>
    <n v="0"/>
    <n v="0"/>
    <n v="2001985.52"/>
    <n v="1757791.77"/>
    <n v="0"/>
    <n v="0"/>
    <n v="0"/>
  </r>
  <r>
    <x v="1"/>
    <x v="1"/>
    <x v="0"/>
    <x v="32"/>
    <x v="1"/>
    <x v="2"/>
    <x v="1"/>
    <x v="0"/>
    <n v="0"/>
    <n v="0"/>
    <n v="0"/>
    <n v="0"/>
    <n v="47"/>
    <n v="560655.80000000005"/>
    <n v="0"/>
    <n v="0"/>
    <n v="0"/>
    <n v="0"/>
    <n v="0"/>
    <n v="47"/>
    <n v="560655.80000000005"/>
  </r>
  <r>
    <x v="1"/>
    <x v="1"/>
    <x v="0"/>
    <x v="32"/>
    <x v="1"/>
    <x v="2"/>
    <x v="1"/>
    <x v="1"/>
    <n v="0"/>
    <n v="0"/>
    <n v="0"/>
    <n v="0"/>
    <n v="17"/>
    <n v="-141944.29999999999"/>
    <n v="0"/>
    <n v="0"/>
    <n v="0"/>
    <n v="0"/>
    <n v="0"/>
    <n v="17"/>
    <n v="-141944.29999999999"/>
  </r>
  <r>
    <x v="1"/>
    <x v="1"/>
    <x v="0"/>
    <x v="32"/>
    <x v="1"/>
    <x v="2"/>
    <x v="2"/>
    <x v="0"/>
    <n v="0"/>
    <n v="0"/>
    <n v="0"/>
    <n v="0"/>
    <n v="3"/>
    <n v="453049.2"/>
    <n v="0"/>
    <n v="0"/>
    <n v="0"/>
    <n v="0"/>
    <n v="0"/>
    <n v="3"/>
    <n v="453049.2"/>
  </r>
  <r>
    <x v="1"/>
    <x v="1"/>
    <x v="0"/>
    <x v="32"/>
    <x v="1"/>
    <x v="2"/>
    <x v="3"/>
    <x v="0"/>
    <n v="0"/>
    <n v="0"/>
    <n v="0"/>
    <n v="0"/>
    <n v="21"/>
    <n v="48265.24"/>
    <n v="0"/>
    <n v="0"/>
    <n v="0"/>
    <n v="0"/>
    <n v="0"/>
    <n v="21"/>
    <n v="48265.24"/>
  </r>
  <r>
    <x v="1"/>
    <x v="1"/>
    <x v="0"/>
    <x v="32"/>
    <x v="1"/>
    <x v="3"/>
    <x v="0"/>
    <x v="0"/>
    <n v="332"/>
    <n v="89.21"/>
    <n v="1642124.14"/>
    <n v="1846478.11"/>
    <n v="0"/>
    <n v="0"/>
    <n v="0"/>
    <n v="0"/>
    <n v="1642124.14"/>
    <n v="1846478.11"/>
    <n v="0"/>
    <n v="0"/>
    <n v="0"/>
  </r>
  <r>
    <x v="1"/>
    <x v="1"/>
    <x v="0"/>
    <x v="32"/>
    <x v="1"/>
    <x v="3"/>
    <x v="1"/>
    <x v="0"/>
    <n v="0"/>
    <n v="0"/>
    <n v="0"/>
    <n v="0"/>
    <n v="58"/>
    <n v="1155345.9199999999"/>
    <n v="0"/>
    <n v="0"/>
    <n v="0"/>
    <n v="0"/>
    <n v="0"/>
    <n v="58"/>
    <n v="1155345.9199999999"/>
  </r>
  <r>
    <x v="1"/>
    <x v="1"/>
    <x v="0"/>
    <x v="32"/>
    <x v="1"/>
    <x v="3"/>
    <x v="2"/>
    <x v="0"/>
    <n v="0"/>
    <n v="0"/>
    <n v="0"/>
    <n v="0"/>
    <n v="145"/>
    <n v="577071.19999999995"/>
    <n v="0"/>
    <n v="0"/>
    <n v="0"/>
    <n v="0"/>
    <n v="0"/>
    <n v="145"/>
    <n v="577071.19999999995"/>
  </r>
  <r>
    <x v="1"/>
    <x v="1"/>
    <x v="0"/>
    <x v="32"/>
    <x v="1"/>
    <x v="3"/>
    <x v="3"/>
    <x v="0"/>
    <n v="0"/>
    <n v="0"/>
    <n v="0"/>
    <n v="0"/>
    <n v="21"/>
    <n v="122183.60999999999"/>
    <n v="0"/>
    <n v="0"/>
    <n v="0"/>
    <n v="0"/>
    <n v="0"/>
    <n v="21"/>
    <n v="122183.60999999999"/>
  </r>
  <r>
    <x v="1"/>
    <x v="1"/>
    <x v="0"/>
    <x v="32"/>
    <x v="2"/>
    <x v="4"/>
    <x v="0"/>
    <x v="0"/>
    <n v="1243"/>
    <n v="1262.71"/>
    <n v="16695231.079999998"/>
    <n v="14666256.309999999"/>
    <n v="0"/>
    <n v="0"/>
    <n v="0"/>
    <n v="0"/>
    <n v="16695231.079999998"/>
    <n v="14666256.309999999"/>
    <n v="0"/>
    <n v="0"/>
    <n v="0"/>
  </r>
  <r>
    <x v="1"/>
    <x v="1"/>
    <x v="0"/>
    <x v="32"/>
    <x v="2"/>
    <x v="4"/>
    <x v="1"/>
    <x v="0"/>
    <n v="0"/>
    <n v="0"/>
    <n v="0"/>
    <n v="0"/>
    <n v="43"/>
    <n v="5388416.5299999993"/>
    <n v="0"/>
    <n v="0"/>
    <n v="0"/>
    <n v="0"/>
    <n v="0"/>
    <n v="43"/>
    <n v="5388416.5299999993"/>
  </r>
  <r>
    <x v="1"/>
    <x v="1"/>
    <x v="0"/>
    <x v="32"/>
    <x v="2"/>
    <x v="4"/>
    <x v="1"/>
    <x v="1"/>
    <n v="0"/>
    <n v="0"/>
    <n v="0"/>
    <n v="0"/>
    <n v="12"/>
    <n v="-89321.18"/>
    <n v="0"/>
    <n v="0"/>
    <n v="0"/>
    <n v="0"/>
    <n v="0"/>
    <n v="12"/>
    <n v="-89321.18"/>
  </r>
  <r>
    <x v="1"/>
    <x v="1"/>
    <x v="0"/>
    <x v="32"/>
    <x v="2"/>
    <x v="4"/>
    <x v="2"/>
    <x v="0"/>
    <n v="0"/>
    <n v="0"/>
    <n v="0"/>
    <n v="0"/>
    <n v="6"/>
    <n v="1335433.5899999999"/>
    <n v="0"/>
    <n v="0"/>
    <n v="0"/>
    <n v="0"/>
    <n v="0"/>
    <n v="6"/>
    <n v="1335433.5899999999"/>
  </r>
  <r>
    <x v="1"/>
    <x v="1"/>
    <x v="0"/>
    <x v="32"/>
    <x v="2"/>
    <x v="4"/>
    <x v="3"/>
    <x v="0"/>
    <n v="0"/>
    <n v="0"/>
    <n v="0"/>
    <n v="0"/>
    <n v="31"/>
    <n v="115459.83"/>
    <n v="0"/>
    <n v="0"/>
    <n v="0"/>
    <n v="0"/>
    <n v="0"/>
    <n v="31"/>
    <n v="115459.83"/>
  </r>
  <r>
    <x v="1"/>
    <x v="1"/>
    <x v="0"/>
    <x v="32"/>
    <x v="2"/>
    <x v="0"/>
    <x v="0"/>
    <x v="0"/>
    <n v="102"/>
    <n v="84.160000000000011"/>
    <n v="759216.24000000011"/>
    <n v="782199.89"/>
    <n v="0"/>
    <n v="0"/>
    <n v="0"/>
    <n v="0"/>
    <n v="759216.24000000011"/>
    <n v="782199.89"/>
    <n v="0"/>
    <n v="0"/>
    <n v="0"/>
  </r>
  <r>
    <x v="1"/>
    <x v="1"/>
    <x v="0"/>
    <x v="32"/>
    <x v="2"/>
    <x v="0"/>
    <x v="1"/>
    <x v="0"/>
    <n v="0"/>
    <n v="0"/>
    <n v="0"/>
    <n v="0"/>
    <n v="6"/>
    <n v="1219092"/>
    <n v="0"/>
    <n v="0"/>
    <n v="0"/>
    <n v="0"/>
    <n v="0"/>
    <n v="6"/>
    <n v="1219092"/>
  </r>
  <r>
    <x v="1"/>
    <x v="1"/>
    <x v="0"/>
    <x v="32"/>
    <x v="2"/>
    <x v="0"/>
    <x v="2"/>
    <x v="0"/>
    <n v="0"/>
    <n v="0"/>
    <n v="0"/>
    <n v="0"/>
    <n v="2"/>
    <n v="462010.1"/>
    <n v="0"/>
    <n v="0"/>
    <n v="0"/>
    <n v="0"/>
    <n v="0"/>
    <n v="2"/>
    <n v="462010.1"/>
  </r>
  <r>
    <x v="1"/>
    <x v="1"/>
    <x v="0"/>
    <x v="32"/>
    <x v="2"/>
    <x v="0"/>
    <x v="3"/>
    <x v="0"/>
    <n v="0"/>
    <n v="0"/>
    <n v="0"/>
    <n v="0"/>
    <n v="11"/>
    <n v="57459.42"/>
    <n v="0"/>
    <n v="0"/>
    <n v="0"/>
    <n v="0"/>
    <n v="0"/>
    <n v="11"/>
    <n v="57459.42"/>
  </r>
  <r>
    <x v="1"/>
    <x v="1"/>
    <x v="0"/>
    <x v="32"/>
    <x v="2"/>
    <x v="1"/>
    <x v="0"/>
    <x v="0"/>
    <n v="244"/>
    <n v="266.07"/>
    <n v="906773.91000000015"/>
    <n v="1047324.91"/>
    <n v="0"/>
    <n v="0"/>
    <n v="0"/>
    <n v="0"/>
    <n v="906773.91000000015"/>
    <n v="1047324.91"/>
    <n v="0"/>
    <n v="0"/>
    <n v="0"/>
  </r>
  <r>
    <x v="1"/>
    <x v="1"/>
    <x v="0"/>
    <x v="32"/>
    <x v="2"/>
    <x v="1"/>
    <x v="1"/>
    <x v="0"/>
    <n v="0"/>
    <n v="0"/>
    <n v="0"/>
    <n v="0"/>
    <n v="10"/>
    <n v="788727.16000000015"/>
    <n v="0"/>
    <n v="0"/>
    <n v="0"/>
    <n v="0"/>
    <n v="0"/>
    <n v="10"/>
    <n v="788727.16000000015"/>
  </r>
  <r>
    <x v="1"/>
    <x v="1"/>
    <x v="0"/>
    <x v="32"/>
    <x v="2"/>
    <x v="1"/>
    <x v="1"/>
    <x v="1"/>
    <n v="0"/>
    <n v="0"/>
    <n v="0"/>
    <n v="0"/>
    <n v="2"/>
    <n v="-38046.629999999997"/>
    <n v="0"/>
    <n v="0"/>
    <n v="0"/>
    <n v="0"/>
    <n v="0"/>
    <n v="2"/>
    <n v="-38046.629999999997"/>
  </r>
  <r>
    <x v="1"/>
    <x v="1"/>
    <x v="0"/>
    <x v="32"/>
    <x v="2"/>
    <x v="1"/>
    <x v="2"/>
    <x v="0"/>
    <n v="0"/>
    <n v="0"/>
    <n v="0"/>
    <n v="0"/>
    <n v="1"/>
    <n v="102599.73000000001"/>
    <n v="0"/>
    <n v="0"/>
    <n v="0"/>
    <n v="0"/>
    <n v="0"/>
    <n v="1"/>
    <n v="102599.73000000001"/>
  </r>
  <r>
    <x v="1"/>
    <x v="1"/>
    <x v="0"/>
    <x v="32"/>
    <x v="2"/>
    <x v="1"/>
    <x v="3"/>
    <x v="0"/>
    <n v="0"/>
    <n v="0"/>
    <n v="0"/>
    <n v="0"/>
    <n v="5"/>
    <n v="13327.69"/>
    <n v="0"/>
    <n v="0"/>
    <n v="0"/>
    <n v="0"/>
    <n v="0"/>
    <n v="5"/>
    <n v="13327.69"/>
  </r>
  <r>
    <x v="1"/>
    <x v="1"/>
    <x v="0"/>
    <x v="32"/>
    <x v="2"/>
    <x v="2"/>
    <x v="0"/>
    <x v="0"/>
    <n v="136"/>
    <n v="133.18"/>
    <n v="845337.2"/>
    <n v="775082.8"/>
    <n v="0"/>
    <n v="0"/>
    <n v="0"/>
    <n v="0"/>
    <n v="845337.2"/>
    <n v="775082.8"/>
    <n v="0"/>
    <n v="0"/>
    <n v="0"/>
  </r>
  <r>
    <x v="1"/>
    <x v="1"/>
    <x v="0"/>
    <x v="32"/>
    <x v="2"/>
    <x v="2"/>
    <x v="1"/>
    <x v="0"/>
    <n v="0"/>
    <n v="0"/>
    <n v="0"/>
    <n v="0"/>
    <n v="5"/>
    <n v="93525.1"/>
    <n v="0"/>
    <n v="0"/>
    <n v="0"/>
    <n v="0"/>
    <n v="0"/>
    <n v="5"/>
    <n v="93525.1"/>
  </r>
  <r>
    <x v="1"/>
    <x v="1"/>
    <x v="0"/>
    <x v="32"/>
    <x v="2"/>
    <x v="2"/>
    <x v="1"/>
    <x v="1"/>
    <n v="0"/>
    <n v="0"/>
    <n v="0"/>
    <n v="0"/>
    <n v="2"/>
    <n v="-9548.18"/>
    <n v="0"/>
    <n v="0"/>
    <n v="0"/>
    <n v="0"/>
    <n v="0"/>
    <n v="2"/>
    <n v="-9548.18"/>
  </r>
  <r>
    <x v="1"/>
    <x v="1"/>
    <x v="0"/>
    <x v="32"/>
    <x v="2"/>
    <x v="2"/>
    <x v="2"/>
    <x v="0"/>
    <n v="0"/>
    <n v="0"/>
    <n v="0"/>
    <n v="0"/>
    <n v="0"/>
    <n v="47128.18"/>
    <n v="0"/>
    <n v="0"/>
    <n v="0"/>
    <n v="0"/>
    <n v="0"/>
    <n v="0"/>
    <n v="47128.18"/>
  </r>
  <r>
    <x v="1"/>
    <x v="1"/>
    <x v="0"/>
    <x v="32"/>
    <x v="2"/>
    <x v="2"/>
    <x v="3"/>
    <x v="0"/>
    <n v="0"/>
    <n v="0"/>
    <n v="0"/>
    <n v="0"/>
    <n v="2"/>
    <n v="13334.72"/>
    <n v="0"/>
    <n v="0"/>
    <n v="0"/>
    <n v="0"/>
    <n v="0"/>
    <n v="2"/>
    <n v="13334.72"/>
  </r>
  <r>
    <x v="1"/>
    <x v="1"/>
    <x v="0"/>
    <x v="32"/>
    <x v="2"/>
    <x v="3"/>
    <x v="0"/>
    <x v="0"/>
    <n v="37"/>
    <n v="32.58"/>
    <n v="996767.11"/>
    <n v="621692.12999999989"/>
    <n v="0"/>
    <n v="0"/>
    <n v="0"/>
    <n v="0"/>
    <n v="996767.11"/>
    <n v="621692.12999999989"/>
    <n v="0"/>
    <n v="0"/>
    <n v="0"/>
  </r>
  <r>
    <x v="1"/>
    <x v="1"/>
    <x v="0"/>
    <x v="32"/>
    <x v="2"/>
    <x v="3"/>
    <x v="1"/>
    <x v="0"/>
    <n v="0"/>
    <n v="0"/>
    <n v="0"/>
    <n v="0"/>
    <n v="1"/>
    <n v="32277.09"/>
    <n v="0"/>
    <n v="0"/>
    <n v="0"/>
    <n v="0"/>
    <n v="0"/>
    <n v="1"/>
    <n v="32277.09"/>
  </r>
  <r>
    <x v="1"/>
    <x v="1"/>
    <x v="0"/>
    <x v="32"/>
    <x v="3"/>
    <x v="0"/>
    <x v="0"/>
    <x v="0"/>
    <n v="7"/>
    <n v="4.53"/>
    <n v="33479.32"/>
    <n v="19458.8"/>
    <n v="0"/>
    <n v="0"/>
    <n v="0"/>
    <n v="0"/>
    <n v="33479.32"/>
    <n v="19458.8"/>
    <n v="0"/>
    <n v="0"/>
    <n v="0"/>
  </r>
  <r>
    <x v="1"/>
    <x v="1"/>
    <x v="0"/>
    <x v="32"/>
    <x v="3"/>
    <x v="1"/>
    <x v="0"/>
    <x v="0"/>
    <n v="1633"/>
    <n v="1436.4700000000003"/>
    <n v="2058490.0799999996"/>
    <n v="1846687.63"/>
    <n v="0"/>
    <n v="0"/>
    <n v="0"/>
    <n v="0"/>
    <n v="2058490.0799999996"/>
    <n v="1846687.63"/>
    <n v="0"/>
    <n v="0"/>
    <n v="0"/>
  </r>
  <r>
    <x v="1"/>
    <x v="1"/>
    <x v="0"/>
    <x v="32"/>
    <x v="3"/>
    <x v="1"/>
    <x v="1"/>
    <x v="0"/>
    <n v="0"/>
    <n v="0"/>
    <n v="0"/>
    <n v="0"/>
    <n v="61"/>
    <n v="938138.22"/>
    <n v="0"/>
    <n v="0"/>
    <n v="0"/>
    <n v="0"/>
    <n v="0"/>
    <n v="61"/>
    <n v="938138.22"/>
  </r>
  <r>
    <x v="1"/>
    <x v="1"/>
    <x v="0"/>
    <x v="32"/>
    <x v="3"/>
    <x v="1"/>
    <x v="1"/>
    <x v="1"/>
    <n v="0"/>
    <n v="0"/>
    <n v="0"/>
    <n v="0"/>
    <n v="16"/>
    <n v="-70850.070000000007"/>
    <n v="0"/>
    <n v="0"/>
    <n v="0"/>
    <n v="0"/>
    <n v="0"/>
    <n v="16"/>
    <n v="-70850.070000000007"/>
  </r>
  <r>
    <x v="1"/>
    <x v="1"/>
    <x v="0"/>
    <x v="32"/>
    <x v="3"/>
    <x v="1"/>
    <x v="2"/>
    <x v="0"/>
    <n v="0"/>
    <n v="0"/>
    <n v="0"/>
    <n v="0"/>
    <n v="10"/>
    <n v="383975.34"/>
    <n v="0"/>
    <n v="0"/>
    <n v="0"/>
    <n v="0"/>
    <n v="0"/>
    <n v="10"/>
    <n v="383975.34"/>
  </r>
  <r>
    <x v="1"/>
    <x v="1"/>
    <x v="0"/>
    <x v="32"/>
    <x v="3"/>
    <x v="2"/>
    <x v="0"/>
    <x v="0"/>
    <n v="658"/>
    <n v="623.28"/>
    <n v="509868.35"/>
    <n v="483643.43"/>
    <n v="0"/>
    <n v="0"/>
    <n v="0"/>
    <n v="0"/>
    <n v="509868.35"/>
    <n v="483643.43"/>
    <n v="0"/>
    <n v="0"/>
    <n v="0"/>
  </r>
  <r>
    <x v="1"/>
    <x v="1"/>
    <x v="0"/>
    <x v="32"/>
    <x v="3"/>
    <x v="2"/>
    <x v="1"/>
    <x v="0"/>
    <n v="0"/>
    <n v="0"/>
    <n v="0"/>
    <n v="0"/>
    <n v="69"/>
    <n v="425954.11"/>
    <n v="0"/>
    <n v="0"/>
    <n v="0"/>
    <n v="0"/>
    <n v="0"/>
    <n v="69"/>
    <n v="425954.11"/>
  </r>
  <r>
    <x v="1"/>
    <x v="1"/>
    <x v="0"/>
    <x v="32"/>
    <x v="3"/>
    <x v="2"/>
    <x v="1"/>
    <x v="1"/>
    <n v="0"/>
    <n v="0"/>
    <n v="0"/>
    <n v="0"/>
    <n v="17"/>
    <n v="-158181.27000000002"/>
    <n v="0"/>
    <n v="0"/>
    <n v="0"/>
    <n v="0"/>
    <n v="0"/>
    <n v="17"/>
    <n v="-158181.27000000002"/>
  </r>
  <r>
    <x v="1"/>
    <x v="1"/>
    <x v="0"/>
    <x v="32"/>
    <x v="3"/>
    <x v="2"/>
    <x v="2"/>
    <x v="1"/>
    <n v="0"/>
    <n v="0"/>
    <n v="0"/>
    <n v="0"/>
    <n v="2"/>
    <n v="-16702"/>
    <n v="0"/>
    <n v="0"/>
    <n v="0"/>
    <n v="0"/>
    <n v="0"/>
    <n v="2"/>
    <n v="-16702"/>
  </r>
  <r>
    <x v="1"/>
    <x v="1"/>
    <x v="0"/>
    <x v="32"/>
    <x v="3"/>
    <x v="2"/>
    <x v="3"/>
    <x v="0"/>
    <n v="0"/>
    <n v="0"/>
    <n v="0"/>
    <n v="0"/>
    <n v="1"/>
    <n v="2152"/>
    <n v="0"/>
    <n v="0"/>
    <n v="0"/>
    <n v="0"/>
    <n v="0"/>
    <n v="1"/>
    <n v="2152"/>
  </r>
  <r>
    <x v="1"/>
    <x v="1"/>
    <x v="0"/>
    <x v="32"/>
    <x v="3"/>
    <x v="3"/>
    <x v="0"/>
    <x v="0"/>
    <n v="29"/>
    <n v="16.75"/>
    <n v="97409.02"/>
    <n v="54904.02"/>
    <n v="0"/>
    <n v="0"/>
    <n v="0"/>
    <n v="0"/>
    <n v="97409.02"/>
    <n v="54904.02"/>
    <n v="0"/>
    <n v="0"/>
    <n v="0"/>
  </r>
  <r>
    <x v="1"/>
    <x v="1"/>
    <x v="0"/>
    <x v="32"/>
    <x v="3"/>
    <x v="3"/>
    <x v="1"/>
    <x v="0"/>
    <n v="0"/>
    <n v="0"/>
    <n v="0"/>
    <n v="0"/>
    <n v="1"/>
    <n v="2000"/>
    <n v="0"/>
    <n v="0"/>
    <n v="0"/>
    <n v="0"/>
    <n v="0"/>
    <n v="1"/>
    <n v="2000"/>
  </r>
  <r>
    <x v="1"/>
    <x v="1"/>
    <x v="0"/>
    <x v="32"/>
    <x v="3"/>
    <x v="3"/>
    <x v="3"/>
    <x v="0"/>
    <n v="0"/>
    <n v="0"/>
    <n v="0"/>
    <n v="0"/>
    <n v="0"/>
    <n v="1611.84"/>
    <n v="0"/>
    <n v="0"/>
    <n v="0"/>
    <n v="0"/>
    <n v="0"/>
    <n v="0"/>
    <n v="1611.84"/>
  </r>
  <r>
    <x v="1"/>
    <x v="1"/>
    <x v="0"/>
    <x v="32"/>
    <x v="4"/>
    <x v="4"/>
    <x v="0"/>
    <x v="0"/>
    <n v="0"/>
    <n v="0.05"/>
    <n v="-12067.36"/>
    <n v="367.84"/>
    <n v="0"/>
    <n v="0"/>
    <n v="0"/>
    <n v="0"/>
    <n v="-12067.36"/>
    <n v="367.84"/>
    <n v="0"/>
    <n v="0"/>
    <n v="0"/>
  </r>
  <r>
    <x v="1"/>
    <x v="1"/>
    <x v="0"/>
    <x v="32"/>
    <x v="4"/>
    <x v="0"/>
    <x v="0"/>
    <x v="0"/>
    <n v="0"/>
    <n v="0"/>
    <n v="0"/>
    <n v="0"/>
    <n v="0"/>
    <n v="1750.51"/>
    <n v="0"/>
    <n v="0"/>
    <n v="0"/>
    <n v="0"/>
    <n v="0"/>
    <n v="0"/>
    <n v="1750.51"/>
  </r>
  <r>
    <x v="1"/>
    <x v="1"/>
    <x v="0"/>
    <x v="32"/>
    <x v="4"/>
    <x v="0"/>
    <x v="1"/>
    <x v="0"/>
    <n v="0"/>
    <n v="0"/>
    <n v="0"/>
    <n v="0"/>
    <n v="2"/>
    <n v="-5088189.8900000006"/>
    <n v="0"/>
    <n v="0"/>
    <n v="0"/>
    <n v="0"/>
    <n v="0"/>
    <n v="2"/>
    <n v="-5088189.8900000006"/>
  </r>
  <r>
    <x v="1"/>
    <x v="1"/>
    <x v="0"/>
    <x v="32"/>
    <x v="4"/>
    <x v="0"/>
    <x v="1"/>
    <x v="1"/>
    <n v="0"/>
    <n v="0"/>
    <n v="0"/>
    <n v="0"/>
    <n v="1"/>
    <n v="-1265697.53"/>
    <n v="0"/>
    <n v="0"/>
    <n v="0"/>
    <n v="0"/>
    <n v="0"/>
    <n v="1"/>
    <n v="-1265697.53"/>
  </r>
  <r>
    <x v="1"/>
    <x v="1"/>
    <x v="0"/>
    <x v="32"/>
    <x v="4"/>
    <x v="0"/>
    <x v="2"/>
    <x v="0"/>
    <n v="0"/>
    <n v="0"/>
    <n v="0"/>
    <n v="0"/>
    <n v="0"/>
    <n v="-1633594.71"/>
    <n v="0"/>
    <n v="0"/>
    <n v="0"/>
    <n v="0"/>
    <n v="0"/>
    <n v="0"/>
    <n v="-1633594.71"/>
  </r>
  <r>
    <x v="1"/>
    <x v="1"/>
    <x v="0"/>
    <x v="32"/>
    <x v="4"/>
    <x v="0"/>
    <x v="2"/>
    <x v="1"/>
    <n v="0"/>
    <n v="0"/>
    <n v="0"/>
    <n v="0"/>
    <n v="0"/>
    <n v="25930.519999999997"/>
    <n v="0"/>
    <n v="0"/>
    <n v="0"/>
    <n v="0"/>
    <n v="0"/>
    <n v="0"/>
    <n v="25930.519999999997"/>
  </r>
  <r>
    <x v="1"/>
    <x v="1"/>
    <x v="0"/>
    <x v="32"/>
    <x v="4"/>
    <x v="0"/>
    <x v="3"/>
    <x v="0"/>
    <n v="0"/>
    <n v="0"/>
    <n v="0"/>
    <n v="0"/>
    <n v="0"/>
    <n v="-28415.89"/>
    <n v="0"/>
    <n v="0"/>
    <n v="0"/>
    <n v="0"/>
    <n v="0"/>
    <n v="0"/>
    <n v="-28415.89"/>
  </r>
  <r>
    <x v="1"/>
    <x v="1"/>
    <x v="0"/>
    <x v="32"/>
    <x v="4"/>
    <x v="1"/>
    <x v="0"/>
    <x v="0"/>
    <n v="2"/>
    <n v="1.1499999999999999"/>
    <n v="8427.07"/>
    <n v="3709.11"/>
    <n v="0"/>
    <n v="0"/>
    <n v="0"/>
    <n v="0"/>
    <n v="8427.07"/>
    <n v="3709.11"/>
    <n v="0"/>
    <n v="0"/>
    <n v="0"/>
  </r>
  <r>
    <x v="1"/>
    <x v="1"/>
    <x v="0"/>
    <x v="33"/>
    <x v="0"/>
    <x v="0"/>
    <x v="0"/>
    <x v="0"/>
    <n v="4523"/>
    <n v="3056.5999999999995"/>
    <n v="20839422.219999999"/>
    <n v="16361261.82"/>
    <n v="0"/>
    <n v="-21923.75"/>
    <n v="0"/>
    <n v="0"/>
    <n v="20839422.219999999"/>
    <n v="16361261.82"/>
    <n v="0"/>
    <n v="0"/>
    <n v="-21923.75"/>
  </r>
  <r>
    <x v="1"/>
    <x v="1"/>
    <x v="0"/>
    <x v="33"/>
    <x v="0"/>
    <x v="0"/>
    <x v="1"/>
    <x v="0"/>
    <n v="0"/>
    <n v="0"/>
    <n v="0"/>
    <n v="0"/>
    <n v="59"/>
    <n v="2586885.7199999997"/>
    <n v="0"/>
    <n v="0"/>
    <n v="0"/>
    <n v="0"/>
    <n v="0"/>
    <n v="59"/>
    <n v="2586885.7199999997"/>
  </r>
  <r>
    <x v="1"/>
    <x v="1"/>
    <x v="0"/>
    <x v="33"/>
    <x v="0"/>
    <x v="0"/>
    <x v="1"/>
    <x v="1"/>
    <n v="0"/>
    <n v="0"/>
    <n v="0"/>
    <n v="0"/>
    <n v="9"/>
    <n v="74994.42"/>
    <n v="0"/>
    <n v="0"/>
    <n v="0"/>
    <n v="0"/>
    <n v="0"/>
    <n v="9"/>
    <n v="74994.42"/>
  </r>
  <r>
    <x v="1"/>
    <x v="1"/>
    <x v="0"/>
    <x v="33"/>
    <x v="0"/>
    <x v="0"/>
    <x v="2"/>
    <x v="0"/>
    <n v="0"/>
    <n v="0"/>
    <n v="0"/>
    <n v="0"/>
    <n v="8"/>
    <n v="1465861.27"/>
    <n v="0"/>
    <n v="0"/>
    <n v="0"/>
    <n v="0"/>
    <n v="0"/>
    <n v="8"/>
    <n v="1465861.27"/>
  </r>
  <r>
    <x v="1"/>
    <x v="1"/>
    <x v="0"/>
    <x v="33"/>
    <x v="0"/>
    <x v="0"/>
    <x v="3"/>
    <x v="0"/>
    <n v="0"/>
    <n v="0"/>
    <n v="0"/>
    <n v="0"/>
    <n v="22"/>
    <n v="94862.209999999992"/>
    <n v="0"/>
    <n v="0"/>
    <n v="0"/>
    <n v="0"/>
    <n v="0"/>
    <n v="22"/>
    <n v="94862.209999999992"/>
  </r>
  <r>
    <x v="1"/>
    <x v="1"/>
    <x v="0"/>
    <x v="33"/>
    <x v="0"/>
    <x v="1"/>
    <x v="0"/>
    <x v="0"/>
    <n v="45302"/>
    <n v="42254.930000000008"/>
    <n v="114459592.76000001"/>
    <n v="110086261.34999999"/>
    <n v="0"/>
    <n v="29065.64"/>
    <n v="0"/>
    <n v="0"/>
    <n v="114459592.76000001"/>
    <n v="110086261.34999999"/>
    <n v="0"/>
    <n v="0"/>
    <n v="29065.64"/>
  </r>
  <r>
    <x v="1"/>
    <x v="1"/>
    <x v="0"/>
    <x v="33"/>
    <x v="0"/>
    <x v="1"/>
    <x v="1"/>
    <x v="0"/>
    <n v="0"/>
    <n v="0"/>
    <n v="0"/>
    <n v="0"/>
    <n v="2760"/>
    <n v="63419335.160000004"/>
    <n v="0"/>
    <n v="0"/>
    <n v="0"/>
    <n v="0"/>
    <n v="0"/>
    <n v="2760"/>
    <n v="63419335.160000004"/>
  </r>
  <r>
    <x v="1"/>
    <x v="1"/>
    <x v="0"/>
    <x v="33"/>
    <x v="0"/>
    <x v="1"/>
    <x v="1"/>
    <x v="1"/>
    <n v="0"/>
    <n v="0"/>
    <n v="0"/>
    <n v="0"/>
    <n v="701"/>
    <n v="-815042.65"/>
    <n v="0"/>
    <n v="0"/>
    <n v="0"/>
    <n v="0"/>
    <n v="0"/>
    <n v="701"/>
    <n v="-815042.65"/>
  </r>
  <r>
    <x v="1"/>
    <x v="1"/>
    <x v="0"/>
    <x v="33"/>
    <x v="0"/>
    <x v="1"/>
    <x v="2"/>
    <x v="0"/>
    <n v="0"/>
    <n v="0"/>
    <n v="0"/>
    <n v="0"/>
    <n v="381"/>
    <n v="35574641.630000003"/>
    <n v="0"/>
    <n v="0"/>
    <n v="0"/>
    <n v="0"/>
    <n v="0"/>
    <n v="381"/>
    <n v="35574641.630000003"/>
  </r>
  <r>
    <x v="1"/>
    <x v="1"/>
    <x v="0"/>
    <x v="33"/>
    <x v="0"/>
    <x v="1"/>
    <x v="2"/>
    <x v="1"/>
    <n v="0"/>
    <n v="0"/>
    <n v="0"/>
    <n v="0"/>
    <n v="12"/>
    <n v="1068968.8"/>
    <n v="0"/>
    <n v="0"/>
    <n v="0"/>
    <n v="0"/>
    <n v="0"/>
    <n v="12"/>
    <n v="1068968.8"/>
  </r>
  <r>
    <x v="1"/>
    <x v="1"/>
    <x v="0"/>
    <x v="33"/>
    <x v="0"/>
    <x v="1"/>
    <x v="3"/>
    <x v="0"/>
    <n v="0"/>
    <n v="0"/>
    <n v="0"/>
    <n v="0"/>
    <n v="1350"/>
    <n v="5558197.6599999992"/>
    <n v="0"/>
    <n v="0"/>
    <n v="0"/>
    <n v="0"/>
    <n v="0"/>
    <n v="1350"/>
    <n v="5558197.6599999992"/>
  </r>
  <r>
    <x v="1"/>
    <x v="1"/>
    <x v="0"/>
    <x v="33"/>
    <x v="0"/>
    <x v="2"/>
    <x v="0"/>
    <x v="0"/>
    <n v="10"/>
    <n v="17.93"/>
    <n v="8091.21"/>
    <n v="41778.089999999997"/>
    <n v="0"/>
    <n v="0"/>
    <n v="0"/>
    <n v="0"/>
    <n v="8091.21"/>
    <n v="41778.089999999997"/>
    <n v="0"/>
    <n v="0"/>
    <n v="0"/>
  </r>
  <r>
    <x v="1"/>
    <x v="1"/>
    <x v="0"/>
    <x v="33"/>
    <x v="0"/>
    <x v="2"/>
    <x v="1"/>
    <x v="0"/>
    <n v="0"/>
    <n v="0"/>
    <n v="0"/>
    <n v="0"/>
    <n v="0"/>
    <n v="177"/>
    <n v="0"/>
    <n v="0"/>
    <n v="0"/>
    <n v="0"/>
    <n v="0"/>
    <n v="0"/>
    <n v="177"/>
  </r>
  <r>
    <x v="1"/>
    <x v="1"/>
    <x v="0"/>
    <x v="33"/>
    <x v="0"/>
    <x v="2"/>
    <x v="2"/>
    <x v="0"/>
    <n v="0"/>
    <n v="0"/>
    <n v="0"/>
    <n v="0"/>
    <n v="1"/>
    <n v="14365.92"/>
    <n v="0"/>
    <n v="0"/>
    <n v="0"/>
    <n v="0"/>
    <n v="0"/>
    <n v="1"/>
    <n v="14365.92"/>
  </r>
  <r>
    <x v="1"/>
    <x v="1"/>
    <x v="0"/>
    <x v="33"/>
    <x v="0"/>
    <x v="2"/>
    <x v="3"/>
    <x v="0"/>
    <n v="0"/>
    <n v="0"/>
    <n v="0"/>
    <n v="0"/>
    <n v="1"/>
    <n v="5251"/>
    <n v="0"/>
    <n v="0"/>
    <n v="0"/>
    <n v="0"/>
    <n v="0"/>
    <n v="1"/>
    <n v="5251"/>
  </r>
  <r>
    <x v="1"/>
    <x v="1"/>
    <x v="0"/>
    <x v="33"/>
    <x v="0"/>
    <x v="3"/>
    <x v="0"/>
    <x v="0"/>
    <n v="597"/>
    <n v="671.31000000000006"/>
    <n v="1751032.75"/>
    <n v="2046957.1300000001"/>
    <n v="0"/>
    <n v="0"/>
    <n v="0"/>
    <n v="0"/>
    <n v="1751032.75"/>
    <n v="2046957.1300000001"/>
    <n v="0"/>
    <n v="0"/>
    <n v="0"/>
  </r>
  <r>
    <x v="1"/>
    <x v="1"/>
    <x v="0"/>
    <x v="33"/>
    <x v="0"/>
    <x v="3"/>
    <x v="1"/>
    <x v="0"/>
    <n v="0"/>
    <n v="0"/>
    <n v="0"/>
    <n v="0"/>
    <n v="29"/>
    <n v="958686.66999999993"/>
    <n v="0"/>
    <n v="0"/>
    <n v="0"/>
    <n v="0"/>
    <n v="0"/>
    <n v="29"/>
    <n v="958686.66999999993"/>
  </r>
  <r>
    <x v="1"/>
    <x v="1"/>
    <x v="0"/>
    <x v="33"/>
    <x v="0"/>
    <x v="3"/>
    <x v="1"/>
    <x v="1"/>
    <n v="0"/>
    <n v="0"/>
    <n v="0"/>
    <n v="0"/>
    <n v="1"/>
    <n v="-12018.38"/>
    <n v="0"/>
    <n v="0"/>
    <n v="0"/>
    <n v="0"/>
    <n v="0"/>
    <n v="1"/>
    <n v="-12018.38"/>
  </r>
  <r>
    <x v="1"/>
    <x v="1"/>
    <x v="0"/>
    <x v="33"/>
    <x v="0"/>
    <x v="3"/>
    <x v="2"/>
    <x v="0"/>
    <n v="0"/>
    <n v="0"/>
    <n v="0"/>
    <n v="0"/>
    <n v="9"/>
    <n v="602644.46"/>
    <n v="0"/>
    <n v="0"/>
    <n v="0"/>
    <n v="0"/>
    <n v="0"/>
    <n v="9"/>
    <n v="602644.46"/>
  </r>
  <r>
    <x v="1"/>
    <x v="1"/>
    <x v="0"/>
    <x v="33"/>
    <x v="0"/>
    <x v="3"/>
    <x v="3"/>
    <x v="0"/>
    <n v="0"/>
    <n v="0"/>
    <n v="0"/>
    <n v="0"/>
    <n v="43"/>
    <n v="90086.399999999994"/>
    <n v="0"/>
    <n v="0"/>
    <n v="0"/>
    <n v="0"/>
    <n v="0"/>
    <n v="43"/>
    <n v="90086.399999999994"/>
  </r>
  <r>
    <x v="1"/>
    <x v="1"/>
    <x v="0"/>
    <x v="33"/>
    <x v="1"/>
    <x v="4"/>
    <x v="0"/>
    <x v="0"/>
    <n v="2892"/>
    <n v="3295.1699999999996"/>
    <n v="11510859.609999999"/>
    <n v="10256433.32"/>
    <n v="0"/>
    <n v="4600.93"/>
    <n v="0"/>
    <n v="0"/>
    <n v="11510859.609999999"/>
    <n v="10256433.32"/>
    <n v="0"/>
    <n v="0"/>
    <n v="4600.93"/>
  </r>
  <r>
    <x v="1"/>
    <x v="1"/>
    <x v="0"/>
    <x v="33"/>
    <x v="1"/>
    <x v="4"/>
    <x v="1"/>
    <x v="0"/>
    <n v="0"/>
    <n v="0"/>
    <n v="0"/>
    <n v="0"/>
    <n v="166"/>
    <n v="7073751.5800000001"/>
    <n v="0"/>
    <n v="0"/>
    <n v="0"/>
    <n v="0"/>
    <n v="0"/>
    <n v="166"/>
    <n v="7073751.5800000001"/>
  </r>
  <r>
    <x v="1"/>
    <x v="1"/>
    <x v="0"/>
    <x v="33"/>
    <x v="1"/>
    <x v="4"/>
    <x v="1"/>
    <x v="1"/>
    <n v="0"/>
    <n v="0"/>
    <n v="0"/>
    <n v="0"/>
    <n v="13"/>
    <n v="31662.470000000005"/>
    <n v="0"/>
    <n v="0"/>
    <n v="0"/>
    <n v="0"/>
    <n v="0"/>
    <n v="13"/>
    <n v="31662.470000000005"/>
  </r>
  <r>
    <x v="1"/>
    <x v="1"/>
    <x v="0"/>
    <x v="33"/>
    <x v="1"/>
    <x v="4"/>
    <x v="2"/>
    <x v="0"/>
    <n v="0"/>
    <n v="0"/>
    <n v="0"/>
    <n v="0"/>
    <n v="33"/>
    <n v="4008010.74"/>
    <n v="0"/>
    <n v="0"/>
    <n v="0"/>
    <n v="0"/>
    <n v="0"/>
    <n v="33"/>
    <n v="4008010.74"/>
  </r>
  <r>
    <x v="1"/>
    <x v="1"/>
    <x v="0"/>
    <x v="33"/>
    <x v="1"/>
    <x v="4"/>
    <x v="2"/>
    <x v="1"/>
    <n v="0"/>
    <n v="0"/>
    <n v="0"/>
    <n v="0"/>
    <n v="1"/>
    <n v="89981"/>
    <n v="0"/>
    <n v="0"/>
    <n v="0"/>
    <n v="0"/>
    <n v="0"/>
    <n v="1"/>
    <n v="89981"/>
  </r>
  <r>
    <x v="1"/>
    <x v="1"/>
    <x v="0"/>
    <x v="33"/>
    <x v="1"/>
    <x v="4"/>
    <x v="3"/>
    <x v="0"/>
    <n v="0"/>
    <n v="0"/>
    <n v="0"/>
    <n v="0"/>
    <n v="216"/>
    <n v="929477.3"/>
    <n v="0"/>
    <n v="0"/>
    <n v="0"/>
    <n v="0"/>
    <n v="0"/>
    <n v="216"/>
    <n v="929477.3"/>
  </r>
  <r>
    <x v="1"/>
    <x v="1"/>
    <x v="0"/>
    <x v="33"/>
    <x v="1"/>
    <x v="0"/>
    <x v="0"/>
    <x v="0"/>
    <n v="74"/>
    <n v="87.41"/>
    <n v="229879.53"/>
    <n v="235610.83000000002"/>
    <n v="0"/>
    <n v="0"/>
    <n v="0"/>
    <n v="0"/>
    <n v="229879.53"/>
    <n v="235610.83000000002"/>
    <n v="0"/>
    <n v="0"/>
    <n v="0"/>
  </r>
  <r>
    <x v="1"/>
    <x v="1"/>
    <x v="0"/>
    <x v="33"/>
    <x v="1"/>
    <x v="0"/>
    <x v="1"/>
    <x v="0"/>
    <n v="0"/>
    <n v="0"/>
    <n v="0"/>
    <n v="0"/>
    <n v="5"/>
    <n v="770358.86"/>
    <n v="0"/>
    <n v="0"/>
    <n v="0"/>
    <n v="0"/>
    <n v="0"/>
    <n v="5"/>
    <n v="770358.86"/>
  </r>
  <r>
    <x v="1"/>
    <x v="1"/>
    <x v="0"/>
    <x v="33"/>
    <x v="1"/>
    <x v="0"/>
    <x v="2"/>
    <x v="0"/>
    <n v="0"/>
    <n v="0"/>
    <n v="0"/>
    <n v="0"/>
    <n v="2"/>
    <n v="165384.03"/>
    <n v="0"/>
    <n v="0"/>
    <n v="0"/>
    <n v="0"/>
    <n v="0"/>
    <n v="2"/>
    <n v="165384.03"/>
  </r>
  <r>
    <x v="1"/>
    <x v="1"/>
    <x v="0"/>
    <x v="33"/>
    <x v="1"/>
    <x v="0"/>
    <x v="3"/>
    <x v="0"/>
    <n v="0"/>
    <n v="0"/>
    <n v="0"/>
    <n v="0"/>
    <n v="9"/>
    <n v="65920.100000000006"/>
    <n v="0"/>
    <n v="0"/>
    <n v="0"/>
    <n v="0"/>
    <n v="0"/>
    <n v="9"/>
    <n v="65920.100000000006"/>
  </r>
  <r>
    <x v="1"/>
    <x v="1"/>
    <x v="0"/>
    <x v="33"/>
    <x v="1"/>
    <x v="1"/>
    <x v="0"/>
    <x v="0"/>
    <n v="5590"/>
    <n v="5014.67"/>
    <n v="18701956.349999998"/>
    <n v="16978407.619999997"/>
    <n v="0"/>
    <n v="0"/>
    <n v="0"/>
    <n v="0"/>
    <n v="18701956.349999998"/>
    <n v="16978407.619999997"/>
    <n v="0"/>
    <n v="0"/>
    <n v="0"/>
  </r>
  <r>
    <x v="1"/>
    <x v="1"/>
    <x v="0"/>
    <x v="33"/>
    <x v="1"/>
    <x v="1"/>
    <x v="1"/>
    <x v="0"/>
    <n v="0"/>
    <n v="0"/>
    <n v="0"/>
    <n v="0"/>
    <n v="192"/>
    <n v="6045293.799999998"/>
    <n v="0"/>
    <n v="0"/>
    <n v="0"/>
    <n v="0"/>
    <n v="0"/>
    <n v="192"/>
    <n v="6045293.799999998"/>
  </r>
  <r>
    <x v="1"/>
    <x v="1"/>
    <x v="0"/>
    <x v="33"/>
    <x v="1"/>
    <x v="1"/>
    <x v="1"/>
    <x v="1"/>
    <n v="0"/>
    <n v="0"/>
    <n v="0"/>
    <n v="0"/>
    <n v="27"/>
    <n v="-171051.33"/>
    <n v="0"/>
    <n v="0"/>
    <n v="0"/>
    <n v="0"/>
    <n v="0"/>
    <n v="27"/>
    <n v="-171051.33"/>
  </r>
  <r>
    <x v="1"/>
    <x v="1"/>
    <x v="0"/>
    <x v="33"/>
    <x v="1"/>
    <x v="1"/>
    <x v="2"/>
    <x v="0"/>
    <n v="0"/>
    <n v="0"/>
    <n v="0"/>
    <n v="0"/>
    <n v="42"/>
    <n v="5040099.4700000016"/>
    <n v="0"/>
    <n v="0"/>
    <n v="0"/>
    <n v="0"/>
    <n v="0"/>
    <n v="42"/>
    <n v="5040099.4700000016"/>
  </r>
  <r>
    <x v="1"/>
    <x v="1"/>
    <x v="0"/>
    <x v="33"/>
    <x v="1"/>
    <x v="1"/>
    <x v="3"/>
    <x v="0"/>
    <n v="0"/>
    <n v="0"/>
    <n v="0"/>
    <n v="0"/>
    <n v="173"/>
    <n v="700020.64000000013"/>
    <n v="0"/>
    <n v="0"/>
    <n v="0"/>
    <n v="0"/>
    <n v="0"/>
    <n v="173"/>
    <n v="700020.64000000013"/>
  </r>
  <r>
    <x v="1"/>
    <x v="1"/>
    <x v="0"/>
    <x v="33"/>
    <x v="1"/>
    <x v="2"/>
    <x v="0"/>
    <x v="0"/>
    <n v="12"/>
    <n v="31.51"/>
    <n v="27057.83"/>
    <n v="63089.32"/>
    <n v="0"/>
    <n v="0"/>
    <n v="0"/>
    <n v="0"/>
    <n v="27057.83"/>
    <n v="63089.32"/>
    <n v="0"/>
    <n v="0"/>
    <n v="0"/>
  </r>
  <r>
    <x v="1"/>
    <x v="1"/>
    <x v="0"/>
    <x v="33"/>
    <x v="1"/>
    <x v="2"/>
    <x v="1"/>
    <x v="0"/>
    <n v="0"/>
    <n v="0"/>
    <n v="0"/>
    <n v="0"/>
    <n v="2"/>
    <n v="20000"/>
    <n v="0"/>
    <n v="0"/>
    <n v="0"/>
    <n v="0"/>
    <n v="0"/>
    <n v="2"/>
    <n v="20000"/>
  </r>
  <r>
    <x v="1"/>
    <x v="1"/>
    <x v="0"/>
    <x v="33"/>
    <x v="1"/>
    <x v="2"/>
    <x v="1"/>
    <x v="1"/>
    <n v="0"/>
    <n v="0"/>
    <n v="0"/>
    <n v="0"/>
    <n v="1"/>
    <n v="-22850.31"/>
    <n v="0"/>
    <n v="0"/>
    <n v="0"/>
    <n v="0"/>
    <n v="0"/>
    <n v="1"/>
    <n v="-22850.31"/>
  </r>
  <r>
    <x v="1"/>
    <x v="1"/>
    <x v="0"/>
    <x v="33"/>
    <x v="1"/>
    <x v="2"/>
    <x v="3"/>
    <x v="0"/>
    <n v="0"/>
    <n v="0"/>
    <n v="0"/>
    <n v="0"/>
    <n v="2"/>
    <n v="493.46"/>
    <n v="0"/>
    <n v="0"/>
    <n v="0"/>
    <n v="0"/>
    <n v="0"/>
    <n v="2"/>
    <n v="493.46"/>
  </r>
  <r>
    <x v="1"/>
    <x v="1"/>
    <x v="0"/>
    <x v="33"/>
    <x v="1"/>
    <x v="3"/>
    <x v="0"/>
    <x v="0"/>
    <n v="2"/>
    <n v="7.38"/>
    <n v="2566.02"/>
    <n v="48009.56"/>
    <n v="0"/>
    <n v="0"/>
    <n v="0"/>
    <n v="0"/>
    <n v="2566.02"/>
    <n v="48009.56"/>
    <n v="0"/>
    <n v="0"/>
    <n v="0"/>
  </r>
  <r>
    <x v="1"/>
    <x v="1"/>
    <x v="0"/>
    <x v="33"/>
    <x v="1"/>
    <x v="3"/>
    <x v="1"/>
    <x v="0"/>
    <n v="0"/>
    <n v="0"/>
    <n v="0"/>
    <n v="0"/>
    <n v="0"/>
    <n v="360"/>
    <n v="0"/>
    <n v="0"/>
    <n v="0"/>
    <n v="0"/>
    <n v="0"/>
    <n v="0"/>
    <n v="360"/>
  </r>
  <r>
    <x v="1"/>
    <x v="1"/>
    <x v="0"/>
    <x v="33"/>
    <x v="1"/>
    <x v="3"/>
    <x v="3"/>
    <x v="0"/>
    <n v="0"/>
    <n v="0"/>
    <n v="0"/>
    <n v="0"/>
    <n v="2"/>
    <n v="5589.79"/>
    <n v="0"/>
    <n v="0"/>
    <n v="0"/>
    <n v="0"/>
    <n v="0"/>
    <n v="2"/>
    <n v="5589.79"/>
  </r>
  <r>
    <x v="1"/>
    <x v="1"/>
    <x v="0"/>
    <x v="33"/>
    <x v="2"/>
    <x v="4"/>
    <x v="0"/>
    <x v="0"/>
    <n v="802"/>
    <n v="836.14"/>
    <n v="13413286.340000004"/>
    <n v="14895251.009999996"/>
    <n v="0"/>
    <n v="0"/>
    <n v="0"/>
    <n v="0"/>
    <n v="13413286.340000004"/>
    <n v="14895251.009999996"/>
    <n v="0"/>
    <n v="0"/>
    <n v="0"/>
  </r>
  <r>
    <x v="1"/>
    <x v="1"/>
    <x v="0"/>
    <x v="33"/>
    <x v="2"/>
    <x v="4"/>
    <x v="1"/>
    <x v="0"/>
    <n v="0"/>
    <n v="0"/>
    <n v="0"/>
    <n v="0"/>
    <n v="58"/>
    <n v="17340816.960000001"/>
    <n v="0"/>
    <n v="0"/>
    <n v="0"/>
    <n v="0"/>
    <n v="0"/>
    <n v="58"/>
    <n v="17340816.960000001"/>
  </r>
  <r>
    <x v="1"/>
    <x v="1"/>
    <x v="0"/>
    <x v="33"/>
    <x v="2"/>
    <x v="4"/>
    <x v="1"/>
    <x v="1"/>
    <n v="0"/>
    <n v="0"/>
    <n v="0"/>
    <n v="0"/>
    <n v="0"/>
    <n v="1920.4"/>
    <n v="0"/>
    <n v="0"/>
    <n v="0"/>
    <n v="0"/>
    <n v="0"/>
    <n v="0"/>
    <n v="1920.4"/>
  </r>
  <r>
    <x v="1"/>
    <x v="1"/>
    <x v="0"/>
    <x v="33"/>
    <x v="2"/>
    <x v="4"/>
    <x v="2"/>
    <x v="0"/>
    <n v="0"/>
    <n v="0"/>
    <n v="0"/>
    <n v="0"/>
    <n v="12"/>
    <n v="5516134.7999999998"/>
    <n v="0"/>
    <n v="0"/>
    <n v="0"/>
    <n v="0"/>
    <n v="0"/>
    <n v="12"/>
    <n v="5516134.7999999998"/>
  </r>
  <r>
    <x v="1"/>
    <x v="1"/>
    <x v="0"/>
    <x v="33"/>
    <x v="2"/>
    <x v="4"/>
    <x v="3"/>
    <x v="0"/>
    <n v="0"/>
    <n v="0"/>
    <n v="0"/>
    <n v="0"/>
    <n v="66"/>
    <n v="256860.87000000002"/>
    <n v="0"/>
    <n v="0"/>
    <n v="0"/>
    <n v="0"/>
    <n v="0"/>
    <n v="66"/>
    <n v="256860.87000000002"/>
  </r>
  <r>
    <x v="1"/>
    <x v="1"/>
    <x v="0"/>
    <x v="33"/>
    <x v="2"/>
    <x v="0"/>
    <x v="0"/>
    <x v="0"/>
    <n v="235"/>
    <n v="223.01"/>
    <n v="1269317.22"/>
    <n v="1199256.72"/>
    <n v="0"/>
    <n v="0"/>
    <n v="0"/>
    <n v="0"/>
    <n v="1269317.22"/>
    <n v="1199256.72"/>
    <n v="0"/>
    <n v="0"/>
    <n v="0"/>
  </r>
  <r>
    <x v="1"/>
    <x v="1"/>
    <x v="0"/>
    <x v="33"/>
    <x v="2"/>
    <x v="0"/>
    <x v="1"/>
    <x v="0"/>
    <n v="0"/>
    <n v="0"/>
    <n v="0"/>
    <n v="0"/>
    <n v="7"/>
    <n v="1105710.1199999999"/>
    <n v="0"/>
    <n v="0"/>
    <n v="0"/>
    <n v="0"/>
    <n v="0"/>
    <n v="7"/>
    <n v="1105710.1199999999"/>
  </r>
  <r>
    <x v="1"/>
    <x v="1"/>
    <x v="0"/>
    <x v="33"/>
    <x v="2"/>
    <x v="0"/>
    <x v="1"/>
    <x v="1"/>
    <n v="0"/>
    <n v="0"/>
    <n v="0"/>
    <n v="0"/>
    <n v="1"/>
    <n v="114"/>
    <n v="0"/>
    <n v="0"/>
    <n v="0"/>
    <n v="0"/>
    <n v="0"/>
    <n v="1"/>
    <n v="114"/>
  </r>
  <r>
    <x v="1"/>
    <x v="1"/>
    <x v="0"/>
    <x v="33"/>
    <x v="2"/>
    <x v="0"/>
    <x v="3"/>
    <x v="0"/>
    <n v="0"/>
    <n v="0"/>
    <n v="0"/>
    <n v="0"/>
    <n v="99"/>
    <n v="1551205.56"/>
    <n v="0"/>
    <n v="0"/>
    <n v="0"/>
    <n v="0"/>
    <n v="0"/>
    <n v="99"/>
    <n v="1551205.56"/>
  </r>
  <r>
    <x v="1"/>
    <x v="1"/>
    <x v="0"/>
    <x v="33"/>
    <x v="2"/>
    <x v="1"/>
    <x v="0"/>
    <x v="0"/>
    <n v="105"/>
    <n v="87.269999999999982"/>
    <n v="878996.43"/>
    <n v="487631.77000000008"/>
    <n v="0"/>
    <n v="0"/>
    <n v="0"/>
    <n v="0"/>
    <n v="878996.43"/>
    <n v="487631.77000000008"/>
    <n v="0"/>
    <n v="0"/>
    <n v="0"/>
  </r>
  <r>
    <x v="1"/>
    <x v="1"/>
    <x v="0"/>
    <x v="33"/>
    <x v="2"/>
    <x v="1"/>
    <x v="1"/>
    <x v="0"/>
    <n v="0"/>
    <n v="0"/>
    <n v="0"/>
    <n v="0"/>
    <n v="9"/>
    <n v="1268086.8"/>
    <n v="0"/>
    <n v="0"/>
    <n v="0"/>
    <n v="0"/>
    <n v="0"/>
    <n v="9"/>
    <n v="1268086.8"/>
  </r>
  <r>
    <x v="1"/>
    <x v="1"/>
    <x v="0"/>
    <x v="33"/>
    <x v="2"/>
    <x v="1"/>
    <x v="3"/>
    <x v="0"/>
    <n v="0"/>
    <n v="0"/>
    <n v="0"/>
    <n v="0"/>
    <n v="14"/>
    <n v="124591.55"/>
    <n v="0"/>
    <n v="0"/>
    <n v="0"/>
    <n v="0"/>
    <n v="0"/>
    <n v="14"/>
    <n v="124591.55"/>
  </r>
  <r>
    <x v="1"/>
    <x v="1"/>
    <x v="0"/>
    <x v="33"/>
    <x v="2"/>
    <x v="2"/>
    <x v="0"/>
    <x v="0"/>
    <n v="3"/>
    <n v="2.2400000000000002"/>
    <n v="12939.2"/>
    <n v="8049.87"/>
    <n v="0"/>
    <n v="0"/>
    <n v="0"/>
    <n v="0"/>
    <n v="12939.2"/>
    <n v="8049.87"/>
    <n v="0"/>
    <n v="0"/>
    <n v="0"/>
  </r>
  <r>
    <x v="1"/>
    <x v="1"/>
    <x v="0"/>
    <x v="33"/>
    <x v="2"/>
    <x v="3"/>
    <x v="0"/>
    <x v="0"/>
    <n v="19"/>
    <n v="15.62"/>
    <n v="290583.13"/>
    <n v="157198"/>
    <n v="0"/>
    <n v="0"/>
    <n v="0"/>
    <n v="0"/>
    <n v="290583.13"/>
    <n v="157198"/>
    <n v="0"/>
    <n v="0"/>
    <n v="0"/>
  </r>
  <r>
    <x v="1"/>
    <x v="1"/>
    <x v="0"/>
    <x v="33"/>
    <x v="2"/>
    <x v="3"/>
    <x v="1"/>
    <x v="0"/>
    <n v="0"/>
    <n v="0"/>
    <n v="0"/>
    <n v="0"/>
    <n v="1"/>
    <n v="48759"/>
    <n v="0"/>
    <n v="0"/>
    <n v="0"/>
    <n v="0"/>
    <n v="0"/>
    <n v="1"/>
    <n v="48759"/>
  </r>
  <r>
    <x v="1"/>
    <x v="1"/>
    <x v="0"/>
    <x v="33"/>
    <x v="2"/>
    <x v="3"/>
    <x v="3"/>
    <x v="0"/>
    <n v="0"/>
    <n v="0"/>
    <n v="0"/>
    <n v="0"/>
    <n v="2"/>
    <n v="14529.63"/>
    <n v="0"/>
    <n v="0"/>
    <n v="0"/>
    <n v="0"/>
    <n v="0"/>
    <n v="2"/>
    <n v="14529.63"/>
  </r>
  <r>
    <x v="1"/>
    <x v="1"/>
    <x v="0"/>
    <x v="33"/>
    <x v="3"/>
    <x v="1"/>
    <x v="0"/>
    <x v="0"/>
    <n v="177"/>
    <n v="99.01"/>
    <n v="446434.3"/>
    <n v="225405.22000000006"/>
    <n v="0"/>
    <n v="0"/>
    <n v="0"/>
    <n v="0"/>
    <n v="446434.3"/>
    <n v="225405.22000000006"/>
    <n v="0"/>
    <n v="0"/>
    <n v="0"/>
  </r>
  <r>
    <x v="1"/>
    <x v="1"/>
    <x v="0"/>
    <x v="33"/>
    <x v="3"/>
    <x v="1"/>
    <x v="1"/>
    <x v="0"/>
    <n v="0"/>
    <n v="0"/>
    <n v="0"/>
    <n v="0"/>
    <n v="5"/>
    <n v="442419.08999999997"/>
    <n v="0"/>
    <n v="0"/>
    <n v="0"/>
    <n v="0"/>
    <n v="0"/>
    <n v="5"/>
    <n v="442419.08999999997"/>
  </r>
  <r>
    <x v="1"/>
    <x v="1"/>
    <x v="0"/>
    <x v="33"/>
    <x v="3"/>
    <x v="1"/>
    <x v="1"/>
    <x v="1"/>
    <n v="0"/>
    <n v="0"/>
    <n v="0"/>
    <n v="0"/>
    <n v="1"/>
    <n v="38541.53"/>
    <n v="0"/>
    <n v="0"/>
    <n v="0"/>
    <n v="0"/>
    <n v="0"/>
    <n v="1"/>
    <n v="38541.53"/>
  </r>
  <r>
    <x v="1"/>
    <x v="1"/>
    <x v="0"/>
    <x v="33"/>
    <x v="3"/>
    <x v="2"/>
    <x v="0"/>
    <x v="0"/>
    <n v="48"/>
    <n v="53.81"/>
    <n v="43238.63"/>
    <n v="51155.630000000005"/>
    <n v="0"/>
    <n v="0"/>
    <n v="0"/>
    <n v="0"/>
    <n v="43238.63"/>
    <n v="51155.630000000005"/>
    <n v="0"/>
    <n v="0"/>
    <n v="0"/>
  </r>
  <r>
    <x v="1"/>
    <x v="1"/>
    <x v="0"/>
    <x v="33"/>
    <x v="3"/>
    <x v="2"/>
    <x v="1"/>
    <x v="0"/>
    <n v="0"/>
    <n v="0"/>
    <n v="0"/>
    <n v="0"/>
    <n v="2"/>
    <n v="32533.01"/>
    <n v="0"/>
    <n v="0"/>
    <n v="0"/>
    <n v="0"/>
    <n v="0"/>
    <n v="2"/>
    <n v="32533.01"/>
  </r>
  <r>
    <x v="1"/>
    <x v="1"/>
    <x v="0"/>
    <x v="33"/>
    <x v="3"/>
    <x v="2"/>
    <x v="2"/>
    <x v="0"/>
    <n v="0"/>
    <n v="0"/>
    <n v="0"/>
    <n v="0"/>
    <n v="1"/>
    <n v="12028.66"/>
    <n v="0"/>
    <n v="0"/>
    <n v="0"/>
    <n v="0"/>
    <n v="0"/>
    <n v="1"/>
    <n v="12028.66"/>
  </r>
  <r>
    <x v="1"/>
    <x v="1"/>
    <x v="0"/>
    <x v="33"/>
    <x v="4"/>
    <x v="4"/>
    <x v="0"/>
    <x v="0"/>
    <n v="0"/>
    <n v="8.26"/>
    <n v="36597.65"/>
    <n v="65957.710000000006"/>
    <n v="0"/>
    <n v="0"/>
    <n v="0"/>
    <n v="0"/>
    <n v="36597.65"/>
    <n v="65957.710000000006"/>
    <n v="0"/>
    <n v="0"/>
    <n v="0"/>
  </r>
  <r>
    <x v="1"/>
    <x v="1"/>
    <x v="0"/>
    <x v="33"/>
    <x v="4"/>
    <x v="0"/>
    <x v="0"/>
    <x v="0"/>
    <n v="0"/>
    <n v="0"/>
    <n v="0"/>
    <n v="0"/>
    <n v="0"/>
    <n v="16968.259999999998"/>
    <n v="0"/>
    <n v="0"/>
    <n v="0"/>
    <n v="0"/>
    <n v="0"/>
    <n v="0"/>
    <n v="16968.259999999998"/>
  </r>
  <r>
    <x v="1"/>
    <x v="1"/>
    <x v="0"/>
    <x v="33"/>
    <x v="4"/>
    <x v="0"/>
    <x v="1"/>
    <x v="0"/>
    <n v="0"/>
    <n v="0"/>
    <n v="0"/>
    <n v="0"/>
    <n v="0"/>
    <n v="331522.49"/>
    <n v="0"/>
    <n v="0"/>
    <n v="0"/>
    <n v="0"/>
    <n v="0"/>
    <n v="0"/>
    <n v="331522.49"/>
  </r>
  <r>
    <x v="1"/>
    <x v="1"/>
    <x v="0"/>
    <x v="33"/>
    <x v="4"/>
    <x v="0"/>
    <x v="1"/>
    <x v="1"/>
    <n v="0"/>
    <n v="0"/>
    <n v="0"/>
    <n v="0"/>
    <n v="0"/>
    <n v="-219839.83"/>
    <n v="0"/>
    <n v="0"/>
    <n v="0"/>
    <n v="0"/>
    <n v="0"/>
    <n v="0"/>
    <n v="-219839.83"/>
  </r>
  <r>
    <x v="1"/>
    <x v="1"/>
    <x v="0"/>
    <x v="33"/>
    <x v="4"/>
    <x v="0"/>
    <x v="2"/>
    <x v="0"/>
    <n v="0"/>
    <n v="0"/>
    <n v="0"/>
    <n v="0"/>
    <n v="0"/>
    <n v="-1607158.7700000003"/>
    <n v="0"/>
    <n v="0"/>
    <n v="0"/>
    <n v="0"/>
    <n v="0"/>
    <n v="0"/>
    <n v="-1607158.7700000003"/>
  </r>
  <r>
    <x v="1"/>
    <x v="1"/>
    <x v="0"/>
    <x v="33"/>
    <x v="4"/>
    <x v="0"/>
    <x v="2"/>
    <x v="1"/>
    <n v="0"/>
    <n v="0"/>
    <n v="0"/>
    <n v="0"/>
    <n v="0"/>
    <n v="-137638.16999999998"/>
    <n v="0"/>
    <n v="0"/>
    <n v="0"/>
    <n v="0"/>
    <n v="0"/>
    <n v="0"/>
    <n v="-137638.16999999998"/>
  </r>
  <r>
    <x v="1"/>
    <x v="1"/>
    <x v="0"/>
    <x v="33"/>
    <x v="4"/>
    <x v="0"/>
    <x v="3"/>
    <x v="0"/>
    <n v="0"/>
    <n v="0"/>
    <n v="0"/>
    <n v="0"/>
    <n v="0"/>
    <n v="31669.610000000004"/>
    <n v="0"/>
    <n v="0"/>
    <n v="0"/>
    <n v="0"/>
    <n v="0"/>
    <n v="0"/>
    <n v="31669.610000000004"/>
  </r>
  <r>
    <x v="1"/>
    <x v="1"/>
    <x v="0"/>
    <x v="33"/>
    <x v="4"/>
    <x v="1"/>
    <x v="0"/>
    <x v="0"/>
    <n v="4"/>
    <n v="5.8800000000000008"/>
    <n v="125358.19"/>
    <n v="50574.31"/>
    <n v="0"/>
    <n v="0"/>
    <n v="0"/>
    <n v="0"/>
    <n v="125358.19"/>
    <n v="50574.31"/>
    <n v="0"/>
    <n v="0"/>
    <n v="0"/>
  </r>
  <r>
    <x v="1"/>
    <x v="1"/>
    <x v="0"/>
    <x v="33"/>
    <x v="4"/>
    <x v="1"/>
    <x v="1"/>
    <x v="0"/>
    <n v="0"/>
    <n v="0"/>
    <n v="0"/>
    <n v="0"/>
    <n v="1"/>
    <n v="17740.63"/>
    <n v="0"/>
    <n v="0"/>
    <n v="0"/>
    <n v="0"/>
    <n v="0"/>
    <n v="1"/>
    <n v="17740.63"/>
  </r>
  <r>
    <x v="1"/>
    <x v="1"/>
    <x v="0"/>
    <x v="33"/>
    <x v="4"/>
    <x v="1"/>
    <x v="2"/>
    <x v="0"/>
    <n v="0"/>
    <n v="0"/>
    <n v="0"/>
    <n v="0"/>
    <n v="0"/>
    <n v="24000"/>
    <n v="0"/>
    <n v="0"/>
    <n v="0"/>
    <n v="0"/>
    <n v="0"/>
    <n v="0"/>
    <n v="24000"/>
  </r>
  <r>
    <x v="1"/>
    <x v="1"/>
    <x v="1"/>
    <x v="0"/>
    <x v="0"/>
    <x v="0"/>
    <x v="0"/>
    <x v="0"/>
    <n v="2370"/>
    <n v="2876.29"/>
    <n v="922369.16"/>
    <n v="989845.1100000001"/>
    <n v="72"/>
    <n v="450346.68"/>
    <n v="0"/>
    <n v="0"/>
    <n v="922369.16"/>
    <n v="989845.1100000001"/>
    <n v="0"/>
    <n v="0"/>
    <n v="450346.68"/>
  </r>
  <r>
    <x v="1"/>
    <x v="1"/>
    <x v="1"/>
    <x v="0"/>
    <x v="0"/>
    <x v="1"/>
    <x v="0"/>
    <x v="0"/>
    <n v="117685"/>
    <n v="110000.68000000001"/>
    <n v="30390710.849999994"/>
    <n v="30103493.560000006"/>
    <n v="1632"/>
    <n v="8201123.4400000013"/>
    <n v="0"/>
    <n v="0"/>
    <n v="30390710.849999994"/>
    <n v="30103493.560000006"/>
    <n v="0"/>
    <n v="0"/>
    <n v="8201123.4400000013"/>
  </r>
  <r>
    <x v="1"/>
    <x v="1"/>
    <x v="1"/>
    <x v="0"/>
    <x v="0"/>
    <x v="1"/>
    <x v="1"/>
    <x v="0"/>
    <n v="0"/>
    <n v="0"/>
    <n v="0"/>
    <n v="0"/>
    <n v="0"/>
    <n v="-5500"/>
    <n v="0"/>
    <n v="0"/>
    <n v="0"/>
    <n v="0"/>
    <n v="0"/>
    <n v="0"/>
    <n v="-5500"/>
  </r>
  <r>
    <x v="1"/>
    <x v="1"/>
    <x v="1"/>
    <x v="0"/>
    <x v="0"/>
    <x v="2"/>
    <x v="0"/>
    <x v="0"/>
    <n v="41"/>
    <n v="72.350000000000009"/>
    <n v="4322.1000000000004"/>
    <n v="15823.32"/>
    <n v="1"/>
    <n v="6300"/>
    <n v="0"/>
    <n v="0"/>
    <n v="4322.1000000000004"/>
    <n v="15823.32"/>
    <n v="0"/>
    <n v="0"/>
    <n v="6300"/>
  </r>
  <r>
    <x v="1"/>
    <x v="1"/>
    <x v="1"/>
    <x v="0"/>
    <x v="0"/>
    <x v="3"/>
    <x v="0"/>
    <x v="0"/>
    <n v="2852"/>
    <n v="2694.88"/>
    <n v="645561.14999999991"/>
    <n v="628276.35"/>
    <n v="70"/>
    <n v="407572.39"/>
    <n v="0"/>
    <n v="0"/>
    <n v="645561.14999999991"/>
    <n v="628276.35"/>
    <n v="0"/>
    <n v="0"/>
    <n v="407572.39"/>
  </r>
  <r>
    <x v="1"/>
    <x v="1"/>
    <x v="1"/>
    <x v="0"/>
    <x v="1"/>
    <x v="4"/>
    <x v="0"/>
    <x v="0"/>
    <n v="5670"/>
    <n v="5821.32"/>
    <n v="1548072.82"/>
    <n v="1629863.21"/>
    <n v="25"/>
    <n v="192396.38"/>
    <n v="0"/>
    <n v="0"/>
    <n v="1548072.82"/>
    <n v="1629863.21"/>
    <n v="0"/>
    <n v="0"/>
    <n v="192396.38"/>
  </r>
  <r>
    <x v="1"/>
    <x v="1"/>
    <x v="1"/>
    <x v="0"/>
    <x v="1"/>
    <x v="0"/>
    <x v="0"/>
    <x v="0"/>
    <n v="161"/>
    <n v="156.37"/>
    <n v="53749.22"/>
    <n v="76353.329999999987"/>
    <n v="2"/>
    <n v="6850"/>
    <n v="0"/>
    <n v="0"/>
    <n v="53749.22"/>
    <n v="76353.329999999987"/>
    <n v="0"/>
    <n v="0"/>
    <n v="6850"/>
  </r>
  <r>
    <x v="1"/>
    <x v="1"/>
    <x v="1"/>
    <x v="0"/>
    <x v="1"/>
    <x v="1"/>
    <x v="0"/>
    <x v="0"/>
    <n v="10131"/>
    <n v="9315.69"/>
    <n v="2568499.8800000004"/>
    <n v="2577699.8199999998"/>
    <n v="81"/>
    <n v="387899.32"/>
    <n v="0"/>
    <n v="0"/>
    <n v="2568499.8800000004"/>
    <n v="2577699.8199999998"/>
    <n v="0"/>
    <n v="0"/>
    <n v="387899.32"/>
  </r>
  <r>
    <x v="1"/>
    <x v="1"/>
    <x v="1"/>
    <x v="0"/>
    <x v="1"/>
    <x v="2"/>
    <x v="0"/>
    <x v="0"/>
    <n v="2"/>
    <n v="70.080000000000013"/>
    <n v="-2207.3000000000002"/>
    <n v="17306.199999999997"/>
    <n v="0"/>
    <n v="177"/>
    <n v="0"/>
    <n v="0"/>
    <n v="-2207.3000000000002"/>
    <n v="17306.199999999997"/>
    <n v="0"/>
    <n v="0"/>
    <n v="177"/>
  </r>
  <r>
    <x v="1"/>
    <x v="1"/>
    <x v="1"/>
    <x v="0"/>
    <x v="1"/>
    <x v="3"/>
    <x v="0"/>
    <x v="0"/>
    <n v="15"/>
    <n v="37.720000000000006"/>
    <n v="1584.44"/>
    <n v="9713.4"/>
    <n v="3"/>
    <n v="14350"/>
    <n v="0"/>
    <n v="0"/>
    <n v="1584.44"/>
    <n v="9713.4"/>
    <n v="0"/>
    <n v="0"/>
    <n v="14350"/>
  </r>
  <r>
    <x v="1"/>
    <x v="1"/>
    <x v="1"/>
    <x v="0"/>
    <x v="2"/>
    <x v="4"/>
    <x v="0"/>
    <x v="0"/>
    <n v="2405"/>
    <n v="2240.1400000000003"/>
    <n v="944711.81"/>
    <n v="1021763.1099999999"/>
    <n v="13"/>
    <n v="225039.17"/>
    <n v="0"/>
    <n v="0"/>
    <n v="944711.81"/>
    <n v="1021763.1099999999"/>
    <n v="0"/>
    <n v="0"/>
    <n v="225039.17"/>
  </r>
  <r>
    <x v="1"/>
    <x v="1"/>
    <x v="1"/>
    <x v="0"/>
    <x v="2"/>
    <x v="0"/>
    <x v="0"/>
    <x v="0"/>
    <n v="470"/>
    <n v="464.25000000000006"/>
    <n v="150195.18999999997"/>
    <n v="163602.14000000001"/>
    <n v="0"/>
    <n v="7684"/>
    <n v="0"/>
    <n v="0"/>
    <n v="150195.18999999997"/>
    <n v="163602.14000000001"/>
    <n v="0"/>
    <n v="0"/>
    <n v="7684"/>
  </r>
  <r>
    <x v="1"/>
    <x v="1"/>
    <x v="1"/>
    <x v="0"/>
    <x v="2"/>
    <x v="1"/>
    <x v="0"/>
    <x v="0"/>
    <n v="176"/>
    <n v="196.67000000000002"/>
    <n v="95467.230000000025"/>
    <n v="109561.42000000001"/>
    <n v="1"/>
    <n v="2391"/>
    <n v="0"/>
    <n v="0"/>
    <n v="95467.230000000025"/>
    <n v="109561.42000000001"/>
    <n v="0"/>
    <n v="0"/>
    <n v="2391"/>
  </r>
  <r>
    <x v="1"/>
    <x v="1"/>
    <x v="1"/>
    <x v="0"/>
    <x v="2"/>
    <x v="2"/>
    <x v="0"/>
    <x v="0"/>
    <n v="1"/>
    <n v="0.5"/>
    <n v="160.68"/>
    <n v="81.260000000000005"/>
    <n v="0"/>
    <n v="0"/>
    <n v="0"/>
    <n v="0"/>
    <n v="160.68"/>
    <n v="81.260000000000005"/>
    <n v="0"/>
    <n v="0"/>
    <n v="0"/>
  </r>
  <r>
    <x v="1"/>
    <x v="1"/>
    <x v="1"/>
    <x v="0"/>
    <x v="2"/>
    <x v="3"/>
    <x v="0"/>
    <x v="0"/>
    <n v="53"/>
    <n v="45.260000000000005"/>
    <n v="4528.0200000000004"/>
    <n v="11150.980000000001"/>
    <n v="0"/>
    <n v="2002"/>
    <n v="0"/>
    <n v="0"/>
    <n v="4528.0200000000004"/>
    <n v="11150.980000000001"/>
    <n v="0"/>
    <n v="0"/>
    <n v="2002"/>
  </r>
  <r>
    <x v="1"/>
    <x v="1"/>
    <x v="1"/>
    <x v="0"/>
    <x v="3"/>
    <x v="0"/>
    <x v="0"/>
    <x v="0"/>
    <n v="0"/>
    <n v="2.08"/>
    <n v="0"/>
    <n v="790.43000000000006"/>
    <n v="0"/>
    <n v="0"/>
    <n v="0"/>
    <n v="0"/>
    <n v="0"/>
    <n v="790.43000000000006"/>
    <n v="0"/>
    <n v="0"/>
    <n v="0"/>
  </r>
  <r>
    <x v="1"/>
    <x v="1"/>
    <x v="1"/>
    <x v="0"/>
    <x v="3"/>
    <x v="1"/>
    <x v="0"/>
    <x v="0"/>
    <n v="331"/>
    <n v="230.92"/>
    <n v="275605.07"/>
    <n v="178720.62999999998"/>
    <n v="14"/>
    <n v="176494.16"/>
    <n v="0"/>
    <n v="0"/>
    <n v="275605.07"/>
    <n v="178720.62999999998"/>
    <n v="0"/>
    <n v="0"/>
    <n v="176494.16"/>
  </r>
  <r>
    <x v="1"/>
    <x v="1"/>
    <x v="1"/>
    <x v="0"/>
    <x v="3"/>
    <x v="2"/>
    <x v="0"/>
    <x v="0"/>
    <n v="103"/>
    <n v="81.579999999999984"/>
    <n v="85155.47"/>
    <n v="67565.52"/>
    <n v="7"/>
    <n v="37284.25"/>
    <n v="0"/>
    <n v="0"/>
    <n v="85155.47"/>
    <n v="67565.52"/>
    <n v="0"/>
    <n v="0"/>
    <n v="37284.25"/>
  </r>
  <r>
    <x v="1"/>
    <x v="1"/>
    <x v="1"/>
    <x v="0"/>
    <x v="4"/>
    <x v="0"/>
    <x v="0"/>
    <x v="0"/>
    <n v="0"/>
    <n v="0"/>
    <n v="0"/>
    <n v="0"/>
    <n v="1"/>
    <n v="-262195.13999999996"/>
    <n v="0"/>
    <n v="0"/>
    <n v="0"/>
    <n v="0"/>
    <n v="0"/>
    <n v="0"/>
    <n v="-262195.13999999996"/>
  </r>
  <r>
    <x v="1"/>
    <x v="1"/>
    <x v="1"/>
    <x v="0"/>
    <x v="4"/>
    <x v="0"/>
    <x v="1"/>
    <x v="1"/>
    <n v="0"/>
    <n v="0"/>
    <n v="0"/>
    <n v="0"/>
    <n v="0"/>
    <n v="2000"/>
    <n v="0"/>
    <n v="0"/>
    <n v="0"/>
    <n v="0"/>
    <n v="0"/>
    <n v="0"/>
    <n v="2000"/>
  </r>
  <r>
    <x v="1"/>
    <x v="1"/>
    <x v="1"/>
    <x v="0"/>
    <x v="4"/>
    <x v="1"/>
    <x v="0"/>
    <x v="0"/>
    <n v="32"/>
    <n v="14.6"/>
    <n v="9980.7199999999993"/>
    <n v="4589.29"/>
    <n v="0"/>
    <n v="0"/>
    <n v="0"/>
    <n v="0"/>
    <n v="9980.7199999999993"/>
    <n v="4589.29"/>
    <n v="0"/>
    <n v="0"/>
    <n v="0"/>
  </r>
  <r>
    <x v="1"/>
    <x v="1"/>
    <x v="1"/>
    <x v="1"/>
    <x v="0"/>
    <x v="0"/>
    <x v="0"/>
    <x v="0"/>
    <n v="9664"/>
    <n v="9910.8000000000011"/>
    <n v="3998045.71"/>
    <n v="2929270.67"/>
    <n v="212"/>
    <n v="781662.31"/>
    <n v="0"/>
    <n v="0"/>
    <n v="3998045.71"/>
    <n v="2929270.67"/>
    <n v="0"/>
    <n v="0"/>
    <n v="781662.31"/>
  </r>
  <r>
    <x v="1"/>
    <x v="1"/>
    <x v="1"/>
    <x v="1"/>
    <x v="0"/>
    <x v="1"/>
    <x v="0"/>
    <x v="0"/>
    <n v="217986"/>
    <n v="189018.61"/>
    <n v="53593543.43"/>
    <n v="52680533.370000005"/>
    <n v="2381"/>
    <n v="11930695.840000002"/>
    <n v="0"/>
    <n v="0"/>
    <n v="53593543.43"/>
    <n v="52680533.370000005"/>
    <n v="0"/>
    <n v="0"/>
    <n v="11930695.840000002"/>
  </r>
  <r>
    <x v="1"/>
    <x v="1"/>
    <x v="1"/>
    <x v="1"/>
    <x v="0"/>
    <x v="2"/>
    <x v="0"/>
    <x v="0"/>
    <n v="87"/>
    <n v="952.28"/>
    <n v="-20569.29"/>
    <n v="233273.40000000002"/>
    <n v="9"/>
    <n v="23594.75"/>
    <n v="0"/>
    <n v="0"/>
    <n v="-20569.29"/>
    <n v="233273.40000000002"/>
    <n v="0"/>
    <n v="0"/>
    <n v="23594.75"/>
  </r>
  <r>
    <x v="1"/>
    <x v="1"/>
    <x v="1"/>
    <x v="1"/>
    <x v="0"/>
    <x v="3"/>
    <x v="0"/>
    <x v="0"/>
    <n v="8868"/>
    <n v="9128.06"/>
    <n v="2034095.7"/>
    <n v="1866769.26"/>
    <n v="109"/>
    <n v="347245.32"/>
    <n v="0"/>
    <n v="0"/>
    <n v="2034095.7"/>
    <n v="1866769.26"/>
    <n v="0"/>
    <n v="0"/>
    <n v="347245.32"/>
  </r>
  <r>
    <x v="1"/>
    <x v="1"/>
    <x v="1"/>
    <x v="1"/>
    <x v="1"/>
    <x v="4"/>
    <x v="0"/>
    <x v="0"/>
    <n v="6530"/>
    <n v="6572.9000000000005"/>
    <n v="1764588.87"/>
    <n v="1972903.9600000002"/>
    <n v="31"/>
    <n v="133004.88"/>
    <n v="0"/>
    <n v="0"/>
    <n v="1764588.87"/>
    <n v="1972903.9600000002"/>
    <n v="0"/>
    <n v="0"/>
    <n v="133004.88"/>
  </r>
  <r>
    <x v="1"/>
    <x v="1"/>
    <x v="1"/>
    <x v="1"/>
    <x v="1"/>
    <x v="0"/>
    <x v="0"/>
    <x v="0"/>
    <n v="265"/>
    <n v="247.73000000000002"/>
    <n v="56884.509999999995"/>
    <n v="90055.75"/>
    <n v="2"/>
    <n v="10273.75"/>
    <n v="0"/>
    <n v="0"/>
    <n v="56884.509999999995"/>
    <n v="90055.75"/>
    <n v="0"/>
    <n v="0"/>
    <n v="10273.75"/>
  </r>
  <r>
    <x v="1"/>
    <x v="1"/>
    <x v="1"/>
    <x v="1"/>
    <x v="1"/>
    <x v="1"/>
    <x v="0"/>
    <x v="0"/>
    <n v="30112"/>
    <n v="25186.219999999994"/>
    <n v="6974807.959999999"/>
    <n v="7201468.46"/>
    <n v="151"/>
    <n v="675228.95000000007"/>
    <n v="0"/>
    <n v="0"/>
    <n v="6974807.959999999"/>
    <n v="7201468.46"/>
    <n v="0"/>
    <n v="0"/>
    <n v="675228.95000000007"/>
  </r>
  <r>
    <x v="1"/>
    <x v="1"/>
    <x v="1"/>
    <x v="1"/>
    <x v="1"/>
    <x v="2"/>
    <x v="0"/>
    <x v="0"/>
    <n v="4"/>
    <n v="56.6"/>
    <n v="-681.68999999999983"/>
    <n v="13947.239999999998"/>
    <n v="0"/>
    <n v="158"/>
    <n v="0"/>
    <n v="0"/>
    <n v="-681.68999999999983"/>
    <n v="13947.239999999998"/>
    <n v="0"/>
    <n v="0"/>
    <n v="158"/>
  </r>
  <r>
    <x v="1"/>
    <x v="1"/>
    <x v="1"/>
    <x v="1"/>
    <x v="1"/>
    <x v="3"/>
    <x v="0"/>
    <x v="0"/>
    <n v="218"/>
    <n v="100.15"/>
    <n v="33392.78"/>
    <n v="24374.14"/>
    <n v="1"/>
    <n v="7392"/>
    <n v="0"/>
    <n v="0"/>
    <n v="33392.78"/>
    <n v="24374.14"/>
    <n v="0"/>
    <n v="0"/>
    <n v="7392"/>
  </r>
  <r>
    <x v="1"/>
    <x v="1"/>
    <x v="1"/>
    <x v="1"/>
    <x v="2"/>
    <x v="4"/>
    <x v="0"/>
    <x v="0"/>
    <n v="8674"/>
    <n v="7318"/>
    <n v="2632635.8899999997"/>
    <n v="2789474.1900000004"/>
    <n v="18"/>
    <n v="58397.83"/>
    <n v="0"/>
    <n v="0"/>
    <n v="2632635.8899999997"/>
    <n v="2789474.1900000004"/>
    <n v="0"/>
    <n v="0"/>
    <n v="58397.83"/>
  </r>
  <r>
    <x v="1"/>
    <x v="1"/>
    <x v="1"/>
    <x v="1"/>
    <x v="2"/>
    <x v="0"/>
    <x v="0"/>
    <x v="0"/>
    <n v="1358"/>
    <n v="1202.5600000000002"/>
    <n v="351365.88000000006"/>
    <n v="319020.41000000003"/>
    <n v="5"/>
    <n v="95679.15"/>
    <n v="0"/>
    <n v="0"/>
    <n v="351365.88000000006"/>
    <n v="319020.41000000003"/>
    <n v="0"/>
    <n v="0"/>
    <n v="95679.15"/>
  </r>
  <r>
    <x v="1"/>
    <x v="1"/>
    <x v="1"/>
    <x v="1"/>
    <x v="2"/>
    <x v="1"/>
    <x v="0"/>
    <x v="0"/>
    <n v="2365"/>
    <n v="1515.4600000000005"/>
    <n v="400153.12999999989"/>
    <n v="366975.63"/>
    <n v="5"/>
    <n v="54467.740000000005"/>
    <n v="0"/>
    <n v="0"/>
    <n v="400153.12999999989"/>
    <n v="366975.63"/>
    <n v="0"/>
    <n v="0"/>
    <n v="54467.740000000005"/>
  </r>
  <r>
    <x v="1"/>
    <x v="1"/>
    <x v="1"/>
    <x v="1"/>
    <x v="2"/>
    <x v="3"/>
    <x v="0"/>
    <x v="0"/>
    <n v="638"/>
    <n v="614.54"/>
    <n v="104943.70000000001"/>
    <n v="141324.04"/>
    <n v="5"/>
    <n v="149753.15"/>
    <n v="0"/>
    <n v="0"/>
    <n v="104943.70000000001"/>
    <n v="141324.04"/>
    <n v="0"/>
    <n v="0"/>
    <n v="149753.15"/>
  </r>
  <r>
    <x v="1"/>
    <x v="1"/>
    <x v="1"/>
    <x v="1"/>
    <x v="3"/>
    <x v="0"/>
    <x v="0"/>
    <x v="0"/>
    <n v="2"/>
    <n v="2.2999999999999998"/>
    <n v="1187.8699999999999"/>
    <n v="2447.33"/>
    <n v="0"/>
    <n v="0"/>
    <n v="0"/>
    <n v="0"/>
    <n v="1187.8699999999999"/>
    <n v="2447.33"/>
    <n v="0"/>
    <n v="0"/>
    <n v="0"/>
  </r>
  <r>
    <x v="1"/>
    <x v="1"/>
    <x v="1"/>
    <x v="1"/>
    <x v="3"/>
    <x v="1"/>
    <x v="0"/>
    <x v="0"/>
    <n v="412"/>
    <n v="364.09000000000003"/>
    <n v="280745.75999999989"/>
    <n v="237190.92"/>
    <n v="10"/>
    <n v="29242.219999999998"/>
    <n v="0"/>
    <n v="0"/>
    <n v="280745.75999999989"/>
    <n v="237190.92"/>
    <n v="0"/>
    <n v="0"/>
    <n v="29242.219999999998"/>
  </r>
  <r>
    <x v="1"/>
    <x v="1"/>
    <x v="1"/>
    <x v="1"/>
    <x v="3"/>
    <x v="2"/>
    <x v="0"/>
    <x v="0"/>
    <n v="250"/>
    <n v="278.88"/>
    <n v="237998.84000000003"/>
    <n v="249562.09"/>
    <n v="42"/>
    <n v="385554.72"/>
    <n v="0"/>
    <n v="0"/>
    <n v="237998.84000000003"/>
    <n v="249562.09"/>
    <n v="0"/>
    <n v="0"/>
    <n v="385554.72"/>
  </r>
  <r>
    <x v="1"/>
    <x v="1"/>
    <x v="1"/>
    <x v="1"/>
    <x v="4"/>
    <x v="4"/>
    <x v="0"/>
    <x v="0"/>
    <n v="1"/>
    <n v="0.63"/>
    <n v="421.22"/>
    <n v="263.22000000000003"/>
    <n v="0"/>
    <n v="0"/>
    <n v="0"/>
    <n v="0"/>
    <n v="421.22"/>
    <n v="263.22000000000003"/>
    <n v="0"/>
    <n v="0"/>
    <n v="0"/>
  </r>
  <r>
    <x v="1"/>
    <x v="1"/>
    <x v="1"/>
    <x v="1"/>
    <x v="4"/>
    <x v="0"/>
    <x v="0"/>
    <x v="0"/>
    <n v="0"/>
    <n v="0.28999999999999998"/>
    <n v="128.16"/>
    <n v="77.3"/>
    <n v="0"/>
    <n v="617106.91999999993"/>
    <n v="0"/>
    <n v="0"/>
    <n v="128.16"/>
    <n v="77.3"/>
    <n v="0"/>
    <n v="0"/>
    <n v="617106.91999999993"/>
  </r>
  <r>
    <x v="1"/>
    <x v="1"/>
    <x v="1"/>
    <x v="1"/>
    <x v="4"/>
    <x v="1"/>
    <x v="0"/>
    <x v="0"/>
    <n v="50"/>
    <n v="25.53"/>
    <n v="17288.8"/>
    <n v="9505.26"/>
    <n v="0"/>
    <n v="0"/>
    <n v="0"/>
    <n v="0"/>
    <n v="17288.8"/>
    <n v="9505.26"/>
    <n v="0"/>
    <n v="0"/>
    <n v="0"/>
  </r>
  <r>
    <x v="1"/>
    <x v="1"/>
    <x v="1"/>
    <x v="1"/>
    <x v="4"/>
    <x v="3"/>
    <x v="0"/>
    <x v="0"/>
    <n v="0"/>
    <n v="0.53"/>
    <n v="150.94"/>
    <n v="139.79"/>
    <n v="0"/>
    <n v="0"/>
    <n v="0"/>
    <n v="0"/>
    <n v="150.94"/>
    <n v="139.79"/>
    <n v="0"/>
    <n v="0"/>
    <n v="0"/>
  </r>
  <r>
    <x v="1"/>
    <x v="1"/>
    <x v="1"/>
    <x v="2"/>
    <x v="0"/>
    <x v="0"/>
    <x v="0"/>
    <x v="0"/>
    <n v="1281"/>
    <n v="1215.22"/>
    <n v="489115.61"/>
    <n v="442872.37"/>
    <n v="14"/>
    <n v="394716.94"/>
    <n v="0"/>
    <n v="0"/>
    <n v="489115.61"/>
    <n v="442872.37"/>
    <n v="0"/>
    <n v="0"/>
    <n v="394716.94"/>
  </r>
  <r>
    <x v="1"/>
    <x v="1"/>
    <x v="1"/>
    <x v="2"/>
    <x v="0"/>
    <x v="1"/>
    <x v="0"/>
    <x v="0"/>
    <n v="48352"/>
    <n v="44863.360000000008"/>
    <n v="13525465.330000002"/>
    <n v="13118845.5"/>
    <n v="374"/>
    <n v="2192180.8099999996"/>
    <n v="0"/>
    <n v="0"/>
    <n v="13525465.330000002"/>
    <n v="13118845.5"/>
    <n v="0"/>
    <n v="0"/>
    <n v="2192180.8099999996"/>
  </r>
  <r>
    <x v="1"/>
    <x v="1"/>
    <x v="1"/>
    <x v="2"/>
    <x v="0"/>
    <x v="2"/>
    <x v="0"/>
    <x v="0"/>
    <n v="21"/>
    <n v="433.49"/>
    <n v="-13404.44"/>
    <n v="121189.98999999999"/>
    <n v="2"/>
    <n v="26458.400000000001"/>
    <n v="0"/>
    <n v="0"/>
    <n v="-13404.44"/>
    <n v="121189.98999999999"/>
    <n v="0"/>
    <n v="0"/>
    <n v="26458.400000000001"/>
  </r>
  <r>
    <x v="1"/>
    <x v="1"/>
    <x v="1"/>
    <x v="2"/>
    <x v="0"/>
    <x v="3"/>
    <x v="0"/>
    <x v="0"/>
    <n v="1664"/>
    <n v="1924.3600000000001"/>
    <n v="574825.69000000006"/>
    <n v="661260.62000000011"/>
    <n v="12"/>
    <n v="85381.72"/>
    <n v="0"/>
    <n v="0"/>
    <n v="574825.69000000006"/>
    <n v="661260.62000000011"/>
    <n v="0"/>
    <n v="0"/>
    <n v="85381.72"/>
  </r>
  <r>
    <x v="1"/>
    <x v="1"/>
    <x v="1"/>
    <x v="2"/>
    <x v="1"/>
    <x v="4"/>
    <x v="0"/>
    <x v="0"/>
    <n v="3017"/>
    <n v="3365.02"/>
    <n v="746665.24000000011"/>
    <n v="918782.14"/>
    <n v="20"/>
    <n v="155155.08000000002"/>
    <n v="0"/>
    <n v="0"/>
    <n v="746665.24000000011"/>
    <n v="918782.14"/>
    <n v="0"/>
    <n v="0"/>
    <n v="155155.08000000002"/>
  </r>
  <r>
    <x v="1"/>
    <x v="1"/>
    <x v="1"/>
    <x v="2"/>
    <x v="1"/>
    <x v="0"/>
    <x v="0"/>
    <x v="0"/>
    <n v="107"/>
    <n v="104.92999999999999"/>
    <n v="27954.720000000001"/>
    <n v="43809.679999999993"/>
    <n v="1"/>
    <n v="5573"/>
    <n v="0"/>
    <n v="0"/>
    <n v="27954.720000000001"/>
    <n v="43809.679999999993"/>
    <n v="0"/>
    <n v="0"/>
    <n v="5573"/>
  </r>
  <r>
    <x v="1"/>
    <x v="1"/>
    <x v="1"/>
    <x v="2"/>
    <x v="1"/>
    <x v="1"/>
    <x v="0"/>
    <x v="0"/>
    <n v="7309"/>
    <n v="5868"/>
    <n v="2251842.2899999991"/>
    <n v="1805066.2199999997"/>
    <n v="31"/>
    <n v="1139979.8399999999"/>
    <n v="0"/>
    <n v="0"/>
    <n v="2251842.2899999991"/>
    <n v="1805066.2199999997"/>
    <n v="0"/>
    <n v="0"/>
    <n v="1139979.8399999999"/>
  </r>
  <r>
    <x v="1"/>
    <x v="1"/>
    <x v="1"/>
    <x v="2"/>
    <x v="1"/>
    <x v="2"/>
    <x v="0"/>
    <x v="0"/>
    <n v="0"/>
    <n v="13.33"/>
    <n v="-296.27999999999997"/>
    <n v="3364.3"/>
    <n v="0"/>
    <n v="0"/>
    <n v="0"/>
    <n v="0"/>
    <n v="-296.27999999999997"/>
    <n v="3364.3"/>
    <n v="0"/>
    <n v="0"/>
    <n v="0"/>
  </r>
  <r>
    <x v="1"/>
    <x v="1"/>
    <x v="1"/>
    <x v="2"/>
    <x v="1"/>
    <x v="3"/>
    <x v="0"/>
    <x v="0"/>
    <n v="41"/>
    <n v="40.229999999999997"/>
    <n v="10785.880000000001"/>
    <n v="13115.31"/>
    <n v="0"/>
    <n v="262"/>
    <n v="0"/>
    <n v="0"/>
    <n v="10785.880000000001"/>
    <n v="13115.31"/>
    <n v="0"/>
    <n v="0"/>
    <n v="262"/>
  </r>
  <r>
    <x v="1"/>
    <x v="1"/>
    <x v="1"/>
    <x v="2"/>
    <x v="2"/>
    <x v="4"/>
    <x v="0"/>
    <x v="0"/>
    <n v="959"/>
    <n v="868.74000000000012"/>
    <n v="449046.88999999996"/>
    <n v="453467.78"/>
    <n v="2"/>
    <n v="4956.9400000000005"/>
    <n v="0"/>
    <n v="0"/>
    <n v="449046.88999999996"/>
    <n v="453467.78"/>
    <n v="0"/>
    <n v="0"/>
    <n v="4956.9400000000005"/>
  </r>
  <r>
    <x v="1"/>
    <x v="1"/>
    <x v="1"/>
    <x v="2"/>
    <x v="2"/>
    <x v="0"/>
    <x v="0"/>
    <x v="0"/>
    <n v="699"/>
    <n v="554.33000000000004"/>
    <n v="353882.16"/>
    <n v="258119.11"/>
    <n v="2"/>
    <n v="12784.42"/>
    <n v="0"/>
    <n v="0"/>
    <n v="353882.16"/>
    <n v="258119.11"/>
    <n v="0"/>
    <n v="0"/>
    <n v="12784.42"/>
  </r>
  <r>
    <x v="1"/>
    <x v="1"/>
    <x v="1"/>
    <x v="2"/>
    <x v="2"/>
    <x v="1"/>
    <x v="0"/>
    <x v="0"/>
    <n v="48"/>
    <n v="50.099999999999994"/>
    <n v="17629.59"/>
    <n v="20244.120000000003"/>
    <n v="2"/>
    <n v="72375.53"/>
    <n v="0"/>
    <n v="0"/>
    <n v="17629.59"/>
    <n v="20244.120000000003"/>
    <n v="0"/>
    <n v="0"/>
    <n v="72375.53"/>
  </r>
  <r>
    <x v="1"/>
    <x v="1"/>
    <x v="1"/>
    <x v="2"/>
    <x v="2"/>
    <x v="3"/>
    <x v="0"/>
    <x v="0"/>
    <n v="140"/>
    <n v="103.66"/>
    <n v="34110.949999999997"/>
    <n v="26849.440000000002"/>
    <n v="0"/>
    <n v="0"/>
    <n v="0"/>
    <n v="0"/>
    <n v="34110.949999999997"/>
    <n v="26849.440000000002"/>
    <n v="0"/>
    <n v="0"/>
    <n v="0"/>
  </r>
  <r>
    <x v="1"/>
    <x v="1"/>
    <x v="1"/>
    <x v="2"/>
    <x v="3"/>
    <x v="0"/>
    <x v="0"/>
    <x v="0"/>
    <n v="4"/>
    <n v="3.96"/>
    <n v="3556.96"/>
    <n v="5872.64"/>
    <n v="0"/>
    <n v="0"/>
    <n v="0"/>
    <n v="0"/>
    <n v="3556.96"/>
    <n v="5872.64"/>
    <n v="0"/>
    <n v="0"/>
    <n v="0"/>
  </r>
  <r>
    <x v="1"/>
    <x v="1"/>
    <x v="1"/>
    <x v="2"/>
    <x v="3"/>
    <x v="1"/>
    <x v="0"/>
    <x v="0"/>
    <n v="126"/>
    <n v="113.63"/>
    <n v="116924.29000000001"/>
    <n v="102864.52999999998"/>
    <n v="3"/>
    <n v="73857.38"/>
    <n v="0"/>
    <n v="0"/>
    <n v="116924.29000000001"/>
    <n v="102864.52999999998"/>
    <n v="0"/>
    <n v="0"/>
    <n v="73857.38"/>
  </r>
  <r>
    <x v="1"/>
    <x v="1"/>
    <x v="1"/>
    <x v="2"/>
    <x v="3"/>
    <x v="2"/>
    <x v="0"/>
    <x v="0"/>
    <n v="25"/>
    <n v="18.5"/>
    <n v="14403.67"/>
    <n v="11147.300000000001"/>
    <n v="1"/>
    <n v="2067.1999999999998"/>
    <n v="0"/>
    <n v="0"/>
    <n v="14403.67"/>
    <n v="11147.300000000001"/>
    <n v="0"/>
    <n v="0"/>
    <n v="2067.1999999999998"/>
  </r>
  <r>
    <x v="1"/>
    <x v="1"/>
    <x v="1"/>
    <x v="2"/>
    <x v="3"/>
    <x v="3"/>
    <x v="0"/>
    <x v="0"/>
    <n v="0"/>
    <n v="6.01"/>
    <n v="0"/>
    <n v="792.12"/>
    <n v="0"/>
    <n v="0"/>
    <n v="0"/>
    <n v="0"/>
    <n v="0"/>
    <n v="792.12"/>
    <n v="0"/>
    <n v="0"/>
    <n v="0"/>
  </r>
  <r>
    <x v="1"/>
    <x v="1"/>
    <x v="1"/>
    <x v="2"/>
    <x v="4"/>
    <x v="0"/>
    <x v="0"/>
    <x v="0"/>
    <n v="0"/>
    <n v="0"/>
    <n v="0"/>
    <n v="0"/>
    <n v="0"/>
    <n v="-485136.11"/>
    <n v="0"/>
    <n v="0"/>
    <n v="0"/>
    <n v="0"/>
    <n v="0"/>
    <n v="0"/>
    <n v="-485136.11"/>
  </r>
  <r>
    <x v="1"/>
    <x v="1"/>
    <x v="1"/>
    <x v="3"/>
    <x v="0"/>
    <x v="0"/>
    <x v="0"/>
    <x v="0"/>
    <n v="150"/>
    <n v="162.03000000000003"/>
    <n v="70387.959999999992"/>
    <n v="66556.83"/>
    <n v="1"/>
    <n v="4472.99"/>
    <n v="0"/>
    <n v="0"/>
    <n v="70387.959999999992"/>
    <n v="66556.83"/>
    <n v="0"/>
    <n v="0"/>
    <n v="4472.99"/>
  </r>
  <r>
    <x v="1"/>
    <x v="1"/>
    <x v="1"/>
    <x v="3"/>
    <x v="0"/>
    <x v="1"/>
    <x v="0"/>
    <x v="0"/>
    <n v="43791"/>
    <n v="41354.240000000005"/>
    <n v="10281822.83"/>
    <n v="11848196.140000002"/>
    <n v="495"/>
    <n v="3569346.72"/>
    <n v="0"/>
    <n v="0"/>
    <n v="10281822.83"/>
    <n v="11848196.140000002"/>
    <n v="0"/>
    <n v="0"/>
    <n v="3569346.72"/>
  </r>
  <r>
    <x v="1"/>
    <x v="1"/>
    <x v="1"/>
    <x v="3"/>
    <x v="0"/>
    <x v="2"/>
    <x v="0"/>
    <x v="0"/>
    <n v="30"/>
    <n v="25.75"/>
    <n v="3305.9"/>
    <n v="3513.31"/>
    <n v="1"/>
    <n v="-188.76"/>
    <n v="0"/>
    <n v="0"/>
    <n v="3305.9"/>
    <n v="3513.31"/>
    <n v="0"/>
    <n v="0"/>
    <n v="-188.76"/>
  </r>
  <r>
    <x v="1"/>
    <x v="1"/>
    <x v="1"/>
    <x v="3"/>
    <x v="0"/>
    <x v="3"/>
    <x v="0"/>
    <x v="0"/>
    <n v="2655"/>
    <n v="2698.3500000000004"/>
    <n v="1109738.8600000003"/>
    <n v="1113574.9000000001"/>
    <n v="39"/>
    <n v="416225.77999999997"/>
    <n v="0"/>
    <n v="0"/>
    <n v="1109738.8600000003"/>
    <n v="1113574.9000000001"/>
    <n v="0"/>
    <n v="0"/>
    <n v="416225.77999999997"/>
  </r>
  <r>
    <x v="1"/>
    <x v="1"/>
    <x v="1"/>
    <x v="3"/>
    <x v="1"/>
    <x v="4"/>
    <x v="0"/>
    <x v="0"/>
    <n v="2399"/>
    <n v="2621.8900000000003"/>
    <n v="623724.05000000005"/>
    <n v="785432.20999999985"/>
    <n v="25"/>
    <n v="331331.36000000004"/>
    <n v="0"/>
    <n v="0"/>
    <n v="623724.05000000005"/>
    <n v="785432.20999999985"/>
    <n v="0"/>
    <n v="0"/>
    <n v="331331.36000000004"/>
  </r>
  <r>
    <x v="1"/>
    <x v="1"/>
    <x v="1"/>
    <x v="3"/>
    <x v="1"/>
    <x v="0"/>
    <x v="0"/>
    <x v="0"/>
    <n v="125"/>
    <n v="138.44999999999999"/>
    <n v="40002.9"/>
    <n v="74367.98"/>
    <n v="5"/>
    <n v="52382.13"/>
    <n v="0"/>
    <n v="0"/>
    <n v="40002.9"/>
    <n v="74367.98"/>
    <n v="0"/>
    <n v="0"/>
    <n v="52382.13"/>
  </r>
  <r>
    <x v="1"/>
    <x v="1"/>
    <x v="1"/>
    <x v="3"/>
    <x v="1"/>
    <x v="1"/>
    <x v="0"/>
    <x v="0"/>
    <n v="5444"/>
    <n v="4965.46"/>
    <n v="1387231.8199999998"/>
    <n v="1614446.13"/>
    <n v="38"/>
    <n v="363301.26"/>
    <n v="0"/>
    <n v="0"/>
    <n v="1387231.8199999998"/>
    <n v="1614446.13"/>
    <n v="0"/>
    <n v="0"/>
    <n v="363301.26"/>
  </r>
  <r>
    <x v="1"/>
    <x v="1"/>
    <x v="1"/>
    <x v="3"/>
    <x v="1"/>
    <x v="2"/>
    <x v="0"/>
    <x v="0"/>
    <n v="218"/>
    <n v="209.11"/>
    <n v="23032.79"/>
    <n v="24575.5"/>
    <n v="0"/>
    <n v="0"/>
    <n v="0"/>
    <n v="0"/>
    <n v="23032.79"/>
    <n v="24575.5"/>
    <n v="0"/>
    <n v="0"/>
    <n v="0"/>
  </r>
  <r>
    <x v="1"/>
    <x v="1"/>
    <x v="1"/>
    <x v="3"/>
    <x v="1"/>
    <x v="3"/>
    <x v="0"/>
    <x v="0"/>
    <n v="64"/>
    <n v="91.89"/>
    <n v="22716.100000000002"/>
    <n v="31826.13"/>
    <n v="0"/>
    <n v="-6000"/>
    <n v="0"/>
    <n v="0"/>
    <n v="22716.100000000002"/>
    <n v="31826.13"/>
    <n v="0"/>
    <n v="0"/>
    <n v="-6000"/>
  </r>
  <r>
    <x v="1"/>
    <x v="1"/>
    <x v="1"/>
    <x v="3"/>
    <x v="2"/>
    <x v="4"/>
    <x v="0"/>
    <x v="0"/>
    <n v="847"/>
    <n v="759.81"/>
    <n v="391243.4800000001"/>
    <n v="422866.79000000004"/>
    <n v="13"/>
    <n v="89473.18"/>
    <n v="0"/>
    <n v="0"/>
    <n v="391243.4800000001"/>
    <n v="422866.79000000004"/>
    <n v="0"/>
    <n v="0"/>
    <n v="89473.18"/>
  </r>
  <r>
    <x v="1"/>
    <x v="1"/>
    <x v="1"/>
    <x v="3"/>
    <x v="2"/>
    <x v="0"/>
    <x v="0"/>
    <x v="0"/>
    <n v="114"/>
    <n v="121.75"/>
    <n v="40028.199999999997"/>
    <n v="53272.409999999996"/>
    <n v="2"/>
    <n v="141986.48000000001"/>
    <n v="0"/>
    <n v="0"/>
    <n v="40028.199999999997"/>
    <n v="53272.409999999996"/>
    <n v="0"/>
    <n v="0"/>
    <n v="141986.48000000001"/>
  </r>
  <r>
    <x v="1"/>
    <x v="1"/>
    <x v="1"/>
    <x v="3"/>
    <x v="2"/>
    <x v="1"/>
    <x v="0"/>
    <x v="0"/>
    <n v="75"/>
    <n v="62.42"/>
    <n v="18763.52"/>
    <n v="28047.97"/>
    <n v="0"/>
    <n v="0"/>
    <n v="0"/>
    <n v="0"/>
    <n v="18763.52"/>
    <n v="28047.97"/>
    <n v="0"/>
    <n v="0"/>
    <n v="0"/>
  </r>
  <r>
    <x v="1"/>
    <x v="1"/>
    <x v="1"/>
    <x v="3"/>
    <x v="2"/>
    <x v="2"/>
    <x v="0"/>
    <x v="0"/>
    <n v="54"/>
    <n v="72.48"/>
    <n v="10933.94"/>
    <n v="11885.01"/>
    <n v="1"/>
    <n v="2548.41"/>
    <n v="0"/>
    <n v="0"/>
    <n v="10933.94"/>
    <n v="11885.01"/>
    <n v="0"/>
    <n v="0"/>
    <n v="2548.41"/>
  </r>
  <r>
    <x v="1"/>
    <x v="1"/>
    <x v="1"/>
    <x v="3"/>
    <x v="2"/>
    <x v="3"/>
    <x v="0"/>
    <x v="0"/>
    <n v="163"/>
    <n v="203.26"/>
    <n v="57256.83"/>
    <n v="75097.86"/>
    <n v="0"/>
    <n v="531"/>
    <n v="0"/>
    <n v="0"/>
    <n v="57256.83"/>
    <n v="75097.86"/>
    <n v="0"/>
    <n v="0"/>
    <n v="531"/>
  </r>
  <r>
    <x v="1"/>
    <x v="1"/>
    <x v="1"/>
    <x v="3"/>
    <x v="3"/>
    <x v="1"/>
    <x v="0"/>
    <x v="0"/>
    <n v="290"/>
    <n v="228.54000000000005"/>
    <n v="151201.38"/>
    <n v="144881.75"/>
    <n v="7"/>
    <n v="139934.60999999999"/>
    <n v="0"/>
    <n v="0"/>
    <n v="151201.38"/>
    <n v="144881.75"/>
    <n v="0"/>
    <n v="0"/>
    <n v="139934.60999999999"/>
  </r>
  <r>
    <x v="1"/>
    <x v="1"/>
    <x v="1"/>
    <x v="3"/>
    <x v="3"/>
    <x v="2"/>
    <x v="0"/>
    <x v="0"/>
    <n v="251"/>
    <n v="256.89999999999998"/>
    <n v="131110.15"/>
    <n v="125343.01999999999"/>
    <n v="1"/>
    <n v="20300.79"/>
    <n v="0"/>
    <n v="0"/>
    <n v="131110.15"/>
    <n v="125343.01999999999"/>
    <n v="0"/>
    <n v="0"/>
    <n v="20300.79"/>
  </r>
  <r>
    <x v="1"/>
    <x v="1"/>
    <x v="1"/>
    <x v="3"/>
    <x v="3"/>
    <x v="3"/>
    <x v="0"/>
    <x v="0"/>
    <n v="6"/>
    <n v="4.32"/>
    <n v="1592.04"/>
    <n v="1151.6099999999999"/>
    <n v="0"/>
    <n v="0"/>
    <n v="0"/>
    <n v="0"/>
    <n v="1592.04"/>
    <n v="1151.6099999999999"/>
    <n v="0"/>
    <n v="0"/>
    <n v="0"/>
  </r>
  <r>
    <x v="1"/>
    <x v="1"/>
    <x v="1"/>
    <x v="3"/>
    <x v="4"/>
    <x v="0"/>
    <x v="0"/>
    <x v="0"/>
    <n v="0"/>
    <n v="0"/>
    <n v="0"/>
    <n v="0"/>
    <n v="0"/>
    <n v="-74014.949999999983"/>
    <n v="0"/>
    <n v="0"/>
    <n v="0"/>
    <n v="0"/>
    <n v="0"/>
    <n v="0"/>
    <n v="-74014.949999999983"/>
  </r>
  <r>
    <x v="1"/>
    <x v="1"/>
    <x v="1"/>
    <x v="3"/>
    <x v="4"/>
    <x v="3"/>
    <x v="0"/>
    <x v="0"/>
    <n v="42"/>
    <n v="16.149999999999999"/>
    <n v="23355.599999999999"/>
    <n v="9376.4599999999991"/>
    <n v="0"/>
    <n v="0"/>
    <n v="0"/>
    <n v="0"/>
    <n v="23355.599999999999"/>
    <n v="9376.4599999999991"/>
    <n v="0"/>
    <n v="0"/>
    <n v="0"/>
  </r>
  <r>
    <x v="1"/>
    <x v="1"/>
    <x v="1"/>
    <x v="4"/>
    <x v="0"/>
    <x v="0"/>
    <x v="0"/>
    <x v="0"/>
    <n v="390"/>
    <n v="403.46000000000004"/>
    <n v="211367.44"/>
    <n v="210167.23000000004"/>
    <n v="11"/>
    <n v="110083.1"/>
    <n v="0"/>
    <n v="0"/>
    <n v="211367.44"/>
    <n v="210167.23000000004"/>
    <n v="0"/>
    <n v="0"/>
    <n v="110083.1"/>
  </r>
  <r>
    <x v="1"/>
    <x v="1"/>
    <x v="1"/>
    <x v="4"/>
    <x v="0"/>
    <x v="1"/>
    <x v="0"/>
    <x v="0"/>
    <n v="76128"/>
    <n v="72209.060000000012"/>
    <n v="18625210.629999999"/>
    <n v="21533675.490000002"/>
    <n v="728"/>
    <n v="4919823.37"/>
    <n v="0"/>
    <n v="0"/>
    <n v="18625210.629999999"/>
    <n v="21533675.490000002"/>
    <n v="0"/>
    <n v="0"/>
    <n v="4919823.37"/>
  </r>
  <r>
    <x v="1"/>
    <x v="1"/>
    <x v="1"/>
    <x v="4"/>
    <x v="0"/>
    <x v="2"/>
    <x v="0"/>
    <x v="0"/>
    <n v="44"/>
    <n v="71.78"/>
    <n v="801.36999999999989"/>
    <n v="14507.95"/>
    <n v="1"/>
    <n v="2366"/>
    <n v="0"/>
    <n v="0"/>
    <n v="801.36999999999989"/>
    <n v="14507.95"/>
    <n v="0"/>
    <n v="0"/>
    <n v="2366"/>
  </r>
  <r>
    <x v="1"/>
    <x v="1"/>
    <x v="1"/>
    <x v="4"/>
    <x v="0"/>
    <x v="3"/>
    <x v="0"/>
    <x v="0"/>
    <n v="12481"/>
    <n v="12200.050000000001"/>
    <n v="2884537.7499999995"/>
    <n v="2820696.15"/>
    <n v="127"/>
    <n v="779775.09"/>
    <n v="0"/>
    <n v="0"/>
    <n v="2884537.7499999995"/>
    <n v="2820696.15"/>
    <n v="0"/>
    <n v="0"/>
    <n v="779775.09"/>
  </r>
  <r>
    <x v="1"/>
    <x v="1"/>
    <x v="1"/>
    <x v="4"/>
    <x v="1"/>
    <x v="4"/>
    <x v="0"/>
    <x v="0"/>
    <n v="6233"/>
    <n v="7170.32"/>
    <n v="1517832.3800000001"/>
    <n v="1863473.5700000003"/>
    <n v="45"/>
    <n v="242129.72"/>
    <n v="0"/>
    <n v="0"/>
    <n v="1517832.3800000001"/>
    <n v="1863473.5700000003"/>
    <n v="0"/>
    <n v="0"/>
    <n v="242129.72"/>
  </r>
  <r>
    <x v="1"/>
    <x v="1"/>
    <x v="1"/>
    <x v="4"/>
    <x v="1"/>
    <x v="0"/>
    <x v="0"/>
    <x v="0"/>
    <n v="312"/>
    <n v="344.82"/>
    <n v="120548.91999999998"/>
    <n v="242014.16"/>
    <n v="3"/>
    <n v="-43242.21"/>
    <n v="0"/>
    <n v="0"/>
    <n v="120548.91999999998"/>
    <n v="242014.16"/>
    <n v="0"/>
    <n v="0"/>
    <n v="-43242.21"/>
  </r>
  <r>
    <x v="1"/>
    <x v="1"/>
    <x v="1"/>
    <x v="4"/>
    <x v="1"/>
    <x v="1"/>
    <x v="0"/>
    <x v="0"/>
    <n v="11444"/>
    <n v="10148.559999999998"/>
    <n v="3052384.5100000007"/>
    <n v="3590880.4900000007"/>
    <n v="82"/>
    <n v="672846.36999999988"/>
    <n v="0"/>
    <n v="0"/>
    <n v="3052384.5100000007"/>
    <n v="3590880.4900000007"/>
    <n v="0"/>
    <n v="0"/>
    <n v="672846.36999999988"/>
  </r>
  <r>
    <x v="1"/>
    <x v="1"/>
    <x v="1"/>
    <x v="4"/>
    <x v="1"/>
    <x v="2"/>
    <x v="0"/>
    <x v="0"/>
    <n v="4"/>
    <n v="20.72"/>
    <n v="-169.5"/>
    <n v="5127.6899999999996"/>
    <n v="0"/>
    <n v="-4600"/>
    <n v="0"/>
    <n v="0"/>
    <n v="-169.5"/>
    <n v="5127.6899999999996"/>
    <n v="0"/>
    <n v="0"/>
    <n v="-4600"/>
  </r>
  <r>
    <x v="1"/>
    <x v="1"/>
    <x v="1"/>
    <x v="4"/>
    <x v="1"/>
    <x v="3"/>
    <x v="0"/>
    <x v="0"/>
    <n v="186"/>
    <n v="300.27999999999997"/>
    <n v="48000.17"/>
    <n v="71451.12"/>
    <n v="2"/>
    <n v="6000"/>
    <n v="0"/>
    <n v="0"/>
    <n v="48000.17"/>
    <n v="71451.12"/>
    <n v="0"/>
    <n v="0"/>
    <n v="6000"/>
  </r>
  <r>
    <x v="1"/>
    <x v="1"/>
    <x v="1"/>
    <x v="4"/>
    <x v="2"/>
    <x v="4"/>
    <x v="0"/>
    <x v="0"/>
    <n v="1558"/>
    <n v="1543.6200000000001"/>
    <n v="522566.48"/>
    <n v="766686.07000000007"/>
    <n v="18"/>
    <n v="135718.68"/>
    <n v="0"/>
    <n v="0"/>
    <n v="522566.48"/>
    <n v="766686.07000000007"/>
    <n v="0"/>
    <n v="0"/>
    <n v="135718.68"/>
  </r>
  <r>
    <x v="1"/>
    <x v="1"/>
    <x v="1"/>
    <x v="4"/>
    <x v="2"/>
    <x v="0"/>
    <x v="0"/>
    <x v="0"/>
    <n v="313"/>
    <n v="255.72"/>
    <n v="101312.00000000001"/>
    <n v="89539.510000000009"/>
    <n v="1"/>
    <n v="7177.3899999999994"/>
    <n v="0"/>
    <n v="0"/>
    <n v="101312.00000000001"/>
    <n v="89539.510000000009"/>
    <n v="0"/>
    <n v="0"/>
    <n v="7177.3899999999994"/>
  </r>
  <r>
    <x v="1"/>
    <x v="1"/>
    <x v="1"/>
    <x v="4"/>
    <x v="2"/>
    <x v="1"/>
    <x v="0"/>
    <x v="0"/>
    <n v="428"/>
    <n v="302.92999999999995"/>
    <n v="201884.90999999997"/>
    <n v="169571.62999999998"/>
    <n v="6"/>
    <n v="19725.12"/>
    <n v="0"/>
    <n v="0"/>
    <n v="201884.90999999997"/>
    <n v="169571.62999999998"/>
    <n v="0"/>
    <n v="0"/>
    <n v="19725.12"/>
  </r>
  <r>
    <x v="1"/>
    <x v="1"/>
    <x v="1"/>
    <x v="4"/>
    <x v="2"/>
    <x v="3"/>
    <x v="0"/>
    <x v="0"/>
    <n v="216"/>
    <n v="173.14999999999998"/>
    <n v="58316.47"/>
    <n v="47980.06"/>
    <n v="1"/>
    <n v="57880"/>
    <n v="0"/>
    <n v="0"/>
    <n v="58316.47"/>
    <n v="47980.06"/>
    <n v="0"/>
    <n v="0"/>
    <n v="57880"/>
  </r>
  <r>
    <x v="1"/>
    <x v="1"/>
    <x v="1"/>
    <x v="4"/>
    <x v="3"/>
    <x v="0"/>
    <x v="0"/>
    <x v="0"/>
    <n v="20"/>
    <n v="24.6"/>
    <n v="39136.870000000003"/>
    <n v="46733.29"/>
    <n v="0"/>
    <n v="-3084.13"/>
    <n v="0"/>
    <n v="0"/>
    <n v="39136.870000000003"/>
    <n v="46733.29"/>
    <n v="0"/>
    <n v="0"/>
    <n v="-3084.13"/>
  </r>
  <r>
    <x v="1"/>
    <x v="1"/>
    <x v="1"/>
    <x v="4"/>
    <x v="3"/>
    <x v="1"/>
    <x v="0"/>
    <x v="0"/>
    <n v="195"/>
    <n v="158.22"/>
    <n v="151961.62999999998"/>
    <n v="106727.97"/>
    <n v="9"/>
    <n v="69085.240000000005"/>
    <n v="0"/>
    <n v="0"/>
    <n v="151961.62999999998"/>
    <n v="106727.97"/>
    <n v="0"/>
    <n v="0"/>
    <n v="69085.240000000005"/>
  </r>
  <r>
    <x v="1"/>
    <x v="1"/>
    <x v="1"/>
    <x v="4"/>
    <x v="3"/>
    <x v="2"/>
    <x v="0"/>
    <x v="0"/>
    <n v="476"/>
    <n v="583.43000000000006"/>
    <n v="218814.38999999998"/>
    <n v="222503.64999999997"/>
    <n v="12"/>
    <n v="79013.33"/>
    <n v="0"/>
    <n v="0"/>
    <n v="218814.38999999998"/>
    <n v="222503.64999999997"/>
    <n v="0"/>
    <n v="0"/>
    <n v="79013.33"/>
  </r>
  <r>
    <x v="1"/>
    <x v="1"/>
    <x v="1"/>
    <x v="4"/>
    <x v="3"/>
    <x v="3"/>
    <x v="0"/>
    <x v="0"/>
    <n v="20"/>
    <n v="16.91"/>
    <n v="5706.35"/>
    <n v="4675.1499999999996"/>
    <n v="0"/>
    <n v="0"/>
    <n v="0"/>
    <n v="0"/>
    <n v="5706.35"/>
    <n v="4675.1499999999996"/>
    <n v="0"/>
    <n v="0"/>
    <n v="0"/>
  </r>
  <r>
    <x v="1"/>
    <x v="1"/>
    <x v="1"/>
    <x v="4"/>
    <x v="4"/>
    <x v="0"/>
    <x v="0"/>
    <x v="0"/>
    <n v="0"/>
    <n v="0"/>
    <n v="0"/>
    <n v="0"/>
    <n v="0"/>
    <n v="610386.11999999988"/>
    <n v="0"/>
    <n v="0"/>
    <n v="0"/>
    <n v="0"/>
    <n v="0"/>
    <n v="0"/>
    <n v="610386.11999999988"/>
  </r>
  <r>
    <x v="1"/>
    <x v="1"/>
    <x v="1"/>
    <x v="5"/>
    <x v="0"/>
    <x v="0"/>
    <x v="0"/>
    <x v="0"/>
    <n v="4146"/>
    <n v="5570.0999999999995"/>
    <n v="1980724.2"/>
    <n v="2128164.0300000003"/>
    <n v="215"/>
    <n v="2063147.6600000001"/>
    <n v="0"/>
    <n v="0"/>
    <n v="1980724.2"/>
    <n v="2128164.0300000003"/>
    <n v="0"/>
    <n v="0"/>
    <n v="2063147.6600000001"/>
  </r>
  <r>
    <x v="1"/>
    <x v="1"/>
    <x v="1"/>
    <x v="5"/>
    <x v="0"/>
    <x v="1"/>
    <x v="0"/>
    <x v="0"/>
    <n v="325035"/>
    <n v="304156.48000000004"/>
    <n v="85057338.349999994"/>
    <n v="91947990.070000008"/>
    <n v="5060"/>
    <n v="30325284.530000001"/>
    <n v="0"/>
    <n v="0"/>
    <n v="85057338.349999994"/>
    <n v="91947990.070000008"/>
    <n v="0"/>
    <n v="0"/>
    <n v="30325284.530000001"/>
  </r>
  <r>
    <x v="1"/>
    <x v="1"/>
    <x v="1"/>
    <x v="5"/>
    <x v="0"/>
    <x v="1"/>
    <x v="1"/>
    <x v="0"/>
    <n v="0"/>
    <n v="0"/>
    <n v="0"/>
    <n v="0"/>
    <n v="0"/>
    <n v="-13000"/>
    <n v="0"/>
    <n v="0"/>
    <n v="0"/>
    <n v="0"/>
    <n v="0"/>
    <n v="0"/>
    <n v="-13000"/>
  </r>
  <r>
    <x v="1"/>
    <x v="1"/>
    <x v="1"/>
    <x v="5"/>
    <x v="0"/>
    <x v="2"/>
    <x v="0"/>
    <x v="0"/>
    <n v="29"/>
    <n v="609.31000000000006"/>
    <n v="-19877.490000000002"/>
    <n v="138448.88999999998"/>
    <n v="4"/>
    <n v="32109.34"/>
    <n v="0"/>
    <n v="0"/>
    <n v="-19877.490000000002"/>
    <n v="138448.88999999998"/>
    <n v="0"/>
    <n v="0"/>
    <n v="32109.34"/>
  </r>
  <r>
    <x v="1"/>
    <x v="1"/>
    <x v="1"/>
    <x v="5"/>
    <x v="0"/>
    <x v="3"/>
    <x v="0"/>
    <x v="0"/>
    <n v="2747"/>
    <n v="2868.5800000000004"/>
    <n v="954448.13"/>
    <n v="955958.02000000014"/>
    <n v="65"/>
    <n v="479031.85"/>
    <n v="0"/>
    <n v="0"/>
    <n v="954448.13"/>
    <n v="955958.02000000014"/>
    <n v="0"/>
    <n v="0"/>
    <n v="479031.85"/>
  </r>
  <r>
    <x v="1"/>
    <x v="1"/>
    <x v="1"/>
    <x v="5"/>
    <x v="1"/>
    <x v="4"/>
    <x v="0"/>
    <x v="0"/>
    <n v="9154"/>
    <n v="10524.22"/>
    <n v="2725523.03"/>
    <n v="3370985.0600000005"/>
    <n v="82"/>
    <n v="1119877.3999999999"/>
    <n v="0"/>
    <n v="0"/>
    <n v="2725523.03"/>
    <n v="3370985.0600000005"/>
    <n v="0"/>
    <n v="0"/>
    <n v="1119877.3999999999"/>
  </r>
  <r>
    <x v="1"/>
    <x v="1"/>
    <x v="1"/>
    <x v="5"/>
    <x v="1"/>
    <x v="0"/>
    <x v="0"/>
    <x v="0"/>
    <n v="252"/>
    <n v="322.13"/>
    <n v="73262.89"/>
    <n v="158331.70000000001"/>
    <n v="1"/>
    <n v="4446.22"/>
    <n v="0"/>
    <n v="0"/>
    <n v="73262.89"/>
    <n v="158331.70000000001"/>
    <n v="0"/>
    <n v="0"/>
    <n v="4446.22"/>
  </r>
  <r>
    <x v="1"/>
    <x v="1"/>
    <x v="1"/>
    <x v="5"/>
    <x v="1"/>
    <x v="1"/>
    <x v="0"/>
    <x v="0"/>
    <n v="62530"/>
    <n v="53488.590000000004"/>
    <n v="16536897.149999997"/>
    <n v="19180255.310000002"/>
    <n v="377"/>
    <n v="4185043.7900000005"/>
    <n v="0"/>
    <n v="0"/>
    <n v="16536897.149999997"/>
    <n v="19180255.310000002"/>
    <n v="0"/>
    <n v="0"/>
    <n v="4185043.7900000005"/>
  </r>
  <r>
    <x v="1"/>
    <x v="1"/>
    <x v="1"/>
    <x v="5"/>
    <x v="1"/>
    <x v="2"/>
    <x v="0"/>
    <x v="0"/>
    <n v="5"/>
    <n v="95.61999999999999"/>
    <n v="-1508.13"/>
    <n v="23773.79"/>
    <n v="1"/>
    <n v="7618"/>
    <n v="0"/>
    <n v="0"/>
    <n v="-1508.13"/>
    <n v="23773.79"/>
    <n v="0"/>
    <n v="0"/>
    <n v="7618"/>
  </r>
  <r>
    <x v="1"/>
    <x v="1"/>
    <x v="1"/>
    <x v="5"/>
    <x v="1"/>
    <x v="3"/>
    <x v="0"/>
    <x v="0"/>
    <n v="107"/>
    <n v="59.739999999999995"/>
    <n v="24541.539999999997"/>
    <n v="20658.580000000005"/>
    <n v="1"/>
    <n v="4590"/>
    <n v="0"/>
    <n v="0"/>
    <n v="24541.539999999997"/>
    <n v="20658.580000000005"/>
    <n v="0"/>
    <n v="0"/>
    <n v="4590"/>
  </r>
  <r>
    <x v="1"/>
    <x v="1"/>
    <x v="1"/>
    <x v="5"/>
    <x v="2"/>
    <x v="4"/>
    <x v="0"/>
    <x v="0"/>
    <n v="8352"/>
    <n v="7858.3700000000017"/>
    <n v="2442146.34"/>
    <n v="3078352.33"/>
    <n v="34"/>
    <n v="838967.33000000007"/>
    <n v="0"/>
    <n v="0"/>
    <n v="2442146.34"/>
    <n v="3078352.33"/>
    <n v="0"/>
    <n v="0"/>
    <n v="838967.33000000007"/>
  </r>
  <r>
    <x v="1"/>
    <x v="1"/>
    <x v="1"/>
    <x v="5"/>
    <x v="2"/>
    <x v="0"/>
    <x v="0"/>
    <x v="0"/>
    <n v="1239"/>
    <n v="1083.44"/>
    <n v="288477.28000000003"/>
    <n v="273073.76"/>
    <n v="2"/>
    <n v="21237"/>
    <n v="0"/>
    <n v="0"/>
    <n v="288477.28000000003"/>
    <n v="273073.76"/>
    <n v="0"/>
    <n v="0"/>
    <n v="21237"/>
  </r>
  <r>
    <x v="1"/>
    <x v="1"/>
    <x v="1"/>
    <x v="5"/>
    <x v="2"/>
    <x v="1"/>
    <x v="0"/>
    <x v="0"/>
    <n v="4466"/>
    <n v="2514.5700000000002"/>
    <n v="994713.29999999993"/>
    <n v="753438.37000000011"/>
    <n v="8"/>
    <n v="16827.64"/>
    <n v="0"/>
    <n v="0"/>
    <n v="994713.29999999993"/>
    <n v="753438.37000000011"/>
    <n v="0"/>
    <n v="0"/>
    <n v="16827.64"/>
  </r>
  <r>
    <x v="1"/>
    <x v="1"/>
    <x v="1"/>
    <x v="5"/>
    <x v="2"/>
    <x v="3"/>
    <x v="0"/>
    <x v="0"/>
    <n v="666"/>
    <n v="504.28000000000003"/>
    <n v="124497.37000000001"/>
    <n v="99967.989999999991"/>
    <n v="8"/>
    <n v="35184.29"/>
    <n v="0"/>
    <n v="0"/>
    <n v="124497.37000000001"/>
    <n v="99967.989999999991"/>
    <n v="0"/>
    <n v="0"/>
    <n v="35184.29"/>
  </r>
  <r>
    <x v="1"/>
    <x v="1"/>
    <x v="1"/>
    <x v="5"/>
    <x v="3"/>
    <x v="0"/>
    <x v="0"/>
    <x v="0"/>
    <n v="8"/>
    <n v="7.8000000000000007"/>
    <n v="4441.04"/>
    <n v="4050.04"/>
    <n v="1"/>
    <n v="1837"/>
    <n v="0"/>
    <n v="0"/>
    <n v="4441.04"/>
    <n v="4050.04"/>
    <n v="0"/>
    <n v="0"/>
    <n v="1837"/>
  </r>
  <r>
    <x v="1"/>
    <x v="1"/>
    <x v="1"/>
    <x v="5"/>
    <x v="3"/>
    <x v="1"/>
    <x v="0"/>
    <x v="0"/>
    <n v="472"/>
    <n v="397.82"/>
    <n v="188412.08999999997"/>
    <n v="155281.98000000001"/>
    <n v="10"/>
    <n v="103302.54000000001"/>
    <n v="0"/>
    <n v="0"/>
    <n v="188412.08999999997"/>
    <n v="155281.98000000001"/>
    <n v="0"/>
    <n v="0"/>
    <n v="103302.54000000001"/>
  </r>
  <r>
    <x v="1"/>
    <x v="1"/>
    <x v="1"/>
    <x v="5"/>
    <x v="3"/>
    <x v="2"/>
    <x v="0"/>
    <x v="0"/>
    <n v="134"/>
    <n v="124.52"/>
    <n v="117971.74"/>
    <n v="106942.42"/>
    <n v="12"/>
    <n v="73550.5"/>
    <n v="0"/>
    <n v="0"/>
    <n v="117971.74"/>
    <n v="106942.42"/>
    <n v="0"/>
    <n v="0"/>
    <n v="73550.5"/>
  </r>
  <r>
    <x v="1"/>
    <x v="1"/>
    <x v="1"/>
    <x v="5"/>
    <x v="3"/>
    <x v="3"/>
    <x v="0"/>
    <x v="0"/>
    <n v="2"/>
    <n v="1.1000000000000001"/>
    <n v="555.96"/>
    <n v="304.64"/>
    <n v="0"/>
    <n v="0"/>
    <n v="0"/>
    <n v="0"/>
    <n v="555.96"/>
    <n v="304.64"/>
    <n v="0"/>
    <n v="0"/>
    <n v="0"/>
  </r>
  <r>
    <x v="1"/>
    <x v="1"/>
    <x v="1"/>
    <x v="5"/>
    <x v="4"/>
    <x v="0"/>
    <x v="0"/>
    <x v="0"/>
    <n v="2"/>
    <n v="0.98"/>
    <n v="683.36"/>
    <n v="268.20999999999998"/>
    <n v="0"/>
    <n v="-412344.15"/>
    <n v="0"/>
    <n v="0"/>
    <n v="683.36"/>
    <n v="268.20999999999998"/>
    <n v="0"/>
    <n v="0"/>
    <n v="-412344.15"/>
  </r>
  <r>
    <x v="1"/>
    <x v="1"/>
    <x v="1"/>
    <x v="5"/>
    <x v="4"/>
    <x v="1"/>
    <x v="0"/>
    <x v="0"/>
    <n v="3667"/>
    <n v="2138.85"/>
    <n v="1131092"/>
    <n v="659426.30000000005"/>
    <n v="4"/>
    <n v="14250"/>
    <n v="0"/>
    <n v="0"/>
    <n v="1131092"/>
    <n v="659426.30000000005"/>
    <n v="0"/>
    <n v="0"/>
    <n v="14250"/>
  </r>
  <r>
    <x v="1"/>
    <x v="1"/>
    <x v="1"/>
    <x v="5"/>
    <x v="4"/>
    <x v="3"/>
    <x v="0"/>
    <x v="0"/>
    <n v="13"/>
    <n v="22.48"/>
    <n v="7291.38"/>
    <n v="10703.07"/>
    <n v="0"/>
    <n v="0"/>
    <n v="0"/>
    <n v="0"/>
    <n v="7291.38"/>
    <n v="10703.07"/>
    <n v="0"/>
    <n v="0"/>
    <n v="0"/>
  </r>
  <r>
    <x v="1"/>
    <x v="1"/>
    <x v="1"/>
    <x v="6"/>
    <x v="0"/>
    <x v="0"/>
    <x v="0"/>
    <x v="0"/>
    <n v="19086"/>
    <n v="31809.060000000005"/>
    <n v="15311381.66"/>
    <n v="18571859.960000001"/>
    <n v="960"/>
    <n v="4870963.6100000003"/>
    <n v="0"/>
    <n v="0"/>
    <n v="15311381.66"/>
    <n v="18571859.960000001"/>
    <n v="0"/>
    <n v="0"/>
    <n v="4870963.6100000003"/>
  </r>
  <r>
    <x v="1"/>
    <x v="1"/>
    <x v="1"/>
    <x v="6"/>
    <x v="0"/>
    <x v="1"/>
    <x v="0"/>
    <x v="0"/>
    <n v="1343503"/>
    <n v="1260779.6299999999"/>
    <n v="335042292.57000005"/>
    <n v="364815918.74000001"/>
    <n v="18338"/>
    <n v="58081896.840000004"/>
    <n v="0"/>
    <n v="0"/>
    <n v="335042292.57000005"/>
    <n v="364815918.74000001"/>
    <n v="0"/>
    <n v="0"/>
    <n v="58081896.840000004"/>
  </r>
  <r>
    <x v="1"/>
    <x v="1"/>
    <x v="1"/>
    <x v="6"/>
    <x v="0"/>
    <x v="1"/>
    <x v="1"/>
    <x v="0"/>
    <n v="0"/>
    <n v="0"/>
    <n v="0"/>
    <n v="0"/>
    <n v="0"/>
    <n v="-148346"/>
    <n v="0"/>
    <n v="0"/>
    <n v="0"/>
    <n v="0"/>
    <n v="0"/>
    <n v="0"/>
    <n v="-148346"/>
  </r>
  <r>
    <x v="1"/>
    <x v="1"/>
    <x v="1"/>
    <x v="6"/>
    <x v="0"/>
    <x v="1"/>
    <x v="1"/>
    <x v="1"/>
    <n v="0"/>
    <n v="0"/>
    <n v="0"/>
    <n v="0"/>
    <n v="0"/>
    <n v="-2101"/>
    <n v="0"/>
    <n v="0"/>
    <n v="0"/>
    <n v="0"/>
    <n v="0"/>
    <n v="0"/>
    <n v="-2101"/>
  </r>
  <r>
    <x v="1"/>
    <x v="1"/>
    <x v="1"/>
    <x v="6"/>
    <x v="0"/>
    <x v="2"/>
    <x v="0"/>
    <x v="0"/>
    <n v="709"/>
    <n v="1167.3600000000001"/>
    <n v="20201.79"/>
    <n v="254633.77"/>
    <n v="16"/>
    <n v="40588.5"/>
    <n v="0"/>
    <n v="0"/>
    <n v="20201.79"/>
    <n v="254633.77"/>
    <n v="0"/>
    <n v="0"/>
    <n v="40588.5"/>
  </r>
  <r>
    <x v="1"/>
    <x v="1"/>
    <x v="1"/>
    <x v="6"/>
    <x v="0"/>
    <x v="3"/>
    <x v="0"/>
    <x v="0"/>
    <n v="61444"/>
    <n v="60743.009999999995"/>
    <n v="19607747.530000001"/>
    <n v="12919684.300000001"/>
    <n v="852"/>
    <n v="3074661"/>
    <n v="0"/>
    <n v="0"/>
    <n v="19607747.530000001"/>
    <n v="12919684.300000001"/>
    <n v="0"/>
    <n v="0"/>
    <n v="3074661"/>
  </r>
  <r>
    <x v="1"/>
    <x v="1"/>
    <x v="1"/>
    <x v="6"/>
    <x v="1"/>
    <x v="4"/>
    <x v="0"/>
    <x v="0"/>
    <n v="41840"/>
    <n v="41512.44"/>
    <n v="15331523.91"/>
    <n v="14435116.98"/>
    <n v="142"/>
    <n v="419881.76"/>
    <n v="0"/>
    <n v="0"/>
    <n v="15331523.91"/>
    <n v="14435116.98"/>
    <n v="0"/>
    <n v="0"/>
    <n v="419881.76"/>
  </r>
  <r>
    <x v="1"/>
    <x v="1"/>
    <x v="1"/>
    <x v="6"/>
    <x v="1"/>
    <x v="0"/>
    <x v="0"/>
    <x v="0"/>
    <n v="2342"/>
    <n v="2569.3199999999997"/>
    <n v="1333211.49"/>
    <n v="2022850.31"/>
    <n v="26"/>
    <n v="232815.18"/>
    <n v="0"/>
    <n v="0"/>
    <n v="1333211.49"/>
    <n v="2022850.31"/>
    <n v="0"/>
    <n v="0"/>
    <n v="232815.18"/>
  </r>
  <r>
    <x v="1"/>
    <x v="1"/>
    <x v="1"/>
    <x v="6"/>
    <x v="1"/>
    <x v="1"/>
    <x v="0"/>
    <x v="0"/>
    <n v="53103"/>
    <n v="51708.36"/>
    <n v="12707102.339999996"/>
    <n v="15403961.259999998"/>
    <n v="305"/>
    <n v="1043134.3899999999"/>
    <n v="0"/>
    <n v="0"/>
    <n v="12707102.339999996"/>
    <n v="15403961.259999998"/>
    <n v="0"/>
    <n v="0"/>
    <n v="1043134.3899999999"/>
  </r>
  <r>
    <x v="1"/>
    <x v="1"/>
    <x v="1"/>
    <x v="6"/>
    <x v="1"/>
    <x v="2"/>
    <x v="0"/>
    <x v="0"/>
    <n v="366"/>
    <n v="415.68"/>
    <n v="51918.18"/>
    <n v="77377.430000000008"/>
    <n v="2"/>
    <n v="5825"/>
    <n v="0"/>
    <n v="0"/>
    <n v="51918.18"/>
    <n v="77377.430000000008"/>
    <n v="0"/>
    <n v="0"/>
    <n v="5825"/>
  </r>
  <r>
    <x v="1"/>
    <x v="1"/>
    <x v="1"/>
    <x v="6"/>
    <x v="1"/>
    <x v="3"/>
    <x v="0"/>
    <x v="0"/>
    <n v="460"/>
    <n v="402.38"/>
    <n v="74517.240000000005"/>
    <n v="75485.930000000008"/>
    <n v="3"/>
    <n v="5411.5"/>
    <n v="0"/>
    <n v="0"/>
    <n v="74517.240000000005"/>
    <n v="75485.930000000008"/>
    <n v="0"/>
    <n v="0"/>
    <n v="5411.5"/>
  </r>
  <r>
    <x v="1"/>
    <x v="1"/>
    <x v="1"/>
    <x v="6"/>
    <x v="2"/>
    <x v="4"/>
    <x v="0"/>
    <x v="0"/>
    <n v="22921"/>
    <n v="21493.42"/>
    <n v="17097107.399999999"/>
    <n v="10461481.110000003"/>
    <n v="46"/>
    <n v="381632.64999999997"/>
    <n v="0"/>
    <n v="0"/>
    <n v="17097107.399999999"/>
    <n v="10461481.110000003"/>
    <n v="0"/>
    <n v="0"/>
    <n v="381632.64999999997"/>
  </r>
  <r>
    <x v="1"/>
    <x v="1"/>
    <x v="1"/>
    <x v="6"/>
    <x v="2"/>
    <x v="0"/>
    <x v="0"/>
    <x v="0"/>
    <n v="4344"/>
    <n v="4433.96"/>
    <n v="1662526.8100000003"/>
    <n v="1072745.7"/>
    <n v="0"/>
    <n v="16296.2"/>
    <n v="0"/>
    <n v="0"/>
    <n v="1662526.8100000003"/>
    <n v="1072745.7"/>
    <n v="0"/>
    <n v="0"/>
    <n v="16296.2"/>
  </r>
  <r>
    <x v="1"/>
    <x v="1"/>
    <x v="1"/>
    <x v="6"/>
    <x v="2"/>
    <x v="1"/>
    <x v="0"/>
    <x v="0"/>
    <n v="2240"/>
    <n v="2065.5499999999997"/>
    <n v="820800.84"/>
    <n v="871967.16000000015"/>
    <n v="7"/>
    <n v="170301.66"/>
    <n v="0"/>
    <n v="0"/>
    <n v="820800.84"/>
    <n v="871967.16000000015"/>
    <n v="0"/>
    <n v="0"/>
    <n v="170301.66"/>
  </r>
  <r>
    <x v="1"/>
    <x v="1"/>
    <x v="1"/>
    <x v="6"/>
    <x v="2"/>
    <x v="2"/>
    <x v="0"/>
    <x v="0"/>
    <n v="58"/>
    <n v="40.69"/>
    <n v="9034.86"/>
    <n v="5637.01"/>
    <n v="0"/>
    <n v="0"/>
    <n v="0"/>
    <n v="0"/>
    <n v="9034.86"/>
    <n v="5637.01"/>
    <n v="0"/>
    <n v="0"/>
    <n v="0"/>
  </r>
  <r>
    <x v="1"/>
    <x v="1"/>
    <x v="1"/>
    <x v="6"/>
    <x v="2"/>
    <x v="3"/>
    <x v="0"/>
    <x v="0"/>
    <n v="1662"/>
    <n v="2001.0499999999997"/>
    <n v="343983.23"/>
    <n v="483477.64000000007"/>
    <n v="35"/>
    <n v="195338.05"/>
    <n v="0"/>
    <n v="0"/>
    <n v="343983.23"/>
    <n v="483477.64000000007"/>
    <n v="0"/>
    <n v="0"/>
    <n v="195338.05"/>
  </r>
  <r>
    <x v="1"/>
    <x v="1"/>
    <x v="1"/>
    <x v="6"/>
    <x v="3"/>
    <x v="0"/>
    <x v="0"/>
    <x v="0"/>
    <n v="50"/>
    <n v="65.97999999999999"/>
    <n v="70841.840000000011"/>
    <n v="83416.75"/>
    <n v="10"/>
    <n v="25900.22"/>
    <n v="0"/>
    <n v="0"/>
    <n v="70841.840000000011"/>
    <n v="83416.75"/>
    <n v="0"/>
    <n v="0"/>
    <n v="25900.22"/>
  </r>
  <r>
    <x v="1"/>
    <x v="1"/>
    <x v="1"/>
    <x v="6"/>
    <x v="3"/>
    <x v="1"/>
    <x v="0"/>
    <x v="0"/>
    <n v="21635"/>
    <n v="19099.080000000002"/>
    <n v="15210374.560000001"/>
    <n v="12840533.99"/>
    <n v="1583"/>
    <n v="11901284.780000001"/>
    <n v="0"/>
    <n v="0"/>
    <n v="15210374.560000001"/>
    <n v="12840533.99"/>
    <n v="0"/>
    <n v="0"/>
    <n v="11901284.780000001"/>
  </r>
  <r>
    <x v="1"/>
    <x v="1"/>
    <x v="1"/>
    <x v="6"/>
    <x v="3"/>
    <x v="2"/>
    <x v="0"/>
    <x v="0"/>
    <n v="2237"/>
    <n v="2410.2499999999995"/>
    <n v="1984910.4799999997"/>
    <n v="1967758.2799999998"/>
    <n v="248"/>
    <n v="1403704.8699999999"/>
    <n v="0"/>
    <n v="0"/>
    <n v="1984910.4799999997"/>
    <n v="1967758.2799999998"/>
    <n v="0"/>
    <n v="0"/>
    <n v="1403704.8699999999"/>
  </r>
  <r>
    <x v="1"/>
    <x v="1"/>
    <x v="1"/>
    <x v="6"/>
    <x v="3"/>
    <x v="3"/>
    <x v="0"/>
    <x v="0"/>
    <n v="2"/>
    <n v="2.36"/>
    <n v="1469.16"/>
    <n v="1190.8599999999999"/>
    <n v="0"/>
    <n v="0"/>
    <n v="0"/>
    <n v="0"/>
    <n v="1469.16"/>
    <n v="1190.8599999999999"/>
    <n v="0"/>
    <n v="0"/>
    <n v="0"/>
  </r>
  <r>
    <x v="1"/>
    <x v="1"/>
    <x v="1"/>
    <x v="6"/>
    <x v="4"/>
    <x v="4"/>
    <x v="0"/>
    <x v="0"/>
    <n v="2410"/>
    <n v="2148.7800000000002"/>
    <n v="859060.4"/>
    <n v="752987.4"/>
    <n v="6"/>
    <n v="34146"/>
    <n v="0"/>
    <n v="0"/>
    <n v="859060.4"/>
    <n v="752987.4"/>
    <n v="0"/>
    <n v="0"/>
    <n v="34146"/>
  </r>
  <r>
    <x v="1"/>
    <x v="1"/>
    <x v="1"/>
    <x v="6"/>
    <x v="4"/>
    <x v="0"/>
    <x v="0"/>
    <x v="0"/>
    <n v="402"/>
    <n v="206.08999999999997"/>
    <n v="192745.65"/>
    <n v="78518.099999999991"/>
    <n v="19"/>
    <n v="42096000.619999997"/>
    <n v="0"/>
    <n v="0"/>
    <n v="192745.65"/>
    <n v="78518.099999999991"/>
    <n v="0"/>
    <n v="0"/>
    <n v="42096000.619999997"/>
  </r>
  <r>
    <x v="1"/>
    <x v="1"/>
    <x v="1"/>
    <x v="6"/>
    <x v="4"/>
    <x v="0"/>
    <x v="1"/>
    <x v="0"/>
    <n v="0"/>
    <n v="0"/>
    <n v="0"/>
    <n v="0"/>
    <n v="0"/>
    <n v="-54609"/>
    <n v="0"/>
    <n v="0"/>
    <n v="0"/>
    <n v="0"/>
    <n v="0"/>
    <n v="0"/>
    <n v="-54609"/>
  </r>
  <r>
    <x v="1"/>
    <x v="1"/>
    <x v="1"/>
    <x v="6"/>
    <x v="4"/>
    <x v="0"/>
    <x v="1"/>
    <x v="1"/>
    <n v="0"/>
    <n v="0"/>
    <n v="0"/>
    <n v="0"/>
    <n v="0"/>
    <n v="20780"/>
    <n v="0"/>
    <n v="0"/>
    <n v="0"/>
    <n v="0"/>
    <n v="0"/>
    <n v="0"/>
    <n v="20780"/>
  </r>
  <r>
    <x v="1"/>
    <x v="1"/>
    <x v="1"/>
    <x v="6"/>
    <x v="4"/>
    <x v="1"/>
    <x v="0"/>
    <x v="0"/>
    <n v="615"/>
    <n v="296.44"/>
    <n v="206329.62"/>
    <n v="102287.76000000001"/>
    <n v="0"/>
    <n v="0"/>
    <n v="0"/>
    <n v="0"/>
    <n v="206329.62"/>
    <n v="102287.76000000001"/>
    <n v="0"/>
    <n v="0"/>
    <n v="0"/>
  </r>
  <r>
    <x v="1"/>
    <x v="1"/>
    <x v="1"/>
    <x v="6"/>
    <x v="4"/>
    <x v="3"/>
    <x v="0"/>
    <x v="0"/>
    <n v="631"/>
    <n v="290.54000000000002"/>
    <n v="101113.88"/>
    <n v="52103.39"/>
    <n v="3"/>
    <n v="4750"/>
    <n v="0"/>
    <n v="0"/>
    <n v="101113.88"/>
    <n v="52103.39"/>
    <n v="0"/>
    <n v="0"/>
    <n v="4750"/>
  </r>
  <r>
    <x v="1"/>
    <x v="1"/>
    <x v="1"/>
    <x v="7"/>
    <x v="0"/>
    <x v="0"/>
    <x v="0"/>
    <x v="0"/>
    <n v="2283"/>
    <n v="2437.0699999999993"/>
    <n v="1200815.8800000001"/>
    <n v="1114935.0599999998"/>
    <n v="96"/>
    <n v="957205.54999999993"/>
    <n v="0"/>
    <n v="0"/>
    <n v="1200815.8800000001"/>
    <n v="1114935.0599999998"/>
    <n v="0"/>
    <n v="0"/>
    <n v="957205.54999999993"/>
  </r>
  <r>
    <x v="1"/>
    <x v="1"/>
    <x v="1"/>
    <x v="7"/>
    <x v="0"/>
    <x v="1"/>
    <x v="0"/>
    <x v="0"/>
    <n v="178624"/>
    <n v="487139.94999999995"/>
    <n v="85146799.039999992"/>
    <n v="86322313.609999999"/>
    <n v="3793"/>
    <n v="23823227.77"/>
    <n v="0"/>
    <n v="0"/>
    <n v="85146799.039999992"/>
    <n v="86322313.609999999"/>
    <n v="0"/>
    <n v="0"/>
    <n v="23823227.77"/>
  </r>
  <r>
    <x v="1"/>
    <x v="1"/>
    <x v="1"/>
    <x v="7"/>
    <x v="0"/>
    <x v="1"/>
    <x v="1"/>
    <x v="0"/>
    <n v="0"/>
    <n v="0"/>
    <n v="0"/>
    <n v="0"/>
    <n v="0"/>
    <n v="1120"/>
    <n v="0"/>
    <n v="0"/>
    <n v="0"/>
    <n v="0"/>
    <n v="0"/>
    <n v="0"/>
    <n v="1120"/>
  </r>
  <r>
    <x v="1"/>
    <x v="1"/>
    <x v="1"/>
    <x v="7"/>
    <x v="0"/>
    <x v="2"/>
    <x v="0"/>
    <x v="0"/>
    <n v="19"/>
    <n v="113.7"/>
    <n v="-3170.58"/>
    <n v="28512.38"/>
    <n v="2"/>
    <n v="10348.94"/>
    <n v="0"/>
    <n v="0"/>
    <n v="-3170.58"/>
    <n v="28512.38"/>
    <n v="0"/>
    <n v="0"/>
    <n v="10348.94"/>
  </r>
  <r>
    <x v="1"/>
    <x v="1"/>
    <x v="1"/>
    <x v="7"/>
    <x v="0"/>
    <x v="3"/>
    <x v="0"/>
    <x v="0"/>
    <n v="7613"/>
    <n v="7322.34"/>
    <n v="1740371.3300000003"/>
    <n v="1620375.4"/>
    <n v="141"/>
    <n v="994791.15"/>
    <n v="0"/>
    <n v="0"/>
    <n v="1740371.3300000003"/>
    <n v="1620375.4"/>
    <n v="0"/>
    <n v="0"/>
    <n v="994791.15"/>
  </r>
  <r>
    <x v="1"/>
    <x v="1"/>
    <x v="1"/>
    <x v="7"/>
    <x v="1"/>
    <x v="4"/>
    <x v="0"/>
    <x v="0"/>
    <n v="8963"/>
    <n v="10681.24"/>
    <n v="2223340.9099999997"/>
    <n v="2979158.3499999996"/>
    <n v="104"/>
    <n v="1099558.1299999999"/>
    <n v="0"/>
    <n v="0"/>
    <n v="2223340.9099999997"/>
    <n v="2979158.3499999996"/>
    <n v="0"/>
    <n v="0"/>
    <n v="1099558.1299999999"/>
  </r>
  <r>
    <x v="1"/>
    <x v="1"/>
    <x v="1"/>
    <x v="7"/>
    <x v="1"/>
    <x v="0"/>
    <x v="0"/>
    <x v="0"/>
    <n v="279"/>
    <n v="336.21"/>
    <n v="84920.27"/>
    <n v="196638.13999999998"/>
    <n v="4"/>
    <n v="16850.440000000002"/>
    <n v="0"/>
    <n v="0"/>
    <n v="84920.27"/>
    <n v="196638.13999999998"/>
    <n v="0"/>
    <n v="0"/>
    <n v="16850.440000000002"/>
  </r>
  <r>
    <x v="1"/>
    <x v="1"/>
    <x v="1"/>
    <x v="7"/>
    <x v="1"/>
    <x v="1"/>
    <x v="0"/>
    <x v="0"/>
    <n v="21075"/>
    <n v="106842.51"/>
    <n v="19314164.279999997"/>
    <n v="19037643.109999999"/>
    <n v="204"/>
    <n v="1428914.71"/>
    <n v="0"/>
    <n v="0"/>
    <n v="19314164.279999997"/>
    <n v="19037643.109999999"/>
    <n v="0"/>
    <n v="0"/>
    <n v="1428914.71"/>
  </r>
  <r>
    <x v="1"/>
    <x v="1"/>
    <x v="1"/>
    <x v="7"/>
    <x v="1"/>
    <x v="2"/>
    <x v="0"/>
    <x v="0"/>
    <n v="6"/>
    <n v="62.289999999999992"/>
    <n v="113.45000000000005"/>
    <n v="15103.009999999998"/>
    <n v="0"/>
    <n v="152"/>
    <n v="0"/>
    <n v="0"/>
    <n v="113.45000000000005"/>
    <n v="15103.009999999998"/>
    <n v="0"/>
    <n v="0"/>
    <n v="152"/>
  </r>
  <r>
    <x v="1"/>
    <x v="1"/>
    <x v="1"/>
    <x v="7"/>
    <x v="1"/>
    <x v="3"/>
    <x v="0"/>
    <x v="0"/>
    <n v="55"/>
    <n v="37.4"/>
    <n v="11688.779999999999"/>
    <n v="11192.66"/>
    <n v="0"/>
    <n v="-2575.5"/>
    <n v="0"/>
    <n v="0"/>
    <n v="11688.779999999999"/>
    <n v="11192.66"/>
    <n v="0"/>
    <n v="0"/>
    <n v="-2575.5"/>
  </r>
  <r>
    <x v="1"/>
    <x v="1"/>
    <x v="1"/>
    <x v="7"/>
    <x v="2"/>
    <x v="4"/>
    <x v="0"/>
    <x v="0"/>
    <n v="6222"/>
    <n v="11529.96"/>
    <n v="3841303.1099999994"/>
    <n v="4081736.42"/>
    <n v="52"/>
    <n v="1478085.52"/>
    <n v="0"/>
    <n v="0"/>
    <n v="3841303.1099999994"/>
    <n v="4081736.42"/>
    <n v="0"/>
    <n v="0"/>
    <n v="1478085.52"/>
  </r>
  <r>
    <x v="1"/>
    <x v="1"/>
    <x v="1"/>
    <x v="7"/>
    <x v="2"/>
    <x v="0"/>
    <x v="0"/>
    <x v="0"/>
    <n v="1449"/>
    <n v="1365.46"/>
    <n v="403924.56000000006"/>
    <n v="403012.76999999996"/>
    <n v="8"/>
    <n v="315815.06"/>
    <n v="0"/>
    <n v="0"/>
    <n v="403924.56000000006"/>
    <n v="403012.76999999996"/>
    <n v="0"/>
    <n v="0"/>
    <n v="315815.06"/>
  </r>
  <r>
    <x v="1"/>
    <x v="1"/>
    <x v="1"/>
    <x v="7"/>
    <x v="2"/>
    <x v="1"/>
    <x v="0"/>
    <x v="0"/>
    <n v="588"/>
    <n v="1257.0500000000002"/>
    <n v="353232.06"/>
    <n v="364128.75"/>
    <n v="4"/>
    <n v="81330.02"/>
    <n v="0"/>
    <n v="0"/>
    <n v="353232.06"/>
    <n v="364128.75"/>
    <n v="0"/>
    <n v="0"/>
    <n v="81330.02"/>
  </r>
  <r>
    <x v="1"/>
    <x v="1"/>
    <x v="1"/>
    <x v="7"/>
    <x v="2"/>
    <x v="3"/>
    <x v="0"/>
    <x v="0"/>
    <n v="271"/>
    <n v="281.47000000000003"/>
    <n v="72990.63"/>
    <n v="73564.31"/>
    <n v="6"/>
    <n v="40704.5"/>
    <n v="0"/>
    <n v="0"/>
    <n v="72990.63"/>
    <n v="73564.31"/>
    <n v="0"/>
    <n v="0"/>
    <n v="40704.5"/>
  </r>
  <r>
    <x v="1"/>
    <x v="1"/>
    <x v="1"/>
    <x v="7"/>
    <x v="3"/>
    <x v="1"/>
    <x v="0"/>
    <x v="0"/>
    <n v="322"/>
    <n v="289.98"/>
    <n v="167486.59"/>
    <n v="180589.31"/>
    <n v="18"/>
    <n v="157647.97999999998"/>
    <n v="0"/>
    <n v="0"/>
    <n v="167486.59"/>
    <n v="180589.31"/>
    <n v="0"/>
    <n v="0"/>
    <n v="157647.97999999998"/>
  </r>
  <r>
    <x v="1"/>
    <x v="1"/>
    <x v="1"/>
    <x v="7"/>
    <x v="3"/>
    <x v="2"/>
    <x v="0"/>
    <x v="0"/>
    <n v="73"/>
    <n v="57.93"/>
    <n v="73085.460000000006"/>
    <n v="54978.14"/>
    <n v="6"/>
    <n v="72903.86"/>
    <n v="0"/>
    <n v="0"/>
    <n v="73085.460000000006"/>
    <n v="54978.14"/>
    <n v="0"/>
    <n v="0"/>
    <n v="72903.86"/>
  </r>
  <r>
    <x v="1"/>
    <x v="1"/>
    <x v="1"/>
    <x v="7"/>
    <x v="4"/>
    <x v="0"/>
    <x v="0"/>
    <x v="0"/>
    <n v="4"/>
    <n v="2.82"/>
    <n v="842.34"/>
    <n v="596.74"/>
    <n v="0"/>
    <n v="-926130.59"/>
    <n v="0"/>
    <n v="0"/>
    <n v="842.34"/>
    <n v="596.74"/>
    <n v="0"/>
    <n v="0"/>
    <n v="-926130.59"/>
  </r>
  <r>
    <x v="1"/>
    <x v="1"/>
    <x v="1"/>
    <x v="7"/>
    <x v="4"/>
    <x v="1"/>
    <x v="0"/>
    <x v="0"/>
    <n v="159"/>
    <n v="83.28"/>
    <n v="61065.36"/>
    <n v="33393.040000000001"/>
    <n v="0"/>
    <n v="0"/>
    <n v="0"/>
    <n v="0"/>
    <n v="61065.36"/>
    <n v="33393.040000000001"/>
    <n v="0"/>
    <n v="0"/>
    <n v="0"/>
  </r>
  <r>
    <x v="1"/>
    <x v="1"/>
    <x v="1"/>
    <x v="7"/>
    <x v="4"/>
    <x v="3"/>
    <x v="0"/>
    <x v="0"/>
    <n v="469"/>
    <n v="50.72"/>
    <n v="66520.460000000006"/>
    <n v="8276.94"/>
    <n v="1"/>
    <n v="1650"/>
    <n v="0"/>
    <n v="0"/>
    <n v="66520.460000000006"/>
    <n v="8276.94"/>
    <n v="0"/>
    <n v="0"/>
    <n v="1650"/>
  </r>
  <r>
    <x v="1"/>
    <x v="1"/>
    <x v="1"/>
    <x v="8"/>
    <x v="0"/>
    <x v="0"/>
    <x v="0"/>
    <x v="0"/>
    <n v="397"/>
    <n v="415.65"/>
    <n v="196257.88999999998"/>
    <n v="153425.43000000002"/>
    <n v="11"/>
    <n v="114879.18000000001"/>
    <n v="0"/>
    <n v="0"/>
    <n v="196257.88999999998"/>
    <n v="153425.43000000002"/>
    <n v="0"/>
    <n v="0"/>
    <n v="114879.18000000001"/>
  </r>
  <r>
    <x v="1"/>
    <x v="1"/>
    <x v="1"/>
    <x v="8"/>
    <x v="0"/>
    <x v="1"/>
    <x v="0"/>
    <x v="0"/>
    <n v="49491"/>
    <n v="47184.679999999978"/>
    <n v="10386728.320000004"/>
    <n v="12029799.84"/>
    <n v="518"/>
    <n v="5141959.7399999993"/>
    <n v="0"/>
    <n v="0"/>
    <n v="10386728.320000004"/>
    <n v="12029799.84"/>
    <n v="0"/>
    <n v="0"/>
    <n v="5141959.7399999993"/>
  </r>
  <r>
    <x v="1"/>
    <x v="1"/>
    <x v="1"/>
    <x v="8"/>
    <x v="0"/>
    <x v="2"/>
    <x v="0"/>
    <x v="0"/>
    <n v="6"/>
    <n v="18.14"/>
    <n v="93.71"/>
    <n v="3588.31"/>
    <n v="0"/>
    <n v="0"/>
    <n v="0"/>
    <n v="0"/>
    <n v="93.71"/>
    <n v="3588.31"/>
    <n v="0"/>
    <n v="0"/>
    <n v="0"/>
  </r>
  <r>
    <x v="1"/>
    <x v="1"/>
    <x v="1"/>
    <x v="8"/>
    <x v="0"/>
    <x v="3"/>
    <x v="0"/>
    <x v="0"/>
    <n v="258"/>
    <n v="240.34000000000003"/>
    <n v="88786.1"/>
    <n v="66675.259999999995"/>
    <n v="5"/>
    <n v="13976.75"/>
    <n v="0"/>
    <n v="0"/>
    <n v="88786.1"/>
    <n v="66675.259999999995"/>
    <n v="0"/>
    <n v="0"/>
    <n v="13976.75"/>
  </r>
  <r>
    <x v="1"/>
    <x v="1"/>
    <x v="1"/>
    <x v="8"/>
    <x v="1"/>
    <x v="4"/>
    <x v="0"/>
    <x v="0"/>
    <n v="3687"/>
    <n v="4019.4199999999992"/>
    <n v="889871.01"/>
    <n v="1015685.22"/>
    <n v="28"/>
    <n v="368341.33999999997"/>
    <n v="0"/>
    <n v="0"/>
    <n v="889871.01"/>
    <n v="1015685.22"/>
    <n v="0"/>
    <n v="0"/>
    <n v="368341.33999999997"/>
  </r>
  <r>
    <x v="1"/>
    <x v="1"/>
    <x v="1"/>
    <x v="8"/>
    <x v="1"/>
    <x v="0"/>
    <x v="0"/>
    <x v="0"/>
    <n v="99"/>
    <n v="112.49000000000001"/>
    <n v="40807.79"/>
    <n v="55229.4"/>
    <n v="0"/>
    <n v="-2439.1"/>
    <n v="0"/>
    <n v="0"/>
    <n v="40807.79"/>
    <n v="55229.4"/>
    <n v="0"/>
    <n v="0"/>
    <n v="-2439.1"/>
  </r>
  <r>
    <x v="1"/>
    <x v="1"/>
    <x v="1"/>
    <x v="8"/>
    <x v="1"/>
    <x v="1"/>
    <x v="0"/>
    <x v="0"/>
    <n v="6897"/>
    <n v="6034.8600000000006"/>
    <n v="1727685.9899999998"/>
    <n v="1617022.2100000004"/>
    <n v="51"/>
    <n v="669789.59"/>
    <n v="0"/>
    <n v="0"/>
    <n v="1727685.9899999998"/>
    <n v="1617022.2100000004"/>
    <n v="0"/>
    <n v="0"/>
    <n v="669789.59"/>
  </r>
  <r>
    <x v="1"/>
    <x v="1"/>
    <x v="1"/>
    <x v="8"/>
    <x v="1"/>
    <x v="2"/>
    <x v="0"/>
    <x v="0"/>
    <n v="1"/>
    <n v="67.06"/>
    <n v="-1510.69"/>
    <n v="15145.57"/>
    <n v="0"/>
    <n v="0"/>
    <n v="0"/>
    <n v="0"/>
    <n v="-1510.69"/>
    <n v="15145.57"/>
    <n v="0"/>
    <n v="0"/>
    <n v="0"/>
  </r>
  <r>
    <x v="1"/>
    <x v="1"/>
    <x v="1"/>
    <x v="8"/>
    <x v="1"/>
    <x v="3"/>
    <x v="0"/>
    <x v="0"/>
    <n v="51"/>
    <n v="33.79"/>
    <n v="16956.21"/>
    <n v="10525.82"/>
    <n v="0"/>
    <n v="312"/>
    <n v="0"/>
    <n v="0"/>
    <n v="16956.21"/>
    <n v="10525.82"/>
    <n v="0"/>
    <n v="0"/>
    <n v="312"/>
  </r>
  <r>
    <x v="1"/>
    <x v="1"/>
    <x v="1"/>
    <x v="8"/>
    <x v="2"/>
    <x v="4"/>
    <x v="0"/>
    <x v="0"/>
    <n v="2172"/>
    <n v="1840.6099999999997"/>
    <n v="732008.5"/>
    <n v="761977.02"/>
    <n v="18"/>
    <n v="410215.71"/>
    <n v="0"/>
    <n v="0"/>
    <n v="732008.5"/>
    <n v="761977.02"/>
    <n v="0"/>
    <n v="0"/>
    <n v="410215.71"/>
  </r>
  <r>
    <x v="1"/>
    <x v="1"/>
    <x v="1"/>
    <x v="8"/>
    <x v="2"/>
    <x v="0"/>
    <x v="0"/>
    <x v="0"/>
    <n v="176"/>
    <n v="173.01"/>
    <n v="54641.85"/>
    <n v="53889.18"/>
    <n v="0"/>
    <n v="1050"/>
    <n v="0"/>
    <n v="0"/>
    <n v="54641.85"/>
    <n v="53889.18"/>
    <n v="0"/>
    <n v="0"/>
    <n v="1050"/>
  </r>
  <r>
    <x v="1"/>
    <x v="1"/>
    <x v="1"/>
    <x v="8"/>
    <x v="2"/>
    <x v="1"/>
    <x v="0"/>
    <x v="0"/>
    <n v="224"/>
    <n v="216.81999999999996"/>
    <n v="86448.7"/>
    <n v="91440.680000000008"/>
    <n v="0"/>
    <n v="0"/>
    <n v="0"/>
    <n v="0"/>
    <n v="86448.7"/>
    <n v="91440.680000000008"/>
    <n v="0"/>
    <n v="0"/>
    <n v="0"/>
  </r>
  <r>
    <x v="1"/>
    <x v="1"/>
    <x v="1"/>
    <x v="8"/>
    <x v="2"/>
    <x v="3"/>
    <x v="0"/>
    <x v="0"/>
    <n v="64"/>
    <n v="58.610000000000007"/>
    <n v="17401.41"/>
    <n v="15073.46"/>
    <n v="0"/>
    <n v="658"/>
    <n v="0"/>
    <n v="0"/>
    <n v="17401.41"/>
    <n v="15073.46"/>
    <n v="0"/>
    <n v="0"/>
    <n v="658"/>
  </r>
  <r>
    <x v="1"/>
    <x v="1"/>
    <x v="1"/>
    <x v="8"/>
    <x v="3"/>
    <x v="1"/>
    <x v="0"/>
    <x v="0"/>
    <n v="241"/>
    <n v="240.50000000000003"/>
    <n v="138973.13"/>
    <n v="135574.73000000001"/>
    <n v="7"/>
    <n v="60837.899999999994"/>
    <n v="0"/>
    <n v="0"/>
    <n v="138973.13"/>
    <n v="135574.73000000001"/>
    <n v="0"/>
    <n v="0"/>
    <n v="60837.899999999994"/>
  </r>
  <r>
    <x v="1"/>
    <x v="1"/>
    <x v="1"/>
    <x v="8"/>
    <x v="3"/>
    <x v="2"/>
    <x v="0"/>
    <x v="0"/>
    <n v="150"/>
    <n v="119.55"/>
    <n v="130381.97000000002"/>
    <n v="106668.31999999999"/>
    <n v="5"/>
    <n v="58434.47"/>
    <n v="0"/>
    <n v="0"/>
    <n v="130381.97000000002"/>
    <n v="106668.31999999999"/>
    <n v="0"/>
    <n v="0"/>
    <n v="58434.47"/>
  </r>
  <r>
    <x v="1"/>
    <x v="1"/>
    <x v="1"/>
    <x v="8"/>
    <x v="3"/>
    <x v="3"/>
    <x v="0"/>
    <x v="0"/>
    <n v="32"/>
    <n v="10.31"/>
    <n v="8928.7199999999993"/>
    <n v="2871.28"/>
    <n v="0"/>
    <n v="0"/>
    <n v="0"/>
    <n v="0"/>
    <n v="8928.7199999999993"/>
    <n v="2871.28"/>
    <n v="0"/>
    <n v="0"/>
    <n v="0"/>
  </r>
  <r>
    <x v="1"/>
    <x v="1"/>
    <x v="1"/>
    <x v="8"/>
    <x v="4"/>
    <x v="0"/>
    <x v="0"/>
    <x v="0"/>
    <n v="0"/>
    <n v="0"/>
    <n v="0"/>
    <n v="0"/>
    <n v="0"/>
    <n v="189497.11"/>
    <n v="0"/>
    <n v="0"/>
    <n v="0"/>
    <n v="0"/>
    <n v="0"/>
    <n v="0"/>
    <n v="189497.11"/>
  </r>
  <r>
    <x v="1"/>
    <x v="1"/>
    <x v="1"/>
    <x v="8"/>
    <x v="4"/>
    <x v="1"/>
    <x v="0"/>
    <x v="0"/>
    <n v="71"/>
    <n v="36.65"/>
    <n v="19591.79"/>
    <n v="11547.54"/>
    <n v="0"/>
    <n v="0"/>
    <n v="0"/>
    <n v="0"/>
    <n v="19591.79"/>
    <n v="11547.54"/>
    <n v="0"/>
    <n v="0"/>
    <n v="0"/>
  </r>
  <r>
    <x v="1"/>
    <x v="1"/>
    <x v="1"/>
    <x v="9"/>
    <x v="4"/>
    <x v="0"/>
    <x v="0"/>
    <x v="0"/>
    <n v="0"/>
    <n v="11764.619999999999"/>
    <n v="253950029.20999998"/>
    <n v="330660.11"/>
    <n v="0"/>
    <n v="0"/>
    <n v="0"/>
    <n v="0"/>
    <n v="253950029.20999998"/>
    <n v="330660.11"/>
    <n v="0"/>
    <n v="0"/>
    <n v="0"/>
  </r>
  <r>
    <x v="1"/>
    <x v="1"/>
    <x v="1"/>
    <x v="10"/>
    <x v="0"/>
    <x v="0"/>
    <x v="0"/>
    <x v="0"/>
    <n v="278"/>
    <n v="265.20999999999998"/>
    <n v="166157.91"/>
    <n v="146081.4"/>
    <n v="6"/>
    <n v="277677.73000000004"/>
    <n v="0"/>
    <n v="0"/>
    <n v="166157.91"/>
    <n v="146081.4"/>
    <n v="0"/>
    <n v="0"/>
    <n v="277677.73000000004"/>
  </r>
  <r>
    <x v="1"/>
    <x v="1"/>
    <x v="1"/>
    <x v="10"/>
    <x v="0"/>
    <x v="1"/>
    <x v="0"/>
    <x v="0"/>
    <n v="70680"/>
    <n v="65423.999999999993"/>
    <n v="20109193.350000001"/>
    <n v="20682311.999999996"/>
    <n v="1106"/>
    <n v="8011208.9500000011"/>
    <n v="0"/>
    <n v="0"/>
    <n v="20109193.350000001"/>
    <n v="20682311.999999996"/>
    <n v="0"/>
    <n v="0"/>
    <n v="8011208.9500000011"/>
  </r>
  <r>
    <x v="1"/>
    <x v="1"/>
    <x v="1"/>
    <x v="10"/>
    <x v="0"/>
    <x v="2"/>
    <x v="0"/>
    <x v="0"/>
    <n v="17"/>
    <n v="38.6"/>
    <n v="1064"/>
    <n v="8842.25"/>
    <n v="1"/>
    <n v="1675"/>
    <n v="0"/>
    <n v="0"/>
    <n v="1064"/>
    <n v="8842.25"/>
    <n v="0"/>
    <n v="0"/>
    <n v="1675"/>
  </r>
  <r>
    <x v="1"/>
    <x v="1"/>
    <x v="1"/>
    <x v="10"/>
    <x v="0"/>
    <x v="3"/>
    <x v="0"/>
    <x v="0"/>
    <n v="2750"/>
    <n v="2532.7399999999998"/>
    <n v="652231.19000000006"/>
    <n v="669752.69000000018"/>
    <n v="57"/>
    <n v="365868.74"/>
    <n v="0"/>
    <n v="0"/>
    <n v="652231.19000000006"/>
    <n v="669752.69000000018"/>
    <n v="0"/>
    <n v="0"/>
    <n v="365868.74"/>
  </r>
  <r>
    <x v="1"/>
    <x v="1"/>
    <x v="1"/>
    <x v="10"/>
    <x v="1"/>
    <x v="4"/>
    <x v="0"/>
    <x v="0"/>
    <n v="3825"/>
    <n v="3902.39"/>
    <n v="1009825.1999999998"/>
    <n v="1069578.97"/>
    <n v="56"/>
    <n v="861097.8"/>
    <n v="0"/>
    <n v="0"/>
    <n v="1009825.1999999998"/>
    <n v="1069578.97"/>
    <n v="0"/>
    <n v="0"/>
    <n v="861097.8"/>
  </r>
  <r>
    <x v="1"/>
    <x v="1"/>
    <x v="1"/>
    <x v="10"/>
    <x v="1"/>
    <x v="0"/>
    <x v="0"/>
    <x v="0"/>
    <n v="116"/>
    <n v="111.85"/>
    <n v="46178.49"/>
    <n v="64232.240000000005"/>
    <n v="2"/>
    <n v="9103.86"/>
    <n v="0"/>
    <n v="0"/>
    <n v="46178.49"/>
    <n v="64232.240000000005"/>
    <n v="0"/>
    <n v="0"/>
    <n v="9103.86"/>
  </r>
  <r>
    <x v="1"/>
    <x v="1"/>
    <x v="1"/>
    <x v="10"/>
    <x v="1"/>
    <x v="1"/>
    <x v="0"/>
    <x v="0"/>
    <n v="10255"/>
    <n v="8978.9399999999987"/>
    <n v="2792438.9399999995"/>
    <n v="3170385.16"/>
    <n v="102"/>
    <n v="789853.48"/>
    <n v="0"/>
    <n v="0"/>
    <n v="2792438.9399999995"/>
    <n v="3170385.16"/>
    <n v="0"/>
    <n v="0"/>
    <n v="789853.48"/>
  </r>
  <r>
    <x v="1"/>
    <x v="1"/>
    <x v="1"/>
    <x v="10"/>
    <x v="1"/>
    <x v="2"/>
    <x v="0"/>
    <x v="0"/>
    <n v="1"/>
    <n v="19.680000000000003"/>
    <n v="-204.25"/>
    <n v="4664.47"/>
    <n v="0"/>
    <n v="0"/>
    <n v="0"/>
    <n v="0"/>
    <n v="-204.25"/>
    <n v="4664.47"/>
    <n v="0"/>
    <n v="0"/>
    <n v="0"/>
  </r>
  <r>
    <x v="1"/>
    <x v="1"/>
    <x v="1"/>
    <x v="10"/>
    <x v="1"/>
    <x v="3"/>
    <x v="0"/>
    <x v="0"/>
    <n v="23"/>
    <n v="26.33"/>
    <n v="6121.93"/>
    <n v="7385.31"/>
    <n v="0"/>
    <n v="0"/>
    <n v="0"/>
    <n v="0"/>
    <n v="6121.93"/>
    <n v="7385.31"/>
    <n v="0"/>
    <n v="0"/>
    <n v="0"/>
  </r>
  <r>
    <x v="1"/>
    <x v="1"/>
    <x v="1"/>
    <x v="10"/>
    <x v="2"/>
    <x v="4"/>
    <x v="0"/>
    <x v="0"/>
    <n v="2130"/>
    <n v="1949.3700000000001"/>
    <n v="722519.07999999984"/>
    <n v="972289.87"/>
    <n v="30"/>
    <n v="364503.99"/>
    <n v="0"/>
    <n v="0"/>
    <n v="722519.07999999984"/>
    <n v="972289.87"/>
    <n v="0"/>
    <n v="0"/>
    <n v="364503.99"/>
  </r>
  <r>
    <x v="1"/>
    <x v="1"/>
    <x v="1"/>
    <x v="10"/>
    <x v="2"/>
    <x v="0"/>
    <x v="0"/>
    <x v="0"/>
    <n v="409"/>
    <n v="401.03000000000003"/>
    <n v="125231.66999999998"/>
    <n v="123093.7"/>
    <n v="3"/>
    <n v="38833.699999999997"/>
    <n v="0"/>
    <n v="0"/>
    <n v="125231.66999999998"/>
    <n v="123093.7"/>
    <n v="0"/>
    <n v="0"/>
    <n v="38833.699999999997"/>
  </r>
  <r>
    <x v="1"/>
    <x v="1"/>
    <x v="1"/>
    <x v="10"/>
    <x v="2"/>
    <x v="1"/>
    <x v="0"/>
    <x v="0"/>
    <n v="301"/>
    <n v="189.44"/>
    <n v="150408.98000000001"/>
    <n v="103911.59000000001"/>
    <n v="1"/>
    <n v="60587.05"/>
    <n v="0"/>
    <n v="0"/>
    <n v="150408.98000000001"/>
    <n v="103911.59000000001"/>
    <n v="0"/>
    <n v="0"/>
    <n v="60587.05"/>
  </r>
  <r>
    <x v="1"/>
    <x v="1"/>
    <x v="1"/>
    <x v="10"/>
    <x v="2"/>
    <x v="3"/>
    <x v="0"/>
    <x v="0"/>
    <n v="279"/>
    <n v="254.3"/>
    <n v="63083.960000000006"/>
    <n v="68389.91"/>
    <n v="0"/>
    <n v="-739"/>
    <n v="0"/>
    <n v="0"/>
    <n v="63083.960000000006"/>
    <n v="68389.91"/>
    <n v="0"/>
    <n v="0"/>
    <n v="-739"/>
  </r>
  <r>
    <x v="1"/>
    <x v="1"/>
    <x v="1"/>
    <x v="10"/>
    <x v="3"/>
    <x v="1"/>
    <x v="0"/>
    <x v="0"/>
    <n v="220"/>
    <n v="179.55"/>
    <n v="128827.76"/>
    <n v="95703.840000000011"/>
    <n v="5"/>
    <n v="73421.610000000015"/>
    <n v="0"/>
    <n v="0"/>
    <n v="128827.76"/>
    <n v="95703.840000000011"/>
    <n v="0"/>
    <n v="0"/>
    <n v="73421.610000000015"/>
  </r>
  <r>
    <x v="1"/>
    <x v="1"/>
    <x v="1"/>
    <x v="10"/>
    <x v="3"/>
    <x v="2"/>
    <x v="0"/>
    <x v="0"/>
    <n v="39"/>
    <n v="33.44"/>
    <n v="36630.300000000003"/>
    <n v="29428.04"/>
    <n v="2"/>
    <n v="68982.77"/>
    <n v="0"/>
    <n v="0"/>
    <n v="36630.300000000003"/>
    <n v="29428.04"/>
    <n v="0"/>
    <n v="0"/>
    <n v="68982.77"/>
  </r>
  <r>
    <x v="1"/>
    <x v="1"/>
    <x v="1"/>
    <x v="10"/>
    <x v="4"/>
    <x v="0"/>
    <x v="0"/>
    <x v="0"/>
    <n v="0"/>
    <n v="0"/>
    <n v="0"/>
    <n v="0"/>
    <n v="0"/>
    <n v="119754.20000000003"/>
    <n v="0"/>
    <n v="0"/>
    <n v="0"/>
    <n v="0"/>
    <n v="0"/>
    <n v="0"/>
    <n v="119754.20000000003"/>
  </r>
  <r>
    <x v="1"/>
    <x v="1"/>
    <x v="1"/>
    <x v="10"/>
    <x v="4"/>
    <x v="1"/>
    <x v="0"/>
    <x v="0"/>
    <n v="9"/>
    <n v="6.75"/>
    <n v="3694.24"/>
    <n v="2816.43"/>
    <n v="0"/>
    <n v="0"/>
    <n v="0"/>
    <n v="0"/>
    <n v="3694.24"/>
    <n v="2816.43"/>
    <n v="0"/>
    <n v="0"/>
    <n v="0"/>
  </r>
  <r>
    <x v="1"/>
    <x v="1"/>
    <x v="1"/>
    <x v="11"/>
    <x v="0"/>
    <x v="0"/>
    <x v="0"/>
    <x v="0"/>
    <n v="8849"/>
    <n v="14726.680000000002"/>
    <n v="2963402.0799999996"/>
    <n v="4966683.9800000014"/>
    <n v="468"/>
    <n v="1697275.4000000006"/>
    <n v="0"/>
    <n v="0"/>
    <n v="2963402.0799999996"/>
    <n v="4966683.9800000014"/>
    <n v="0"/>
    <n v="0"/>
    <n v="1697275.4000000006"/>
  </r>
  <r>
    <x v="1"/>
    <x v="1"/>
    <x v="1"/>
    <x v="11"/>
    <x v="0"/>
    <x v="1"/>
    <x v="0"/>
    <x v="0"/>
    <n v="749625"/>
    <n v="710817.90999999992"/>
    <n v="194078731.75999999"/>
    <n v="200915792.94"/>
    <n v="10582"/>
    <n v="52070883.640000008"/>
    <n v="0"/>
    <n v="0"/>
    <n v="194078731.75999999"/>
    <n v="200915792.94"/>
    <n v="0"/>
    <n v="0"/>
    <n v="52070883.640000008"/>
  </r>
  <r>
    <x v="1"/>
    <x v="1"/>
    <x v="1"/>
    <x v="11"/>
    <x v="0"/>
    <x v="1"/>
    <x v="1"/>
    <x v="0"/>
    <n v="0"/>
    <n v="0"/>
    <n v="0"/>
    <n v="0"/>
    <n v="0"/>
    <n v="20184"/>
    <n v="0"/>
    <n v="0"/>
    <n v="0"/>
    <n v="0"/>
    <n v="0"/>
    <n v="0"/>
    <n v="20184"/>
  </r>
  <r>
    <x v="1"/>
    <x v="1"/>
    <x v="1"/>
    <x v="11"/>
    <x v="0"/>
    <x v="1"/>
    <x v="1"/>
    <x v="1"/>
    <n v="0"/>
    <n v="0"/>
    <n v="0"/>
    <n v="0"/>
    <n v="0"/>
    <n v="0"/>
    <n v="0"/>
    <n v="0"/>
    <n v="0"/>
    <n v="0"/>
    <n v="0"/>
    <n v="0"/>
    <n v="0"/>
  </r>
  <r>
    <x v="1"/>
    <x v="1"/>
    <x v="1"/>
    <x v="11"/>
    <x v="0"/>
    <x v="2"/>
    <x v="0"/>
    <x v="0"/>
    <n v="265"/>
    <n v="466.78999999999996"/>
    <n v="2130.1600000000017"/>
    <n v="104144.27"/>
    <n v="4"/>
    <n v="36363"/>
    <n v="0"/>
    <n v="0"/>
    <n v="2130.1600000000017"/>
    <n v="104144.27"/>
    <n v="0"/>
    <n v="0"/>
    <n v="36363"/>
  </r>
  <r>
    <x v="1"/>
    <x v="1"/>
    <x v="1"/>
    <x v="11"/>
    <x v="0"/>
    <x v="3"/>
    <x v="0"/>
    <x v="0"/>
    <n v="46460"/>
    <n v="45459.74"/>
    <n v="11195702.59"/>
    <n v="9484155.5"/>
    <n v="447"/>
    <n v="2333037.89"/>
    <n v="0"/>
    <n v="0"/>
    <n v="11195702.59"/>
    <n v="9484155.5"/>
    <n v="0"/>
    <n v="0"/>
    <n v="2333037.89"/>
  </r>
  <r>
    <x v="1"/>
    <x v="1"/>
    <x v="1"/>
    <x v="11"/>
    <x v="1"/>
    <x v="4"/>
    <x v="0"/>
    <x v="0"/>
    <n v="25659"/>
    <n v="25729.409999999996"/>
    <n v="6799345.0399999991"/>
    <n v="7600810.8800000018"/>
    <n v="222"/>
    <n v="1419448.62"/>
    <n v="0"/>
    <n v="0"/>
    <n v="6799345.0399999991"/>
    <n v="7600810.8800000018"/>
    <n v="0"/>
    <n v="0"/>
    <n v="1419448.62"/>
  </r>
  <r>
    <x v="1"/>
    <x v="1"/>
    <x v="1"/>
    <x v="11"/>
    <x v="1"/>
    <x v="0"/>
    <x v="0"/>
    <x v="0"/>
    <n v="1505"/>
    <n v="1785.94"/>
    <n v="882297.91"/>
    <n v="1157726.99"/>
    <n v="24"/>
    <n v="72799.98"/>
    <n v="0"/>
    <n v="0"/>
    <n v="882297.91"/>
    <n v="1157726.99"/>
    <n v="0"/>
    <n v="0"/>
    <n v="72799.98"/>
  </r>
  <r>
    <x v="1"/>
    <x v="1"/>
    <x v="1"/>
    <x v="11"/>
    <x v="1"/>
    <x v="1"/>
    <x v="0"/>
    <x v="0"/>
    <n v="39783"/>
    <n v="38989.459999999992"/>
    <n v="10628764.089999998"/>
    <n v="13349212.300000001"/>
    <n v="277"/>
    <n v="1400690.4700000002"/>
    <n v="0"/>
    <n v="0"/>
    <n v="10628764.089999998"/>
    <n v="13349212.300000001"/>
    <n v="0"/>
    <n v="0"/>
    <n v="1400690.4700000002"/>
  </r>
  <r>
    <x v="1"/>
    <x v="1"/>
    <x v="1"/>
    <x v="11"/>
    <x v="1"/>
    <x v="2"/>
    <x v="0"/>
    <x v="0"/>
    <n v="188"/>
    <n v="310.29000000000002"/>
    <n v="24866.99"/>
    <n v="62899.51"/>
    <n v="2"/>
    <n v="2674"/>
    <n v="0"/>
    <n v="0"/>
    <n v="24866.99"/>
    <n v="62899.51"/>
    <n v="0"/>
    <n v="0"/>
    <n v="2674"/>
  </r>
  <r>
    <x v="1"/>
    <x v="1"/>
    <x v="1"/>
    <x v="11"/>
    <x v="1"/>
    <x v="3"/>
    <x v="0"/>
    <x v="0"/>
    <n v="1563"/>
    <n v="1385.2099999999998"/>
    <n v="247939.20000000001"/>
    <n v="258609.75999999995"/>
    <n v="9"/>
    <n v="37006.74"/>
    <n v="0"/>
    <n v="0"/>
    <n v="247939.20000000001"/>
    <n v="258609.75999999995"/>
    <n v="0"/>
    <n v="0"/>
    <n v="37006.74"/>
  </r>
  <r>
    <x v="1"/>
    <x v="1"/>
    <x v="1"/>
    <x v="11"/>
    <x v="2"/>
    <x v="4"/>
    <x v="0"/>
    <x v="0"/>
    <n v="23229"/>
    <n v="21171.82"/>
    <n v="7551447.8999999985"/>
    <n v="8907662.6300000008"/>
    <n v="142"/>
    <n v="1986843.43"/>
    <n v="0"/>
    <n v="0"/>
    <n v="7551447.8999999985"/>
    <n v="8907662.6300000008"/>
    <n v="0"/>
    <n v="0"/>
    <n v="1986843.43"/>
  </r>
  <r>
    <x v="1"/>
    <x v="1"/>
    <x v="1"/>
    <x v="11"/>
    <x v="2"/>
    <x v="0"/>
    <x v="0"/>
    <x v="0"/>
    <n v="1162"/>
    <n v="1443.53"/>
    <n v="299393.25000000006"/>
    <n v="500204.45"/>
    <n v="2"/>
    <n v="38124.339999999997"/>
    <n v="0"/>
    <n v="0"/>
    <n v="299393.25000000006"/>
    <n v="500204.45"/>
    <n v="0"/>
    <n v="0"/>
    <n v="38124.339999999997"/>
  </r>
  <r>
    <x v="1"/>
    <x v="1"/>
    <x v="1"/>
    <x v="11"/>
    <x v="2"/>
    <x v="1"/>
    <x v="0"/>
    <x v="0"/>
    <n v="3195"/>
    <n v="2844.7799999999997"/>
    <n v="1488139.0499999998"/>
    <n v="1473306.7400000002"/>
    <n v="17"/>
    <n v="162592.5"/>
    <n v="0"/>
    <n v="0"/>
    <n v="1488139.0499999998"/>
    <n v="1473306.7400000002"/>
    <n v="0"/>
    <n v="0"/>
    <n v="162592.5"/>
  </r>
  <r>
    <x v="1"/>
    <x v="1"/>
    <x v="1"/>
    <x v="11"/>
    <x v="2"/>
    <x v="2"/>
    <x v="0"/>
    <x v="0"/>
    <n v="6"/>
    <n v="6.56"/>
    <n v="1797.58"/>
    <n v="1540.37"/>
    <n v="1"/>
    <n v="96718.56"/>
    <n v="0"/>
    <n v="0"/>
    <n v="1797.58"/>
    <n v="1540.37"/>
    <n v="0"/>
    <n v="0"/>
    <n v="96718.56"/>
  </r>
  <r>
    <x v="1"/>
    <x v="1"/>
    <x v="1"/>
    <x v="11"/>
    <x v="2"/>
    <x v="3"/>
    <x v="0"/>
    <x v="0"/>
    <n v="2733"/>
    <n v="2600.0100000000002"/>
    <n v="532468.18999999994"/>
    <n v="762396.13"/>
    <n v="15"/>
    <n v="30507.899999999994"/>
    <n v="0"/>
    <n v="0"/>
    <n v="532468.18999999994"/>
    <n v="762396.13"/>
    <n v="0"/>
    <n v="0"/>
    <n v="30507.899999999994"/>
  </r>
  <r>
    <x v="1"/>
    <x v="1"/>
    <x v="1"/>
    <x v="11"/>
    <x v="3"/>
    <x v="0"/>
    <x v="0"/>
    <x v="0"/>
    <n v="20"/>
    <n v="23.090000000000003"/>
    <n v="30188.61"/>
    <n v="38365.310000000005"/>
    <n v="1"/>
    <n v="-11812"/>
    <n v="0"/>
    <n v="0"/>
    <n v="30188.61"/>
    <n v="38365.310000000005"/>
    <n v="0"/>
    <n v="0"/>
    <n v="-11812"/>
  </r>
  <r>
    <x v="1"/>
    <x v="1"/>
    <x v="1"/>
    <x v="11"/>
    <x v="3"/>
    <x v="1"/>
    <x v="0"/>
    <x v="0"/>
    <n v="8261"/>
    <n v="8514.81"/>
    <n v="6394884.5699999984"/>
    <n v="5858129.3299999982"/>
    <n v="486"/>
    <n v="3536462.4800000004"/>
    <n v="0"/>
    <n v="0"/>
    <n v="6394884.5699999984"/>
    <n v="5858129.3299999982"/>
    <n v="0"/>
    <n v="0"/>
    <n v="3536462.4800000004"/>
  </r>
  <r>
    <x v="1"/>
    <x v="1"/>
    <x v="1"/>
    <x v="11"/>
    <x v="3"/>
    <x v="2"/>
    <x v="0"/>
    <x v="0"/>
    <n v="703"/>
    <n v="683.37"/>
    <n v="604548.03999999992"/>
    <n v="556992.14"/>
    <n v="80"/>
    <n v="398106.86"/>
    <n v="0"/>
    <n v="0"/>
    <n v="604548.03999999992"/>
    <n v="556992.14"/>
    <n v="0"/>
    <n v="0"/>
    <n v="398106.86"/>
  </r>
  <r>
    <x v="1"/>
    <x v="1"/>
    <x v="1"/>
    <x v="11"/>
    <x v="3"/>
    <x v="3"/>
    <x v="0"/>
    <x v="0"/>
    <n v="0"/>
    <n v="0.33"/>
    <n v="0"/>
    <n v="87.68"/>
    <n v="0"/>
    <n v="0"/>
    <n v="0"/>
    <n v="0"/>
    <n v="0"/>
    <n v="87.68"/>
    <n v="0"/>
    <n v="0"/>
    <n v="0"/>
  </r>
  <r>
    <x v="1"/>
    <x v="1"/>
    <x v="1"/>
    <x v="11"/>
    <x v="4"/>
    <x v="4"/>
    <x v="0"/>
    <x v="0"/>
    <n v="1094"/>
    <n v="979.09"/>
    <n v="415335"/>
    <n v="378333"/>
    <n v="4"/>
    <n v="42447.75"/>
    <n v="0"/>
    <n v="0"/>
    <n v="415335"/>
    <n v="378333"/>
    <n v="0"/>
    <n v="0"/>
    <n v="42447.75"/>
  </r>
  <r>
    <x v="1"/>
    <x v="1"/>
    <x v="1"/>
    <x v="11"/>
    <x v="4"/>
    <x v="0"/>
    <x v="0"/>
    <x v="0"/>
    <n v="239"/>
    <n v="152.97999999999999"/>
    <n v="102173.36"/>
    <n v="54522.600000000006"/>
    <n v="6"/>
    <n v="-4037384.1399999997"/>
    <n v="0"/>
    <n v="0"/>
    <n v="102173.36"/>
    <n v="54522.600000000006"/>
    <n v="0"/>
    <n v="0"/>
    <n v="-4037384.1399999997"/>
  </r>
  <r>
    <x v="1"/>
    <x v="1"/>
    <x v="1"/>
    <x v="11"/>
    <x v="4"/>
    <x v="0"/>
    <x v="1"/>
    <x v="0"/>
    <n v="0"/>
    <n v="0"/>
    <n v="0"/>
    <n v="0"/>
    <n v="0"/>
    <n v="-26810"/>
    <n v="0"/>
    <n v="0"/>
    <n v="0"/>
    <n v="0"/>
    <n v="0"/>
    <n v="0"/>
    <n v="-26810"/>
  </r>
  <r>
    <x v="1"/>
    <x v="1"/>
    <x v="1"/>
    <x v="11"/>
    <x v="4"/>
    <x v="0"/>
    <x v="1"/>
    <x v="1"/>
    <n v="0"/>
    <n v="0"/>
    <n v="0"/>
    <n v="0"/>
    <n v="0"/>
    <n v="3500"/>
    <n v="0"/>
    <n v="0"/>
    <n v="0"/>
    <n v="0"/>
    <n v="0"/>
    <n v="0"/>
    <n v="3500"/>
  </r>
  <r>
    <x v="1"/>
    <x v="1"/>
    <x v="1"/>
    <x v="11"/>
    <x v="4"/>
    <x v="1"/>
    <x v="0"/>
    <x v="0"/>
    <n v="543"/>
    <n v="335.93"/>
    <n v="198552.9"/>
    <n v="121410.9"/>
    <n v="0"/>
    <n v="0"/>
    <n v="0"/>
    <n v="0"/>
    <n v="198552.9"/>
    <n v="121410.9"/>
    <n v="0"/>
    <n v="0"/>
    <n v="0"/>
  </r>
  <r>
    <x v="1"/>
    <x v="1"/>
    <x v="1"/>
    <x v="11"/>
    <x v="4"/>
    <x v="3"/>
    <x v="0"/>
    <x v="0"/>
    <n v="1000"/>
    <n v="707.02"/>
    <n v="159134.68"/>
    <n v="120834.96"/>
    <n v="3"/>
    <n v="5700"/>
    <n v="0"/>
    <n v="0"/>
    <n v="159134.68"/>
    <n v="120834.96"/>
    <n v="0"/>
    <n v="0"/>
    <n v="5700"/>
  </r>
  <r>
    <x v="1"/>
    <x v="1"/>
    <x v="1"/>
    <x v="12"/>
    <x v="0"/>
    <x v="0"/>
    <x v="0"/>
    <x v="0"/>
    <n v="41518"/>
    <n v="35533.82"/>
    <n v="27810765.270000003"/>
    <n v="25583882.259999998"/>
    <n v="27"/>
    <n v="2201691.2999999998"/>
    <n v="0"/>
    <n v="0"/>
    <n v="27810765.270000003"/>
    <n v="25583882.259999998"/>
    <n v="0"/>
    <n v="0"/>
    <n v="2201691.2999999998"/>
  </r>
  <r>
    <x v="1"/>
    <x v="1"/>
    <x v="1"/>
    <x v="12"/>
    <x v="0"/>
    <x v="1"/>
    <x v="0"/>
    <x v="0"/>
    <n v="11898"/>
    <n v="4591.76"/>
    <n v="9740673.5800000001"/>
    <n v="7128216.2599999998"/>
    <n v="14"/>
    <n v="615069.9"/>
    <n v="0"/>
    <n v="0"/>
    <n v="9740673.5800000001"/>
    <n v="7128216.2599999998"/>
    <n v="0"/>
    <n v="0"/>
    <n v="615069.9"/>
  </r>
  <r>
    <x v="1"/>
    <x v="1"/>
    <x v="1"/>
    <x v="12"/>
    <x v="0"/>
    <x v="2"/>
    <x v="0"/>
    <x v="0"/>
    <n v="0"/>
    <n v="0.44"/>
    <n v="0"/>
    <n v="80.599999999999994"/>
    <n v="0"/>
    <n v="0"/>
    <n v="0"/>
    <n v="0"/>
    <n v="0"/>
    <n v="80.599999999999994"/>
    <n v="0"/>
    <n v="0"/>
    <n v="0"/>
  </r>
  <r>
    <x v="1"/>
    <x v="1"/>
    <x v="1"/>
    <x v="12"/>
    <x v="0"/>
    <x v="3"/>
    <x v="0"/>
    <x v="0"/>
    <n v="1"/>
    <n v="0.39"/>
    <n v="225"/>
    <n v="144"/>
    <n v="0"/>
    <n v="0"/>
    <n v="0"/>
    <n v="0"/>
    <n v="225"/>
    <n v="144"/>
    <n v="0"/>
    <n v="0"/>
    <n v="0"/>
  </r>
  <r>
    <x v="1"/>
    <x v="1"/>
    <x v="1"/>
    <x v="12"/>
    <x v="1"/>
    <x v="4"/>
    <x v="0"/>
    <x v="0"/>
    <n v="1"/>
    <n v="2.0300000000000002"/>
    <n v="1380.3799999999999"/>
    <n v="430.58"/>
    <n v="0"/>
    <n v="0"/>
    <n v="0"/>
    <n v="0"/>
    <n v="1380.3799999999999"/>
    <n v="430.58"/>
    <n v="0"/>
    <n v="0"/>
    <n v="0"/>
  </r>
  <r>
    <x v="1"/>
    <x v="1"/>
    <x v="1"/>
    <x v="12"/>
    <x v="1"/>
    <x v="1"/>
    <x v="0"/>
    <x v="0"/>
    <n v="534"/>
    <n v="322.37"/>
    <n v="253285.82"/>
    <n v="299057.48"/>
    <n v="1"/>
    <n v="10000"/>
    <n v="0"/>
    <n v="0"/>
    <n v="253285.82"/>
    <n v="299057.48"/>
    <n v="0"/>
    <n v="0"/>
    <n v="10000"/>
  </r>
  <r>
    <x v="1"/>
    <x v="1"/>
    <x v="1"/>
    <x v="12"/>
    <x v="2"/>
    <x v="4"/>
    <x v="0"/>
    <x v="0"/>
    <n v="106"/>
    <n v="143.04999999999998"/>
    <n v="235742.11"/>
    <n v="226017.62"/>
    <n v="0"/>
    <n v="0"/>
    <n v="0"/>
    <n v="0"/>
    <n v="235742.11"/>
    <n v="226017.62"/>
    <n v="0"/>
    <n v="0"/>
    <n v="0"/>
  </r>
  <r>
    <x v="1"/>
    <x v="1"/>
    <x v="1"/>
    <x v="12"/>
    <x v="2"/>
    <x v="0"/>
    <x v="0"/>
    <x v="0"/>
    <n v="151"/>
    <n v="648.22"/>
    <n v="49799.139999999992"/>
    <n v="219175.41999999998"/>
    <n v="0"/>
    <n v="0"/>
    <n v="0"/>
    <n v="0"/>
    <n v="49799.139999999992"/>
    <n v="219175.41999999998"/>
    <n v="0"/>
    <n v="0"/>
    <n v="0"/>
  </r>
  <r>
    <x v="1"/>
    <x v="1"/>
    <x v="1"/>
    <x v="12"/>
    <x v="2"/>
    <x v="1"/>
    <x v="0"/>
    <x v="0"/>
    <n v="7"/>
    <n v="25.4"/>
    <n v="2213.0199999999995"/>
    <n v="12658.59"/>
    <n v="0"/>
    <n v="0"/>
    <n v="0"/>
    <n v="0"/>
    <n v="2213.0199999999995"/>
    <n v="12658.59"/>
    <n v="0"/>
    <n v="0"/>
    <n v="0"/>
  </r>
  <r>
    <x v="1"/>
    <x v="1"/>
    <x v="1"/>
    <x v="12"/>
    <x v="2"/>
    <x v="3"/>
    <x v="0"/>
    <x v="0"/>
    <n v="33"/>
    <n v="21.389999999999997"/>
    <n v="55468.560000000005"/>
    <n v="32611.600000000002"/>
    <n v="0"/>
    <n v="0"/>
    <n v="0"/>
    <n v="0"/>
    <n v="55468.560000000005"/>
    <n v="32611.600000000002"/>
    <n v="0"/>
    <n v="0"/>
    <n v="0"/>
  </r>
  <r>
    <x v="1"/>
    <x v="1"/>
    <x v="1"/>
    <x v="12"/>
    <x v="3"/>
    <x v="0"/>
    <x v="0"/>
    <x v="0"/>
    <n v="473"/>
    <n v="241.37"/>
    <n v="168753.88"/>
    <n v="88016.78"/>
    <n v="0"/>
    <n v="0"/>
    <n v="0"/>
    <n v="0"/>
    <n v="168753.88"/>
    <n v="88016.78"/>
    <n v="0"/>
    <n v="0"/>
    <n v="0"/>
  </r>
  <r>
    <x v="1"/>
    <x v="1"/>
    <x v="1"/>
    <x v="12"/>
    <x v="3"/>
    <x v="1"/>
    <x v="0"/>
    <x v="0"/>
    <n v="51"/>
    <n v="13.85"/>
    <n v="5238"/>
    <n v="6749"/>
    <n v="0"/>
    <n v="0"/>
    <n v="0"/>
    <n v="0"/>
    <n v="5238"/>
    <n v="6749"/>
    <n v="0"/>
    <n v="0"/>
    <n v="0"/>
  </r>
  <r>
    <x v="1"/>
    <x v="1"/>
    <x v="1"/>
    <x v="12"/>
    <x v="4"/>
    <x v="0"/>
    <x v="0"/>
    <x v="0"/>
    <n v="1376"/>
    <n v="1342.78"/>
    <n v="261120.6"/>
    <n v="261509.7"/>
    <n v="6"/>
    <n v="-118892.75000000003"/>
    <n v="0"/>
    <n v="0"/>
    <n v="261120.6"/>
    <n v="261509.7"/>
    <n v="0"/>
    <n v="0"/>
    <n v="-118892.75000000003"/>
  </r>
  <r>
    <x v="1"/>
    <x v="1"/>
    <x v="1"/>
    <x v="13"/>
    <x v="0"/>
    <x v="0"/>
    <x v="0"/>
    <x v="0"/>
    <n v="4237"/>
    <n v="4517.1099999999997"/>
    <n v="4563671.76"/>
    <n v="3505242.2800000003"/>
    <n v="168"/>
    <n v="1519814.44"/>
    <n v="0"/>
    <n v="0"/>
    <n v="4563671.76"/>
    <n v="3505242.2800000003"/>
    <n v="0"/>
    <n v="0"/>
    <n v="1519814.44"/>
  </r>
  <r>
    <x v="1"/>
    <x v="1"/>
    <x v="1"/>
    <x v="13"/>
    <x v="0"/>
    <x v="1"/>
    <x v="0"/>
    <x v="0"/>
    <n v="297335"/>
    <n v="278817.87000000005"/>
    <n v="71148714.719999999"/>
    <n v="67734061.75"/>
    <n v="4692"/>
    <n v="28492693.330000002"/>
    <n v="0"/>
    <n v="0"/>
    <n v="71148714.719999999"/>
    <n v="67734061.75"/>
    <n v="0"/>
    <n v="0"/>
    <n v="28492693.330000002"/>
  </r>
  <r>
    <x v="1"/>
    <x v="1"/>
    <x v="1"/>
    <x v="13"/>
    <x v="0"/>
    <x v="1"/>
    <x v="1"/>
    <x v="0"/>
    <n v="0"/>
    <n v="0"/>
    <n v="0"/>
    <n v="0"/>
    <n v="0"/>
    <n v="-185723"/>
    <n v="0"/>
    <n v="0"/>
    <n v="0"/>
    <n v="0"/>
    <n v="0"/>
    <n v="0"/>
    <n v="-185723"/>
  </r>
  <r>
    <x v="1"/>
    <x v="1"/>
    <x v="1"/>
    <x v="13"/>
    <x v="0"/>
    <x v="2"/>
    <x v="0"/>
    <x v="0"/>
    <n v="121"/>
    <n v="176.82999999999998"/>
    <n v="5298.12"/>
    <n v="40090.270000000004"/>
    <n v="0"/>
    <n v="0"/>
    <n v="0"/>
    <n v="0"/>
    <n v="5298.12"/>
    <n v="40090.270000000004"/>
    <n v="0"/>
    <n v="0"/>
    <n v="0"/>
  </r>
  <r>
    <x v="1"/>
    <x v="1"/>
    <x v="1"/>
    <x v="13"/>
    <x v="0"/>
    <x v="3"/>
    <x v="0"/>
    <x v="0"/>
    <n v="6724"/>
    <n v="7024.7999999999993"/>
    <n v="3299389.77"/>
    <n v="3168285.5900000003"/>
    <n v="131"/>
    <n v="733174.07000000007"/>
    <n v="0"/>
    <n v="0"/>
    <n v="3299389.77"/>
    <n v="3168285.5900000003"/>
    <n v="0"/>
    <n v="0"/>
    <n v="733174.07000000007"/>
  </r>
  <r>
    <x v="1"/>
    <x v="1"/>
    <x v="1"/>
    <x v="13"/>
    <x v="1"/>
    <x v="4"/>
    <x v="0"/>
    <x v="0"/>
    <n v="22295"/>
    <n v="21343.88"/>
    <n v="6419084.7199999997"/>
    <n v="6358949.0700000003"/>
    <n v="199"/>
    <n v="1698665.25"/>
    <n v="0"/>
    <n v="0"/>
    <n v="6419084.7199999997"/>
    <n v="6358949.0700000003"/>
    <n v="0"/>
    <n v="0"/>
    <n v="1698665.25"/>
  </r>
  <r>
    <x v="1"/>
    <x v="1"/>
    <x v="1"/>
    <x v="13"/>
    <x v="1"/>
    <x v="0"/>
    <x v="0"/>
    <x v="0"/>
    <n v="424"/>
    <n v="446.31"/>
    <n v="179352.62"/>
    <n v="219224.27"/>
    <n v="7"/>
    <n v="17643.41"/>
    <n v="0"/>
    <n v="0"/>
    <n v="179352.62"/>
    <n v="219224.27"/>
    <n v="0"/>
    <n v="0"/>
    <n v="17643.41"/>
  </r>
  <r>
    <x v="1"/>
    <x v="1"/>
    <x v="1"/>
    <x v="13"/>
    <x v="1"/>
    <x v="1"/>
    <x v="0"/>
    <x v="0"/>
    <n v="29703"/>
    <n v="29146.110000000004"/>
    <n v="7147088.9000000004"/>
    <n v="7384817.8299999991"/>
    <n v="250"/>
    <n v="2641092.6199999996"/>
    <n v="0"/>
    <n v="0"/>
    <n v="7147088.9000000004"/>
    <n v="7384817.8299999991"/>
    <n v="0"/>
    <n v="0"/>
    <n v="2641092.6199999996"/>
  </r>
  <r>
    <x v="1"/>
    <x v="1"/>
    <x v="1"/>
    <x v="13"/>
    <x v="1"/>
    <x v="2"/>
    <x v="0"/>
    <x v="0"/>
    <n v="12"/>
    <n v="126.85"/>
    <n v="-1048.6699999999998"/>
    <n v="33263.289999999994"/>
    <n v="1"/>
    <n v="3497.82"/>
    <n v="0"/>
    <n v="0"/>
    <n v="-1048.6699999999998"/>
    <n v="33263.289999999994"/>
    <n v="0"/>
    <n v="0"/>
    <n v="3497.82"/>
  </r>
  <r>
    <x v="1"/>
    <x v="1"/>
    <x v="1"/>
    <x v="13"/>
    <x v="1"/>
    <x v="3"/>
    <x v="0"/>
    <x v="0"/>
    <n v="73"/>
    <n v="81.8"/>
    <n v="33070.93"/>
    <n v="37247.520000000004"/>
    <n v="1"/>
    <n v="1200"/>
    <n v="0"/>
    <n v="0"/>
    <n v="33070.93"/>
    <n v="37247.520000000004"/>
    <n v="0"/>
    <n v="0"/>
    <n v="1200"/>
  </r>
  <r>
    <x v="1"/>
    <x v="1"/>
    <x v="1"/>
    <x v="13"/>
    <x v="2"/>
    <x v="4"/>
    <x v="0"/>
    <x v="0"/>
    <n v="7294"/>
    <n v="6811.67"/>
    <n v="3018866.3300000005"/>
    <n v="3253365.93"/>
    <n v="60"/>
    <n v="761555.1399999999"/>
    <n v="0"/>
    <n v="0"/>
    <n v="3018866.3300000005"/>
    <n v="3253365.93"/>
    <n v="0"/>
    <n v="0"/>
    <n v="761555.1399999999"/>
  </r>
  <r>
    <x v="1"/>
    <x v="1"/>
    <x v="1"/>
    <x v="13"/>
    <x v="2"/>
    <x v="0"/>
    <x v="0"/>
    <x v="0"/>
    <n v="3212"/>
    <n v="2942.6899999999996"/>
    <n v="1760584.9100000004"/>
    <n v="1410463.5799999998"/>
    <n v="19"/>
    <n v="337151.97"/>
    <n v="0"/>
    <n v="0"/>
    <n v="1760584.9100000004"/>
    <n v="1410463.5799999998"/>
    <n v="0"/>
    <n v="0"/>
    <n v="337151.97"/>
  </r>
  <r>
    <x v="1"/>
    <x v="1"/>
    <x v="1"/>
    <x v="13"/>
    <x v="2"/>
    <x v="1"/>
    <x v="0"/>
    <x v="0"/>
    <n v="964"/>
    <n v="1009.14"/>
    <n v="490265.32"/>
    <n v="551758"/>
    <n v="11"/>
    <n v="79461.98000000001"/>
    <n v="0"/>
    <n v="0"/>
    <n v="490265.32"/>
    <n v="551758"/>
    <n v="0"/>
    <n v="0"/>
    <n v="79461.98000000001"/>
  </r>
  <r>
    <x v="1"/>
    <x v="1"/>
    <x v="1"/>
    <x v="13"/>
    <x v="2"/>
    <x v="2"/>
    <x v="0"/>
    <x v="0"/>
    <n v="1"/>
    <n v="0.24"/>
    <n v="331.41"/>
    <n v="81.03"/>
    <n v="0"/>
    <n v="0"/>
    <n v="0"/>
    <n v="0"/>
    <n v="331.41"/>
    <n v="81.03"/>
    <n v="0"/>
    <n v="0"/>
    <n v="0"/>
  </r>
  <r>
    <x v="1"/>
    <x v="1"/>
    <x v="1"/>
    <x v="13"/>
    <x v="2"/>
    <x v="3"/>
    <x v="0"/>
    <x v="0"/>
    <n v="1985"/>
    <n v="1908.75"/>
    <n v="583334.1100000001"/>
    <n v="532228.04"/>
    <n v="9"/>
    <n v="61275.32"/>
    <n v="0"/>
    <n v="0"/>
    <n v="583334.1100000001"/>
    <n v="532228.04"/>
    <n v="0"/>
    <n v="0"/>
    <n v="61275.32"/>
  </r>
  <r>
    <x v="1"/>
    <x v="1"/>
    <x v="1"/>
    <x v="13"/>
    <x v="3"/>
    <x v="0"/>
    <x v="0"/>
    <x v="0"/>
    <n v="1"/>
    <n v="0.94000000000000006"/>
    <n v="537.6"/>
    <n v="480.79"/>
    <n v="0"/>
    <n v="0"/>
    <n v="0"/>
    <n v="0"/>
    <n v="537.6"/>
    <n v="480.79"/>
    <n v="0"/>
    <n v="0"/>
    <n v="0"/>
  </r>
  <r>
    <x v="1"/>
    <x v="1"/>
    <x v="1"/>
    <x v="13"/>
    <x v="3"/>
    <x v="1"/>
    <x v="0"/>
    <x v="0"/>
    <n v="1574"/>
    <n v="1360.1000000000001"/>
    <n v="1142825.9100000001"/>
    <n v="910262.62"/>
    <n v="43"/>
    <n v="991372.10000000009"/>
    <n v="0"/>
    <n v="0"/>
    <n v="1142825.9100000001"/>
    <n v="910262.62"/>
    <n v="0"/>
    <n v="0"/>
    <n v="991372.10000000009"/>
  </r>
  <r>
    <x v="1"/>
    <x v="1"/>
    <x v="1"/>
    <x v="13"/>
    <x v="3"/>
    <x v="2"/>
    <x v="0"/>
    <x v="0"/>
    <n v="579"/>
    <n v="639.85"/>
    <n v="844754.32"/>
    <n v="482260.51"/>
    <n v="23"/>
    <n v="225657"/>
    <n v="0"/>
    <n v="0"/>
    <n v="844754.32"/>
    <n v="482260.51"/>
    <n v="0"/>
    <n v="0"/>
    <n v="225657"/>
  </r>
  <r>
    <x v="1"/>
    <x v="1"/>
    <x v="1"/>
    <x v="13"/>
    <x v="4"/>
    <x v="0"/>
    <x v="0"/>
    <x v="0"/>
    <n v="1"/>
    <n v="1.56"/>
    <n v="0"/>
    <n v="224.14"/>
    <n v="1"/>
    <n v="54061.249999999927"/>
    <n v="0"/>
    <n v="0"/>
    <n v="0"/>
    <n v="224.14"/>
    <n v="0"/>
    <n v="0"/>
    <n v="54061.249999999927"/>
  </r>
  <r>
    <x v="1"/>
    <x v="1"/>
    <x v="1"/>
    <x v="13"/>
    <x v="4"/>
    <x v="0"/>
    <x v="1"/>
    <x v="0"/>
    <n v="0"/>
    <n v="0"/>
    <n v="0"/>
    <n v="0"/>
    <n v="0"/>
    <n v="22300"/>
    <n v="0"/>
    <n v="0"/>
    <n v="0"/>
    <n v="0"/>
    <n v="0"/>
    <n v="0"/>
    <n v="22300"/>
  </r>
  <r>
    <x v="1"/>
    <x v="1"/>
    <x v="1"/>
    <x v="13"/>
    <x v="4"/>
    <x v="0"/>
    <x v="1"/>
    <x v="1"/>
    <n v="0"/>
    <n v="0"/>
    <n v="0"/>
    <n v="0"/>
    <n v="0"/>
    <n v="3500"/>
    <n v="0"/>
    <n v="0"/>
    <n v="0"/>
    <n v="0"/>
    <n v="0"/>
    <n v="0"/>
    <n v="3500"/>
  </r>
  <r>
    <x v="1"/>
    <x v="1"/>
    <x v="1"/>
    <x v="13"/>
    <x v="4"/>
    <x v="1"/>
    <x v="0"/>
    <x v="0"/>
    <n v="86"/>
    <n v="31.24"/>
    <n v="28014.41"/>
    <n v="10410.950000000001"/>
    <n v="0"/>
    <n v="0"/>
    <n v="0"/>
    <n v="0"/>
    <n v="28014.41"/>
    <n v="10410.950000000001"/>
    <n v="0"/>
    <n v="0"/>
    <n v="0"/>
  </r>
  <r>
    <x v="1"/>
    <x v="1"/>
    <x v="1"/>
    <x v="14"/>
    <x v="0"/>
    <x v="0"/>
    <x v="0"/>
    <x v="0"/>
    <n v="216"/>
    <n v="224.72"/>
    <n v="82112.41"/>
    <n v="77711.930000000008"/>
    <n v="9"/>
    <n v="140851.66"/>
    <n v="0"/>
    <n v="0"/>
    <n v="82112.41"/>
    <n v="77711.930000000008"/>
    <n v="0"/>
    <n v="0"/>
    <n v="140851.66"/>
  </r>
  <r>
    <x v="1"/>
    <x v="1"/>
    <x v="1"/>
    <x v="14"/>
    <x v="0"/>
    <x v="1"/>
    <x v="0"/>
    <x v="0"/>
    <n v="50978"/>
    <n v="48770.909999999996"/>
    <n v="15146197.380000001"/>
    <n v="16187328.180000002"/>
    <n v="591"/>
    <n v="6976612.1300000008"/>
    <n v="0"/>
    <n v="0"/>
    <n v="15146197.380000001"/>
    <n v="16187328.180000002"/>
    <n v="0"/>
    <n v="0"/>
    <n v="6976612.1300000008"/>
  </r>
  <r>
    <x v="1"/>
    <x v="1"/>
    <x v="1"/>
    <x v="14"/>
    <x v="0"/>
    <x v="2"/>
    <x v="0"/>
    <x v="0"/>
    <n v="6"/>
    <n v="28.62"/>
    <n v="-2373.84"/>
    <n v="7510.08"/>
    <n v="1"/>
    <n v="1675"/>
    <n v="0"/>
    <n v="0"/>
    <n v="-2373.84"/>
    <n v="7510.08"/>
    <n v="0"/>
    <n v="0"/>
    <n v="1675"/>
  </r>
  <r>
    <x v="1"/>
    <x v="1"/>
    <x v="1"/>
    <x v="14"/>
    <x v="0"/>
    <x v="3"/>
    <x v="0"/>
    <x v="0"/>
    <n v="6089"/>
    <n v="6097.76"/>
    <n v="1526225.85"/>
    <n v="1483608.58"/>
    <n v="63"/>
    <n v="649199.43999999994"/>
    <n v="0"/>
    <n v="0"/>
    <n v="1526225.85"/>
    <n v="1483608.58"/>
    <n v="0"/>
    <n v="0"/>
    <n v="649199.43999999994"/>
  </r>
  <r>
    <x v="1"/>
    <x v="1"/>
    <x v="1"/>
    <x v="14"/>
    <x v="1"/>
    <x v="4"/>
    <x v="0"/>
    <x v="0"/>
    <n v="3432"/>
    <n v="3851.83"/>
    <n v="973514.3"/>
    <n v="1211425.56"/>
    <n v="51"/>
    <n v="410230.37"/>
    <n v="0"/>
    <n v="0"/>
    <n v="973514.3"/>
    <n v="1211425.56"/>
    <n v="0"/>
    <n v="0"/>
    <n v="410230.37"/>
  </r>
  <r>
    <x v="1"/>
    <x v="1"/>
    <x v="1"/>
    <x v="14"/>
    <x v="1"/>
    <x v="0"/>
    <x v="0"/>
    <x v="0"/>
    <n v="94"/>
    <n v="120.52000000000001"/>
    <n v="37027.79"/>
    <n v="62830.67"/>
    <n v="0"/>
    <n v="0"/>
    <n v="0"/>
    <n v="0"/>
    <n v="37027.79"/>
    <n v="62830.67"/>
    <n v="0"/>
    <n v="0"/>
    <n v="0"/>
  </r>
  <r>
    <x v="1"/>
    <x v="1"/>
    <x v="1"/>
    <x v="14"/>
    <x v="1"/>
    <x v="1"/>
    <x v="0"/>
    <x v="0"/>
    <n v="5592"/>
    <n v="5078.12"/>
    <n v="1599291.1599999995"/>
    <n v="1620488.5299999998"/>
    <n v="37"/>
    <n v="674161.07000000007"/>
    <n v="0"/>
    <n v="0"/>
    <n v="1599291.1599999995"/>
    <n v="1620488.5299999998"/>
    <n v="0"/>
    <n v="0"/>
    <n v="674161.07000000007"/>
  </r>
  <r>
    <x v="1"/>
    <x v="1"/>
    <x v="1"/>
    <x v="14"/>
    <x v="1"/>
    <x v="2"/>
    <x v="0"/>
    <x v="0"/>
    <n v="6"/>
    <n v="19.71"/>
    <n v="311.83999999999992"/>
    <n v="4659.03"/>
    <n v="0"/>
    <n v="0"/>
    <n v="0"/>
    <n v="0"/>
    <n v="311.83999999999992"/>
    <n v="4659.03"/>
    <n v="0"/>
    <n v="0"/>
    <n v="0"/>
  </r>
  <r>
    <x v="1"/>
    <x v="1"/>
    <x v="1"/>
    <x v="14"/>
    <x v="1"/>
    <x v="3"/>
    <x v="0"/>
    <x v="0"/>
    <n v="282"/>
    <n v="222.01"/>
    <n v="73281.84"/>
    <n v="55445.440000000002"/>
    <n v="0"/>
    <n v="0"/>
    <n v="0"/>
    <n v="0"/>
    <n v="73281.84"/>
    <n v="55445.440000000002"/>
    <n v="0"/>
    <n v="0"/>
    <n v="0"/>
  </r>
  <r>
    <x v="1"/>
    <x v="1"/>
    <x v="1"/>
    <x v="14"/>
    <x v="2"/>
    <x v="4"/>
    <x v="0"/>
    <x v="0"/>
    <n v="1353"/>
    <n v="1336.54"/>
    <n v="552507.91999999993"/>
    <n v="621634.48"/>
    <n v="12"/>
    <n v="157494.13999999998"/>
    <n v="0"/>
    <n v="0"/>
    <n v="552507.91999999993"/>
    <n v="621634.48"/>
    <n v="0"/>
    <n v="0"/>
    <n v="157494.13999999998"/>
  </r>
  <r>
    <x v="1"/>
    <x v="1"/>
    <x v="1"/>
    <x v="14"/>
    <x v="2"/>
    <x v="0"/>
    <x v="0"/>
    <x v="0"/>
    <n v="178"/>
    <n v="172.09999999999997"/>
    <n v="63229.240000000013"/>
    <n v="56500.160000000003"/>
    <n v="2"/>
    <n v="14540.64"/>
    <n v="0"/>
    <n v="0"/>
    <n v="63229.240000000013"/>
    <n v="56500.160000000003"/>
    <n v="0"/>
    <n v="0"/>
    <n v="14540.64"/>
  </r>
  <r>
    <x v="1"/>
    <x v="1"/>
    <x v="1"/>
    <x v="14"/>
    <x v="2"/>
    <x v="1"/>
    <x v="0"/>
    <x v="0"/>
    <n v="210"/>
    <n v="194.2"/>
    <n v="38798.01"/>
    <n v="31818.699999999997"/>
    <n v="1"/>
    <n v="13188.55"/>
    <n v="0"/>
    <n v="0"/>
    <n v="38798.01"/>
    <n v="31818.699999999997"/>
    <n v="0"/>
    <n v="0"/>
    <n v="13188.55"/>
  </r>
  <r>
    <x v="1"/>
    <x v="1"/>
    <x v="1"/>
    <x v="14"/>
    <x v="2"/>
    <x v="2"/>
    <x v="0"/>
    <x v="0"/>
    <n v="1"/>
    <n v="1.04"/>
    <n v="291.44"/>
    <n v="243.68"/>
    <n v="0"/>
    <n v="0"/>
    <n v="0"/>
    <n v="0"/>
    <n v="291.44"/>
    <n v="243.68"/>
    <n v="0"/>
    <n v="0"/>
    <n v="0"/>
  </r>
  <r>
    <x v="1"/>
    <x v="1"/>
    <x v="1"/>
    <x v="14"/>
    <x v="2"/>
    <x v="3"/>
    <x v="0"/>
    <x v="0"/>
    <n v="126"/>
    <n v="131.64000000000001"/>
    <n v="28716.26"/>
    <n v="31273.97"/>
    <n v="1"/>
    <n v="1656.8400000000001"/>
    <n v="0"/>
    <n v="0"/>
    <n v="28716.26"/>
    <n v="31273.97"/>
    <n v="0"/>
    <n v="0"/>
    <n v="1656.8400000000001"/>
  </r>
  <r>
    <x v="1"/>
    <x v="1"/>
    <x v="1"/>
    <x v="14"/>
    <x v="3"/>
    <x v="1"/>
    <x v="0"/>
    <x v="0"/>
    <n v="323"/>
    <n v="295.15000000000003"/>
    <n v="307959.38"/>
    <n v="254900.27"/>
    <n v="24"/>
    <n v="360993.83"/>
    <n v="0"/>
    <n v="0"/>
    <n v="307959.38"/>
    <n v="254900.27"/>
    <n v="0"/>
    <n v="0"/>
    <n v="360993.83"/>
  </r>
  <r>
    <x v="1"/>
    <x v="1"/>
    <x v="1"/>
    <x v="14"/>
    <x v="3"/>
    <x v="2"/>
    <x v="0"/>
    <x v="0"/>
    <n v="63"/>
    <n v="55.309999999999995"/>
    <n v="52083.43"/>
    <n v="50748.429999999993"/>
    <n v="5"/>
    <n v="45128.01"/>
    <n v="0"/>
    <n v="0"/>
    <n v="52083.43"/>
    <n v="50748.429999999993"/>
    <n v="0"/>
    <n v="0"/>
    <n v="45128.01"/>
  </r>
  <r>
    <x v="1"/>
    <x v="1"/>
    <x v="1"/>
    <x v="14"/>
    <x v="4"/>
    <x v="0"/>
    <x v="0"/>
    <x v="0"/>
    <n v="0"/>
    <n v="1.73"/>
    <n v="452.22"/>
    <n v="458.45"/>
    <n v="0"/>
    <n v="-424937.18999999994"/>
    <n v="0"/>
    <n v="0"/>
    <n v="452.22"/>
    <n v="458.45"/>
    <n v="0"/>
    <n v="0"/>
    <n v="-424937.18999999994"/>
  </r>
  <r>
    <x v="1"/>
    <x v="1"/>
    <x v="1"/>
    <x v="14"/>
    <x v="4"/>
    <x v="1"/>
    <x v="0"/>
    <x v="0"/>
    <n v="50"/>
    <n v="26.400000000000002"/>
    <n v="19911.14"/>
    <n v="10622.07"/>
    <n v="0"/>
    <n v="0"/>
    <n v="0"/>
    <n v="0"/>
    <n v="19911.14"/>
    <n v="10622.07"/>
    <n v="0"/>
    <n v="0"/>
    <n v="0"/>
  </r>
  <r>
    <x v="1"/>
    <x v="1"/>
    <x v="1"/>
    <x v="15"/>
    <x v="0"/>
    <x v="0"/>
    <x v="0"/>
    <x v="0"/>
    <n v="328"/>
    <n v="409.46"/>
    <n v="135221.82000000004"/>
    <n v="148832.78"/>
    <n v="7"/>
    <n v="-75752.310000000012"/>
    <n v="0"/>
    <n v="0"/>
    <n v="135221.82000000004"/>
    <n v="148832.78"/>
    <n v="0"/>
    <n v="0"/>
    <n v="-75752.310000000012"/>
  </r>
  <r>
    <x v="1"/>
    <x v="1"/>
    <x v="1"/>
    <x v="15"/>
    <x v="0"/>
    <x v="1"/>
    <x v="0"/>
    <x v="0"/>
    <n v="95295"/>
    <n v="89357.060000000012"/>
    <n v="24968372.349999994"/>
    <n v="26291024.029999997"/>
    <n v="1765"/>
    <n v="16691873.779999999"/>
    <n v="0"/>
    <n v="0"/>
    <n v="24968372.349999994"/>
    <n v="26291024.029999997"/>
    <n v="0"/>
    <n v="0"/>
    <n v="16691873.779999999"/>
  </r>
  <r>
    <x v="1"/>
    <x v="1"/>
    <x v="1"/>
    <x v="15"/>
    <x v="0"/>
    <x v="2"/>
    <x v="0"/>
    <x v="0"/>
    <n v="39"/>
    <n v="82.97"/>
    <n v="-517.29999999999995"/>
    <n v="19890.68"/>
    <n v="1"/>
    <n v="2000"/>
    <n v="0"/>
    <n v="0"/>
    <n v="-517.29999999999995"/>
    <n v="19890.68"/>
    <n v="0"/>
    <n v="0"/>
    <n v="2000"/>
  </r>
  <r>
    <x v="1"/>
    <x v="1"/>
    <x v="1"/>
    <x v="15"/>
    <x v="0"/>
    <x v="3"/>
    <x v="0"/>
    <x v="0"/>
    <n v="11731"/>
    <n v="11983.73"/>
    <n v="6270023.8400000008"/>
    <n v="6130535.330000001"/>
    <n v="222"/>
    <n v="1602085.7800000003"/>
    <n v="0"/>
    <n v="0"/>
    <n v="6270023.8400000008"/>
    <n v="6130535.330000001"/>
    <n v="0"/>
    <n v="0"/>
    <n v="1602085.7800000003"/>
  </r>
  <r>
    <x v="1"/>
    <x v="1"/>
    <x v="1"/>
    <x v="15"/>
    <x v="1"/>
    <x v="4"/>
    <x v="0"/>
    <x v="0"/>
    <n v="5764"/>
    <n v="5939.2000000000007"/>
    <n v="1472232.9300000002"/>
    <n v="1656586.69"/>
    <n v="77"/>
    <n v="1233342.44"/>
    <n v="0"/>
    <n v="0"/>
    <n v="1472232.9300000002"/>
    <n v="1656586.69"/>
    <n v="0"/>
    <n v="0"/>
    <n v="1233342.44"/>
  </r>
  <r>
    <x v="1"/>
    <x v="1"/>
    <x v="1"/>
    <x v="15"/>
    <x v="1"/>
    <x v="0"/>
    <x v="0"/>
    <x v="0"/>
    <n v="268"/>
    <n v="240.73"/>
    <n v="96363.76"/>
    <n v="112819.90000000001"/>
    <n v="4"/>
    <n v="75376.87"/>
    <n v="0"/>
    <n v="0"/>
    <n v="96363.76"/>
    <n v="112819.90000000001"/>
    <n v="0"/>
    <n v="0"/>
    <n v="75376.87"/>
  </r>
  <r>
    <x v="1"/>
    <x v="1"/>
    <x v="1"/>
    <x v="15"/>
    <x v="1"/>
    <x v="1"/>
    <x v="0"/>
    <x v="0"/>
    <n v="9085"/>
    <n v="7956.3600000000006"/>
    <n v="2248215.7799999998"/>
    <n v="2184574.3999999994"/>
    <n v="77"/>
    <n v="1611009.9299999997"/>
    <n v="0"/>
    <n v="0"/>
    <n v="2248215.7799999998"/>
    <n v="2184574.3999999994"/>
    <n v="0"/>
    <n v="0"/>
    <n v="1611009.9299999997"/>
  </r>
  <r>
    <x v="1"/>
    <x v="1"/>
    <x v="1"/>
    <x v="15"/>
    <x v="1"/>
    <x v="2"/>
    <x v="0"/>
    <x v="0"/>
    <n v="7"/>
    <n v="71.61"/>
    <n v="-2841.91"/>
    <n v="20084.59"/>
    <n v="0"/>
    <n v="0"/>
    <n v="0"/>
    <n v="0"/>
    <n v="-2841.91"/>
    <n v="20084.59"/>
    <n v="0"/>
    <n v="0"/>
    <n v="0"/>
  </r>
  <r>
    <x v="1"/>
    <x v="1"/>
    <x v="1"/>
    <x v="15"/>
    <x v="1"/>
    <x v="3"/>
    <x v="0"/>
    <x v="0"/>
    <n v="916"/>
    <n v="896.45"/>
    <n v="514385.95"/>
    <n v="482154.36000000004"/>
    <n v="10"/>
    <n v="56782.05"/>
    <n v="0"/>
    <n v="0"/>
    <n v="514385.95"/>
    <n v="482154.36000000004"/>
    <n v="0"/>
    <n v="0"/>
    <n v="56782.05"/>
  </r>
  <r>
    <x v="1"/>
    <x v="1"/>
    <x v="1"/>
    <x v="15"/>
    <x v="2"/>
    <x v="4"/>
    <x v="0"/>
    <x v="0"/>
    <n v="6641"/>
    <n v="6048.170000000001"/>
    <n v="2826610.1999999993"/>
    <n v="2779969.9699999997"/>
    <n v="32"/>
    <n v="341451.39"/>
    <n v="0"/>
    <n v="0"/>
    <n v="2826610.1999999993"/>
    <n v="2779969.9699999997"/>
    <n v="0"/>
    <n v="0"/>
    <n v="341451.39"/>
  </r>
  <r>
    <x v="1"/>
    <x v="1"/>
    <x v="1"/>
    <x v="15"/>
    <x v="2"/>
    <x v="0"/>
    <x v="0"/>
    <x v="0"/>
    <n v="826"/>
    <n v="854.6400000000001"/>
    <n v="300287.42999999993"/>
    <n v="327669.02999999997"/>
    <n v="1"/>
    <n v="7048.0599999999995"/>
    <n v="0"/>
    <n v="0"/>
    <n v="300287.42999999993"/>
    <n v="327669.02999999997"/>
    <n v="0"/>
    <n v="0"/>
    <n v="7048.0599999999995"/>
  </r>
  <r>
    <x v="1"/>
    <x v="1"/>
    <x v="1"/>
    <x v="15"/>
    <x v="2"/>
    <x v="1"/>
    <x v="0"/>
    <x v="0"/>
    <n v="427"/>
    <n v="380.61"/>
    <n v="146662.07"/>
    <n v="143580.38"/>
    <n v="5"/>
    <n v="532.48999999999978"/>
    <n v="0"/>
    <n v="0"/>
    <n v="146662.07"/>
    <n v="143580.38"/>
    <n v="0"/>
    <n v="0"/>
    <n v="532.48999999999978"/>
  </r>
  <r>
    <x v="1"/>
    <x v="1"/>
    <x v="1"/>
    <x v="15"/>
    <x v="2"/>
    <x v="2"/>
    <x v="0"/>
    <x v="0"/>
    <n v="1"/>
    <n v="1.59"/>
    <n v="261.11"/>
    <n v="453.98"/>
    <n v="0"/>
    <n v="0"/>
    <n v="0"/>
    <n v="0"/>
    <n v="261.11"/>
    <n v="453.98"/>
    <n v="0"/>
    <n v="0"/>
    <n v="0"/>
  </r>
  <r>
    <x v="1"/>
    <x v="1"/>
    <x v="1"/>
    <x v="15"/>
    <x v="2"/>
    <x v="3"/>
    <x v="0"/>
    <x v="0"/>
    <n v="615"/>
    <n v="524.29999999999995"/>
    <n v="233706.03000000003"/>
    <n v="191150.84000000003"/>
    <n v="5"/>
    <n v="54581.71"/>
    <n v="0"/>
    <n v="0"/>
    <n v="233706.03000000003"/>
    <n v="191150.84000000003"/>
    <n v="0"/>
    <n v="0"/>
    <n v="54581.71"/>
  </r>
  <r>
    <x v="1"/>
    <x v="1"/>
    <x v="1"/>
    <x v="15"/>
    <x v="3"/>
    <x v="0"/>
    <x v="0"/>
    <x v="0"/>
    <n v="0"/>
    <n v="0.62"/>
    <n v="0"/>
    <n v="1618.79"/>
    <n v="0"/>
    <n v="0"/>
    <n v="0"/>
    <n v="0"/>
    <n v="0"/>
    <n v="1618.79"/>
    <n v="0"/>
    <n v="0"/>
    <n v="0"/>
  </r>
  <r>
    <x v="1"/>
    <x v="1"/>
    <x v="1"/>
    <x v="15"/>
    <x v="3"/>
    <x v="1"/>
    <x v="0"/>
    <x v="0"/>
    <n v="412"/>
    <n v="359.41"/>
    <n v="317920.85000000003"/>
    <n v="267991.09999999998"/>
    <n v="17"/>
    <n v="102944.64000000001"/>
    <n v="0"/>
    <n v="0"/>
    <n v="317920.85000000003"/>
    <n v="267991.09999999998"/>
    <n v="0"/>
    <n v="0"/>
    <n v="102944.64000000001"/>
  </r>
  <r>
    <x v="1"/>
    <x v="1"/>
    <x v="1"/>
    <x v="15"/>
    <x v="3"/>
    <x v="2"/>
    <x v="0"/>
    <x v="0"/>
    <n v="63"/>
    <n v="49.69"/>
    <n v="57833.22"/>
    <n v="44021.36"/>
    <n v="6"/>
    <n v="62505"/>
    <n v="0"/>
    <n v="0"/>
    <n v="57833.22"/>
    <n v="44021.36"/>
    <n v="0"/>
    <n v="0"/>
    <n v="62505"/>
  </r>
  <r>
    <x v="1"/>
    <x v="1"/>
    <x v="1"/>
    <x v="15"/>
    <x v="4"/>
    <x v="4"/>
    <x v="0"/>
    <x v="0"/>
    <n v="1"/>
    <n v="4.8"/>
    <n v="950.23"/>
    <n v="4198.62"/>
    <n v="0"/>
    <n v="0"/>
    <n v="0"/>
    <n v="0"/>
    <n v="950.23"/>
    <n v="4198.62"/>
    <n v="0"/>
    <n v="0"/>
    <n v="0"/>
  </r>
  <r>
    <x v="1"/>
    <x v="1"/>
    <x v="1"/>
    <x v="15"/>
    <x v="4"/>
    <x v="0"/>
    <x v="0"/>
    <x v="0"/>
    <n v="4"/>
    <n v="2.9799999999999995"/>
    <n v="2802.8"/>
    <n v="1641.44"/>
    <n v="0"/>
    <n v="-181830.59999999998"/>
    <n v="0"/>
    <n v="0"/>
    <n v="2802.8"/>
    <n v="1641.44"/>
    <n v="0"/>
    <n v="0"/>
    <n v="-181830.59999999998"/>
  </r>
  <r>
    <x v="1"/>
    <x v="1"/>
    <x v="1"/>
    <x v="15"/>
    <x v="4"/>
    <x v="1"/>
    <x v="0"/>
    <x v="0"/>
    <n v="41"/>
    <n v="17.57"/>
    <n v="5060.97"/>
    <n v="1912.76"/>
    <n v="0"/>
    <n v="0"/>
    <n v="0"/>
    <n v="0"/>
    <n v="5060.97"/>
    <n v="1912.76"/>
    <n v="0"/>
    <n v="0"/>
    <n v="0"/>
  </r>
  <r>
    <x v="1"/>
    <x v="1"/>
    <x v="1"/>
    <x v="15"/>
    <x v="4"/>
    <x v="3"/>
    <x v="0"/>
    <x v="0"/>
    <n v="112"/>
    <n v="54.16"/>
    <n v="74115.210000000006"/>
    <n v="37154.74"/>
    <n v="0"/>
    <n v="0"/>
    <n v="0"/>
    <n v="0"/>
    <n v="74115.210000000006"/>
    <n v="37154.74"/>
    <n v="0"/>
    <n v="0"/>
    <n v="0"/>
  </r>
  <r>
    <x v="1"/>
    <x v="1"/>
    <x v="1"/>
    <x v="16"/>
    <x v="0"/>
    <x v="0"/>
    <x v="0"/>
    <x v="0"/>
    <n v="19116"/>
    <n v="22899.99"/>
    <n v="6421893.0300000003"/>
    <n v="7421040.7999999989"/>
    <n v="1256"/>
    <n v="5346675.3100000005"/>
    <n v="0"/>
    <n v="0"/>
    <n v="6421893.0300000003"/>
    <n v="7421040.7999999989"/>
    <n v="0"/>
    <n v="0"/>
    <n v="5346675.3100000005"/>
  </r>
  <r>
    <x v="1"/>
    <x v="1"/>
    <x v="1"/>
    <x v="16"/>
    <x v="0"/>
    <x v="1"/>
    <x v="0"/>
    <x v="0"/>
    <n v="691433"/>
    <n v="650639.16999999993"/>
    <n v="164680204.43000001"/>
    <n v="168542050.70000002"/>
    <n v="14761"/>
    <n v="51013857.359999999"/>
    <n v="0"/>
    <n v="0"/>
    <n v="164680204.43000001"/>
    <n v="168542050.70000002"/>
    <n v="0"/>
    <n v="0"/>
    <n v="51013857.359999999"/>
  </r>
  <r>
    <x v="1"/>
    <x v="1"/>
    <x v="1"/>
    <x v="16"/>
    <x v="0"/>
    <x v="1"/>
    <x v="1"/>
    <x v="0"/>
    <n v="0"/>
    <n v="0"/>
    <n v="0"/>
    <n v="0"/>
    <n v="0"/>
    <n v="-317284"/>
    <n v="0"/>
    <n v="0"/>
    <n v="0"/>
    <n v="0"/>
    <n v="0"/>
    <n v="0"/>
    <n v="-317284"/>
  </r>
  <r>
    <x v="1"/>
    <x v="1"/>
    <x v="1"/>
    <x v="16"/>
    <x v="0"/>
    <x v="1"/>
    <x v="1"/>
    <x v="1"/>
    <n v="0"/>
    <n v="0"/>
    <n v="0"/>
    <n v="0"/>
    <n v="0"/>
    <n v="0"/>
    <n v="0"/>
    <n v="0"/>
    <n v="0"/>
    <n v="0"/>
    <n v="0"/>
    <n v="0"/>
    <n v="0"/>
  </r>
  <r>
    <x v="1"/>
    <x v="1"/>
    <x v="1"/>
    <x v="16"/>
    <x v="0"/>
    <x v="2"/>
    <x v="0"/>
    <x v="0"/>
    <n v="299"/>
    <n v="409.1"/>
    <n v="34099.67"/>
    <n v="91369.680000000008"/>
    <n v="12"/>
    <n v="44582.47"/>
    <n v="0"/>
    <n v="0"/>
    <n v="34099.67"/>
    <n v="91369.680000000008"/>
    <n v="0"/>
    <n v="0"/>
    <n v="44582.47"/>
  </r>
  <r>
    <x v="1"/>
    <x v="1"/>
    <x v="1"/>
    <x v="16"/>
    <x v="0"/>
    <x v="3"/>
    <x v="0"/>
    <x v="0"/>
    <n v="4800"/>
    <n v="6205.15"/>
    <n v="2045902.85"/>
    <n v="2049360.5899999999"/>
    <n v="232"/>
    <n v="744822.89"/>
    <n v="0"/>
    <n v="0"/>
    <n v="2045902.85"/>
    <n v="2049360.5899999999"/>
    <n v="0"/>
    <n v="0"/>
    <n v="744822.89"/>
  </r>
  <r>
    <x v="1"/>
    <x v="1"/>
    <x v="1"/>
    <x v="16"/>
    <x v="1"/>
    <x v="4"/>
    <x v="0"/>
    <x v="0"/>
    <n v="37645"/>
    <n v="39790.86"/>
    <n v="9922385.2399999984"/>
    <n v="11530540.1"/>
    <n v="375"/>
    <n v="3141328.1999999997"/>
    <n v="0"/>
    <n v="0"/>
    <n v="9922385.2399999984"/>
    <n v="11530540.1"/>
    <n v="0"/>
    <n v="0"/>
    <n v="3141328.1999999997"/>
  </r>
  <r>
    <x v="1"/>
    <x v="1"/>
    <x v="1"/>
    <x v="16"/>
    <x v="1"/>
    <x v="0"/>
    <x v="0"/>
    <x v="0"/>
    <n v="1454"/>
    <n v="1678.1699999999998"/>
    <n v="837587.41999999993"/>
    <n v="1074165.18"/>
    <n v="31"/>
    <n v="137656.21000000002"/>
    <n v="0"/>
    <n v="0"/>
    <n v="837587.41999999993"/>
    <n v="1074165.18"/>
    <n v="0"/>
    <n v="0"/>
    <n v="137656.21000000002"/>
  </r>
  <r>
    <x v="1"/>
    <x v="1"/>
    <x v="1"/>
    <x v="16"/>
    <x v="1"/>
    <x v="1"/>
    <x v="0"/>
    <x v="0"/>
    <n v="61365"/>
    <n v="60660.98000000001"/>
    <n v="15732138.790000001"/>
    <n v="17249514.479999997"/>
    <n v="597"/>
    <n v="3147610.2099999995"/>
    <n v="0"/>
    <n v="0"/>
    <n v="15732138.790000001"/>
    <n v="17249514.479999997"/>
    <n v="0"/>
    <n v="0"/>
    <n v="3147610.2099999995"/>
  </r>
  <r>
    <x v="1"/>
    <x v="1"/>
    <x v="1"/>
    <x v="16"/>
    <x v="1"/>
    <x v="2"/>
    <x v="0"/>
    <x v="0"/>
    <n v="430"/>
    <n v="1248.17"/>
    <n v="45127.11"/>
    <n v="296886.08"/>
    <n v="5"/>
    <n v="79954.080000000002"/>
    <n v="0"/>
    <n v="0"/>
    <n v="45127.11"/>
    <n v="296886.08"/>
    <n v="0"/>
    <n v="0"/>
    <n v="79954.080000000002"/>
  </r>
  <r>
    <x v="1"/>
    <x v="1"/>
    <x v="1"/>
    <x v="16"/>
    <x v="1"/>
    <x v="3"/>
    <x v="0"/>
    <x v="0"/>
    <n v="142"/>
    <n v="87.649999999999991"/>
    <n v="36254.43"/>
    <n v="28158.800000000003"/>
    <n v="3"/>
    <n v="13054"/>
    <n v="0"/>
    <n v="0"/>
    <n v="36254.43"/>
    <n v="28158.800000000003"/>
    <n v="0"/>
    <n v="0"/>
    <n v="13054"/>
  </r>
  <r>
    <x v="1"/>
    <x v="1"/>
    <x v="1"/>
    <x v="16"/>
    <x v="2"/>
    <x v="4"/>
    <x v="0"/>
    <x v="0"/>
    <n v="14143"/>
    <n v="13004.580000000002"/>
    <n v="5588458.8700000001"/>
    <n v="6065764.959999999"/>
    <n v="113"/>
    <n v="1810061.14"/>
    <n v="0"/>
    <n v="0"/>
    <n v="5588458.8700000001"/>
    <n v="6065764.959999999"/>
    <n v="0"/>
    <n v="0"/>
    <n v="1810061.14"/>
  </r>
  <r>
    <x v="1"/>
    <x v="1"/>
    <x v="1"/>
    <x v="16"/>
    <x v="2"/>
    <x v="0"/>
    <x v="0"/>
    <x v="0"/>
    <n v="2132"/>
    <n v="2184.8000000000002"/>
    <n v="636271.06000000006"/>
    <n v="723680.5900000002"/>
    <n v="10"/>
    <n v="68910.179999999993"/>
    <n v="0"/>
    <n v="0"/>
    <n v="636271.06000000006"/>
    <n v="723680.5900000002"/>
    <n v="0"/>
    <n v="0"/>
    <n v="68910.179999999993"/>
  </r>
  <r>
    <x v="1"/>
    <x v="1"/>
    <x v="1"/>
    <x v="16"/>
    <x v="2"/>
    <x v="1"/>
    <x v="0"/>
    <x v="0"/>
    <n v="2220"/>
    <n v="2070.1499999999996"/>
    <n v="802326.83000000007"/>
    <n v="853553.58000000019"/>
    <n v="8"/>
    <n v="75428.36"/>
    <n v="0"/>
    <n v="0"/>
    <n v="802326.83000000007"/>
    <n v="853553.58000000019"/>
    <n v="0"/>
    <n v="0"/>
    <n v="75428.36"/>
  </r>
  <r>
    <x v="1"/>
    <x v="1"/>
    <x v="1"/>
    <x v="16"/>
    <x v="2"/>
    <x v="2"/>
    <x v="0"/>
    <x v="0"/>
    <n v="25"/>
    <n v="18.53"/>
    <n v="5822.66"/>
    <n v="4484.22"/>
    <n v="0"/>
    <n v="-2142"/>
    <n v="0"/>
    <n v="0"/>
    <n v="5822.66"/>
    <n v="4484.22"/>
    <n v="0"/>
    <n v="0"/>
    <n v="-2142"/>
  </r>
  <r>
    <x v="1"/>
    <x v="1"/>
    <x v="1"/>
    <x v="16"/>
    <x v="2"/>
    <x v="3"/>
    <x v="0"/>
    <x v="0"/>
    <n v="1630"/>
    <n v="1258.51"/>
    <n v="338857.82999999996"/>
    <n v="282481.09999999998"/>
    <n v="8"/>
    <n v="10171.89"/>
    <n v="0"/>
    <n v="0"/>
    <n v="338857.82999999996"/>
    <n v="282481.09999999998"/>
    <n v="0"/>
    <n v="0"/>
    <n v="10171.89"/>
  </r>
  <r>
    <x v="1"/>
    <x v="1"/>
    <x v="1"/>
    <x v="16"/>
    <x v="3"/>
    <x v="0"/>
    <x v="0"/>
    <x v="0"/>
    <n v="18"/>
    <n v="21.439999999999998"/>
    <n v="25840.699999999997"/>
    <n v="36628.379999999997"/>
    <n v="0"/>
    <n v="-3466.31"/>
    <n v="0"/>
    <n v="0"/>
    <n v="25840.699999999997"/>
    <n v="36628.379999999997"/>
    <n v="0"/>
    <n v="0"/>
    <n v="-3466.31"/>
  </r>
  <r>
    <x v="1"/>
    <x v="1"/>
    <x v="1"/>
    <x v="16"/>
    <x v="3"/>
    <x v="1"/>
    <x v="0"/>
    <x v="0"/>
    <n v="4083"/>
    <n v="3596.65"/>
    <n v="2641677.92"/>
    <n v="2229386.4900000007"/>
    <n v="215"/>
    <n v="1681280.2899999998"/>
    <n v="0"/>
    <n v="0"/>
    <n v="2641677.92"/>
    <n v="2229386.4900000007"/>
    <n v="0"/>
    <n v="0"/>
    <n v="1681280.2899999998"/>
  </r>
  <r>
    <x v="1"/>
    <x v="1"/>
    <x v="1"/>
    <x v="16"/>
    <x v="3"/>
    <x v="2"/>
    <x v="0"/>
    <x v="0"/>
    <n v="1425"/>
    <n v="1424.2299999999998"/>
    <n v="1127915.8799999999"/>
    <n v="1108323.8"/>
    <n v="131"/>
    <n v="1034464.45"/>
    <n v="0"/>
    <n v="0"/>
    <n v="1127915.8799999999"/>
    <n v="1108323.8"/>
    <n v="0"/>
    <n v="0"/>
    <n v="1034464.45"/>
  </r>
  <r>
    <x v="1"/>
    <x v="1"/>
    <x v="1"/>
    <x v="16"/>
    <x v="3"/>
    <x v="3"/>
    <x v="0"/>
    <x v="0"/>
    <n v="9"/>
    <n v="5.65"/>
    <n v="3181.86"/>
    <n v="2466.62"/>
    <n v="0"/>
    <n v="0"/>
    <n v="0"/>
    <n v="0"/>
    <n v="3181.86"/>
    <n v="2466.62"/>
    <n v="0"/>
    <n v="0"/>
    <n v="0"/>
  </r>
  <r>
    <x v="1"/>
    <x v="1"/>
    <x v="1"/>
    <x v="16"/>
    <x v="4"/>
    <x v="0"/>
    <x v="0"/>
    <x v="0"/>
    <n v="0"/>
    <n v="3.81"/>
    <n v="0"/>
    <n v="604.44999999999993"/>
    <n v="3"/>
    <n v="-3155890.32"/>
    <n v="0"/>
    <n v="0"/>
    <n v="0"/>
    <n v="604.44999999999993"/>
    <n v="0"/>
    <n v="0"/>
    <n v="-3155890.32"/>
  </r>
  <r>
    <x v="1"/>
    <x v="1"/>
    <x v="1"/>
    <x v="16"/>
    <x v="4"/>
    <x v="0"/>
    <x v="1"/>
    <x v="0"/>
    <n v="0"/>
    <n v="0"/>
    <n v="0"/>
    <n v="0"/>
    <n v="0"/>
    <n v="-1470"/>
    <n v="0"/>
    <n v="0"/>
    <n v="0"/>
    <n v="0"/>
    <n v="0"/>
    <n v="0"/>
    <n v="-1470"/>
  </r>
  <r>
    <x v="1"/>
    <x v="1"/>
    <x v="1"/>
    <x v="16"/>
    <x v="4"/>
    <x v="0"/>
    <x v="1"/>
    <x v="1"/>
    <n v="0"/>
    <n v="0"/>
    <n v="0"/>
    <n v="0"/>
    <n v="0"/>
    <n v="5000"/>
    <n v="0"/>
    <n v="0"/>
    <n v="0"/>
    <n v="0"/>
    <n v="0"/>
    <n v="0"/>
    <n v="5000"/>
  </r>
  <r>
    <x v="1"/>
    <x v="1"/>
    <x v="1"/>
    <x v="16"/>
    <x v="4"/>
    <x v="1"/>
    <x v="0"/>
    <x v="0"/>
    <n v="548"/>
    <n v="264.95"/>
    <n v="201745.8"/>
    <n v="94597.37"/>
    <n v="1"/>
    <n v="1400"/>
    <n v="0"/>
    <n v="0"/>
    <n v="201745.8"/>
    <n v="94597.37"/>
    <n v="0"/>
    <n v="0"/>
    <n v="1400"/>
  </r>
  <r>
    <x v="1"/>
    <x v="1"/>
    <x v="1"/>
    <x v="16"/>
    <x v="4"/>
    <x v="3"/>
    <x v="0"/>
    <x v="0"/>
    <n v="3"/>
    <n v="3.9"/>
    <n v="1702.8"/>
    <n v="3345.1"/>
    <n v="0"/>
    <n v="0"/>
    <n v="0"/>
    <n v="0"/>
    <n v="1702.8"/>
    <n v="3345.1"/>
    <n v="0"/>
    <n v="0"/>
    <n v="0"/>
  </r>
  <r>
    <x v="1"/>
    <x v="1"/>
    <x v="1"/>
    <x v="17"/>
    <x v="0"/>
    <x v="0"/>
    <x v="0"/>
    <x v="0"/>
    <n v="392"/>
    <n v="385.04"/>
    <n v="162079.85"/>
    <n v="138341.27999999997"/>
    <n v="9"/>
    <n v="39304.81"/>
    <n v="0"/>
    <n v="0"/>
    <n v="162079.85"/>
    <n v="138341.27999999997"/>
    <n v="0"/>
    <n v="0"/>
    <n v="39304.81"/>
  </r>
  <r>
    <x v="1"/>
    <x v="1"/>
    <x v="1"/>
    <x v="17"/>
    <x v="0"/>
    <x v="1"/>
    <x v="0"/>
    <x v="0"/>
    <n v="154139"/>
    <n v="146954.87999999998"/>
    <n v="40729071.880000003"/>
    <n v="41631873.350000001"/>
    <n v="1913"/>
    <n v="18174519.469999995"/>
    <n v="0"/>
    <n v="0"/>
    <n v="40729071.880000003"/>
    <n v="41631873.350000001"/>
    <n v="0"/>
    <n v="0"/>
    <n v="18174519.469999995"/>
  </r>
  <r>
    <x v="1"/>
    <x v="1"/>
    <x v="1"/>
    <x v="17"/>
    <x v="0"/>
    <x v="1"/>
    <x v="1"/>
    <x v="0"/>
    <n v="0"/>
    <n v="0"/>
    <n v="0"/>
    <n v="0"/>
    <n v="0"/>
    <n v="-26000"/>
    <n v="0"/>
    <n v="0"/>
    <n v="0"/>
    <n v="0"/>
    <n v="0"/>
    <n v="0"/>
    <n v="-26000"/>
  </r>
  <r>
    <x v="1"/>
    <x v="1"/>
    <x v="1"/>
    <x v="17"/>
    <x v="0"/>
    <x v="2"/>
    <x v="0"/>
    <x v="0"/>
    <n v="32"/>
    <n v="80.239999999999995"/>
    <n v="-1351.56"/>
    <n v="21334.13"/>
    <n v="2"/>
    <n v="7975"/>
    <n v="0"/>
    <n v="0"/>
    <n v="-1351.56"/>
    <n v="21334.13"/>
    <n v="0"/>
    <n v="0"/>
    <n v="7975"/>
  </r>
  <r>
    <x v="1"/>
    <x v="1"/>
    <x v="1"/>
    <x v="17"/>
    <x v="0"/>
    <x v="3"/>
    <x v="0"/>
    <x v="0"/>
    <n v="4250"/>
    <n v="4025.32"/>
    <n v="1017609.51"/>
    <n v="932927.01"/>
    <n v="54"/>
    <n v="374602.6"/>
    <n v="0"/>
    <n v="0"/>
    <n v="1017609.51"/>
    <n v="932927.01"/>
    <n v="0"/>
    <n v="0"/>
    <n v="374602.6"/>
  </r>
  <r>
    <x v="1"/>
    <x v="1"/>
    <x v="1"/>
    <x v="17"/>
    <x v="1"/>
    <x v="4"/>
    <x v="0"/>
    <x v="0"/>
    <n v="15233"/>
    <n v="16570.150000000001"/>
    <n v="4300947.29"/>
    <n v="5456916.9499999993"/>
    <n v="138"/>
    <n v="2559727.86"/>
    <n v="0"/>
    <n v="0"/>
    <n v="4300947.29"/>
    <n v="5456916.9499999993"/>
    <n v="0"/>
    <n v="0"/>
    <n v="2559727.86"/>
  </r>
  <r>
    <x v="1"/>
    <x v="1"/>
    <x v="1"/>
    <x v="17"/>
    <x v="1"/>
    <x v="0"/>
    <x v="0"/>
    <x v="0"/>
    <n v="303"/>
    <n v="283.33"/>
    <n v="156375.69"/>
    <n v="169465.7"/>
    <n v="2"/>
    <n v="-613.02999999999975"/>
    <n v="0"/>
    <n v="0"/>
    <n v="156375.69"/>
    <n v="169465.7"/>
    <n v="0"/>
    <n v="0"/>
    <n v="-613.02999999999975"/>
  </r>
  <r>
    <x v="1"/>
    <x v="1"/>
    <x v="1"/>
    <x v="17"/>
    <x v="1"/>
    <x v="1"/>
    <x v="0"/>
    <x v="0"/>
    <n v="22568"/>
    <n v="19407.910000000003"/>
    <n v="6457704.3900000015"/>
    <n v="5685317.4300000006"/>
    <n v="141"/>
    <n v="1520440.8199999998"/>
    <n v="0"/>
    <n v="0"/>
    <n v="6457704.3900000015"/>
    <n v="5685317.4300000006"/>
    <n v="0"/>
    <n v="0"/>
    <n v="1520440.8199999998"/>
  </r>
  <r>
    <x v="1"/>
    <x v="1"/>
    <x v="1"/>
    <x v="17"/>
    <x v="1"/>
    <x v="2"/>
    <x v="0"/>
    <x v="0"/>
    <n v="7"/>
    <n v="263.87"/>
    <n v="-5723.08"/>
    <n v="75566.509999999995"/>
    <n v="0"/>
    <n v="-1760"/>
    <n v="0"/>
    <n v="0"/>
    <n v="-5723.08"/>
    <n v="75566.509999999995"/>
    <n v="0"/>
    <n v="0"/>
    <n v="-1760"/>
  </r>
  <r>
    <x v="1"/>
    <x v="1"/>
    <x v="1"/>
    <x v="17"/>
    <x v="1"/>
    <x v="3"/>
    <x v="0"/>
    <x v="0"/>
    <n v="88"/>
    <n v="87.08"/>
    <n v="18371.41"/>
    <n v="21623.86"/>
    <n v="0"/>
    <n v="152"/>
    <n v="0"/>
    <n v="0"/>
    <n v="18371.41"/>
    <n v="21623.86"/>
    <n v="0"/>
    <n v="0"/>
    <n v="152"/>
  </r>
  <r>
    <x v="1"/>
    <x v="1"/>
    <x v="1"/>
    <x v="17"/>
    <x v="2"/>
    <x v="4"/>
    <x v="0"/>
    <x v="0"/>
    <n v="6837"/>
    <n v="6403.7699999999986"/>
    <n v="3122042.58"/>
    <n v="3366538.7"/>
    <n v="68"/>
    <n v="1310751.28"/>
    <n v="0"/>
    <n v="0"/>
    <n v="3122042.58"/>
    <n v="3366538.7"/>
    <n v="0"/>
    <n v="0"/>
    <n v="1310751.28"/>
  </r>
  <r>
    <x v="1"/>
    <x v="1"/>
    <x v="1"/>
    <x v="17"/>
    <x v="2"/>
    <x v="0"/>
    <x v="0"/>
    <x v="0"/>
    <n v="997"/>
    <n v="1027.5600000000002"/>
    <n v="353244.62999999995"/>
    <n v="393956.44"/>
    <n v="6"/>
    <n v="265651.8"/>
    <n v="0"/>
    <n v="0"/>
    <n v="353244.62999999995"/>
    <n v="393956.44"/>
    <n v="0"/>
    <n v="0"/>
    <n v="265651.8"/>
  </r>
  <r>
    <x v="1"/>
    <x v="1"/>
    <x v="1"/>
    <x v="17"/>
    <x v="2"/>
    <x v="1"/>
    <x v="0"/>
    <x v="0"/>
    <n v="922"/>
    <n v="831.21"/>
    <n v="474264.70999999996"/>
    <n v="448607.51000000007"/>
    <n v="12"/>
    <n v="-66302.609999999986"/>
    <n v="0"/>
    <n v="0"/>
    <n v="474264.70999999996"/>
    <n v="448607.51000000007"/>
    <n v="0"/>
    <n v="0"/>
    <n v="-66302.609999999986"/>
  </r>
  <r>
    <x v="1"/>
    <x v="1"/>
    <x v="1"/>
    <x v="17"/>
    <x v="2"/>
    <x v="3"/>
    <x v="0"/>
    <x v="0"/>
    <n v="362"/>
    <n v="310.52999999999997"/>
    <n v="92303.55"/>
    <n v="88052.280000000013"/>
    <n v="2"/>
    <n v="2333"/>
    <n v="0"/>
    <n v="0"/>
    <n v="92303.55"/>
    <n v="88052.280000000013"/>
    <n v="0"/>
    <n v="0"/>
    <n v="2333"/>
  </r>
  <r>
    <x v="1"/>
    <x v="1"/>
    <x v="1"/>
    <x v="17"/>
    <x v="3"/>
    <x v="1"/>
    <x v="0"/>
    <x v="0"/>
    <n v="826"/>
    <n v="740.65999999999985"/>
    <n v="315822.99"/>
    <n v="1352337.98"/>
    <n v="30"/>
    <n v="400952.42000000004"/>
    <n v="0"/>
    <n v="0"/>
    <n v="315822.99"/>
    <n v="1352337.98"/>
    <n v="0"/>
    <n v="0"/>
    <n v="400952.42000000004"/>
  </r>
  <r>
    <x v="1"/>
    <x v="1"/>
    <x v="1"/>
    <x v="17"/>
    <x v="3"/>
    <x v="2"/>
    <x v="0"/>
    <x v="0"/>
    <n v="453"/>
    <n v="465.85999999999996"/>
    <n v="542556.7300000001"/>
    <n v="354205.33"/>
    <n v="26"/>
    <n v="205857.4"/>
    <n v="0"/>
    <n v="0"/>
    <n v="542556.7300000001"/>
    <n v="354205.33"/>
    <n v="0"/>
    <n v="0"/>
    <n v="205857.4"/>
  </r>
  <r>
    <x v="1"/>
    <x v="1"/>
    <x v="1"/>
    <x v="17"/>
    <x v="4"/>
    <x v="0"/>
    <x v="0"/>
    <x v="0"/>
    <n v="0"/>
    <n v="1.72"/>
    <n v="219.61"/>
    <n v="456.6"/>
    <n v="0"/>
    <n v="-1081965.73"/>
    <n v="0"/>
    <n v="0"/>
    <n v="219.61"/>
    <n v="456.6"/>
    <n v="0"/>
    <n v="0"/>
    <n v="-1081965.73"/>
  </r>
  <r>
    <x v="1"/>
    <x v="1"/>
    <x v="1"/>
    <x v="17"/>
    <x v="4"/>
    <x v="1"/>
    <x v="0"/>
    <x v="0"/>
    <n v="133"/>
    <n v="68.23"/>
    <n v="50144.62"/>
    <n v="26165.65"/>
    <n v="1"/>
    <n v="2114.5500000000002"/>
    <n v="0"/>
    <n v="0"/>
    <n v="50144.62"/>
    <n v="26165.65"/>
    <n v="0"/>
    <n v="0"/>
    <n v="2114.5500000000002"/>
  </r>
  <r>
    <x v="1"/>
    <x v="1"/>
    <x v="1"/>
    <x v="17"/>
    <x v="4"/>
    <x v="3"/>
    <x v="0"/>
    <x v="0"/>
    <n v="0"/>
    <n v="0.92"/>
    <n v="0"/>
    <n v="146.47999999999999"/>
    <n v="0"/>
    <n v="0"/>
    <n v="0"/>
    <n v="0"/>
    <n v="0"/>
    <n v="146.47999999999999"/>
    <n v="0"/>
    <n v="0"/>
    <n v="0"/>
  </r>
  <r>
    <x v="1"/>
    <x v="1"/>
    <x v="1"/>
    <x v="18"/>
    <x v="0"/>
    <x v="0"/>
    <x v="0"/>
    <x v="0"/>
    <n v="662"/>
    <n v="975.55"/>
    <n v="283051.94"/>
    <n v="332361.88999999996"/>
    <n v="26"/>
    <n v="166253.79999999999"/>
    <n v="0"/>
    <n v="0"/>
    <n v="283051.94"/>
    <n v="332361.88999999996"/>
    <n v="0"/>
    <n v="0"/>
    <n v="166253.79999999999"/>
  </r>
  <r>
    <x v="1"/>
    <x v="1"/>
    <x v="1"/>
    <x v="18"/>
    <x v="0"/>
    <x v="1"/>
    <x v="0"/>
    <x v="0"/>
    <n v="106069"/>
    <n v="100416.23999999999"/>
    <n v="27478926.049999997"/>
    <n v="29221817.819999997"/>
    <n v="1430"/>
    <n v="7298780.870000001"/>
    <n v="0"/>
    <n v="0"/>
    <n v="27478926.049999997"/>
    <n v="29221817.819999997"/>
    <n v="0"/>
    <n v="0"/>
    <n v="7298780.870000001"/>
  </r>
  <r>
    <x v="1"/>
    <x v="1"/>
    <x v="1"/>
    <x v="18"/>
    <x v="0"/>
    <x v="1"/>
    <x v="1"/>
    <x v="0"/>
    <n v="0"/>
    <n v="0"/>
    <n v="0"/>
    <n v="0"/>
    <n v="0"/>
    <n v="-6500"/>
    <n v="0"/>
    <n v="0"/>
    <n v="0"/>
    <n v="0"/>
    <n v="0"/>
    <n v="0"/>
    <n v="-6500"/>
  </r>
  <r>
    <x v="1"/>
    <x v="1"/>
    <x v="1"/>
    <x v="18"/>
    <x v="0"/>
    <x v="2"/>
    <x v="0"/>
    <x v="0"/>
    <n v="55"/>
    <n v="108.73"/>
    <n v="-2193.0899999999992"/>
    <n v="26660.460000000003"/>
    <n v="1"/>
    <n v="5200"/>
    <n v="0"/>
    <n v="0"/>
    <n v="-2193.0899999999992"/>
    <n v="26660.460000000003"/>
    <n v="0"/>
    <n v="0"/>
    <n v="5200"/>
  </r>
  <r>
    <x v="1"/>
    <x v="1"/>
    <x v="1"/>
    <x v="18"/>
    <x v="0"/>
    <x v="3"/>
    <x v="0"/>
    <x v="0"/>
    <n v="12860"/>
    <n v="13438.68"/>
    <n v="2852018.7600000002"/>
    <n v="2947706.3800000004"/>
    <n v="143"/>
    <n v="461293.27"/>
    <n v="0"/>
    <n v="0"/>
    <n v="2852018.7600000002"/>
    <n v="2947706.3800000004"/>
    <n v="0"/>
    <n v="0"/>
    <n v="461293.27"/>
  </r>
  <r>
    <x v="1"/>
    <x v="1"/>
    <x v="1"/>
    <x v="18"/>
    <x v="1"/>
    <x v="4"/>
    <x v="0"/>
    <x v="0"/>
    <n v="4716"/>
    <n v="5151.25"/>
    <n v="1103620.6499999999"/>
    <n v="1324481.75"/>
    <n v="33"/>
    <n v="176570.55"/>
    <n v="0"/>
    <n v="0"/>
    <n v="1103620.6499999999"/>
    <n v="1324481.75"/>
    <n v="0"/>
    <n v="0"/>
    <n v="176570.55"/>
  </r>
  <r>
    <x v="1"/>
    <x v="1"/>
    <x v="1"/>
    <x v="18"/>
    <x v="1"/>
    <x v="0"/>
    <x v="0"/>
    <x v="0"/>
    <n v="119"/>
    <n v="138.4"/>
    <n v="28272.09"/>
    <n v="66125.16"/>
    <n v="2"/>
    <n v="-10259.33"/>
    <n v="0"/>
    <n v="0"/>
    <n v="28272.09"/>
    <n v="66125.16"/>
    <n v="0"/>
    <n v="0"/>
    <n v="-10259.33"/>
  </r>
  <r>
    <x v="1"/>
    <x v="1"/>
    <x v="1"/>
    <x v="18"/>
    <x v="1"/>
    <x v="1"/>
    <x v="0"/>
    <x v="0"/>
    <n v="5891"/>
    <n v="4995.7"/>
    <n v="1458056.8900000001"/>
    <n v="1405450.5499999998"/>
    <n v="39"/>
    <n v="266286.58999999997"/>
    <n v="0"/>
    <n v="0"/>
    <n v="1458056.8900000001"/>
    <n v="1405450.5499999998"/>
    <n v="0"/>
    <n v="0"/>
    <n v="266286.58999999997"/>
  </r>
  <r>
    <x v="1"/>
    <x v="1"/>
    <x v="1"/>
    <x v="18"/>
    <x v="1"/>
    <x v="2"/>
    <x v="0"/>
    <x v="0"/>
    <n v="9"/>
    <n v="45.65"/>
    <n v="389.61999999999989"/>
    <n v="11139.99"/>
    <n v="0"/>
    <n v="0"/>
    <n v="0"/>
    <n v="0"/>
    <n v="389.61999999999989"/>
    <n v="11139.99"/>
    <n v="0"/>
    <n v="0"/>
    <n v="0"/>
  </r>
  <r>
    <x v="1"/>
    <x v="1"/>
    <x v="1"/>
    <x v="18"/>
    <x v="1"/>
    <x v="3"/>
    <x v="0"/>
    <x v="0"/>
    <n v="157"/>
    <n v="163.97"/>
    <n v="30949.119999999999"/>
    <n v="34956.980000000003"/>
    <n v="1"/>
    <n v="2800"/>
    <n v="0"/>
    <n v="0"/>
    <n v="30949.119999999999"/>
    <n v="34956.980000000003"/>
    <n v="0"/>
    <n v="0"/>
    <n v="2800"/>
  </r>
  <r>
    <x v="1"/>
    <x v="1"/>
    <x v="1"/>
    <x v="18"/>
    <x v="2"/>
    <x v="4"/>
    <x v="0"/>
    <x v="0"/>
    <n v="2196"/>
    <n v="2102.23"/>
    <n v="645726.04"/>
    <n v="688678.3899999999"/>
    <n v="15"/>
    <n v="212154.66"/>
    <n v="0"/>
    <n v="0"/>
    <n v="645726.04"/>
    <n v="688678.3899999999"/>
    <n v="0"/>
    <n v="0"/>
    <n v="212154.66"/>
  </r>
  <r>
    <x v="1"/>
    <x v="1"/>
    <x v="1"/>
    <x v="18"/>
    <x v="2"/>
    <x v="0"/>
    <x v="0"/>
    <x v="0"/>
    <n v="225"/>
    <n v="266.59000000000003"/>
    <n v="62111.459999999992"/>
    <n v="69999.09"/>
    <n v="2"/>
    <n v="7008.6"/>
    <n v="0"/>
    <n v="0"/>
    <n v="62111.459999999992"/>
    <n v="69999.09"/>
    <n v="0"/>
    <n v="0"/>
    <n v="7008.6"/>
  </r>
  <r>
    <x v="1"/>
    <x v="1"/>
    <x v="1"/>
    <x v="18"/>
    <x v="2"/>
    <x v="1"/>
    <x v="0"/>
    <x v="0"/>
    <n v="133"/>
    <n v="106.77000000000001"/>
    <n v="36671.479999999996"/>
    <n v="40401.12999999999"/>
    <n v="1"/>
    <n v="-9860"/>
    <n v="0"/>
    <n v="0"/>
    <n v="36671.479999999996"/>
    <n v="40401.12999999999"/>
    <n v="0"/>
    <n v="0"/>
    <n v="-9860"/>
  </r>
  <r>
    <x v="1"/>
    <x v="1"/>
    <x v="1"/>
    <x v="18"/>
    <x v="2"/>
    <x v="2"/>
    <x v="0"/>
    <x v="0"/>
    <n v="24"/>
    <n v="11.95"/>
    <n v="3948.05"/>
    <n v="1978.13"/>
    <n v="0"/>
    <n v="0"/>
    <n v="0"/>
    <n v="0"/>
    <n v="3948.05"/>
    <n v="1978.13"/>
    <n v="0"/>
    <n v="0"/>
    <n v="0"/>
  </r>
  <r>
    <x v="1"/>
    <x v="1"/>
    <x v="1"/>
    <x v="18"/>
    <x v="2"/>
    <x v="3"/>
    <x v="0"/>
    <x v="0"/>
    <n v="269"/>
    <n v="209.95000000000002"/>
    <n v="45622.680000000008"/>
    <n v="41034.370000000003"/>
    <n v="4"/>
    <n v="57941.57"/>
    <n v="0"/>
    <n v="0"/>
    <n v="45622.680000000008"/>
    <n v="41034.370000000003"/>
    <n v="0"/>
    <n v="0"/>
    <n v="57941.57"/>
  </r>
  <r>
    <x v="1"/>
    <x v="1"/>
    <x v="1"/>
    <x v="18"/>
    <x v="3"/>
    <x v="0"/>
    <x v="0"/>
    <x v="0"/>
    <n v="4"/>
    <n v="1.54"/>
    <n v="10820.83"/>
    <n v="3573.06"/>
    <n v="0"/>
    <n v="-2000"/>
    <n v="0"/>
    <n v="0"/>
    <n v="10820.83"/>
    <n v="3573.06"/>
    <n v="0"/>
    <n v="0"/>
    <n v="-2000"/>
  </r>
  <r>
    <x v="1"/>
    <x v="1"/>
    <x v="1"/>
    <x v="18"/>
    <x v="3"/>
    <x v="1"/>
    <x v="0"/>
    <x v="0"/>
    <n v="1299"/>
    <n v="1022.1600000000001"/>
    <n v="1101886.9799999997"/>
    <n v="772731.13000000012"/>
    <n v="60"/>
    <n v="1038715.2899999999"/>
    <n v="0"/>
    <n v="0"/>
    <n v="1101886.9799999997"/>
    <n v="772731.13000000012"/>
    <n v="0"/>
    <n v="0"/>
    <n v="1038715.2899999999"/>
  </r>
  <r>
    <x v="1"/>
    <x v="1"/>
    <x v="1"/>
    <x v="18"/>
    <x v="3"/>
    <x v="2"/>
    <x v="0"/>
    <x v="0"/>
    <n v="147"/>
    <n v="99.14"/>
    <n v="121850.65"/>
    <n v="80137.039999999994"/>
    <n v="12"/>
    <n v="128409.73000000001"/>
    <n v="0"/>
    <n v="0"/>
    <n v="121850.65"/>
    <n v="80137.039999999994"/>
    <n v="0"/>
    <n v="0"/>
    <n v="128409.73000000001"/>
  </r>
  <r>
    <x v="1"/>
    <x v="1"/>
    <x v="1"/>
    <x v="18"/>
    <x v="3"/>
    <x v="3"/>
    <x v="0"/>
    <x v="0"/>
    <n v="1"/>
    <n v="0.49"/>
    <n v="277.98"/>
    <n v="137.47"/>
    <n v="0"/>
    <n v="0"/>
    <n v="0"/>
    <n v="0"/>
    <n v="277.98"/>
    <n v="137.47"/>
    <n v="0"/>
    <n v="0"/>
    <n v="0"/>
  </r>
  <r>
    <x v="1"/>
    <x v="1"/>
    <x v="1"/>
    <x v="18"/>
    <x v="4"/>
    <x v="4"/>
    <x v="0"/>
    <x v="0"/>
    <n v="0"/>
    <n v="0.31"/>
    <n v="0"/>
    <n v="111.6"/>
    <n v="0"/>
    <n v="0"/>
    <n v="0"/>
    <n v="0"/>
    <n v="0"/>
    <n v="111.6"/>
    <n v="0"/>
    <n v="0"/>
    <n v="0"/>
  </r>
  <r>
    <x v="1"/>
    <x v="1"/>
    <x v="1"/>
    <x v="18"/>
    <x v="4"/>
    <x v="0"/>
    <x v="0"/>
    <x v="0"/>
    <n v="3"/>
    <n v="0.72"/>
    <n v="1745.88"/>
    <n v="307.39"/>
    <n v="1"/>
    <n v="-404773.62000000011"/>
    <n v="0"/>
    <n v="0"/>
    <n v="1745.88"/>
    <n v="307.39"/>
    <n v="0"/>
    <n v="0"/>
    <n v="-404773.62000000011"/>
  </r>
  <r>
    <x v="1"/>
    <x v="1"/>
    <x v="1"/>
    <x v="18"/>
    <x v="4"/>
    <x v="0"/>
    <x v="1"/>
    <x v="1"/>
    <n v="0"/>
    <n v="0"/>
    <n v="0"/>
    <n v="0"/>
    <n v="0"/>
    <n v="1050"/>
    <n v="0"/>
    <n v="0"/>
    <n v="0"/>
    <n v="0"/>
    <n v="0"/>
    <n v="0"/>
    <n v="1050"/>
  </r>
  <r>
    <x v="1"/>
    <x v="1"/>
    <x v="1"/>
    <x v="18"/>
    <x v="4"/>
    <x v="1"/>
    <x v="0"/>
    <x v="0"/>
    <n v="23"/>
    <n v="7.99"/>
    <n v="7406.17"/>
    <n v="2670.62"/>
    <n v="0"/>
    <n v="0"/>
    <n v="0"/>
    <n v="0"/>
    <n v="7406.17"/>
    <n v="2670.62"/>
    <n v="0"/>
    <n v="0"/>
    <n v="0"/>
  </r>
  <r>
    <x v="1"/>
    <x v="1"/>
    <x v="1"/>
    <x v="18"/>
    <x v="4"/>
    <x v="3"/>
    <x v="0"/>
    <x v="0"/>
    <n v="44"/>
    <n v="17.010000000000002"/>
    <n v="9063.7199999999993"/>
    <n v="3523.9"/>
    <n v="0"/>
    <n v="0"/>
    <n v="0"/>
    <n v="0"/>
    <n v="9063.7199999999993"/>
    <n v="3523.9"/>
    <n v="0"/>
    <n v="0"/>
    <n v="0"/>
  </r>
  <r>
    <x v="1"/>
    <x v="1"/>
    <x v="1"/>
    <x v="19"/>
    <x v="0"/>
    <x v="0"/>
    <x v="0"/>
    <x v="0"/>
    <n v="466"/>
    <n v="461.00000000000006"/>
    <n v="180203.40000000002"/>
    <n v="174100.81"/>
    <n v="8"/>
    <n v="112514.68000000001"/>
    <n v="0"/>
    <n v="0"/>
    <n v="180203.40000000002"/>
    <n v="174100.81"/>
    <n v="0"/>
    <n v="0"/>
    <n v="112514.68000000001"/>
  </r>
  <r>
    <x v="1"/>
    <x v="1"/>
    <x v="1"/>
    <x v="19"/>
    <x v="0"/>
    <x v="1"/>
    <x v="0"/>
    <x v="0"/>
    <n v="46065"/>
    <n v="43746.41"/>
    <n v="11457238.65"/>
    <n v="12270567.66"/>
    <n v="615"/>
    <n v="6241243.419999999"/>
    <n v="0"/>
    <n v="0"/>
    <n v="11457238.65"/>
    <n v="12270567.66"/>
    <n v="0"/>
    <n v="0"/>
    <n v="6241243.419999999"/>
  </r>
  <r>
    <x v="1"/>
    <x v="1"/>
    <x v="1"/>
    <x v="19"/>
    <x v="0"/>
    <x v="2"/>
    <x v="0"/>
    <x v="0"/>
    <n v="11"/>
    <n v="26.59"/>
    <n v="29.710000000000008"/>
    <n v="5609.99"/>
    <n v="0"/>
    <n v="374.4"/>
    <n v="0"/>
    <n v="0"/>
    <n v="29.710000000000008"/>
    <n v="5609.99"/>
    <n v="0"/>
    <n v="0"/>
    <n v="374.4"/>
  </r>
  <r>
    <x v="1"/>
    <x v="1"/>
    <x v="1"/>
    <x v="19"/>
    <x v="0"/>
    <x v="3"/>
    <x v="0"/>
    <x v="0"/>
    <n v="5565"/>
    <n v="5353.2900000000009"/>
    <n v="1348013.47"/>
    <n v="1299887.7600000002"/>
    <n v="48"/>
    <n v="149000.43"/>
    <n v="0"/>
    <n v="0"/>
    <n v="1348013.47"/>
    <n v="1299887.7600000002"/>
    <n v="0"/>
    <n v="0"/>
    <n v="149000.43"/>
  </r>
  <r>
    <x v="1"/>
    <x v="1"/>
    <x v="1"/>
    <x v="19"/>
    <x v="1"/>
    <x v="4"/>
    <x v="0"/>
    <x v="0"/>
    <n v="2710"/>
    <n v="2950.13"/>
    <n v="776320.96"/>
    <n v="793703.04"/>
    <n v="25"/>
    <n v="137163.98000000001"/>
    <n v="0"/>
    <n v="0"/>
    <n v="776320.96"/>
    <n v="793703.04"/>
    <n v="0"/>
    <n v="0"/>
    <n v="137163.98000000001"/>
  </r>
  <r>
    <x v="1"/>
    <x v="1"/>
    <x v="1"/>
    <x v="19"/>
    <x v="1"/>
    <x v="0"/>
    <x v="0"/>
    <x v="0"/>
    <n v="51"/>
    <n v="60.76"/>
    <n v="1546.0699999999993"/>
    <n v="37660.15"/>
    <n v="2"/>
    <n v="107002"/>
    <n v="0"/>
    <n v="0"/>
    <n v="1546.0699999999993"/>
    <n v="37660.15"/>
    <n v="0"/>
    <n v="0"/>
    <n v="107002"/>
  </r>
  <r>
    <x v="1"/>
    <x v="1"/>
    <x v="1"/>
    <x v="19"/>
    <x v="1"/>
    <x v="1"/>
    <x v="0"/>
    <x v="0"/>
    <n v="6426"/>
    <n v="5819.079999999999"/>
    <n v="1664567.2200000002"/>
    <n v="1640574.3299999998"/>
    <n v="53"/>
    <n v="574536.19999999995"/>
    <n v="0"/>
    <n v="0"/>
    <n v="1664567.2200000002"/>
    <n v="1640574.3299999998"/>
    <n v="0"/>
    <n v="0"/>
    <n v="574536.19999999995"/>
  </r>
  <r>
    <x v="1"/>
    <x v="1"/>
    <x v="1"/>
    <x v="19"/>
    <x v="1"/>
    <x v="2"/>
    <x v="0"/>
    <x v="0"/>
    <n v="0"/>
    <n v="66.39"/>
    <n v="-1866.65"/>
    <n v="18559.349999999999"/>
    <n v="1"/>
    <n v="1858"/>
    <n v="0"/>
    <n v="0"/>
    <n v="-1866.65"/>
    <n v="18559.349999999999"/>
    <n v="0"/>
    <n v="0"/>
    <n v="1858"/>
  </r>
  <r>
    <x v="1"/>
    <x v="1"/>
    <x v="1"/>
    <x v="19"/>
    <x v="1"/>
    <x v="3"/>
    <x v="0"/>
    <x v="0"/>
    <n v="29"/>
    <n v="43.1"/>
    <n v="3831.7200000000003"/>
    <n v="10473.639999999998"/>
    <n v="0"/>
    <n v="177"/>
    <n v="0"/>
    <n v="0"/>
    <n v="3831.7200000000003"/>
    <n v="10473.639999999998"/>
    <n v="0"/>
    <n v="0"/>
    <n v="177"/>
  </r>
  <r>
    <x v="1"/>
    <x v="1"/>
    <x v="1"/>
    <x v="19"/>
    <x v="2"/>
    <x v="4"/>
    <x v="0"/>
    <x v="0"/>
    <n v="1115"/>
    <n v="1041.32"/>
    <n v="358517.30000000005"/>
    <n v="443670.76"/>
    <n v="21"/>
    <n v="671377.89999999991"/>
    <n v="0"/>
    <n v="0"/>
    <n v="358517.30000000005"/>
    <n v="443670.76"/>
    <n v="0"/>
    <n v="0"/>
    <n v="671377.89999999991"/>
  </r>
  <r>
    <x v="1"/>
    <x v="1"/>
    <x v="1"/>
    <x v="19"/>
    <x v="2"/>
    <x v="0"/>
    <x v="0"/>
    <x v="0"/>
    <n v="297"/>
    <n v="291.67"/>
    <n v="115847.38"/>
    <n v="119186.06"/>
    <n v="2"/>
    <n v="10295.219999999999"/>
    <n v="0"/>
    <n v="0"/>
    <n v="115847.38"/>
    <n v="119186.06"/>
    <n v="0"/>
    <n v="0"/>
    <n v="10295.219999999999"/>
  </r>
  <r>
    <x v="1"/>
    <x v="1"/>
    <x v="1"/>
    <x v="19"/>
    <x v="2"/>
    <x v="1"/>
    <x v="0"/>
    <x v="0"/>
    <n v="254"/>
    <n v="206.60999999999999"/>
    <n v="95669.42"/>
    <n v="98006.03"/>
    <n v="5"/>
    <n v="987.38000000000011"/>
    <n v="0"/>
    <n v="0"/>
    <n v="95669.42"/>
    <n v="98006.03"/>
    <n v="0"/>
    <n v="0"/>
    <n v="987.38000000000011"/>
  </r>
  <r>
    <x v="1"/>
    <x v="1"/>
    <x v="1"/>
    <x v="19"/>
    <x v="2"/>
    <x v="3"/>
    <x v="0"/>
    <x v="0"/>
    <n v="280"/>
    <n v="255.62"/>
    <n v="81431.180000000008"/>
    <n v="82590.400000000009"/>
    <n v="0"/>
    <n v="-80363"/>
    <n v="0"/>
    <n v="0"/>
    <n v="81431.180000000008"/>
    <n v="82590.400000000009"/>
    <n v="0"/>
    <n v="0"/>
    <n v="-80363"/>
  </r>
  <r>
    <x v="1"/>
    <x v="1"/>
    <x v="1"/>
    <x v="19"/>
    <x v="3"/>
    <x v="1"/>
    <x v="0"/>
    <x v="0"/>
    <n v="155"/>
    <n v="140.47"/>
    <n v="95555.139999999985"/>
    <n v="88625.01999999999"/>
    <n v="6"/>
    <n v="140741.01"/>
    <n v="0"/>
    <n v="0"/>
    <n v="95555.139999999985"/>
    <n v="88625.01999999999"/>
    <n v="0"/>
    <n v="0"/>
    <n v="140741.01"/>
  </r>
  <r>
    <x v="1"/>
    <x v="1"/>
    <x v="1"/>
    <x v="19"/>
    <x v="3"/>
    <x v="2"/>
    <x v="0"/>
    <x v="0"/>
    <n v="59"/>
    <n v="41.93"/>
    <n v="37249.79"/>
    <n v="33167.08"/>
    <n v="1"/>
    <n v="9500"/>
    <n v="0"/>
    <n v="0"/>
    <n v="37249.79"/>
    <n v="33167.08"/>
    <n v="0"/>
    <n v="0"/>
    <n v="9500"/>
  </r>
  <r>
    <x v="1"/>
    <x v="1"/>
    <x v="1"/>
    <x v="19"/>
    <x v="4"/>
    <x v="0"/>
    <x v="0"/>
    <x v="0"/>
    <n v="0"/>
    <n v="0"/>
    <n v="0"/>
    <n v="0"/>
    <n v="0"/>
    <n v="-16414.910000000011"/>
    <n v="0"/>
    <n v="0"/>
    <n v="0"/>
    <n v="0"/>
    <n v="0"/>
    <n v="0"/>
    <n v="-16414.910000000011"/>
  </r>
  <r>
    <x v="1"/>
    <x v="1"/>
    <x v="1"/>
    <x v="19"/>
    <x v="4"/>
    <x v="1"/>
    <x v="0"/>
    <x v="0"/>
    <n v="2"/>
    <n v="0.93"/>
    <n v="741.72"/>
    <n v="249.49"/>
    <n v="0"/>
    <n v="0"/>
    <n v="0"/>
    <n v="0"/>
    <n v="741.72"/>
    <n v="249.49"/>
    <n v="0"/>
    <n v="0"/>
    <n v="0"/>
  </r>
  <r>
    <x v="1"/>
    <x v="1"/>
    <x v="1"/>
    <x v="20"/>
    <x v="0"/>
    <x v="0"/>
    <x v="0"/>
    <x v="0"/>
    <n v="9191"/>
    <n v="14276.330000000004"/>
    <n v="11968396.349999998"/>
    <n v="11465273.619999999"/>
    <n v="428"/>
    <n v="2249986.3400000003"/>
    <n v="0"/>
    <n v="0"/>
    <n v="11968396.349999998"/>
    <n v="11465273.619999999"/>
    <n v="0"/>
    <n v="0"/>
    <n v="2249986.3400000003"/>
  </r>
  <r>
    <x v="1"/>
    <x v="1"/>
    <x v="1"/>
    <x v="20"/>
    <x v="0"/>
    <x v="1"/>
    <x v="0"/>
    <x v="0"/>
    <n v="682261"/>
    <n v="652914.52"/>
    <n v="170049225.14000002"/>
    <n v="179220845.48999998"/>
    <n v="10665"/>
    <n v="38474507.770000003"/>
    <n v="0"/>
    <n v="0"/>
    <n v="170049225.14000002"/>
    <n v="179220845.48999998"/>
    <n v="0"/>
    <n v="0"/>
    <n v="38474507.770000003"/>
  </r>
  <r>
    <x v="1"/>
    <x v="1"/>
    <x v="1"/>
    <x v="20"/>
    <x v="0"/>
    <x v="1"/>
    <x v="1"/>
    <x v="0"/>
    <n v="0"/>
    <n v="0"/>
    <n v="0"/>
    <n v="0"/>
    <n v="0"/>
    <n v="-74735"/>
    <n v="0"/>
    <n v="0"/>
    <n v="0"/>
    <n v="0"/>
    <n v="0"/>
    <n v="0"/>
    <n v="-74735"/>
  </r>
  <r>
    <x v="1"/>
    <x v="1"/>
    <x v="1"/>
    <x v="20"/>
    <x v="0"/>
    <x v="2"/>
    <x v="0"/>
    <x v="0"/>
    <n v="257"/>
    <n v="488.84"/>
    <n v="5268.0700000000015"/>
    <n v="99775.74"/>
    <n v="7"/>
    <n v="30029.599999999999"/>
    <n v="0"/>
    <n v="0"/>
    <n v="5268.0700000000015"/>
    <n v="99775.74"/>
    <n v="0"/>
    <n v="0"/>
    <n v="30029.599999999999"/>
  </r>
  <r>
    <x v="1"/>
    <x v="1"/>
    <x v="1"/>
    <x v="20"/>
    <x v="0"/>
    <x v="3"/>
    <x v="0"/>
    <x v="0"/>
    <n v="29582"/>
    <n v="30504.53"/>
    <n v="9956417.6499999985"/>
    <n v="7173989.0600000005"/>
    <n v="652"/>
    <n v="2517002.8899999997"/>
    <n v="0"/>
    <n v="0"/>
    <n v="9956417.6499999985"/>
    <n v="7173989.0600000005"/>
    <n v="0"/>
    <n v="0"/>
    <n v="2517002.8899999997"/>
  </r>
  <r>
    <x v="1"/>
    <x v="1"/>
    <x v="1"/>
    <x v="20"/>
    <x v="1"/>
    <x v="4"/>
    <x v="0"/>
    <x v="0"/>
    <n v="22624"/>
    <n v="24611.260000000002"/>
    <n v="5090403.5700000012"/>
    <n v="6305539.3100000005"/>
    <n v="154"/>
    <n v="848406.67"/>
    <n v="0"/>
    <n v="0"/>
    <n v="5090403.5700000012"/>
    <n v="6305539.3100000005"/>
    <n v="0"/>
    <n v="0"/>
    <n v="848406.67"/>
  </r>
  <r>
    <x v="1"/>
    <x v="1"/>
    <x v="1"/>
    <x v="20"/>
    <x v="1"/>
    <x v="0"/>
    <x v="0"/>
    <x v="0"/>
    <n v="1035"/>
    <n v="1049.23"/>
    <n v="408494.63"/>
    <n v="560136.40999999992"/>
    <n v="20"/>
    <n v="73575.44"/>
    <n v="0"/>
    <n v="0"/>
    <n v="408494.63"/>
    <n v="560136.40999999992"/>
    <n v="0"/>
    <n v="0"/>
    <n v="73575.44"/>
  </r>
  <r>
    <x v="1"/>
    <x v="1"/>
    <x v="1"/>
    <x v="20"/>
    <x v="1"/>
    <x v="1"/>
    <x v="0"/>
    <x v="0"/>
    <n v="62500"/>
    <n v="64139.850000000006"/>
    <n v="15647269.099999996"/>
    <n v="20066645.34"/>
    <n v="424"/>
    <n v="3127141.5700000003"/>
    <n v="0"/>
    <n v="0"/>
    <n v="15647269.099999996"/>
    <n v="20066645.34"/>
    <n v="0"/>
    <n v="0"/>
    <n v="3127141.5700000003"/>
  </r>
  <r>
    <x v="1"/>
    <x v="1"/>
    <x v="1"/>
    <x v="20"/>
    <x v="1"/>
    <x v="2"/>
    <x v="0"/>
    <x v="0"/>
    <n v="219"/>
    <n v="351.21000000000004"/>
    <n v="23611.11"/>
    <n v="68574.26999999999"/>
    <n v="1"/>
    <n v="-39707.550000000003"/>
    <n v="0"/>
    <n v="0"/>
    <n v="23611.11"/>
    <n v="68574.26999999999"/>
    <n v="0"/>
    <n v="0"/>
    <n v="-39707.550000000003"/>
  </r>
  <r>
    <x v="1"/>
    <x v="1"/>
    <x v="1"/>
    <x v="20"/>
    <x v="1"/>
    <x v="3"/>
    <x v="0"/>
    <x v="0"/>
    <n v="50"/>
    <n v="35.07"/>
    <n v="14935.57"/>
    <n v="11632.67"/>
    <n v="1"/>
    <n v="-127"/>
    <n v="0"/>
    <n v="0"/>
    <n v="14935.57"/>
    <n v="11632.67"/>
    <n v="0"/>
    <n v="0"/>
    <n v="-127"/>
  </r>
  <r>
    <x v="1"/>
    <x v="1"/>
    <x v="1"/>
    <x v="20"/>
    <x v="2"/>
    <x v="4"/>
    <x v="0"/>
    <x v="0"/>
    <n v="12265"/>
    <n v="10797.609999999997"/>
    <n v="4657289.6199999992"/>
    <n v="5630030.0600000005"/>
    <n v="76"/>
    <n v="844459.43"/>
    <n v="0"/>
    <n v="0"/>
    <n v="4657289.6199999992"/>
    <n v="5630030.0600000005"/>
    <n v="0"/>
    <n v="0"/>
    <n v="844459.43"/>
  </r>
  <r>
    <x v="1"/>
    <x v="1"/>
    <x v="1"/>
    <x v="20"/>
    <x v="2"/>
    <x v="0"/>
    <x v="0"/>
    <x v="0"/>
    <n v="1649"/>
    <n v="1996.1299999999999"/>
    <n v="479445.10000000003"/>
    <n v="694982.67"/>
    <n v="9"/>
    <n v="67683.34"/>
    <n v="0"/>
    <n v="0"/>
    <n v="479445.10000000003"/>
    <n v="694982.67"/>
    <n v="0"/>
    <n v="0"/>
    <n v="67683.34"/>
  </r>
  <r>
    <x v="1"/>
    <x v="1"/>
    <x v="1"/>
    <x v="20"/>
    <x v="2"/>
    <x v="1"/>
    <x v="0"/>
    <x v="0"/>
    <n v="2585"/>
    <n v="2628.23"/>
    <n v="1093065.01"/>
    <n v="1422929.9999999998"/>
    <n v="15"/>
    <n v="108866.25"/>
    <n v="0"/>
    <n v="0"/>
    <n v="1093065.01"/>
    <n v="1422929.9999999998"/>
    <n v="0"/>
    <n v="0"/>
    <n v="108866.25"/>
  </r>
  <r>
    <x v="1"/>
    <x v="1"/>
    <x v="1"/>
    <x v="20"/>
    <x v="2"/>
    <x v="2"/>
    <x v="0"/>
    <x v="0"/>
    <n v="3"/>
    <n v="3.62"/>
    <n v="533.54999999999995"/>
    <n v="666.36"/>
    <n v="0"/>
    <n v="0"/>
    <n v="0"/>
    <n v="0"/>
    <n v="533.54999999999995"/>
    <n v="666.36"/>
    <n v="0"/>
    <n v="0"/>
    <n v="0"/>
  </r>
  <r>
    <x v="1"/>
    <x v="1"/>
    <x v="1"/>
    <x v="20"/>
    <x v="2"/>
    <x v="3"/>
    <x v="0"/>
    <x v="0"/>
    <n v="1488"/>
    <n v="1379.7"/>
    <n v="252004.21000000002"/>
    <n v="286071.58999999997"/>
    <n v="20"/>
    <n v="287313.3"/>
    <n v="0"/>
    <n v="0"/>
    <n v="252004.21000000002"/>
    <n v="286071.58999999997"/>
    <n v="0"/>
    <n v="0"/>
    <n v="287313.3"/>
  </r>
  <r>
    <x v="1"/>
    <x v="1"/>
    <x v="1"/>
    <x v="20"/>
    <x v="3"/>
    <x v="0"/>
    <x v="0"/>
    <x v="0"/>
    <n v="67"/>
    <n v="71.44"/>
    <n v="302030.86"/>
    <n v="238024.87"/>
    <n v="1"/>
    <n v="1800"/>
    <n v="0"/>
    <n v="0"/>
    <n v="302030.86"/>
    <n v="238024.87"/>
    <n v="0"/>
    <n v="0"/>
    <n v="1800"/>
  </r>
  <r>
    <x v="1"/>
    <x v="1"/>
    <x v="1"/>
    <x v="20"/>
    <x v="3"/>
    <x v="1"/>
    <x v="0"/>
    <x v="0"/>
    <n v="3310"/>
    <n v="2899.2700000000004"/>
    <n v="1878151.19"/>
    <n v="1599010.3600000003"/>
    <n v="83"/>
    <n v="777279.30999999994"/>
    <n v="0"/>
    <n v="0"/>
    <n v="1878151.19"/>
    <n v="1599010.3600000003"/>
    <n v="0"/>
    <n v="0"/>
    <n v="777279.30999999994"/>
  </r>
  <r>
    <x v="1"/>
    <x v="1"/>
    <x v="1"/>
    <x v="20"/>
    <x v="3"/>
    <x v="2"/>
    <x v="0"/>
    <x v="0"/>
    <n v="710"/>
    <n v="619.74"/>
    <n v="521680.14"/>
    <n v="475405.62"/>
    <n v="49"/>
    <n v="259462.25"/>
    <n v="0"/>
    <n v="0"/>
    <n v="521680.14"/>
    <n v="475405.62"/>
    <n v="0"/>
    <n v="0"/>
    <n v="259462.25"/>
  </r>
  <r>
    <x v="1"/>
    <x v="1"/>
    <x v="1"/>
    <x v="20"/>
    <x v="4"/>
    <x v="4"/>
    <x v="0"/>
    <x v="0"/>
    <n v="199"/>
    <n v="25.68"/>
    <n v="91733.6"/>
    <n v="12118.15"/>
    <n v="0"/>
    <n v="0"/>
    <n v="0"/>
    <n v="0"/>
    <n v="91733.6"/>
    <n v="12118.15"/>
    <n v="0"/>
    <n v="0"/>
    <n v="0"/>
  </r>
  <r>
    <x v="1"/>
    <x v="1"/>
    <x v="1"/>
    <x v="20"/>
    <x v="4"/>
    <x v="0"/>
    <x v="0"/>
    <x v="0"/>
    <n v="535"/>
    <n v="228.09"/>
    <n v="238832.94"/>
    <n v="83721.87"/>
    <n v="17"/>
    <n v="-4319594.51"/>
    <n v="0"/>
    <n v="0"/>
    <n v="238832.94"/>
    <n v="83721.87"/>
    <n v="0"/>
    <n v="0"/>
    <n v="-4319594.51"/>
  </r>
  <r>
    <x v="1"/>
    <x v="1"/>
    <x v="1"/>
    <x v="20"/>
    <x v="4"/>
    <x v="0"/>
    <x v="1"/>
    <x v="0"/>
    <n v="0"/>
    <n v="0"/>
    <n v="0"/>
    <n v="0"/>
    <n v="0"/>
    <n v="-844.3"/>
    <n v="0"/>
    <n v="0"/>
    <n v="0"/>
    <n v="0"/>
    <n v="0"/>
    <n v="0"/>
    <n v="-844.3"/>
  </r>
  <r>
    <x v="1"/>
    <x v="1"/>
    <x v="1"/>
    <x v="20"/>
    <x v="4"/>
    <x v="0"/>
    <x v="1"/>
    <x v="1"/>
    <n v="0"/>
    <n v="0"/>
    <n v="0"/>
    <n v="0"/>
    <n v="0"/>
    <n v="3500"/>
    <n v="0"/>
    <n v="0"/>
    <n v="0"/>
    <n v="0"/>
    <n v="0"/>
    <n v="0"/>
    <n v="3500"/>
  </r>
  <r>
    <x v="1"/>
    <x v="1"/>
    <x v="1"/>
    <x v="20"/>
    <x v="4"/>
    <x v="1"/>
    <x v="0"/>
    <x v="0"/>
    <n v="1520"/>
    <n v="936.84"/>
    <n v="547247.4"/>
    <n v="336725.1"/>
    <n v="0"/>
    <n v="0"/>
    <n v="0"/>
    <n v="0"/>
    <n v="547247.4"/>
    <n v="336725.1"/>
    <n v="0"/>
    <n v="0"/>
    <n v="0"/>
  </r>
  <r>
    <x v="1"/>
    <x v="1"/>
    <x v="1"/>
    <x v="20"/>
    <x v="4"/>
    <x v="3"/>
    <x v="0"/>
    <x v="0"/>
    <n v="394"/>
    <n v="163.20999999999998"/>
    <n v="89017.279999999999"/>
    <n v="38234.410000000003"/>
    <n v="5"/>
    <n v="18377"/>
    <n v="0"/>
    <n v="0"/>
    <n v="89017.279999999999"/>
    <n v="38234.410000000003"/>
    <n v="0"/>
    <n v="0"/>
    <n v="18377"/>
  </r>
  <r>
    <x v="1"/>
    <x v="1"/>
    <x v="1"/>
    <x v="21"/>
    <x v="0"/>
    <x v="0"/>
    <x v="0"/>
    <x v="0"/>
    <n v="270"/>
    <n v="253.96"/>
    <n v="141146.12"/>
    <n v="103925.92"/>
    <n v="3"/>
    <n v="137451.07999999999"/>
    <n v="0"/>
    <n v="0"/>
    <n v="141146.12"/>
    <n v="103925.92"/>
    <n v="0"/>
    <n v="0"/>
    <n v="137451.07999999999"/>
  </r>
  <r>
    <x v="1"/>
    <x v="1"/>
    <x v="1"/>
    <x v="21"/>
    <x v="0"/>
    <x v="1"/>
    <x v="0"/>
    <x v="0"/>
    <n v="57115"/>
    <n v="54230.54"/>
    <n v="14415782.330000002"/>
    <n v="15828218.759999996"/>
    <n v="649"/>
    <n v="5205716.6900000004"/>
    <n v="0"/>
    <n v="0"/>
    <n v="14415782.330000002"/>
    <n v="15828218.759999996"/>
    <n v="0"/>
    <n v="0"/>
    <n v="5205716.6900000004"/>
  </r>
  <r>
    <x v="1"/>
    <x v="1"/>
    <x v="1"/>
    <x v="21"/>
    <x v="0"/>
    <x v="1"/>
    <x v="1"/>
    <x v="0"/>
    <n v="0"/>
    <n v="0"/>
    <n v="0"/>
    <n v="0"/>
    <n v="0"/>
    <n v="232"/>
    <n v="0"/>
    <n v="0"/>
    <n v="0"/>
    <n v="0"/>
    <n v="0"/>
    <n v="0"/>
    <n v="232"/>
  </r>
  <r>
    <x v="1"/>
    <x v="1"/>
    <x v="1"/>
    <x v="21"/>
    <x v="0"/>
    <x v="2"/>
    <x v="0"/>
    <x v="0"/>
    <n v="19"/>
    <n v="40.559999999999995"/>
    <n v="-230.29000000000002"/>
    <n v="8618.34"/>
    <n v="1"/>
    <n v="5419.53"/>
    <n v="0"/>
    <n v="0"/>
    <n v="-230.29000000000002"/>
    <n v="8618.34"/>
    <n v="0"/>
    <n v="0"/>
    <n v="5419.53"/>
  </r>
  <r>
    <x v="1"/>
    <x v="1"/>
    <x v="1"/>
    <x v="21"/>
    <x v="0"/>
    <x v="3"/>
    <x v="0"/>
    <x v="0"/>
    <n v="10571"/>
    <n v="10665.26"/>
    <n v="2340784.2999999998"/>
    <n v="2301697.4600000004"/>
    <n v="133"/>
    <n v="1037357.6799999999"/>
    <n v="0"/>
    <n v="0"/>
    <n v="2340784.2999999998"/>
    <n v="2301697.4600000004"/>
    <n v="0"/>
    <n v="0"/>
    <n v="1037357.6799999999"/>
  </r>
  <r>
    <x v="1"/>
    <x v="1"/>
    <x v="1"/>
    <x v="21"/>
    <x v="1"/>
    <x v="4"/>
    <x v="0"/>
    <x v="0"/>
    <n v="6605"/>
    <n v="7657.7100000000009"/>
    <n v="1393501.0999999999"/>
    <n v="1798014.9"/>
    <n v="76"/>
    <n v="532951.31999999995"/>
    <n v="0"/>
    <n v="0"/>
    <n v="1393501.0999999999"/>
    <n v="1798014.9"/>
    <n v="0"/>
    <n v="0"/>
    <n v="532951.31999999995"/>
  </r>
  <r>
    <x v="1"/>
    <x v="1"/>
    <x v="1"/>
    <x v="21"/>
    <x v="1"/>
    <x v="0"/>
    <x v="0"/>
    <x v="0"/>
    <n v="252"/>
    <n v="273.08000000000004"/>
    <n v="51174.880000000005"/>
    <n v="133562.08000000002"/>
    <n v="2"/>
    <n v="21319.190000000002"/>
    <n v="0"/>
    <n v="0"/>
    <n v="51174.880000000005"/>
    <n v="133562.08000000002"/>
    <n v="0"/>
    <n v="0"/>
    <n v="21319.190000000002"/>
  </r>
  <r>
    <x v="1"/>
    <x v="1"/>
    <x v="1"/>
    <x v="21"/>
    <x v="1"/>
    <x v="1"/>
    <x v="0"/>
    <x v="0"/>
    <n v="8581"/>
    <n v="7406.8799999999983"/>
    <n v="2266984.17"/>
    <n v="2324306.8299999996"/>
    <n v="69"/>
    <n v="794019.40999999992"/>
    <n v="0"/>
    <n v="0"/>
    <n v="2266984.17"/>
    <n v="2324306.8299999996"/>
    <n v="0"/>
    <n v="0"/>
    <n v="794019.40999999992"/>
  </r>
  <r>
    <x v="1"/>
    <x v="1"/>
    <x v="1"/>
    <x v="21"/>
    <x v="1"/>
    <x v="2"/>
    <x v="0"/>
    <x v="0"/>
    <n v="4"/>
    <n v="23.78"/>
    <n v="-456.32000000000005"/>
    <n v="6304.9000000000005"/>
    <n v="0"/>
    <n v="0"/>
    <n v="0"/>
    <n v="0"/>
    <n v="-456.32000000000005"/>
    <n v="6304.9000000000005"/>
    <n v="0"/>
    <n v="0"/>
    <n v="0"/>
  </r>
  <r>
    <x v="1"/>
    <x v="1"/>
    <x v="1"/>
    <x v="21"/>
    <x v="1"/>
    <x v="3"/>
    <x v="0"/>
    <x v="0"/>
    <n v="1201"/>
    <n v="854.40000000000009"/>
    <n v="304516.06"/>
    <n v="217581.55"/>
    <n v="2"/>
    <n v="46659.51"/>
    <n v="0"/>
    <n v="0"/>
    <n v="304516.06"/>
    <n v="217581.55"/>
    <n v="0"/>
    <n v="0"/>
    <n v="46659.51"/>
  </r>
  <r>
    <x v="1"/>
    <x v="1"/>
    <x v="1"/>
    <x v="21"/>
    <x v="2"/>
    <x v="4"/>
    <x v="0"/>
    <x v="0"/>
    <n v="1795"/>
    <n v="1797.24"/>
    <n v="563911.22000000009"/>
    <n v="664536.16"/>
    <n v="17"/>
    <n v="400069.44"/>
    <n v="0"/>
    <n v="0"/>
    <n v="563911.22000000009"/>
    <n v="664536.16"/>
    <n v="0"/>
    <n v="0"/>
    <n v="400069.44"/>
  </r>
  <r>
    <x v="1"/>
    <x v="1"/>
    <x v="1"/>
    <x v="21"/>
    <x v="2"/>
    <x v="0"/>
    <x v="0"/>
    <x v="0"/>
    <n v="535"/>
    <n v="502.68"/>
    <n v="146777.74000000002"/>
    <n v="147508.13999999998"/>
    <n v="1"/>
    <n v="105045.56"/>
    <n v="0"/>
    <n v="0"/>
    <n v="146777.74000000002"/>
    <n v="147508.13999999998"/>
    <n v="0"/>
    <n v="0"/>
    <n v="105045.56"/>
  </r>
  <r>
    <x v="1"/>
    <x v="1"/>
    <x v="1"/>
    <x v="21"/>
    <x v="2"/>
    <x v="1"/>
    <x v="0"/>
    <x v="0"/>
    <n v="120"/>
    <n v="94.249999999999986"/>
    <n v="44041.559999999983"/>
    <n v="35468.120000000003"/>
    <n v="1"/>
    <n v="-23466.39"/>
    <n v="0"/>
    <n v="0"/>
    <n v="44041.559999999983"/>
    <n v="35468.120000000003"/>
    <n v="0"/>
    <n v="0"/>
    <n v="-23466.39"/>
  </r>
  <r>
    <x v="1"/>
    <x v="1"/>
    <x v="1"/>
    <x v="21"/>
    <x v="2"/>
    <x v="3"/>
    <x v="0"/>
    <x v="0"/>
    <n v="1129"/>
    <n v="1356.11"/>
    <n v="229860.73"/>
    <n v="265141.21000000002"/>
    <n v="11"/>
    <n v="166722.74"/>
    <n v="0"/>
    <n v="0"/>
    <n v="229860.73"/>
    <n v="265141.21000000002"/>
    <n v="0"/>
    <n v="0"/>
    <n v="166722.74"/>
  </r>
  <r>
    <x v="1"/>
    <x v="1"/>
    <x v="1"/>
    <x v="21"/>
    <x v="3"/>
    <x v="0"/>
    <x v="0"/>
    <x v="0"/>
    <n v="2"/>
    <n v="0.21"/>
    <n v="5736.7"/>
    <n v="612.96"/>
    <n v="0"/>
    <n v="0"/>
    <n v="0"/>
    <n v="0"/>
    <n v="5736.7"/>
    <n v="612.96"/>
    <n v="0"/>
    <n v="0"/>
    <n v="0"/>
  </r>
  <r>
    <x v="1"/>
    <x v="1"/>
    <x v="1"/>
    <x v="21"/>
    <x v="3"/>
    <x v="1"/>
    <x v="0"/>
    <x v="0"/>
    <n v="594"/>
    <n v="496.73"/>
    <n v="601765.68999999994"/>
    <n v="435827.80000000005"/>
    <n v="20"/>
    <n v="287232.34999999998"/>
    <n v="0"/>
    <n v="0"/>
    <n v="601765.68999999994"/>
    <n v="435827.80000000005"/>
    <n v="0"/>
    <n v="0"/>
    <n v="287232.34999999998"/>
  </r>
  <r>
    <x v="1"/>
    <x v="1"/>
    <x v="1"/>
    <x v="21"/>
    <x v="3"/>
    <x v="2"/>
    <x v="0"/>
    <x v="0"/>
    <n v="1217"/>
    <n v="1387.39"/>
    <n v="353447.8"/>
    <n v="354292.16"/>
    <n v="22"/>
    <n v="156273.20000000001"/>
    <n v="0"/>
    <n v="0"/>
    <n v="353447.8"/>
    <n v="354292.16"/>
    <n v="0"/>
    <n v="0"/>
    <n v="156273.20000000001"/>
  </r>
  <r>
    <x v="1"/>
    <x v="1"/>
    <x v="1"/>
    <x v="21"/>
    <x v="3"/>
    <x v="3"/>
    <x v="0"/>
    <x v="0"/>
    <n v="24"/>
    <n v="28.34"/>
    <n v="8220.69"/>
    <n v="7905.03"/>
    <n v="0"/>
    <n v="0"/>
    <n v="0"/>
    <n v="0"/>
    <n v="8220.69"/>
    <n v="7905.03"/>
    <n v="0"/>
    <n v="0"/>
    <n v="0"/>
  </r>
  <r>
    <x v="1"/>
    <x v="1"/>
    <x v="1"/>
    <x v="21"/>
    <x v="4"/>
    <x v="0"/>
    <x v="0"/>
    <x v="0"/>
    <n v="0"/>
    <n v="0.15"/>
    <n v="152.18"/>
    <n v="39.880000000000003"/>
    <n v="0"/>
    <n v="-267663.00999999995"/>
    <n v="0"/>
    <n v="0"/>
    <n v="152.18"/>
    <n v="39.880000000000003"/>
    <n v="0"/>
    <n v="0"/>
    <n v="-267663.00999999995"/>
  </r>
  <r>
    <x v="1"/>
    <x v="1"/>
    <x v="1"/>
    <x v="21"/>
    <x v="4"/>
    <x v="1"/>
    <x v="0"/>
    <x v="0"/>
    <n v="2"/>
    <n v="0.57999999999999996"/>
    <n v="933.04"/>
    <n v="269.51"/>
    <n v="0"/>
    <n v="0"/>
    <n v="0"/>
    <n v="0"/>
    <n v="933.04"/>
    <n v="269.51"/>
    <n v="0"/>
    <n v="0"/>
    <n v="0"/>
  </r>
  <r>
    <x v="1"/>
    <x v="1"/>
    <x v="1"/>
    <x v="22"/>
    <x v="0"/>
    <x v="0"/>
    <x v="0"/>
    <x v="0"/>
    <n v="3524"/>
    <n v="6699.46"/>
    <n v="1676902.1600000001"/>
    <n v="2526588.4999999995"/>
    <n v="188"/>
    <n v="806601.75"/>
    <n v="0"/>
    <n v="0"/>
    <n v="1676902.1600000001"/>
    <n v="2526588.4999999995"/>
    <n v="0"/>
    <n v="0"/>
    <n v="806601.75"/>
  </r>
  <r>
    <x v="1"/>
    <x v="1"/>
    <x v="1"/>
    <x v="22"/>
    <x v="0"/>
    <x v="1"/>
    <x v="0"/>
    <x v="0"/>
    <n v="240808"/>
    <n v="227709.85"/>
    <n v="56365241.649999999"/>
    <n v="61603302.049999997"/>
    <n v="4484"/>
    <n v="21409617.630000003"/>
    <n v="0"/>
    <n v="0"/>
    <n v="56365241.649999999"/>
    <n v="61603302.049999997"/>
    <n v="0"/>
    <n v="0"/>
    <n v="21409617.630000003"/>
  </r>
  <r>
    <x v="1"/>
    <x v="1"/>
    <x v="1"/>
    <x v="22"/>
    <x v="0"/>
    <x v="1"/>
    <x v="1"/>
    <x v="0"/>
    <n v="0"/>
    <n v="0"/>
    <n v="0"/>
    <n v="0"/>
    <n v="0"/>
    <n v="-42050"/>
    <n v="0"/>
    <n v="0"/>
    <n v="0"/>
    <n v="0"/>
    <n v="0"/>
    <n v="0"/>
    <n v="-42050"/>
  </r>
  <r>
    <x v="1"/>
    <x v="1"/>
    <x v="1"/>
    <x v="22"/>
    <x v="0"/>
    <x v="2"/>
    <x v="0"/>
    <x v="0"/>
    <n v="137"/>
    <n v="198.84"/>
    <n v="7473.71"/>
    <n v="38531.210000000006"/>
    <n v="1"/>
    <n v="984"/>
    <n v="0"/>
    <n v="0"/>
    <n v="7473.71"/>
    <n v="38531.210000000006"/>
    <n v="0"/>
    <n v="0"/>
    <n v="984"/>
  </r>
  <r>
    <x v="1"/>
    <x v="1"/>
    <x v="1"/>
    <x v="22"/>
    <x v="0"/>
    <x v="3"/>
    <x v="0"/>
    <x v="0"/>
    <n v="15266"/>
    <n v="15116.550000000001"/>
    <n v="3921060.3600000003"/>
    <n v="3118430.53"/>
    <n v="240"/>
    <n v="786266.75"/>
    <n v="0"/>
    <n v="0"/>
    <n v="3921060.3600000003"/>
    <n v="3118430.53"/>
    <n v="0"/>
    <n v="0"/>
    <n v="786266.75"/>
  </r>
  <r>
    <x v="1"/>
    <x v="1"/>
    <x v="1"/>
    <x v="22"/>
    <x v="1"/>
    <x v="4"/>
    <x v="0"/>
    <x v="0"/>
    <n v="14129"/>
    <n v="14519.740000000002"/>
    <n v="3288969.72"/>
    <n v="3393143.5399999996"/>
    <n v="147"/>
    <n v="726588.36"/>
    <n v="0"/>
    <n v="0"/>
    <n v="3288969.72"/>
    <n v="3393143.5399999996"/>
    <n v="0"/>
    <n v="0"/>
    <n v="726588.36"/>
  </r>
  <r>
    <x v="1"/>
    <x v="1"/>
    <x v="1"/>
    <x v="22"/>
    <x v="1"/>
    <x v="0"/>
    <x v="0"/>
    <x v="0"/>
    <n v="1122"/>
    <n v="1354"/>
    <n v="511656.88"/>
    <n v="719944.95"/>
    <n v="19"/>
    <n v="181108.64"/>
    <n v="0"/>
    <n v="0"/>
    <n v="511656.88"/>
    <n v="719944.95"/>
    <n v="0"/>
    <n v="0"/>
    <n v="181108.64"/>
  </r>
  <r>
    <x v="1"/>
    <x v="1"/>
    <x v="1"/>
    <x v="22"/>
    <x v="1"/>
    <x v="1"/>
    <x v="0"/>
    <x v="0"/>
    <n v="21100"/>
    <n v="19861.159999999996"/>
    <n v="5535462.8800000008"/>
    <n v="6381158.4500000011"/>
    <n v="224"/>
    <n v="883278.53"/>
    <n v="0"/>
    <n v="0"/>
    <n v="5535462.8800000008"/>
    <n v="6381158.4500000011"/>
    <n v="0"/>
    <n v="0"/>
    <n v="883278.53"/>
  </r>
  <r>
    <x v="1"/>
    <x v="1"/>
    <x v="1"/>
    <x v="22"/>
    <x v="1"/>
    <x v="2"/>
    <x v="0"/>
    <x v="0"/>
    <n v="48"/>
    <n v="104.87"/>
    <n v="3881.0499999999997"/>
    <n v="24071.98"/>
    <n v="1"/>
    <n v="2190"/>
    <n v="0"/>
    <n v="0"/>
    <n v="3881.0499999999997"/>
    <n v="24071.98"/>
    <n v="0"/>
    <n v="0"/>
    <n v="2190"/>
  </r>
  <r>
    <x v="1"/>
    <x v="1"/>
    <x v="1"/>
    <x v="22"/>
    <x v="1"/>
    <x v="3"/>
    <x v="0"/>
    <x v="0"/>
    <n v="984"/>
    <n v="895.71"/>
    <n v="161517.72999999998"/>
    <n v="155547.32"/>
    <n v="6"/>
    <n v="22251.13"/>
    <n v="0"/>
    <n v="0"/>
    <n v="161517.72999999998"/>
    <n v="155547.32"/>
    <n v="0"/>
    <n v="0"/>
    <n v="22251.13"/>
  </r>
  <r>
    <x v="1"/>
    <x v="1"/>
    <x v="1"/>
    <x v="22"/>
    <x v="2"/>
    <x v="4"/>
    <x v="0"/>
    <x v="0"/>
    <n v="8171"/>
    <n v="7824.7699999999986"/>
    <n v="2715439.3500000006"/>
    <n v="3373599.2200000007"/>
    <n v="52"/>
    <n v="1751147.3200000003"/>
    <n v="0"/>
    <n v="0"/>
    <n v="2715439.3500000006"/>
    <n v="3373599.2200000007"/>
    <n v="0"/>
    <n v="0"/>
    <n v="1751147.3200000003"/>
  </r>
  <r>
    <x v="1"/>
    <x v="1"/>
    <x v="1"/>
    <x v="22"/>
    <x v="2"/>
    <x v="0"/>
    <x v="0"/>
    <x v="0"/>
    <n v="683"/>
    <n v="752.52"/>
    <n v="201868.9"/>
    <n v="257663.64999999997"/>
    <n v="3"/>
    <n v="200433.59999999998"/>
    <n v="0"/>
    <n v="0"/>
    <n v="201868.9"/>
    <n v="257663.64999999997"/>
    <n v="0"/>
    <n v="0"/>
    <n v="200433.59999999998"/>
  </r>
  <r>
    <x v="1"/>
    <x v="1"/>
    <x v="1"/>
    <x v="22"/>
    <x v="2"/>
    <x v="1"/>
    <x v="0"/>
    <x v="0"/>
    <n v="826"/>
    <n v="633.16000000000008"/>
    <n v="329024.17"/>
    <n v="301247.87999999995"/>
    <n v="4"/>
    <n v="13589.83"/>
    <n v="0"/>
    <n v="0"/>
    <n v="329024.17"/>
    <n v="301247.87999999995"/>
    <n v="0"/>
    <n v="0"/>
    <n v="13589.83"/>
  </r>
  <r>
    <x v="1"/>
    <x v="1"/>
    <x v="1"/>
    <x v="22"/>
    <x v="2"/>
    <x v="2"/>
    <x v="0"/>
    <x v="0"/>
    <n v="5"/>
    <n v="1.62"/>
    <n v="1081.8499999999999"/>
    <n v="331.18999999999994"/>
    <n v="0"/>
    <n v="0"/>
    <n v="0"/>
    <n v="0"/>
    <n v="1081.8499999999999"/>
    <n v="331.18999999999994"/>
    <n v="0"/>
    <n v="0"/>
    <n v="0"/>
  </r>
  <r>
    <x v="1"/>
    <x v="1"/>
    <x v="1"/>
    <x v="22"/>
    <x v="2"/>
    <x v="3"/>
    <x v="0"/>
    <x v="0"/>
    <n v="2372"/>
    <n v="2177.4499999999998"/>
    <n v="515796.97"/>
    <n v="453584.37"/>
    <n v="14"/>
    <n v="42932.98000000001"/>
    <n v="0"/>
    <n v="0"/>
    <n v="515796.97"/>
    <n v="453584.37"/>
    <n v="0"/>
    <n v="0"/>
    <n v="42932.98000000001"/>
  </r>
  <r>
    <x v="1"/>
    <x v="1"/>
    <x v="1"/>
    <x v="22"/>
    <x v="3"/>
    <x v="0"/>
    <x v="0"/>
    <x v="0"/>
    <n v="5"/>
    <n v="4.8599999999999994"/>
    <n v="4469.2"/>
    <n v="4822.87"/>
    <n v="0"/>
    <n v="0"/>
    <n v="0"/>
    <n v="0"/>
    <n v="4469.2"/>
    <n v="4822.87"/>
    <n v="0"/>
    <n v="0"/>
    <n v="0"/>
  </r>
  <r>
    <x v="1"/>
    <x v="1"/>
    <x v="1"/>
    <x v="22"/>
    <x v="3"/>
    <x v="1"/>
    <x v="0"/>
    <x v="0"/>
    <n v="1434"/>
    <n v="1149.0899999999999"/>
    <n v="1205594.7500000002"/>
    <n v="794664.50999999989"/>
    <n v="68"/>
    <n v="827475.56"/>
    <n v="0"/>
    <n v="0"/>
    <n v="1205594.7500000002"/>
    <n v="794664.50999999989"/>
    <n v="0"/>
    <n v="0"/>
    <n v="827475.56"/>
  </r>
  <r>
    <x v="1"/>
    <x v="1"/>
    <x v="1"/>
    <x v="22"/>
    <x v="3"/>
    <x v="2"/>
    <x v="0"/>
    <x v="0"/>
    <n v="531"/>
    <n v="526.95000000000005"/>
    <n v="469411.66"/>
    <n v="383273.36"/>
    <n v="58"/>
    <n v="232017.76"/>
    <n v="0"/>
    <n v="0"/>
    <n v="469411.66"/>
    <n v="383273.36"/>
    <n v="0"/>
    <n v="0"/>
    <n v="232017.76"/>
  </r>
  <r>
    <x v="1"/>
    <x v="1"/>
    <x v="1"/>
    <x v="22"/>
    <x v="4"/>
    <x v="4"/>
    <x v="0"/>
    <x v="0"/>
    <n v="508"/>
    <n v="826.38"/>
    <n v="73004.27"/>
    <n v="136309.5"/>
    <n v="4"/>
    <n v="28412.34"/>
    <n v="0"/>
    <n v="0"/>
    <n v="73004.27"/>
    <n v="136309.5"/>
    <n v="0"/>
    <n v="0"/>
    <n v="28412.34"/>
  </r>
  <r>
    <x v="1"/>
    <x v="1"/>
    <x v="1"/>
    <x v="22"/>
    <x v="4"/>
    <x v="0"/>
    <x v="0"/>
    <x v="0"/>
    <n v="0"/>
    <n v="0.66"/>
    <n v="0"/>
    <n v="95.21"/>
    <n v="0"/>
    <n v="-1627895.9599999997"/>
    <n v="0"/>
    <n v="0"/>
    <n v="0"/>
    <n v="95.21"/>
    <n v="0"/>
    <n v="0"/>
    <n v="-1627895.9599999997"/>
  </r>
  <r>
    <x v="1"/>
    <x v="1"/>
    <x v="1"/>
    <x v="22"/>
    <x v="4"/>
    <x v="0"/>
    <x v="1"/>
    <x v="0"/>
    <n v="0"/>
    <n v="0"/>
    <n v="0"/>
    <n v="0"/>
    <n v="0"/>
    <n v="32144"/>
    <n v="0"/>
    <n v="0"/>
    <n v="0"/>
    <n v="0"/>
    <n v="0"/>
    <n v="0"/>
    <n v="32144"/>
  </r>
  <r>
    <x v="1"/>
    <x v="1"/>
    <x v="1"/>
    <x v="22"/>
    <x v="4"/>
    <x v="1"/>
    <x v="0"/>
    <x v="0"/>
    <n v="118"/>
    <n v="46.45"/>
    <n v="37320.620000000003"/>
    <n v="15047.48"/>
    <n v="0"/>
    <n v="0"/>
    <n v="0"/>
    <n v="0"/>
    <n v="37320.620000000003"/>
    <n v="15047.48"/>
    <n v="0"/>
    <n v="0"/>
    <n v="0"/>
  </r>
  <r>
    <x v="1"/>
    <x v="1"/>
    <x v="1"/>
    <x v="22"/>
    <x v="4"/>
    <x v="3"/>
    <x v="0"/>
    <x v="0"/>
    <n v="40"/>
    <n v="17.98"/>
    <n v="5449.54"/>
    <n v="2457.6999999999998"/>
    <n v="0"/>
    <n v="0"/>
    <n v="0"/>
    <n v="0"/>
    <n v="5449.54"/>
    <n v="2457.6999999999998"/>
    <n v="0"/>
    <n v="0"/>
    <n v="0"/>
  </r>
  <r>
    <x v="1"/>
    <x v="1"/>
    <x v="1"/>
    <x v="23"/>
    <x v="0"/>
    <x v="0"/>
    <x v="0"/>
    <x v="0"/>
    <n v="3138"/>
    <n v="4026.16"/>
    <n v="1140644.17"/>
    <n v="1244172.0299999998"/>
    <n v="102"/>
    <n v="1001380.04"/>
    <n v="0"/>
    <n v="0"/>
    <n v="1140644.17"/>
    <n v="1244172.0299999998"/>
    <n v="0"/>
    <n v="0"/>
    <n v="1001380.04"/>
  </r>
  <r>
    <x v="1"/>
    <x v="1"/>
    <x v="1"/>
    <x v="23"/>
    <x v="0"/>
    <x v="1"/>
    <x v="0"/>
    <x v="0"/>
    <n v="212199"/>
    <n v="198300.07"/>
    <n v="47916579.809999995"/>
    <n v="48264202.109999999"/>
    <n v="3597"/>
    <n v="20470791.879999999"/>
    <n v="0"/>
    <n v="0"/>
    <n v="47916579.809999995"/>
    <n v="48264202.109999999"/>
    <n v="0"/>
    <n v="0"/>
    <n v="20470791.879999999"/>
  </r>
  <r>
    <x v="1"/>
    <x v="1"/>
    <x v="1"/>
    <x v="23"/>
    <x v="0"/>
    <x v="1"/>
    <x v="1"/>
    <x v="0"/>
    <n v="0"/>
    <n v="0"/>
    <n v="0"/>
    <n v="0"/>
    <n v="0"/>
    <n v="-15150"/>
    <n v="0"/>
    <n v="0"/>
    <n v="0"/>
    <n v="0"/>
    <n v="0"/>
    <n v="0"/>
    <n v="-15150"/>
  </r>
  <r>
    <x v="1"/>
    <x v="1"/>
    <x v="1"/>
    <x v="23"/>
    <x v="0"/>
    <x v="2"/>
    <x v="0"/>
    <x v="0"/>
    <n v="49"/>
    <n v="90.990000000000009"/>
    <n v="1492.87"/>
    <n v="20528.089999999997"/>
    <n v="0"/>
    <n v="-162163"/>
    <n v="0"/>
    <n v="0"/>
    <n v="1492.87"/>
    <n v="20528.089999999997"/>
    <n v="0"/>
    <n v="0"/>
    <n v="-162163"/>
  </r>
  <r>
    <x v="1"/>
    <x v="1"/>
    <x v="1"/>
    <x v="23"/>
    <x v="0"/>
    <x v="3"/>
    <x v="0"/>
    <x v="0"/>
    <n v="5780"/>
    <n v="5369.5599999999995"/>
    <n v="1903628.29"/>
    <n v="1400127.8599999999"/>
    <n v="129"/>
    <n v="707360.97"/>
    <n v="0"/>
    <n v="0"/>
    <n v="1903628.29"/>
    <n v="1400127.8599999999"/>
    <n v="0"/>
    <n v="0"/>
    <n v="707360.97"/>
  </r>
  <r>
    <x v="1"/>
    <x v="1"/>
    <x v="1"/>
    <x v="23"/>
    <x v="1"/>
    <x v="4"/>
    <x v="0"/>
    <x v="0"/>
    <n v="9520"/>
    <n v="9607.0300000000007"/>
    <n v="2409942.9299999997"/>
    <n v="2625925.4"/>
    <n v="119"/>
    <n v="948212.95000000019"/>
    <n v="0"/>
    <n v="0"/>
    <n v="2409942.9299999997"/>
    <n v="2625925.4"/>
    <n v="0"/>
    <n v="0"/>
    <n v="948212.95000000019"/>
  </r>
  <r>
    <x v="1"/>
    <x v="1"/>
    <x v="1"/>
    <x v="23"/>
    <x v="1"/>
    <x v="0"/>
    <x v="0"/>
    <x v="0"/>
    <n v="335"/>
    <n v="331.24"/>
    <n v="159099.83000000002"/>
    <n v="176695.09000000003"/>
    <n v="11"/>
    <n v="47785.69"/>
    <n v="0"/>
    <n v="0"/>
    <n v="159099.83000000002"/>
    <n v="176695.09000000003"/>
    <n v="0"/>
    <n v="0"/>
    <n v="47785.69"/>
  </r>
  <r>
    <x v="1"/>
    <x v="1"/>
    <x v="1"/>
    <x v="23"/>
    <x v="1"/>
    <x v="1"/>
    <x v="0"/>
    <x v="0"/>
    <n v="16356"/>
    <n v="15203.64"/>
    <n v="4049593.5200000005"/>
    <n v="4364842.3"/>
    <n v="151"/>
    <n v="998521.59999999986"/>
    <n v="0"/>
    <n v="0"/>
    <n v="4049593.5200000005"/>
    <n v="4364842.3"/>
    <n v="0"/>
    <n v="0"/>
    <n v="998521.59999999986"/>
  </r>
  <r>
    <x v="1"/>
    <x v="1"/>
    <x v="1"/>
    <x v="23"/>
    <x v="1"/>
    <x v="2"/>
    <x v="0"/>
    <x v="0"/>
    <n v="23"/>
    <n v="61.760000000000005"/>
    <n v="1930.7199999999998"/>
    <n v="14493.95"/>
    <n v="0"/>
    <n v="0"/>
    <n v="0"/>
    <n v="0"/>
    <n v="1930.7199999999998"/>
    <n v="14493.95"/>
    <n v="0"/>
    <n v="0"/>
    <n v="0"/>
  </r>
  <r>
    <x v="1"/>
    <x v="1"/>
    <x v="1"/>
    <x v="23"/>
    <x v="1"/>
    <x v="3"/>
    <x v="0"/>
    <x v="0"/>
    <n v="198"/>
    <n v="141.69999999999999"/>
    <n v="57961.810000000005"/>
    <n v="42025.760000000002"/>
    <n v="2"/>
    <n v="3406"/>
    <n v="0"/>
    <n v="0"/>
    <n v="57961.810000000005"/>
    <n v="42025.760000000002"/>
    <n v="0"/>
    <n v="0"/>
    <n v="3406"/>
  </r>
  <r>
    <x v="1"/>
    <x v="1"/>
    <x v="1"/>
    <x v="23"/>
    <x v="2"/>
    <x v="4"/>
    <x v="0"/>
    <x v="0"/>
    <n v="5302"/>
    <n v="4942.76"/>
    <n v="2166577.17"/>
    <n v="2407401.79"/>
    <n v="32"/>
    <n v="496163.92"/>
    <n v="0"/>
    <n v="0"/>
    <n v="2166577.17"/>
    <n v="2407401.79"/>
    <n v="0"/>
    <n v="0"/>
    <n v="496163.92"/>
  </r>
  <r>
    <x v="1"/>
    <x v="1"/>
    <x v="1"/>
    <x v="23"/>
    <x v="2"/>
    <x v="0"/>
    <x v="0"/>
    <x v="0"/>
    <n v="1931"/>
    <n v="1760.57"/>
    <n v="670099.55999999994"/>
    <n v="587793.57000000007"/>
    <n v="10"/>
    <n v="29472.57"/>
    <n v="0"/>
    <n v="0"/>
    <n v="670099.55999999994"/>
    <n v="587793.57000000007"/>
    <n v="0"/>
    <n v="0"/>
    <n v="29472.57"/>
  </r>
  <r>
    <x v="1"/>
    <x v="1"/>
    <x v="1"/>
    <x v="23"/>
    <x v="2"/>
    <x v="1"/>
    <x v="0"/>
    <x v="0"/>
    <n v="541"/>
    <n v="458.28999999999996"/>
    <n v="278892.2900000001"/>
    <n v="275033.63"/>
    <n v="2"/>
    <n v="7284.34"/>
    <n v="0"/>
    <n v="0"/>
    <n v="278892.2900000001"/>
    <n v="275033.63"/>
    <n v="0"/>
    <n v="0"/>
    <n v="7284.34"/>
  </r>
  <r>
    <x v="1"/>
    <x v="1"/>
    <x v="1"/>
    <x v="23"/>
    <x v="2"/>
    <x v="2"/>
    <x v="0"/>
    <x v="0"/>
    <n v="2"/>
    <n v="2.4900000000000002"/>
    <n v="328.01"/>
    <n v="451.69"/>
    <n v="0"/>
    <n v="0"/>
    <n v="0"/>
    <n v="0"/>
    <n v="328.01"/>
    <n v="451.69"/>
    <n v="0"/>
    <n v="0"/>
    <n v="0"/>
  </r>
  <r>
    <x v="1"/>
    <x v="1"/>
    <x v="1"/>
    <x v="23"/>
    <x v="2"/>
    <x v="3"/>
    <x v="0"/>
    <x v="0"/>
    <n v="1299"/>
    <n v="1026.72"/>
    <n v="248445.17"/>
    <n v="200729.04"/>
    <n v="13"/>
    <n v="69067.850000000006"/>
    <n v="0"/>
    <n v="0"/>
    <n v="248445.17"/>
    <n v="200729.04"/>
    <n v="0"/>
    <n v="0"/>
    <n v="69067.850000000006"/>
  </r>
  <r>
    <x v="1"/>
    <x v="1"/>
    <x v="1"/>
    <x v="23"/>
    <x v="3"/>
    <x v="0"/>
    <x v="0"/>
    <x v="0"/>
    <n v="3"/>
    <n v="1.5"/>
    <n v="5420.31"/>
    <n v="3668.91"/>
    <n v="0"/>
    <n v="0"/>
    <n v="0"/>
    <n v="0"/>
    <n v="5420.31"/>
    <n v="3668.91"/>
    <n v="0"/>
    <n v="0"/>
    <n v="0"/>
  </r>
  <r>
    <x v="1"/>
    <x v="1"/>
    <x v="1"/>
    <x v="23"/>
    <x v="3"/>
    <x v="1"/>
    <x v="0"/>
    <x v="0"/>
    <n v="1183"/>
    <n v="891.05000000000007"/>
    <n v="960151.65999999992"/>
    <n v="656087.59999999986"/>
    <n v="33"/>
    <n v="178004.24999999997"/>
    <n v="0"/>
    <n v="0"/>
    <n v="960151.65999999992"/>
    <n v="656087.59999999986"/>
    <n v="0"/>
    <n v="0"/>
    <n v="178004.24999999997"/>
  </r>
  <r>
    <x v="1"/>
    <x v="1"/>
    <x v="1"/>
    <x v="23"/>
    <x v="3"/>
    <x v="2"/>
    <x v="0"/>
    <x v="0"/>
    <n v="435"/>
    <n v="404.43"/>
    <n v="556879.82000000007"/>
    <n v="337035.02999999997"/>
    <n v="27"/>
    <n v="155956.14999999997"/>
    <n v="0"/>
    <n v="0"/>
    <n v="556879.82000000007"/>
    <n v="337035.02999999997"/>
    <n v="0"/>
    <n v="0"/>
    <n v="155956.14999999997"/>
  </r>
  <r>
    <x v="1"/>
    <x v="1"/>
    <x v="1"/>
    <x v="23"/>
    <x v="4"/>
    <x v="4"/>
    <x v="0"/>
    <x v="0"/>
    <n v="0"/>
    <n v="86.4"/>
    <n v="0"/>
    <n v="35957.86"/>
    <n v="2"/>
    <n v="4900"/>
    <n v="0"/>
    <n v="0"/>
    <n v="0"/>
    <n v="35957.86"/>
    <n v="0"/>
    <n v="0"/>
    <n v="4900"/>
  </r>
  <r>
    <x v="1"/>
    <x v="1"/>
    <x v="1"/>
    <x v="23"/>
    <x v="4"/>
    <x v="0"/>
    <x v="0"/>
    <x v="0"/>
    <n v="15"/>
    <n v="31.99"/>
    <n v="7783.49"/>
    <n v="11104.94"/>
    <n v="1"/>
    <n v="-419839.94000000006"/>
    <n v="0"/>
    <n v="0"/>
    <n v="7783.49"/>
    <n v="11104.94"/>
    <n v="0"/>
    <n v="0"/>
    <n v="-419839.94000000006"/>
  </r>
  <r>
    <x v="1"/>
    <x v="1"/>
    <x v="1"/>
    <x v="23"/>
    <x v="4"/>
    <x v="0"/>
    <x v="1"/>
    <x v="0"/>
    <n v="0"/>
    <n v="0"/>
    <n v="0"/>
    <n v="0"/>
    <n v="0"/>
    <n v="-28160"/>
    <n v="0"/>
    <n v="0"/>
    <n v="0"/>
    <n v="0"/>
    <n v="0"/>
    <n v="0"/>
    <n v="-28160"/>
  </r>
  <r>
    <x v="1"/>
    <x v="1"/>
    <x v="1"/>
    <x v="23"/>
    <x v="4"/>
    <x v="1"/>
    <x v="0"/>
    <x v="0"/>
    <n v="100"/>
    <n v="46.29"/>
    <n v="35800.92"/>
    <n v="17886.87"/>
    <n v="0"/>
    <n v="0"/>
    <n v="0"/>
    <n v="0"/>
    <n v="35800.92"/>
    <n v="17886.87"/>
    <n v="0"/>
    <n v="0"/>
    <n v="0"/>
  </r>
  <r>
    <x v="1"/>
    <x v="1"/>
    <x v="1"/>
    <x v="23"/>
    <x v="4"/>
    <x v="3"/>
    <x v="0"/>
    <x v="0"/>
    <n v="2"/>
    <n v="1.06"/>
    <n v="324.95999999999998"/>
    <n v="205"/>
    <n v="0"/>
    <n v="0"/>
    <n v="0"/>
    <n v="0"/>
    <n v="324.95999999999998"/>
    <n v="205"/>
    <n v="0"/>
    <n v="0"/>
    <n v="0"/>
  </r>
  <r>
    <x v="1"/>
    <x v="1"/>
    <x v="1"/>
    <x v="24"/>
    <x v="0"/>
    <x v="0"/>
    <x v="0"/>
    <x v="0"/>
    <n v="3083"/>
    <n v="2887.75"/>
    <n v="1539407.94"/>
    <n v="1400799.8200000005"/>
    <n v="86"/>
    <n v="491108.12999999995"/>
    <n v="0"/>
    <n v="0"/>
    <n v="1539407.94"/>
    <n v="1400799.8200000005"/>
    <n v="0"/>
    <n v="0"/>
    <n v="491108.12999999995"/>
  </r>
  <r>
    <x v="1"/>
    <x v="1"/>
    <x v="1"/>
    <x v="24"/>
    <x v="0"/>
    <x v="1"/>
    <x v="0"/>
    <x v="0"/>
    <n v="110517"/>
    <n v="103270.2"/>
    <n v="29698158.340000004"/>
    <n v="29446791.309999999"/>
    <n v="1560"/>
    <n v="10070636.779999999"/>
    <n v="0"/>
    <n v="0"/>
    <n v="29698158.340000004"/>
    <n v="29446791.309999999"/>
    <n v="0"/>
    <n v="0"/>
    <n v="10070636.779999999"/>
  </r>
  <r>
    <x v="1"/>
    <x v="1"/>
    <x v="1"/>
    <x v="24"/>
    <x v="0"/>
    <x v="2"/>
    <x v="0"/>
    <x v="0"/>
    <n v="129"/>
    <n v="139.32"/>
    <n v="17796.86"/>
    <n v="25230.71"/>
    <n v="1"/>
    <n v="5500"/>
    <n v="0"/>
    <n v="0"/>
    <n v="17796.86"/>
    <n v="25230.71"/>
    <n v="0"/>
    <n v="0"/>
    <n v="5500"/>
  </r>
  <r>
    <x v="1"/>
    <x v="1"/>
    <x v="1"/>
    <x v="24"/>
    <x v="0"/>
    <x v="3"/>
    <x v="0"/>
    <x v="0"/>
    <n v="18248"/>
    <n v="17825.22"/>
    <n v="5890591.9499999993"/>
    <n v="5185814.8900000006"/>
    <n v="328"/>
    <n v="1927740.3599999999"/>
    <n v="0"/>
    <n v="0"/>
    <n v="5890591.9499999993"/>
    <n v="5185814.8900000006"/>
    <n v="0"/>
    <n v="0"/>
    <n v="1927740.3599999999"/>
  </r>
  <r>
    <x v="1"/>
    <x v="1"/>
    <x v="1"/>
    <x v="24"/>
    <x v="1"/>
    <x v="4"/>
    <x v="0"/>
    <x v="0"/>
    <n v="5775"/>
    <n v="5888.26"/>
    <n v="1610598.1"/>
    <n v="1719012.2000000002"/>
    <n v="72"/>
    <n v="1092177.9199999999"/>
    <n v="0"/>
    <n v="0"/>
    <n v="1610598.1"/>
    <n v="1719012.2000000002"/>
    <n v="0"/>
    <n v="0"/>
    <n v="1092177.9199999999"/>
  </r>
  <r>
    <x v="1"/>
    <x v="1"/>
    <x v="1"/>
    <x v="24"/>
    <x v="1"/>
    <x v="0"/>
    <x v="0"/>
    <x v="0"/>
    <n v="322"/>
    <n v="318.62"/>
    <n v="125391.19"/>
    <n v="155196.89000000001"/>
    <n v="8"/>
    <n v="65596.03"/>
    <n v="0"/>
    <n v="0"/>
    <n v="125391.19"/>
    <n v="155196.89000000001"/>
    <n v="0"/>
    <n v="0"/>
    <n v="65596.03"/>
  </r>
  <r>
    <x v="1"/>
    <x v="1"/>
    <x v="1"/>
    <x v="24"/>
    <x v="1"/>
    <x v="1"/>
    <x v="0"/>
    <x v="0"/>
    <n v="8666"/>
    <n v="8010.630000000001"/>
    <n v="2452907.61"/>
    <n v="2794998.48"/>
    <n v="70"/>
    <n v="545710.24999999988"/>
    <n v="0"/>
    <n v="0"/>
    <n v="2452907.61"/>
    <n v="2794998.48"/>
    <n v="0"/>
    <n v="0"/>
    <n v="545710.24999999988"/>
  </r>
  <r>
    <x v="1"/>
    <x v="1"/>
    <x v="1"/>
    <x v="24"/>
    <x v="1"/>
    <x v="2"/>
    <x v="0"/>
    <x v="0"/>
    <n v="249"/>
    <n v="279.59000000000003"/>
    <n v="40101.199999999997"/>
    <n v="53143.549999999996"/>
    <n v="4"/>
    <n v="15198.1"/>
    <n v="0"/>
    <n v="0"/>
    <n v="40101.199999999997"/>
    <n v="53143.549999999996"/>
    <n v="0"/>
    <n v="0"/>
    <n v="15198.1"/>
  </r>
  <r>
    <x v="1"/>
    <x v="1"/>
    <x v="1"/>
    <x v="24"/>
    <x v="1"/>
    <x v="3"/>
    <x v="0"/>
    <x v="0"/>
    <n v="651"/>
    <n v="557.91000000000008"/>
    <n v="186661.32"/>
    <n v="156154.97"/>
    <n v="10"/>
    <n v="70941.03"/>
    <n v="0"/>
    <n v="0"/>
    <n v="186661.32"/>
    <n v="156154.97"/>
    <n v="0"/>
    <n v="0"/>
    <n v="70941.03"/>
  </r>
  <r>
    <x v="1"/>
    <x v="1"/>
    <x v="1"/>
    <x v="24"/>
    <x v="2"/>
    <x v="4"/>
    <x v="0"/>
    <x v="0"/>
    <n v="1595"/>
    <n v="1485.33"/>
    <n v="652569.22"/>
    <n v="669857.98"/>
    <n v="11"/>
    <n v="267796.18000000005"/>
    <n v="0"/>
    <n v="0"/>
    <n v="652569.22"/>
    <n v="669857.98"/>
    <n v="0"/>
    <n v="0"/>
    <n v="267796.18000000005"/>
  </r>
  <r>
    <x v="1"/>
    <x v="1"/>
    <x v="1"/>
    <x v="24"/>
    <x v="2"/>
    <x v="0"/>
    <x v="0"/>
    <x v="0"/>
    <n v="367"/>
    <n v="425.26"/>
    <n v="124881.93"/>
    <n v="147510.59"/>
    <n v="3"/>
    <n v="70259.199999999997"/>
    <n v="0"/>
    <n v="0"/>
    <n v="124881.93"/>
    <n v="147510.59"/>
    <n v="0"/>
    <n v="0"/>
    <n v="70259.199999999997"/>
  </r>
  <r>
    <x v="1"/>
    <x v="1"/>
    <x v="1"/>
    <x v="24"/>
    <x v="2"/>
    <x v="1"/>
    <x v="0"/>
    <x v="0"/>
    <n v="108"/>
    <n v="113.9"/>
    <n v="48207.360000000001"/>
    <n v="58676.82"/>
    <n v="3"/>
    <n v="125279.29000000001"/>
    <n v="0"/>
    <n v="0"/>
    <n v="48207.360000000001"/>
    <n v="58676.82"/>
    <n v="0"/>
    <n v="0"/>
    <n v="125279.29000000001"/>
  </r>
  <r>
    <x v="1"/>
    <x v="1"/>
    <x v="1"/>
    <x v="24"/>
    <x v="2"/>
    <x v="2"/>
    <x v="0"/>
    <x v="0"/>
    <n v="51"/>
    <n v="52.34"/>
    <n v="12136.28"/>
    <n v="10947.6"/>
    <n v="0"/>
    <n v="-5834.83"/>
    <n v="0"/>
    <n v="0"/>
    <n v="12136.28"/>
    <n v="10947.6"/>
    <n v="0"/>
    <n v="0"/>
    <n v="-5834.83"/>
  </r>
  <r>
    <x v="1"/>
    <x v="1"/>
    <x v="1"/>
    <x v="24"/>
    <x v="2"/>
    <x v="3"/>
    <x v="0"/>
    <x v="0"/>
    <n v="353"/>
    <n v="309.48"/>
    <n v="98927.03"/>
    <n v="89583"/>
    <n v="5"/>
    <n v="38623.86"/>
    <n v="0"/>
    <n v="0"/>
    <n v="98927.03"/>
    <n v="89583"/>
    <n v="0"/>
    <n v="0"/>
    <n v="38623.86"/>
  </r>
  <r>
    <x v="1"/>
    <x v="1"/>
    <x v="1"/>
    <x v="24"/>
    <x v="3"/>
    <x v="0"/>
    <x v="0"/>
    <x v="0"/>
    <n v="251"/>
    <n v="176.99"/>
    <n v="276784.7"/>
    <n v="218030.24000000002"/>
    <n v="1"/>
    <n v="100280"/>
    <n v="0"/>
    <n v="0"/>
    <n v="276784.7"/>
    <n v="218030.24000000002"/>
    <n v="0"/>
    <n v="0"/>
    <n v="100280"/>
  </r>
  <r>
    <x v="1"/>
    <x v="1"/>
    <x v="1"/>
    <x v="24"/>
    <x v="3"/>
    <x v="1"/>
    <x v="0"/>
    <x v="0"/>
    <n v="1024"/>
    <n v="893.94"/>
    <n v="714751.73"/>
    <n v="607601.71"/>
    <n v="44"/>
    <n v="418358.16999999993"/>
    <n v="0"/>
    <n v="0"/>
    <n v="714751.73"/>
    <n v="607601.71"/>
    <n v="0"/>
    <n v="0"/>
    <n v="418358.16999999993"/>
  </r>
  <r>
    <x v="1"/>
    <x v="1"/>
    <x v="1"/>
    <x v="24"/>
    <x v="3"/>
    <x v="2"/>
    <x v="0"/>
    <x v="0"/>
    <n v="712"/>
    <n v="692.1400000000001"/>
    <n v="472818.66"/>
    <n v="439218.52999999997"/>
    <n v="23"/>
    <n v="325273.80000000005"/>
    <n v="0"/>
    <n v="0"/>
    <n v="472818.66"/>
    <n v="439218.52999999997"/>
    <n v="0"/>
    <n v="0"/>
    <n v="325273.80000000005"/>
  </r>
  <r>
    <x v="1"/>
    <x v="1"/>
    <x v="1"/>
    <x v="24"/>
    <x v="3"/>
    <x v="3"/>
    <x v="0"/>
    <x v="0"/>
    <n v="192"/>
    <n v="109.95"/>
    <n v="66453.55"/>
    <n v="47990.34"/>
    <n v="2"/>
    <n v="8741.26"/>
    <n v="0"/>
    <n v="0"/>
    <n v="66453.55"/>
    <n v="47990.34"/>
    <n v="0"/>
    <n v="0"/>
    <n v="8741.26"/>
  </r>
  <r>
    <x v="1"/>
    <x v="1"/>
    <x v="1"/>
    <x v="24"/>
    <x v="4"/>
    <x v="0"/>
    <x v="0"/>
    <x v="0"/>
    <n v="0"/>
    <n v="0"/>
    <n v="0"/>
    <n v="0"/>
    <n v="1"/>
    <n v="-95843.649999999965"/>
    <n v="0"/>
    <n v="0"/>
    <n v="0"/>
    <n v="0"/>
    <n v="0"/>
    <n v="0"/>
    <n v="-95843.649999999965"/>
  </r>
  <r>
    <x v="1"/>
    <x v="1"/>
    <x v="1"/>
    <x v="24"/>
    <x v="4"/>
    <x v="1"/>
    <x v="0"/>
    <x v="0"/>
    <n v="1"/>
    <n v="0.48"/>
    <n v="186"/>
    <n v="88.92"/>
    <n v="0"/>
    <n v="0"/>
    <n v="0"/>
    <n v="0"/>
    <n v="186"/>
    <n v="88.92"/>
    <n v="0"/>
    <n v="0"/>
    <n v="0"/>
  </r>
  <r>
    <x v="1"/>
    <x v="1"/>
    <x v="1"/>
    <x v="25"/>
    <x v="0"/>
    <x v="0"/>
    <x v="0"/>
    <x v="0"/>
    <n v="2225"/>
    <n v="2754.2500000000005"/>
    <n v="1435944.02"/>
    <n v="1442913.34"/>
    <n v="129"/>
    <n v="1204801.03"/>
    <n v="0"/>
    <n v="0"/>
    <n v="1435944.02"/>
    <n v="1442913.34"/>
    <n v="0"/>
    <n v="0"/>
    <n v="1204801.03"/>
  </r>
  <r>
    <x v="1"/>
    <x v="1"/>
    <x v="1"/>
    <x v="25"/>
    <x v="0"/>
    <x v="1"/>
    <x v="0"/>
    <x v="0"/>
    <n v="133468"/>
    <n v="126622.63000000002"/>
    <n v="31182031.549999993"/>
    <n v="31811607.349999998"/>
    <n v="2749"/>
    <n v="19737320.510000002"/>
    <n v="0"/>
    <n v="0"/>
    <n v="31182031.549999993"/>
    <n v="31811607.349999998"/>
    <n v="0"/>
    <n v="0"/>
    <n v="19737320.510000002"/>
  </r>
  <r>
    <x v="1"/>
    <x v="1"/>
    <x v="1"/>
    <x v="25"/>
    <x v="0"/>
    <x v="2"/>
    <x v="0"/>
    <x v="0"/>
    <n v="19"/>
    <n v="43.019999999999996"/>
    <n v="2328.79"/>
    <n v="9522.4699999999993"/>
    <n v="1"/>
    <n v="14599"/>
    <n v="0"/>
    <n v="0"/>
    <n v="2328.79"/>
    <n v="9522.4699999999993"/>
    <n v="0"/>
    <n v="0"/>
    <n v="14599"/>
  </r>
  <r>
    <x v="1"/>
    <x v="1"/>
    <x v="1"/>
    <x v="25"/>
    <x v="0"/>
    <x v="3"/>
    <x v="0"/>
    <x v="0"/>
    <n v="6493"/>
    <n v="6246.4"/>
    <n v="2079868.79"/>
    <n v="1744907.2300000002"/>
    <n v="179"/>
    <n v="1089100.0499999998"/>
    <n v="0"/>
    <n v="0"/>
    <n v="2079868.79"/>
    <n v="1744907.2300000002"/>
    <n v="0"/>
    <n v="0"/>
    <n v="1089100.0499999998"/>
  </r>
  <r>
    <x v="1"/>
    <x v="1"/>
    <x v="1"/>
    <x v="25"/>
    <x v="1"/>
    <x v="4"/>
    <x v="0"/>
    <x v="0"/>
    <n v="7049"/>
    <n v="6822.2199999999993"/>
    <n v="1695008.6700000004"/>
    <n v="1716947.62"/>
    <n v="94"/>
    <n v="679310.66"/>
    <n v="0"/>
    <n v="0"/>
    <n v="1695008.6700000004"/>
    <n v="1716947.62"/>
    <n v="0"/>
    <n v="0"/>
    <n v="679310.66"/>
  </r>
  <r>
    <x v="1"/>
    <x v="1"/>
    <x v="1"/>
    <x v="25"/>
    <x v="1"/>
    <x v="0"/>
    <x v="0"/>
    <x v="0"/>
    <n v="310"/>
    <n v="268.43"/>
    <n v="98461.94"/>
    <n v="122885.32999999999"/>
    <n v="5"/>
    <n v="4914.33"/>
    <n v="0"/>
    <n v="0"/>
    <n v="98461.94"/>
    <n v="122885.32999999999"/>
    <n v="0"/>
    <n v="0"/>
    <n v="4914.33"/>
  </r>
  <r>
    <x v="1"/>
    <x v="1"/>
    <x v="1"/>
    <x v="25"/>
    <x v="1"/>
    <x v="1"/>
    <x v="0"/>
    <x v="0"/>
    <n v="15708"/>
    <n v="14942.870000000003"/>
    <n v="3749580.5699999994"/>
    <n v="3715784.69"/>
    <n v="209"/>
    <n v="1791626.1800000002"/>
    <n v="0"/>
    <n v="0"/>
    <n v="3749580.5699999994"/>
    <n v="3715784.69"/>
    <n v="0"/>
    <n v="0"/>
    <n v="1791626.1800000002"/>
  </r>
  <r>
    <x v="1"/>
    <x v="1"/>
    <x v="1"/>
    <x v="25"/>
    <x v="1"/>
    <x v="2"/>
    <x v="0"/>
    <x v="0"/>
    <n v="9"/>
    <n v="34.130000000000003"/>
    <n v="1274.96"/>
    <n v="8042.88"/>
    <n v="0"/>
    <n v="0"/>
    <n v="0"/>
    <n v="0"/>
    <n v="1274.96"/>
    <n v="8042.88"/>
    <n v="0"/>
    <n v="0"/>
    <n v="0"/>
  </r>
  <r>
    <x v="1"/>
    <x v="1"/>
    <x v="1"/>
    <x v="25"/>
    <x v="1"/>
    <x v="3"/>
    <x v="0"/>
    <x v="0"/>
    <n v="147"/>
    <n v="100.74000000000001"/>
    <n v="42658.630000000005"/>
    <n v="26464.550000000003"/>
    <n v="1"/>
    <n v="2453"/>
    <n v="0"/>
    <n v="0"/>
    <n v="42658.630000000005"/>
    <n v="26464.550000000003"/>
    <n v="0"/>
    <n v="0"/>
    <n v="2453"/>
  </r>
  <r>
    <x v="1"/>
    <x v="1"/>
    <x v="1"/>
    <x v="25"/>
    <x v="2"/>
    <x v="4"/>
    <x v="0"/>
    <x v="0"/>
    <n v="3761"/>
    <n v="3396.8900000000012"/>
    <n v="1414839.31"/>
    <n v="1499906.78"/>
    <n v="64"/>
    <n v="-20059.559999999969"/>
    <n v="0"/>
    <n v="0"/>
    <n v="1414839.31"/>
    <n v="1499906.78"/>
    <n v="0"/>
    <n v="0"/>
    <n v="-20059.559999999969"/>
  </r>
  <r>
    <x v="1"/>
    <x v="1"/>
    <x v="1"/>
    <x v="25"/>
    <x v="2"/>
    <x v="0"/>
    <x v="0"/>
    <x v="0"/>
    <n v="935"/>
    <n v="831.46"/>
    <n v="263609.91000000003"/>
    <n v="262551.14"/>
    <n v="5"/>
    <n v="47655.710000000006"/>
    <n v="0"/>
    <n v="0"/>
    <n v="263609.91000000003"/>
    <n v="262551.14"/>
    <n v="0"/>
    <n v="0"/>
    <n v="47655.710000000006"/>
  </r>
  <r>
    <x v="1"/>
    <x v="1"/>
    <x v="1"/>
    <x v="25"/>
    <x v="2"/>
    <x v="1"/>
    <x v="0"/>
    <x v="0"/>
    <n v="746"/>
    <n v="753.79999999999984"/>
    <n v="341567.88"/>
    <n v="380493.61000000004"/>
    <n v="10"/>
    <n v="86486.46"/>
    <n v="0"/>
    <n v="0"/>
    <n v="341567.88"/>
    <n v="380493.61000000004"/>
    <n v="0"/>
    <n v="0"/>
    <n v="86486.46"/>
  </r>
  <r>
    <x v="1"/>
    <x v="1"/>
    <x v="1"/>
    <x v="25"/>
    <x v="2"/>
    <x v="3"/>
    <x v="0"/>
    <x v="0"/>
    <n v="281"/>
    <n v="242.5"/>
    <n v="80714.19"/>
    <n v="74695.839999999997"/>
    <n v="4"/>
    <n v="11189.24"/>
    <n v="0"/>
    <n v="0"/>
    <n v="80714.19"/>
    <n v="74695.839999999997"/>
    <n v="0"/>
    <n v="0"/>
    <n v="11189.24"/>
  </r>
  <r>
    <x v="1"/>
    <x v="1"/>
    <x v="1"/>
    <x v="25"/>
    <x v="3"/>
    <x v="0"/>
    <x v="0"/>
    <x v="0"/>
    <n v="0"/>
    <n v="0.34"/>
    <n v="0"/>
    <n v="863.1"/>
    <n v="0"/>
    <n v="0"/>
    <n v="0"/>
    <n v="0"/>
    <n v="0"/>
    <n v="863.1"/>
    <n v="0"/>
    <n v="0"/>
    <n v="0"/>
  </r>
  <r>
    <x v="1"/>
    <x v="1"/>
    <x v="1"/>
    <x v="25"/>
    <x v="3"/>
    <x v="1"/>
    <x v="0"/>
    <x v="0"/>
    <n v="519"/>
    <n v="422.30999999999995"/>
    <n v="407638.45999999996"/>
    <n v="267465.73999999993"/>
    <n v="13"/>
    <n v="257192.34"/>
    <n v="0"/>
    <n v="0"/>
    <n v="407638.45999999996"/>
    <n v="267465.73999999993"/>
    <n v="0"/>
    <n v="0"/>
    <n v="257192.34"/>
  </r>
  <r>
    <x v="1"/>
    <x v="1"/>
    <x v="1"/>
    <x v="25"/>
    <x v="3"/>
    <x v="2"/>
    <x v="0"/>
    <x v="0"/>
    <n v="227"/>
    <n v="193.2"/>
    <n v="180042.18000000002"/>
    <n v="156439.01"/>
    <n v="7"/>
    <n v="25237"/>
    <n v="0"/>
    <n v="0"/>
    <n v="180042.18000000002"/>
    <n v="156439.01"/>
    <n v="0"/>
    <n v="0"/>
    <n v="25237"/>
  </r>
  <r>
    <x v="1"/>
    <x v="1"/>
    <x v="1"/>
    <x v="25"/>
    <x v="4"/>
    <x v="4"/>
    <x v="0"/>
    <x v="0"/>
    <n v="29"/>
    <n v="31.31"/>
    <n v="2833.16"/>
    <n v="3250.09"/>
    <n v="0"/>
    <n v="0"/>
    <n v="0"/>
    <n v="0"/>
    <n v="2833.16"/>
    <n v="3250.09"/>
    <n v="0"/>
    <n v="0"/>
    <n v="0"/>
  </r>
  <r>
    <x v="1"/>
    <x v="1"/>
    <x v="1"/>
    <x v="25"/>
    <x v="4"/>
    <x v="0"/>
    <x v="0"/>
    <x v="0"/>
    <n v="10"/>
    <n v="4.8899999999999997"/>
    <n v="9316.65"/>
    <n v="4998.93"/>
    <n v="0"/>
    <n v="-1383136.9"/>
    <n v="0"/>
    <n v="0"/>
    <n v="9316.65"/>
    <n v="4998.93"/>
    <n v="0"/>
    <n v="0"/>
    <n v="-1383136.9"/>
  </r>
  <r>
    <x v="1"/>
    <x v="1"/>
    <x v="1"/>
    <x v="25"/>
    <x v="4"/>
    <x v="1"/>
    <x v="0"/>
    <x v="0"/>
    <n v="40"/>
    <n v="15.79"/>
    <n v="12635.16"/>
    <n v="5687.78"/>
    <n v="0"/>
    <n v="0"/>
    <n v="0"/>
    <n v="0"/>
    <n v="12635.16"/>
    <n v="5687.78"/>
    <n v="0"/>
    <n v="0"/>
    <n v="0"/>
  </r>
  <r>
    <x v="1"/>
    <x v="1"/>
    <x v="1"/>
    <x v="25"/>
    <x v="4"/>
    <x v="3"/>
    <x v="0"/>
    <x v="0"/>
    <n v="95"/>
    <n v="33.479999999999997"/>
    <n v="30984.03"/>
    <n v="12300.609999999999"/>
    <n v="0"/>
    <n v="0"/>
    <n v="0"/>
    <n v="0"/>
    <n v="30984.03"/>
    <n v="12300.609999999999"/>
    <n v="0"/>
    <n v="0"/>
    <n v="0"/>
  </r>
  <r>
    <x v="1"/>
    <x v="1"/>
    <x v="1"/>
    <x v="26"/>
    <x v="0"/>
    <x v="0"/>
    <x v="0"/>
    <x v="0"/>
    <n v="1691"/>
    <n v="1808.86"/>
    <n v="851667.38000000012"/>
    <n v="692312.65999999992"/>
    <n v="74"/>
    <n v="384632.62"/>
    <n v="0"/>
    <n v="0"/>
    <n v="851667.38000000012"/>
    <n v="692312.65999999992"/>
    <n v="0"/>
    <n v="0"/>
    <n v="384632.62"/>
  </r>
  <r>
    <x v="1"/>
    <x v="1"/>
    <x v="1"/>
    <x v="26"/>
    <x v="0"/>
    <x v="1"/>
    <x v="0"/>
    <x v="0"/>
    <n v="170342"/>
    <n v="165034.37000000002"/>
    <n v="46942771.200000003"/>
    <n v="50360080.600000016"/>
    <n v="3412"/>
    <n v="19182966.180000003"/>
    <n v="0"/>
    <n v="0"/>
    <n v="46942771.200000003"/>
    <n v="50360080.600000016"/>
    <n v="0"/>
    <n v="0"/>
    <n v="19182966.180000003"/>
  </r>
  <r>
    <x v="1"/>
    <x v="1"/>
    <x v="1"/>
    <x v="26"/>
    <x v="0"/>
    <x v="2"/>
    <x v="0"/>
    <x v="0"/>
    <n v="54"/>
    <n v="91.78"/>
    <n v="-1363.4100000000003"/>
    <n v="19837.340000000004"/>
    <n v="1"/>
    <n v="2190"/>
    <n v="0"/>
    <n v="0"/>
    <n v="-1363.4100000000003"/>
    <n v="19837.340000000004"/>
    <n v="0"/>
    <n v="0"/>
    <n v="2190"/>
  </r>
  <r>
    <x v="1"/>
    <x v="1"/>
    <x v="1"/>
    <x v="26"/>
    <x v="0"/>
    <x v="3"/>
    <x v="0"/>
    <x v="0"/>
    <n v="2123"/>
    <n v="2683.83"/>
    <n v="604980.19999999995"/>
    <n v="707465.86"/>
    <n v="74"/>
    <n v="382415.21"/>
    <n v="0"/>
    <n v="0"/>
    <n v="604980.19999999995"/>
    <n v="707465.86"/>
    <n v="0"/>
    <n v="0"/>
    <n v="382415.21"/>
  </r>
  <r>
    <x v="1"/>
    <x v="1"/>
    <x v="1"/>
    <x v="26"/>
    <x v="1"/>
    <x v="4"/>
    <x v="0"/>
    <x v="0"/>
    <n v="10905"/>
    <n v="13429.59"/>
    <n v="3404308.06"/>
    <n v="4450672.2299999995"/>
    <n v="115"/>
    <n v="1641579.21"/>
    <n v="0"/>
    <n v="0"/>
    <n v="3404308.06"/>
    <n v="4450672.2299999995"/>
    <n v="0"/>
    <n v="0"/>
    <n v="1641579.21"/>
  </r>
  <r>
    <x v="1"/>
    <x v="1"/>
    <x v="1"/>
    <x v="26"/>
    <x v="1"/>
    <x v="0"/>
    <x v="0"/>
    <x v="0"/>
    <n v="385"/>
    <n v="464.11"/>
    <n v="196042.03999999998"/>
    <n v="331657.84000000003"/>
    <n v="9"/>
    <n v="64437"/>
    <n v="0"/>
    <n v="0"/>
    <n v="196042.03999999998"/>
    <n v="331657.84000000003"/>
    <n v="0"/>
    <n v="0"/>
    <n v="64437"/>
  </r>
  <r>
    <x v="1"/>
    <x v="1"/>
    <x v="1"/>
    <x v="26"/>
    <x v="1"/>
    <x v="1"/>
    <x v="0"/>
    <x v="0"/>
    <n v="23241"/>
    <n v="20633.71"/>
    <n v="6350338.3200000003"/>
    <n v="6527348.0300000012"/>
    <n v="190"/>
    <n v="1278139.48"/>
    <n v="0"/>
    <n v="0"/>
    <n v="6350338.3200000003"/>
    <n v="6527348.0300000012"/>
    <n v="0"/>
    <n v="0"/>
    <n v="1278139.48"/>
  </r>
  <r>
    <x v="1"/>
    <x v="1"/>
    <x v="1"/>
    <x v="26"/>
    <x v="1"/>
    <x v="2"/>
    <x v="0"/>
    <x v="0"/>
    <n v="2"/>
    <n v="150.23000000000002"/>
    <n v="-5542.08"/>
    <n v="35886.050000000003"/>
    <n v="0"/>
    <n v="177"/>
    <n v="0"/>
    <n v="0"/>
    <n v="-5542.08"/>
    <n v="35886.050000000003"/>
    <n v="0"/>
    <n v="0"/>
    <n v="177"/>
  </r>
  <r>
    <x v="1"/>
    <x v="1"/>
    <x v="1"/>
    <x v="26"/>
    <x v="1"/>
    <x v="3"/>
    <x v="0"/>
    <x v="0"/>
    <n v="610"/>
    <n v="377"/>
    <n v="125310.54"/>
    <n v="84993.86"/>
    <n v="2"/>
    <n v="16036.04"/>
    <n v="0"/>
    <n v="0"/>
    <n v="125310.54"/>
    <n v="84993.86"/>
    <n v="0"/>
    <n v="0"/>
    <n v="16036.04"/>
  </r>
  <r>
    <x v="1"/>
    <x v="1"/>
    <x v="1"/>
    <x v="26"/>
    <x v="2"/>
    <x v="4"/>
    <x v="0"/>
    <x v="0"/>
    <n v="6963"/>
    <n v="7122.0899999999983"/>
    <n v="2611599.3299999996"/>
    <n v="3133994.2800000007"/>
    <n v="20"/>
    <n v="-1108908.2"/>
    <n v="0"/>
    <n v="0"/>
    <n v="2611599.3299999996"/>
    <n v="3133994.2800000007"/>
    <n v="0"/>
    <n v="0"/>
    <n v="-1108908.2"/>
  </r>
  <r>
    <x v="1"/>
    <x v="1"/>
    <x v="1"/>
    <x v="26"/>
    <x v="2"/>
    <x v="0"/>
    <x v="0"/>
    <x v="0"/>
    <n v="1160"/>
    <n v="1220.49"/>
    <n v="409918.85"/>
    <n v="445190.83999999997"/>
    <n v="2"/>
    <n v="18010.599999999999"/>
    <n v="0"/>
    <n v="0"/>
    <n v="409918.85"/>
    <n v="445190.83999999997"/>
    <n v="0"/>
    <n v="0"/>
    <n v="18010.599999999999"/>
  </r>
  <r>
    <x v="1"/>
    <x v="1"/>
    <x v="1"/>
    <x v="26"/>
    <x v="2"/>
    <x v="1"/>
    <x v="0"/>
    <x v="0"/>
    <n v="738"/>
    <n v="557.76"/>
    <n v="234735.99"/>
    <n v="197929.56"/>
    <n v="2"/>
    <n v="-7419.6200000000008"/>
    <n v="0"/>
    <n v="0"/>
    <n v="234735.99"/>
    <n v="197929.56"/>
    <n v="0"/>
    <n v="0"/>
    <n v="-7419.6200000000008"/>
  </r>
  <r>
    <x v="1"/>
    <x v="1"/>
    <x v="1"/>
    <x v="26"/>
    <x v="2"/>
    <x v="2"/>
    <x v="0"/>
    <x v="0"/>
    <n v="5"/>
    <n v="5.8999999999999995"/>
    <n v="870.06"/>
    <n v="1095.08"/>
    <n v="0"/>
    <n v="0"/>
    <n v="0"/>
    <n v="0"/>
    <n v="870.06"/>
    <n v="1095.08"/>
    <n v="0"/>
    <n v="0"/>
    <n v="0"/>
  </r>
  <r>
    <x v="1"/>
    <x v="1"/>
    <x v="1"/>
    <x v="26"/>
    <x v="2"/>
    <x v="3"/>
    <x v="0"/>
    <x v="0"/>
    <n v="2006"/>
    <n v="1876.06"/>
    <n v="511620.54000000004"/>
    <n v="503497.32999999996"/>
    <n v="10"/>
    <n v="123815.91"/>
    <n v="0"/>
    <n v="0"/>
    <n v="511620.54000000004"/>
    <n v="503497.32999999996"/>
    <n v="0"/>
    <n v="0"/>
    <n v="123815.91"/>
  </r>
  <r>
    <x v="1"/>
    <x v="1"/>
    <x v="1"/>
    <x v="26"/>
    <x v="3"/>
    <x v="1"/>
    <x v="0"/>
    <x v="0"/>
    <n v="761"/>
    <n v="648.13"/>
    <n v="443465.38999999996"/>
    <n v="376580.18"/>
    <n v="36"/>
    <n v="540188.01"/>
    <n v="0"/>
    <n v="0"/>
    <n v="443465.38999999996"/>
    <n v="376580.18"/>
    <n v="0"/>
    <n v="0"/>
    <n v="540188.01"/>
  </r>
  <r>
    <x v="1"/>
    <x v="1"/>
    <x v="1"/>
    <x v="26"/>
    <x v="3"/>
    <x v="2"/>
    <x v="0"/>
    <x v="0"/>
    <n v="54"/>
    <n v="83.289999999999992"/>
    <n v="52306.67"/>
    <n v="49628.68"/>
    <n v="3"/>
    <n v="10649.2"/>
    <n v="0"/>
    <n v="0"/>
    <n v="52306.67"/>
    <n v="49628.68"/>
    <n v="0"/>
    <n v="0"/>
    <n v="10649.2"/>
  </r>
  <r>
    <x v="1"/>
    <x v="1"/>
    <x v="1"/>
    <x v="26"/>
    <x v="4"/>
    <x v="0"/>
    <x v="0"/>
    <x v="0"/>
    <n v="0"/>
    <n v="2.87"/>
    <n v="0"/>
    <n v="1026.52"/>
    <n v="1"/>
    <n v="-973738.2200000002"/>
    <n v="0"/>
    <n v="0"/>
    <n v="0"/>
    <n v="1026.52"/>
    <n v="0"/>
    <n v="0"/>
    <n v="-973738.2200000002"/>
  </r>
  <r>
    <x v="1"/>
    <x v="1"/>
    <x v="1"/>
    <x v="26"/>
    <x v="4"/>
    <x v="1"/>
    <x v="0"/>
    <x v="0"/>
    <n v="57"/>
    <n v="25.57"/>
    <n v="21407.66"/>
    <n v="9240.09"/>
    <n v="0"/>
    <n v="0"/>
    <n v="0"/>
    <n v="0"/>
    <n v="21407.66"/>
    <n v="9240.09"/>
    <n v="0"/>
    <n v="0"/>
    <n v="0"/>
  </r>
  <r>
    <x v="1"/>
    <x v="1"/>
    <x v="1"/>
    <x v="27"/>
    <x v="0"/>
    <x v="0"/>
    <x v="0"/>
    <x v="0"/>
    <n v="2670"/>
    <n v="3371.2899999999995"/>
    <n v="1023717.27"/>
    <n v="1599310.6900000002"/>
    <n v="93"/>
    <n v="637382.96"/>
    <n v="0"/>
    <n v="0"/>
    <n v="1023717.27"/>
    <n v="1599310.6900000002"/>
    <n v="0"/>
    <n v="0"/>
    <n v="637382.96"/>
  </r>
  <r>
    <x v="1"/>
    <x v="1"/>
    <x v="1"/>
    <x v="27"/>
    <x v="0"/>
    <x v="1"/>
    <x v="0"/>
    <x v="0"/>
    <n v="173230"/>
    <n v="155855.55000000005"/>
    <n v="44470514.700000003"/>
    <n v="42862883.610000007"/>
    <n v="2995"/>
    <n v="16462505.570000002"/>
    <n v="0"/>
    <n v="0"/>
    <n v="44470514.700000003"/>
    <n v="42862883.610000007"/>
    <n v="0"/>
    <n v="0"/>
    <n v="16462505.570000002"/>
  </r>
  <r>
    <x v="1"/>
    <x v="1"/>
    <x v="1"/>
    <x v="27"/>
    <x v="0"/>
    <x v="2"/>
    <x v="0"/>
    <x v="0"/>
    <n v="25"/>
    <n v="73.789999999999992"/>
    <n v="-4362.4800000000005"/>
    <n v="17098.939999999999"/>
    <n v="0"/>
    <n v="18133.099999999999"/>
    <n v="0"/>
    <n v="0"/>
    <n v="-4362.4800000000005"/>
    <n v="17098.939999999999"/>
    <n v="0"/>
    <n v="0"/>
    <n v="18133.099999999999"/>
  </r>
  <r>
    <x v="1"/>
    <x v="1"/>
    <x v="1"/>
    <x v="27"/>
    <x v="0"/>
    <x v="3"/>
    <x v="0"/>
    <x v="0"/>
    <n v="1394"/>
    <n v="1532.2700000000002"/>
    <n v="337929.70999999996"/>
    <n v="402841.39999999997"/>
    <n v="49"/>
    <n v="349987.02"/>
    <n v="0"/>
    <n v="0"/>
    <n v="337929.70999999996"/>
    <n v="402841.39999999997"/>
    <n v="0"/>
    <n v="0"/>
    <n v="349987.02"/>
  </r>
  <r>
    <x v="1"/>
    <x v="1"/>
    <x v="1"/>
    <x v="27"/>
    <x v="1"/>
    <x v="4"/>
    <x v="0"/>
    <x v="0"/>
    <n v="6858"/>
    <n v="7737.3999999999987"/>
    <n v="1887582.17"/>
    <n v="2507995.4600000004"/>
    <n v="99"/>
    <n v="849887.3"/>
    <n v="0"/>
    <n v="0"/>
    <n v="1887582.17"/>
    <n v="2507995.4600000004"/>
    <n v="0"/>
    <n v="0"/>
    <n v="849887.3"/>
  </r>
  <r>
    <x v="1"/>
    <x v="1"/>
    <x v="1"/>
    <x v="27"/>
    <x v="1"/>
    <x v="0"/>
    <x v="0"/>
    <x v="0"/>
    <n v="309"/>
    <n v="356.65999999999997"/>
    <n v="75030.42"/>
    <n v="157256.40999999997"/>
    <n v="8"/>
    <n v="56156.68"/>
    <n v="0"/>
    <n v="0"/>
    <n v="75030.42"/>
    <n v="157256.40999999997"/>
    <n v="0"/>
    <n v="0"/>
    <n v="56156.68"/>
  </r>
  <r>
    <x v="1"/>
    <x v="1"/>
    <x v="1"/>
    <x v="27"/>
    <x v="1"/>
    <x v="1"/>
    <x v="0"/>
    <x v="0"/>
    <n v="32830"/>
    <n v="29060.55"/>
    <n v="7883174.1900000004"/>
    <n v="9010522.1399999987"/>
    <n v="245"/>
    <n v="3035458.6"/>
    <n v="0"/>
    <n v="0"/>
    <n v="7883174.1900000004"/>
    <n v="9010522.1399999987"/>
    <n v="0"/>
    <n v="0"/>
    <n v="3035458.6"/>
  </r>
  <r>
    <x v="1"/>
    <x v="1"/>
    <x v="1"/>
    <x v="27"/>
    <x v="1"/>
    <x v="2"/>
    <x v="0"/>
    <x v="0"/>
    <n v="0"/>
    <n v="47.57"/>
    <n v="-1036.92"/>
    <n v="12558.49"/>
    <n v="0"/>
    <n v="177"/>
    <n v="0"/>
    <n v="0"/>
    <n v="-1036.92"/>
    <n v="12558.49"/>
    <n v="0"/>
    <n v="0"/>
    <n v="177"/>
  </r>
  <r>
    <x v="1"/>
    <x v="1"/>
    <x v="1"/>
    <x v="27"/>
    <x v="1"/>
    <x v="3"/>
    <x v="0"/>
    <x v="0"/>
    <n v="91"/>
    <n v="33.380000000000003"/>
    <n v="21316.109999999997"/>
    <n v="12120.83"/>
    <n v="1"/>
    <n v="2272"/>
    <n v="0"/>
    <n v="0"/>
    <n v="21316.109999999997"/>
    <n v="12120.83"/>
    <n v="0"/>
    <n v="0"/>
    <n v="2272"/>
  </r>
  <r>
    <x v="1"/>
    <x v="1"/>
    <x v="1"/>
    <x v="27"/>
    <x v="2"/>
    <x v="4"/>
    <x v="0"/>
    <x v="0"/>
    <n v="4139"/>
    <n v="3790.9399999999996"/>
    <n v="1727746.1400000001"/>
    <n v="2165006.0699999998"/>
    <n v="41"/>
    <n v="880852.04000000015"/>
    <n v="0"/>
    <n v="0"/>
    <n v="1727746.1400000001"/>
    <n v="2165006.0699999998"/>
    <n v="0"/>
    <n v="0"/>
    <n v="880852.04000000015"/>
  </r>
  <r>
    <x v="1"/>
    <x v="1"/>
    <x v="1"/>
    <x v="27"/>
    <x v="2"/>
    <x v="0"/>
    <x v="0"/>
    <x v="0"/>
    <n v="984"/>
    <n v="1050.08"/>
    <n v="322621.57999999996"/>
    <n v="324481.95"/>
    <n v="3"/>
    <n v="127646.62000000001"/>
    <n v="0"/>
    <n v="0"/>
    <n v="322621.57999999996"/>
    <n v="324481.95"/>
    <n v="0"/>
    <n v="0"/>
    <n v="127646.62000000001"/>
  </r>
  <r>
    <x v="1"/>
    <x v="1"/>
    <x v="1"/>
    <x v="27"/>
    <x v="2"/>
    <x v="1"/>
    <x v="0"/>
    <x v="0"/>
    <n v="1178"/>
    <n v="783.62000000000012"/>
    <n v="333564.73"/>
    <n v="259970.28999999995"/>
    <n v="4"/>
    <n v="119094.51000000001"/>
    <n v="0"/>
    <n v="0"/>
    <n v="333564.73"/>
    <n v="259970.28999999995"/>
    <n v="0"/>
    <n v="0"/>
    <n v="119094.51000000001"/>
  </r>
  <r>
    <x v="1"/>
    <x v="1"/>
    <x v="1"/>
    <x v="27"/>
    <x v="2"/>
    <x v="3"/>
    <x v="0"/>
    <x v="0"/>
    <n v="572"/>
    <n v="548.19999999999993"/>
    <n v="142346.68"/>
    <n v="147832.69"/>
    <n v="2"/>
    <n v="128265.7"/>
    <n v="0"/>
    <n v="0"/>
    <n v="142346.68"/>
    <n v="147832.69"/>
    <n v="0"/>
    <n v="0"/>
    <n v="128265.7"/>
  </r>
  <r>
    <x v="1"/>
    <x v="1"/>
    <x v="1"/>
    <x v="27"/>
    <x v="3"/>
    <x v="0"/>
    <x v="0"/>
    <x v="0"/>
    <n v="2"/>
    <n v="2"/>
    <n v="2640"/>
    <n v="2632.76"/>
    <n v="1"/>
    <n v="500.23"/>
    <n v="0"/>
    <n v="0"/>
    <n v="2640"/>
    <n v="2632.76"/>
    <n v="0"/>
    <n v="0"/>
    <n v="500.23"/>
  </r>
  <r>
    <x v="1"/>
    <x v="1"/>
    <x v="1"/>
    <x v="27"/>
    <x v="3"/>
    <x v="1"/>
    <x v="0"/>
    <x v="0"/>
    <n v="186"/>
    <n v="155.93"/>
    <n v="120036.37000000001"/>
    <n v="101784.77"/>
    <n v="8"/>
    <n v="50442.33"/>
    <n v="0"/>
    <n v="0"/>
    <n v="120036.37000000001"/>
    <n v="101784.77"/>
    <n v="0"/>
    <n v="0"/>
    <n v="50442.33"/>
  </r>
  <r>
    <x v="1"/>
    <x v="1"/>
    <x v="1"/>
    <x v="27"/>
    <x v="3"/>
    <x v="2"/>
    <x v="0"/>
    <x v="0"/>
    <n v="72"/>
    <n v="60.559999999999995"/>
    <n v="60153.919999999998"/>
    <n v="47906.06"/>
    <n v="4"/>
    <n v="17274.27"/>
    <n v="0"/>
    <n v="0"/>
    <n v="60153.919999999998"/>
    <n v="47906.06"/>
    <n v="0"/>
    <n v="0"/>
    <n v="17274.27"/>
  </r>
  <r>
    <x v="1"/>
    <x v="1"/>
    <x v="1"/>
    <x v="27"/>
    <x v="4"/>
    <x v="0"/>
    <x v="0"/>
    <x v="0"/>
    <n v="0"/>
    <n v="0.45"/>
    <n v="1459.62"/>
    <n v="497.05"/>
    <n v="0"/>
    <n v="-922674.40999999992"/>
    <n v="0"/>
    <n v="0"/>
    <n v="1459.62"/>
    <n v="497.05"/>
    <n v="0"/>
    <n v="0"/>
    <n v="-922674.40999999992"/>
  </r>
  <r>
    <x v="1"/>
    <x v="1"/>
    <x v="1"/>
    <x v="27"/>
    <x v="4"/>
    <x v="0"/>
    <x v="1"/>
    <x v="0"/>
    <n v="0"/>
    <n v="0"/>
    <n v="0"/>
    <n v="0"/>
    <n v="0"/>
    <n v="-9093"/>
    <n v="0"/>
    <n v="0"/>
    <n v="0"/>
    <n v="0"/>
    <n v="0"/>
    <n v="0"/>
    <n v="-9093"/>
  </r>
  <r>
    <x v="1"/>
    <x v="1"/>
    <x v="1"/>
    <x v="27"/>
    <x v="4"/>
    <x v="1"/>
    <x v="0"/>
    <x v="0"/>
    <n v="25"/>
    <n v="13.07"/>
    <n v="8467.82"/>
    <n v="4779.32"/>
    <n v="0"/>
    <n v="0"/>
    <n v="0"/>
    <n v="0"/>
    <n v="8467.82"/>
    <n v="4779.32"/>
    <n v="0"/>
    <n v="0"/>
    <n v="0"/>
  </r>
  <r>
    <x v="1"/>
    <x v="1"/>
    <x v="1"/>
    <x v="28"/>
    <x v="0"/>
    <x v="0"/>
    <x v="0"/>
    <x v="0"/>
    <n v="442"/>
    <n v="488.83"/>
    <n v="113025.05"/>
    <n v="157504.39000000001"/>
    <n v="19"/>
    <n v="31090.53"/>
    <n v="0"/>
    <n v="0"/>
    <n v="113025.05"/>
    <n v="157504.39000000001"/>
    <n v="0"/>
    <n v="0"/>
    <n v="31090.53"/>
  </r>
  <r>
    <x v="1"/>
    <x v="1"/>
    <x v="1"/>
    <x v="28"/>
    <x v="0"/>
    <x v="1"/>
    <x v="0"/>
    <x v="0"/>
    <n v="83603"/>
    <n v="81686.260000000009"/>
    <n v="20629205.500000004"/>
    <n v="24983783.709999997"/>
    <n v="1557"/>
    <n v="11234682.99"/>
    <n v="0"/>
    <n v="0"/>
    <n v="20629205.500000004"/>
    <n v="24983783.709999997"/>
    <n v="0"/>
    <n v="0"/>
    <n v="11234682.99"/>
  </r>
  <r>
    <x v="1"/>
    <x v="1"/>
    <x v="1"/>
    <x v="28"/>
    <x v="0"/>
    <x v="1"/>
    <x v="1"/>
    <x v="0"/>
    <n v="0"/>
    <n v="0"/>
    <n v="0"/>
    <n v="0"/>
    <n v="0"/>
    <n v="-2065"/>
    <n v="0"/>
    <n v="0"/>
    <n v="0"/>
    <n v="0"/>
    <n v="0"/>
    <n v="0"/>
    <n v="-2065"/>
  </r>
  <r>
    <x v="1"/>
    <x v="1"/>
    <x v="1"/>
    <x v="28"/>
    <x v="0"/>
    <x v="2"/>
    <x v="0"/>
    <x v="0"/>
    <n v="21"/>
    <n v="29.740000000000002"/>
    <n v="1181.8400000000001"/>
    <n v="6123.33"/>
    <n v="0"/>
    <n v="0"/>
    <n v="0"/>
    <n v="0"/>
    <n v="1181.8400000000001"/>
    <n v="6123.33"/>
    <n v="0"/>
    <n v="0"/>
    <n v="0"/>
  </r>
  <r>
    <x v="1"/>
    <x v="1"/>
    <x v="1"/>
    <x v="28"/>
    <x v="0"/>
    <x v="3"/>
    <x v="0"/>
    <x v="0"/>
    <n v="6923"/>
    <n v="6763.18"/>
    <n v="1806949.1"/>
    <n v="1662809.55"/>
    <n v="195"/>
    <n v="1150492.7"/>
    <n v="0"/>
    <n v="0"/>
    <n v="1806949.1"/>
    <n v="1662809.55"/>
    <n v="0"/>
    <n v="0"/>
    <n v="1150492.7"/>
  </r>
  <r>
    <x v="1"/>
    <x v="1"/>
    <x v="1"/>
    <x v="28"/>
    <x v="1"/>
    <x v="4"/>
    <x v="0"/>
    <x v="0"/>
    <n v="3375"/>
    <n v="3732.27"/>
    <n v="780235.03"/>
    <n v="1121976.78"/>
    <n v="55"/>
    <n v="731796.78"/>
    <n v="0"/>
    <n v="0"/>
    <n v="780235.03"/>
    <n v="1121976.78"/>
    <n v="0"/>
    <n v="0"/>
    <n v="731796.78"/>
  </r>
  <r>
    <x v="1"/>
    <x v="1"/>
    <x v="1"/>
    <x v="28"/>
    <x v="1"/>
    <x v="0"/>
    <x v="0"/>
    <x v="0"/>
    <n v="198"/>
    <n v="247.23000000000002"/>
    <n v="36829.79"/>
    <n v="139963.89000000001"/>
    <n v="5"/>
    <n v="22130.47"/>
    <n v="0"/>
    <n v="0"/>
    <n v="36829.79"/>
    <n v="139963.89000000001"/>
    <n v="0"/>
    <n v="0"/>
    <n v="22130.47"/>
  </r>
  <r>
    <x v="1"/>
    <x v="1"/>
    <x v="1"/>
    <x v="28"/>
    <x v="1"/>
    <x v="1"/>
    <x v="0"/>
    <x v="0"/>
    <n v="11320"/>
    <n v="11525.58"/>
    <n v="2922084.57"/>
    <n v="4221738.919999999"/>
    <n v="127"/>
    <n v="1222623.8500000001"/>
    <n v="0"/>
    <n v="0"/>
    <n v="2922084.57"/>
    <n v="4221738.919999999"/>
    <n v="0"/>
    <n v="0"/>
    <n v="1222623.8500000001"/>
  </r>
  <r>
    <x v="1"/>
    <x v="1"/>
    <x v="1"/>
    <x v="28"/>
    <x v="1"/>
    <x v="2"/>
    <x v="0"/>
    <x v="0"/>
    <n v="44"/>
    <n v="57.94"/>
    <n v="8899.4000000000015"/>
    <n v="9771.17"/>
    <n v="1"/>
    <n v="3865"/>
    <n v="0"/>
    <n v="0"/>
    <n v="8899.4000000000015"/>
    <n v="9771.17"/>
    <n v="0"/>
    <n v="0"/>
    <n v="3865"/>
  </r>
  <r>
    <x v="1"/>
    <x v="1"/>
    <x v="1"/>
    <x v="28"/>
    <x v="1"/>
    <x v="3"/>
    <x v="0"/>
    <x v="0"/>
    <n v="418"/>
    <n v="394.08"/>
    <n v="102667.1"/>
    <n v="93521.22"/>
    <n v="7"/>
    <n v="58991.67"/>
    <n v="0"/>
    <n v="0"/>
    <n v="102667.1"/>
    <n v="93521.22"/>
    <n v="0"/>
    <n v="0"/>
    <n v="58991.67"/>
  </r>
  <r>
    <x v="1"/>
    <x v="1"/>
    <x v="1"/>
    <x v="28"/>
    <x v="2"/>
    <x v="4"/>
    <x v="0"/>
    <x v="0"/>
    <n v="1623"/>
    <n v="1511.81"/>
    <n v="570453.31000000006"/>
    <n v="716638.19"/>
    <n v="14"/>
    <n v="181859.34"/>
    <n v="0"/>
    <n v="0"/>
    <n v="570453.31000000006"/>
    <n v="716638.19"/>
    <n v="0"/>
    <n v="0"/>
    <n v="181859.34"/>
  </r>
  <r>
    <x v="1"/>
    <x v="1"/>
    <x v="1"/>
    <x v="28"/>
    <x v="2"/>
    <x v="0"/>
    <x v="0"/>
    <x v="0"/>
    <n v="235"/>
    <n v="265.49"/>
    <n v="81361.64"/>
    <n v="92662.400000000009"/>
    <n v="1"/>
    <n v="2230.7600000000002"/>
    <n v="0"/>
    <n v="0"/>
    <n v="81361.64"/>
    <n v="92662.400000000009"/>
    <n v="0"/>
    <n v="0"/>
    <n v="2230.7600000000002"/>
  </r>
  <r>
    <x v="1"/>
    <x v="1"/>
    <x v="1"/>
    <x v="28"/>
    <x v="2"/>
    <x v="1"/>
    <x v="0"/>
    <x v="0"/>
    <n v="245"/>
    <n v="171.10999999999999"/>
    <n v="82718.859999999986"/>
    <n v="87850.35000000002"/>
    <n v="1"/>
    <n v="4199.5200000000004"/>
    <n v="0"/>
    <n v="0"/>
    <n v="82718.859999999986"/>
    <n v="87850.35000000002"/>
    <n v="0"/>
    <n v="0"/>
    <n v="4199.5200000000004"/>
  </r>
  <r>
    <x v="1"/>
    <x v="1"/>
    <x v="1"/>
    <x v="28"/>
    <x v="2"/>
    <x v="2"/>
    <x v="0"/>
    <x v="0"/>
    <n v="6"/>
    <n v="9.43"/>
    <n v="1505.6"/>
    <n v="2100.9699999999998"/>
    <n v="0"/>
    <n v="0"/>
    <n v="0"/>
    <n v="0"/>
    <n v="1505.6"/>
    <n v="2100.9699999999998"/>
    <n v="0"/>
    <n v="0"/>
    <n v="0"/>
  </r>
  <r>
    <x v="1"/>
    <x v="1"/>
    <x v="1"/>
    <x v="28"/>
    <x v="2"/>
    <x v="3"/>
    <x v="0"/>
    <x v="0"/>
    <n v="409"/>
    <n v="431.86"/>
    <n v="77573.760000000009"/>
    <n v="91118.52"/>
    <n v="1"/>
    <n v="6310.1"/>
    <n v="0"/>
    <n v="0"/>
    <n v="77573.760000000009"/>
    <n v="91118.52"/>
    <n v="0"/>
    <n v="0"/>
    <n v="6310.1"/>
  </r>
  <r>
    <x v="1"/>
    <x v="1"/>
    <x v="1"/>
    <x v="28"/>
    <x v="3"/>
    <x v="0"/>
    <x v="0"/>
    <x v="0"/>
    <n v="3"/>
    <n v="0.19"/>
    <n v="8605.0499999999993"/>
    <n v="542.25"/>
    <n v="0"/>
    <n v="0"/>
    <n v="0"/>
    <n v="0"/>
    <n v="8605.0499999999993"/>
    <n v="542.25"/>
    <n v="0"/>
    <n v="0"/>
    <n v="0"/>
  </r>
  <r>
    <x v="1"/>
    <x v="1"/>
    <x v="1"/>
    <x v="28"/>
    <x v="3"/>
    <x v="1"/>
    <x v="0"/>
    <x v="0"/>
    <n v="323"/>
    <n v="303.14"/>
    <n v="213955.27999999997"/>
    <n v="184836.36"/>
    <n v="17"/>
    <n v="37616.51"/>
    <n v="0"/>
    <n v="0"/>
    <n v="213955.27999999997"/>
    <n v="184836.36"/>
    <n v="0"/>
    <n v="0"/>
    <n v="37616.51"/>
  </r>
  <r>
    <x v="1"/>
    <x v="1"/>
    <x v="1"/>
    <x v="28"/>
    <x v="3"/>
    <x v="2"/>
    <x v="0"/>
    <x v="0"/>
    <n v="416"/>
    <n v="367.95000000000005"/>
    <n v="218387.69"/>
    <n v="194992"/>
    <n v="22"/>
    <n v="136556.29999999999"/>
    <n v="0"/>
    <n v="0"/>
    <n v="218387.69"/>
    <n v="194992"/>
    <n v="0"/>
    <n v="0"/>
    <n v="136556.29999999999"/>
  </r>
  <r>
    <x v="1"/>
    <x v="1"/>
    <x v="1"/>
    <x v="28"/>
    <x v="3"/>
    <x v="3"/>
    <x v="0"/>
    <x v="0"/>
    <n v="329"/>
    <n v="271.36"/>
    <n v="111248.86"/>
    <n v="94589.329999999987"/>
    <n v="10"/>
    <n v="54517.54"/>
    <n v="0"/>
    <n v="0"/>
    <n v="111248.86"/>
    <n v="94589.329999999987"/>
    <n v="0"/>
    <n v="0"/>
    <n v="54517.54"/>
  </r>
  <r>
    <x v="1"/>
    <x v="1"/>
    <x v="1"/>
    <x v="28"/>
    <x v="4"/>
    <x v="0"/>
    <x v="0"/>
    <x v="0"/>
    <n v="0"/>
    <n v="0"/>
    <n v="0"/>
    <n v="0"/>
    <n v="1"/>
    <n v="50071.760000000053"/>
    <n v="0"/>
    <n v="0"/>
    <n v="0"/>
    <n v="0"/>
    <n v="0"/>
    <n v="0"/>
    <n v="50071.760000000053"/>
  </r>
  <r>
    <x v="1"/>
    <x v="1"/>
    <x v="1"/>
    <x v="28"/>
    <x v="4"/>
    <x v="1"/>
    <x v="0"/>
    <x v="0"/>
    <n v="4"/>
    <n v="4.21"/>
    <n v="1465.81"/>
    <n v="1572.22"/>
    <n v="0"/>
    <n v="0"/>
    <n v="0"/>
    <n v="0"/>
    <n v="1465.81"/>
    <n v="1572.22"/>
    <n v="0"/>
    <n v="0"/>
    <n v="0"/>
  </r>
  <r>
    <x v="1"/>
    <x v="1"/>
    <x v="1"/>
    <x v="29"/>
    <x v="0"/>
    <x v="0"/>
    <x v="0"/>
    <x v="0"/>
    <n v="1675"/>
    <n v="1679.9900000000002"/>
    <n v="635664.04999999993"/>
    <n v="745842.8"/>
    <n v="17"/>
    <n v="77145.829999999987"/>
    <n v="0"/>
    <n v="0"/>
    <n v="635664.04999999993"/>
    <n v="745842.8"/>
    <n v="0"/>
    <n v="0"/>
    <n v="77145.829999999987"/>
  </r>
  <r>
    <x v="1"/>
    <x v="1"/>
    <x v="1"/>
    <x v="29"/>
    <x v="0"/>
    <x v="1"/>
    <x v="0"/>
    <x v="0"/>
    <n v="172923"/>
    <n v="161474.59000000003"/>
    <n v="48492561.820000015"/>
    <n v="54250515.169999987"/>
    <n v="2569"/>
    <n v="20479635.93"/>
    <n v="0"/>
    <n v="0"/>
    <n v="48492561.820000015"/>
    <n v="54250515.169999987"/>
    <n v="0"/>
    <n v="0"/>
    <n v="20479635.93"/>
  </r>
  <r>
    <x v="1"/>
    <x v="1"/>
    <x v="1"/>
    <x v="29"/>
    <x v="0"/>
    <x v="1"/>
    <x v="1"/>
    <x v="0"/>
    <n v="0"/>
    <n v="0"/>
    <n v="0"/>
    <n v="0"/>
    <n v="0"/>
    <n v="-6500"/>
    <n v="0"/>
    <n v="0"/>
    <n v="0"/>
    <n v="0"/>
    <n v="0"/>
    <n v="0"/>
    <n v="-6500"/>
  </r>
  <r>
    <x v="1"/>
    <x v="1"/>
    <x v="1"/>
    <x v="29"/>
    <x v="0"/>
    <x v="2"/>
    <x v="0"/>
    <x v="0"/>
    <n v="37"/>
    <n v="476.52"/>
    <n v="-5096.5199999999995"/>
    <n v="123663.15"/>
    <n v="2"/>
    <n v="41894.89"/>
    <n v="0"/>
    <n v="0"/>
    <n v="-5096.5199999999995"/>
    <n v="123663.15"/>
    <n v="0"/>
    <n v="0"/>
    <n v="41894.89"/>
  </r>
  <r>
    <x v="1"/>
    <x v="1"/>
    <x v="1"/>
    <x v="29"/>
    <x v="0"/>
    <x v="3"/>
    <x v="0"/>
    <x v="0"/>
    <n v="8208"/>
    <n v="7624.84"/>
    <n v="1903026.6500000001"/>
    <n v="1950106.69"/>
    <n v="264"/>
    <n v="1662192.5799999998"/>
    <n v="0"/>
    <n v="0"/>
    <n v="1903026.6500000001"/>
    <n v="1950106.69"/>
    <n v="0"/>
    <n v="0"/>
    <n v="1662192.5799999998"/>
  </r>
  <r>
    <x v="1"/>
    <x v="1"/>
    <x v="1"/>
    <x v="29"/>
    <x v="1"/>
    <x v="4"/>
    <x v="0"/>
    <x v="0"/>
    <n v="6793"/>
    <n v="7922.8799999999992"/>
    <n v="1762960.2599999998"/>
    <n v="2292966.38"/>
    <n v="92"/>
    <n v="1007803.44"/>
    <n v="0"/>
    <n v="0"/>
    <n v="1762960.2599999998"/>
    <n v="2292966.38"/>
    <n v="0"/>
    <n v="0"/>
    <n v="1007803.44"/>
  </r>
  <r>
    <x v="1"/>
    <x v="1"/>
    <x v="1"/>
    <x v="29"/>
    <x v="1"/>
    <x v="0"/>
    <x v="0"/>
    <x v="0"/>
    <n v="328"/>
    <n v="336.37"/>
    <n v="102427.14000000001"/>
    <n v="169467.28999999998"/>
    <n v="2"/>
    <n v="8524.81"/>
    <n v="0"/>
    <n v="0"/>
    <n v="102427.14000000001"/>
    <n v="169467.28999999998"/>
    <n v="0"/>
    <n v="0"/>
    <n v="8524.81"/>
  </r>
  <r>
    <x v="1"/>
    <x v="1"/>
    <x v="1"/>
    <x v="29"/>
    <x v="1"/>
    <x v="1"/>
    <x v="0"/>
    <x v="0"/>
    <n v="24721"/>
    <n v="22879.26"/>
    <n v="6745483.0799999982"/>
    <n v="8161638.1300000008"/>
    <n v="170"/>
    <n v="2155598.14"/>
    <n v="0"/>
    <n v="0"/>
    <n v="6745483.0799999982"/>
    <n v="8161638.1300000008"/>
    <n v="0"/>
    <n v="0"/>
    <n v="2155598.14"/>
  </r>
  <r>
    <x v="1"/>
    <x v="1"/>
    <x v="1"/>
    <x v="29"/>
    <x v="1"/>
    <x v="2"/>
    <x v="0"/>
    <x v="0"/>
    <n v="1"/>
    <n v="74.489999999999995"/>
    <n v="-151.28000000000009"/>
    <n v="20343.900000000001"/>
    <n v="1"/>
    <n v="15900.93"/>
    <n v="0"/>
    <n v="0"/>
    <n v="-151.28000000000009"/>
    <n v="20343.900000000001"/>
    <n v="0"/>
    <n v="0"/>
    <n v="15900.93"/>
  </r>
  <r>
    <x v="1"/>
    <x v="1"/>
    <x v="1"/>
    <x v="29"/>
    <x v="1"/>
    <x v="3"/>
    <x v="0"/>
    <x v="0"/>
    <n v="8"/>
    <n v="5.5200000000000005"/>
    <n v="1878.37"/>
    <n v="1345.81"/>
    <n v="0"/>
    <n v="0"/>
    <n v="0"/>
    <n v="0"/>
    <n v="1878.37"/>
    <n v="1345.81"/>
    <n v="0"/>
    <n v="0"/>
    <n v="0"/>
  </r>
  <r>
    <x v="1"/>
    <x v="1"/>
    <x v="1"/>
    <x v="29"/>
    <x v="2"/>
    <x v="4"/>
    <x v="0"/>
    <x v="0"/>
    <n v="9720"/>
    <n v="9482.5600000000031"/>
    <n v="3271650.9499999993"/>
    <n v="3837636.0400000005"/>
    <n v="46"/>
    <n v="1394676.04"/>
    <n v="0"/>
    <n v="0"/>
    <n v="3271650.9499999993"/>
    <n v="3837636.0400000005"/>
    <n v="0"/>
    <n v="0"/>
    <n v="1394676.04"/>
  </r>
  <r>
    <x v="1"/>
    <x v="1"/>
    <x v="1"/>
    <x v="29"/>
    <x v="2"/>
    <x v="0"/>
    <x v="0"/>
    <x v="0"/>
    <n v="486"/>
    <n v="463.96"/>
    <n v="161120.82999999999"/>
    <n v="164544.90000000002"/>
    <n v="5"/>
    <n v="410369.54"/>
    <n v="0"/>
    <n v="0"/>
    <n v="161120.82999999999"/>
    <n v="164544.90000000002"/>
    <n v="0"/>
    <n v="0"/>
    <n v="410369.54"/>
  </r>
  <r>
    <x v="1"/>
    <x v="1"/>
    <x v="1"/>
    <x v="29"/>
    <x v="2"/>
    <x v="1"/>
    <x v="0"/>
    <x v="0"/>
    <n v="2267"/>
    <n v="1444.4499999999998"/>
    <n v="652108.09999999986"/>
    <n v="576544.44000000006"/>
    <n v="3"/>
    <n v="8647.4699999999993"/>
    <n v="0"/>
    <n v="0"/>
    <n v="652108.09999999986"/>
    <n v="576544.44000000006"/>
    <n v="0"/>
    <n v="0"/>
    <n v="8647.4699999999993"/>
  </r>
  <r>
    <x v="1"/>
    <x v="1"/>
    <x v="1"/>
    <x v="29"/>
    <x v="2"/>
    <x v="2"/>
    <x v="0"/>
    <x v="0"/>
    <n v="2"/>
    <n v="0.71"/>
    <n v="301.27999999999997"/>
    <n v="107.98"/>
    <n v="0"/>
    <n v="0"/>
    <n v="0"/>
    <n v="0"/>
    <n v="301.27999999999997"/>
    <n v="107.98"/>
    <n v="0"/>
    <n v="0"/>
    <n v="0"/>
  </r>
  <r>
    <x v="1"/>
    <x v="1"/>
    <x v="1"/>
    <x v="29"/>
    <x v="2"/>
    <x v="3"/>
    <x v="0"/>
    <x v="0"/>
    <n v="827"/>
    <n v="777.36"/>
    <n v="212814.93"/>
    <n v="197864.92"/>
    <n v="5"/>
    <n v="41385.449999999997"/>
    <n v="0"/>
    <n v="0"/>
    <n v="212814.93"/>
    <n v="197864.92"/>
    <n v="0"/>
    <n v="0"/>
    <n v="41385.449999999997"/>
  </r>
  <r>
    <x v="1"/>
    <x v="1"/>
    <x v="1"/>
    <x v="29"/>
    <x v="3"/>
    <x v="0"/>
    <x v="0"/>
    <x v="0"/>
    <n v="1"/>
    <n v="1.33"/>
    <n v="165.59"/>
    <n v="666.52"/>
    <n v="2"/>
    <n v="48702.44"/>
    <n v="0"/>
    <n v="0"/>
    <n v="165.59"/>
    <n v="666.52"/>
    <n v="0"/>
    <n v="0"/>
    <n v="48702.44"/>
  </r>
  <r>
    <x v="1"/>
    <x v="1"/>
    <x v="1"/>
    <x v="29"/>
    <x v="3"/>
    <x v="1"/>
    <x v="0"/>
    <x v="0"/>
    <n v="163"/>
    <n v="158.17000000000004"/>
    <n v="71673.81"/>
    <n v="116833.71"/>
    <n v="3"/>
    <n v="31797.14"/>
    <n v="0"/>
    <n v="0"/>
    <n v="71673.81"/>
    <n v="116833.71"/>
    <n v="0"/>
    <n v="0"/>
    <n v="31797.14"/>
  </r>
  <r>
    <x v="1"/>
    <x v="1"/>
    <x v="1"/>
    <x v="29"/>
    <x v="3"/>
    <x v="2"/>
    <x v="0"/>
    <x v="0"/>
    <n v="137"/>
    <n v="136.22"/>
    <n v="133169.98000000001"/>
    <n v="126746.71999999999"/>
    <n v="13"/>
    <n v="115577.38"/>
    <n v="0"/>
    <n v="0"/>
    <n v="133169.98000000001"/>
    <n v="126746.71999999999"/>
    <n v="0"/>
    <n v="0"/>
    <n v="115577.38"/>
  </r>
  <r>
    <x v="1"/>
    <x v="1"/>
    <x v="1"/>
    <x v="29"/>
    <x v="4"/>
    <x v="0"/>
    <x v="0"/>
    <x v="0"/>
    <n v="0"/>
    <n v="2.94"/>
    <n v="450.64"/>
    <n v="3806.22"/>
    <n v="0"/>
    <n v="-263515.42000000004"/>
    <n v="0"/>
    <n v="0"/>
    <n v="450.64"/>
    <n v="3806.22"/>
    <n v="0"/>
    <n v="0"/>
    <n v="-263515.42000000004"/>
  </r>
  <r>
    <x v="1"/>
    <x v="1"/>
    <x v="1"/>
    <x v="29"/>
    <x v="4"/>
    <x v="1"/>
    <x v="0"/>
    <x v="0"/>
    <n v="107"/>
    <n v="45"/>
    <n v="41785.19"/>
    <n v="17525.62"/>
    <n v="0"/>
    <n v="0"/>
    <n v="0"/>
    <n v="0"/>
    <n v="41785.19"/>
    <n v="17525.62"/>
    <n v="0"/>
    <n v="0"/>
    <n v="0"/>
  </r>
  <r>
    <x v="1"/>
    <x v="1"/>
    <x v="1"/>
    <x v="30"/>
    <x v="0"/>
    <x v="0"/>
    <x v="0"/>
    <x v="0"/>
    <n v="148"/>
    <n v="171.74999999999997"/>
    <n v="49160.630000000005"/>
    <n v="50793.509999999995"/>
    <n v="4"/>
    <n v="-34237"/>
    <n v="0"/>
    <n v="0"/>
    <n v="49160.630000000005"/>
    <n v="50793.509999999995"/>
    <n v="0"/>
    <n v="0"/>
    <n v="-34237"/>
  </r>
  <r>
    <x v="1"/>
    <x v="1"/>
    <x v="1"/>
    <x v="30"/>
    <x v="0"/>
    <x v="1"/>
    <x v="0"/>
    <x v="0"/>
    <n v="29876"/>
    <n v="27795.629999999997"/>
    <n v="6860938.6700000018"/>
    <n v="7372061.9099999992"/>
    <n v="570"/>
    <n v="4860746.6300000008"/>
    <n v="0"/>
    <n v="0"/>
    <n v="6860938.6700000018"/>
    <n v="7372061.9099999992"/>
    <n v="0"/>
    <n v="0"/>
    <n v="4860746.6300000008"/>
  </r>
  <r>
    <x v="1"/>
    <x v="1"/>
    <x v="1"/>
    <x v="30"/>
    <x v="0"/>
    <x v="2"/>
    <x v="0"/>
    <x v="0"/>
    <n v="13"/>
    <n v="24.07"/>
    <n v="-419.46000000000004"/>
    <n v="4351.66"/>
    <n v="0"/>
    <n v="0"/>
    <n v="0"/>
    <n v="0"/>
    <n v="-419.46000000000004"/>
    <n v="4351.66"/>
    <n v="0"/>
    <n v="0"/>
    <n v="0"/>
  </r>
  <r>
    <x v="1"/>
    <x v="1"/>
    <x v="1"/>
    <x v="30"/>
    <x v="0"/>
    <x v="3"/>
    <x v="0"/>
    <x v="0"/>
    <n v="4484"/>
    <n v="4365.3399999999992"/>
    <n v="605707.95999999985"/>
    <n v="580056.28999999992"/>
    <n v="24"/>
    <n v="156357.07"/>
    <n v="0"/>
    <n v="0"/>
    <n v="605707.95999999985"/>
    <n v="580056.28999999992"/>
    <n v="0"/>
    <n v="0"/>
    <n v="156357.07"/>
  </r>
  <r>
    <x v="1"/>
    <x v="1"/>
    <x v="1"/>
    <x v="30"/>
    <x v="1"/>
    <x v="4"/>
    <x v="0"/>
    <x v="0"/>
    <n v="2123"/>
    <n v="2019.9399999999996"/>
    <n v="494164.50999999995"/>
    <n v="473523.35"/>
    <n v="27"/>
    <n v="316844.78999999998"/>
    <n v="0"/>
    <n v="0"/>
    <n v="494164.50999999995"/>
    <n v="473523.35"/>
    <n v="0"/>
    <n v="0"/>
    <n v="316844.78999999998"/>
  </r>
  <r>
    <x v="1"/>
    <x v="1"/>
    <x v="1"/>
    <x v="30"/>
    <x v="1"/>
    <x v="0"/>
    <x v="0"/>
    <x v="0"/>
    <n v="129"/>
    <n v="144.98000000000002"/>
    <n v="37201.479999999996"/>
    <n v="71039.170000000013"/>
    <n v="2"/>
    <n v="14935.41"/>
    <n v="0"/>
    <n v="0"/>
    <n v="37201.479999999996"/>
    <n v="71039.170000000013"/>
    <n v="0"/>
    <n v="0"/>
    <n v="14935.41"/>
  </r>
  <r>
    <x v="1"/>
    <x v="1"/>
    <x v="1"/>
    <x v="30"/>
    <x v="1"/>
    <x v="1"/>
    <x v="0"/>
    <x v="0"/>
    <n v="2702"/>
    <n v="2540.13"/>
    <n v="612011.69999999984"/>
    <n v="691247.50000000012"/>
    <n v="46"/>
    <n v="501940.92000000004"/>
    <n v="0"/>
    <n v="0"/>
    <n v="612011.69999999984"/>
    <n v="691247.50000000012"/>
    <n v="0"/>
    <n v="0"/>
    <n v="501940.92000000004"/>
  </r>
  <r>
    <x v="1"/>
    <x v="1"/>
    <x v="1"/>
    <x v="30"/>
    <x v="1"/>
    <x v="2"/>
    <x v="0"/>
    <x v="0"/>
    <n v="2"/>
    <n v="11.48"/>
    <n v="-13.420000000000016"/>
    <n v="2866.15"/>
    <n v="0"/>
    <n v="0"/>
    <n v="0"/>
    <n v="0"/>
    <n v="-13.420000000000016"/>
    <n v="2866.15"/>
    <n v="0"/>
    <n v="0"/>
    <n v="0"/>
  </r>
  <r>
    <x v="1"/>
    <x v="1"/>
    <x v="1"/>
    <x v="30"/>
    <x v="1"/>
    <x v="3"/>
    <x v="0"/>
    <x v="0"/>
    <n v="267"/>
    <n v="316.18"/>
    <n v="43193.590000000004"/>
    <n v="53580.950000000004"/>
    <n v="1"/>
    <n v="5129"/>
    <n v="0"/>
    <n v="0"/>
    <n v="43193.590000000004"/>
    <n v="53580.950000000004"/>
    <n v="0"/>
    <n v="0"/>
    <n v="5129"/>
  </r>
  <r>
    <x v="1"/>
    <x v="1"/>
    <x v="1"/>
    <x v="30"/>
    <x v="2"/>
    <x v="4"/>
    <x v="0"/>
    <x v="0"/>
    <n v="1191"/>
    <n v="1120.6999999999998"/>
    <n v="355951.94"/>
    <n v="393123.12999999995"/>
    <n v="21"/>
    <n v="86006.31"/>
    <n v="0"/>
    <n v="0"/>
    <n v="355951.94"/>
    <n v="393123.12999999995"/>
    <n v="0"/>
    <n v="0"/>
    <n v="86006.31"/>
  </r>
  <r>
    <x v="1"/>
    <x v="1"/>
    <x v="1"/>
    <x v="30"/>
    <x v="2"/>
    <x v="0"/>
    <x v="0"/>
    <x v="0"/>
    <n v="296"/>
    <n v="284.52999999999997"/>
    <n v="71590.69"/>
    <n v="71982.98"/>
    <n v="0"/>
    <n v="5259.83"/>
    <n v="0"/>
    <n v="0"/>
    <n v="71590.69"/>
    <n v="71982.98"/>
    <n v="0"/>
    <n v="0"/>
    <n v="5259.83"/>
  </r>
  <r>
    <x v="1"/>
    <x v="1"/>
    <x v="1"/>
    <x v="30"/>
    <x v="2"/>
    <x v="1"/>
    <x v="0"/>
    <x v="0"/>
    <n v="73"/>
    <n v="63.47"/>
    <n v="35170.19999999999"/>
    <n v="26757.969999999998"/>
    <n v="3"/>
    <n v="16362.09"/>
    <n v="0"/>
    <n v="0"/>
    <n v="35170.19999999999"/>
    <n v="26757.969999999998"/>
    <n v="0"/>
    <n v="0"/>
    <n v="16362.09"/>
  </r>
  <r>
    <x v="1"/>
    <x v="1"/>
    <x v="1"/>
    <x v="30"/>
    <x v="2"/>
    <x v="3"/>
    <x v="0"/>
    <x v="0"/>
    <n v="1041"/>
    <n v="1025.74"/>
    <n v="182865.81"/>
    <n v="185255.09"/>
    <n v="3"/>
    <n v="74367.06"/>
    <n v="0"/>
    <n v="0"/>
    <n v="182865.81"/>
    <n v="185255.09"/>
    <n v="0"/>
    <n v="0"/>
    <n v="74367.06"/>
  </r>
  <r>
    <x v="1"/>
    <x v="1"/>
    <x v="1"/>
    <x v="30"/>
    <x v="3"/>
    <x v="1"/>
    <x v="0"/>
    <x v="0"/>
    <n v="64"/>
    <n v="47.110000000000014"/>
    <n v="54190.570000000007"/>
    <n v="35853.009999999995"/>
    <n v="6"/>
    <n v="20436.080000000002"/>
    <n v="0"/>
    <n v="0"/>
    <n v="54190.570000000007"/>
    <n v="35853.009999999995"/>
    <n v="0"/>
    <n v="0"/>
    <n v="20436.080000000002"/>
  </r>
  <r>
    <x v="1"/>
    <x v="1"/>
    <x v="1"/>
    <x v="30"/>
    <x v="3"/>
    <x v="2"/>
    <x v="0"/>
    <x v="0"/>
    <n v="21"/>
    <n v="18.809999999999999"/>
    <n v="22291.08"/>
    <n v="17736.5"/>
    <n v="1"/>
    <n v="1500"/>
    <n v="0"/>
    <n v="0"/>
    <n v="22291.08"/>
    <n v="17736.5"/>
    <n v="0"/>
    <n v="0"/>
    <n v="1500"/>
  </r>
  <r>
    <x v="1"/>
    <x v="1"/>
    <x v="1"/>
    <x v="30"/>
    <x v="4"/>
    <x v="0"/>
    <x v="0"/>
    <x v="0"/>
    <n v="0"/>
    <n v="0"/>
    <n v="0"/>
    <n v="0"/>
    <n v="0"/>
    <n v="-104071.32"/>
    <n v="0"/>
    <n v="0"/>
    <n v="0"/>
    <n v="0"/>
    <n v="0"/>
    <n v="0"/>
    <n v="-104071.32"/>
  </r>
  <r>
    <x v="1"/>
    <x v="1"/>
    <x v="1"/>
    <x v="31"/>
    <x v="0"/>
    <x v="0"/>
    <x v="0"/>
    <x v="0"/>
    <n v="688"/>
    <n v="777.94"/>
    <n v="267271.81999999995"/>
    <n v="332535.42"/>
    <n v="13"/>
    <n v="330427.45999999996"/>
    <n v="0"/>
    <n v="0"/>
    <n v="267271.81999999995"/>
    <n v="332535.42"/>
    <n v="0"/>
    <n v="0"/>
    <n v="330427.45999999996"/>
  </r>
  <r>
    <x v="1"/>
    <x v="1"/>
    <x v="1"/>
    <x v="31"/>
    <x v="0"/>
    <x v="1"/>
    <x v="0"/>
    <x v="0"/>
    <n v="263652"/>
    <n v="252520.09"/>
    <n v="63752028.590000004"/>
    <n v="72678533.159999996"/>
    <n v="3643"/>
    <n v="23484451.789999999"/>
    <n v="0"/>
    <n v="0"/>
    <n v="63752028.590000004"/>
    <n v="72678533.159999996"/>
    <n v="0"/>
    <n v="0"/>
    <n v="23484451.789999999"/>
  </r>
  <r>
    <x v="1"/>
    <x v="1"/>
    <x v="1"/>
    <x v="31"/>
    <x v="0"/>
    <x v="2"/>
    <x v="0"/>
    <x v="0"/>
    <n v="134"/>
    <n v="181.73"/>
    <n v="1144.75"/>
    <n v="40083.26"/>
    <n v="1"/>
    <n v="2390.4899999999998"/>
    <n v="0"/>
    <n v="0"/>
    <n v="1144.75"/>
    <n v="40083.26"/>
    <n v="0"/>
    <n v="0"/>
    <n v="2390.4899999999998"/>
  </r>
  <r>
    <x v="1"/>
    <x v="1"/>
    <x v="1"/>
    <x v="31"/>
    <x v="0"/>
    <x v="3"/>
    <x v="0"/>
    <x v="0"/>
    <n v="51714"/>
    <n v="53728.619999999995"/>
    <n v="11635983.67"/>
    <n v="12316783.710000001"/>
    <n v="990"/>
    <n v="5314891.08"/>
    <n v="0"/>
    <n v="0"/>
    <n v="11635983.67"/>
    <n v="12316783.710000001"/>
    <n v="0"/>
    <n v="0"/>
    <n v="5314891.08"/>
  </r>
  <r>
    <x v="1"/>
    <x v="1"/>
    <x v="1"/>
    <x v="31"/>
    <x v="1"/>
    <x v="4"/>
    <x v="0"/>
    <x v="0"/>
    <n v="14860"/>
    <n v="16590.2"/>
    <n v="3719478.9899999998"/>
    <n v="4440534.07"/>
    <n v="173"/>
    <n v="2307436.88"/>
    <n v="0"/>
    <n v="0"/>
    <n v="3719478.9899999998"/>
    <n v="4440534.07"/>
    <n v="0"/>
    <n v="0"/>
    <n v="2307436.88"/>
  </r>
  <r>
    <x v="1"/>
    <x v="1"/>
    <x v="1"/>
    <x v="31"/>
    <x v="1"/>
    <x v="0"/>
    <x v="0"/>
    <x v="0"/>
    <n v="853"/>
    <n v="988.41"/>
    <n v="373000.76"/>
    <n v="606838.24"/>
    <n v="15"/>
    <n v="112261.04"/>
    <n v="0"/>
    <n v="0"/>
    <n v="373000.76"/>
    <n v="606838.24"/>
    <n v="0"/>
    <n v="0"/>
    <n v="112261.04"/>
  </r>
  <r>
    <x v="1"/>
    <x v="1"/>
    <x v="1"/>
    <x v="31"/>
    <x v="1"/>
    <x v="1"/>
    <x v="0"/>
    <x v="0"/>
    <n v="29458"/>
    <n v="27210.960000000003"/>
    <n v="7566194.8400000017"/>
    <n v="8844013.6799999997"/>
    <n v="206"/>
    <n v="3114458.1"/>
    <n v="0"/>
    <n v="0"/>
    <n v="7566194.8400000017"/>
    <n v="8844013.6799999997"/>
    <n v="0"/>
    <n v="0"/>
    <n v="3114458.1"/>
  </r>
  <r>
    <x v="1"/>
    <x v="1"/>
    <x v="1"/>
    <x v="31"/>
    <x v="1"/>
    <x v="2"/>
    <x v="0"/>
    <x v="0"/>
    <n v="8"/>
    <n v="85.470000000000013"/>
    <n v="-3090.87"/>
    <n v="22722.240000000002"/>
    <n v="0"/>
    <n v="0"/>
    <n v="0"/>
    <n v="0"/>
    <n v="-3090.87"/>
    <n v="22722.240000000002"/>
    <n v="0"/>
    <n v="0"/>
    <n v="0"/>
  </r>
  <r>
    <x v="1"/>
    <x v="1"/>
    <x v="1"/>
    <x v="31"/>
    <x v="1"/>
    <x v="3"/>
    <x v="0"/>
    <x v="0"/>
    <n v="1006"/>
    <n v="677.74"/>
    <n v="255005.81"/>
    <n v="183782.91"/>
    <n v="3"/>
    <n v="102729.86"/>
    <n v="0"/>
    <n v="0"/>
    <n v="255005.81"/>
    <n v="183782.91"/>
    <n v="0"/>
    <n v="0"/>
    <n v="102729.86"/>
  </r>
  <r>
    <x v="1"/>
    <x v="1"/>
    <x v="1"/>
    <x v="31"/>
    <x v="2"/>
    <x v="4"/>
    <x v="0"/>
    <x v="0"/>
    <n v="8993"/>
    <n v="8325.24"/>
    <n v="3150794.19"/>
    <n v="3625686.4399999995"/>
    <n v="89"/>
    <n v="1549246.6500000001"/>
    <n v="0"/>
    <n v="0"/>
    <n v="3150794.19"/>
    <n v="3625686.4399999995"/>
    <n v="0"/>
    <n v="0"/>
    <n v="1549246.6500000001"/>
  </r>
  <r>
    <x v="1"/>
    <x v="1"/>
    <x v="1"/>
    <x v="31"/>
    <x v="2"/>
    <x v="0"/>
    <x v="0"/>
    <x v="0"/>
    <n v="855"/>
    <n v="874.56999999999994"/>
    <n v="228862.88999999998"/>
    <n v="260662.24"/>
    <n v="4"/>
    <n v="22592.799999999999"/>
    <n v="0"/>
    <n v="0"/>
    <n v="228862.88999999998"/>
    <n v="260662.24"/>
    <n v="0"/>
    <n v="0"/>
    <n v="22592.799999999999"/>
  </r>
  <r>
    <x v="1"/>
    <x v="1"/>
    <x v="1"/>
    <x v="31"/>
    <x v="2"/>
    <x v="1"/>
    <x v="0"/>
    <x v="0"/>
    <n v="932"/>
    <n v="721.8900000000001"/>
    <n v="366109.98999999993"/>
    <n v="348343.14000000007"/>
    <n v="10"/>
    <n v="-28071.45"/>
    <n v="0"/>
    <n v="0"/>
    <n v="366109.98999999993"/>
    <n v="348343.14000000007"/>
    <n v="0"/>
    <n v="0"/>
    <n v="-28071.45"/>
  </r>
  <r>
    <x v="1"/>
    <x v="1"/>
    <x v="1"/>
    <x v="31"/>
    <x v="2"/>
    <x v="3"/>
    <x v="0"/>
    <x v="0"/>
    <n v="2312"/>
    <n v="2274.9900000000002"/>
    <n v="455826.06000000006"/>
    <n v="512202.89999999991"/>
    <n v="22"/>
    <n v="183927.14"/>
    <n v="0"/>
    <n v="0"/>
    <n v="455826.06000000006"/>
    <n v="512202.89999999991"/>
    <n v="0"/>
    <n v="0"/>
    <n v="183927.14"/>
  </r>
  <r>
    <x v="1"/>
    <x v="1"/>
    <x v="1"/>
    <x v="31"/>
    <x v="3"/>
    <x v="0"/>
    <x v="0"/>
    <x v="0"/>
    <n v="3"/>
    <n v="1.25"/>
    <n v="6743.38"/>
    <n v="2535.29"/>
    <n v="0"/>
    <n v="0"/>
    <n v="0"/>
    <n v="0"/>
    <n v="6743.38"/>
    <n v="2535.29"/>
    <n v="0"/>
    <n v="0"/>
    <n v="0"/>
  </r>
  <r>
    <x v="1"/>
    <x v="1"/>
    <x v="1"/>
    <x v="31"/>
    <x v="3"/>
    <x v="1"/>
    <x v="0"/>
    <x v="0"/>
    <n v="1132"/>
    <n v="977.51"/>
    <n v="783515.07999999984"/>
    <n v="623076.41"/>
    <n v="59"/>
    <n v="839842.49"/>
    <n v="0"/>
    <n v="0"/>
    <n v="783515.07999999984"/>
    <n v="623076.41"/>
    <n v="0"/>
    <n v="0"/>
    <n v="839842.49"/>
  </r>
  <r>
    <x v="1"/>
    <x v="1"/>
    <x v="1"/>
    <x v="31"/>
    <x v="3"/>
    <x v="2"/>
    <x v="0"/>
    <x v="0"/>
    <n v="581"/>
    <n v="512.36"/>
    <n v="488534.3"/>
    <n v="424473.51"/>
    <n v="52"/>
    <n v="459083.8"/>
    <n v="0"/>
    <n v="0"/>
    <n v="488534.3"/>
    <n v="424473.51"/>
    <n v="0"/>
    <n v="0"/>
    <n v="459083.8"/>
  </r>
  <r>
    <x v="1"/>
    <x v="1"/>
    <x v="1"/>
    <x v="31"/>
    <x v="3"/>
    <x v="3"/>
    <x v="0"/>
    <x v="0"/>
    <n v="0"/>
    <n v="0.15"/>
    <n v="0"/>
    <n v="66.5"/>
    <n v="0"/>
    <n v="0"/>
    <n v="0"/>
    <n v="0"/>
    <n v="0"/>
    <n v="66.5"/>
    <n v="0"/>
    <n v="0"/>
    <n v="0"/>
  </r>
  <r>
    <x v="1"/>
    <x v="1"/>
    <x v="1"/>
    <x v="31"/>
    <x v="4"/>
    <x v="4"/>
    <x v="0"/>
    <x v="0"/>
    <n v="2"/>
    <n v="0.72"/>
    <n v="177.91"/>
    <n v="128.19"/>
    <n v="0"/>
    <n v="0"/>
    <n v="0"/>
    <n v="0"/>
    <n v="177.91"/>
    <n v="128.19"/>
    <n v="0"/>
    <n v="0"/>
    <n v="0"/>
  </r>
  <r>
    <x v="1"/>
    <x v="1"/>
    <x v="1"/>
    <x v="31"/>
    <x v="4"/>
    <x v="0"/>
    <x v="0"/>
    <x v="0"/>
    <n v="0"/>
    <n v="13.12"/>
    <n v="-92.02"/>
    <n v="2602.0500000000002"/>
    <n v="0"/>
    <n v="-231174.85999999987"/>
    <n v="0"/>
    <n v="0"/>
    <n v="-92.02"/>
    <n v="2602.0500000000002"/>
    <n v="0"/>
    <n v="0"/>
    <n v="-231174.85999999987"/>
  </r>
  <r>
    <x v="1"/>
    <x v="1"/>
    <x v="1"/>
    <x v="31"/>
    <x v="4"/>
    <x v="1"/>
    <x v="0"/>
    <x v="0"/>
    <n v="11"/>
    <n v="7.17"/>
    <n v="3772.45"/>
    <n v="2334.04"/>
    <n v="0"/>
    <n v="0"/>
    <n v="0"/>
    <n v="0"/>
    <n v="3772.45"/>
    <n v="2334.04"/>
    <n v="0"/>
    <n v="0"/>
    <n v="0"/>
  </r>
  <r>
    <x v="1"/>
    <x v="1"/>
    <x v="1"/>
    <x v="31"/>
    <x v="4"/>
    <x v="3"/>
    <x v="0"/>
    <x v="0"/>
    <n v="99"/>
    <n v="36.909999999999997"/>
    <n v="18307.25"/>
    <n v="8818.83"/>
    <n v="1"/>
    <n v="2842"/>
    <n v="0"/>
    <n v="0"/>
    <n v="18307.25"/>
    <n v="8818.83"/>
    <n v="0"/>
    <n v="0"/>
    <n v="2842"/>
  </r>
  <r>
    <x v="1"/>
    <x v="1"/>
    <x v="1"/>
    <x v="32"/>
    <x v="0"/>
    <x v="0"/>
    <x v="0"/>
    <x v="0"/>
    <n v="2384"/>
    <n v="3097.0499999999993"/>
    <n v="476878.32"/>
    <n v="1044882.9199999999"/>
    <n v="80"/>
    <n v="804997.28999999992"/>
    <n v="0"/>
    <n v="0"/>
    <n v="476878.32"/>
    <n v="1044882.9199999999"/>
    <n v="0"/>
    <n v="0"/>
    <n v="804997.28999999992"/>
  </r>
  <r>
    <x v="1"/>
    <x v="1"/>
    <x v="1"/>
    <x v="32"/>
    <x v="0"/>
    <x v="1"/>
    <x v="0"/>
    <x v="0"/>
    <n v="202682"/>
    <n v="188387.49000000002"/>
    <n v="50014262.389999993"/>
    <n v="50782053.570000008"/>
    <n v="2911"/>
    <n v="18961713.060000002"/>
    <n v="0"/>
    <n v="0"/>
    <n v="50014262.389999993"/>
    <n v="50782053.570000008"/>
    <n v="0"/>
    <n v="0"/>
    <n v="18961713.060000002"/>
  </r>
  <r>
    <x v="1"/>
    <x v="1"/>
    <x v="1"/>
    <x v="32"/>
    <x v="0"/>
    <x v="1"/>
    <x v="1"/>
    <x v="0"/>
    <n v="0"/>
    <n v="0"/>
    <n v="0"/>
    <n v="0"/>
    <n v="0"/>
    <n v="-13300"/>
    <n v="0"/>
    <n v="0"/>
    <n v="0"/>
    <n v="0"/>
    <n v="0"/>
    <n v="0"/>
    <n v="-13300"/>
  </r>
  <r>
    <x v="1"/>
    <x v="1"/>
    <x v="1"/>
    <x v="32"/>
    <x v="0"/>
    <x v="2"/>
    <x v="0"/>
    <x v="0"/>
    <n v="1477"/>
    <n v="1063.1099999999999"/>
    <n v="220417.57"/>
    <n v="151021.1"/>
    <n v="5"/>
    <n v="17280.989999999998"/>
    <n v="0"/>
    <n v="0"/>
    <n v="220417.57"/>
    <n v="151021.1"/>
    <n v="0"/>
    <n v="0"/>
    <n v="17280.989999999998"/>
  </r>
  <r>
    <x v="1"/>
    <x v="1"/>
    <x v="1"/>
    <x v="32"/>
    <x v="0"/>
    <x v="3"/>
    <x v="0"/>
    <x v="0"/>
    <n v="4311"/>
    <n v="4122.43"/>
    <n v="1227085.4100000001"/>
    <n v="1100836.32"/>
    <n v="60"/>
    <n v="459174.83000000007"/>
    <n v="0"/>
    <n v="0"/>
    <n v="1227085.4100000001"/>
    <n v="1100836.32"/>
    <n v="0"/>
    <n v="0"/>
    <n v="459174.83000000007"/>
  </r>
  <r>
    <x v="1"/>
    <x v="1"/>
    <x v="1"/>
    <x v="32"/>
    <x v="1"/>
    <x v="4"/>
    <x v="0"/>
    <x v="0"/>
    <n v="8703"/>
    <n v="9252.9399999999987"/>
    <n v="2498379.09"/>
    <n v="2571178.89"/>
    <n v="56"/>
    <n v="388489.27"/>
    <n v="0"/>
    <n v="0"/>
    <n v="2498379.09"/>
    <n v="2571178.89"/>
    <n v="0"/>
    <n v="0"/>
    <n v="388489.27"/>
  </r>
  <r>
    <x v="1"/>
    <x v="1"/>
    <x v="1"/>
    <x v="32"/>
    <x v="1"/>
    <x v="0"/>
    <x v="0"/>
    <x v="0"/>
    <n v="728"/>
    <n v="637.53"/>
    <n v="361325.64"/>
    <n v="345160.93"/>
    <n v="4"/>
    <n v="205712.4"/>
    <n v="0"/>
    <n v="0"/>
    <n v="361325.64"/>
    <n v="345160.93"/>
    <n v="0"/>
    <n v="0"/>
    <n v="205712.4"/>
  </r>
  <r>
    <x v="1"/>
    <x v="1"/>
    <x v="1"/>
    <x v="32"/>
    <x v="1"/>
    <x v="1"/>
    <x v="0"/>
    <x v="0"/>
    <n v="20482"/>
    <n v="19245.439999999999"/>
    <n v="5097891.1399999997"/>
    <n v="5914047.7699999986"/>
    <n v="141"/>
    <n v="1333398.5900000001"/>
    <n v="0"/>
    <n v="0"/>
    <n v="5097891.1399999997"/>
    <n v="5914047.7699999986"/>
    <n v="0"/>
    <n v="0"/>
    <n v="1333398.5900000001"/>
  </r>
  <r>
    <x v="1"/>
    <x v="1"/>
    <x v="1"/>
    <x v="32"/>
    <x v="1"/>
    <x v="2"/>
    <x v="0"/>
    <x v="0"/>
    <n v="2010"/>
    <n v="2037.38"/>
    <n v="285337.03000000003"/>
    <n v="295642.81"/>
    <n v="4"/>
    <n v="32891.910000000003"/>
    <n v="0"/>
    <n v="0"/>
    <n v="285337.03000000003"/>
    <n v="295642.81"/>
    <n v="0"/>
    <n v="0"/>
    <n v="32891.910000000003"/>
  </r>
  <r>
    <x v="1"/>
    <x v="1"/>
    <x v="1"/>
    <x v="32"/>
    <x v="1"/>
    <x v="3"/>
    <x v="0"/>
    <x v="0"/>
    <n v="137"/>
    <n v="155.65"/>
    <n v="35995.74"/>
    <n v="44151.51"/>
    <n v="1"/>
    <n v="3599"/>
    <n v="0"/>
    <n v="0"/>
    <n v="35995.74"/>
    <n v="44151.51"/>
    <n v="0"/>
    <n v="0"/>
    <n v="3599"/>
  </r>
  <r>
    <x v="1"/>
    <x v="1"/>
    <x v="1"/>
    <x v="32"/>
    <x v="2"/>
    <x v="4"/>
    <x v="0"/>
    <x v="0"/>
    <n v="2616"/>
    <n v="2467.4299999999998"/>
    <n v="1104905.01"/>
    <n v="1197013.7000000002"/>
    <n v="7"/>
    <n v="130527.18"/>
    <n v="0"/>
    <n v="0"/>
    <n v="1104905.01"/>
    <n v="1197013.7000000002"/>
    <n v="0"/>
    <n v="0"/>
    <n v="130527.18"/>
  </r>
  <r>
    <x v="1"/>
    <x v="1"/>
    <x v="1"/>
    <x v="32"/>
    <x v="2"/>
    <x v="0"/>
    <x v="0"/>
    <x v="0"/>
    <n v="346"/>
    <n v="346.90000000000003"/>
    <n v="98494.829999999987"/>
    <n v="108853.25"/>
    <n v="0"/>
    <n v="9781"/>
    <n v="0"/>
    <n v="0"/>
    <n v="98494.829999999987"/>
    <n v="108853.25"/>
    <n v="0"/>
    <n v="0"/>
    <n v="9781"/>
  </r>
  <r>
    <x v="1"/>
    <x v="1"/>
    <x v="1"/>
    <x v="32"/>
    <x v="2"/>
    <x v="1"/>
    <x v="0"/>
    <x v="0"/>
    <n v="477"/>
    <n v="408.53999999999991"/>
    <n v="156961.63"/>
    <n v="135777.03999999998"/>
    <n v="2"/>
    <n v="43668.179999999993"/>
    <n v="0"/>
    <n v="0"/>
    <n v="156961.63"/>
    <n v="135777.03999999998"/>
    <n v="0"/>
    <n v="0"/>
    <n v="43668.179999999993"/>
  </r>
  <r>
    <x v="1"/>
    <x v="1"/>
    <x v="1"/>
    <x v="32"/>
    <x v="2"/>
    <x v="2"/>
    <x v="0"/>
    <x v="0"/>
    <n v="281"/>
    <n v="270.06"/>
    <n v="57090.75"/>
    <n v="50230.67"/>
    <n v="0"/>
    <n v="0"/>
    <n v="0"/>
    <n v="0"/>
    <n v="57090.75"/>
    <n v="50230.67"/>
    <n v="0"/>
    <n v="0"/>
    <n v="0"/>
  </r>
  <r>
    <x v="1"/>
    <x v="1"/>
    <x v="1"/>
    <x v="32"/>
    <x v="2"/>
    <x v="3"/>
    <x v="0"/>
    <x v="0"/>
    <n v="514"/>
    <n v="505.36999999999995"/>
    <n v="105501.44"/>
    <n v="100692.92"/>
    <n v="8"/>
    <n v="51647.23"/>
    <n v="0"/>
    <n v="0"/>
    <n v="105501.44"/>
    <n v="100692.92"/>
    <n v="0"/>
    <n v="0"/>
    <n v="51647.23"/>
  </r>
  <r>
    <x v="1"/>
    <x v="1"/>
    <x v="1"/>
    <x v="32"/>
    <x v="3"/>
    <x v="0"/>
    <x v="0"/>
    <x v="0"/>
    <n v="10"/>
    <n v="6.8100000000000005"/>
    <n v="19093.55"/>
    <n v="12290.66"/>
    <n v="0"/>
    <n v="0"/>
    <n v="0"/>
    <n v="0"/>
    <n v="19093.55"/>
    <n v="12290.66"/>
    <n v="0"/>
    <n v="0"/>
    <n v="0"/>
  </r>
  <r>
    <x v="1"/>
    <x v="1"/>
    <x v="1"/>
    <x v="32"/>
    <x v="3"/>
    <x v="1"/>
    <x v="0"/>
    <x v="0"/>
    <n v="1738"/>
    <n v="1673.1100000000001"/>
    <n v="1061651.3299999998"/>
    <n v="1034122.8700000001"/>
    <n v="46"/>
    <n v="743690.5199999999"/>
    <n v="0"/>
    <n v="0"/>
    <n v="1061651.3299999998"/>
    <n v="1034122.8700000001"/>
    <n v="0"/>
    <n v="0"/>
    <n v="743690.5199999999"/>
  </r>
  <r>
    <x v="1"/>
    <x v="1"/>
    <x v="1"/>
    <x v="32"/>
    <x v="3"/>
    <x v="2"/>
    <x v="0"/>
    <x v="0"/>
    <n v="933"/>
    <n v="865.08999999999992"/>
    <n v="715200.61"/>
    <n v="616941.38000000012"/>
    <n v="50"/>
    <n v="319098.44999999995"/>
    <n v="0"/>
    <n v="0"/>
    <n v="715200.61"/>
    <n v="616941.38000000012"/>
    <n v="0"/>
    <n v="0"/>
    <n v="319098.44999999995"/>
  </r>
  <r>
    <x v="1"/>
    <x v="1"/>
    <x v="1"/>
    <x v="32"/>
    <x v="3"/>
    <x v="3"/>
    <x v="0"/>
    <x v="0"/>
    <n v="425"/>
    <n v="372.45"/>
    <n v="220607.73"/>
    <n v="202338.75"/>
    <n v="19"/>
    <n v="150469.10999999999"/>
    <n v="0"/>
    <n v="0"/>
    <n v="220607.73"/>
    <n v="202338.75"/>
    <n v="0"/>
    <n v="0"/>
    <n v="150469.10999999999"/>
  </r>
  <r>
    <x v="1"/>
    <x v="1"/>
    <x v="1"/>
    <x v="32"/>
    <x v="4"/>
    <x v="0"/>
    <x v="0"/>
    <x v="0"/>
    <n v="0"/>
    <n v="0"/>
    <n v="0"/>
    <n v="0"/>
    <n v="1"/>
    <n v="-1103398.8799999997"/>
    <n v="0"/>
    <n v="0"/>
    <n v="0"/>
    <n v="0"/>
    <n v="0"/>
    <n v="0"/>
    <n v="-1103398.8799999997"/>
  </r>
  <r>
    <x v="1"/>
    <x v="1"/>
    <x v="1"/>
    <x v="32"/>
    <x v="4"/>
    <x v="1"/>
    <x v="0"/>
    <x v="0"/>
    <n v="2"/>
    <n v="1.1499999999999999"/>
    <n v="817.9"/>
    <n v="407.09"/>
    <n v="0"/>
    <n v="0"/>
    <n v="0"/>
    <n v="0"/>
    <n v="817.9"/>
    <n v="407.09"/>
    <n v="0"/>
    <n v="0"/>
    <n v="0"/>
  </r>
  <r>
    <x v="1"/>
    <x v="1"/>
    <x v="1"/>
    <x v="33"/>
    <x v="0"/>
    <x v="0"/>
    <x v="0"/>
    <x v="0"/>
    <n v="4569"/>
    <n v="3286.4699999999993"/>
    <n v="4918955.74"/>
    <n v="4032319.4299999997"/>
    <n v="12"/>
    <n v="126197.56"/>
    <n v="0"/>
    <n v="0"/>
    <n v="4918955.74"/>
    <n v="4032319.4299999997"/>
    <n v="0"/>
    <n v="0"/>
    <n v="126197.56"/>
  </r>
  <r>
    <x v="1"/>
    <x v="1"/>
    <x v="1"/>
    <x v="33"/>
    <x v="0"/>
    <x v="1"/>
    <x v="0"/>
    <x v="0"/>
    <n v="48720"/>
    <n v="45413.1"/>
    <n v="11358829.350000001"/>
    <n v="11547248.99"/>
    <n v="553"/>
    <n v="5176146.25"/>
    <n v="0"/>
    <n v="0"/>
    <n v="11358829.350000001"/>
    <n v="11547248.99"/>
    <n v="0"/>
    <n v="0"/>
    <n v="5176146.25"/>
  </r>
  <r>
    <x v="1"/>
    <x v="1"/>
    <x v="1"/>
    <x v="33"/>
    <x v="0"/>
    <x v="2"/>
    <x v="0"/>
    <x v="0"/>
    <n v="10"/>
    <n v="18.170000000000002"/>
    <n v="354.5200000000001"/>
    <n v="5164.08"/>
    <n v="1"/>
    <n v="2291.5"/>
    <n v="0"/>
    <n v="0"/>
    <n v="354.5200000000001"/>
    <n v="5164.08"/>
    <n v="0"/>
    <n v="0"/>
    <n v="2291.5"/>
  </r>
  <r>
    <x v="1"/>
    <x v="1"/>
    <x v="1"/>
    <x v="33"/>
    <x v="0"/>
    <x v="3"/>
    <x v="0"/>
    <x v="0"/>
    <n v="1735"/>
    <n v="1815.9499999999998"/>
    <n v="357034.57999999996"/>
    <n v="415219.63999999996"/>
    <n v="10"/>
    <n v="120665.34"/>
    <n v="0"/>
    <n v="0"/>
    <n v="357034.57999999996"/>
    <n v="415219.63999999996"/>
    <n v="0"/>
    <n v="0"/>
    <n v="120665.34"/>
  </r>
  <r>
    <x v="1"/>
    <x v="1"/>
    <x v="1"/>
    <x v="33"/>
    <x v="1"/>
    <x v="4"/>
    <x v="0"/>
    <x v="0"/>
    <n v="3250"/>
    <n v="3619.26"/>
    <n v="762536.49"/>
    <n v="925130.15999999992"/>
    <n v="40"/>
    <n v="375904.92999999993"/>
    <n v="0"/>
    <n v="0"/>
    <n v="762536.49"/>
    <n v="925130.15999999992"/>
    <n v="0"/>
    <n v="0"/>
    <n v="375904.92999999993"/>
  </r>
  <r>
    <x v="1"/>
    <x v="1"/>
    <x v="1"/>
    <x v="33"/>
    <x v="1"/>
    <x v="0"/>
    <x v="0"/>
    <x v="0"/>
    <n v="83"/>
    <n v="98.989999999999981"/>
    <n v="25697.85"/>
    <n v="52503.090000000004"/>
    <n v="1"/>
    <n v="49562.33"/>
    <n v="0"/>
    <n v="0"/>
    <n v="25697.85"/>
    <n v="52503.090000000004"/>
    <n v="0"/>
    <n v="0"/>
    <n v="49562.33"/>
  </r>
  <r>
    <x v="1"/>
    <x v="1"/>
    <x v="1"/>
    <x v="33"/>
    <x v="1"/>
    <x v="1"/>
    <x v="0"/>
    <x v="0"/>
    <n v="6760"/>
    <n v="6072.4299999999994"/>
    <n v="1565856.8899999997"/>
    <n v="1523430.9499999997"/>
    <n v="39"/>
    <n v="404299.71"/>
    <n v="0"/>
    <n v="0"/>
    <n v="1565856.8899999997"/>
    <n v="1523430.9499999997"/>
    <n v="0"/>
    <n v="0"/>
    <n v="404299.71"/>
  </r>
  <r>
    <x v="1"/>
    <x v="1"/>
    <x v="1"/>
    <x v="33"/>
    <x v="1"/>
    <x v="2"/>
    <x v="0"/>
    <x v="0"/>
    <n v="16"/>
    <n v="63.03"/>
    <n v="484.79999999999995"/>
    <n v="16391.37"/>
    <n v="1"/>
    <n v="2440"/>
    <n v="0"/>
    <n v="0"/>
    <n v="484.79999999999995"/>
    <n v="16391.37"/>
    <n v="0"/>
    <n v="0"/>
    <n v="2440"/>
  </r>
  <r>
    <x v="1"/>
    <x v="1"/>
    <x v="1"/>
    <x v="33"/>
    <x v="1"/>
    <x v="3"/>
    <x v="0"/>
    <x v="0"/>
    <n v="5"/>
    <n v="12.53"/>
    <n v="1892.01"/>
    <n v="3474.3900000000003"/>
    <n v="0"/>
    <n v="0"/>
    <n v="0"/>
    <n v="0"/>
    <n v="1892.01"/>
    <n v="3474.3900000000003"/>
    <n v="0"/>
    <n v="0"/>
    <n v="0"/>
  </r>
  <r>
    <x v="1"/>
    <x v="1"/>
    <x v="1"/>
    <x v="33"/>
    <x v="2"/>
    <x v="4"/>
    <x v="0"/>
    <x v="0"/>
    <n v="1513"/>
    <n v="1489.71"/>
    <n v="482209.75"/>
    <n v="583887.62000000011"/>
    <n v="21"/>
    <n v="493713.43000000005"/>
    <n v="0"/>
    <n v="0"/>
    <n v="482209.75"/>
    <n v="583887.62000000011"/>
    <n v="0"/>
    <n v="0"/>
    <n v="493713.43000000005"/>
  </r>
  <r>
    <x v="1"/>
    <x v="1"/>
    <x v="1"/>
    <x v="33"/>
    <x v="2"/>
    <x v="0"/>
    <x v="0"/>
    <x v="0"/>
    <n v="476"/>
    <n v="461.29"/>
    <n v="158524.31"/>
    <n v="167369.28999999998"/>
    <n v="3"/>
    <n v="153566.63999999998"/>
    <n v="0"/>
    <n v="0"/>
    <n v="158524.31"/>
    <n v="167369.28999999998"/>
    <n v="0"/>
    <n v="0"/>
    <n v="153566.63999999998"/>
  </r>
  <r>
    <x v="1"/>
    <x v="1"/>
    <x v="1"/>
    <x v="33"/>
    <x v="2"/>
    <x v="1"/>
    <x v="0"/>
    <x v="0"/>
    <n v="141"/>
    <n v="118.26"/>
    <n v="57081.61"/>
    <n v="46471.44"/>
    <n v="1"/>
    <n v="1785"/>
    <n v="0"/>
    <n v="0"/>
    <n v="57081.61"/>
    <n v="46471.44"/>
    <n v="0"/>
    <n v="0"/>
    <n v="1785"/>
  </r>
  <r>
    <x v="1"/>
    <x v="1"/>
    <x v="1"/>
    <x v="33"/>
    <x v="2"/>
    <x v="2"/>
    <x v="0"/>
    <x v="0"/>
    <n v="5"/>
    <n v="3.94"/>
    <n v="1042.5899999999999"/>
    <n v="665.85"/>
    <n v="0"/>
    <n v="0"/>
    <n v="0"/>
    <n v="0"/>
    <n v="1042.5899999999999"/>
    <n v="665.85"/>
    <n v="0"/>
    <n v="0"/>
    <n v="0"/>
  </r>
  <r>
    <x v="1"/>
    <x v="1"/>
    <x v="1"/>
    <x v="33"/>
    <x v="2"/>
    <x v="3"/>
    <x v="0"/>
    <x v="0"/>
    <n v="150"/>
    <n v="156.72"/>
    <n v="38717.259999999995"/>
    <n v="45374.63"/>
    <n v="0"/>
    <n v="3443.9"/>
    <n v="0"/>
    <n v="0"/>
    <n v="38717.259999999995"/>
    <n v="45374.63"/>
    <n v="0"/>
    <n v="0"/>
    <n v="3443.9"/>
  </r>
  <r>
    <x v="1"/>
    <x v="1"/>
    <x v="1"/>
    <x v="33"/>
    <x v="3"/>
    <x v="1"/>
    <x v="0"/>
    <x v="0"/>
    <n v="85"/>
    <n v="65.22"/>
    <n v="60234.829999999987"/>
    <n v="39091.040000000001"/>
    <n v="2"/>
    <n v="52493"/>
    <n v="0"/>
    <n v="0"/>
    <n v="60234.829999999987"/>
    <n v="39091.040000000001"/>
    <n v="0"/>
    <n v="0"/>
    <n v="52493"/>
  </r>
  <r>
    <x v="1"/>
    <x v="1"/>
    <x v="1"/>
    <x v="33"/>
    <x v="3"/>
    <x v="2"/>
    <x v="0"/>
    <x v="0"/>
    <n v="12"/>
    <n v="28.01"/>
    <n v="6307.04"/>
    <n v="9371.43"/>
    <n v="1"/>
    <n v="20000"/>
    <n v="0"/>
    <n v="0"/>
    <n v="6307.04"/>
    <n v="9371.43"/>
    <n v="0"/>
    <n v="0"/>
    <n v="20000"/>
  </r>
  <r>
    <x v="1"/>
    <x v="1"/>
    <x v="1"/>
    <x v="33"/>
    <x v="4"/>
    <x v="0"/>
    <x v="0"/>
    <x v="0"/>
    <n v="0"/>
    <n v="0"/>
    <n v="0"/>
    <n v="0"/>
    <n v="0"/>
    <n v="-156955.53999999995"/>
    <n v="0"/>
    <n v="0"/>
    <n v="0"/>
    <n v="0"/>
    <n v="0"/>
    <n v="0"/>
    <n v="-156955.53999999995"/>
  </r>
  <r>
    <x v="1"/>
    <x v="1"/>
    <x v="1"/>
    <x v="33"/>
    <x v="4"/>
    <x v="1"/>
    <x v="0"/>
    <x v="0"/>
    <n v="4"/>
    <n v="1.01"/>
    <n v="1170.74"/>
    <n v="292.47000000000003"/>
    <n v="0"/>
    <n v="0"/>
    <n v="0"/>
    <n v="0"/>
    <n v="1170.74"/>
    <n v="292.47000000000003"/>
    <n v="0"/>
    <n v="0"/>
    <n v="0"/>
  </r>
  <r>
    <x v="1"/>
    <x v="1"/>
    <x v="2"/>
    <x v="0"/>
    <x v="0"/>
    <x v="0"/>
    <x v="0"/>
    <x v="0"/>
    <n v="7631"/>
    <n v="9732.4100000000035"/>
    <n v="8209805.3200000012"/>
    <n v="7398385.410000002"/>
    <n v="502"/>
    <n v="3309650.5100000002"/>
    <n v="0"/>
    <n v="0"/>
    <n v="8209805.3200000012"/>
    <n v="7398385.410000002"/>
    <n v="0"/>
    <n v="0"/>
    <n v="3309650.5100000002"/>
  </r>
  <r>
    <x v="1"/>
    <x v="1"/>
    <x v="2"/>
    <x v="0"/>
    <x v="0"/>
    <x v="0"/>
    <x v="0"/>
    <x v="1"/>
    <n v="0"/>
    <n v="0"/>
    <n v="0"/>
    <n v="0"/>
    <n v="18"/>
    <n v="286838.68"/>
    <n v="0"/>
    <n v="0"/>
    <n v="0"/>
    <n v="0"/>
    <n v="0"/>
    <n v="0"/>
    <n v="286838.68"/>
  </r>
  <r>
    <x v="1"/>
    <x v="1"/>
    <x v="2"/>
    <x v="0"/>
    <x v="0"/>
    <x v="1"/>
    <x v="0"/>
    <x v="0"/>
    <n v="437703"/>
    <n v="410128.34"/>
    <n v="193231415.36999995"/>
    <n v="182943049.48999998"/>
    <n v="11607"/>
    <n v="57887051.979999997"/>
    <n v="0"/>
    <n v="0"/>
    <n v="193231415.36999995"/>
    <n v="182943049.48999998"/>
    <n v="0"/>
    <n v="0"/>
    <n v="57887051.979999997"/>
  </r>
  <r>
    <x v="1"/>
    <x v="1"/>
    <x v="2"/>
    <x v="0"/>
    <x v="0"/>
    <x v="1"/>
    <x v="0"/>
    <x v="1"/>
    <n v="0"/>
    <n v="0"/>
    <n v="0"/>
    <n v="0"/>
    <n v="1396"/>
    <n v="22969974.390000001"/>
    <n v="0"/>
    <n v="0"/>
    <n v="0"/>
    <n v="0"/>
    <n v="0"/>
    <n v="0"/>
    <n v="22969974.390000001"/>
  </r>
  <r>
    <x v="1"/>
    <x v="1"/>
    <x v="2"/>
    <x v="0"/>
    <x v="0"/>
    <x v="1"/>
    <x v="1"/>
    <x v="0"/>
    <n v="0"/>
    <n v="0"/>
    <n v="0"/>
    <n v="0"/>
    <n v="0"/>
    <n v="-10354"/>
    <n v="0"/>
    <n v="0"/>
    <n v="0"/>
    <n v="0"/>
    <n v="0"/>
    <n v="0"/>
    <n v="-10354"/>
  </r>
  <r>
    <x v="1"/>
    <x v="1"/>
    <x v="2"/>
    <x v="0"/>
    <x v="0"/>
    <x v="2"/>
    <x v="0"/>
    <x v="0"/>
    <n v="158"/>
    <n v="286.38"/>
    <n v="28635.71"/>
    <n v="167572.32999999999"/>
    <n v="14"/>
    <n v="45915.67"/>
    <n v="0"/>
    <n v="0"/>
    <n v="28635.71"/>
    <n v="167572.32999999999"/>
    <n v="0"/>
    <n v="0"/>
    <n v="45915.67"/>
  </r>
  <r>
    <x v="1"/>
    <x v="1"/>
    <x v="2"/>
    <x v="0"/>
    <x v="0"/>
    <x v="2"/>
    <x v="0"/>
    <x v="1"/>
    <n v="0"/>
    <n v="0"/>
    <n v="0"/>
    <n v="0"/>
    <n v="3"/>
    <n v="47307"/>
    <n v="0"/>
    <n v="0"/>
    <n v="0"/>
    <n v="0"/>
    <n v="0"/>
    <n v="0"/>
    <n v="47307"/>
  </r>
  <r>
    <x v="1"/>
    <x v="1"/>
    <x v="2"/>
    <x v="0"/>
    <x v="0"/>
    <x v="3"/>
    <x v="0"/>
    <x v="0"/>
    <n v="8886"/>
    <n v="8169.7"/>
    <n v="5808039.7999999989"/>
    <n v="5212372.58"/>
    <n v="629"/>
    <n v="5790958.8199999994"/>
    <n v="0"/>
    <n v="0"/>
    <n v="5808039.7999999989"/>
    <n v="5212372.58"/>
    <n v="0"/>
    <n v="0"/>
    <n v="5790958.8199999994"/>
  </r>
  <r>
    <x v="1"/>
    <x v="1"/>
    <x v="2"/>
    <x v="0"/>
    <x v="0"/>
    <x v="3"/>
    <x v="0"/>
    <x v="1"/>
    <n v="0"/>
    <n v="0"/>
    <n v="0"/>
    <n v="0"/>
    <n v="2"/>
    <n v="26795.79"/>
    <n v="0"/>
    <n v="0"/>
    <n v="0"/>
    <n v="0"/>
    <n v="0"/>
    <n v="0"/>
    <n v="26795.79"/>
  </r>
  <r>
    <x v="1"/>
    <x v="1"/>
    <x v="2"/>
    <x v="0"/>
    <x v="1"/>
    <x v="4"/>
    <x v="0"/>
    <x v="0"/>
    <n v="20990"/>
    <n v="21873.819999999996"/>
    <n v="15387964.299999999"/>
    <n v="15047376.82"/>
    <n v="1002"/>
    <n v="5324884.0700000012"/>
    <n v="0"/>
    <n v="0"/>
    <n v="15387964.299999999"/>
    <n v="15047376.82"/>
    <n v="0"/>
    <n v="0"/>
    <n v="5324884.0700000012"/>
  </r>
  <r>
    <x v="1"/>
    <x v="1"/>
    <x v="2"/>
    <x v="0"/>
    <x v="1"/>
    <x v="4"/>
    <x v="0"/>
    <x v="1"/>
    <n v="0"/>
    <n v="0"/>
    <n v="0"/>
    <n v="0"/>
    <n v="141"/>
    <n v="2298923.9699999997"/>
    <n v="0"/>
    <n v="0"/>
    <n v="0"/>
    <n v="0"/>
    <n v="0"/>
    <n v="0"/>
    <n v="2298923.9699999997"/>
  </r>
  <r>
    <x v="1"/>
    <x v="1"/>
    <x v="2"/>
    <x v="0"/>
    <x v="1"/>
    <x v="4"/>
    <x v="1"/>
    <x v="0"/>
    <n v="0"/>
    <n v="0"/>
    <n v="0"/>
    <n v="0"/>
    <n v="4"/>
    <n v="58279.86"/>
    <n v="0"/>
    <n v="0"/>
    <n v="0"/>
    <n v="0"/>
    <n v="0"/>
    <n v="0"/>
    <n v="58279.86"/>
  </r>
  <r>
    <x v="1"/>
    <x v="1"/>
    <x v="2"/>
    <x v="0"/>
    <x v="1"/>
    <x v="0"/>
    <x v="0"/>
    <x v="0"/>
    <n v="604"/>
    <n v="628.57000000000005"/>
    <n v="375314.05999999994"/>
    <n v="437182.90000000008"/>
    <n v="26"/>
    <n v="248827.30000000002"/>
    <n v="0"/>
    <n v="0"/>
    <n v="375314.05999999994"/>
    <n v="437182.90000000008"/>
    <n v="0"/>
    <n v="0"/>
    <n v="248827.30000000002"/>
  </r>
  <r>
    <x v="1"/>
    <x v="1"/>
    <x v="2"/>
    <x v="0"/>
    <x v="1"/>
    <x v="0"/>
    <x v="0"/>
    <x v="1"/>
    <n v="0"/>
    <n v="0"/>
    <n v="0"/>
    <n v="0"/>
    <n v="1"/>
    <n v="15658"/>
    <n v="0"/>
    <n v="0"/>
    <n v="0"/>
    <n v="0"/>
    <n v="0"/>
    <n v="0"/>
    <n v="15658"/>
  </r>
  <r>
    <x v="1"/>
    <x v="1"/>
    <x v="2"/>
    <x v="0"/>
    <x v="1"/>
    <x v="1"/>
    <x v="0"/>
    <x v="0"/>
    <n v="57492"/>
    <n v="61808.420000000006"/>
    <n v="35704753.420000002"/>
    <n v="41186911.539999999"/>
    <n v="976"/>
    <n v="8553132.3900000006"/>
    <n v="0"/>
    <n v="0"/>
    <n v="35704753.420000002"/>
    <n v="41186911.539999999"/>
    <n v="0"/>
    <n v="0"/>
    <n v="8553132.3900000006"/>
  </r>
  <r>
    <x v="1"/>
    <x v="1"/>
    <x v="2"/>
    <x v="0"/>
    <x v="1"/>
    <x v="1"/>
    <x v="0"/>
    <x v="1"/>
    <n v="0"/>
    <n v="0"/>
    <n v="0"/>
    <n v="0"/>
    <n v="159"/>
    <n v="2721000.8499999996"/>
    <n v="0"/>
    <n v="0"/>
    <n v="0"/>
    <n v="0"/>
    <n v="0"/>
    <n v="0"/>
    <n v="2721000.8499999996"/>
  </r>
  <r>
    <x v="1"/>
    <x v="1"/>
    <x v="2"/>
    <x v="0"/>
    <x v="1"/>
    <x v="1"/>
    <x v="1"/>
    <x v="0"/>
    <n v="0"/>
    <n v="0"/>
    <n v="0"/>
    <n v="0"/>
    <n v="3"/>
    <n v="22442.5"/>
    <n v="0"/>
    <n v="0"/>
    <n v="0"/>
    <n v="0"/>
    <n v="0"/>
    <n v="0"/>
    <n v="22442.5"/>
  </r>
  <r>
    <x v="1"/>
    <x v="1"/>
    <x v="2"/>
    <x v="0"/>
    <x v="1"/>
    <x v="1"/>
    <x v="2"/>
    <x v="0"/>
    <n v="0"/>
    <n v="0"/>
    <n v="0"/>
    <n v="0"/>
    <n v="0"/>
    <n v="700"/>
    <n v="0"/>
    <n v="0"/>
    <n v="0"/>
    <n v="0"/>
    <n v="0"/>
    <n v="0"/>
    <n v="700"/>
  </r>
  <r>
    <x v="1"/>
    <x v="1"/>
    <x v="2"/>
    <x v="0"/>
    <x v="1"/>
    <x v="2"/>
    <x v="0"/>
    <x v="0"/>
    <n v="10"/>
    <n v="260.63"/>
    <n v="-23556.87"/>
    <n v="174862.9"/>
    <n v="20"/>
    <n v="97773.099999999991"/>
    <n v="0"/>
    <n v="0"/>
    <n v="-23556.87"/>
    <n v="174862.9"/>
    <n v="0"/>
    <n v="0"/>
    <n v="97773.099999999991"/>
  </r>
  <r>
    <x v="1"/>
    <x v="1"/>
    <x v="2"/>
    <x v="0"/>
    <x v="1"/>
    <x v="2"/>
    <x v="0"/>
    <x v="1"/>
    <n v="0"/>
    <n v="0"/>
    <n v="0"/>
    <n v="0"/>
    <n v="4"/>
    <n v="63420"/>
    <n v="0"/>
    <n v="0"/>
    <n v="0"/>
    <n v="0"/>
    <n v="0"/>
    <n v="0"/>
    <n v="63420"/>
  </r>
  <r>
    <x v="1"/>
    <x v="1"/>
    <x v="2"/>
    <x v="0"/>
    <x v="1"/>
    <x v="3"/>
    <x v="0"/>
    <x v="0"/>
    <n v="90"/>
    <n v="138.54"/>
    <n v="28440.13"/>
    <n v="134671.20000000001"/>
    <n v="5"/>
    <n v="60597.55"/>
    <n v="0"/>
    <n v="0"/>
    <n v="28440.13"/>
    <n v="134671.20000000001"/>
    <n v="0"/>
    <n v="0"/>
    <n v="60597.55"/>
  </r>
  <r>
    <x v="1"/>
    <x v="1"/>
    <x v="2"/>
    <x v="0"/>
    <x v="2"/>
    <x v="4"/>
    <x v="0"/>
    <x v="0"/>
    <n v="7955"/>
    <n v="7307.37"/>
    <n v="22574323.940000001"/>
    <n v="21487521.719999995"/>
    <n v="497"/>
    <n v="10515240.129999997"/>
    <n v="0"/>
    <n v="0"/>
    <n v="22574323.940000001"/>
    <n v="21487521.719999995"/>
    <n v="0"/>
    <n v="0"/>
    <n v="10515240.129999997"/>
  </r>
  <r>
    <x v="1"/>
    <x v="1"/>
    <x v="2"/>
    <x v="0"/>
    <x v="2"/>
    <x v="4"/>
    <x v="0"/>
    <x v="1"/>
    <n v="0"/>
    <n v="0"/>
    <n v="0"/>
    <n v="0"/>
    <n v="29"/>
    <n v="467254.25"/>
    <n v="0"/>
    <n v="0"/>
    <n v="0"/>
    <n v="0"/>
    <n v="0"/>
    <n v="0"/>
    <n v="467254.25"/>
  </r>
  <r>
    <x v="1"/>
    <x v="1"/>
    <x v="2"/>
    <x v="0"/>
    <x v="2"/>
    <x v="4"/>
    <x v="1"/>
    <x v="0"/>
    <n v="0"/>
    <n v="0"/>
    <n v="0"/>
    <n v="0"/>
    <n v="3"/>
    <n v="46107"/>
    <n v="0"/>
    <n v="0"/>
    <n v="0"/>
    <n v="0"/>
    <n v="0"/>
    <n v="0"/>
    <n v="46107"/>
  </r>
  <r>
    <x v="1"/>
    <x v="1"/>
    <x v="2"/>
    <x v="0"/>
    <x v="2"/>
    <x v="4"/>
    <x v="2"/>
    <x v="0"/>
    <n v="0"/>
    <n v="0"/>
    <n v="0"/>
    <n v="0"/>
    <n v="1"/>
    <n v="27018"/>
    <n v="0"/>
    <n v="0"/>
    <n v="0"/>
    <n v="0"/>
    <n v="0"/>
    <n v="0"/>
    <n v="27018"/>
  </r>
  <r>
    <x v="1"/>
    <x v="1"/>
    <x v="2"/>
    <x v="0"/>
    <x v="2"/>
    <x v="0"/>
    <x v="0"/>
    <x v="0"/>
    <n v="1327"/>
    <n v="1308.2"/>
    <n v="3400341.3799999994"/>
    <n v="3274085.85"/>
    <n v="85"/>
    <n v="1309650.77"/>
    <n v="0"/>
    <n v="0"/>
    <n v="3400341.3799999994"/>
    <n v="3274085.85"/>
    <n v="0"/>
    <n v="0"/>
    <n v="1309650.77"/>
  </r>
  <r>
    <x v="1"/>
    <x v="1"/>
    <x v="2"/>
    <x v="0"/>
    <x v="2"/>
    <x v="0"/>
    <x v="0"/>
    <x v="1"/>
    <n v="0"/>
    <n v="0"/>
    <n v="0"/>
    <n v="0"/>
    <n v="3"/>
    <n v="47229"/>
    <n v="0"/>
    <n v="0"/>
    <n v="0"/>
    <n v="0"/>
    <n v="0"/>
    <n v="0"/>
    <n v="47229"/>
  </r>
  <r>
    <x v="1"/>
    <x v="1"/>
    <x v="2"/>
    <x v="0"/>
    <x v="2"/>
    <x v="0"/>
    <x v="3"/>
    <x v="0"/>
    <n v="0"/>
    <n v="0"/>
    <n v="0"/>
    <n v="0"/>
    <n v="0"/>
    <n v="1805"/>
    <n v="0"/>
    <n v="0"/>
    <n v="0"/>
    <n v="0"/>
    <n v="0"/>
    <n v="0"/>
    <n v="1805"/>
  </r>
  <r>
    <x v="1"/>
    <x v="1"/>
    <x v="2"/>
    <x v="0"/>
    <x v="2"/>
    <x v="1"/>
    <x v="0"/>
    <x v="0"/>
    <n v="730"/>
    <n v="749.69999999999993"/>
    <n v="1350807.07"/>
    <n v="1528099.7799999998"/>
    <n v="36"/>
    <n v="533572.41"/>
    <n v="0"/>
    <n v="0"/>
    <n v="1350807.07"/>
    <n v="1528099.7799999998"/>
    <n v="0"/>
    <n v="0"/>
    <n v="533572.41"/>
  </r>
  <r>
    <x v="1"/>
    <x v="1"/>
    <x v="2"/>
    <x v="0"/>
    <x v="2"/>
    <x v="1"/>
    <x v="0"/>
    <x v="1"/>
    <n v="0"/>
    <n v="0"/>
    <n v="0"/>
    <n v="0"/>
    <n v="2"/>
    <n v="34144.76"/>
    <n v="0"/>
    <n v="0"/>
    <n v="0"/>
    <n v="0"/>
    <n v="0"/>
    <n v="0"/>
    <n v="34144.76"/>
  </r>
  <r>
    <x v="1"/>
    <x v="1"/>
    <x v="2"/>
    <x v="0"/>
    <x v="2"/>
    <x v="2"/>
    <x v="0"/>
    <x v="0"/>
    <n v="2"/>
    <n v="1"/>
    <n v="5384.59"/>
    <n v="2723.97"/>
    <n v="0"/>
    <n v="0"/>
    <n v="0"/>
    <n v="0"/>
    <n v="5384.59"/>
    <n v="2723.97"/>
    <n v="0"/>
    <n v="0"/>
    <n v="0"/>
  </r>
  <r>
    <x v="1"/>
    <x v="1"/>
    <x v="2"/>
    <x v="0"/>
    <x v="2"/>
    <x v="3"/>
    <x v="0"/>
    <x v="0"/>
    <n v="192"/>
    <n v="156.44"/>
    <n v="87384.070000000022"/>
    <n v="514064.02999999997"/>
    <n v="44"/>
    <n v="356399.66000000003"/>
    <n v="0"/>
    <n v="0"/>
    <n v="87384.070000000022"/>
    <n v="514064.02999999997"/>
    <n v="0"/>
    <n v="0"/>
    <n v="356399.66000000003"/>
  </r>
  <r>
    <x v="1"/>
    <x v="1"/>
    <x v="2"/>
    <x v="0"/>
    <x v="3"/>
    <x v="0"/>
    <x v="0"/>
    <x v="0"/>
    <n v="0"/>
    <n v="7.2000000000000011"/>
    <n v="0"/>
    <n v="2597.14"/>
    <n v="0"/>
    <n v="0"/>
    <n v="0"/>
    <n v="0"/>
    <n v="0"/>
    <n v="2597.14"/>
    <n v="0"/>
    <n v="0"/>
    <n v="0"/>
  </r>
  <r>
    <x v="1"/>
    <x v="1"/>
    <x v="2"/>
    <x v="0"/>
    <x v="3"/>
    <x v="1"/>
    <x v="0"/>
    <x v="0"/>
    <n v="2724"/>
    <n v="18511.82"/>
    <n v="884599.32000000007"/>
    <n v="3253345.98"/>
    <n v="14"/>
    <n v="69694.83"/>
    <n v="0"/>
    <n v="0"/>
    <n v="884599.32000000007"/>
    <n v="3253345.98"/>
    <n v="0"/>
    <n v="0"/>
    <n v="69694.83"/>
  </r>
  <r>
    <x v="1"/>
    <x v="1"/>
    <x v="2"/>
    <x v="0"/>
    <x v="3"/>
    <x v="2"/>
    <x v="0"/>
    <x v="0"/>
    <n v="747"/>
    <n v="553.42000000000007"/>
    <n v="318625.63"/>
    <n v="239355.78"/>
    <n v="9"/>
    <n v="34384.47"/>
    <n v="0"/>
    <n v="0"/>
    <n v="318625.63"/>
    <n v="239355.78"/>
    <n v="0"/>
    <n v="0"/>
    <n v="34384.47"/>
  </r>
  <r>
    <x v="1"/>
    <x v="1"/>
    <x v="2"/>
    <x v="0"/>
    <x v="3"/>
    <x v="2"/>
    <x v="0"/>
    <x v="1"/>
    <n v="0"/>
    <n v="0"/>
    <n v="0"/>
    <n v="0"/>
    <n v="3"/>
    <n v="47838"/>
    <n v="0"/>
    <n v="0"/>
    <n v="0"/>
    <n v="0"/>
    <n v="0"/>
    <n v="0"/>
    <n v="47838"/>
  </r>
  <r>
    <x v="1"/>
    <x v="1"/>
    <x v="2"/>
    <x v="0"/>
    <x v="4"/>
    <x v="0"/>
    <x v="0"/>
    <x v="0"/>
    <n v="0"/>
    <n v="0"/>
    <n v="0"/>
    <n v="0"/>
    <n v="2"/>
    <n v="-291221.92000000039"/>
    <n v="0"/>
    <n v="0"/>
    <n v="0"/>
    <n v="0"/>
    <n v="0"/>
    <n v="0"/>
    <n v="-291221.92000000039"/>
  </r>
  <r>
    <x v="1"/>
    <x v="1"/>
    <x v="2"/>
    <x v="0"/>
    <x v="4"/>
    <x v="0"/>
    <x v="0"/>
    <x v="1"/>
    <n v="0"/>
    <n v="0"/>
    <n v="0"/>
    <n v="0"/>
    <n v="1"/>
    <n v="162158.39999999999"/>
    <n v="0"/>
    <n v="0"/>
    <n v="0"/>
    <n v="0"/>
    <n v="0"/>
    <n v="0"/>
    <n v="162158.39999999999"/>
  </r>
  <r>
    <x v="1"/>
    <x v="1"/>
    <x v="2"/>
    <x v="0"/>
    <x v="4"/>
    <x v="0"/>
    <x v="1"/>
    <x v="0"/>
    <n v="0"/>
    <n v="0"/>
    <n v="0"/>
    <n v="0"/>
    <n v="0"/>
    <n v="-80000"/>
    <n v="0"/>
    <n v="0"/>
    <n v="0"/>
    <n v="0"/>
    <n v="0"/>
    <n v="0"/>
    <n v="-80000"/>
  </r>
  <r>
    <x v="1"/>
    <x v="1"/>
    <x v="2"/>
    <x v="0"/>
    <x v="4"/>
    <x v="0"/>
    <x v="2"/>
    <x v="0"/>
    <n v="0"/>
    <n v="0"/>
    <n v="0"/>
    <n v="0"/>
    <n v="0"/>
    <n v="35000"/>
    <n v="0"/>
    <n v="0"/>
    <n v="0"/>
    <n v="0"/>
    <n v="0"/>
    <n v="0"/>
    <n v="35000"/>
  </r>
  <r>
    <x v="1"/>
    <x v="1"/>
    <x v="2"/>
    <x v="0"/>
    <x v="4"/>
    <x v="1"/>
    <x v="0"/>
    <x v="0"/>
    <n v="159"/>
    <n v="72.53"/>
    <n v="117041.04000000001"/>
    <n v="41550.06"/>
    <n v="0"/>
    <n v="0"/>
    <n v="0"/>
    <n v="0"/>
    <n v="117041.04000000001"/>
    <n v="41550.06"/>
    <n v="0"/>
    <n v="0"/>
    <n v="0"/>
  </r>
  <r>
    <x v="1"/>
    <x v="1"/>
    <x v="2"/>
    <x v="1"/>
    <x v="0"/>
    <x v="0"/>
    <x v="0"/>
    <x v="0"/>
    <n v="26364"/>
    <n v="28497.760000000006"/>
    <n v="42022750.460000008"/>
    <n v="27914562.399999995"/>
    <n v="2319"/>
    <n v="21513073.27"/>
    <n v="0"/>
    <n v="0"/>
    <n v="42022750.460000008"/>
    <n v="27914562.399999995"/>
    <n v="0"/>
    <n v="0"/>
    <n v="21513073.27"/>
  </r>
  <r>
    <x v="1"/>
    <x v="1"/>
    <x v="2"/>
    <x v="1"/>
    <x v="0"/>
    <x v="0"/>
    <x v="0"/>
    <x v="1"/>
    <n v="0"/>
    <n v="0"/>
    <n v="0"/>
    <n v="0"/>
    <n v="37"/>
    <n v="580549.25"/>
    <n v="0"/>
    <n v="0"/>
    <n v="0"/>
    <n v="0"/>
    <n v="0"/>
    <n v="0"/>
    <n v="580549.25"/>
  </r>
  <r>
    <x v="1"/>
    <x v="1"/>
    <x v="2"/>
    <x v="1"/>
    <x v="0"/>
    <x v="0"/>
    <x v="1"/>
    <x v="0"/>
    <n v="0"/>
    <n v="0"/>
    <n v="0"/>
    <n v="0"/>
    <n v="0"/>
    <n v="-5636"/>
    <n v="0"/>
    <n v="0"/>
    <n v="0"/>
    <n v="0"/>
    <n v="0"/>
    <n v="0"/>
    <n v="-5636"/>
  </r>
  <r>
    <x v="1"/>
    <x v="1"/>
    <x v="2"/>
    <x v="1"/>
    <x v="0"/>
    <x v="0"/>
    <x v="2"/>
    <x v="0"/>
    <n v="0"/>
    <n v="0"/>
    <n v="0"/>
    <n v="0"/>
    <n v="0"/>
    <n v="6612"/>
    <n v="0"/>
    <n v="0"/>
    <n v="0"/>
    <n v="0"/>
    <n v="0"/>
    <n v="0"/>
    <n v="6612"/>
  </r>
  <r>
    <x v="1"/>
    <x v="1"/>
    <x v="2"/>
    <x v="1"/>
    <x v="0"/>
    <x v="1"/>
    <x v="0"/>
    <x v="0"/>
    <n v="945586"/>
    <n v="827318.8"/>
    <n v="373201829.78999996"/>
    <n v="429371611.59000003"/>
    <n v="18408"/>
    <n v="149405982"/>
    <n v="0"/>
    <n v="0"/>
    <n v="373201829.78999996"/>
    <n v="429371611.59000003"/>
    <n v="0"/>
    <n v="0"/>
    <n v="149405982"/>
  </r>
  <r>
    <x v="1"/>
    <x v="1"/>
    <x v="2"/>
    <x v="1"/>
    <x v="0"/>
    <x v="1"/>
    <x v="0"/>
    <x v="1"/>
    <n v="0"/>
    <n v="0"/>
    <n v="0"/>
    <n v="0"/>
    <n v="1508"/>
    <n v="24610554.349999998"/>
    <n v="0"/>
    <n v="0"/>
    <n v="0"/>
    <n v="0"/>
    <n v="0"/>
    <n v="0"/>
    <n v="24610554.349999998"/>
  </r>
  <r>
    <x v="1"/>
    <x v="1"/>
    <x v="2"/>
    <x v="1"/>
    <x v="0"/>
    <x v="1"/>
    <x v="1"/>
    <x v="0"/>
    <n v="0"/>
    <n v="0"/>
    <n v="0"/>
    <n v="0"/>
    <n v="1"/>
    <n v="4624.67"/>
    <n v="0"/>
    <n v="0"/>
    <n v="0"/>
    <n v="0"/>
    <n v="0"/>
    <n v="0"/>
    <n v="4624.67"/>
  </r>
  <r>
    <x v="1"/>
    <x v="1"/>
    <x v="2"/>
    <x v="1"/>
    <x v="0"/>
    <x v="1"/>
    <x v="2"/>
    <x v="0"/>
    <n v="0"/>
    <n v="0"/>
    <n v="0"/>
    <n v="0"/>
    <n v="0"/>
    <n v="6930"/>
    <n v="0"/>
    <n v="0"/>
    <n v="0"/>
    <n v="0"/>
    <n v="0"/>
    <n v="0"/>
    <n v="6930"/>
  </r>
  <r>
    <x v="1"/>
    <x v="1"/>
    <x v="2"/>
    <x v="1"/>
    <x v="0"/>
    <x v="2"/>
    <x v="0"/>
    <x v="0"/>
    <n v="347"/>
    <n v="6019.2999999999993"/>
    <n v="-190884.42999999996"/>
    <n v="3316672.5300000003"/>
    <n v="223"/>
    <n v="1639369.11"/>
    <n v="0"/>
    <n v="0"/>
    <n v="-190884.42999999996"/>
    <n v="3316672.5300000003"/>
    <n v="0"/>
    <n v="0"/>
    <n v="1639369.11"/>
  </r>
  <r>
    <x v="1"/>
    <x v="1"/>
    <x v="2"/>
    <x v="1"/>
    <x v="0"/>
    <x v="2"/>
    <x v="0"/>
    <x v="1"/>
    <n v="0"/>
    <n v="0"/>
    <n v="0"/>
    <n v="0"/>
    <n v="29"/>
    <n v="457671.8"/>
    <n v="0"/>
    <n v="0"/>
    <n v="0"/>
    <n v="0"/>
    <n v="0"/>
    <n v="0"/>
    <n v="457671.8"/>
  </r>
  <r>
    <x v="1"/>
    <x v="1"/>
    <x v="2"/>
    <x v="1"/>
    <x v="0"/>
    <x v="3"/>
    <x v="0"/>
    <x v="0"/>
    <n v="148157"/>
    <n v="74213.84"/>
    <n v="72345907.170000002"/>
    <n v="60467460.770000003"/>
    <n v="4656"/>
    <n v="48364995.630000003"/>
    <n v="0"/>
    <n v="0"/>
    <n v="72345907.170000002"/>
    <n v="60467460.770000003"/>
    <n v="0"/>
    <n v="0"/>
    <n v="48364995.630000003"/>
  </r>
  <r>
    <x v="1"/>
    <x v="1"/>
    <x v="2"/>
    <x v="1"/>
    <x v="0"/>
    <x v="3"/>
    <x v="0"/>
    <x v="1"/>
    <n v="0"/>
    <n v="0"/>
    <n v="0"/>
    <n v="0"/>
    <n v="8"/>
    <n v="128697.01999999999"/>
    <n v="0"/>
    <n v="0"/>
    <n v="0"/>
    <n v="0"/>
    <n v="0"/>
    <n v="0"/>
    <n v="128697.01999999999"/>
  </r>
  <r>
    <x v="1"/>
    <x v="1"/>
    <x v="2"/>
    <x v="1"/>
    <x v="1"/>
    <x v="4"/>
    <x v="0"/>
    <x v="0"/>
    <n v="42823"/>
    <n v="30071.069999999996"/>
    <n v="25636727.479999997"/>
    <n v="23527148.359999999"/>
    <n v="1228"/>
    <n v="11495872.720000001"/>
    <n v="0"/>
    <n v="0"/>
    <n v="25636727.479999997"/>
    <n v="23527148.359999999"/>
    <n v="0"/>
    <n v="0"/>
    <n v="11495872.720000001"/>
  </r>
  <r>
    <x v="1"/>
    <x v="1"/>
    <x v="2"/>
    <x v="1"/>
    <x v="1"/>
    <x v="4"/>
    <x v="0"/>
    <x v="1"/>
    <n v="0"/>
    <n v="0"/>
    <n v="0"/>
    <n v="0"/>
    <n v="96"/>
    <n v="1559819.41"/>
    <n v="0"/>
    <n v="0"/>
    <n v="0"/>
    <n v="0"/>
    <n v="0"/>
    <n v="0"/>
    <n v="1559819.41"/>
  </r>
  <r>
    <x v="1"/>
    <x v="1"/>
    <x v="2"/>
    <x v="1"/>
    <x v="1"/>
    <x v="4"/>
    <x v="1"/>
    <x v="0"/>
    <n v="0"/>
    <n v="0"/>
    <n v="0"/>
    <n v="0"/>
    <n v="3"/>
    <n v="29150.639999999999"/>
    <n v="0"/>
    <n v="0"/>
    <n v="0"/>
    <n v="0"/>
    <n v="0"/>
    <n v="0"/>
    <n v="29150.639999999999"/>
  </r>
  <r>
    <x v="1"/>
    <x v="1"/>
    <x v="2"/>
    <x v="1"/>
    <x v="1"/>
    <x v="4"/>
    <x v="2"/>
    <x v="0"/>
    <n v="0"/>
    <n v="0"/>
    <n v="0"/>
    <n v="0"/>
    <n v="1"/>
    <n v="79987.839999999997"/>
    <n v="0"/>
    <n v="0"/>
    <n v="0"/>
    <n v="0"/>
    <n v="0"/>
    <n v="0"/>
    <n v="79987.839999999997"/>
  </r>
  <r>
    <x v="1"/>
    <x v="1"/>
    <x v="2"/>
    <x v="1"/>
    <x v="1"/>
    <x v="4"/>
    <x v="3"/>
    <x v="0"/>
    <n v="0"/>
    <n v="0"/>
    <n v="0"/>
    <n v="0"/>
    <n v="1"/>
    <n v="99332.6"/>
    <n v="0"/>
    <n v="0"/>
    <n v="0"/>
    <n v="0"/>
    <n v="0"/>
    <n v="0"/>
    <n v="99332.6"/>
  </r>
  <r>
    <x v="1"/>
    <x v="1"/>
    <x v="2"/>
    <x v="1"/>
    <x v="1"/>
    <x v="0"/>
    <x v="0"/>
    <x v="0"/>
    <n v="836"/>
    <n v="811.06999999999982"/>
    <n v="668261.04000000015"/>
    <n v="702796.75999999989"/>
    <n v="51"/>
    <n v="400247.77000000008"/>
    <n v="0"/>
    <n v="0"/>
    <n v="668261.04000000015"/>
    <n v="702796.75999999989"/>
    <n v="0"/>
    <n v="0"/>
    <n v="400247.77000000008"/>
  </r>
  <r>
    <x v="1"/>
    <x v="1"/>
    <x v="2"/>
    <x v="1"/>
    <x v="1"/>
    <x v="0"/>
    <x v="0"/>
    <x v="1"/>
    <n v="0"/>
    <n v="0"/>
    <n v="0"/>
    <n v="0"/>
    <n v="4"/>
    <n v="79443"/>
    <n v="0"/>
    <n v="0"/>
    <n v="0"/>
    <n v="0"/>
    <n v="0"/>
    <n v="0"/>
    <n v="79443"/>
  </r>
  <r>
    <x v="1"/>
    <x v="1"/>
    <x v="2"/>
    <x v="1"/>
    <x v="1"/>
    <x v="1"/>
    <x v="0"/>
    <x v="0"/>
    <n v="136489"/>
    <n v="111476.50000000003"/>
    <n v="72102123.650000021"/>
    <n v="74197955.689999998"/>
    <n v="2191"/>
    <n v="23134297.980000008"/>
    <n v="0"/>
    <n v="0"/>
    <n v="72102123.650000021"/>
    <n v="74197955.689999998"/>
    <n v="0"/>
    <n v="0"/>
    <n v="23134297.980000008"/>
  </r>
  <r>
    <x v="1"/>
    <x v="1"/>
    <x v="2"/>
    <x v="1"/>
    <x v="1"/>
    <x v="1"/>
    <x v="0"/>
    <x v="1"/>
    <n v="0"/>
    <n v="0"/>
    <n v="0"/>
    <n v="0"/>
    <n v="219"/>
    <n v="3627931.1100000008"/>
    <n v="0"/>
    <n v="0"/>
    <n v="0"/>
    <n v="0"/>
    <n v="0"/>
    <n v="0"/>
    <n v="3627931.1100000008"/>
  </r>
  <r>
    <x v="1"/>
    <x v="1"/>
    <x v="2"/>
    <x v="1"/>
    <x v="1"/>
    <x v="1"/>
    <x v="1"/>
    <x v="0"/>
    <n v="0"/>
    <n v="0"/>
    <n v="0"/>
    <n v="0"/>
    <n v="0"/>
    <n v="-1570"/>
    <n v="0"/>
    <n v="0"/>
    <n v="0"/>
    <n v="0"/>
    <n v="0"/>
    <n v="0"/>
    <n v="-1570"/>
  </r>
  <r>
    <x v="1"/>
    <x v="1"/>
    <x v="2"/>
    <x v="1"/>
    <x v="1"/>
    <x v="1"/>
    <x v="2"/>
    <x v="0"/>
    <n v="0"/>
    <n v="0"/>
    <n v="0"/>
    <n v="0"/>
    <n v="2"/>
    <n v="35529.919999999998"/>
    <n v="0"/>
    <n v="0"/>
    <n v="0"/>
    <n v="0"/>
    <n v="0"/>
    <n v="0"/>
    <n v="35529.919999999998"/>
  </r>
  <r>
    <x v="1"/>
    <x v="1"/>
    <x v="2"/>
    <x v="1"/>
    <x v="1"/>
    <x v="2"/>
    <x v="0"/>
    <x v="0"/>
    <n v="19"/>
    <n v="193.02"/>
    <n v="-10119.08"/>
    <n v="139584.61000000002"/>
    <n v="11"/>
    <n v="63320.480000000003"/>
    <n v="0"/>
    <n v="0"/>
    <n v="-10119.08"/>
    <n v="139584.61000000002"/>
    <n v="0"/>
    <n v="0"/>
    <n v="63320.480000000003"/>
  </r>
  <r>
    <x v="1"/>
    <x v="1"/>
    <x v="2"/>
    <x v="1"/>
    <x v="1"/>
    <x v="2"/>
    <x v="0"/>
    <x v="1"/>
    <n v="0"/>
    <n v="0"/>
    <n v="0"/>
    <n v="0"/>
    <n v="2"/>
    <n v="31633"/>
    <n v="0"/>
    <n v="0"/>
    <n v="0"/>
    <n v="0"/>
    <n v="0"/>
    <n v="0"/>
    <n v="31633"/>
  </r>
  <r>
    <x v="1"/>
    <x v="1"/>
    <x v="2"/>
    <x v="1"/>
    <x v="1"/>
    <x v="3"/>
    <x v="0"/>
    <x v="0"/>
    <n v="6934"/>
    <n v="2036.32"/>
    <n v="2788308.8"/>
    <n v="1649469.53"/>
    <n v="101"/>
    <n v="984893.6100000001"/>
    <n v="0"/>
    <n v="0"/>
    <n v="2788308.8"/>
    <n v="1649469.53"/>
    <n v="0"/>
    <n v="0"/>
    <n v="984893.6100000001"/>
  </r>
  <r>
    <x v="1"/>
    <x v="1"/>
    <x v="2"/>
    <x v="1"/>
    <x v="2"/>
    <x v="4"/>
    <x v="0"/>
    <x v="0"/>
    <n v="26106"/>
    <n v="22137.899999999994"/>
    <n v="56509013.889999993"/>
    <n v="50393168.190000013"/>
    <n v="1478"/>
    <n v="26156197.709999997"/>
    <n v="0"/>
    <n v="0"/>
    <n v="56509013.889999993"/>
    <n v="50393168.190000013"/>
    <n v="0"/>
    <n v="0"/>
    <n v="26156197.709999997"/>
  </r>
  <r>
    <x v="1"/>
    <x v="1"/>
    <x v="2"/>
    <x v="1"/>
    <x v="2"/>
    <x v="4"/>
    <x v="0"/>
    <x v="1"/>
    <n v="0"/>
    <n v="0"/>
    <n v="0"/>
    <n v="0"/>
    <n v="20"/>
    <n v="313746.68"/>
    <n v="0"/>
    <n v="0"/>
    <n v="0"/>
    <n v="0"/>
    <n v="0"/>
    <n v="0"/>
    <n v="313746.68"/>
  </r>
  <r>
    <x v="1"/>
    <x v="1"/>
    <x v="2"/>
    <x v="1"/>
    <x v="2"/>
    <x v="4"/>
    <x v="1"/>
    <x v="0"/>
    <n v="0"/>
    <n v="0"/>
    <n v="0"/>
    <n v="0"/>
    <n v="2"/>
    <n v="57336"/>
    <n v="0"/>
    <n v="0"/>
    <n v="0"/>
    <n v="0"/>
    <n v="0"/>
    <n v="0"/>
    <n v="57336"/>
  </r>
  <r>
    <x v="1"/>
    <x v="1"/>
    <x v="2"/>
    <x v="1"/>
    <x v="2"/>
    <x v="4"/>
    <x v="2"/>
    <x v="0"/>
    <n v="0"/>
    <n v="0"/>
    <n v="0"/>
    <n v="0"/>
    <n v="2"/>
    <n v="244619.6"/>
    <n v="0"/>
    <n v="0"/>
    <n v="0"/>
    <n v="0"/>
    <n v="0"/>
    <n v="0"/>
    <n v="244619.6"/>
  </r>
  <r>
    <x v="1"/>
    <x v="1"/>
    <x v="2"/>
    <x v="1"/>
    <x v="2"/>
    <x v="0"/>
    <x v="0"/>
    <x v="0"/>
    <n v="4040"/>
    <n v="3557.150000000001"/>
    <n v="8654766.8699999973"/>
    <n v="7108764.9099999992"/>
    <n v="398"/>
    <n v="5086225.0000000009"/>
    <n v="0"/>
    <n v="0"/>
    <n v="8654766.8699999973"/>
    <n v="7108764.9099999992"/>
    <n v="0"/>
    <n v="0"/>
    <n v="5086225.0000000009"/>
  </r>
  <r>
    <x v="1"/>
    <x v="1"/>
    <x v="2"/>
    <x v="1"/>
    <x v="2"/>
    <x v="0"/>
    <x v="0"/>
    <x v="1"/>
    <n v="0"/>
    <n v="0"/>
    <n v="0"/>
    <n v="0"/>
    <n v="5"/>
    <n v="89374.25"/>
    <n v="0"/>
    <n v="0"/>
    <n v="0"/>
    <n v="0"/>
    <n v="0"/>
    <n v="0"/>
    <n v="89374.25"/>
  </r>
  <r>
    <x v="1"/>
    <x v="1"/>
    <x v="2"/>
    <x v="1"/>
    <x v="2"/>
    <x v="1"/>
    <x v="0"/>
    <x v="0"/>
    <n v="10155"/>
    <n v="6154.79"/>
    <n v="8671481.0500000007"/>
    <n v="7170421.6400000015"/>
    <n v="234"/>
    <n v="3749505.0999999996"/>
    <n v="0"/>
    <n v="0"/>
    <n v="8671481.0500000007"/>
    <n v="7170421.6400000015"/>
    <n v="0"/>
    <n v="0"/>
    <n v="3749505.0999999996"/>
  </r>
  <r>
    <x v="1"/>
    <x v="1"/>
    <x v="2"/>
    <x v="1"/>
    <x v="2"/>
    <x v="1"/>
    <x v="0"/>
    <x v="1"/>
    <n v="0"/>
    <n v="0"/>
    <n v="0"/>
    <n v="0"/>
    <n v="0"/>
    <n v="344.5"/>
    <n v="0"/>
    <n v="0"/>
    <n v="0"/>
    <n v="0"/>
    <n v="0"/>
    <n v="0"/>
    <n v="344.5"/>
  </r>
  <r>
    <x v="1"/>
    <x v="1"/>
    <x v="2"/>
    <x v="1"/>
    <x v="2"/>
    <x v="1"/>
    <x v="1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1"/>
    <x v="2"/>
    <x v="3"/>
    <x v="0"/>
    <x v="0"/>
    <n v="4155"/>
    <n v="2970.96"/>
    <n v="7665427.4299999988"/>
    <n v="8584570.1899999976"/>
    <n v="594"/>
    <n v="8515097.0300000012"/>
    <n v="0"/>
    <n v="0"/>
    <n v="7665427.4299999988"/>
    <n v="8584570.1899999976"/>
    <n v="0"/>
    <n v="0"/>
    <n v="8515097.0300000012"/>
  </r>
  <r>
    <x v="1"/>
    <x v="1"/>
    <x v="2"/>
    <x v="1"/>
    <x v="3"/>
    <x v="0"/>
    <x v="0"/>
    <x v="0"/>
    <n v="8"/>
    <n v="7.6999999999999993"/>
    <n v="3860.78"/>
    <n v="4030.42"/>
    <n v="16"/>
    <n v="163391.09"/>
    <n v="0"/>
    <n v="0"/>
    <n v="3860.78"/>
    <n v="4030.42"/>
    <n v="0"/>
    <n v="0"/>
    <n v="163391.09"/>
  </r>
  <r>
    <x v="1"/>
    <x v="1"/>
    <x v="2"/>
    <x v="1"/>
    <x v="3"/>
    <x v="1"/>
    <x v="0"/>
    <x v="0"/>
    <n v="9250"/>
    <n v="25966.58"/>
    <n v="3116238.9300000006"/>
    <n v="5866511.8099999996"/>
    <n v="45"/>
    <n v="621667.80000000005"/>
    <n v="0"/>
    <n v="0"/>
    <n v="3116238.9300000006"/>
    <n v="5866511.8099999996"/>
    <n v="0"/>
    <n v="0"/>
    <n v="621667.80000000005"/>
  </r>
  <r>
    <x v="1"/>
    <x v="1"/>
    <x v="2"/>
    <x v="1"/>
    <x v="3"/>
    <x v="1"/>
    <x v="0"/>
    <x v="1"/>
    <n v="0"/>
    <n v="0"/>
    <n v="0"/>
    <n v="0"/>
    <n v="5"/>
    <n v="80237.2"/>
    <n v="0"/>
    <n v="0"/>
    <n v="0"/>
    <n v="0"/>
    <n v="0"/>
    <n v="0"/>
    <n v="80237.2"/>
  </r>
  <r>
    <x v="1"/>
    <x v="1"/>
    <x v="2"/>
    <x v="1"/>
    <x v="3"/>
    <x v="2"/>
    <x v="0"/>
    <x v="0"/>
    <n v="2418"/>
    <n v="2292.44"/>
    <n v="1038697.9700000001"/>
    <n v="929282.91999999993"/>
    <n v="62"/>
    <n v="369465.8"/>
    <n v="0"/>
    <n v="0"/>
    <n v="1038697.9700000001"/>
    <n v="929282.91999999993"/>
    <n v="0"/>
    <n v="0"/>
    <n v="369465.8"/>
  </r>
  <r>
    <x v="1"/>
    <x v="1"/>
    <x v="2"/>
    <x v="1"/>
    <x v="3"/>
    <x v="2"/>
    <x v="0"/>
    <x v="1"/>
    <n v="0"/>
    <n v="0"/>
    <n v="0"/>
    <n v="0"/>
    <n v="15"/>
    <n v="257836.3"/>
    <n v="0"/>
    <n v="0"/>
    <n v="0"/>
    <n v="0"/>
    <n v="0"/>
    <n v="0"/>
    <n v="257836.3"/>
  </r>
  <r>
    <x v="1"/>
    <x v="1"/>
    <x v="2"/>
    <x v="1"/>
    <x v="4"/>
    <x v="4"/>
    <x v="0"/>
    <x v="0"/>
    <n v="2"/>
    <n v="1.72"/>
    <n v="10039.589999999998"/>
    <n v="6908.59"/>
    <n v="0"/>
    <n v="0"/>
    <n v="0"/>
    <n v="0"/>
    <n v="10039.589999999998"/>
    <n v="6908.59"/>
    <n v="0"/>
    <n v="0"/>
    <n v="0"/>
  </r>
  <r>
    <x v="1"/>
    <x v="1"/>
    <x v="2"/>
    <x v="1"/>
    <x v="4"/>
    <x v="0"/>
    <x v="0"/>
    <x v="0"/>
    <n v="0"/>
    <n v="3.5300000000000002"/>
    <n v="4024.91"/>
    <n v="4117.7700000000004"/>
    <n v="5"/>
    <n v="-2156861.0100000012"/>
    <n v="0"/>
    <n v="0"/>
    <n v="4024.91"/>
    <n v="4117.7700000000004"/>
    <n v="0"/>
    <n v="0"/>
    <n v="-2156861.0100000012"/>
  </r>
  <r>
    <x v="1"/>
    <x v="1"/>
    <x v="2"/>
    <x v="1"/>
    <x v="4"/>
    <x v="0"/>
    <x v="0"/>
    <x v="1"/>
    <n v="0"/>
    <n v="0"/>
    <n v="0"/>
    <n v="0"/>
    <n v="0"/>
    <n v="53481.05"/>
    <n v="0"/>
    <n v="0"/>
    <n v="0"/>
    <n v="0"/>
    <n v="0"/>
    <n v="0"/>
    <n v="53481.05"/>
  </r>
  <r>
    <x v="1"/>
    <x v="1"/>
    <x v="2"/>
    <x v="1"/>
    <x v="4"/>
    <x v="0"/>
    <x v="2"/>
    <x v="0"/>
    <n v="0"/>
    <n v="0"/>
    <n v="0"/>
    <n v="0"/>
    <n v="0"/>
    <n v="1000"/>
    <n v="0"/>
    <n v="0"/>
    <n v="0"/>
    <n v="0"/>
    <n v="0"/>
    <n v="0"/>
    <n v="1000"/>
  </r>
  <r>
    <x v="1"/>
    <x v="1"/>
    <x v="2"/>
    <x v="1"/>
    <x v="4"/>
    <x v="1"/>
    <x v="0"/>
    <x v="0"/>
    <n v="239"/>
    <n v="119.31"/>
    <n v="114677.39"/>
    <n v="60266.74"/>
    <n v="0"/>
    <n v="0"/>
    <n v="0"/>
    <n v="0"/>
    <n v="114677.39"/>
    <n v="60266.74"/>
    <n v="0"/>
    <n v="0"/>
    <n v="0"/>
  </r>
  <r>
    <x v="1"/>
    <x v="1"/>
    <x v="2"/>
    <x v="1"/>
    <x v="4"/>
    <x v="3"/>
    <x v="0"/>
    <x v="0"/>
    <n v="0"/>
    <n v="1.06"/>
    <n v="2282.4900000000002"/>
    <n v="2113.89"/>
    <n v="0"/>
    <n v="0"/>
    <n v="0"/>
    <n v="0"/>
    <n v="2282.4900000000002"/>
    <n v="2113.89"/>
    <n v="0"/>
    <n v="0"/>
    <n v="0"/>
  </r>
  <r>
    <x v="1"/>
    <x v="1"/>
    <x v="2"/>
    <x v="2"/>
    <x v="0"/>
    <x v="0"/>
    <x v="0"/>
    <x v="0"/>
    <n v="3423"/>
    <n v="3489.5400000000009"/>
    <n v="3706745.6900000004"/>
    <n v="3268057.2800000003"/>
    <n v="104"/>
    <n v="1742226.96"/>
    <n v="0"/>
    <n v="0"/>
    <n v="3706745.6900000004"/>
    <n v="3268057.2800000003"/>
    <n v="0"/>
    <n v="0"/>
    <n v="1742226.96"/>
  </r>
  <r>
    <x v="1"/>
    <x v="1"/>
    <x v="2"/>
    <x v="2"/>
    <x v="0"/>
    <x v="0"/>
    <x v="0"/>
    <x v="1"/>
    <n v="0"/>
    <n v="0"/>
    <n v="0"/>
    <n v="0"/>
    <n v="6"/>
    <n v="107322"/>
    <n v="0"/>
    <n v="0"/>
    <n v="0"/>
    <n v="0"/>
    <n v="0"/>
    <n v="0"/>
    <n v="107322"/>
  </r>
  <r>
    <x v="1"/>
    <x v="1"/>
    <x v="2"/>
    <x v="2"/>
    <x v="0"/>
    <x v="1"/>
    <x v="0"/>
    <x v="0"/>
    <n v="170664"/>
    <n v="157897.65"/>
    <n v="75733350.450000018"/>
    <n v="71175372.520000026"/>
    <n v="2779"/>
    <n v="18248243.800000001"/>
    <n v="0"/>
    <n v="0"/>
    <n v="75733350.450000018"/>
    <n v="71175372.520000026"/>
    <n v="0"/>
    <n v="0"/>
    <n v="18248243.800000001"/>
  </r>
  <r>
    <x v="1"/>
    <x v="1"/>
    <x v="2"/>
    <x v="2"/>
    <x v="0"/>
    <x v="1"/>
    <x v="0"/>
    <x v="1"/>
    <n v="0"/>
    <n v="0"/>
    <n v="0"/>
    <n v="0"/>
    <n v="255"/>
    <n v="4095491.9600000004"/>
    <n v="0"/>
    <n v="0"/>
    <n v="0"/>
    <n v="0"/>
    <n v="0"/>
    <n v="0"/>
    <n v="4095491.9600000004"/>
  </r>
  <r>
    <x v="1"/>
    <x v="1"/>
    <x v="2"/>
    <x v="2"/>
    <x v="0"/>
    <x v="2"/>
    <x v="0"/>
    <x v="0"/>
    <n v="84"/>
    <n v="1716.38"/>
    <n v="-91666.13"/>
    <n v="830551.67"/>
    <n v="41"/>
    <n v="414757.33"/>
    <n v="0"/>
    <n v="0"/>
    <n v="-91666.13"/>
    <n v="830551.67"/>
    <n v="0"/>
    <n v="0"/>
    <n v="414757.33"/>
  </r>
  <r>
    <x v="1"/>
    <x v="1"/>
    <x v="2"/>
    <x v="2"/>
    <x v="0"/>
    <x v="2"/>
    <x v="0"/>
    <x v="1"/>
    <n v="0"/>
    <n v="0"/>
    <n v="0"/>
    <n v="0"/>
    <n v="5"/>
    <n v="79369"/>
    <n v="0"/>
    <n v="0"/>
    <n v="0"/>
    <n v="0"/>
    <n v="0"/>
    <n v="0"/>
    <n v="79369"/>
  </r>
  <r>
    <x v="1"/>
    <x v="1"/>
    <x v="2"/>
    <x v="2"/>
    <x v="0"/>
    <x v="3"/>
    <x v="0"/>
    <x v="0"/>
    <n v="5709"/>
    <n v="6232.26"/>
    <n v="6264294.3400000017"/>
    <n v="7103801.8699999992"/>
    <n v="274"/>
    <n v="3134114.2700000005"/>
    <n v="0"/>
    <n v="0"/>
    <n v="6264294.3400000017"/>
    <n v="7103801.8699999992"/>
    <n v="0"/>
    <n v="0"/>
    <n v="3134114.2700000005"/>
  </r>
  <r>
    <x v="1"/>
    <x v="1"/>
    <x v="2"/>
    <x v="2"/>
    <x v="0"/>
    <x v="3"/>
    <x v="0"/>
    <x v="1"/>
    <n v="0"/>
    <n v="0"/>
    <n v="0"/>
    <n v="0"/>
    <n v="3"/>
    <n v="39132.01"/>
    <n v="0"/>
    <n v="0"/>
    <n v="0"/>
    <n v="0"/>
    <n v="0"/>
    <n v="0"/>
    <n v="39132.01"/>
  </r>
  <r>
    <x v="1"/>
    <x v="1"/>
    <x v="2"/>
    <x v="2"/>
    <x v="1"/>
    <x v="4"/>
    <x v="0"/>
    <x v="0"/>
    <n v="11947"/>
    <n v="13610.460000000001"/>
    <n v="7713638.6699999999"/>
    <n v="7561697.8100000005"/>
    <n v="380"/>
    <n v="2608858.5699999998"/>
    <n v="0"/>
    <n v="0"/>
    <n v="7713638.6699999999"/>
    <n v="7561697.8100000005"/>
    <n v="0"/>
    <n v="0"/>
    <n v="2608858.5699999998"/>
  </r>
  <r>
    <x v="1"/>
    <x v="1"/>
    <x v="2"/>
    <x v="2"/>
    <x v="1"/>
    <x v="4"/>
    <x v="0"/>
    <x v="1"/>
    <n v="0"/>
    <n v="0"/>
    <n v="0"/>
    <n v="0"/>
    <n v="44"/>
    <n v="749207.35"/>
    <n v="0"/>
    <n v="0"/>
    <n v="0"/>
    <n v="0"/>
    <n v="0"/>
    <n v="0"/>
    <n v="749207.35"/>
  </r>
  <r>
    <x v="1"/>
    <x v="1"/>
    <x v="2"/>
    <x v="2"/>
    <x v="1"/>
    <x v="4"/>
    <x v="1"/>
    <x v="0"/>
    <n v="0"/>
    <n v="0"/>
    <n v="0"/>
    <n v="0"/>
    <n v="2"/>
    <n v="22696.35"/>
    <n v="0"/>
    <n v="0"/>
    <n v="0"/>
    <n v="0"/>
    <n v="0"/>
    <n v="0"/>
    <n v="22696.35"/>
  </r>
  <r>
    <x v="1"/>
    <x v="1"/>
    <x v="2"/>
    <x v="2"/>
    <x v="1"/>
    <x v="4"/>
    <x v="2"/>
    <x v="0"/>
    <n v="0"/>
    <n v="0"/>
    <n v="0"/>
    <n v="0"/>
    <n v="1"/>
    <n v="7049"/>
    <n v="0"/>
    <n v="0"/>
    <n v="0"/>
    <n v="0"/>
    <n v="0"/>
    <n v="0"/>
    <n v="7049"/>
  </r>
  <r>
    <x v="1"/>
    <x v="1"/>
    <x v="2"/>
    <x v="2"/>
    <x v="1"/>
    <x v="0"/>
    <x v="0"/>
    <x v="0"/>
    <n v="370"/>
    <n v="364.11000000000007"/>
    <n v="221573.23"/>
    <n v="256594.48"/>
    <n v="12"/>
    <n v="95683.34"/>
    <n v="0"/>
    <n v="0"/>
    <n v="221573.23"/>
    <n v="256594.48"/>
    <n v="0"/>
    <n v="0"/>
    <n v="95683.34"/>
  </r>
  <r>
    <x v="1"/>
    <x v="1"/>
    <x v="2"/>
    <x v="2"/>
    <x v="1"/>
    <x v="0"/>
    <x v="0"/>
    <x v="1"/>
    <n v="0"/>
    <n v="0"/>
    <n v="0"/>
    <n v="0"/>
    <n v="2"/>
    <n v="31501"/>
    <n v="0"/>
    <n v="0"/>
    <n v="0"/>
    <n v="0"/>
    <n v="0"/>
    <n v="0"/>
    <n v="31501"/>
  </r>
  <r>
    <x v="1"/>
    <x v="1"/>
    <x v="2"/>
    <x v="2"/>
    <x v="1"/>
    <x v="1"/>
    <x v="0"/>
    <x v="0"/>
    <n v="28049"/>
    <n v="21231.710000000003"/>
    <n v="16070630.279999997"/>
    <n v="12285244.75"/>
    <n v="374"/>
    <n v="4311695.3600000003"/>
    <n v="0"/>
    <n v="0"/>
    <n v="16070630.279999997"/>
    <n v="12285244.75"/>
    <n v="0"/>
    <n v="0"/>
    <n v="4311695.3600000003"/>
  </r>
  <r>
    <x v="1"/>
    <x v="1"/>
    <x v="2"/>
    <x v="2"/>
    <x v="1"/>
    <x v="1"/>
    <x v="0"/>
    <x v="1"/>
    <n v="0"/>
    <n v="0"/>
    <n v="0"/>
    <n v="0"/>
    <n v="57"/>
    <n v="933534.29999999993"/>
    <n v="0"/>
    <n v="0"/>
    <n v="0"/>
    <n v="0"/>
    <n v="0"/>
    <n v="0"/>
    <n v="933534.29999999993"/>
  </r>
  <r>
    <x v="1"/>
    <x v="1"/>
    <x v="2"/>
    <x v="2"/>
    <x v="1"/>
    <x v="2"/>
    <x v="0"/>
    <x v="0"/>
    <n v="0"/>
    <n v="56.62"/>
    <n v="-2089.5"/>
    <n v="33070.259999999995"/>
    <n v="1"/>
    <n v="15421.38"/>
    <n v="0"/>
    <n v="0"/>
    <n v="-2089.5"/>
    <n v="33070.259999999995"/>
    <n v="0"/>
    <n v="0"/>
    <n v="15421.38"/>
  </r>
  <r>
    <x v="1"/>
    <x v="1"/>
    <x v="2"/>
    <x v="2"/>
    <x v="1"/>
    <x v="3"/>
    <x v="0"/>
    <x v="0"/>
    <n v="140"/>
    <n v="143.59000000000003"/>
    <n v="126145.15000000001"/>
    <n v="186680.74"/>
    <n v="5"/>
    <n v="73629.34"/>
    <n v="0"/>
    <n v="0"/>
    <n v="126145.15000000001"/>
    <n v="186680.74"/>
    <n v="0"/>
    <n v="0"/>
    <n v="73629.34"/>
  </r>
  <r>
    <x v="1"/>
    <x v="1"/>
    <x v="2"/>
    <x v="2"/>
    <x v="2"/>
    <x v="4"/>
    <x v="0"/>
    <x v="0"/>
    <n v="2876"/>
    <n v="2545.19"/>
    <n v="7704937.7299999995"/>
    <n v="7103185.6499999994"/>
    <n v="125"/>
    <n v="2709091.7300000009"/>
    <n v="0"/>
    <n v="0"/>
    <n v="7704937.7299999995"/>
    <n v="7103185.6499999994"/>
    <n v="0"/>
    <n v="0"/>
    <n v="2709091.7300000009"/>
  </r>
  <r>
    <x v="1"/>
    <x v="1"/>
    <x v="2"/>
    <x v="2"/>
    <x v="2"/>
    <x v="4"/>
    <x v="0"/>
    <x v="1"/>
    <n v="0"/>
    <n v="0"/>
    <n v="0"/>
    <n v="0"/>
    <n v="8"/>
    <n v="126344"/>
    <n v="0"/>
    <n v="0"/>
    <n v="0"/>
    <n v="0"/>
    <n v="0"/>
    <n v="0"/>
    <n v="126344"/>
  </r>
  <r>
    <x v="1"/>
    <x v="1"/>
    <x v="2"/>
    <x v="2"/>
    <x v="2"/>
    <x v="4"/>
    <x v="1"/>
    <x v="0"/>
    <n v="0"/>
    <n v="0"/>
    <n v="0"/>
    <n v="0"/>
    <n v="2"/>
    <n v="13954.7"/>
    <n v="0"/>
    <n v="0"/>
    <n v="0"/>
    <n v="0"/>
    <n v="0"/>
    <n v="0"/>
    <n v="13954.7"/>
  </r>
  <r>
    <x v="1"/>
    <x v="1"/>
    <x v="2"/>
    <x v="2"/>
    <x v="2"/>
    <x v="0"/>
    <x v="0"/>
    <x v="0"/>
    <n v="1355"/>
    <n v="1194.2099999999998"/>
    <n v="4707017.8900000006"/>
    <n v="3669582.2199999997"/>
    <n v="148"/>
    <n v="1559998.1400000001"/>
    <n v="0"/>
    <n v="0"/>
    <n v="4707017.8900000006"/>
    <n v="3669582.2199999997"/>
    <n v="0"/>
    <n v="0"/>
    <n v="1559998.1400000001"/>
  </r>
  <r>
    <x v="1"/>
    <x v="1"/>
    <x v="2"/>
    <x v="2"/>
    <x v="2"/>
    <x v="0"/>
    <x v="0"/>
    <x v="1"/>
    <n v="0"/>
    <n v="0"/>
    <n v="0"/>
    <n v="0"/>
    <n v="1"/>
    <n v="15843"/>
    <n v="0"/>
    <n v="0"/>
    <n v="0"/>
    <n v="0"/>
    <n v="0"/>
    <n v="0"/>
    <n v="15843"/>
  </r>
  <r>
    <x v="1"/>
    <x v="1"/>
    <x v="2"/>
    <x v="2"/>
    <x v="2"/>
    <x v="1"/>
    <x v="0"/>
    <x v="0"/>
    <n v="181"/>
    <n v="175.38999999999996"/>
    <n v="334475"/>
    <n v="319552.54000000004"/>
    <n v="19"/>
    <n v="178199.44"/>
    <n v="0"/>
    <n v="0"/>
    <n v="334475"/>
    <n v="319552.54000000004"/>
    <n v="0"/>
    <n v="0"/>
    <n v="178199.44"/>
  </r>
  <r>
    <x v="1"/>
    <x v="1"/>
    <x v="2"/>
    <x v="2"/>
    <x v="2"/>
    <x v="3"/>
    <x v="0"/>
    <x v="0"/>
    <n v="523"/>
    <n v="365.92"/>
    <n v="1344549.3699999999"/>
    <n v="990998.8"/>
    <n v="27"/>
    <n v="412915.05"/>
    <n v="0"/>
    <n v="0"/>
    <n v="1344549.3699999999"/>
    <n v="990998.8"/>
    <n v="0"/>
    <n v="0"/>
    <n v="412915.05"/>
  </r>
  <r>
    <x v="1"/>
    <x v="1"/>
    <x v="2"/>
    <x v="2"/>
    <x v="3"/>
    <x v="0"/>
    <x v="0"/>
    <x v="0"/>
    <n v="8"/>
    <n v="7.92"/>
    <n v="4183.34"/>
    <n v="8532.7899999999991"/>
    <n v="1"/>
    <n v="1886.96"/>
    <n v="0"/>
    <n v="0"/>
    <n v="4183.34"/>
    <n v="8532.7899999999991"/>
    <n v="0"/>
    <n v="0"/>
    <n v="1886.96"/>
  </r>
  <r>
    <x v="1"/>
    <x v="1"/>
    <x v="2"/>
    <x v="2"/>
    <x v="3"/>
    <x v="1"/>
    <x v="0"/>
    <x v="0"/>
    <n v="815"/>
    <n v="11259.2"/>
    <n v="363485.65"/>
    <n v="2068026.88"/>
    <n v="8"/>
    <n v="43640.400000000009"/>
    <n v="0"/>
    <n v="0"/>
    <n v="363485.65"/>
    <n v="2068026.88"/>
    <n v="0"/>
    <n v="0"/>
    <n v="43640.400000000009"/>
  </r>
  <r>
    <x v="1"/>
    <x v="1"/>
    <x v="2"/>
    <x v="2"/>
    <x v="3"/>
    <x v="1"/>
    <x v="0"/>
    <x v="1"/>
    <n v="0"/>
    <n v="0"/>
    <n v="0"/>
    <n v="0"/>
    <n v="2"/>
    <n v="31316"/>
    <n v="0"/>
    <n v="0"/>
    <n v="0"/>
    <n v="0"/>
    <n v="0"/>
    <n v="0"/>
    <n v="31316"/>
  </r>
  <r>
    <x v="1"/>
    <x v="1"/>
    <x v="2"/>
    <x v="2"/>
    <x v="3"/>
    <x v="2"/>
    <x v="0"/>
    <x v="0"/>
    <n v="385"/>
    <n v="381.58999999999992"/>
    <n v="208629.43999999997"/>
    <n v="185887.26"/>
    <n v="4"/>
    <n v="3467.5699999999997"/>
    <n v="0"/>
    <n v="0"/>
    <n v="208629.43999999997"/>
    <n v="185887.26"/>
    <n v="0"/>
    <n v="0"/>
    <n v="3467.5699999999997"/>
  </r>
  <r>
    <x v="1"/>
    <x v="1"/>
    <x v="2"/>
    <x v="2"/>
    <x v="3"/>
    <x v="3"/>
    <x v="0"/>
    <x v="0"/>
    <n v="0"/>
    <n v="18.03"/>
    <n v="0"/>
    <n v="9370.48"/>
    <n v="0"/>
    <n v="183"/>
    <n v="0"/>
    <n v="0"/>
    <n v="0"/>
    <n v="9370.48"/>
    <n v="0"/>
    <n v="0"/>
    <n v="183"/>
  </r>
  <r>
    <x v="1"/>
    <x v="1"/>
    <x v="2"/>
    <x v="2"/>
    <x v="4"/>
    <x v="0"/>
    <x v="0"/>
    <x v="0"/>
    <n v="0"/>
    <n v="0"/>
    <n v="0"/>
    <n v="0"/>
    <n v="1"/>
    <n v="724296.41"/>
    <n v="0"/>
    <n v="0"/>
    <n v="0"/>
    <n v="0"/>
    <n v="0"/>
    <n v="0"/>
    <n v="724296.41"/>
  </r>
  <r>
    <x v="1"/>
    <x v="1"/>
    <x v="2"/>
    <x v="2"/>
    <x v="4"/>
    <x v="0"/>
    <x v="0"/>
    <x v="1"/>
    <n v="0"/>
    <n v="0"/>
    <n v="0"/>
    <n v="0"/>
    <n v="0"/>
    <n v="53791.06"/>
    <n v="0"/>
    <n v="0"/>
    <n v="0"/>
    <n v="0"/>
    <n v="0"/>
    <n v="0"/>
    <n v="53791.06"/>
  </r>
  <r>
    <x v="1"/>
    <x v="1"/>
    <x v="2"/>
    <x v="3"/>
    <x v="0"/>
    <x v="0"/>
    <x v="0"/>
    <x v="0"/>
    <n v="489"/>
    <n v="538.19000000000005"/>
    <n v="631197.1"/>
    <n v="543756.19999999995"/>
    <n v="27"/>
    <n v="338051.59"/>
    <n v="0"/>
    <n v="0"/>
    <n v="631197.1"/>
    <n v="543756.19999999995"/>
    <n v="0"/>
    <n v="0"/>
    <n v="338051.59"/>
  </r>
  <r>
    <x v="1"/>
    <x v="1"/>
    <x v="2"/>
    <x v="3"/>
    <x v="0"/>
    <x v="0"/>
    <x v="0"/>
    <x v="1"/>
    <n v="0"/>
    <n v="0"/>
    <n v="0"/>
    <n v="0"/>
    <n v="0"/>
    <n v="180"/>
    <n v="0"/>
    <n v="0"/>
    <n v="0"/>
    <n v="0"/>
    <n v="0"/>
    <n v="0"/>
    <n v="180"/>
  </r>
  <r>
    <x v="1"/>
    <x v="1"/>
    <x v="2"/>
    <x v="3"/>
    <x v="0"/>
    <x v="1"/>
    <x v="0"/>
    <x v="0"/>
    <n v="168238"/>
    <n v="156294.71999999997"/>
    <n v="68305559.409999996"/>
    <n v="75958048.969999984"/>
    <n v="3639"/>
    <n v="38452015.119999997"/>
    <n v="0"/>
    <n v="0"/>
    <n v="68305559.409999996"/>
    <n v="75958048.969999984"/>
    <n v="0"/>
    <n v="0"/>
    <n v="38452015.119999997"/>
  </r>
  <r>
    <x v="1"/>
    <x v="1"/>
    <x v="2"/>
    <x v="3"/>
    <x v="0"/>
    <x v="1"/>
    <x v="0"/>
    <x v="1"/>
    <n v="0"/>
    <n v="0"/>
    <n v="0"/>
    <n v="0"/>
    <n v="583"/>
    <n v="9776226.4199999999"/>
    <n v="0"/>
    <n v="0"/>
    <n v="0"/>
    <n v="0"/>
    <n v="0"/>
    <n v="0"/>
    <n v="9776226.4199999999"/>
  </r>
  <r>
    <x v="1"/>
    <x v="1"/>
    <x v="2"/>
    <x v="3"/>
    <x v="0"/>
    <x v="1"/>
    <x v="1"/>
    <x v="0"/>
    <n v="0"/>
    <n v="0"/>
    <n v="0"/>
    <n v="0"/>
    <n v="0"/>
    <n v="26225.33"/>
    <n v="0"/>
    <n v="0"/>
    <n v="0"/>
    <n v="0"/>
    <n v="0"/>
    <n v="0"/>
    <n v="26225.33"/>
  </r>
  <r>
    <x v="1"/>
    <x v="1"/>
    <x v="2"/>
    <x v="3"/>
    <x v="0"/>
    <x v="2"/>
    <x v="0"/>
    <x v="0"/>
    <n v="253"/>
    <n v="160.08000000000001"/>
    <n v="124116.53"/>
    <n v="77510.3"/>
    <n v="14"/>
    <n v="101567.56"/>
    <n v="0"/>
    <n v="0"/>
    <n v="124116.53"/>
    <n v="77510.3"/>
    <n v="0"/>
    <n v="0"/>
    <n v="101567.56"/>
  </r>
  <r>
    <x v="1"/>
    <x v="1"/>
    <x v="2"/>
    <x v="3"/>
    <x v="0"/>
    <x v="3"/>
    <x v="0"/>
    <x v="0"/>
    <n v="8301"/>
    <n v="8386.19"/>
    <n v="10850888.869999999"/>
    <n v="10568678.640000001"/>
    <n v="591"/>
    <n v="9342404.5"/>
    <n v="0"/>
    <n v="0"/>
    <n v="10850888.869999999"/>
    <n v="10568678.640000001"/>
    <n v="0"/>
    <n v="0"/>
    <n v="9342404.5"/>
  </r>
  <r>
    <x v="1"/>
    <x v="1"/>
    <x v="2"/>
    <x v="3"/>
    <x v="0"/>
    <x v="3"/>
    <x v="0"/>
    <x v="1"/>
    <n v="0"/>
    <n v="0"/>
    <n v="0"/>
    <n v="0"/>
    <n v="2"/>
    <n v="31469"/>
    <n v="0"/>
    <n v="0"/>
    <n v="0"/>
    <n v="0"/>
    <n v="0"/>
    <n v="0"/>
    <n v="31469"/>
  </r>
  <r>
    <x v="1"/>
    <x v="1"/>
    <x v="2"/>
    <x v="3"/>
    <x v="1"/>
    <x v="4"/>
    <x v="0"/>
    <x v="0"/>
    <n v="9568"/>
    <n v="10203.16"/>
    <n v="5661529.7800000003"/>
    <n v="6945030.3300000001"/>
    <n v="457"/>
    <n v="7555732.5500000007"/>
    <n v="0"/>
    <n v="0"/>
    <n v="5661529.7800000003"/>
    <n v="6945030.3300000001"/>
    <n v="0"/>
    <n v="0"/>
    <n v="7555732.5500000007"/>
  </r>
  <r>
    <x v="1"/>
    <x v="1"/>
    <x v="2"/>
    <x v="3"/>
    <x v="1"/>
    <x v="4"/>
    <x v="0"/>
    <x v="1"/>
    <n v="0"/>
    <n v="0"/>
    <n v="0"/>
    <n v="0"/>
    <n v="85"/>
    <n v="1770672.42"/>
    <n v="0"/>
    <n v="0"/>
    <n v="0"/>
    <n v="0"/>
    <n v="0"/>
    <n v="0"/>
    <n v="1770672.42"/>
  </r>
  <r>
    <x v="1"/>
    <x v="1"/>
    <x v="2"/>
    <x v="3"/>
    <x v="1"/>
    <x v="4"/>
    <x v="1"/>
    <x v="0"/>
    <n v="0"/>
    <n v="0"/>
    <n v="0"/>
    <n v="0"/>
    <n v="2"/>
    <n v="30737.9"/>
    <n v="0"/>
    <n v="0"/>
    <n v="0"/>
    <n v="0"/>
    <n v="0"/>
    <n v="0"/>
    <n v="30737.9"/>
  </r>
  <r>
    <x v="1"/>
    <x v="1"/>
    <x v="2"/>
    <x v="3"/>
    <x v="1"/>
    <x v="4"/>
    <x v="2"/>
    <x v="0"/>
    <n v="0"/>
    <n v="0"/>
    <n v="0"/>
    <n v="0"/>
    <n v="3"/>
    <n v="102620.24"/>
    <n v="0"/>
    <n v="0"/>
    <n v="0"/>
    <n v="0"/>
    <n v="0"/>
    <n v="0"/>
    <n v="102620.24"/>
  </r>
  <r>
    <x v="1"/>
    <x v="1"/>
    <x v="2"/>
    <x v="3"/>
    <x v="1"/>
    <x v="0"/>
    <x v="0"/>
    <x v="0"/>
    <n v="485"/>
    <n v="531.71999999999991"/>
    <n v="579480.77"/>
    <n v="523326.12000000005"/>
    <n v="34"/>
    <n v="448042.94"/>
    <n v="0"/>
    <n v="0"/>
    <n v="579480.77"/>
    <n v="523326.12000000005"/>
    <n v="0"/>
    <n v="0"/>
    <n v="448042.94"/>
  </r>
  <r>
    <x v="1"/>
    <x v="1"/>
    <x v="2"/>
    <x v="3"/>
    <x v="1"/>
    <x v="0"/>
    <x v="0"/>
    <x v="1"/>
    <n v="0"/>
    <n v="0"/>
    <n v="0"/>
    <n v="0"/>
    <n v="2"/>
    <n v="31317"/>
    <n v="0"/>
    <n v="0"/>
    <n v="0"/>
    <n v="0"/>
    <n v="0"/>
    <n v="0"/>
    <n v="31317"/>
  </r>
  <r>
    <x v="1"/>
    <x v="1"/>
    <x v="2"/>
    <x v="3"/>
    <x v="1"/>
    <x v="1"/>
    <x v="0"/>
    <x v="0"/>
    <n v="22247"/>
    <n v="19576.64"/>
    <n v="11258695.539999999"/>
    <n v="11728136.9"/>
    <n v="550"/>
    <n v="6266060.2499999991"/>
    <n v="0"/>
    <n v="0"/>
    <n v="11258695.539999999"/>
    <n v="11728136.9"/>
    <n v="0"/>
    <n v="0"/>
    <n v="6266060.2499999991"/>
  </r>
  <r>
    <x v="1"/>
    <x v="1"/>
    <x v="2"/>
    <x v="3"/>
    <x v="1"/>
    <x v="1"/>
    <x v="0"/>
    <x v="1"/>
    <n v="0"/>
    <n v="0"/>
    <n v="0"/>
    <n v="0"/>
    <n v="61"/>
    <n v="1041518.7"/>
    <n v="0"/>
    <n v="0"/>
    <n v="0"/>
    <n v="0"/>
    <n v="0"/>
    <n v="0"/>
    <n v="1041518.7"/>
  </r>
  <r>
    <x v="1"/>
    <x v="1"/>
    <x v="2"/>
    <x v="3"/>
    <x v="1"/>
    <x v="2"/>
    <x v="0"/>
    <x v="0"/>
    <n v="1093"/>
    <n v="894.08999999999992"/>
    <n v="296915.95999999996"/>
    <n v="307780.18"/>
    <n v="27"/>
    <n v="268187.09999999998"/>
    <n v="0"/>
    <n v="0"/>
    <n v="296915.95999999996"/>
    <n v="307780.18"/>
    <n v="0"/>
    <n v="0"/>
    <n v="268187.09999999998"/>
  </r>
  <r>
    <x v="1"/>
    <x v="1"/>
    <x v="2"/>
    <x v="3"/>
    <x v="1"/>
    <x v="2"/>
    <x v="0"/>
    <x v="1"/>
    <n v="0"/>
    <n v="0"/>
    <n v="0"/>
    <n v="0"/>
    <n v="1"/>
    <n v="15837"/>
    <n v="0"/>
    <n v="0"/>
    <n v="0"/>
    <n v="0"/>
    <n v="0"/>
    <n v="0"/>
    <n v="15837"/>
  </r>
  <r>
    <x v="1"/>
    <x v="1"/>
    <x v="2"/>
    <x v="3"/>
    <x v="1"/>
    <x v="3"/>
    <x v="0"/>
    <x v="0"/>
    <n v="209"/>
    <n v="292.17999999999989"/>
    <n v="273808.15000000002"/>
    <n v="480118.73"/>
    <n v="11"/>
    <n v="96560.22"/>
    <n v="0"/>
    <n v="0"/>
    <n v="273808.15000000002"/>
    <n v="480118.73"/>
    <n v="0"/>
    <n v="0"/>
    <n v="96560.22"/>
  </r>
  <r>
    <x v="1"/>
    <x v="1"/>
    <x v="2"/>
    <x v="3"/>
    <x v="2"/>
    <x v="4"/>
    <x v="0"/>
    <x v="0"/>
    <n v="2856"/>
    <n v="2490.1999999999998"/>
    <n v="6786431.7400000012"/>
    <n v="6965711.6400000015"/>
    <n v="156"/>
    <n v="2210460.8099999996"/>
    <n v="0"/>
    <n v="0"/>
    <n v="6786431.7400000012"/>
    <n v="6965711.6400000015"/>
    <n v="0"/>
    <n v="0"/>
    <n v="2210460.8099999996"/>
  </r>
  <r>
    <x v="1"/>
    <x v="1"/>
    <x v="2"/>
    <x v="3"/>
    <x v="2"/>
    <x v="4"/>
    <x v="0"/>
    <x v="1"/>
    <n v="0"/>
    <n v="0"/>
    <n v="0"/>
    <n v="0"/>
    <n v="8"/>
    <n v="127484.4"/>
    <n v="0"/>
    <n v="0"/>
    <n v="0"/>
    <n v="0"/>
    <n v="0"/>
    <n v="0"/>
    <n v="127484.4"/>
  </r>
  <r>
    <x v="1"/>
    <x v="1"/>
    <x v="2"/>
    <x v="3"/>
    <x v="2"/>
    <x v="4"/>
    <x v="1"/>
    <x v="0"/>
    <n v="0"/>
    <n v="0"/>
    <n v="0"/>
    <n v="0"/>
    <n v="4"/>
    <n v="174371.02000000002"/>
    <n v="0"/>
    <n v="0"/>
    <n v="0"/>
    <n v="0"/>
    <n v="0"/>
    <n v="0"/>
    <n v="174371.02000000002"/>
  </r>
  <r>
    <x v="1"/>
    <x v="1"/>
    <x v="2"/>
    <x v="3"/>
    <x v="2"/>
    <x v="4"/>
    <x v="2"/>
    <x v="0"/>
    <n v="0"/>
    <n v="0"/>
    <n v="0"/>
    <n v="0"/>
    <n v="1"/>
    <n v="94030.34"/>
    <n v="0"/>
    <n v="0"/>
    <n v="0"/>
    <n v="0"/>
    <n v="0"/>
    <n v="0"/>
    <n v="94030.34"/>
  </r>
  <r>
    <x v="1"/>
    <x v="1"/>
    <x v="2"/>
    <x v="3"/>
    <x v="2"/>
    <x v="0"/>
    <x v="0"/>
    <x v="0"/>
    <n v="358"/>
    <n v="374.49999999999994"/>
    <n v="800912.88"/>
    <n v="1064390.5799999998"/>
    <n v="17"/>
    <n v="2305928.5499999998"/>
    <n v="0"/>
    <n v="0"/>
    <n v="800912.88"/>
    <n v="1064390.5799999998"/>
    <n v="0"/>
    <n v="0"/>
    <n v="2305928.5499999998"/>
  </r>
  <r>
    <x v="1"/>
    <x v="1"/>
    <x v="2"/>
    <x v="3"/>
    <x v="2"/>
    <x v="1"/>
    <x v="0"/>
    <x v="0"/>
    <n v="292"/>
    <n v="240.50000000000003"/>
    <n v="468638.80999999994"/>
    <n v="554939.96999999986"/>
    <n v="14"/>
    <n v="806042.79999999993"/>
    <n v="0"/>
    <n v="0"/>
    <n v="468638.80999999994"/>
    <n v="554939.96999999986"/>
    <n v="0"/>
    <n v="0"/>
    <n v="806042.79999999993"/>
  </r>
  <r>
    <x v="1"/>
    <x v="1"/>
    <x v="2"/>
    <x v="3"/>
    <x v="2"/>
    <x v="2"/>
    <x v="0"/>
    <x v="0"/>
    <n v="141"/>
    <n v="170.15"/>
    <n v="477928.7"/>
    <n v="488694.32"/>
    <n v="4"/>
    <n v="47258.65"/>
    <n v="0"/>
    <n v="0"/>
    <n v="477928.7"/>
    <n v="488694.32"/>
    <n v="0"/>
    <n v="0"/>
    <n v="47258.65"/>
  </r>
  <r>
    <x v="1"/>
    <x v="1"/>
    <x v="2"/>
    <x v="3"/>
    <x v="2"/>
    <x v="3"/>
    <x v="0"/>
    <x v="0"/>
    <n v="1430"/>
    <n v="834.57999999999993"/>
    <n v="2830526.3199999994"/>
    <n v="2524155.66"/>
    <n v="161"/>
    <n v="3930368.6399999997"/>
    <n v="0"/>
    <n v="0"/>
    <n v="2830526.3199999994"/>
    <n v="2524155.66"/>
    <n v="0"/>
    <n v="0"/>
    <n v="3930368.6399999997"/>
  </r>
  <r>
    <x v="1"/>
    <x v="1"/>
    <x v="2"/>
    <x v="3"/>
    <x v="3"/>
    <x v="0"/>
    <x v="0"/>
    <x v="0"/>
    <n v="4"/>
    <n v="5.56"/>
    <n v="2160.0100000000002"/>
    <n v="2885.34"/>
    <n v="0"/>
    <n v="0"/>
    <n v="0"/>
    <n v="0"/>
    <n v="2160.0100000000002"/>
    <n v="2885.34"/>
    <n v="0"/>
    <n v="0"/>
    <n v="0"/>
  </r>
  <r>
    <x v="1"/>
    <x v="1"/>
    <x v="2"/>
    <x v="3"/>
    <x v="3"/>
    <x v="1"/>
    <x v="0"/>
    <x v="0"/>
    <n v="2179"/>
    <n v="1528.47"/>
    <n v="551656.84000000008"/>
    <n v="494913.61"/>
    <n v="11"/>
    <n v="141707.16"/>
    <n v="0"/>
    <n v="0"/>
    <n v="551656.84000000008"/>
    <n v="494913.61"/>
    <n v="0"/>
    <n v="0"/>
    <n v="141707.16"/>
  </r>
  <r>
    <x v="1"/>
    <x v="1"/>
    <x v="2"/>
    <x v="3"/>
    <x v="3"/>
    <x v="1"/>
    <x v="0"/>
    <x v="1"/>
    <n v="0"/>
    <n v="0"/>
    <n v="0"/>
    <n v="0"/>
    <n v="6"/>
    <n v="94916"/>
    <n v="0"/>
    <n v="0"/>
    <n v="0"/>
    <n v="0"/>
    <n v="0"/>
    <n v="0"/>
    <n v="94916"/>
  </r>
  <r>
    <x v="1"/>
    <x v="1"/>
    <x v="2"/>
    <x v="3"/>
    <x v="3"/>
    <x v="2"/>
    <x v="0"/>
    <x v="0"/>
    <n v="1196"/>
    <n v="1378.9899999999998"/>
    <n v="715487.57"/>
    <n v="756522.25"/>
    <n v="11"/>
    <n v="32111.87"/>
    <n v="0"/>
    <n v="0"/>
    <n v="715487.57"/>
    <n v="756522.25"/>
    <n v="0"/>
    <n v="0"/>
    <n v="32111.87"/>
  </r>
  <r>
    <x v="1"/>
    <x v="1"/>
    <x v="2"/>
    <x v="3"/>
    <x v="3"/>
    <x v="2"/>
    <x v="0"/>
    <x v="1"/>
    <n v="0"/>
    <n v="0"/>
    <n v="0"/>
    <n v="0"/>
    <n v="2"/>
    <n v="31471"/>
    <n v="0"/>
    <n v="0"/>
    <n v="0"/>
    <n v="0"/>
    <n v="0"/>
    <n v="0"/>
    <n v="31471"/>
  </r>
  <r>
    <x v="1"/>
    <x v="1"/>
    <x v="2"/>
    <x v="3"/>
    <x v="3"/>
    <x v="3"/>
    <x v="0"/>
    <x v="0"/>
    <n v="18"/>
    <n v="12.96"/>
    <n v="13895.4"/>
    <n v="10012.279999999999"/>
    <n v="0"/>
    <n v="0"/>
    <n v="0"/>
    <n v="0"/>
    <n v="13895.4"/>
    <n v="10012.279999999999"/>
    <n v="0"/>
    <n v="0"/>
    <n v="0"/>
  </r>
  <r>
    <x v="1"/>
    <x v="1"/>
    <x v="2"/>
    <x v="3"/>
    <x v="4"/>
    <x v="0"/>
    <x v="0"/>
    <x v="0"/>
    <n v="0"/>
    <n v="0"/>
    <n v="0"/>
    <n v="0"/>
    <n v="1"/>
    <n v="-2224472.5900000003"/>
    <n v="0"/>
    <n v="0"/>
    <n v="0"/>
    <n v="0"/>
    <n v="0"/>
    <n v="0"/>
    <n v="-2224472.5900000003"/>
  </r>
  <r>
    <x v="1"/>
    <x v="1"/>
    <x v="2"/>
    <x v="3"/>
    <x v="4"/>
    <x v="0"/>
    <x v="0"/>
    <x v="1"/>
    <n v="0"/>
    <n v="0"/>
    <n v="0"/>
    <n v="0"/>
    <n v="0"/>
    <n v="95370"/>
    <n v="0"/>
    <n v="0"/>
    <n v="0"/>
    <n v="0"/>
    <n v="0"/>
    <n v="0"/>
    <n v="95370"/>
  </r>
  <r>
    <x v="1"/>
    <x v="1"/>
    <x v="2"/>
    <x v="3"/>
    <x v="4"/>
    <x v="0"/>
    <x v="1"/>
    <x v="0"/>
    <n v="0"/>
    <n v="0"/>
    <n v="0"/>
    <n v="0"/>
    <n v="0"/>
    <n v="-3600"/>
    <n v="0"/>
    <n v="0"/>
    <n v="0"/>
    <n v="0"/>
    <n v="0"/>
    <n v="0"/>
    <n v="-3600"/>
  </r>
  <r>
    <x v="1"/>
    <x v="1"/>
    <x v="2"/>
    <x v="3"/>
    <x v="4"/>
    <x v="1"/>
    <x v="0"/>
    <x v="0"/>
    <n v="0"/>
    <n v="0"/>
    <n v="0"/>
    <n v="0"/>
    <n v="0"/>
    <n v="-4280"/>
    <n v="0"/>
    <n v="0"/>
    <n v="0"/>
    <n v="0"/>
    <n v="0"/>
    <n v="0"/>
    <n v="-4280"/>
  </r>
  <r>
    <x v="1"/>
    <x v="1"/>
    <x v="2"/>
    <x v="3"/>
    <x v="4"/>
    <x v="3"/>
    <x v="0"/>
    <x v="0"/>
    <n v="133"/>
    <n v="50.609999999999992"/>
    <n v="129441.89"/>
    <n v="51734.130000000005"/>
    <n v="2"/>
    <n v="11800"/>
    <n v="0"/>
    <n v="0"/>
    <n v="129441.89"/>
    <n v="51734.130000000005"/>
    <n v="0"/>
    <n v="0"/>
    <n v="11800"/>
  </r>
  <r>
    <x v="1"/>
    <x v="1"/>
    <x v="2"/>
    <x v="4"/>
    <x v="0"/>
    <x v="0"/>
    <x v="0"/>
    <x v="0"/>
    <n v="1258"/>
    <n v="1354.85"/>
    <n v="1323404.54"/>
    <n v="1241326.68"/>
    <n v="74"/>
    <n v="1170392.08"/>
    <n v="0"/>
    <n v="0"/>
    <n v="1323404.54"/>
    <n v="1241326.68"/>
    <n v="0"/>
    <n v="0"/>
    <n v="1170392.08"/>
  </r>
  <r>
    <x v="1"/>
    <x v="1"/>
    <x v="2"/>
    <x v="4"/>
    <x v="0"/>
    <x v="0"/>
    <x v="0"/>
    <x v="1"/>
    <n v="0"/>
    <n v="0"/>
    <n v="0"/>
    <n v="0"/>
    <n v="4"/>
    <n v="63164.2"/>
    <n v="0"/>
    <n v="0"/>
    <n v="0"/>
    <n v="0"/>
    <n v="0"/>
    <n v="0"/>
    <n v="63164.2"/>
  </r>
  <r>
    <x v="1"/>
    <x v="1"/>
    <x v="2"/>
    <x v="4"/>
    <x v="0"/>
    <x v="1"/>
    <x v="0"/>
    <x v="0"/>
    <n v="271113"/>
    <n v="253953.83000000005"/>
    <n v="115477540.48999998"/>
    <n v="121503711.98999999"/>
    <n v="5421"/>
    <n v="45784966.699999996"/>
    <n v="0"/>
    <n v="0"/>
    <n v="115477540.48999998"/>
    <n v="121503711.98999999"/>
    <n v="0"/>
    <n v="0"/>
    <n v="45784966.699999996"/>
  </r>
  <r>
    <x v="1"/>
    <x v="1"/>
    <x v="2"/>
    <x v="4"/>
    <x v="0"/>
    <x v="1"/>
    <x v="0"/>
    <x v="1"/>
    <n v="0"/>
    <n v="0"/>
    <n v="0"/>
    <n v="0"/>
    <n v="596"/>
    <n v="9993258.3800000008"/>
    <n v="0"/>
    <n v="0"/>
    <n v="0"/>
    <n v="0"/>
    <n v="0"/>
    <n v="0"/>
    <n v="9993258.3800000008"/>
  </r>
  <r>
    <x v="1"/>
    <x v="1"/>
    <x v="2"/>
    <x v="4"/>
    <x v="0"/>
    <x v="1"/>
    <x v="1"/>
    <x v="0"/>
    <n v="0"/>
    <n v="0"/>
    <n v="0"/>
    <n v="0"/>
    <n v="0"/>
    <n v="-2125"/>
    <n v="0"/>
    <n v="0"/>
    <n v="0"/>
    <n v="0"/>
    <n v="0"/>
    <n v="0"/>
    <n v="-2125"/>
  </r>
  <r>
    <x v="1"/>
    <x v="1"/>
    <x v="2"/>
    <x v="4"/>
    <x v="0"/>
    <x v="1"/>
    <x v="2"/>
    <x v="0"/>
    <n v="0"/>
    <n v="0"/>
    <n v="0"/>
    <n v="0"/>
    <n v="1"/>
    <n v="25930"/>
    <n v="0"/>
    <n v="0"/>
    <n v="0"/>
    <n v="0"/>
    <n v="0"/>
    <n v="0"/>
    <n v="25930"/>
  </r>
  <r>
    <x v="1"/>
    <x v="1"/>
    <x v="2"/>
    <x v="4"/>
    <x v="0"/>
    <x v="2"/>
    <x v="0"/>
    <x v="0"/>
    <n v="174"/>
    <n v="294.31"/>
    <n v="3064.8700000000003"/>
    <n v="168048.25"/>
    <n v="9"/>
    <n v="59982.52"/>
    <n v="0"/>
    <n v="0"/>
    <n v="3064.8700000000003"/>
    <n v="168048.25"/>
    <n v="0"/>
    <n v="0"/>
    <n v="59982.52"/>
  </r>
  <r>
    <x v="1"/>
    <x v="1"/>
    <x v="2"/>
    <x v="4"/>
    <x v="0"/>
    <x v="2"/>
    <x v="0"/>
    <x v="1"/>
    <n v="0"/>
    <n v="0"/>
    <n v="0"/>
    <n v="0"/>
    <n v="4"/>
    <n v="62991"/>
    <n v="0"/>
    <n v="0"/>
    <n v="0"/>
    <n v="0"/>
    <n v="0"/>
    <n v="0"/>
    <n v="62991"/>
  </r>
  <r>
    <x v="1"/>
    <x v="1"/>
    <x v="2"/>
    <x v="4"/>
    <x v="0"/>
    <x v="2"/>
    <x v="1"/>
    <x v="0"/>
    <n v="0"/>
    <n v="0"/>
    <n v="0"/>
    <n v="0"/>
    <n v="0"/>
    <n v="177"/>
    <n v="0"/>
    <n v="0"/>
    <n v="0"/>
    <n v="0"/>
    <n v="0"/>
    <n v="0"/>
    <n v="177"/>
  </r>
  <r>
    <x v="1"/>
    <x v="1"/>
    <x v="2"/>
    <x v="4"/>
    <x v="0"/>
    <x v="3"/>
    <x v="0"/>
    <x v="0"/>
    <n v="39842"/>
    <n v="39449.4"/>
    <n v="36660170.289999992"/>
    <n v="35882381.289999984"/>
    <n v="1141"/>
    <n v="21113844.170000002"/>
    <n v="0"/>
    <n v="0"/>
    <n v="36660170.289999992"/>
    <n v="35882381.289999984"/>
    <n v="0"/>
    <n v="0"/>
    <n v="21113844.170000002"/>
  </r>
  <r>
    <x v="1"/>
    <x v="1"/>
    <x v="2"/>
    <x v="4"/>
    <x v="0"/>
    <x v="3"/>
    <x v="0"/>
    <x v="1"/>
    <n v="0"/>
    <n v="0"/>
    <n v="0"/>
    <n v="0"/>
    <n v="1"/>
    <n v="16527.669999999998"/>
    <n v="0"/>
    <n v="0"/>
    <n v="0"/>
    <n v="0"/>
    <n v="0"/>
    <n v="0"/>
    <n v="16527.669999999998"/>
  </r>
  <r>
    <x v="1"/>
    <x v="1"/>
    <x v="2"/>
    <x v="4"/>
    <x v="1"/>
    <x v="4"/>
    <x v="0"/>
    <x v="0"/>
    <n v="24276"/>
    <n v="28625.249999999996"/>
    <n v="16961558.420000002"/>
    <n v="17552031.41"/>
    <n v="746"/>
    <n v="8127117.7700000014"/>
    <n v="0"/>
    <n v="0"/>
    <n v="16961558.420000002"/>
    <n v="17552031.41"/>
    <n v="0"/>
    <n v="0"/>
    <n v="8127117.7700000014"/>
  </r>
  <r>
    <x v="1"/>
    <x v="1"/>
    <x v="2"/>
    <x v="4"/>
    <x v="1"/>
    <x v="4"/>
    <x v="0"/>
    <x v="1"/>
    <n v="0"/>
    <n v="0"/>
    <n v="0"/>
    <n v="0"/>
    <n v="89"/>
    <n v="1532030.56"/>
    <n v="0"/>
    <n v="0"/>
    <n v="0"/>
    <n v="0"/>
    <n v="0"/>
    <n v="0"/>
    <n v="1532030.56"/>
  </r>
  <r>
    <x v="1"/>
    <x v="1"/>
    <x v="2"/>
    <x v="4"/>
    <x v="1"/>
    <x v="4"/>
    <x v="1"/>
    <x v="0"/>
    <n v="0"/>
    <n v="0"/>
    <n v="0"/>
    <n v="0"/>
    <n v="5"/>
    <n v="143599.28"/>
    <n v="0"/>
    <n v="0"/>
    <n v="0"/>
    <n v="0"/>
    <n v="0"/>
    <n v="0"/>
    <n v="143599.28"/>
  </r>
  <r>
    <x v="1"/>
    <x v="1"/>
    <x v="2"/>
    <x v="4"/>
    <x v="1"/>
    <x v="4"/>
    <x v="2"/>
    <x v="0"/>
    <n v="0"/>
    <n v="0"/>
    <n v="0"/>
    <n v="0"/>
    <n v="0"/>
    <n v="132922.42000000001"/>
    <n v="0"/>
    <n v="0"/>
    <n v="0"/>
    <n v="0"/>
    <n v="0"/>
    <n v="0"/>
    <n v="132922.42000000001"/>
  </r>
  <r>
    <x v="1"/>
    <x v="1"/>
    <x v="2"/>
    <x v="4"/>
    <x v="1"/>
    <x v="0"/>
    <x v="0"/>
    <x v="0"/>
    <n v="1194"/>
    <n v="1313.99"/>
    <n v="926816.54000000015"/>
    <n v="1135084.9199999997"/>
    <n v="44"/>
    <n v="555145.79999999993"/>
    <n v="0"/>
    <n v="0"/>
    <n v="926816.54000000015"/>
    <n v="1135084.9199999997"/>
    <n v="0"/>
    <n v="0"/>
    <n v="555145.79999999993"/>
  </r>
  <r>
    <x v="1"/>
    <x v="1"/>
    <x v="2"/>
    <x v="4"/>
    <x v="1"/>
    <x v="0"/>
    <x v="0"/>
    <x v="1"/>
    <n v="0"/>
    <n v="0"/>
    <n v="0"/>
    <n v="0"/>
    <n v="5"/>
    <n v="79219"/>
    <n v="0"/>
    <n v="0"/>
    <n v="0"/>
    <n v="0"/>
    <n v="0"/>
    <n v="0"/>
    <n v="79219"/>
  </r>
  <r>
    <x v="1"/>
    <x v="1"/>
    <x v="2"/>
    <x v="4"/>
    <x v="1"/>
    <x v="1"/>
    <x v="0"/>
    <x v="0"/>
    <n v="44377"/>
    <n v="37823.700000000004"/>
    <n v="24820148.280000001"/>
    <n v="24293788.509999998"/>
    <n v="856"/>
    <n v="10515410.200000001"/>
    <n v="0"/>
    <n v="0"/>
    <n v="24820148.280000001"/>
    <n v="24293788.509999998"/>
    <n v="0"/>
    <n v="0"/>
    <n v="10515410.200000001"/>
  </r>
  <r>
    <x v="1"/>
    <x v="1"/>
    <x v="2"/>
    <x v="4"/>
    <x v="1"/>
    <x v="1"/>
    <x v="0"/>
    <x v="1"/>
    <n v="0"/>
    <n v="0"/>
    <n v="0"/>
    <n v="0"/>
    <n v="104"/>
    <n v="1732946.3000000003"/>
    <n v="0"/>
    <n v="0"/>
    <n v="0"/>
    <n v="0"/>
    <n v="0"/>
    <n v="0"/>
    <n v="1732946.3000000003"/>
  </r>
  <r>
    <x v="1"/>
    <x v="1"/>
    <x v="2"/>
    <x v="4"/>
    <x v="1"/>
    <x v="1"/>
    <x v="1"/>
    <x v="0"/>
    <n v="0"/>
    <n v="0"/>
    <n v="0"/>
    <n v="0"/>
    <n v="10"/>
    <n v="259935.14"/>
    <n v="0"/>
    <n v="0"/>
    <n v="0"/>
    <n v="0"/>
    <n v="0"/>
    <n v="0"/>
    <n v="259935.14"/>
  </r>
  <r>
    <x v="1"/>
    <x v="1"/>
    <x v="2"/>
    <x v="4"/>
    <x v="1"/>
    <x v="1"/>
    <x v="2"/>
    <x v="0"/>
    <n v="0"/>
    <n v="0"/>
    <n v="0"/>
    <n v="0"/>
    <n v="11"/>
    <n v="281375.57"/>
    <n v="0"/>
    <n v="0"/>
    <n v="0"/>
    <n v="0"/>
    <n v="0"/>
    <n v="0"/>
    <n v="281375.57"/>
  </r>
  <r>
    <x v="1"/>
    <x v="1"/>
    <x v="2"/>
    <x v="4"/>
    <x v="1"/>
    <x v="2"/>
    <x v="0"/>
    <x v="0"/>
    <n v="18"/>
    <n v="72.17"/>
    <n v="-625.19000000000051"/>
    <n v="44715.5"/>
    <n v="0"/>
    <n v="0"/>
    <n v="0"/>
    <n v="0"/>
    <n v="-625.19000000000051"/>
    <n v="44715.5"/>
    <n v="0"/>
    <n v="0"/>
    <n v="0"/>
  </r>
  <r>
    <x v="1"/>
    <x v="1"/>
    <x v="2"/>
    <x v="4"/>
    <x v="1"/>
    <x v="3"/>
    <x v="0"/>
    <x v="0"/>
    <n v="647"/>
    <n v="981.93000000000018"/>
    <n v="801377.73"/>
    <n v="1188805.2"/>
    <n v="27"/>
    <n v="976752.7"/>
    <n v="0"/>
    <n v="0"/>
    <n v="801377.73"/>
    <n v="1188805.2"/>
    <n v="0"/>
    <n v="0"/>
    <n v="976752.7"/>
  </r>
  <r>
    <x v="1"/>
    <x v="1"/>
    <x v="2"/>
    <x v="4"/>
    <x v="2"/>
    <x v="4"/>
    <x v="0"/>
    <x v="0"/>
    <n v="5841"/>
    <n v="5835.79"/>
    <n v="14756266.289999999"/>
    <n v="15564046.850000001"/>
    <n v="366"/>
    <n v="9294482.8300000001"/>
    <n v="0"/>
    <n v="0"/>
    <n v="14756266.289999999"/>
    <n v="15564046.850000001"/>
    <n v="0"/>
    <n v="0"/>
    <n v="9294482.8300000001"/>
  </r>
  <r>
    <x v="1"/>
    <x v="1"/>
    <x v="2"/>
    <x v="4"/>
    <x v="2"/>
    <x v="4"/>
    <x v="0"/>
    <x v="1"/>
    <n v="0"/>
    <n v="0"/>
    <n v="0"/>
    <n v="0"/>
    <n v="11"/>
    <n v="176891.2"/>
    <n v="0"/>
    <n v="0"/>
    <n v="0"/>
    <n v="0"/>
    <n v="0"/>
    <n v="0"/>
    <n v="176891.2"/>
  </r>
  <r>
    <x v="1"/>
    <x v="1"/>
    <x v="2"/>
    <x v="4"/>
    <x v="2"/>
    <x v="4"/>
    <x v="1"/>
    <x v="0"/>
    <n v="0"/>
    <n v="0"/>
    <n v="0"/>
    <n v="0"/>
    <n v="9"/>
    <n v="644471.19999999995"/>
    <n v="0"/>
    <n v="0"/>
    <n v="0"/>
    <n v="0"/>
    <n v="0"/>
    <n v="0"/>
    <n v="644471.19999999995"/>
  </r>
  <r>
    <x v="1"/>
    <x v="1"/>
    <x v="2"/>
    <x v="4"/>
    <x v="2"/>
    <x v="4"/>
    <x v="2"/>
    <x v="0"/>
    <n v="0"/>
    <n v="0"/>
    <n v="0"/>
    <n v="0"/>
    <n v="2"/>
    <n v="78062.97"/>
    <n v="0"/>
    <n v="0"/>
    <n v="0"/>
    <n v="0"/>
    <n v="0"/>
    <n v="0"/>
    <n v="78062.97"/>
  </r>
  <r>
    <x v="1"/>
    <x v="1"/>
    <x v="2"/>
    <x v="4"/>
    <x v="2"/>
    <x v="0"/>
    <x v="0"/>
    <x v="0"/>
    <n v="988"/>
    <n v="813.48000000000013"/>
    <n v="2250710.3199999998"/>
    <n v="1707148.0899999999"/>
    <n v="28"/>
    <n v="385865.86000000004"/>
    <n v="0"/>
    <n v="0"/>
    <n v="2250710.3199999998"/>
    <n v="1707148.0899999999"/>
    <n v="0"/>
    <n v="0"/>
    <n v="385865.86000000004"/>
  </r>
  <r>
    <x v="1"/>
    <x v="1"/>
    <x v="2"/>
    <x v="4"/>
    <x v="2"/>
    <x v="1"/>
    <x v="0"/>
    <x v="0"/>
    <n v="1849"/>
    <n v="1285.17"/>
    <n v="3865252.939999999"/>
    <n v="2706495.53"/>
    <n v="61"/>
    <n v="533643.89999999991"/>
    <n v="0"/>
    <n v="0"/>
    <n v="3865252.939999999"/>
    <n v="2706495.53"/>
    <n v="0"/>
    <n v="0"/>
    <n v="533643.89999999991"/>
  </r>
  <r>
    <x v="1"/>
    <x v="1"/>
    <x v="2"/>
    <x v="4"/>
    <x v="2"/>
    <x v="1"/>
    <x v="1"/>
    <x v="0"/>
    <n v="0"/>
    <n v="0"/>
    <n v="0"/>
    <n v="0"/>
    <n v="1"/>
    <n v="1068.75"/>
    <n v="0"/>
    <n v="0"/>
    <n v="0"/>
    <n v="0"/>
    <n v="0"/>
    <n v="0"/>
    <n v="1068.75"/>
  </r>
  <r>
    <x v="1"/>
    <x v="1"/>
    <x v="2"/>
    <x v="4"/>
    <x v="2"/>
    <x v="1"/>
    <x v="2"/>
    <x v="0"/>
    <n v="0"/>
    <n v="0"/>
    <n v="0"/>
    <n v="0"/>
    <n v="0"/>
    <n v="-10000"/>
    <n v="0"/>
    <n v="0"/>
    <n v="0"/>
    <n v="0"/>
    <n v="0"/>
    <n v="0"/>
    <n v="-10000"/>
  </r>
  <r>
    <x v="1"/>
    <x v="1"/>
    <x v="2"/>
    <x v="4"/>
    <x v="2"/>
    <x v="3"/>
    <x v="0"/>
    <x v="0"/>
    <n v="842"/>
    <n v="662.07"/>
    <n v="2650270.4699999997"/>
    <n v="2689953.34"/>
    <n v="45"/>
    <n v="1222372.49"/>
    <n v="0"/>
    <n v="0"/>
    <n v="2650270.4699999997"/>
    <n v="2689953.34"/>
    <n v="0"/>
    <n v="0"/>
    <n v="1222372.49"/>
  </r>
  <r>
    <x v="1"/>
    <x v="1"/>
    <x v="2"/>
    <x v="4"/>
    <x v="3"/>
    <x v="0"/>
    <x v="0"/>
    <x v="0"/>
    <n v="89"/>
    <n v="93.28"/>
    <n v="66076"/>
    <n v="62808.249999999993"/>
    <n v="0"/>
    <n v="979.73"/>
    <n v="0"/>
    <n v="0"/>
    <n v="66076"/>
    <n v="62808.249999999993"/>
    <n v="0"/>
    <n v="0"/>
    <n v="979.73"/>
  </r>
  <r>
    <x v="1"/>
    <x v="1"/>
    <x v="2"/>
    <x v="4"/>
    <x v="3"/>
    <x v="1"/>
    <x v="0"/>
    <x v="0"/>
    <n v="4552"/>
    <n v="3060.97"/>
    <n v="1248866.07"/>
    <n v="2126396.5500000003"/>
    <n v="31"/>
    <n v="269430.92"/>
    <n v="0"/>
    <n v="0"/>
    <n v="1248866.07"/>
    <n v="2126396.5500000003"/>
    <n v="0"/>
    <n v="0"/>
    <n v="269430.92"/>
  </r>
  <r>
    <x v="1"/>
    <x v="1"/>
    <x v="2"/>
    <x v="4"/>
    <x v="3"/>
    <x v="1"/>
    <x v="0"/>
    <x v="1"/>
    <n v="0"/>
    <n v="0"/>
    <n v="0"/>
    <n v="0"/>
    <n v="4"/>
    <n v="63401"/>
    <n v="0"/>
    <n v="0"/>
    <n v="0"/>
    <n v="0"/>
    <n v="0"/>
    <n v="0"/>
    <n v="63401"/>
  </r>
  <r>
    <x v="1"/>
    <x v="1"/>
    <x v="2"/>
    <x v="4"/>
    <x v="3"/>
    <x v="2"/>
    <x v="0"/>
    <x v="0"/>
    <n v="1687"/>
    <n v="1975.48"/>
    <n v="763630.89"/>
    <n v="831347.03"/>
    <n v="12"/>
    <n v="125006.37999999999"/>
    <n v="0"/>
    <n v="0"/>
    <n v="763630.89"/>
    <n v="831347.03"/>
    <n v="0"/>
    <n v="0"/>
    <n v="125006.37999999999"/>
  </r>
  <r>
    <x v="1"/>
    <x v="1"/>
    <x v="2"/>
    <x v="4"/>
    <x v="3"/>
    <x v="2"/>
    <x v="0"/>
    <x v="1"/>
    <n v="0"/>
    <n v="0"/>
    <n v="0"/>
    <n v="0"/>
    <n v="2"/>
    <n v="31610"/>
    <n v="0"/>
    <n v="0"/>
    <n v="0"/>
    <n v="0"/>
    <n v="0"/>
    <n v="0"/>
    <n v="31610"/>
  </r>
  <r>
    <x v="1"/>
    <x v="1"/>
    <x v="2"/>
    <x v="4"/>
    <x v="3"/>
    <x v="3"/>
    <x v="0"/>
    <x v="0"/>
    <n v="60"/>
    <n v="50.730000000000004"/>
    <n v="30239.149999999998"/>
    <n v="26684.94"/>
    <n v="0"/>
    <n v="0"/>
    <n v="0"/>
    <n v="0"/>
    <n v="30239.149999999998"/>
    <n v="26684.94"/>
    <n v="0"/>
    <n v="0"/>
    <n v="0"/>
  </r>
  <r>
    <x v="1"/>
    <x v="1"/>
    <x v="2"/>
    <x v="4"/>
    <x v="4"/>
    <x v="0"/>
    <x v="0"/>
    <x v="0"/>
    <n v="0"/>
    <n v="0"/>
    <n v="0"/>
    <n v="0"/>
    <n v="0"/>
    <n v="3928778.3"/>
    <n v="0"/>
    <n v="0"/>
    <n v="0"/>
    <n v="0"/>
    <n v="0"/>
    <n v="0"/>
    <n v="3928778.3"/>
  </r>
  <r>
    <x v="1"/>
    <x v="1"/>
    <x v="2"/>
    <x v="4"/>
    <x v="4"/>
    <x v="0"/>
    <x v="0"/>
    <x v="1"/>
    <n v="0"/>
    <n v="0"/>
    <n v="0"/>
    <n v="0"/>
    <n v="0"/>
    <n v="17727.699999999997"/>
    <n v="0"/>
    <n v="0"/>
    <n v="0"/>
    <n v="0"/>
    <n v="0"/>
    <n v="0"/>
    <n v="17727.699999999997"/>
  </r>
  <r>
    <x v="1"/>
    <x v="1"/>
    <x v="2"/>
    <x v="4"/>
    <x v="4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4"/>
    <x v="4"/>
    <x v="0"/>
    <x v="2"/>
    <x v="0"/>
    <n v="0"/>
    <n v="0"/>
    <n v="0"/>
    <n v="0"/>
    <n v="0"/>
    <n v="116072.6"/>
    <n v="0"/>
    <n v="0"/>
    <n v="0"/>
    <n v="0"/>
    <n v="0"/>
    <n v="0"/>
    <n v="116072.6"/>
  </r>
  <r>
    <x v="1"/>
    <x v="1"/>
    <x v="2"/>
    <x v="5"/>
    <x v="0"/>
    <x v="0"/>
    <x v="0"/>
    <x v="0"/>
    <n v="13971"/>
    <n v="19828.710000000003"/>
    <n v="17176641.989999998"/>
    <n v="17474953.859999999"/>
    <n v="1694"/>
    <n v="14102981.770000001"/>
    <n v="0"/>
    <n v="0"/>
    <n v="17176641.989999998"/>
    <n v="17474953.859999999"/>
    <n v="0"/>
    <n v="0"/>
    <n v="14102981.770000001"/>
  </r>
  <r>
    <x v="1"/>
    <x v="1"/>
    <x v="2"/>
    <x v="5"/>
    <x v="0"/>
    <x v="0"/>
    <x v="0"/>
    <x v="1"/>
    <n v="0"/>
    <n v="0"/>
    <n v="0"/>
    <n v="0"/>
    <n v="108"/>
    <n v="1737193.1600000001"/>
    <n v="0"/>
    <n v="0"/>
    <n v="0"/>
    <n v="0"/>
    <n v="0"/>
    <n v="0"/>
    <n v="1737193.1600000001"/>
  </r>
  <r>
    <x v="1"/>
    <x v="1"/>
    <x v="2"/>
    <x v="5"/>
    <x v="0"/>
    <x v="1"/>
    <x v="0"/>
    <x v="0"/>
    <n v="1161602"/>
    <n v="1064804.69"/>
    <n v="543936484.01999998"/>
    <n v="561529419.81999993"/>
    <n v="33716"/>
    <n v="264716330.27000001"/>
    <n v="0"/>
    <n v="0"/>
    <n v="543936484.01999998"/>
    <n v="561529419.81999993"/>
    <n v="0"/>
    <n v="0"/>
    <n v="264716330.27000001"/>
  </r>
  <r>
    <x v="1"/>
    <x v="1"/>
    <x v="2"/>
    <x v="5"/>
    <x v="0"/>
    <x v="1"/>
    <x v="0"/>
    <x v="1"/>
    <n v="0"/>
    <n v="0"/>
    <n v="0"/>
    <n v="0"/>
    <n v="5201"/>
    <n v="85609583.320000008"/>
    <n v="0"/>
    <n v="0"/>
    <n v="0"/>
    <n v="0"/>
    <n v="0"/>
    <n v="0"/>
    <n v="85609583.320000008"/>
  </r>
  <r>
    <x v="1"/>
    <x v="1"/>
    <x v="2"/>
    <x v="5"/>
    <x v="0"/>
    <x v="1"/>
    <x v="1"/>
    <x v="0"/>
    <n v="0"/>
    <n v="0"/>
    <n v="0"/>
    <n v="0"/>
    <n v="1"/>
    <n v="21964"/>
    <n v="0"/>
    <n v="0"/>
    <n v="0"/>
    <n v="0"/>
    <n v="0"/>
    <n v="0"/>
    <n v="21964"/>
  </r>
  <r>
    <x v="1"/>
    <x v="1"/>
    <x v="2"/>
    <x v="5"/>
    <x v="0"/>
    <x v="1"/>
    <x v="2"/>
    <x v="0"/>
    <n v="0"/>
    <n v="0"/>
    <n v="0"/>
    <n v="0"/>
    <n v="0"/>
    <n v="9965.06"/>
    <n v="0"/>
    <n v="0"/>
    <n v="0"/>
    <n v="0"/>
    <n v="0"/>
    <n v="0"/>
    <n v="9965.06"/>
  </r>
  <r>
    <x v="1"/>
    <x v="1"/>
    <x v="2"/>
    <x v="5"/>
    <x v="0"/>
    <x v="2"/>
    <x v="0"/>
    <x v="0"/>
    <n v="117"/>
    <n v="2369.8699999999994"/>
    <n v="-180894.52"/>
    <n v="1330201.47"/>
    <n v="115"/>
    <n v="648943.46000000008"/>
    <n v="0"/>
    <n v="0"/>
    <n v="-180894.52"/>
    <n v="1330201.47"/>
    <n v="0"/>
    <n v="0"/>
    <n v="648943.46000000008"/>
  </r>
  <r>
    <x v="1"/>
    <x v="1"/>
    <x v="2"/>
    <x v="5"/>
    <x v="0"/>
    <x v="2"/>
    <x v="0"/>
    <x v="1"/>
    <n v="0"/>
    <n v="0"/>
    <n v="0"/>
    <n v="0"/>
    <n v="17"/>
    <n v="267966.8"/>
    <n v="0"/>
    <n v="0"/>
    <n v="0"/>
    <n v="0"/>
    <n v="0"/>
    <n v="0"/>
    <n v="267966.8"/>
  </r>
  <r>
    <x v="1"/>
    <x v="1"/>
    <x v="2"/>
    <x v="5"/>
    <x v="0"/>
    <x v="3"/>
    <x v="0"/>
    <x v="0"/>
    <n v="8426"/>
    <n v="8486.3500000000022"/>
    <n v="9034258.2400000002"/>
    <n v="8866050.129999999"/>
    <n v="513"/>
    <n v="4846085.0299999993"/>
    <n v="0"/>
    <n v="0"/>
    <n v="9034258.2400000002"/>
    <n v="8866050.129999999"/>
    <n v="0"/>
    <n v="0"/>
    <n v="4846085.0299999993"/>
  </r>
  <r>
    <x v="1"/>
    <x v="1"/>
    <x v="2"/>
    <x v="5"/>
    <x v="0"/>
    <x v="3"/>
    <x v="0"/>
    <x v="1"/>
    <n v="0"/>
    <n v="0"/>
    <n v="0"/>
    <n v="0"/>
    <n v="5"/>
    <n v="79314"/>
    <n v="0"/>
    <n v="0"/>
    <n v="0"/>
    <n v="0"/>
    <n v="0"/>
    <n v="0"/>
    <n v="79314"/>
  </r>
  <r>
    <x v="1"/>
    <x v="1"/>
    <x v="2"/>
    <x v="5"/>
    <x v="1"/>
    <x v="4"/>
    <x v="0"/>
    <x v="0"/>
    <n v="31985"/>
    <n v="37067.939999999995"/>
    <n v="22374349.979999997"/>
    <n v="27214169.359999996"/>
    <n v="1676"/>
    <n v="17508422.780000001"/>
    <n v="0"/>
    <n v="0"/>
    <n v="22374349.979999997"/>
    <n v="27214169.359999996"/>
    <n v="0"/>
    <n v="0"/>
    <n v="17508422.780000001"/>
  </r>
  <r>
    <x v="1"/>
    <x v="1"/>
    <x v="2"/>
    <x v="5"/>
    <x v="1"/>
    <x v="4"/>
    <x v="0"/>
    <x v="1"/>
    <n v="0"/>
    <n v="0"/>
    <n v="0"/>
    <n v="0"/>
    <n v="322"/>
    <n v="5092576.5"/>
    <n v="0"/>
    <n v="0"/>
    <n v="0"/>
    <n v="0"/>
    <n v="0"/>
    <n v="0"/>
    <n v="5092576.5"/>
  </r>
  <r>
    <x v="1"/>
    <x v="1"/>
    <x v="2"/>
    <x v="5"/>
    <x v="1"/>
    <x v="4"/>
    <x v="1"/>
    <x v="0"/>
    <n v="0"/>
    <n v="0"/>
    <n v="0"/>
    <n v="0"/>
    <n v="5"/>
    <n v="43807.729999999996"/>
    <n v="0"/>
    <n v="0"/>
    <n v="0"/>
    <n v="0"/>
    <n v="0"/>
    <n v="0"/>
    <n v="43807.729999999996"/>
  </r>
  <r>
    <x v="1"/>
    <x v="1"/>
    <x v="2"/>
    <x v="5"/>
    <x v="1"/>
    <x v="4"/>
    <x v="2"/>
    <x v="0"/>
    <n v="0"/>
    <n v="0"/>
    <n v="0"/>
    <n v="0"/>
    <n v="2"/>
    <n v="78616.13"/>
    <n v="0"/>
    <n v="0"/>
    <n v="0"/>
    <n v="0"/>
    <n v="0"/>
    <n v="0"/>
    <n v="78616.13"/>
  </r>
  <r>
    <x v="1"/>
    <x v="1"/>
    <x v="2"/>
    <x v="5"/>
    <x v="1"/>
    <x v="0"/>
    <x v="0"/>
    <x v="0"/>
    <n v="878"/>
    <n v="1115.6299999999999"/>
    <n v="605912.10999999987"/>
    <n v="851186.58"/>
    <n v="49"/>
    <n v="520398.5"/>
    <n v="0"/>
    <n v="0"/>
    <n v="605912.10999999987"/>
    <n v="851186.58"/>
    <n v="0"/>
    <n v="0"/>
    <n v="520398.5"/>
  </r>
  <r>
    <x v="1"/>
    <x v="1"/>
    <x v="2"/>
    <x v="5"/>
    <x v="1"/>
    <x v="0"/>
    <x v="0"/>
    <x v="1"/>
    <n v="0"/>
    <n v="0"/>
    <n v="0"/>
    <n v="0"/>
    <n v="4"/>
    <n v="78994"/>
    <n v="0"/>
    <n v="0"/>
    <n v="0"/>
    <n v="0"/>
    <n v="0"/>
    <n v="0"/>
    <n v="78994"/>
  </r>
  <r>
    <x v="1"/>
    <x v="1"/>
    <x v="2"/>
    <x v="5"/>
    <x v="1"/>
    <x v="1"/>
    <x v="0"/>
    <x v="0"/>
    <n v="241285"/>
    <n v="192258.18999999997"/>
    <n v="136767305.43000001"/>
    <n v="135397968.25"/>
    <n v="5087"/>
    <n v="56229249.859999999"/>
    <n v="0"/>
    <n v="0"/>
    <n v="136767305.43000001"/>
    <n v="135397968.25"/>
    <n v="0"/>
    <n v="0"/>
    <n v="56229249.859999999"/>
  </r>
  <r>
    <x v="1"/>
    <x v="1"/>
    <x v="2"/>
    <x v="5"/>
    <x v="1"/>
    <x v="1"/>
    <x v="0"/>
    <x v="1"/>
    <n v="0"/>
    <n v="0"/>
    <n v="0"/>
    <n v="0"/>
    <n v="836"/>
    <n v="13698927.33"/>
    <n v="0"/>
    <n v="0"/>
    <n v="0"/>
    <n v="0"/>
    <n v="0"/>
    <n v="0"/>
    <n v="13698927.33"/>
  </r>
  <r>
    <x v="1"/>
    <x v="1"/>
    <x v="2"/>
    <x v="5"/>
    <x v="1"/>
    <x v="1"/>
    <x v="1"/>
    <x v="0"/>
    <n v="0"/>
    <n v="0"/>
    <n v="0"/>
    <n v="0"/>
    <n v="1"/>
    <n v="21149"/>
    <n v="0"/>
    <n v="0"/>
    <n v="0"/>
    <n v="0"/>
    <n v="0"/>
    <n v="0"/>
    <n v="21149"/>
  </r>
  <r>
    <x v="1"/>
    <x v="1"/>
    <x v="2"/>
    <x v="5"/>
    <x v="1"/>
    <x v="2"/>
    <x v="0"/>
    <x v="0"/>
    <n v="24"/>
    <n v="329.47999999999996"/>
    <n v="-21207.350000000002"/>
    <n v="270146.51999999996"/>
    <n v="21"/>
    <n v="242178.83"/>
    <n v="0"/>
    <n v="0"/>
    <n v="-21207.350000000002"/>
    <n v="270146.51999999996"/>
    <n v="0"/>
    <n v="0"/>
    <n v="242178.83"/>
  </r>
  <r>
    <x v="1"/>
    <x v="1"/>
    <x v="2"/>
    <x v="5"/>
    <x v="1"/>
    <x v="2"/>
    <x v="0"/>
    <x v="1"/>
    <n v="0"/>
    <n v="0"/>
    <n v="0"/>
    <n v="0"/>
    <n v="3"/>
    <n v="47332"/>
    <n v="0"/>
    <n v="0"/>
    <n v="0"/>
    <n v="0"/>
    <n v="0"/>
    <n v="0"/>
    <n v="47332"/>
  </r>
  <r>
    <x v="1"/>
    <x v="1"/>
    <x v="2"/>
    <x v="5"/>
    <x v="1"/>
    <x v="3"/>
    <x v="0"/>
    <x v="0"/>
    <n v="515"/>
    <n v="304.37"/>
    <n v="221016.09"/>
    <n v="273611.17000000004"/>
    <n v="13"/>
    <n v="197070"/>
    <n v="0"/>
    <n v="0"/>
    <n v="221016.09"/>
    <n v="273611.17000000004"/>
    <n v="0"/>
    <n v="0"/>
    <n v="197070"/>
  </r>
  <r>
    <x v="1"/>
    <x v="1"/>
    <x v="2"/>
    <x v="5"/>
    <x v="2"/>
    <x v="4"/>
    <x v="0"/>
    <x v="0"/>
    <n v="26173"/>
    <n v="23497.100000000002"/>
    <n v="64154522.549999997"/>
    <n v="66855126.079999998"/>
    <n v="1377"/>
    <n v="28354134.059999999"/>
    <n v="0"/>
    <n v="0"/>
    <n v="64154522.549999997"/>
    <n v="66855126.079999998"/>
    <n v="0"/>
    <n v="0"/>
    <n v="28354134.059999999"/>
  </r>
  <r>
    <x v="1"/>
    <x v="1"/>
    <x v="2"/>
    <x v="5"/>
    <x v="2"/>
    <x v="4"/>
    <x v="0"/>
    <x v="1"/>
    <n v="0"/>
    <n v="0"/>
    <n v="0"/>
    <n v="0"/>
    <n v="51"/>
    <n v="950451.36"/>
    <n v="0"/>
    <n v="0"/>
    <n v="0"/>
    <n v="0"/>
    <n v="0"/>
    <n v="0"/>
    <n v="950451.36"/>
  </r>
  <r>
    <x v="1"/>
    <x v="1"/>
    <x v="2"/>
    <x v="5"/>
    <x v="2"/>
    <x v="4"/>
    <x v="1"/>
    <x v="0"/>
    <n v="0"/>
    <n v="0"/>
    <n v="0"/>
    <n v="0"/>
    <n v="8"/>
    <n v="513495.6"/>
    <n v="0"/>
    <n v="0"/>
    <n v="0"/>
    <n v="0"/>
    <n v="0"/>
    <n v="0"/>
    <n v="513495.6"/>
  </r>
  <r>
    <x v="1"/>
    <x v="1"/>
    <x v="2"/>
    <x v="5"/>
    <x v="2"/>
    <x v="4"/>
    <x v="2"/>
    <x v="0"/>
    <n v="0"/>
    <n v="0"/>
    <n v="0"/>
    <n v="0"/>
    <n v="4"/>
    <n v="277052.55"/>
    <n v="0"/>
    <n v="0"/>
    <n v="0"/>
    <n v="0"/>
    <n v="0"/>
    <n v="0"/>
    <n v="277052.55"/>
  </r>
  <r>
    <x v="1"/>
    <x v="1"/>
    <x v="2"/>
    <x v="5"/>
    <x v="2"/>
    <x v="0"/>
    <x v="0"/>
    <x v="0"/>
    <n v="3722"/>
    <n v="3258.3100000000004"/>
    <n v="8858318.040000001"/>
    <n v="7383634.3199999994"/>
    <n v="182"/>
    <n v="3576599.46"/>
    <n v="0"/>
    <n v="0"/>
    <n v="8858318.040000001"/>
    <n v="7383634.3199999994"/>
    <n v="0"/>
    <n v="0"/>
    <n v="3576599.46"/>
  </r>
  <r>
    <x v="1"/>
    <x v="1"/>
    <x v="2"/>
    <x v="5"/>
    <x v="2"/>
    <x v="0"/>
    <x v="0"/>
    <x v="1"/>
    <n v="0"/>
    <n v="0"/>
    <n v="0"/>
    <n v="0"/>
    <n v="6"/>
    <n v="95592"/>
    <n v="0"/>
    <n v="0"/>
    <n v="0"/>
    <n v="0"/>
    <n v="0"/>
    <n v="0"/>
    <n v="95592"/>
  </r>
  <r>
    <x v="1"/>
    <x v="1"/>
    <x v="2"/>
    <x v="5"/>
    <x v="2"/>
    <x v="1"/>
    <x v="0"/>
    <x v="0"/>
    <n v="17219"/>
    <n v="9341.1999999999989"/>
    <n v="16324829.809999997"/>
    <n v="11180284.92"/>
    <n v="315"/>
    <n v="3593255.0500000003"/>
    <n v="0"/>
    <n v="0"/>
    <n v="16324829.809999997"/>
    <n v="11180284.92"/>
    <n v="0"/>
    <n v="0"/>
    <n v="3593255.0500000003"/>
  </r>
  <r>
    <x v="1"/>
    <x v="1"/>
    <x v="2"/>
    <x v="5"/>
    <x v="2"/>
    <x v="1"/>
    <x v="0"/>
    <x v="1"/>
    <n v="0"/>
    <n v="0"/>
    <n v="0"/>
    <n v="0"/>
    <n v="1"/>
    <n v="14875.1"/>
    <n v="0"/>
    <n v="0"/>
    <n v="0"/>
    <n v="0"/>
    <n v="0"/>
    <n v="0"/>
    <n v="14875.1"/>
  </r>
  <r>
    <x v="1"/>
    <x v="1"/>
    <x v="2"/>
    <x v="5"/>
    <x v="2"/>
    <x v="1"/>
    <x v="1"/>
    <x v="0"/>
    <n v="0"/>
    <n v="0"/>
    <n v="0"/>
    <n v="0"/>
    <n v="0"/>
    <n v="-4000"/>
    <n v="0"/>
    <n v="0"/>
    <n v="0"/>
    <n v="0"/>
    <n v="0"/>
    <n v="0"/>
    <n v="-4000"/>
  </r>
  <r>
    <x v="1"/>
    <x v="1"/>
    <x v="2"/>
    <x v="5"/>
    <x v="2"/>
    <x v="1"/>
    <x v="2"/>
    <x v="0"/>
    <n v="0"/>
    <n v="0"/>
    <n v="0"/>
    <n v="0"/>
    <n v="1"/>
    <n v="13960"/>
    <n v="0"/>
    <n v="0"/>
    <n v="0"/>
    <n v="0"/>
    <n v="0"/>
    <n v="0"/>
    <n v="13960"/>
  </r>
  <r>
    <x v="1"/>
    <x v="1"/>
    <x v="2"/>
    <x v="5"/>
    <x v="2"/>
    <x v="3"/>
    <x v="0"/>
    <x v="0"/>
    <n v="2172"/>
    <n v="1609.3200000000002"/>
    <n v="5775874.8500000006"/>
    <n v="3981026.7400000007"/>
    <n v="285"/>
    <n v="2266640.52"/>
    <n v="0"/>
    <n v="0"/>
    <n v="5775874.8500000006"/>
    <n v="3981026.7400000007"/>
    <n v="0"/>
    <n v="0"/>
    <n v="2266640.52"/>
  </r>
  <r>
    <x v="1"/>
    <x v="1"/>
    <x v="2"/>
    <x v="5"/>
    <x v="3"/>
    <x v="0"/>
    <x v="0"/>
    <x v="0"/>
    <n v="24"/>
    <n v="23.400000000000002"/>
    <n v="42399.65"/>
    <n v="38428.17"/>
    <n v="3"/>
    <n v="21426.78"/>
    <n v="0"/>
    <n v="0"/>
    <n v="42399.65"/>
    <n v="38428.17"/>
    <n v="0"/>
    <n v="0"/>
    <n v="21426.78"/>
  </r>
  <r>
    <x v="1"/>
    <x v="1"/>
    <x v="2"/>
    <x v="5"/>
    <x v="3"/>
    <x v="1"/>
    <x v="0"/>
    <x v="0"/>
    <n v="4598"/>
    <n v="3025.46"/>
    <n v="1561479.8800000001"/>
    <n v="1289509.8500000001"/>
    <n v="76"/>
    <n v="477407.22"/>
    <n v="0"/>
    <n v="0"/>
    <n v="1561479.8800000001"/>
    <n v="1289509.8500000001"/>
    <n v="0"/>
    <n v="0"/>
    <n v="477407.22"/>
  </r>
  <r>
    <x v="1"/>
    <x v="1"/>
    <x v="2"/>
    <x v="5"/>
    <x v="3"/>
    <x v="1"/>
    <x v="0"/>
    <x v="1"/>
    <n v="0"/>
    <n v="0"/>
    <n v="0"/>
    <n v="0"/>
    <n v="11"/>
    <n v="188658"/>
    <n v="0"/>
    <n v="0"/>
    <n v="0"/>
    <n v="0"/>
    <n v="0"/>
    <n v="0"/>
    <n v="188658"/>
  </r>
  <r>
    <x v="1"/>
    <x v="1"/>
    <x v="2"/>
    <x v="5"/>
    <x v="3"/>
    <x v="2"/>
    <x v="0"/>
    <x v="0"/>
    <n v="819"/>
    <n v="729.79999999999984"/>
    <n v="426735.80000000005"/>
    <n v="390815.82999999996"/>
    <n v="15"/>
    <n v="112276.6"/>
    <n v="0"/>
    <n v="0"/>
    <n v="426735.80000000005"/>
    <n v="390815.82999999996"/>
    <n v="0"/>
    <n v="0"/>
    <n v="112276.6"/>
  </r>
  <r>
    <x v="1"/>
    <x v="1"/>
    <x v="2"/>
    <x v="5"/>
    <x v="3"/>
    <x v="2"/>
    <x v="0"/>
    <x v="1"/>
    <n v="0"/>
    <n v="0"/>
    <n v="0"/>
    <n v="0"/>
    <n v="12"/>
    <n v="190437.5"/>
    <n v="0"/>
    <n v="0"/>
    <n v="0"/>
    <n v="0"/>
    <n v="0"/>
    <n v="0"/>
    <n v="190437.5"/>
  </r>
  <r>
    <x v="1"/>
    <x v="1"/>
    <x v="2"/>
    <x v="5"/>
    <x v="3"/>
    <x v="3"/>
    <x v="0"/>
    <x v="0"/>
    <n v="6"/>
    <n v="3.3000000000000003"/>
    <n v="2506.12"/>
    <n v="1373.23"/>
    <n v="0"/>
    <n v="0"/>
    <n v="0"/>
    <n v="0"/>
    <n v="2506.12"/>
    <n v="1373.23"/>
    <n v="0"/>
    <n v="0"/>
    <n v="0"/>
  </r>
  <r>
    <x v="1"/>
    <x v="1"/>
    <x v="2"/>
    <x v="5"/>
    <x v="4"/>
    <x v="0"/>
    <x v="0"/>
    <x v="0"/>
    <n v="6"/>
    <n v="2.94"/>
    <n v="12401.990000000002"/>
    <n v="5839.1200000000008"/>
    <n v="2"/>
    <n v="4243050.55"/>
    <n v="0"/>
    <n v="0"/>
    <n v="12401.990000000002"/>
    <n v="5839.1200000000008"/>
    <n v="0"/>
    <n v="0"/>
    <n v="4243050.55"/>
  </r>
  <r>
    <x v="1"/>
    <x v="1"/>
    <x v="2"/>
    <x v="5"/>
    <x v="4"/>
    <x v="0"/>
    <x v="0"/>
    <x v="1"/>
    <n v="0"/>
    <n v="0"/>
    <n v="0"/>
    <n v="0"/>
    <n v="0"/>
    <n v="277527.25"/>
    <n v="0"/>
    <n v="0"/>
    <n v="0"/>
    <n v="0"/>
    <n v="0"/>
    <n v="0"/>
    <n v="277527.25"/>
  </r>
  <r>
    <x v="1"/>
    <x v="1"/>
    <x v="2"/>
    <x v="5"/>
    <x v="4"/>
    <x v="0"/>
    <x v="1"/>
    <x v="0"/>
    <n v="0"/>
    <n v="0"/>
    <n v="0"/>
    <n v="0"/>
    <n v="0"/>
    <n v="83192.570000000007"/>
    <n v="0"/>
    <n v="0"/>
    <n v="0"/>
    <n v="0"/>
    <n v="0"/>
    <n v="0"/>
    <n v="83192.570000000007"/>
  </r>
  <r>
    <x v="1"/>
    <x v="1"/>
    <x v="2"/>
    <x v="5"/>
    <x v="4"/>
    <x v="0"/>
    <x v="2"/>
    <x v="0"/>
    <n v="0"/>
    <n v="0"/>
    <n v="0"/>
    <n v="0"/>
    <n v="0"/>
    <n v="5075"/>
    <n v="0"/>
    <n v="0"/>
    <n v="0"/>
    <n v="0"/>
    <n v="0"/>
    <n v="0"/>
    <n v="5075"/>
  </r>
  <r>
    <x v="1"/>
    <x v="1"/>
    <x v="2"/>
    <x v="5"/>
    <x v="4"/>
    <x v="1"/>
    <x v="0"/>
    <x v="0"/>
    <n v="16176"/>
    <n v="9378.77"/>
    <n v="7325865.6600000001"/>
    <n v="3813619.2699999996"/>
    <n v="33"/>
    <n v="298585.83999999997"/>
    <n v="0"/>
    <n v="0"/>
    <n v="7325865.6600000001"/>
    <n v="3813619.2699999996"/>
    <n v="0"/>
    <n v="0"/>
    <n v="298585.83999999997"/>
  </r>
  <r>
    <x v="1"/>
    <x v="1"/>
    <x v="2"/>
    <x v="5"/>
    <x v="4"/>
    <x v="3"/>
    <x v="0"/>
    <x v="0"/>
    <n v="52"/>
    <n v="89.92"/>
    <n v="45234.28"/>
    <n v="66759"/>
    <n v="1"/>
    <n v="2130"/>
    <n v="0"/>
    <n v="0"/>
    <n v="45234.28"/>
    <n v="66759"/>
    <n v="0"/>
    <n v="0"/>
    <n v="2130"/>
  </r>
  <r>
    <x v="1"/>
    <x v="1"/>
    <x v="2"/>
    <x v="6"/>
    <x v="0"/>
    <x v="0"/>
    <x v="0"/>
    <x v="0"/>
    <n v="64700"/>
    <n v="123602.51999999999"/>
    <n v="150045406.62000003"/>
    <n v="176164911.20999998"/>
    <n v="13508"/>
    <n v="84608078.849999994"/>
    <n v="0"/>
    <n v="0"/>
    <n v="150045406.62000003"/>
    <n v="176164911.20999998"/>
    <n v="0"/>
    <n v="0"/>
    <n v="84608078.849999994"/>
  </r>
  <r>
    <x v="1"/>
    <x v="1"/>
    <x v="2"/>
    <x v="6"/>
    <x v="0"/>
    <x v="0"/>
    <x v="0"/>
    <x v="1"/>
    <n v="0"/>
    <n v="0"/>
    <n v="0"/>
    <n v="0"/>
    <n v="863"/>
    <n v="14743313.439999999"/>
    <n v="0"/>
    <n v="0"/>
    <n v="0"/>
    <n v="0"/>
    <n v="0"/>
    <n v="0"/>
    <n v="14743313.439999999"/>
  </r>
  <r>
    <x v="1"/>
    <x v="1"/>
    <x v="2"/>
    <x v="6"/>
    <x v="0"/>
    <x v="0"/>
    <x v="1"/>
    <x v="0"/>
    <n v="0"/>
    <n v="0"/>
    <n v="0"/>
    <n v="0"/>
    <n v="1"/>
    <n v="6380"/>
    <n v="0"/>
    <n v="0"/>
    <n v="0"/>
    <n v="0"/>
    <n v="0"/>
    <n v="0"/>
    <n v="6380"/>
  </r>
  <r>
    <x v="1"/>
    <x v="1"/>
    <x v="2"/>
    <x v="6"/>
    <x v="0"/>
    <x v="1"/>
    <x v="0"/>
    <x v="0"/>
    <n v="4443174"/>
    <n v="4241616.1399999997"/>
    <n v="2650995727.1199999"/>
    <n v="2618352894.8499999"/>
    <n v="166268"/>
    <n v="1021522267.4799999"/>
    <n v="0"/>
    <n v="0"/>
    <n v="2650995727.1199999"/>
    <n v="2618352894.8499999"/>
    <n v="0"/>
    <n v="0"/>
    <n v="1021522267.4799999"/>
  </r>
  <r>
    <x v="1"/>
    <x v="1"/>
    <x v="2"/>
    <x v="6"/>
    <x v="0"/>
    <x v="1"/>
    <x v="0"/>
    <x v="1"/>
    <n v="0"/>
    <n v="0"/>
    <n v="0"/>
    <n v="0"/>
    <n v="35997"/>
    <n v="589670314.5999999"/>
    <n v="0"/>
    <n v="0"/>
    <n v="0"/>
    <n v="0"/>
    <n v="0"/>
    <n v="0"/>
    <n v="589670314.5999999"/>
  </r>
  <r>
    <x v="1"/>
    <x v="1"/>
    <x v="2"/>
    <x v="6"/>
    <x v="0"/>
    <x v="1"/>
    <x v="1"/>
    <x v="0"/>
    <n v="0"/>
    <n v="0"/>
    <n v="0"/>
    <n v="0"/>
    <n v="10"/>
    <n v="-371700.31"/>
    <n v="0"/>
    <n v="0"/>
    <n v="0"/>
    <n v="0"/>
    <n v="0"/>
    <n v="0"/>
    <n v="-371700.31"/>
  </r>
  <r>
    <x v="1"/>
    <x v="1"/>
    <x v="2"/>
    <x v="6"/>
    <x v="0"/>
    <x v="1"/>
    <x v="2"/>
    <x v="0"/>
    <n v="0"/>
    <n v="0"/>
    <n v="0"/>
    <n v="0"/>
    <n v="12"/>
    <n v="742603.36"/>
    <n v="0"/>
    <n v="0"/>
    <n v="0"/>
    <n v="0"/>
    <n v="0"/>
    <n v="0"/>
    <n v="742603.36"/>
  </r>
  <r>
    <x v="1"/>
    <x v="1"/>
    <x v="2"/>
    <x v="6"/>
    <x v="0"/>
    <x v="1"/>
    <x v="3"/>
    <x v="0"/>
    <n v="0"/>
    <n v="0"/>
    <n v="0"/>
    <n v="0"/>
    <n v="2"/>
    <n v="232252.5"/>
    <n v="0"/>
    <n v="0"/>
    <n v="0"/>
    <n v="0"/>
    <n v="0"/>
    <n v="0"/>
    <n v="232252.5"/>
  </r>
  <r>
    <x v="1"/>
    <x v="1"/>
    <x v="2"/>
    <x v="6"/>
    <x v="0"/>
    <x v="2"/>
    <x v="0"/>
    <x v="0"/>
    <n v="3329"/>
    <n v="5026.2000000000007"/>
    <n v="119828.66999999997"/>
    <n v="3597094.38"/>
    <n v="305"/>
    <n v="1458747.4"/>
    <n v="0"/>
    <n v="0"/>
    <n v="119828.66999999997"/>
    <n v="3597094.38"/>
    <n v="0"/>
    <n v="0"/>
    <n v="1458747.4"/>
  </r>
  <r>
    <x v="1"/>
    <x v="1"/>
    <x v="2"/>
    <x v="6"/>
    <x v="0"/>
    <x v="2"/>
    <x v="0"/>
    <x v="1"/>
    <n v="0"/>
    <n v="0"/>
    <n v="0"/>
    <n v="0"/>
    <n v="63"/>
    <n v="1022862"/>
    <n v="0"/>
    <n v="0"/>
    <n v="0"/>
    <n v="0"/>
    <n v="0"/>
    <n v="0"/>
    <n v="1022862"/>
  </r>
  <r>
    <x v="1"/>
    <x v="1"/>
    <x v="2"/>
    <x v="6"/>
    <x v="0"/>
    <x v="3"/>
    <x v="0"/>
    <x v="0"/>
    <n v="241317"/>
    <n v="222488.53"/>
    <n v="243688986.14000005"/>
    <n v="197635930.89000002"/>
    <n v="28591"/>
    <n v="166379432.36999997"/>
    <n v="0"/>
    <n v="0"/>
    <n v="243688986.14000005"/>
    <n v="197635930.89000002"/>
    <n v="0"/>
    <n v="0"/>
    <n v="166379432.36999997"/>
  </r>
  <r>
    <x v="1"/>
    <x v="1"/>
    <x v="2"/>
    <x v="6"/>
    <x v="0"/>
    <x v="3"/>
    <x v="0"/>
    <x v="1"/>
    <n v="0"/>
    <n v="0"/>
    <n v="0"/>
    <n v="0"/>
    <n v="202"/>
    <n v="3341304.7"/>
    <n v="0"/>
    <n v="0"/>
    <n v="0"/>
    <n v="0"/>
    <n v="0"/>
    <n v="0"/>
    <n v="3341304.7"/>
  </r>
  <r>
    <x v="1"/>
    <x v="1"/>
    <x v="2"/>
    <x v="6"/>
    <x v="0"/>
    <x v="3"/>
    <x v="2"/>
    <x v="0"/>
    <n v="0"/>
    <n v="0"/>
    <n v="0"/>
    <n v="0"/>
    <n v="0"/>
    <n v="18456"/>
    <n v="0"/>
    <n v="0"/>
    <n v="0"/>
    <n v="0"/>
    <n v="0"/>
    <n v="0"/>
    <n v="18456"/>
  </r>
  <r>
    <x v="1"/>
    <x v="1"/>
    <x v="2"/>
    <x v="6"/>
    <x v="1"/>
    <x v="4"/>
    <x v="0"/>
    <x v="0"/>
    <n v="167468"/>
    <n v="165409.29"/>
    <n v="145567389.46999997"/>
    <n v="133042651.90000001"/>
    <n v="9310"/>
    <n v="49893454.730000004"/>
    <n v="0"/>
    <n v="0"/>
    <n v="145567389.46999997"/>
    <n v="133042651.90000001"/>
    <n v="0"/>
    <n v="0"/>
    <n v="49893454.730000004"/>
  </r>
  <r>
    <x v="1"/>
    <x v="1"/>
    <x v="2"/>
    <x v="6"/>
    <x v="1"/>
    <x v="4"/>
    <x v="0"/>
    <x v="1"/>
    <n v="0"/>
    <n v="0"/>
    <n v="0"/>
    <n v="0"/>
    <n v="2571"/>
    <n v="41597212.950000003"/>
    <n v="0"/>
    <n v="0"/>
    <n v="0"/>
    <n v="0"/>
    <n v="0"/>
    <n v="0"/>
    <n v="41597212.950000003"/>
  </r>
  <r>
    <x v="1"/>
    <x v="1"/>
    <x v="2"/>
    <x v="6"/>
    <x v="1"/>
    <x v="4"/>
    <x v="1"/>
    <x v="0"/>
    <n v="0"/>
    <n v="0"/>
    <n v="0"/>
    <n v="0"/>
    <n v="44"/>
    <n v="863020.32"/>
    <n v="0"/>
    <n v="0"/>
    <n v="0"/>
    <n v="0"/>
    <n v="0"/>
    <n v="0"/>
    <n v="863020.32"/>
  </r>
  <r>
    <x v="1"/>
    <x v="1"/>
    <x v="2"/>
    <x v="6"/>
    <x v="1"/>
    <x v="4"/>
    <x v="2"/>
    <x v="0"/>
    <n v="0"/>
    <n v="0"/>
    <n v="0"/>
    <n v="0"/>
    <n v="17"/>
    <n v="643365.55000000005"/>
    <n v="0"/>
    <n v="0"/>
    <n v="0"/>
    <n v="0"/>
    <n v="0"/>
    <n v="0"/>
    <n v="643365.55000000005"/>
  </r>
  <r>
    <x v="1"/>
    <x v="1"/>
    <x v="2"/>
    <x v="6"/>
    <x v="1"/>
    <x v="0"/>
    <x v="0"/>
    <x v="0"/>
    <n v="8256"/>
    <n v="10430.27"/>
    <n v="7590981.3500000006"/>
    <n v="10192983.290000001"/>
    <n v="844"/>
    <n v="6535974.0899999999"/>
    <n v="0"/>
    <n v="0"/>
    <n v="7590981.3500000006"/>
    <n v="10192983.290000001"/>
    <n v="0"/>
    <n v="0"/>
    <n v="6535974.0899999999"/>
  </r>
  <r>
    <x v="1"/>
    <x v="1"/>
    <x v="2"/>
    <x v="6"/>
    <x v="1"/>
    <x v="0"/>
    <x v="0"/>
    <x v="1"/>
    <n v="0"/>
    <n v="0"/>
    <n v="0"/>
    <n v="0"/>
    <n v="72"/>
    <n v="1188153.54"/>
    <n v="0"/>
    <n v="0"/>
    <n v="0"/>
    <n v="0"/>
    <n v="0"/>
    <n v="0"/>
    <n v="1188153.54"/>
  </r>
  <r>
    <x v="1"/>
    <x v="1"/>
    <x v="2"/>
    <x v="6"/>
    <x v="1"/>
    <x v="0"/>
    <x v="1"/>
    <x v="0"/>
    <n v="0"/>
    <n v="0"/>
    <n v="0"/>
    <n v="0"/>
    <n v="4"/>
    <n v="-24410.22"/>
    <n v="0"/>
    <n v="0"/>
    <n v="0"/>
    <n v="0"/>
    <n v="0"/>
    <n v="0"/>
    <n v="-24410.22"/>
  </r>
  <r>
    <x v="1"/>
    <x v="1"/>
    <x v="2"/>
    <x v="6"/>
    <x v="1"/>
    <x v="0"/>
    <x v="2"/>
    <x v="0"/>
    <n v="0"/>
    <n v="0"/>
    <n v="0"/>
    <n v="0"/>
    <n v="5"/>
    <n v="226533.38"/>
    <n v="0"/>
    <n v="0"/>
    <n v="0"/>
    <n v="0"/>
    <n v="0"/>
    <n v="0"/>
    <n v="226533.38"/>
  </r>
  <r>
    <x v="1"/>
    <x v="1"/>
    <x v="2"/>
    <x v="6"/>
    <x v="1"/>
    <x v="1"/>
    <x v="0"/>
    <x v="0"/>
    <n v="172854"/>
    <n v="161222.78"/>
    <n v="158341097.61999997"/>
    <n v="160070809.51999998"/>
    <n v="9943"/>
    <n v="78505160.829999998"/>
    <n v="0"/>
    <n v="0"/>
    <n v="158341097.61999997"/>
    <n v="160070809.51999998"/>
    <n v="0"/>
    <n v="0"/>
    <n v="78505160.829999998"/>
  </r>
  <r>
    <x v="1"/>
    <x v="1"/>
    <x v="2"/>
    <x v="6"/>
    <x v="1"/>
    <x v="1"/>
    <x v="0"/>
    <x v="1"/>
    <n v="0"/>
    <n v="0"/>
    <n v="0"/>
    <n v="0"/>
    <n v="2166"/>
    <n v="36139341.590000004"/>
    <n v="0"/>
    <n v="0"/>
    <n v="0"/>
    <n v="0"/>
    <n v="0"/>
    <n v="0"/>
    <n v="36139341.590000004"/>
  </r>
  <r>
    <x v="1"/>
    <x v="1"/>
    <x v="2"/>
    <x v="6"/>
    <x v="1"/>
    <x v="1"/>
    <x v="1"/>
    <x v="0"/>
    <n v="0"/>
    <n v="0"/>
    <n v="0"/>
    <n v="0"/>
    <n v="15"/>
    <n v="111607.6"/>
    <n v="0"/>
    <n v="0"/>
    <n v="0"/>
    <n v="0"/>
    <n v="0"/>
    <n v="0"/>
    <n v="111607.6"/>
  </r>
  <r>
    <x v="1"/>
    <x v="1"/>
    <x v="2"/>
    <x v="6"/>
    <x v="1"/>
    <x v="1"/>
    <x v="2"/>
    <x v="0"/>
    <n v="0"/>
    <n v="0"/>
    <n v="0"/>
    <n v="0"/>
    <n v="11"/>
    <n v="609298.66999999993"/>
    <n v="0"/>
    <n v="0"/>
    <n v="0"/>
    <n v="0"/>
    <n v="0"/>
    <n v="0"/>
    <n v="609298.66999999993"/>
  </r>
  <r>
    <x v="1"/>
    <x v="1"/>
    <x v="2"/>
    <x v="6"/>
    <x v="1"/>
    <x v="2"/>
    <x v="0"/>
    <x v="0"/>
    <n v="1764"/>
    <n v="1703.8799999999999"/>
    <n v="562325.29"/>
    <n v="928840.95000000019"/>
    <n v="96"/>
    <n v="847264.56"/>
    <n v="0"/>
    <n v="0"/>
    <n v="562325.29"/>
    <n v="928840.95000000019"/>
    <n v="0"/>
    <n v="0"/>
    <n v="847264.56"/>
  </r>
  <r>
    <x v="1"/>
    <x v="1"/>
    <x v="2"/>
    <x v="6"/>
    <x v="1"/>
    <x v="2"/>
    <x v="0"/>
    <x v="1"/>
    <n v="0"/>
    <n v="0"/>
    <n v="0"/>
    <n v="0"/>
    <n v="4"/>
    <n v="63193"/>
    <n v="0"/>
    <n v="0"/>
    <n v="0"/>
    <n v="0"/>
    <n v="0"/>
    <n v="0"/>
    <n v="63193"/>
  </r>
  <r>
    <x v="1"/>
    <x v="1"/>
    <x v="2"/>
    <x v="6"/>
    <x v="1"/>
    <x v="2"/>
    <x v="1"/>
    <x v="0"/>
    <n v="0"/>
    <n v="0"/>
    <n v="0"/>
    <n v="0"/>
    <n v="1"/>
    <n v="16220"/>
    <n v="0"/>
    <n v="0"/>
    <n v="0"/>
    <n v="0"/>
    <n v="0"/>
    <n v="0"/>
    <n v="16220"/>
  </r>
  <r>
    <x v="1"/>
    <x v="1"/>
    <x v="2"/>
    <x v="6"/>
    <x v="1"/>
    <x v="3"/>
    <x v="0"/>
    <x v="0"/>
    <n v="2147"/>
    <n v="1683.79"/>
    <n v="2729874.6500000004"/>
    <n v="2374345.5299999998"/>
    <n v="391"/>
    <n v="2906905.71"/>
    <n v="0"/>
    <n v="0"/>
    <n v="2729874.6500000004"/>
    <n v="2374345.5299999998"/>
    <n v="0"/>
    <n v="0"/>
    <n v="2906905.71"/>
  </r>
  <r>
    <x v="1"/>
    <x v="1"/>
    <x v="2"/>
    <x v="6"/>
    <x v="2"/>
    <x v="4"/>
    <x v="0"/>
    <x v="0"/>
    <n v="91948"/>
    <n v="84852.45"/>
    <n v="207465726.91000003"/>
    <n v="157132332.93000004"/>
    <n v="7687"/>
    <n v="78243447.63000001"/>
    <n v="0"/>
    <n v="0"/>
    <n v="207465726.91000003"/>
    <n v="157132332.93000004"/>
    <n v="0"/>
    <n v="0"/>
    <n v="78243447.63000001"/>
  </r>
  <r>
    <x v="1"/>
    <x v="1"/>
    <x v="2"/>
    <x v="6"/>
    <x v="2"/>
    <x v="4"/>
    <x v="0"/>
    <x v="1"/>
    <n v="0"/>
    <n v="0"/>
    <n v="0"/>
    <n v="0"/>
    <n v="716"/>
    <n v="12025295.630000001"/>
    <n v="0"/>
    <n v="0"/>
    <n v="0"/>
    <n v="0"/>
    <n v="0"/>
    <n v="0"/>
    <n v="12025295.630000001"/>
  </r>
  <r>
    <x v="1"/>
    <x v="1"/>
    <x v="2"/>
    <x v="6"/>
    <x v="2"/>
    <x v="4"/>
    <x v="1"/>
    <x v="0"/>
    <n v="0"/>
    <n v="0"/>
    <n v="0"/>
    <n v="0"/>
    <n v="21"/>
    <n v="510506.23999999999"/>
    <n v="0"/>
    <n v="0"/>
    <n v="0"/>
    <n v="0"/>
    <n v="0"/>
    <n v="0"/>
    <n v="510506.23999999999"/>
  </r>
  <r>
    <x v="1"/>
    <x v="1"/>
    <x v="2"/>
    <x v="6"/>
    <x v="2"/>
    <x v="4"/>
    <x v="2"/>
    <x v="0"/>
    <n v="0"/>
    <n v="0"/>
    <n v="0"/>
    <n v="0"/>
    <n v="3"/>
    <n v="576198.57000000007"/>
    <n v="0"/>
    <n v="0"/>
    <n v="0"/>
    <n v="0"/>
    <n v="0"/>
    <n v="0"/>
    <n v="576198.57000000007"/>
  </r>
  <r>
    <x v="1"/>
    <x v="1"/>
    <x v="2"/>
    <x v="6"/>
    <x v="2"/>
    <x v="0"/>
    <x v="0"/>
    <x v="0"/>
    <n v="16260"/>
    <n v="16657.060000000001"/>
    <n v="24580027.099999994"/>
    <n v="19184650"/>
    <n v="514"/>
    <n v="6204383.4299999997"/>
    <n v="0"/>
    <n v="0"/>
    <n v="24580027.099999994"/>
    <n v="19184650"/>
    <n v="0"/>
    <n v="0"/>
    <n v="6204383.4299999997"/>
  </r>
  <r>
    <x v="1"/>
    <x v="1"/>
    <x v="2"/>
    <x v="6"/>
    <x v="2"/>
    <x v="0"/>
    <x v="0"/>
    <x v="1"/>
    <n v="0"/>
    <n v="0"/>
    <n v="0"/>
    <n v="0"/>
    <n v="50"/>
    <n v="884396.42"/>
    <n v="0"/>
    <n v="0"/>
    <n v="0"/>
    <n v="0"/>
    <n v="0"/>
    <n v="0"/>
    <n v="884396.42"/>
  </r>
  <r>
    <x v="1"/>
    <x v="1"/>
    <x v="2"/>
    <x v="6"/>
    <x v="2"/>
    <x v="0"/>
    <x v="1"/>
    <x v="0"/>
    <n v="0"/>
    <n v="0"/>
    <n v="0"/>
    <n v="0"/>
    <n v="0"/>
    <n v="228"/>
    <n v="0"/>
    <n v="0"/>
    <n v="0"/>
    <n v="0"/>
    <n v="0"/>
    <n v="0"/>
    <n v="228"/>
  </r>
  <r>
    <x v="1"/>
    <x v="1"/>
    <x v="2"/>
    <x v="6"/>
    <x v="2"/>
    <x v="0"/>
    <x v="2"/>
    <x v="0"/>
    <n v="0"/>
    <n v="0"/>
    <n v="0"/>
    <n v="0"/>
    <n v="0"/>
    <n v="35000"/>
    <n v="0"/>
    <n v="0"/>
    <n v="0"/>
    <n v="0"/>
    <n v="0"/>
    <n v="0"/>
    <n v="35000"/>
  </r>
  <r>
    <x v="1"/>
    <x v="1"/>
    <x v="2"/>
    <x v="6"/>
    <x v="2"/>
    <x v="1"/>
    <x v="0"/>
    <x v="0"/>
    <n v="8945"/>
    <n v="8029.3199999999988"/>
    <n v="19650148.819999997"/>
    <n v="15434955.359999999"/>
    <n v="891"/>
    <n v="8111840.6899999995"/>
    <n v="0"/>
    <n v="0"/>
    <n v="19650148.819999997"/>
    <n v="15434955.359999999"/>
    <n v="0"/>
    <n v="0"/>
    <n v="8111840.6899999995"/>
  </r>
  <r>
    <x v="1"/>
    <x v="1"/>
    <x v="2"/>
    <x v="6"/>
    <x v="2"/>
    <x v="1"/>
    <x v="0"/>
    <x v="1"/>
    <n v="0"/>
    <n v="0"/>
    <n v="0"/>
    <n v="0"/>
    <n v="13"/>
    <n v="206213.34"/>
    <n v="0"/>
    <n v="0"/>
    <n v="0"/>
    <n v="0"/>
    <n v="0"/>
    <n v="0"/>
    <n v="206213.34"/>
  </r>
  <r>
    <x v="1"/>
    <x v="1"/>
    <x v="2"/>
    <x v="6"/>
    <x v="2"/>
    <x v="1"/>
    <x v="1"/>
    <x v="0"/>
    <n v="0"/>
    <n v="0"/>
    <n v="0"/>
    <n v="0"/>
    <n v="1"/>
    <n v="48901.25"/>
    <n v="0"/>
    <n v="0"/>
    <n v="0"/>
    <n v="0"/>
    <n v="0"/>
    <n v="0"/>
    <n v="48901.25"/>
  </r>
  <r>
    <x v="1"/>
    <x v="1"/>
    <x v="2"/>
    <x v="6"/>
    <x v="2"/>
    <x v="1"/>
    <x v="2"/>
    <x v="0"/>
    <n v="0"/>
    <n v="0"/>
    <n v="0"/>
    <n v="0"/>
    <n v="1"/>
    <n v="69250"/>
    <n v="0"/>
    <n v="0"/>
    <n v="0"/>
    <n v="0"/>
    <n v="0"/>
    <n v="0"/>
    <n v="69250"/>
  </r>
  <r>
    <x v="1"/>
    <x v="1"/>
    <x v="2"/>
    <x v="6"/>
    <x v="2"/>
    <x v="2"/>
    <x v="0"/>
    <x v="0"/>
    <n v="293"/>
    <n v="162.44"/>
    <n v="134618.07999999999"/>
    <n v="112518.67"/>
    <n v="21"/>
    <n v="216588"/>
    <n v="0"/>
    <n v="0"/>
    <n v="134618.07999999999"/>
    <n v="112518.67"/>
    <n v="0"/>
    <n v="0"/>
    <n v="216588"/>
  </r>
  <r>
    <x v="1"/>
    <x v="1"/>
    <x v="2"/>
    <x v="6"/>
    <x v="2"/>
    <x v="3"/>
    <x v="0"/>
    <x v="0"/>
    <n v="11851"/>
    <n v="9435.02"/>
    <n v="43959997.630000003"/>
    <n v="46460906.310000002"/>
    <n v="2584"/>
    <n v="35280771.57"/>
    <n v="0"/>
    <n v="0"/>
    <n v="43959997.630000003"/>
    <n v="46460906.310000002"/>
    <n v="0"/>
    <n v="0"/>
    <n v="35280771.57"/>
  </r>
  <r>
    <x v="1"/>
    <x v="1"/>
    <x v="2"/>
    <x v="6"/>
    <x v="2"/>
    <x v="3"/>
    <x v="0"/>
    <x v="1"/>
    <n v="0"/>
    <n v="0"/>
    <n v="0"/>
    <n v="0"/>
    <n v="3"/>
    <n v="47379"/>
    <n v="0"/>
    <n v="0"/>
    <n v="0"/>
    <n v="0"/>
    <n v="0"/>
    <n v="0"/>
    <n v="47379"/>
  </r>
  <r>
    <x v="1"/>
    <x v="1"/>
    <x v="2"/>
    <x v="6"/>
    <x v="3"/>
    <x v="0"/>
    <x v="0"/>
    <x v="0"/>
    <n v="273"/>
    <n v="296.89999999999992"/>
    <n v="291801.55"/>
    <n v="231096.03999999992"/>
    <n v="9"/>
    <n v="34366.749999999993"/>
    <n v="0"/>
    <n v="0"/>
    <n v="291801.55"/>
    <n v="231096.03999999992"/>
    <n v="0"/>
    <n v="0"/>
    <n v="34366.749999999993"/>
  </r>
  <r>
    <x v="1"/>
    <x v="1"/>
    <x v="2"/>
    <x v="6"/>
    <x v="3"/>
    <x v="0"/>
    <x v="0"/>
    <x v="1"/>
    <n v="0"/>
    <n v="0"/>
    <n v="0"/>
    <n v="0"/>
    <n v="1"/>
    <n v="15837"/>
    <n v="0"/>
    <n v="0"/>
    <n v="0"/>
    <n v="0"/>
    <n v="0"/>
    <n v="0"/>
    <n v="15837"/>
  </r>
  <r>
    <x v="1"/>
    <x v="1"/>
    <x v="2"/>
    <x v="6"/>
    <x v="3"/>
    <x v="1"/>
    <x v="0"/>
    <x v="0"/>
    <n v="116152"/>
    <n v="103232.63999999998"/>
    <n v="41842160.770000003"/>
    <n v="37810280.130000003"/>
    <n v="3577"/>
    <n v="17478477.57"/>
    <n v="0"/>
    <n v="0"/>
    <n v="41842160.770000003"/>
    <n v="37810280.130000003"/>
    <n v="0"/>
    <n v="0"/>
    <n v="17478477.57"/>
  </r>
  <r>
    <x v="1"/>
    <x v="1"/>
    <x v="2"/>
    <x v="6"/>
    <x v="3"/>
    <x v="1"/>
    <x v="0"/>
    <x v="1"/>
    <n v="0"/>
    <n v="0"/>
    <n v="0"/>
    <n v="0"/>
    <n v="425"/>
    <n v="6889277.3999999994"/>
    <n v="0"/>
    <n v="0"/>
    <n v="0"/>
    <n v="0"/>
    <n v="0"/>
    <n v="0"/>
    <n v="6889277.3999999994"/>
  </r>
  <r>
    <x v="1"/>
    <x v="1"/>
    <x v="2"/>
    <x v="6"/>
    <x v="3"/>
    <x v="1"/>
    <x v="1"/>
    <x v="0"/>
    <n v="0"/>
    <n v="0"/>
    <n v="0"/>
    <n v="0"/>
    <n v="1"/>
    <n v="3505.89"/>
    <n v="0"/>
    <n v="0"/>
    <n v="0"/>
    <n v="0"/>
    <n v="0"/>
    <n v="0"/>
    <n v="3505.89"/>
  </r>
  <r>
    <x v="1"/>
    <x v="1"/>
    <x v="2"/>
    <x v="6"/>
    <x v="3"/>
    <x v="2"/>
    <x v="0"/>
    <x v="0"/>
    <n v="11252"/>
    <n v="11467.630000000001"/>
    <n v="5914338"/>
    <n v="5624986.1700000009"/>
    <n v="492"/>
    <n v="2061430.92"/>
    <n v="0"/>
    <n v="0"/>
    <n v="5914338"/>
    <n v="5624986.1700000009"/>
    <n v="0"/>
    <n v="0"/>
    <n v="2061430.92"/>
  </r>
  <r>
    <x v="1"/>
    <x v="1"/>
    <x v="2"/>
    <x v="6"/>
    <x v="3"/>
    <x v="2"/>
    <x v="0"/>
    <x v="1"/>
    <n v="0"/>
    <n v="0"/>
    <n v="0"/>
    <n v="0"/>
    <n v="92"/>
    <n v="1476813.81"/>
    <n v="0"/>
    <n v="0"/>
    <n v="0"/>
    <n v="0"/>
    <n v="0"/>
    <n v="0"/>
    <n v="1476813.81"/>
  </r>
  <r>
    <x v="1"/>
    <x v="1"/>
    <x v="2"/>
    <x v="6"/>
    <x v="3"/>
    <x v="2"/>
    <x v="1"/>
    <x v="0"/>
    <n v="0"/>
    <n v="0"/>
    <n v="0"/>
    <n v="0"/>
    <n v="1"/>
    <n v="900"/>
    <n v="0"/>
    <n v="0"/>
    <n v="0"/>
    <n v="0"/>
    <n v="0"/>
    <n v="0"/>
    <n v="900"/>
  </r>
  <r>
    <x v="1"/>
    <x v="1"/>
    <x v="2"/>
    <x v="6"/>
    <x v="3"/>
    <x v="3"/>
    <x v="0"/>
    <x v="0"/>
    <n v="6"/>
    <n v="7.08"/>
    <n v="6204.31"/>
    <n v="5432.4"/>
    <n v="0"/>
    <n v="0"/>
    <n v="0"/>
    <n v="0"/>
    <n v="6204.31"/>
    <n v="5432.4"/>
    <n v="0"/>
    <n v="0"/>
    <n v="0"/>
  </r>
  <r>
    <x v="1"/>
    <x v="1"/>
    <x v="2"/>
    <x v="6"/>
    <x v="4"/>
    <x v="4"/>
    <x v="0"/>
    <x v="0"/>
    <n v="7305"/>
    <n v="6513.85"/>
    <n v="24940007.129999999"/>
    <n v="21569785.02"/>
    <n v="707"/>
    <n v="15422969.800000001"/>
    <n v="0"/>
    <n v="0"/>
    <n v="24940007.129999999"/>
    <n v="21569785.02"/>
    <n v="0"/>
    <n v="0"/>
    <n v="15422969.800000001"/>
  </r>
  <r>
    <x v="1"/>
    <x v="1"/>
    <x v="2"/>
    <x v="6"/>
    <x v="4"/>
    <x v="0"/>
    <x v="0"/>
    <x v="0"/>
    <n v="1596"/>
    <n v="817.95"/>
    <n v="1155976.49"/>
    <n v="633425.46000000008"/>
    <n v="39"/>
    <n v="122481807.58999997"/>
    <n v="0"/>
    <n v="0"/>
    <n v="1155976.49"/>
    <n v="633425.46000000008"/>
    <n v="0"/>
    <n v="0"/>
    <n v="122481807.58999997"/>
  </r>
  <r>
    <x v="1"/>
    <x v="1"/>
    <x v="2"/>
    <x v="6"/>
    <x v="4"/>
    <x v="0"/>
    <x v="0"/>
    <x v="1"/>
    <n v="0"/>
    <n v="0"/>
    <n v="0"/>
    <n v="0"/>
    <n v="4"/>
    <n v="2493849.3000000003"/>
    <n v="0"/>
    <n v="0"/>
    <n v="0"/>
    <n v="0"/>
    <n v="0"/>
    <n v="0"/>
    <n v="2493849.3000000003"/>
  </r>
  <r>
    <x v="1"/>
    <x v="1"/>
    <x v="2"/>
    <x v="6"/>
    <x v="4"/>
    <x v="0"/>
    <x v="1"/>
    <x v="0"/>
    <n v="0"/>
    <n v="0"/>
    <n v="0"/>
    <n v="0"/>
    <n v="0"/>
    <n v="-459635.74"/>
    <n v="0"/>
    <n v="0"/>
    <n v="0"/>
    <n v="0"/>
    <n v="0"/>
    <n v="0"/>
    <n v="-459635.74"/>
  </r>
  <r>
    <x v="1"/>
    <x v="1"/>
    <x v="2"/>
    <x v="6"/>
    <x v="4"/>
    <x v="0"/>
    <x v="2"/>
    <x v="0"/>
    <n v="0"/>
    <n v="0"/>
    <n v="0"/>
    <n v="0"/>
    <n v="0"/>
    <n v="122155.26999999999"/>
    <n v="0"/>
    <n v="0"/>
    <n v="0"/>
    <n v="0"/>
    <n v="0"/>
    <n v="0"/>
    <n v="122155.26999999999"/>
  </r>
  <r>
    <x v="1"/>
    <x v="1"/>
    <x v="2"/>
    <x v="6"/>
    <x v="4"/>
    <x v="1"/>
    <x v="0"/>
    <x v="0"/>
    <n v="3083"/>
    <n v="1524.5700000000002"/>
    <n v="2226534.36"/>
    <n v="1033524.2999999999"/>
    <n v="190"/>
    <n v="2111895.87"/>
    <n v="0"/>
    <n v="0"/>
    <n v="2226534.36"/>
    <n v="1033524.2999999999"/>
    <n v="0"/>
    <n v="0"/>
    <n v="2111895.87"/>
  </r>
  <r>
    <x v="1"/>
    <x v="1"/>
    <x v="2"/>
    <x v="6"/>
    <x v="4"/>
    <x v="3"/>
    <x v="0"/>
    <x v="0"/>
    <n v="2768"/>
    <n v="1218.9000000000001"/>
    <n v="1838668.0299999998"/>
    <n v="955260.56"/>
    <n v="88"/>
    <n v="750414.57000000007"/>
    <n v="0"/>
    <n v="0"/>
    <n v="1838668.0299999998"/>
    <n v="955260.56"/>
    <n v="0"/>
    <n v="0"/>
    <n v="750414.57000000007"/>
  </r>
  <r>
    <x v="1"/>
    <x v="1"/>
    <x v="2"/>
    <x v="7"/>
    <x v="0"/>
    <x v="0"/>
    <x v="0"/>
    <x v="0"/>
    <n v="6746"/>
    <n v="7358.7999999999993"/>
    <n v="8913283.9499999993"/>
    <n v="8077805.0800000001"/>
    <n v="443"/>
    <n v="6190455.79"/>
    <n v="0"/>
    <n v="0"/>
    <n v="8913283.9499999993"/>
    <n v="8077805.0800000001"/>
    <n v="0"/>
    <n v="0"/>
    <n v="6190455.79"/>
  </r>
  <r>
    <x v="1"/>
    <x v="1"/>
    <x v="2"/>
    <x v="7"/>
    <x v="0"/>
    <x v="0"/>
    <x v="0"/>
    <x v="1"/>
    <n v="0"/>
    <n v="0"/>
    <n v="0"/>
    <n v="0"/>
    <n v="49"/>
    <n v="813150.5"/>
    <n v="0"/>
    <n v="0"/>
    <n v="0"/>
    <n v="0"/>
    <n v="0"/>
    <n v="0"/>
    <n v="813150.5"/>
  </r>
  <r>
    <x v="1"/>
    <x v="1"/>
    <x v="2"/>
    <x v="7"/>
    <x v="0"/>
    <x v="1"/>
    <x v="0"/>
    <x v="0"/>
    <n v="669952"/>
    <n v="966669.12"/>
    <n v="346264984.35000002"/>
    <n v="344816885.81000006"/>
    <n v="18366"/>
    <n v="179822548.68000001"/>
    <n v="0"/>
    <n v="0"/>
    <n v="346264984.35000002"/>
    <n v="344816885.81000006"/>
    <n v="0"/>
    <n v="0"/>
    <n v="179822548.68000001"/>
  </r>
  <r>
    <x v="1"/>
    <x v="1"/>
    <x v="2"/>
    <x v="7"/>
    <x v="0"/>
    <x v="1"/>
    <x v="0"/>
    <x v="1"/>
    <n v="0"/>
    <n v="0"/>
    <n v="0"/>
    <n v="0"/>
    <n v="2478"/>
    <n v="41283132.469999999"/>
    <n v="0"/>
    <n v="0"/>
    <n v="0"/>
    <n v="0"/>
    <n v="0"/>
    <n v="0"/>
    <n v="41283132.469999999"/>
  </r>
  <r>
    <x v="1"/>
    <x v="1"/>
    <x v="2"/>
    <x v="7"/>
    <x v="0"/>
    <x v="1"/>
    <x v="1"/>
    <x v="0"/>
    <n v="0"/>
    <n v="0"/>
    <n v="0"/>
    <n v="0"/>
    <n v="1"/>
    <n v="30786.76"/>
    <n v="0"/>
    <n v="0"/>
    <n v="0"/>
    <n v="0"/>
    <n v="0"/>
    <n v="0"/>
    <n v="30786.76"/>
  </r>
  <r>
    <x v="1"/>
    <x v="1"/>
    <x v="2"/>
    <x v="7"/>
    <x v="0"/>
    <x v="1"/>
    <x v="2"/>
    <x v="0"/>
    <n v="0"/>
    <n v="0"/>
    <n v="0"/>
    <n v="0"/>
    <n v="2"/>
    <n v="38135.660000000003"/>
    <n v="0"/>
    <n v="0"/>
    <n v="0"/>
    <n v="0"/>
    <n v="0"/>
    <n v="0"/>
    <n v="38135.660000000003"/>
  </r>
  <r>
    <x v="1"/>
    <x v="1"/>
    <x v="2"/>
    <x v="7"/>
    <x v="0"/>
    <x v="2"/>
    <x v="0"/>
    <x v="0"/>
    <n v="71"/>
    <n v="438.12"/>
    <n v="-23996.35"/>
    <n v="314743.01999999996"/>
    <n v="31"/>
    <n v="361021.59"/>
    <n v="0"/>
    <n v="0"/>
    <n v="-23996.35"/>
    <n v="314743.01999999996"/>
    <n v="0"/>
    <n v="0"/>
    <n v="361021.59"/>
  </r>
  <r>
    <x v="1"/>
    <x v="1"/>
    <x v="2"/>
    <x v="7"/>
    <x v="0"/>
    <x v="2"/>
    <x v="0"/>
    <x v="1"/>
    <n v="0"/>
    <n v="0"/>
    <n v="0"/>
    <n v="0"/>
    <n v="3"/>
    <n v="47491"/>
    <n v="0"/>
    <n v="0"/>
    <n v="0"/>
    <n v="0"/>
    <n v="0"/>
    <n v="0"/>
    <n v="47491"/>
  </r>
  <r>
    <x v="1"/>
    <x v="1"/>
    <x v="2"/>
    <x v="7"/>
    <x v="0"/>
    <x v="3"/>
    <x v="0"/>
    <x v="0"/>
    <n v="23356"/>
    <n v="22074.880000000001"/>
    <n v="23532512.640000001"/>
    <n v="21339415.729999997"/>
    <n v="1425"/>
    <n v="19119074.09"/>
    <n v="0"/>
    <n v="0"/>
    <n v="23532512.640000001"/>
    <n v="21339415.729999997"/>
    <n v="0"/>
    <n v="0"/>
    <n v="19119074.09"/>
  </r>
  <r>
    <x v="1"/>
    <x v="1"/>
    <x v="2"/>
    <x v="7"/>
    <x v="0"/>
    <x v="3"/>
    <x v="0"/>
    <x v="1"/>
    <n v="0"/>
    <n v="0"/>
    <n v="0"/>
    <n v="0"/>
    <n v="5"/>
    <n v="78515"/>
    <n v="0"/>
    <n v="0"/>
    <n v="0"/>
    <n v="0"/>
    <n v="0"/>
    <n v="0"/>
    <n v="78515"/>
  </r>
  <r>
    <x v="1"/>
    <x v="1"/>
    <x v="2"/>
    <x v="7"/>
    <x v="1"/>
    <x v="4"/>
    <x v="0"/>
    <x v="0"/>
    <n v="34237"/>
    <n v="41230.639999999999"/>
    <n v="24146150.789999995"/>
    <n v="28419809.520000003"/>
    <n v="1923"/>
    <n v="13547836.5"/>
    <n v="0"/>
    <n v="0"/>
    <n v="24146150.789999995"/>
    <n v="28419809.520000003"/>
    <n v="0"/>
    <n v="0"/>
    <n v="13547836.5"/>
  </r>
  <r>
    <x v="1"/>
    <x v="1"/>
    <x v="2"/>
    <x v="7"/>
    <x v="1"/>
    <x v="4"/>
    <x v="0"/>
    <x v="1"/>
    <n v="0"/>
    <n v="0"/>
    <n v="0"/>
    <n v="0"/>
    <n v="300"/>
    <n v="4806165.3100000005"/>
    <n v="0"/>
    <n v="0"/>
    <n v="0"/>
    <n v="0"/>
    <n v="0"/>
    <n v="0"/>
    <n v="4806165.3100000005"/>
  </r>
  <r>
    <x v="1"/>
    <x v="1"/>
    <x v="2"/>
    <x v="7"/>
    <x v="1"/>
    <x v="4"/>
    <x v="1"/>
    <x v="0"/>
    <n v="0"/>
    <n v="0"/>
    <n v="0"/>
    <n v="0"/>
    <n v="5"/>
    <n v="52729.01"/>
    <n v="0"/>
    <n v="0"/>
    <n v="0"/>
    <n v="0"/>
    <n v="0"/>
    <n v="0"/>
    <n v="52729.01"/>
  </r>
  <r>
    <x v="1"/>
    <x v="1"/>
    <x v="2"/>
    <x v="7"/>
    <x v="1"/>
    <x v="4"/>
    <x v="2"/>
    <x v="0"/>
    <n v="0"/>
    <n v="0"/>
    <n v="0"/>
    <n v="0"/>
    <n v="5"/>
    <n v="118235.5"/>
    <n v="0"/>
    <n v="0"/>
    <n v="0"/>
    <n v="0"/>
    <n v="0"/>
    <n v="0"/>
    <n v="118235.5"/>
  </r>
  <r>
    <x v="1"/>
    <x v="1"/>
    <x v="2"/>
    <x v="7"/>
    <x v="1"/>
    <x v="0"/>
    <x v="0"/>
    <x v="0"/>
    <n v="1051"/>
    <n v="1271.9200000000003"/>
    <n v="767631.08000000007"/>
    <n v="1067555.3799999999"/>
    <n v="83"/>
    <n v="1148850.54"/>
    <n v="0"/>
    <n v="0"/>
    <n v="767631.08000000007"/>
    <n v="1067555.3799999999"/>
    <n v="0"/>
    <n v="0"/>
    <n v="1148850.54"/>
  </r>
  <r>
    <x v="1"/>
    <x v="1"/>
    <x v="2"/>
    <x v="7"/>
    <x v="1"/>
    <x v="0"/>
    <x v="0"/>
    <x v="1"/>
    <n v="0"/>
    <n v="0"/>
    <n v="0"/>
    <n v="0"/>
    <n v="1"/>
    <n v="15837"/>
    <n v="0"/>
    <n v="0"/>
    <n v="0"/>
    <n v="0"/>
    <n v="0"/>
    <n v="0"/>
    <n v="15837"/>
  </r>
  <r>
    <x v="1"/>
    <x v="1"/>
    <x v="2"/>
    <x v="7"/>
    <x v="1"/>
    <x v="1"/>
    <x v="0"/>
    <x v="0"/>
    <n v="77986"/>
    <n v="153235.97000000003"/>
    <n v="56822546.770000011"/>
    <n v="52898211.890000008"/>
    <n v="2634"/>
    <n v="34290225.039999999"/>
    <n v="0"/>
    <n v="0"/>
    <n v="56822546.770000011"/>
    <n v="52898211.890000008"/>
    <n v="0"/>
    <n v="0"/>
    <n v="34290225.039999999"/>
  </r>
  <r>
    <x v="1"/>
    <x v="1"/>
    <x v="2"/>
    <x v="7"/>
    <x v="1"/>
    <x v="1"/>
    <x v="0"/>
    <x v="1"/>
    <n v="0"/>
    <n v="0"/>
    <n v="0"/>
    <n v="0"/>
    <n v="362"/>
    <n v="6223504.7199999997"/>
    <n v="0"/>
    <n v="0"/>
    <n v="0"/>
    <n v="0"/>
    <n v="0"/>
    <n v="0"/>
    <n v="6223504.7199999997"/>
  </r>
  <r>
    <x v="1"/>
    <x v="1"/>
    <x v="2"/>
    <x v="7"/>
    <x v="1"/>
    <x v="1"/>
    <x v="2"/>
    <x v="0"/>
    <n v="0"/>
    <n v="0"/>
    <n v="0"/>
    <n v="0"/>
    <n v="1"/>
    <n v="32104.68"/>
    <n v="0"/>
    <n v="0"/>
    <n v="0"/>
    <n v="0"/>
    <n v="0"/>
    <n v="0"/>
    <n v="32104.68"/>
  </r>
  <r>
    <x v="1"/>
    <x v="1"/>
    <x v="2"/>
    <x v="7"/>
    <x v="1"/>
    <x v="2"/>
    <x v="0"/>
    <x v="0"/>
    <n v="27"/>
    <n v="237.21999999999994"/>
    <n v="-5180.6000000000004"/>
    <n v="166633.65000000002"/>
    <n v="17"/>
    <n v="71745.73000000001"/>
    <n v="0"/>
    <n v="0"/>
    <n v="-5180.6000000000004"/>
    <n v="166633.65000000002"/>
    <n v="0"/>
    <n v="0"/>
    <n v="71745.73000000001"/>
  </r>
  <r>
    <x v="1"/>
    <x v="1"/>
    <x v="2"/>
    <x v="7"/>
    <x v="1"/>
    <x v="2"/>
    <x v="0"/>
    <x v="1"/>
    <n v="0"/>
    <n v="0"/>
    <n v="0"/>
    <n v="0"/>
    <n v="1"/>
    <n v="15811"/>
    <n v="0"/>
    <n v="0"/>
    <n v="0"/>
    <n v="0"/>
    <n v="0"/>
    <n v="0"/>
    <n v="15811"/>
  </r>
  <r>
    <x v="1"/>
    <x v="1"/>
    <x v="2"/>
    <x v="7"/>
    <x v="1"/>
    <x v="3"/>
    <x v="0"/>
    <x v="0"/>
    <n v="251"/>
    <n v="161.01999999999998"/>
    <n v="140470.59"/>
    <n v="170843.84999999998"/>
    <n v="1"/>
    <n v="5779"/>
    <n v="0"/>
    <n v="0"/>
    <n v="140470.59"/>
    <n v="170843.84999999998"/>
    <n v="0"/>
    <n v="0"/>
    <n v="5779"/>
  </r>
  <r>
    <x v="1"/>
    <x v="1"/>
    <x v="2"/>
    <x v="7"/>
    <x v="2"/>
    <x v="4"/>
    <x v="0"/>
    <x v="0"/>
    <n v="20580"/>
    <n v="23982.370000000003"/>
    <n v="62411706.610000007"/>
    <n v="57687140.82"/>
    <n v="1149"/>
    <n v="29300330.380000003"/>
    <n v="0"/>
    <n v="0"/>
    <n v="62411706.610000007"/>
    <n v="57687140.82"/>
    <n v="0"/>
    <n v="0"/>
    <n v="29300330.380000003"/>
  </r>
  <r>
    <x v="1"/>
    <x v="1"/>
    <x v="2"/>
    <x v="7"/>
    <x v="2"/>
    <x v="4"/>
    <x v="0"/>
    <x v="1"/>
    <n v="0"/>
    <n v="0"/>
    <n v="0"/>
    <n v="0"/>
    <n v="21"/>
    <n v="307755.59999999998"/>
    <n v="0"/>
    <n v="0"/>
    <n v="0"/>
    <n v="0"/>
    <n v="0"/>
    <n v="0"/>
    <n v="307755.59999999998"/>
  </r>
  <r>
    <x v="1"/>
    <x v="1"/>
    <x v="2"/>
    <x v="7"/>
    <x v="2"/>
    <x v="4"/>
    <x v="1"/>
    <x v="0"/>
    <n v="0"/>
    <n v="0"/>
    <n v="0"/>
    <n v="0"/>
    <n v="7"/>
    <n v="327913.5"/>
    <n v="0"/>
    <n v="0"/>
    <n v="0"/>
    <n v="0"/>
    <n v="0"/>
    <n v="0"/>
    <n v="327913.5"/>
  </r>
  <r>
    <x v="1"/>
    <x v="1"/>
    <x v="2"/>
    <x v="7"/>
    <x v="2"/>
    <x v="4"/>
    <x v="2"/>
    <x v="0"/>
    <n v="0"/>
    <n v="0"/>
    <n v="0"/>
    <n v="0"/>
    <n v="2"/>
    <n v="299967"/>
    <n v="0"/>
    <n v="0"/>
    <n v="0"/>
    <n v="0"/>
    <n v="0"/>
    <n v="0"/>
    <n v="299967"/>
  </r>
  <r>
    <x v="1"/>
    <x v="1"/>
    <x v="2"/>
    <x v="7"/>
    <x v="2"/>
    <x v="0"/>
    <x v="0"/>
    <x v="0"/>
    <n v="4324"/>
    <n v="4028.2900000000004"/>
    <n v="10693147.059999997"/>
    <n v="9810975.5499999989"/>
    <n v="396"/>
    <n v="8591968.5899999999"/>
    <n v="0"/>
    <n v="0"/>
    <n v="10693147.059999997"/>
    <n v="9810975.5499999989"/>
    <n v="0"/>
    <n v="0"/>
    <n v="8591968.5899999999"/>
  </r>
  <r>
    <x v="1"/>
    <x v="1"/>
    <x v="2"/>
    <x v="7"/>
    <x v="2"/>
    <x v="0"/>
    <x v="0"/>
    <x v="1"/>
    <n v="0"/>
    <n v="0"/>
    <n v="0"/>
    <n v="0"/>
    <n v="11"/>
    <n v="146131.6"/>
    <n v="0"/>
    <n v="0"/>
    <n v="0"/>
    <n v="0"/>
    <n v="0"/>
    <n v="0"/>
    <n v="146131.6"/>
  </r>
  <r>
    <x v="1"/>
    <x v="1"/>
    <x v="2"/>
    <x v="7"/>
    <x v="2"/>
    <x v="0"/>
    <x v="1"/>
    <x v="0"/>
    <n v="0"/>
    <n v="0"/>
    <n v="0"/>
    <n v="0"/>
    <n v="1"/>
    <n v="59650"/>
    <n v="0"/>
    <n v="0"/>
    <n v="0"/>
    <n v="0"/>
    <n v="0"/>
    <n v="0"/>
    <n v="59650"/>
  </r>
  <r>
    <x v="1"/>
    <x v="1"/>
    <x v="2"/>
    <x v="7"/>
    <x v="2"/>
    <x v="1"/>
    <x v="0"/>
    <x v="0"/>
    <n v="2291"/>
    <n v="2539.2199999999998"/>
    <n v="3826787.5900000003"/>
    <n v="3212596.1999999997"/>
    <n v="99"/>
    <n v="1736172.8200000003"/>
    <n v="0"/>
    <n v="0"/>
    <n v="3826787.5900000003"/>
    <n v="3212596.1999999997"/>
    <n v="0"/>
    <n v="0"/>
    <n v="1736172.8200000003"/>
  </r>
  <r>
    <x v="1"/>
    <x v="1"/>
    <x v="2"/>
    <x v="7"/>
    <x v="2"/>
    <x v="1"/>
    <x v="1"/>
    <x v="0"/>
    <n v="0"/>
    <n v="0"/>
    <n v="0"/>
    <n v="0"/>
    <n v="3"/>
    <n v="319703.53000000003"/>
    <n v="0"/>
    <n v="0"/>
    <n v="0"/>
    <n v="0"/>
    <n v="0"/>
    <n v="0"/>
    <n v="319703.53000000003"/>
  </r>
  <r>
    <x v="1"/>
    <x v="1"/>
    <x v="2"/>
    <x v="7"/>
    <x v="2"/>
    <x v="1"/>
    <x v="2"/>
    <x v="0"/>
    <n v="0"/>
    <n v="0"/>
    <n v="0"/>
    <n v="0"/>
    <n v="1"/>
    <n v="344625.4"/>
    <n v="0"/>
    <n v="0"/>
    <n v="0"/>
    <n v="0"/>
    <n v="0"/>
    <n v="0"/>
    <n v="344625.4"/>
  </r>
  <r>
    <x v="1"/>
    <x v="1"/>
    <x v="2"/>
    <x v="7"/>
    <x v="2"/>
    <x v="3"/>
    <x v="0"/>
    <x v="0"/>
    <n v="1014"/>
    <n v="1018.3999999999999"/>
    <n v="3582359.81"/>
    <n v="4436496.8900000006"/>
    <n v="222"/>
    <n v="7898506.3300000001"/>
    <n v="0"/>
    <n v="0"/>
    <n v="3582359.81"/>
    <n v="4436496.8900000006"/>
    <n v="0"/>
    <n v="0"/>
    <n v="7898506.3300000001"/>
  </r>
  <r>
    <x v="1"/>
    <x v="1"/>
    <x v="2"/>
    <x v="7"/>
    <x v="3"/>
    <x v="0"/>
    <x v="0"/>
    <x v="0"/>
    <n v="3"/>
    <n v="3"/>
    <n v="841.24"/>
    <n v="918.75"/>
    <n v="0"/>
    <n v="0"/>
    <n v="0"/>
    <n v="0"/>
    <n v="841.24"/>
    <n v="918.75"/>
    <n v="0"/>
    <n v="0"/>
    <n v="0"/>
  </r>
  <r>
    <x v="1"/>
    <x v="1"/>
    <x v="2"/>
    <x v="7"/>
    <x v="3"/>
    <x v="1"/>
    <x v="0"/>
    <x v="0"/>
    <n v="2526"/>
    <n v="9226.7100000000009"/>
    <n v="2808110.8199999994"/>
    <n v="2688904.5900000003"/>
    <n v="36"/>
    <n v="360930.54000000004"/>
    <n v="0"/>
    <n v="0"/>
    <n v="2808110.8199999994"/>
    <n v="2688904.5900000003"/>
    <n v="0"/>
    <n v="0"/>
    <n v="360930.54000000004"/>
  </r>
  <r>
    <x v="1"/>
    <x v="1"/>
    <x v="2"/>
    <x v="7"/>
    <x v="3"/>
    <x v="1"/>
    <x v="0"/>
    <x v="1"/>
    <n v="0"/>
    <n v="0"/>
    <n v="0"/>
    <n v="0"/>
    <n v="1"/>
    <n v="15659"/>
    <n v="0"/>
    <n v="0"/>
    <n v="0"/>
    <n v="0"/>
    <n v="0"/>
    <n v="0"/>
    <n v="15659"/>
  </r>
  <r>
    <x v="1"/>
    <x v="1"/>
    <x v="2"/>
    <x v="7"/>
    <x v="3"/>
    <x v="2"/>
    <x v="0"/>
    <x v="0"/>
    <n v="441"/>
    <n v="403.87"/>
    <n v="229490.22"/>
    <n v="191532.74999999997"/>
    <n v="9"/>
    <n v="52120.209999999992"/>
    <n v="0"/>
    <n v="0"/>
    <n v="229490.22"/>
    <n v="191532.74999999997"/>
    <n v="0"/>
    <n v="0"/>
    <n v="52120.209999999992"/>
  </r>
  <r>
    <x v="1"/>
    <x v="1"/>
    <x v="2"/>
    <x v="7"/>
    <x v="3"/>
    <x v="2"/>
    <x v="0"/>
    <x v="1"/>
    <n v="0"/>
    <n v="0"/>
    <n v="0"/>
    <n v="0"/>
    <n v="3"/>
    <n v="47480.79"/>
    <n v="0"/>
    <n v="0"/>
    <n v="0"/>
    <n v="0"/>
    <n v="0"/>
    <n v="0"/>
    <n v="47480.79"/>
  </r>
  <r>
    <x v="1"/>
    <x v="1"/>
    <x v="2"/>
    <x v="7"/>
    <x v="4"/>
    <x v="0"/>
    <x v="0"/>
    <x v="0"/>
    <n v="16"/>
    <n v="11.28"/>
    <n v="12145.66"/>
    <n v="8562.6999999999989"/>
    <n v="1"/>
    <n v="3427462.7699999996"/>
    <n v="0"/>
    <n v="0"/>
    <n v="12145.66"/>
    <n v="8562.6999999999989"/>
    <n v="0"/>
    <n v="0"/>
    <n v="3427462.7699999996"/>
  </r>
  <r>
    <x v="1"/>
    <x v="1"/>
    <x v="2"/>
    <x v="7"/>
    <x v="4"/>
    <x v="0"/>
    <x v="0"/>
    <x v="1"/>
    <n v="0"/>
    <n v="0"/>
    <n v="0"/>
    <n v="0"/>
    <n v="0"/>
    <n v="228887.89"/>
    <n v="0"/>
    <n v="0"/>
    <n v="0"/>
    <n v="0"/>
    <n v="0"/>
    <n v="0"/>
    <n v="228887.89"/>
  </r>
  <r>
    <x v="1"/>
    <x v="1"/>
    <x v="2"/>
    <x v="7"/>
    <x v="4"/>
    <x v="0"/>
    <x v="1"/>
    <x v="0"/>
    <n v="0"/>
    <n v="0"/>
    <n v="0"/>
    <n v="0"/>
    <n v="0"/>
    <n v="256474"/>
    <n v="0"/>
    <n v="0"/>
    <n v="0"/>
    <n v="0"/>
    <n v="0"/>
    <n v="0"/>
    <n v="256474"/>
  </r>
  <r>
    <x v="1"/>
    <x v="1"/>
    <x v="2"/>
    <x v="7"/>
    <x v="4"/>
    <x v="0"/>
    <x v="2"/>
    <x v="0"/>
    <n v="0"/>
    <n v="0"/>
    <n v="0"/>
    <n v="0"/>
    <n v="0"/>
    <n v="5511.43"/>
    <n v="0"/>
    <n v="0"/>
    <n v="0"/>
    <n v="0"/>
    <n v="0"/>
    <n v="0"/>
    <n v="5511.43"/>
  </r>
  <r>
    <x v="1"/>
    <x v="1"/>
    <x v="2"/>
    <x v="7"/>
    <x v="4"/>
    <x v="1"/>
    <x v="0"/>
    <x v="0"/>
    <n v="739"/>
    <n v="379.85"/>
    <n v="394162.70999999996"/>
    <n v="203604.39"/>
    <n v="4"/>
    <n v="48981.009999999995"/>
    <n v="0"/>
    <n v="0"/>
    <n v="394162.70999999996"/>
    <n v="203604.39"/>
    <n v="0"/>
    <n v="0"/>
    <n v="48981.009999999995"/>
  </r>
  <r>
    <x v="1"/>
    <x v="1"/>
    <x v="2"/>
    <x v="7"/>
    <x v="4"/>
    <x v="3"/>
    <x v="0"/>
    <x v="0"/>
    <n v="1809"/>
    <n v="194.87"/>
    <n v="859238.66"/>
    <n v="106923.68"/>
    <n v="9"/>
    <n v="65498"/>
    <n v="0"/>
    <n v="0"/>
    <n v="859238.66"/>
    <n v="106923.68"/>
    <n v="0"/>
    <n v="0"/>
    <n v="65498"/>
  </r>
  <r>
    <x v="1"/>
    <x v="1"/>
    <x v="2"/>
    <x v="8"/>
    <x v="0"/>
    <x v="0"/>
    <x v="0"/>
    <x v="0"/>
    <n v="1401"/>
    <n v="1580.8700000000001"/>
    <n v="1839128.66"/>
    <n v="1217076.5199999996"/>
    <n v="114"/>
    <n v="590688.63"/>
    <n v="0"/>
    <n v="0"/>
    <n v="1839128.66"/>
    <n v="1217076.5199999996"/>
    <n v="0"/>
    <n v="0"/>
    <n v="590688.63"/>
  </r>
  <r>
    <x v="1"/>
    <x v="1"/>
    <x v="2"/>
    <x v="8"/>
    <x v="0"/>
    <x v="0"/>
    <x v="0"/>
    <x v="1"/>
    <n v="0"/>
    <n v="0"/>
    <n v="0"/>
    <n v="0"/>
    <n v="5"/>
    <n v="80187.990000000005"/>
    <n v="0"/>
    <n v="0"/>
    <n v="0"/>
    <n v="0"/>
    <n v="0"/>
    <n v="0"/>
    <n v="80187.990000000005"/>
  </r>
  <r>
    <x v="1"/>
    <x v="1"/>
    <x v="2"/>
    <x v="8"/>
    <x v="0"/>
    <x v="1"/>
    <x v="0"/>
    <x v="0"/>
    <n v="182297"/>
    <n v="170519.21"/>
    <n v="71317118"/>
    <n v="74750120.519999981"/>
    <n v="4629"/>
    <n v="26687097.369999994"/>
    <n v="0"/>
    <n v="0"/>
    <n v="71317118"/>
    <n v="74750120.519999981"/>
    <n v="0"/>
    <n v="0"/>
    <n v="26687097.369999994"/>
  </r>
  <r>
    <x v="1"/>
    <x v="1"/>
    <x v="2"/>
    <x v="8"/>
    <x v="0"/>
    <x v="1"/>
    <x v="0"/>
    <x v="1"/>
    <n v="0"/>
    <n v="0"/>
    <n v="0"/>
    <n v="0"/>
    <n v="463"/>
    <n v="7641680.3200000003"/>
    <n v="0"/>
    <n v="0"/>
    <n v="0"/>
    <n v="0"/>
    <n v="0"/>
    <n v="0"/>
    <n v="7641680.3200000003"/>
  </r>
  <r>
    <x v="1"/>
    <x v="1"/>
    <x v="2"/>
    <x v="8"/>
    <x v="0"/>
    <x v="2"/>
    <x v="0"/>
    <x v="0"/>
    <n v="27"/>
    <n v="71.789999999999992"/>
    <n v="5208.6799999999994"/>
    <n v="37474.979999999996"/>
    <n v="3"/>
    <n v="2250.0500000000002"/>
    <n v="0"/>
    <n v="0"/>
    <n v="5208.6799999999994"/>
    <n v="37474.979999999996"/>
    <n v="0"/>
    <n v="0"/>
    <n v="2250.0500000000002"/>
  </r>
  <r>
    <x v="1"/>
    <x v="1"/>
    <x v="2"/>
    <x v="8"/>
    <x v="0"/>
    <x v="3"/>
    <x v="0"/>
    <x v="0"/>
    <n v="779"/>
    <n v="724.31000000000006"/>
    <n v="915693.81"/>
    <n v="652002.80000000005"/>
    <n v="45"/>
    <n v="297871.39999999997"/>
    <n v="0"/>
    <n v="0"/>
    <n v="915693.81"/>
    <n v="652002.80000000005"/>
    <n v="0"/>
    <n v="0"/>
    <n v="297871.39999999997"/>
  </r>
  <r>
    <x v="1"/>
    <x v="1"/>
    <x v="2"/>
    <x v="8"/>
    <x v="0"/>
    <x v="3"/>
    <x v="0"/>
    <x v="1"/>
    <n v="0"/>
    <n v="0"/>
    <n v="0"/>
    <n v="0"/>
    <n v="3"/>
    <n v="48150.96"/>
    <n v="0"/>
    <n v="0"/>
    <n v="0"/>
    <n v="0"/>
    <n v="0"/>
    <n v="0"/>
    <n v="48150.96"/>
  </r>
  <r>
    <x v="1"/>
    <x v="1"/>
    <x v="2"/>
    <x v="8"/>
    <x v="1"/>
    <x v="4"/>
    <x v="0"/>
    <x v="0"/>
    <n v="13949"/>
    <n v="15485.43"/>
    <n v="10042007.350000001"/>
    <n v="10149196.700000001"/>
    <n v="593"/>
    <n v="4299920.28"/>
    <n v="0"/>
    <n v="0"/>
    <n v="10042007.350000001"/>
    <n v="10149196.700000001"/>
    <n v="0"/>
    <n v="0"/>
    <n v="4299920.28"/>
  </r>
  <r>
    <x v="1"/>
    <x v="1"/>
    <x v="2"/>
    <x v="8"/>
    <x v="1"/>
    <x v="4"/>
    <x v="0"/>
    <x v="1"/>
    <n v="0"/>
    <n v="0"/>
    <n v="0"/>
    <n v="0"/>
    <n v="82"/>
    <n v="1340044.53"/>
    <n v="0"/>
    <n v="0"/>
    <n v="0"/>
    <n v="0"/>
    <n v="0"/>
    <n v="0"/>
    <n v="1340044.53"/>
  </r>
  <r>
    <x v="1"/>
    <x v="1"/>
    <x v="2"/>
    <x v="8"/>
    <x v="1"/>
    <x v="4"/>
    <x v="1"/>
    <x v="0"/>
    <n v="0"/>
    <n v="0"/>
    <n v="0"/>
    <n v="0"/>
    <n v="3"/>
    <n v="34148.25"/>
    <n v="0"/>
    <n v="0"/>
    <n v="0"/>
    <n v="0"/>
    <n v="0"/>
    <n v="0"/>
    <n v="34148.25"/>
  </r>
  <r>
    <x v="1"/>
    <x v="1"/>
    <x v="2"/>
    <x v="8"/>
    <x v="1"/>
    <x v="4"/>
    <x v="2"/>
    <x v="0"/>
    <n v="0"/>
    <n v="0"/>
    <n v="0"/>
    <n v="0"/>
    <n v="1"/>
    <n v="34547.94"/>
    <n v="0"/>
    <n v="0"/>
    <n v="0"/>
    <n v="0"/>
    <n v="0"/>
    <n v="0"/>
    <n v="34547.94"/>
  </r>
  <r>
    <x v="1"/>
    <x v="1"/>
    <x v="2"/>
    <x v="8"/>
    <x v="1"/>
    <x v="0"/>
    <x v="0"/>
    <x v="0"/>
    <n v="351"/>
    <n v="403.98000000000008"/>
    <n v="331966.21000000002"/>
    <n v="386637.8"/>
    <n v="21"/>
    <n v="175923.25999999998"/>
    <n v="0"/>
    <n v="0"/>
    <n v="331966.21000000002"/>
    <n v="386637.8"/>
    <n v="0"/>
    <n v="0"/>
    <n v="175923.25999999998"/>
  </r>
  <r>
    <x v="1"/>
    <x v="1"/>
    <x v="2"/>
    <x v="8"/>
    <x v="1"/>
    <x v="0"/>
    <x v="0"/>
    <x v="1"/>
    <n v="0"/>
    <n v="0"/>
    <n v="0"/>
    <n v="0"/>
    <n v="4"/>
    <n v="63056"/>
    <n v="0"/>
    <n v="0"/>
    <n v="0"/>
    <n v="0"/>
    <n v="0"/>
    <n v="0"/>
    <n v="63056"/>
  </r>
  <r>
    <x v="1"/>
    <x v="1"/>
    <x v="2"/>
    <x v="8"/>
    <x v="1"/>
    <x v="1"/>
    <x v="0"/>
    <x v="0"/>
    <n v="24781"/>
    <n v="20916.780000000002"/>
    <n v="14962568.639999999"/>
    <n v="12963810.73"/>
    <n v="661"/>
    <n v="4441608.5999999996"/>
    <n v="0"/>
    <n v="0"/>
    <n v="14962568.639999999"/>
    <n v="12963810.73"/>
    <n v="0"/>
    <n v="0"/>
    <n v="4441608.5999999996"/>
  </r>
  <r>
    <x v="1"/>
    <x v="1"/>
    <x v="2"/>
    <x v="8"/>
    <x v="1"/>
    <x v="1"/>
    <x v="0"/>
    <x v="1"/>
    <n v="0"/>
    <n v="0"/>
    <n v="0"/>
    <n v="0"/>
    <n v="92"/>
    <n v="1629523.2999999998"/>
    <n v="0"/>
    <n v="0"/>
    <n v="0"/>
    <n v="0"/>
    <n v="0"/>
    <n v="0"/>
    <n v="1629523.2999999998"/>
  </r>
  <r>
    <x v="1"/>
    <x v="1"/>
    <x v="2"/>
    <x v="8"/>
    <x v="1"/>
    <x v="1"/>
    <x v="1"/>
    <x v="0"/>
    <n v="0"/>
    <n v="0"/>
    <n v="0"/>
    <n v="0"/>
    <n v="0"/>
    <n v="-600"/>
    <n v="0"/>
    <n v="0"/>
    <n v="0"/>
    <n v="0"/>
    <n v="0"/>
    <n v="0"/>
    <n v="-600"/>
  </r>
  <r>
    <x v="1"/>
    <x v="1"/>
    <x v="2"/>
    <x v="8"/>
    <x v="1"/>
    <x v="2"/>
    <x v="0"/>
    <x v="0"/>
    <n v="4"/>
    <n v="233.43"/>
    <n v="-20380.41"/>
    <n v="161829.54999999999"/>
    <n v="13"/>
    <n v="40791.68"/>
    <n v="0"/>
    <n v="0"/>
    <n v="-20380.41"/>
    <n v="161829.54999999999"/>
    <n v="0"/>
    <n v="0"/>
    <n v="40791.68"/>
  </r>
  <r>
    <x v="1"/>
    <x v="1"/>
    <x v="2"/>
    <x v="8"/>
    <x v="1"/>
    <x v="2"/>
    <x v="0"/>
    <x v="1"/>
    <n v="0"/>
    <n v="0"/>
    <n v="0"/>
    <n v="0"/>
    <n v="2"/>
    <n v="31596"/>
    <n v="0"/>
    <n v="0"/>
    <n v="0"/>
    <n v="0"/>
    <n v="0"/>
    <n v="0"/>
    <n v="31596"/>
  </r>
  <r>
    <x v="1"/>
    <x v="1"/>
    <x v="2"/>
    <x v="8"/>
    <x v="1"/>
    <x v="3"/>
    <x v="0"/>
    <x v="0"/>
    <n v="154"/>
    <n v="104.09"/>
    <n v="173051.62"/>
    <n v="108727.85999999999"/>
    <n v="3"/>
    <n v="21996.07"/>
    <n v="0"/>
    <n v="0"/>
    <n v="173051.62"/>
    <n v="108727.85999999999"/>
    <n v="0"/>
    <n v="0"/>
    <n v="21996.07"/>
  </r>
  <r>
    <x v="1"/>
    <x v="1"/>
    <x v="2"/>
    <x v="8"/>
    <x v="2"/>
    <x v="4"/>
    <x v="0"/>
    <x v="0"/>
    <n v="7319"/>
    <n v="6062.4600000000009"/>
    <n v="25630641.879999995"/>
    <n v="22017063.620000001"/>
    <n v="474"/>
    <n v="10455863.270000001"/>
    <n v="0"/>
    <n v="0"/>
    <n v="25630641.879999995"/>
    <n v="22017063.620000001"/>
    <n v="0"/>
    <n v="0"/>
    <n v="10455863.270000001"/>
  </r>
  <r>
    <x v="1"/>
    <x v="1"/>
    <x v="2"/>
    <x v="8"/>
    <x v="2"/>
    <x v="4"/>
    <x v="0"/>
    <x v="1"/>
    <n v="0"/>
    <n v="0"/>
    <n v="0"/>
    <n v="0"/>
    <n v="6"/>
    <n v="115485.33"/>
    <n v="0"/>
    <n v="0"/>
    <n v="0"/>
    <n v="0"/>
    <n v="0"/>
    <n v="0"/>
    <n v="115485.33"/>
  </r>
  <r>
    <x v="1"/>
    <x v="1"/>
    <x v="2"/>
    <x v="8"/>
    <x v="2"/>
    <x v="4"/>
    <x v="1"/>
    <x v="0"/>
    <n v="0"/>
    <n v="0"/>
    <n v="0"/>
    <n v="0"/>
    <n v="4"/>
    <n v="95364.61"/>
    <n v="0"/>
    <n v="0"/>
    <n v="0"/>
    <n v="0"/>
    <n v="0"/>
    <n v="0"/>
    <n v="95364.61"/>
  </r>
  <r>
    <x v="1"/>
    <x v="1"/>
    <x v="2"/>
    <x v="8"/>
    <x v="2"/>
    <x v="0"/>
    <x v="0"/>
    <x v="0"/>
    <n v="532"/>
    <n v="552.64"/>
    <n v="1329015.2899999998"/>
    <n v="1243478.8399999996"/>
    <n v="21"/>
    <n v="197226.31"/>
    <n v="0"/>
    <n v="0"/>
    <n v="1329015.2899999998"/>
    <n v="1243478.8399999996"/>
    <n v="0"/>
    <n v="0"/>
    <n v="197226.31"/>
  </r>
  <r>
    <x v="1"/>
    <x v="1"/>
    <x v="2"/>
    <x v="8"/>
    <x v="2"/>
    <x v="0"/>
    <x v="0"/>
    <x v="1"/>
    <n v="0"/>
    <n v="0"/>
    <n v="0"/>
    <n v="0"/>
    <n v="1"/>
    <n v="15968.4"/>
    <n v="0"/>
    <n v="0"/>
    <n v="0"/>
    <n v="0"/>
    <n v="0"/>
    <n v="0"/>
    <n v="15968.4"/>
  </r>
  <r>
    <x v="1"/>
    <x v="1"/>
    <x v="2"/>
    <x v="8"/>
    <x v="2"/>
    <x v="1"/>
    <x v="0"/>
    <x v="0"/>
    <n v="783"/>
    <n v="728.2399999999999"/>
    <n v="1699181.3499999999"/>
    <n v="1594861.7000000002"/>
    <n v="34"/>
    <n v="468874.84"/>
    <n v="0"/>
    <n v="0"/>
    <n v="1699181.3499999999"/>
    <n v="1594861.7000000002"/>
    <n v="0"/>
    <n v="0"/>
    <n v="468874.84"/>
  </r>
  <r>
    <x v="1"/>
    <x v="1"/>
    <x v="2"/>
    <x v="8"/>
    <x v="2"/>
    <x v="1"/>
    <x v="0"/>
    <x v="1"/>
    <n v="0"/>
    <n v="0"/>
    <n v="0"/>
    <n v="0"/>
    <n v="1"/>
    <n v="17407.66"/>
    <n v="0"/>
    <n v="0"/>
    <n v="0"/>
    <n v="0"/>
    <n v="0"/>
    <n v="0"/>
    <n v="17407.66"/>
  </r>
  <r>
    <x v="1"/>
    <x v="1"/>
    <x v="2"/>
    <x v="8"/>
    <x v="2"/>
    <x v="3"/>
    <x v="0"/>
    <x v="0"/>
    <n v="239"/>
    <n v="219.61999999999998"/>
    <n v="674169.28999999992"/>
    <n v="731836.19"/>
    <n v="19"/>
    <n v="384134.40000000002"/>
    <n v="0"/>
    <n v="0"/>
    <n v="674169.28999999992"/>
    <n v="731836.19"/>
    <n v="0"/>
    <n v="0"/>
    <n v="384134.40000000002"/>
  </r>
  <r>
    <x v="1"/>
    <x v="1"/>
    <x v="2"/>
    <x v="8"/>
    <x v="3"/>
    <x v="0"/>
    <x v="0"/>
    <x v="0"/>
    <n v="2"/>
    <n v="2.6"/>
    <n v="1192.1300000000001"/>
    <n v="1471.28"/>
    <n v="0"/>
    <n v="0"/>
    <n v="0"/>
    <n v="0"/>
    <n v="1192.1300000000001"/>
    <n v="1471.28"/>
    <n v="0"/>
    <n v="0"/>
    <n v="0"/>
  </r>
  <r>
    <x v="1"/>
    <x v="1"/>
    <x v="2"/>
    <x v="8"/>
    <x v="3"/>
    <x v="1"/>
    <x v="0"/>
    <x v="0"/>
    <n v="1445"/>
    <n v="1144.44"/>
    <n v="587569.41"/>
    <n v="523254.86"/>
    <n v="12"/>
    <n v="146420.16"/>
    <n v="0"/>
    <n v="0"/>
    <n v="587569.41"/>
    <n v="523254.86"/>
    <n v="0"/>
    <n v="0"/>
    <n v="146420.16"/>
  </r>
  <r>
    <x v="1"/>
    <x v="1"/>
    <x v="2"/>
    <x v="8"/>
    <x v="3"/>
    <x v="1"/>
    <x v="0"/>
    <x v="1"/>
    <n v="0"/>
    <n v="0"/>
    <n v="0"/>
    <n v="0"/>
    <n v="2"/>
    <n v="34396.43"/>
    <n v="0"/>
    <n v="0"/>
    <n v="0"/>
    <n v="0"/>
    <n v="0"/>
    <n v="0"/>
    <n v="34396.43"/>
  </r>
  <r>
    <x v="1"/>
    <x v="1"/>
    <x v="2"/>
    <x v="8"/>
    <x v="3"/>
    <x v="2"/>
    <x v="0"/>
    <x v="0"/>
    <n v="1309"/>
    <n v="1185.2"/>
    <n v="637079.24"/>
    <n v="573174.52999999991"/>
    <n v="13"/>
    <n v="138022.92000000001"/>
    <n v="0"/>
    <n v="0"/>
    <n v="637079.24"/>
    <n v="573174.52999999991"/>
    <n v="0"/>
    <n v="0"/>
    <n v="138022.92000000001"/>
  </r>
  <r>
    <x v="1"/>
    <x v="1"/>
    <x v="2"/>
    <x v="8"/>
    <x v="3"/>
    <x v="2"/>
    <x v="0"/>
    <x v="1"/>
    <n v="0"/>
    <n v="0"/>
    <n v="0"/>
    <n v="0"/>
    <n v="3"/>
    <n v="47178"/>
    <n v="0"/>
    <n v="0"/>
    <n v="0"/>
    <n v="0"/>
    <n v="0"/>
    <n v="0"/>
    <n v="47178"/>
  </r>
  <r>
    <x v="1"/>
    <x v="1"/>
    <x v="2"/>
    <x v="8"/>
    <x v="3"/>
    <x v="3"/>
    <x v="0"/>
    <x v="0"/>
    <n v="96"/>
    <n v="30.93"/>
    <n v="40248.240000000005"/>
    <n v="12943"/>
    <n v="0"/>
    <n v="0"/>
    <n v="0"/>
    <n v="0"/>
    <n v="40248.240000000005"/>
    <n v="12943"/>
    <n v="0"/>
    <n v="0"/>
    <n v="0"/>
  </r>
  <r>
    <x v="1"/>
    <x v="1"/>
    <x v="2"/>
    <x v="8"/>
    <x v="4"/>
    <x v="0"/>
    <x v="0"/>
    <x v="0"/>
    <n v="0"/>
    <n v="0"/>
    <n v="0"/>
    <n v="0"/>
    <n v="0"/>
    <n v="-3914455.459999999"/>
    <n v="0"/>
    <n v="0"/>
    <n v="0"/>
    <n v="0"/>
    <n v="0"/>
    <n v="0"/>
    <n v="-3914455.459999999"/>
  </r>
  <r>
    <x v="1"/>
    <x v="1"/>
    <x v="2"/>
    <x v="8"/>
    <x v="4"/>
    <x v="0"/>
    <x v="0"/>
    <x v="1"/>
    <n v="0"/>
    <n v="0"/>
    <n v="0"/>
    <n v="0"/>
    <n v="0"/>
    <n v="81168.290000000008"/>
    <n v="0"/>
    <n v="0"/>
    <n v="0"/>
    <n v="0"/>
    <n v="0"/>
    <n v="0"/>
    <n v="81168.290000000008"/>
  </r>
  <r>
    <x v="1"/>
    <x v="1"/>
    <x v="2"/>
    <x v="8"/>
    <x v="4"/>
    <x v="0"/>
    <x v="1"/>
    <x v="0"/>
    <n v="0"/>
    <n v="0"/>
    <n v="0"/>
    <n v="0"/>
    <n v="0"/>
    <n v="-12617"/>
    <n v="0"/>
    <n v="0"/>
    <n v="0"/>
    <n v="0"/>
    <n v="0"/>
    <n v="0"/>
    <n v="-12617"/>
  </r>
  <r>
    <x v="1"/>
    <x v="1"/>
    <x v="2"/>
    <x v="8"/>
    <x v="4"/>
    <x v="1"/>
    <x v="0"/>
    <x v="0"/>
    <n v="336"/>
    <n v="171.01"/>
    <n v="151962.54"/>
    <n v="86275.5"/>
    <n v="2"/>
    <n v="4419"/>
    <n v="0"/>
    <n v="0"/>
    <n v="151962.54"/>
    <n v="86275.5"/>
    <n v="0"/>
    <n v="0"/>
    <n v="4419"/>
  </r>
  <r>
    <x v="1"/>
    <x v="1"/>
    <x v="2"/>
    <x v="9"/>
    <x v="0"/>
    <x v="0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0"/>
    <x v="1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0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0"/>
    <x v="3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1"/>
    <x v="4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1"/>
    <x v="0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1"/>
    <x v="1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1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1"/>
    <x v="3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2"/>
    <x v="4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2"/>
    <x v="0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2"/>
    <x v="1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2"/>
    <x v="3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3"/>
    <x v="0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3"/>
    <x v="1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3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3"/>
    <x v="3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4"/>
    <x v="4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4"/>
    <x v="0"/>
    <x v="0"/>
    <x v="0"/>
    <n v="0"/>
    <n v="24452.900000000005"/>
    <n v="1756270073.6900003"/>
    <n v="606510.95000000007"/>
    <n v="0"/>
    <n v="0"/>
    <n v="0"/>
    <n v="0"/>
    <n v="1756270073.6900003"/>
    <n v="606510.95000000007"/>
    <n v="0"/>
    <n v="0"/>
    <n v="0"/>
  </r>
  <r>
    <x v="1"/>
    <x v="1"/>
    <x v="2"/>
    <x v="9"/>
    <x v="4"/>
    <x v="1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4"/>
    <x v="3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10"/>
    <x v="0"/>
    <x v="0"/>
    <x v="0"/>
    <x v="0"/>
    <n v="892"/>
    <n v="826.77999999999986"/>
    <n v="982422.67"/>
    <n v="847700.46999999962"/>
    <n v="44"/>
    <n v="3858976.05"/>
    <n v="0"/>
    <n v="0"/>
    <n v="982422.67"/>
    <n v="847700.46999999962"/>
    <n v="0"/>
    <n v="0"/>
    <n v="3858976.05"/>
  </r>
  <r>
    <x v="1"/>
    <x v="1"/>
    <x v="2"/>
    <x v="10"/>
    <x v="0"/>
    <x v="0"/>
    <x v="0"/>
    <x v="1"/>
    <n v="0"/>
    <n v="0"/>
    <n v="0"/>
    <n v="0"/>
    <n v="2"/>
    <n v="31493"/>
    <n v="0"/>
    <n v="0"/>
    <n v="0"/>
    <n v="0"/>
    <n v="0"/>
    <n v="0"/>
    <n v="31493"/>
  </r>
  <r>
    <x v="1"/>
    <x v="1"/>
    <x v="2"/>
    <x v="10"/>
    <x v="0"/>
    <x v="1"/>
    <x v="0"/>
    <x v="0"/>
    <n v="257809"/>
    <n v="237423.72"/>
    <n v="114167582.21999998"/>
    <n v="113756633.58999999"/>
    <n v="4560"/>
    <n v="43563345.520000003"/>
    <n v="0"/>
    <n v="0"/>
    <n v="114167582.21999998"/>
    <n v="113756633.58999999"/>
    <n v="0"/>
    <n v="0"/>
    <n v="43563345.520000003"/>
  </r>
  <r>
    <x v="1"/>
    <x v="1"/>
    <x v="2"/>
    <x v="10"/>
    <x v="0"/>
    <x v="1"/>
    <x v="0"/>
    <x v="1"/>
    <n v="0"/>
    <n v="0"/>
    <n v="0"/>
    <n v="0"/>
    <n v="427"/>
    <n v="7281735.6500000004"/>
    <n v="0"/>
    <n v="0"/>
    <n v="0"/>
    <n v="0"/>
    <n v="0"/>
    <n v="0"/>
    <n v="7281735.6500000004"/>
  </r>
  <r>
    <x v="1"/>
    <x v="1"/>
    <x v="2"/>
    <x v="10"/>
    <x v="0"/>
    <x v="1"/>
    <x v="2"/>
    <x v="0"/>
    <n v="0"/>
    <n v="0"/>
    <n v="0"/>
    <n v="0"/>
    <n v="2"/>
    <n v="46225.18"/>
    <n v="0"/>
    <n v="0"/>
    <n v="0"/>
    <n v="0"/>
    <n v="0"/>
    <n v="0"/>
    <n v="46225.18"/>
  </r>
  <r>
    <x v="1"/>
    <x v="1"/>
    <x v="2"/>
    <x v="10"/>
    <x v="0"/>
    <x v="2"/>
    <x v="0"/>
    <x v="0"/>
    <n v="71"/>
    <n v="151.57"/>
    <n v="5382.02"/>
    <n v="100591.09999999999"/>
    <n v="13"/>
    <n v="38166.19"/>
    <n v="0"/>
    <n v="0"/>
    <n v="5382.02"/>
    <n v="100591.09999999999"/>
    <n v="0"/>
    <n v="0"/>
    <n v="38166.19"/>
  </r>
  <r>
    <x v="1"/>
    <x v="1"/>
    <x v="2"/>
    <x v="10"/>
    <x v="0"/>
    <x v="2"/>
    <x v="0"/>
    <x v="1"/>
    <n v="0"/>
    <n v="0"/>
    <n v="0"/>
    <n v="0"/>
    <n v="3"/>
    <n v="47509"/>
    <n v="0"/>
    <n v="0"/>
    <n v="0"/>
    <n v="0"/>
    <n v="0"/>
    <n v="0"/>
    <n v="47509"/>
  </r>
  <r>
    <x v="1"/>
    <x v="1"/>
    <x v="2"/>
    <x v="10"/>
    <x v="0"/>
    <x v="2"/>
    <x v="1"/>
    <x v="0"/>
    <n v="0"/>
    <n v="0"/>
    <n v="0"/>
    <n v="0"/>
    <n v="1"/>
    <n v="12090"/>
    <n v="0"/>
    <n v="0"/>
    <n v="0"/>
    <n v="0"/>
    <n v="0"/>
    <n v="0"/>
    <n v="12090"/>
  </r>
  <r>
    <x v="1"/>
    <x v="1"/>
    <x v="2"/>
    <x v="10"/>
    <x v="0"/>
    <x v="3"/>
    <x v="0"/>
    <x v="0"/>
    <n v="8663"/>
    <n v="8006.87"/>
    <n v="8435244.2999999989"/>
    <n v="7872430.8900000006"/>
    <n v="469"/>
    <n v="7125057.9699999997"/>
    <n v="0"/>
    <n v="0"/>
    <n v="8435244.2999999989"/>
    <n v="7872430.8900000006"/>
    <n v="0"/>
    <n v="0"/>
    <n v="7125057.9699999997"/>
  </r>
  <r>
    <x v="1"/>
    <x v="1"/>
    <x v="2"/>
    <x v="10"/>
    <x v="0"/>
    <x v="3"/>
    <x v="0"/>
    <x v="1"/>
    <n v="0"/>
    <n v="0"/>
    <n v="0"/>
    <n v="0"/>
    <n v="3"/>
    <n v="39665"/>
    <n v="0"/>
    <n v="0"/>
    <n v="0"/>
    <n v="0"/>
    <n v="0"/>
    <n v="0"/>
    <n v="39665"/>
  </r>
  <r>
    <x v="1"/>
    <x v="1"/>
    <x v="2"/>
    <x v="10"/>
    <x v="1"/>
    <x v="4"/>
    <x v="0"/>
    <x v="0"/>
    <n v="14503"/>
    <n v="14977.760000000004"/>
    <n v="11938846.220000001"/>
    <n v="11010810.640000001"/>
    <n v="563"/>
    <n v="5337517.5199999996"/>
    <n v="0"/>
    <n v="0"/>
    <n v="11938846.220000001"/>
    <n v="11010810.640000001"/>
    <n v="0"/>
    <n v="0"/>
    <n v="5337517.5199999996"/>
  </r>
  <r>
    <x v="1"/>
    <x v="1"/>
    <x v="2"/>
    <x v="10"/>
    <x v="1"/>
    <x v="4"/>
    <x v="0"/>
    <x v="1"/>
    <n v="0"/>
    <n v="0"/>
    <n v="0"/>
    <n v="0"/>
    <n v="63"/>
    <n v="1025340.08"/>
    <n v="0"/>
    <n v="0"/>
    <n v="0"/>
    <n v="0"/>
    <n v="0"/>
    <n v="0"/>
    <n v="1025340.08"/>
  </r>
  <r>
    <x v="1"/>
    <x v="1"/>
    <x v="2"/>
    <x v="10"/>
    <x v="1"/>
    <x v="4"/>
    <x v="1"/>
    <x v="0"/>
    <n v="0"/>
    <n v="0"/>
    <n v="0"/>
    <n v="0"/>
    <n v="2"/>
    <n v="19429"/>
    <n v="0"/>
    <n v="0"/>
    <n v="0"/>
    <n v="0"/>
    <n v="0"/>
    <n v="0"/>
    <n v="19429"/>
  </r>
  <r>
    <x v="1"/>
    <x v="1"/>
    <x v="2"/>
    <x v="10"/>
    <x v="1"/>
    <x v="0"/>
    <x v="0"/>
    <x v="0"/>
    <n v="449"/>
    <n v="429.37999999999994"/>
    <n v="337837.2"/>
    <n v="303045.93"/>
    <n v="18"/>
    <n v="199910.72"/>
    <n v="0"/>
    <n v="0"/>
    <n v="337837.2"/>
    <n v="303045.93"/>
    <n v="0"/>
    <n v="0"/>
    <n v="199910.72"/>
  </r>
  <r>
    <x v="1"/>
    <x v="1"/>
    <x v="2"/>
    <x v="10"/>
    <x v="1"/>
    <x v="1"/>
    <x v="0"/>
    <x v="0"/>
    <n v="39569"/>
    <n v="33664.92"/>
    <n v="24069657.720000003"/>
    <n v="21659149.140000008"/>
    <n v="897"/>
    <n v="10953916.290000001"/>
    <n v="0"/>
    <n v="0"/>
    <n v="24069657.720000003"/>
    <n v="21659149.140000008"/>
    <n v="0"/>
    <n v="0"/>
    <n v="10953916.290000001"/>
  </r>
  <r>
    <x v="1"/>
    <x v="1"/>
    <x v="2"/>
    <x v="10"/>
    <x v="1"/>
    <x v="1"/>
    <x v="0"/>
    <x v="1"/>
    <n v="0"/>
    <n v="0"/>
    <n v="0"/>
    <n v="0"/>
    <n v="105"/>
    <n v="1833439.5"/>
    <n v="0"/>
    <n v="0"/>
    <n v="0"/>
    <n v="0"/>
    <n v="0"/>
    <n v="0"/>
    <n v="1833439.5"/>
  </r>
  <r>
    <x v="1"/>
    <x v="1"/>
    <x v="2"/>
    <x v="10"/>
    <x v="1"/>
    <x v="1"/>
    <x v="1"/>
    <x v="0"/>
    <n v="0"/>
    <n v="0"/>
    <n v="0"/>
    <n v="0"/>
    <n v="2"/>
    <n v="12901"/>
    <n v="0"/>
    <n v="0"/>
    <n v="0"/>
    <n v="0"/>
    <n v="0"/>
    <n v="0"/>
    <n v="12901"/>
  </r>
  <r>
    <x v="1"/>
    <x v="1"/>
    <x v="2"/>
    <x v="10"/>
    <x v="1"/>
    <x v="1"/>
    <x v="2"/>
    <x v="0"/>
    <n v="0"/>
    <n v="0"/>
    <n v="0"/>
    <n v="0"/>
    <n v="0"/>
    <n v="84625.17"/>
    <n v="0"/>
    <n v="0"/>
    <n v="0"/>
    <n v="0"/>
    <n v="0"/>
    <n v="0"/>
    <n v="84625.17"/>
  </r>
  <r>
    <x v="1"/>
    <x v="1"/>
    <x v="2"/>
    <x v="10"/>
    <x v="1"/>
    <x v="2"/>
    <x v="0"/>
    <x v="0"/>
    <n v="5"/>
    <n v="70.88"/>
    <n v="-2114.9399999999996"/>
    <n v="61937.17"/>
    <n v="2"/>
    <n v="13669.82"/>
    <n v="0"/>
    <n v="0"/>
    <n v="-2114.9399999999996"/>
    <n v="61937.17"/>
    <n v="0"/>
    <n v="0"/>
    <n v="13669.82"/>
  </r>
  <r>
    <x v="1"/>
    <x v="1"/>
    <x v="2"/>
    <x v="10"/>
    <x v="1"/>
    <x v="3"/>
    <x v="0"/>
    <x v="0"/>
    <n v="89"/>
    <n v="94.34"/>
    <n v="71028.759999999995"/>
    <n v="94573.55"/>
    <n v="3"/>
    <n v="26392.35"/>
    <n v="0"/>
    <n v="0"/>
    <n v="71028.759999999995"/>
    <n v="94573.55"/>
    <n v="0"/>
    <n v="0"/>
    <n v="26392.35"/>
  </r>
  <r>
    <x v="1"/>
    <x v="1"/>
    <x v="2"/>
    <x v="10"/>
    <x v="2"/>
    <x v="4"/>
    <x v="0"/>
    <x v="0"/>
    <n v="7475"/>
    <n v="6763.25"/>
    <n v="22550246.960000001"/>
    <n v="21350039.870000005"/>
    <n v="361"/>
    <n v="8019989.0499999998"/>
    <n v="0"/>
    <n v="0"/>
    <n v="22550246.960000001"/>
    <n v="21350039.870000005"/>
    <n v="0"/>
    <n v="0"/>
    <n v="8019989.0499999998"/>
  </r>
  <r>
    <x v="1"/>
    <x v="1"/>
    <x v="2"/>
    <x v="10"/>
    <x v="2"/>
    <x v="4"/>
    <x v="0"/>
    <x v="1"/>
    <n v="0"/>
    <n v="0"/>
    <n v="0"/>
    <n v="0"/>
    <n v="7"/>
    <n v="110601"/>
    <n v="0"/>
    <n v="0"/>
    <n v="0"/>
    <n v="0"/>
    <n v="0"/>
    <n v="0"/>
    <n v="110601"/>
  </r>
  <r>
    <x v="1"/>
    <x v="1"/>
    <x v="2"/>
    <x v="10"/>
    <x v="2"/>
    <x v="4"/>
    <x v="1"/>
    <x v="0"/>
    <n v="0"/>
    <n v="0"/>
    <n v="0"/>
    <n v="0"/>
    <n v="3"/>
    <n v="256877"/>
    <n v="0"/>
    <n v="0"/>
    <n v="0"/>
    <n v="0"/>
    <n v="0"/>
    <n v="0"/>
    <n v="256877"/>
  </r>
  <r>
    <x v="1"/>
    <x v="1"/>
    <x v="2"/>
    <x v="10"/>
    <x v="2"/>
    <x v="4"/>
    <x v="2"/>
    <x v="0"/>
    <n v="0"/>
    <n v="0"/>
    <n v="0"/>
    <n v="0"/>
    <n v="2"/>
    <n v="121789"/>
    <n v="0"/>
    <n v="0"/>
    <n v="0"/>
    <n v="0"/>
    <n v="0"/>
    <n v="0"/>
    <n v="121789"/>
  </r>
  <r>
    <x v="1"/>
    <x v="1"/>
    <x v="2"/>
    <x v="10"/>
    <x v="2"/>
    <x v="0"/>
    <x v="0"/>
    <x v="0"/>
    <n v="1359"/>
    <n v="1331.5"/>
    <n v="2535145.9600000004"/>
    <n v="2402564.9300000002"/>
    <n v="49"/>
    <n v="636371.47999999986"/>
    <n v="0"/>
    <n v="0"/>
    <n v="2535145.9600000004"/>
    <n v="2402564.9300000002"/>
    <n v="0"/>
    <n v="0"/>
    <n v="636371.47999999986"/>
  </r>
  <r>
    <x v="1"/>
    <x v="1"/>
    <x v="2"/>
    <x v="10"/>
    <x v="2"/>
    <x v="0"/>
    <x v="0"/>
    <x v="1"/>
    <n v="0"/>
    <n v="0"/>
    <n v="0"/>
    <n v="0"/>
    <n v="0"/>
    <n v="2013.66"/>
    <n v="0"/>
    <n v="0"/>
    <n v="0"/>
    <n v="0"/>
    <n v="0"/>
    <n v="0"/>
    <n v="2013.66"/>
  </r>
  <r>
    <x v="1"/>
    <x v="1"/>
    <x v="2"/>
    <x v="10"/>
    <x v="2"/>
    <x v="1"/>
    <x v="0"/>
    <x v="0"/>
    <n v="1260"/>
    <n v="765.96999999999991"/>
    <n v="2642052.8499999996"/>
    <n v="1630160.3599999994"/>
    <n v="43"/>
    <n v="484293.11"/>
    <n v="0"/>
    <n v="0"/>
    <n v="2642052.8499999996"/>
    <n v="1630160.3599999994"/>
    <n v="0"/>
    <n v="0"/>
    <n v="484293.11"/>
  </r>
  <r>
    <x v="1"/>
    <x v="1"/>
    <x v="2"/>
    <x v="10"/>
    <x v="2"/>
    <x v="3"/>
    <x v="0"/>
    <x v="0"/>
    <n v="1005"/>
    <n v="994.04999999999984"/>
    <n v="2640732.8600000003"/>
    <n v="3080305.7"/>
    <n v="69"/>
    <n v="1528619.74"/>
    <n v="0"/>
    <n v="0"/>
    <n v="2640732.8600000003"/>
    <n v="3080305.7"/>
    <n v="0"/>
    <n v="0"/>
    <n v="1528619.74"/>
  </r>
  <r>
    <x v="1"/>
    <x v="1"/>
    <x v="2"/>
    <x v="10"/>
    <x v="3"/>
    <x v="1"/>
    <x v="0"/>
    <x v="0"/>
    <n v="1997"/>
    <n v="1239.1900000000003"/>
    <n v="575252.55999999994"/>
    <n v="487342.52999999997"/>
    <n v="10"/>
    <n v="48764.939999999995"/>
    <n v="0"/>
    <n v="0"/>
    <n v="575252.55999999994"/>
    <n v="487342.52999999997"/>
    <n v="0"/>
    <n v="0"/>
    <n v="48764.939999999995"/>
  </r>
  <r>
    <x v="1"/>
    <x v="1"/>
    <x v="2"/>
    <x v="10"/>
    <x v="3"/>
    <x v="1"/>
    <x v="0"/>
    <x v="1"/>
    <n v="0"/>
    <n v="0"/>
    <n v="0"/>
    <n v="0"/>
    <n v="1"/>
    <n v="15968"/>
    <n v="0"/>
    <n v="0"/>
    <n v="0"/>
    <n v="0"/>
    <n v="0"/>
    <n v="0"/>
    <n v="15968"/>
  </r>
  <r>
    <x v="1"/>
    <x v="1"/>
    <x v="2"/>
    <x v="10"/>
    <x v="3"/>
    <x v="2"/>
    <x v="0"/>
    <x v="0"/>
    <n v="231"/>
    <n v="209.85999999999999"/>
    <n v="105011.12000000001"/>
    <n v="89752.9"/>
    <n v="2"/>
    <n v="17405.57"/>
    <n v="0"/>
    <n v="0"/>
    <n v="105011.12000000001"/>
    <n v="89752.9"/>
    <n v="0"/>
    <n v="0"/>
    <n v="17405.57"/>
  </r>
  <r>
    <x v="1"/>
    <x v="1"/>
    <x v="2"/>
    <x v="10"/>
    <x v="4"/>
    <x v="0"/>
    <x v="0"/>
    <x v="0"/>
    <n v="0"/>
    <n v="0"/>
    <n v="0"/>
    <n v="0"/>
    <n v="0"/>
    <n v="1749728.8599999999"/>
    <n v="0"/>
    <n v="0"/>
    <n v="0"/>
    <n v="0"/>
    <n v="0"/>
    <n v="0"/>
    <n v="1749728.8599999999"/>
  </r>
  <r>
    <x v="1"/>
    <x v="1"/>
    <x v="2"/>
    <x v="10"/>
    <x v="4"/>
    <x v="0"/>
    <x v="0"/>
    <x v="1"/>
    <n v="0"/>
    <n v="0"/>
    <n v="0"/>
    <n v="0"/>
    <n v="0"/>
    <n v="50070.86"/>
    <n v="0"/>
    <n v="0"/>
    <n v="0"/>
    <n v="0"/>
    <n v="0"/>
    <n v="0"/>
    <n v="50070.86"/>
  </r>
  <r>
    <x v="1"/>
    <x v="1"/>
    <x v="2"/>
    <x v="10"/>
    <x v="4"/>
    <x v="0"/>
    <x v="1"/>
    <x v="0"/>
    <n v="0"/>
    <n v="0"/>
    <n v="0"/>
    <n v="0"/>
    <n v="0"/>
    <n v="15470.799999999988"/>
    <n v="0"/>
    <n v="0"/>
    <n v="0"/>
    <n v="0"/>
    <n v="0"/>
    <n v="0"/>
    <n v="15470.799999999988"/>
  </r>
  <r>
    <x v="1"/>
    <x v="1"/>
    <x v="2"/>
    <x v="10"/>
    <x v="4"/>
    <x v="0"/>
    <x v="2"/>
    <x v="0"/>
    <n v="0"/>
    <n v="0"/>
    <n v="0"/>
    <n v="0"/>
    <n v="0"/>
    <n v="-4004.49"/>
    <n v="0"/>
    <n v="0"/>
    <n v="0"/>
    <n v="0"/>
    <n v="0"/>
    <n v="0"/>
    <n v="-4004.49"/>
  </r>
  <r>
    <x v="1"/>
    <x v="1"/>
    <x v="2"/>
    <x v="10"/>
    <x v="4"/>
    <x v="1"/>
    <x v="0"/>
    <x v="0"/>
    <n v="38"/>
    <n v="28.599999999999998"/>
    <n v="21487.200000000001"/>
    <n v="16150.69"/>
    <n v="4"/>
    <n v="17572.54"/>
    <n v="0"/>
    <n v="0"/>
    <n v="21487.200000000001"/>
    <n v="16150.69"/>
    <n v="0"/>
    <n v="0"/>
    <n v="17572.54"/>
  </r>
  <r>
    <x v="1"/>
    <x v="1"/>
    <x v="2"/>
    <x v="11"/>
    <x v="0"/>
    <x v="0"/>
    <x v="0"/>
    <x v="0"/>
    <n v="31769"/>
    <n v="60156.189999999995"/>
    <n v="37078303.160000004"/>
    <n v="50490159.570000008"/>
    <n v="3935"/>
    <n v="23982578.700000007"/>
    <n v="0"/>
    <n v="0"/>
    <n v="37078303.160000004"/>
    <n v="50490159.570000008"/>
    <n v="0"/>
    <n v="0"/>
    <n v="23982578.700000007"/>
  </r>
  <r>
    <x v="1"/>
    <x v="1"/>
    <x v="2"/>
    <x v="11"/>
    <x v="0"/>
    <x v="0"/>
    <x v="0"/>
    <x v="1"/>
    <n v="0"/>
    <n v="0"/>
    <n v="0"/>
    <n v="0"/>
    <n v="223"/>
    <n v="3936313.4499999993"/>
    <n v="0"/>
    <n v="0"/>
    <n v="0"/>
    <n v="0"/>
    <n v="0"/>
    <n v="0"/>
    <n v="3936313.4499999993"/>
  </r>
  <r>
    <x v="1"/>
    <x v="1"/>
    <x v="2"/>
    <x v="11"/>
    <x v="0"/>
    <x v="0"/>
    <x v="2"/>
    <x v="0"/>
    <n v="0"/>
    <n v="0"/>
    <n v="0"/>
    <n v="0"/>
    <n v="1"/>
    <n v="2236.06"/>
    <n v="0"/>
    <n v="0"/>
    <n v="0"/>
    <n v="0"/>
    <n v="0"/>
    <n v="0"/>
    <n v="2236.06"/>
  </r>
  <r>
    <x v="1"/>
    <x v="1"/>
    <x v="2"/>
    <x v="11"/>
    <x v="0"/>
    <x v="1"/>
    <x v="0"/>
    <x v="0"/>
    <n v="2448537"/>
    <n v="2300977.1399999997"/>
    <n v="1364459127.96"/>
    <n v="1298966690.3199999"/>
    <n v="78983"/>
    <n v="518125018.34999996"/>
    <n v="0"/>
    <n v="0"/>
    <n v="1364459127.96"/>
    <n v="1298966690.3199999"/>
    <n v="0"/>
    <n v="0"/>
    <n v="518125018.34999996"/>
  </r>
  <r>
    <x v="1"/>
    <x v="1"/>
    <x v="2"/>
    <x v="11"/>
    <x v="0"/>
    <x v="1"/>
    <x v="0"/>
    <x v="1"/>
    <n v="0"/>
    <n v="0"/>
    <n v="0"/>
    <n v="0"/>
    <n v="13429"/>
    <n v="218873765.20000002"/>
    <n v="0"/>
    <n v="0"/>
    <n v="0"/>
    <n v="0"/>
    <n v="0"/>
    <n v="0"/>
    <n v="218873765.20000002"/>
  </r>
  <r>
    <x v="1"/>
    <x v="1"/>
    <x v="2"/>
    <x v="11"/>
    <x v="0"/>
    <x v="1"/>
    <x v="1"/>
    <x v="0"/>
    <n v="0"/>
    <n v="0"/>
    <n v="0"/>
    <n v="0"/>
    <n v="13"/>
    <n v="1663077.12"/>
    <n v="0"/>
    <n v="0"/>
    <n v="0"/>
    <n v="0"/>
    <n v="0"/>
    <n v="0"/>
    <n v="1663077.12"/>
  </r>
  <r>
    <x v="1"/>
    <x v="1"/>
    <x v="2"/>
    <x v="11"/>
    <x v="0"/>
    <x v="1"/>
    <x v="2"/>
    <x v="0"/>
    <n v="0"/>
    <n v="0"/>
    <n v="0"/>
    <n v="0"/>
    <n v="17"/>
    <n v="1902257.6300000001"/>
    <n v="0"/>
    <n v="0"/>
    <n v="0"/>
    <n v="0"/>
    <n v="0"/>
    <n v="0"/>
    <n v="1902257.6300000001"/>
  </r>
  <r>
    <x v="1"/>
    <x v="1"/>
    <x v="2"/>
    <x v="11"/>
    <x v="0"/>
    <x v="1"/>
    <x v="3"/>
    <x v="0"/>
    <n v="0"/>
    <n v="0"/>
    <n v="0"/>
    <n v="0"/>
    <n v="4"/>
    <n v="78696.53"/>
    <n v="0"/>
    <n v="0"/>
    <n v="0"/>
    <n v="0"/>
    <n v="0"/>
    <n v="0"/>
    <n v="78696.53"/>
  </r>
  <r>
    <x v="1"/>
    <x v="1"/>
    <x v="2"/>
    <x v="11"/>
    <x v="0"/>
    <x v="2"/>
    <x v="0"/>
    <x v="0"/>
    <n v="1060"/>
    <n v="1875.5200000000002"/>
    <n v="23036.420000000006"/>
    <n v="1550926.73"/>
    <n v="190"/>
    <n v="941286.97000000009"/>
    <n v="0"/>
    <n v="0"/>
    <n v="23036.420000000006"/>
    <n v="1550926.73"/>
    <n v="0"/>
    <n v="0"/>
    <n v="941286.97000000009"/>
  </r>
  <r>
    <x v="1"/>
    <x v="1"/>
    <x v="2"/>
    <x v="11"/>
    <x v="0"/>
    <x v="2"/>
    <x v="0"/>
    <x v="1"/>
    <n v="0"/>
    <n v="0"/>
    <n v="0"/>
    <n v="0"/>
    <n v="22"/>
    <n v="347794.4"/>
    <n v="0"/>
    <n v="0"/>
    <n v="0"/>
    <n v="0"/>
    <n v="0"/>
    <n v="0"/>
    <n v="347794.4"/>
  </r>
  <r>
    <x v="1"/>
    <x v="1"/>
    <x v="2"/>
    <x v="11"/>
    <x v="0"/>
    <x v="3"/>
    <x v="0"/>
    <x v="0"/>
    <n v="197574"/>
    <n v="180874.73"/>
    <n v="175996824.80000001"/>
    <n v="161270190.66999999"/>
    <n v="11761"/>
    <n v="98625828.219999999"/>
    <n v="0"/>
    <n v="0"/>
    <n v="175996824.80000001"/>
    <n v="161270190.66999999"/>
    <n v="0"/>
    <n v="0"/>
    <n v="98625828.219999999"/>
  </r>
  <r>
    <x v="1"/>
    <x v="1"/>
    <x v="2"/>
    <x v="11"/>
    <x v="0"/>
    <x v="3"/>
    <x v="0"/>
    <x v="1"/>
    <n v="0"/>
    <n v="0"/>
    <n v="0"/>
    <n v="0"/>
    <n v="64"/>
    <n v="1057492.8"/>
    <n v="0"/>
    <n v="0"/>
    <n v="0"/>
    <n v="0"/>
    <n v="0"/>
    <n v="0"/>
    <n v="1057492.8"/>
  </r>
  <r>
    <x v="1"/>
    <x v="1"/>
    <x v="2"/>
    <x v="11"/>
    <x v="0"/>
    <x v="3"/>
    <x v="2"/>
    <x v="0"/>
    <n v="0"/>
    <n v="0"/>
    <n v="0"/>
    <n v="0"/>
    <n v="1"/>
    <n v="129139.84"/>
    <n v="0"/>
    <n v="0"/>
    <n v="0"/>
    <n v="0"/>
    <n v="0"/>
    <n v="0"/>
    <n v="129139.84"/>
  </r>
  <r>
    <x v="1"/>
    <x v="1"/>
    <x v="2"/>
    <x v="11"/>
    <x v="1"/>
    <x v="4"/>
    <x v="0"/>
    <x v="0"/>
    <n v="99359"/>
    <n v="100062.76000000001"/>
    <n v="92920097.329999998"/>
    <n v="92990280.910000011"/>
    <n v="7409"/>
    <n v="44944345.230000004"/>
    <n v="0"/>
    <n v="0"/>
    <n v="92920097.329999998"/>
    <n v="92990280.910000011"/>
    <n v="0"/>
    <n v="0"/>
    <n v="44944345.230000004"/>
  </r>
  <r>
    <x v="1"/>
    <x v="1"/>
    <x v="2"/>
    <x v="11"/>
    <x v="1"/>
    <x v="4"/>
    <x v="0"/>
    <x v="1"/>
    <n v="0"/>
    <n v="0"/>
    <n v="0"/>
    <n v="0"/>
    <n v="1288"/>
    <n v="20729344.719999999"/>
    <n v="0"/>
    <n v="0"/>
    <n v="0"/>
    <n v="0"/>
    <n v="0"/>
    <n v="0"/>
    <n v="20729344.719999999"/>
  </r>
  <r>
    <x v="1"/>
    <x v="1"/>
    <x v="2"/>
    <x v="11"/>
    <x v="1"/>
    <x v="4"/>
    <x v="1"/>
    <x v="0"/>
    <n v="0"/>
    <n v="0"/>
    <n v="0"/>
    <n v="0"/>
    <n v="44"/>
    <n v="825405.97000000009"/>
    <n v="0"/>
    <n v="0"/>
    <n v="0"/>
    <n v="0"/>
    <n v="0"/>
    <n v="0"/>
    <n v="825405.97000000009"/>
  </r>
  <r>
    <x v="1"/>
    <x v="1"/>
    <x v="2"/>
    <x v="11"/>
    <x v="1"/>
    <x v="4"/>
    <x v="2"/>
    <x v="0"/>
    <n v="0"/>
    <n v="0"/>
    <n v="0"/>
    <n v="0"/>
    <n v="25"/>
    <n v="1004337.8700000001"/>
    <n v="0"/>
    <n v="0"/>
    <n v="0"/>
    <n v="0"/>
    <n v="0"/>
    <n v="0"/>
    <n v="1004337.8700000001"/>
  </r>
  <r>
    <x v="1"/>
    <x v="1"/>
    <x v="2"/>
    <x v="11"/>
    <x v="1"/>
    <x v="0"/>
    <x v="0"/>
    <x v="0"/>
    <n v="5890"/>
    <n v="7267.5500000000029"/>
    <n v="6132748.0700000003"/>
    <n v="8053252.0600000005"/>
    <n v="678"/>
    <n v="4553168.5600000005"/>
    <n v="0"/>
    <n v="0"/>
    <n v="6132748.0700000003"/>
    <n v="8053252.0600000005"/>
    <n v="0"/>
    <n v="0"/>
    <n v="4553168.5600000005"/>
  </r>
  <r>
    <x v="1"/>
    <x v="1"/>
    <x v="2"/>
    <x v="11"/>
    <x v="1"/>
    <x v="0"/>
    <x v="0"/>
    <x v="1"/>
    <n v="0"/>
    <n v="0"/>
    <n v="0"/>
    <n v="0"/>
    <n v="29"/>
    <n v="453584.26"/>
    <n v="0"/>
    <n v="0"/>
    <n v="0"/>
    <n v="0"/>
    <n v="0"/>
    <n v="0"/>
    <n v="453584.26"/>
  </r>
  <r>
    <x v="1"/>
    <x v="1"/>
    <x v="2"/>
    <x v="11"/>
    <x v="1"/>
    <x v="0"/>
    <x v="1"/>
    <x v="0"/>
    <n v="0"/>
    <n v="0"/>
    <n v="0"/>
    <n v="0"/>
    <n v="1"/>
    <n v="18420"/>
    <n v="0"/>
    <n v="0"/>
    <n v="0"/>
    <n v="0"/>
    <n v="0"/>
    <n v="0"/>
    <n v="18420"/>
  </r>
  <r>
    <x v="1"/>
    <x v="1"/>
    <x v="2"/>
    <x v="11"/>
    <x v="1"/>
    <x v="0"/>
    <x v="2"/>
    <x v="0"/>
    <n v="0"/>
    <n v="0"/>
    <n v="0"/>
    <n v="0"/>
    <n v="5"/>
    <n v="170010.1"/>
    <n v="0"/>
    <n v="0"/>
    <n v="0"/>
    <n v="0"/>
    <n v="0"/>
    <n v="0"/>
    <n v="170010.1"/>
  </r>
  <r>
    <x v="1"/>
    <x v="1"/>
    <x v="2"/>
    <x v="11"/>
    <x v="1"/>
    <x v="1"/>
    <x v="0"/>
    <x v="0"/>
    <n v="140169"/>
    <n v="130944.82999999997"/>
    <n v="112563329.66000001"/>
    <n v="113851185.42"/>
    <n v="5988"/>
    <n v="50745371.390000008"/>
    <n v="0"/>
    <n v="0"/>
    <n v="112563329.66000001"/>
    <n v="113851185.42"/>
    <n v="0"/>
    <n v="0"/>
    <n v="50745371.390000008"/>
  </r>
  <r>
    <x v="1"/>
    <x v="1"/>
    <x v="2"/>
    <x v="11"/>
    <x v="1"/>
    <x v="1"/>
    <x v="0"/>
    <x v="1"/>
    <n v="0"/>
    <n v="0"/>
    <n v="0"/>
    <n v="0"/>
    <n v="972"/>
    <n v="15924304.5"/>
    <n v="0"/>
    <n v="0"/>
    <n v="0"/>
    <n v="0"/>
    <n v="0"/>
    <n v="0"/>
    <n v="15924304.5"/>
  </r>
  <r>
    <x v="1"/>
    <x v="1"/>
    <x v="2"/>
    <x v="11"/>
    <x v="1"/>
    <x v="1"/>
    <x v="1"/>
    <x v="0"/>
    <n v="0"/>
    <n v="0"/>
    <n v="0"/>
    <n v="0"/>
    <n v="14"/>
    <n v="33655.42"/>
    <n v="0"/>
    <n v="0"/>
    <n v="0"/>
    <n v="0"/>
    <n v="0"/>
    <n v="0"/>
    <n v="33655.42"/>
  </r>
  <r>
    <x v="1"/>
    <x v="1"/>
    <x v="2"/>
    <x v="11"/>
    <x v="1"/>
    <x v="1"/>
    <x v="2"/>
    <x v="0"/>
    <n v="0"/>
    <n v="0"/>
    <n v="0"/>
    <n v="0"/>
    <n v="34"/>
    <n v="984825.31"/>
    <n v="0"/>
    <n v="0"/>
    <n v="0"/>
    <n v="0"/>
    <n v="0"/>
    <n v="0"/>
    <n v="984825.31"/>
  </r>
  <r>
    <x v="1"/>
    <x v="1"/>
    <x v="2"/>
    <x v="11"/>
    <x v="1"/>
    <x v="2"/>
    <x v="0"/>
    <x v="0"/>
    <n v="923"/>
    <n v="1227.3900000000001"/>
    <n v="233459.36000000002"/>
    <n v="780058.84"/>
    <n v="96"/>
    <n v="778769.82"/>
    <n v="0"/>
    <n v="0"/>
    <n v="233459.36000000002"/>
    <n v="780058.84"/>
    <n v="0"/>
    <n v="0"/>
    <n v="778769.82"/>
  </r>
  <r>
    <x v="1"/>
    <x v="1"/>
    <x v="2"/>
    <x v="11"/>
    <x v="1"/>
    <x v="2"/>
    <x v="0"/>
    <x v="1"/>
    <n v="0"/>
    <n v="0"/>
    <n v="0"/>
    <n v="0"/>
    <n v="7"/>
    <n v="110879"/>
    <n v="0"/>
    <n v="0"/>
    <n v="0"/>
    <n v="0"/>
    <n v="0"/>
    <n v="0"/>
    <n v="110879"/>
  </r>
  <r>
    <x v="1"/>
    <x v="1"/>
    <x v="2"/>
    <x v="11"/>
    <x v="1"/>
    <x v="2"/>
    <x v="1"/>
    <x v="0"/>
    <n v="0"/>
    <n v="0"/>
    <n v="0"/>
    <n v="0"/>
    <n v="1"/>
    <n v="0"/>
    <n v="0"/>
    <n v="0"/>
    <n v="0"/>
    <n v="0"/>
    <n v="0"/>
    <n v="0"/>
    <n v="0"/>
  </r>
  <r>
    <x v="1"/>
    <x v="1"/>
    <x v="2"/>
    <x v="11"/>
    <x v="1"/>
    <x v="3"/>
    <x v="0"/>
    <x v="0"/>
    <n v="7906"/>
    <n v="6029.8899999999985"/>
    <n v="7929287.3700000001"/>
    <n v="7765713.7599999998"/>
    <n v="990"/>
    <n v="7757191.3399999999"/>
    <n v="0"/>
    <n v="0"/>
    <n v="7929287.3700000001"/>
    <n v="7765713.7599999998"/>
    <n v="0"/>
    <n v="0"/>
    <n v="7757191.3399999999"/>
  </r>
  <r>
    <x v="1"/>
    <x v="1"/>
    <x v="2"/>
    <x v="11"/>
    <x v="1"/>
    <x v="3"/>
    <x v="0"/>
    <x v="1"/>
    <n v="0"/>
    <n v="0"/>
    <n v="0"/>
    <n v="0"/>
    <n v="0"/>
    <n v="-12944.2"/>
    <n v="0"/>
    <n v="0"/>
    <n v="0"/>
    <n v="0"/>
    <n v="0"/>
    <n v="0"/>
    <n v="-12944.2"/>
  </r>
  <r>
    <x v="1"/>
    <x v="1"/>
    <x v="2"/>
    <x v="11"/>
    <x v="2"/>
    <x v="4"/>
    <x v="0"/>
    <x v="0"/>
    <n v="90458"/>
    <n v="81261.080000000016"/>
    <n v="237127597.18000004"/>
    <n v="218908099.55000004"/>
    <n v="10297"/>
    <n v="158452300.28000003"/>
    <n v="0"/>
    <n v="0"/>
    <n v="237127597.18000004"/>
    <n v="218908099.55000004"/>
    <n v="0"/>
    <n v="0"/>
    <n v="158452300.28000003"/>
  </r>
  <r>
    <x v="1"/>
    <x v="1"/>
    <x v="2"/>
    <x v="11"/>
    <x v="2"/>
    <x v="4"/>
    <x v="0"/>
    <x v="1"/>
    <n v="0"/>
    <n v="0"/>
    <n v="0"/>
    <n v="0"/>
    <n v="649"/>
    <n v="10638244.469999999"/>
    <n v="0"/>
    <n v="0"/>
    <n v="0"/>
    <n v="0"/>
    <n v="0"/>
    <n v="0"/>
    <n v="10638244.469999999"/>
  </r>
  <r>
    <x v="1"/>
    <x v="1"/>
    <x v="2"/>
    <x v="11"/>
    <x v="2"/>
    <x v="4"/>
    <x v="1"/>
    <x v="0"/>
    <n v="0"/>
    <n v="0"/>
    <n v="0"/>
    <n v="0"/>
    <n v="51"/>
    <n v="3016096.1"/>
    <n v="0"/>
    <n v="0"/>
    <n v="0"/>
    <n v="0"/>
    <n v="0"/>
    <n v="0"/>
    <n v="3016096.1"/>
  </r>
  <r>
    <x v="1"/>
    <x v="1"/>
    <x v="2"/>
    <x v="11"/>
    <x v="2"/>
    <x v="4"/>
    <x v="2"/>
    <x v="0"/>
    <n v="0"/>
    <n v="0"/>
    <n v="0"/>
    <n v="0"/>
    <n v="7"/>
    <n v="1252824.25"/>
    <n v="0"/>
    <n v="0"/>
    <n v="0"/>
    <n v="0"/>
    <n v="0"/>
    <n v="0"/>
    <n v="1252824.25"/>
  </r>
  <r>
    <x v="1"/>
    <x v="1"/>
    <x v="2"/>
    <x v="11"/>
    <x v="2"/>
    <x v="0"/>
    <x v="0"/>
    <x v="0"/>
    <n v="3680"/>
    <n v="4725.8200000000006"/>
    <n v="9519106.3999999948"/>
    <n v="12721699.559999999"/>
    <n v="458"/>
    <n v="5999311.0800000001"/>
    <n v="0"/>
    <n v="0"/>
    <n v="9519106.3999999948"/>
    <n v="12721699.559999999"/>
    <n v="0"/>
    <n v="0"/>
    <n v="5999311.0800000001"/>
  </r>
  <r>
    <x v="1"/>
    <x v="1"/>
    <x v="2"/>
    <x v="11"/>
    <x v="2"/>
    <x v="0"/>
    <x v="0"/>
    <x v="1"/>
    <n v="0"/>
    <n v="0"/>
    <n v="0"/>
    <n v="0"/>
    <n v="24"/>
    <n v="406679.49"/>
    <n v="0"/>
    <n v="0"/>
    <n v="0"/>
    <n v="0"/>
    <n v="0"/>
    <n v="0"/>
    <n v="406679.49"/>
  </r>
  <r>
    <x v="1"/>
    <x v="1"/>
    <x v="2"/>
    <x v="11"/>
    <x v="2"/>
    <x v="0"/>
    <x v="1"/>
    <x v="0"/>
    <n v="0"/>
    <n v="0"/>
    <n v="0"/>
    <n v="0"/>
    <n v="2"/>
    <n v="433503.45999999996"/>
    <n v="0"/>
    <n v="0"/>
    <n v="0"/>
    <n v="0"/>
    <n v="0"/>
    <n v="0"/>
    <n v="433503.45999999996"/>
  </r>
  <r>
    <x v="1"/>
    <x v="1"/>
    <x v="2"/>
    <x v="11"/>
    <x v="2"/>
    <x v="0"/>
    <x v="3"/>
    <x v="0"/>
    <n v="0"/>
    <n v="0"/>
    <n v="0"/>
    <n v="0"/>
    <n v="1"/>
    <n v="3270.81"/>
    <n v="0"/>
    <n v="0"/>
    <n v="0"/>
    <n v="0"/>
    <n v="0"/>
    <n v="0"/>
    <n v="3270.81"/>
  </r>
  <r>
    <x v="1"/>
    <x v="1"/>
    <x v="2"/>
    <x v="11"/>
    <x v="2"/>
    <x v="1"/>
    <x v="0"/>
    <x v="0"/>
    <n v="13069"/>
    <n v="10675.17"/>
    <n v="33484334.870000001"/>
    <n v="25201505.289999995"/>
    <n v="897"/>
    <n v="9374464.6400000006"/>
    <n v="0"/>
    <n v="0"/>
    <n v="33484334.870000001"/>
    <n v="25201505.289999995"/>
    <n v="0"/>
    <n v="0"/>
    <n v="9374464.6400000006"/>
  </r>
  <r>
    <x v="1"/>
    <x v="1"/>
    <x v="2"/>
    <x v="11"/>
    <x v="2"/>
    <x v="1"/>
    <x v="0"/>
    <x v="1"/>
    <n v="0"/>
    <n v="0"/>
    <n v="0"/>
    <n v="0"/>
    <n v="8"/>
    <n v="144865.10999999999"/>
    <n v="0"/>
    <n v="0"/>
    <n v="0"/>
    <n v="0"/>
    <n v="0"/>
    <n v="0"/>
    <n v="144865.10999999999"/>
  </r>
  <r>
    <x v="1"/>
    <x v="1"/>
    <x v="2"/>
    <x v="11"/>
    <x v="2"/>
    <x v="1"/>
    <x v="1"/>
    <x v="0"/>
    <n v="0"/>
    <n v="0"/>
    <n v="0"/>
    <n v="0"/>
    <n v="2"/>
    <n v="71471.649999999994"/>
    <n v="0"/>
    <n v="0"/>
    <n v="0"/>
    <n v="0"/>
    <n v="0"/>
    <n v="0"/>
    <n v="71471.649999999994"/>
  </r>
  <r>
    <x v="1"/>
    <x v="1"/>
    <x v="2"/>
    <x v="11"/>
    <x v="2"/>
    <x v="1"/>
    <x v="2"/>
    <x v="0"/>
    <n v="0"/>
    <n v="0"/>
    <n v="0"/>
    <n v="0"/>
    <n v="4"/>
    <n v="187090"/>
    <n v="0"/>
    <n v="0"/>
    <n v="0"/>
    <n v="0"/>
    <n v="0"/>
    <n v="0"/>
    <n v="187090"/>
  </r>
  <r>
    <x v="1"/>
    <x v="1"/>
    <x v="2"/>
    <x v="11"/>
    <x v="2"/>
    <x v="2"/>
    <x v="0"/>
    <x v="0"/>
    <n v="16"/>
    <n v="17.79"/>
    <n v="66619.03"/>
    <n v="49530.35"/>
    <n v="9"/>
    <n v="226971.6"/>
    <n v="0"/>
    <n v="0"/>
    <n v="66619.03"/>
    <n v="49530.35"/>
    <n v="0"/>
    <n v="0"/>
    <n v="226971.6"/>
  </r>
  <r>
    <x v="1"/>
    <x v="1"/>
    <x v="2"/>
    <x v="11"/>
    <x v="2"/>
    <x v="3"/>
    <x v="0"/>
    <x v="0"/>
    <n v="14045"/>
    <n v="11100.880000000001"/>
    <n v="44736623.239999995"/>
    <n v="41973748.159999989"/>
    <n v="1207"/>
    <n v="25883563.460000001"/>
    <n v="0"/>
    <n v="0"/>
    <n v="44736623.239999995"/>
    <n v="41973748.159999989"/>
    <n v="0"/>
    <n v="0"/>
    <n v="25883563.460000001"/>
  </r>
  <r>
    <x v="1"/>
    <x v="1"/>
    <x v="2"/>
    <x v="11"/>
    <x v="2"/>
    <x v="3"/>
    <x v="0"/>
    <x v="1"/>
    <n v="0"/>
    <n v="0"/>
    <n v="0"/>
    <n v="0"/>
    <n v="4"/>
    <n v="61146"/>
    <n v="0"/>
    <n v="0"/>
    <n v="0"/>
    <n v="0"/>
    <n v="0"/>
    <n v="0"/>
    <n v="61146"/>
  </r>
  <r>
    <x v="1"/>
    <x v="1"/>
    <x v="2"/>
    <x v="11"/>
    <x v="3"/>
    <x v="0"/>
    <x v="0"/>
    <x v="0"/>
    <n v="90"/>
    <n v="92.990000000000009"/>
    <n v="55833.959999999992"/>
    <n v="63150.080000000002"/>
    <n v="4"/>
    <n v="8127.29"/>
    <n v="0"/>
    <n v="0"/>
    <n v="55833.959999999992"/>
    <n v="63150.080000000002"/>
    <n v="0"/>
    <n v="0"/>
    <n v="8127.29"/>
  </r>
  <r>
    <x v="1"/>
    <x v="1"/>
    <x v="2"/>
    <x v="11"/>
    <x v="3"/>
    <x v="1"/>
    <x v="0"/>
    <x v="0"/>
    <n v="61038"/>
    <n v="49882.589999999989"/>
    <n v="19661522.77"/>
    <n v="17278600.449999996"/>
    <n v="959"/>
    <n v="5139408.42"/>
    <n v="0"/>
    <n v="0"/>
    <n v="19661522.77"/>
    <n v="17278600.449999996"/>
    <n v="0"/>
    <n v="0"/>
    <n v="5139408.42"/>
  </r>
  <r>
    <x v="1"/>
    <x v="1"/>
    <x v="2"/>
    <x v="11"/>
    <x v="3"/>
    <x v="1"/>
    <x v="0"/>
    <x v="1"/>
    <n v="0"/>
    <n v="0"/>
    <n v="0"/>
    <n v="0"/>
    <n v="77"/>
    <n v="1262016.5"/>
    <n v="0"/>
    <n v="0"/>
    <n v="0"/>
    <n v="0"/>
    <n v="0"/>
    <n v="0"/>
    <n v="1262016.5"/>
  </r>
  <r>
    <x v="1"/>
    <x v="1"/>
    <x v="2"/>
    <x v="11"/>
    <x v="3"/>
    <x v="2"/>
    <x v="0"/>
    <x v="0"/>
    <n v="7111"/>
    <n v="6588.4199999999992"/>
    <n v="2983039.48"/>
    <n v="2548156.9999999995"/>
    <n v="183"/>
    <n v="892805.97"/>
    <n v="0"/>
    <n v="0"/>
    <n v="2983039.48"/>
    <n v="2548156.9999999995"/>
    <n v="0"/>
    <n v="0"/>
    <n v="892805.97"/>
  </r>
  <r>
    <x v="1"/>
    <x v="1"/>
    <x v="2"/>
    <x v="11"/>
    <x v="3"/>
    <x v="2"/>
    <x v="0"/>
    <x v="1"/>
    <n v="0"/>
    <n v="0"/>
    <n v="0"/>
    <n v="0"/>
    <n v="31"/>
    <n v="489478"/>
    <n v="0"/>
    <n v="0"/>
    <n v="0"/>
    <n v="0"/>
    <n v="0"/>
    <n v="0"/>
    <n v="489478"/>
  </r>
  <r>
    <x v="1"/>
    <x v="1"/>
    <x v="2"/>
    <x v="11"/>
    <x v="3"/>
    <x v="3"/>
    <x v="0"/>
    <x v="0"/>
    <n v="0"/>
    <n v="0.99"/>
    <n v="0"/>
    <n v="803.6"/>
    <n v="0"/>
    <n v="0"/>
    <n v="0"/>
    <n v="0"/>
    <n v="0"/>
    <n v="803.6"/>
    <n v="0"/>
    <n v="0"/>
    <n v="0"/>
  </r>
  <r>
    <x v="1"/>
    <x v="1"/>
    <x v="2"/>
    <x v="11"/>
    <x v="4"/>
    <x v="4"/>
    <x v="0"/>
    <x v="0"/>
    <n v="3379"/>
    <n v="3060.08"/>
    <n v="11074840.15"/>
    <n v="10309520.369999999"/>
    <n v="245"/>
    <n v="4915214.6999999993"/>
    <n v="0"/>
    <n v="0"/>
    <n v="11074840.15"/>
    <n v="10309520.369999999"/>
    <n v="0"/>
    <n v="0"/>
    <n v="4915214.6999999993"/>
  </r>
  <r>
    <x v="1"/>
    <x v="1"/>
    <x v="2"/>
    <x v="11"/>
    <x v="4"/>
    <x v="0"/>
    <x v="0"/>
    <x v="0"/>
    <n v="921"/>
    <n v="593.95999999999992"/>
    <n v="807556.01"/>
    <n v="615636.6"/>
    <n v="24"/>
    <n v="4356378.9000000004"/>
    <n v="0"/>
    <n v="0"/>
    <n v="807556.01"/>
    <n v="615636.6"/>
    <n v="0"/>
    <n v="0"/>
    <n v="4356378.9000000004"/>
  </r>
  <r>
    <x v="1"/>
    <x v="1"/>
    <x v="2"/>
    <x v="11"/>
    <x v="4"/>
    <x v="0"/>
    <x v="0"/>
    <x v="1"/>
    <n v="0"/>
    <n v="0"/>
    <n v="0"/>
    <n v="0"/>
    <n v="0"/>
    <n v="419694.33000000007"/>
    <n v="0"/>
    <n v="0"/>
    <n v="0"/>
    <n v="0"/>
    <n v="0"/>
    <n v="0"/>
    <n v="419694.33000000007"/>
  </r>
  <r>
    <x v="1"/>
    <x v="1"/>
    <x v="2"/>
    <x v="11"/>
    <x v="4"/>
    <x v="0"/>
    <x v="1"/>
    <x v="0"/>
    <n v="0"/>
    <n v="0"/>
    <n v="0"/>
    <n v="0"/>
    <n v="0"/>
    <n v="49028.899999999987"/>
    <n v="0"/>
    <n v="0"/>
    <n v="0"/>
    <n v="0"/>
    <n v="0"/>
    <n v="0"/>
    <n v="49028.899999999987"/>
  </r>
  <r>
    <x v="1"/>
    <x v="1"/>
    <x v="2"/>
    <x v="11"/>
    <x v="4"/>
    <x v="0"/>
    <x v="2"/>
    <x v="0"/>
    <n v="0"/>
    <n v="0"/>
    <n v="0"/>
    <n v="0"/>
    <n v="0"/>
    <n v="416725.11"/>
    <n v="0"/>
    <n v="0"/>
    <n v="0"/>
    <n v="0"/>
    <n v="0"/>
    <n v="0"/>
    <n v="416725.11"/>
  </r>
  <r>
    <x v="1"/>
    <x v="1"/>
    <x v="2"/>
    <x v="11"/>
    <x v="4"/>
    <x v="0"/>
    <x v="3"/>
    <x v="0"/>
    <n v="0"/>
    <n v="0"/>
    <n v="0"/>
    <n v="0"/>
    <n v="0"/>
    <n v="17500"/>
    <n v="0"/>
    <n v="0"/>
    <n v="0"/>
    <n v="0"/>
    <n v="0"/>
    <n v="0"/>
    <n v="17500"/>
  </r>
  <r>
    <x v="1"/>
    <x v="1"/>
    <x v="2"/>
    <x v="11"/>
    <x v="4"/>
    <x v="1"/>
    <x v="0"/>
    <x v="0"/>
    <n v="2597"/>
    <n v="1489.13"/>
    <n v="3259411.92"/>
    <n v="1762867.1800000002"/>
    <n v="105"/>
    <n v="1824332.2"/>
    <n v="0"/>
    <n v="0"/>
    <n v="3259411.92"/>
    <n v="1762867.1800000002"/>
    <n v="0"/>
    <n v="0"/>
    <n v="1824332.2"/>
  </r>
  <r>
    <x v="1"/>
    <x v="1"/>
    <x v="2"/>
    <x v="11"/>
    <x v="4"/>
    <x v="3"/>
    <x v="0"/>
    <x v="0"/>
    <n v="4349"/>
    <n v="2853.2099999999996"/>
    <n v="2546591.5699999998"/>
    <n v="1797811.61"/>
    <n v="62"/>
    <n v="791728.69"/>
    <n v="0"/>
    <n v="0"/>
    <n v="2546591.5699999998"/>
    <n v="1797811.61"/>
    <n v="0"/>
    <n v="0"/>
    <n v="791728.69"/>
  </r>
  <r>
    <x v="1"/>
    <x v="1"/>
    <x v="2"/>
    <x v="12"/>
    <x v="0"/>
    <x v="0"/>
    <x v="0"/>
    <x v="0"/>
    <n v="105082"/>
    <n v="86372.75"/>
    <n v="270858209.72999996"/>
    <n v="263302605.88999999"/>
    <n v="147"/>
    <n v="39450220.949999996"/>
    <n v="0"/>
    <n v="0"/>
    <n v="270858209.72999996"/>
    <n v="263302605.88999999"/>
    <n v="0"/>
    <n v="0"/>
    <n v="39450220.949999996"/>
  </r>
  <r>
    <x v="1"/>
    <x v="1"/>
    <x v="2"/>
    <x v="12"/>
    <x v="0"/>
    <x v="1"/>
    <x v="0"/>
    <x v="0"/>
    <n v="26455"/>
    <n v="11013.139999999998"/>
    <n v="35250213.07"/>
    <n v="27368993.440000005"/>
    <n v="371"/>
    <n v="3865718.52"/>
    <n v="0"/>
    <n v="0"/>
    <n v="35250213.07"/>
    <n v="27368993.440000005"/>
    <n v="0"/>
    <n v="0"/>
    <n v="3865718.52"/>
  </r>
  <r>
    <x v="1"/>
    <x v="1"/>
    <x v="2"/>
    <x v="12"/>
    <x v="0"/>
    <x v="2"/>
    <x v="0"/>
    <x v="0"/>
    <n v="0"/>
    <n v="1.76"/>
    <n v="0"/>
    <n v="668.21"/>
    <n v="0"/>
    <n v="0"/>
    <n v="0"/>
    <n v="0"/>
    <n v="0"/>
    <n v="668.21"/>
    <n v="0"/>
    <n v="0"/>
    <n v="0"/>
  </r>
  <r>
    <x v="1"/>
    <x v="1"/>
    <x v="2"/>
    <x v="12"/>
    <x v="0"/>
    <x v="3"/>
    <x v="0"/>
    <x v="0"/>
    <n v="6"/>
    <n v="2.8200000000000003"/>
    <n v="2857.29"/>
    <n v="1824.23"/>
    <n v="13"/>
    <n v="153316.27000000002"/>
    <n v="0"/>
    <n v="0"/>
    <n v="2857.29"/>
    <n v="1824.23"/>
    <n v="0"/>
    <n v="0"/>
    <n v="153316.27000000002"/>
  </r>
  <r>
    <x v="1"/>
    <x v="1"/>
    <x v="2"/>
    <x v="12"/>
    <x v="1"/>
    <x v="4"/>
    <x v="0"/>
    <x v="0"/>
    <n v="4"/>
    <n v="8.1199999999999992"/>
    <n v="18925.7"/>
    <n v="4971.07"/>
    <n v="6"/>
    <n v="24839.61"/>
    <n v="0"/>
    <n v="0"/>
    <n v="18925.7"/>
    <n v="4971.07"/>
    <n v="0"/>
    <n v="0"/>
    <n v="24839.61"/>
  </r>
  <r>
    <x v="1"/>
    <x v="1"/>
    <x v="2"/>
    <x v="12"/>
    <x v="1"/>
    <x v="1"/>
    <x v="0"/>
    <x v="0"/>
    <n v="2005"/>
    <n v="1209.4099999999999"/>
    <n v="1672300.44"/>
    <n v="2188162.1999999997"/>
    <n v="116"/>
    <n v="958620.02"/>
    <n v="0"/>
    <n v="0"/>
    <n v="1672300.44"/>
    <n v="2188162.1999999997"/>
    <n v="0"/>
    <n v="0"/>
    <n v="958620.02"/>
  </r>
  <r>
    <x v="1"/>
    <x v="1"/>
    <x v="2"/>
    <x v="12"/>
    <x v="2"/>
    <x v="4"/>
    <x v="0"/>
    <x v="0"/>
    <n v="231"/>
    <n v="307.16999999999996"/>
    <n v="5324107.95"/>
    <n v="5138164.93"/>
    <n v="19"/>
    <n v="393315.18000000005"/>
    <n v="0"/>
    <n v="0"/>
    <n v="5324107.95"/>
    <n v="5138164.93"/>
    <n v="0"/>
    <n v="0"/>
    <n v="393315.18000000005"/>
  </r>
  <r>
    <x v="1"/>
    <x v="1"/>
    <x v="2"/>
    <x v="12"/>
    <x v="2"/>
    <x v="0"/>
    <x v="0"/>
    <x v="0"/>
    <n v="591"/>
    <n v="1513.9799999999998"/>
    <n v="1887100.8599999999"/>
    <n v="4053907.02"/>
    <n v="1"/>
    <n v="9126.35"/>
    <n v="0"/>
    <n v="0"/>
    <n v="1887100.8599999999"/>
    <n v="4053907.02"/>
    <n v="0"/>
    <n v="0"/>
    <n v="9126.35"/>
  </r>
  <r>
    <x v="1"/>
    <x v="1"/>
    <x v="2"/>
    <x v="12"/>
    <x v="2"/>
    <x v="1"/>
    <x v="0"/>
    <x v="0"/>
    <n v="25"/>
    <n v="69.439999999999984"/>
    <n v="18607.8"/>
    <n v="162692.59000000003"/>
    <n v="13"/>
    <n v="89300.84"/>
    <n v="0"/>
    <n v="0"/>
    <n v="18607.8"/>
    <n v="162692.59000000003"/>
    <n v="0"/>
    <n v="0"/>
    <n v="89300.84"/>
  </r>
  <r>
    <x v="1"/>
    <x v="1"/>
    <x v="2"/>
    <x v="12"/>
    <x v="2"/>
    <x v="3"/>
    <x v="0"/>
    <x v="0"/>
    <n v="74"/>
    <n v="45.609999999999992"/>
    <n v="1184735.3799999999"/>
    <n v="701389.53"/>
    <n v="0"/>
    <n v="0"/>
    <n v="0"/>
    <n v="0"/>
    <n v="1184735.3799999999"/>
    <n v="701389.53"/>
    <n v="0"/>
    <n v="0"/>
    <n v="0"/>
  </r>
  <r>
    <x v="1"/>
    <x v="1"/>
    <x v="2"/>
    <x v="12"/>
    <x v="3"/>
    <x v="0"/>
    <x v="0"/>
    <x v="0"/>
    <n v="954"/>
    <n v="502.35"/>
    <n v="1792441.39"/>
    <n v="948736.95000000007"/>
    <n v="0"/>
    <n v="0"/>
    <n v="0"/>
    <n v="0"/>
    <n v="1792441.39"/>
    <n v="948736.95000000007"/>
    <n v="0"/>
    <n v="0"/>
    <n v="0"/>
  </r>
  <r>
    <x v="1"/>
    <x v="1"/>
    <x v="2"/>
    <x v="12"/>
    <x v="3"/>
    <x v="1"/>
    <x v="0"/>
    <x v="0"/>
    <n v="155"/>
    <n v="60.64"/>
    <n v="88954"/>
    <n v="87537.600000000006"/>
    <n v="0"/>
    <n v="0"/>
    <n v="0"/>
    <n v="0"/>
    <n v="88954"/>
    <n v="87537.600000000006"/>
    <n v="0"/>
    <n v="0"/>
    <n v="0"/>
  </r>
  <r>
    <x v="1"/>
    <x v="1"/>
    <x v="2"/>
    <x v="12"/>
    <x v="4"/>
    <x v="0"/>
    <x v="0"/>
    <x v="0"/>
    <n v="4923"/>
    <n v="4856.82"/>
    <n v="5502750.3799999999"/>
    <n v="5540727.8199999994"/>
    <n v="271"/>
    <n v="14542361.619999999"/>
    <n v="0"/>
    <n v="0"/>
    <n v="5502750.3799999999"/>
    <n v="5540727.8199999994"/>
    <n v="0"/>
    <n v="0"/>
    <n v="14542361.619999999"/>
  </r>
  <r>
    <x v="1"/>
    <x v="1"/>
    <x v="2"/>
    <x v="12"/>
    <x v="4"/>
    <x v="1"/>
    <x v="0"/>
    <x v="0"/>
    <n v="0"/>
    <n v="0"/>
    <n v="0"/>
    <n v="0"/>
    <n v="45"/>
    <n v="481840.13"/>
    <n v="0"/>
    <n v="0"/>
    <n v="0"/>
    <n v="0"/>
    <n v="0"/>
    <n v="0"/>
    <n v="481840.13"/>
  </r>
  <r>
    <x v="1"/>
    <x v="1"/>
    <x v="2"/>
    <x v="12"/>
    <x v="4"/>
    <x v="3"/>
    <x v="0"/>
    <x v="0"/>
    <n v="0"/>
    <n v="0"/>
    <n v="0"/>
    <n v="0"/>
    <n v="1"/>
    <n v="3520.8"/>
    <n v="0"/>
    <n v="0"/>
    <n v="0"/>
    <n v="0"/>
    <n v="0"/>
    <n v="0"/>
    <n v="3520.8"/>
  </r>
  <r>
    <x v="1"/>
    <x v="1"/>
    <x v="2"/>
    <x v="13"/>
    <x v="0"/>
    <x v="0"/>
    <x v="0"/>
    <x v="0"/>
    <n v="13608"/>
    <n v="15222.650000000003"/>
    <n v="40892806.409999989"/>
    <n v="30467502.16"/>
    <n v="842"/>
    <n v="9674262.8599999994"/>
    <n v="0"/>
    <n v="0"/>
    <n v="40892806.409999989"/>
    <n v="30467502.16"/>
    <n v="0"/>
    <n v="0"/>
    <n v="9674262.8599999994"/>
  </r>
  <r>
    <x v="1"/>
    <x v="1"/>
    <x v="2"/>
    <x v="13"/>
    <x v="0"/>
    <x v="0"/>
    <x v="0"/>
    <x v="1"/>
    <n v="0"/>
    <n v="0"/>
    <n v="0"/>
    <n v="0"/>
    <n v="73"/>
    <n v="1251118.9500000002"/>
    <n v="0"/>
    <n v="0"/>
    <n v="0"/>
    <n v="0"/>
    <n v="0"/>
    <n v="0"/>
    <n v="1251118.9500000002"/>
  </r>
  <r>
    <x v="1"/>
    <x v="1"/>
    <x v="2"/>
    <x v="13"/>
    <x v="0"/>
    <x v="1"/>
    <x v="0"/>
    <x v="0"/>
    <n v="958118"/>
    <n v="890341.02"/>
    <n v="426214255.21000004"/>
    <n v="389216697.05000001"/>
    <n v="20345"/>
    <n v="152635516.64999998"/>
    <n v="0"/>
    <n v="0"/>
    <n v="426214255.21000004"/>
    <n v="389216697.05000001"/>
    <n v="0"/>
    <n v="0"/>
    <n v="152635516.64999998"/>
  </r>
  <r>
    <x v="1"/>
    <x v="1"/>
    <x v="2"/>
    <x v="13"/>
    <x v="0"/>
    <x v="1"/>
    <x v="0"/>
    <x v="1"/>
    <n v="0"/>
    <n v="0"/>
    <n v="0"/>
    <n v="0"/>
    <n v="3581"/>
    <n v="58670468.609999999"/>
    <n v="0"/>
    <n v="0"/>
    <n v="0"/>
    <n v="0"/>
    <n v="0"/>
    <n v="0"/>
    <n v="58670468.609999999"/>
  </r>
  <r>
    <x v="1"/>
    <x v="1"/>
    <x v="2"/>
    <x v="13"/>
    <x v="0"/>
    <x v="1"/>
    <x v="1"/>
    <x v="0"/>
    <n v="0"/>
    <n v="0"/>
    <n v="0"/>
    <n v="0"/>
    <n v="4"/>
    <n v="-370122.99"/>
    <n v="0"/>
    <n v="0"/>
    <n v="0"/>
    <n v="0"/>
    <n v="0"/>
    <n v="0"/>
    <n v="-370122.99"/>
  </r>
  <r>
    <x v="1"/>
    <x v="1"/>
    <x v="2"/>
    <x v="13"/>
    <x v="0"/>
    <x v="1"/>
    <x v="2"/>
    <x v="0"/>
    <n v="0"/>
    <n v="0"/>
    <n v="0"/>
    <n v="0"/>
    <n v="2"/>
    <n v="37430.269999999997"/>
    <n v="0"/>
    <n v="0"/>
    <n v="0"/>
    <n v="0"/>
    <n v="0"/>
    <n v="0"/>
    <n v="37430.269999999997"/>
  </r>
  <r>
    <x v="1"/>
    <x v="1"/>
    <x v="2"/>
    <x v="13"/>
    <x v="0"/>
    <x v="2"/>
    <x v="0"/>
    <x v="0"/>
    <n v="488"/>
    <n v="723.12"/>
    <n v="25857.279999999999"/>
    <n v="409522.87"/>
    <n v="21"/>
    <n v="48434.21"/>
    <n v="0"/>
    <n v="0"/>
    <n v="25857.279999999999"/>
    <n v="409522.87"/>
    <n v="0"/>
    <n v="0"/>
    <n v="48434.21"/>
  </r>
  <r>
    <x v="1"/>
    <x v="1"/>
    <x v="2"/>
    <x v="13"/>
    <x v="0"/>
    <x v="2"/>
    <x v="0"/>
    <x v="1"/>
    <n v="0"/>
    <n v="0"/>
    <n v="0"/>
    <n v="0"/>
    <n v="11"/>
    <n v="173207.1"/>
    <n v="0"/>
    <n v="0"/>
    <n v="0"/>
    <n v="0"/>
    <n v="0"/>
    <n v="0"/>
    <n v="173207.1"/>
  </r>
  <r>
    <x v="1"/>
    <x v="1"/>
    <x v="2"/>
    <x v="13"/>
    <x v="0"/>
    <x v="3"/>
    <x v="0"/>
    <x v="0"/>
    <n v="21468"/>
    <n v="22211.25"/>
    <n v="20141075.579999998"/>
    <n v="20339813.09"/>
    <n v="940"/>
    <n v="6808128.1500000004"/>
    <n v="0"/>
    <n v="0"/>
    <n v="20141075.579999998"/>
    <n v="20339813.09"/>
    <n v="0"/>
    <n v="0"/>
    <n v="6808128.1500000004"/>
  </r>
  <r>
    <x v="1"/>
    <x v="1"/>
    <x v="2"/>
    <x v="13"/>
    <x v="0"/>
    <x v="3"/>
    <x v="0"/>
    <x v="1"/>
    <n v="0"/>
    <n v="0"/>
    <n v="0"/>
    <n v="0"/>
    <n v="28"/>
    <n v="443837.5"/>
    <n v="0"/>
    <n v="0"/>
    <n v="0"/>
    <n v="0"/>
    <n v="0"/>
    <n v="0"/>
    <n v="443837.5"/>
  </r>
  <r>
    <x v="1"/>
    <x v="1"/>
    <x v="2"/>
    <x v="13"/>
    <x v="1"/>
    <x v="4"/>
    <x v="0"/>
    <x v="0"/>
    <n v="79044"/>
    <n v="75474.78"/>
    <n v="54837660.010000005"/>
    <n v="47930700.030000001"/>
    <n v="2917"/>
    <n v="23461054.709999997"/>
    <n v="0"/>
    <n v="0"/>
    <n v="54837660.010000005"/>
    <n v="47930700.030000001"/>
    <n v="0"/>
    <n v="0"/>
    <n v="23461054.709999997"/>
  </r>
  <r>
    <x v="1"/>
    <x v="1"/>
    <x v="2"/>
    <x v="13"/>
    <x v="1"/>
    <x v="4"/>
    <x v="0"/>
    <x v="1"/>
    <n v="0"/>
    <n v="0"/>
    <n v="0"/>
    <n v="0"/>
    <n v="583"/>
    <n v="9660510.2999999989"/>
    <n v="0"/>
    <n v="0"/>
    <n v="0"/>
    <n v="0"/>
    <n v="0"/>
    <n v="0"/>
    <n v="9660510.2999999989"/>
  </r>
  <r>
    <x v="1"/>
    <x v="1"/>
    <x v="2"/>
    <x v="13"/>
    <x v="1"/>
    <x v="4"/>
    <x v="1"/>
    <x v="0"/>
    <n v="0"/>
    <n v="0"/>
    <n v="0"/>
    <n v="0"/>
    <n v="24"/>
    <n v="399644.79000000004"/>
    <n v="0"/>
    <n v="0"/>
    <n v="0"/>
    <n v="0"/>
    <n v="0"/>
    <n v="0"/>
    <n v="399644.79000000004"/>
  </r>
  <r>
    <x v="1"/>
    <x v="1"/>
    <x v="2"/>
    <x v="13"/>
    <x v="1"/>
    <x v="4"/>
    <x v="2"/>
    <x v="0"/>
    <n v="0"/>
    <n v="0"/>
    <n v="0"/>
    <n v="0"/>
    <n v="4"/>
    <n v="147089.41999999998"/>
    <n v="0"/>
    <n v="0"/>
    <n v="0"/>
    <n v="0"/>
    <n v="0"/>
    <n v="0"/>
    <n v="147089.41999999998"/>
  </r>
  <r>
    <x v="1"/>
    <x v="1"/>
    <x v="2"/>
    <x v="13"/>
    <x v="1"/>
    <x v="0"/>
    <x v="0"/>
    <x v="0"/>
    <n v="1503"/>
    <n v="1570.5299999999995"/>
    <n v="2108210.9600000004"/>
    <n v="2033053.7900000003"/>
    <n v="78"/>
    <n v="699373.74999999988"/>
    <n v="0"/>
    <n v="0"/>
    <n v="2108210.9600000004"/>
    <n v="2033053.7900000003"/>
    <n v="0"/>
    <n v="0"/>
    <n v="699373.74999999988"/>
  </r>
  <r>
    <x v="1"/>
    <x v="1"/>
    <x v="2"/>
    <x v="13"/>
    <x v="1"/>
    <x v="0"/>
    <x v="0"/>
    <x v="1"/>
    <n v="0"/>
    <n v="0"/>
    <n v="0"/>
    <n v="0"/>
    <n v="11"/>
    <n v="175584.27000000002"/>
    <n v="0"/>
    <n v="0"/>
    <n v="0"/>
    <n v="0"/>
    <n v="0"/>
    <n v="0"/>
    <n v="175584.27000000002"/>
  </r>
  <r>
    <x v="1"/>
    <x v="1"/>
    <x v="2"/>
    <x v="13"/>
    <x v="1"/>
    <x v="0"/>
    <x v="1"/>
    <x v="0"/>
    <n v="0"/>
    <n v="0"/>
    <n v="0"/>
    <n v="0"/>
    <n v="2"/>
    <n v="232852"/>
    <n v="0"/>
    <n v="0"/>
    <n v="0"/>
    <n v="0"/>
    <n v="0"/>
    <n v="0"/>
    <n v="232852"/>
  </r>
  <r>
    <x v="1"/>
    <x v="1"/>
    <x v="2"/>
    <x v="13"/>
    <x v="1"/>
    <x v="1"/>
    <x v="0"/>
    <x v="0"/>
    <n v="102419"/>
    <n v="97662.189999999988"/>
    <n v="60858114.890000008"/>
    <n v="58241320.360000007"/>
    <n v="2262"/>
    <n v="22036946.949999999"/>
    <n v="0"/>
    <n v="0"/>
    <n v="60858114.890000008"/>
    <n v="58241320.360000007"/>
    <n v="0"/>
    <n v="0"/>
    <n v="22036946.949999999"/>
  </r>
  <r>
    <x v="1"/>
    <x v="1"/>
    <x v="2"/>
    <x v="13"/>
    <x v="1"/>
    <x v="1"/>
    <x v="0"/>
    <x v="1"/>
    <n v="0"/>
    <n v="0"/>
    <n v="0"/>
    <n v="0"/>
    <n v="492"/>
    <n v="8076622.21"/>
    <n v="0"/>
    <n v="0"/>
    <n v="0"/>
    <n v="0"/>
    <n v="0"/>
    <n v="0"/>
    <n v="8076622.21"/>
  </r>
  <r>
    <x v="1"/>
    <x v="1"/>
    <x v="2"/>
    <x v="13"/>
    <x v="1"/>
    <x v="1"/>
    <x v="1"/>
    <x v="0"/>
    <n v="0"/>
    <n v="0"/>
    <n v="0"/>
    <n v="0"/>
    <n v="7"/>
    <n v="105420.77"/>
    <n v="0"/>
    <n v="0"/>
    <n v="0"/>
    <n v="0"/>
    <n v="0"/>
    <n v="0"/>
    <n v="105420.77"/>
  </r>
  <r>
    <x v="1"/>
    <x v="1"/>
    <x v="2"/>
    <x v="13"/>
    <x v="1"/>
    <x v="1"/>
    <x v="2"/>
    <x v="0"/>
    <n v="0"/>
    <n v="0"/>
    <n v="0"/>
    <n v="0"/>
    <n v="9"/>
    <n v="227343.58000000002"/>
    <n v="0"/>
    <n v="0"/>
    <n v="0"/>
    <n v="0"/>
    <n v="0"/>
    <n v="0"/>
    <n v="227343.58000000002"/>
  </r>
  <r>
    <x v="1"/>
    <x v="1"/>
    <x v="2"/>
    <x v="13"/>
    <x v="1"/>
    <x v="2"/>
    <x v="0"/>
    <x v="0"/>
    <n v="52"/>
    <n v="477.97"/>
    <n v="-3579.0699999999979"/>
    <n v="292151.44"/>
    <n v="32"/>
    <n v="759252.89"/>
    <n v="0"/>
    <n v="0"/>
    <n v="-3579.0699999999979"/>
    <n v="292151.44"/>
    <n v="0"/>
    <n v="0"/>
    <n v="759252.89"/>
  </r>
  <r>
    <x v="1"/>
    <x v="1"/>
    <x v="2"/>
    <x v="13"/>
    <x v="1"/>
    <x v="2"/>
    <x v="0"/>
    <x v="1"/>
    <n v="0"/>
    <n v="0"/>
    <n v="0"/>
    <n v="0"/>
    <n v="3"/>
    <n v="47511"/>
    <n v="0"/>
    <n v="0"/>
    <n v="0"/>
    <n v="0"/>
    <n v="0"/>
    <n v="0"/>
    <n v="47511"/>
  </r>
  <r>
    <x v="1"/>
    <x v="1"/>
    <x v="2"/>
    <x v="13"/>
    <x v="1"/>
    <x v="3"/>
    <x v="0"/>
    <x v="0"/>
    <n v="263"/>
    <n v="280.63000000000005"/>
    <n v="255384.30999999997"/>
    <n v="351162.22000000003"/>
    <n v="9"/>
    <n v="111221.06"/>
    <n v="0"/>
    <n v="0"/>
    <n v="255384.30999999997"/>
    <n v="351162.22000000003"/>
    <n v="0"/>
    <n v="0"/>
    <n v="111221.06"/>
  </r>
  <r>
    <x v="1"/>
    <x v="1"/>
    <x v="2"/>
    <x v="13"/>
    <x v="2"/>
    <x v="4"/>
    <x v="0"/>
    <x v="0"/>
    <n v="24435"/>
    <n v="22242.110000000004"/>
    <n v="70003409.839999974"/>
    <n v="64855412.11999999"/>
    <n v="1725"/>
    <n v="40165853.989999987"/>
    <n v="0"/>
    <n v="0"/>
    <n v="70003409.839999974"/>
    <n v="64855412.11999999"/>
    <n v="0"/>
    <n v="0"/>
    <n v="40165853.989999987"/>
  </r>
  <r>
    <x v="1"/>
    <x v="1"/>
    <x v="2"/>
    <x v="13"/>
    <x v="2"/>
    <x v="4"/>
    <x v="0"/>
    <x v="1"/>
    <n v="0"/>
    <n v="0"/>
    <n v="0"/>
    <n v="0"/>
    <n v="99"/>
    <n v="1785750.3800000001"/>
    <n v="0"/>
    <n v="0"/>
    <n v="0"/>
    <n v="0"/>
    <n v="0"/>
    <n v="0"/>
    <n v="1785750.3800000001"/>
  </r>
  <r>
    <x v="1"/>
    <x v="1"/>
    <x v="2"/>
    <x v="13"/>
    <x v="2"/>
    <x v="4"/>
    <x v="1"/>
    <x v="0"/>
    <n v="0"/>
    <n v="0"/>
    <n v="0"/>
    <n v="0"/>
    <n v="21"/>
    <n v="974156.5"/>
    <n v="0"/>
    <n v="0"/>
    <n v="0"/>
    <n v="0"/>
    <n v="0"/>
    <n v="0"/>
    <n v="974156.5"/>
  </r>
  <r>
    <x v="1"/>
    <x v="1"/>
    <x v="2"/>
    <x v="13"/>
    <x v="2"/>
    <x v="4"/>
    <x v="2"/>
    <x v="0"/>
    <n v="0"/>
    <n v="0"/>
    <n v="0"/>
    <n v="0"/>
    <n v="5"/>
    <n v="479024.57"/>
    <n v="0"/>
    <n v="0"/>
    <n v="0"/>
    <n v="0"/>
    <n v="0"/>
    <n v="0"/>
    <n v="479024.57"/>
  </r>
  <r>
    <x v="1"/>
    <x v="1"/>
    <x v="2"/>
    <x v="13"/>
    <x v="2"/>
    <x v="4"/>
    <x v="3"/>
    <x v="0"/>
    <n v="0"/>
    <n v="0"/>
    <n v="0"/>
    <n v="0"/>
    <n v="0"/>
    <n v="295"/>
    <n v="0"/>
    <n v="0"/>
    <n v="0"/>
    <n v="0"/>
    <n v="0"/>
    <n v="0"/>
    <n v="295"/>
  </r>
  <r>
    <x v="1"/>
    <x v="1"/>
    <x v="2"/>
    <x v="13"/>
    <x v="2"/>
    <x v="0"/>
    <x v="0"/>
    <x v="0"/>
    <n v="10327"/>
    <n v="9461.5400000000009"/>
    <n v="23915965.980000004"/>
    <n v="19633118.550000001"/>
    <n v="535"/>
    <n v="14306786.390000002"/>
    <n v="0"/>
    <n v="0"/>
    <n v="23915965.980000004"/>
    <n v="19633118.550000001"/>
    <n v="0"/>
    <n v="0"/>
    <n v="14306786.390000002"/>
  </r>
  <r>
    <x v="1"/>
    <x v="1"/>
    <x v="2"/>
    <x v="13"/>
    <x v="2"/>
    <x v="0"/>
    <x v="0"/>
    <x v="1"/>
    <n v="0"/>
    <n v="0"/>
    <n v="0"/>
    <n v="0"/>
    <n v="15"/>
    <n v="235221.8"/>
    <n v="0"/>
    <n v="0"/>
    <n v="0"/>
    <n v="0"/>
    <n v="0"/>
    <n v="0"/>
    <n v="235221.8"/>
  </r>
  <r>
    <x v="1"/>
    <x v="1"/>
    <x v="2"/>
    <x v="13"/>
    <x v="2"/>
    <x v="0"/>
    <x v="1"/>
    <x v="0"/>
    <n v="0"/>
    <n v="0"/>
    <n v="0"/>
    <n v="0"/>
    <n v="0"/>
    <n v="30000"/>
    <n v="0"/>
    <n v="0"/>
    <n v="0"/>
    <n v="0"/>
    <n v="0"/>
    <n v="0"/>
    <n v="30000"/>
  </r>
  <r>
    <x v="1"/>
    <x v="1"/>
    <x v="2"/>
    <x v="13"/>
    <x v="2"/>
    <x v="1"/>
    <x v="0"/>
    <x v="0"/>
    <n v="3814"/>
    <n v="3954.6800000000003"/>
    <n v="7209378.8499999996"/>
    <n v="7705226.1499999994"/>
    <n v="179"/>
    <n v="2238762.58"/>
    <n v="0"/>
    <n v="0"/>
    <n v="7209378.8499999996"/>
    <n v="7705226.1499999994"/>
    <n v="0"/>
    <n v="0"/>
    <n v="2238762.58"/>
  </r>
  <r>
    <x v="1"/>
    <x v="1"/>
    <x v="2"/>
    <x v="13"/>
    <x v="2"/>
    <x v="1"/>
    <x v="0"/>
    <x v="1"/>
    <n v="0"/>
    <n v="0"/>
    <n v="0"/>
    <n v="0"/>
    <n v="9"/>
    <n v="154700.79999999999"/>
    <n v="0"/>
    <n v="0"/>
    <n v="0"/>
    <n v="0"/>
    <n v="0"/>
    <n v="0"/>
    <n v="154700.79999999999"/>
  </r>
  <r>
    <x v="1"/>
    <x v="1"/>
    <x v="2"/>
    <x v="13"/>
    <x v="2"/>
    <x v="1"/>
    <x v="1"/>
    <x v="0"/>
    <n v="0"/>
    <n v="0"/>
    <n v="0"/>
    <n v="0"/>
    <n v="3"/>
    <n v="148174.39999999999"/>
    <n v="0"/>
    <n v="0"/>
    <n v="0"/>
    <n v="0"/>
    <n v="0"/>
    <n v="0"/>
    <n v="148174.39999999999"/>
  </r>
  <r>
    <x v="1"/>
    <x v="1"/>
    <x v="2"/>
    <x v="13"/>
    <x v="2"/>
    <x v="1"/>
    <x v="2"/>
    <x v="0"/>
    <n v="0"/>
    <n v="0"/>
    <n v="0"/>
    <n v="0"/>
    <n v="2"/>
    <n v="220330"/>
    <n v="0"/>
    <n v="0"/>
    <n v="0"/>
    <n v="0"/>
    <n v="0"/>
    <n v="0"/>
    <n v="220330"/>
  </r>
  <r>
    <x v="1"/>
    <x v="1"/>
    <x v="2"/>
    <x v="13"/>
    <x v="2"/>
    <x v="2"/>
    <x v="0"/>
    <x v="0"/>
    <n v="2"/>
    <n v="0.48"/>
    <n v="17210.580000000002"/>
    <n v="3965.99"/>
    <n v="0"/>
    <n v="0"/>
    <n v="0"/>
    <n v="0"/>
    <n v="17210.580000000002"/>
    <n v="3965.99"/>
    <n v="0"/>
    <n v="0"/>
    <n v="0"/>
  </r>
  <r>
    <x v="1"/>
    <x v="1"/>
    <x v="2"/>
    <x v="13"/>
    <x v="2"/>
    <x v="3"/>
    <x v="0"/>
    <x v="0"/>
    <n v="6044"/>
    <n v="5860.32"/>
    <n v="15891525.5"/>
    <n v="14182377.500000002"/>
    <n v="326"/>
    <n v="7726249.0199999996"/>
    <n v="0"/>
    <n v="0"/>
    <n v="15891525.5"/>
    <n v="14182377.500000002"/>
    <n v="0"/>
    <n v="0"/>
    <n v="7726249.0199999996"/>
  </r>
  <r>
    <x v="1"/>
    <x v="1"/>
    <x v="2"/>
    <x v="13"/>
    <x v="2"/>
    <x v="3"/>
    <x v="0"/>
    <x v="1"/>
    <n v="0"/>
    <n v="0"/>
    <n v="0"/>
    <n v="0"/>
    <n v="1"/>
    <n v="15812"/>
    <n v="0"/>
    <n v="0"/>
    <n v="0"/>
    <n v="0"/>
    <n v="0"/>
    <n v="0"/>
    <n v="15812"/>
  </r>
  <r>
    <x v="1"/>
    <x v="1"/>
    <x v="2"/>
    <x v="13"/>
    <x v="3"/>
    <x v="0"/>
    <x v="0"/>
    <x v="0"/>
    <n v="12"/>
    <n v="18.450000000000003"/>
    <n v="11334.45"/>
    <n v="12950.830000000002"/>
    <n v="0"/>
    <n v="0"/>
    <n v="0"/>
    <n v="0"/>
    <n v="11334.45"/>
    <n v="12950.830000000002"/>
    <n v="0"/>
    <n v="0"/>
    <n v="0"/>
  </r>
  <r>
    <x v="1"/>
    <x v="1"/>
    <x v="2"/>
    <x v="13"/>
    <x v="3"/>
    <x v="1"/>
    <x v="0"/>
    <x v="0"/>
    <n v="15933"/>
    <n v="9919.76"/>
    <n v="4301202.01"/>
    <n v="3070855.77"/>
    <n v="81"/>
    <n v="514755.17000000004"/>
    <n v="0"/>
    <n v="0"/>
    <n v="4301202.01"/>
    <n v="3070855.77"/>
    <n v="0"/>
    <n v="0"/>
    <n v="514755.17000000004"/>
  </r>
  <r>
    <x v="1"/>
    <x v="1"/>
    <x v="2"/>
    <x v="13"/>
    <x v="3"/>
    <x v="1"/>
    <x v="0"/>
    <x v="1"/>
    <n v="0"/>
    <n v="0"/>
    <n v="0"/>
    <n v="0"/>
    <n v="4"/>
    <n v="80128.990000000005"/>
    <n v="0"/>
    <n v="0"/>
    <n v="0"/>
    <n v="0"/>
    <n v="0"/>
    <n v="0"/>
    <n v="80128.990000000005"/>
  </r>
  <r>
    <x v="1"/>
    <x v="1"/>
    <x v="2"/>
    <x v="13"/>
    <x v="3"/>
    <x v="1"/>
    <x v="1"/>
    <x v="0"/>
    <n v="0"/>
    <n v="0"/>
    <n v="0"/>
    <n v="0"/>
    <n v="0"/>
    <n v="-9000"/>
    <n v="0"/>
    <n v="0"/>
    <n v="0"/>
    <n v="0"/>
    <n v="0"/>
    <n v="0"/>
    <n v="-9000"/>
  </r>
  <r>
    <x v="1"/>
    <x v="1"/>
    <x v="2"/>
    <x v="13"/>
    <x v="3"/>
    <x v="2"/>
    <x v="0"/>
    <x v="0"/>
    <n v="3443"/>
    <n v="3324.8299999999995"/>
    <n v="1975285.4800000002"/>
    <n v="1182678.6099999999"/>
    <n v="31"/>
    <n v="151321.51999999999"/>
    <n v="0"/>
    <n v="0"/>
    <n v="1975285.4800000002"/>
    <n v="1182678.6099999999"/>
    <n v="0"/>
    <n v="0"/>
    <n v="151321.51999999999"/>
  </r>
  <r>
    <x v="1"/>
    <x v="1"/>
    <x v="2"/>
    <x v="13"/>
    <x v="3"/>
    <x v="2"/>
    <x v="0"/>
    <x v="1"/>
    <n v="0"/>
    <n v="0"/>
    <n v="0"/>
    <n v="0"/>
    <n v="4"/>
    <n v="62787"/>
    <n v="0"/>
    <n v="0"/>
    <n v="0"/>
    <n v="0"/>
    <n v="0"/>
    <n v="0"/>
    <n v="62787"/>
  </r>
  <r>
    <x v="1"/>
    <x v="1"/>
    <x v="2"/>
    <x v="13"/>
    <x v="4"/>
    <x v="0"/>
    <x v="0"/>
    <x v="0"/>
    <n v="4"/>
    <n v="7.3600000000000012"/>
    <n v="0"/>
    <n v="3098.6800000000003"/>
    <n v="1"/>
    <n v="5296598.43"/>
    <n v="0"/>
    <n v="0"/>
    <n v="0"/>
    <n v="3098.6800000000003"/>
    <n v="0"/>
    <n v="0"/>
    <n v="5296598.43"/>
  </r>
  <r>
    <x v="1"/>
    <x v="1"/>
    <x v="2"/>
    <x v="13"/>
    <x v="4"/>
    <x v="0"/>
    <x v="0"/>
    <x v="1"/>
    <n v="0"/>
    <n v="0"/>
    <n v="0"/>
    <n v="0"/>
    <n v="0"/>
    <n v="-133391.45000000001"/>
    <n v="0"/>
    <n v="0"/>
    <n v="0"/>
    <n v="0"/>
    <n v="0"/>
    <n v="0"/>
    <n v="-133391.45000000001"/>
  </r>
  <r>
    <x v="1"/>
    <x v="1"/>
    <x v="2"/>
    <x v="13"/>
    <x v="4"/>
    <x v="0"/>
    <x v="1"/>
    <x v="0"/>
    <n v="0"/>
    <n v="0"/>
    <n v="0"/>
    <n v="0"/>
    <n v="0"/>
    <n v="-12749.86"/>
    <n v="0"/>
    <n v="0"/>
    <n v="0"/>
    <n v="0"/>
    <n v="0"/>
    <n v="0"/>
    <n v="-12749.86"/>
  </r>
  <r>
    <x v="1"/>
    <x v="1"/>
    <x v="2"/>
    <x v="13"/>
    <x v="4"/>
    <x v="0"/>
    <x v="2"/>
    <x v="0"/>
    <n v="0"/>
    <n v="0"/>
    <n v="0"/>
    <n v="0"/>
    <n v="0"/>
    <n v="71950.77"/>
    <n v="0"/>
    <n v="0"/>
    <n v="0"/>
    <n v="0"/>
    <n v="0"/>
    <n v="0"/>
    <n v="71950.77"/>
  </r>
  <r>
    <x v="1"/>
    <x v="1"/>
    <x v="2"/>
    <x v="13"/>
    <x v="4"/>
    <x v="0"/>
    <x v="3"/>
    <x v="0"/>
    <n v="0"/>
    <n v="0"/>
    <n v="0"/>
    <n v="0"/>
    <n v="0"/>
    <n v="305"/>
    <n v="0"/>
    <n v="0"/>
    <n v="0"/>
    <n v="0"/>
    <n v="0"/>
    <n v="0"/>
    <n v="305"/>
  </r>
  <r>
    <x v="1"/>
    <x v="1"/>
    <x v="2"/>
    <x v="13"/>
    <x v="4"/>
    <x v="1"/>
    <x v="0"/>
    <x v="0"/>
    <n v="421"/>
    <n v="150.16999999999999"/>
    <n v="194808.86"/>
    <n v="73339.86"/>
    <n v="3"/>
    <n v="32004.2"/>
    <n v="0"/>
    <n v="0"/>
    <n v="194808.86"/>
    <n v="73339.86"/>
    <n v="0"/>
    <n v="0"/>
    <n v="32004.2"/>
  </r>
  <r>
    <x v="1"/>
    <x v="1"/>
    <x v="2"/>
    <x v="14"/>
    <x v="0"/>
    <x v="0"/>
    <x v="0"/>
    <x v="0"/>
    <n v="710"/>
    <n v="736.55"/>
    <n v="794113.11"/>
    <n v="765514.62"/>
    <n v="72"/>
    <n v="1236457.74"/>
    <n v="0"/>
    <n v="0"/>
    <n v="794113.11"/>
    <n v="765514.62"/>
    <n v="0"/>
    <n v="0"/>
    <n v="1236457.74"/>
  </r>
  <r>
    <x v="1"/>
    <x v="1"/>
    <x v="2"/>
    <x v="14"/>
    <x v="0"/>
    <x v="0"/>
    <x v="0"/>
    <x v="1"/>
    <n v="0"/>
    <n v="0"/>
    <n v="0"/>
    <n v="0"/>
    <n v="4"/>
    <n v="72603.06"/>
    <n v="0"/>
    <n v="0"/>
    <n v="0"/>
    <n v="0"/>
    <n v="0"/>
    <n v="0"/>
    <n v="72603.06"/>
  </r>
  <r>
    <x v="1"/>
    <x v="1"/>
    <x v="2"/>
    <x v="14"/>
    <x v="0"/>
    <x v="1"/>
    <x v="0"/>
    <x v="0"/>
    <n v="184648"/>
    <n v="174974.96000000002"/>
    <n v="91944905.659999996"/>
    <n v="90175751.38000001"/>
    <n v="5085"/>
    <n v="44961543.18"/>
    <n v="0"/>
    <n v="0"/>
    <n v="91944905.659999996"/>
    <n v="90175751.38000001"/>
    <n v="0"/>
    <n v="0"/>
    <n v="44961543.18"/>
  </r>
  <r>
    <x v="1"/>
    <x v="1"/>
    <x v="2"/>
    <x v="14"/>
    <x v="0"/>
    <x v="1"/>
    <x v="0"/>
    <x v="1"/>
    <n v="0"/>
    <n v="0"/>
    <n v="0"/>
    <n v="0"/>
    <n v="374"/>
    <n v="5906443.3499999996"/>
    <n v="0"/>
    <n v="0"/>
    <n v="0"/>
    <n v="0"/>
    <n v="0"/>
    <n v="0"/>
    <n v="5906443.3499999996"/>
  </r>
  <r>
    <x v="1"/>
    <x v="1"/>
    <x v="2"/>
    <x v="14"/>
    <x v="0"/>
    <x v="1"/>
    <x v="1"/>
    <x v="0"/>
    <n v="0"/>
    <n v="0"/>
    <n v="0"/>
    <n v="0"/>
    <n v="0"/>
    <n v="-60725"/>
    <n v="0"/>
    <n v="0"/>
    <n v="0"/>
    <n v="0"/>
    <n v="0"/>
    <n v="0"/>
    <n v="-60725"/>
  </r>
  <r>
    <x v="1"/>
    <x v="1"/>
    <x v="2"/>
    <x v="14"/>
    <x v="0"/>
    <x v="1"/>
    <x v="2"/>
    <x v="0"/>
    <n v="0"/>
    <n v="0"/>
    <n v="0"/>
    <n v="0"/>
    <n v="2"/>
    <n v="16934.22"/>
    <n v="0"/>
    <n v="0"/>
    <n v="0"/>
    <n v="0"/>
    <n v="0"/>
    <n v="0"/>
    <n v="16934.22"/>
  </r>
  <r>
    <x v="1"/>
    <x v="1"/>
    <x v="2"/>
    <x v="14"/>
    <x v="0"/>
    <x v="2"/>
    <x v="0"/>
    <x v="0"/>
    <n v="25"/>
    <n v="114.68"/>
    <n v="-30358.760000000002"/>
    <n v="74792.040000000008"/>
    <n v="10"/>
    <n v="54952.44"/>
    <n v="0"/>
    <n v="0"/>
    <n v="-30358.760000000002"/>
    <n v="74792.040000000008"/>
    <n v="0"/>
    <n v="0"/>
    <n v="54952.44"/>
  </r>
  <r>
    <x v="1"/>
    <x v="1"/>
    <x v="2"/>
    <x v="14"/>
    <x v="0"/>
    <x v="3"/>
    <x v="0"/>
    <x v="0"/>
    <n v="19360"/>
    <n v="19244.87"/>
    <n v="22902661.57"/>
    <n v="22126656.000000004"/>
    <n v="552"/>
    <n v="8659798.379999999"/>
    <n v="0"/>
    <n v="0"/>
    <n v="22902661.57"/>
    <n v="22126656.000000004"/>
    <n v="0"/>
    <n v="0"/>
    <n v="8659798.379999999"/>
  </r>
  <r>
    <x v="1"/>
    <x v="1"/>
    <x v="2"/>
    <x v="14"/>
    <x v="0"/>
    <x v="3"/>
    <x v="0"/>
    <x v="1"/>
    <n v="0"/>
    <n v="0"/>
    <n v="0"/>
    <n v="0"/>
    <n v="3"/>
    <n v="49084"/>
    <n v="0"/>
    <n v="0"/>
    <n v="0"/>
    <n v="0"/>
    <n v="0"/>
    <n v="0"/>
    <n v="49084"/>
  </r>
  <r>
    <x v="1"/>
    <x v="1"/>
    <x v="2"/>
    <x v="14"/>
    <x v="1"/>
    <x v="4"/>
    <x v="0"/>
    <x v="0"/>
    <n v="14322"/>
    <n v="16212.440000000002"/>
    <n v="11040327.249999998"/>
    <n v="12295722.939999999"/>
    <n v="724"/>
    <n v="7115639.1900000004"/>
    <n v="0"/>
    <n v="0"/>
    <n v="11040327.249999998"/>
    <n v="12295722.939999999"/>
    <n v="0"/>
    <n v="0"/>
    <n v="7115639.1900000004"/>
  </r>
  <r>
    <x v="1"/>
    <x v="1"/>
    <x v="2"/>
    <x v="14"/>
    <x v="1"/>
    <x v="4"/>
    <x v="0"/>
    <x v="1"/>
    <n v="0"/>
    <n v="0"/>
    <n v="0"/>
    <n v="0"/>
    <n v="62"/>
    <n v="1073287.78"/>
    <n v="0"/>
    <n v="0"/>
    <n v="0"/>
    <n v="0"/>
    <n v="0"/>
    <n v="0"/>
    <n v="1073287.78"/>
  </r>
  <r>
    <x v="1"/>
    <x v="1"/>
    <x v="2"/>
    <x v="14"/>
    <x v="1"/>
    <x v="4"/>
    <x v="1"/>
    <x v="0"/>
    <n v="0"/>
    <n v="0"/>
    <n v="0"/>
    <n v="0"/>
    <n v="10"/>
    <n v="156333.53"/>
    <n v="0"/>
    <n v="0"/>
    <n v="0"/>
    <n v="0"/>
    <n v="0"/>
    <n v="0"/>
    <n v="156333.53"/>
  </r>
  <r>
    <x v="1"/>
    <x v="1"/>
    <x v="2"/>
    <x v="14"/>
    <x v="1"/>
    <x v="4"/>
    <x v="2"/>
    <x v="0"/>
    <n v="0"/>
    <n v="0"/>
    <n v="0"/>
    <n v="0"/>
    <n v="3"/>
    <n v="47934.68"/>
    <n v="0"/>
    <n v="0"/>
    <n v="0"/>
    <n v="0"/>
    <n v="0"/>
    <n v="0"/>
    <n v="47934.68"/>
  </r>
  <r>
    <x v="1"/>
    <x v="1"/>
    <x v="2"/>
    <x v="14"/>
    <x v="1"/>
    <x v="0"/>
    <x v="0"/>
    <x v="0"/>
    <n v="364"/>
    <n v="440.88000000000005"/>
    <n v="355233.02"/>
    <n v="498882.21"/>
    <n v="11"/>
    <n v="711195.51"/>
    <n v="0"/>
    <n v="0"/>
    <n v="355233.02"/>
    <n v="498882.21"/>
    <n v="0"/>
    <n v="0"/>
    <n v="711195.51"/>
  </r>
  <r>
    <x v="1"/>
    <x v="1"/>
    <x v="2"/>
    <x v="14"/>
    <x v="1"/>
    <x v="1"/>
    <x v="0"/>
    <x v="0"/>
    <n v="21600"/>
    <n v="18900.72"/>
    <n v="13185763.210000001"/>
    <n v="12100604.590000002"/>
    <n v="541"/>
    <n v="7430922.0899999989"/>
    <n v="0"/>
    <n v="0"/>
    <n v="13185763.210000001"/>
    <n v="12100604.590000002"/>
    <n v="0"/>
    <n v="0"/>
    <n v="7430922.0899999989"/>
  </r>
  <r>
    <x v="1"/>
    <x v="1"/>
    <x v="2"/>
    <x v="14"/>
    <x v="1"/>
    <x v="1"/>
    <x v="0"/>
    <x v="1"/>
    <n v="0"/>
    <n v="0"/>
    <n v="0"/>
    <n v="0"/>
    <n v="48"/>
    <n v="768839.57"/>
    <n v="0"/>
    <n v="0"/>
    <n v="0"/>
    <n v="0"/>
    <n v="0"/>
    <n v="0"/>
    <n v="768839.57"/>
  </r>
  <r>
    <x v="1"/>
    <x v="1"/>
    <x v="2"/>
    <x v="14"/>
    <x v="1"/>
    <x v="1"/>
    <x v="1"/>
    <x v="0"/>
    <n v="0"/>
    <n v="0"/>
    <n v="0"/>
    <n v="0"/>
    <n v="2"/>
    <n v="44120"/>
    <n v="0"/>
    <n v="0"/>
    <n v="0"/>
    <n v="0"/>
    <n v="0"/>
    <n v="0"/>
    <n v="44120"/>
  </r>
  <r>
    <x v="1"/>
    <x v="1"/>
    <x v="2"/>
    <x v="14"/>
    <x v="1"/>
    <x v="1"/>
    <x v="2"/>
    <x v="0"/>
    <n v="0"/>
    <n v="0"/>
    <n v="0"/>
    <n v="0"/>
    <n v="2"/>
    <n v="39787.96"/>
    <n v="0"/>
    <n v="0"/>
    <n v="0"/>
    <n v="0"/>
    <n v="0"/>
    <n v="0"/>
    <n v="39787.96"/>
  </r>
  <r>
    <x v="1"/>
    <x v="1"/>
    <x v="2"/>
    <x v="14"/>
    <x v="1"/>
    <x v="2"/>
    <x v="0"/>
    <x v="0"/>
    <n v="29"/>
    <n v="74.050000000000011"/>
    <n v="1887.2400000000002"/>
    <n v="45757.82"/>
    <n v="4"/>
    <n v="29336.440000000002"/>
    <n v="0"/>
    <n v="0"/>
    <n v="1887.2400000000002"/>
    <n v="45757.82"/>
    <n v="0"/>
    <n v="0"/>
    <n v="29336.440000000002"/>
  </r>
  <r>
    <x v="1"/>
    <x v="1"/>
    <x v="2"/>
    <x v="14"/>
    <x v="1"/>
    <x v="3"/>
    <x v="0"/>
    <x v="0"/>
    <n v="935"/>
    <n v="739.57999999999993"/>
    <n v="1050943.17"/>
    <n v="880496.69"/>
    <n v="11"/>
    <n v="583302.89"/>
    <n v="0"/>
    <n v="0"/>
    <n v="1050943.17"/>
    <n v="880496.69"/>
    <n v="0"/>
    <n v="0"/>
    <n v="583302.89"/>
  </r>
  <r>
    <x v="1"/>
    <x v="1"/>
    <x v="2"/>
    <x v="14"/>
    <x v="2"/>
    <x v="4"/>
    <x v="0"/>
    <x v="0"/>
    <n v="5195"/>
    <n v="5152.9500000000007"/>
    <n v="12482025.16"/>
    <n v="12236966.4"/>
    <n v="365"/>
    <n v="11889367.85"/>
    <n v="0"/>
    <n v="0"/>
    <n v="12482025.16"/>
    <n v="12236966.4"/>
    <n v="0"/>
    <n v="0"/>
    <n v="11889367.85"/>
  </r>
  <r>
    <x v="1"/>
    <x v="1"/>
    <x v="2"/>
    <x v="14"/>
    <x v="2"/>
    <x v="4"/>
    <x v="0"/>
    <x v="1"/>
    <n v="0"/>
    <n v="0"/>
    <n v="0"/>
    <n v="0"/>
    <n v="8"/>
    <n v="126184"/>
    <n v="0"/>
    <n v="0"/>
    <n v="0"/>
    <n v="0"/>
    <n v="0"/>
    <n v="0"/>
    <n v="126184"/>
  </r>
  <r>
    <x v="1"/>
    <x v="1"/>
    <x v="2"/>
    <x v="14"/>
    <x v="2"/>
    <x v="4"/>
    <x v="1"/>
    <x v="0"/>
    <n v="0"/>
    <n v="0"/>
    <n v="0"/>
    <n v="0"/>
    <n v="6"/>
    <n v="221822.68"/>
    <n v="0"/>
    <n v="0"/>
    <n v="0"/>
    <n v="0"/>
    <n v="0"/>
    <n v="0"/>
    <n v="221822.68"/>
  </r>
  <r>
    <x v="1"/>
    <x v="1"/>
    <x v="2"/>
    <x v="14"/>
    <x v="2"/>
    <x v="4"/>
    <x v="2"/>
    <x v="0"/>
    <n v="0"/>
    <n v="0"/>
    <n v="0"/>
    <n v="0"/>
    <n v="2"/>
    <n v="203301.53999999998"/>
    <n v="0"/>
    <n v="0"/>
    <n v="0"/>
    <n v="0"/>
    <n v="0"/>
    <n v="0"/>
    <n v="203301.53999999998"/>
  </r>
  <r>
    <x v="1"/>
    <x v="1"/>
    <x v="2"/>
    <x v="14"/>
    <x v="2"/>
    <x v="0"/>
    <x v="0"/>
    <x v="0"/>
    <n v="604"/>
    <n v="567.77"/>
    <n v="2084305.0599999998"/>
    <n v="1497190.3900000001"/>
    <n v="94"/>
    <n v="1922819.38"/>
    <n v="0"/>
    <n v="0"/>
    <n v="2084305.0599999998"/>
    <n v="1497190.3900000001"/>
    <n v="0"/>
    <n v="0"/>
    <n v="1922819.38"/>
  </r>
  <r>
    <x v="1"/>
    <x v="1"/>
    <x v="2"/>
    <x v="14"/>
    <x v="2"/>
    <x v="0"/>
    <x v="0"/>
    <x v="1"/>
    <n v="0"/>
    <n v="0"/>
    <n v="0"/>
    <n v="0"/>
    <n v="0"/>
    <n v="660"/>
    <n v="0"/>
    <n v="0"/>
    <n v="0"/>
    <n v="0"/>
    <n v="0"/>
    <n v="0"/>
    <n v="660"/>
  </r>
  <r>
    <x v="1"/>
    <x v="1"/>
    <x v="2"/>
    <x v="14"/>
    <x v="2"/>
    <x v="1"/>
    <x v="0"/>
    <x v="0"/>
    <n v="986"/>
    <n v="900.6"/>
    <n v="847695.28999999992"/>
    <n v="575144.11"/>
    <n v="67"/>
    <n v="776812.72000000009"/>
    <n v="0"/>
    <n v="0"/>
    <n v="847695.28999999992"/>
    <n v="575144.11"/>
    <n v="0"/>
    <n v="0"/>
    <n v="776812.72000000009"/>
  </r>
  <r>
    <x v="1"/>
    <x v="1"/>
    <x v="2"/>
    <x v="14"/>
    <x v="2"/>
    <x v="1"/>
    <x v="0"/>
    <x v="1"/>
    <n v="0"/>
    <n v="0"/>
    <n v="0"/>
    <n v="0"/>
    <n v="1"/>
    <n v="15658"/>
    <n v="0"/>
    <n v="0"/>
    <n v="0"/>
    <n v="0"/>
    <n v="0"/>
    <n v="0"/>
    <n v="15658"/>
  </r>
  <r>
    <x v="1"/>
    <x v="1"/>
    <x v="2"/>
    <x v="14"/>
    <x v="2"/>
    <x v="2"/>
    <x v="0"/>
    <x v="0"/>
    <n v="2"/>
    <n v="2.7"/>
    <n v="9793.18"/>
    <n v="7832.3"/>
    <n v="0"/>
    <n v="0"/>
    <n v="0"/>
    <n v="0"/>
    <n v="9793.18"/>
    <n v="7832.3"/>
    <n v="0"/>
    <n v="0"/>
    <n v="0"/>
  </r>
  <r>
    <x v="1"/>
    <x v="1"/>
    <x v="2"/>
    <x v="14"/>
    <x v="2"/>
    <x v="3"/>
    <x v="0"/>
    <x v="0"/>
    <n v="452"/>
    <n v="448.95000000000005"/>
    <n v="1415000.58"/>
    <n v="1506249.5200000003"/>
    <n v="19"/>
    <n v="418988.9"/>
    <n v="0"/>
    <n v="0"/>
    <n v="1415000.58"/>
    <n v="1506249.5200000003"/>
    <n v="0"/>
    <n v="0"/>
    <n v="418988.9"/>
  </r>
  <r>
    <x v="1"/>
    <x v="1"/>
    <x v="2"/>
    <x v="14"/>
    <x v="2"/>
    <x v="3"/>
    <x v="0"/>
    <x v="1"/>
    <n v="0"/>
    <n v="0"/>
    <n v="0"/>
    <n v="0"/>
    <n v="0"/>
    <n v="403"/>
    <n v="0"/>
    <n v="0"/>
    <n v="0"/>
    <n v="0"/>
    <n v="0"/>
    <n v="0"/>
    <n v="403"/>
  </r>
  <r>
    <x v="1"/>
    <x v="1"/>
    <x v="2"/>
    <x v="14"/>
    <x v="3"/>
    <x v="0"/>
    <x v="0"/>
    <x v="0"/>
    <n v="0"/>
    <n v="0.98"/>
    <n v="0"/>
    <n v="509.22"/>
    <n v="0"/>
    <n v="0"/>
    <n v="0"/>
    <n v="0"/>
    <n v="0"/>
    <n v="509.22"/>
    <n v="0"/>
    <n v="0"/>
    <n v="0"/>
  </r>
  <r>
    <x v="1"/>
    <x v="1"/>
    <x v="2"/>
    <x v="14"/>
    <x v="3"/>
    <x v="1"/>
    <x v="0"/>
    <x v="0"/>
    <n v="3930"/>
    <n v="2427.33"/>
    <n v="992880.06"/>
    <n v="705452.83000000007"/>
    <n v="51"/>
    <n v="247323.59"/>
    <n v="0"/>
    <n v="0"/>
    <n v="992880.06"/>
    <n v="705452.83000000007"/>
    <n v="0"/>
    <n v="0"/>
    <n v="247323.59"/>
  </r>
  <r>
    <x v="1"/>
    <x v="1"/>
    <x v="2"/>
    <x v="14"/>
    <x v="3"/>
    <x v="1"/>
    <x v="0"/>
    <x v="1"/>
    <n v="0"/>
    <n v="0"/>
    <n v="0"/>
    <n v="0"/>
    <n v="1"/>
    <n v="15911"/>
    <n v="0"/>
    <n v="0"/>
    <n v="0"/>
    <n v="0"/>
    <n v="0"/>
    <n v="0"/>
    <n v="15911"/>
  </r>
  <r>
    <x v="1"/>
    <x v="1"/>
    <x v="2"/>
    <x v="14"/>
    <x v="3"/>
    <x v="2"/>
    <x v="0"/>
    <x v="0"/>
    <n v="639"/>
    <n v="621.16"/>
    <n v="212702.31"/>
    <n v="204140.09"/>
    <n v="6"/>
    <n v="49654.59"/>
    <n v="0"/>
    <n v="0"/>
    <n v="212702.31"/>
    <n v="204140.09"/>
    <n v="0"/>
    <n v="0"/>
    <n v="49654.59"/>
  </r>
  <r>
    <x v="1"/>
    <x v="1"/>
    <x v="2"/>
    <x v="14"/>
    <x v="3"/>
    <x v="2"/>
    <x v="0"/>
    <x v="1"/>
    <n v="0"/>
    <n v="0"/>
    <n v="0"/>
    <n v="0"/>
    <n v="1"/>
    <n v="15658"/>
    <n v="0"/>
    <n v="0"/>
    <n v="0"/>
    <n v="0"/>
    <n v="0"/>
    <n v="0"/>
    <n v="15658"/>
  </r>
  <r>
    <x v="1"/>
    <x v="1"/>
    <x v="2"/>
    <x v="14"/>
    <x v="4"/>
    <x v="0"/>
    <x v="0"/>
    <x v="0"/>
    <n v="0"/>
    <n v="3.46"/>
    <n v="6841.83"/>
    <n v="6935.95"/>
    <n v="0"/>
    <n v="5714540.2799999993"/>
    <n v="0"/>
    <n v="0"/>
    <n v="6841.83"/>
    <n v="6935.95"/>
    <n v="0"/>
    <n v="0"/>
    <n v="5714540.2799999993"/>
  </r>
  <r>
    <x v="1"/>
    <x v="1"/>
    <x v="2"/>
    <x v="14"/>
    <x v="4"/>
    <x v="0"/>
    <x v="0"/>
    <x v="1"/>
    <n v="0"/>
    <n v="0"/>
    <n v="0"/>
    <n v="0"/>
    <n v="0"/>
    <n v="127817.58000000002"/>
    <n v="0"/>
    <n v="0"/>
    <n v="0"/>
    <n v="0"/>
    <n v="0"/>
    <n v="0"/>
    <n v="127817.58000000002"/>
  </r>
  <r>
    <x v="1"/>
    <x v="1"/>
    <x v="2"/>
    <x v="14"/>
    <x v="4"/>
    <x v="0"/>
    <x v="1"/>
    <x v="0"/>
    <n v="0"/>
    <n v="0"/>
    <n v="0"/>
    <n v="0"/>
    <n v="0"/>
    <n v="413457.49"/>
    <n v="0"/>
    <n v="0"/>
    <n v="0"/>
    <n v="0"/>
    <n v="0"/>
    <n v="0"/>
    <n v="413457.49"/>
  </r>
  <r>
    <x v="1"/>
    <x v="1"/>
    <x v="2"/>
    <x v="14"/>
    <x v="4"/>
    <x v="0"/>
    <x v="2"/>
    <x v="0"/>
    <n v="0"/>
    <n v="0"/>
    <n v="0"/>
    <n v="0"/>
    <n v="0"/>
    <n v="14620.470000000001"/>
    <n v="0"/>
    <n v="0"/>
    <n v="0"/>
    <n v="0"/>
    <n v="0"/>
    <n v="0"/>
    <n v="14620.470000000001"/>
  </r>
  <r>
    <x v="1"/>
    <x v="1"/>
    <x v="2"/>
    <x v="14"/>
    <x v="4"/>
    <x v="1"/>
    <x v="0"/>
    <x v="0"/>
    <n v="230"/>
    <n v="116.35000000000001"/>
    <n v="136093.82999999999"/>
    <n v="77502.75"/>
    <n v="2"/>
    <n v="10293.469999999999"/>
    <n v="0"/>
    <n v="0"/>
    <n v="136093.82999999999"/>
    <n v="77502.75"/>
    <n v="0"/>
    <n v="0"/>
    <n v="10293.469999999999"/>
  </r>
  <r>
    <x v="1"/>
    <x v="1"/>
    <x v="2"/>
    <x v="15"/>
    <x v="0"/>
    <x v="0"/>
    <x v="0"/>
    <x v="0"/>
    <n v="1085"/>
    <n v="1468.7200000000003"/>
    <n v="1360428.5500000005"/>
    <n v="1246731.5699999998"/>
    <n v="419"/>
    <n v="702466.96"/>
    <n v="0"/>
    <n v="0"/>
    <n v="1360428.5500000005"/>
    <n v="1246731.5699999998"/>
    <n v="0"/>
    <n v="0"/>
    <n v="702466.96"/>
  </r>
  <r>
    <x v="1"/>
    <x v="1"/>
    <x v="2"/>
    <x v="15"/>
    <x v="0"/>
    <x v="0"/>
    <x v="0"/>
    <x v="1"/>
    <n v="0"/>
    <n v="0"/>
    <n v="0"/>
    <n v="0"/>
    <n v="6"/>
    <n v="119739"/>
    <n v="0"/>
    <n v="0"/>
    <n v="0"/>
    <n v="0"/>
    <n v="0"/>
    <n v="0"/>
    <n v="119739"/>
  </r>
  <r>
    <x v="1"/>
    <x v="1"/>
    <x v="2"/>
    <x v="15"/>
    <x v="0"/>
    <x v="1"/>
    <x v="0"/>
    <x v="0"/>
    <n v="332251"/>
    <n v="307405.5"/>
    <n v="145988561.45000002"/>
    <n v="145434310.13"/>
    <n v="11846"/>
    <n v="75535687.760000005"/>
    <n v="0"/>
    <n v="0"/>
    <n v="145988561.45000002"/>
    <n v="145434310.13"/>
    <n v="0"/>
    <n v="0"/>
    <n v="75535687.760000005"/>
  </r>
  <r>
    <x v="1"/>
    <x v="1"/>
    <x v="2"/>
    <x v="15"/>
    <x v="0"/>
    <x v="1"/>
    <x v="0"/>
    <x v="1"/>
    <n v="0"/>
    <n v="0"/>
    <n v="0"/>
    <n v="0"/>
    <n v="796"/>
    <n v="13102983.100000001"/>
    <n v="0"/>
    <n v="0"/>
    <n v="0"/>
    <n v="0"/>
    <n v="0"/>
    <n v="0"/>
    <n v="13102983.100000001"/>
  </r>
  <r>
    <x v="1"/>
    <x v="1"/>
    <x v="2"/>
    <x v="15"/>
    <x v="0"/>
    <x v="1"/>
    <x v="1"/>
    <x v="0"/>
    <n v="0"/>
    <n v="0"/>
    <n v="0"/>
    <n v="0"/>
    <n v="0"/>
    <n v="-4362.22"/>
    <n v="0"/>
    <n v="0"/>
    <n v="0"/>
    <n v="0"/>
    <n v="0"/>
    <n v="0"/>
    <n v="-4362.22"/>
  </r>
  <r>
    <x v="1"/>
    <x v="1"/>
    <x v="2"/>
    <x v="15"/>
    <x v="0"/>
    <x v="1"/>
    <x v="2"/>
    <x v="0"/>
    <n v="0"/>
    <n v="0"/>
    <n v="0"/>
    <n v="0"/>
    <n v="0"/>
    <n v="2161.33"/>
    <n v="0"/>
    <n v="0"/>
    <n v="0"/>
    <n v="0"/>
    <n v="0"/>
    <n v="0"/>
    <n v="2161.33"/>
  </r>
  <r>
    <x v="1"/>
    <x v="1"/>
    <x v="2"/>
    <x v="15"/>
    <x v="0"/>
    <x v="2"/>
    <x v="0"/>
    <x v="0"/>
    <n v="152"/>
    <n v="332.22999999999996"/>
    <n v="-13761.560000000001"/>
    <n v="225544.22999999998"/>
    <n v="20"/>
    <n v="103088.39"/>
    <n v="0"/>
    <n v="0"/>
    <n v="-13761.560000000001"/>
    <n v="225544.22999999998"/>
    <n v="0"/>
    <n v="0"/>
    <n v="103088.39"/>
  </r>
  <r>
    <x v="1"/>
    <x v="1"/>
    <x v="2"/>
    <x v="15"/>
    <x v="0"/>
    <x v="2"/>
    <x v="0"/>
    <x v="1"/>
    <n v="0"/>
    <n v="0"/>
    <n v="0"/>
    <n v="0"/>
    <n v="0"/>
    <n v="178"/>
    <n v="0"/>
    <n v="0"/>
    <n v="0"/>
    <n v="0"/>
    <n v="0"/>
    <n v="0"/>
    <n v="178"/>
  </r>
  <r>
    <x v="1"/>
    <x v="1"/>
    <x v="2"/>
    <x v="15"/>
    <x v="0"/>
    <x v="3"/>
    <x v="0"/>
    <x v="0"/>
    <n v="36845"/>
    <n v="37308.560000000012"/>
    <n v="34531556.890000001"/>
    <n v="33827152.479999997"/>
    <n v="2064"/>
    <n v="20206368.640000001"/>
    <n v="0"/>
    <n v="0"/>
    <n v="34531556.890000001"/>
    <n v="33827152.479999997"/>
    <n v="0"/>
    <n v="0"/>
    <n v="20206368.640000001"/>
  </r>
  <r>
    <x v="1"/>
    <x v="1"/>
    <x v="2"/>
    <x v="15"/>
    <x v="0"/>
    <x v="3"/>
    <x v="0"/>
    <x v="1"/>
    <n v="0"/>
    <n v="0"/>
    <n v="0"/>
    <n v="0"/>
    <n v="5"/>
    <n v="78467"/>
    <n v="0"/>
    <n v="0"/>
    <n v="0"/>
    <n v="0"/>
    <n v="0"/>
    <n v="0"/>
    <n v="78467"/>
  </r>
  <r>
    <x v="1"/>
    <x v="1"/>
    <x v="2"/>
    <x v="15"/>
    <x v="1"/>
    <x v="4"/>
    <x v="0"/>
    <x v="0"/>
    <n v="22957"/>
    <n v="23754.99"/>
    <n v="17661946.16"/>
    <n v="18135086.300000001"/>
    <n v="958"/>
    <n v="7542284.3499999996"/>
    <n v="0"/>
    <n v="0"/>
    <n v="17661946.16"/>
    <n v="18135086.300000001"/>
    <n v="0"/>
    <n v="0"/>
    <n v="7542284.3499999996"/>
  </r>
  <r>
    <x v="1"/>
    <x v="1"/>
    <x v="2"/>
    <x v="15"/>
    <x v="1"/>
    <x v="4"/>
    <x v="0"/>
    <x v="1"/>
    <n v="0"/>
    <n v="0"/>
    <n v="0"/>
    <n v="0"/>
    <n v="102"/>
    <n v="1640833.31"/>
    <n v="0"/>
    <n v="0"/>
    <n v="0"/>
    <n v="0"/>
    <n v="0"/>
    <n v="0"/>
    <n v="1640833.31"/>
  </r>
  <r>
    <x v="1"/>
    <x v="1"/>
    <x v="2"/>
    <x v="15"/>
    <x v="1"/>
    <x v="4"/>
    <x v="1"/>
    <x v="0"/>
    <n v="0"/>
    <n v="0"/>
    <n v="0"/>
    <n v="0"/>
    <n v="9"/>
    <n v="139688.06"/>
    <n v="0"/>
    <n v="0"/>
    <n v="0"/>
    <n v="0"/>
    <n v="0"/>
    <n v="0"/>
    <n v="139688.06"/>
  </r>
  <r>
    <x v="1"/>
    <x v="1"/>
    <x v="2"/>
    <x v="15"/>
    <x v="1"/>
    <x v="4"/>
    <x v="2"/>
    <x v="0"/>
    <n v="0"/>
    <n v="0"/>
    <n v="0"/>
    <n v="0"/>
    <n v="3"/>
    <n v="33064.69"/>
    <n v="0"/>
    <n v="0"/>
    <n v="0"/>
    <n v="0"/>
    <n v="0"/>
    <n v="0"/>
    <n v="33064.69"/>
  </r>
  <r>
    <x v="1"/>
    <x v="1"/>
    <x v="2"/>
    <x v="15"/>
    <x v="1"/>
    <x v="0"/>
    <x v="0"/>
    <x v="0"/>
    <n v="1063"/>
    <n v="925.01000000000045"/>
    <n v="1032785.6000000001"/>
    <n v="964930.49999999977"/>
    <n v="52"/>
    <n v="394641.86000000004"/>
    <n v="0"/>
    <n v="0"/>
    <n v="1032785.6000000001"/>
    <n v="964930.49999999977"/>
    <n v="0"/>
    <n v="0"/>
    <n v="394641.86000000004"/>
  </r>
  <r>
    <x v="1"/>
    <x v="1"/>
    <x v="2"/>
    <x v="15"/>
    <x v="1"/>
    <x v="0"/>
    <x v="0"/>
    <x v="1"/>
    <n v="0"/>
    <n v="0"/>
    <n v="0"/>
    <n v="0"/>
    <n v="3"/>
    <n v="47330"/>
    <n v="0"/>
    <n v="0"/>
    <n v="0"/>
    <n v="0"/>
    <n v="0"/>
    <n v="0"/>
    <n v="47330"/>
  </r>
  <r>
    <x v="1"/>
    <x v="1"/>
    <x v="2"/>
    <x v="15"/>
    <x v="1"/>
    <x v="0"/>
    <x v="1"/>
    <x v="0"/>
    <n v="0"/>
    <n v="0"/>
    <n v="0"/>
    <n v="0"/>
    <n v="0"/>
    <n v="11386.54"/>
    <n v="0"/>
    <n v="0"/>
    <n v="0"/>
    <n v="0"/>
    <n v="0"/>
    <n v="0"/>
    <n v="11386.54"/>
  </r>
  <r>
    <x v="1"/>
    <x v="1"/>
    <x v="2"/>
    <x v="15"/>
    <x v="1"/>
    <x v="0"/>
    <x v="2"/>
    <x v="0"/>
    <n v="0"/>
    <n v="0"/>
    <n v="0"/>
    <n v="0"/>
    <n v="1"/>
    <n v="12600"/>
    <n v="0"/>
    <n v="0"/>
    <n v="0"/>
    <n v="0"/>
    <n v="0"/>
    <n v="0"/>
    <n v="12600"/>
  </r>
  <r>
    <x v="1"/>
    <x v="1"/>
    <x v="2"/>
    <x v="15"/>
    <x v="1"/>
    <x v="1"/>
    <x v="0"/>
    <x v="0"/>
    <n v="33159"/>
    <n v="27916.849999999995"/>
    <n v="21756620.23"/>
    <n v="17399288.25"/>
    <n v="954"/>
    <n v="7437919.2400000012"/>
    <n v="0"/>
    <n v="0"/>
    <n v="21756620.23"/>
    <n v="17399288.25"/>
    <n v="0"/>
    <n v="0"/>
    <n v="7437919.2400000012"/>
  </r>
  <r>
    <x v="1"/>
    <x v="1"/>
    <x v="2"/>
    <x v="15"/>
    <x v="1"/>
    <x v="1"/>
    <x v="0"/>
    <x v="1"/>
    <n v="0"/>
    <n v="0"/>
    <n v="0"/>
    <n v="0"/>
    <n v="77"/>
    <n v="1236168.5899999999"/>
    <n v="0"/>
    <n v="0"/>
    <n v="0"/>
    <n v="0"/>
    <n v="0"/>
    <n v="0"/>
    <n v="1236168.5899999999"/>
  </r>
  <r>
    <x v="1"/>
    <x v="1"/>
    <x v="2"/>
    <x v="15"/>
    <x v="1"/>
    <x v="1"/>
    <x v="1"/>
    <x v="0"/>
    <n v="0"/>
    <n v="0"/>
    <n v="0"/>
    <n v="0"/>
    <n v="0"/>
    <n v="-8256.7099999999991"/>
    <n v="0"/>
    <n v="0"/>
    <n v="0"/>
    <n v="0"/>
    <n v="0"/>
    <n v="0"/>
    <n v="-8256.7099999999991"/>
  </r>
  <r>
    <x v="1"/>
    <x v="1"/>
    <x v="2"/>
    <x v="15"/>
    <x v="1"/>
    <x v="1"/>
    <x v="2"/>
    <x v="0"/>
    <n v="0"/>
    <n v="0"/>
    <n v="0"/>
    <n v="0"/>
    <n v="2"/>
    <n v="160079"/>
    <n v="0"/>
    <n v="0"/>
    <n v="0"/>
    <n v="0"/>
    <n v="0"/>
    <n v="0"/>
    <n v="160079"/>
  </r>
  <r>
    <x v="1"/>
    <x v="1"/>
    <x v="2"/>
    <x v="15"/>
    <x v="1"/>
    <x v="2"/>
    <x v="0"/>
    <x v="0"/>
    <n v="33"/>
    <n v="284.89"/>
    <n v="-23950.909999999996"/>
    <n v="187134.27"/>
    <n v="17"/>
    <n v="60134.94"/>
    <n v="0"/>
    <n v="0"/>
    <n v="-23950.909999999996"/>
    <n v="187134.27"/>
    <n v="0"/>
    <n v="0"/>
    <n v="60134.94"/>
  </r>
  <r>
    <x v="1"/>
    <x v="1"/>
    <x v="2"/>
    <x v="15"/>
    <x v="1"/>
    <x v="3"/>
    <x v="0"/>
    <x v="0"/>
    <n v="2842"/>
    <n v="2730.0099999999993"/>
    <n v="2692472.8299999996"/>
    <n v="2592985.81"/>
    <n v="101"/>
    <n v="1372845.6099999999"/>
    <n v="0"/>
    <n v="0"/>
    <n v="2692472.8299999996"/>
    <n v="2592985.81"/>
    <n v="0"/>
    <n v="0"/>
    <n v="1372845.6099999999"/>
  </r>
  <r>
    <x v="1"/>
    <x v="1"/>
    <x v="2"/>
    <x v="15"/>
    <x v="2"/>
    <x v="4"/>
    <x v="0"/>
    <x v="0"/>
    <n v="24132"/>
    <n v="21559.930000000004"/>
    <n v="73749752.400000006"/>
    <n v="69114358.919999987"/>
    <n v="984"/>
    <n v="29118459.16"/>
    <n v="0"/>
    <n v="0"/>
    <n v="73749752.400000006"/>
    <n v="69114358.919999987"/>
    <n v="0"/>
    <n v="0"/>
    <n v="29118459.16"/>
  </r>
  <r>
    <x v="1"/>
    <x v="1"/>
    <x v="2"/>
    <x v="15"/>
    <x v="2"/>
    <x v="4"/>
    <x v="0"/>
    <x v="1"/>
    <n v="0"/>
    <n v="0"/>
    <n v="0"/>
    <n v="0"/>
    <n v="30"/>
    <n v="1592990"/>
    <n v="0"/>
    <n v="0"/>
    <n v="0"/>
    <n v="0"/>
    <n v="0"/>
    <n v="0"/>
    <n v="1592990"/>
  </r>
  <r>
    <x v="1"/>
    <x v="1"/>
    <x v="2"/>
    <x v="15"/>
    <x v="2"/>
    <x v="4"/>
    <x v="1"/>
    <x v="0"/>
    <n v="0"/>
    <n v="0"/>
    <n v="0"/>
    <n v="0"/>
    <n v="9"/>
    <n v="262085.5"/>
    <n v="0"/>
    <n v="0"/>
    <n v="0"/>
    <n v="0"/>
    <n v="0"/>
    <n v="0"/>
    <n v="262085.5"/>
  </r>
  <r>
    <x v="1"/>
    <x v="1"/>
    <x v="2"/>
    <x v="15"/>
    <x v="2"/>
    <x v="4"/>
    <x v="2"/>
    <x v="0"/>
    <n v="0"/>
    <n v="0"/>
    <n v="0"/>
    <n v="0"/>
    <n v="0"/>
    <n v="30779.68"/>
    <n v="0"/>
    <n v="0"/>
    <n v="0"/>
    <n v="0"/>
    <n v="0"/>
    <n v="0"/>
    <n v="30779.68"/>
  </r>
  <r>
    <x v="1"/>
    <x v="1"/>
    <x v="2"/>
    <x v="15"/>
    <x v="2"/>
    <x v="0"/>
    <x v="0"/>
    <x v="0"/>
    <n v="2610"/>
    <n v="2660.1600000000003"/>
    <n v="5747707.959999999"/>
    <n v="6315366.9600000018"/>
    <n v="41"/>
    <n v="1867091.87"/>
    <n v="0"/>
    <n v="0"/>
    <n v="5747707.959999999"/>
    <n v="6315366.9600000018"/>
    <n v="0"/>
    <n v="0"/>
    <n v="1867091.87"/>
  </r>
  <r>
    <x v="1"/>
    <x v="1"/>
    <x v="2"/>
    <x v="15"/>
    <x v="2"/>
    <x v="0"/>
    <x v="0"/>
    <x v="1"/>
    <n v="0"/>
    <n v="0"/>
    <n v="0"/>
    <n v="0"/>
    <n v="2"/>
    <n v="31648"/>
    <n v="0"/>
    <n v="0"/>
    <n v="0"/>
    <n v="0"/>
    <n v="0"/>
    <n v="0"/>
    <n v="31648"/>
  </r>
  <r>
    <x v="1"/>
    <x v="1"/>
    <x v="2"/>
    <x v="15"/>
    <x v="2"/>
    <x v="1"/>
    <x v="0"/>
    <x v="0"/>
    <n v="1707"/>
    <n v="1460.2999999999997"/>
    <n v="3728696.85"/>
    <n v="2618637.5299999998"/>
    <n v="75"/>
    <n v="1619069.7200000002"/>
    <n v="0"/>
    <n v="0"/>
    <n v="3728696.85"/>
    <n v="2618637.5299999998"/>
    <n v="0"/>
    <n v="0"/>
    <n v="1619069.7200000002"/>
  </r>
  <r>
    <x v="1"/>
    <x v="1"/>
    <x v="2"/>
    <x v="15"/>
    <x v="2"/>
    <x v="1"/>
    <x v="0"/>
    <x v="1"/>
    <n v="0"/>
    <n v="0"/>
    <n v="0"/>
    <n v="0"/>
    <n v="1"/>
    <n v="17022.43"/>
    <n v="0"/>
    <n v="0"/>
    <n v="0"/>
    <n v="0"/>
    <n v="0"/>
    <n v="0"/>
    <n v="17022.43"/>
  </r>
  <r>
    <x v="1"/>
    <x v="1"/>
    <x v="2"/>
    <x v="15"/>
    <x v="2"/>
    <x v="1"/>
    <x v="2"/>
    <x v="0"/>
    <n v="0"/>
    <n v="0"/>
    <n v="0"/>
    <n v="0"/>
    <n v="1"/>
    <n v="54311.89"/>
    <n v="0"/>
    <n v="0"/>
    <n v="0"/>
    <n v="0"/>
    <n v="0"/>
    <n v="0"/>
    <n v="54311.89"/>
  </r>
  <r>
    <x v="1"/>
    <x v="1"/>
    <x v="2"/>
    <x v="15"/>
    <x v="2"/>
    <x v="2"/>
    <x v="0"/>
    <x v="0"/>
    <n v="2"/>
    <n v="3.18"/>
    <n v="10628.62"/>
    <n v="14081.19"/>
    <n v="0"/>
    <n v="0"/>
    <n v="0"/>
    <n v="0"/>
    <n v="10628.62"/>
    <n v="14081.19"/>
    <n v="0"/>
    <n v="0"/>
    <n v="0"/>
  </r>
  <r>
    <x v="1"/>
    <x v="1"/>
    <x v="2"/>
    <x v="15"/>
    <x v="2"/>
    <x v="3"/>
    <x v="0"/>
    <x v="0"/>
    <n v="2304"/>
    <n v="1837.06"/>
    <n v="5888421.7200000007"/>
    <n v="4903111.68"/>
    <n v="97"/>
    <n v="2480129.1500000004"/>
    <n v="0"/>
    <n v="0"/>
    <n v="5888421.7200000007"/>
    <n v="4903111.68"/>
    <n v="0"/>
    <n v="0"/>
    <n v="2480129.1500000004"/>
  </r>
  <r>
    <x v="1"/>
    <x v="1"/>
    <x v="2"/>
    <x v="15"/>
    <x v="3"/>
    <x v="0"/>
    <x v="0"/>
    <x v="0"/>
    <n v="0"/>
    <n v="1.8599999999999999"/>
    <n v="0"/>
    <n v="1002.81"/>
    <n v="0"/>
    <n v="0"/>
    <n v="0"/>
    <n v="0"/>
    <n v="0"/>
    <n v="1002.81"/>
    <n v="0"/>
    <n v="0"/>
    <n v="0"/>
  </r>
  <r>
    <x v="1"/>
    <x v="1"/>
    <x v="2"/>
    <x v="15"/>
    <x v="3"/>
    <x v="1"/>
    <x v="0"/>
    <x v="0"/>
    <n v="2652"/>
    <n v="1775.9199999999996"/>
    <n v="870767.08"/>
    <n v="652242.68999999994"/>
    <n v="53"/>
    <n v="148837.26"/>
    <n v="0"/>
    <n v="0"/>
    <n v="870767.08"/>
    <n v="652242.68999999994"/>
    <n v="0"/>
    <n v="0"/>
    <n v="148837.26"/>
  </r>
  <r>
    <x v="1"/>
    <x v="1"/>
    <x v="2"/>
    <x v="15"/>
    <x v="3"/>
    <x v="1"/>
    <x v="1"/>
    <x v="0"/>
    <n v="0"/>
    <n v="0"/>
    <n v="0"/>
    <n v="0"/>
    <n v="1"/>
    <n v="1018.8"/>
    <n v="0"/>
    <n v="0"/>
    <n v="0"/>
    <n v="0"/>
    <n v="0"/>
    <n v="0"/>
    <n v="1018.8"/>
  </r>
  <r>
    <x v="1"/>
    <x v="1"/>
    <x v="2"/>
    <x v="15"/>
    <x v="3"/>
    <x v="2"/>
    <x v="0"/>
    <x v="0"/>
    <n v="427"/>
    <n v="346.11000000000007"/>
    <n v="173988.46"/>
    <n v="123277.65000000001"/>
    <n v="4"/>
    <n v="20831.91"/>
    <n v="0"/>
    <n v="0"/>
    <n v="173988.46"/>
    <n v="123277.65000000001"/>
    <n v="0"/>
    <n v="0"/>
    <n v="20831.91"/>
  </r>
  <r>
    <x v="1"/>
    <x v="1"/>
    <x v="2"/>
    <x v="15"/>
    <x v="4"/>
    <x v="4"/>
    <x v="0"/>
    <x v="0"/>
    <n v="5"/>
    <n v="15.38"/>
    <n v="12282.53"/>
    <n v="54233.25"/>
    <n v="0"/>
    <n v="-13923.63"/>
    <n v="0"/>
    <n v="0"/>
    <n v="12282.53"/>
    <n v="54233.25"/>
    <n v="0"/>
    <n v="0"/>
    <n v="-13923.63"/>
  </r>
  <r>
    <x v="1"/>
    <x v="1"/>
    <x v="2"/>
    <x v="15"/>
    <x v="4"/>
    <x v="0"/>
    <x v="0"/>
    <x v="0"/>
    <n v="16"/>
    <n v="10.02"/>
    <n v="9915.9600000000009"/>
    <n v="8934.93"/>
    <n v="1"/>
    <n v="4674944.0700000012"/>
    <n v="0"/>
    <n v="0"/>
    <n v="9915.9600000000009"/>
    <n v="8934.93"/>
    <n v="0"/>
    <n v="0"/>
    <n v="4674944.0700000012"/>
  </r>
  <r>
    <x v="1"/>
    <x v="1"/>
    <x v="2"/>
    <x v="15"/>
    <x v="4"/>
    <x v="0"/>
    <x v="0"/>
    <x v="1"/>
    <n v="0"/>
    <n v="0"/>
    <n v="0"/>
    <n v="0"/>
    <n v="0"/>
    <n v="-27286.010000000002"/>
    <n v="0"/>
    <n v="0"/>
    <n v="0"/>
    <n v="0"/>
    <n v="0"/>
    <n v="0"/>
    <n v="-27286.010000000002"/>
  </r>
  <r>
    <x v="1"/>
    <x v="1"/>
    <x v="2"/>
    <x v="15"/>
    <x v="4"/>
    <x v="0"/>
    <x v="1"/>
    <x v="0"/>
    <n v="0"/>
    <n v="0"/>
    <n v="0"/>
    <n v="0"/>
    <n v="0"/>
    <n v="93689.57"/>
    <n v="0"/>
    <n v="0"/>
    <n v="0"/>
    <n v="0"/>
    <n v="0"/>
    <n v="0"/>
    <n v="93689.57"/>
  </r>
  <r>
    <x v="1"/>
    <x v="1"/>
    <x v="2"/>
    <x v="15"/>
    <x v="4"/>
    <x v="0"/>
    <x v="2"/>
    <x v="0"/>
    <n v="0"/>
    <n v="0"/>
    <n v="0"/>
    <n v="0"/>
    <n v="0"/>
    <n v="94577.790000000008"/>
    <n v="0"/>
    <n v="0"/>
    <n v="0"/>
    <n v="0"/>
    <n v="0"/>
    <n v="0"/>
    <n v="94577.790000000008"/>
  </r>
  <r>
    <x v="1"/>
    <x v="1"/>
    <x v="2"/>
    <x v="15"/>
    <x v="4"/>
    <x v="1"/>
    <x v="0"/>
    <x v="0"/>
    <n v="205"/>
    <n v="86.19"/>
    <n v="64534.539999999994"/>
    <n v="25609.14"/>
    <n v="14"/>
    <n v="142441.86000000002"/>
    <n v="0"/>
    <n v="0"/>
    <n v="64534.539999999994"/>
    <n v="25609.14"/>
    <n v="0"/>
    <n v="0"/>
    <n v="142441.86000000002"/>
  </r>
  <r>
    <x v="1"/>
    <x v="1"/>
    <x v="2"/>
    <x v="15"/>
    <x v="4"/>
    <x v="3"/>
    <x v="0"/>
    <x v="0"/>
    <n v="344"/>
    <n v="165.22"/>
    <n v="274478.68"/>
    <n v="140387.29"/>
    <n v="6"/>
    <n v="60782"/>
    <n v="0"/>
    <n v="0"/>
    <n v="274478.68"/>
    <n v="140387.29"/>
    <n v="0"/>
    <n v="0"/>
    <n v="60782"/>
  </r>
  <r>
    <x v="1"/>
    <x v="1"/>
    <x v="2"/>
    <x v="16"/>
    <x v="0"/>
    <x v="0"/>
    <x v="0"/>
    <x v="0"/>
    <n v="67211"/>
    <n v="83999.160000000018"/>
    <n v="64488825.959999993"/>
    <n v="66105548.259999998"/>
    <n v="7653"/>
    <n v="53160384.240000002"/>
    <n v="0"/>
    <n v="0"/>
    <n v="64488825.959999993"/>
    <n v="66105548.259999998"/>
    <n v="0"/>
    <n v="0"/>
    <n v="53160384.240000002"/>
  </r>
  <r>
    <x v="1"/>
    <x v="1"/>
    <x v="2"/>
    <x v="16"/>
    <x v="0"/>
    <x v="0"/>
    <x v="0"/>
    <x v="1"/>
    <n v="0"/>
    <n v="0"/>
    <n v="0"/>
    <n v="0"/>
    <n v="338"/>
    <n v="5907200.8900000015"/>
    <n v="0"/>
    <n v="0"/>
    <n v="0"/>
    <n v="0"/>
    <n v="0"/>
    <n v="0"/>
    <n v="5907200.8900000015"/>
  </r>
  <r>
    <x v="1"/>
    <x v="1"/>
    <x v="2"/>
    <x v="16"/>
    <x v="0"/>
    <x v="1"/>
    <x v="0"/>
    <x v="0"/>
    <n v="2213608"/>
    <n v="2076366.6099999999"/>
    <n v="1237774611.6000001"/>
    <n v="1170830827.3699999"/>
    <n v="95134"/>
    <n v="640294067.8599999"/>
    <n v="0"/>
    <n v="0"/>
    <n v="1237774611.6000001"/>
    <n v="1170830827.3699999"/>
    <n v="0"/>
    <n v="0"/>
    <n v="640294067.8599999"/>
  </r>
  <r>
    <x v="1"/>
    <x v="1"/>
    <x v="2"/>
    <x v="16"/>
    <x v="0"/>
    <x v="1"/>
    <x v="0"/>
    <x v="1"/>
    <n v="0"/>
    <n v="0"/>
    <n v="0"/>
    <n v="0"/>
    <n v="15215"/>
    <n v="251891727.81"/>
    <n v="0"/>
    <n v="0"/>
    <n v="0"/>
    <n v="0"/>
    <n v="0"/>
    <n v="0"/>
    <n v="251891727.81"/>
  </r>
  <r>
    <x v="1"/>
    <x v="1"/>
    <x v="2"/>
    <x v="16"/>
    <x v="0"/>
    <x v="1"/>
    <x v="1"/>
    <x v="0"/>
    <n v="0"/>
    <n v="0"/>
    <n v="0"/>
    <n v="0"/>
    <n v="32"/>
    <n v="182616.72000000003"/>
    <n v="0"/>
    <n v="0"/>
    <n v="0"/>
    <n v="0"/>
    <n v="0"/>
    <n v="0"/>
    <n v="182616.72000000003"/>
  </r>
  <r>
    <x v="1"/>
    <x v="1"/>
    <x v="2"/>
    <x v="16"/>
    <x v="0"/>
    <x v="1"/>
    <x v="2"/>
    <x v="0"/>
    <n v="0"/>
    <n v="0"/>
    <n v="0"/>
    <n v="0"/>
    <n v="23"/>
    <n v="758170.31"/>
    <n v="0"/>
    <n v="0"/>
    <n v="0"/>
    <n v="0"/>
    <n v="0"/>
    <n v="0"/>
    <n v="758170.31"/>
  </r>
  <r>
    <x v="1"/>
    <x v="1"/>
    <x v="2"/>
    <x v="16"/>
    <x v="0"/>
    <x v="2"/>
    <x v="0"/>
    <x v="0"/>
    <n v="1126"/>
    <n v="1636.6499999999999"/>
    <n v="340687.6"/>
    <n v="2807416.7199999997"/>
    <n v="95"/>
    <n v="538374.35"/>
    <n v="0"/>
    <n v="0"/>
    <n v="340687.6"/>
    <n v="2807416.7199999997"/>
    <n v="0"/>
    <n v="0"/>
    <n v="538374.35"/>
  </r>
  <r>
    <x v="1"/>
    <x v="1"/>
    <x v="2"/>
    <x v="16"/>
    <x v="0"/>
    <x v="2"/>
    <x v="0"/>
    <x v="1"/>
    <n v="0"/>
    <n v="0"/>
    <n v="0"/>
    <n v="0"/>
    <n v="17"/>
    <n v="268303"/>
    <n v="0"/>
    <n v="0"/>
    <n v="0"/>
    <n v="0"/>
    <n v="0"/>
    <n v="0"/>
    <n v="268303"/>
  </r>
  <r>
    <x v="1"/>
    <x v="1"/>
    <x v="2"/>
    <x v="16"/>
    <x v="0"/>
    <x v="2"/>
    <x v="1"/>
    <x v="0"/>
    <n v="0"/>
    <n v="0"/>
    <n v="0"/>
    <n v="0"/>
    <n v="1"/>
    <n v="1540"/>
    <n v="0"/>
    <n v="0"/>
    <n v="0"/>
    <n v="0"/>
    <n v="0"/>
    <n v="0"/>
    <n v="1540"/>
  </r>
  <r>
    <x v="1"/>
    <x v="1"/>
    <x v="2"/>
    <x v="16"/>
    <x v="0"/>
    <x v="3"/>
    <x v="0"/>
    <x v="0"/>
    <n v="13533"/>
    <n v="16975.499999999996"/>
    <n v="17103381.23"/>
    <n v="17386640.420000002"/>
    <n v="1364"/>
    <n v="15030981.459999997"/>
    <n v="0"/>
    <n v="0"/>
    <n v="17103381.23"/>
    <n v="17386640.420000002"/>
    <n v="0"/>
    <n v="0"/>
    <n v="15030981.459999997"/>
  </r>
  <r>
    <x v="1"/>
    <x v="1"/>
    <x v="2"/>
    <x v="16"/>
    <x v="0"/>
    <x v="3"/>
    <x v="0"/>
    <x v="1"/>
    <n v="0"/>
    <n v="0"/>
    <n v="0"/>
    <n v="0"/>
    <n v="55"/>
    <n v="914126.70000000007"/>
    <n v="0"/>
    <n v="0"/>
    <n v="0"/>
    <n v="0"/>
    <n v="0"/>
    <n v="0"/>
    <n v="914126.70000000007"/>
  </r>
  <r>
    <x v="1"/>
    <x v="1"/>
    <x v="2"/>
    <x v="16"/>
    <x v="0"/>
    <x v="3"/>
    <x v="1"/>
    <x v="0"/>
    <n v="0"/>
    <n v="0"/>
    <n v="0"/>
    <n v="0"/>
    <n v="1"/>
    <n v="1500"/>
    <n v="0"/>
    <n v="0"/>
    <n v="0"/>
    <n v="0"/>
    <n v="0"/>
    <n v="0"/>
    <n v="1500"/>
  </r>
  <r>
    <x v="1"/>
    <x v="1"/>
    <x v="2"/>
    <x v="16"/>
    <x v="1"/>
    <x v="4"/>
    <x v="0"/>
    <x v="0"/>
    <n v="144834"/>
    <n v="152858.23000000001"/>
    <n v="105443885.64"/>
    <n v="110752588.48999999"/>
    <n v="7983"/>
    <n v="50164340.549999997"/>
    <n v="0"/>
    <n v="0"/>
    <n v="105443885.64"/>
    <n v="110752588.48999999"/>
    <n v="0"/>
    <n v="0"/>
    <n v="50164340.549999997"/>
  </r>
  <r>
    <x v="1"/>
    <x v="1"/>
    <x v="2"/>
    <x v="16"/>
    <x v="1"/>
    <x v="4"/>
    <x v="0"/>
    <x v="1"/>
    <n v="0"/>
    <n v="0"/>
    <n v="0"/>
    <n v="0"/>
    <n v="1794"/>
    <n v="29152031.199999999"/>
    <n v="0"/>
    <n v="0"/>
    <n v="0"/>
    <n v="0"/>
    <n v="0"/>
    <n v="0"/>
    <n v="29152031.199999999"/>
  </r>
  <r>
    <x v="1"/>
    <x v="1"/>
    <x v="2"/>
    <x v="16"/>
    <x v="1"/>
    <x v="4"/>
    <x v="1"/>
    <x v="0"/>
    <n v="0"/>
    <n v="0"/>
    <n v="0"/>
    <n v="0"/>
    <n v="52"/>
    <n v="714644.25000000012"/>
    <n v="0"/>
    <n v="0"/>
    <n v="0"/>
    <n v="0"/>
    <n v="0"/>
    <n v="0"/>
    <n v="714644.25000000012"/>
  </r>
  <r>
    <x v="1"/>
    <x v="1"/>
    <x v="2"/>
    <x v="16"/>
    <x v="1"/>
    <x v="4"/>
    <x v="2"/>
    <x v="0"/>
    <n v="0"/>
    <n v="0"/>
    <n v="0"/>
    <n v="0"/>
    <n v="17"/>
    <n v="532117.32999999996"/>
    <n v="0"/>
    <n v="0"/>
    <n v="0"/>
    <n v="0"/>
    <n v="0"/>
    <n v="0"/>
    <n v="532117.32999999996"/>
  </r>
  <r>
    <x v="1"/>
    <x v="1"/>
    <x v="2"/>
    <x v="16"/>
    <x v="1"/>
    <x v="0"/>
    <x v="0"/>
    <x v="0"/>
    <n v="5592"/>
    <n v="6534.8000000000011"/>
    <n v="5273988.6300000008"/>
    <n v="6121877.870000001"/>
    <n v="552"/>
    <n v="3579990.7700000005"/>
    <n v="0"/>
    <n v="0"/>
    <n v="5273988.6300000008"/>
    <n v="6121877.870000001"/>
    <n v="0"/>
    <n v="0"/>
    <n v="3579990.7700000005"/>
  </r>
  <r>
    <x v="1"/>
    <x v="1"/>
    <x v="2"/>
    <x v="16"/>
    <x v="1"/>
    <x v="0"/>
    <x v="0"/>
    <x v="1"/>
    <n v="0"/>
    <n v="0"/>
    <n v="0"/>
    <n v="0"/>
    <n v="56"/>
    <n v="869584.2"/>
    <n v="0"/>
    <n v="0"/>
    <n v="0"/>
    <n v="0"/>
    <n v="0"/>
    <n v="0"/>
    <n v="869584.2"/>
  </r>
  <r>
    <x v="1"/>
    <x v="1"/>
    <x v="2"/>
    <x v="16"/>
    <x v="1"/>
    <x v="0"/>
    <x v="1"/>
    <x v="0"/>
    <n v="0"/>
    <n v="0"/>
    <n v="0"/>
    <n v="0"/>
    <n v="2"/>
    <n v="22463"/>
    <n v="0"/>
    <n v="0"/>
    <n v="0"/>
    <n v="0"/>
    <n v="0"/>
    <n v="0"/>
    <n v="22463"/>
  </r>
  <r>
    <x v="1"/>
    <x v="1"/>
    <x v="2"/>
    <x v="16"/>
    <x v="1"/>
    <x v="0"/>
    <x v="2"/>
    <x v="0"/>
    <n v="0"/>
    <n v="0"/>
    <n v="0"/>
    <n v="0"/>
    <n v="1"/>
    <n v="57495.6"/>
    <n v="0"/>
    <n v="0"/>
    <n v="0"/>
    <n v="0"/>
    <n v="0"/>
    <n v="0"/>
    <n v="57495.6"/>
  </r>
  <r>
    <x v="1"/>
    <x v="1"/>
    <x v="2"/>
    <x v="16"/>
    <x v="1"/>
    <x v="1"/>
    <x v="0"/>
    <x v="0"/>
    <n v="212854"/>
    <n v="195406.88"/>
    <n v="150244471.40999997"/>
    <n v="154249079.98000002"/>
    <n v="8703"/>
    <n v="79110626.280000001"/>
    <n v="0"/>
    <n v="0"/>
    <n v="150244471.40999997"/>
    <n v="154249079.98000002"/>
    <n v="0"/>
    <n v="0"/>
    <n v="79110626.280000001"/>
  </r>
  <r>
    <x v="1"/>
    <x v="1"/>
    <x v="2"/>
    <x v="16"/>
    <x v="1"/>
    <x v="1"/>
    <x v="0"/>
    <x v="1"/>
    <n v="0"/>
    <n v="0"/>
    <n v="0"/>
    <n v="0"/>
    <n v="1795"/>
    <n v="29890034.870000001"/>
    <n v="0"/>
    <n v="0"/>
    <n v="0"/>
    <n v="0"/>
    <n v="0"/>
    <n v="0"/>
    <n v="29890034.870000001"/>
  </r>
  <r>
    <x v="1"/>
    <x v="1"/>
    <x v="2"/>
    <x v="16"/>
    <x v="1"/>
    <x v="1"/>
    <x v="1"/>
    <x v="0"/>
    <n v="0"/>
    <n v="0"/>
    <n v="0"/>
    <n v="0"/>
    <n v="38"/>
    <n v="370698.87"/>
    <n v="0"/>
    <n v="0"/>
    <n v="0"/>
    <n v="0"/>
    <n v="0"/>
    <n v="0"/>
    <n v="370698.87"/>
  </r>
  <r>
    <x v="1"/>
    <x v="1"/>
    <x v="2"/>
    <x v="16"/>
    <x v="1"/>
    <x v="1"/>
    <x v="2"/>
    <x v="0"/>
    <n v="0"/>
    <n v="0"/>
    <n v="0"/>
    <n v="0"/>
    <n v="38"/>
    <n v="689236.21"/>
    <n v="0"/>
    <n v="0"/>
    <n v="0"/>
    <n v="0"/>
    <n v="0"/>
    <n v="0"/>
    <n v="689236.21"/>
  </r>
  <r>
    <x v="1"/>
    <x v="1"/>
    <x v="2"/>
    <x v="16"/>
    <x v="1"/>
    <x v="2"/>
    <x v="0"/>
    <x v="0"/>
    <n v="2170"/>
    <n v="4932.42"/>
    <n v="633376.93000000005"/>
    <n v="2901063.7500000005"/>
    <n v="259"/>
    <n v="1946114.7299999997"/>
    <n v="0"/>
    <n v="0"/>
    <n v="633376.93000000005"/>
    <n v="2901063.7500000005"/>
    <n v="0"/>
    <n v="0"/>
    <n v="1946114.7299999997"/>
  </r>
  <r>
    <x v="1"/>
    <x v="1"/>
    <x v="2"/>
    <x v="16"/>
    <x v="1"/>
    <x v="2"/>
    <x v="0"/>
    <x v="1"/>
    <n v="0"/>
    <n v="0"/>
    <n v="0"/>
    <n v="0"/>
    <n v="20"/>
    <n v="316023.5"/>
    <n v="0"/>
    <n v="0"/>
    <n v="0"/>
    <n v="0"/>
    <n v="0"/>
    <n v="0"/>
    <n v="316023.5"/>
  </r>
  <r>
    <x v="1"/>
    <x v="1"/>
    <x v="2"/>
    <x v="16"/>
    <x v="1"/>
    <x v="2"/>
    <x v="1"/>
    <x v="0"/>
    <n v="0"/>
    <n v="0"/>
    <n v="0"/>
    <n v="0"/>
    <n v="0"/>
    <n v="6102"/>
    <n v="0"/>
    <n v="0"/>
    <n v="0"/>
    <n v="0"/>
    <n v="0"/>
    <n v="0"/>
    <n v="6102"/>
  </r>
  <r>
    <x v="1"/>
    <x v="1"/>
    <x v="2"/>
    <x v="16"/>
    <x v="1"/>
    <x v="3"/>
    <x v="0"/>
    <x v="0"/>
    <n v="577"/>
    <n v="386.48999999999995"/>
    <n v="451732.54000000004"/>
    <n v="418036.82"/>
    <n v="19"/>
    <n v="202303.11"/>
    <n v="0"/>
    <n v="0"/>
    <n v="451732.54000000004"/>
    <n v="418036.82"/>
    <n v="0"/>
    <n v="0"/>
    <n v="202303.11"/>
  </r>
  <r>
    <x v="1"/>
    <x v="1"/>
    <x v="2"/>
    <x v="16"/>
    <x v="2"/>
    <x v="4"/>
    <x v="0"/>
    <x v="0"/>
    <n v="50974"/>
    <n v="45863.010000000017"/>
    <n v="134603621.98999998"/>
    <n v="125565113.34999999"/>
    <n v="4180"/>
    <n v="86468948.689999983"/>
    <n v="0"/>
    <n v="0"/>
    <n v="134603621.98999998"/>
    <n v="125565113.34999999"/>
    <n v="0"/>
    <n v="0"/>
    <n v="86468948.689999983"/>
  </r>
  <r>
    <x v="1"/>
    <x v="1"/>
    <x v="2"/>
    <x v="16"/>
    <x v="2"/>
    <x v="4"/>
    <x v="0"/>
    <x v="1"/>
    <n v="0"/>
    <n v="0"/>
    <n v="0"/>
    <n v="0"/>
    <n v="378"/>
    <n v="6194976.0299999993"/>
    <n v="0"/>
    <n v="0"/>
    <n v="0"/>
    <n v="0"/>
    <n v="0"/>
    <n v="0"/>
    <n v="6194976.0299999993"/>
  </r>
  <r>
    <x v="1"/>
    <x v="1"/>
    <x v="2"/>
    <x v="16"/>
    <x v="2"/>
    <x v="4"/>
    <x v="1"/>
    <x v="0"/>
    <n v="0"/>
    <n v="0"/>
    <n v="0"/>
    <n v="0"/>
    <n v="46"/>
    <n v="2179327.4699999997"/>
    <n v="0"/>
    <n v="0"/>
    <n v="0"/>
    <n v="0"/>
    <n v="0"/>
    <n v="0"/>
    <n v="2179327.4699999997"/>
  </r>
  <r>
    <x v="1"/>
    <x v="1"/>
    <x v="2"/>
    <x v="16"/>
    <x v="2"/>
    <x v="4"/>
    <x v="2"/>
    <x v="0"/>
    <n v="0"/>
    <n v="0"/>
    <n v="0"/>
    <n v="0"/>
    <n v="9"/>
    <n v="819296.82"/>
    <n v="0"/>
    <n v="0"/>
    <n v="0"/>
    <n v="0"/>
    <n v="0"/>
    <n v="0"/>
    <n v="819296.82"/>
  </r>
  <r>
    <x v="1"/>
    <x v="1"/>
    <x v="2"/>
    <x v="16"/>
    <x v="2"/>
    <x v="0"/>
    <x v="0"/>
    <x v="0"/>
    <n v="6494"/>
    <n v="6839.9999999999982"/>
    <n v="15916061.450000001"/>
    <n v="17107464.689999998"/>
    <n v="452"/>
    <n v="7246739.8599999994"/>
    <n v="0"/>
    <n v="0"/>
    <n v="15916061.450000001"/>
    <n v="17107464.689999998"/>
    <n v="0"/>
    <n v="0"/>
    <n v="7246739.8599999994"/>
  </r>
  <r>
    <x v="1"/>
    <x v="1"/>
    <x v="2"/>
    <x v="16"/>
    <x v="2"/>
    <x v="0"/>
    <x v="0"/>
    <x v="1"/>
    <n v="0"/>
    <n v="0"/>
    <n v="0"/>
    <n v="0"/>
    <n v="26"/>
    <n v="425337.5"/>
    <n v="0"/>
    <n v="0"/>
    <n v="0"/>
    <n v="0"/>
    <n v="0"/>
    <n v="0"/>
    <n v="425337.5"/>
  </r>
  <r>
    <x v="1"/>
    <x v="1"/>
    <x v="2"/>
    <x v="16"/>
    <x v="2"/>
    <x v="0"/>
    <x v="1"/>
    <x v="0"/>
    <n v="0"/>
    <n v="0"/>
    <n v="0"/>
    <n v="0"/>
    <n v="1"/>
    <n v="24165.34"/>
    <n v="0"/>
    <n v="0"/>
    <n v="0"/>
    <n v="0"/>
    <n v="0"/>
    <n v="0"/>
    <n v="24165.34"/>
  </r>
  <r>
    <x v="1"/>
    <x v="1"/>
    <x v="2"/>
    <x v="16"/>
    <x v="2"/>
    <x v="0"/>
    <x v="2"/>
    <x v="0"/>
    <n v="0"/>
    <n v="0"/>
    <n v="0"/>
    <n v="0"/>
    <n v="1"/>
    <n v="36755"/>
    <n v="0"/>
    <n v="0"/>
    <n v="0"/>
    <n v="0"/>
    <n v="0"/>
    <n v="0"/>
    <n v="36755"/>
  </r>
  <r>
    <x v="1"/>
    <x v="1"/>
    <x v="2"/>
    <x v="16"/>
    <x v="2"/>
    <x v="1"/>
    <x v="0"/>
    <x v="0"/>
    <n v="8561"/>
    <n v="7517.5999999999995"/>
    <n v="15673872.339999998"/>
    <n v="14507807.129999999"/>
    <n v="454"/>
    <n v="7850975.8299999991"/>
    <n v="0"/>
    <n v="0"/>
    <n v="15673872.339999998"/>
    <n v="14507807.129999999"/>
    <n v="0"/>
    <n v="0"/>
    <n v="7850975.8299999991"/>
  </r>
  <r>
    <x v="1"/>
    <x v="1"/>
    <x v="2"/>
    <x v="16"/>
    <x v="2"/>
    <x v="1"/>
    <x v="0"/>
    <x v="1"/>
    <n v="0"/>
    <n v="0"/>
    <n v="0"/>
    <n v="0"/>
    <n v="22"/>
    <n v="360969.66000000003"/>
    <n v="0"/>
    <n v="0"/>
    <n v="0"/>
    <n v="0"/>
    <n v="0"/>
    <n v="0"/>
    <n v="360969.66000000003"/>
  </r>
  <r>
    <x v="1"/>
    <x v="1"/>
    <x v="2"/>
    <x v="16"/>
    <x v="2"/>
    <x v="1"/>
    <x v="1"/>
    <x v="0"/>
    <n v="0"/>
    <n v="0"/>
    <n v="0"/>
    <n v="0"/>
    <n v="7"/>
    <n v="255226.74000000002"/>
    <n v="0"/>
    <n v="0"/>
    <n v="0"/>
    <n v="0"/>
    <n v="0"/>
    <n v="0"/>
    <n v="255226.74000000002"/>
  </r>
  <r>
    <x v="1"/>
    <x v="1"/>
    <x v="2"/>
    <x v="16"/>
    <x v="2"/>
    <x v="1"/>
    <x v="2"/>
    <x v="0"/>
    <n v="0"/>
    <n v="0"/>
    <n v="0"/>
    <n v="0"/>
    <n v="1"/>
    <n v="34765"/>
    <n v="0"/>
    <n v="0"/>
    <n v="0"/>
    <n v="0"/>
    <n v="0"/>
    <n v="0"/>
    <n v="34765"/>
  </r>
  <r>
    <x v="1"/>
    <x v="1"/>
    <x v="2"/>
    <x v="16"/>
    <x v="2"/>
    <x v="2"/>
    <x v="0"/>
    <x v="0"/>
    <n v="67"/>
    <n v="50.51"/>
    <n v="208551.44"/>
    <n v="146787.02000000002"/>
    <n v="2"/>
    <n v="15162.62"/>
    <n v="0"/>
    <n v="0"/>
    <n v="208551.44"/>
    <n v="146787.02000000002"/>
    <n v="0"/>
    <n v="0"/>
    <n v="15162.62"/>
  </r>
  <r>
    <x v="1"/>
    <x v="1"/>
    <x v="2"/>
    <x v="16"/>
    <x v="2"/>
    <x v="3"/>
    <x v="0"/>
    <x v="0"/>
    <n v="6268"/>
    <n v="4686.8899999999994"/>
    <n v="17238920.879999999"/>
    <n v="18758035.019999996"/>
    <n v="675"/>
    <n v="11374447.73"/>
    <n v="0"/>
    <n v="0"/>
    <n v="17238920.879999999"/>
    <n v="18758035.019999996"/>
    <n v="0"/>
    <n v="0"/>
    <n v="11374447.73"/>
  </r>
  <r>
    <x v="1"/>
    <x v="1"/>
    <x v="2"/>
    <x v="16"/>
    <x v="2"/>
    <x v="3"/>
    <x v="0"/>
    <x v="1"/>
    <n v="0"/>
    <n v="0"/>
    <n v="0"/>
    <n v="0"/>
    <n v="6"/>
    <n v="95135"/>
    <n v="0"/>
    <n v="0"/>
    <n v="0"/>
    <n v="0"/>
    <n v="0"/>
    <n v="0"/>
    <n v="95135"/>
  </r>
  <r>
    <x v="1"/>
    <x v="1"/>
    <x v="2"/>
    <x v="16"/>
    <x v="3"/>
    <x v="0"/>
    <x v="0"/>
    <x v="0"/>
    <n v="80"/>
    <n v="93.220000000000013"/>
    <n v="62505.600000000006"/>
    <n v="66515.7"/>
    <n v="0"/>
    <n v="-6000"/>
    <n v="0"/>
    <n v="0"/>
    <n v="62505.600000000006"/>
    <n v="66515.7"/>
    <n v="0"/>
    <n v="0"/>
    <n v="-6000"/>
  </r>
  <r>
    <x v="1"/>
    <x v="1"/>
    <x v="2"/>
    <x v="16"/>
    <x v="3"/>
    <x v="1"/>
    <x v="0"/>
    <x v="0"/>
    <n v="24015"/>
    <n v="18228.04"/>
    <n v="8954984.8200000003"/>
    <n v="7449933.4200000009"/>
    <n v="429"/>
    <n v="3017498.6599999997"/>
    <n v="0"/>
    <n v="0"/>
    <n v="8954984.8200000003"/>
    <n v="7449933.4200000009"/>
    <n v="0"/>
    <n v="0"/>
    <n v="3017498.6599999997"/>
  </r>
  <r>
    <x v="1"/>
    <x v="1"/>
    <x v="2"/>
    <x v="16"/>
    <x v="3"/>
    <x v="1"/>
    <x v="0"/>
    <x v="1"/>
    <n v="0"/>
    <n v="0"/>
    <n v="0"/>
    <n v="0"/>
    <n v="55"/>
    <n v="898334.77"/>
    <n v="0"/>
    <n v="0"/>
    <n v="0"/>
    <n v="0"/>
    <n v="0"/>
    <n v="0"/>
    <n v="898334.77"/>
  </r>
  <r>
    <x v="1"/>
    <x v="1"/>
    <x v="2"/>
    <x v="16"/>
    <x v="3"/>
    <x v="1"/>
    <x v="1"/>
    <x v="0"/>
    <n v="0"/>
    <n v="0"/>
    <n v="0"/>
    <n v="0"/>
    <n v="0"/>
    <n v="-7000"/>
    <n v="0"/>
    <n v="0"/>
    <n v="0"/>
    <n v="0"/>
    <n v="0"/>
    <n v="0"/>
    <n v="-7000"/>
  </r>
  <r>
    <x v="1"/>
    <x v="1"/>
    <x v="2"/>
    <x v="16"/>
    <x v="3"/>
    <x v="2"/>
    <x v="0"/>
    <x v="0"/>
    <n v="8270"/>
    <n v="7735.2700000000013"/>
    <n v="4147647.55"/>
    <n v="3790725.3599999994"/>
    <n v="195"/>
    <n v="1600905.84"/>
    <n v="0"/>
    <n v="0"/>
    <n v="4147647.55"/>
    <n v="3790725.3599999994"/>
    <n v="0"/>
    <n v="0"/>
    <n v="1600905.84"/>
  </r>
  <r>
    <x v="1"/>
    <x v="1"/>
    <x v="2"/>
    <x v="16"/>
    <x v="3"/>
    <x v="2"/>
    <x v="0"/>
    <x v="1"/>
    <n v="0"/>
    <n v="0"/>
    <n v="0"/>
    <n v="0"/>
    <n v="88"/>
    <n v="1413946.2"/>
    <n v="0"/>
    <n v="0"/>
    <n v="0"/>
    <n v="0"/>
    <n v="0"/>
    <n v="0"/>
    <n v="1413946.2"/>
  </r>
  <r>
    <x v="1"/>
    <x v="1"/>
    <x v="2"/>
    <x v="16"/>
    <x v="3"/>
    <x v="3"/>
    <x v="0"/>
    <x v="0"/>
    <n v="27"/>
    <n v="16.950000000000003"/>
    <n v="17359.14"/>
    <n v="11378.82"/>
    <n v="1"/>
    <n v="1997.9"/>
    <n v="0"/>
    <n v="0"/>
    <n v="17359.14"/>
    <n v="11378.82"/>
    <n v="0"/>
    <n v="0"/>
    <n v="1997.9"/>
  </r>
  <r>
    <x v="1"/>
    <x v="1"/>
    <x v="2"/>
    <x v="16"/>
    <x v="4"/>
    <x v="4"/>
    <x v="0"/>
    <x v="0"/>
    <n v="0"/>
    <n v="0"/>
    <n v="0"/>
    <n v="0"/>
    <n v="0"/>
    <n v="400"/>
    <n v="0"/>
    <n v="0"/>
    <n v="0"/>
    <n v="0"/>
    <n v="0"/>
    <n v="0"/>
    <n v="400"/>
  </r>
  <r>
    <x v="1"/>
    <x v="1"/>
    <x v="2"/>
    <x v="16"/>
    <x v="4"/>
    <x v="0"/>
    <x v="0"/>
    <x v="0"/>
    <n v="0"/>
    <n v="12"/>
    <n v="0"/>
    <n v="15088.720000000001"/>
    <n v="7"/>
    <n v="-4335782.6000000006"/>
    <n v="0"/>
    <n v="0"/>
    <n v="0"/>
    <n v="15088.720000000001"/>
    <n v="0"/>
    <n v="0"/>
    <n v="-4335782.6000000006"/>
  </r>
  <r>
    <x v="1"/>
    <x v="1"/>
    <x v="2"/>
    <x v="16"/>
    <x v="4"/>
    <x v="0"/>
    <x v="0"/>
    <x v="1"/>
    <n v="0"/>
    <n v="0"/>
    <n v="0"/>
    <n v="0"/>
    <n v="1"/>
    <n v="332302.32"/>
    <n v="0"/>
    <n v="0"/>
    <n v="0"/>
    <n v="0"/>
    <n v="0"/>
    <n v="0"/>
    <n v="332302.32"/>
  </r>
  <r>
    <x v="1"/>
    <x v="1"/>
    <x v="2"/>
    <x v="16"/>
    <x v="4"/>
    <x v="0"/>
    <x v="1"/>
    <x v="0"/>
    <n v="0"/>
    <n v="0"/>
    <n v="0"/>
    <n v="0"/>
    <n v="0"/>
    <n v="-341715.39"/>
    <n v="0"/>
    <n v="0"/>
    <n v="0"/>
    <n v="0"/>
    <n v="0"/>
    <n v="0"/>
    <n v="-341715.39"/>
  </r>
  <r>
    <x v="1"/>
    <x v="1"/>
    <x v="2"/>
    <x v="16"/>
    <x v="4"/>
    <x v="0"/>
    <x v="2"/>
    <x v="0"/>
    <n v="0"/>
    <n v="0"/>
    <n v="0"/>
    <n v="0"/>
    <n v="0"/>
    <n v="-46936.04"/>
    <n v="0"/>
    <n v="0"/>
    <n v="0"/>
    <n v="0"/>
    <n v="0"/>
    <n v="0"/>
    <n v="-46936.04"/>
  </r>
  <r>
    <x v="1"/>
    <x v="1"/>
    <x v="2"/>
    <x v="16"/>
    <x v="4"/>
    <x v="1"/>
    <x v="0"/>
    <x v="0"/>
    <n v="2615"/>
    <n v="1278.99"/>
    <n v="1692731.51"/>
    <n v="761204.64"/>
    <n v="42"/>
    <n v="358612.19999999995"/>
    <n v="0"/>
    <n v="0"/>
    <n v="1692731.51"/>
    <n v="761204.64"/>
    <n v="0"/>
    <n v="0"/>
    <n v="358612.19999999995"/>
  </r>
  <r>
    <x v="1"/>
    <x v="1"/>
    <x v="2"/>
    <x v="16"/>
    <x v="4"/>
    <x v="3"/>
    <x v="0"/>
    <x v="0"/>
    <n v="9"/>
    <n v="13.68"/>
    <n v="7515.34"/>
    <n v="15407.95"/>
    <n v="0"/>
    <n v="0"/>
    <n v="0"/>
    <n v="0"/>
    <n v="7515.34"/>
    <n v="15407.95"/>
    <n v="0"/>
    <n v="0"/>
    <n v="0"/>
  </r>
  <r>
    <x v="1"/>
    <x v="1"/>
    <x v="2"/>
    <x v="17"/>
    <x v="0"/>
    <x v="0"/>
    <x v="0"/>
    <x v="0"/>
    <n v="1205"/>
    <n v="1239.6599999999996"/>
    <n v="1422133.6600000004"/>
    <n v="1187579.1300000001"/>
    <n v="65"/>
    <n v="1077587.73"/>
    <n v="0"/>
    <n v="0"/>
    <n v="1422133.6600000004"/>
    <n v="1187579.1300000001"/>
    <n v="0"/>
    <n v="0"/>
    <n v="1077587.73"/>
  </r>
  <r>
    <x v="1"/>
    <x v="1"/>
    <x v="2"/>
    <x v="17"/>
    <x v="0"/>
    <x v="0"/>
    <x v="0"/>
    <x v="1"/>
    <n v="0"/>
    <n v="0"/>
    <n v="0"/>
    <n v="0"/>
    <n v="2"/>
    <n v="31494"/>
    <n v="0"/>
    <n v="0"/>
    <n v="0"/>
    <n v="0"/>
    <n v="0"/>
    <n v="0"/>
    <n v="31494"/>
  </r>
  <r>
    <x v="1"/>
    <x v="1"/>
    <x v="2"/>
    <x v="17"/>
    <x v="0"/>
    <x v="1"/>
    <x v="0"/>
    <x v="0"/>
    <n v="546874"/>
    <n v="514031.70000000007"/>
    <n v="236602082.64000002"/>
    <n v="228882033.70999998"/>
    <n v="10714"/>
    <n v="85592526.450000003"/>
    <n v="0"/>
    <n v="0"/>
    <n v="236602082.64000002"/>
    <n v="228882033.70999998"/>
    <n v="0"/>
    <n v="0"/>
    <n v="85592526.450000003"/>
  </r>
  <r>
    <x v="1"/>
    <x v="1"/>
    <x v="2"/>
    <x v="17"/>
    <x v="0"/>
    <x v="1"/>
    <x v="0"/>
    <x v="1"/>
    <n v="0"/>
    <n v="0"/>
    <n v="0"/>
    <n v="0"/>
    <n v="1195"/>
    <n v="19697645.169999998"/>
    <n v="0"/>
    <n v="0"/>
    <n v="0"/>
    <n v="0"/>
    <n v="0"/>
    <n v="0"/>
    <n v="19697645.169999998"/>
  </r>
  <r>
    <x v="1"/>
    <x v="1"/>
    <x v="2"/>
    <x v="17"/>
    <x v="0"/>
    <x v="1"/>
    <x v="1"/>
    <x v="0"/>
    <n v="0"/>
    <n v="0"/>
    <n v="0"/>
    <n v="0"/>
    <n v="2"/>
    <n v="80152.009999999995"/>
    <n v="0"/>
    <n v="0"/>
    <n v="0"/>
    <n v="0"/>
    <n v="0"/>
    <n v="0"/>
    <n v="80152.009999999995"/>
  </r>
  <r>
    <x v="1"/>
    <x v="1"/>
    <x v="2"/>
    <x v="17"/>
    <x v="0"/>
    <x v="1"/>
    <x v="2"/>
    <x v="0"/>
    <n v="0"/>
    <n v="0"/>
    <n v="0"/>
    <n v="0"/>
    <n v="3"/>
    <n v="209314.46999999997"/>
    <n v="0"/>
    <n v="0"/>
    <n v="0"/>
    <n v="0"/>
    <n v="0"/>
    <n v="0"/>
    <n v="209314.46999999997"/>
  </r>
  <r>
    <x v="1"/>
    <x v="1"/>
    <x v="2"/>
    <x v="17"/>
    <x v="0"/>
    <x v="1"/>
    <x v="3"/>
    <x v="0"/>
    <n v="0"/>
    <n v="0"/>
    <n v="0"/>
    <n v="0"/>
    <n v="1"/>
    <n v="372.75"/>
    <n v="0"/>
    <n v="0"/>
    <n v="0"/>
    <n v="0"/>
    <n v="0"/>
    <n v="0"/>
    <n v="372.75"/>
  </r>
  <r>
    <x v="1"/>
    <x v="1"/>
    <x v="2"/>
    <x v="17"/>
    <x v="0"/>
    <x v="2"/>
    <x v="0"/>
    <x v="0"/>
    <n v="122"/>
    <n v="313.48999999999995"/>
    <n v="-22786.449999999997"/>
    <n v="207578.28"/>
    <n v="13"/>
    <n v="71397.31"/>
    <n v="0"/>
    <n v="0"/>
    <n v="-22786.449999999997"/>
    <n v="207578.28"/>
    <n v="0"/>
    <n v="0"/>
    <n v="71397.31"/>
  </r>
  <r>
    <x v="1"/>
    <x v="1"/>
    <x v="2"/>
    <x v="17"/>
    <x v="0"/>
    <x v="2"/>
    <x v="0"/>
    <x v="1"/>
    <n v="0"/>
    <n v="0"/>
    <n v="0"/>
    <n v="0"/>
    <n v="1"/>
    <n v="15835"/>
    <n v="0"/>
    <n v="0"/>
    <n v="0"/>
    <n v="0"/>
    <n v="0"/>
    <n v="0"/>
    <n v="15835"/>
  </r>
  <r>
    <x v="1"/>
    <x v="1"/>
    <x v="2"/>
    <x v="17"/>
    <x v="0"/>
    <x v="3"/>
    <x v="0"/>
    <x v="0"/>
    <n v="19124"/>
    <n v="18657.990000000002"/>
    <n v="18407974.23"/>
    <n v="16767734.76"/>
    <n v="564"/>
    <n v="6948378.1699999999"/>
    <n v="0"/>
    <n v="0"/>
    <n v="18407974.23"/>
    <n v="16767734.76"/>
    <n v="0"/>
    <n v="0"/>
    <n v="6948378.1699999999"/>
  </r>
  <r>
    <x v="1"/>
    <x v="1"/>
    <x v="2"/>
    <x v="17"/>
    <x v="0"/>
    <x v="3"/>
    <x v="0"/>
    <x v="1"/>
    <n v="0"/>
    <n v="0"/>
    <n v="0"/>
    <n v="0"/>
    <n v="3"/>
    <n v="47571"/>
    <n v="0"/>
    <n v="0"/>
    <n v="0"/>
    <n v="0"/>
    <n v="0"/>
    <n v="0"/>
    <n v="47571"/>
  </r>
  <r>
    <x v="1"/>
    <x v="1"/>
    <x v="2"/>
    <x v="17"/>
    <x v="1"/>
    <x v="4"/>
    <x v="0"/>
    <x v="0"/>
    <n v="57495"/>
    <n v="64043.919999999991"/>
    <n v="40173711.460000016"/>
    <n v="43757791.039999999"/>
    <n v="1867"/>
    <n v="14546913.33"/>
    <n v="0"/>
    <n v="0"/>
    <n v="40173711.460000016"/>
    <n v="43757791.039999999"/>
    <n v="0"/>
    <n v="0"/>
    <n v="14546913.33"/>
  </r>
  <r>
    <x v="1"/>
    <x v="1"/>
    <x v="2"/>
    <x v="17"/>
    <x v="1"/>
    <x v="4"/>
    <x v="0"/>
    <x v="1"/>
    <n v="0"/>
    <n v="0"/>
    <n v="0"/>
    <n v="0"/>
    <n v="219"/>
    <n v="3514520.4"/>
    <n v="0"/>
    <n v="0"/>
    <n v="0"/>
    <n v="0"/>
    <n v="0"/>
    <n v="0"/>
    <n v="3514520.4"/>
  </r>
  <r>
    <x v="1"/>
    <x v="1"/>
    <x v="2"/>
    <x v="17"/>
    <x v="1"/>
    <x v="4"/>
    <x v="1"/>
    <x v="0"/>
    <n v="0"/>
    <n v="0"/>
    <n v="0"/>
    <n v="0"/>
    <n v="25"/>
    <n v="509220.85000000003"/>
    <n v="0"/>
    <n v="0"/>
    <n v="0"/>
    <n v="0"/>
    <n v="0"/>
    <n v="0"/>
    <n v="509220.85000000003"/>
  </r>
  <r>
    <x v="1"/>
    <x v="1"/>
    <x v="2"/>
    <x v="17"/>
    <x v="1"/>
    <x v="4"/>
    <x v="2"/>
    <x v="0"/>
    <n v="0"/>
    <n v="0"/>
    <n v="0"/>
    <n v="0"/>
    <n v="4"/>
    <n v="134601.91999999998"/>
    <n v="0"/>
    <n v="0"/>
    <n v="0"/>
    <n v="0"/>
    <n v="0"/>
    <n v="0"/>
    <n v="134601.91999999998"/>
  </r>
  <r>
    <x v="1"/>
    <x v="1"/>
    <x v="2"/>
    <x v="17"/>
    <x v="1"/>
    <x v="4"/>
    <x v="3"/>
    <x v="0"/>
    <n v="0"/>
    <n v="0"/>
    <n v="0"/>
    <n v="0"/>
    <n v="1"/>
    <n v="1975"/>
    <n v="0"/>
    <n v="0"/>
    <n v="0"/>
    <n v="0"/>
    <n v="0"/>
    <n v="0"/>
    <n v="1975"/>
  </r>
  <r>
    <x v="1"/>
    <x v="1"/>
    <x v="2"/>
    <x v="17"/>
    <x v="1"/>
    <x v="0"/>
    <x v="0"/>
    <x v="0"/>
    <n v="1200"/>
    <n v="1104.9199999999998"/>
    <n v="1226944.33"/>
    <n v="1092536.4800000002"/>
    <n v="52"/>
    <n v="518875.91"/>
    <n v="0"/>
    <n v="0"/>
    <n v="1226944.33"/>
    <n v="1092536.4800000002"/>
    <n v="0"/>
    <n v="0"/>
    <n v="518875.91"/>
  </r>
  <r>
    <x v="1"/>
    <x v="1"/>
    <x v="2"/>
    <x v="17"/>
    <x v="1"/>
    <x v="0"/>
    <x v="0"/>
    <x v="1"/>
    <n v="0"/>
    <n v="0"/>
    <n v="0"/>
    <n v="0"/>
    <n v="3"/>
    <n v="51023.03"/>
    <n v="0"/>
    <n v="0"/>
    <n v="0"/>
    <n v="0"/>
    <n v="0"/>
    <n v="0"/>
    <n v="51023.03"/>
  </r>
  <r>
    <x v="1"/>
    <x v="1"/>
    <x v="2"/>
    <x v="17"/>
    <x v="1"/>
    <x v="0"/>
    <x v="1"/>
    <x v="0"/>
    <n v="0"/>
    <n v="0"/>
    <n v="0"/>
    <n v="0"/>
    <n v="1"/>
    <n v="9908.0499999999993"/>
    <n v="0"/>
    <n v="0"/>
    <n v="0"/>
    <n v="0"/>
    <n v="0"/>
    <n v="0"/>
    <n v="9908.0499999999993"/>
  </r>
  <r>
    <x v="1"/>
    <x v="1"/>
    <x v="2"/>
    <x v="17"/>
    <x v="1"/>
    <x v="1"/>
    <x v="0"/>
    <x v="0"/>
    <n v="86931"/>
    <n v="72314.12"/>
    <n v="50983191.940000005"/>
    <n v="42457893.289999992"/>
    <n v="1325"/>
    <n v="15847234.039999999"/>
    <n v="0"/>
    <n v="0"/>
    <n v="50983191.940000005"/>
    <n v="42457893.289999992"/>
    <n v="0"/>
    <n v="0"/>
    <n v="15847234.039999999"/>
  </r>
  <r>
    <x v="1"/>
    <x v="1"/>
    <x v="2"/>
    <x v="17"/>
    <x v="1"/>
    <x v="1"/>
    <x v="0"/>
    <x v="1"/>
    <n v="0"/>
    <n v="0"/>
    <n v="0"/>
    <n v="0"/>
    <n v="204"/>
    <n v="3456745.6"/>
    <n v="0"/>
    <n v="0"/>
    <n v="0"/>
    <n v="0"/>
    <n v="0"/>
    <n v="0"/>
    <n v="3456745.6"/>
  </r>
  <r>
    <x v="1"/>
    <x v="1"/>
    <x v="2"/>
    <x v="17"/>
    <x v="1"/>
    <x v="1"/>
    <x v="1"/>
    <x v="0"/>
    <n v="0"/>
    <n v="0"/>
    <n v="0"/>
    <n v="0"/>
    <n v="4"/>
    <n v="51937.65"/>
    <n v="0"/>
    <n v="0"/>
    <n v="0"/>
    <n v="0"/>
    <n v="0"/>
    <n v="0"/>
    <n v="51937.65"/>
  </r>
  <r>
    <x v="1"/>
    <x v="1"/>
    <x v="2"/>
    <x v="17"/>
    <x v="1"/>
    <x v="1"/>
    <x v="2"/>
    <x v="0"/>
    <n v="0"/>
    <n v="0"/>
    <n v="0"/>
    <n v="0"/>
    <n v="4"/>
    <n v="148274.74"/>
    <n v="0"/>
    <n v="0"/>
    <n v="0"/>
    <n v="0"/>
    <n v="0"/>
    <n v="0"/>
    <n v="148274.74"/>
  </r>
  <r>
    <x v="1"/>
    <x v="1"/>
    <x v="2"/>
    <x v="17"/>
    <x v="1"/>
    <x v="2"/>
    <x v="0"/>
    <x v="0"/>
    <n v="36"/>
    <n v="1030.6300000000001"/>
    <n v="-48348.039999999994"/>
    <n v="667343.63"/>
    <n v="39"/>
    <n v="135781.29"/>
    <n v="0"/>
    <n v="0"/>
    <n v="-48348.039999999994"/>
    <n v="667343.63"/>
    <n v="0"/>
    <n v="0"/>
    <n v="135781.29"/>
  </r>
  <r>
    <x v="1"/>
    <x v="1"/>
    <x v="2"/>
    <x v="17"/>
    <x v="1"/>
    <x v="2"/>
    <x v="0"/>
    <x v="1"/>
    <n v="0"/>
    <n v="0"/>
    <n v="0"/>
    <n v="0"/>
    <n v="0"/>
    <n v="1"/>
    <n v="0"/>
    <n v="0"/>
    <n v="0"/>
    <n v="0"/>
    <n v="0"/>
    <n v="0"/>
    <n v="1"/>
  </r>
  <r>
    <x v="1"/>
    <x v="1"/>
    <x v="2"/>
    <x v="17"/>
    <x v="1"/>
    <x v="3"/>
    <x v="0"/>
    <x v="0"/>
    <n v="345"/>
    <n v="312.29999999999995"/>
    <n v="251979.09"/>
    <n v="423566.4"/>
    <n v="12"/>
    <n v="122599.39000000001"/>
    <n v="0"/>
    <n v="0"/>
    <n v="251979.09"/>
    <n v="423566.4"/>
    <n v="0"/>
    <n v="0"/>
    <n v="122599.39000000001"/>
  </r>
  <r>
    <x v="1"/>
    <x v="1"/>
    <x v="2"/>
    <x v="17"/>
    <x v="2"/>
    <x v="4"/>
    <x v="0"/>
    <x v="0"/>
    <n v="24146"/>
    <n v="22190.780000000002"/>
    <n v="70124860.789999992"/>
    <n v="65754581.930000007"/>
    <n v="1283"/>
    <n v="30597911.060000002"/>
    <n v="0"/>
    <n v="0"/>
    <n v="70124860.789999992"/>
    <n v="65754581.930000007"/>
    <n v="0"/>
    <n v="0"/>
    <n v="30597911.060000002"/>
  </r>
  <r>
    <x v="1"/>
    <x v="1"/>
    <x v="2"/>
    <x v="17"/>
    <x v="2"/>
    <x v="4"/>
    <x v="0"/>
    <x v="1"/>
    <n v="0"/>
    <n v="0"/>
    <n v="0"/>
    <n v="0"/>
    <n v="42"/>
    <n v="747973.2"/>
    <n v="0"/>
    <n v="0"/>
    <n v="0"/>
    <n v="0"/>
    <n v="0"/>
    <n v="0"/>
    <n v="747973.2"/>
  </r>
  <r>
    <x v="1"/>
    <x v="1"/>
    <x v="2"/>
    <x v="17"/>
    <x v="2"/>
    <x v="4"/>
    <x v="1"/>
    <x v="0"/>
    <n v="0"/>
    <n v="0"/>
    <n v="0"/>
    <n v="0"/>
    <n v="22"/>
    <n v="1423909.2"/>
    <n v="0"/>
    <n v="0"/>
    <n v="0"/>
    <n v="0"/>
    <n v="0"/>
    <n v="0"/>
    <n v="1423909.2"/>
  </r>
  <r>
    <x v="1"/>
    <x v="1"/>
    <x v="2"/>
    <x v="17"/>
    <x v="2"/>
    <x v="4"/>
    <x v="2"/>
    <x v="0"/>
    <n v="0"/>
    <n v="0"/>
    <n v="0"/>
    <n v="0"/>
    <n v="3"/>
    <n v="187740.57"/>
    <n v="0"/>
    <n v="0"/>
    <n v="0"/>
    <n v="0"/>
    <n v="0"/>
    <n v="0"/>
    <n v="187740.57"/>
  </r>
  <r>
    <x v="1"/>
    <x v="1"/>
    <x v="2"/>
    <x v="17"/>
    <x v="2"/>
    <x v="0"/>
    <x v="0"/>
    <x v="0"/>
    <n v="3030"/>
    <n v="3129.1600000000008"/>
    <n v="6505897.0499999998"/>
    <n v="6544774.3700000001"/>
    <n v="113"/>
    <n v="11947107.459999999"/>
    <n v="0"/>
    <n v="0"/>
    <n v="6505897.0499999998"/>
    <n v="6544774.3700000001"/>
    <n v="0"/>
    <n v="0"/>
    <n v="11947107.459999999"/>
  </r>
  <r>
    <x v="1"/>
    <x v="1"/>
    <x v="2"/>
    <x v="17"/>
    <x v="2"/>
    <x v="0"/>
    <x v="0"/>
    <x v="1"/>
    <n v="0"/>
    <n v="0"/>
    <n v="0"/>
    <n v="0"/>
    <n v="2"/>
    <n v="46976"/>
    <n v="0"/>
    <n v="0"/>
    <n v="0"/>
    <n v="0"/>
    <n v="0"/>
    <n v="0"/>
    <n v="46976"/>
  </r>
  <r>
    <x v="1"/>
    <x v="1"/>
    <x v="2"/>
    <x v="17"/>
    <x v="2"/>
    <x v="0"/>
    <x v="1"/>
    <x v="0"/>
    <n v="0"/>
    <n v="0"/>
    <n v="0"/>
    <n v="0"/>
    <n v="0"/>
    <n v="11386.54"/>
    <n v="0"/>
    <n v="0"/>
    <n v="0"/>
    <n v="0"/>
    <n v="0"/>
    <n v="0"/>
    <n v="11386.54"/>
  </r>
  <r>
    <x v="1"/>
    <x v="1"/>
    <x v="2"/>
    <x v="17"/>
    <x v="2"/>
    <x v="1"/>
    <x v="0"/>
    <x v="0"/>
    <n v="3790"/>
    <n v="3268.65"/>
    <n v="6710253.2800000003"/>
    <n v="6041337.6500000004"/>
    <n v="121"/>
    <n v="1876327.8300000003"/>
    <n v="0"/>
    <n v="0"/>
    <n v="6710253.2800000003"/>
    <n v="6041337.6500000004"/>
    <n v="0"/>
    <n v="0"/>
    <n v="1876327.8300000003"/>
  </r>
  <r>
    <x v="1"/>
    <x v="1"/>
    <x v="2"/>
    <x v="17"/>
    <x v="2"/>
    <x v="1"/>
    <x v="0"/>
    <x v="1"/>
    <n v="0"/>
    <n v="0"/>
    <n v="0"/>
    <n v="0"/>
    <n v="18"/>
    <n v="308009.2"/>
    <n v="0"/>
    <n v="0"/>
    <n v="0"/>
    <n v="0"/>
    <n v="0"/>
    <n v="0"/>
    <n v="308009.2"/>
  </r>
  <r>
    <x v="1"/>
    <x v="1"/>
    <x v="2"/>
    <x v="17"/>
    <x v="2"/>
    <x v="1"/>
    <x v="1"/>
    <x v="0"/>
    <n v="0"/>
    <n v="0"/>
    <n v="0"/>
    <n v="0"/>
    <n v="1"/>
    <n v="34627.5"/>
    <n v="0"/>
    <n v="0"/>
    <n v="0"/>
    <n v="0"/>
    <n v="0"/>
    <n v="0"/>
    <n v="34627.5"/>
  </r>
  <r>
    <x v="1"/>
    <x v="1"/>
    <x v="2"/>
    <x v="17"/>
    <x v="2"/>
    <x v="1"/>
    <x v="2"/>
    <x v="0"/>
    <n v="0"/>
    <n v="0"/>
    <n v="0"/>
    <n v="0"/>
    <n v="4"/>
    <n v="200696.27000000002"/>
    <n v="0"/>
    <n v="0"/>
    <n v="0"/>
    <n v="0"/>
    <n v="0"/>
    <n v="0"/>
    <n v="200696.27000000002"/>
  </r>
  <r>
    <x v="1"/>
    <x v="1"/>
    <x v="2"/>
    <x v="17"/>
    <x v="2"/>
    <x v="3"/>
    <x v="0"/>
    <x v="0"/>
    <n v="1233"/>
    <n v="1003.2900000000001"/>
    <n v="4016809.9499999997"/>
    <n v="3589271.12"/>
    <n v="69"/>
    <n v="1512298.96"/>
    <n v="0"/>
    <n v="0"/>
    <n v="4016809.9499999997"/>
    <n v="3589271.12"/>
    <n v="0"/>
    <n v="0"/>
    <n v="1512298.96"/>
  </r>
  <r>
    <x v="1"/>
    <x v="1"/>
    <x v="2"/>
    <x v="17"/>
    <x v="3"/>
    <x v="0"/>
    <x v="0"/>
    <x v="0"/>
    <n v="2"/>
    <n v="1.1399999999999999"/>
    <n v="830.57999999999993"/>
    <n v="898.48"/>
    <n v="0"/>
    <n v="0"/>
    <n v="0"/>
    <n v="0"/>
    <n v="830.57999999999993"/>
    <n v="898.48"/>
    <n v="0"/>
    <n v="0"/>
    <n v="0"/>
  </r>
  <r>
    <x v="1"/>
    <x v="1"/>
    <x v="2"/>
    <x v="17"/>
    <x v="3"/>
    <x v="1"/>
    <x v="0"/>
    <x v="0"/>
    <n v="7172"/>
    <n v="5020.329999999999"/>
    <n v="2457242.9700000002"/>
    <n v="1934863.0599999998"/>
    <n v="33"/>
    <n v="196890.28000000003"/>
    <n v="0"/>
    <n v="0"/>
    <n v="2457242.9700000002"/>
    <n v="1934863.0599999998"/>
    <n v="0"/>
    <n v="0"/>
    <n v="196890.28000000003"/>
  </r>
  <r>
    <x v="1"/>
    <x v="1"/>
    <x v="2"/>
    <x v="17"/>
    <x v="3"/>
    <x v="1"/>
    <x v="0"/>
    <x v="1"/>
    <n v="0"/>
    <n v="0"/>
    <n v="0"/>
    <n v="0"/>
    <n v="3"/>
    <n v="47327"/>
    <n v="0"/>
    <n v="0"/>
    <n v="0"/>
    <n v="0"/>
    <n v="0"/>
    <n v="0"/>
    <n v="47327"/>
  </r>
  <r>
    <x v="1"/>
    <x v="1"/>
    <x v="2"/>
    <x v="17"/>
    <x v="3"/>
    <x v="2"/>
    <x v="0"/>
    <x v="0"/>
    <n v="2001"/>
    <n v="2011.8799999999999"/>
    <n v="1181031.22"/>
    <n v="848903.57"/>
    <n v="30"/>
    <n v="591874.27"/>
    <n v="0"/>
    <n v="0"/>
    <n v="1181031.22"/>
    <n v="848903.57"/>
    <n v="0"/>
    <n v="0"/>
    <n v="591874.27"/>
  </r>
  <r>
    <x v="1"/>
    <x v="1"/>
    <x v="2"/>
    <x v="17"/>
    <x v="3"/>
    <x v="2"/>
    <x v="0"/>
    <x v="1"/>
    <n v="0"/>
    <n v="0"/>
    <n v="0"/>
    <n v="0"/>
    <n v="4"/>
    <n v="62992"/>
    <n v="0"/>
    <n v="0"/>
    <n v="0"/>
    <n v="0"/>
    <n v="0"/>
    <n v="0"/>
    <n v="62992"/>
  </r>
  <r>
    <x v="1"/>
    <x v="1"/>
    <x v="2"/>
    <x v="17"/>
    <x v="4"/>
    <x v="0"/>
    <x v="0"/>
    <x v="0"/>
    <n v="0"/>
    <n v="5.45"/>
    <n v="9467.44"/>
    <n v="17627.93"/>
    <n v="0"/>
    <n v="5766209.629999999"/>
    <n v="0"/>
    <n v="0"/>
    <n v="9467.44"/>
    <n v="17627.93"/>
    <n v="0"/>
    <n v="0"/>
    <n v="5766209.629999999"/>
  </r>
  <r>
    <x v="1"/>
    <x v="1"/>
    <x v="2"/>
    <x v="17"/>
    <x v="4"/>
    <x v="0"/>
    <x v="0"/>
    <x v="1"/>
    <n v="0"/>
    <n v="0"/>
    <n v="0"/>
    <n v="0"/>
    <n v="1"/>
    <n v="1672.5200000000186"/>
    <n v="0"/>
    <n v="0"/>
    <n v="0"/>
    <n v="0"/>
    <n v="0"/>
    <n v="0"/>
    <n v="1672.5200000000186"/>
  </r>
  <r>
    <x v="1"/>
    <x v="1"/>
    <x v="2"/>
    <x v="17"/>
    <x v="4"/>
    <x v="0"/>
    <x v="1"/>
    <x v="0"/>
    <n v="0"/>
    <n v="0"/>
    <n v="0"/>
    <n v="0"/>
    <n v="0"/>
    <n v="-75812.800000000003"/>
    <n v="0"/>
    <n v="0"/>
    <n v="0"/>
    <n v="0"/>
    <n v="0"/>
    <n v="0"/>
    <n v="-75812.800000000003"/>
  </r>
  <r>
    <x v="1"/>
    <x v="1"/>
    <x v="2"/>
    <x v="17"/>
    <x v="4"/>
    <x v="0"/>
    <x v="2"/>
    <x v="0"/>
    <n v="0"/>
    <n v="0"/>
    <n v="0"/>
    <n v="0"/>
    <n v="0"/>
    <n v="198094.67"/>
    <n v="0"/>
    <n v="0"/>
    <n v="0"/>
    <n v="0"/>
    <n v="0"/>
    <n v="0"/>
    <n v="198094.67"/>
  </r>
  <r>
    <x v="1"/>
    <x v="1"/>
    <x v="2"/>
    <x v="17"/>
    <x v="4"/>
    <x v="1"/>
    <x v="0"/>
    <x v="0"/>
    <n v="615"/>
    <n v="306.63"/>
    <n v="352441.47"/>
    <n v="179391.06"/>
    <n v="9"/>
    <n v="79826.87"/>
    <n v="0"/>
    <n v="0"/>
    <n v="352441.47"/>
    <n v="179391.06"/>
    <n v="0"/>
    <n v="0"/>
    <n v="79826.87"/>
  </r>
  <r>
    <x v="1"/>
    <x v="1"/>
    <x v="2"/>
    <x v="17"/>
    <x v="4"/>
    <x v="3"/>
    <x v="0"/>
    <x v="0"/>
    <n v="0"/>
    <n v="2.7600000000000002"/>
    <n v="0"/>
    <n v="1957.56"/>
    <n v="0"/>
    <n v="0"/>
    <n v="0"/>
    <n v="0"/>
    <n v="0"/>
    <n v="1957.56"/>
    <n v="0"/>
    <n v="0"/>
    <n v="0"/>
  </r>
  <r>
    <x v="1"/>
    <x v="1"/>
    <x v="2"/>
    <x v="18"/>
    <x v="0"/>
    <x v="0"/>
    <x v="0"/>
    <x v="0"/>
    <n v="2355"/>
    <n v="3884.2600000000007"/>
    <n v="2649501.1799999992"/>
    <n v="2849319.6399999997"/>
    <n v="271"/>
    <n v="1278878.52"/>
    <n v="0"/>
    <n v="0"/>
    <n v="2649501.1799999992"/>
    <n v="2849319.6399999997"/>
    <n v="0"/>
    <n v="0"/>
    <n v="1278878.52"/>
  </r>
  <r>
    <x v="1"/>
    <x v="1"/>
    <x v="2"/>
    <x v="18"/>
    <x v="0"/>
    <x v="0"/>
    <x v="0"/>
    <x v="1"/>
    <n v="0"/>
    <n v="0"/>
    <n v="0"/>
    <n v="0"/>
    <n v="17"/>
    <n v="269565"/>
    <n v="0"/>
    <n v="0"/>
    <n v="0"/>
    <n v="0"/>
    <n v="0"/>
    <n v="0"/>
    <n v="269565"/>
  </r>
  <r>
    <x v="1"/>
    <x v="1"/>
    <x v="2"/>
    <x v="18"/>
    <x v="0"/>
    <x v="0"/>
    <x v="2"/>
    <x v="0"/>
    <n v="0"/>
    <n v="0"/>
    <n v="0"/>
    <n v="0"/>
    <n v="0"/>
    <n v="3115.8"/>
    <n v="0"/>
    <n v="0"/>
    <n v="0"/>
    <n v="0"/>
    <n v="0"/>
    <n v="0"/>
    <n v="3115.8"/>
  </r>
  <r>
    <x v="1"/>
    <x v="1"/>
    <x v="2"/>
    <x v="18"/>
    <x v="0"/>
    <x v="1"/>
    <x v="0"/>
    <x v="0"/>
    <n v="413807"/>
    <n v="398287.99"/>
    <n v="197212512.93999997"/>
    <n v="198439168.29999998"/>
    <n v="12634"/>
    <n v="73249503.180000007"/>
    <n v="0"/>
    <n v="0"/>
    <n v="197212512.93999997"/>
    <n v="198439168.29999998"/>
    <n v="0"/>
    <n v="0"/>
    <n v="73249503.180000007"/>
  </r>
  <r>
    <x v="1"/>
    <x v="1"/>
    <x v="2"/>
    <x v="18"/>
    <x v="0"/>
    <x v="1"/>
    <x v="0"/>
    <x v="1"/>
    <n v="0"/>
    <n v="0"/>
    <n v="0"/>
    <n v="0"/>
    <n v="1727"/>
    <n v="28025791.140000001"/>
    <n v="0"/>
    <n v="0"/>
    <n v="0"/>
    <n v="0"/>
    <n v="0"/>
    <n v="0"/>
    <n v="28025791.140000001"/>
  </r>
  <r>
    <x v="1"/>
    <x v="1"/>
    <x v="2"/>
    <x v="18"/>
    <x v="0"/>
    <x v="1"/>
    <x v="1"/>
    <x v="0"/>
    <n v="0"/>
    <n v="0"/>
    <n v="0"/>
    <n v="0"/>
    <n v="0"/>
    <n v="96970"/>
    <n v="0"/>
    <n v="0"/>
    <n v="0"/>
    <n v="0"/>
    <n v="0"/>
    <n v="0"/>
    <n v="96970"/>
  </r>
  <r>
    <x v="1"/>
    <x v="1"/>
    <x v="2"/>
    <x v="18"/>
    <x v="0"/>
    <x v="1"/>
    <x v="2"/>
    <x v="0"/>
    <n v="0"/>
    <n v="0"/>
    <n v="0"/>
    <n v="0"/>
    <n v="2"/>
    <n v="553990.84000000008"/>
    <n v="0"/>
    <n v="0"/>
    <n v="0"/>
    <n v="0"/>
    <n v="0"/>
    <n v="0"/>
    <n v="553990.84000000008"/>
  </r>
  <r>
    <x v="1"/>
    <x v="1"/>
    <x v="2"/>
    <x v="18"/>
    <x v="0"/>
    <x v="2"/>
    <x v="0"/>
    <x v="0"/>
    <n v="240"/>
    <n v="1552.5199999999998"/>
    <n v="-28699.519999999997"/>
    <n v="966906.85"/>
    <n v="40"/>
    <n v="142461.22"/>
    <n v="0"/>
    <n v="0"/>
    <n v="-28699.519999999997"/>
    <n v="966906.85"/>
    <n v="0"/>
    <n v="0"/>
    <n v="142461.22"/>
  </r>
  <r>
    <x v="1"/>
    <x v="1"/>
    <x v="2"/>
    <x v="18"/>
    <x v="0"/>
    <x v="2"/>
    <x v="0"/>
    <x v="1"/>
    <n v="0"/>
    <n v="0"/>
    <n v="0"/>
    <n v="0"/>
    <n v="7"/>
    <n v="107998.6"/>
    <n v="0"/>
    <n v="0"/>
    <n v="0"/>
    <n v="0"/>
    <n v="0"/>
    <n v="0"/>
    <n v="107998.6"/>
  </r>
  <r>
    <x v="1"/>
    <x v="1"/>
    <x v="2"/>
    <x v="18"/>
    <x v="0"/>
    <x v="3"/>
    <x v="0"/>
    <x v="0"/>
    <n v="45813"/>
    <n v="43654.619999999988"/>
    <n v="35829077.199999996"/>
    <n v="33633507.090000004"/>
    <n v="3113"/>
    <n v="23184034.370000001"/>
    <n v="0"/>
    <n v="0"/>
    <n v="35829077.199999996"/>
    <n v="33633507.090000004"/>
    <n v="0"/>
    <n v="0"/>
    <n v="23184034.370000001"/>
  </r>
  <r>
    <x v="1"/>
    <x v="1"/>
    <x v="2"/>
    <x v="18"/>
    <x v="0"/>
    <x v="3"/>
    <x v="0"/>
    <x v="1"/>
    <n v="0"/>
    <n v="0"/>
    <n v="0"/>
    <n v="0"/>
    <n v="11"/>
    <n v="181011.4"/>
    <n v="0"/>
    <n v="0"/>
    <n v="0"/>
    <n v="0"/>
    <n v="0"/>
    <n v="0"/>
    <n v="181011.4"/>
  </r>
  <r>
    <x v="1"/>
    <x v="1"/>
    <x v="2"/>
    <x v="18"/>
    <x v="1"/>
    <x v="4"/>
    <x v="0"/>
    <x v="0"/>
    <n v="32727"/>
    <n v="35298.519999999997"/>
    <n v="22374419.440000001"/>
    <n v="23615875.09"/>
    <n v="1417"/>
    <n v="8467021.0700000003"/>
    <n v="0"/>
    <n v="0"/>
    <n v="22374419.440000001"/>
    <n v="23615875.09"/>
    <n v="0"/>
    <n v="0"/>
    <n v="8467021.0700000003"/>
  </r>
  <r>
    <x v="1"/>
    <x v="1"/>
    <x v="2"/>
    <x v="18"/>
    <x v="1"/>
    <x v="4"/>
    <x v="0"/>
    <x v="1"/>
    <n v="0"/>
    <n v="0"/>
    <n v="0"/>
    <n v="0"/>
    <n v="203"/>
    <n v="3242577.98"/>
    <n v="0"/>
    <n v="0"/>
    <n v="0"/>
    <n v="0"/>
    <n v="0"/>
    <n v="0"/>
    <n v="3242577.98"/>
  </r>
  <r>
    <x v="1"/>
    <x v="1"/>
    <x v="2"/>
    <x v="18"/>
    <x v="1"/>
    <x v="4"/>
    <x v="1"/>
    <x v="0"/>
    <n v="0"/>
    <n v="0"/>
    <n v="0"/>
    <n v="0"/>
    <n v="2"/>
    <n v="9769.7900000000009"/>
    <n v="0"/>
    <n v="0"/>
    <n v="0"/>
    <n v="0"/>
    <n v="0"/>
    <n v="0"/>
    <n v="9769.7900000000009"/>
  </r>
  <r>
    <x v="1"/>
    <x v="1"/>
    <x v="2"/>
    <x v="18"/>
    <x v="1"/>
    <x v="4"/>
    <x v="2"/>
    <x v="0"/>
    <n v="0"/>
    <n v="0"/>
    <n v="0"/>
    <n v="0"/>
    <n v="1"/>
    <n v="15182.21"/>
    <n v="0"/>
    <n v="0"/>
    <n v="0"/>
    <n v="0"/>
    <n v="0"/>
    <n v="0"/>
    <n v="15182.21"/>
  </r>
  <r>
    <x v="1"/>
    <x v="1"/>
    <x v="2"/>
    <x v="18"/>
    <x v="1"/>
    <x v="0"/>
    <x v="0"/>
    <x v="0"/>
    <n v="465"/>
    <n v="538.95000000000005"/>
    <n v="433312.27"/>
    <n v="784069.57000000007"/>
    <n v="33"/>
    <n v="155373.22000000003"/>
    <n v="0"/>
    <n v="0"/>
    <n v="433312.27"/>
    <n v="784069.57000000007"/>
    <n v="0"/>
    <n v="0"/>
    <n v="155373.22000000003"/>
  </r>
  <r>
    <x v="1"/>
    <x v="1"/>
    <x v="2"/>
    <x v="18"/>
    <x v="1"/>
    <x v="1"/>
    <x v="0"/>
    <x v="0"/>
    <n v="26037"/>
    <n v="21372.239999999998"/>
    <n v="15660693.16"/>
    <n v="13458997.850000001"/>
    <n v="764"/>
    <n v="7115027.7700000014"/>
    <n v="0"/>
    <n v="0"/>
    <n v="15660693.16"/>
    <n v="13458997.850000001"/>
    <n v="0"/>
    <n v="0"/>
    <n v="7115027.7700000014"/>
  </r>
  <r>
    <x v="1"/>
    <x v="1"/>
    <x v="2"/>
    <x v="18"/>
    <x v="1"/>
    <x v="1"/>
    <x v="0"/>
    <x v="1"/>
    <n v="0"/>
    <n v="0"/>
    <n v="0"/>
    <n v="0"/>
    <n v="118"/>
    <n v="1933048.0799999998"/>
    <n v="0"/>
    <n v="0"/>
    <n v="0"/>
    <n v="0"/>
    <n v="0"/>
    <n v="0"/>
    <n v="1933048.0799999998"/>
  </r>
  <r>
    <x v="1"/>
    <x v="1"/>
    <x v="2"/>
    <x v="18"/>
    <x v="1"/>
    <x v="1"/>
    <x v="1"/>
    <x v="0"/>
    <n v="0"/>
    <n v="0"/>
    <n v="0"/>
    <n v="0"/>
    <n v="1"/>
    <n v="35418.67"/>
    <n v="0"/>
    <n v="0"/>
    <n v="0"/>
    <n v="0"/>
    <n v="0"/>
    <n v="0"/>
    <n v="35418.67"/>
  </r>
  <r>
    <x v="1"/>
    <x v="1"/>
    <x v="2"/>
    <x v="18"/>
    <x v="1"/>
    <x v="1"/>
    <x v="2"/>
    <x v="0"/>
    <n v="0"/>
    <n v="0"/>
    <n v="0"/>
    <n v="0"/>
    <n v="0"/>
    <n v="22128.75"/>
    <n v="0"/>
    <n v="0"/>
    <n v="0"/>
    <n v="0"/>
    <n v="0"/>
    <n v="0"/>
    <n v="22128.75"/>
  </r>
  <r>
    <x v="1"/>
    <x v="1"/>
    <x v="2"/>
    <x v="18"/>
    <x v="1"/>
    <x v="2"/>
    <x v="0"/>
    <x v="0"/>
    <n v="63"/>
    <n v="177.53"/>
    <n v="30223.159999999996"/>
    <n v="160231.04999999999"/>
    <n v="12"/>
    <n v="30094.93"/>
    <n v="0"/>
    <n v="0"/>
    <n v="30223.159999999996"/>
    <n v="160231.04999999999"/>
    <n v="0"/>
    <n v="0"/>
    <n v="30094.93"/>
  </r>
  <r>
    <x v="1"/>
    <x v="1"/>
    <x v="2"/>
    <x v="18"/>
    <x v="1"/>
    <x v="2"/>
    <x v="0"/>
    <x v="1"/>
    <n v="0"/>
    <n v="0"/>
    <n v="0"/>
    <n v="0"/>
    <n v="0"/>
    <n v="1"/>
    <n v="0"/>
    <n v="0"/>
    <n v="0"/>
    <n v="0"/>
    <n v="0"/>
    <n v="0"/>
    <n v="1"/>
  </r>
  <r>
    <x v="1"/>
    <x v="1"/>
    <x v="2"/>
    <x v="18"/>
    <x v="1"/>
    <x v="3"/>
    <x v="0"/>
    <x v="0"/>
    <n v="464"/>
    <n v="505.41"/>
    <n v="510477.64999999997"/>
    <n v="605190.3899999999"/>
    <n v="51"/>
    <n v="887372.6"/>
    <n v="0"/>
    <n v="0"/>
    <n v="510477.64999999997"/>
    <n v="605190.3899999999"/>
    <n v="0"/>
    <n v="0"/>
    <n v="887372.6"/>
  </r>
  <r>
    <x v="1"/>
    <x v="1"/>
    <x v="2"/>
    <x v="18"/>
    <x v="2"/>
    <x v="4"/>
    <x v="0"/>
    <x v="0"/>
    <n v="7664"/>
    <n v="7335.550000000002"/>
    <n v="18618860.570000004"/>
    <n v="17365019.550000001"/>
    <n v="778"/>
    <n v="13860559.780000001"/>
    <n v="0"/>
    <n v="0"/>
    <n v="18618860.570000004"/>
    <n v="17365019.550000001"/>
    <n v="0"/>
    <n v="0"/>
    <n v="13860559.780000001"/>
  </r>
  <r>
    <x v="1"/>
    <x v="1"/>
    <x v="2"/>
    <x v="18"/>
    <x v="2"/>
    <x v="4"/>
    <x v="0"/>
    <x v="1"/>
    <n v="0"/>
    <n v="0"/>
    <n v="0"/>
    <n v="0"/>
    <n v="46"/>
    <n v="812251.83000000007"/>
    <n v="0"/>
    <n v="0"/>
    <n v="0"/>
    <n v="0"/>
    <n v="0"/>
    <n v="0"/>
    <n v="812251.83000000007"/>
  </r>
  <r>
    <x v="1"/>
    <x v="1"/>
    <x v="2"/>
    <x v="18"/>
    <x v="2"/>
    <x v="4"/>
    <x v="1"/>
    <x v="0"/>
    <n v="0"/>
    <n v="0"/>
    <n v="0"/>
    <n v="0"/>
    <n v="2"/>
    <n v="-173421.62000000002"/>
    <n v="0"/>
    <n v="0"/>
    <n v="0"/>
    <n v="0"/>
    <n v="0"/>
    <n v="0"/>
    <n v="-173421.62000000002"/>
  </r>
  <r>
    <x v="1"/>
    <x v="1"/>
    <x v="2"/>
    <x v="18"/>
    <x v="2"/>
    <x v="4"/>
    <x v="2"/>
    <x v="0"/>
    <n v="0"/>
    <n v="0"/>
    <n v="0"/>
    <n v="0"/>
    <n v="1"/>
    <n v="431773.5"/>
    <n v="0"/>
    <n v="0"/>
    <n v="0"/>
    <n v="0"/>
    <n v="0"/>
    <n v="0"/>
    <n v="431773.5"/>
  </r>
  <r>
    <x v="1"/>
    <x v="1"/>
    <x v="2"/>
    <x v="18"/>
    <x v="2"/>
    <x v="0"/>
    <x v="0"/>
    <x v="0"/>
    <n v="704"/>
    <n v="852.04000000000008"/>
    <n v="1573806.46"/>
    <n v="1657841.93"/>
    <n v="33"/>
    <n v="1876408.4400000002"/>
    <n v="0"/>
    <n v="0"/>
    <n v="1573806.46"/>
    <n v="1657841.93"/>
    <n v="0"/>
    <n v="0"/>
    <n v="1876408.4400000002"/>
  </r>
  <r>
    <x v="1"/>
    <x v="1"/>
    <x v="2"/>
    <x v="18"/>
    <x v="2"/>
    <x v="0"/>
    <x v="0"/>
    <x v="1"/>
    <n v="0"/>
    <n v="0"/>
    <n v="0"/>
    <n v="0"/>
    <n v="1"/>
    <n v="15969.4"/>
    <n v="0"/>
    <n v="0"/>
    <n v="0"/>
    <n v="0"/>
    <n v="0"/>
    <n v="0"/>
    <n v="15969.4"/>
  </r>
  <r>
    <x v="1"/>
    <x v="1"/>
    <x v="2"/>
    <x v="18"/>
    <x v="2"/>
    <x v="0"/>
    <x v="1"/>
    <x v="0"/>
    <n v="0"/>
    <n v="0"/>
    <n v="0"/>
    <n v="0"/>
    <n v="0"/>
    <n v="105467.6"/>
    <n v="0"/>
    <n v="0"/>
    <n v="0"/>
    <n v="0"/>
    <n v="0"/>
    <n v="0"/>
    <n v="105467.6"/>
  </r>
  <r>
    <x v="1"/>
    <x v="1"/>
    <x v="2"/>
    <x v="18"/>
    <x v="2"/>
    <x v="1"/>
    <x v="0"/>
    <x v="0"/>
    <n v="563"/>
    <n v="430.92000000000007"/>
    <n v="725792.48999999987"/>
    <n v="640618.21"/>
    <n v="49"/>
    <n v="779487.09000000008"/>
    <n v="0"/>
    <n v="0"/>
    <n v="725792.48999999987"/>
    <n v="640618.21"/>
    <n v="0"/>
    <n v="0"/>
    <n v="779487.09000000008"/>
  </r>
  <r>
    <x v="1"/>
    <x v="1"/>
    <x v="2"/>
    <x v="18"/>
    <x v="2"/>
    <x v="1"/>
    <x v="0"/>
    <x v="1"/>
    <n v="0"/>
    <n v="0"/>
    <n v="0"/>
    <n v="0"/>
    <n v="1"/>
    <n v="17287.16"/>
    <n v="0"/>
    <n v="0"/>
    <n v="0"/>
    <n v="0"/>
    <n v="0"/>
    <n v="0"/>
    <n v="17287.16"/>
  </r>
  <r>
    <x v="1"/>
    <x v="1"/>
    <x v="2"/>
    <x v="18"/>
    <x v="2"/>
    <x v="2"/>
    <x v="0"/>
    <x v="0"/>
    <n v="48"/>
    <n v="23.9"/>
    <n v="192672.3"/>
    <n v="75034.539999999994"/>
    <n v="3"/>
    <n v="25096.2"/>
    <n v="0"/>
    <n v="0"/>
    <n v="192672.3"/>
    <n v="75034.539999999994"/>
    <n v="0"/>
    <n v="0"/>
    <n v="25096.2"/>
  </r>
  <r>
    <x v="1"/>
    <x v="1"/>
    <x v="2"/>
    <x v="18"/>
    <x v="2"/>
    <x v="3"/>
    <x v="0"/>
    <x v="0"/>
    <n v="1089"/>
    <n v="859.5100000000001"/>
    <n v="2738109.0799999996"/>
    <n v="3171913.4699999997"/>
    <n v="177"/>
    <n v="2080559.21"/>
    <n v="0"/>
    <n v="0"/>
    <n v="2738109.0799999996"/>
    <n v="3171913.4699999997"/>
    <n v="0"/>
    <n v="0"/>
    <n v="2080559.21"/>
  </r>
  <r>
    <x v="1"/>
    <x v="1"/>
    <x v="2"/>
    <x v="18"/>
    <x v="3"/>
    <x v="0"/>
    <x v="0"/>
    <x v="0"/>
    <n v="19"/>
    <n v="11.41"/>
    <n v="10475.65"/>
    <n v="6192.4299999999994"/>
    <n v="0"/>
    <n v="0"/>
    <n v="0"/>
    <n v="0"/>
    <n v="10475.65"/>
    <n v="6192.4299999999994"/>
    <n v="0"/>
    <n v="0"/>
    <n v="0"/>
  </r>
  <r>
    <x v="1"/>
    <x v="1"/>
    <x v="2"/>
    <x v="18"/>
    <x v="3"/>
    <x v="1"/>
    <x v="0"/>
    <x v="0"/>
    <n v="15592"/>
    <n v="12741.41"/>
    <n v="5460582.8399999999"/>
    <n v="5111534.78"/>
    <n v="202"/>
    <n v="1197882.57"/>
    <n v="0"/>
    <n v="0"/>
    <n v="5460582.8399999999"/>
    <n v="5111534.78"/>
    <n v="0"/>
    <n v="0"/>
    <n v="1197882.57"/>
  </r>
  <r>
    <x v="1"/>
    <x v="1"/>
    <x v="2"/>
    <x v="18"/>
    <x v="3"/>
    <x v="1"/>
    <x v="0"/>
    <x v="1"/>
    <n v="0"/>
    <n v="0"/>
    <n v="0"/>
    <n v="0"/>
    <n v="33"/>
    <n v="524943.81000000006"/>
    <n v="0"/>
    <n v="0"/>
    <n v="0"/>
    <n v="0"/>
    <n v="0"/>
    <n v="0"/>
    <n v="524943.81000000006"/>
  </r>
  <r>
    <x v="1"/>
    <x v="1"/>
    <x v="2"/>
    <x v="18"/>
    <x v="3"/>
    <x v="2"/>
    <x v="0"/>
    <x v="0"/>
    <n v="1917"/>
    <n v="1182.24"/>
    <n v="882879.52000000014"/>
    <n v="478019.52"/>
    <n v="17"/>
    <n v="80855.12999999999"/>
    <n v="0"/>
    <n v="0"/>
    <n v="882879.52000000014"/>
    <n v="478019.52"/>
    <n v="0"/>
    <n v="0"/>
    <n v="80855.12999999999"/>
  </r>
  <r>
    <x v="1"/>
    <x v="1"/>
    <x v="2"/>
    <x v="18"/>
    <x v="3"/>
    <x v="2"/>
    <x v="0"/>
    <x v="1"/>
    <n v="0"/>
    <n v="0"/>
    <n v="0"/>
    <n v="0"/>
    <n v="4"/>
    <n v="64364"/>
    <n v="0"/>
    <n v="0"/>
    <n v="0"/>
    <n v="0"/>
    <n v="0"/>
    <n v="0"/>
    <n v="64364"/>
  </r>
  <r>
    <x v="1"/>
    <x v="1"/>
    <x v="2"/>
    <x v="18"/>
    <x v="3"/>
    <x v="3"/>
    <x v="0"/>
    <x v="0"/>
    <n v="3"/>
    <n v="1.47"/>
    <n v="1253.06"/>
    <n v="619.67000000000007"/>
    <n v="0"/>
    <n v="0"/>
    <n v="0"/>
    <n v="0"/>
    <n v="1253.06"/>
    <n v="619.67000000000007"/>
    <n v="0"/>
    <n v="0"/>
    <n v="0"/>
  </r>
  <r>
    <x v="1"/>
    <x v="1"/>
    <x v="2"/>
    <x v="18"/>
    <x v="4"/>
    <x v="4"/>
    <x v="0"/>
    <x v="0"/>
    <n v="0"/>
    <n v="0.98"/>
    <n v="0"/>
    <n v="3181.96"/>
    <n v="0"/>
    <n v="0"/>
    <n v="0"/>
    <n v="0"/>
    <n v="0"/>
    <n v="3181.96"/>
    <n v="0"/>
    <n v="0"/>
    <n v="0"/>
  </r>
  <r>
    <x v="1"/>
    <x v="1"/>
    <x v="2"/>
    <x v="18"/>
    <x v="4"/>
    <x v="0"/>
    <x v="0"/>
    <x v="0"/>
    <n v="12"/>
    <n v="2.88"/>
    <n v="7932.07"/>
    <n v="2772.33"/>
    <n v="4"/>
    <n v="4456676.79"/>
    <n v="0"/>
    <n v="0"/>
    <n v="7932.07"/>
    <n v="2772.33"/>
    <n v="0"/>
    <n v="0"/>
    <n v="4456676.79"/>
  </r>
  <r>
    <x v="1"/>
    <x v="1"/>
    <x v="2"/>
    <x v="18"/>
    <x v="4"/>
    <x v="0"/>
    <x v="0"/>
    <x v="1"/>
    <n v="0"/>
    <n v="0"/>
    <n v="0"/>
    <n v="0"/>
    <n v="0"/>
    <n v="-585617.23"/>
    <n v="0"/>
    <n v="0"/>
    <n v="0"/>
    <n v="0"/>
    <n v="0"/>
    <n v="0"/>
    <n v="-585617.23"/>
  </r>
  <r>
    <x v="1"/>
    <x v="1"/>
    <x v="2"/>
    <x v="18"/>
    <x v="4"/>
    <x v="0"/>
    <x v="1"/>
    <x v="0"/>
    <n v="0"/>
    <n v="0"/>
    <n v="0"/>
    <n v="0"/>
    <n v="0"/>
    <n v="-69767.899999999994"/>
    <n v="0"/>
    <n v="0"/>
    <n v="0"/>
    <n v="0"/>
    <n v="0"/>
    <n v="0"/>
    <n v="-69767.899999999994"/>
  </r>
  <r>
    <x v="1"/>
    <x v="1"/>
    <x v="2"/>
    <x v="18"/>
    <x v="4"/>
    <x v="0"/>
    <x v="2"/>
    <x v="0"/>
    <n v="0"/>
    <n v="0"/>
    <n v="0"/>
    <n v="0"/>
    <n v="0"/>
    <n v="23961.759999999998"/>
    <n v="0"/>
    <n v="0"/>
    <n v="0"/>
    <n v="0"/>
    <n v="0"/>
    <n v="0"/>
    <n v="23961.759999999998"/>
  </r>
  <r>
    <x v="1"/>
    <x v="1"/>
    <x v="2"/>
    <x v="18"/>
    <x v="4"/>
    <x v="1"/>
    <x v="0"/>
    <x v="0"/>
    <n v="132"/>
    <n v="47.1"/>
    <n v="63290.969999999994"/>
    <n v="24701.500000000004"/>
    <n v="7"/>
    <n v="56526.239999999998"/>
    <n v="0"/>
    <n v="0"/>
    <n v="63290.969999999994"/>
    <n v="24701.500000000004"/>
    <n v="0"/>
    <n v="0"/>
    <n v="56526.239999999998"/>
  </r>
  <r>
    <x v="1"/>
    <x v="1"/>
    <x v="2"/>
    <x v="18"/>
    <x v="4"/>
    <x v="3"/>
    <x v="0"/>
    <x v="0"/>
    <n v="138"/>
    <n v="53.360000000000014"/>
    <n v="108937.45999999999"/>
    <n v="40059.910000000003"/>
    <n v="2"/>
    <n v="6835.13"/>
    <n v="0"/>
    <n v="0"/>
    <n v="108937.45999999999"/>
    <n v="40059.910000000003"/>
    <n v="0"/>
    <n v="0"/>
    <n v="6835.13"/>
  </r>
  <r>
    <x v="1"/>
    <x v="1"/>
    <x v="2"/>
    <x v="19"/>
    <x v="0"/>
    <x v="0"/>
    <x v="0"/>
    <x v="0"/>
    <n v="1243"/>
    <n v="1185.44"/>
    <n v="1413949.2600000002"/>
    <n v="1227377.7799999998"/>
    <n v="51"/>
    <n v="941412.54999999993"/>
    <n v="0"/>
    <n v="0"/>
    <n v="1413949.2600000002"/>
    <n v="1227377.7799999998"/>
    <n v="0"/>
    <n v="0"/>
    <n v="941412.54999999993"/>
  </r>
  <r>
    <x v="1"/>
    <x v="1"/>
    <x v="2"/>
    <x v="19"/>
    <x v="0"/>
    <x v="0"/>
    <x v="0"/>
    <x v="1"/>
    <n v="0"/>
    <n v="0"/>
    <n v="0"/>
    <n v="0"/>
    <n v="1"/>
    <n v="17012.25"/>
    <n v="0"/>
    <n v="0"/>
    <n v="0"/>
    <n v="0"/>
    <n v="0"/>
    <n v="0"/>
    <n v="17012.25"/>
  </r>
  <r>
    <x v="1"/>
    <x v="1"/>
    <x v="2"/>
    <x v="19"/>
    <x v="0"/>
    <x v="1"/>
    <x v="0"/>
    <x v="0"/>
    <n v="160533"/>
    <n v="150189.97000000003"/>
    <n v="76232795.790000007"/>
    <n v="73936548.530000001"/>
    <n v="4171"/>
    <n v="31103693.969999999"/>
    <n v="0"/>
    <n v="0"/>
    <n v="76232795.790000007"/>
    <n v="73936548.530000001"/>
    <n v="0"/>
    <n v="0"/>
    <n v="31103693.969999999"/>
  </r>
  <r>
    <x v="1"/>
    <x v="1"/>
    <x v="2"/>
    <x v="19"/>
    <x v="0"/>
    <x v="1"/>
    <x v="0"/>
    <x v="1"/>
    <n v="0"/>
    <n v="0"/>
    <n v="0"/>
    <n v="0"/>
    <n v="379"/>
    <n v="6175207.8000000007"/>
    <n v="0"/>
    <n v="0"/>
    <n v="0"/>
    <n v="0"/>
    <n v="0"/>
    <n v="0"/>
    <n v="6175207.8000000007"/>
  </r>
  <r>
    <x v="1"/>
    <x v="1"/>
    <x v="2"/>
    <x v="19"/>
    <x v="0"/>
    <x v="1"/>
    <x v="1"/>
    <x v="0"/>
    <n v="0"/>
    <n v="0"/>
    <n v="0"/>
    <n v="0"/>
    <n v="2"/>
    <n v="3834.67"/>
    <n v="0"/>
    <n v="0"/>
    <n v="0"/>
    <n v="0"/>
    <n v="0"/>
    <n v="0"/>
    <n v="3834.67"/>
  </r>
  <r>
    <x v="1"/>
    <x v="1"/>
    <x v="2"/>
    <x v="19"/>
    <x v="0"/>
    <x v="1"/>
    <x v="2"/>
    <x v="0"/>
    <n v="0"/>
    <n v="0"/>
    <n v="0"/>
    <n v="0"/>
    <n v="1"/>
    <n v="34980.379999999997"/>
    <n v="0"/>
    <n v="0"/>
    <n v="0"/>
    <n v="0"/>
    <n v="0"/>
    <n v="0"/>
    <n v="34980.379999999997"/>
  </r>
  <r>
    <x v="1"/>
    <x v="1"/>
    <x v="2"/>
    <x v="19"/>
    <x v="0"/>
    <x v="2"/>
    <x v="0"/>
    <x v="0"/>
    <n v="43"/>
    <n v="107.07000000000001"/>
    <n v="3162.09"/>
    <n v="60393.35"/>
    <n v="7"/>
    <n v="32486.480000000003"/>
    <n v="0"/>
    <n v="0"/>
    <n v="3162.09"/>
    <n v="60393.35"/>
    <n v="0"/>
    <n v="0"/>
    <n v="32486.480000000003"/>
  </r>
  <r>
    <x v="1"/>
    <x v="1"/>
    <x v="2"/>
    <x v="19"/>
    <x v="0"/>
    <x v="3"/>
    <x v="0"/>
    <x v="0"/>
    <n v="17532"/>
    <n v="16679.919999999998"/>
    <n v="16242234.17"/>
    <n v="14609660.769999998"/>
    <n v="559"/>
    <n v="7760340.7000000002"/>
    <n v="0"/>
    <n v="0"/>
    <n v="16242234.17"/>
    <n v="14609660.769999998"/>
    <n v="0"/>
    <n v="0"/>
    <n v="7760340.7000000002"/>
  </r>
  <r>
    <x v="1"/>
    <x v="1"/>
    <x v="2"/>
    <x v="19"/>
    <x v="0"/>
    <x v="3"/>
    <x v="0"/>
    <x v="1"/>
    <n v="0"/>
    <n v="0"/>
    <n v="0"/>
    <n v="0"/>
    <n v="2"/>
    <n v="31501"/>
    <n v="0"/>
    <n v="0"/>
    <n v="0"/>
    <n v="0"/>
    <n v="0"/>
    <n v="0"/>
    <n v="31501"/>
  </r>
  <r>
    <x v="1"/>
    <x v="1"/>
    <x v="2"/>
    <x v="19"/>
    <x v="1"/>
    <x v="4"/>
    <x v="0"/>
    <x v="0"/>
    <n v="10554"/>
    <n v="11763.510000000002"/>
    <n v="8863052.629999999"/>
    <n v="8303532.0599999996"/>
    <n v="568"/>
    <n v="4297340.12"/>
    <n v="0"/>
    <n v="0"/>
    <n v="8863052.629999999"/>
    <n v="8303532.0599999996"/>
    <n v="0"/>
    <n v="0"/>
    <n v="4297340.12"/>
  </r>
  <r>
    <x v="1"/>
    <x v="1"/>
    <x v="2"/>
    <x v="19"/>
    <x v="1"/>
    <x v="4"/>
    <x v="0"/>
    <x v="1"/>
    <n v="0"/>
    <n v="0"/>
    <n v="0"/>
    <n v="0"/>
    <n v="54"/>
    <n v="1033918.49"/>
    <n v="0"/>
    <n v="0"/>
    <n v="0"/>
    <n v="0"/>
    <n v="0"/>
    <n v="0"/>
    <n v="1033918.49"/>
  </r>
  <r>
    <x v="1"/>
    <x v="1"/>
    <x v="2"/>
    <x v="19"/>
    <x v="1"/>
    <x v="4"/>
    <x v="1"/>
    <x v="0"/>
    <n v="0"/>
    <n v="0"/>
    <n v="0"/>
    <n v="0"/>
    <n v="2"/>
    <n v="-256520"/>
    <n v="0"/>
    <n v="0"/>
    <n v="0"/>
    <n v="0"/>
    <n v="0"/>
    <n v="0"/>
    <n v="-256520"/>
  </r>
  <r>
    <x v="1"/>
    <x v="1"/>
    <x v="2"/>
    <x v="19"/>
    <x v="1"/>
    <x v="4"/>
    <x v="2"/>
    <x v="0"/>
    <n v="0"/>
    <n v="0"/>
    <n v="0"/>
    <n v="0"/>
    <n v="1"/>
    <n v="42565.91"/>
    <n v="0"/>
    <n v="0"/>
    <n v="0"/>
    <n v="0"/>
    <n v="0"/>
    <n v="0"/>
    <n v="42565.91"/>
  </r>
  <r>
    <x v="1"/>
    <x v="1"/>
    <x v="2"/>
    <x v="19"/>
    <x v="1"/>
    <x v="0"/>
    <x v="0"/>
    <x v="0"/>
    <n v="172"/>
    <n v="199.58"/>
    <n v="139783.67000000001"/>
    <n v="274803.53000000003"/>
    <n v="10"/>
    <n v="64671.03"/>
    <n v="0"/>
    <n v="0"/>
    <n v="139783.67000000001"/>
    <n v="274803.53000000003"/>
    <n v="0"/>
    <n v="0"/>
    <n v="64671.03"/>
  </r>
  <r>
    <x v="1"/>
    <x v="1"/>
    <x v="2"/>
    <x v="19"/>
    <x v="1"/>
    <x v="0"/>
    <x v="0"/>
    <x v="1"/>
    <n v="0"/>
    <n v="0"/>
    <n v="0"/>
    <n v="0"/>
    <n v="1"/>
    <n v="15913"/>
    <n v="0"/>
    <n v="0"/>
    <n v="0"/>
    <n v="0"/>
    <n v="0"/>
    <n v="0"/>
    <n v="15913"/>
  </r>
  <r>
    <x v="1"/>
    <x v="1"/>
    <x v="2"/>
    <x v="19"/>
    <x v="1"/>
    <x v="1"/>
    <x v="0"/>
    <x v="0"/>
    <n v="24018"/>
    <n v="20718.72"/>
    <n v="14989579.909999998"/>
    <n v="12702199.76"/>
    <n v="577"/>
    <n v="8295939.5800000001"/>
    <n v="0"/>
    <n v="0"/>
    <n v="14989579.909999998"/>
    <n v="12702199.76"/>
    <n v="0"/>
    <n v="0"/>
    <n v="8295939.5800000001"/>
  </r>
  <r>
    <x v="1"/>
    <x v="1"/>
    <x v="2"/>
    <x v="19"/>
    <x v="1"/>
    <x v="1"/>
    <x v="0"/>
    <x v="1"/>
    <n v="0"/>
    <n v="0"/>
    <n v="0"/>
    <n v="0"/>
    <n v="87"/>
    <n v="1491748.49"/>
    <n v="0"/>
    <n v="0"/>
    <n v="0"/>
    <n v="0"/>
    <n v="0"/>
    <n v="0"/>
    <n v="1491748.49"/>
  </r>
  <r>
    <x v="1"/>
    <x v="1"/>
    <x v="2"/>
    <x v="19"/>
    <x v="1"/>
    <x v="1"/>
    <x v="1"/>
    <x v="0"/>
    <n v="0"/>
    <n v="0"/>
    <n v="0"/>
    <n v="0"/>
    <n v="1"/>
    <n v="-50690.06"/>
    <n v="0"/>
    <n v="0"/>
    <n v="0"/>
    <n v="0"/>
    <n v="0"/>
    <n v="0"/>
    <n v="-50690.06"/>
  </r>
  <r>
    <x v="1"/>
    <x v="1"/>
    <x v="2"/>
    <x v="19"/>
    <x v="1"/>
    <x v="1"/>
    <x v="2"/>
    <x v="0"/>
    <n v="0"/>
    <n v="0"/>
    <n v="0"/>
    <n v="0"/>
    <n v="0"/>
    <n v="14845.4"/>
    <n v="0"/>
    <n v="0"/>
    <n v="0"/>
    <n v="0"/>
    <n v="0"/>
    <n v="0"/>
    <n v="14845.4"/>
  </r>
  <r>
    <x v="1"/>
    <x v="1"/>
    <x v="2"/>
    <x v="19"/>
    <x v="1"/>
    <x v="2"/>
    <x v="0"/>
    <x v="0"/>
    <n v="0"/>
    <n v="249.28000000000003"/>
    <n v="-20028.97"/>
    <n v="203441.86"/>
    <n v="13"/>
    <n v="91596.239999999991"/>
    <n v="0"/>
    <n v="0"/>
    <n v="-20028.97"/>
    <n v="203441.86"/>
    <n v="0"/>
    <n v="0"/>
    <n v="91596.239999999991"/>
  </r>
  <r>
    <x v="1"/>
    <x v="1"/>
    <x v="2"/>
    <x v="19"/>
    <x v="1"/>
    <x v="2"/>
    <x v="0"/>
    <x v="1"/>
    <n v="0"/>
    <n v="0"/>
    <n v="0"/>
    <n v="0"/>
    <n v="1"/>
    <n v="15841"/>
    <n v="0"/>
    <n v="0"/>
    <n v="0"/>
    <n v="0"/>
    <n v="0"/>
    <n v="0"/>
    <n v="15841"/>
  </r>
  <r>
    <x v="1"/>
    <x v="1"/>
    <x v="2"/>
    <x v="19"/>
    <x v="1"/>
    <x v="3"/>
    <x v="0"/>
    <x v="0"/>
    <n v="50"/>
    <n v="129.77999999999997"/>
    <n v="55870.49"/>
    <n v="170159.26"/>
    <n v="7"/>
    <n v="58205.35"/>
    <n v="0"/>
    <n v="0"/>
    <n v="55870.49"/>
    <n v="170159.26"/>
    <n v="0"/>
    <n v="0"/>
    <n v="58205.35"/>
  </r>
  <r>
    <x v="1"/>
    <x v="1"/>
    <x v="2"/>
    <x v="19"/>
    <x v="1"/>
    <x v="3"/>
    <x v="0"/>
    <x v="1"/>
    <n v="0"/>
    <n v="0"/>
    <n v="0"/>
    <n v="0"/>
    <n v="1"/>
    <n v="15837"/>
    <n v="0"/>
    <n v="0"/>
    <n v="0"/>
    <n v="0"/>
    <n v="0"/>
    <n v="0"/>
    <n v="15837"/>
  </r>
  <r>
    <x v="1"/>
    <x v="1"/>
    <x v="2"/>
    <x v="19"/>
    <x v="2"/>
    <x v="4"/>
    <x v="0"/>
    <x v="0"/>
    <n v="3242"/>
    <n v="2992.16"/>
    <n v="6747330.9499999993"/>
    <n v="7062489.3900000006"/>
    <n v="333"/>
    <n v="13280281.189999998"/>
    <n v="0"/>
    <n v="0"/>
    <n v="6747330.9499999993"/>
    <n v="7062489.3900000006"/>
    <n v="0"/>
    <n v="0"/>
    <n v="13280281.189999998"/>
  </r>
  <r>
    <x v="1"/>
    <x v="1"/>
    <x v="2"/>
    <x v="19"/>
    <x v="2"/>
    <x v="4"/>
    <x v="0"/>
    <x v="1"/>
    <n v="0"/>
    <n v="0"/>
    <n v="0"/>
    <n v="0"/>
    <n v="12"/>
    <n v="210960.78999999998"/>
    <n v="0"/>
    <n v="0"/>
    <n v="0"/>
    <n v="0"/>
    <n v="0"/>
    <n v="0"/>
    <n v="210960.78999999998"/>
  </r>
  <r>
    <x v="1"/>
    <x v="1"/>
    <x v="2"/>
    <x v="19"/>
    <x v="2"/>
    <x v="4"/>
    <x v="1"/>
    <x v="0"/>
    <n v="0"/>
    <n v="0"/>
    <n v="0"/>
    <n v="0"/>
    <n v="3"/>
    <n v="61925"/>
    <n v="0"/>
    <n v="0"/>
    <n v="0"/>
    <n v="0"/>
    <n v="0"/>
    <n v="0"/>
    <n v="61925"/>
  </r>
  <r>
    <x v="1"/>
    <x v="1"/>
    <x v="2"/>
    <x v="19"/>
    <x v="2"/>
    <x v="0"/>
    <x v="0"/>
    <x v="0"/>
    <n v="897"/>
    <n v="883.14999999999986"/>
    <n v="1889754.77"/>
    <n v="1710257.8399999999"/>
    <n v="38"/>
    <n v="1414783.7199999997"/>
    <n v="0"/>
    <n v="0"/>
    <n v="1889754.77"/>
    <n v="1710257.8399999999"/>
    <n v="0"/>
    <n v="0"/>
    <n v="1414783.7199999997"/>
  </r>
  <r>
    <x v="1"/>
    <x v="1"/>
    <x v="2"/>
    <x v="19"/>
    <x v="2"/>
    <x v="0"/>
    <x v="0"/>
    <x v="1"/>
    <n v="0"/>
    <n v="0"/>
    <n v="0"/>
    <n v="0"/>
    <n v="1"/>
    <n v="16209"/>
    <n v="0"/>
    <n v="0"/>
    <n v="0"/>
    <n v="0"/>
    <n v="0"/>
    <n v="0"/>
    <n v="16209"/>
  </r>
  <r>
    <x v="1"/>
    <x v="1"/>
    <x v="2"/>
    <x v="19"/>
    <x v="2"/>
    <x v="1"/>
    <x v="0"/>
    <x v="0"/>
    <n v="1050"/>
    <n v="751.66"/>
    <n v="1372823.1999999997"/>
    <n v="1299752.8599999999"/>
    <n v="60"/>
    <n v="1248245.51"/>
    <n v="0"/>
    <n v="0"/>
    <n v="1372823.1999999997"/>
    <n v="1299752.8599999999"/>
    <n v="0"/>
    <n v="0"/>
    <n v="1248245.51"/>
  </r>
  <r>
    <x v="1"/>
    <x v="1"/>
    <x v="2"/>
    <x v="19"/>
    <x v="2"/>
    <x v="1"/>
    <x v="0"/>
    <x v="1"/>
    <n v="0"/>
    <n v="0"/>
    <n v="0"/>
    <n v="0"/>
    <n v="0"/>
    <n v="17370.060000000001"/>
    <n v="0"/>
    <n v="0"/>
    <n v="0"/>
    <n v="0"/>
    <n v="0"/>
    <n v="0"/>
    <n v="17370.060000000001"/>
  </r>
  <r>
    <x v="1"/>
    <x v="1"/>
    <x v="2"/>
    <x v="19"/>
    <x v="2"/>
    <x v="1"/>
    <x v="1"/>
    <x v="0"/>
    <n v="0"/>
    <n v="0"/>
    <n v="0"/>
    <n v="0"/>
    <n v="1"/>
    <n v="59311"/>
    <n v="0"/>
    <n v="0"/>
    <n v="0"/>
    <n v="0"/>
    <n v="0"/>
    <n v="0"/>
    <n v="59311"/>
  </r>
  <r>
    <x v="1"/>
    <x v="1"/>
    <x v="2"/>
    <x v="19"/>
    <x v="2"/>
    <x v="3"/>
    <x v="0"/>
    <x v="0"/>
    <n v="971"/>
    <n v="921.37"/>
    <n v="2981185.22"/>
    <n v="3281410.4999999995"/>
    <n v="125"/>
    <n v="3619596.8"/>
    <n v="0"/>
    <n v="0"/>
    <n v="2981185.22"/>
    <n v="3281410.4999999995"/>
    <n v="0"/>
    <n v="0"/>
    <n v="3619596.8"/>
  </r>
  <r>
    <x v="1"/>
    <x v="1"/>
    <x v="2"/>
    <x v="19"/>
    <x v="2"/>
    <x v="3"/>
    <x v="0"/>
    <x v="1"/>
    <n v="0"/>
    <n v="0"/>
    <n v="0"/>
    <n v="0"/>
    <n v="1"/>
    <n v="15835"/>
    <n v="0"/>
    <n v="0"/>
    <n v="0"/>
    <n v="0"/>
    <n v="0"/>
    <n v="0"/>
    <n v="15835"/>
  </r>
  <r>
    <x v="1"/>
    <x v="1"/>
    <x v="2"/>
    <x v="19"/>
    <x v="3"/>
    <x v="0"/>
    <x v="0"/>
    <x v="0"/>
    <n v="5"/>
    <n v="3.9099999999999997"/>
    <n v="1066.1599999999999"/>
    <n v="1668.8299999999997"/>
    <n v="0"/>
    <n v="0"/>
    <n v="0"/>
    <n v="0"/>
    <n v="1066.1599999999999"/>
    <n v="1668.8299999999997"/>
    <n v="0"/>
    <n v="0"/>
    <n v="0"/>
  </r>
  <r>
    <x v="1"/>
    <x v="1"/>
    <x v="2"/>
    <x v="19"/>
    <x v="3"/>
    <x v="1"/>
    <x v="0"/>
    <x v="0"/>
    <n v="1975"/>
    <n v="1216.5100000000002"/>
    <n v="531767.77"/>
    <n v="399376.85"/>
    <n v="10"/>
    <n v="52269.440000000002"/>
    <n v="0"/>
    <n v="0"/>
    <n v="531767.77"/>
    <n v="399376.85"/>
    <n v="0"/>
    <n v="0"/>
    <n v="52269.440000000002"/>
  </r>
  <r>
    <x v="1"/>
    <x v="1"/>
    <x v="2"/>
    <x v="19"/>
    <x v="3"/>
    <x v="1"/>
    <x v="0"/>
    <x v="1"/>
    <n v="0"/>
    <n v="0"/>
    <n v="0"/>
    <n v="0"/>
    <n v="2"/>
    <n v="33109.1"/>
    <n v="0"/>
    <n v="0"/>
    <n v="0"/>
    <n v="0"/>
    <n v="0"/>
    <n v="0"/>
    <n v="33109.1"/>
  </r>
  <r>
    <x v="1"/>
    <x v="1"/>
    <x v="2"/>
    <x v="19"/>
    <x v="3"/>
    <x v="1"/>
    <x v="1"/>
    <x v="0"/>
    <n v="0"/>
    <n v="0"/>
    <n v="0"/>
    <n v="0"/>
    <n v="1"/>
    <n v="9360"/>
    <n v="0"/>
    <n v="0"/>
    <n v="0"/>
    <n v="0"/>
    <n v="0"/>
    <n v="0"/>
    <n v="9360"/>
  </r>
  <r>
    <x v="1"/>
    <x v="1"/>
    <x v="2"/>
    <x v="19"/>
    <x v="3"/>
    <x v="2"/>
    <x v="0"/>
    <x v="0"/>
    <n v="630"/>
    <n v="551.30999999999995"/>
    <n v="274396.03000000003"/>
    <n v="232340.41999999998"/>
    <n v="4"/>
    <n v="49326.99"/>
    <n v="0"/>
    <n v="0"/>
    <n v="274396.03000000003"/>
    <n v="232340.41999999998"/>
    <n v="0"/>
    <n v="0"/>
    <n v="49326.99"/>
  </r>
  <r>
    <x v="1"/>
    <x v="1"/>
    <x v="2"/>
    <x v="19"/>
    <x v="3"/>
    <x v="2"/>
    <x v="0"/>
    <x v="1"/>
    <n v="0"/>
    <n v="0"/>
    <n v="0"/>
    <n v="0"/>
    <n v="1"/>
    <n v="15843"/>
    <n v="0"/>
    <n v="0"/>
    <n v="0"/>
    <n v="0"/>
    <n v="0"/>
    <n v="0"/>
    <n v="15843"/>
  </r>
  <r>
    <x v="1"/>
    <x v="1"/>
    <x v="2"/>
    <x v="19"/>
    <x v="4"/>
    <x v="0"/>
    <x v="0"/>
    <x v="0"/>
    <n v="0"/>
    <n v="0"/>
    <n v="0"/>
    <n v="0"/>
    <n v="0"/>
    <n v="2034178.6999999997"/>
    <n v="0"/>
    <n v="0"/>
    <n v="0"/>
    <n v="0"/>
    <n v="0"/>
    <n v="0"/>
    <n v="2034178.6999999997"/>
  </r>
  <r>
    <x v="1"/>
    <x v="1"/>
    <x v="2"/>
    <x v="19"/>
    <x v="4"/>
    <x v="0"/>
    <x v="0"/>
    <x v="1"/>
    <n v="0"/>
    <n v="0"/>
    <n v="0"/>
    <n v="0"/>
    <n v="0"/>
    <n v="35194.74"/>
    <n v="0"/>
    <n v="0"/>
    <n v="0"/>
    <n v="0"/>
    <n v="0"/>
    <n v="0"/>
    <n v="35194.74"/>
  </r>
  <r>
    <x v="1"/>
    <x v="1"/>
    <x v="2"/>
    <x v="19"/>
    <x v="4"/>
    <x v="0"/>
    <x v="1"/>
    <x v="0"/>
    <n v="0"/>
    <n v="0"/>
    <n v="0"/>
    <n v="0"/>
    <n v="0"/>
    <n v="-6840"/>
    <n v="0"/>
    <n v="0"/>
    <n v="0"/>
    <n v="0"/>
    <n v="0"/>
    <n v="0"/>
    <n v="-6840"/>
  </r>
  <r>
    <x v="1"/>
    <x v="1"/>
    <x v="2"/>
    <x v="19"/>
    <x v="4"/>
    <x v="0"/>
    <x v="2"/>
    <x v="0"/>
    <n v="0"/>
    <n v="0"/>
    <n v="0"/>
    <n v="0"/>
    <n v="0"/>
    <n v="-10000"/>
    <n v="0"/>
    <n v="0"/>
    <n v="0"/>
    <n v="0"/>
    <n v="0"/>
    <n v="0"/>
    <n v="-10000"/>
  </r>
  <r>
    <x v="1"/>
    <x v="1"/>
    <x v="2"/>
    <x v="19"/>
    <x v="4"/>
    <x v="1"/>
    <x v="0"/>
    <x v="0"/>
    <n v="9"/>
    <n v="3.7500000000000004"/>
    <n v="4691.54"/>
    <n v="1336.64"/>
    <n v="1"/>
    <n v="1225"/>
    <n v="0"/>
    <n v="0"/>
    <n v="4691.54"/>
    <n v="1336.64"/>
    <n v="0"/>
    <n v="0"/>
    <n v="1225"/>
  </r>
  <r>
    <x v="1"/>
    <x v="1"/>
    <x v="2"/>
    <x v="20"/>
    <x v="0"/>
    <x v="0"/>
    <x v="0"/>
    <x v="0"/>
    <n v="30312"/>
    <n v="56681.109999999986"/>
    <n v="116534313.54999998"/>
    <n v="118195736.93999997"/>
    <n v="4264"/>
    <n v="36599866.890000001"/>
    <n v="0"/>
    <n v="0"/>
    <n v="116534313.54999998"/>
    <n v="118195736.93999997"/>
    <n v="0"/>
    <n v="0"/>
    <n v="36599866.890000001"/>
  </r>
  <r>
    <x v="1"/>
    <x v="1"/>
    <x v="2"/>
    <x v="20"/>
    <x v="0"/>
    <x v="0"/>
    <x v="0"/>
    <x v="1"/>
    <n v="0"/>
    <n v="0"/>
    <n v="0"/>
    <n v="0"/>
    <n v="318"/>
    <n v="5314604.9099999992"/>
    <n v="0"/>
    <n v="0"/>
    <n v="0"/>
    <n v="0"/>
    <n v="0"/>
    <n v="0"/>
    <n v="5314604.9099999992"/>
  </r>
  <r>
    <x v="1"/>
    <x v="1"/>
    <x v="2"/>
    <x v="20"/>
    <x v="0"/>
    <x v="1"/>
    <x v="0"/>
    <x v="0"/>
    <n v="2260019"/>
    <n v="2153417.66"/>
    <n v="1316769264.77"/>
    <n v="1273179254.0899999"/>
    <n v="87981"/>
    <n v="651198825.45999992"/>
    <n v="0"/>
    <n v="0"/>
    <n v="1316769264.77"/>
    <n v="1273179254.0899999"/>
    <n v="0"/>
    <n v="0"/>
    <n v="651198825.45999992"/>
  </r>
  <r>
    <x v="1"/>
    <x v="1"/>
    <x v="2"/>
    <x v="20"/>
    <x v="0"/>
    <x v="1"/>
    <x v="0"/>
    <x v="1"/>
    <n v="0"/>
    <n v="0"/>
    <n v="0"/>
    <n v="0"/>
    <n v="16490"/>
    <n v="269039576.11000001"/>
    <n v="0"/>
    <n v="0"/>
    <n v="0"/>
    <n v="0"/>
    <n v="0"/>
    <n v="0"/>
    <n v="269039576.11000001"/>
  </r>
  <r>
    <x v="1"/>
    <x v="1"/>
    <x v="2"/>
    <x v="20"/>
    <x v="0"/>
    <x v="1"/>
    <x v="1"/>
    <x v="0"/>
    <n v="0"/>
    <n v="0"/>
    <n v="0"/>
    <n v="0"/>
    <n v="18"/>
    <n v="138948.12"/>
    <n v="0"/>
    <n v="0"/>
    <n v="0"/>
    <n v="0"/>
    <n v="0"/>
    <n v="0"/>
    <n v="138948.12"/>
  </r>
  <r>
    <x v="1"/>
    <x v="1"/>
    <x v="2"/>
    <x v="20"/>
    <x v="0"/>
    <x v="1"/>
    <x v="1"/>
    <x v="1"/>
    <n v="0"/>
    <n v="0"/>
    <n v="0"/>
    <n v="0"/>
    <n v="0"/>
    <n v="-30000"/>
    <n v="0"/>
    <n v="0"/>
    <n v="0"/>
    <n v="0"/>
    <n v="0"/>
    <n v="0"/>
    <n v="-30000"/>
  </r>
  <r>
    <x v="1"/>
    <x v="1"/>
    <x v="2"/>
    <x v="20"/>
    <x v="0"/>
    <x v="1"/>
    <x v="2"/>
    <x v="0"/>
    <n v="0"/>
    <n v="0"/>
    <n v="0"/>
    <n v="0"/>
    <n v="12"/>
    <n v="1419273.56"/>
    <n v="0"/>
    <n v="0"/>
    <n v="0"/>
    <n v="0"/>
    <n v="0"/>
    <n v="0"/>
    <n v="1419273.56"/>
  </r>
  <r>
    <x v="1"/>
    <x v="1"/>
    <x v="2"/>
    <x v="20"/>
    <x v="0"/>
    <x v="2"/>
    <x v="0"/>
    <x v="0"/>
    <n v="1042"/>
    <n v="1963.6399999999996"/>
    <n v="-322750.72000000003"/>
    <n v="2142585.8999999994"/>
    <n v="121"/>
    <n v="489871.52"/>
    <n v="0"/>
    <n v="0"/>
    <n v="-322750.72000000003"/>
    <n v="2142585.8999999994"/>
    <n v="0"/>
    <n v="0"/>
    <n v="489871.52"/>
  </r>
  <r>
    <x v="1"/>
    <x v="1"/>
    <x v="2"/>
    <x v="20"/>
    <x v="0"/>
    <x v="2"/>
    <x v="0"/>
    <x v="1"/>
    <n v="0"/>
    <n v="0"/>
    <n v="0"/>
    <n v="0"/>
    <n v="23"/>
    <n v="363454"/>
    <n v="0"/>
    <n v="0"/>
    <n v="0"/>
    <n v="0"/>
    <n v="0"/>
    <n v="0"/>
    <n v="363454"/>
  </r>
  <r>
    <x v="1"/>
    <x v="1"/>
    <x v="2"/>
    <x v="20"/>
    <x v="0"/>
    <x v="2"/>
    <x v="1"/>
    <x v="0"/>
    <n v="0"/>
    <n v="0"/>
    <n v="0"/>
    <n v="0"/>
    <n v="1"/>
    <n v="20155.669999999998"/>
    <n v="0"/>
    <n v="0"/>
    <n v="0"/>
    <n v="0"/>
    <n v="0"/>
    <n v="0"/>
    <n v="20155.669999999998"/>
  </r>
  <r>
    <x v="1"/>
    <x v="1"/>
    <x v="2"/>
    <x v="20"/>
    <x v="0"/>
    <x v="3"/>
    <x v="0"/>
    <x v="0"/>
    <n v="101166"/>
    <n v="101922.76999999999"/>
    <n v="122670899.44"/>
    <n v="111619376.67"/>
    <n v="9067"/>
    <n v="83209904.409999996"/>
    <n v="0"/>
    <n v="0"/>
    <n v="122670899.44"/>
    <n v="111619376.67"/>
    <n v="0"/>
    <n v="0"/>
    <n v="83209904.409999996"/>
  </r>
  <r>
    <x v="1"/>
    <x v="1"/>
    <x v="2"/>
    <x v="20"/>
    <x v="0"/>
    <x v="3"/>
    <x v="0"/>
    <x v="1"/>
    <n v="0"/>
    <n v="0"/>
    <n v="0"/>
    <n v="0"/>
    <n v="78"/>
    <n v="1352249.1"/>
    <n v="0"/>
    <n v="0"/>
    <n v="0"/>
    <n v="0"/>
    <n v="0"/>
    <n v="0"/>
    <n v="1352249.1"/>
  </r>
  <r>
    <x v="1"/>
    <x v="1"/>
    <x v="2"/>
    <x v="20"/>
    <x v="0"/>
    <x v="3"/>
    <x v="2"/>
    <x v="0"/>
    <n v="0"/>
    <n v="0"/>
    <n v="0"/>
    <n v="0"/>
    <n v="2"/>
    <n v="21829.37"/>
    <n v="0"/>
    <n v="0"/>
    <n v="0"/>
    <n v="0"/>
    <n v="0"/>
    <n v="0"/>
    <n v="21829.37"/>
  </r>
  <r>
    <x v="1"/>
    <x v="1"/>
    <x v="2"/>
    <x v="20"/>
    <x v="1"/>
    <x v="4"/>
    <x v="0"/>
    <x v="0"/>
    <n v="89221"/>
    <n v="96391.63999999997"/>
    <n v="73069915.48999998"/>
    <n v="78097780.390000001"/>
    <n v="6524"/>
    <n v="34274687.56000001"/>
    <n v="0"/>
    <n v="0"/>
    <n v="73069915.48999998"/>
    <n v="78097780.390000001"/>
    <n v="0"/>
    <n v="0"/>
    <n v="34274687.56000001"/>
  </r>
  <r>
    <x v="1"/>
    <x v="1"/>
    <x v="2"/>
    <x v="20"/>
    <x v="1"/>
    <x v="4"/>
    <x v="0"/>
    <x v="1"/>
    <n v="0"/>
    <n v="0"/>
    <n v="0"/>
    <n v="0"/>
    <n v="1729"/>
    <n v="27891458.199999999"/>
    <n v="0"/>
    <n v="0"/>
    <n v="0"/>
    <n v="0"/>
    <n v="0"/>
    <n v="0"/>
    <n v="27891458.199999999"/>
  </r>
  <r>
    <x v="1"/>
    <x v="1"/>
    <x v="2"/>
    <x v="20"/>
    <x v="1"/>
    <x v="4"/>
    <x v="1"/>
    <x v="0"/>
    <n v="0"/>
    <n v="0"/>
    <n v="0"/>
    <n v="0"/>
    <n v="22"/>
    <n v="305532.02"/>
    <n v="0"/>
    <n v="0"/>
    <n v="0"/>
    <n v="0"/>
    <n v="0"/>
    <n v="0"/>
    <n v="305532.02"/>
  </r>
  <r>
    <x v="1"/>
    <x v="1"/>
    <x v="2"/>
    <x v="20"/>
    <x v="1"/>
    <x v="4"/>
    <x v="2"/>
    <x v="0"/>
    <n v="0"/>
    <n v="0"/>
    <n v="0"/>
    <n v="0"/>
    <n v="6"/>
    <n v="329806"/>
    <n v="0"/>
    <n v="0"/>
    <n v="0"/>
    <n v="0"/>
    <n v="0"/>
    <n v="0"/>
    <n v="329806"/>
  </r>
  <r>
    <x v="1"/>
    <x v="1"/>
    <x v="2"/>
    <x v="20"/>
    <x v="1"/>
    <x v="0"/>
    <x v="0"/>
    <x v="0"/>
    <n v="4284"/>
    <n v="4230.3799999999992"/>
    <n v="3649671.2199999997"/>
    <n v="3257077.2499999995"/>
    <n v="359"/>
    <n v="2729225.4299999997"/>
    <n v="0"/>
    <n v="0"/>
    <n v="3649671.2199999997"/>
    <n v="3257077.2499999995"/>
    <n v="0"/>
    <n v="0"/>
    <n v="2729225.4299999997"/>
  </r>
  <r>
    <x v="1"/>
    <x v="1"/>
    <x v="2"/>
    <x v="20"/>
    <x v="1"/>
    <x v="0"/>
    <x v="0"/>
    <x v="1"/>
    <n v="0"/>
    <n v="0"/>
    <n v="0"/>
    <n v="0"/>
    <n v="32"/>
    <n v="518287"/>
    <n v="0"/>
    <n v="0"/>
    <n v="0"/>
    <n v="0"/>
    <n v="0"/>
    <n v="0"/>
    <n v="518287"/>
  </r>
  <r>
    <x v="1"/>
    <x v="1"/>
    <x v="2"/>
    <x v="20"/>
    <x v="1"/>
    <x v="0"/>
    <x v="1"/>
    <x v="0"/>
    <n v="0"/>
    <n v="0"/>
    <n v="0"/>
    <n v="0"/>
    <n v="1"/>
    <n v="10635"/>
    <n v="0"/>
    <n v="0"/>
    <n v="0"/>
    <n v="0"/>
    <n v="0"/>
    <n v="0"/>
    <n v="10635"/>
  </r>
  <r>
    <x v="1"/>
    <x v="1"/>
    <x v="2"/>
    <x v="20"/>
    <x v="1"/>
    <x v="1"/>
    <x v="0"/>
    <x v="0"/>
    <n v="236561"/>
    <n v="226403.84000000003"/>
    <n v="166166497.63"/>
    <n v="180762454.46999997"/>
    <n v="9271"/>
    <n v="85439938.920000017"/>
    <n v="0"/>
    <n v="0"/>
    <n v="166166497.63"/>
    <n v="180762454.46999997"/>
    <n v="0"/>
    <n v="0"/>
    <n v="85439938.920000017"/>
  </r>
  <r>
    <x v="1"/>
    <x v="1"/>
    <x v="2"/>
    <x v="20"/>
    <x v="1"/>
    <x v="1"/>
    <x v="0"/>
    <x v="1"/>
    <n v="0"/>
    <n v="0"/>
    <n v="0"/>
    <n v="0"/>
    <n v="1674"/>
    <n v="27225577.48"/>
    <n v="0"/>
    <n v="0"/>
    <n v="0"/>
    <n v="0"/>
    <n v="0"/>
    <n v="0"/>
    <n v="27225577.48"/>
  </r>
  <r>
    <x v="1"/>
    <x v="1"/>
    <x v="2"/>
    <x v="20"/>
    <x v="1"/>
    <x v="1"/>
    <x v="1"/>
    <x v="0"/>
    <n v="0"/>
    <n v="0"/>
    <n v="0"/>
    <n v="0"/>
    <n v="12"/>
    <n v="334972.06999999995"/>
    <n v="0"/>
    <n v="0"/>
    <n v="0"/>
    <n v="0"/>
    <n v="0"/>
    <n v="0"/>
    <n v="334972.06999999995"/>
  </r>
  <r>
    <x v="1"/>
    <x v="1"/>
    <x v="2"/>
    <x v="20"/>
    <x v="1"/>
    <x v="1"/>
    <x v="2"/>
    <x v="0"/>
    <n v="0"/>
    <n v="0"/>
    <n v="0"/>
    <n v="0"/>
    <n v="3"/>
    <n v="14743.630000000001"/>
    <n v="0"/>
    <n v="0"/>
    <n v="0"/>
    <n v="0"/>
    <n v="0"/>
    <n v="0"/>
    <n v="14743.630000000001"/>
  </r>
  <r>
    <x v="1"/>
    <x v="1"/>
    <x v="2"/>
    <x v="20"/>
    <x v="1"/>
    <x v="1"/>
    <x v="3"/>
    <x v="0"/>
    <n v="0"/>
    <n v="0"/>
    <n v="0"/>
    <n v="0"/>
    <n v="0"/>
    <n v="-4600"/>
    <n v="0"/>
    <n v="0"/>
    <n v="0"/>
    <n v="0"/>
    <n v="0"/>
    <n v="0"/>
    <n v="-4600"/>
  </r>
  <r>
    <x v="1"/>
    <x v="1"/>
    <x v="2"/>
    <x v="20"/>
    <x v="1"/>
    <x v="2"/>
    <x v="0"/>
    <x v="0"/>
    <n v="1136"/>
    <n v="1488.3200000000002"/>
    <n v="332278.91000000003"/>
    <n v="862462.64"/>
    <n v="106"/>
    <n v="974419.15999999992"/>
    <n v="0"/>
    <n v="0"/>
    <n v="332278.91000000003"/>
    <n v="862462.64"/>
    <n v="0"/>
    <n v="0"/>
    <n v="974419.15999999992"/>
  </r>
  <r>
    <x v="1"/>
    <x v="1"/>
    <x v="2"/>
    <x v="20"/>
    <x v="1"/>
    <x v="2"/>
    <x v="0"/>
    <x v="1"/>
    <n v="0"/>
    <n v="0"/>
    <n v="0"/>
    <n v="0"/>
    <n v="9"/>
    <n v="135358.70000000001"/>
    <n v="0"/>
    <n v="0"/>
    <n v="0"/>
    <n v="0"/>
    <n v="0"/>
    <n v="0"/>
    <n v="135358.70000000001"/>
  </r>
  <r>
    <x v="1"/>
    <x v="1"/>
    <x v="2"/>
    <x v="20"/>
    <x v="1"/>
    <x v="3"/>
    <x v="0"/>
    <x v="0"/>
    <n v="219"/>
    <n v="123.11999999999998"/>
    <n v="165379.66000000003"/>
    <n v="130990.34999999999"/>
    <n v="14"/>
    <n v="70650"/>
    <n v="0"/>
    <n v="0"/>
    <n v="165379.66000000003"/>
    <n v="130990.34999999999"/>
    <n v="0"/>
    <n v="0"/>
    <n v="70650"/>
  </r>
  <r>
    <x v="1"/>
    <x v="1"/>
    <x v="2"/>
    <x v="20"/>
    <x v="2"/>
    <x v="4"/>
    <x v="0"/>
    <x v="0"/>
    <n v="48244"/>
    <n v="40885.119999999995"/>
    <n v="136942935.15000004"/>
    <n v="124629941.42000002"/>
    <n v="3793"/>
    <n v="62912985.830000013"/>
    <n v="0"/>
    <n v="0"/>
    <n v="136942935.15000004"/>
    <n v="124629941.42000002"/>
    <n v="0"/>
    <n v="0"/>
    <n v="62912985.830000013"/>
  </r>
  <r>
    <x v="1"/>
    <x v="1"/>
    <x v="2"/>
    <x v="20"/>
    <x v="2"/>
    <x v="4"/>
    <x v="0"/>
    <x v="1"/>
    <n v="0"/>
    <n v="0"/>
    <n v="0"/>
    <n v="0"/>
    <n v="274"/>
    <n v="4414690.25"/>
    <n v="0"/>
    <n v="0"/>
    <n v="0"/>
    <n v="0"/>
    <n v="0"/>
    <n v="0"/>
    <n v="4414690.25"/>
  </r>
  <r>
    <x v="1"/>
    <x v="1"/>
    <x v="2"/>
    <x v="20"/>
    <x v="2"/>
    <x v="4"/>
    <x v="1"/>
    <x v="0"/>
    <n v="0"/>
    <n v="0"/>
    <n v="0"/>
    <n v="0"/>
    <n v="20"/>
    <n v="1273450.9000000001"/>
    <n v="0"/>
    <n v="0"/>
    <n v="0"/>
    <n v="0"/>
    <n v="0"/>
    <n v="0"/>
    <n v="1273450.9000000001"/>
  </r>
  <r>
    <x v="1"/>
    <x v="1"/>
    <x v="2"/>
    <x v="20"/>
    <x v="2"/>
    <x v="4"/>
    <x v="2"/>
    <x v="0"/>
    <n v="0"/>
    <n v="0"/>
    <n v="0"/>
    <n v="0"/>
    <n v="3"/>
    <n v="854046.08"/>
    <n v="0"/>
    <n v="0"/>
    <n v="0"/>
    <n v="0"/>
    <n v="0"/>
    <n v="0"/>
    <n v="854046.08"/>
  </r>
  <r>
    <x v="1"/>
    <x v="1"/>
    <x v="2"/>
    <x v="20"/>
    <x v="2"/>
    <x v="0"/>
    <x v="0"/>
    <x v="0"/>
    <n v="5682"/>
    <n v="6693.2199999999993"/>
    <n v="12296938.750000002"/>
    <n v="19475845.009999998"/>
    <n v="713"/>
    <n v="9302024.7799999993"/>
    <n v="0"/>
    <n v="0"/>
    <n v="12296938.750000002"/>
    <n v="19475845.009999998"/>
    <n v="0"/>
    <n v="0"/>
    <n v="9302024.7799999993"/>
  </r>
  <r>
    <x v="1"/>
    <x v="1"/>
    <x v="2"/>
    <x v="20"/>
    <x v="2"/>
    <x v="0"/>
    <x v="0"/>
    <x v="1"/>
    <n v="0"/>
    <n v="0"/>
    <n v="0"/>
    <n v="0"/>
    <n v="43"/>
    <n v="602415.99"/>
    <n v="0"/>
    <n v="0"/>
    <n v="0"/>
    <n v="0"/>
    <n v="0"/>
    <n v="0"/>
    <n v="602415.99"/>
  </r>
  <r>
    <x v="1"/>
    <x v="1"/>
    <x v="2"/>
    <x v="20"/>
    <x v="2"/>
    <x v="1"/>
    <x v="0"/>
    <x v="0"/>
    <n v="10445"/>
    <n v="9975.1099999999988"/>
    <n v="24515329.770000003"/>
    <n v="24288927.640000004"/>
    <n v="637"/>
    <n v="8155696.6900000004"/>
    <n v="0"/>
    <n v="0"/>
    <n v="24515329.770000003"/>
    <n v="24288927.640000004"/>
    <n v="0"/>
    <n v="0"/>
    <n v="8155696.6900000004"/>
  </r>
  <r>
    <x v="1"/>
    <x v="1"/>
    <x v="2"/>
    <x v="20"/>
    <x v="2"/>
    <x v="1"/>
    <x v="0"/>
    <x v="1"/>
    <n v="0"/>
    <n v="0"/>
    <n v="0"/>
    <n v="0"/>
    <n v="4"/>
    <n v="84996.489999999991"/>
    <n v="0"/>
    <n v="0"/>
    <n v="0"/>
    <n v="0"/>
    <n v="0"/>
    <n v="0"/>
    <n v="84996.489999999991"/>
  </r>
  <r>
    <x v="1"/>
    <x v="1"/>
    <x v="2"/>
    <x v="20"/>
    <x v="2"/>
    <x v="1"/>
    <x v="1"/>
    <x v="0"/>
    <n v="0"/>
    <n v="0"/>
    <n v="0"/>
    <n v="0"/>
    <n v="1"/>
    <n v="-8376.6799999999985"/>
    <n v="0"/>
    <n v="0"/>
    <n v="0"/>
    <n v="0"/>
    <n v="0"/>
    <n v="0"/>
    <n v="-8376.6799999999985"/>
  </r>
  <r>
    <x v="1"/>
    <x v="1"/>
    <x v="2"/>
    <x v="20"/>
    <x v="2"/>
    <x v="1"/>
    <x v="2"/>
    <x v="0"/>
    <n v="0"/>
    <n v="0"/>
    <n v="0"/>
    <n v="0"/>
    <n v="0"/>
    <n v="8769.4500000000007"/>
    <n v="0"/>
    <n v="0"/>
    <n v="0"/>
    <n v="0"/>
    <n v="0"/>
    <n v="0"/>
    <n v="8769.4500000000007"/>
  </r>
  <r>
    <x v="1"/>
    <x v="1"/>
    <x v="2"/>
    <x v="20"/>
    <x v="2"/>
    <x v="2"/>
    <x v="0"/>
    <x v="0"/>
    <n v="8"/>
    <n v="9.16"/>
    <n v="31011.06"/>
    <n v="21362.45"/>
    <n v="0"/>
    <n v="0"/>
    <n v="0"/>
    <n v="0"/>
    <n v="31011.06"/>
    <n v="21362.45"/>
    <n v="0"/>
    <n v="0"/>
    <n v="0"/>
  </r>
  <r>
    <x v="1"/>
    <x v="1"/>
    <x v="2"/>
    <x v="20"/>
    <x v="2"/>
    <x v="3"/>
    <x v="0"/>
    <x v="0"/>
    <n v="4659"/>
    <n v="4448.5600000000013"/>
    <n v="17832727.16"/>
    <n v="18113370.150000002"/>
    <n v="1033"/>
    <n v="15366693.66"/>
    <n v="0"/>
    <n v="0"/>
    <n v="17832727.16"/>
    <n v="18113370.150000002"/>
    <n v="0"/>
    <n v="0"/>
    <n v="15366693.66"/>
  </r>
  <r>
    <x v="1"/>
    <x v="1"/>
    <x v="2"/>
    <x v="20"/>
    <x v="2"/>
    <x v="3"/>
    <x v="0"/>
    <x v="1"/>
    <n v="0"/>
    <n v="0"/>
    <n v="0"/>
    <n v="0"/>
    <n v="2"/>
    <n v="45282.5"/>
    <n v="0"/>
    <n v="0"/>
    <n v="0"/>
    <n v="0"/>
    <n v="0"/>
    <n v="0"/>
    <n v="45282.5"/>
  </r>
  <r>
    <x v="1"/>
    <x v="1"/>
    <x v="2"/>
    <x v="20"/>
    <x v="3"/>
    <x v="0"/>
    <x v="0"/>
    <x v="0"/>
    <n v="163"/>
    <n v="233.06000000000003"/>
    <n v="354593.18999999994"/>
    <n v="218865.22"/>
    <n v="7"/>
    <n v="71239.03"/>
    <n v="0"/>
    <n v="0"/>
    <n v="354593.18999999994"/>
    <n v="218865.22"/>
    <n v="0"/>
    <n v="0"/>
    <n v="71239.03"/>
  </r>
  <r>
    <x v="1"/>
    <x v="1"/>
    <x v="2"/>
    <x v="20"/>
    <x v="3"/>
    <x v="0"/>
    <x v="0"/>
    <x v="1"/>
    <n v="0"/>
    <n v="0"/>
    <n v="0"/>
    <n v="0"/>
    <n v="2"/>
    <n v="31711"/>
    <n v="0"/>
    <n v="0"/>
    <n v="0"/>
    <n v="0"/>
    <n v="0"/>
    <n v="0"/>
    <n v="31711"/>
  </r>
  <r>
    <x v="1"/>
    <x v="1"/>
    <x v="2"/>
    <x v="20"/>
    <x v="3"/>
    <x v="1"/>
    <x v="0"/>
    <x v="0"/>
    <n v="16208"/>
    <n v="13287.409999999998"/>
    <n v="5539235.0099999998"/>
    <n v="5358339.1800000006"/>
    <n v="272"/>
    <n v="2873576.21"/>
    <n v="0"/>
    <n v="0"/>
    <n v="5539235.0099999998"/>
    <n v="5358339.1800000006"/>
    <n v="0"/>
    <n v="0"/>
    <n v="2873576.21"/>
  </r>
  <r>
    <x v="1"/>
    <x v="1"/>
    <x v="2"/>
    <x v="20"/>
    <x v="3"/>
    <x v="1"/>
    <x v="0"/>
    <x v="1"/>
    <n v="0"/>
    <n v="0"/>
    <n v="0"/>
    <n v="0"/>
    <n v="41"/>
    <n v="663224.92999999993"/>
    <n v="0"/>
    <n v="0"/>
    <n v="0"/>
    <n v="0"/>
    <n v="0"/>
    <n v="0"/>
    <n v="663224.92999999993"/>
  </r>
  <r>
    <x v="1"/>
    <x v="1"/>
    <x v="2"/>
    <x v="20"/>
    <x v="3"/>
    <x v="2"/>
    <x v="0"/>
    <x v="0"/>
    <n v="3801"/>
    <n v="3470.1500000000005"/>
    <n v="1814807.6900000002"/>
    <n v="1751677.79"/>
    <n v="112"/>
    <n v="652293.75000000012"/>
    <n v="0"/>
    <n v="0"/>
    <n v="1814807.6900000002"/>
    <n v="1751677.79"/>
    <n v="0"/>
    <n v="0"/>
    <n v="652293.75000000012"/>
  </r>
  <r>
    <x v="1"/>
    <x v="1"/>
    <x v="2"/>
    <x v="20"/>
    <x v="3"/>
    <x v="2"/>
    <x v="0"/>
    <x v="1"/>
    <n v="0"/>
    <n v="0"/>
    <n v="0"/>
    <n v="0"/>
    <n v="40"/>
    <n v="637815.1"/>
    <n v="0"/>
    <n v="0"/>
    <n v="0"/>
    <n v="0"/>
    <n v="0"/>
    <n v="0"/>
    <n v="637815.1"/>
  </r>
  <r>
    <x v="1"/>
    <x v="1"/>
    <x v="2"/>
    <x v="20"/>
    <x v="4"/>
    <x v="4"/>
    <x v="0"/>
    <x v="0"/>
    <n v="597"/>
    <n v="77.039999999999992"/>
    <n v="2729754.94"/>
    <n v="355406.24000000005"/>
    <n v="3"/>
    <n v="57200"/>
    <n v="0"/>
    <n v="0"/>
    <n v="2729754.94"/>
    <n v="355406.24000000005"/>
    <n v="0"/>
    <n v="0"/>
    <n v="57200"/>
  </r>
  <r>
    <x v="1"/>
    <x v="1"/>
    <x v="2"/>
    <x v="20"/>
    <x v="4"/>
    <x v="0"/>
    <x v="0"/>
    <x v="0"/>
    <n v="2123"/>
    <n v="893.59"/>
    <n v="1510333.93"/>
    <n v="674390.20000000007"/>
    <n v="60"/>
    <n v="8418672.2400000021"/>
    <n v="0"/>
    <n v="0"/>
    <n v="1510333.93"/>
    <n v="674390.20000000007"/>
    <n v="0"/>
    <n v="0"/>
    <n v="8418672.2400000021"/>
  </r>
  <r>
    <x v="1"/>
    <x v="1"/>
    <x v="2"/>
    <x v="20"/>
    <x v="4"/>
    <x v="0"/>
    <x v="0"/>
    <x v="1"/>
    <n v="0"/>
    <n v="0"/>
    <n v="0"/>
    <n v="0"/>
    <n v="1"/>
    <n v="923940.74"/>
    <n v="0"/>
    <n v="0"/>
    <n v="0"/>
    <n v="0"/>
    <n v="0"/>
    <n v="0"/>
    <n v="923940.74"/>
  </r>
  <r>
    <x v="1"/>
    <x v="1"/>
    <x v="2"/>
    <x v="20"/>
    <x v="4"/>
    <x v="0"/>
    <x v="1"/>
    <x v="0"/>
    <n v="0"/>
    <n v="0"/>
    <n v="0"/>
    <n v="0"/>
    <n v="0"/>
    <n v="-382839.49"/>
    <n v="0"/>
    <n v="0"/>
    <n v="0"/>
    <n v="0"/>
    <n v="0"/>
    <n v="0"/>
    <n v="-382839.49"/>
  </r>
  <r>
    <x v="1"/>
    <x v="1"/>
    <x v="2"/>
    <x v="20"/>
    <x v="4"/>
    <x v="0"/>
    <x v="2"/>
    <x v="0"/>
    <n v="0"/>
    <n v="0"/>
    <n v="0"/>
    <n v="0"/>
    <n v="0"/>
    <n v="-46770.47"/>
    <n v="0"/>
    <n v="0"/>
    <n v="0"/>
    <n v="0"/>
    <n v="0"/>
    <n v="0"/>
    <n v="-46770.47"/>
  </r>
  <r>
    <x v="1"/>
    <x v="1"/>
    <x v="2"/>
    <x v="20"/>
    <x v="4"/>
    <x v="1"/>
    <x v="0"/>
    <x v="0"/>
    <n v="7668"/>
    <n v="4979.8999999999996"/>
    <n v="3760723.61"/>
    <n v="2228073.19"/>
    <n v="140"/>
    <n v="1784810.62"/>
    <n v="0"/>
    <n v="0"/>
    <n v="3760723.61"/>
    <n v="2228073.19"/>
    <n v="0"/>
    <n v="0"/>
    <n v="1784810.62"/>
  </r>
  <r>
    <x v="1"/>
    <x v="1"/>
    <x v="2"/>
    <x v="20"/>
    <x v="4"/>
    <x v="3"/>
    <x v="0"/>
    <x v="0"/>
    <n v="1516"/>
    <n v="626.80999999999995"/>
    <n v="1250074.3700000001"/>
    <n v="518578.49000000005"/>
    <n v="34"/>
    <n v="184580.66"/>
    <n v="0"/>
    <n v="0"/>
    <n v="1250074.3700000001"/>
    <n v="518578.49000000005"/>
    <n v="0"/>
    <n v="0"/>
    <n v="184580.66"/>
  </r>
  <r>
    <x v="1"/>
    <x v="1"/>
    <x v="2"/>
    <x v="21"/>
    <x v="0"/>
    <x v="0"/>
    <x v="0"/>
    <x v="0"/>
    <n v="905"/>
    <n v="876.69"/>
    <n v="1179246.4200000004"/>
    <n v="819726.04999999981"/>
    <n v="31"/>
    <n v="1422626.8100000003"/>
    <n v="0"/>
    <n v="0"/>
    <n v="1179246.4200000004"/>
    <n v="819726.04999999981"/>
    <n v="0"/>
    <n v="0"/>
    <n v="1422626.8100000003"/>
  </r>
  <r>
    <x v="1"/>
    <x v="1"/>
    <x v="2"/>
    <x v="21"/>
    <x v="0"/>
    <x v="1"/>
    <x v="0"/>
    <x v="0"/>
    <n v="205736"/>
    <n v="195400.61000000002"/>
    <n v="93089469.120000005"/>
    <n v="95422027.349999994"/>
    <n v="3978"/>
    <n v="32946765.82"/>
    <n v="0"/>
    <n v="0"/>
    <n v="93089469.120000005"/>
    <n v="95422027.349999994"/>
    <n v="0"/>
    <n v="0"/>
    <n v="32946765.82"/>
  </r>
  <r>
    <x v="1"/>
    <x v="1"/>
    <x v="2"/>
    <x v="21"/>
    <x v="0"/>
    <x v="1"/>
    <x v="0"/>
    <x v="1"/>
    <n v="0"/>
    <n v="0"/>
    <n v="0"/>
    <n v="0"/>
    <n v="327"/>
    <n v="5340918.6099999994"/>
    <n v="0"/>
    <n v="0"/>
    <n v="0"/>
    <n v="0"/>
    <n v="0"/>
    <n v="0"/>
    <n v="5340918.6099999994"/>
  </r>
  <r>
    <x v="1"/>
    <x v="1"/>
    <x v="2"/>
    <x v="21"/>
    <x v="0"/>
    <x v="2"/>
    <x v="0"/>
    <x v="0"/>
    <n v="74"/>
    <n v="166.19999999999996"/>
    <n v="-14715.54"/>
    <n v="112895.61000000002"/>
    <n v="6"/>
    <n v="45500"/>
    <n v="0"/>
    <n v="0"/>
    <n v="-14715.54"/>
    <n v="112895.61000000002"/>
    <n v="0"/>
    <n v="0"/>
    <n v="45500"/>
  </r>
  <r>
    <x v="1"/>
    <x v="1"/>
    <x v="2"/>
    <x v="21"/>
    <x v="0"/>
    <x v="2"/>
    <x v="0"/>
    <x v="1"/>
    <n v="0"/>
    <n v="0"/>
    <n v="0"/>
    <n v="0"/>
    <n v="1"/>
    <n v="15660"/>
    <n v="0"/>
    <n v="0"/>
    <n v="0"/>
    <n v="0"/>
    <n v="0"/>
    <n v="0"/>
    <n v="15660"/>
  </r>
  <r>
    <x v="1"/>
    <x v="1"/>
    <x v="2"/>
    <x v="21"/>
    <x v="0"/>
    <x v="3"/>
    <x v="0"/>
    <x v="0"/>
    <n v="32924"/>
    <n v="33168.600000000006"/>
    <n v="32029489.779999997"/>
    <n v="31153158.419999998"/>
    <n v="923"/>
    <n v="15328655.379999999"/>
    <n v="0"/>
    <n v="0"/>
    <n v="32029489.779999997"/>
    <n v="31153158.419999998"/>
    <n v="0"/>
    <n v="0"/>
    <n v="15328655.379999999"/>
  </r>
  <r>
    <x v="1"/>
    <x v="1"/>
    <x v="2"/>
    <x v="21"/>
    <x v="0"/>
    <x v="3"/>
    <x v="2"/>
    <x v="0"/>
    <n v="0"/>
    <n v="0"/>
    <n v="0"/>
    <n v="0"/>
    <n v="0"/>
    <n v="1052"/>
    <n v="0"/>
    <n v="0"/>
    <n v="0"/>
    <n v="0"/>
    <n v="0"/>
    <n v="0"/>
    <n v="1052"/>
  </r>
  <r>
    <x v="1"/>
    <x v="1"/>
    <x v="2"/>
    <x v="21"/>
    <x v="1"/>
    <x v="4"/>
    <x v="0"/>
    <x v="0"/>
    <n v="26346"/>
    <n v="30433.560000000005"/>
    <n v="17015828.260000002"/>
    <n v="19295751.510000002"/>
    <n v="753"/>
    <n v="8435553.7899999991"/>
    <n v="0"/>
    <n v="0"/>
    <n v="17015828.260000002"/>
    <n v="19295751.510000002"/>
    <n v="0"/>
    <n v="0"/>
    <n v="8435553.7899999991"/>
  </r>
  <r>
    <x v="1"/>
    <x v="1"/>
    <x v="2"/>
    <x v="21"/>
    <x v="1"/>
    <x v="4"/>
    <x v="0"/>
    <x v="1"/>
    <n v="0"/>
    <n v="0"/>
    <n v="0"/>
    <n v="0"/>
    <n v="84"/>
    <n v="1327814.2599999998"/>
    <n v="0"/>
    <n v="0"/>
    <n v="0"/>
    <n v="0"/>
    <n v="0"/>
    <n v="0"/>
    <n v="1327814.2599999998"/>
  </r>
  <r>
    <x v="1"/>
    <x v="1"/>
    <x v="2"/>
    <x v="21"/>
    <x v="1"/>
    <x v="4"/>
    <x v="1"/>
    <x v="0"/>
    <n v="0"/>
    <n v="0"/>
    <n v="0"/>
    <n v="0"/>
    <n v="12"/>
    <n v="142801.88"/>
    <n v="0"/>
    <n v="0"/>
    <n v="0"/>
    <n v="0"/>
    <n v="0"/>
    <n v="0"/>
    <n v="142801.88"/>
  </r>
  <r>
    <x v="1"/>
    <x v="1"/>
    <x v="2"/>
    <x v="21"/>
    <x v="1"/>
    <x v="4"/>
    <x v="2"/>
    <x v="0"/>
    <n v="0"/>
    <n v="0"/>
    <n v="0"/>
    <n v="0"/>
    <n v="1"/>
    <n v="49886.79"/>
    <n v="0"/>
    <n v="0"/>
    <n v="0"/>
    <n v="0"/>
    <n v="0"/>
    <n v="0"/>
    <n v="49886.79"/>
  </r>
  <r>
    <x v="1"/>
    <x v="1"/>
    <x v="2"/>
    <x v="21"/>
    <x v="1"/>
    <x v="0"/>
    <x v="0"/>
    <x v="0"/>
    <n v="935"/>
    <n v="1016.8000000000001"/>
    <n v="543932.29999999993"/>
    <n v="822330.79"/>
    <n v="37"/>
    <n v="410606.61"/>
    <n v="0"/>
    <n v="0"/>
    <n v="543932.29999999993"/>
    <n v="822330.79"/>
    <n v="0"/>
    <n v="0"/>
    <n v="410606.61"/>
  </r>
  <r>
    <x v="1"/>
    <x v="1"/>
    <x v="2"/>
    <x v="21"/>
    <x v="1"/>
    <x v="0"/>
    <x v="0"/>
    <x v="1"/>
    <n v="0"/>
    <n v="0"/>
    <n v="0"/>
    <n v="0"/>
    <n v="1"/>
    <n v="15658"/>
    <n v="0"/>
    <n v="0"/>
    <n v="0"/>
    <n v="0"/>
    <n v="0"/>
    <n v="0"/>
    <n v="15658"/>
  </r>
  <r>
    <x v="1"/>
    <x v="1"/>
    <x v="2"/>
    <x v="21"/>
    <x v="1"/>
    <x v="1"/>
    <x v="0"/>
    <x v="0"/>
    <n v="32838"/>
    <n v="27574.81"/>
    <n v="19325293.869999997"/>
    <n v="17028822.349999998"/>
    <n v="485"/>
    <n v="5185105.6199999992"/>
    <n v="0"/>
    <n v="0"/>
    <n v="19325293.869999997"/>
    <n v="17028822.349999998"/>
    <n v="0"/>
    <n v="0"/>
    <n v="5185105.6199999992"/>
  </r>
  <r>
    <x v="1"/>
    <x v="1"/>
    <x v="2"/>
    <x v="21"/>
    <x v="1"/>
    <x v="1"/>
    <x v="0"/>
    <x v="1"/>
    <n v="0"/>
    <n v="0"/>
    <n v="0"/>
    <n v="0"/>
    <n v="62"/>
    <n v="1085535.1199999999"/>
    <n v="0"/>
    <n v="0"/>
    <n v="0"/>
    <n v="0"/>
    <n v="0"/>
    <n v="0"/>
    <n v="1085535.1199999999"/>
  </r>
  <r>
    <x v="1"/>
    <x v="1"/>
    <x v="2"/>
    <x v="21"/>
    <x v="1"/>
    <x v="1"/>
    <x v="1"/>
    <x v="0"/>
    <n v="0"/>
    <n v="0"/>
    <n v="0"/>
    <n v="0"/>
    <n v="1"/>
    <n v="24462"/>
    <n v="0"/>
    <n v="0"/>
    <n v="0"/>
    <n v="0"/>
    <n v="0"/>
    <n v="0"/>
    <n v="24462"/>
  </r>
  <r>
    <x v="1"/>
    <x v="1"/>
    <x v="2"/>
    <x v="21"/>
    <x v="1"/>
    <x v="1"/>
    <x v="2"/>
    <x v="0"/>
    <n v="0"/>
    <n v="0"/>
    <n v="0"/>
    <n v="0"/>
    <n v="3"/>
    <n v="23339.07"/>
    <n v="0"/>
    <n v="0"/>
    <n v="0"/>
    <n v="0"/>
    <n v="0"/>
    <n v="0"/>
    <n v="23339.07"/>
  </r>
  <r>
    <x v="1"/>
    <x v="1"/>
    <x v="2"/>
    <x v="21"/>
    <x v="1"/>
    <x v="2"/>
    <x v="0"/>
    <x v="0"/>
    <n v="18"/>
    <n v="88.15"/>
    <n v="-7414.4"/>
    <n v="55444.57"/>
    <n v="1"/>
    <n v="15739.61"/>
    <n v="0"/>
    <n v="0"/>
    <n v="-7414.4"/>
    <n v="55444.57"/>
    <n v="0"/>
    <n v="0"/>
    <n v="15739.61"/>
  </r>
  <r>
    <x v="1"/>
    <x v="1"/>
    <x v="2"/>
    <x v="21"/>
    <x v="1"/>
    <x v="2"/>
    <x v="0"/>
    <x v="1"/>
    <n v="0"/>
    <n v="0"/>
    <n v="0"/>
    <n v="0"/>
    <n v="1"/>
    <n v="15836"/>
    <n v="0"/>
    <n v="0"/>
    <n v="0"/>
    <n v="0"/>
    <n v="0"/>
    <n v="0"/>
    <n v="15836"/>
  </r>
  <r>
    <x v="1"/>
    <x v="1"/>
    <x v="2"/>
    <x v="21"/>
    <x v="1"/>
    <x v="3"/>
    <x v="0"/>
    <x v="0"/>
    <n v="3705"/>
    <n v="2654.32"/>
    <n v="4143760.4"/>
    <n v="3241908.18"/>
    <n v="35"/>
    <n v="1013446.77"/>
    <n v="0"/>
    <n v="0"/>
    <n v="4143760.4"/>
    <n v="3241908.18"/>
    <n v="0"/>
    <n v="0"/>
    <n v="1013446.77"/>
  </r>
  <r>
    <x v="1"/>
    <x v="1"/>
    <x v="2"/>
    <x v="21"/>
    <x v="1"/>
    <x v="3"/>
    <x v="2"/>
    <x v="0"/>
    <n v="0"/>
    <n v="0"/>
    <n v="0"/>
    <n v="0"/>
    <n v="0"/>
    <n v="4050.07"/>
    <n v="0"/>
    <n v="0"/>
    <n v="0"/>
    <n v="0"/>
    <n v="0"/>
    <n v="0"/>
    <n v="4050.07"/>
  </r>
  <r>
    <x v="1"/>
    <x v="1"/>
    <x v="2"/>
    <x v="21"/>
    <x v="2"/>
    <x v="4"/>
    <x v="0"/>
    <x v="0"/>
    <n v="5994"/>
    <n v="5874.2599999999993"/>
    <n v="13794064.550000003"/>
    <n v="14004120.379999999"/>
    <n v="339"/>
    <n v="9230994.5"/>
    <n v="0"/>
    <n v="0"/>
    <n v="13794064.550000003"/>
    <n v="14004120.379999999"/>
    <n v="0"/>
    <n v="0"/>
    <n v="9230994.5"/>
  </r>
  <r>
    <x v="1"/>
    <x v="1"/>
    <x v="2"/>
    <x v="21"/>
    <x v="2"/>
    <x v="4"/>
    <x v="0"/>
    <x v="1"/>
    <n v="0"/>
    <n v="0"/>
    <n v="0"/>
    <n v="0"/>
    <n v="13"/>
    <n v="215570.53"/>
    <n v="0"/>
    <n v="0"/>
    <n v="0"/>
    <n v="0"/>
    <n v="0"/>
    <n v="0"/>
    <n v="215570.53"/>
  </r>
  <r>
    <x v="1"/>
    <x v="1"/>
    <x v="2"/>
    <x v="21"/>
    <x v="2"/>
    <x v="4"/>
    <x v="1"/>
    <x v="0"/>
    <n v="0"/>
    <n v="0"/>
    <n v="0"/>
    <n v="0"/>
    <n v="5"/>
    <n v="201622.39999999999"/>
    <n v="0"/>
    <n v="0"/>
    <n v="0"/>
    <n v="0"/>
    <n v="0"/>
    <n v="0"/>
    <n v="201622.39999999999"/>
  </r>
  <r>
    <x v="1"/>
    <x v="1"/>
    <x v="2"/>
    <x v="21"/>
    <x v="2"/>
    <x v="0"/>
    <x v="0"/>
    <x v="0"/>
    <n v="1655"/>
    <n v="1561.0800000000002"/>
    <n v="3269179.6300000008"/>
    <n v="3149954.4400000013"/>
    <n v="47"/>
    <n v="942414.13000000012"/>
    <n v="0"/>
    <n v="0"/>
    <n v="3269179.6300000008"/>
    <n v="3149954.4400000013"/>
    <n v="0"/>
    <n v="0"/>
    <n v="942414.13000000012"/>
  </r>
  <r>
    <x v="1"/>
    <x v="1"/>
    <x v="2"/>
    <x v="21"/>
    <x v="2"/>
    <x v="0"/>
    <x v="0"/>
    <x v="1"/>
    <n v="0"/>
    <n v="0"/>
    <n v="0"/>
    <n v="0"/>
    <n v="1"/>
    <n v="15836"/>
    <n v="0"/>
    <n v="0"/>
    <n v="0"/>
    <n v="0"/>
    <n v="0"/>
    <n v="0"/>
    <n v="15836"/>
  </r>
  <r>
    <x v="1"/>
    <x v="1"/>
    <x v="2"/>
    <x v="21"/>
    <x v="2"/>
    <x v="1"/>
    <x v="0"/>
    <x v="0"/>
    <n v="536"/>
    <n v="405.07"/>
    <n v="977335.11999999988"/>
    <n v="653911.14999999991"/>
    <n v="28"/>
    <n v="248468.66"/>
    <n v="0"/>
    <n v="0"/>
    <n v="977335.11999999988"/>
    <n v="653911.14999999991"/>
    <n v="0"/>
    <n v="0"/>
    <n v="248468.66"/>
  </r>
  <r>
    <x v="1"/>
    <x v="1"/>
    <x v="2"/>
    <x v="21"/>
    <x v="2"/>
    <x v="1"/>
    <x v="2"/>
    <x v="0"/>
    <n v="0"/>
    <n v="0"/>
    <n v="0"/>
    <n v="0"/>
    <n v="1"/>
    <n v="388549.1"/>
    <n v="0"/>
    <n v="0"/>
    <n v="0"/>
    <n v="0"/>
    <n v="0"/>
    <n v="0"/>
    <n v="388549.1"/>
  </r>
  <r>
    <x v="1"/>
    <x v="1"/>
    <x v="2"/>
    <x v="21"/>
    <x v="2"/>
    <x v="3"/>
    <x v="0"/>
    <x v="0"/>
    <n v="3316"/>
    <n v="3920.2200000000003"/>
    <n v="11944431.509999998"/>
    <n v="12777597.330000002"/>
    <n v="338"/>
    <n v="6788491.9800000004"/>
    <n v="0"/>
    <n v="0"/>
    <n v="11944431.509999998"/>
    <n v="12777597.330000002"/>
    <n v="0"/>
    <n v="0"/>
    <n v="6788491.9800000004"/>
  </r>
  <r>
    <x v="1"/>
    <x v="1"/>
    <x v="2"/>
    <x v="21"/>
    <x v="2"/>
    <x v="3"/>
    <x v="0"/>
    <x v="1"/>
    <n v="0"/>
    <n v="0"/>
    <n v="0"/>
    <n v="0"/>
    <n v="0"/>
    <n v="5282.47"/>
    <n v="0"/>
    <n v="0"/>
    <n v="0"/>
    <n v="0"/>
    <n v="0"/>
    <n v="0"/>
    <n v="5282.47"/>
  </r>
  <r>
    <x v="1"/>
    <x v="1"/>
    <x v="2"/>
    <x v="21"/>
    <x v="3"/>
    <x v="0"/>
    <x v="0"/>
    <x v="0"/>
    <n v="4"/>
    <n v="0.42"/>
    <n v="2277.58"/>
    <n v="243.34"/>
    <n v="0"/>
    <n v="0"/>
    <n v="0"/>
    <n v="0"/>
    <n v="2277.58"/>
    <n v="243.34"/>
    <n v="0"/>
    <n v="0"/>
    <n v="0"/>
  </r>
  <r>
    <x v="1"/>
    <x v="1"/>
    <x v="2"/>
    <x v="21"/>
    <x v="3"/>
    <x v="1"/>
    <x v="0"/>
    <x v="0"/>
    <n v="6135"/>
    <n v="3851.5499999999997"/>
    <n v="1686096.2500000002"/>
    <n v="1136674.7700000003"/>
    <n v="24"/>
    <n v="254413.78"/>
    <n v="0"/>
    <n v="0"/>
    <n v="1686096.2500000002"/>
    <n v="1136674.7700000003"/>
    <n v="0"/>
    <n v="0"/>
    <n v="254413.78"/>
  </r>
  <r>
    <x v="1"/>
    <x v="1"/>
    <x v="2"/>
    <x v="21"/>
    <x v="3"/>
    <x v="1"/>
    <x v="0"/>
    <x v="1"/>
    <n v="0"/>
    <n v="0"/>
    <n v="0"/>
    <n v="0"/>
    <n v="2"/>
    <n v="31316"/>
    <n v="0"/>
    <n v="0"/>
    <n v="0"/>
    <n v="0"/>
    <n v="0"/>
    <n v="0"/>
    <n v="31316"/>
  </r>
  <r>
    <x v="1"/>
    <x v="1"/>
    <x v="2"/>
    <x v="21"/>
    <x v="3"/>
    <x v="2"/>
    <x v="0"/>
    <x v="0"/>
    <n v="4003"/>
    <n v="4403.75"/>
    <n v="1594554.4200000002"/>
    <n v="1751603.4"/>
    <n v="30"/>
    <n v="242297.57"/>
    <n v="0"/>
    <n v="0"/>
    <n v="1594554.4200000002"/>
    <n v="1751603.4"/>
    <n v="0"/>
    <n v="0"/>
    <n v="242297.57"/>
  </r>
  <r>
    <x v="1"/>
    <x v="1"/>
    <x v="2"/>
    <x v="21"/>
    <x v="3"/>
    <x v="2"/>
    <x v="0"/>
    <x v="1"/>
    <n v="0"/>
    <n v="0"/>
    <n v="0"/>
    <n v="0"/>
    <n v="3"/>
    <n v="47381"/>
    <n v="0"/>
    <n v="0"/>
    <n v="0"/>
    <n v="0"/>
    <n v="0"/>
    <n v="0"/>
    <n v="47381"/>
  </r>
  <r>
    <x v="1"/>
    <x v="1"/>
    <x v="2"/>
    <x v="21"/>
    <x v="3"/>
    <x v="3"/>
    <x v="0"/>
    <x v="0"/>
    <n v="72"/>
    <n v="85.02"/>
    <n v="43395.51"/>
    <n v="43528.07"/>
    <n v="0"/>
    <n v="0"/>
    <n v="0"/>
    <n v="0"/>
    <n v="43395.51"/>
    <n v="43528.07"/>
    <n v="0"/>
    <n v="0"/>
    <n v="0"/>
  </r>
  <r>
    <x v="1"/>
    <x v="1"/>
    <x v="2"/>
    <x v="21"/>
    <x v="4"/>
    <x v="0"/>
    <x v="0"/>
    <x v="0"/>
    <n v="0"/>
    <n v="0.3"/>
    <n v="3338.27"/>
    <n v="989.35"/>
    <n v="0"/>
    <n v="4946206.41"/>
    <n v="0"/>
    <n v="0"/>
    <n v="3338.27"/>
    <n v="989.35"/>
    <n v="0"/>
    <n v="0"/>
    <n v="4946206.41"/>
  </r>
  <r>
    <x v="1"/>
    <x v="1"/>
    <x v="2"/>
    <x v="21"/>
    <x v="4"/>
    <x v="0"/>
    <x v="0"/>
    <x v="1"/>
    <n v="0"/>
    <n v="0"/>
    <n v="0"/>
    <n v="0"/>
    <n v="0"/>
    <n v="37211.730000000003"/>
    <n v="0"/>
    <n v="0"/>
    <n v="0"/>
    <n v="0"/>
    <n v="0"/>
    <n v="0"/>
    <n v="37211.730000000003"/>
  </r>
  <r>
    <x v="1"/>
    <x v="1"/>
    <x v="2"/>
    <x v="21"/>
    <x v="4"/>
    <x v="0"/>
    <x v="1"/>
    <x v="0"/>
    <n v="0"/>
    <n v="0"/>
    <n v="0"/>
    <n v="0"/>
    <n v="0"/>
    <n v="-57666.06"/>
    <n v="0"/>
    <n v="0"/>
    <n v="0"/>
    <n v="0"/>
    <n v="0"/>
    <n v="0"/>
    <n v="-57666.06"/>
  </r>
  <r>
    <x v="1"/>
    <x v="1"/>
    <x v="2"/>
    <x v="21"/>
    <x v="4"/>
    <x v="0"/>
    <x v="2"/>
    <x v="0"/>
    <n v="0"/>
    <n v="0"/>
    <n v="0"/>
    <n v="0"/>
    <n v="0"/>
    <n v="15900"/>
    <n v="0"/>
    <n v="0"/>
    <n v="0"/>
    <n v="0"/>
    <n v="0"/>
    <n v="0"/>
    <n v="15900"/>
  </r>
  <r>
    <x v="1"/>
    <x v="1"/>
    <x v="2"/>
    <x v="21"/>
    <x v="4"/>
    <x v="1"/>
    <x v="0"/>
    <x v="0"/>
    <n v="10"/>
    <n v="2.9"/>
    <n v="7060.2999999999993"/>
    <n v="2226.42"/>
    <n v="0"/>
    <n v="0"/>
    <n v="0"/>
    <n v="0"/>
    <n v="7060.2999999999993"/>
    <n v="2226.42"/>
    <n v="0"/>
    <n v="0"/>
    <n v="0"/>
  </r>
  <r>
    <x v="1"/>
    <x v="1"/>
    <x v="2"/>
    <x v="22"/>
    <x v="0"/>
    <x v="0"/>
    <x v="0"/>
    <x v="0"/>
    <n v="12013"/>
    <n v="26255.619999999995"/>
    <n v="16952400.73"/>
    <n v="19967724.219999995"/>
    <n v="1019"/>
    <n v="7341822.2699999996"/>
    <n v="0"/>
    <n v="0"/>
    <n v="16952400.73"/>
    <n v="19967724.219999995"/>
    <n v="0"/>
    <n v="0"/>
    <n v="7341822.2699999996"/>
  </r>
  <r>
    <x v="1"/>
    <x v="1"/>
    <x v="2"/>
    <x v="22"/>
    <x v="0"/>
    <x v="0"/>
    <x v="0"/>
    <x v="1"/>
    <n v="0"/>
    <n v="0"/>
    <n v="0"/>
    <n v="0"/>
    <n v="70"/>
    <n v="1153488.7"/>
    <n v="0"/>
    <n v="0"/>
    <n v="0"/>
    <n v="0"/>
    <n v="0"/>
    <n v="0"/>
    <n v="1153488.7"/>
  </r>
  <r>
    <x v="1"/>
    <x v="1"/>
    <x v="2"/>
    <x v="22"/>
    <x v="0"/>
    <x v="1"/>
    <x v="0"/>
    <x v="0"/>
    <n v="783097"/>
    <n v="741322.60999999987"/>
    <n v="397057539.59000003"/>
    <n v="392050513.13"/>
    <n v="23370"/>
    <n v="189447014.42999998"/>
    <n v="0"/>
    <n v="0"/>
    <n v="397057539.59000003"/>
    <n v="392050513.13"/>
    <n v="0"/>
    <n v="0"/>
    <n v="189447014.42999998"/>
  </r>
  <r>
    <x v="1"/>
    <x v="1"/>
    <x v="2"/>
    <x v="22"/>
    <x v="0"/>
    <x v="1"/>
    <x v="0"/>
    <x v="1"/>
    <n v="0"/>
    <n v="0"/>
    <n v="0"/>
    <n v="0"/>
    <n v="3753"/>
    <n v="62335077.039999999"/>
    <n v="0"/>
    <n v="0"/>
    <n v="0"/>
    <n v="0"/>
    <n v="0"/>
    <n v="0"/>
    <n v="62335077.039999999"/>
  </r>
  <r>
    <x v="1"/>
    <x v="1"/>
    <x v="2"/>
    <x v="22"/>
    <x v="0"/>
    <x v="1"/>
    <x v="1"/>
    <x v="0"/>
    <n v="0"/>
    <n v="0"/>
    <n v="0"/>
    <n v="0"/>
    <n v="8"/>
    <n v="90477.790000000008"/>
    <n v="0"/>
    <n v="0"/>
    <n v="0"/>
    <n v="0"/>
    <n v="0"/>
    <n v="0"/>
    <n v="90477.790000000008"/>
  </r>
  <r>
    <x v="1"/>
    <x v="1"/>
    <x v="2"/>
    <x v="22"/>
    <x v="0"/>
    <x v="1"/>
    <x v="2"/>
    <x v="0"/>
    <n v="0"/>
    <n v="0"/>
    <n v="0"/>
    <n v="0"/>
    <n v="14"/>
    <n v="450596.33999999997"/>
    <n v="0"/>
    <n v="0"/>
    <n v="0"/>
    <n v="0"/>
    <n v="0"/>
    <n v="0"/>
    <n v="450596.33999999997"/>
  </r>
  <r>
    <x v="1"/>
    <x v="1"/>
    <x v="2"/>
    <x v="22"/>
    <x v="0"/>
    <x v="2"/>
    <x v="0"/>
    <x v="0"/>
    <n v="534"/>
    <n v="790.11000000000013"/>
    <n v="109079.01999999999"/>
    <n v="491341.78"/>
    <n v="37"/>
    <n v="146949.72"/>
    <n v="0"/>
    <n v="0"/>
    <n v="109079.01999999999"/>
    <n v="491341.78"/>
    <n v="0"/>
    <n v="0"/>
    <n v="146949.72"/>
  </r>
  <r>
    <x v="1"/>
    <x v="1"/>
    <x v="2"/>
    <x v="22"/>
    <x v="0"/>
    <x v="2"/>
    <x v="0"/>
    <x v="1"/>
    <n v="0"/>
    <n v="0"/>
    <n v="0"/>
    <n v="0"/>
    <n v="8"/>
    <n v="126362"/>
    <n v="0"/>
    <n v="0"/>
    <n v="0"/>
    <n v="0"/>
    <n v="0"/>
    <n v="0"/>
    <n v="126362"/>
  </r>
  <r>
    <x v="1"/>
    <x v="1"/>
    <x v="2"/>
    <x v="22"/>
    <x v="0"/>
    <x v="3"/>
    <x v="0"/>
    <x v="0"/>
    <n v="52161"/>
    <n v="52905.320000000014"/>
    <n v="45957099.409999989"/>
    <n v="38105365.430000007"/>
    <n v="2399"/>
    <n v="27086722.850000001"/>
    <n v="0"/>
    <n v="0"/>
    <n v="45957099.409999989"/>
    <n v="38105365.430000007"/>
    <n v="0"/>
    <n v="0"/>
    <n v="27086722.850000001"/>
  </r>
  <r>
    <x v="1"/>
    <x v="1"/>
    <x v="2"/>
    <x v="22"/>
    <x v="0"/>
    <x v="3"/>
    <x v="0"/>
    <x v="1"/>
    <n v="0"/>
    <n v="0"/>
    <n v="0"/>
    <n v="0"/>
    <n v="16"/>
    <n v="253898.7"/>
    <n v="0"/>
    <n v="0"/>
    <n v="0"/>
    <n v="0"/>
    <n v="0"/>
    <n v="0"/>
    <n v="253898.7"/>
  </r>
  <r>
    <x v="1"/>
    <x v="1"/>
    <x v="2"/>
    <x v="22"/>
    <x v="1"/>
    <x v="4"/>
    <x v="0"/>
    <x v="0"/>
    <n v="55828"/>
    <n v="57783.76"/>
    <n v="40089250.730000004"/>
    <n v="36778589.800000004"/>
    <n v="2259"/>
    <n v="22691350.129999999"/>
    <n v="0"/>
    <n v="0"/>
    <n v="40089250.730000004"/>
    <n v="36778589.800000004"/>
    <n v="0"/>
    <n v="0"/>
    <n v="22691350.129999999"/>
  </r>
  <r>
    <x v="1"/>
    <x v="1"/>
    <x v="2"/>
    <x v="22"/>
    <x v="1"/>
    <x v="4"/>
    <x v="0"/>
    <x v="1"/>
    <n v="0"/>
    <n v="0"/>
    <n v="0"/>
    <n v="0"/>
    <n v="407"/>
    <n v="6585559.4299999997"/>
    <n v="0"/>
    <n v="0"/>
    <n v="0"/>
    <n v="0"/>
    <n v="0"/>
    <n v="0"/>
    <n v="6585559.4299999997"/>
  </r>
  <r>
    <x v="1"/>
    <x v="1"/>
    <x v="2"/>
    <x v="22"/>
    <x v="1"/>
    <x v="4"/>
    <x v="1"/>
    <x v="0"/>
    <n v="0"/>
    <n v="0"/>
    <n v="0"/>
    <n v="0"/>
    <n v="26"/>
    <n v="467673.1"/>
    <n v="0"/>
    <n v="0"/>
    <n v="0"/>
    <n v="0"/>
    <n v="0"/>
    <n v="0"/>
    <n v="467673.1"/>
  </r>
  <r>
    <x v="1"/>
    <x v="1"/>
    <x v="2"/>
    <x v="22"/>
    <x v="1"/>
    <x v="4"/>
    <x v="2"/>
    <x v="0"/>
    <n v="0"/>
    <n v="0"/>
    <n v="0"/>
    <n v="0"/>
    <n v="11"/>
    <n v="434350.86"/>
    <n v="0"/>
    <n v="0"/>
    <n v="0"/>
    <n v="0"/>
    <n v="0"/>
    <n v="0"/>
    <n v="434350.86"/>
  </r>
  <r>
    <x v="1"/>
    <x v="1"/>
    <x v="2"/>
    <x v="22"/>
    <x v="1"/>
    <x v="0"/>
    <x v="0"/>
    <x v="0"/>
    <n v="4570"/>
    <n v="5497.7699999999995"/>
    <n v="2619147.9899999993"/>
    <n v="3117082.7700000005"/>
    <n v="311"/>
    <n v="2340604.06"/>
    <n v="0"/>
    <n v="0"/>
    <n v="2619147.9899999993"/>
    <n v="3117082.7700000005"/>
    <n v="0"/>
    <n v="0"/>
    <n v="2340604.06"/>
  </r>
  <r>
    <x v="1"/>
    <x v="1"/>
    <x v="2"/>
    <x v="22"/>
    <x v="1"/>
    <x v="0"/>
    <x v="0"/>
    <x v="1"/>
    <n v="0"/>
    <n v="0"/>
    <n v="0"/>
    <n v="0"/>
    <n v="18"/>
    <n v="277325.2"/>
    <n v="0"/>
    <n v="0"/>
    <n v="0"/>
    <n v="0"/>
    <n v="0"/>
    <n v="0"/>
    <n v="277325.2"/>
  </r>
  <r>
    <x v="1"/>
    <x v="1"/>
    <x v="2"/>
    <x v="22"/>
    <x v="1"/>
    <x v="0"/>
    <x v="1"/>
    <x v="0"/>
    <n v="0"/>
    <n v="0"/>
    <n v="0"/>
    <n v="0"/>
    <n v="1"/>
    <n v="16574.95"/>
    <n v="0"/>
    <n v="0"/>
    <n v="0"/>
    <n v="0"/>
    <n v="0"/>
    <n v="0"/>
    <n v="16574.95"/>
  </r>
  <r>
    <x v="1"/>
    <x v="1"/>
    <x v="2"/>
    <x v="22"/>
    <x v="1"/>
    <x v="1"/>
    <x v="0"/>
    <x v="0"/>
    <n v="75434"/>
    <n v="69542.06"/>
    <n v="49134559.559999995"/>
    <n v="47972335.210000001"/>
    <n v="1877"/>
    <n v="17650183.720000003"/>
    <n v="0"/>
    <n v="0"/>
    <n v="49134559.559999995"/>
    <n v="47972335.210000001"/>
    <n v="0"/>
    <n v="0"/>
    <n v="17650183.720000003"/>
  </r>
  <r>
    <x v="1"/>
    <x v="1"/>
    <x v="2"/>
    <x v="22"/>
    <x v="1"/>
    <x v="1"/>
    <x v="0"/>
    <x v="1"/>
    <n v="0"/>
    <n v="0"/>
    <n v="0"/>
    <n v="0"/>
    <n v="296"/>
    <n v="4934533.99"/>
    <n v="0"/>
    <n v="0"/>
    <n v="0"/>
    <n v="0"/>
    <n v="0"/>
    <n v="0"/>
    <n v="4934533.99"/>
  </r>
  <r>
    <x v="1"/>
    <x v="1"/>
    <x v="2"/>
    <x v="22"/>
    <x v="1"/>
    <x v="1"/>
    <x v="1"/>
    <x v="0"/>
    <n v="0"/>
    <n v="0"/>
    <n v="0"/>
    <n v="0"/>
    <n v="9"/>
    <n v="145320.42000000001"/>
    <n v="0"/>
    <n v="0"/>
    <n v="0"/>
    <n v="0"/>
    <n v="0"/>
    <n v="0"/>
    <n v="145320.42000000001"/>
  </r>
  <r>
    <x v="1"/>
    <x v="1"/>
    <x v="2"/>
    <x v="22"/>
    <x v="1"/>
    <x v="1"/>
    <x v="2"/>
    <x v="0"/>
    <n v="0"/>
    <n v="0"/>
    <n v="0"/>
    <n v="0"/>
    <n v="17"/>
    <n v="404413.32000000007"/>
    <n v="0"/>
    <n v="0"/>
    <n v="0"/>
    <n v="0"/>
    <n v="0"/>
    <n v="0"/>
    <n v="404413.32000000007"/>
  </r>
  <r>
    <x v="1"/>
    <x v="1"/>
    <x v="2"/>
    <x v="22"/>
    <x v="1"/>
    <x v="2"/>
    <x v="0"/>
    <x v="0"/>
    <n v="236"/>
    <n v="396.77000000000004"/>
    <n v="54613.35"/>
    <n v="232254.51"/>
    <n v="12"/>
    <n v="135506.20000000001"/>
    <n v="0"/>
    <n v="0"/>
    <n v="54613.35"/>
    <n v="232254.51"/>
    <n v="0"/>
    <n v="0"/>
    <n v="135506.20000000001"/>
  </r>
  <r>
    <x v="1"/>
    <x v="1"/>
    <x v="2"/>
    <x v="22"/>
    <x v="1"/>
    <x v="2"/>
    <x v="0"/>
    <x v="1"/>
    <n v="0"/>
    <n v="0"/>
    <n v="0"/>
    <n v="0"/>
    <n v="1"/>
    <n v="15659"/>
    <n v="0"/>
    <n v="0"/>
    <n v="0"/>
    <n v="0"/>
    <n v="0"/>
    <n v="0"/>
    <n v="15659"/>
  </r>
  <r>
    <x v="1"/>
    <x v="1"/>
    <x v="2"/>
    <x v="22"/>
    <x v="1"/>
    <x v="3"/>
    <x v="0"/>
    <x v="0"/>
    <n v="3301"/>
    <n v="3172.2000000000003"/>
    <n v="2713014.67"/>
    <n v="2732358.2800000003"/>
    <n v="214"/>
    <n v="1608359.86"/>
    <n v="0"/>
    <n v="0"/>
    <n v="2713014.67"/>
    <n v="2732358.2800000003"/>
    <n v="0"/>
    <n v="0"/>
    <n v="1608359.86"/>
  </r>
  <r>
    <x v="1"/>
    <x v="1"/>
    <x v="2"/>
    <x v="22"/>
    <x v="2"/>
    <x v="4"/>
    <x v="0"/>
    <x v="0"/>
    <n v="29596"/>
    <n v="27608.71"/>
    <n v="81358297.350000009"/>
    <n v="83967624.440000013"/>
    <n v="2270"/>
    <n v="48114116.640000001"/>
    <n v="0"/>
    <n v="0"/>
    <n v="81358297.350000009"/>
    <n v="83967624.440000013"/>
    <n v="0"/>
    <n v="0"/>
    <n v="48114116.640000001"/>
  </r>
  <r>
    <x v="1"/>
    <x v="1"/>
    <x v="2"/>
    <x v="22"/>
    <x v="2"/>
    <x v="4"/>
    <x v="0"/>
    <x v="1"/>
    <n v="0"/>
    <n v="0"/>
    <n v="0"/>
    <n v="0"/>
    <n v="145"/>
    <n v="2540998.5499999998"/>
    <n v="0"/>
    <n v="0"/>
    <n v="0"/>
    <n v="0"/>
    <n v="0"/>
    <n v="0"/>
    <n v="2540998.5499999998"/>
  </r>
  <r>
    <x v="1"/>
    <x v="1"/>
    <x v="2"/>
    <x v="22"/>
    <x v="2"/>
    <x v="4"/>
    <x v="1"/>
    <x v="0"/>
    <n v="0"/>
    <n v="0"/>
    <n v="0"/>
    <n v="0"/>
    <n v="29"/>
    <n v="2089204.04"/>
    <n v="0"/>
    <n v="0"/>
    <n v="0"/>
    <n v="0"/>
    <n v="0"/>
    <n v="0"/>
    <n v="2089204.04"/>
  </r>
  <r>
    <x v="1"/>
    <x v="1"/>
    <x v="2"/>
    <x v="22"/>
    <x v="2"/>
    <x v="4"/>
    <x v="2"/>
    <x v="0"/>
    <n v="0"/>
    <n v="0"/>
    <n v="0"/>
    <n v="0"/>
    <n v="6"/>
    <n v="911639.5"/>
    <n v="0"/>
    <n v="0"/>
    <n v="0"/>
    <n v="0"/>
    <n v="0"/>
    <n v="0"/>
    <n v="911639.5"/>
  </r>
  <r>
    <x v="1"/>
    <x v="1"/>
    <x v="2"/>
    <x v="22"/>
    <x v="2"/>
    <x v="0"/>
    <x v="0"/>
    <x v="0"/>
    <n v="2196"/>
    <n v="2422.39"/>
    <n v="5011000.9099999992"/>
    <n v="5400325.209999999"/>
    <n v="146"/>
    <n v="4036861.1899999995"/>
    <n v="0"/>
    <n v="0"/>
    <n v="5011000.9099999992"/>
    <n v="5400325.209999999"/>
    <n v="0"/>
    <n v="0"/>
    <n v="4036861.1899999995"/>
  </r>
  <r>
    <x v="1"/>
    <x v="1"/>
    <x v="2"/>
    <x v="22"/>
    <x v="2"/>
    <x v="0"/>
    <x v="0"/>
    <x v="1"/>
    <n v="0"/>
    <n v="0"/>
    <n v="0"/>
    <n v="0"/>
    <n v="11"/>
    <n v="180344.68"/>
    <n v="0"/>
    <n v="0"/>
    <n v="0"/>
    <n v="0"/>
    <n v="0"/>
    <n v="0"/>
    <n v="180344.68"/>
  </r>
  <r>
    <x v="1"/>
    <x v="1"/>
    <x v="2"/>
    <x v="22"/>
    <x v="2"/>
    <x v="0"/>
    <x v="1"/>
    <x v="0"/>
    <n v="0"/>
    <n v="0"/>
    <n v="0"/>
    <n v="0"/>
    <n v="0"/>
    <n v="16500"/>
    <n v="0"/>
    <n v="0"/>
    <n v="0"/>
    <n v="0"/>
    <n v="0"/>
    <n v="0"/>
    <n v="16500"/>
  </r>
  <r>
    <x v="1"/>
    <x v="1"/>
    <x v="2"/>
    <x v="22"/>
    <x v="2"/>
    <x v="0"/>
    <x v="2"/>
    <x v="0"/>
    <n v="0"/>
    <n v="0"/>
    <n v="0"/>
    <n v="0"/>
    <n v="0"/>
    <n v="22650"/>
    <n v="0"/>
    <n v="0"/>
    <n v="0"/>
    <n v="0"/>
    <n v="0"/>
    <n v="0"/>
    <n v="22650"/>
  </r>
  <r>
    <x v="1"/>
    <x v="1"/>
    <x v="2"/>
    <x v="22"/>
    <x v="2"/>
    <x v="1"/>
    <x v="0"/>
    <x v="0"/>
    <n v="3492"/>
    <n v="2629.3100000000004"/>
    <n v="6261831.8899999997"/>
    <n v="5064170.0999999996"/>
    <n v="164"/>
    <n v="1982513.13"/>
    <n v="0"/>
    <n v="0"/>
    <n v="6261831.8899999997"/>
    <n v="5064170.0999999996"/>
    <n v="0"/>
    <n v="0"/>
    <n v="1982513.13"/>
  </r>
  <r>
    <x v="1"/>
    <x v="1"/>
    <x v="2"/>
    <x v="22"/>
    <x v="2"/>
    <x v="1"/>
    <x v="0"/>
    <x v="1"/>
    <n v="0"/>
    <n v="0"/>
    <n v="0"/>
    <n v="0"/>
    <n v="1"/>
    <n v="15658"/>
    <n v="0"/>
    <n v="0"/>
    <n v="0"/>
    <n v="0"/>
    <n v="0"/>
    <n v="0"/>
    <n v="15658"/>
  </r>
  <r>
    <x v="1"/>
    <x v="1"/>
    <x v="2"/>
    <x v="22"/>
    <x v="2"/>
    <x v="1"/>
    <x v="1"/>
    <x v="0"/>
    <n v="0"/>
    <n v="0"/>
    <n v="0"/>
    <n v="0"/>
    <n v="1"/>
    <n v="13000"/>
    <n v="0"/>
    <n v="0"/>
    <n v="0"/>
    <n v="0"/>
    <n v="0"/>
    <n v="0"/>
    <n v="13000"/>
  </r>
  <r>
    <x v="1"/>
    <x v="1"/>
    <x v="2"/>
    <x v="22"/>
    <x v="2"/>
    <x v="1"/>
    <x v="2"/>
    <x v="0"/>
    <n v="0"/>
    <n v="0"/>
    <n v="0"/>
    <n v="0"/>
    <n v="2"/>
    <n v="-11295.07"/>
    <n v="0"/>
    <n v="0"/>
    <n v="0"/>
    <n v="0"/>
    <n v="0"/>
    <n v="0"/>
    <n v="-11295.07"/>
  </r>
  <r>
    <x v="1"/>
    <x v="1"/>
    <x v="2"/>
    <x v="22"/>
    <x v="2"/>
    <x v="2"/>
    <x v="0"/>
    <x v="0"/>
    <n v="14"/>
    <n v="3.9000000000000004"/>
    <n v="45854.27"/>
    <n v="14524.24"/>
    <n v="0"/>
    <n v="0"/>
    <n v="0"/>
    <n v="0"/>
    <n v="45854.27"/>
    <n v="14524.24"/>
    <n v="0"/>
    <n v="0"/>
    <n v="0"/>
  </r>
  <r>
    <x v="1"/>
    <x v="1"/>
    <x v="2"/>
    <x v="22"/>
    <x v="2"/>
    <x v="3"/>
    <x v="0"/>
    <x v="0"/>
    <n v="9131"/>
    <n v="7659.6299999999992"/>
    <n v="31671322.550000004"/>
    <n v="26405112.970000003"/>
    <n v="1203"/>
    <n v="26389287.770000003"/>
    <n v="0"/>
    <n v="0"/>
    <n v="31671322.550000004"/>
    <n v="26405112.970000003"/>
    <n v="0"/>
    <n v="0"/>
    <n v="26389287.770000003"/>
  </r>
  <r>
    <x v="1"/>
    <x v="1"/>
    <x v="2"/>
    <x v="22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1"/>
    <x v="1"/>
    <x v="2"/>
    <x v="22"/>
    <x v="3"/>
    <x v="0"/>
    <x v="0"/>
    <x v="0"/>
    <n v="26"/>
    <n v="24.749999999999996"/>
    <n v="9650.7099999999991"/>
    <n v="12488.25"/>
    <n v="0"/>
    <n v="0"/>
    <n v="0"/>
    <n v="0"/>
    <n v="9650.7099999999991"/>
    <n v="12488.25"/>
    <n v="0"/>
    <n v="0"/>
    <n v="0"/>
  </r>
  <r>
    <x v="1"/>
    <x v="1"/>
    <x v="2"/>
    <x v="22"/>
    <x v="3"/>
    <x v="1"/>
    <x v="0"/>
    <x v="0"/>
    <n v="7720"/>
    <n v="5503.65"/>
    <n v="3120674.5000000005"/>
    <n v="2136093.5100000002"/>
    <n v="84"/>
    <n v="711966.83"/>
    <n v="0"/>
    <n v="0"/>
    <n v="3120674.5000000005"/>
    <n v="2136093.5100000002"/>
    <n v="0"/>
    <n v="0"/>
    <n v="711966.83"/>
  </r>
  <r>
    <x v="1"/>
    <x v="1"/>
    <x v="2"/>
    <x v="22"/>
    <x v="3"/>
    <x v="1"/>
    <x v="0"/>
    <x v="1"/>
    <n v="0"/>
    <n v="0"/>
    <n v="0"/>
    <n v="0"/>
    <n v="10"/>
    <n v="172926"/>
    <n v="0"/>
    <n v="0"/>
    <n v="0"/>
    <n v="0"/>
    <n v="0"/>
    <n v="0"/>
    <n v="172926"/>
  </r>
  <r>
    <x v="1"/>
    <x v="1"/>
    <x v="2"/>
    <x v="22"/>
    <x v="3"/>
    <x v="2"/>
    <x v="0"/>
    <x v="0"/>
    <n v="2185"/>
    <n v="2123.79"/>
    <n v="1243941.6900000002"/>
    <n v="1051527.1099999999"/>
    <n v="48"/>
    <n v="417178.06"/>
    <n v="0"/>
    <n v="0"/>
    <n v="1243941.6900000002"/>
    <n v="1051527.1099999999"/>
    <n v="0"/>
    <n v="0"/>
    <n v="417178.06"/>
  </r>
  <r>
    <x v="1"/>
    <x v="1"/>
    <x v="2"/>
    <x v="22"/>
    <x v="3"/>
    <x v="2"/>
    <x v="0"/>
    <x v="1"/>
    <n v="0"/>
    <n v="0"/>
    <n v="0"/>
    <n v="0"/>
    <n v="7"/>
    <n v="108562"/>
    <n v="0"/>
    <n v="0"/>
    <n v="0"/>
    <n v="0"/>
    <n v="0"/>
    <n v="0"/>
    <n v="108562"/>
  </r>
  <r>
    <x v="1"/>
    <x v="1"/>
    <x v="2"/>
    <x v="22"/>
    <x v="4"/>
    <x v="4"/>
    <x v="0"/>
    <x v="0"/>
    <n v="1524"/>
    <n v="2479"/>
    <n v="4401480.42"/>
    <n v="6643670.7000000002"/>
    <n v="287"/>
    <n v="6827714.5999999996"/>
    <n v="0"/>
    <n v="0"/>
    <n v="4401480.42"/>
    <n v="6643670.7000000002"/>
    <n v="0"/>
    <n v="0"/>
    <n v="6827714.5999999996"/>
  </r>
  <r>
    <x v="1"/>
    <x v="1"/>
    <x v="2"/>
    <x v="22"/>
    <x v="4"/>
    <x v="0"/>
    <x v="0"/>
    <x v="0"/>
    <n v="0"/>
    <n v="1.98"/>
    <n v="0"/>
    <n v="3894.57"/>
    <n v="2"/>
    <n v="2425835.96"/>
    <n v="0"/>
    <n v="0"/>
    <n v="0"/>
    <n v="3894.57"/>
    <n v="0"/>
    <n v="0"/>
    <n v="2425835.96"/>
  </r>
  <r>
    <x v="1"/>
    <x v="1"/>
    <x v="2"/>
    <x v="22"/>
    <x v="4"/>
    <x v="0"/>
    <x v="0"/>
    <x v="1"/>
    <n v="0"/>
    <n v="0"/>
    <n v="0"/>
    <n v="0"/>
    <n v="0"/>
    <n v="36998.919999999955"/>
    <n v="0"/>
    <n v="0"/>
    <n v="0"/>
    <n v="0"/>
    <n v="0"/>
    <n v="0"/>
    <n v="36998.919999999955"/>
  </r>
  <r>
    <x v="1"/>
    <x v="1"/>
    <x v="2"/>
    <x v="22"/>
    <x v="4"/>
    <x v="0"/>
    <x v="1"/>
    <x v="0"/>
    <n v="0"/>
    <n v="0"/>
    <n v="0"/>
    <n v="0"/>
    <n v="0"/>
    <n v="-31815.11"/>
    <n v="0"/>
    <n v="0"/>
    <n v="0"/>
    <n v="0"/>
    <n v="0"/>
    <n v="0"/>
    <n v="-31815.11"/>
  </r>
  <r>
    <x v="1"/>
    <x v="1"/>
    <x v="2"/>
    <x v="22"/>
    <x v="4"/>
    <x v="0"/>
    <x v="2"/>
    <x v="0"/>
    <n v="0"/>
    <n v="0"/>
    <n v="0"/>
    <n v="0"/>
    <n v="0"/>
    <n v="-55220.909999999996"/>
    <n v="0"/>
    <n v="0"/>
    <n v="0"/>
    <n v="0"/>
    <n v="0"/>
    <n v="0"/>
    <n v="-55220.909999999996"/>
  </r>
  <r>
    <x v="1"/>
    <x v="1"/>
    <x v="2"/>
    <x v="22"/>
    <x v="4"/>
    <x v="1"/>
    <x v="0"/>
    <x v="0"/>
    <n v="563"/>
    <n v="217.97000000000003"/>
    <n v="300427.53999999998"/>
    <n v="122088.14000000001"/>
    <n v="12"/>
    <n v="503386.43000000005"/>
    <n v="0"/>
    <n v="0"/>
    <n v="300427.53999999998"/>
    <n v="122088.14000000001"/>
    <n v="0"/>
    <n v="0"/>
    <n v="503386.43000000005"/>
  </r>
  <r>
    <x v="1"/>
    <x v="1"/>
    <x v="2"/>
    <x v="22"/>
    <x v="4"/>
    <x v="3"/>
    <x v="0"/>
    <x v="0"/>
    <n v="156"/>
    <n v="74.17"/>
    <n v="110529.17"/>
    <n v="51027.44"/>
    <n v="1"/>
    <n v="10611.32"/>
    <n v="0"/>
    <n v="0"/>
    <n v="110529.17"/>
    <n v="51027.44"/>
    <n v="0"/>
    <n v="0"/>
    <n v="10611.32"/>
  </r>
  <r>
    <x v="1"/>
    <x v="1"/>
    <x v="2"/>
    <x v="23"/>
    <x v="0"/>
    <x v="0"/>
    <x v="0"/>
    <x v="0"/>
    <n v="10188"/>
    <n v="15511.860000000002"/>
    <n v="12694024.529999997"/>
    <n v="12584183.590000002"/>
    <n v="600"/>
    <n v="8187601.2299999995"/>
    <n v="0"/>
    <n v="0"/>
    <n v="12694024.529999997"/>
    <n v="12584183.590000002"/>
    <n v="0"/>
    <n v="0"/>
    <n v="8187601.2299999995"/>
  </r>
  <r>
    <x v="1"/>
    <x v="1"/>
    <x v="2"/>
    <x v="23"/>
    <x v="0"/>
    <x v="0"/>
    <x v="0"/>
    <x v="1"/>
    <n v="0"/>
    <n v="0"/>
    <n v="0"/>
    <n v="0"/>
    <n v="59"/>
    <n v="1062130.3799999999"/>
    <n v="0"/>
    <n v="0"/>
    <n v="0"/>
    <n v="0"/>
    <n v="0"/>
    <n v="0"/>
    <n v="1062130.3799999999"/>
  </r>
  <r>
    <x v="1"/>
    <x v="1"/>
    <x v="2"/>
    <x v="23"/>
    <x v="0"/>
    <x v="0"/>
    <x v="2"/>
    <x v="0"/>
    <n v="0"/>
    <n v="0"/>
    <n v="0"/>
    <n v="0"/>
    <n v="0"/>
    <n v="9975"/>
    <n v="0"/>
    <n v="0"/>
    <n v="0"/>
    <n v="0"/>
    <n v="0"/>
    <n v="0"/>
    <n v="9975"/>
  </r>
  <r>
    <x v="1"/>
    <x v="1"/>
    <x v="2"/>
    <x v="23"/>
    <x v="0"/>
    <x v="1"/>
    <x v="0"/>
    <x v="0"/>
    <n v="713743"/>
    <n v="669608.22000000009"/>
    <n v="325593426.60000002"/>
    <n v="319329315.15000004"/>
    <n v="18038"/>
    <n v="125899994.23000002"/>
    <n v="0"/>
    <n v="0"/>
    <n v="325593426.60000002"/>
    <n v="319329315.15000004"/>
    <n v="0"/>
    <n v="0"/>
    <n v="125899994.23000002"/>
  </r>
  <r>
    <x v="1"/>
    <x v="1"/>
    <x v="2"/>
    <x v="23"/>
    <x v="0"/>
    <x v="1"/>
    <x v="0"/>
    <x v="1"/>
    <n v="0"/>
    <n v="0"/>
    <n v="0"/>
    <n v="0"/>
    <n v="3462"/>
    <n v="56908141.450000003"/>
    <n v="0"/>
    <n v="0"/>
    <n v="0"/>
    <n v="0"/>
    <n v="0"/>
    <n v="0"/>
    <n v="56908141.450000003"/>
  </r>
  <r>
    <x v="1"/>
    <x v="1"/>
    <x v="2"/>
    <x v="23"/>
    <x v="0"/>
    <x v="1"/>
    <x v="1"/>
    <x v="0"/>
    <n v="0"/>
    <n v="0"/>
    <n v="0"/>
    <n v="0"/>
    <n v="2"/>
    <n v="-40693.020000000004"/>
    <n v="0"/>
    <n v="0"/>
    <n v="0"/>
    <n v="0"/>
    <n v="0"/>
    <n v="0"/>
    <n v="-40693.020000000004"/>
  </r>
  <r>
    <x v="1"/>
    <x v="1"/>
    <x v="2"/>
    <x v="23"/>
    <x v="0"/>
    <x v="1"/>
    <x v="2"/>
    <x v="0"/>
    <n v="0"/>
    <n v="0"/>
    <n v="0"/>
    <n v="0"/>
    <n v="6"/>
    <n v="116846.26999999999"/>
    <n v="0"/>
    <n v="0"/>
    <n v="0"/>
    <n v="0"/>
    <n v="0"/>
    <n v="0"/>
    <n v="116846.26999999999"/>
  </r>
  <r>
    <x v="1"/>
    <x v="1"/>
    <x v="2"/>
    <x v="23"/>
    <x v="0"/>
    <x v="2"/>
    <x v="0"/>
    <x v="0"/>
    <n v="217"/>
    <n v="382.96000000000004"/>
    <n v="21249.300000000003"/>
    <n v="254278.88999999998"/>
    <n v="35"/>
    <n v="198124.46"/>
    <n v="0"/>
    <n v="0"/>
    <n v="21249.300000000003"/>
    <n v="254278.88999999998"/>
    <n v="0"/>
    <n v="0"/>
    <n v="198124.46"/>
  </r>
  <r>
    <x v="1"/>
    <x v="1"/>
    <x v="2"/>
    <x v="23"/>
    <x v="0"/>
    <x v="2"/>
    <x v="0"/>
    <x v="1"/>
    <n v="0"/>
    <n v="0"/>
    <n v="0"/>
    <n v="0"/>
    <n v="7"/>
    <n v="110577"/>
    <n v="0"/>
    <n v="0"/>
    <n v="0"/>
    <n v="0"/>
    <n v="0"/>
    <n v="0"/>
    <n v="110577"/>
  </r>
  <r>
    <x v="1"/>
    <x v="1"/>
    <x v="2"/>
    <x v="23"/>
    <x v="0"/>
    <x v="3"/>
    <x v="0"/>
    <x v="0"/>
    <n v="18158"/>
    <n v="16392.649999999998"/>
    <n v="16912060.280000001"/>
    <n v="12413738.189999999"/>
    <n v="879"/>
    <n v="8018662.21"/>
    <n v="0"/>
    <n v="0"/>
    <n v="16912060.280000001"/>
    <n v="12413738.189999999"/>
    <n v="0"/>
    <n v="0"/>
    <n v="8018662.21"/>
  </r>
  <r>
    <x v="1"/>
    <x v="1"/>
    <x v="2"/>
    <x v="23"/>
    <x v="0"/>
    <x v="3"/>
    <x v="0"/>
    <x v="1"/>
    <n v="0"/>
    <n v="0"/>
    <n v="0"/>
    <n v="0"/>
    <n v="19"/>
    <n v="302663.77"/>
    <n v="0"/>
    <n v="0"/>
    <n v="0"/>
    <n v="0"/>
    <n v="0"/>
    <n v="0"/>
    <n v="302663.77"/>
  </r>
  <r>
    <x v="1"/>
    <x v="1"/>
    <x v="2"/>
    <x v="23"/>
    <x v="0"/>
    <x v="3"/>
    <x v="2"/>
    <x v="0"/>
    <n v="0"/>
    <n v="0"/>
    <n v="0"/>
    <n v="0"/>
    <n v="1"/>
    <n v="54450"/>
    <n v="0"/>
    <n v="0"/>
    <n v="0"/>
    <n v="0"/>
    <n v="0"/>
    <n v="0"/>
    <n v="54450"/>
  </r>
  <r>
    <x v="1"/>
    <x v="1"/>
    <x v="2"/>
    <x v="23"/>
    <x v="1"/>
    <x v="4"/>
    <x v="0"/>
    <x v="0"/>
    <n v="34875"/>
    <n v="35688.620000000003"/>
    <n v="26245086.73"/>
    <n v="26248263.349999998"/>
    <n v="1860"/>
    <n v="15131096.200000001"/>
    <n v="0"/>
    <n v="0"/>
    <n v="26245086.73"/>
    <n v="26248263.349999998"/>
    <n v="0"/>
    <n v="0"/>
    <n v="15131096.200000001"/>
  </r>
  <r>
    <x v="1"/>
    <x v="1"/>
    <x v="2"/>
    <x v="23"/>
    <x v="1"/>
    <x v="4"/>
    <x v="0"/>
    <x v="1"/>
    <n v="0"/>
    <n v="0"/>
    <n v="0"/>
    <n v="0"/>
    <n v="457"/>
    <n v="7567402.5999999996"/>
    <n v="0"/>
    <n v="0"/>
    <n v="0"/>
    <n v="0"/>
    <n v="0"/>
    <n v="0"/>
    <n v="7567402.5999999996"/>
  </r>
  <r>
    <x v="1"/>
    <x v="1"/>
    <x v="2"/>
    <x v="23"/>
    <x v="1"/>
    <x v="4"/>
    <x v="1"/>
    <x v="0"/>
    <n v="0"/>
    <n v="0"/>
    <n v="0"/>
    <n v="0"/>
    <n v="18"/>
    <n v="257440.47"/>
    <n v="0"/>
    <n v="0"/>
    <n v="0"/>
    <n v="0"/>
    <n v="0"/>
    <n v="0"/>
    <n v="257440.47"/>
  </r>
  <r>
    <x v="1"/>
    <x v="1"/>
    <x v="2"/>
    <x v="23"/>
    <x v="1"/>
    <x v="4"/>
    <x v="2"/>
    <x v="0"/>
    <n v="0"/>
    <n v="0"/>
    <n v="0"/>
    <n v="0"/>
    <n v="3"/>
    <n v="127567.31"/>
    <n v="0"/>
    <n v="0"/>
    <n v="0"/>
    <n v="0"/>
    <n v="0"/>
    <n v="0"/>
    <n v="127567.31"/>
  </r>
  <r>
    <x v="1"/>
    <x v="1"/>
    <x v="2"/>
    <x v="23"/>
    <x v="1"/>
    <x v="0"/>
    <x v="0"/>
    <x v="0"/>
    <n v="1155"/>
    <n v="1232.9500000000003"/>
    <n v="1488909.2600000002"/>
    <n v="1368710.4700000002"/>
    <n v="105"/>
    <n v="1338007.2500000002"/>
    <n v="0"/>
    <n v="0"/>
    <n v="1488909.2600000002"/>
    <n v="1368710.4700000002"/>
    <n v="0"/>
    <n v="0"/>
    <n v="1338007.2500000002"/>
  </r>
  <r>
    <x v="1"/>
    <x v="1"/>
    <x v="2"/>
    <x v="23"/>
    <x v="1"/>
    <x v="0"/>
    <x v="0"/>
    <x v="1"/>
    <n v="0"/>
    <n v="0"/>
    <n v="0"/>
    <n v="0"/>
    <n v="12"/>
    <n v="194746"/>
    <n v="0"/>
    <n v="0"/>
    <n v="0"/>
    <n v="0"/>
    <n v="0"/>
    <n v="0"/>
    <n v="194746"/>
  </r>
  <r>
    <x v="1"/>
    <x v="1"/>
    <x v="2"/>
    <x v="23"/>
    <x v="1"/>
    <x v="1"/>
    <x v="0"/>
    <x v="0"/>
    <n v="59164"/>
    <n v="53833.94999999999"/>
    <n v="37760185.189999998"/>
    <n v="35639866.949999996"/>
    <n v="1550"/>
    <n v="15400246.010000002"/>
    <n v="0"/>
    <n v="0"/>
    <n v="37760185.189999998"/>
    <n v="35639866.949999996"/>
    <n v="0"/>
    <n v="0"/>
    <n v="15400246.010000002"/>
  </r>
  <r>
    <x v="1"/>
    <x v="1"/>
    <x v="2"/>
    <x v="23"/>
    <x v="1"/>
    <x v="1"/>
    <x v="0"/>
    <x v="1"/>
    <n v="0"/>
    <n v="0"/>
    <n v="0"/>
    <n v="0"/>
    <n v="366"/>
    <n v="6117291.4900000012"/>
    <n v="0"/>
    <n v="0"/>
    <n v="0"/>
    <n v="0"/>
    <n v="0"/>
    <n v="0"/>
    <n v="6117291.4900000012"/>
  </r>
  <r>
    <x v="1"/>
    <x v="1"/>
    <x v="2"/>
    <x v="23"/>
    <x v="1"/>
    <x v="1"/>
    <x v="1"/>
    <x v="0"/>
    <n v="0"/>
    <n v="0"/>
    <n v="0"/>
    <n v="0"/>
    <n v="8"/>
    <n v="318167.38"/>
    <n v="0"/>
    <n v="0"/>
    <n v="0"/>
    <n v="0"/>
    <n v="0"/>
    <n v="0"/>
    <n v="318167.38"/>
  </r>
  <r>
    <x v="1"/>
    <x v="1"/>
    <x v="2"/>
    <x v="23"/>
    <x v="1"/>
    <x v="1"/>
    <x v="2"/>
    <x v="0"/>
    <n v="0"/>
    <n v="0"/>
    <n v="0"/>
    <n v="0"/>
    <n v="1"/>
    <n v="11648.49"/>
    <n v="0"/>
    <n v="0"/>
    <n v="0"/>
    <n v="0"/>
    <n v="0"/>
    <n v="0"/>
    <n v="11648.49"/>
  </r>
  <r>
    <x v="1"/>
    <x v="1"/>
    <x v="2"/>
    <x v="23"/>
    <x v="1"/>
    <x v="2"/>
    <x v="0"/>
    <x v="0"/>
    <n v="113"/>
    <n v="241.2"/>
    <n v="17672.160000000003"/>
    <n v="157577.53999999998"/>
    <n v="9"/>
    <n v="50440.380000000005"/>
    <n v="0"/>
    <n v="0"/>
    <n v="17672.160000000003"/>
    <n v="157577.53999999998"/>
    <n v="0"/>
    <n v="0"/>
    <n v="50440.380000000005"/>
  </r>
  <r>
    <x v="1"/>
    <x v="1"/>
    <x v="2"/>
    <x v="23"/>
    <x v="1"/>
    <x v="3"/>
    <x v="0"/>
    <x v="0"/>
    <n v="615"/>
    <n v="439.22"/>
    <n v="588945.16999999993"/>
    <n v="452756.99"/>
    <n v="15"/>
    <n v="76354.209999999992"/>
    <n v="0"/>
    <n v="0"/>
    <n v="588945.16999999993"/>
    <n v="452756.99"/>
    <n v="0"/>
    <n v="0"/>
    <n v="76354.209999999992"/>
  </r>
  <r>
    <x v="1"/>
    <x v="1"/>
    <x v="2"/>
    <x v="23"/>
    <x v="2"/>
    <x v="4"/>
    <x v="0"/>
    <x v="0"/>
    <n v="18716"/>
    <n v="17296.720000000005"/>
    <n v="55874740.430000007"/>
    <n v="54044088.930000007"/>
    <n v="1729"/>
    <n v="40522166.110000007"/>
    <n v="0"/>
    <n v="0"/>
    <n v="55874740.430000007"/>
    <n v="54044088.930000007"/>
    <n v="0"/>
    <n v="0"/>
    <n v="40522166.110000007"/>
  </r>
  <r>
    <x v="1"/>
    <x v="1"/>
    <x v="2"/>
    <x v="23"/>
    <x v="2"/>
    <x v="4"/>
    <x v="0"/>
    <x v="1"/>
    <n v="0"/>
    <n v="0"/>
    <n v="0"/>
    <n v="0"/>
    <n v="98"/>
    <n v="1971142.1099999999"/>
    <n v="0"/>
    <n v="0"/>
    <n v="0"/>
    <n v="0"/>
    <n v="0"/>
    <n v="0"/>
    <n v="1971142.1099999999"/>
  </r>
  <r>
    <x v="1"/>
    <x v="1"/>
    <x v="2"/>
    <x v="23"/>
    <x v="2"/>
    <x v="4"/>
    <x v="1"/>
    <x v="0"/>
    <n v="0"/>
    <n v="0"/>
    <n v="0"/>
    <n v="0"/>
    <n v="9"/>
    <n v="272916.87"/>
    <n v="0"/>
    <n v="0"/>
    <n v="0"/>
    <n v="0"/>
    <n v="0"/>
    <n v="0"/>
    <n v="272916.87"/>
  </r>
  <r>
    <x v="1"/>
    <x v="1"/>
    <x v="2"/>
    <x v="23"/>
    <x v="2"/>
    <x v="4"/>
    <x v="2"/>
    <x v="0"/>
    <n v="0"/>
    <n v="0"/>
    <n v="0"/>
    <n v="0"/>
    <n v="5"/>
    <n v="803045.75"/>
    <n v="0"/>
    <n v="0"/>
    <n v="0"/>
    <n v="0"/>
    <n v="0"/>
    <n v="0"/>
    <n v="803045.75"/>
  </r>
  <r>
    <x v="1"/>
    <x v="1"/>
    <x v="2"/>
    <x v="23"/>
    <x v="2"/>
    <x v="0"/>
    <x v="0"/>
    <x v="0"/>
    <n v="5476"/>
    <n v="5069.88"/>
    <n v="16280156.9"/>
    <n v="13546908.019999996"/>
    <n v="573"/>
    <n v="14510247.07"/>
    <n v="0"/>
    <n v="0"/>
    <n v="16280156.9"/>
    <n v="13546908.019999996"/>
    <n v="0"/>
    <n v="0"/>
    <n v="14510247.07"/>
  </r>
  <r>
    <x v="1"/>
    <x v="1"/>
    <x v="2"/>
    <x v="23"/>
    <x v="2"/>
    <x v="0"/>
    <x v="0"/>
    <x v="1"/>
    <n v="0"/>
    <n v="0"/>
    <n v="0"/>
    <n v="0"/>
    <n v="24"/>
    <n v="695070.1"/>
    <n v="0"/>
    <n v="0"/>
    <n v="0"/>
    <n v="0"/>
    <n v="0"/>
    <n v="0"/>
    <n v="695070.1"/>
  </r>
  <r>
    <x v="1"/>
    <x v="1"/>
    <x v="2"/>
    <x v="23"/>
    <x v="2"/>
    <x v="1"/>
    <x v="0"/>
    <x v="0"/>
    <n v="3714"/>
    <n v="2857.19"/>
    <n v="5039179.3900000006"/>
    <n v="4641718.2700000005"/>
    <n v="154"/>
    <n v="2253179.4000000004"/>
    <n v="0"/>
    <n v="0"/>
    <n v="5039179.3900000006"/>
    <n v="4641718.2700000005"/>
    <n v="0"/>
    <n v="0"/>
    <n v="2253179.4000000004"/>
  </r>
  <r>
    <x v="1"/>
    <x v="1"/>
    <x v="2"/>
    <x v="23"/>
    <x v="2"/>
    <x v="1"/>
    <x v="0"/>
    <x v="1"/>
    <n v="0"/>
    <n v="0"/>
    <n v="0"/>
    <n v="0"/>
    <n v="12"/>
    <n v="203984.7"/>
    <n v="0"/>
    <n v="0"/>
    <n v="0"/>
    <n v="0"/>
    <n v="0"/>
    <n v="0"/>
    <n v="203984.7"/>
  </r>
  <r>
    <x v="1"/>
    <x v="1"/>
    <x v="2"/>
    <x v="23"/>
    <x v="2"/>
    <x v="2"/>
    <x v="0"/>
    <x v="0"/>
    <n v="5"/>
    <n v="5.98"/>
    <n v="16615.329999999998"/>
    <n v="21706.440000000002"/>
    <n v="1"/>
    <n v="29190"/>
    <n v="0"/>
    <n v="0"/>
    <n v="16615.329999999998"/>
    <n v="21706.440000000002"/>
    <n v="0"/>
    <n v="0"/>
    <n v="29190"/>
  </r>
  <r>
    <x v="1"/>
    <x v="1"/>
    <x v="2"/>
    <x v="23"/>
    <x v="2"/>
    <x v="3"/>
    <x v="0"/>
    <x v="0"/>
    <n v="3608"/>
    <n v="2784.4300000000003"/>
    <n v="14640903.52"/>
    <n v="12718045.48"/>
    <n v="872"/>
    <n v="13664263.600000001"/>
    <n v="0"/>
    <n v="0"/>
    <n v="14640903.52"/>
    <n v="12718045.48"/>
    <n v="0"/>
    <n v="0"/>
    <n v="13664263.600000001"/>
  </r>
  <r>
    <x v="1"/>
    <x v="1"/>
    <x v="2"/>
    <x v="23"/>
    <x v="3"/>
    <x v="0"/>
    <x v="0"/>
    <x v="0"/>
    <n v="11"/>
    <n v="6.1800000000000006"/>
    <n v="3648.64"/>
    <n v="3777.0899999999997"/>
    <n v="0"/>
    <n v="0"/>
    <n v="0"/>
    <n v="0"/>
    <n v="3648.64"/>
    <n v="3777.0899999999997"/>
    <n v="0"/>
    <n v="0"/>
    <n v="0"/>
  </r>
  <r>
    <x v="1"/>
    <x v="1"/>
    <x v="2"/>
    <x v="23"/>
    <x v="3"/>
    <x v="1"/>
    <x v="0"/>
    <x v="0"/>
    <n v="6201"/>
    <n v="4201.8600000000006"/>
    <n v="2259200.42"/>
    <n v="1522726.26"/>
    <n v="75"/>
    <n v="435494.11"/>
    <n v="0"/>
    <n v="0"/>
    <n v="2259200.42"/>
    <n v="1522726.26"/>
    <n v="0"/>
    <n v="0"/>
    <n v="435494.11"/>
  </r>
  <r>
    <x v="1"/>
    <x v="1"/>
    <x v="2"/>
    <x v="23"/>
    <x v="3"/>
    <x v="1"/>
    <x v="0"/>
    <x v="1"/>
    <n v="0"/>
    <n v="0"/>
    <n v="0"/>
    <n v="0"/>
    <n v="5"/>
    <n v="78823"/>
    <n v="0"/>
    <n v="0"/>
    <n v="0"/>
    <n v="0"/>
    <n v="0"/>
    <n v="0"/>
    <n v="78823"/>
  </r>
  <r>
    <x v="1"/>
    <x v="1"/>
    <x v="2"/>
    <x v="23"/>
    <x v="3"/>
    <x v="2"/>
    <x v="0"/>
    <x v="0"/>
    <n v="1609"/>
    <n v="1487.29"/>
    <n v="895810.4"/>
    <n v="555167.15999999992"/>
    <n v="27"/>
    <n v="248881.28999999998"/>
    <n v="0"/>
    <n v="0"/>
    <n v="895810.4"/>
    <n v="555167.15999999992"/>
    <n v="0"/>
    <n v="0"/>
    <n v="248881.28999999998"/>
  </r>
  <r>
    <x v="1"/>
    <x v="1"/>
    <x v="2"/>
    <x v="23"/>
    <x v="3"/>
    <x v="2"/>
    <x v="0"/>
    <x v="1"/>
    <n v="0"/>
    <n v="0"/>
    <n v="0"/>
    <n v="0"/>
    <n v="4"/>
    <n v="62813"/>
    <n v="0"/>
    <n v="0"/>
    <n v="0"/>
    <n v="0"/>
    <n v="0"/>
    <n v="0"/>
    <n v="62813"/>
  </r>
  <r>
    <x v="1"/>
    <x v="1"/>
    <x v="2"/>
    <x v="23"/>
    <x v="4"/>
    <x v="4"/>
    <x v="0"/>
    <x v="0"/>
    <n v="0"/>
    <n v="259.20000000000005"/>
    <n v="0"/>
    <n v="903026.22"/>
    <n v="80"/>
    <n v="1705570.1300000001"/>
    <n v="0"/>
    <n v="0"/>
    <n v="0"/>
    <n v="903026.22"/>
    <n v="0"/>
    <n v="0"/>
    <n v="1705570.1300000001"/>
  </r>
  <r>
    <x v="1"/>
    <x v="1"/>
    <x v="2"/>
    <x v="23"/>
    <x v="4"/>
    <x v="0"/>
    <x v="0"/>
    <x v="0"/>
    <n v="46"/>
    <n v="85.22999999999999"/>
    <n v="137204.70000000001"/>
    <n v="210661.36"/>
    <n v="3"/>
    <n v="2728618.8300000005"/>
    <n v="0"/>
    <n v="0"/>
    <n v="137204.70000000001"/>
    <n v="210661.36"/>
    <n v="0"/>
    <n v="0"/>
    <n v="2728618.8300000005"/>
  </r>
  <r>
    <x v="1"/>
    <x v="1"/>
    <x v="2"/>
    <x v="23"/>
    <x v="4"/>
    <x v="0"/>
    <x v="0"/>
    <x v="1"/>
    <n v="0"/>
    <n v="0"/>
    <n v="0"/>
    <n v="0"/>
    <n v="1"/>
    <n v="32871.649999999994"/>
    <n v="0"/>
    <n v="0"/>
    <n v="0"/>
    <n v="0"/>
    <n v="0"/>
    <n v="0"/>
    <n v="32871.649999999994"/>
  </r>
  <r>
    <x v="1"/>
    <x v="1"/>
    <x v="2"/>
    <x v="23"/>
    <x v="4"/>
    <x v="0"/>
    <x v="1"/>
    <x v="0"/>
    <n v="0"/>
    <n v="0"/>
    <n v="0"/>
    <n v="0"/>
    <n v="0"/>
    <n v="-13209.87"/>
    <n v="0"/>
    <n v="0"/>
    <n v="0"/>
    <n v="0"/>
    <n v="0"/>
    <n v="0"/>
    <n v="-13209.87"/>
  </r>
  <r>
    <x v="1"/>
    <x v="1"/>
    <x v="2"/>
    <x v="23"/>
    <x v="4"/>
    <x v="0"/>
    <x v="2"/>
    <x v="0"/>
    <n v="0"/>
    <n v="0"/>
    <n v="0"/>
    <n v="0"/>
    <n v="0"/>
    <n v="-28498.14"/>
    <n v="0"/>
    <n v="0"/>
    <n v="0"/>
    <n v="0"/>
    <n v="0"/>
    <n v="0"/>
    <n v="-28498.14"/>
  </r>
  <r>
    <x v="1"/>
    <x v="1"/>
    <x v="2"/>
    <x v="23"/>
    <x v="4"/>
    <x v="1"/>
    <x v="0"/>
    <x v="0"/>
    <n v="487"/>
    <n v="227.07999999999998"/>
    <n v="244419.16999999998"/>
    <n v="120883.34999999999"/>
    <n v="6"/>
    <n v="185045.6"/>
    <n v="0"/>
    <n v="0"/>
    <n v="244419.16999999998"/>
    <n v="120883.34999999999"/>
    <n v="0"/>
    <n v="0"/>
    <n v="185045.6"/>
  </r>
  <r>
    <x v="1"/>
    <x v="1"/>
    <x v="2"/>
    <x v="23"/>
    <x v="4"/>
    <x v="3"/>
    <x v="0"/>
    <x v="0"/>
    <n v="7"/>
    <n v="4.16"/>
    <n v="1689.81"/>
    <n v="2267.2199999999998"/>
    <n v="1"/>
    <n v="116528"/>
    <n v="0"/>
    <n v="0"/>
    <n v="1689.81"/>
    <n v="2267.2199999999998"/>
    <n v="0"/>
    <n v="0"/>
    <n v="116528"/>
  </r>
  <r>
    <x v="1"/>
    <x v="1"/>
    <x v="2"/>
    <x v="24"/>
    <x v="0"/>
    <x v="0"/>
    <x v="0"/>
    <x v="0"/>
    <n v="8363"/>
    <n v="7905.4199999999983"/>
    <n v="8806364.8999999985"/>
    <n v="7483815.7000000002"/>
    <n v="688"/>
    <n v="8229477.8500000024"/>
    <n v="0"/>
    <n v="0"/>
    <n v="8806364.8999999985"/>
    <n v="7483815.7000000002"/>
    <n v="0"/>
    <n v="0"/>
    <n v="8229477.8500000024"/>
  </r>
  <r>
    <x v="1"/>
    <x v="1"/>
    <x v="2"/>
    <x v="24"/>
    <x v="0"/>
    <x v="0"/>
    <x v="0"/>
    <x v="1"/>
    <n v="0"/>
    <n v="0"/>
    <n v="0"/>
    <n v="0"/>
    <n v="36"/>
    <n v="653558.29"/>
    <n v="0"/>
    <n v="0"/>
    <n v="0"/>
    <n v="0"/>
    <n v="0"/>
    <n v="0"/>
    <n v="653558.29"/>
  </r>
  <r>
    <x v="1"/>
    <x v="1"/>
    <x v="2"/>
    <x v="24"/>
    <x v="0"/>
    <x v="1"/>
    <x v="0"/>
    <x v="0"/>
    <n v="383120"/>
    <n v="356950.91000000003"/>
    <n v="196185003.84999996"/>
    <n v="186889045.58999997"/>
    <n v="13015"/>
    <n v="109240933.84999999"/>
    <n v="0"/>
    <n v="0"/>
    <n v="196185003.84999996"/>
    <n v="186889045.58999997"/>
    <n v="0"/>
    <n v="0"/>
    <n v="109240933.84999999"/>
  </r>
  <r>
    <x v="1"/>
    <x v="1"/>
    <x v="2"/>
    <x v="24"/>
    <x v="0"/>
    <x v="1"/>
    <x v="0"/>
    <x v="1"/>
    <n v="0"/>
    <n v="0"/>
    <n v="0"/>
    <n v="0"/>
    <n v="2082"/>
    <n v="34568506.649999999"/>
    <n v="0"/>
    <n v="0"/>
    <n v="0"/>
    <n v="0"/>
    <n v="0"/>
    <n v="0"/>
    <n v="34568506.649999999"/>
  </r>
  <r>
    <x v="1"/>
    <x v="1"/>
    <x v="2"/>
    <x v="24"/>
    <x v="0"/>
    <x v="1"/>
    <x v="1"/>
    <x v="0"/>
    <n v="0"/>
    <n v="0"/>
    <n v="0"/>
    <n v="0"/>
    <n v="1"/>
    <n v="14600"/>
    <n v="0"/>
    <n v="0"/>
    <n v="0"/>
    <n v="0"/>
    <n v="0"/>
    <n v="0"/>
    <n v="14600"/>
  </r>
  <r>
    <x v="1"/>
    <x v="1"/>
    <x v="2"/>
    <x v="24"/>
    <x v="0"/>
    <x v="2"/>
    <x v="0"/>
    <x v="0"/>
    <n v="541"/>
    <n v="556.96"/>
    <n v="197502.58"/>
    <n v="300054.44"/>
    <n v="25"/>
    <n v="171283.40999999997"/>
    <n v="0"/>
    <n v="0"/>
    <n v="197502.58"/>
    <n v="300054.44"/>
    <n v="0"/>
    <n v="0"/>
    <n v="171283.40999999997"/>
  </r>
  <r>
    <x v="1"/>
    <x v="1"/>
    <x v="2"/>
    <x v="24"/>
    <x v="0"/>
    <x v="2"/>
    <x v="0"/>
    <x v="1"/>
    <n v="0"/>
    <n v="0"/>
    <n v="0"/>
    <n v="0"/>
    <n v="5"/>
    <n v="79212"/>
    <n v="0"/>
    <n v="0"/>
    <n v="0"/>
    <n v="0"/>
    <n v="0"/>
    <n v="0"/>
    <n v="79212"/>
  </r>
  <r>
    <x v="1"/>
    <x v="1"/>
    <x v="2"/>
    <x v="24"/>
    <x v="0"/>
    <x v="3"/>
    <x v="0"/>
    <x v="0"/>
    <n v="56850"/>
    <n v="54587.01"/>
    <n v="75756353.070000008"/>
    <n v="67678805.070000008"/>
    <n v="5291"/>
    <n v="55442284.509999998"/>
    <n v="0"/>
    <n v="0"/>
    <n v="75756353.070000008"/>
    <n v="67678805.070000008"/>
    <n v="0"/>
    <n v="0"/>
    <n v="55442284.509999998"/>
  </r>
  <r>
    <x v="1"/>
    <x v="1"/>
    <x v="2"/>
    <x v="24"/>
    <x v="0"/>
    <x v="3"/>
    <x v="0"/>
    <x v="1"/>
    <n v="0"/>
    <n v="0"/>
    <n v="0"/>
    <n v="0"/>
    <n v="8"/>
    <n v="147421.75"/>
    <n v="0"/>
    <n v="0"/>
    <n v="0"/>
    <n v="0"/>
    <n v="0"/>
    <n v="0"/>
    <n v="147421.75"/>
  </r>
  <r>
    <x v="1"/>
    <x v="1"/>
    <x v="2"/>
    <x v="24"/>
    <x v="1"/>
    <x v="4"/>
    <x v="0"/>
    <x v="0"/>
    <n v="21267"/>
    <n v="22003.72"/>
    <n v="17478081.439999998"/>
    <n v="17004093.980000004"/>
    <n v="1436"/>
    <n v="15107854.09"/>
    <n v="0"/>
    <n v="0"/>
    <n v="17478081.439999998"/>
    <n v="17004093.980000004"/>
    <n v="0"/>
    <n v="0"/>
    <n v="15107854.09"/>
  </r>
  <r>
    <x v="1"/>
    <x v="1"/>
    <x v="2"/>
    <x v="24"/>
    <x v="1"/>
    <x v="4"/>
    <x v="0"/>
    <x v="1"/>
    <n v="0"/>
    <n v="0"/>
    <n v="0"/>
    <n v="0"/>
    <n v="266"/>
    <n v="4342165.93"/>
    <n v="0"/>
    <n v="0"/>
    <n v="0"/>
    <n v="0"/>
    <n v="0"/>
    <n v="0"/>
    <n v="4342165.93"/>
  </r>
  <r>
    <x v="1"/>
    <x v="1"/>
    <x v="2"/>
    <x v="24"/>
    <x v="1"/>
    <x v="4"/>
    <x v="1"/>
    <x v="0"/>
    <n v="0"/>
    <n v="0"/>
    <n v="0"/>
    <n v="0"/>
    <n v="5"/>
    <n v="122565.57"/>
    <n v="0"/>
    <n v="0"/>
    <n v="0"/>
    <n v="0"/>
    <n v="0"/>
    <n v="0"/>
    <n v="122565.57"/>
  </r>
  <r>
    <x v="1"/>
    <x v="1"/>
    <x v="2"/>
    <x v="24"/>
    <x v="1"/>
    <x v="4"/>
    <x v="2"/>
    <x v="0"/>
    <n v="0"/>
    <n v="0"/>
    <n v="0"/>
    <n v="0"/>
    <n v="3"/>
    <n v="32704.62"/>
    <n v="0"/>
    <n v="0"/>
    <n v="0"/>
    <n v="0"/>
    <n v="0"/>
    <n v="0"/>
    <n v="32704.62"/>
  </r>
  <r>
    <x v="1"/>
    <x v="1"/>
    <x v="2"/>
    <x v="24"/>
    <x v="1"/>
    <x v="0"/>
    <x v="0"/>
    <x v="0"/>
    <n v="1236"/>
    <n v="1218.4799999999998"/>
    <n v="1182033.27"/>
    <n v="1266920.3200000003"/>
    <n v="106"/>
    <n v="1361067.71"/>
    <n v="0"/>
    <n v="0"/>
    <n v="1182033.27"/>
    <n v="1266920.3200000003"/>
    <n v="0"/>
    <n v="0"/>
    <n v="1361067.71"/>
  </r>
  <r>
    <x v="1"/>
    <x v="1"/>
    <x v="2"/>
    <x v="24"/>
    <x v="1"/>
    <x v="0"/>
    <x v="0"/>
    <x v="1"/>
    <n v="0"/>
    <n v="0"/>
    <n v="0"/>
    <n v="0"/>
    <n v="11"/>
    <n v="184562.93"/>
    <n v="0"/>
    <n v="0"/>
    <n v="0"/>
    <n v="0"/>
    <n v="0"/>
    <n v="0"/>
    <n v="184562.93"/>
  </r>
  <r>
    <x v="1"/>
    <x v="1"/>
    <x v="2"/>
    <x v="24"/>
    <x v="1"/>
    <x v="1"/>
    <x v="0"/>
    <x v="0"/>
    <n v="31441"/>
    <n v="28246.3"/>
    <n v="20982155.800000004"/>
    <n v="20015628.620000001"/>
    <n v="1307"/>
    <n v="19849113.629999999"/>
    <n v="0"/>
    <n v="0"/>
    <n v="20982155.800000004"/>
    <n v="20015628.620000001"/>
    <n v="0"/>
    <n v="0"/>
    <n v="19849113.629999999"/>
  </r>
  <r>
    <x v="1"/>
    <x v="1"/>
    <x v="2"/>
    <x v="24"/>
    <x v="1"/>
    <x v="1"/>
    <x v="0"/>
    <x v="1"/>
    <n v="0"/>
    <n v="0"/>
    <n v="0"/>
    <n v="0"/>
    <n v="199"/>
    <n v="3247543.34"/>
    <n v="0"/>
    <n v="0"/>
    <n v="0"/>
    <n v="0"/>
    <n v="0"/>
    <n v="0"/>
    <n v="3247543.34"/>
  </r>
  <r>
    <x v="1"/>
    <x v="1"/>
    <x v="2"/>
    <x v="24"/>
    <x v="1"/>
    <x v="1"/>
    <x v="1"/>
    <x v="0"/>
    <n v="0"/>
    <n v="0"/>
    <n v="0"/>
    <n v="0"/>
    <n v="0"/>
    <n v="-100"/>
    <n v="0"/>
    <n v="0"/>
    <n v="0"/>
    <n v="0"/>
    <n v="0"/>
    <n v="0"/>
    <n v="-100"/>
  </r>
  <r>
    <x v="1"/>
    <x v="1"/>
    <x v="2"/>
    <x v="24"/>
    <x v="1"/>
    <x v="1"/>
    <x v="2"/>
    <x v="0"/>
    <n v="0"/>
    <n v="0"/>
    <n v="0"/>
    <n v="0"/>
    <n v="1"/>
    <n v="227328.4"/>
    <n v="0"/>
    <n v="0"/>
    <n v="0"/>
    <n v="0"/>
    <n v="0"/>
    <n v="0"/>
    <n v="227328.4"/>
  </r>
  <r>
    <x v="1"/>
    <x v="1"/>
    <x v="2"/>
    <x v="24"/>
    <x v="1"/>
    <x v="2"/>
    <x v="0"/>
    <x v="0"/>
    <n v="1237"/>
    <n v="1143.27"/>
    <n v="498388.95999999996"/>
    <n v="598152.24"/>
    <n v="54"/>
    <n v="864136.84"/>
    <n v="0"/>
    <n v="0"/>
    <n v="498388.95999999996"/>
    <n v="598152.24"/>
    <n v="0"/>
    <n v="0"/>
    <n v="864136.84"/>
  </r>
  <r>
    <x v="1"/>
    <x v="1"/>
    <x v="2"/>
    <x v="24"/>
    <x v="1"/>
    <x v="2"/>
    <x v="0"/>
    <x v="1"/>
    <n v="0"/>
    <n v="0"/>
    <n v="0"/>
    <n v="0"/>
    <n v="1"/>
    <n v="15842"/>
    <n v="0"/>
    <n v="0"/>
    <n v="0"/>
    <n v="0"/>
    <n v="0"/>
    <n v="0"/>
    <n v="15842"/>
  </r>
  <r>
    <x v="1"/>
    <x v="1"/>
    <x v="2"/>
    <x v="24"/>
    <x v="1"/>
    <x v="3"/>
    <x v="0"/>
    <x v="0"/>
    <n v="1783"/>
    <n v="1755.4600000000003"/>
    <n v="2354533.73"/>
    <n v="2323638.0599999996"/>
    <n v="194"/>
    <n v="1959492.92"/>
    <n v="0"/>
    <n v="0"/>
    <n v="2354533.73"/>
    <n v="2323638.0599999996"/>
    <n v="0"/>
    <n v="0"/>
    <n v="1959492.92"/>
  </r>
  <r>
    <x v="1"/>
    <x v="1"/>
    <x v="2"/>
    <x v="24"/>
    <x v="1"/>
    <x v="3"/>
    <x v="0"/>
    <x v="1"/>
    <n v="0"/>
    <n v="0"/>
    <n v="0"/>
    <n v="0"/>
    <n v="3"/>
    <n v="49432"/>
    <n v="0"/>
    <n v="0"/>
    <n v="0"/>
    <n v="0"/>
    <n v="0"/>
    <n v="0"/>
    <n v="49432"/>
  </r>
  <r>
    <x v="1"/>
    <x v="1"/>
    <x v="2"/>
    <x v="24"/>
    <x v="2"/>
    <x v="4"/>
    <x v="0"/>
    <x v="0"/>
    <n v="4913"/>
    <n v="4579.4400000000005"/>
    <n v="12265844.699999997"/>
    <n v="11201219.17"/>
    <n v="587"/>
    <n v="12444641.200000001"/>
    <n v="0"/>
    <n v="0"/>
    <n v="12265844.699999997"/>
    <n v="11201219.17"/>
    <n v="0"/>
    <n v="0"/>
    <n v="12444641.200000001"/>
  </r>
  <r>
    <x v="1"/>
    <x v="1"/>
    <x v="2"/>
    <x v="24"/>
    <x v="2"/>
    <x v="4"/>
    <x v="0"/>
    <x v="1"/>
    <n v="0"/>
    <n v="0"/>
    <n v="0"/>
    <n v="0"/>
    <n v="51"/>
    <n v="782190.39"/>
    <n v="0"/>
    <n v="0"/>
    <n v="0"/>
    <n v="0"/>
    <n v="0"/>
    <n v="0"/>
    <n v="782190.39"/>
  </r>
  <r>
    <x v="1"/>
    <x v="1"/>
    <x v="2"/>
    <x v="24"/>
    <x v="2"/>
    <x v="4"/>
    <x v="1"/>
    <x v="0"/>
    <n v="0"/>
    <n v="0"/>
    <n v="0"/>
    <n v="0"/>
    <n v="7"/>
    <n v="769137.16999999993"/>
    <n v="0"/>
    <n v="0"/>
    <n v="0"/>
    <n v="0"/>
    <n v="0"/>
    <n v="0"/>
    <n v="769137.16999999993"/>
  </r>
  <r>
    <x v="1"/>
    <x v="1"/>
    <x v="2"/>
    <x v="24"/>
    <x v="2"/>
    <x v="4"/>
    <x v="2"/>
    <x v="0"/>
    <n v="0"/>
    <n v="0"/>
    <n v="0"/>
    <n v="0"/>
    <n v="1"/>
    <n v="110030.39999999999"/>
    <n v="0"/>
    <n v="0"/>
    <n v="0"/>
    <n v="0"/>
    <n v="0"/>
    <n v="0"/>
    <n v="110030.39999999999"/>
  </r>
  <r>
    <x v="1"/>
    <x v="1"/>
    <x v="2"/>
    <x v="24"/>
    <x v="2"/>
    <x v="0"/>
    <x v="0"/>
    <x v="0"/>
    <n v="1226"/>
    <n v="1325.25"/>
    <n v="4054348.9699999997"/>
    <n v="3945400.02"/>
    <n v="175"/>
    <n v="6404856.4000000004"/>
    <n v="0"/>
    <n v="0"/>
    <n v="4054348.9699999997"/>
    <n v="3945400.02"/>
    <n v="0"/>
    <n v="0"/>
    <n v="6404856.4000000004"/>
  </r>
  <r>
    <x v="1"/>
    <x v="1"/>
    <x v="2"/>
    <x v="24"/>
    <x v="2"/>
    <x v="0"/>
    <x v="0"/>
    <x v="1"/>
    <n v="0"/>
    <n v="0"/>
    <n v="0"/>
    <n v="0"/>
    <n v="2"/>
    <n v="31685"/>
    <n v="0"/>
    <n v="0"/>
    <n v="0"/>
    <n v="0"/>
    <n v="0"/>
    <n v="0"/>
    <n v="31685"/>
  </r>
  <r>
    <x v="1"/>
    <x v="1"/>
    <x v="2"/>
    <x v="24"/>
    <x v="2"/>
    <x v="1"/>
    <x v="0"/>
    <x v="0"/>
    <n v="442"/>
    <n v="424.57999999999993"/>
    <n v="763197.05999999994"/>
    <n v="868237.0499999997"/>
    <n v="56"/>
    <n v="587778.72"/>
    <n v="0"/>
    <n v="0"/>
    <n v="763197.05999999994"/>
    <n v="868237.0499999997"/>
    <n v="0"/>
    <n v="0"/>
    <n v="587778.72"/>
  </r>
  <r>
    <x v="1"/>
    <x v="1"/>
    <x v="2"/>
    <x v="24"/>
    <x v="2"/>
    <x v="1"/>
    <x v="0"/>
    <x v="1"/>
    <n v="0"/>
    <n v="0"/>
    <n v="0"/>
    <n v="0"/>
    <n v="1"/>
    <n v="17185.95"/>
    <n v="0"/>
    <n v="0"/>
    <n v="0"/>
    <n v="0"/>
    <n v="0"/>
    <n v="0"/>
    <n v="17185.95"/>
  </r>
  <r>
    <x v="1"/>
    <x v="1"/>
    <x v="2"/>
    <x v="24"/>
    <x v="2"/>
    <x v="1"/>
    <x v="1"/>
    <x v="0"/>
    <n v="0"/>
    <n v="0"/>
    <n v="0"/>
    <n v="0"/>
    <n v="0"/>
    <n v="-6000"/>
    <n v="0"/>
    <n v="0"/>
    <n v="0"/>
    <n v="0"/>
    <n v="0"/>
    <n v="0"/>
    <n v="-6000"/>
  </r>
  <r>
    <x v="1"/>
    <x v="1"/>
    <x v="2"/>
    <x v="24"/>
    <x v="2"/>
    <x v="1"/>
    <x v="2"/>
    <x v="0"/>
    <n v="0"/>
    <n v="0"/>
    <n v="0"/>
    <n v="0"/>
    <n v="0"/>
    <n v="838.28"/>
    <n v="0"/>
    <n v="0"/>
    <n v="0"/>
    <n v="0"/>
    <n v="0"/>
    <n v="0"/>
    <n v="838.28"/>
  </r>
  <r>
    <x v="1"/>
    <x v="1"/>
    <x v="2"/>
    <x v="24"/>
    <x v="2"/>
    <x v="2"/>
    <x v="0"/>
    <x v="0"/>
    <n v="148"/>
    <n v="151.93"/>
    <n v="444921.66"/>
    <n v="379807.5"/>
    <n v="13"/>
    <n v="173476.4"/>
    <n v="0"/>
    <n v="0"/>
    <n v="444921.66"/>
    <n v="379807.5"/>
    <n v="0"/>
    <n v="0"/>
    <n v="173476.4"/>
  </r>
  <r>
    <x v="1"/>
    <x v="1"/>
    <x v="2"/>
    <x v="24"/>
    <x v="2"/>
    <x v="2"/>
    <x v="2"/>
    <x v="0"/>
    <n v="0"/>
    <n v="0"/>
    <n v="0"/>
    <n v="0"/>
    <n v="0"/>
    <n v="62700"/>
    <n v="0"/>
    <n v="0"/>
    <n v="0"/>
    <n v="0"/>
    <n v="0"/>
    <n v="0"/>
    <n v="62700"/>
  </r>
  <r>
    <x v="1"/>
    <x v="1"/>
    <x v="2"/>
    <x v="24"/>
    <x v="2"/>
    <x v="3"/>
    <x v="0"/>
    <x v="0"/>
    <n v="1437"/>
    <n v="1120.5399999999995"/>
    <n v="4616989.0599999996"/>
    <n v="4102045.53"/>
    <n v="277"/>
    <n v="7648270.0900000008"/>
    <n v="0"/>
    <n v="0"/>
    <n v="4616989.0599999996"/>
    <n v="4102045.53"/>
    <n v="0"/>
    <n v="0"/>
    <n v="7648270.0900000008"/>
  </r>
  <r>
    <x v="1"/>
    <x v="1"/>
    <x v="2"/>
    <x v="24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1"/>
    <x v="1"/>
    <x v="2"/>
    <x v="24"/>
    <x v="3"/>
    <x v="0"/>
    <x v="0"/>
    <x v="0"/>
    <n v="518"/>
    <n v="372.35"/>
    <n v="150206.22999999998"/>
    <n v="125975.11000000002"/>
    <n v="4"/>
    <n v="22334.22"/>
    <n v="0"/>
    <n v="0"/>
    <n v="150206.22999999998"/>
    <n v="125975.11000000002"/>
    <n v="0"/>
    <n v="0"/>
    <n v="22334.22"/>
  </r>
  <r>
    <x v="1"/>
    <x v="1"/>
    <x v="2"/>
    <x v="24"/>
    <x v="3"/>
    <x v="0"/>
    <x v="0"/>
    <x v="1"/>
    <n v="0"/>
    <n v="0"/>
    <n v="0"/>
    <n v="0"/>
    <n v="1"/>
    <n v="15798"/>
    <n v="0"/>
    <n v="0"/>
    <n v="0"/>
    <n v="0"/>
    <n v="0"/>
    <n v="0"/>
    <n v="15798"/>
  </r>
  <r>
    <x v="1"/>
    <x v="1"/>
    <x v="2"/>
    <x v="24"/>
    <x v="3"/>
    <x v="1"/>
    <x v="0"/>
    <x v="0"/>
    <n v="7379"/>
    <n v="5146.8500000000004"/>
    <n v="2402306.7499999995"/>
    <n v="1925877.05"/>
    <n v="89"/>
    <n v="-52414.650000000023"/>
    <n v="0"/>
    <n v="0"/>
    <n v="2402306.7499999995"/>
    <n v="1925877.05"/>
    <n v="0"/>
    <n v="0"/>
    <n v="-52414.650000000023"/>
  </r>
  <r>
    <x v="1"/>
    <x v="1"/>
    <x v="2"/>
    <x v="24"/>
    <x v="3"/>
    <x v="1"/>
    <x v="0"/>
    <x v="1"/>
    <n v="0"/>
    <n v="0"/>
    <n v="0"/>
    <n v="0"/>
    <n v="10"/>
    <n v="157685"/>
    <n v="0"/>
    <n v="0"/>
    <n v="0"/>
    <n v="0"/>
    <n v="0"/>
    <n v="0"/>
    <n v="157685"/>
  </r>
  <r>
    <x v="1"/>
    <x v="1"/>
    <x v="2"/>
    <x v="24"/>
    <x v="3"/>
    <x v="2"/>
    <x v="0"/>
    <x v="0"/>
    <n v="2904"/>
    <n v="2905.05"/>
    <n v="1091678.0900000003"/>
    <n v="1059450.25"/>
    <n v="69"/>
    <n v="620741.17999999993"/>
    <n v="0"/>
    <n v="0"/>
    <n v="1091678.0900000003"/>
    <n v="1059450.25"/>
    <n v="0"/>
    <n v="0"/>
    <n v="620741.17999999993"/>
  </r>
  <r>
    <x v="1"/>
    <x v="1"/>
    <x v="2"/>
    <x v="24"/>
    <x v="3"/>
    <x v="2"/>
    <x v="0"/>
    <x v="1"/>
    <n v="0"/>
    <n v="0"/>
    <n v="0"/>
    <n v="0"/>
    <n v="9"/>
    <n v="142617.5"/>
    <n v="0"/>
    <n v="0"/>
    <n v="0"/>
    <n v="0"/>
    <n v="0"/>
    <n v="0"/>
    <n v="142617.5"/>
  </r>
  <r>
    <x v="1"/>
    <x v="1"/>
    <x v="2"/>
    <x v="24"/>
    <x v="3"/>
    <x v="3"/>
    <x v="0"/>
    <x v="0"/>
    <n v="576"/>
    <n v="329.85"/>
    <n v="383159.14999999997"/>
    <n v="269506.90000000002"/>
    <n v="9"/>
    <n v="36120"/>
    <n v="0"/>
    <n v="0"/>
    <n v="383159.14999999997"/>
    <n v="269506.90000000002"/>
    <n v="0"/>
    <n v="0"/>
    <n v="36120"/>
  </r>
  <r>
    <x v="1"/>
    <x v="1"/>
    <x v="2"/>
    <x v="24"/>
    <x v="4"/>
    <x v="0"/>
    <x v="0"/>
    <x v="0"/>
    <n v="0"/>
    <n v="0"/>
    <n v="0"/>
    <n v="0"/>
    <n v="0"/>
    <n v="15055694.200000001"/>
    <n v="0"/>
    <n v="0"/>
    <n v="0"/>
    <n v="0"/>
    <n v="0"/>
    <n v="0"/>
    <n v="15055694.200000001"/>
  </r>
  <r>
    <x v="1"/>
    <x v="1"/>
    <x v="2"/>
    <x v="24"/>
    <x v="4"/>
    <x v="0"/>
    <x v="0"/>
    <x v="1"/>
    <n v="0"/>
    <n v="0"/>
    <n v="0"/>
    <n v="0"/>
    <n v="0"/>
    <n v="206855.3"/>
    <n v="0"/>
    <n v="0"/>
    <n v="0"/>
    <n v="0"/>
    <n v="0"/>
    <n v="0"/>
    <n v="206855.3"/>
  </r>
  <r>
    <x v="1"/>
    <x v="1"/>
    <x v="2"/>
    <x v="24"/>
    <x v="4"/>
    <x v="0"/>
    <x v="1"/>
    <x v="0"/>
    <n v="0"/>
    <n v="0"/>
    <n v="0"/>
    <n v="0"/>
    <n v="0"/>
    <n v="-35215.61"/>
    <n v="0"/>
    <n v="0"/>
    <n v="0"/>
    <n v="0"/>
    <n v="0"/>
    <n v="0"/>
    <n v="-35215.61"/>
  </r>
  <r>
    <x v="1"/>
    <x v="1"/>
    <x v="2"/>
    <x v="24"/>
    <x v="4"/>
    <x v="0"/>
    <x v="2"/>
    <x v="0"/>
    <n v="0"/>
    <n v="0"/>
    <n v="0"/>
    <n v="0"/>
    <n v="0"/>
    <n v="-12470.460000000001"/>
    <n v="0"/>
    <n v="0"/>
    <n v="0"/>
    <n v="0"/>
    <n v="0"/>
    <n v="0"/>
    <n v="-12470.460000000001"/>
  </r>
  <r>
    <x v="1"/>
    <x v="1"/>
    <x v="2"/>
    <x v="24"/>
    <x v="4"/>
    <x v="1"/>
    <x v="0"/>
    <x v="0"/>
    <n v="5"/>
    <n v="2.4"/>
    <n v="1546.27"/>
    <n v="739.24"/>
    <n v="0"/>
    <n v="0"/>
    <n v="0"/>
    <n v="0"/>
    <n v="1546.27"/>
    <n v="739.24"/>
    <n v="0"/>
    <n v="0"/>
    <n v="0"/>
  </r>
  <r>
    <x v="1"/>
    <x v="1"/>
    <x v="2"/>
    <x v="25"/>
    <x v="0"/>
    <x v="0"/>
    <x v="0"/>
    <x v="0"/>
    <n v="7612"/>
    <n v="9053.9500000000007"/>
    <n v="13643197.140000001"/>
    <n v="12873275.790000001"/>
    <n v="567"/>
    <n v="4885545.7000000011"/>
    <n v="0"/>
    <n v="0"/>
    <n v="13643197.140000001"/>
    <n v="12873275.790000001"/>
    <n v="0"/>
    <n v="0"/>
    <n v="4885545.7000000011"/>
  </r>
  <r>
    <x v="1"/>
    <x v="1"/>
    <x v="2"/>
    <x v="25"/>
    <x v="0"/>
    <x v="0"/>
    <x v="0"/>
    <x v="1"/>
    <n v="0"/>
    <n v="0"/>
    <n v="0"/>
    <n v="0"/>
    <n v="56"/>
    <n v="885240.57000000007"/>
    <n v="0"/>
    <n v="0"/>
    <n v="0"/>
    <n v="0"/>
    <n v="0"/>
    <n v="0"/>
    <n v="885240.57000000007"/>
  </r>
  <r>
    <x v="1"/>
    <x v="1"/>
    <x v="2"/>
    <x v="25"/>
    <x v="0"/>
    <x v="1"/>
    <x v="0"/>
    <x v="0"/>
    <n v="485569"/>
    <n v="463261.26"/>
    <n v="201630859.68999997"/>
    <n v="193840546.96000001"/>
    <n v="11247"/>
    <n v="91134318.950000003"/>
    <n v="0"/>
    <n v="0"/>
    <n v="201630859.68999997"/>
    <n v="193840546.96000001"/>
    <n v="0"/>
    <n v="0"/>
    <n v="91134318.950000003"/>
  </r>
  <r>
    <x v="1"/>
    <x v="1"/>
    <x v="2"/>
    <x v="25"/>
    <x v="0"/>
    <x v="1"/>
    <x v="0"/>
    <x v="1"/>
    <n v="0"/>
    <n v="0"/>
    <n v="0"/>
    <n v="0"/>
    <n v="2056"/>
    <n v="33652530.230000004"/>
    <n v="0"/>
    <n v="0"/>
    <n v="0"/>
    <n v="0"/>
    <n v="0"/>
    <n v="0"/>
    <n v="33652530.230000004"/>
  </r>
  <r>
    <x v="1"/>
    <x v="1"/>
    <x v="2"/>
    <x v="25"/>
    <x v="0"/>
    <x v="1"/>
    <x v="1"/>
    <x v="0"/>
    <n v="0"/>
    <n v="0"/>
    <n v="0"/>
    <n v="0"/>
    <n v="2"/>
    <n v="40555.78"/>
    <n v="0"/>
    <n v="0"/>
    <n v="0"/>
    <n v="0"/>
    <n v="0"/>
    <n v="0"/>
    <n v="40555.78"/>
  </r>
  <r>
    <x v="1"/>
    <x v="1"/>
    <x v="2"/>
    <x v="25"/>
    <x v="0"/>
    <x v="2"/>
    <x v="0"/>
    <x v="0"/>
    <n v="73"/>
    <n v="164.62000000000003"/>
    <n v="18731.2"/>
    <n v="129677.81999999998"/>
    <n v="8"/>
    <n v="59903.59"/>
    <n v="0"/>
    <n v="0"/>
    <n v="18731.2"/>
    <n v="129677.81999999998"/>
    <n v="0"/>
    <n v="0"/>
    <n v="59903.59"/>
  </r>
  <r>
    <x v="1"/>
    <x v="1"/>
    <x v="2"/>
    <x v="25"/>
    <x v="0"/>
    <x v="2"/>
    <x v="0"/>
    <x v="1"/>
    <n v="0"/>
    <n v="0"/>
    <n v="0"/>
    <n v="0"/>
    <n v="2"/>
    <n v="31495"/>
    <n v="0"/>
    <n v="0"/>
    <n v="0"/>
    <n v="0"/>
    <n v="0"/>
    <n v="0"/>
    <n v="31495"/>
  </r>
  <r>
    <x v="1"/>
    <x v="1"/>
    <x v="2"/>
    <x v="25"/>
    <x v="0"/>
    <x v="2"/>
    <x v="2"/>
    <x v="0"/>
    <n v="0"/>
    <n v="0"/>
    <n v="0"/>
    <n v="0"/>
    <n v="0"/>
    <n v="10450"/>
    <n v="0"/>
    <n v="0"/>
    <n v="0"/>
    <n v="0"/>
    <n v="0"/>
    <n v="0"/>
    <n v="10450"/>
  </r>
  <r>
    <x v="1"/>
    <x v="1"/>
    <x v="2"/>
    <x v="25"/>
    <x v="0"/>
    <x v="3"/>
    <x v="0"/>
    <x v="0"/>
    <n v="21121"/>
    <n v="19844.52"/>
    <n v="24005023.100000001"/>
    <n v="19328499.140000004"/>
    <n v="1320"/>
    <n v="12797418.610000003"/>
    <n v="0"/>
    <n v="0"/>
    <n v="24005023.100000001"/>
    <n v="19328499.140000004"/>
    <n v="0"/>
    <n v="0"/>
    <n v="12797418.610000003"/>
  </r>
  <r>
    <x v="1"/>
    <x v="1"/>
    <x v="2"/>
    <x v="25"/>
    <x v="0"/>
    <x v="3"/>
    <x v="0"/>
    <x v="1"/>
    <n v="0"/>
    <n v="0"/>
    <n v="0"/>
    <n v="0"/>
    <n v="10"/>
    <n v="253940"/>
    <n v="0"/>
    <n v="0"/>
    <n v="0"/>
    <n v="0"/>
    <n v="0"/>
    <n v="0"/>
    <n v="253940"/>
  </r>
  <r>
    <x v="1"/>
    <x v="1"/>
    <x v="2"/>
    <x v="25"/>
    <x v="0"/>
    <x v="3"/>
    <x v="2"/>
    <x v="0"/>
    <n v="0"/>
    <n v="0"/>
    <n v="0"/>
    <n v="0"/>
    <n v="0"/>
    <n v="56790"/>
    <n v="0"/>
    <n v="0"/>
    <n v="0"/>
    <n v="0"/>
    <n v="0"/>
    <n v="0"/>
    <n v="56790"/>
  </r>
  <r>
    <x v="1"/>
    <x v="1"/>
    <x v="2"/>
    <x v="25"/>
    <x v="1"/>
    <x v="4"/>
    <x v="0"/>
    <x v="0"/>
    <n v="28160"/>
    <n v="26840.420000000006"/>
    <n v="18531752.98"/>
    <n v="16749380.27"/>
    <n v="1060"/>
    <n v="7403670.2999999998"/>
    <n v="0"/>
    <n v="0"/>
    <n v="18531752.98"/>
    <n v="16749380.27"/>
    <n v="0"/>
    <n v="0"/>
    <n v="7403670.2999999998"/>
  </r>
  <r>
    <x v="1"/>
    <x v="1"/>
    <x v="2"/>
    <x v="25"/>
    <x v="1"/>
    <x v="4"/>
    <x v="0"/>
    <x v="1"/>
    <n v="0"/>
    <n v="0"/>
    <n v="0"/>
    <n v="0"/>
    <n v="198"/>
    <n v="3205679.85"/>
    <n v="0"/>
    <n v="0"/>
    <n v="0"/>
    <n v="0"/>
    <n v="0"/>
    <n v="0"/>
    <n v="3205679.85"/>
  </r>
  <r>
    <x v="1"/>
    <x v="1"/>
    <x v="2"/>
    <x v="25"/>
    <x v="1"/>
    <x v="4"/>
    <x v="1"/>
    <x v="0"/>
    <n v="0"/>
    <n v="0"/>
    <n v="0"/>
    <n v="0"/>
    <n v="6"/>
    <n v="50365.85"/>
    <n v="0"/>
    <n v="0"/>
    <n v="0"/>
    <n v="0"/>
    <n v="0"/>
    <n v="0"/>
    <n v="50365.85"/>
  </r>
  <r>
    <x v="1"/>
    <x v="1"/>
    <x v="2"/>
    <x v="25"/>
    <x v="1"/>
    <x v="4"/>
    <x v="2"/>
    <x v="0"/>
    <n v="0"/>
    <n v="0"/>
    <n v="0"/>
    <n v="0"/>
    <n v="5"/>
    <n v="143980.90000000002"/>
    <n v="0"/>
    <n v="0"/>
    <n v="0"/>
    <n v="0"/>
    <n v="0"/>
    <n v="0"/>
    <n v="143980.90000000002"/>
  </r>
  <r>
    <x v="1"/>
    <x v="1"/>
    <x v="2"/>
    <x v="25"/>
    <x v="1"/>
    <x v="0"/>
    <x v="0"/>
    <x v="0"/>
    <n v="1208"/>
    <n v="1033.2"/>
    <n v="1277006.2599999993"/>
    <n v="990149.24000000034"/>
    <n v="58"/>
    <n v="631816.79999999993"/>
    <n v="0"/>
    <n v="0"/>
    <n v="1277006.2599999993"/>
    <n v="990149.24000000034"/>
    <n v="0"/>
    <n v="0"/>
    <n v="631816.79999999993"/>
  </r>
  <r>
    <x v="1"/>
    <x v="1"/>
    <x v="2"/>
    <x v="25"/>
    <x v="1"/>
    <x v="0"/>
    <x v="0"/>
    <x v="1"/>
    <n v="0"/>
    <n v="0"/>
    <n v="0"/>
    <n v="0"/>
    <n v="6"/>
    <n v="95059"/>
    <n v="0"/>
    <n v="0"/>
    <n v="0"/>
    <n v="0"/>
    <n v="0"/>
    <n v="0"/>
    <n v="95059"/>
  </r>
  <r>
    <x v="1"/>
    <x v="1"/>
    <x v="2"/>
    <x v="25"/>
    <x v="1"/>
    <x v="1"/>
    <x v="0"/>
    <x v="0"/>
    <n v="61476"/>
    <n v="58270.19999999999"/>
    <n v="33016724.07"/>
    <n v="30525063.979999997"/>
    <n v="1385"/>
    <n v="15744563.850000001"/>
    <n v="0"/>
    <n v="0"/>
    <n v="33016724.07"/>
    <n v="30525063.979999997"/>
    <n v="0"/>
    <n v="0"/>
    <n v="15744563.850000001"/>
  </r>
  <r>
    <x v="1"/>
    <x v="1"/>
    <x v="2"/>
    <x v="25"/>
    <x v="1"/>
    <x v="1"/>
    <x v="0"/>
    <x v="1"/>
    <n v="0"/>
    <n v="0"/>
    <n v="0"/>
    <n v="0"/>
    <n v="350"/>
    <n v="5902556.0999999996"/>
    <n v="0"/>
    <n v="0"/>
    <n v="0"/>
    <n v="0"/>
    <n v="0"/>
    <n v="0"/>
    <n v="5902556.0999999996"/>
  </r>
  <r>
    <x v="1"/>
    <x v="1"/>
    <x v="2"/>
    <x v="25"/>
    <x v="1"/>
    <x v="1"/>
    <x v="1"/>
    <x v="0"/>
    <n v="0"/>
    <n v="0"/>
    <n v="0"/>
    <n v="0"/>
    <n v="4"/>
    <n v="121167.42"/>
    <n v="0"/>
    <n v="0"/>
    <n v="0"/>
    <n v="0"/>
    <n v="0"/>
    <n v="0"/>
    <n v="121167.42"/>
  </r>
  <r>
    <x v="1"/>
    <x v="1"/>
    <x v="2"/>
    <x v="25"/>
    <x v="1"/>
    <x v="1"/>
    <x v="2"/>
    <x v="0"/>
    <n v="0"/>
    <n v="0"/>
    <n v="0"/>
    <n v="0"/>
    <n v="1"/>
    <n v="-6024"/>
    <n v="0"/>
    <n v="0"/>
    <n v="0"/>
    <n v="0"/>
    <n v="0"/>
    <n v="0"/>
    <n v="-6024"/>
  </r>
  <r>
    <x v="1"/>
    <x v="1"/>
    <x v="2"/>
    <x v="25"/>
    <x v="1"/>
    <x v="2"/>
    <x v="0"/>
    <x v="0"/>
    <n v="42"/>
    <n v="129.27000000000001"/>
    <n v="12814.86"/>
    <n v="86780.260000000009"/>
    <n v="12"/>
    <n v="66450.64"/>
    <n v="0"/>
    <n v="0"/>
    <n v="12814.86"/>
    <n v="86780.260000000009"/>
    <n v="0"/>
    <n v="0"/>
    <n v="66450.64"/>
  </r>
  <r>
    <x v="1"/>
    <x v="1"/>
    <x v="2"/>
    <x v="25"/>
    <x v="1"/>
    <x v="3"/>
    <x v="0"/>
    <x v="0"/>
    <n v="994"/>
    <n v="540.2399999999999"/>
    <n v="959908.73"/>
    <n v="665730.79"/>
    <n v="9"/>
    <n v="139109.81"/>
    <n v="0"/>
    <n v="0"/>
    <n v="959908.73"/>
    <n v="665730.79"/>
    <n v="0"/>
    <n v="0"/>
    <n v="139109.81"/>
  </r>
  <r>
    <x v="1"/>
    <x v="1"/>
    <x v="2"/>
    <x v="25"/>
    <x v="2"/>
    <x v="4"/>
    <x v="0"/>
    <x v="0"/>
    <n v="12992"/>
    <n v="11566.990000000002"/>
    <n v="37453031.379999995"/>
    <n v="34955025.090000004"/>
    <n v="910"/>
    <n v="34111619.990000002"/>
    <n v="0"/>
    <n v="0"/>
    <n v="37453031.379999995"/>
    <n v="34955025.090000004"/>
    <n v="0"/>
    <n v="0"/>
    <n v="34111619.990000002"/>
  </r>
  <r>
    <x v="1"/>
    <x v="1"/>
    <x v="2"/>
    <x v="25"/>
    <x v="2"/>
    <x v="4"/>
    <x v="0"/>
    <x v="1"/>
    <n v="0"/>
    <n v="0"/>
    <n v="0"/>
    <n v="0"/>
    <n v="19"/>
    <n v="331340.75"/>
    <n v="0"/>
    <n v="0"/>
    <n v="0"/>
    <n v="0"/>
    <n v="0"/>
    <n v="0"/>
    <n v="331340.75"/>
  </r>
  <r>
    <x v="1"/>
    <x v="1"/>
    <x v="2"/>
    <x v="25"/>
    <x v="2"/>
    <x v="4"/>
    <x v="1"/>
    <x v="0"/>
    <n v="0"/>
    <n v="0"/>
    <n v="0"/>
    <n v="0"/>
    <n v="10"/>
    <n v="704521.9"/>
    <n v="0"/>
    <n v="0"/>
    <n v="0"/>
    <n v="0"/>
    <n v="0"/>
    <n v="0"/>
    <n v="704521.9"/>
  </r>
  <r>
    <x v="1"/>
    <x v="1"/>
    <x v="2"/>
    <x v="25"/>
    <x v="2"/>
    <x v="4"/>
    <x v="2"/>
    <x v="0"/>
    <n v="0"/>
    <n v="0"/>
    <n v="0"/>
    <n v="0"/>
    <n v="2"/>
    <n v="423828.97000000003"/>
    <n v="0"/>
    <n v="0"/>
    <n v="0"/>
    <n v="0"/>
    <n v="0"/>
    <n v="0"/>
    <n v="423828.97000000003"/>
  </r>
  <r>
    <x v="1"/>
    <x v="1"/>
    <x v="2"/>
    <x v="25"/>
    <x v="2"/>
    <x v="0"/>
    <x v="0"/>
    <x v="0"/>
    <n v="2845"/>
    <n v="2565.2999999999997"/>
    <n v="6340426.1400000006"/>
    <n v="5937881.3300000001"/>
    <n v="207"/>
    <n v="4276895.04"/>
    <n v="0"/>
    <n v="0"/>
    <n v="6340426.1400000006"/>
    <n v="5937881.3300000001"/>
    <n v="0"/>
    <n v="0"/>
    <n v="4276895.04"/>
  </r>
  <r>
    <x v="1"/>
    <x v="1"/>
    <x v="2"/>
    <x v="25"/>
    <x v="2"/>
    <x v="0"/>
    <x v="0"/>
    <x v="1"/>
    <n v="0"/>
    <n v="0"/>
    <n v="0"/>
    <n v="0"/>
    <n v="7"/>
    <n v="116357.81999999999"/>
    <n v="0"/>
    <n v="0"/>
    <n v="0"/>
    <n v="0"/>
    <n v="0"/>
    <n v="0"/>
    <n v="116357.81999999999"/>
  </r>
  <r>
    <x v="1"/>
    <x v="1"/>
    <x v="2"/>
    <x v="25"/>
    <x v="2"/>
    <x v="1"/>
    <x v="0"/>
    <x v="0"/>
    <n v="3132"/>
    <n v="3009.14"/>
    <n v="5012800.57"/>
    <n v="5362735.8899999997"/>
    <n v="115"/>
    <n v="2596981.1999999997"/>
    <n v="0"/>
    <n v="0"/>
    <n v="5012800.57"/>
    <n v="5362735.8899999997"/>
    <n v="0"/>
    <n v="0"/>
    <n v="2596981.1999999997"/>
  </r>
  <r>
    <x v="1"/>
    <x v="1"/>
    <x v="2"/>
    <x v="25"/>
    <x v="2"/>
    <x v="1"/>
    <x v="0"/>
    <x v="1"/>
    <n v="0"/>
    <n v="0"/>
    <n v="0"/>
    <n v="0"/>
    <n v="8"/>
    <n v="139300.6"/>
    <n v="0"/>
    <n v="0"/>
    <n v="0"/>
    <n v="0"/>
    <n v="0"/>
    <n v="0"/>
    <n v="139300.6"/>
  </r>
  <r>
    <x v="1"/>
    <x v="1"/>
    <x v="2"/>
    <x v="25"/>
    <x v="2"/>
    <x v="1"/>
    <x v="1"/>
    <x v="0"/>
    <n v="0"/>
    <n v="0"/>
    <n v="0"/>
    <n v="0"/>
    <n v="1"/>
    <n v="35723.65"/>
    <n v="0"/>
    <n v="0"/>
    <n v="0"/>
    <n v="0"/>
    <n v="0"/>
    <n v="0"/>
    <n v="35723.65"/>
  </r>
  <r>
    <x v="1"/>
    <x v="1"/>
    <x v="2"/>
    <x v="25"/>
    <x v="2"/>
    <x v="1"/>
    <x v="2"/>
    <x v="0"/>
    <n v="0"/>
    <n v="0"/>
    <n v="0"/>
    <n v="0"/>
    <n v="1"/>
    <n v="13959.03"/>
    <n v="0"/>
    <n v="0"/>
    <n v="0"/>
    <n v="0"/>
    <n v="0"/>
    <n v="0"/>
    <n v="13959.03"/>
  </r>
  <r>
    <x v="1"/>
    <x v="1"/>
    <x v="2"/>
    <x v="25"/>
    <x v="2"/>
    <x v="3"/>
    <x v="0"/>
    <x v="0"/>
    <n v="1172"/>
    <n v="1073.1399999999999"/>
    <n v="3193626.67"/>
    <n v="4178923.4499999997"/>
    <n v="125"/>
    <n v="3207048.25"/>
    <n v="0"/>
    <n v="0"/>
    <n v="3193626.67"/>
    <n v="4178923.4499999997"/>
    <n v="0"/>
    <n v="0"/>
    <n v="3207048.25"/>
  </r>
  <r>
    <x v="1"/>
    <x v="1"/>
    <x v="2"/>
    <x v="25"/>
    <x v="3"/>
    <x v="0"/>
    <x v="0"/>
    <x v="0"/>
    <n v="0"/>
    <n v="0.68"/>
    <n v="0"/>
    <n v="397.65"/>
    <n v="0"/>
    <n v="0"/>
    <n v="0"/>
    <n v="0"/>
    <n v="0"/>
    <n v="397.65"/>
    <n v="0"/>
    <n v="0"/>
    <n v="0"/>
  </r>
  <r>
    <x v="1"/>
    <x v="1"/>
    <x v="2"/>
    <x v="25"/>
    <x v="3"/>
    <x v="1"/>
    <x v="0"/>
    <x v="0"/>
    <n v="7436"/>
    <n v="4139.91"/>
    <n v="1773717.8500000003"/>
    <n v="1136156.8"/>
    <n v="25"/>
    <n v="132510.32"/>
    <n v="0"/>
    <n v="0"/>
    <n v="1773717.8500000003"/>
    <n v="1136156.8"/>
    <n v="0"/>
    <n v="0"/>
    <n v="132510.32"/>
  </r>
  <r>
    <x v="1"/>
    <x v="1"/>
    <x v="2"/>
    <x v="25"/>
    <x v="3"/>
    <x v="1"/>
    <x v="0"/>
    <x v="1"/>
    <n v="0"/>
    <n v="0"/>
    <n v="0"/>
    <n v="0"/>
    <n v="3"/>
    <n v="48616.36"/>
    <n v="0"/>
    <n v="0"/>
    <n v="0"/>
    <n v="0"/>
    <n v="0"/>
    <n v="0"/>
    <n v="48616.36"/>
  </r>
  <r>
    <x v="1"/>
    <x v="1"/>
    <x v="2"/>
    <x v="25"/>
    <x v="3"/>
    <x v="2"/>
    <x v="0"/>
    <x v="0"/>
    <n v="1515"/>
    <n v="1353.84"/>
    <n v="634166.10000000009"/>
    <n v="583635.56999999995"/>
    <n v="24"/>
    <n v="397138.7"/>
    <n v="0"/>
    <n v="0"/>
    <n v="634166.10000000009"/>
    <n v="583635.56999999995"/>
    <n v="0"/>
    <n v="0"/>
    <n v="397138.7"/>
  </r>
  <r>
    <x v="1"/>
    <x v="1"/>
    <x v="2"/>
    <x v="25"/>
    <x v="3"/>
    <x v="2"/>
    <x v="0"/>
    <x v="1"/>
    <n v="0"/>
    <n v="0"/>
    <n v="0"/>
    <n v="0"/>
    <n v="8"/>
    <n v="144062"/>
    <n v="0"/>
    <n v="0"/>
    <n v="0"/>
    <n v="0"/>
    <n v="0"/>
    <n v="0"/>
    <n v="144062"/>
  </r>
  <r>
    <x v="1"/>
    <x v="1"/>
    <x v="2"/>
    <x v="25"/>
    <x v="4"/>
    <x v="4"/>
    <x v="0"/>
    <x v="0"/>
    <n v="87"/>
    <n v="93.929999999999993"/>
    <n v="193649.53"/>
    <n v="228587.92"/>
    <n v="0"/>
    <n v="-3950"/>
    <n v="0"/>
    <n v="0"/>
    <n v="193649.53"/>
    <n v="228587.92"/>
    <n v="0"/>
    <n v="0"/>
    <n v="-3950"/>
  </r>
  <r>
    <x v="1"/>
    <x v="1"/>
    <x v="2"/>
    <x v="25"/>
    <x v="4"/>
    <x v="0"/>
    <x v="0"/>
    <x v="0"/>
    <n v="45"/>
    <n v="22.019999999999996"/>
    <n v="23808.82"/>
    <n v="12922.14"/>
    <n v="0"/>
    <n v="5542681.5299999993"/>
    <n v="0"/>
    <n v="0"/>
    <n v="23808.82"/>
    <n v="12922.14"/>
    <n v="0"/>
    <n v="0"/>
    <n v="5542681.5299999993"/>
  </r>
  <r>
    <x v="1"/>
    <x v="1"/>
    <x v="2"/>
    <x v="25"/>
    <x v="4"/>
    <x v="0"/>
    <x v="0"/>
    <x v="1"/>
    <n v="0"/>
    <n v="0"/>
    <n v="0"/>
    <n v="0"/>
    <n v="0"/>
    <n v="-14320.149999999994"/>
    <n v="0"/>
    <n v="0"/>
    <n v="0"/>
    <n v="0"/>
    <n v="0"/>
    <n v="0"/>
    <n v="-14320.149999999994"/>
  </r>
  <r>
    <x v="1"/>
    <x v="1"/>
    <x v="2"/>
    <x v="25"/>
    <x v="4"/>
    <x v="0"/>
    <x v="1"/>
    <x v="0"/>
    <n v="0"/>
    <n v="0"/>
    <n v="0"/>
    <n v="0"/>
    <n v="0"/>
    <n v="30930.35"/>
    <n v="0"/>
    <n v="0"/>
    <n v="0"/>
    <n v="0"/>
    <n v="0"/>
    <n v="0"/>
    <n v="30930.35"/>
  </r>
  <r>
    <x v="1"/>
    <x v="1"/>
    <x v="2"/>
    <x v="25"/>
    <x v="4"/>
    <x v="0"/>
    <x v="2"/>
    <x v="0"/>
    <n v="0"/>
    <n v="0"/>
    <n v="0"/>
    <n v="0"/>
    <n v="0"/>
    <n v="69627.17"/>
    <n v="0"/>
    <n v="0"/>
    <n v="0"/>
    <n v="0"/>
    <n v="0"/>
    <n v="0"/>
    <n v="69627.17"/>
  </r>
  <r>
    <x v="1"/>
    <x v="1"/>
    <x v="2"/>
    <x v="25"/>
    <x v="4"/>
    <x v="1"/>
    <x v="0"/>
    <x v="0"/>
    <n v="190"/>
    <n v="72.91"/>
    <n v="88841.900000000009"/>
    <n v="36639.53"/>
    <n v="5"/>
    <n v="24994.29"/>
    <n v="0"/>
    <n v="0"/>
    <n v="88841.900000000009"/>
    <n v="36639.53"/>
    <n v="0"/>
    <n v="0"/>
    <n v="24994.29"/>
  </r>
  <r>
    <x v="1"/>
    <x v="1"/>
    <x v="2"/>
    <x v="25"/>
    <x v="4"/>
    <x v="3"/>
    <x v="0"/>
    <x v="0"/>
    <n v="318"/>
    <n v="113.03000000000002"/>
    <n v="270435.84999999998"/>
    <n v="100547.88"/>
    <n v="0"/>
    <n v="5200"/>
    <n v="0"/>
    <n v="0"/>
    <n v="270435.84999999998"/>
    <n v="100547.88"/>
    <n v="0"/>
    <n v="0"/>
    <n v="5200"/>
  </r>
  <r>
    <x v="1"/>
    <x v="1"/>
    <x v="2"/>
    <x v="26"/>
    <x v="0"/>
    <x v="0"/>
    <x v="0"/>
    <x v="0"/>
    <n v="5500"/>
    <n v="5970.4699999999966"/>
    <n v="6858617.7799999993"/>
    <n v="5296962.4400000013"/>
    <n v="489"/>
    <n v="5640029.4499999993"/>
    <n v="0"/>
    <n v="0"/>
    <n v="6858617.7799999993"/>
    <n v="5296962.4400000013"/>
    <n v="0"/>
    <n v="0"/>
    <n v="5640029.4499999993"/>
  </r>
  <r>
    <x v="1"/>
    <x v="1"/>
    <x v="2"/>
    <x v="26"/>
    <x v="0"/>
    <x v="0"/>
    <x v="0"/>
    <x v="1"/>
    <n v="0"/>
    <n v="0"/>
    <n v="0"/>
    <n v="0"/>
    <n v="50"/>
    <n v="908506.8"/>
    <n v="0"/>
    <n v="0"/>
    <n v="0"/>
    <n v="0"/>
    <n v="0"/>
    <n v="0"/>
    <n v="908506.8"/>
  </r>
  <r>
    <x v="1"/>
    <x v="1"/>
    <x v="2"/>
    <x v="26"/>
    <x v="0"/>
    <x v="1"/>
    <x v="0"/>
    <x v="0"/>
    <n v="625984"/>
    <n v="609411.43000000005"/>
    <n v="343705628.12"/>
    <n v="356234482.94999999"/>
    <n v="24215"/>
    <n v="236082104.13999999"/>
    <n v="0"/>
    <n v="0"/>
    <n v="343705628.12"/>
    <n v="356234482.94999999"/>
    <n v="0"/>
    <n v="0"/>
    <n v="236082104.13999999"/>
  </r>
  <r>
    <x v="1"/>
    <x v="1"/>
    <x v="2"/>
    <x v="26"/>
    <x v="0"/>
    <x v="1"/>
    <x v="0"/>
    <x v="1"/>
    <n v="0"/>
    <n v="0"/>
    <n v="0"/>
    <n v="0"/>
    <n v="3842"/>
    <n v="62629899.400000006"/>
    <n v="0"/>
    <n v="0"/>
    <n v="0"/>
    <n v="0"/>
    <n v="0"/>
    <n v="0"/>
    <n v="62629899.400000006"/>
  </r>
  <r>
    <x v="1"/>
    <x v="1"/>
    <x v="2"/>
    <x v="26"/>
    <x v="0"/>
    <x v="1"/>
    <x v="1"/>
    <x v="0"/>
    <n v="0"/>
    <n v="0"/>
    <n v="0"/>
    <n v="0"/>
    <n v="4"/>
    <n v="245538.71"/>
    <n v="0"/>
    <n v="0"/>
    <n v="0"/>
    <n v="0"/>
    <n v="0"/>
    <n v="0"/>
    <n v="245538.71"/>
  </r>
  <r>
    <x v="1"/>
    <x v="1"/>
    <x v="2"/>
    <x v="26"/>
    <x v="0"/>
    <x v="1"/>
    <x v="2"/>
    <x v="0"/>
    <n v="0"/>
    <n v="0"/>
    <n v="0"/>
    <n v="0"/>
    <n v="8"/>
    <n v="455174.55"/>
    <n v="0"/>
    <n v="0"/>
    <n v="0"/>
    <n v="0"/>
    <n v="0"/>
    <n v="0"/>
    <n v="455174.55"/>
  </r>
  <r>
    <x v="1"/>
    <x v="1"/>
    <x v="2"/>
    <x v="26"/>
    <x v="0"/>
    <x v="2"/>
    <x v="0"/>
    <x v="0"/>
    <n v="199"/>
    <n v="410.96000000000004"/>
    <n v="-10278.180000000002"/>
    <n v="291321.46999999997"/>
    <n v="26"/>
    <n v="116168.92"/>
    <n v="0"/>
    <n v="0"/>
    <n v="-10278.180000000002"/>
    <n v="291321.46999999997"/>
    <n v="0"/>
    <n v="0"/>
    <n v="116168.92"/>
  </r>
  <r>
    <x v="1"/>
    <x v="1"/>
    <x v="2"/>
    <x v="26"/>
    <x v="0"/>
    <x v="2"/>
    <x v="0"/>
    <x v="1"/>
    <n v="0"/>
    <n v="0"/>
    <n v="0"/>
    <n v="0"/>
    <n v="5"/>
    <n v="78915"/>
    <n v="0"/>
    <n v="0"/>
    <n v="0"/>
    <n v="0"/>
    <n v="0"/>
    <n v="0"/>
    <n v="78915"/>
  </r>
  <r>
    <x v="1"/>
    <x v="1"/>
    <x v="2"/>
    <x v="26"/>
    <x v="0"/>
    <x v="3"/>
    <x v="0"/>
    <x v="0"/>
    <n v="25368"/>
    <n v="16309.14"/>
    <n v="15770061.510000002"/>
    <n v="17360614.020000003"/>
    <n v="1191"/>
    <n v="16932004.450000003"/>
    <n v="0"/>
    <n v="0"/>
    <n v="15770061.510000002"/>
    <n v="17360614.020000003"/>
    <n v="0"/>
    <n v="0"/>
    <n v="16932004.450000003"/>
  </r>
  <r>
    <x v="1"/>
    <x v="1"/>
    <x v="2"/>
    <x v="26"/>
    <x v="0"/>
    <x v="3"/>
    <x v="0"/>
    <x v="1"/>
    <n v="0"/>
    <n v="0"/>
    <n v="0"/>
    <n v="0"/>
    <n v="14"/>
    <n v="231543.98"/>
    <n v="0"/>
    <n v="0"/>
    <n v="0"/>
    <n v="0"/>
    <n v="0"/>
    <n v="0"/>
    <n v="231543.98"/>
  </r>
  <r>
    <x v="1"/>
    <x v="1"/>
    <x v="2"/>
    <x v="26"/>
    <x v="1"/>
    <x v="4"/>
    <x v="0"/>
    <x v="0"/>
    <n v="44064"/>
    <n v="53239.46"/>
    <n v="37561500.920000002"/>
    <n v="43872019.800000012"/>
    <n v="2815"/>
    <n v="25671771.359999999"/>
    <n v="0"/>
    <n v="0"/>
    <n v="37561500.920000002"/>
    <n v="43872019.800000012"/>
    <n v="0"/>
    <n v="0"/>
    <n v="25671771.359999999"/>
  </r>
  <r>
    <x v="1"/>
    <x v="1"/>
    <x v="2"/>
    <x v="26"/>
    <x v="1"/>
    <x v="4"/>
    <x v="0"/>
    <x v="1"/>
    <n v="0"/>
    <n v="0"/>
    <n v="0"/>
    <n v="0"/>
    <n v="431"/>
    <n v="6915498.1899999995"/>
    <n v="0"/>
    <n v="0"/>
    <n v="0"/>
    <n v="0"/>
    <n v="0"/>
    <n v="0"/>
    <n v="6915498.1899999995"/>
  </r>
  <r>
    <x v="1"/>
    <x v="1"/>
    <x v="2"/>
    <x v="26"/>
    <x v="1"/>
    <x v="4"/>
    <x v="1"/>
    <x v="0"/>
    <n v="0"/>
    <n v="0"/>
    <n v="0"/>
    <n v="0"/>
    <n v="9"/>
    <n v="164710.14000000001"/>
    <n v="0"/>
    <n v="0"/>
    <n v="0"/>
    <n v="0"/>
    <n v="0"/>
    <n v="0"/>
    <n v="164710.14000000001"/>
  </r>
  <r>
    <x v="1"/>
    <x v="1"/>
    <x v="2"/>
    <x v="26"/>
    <x v="1"/>
    <x v="4"/>
    <x v="2"/>
    <x v="0"/>
    <n v="0"/>
    <n v="0"/>
    <n v="0"/>
    <n v="0"/>
    <n v="2"/>
    <n v="79171.28"/>
    <n v="0"/>
    <n v="0"/>
    <n v="0"/>
    <n v="0"/>
    <n v="0"/>
    <n v="0"/>
    <n v="79171.28"/>
  </r>
  <r>
    <x v="1"/>
    <x v="1"/>
    <x v="2"/>
    <x v="26"/>
    <x v="1"/>
    <x v="0"/>
    <x v="0"/>
    <x v="0"/>
    <n v="1360"/>
    <n v="1679.65"/>
    <n v="952933.64000000013"/>
    <n v="1408543.1400000001"/>
    <n v="106"/>
    <n v="1105016.18"/>
    <n v="0"/>
    <n v="0"/>
    <n v="952933.64000000013"/>
    <n v="1408543.1400000001"/>
    <n v="0"/>
    <n v="0"/>
    <n v="1105016.18"/>
  </r>
  <r>
    <x v="1"/>
    <x v="1"/>
    <x v="2"/>
    <x v="26"/>
    <x v="1"/>
    <x v="0"/>
    <x v="0"/>
    <x v="1"/>
    <n v="0"/>
    <n v="0"/>
    <n v="0"/>
    <n v="0"/>
    <n v="4"/>
    <n v="72333.709999999992"/>
    <n v="0"/>
    <n v="0"/>
    <n v="0"/>
    <n v="0"/>
    <n v="0"/>
    <n v="0"/>
    <n v="72333.709999999992"/>
  </r>
  <r>
    <x v="1"/>
    <x v="1"/>
    <x v="2"/>
    <x v="26"/>
    <x v="1"/>
    <x v="0"/>
    <x v="1"/>
    <x v="0"/>
    <n v="0"/>
    <n v="0"/>
    <n v="0"/>
    <n v="0"/>
    <n v="0"/>
    <n v="42956.55"/>
    <n v="0"/>
    <n v="0"/>
    <n v="0"/>
    <n v="0"/>
    <n v="0"/>
    <n v="0"/>
    <n v="42956.55"/>
  </r>
  <r>
    <x v="1"/>
    <x v="1"/>
    <x v="2"/>
    <x v="26"/>
    <x v="1"/>
    <x v="1"/>
    <x v="0"/>
    <x v="0"/>
    <n v="107525"/>
    <n v="85661.42"/>
    <n v="70259857.519999996"/>
    <n v="61768336.11999999"/>
    <n v="3366"/>
    <n v="42026527.140000001"/>
    <n v="0"/>
    <n v="0"/>
    <n v="70259857.519999996"/>
    <n v="61768336.11999999"/>
    <n v="0"/>
    <n v="0"/>
    <n v="42026527.140000001"/>
  </r>
  <r>
    <x v="1"/>
    <x v="1"/>
    <x v="2"/>
    <x v="26"/>
    <x v="1"/>
    <x v="1"/>
    <x v="0"/>
    <x v="1"/>
    <n v="0"/>
    <n v="0"/>
    <n v="0"/>
    <n v="0"/>
    <n v="624"/>
    <n v="10429404.450000001"/>
    <n v="0"/>
    <n v="0"/>
    <n v="0"/>
    <n v="0"/>
    <n v="0"/>
    <n v="0"/>
    <n v="10429404.450000001"/>
  </r>
  <r>
    <x v="1"/>
    <x v="1"/>
    <x v="2"/>
    <x v="26"/>
    <x v="1"/>
    <x v="1"/>
    <x v="1"/>
    <x v="0"/>
    <n v="0"/>
    <n v="0"/>
    <n v="0"/>
    <n v="0"/>
    <n v="1"/>
    <n v="24722.38"/>
    <n v="0"/>
    <n v="0"/>
    <n v="0"/>
    <n v="0"/>
    <n v="0"/>
    <n v="0"/>
    <n v="24722.38"/>
  </r>
  <r>
    <x v="1"/>
    <x v="1"/>
    <x v="2"/>
    <x v="26"/>
    <x v="1"/>
    <x v="1"/>
    <x v="2"/>
    <x v="0"/>
    <n v="0"/>
    <n v="0"/>
    <n v="0"/>
    <n v="0"/>
    <n v="7"/>
    <n v="656828.6"/>
    <n v="0"/>
    <n v="0"/>
    <n v="0"/>
    <n v="0"/>
    <n v="0"/>
    <n v="0"/>
    <n v="656828.6"/>
  </r>
  <r>
    <x v="1"/>
    <x v="1"/>
    <x v="2"/>
    <x v="26"/>
    <x v="1"/>
    <x v="2"/>
    <x v="0"/>
    <x v="0"/>
    <n v="11"/>
    <n v="544.75"/>
    <n v="-59838.729999999996"/>
    <n v="437339.51"/>
    <n v="52"/>
    <n v="276730.75"/>
    <n v="0"/>
    <n v="0"/>
    <n v="-59838.729999999996"/>
    <n v="437339.51"/>
    <n v="0"/>
    <n v="0"/>
    <n v="276730.75"/>
  </r>
  <r>
    <x v="1"/>
    <x v="1"/>
    <x v="2"/>
    <x v="26"/>
    <x v="1"/>
    <x v="2"/>
    <x v="0"/>
    <x v="1"/>
    <n v="0"/>
    <n v="0"/>
    <n v="0"/>
    <n v="0"/>
    <n v="4"/>
    <n v="67190.5"/>
    <n v="0"/>
    <n v="0"/>
    <n v="0"/>
    <n v="0"/>
    <n v="0"/>
    <n v="0"/>
    <n v="67190.5"/>
  </r>
  <r>
    <x v="1"/>
    <x v="1"/>
    <x v="2"/>
    <x v="26"/>
    <x v="1"/>
    <x v="3"/>
    <x v="0"/>
    <x v="0"/>
    <n v="3232"/>
    <n v="1329.52"/>
    <n v="2689057.73"/>
    <n v="1872432.22"/>
    <n v="112"/>
    <n v="1365944.2499999998"/>
    <n v="0"/>
    <n v="0"/>
    <n v="2689057.73"/>
    <n v="1872432.22"/>
    <n v="0"/>
    <n v="0"/>
    <n v="1365944.2499999998"/>
  </r>
  <r>
    <x v="1"/>
    <x v="1"/>
    <x v="2"/>
    <x v="26"/>
    <x v="2"/>
    <x v="4"/>
    <x v="0"/>
    <x v="0"/>
    <n v="22838"/>
    <n v="23052.93"/>
    <n v="62205065.159999996"/>
    <n v="59529948.100000001"/>
    <n v="1274"/>
    <n v="26052059.43"/>
    <n v="0"/>
    <n v="0"/>
    <n v="62205065.159999996"/>
    <n v="59529948.100000001"/>
    <n v="0"/>
    <n v="0"/>
    <n v="26052059.43"/>
  </r>
  <r>
    <x v="1"/>
    <x v="1"/>
    <x v="2"/>
    <x v="26"/>
    <x v="2"/>
    <x v="4"/>
    <x v="0"/>
    <x v="1"/>
    <n v="0"/>
    <n v="0"/>
    <n v="0"/>
    <n v="0"/>
    <n v="65"/>
    <n v="1041870.6799999999"/>
    <n v="0"/>
    <n v="0"/>
    <n v="0"/>
    <n v="0"/>
    <n v="0"/>
    <n v="0"/>
    <n v="1041870.6799999999"/>
  </r>
  <r>
    <x v="1"/>
    <x v="1"/>
    <x v="2"/>
    <x v="26"/>
    <x v="2"/>
    <x v="4"/>
    <x v="1"/>
    <x v="0"/>
    <n v="0"/>
    <n v="0"/>
    <n v="0"/>
    <n v="0"/>
    <n v="7"/>
    <n v="366917.45999999996"/>
    <n v="0"/>
    <n v="0"/>
    <n v="0"/>
    <n v="0"/>
    <n v="0"/>
    <n v="0"/>
    <n v="366917.45999999996"/>
  </r>
  <r>
    <x v="1"/>
    <x v="1"/>
    <x v="2"/>
    <x v="26"/>
    <x v="2"/>
    <x v="4"/>
    <x v="2"/>
    <x v="0"/>
    <n v="0"/>
    <n v="0"/>
    <n v="0"/>
    <n v="0"/>
    <n v="1"/>
    <n v="81316.38"/>
    <n v="0"/>
    <n v="0"/>
    <n v="0"/>
    <n v="0"/>
    <n v="0"/>
    <n v="0"/>
    <n v="81316.38"/>
  </r>
  <r>
    <x v="1"/>
    <x v="1"/>
    <x v="2"/>
    <x v="26"/>
    <x v="2"/>
    <x v="0"/>
    <x v="0"/>
    <x v="0"/>
    <n v="3494"/>
    <n v="3623.92"/>
    <n v="7906868.2300000004"/>
    <n v="7614741.4699999979"/>
    <n v="145"/>
    <n v="3601241.9700000007"/>
    <n v="0"/>
    <n v="0"/>
    <n v="7906868.2300000004"/>
    <n v="7614741.4699999979"/>
    <n v="0"/>
    <n v="0"/>
    <n v="3601241.9700000007"/>
  </r>
  <r>
    <x v="1"/>
    <x v="1"/>
    <x v="2"/>
    <x v="26"/>
    <x v="2"/>
    <x v="0"/>
    <x v="0"/>
    <x v="1"/>
    <n v="0"/>
    <n v="0"/>
    <n v="0"/>
    <n v="0"/>
    <n v="5"/>
    <n v="79159"/>
    <n v="0"/>
    <n v="0"/>
    <n v="0"/>
    <n v="0"/>
    <n v="0"/>
    <n v="0"/>
    <n v="79159"/>
  </r>
  <r>
    <x v="1"/>
    <x v="1"/>
    <x v="2"/>
    <x v="26"/>
    <x v="2"/>
    <x v="1"/>
    <x v="0"/>
    <x v="0"/>
    <n v="3259"/>
    <n v="2373.0899999999997"/>
    <n v="3839715.5799999996"/>
    <n v="3032585.7799999993"/>
    <n v="94"/>
    <n v="1049244.95"/>
    <n v="0"/>
    <n v="0"/>
    <n v="3839715.5799999996"/>
    <n v="3032585.7799999993"/>
    <n v="0"/>
    <n v="0"/>
    <n v="1049244.95"/>
  </r>
  <r>
    <x v="1"/>
    <x v="1"/>
    <x v="2"/>
    <x v="26"/>
    <x v="2"/>
    <x v="1"/>
    <x v="1"/>
    <x v="0"/>
    <n v="0"/>
    <n v="0"/>
    <n v="0"/>
    <n v="0"/>
    <n v="1"/>
    <n v="14672.74"/>
    <n v="0"/>
    <n v="0"/>
    <n v="0"/>
    <n v="0"/>
    <n v="0"/>
    <n v="0"/>
    <n v="14672.74"/>
  </r>
  <r>
    <x v="1"/>
    <x v="1"/>
    <x v="2"/>
    <x v="26"/>
    <x v="2"/>
    <x v="2"/>
    <x v="0"/>
    <x v="0"/>
    <n v="8"/>
    <n v="10"/>
    <n v="32772.120000000003"/>
    <n v="37639.5"/>
    <n v="0"/>
    <n v="0"/>
    <n v="0"/>
    <n v="0"/>
    <n v="32772.120000000003"/>
    <n v="37639.5"/>
    <n v="0"/>
    <n v="0"/>
    <n v="0"/>
  </r>
  <r>
    <x v="1"/>
    <x v="1"/>
    <x v="2"/>
    <x v="26"/>
    <x v="2"/>
    <x v="3"/>
    <x v="0"/>
    <x v="0"/>
    <n v="6055"/>
    <n v="5659.4"/>
    <n v="18141337.609999999"/>
    <n v="17755346.209999997"/>
    <n v="732"/>
    <n v="14794311.770000001"/>
    <n v="0"/>
    <n v="0"/>
    <n v="18141337.609999999"/>
    <n v="17755346.209999997"/>
    <n v="0"/>
    <n v="0"/>
    <n v="14794311.770000001"/>
  </r>
  <r>
    <x v="1"/>
    <x v="1"/>
    <x v="2"/>
    <x v="26"/>
    <x v="2"/>
    <x v="3"/>
    <x v="0"/>
    <x v="1"/>
    <n v="0"/>
    <n v="0"/>
    <n v="0"/>
    <n v="0"/>
    <n v="1"/>
    <n v="15835"/>
    <n v="0"/>
    <n v="0"/>
    <n v="0"/>
    <n v="0"/>
    <n v="0"/>
    <n v="0"/>
    <n v="15835"/>
  </r>
  <r>
    <x v="1"/>
    <x v="1"/>
    <x v="2"/>
    <x v="26"/>
    <x v="3"/>
    <x v="0"/>
    <x v="0"/>
    <x v="0"/>
    <n v="0"/>
    <n v="0"/>
    <n v="0"/>
    <n v="0"/>
    <n v="1"/>
    <n v="6568.54"/>
    <n v="0"/>
    <n v="0"/>
    <n v="0"/>
    <n v="0"/>
    <n v="0"/>
    <n v="0"/>
    <n v="6568.54"/>
  </r>
  <r>
    <x v="1"/>
    <x v="1"/>
    <x v="2"/>
    <x v="26"/>
    <x v="3"/>
    <x v="1"/>
    <x v="0"/>
    <x v="0"/>
    <n v="28521"/>
    <n v="17590.719999999998"/>
    <n v="6563686.370000001"/>
    <n v="5108974.9499999993"/>
    <n v="334"/>
    <n v="2853753.97"/>
    <n v="0"/>
    <n v="0"/>
    <n v="6563686.370000001"/>
    <n v="5108974.9499999993"/>
    <n v="0"/>
    <n v="0"/>
    <n v="2853753.97"/>
  </r>
  <r>
    <x v="1"/>
    <x v="1"/>
    <x v="2"/>
    <x v="26"/>
    <x v="3"/>
    <x v="1"/>
    <x v="0"/>
    <x v="1"/>
    <n v="0"/>
    <n v="0"/>
    <n v="0"/>
    <n v="0"/>
    <n v="36"/>
    <n v="614951.91"/>
    <n v="0"/>
    <n v="0"/>
    <n v="0"/>
    <n v="0"/>
    <n v="0"/>
    <n v="0"/>
    <n v="614951.91"/>
  </r>
  <r>
    <x v="1"/>
    <x v="1"/>
    <x v="2"/>
    <x v="26"/>
    <x v="3"/>
    <x v="2"/>
    <x v="0"/>
    <x v="0"/>
    <n v="7723"/>
    <n v="8366.51"/>
    <n v="3244099.8800000004"/>
    <n v="3221128.3200000003"/>
    <n v="143"/>
    <n v="1427691.38"/>
    <n v="0"/>
    <n v="0"/>
    <n v="3244099.8800000004"/>
    <n v="3221128.3200000003"/>
    <n v="0"/>
    <n v="0"/>
    <n v="1427691.38"/>
  </r>
  <r>
    <x v="1"/>
    <x v="1"/>
    <x v="2"/>
    <x v="26"/>
    <x v="3"/>
    <x v="2"/>
    <x v="0"/>
    <x v="1"/>
    <n v="0"/>
    <n v="0"/>
    <n v="0"/>
    <n v="0"/>
    <n v="51"/>
    <n v="829635.56"/>
    <n v="0"/>
    <n v="0"/>
    <n v="0"/>
    <n v="0"/>
    <n v="0"/>
    <n v="0"/>
    <n v="829635.56"/>
  </r>
  <r>
    <x v="1"/>
    <x v="1"/>
    <x v="2"/>
    <x v="26"/>
    <x v="4"/>
    <x v="4"/>
    <x v="0"/>
    <x v="0"/>
    <n v="0"/>
    <n v="2.14"/>
    <n v="11617.91"/>
    <n v="11077.69"/>
    <n v="0"/>
    <n v="0"/>
    <n v="0"/>
    <n v="0"/>
    <n v="11617.91"/>
    <n v="11077.69"/>
    <n v="0"/>
    <n v="0"/>
    <n v="0"/>
  </r>
  <r>
    <x v="1"/>
    <x v="1"/>
    <x v="2"/>
    <x v="26"/>
    <x v="4"/>
    <x v="0"/>
    <x v="0"/>
    <x v="0"/>
    <n v="0"/>
    <n v="12.34"/>
    <n v="0"/>
    <n v="6978.89"/>
    <n v="1"/>
    <n v="-581495.5"/>
    <n v="0"/>
    <n v="0"/>
    <n v="0"/>
    <n v="6978.89"/>
    <n v="0"/>
    <n v="0"/>
    <n v="-581495.5"/>
  </r>
  <r>
    <x v="1"/>
    <x v="1"/>
    <x v="2"/>
    <x v="26"/>
    <x v="4"/>
    <x v="0"/>
    <x v="0"/>
    <x v="1"/>
    <n v="0"/>
    <n v="0"/>
    <n v="0"/>
    <n v="0"/>
    <n v="0"/>
    <n v="182913.67"/>
    <n v="0"/>
    <n v="0"/>
    <n v="0"/>
    <n v="0"/>
    <n v="0"/>
    <n v="0"/>
    <n v="182913.67"/>
  </r>
  <r>
    <x v="1"/>
    <x v="1"/>
    <x v="2"/>
    <x v="26"/>
    <x v="4"/>
    <x v="0"/>
    <x v="1"/>
    <x v="0"/>
    <n v="0"/>
    <n v="0"/>
    <n v="0"/>
    <n v="0"/>
    <n v="0"/>
    <n v="-31873.769999999997"/>
    <n v="0"/>
    <n v="0"/>
    <n v="0"/>
    <n v="0"/>
    <n v="0"/>
    <n v="0"/>
    <n v="-31873.769999999997"/>
  </r>
  <r>
    <x v="1"/>
    <x v="1"/>
    <x v="2"/>
    <x v="26"/>
    <x v="4"/>
    <x v="0"/>
    <x v="2"/>
    <x v="0"/>
    <n v="0"/>
    <n v="0"/>
    <n v="0"/>
    <n v="0"/>
    <n v="0"/>
    <n v="66925.12000000001"/>
    <n v="0"/>
    <n v="0"/>
    <n v="0"/>
    <n v="0"/>
    <n v="0"/>
    <n v="0"/>
    <n v="66925.12000000001"/>
  </r>
  <r>
    <x v="1"/>
    <x v="1"/>
    <x v="2"/>
    <x v="26"/>
    <x v="4"/>
    <x v="1"/>
    <x v="0"/>
    <x v="0"/>
    <n v="283"/>
    <n v="122.53999999999999"/>
    <n v="143106.22"/>
    <n v="63216.76"/>
    <n v="2"/>
    <n v="18954.53"/>
    <n v="0"/>
    <n v="0"/>
    <n v="143106.22"/>
    <n v="63216.76"/>
    <n v="0"/>
    <n v="0"/>
    <n v="18954.53"/>
  </r>
  <r>
    <x v="1"/>
    <x v="1"/>
    <x v="2"/>
    <x v="27"/>
    <x v="0"/>
    <x v="0"/>
    <x v="0"/>
    <x v="0"/>
    <n v="8270"/>
    <n v="10121.310000000001"/>
    <n v="7588407.160000002"/>
    <n v="10885069.169999998"/>
    <n v="534"/>
    <n v="5697340.5"/>
    <n v="0"/>
    <n v="0"/>
    <n v="7588407.160000002"/>
    <n v="10885069.169999998"/>
    <n v="0"/>
    <n v="0"/>
    <n v="5697340.5"/>
  </r>
  <r>
    <x v="1"/>
    <x v="1"/>
    <x v="2"/>
    <x v="27"/>
    <x v="0"/>
    <x v="0"/>
    <x v="0"/>
    <x v="1"/>
    <n v="0"/>
    <n v="0"/>
    <n v="0"/>
    <n v="0"/>
    <n v="45"/>
    <n v="757566.34"/>
    <n v="0"/>
    <n v="0"/>
    <n v="0"/>
    <n v="0"/>
    <n v="0"/>
    <n v="0"/>
    <n v="757566.34"/>
  </r>
  <r>
    <x v="1"/>
    <x v="1"/>
    <x v="2"/>
    <x v="27"/>
    <x v="0"/>
    <x v="1"/>
    <x v="0"/>
    <x v="0"/>
    <n v="604914"/>
    <n v="537926.17999999993"/>
    <n v="278966491.23000002"/>
    <n v="269316462.08999997"/>
    <n v="13354"/>
    <n v="128020536.98"/>
    <n v="0"/>
    <n v="0"/>
    <n v="278966491.23000002"/>
    <n v="269316462.08999997"/>
    <n v="0"/>
    <n v="0"/>
    <n v="128020536.98"/>
  </r>
  <r>
    <x v="1"/>
    <x v="1"/>
    <x v="2"/>
    <x v="27"/>
    <x v="0"/>
    <x v="1"/>
    <x v="0"/>
    <x v="1"/>
    <n v="0"/>
    <n v="0"/>
    <n v="0"/>
    <n v="0"/>
    <n v="2067"/>
    <n v="33951233.019999996"/>
    <n v="0"/>
    <n v="0"/>
    <n v="0"/>
    <n v="0"/>
    <n v="0"/>
    <n v="0"/>
    <n v="33951233.019999996"/>
  </r>
  <r>
    <x v="1"/>
    <x v="1"/>
    <x v="2"/>
    <x v="27"/>
    <x v="0"/>
    <x v="1"/>
    <x v="1"/>
    <x v="0"/>
    <n v="0"/>
    <n v="0"/>
    <n v="0"/>
    <n v="0"/>
    <n v="2"/>
    <n v="151153"/>
    <n v="0"/>
    <n v="0"/>
    <n v="0"/>
    <n v="0"/>
    <n v="0"/>
    <n v="0"/>
    <n v="151153"/>
  </r>
  <r>
    <x v="1"/>
    <x v="1"/>
    <x v="2"/>
    <x v="27"/>
    <x v="0"/>
    <x v="1"/>
    <x v="2"/>
    <x v="0"/>
    <n v="0"/>
    <n v="0"/>
    <n v="0"/>
    <n v="0"/>
    <n v="1"/>
    <n v="19431.52"/>
    <n v="0"/>
    <n v="0"/>
    <n v="0"/>
    <n v="0"/>
    <n v="0"/>
    <n v="0"/>
    <n v="19431.52"/>
  </r>
  <r>
    <x v="1"/>
    <x v="1"/>
    <x v="2"/>
    <x v="27"/>
    <x v="0"/>
    <x v="2"/>
    <x v="0"/>
    <x v="0"/>
    <n v="99"/>
    <n v="313.05999999999995"/>
    <n v="-32275.65"/>
    <n v="167633.48000000001"/>
    <n v="11"/>
    <n v="75017.27"/>
    <n v="0"/>
    <n v="0"/>
    <n v="-32275.65"/>
    <n v="167633.48000000001"/>
    <n v="0"/>
    <n v="0"/>
    <n v="75017.27"/>
  </r>
  <r>
    <x v="1"/>
    <x v="1"/>
    <x v="2"/>
    <x v="27"/>
    <x v="0"/>
    <x v="2"/>
    <x v="0"/>
    <x v="1"/>
    <n v="0"/>
    <n v="0"/>
    <n v="0"/>
    <n v="0"/>
    <n v="4"/>
    <n v="62815"/>
    <n v="0"/>
    <n v="0"/>
    <n v="0"/>
    <n v="0"/>
    <n v="0"/>
    <n v="0"/>
    <n v="62815"/>
  </r>
  <r>
    <x v="1"/>
    <x v="1"/>
    <x v="2"/>
    <x v="27"/>
    <x v="0"/>
    <x v="3"/>
    <x v="0"/>
    <x v="0"/>
    <n v="6497"/>
    <n v="5869.2899999999991"/>
    <n v="5597174.7999999998"/>
    <n v="5364093.9600000009"/>
    <n v="283"/>
    <n v="3505454.94"/>
    <n v="0"/>
    <n v="0"/>
    <n v="5597174.7999999998"/>
    <n v="5364093.9600000009"/>
    <n v="0"/>
    <n v="0"/>
    <n v="3505454.94"/>
  </r>
  <r>
    <x v="1"/>
    <x v="1"/>
    <x v="2"/>
    <x v="27"/>
    <x v="0"/>
    <x v="3"/>
    <x v="0"/>
    <x v="1"/>
    <n v="0"/>
    <n v="0"/>
    <n v="0"/>
    <n v="0"/>
    <n v="8"/>
    <n v="109785"/>
    <n v="0"/>
    <n v="0"/>
    <n v="0"/>
    <n v="0"/>
    <n v="0"/>
    <n v="0"/>
    <n v="109785"/>
  </r>
  <r>
    <x v="1"/>
    <x v="1"/>
    <x v="2"/>
    <x v="27"/>
    <x v="1"/>
    <x v="4"/>
    <x v="0"/>
    <x v="0"/>
    <n v="24361"/>
    <n v="28080.670000000002"/>
    <n v="17705459.98"/>
    <n v="20078958.529999994"/>
    <n v="1107"/>
    <n v="10216359.739999998"/>
    <n v="0"/>
    <n v="0"/>
    <n v="17705459.98"/>
    <n v="20078958.529999994"/>
    <n v="0"/>
    <n v="0"/>
    <n v="10216359.739999998"/>
  </r>
  <r>
    <x v="1"/>
    <x v="1"/>
    <x v="2"/>
    <x v="27"/>
    <x v="1"/>
    <x v="4"/>
    <x v="0"/>
    <x v="1"/>
    <n v="0"/>
    <n v="0"/>
    <n v="0"/>
    <n v="0"/>
    <n v="229"/>
    <n v="3764779.7600000002"/>
    <n v="0"/>
    <n v="0"/>
    <n v="0"/>
    <n v="0"/>
    <n v="0"/>
    <n v="0"/>
    <n v="3764779.7600000002"/>
  </r>
  <r>
    <x v="1"/>
    <x v="1"/>
    <x v="2"/>
    <x v="27"/>
    <x v="1"/>
    <x v="4"/>
    <x v="1"/>
    <x v="0"/>
    <n v="0"/>
    <n v="0"/>
    <n v="0"/>
    <n v="0"/>
    <n v="2"/>
    <n v="38346.75"/>
    <n v="0"/>
    <n v="0"/>
    <n v="0"/>
    <n v="0"/>
    <n v="0"/>
    <n v="0"/>
    <n v="38346.75"/>
  </r>
  <r>
    <x v="1"/>
    <x v="1"/>
    <x v="2"/>
    <x v="27"/>
    <x v="1"/>
    <x v="4"/>
    <x v="2"/>
    <x v="0"/>
    <n v="0"/>
    <n v="0"/>
    <n v="0"/>
    <n v="0"/>
    <n v="2"/>
    <n v="32405.05"/>
    <n v="0"/>
    <n v="0"/>
    <n v="0"/>
    <n v="0"/>
    <n v="0"/>
    <n v="0"/>
    <n v="32405.05"/>
  </r>
  <r>
    <x v="1"/>
    <x v="1"/>
    <x v="2"/>
    <x v="27"/>
    <x v="1"/>
    <x v="0"/>
    <x v="0"/>
    <x v="0"/>
    <n v="1057"/>
    <n v="1337.98"/>
    <n v="730203.91"/>
    <n v="887724.76"/>
    <n v="60"/>
    <n v="799657.97"/>
    <n v="0"/>
    <n v="0"/>
    <n v="730203.91"/>
    <n v="887724.76"/>
    <n v="0"/>
    <n v="0"/>
    <n v="799657.97"/>
  </r>
  <r>
    <x v="1"/>
    <x v="1"/>
    <x v="2"/>
    <x v="27"/>
    <x v="1"/>
    <x v="0"/>
    <x v="0"/>
    <x v="1"/>
    <n v="0"/>
    <n v="0"/>
    <n v="0"/>
    <n v="0"/>
    <n v="8"/>
    <n v="164984.43"/>
    <n v="0"/>
    <n v="0"/>
    <n v="0"/>
    <n v="0"/>
    <n v="0"/>
    <n v="0"/>
    <n v="164984.43"/>
  </r>
  <r>
    <x v="1"/>
    <x v="1"/>
    <x v="2"/>
    <x v="27"/>
    <x v="1"/>
    <x v="1"/>
    <x v="0"/>
    <x v="0"/>
    <n v="124249"/>
    <n v="104890.8"/>
    <n v="73719689.499999985"/>
    <n v="69976564.539999992"/>
    <n v="2691"/>
    <n v="38065343.330000006"/>
    <n v="0"/>
    <n v="0"/>
    <n v="73719689.499999985"/>
    <n v="69976564.539999992"/>
    <n v="0"/>
    <n v="0"/>
    <n v="38065343.330000006"/>
  </r>
  <r>
    <x v="1"/>
    <x v="1"/>
    <x v="2"/>
    <x v="27"/>
    <x v="1"/>
    <x v="1"/>
    <x v="0"/>
    <x v="1"/>
    <n v="0"/>
    <n v="0"/>
    <n v="0"/>
    <n v="0"/>
    <n v="340"/>
    <n v="5778961.6700000009"/>
    <n v="0"/>
    <n v="0"/>
    <n v="0"/>
    <n v="0"/>
    <n v="0"/>
    <n v="0"/>
    <n v="5778961.6700000009"/>
  </r>
  <r>
    <x v="1"/>
    <x v="1"/>
    <x v="2"/>
    <x v="27"/>
    <x v="1"/>
    <x v="1"/>
    <x v="1"/>
    <x v="0"/>
    <n v="0"/>
    <n v="0"/>
    <n v="0"/>
    <n v="0"/>
    <n v="3"/>
    <n v="5259.2200000000048"/>
    <n v="0"/>
    <n v="0"/>
    <n v="0"/>
    <n v="0"/>
    <n v="0"/>
    <n v="0"/>
    <n v="5259.2200000000048"/>
  </r>
  <r>
    <x v="1"/>
    <x v="1"/>
    <x v="2"/>
    <x v="27"/>
    <x v="1"/>
    <x v="1"/>
    <x v="2"/>
    <x v="0"/>
    <n v="0"/>
    <n v="0"/>
    <n v="0"/>
    <n v="0"/>
    <n v="6"/>
    <n v="273897.23"/>
    <n v="0"/>
    <n v="0"/>
    <n v="0"/>
    <n v="0"/>
    <n v="0"/>
    <n v="0"/>
    <n v="273897.23"/>
  </r>
  <r>
    <x v="1"/>
    <x v="1"/>
    <x v="2"/>
    <x v="27"/>
    <x v="1"/>
    <x v="2"/>
    <x v="0"/>
    <x v="0"/>
    <n v="0"/>
    <n v="180.71"/>
    <n v="-8832.48"/>
    <n v="137409.79999999999"/>
    <n v="13"/>
    <n v="19227.740000000002"/>
    <n v="0"/>
    <n v="0"/>
    <n v="-8832.48"/>
    <n v="137409.79999999999"/>
    <n v="0"/>
    <n v="0"/>
    <n v="19227.740000000002"/>
  </r>
  <r>
    <x v="1"/>
    <x v="1"/>
    <x v="2"/>
    <x v="27"/>
    <x v="1"/>
    <x v="2"/>
    <x v="0"/>
    <x v="1"/>
    <n v="0"/>
    <n v="0"/>
    <n v="0"/>
    <n v="0"/>
    <n v="1"/>
    <n v="15661"/>
    <n v="0"/>
    <n v="0"/>
    <n v="0"/>
    <n v="0"/>
    <n v="0"/>
    <n v="0"/>
    <n v="15661"/>
  </r>
  <r>
    <x v="1"/>
    <x v="1"/>
    <x v="2"/>
    <x v="27"/>
    <x v="1"/>
    <x v="3"/>
    <x v="0"/>
    <x v="0"/>
    <n v="515"/>
    <n v="180.60000000000002"/>
    <n v="171172.89"/>
    <n v="141646.89000000001"/>
    <n v="9"/>
    <n v="117446"/>
    <n v="0"/>
    <n v="0"/>
    <n v="171172.89"/>
    <n v="141646.89000000001"/>
    <n v="0"/>
    <n v="0"/>
    <n v="117446"/>
  </r>
  <r>
    <x v="1"/>
    <x v="1"/>
    <x v="2"/>
    <x v="27"/>
    <x v="2"/>
    <x v="4"/>
    <x v="0"/>
    <x v="0"/>
    <n v="13239"/>
    <n v="11475.57"/>
    <n v="33544063.250000004"/>
    <n v="32059954.070000004"/>
    <n v="974"/>
    <n v="21151601.32"/>
    <n v="0"/>
    <n v="0"/>
    <n v="33544063.250000004"/>
    <n v="32059954.070000004"/>
    <n v="0"/>
    <n v="0"/>
    <n v="21151601.32"/>
  </r>
  <r>
    <x v="1"/>
    <x v="1"/>
    <x v="2"/>
    <x v="27"/>
    <x v="2"/>
    <x v="4"/>
    <x v="0"/>
    <x v="1"/>
    <n v="0"/>
    <n v="0"/>
    <n v="0"/>
    <n v="0"/>
    <n v="25"/>
    <n v="395150.5"/>
    <n v="0"/>
    <n v="0"/>
    <n v="0"/>
    <n v="0"/>
    <n v="0"/>
    <n v="0"/>
    <n v="395150.5"/>
  </r>
  <r>
    <x v="1"/>
    <x v="1"/>
    <x v="2"/>
    <x v="27"/>
    <x v="2"/>
    <x v="4"/>
    <x v="1"/>
    <x v="0"/>
    <n v="0"/>
    <n v="0"/>
    <n v="0"/>
    <n v="0"/>
    <n v="5"/>
    <n v="308964.05000000005"/>
    <n v="0"/>
    <n v="0"/>
    <n v="0"/>
    <n v="0"/>
    <n v="0"/>
    <n v="0"/>
    <n v="308964.05000000005"/>
  </r>
  <r>
    <x v="1"/>
    <x v="1"/>
    <x v="2"/>
    <x v="27"/>
    <x v="2"/>
    <x v="4"/>
    <x v="2"/>
    <x v="0"/>
    <n v="0"/>
    <n v="0"/>
    <n v="0"/>
    <n v="0"/>
    <n v="1"/>
    <n v="96451.349999999991"/>
    <n v="0"/>
    <n v="0"/>
    <n v="0"/>
    <n v="0"/>
    <n v="0"/>
    <n v="0"/>
    <n v="96451.349999999991"/>
  </r>
  <r>
    <x v="1"/>
    <x v="1"/>
    <x v="2"/>
    <x v="27"/>
    <x v="2"/>
    <x v="0"/>
    <x v="0"/>
    <x v="0"/>
    <n v="2842"/>
    <n v="3026.8300000000004"/>
    <n v="5093054.5699999994"/>
    <n v="5106479.13"/>
    <n v="125"/>
    <n v="2323798.3000000003"/>
    <n v="0"/>
    <n v="0"/>
    <n v="5093054.5699999994"/>
    <n v="5106479.13"/>
    <n v="0"/>
    <n v="0"/>
    <n v="2323798.3000000003"/>
  </r>
  <r>
    <x v="1"/>
    <x v="1"/>
    <x v="2"/>
    <x v="27"/>
    <x v="2"/>
    <x v="0"/>
    <x v="0"/>
    <x v="1"/>
    <n v="0"/>
    <n v="0"/>
    <n v="0"/>
    <n v="0"/>
    <n v="3"/>
    <n v="54006"/>
    <n v="0"/>
    <n v="0"/>
    <n v="0"/>
    <n v="0"/>
    <n v="0"/>
    <n v="0"/>
    <n v="54006"/>
  </r>
  <r>
    <x v="1"/>
    <x v="1"/>
    <x v="2"/>
    <x v="27"/>
    <x v="2"/>
    <x v="1"/>
    <x v="0"/>
    <x v="0"/>
    <n v="4515"/>
    <n v="2808.1600000000003"/>
    <n v="5535556.2400000002"/>
    <n v="4002260.3499999996"/>
    <n v="80"/>
    <n v="845306.42"/>
    <n v="0"/>
    <n v="0"/>
    <n v="5535556.2400000002"/>
    <n v="4002260.3499999996"/>
    <n v="0"/>
    <n v="0"/>
    <n v="845306.42"/>
  </r>
  <r>
    <x v="1"/>
    <x v="1"/>
    <x v="2"/>
    <x v="27"/>
    <x v="2"/>
    <x v="1"/>
    <x v="0"/>
    <x v="1"/>
    <n v="0"/>
    <n v="0"/>
    <n v="0"/>
    <n v="0"/>
    <n v="1"/>
    <n v="15658"/>
    <n v="0"/>
    <n v="0"/>
    <n v="0"/>
    <n v="0"/>
    <n v="0"/>
    <n v="0"/>
    <n v="15658"/>
  </r>
  <r>
    <x v="1"/>
    <x v="1"/>
    <x v="2"/>
    <x v="27"/>
    <x v="2"/>
    <x v="1"/>
    <x v="2"/>
    <x v="0"/>
    <n v="0"/>
    <n v="0"/>
    <n v="0"/>
    <n v="0"/>
    <n v="1"/>
    <n v="768877"/>
    <n v="0"/>
    <n v="0"/>
    <n v="0"/>
    <n v="0"/>
    <n v="0"/>
    <n v="0"/>
    <n v="768877"/>
  </r>
  <r>
    <x v="1"/>
    <x v="1"/>
    <x v="2"/>
    <x v="27"/>
    <x v="2"/>
    <x v="3"/>
    <x v="0"/>
    <x v="0"/>
    <n v="2224"/>
    <n v="1930.26"/>
    <n v="6414438.0299999993"/>
    <n v="5815941.290000001"/>
    <n v="257"/>
    <n v="2983893.07"/>
    <n v="0"/>
    <n v="0"/>
    <n v="6414438.0299999993"/>
    <n v="5815941.290000001"/>
    <n v="0"/>
    <n v="0"/>
    <n v="2983893.07"/>
  </r>
  <r>
    <x v="1"/>
    <x v="1"/>
    <x v="2"/>
    <x v="27"/>
    <x v="3"/>
    <x v="0"/>
    <x v="0"/>
    <x v="0"/>
    <n v="12"/>
    <n v="12"/>
    <n v="4093.56"/>
    <n v="4082.3599999999997"/>
    <n v="0"/>
    <n v="0"/>
    <n v="0"/>
    <n v="0"/>
    <n v="4093.56"/>
    <n v="4082.3599999999997"/>
    <n v="0"/>
    <n v="0"/>
    <n v="0"/>
  </r>
  <r>
    <x v="1"/>
    <x v="1"/>
    <x v="2"/>
    <x v="27"/>
    <x v="3"/>
    <x v="1"/>
    <x v="0"/>
    <x v="0"/>
    <n v="3194"/>
    <n v="1950.8799999999997"/>
    <n v="1082383.44"/>
    <n v="899027.51"/>
    <n v="31"/>
    <n v="431049.39999999997"/>
    <n v="0"/>
    <n v="0"/>
    <n v="1082383.44"/>
    <n v="899027.51"/>
    <n v="0"/>
    <n v="0"/>
    <n v="431049.39999999997"/>
  </r>
  <r>
    <x v="1"/>
    <x v="1"/>
    <x v="2"/>
    <x v="27"/>
    <x v="3"/>
    <x v="1"/>
    <x v="0"/>
    <x v="1"/>
    <n v="0"/>
    <n v="0"/>
    <n v="0"/>
    <n v="0"/>
    <n v="5"/>
    <n v="79570.13"/>
    <n v="0"/>
    <n v="0"/>
    <n v="0"/>
    <n v="0"/>
    <n v="0"/>
    <n v="0"/>
    <n v="79570.13"/>
  </r>
  <r>
    <x v="1"/>
    <x v="1"/>
    <x v="2"/>
    <x v="27"/>
    <x v="3"/>
    <x v="2"/>
    <x v="0"/>
    <x v="0"/>
    <n v="882"/>
    <n v="813.71999999999991"/>
    <n v="421819.17000000004"/>
    <n v="370427.42000000004"/>
    <n v="13"/>
    <n v="205507.52"/>
    <n v="0"/>
    <n v="0"/>
    <n v="421819.17000000004"/>
    <n v="370427.42000000004"/>
    <n v="0"/>
    <n v="0"/>
    <n v="205507.52"/>
  </r>
  <r>
    <x v="1"/>
    <x v="1"/>
    <x v="2"/>
    <x v="27"/>
    <x v="3"/>
    <x v="2"/>
    <x v="0"/>
    <x v="1"/>
    <n v="0"/>
    <n v="0"/>
    <n v="0"/>
    <n v="0"/>
    <n v="2"/>
    <n v="31494"/>
    <n v="0"/>
    <n v="0"/>
    <n v="0"/>
    <n v="0"/>
    <n v="0"/>
    <n v="0"/>
    <n v="31494"/>
  </r>
  <r>
    <x v="1"/>
    <x v="1"/>
    <x v="2"/>
    <x v="27"/>
    <x v="4"/>
    <x v="0"/>
    <x v="0"/>
    <x v="0"/>
    <n v="0"/>
    <n v="1.35"/>
    <n v="6571.12"/>
    <n v="2529.25"/>
    <n v="0"/>
    <n v="7409772.7400000012"/>
    <n v="0"/>
    <n v="0"/>
    <n v="6571.12"/>
    <n v="2529.25"/>
    <n v="0"/>
    <n v="0"/>
    <n v="7409772.7400000012"/>
  </r>
  <r>
    <x v="1"/>
    <x v="1"/>
    <x v="2"/>
    <x v="27"/>
    <x v="4"/>
    <x v="0"/>
    <x v="0"/>
    <x v="1"/>
    <n v="0"/>
    <n v="0"/>
    <n v="0"/>
    <n v="0"/>
    <n v="0"/>
    <n v="232986.20000000004"/>
    <n v="0"/>
    <n v="0"/>
    <n v="0"/>
    <n v="0"/>
    <n v="0"/>
    <n v="0"/>
    <n v="232986.20000000004"/>
  </r>
  <r>
    <x v="1"/>
    <x v="1"/>
    <x v="2"/>
    <x v="27"/>
    <x v="4"/>
    <x v="0"/>
    <x v="1"/>
    <x v="0"/>
    <n v="0"/>
    <n v="0"/>
    <n v="0"/>
    <n v="0"/>
    <n v="0"/>
    <n v="12566.46"/>
    <n v="0"/>
    <n v="0"/>
    <n v="0"/>
    <n v="0"/>
    <n v="0"/>
    <n v="0"/>
    <n v="12566.46"/>
  </r>
  <r>
    <x v="1"/>
    <x v="1"/>
    <x v="2"/>
    <x v="27"/>
    <x v="4"/>
    <x v="0"/>
    <x v="2"/>
    <x v="0"/>
    <n v="0"/>
    <n v="0"/>
    <n v="0"/>
    <n v="0"/>
    <n v="0"/>
    <n v="547135.77999999991"/>
    <n v="0"/>
    <n v="0"/>
    <n v="0"/>
    <n v="0"/>
    <n v="0"/>
    <n v="0"/>
    <n v="547135.77999999991"/>
  </r>
  <r>
    <x v="1"/>
    <x v="1"/>
    <x v="2"/>
    <x v="27"/>
    <x v="4"/>
    <x v="1"/>
    <x v="0"/>
    <x v="0"/>
    <n v="118"/>
    <n v="59.21"/>
    <n v="58722.94"/>
    <n v="31994.210000000003"/>
    <n v="0"/>
    <n v="510"/>
    <n v="0"/>
    <n v="0"/>
    <n v="58722.94"/>
    <n v="31994.210000000003"/>
    <n v="0"/>
    <n v="0"/>
    <n v="510"/>
  </r>
  <r>
    <x v="1"/>
    <x v="1"/>
    <x v="2"/>
    <x v="28"/>
    <x v="0"/>
    <x v="0"/>
    <x v="0"/>
    <x v="0"/>
    <n v="1497"/>
    <n v="1655.38"/>
    <n v="1775796.2700000005"/>
    <n v="1740943.66"/>
    <n v="95"/>
    <n v="1106330.25"/>
    <n v="0"/>
    <n v="0"/>
    <n v="1775796.2700000005"/>
    <n v="1740943.66"/>
    <n v="0"/>
    <n v="0"/>
    <n v="1106330.25"/>
  </r>
  <r>
    <x v="1"/>
    <x v="1"/>
    <x v="2"/>
    <x v="28"/>
    <x v="0"/>
    <x v="0"/>
    <x v="0"/>
    <x v="1"/>
    <n v="0"/>
    <n v="0"/>
    <n v="0"/>
    <n v="0"/>
    <n v="15"/>
    <n v="238245.06"/>
    <n v="0"/>
    <n v="0"/>
    <n v="0"/>
    <n v="0"/>
    <n v="0"/>
    <n v="0"/>
    <n v="238245.06"/>
  </r>
  <r>
    <x v="1"/>
    <x v="1"/>
    <x v="2"/>
    <x v="28"/>
    <x v="0"/>
    <x v="1"/>
    <x v="0"/>
    <x v="0"/>
    <n v="276145"/>
    <n v="264531.23"/>
    <n v="136477019.88999999"/>
    <n v="153184249.74999997"/>
    <n v="7374"/>
    <n v="65176809.649999999"/>
    <n v="0"/>
    <n v="0"/>
    <n v="136477019.88999999"/>
    <n v="153184249.74999997"/>
    <n v="0"/>
    <n v="0"/>
    <n v="65176809.649999999"/>
  </r>
  <r>
    <x v="1"/>
    <x v="1"/>
    <x v="2"/>
    <x v="28"/>
    <x v="0"/>
    <x v="1"/>
    <x v="0"/>
    <x v="1"/>
    <n v="0"/>
    <n v="0"/>
    <n v="0"/>
    <n v="0"/>
    <n v="1282"/>
    <n v="20975440.770000003"/>
    <n v="0"/>
    <n v="0"/>
    <n v="0"/>
    <n v="0"/>
    <n v="0"/>
    <n v="0"/>
    <n v="20975440.770000003"/>
  </r>
  <r>
    <x v="1"/>
    <x v="1"/>
    <x v="2"/>
    <x v="28"/>
    <x v="0"/>
    <x v="1"/>
    <x v="1"/>
    <x v="0"/>
    <n v="0"/>
    <n v="0"/>
    <n v="0"/>
    <n v="0"/>
    <n v="2"/>
    <n v="92471.109999999986"/>
    <n v="0"/>
    <n v="0"/>
    <n v="0"/>
    <n v="0"/>
    <n v="0"/>
    <n v="0"/>
    <n v="92471.109999999986"/>
  </r>
  <r>
    <x v="1"/>
    <x v="1"/>
    <x v="2"/>
    <x v="28"/>
    <x v="0"/>
    <x v="1"/>
    <x v="2"/>
    <x v="0"/>
    <n v="0"/>
    <n v="0"/>
    <n v="0"/>
    <n v="0"/>
    <n v="4"/>
    <n v="144251.95000000001"/>
    <n v="0"/>
    <n v="0"/>
    <n v="0"/>
    <n v="0"/>
    <n v="0"/>
    <n v="0"/>
    <n v="144251.95000000001"/>
  </r>
  <r>
    <x v="1"/>
    <x v="1"/>
    <x v="2"/>
    <x v="28"/>
    <x v="0"/>
    <x v="2"/>
    <x v="0"/>
    <x v="0"/>
    <n v="85"/>
    <n v="115.27"/>
    <n v="5442.14"/>
    <n v="71491.8"/>
    <n v="10"/>
    <n v="74794.48"/>
    <n v="0"/>
    <n v="0"/>
    <n v="5442.14"/>
    <n v="71491.8"/>
    <n v="0"/>
    <n v="0"/>
    <n v="74794.48"/>
  </r>
  <r>
    <x v="1"/>
    <x v="1"/>
    <x v="2"/>
    <x v="28"/>
    <x v="0"/>
    <x v="3"/>
    <x v="0"/>
    <x v="0"/>
    <n v="22957"/>
    <n v="22657.620000000006"/>
    <n v="29154288.870000001"/>
    <n v="28093559.010000005"/>
    <n v="1261"/>
    <n v="19874731.18"/>
    <n v="0"/>
    <n v="0"/>
    <n v="29154288.870000001"/>
    <n v="28093559.010000005"/>
    <n v="0"/>
    <n v="0"/>
    <n v="19874731.18"/>
  </r>
  <r>
    <x v="1"/>
    <x v="1"/>
    <x v="2"/>
    <x v="28"/>
    <x v="0"/>
    <x v="3"/>
    <x v="0"/>
    <x v="1"/>
    <n v="0"/>
    <n v="0"/>
    <n v="0"/>
    <n v="0"/>
    <n v="4"/>
    <n v="63241"/>
    <n v="0"/>
    <n v="0"/>
    <n v="0"/>
    <n v="0"/>
    <n v="0"/>
    <n v="0"/>
    <n v="63241"/>
  </r>
  <r>
    <x v="1"/>
    <x v="1"/>
    <x v="2"/>
    <x v="28"/>
    <x v="1"/>
    <x v="4"/>
    <x v="0"/>
    <x v="0"/>
    <n v="12214"/>
    <n v="13597.429999999998"/>
    <n v="9008154.959999999"/>
    <n v="10389801.449999999"/>
    <n v="659"/>
    <n v="6827027.9300000006"/>
    <n v="0"/>
    <n v="0"/>
    <n v="9008154.959999999"/>
    <n v="10389801.449999999"/>
    <n v="0"/>
    <n v="0"/>
    <n v="6827027.9300000006"/>
  </r>
  <r>
    <x v="1"/>
    <x v="1"/>
    <x v="2"/>
    <x v="28"/>
    <x v="1"/>
    <x v="4"/>
    <x v="0"/>
    <x v="1"/>
    <n v="0"/>
    <n v="0"/>
    <n v="0"/>
    <n v="0"/>
    <n v="141"/>
    <n v="2232501.66"/>
    <n v="0"/>
    <n v="0"/>
    <n v="0"/>
    <n v="0"/>
    <n v="0"/>
    <n v="0"/>
    <n v="2232501.66"/>
  </r>
  <r>
    <x v="1"/>
    <x v="1"/>
    <x v="2"/>
    <x v="28"/>
    <x v="1"/>
    <x v="4"/>
    <x v="1"/>
    <x v="0"/>
    <n v="0"/>
    <n v="0"/>
    <n v="0"/>
    <n v="0"/>
    <n v="5"/>
    <n v="154647.41"/>
    <n v="0"/>
    <n v="0"/>
    <n v="0"/>
    <n v="0"/>
    <n v="0"/>
    <n v="0"/>
    <n v="154647.41"/>
  </r>
  <r>
    <x v="1"/>
    <x v="1"/>
    <x v="2"/>
    <x v="28"/>
    <x v="1"/>
    <x v="4"/>
    <x v="2"/>
    <x v="0"/>
    <n v="0"/>
    <n v="0"/>
    <n v="0"/>
    <n v="0"/>
    <n v="6"/>
    <n v="392337.33"/>
    <n v="0"/>
    <n v="0"/>
    <n v="0"/>
    <n v="0"/>
    <n v="0"/>
    <n v="0"/>
    <n v="392337.33"/>
  </r>
  <r>
    <x v="1"/>
    <x v="1"/>
    <x v="2"/>
    <x v="28"/>
    <x v="1"/>
    <x v="0"/>
    <x v="0"/>
    <x v="0"/>
    <n v="678"/>
    <n v="929.0899999999998"/>
    <n v="574319.22999999975"/>
    <n v="949597.53999999992"/>
    <n v="53"/>
    <n v="534305.68999999994"/>
    <n v="0"/>
    <n v="0"/>
    <n v="574319.22999999975"/>
    <n v="949597.53999999992"/>
    <n v="0"/>
    <n v="0"/>
    <n v="534305.68999999994"/>
  </r>
  <r>
    <x v="1"/>
    <x v="1"/>
    <x v="2"/>
    <x v="28"/>
    <x v="1"/>
    <x v="0"/>
    <x v="0"/>
    <x v="1"/>
    <n v="0"/>
    <n v="0"/>
    <n v="0"/>
    <n v="0"/>
    <n v="2"/>
    <n v="32207.4"/>
    <n v="0"/>
    <n v="0"/>
    <n v="0"/>
    <n v="0"/>
    <n v="0"/>
    <n v="0"/>
    <n v="32207.4"/>
  </r>
  <r>
    <x v="1"/>
    <x v="1"/>
    <x v="2"/>
    <x v="28"/>
    <x v="1"/>
    <x v="1"/>
    <x v="0"/>
    <x v="0"/>
    <n v="38523"/>
    <n v="37753.5"/>
    <n v="28458211.020000003"/>
    <n v="32886718.980000004"/>
    <n v="1171"/>
    <n v="13212369.390000001"/>
    <n v="0"/>
    <n v="0"/>
    <n v="28458211.020000003"/>
    <n v="32886718.980000004"/>
    <n v="0"/>
    <n v="0"/>
    <n v="13212369.390000001"/>
  </r>
  <r>
    <x v="1"/>
    <x v="1"/>
    <x v="2"/>
    <x v="28"/>
    <x v="1"/>
    <x v="1"/>
    <x v="0"/>
    <x v="1"/>
    <n v="0"/>
    <n v="0"/>
    <n v="0"/>
    <n v="0"/>
    <n v="214"/>
    <n v="3549034.61"/>
    <n v="0"/>
    <n v="0"/>
    <n v="0"/>
    <n v="0"/>
    <n v="0"/>
    <n v="0"/>
    <n v="3549034.61"/>
  </r>
  <r>
    <x v="1"/>
    <x v="1"/>
    <x v="2"/>
    <x v="28"/>
    <x v="1"/>
    <x v="1"/>
    <x v="1"/>
    <x v="0"/>
    <n v="0"/>
    <n v="0"/>
    <n v="0"/>
    <n v="0"/>
    <n v="7"/>
    <n v="73324.92"/>
    <n v="0"/>
    <n v="0"/>
    <n v="0"/>
    <n v="0"/>
    <n v="0"/>
    <n v="0"/>
    <n v="73324.92"/>
  </r>
  <r>
    <x v="1"/>
    <x v="1"/>
    <x v="2"/>
    <x v="28"/>
    <x v="1"/>
    <x v="1"/>
    <x v="2"/>
    <x v="0"/>
    <n v="0"/>
    <n v="0"/>
    <n v="0"/>
    <n v="0"/>
    <n v="13"/>
    <n v="275558.43"/>
    <n v="0"/>
    <n v="0"/>
    <n v="0"/>
    <n v="0"/>
    <n v="0"/>
    <n v="0"/>
    <n v="275558.43"/>
  </r>
  <r>
    <x v="1"/>
    <x v="1"/>
    <x v="2"/>
    <x v="28"/>
    <x v="1"/>
    <x v="2"/>
    <x v="0"/>
    <x v="0"/>
    <n v="230"/>
    <n v="246.41000000000003"/>
    <n v="95513.9"/>
    <n v="99793.7"/>
    <n v="5"/>
    <n v="98521.26999999999"/>
    <n v="0"/>
    <n v="0"/>
    <n v="95513.9"/>
    <n v="99793.7"/>
    <n v="0"/>
    <n v="0"/>
    <n v="98521.26999999999"/>
  </r>
  <r>
    <x v="1"/>
    <x v="1"/>
    <x v="2"/>
    <x v="28"/>
    <x v="1"/>
    <x v="3"/>
    <x v="0"/>
    <x v="0"/>
    <n v="1282"/>
    <n v="1232.5300000000004"/>
    <n v="1547655.11"/>
    <n v="1717961.29"/>
    <n v="59"/>
    <n v="1352998.4700000002"/>
    <n v="0"/>
    <n v="0"/>
    <n v="1547655.11"/>
    <n v="1717961.29"/>
    <n v="0"/>
    <n v="0"/>
    <n v="1352998.4700000002"/>
  </r>
  <r>
    <x v="1"/>
    <x v="1"/>
    <x v="2"/>
    <x v="28"/>
    <x v="2"/>
    <x v="4"/>
    <x v="0"/>
    <x v="0"/>
    <n v="5331"/>
    <n v="5045.83"/>
    <n v="17558095.98"/>
    <n v="16271449.470000004"/>
    <n v="489"/>
    <n v="10874535.15"/>
    <n v="0"/>
    <n v="0"/>
    <n v="17558095.98"/>
    <n v="16271449.470000004"/>
    <n v="0"/>
    <n v="0"/>
    <n v="10874535.15"/>
  </r>
  <r>
    <x v="1"/>
    <x v="1"/>
    <x v="2"/>
    <x v="28"/>
    <x v="2"/>
    <x v="4"/>
    <x v="0"/>
    <x v="1"/>
    <n v="0"/>
    <n v="0"/>
    <n v="0"/>
    <n v="0"/>
    <n v="18"/>
    <n v="300580.68"/>
    <n v="0"/>
    <n v="0"/>
    <n v="0"/>
    <n v="0"/>
    <n v="0"/>
    <n v="0"/>
    <n v="300580.68"/>
  </r>
  <r>
    <x v="1"/>
    <x v="1"/>
    <x v="2"/>
    <x v="28"/>
    <x v="2"/>
    <x v="4"/>
    <x v="1"/>
    <x v="0"/>
    <n v="0"/>
    <n v="0"/>
    <n v="0"/>
    <n v="0"/>
    <n v="7"/>
    <n v="345034.99"/>
    <n v="0"/>
    <n v="0"/>
    <n v="0"/>
    <n v="0"/>
    <n v="0"/>
    <n v="0"/>
    <n v="345034.99"/>
  </r>
  <r>
    <x v="1"/>
    <x v="1"/>
    <x v="2"/>
    <x v="28"/>
    <x v="2"/>
    <x v="4"/>
    <x v="2"/>
    <x v="0"/>
    <n v="0"/>
    <n v="0"/>
    <n v="0"/>
    <n v="0"/>
    <n v="2"/>
    <n v="450346.5"/>
    <n v="0"/>
    <n v="0"/>
    <n v="0"/>
    <n v="0"/>
    <n v="0"/>
    <n v="0"/>
    <n v="450346.5"/>
  </r>
  <r>
    <x v="1"/>
    <x v="1"/>
    <x v="2"/>
    <x v="28"/>
    <x v="2"/>
    <x v="0"/>
    <x v="0"/>
    <x v="0"/>
    <n v="797"/>
    <n v="896.28"/>
    <n v="2129341.8799999994"/>
    <n v="2366801.1"/>
    <n v="33"/>
    <n v="896630.8600000001"/>
    <n v="0"/>
    <n v="0"/>
    <n v="2129341.8799999994"/>
    <n v="2366801.1"/>
    <n v="0"/>
    <n v="0"/>
    <n v="896630.8600000001"/>
  </r>
  <r>
    <x v="1"/>
    <x v="1"/>
    <x v="2"/>
    <x v="28"/>
    <x v="2"/>
    <x v="0"/>
    <x v="0"/>
    <x v="1"/>
    <n v="0"/>
    <n v="0"/>
    <n v="0"/>
    <n v="0"/>
    <n v="2"/>
    <n v="31673"/>
    <n v="0"/>
    <n v="0"/>
    <n v="0"/>
    <n v="0"/>
    <n v="0"/>
    <n v="0"/>
    <n v="31673"/>
  </r>
  <r>
    <x v="1"/>
    <x v="1"/>
    <x v="2"/>
    <x v="28"/>
    <x v="2"/>
    <x v="1"/>
    <x v="0"/>
    <x v="0"/>
    <n v="975"/>
    <n v="704.86"/>
    <n v="1844979.4099999997"/>
    <n v="1564001.4500000002"/>
    <n v="34"/>
    <n v="514748.92000000004"/>
    <n v="0"/>
    <n v="0"/>
    <n v="1844979.4099999997"/>
    <n v="1564001.4500000002"/>
    <n v="0"/>
    <n v="0"/>
    <n v="514748.92000000004"/>
  </r>
  <r>
    <x v="1"/>
    <x v="1"/>
    <x v="2"/>
    <x v="28"/>
    <x v="2"/>
    <x v="1"/>
    <x v="1"/>
    <x v="0"/>
    <n v="0"/>
    <n v="0"/>
    <n v="0"/>
    <n v="0"/>
    <n v="1"/>
    <n v="24939.85"/>
    <n v="0"/>
    <n v="0"/>
    <n v="0"/>
    <n v="0"/>
    <n v="0"/>
    <n v="0"/>
    <n v="24939.85"/>
  </r>
  <r>
    <x v="1"/>
    <x v="1"/>
    <x v="2"/>
    <x v="28"/>
    <x v="2"/>
    <x v="1"/>
    <x v="2"/>
    <x v="0"/>
    <n v="0"/>
    <n v="0"/>
    <n v="0"/>
    <n v="0"/>
    <n v="1"/>
    <n v="121684"/>
    <n v="0"/>
    <n v="0"/>
    <n v="0"/>
    <n v="0"/>
    <n v="0"/>
    <n v="0"/>
    <n v="121684"/>
  </r>
  <r>
    <x v="1"/>
    <x v="1"/>
    <x v="2"/>
    <x v="28"/>
    <x v="2"/>
    <x v="2"/>
    <x v="0"/>
    <x v="0"/>
    <n v="15"/>
    <n v="22.18"/>
    <n v="66247.759999999995"/>
    <n v="80067.75"/>
    <n v="0"/>
    <n v="0"/>
    <n v="0"/>
    <n v="0"/>
    <n v="66247.759999999995"/>
    <n v="80067.75"/>
    <n v="0"/>
    <n v="0"/>
    <n v="0"/>
  </r>
  <r>
    <x v="1"/>
    <x v="1"/>
    <x v="2"/>
    <x v="28"/>
    <x v="2"/>
    <x v="3"/>
    <x v="0"/>
    <x v="0"/>
    <n v="1291"/>
    <n v="1393.67"/>
    <n v="4219971.38"/>
    <n v="4713325.7299999995"/>
    <n v="118"/>
    <n v="3673313.53"/>
    <n v="0"/>
    <n v="0"/>
    <n v="4219971.38"/>
    <n v="4713325.7299999995"/>
    <n v="0"/>
    <n v="0"/>
    <n v="3673313.53"/>
  </r>
  <r>
    <x v="1"/>
    <x v="1"/>
    <x v="2"/>
    <x v="28"/>
    <x v="3"/>
    <x v="0"/>
    <x v="0"/>
    <x v="0"/>
    <n v="9"/>
    <n v="0.57000000000000006"/>
    <n v="4580.13"/>
    <n v="288.63"/>
    <n v="0"/>
    <n v="0"/>
    <n v="0"/>
    <n v="0"/>
    <n v="4580.13"/>
    <n v="288.63"/>
    <n v="0"/>
    <n v="0"/>
    <n v="0"/>
  </r>
  <r>
    <x v="1"/>
    <x v="1"/>
    <x v="2"/>
    <x v="28"/>
    <x v="3"/>
    <x v="1"/>
    <x v="0"/>
    <x v="0"/>
    <n v="15992"/>
    <n v="9011.1600000000017"/>
    <n v="3105203.91"/>
    <n v="1945327.6600000001"/>
    <n v="82"/>
    <n v="574539.90999999992"/>
    <n v="0"/>
    <n v="0"/>
    <n v="3105203.91"/>
    <n v="1945327.6600000001"/>
    <n v="0"/>
    <n v="0"/>
    <n v="574539.90999999992"/>
  </r>
  <r>
    <x v="1"/>
    <x v="1"/>
    <x v="2"/>
    <x v="28"/>
    <x v="3"/>
    <x v="1"/>
    <x v="0"/>
    <x v="1"/>
    <n v="0"/>
    <n v="0"/>
    <n v="0"/>
    <n v="0"/>
    <n v="4"/>
    <n v="79833.429999999993"/>
    <n v="0"/>
    <n v="0"/>
    <n v="0"/>
    <n v="0"/>
    <n v="0"/>
    <n v="0"/>
    <n v="79833.429999999993"/>
  </r>
  <r>
    <x v="1"/>
    <x v="1"/>
    <x v="2"/>
    <x v="28"/>
    <x v="3"/>
    <x v="2"/>
    <x v="0"/>
    <x v="0"/>
    <n v="2465"/>
    <n v="2322.3299999999995"/>
    <n v="1032093.9500000001"/>
    <n v="902030.37"/>
    <n v="40"/>
    <n v="386437.38"/>
    <n v="0"/>
    <n v="0"/>
    <n v="1032093.9500000001"/>
    <n v="902030.37"/>
    <n v="0"/>
    <n v="0"/>
    <n v="386437.38"/>
  </r>
  <r>
    <x v="1"/>
    <x v="1"/>
    <x v="2"/>
    <x v="28"/>
    <x v="3"/>
    <x v="2"/>
    <x v="0"/>
    <x v="1"/>
    <n v="0"/>
    <n v="0"/>
    <n v="0"/>
    <n v="0"/>
    <n v="9"/>
    <n v="157776"/>
    <n v="0"/>
    <n v="0"/>
    <n v="0"/>
    <n v="0"/>
    <n v="0"/>
    <n v="0"/>
    <n v="157776"/>
  </r>
  <r>
    <x v="1"/>
    <x v="1"/>
    <x v="2"/>
    <x v="28"/>
    <x v="3"/>
    <x v="2"/>
    <x v="1"/>
    <x v="0"/>
    <n v="0"/>
    <n v="0"/>
    <n v="0"/>
    <n v="0"/>
    <n v="1"/>
    <n v="2677"/>
    <n v="0"/>
    <n v="0"/>
    <n v="0"/>
    <n v="0"/>
    <n v="0"/>
    <n v="0"/>
    <n v="2677"/>
  </r>
  <r>
    <x v="1"/>
    <x v="1"/>
    <x v="2"/>
    <x v="28"/>
    <x v="3"/>
    <x v="3"/>
    <x v="0"/>
    <x v="0"/>
    <n v="1184"/>
    <n v="864.1400000000001"/>
    <n v="785578.17"/>
    <n v="652601.56000000006"/>
    <n v="42"/>
    <n v="209135.07"/>
    <n v="0"/>
    <n v="0"/>
    <n v="785578.17"/>
    <n v="652601.56000000006"/>
    <n v="0"/>
    <n v="0"/>
    <n v="209135.07"/>
  </r>
  <r>
    <x v="1"/>
    <x v="1"/>
    <x v="2"/>
    <x v="28"/>
    <x v="4"/>
    <x v="0"/>
    <x v="0"/>
    <x v="0"/>
    <n v="0"/>
    <n v="0"/>
    <n v="0"/>
    <n v="0"/>
    <n v="1"/>
    <n v="4064485.6699999995"/>
    <n v="0"/>
    <n v="0"/>
    <n v="0"/>
    <n v="0"/>
    <n v="0"/>
    <n v="0"/>
    <n v="4064485.6699999995"/>
  </r>
  <r>
    <x v="1"/>
    <x v="1"/>
    <x v="2"/>
    <x v="28"/>
    <x v="4"/>
    <x v="0"/>
    <x v="0"/>
    <x v="1"/>
    <n v="0"/>
    <n v="0"/>
    <n v="0"/>
    <n v="0"/>
    <n v="0"/>
    <n v="-154124.14000000001"/>
    <n v="0"/>
    <n v="0"/>
    <n v="0"/>
    <n v="0"/>
    <n v="0"/>
    <n v="0"/>
    <n v="-154124.14000000001"/>
  </r>
  <r>
    <x v="1"/>
    <x v="1"/>
    <x v="2"/>
    <x v="28"/>
    <x v="4"/>
    <x v="0"/>
    <x v="1"/>
    <x v="0"/>
    <n v="0"/>
    <n v="0"/>
    <n v="0"/>
    <n v="0"/>
    <n v="0"/>
    <n v="-1952"/>
    <n v="0"/>
    <n v="0"/>
    <n v="0"/>
    <n v="0"/>
    <n v="0"/>
    <n v="0"/>
    <n v="-1952"/>
  </r>
  <r>
    <x v="1"/>
    <x v="1"/>
    <x v="2"/>
    <x v="28"/>
    <x v="4"/>
    <x v="0"/>
    <x v="2"/>
    <x v="0"/>
    <n v="0"/>
    <n v="0"/>
    <n v="0"/>
    <n v="0"/>
    <n v="0"/>
    <n v="-45614.509999999995"/>
    <n v="0"/>
    <n v="0"/>
    <n v="0"/>
    <n v="0"/>
    <n v="0"/>
    <n v="0"/>
    <n v="-45614.509999999995"/>
  </r>
  <r>
    <x v="1"/>
    <x v="1"/>
    <x v="2"/>
    <x v="28"/>
    <x v="4"/>
    <x v="1"/>
    <x v="0"/>
    <x v="0"/>
    <n v="20"/>
    <n v="20.92"/>
    <n v="16099.85"/>
    <n v="16970.900000000001"/>
    <n v="0"/>
    <n v="0"/>
    <n v="0"/>
    <n v="0"/>
    <n v="16099.85"/>
    <n v="16970.900000000001"/>
    <n v="0"/>
    <n v="0"/>
    <n v="0"/>
  </r>
  <r>
    <x v="1"/>
    <x v="1"/>
    <x v="2"/>
    <x v="29"/>
    <x v="0"/>
    <x v="0"/>
    <x v="0"/>
    <x v="0"/>
    <n v="4178"/>
    <n v="4152.75"/>
    <n v="4572194.2399999993"/>
    <n v="4864870.4499999993"/>
    <n v="141"/>
    <n v="1989154.04"/>
    <n v="0"/>
    <n v="0"/>
    <n v="4572194.2399999993"/>
    <n v="4864870.4499999993"/>
    <n v="0"/>
    <n v="0"/>
    <n v="1989154.04"/>
  </r>
  <r>
    <x v="1"/>
    <x v="1"/>
    <x v="2"/>
    <x v="29"/>
    <x v="0"/>
    <x v="0"/>
    <x v="0"/>
    <x v="1"/>
    <n v="0"/>
    <n v="0"/>
    <n v="0"/>
    <n v="0"/>
    <n v="2"/>
    <n v="31495"/>
    <n v="0"/>
    <n v="0"/>
    <n v="0"/>
    <n v="0"/>
    <n v="0"/>
    <n v="0"/>
    <n v="31495"/>
  </r>
  <r>
    <x v="1"/>
    <x v="1"/>
    <x v="2"/>
    <x v="29"/>
    <x v="0"/>
    <x v="1"/>
    <x v="0"/>
    <x v="0"/>
    <n v="569544"/>
    <n v="526765.86"/>
    <n v="300160178.95999998"/>
    <n v="304114562.33999997"/>
    <n v="13089"/>
    <n v="115871424.32000001"/>
    <n v="0"/>
    <n v="0"/>
    <n v="300160178.95999998"/>
    <n v="304114562.33999997"/>
    <n v="0"/>
    <n v="0"/>
    <n v="115871424.32000001"/>
  </r>
  <r>
    <x v="1"/>
    <x v="1"/>
    <x v="2"/>
    <x v="29"/>
    <x v="0"/>
    <x v="1"/>
    <x v="0"/>
    <x v="1"/>
    <n v="0"/>
    <n v="0"/>
    <n v="0"/>
    <n v="0"/>
    <n v="1763"/>
    <n v="28851082.509999998"/>
    <n v="0"/>
    <n v="0"/>
    <n v="0"/>
    <n v="0"/>
    <n v="0"/>
    <n v="0"/>
    <n v="28851082.509999998"/>
  </r>
  <r>
    <x v="1"/>
    <x v="1"/>
    <x v="2"/>
    <x v="29"/>
    <x v="0"/>
    <x v="1"/>
    <x v="1"/>
    <x v="0"/>
    <n v="0"/>
    <n v="0"/>
    <n v="0"/>
    <n v="0"/>
    <n v="2"/>
    <n v="290174"/>
    <n v="0"/>
    <n v="0"/>
    <n v="0"/>
    <n v="0"/>
    <n v="0"/>
    <n v="0"/>
    <n v="290174"/>
  </r>
  <r>
    <x v="1"/>
    <x v="1"/>
    <x v="2"/>
    <x v="29"/>
    <x v="0"/>
    <x v="2"/>
    <x v="0"/>
    <x v="0"/>
    <n v="144"/>
    <n v="1862.1299999999997"/>
    <n v="-29233.889999999996"/>
    <n v="1418316.6"/>
    <n v="61"/>
    <n v="657436.26"/>
    <n v="0"/>
    <n v="0"/>
    <n v="-29233.889999999996"/>
    <n v="1418316.6"/>
    <n v="0"/>
    <n v="0"/>
    <n v="657436.26"/>
  </r>
  <r>
    <x v="1"/>
    <x v="1"/>
    <x v="2"/>
    <x v="29"/>
    <x v="0"/>
    <x v="2"/>
    <x v="0"/>
    <x v="1"/>
    <n v="0"/>
    <n v="0"/>
    <n v="0"/>
    <n v="0"/>
    <n v="6"/>
    <n v="94247.9"/>
    <n v="0"/>
    <n v="0"/>
    <n v="0"/>
    <n v="0"/>
    <n v="0"/>
    <n v="0"/>
    <n v="94247.9"/>
  </r>
  <r>
    <x v="1"/>
    <x v="1"/>
    <x v="2"/>
    <x v="29"/>
    <x v="0"/>
    <x v="3"/>
    <x v="0"/>
    <x v="0"/>
    <n v="26434"/>
    <n v="24682.139999999996"/>
    <n v="39390916.190000005"/>
    <n v="36724012.880000003"/>
    <n v="1799"/>
    <n v="21575545.129999999"/>
    <n v="0"/>
    <n v="0"/>
    <n v="39390916.190000005"/>
    <n v="36724012.880000003"/>
    <n v="0"/>
    <n v="0"/>
    <n v="21575545.129999999"/>
  </r>
  <r>
    <x v="1"/>
    <x v="1"/>
    <x v="2"/>
    <x v="29"/>
    <x v="0"/>
    <x v="3"/>
    <x v="0"/>
    <x v="1"/>
    <n v="0"/>
    <n v="0"/>
    <n v="0"/>
    <n v="0"/>
    <n v="6"/>
    <n v="94265"/>
    <n v="0"/>
    <n v="0"/>
    <n v="0"/>
    <n v="0"/>
    <n v="0"/>
    <n v="0"/>
    <n v="94265"/>
  </r>
  <r>
    <x v="1"/>
    <x v="1"/>
    <x v="2"/>
    <x v="29"/>
    <x v="1"/>
    <x v="4"/>
    <x v="0"/>
    <x v="0"/>
    <n v="25871"/>
    <n v="30785.66"/>
    <n v="21798241.220000003"/>
    <n v="23648134.310000002"/>
    <n v="1211"/>
    <n v="19389443.75"/>
    <n v="0"/>
    <n v="0"/>
    <n v="21798241.220000003"/>
    <n v="23648134.310000002"/>
    <n v="0"/>
    <n v="0"/>
    <n v="19389443.75"/>
  </r>
  <r>
    <x v="1"/>
    <x v="1"/>
    <x v="2"/>
    <x v="29"/>
    <x v="1"/>
    <x v="4"/>
    <x v="0"/>
    <x v="1"/>
    <n v="0"/>
    <n v="0"/>
    <n v="0"/>
    <n v="0"/>
    <n v="193"/>
    <n v="3131827"/>
    <n v="0"/>
    <n v="0"/>
    <n v="0"/>
    <n v="0"/>
    <n v="0"/>
    <n v="0"/>
    <n v="3131827"/>
  </r>
  <r>
    <x v="1"/>
    <x v="1"/>
    <x v="2"/>
    <x v="29"/>
    <x v="1"/>
    <x v="4"/>
    <x v="1"/>
    <x v="0"/>
    <n v="0"/>
    <n v="0"/>
    <n v="0"/>
    <n v="0"/>
    <n v="10"/>
    <n v="204997.46000000002"/>
    <n v="0"/>
    <n v="0"/>
    <n v="0"/>
    <n v="0"/>
    <n v="0"/>
    <n v="0"/>
    <n v="204997.46000000002"/>
  </r>
  <r>
    <x v="1"/>
    <x v="1"/>
    <x v="2"/>
    <x v="29"/>
    <x v="1"/>
    <x v="4"/>
    <x v="2"/>
    <x v="0"/>
    <n v="0"/>
    <n v="0"/>
    <n v="0"/>
    <n v="0"/>
    <n v="3"/>
    <n v="152407.94"/>
    <n v="0"/>
    <n v="0"/>
    <n v="0"/>
    <n v="0"/>
    <n v="0"/>
    <n v="0"/>
    <n v="152407.94"/>
  </r>
  <r>
    <x v="1"/>
    <x v="1"/>
    <x v="2"/>
    <x v="29"/>
    <x v="1"/>
    <x v="0"/>
    <x v="0"/>
    <x v="0"/>
    <n v="1202"/>
    <n v="1230.1399999999999"/>
    <n v="1109187.3799999999"/>
    <n v="1250138.5699999998"/>
    <n v="52"/>
    <n v="628678.94000000006"/>
    <n v="0"/>
    <n v="0"/>
    <n v="1109187.3799999999"/>
    <n v="1250138.5699999998"/>
    <n v="0"/>
    <n v="0"/>
    <n v="628678.94000000006"/>
  </r>
  <r>
    <x v="1"/>
    <x v="1"/>
    <x v="2"/>
    <x v="29"/>
    <x v="1"/>
    <x v="0"/>
    <x v="0"/>
    <x v="1"/>
    <n v="0"/>
    <n v="0"/>
    <n v="0"/>
    <n v="0"/>
    <n v="8"/>
    <n v="127477"/>
    <n v="0"/>
    <n v="0"/>
    <n v="0"/>
    <n v="0"/>
    <n v="0"/>
    <n v="0"/>
    <n v="127477"/>
  </r>
  <r>
    <x v="1"/>
    <x v="1"/>
    <x v="2"/>
    <x v="29"/>
    <x v="1"/>
    <x v="0"/>
    <x v="1"/>
    <x v="0"/>
    <n v="0"/>
    <n v="0"/>
    <n v="0"/>
    <n v="0"/>
    <n v="0"/>
    <n v="-40000"/>
    <n v="0"/>
    <n v="0"/>
    <n v="0"/>
    <n v="0"/>
    <n v="0"/>
    <n v="0"/>
    <n v="-40000"/>
  </r>
  <r>
    <x v="1"/>
    <x v="1"/>
    <x v="2"/>
    <x v="29"/>
    <x v="1"/>
    <x v="1"/>
    <x v="0"/>
    <x v="0"/>
    <n v="91602"/>
    <n v="80354.180000000022"/>
    <n v="57622836.029999994"/>
    <n v="57345769.309999995"/>
    <n v="2044"/>
    <n v="22955003.620000005"/>
    <n v="0"/>
    <n v="0"/>
    <n v="57622836.029999994"/>
    <n v="57345769.309999995"/>
    <n v="0"/>
    <n v="0"/>
    <n v="22955003.620000005"/>
  </r>
  <r>
    <x v="1"/>
    <x v="1"/>
    <x v="2"/>
    <x v="29"/>
    <x v="1"/>
    <x v="1"/>
    <x v="0"/>
    <x v="1"/>
    <n v="0"/>
    <n v="0"/>
    <n v="0"/>
    <n v="0"/>
    <n v="274"/>
    <n v="4479133.4300000006"/>
    <n v="0"/>
    <n v="0"/>
    <n v="0"/>
    <n v="0"/>
    <n v="0"/>
    <n v="0"/>
    <n v="4479133.4300000006"/>
  </r>
  <r>
    <x v="1"/>
    <x v="1"/>
    <x v="2"/>
    <x v="29"/>
    <x v="1"/>
    <x v="1"/>
    <x v="1"/>
    <x v="0"/>
    <n v="0"/>
    <n v="0"/>
    <n v="0"/>
    <n v="0"/>
    <n v="5"/>
    <n v="25038.57"/>
    <n v="0"/>
    <n v="0"/>
    <n v="0"/>
    <n v="0"/>
    <n v="0"/>
    <n v="0"/>
    <n v="25038.57"/>
  </r>
  <r>
    <x v="1"/>
    <x v="1"/>
    <x v="2"/>
    <x v="29"/>
    <x v="1"/>
    <x v="1"/>
    <x v="2"/>
    <x v="0"/>
    <n v="0"/>
    <n v="0"/>
    <n v="0"/>
    <n v="0"/>
    <n v="3"/>
    <n v="81185.7"/>
    <n v="0"/>
    <n v="0"/>
    <n v="0"/>
    <n v="0"/>
    <n v="0"/>
    <n v="0"/>
    <n v="81185.7"/>
  </r>
  <r>
    <x v="1"/>
    <x v="1"/>
    <x v="2"/>
    <x v="29"/>
    <x v="1"/>
    <x v="2"/>
    <x v="0"/>
    <x v="0"/>
    <n v="3"/>
    <n v="280.32000000000005"/>
    <n v="-7497.42"/>
    <n v="228445.69999999998"/>
    <n v="17"/>
    <n v="82516.240000000005"/>
    <n v="0"/>
    <n v="0"/>
    <n v="-7497.42"/>
    <n v="228445.69999999998"/>
    <n v="0"/>
    <n v="0"/>
    <n v="82516.240000000005"/>
  </r>
  <r>
    <x v="1"/>
    <x v="1"/>
    <x v="2"/>
    <x v="29"/>
    <x v="1"/>
    <x v="2"/>
    <x v="0"/>
    <x v="1"/>
    <n v="0"/>
    <n v="0"/>
    <n v="0"/>
    <n v="0"/>
    <n v="1"/>
    <n v="15837"/>
    <n v="0"/>
    <n v="0"/>
    <n v="0"/>
    <n v="0"/>
    <n v="0"/>
    <n v="0"/>
    <n v="15837"/>
  </r>
  <r>
    <x v="1"/>
    <x v="1"/>
    <x v="2"/>
    <x v="29"/>
    <x v="1"/>
    <x v="3"/>
    <x v="0"/>
    <x v="0"/>
    <n v="27"/>
    <n v="16.509999999999998"/>
    <n v="21655.33"/>
    <n v="27160.91"/>
    <n v="0"/>
    <n v="2551.44"/>
    <n v="0"/>
    <n v="0"/>
    <n v="21655.33"/>
    <n v="27160.91"/>
    <n v="0"/>
    <n v="0"/>
    <n v="2551.44"/>
  </r>
  <r>
    <x v="1"/>
    <x v="1"/>
    <x v="2"/>
    <x v="29"/>
    <x v="2"/>
    <x v="4"/>
    <x v="0"/>
    <x v="0"/>
    <n v="30086"/>
    <n v="29518.390000000007"/>
    <n v="83248474.440000013"/>
    <n v="78665830.449999988"/>
    <n v="1273"/>
    <n v="37896045.629999995"/>
    <n v="0"/>
    <n v="0"/>
    <n v="83248474.440000013"/>
    <n v="78665830.449999988"/>
    <n v="0"/>
    <n v="0"/>
    <n v="37896045.629999995"/>
  </r>
  <r>
    <x v="1"/>
    <x v="1"/>
    <x v="2"/>
    <x v="29"/>
    <x v="2"/>
    <x v="4"/>
    <x v="0"/>
    <x v="1"/>
    <n v="0"/>
    <n v="0"/>
    <n v="0"/>
    <n v="0"/>
    <n v="27"/>
    <n v="431010.36"/>
    <n v="0"/>
    <n v="0"/>
    <n v="0"/>
    <n v="0"/>
    <n v="0"/>
    <n v="0"/>
    <n v="431010.36"/>
  </r>
  <r>
    <x v="1"/>
    <x v="1"/>
    <x v="2"/>
    <x v="29"/>
    <x v="2"/>
    <x v="4"/>
    <x v="1"/>
    <x v="0"/>
    <n v="0"/>
    <n v="0"/>
    <n v="0"/>
    <n v="0"/>
    <n v="6"/>
    <n v="186986.9"/>
    <n v="0"/>
    <n v="0"/>
    <n v="0"/>
    <n v="0"/>
    <n v="0"/>
    <n v="0"/>
    <n v="186986.9"/>
  </r>
  <r>
    <x v="1"/>
    <x v="1"/>
    <x v="2"/>
    <x v="29"/>
    <x v="2"/>
    <x v="4"/>
    <x v="2"/>
    <x v="0"/>
    <n v="0"/>
    <n v="0"/>
    <n v="0"/>
    <n v="0"/>
    <n v="1"/>
    <n v="151390.6"/>
    <n v="0"/>
    <n v="0"/>
    <n v="0"/>
    <n v="0"/>
    <n v="0"/>
    <n v="0"/>
    <n v="151390.6"/>
  </r>
  <r>
    <x v="1"/>
    <x v="1"/>
    <x v="2"/>
    <x v="29"/>
    <x v="2"/>
    <x v="0"/>
    <x v="0"/>
    <x v="0"/>
    <n v="1560"/>
    <n v="1511.91"/>
    <n v="4285878.0099999979"/>
    <n v="4351423.0899999989"/>
    <n v="54"/>
    <n v="814408.16"/>
    <n v="0"/>
    <n v="0"/>
    <n v="4285878.0099999979"/>
    <n v="4351423.0899999989"/>
    <n v="0"/>
    <n v="0"/>
    <n v="814408.16"/>
  </r>
  <r>
    <x v="1"/>
    <x v="1"/>
    <x v="2"/>
    <x v="29"/>
    <x v="2"/>
    <x v="0"/>
    <x v="0"/>
    <x v="1"/>
    <n v="0"/>
    <n v="0"/>
    <n v="0"/>
    <n v="0"/>
    <n v="1"/>
    <n v="11555"/>
    <n v="0"/>
    <n v="0"/>
    <n v="0"/>
    <n v="0"/>
    <n v="0"/>
    <n v="0"/>
    <n v="11555"/>
  </r>
  <r>
    <x v="1"/>
    <x v="1"/>
    <x v="2"/>
    <x v="29"/>
    <x v="2"/>
    <x v="1"/>
    <x v="0"/>
    <x v="0"/>
    <n v="8836"/>
    <n v="5589.9099999999989"/>
    <n v="12425373.150000002"/>
    <n v="8482768.6899999995"/>
    <n v="142"/>
    <n v="1850945.91"/>
    <n v="0"/>
    <n v="0"/>
    <n v="12425373.150000002"/>
    <n v="8482768.6899999995"/>
    <n v="0"/>
    <n v="0"/>
    <n v="1850945.91"/>
  </r>
  <r>
    <x v="1"/>
    <x v="1"/>
    <x v="2"/>
    <x v="29"/>
    <x v="2"/>
    <x v="1"/>
    <x v="0"/>
    <x v="1"/>
    <n v="0"/>
    <n v="0"/>
    <n v="0"/>
    <n v="0"/>
    <n v="2"/>
    <n v="34202.93"/>
    <n v="0"/>
    <n v="0"/>
    <n v="0"/>
    <n v="0"/>
    <n v="0"/>
    <n v="0"/>
    <n v="34202.93"/>
  </r>
  <r>
    <x v="1"/>
    <x v="1"/>
    <x v="2"/>
    <x v="29"/>
    <x v="2"/>
    <x v="2"/>
    <x v="0"/>
    <x v="0"/>
    <n v="4"/>
    <n v="1.42"/>
    <n v="12170.56"/>
    <n v="4112.2"/>
    <n v="0"/>
    <n v="0"/>
    <n v="0"/>
    <n v="0"/>
    <n v="12170.56"/>
    <n v="4112.2"/>
    <n v="0"/>
    <n v="0"/>
    <n v="0"/>
  </r>
  <r>
    <x v="1"/>
    <x v="1"/>
    <x v="2"/>
    <x v="29"/>
    <x v="2"/>
    <x v="3"/>
    <x v="0"/>
    <x v="0"/>
    <n v="2432"/>
    <n v="2377.5099999999998"/>
    <n v="10863483.880000003"/>
    <n v="10101207.279999999"/>
    <n v="251"/>
    <n v="3712152.99"/>
    <n v="0"/>
    <n v="0"/>
    <n v="10863483.880000003"/>
    <n v="10101207.279999999"/>
    <n v="0"/>
    <n v="0"/>
    <n v="3712152.99"/>
  </r>
  <r>
    <x v="1"/>
    <x v="1"/>
    <x v="2"/>
    <x v="29"/>
    <x v="2"/>
    <x v="3"/>
    <x v="0"/>
    <x v="1"/>
    <n v="0"/>
    <n v="0"/>
    <n v="0"/>
    <n v="0"/>
    <n v="1"/>
    <n v="15911"/>
    <n v="0"/>
    <n v="0"/>
    <n v="0"/>
    <n v="0"/>
    <n v="0"/>
    <n v="0"/>
    <n v="15911"/>
  </r>
  <r>
    <x v="1"/>
    <x v="1"/>
    <x v="2"/>
    <x v="29"/>
    <x v="3"/>
    <x v="0"/>
    <x v="0"/>
    <x v="0"/>
    <n v="3"/>
    <n v="4.32"/>
    <n v="1682.18"/>
    <n v="3813.44"/>
    <n v="13"/>
    <n v="171910.3"/>
    <n v="0"/>
    <n v="0"/>
    <n v="1682.18"/>
    <n v="3813.44"/>
    <n v="0"/>
    <n v="0"/>
    <n v="171910.3"/>
  </r>
  <r>
    <x v="1"/>
    <x v="1"/>
    <x v="2"/>
    <x v="29"/>
    <x v="3"/>
    <x v="1"/>
    <x v="0"/>
    <x v="0"/>
    <n v="2085"/>
    <n v="1416.14"/>
    <n v="593908.71"/>
    <n v="638371.53000000014"/>
    <n v="10"/>
    <n v="105248.92"/>
    <n v="0"/>
    <n v="0"/>
    <n v="593908.71"/>
    <n v="638371.53000000014"/>
    <n v="0"/>
    <n v="0"/>
    <n v="105248.92"/>
  </r>
  <r>
    <x v="1"/>
    <x v="1"/>
    <x v="2"/>
    <x v="29"/>
    <x v="3"/>
    <x v="1"/>
    <x v="0"/>
    <x v="1"/>
    <n v="0"/>
    <n v="0"/>
    <n v="0"/>
    <n v="0"/>
    <n v="1"/>
    <n v="15835"/>
    <n v="0"/>
    <n v="0"/>
    <n v="0"/>
    <n v="0"/>
    <n v="0"/>
    <n v="0"/>
    <n v="15835"/>
  </r>
  <r>
    <x v="1"/>
    <x v="1"/>
    <x v="2"/>
    <x v="29"/>
    <x v="3"/>
    <x v="2"/>
    <x v="0"/>
    <x v="0"/>
    <n v="883"/>
    <n v="926.28000000000009"/>
    <n v="470557.12000000005"/>
    <n v="471279.21000000014"/>
    <n v="22"/>
    <n v="236684.91999999998"/>
    <n v="0"/>
    <n v="0"/>
    <n v="470557.12000000005"/>
    <n v="471279.21000000014"/>
    <n v="0"/>
    <n v="0"/>
    <n v="236684.91999999998"/>
  </r>
  <r>
    <x v="1"/>
    <x v="1"/>
    <x v="2"/>
    <x v="29"/>
    <x v="3"/>
    <x v="2"/>
    <x v="0"/>
    <x v="1"/>
    <n v="0"/>
    <n v="0"/>
    <n v="0"/>
    <n v="0"/>
    <n v="1"/>
    <n v="15800"/>
    <n v="0"/>
    <n v="0"/>
    <n v="0"/>
    <n v="0"/>
    <n v="0"/>
    <n v="0"/>
    <n v="15800"/>
  </r>
  <r>
    <x v="1"/>
    <x v="1"/>
    <x v="2"/>
    <x v="29"/>
    <x v="4"/>
    <x v="0"/>
    <x v="0"/>
    <x v="0"/>
    <n v="0"/>
    <n v="7.27"/>
    <n v="14103.550000000001"/>
    <n v="14510.08"/>
    <n v="0"/>
    <n v="-1822777.2699999998"/>
    <n v="0"/>
    <n v="0"/>
    <n v="14103.550000000001"/>
    <n v="14510.08"/>
    <n v="0"/>
    <n v="0"/>
    <n v="-1822777.2699999998"/>
  </r>
  <r>
    <x v="1"/>
    <x v="1"/>
    <x v="2"/>
    <x v="29"/>
    <x v="4"/>
    <x v="0"/>
    <x v="0"/>
    <x v="1"/>
    <n v="0"/>
    <n v="0"/>
    <n v="0"/>
    <n v="0"/>
    <n v="0"/>
    <n v="27159.349999999977"/>
    <n v="0"/>
    <n v="0"/>
    <n v="0"/>
    <n v="0"/>
    <n v="0"/>
    <n v="0"/>
    <n v="27159.349999999977"/>
  </r>
  <r>
    <x v="1"/>
    <x v="1"/>
    <x v="2"/>
    <x v="29"/>
    <x v="4"/>
    <x v="0"/>
    <x v="1"/>
    <x v="0"/>
    <n v="0"/>
    <n v="0"/>
    <n v="0"/>
    <n v="0"/>
    <n v="0"/>
    <n v="-84600.4"/>
    <n v="0"/>
    <n v="0"/>
    <n v="0"/>
    <n v="0"/>
    <n v="0"/>
    <n v="0"/>
    <n v="-84600.4"/>
  </r>
  <r>
    <x v="1"/>
    <x v="1"/>
    <x v="2"/>
    <x v="29"/>
    <x v="4"/>
    <x v="0"/>
    <x v="2"/>
    <x v="0"/>
    <n v="0"/>
    <n v="0"/>
    <n v="0"/>
    <n v="0"/>
    <n v="0"/>
    <n v="31616.739999999998"/>
    <n v="0"/>
    <n v="0"/>
    <n v="0"/>
    <n v="0"/>
    <n v="0"/>
    <n v="0"/>
    <n v="31616.739999999998"/>
  </r>
  <r>
    <x v="1"/>
    <x v="1"/>
    <x v="2"/>
    <x v="29"/>
    <x v="4"/>
    <x v="1"/>
    <x v="0"/>
    <x v="0"/>
    <n v="474"/>
    <n v="198.14"/>
    <n v="214700.69"/>
    <n v="92909.79"/>
    <n v="3"/>
    <n v="47707.520000000004"/>
    <n v="0"/>
    <n v="0"/>
    <n v="214700.69"/>
    <n v="92909.79"/>
    <n v="0"/>
    <n v="0"/>
    <n v="47707.520000000004"/>
  </r>
  <r>
    <x v="1"/>
    <x v="1"/>
    <x v="2"/>
    <x v="30"/>
    <x v="0"/>
    <x v="0"/>
    <x v="0"/>
    <x v="0"/>
    <n v="493"/>
    <n v="637.72"/>
    <n v="551774.77999999991"/>
    <n v="545918.1"/>
    <n v="14"/>
    <n v="107202.85"/>
    <n v="0"/>
    <n v="0"/>
    <n v="551774.77999999991"/>
    <n v="545918.1"/>
    <n v="0"/>
    <n v="0"/>
    <n v="107202.85"/>
  </r>
  <r>
    <x v="1"/>
    <x v="1"/>
    <x v="2"/>
    <x v="30"/>
    <x v="0"/>
    <x v="0"/>
    <x v="0"/>
    <x v="1"/>
    <n v="0"/>
    <n v="0"/>
    <n v="0"/>
    <n v="0"/>
    <n v="2"/>
    <n v="31318"/>
    <n v="0"/>
    <n v="0"/>
    <n v="0"/>
    <n v="0"/>
    <n v="0"/>
    <n v="0"/>
    <n v="31318"/>
  </r>
  <r>
    <x v="1"/>
    <x v="1"/>
    <x v="2"/>
    <x v="30"/>
    <x v="0"/>
    <x v="1"/>
    <x v="0"/>
    <x v="0"/>
    <n v="104047"/>
    <n v="96250.050000000017"/>
    <n v="43398922.100000001"/>
    <n v="42117103.240000002"/>
    <n v="2493"/>
    <n v="21747526.509999998"/>
    <n v="0"/>
    <n v="0"/>
    <n v="43398922.100000001"/>
    <n v="42117103.240000002"/>
    <n v="0"/>
    <n v="0"/>
    <n v="21747526.509999998"/>
  </r>
  <r>
    <x v="1"/>
    <x v="1"/>
    <x v="2"/>
    <x v="30"/>
    <x v="0"/>
    <x v="1"/>
    <x v="0"/>
    <x v="1"/>
    <n v="0"/>
    <n v="0"/>
    <n v="0"/>
    <n v="0"/>
    <n v="345"/>
    <n v="5778289.1800000006"/>
    <n v="0"/>
    <n v="0"/>
    <n v="0"/>
    <n v="0"/>
    <n v="0"/>
    <n v="0"/>
    <n v="5778289.1800000006"/>
  </r>
  <r>
    <x v="1"/>
    <x v="1"/>
    <x v="2"/>
    <x v="30"/>
    <x v="0"/>
    <x v="1"/>
    <x v="1"/>
    <x v="0"/>
    <n v="0"/>
    <n v="0"/>
    <n v="0"/>
    <n v="0"/>
    <n v="1"/>
    <n v="21265.18"/>
    <n v="0"/>
    <n v="0"/>
    <n v="0"/>
    <n v="0"/>
    <n v="0"/>
    <n v="0"/>
    <n v="21265.18"/>
  </r>
  <r>
    <x v="1"/>
    <x v="1"/>
    <x v="2"/>
    <x v="30"/>
    <x v="0"/>
    <x v="1"/>
    <x v="2"/>
    <x v="0"/>
    <n v="0"/>
    <n v="0"/>
    <n v="0"/>
    <n v="0"/>
    <n v="2"/>
    <n v="253076.5"/>
    <n v="0"/>
    <n v="0"/>
    <n v="0"/>
    <n v="0"/>
    <n v="0"/>
    <n v="0"/>
    <n v="253076.5"/>
  </r>
  <r>
    <x v="1"/>
    <x v="1"/>
    <x v="2"/>
    <x v="30"/>
    <x v="0"/>
    <x v="2"/>
    <x v="0"/>
    <x v="0"/>
    <n v="51"/>
    <n v="96.22999999999999"/>
    <n v="-5851.12"/>
    <n v="54211.29"/>
    <n v="5"/>
    <n v="27373.66"/>
    <n v="0"/>
    <n v="0"/>
    <n v="-5851.12"/>
    <n v="54211.29"/>
    <n v="0"/>
    <n v="0"/>
    <n v="27373.66"/>
  </r>
  <r>
    <x v="1"/>
    <x v="1"/>
    <x v="2"/>
    <x v="30"/>
    <x v="0"/>
    <x v="3"/>
    <x v="0"/>
    <x v="0"/>
    <n v="14334"/>
    <n v="13896.850000000002"/>
    <n v="9298701.3100000024"/>
    <n v="8932911.4399999995"/>
    <n v="240"/>
    <n v="3027914.51"/>
    <n v="0"/>
    <n v="0"/>
    <n v="9298701.3100000024"/>
    <n v="8932911.4399999995"/>
    <n v="0"/>
    <n v="0"/>
    <n v="3027914.51"/>
  </r>
  <r>
    <x v="1"/>
    <x v="1"/>
    <x v="2"/>
    <x v="30"/>
    <x v="1"/>
    <x v="4"/>
    <x v="0"/>
    <x v="0"/>
    <n v="8418"/>
    <n v="8118.02"/>
    <n v="6644222.2699999986"/>
    <n v="5817667.7799999984"/>
    <n v="320"/>
    <n v="2965619.67"/>
    <n v="0"/>
    <n v="0"/>
    <n v="6644222.2699999986"/>
    <n v="5817667.7799999984"/>
    <n v="0"/>
    <n v="0"/>
    <n v="2965619.67"/>
  </r>
  <r>
    <x v="1"/>
    <x v="1"/>
    <x v="2"/>
    <x v="30"/>
    <x v="1"/>
    <x v="4"/>
    <x v="0"/>
    <x v="1"/>
    <n v="0"/>
    <n v="0"/>
    <n v="0"/>
    <n v="0"/>
    <n v="31"/>
    <n v="508924.1"/>
    <n v="0"/>
    <n v="0"/>
    <n v="0"/>
    <n v="0"/>
    <n v="0"/>
    <n v="0"/>
    <n v="508924.1"/>
  </r>
  <r>
    <x v="1"/>
    <x v="1"/>
    <x v="2"/>
    <x v="30"/>
    <x v="1"/>
    <x v="4"/>
    <x v="1"/>
    <x v="0"/>
    <n v="0"/>
    <n v="0"/>
    <n v="0"/>
    <n v="0"/>
    <n v="6"/>
    <n v="128181.66"/>
    <n v="0"/>
    <n v="0"/>
    <n v="0"/>
    <n v="0"/>
    <n v="0"/>
    <n v="0"/>
    <n v="128181.66"/>
  </r>
  <r>
    <x v="1"/>
    <x v="1"/>
    <x v="2"/>
    <x v="30"/>
    <x v="1"/>
    <x v="4"/>
    <x v="2"/>
    <x v="0"/>
    <n v="0"/>
    <n v="0"/>
    <n v="0"/>
    <n v="0"/>
    <n v="2"/>
    <n v="51209.179999999993"/>
    <n v="0"/>
    <n v="0"/>
    <n v="0"/>
    <n v="0"/>
    <n v="0"/>
    <n v="0"/>
    <n v="51209.179999999993"/>
  </r>
  <r>
    <x v="1"/>
    <x v="1"/>
    <x v="2"/>
    <x v="30"/>
    <x v="1"/>
    <x v="0"/>
    <x v="0"/>
    <x v="0"/>
    <n v="520"/>
    <n v="565.64999999999986"/>
    <n v="239351.47999999998"/>
    <n v="299601.69999999995"/>
    <n v="18"/>
    <n v="384673.45999999996"/>
    <n v="0"/>
    <n v="0"/>
    <n v="239351.47999999998"/>
    <n v="299601.69999999995"/>
    <n v="0"/>
    <n v="0"/>
    <n v="384673.45999999996"/>
  </r>
  <r>
    <x v="1"/>
    <x v="1"/>
    <x v="2"/>
    <x v="30"/>
    <x v="1"/>
    <x v="1"/>
    <x v="0"/>
    <x v="0"/>
    <n v="10674"/>
    <n v="9718.2900000000009"/>
    <n v="5469866.2200000007"/>
    <n v="5414529.1500000004"/>
    <n v="296"/>
    <n v="3231102.62"/>
    <n v="0"/>
    <n v="0"/>
    <n v="5469866.2200000007"/>
    <n v="5414529.1500000004"/>
    <n v="0"/>
    <n v="0"/>
    <n v="3231102.62"/>
  </r>
  <r>
    <x v="1"/>
    <x v="1"/>
    <x v="2"/>
    <x v="30"/>
    <x v="1"/>
    <x v="1"/>
    <x v="0"/>
    <x v="1"/>
    <n v="0"/>
    <n v="0"/>
    <n v="0"/>
    <n v="0"/>
    <n v="56"/>
    <n v="944030.54"/>
    <n v="0"/>
    <n v="0"/>
    <n v="0"/>
    <n v="0"/>
    <n v="0"/>
    <n v="0"/>
    <n v="944030.54"/>
  </r>
  <r>
    <x v="1"/>
    <x v="1"/>
    <x v="2"/>
    <x v="30"/>
    <x v="1"/>
    <x v="1"/>
    <x v="1"/>
    <x v="0"/>
    <n v="0"/>
    <n v="0"/>
    <n v="0"/>
    <n v="0"/>
    <n v="0"/>
    <n v="177"/>
    <n v="0"/>
    <n v="0"/>
    <n v="0"/>
    <n v="0"/>
    <n v="0"/>
    <n v="0"/>
    <n v="177"/>
  </r>
  <r>
    <x v="1"/>
    <x v="1"/>
    <x v="2"/>
    <x v="30"/>
    <x v="1"/>
    <x v="1"/>
    <x v="2"/>
    <x v="0"/>
    <n v="0"/>
    <n v="0"/>
    <n v="0"/>
    <n v="0"/>
    <n v="5"/>
    <n v="179513"/>
    <n v="0"/>
    <n v="0"/>
    <n v="0"/>
    <n v="0"/>
    <n v="0"/>
    <n v="0"/>
    <n v="179513"/>
  </r>
  <r>
    <x v="1"/>
    <x v="1"/>
    <x v="2"/>
    <x v="30"/>
    <x v="1"/>
    <x v="2"/>
    <x v="0"/>
    <x v="0"/>
    <n v="11"/>
    <n v="41.34"/>
    <n v="-224.19999999999993"/>
    <n v="32535.87"/>
    <n v="0"/>
    <n v="0"/>
    <n v="0"/>
    <n v="0"/>
    <n v="-224.19999999999993"/>
    <n v="32535.87"/>
    <n v="0"/>
    <n v="0"/>
    <n v="0"/>
  </r>
  <r>
    <x v="1"/>
    <x v="1"/>
    <x v="2"/>
    <x v="30"/>
    <x v="1"/>
    <x v="3"/>
    <x v="0"/>
    <x v="0"/>
    <n v="936"/>
    <n v="1121.6600000000003"/>
    <n v="807282.36"/>
    <n v="1075911.6400000001"/>
    <n v="28"/>
    <n v="580728.47"/>
    <n v="0"/>
    <n v="0"/>
    <n v="807282.36"/>
    <n v="1075911.6400000001"/>
    <n v="0"/>
    <n v="0"/>
    <n v="580728.47"/>
  </r>
  <r>
    <x v="1"/>
    <x v="1"/>
    <x v="2"/>
    <x v="30"/>
    <x v="2"/>
    <x v="4"/>
    <x v="0"/>
    <x v="0"/>
    <n v="4347"/>
    <n v="3912.74"/>
    <n v="12288517.350000003"/>
    <n v="11619232.41"/>
    <n v="396"/>
    <n v="11821840.710000001"/>
    <n v="0"/>
    <n v="0"/>
    <n v="12288517.350000003"/>
    <n v="11619232.41"/>
    <n v="0"/>
    <n v="0"/>
    <n v="11821840.710000001"/>
  </r>
  <r>
    <x v="1"/>
    <x v="1"/>
    <x v="2"/>
    <x v="30"/>
    <x v="2"/>
    <x v="4"/>
    <x v="0"/>
    <x v="1"/>
    <n v="0"/>
    <n v="0"/>
    <n v="0"/>
    <n v="0"/>
    <n v="8"/>
    <n v="130032"/>
    <n v="0"/>
    <n v="0"/>
    <n v="0"/>
    <n v="0"/>
    <n v="0"/>
    <n v="0"/>
    <n v="130032"/>
  </r>
  <r>
    <x v="1"/>
    <x v="1"/>
    <x v="2"/>
    <x v="30"/>
    <x v="2"/>
    <x v="4"/>
    <x v="1"/>
    <x v="0"/>
    <n v="0"/>
    <n v="0"/>
    <n v="0"/>
    <n v="0"/>
    <n v="8"/>
    <n v="318490.90000000002"/>
    <n v="0"/>
    <n v="0"/>
    <n v="0"/>
    <n v="0"/>
    <n v="0"/>
    <n v="0"/>
    <n v="318490.90000000002"/>
  </r>
  <r>
    <x v="1"/>
    <x v="1"/>
    <x v="2"/>
    <x v="30"/>
    <x v="2"/>
    <x v="4"/>
    <x v="2"/>
    <x v="0"/>
    <n v="0"/>
    <n v="0"/>
    <n v="0"/>
    <n v="0"/>
    <n v="1"/>
    <n v="237511.75"/>
    <n v="0"/>
    <n v="0"/>
    <n v="0"/>
    <n v="0"/>
    <n v="0"/>
    <n v="0"/>
    <n v="237511.75"/>
  </r>
  <r>
    <x v="1"/>
    <x v="1"/>
    <x v="2"/>
    <x v="30"/>
    <x v="2"/>
    <x v="0"/>
    <x v="0"/>
    <x v="0"/>
    <n v="875"/>
    <n v="847.34999999999991"/>
    <n v="1975381.24"/>
    <n v="1769397.8199999998"/>
    <n v="27"/>
    <n v="539089.39"/>
    <n v="0"/>
    <n v="0"/>
    <n v="1975381.24"/>
    <n v="1769397.8199999998"/>
    <n v="0"/>
    <n v="0"/>
    <n v="539089.39"/>
  </r>
  <r>
    <x v="1"/>
    <x v="1"/>
    <x v="2"/>
    <x v="30"/>
    <x v="2"/>
    <x v="0"/>
    <x v="0"/>
    <x v="1"/>
    <n v="0"/>
    <n v="0"/>
    <n v="0"/>
    <n v="0"/>
    <n v="1"/>
    <n v="15836"/>
    <n v="0"/>
    <n v="0"/>
    <n v="0"/>
    <n v="0"/>
    <n v="0"/>
    <n v="0"/>
    <n v="15836"/>
  </r>
  <r>
    <x v="1"/>
    <x v="1"/>
    <x v="2"/>
    <x v="30"/>
    <x v="2"/>
    <x v="1"/>
    <x v="0"/>
    <x v="0"/>
    <n v="315"/>
    <n v="250.38000000000002"/>
    <n v="840031.57000000007"/>
    <n v="573873.19999999995"/>
    <n v="13"/>
    <n v="584839.08000000007"/>
    <n v="0"/>
    <n v="0"/>
    <n v="840031.57000000007"/>
    <n v="573873.19999999995"/>
    <n v="0"/>
    <n v="0"/>
    <n v="584839.08000000007"/>
  </r>
  <r>
    <x v="1"/>
    <x v="1"/>
    <x v="2"/>
    <x v="30"/>
    <x v="2"/>
    <x v="1"/>
    <x v="1"/>
    <x v="0"/>
    <n v="0"/>
    <n v="0"/>
    <n v="0"/>
    <n v="0"/>
    <n v="0"/>
    <n v="249.37"/>
    <n v="0"/>
    <n v="0"/>
    <n v="0"/>
    <n v="0"/>
    <n v="0"/>
    <n v="0"/>
    <n v="249.37"/>
  </r>
  <r>
    <x v="1"/>
    <x v="1"/>
    <x v="2"/>
    <x v="30"/>
    <x v="2"/>
    <x v="3"/>
    <x v="0"/>
    <x v="0"/>
    <n v="3278"/>
    <n v="3181.8"/>
    <n v="7943867.2399999993"/>
    <n v="7563904.089999998"/>
    <n v="126"/>
    <n v="4015460.37"/>
    <n v="0"/>
    <n v="0"/>
    <n v="7943867.2399999993"/>
    <n v="7563904.089999998"/>
    <n v="0"/>
    <n v="0"/>
    <n v="4015460.37"/>
  </r>
  <r>
    <x v="1"/>
    <x v="1"/>
    <x v="2"/>
    <x v="30"/>
    <x v="2"/>
    <x v="3"/>
    <x v="3"/>
    <x v="0"/>
    <n v="0"/>
    <n v="0"/>
    <n v="0"/>
    <n v="0"/>
    <n v="1"/>
    <n v="11900"/>
    <n v="0"/>
    <n v="0"/>
    <n v="0"/>
    <n v="0"/>
    <n v="0"/>
    <n v="0"/>
    <n v="11900"/>
  </r>
  <r>
    <x v="1"/>
    <x v="1"/>
    <x v="2"/>
    <x v="30"/>
    <x v="3"/>
    <x v="1"/>
    <x v="0"/>
    <x v="0"/>
    <n v="626"/>
    <n v="354.41"/>
    <n v="180221.37"/>
    <n v="95928.56"/>
    <n v="7"/>
    <n v="25285.390000000003"/>
    <n v="0"/>
    <n v="0"/>
    <n v="180221.37"/>
    <n v="95928.56"/>
    <n v="0"/>
    <n v="0"/>
    <n v="25285.390000000003"/>
  </r>
  <r>
    <x v="1"/>
    <x v="1"/>
    <x v="2"/>
    <x v="30"/>
    <x v="3"/>
    <x v="2"/>
    <x v="0"/>
    <x v="0"/>
    <n v="130"/>
    <n v="113.41"/>
    <n v="53729.17"/>
    <n v="39747.009999999995"/>
    <n v="2"/>
    <n v="9691.7000000000007"/>
    <n v="0"/>
    <n v="0"/>
    <n v="53729.17"/>
    <n v="39747.009999999995"/>
    <n v="0"/>
    <n v="0"/>
    <n v="9691.7000000000007"/>
  </r>
  <r>
    <x v="1"/>
    <x v="1"/>
    <x v="2"/>
    <x v="30"/>
    <x v="4"/>
    <x v="4"/>
    <x v="0"/>
    <x v="0"/>
    <n v="0"/>
    <n v="0"/>
    <n v="0"/>
    <n v="0"/>
    <n v="0"/>
    <n v="1458.9"/>
    <n v="0"/>
    <n v="0"/>
    <n v="0"/>
    <n v="0"/>
    <n v="0"/>
    <n v="0"/>
    <n v="1458.9"/>
  </r>
  <r>
    <x v="1"/>
    <x v="1"/>
    <x v="2"/>
    <x v="30"/>
    <x v="4"/>
    <x v="0"/>
    <x v="0"/>
    <x v="0"/>
    <n v="0"/>
    <n v="0"/>
    <n v="0"/>
    <n v="0"/>
    <n v="0"/>
    <n v="-1438833.45"/>
    <n v="0"/>
    <n v="0"/>
    <n v="0"/>
    <n v="0"/>
    <n v="0"/>
    <n v="0"/>
    <n v="-1438833.45"/>
  </r>
  <r>
    <x v="1"/>
    <x v="1"/>
    <x v="2"/>
    <x v="30"/>
    <x v="4"/>
    <x v="0"/>
    <x v="0"/>
    <x v="1"/>
    <n v="0"/>
    <n v="0"/>
    <n v="0"/>
    <n v="0"/>
    <n v="0"/>
    <n v="167856"/>
    <n v="0"/>
    <n v="0"/>
    <n v="0"/>
    <n v="0"/>
    <n v="0"/>
    <n v="0"/>
    <n v="167856"/>
  </r>
  <r>
    <x v="1"/>
    <x v="1"/>
    <x v="2"/>
    <x v="30"/>
    <x v="4"/>
    <x v="0"/>
    <x v="1"/>
    <x v="0"/>
    <n v="0"/>
    <n v="0"/>
    <n v="0"/>
    <n v="0"/>
    <n v="0"/>
    <n v="-1628.6599999999999"/>
    <n v="0"/>
    <n v="0"/>
    <n v="0"/>
    <n v="0"/>
    <n v="0"/>
    <n v="0"/>
    <n v="-1628.6599999999999"/>
  </r>
  <r>
    <x v="1"/>
    <x v="1"/>
    <x v="2"/>
    <x v="30"/>
    <x v="4"/>
    <x v="0"/>
    <x v="2"/>
    <x v="0"/>
    <n v="0"/>
    <n v="0"/>
    <n v="0"/>
    <n v="0"/>
    <n v="0"/>
    <n v="-27000"/>
    <n v="0"/>
    <n v="0"/>
    <n v="0"/>
    <n v="0"/>
    <n v="0"/>
    <n v="0"/>
    <n v="-27000"/>
  </r>
  <r>
    <x v="1"/>
    <x v="1"/>
    <x v="2"/>
    <x v="31"/>
    <x v="0"/>
    <x v="0"/>
    <x v="0"/>
    <x v="0"/>
    <n v="2217"/>
    <n v="2477.5099999999998"/>
    <n v="2148444.25"/>
    <n v="2483054.1500000004"/>
    <n v="85"/>
    <n v="1127456.05"/>
    <n v="0"/>
    <n v="0"/>
    <n v="2148444.25"/>
    <n v="2483054.1500000004"/>
    <n v="0"/>
    <n v="0"/>
    <n v="1127456.05"/>
  </r>
  <r>
    <x v="1"/>
    <x v="1"/>
    <x v="2"/>
    <x v="31"/>
    <x v="0"/>
    <x v="0"/>
    <x v="0"/>
    <x v="1"/>
    <n v="0"/>
    <n v="0"/>
    <n v="0"/>
    <n v="0"/>
    <n v="8"/>
    <n v="131654.32999999999"/>
    <n v="0"/>
    <n v="0"/>
    <n v="0"/>
    <n v="0"/>
    <n v="0"/>
    <n v="0"/>
    <n v="131654.32999999999"/>
  </r>
  <r>
    <x v="1"/>
    <x v="1"/>
    <x v="2"/>
    <x v="31"/>
    <x v="0"/>
    <x v="1"/>
    <x v="0"/>
    <x v="0"/>
    <n v="907906"/>
    <n v="865048.95"/>
    <n v="422489236.2100001"/>
    <n v="448170442.53000003"/>
    <n v="21344"/>
    <n v="171626794.31999996"/>
    <n v="0"/>
    <n v="0"/>
    <n v="422489236.2100001"/>
    <n v="448170442.53000003"/>
    <n v="0"/>
    <n v="0"/>
    <n v="171626794.31999996"/>
  </r>
  <r>
    <x v="1"/>
    <x v="1"/>
    <x v="2"/>
    <x v="31"/>
    <x v="0"/>
    <x v="1"/>
    <x v="0"/>
    <x v="1"/>
    <n v="0"/>
    <n v="0"/>
    <n v="0"/>
    <n v="0"/>
    <n v="2669"/>
    <n v="44851158.589999996"/>
    <n v="0"/>
    <n v="0"/>
    <n v="0"/>
    <n v="0"/>
    <n v="0"/>
    <n v="0"/>
    <n v="44851158.589999996"/>
  </r>
  <r>
    <x v="1"/>
    <x v="1"/>
    <x v="2"/>
    <x v="31"/>
    <x v="0"/>
    <x v="1"/>
    <x v="1"/>
    <x v="0"/>
    <n v="0"/>
    <n v="0"/>
    <n v="0"/>
    <n v="0"/>
    <n v="4"/>
    <n v="120836.35"/>
    <n v="0"/>
    <n v="0"/>
    <n v="0"/>
    <n v="0"/>
    <n v="0"/>
    <n v="0"/>
    <n v="120836.35"/>
  </r>
  <r>
    <x v="1"/>
    <x v="1"/>
    <x v="2"/>
    <x v="31"/>
    <x v="0"/>
    <x v="1"/>
    <x v="2"/>
    <x v="0"/>
    <n v="0"/>
    <n v="0"/>
    <n v="0"/>
    <n v="0"/>
    <n v="1"/>
    <n v="22181.35"/>
    <n v="0"/>
    <n v="0"/>
    <n v="0"/>
    <n v="0"/>
    <n v="0"/>
    <n v="0"/>
    <n v="22181.35"/>
  </r>
  <r>
    <x v="1"/>
    <x v="1"/>
    <x v="2"/>
    <x v="31"/>
    <x v="0"/>
    <x v="2"/>
    <x v="0"/>
    <x v="0"/>
    <n v="559"/>
    <n v="735.70999999999992"/>
    <n v="36058.119999999995"/>
    <n v="475411.29000000004"/>
    <n v="34"/>
    <n v="193606.78"/>
    <n v="0"/>
    <n v="0"/>
    <n v="36058.119999999995"/>
    <n v="475411.29000000004"/>
    <n v="0"/>
    <n v="0"/>
    <n v="193606.78"/>
  </r>
  <r>
    <x v="1"/>
    <x v="1"/>
    <x v="2"/>
    <x v="31"/>
    <x v="0"/>
    <x v="2"/>
    <x v="0"/>
    <x v="1"/>
    <n v="0"/>
    <n v="0"/>
    <n v="0"/>
    <n v="0"/>
    <n v="4"/>
    <n v="63169"/>
    <n v="0"/>
    <n v="0"/>
    <n v="0"/>
    <n v="0"/>
    <n v="0"/>
    <n v="0"/>
    <n v="63169"/>
  </r>
  <r>
    <x v="1"/>
    <x v="1"/>
    <x v="2"/>
    <x v="31"/>
    <x v="0"/>
    <x v="3"/>
    <x v="0"/>
    <x v="0"/>
    <n v="168279"/>
    <n v="173437.61"/>
    <n v="162725558.63000003"/>
    <n v="169639730.26000002"/>
    <n v="9562"/>
    <n v="114515527.04999998"/>
    <n v="0"/>
    <n v="0"/>
    <n v="162725558.63000003"/>
    <n v="169639730.26000002"/>
    <n v="0"/>
    <n v="0"/>
    <n v="114515527.04999998"/>
  </r>
  <r>
    <x v="1"/>
    <x v="1"/>
    <x v="2"/>
    <x v="31"/>
    <x v="0"/>
    <x v="3"/>
    <x v="0"/>
    <x v="1"/>
    <n v="0"/>
    <n v="0"/>
    <n v="0"/>
    <n v="0"/>
    <n v="6"/>
    <n v="80842.31"/>
    <n v="0"/>
    <n v="0"/>
    <n v="0"/>
    <n v="0"/>
    <n v="0"/>
    <n v="0"/>
    <n v="80842.31"/>
  </r>
  <r>
    <x v="1"/>
    <x v="1"/>
    <x v="2"/>
    <x v="31"/>
    <x v="0"/>
    <x v="3"/>
    <x v="2"/>
    <x v="0"/>
    <n v="0"/>
    <n v="0"/>
    <n v="0"/>
    <n v="0"/>
    <n v="1"/>
    <n v="4251"/>
    <n v="0"/>
    <n v="0"/>
    <n v="0"/>
    <n v="0"/>
    <n v="0"/>
    <n v="0"/>
    <n v="4251"/>
  </r>
  <r>
    <x v="1"/>
    <x v="1"/>
    <x v="2"/>
    <x v="31"/>
    <x v="0"/>
    <x v="3"/>
    <x v="3"/>
    <x v="0"/>
    <n v="0"/>
    <n v="0"/>
    <n v="0"/>
    <n v="0"/>
    <n v="0"/>
    <n v="388"/>
    <n v="0"/>
    <n v="0"/>
    <n v="0"/>
    <n v="0"/>
    <n v="0"/>
    <n v="0"/>
    <n v="388"/>
  </r>
  <r>
    <x v="1"/>
    <x v="1"/>
    <x v="2"/>
    <x v="31"/>
    <x v="1"/>
    <x v="4"/>
    <x v="0"/>
    <x v="0"/>
    <n v="56836"/>
    <n v="64237.470000000016"/>
    <n v="43726788.769999996"/>
    <n v="45546175.340000004"/>
    <n v="2519"/>
    <n v="25663731.209999997"/>
    <n v="0"/>
    <n v="0"/>
    <n v="43726788.769999996"/>
    <n v="45546175.340000004"/>
    <n v="0"/>
    <n v="0"/>
    <n v="25663731.209999997"/>
  </r>
  <r>
    <x v="1"/>
    <x v="1"/>
    <x v="2"/>
    <x v="31"/>
    <x v="1"/>
    <x v="4"/>
    <x v="0"/>
    <x v="1"/>
    <n v="0"/>
    <n v="0"/>
    <n v="0"/>
    <n v="0"/>
    <n v="392"/>
    <n v="6246691.7600000007"/>
    <n v="0"/>
    <n v="0"/>
    <n v="0"/>
    <n v="0"/>
    <n v="0"/>
    <n v="0"/>
    <n v="6246691.7600000007"/>
  </r>
  <r>
    <x v="1"/>
    <x v="1"/>
    <x v="2"/>
    <x v="31"/>
    <x v="1"/>
    <x v="4"/>
    <x v="1"/>
    <x v="0"/>
    <n v="0"/>
    <n v="0"/>
    <n v="0"/>
    <n v="0"/>
    <n v="18"/>
    <n v="404575.85000000003"/>
    <n v="0"/>
    <n v="0"/>
    <n v="0"/>
    <n v="0"/>
    <n v="0"/>
    <n v="0"/>
    <n v="404575.85000000003"/>
  </r>
  <r>
    <x v="1"/>
    <x v="1"/>
    <x v="2"/>
    <x v="31"/>
    <x v="1"/>
    <x v="4"/>
    <x v="2"/>
    <x v="0"/>
    <n v="0"/>
    <n v="0"/>
    <n v="0"/>
    <n v="0"/>
    <n v="9"/>
    <n v="233670.07"/>
    <n v="0"/>
    <n v="0"/>
    <n v="0"/>
    <n v="0"/>
    <n v="0"/>
    <n v="0"/>
    <n v="233670.07"/>
  </r>
  <r>
    <x v="1"/>
    <x v="1"/>
    <x v="2"/>
    <x v="31"/>
    <x v="1"/>
    <x v="0"/>
    <x v="0"/>
    <x v="0"/>
    <n v="3402"/>
    <n v="3933.59"/>
    <n v="2813374.14"/>
    <n v="3281349.3400000003"/>
    <n v="241"/>
    <n v="2969387.3800000004"/>
    <n v="0"/>
    <n v="0"/>
    <n v="2813374.14"/>
    <n v="3281349.3400000003"/>
    <n v="0"/>
    <n v="0"/>
    <n v="2969387.3800000004"/>
  </r>
  <r>
    <x v="1"/>
    <x v="1"/>
    <x v="2"/>
    <x v="31"/>
    <x v="1"/>
    <x v="0"/>
    <x v="0"/>
    <x v="1"/>
    <n v="0"/>
    <n v="0"/>
    <n v="0"/>
    <n v="0"/>
    <n v="6"/>
    <n v="95748.6"/>
    <n v="0"/>
    <n v="0"/>
    <n v="0"/>
    <n v="0"/>
    <n v="0"/>
    <n v="0"/>
    <n v="95748.6"/>
  </r>
  <r>
    <x v="1"/>
    <x v="1"/>
    <x v="2"/>
    <x v="31"/>
    <x v="1"/>
    <x v="0"/>
    <x v="2"/>
    <x v="0"/>
    <n v="0"/>
    <n v="0"/>
    <n v="0"/>
    <n v="0"/>
    <n v="1"/>
    <n v="10000"/>
    <n v="0"/>
    <n v="0"/>
    <n v="0"/>
    <n v="0"/>
    <n v="0"/>
    <n v="0"/>
    <n v="10000"/>
  </r>
  <r>
    <x v="1"/>
    <x v="1"/>
    <x v="2"/>
    <x v="31"/>
    <x v="1"/>
    <x v="1"/>
    <x v="0"/>
    <x v="0"/>
    <n v="108204"/>
    <n v="96494.85000000002"/>
    <n v="65418647.049999997"/>
    <n v="63544379.940000013"/>
    <n v="2317"/>
    <n v="24836366.919999994"/>
    <n v="0"/>
    <n v="0"/>
    <n v="65418647.049999997"/>
    <n v="63544379.940000013"/>
    <n v="0"/>
    <n v="0"/>
    <n v="24836366.919999994"/>
  </r>
  <r>
    <x v="1"/>
    <x v="1"/>
    <x v="2"/>
    <x v="31"/>
    <x v="1"/>
    <x v="1"/>
    <x v="0"/>
    <x v="1"/>
    <n v="0"/>
    <n v="0"/>
    <n v="0"/>
    <n v="0"/>
    <n v="317"/>
    <n v="5273755.41"/>
    <n v="0"/>
    <n v="0"/>
    <n v="0"/>
    <n v="0"/>
    <n v="0"/>
    <n v="0"/>
    <n v="5273755.41"/>
  </r>
  <r>
    <x v="1"/>
    <x v="1"/>
    <x v="2"/>
    <x v="31"/>
    <x v="1"/>
    <x v="1"/>
    <x v="1"/>
    <x v="0"/>
    <n v="0"/>
    <n v="0"/>
    <n v="0"/>
    <n v="0"/>
    <n v="14"/>
    <n v="139103.46"/>
    <n v="0"/>
    <n v="0"/>
    <n v="0"/>
    <n v="0"/>
    <n v="0"/>
    <n v="0"/>
    <n v="139103.46"/>
  </r>
  <r>
    <x v="1"/>
    <x v="1"/>
    <x v="2"/>
    <x v="31"/>
    <x v="1"/>
    <x v="1"/>
    <x v="2"/>
    <x v="0"/>
    <n v="0"/>
    <n v="0"/>
    <n v="0"/>
    <n v="0"/>
    <n v="13"/>
    <n v="165993.84"/>
    <n v="0"/>
    <n v="0"/>
    <n v="0"/>
    <n v="0"/>
    <n v="0"/>
    <n v="0"/>
    <n v="165993.84"/>
  </r>
  <r>
    <x v="1"/>
    <x v="1"/>
    <x v="2"/>
    <x v="31"/>
    <x v="1"/>
    <x v="2"/>
    <x v="0"/>
    <x v="0"/>
    <n v="35"/>
    <n v="314.38"/>
    <n v="-20372.61"/>
    <n v="251952.65000000002"/>
    <n v="15"/>
    <n v="73884.430000000008"/>
    <n v="0"/>
    <n v="0"/>
    <n v="-20372.61"/>
    <n v="251952.65000000002"/>
    <n v="0"/>
    <n v="0"/>
    <n v="73884.430000000008"/>
  </r>
  <r>
    <x v="1"/>
    <x v="1"/>
    <x v="2"/>
    <x v="31"/>
    <x v="1"/>
    <x v="3"/>
    <x v="0"/>
    <x v="0"/>
    <n v="3237"/>
    <n v="2150.7999999999997"/>
    <n v="3422432.3200000003"/>
    <n v="2387019.3200000003"/>
    <n v="28"/>
    <n v="379406.67"/>
    <n v="0"/>
    <n v="0"/>
    <n v="3422432.3200000003"/>
    <n v="2387019.3200000003"/>
    <n v="0"/>
    <n v="0"/>
    <n v="379406.67"/>
  </r>
  <r>
    <x v="1"/>
    <x v="1"/>
    <x v="2"/>
    <x v="31"/>
    <x v="2"/>
    <x v="4"/>
    <x v="0"/>
    <x v="0"/>
    <n v="30304"/>
    <n v="27697.400000000005"/>
    <n v="85447312.140000001"/>
    <n v="83343416.620000005"/>
    <n v="2066"/>
    <n v="66828612.150000006"/>
    <n v="0"/>
    <n v="0"/>
    <n v="85447312.140000001"/>
    <n v="83343416.620000005"/>
    <n v="0"/>
    <n v="0"/>
    <n v="66828612.150000006"/>
  </r>
  <r>
    <x v="1"/>
    <x v="1"/>
    <x v="2"/>
    <x v="31"/>
    <x v="2"/>
    <x v="4"/>
    <x v="0"/>
    <x v="1"/>
    <n v="0"/>
    <n v="0"/>
    <n v="0"/>
    <n v="0"/>
    <n v="70"/>
    <n v="1421333.51"/>
    <n v="0"/>
    <n v="0"/>
    <n v="0"/>
    <n v="0"/>
    <n v="0"/>
    <n v="0"/>
    <n v="1421333.51"/>
  </r>
  <r>
    <x v="1"/>
    <x v="1"/>
    <x v="2"/>
    <x v="31"/>
    <x v="2"/>
    <x v="4"/>
    <x v="1"/>
    <x v="0"/>
    <n v="0"/>
    <n v="0"/>
    <n v="0"/>
    <n v="0"/>
    <n v="24"/>
    <n v="1664039.33"/>
    <n v="0"/>
    <n v="0"/>
    <n v="0"/>
    <n v="0"/>
    <n v="0"/>
    <n v="0"/>
    <n v="1664039.33"/>
  </r>
  <r>
    <x v="1"/>
    <x v="1"/>
    <x v="2"/>
    <x v="31"/>
    <x v="2"/>
    <x v="4"/>
    <x v="2"/>
    <x v="0"/>
    <n v="0"/>
    <n v="0"/>
    <n v="0"/>
    <n v="0"/>
    <n v="8"/>
    <n v="619684.95000000007"/>
    <n v="0"/>
    <n v="0"/>
    <n v="0"/>
    <n v="0"/>
    <n v="0"/>
    <n v="0"/>
    <n v="619684.95000000007"/>
  </r>
  <r>
    <x v="1"/>
    <x v="1"/>
    <x v="2"/>
    <x v="31"/>
    <x v="2"/>
    <x v="0"/>
    <x v="0"/>
    <x v="0"/>
    <n v="2737"/>
    <n v="2798.31"/>
    <n v="6788091.8700000001"/>
    <n v="6739447.2799999984"/>
    <n v="143"/>
    <n v="2971680.98"/>
    <n v="0"/>
    <n v="0"/>
    <n v="6788091.8700000001"/>
    <n v="6739447.2799999984"/>
    <n v="0"/>
    <n v="0"/>
    <n v="2971680.98"/>
  </r>
  <r>
    <x v="1"/>
    <x v="1"/>
    <x v="2"/>
    <x v="31"/>
    <x v="2"/>
    <x v="0"/>
    <x v="0"/>
    <x v="1"/>
    <n v="0"/>
    <n v="0"/>
    <n v="0"/>
    <n v="0"/>
    <n v="3"/>
    <n v="51247.11"/>
    <n v="0"/>
    <n v="0"/>
    <n v="0"/>
    <n v="0"/>
    <n v="0"/>
    <n v="0"/>
    <n v="51247.11"/>
  </r>
  <r>
    <x v="1"/>
    <x v="1"/>
    <x v="2"/>
    <x v="31"/>
    <x v="2"/>
    <x v="0"/>
    <x v="1"/>
    <x v="0"/>
    <n v="0"/>
    <n v="0"/>
    <n v="0"/>
    <n v="0"/>
    <n v="0"/>
    <n v="-11386.54"/>
    <n v="0"/>
    <n v="0"/>
    <n v="0"/>
    <n v="0"/>
    <n v="0"/>
    <n v="0"/>
    <n v="-11386.54"/>
  </r>
  <r>
    <x v="1"/>
    <x v="1"/>
    <x v="2"/>
    <x v="31"/>
    <x v="2"/>
    <x v="1"/>
    <x v="0"/>
    <x v="0"/>
    <n v="3612"/>
    <n v="2612.2200000000003"/>
    <n v="7904342.8300000001"/>
    <n v="6166981.0800000001"/>
    <n v="133"/>
    <n v="1369575.7700000003"/>
    <n v="0"/>
    <n v="0"/>
    <n v="7904342.8300000001"/>
    <n v="6166981.0800000001"/>
    <n v="0"/>
    <n v="0"/>
    <n v="1369575.7700000003"/>
  </r>
  <r>
    <x v="1"/>
    <x v="1"/>
    <x v="2"/>
    <x v="31"/>
    <x v="2"/>
    <x v="1"/>
    <x v="0"/>
    <x v="1"/>
    <n v="0"/>
    <n v="0"/>
    <n v="0"/>
    <n v="0"/>
    <n v="1"/>
    <n v="15978"/>
    <n v="0"/>
    <n v="0"/>
    <n v="0"/>
    <n v="0"/>
    <n v="0"/>
    <n v="0"/>
    <n v="15978"/>
  </r>
  <r>
    <x v="1"/>
    <x v="1"/>
    <x v="2"/>
    <x v="31"/>
    <x v="2"/>
    <x v="1"/>
    <x v="1"/>
    <x v="0"/>
    <n v="0"/>
    <n v="0"/>
    <n v="0"/>
    <n v="0"/>
    <n v="1"/>
    <n v="28304.92"/>
    <n v="0"/>
    <n v="0"/>
    <n v="0"/>
    <n v="0"/>
    <n v="0"/>
    <n v="0"/>
    <n v="28304.92"/>
  </r>
  <r>
    <x v="1"/>
    <x v="1"/>
    <x v="2"/>
    <x v="31"/>
    <x v="2"/>
    <x v="1"/>
    <x v="2"/>
    <x v="0"/>
    <n v="0"/>
    <n v="0"/>
    <n v="0"/>
    <n v="0"/>
    <n v="2"/>
    <n v="175954.94"/>
    <n v="0"/>
    <n v="0"/>
    <n v="0"/>
    <n v="0"/>
    <n v="0"/>
    <n v="0"/>
    <n v="175954.94"/>
  </r>
  <r>
    <x v="1"/>
    <x v="1"/>
    <x v="2"/>
    <x v="31"/>
    <x v="2"/>
    <x v="2"/>
    <x v="0"/>
    <x v="0"/>
    <n v="0"/>
    <n v="0"/>
    <n v="0"/>
    <n v="0"/>
    <n v="1"/>
    <n v="30000"/>
    <n v="0"/>
    <n v="0"/>
    <n v="0"/>
    <n v="0"/>
    <n v="0"/>
    <n v="0"/>
    <n v="30000"/>
  </r>
  <r>
    <x v="1"/>
    <x v="1"/>
    <x v="2"/>
    <x v="31"/>
    <x v="2"/>
    <x v="2"/>
    <x v="1"/>
    <x v="0"/>
    <n v="0"/>
    <n v="0"/>
    <n v="0"/>
    <n v="0"/>
    <n v="1"/>
    <n v="166500"/>
    <n v="0"/>
    <n v="0"/>
    <n v="0"/>
    <n v="0"/>
    <n v="0"/>
    <n v="0"/>
    <n v="166500"/>
  </r>
  <r>
    <x v="1"/>
    <x v="1"/>
    <x v="2"/>
    <x v="31"/>
    <x v="2"/>
    <x v="3"/>
    <x v="0"/>
    <x v="0"/>
    <n v="7642"/>
    <n v="7435.36"/>
    <n v="28088973.57"/>
    <n v="27154439.580000002"/>
    <n v="985"/>
    <n v="18064725.960000001"/>
    <n v="0"/>
    <n v="0"/>
    <n v="28088973.57"/>
    <n v="27154439.580000002"/>
    <n v="0"/>
    <n v="0"/>
    <n v="18064725.960000001"/>
  </r>
  <r>
    <x v="1"/>
    <x v="1"/>
    <x v="2"/>
    <x v="31"/>
    <x v="2"/>
    <x v="3"/>
    <x v="0"/>
    <x v="1"/>
    <n v="0"/>
    <n v="0"/>
    <n v="0"/>
    <n v="0"/>
    <n v="1"/>
    <n v="15835"/>
    <n v="0"/>
    <n v="0"/>
    <n v="0"/>
    <n v="0"/>
    <n v="0"/>
    <n v="0"/>
    <n v="15835"/>
  </r>
  <r>
    <x v="1"/>
    <x v="1"/>
    <x v="2"/>
    <x v="31"/>
    <x v="3"/>
    <x v="0"/>
    <x v="0"/>
    <x v="0"/>
    <n v="10"/>
    <n v="9.86"/>
    <n v="10638.810000000001"/>
    <n v="9937.9600000000009"/>
    <n v="0"/>
    <n v="0"/>
    <n v="0"/>
    <n v="0"/>
    <n v="10638.810000000001"/>
    <n v="9937.9600000000009"/>
    <n v="0"/>
    <n v="0"/>
    <n v="0"/>
  </r>
  <r>
    <x v="1"/>
    <x v="1"/>
    <x v="2"/>
    <x v="31"/>
    <x v="3"/>
    <x v="1"/>
    <x v="0"/>
    <x v="0"/>
    <n v="10968"/>
    <n v="7074.5999999999985"/>
    <n v="3334584.2699999996"/>
    <n v="2591275.1799999997"/>
    <n v="95"/>
    <n v="488456.19000000006"/>
    <n v="0"/>
    <n v="0"/>
    <n v="3334584.2699999996"/>
    <n v="2591275.1799999997"/>
    <n v="0"/>
    <n v="0"/>
    <n v="488456.19000000006"/>
  </r>
  <r>
    <x v="1"/>
    <x v="1"/>
    <x v="2"/>
    <x v="31"/>
    <x v="3"/>
    <x v="1"/>
    <x v="0"/>
    <x v="1"/>
    <n v="0"/>
    <n v="0"/>
    <n v="0"/>
    <n v="0"/>
    <n v="18"/>
    <n v="285277.17000000004"/>
    <n v="0"/>
    <n v="0"/>
    <n v="0"/>
    <n v="0"/>
    <n v="0"/>
    <n v="0"/>
    <n v="285277.17000000004"/>
  </r>
  <r>
    <x v="1"/>
    <x v="1"/>
    <x v="2"/>
    <x v="31"/>
    <x v="3"/>
    <x v="2"/>
    <x v="0"/>
    <x v="0"/>
    <n v="3448"/>
    <n v="3077.62"/>
    <n v="1436566.9"/>
    <n v="1294178.3500000003"/>
    <n v="74"/>
    <n v="474722.34"/>
    <n v="0"/>
    <n v="0"/>
    <n v="1436566.9"/>
    <n v="1294178.3500000003"/>
    <n v="0"/>
    <n v="0"/>
    <n v="474722.34"/>
  </r>
  <r>
    <x v="1"/>
    <x v="1"/>
    <x v="2"/>
    <x v="31"/>
    <x v="3"/>
    <x v="2"/>
    <x v="0"/>
    <x v="1"/>
    <n v="0"/>
    <n v="0"/>
    <n v="0"/>
    <n v="0"/>
    <n v="21"/>
    <n v="334663.15000000002"/>
    <n v="0"/>
    <n v="0"/>
    <n v="0"/>
    <n v="0"/>
    <n v="0"/>
    <n v="0"/>
    <n v="334663.15000000002"/>
  </r>
  <r>
    <x v="1"/>
    <x v="1"/>
    <x v="2"/>
    <x v="31"/>
    <x v="3"/>
    <x v="3"/>
    <x v="0"/>
    <x v="0"/>
    <n v="0"/>
    <n v="0.44999999999999996"/>
    <n v="0"/>
    <n v="346.2"/>
    <n v="0"/>
    <n v="0"/>
    <n v="0"/>
    <n v="0"/>
    <n v="0"/>
    <n v="346.2"/>
    <n v="0"/>
    <n v="0"/>
    <n v="0"/>
  </r>
  <r>
    <x v="1"/>
    <x v="1"/>
    <x v="2"/>
    <x v="31"/>
    <x v="4"/>
    <x v="4"/>
    <x v="0"/>
    <x v="0"/>
    <n v="6"/>
    <n v="2.16"/>
    <n v="7956.5"/>
    <n v="5919.4000000000005"/>
    <n v="0"/>
    <n v="0"/>
    <n v="0"/>
    <n v="0"/>
    <n v="7956.5"/>
    <n v="5919.4000000000005"/>
    <n v="0"/>
    <n v="0"/>
    <n v="0"/>
  </r>
  <r>
    <x v="1"/>
    <x v="1"/>
    <x v="2"/>
    <x v="31"/>
    <x v="4"/>
    <x v="0"/>
    <x v="0"/>
    <x v="0"/>
    <n v="0"/>
    <n v="39.36"/>
    <n v="-2923.21"/>
    <n v="76856.680000000008"/>
    <n v="1"/>
    <n v="17523606.330000002"/>
    <n v="0"/>
    <n v="0"/>
    <n v="-2923.21"/>
    <n v="76856.680000000008"/>
    <n v="0"/>
    <n v="0"/>
    <n v="17523606.330000002"/>
  </r>
  <r>
    <x v="1"/>
    <x v="1"/>
    <x v="2"/>
    <x v="31"/>
    <x v="4"/>
    <x v="0"/>
    <x v="0"/>
    <x v="1"/>
    <n v="0"/>
    <n v="0"/>
    <n v="0"/>
    <n v="0"/>
    <n v="0"/>
    <n v="8764.7900000000373"/>
    <n v="0"/>
    <n v="0"/>
    <n v="0"/>
    <n v="0"/>
    <n v="0"/>
    <n v="0"/>
    <n v="8764.7900000000373"/>
  </r>
  <r>
    <x v="1"/>
    <x v="1"/>
    <x v="2"/>
    <x v="31"/>
    <x v="4"/>
    <x v="0"/>
    <x v="1"/>
    <x v="0"/>
    <n v="0"/>
    <n v="0"/>
    <n v="0"/>
    <n v="0"/>
    <n v="0"/>
    <n v="-63825.18"/>
    <n v="0"/>
    <n v="0"/>
    <n v="0"/>
    <n v="0"/>
    <n v="0"/>
    <n v="0"/>
    <n v="-63825.18"/>
  </r>
  <r>
    <x v="1"/>
    <x v="1"/>
    <x v="2"/>
    <x v="31"/>
    <x v="4"/>
    <x v="0"/>
    <x v="2"/>
    <x v="0"/>
    <n v="0"/>
    <n v="0"/>
    <n v="0"/>
    <n v="0"/>
    <n v="0"/>
    <n v="113120.76000000001"/>
    <n v="0"/>
    <n v="0"/>
    <n v="0"/>
    <n v="0"/>
    <n v="0"/>
    <n v="0"/>
    <n v="113120.76000000001"/>
  </r>
  <r>
    <x v="1"/>
    <x v="1"/>
    <x v="2"/>
    <x v="31"/>
    <x v="4"/>
    <x v="1"/>
    <x v="0"/>
    <x v="0"/>
    <n v="52"/>
    <n v="34.97"/>
    <n v="33268.86"/>
    <n v="20535.88"/>
    <n v="5"/>
    <n v="22755.65"/>
    <n v="0"/>
    <n v="0"/>
    <n v="33268.86"/>
    <n v="20535.88"/>
    <n v="0"/>
    <n v="0"/>
    <n v="22755.65"/>
  </r>
  <r>
    <x v="1"/>
    <x v="1"/>
    <x v="2"/>
    <x v="31"/>
    <x v="4"/>
    <x v="3"/>
    <x v="0"/>
    <x v="0"/>
    <n v="343"/>
    <n v="126.80000000000001"/>
    <n v="229275.90999999997"/>
    <n v="111314.15999999999"/>
    <n v="8"/>
    <n v="56249.599999999999"/>
    <n v="0"/>
    <n v="0"/>
    <n v="229275.90999999997"/>
    <n v="111314.15999999999"/>
    <n v="0"/>
    <n v="0"/>
    <n v="56249.599999999999"/>
  </r>
  <r>
    <x v="1"/>
    <x v="1"/>
    <x v="2"/>
    <x v="32"/>
    <x v="0"/>
    <x v="0"/>
    <x v="0"/>
    <x v="0"/>
    <n v="7993"/>
    <n v="10062.380000000006"/>
    <n v="4944600.1099999994"/>
    <n v="9403862.3599999975"/>
    <n v="773"/>
    <n v="9594582.5899999999"/>
    <n v="0"/>
    <n v="0"/>
    <n v="4944600.1099999994"/>
    <n v="9403862.3599999975"/>
    <n v="0"/>
    <n v="0"/>
    <n v="9594582.5899999999"/>
  </r>
  <r>
    <x v="1"/>
    <x v="1"/>
    <x v="2"/>
    <x v="32"/>
    <x v="0"/>
    <x v="0"/>
    <x v="0"/>
    <x v="1"/>
    <n v="0"/>
    <n v="0"/>
    <n v="0"/>
    <n v="0"/>
    <n v="80"/>
    <n v="1250001.3999999999"/>
    <n v="0"/>
    <n v="0"/>
    <n v="0"/>
    <n v="0"/>
    <n v="0"/>
    <n v="0"/>
    <n v="1250001.3999999999"/>
  </r>
  <r>
    <x v="1"/>
    <x v="1"/>
    <x v="2"/>
    <x v="32"/>
    <x v="0"/>
    <x v="1"/>
    <x v="0"/>
    <x v="0"/>
    <n v="712203"/>
    <n v="646707.98000000021"/>
    <n v="347846769.47999996"/>
    <n v="336844930.39999998"/>
    <n v="24872"/>
    <n v="181571053.95000002"/>
    <n v="0"/>
    <n v="0"/>
    <n v="347846769.47999996"/>
    <n v="336844930.39999998"/>
    <n v="0"/>
    <n v="0"/>
    <n v="181571053.95000002"/>
  </r>
  <r>
    <x v="1"/>
    <x v="1"/>
    <x v="2"/>
    <x v="32"/>
    <x v="0"/>
    <x v="1"/>
    <x v="0"/>
    <x v="1"/>
    <n v="0"/>
    <n v="0"/>
    <n v="0"/>
    <n v="0"/>
    <n v="4250"/>
    <n v="70613538.260000005"/>
    <n v="0"/>
    <n v="0"/>
    <n v="0"/>
    <n v="0"/>
    <n v="0"/>
    <n v="0"/>
    <n v="70613538.260000005"/>
  </r>
  <r>
    <x v="1"/>
    <x v="1"/>
    <x v="2"/>
    <x v="32"/>
    <x v="0"/>
    <x v="1"/>
    <x v="1"/>
    <x v="0"/>
    <n v="0"/>
    <n v="0"/>
    <n v="0"/>
    <n v="0"/>
    <n v="2"/>
    <n v="-14926.279999999999"/>
    <n v="0"/>
    <n v="0"/>
    <n v="0"/>
    <n v="0"/>
    <n v="0"/>
    <n v="0"/>
    <n v="-14926.279999999999"/>
  </r>
  <r>
    <x v="1"/>
    <x v="1"/>
    <x v="2"/>
    <x v="32"/>
    <x v="0"/>
    <x v="1"/>
    <x v="2"/>
    <x v="0"/>
    <n v="0"/>
    <n v="0"/>
    <n v="0"/>
    <n v="0"/>
    <n v="4"/>
    <n v="855434.9"/>
    <n v="0"/>
    <n v="0"/>
    <n v="0"/>
    <n v="0"/>
    <n v="0"/>
    <n v="0"/>
    <n v="855434.9"/>
  </r>
  <r>
    <x v="1"/>
    <x v="1"/>
    <x v="2"/>
    <x v="32"/>
    <x v="0"/>
    <x v="2"/>
    <x v="0"/>
    <x v="0"/>
    <n v="3924"/>
    <n v="2739.25"/>
    <n v="2176799.4"/>
    <n v="1551719.99"/>
    <n v="52"/>
    <n v="619231.24000000011"/>
    <n v="0"/>
    <n v="0"/>
    <n v="2176799.4"/>
    <n v="1551719.99"/>
    <n v="0"/>
    <n v="0"/>
    <n v="619231.24000000011"/>
  </r>
  <r>
    <x v="1"/>
    <x v="1"/>
    <x v="2"/>
    <x v="32"/>
    <x v="0"/>
    <x v="2"/>
    <x v="0"/>
    <x v="1"/>
    <n v="0"/>
    <n v="0"/>
    <n v="0"/>
    <n v="0"/>
    <n v="3"/>
    <n v="62968"/>
    <n v="0"/>
    <n v="0"/>
    <n v="0"/>
    <n v="0"/>
    <n v="0"/>
    <n v="0"/>
    <n v="62968"/>
  </r>
  <r>
    <x v="1"/>
    <x v="1"/>
    <x v="2"/>
    <x v="32"/>
    <x v="0"/>
    <x v="3"/>
    <x v="0"/>
    <x v="0"/>
    <n v="16465"/>
    <n v="14681.869999999997"/>
    <n v="22013792.789999999"/>
    <n v="18728866.309999995"/>
    <n v="1363"/>
    <n v="15061388.67"/>
    <n v="0"/>
    <n v="0"/>
    <n v="22013792.789999999"/>
    <n v="18728866.309999995"/>
    <n v="0"/>
    <n v="0"/>
    <n v="15061388.67"/>
  </r>
  <r>
    <x v="1"/>
    <x v="1"/>
    <x v="2"/>
    <x v="32"/>
    <x v="0"/>
    <x v="3"/>
    <x v="0"/>
    <x v="1"/>
    <n v="0"/>
    <n v="0"/>
    <n v="0"/>
    <n v="0"/>
    <n v="13"/>
    <n v="265260.73"/>
    <n v="0"/>
    <n v="0"/>
    <n v="0"/>
    <n v="0"/>
    <n v="0"/>
    <n v="0"/>
    <n v="265260.73"/>
  </r>
  <r>
    <x v="1"/>
    <x v="1"/>
    <x v="2"/>
    <x v="32"/>
    <x v="1"/>
    <x v="4"/>
    <x v="0"/>
    <x v="0"/>
    <n v="32246"/>
    <n v="34768.179999999986"/>
    <n v="25074624.989999998"/>
    <n v="25228141.560000006"/>
    <n v="1816"/>
    <n v="12181625.6"/>
    <n v="0"/>
    <n v="0"/>
    <n v="25074624.989999998"/>
    <n v="25228141.560000006"/>
    <n v="0"/>
    <n v="0"/>
    <n v="12181625.6"/>
  </r>
  <r>
    <x v="1"/>
    <x v="1"/>
    <x v="2"/>
    <x v="32"/>
    <x v="1"/>
    <x v="4"/>
    <x v="0"/>
    <x v="1"/>
    <n v="0"/>
    <n v="0"/>
    <n v="0"/>
    <n v="0"/>
    <n v="321"/>
    <n v="5212182.18"/>
    <n v="0"/>
    <n v="0"/>
    <n v="0"/>
    <n v="0"/>
    <n v="0"/>
    <n v="0"/>
    <n v="5212182.18"/>
  </r>
  <r>
    <x v="1"/>
    <x v="1"/>
    <x v="2"/>
    <x v="32"/>
    <x v="1"/>
    <x v="4"/>
    <x v="1"/>
    <x v="0"/>
    <n v="0"/>
    <n v="0"/>
    <n v="0"/>
    <n v="0"/>
    <n v="7"/>
    <n v="68144.89"/>
    <n v="0"/>
    <n v="0"/>
    <n v="0"/>
    <n v="0"/>
    <n v="0"/>
    <n v="0"/>
    <n v="68144.89"/>
  </r>
  <r>
    <x v="1"/>
    <x v="1"/>
    <x v="2"/>
    <x v="32"/>
    <x v="1"/>
    <x v="4"/>
    <x v="2"/>
    <x v="0"/>
    <n v="0"/>
    <n v="0"/>
    <n v="0"/>
    <n v="0"/>
    <n v="4"/>
    <n v="80293.16"/>
    <n v="0"/>
    <n v="0"/>
    <n v="0"/>
    <n v="0"/>
    <n v="0"/>
    <n v="0"/>
    <n v="80293.16"/>
  </r>
  <r>
    <x v="1"/>
    <x v="1"/>
    <x v="2"/>
    <x v="32"/>
    <x v="1"/>
    <x v="0"/>
    <x v="0"/>
    <x v="0"/>
    <n v="2687"/>
    <n v="2321.4699999999998"/>
    <n v="1490244.1700000002"/>
    <n v="1498989.29"/>
    <n v="122"/>
    <n v="775098.59"/>
    <n v="0"/>
    <n v="0"/>
    <n v="1490244.1700000002"/>
    <n v="1498989.29"/>
    <n v="0"/>
    <n v="0"/>
    <n v="775098.59"/>
  </r>
  <r>
    <x v="1"/>
    <x v="1"/>
    <x v="2"/>
    <x v="32"/>
    <x v="1"/>
    <x v="0"/>
    <x v="0"/>
    <x v="1"/>
    <n v="0"/>
    <n v="0"/>
    <n v="0"/>
    <n v="0"/>
    <n v="4"/>
    <n v="63141"/>
    <n v="0"/>
    <n v="0"/>
    <n v="0"/>
    <n v="0"/>
    <n v="0"/>
    <n v="0"/>
    <n v="63141"/>
  </r>
  <r>
    <x v="1"/>
    <x v="1"/>
    <x v="2"/>
    <x v="32"/>
    <x v="1"/>
    <x v="1"/>
    <x v="0"/>
    <x v="0"/>
    <n v="75533"/>
    <n v="67721.34"/>
    <n v="48012821.579999998"/>
    <n v="45594195.95000001"/>
    <n v="2371"/>
    <n v="24947381.699999999"/>
    <n v="0"/>
    <n v="0"/>
    <n v="48012821.579999998"/>
    <n v="45594195.95000001"/>
    <n v="0"/>
    <n v="0"/>
    <n v="24947381.699999999"/>
  </r>
  <r>
    <x v="1"/>
    <x v="1"/>
    <x v="2"/>
    <x v="32"/>
    <x v="1"/>
    <x v="1"/>
    <x v="0"/>
    <x v="1"/>
    <n v="0"/>
    <n v="0"/>
    <n v="0"/>
    <n v="0"/>
    <n v="363"/>
    <n v="6076761.9900000002"/>
    <n v="0"/>
    <n v="0"/>
    <n v="0"/>
    <n v="0"/>
    <n v="0"/>
    <n v="0"/>
    <n v="6076761.9900000002"/>
  </r>
  <r>
    <x v="1"/>
    <x v="1"/>
    <x v="2"/>
    <x v="32"/>
    <x v="1"/>
    <x v="2"/>
    <x v="0"/>
    <x v="0"/>
    <n v="9517"/>
    <n v="7973.2"/>
    <n v="2995686.89"/>
    <n v="2971036.4499999997"/>
    <n v="212"/>
    <n v="3045695.29"/>
    <n v="0"/>
    <n v="0"/>
    <n v="2995686.89"/>
    <n v="2971036.4499999997"/>
    <n v="0"/>
    <n v="0"/>
    <n v="3045695.29"/>
  </r>
  <r>
    <x v="1"/>
    <x v="1"/>
    <x v="2"/>
    <x v="32"/>
    <x v="1"/>
    <x v="2"/>
    <x v="0"/>
    <x v="1"/>
    <n v="0"/>
    <n v="0"/>
    <n v="0"/>
    <n v="0"/>
    <n v="1"/>
    <n v="15658"/>
    <n v="0"/>
    <n v="0"/>
    <n v="0"/>
    <n v="0"/>
    <n v="0"/>
    <n v="0"/>
    <n v="15658"/>
  </r>
  <r>
    <x v="1"/>
    <x v="1"/>
    <x v="2"/>
    <x v="32"/>
    <x v="1"/>
    <x v="3"/>
    <x v="0"/>
    <x v="0"/>
    <n v="1479"/>
    <n v="1202.6200000000001"/>
    <n v="1851121.48"/>
    <n v="2088823.4800000002"/>
    <n v="223"/>
    <n v="2430646.08"/>
    <n v="0"/>
    <n v="0"/>
    <n v="1851121.48"/>
    <n v="2088823.4800000002"/>
    <n v="0"/>
    <n v="0"/>
    <n v="2430646.08"/>
  </r>
  <r>
    <x v="1"/>
    <x v="1"/>
    <x v="2"/>
    <x v="32"/>
    <x v="1"/>
    <x v="3"/>
    <x v="0"/>
    <x v="1"/>
    <n v="0"/>
    <n v="0"/>
    <n v="0"/>
    <n v="0"/>
    <n v="1"/>
    <n v="15912"/>
    <n v="0"/>
    <n v="0"/>
    <n v="0"/>
    <n v="0"/>
    <n v="0"/>
    <n v="0"/>
    <n v="15912"/>
  </r>
  <r>
    <x v="1"/>
    <x v="1"/>
    <x v="2"/>
    <x v="32"/>
    <x v="2"/>
    <x v="4"/>
    <x v="0"/>
    <x v="0"/>
    <n v="9238"/>
    <n v="8716.44"/>
    <n v="25363059.860000003"/>
    <n v="24814020.349999998"/>
    <n v="480"/>
    <n v="6305312.2899999991"/>
    <n v="0"/>
    <n v="0"/>
    <n v="25363059.860000003"/>
    <n v="24814020.349999998"/>
    <n v="0"/>
    <n v="0"/>
    <n v="6305312.2899999991"/>
  </r>
  <r>
    <x v="1"/>
    <x v="1"/>
    <x v="2"/>
    <x v="32"/>
    <x v="2"/>
    <x v="4"/>
    <x v="0"/>
    <x v="1"/>
    <n v="0"/>
    <n v="0"/>
    <n v="0"/>
    <n v="0"/>
    <n v="58"/>
    <n v="938511.34"/>
    <n v="0"/>
    <n v="0"/>
    <n v="0"/>
    <n v="0"/>
    <n v="0"/>
    <n v="0"/>
    <n v="938511.34"/>
  </r>
  <r>
    <x v="1"/>
    <x v="1"/>
    <x v="2"/>
    <x v="32"/>
    <x v="2"/>
    <x v="4"/>
    <x v="1"/>
    <x v="0"/>
    <n v="0"/>
    <n v="0"/>
    <n v="0"/>
    <n v="0"/>
    <n v="6"/>
    <n v="178661"/>
    <n v="0"/>
    <n v="0"/>
    <n v="0"/>
    <n v="0"/>
    <n v="0"/>
    <n v="0"/>
    <n v="178661"/>
  </r>
  <r>
    <x v="1"/>
    <x v="1"/>
    <x v="2"/>
    <x v="32"/>
    <x v="2"/>
    <x v="4"/>
    <x v="2"/>
    <x v="0"/>
    <n v="0"/>
    <n v="0"/>
    <n v="0"/>
    <n v="0"/>
    <n v="1"/>
    <n v="54131.78"/>
    <n v="0"/>
    <n v="0"/>
    <n v="0"/>
    <n v="0"/>
    <n v="0"/>
    <n v="0"/>
    <n v="54131.78"/>
  </r>
  <r>
    <x v="1"/>
    <x v="1"/>
    <x v="2"/>
    <x v="32"/>
    <x v="2"/>
    <x v="0"/>
    <x v="0"/>
    <x v="0"/>
    <n v="1123"/>
    <n v="1080.3000000000002"/>
    <n v="2864148.2600000002"/>
    <n v="2925712.85"/>
    <n v="68"/>
    <n v="4394798.95"/>
    <n v="0"/>
    <n v="0"/>
    <n v="2864148.2600000002"/>
    <n v="2925712.85"/>
    <n v="0"/>
    <n v="0"/>
    <n v="4394798.95"/>
  </r>
  <r>
    <x v="1"/>
    <x v="1"/>
    <x v="2"/>
    <x v="32"/>
    <x v="2"/>
    <x v="0"/>
    <x v="0"/>
    <x v="1"/>
    <n v="0"/>
    <n v="0"/>
    <n v="0"/>
    <n v="0"/>
    <n v="4"/>
    <n v="66432"/>
    <n v="0"/>
    <n v="0"/>
    <n v="0"/>
    <n v="0"/>
    <n v="0"/>
    <n v="0"/>
    <n v="66432"/>
  </r>
  <r>
    <x v="1"/>
    <x v="1"/>
    <x v="2"/>
    <x v="32"/>
    <x v="2"/>
    <x v="1"/>
    <x v="0"/>
    <x v="0"/>
    <n v="1953"/>
    <n v="1589.1299999999999"/>
    <n v="2577622.88"/>
    <n v="2171295.6900000004"/>
    <n v="52"/>
    <n v="535089.60000000009"/>
    <n v="0"/>
    <n v="0"/>
    <n v="2577622.88"/>
    <n v="2171295.6900000004"/>
    <n v="0"/>
    <n v="0"/>
    <n v="535089.60000000009"/>
  </r>
  <r>
    <x v="1"/>
    <x v="1"/>
    <x v="2"/>
    <x v="32"/>
    <x v="2"/>
    <x v="1"/>
    <x v="0"/>
    <x v="1"/>
    <n v="0"/>
    <n v="0"/>
    <n v="0"/>
    <n v="0"/>
    <n v="4"/>
    <n v="63252.800000000003"/>
    <n v="0"/>
    <n v="0"/>
    <n v="0"/>
    <n v="0"/>
    <n v="0"/>
    <n v="0"/>
    <n v="63252.800000000003"/>
  </r>
  <r>
    <x v="1"/>
    <x v="1"/>
    <x v="2"/>
    <x v="32"/>
    <x v="2"/>
    <x v="2"/>
    <x v="0"/>
    <x v="0"/>
    <n v="807"/>
    <n v="747.71"/>
    <n v="2211019.75"/>
    <n v="1883942.42"/>
    <n v="37"/>
    <n v="660333.19999999995"/>
    <n v="0"/>
    <n v="0"/>
    <n v="2211019.75"/>
    <n v="1883942.42"/>
    <n v="0"/>
    <n v="0"/>
    <n v="660333.19999999995"/>
  </r>
  <r>
    <x v="1"/>
    <x v="1"/>
    <x v="2"/>
    <x v="32"/>
    <x v="2"/>
    <x v="2"/>
    <x v="1"/>
    <x v="0"/>
    <n v="0"/>
    <n v="0"/>
    <n v="0"/>
    <n v="0"/>
    <n v="1"/>
    <n v="25000"/>
    <n v="0"/>
    <n v="0"/>
    <n v="0"/>
    <n v="0"/>
    <n v="0"/>
    <n v="0"/>
    <n v="25000"/>
  </r>
  <r>
    <x v="1"/>
    <x v="1"/>
    <x v="2"/>
    <x v="32"/>
    <x v="2"/>
    <x v="2"/>
    <x v="2"/>
    <x v="0"/>
    <n v="0"/>
    <n v="0"/>
    <n v="0"/>
    <n v="0"/>
    <n v="0"/>
    <n v="-19935.5"/>
    <n v="0"/>
    <n v="0"/>
    <n v="0"/>
    <n v="0"/>
    <n v="0"/>
    <n v="0"/>
    <n v="-19935.5"/>
  </r>
  <r>
    <x v="1"/>
    <x v="1"/>
    <x v="2"/>
    <x v="32"/>
    <x v="2"/>
    <x v="3"/>
    <x v="0"/>
    <x v="0"/>
    <n v="1831"/>
    <n v="1667.0899999999997"/>
    <n v="7004153.0899999999"/>
    <n v="6058927.8300000001"/>
    <n v="411"/>
    <n v="4997116.05"/>
    <n v="0"/>
    <n v="0"/>
    <n v="7004153.0899999999"/>
    <n v="6058927.8300000001"/>
    <n v="0"/>
    <n v="0"/>
    <n v="4997116.05"/>
  </r>
  <r>
    <x v="1"/>
    <x v="1"/>
    <x v="2"/>
    <x v="32"/>
    <x v="2"/>
    <x v="3"/>
    <x v="0"/>
    <x v="1"/>
    <n v="0"/>
    <n v="0"/>
    <n v="0"/>
    <n v="0"/>
    <n v="1"/>
    <n v="15810"/>
    <n v="0"/>
    <n v="0"/>
    <n v="0"/>
    <n v="0"/>
    <n v="0"/>
    <n v="0"/>
    <n v="15810"/>
  </r>
  <r>
    <x v="1"/>
    <x v="1"/>
    <x v="2"/>
    <x v="32"/>
    <x v="3"/>
    <x v="0"/>
    <x v="0"/>
    <x v="0"/>
    <n v="54"/>
    <n v="45.13000000000001"/>
    <n v="36365.870000000003"/>
    <n v="30694.670000000002"/>
    <n v="0"/>
    <n v="0"/>
    <n v="0"/>
    <n v="0"/>
    <n v="36365.870000000003"/>
    <n v="30694.670000000002"/>
    <n v="0"/>
    <n v="0"/>
    <n v="0"/>
  </r>
  <r>
    <x v="1"/>
    <x v="1"/>
    <x v="2"/>
    <x v="32"/>
    <x v="3"/>
    <x v="1"/>
    <x v="0"/>
    <x v="0"/>
    <n v="112368"/>
    <n v="67620.400000000009"/>
    <n v="22070568.100000001"/>
    <n v="14492825.140000001"/>
    <n v="622"/>
    <n v="3969953.73"/>
    <n v="0"/>
    <n v="0"/>
    <n v="22070568.100000001"/>
    <n v="14492825.140000001"/>
    <n v="0"/>
    <n v="0"/>
    <n v="3969953.73"/>
  </r>
  <r>
    <x v="1"/>
    <x v="1"/>
    <x v="2"/>
    <x v="32"/>
    <x v="3"/>
    <x v="1"/>
    <x v="0"/>
    <x v="1"/>
    <n v="0"/>
    <n v="0"/>
    <n v="0"/>
    <n v="0"/>
    <n v="36"/>
    <n v="596274.51"/>
    <n v="0"/>
    <n v="0"/>
    <n v="0"/>
    <n v="0"/>
    <n v="0"/>
    <n v="0"/>
    <n v="596274.51"/>
  </r>
  <r>
    <x v="1"/>
    <x v="1"/>
    <x v="2"/>
    <x v="32"/>
    <x v="3"/>
    <x v="2"/>
    <x v="0"/>
    <x v="0"/>
    <n v="4848"/>
    <n v="4491.7400000000007"/>
    <n v="2171329.2800000003"/>
    <n v="2048619.78"/>
    <n v="81"/>
    <n v="445367.75"/>
    <n v="0"/>
    <n v="0"/>
    <n v="2171329.2800000003"/>
    <n v="2048619.78"/>
    <n v="0"/>
    <n v="0"/>
    <n v="445367.75"/>
  </r>
  <r>
    <x v="1"/>
    <x v="1"/>
    <x v="2"/>
    <x v="32"/>
    <x v="3"/>
    <x v="2"/>
    <x v="0"/>
    <x v="1"/>
    <n v="0"/>
    <n v="0"/>
    <n v="0"/>
    <n v="0"/>
    <n v="33"/>
    <n v="522193.3"/>
    <n v="0"/>
    <n v="0"/>
    <n v="0"/>
    <n v="0"/>
    <n v="0"/>
    <n v="0"/>
    <n v="522193.3"/>
  </r>
  <r>
    <x v="1"/>
    <x v="1"/>
    <x v="2"/>
    <x v="32"/>
    <x v="3"/>
    <x v="3"/>
    <x v="0"/>
    <x v="0"/>
    <n v="1290"/>
    <n v="1130.01"/>
    <n v="1013691.1499999999"/>
    <n v="908746.94000000006"/>
    <n v="95"/>
    <n v="692900.5"/>
    <n v="0"/>
    <n v="0"/>
    <n v="1013691.1499999999"/>
    <n v="908746.94000000006"/>
    <n v="0"/>
    <n v="0"/>
    <n v="692900.5"/>
  </r>
  <r>
    <x v="1"/>
    <x v="1"/>
    <x v="2"/>
    <x v="32"/>
    <x v="3"/>
    <x v="3"/>
    <x v="0"/>
    <x v="1"/>
    <n v="0"/>
    <n v="0"/>
    <n v="0"/>
    <n v="0"/>
    <n v="1"/>
    <n v="15658"/>
    <n v="0"/>
    <n v="0"/>
    <n v="0"/>
    <n v="0"/>
    <n v="0"/>
    <n v="0"/>
    <n v="15658"/>
  </r>
  <r>
    <x v="1"/>
    <x v="1"/>
    <x v="2"/>
    <x v="32"/>
    <x v="4"/>
    <x v="0"/>
    <x v="0"/>
    <x v="0"/>
    <n v="0"/>
    <n v="0"/>
    <n v="0"/>
    <n v="0"/>
    <n v="2"/>
    <n v="14796016.879999999"/>
    <n v="0"/>
    <n v="0"/>
    <n v="0"/>
    <n v="0"/>
    <n v="0"/>
    <n v="0"/>
    <n v="14796016.879999999"/>
  </r>
  <r>
    <x v="1"/>
    <x v="1"/>
    <x v="2"/>
    <x v="32"/>
    <x v="4"/>
    <x v="0"/>
    <x v="0"/>
    <x v="1"/>
    <n v="0"/>
    <n v="0"/>
    <n v="0"/>
    <n v="0"/>
    <n v="1"/>
    <n v="292641.06999999995"/>
    <n v="0"/>
    <n v="0"/>
    <n v="0"/>
    <n v="0"/>
    <n v="0"/>
    <n v="0"/>
    <n v="292641.06999999995"/>
  </r>
  <r>
    <x v="1"/>
    <x v="1"/>
    <x v="2"/>
    <x v="32"/>
    <x v="4"/>
    <x v="0"/>
    <x v="1"/>
    <x v="0"/>
    <n v="0"/>
    <n v="0"/>
    <n v="0"/>
    <n v="0"/>
    <n v="0"/>
    <n v="-8000"/>
    <n v="0"/>
    <n v="0"/>
    <n v="0"/>
    <n v="0"/>
    <n v="0"/>
    <n v="0"/>
    <n v="-8000"/>
  </r>
  <r>
    <x v="1"/>
    <x v="1"/>
    <x v="2"/>
    <x v="32"/>
    <x v="4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32"/>
    <x v="4"/>
    <x v="1"/>
    <x v="0"/>
    <x v="0"/>
    <n v="9"/>
    <n v="5.05"/>
    <n v="5136.83"/>
    <n v="2351.8199999999997"/>
    <n v="0"/>
    <n v="1410"/>
    <n v="0"/>
    <n v="0"/>
    <n v="5136.83"/>
    <n v="2351.8199999999997"/>
    <n v="0"/>
    <n v="0"/>
    <n v="1410"/>
  </r>
  <r>
    <x v="1"/>
    <x v="1"/>
    <x v="2"/>
    <x v="33"/>
    <x v="0"/>
    <x v="0"/>
    <x v="0"/>
    <x v="0"/>
    <n v="9624"/>
    <n v="7173.1200000000008"/>
    <n v="19231754.399999999"/>
    <n v="15485461.050000001"/>
    <n v="58"/>
    <n v="964162.33999999985"/>
    <n v="0"/>
    <n v="0"/>
    <n v="19231754.399999999"/>
    <n v="15485461.050000001"/>
    <n v="0"/>
    <n v="0"/>
    <n v="964162.33999999985"/>
  </r>
  <r>
    <x v="1"/>
    <x v="1"/>
    <x v="2"/>
    <x v="33"/>
    <x v="0"/>
    <x v="0"/>
    <x v="0"/>
    <x v="1"/>
    <n v="0"/>
    <n v="0"/>
    <n v="0"/>
    <n v="0"/>
    <n v="3"/>
    <n v="64348.310000000005"/>
    <n v="0"/>
    <n v="0"/>
    <n v="0"/>
    <n v="0"/>
    <n v="0"/>
    <n v="0"/>
    <n v="64348.310000000005"/>
  </r>
  <r>
    <x v="1"/>
    <x v="1"/>
    <x v="2"/>
    <x v="33"/>
    <x v="0"/>
    <x v="1"/>
    <x v="0"/>
    <x v="0"/>
    <n v="182395"/>
    <n v="167755.93"/>
    <n v="63792594.189999998"/>
    <n v="60953106.550000004"/>
    <n v="3322"/>
    <n v="20424147.780000005"/>
    <n v="0"/>
    <n v="0"/>
    <n v="63792594.189999998"/>
    <n v="60953106.550000004"/>
    <n v="0"/>
    <n v="0"/>
    <n v="20424147.780000005"/>
  </r>
  <r>
    <x v="1"/>
    <x v="1"/>
    <x v="2"/>
    <x v="33"/>
    <x v="0"/>
    <x v="1"/>
    <x v="0"/>
    <x v="1"/>
    <n v="0"/>
    <n v="0"/>
    <n v="0"/>
    <n v="0"/>
    <n v="506"/>
    <n v="8521376.1999999993"/>
    <n v="0"/>
    <n v="0"/>
    <n v="0"/>
    <n v="0"/>
    <n v="0"/>
    <n v="0"/>
    <n v="8521376.1999999993"/>
  </r>
  <r>
    <x v="1"/>
    <x v="1"/>
    <x v="2"/>
    <x v="33"/>
    <x v="0"/>
    <x v="1"/>
    <x v="1"/>
    <x v="0"/>
    <n v="0"/>
    <n v="0"/>
    <n v="0"/>
    <n v="0"/>
    <n v="1"/>
    <n v="13494.64"/>
    <n v="0"/>
    <n v="0"/>
    <n v="0"/>
    <n v="0"/>
    <n v="0"/>
    <n v="0"/>
    <n v="13494.64"/>
  </r>
  <r>
    <x v="1"/>
    <x v="1"/>
    <x v="2"/>
    <x v="33"/>
    <x v="0"/>
    <x v="1"/>
    <x v="2"/>
    <x v="0"/>
    <n v="0"/>
    <n v="0"/>
    <n v="0"/>
    <n v="0"/>
    <n v="1"/>
    <n v="3005.85"/>
    <n v="0"/>
    <n v="0"/>
    <n v="0"/>
    <n v="0"/>
    <n v="0"/>
    <n v="0"/>
    <n v="3005.85"/>
  </r>
  <r>
    <x v="1"/>
    <x v="1"/>
    <x v="2"/>
    <x v="33"/>
    <x v="0"/>
    <x v="2"/>
    <x v="0"/>
    <x v="0"/>
    <n v="41"/>
    <n v="72.100000000000009"/>
    <n v="5740.76"/>
    <n v="43345.43"/>
    <n v="1"/>
    <n v="2346.35"/>
    <n v="0"/>
    <n v="0"/>
    <n v="5740.76"/>
    <n v="43345.43"/>
    <n v="0"/>
    <n v="0"/>
    <n v="2346.35"/>
  </r>
  <r>
    <x v="1"/>
    <x v="1"/>
    <x v="2"/>
    <x v="33"/>
    <x v="0"/>
    <x v="3"/>
    <x v="0"/>
    <x v="0"/>
    <n v="5469"/>
    <n v="5680.4800000000014"/>
    <n v="3502424.95"/>
    <n v="3983116.0299999993"/>
    <n v="111"/>
    <n v="995625.7699999999"/>
    <n v="0"/>
    <n v="0"/>
    <n v="3502424.95"/>
    <n v="3983116.0299999993"/>
    <n v="0"/>
    <n v="0"/>
    <n v="995625.7699999999"/>
  </r>
  <r>
    <x v="1"/>
    <x v="1"/>
    <x v="2"/>
    <x v="33"/>
    <x v="1"/>
    <x v="4"/>
    <x v="0"/>
    <x v="0"/>
    <n v="11905"/>
    <n v="13689.180000000002"/>
    <n v="7116243.8800000008"/>
    <n v="7457398.2300000004"/>
    <n v="327"/>
    <n v="4359919.5599999996"/>
    <n v="0"/>
    <n v="0"/>
    <n v="7116243.8800000008"/>
    <n v="7457398.2300000004"/>
    <n v="0"/>
    <n v="0"/>
    <n v="4359919.5599999996"/>
  </r>
  <r>
    <x v="1"/>
    <x v="1"/>
    <x v="2"/>
    <x v="33"/>
    <x v="1"/>
    <x v="4"/>
    <x v="0"/>
    <x v="1"/>
    <n v="0"/>
    <n v="0"/>
    <n v="0"/>
    <n v="0"/>
    <n v="27"/>
    <n v="454875.63"/>
    <n v="0"/>
    <n v="0"/>
    <n v="0"/>
    <n v="0"/>
    <n v="0"/>
    <n v="0"/>
    <n v="454875.63"/>
  </r>
  <r>
    <x v="1"/>
    <x v="1"/>
    <x v="2"/>
    <x v="33"/>
    <x v="1"/>
    <x v="4"/>
    <x v="1"/>
    <x v="0"/>
    <n v="0"/>
    <n v="0"/>
    <n v="0"/>
    <n v="0"/>
    <n v="2"/>
    <n v="8220.75"/>
    <n v="0"/>
    <n v="0"/>
    <n v="0"/>
    <n v="0"/>
    <n v="0"/>
    <n v="0"/>
    <n v="8220.75"/>
  </r>
  <r>
    <x v="1"/>
    <x v="1"/>
    <x v="2"/>
    <x v="33"/>
    <x v="1"/>
    <x v="4"/>
    <x v="2"/>
    <x v="0"/>
    <n v="0"/>
    <n v="0"/>
    <n v="0"/>
    <n v="0"/>
    <n v="0"/>
    <n v="5287.54"/>
    <n v="0"/>
    <n v="0"/>
    <n v="0"/>
    <n v="0"/>
    <n v="0"/>
    <n v="0"/>
    <n v="5287.54"/>
  </r>
  <r>
    <x v="1"/>
    <x v="1"/>
    <x v="2"/>
    <x v="33"/>
    <x v="1"/>
    <x v="0"/>
    <x v="0"/>
    <x v="0"/>
    <n v="290"/>
    <n v="358.39000000000004"/>
    <n v="243136.27999999994"/>
    <n v="305555.50000000012"/>
    <n v="7"/>
    <n v="113906.61"/>
    <n v="0"/>
    <n v="0"/>
    <n v="243136.27999999994"/>
    <n v="305555.50000000012"/>
    <n v="0"/>
    <n v="0"/>
    <n v="113906.61"/>
  </r>
  <r>
    <x v="1"/>
    <x v="1"/>
    <x v="2"/>
    <x v="33"/>
    <x v="1"/>
    <x v="1"/>
    <x v="0"/>
    <x v="0"/>
    <n v="25695"/>
    <n v="22348.119999999995"/>
    <n v="12965608.58"/>
    <n v="11636217.15"/>
    <n v="336"/>
    <n v="3415368.01"/>
    <n v="0"/>
    <n v="0"/>
    <n v="12965608.58"/>
    <n v="11636217.15"/>
    <n v="0"/>
    <n v="0"/>
    <n v="3415368.01"/>
  </r>
  <r>
    <x v="1"/>
    <x v="1"/>
    <x v="2"/>
    <x v="33"/>
    <x v="1"/>
    <x v="1"/>
    <x v="0"/>
    <x v="1"/>
    <n v="0"/>
    <n v="0"/>
    <n v="0"/>
    <n v="0"/>
    <n v="57"/>
    <n v="926652.18"/>
    <n v="0"/>
    <n v="0"/>
    <n v="0"/>
    <n v="0"/>
    <n v="0"/>
    <n v="0"/>
    <n v="926652.18"/>
  </r>
  <r>
    <x v="1"/>
    <x v="1"/>
    <x v="2"/>
    <x v="33"/>
    <x v="1"/>
    <x v="1"/>
    <x v="1"/>
    <x v="0"/>
    <n v="0"/>
    <n v="0"/>
    <n v="0"/>
    <n v="0"/>
    <n v="0"/>
    <n v="-10000"/>
    <n v="0"/>
    <n v="0"/>
    <n v="0"/>
    <n v="0"/>
    <n v="0"/>
    <n v="0"/>
    <n v="-10000"/>
  </r>
  <r>
    <x v="1"/>
    <x v="1"/>
    <x v="2"/>
    <x v="33"/>
    <x v="1"/>
    <x v="1"/>
    <x v="2"/>
    <x v="0"/>
    <n v="0"/>
    <n v="0"/>
    <n v="0"/>
    <n v="0"/>
    <n v="0"/>
    <n v="930"/>
    <n v="0"/>
    <n v="0"/>
    <n v="0"/>
    <n v="0"/>
    <n v="0"/>
    <n v="0"/>
    <n v="930"/>
  </r>
  <r>
    <x v="1"/>
    <x v="1"/>
    <x v="2"/>
    <x v="33"/>
    <x v="1"/>
    <x v="2"/>
    <x v="0"/>
    <x v="0"/>
    <n v="78"/>
    <n v="243.01000000000002"/>
    <n v="24646.109999999997"/>
    <n v="144282.6"/>
    <n v="5"/>
    <n v="47681"/>
    <n v="0"/>
    <n v="0"/>
    <n v="24646.109999999997"/>
    <n v="144282.6"/>
    <n v="0"/>
    <n v="0"/>
    <n v="47681"/>
  </r>
  <r>
    <x v="1"/>
    <x v="1"/>
    <x v="2"/>
    <x v="33"/>
    <x v="1"/>
    <x v="3"/>
    <x v="0"/>
    <x v="0"/>
    <n v="19"/>
    <n v="42.01"/>
    <n v="12711.589999999998"/>
    <n v="45204.689999999995"/>
    <n v="0"/>
    <n v="0"/>
    <n v="0"/>
    <n v="0"/>
    <n v="12711.589999999998"/>
    <n v="45204.689999999995"/>
    <n v="0"/>
    <n v="0"/>
    <n v="0"/>
  </r>
  <r>
    <x v="1"/>
    <x v="1"/>
    <x v="2"/>
    <x v="33"/>
    <x v="2"/>
    <x v="4"/>
    <x v="0"/>
    <x v="0"/>
    <n v="4823"/>
    <n v="4697.78"/>
    <n v="13323280.810000001"/>
    <n v="13636762.259999996"/>
    <n v="225"/>
    <n v="5952967.7999999998"/>
    <n v="0"/>
    <n v="0"/>
    <n v="13323280.810000001"/>
    <n v="13636762.259999996"/>
    <n v="0"/>
    <n v="0"/>
    <n v="5952967.7999999998"/>
  </r>
  <r>
    <x v="1"/>
    <x v="1"/>
    <x v="2"/>
    <x v="33"/>
    <x v="2"/>
    <x v="4"/>
    <x v="0"/>
    <x v="1"/>
    <n v="0"/>
    <n v="0"/>
    <n v="0"/>
    <n v="0"/>
    <n v="6"/>
    <n v="132313"/>
    <n v="0"/>
    <n v="0"/>
    <n v="0"/>
    <n v="0"/>
    <n v="0"/>
    <n v="0"/>
    <n v="132313"/>
  </r>
  <r>
    <x v="1"/>
    <x v="1"/>
    <x v="2"/>
    <x v="33"/>
    <x v="2"/>
    <x v="4"/>
    <x v="1"/>
    <x v="0"/>
    <n v="0"/>
    <n v="0"/>
    <n v="0"/>
    <n v="0"/>
    <n v="5"/>
    <n v="196214.12"/>
    <n v="0"/>
    <n v="0"/>
    <n v="0"/>
    <n v="0"/>
    <n v="0"/>
    <n v="0"/>
    <n v="196214.12"/>
  </r>
  <r>
    <x v="1"/>
    <x v="1"/>
    <x v="2"/>
    <x v="33"/>
    <x v="2"/>
    <x v="4"/>
    <x v="2"/>
    <x v="0"/>
    <n v="0"/>
    <n v="0"/>
    <n v="0"/>
    <n v="0"/>
    <n v="2"/>
    <n v="188365.57"/>
    <n v="0"/>
    <n v="0"/>
    <n v="0"/>
    <n v="0"/>
    <n v="0"/>
    <n v="0"/>
    <n v="188365.57"/>
  </r>
  <r>
    <x v="1"/>
    <x v="1"/>
    <x v="2"/>
    <x v="33"/>
    <x v="2"/>
    <x v="0"/>
    <x v="0"/>
    <x v="0"/>
    <n v="1351"/>
    <n v="1306.7900000000002"/>
    <n v="2862820.4599999995"/>
    <n v="2770562.5299999993"/>
    <n v="36"/>
    <n v="608912.78999999992"/>
    <n v="0"/>
    <n v="0"/>
    <n v="2862820.4599999995"/>
    <n v="2770562.5299999993"/>
    <n v="0"/>
    <n v="0"/>
    <n v="608912.78999999992"/>
  </r>
  <r>
    <x v="1"/>
    <x v="1"/>
    <x v="2"/>
    <x v="33"/>
    <x v="2"/>
    <x v="0"/>
    <x v="0"/>
    <x v="1"/>
    <n v="0"/>
    <n v="0"/>
    <n v="0"/>
    <n v="0"/>
    <n v="0"/>
    <n v="4002"/>
    <n v="0"/>
    <n v="0"/>
    <n v="0"/>
    <n v="0"/>
    <n v="0"/>
    <n v="0"/>
    <n v="4002"/>
  </r>
  <r>
    <x v="1"/>
    <x v="1"/>
    <x v="2"/>
    <x v="33"/>
    <x v="2"/>
    <x v="1"/>
    <x v="0"/>
    <x v="0"/>
    <n v="559"/>
    <n v="456.78"/>
    <n v="1107200.3199999998"/>
    <n v="763321.40000000014"/>
    <n v="11"/>
    <n v="391317.30000000005"/>
    <n v="0"/>
    <n v="0"/>
    <n v="1107200.3199999998"/>
    <n v="763321.40000000014"/>
    <n v="0"/>
    <n v="0"/>
    <n v="391317.30000000005"/>
  </r>
  <r>
    <x v="1"/>
    <x v="1"/>
    <x v="2"/>
    <x v="33"/>
    <x v="2"/>
    <x v="2"/>
    <x v="0"/>
    <x v="0"/>
    <n v="17"/>
    <n v="11.88"/>
    <n v="33428.439999999995"/>
    <n v="17086.28"/>
    <n v="0"/>
    <n v="0"/>
    <n v="0"/>
    <n v="0"/>
    <n v="33428.439999999995"/>
    <n v="17086.28"/>
    <n v="0"/>
    <n v="0"/>
    <n v="0"/>
  </r>
  <r>
    <x v="1"/>
    <x v="1"/>
    <x v="2"/>
    <x v="33"/>
    <x v="2"/>
    <x v="3"/>
    <x v="0"/>
    <x v="0"/>
    <n v="442"/>
    <n v="386.44999999999993"/>
    <n v="1240387.5"/>
    <n v="1331641.7999999998"/>
    <n v="12"/>
    <n v="154887.90999999997"/>
    <n v="0"/>
    <n v="0"/>
    <n v="1240387.5"/>
    <n v="1331641.7999999998"/>
    <n v="0"/>
    <n v="0"/>
    <n v="154887.90999999997"/>
  </r>
  <r>
    <x v="1"/>
    <x v="1"/>
    <x v="2"/>
    <x v="33"/>
    <x v="3"/>
    <x v="1"/>
    <x v="0"/>
    <x v="0"/>
    <n v="735"/>
    <n v="425.28000000000003"/>
    <n v="212279.49"/>
    <n v="132910.83000000002"/>
    <n v="4"/>
    <n v="10677.880000000001"/>
    <n v="0"/>
    <n v="0"/>
    <n v="212279.49"/>
    <n v="132910.83000000002"/>
    <n v="0"/>
    <n v="0"/>
    <n v="10677.880000000001"/>
  </r>
  <r>
    <x v="1"/>
    <x v="1"/>
    <x v="2"/>
    <x v="33"/>
    <x v="3"/>
    <x v="1"/>
    <x v="0"/>
    <x v="1"/>
    <n v="0"/>
    <n v="0"/>
    <n v="0"/>
    <n v="0"/>
    <n v="1"/>
    <n v="15677.2"/>
    <n v="0"/>
    <n v="0"/>
    <n v="0"/>
    <n v="0"/>
    <n v="0"/>
    <n v="0"/>
    <n v="15677.2"/>
  </r>
  <r>
    <x v="1"/>
    <x v="1"/>
    <x v="2"/>
    <x v="33"/>
    <x v="3"/>
    <x v="2"/>
    <x v="0"/>
    <x v="0"/>
    <n v="226"/>
    <n v="283.60000000000002"/>
    <n v="108368.07"/>
    <n v="131686.46"/>
    <n v="3"/>
    <n v="11074.130000000001"/>
    <n v="0"/>
    <n v="0"/>
    <n v="108368.07"/>
    <n v="131686.46"/>
    <n v="0"/>
    <n v="0"/>
    <n v="11074.130000000001"/>
  </r>
  <r>
    <x v="1"/>
    <x v="1"/>
    <x v="2"/>
    <x v="33"/>
    <x v="3"/>
    <x v="2"/>
    <x v="0"/>
    <x v="1"/>
    <n v="0"/>
    <n v="0"/>
    <n v="0"/>
    <n v="0"/>
    <n v="2"/>
    <n v="32193.75"/>
    <n v="0"/>
    <n v="0"/>
    <n v="0"/>
    <n v="0"/>
    <n v="0"/>
    <n v="0"/>
    <n v="32193.75"/>
  </r>
  <r>
    <x v="1"/>
    <x v="1"/>
    <x v="2"/>
    <x v="33"/>
    <x v="4"/>
    <x v="0"/>
    <x v="0"/>
    <x v="0"/>
    <n v="0"/>
    <n v="0"/>
    <n v="0"/>
    <n v="0"/>
    <n v="0"/>
    <n v="474764.45999999996"/>
    <n v="0"/>
    <n v="0"/>
    <n v="0"/>
    <n v="0"/>
    <n v="0"/>
    <n v="0"/>
    <n v="474764.45999999996"/>
  </r>
  <r>
    <x v="1"/>
    <x v="1"/>
    <x v="2"/>
    <x v="33"/>
    <x v="4"/>
    <x v="0"/>
    <x v="0"/>
    <x v="1"/>
    <n v="0"/>
    <n v="0"/>
    <n v="0"/>
    <n v="0"/>
    <n v="0"/>
    <n v="159134"/>
    <n v="0"/>
    <n v="0"/>
    <n v="0"/>
    <n v="0"/>
    <n v="0"/>
    <n v="0"/>
    <n v="159134"/>
  </r>
  <r>
    <x v="1"/>
    <x v="1"/>
    <x v="2"/>
    <x v="33"/>
    <x v="4"/>
    <x v="0"/>
    <x v="1"/>
    <x v="0"/>
    <n v="0"/>
    <n v="0"/>
    <n v="0"/>
    <n v="0"/>
    <n v="0"/>
    <n v="55509.04"/>
    <n v="0"/>
    <n v="0"/>
    <n v="0"/>
    <n v="0"/>
    <n v="0"/>
    <n v="0"/>
    <n v="55509.04"/>
  </r>
  <r>
    <x v="1"/>
    <x v="1"/>
    <x v="2"/>
    <x v="33"/>
    <x v="4"/>
    <x v="0"/>
    <x v="2"/>
    <x v="0"/>
    <n v="0"/>
    <n v="0"/>
    <n v="0"/>
    <n v="0"/>
    <n v="0"/>
    <n v="-464521"/>
    <n v="0"/>
    <n v="0"/>
    <n v="0"/>
    <n v="0"/>
    <n v="0"/>
    <n v="0"/>
    <n v="-464521"/>
  </r>
  <r>
    <x v="1"/>
    <x v="1"/>
    <x v="2"/>
    <x v="33"/>
    <x v="4"/>
    <x v="1"/>
    <x v="0"/>
    <x v="0"/>
    <n v="21"/>
    <n v="5.27"/>
    <n v="30202.54"/>
    <n v="6921.1"/>
    <n v="1"/>
    <n v="16008"/>
    <n v="0"/>
    <n v="0"/>
    <n v="30202.54"/>
    <n v="6921.1"/>
    <n v="0"/>
    <n v="0"/>
    <n v="16008"/>
  </r>
  <r>
    <x v="1"/>
    <x v="1"/>
    <x v="3"/>
    <x v="0"/>
    <x v="0"/>
    <x v="0"/>
    <x v="0"/>
    <x v="0"/>
    <n v="2468"/>
    <n v="2997.8300000000004"/>
    <n v="5944190.2600000016"/>
    <n v="5232331.580000001"/>
    <n v="207.20000000000005"/>
    <n v="2052715.0390000003"/>
    <n v="0"/>
    <n v="0"/>
    <n v="5944190.2600000016"/>
    <n v="5232331.580000001"/>
    <n v="0"/>
    <n v="0"/>
    <n v="2052715.0390000003"/>
  </r>
  <r>
    <x v="1"/>
    <x v="1"/>
    <x v="3"/>
    <x v="0"/>
    <x v="0"/>
    <x v="0"/>
    <x v="0"/>
    <x v="1"/>
    <n v="0"/>
    <n v="0"/>
    <n v="0"/>
    <n v="0"/>
    <n v="14.400000000000002"/>
    <n v="200787.08000000002"/>
    <n v="0"/>
    <n v="0"/>
    <n v="0"/>
    <n v="0"/>
    <n v="0"/>
    <n v="0"/>
    <n v="200787.08000000002"/>
  </r>
  <r>
    <x v="1"/>
    <x v="1"/>
    <x v="3"/>
    <x v="0"/>
    <x v="0"/>
    <x v="1"/>
    <x v="0"/>
    <x v="0"/>
    <n v="147614"/>
    <n v="140256.85"/>
    <n v="128524313.92"/>
    <n v="120755391.85999998"/>
    <n v="4352.8"/>
    <n v="36136740.557999991"/>
    <n v="0"/>
    <n v="0"/>
    <n v="128524313.92"/>
    <n v="120755391.85999998"/>
    <n v="0"/>
    <n v="0"/>
    <n v="36136740.557999991"/>
  </r>
  <r>
    <x v="1"/>
    <x v="1"/>
    <x v="3"/>
    <x v="0"/>
    <x v="0"/>
    <x v="1"/>
    <x v="0"/>
    <x v="1"/>
    <n v="0"/>
    <n v="0"/>
    <n v="0"/>
    <n v="0"/>
    <n v="1116.8000000000002"/>
    <n v="16078982.030000001"/>
    <n v="0"/>
    <n v="0"/>
    <n v="0"/>
    <n v="0"/>
    <n v="0"/>
    <n v="0"/>
    <n v="16078982.030000001"/>
  </r>
  <r>
    <x v="1"/>
    <x v="1"/>
    <x v="3"/>
    <x v="0"/>
    <x v="0"/>
    <x v="1"/>
    <x v="1"/>
    <x v="0"/>
    <n v="0"/>
    <n v="0"/>
    <n v="0"/>
    <n v="0"/>
    <n v="0"/>
    <n v="-9925.2999999999993"/>
    <n v="0"/>
    <n v="0"/>
    <n v="0"/>
    <n v="0"/>
    <n v="0"/>
    <n v="0"/>
    <n v="-9925.2999999999993"/>
  </r>
  <r>
    <x v="1"/>
    <x v="1"/>
    <x v="3"/>
    <x v="0"/>
    <x v="0"/>
    <x v="2"/>
    <x v="0"/>
    <x v="0"/>
    <n v="41"/>
    <n v="72.34"/>
    <n v="21404.14"/>
    <n v="116520.79000000001"/>
    <n v="3.2"/>
    <n v="23810.822"/>
    <n v="0"/>
    <n v="0"/>
    <n v="21404.14"/>
    <n v="116520.79000000001"/>
    <n v="0"/>
    <n v="0"/>
    <n v="23810.822"/>
  </r>
  <r>
    <x v="1"/>
    <x v="1"/>
    <x v="3"/>
    <x v="0"/>
    <x v="0"/>
    <x v="2"/>
    <x v="0"/>
    <x v="1"/>
    <n v="0"/>
    <n v="0"/>
    <n v="0"/>
    <n v="0"/>
    <n v="2.4"/>
    <n v="33114.9"/>
    <n v="0"/>
    <n v="0"/>
    <n v="0"/>
    <n v="0"/>
    <n v="0"/>
    <n v="0"/>
    <n v="33114.9"/>
  </r>
  <r>
    <x v="1"/>
    <x v="1"/>
    <x v="3"/>
    <x v="0"/>
    <x v="0"/>
    <x v="3"/>
    <x v="0"/>
    <x v="0"/>
    <n v="2961"/>
    <n v="2772.8900000000003"/>
    <n v="3634383.23"/>
    <n v="3204813.59"/>
    <n v="428"/>
    <n v="3569263.6870000004"/>
    <n v="0"/>
    <n v="0"/>
    <n v="3634383.23"/>
    <n v="3204813.59"/>
    <n v="0"/>
    <n v="0"/>
    <n v="3569263.6870000004"/>
  </r>
  <r>
    <x v="1"/>
    <x v="1"/>
    <x v="3"/>
    <x v="0"/>
    <x v="0"/>
    <x v="3"/>
    <x v="0"/>
    <x v="1"/>
    <n v="0"/>
    <n v="0"/>
    <n v="0"/>
    <n v="0"/>
    <n v="1.6"/>
    <n v="18757.053"/>
    <n v="0"/>
    <n v="0"/>
    <n v="0"/>
    <n v="0"/>
    <n v="0"/>
    <n v="0"/>
    <n v="18757.053"/>
  </r>
  <r>
    <x v="1"/>
    <x v="1"/>
    <x v="3"/>
    <x v="0"/>
    <x v="1"/>
    <x v="4"/>
    <x v="0"/>
    <x v="0"/>
    <n v="5700"/>
    <n v="5851.5199999999995"/>
    <n v="10611913.460000001"/>
    <n v="10046922.379999999"/>
    <n v="428.8"/>
    <n v="3314255.9529999997"/>
    <n v="0"/>
    <n v="0"/>
    <n v="10611913.460000001"/>
    <n v="10046922.379999999"/>
    <n v="0"/>
    <n v="0"/>
    <n v="3314255.9529999997"/>
  </r>
  <r>
    <x v="1"/>
    <x v="1"/>
    <x v="3"/>
    <x v="0"/>
    <x v="1"/>
    <x v="4"/>
    <x v="0"/>
    <x v="1"/>
    <n v="0"/>
    <n v="0"/>
    <n v="0"/>
    <n v="0"/>
    <n v="112.79999999999998"/>
    <n v="1609246.75"/>
    <n v="0"/>
    <n v="0"/>
    <n v="0"/>
    <n v="0"/>
    <n v="0"/>
    <n v="0"/>
    <n v="1609246.75"/>
  </r>
  <r>
    <x v="1"/>
    <x v="1"/>
    <x v="3"/>
    <x v="0"/>
    <x v="1"/>
    <x v="0"/>
    <x v="0"/>
    <x v="0"/>
    <n v="167"/>
    <n v="161.69"/>
    <n v="244819.3"/>
    <n v="294429.34000000003"/>
    <n v="14.4"/>
    <n v="168479.16899999999"/>
    <n v="0"/>
    <n v="0"/>
    <n v="244819.3"/>
    <n v="294429.34000000003"/>
    <n v="0"/>
    <n v="0"/>
    <n v="168479.16899999999"/>
  </r>
  <r>
    <x v="1"/>
    <x v="1"/>
    <x v="3"/>
    <x v="0"/>
    <x v="1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1"/>
    <x v="3"/>
    <x v="0"/>
    <x v="1"/>
    <x v="1"/>
    <x v="0"/>
    <x v="0"/>
    <n v="31685"/>
    <n v="39382.15"/>
    <n v="29008703.250000007"/>
    <n v="35385293.25999999"/>
    <n v="587.20000000000016"/>
    <n v="5712080.9269999992"/>
    <n v="0"/>
    <n v="0"/>
    <n v="29008703.250000007"/>
    <n v="35385293.25999999"/>
    <n v="0"/>
    <n v="0"/>
    <n v="5712080.9269999992"/>
  </r>
  <r>
    <x v="1"/>
    <x v="1"/>
    <x v="3"/>
    <x v="0"/>
    <x v="1"/>
    <x v="1"/>
    <x v="0"/>
    <x v="1"/>
    <n v="0"/>
    <n v="0"/>
    <n v="0"/>
    <n v="0"/>
    <n v="127.19999999999999"/>
    <n v="1904700.46"/>
    <n v="0"/>
    <n v="0"/>
    <n v="0"/>
    <n v="0"/>
    <n v="0"/>
    <n v="0"/>
    <n v="1904700.46"/>
  </r>
  <r>
    <x v="1"/>
    <x v="1"/>
    <x v="3"/>
    <x v="0"/>
    <x v="1"/>
    <x v="2"/>
    <x v="0"/>
    <x v="0"/>
    <n v="2"/>
    <n v="70.070000000000007"/>
    <n v="-14701.8"/>
    <n v="118514.97"/>
    <n v="6.4"/>
    <n v="49702.42"/>
    <n v="0"/>
    <n v="0"/>
    <n v="-14701.8"/>
    <n v="118514.97"/>
    <n v="0"/>
    <n v="0"/>
    <n v="49702.42"/>
  </r>
  <r>
    <x v="1"/>
    <x v="1"/>
    <x v="3"/>
    <x v="0"/>
    <x v="1"/>
    <x v="2"/>
    <x v="0"/>
    <x v="1"/>
    <n v="0"/>
    <n v="0"/>
    <n v="0"/>
    <n v="0"/>
    <n v="3.2"/>
    <n v="44394"/>
    <n v="0"/>
    <n v="0"/>
    <n v="0"/>
    <n v="0"/>
    <n v="0"/>
    <n v="0"/>
    <n v="44394"/>
  </r>
  <r>
    <x v="1"/>
    <x v="1"/>
    <x v="3"/>
    <x v="0"/>
    <x v="1"/>
    <x v="3"/>
    <x v="0"/>
    <x v="0"/>
    <n v="28"/>
    <n v="42.940000000000005"/>
    <n v="19365.140000000003"/>
    <n v="61940.85"/>
    <n v="2.4000000000000004"/>
    <n v="33421.19"/>
    <n v="0"/>
    <n v="0"/>
    <n v="19365.140000000003"/>
    <n v="61940.85"/>
    <n v="0"/>
    <n v="0"/>
    <n v="33421.19"/>
  </r>
  <r>
    <x v="1"/>
    <x v="1"/>
    <x v="3"/>
    <x v="0"/>
    <x v="2"/>
    <x v="4"/>
    <x v="0"/>
    <x v="0"/>
    <n v="2457"/>
    <n v="2234.34"/>
    <n v="17964547.720000003"/>
    <n v="17511848.52"/>
    <n v="360.80000000000007"/>
    <n v="7215549.1770000011"/>
    <n v="0"/>
    <n v="0"/>
    <n v="17964547.720000003"/>
    <n v="17511848.52"/>
    <n v="0"/>
    <n v="0"/>
    <n v="7215549.1770000011"/>
  </r>
  <r>
    <x v="1"/>
    <x v="1"/>
    <x v="3"/>
    <x v="0"/>
    <x v="2"/>
    <x v="4"/>
    <x v="0"/>
    <x v="1"/>
    <n v="0"/>
    <n v="0"/>
    <n v="0"/>
    <n v="0"/>
    <n v="23.200000000000003"/>
    <n v="327077.98"/>
    <n v="0"/>
    <n v="0"/>
    <n v="0"/>
    <n v="0"/>
    <n v="0"/>
    <n v="0"/>
    <n v="327077.98"/>
  </r>
  <r>
    <x v="1"/>
    <x v="1"/>
    <x v="3"/>
    <x v="0"/>
    <x v="2"/>
    <x v="0"/>
    <x v="0"/>
    <x v="0"/>
    <n v="475"/>
    <n v="471.87"/>
    <n v="2417952.5299999998"/>
    <n v="2363805.44"/>
    <n v="58.4"/>
    <n v="872714.37"/>
    <n v="0"/>
    <n v="0"/>
    <n v="2417952.5299999998"/>
    <n v="2363805.44"/>
    <n v="0"/>
    <n v="0"/>
    <n v="872714.37"/>
  </r>
  <r>
    <x v="1"/>
    <x v="1"/>
    <x v="3"/>
    <x v="0"/>
    <x v="2"/>
    <x v="0"/>
    <x v="0"/>
    <x v="1"/>
    <n v="0"/>
    <n v="0"/>
    <n v="0"/>
    <n v="0"/>
    <n v="2.4000000000000004"/>
    <n v="33060.300000000003"/>
    <n v="0"/>
    <n v="0"/>
    <n v="0"/>
    <n v="0"/>
    <n v="0"/>
    <n v="0"/>
    <n v="33060.300000000003"/>
  </r>
  <r>
    <x v="1"/>
    <x v="1"/>
    <x v="3"/>
    <x v="0"/>
    <x v="2"/>
    <x v="0"/>
    <x v="3"/>
    <x v="0"/>
    <n v="0"/>
    <n v="0"/>
    <n v="0"/>
    <n v="0"/>
    <n v="0"/>
    <n v="1263.5"/>
    <n v="0"/>
    <n v="0"/>
    <n v="0"/>
    <n v="0"/>
    <n v="0"/>
    <n v="0"/>
    <n v="1263.5"/>
  </r>
  <r>
    <x v="1"/>
    <x v="1"/>
    <x v="3"/>
    <x v="0"/>
    <x v="2"/>
    <x v="1"/>
    <x v="0"/>
    <x v="0"/>
    <n v="182"/>
    <n v="200.46000000000004"/>
    <n v="1059357.77"/>
    <n v="1125375.02"/>
    <n v="28.8"/>
    <n v="371085.42699999997"/>
    <n v="0"/>
    <n v="0"/>
    <n v="1059357.77"/>
    <n v="1125375.02"/>
    <n v="0"/>
    <n v="0"/>
    <n v="371085.42699999997"/>
  </r>
  <r>
    <x v="1"/>
    <x v="1"/>
    <x v="3"/>
    <x v="0"/>
    <x v="2"/>
    <x v="1"/>
    <x v="0"/>
    <x v="1"/>
    <n v="0"/>
    <n v="0"/>
    <n v="0"/>
    <n v="0"/>
    <n v="1.6"/>
    <n v="23901.33"/>
    <n v="0"/>
    <n v="0"/>
    <n v="0"/>
    <n v="0"/>
    <n v="0"/>
    <n v="0"/>
    <n v="23901.33"/>
  </r>
  <r>
    <x v="1"/>
    <x v="1"/>
    <x v="3"/>
    <x v="0"/>
    <x v="2"/>
    <x v="2"/>
    <x v="0"/>
    <x v="0"/>
    <n v="1"/>
    <n v="0.5"/>
    <n v="5384.59"/>
    <n v="2722.97"/>
    <n v="0"/>
    <n v="0"/>
    <n v="0"/>
    <n v="0"/>
    <n v="5384.59"/>
    <n v="2722.97"/>
    <n v="0"/>
    <n v="0"/>
    <n v="0"/>
  </r>
  <r>
    <x v="1"/>
    <x v="1"/>
    <x v="3"/>
    <x v="0"/>
    <x v="2"/>
    <x v="3"/>
    <x v="0"/>
    <x v="0"/>
    <n v="81"/>
    <n v="72.89"/>
    <n v="145984.29"/>
    <n v="416604.45999999996"/>
    <n v="34.4"/>
    <n v="247904.77"/>
    <n v="0"/>
    <n v="0"/>
    <n v="145984.29"/>
    <n v="416604.45999999996"/>
    <n v="0"/>
    <n v="0"/>
    <n v="247904.77"/>
  </r>
  <r>
    <x v="1"/>
    <x v="1"/>
    <x v="3"/>
    <x v="0"/>
    <x v="3"/>
    <x v="0"/>
    <x v="0"/>
    <x v="0"/>
    <n v="0"/>
    <n v="2.29"/>
    <n v="0"/>
    <n v="1668.81"/>
    <n v="0"/>
    <n v="0"/>
    <n v="0"/>
    <n v="0"/>
    <n v="0"/>
    <n v="1668.81"/>
    <n v="0"/>
    <n v="0"/>
    <n v="0"/>
  </r>
  <r>
    <x v="1"/>
    <x v="1"/>
    <x v="3"/>
    <x v="0"/>
    <x v="3"/>
    <x v="1"/>
    <x v="0"/>
    <x v="0"/>
    <n v="901"/>
    <n v="6935.37"/>
    <n v="519648.60000000009"/>
    <n v="1902213.8599999999"/>
    <n v="6.4"/>
    <n v="40478.452000000005"/>
    <n v="0"/>
    <n v="0"/>
    <n v="519648.60000000009"/>
    <n v="1902213.8599999999"/>
    <n v="0"/>
    <n v="0"/>
    <n v="40478.452000000005"/>
  </r>
  <r>
    <x v="1"/>
    <x v="1"/>
    <x v="3"/>
    <x v="0"/>
    <x v="3"/>
    <x v="2"/>
    <x v="0"/>
    <x v="0"/>
    <n v="257"/>
    <n v="189.82"/>
    <n v="191698.44"/>
    <n v="149992"/>
    <n v="3.2"/>
    <n v="18857.272000000001"/>
    <n v="0"/>
    <n v="0"/>
    <n v="191698.44"/>
    <n v="149992"/>
    <n v="0"/>
    <n v="0"/>
    <n v="18857.272000000001"/>
  </r>
  <r>
    <x v="1"/>
    <x v="1"/>
    <x v="3"/>
    <x v="0"/>
    <x v="3"/>
    <x v="2"/>
    <x v="0"/>
    <x v="1"/>
    <n v="0"/>
    <n v="0"/>
    <n v="0"/>
    <n v="0"/>
    <n v="2.4000000000000004"/>
    <n v="33486.6"/>
    <n v="0"/>
    <n v="0"/>
    <n v="0"/>
    <n v="0"/>
    <n v="0"/>
    <n v="0"/>
    <n v="33486.6"/>
  </r>
  <r>
    <x v="1"/>
    <x v="1"/>
    <x v="3"/>
    <x v="0"/>
    <x v="4"/>
    <x v="0"/>
    <x v="0"/>
    <x v="0"/>
    <n v="0"/>
    <n v="0"/>
    <n v="0"/>
    <n v="0"/>
    <n v="1.6"/>
    <n v="-322899.78500000027"/>
    <n v="0"/>
    <n v="0"/>
    <n v="0"/>
    <n v="0"/>
    <n v="0"/>
    <n v="0"/>
    <n v="-322899.78500000027"/>
  </r>
  <r>
    <x v="1"/>
    <x v="1"/>
    <x v="3"/>
    <x v="0"/>
    <x v="4"/>
    <x v="0"/>
    <x v="0"/>
    <x v="1"/>
    <n v="0"/>
    <n v="0"/>
    <n v="0"/>
    <n v="0"/>
    <n v="0.8"/>
    <n v="113510.883"/>
    <n v="0"/>
    <n v="0"/>
    <n v="0"/>
    <n v="0"/>
    <n v="0"/>
    <n v="0"/>
    <n v="113510.883"/>
  </r>
  <r>
    <x v="1"/>
    <x v="1"/>
    <x v="3"/>
    <x v="0"/>
    <x v="4"/>
    <x v="0"/>
    <x v="1"/>
    <x v="0"/>
    <n v="0"/>
    <n v="0"/>
    <n v="0"/>
    <n v="0"/>
    <n v="0"/>
    <n v="-56000"/>
    <n v="0"/>
    <n v="0"/>
    <n v="0"/>
    <n v="0"/>
    <n v="0"/>
    <n v="0"/>
    <n v="-56000"/>
  </r>
  <r>
    <x v="1"/>
    <x v="1"/>
    <x v="3"/>
    <x v="0"/>
    <x v="4"/>
    <x v="1"/>
    <x v="0"/>
    <x v="0"/>
    <n v="33"/>
    <n v="15.64"/>
    <n v="79874.89"/>
    <n v="27165.040000000001"/>
    <n v="0"/>
    <n v="0"/>
    <n v="0"/>
    <n v="0"/>
    <n v="79874.89"/>
    <n v="27165.040000000001"/>
    <n v="0"/>
    <n v="0"/>
    <n v="0"/>
  </r>
  <r>
    <x v="1"/>
    <x v="1"/>
    <x v="3"/>
    <x v="1"/>
    <x v="0"/>
    <x v="0"/>
    <x v="0"/>
    <x v="0"/>
    <n v="9822"/>
    <n v="10268.33"/>
    <n v="33287584.340000007"/>
    <n v="22484214.59"/>
    <n v="1140"/>
    <n v="13823862.18"/>
    <n v="0"/>
    <n v="0"/>
    <n v="33287584.340000007"/>
    <n v="22484214.59"/>
    <n v="0"/>
    <n v="0"/>
    <n v="13823862.18"/>
  </r>
  <r>
    <x v="1"/>
    <x v="1"/>
    <x v="3"/>
    <x v="1"/>
    <x v="0"/>
    <x v="0"/>
    <x v="0"/>
    <x v="1"/>
    <n v="0"/>
    <n v="0"/>
    <n v="0"/>
    <n v="0"/>
    <n v="29.6"/>
    <n v="406384.49199999997"/>
    <n v="0"/>
    <n v="0"/>
    <n v="0"/>
    <n v="0"/>
    <n v="0"/>
    <n v="0"/>
    <n v="406384.49199999997"/>
  </r>
  <r>
    <x v="1"/>
    <x v="1"/>
    <x v="3"/>
    <x v="1"/>
    <x v="0"/>
    <x v="0"/>
    <x v="1"/>
    <x v="0"/>
    <n v="0"/>
    <n v="0"/>
    <n v="0"/>
    <n v="0"/>
    <n v="0"/>
    <n v="-3945.2"/>
    <n v="0"/>
    <n v="0"/>
    <n v="0"/>
    <n v="0"/>
    <n v="0"/>
    <n v="0"/>
    <n v="-3945.2"/>
  </r>
  <r>
    <x v="1"/>
    <x v="1"/>
    <x v="3"/>
    <x v="1"/>
    <x v="0"/>
    <x v="1"/>
    <x v="0"/>
    <x v="0"/>
    <n v="290210"/>
    <n v="266820.74"/>
    <n v="229126072.94"/>
    <n v="272522864.61000001"/>
    <n v="9330.4"/>
    <n v="96872065.888000011"/>
    <n v="0"/>
    <n v="0"/>
    <n v="229126072.94"/>
    <n v="272522864.61000001"/>
    <n v="0"/>
    <n v="0"/>
    <n v="96872065.888000011"/>
  </r>
  <r>
    <x v="1"/>
    <x v="1"/>
    <x v="3"/>
    <x v="1"/>
    <x v="0"/>
    <x v="1"/>
    <x v="0"/>
    <x v="1"/>
    <n v="0"/>
    <n v="0"/>
    <n v="0"/>
    <n v="0"/>
    <n v="1206.3999999999999"/>
    <n v="17227386.905000001"/>
    <n v="0"/>
    <n v="0"/>
    <n v="0"/>
    <n v="0"/>
    <n v="0"/>
    <n v="0"/>
    <n v="17227386.905000001"/>
  </r>
  <r>
    <x v="1"/>
    <x v="1"/>
    <x v="3"/>
    <x v="1"/>
    <x v="0"/>
    <x v="2"/>
    <x v="0"/>
    <x v="0"/>
    <n v="89"/>
    <n v="2644.46"/>
    <n v="-123153.46999999999"/>
    <n v="2398397.61"/>
    <n v="88.8"/>
    <n v="1063332.99"/>
    <n v="0"/>
    <n v="0"/>
    <n v="-123153.46999999999"/>
    <n v="2398397.61"/>
    <n v="0"/>
    <n v="0"/>
    <n v="1063332.99"/>
  </r>
  <r>
    <x v="1"/>
    <x v="1"/>
    <x v="3"/>
    <x v="1"/>
    <x v="0"/>
    <x v="2"/>
    <x v="0"/>
    <x v="1"/>
    <n v="0"/>
    <n v="0"/>
    <n v="0"/>
    <n v="0"/>
    <n v="23.2"/>
    <n v="320370.2"/>
    <n v="0"/>
    <n v="0"/>
    <n v="0"/>
    <n v="0"/>
    <n v="0"/>
    <n v="0"/>
    <n v="320370.2"/>
  </r>
  <r>
    <x v="1"/>
    <x v="1"/>
    <x v="3"/>
    <x v="1"/>
    <x v="0"/>
    <x v="3"/>
    <x v="0"/>
    <x v="0"/>
    <n v="67170"/>
    <n v="45117.479999999989"/>
    <n v="56786010.210000001"/>
    <n v="47615460.24000001"/>
    <n v="3500.7999999999997"/>
    <n v="32399743.856000002"/>
    <n v="0"/>
    <n v="0"/>
    <n v="56786010.210000001"/>
    <n v="47615460.24000001"/>
    <n v="0"/>
    <n v="0"/>
    <n v="32399743.856000002"/>
  </r>
  <r>
    <x v="1"/>
    <x v="1"/>
    <x v="3"/>
    <x v="1"/>
    <x v="0"/>
    <x v="3"/>
    <x v="0"/>
    <x v="1"/>
    <n v="0"/>
    <n v="0"/>
    <n v="0"/>
    <n v="0"/>
    <n v="6.4"/>
    <n v="90087.91"/>
    <n v="0"/>
    <n v="0"/>
    <n v="0"/>
    <n v="0"/>
    <n v="0"/>
    <n v="0"/>
    <n v="90087.91"/>
  </r>
  <r>
    <x v="1"/>
    <x v="1"/>
    <x v="3"/>
    <x v="1"/>
    <x v="1"/>
    <x v="4"/>
    <x v="0"/>
    <x v="0"/>
    <n v="18154"/>
    <n v="11846.09"/>
    <n v="19183140.359999999"/>
    <n v="16913430.34"/>
    <n v="728.00000000000011"/>
    <n v="7643923.8410000009"/>
    <n v="0"/>
    <n v="0"/>
    <n v="19183140.359999999"/>
    <n v="16913430.34"/>
    <n v="0"/>
    <n v="0"/>
    <n v="7643923.8410000009"/>
  </r>
  <r>
    <x v="1"/>
    <x v="1"/>
    <x v="3"/>
    <x v="1"/>
    <x v="1"/>
    <x v="4"/>
    <x v="0"/>
    <x v="1"/>
    <n v="0"/>
    <n v="0"/>
    <n v="0"/>
    <n v="0"/>
    <n v="76.8"/>
    <n v="1091873.5099999998"/>
    <n v="0"/>
    <n v="0"/>
    <n v="0"/>
    <n v="0"/>
    <n v="0"/>
    <n v="0"/>
    <n v="1091873.5099999998"/>
  </r>
  <r>
    <x v="1"/>
    <x v="1"/>
    <x v="3"/>
    <x v="1"/>
    <x v="1"/>
    <x v="0"/>
    <x v="0"/>
    <x v="0"/>
    <n v="267"/>
    <n v="252.73999999999995"/>
    <n v="560688.21"/>
    <n v="549385.54"/>
    <n v="35.200000000000003"/>
    <n v="274158.78999999998"/>
    <n v="0"/>
    <n v="0"/>
    <n v="560688.21"/>
    <n v="549385.54"/>
    <n v="0"/>
    <n v="0"/>
    <n v="274158.78999999998"/>
  </r>
  <r>
    <x v="1"/>
    <x v="1"/>
    <x v="3"/>
    <x v="1"/>
    <x v="1"/>
    <x v="0"/>
    <x v="0"/>
    <x v="1"/>
    <n v="0"/>
    <n v="0"/>
    <n v="0"/>
    <n v="0"/>
    <n v="3.2"/>
    <n v="55610.1"/>
    <n v="0"/>
    <n v="0"/>
    <n v="0"/>
    <n v="0"/>
    <n v="0"/>
    <n v="0"/>
    <n v="55610.1"/>
  </r>
  <r>
    <x v="1"/>
    <x v="1"/>
    <x v="3"/>
    <x v="1"/>
    <x v="1"/>
    <x v="1"/>
    <x v="0"/>
    <x v="0"/>
    <n v="43633"/>
    <n v="36995.759999999995"/>
    <n v="50914475.850000001"/>
    <n v="51924909.079999998"/>
    <n v="1508.7999999999995"/>
    <n v="15785064.214000002"/>
    <n v="0"/>
    <n v="0"/>
    <n v="50914475.850000001"/>
    <n v="51924909.079999998"/>
    <n v="0"/>
    <n v="0"/>
    <n v="15785064.214000002"/>
  </r>
  <r>
    <x v="1"/>
    <x v="1"/>
    <x v="3"/>
    <x v="1"/>
    <x v="1"/>
    <x v="1"/>
    <x v="0"/>
    <x v="1"/>
    <n v="0"/>
    <n v="0"/>
    <n v="0"/>
    <n v="0"/>
    <n v="175.2"/>
    <n v="2539551.7400000007"/>
    <n v="0"/>
    <n v="0"/>
    <n v="0"/>
    <n v="0"/>
    <n v="0"/>
    <n v="0"/>
    <n v="2539551.7400000007"/>
  </r>
  <r>
    <x v="1"/>
    <x v="1"/>
    <x v="3"/>
    <x v="1"/>
    <x v="1"/>
    <x v="2"/>
    <x v="0"/>
    <x v="0"/>
    <n v="4"/>
    <n v="56.84"/>
    <n v="-6973.19"/>
    <n v="99949.19"/>
    <n v="4.8"/>
    <n v="39267.612999999998"/>
    <n v="0"/>
    <n v="0"/>
    <n v="-6973.19"/>
    <n v="99949.19"/>
    <n v="0"/>
    <n v="0"/>
    <n v="39267.612999999998"/>
  </r>
  <r>
    <x v="1"/>
    <x v="1"/>
    <x v="3"/>
    <x v="1"/>
    <x v="1"/>
    <x v="2"/>
    <x v="0"/>
    <x v="1"/>
    <n v="0"/>
    <n v="0"/>
    <n v="0"/>
    <n v="0"/>
    <n v="1.6"/>
    <n v="22143.1"/>
    <n v="0"/>
    <n v="0"/>
    <n v="0"/>
    <n v="0"/>
    <n v="0"/>
    <n v="0"/>
    <n v="22143.1"/>
  </r>
  <r>
    <x v="1"/>
    <x v="1"/>
    <x v="3"/>
    <x v="1"/>
    <x v="1"/>
    <x v="3"/>
    <x v="0"/>
    <x v="0"/>
    <n v="3039"/>
    <n v="1237.6199999999997"/>
    <n v="2240342.0599999996"/>
    <n v="1273138.55"/>
    <n v="80.800000000000011"/>
    <n v="689297.43700000003"/>
    <n v="0"/>
    <n v="0"/>
    <n v="2240342.0599999996"/>
    <n v="1273138.55"/>
    <n v="0"/>
    <n v="0"/>
    <n v="689297.43700000003"/>
  </r>
  <r>
    <x v="1"/>
    <x v="1"/>
    <x v="3"/>
    <x v="1"/>
    <x v="2"/>
    <x v="4"/>
    <x v="0"/>
    <x v="0"/>
    <n v="9293"/>
    <n v="7340.53"/>
    <n v="41162271.679999992"/>
    <n v="36636954.059999995"/>
    <n v="1140.8"/>
    <n v="18103100.666000001"/>
    <n v="0"/>
    <n v="0"/>
    <n v="41162271.679999992"/>
    <n v="36636954.059999995"/>
    <n v="0"/>
    <n v="0"/>
    <n v="18103100.666000001"/>
  </r>
  <r>
    <x v="1"/>
    <x v="1"/>
    <x v="3"/>
    <x v="1"/>
    <x v="2"/>
    <x v="4"/>
    <x v="0"/>
    <x v="1"/>
    <n v="0"/>
    <n v="0"/>
    <n v="0"/>
    <n v="0"/>
    <n v="16"/>
    <n v="219622.68"/>
    <n v="0"/>
    <n v="0"/>
    <n v="0"/>
    <n v="0"/>
    <n v="0"/>
    <n v="0"/>
    <n v="219622.68"/>
  </r>
  <r>
    <x v="1"/>
    <x v="1"/>
    <x v="3"/>
    <x v="1"/>
    <x v="2"/>
    <x v="0"/>
    <x v="0"/>
    <x v="0"/>
    <n v="1523"/>
    <n v="1351.16"/>
    <n v="5981481.879999999"/>
    <n v="4825424.2899999991"/>
    <n v="303.2"/>
    <n v="3166522.2590000001"/>
    <n v="0"/>
    <n v="0"/>
    <n v="5981481.879999999"/>
    <n v="4825424.2899999991"/>
    <n v="0"/>
    <n v="0"/>
    <n v="3166522.2590000001"/>
  </r>
  <r>
    <x v="1"/>
    <x v="1"/>
    <x v="3"/>
    <x v="1"/>
    <x v="2"/>
    <x v="0"/>
    <x v="0"/>
    <x v="1"/>
    <n v="0"/>
    <n v="0"/>
    <n v="0"/>
    <n v="0"/>
    <n v="4"/>
    <n v="62561.97"/>
    <n v="0"/>
    <n v="0"/>
    <n v="0"/>
    <n v="0"/>
    <n v="0"/>
    <n v="0"/>
    <n v="62561.97"/>
  </r>
  <r>
    <x v="1"/>
    <x v="1"/>
    <x v="3"/>
    <x v="1"/>
    <x v="2"/>
    <x v="1"/>
    <x v="0"/>
    <x v="0"/>
    <n v="2952"/>
    <n v="1804.0600000000004"/>
    <n v="7228920.5100000007"/>
    <n v="5468078.8800000008"/>
    <n v="184.00000000000006"/>
    <n v="2566157.406"/>
    <n v="0"/>
    <n v="0"/>
    <n v="7228920.5100000007"/>
    <n v="5468078.8800000008"/>
    <n v="0"/>
    <n v="0"/>
    <n v="2566157.406"/>
  </r>
  <r>
    <x v="1"/>
    <x v="1"/>
    <x v="3"/>
    <x v="1"/>
    <x v="2"/>
    <x v="1"/>
    <x v="0"/>
    <x v="1"/>
    <n v="0"/>
    <n v="0"/>
    <n v="0"/>
    <n v="0"/>
    <n v="0"/>
    <n v="241.15"/>
    <n v="0"/>
    <n v="0"/>
    <n v="0"/>
    <n v="0"/>
    <n v="0"/>
    <n v="0"/>
    <n v="241.15"/>
  </r>
  <r>
    <x v="1"/>
    <x v="1"/>
    <x v="3"/>
    <x v="1"/>
    <x v="2"/>
    <x v="3"/>
    <x v="0"/>
    <x v="0"/>
    <n v="1481"/>
    <n v="867.39"/>
    <n v="5502570.0300000003"/>
    <n v="5640453.1199999982"/>
    <n v="457.6"/>
    <n v="5869132.523"/>
    <n v="0"/>
    <n v="0"/>
    <n v="5502570.0300000003"/>
    <n v="5640453.1199999982"/>
    <n v="0"/>
    <n v="0"/>
    <n v="5869132.523"/>
  </r>
  <r>
    <x v="1"/>
    <x v="1"/>
    <x v="3"/>
    <x v="1"/>
    <x v="3"/>
    <x v="0"/>
    <x v="0"/>
    <x v="0"/>
    <n v="3"/>
    <n v="2.8899999999999997"/>
    <n v="2395.3000000000002"/>
    <n v="2553.06"/>
    <n v="12.8"/>
    <n v="114373.713"/>
    <n v="0"/>
    <n v="0"/>
    <n v="2395.3000000000002"/>
    <n v="2553.06"/>
    <n v="0"/>
    <n v="0"/>
    <n v="114373.713"/>
  </r>
  <r>
    <x v="1"/>
    <x v="1"/>
    <x v="3"/>
    <x v="1"/>
    <x v="3"/>
    <x v="1"/>
    <x v="0"/>
    <x v="0"/>
    <n v="4072"/>
    <n v="10975.249999999998"/>
    <n v="2110797.31"/>
    <n v="3816599.84"/>
    <n v="34.400000000000006"/>
    <n v="393318.23199999996"/>
    <n v="0"/>
    <n v="0"/>
    <n v="2110797.31"/>
    <n v="3816599.84"/>
    <n v="0"/>
    <n v="0"/>
    <n v="393318.23199999996"/>
  </r>
  <r>
    <x v="1"/>
    <x v="1"/>
    <x v="3"/>
    <x v="1"/>
    <x v="3"/>
    <x v="1"/>
    <x v="0"/>
    <x v="1"/>
    <n v="0"/>
    <n v="0"/>
    <n v="0"/>
    <n v="0"/>
    <n v="4"/>
    <n v="56166.04"/>
    <n v="0"/>
    <n v="0"/>
    <n v="0"/>
    <n v="0"/>
    <n v="0"/>
    <n v="0"/>
    <n v="56166.04"/>
  </r>
  <r>
    <x v="1"/>
    <x v="1"/>
    <x v="3"/>
    <x v="1"/>
    <x v="3"/>
    <x v="2"/>
    <x v="0"/>
    <x v="0"/>
    <n v="904"/>
    <n v="849.45"/>
    <n v="608663.13"/>
    <n v="547709.46"/>
    <n v="42.4"/>
    <n v="251578.46299999999"/>
    <n v="0"/>
    <n v="0"/>
    <n v="608663.13"/>
    <n v="547709.46"/>
    <n v="0"/>
    <n v="0"/>
    <n v="251578.46299999999"/>
  </r>
  <r>
    <x v="1"/>
    <x v="1"/>
    <x v="3"/>
    <x v="1"/>
    <x v="3"/>
    <x v="2"/>
    <x v="0"/>
    <x v="1"/>
    <n v="0"/>
    <n v="0"/>
    <n v="0"/>
    <n v="0"/>
    <n v="12"/>
    <n v="180485.40000000002"/>
    <n v="0"/>
    <n v="0"/>
    <n v="0"/>
    <n v="0"/>
    <n v="0"/>
    <n v="0"/>
    <n v="180485.40000000002"/>
  </r>
  <r>
    <x v="1"/>
    <x v="1"/>
    <x v="3"/>
    <x v="1"/>
    <x v="4"/>
    <x v="4"/>
    <x v="0"/>
    <x v="0"/>
    <n v="1"/>
    <n v="0.5"/>
    <n v="9457.869999999999"/>
    <n v="6604.87"/>
    <n v="0"/>
    <n v="0"/>
    <n v="0"/>
    <n v="0"/>
    <n v="9457.869999999999"/>
    <n v="6604.87"/>
    <n v="0"/>
    <n v="0"/>
    <n v="0"/>
  </r>
  <r>
    <x v="1"/>
    <x v="1"/>
    <x v="3"/>
    <x v="1"/>
    <x v="4"/>
    <x v="0"/>
    <x v="0"/>
    <x v="0"/>
    <n v="0"/>
    <n v="0.28999999999999998"/>
    <n v="2615.23"/>
    <n v="1577.47"/>
    <n v="4"/>
    <n v="-1698949.3190000001"/>
    <n v="0"/>
    <n v="0"/>
    <n v="2615.23"/>
    <n v="1577.47"/>
    <n v="0"/>
    <n v="0"/>
    <n v="-1698949.3190000001"/>
  </r>
  <r>
    <x v="1"/>
    <x v="1"/>
    <x v="3"/>
    <x v="1"/>
    <x v="4"/>
    <x v="0"/>
    <x v="0"/>
    <x v="1"/>
    <n v="0"/>
    <n v="0"/>
    <n v="0"/>
    <n v="0"/>
    <n v="0"/>
    <n v="37436.736000000004"/>
    <n v="0"/>
    <n v="0"/>
    <n v="0"/>
    <n v="0"/>
    <n v="0"/>
    <n v="0"/>
    <n v="37436.736000000004"/>
  </r>
  <r>
    <x v="1"/>
    <x v="1"/>
    <x v="3"/>
    <x v="1"/>
    <x v="4"/>
    <x v="1"/>
    <x v="0"/>
    <x v="0"/>
    <n v="50"/>
    <n v="25.53"/>
    <n v="64231.71"/>
    <n v="34657.97"/>
    <n v="0"/>
    <n v="0"/>
    <n v="0"/>
    <n v="0"/>
    <n v="64231.71"/>
    <n v="34657.97"/>
    <n v="0"/>
    <n v="0"/>
    <n v="0"/>
  </r>
  <r>
    <x v="1"/>
    <x v="1"/>
    <x v="3"/>
    <x v="1"/>
    <x v="4"/>
    <x v="3"/>
    <x v="0"/>
    <x v="0"/>
    <n v="0"/>
    <n v="0.53"/>
    <n v="2227.4"/>
    <n v="2062.87"/>
    <n v="0"/>
    <n v="0"/>
    <n v="0"/>
    <n v="0"/>
    <n v="2227.4"/>
    <n v="2062.87"/>
    <n v="0"/>
    <n v="0"/>
    <n v="0"/>
  </r>
  <r>
    <x v="1"/>
    <x v="1"/>
    <x v="3"/>
    <x v="2"/>
    <x v="0"/>
    <x v="0"/>
    <x v="0"/>
    <x v="0"/>
    <n v="1318"/>
    <n v="1247.68"/>
    <n v="2801023.7"/>
    <n v="2420374.3800000004"/>
    <n v="52.000000000000007"/>
    <n v="1174314.49"/>
    <n v="0"/>
    <n v="0"/>
    <n v="2801023.7"/>
    <n v="2420374.3800000004"/>
    <n v="0"/>
    <n v="0"/>
    <n v="1174314.49"/>
  </r>
  <r>
    <x v="1"/>
    <x v="1"/>
    <x v="3"/>
    <x v="2"/>
    <x v="0"/>
    <x v="0"/>
    <x v="0"/>
    <x v="1"/>
    <n v="0"/>
    <n v="0"/>
    <n v="0"/>
    <n v="0"/>
    <n v="4.8"/>
    <n v="75125.399999999994"/>
    <n v="0"/>
    <n v="0"/>
    <n v="0"/>
    <n v="0"/>
    <n v="0"/>
    <n v="0"/>
    <n v="75125.399999999994"/>
  </r>
  <r>
    <x v="1"/>
    <x v="1"/>
    <x v="3"/>
    <x v="2"/>
    <x v="0"/>
    <x v="1"/>
    <x v="0"/>
    <x v="0"/>
    <n v="49567"/>
    <n v="46113.16"/>
    <n v="44793550.679999985"/>
    <n v="42168767.670000009"/>
    <n v="1045.5999999999997"/>
    <n v="11089077.500999998"/>
    <n v="0"/>
    <n v="0"/>
    <n v="44793550.679999985"/>
    <n v="42168767.670000009"/>
    <n v="0"/>
    <n v="0"/>
    <n v="11089077.500999998"/>
  </r>
  <r>
    <x v="1"/>
    <x v="1"/>
    <x v="3"/>
    <x v="2"/>
    <x v="0"/>
    <x v="1"/>
    <x v="0"/>
    <x v="1"/>
    <n v="0"/>
    <n v="0"/>
    <n v="0"/>
    <n v="0"/>
    <n v="204.00000000000003"/>
    <n v="2866845.1999999997"/>
    <n v="0"/>
    <n v="0"/>
    <n v="0"/>
    <n v="0"/>
    <n v="0"/>
    <n v="0"/>
    <n v="2866845.1999999997"/>
  </r>
  <r>
    <x v="1"/>
    <x v="1"/>
    <x v="3"/>
    <x v="2"/>
    <x v="0"/>
    <x v="2"/>
    <x v="0"/>
    <x v="0"/>
    <n v="21"/>
    <n v="435.19"/>
    <n v="-51564.41"/>
    <n v="458704.89"/>
    <n v="13.6"/>
    <n v="264851.44"/>
    <n v="0"/>
    <n v="0"/>
    <n v="-51564.41"/>
    <n v="458704.89"/>
    <n v="0"/>
    <n v="0"/>
    <n v="264851.44"/>
  </r>
  <r>
    <x v="1"/>
    <x v="1"/>
    <x v="3"/>
    <x v="2"/>
    <x v="0"/>
    <x v="2"/>
    <x v="0"/>
    <x v="1"/>
    <n v="0"/>
    <n v="0"/>
    <n v="0"/>
    <n v="0"/>
    <n v="4"/>
    <n v="55558.3"/>
    <n v="0"/>
    <n v="0"/>
    <n v="0"/>
    <n v="0"/>
    <n v="0"/>
    <n v="0"/>
    <n v="55558.3"/>
  </r>
  <r>
    <x v="1"/>
    <x v="1"/>
    <x v="3"/>
    <x v="2"/>
    <x v="0"/>
    <x v="3"/>
    <x v="0"/>
    <x v="0"/>
    <n v="1744"/>
    <n v="1953.87"/>
    <n v="3038122.8399999994"/>
    <n v="3393814.1300000004"/>
    <n v="148.00000000000003"/>
    <n v="2113099.3339999998"/>
    <n v="0"/>
    <n v="0"/>
    <n v="3038122.8399999994"/>
    <n v="3393814.1300000004"/>
    <n v="0"/>
    <n v="0"/>
    <n v="2113099.3339999998"/>
  </r>
  <r>
    <x v="1"/>
    <x v="1"/>
    <x v="3"/>
    <x v="2"/>
    <x v="0"/>
    <x v="3"/>
    <x v="0"/>
    <x v="1"/>
    <n v="0"/>
    <n v="0"/>
    <n v="0"/>
    <n v="0"/>
    <n v="2.4000000000000004"/>
    <n v="27392.406999999999"/>
    <n v="0"/>
    <n v="0"/>
    <n v="0"/>
    <n v="0"/>
    <n v="0"/>
    <n v="0"/>
    <n v="27392.406999999999"/>
  </r>
  <r>
    <x v="1"/>
    <x v="1"/>
    <x v="3"/>
    <x v="2"/>
    <x v="1"/>
    <x v="4"/>
    <x v="0"/>
    <x v="0"/>
    <n v="3041"/>
    <n v="3376.39"/>
    <n v="4859380.59"/>
    <n v="4471378.8599999994"/>
    <n v="147.99999999999997"/>
    <n v="1587010.246"/>
    <n v="0"/>
    <n v="0"/>
    <n v="4859380.59"/>
    <n v="4471378.8599999994"/>
    <n v="0"/>
    <n v="0"/>
    <n v="1587010.246"/>
  </r>
  <r>
    <x v="1"/>
    <x v="1"/>
    <x v="3"/>
    <x v="2"/>
    <x v="1"/>
    <x v="4"/>
    <x v="0"/>
    <x v="1"/>
    <n v="0"/>
    <n v="0"/>
    <n v="0"/>
    <n v="0"/>
    <n v="35.200000000000003"/>
    <n v="524445.18000000005"/>
    <n v="0"/>
    <n v="0"/>
    <n v="0"/>
    <n v="0"/>
    <n v="0"/>
    <n v="0"/>
    <n v="524445.18000000005"/>
  </r>
  <r>
    <x v="1"/>
    <x v="1"/>
    <x v="3"/>
    <x v="2"/>
    <x v="1"/>
    <x v="0"/>
    <x v="0"/>
    <x v="0"/>
    <n v="108"/>
    <n v="104.93999999999998"/>
    <n v="136683.4"/>
    <n v="166357.26"/>
    <n v="5.6"/>
    <n v="59913.918999999994"/>
    <n v="0"/>
    <n v="0"/>
    <n v="136683.4"/>
    <n v="166357.26"/>
    <n v="0"/>
    <n v="0"/>
    <n v="59913.918999999994"/>
  </r>
  <r>
    <x v="1"/>
    <x v="1"/>
    <x v="3"/>
    <x v="2"/>
    <x v="1"/>
    <x v="0"/>
    <x v="0"/>
    <x v="1"/>
    <n v="0"/>
    <n v="0"/>
    <n v="0"/>
    <n v="0"/>
    <n v="1.6"/>
    <n v="22050.7"/>
    <n v="0"/>
    <n v="0"/>
    <n v="0"/>
    <n v="0"/>
    <n v="0"/>
    <n v="0"/>
    <n v="22050.7"/>
  </r>
  <r>
    <x v="1"/>
    <x v="1"/>
    <x v="3"/>
    <x v="2"/>
    <x v="1"/>
    <x v="1"/>
    <x v="0"/>
    <x v="0"/>
    <n v="7412"/>
    <n v="5955.1099999999979"/>
    <n v="9600784.1599999983"/>
    <n v="7878023.71"/>
    <n v="188.00000000000003"/>
    <n v="2779816.2569999993"/>
    <n v="0"/>
    <n v="0"/>
    <n v="9600784.1599999983"/>
    <n v="7878023.71"/>
    <n v="0"/>
    <n v="0"/>
    <n v="2779816.2569999993"/>
  </r>
  <r>
    <x v="1"/>
    <x v="1"/>
    <x v="3"/>
    <x v="2"/>
    <x v="1"/>
    <x v="1"/>
    <x v="0"/>
    <x v="1"/>
    <n v="0"/>
    <n v="0"/>
    <n v="0"/>
    <n v="0"/>
    <n v="45.599999999999994"/>
    <n v="653474.04"/>
    <n v="0"/>
    <n v="0"/>
    <n v="0"/>
    <n v="0"/>
    <n v="0"/>
    <n v="0"/>
    <n v="653474.04"/>
  </r>
  <r>
    <x v="1"/>
    <x v="1"/>
    <x v="3"/>
    <x v="2"/>
    <x v="1"/>
    <x v="2"/>
    <x v="0"/>
    <x v="0"/>
    <n v="0"/>
    <n v="13.33"/>
    <n v="-1168.52"/>
    <n v="17172.41"/>
    <n v="0.8"/>
    <n v="10794.97"/>
    <n v="0"/>
    <n v="0"/>
    <n v="-1168.52"/>
    <n v="17172.41"/>
    <n v="0"/>
    <n v="0"/>
    <n v="10794.97"/>
  </r>
  <r>
    <x v="1"/>
    <x v="1"/>
    <x v="3"/>
    <x v="2"/>
    <x v="1"/>
    <x v="3"/>
    <x v="0"/>
    <x v="0"/>
    <n v="43"/>
    <n v="40.270000000000003"/>
    <n v="59715.59"/>
    <n v="75110.11"/>
    <n v="4"/>
    <n v="51540.54"/>
    <n v="0"/>
    <n v="0"/>
    <n v="59715.59"/>
    <n v="75110.11"/>
    <n v="0"/>
    <n v="0"/>
    <n v="51540.54"/>
  </r>
  <r>
    <x v="1"/>
    <x v="1"/>
    <x v="3"/>
    <x v="2"/>
    <x v="2"/>
    <x v="4"/>
    <x v="0"/>
    <x v="0"/>
    <n v="967"/>
    <n v="867.17000000000019"/>
    <n v="5931529.9799999995"/>
    <n v="5667891.0999999996"/>
    <n v="85.59999999999998"/>
    <n v="1804529.8309999998"/>
    <n v="0"/>
    <n v="0"/>
    <n v="5931529.9799999995"/>
    <n v="5667891.0999999996"/>
    <n v="0"/>
    <n v="0"/>
    <n v="1804529.8309999998"/>
  </r>
  <r>
    <x v="1"/>
    <x v="1"/>
    <x v="3"/>
    <x v="2"/>
    <x v="2"/>
    <x v="4"/>
    <x v="0"/>
    <x v="1"/>
    <n v="0"/>
    <n v="0"/>
    <n v="0"/>
    <n v="0"/>
    <n v="6.3999999999999995"/>
    <n v="88440.8"/>
    <n v="0"/>
    <n v="0"/>
    <n v="0"/>
    <n v="0"/>
    <n v="0"/>
    <n v="0"/>
    <n v="88440.8"/>
  </r>
  <r>
    <x v="1"/>
    <x v="1"/>
    <x v="3"/>
    <x v="2"/>
    <x v="2"/>
    <x v="0"/>
    <x v="0"/>
    <x v="0"/>
    <n v="699"/>
    <n v="557.19000000000005"/>
    <n v="3840225.06"/>
    <n v="2696588.3499999996"/>
    <n v="109.6"/>
    <n v="1056306.156"/>
    <n v="0"/>
    <n v="0"/>
    <n v="3840225.06"/>
    <n v="2696588.3499999996"/>
    <n v="0"/>
    <n v="0"/>
    <n v="1056306.156"/>
  </r>
  <r>
    <x v="1"/>
    <x v="1"/>
    <x v="3"/>
    <x v="2"/>
    <x v="2"/>
    <x v="0"/>
    <x v="0"/>
    <x v="1"/>
    <n v="0"/>
    <n v="0"/>
    <n v="0"/>
    <n v="0"/>
    <n v="0.8"/>
    <n v="11090.1"/>
    <n v="0"/>
    <n v="0"/>
    <n v="0"/>
    <n v="0"/>
    <n v="0"/>
    <n v="0"/>
    <n v="11090.1"/>
  </r>
  <r>
    <x v="1"/>
    <x v="1"/>
    <x v="3"/>
    <x v="2"/>
    <x v="2"/>
    <x v="1"/>
    <x v="0"/>
    <x v="0"/>
    <n v="53"/>
    <n v="54.339999999999996"/>
    <n v="217497.15999999997"/>
    <n v="247377.54"/>
    <n v="15.2"/>
    <n v="124739.61500000001"/>
    <n v="0"/>
    <n v="0"/>
    <n v="217497.15999999997"/>
    <n v="247377.54"/>
    <n v="0"/>
    <n v="0"/>
    <n v="124739.61500000001"/>
  </r>
  <r>
    <x v="1"/>
    <x v="1"/>
    <x v="3"/>
    <x v="2"/>
    <x v="2"/>
    <x v="3"/>
    <x v="0"/>
    <x v="0"/>
    <n v="159"/>
    <n v="103.97999999999999"/>
    <n v="937085.12"/>
    <n v="617495.65"/>
    <n v="15.200000000000001"/>
    <n v="229897.728"/>
    <n v="0"/>
    <n v="0"/>
    <n v="937085.12"/>
    <n v="617495.65"/>
    <n v="0"/>
    <n v="0"/>
    <n v="229897.728"/>
  </r>
  <r>
    <x v="1"/>
    <x v="1"/>
    <x v="3"/>
    <x v="2"/>
    <x v="3"/>
    <x v="0"/>
    <x v="0"/>
    <x v="0"/>
    <n v="4"/>
    <n v="3.96"/>
    <n v="3992.31"/>
    <n v="7313.95"/>
    <n v="0.8"/>
    <n v="1320.8720000000001"/>
    <n v="0"/>
    <n v="0"/>
    <n v="3992.31"/>
    <n v="7313.95"/>
    <n v="0"/>
    <n v="0"/>
    <n v="1320.8720000000001"/>
  </r>
  <r>
    <x v="1"/>
    <x v="1"/>
    <x v="3"/>
    <x v="2"/>
    <x v="3"/>
    <x v="1"/>
    <x v="0"/>
    <x v="0"/>
    <n v="289"/>
    <n v="5202.99"/>
    <n v="244224.64000000001"/>
    <n v="1404334.8199999998"/>
    <n v="3.2"/>
    <n v="26438.041000000005"/>
    <n v="0"/>
    <n v="0"/>
    <n v="244224.64000000001"/>
    <n v="1404334.8199999998"/>
    <n v="0"/>
    <n v="0"/>
    <n v="26438.041000000005"/>
  </r>
  <r>
    <x v="1"/>
    <x v="1"/>
    <x v="3"/>
    <x v="2"/>
    <x v="3"/>
    <x v="1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1"/>
    <x v="1"/>
    <x v="3"/>
    <x v="2"/>
    <x v="3"/>
    <x v="2"/>
    <x v="0"/>
    <x v="0"/>
    <n v="151"/>
    <n v="147.78"/>
    <n v="131908.01999999999"/>
    <n v="120361.5"/>
    <n v="1.6"/>
    <n v="10081.1"/>
    <n v="0"/>
    <n v="0"/>
    <n v="131908.01999999999"/>
    <n v="120361.5"/>
    <n v="0"/>
    <n v="0"/>
    <n v="10081.1"/>
  </r>
  <r>
    <x v="1"/>
    <x v="1"/>
    <x v="3"/>
    <x v="2"/>
    <x v="3"/>
    <x v="3"/>
    <x v="0"/>
    <x v="0"/>
    <n v="0"/>
    <n v="6.01"/>
    <n v="0"/>
    <n v="4045.85"/>
    <n v="0"/>
    <n v="128.1"/>
    <n v="0"/>
    <n v="0"/>
    <n v="0"/>
    <n v="4045.85"/>
    <n v="0"/>
    <n v="0"/>
    <n v="128.1"/>
  </r>
  <r>
    <x v="1"/>
    <x v="1"/>
    <x v="3"/>
    <x v="2"/>
    <x v="4"/>
    <x v="0"/>
    <x v="0"/>
    <x v="0"/>
    <n v="0"/>
    <n v="0"/>
    <n v="0"/>
    <n v="0"/>
    <n v="0.8"/>
    <n v="525471.33700000006"/>
    <n v="0"/>
    <n v="0"/>
    <n v="0"/>
    <n v="0"/>
    <n v="0"/>
    <n v="0"/>
    <n v="525471.33700000006"/>
  </r>
  <r>
    <x v="1"/>
    <x v="1"/>
    <x v="3"/>
    <x v="2"/>
    <x v="4"/>
    <x v="0"/>
    <x v="0"/>
    <x v="1"/>
    <n v="0"/>
    <n v="0"/>
    <n v="0"/>
    <n v="0"/>
    <n v="0"/>
    <n v="37653.747000000003"/>
    <n v="0"/>
    <n v="0"/>
    <n v="0"/>
    <n v="0"/>
    <n v="0"/>
    <n v="0"/>
    <n v="37653.747000000003"/>
  </r>
  <r>
    <x v="1"/>
    <x v="1"/>
    <x v="3"/>
    <x v="3"/>
    <x v="0"/>
    <x v="0"/>
    <x v="0"/>
    <x v="0"/>
    <n v="159"/>
    <n v="171.37"/>
    <n v="412480.31000000006"/>
    <n v="377450.97"/>
    <n v="12.8"/>
    <n v="214981.01699999999"/>
    <n v="0"/>
    <n v="0"/>
    <n v="412480.31000000006"/>
    <n v="377450.97"/>
    <n v="0"/>
    <n v="0"/>
    <n v="214981.01699999999"/>
  </r>
  <r>
    <x v="1"/>
    <x v="1"/>
    <x v="3"/>
    <x v="3"/>
    <x v="0"/>
    <x v="0"/>
    <x v="0"/>
    <x v="1"/>
    <n v="0"/>
    <n v="0"/>
    <n v="0"/>
    <n v="0"/>
    <n v="0"/>
    <n v="126"/>
    <n v="0"/>
    <n v="0"/>
    <n v="0"/>
    <n v="0"/>
    <n v="0"/>
    <n v="0"/>
    <n v="126"/>
  </r>
  <r>
    <x v="1"/>
    <x v="1"/>
    <x v="3"/>
    <x v="3"/>
    <x v="0"/>
    <x v="1"/>
    <x v="0"/>
    <x v="0"/>
    <n v="45720"/>
    <n v="43720.229999999996"/>
    <n v="45177252.890000001"/>
    <n v="50386257.799999997"/>
    <n v="1920.7999999999997"/>
    <n v="25062793.113999996"/>
    <n v="0"/>
    <n v="0"/>
    <n v="45177252.890000001"/>
    <n v="50386257.799999997"/>
    <n v="0"/>
    <n v="0"/>
    <n v="25062793.113999996"/>
  </r>
  <r>
    <x v="1"/>
    <x v="1"/>
    <x v="3"/>
    <x v="3"/>
    <x v="0"/>
    <x v="1"/>
    <x v="0"/>
    <x v="1"/>
    <n v="0"/>
    <n v="0"/>
    <n v="0"/>
    <n v="0"/>
    <n v="466.4"/>
    <n v="6843358.5389999989"/>
    <n v="0"/>
    <n v="0"/>
    <n v="0"/>
    <n v="0"/>
    <n v="0"/>
    <n v="0"/>
    <n v="6843358.5389999989"/>
  </r>
  <r>
    <x v="1"/>
    <x v="1"/>
    <x v="3"/>
    <x v="3"/>
    <x v="0"/>
    <x v="2"/>
    <x v="0"/>
    <x v="0"/>
    <n v="76"/>
    <n v="48.75"/>
    <n v="111488.31"/>
    <n v="65419.47"/>
    <n v="8.7999999999999989"/>
    <n v="63817.295000000006"/>
    <n v="0"/>
    <n v="0"/>
    <n v="111488.31"/>
    <n v="65419.47"/>
    <n v="0"/>
    <n v="0"/>
    <n v="63817.295000000006"/>
  </r>
  <r>
    <x v="1"/>
    <x v="1"/>
    <x v="3"/>
    <x v="3"/>
    <x v="0"/>
    <x v="3"/>
    <x v="0"/>
    <x v="0"/>
    <n v="2698"/>
    <n v="2717.0000000000005"/>
    <n v="7897783.9199999999"/>
    <n v="7662413.3800000008"/>
    <n v="378.40000000000009"/>
    <n v="5987372.0180000002"/>
    <n v="0"/>
    <n v="0"/>
    <n v="7897783.9199999999"/>
    <n v="7662413.3800000008"/>
    <n v="0"/>
    <n v="0"/>
    <n v="5987372.0180000002"/>
  </r>
  <r>
    <x v="1"/>
    <x v="1"/>
    <x v="3"/>
    <x v="3"/>
    <x v="0"/>
    <x v="3"/>
    <x v="0"/>
    <x v="1"/>
    <n v="0"/>
    <n v="0"/>
    <n v="0"/>
    <n v="0"/>
    <n v="1.6"/>
    <n v="22028.300000000003"/>
    <n v="0"/>
    <n v="0"/>
    <n v="0"/>
    <n v="0"/>
    <n v="0"/>
    <n v="0"/>
    <n v="22028.300000000003"/>
  </r>
  <r>
    <x v="1"/>
    <x v="1"/>
    <x v="3"/>
    <x v="3"/>
    <x v="1"/>
    <x v="4"/>
    <x v="0"/>
    <x v="0"/>
    <n v="2402"/>
    <n v="2545.7700000000004"/>
    <n v="4048793.2199999997"/>
    <n v="4804172.33"/>
    <n v="200.79999999999998"/>
    <n v="4902373.0040000007"/>
    <n v="0"/>
    <n v="0"/>
    <n v="4048793.2199999997"/>
    <n v="4804172.33"/>
    <n v="0"/>
    <n v="0"/>
    <n v="4902373.0040000007"/>
  </r>
  <r>
    <x v="1"/>
    <x v="1"/>
    <x v="3"/>
    <x v="3"/>
    <x v="1"/>
    <x v="4"/>
    <x v="0"/>
    <x v="1"/>
    <n v="0"/>
    <n v="0"/>
    <n v="0"/>
    <n v="0"/>
    <n v="68"/>
    <n v="1239470.7"/>
    <n v="0"/>
    <n v="0"/>
    <n v="0"/>
    <n v="0"/>
    <n v="0"/>
    <n v="0"/>
    <n v="1239470.7"/>
  </r>
  <r>
    <x v="1"/>
    <x v="1"/>
    <x v="3"/>
    <x v="3"/>
    <x v="1"/>
    <x v="0"/>
    <x v="0"/>
    <x v="0"/>
    <n v="125"/>
    <n v="138.67000000000002"/>
    <n v="244065.07"/>
    <n v="302974"/>
    <n v="20.8"/>
    <n v="304520.69199999998"/>
    <n v="0"/>
    <n v="0"/>
    <n v="244065.07"/>
    <n v="302974"/>
    <n v="0"/>
    <n v="0"/>
    <n v="304520.69199999998"/>
  </r>
  <r>
    <x v="1"/>
    <x v="1"/>
    <x v="3"/>
    <x v="3"/>
    <x v="1"/>
    <x v="0"/>
    <x v="0"/>
    <x v="1"/>
    <n v="0"/>
    <n v="0"/>
    <n v="0"/>
    <n v="0"/>
    <n v="1.6"/>
    <n v="21921.9"/>
    <n v="0"/>
    <n v="0"/>
    <n v="0"/>
    <n v="0"/>
    <n v="0"/>
    <n v="0"/>
    <n v="21921.9"/>
  </r>
  <r>
    <x v="1"/>
    <x v="1"/>
    <x v="3"/>
    <x v="3"/>
    <x v="1"/>
    <x v="1"/>
    <x v="0"/>
    <x v="0"/>
    <n v="5731"/>
    <n v="5242.24"/>
    <n v="7610837.4899999993"/>
    <n v="8156984.0600000015"/>
    <n v="330.40000000000003"/>
    <n v="4206582.6320000002"/>
    <n v="0"/>
    <n v="0"/>
    <n v="7610837.4899999993"/>
    <n v="8156984.0600000015"/>
    <n v="0"/>
    <n v="0"/>
    <n v="4206582.6320000002"/>
  </r>
  <r>
    <x v="1"/>
    <x v="1"/>
    <x v="3"/>
    <x v="3"/>
    <x v="1"/>
    <x v="1"/>
    <x v="0"/>
    <x v="1"/>
    <n v="0"/>
    <n v="0"/>
    <n v="0"/>
    <n v="0"/>
    <n v="48.8"/>
    <n v="729063.04"/>
    <n v="0"/>
    <n v="0"/>
    <n v="0"/>
    <n v="0"/>
    <n v="0"/>
    <n v="0"/>
    <n v="729063.04"/>
  </r>
  <r>
    <x v="1"/>
    <x v="1"/>
    <x v="3"/>
    <x v="3"/>
    <x v="1"/>
    <x v="2"/>
    <x v="0"/>
    <x v="0"/>
    <n v="218"/>
    <n v="209.31"/>
    <n v="252066.06"/>
    <n v="263651.89"/>
    <n v="21.6"/>
    <n v="187730.9"/>
    <n v="0"/>
    <n v="0"/>
    <n v="252066.06"/>
    <n v="263651.89"/>
    <n v="0"/>
    <n v="0"/>
    <n v="187730.9"/>
  </r>
  <r>
    <x v="1"/>
    <x v="1"/>
    <x v="3"/>
    <x v="3"/>
    <x v="1"/>
    <x v="2"/>
    <x v="0"/>
    <x v="1"/>
    <n v="0"/>
    <n v="0"/>
    <n v="0"/>
    <n v="0"/>
    <n v="0.8"/>
    <n v="11085.9"/>
    <n v="0"/>
    <n v="0"/>
    <n v="0"/>
    <n v="0"/>
    <n v="0"/>
    <n v="0"/>
    <n v="11085.9"/>
  </r>
  <r>
    <x v="1"/>
    <x v="1"/>
    <x v="3"/>
    <x v="3"/>
    <x v="1"/>
    <x v="3"/>
    <x v="0"/>
    <x v="0"/>
    <n v="67"/>
    <n v="89.809999999999988"/>
    <n v="222889.67"/>
    <n v="265322.87"/>
    <n v="7.2"/>
    <n v="64376.619999999995"/>
    <n v="0"/>
    <n v="0"/>
    <n v="222889.67"/>
    <n v="265322.87"/>
    <n v="0"/>
    <n v="0"/>
    <n v="64376.619999999995"/>
  </r>
  <r>
    <x v="1"/>
    <x v="1"/>
    <x v="3"/>
    <x v="3"/>
    <x v="2"/>
    <x v="4"/>
    <x v="0"/>
    <x v="0"/>
    <n v="849"/>
    <n v="681.76"/>
    <n v="5282210.6500000004"/>
    <n v="5245520.9000000004"/>
    <n v="95.999999999999986"/>
    <n v="1463081.9139999999"/>
    <n v="0"/>
    <n v="0"/>
    <n v="5282210.6500000004"/>
    <n v="5245520.9000000004"/>
    <n v="0"/>
    <n v="0"/>
    <n v="1463081.9139999999"/>
  </r>
  <r>
    <x v="1"/>
    <x v="1"/>
    <x v="3"/>
    <x v="3"/>
    <x v="2"/>
    <x v="4"/>
    <x v="0"/>
    <x v="1"/>
    <n v="0"/>
    <n v="0"/>
    <n v="0"/>
    <n v="0"/>
    <n v="6.4"/>
    <n v="89239.08"/>
    <n v="0"/>
    <n v="0"/>
    <n v="0"/>
    <n v="0"/>
    <n v="0"/>
    <n v="0"/>
    <n v="89239.08"/>
  </r>
  <r>
    <x v="1"/>
    <x v="1"/>
    <x v="3"/>
    <x v="3"/>
    <x v="2"/>
    <x v="0"/>
    <x v="0"/>
    <x v="0"/>
    <n v="115"/>
    <n v="117.80999999999999"/>
    <n v="425698.39999999997"/>
    <n v="600903.03"/>
    <n v="10.4"/>
    <n v="1607562.8870000001"/>
    <n v="0"/>
    <n v="0"/>
    <n v="425698.39999999997"/>
    <n v="600903.03"/>
    <n v="0"/>
    <n v="0"/>
    <n v="1607562.8870000001"/>
  </r>
  <r>
    <x v="1"/>
    <x v="1"/>
    <x v="3"/>
    <x v="3"/>
    <x v="2"/>
    <x v="1"/>
    <x v="0"/>
    <x v="0"/>
    <n v="75"/>
    <n v="63.75"/>
    <n v="364858.54"/>
    <n v="379090.67"/>
    <n v="8"/>
    <n v="525545.41600000008"/>
    <n v="0"/>
    <n v="0"/>
    <n v="364858.54"/>
    <n v="379090.67"/>
    <n v="0"/>
    <n v="0"/>
    <n v="525545.41600000008"/>
  </r>
  <r>
    <x v="1"/>
    <x v="1"/>
    <x v="3"/>
    <x v="3"/>
    <x v="2"/>
    <x v="2"/>
    <x v="0"/>
    <x v="0"/>
    <n v="54"/>
    <n v="72.44"/>
    <n v="439559.7"/>
    <n v="447769.9"/>
    <n v="3.2"/>
    <n v="33081.06"/>
    <n v="0"/>
    <n v="0"/>
    <n v="439559.7"/>
    <n v="447769.9"/>
    <n v="0"/>
    <n v="0"/>
    <n v="33081.06"/>
  </r>
  <r>
    <x v="1"/>
    <x v="1"/>
    <x v="3"/>
    <x v="3"/>
    <x v="2"/>
    <x v="3"/>
    <x v="0"/>
    <x v="0"/>
    <n v="474"/>
    <n v="236.04999999999995"/>
    <n v="2429638.66"/>
    <n v="2069289.98"/>
    <n v="114.4"/>
    <n v="2700582.0399999996"/>
    <n v="0"/>
    <n v="0"/>
    <n v="2429638.66"/>
    <n v="2069289.98"/>
    <n v="0"/>
    <n v="0"/>
    <n v="2700582.0399999996"/>
  </r>
  <r>
    <x v="1"/>
    <x v="1"/>
    <x v="3"/>
    <x v="3"/>
    <x v="3"/>
    <x v="0"/>
    <x v="0"/>
    <x v="0"/>
    <n v="2"/>
    <n v="2.78"/>
    <n v="1480.01"/>
    <n v="1999.48"/>
    <n v="0"/>
    <n v="0"/>
    <n v="0"/>
    <n v="0"/>
    <n v="1480.01"/>
    <n v="1999.48"/>
    <n v="0"/>
    <n v="0"/>
    <n v="0"/>
  </r>
  <r>
    <x v="1"/>
    <x v="1"/>
    <x v="3"/>
    <x v="3"/>
    <x v="3"/>
    <x v="1"/>
    <x v="0"/>
    <x v="0"/>
    <n v="689"/>
    <n v="496.1"/>
    <n v="325903.06000000006"/>
    <n v="309577.34000000008"/>
    <n v="4.8000000000000007"/>
    <n v="93330.685000000012"/>
    <n v="0"/>
    <n v="0"/>
    <n v="325903.06000000006"/>
    <n v="309577.34000000008"/>
    <n v="0"/>
    <n v="0"/>
    <n v="93330.685000000012"/>
  </r>
  <r>
    <x v="1"/>
    <x v="1"/>
    <x v="3"/>
    <x v="3"/>
    <x v="3"/>
    <x v="1"/>
    <x v="0"/>
    <x v="1"/>
    <n v="0"/>
    <n v="0"/>
    <n v="0"/>
    <n v="0"/>
    <n v="4.8"/>
    <n v="66441.2"/>
    <n v="0"/>
    <n v="0"/>
    <n v="0"/>
    <n v="0"/>
    <n v="0"/>
    <n v="0"/>
    <n v="66441.2"/>
  </r>
  <r>
    <x v="1"/>
    <x v="1"/>
    <x v="3"/>
    <x v="3"/>
    <x v="3"/>
    <x v="2"/>
    <x v="0"/>
    <x v="0"/>
    <n v="383"/>
    <n v="430.36"/>
    <n v="340480.55999999994"/>
    <n v="366255.7"/>
    <n v="4.8000000000000007"/>
    <n v="17926.313999999998"/>
    <n v="0"/>
    <n v="0"/>
    <n v="340480.55999999994"/>
    <n v="366255.7"/>
    <n v="0"/>
    <n v="0"/>
    <n v="17926.313999999998"/>
  </r>
  <r>
    <x v="1"/>
    <x v="1"/>
    <x v="3"/>
    <x v="3"/>
    <x v="3"/>
    <x v="2"/>
    <x v="0"/>
    <x v="1"/>
    <n v="0"/>
    <n v="0"/>
    <n v="0"/>
    <n v="0"/>
    <n v="1.6"/>
    <n v="22029.7"/>
    <n v="0"/>
    <n v="0"/>
    <n v="0"/>
    <n v="0"/>
    <n v="0"/>
    <n v="0"/>
    <n v="22029.7"/>
  </r>
  <r>
    <x v="1"/>
    <x v="1"/>
    <x v="3"/>
    <x v="3"/>
    <x v="3"/>
    <x v="3"/>
    <x v="0"/>
    <x v="0"/>
    <n v="6"/>
    <n v="4.32"/>
    <n v="12032.16"/>
    <n v="8669.74"/>
    <n v="0"/>
    <n v="0"/>
    <n v="0"/>
    <n v="0"/>
    <n v="12032.16"/>
    <n v="8669.74"/>
    <n v="0"/>
    <n v="0"/>
    <n v="0"/>
  </r>
  <r>
    <x v="1"/>
    <x v="1"/>
    <x v="3"/>
    <x v="3"/>
    <x v="4"/>
    <x v="0"/>
    <x v="0"/>
    <x v="0"/>
    <n v="0"/>
    <n v="0"/>
    <n v="0"/>
    <n v="0"/>
    <n v="0.8"/>
    <n v="-1347737.8949999998"/>
    <n v="0"/>
    <n v="0"/>
    <n v="0"/>
    <n v="0"/>
    <n v="0"/>
    <n v="0"/>
    <n v="-1347737.8949999998"/>
  </r>
  <r>
    <x v="1"/>
    <x v="1"/>
    <x v="3"/>
    <x v="3"/>
    <x v="4"/>
    <x v="0"/>
    <x v="0"/>
    <x v="1"/>
    <n v="0"/>
    <n v="0"/>
    <n v="0"/>
    <n v="0"/>
    <n v="0"/>
    <n v="66759"/>
    <n v="0"/>
    <n v="0"/>
    <n v="0"/>
    <n v="0"/>
    <n v="0"/>
    <n v="0"/>
    <n v="66759"/>
  </r>
  <r>
    <x v="1"/>
    <x v="1"/>
    <x v="3"/>
    <x v="3"/>
    <x v="4"/>
    <x v="1"/>
    <x v="0"/>
    <x v="0"/>
    <n v="0"/>
    <n v="0"/>
    <n v="0"/>
    <n v="0"/>
    <n v="0"/>
    <n v="-2996"/>
    <n v="0"/>
    <n v="0"/>
    <n v="0"/>
    <n v="0"/>
    <n v="0"/>
    <n v="0"/>
    <n v="-2996"/>
  </r>
  <r>
    <x v="1"/>
    <x v="1"/>
    <x v="3"/>
    <x v="3"/>
    <x v="4"/>
    <x v="3"/>
    <x v="0"/>
    <x v="0"/>
    <n v="42"/>
    <n v="16.149999999999999"/>
    <n v="111784"/>
    <n v="44735.12"/>
    <n v="0.8"/>
    <n v="1260"/>
    <n v="0"/>
    <n v="0"/>
    <n v="111784"/>
    <n v="44735.12"/>
    <n v="0"/>
    <n v="0"/>
    <n v="1260"/>
  </r>
  <r>
    <x v="1"/>
    <x v="1"/>
    <x v="3"/>
    <x v="4"/>
    <x v="0"/>
    <x v="0"/>
    <x v="0"/>
    <x v="0"/>
    <n v="397"/>
    <n v="411.63000000000005"/>
    <n v="828360.48"/>
    <n v="793652.28"/>
    <n v="32.800000000000004"/>
    <n v="759029.23700000008"/>
    <n v="0"/>
    <n v="0"/>
    <n v="828360.48"/>
    <n v="793652.28"/>
    <n v="0"/>
    <n v="0"/>
    <n v="759029.23700000008"/>
  </r>
  <r>
    <x v="1"/>
    <x v="1"/>
    <x v="3"/>
    <x v="4"/>
    <x v="0"/>
    <x v="0"/>
    <x v="0"/>
    <x v="1"/>
    <n v="0"/>
    <n v="0"/>
    <n v="0"/>
    <n v="0"/>
    <n v="3.2"/>
    <n v="44214.94"/>
    <n v="0"/>
    <n v="0"/>
    <n v="0"/>
    <n v="0"/>
    <n v="0"/>
    <n v="0"/>
    <n v="44214.94"/>
  </r>
  <r>
    <x v="1"/>
    <x v="1"/>
    <x v="3"/>
    <x v="4"/>
    <x v="0"/>
    <x v="1"/>
    <x v="0"/>
    <x v="0"/>
    <n v="77391"/>
    <n v="73733.27"/>
    <n v="74426063.530000001"/>
    <n v="79629850.49000001"/>
    <n v="2274.4000000000005"/>
    <n v="28305537.973999999"/>
    <n v="0"/>
    <n v="0"/>
    <n v="74426063.530000001"/>
    <n v="79629850.49000001"/>
    <n v="0"/>
    <n v="0"/>
    <n v="28305537.973999999"/>
  </r>
  <r>
    <x v="1"/>
    <x v="1"/>
    <x v="3"/>
    <x v="4"/>
    <x v="0"/>
    <x v="1"/>
    <x v="0"/>
    <x v="1"/>
    <n v="0"/>
    <n v="0"/>
    <n v="0"/>
    <n v="0"/>
    <n v="476.80000000000007"/>
    <n v="6995280.0779999997"/>
    <n v="0"/>
    <n v="0"/>
    <n v="0"/>
    <n v="0"/>
    <n v="0"/>
    <n v="0"/>
    <n v="6995280.0779999997"/>
  </r>
  <r>
    <x v="1"/>
    <x v="1"/>
    <x v="3"/>
    <x v="4"/>
    <x v="0"/>
    <x v="1"/>
    <x v="1"/>
    <x v="0"/>
    <n v="0"/>
    <n v="0"/>
    <n v="0"/>
    <n v="0"/>
    <n v="0"/>
    <n v="-1487.5"/>
    <n v="0"/>
    <n v="0"/>
    <n v="0"/>
    <n v="0"/>
    <n v="0"/>
    <n v="0"/>
    <n v="-1487.5"/>
  </r>
  <r>
    <x v="1"/>
    <x v="1"/>
    <x v="3"/>
    <x v="4"/>
    <x v="0"/>
    <x v="2"/>
    <x v="0"/>
    <x v="0"/>
    <n v="44"/>
    <n v="71.78"/>
    <n v="-1317.8200000000002"/>
    <n v="107186.58"/>
    <n v="3.2"/>
    <n v="31137.759999999998"/>
    <n v="0"/>
    <n v="0"/>
    <n v="-1317.8200000000002"/>
    <n v="107186.58"/>
    <n v="0"/>
    <n v="0"/>
    <n v="31137.759999999998"/>
  </r>
  <r>
    <x v="1"/>
    <x v="1"/>
    <x v="3"/>
    <x v="4"/>
    <x v="0"/>
    <x v="2"/>
    <x v="0"/>
    <x v="1"/>
    <n v="0"/>
    <n v="0"/>
    <n v="0"/>
    <n v="0"/>
    <n v="3.2"/>
    <n v="44093.7"/>
    <n v="0"/>
    <n v="0"/>
    <n v="0"/>
    <n v="0"/>
    <n v="0"/>
    <n v="0"/>
    <n v="44093.7"/>
  </r>
  <r>
    <x v="1"/>
    <x v="1"/>
    <x v="3"/>
    <x v="4"/>
    <x v="0"/>
    <x v="3"/>
    <x v="0"/>
    <x v="0"/>
    <n v="12739"/>
    <n v="12539.960000000001"/>
    <n v="20283709.920000002"/>
    <n v="19704557.469999995"/>
    <n v="540.79999999999995"/>
    <n v="12667871.280999998"/>
    <n v="0"/>
    <n v="0"/>
    <n v="20283709.920000002"/>
    <n v="19704557.469999995"/>
    <n v="0"/>
    <n v="0"/>
    <n v="12667871.280999998"/>
  </r>
  <r>
    <x v="1"/>
    <x v="1"/>
    <x v="3"/>
    <x v="4"/>
    <x v="0"/>
    <x v="3"/>
    <x v="0"/>
    <x v="1"/>
    <n v="0"/>
    <n v="0"/>
    <n v="0"/>
    <n v="0"/>
    <n v="0.8"/>
    <n v="11569.37"/>
    <n v="0"/>
    <n v="0"/>
    <n v="0"/>
    <n v="0"/>
    <n v="0"/>
    <n v="0"/>
    <n v="11569.37"/>
  </r>
  <r>
    <x v="1"/>
    <x v="1"/>
    <x v="3"/>
    <x v="4"/>
    <x v="1"/>
    <x v="4"/>
    <x v="0"/>
    <x v="0"/>
    <n v="6246"/>
    <n v="7190.72"/>
    <n v="11798687.68"/>
    <n v="11458677.34"/>
    <n v="311.2000000000001"/>
    <n v="4819574.9800000004"/>
    <n v="0"/>
    <n v="0"/>
    <n v="11798687.68"/>
    <n v="11458677.34"/>
    <n v="0"/>
    <n v="0"/>
    <n v="4819574.9800000004"/>
  </r>
  <r>
    <x v="1"/>
    <x v="1"/>
    <x v="3"/>
    <x v="4"/>
    <x v="1"/>
    <x v="4"/>
    <x v="0"/>
    <x v="1"/>
    <n v="0"/>
    <n v="0"/>
    <n v="0"/>
    <n v="0"/>
    <n v="71.199999999999989"/>
    <n v="1072421.3499999999"/>
    <n v="0"/>
    <n v="0"/>
    <n v="0"/>
    <n v="0"/>
    <n v="0"/>
    <n v="0"/>
    <n v="1072421.3499999999"/>
  </r>
  <r>
    <x v="1"/>
    <x v="1"/>
    <x v="3"/>
    <x v="4"/>
    <x v="1"/>
    <x v="0"/>
    <x v="0"/>
    <x v="0"/>
    <n v="314"/>
    <n v="346.59"/>
    <n v="554331.25"/>
    <n v="700051.58000000007"/>
    <n v="18.399999999999999"/>
    <n v="352977.01300000004"/>
    <n v="0"/>
    <n v="0"/>
    <n v="554331.25"/>
    <n v="700051.58000000007"/>
    <n v="0"/>
    <n v="0"/>
    <n v="352977.01300000004"/>
  </r>
  <r>
    <x v="1"/>
    <x v="1"/>
    <x v="3"/>
    <x v="4"/>
    <x v="1"/>
    <x v="0"/>
    <x v="0"/>
    <x v="1"/>
    <n v="0"/>
    <n v="0"/>
    <n v="0"/>
    <n v="0"/>
    <n v="4"/>
    <n v="55453.3"/>
    <n v="0"/>
    <n v="0"/>
    <n v="0"/>
    <n v="0"/>
    <n v="0"/>
    <n v="0"/>
    <n v="55453.3"/>
  </r>
  <r>
    <x v="1"/>
    <x v="1"/>
    <x v="3"/>
    <x v="4"/>
    <x v="1"/>
    <x v="1"/>
    <x v="0"/>
    <x v="0"/>
    <n v="11581"/>
    <n v="10242.459999999999"/>
    <n v="15998712.709999999"/>
    <n v="16568874.789999999"/>
    <n v="486.40000000000003"/>
    <n v="6854498.9839999983"/>
    <n v="0"/>
    <n v="0"/>
    <n v="15998712.709999999"/>
    <n v="16568874.789999999"/>
    <n v="0"/>
    <n v="0"/>
    <n v="6854498.9839999983"/>
  </r>
  <r>
    <x v="1"/>
    <x v="1"/>
    <x v="3"/>
    <x v="4"/>
    <x v="1"/>
    <x v="1"/>
    <x v="0"/>
    <x v="1"/>
    <n v="0"/>
    <n v="0"/>
    <n v="0"/>
    <n v="0"/>
    <n v="83.2"/>
    <n v="1213062.44"/>
    <n v="0"/>
    <n v="0"/>
    <n v="0"/>
    <n v="0"/>
    <n v="0"/>
    <n v="0"/>
    <n v="1213062.44"/>
  </r>
  <r>
    <x v="1"/>
    <x v="1"/>
    <x v="3"/>
    <x v="4"/>
    <x v="1"/>
    <x v="2"/>
    <x v="0"/>
    <x v="0"/>
    <n v="4"/>
    <n v="20.72"/>
    <n v="1772.1399999999994"/>
    <n v="31048.639999999999"/>
    <n v="0"/>
    <n v="0"/>
    <n v="0"/>
    <n v="0"/>
    <n v="1772.1399999999994"/>
    <n v="31048.639999999999"/>
    <n v="0"/>
    <n v="0"/>
    <n v="0"/>
  </r>
  <r>
    <x v="1"/>
    <x v="1"/>
    <x v="3"/>
    <x v="4"/>
    <x v="1"/>
    <x v="3"/>
    <x v="0"/>
    <x v="0"/>
    <n v="223"/>
    <n v="301.29000000000002"/>
    <n v="553783.84"/>
    <n v="628802.65"/>
    <n v="15.2"/>
    <n v="652189.30800000008"/>
    <n v="0"/>
    <n v="0"/>
    <n v="553783.84"/>
    <n v="628802.65"/>
    <n v="0"/>
    <n v="0"/>
    <n v="652189.30800000008"/>
  </r>
  <r>
    <x v="1"/>
    <x v="1"/>
    <x v="3"/>
    <x v="4"/>
    <x v="2"/>
    <x v="4"/>
    <x v="0"/>
    <x v="0"/>
    <n v="1567"/>
    <n v="1534.33"/>
    <n v="10731385.289999999"/>
    <n v="10710144.949999999"/>
    <n v="238.39999999999998"/>
    <n v="6217308.9840000002"/>
    <n v="0"/>
    <n v="0"/>
    <n v="10731385.289999999"/>
    <n v="10710144.949999999"/>
    <n v="0"/>
    <n v="0"/>
    <n v="6217308.9840000002"/>
  </r>
  <r>
    <x v="1"/>
    <x v="1"/>
    <x v="3"/>
    <x v="4"/>
    <x v="2"/>
    <x v="4"/>
    <x v="0"/>
    <x v="1"/>
    <n v="0"/>
    <n v="0"/>
    <n v="0"/>
    <n v="0"/>
    <n v="8.8000000000000007"/>
    <n v="123823.83"/>
    <n v="0"/>
    <n v="0"/>
    <n v="0"/>
    <n v="0"/>
    <n v="0"/>
    <n v="0"/>
    <n v="123823.83"/>
  </r>
  <r>
    <x v="1"/>
    <x v="1"/>
    <x v="3"/>
    <x v="4"/>
    <x v="2"/>
    <x v="0"/>
    <x v="0"/>
    <x v="0"/>
    <n v="319"/>
    <n v="262.39"/>
    <n v="1091603.97"/>
    <n v="861715.11999999988"/>
    <n v="13.600000000000001"/>
    <n v="236310.386"/>
    <n v="0"/>
    <n v="0"/>
    <n v="1091603.97"/>
    <n v="861715.11999999988"/>
    <n v="0"/>
    <n v="0"/>
    <n v="236310.386"/>
  </r>
  <r>
    <x v="1"/>
    <x v="1"/>
    <x v="3"/>
    <x v="4"/>
    <x v="2"/>
    <x v="1"/>
    <x v="0"/>
    <x v="0"/>
    <n v="433"/>
    <n v="302.88"/>
    <n v="2949262.02"/>
    <n v="2045268.2"/>
    <n v="47.199999999999989"/>
    <n v="373172.17800000001"/>
    <n v="0"/>
    <n v="0"/>
    <n v="2949262.02"/>
    <n v="2045268.2"/>
    <n v="0"/>
    <n v="0"/>
    <n v="373172.17800000001"/>
  </r>
  <r>
    <x v="1"/>
    <x v="1"/>
    <x v="3"/>
    <x v="4"/>
    <x v="2"/>
    <x v="3"/>
    <x v="0"/>
    <x v="0"/>
    <n v="315"/>
    <n v="186.51000000000002"/>
    <n v="1827794.5100000002"/>
    <n v="1953742.1400000001"/>
    <n v="31.199999999999996"/>
    <n v="823192.37599999993"/>
    <n v="0"/>
    <n v="0"/>
    <n v="1827794.5100000002"/>
    <n v="1953742.1400000001"/>
    <n v="0"/>
    <n v="0"/>
    <n v="823192.37599999993"/>
  </r>
  <r>
    <x v="1"/>
    <x v="1"/>
    <x v="3"/>
    <x v="4"/>
    <x v="3"/>
    <x v="0"/>
    <x v="0"/>
    <x v="0"/>
    <n v="30"/>
    <n v="31.94"/>
    <n v="49681.65"/>
    <n v="46879.219999999994"/>
    <n v="0"/>
    <n v="0"/>
    <n v="0"/>
    <n v="0"/>
    <n v="49681.65"/>
    <n v="46879.219999999994"/>
    <n v="0"/>
    <n v="0"/>
    <n v="0"/>
  </r>
  <r>
    <x v="1"/>
    <x v="1"/>
    <x v="3"/>
    <x v="4"/>
    <x v="3"/>
    <x v="1"/>
    <x v="0"/>
    <x v="0"/>
    <n v="1491"/>
    <n v="1047.48"/>
    <n v="887682.62000000011"/>
    <n v="1506595.2999999998"/>
    <n v="18.400000000000002"/>
    <n v="176664.53499999997"/>
    <n v="0"/>
    <n v="0"/>
    <n v="887682.62000000011"/>
    <n v="1506595.2999999998"/>
    <n v="0"/>
    <n v="0"/>
    <n v="176664.53499999997"/>
  </r>
  <r>
    <x v="1"/>
    <x v="1"/>
    <x v="3"/>
    <x v="4"/>
    <x v="3"/>
    <x v="1"/>
    <x v="0"/>
    <x v="1"/>
    <n v="0"/>
    <n v="0"/>
    <n v="0"/>
    <n v="0"/>
    <n v="3.2"/>
    <n v="44380.7"/>
    <n v="0"/>
    <n v="0"/>
    <n v="0"/>
    <n v="0"/>
    <n v="0"/>
    <n v="0"/>
    <n v="44380.7"/>
  </r>
  <r>
    <x v="1"/>
    <x v="1"/>
    <x v="3"/>
    <x v="4"/>
    <x v="3"/>
    <x v="2"/>
    <x v="0"/>
    <x v="0"/>
    <n v="624"/>
    <n v="718.75000000000011"/>
    <n v="468319.52"/>
    <n v="504388.80000000005"/>
    <n v="8"/>
    <n v="85560.57"/>
    <n v="0"/>
    <n v="0"/>
    <n v="468319.52"/>
    <n v="504388.80000000005"/>
    <n v="0"/>
    <n v="0"/>
    <n v="85560.57"/>
  </r>
  <r>
    <x v="1"/>
    <x v="1"/>
    <x v="3"/>
    <x v="4"/>
    <x v="3"/>
    <x v="2"/>
    <x v="0"/>
    <x v="1"/>
    <n v="0"/>
    <n v="0"/>
    <n v="0"/>
    <n v="0"/>
    <n v="1.6"/>
    <n v="22127"/>
    <n v="0"/>
    <n v="0"/>
    <n v="0"/>
    <n v="0"/>
    <n v="0"/>
    <n v="0"/>
    <n v="22127"/>
  </r>
  <r>
    <x v="1"/>
    <x v="1"/>
    <x v="3"/>
    <x v="4"/>
    <x v="3"/>
    <x v="3"/>
    <x v="0"/>
    <x v="0"/>
    <n v="20"/>
    <n v="16.91"/>
    <n v="23747.53"/>
    <n v="21393.14"/>
    <n v="0"/>
    <n v="0"/>
    <n v="0"/>
    <n v="0"/>
    <n v="23747.53"/>
    <n v="21393.14"/>
    <n v="0"/>
    <n v="0"/>
    <n v="0"/>
  </r>
  <r>
    <x v="1"/>
    <x v="1"/>
    <x v="3"/>
    <x v="4"/>
    <x v="4"/>
    <x v="0"/>
    <x v="0"/>
    <x v="0"/>
    <n v="0"/>
    <n v="0"/>
    <n v="0"/>
    <n v="0"/>
    <n v="0"/>
    <n v="2061079.7820000001"/>
    <n v="0"/>
    <n v="0"/>
    <n v="0"/>
    <n v="0"/>
    <n v="0"/>
    <n v="0"/>
    <n v="2061079.7820000001"/>
  </r>
  <r>
    <x v="1"/>
    <x v="1"/>
    <x v="3"/>
    <x v="4"/>
    <x v="4"/>
    <x v="0"/>
    <x v="0"/>
    <x v="1"/>
    <n v="0"/>
    <n v="0"/>
    <n v="0"/>
    <n v="0"/>
    <n v="0"/>
    <n v="12409.390000000001"/>
    <n v="0"/>
    <n v="0"/>
    <n v="0"/>
    <n v="0"/>
    <n v="0"/>
    <n v="0"/>
    <n v="12409.390000000001"/>
  </r>
  <r>
    <x v="1"/>
    <x v="1"/>
    <x v="3"/>
    <x v="5"/>
    <x v="0"/>
    <x v="0"/>
    <x v="0"/>
    <x v="0"/>
    <n v="4162"/>
    <n v="5636.9699999999993"/>
    <n v="12268376.09"/>
    <n v="12232137.459999997"/>
    <n v="784"/>
    <n v="8920503.199000001"/>
    <n v="0"/>
    <n v="0"/>
    <n v="12268376.09"/>
    <n v="12232137.459999997"/>
    <n v="0"/>
    <n v="0"/>
    <n v="8920503.199000001"/>
  </r>
  <r>
    <x v="1"/>
    <x v="1"/>
    <x v="3"/>
    <x v="5"/>
    <x v="0"/>
    <x v="0"/>
    <x v="0"/>
    <x v="1"/>
    <n v="0"/>
    <n v="0"/>
    <n v="0"/>
    <n v="0"/>
    <n v="86.399999999999991"/>
    <n v="1216035.19"/>
    <n v="0"/>
    <n v="0"/>
    <n v="0"/>
    <n v="0"/>
    <n v="0"/>
    <n v="0"/>
    <n v="1216035.19"/>
  </r>
  <r>
    <x v="1"/>
    <x v="1"/>
    <x v="3"/>
    <x v="5"/>
    <x v="0"/>
    <x v="1"/>
    <x v="0"/>
    <x v="0"/>
    <n v="329217"/>
    <n v="309410.26999999996"/>
    <n v="371710309.17000002"/>
    <n v="374899967.35999995"/>
    <n v="17348.8"/>
    <n v="175328778.96400008"/>
    <n v="0"/>
    <n v="0"/>
    <n v="371710309.17000002"/>
    <n v="374899967.35999995"/>
    <n v="0"/>
    <n v="0"/>
    <n v="175328778.96400008"/>
  </r>
  <r>
    <x v="1"/>
    <x v="1"/>
    <x v="3"/>
    <x v="5"/>
    <x v="0"/>
    <x v="1"/>
    <x v="0"/>
    <x v="1"/>
    <n v="0"/>
    <n v="0"/>
    <n v="0"/>
    <n v="0"/>
    <n v="4160.8"/>
    <n v="59926708.888000004"/>
    <n v="0"/>
    <n v="0"/>
    <n v="0"/>
    <n v="0"/>
    <n v="0"/>
    <n v="0"/>
    <n v="59926708.888000004"/>
  </r>
  <r>
    <x v="1"/>
    <x v="1"/>
    <x v="3"/>
    <x v="5"/>
    <x v="0"/>
    <x v="1"/>
    <x v="1"/>
    <x v="0"/>
    <n v="0"/>
    <n v="0"/>
    <n v="0"/>
    <n v="0"/>
    <n v="0"/>
    <n v="-2050.3000000000002"/>
    <n v="0"/>
    <n v="0"/>
    <n v="0"/>
    <n v="0"/>
    <n v="0"/>
    <n v="0"/>
    <n v="-2050.3000000000002"/>
  </r>
  <r>
    <x v="1"/>
    <x v="1"/>
    <x v="3"/>
    <x v="5"/>
    <x v="0"/>
    <x v="2"/>
    <x v="0"/>
    <x v="0"/>
    <n v="29"/>
    <n v="610"/>
    <n v="-107971.48000000001"/>
    <n v="807416.09"/>
    <n v="37.6"/>
    <n v="425940.34"/>
    <n v="0"/>
    <n v="0"/>
    <n v="-107971.48000000001"/>
    <n v="807416.09"/>
    <n v="0"/>
    <n v="0"/>
    <n v="425940.34"/>
  </r>
  <r>
    <x v="1"/>
    <x v="1"/>
    <x v="3"/>
    <x v="5"/>
    <x v="0"/>
    <x v="2"/>
    <x v="0"/>
    <x v="1"/>
    <n v="0"/>
    <n v="0"/>
    <n v="0"/>
    <n v="0"/>
    <n v="13.6"/>
    <n v="187576.8"/>
    <n v="0"/>
    <n v="0"/>
    <n v="0"/>
    <n v="0"/>
    <n v="0"/>
    <n v="0"/>
    <n v="187576.8"/>
  </r>
  <r>
    <x v="1"/>
    <x v="1"/>
    <x v="3"/>
    <x v="5"/>
    <x v="0"/>
    <x v="3"/>
    <x v="0"/>
    <x v="0"/>
    <n v="2863"/>
    <n v="2952.52"/>
    <n v="7167882.6799999988"/>
    <n v="7029255.7200000007"/>
    <n v="376.79999999999995"/>
    <n v="3292344.6540000001"/>
    <n v="0"/>
    <n v="0"/>
    <n v="7167882.6799999988"/>
    <n v="7029255.7200000007"/>
    <n v="0"/>
    <n v="0"/>
    <n v="3292344.6540000001"/>
  </r>
  <r>
    <x v="1"/>
    <x v="1"/>
    <x v="3"/>
    <x v="5"/>
    <x v="0"/>
    <x v="3"/>
    <x v="0"/>
    <x v="1"/>
    <n v="0"/>
    <n v="0"/>
    <n v="0"/>
    <n v="0"/>
    <n v="4"/>
    <n v="55519.8"/>
    <n v="0"/>
    <n v="0"/>
    <n v="0"/>
    <n v="0"/>
    <n v="0"/>
    <n v="0"/>
    <n v="55519.8"/>
  </r>
  <r>
    <x v="1"/>
    <x v="1"/>
    <x v="3"/>
    <x v="5"/>
    <x v="1"/>
    <x v="4"/>
    <x v="0"/>
    <x v="0"/>
    <n v="9154"/>
    <n v="10289.25"/>
    <n v="16301722.34"/>
    <n v="19258248.079999998"/>
    <n v="919.2"/>
    <n v="11484529.446000002"/>
    <n v="0"/>
    <n v="0"/>
    <n v="16301722.34"/>
    <n v="19258248.079999998"/>
    <n v="0"/>
    <n v="0"/>
    <n v="11484529.446000002"/>
  </r>
  <r>
    <x v="1"/>
    <x v="1"/>
    <x v="3"/>
    <x v="5"/>
    <x v="1"/>
    <x v="4"/>
    <x v="0"/>
    <x v="1"/>
    <n v="0"/>
    <n v="0"/>
    <n v="0"/>
    <n v="0"/>
    <n v="257.60000000000002"/>
    <n v="3564803.01"/>
    <n v="0"/>
    <n v="0"/>
    <n v="0"/>
    <n v="0"/>
    <n v="0"/>
    <n v="0"/>
    <n v="3564803.01"/>
  </r>
  <r>
    <x v="1"/>
    <x v="1"/>
    <x v="3"/>
    <x v="5"/>
    <x v="1"/>
    <x v="0"/>
    <x v="0"/>
    <x v="0"/>
    <n v="259"/>
    <n v="325.81"/>
    <n v="425211.95999999996"/>
    <n v="604843.45000000007"/>
    <n v="29.6"/>
    <n v="325560.61600000004"/>
    <n v="0"/>
    <n v="0"/>
    <n v="425211.95999999996"/>
    <n v="604843.45000000007"/>
    <n v="0"/>
    <n v="0"/>
    <n v="325560.61600000004"/>
  </r>
  <r>
    <x v="1"/>
    <x v="1"/>
    <x v="3"/>
    <x v="5"/>
    <x v="1"/>
    <x v="0"/>
    <x v="0"/>
    <x v="1"/>
    <n v="0"/>
    <n v="0"/>
    <n v="0"/>
    <n v="0"/>
    <n v="3.2"/>
    <n v="55295.8"/>
    <n v="0"/>
    <n v="0"/>
    <n v="0"/>
    <n v="0"/>
    <n v="0"/>
    <n v="0"/>
    <n v="55295.8"/>
  </r>
  <r>
    <x v="1"/>
    <x v="1"/>
    <x v="3"/>
    <x v="5"/>
    <x v="1"/>
    <x v="1"/>
    <x v="0"/>
    <x v="0"/>
    <n v="63793"/>
    <n v="53604.229999999996"/>
    <n v="97672585.280000031"/>
    <n v="94570181.090000018"/>
    <n v="3523.2"/>
    <n v="38338892.698000006"/>
    <n v="0"/>
    <n v="0"/>
    <n v="97672585.280000031"/>
    <n v="94570181.090000018"/>
    <n v="0"/>
    <n v="0"/>
    <n v="38338892.698000006"/>
  </r>
  <r>
    <x v="1"/>
    <x v="1"/>
    <x v="3"/>
    <x v="5"/>
    <x v="1"/>
    <x v="1"/>
    <x v="0"/>
    <x v="1"/>
    <n v="0"/>
    <n v="0"/>
    <n v="0"/>
    <n v="0"/>
    <n v="668.8"/>
    <n v="9589249.6840000004"/>
    <n v="0"/>
    <n v="0"/>
    <n v="0"/>
    <n v="0"/>
    <n v="0"/>
    <n v="0"/>
    <n v="9589249.6840000004"/>
  </r>
  <r>
    <x v="1"/>
    <x v="1"/>
    <x v="3"/>
    <x v="5"/>
    <x v="1"/>
    <x v="2"/>
    <x v="0"/>
    <x v="0"/>
    <n v="5"/>
    <n v="95.61999999999999"/>
    <n v="-21749.99"/>
    <n v="193495.52999999997"/>
    <n v="7.1999999999999993"/>
    <n v="152613.20000000001"/>
    <n v="0"/>
    <n v="0"/>
    <n v="-21749.99"/>
    <n v="193495.52999999997"/>
    <n v="0"/>
    <n v="0"/>
    <n v="152613.20000000001"/>
  </r>
  <r>
    <x v="1"/>
    <x v="1"/>
    <x v="3"/>
    <x v="5"/>
    <x v="1"/>
    <x v="2"/>
    <x v="0"/>
    <x v="1"/>
    <n v="0"/>
    <n v="0"/>
    <n v="0"/>
    <n v="0"/>
    <n v="2.4"/>
    <n v="33132.400000000001"/>
    <n v="0"/>
    <n v="0"/>
    <n v="0"/>
    <n v="0"/>
    <n v="0"/>
    <n v="0"/>
    <n v="33132.400000000001"/>
  </r>
  <r>
    <x v="1"/>
    <x v="1"/>
    <x v="3"/>
    <x v="5"/>
    <x v="1"/>
    <x v="3"/>
    <x v="0"/>
    <x v="0"/>
    <n v="107"/>
    <n v="56.72"/>
    <n v="121725.97"/>
    <n v="163405.60999999999"/>
    <n v="10.4"/>
    <n v="137949"/>
    <n v="0"/>
    <n v="0"/>
    <n v="121725.97"/>
    <n v="163405.60999999999"/>
    <n v="0"/>
    <n v="0"/>
    <n v="137949"/>
  </r>
  <r>
    <x v="1"/>
    <x v="1"/>
    <x v="3"/>
    <x v="5"/>
    <x v="2"/>
    <x v="4"/>
    <x v="0"/>
    <x v="0"/>
    <n v="8359"/>
    <n v="7131.42"/>
    <n v="51644809.270000003"/>
    <n v="52833025.039999999"/>
    <n v="1027.1999999999998"/>
    <n v="19159372.585000001"/>
    <n v="0"/>
    <n v="0"/>
    <n v="51644809.270000003"/>
    <n v="52833025.039999999"/>
    <n v="0"/>
    <n v="0"/>
    <n v="19159372.585000001"/>
  </r>
  <r>
    <x v="1"/>
    <x v="1"/>
    <x v="3"/>
    <x v="5"/>
    <x v="2"/>
    <x v="4"/>
    <x v="0"/>
    <x v="1"/>
    <n v="0"/>
    <n v="0"/>
    <n v="0"/>
    <n v="0"/>
    <n v="40.800000000000004"/>
    <n v="665315.95200000005"/>
    <n v="0"/>
    <n v="0"/>
    <n v="0"/>
    <n v="0"/>
    <n v="0"/>
    <n v="0"/>
    <n v="665315.95200000005"/>
  </r>
  <r>
    <x v="1"/>
    <x v="1"/>
    <x v="3"/>
    <x v="5"/>
    <x v="2"/>
    <x v="0"/>
    <x v="0"/>
    <x v="0"/>
    <n v="1290"/>
    <n v="1127.8600000000001"/>
    <n v="6009944.3099999996"/>
    <n v="5014679.7799999993"/>
    <n v="128.80000000000001"/>
    <n v="2407767.4460000005"/>
    <n v="0"/>
    <n v="0"/>
    <n v="6009944.3099999996"/>
    <n v="5014679.7799999993"/>
    <n v="0"/>
    <n v="0"/>
    <n v="2407767.4460000005"/>
  </r>
  <r>
    <x v="1"/>
    <x v="1"/>
    <x v="3"/>
    <x v="5"/>
    <x v="2"/>
    <x v="0"/>
    <x v="0"/>
    <x v="1"/>
    <n v="0"/>
    <n v="0"/>
    <n v="0"/>
    <n v="0"/>
    <n v="4.8"/>
    <n v="66914.399999999994"/>
    <n v="0"/>
    <n v="0"/>
    <n v="0"/>
    <n v="0"/>
    <n v="0"/>
    <n v="0"/>
    <n v="66914.399999999994"/>
  </r>
  <r>
    <x v="1"/>
    <x v="1"/>
    <x v="3"/>
    <x v="5"/>
    <x v="2"/>
    <x v="1"/>
    <x v="0"/>
    <x v="0"/>
    <n v="4790"/>
    <n v="2663.1600000000003"/>
    <n v="13321666.619999999"/>
    <n v="8903420.7399999984"/>
    <n v="249.60000000000005"/>
    <n v="2496100.5950000002"/>
    <n v="0"/>
    <n v="0"/>
    <n v="13321666.619999999"/>
    <n v="8903420.7399999984"/>
    <n v="0"/>
    <n v="0"/>
    <n v="2496100.5950000002"/>
  </r>
  <r>
    <x v="1"/>
    <x v="1"/>
    <x v="3"/>
    <x v="5"/>
    <x v="2"/>
    <x v="1"/>
    <x v="0"/>
    <x v="1"/>
    <n v="0"/>
    <n v="0"/>
    <n v="0"/>
    <n v="0"/>
    <n v="0.8"/>
    <n v="10412.57"/>
    <n v="0"/>
    <n v="0"/>
    <n v="0"/>
    <n v="0"/>
    <n v="0"/>
    <n v="0"/>
    <n v="10412.57"/>
  </r>
  <r>
    <x v="1"/>
    <x v="1"/>
    <x v="3"/>
    <x v="5"/>
    <x v="2"/>
    <x v="3"/>
    <x v="0"/>
    <x v="0"/>
    <n v="708"/>
    <n v="506.68"/>
    <n v="4859668.46"/>
    <n v="3221725.6000000006"/>
    <n v="216.8"/>
    <n v="1528759.8190000001"/>
    <n v="0"/>
    <n v="0"/>
    <n v="4859668.46"/>
    <n v="3221725.6000000006"/>
    <n v="0"/>
    <n v="0"/>
    <n v="1528759.8190000001"/>
  </r>
  <r>
    <x v="1"/>
    <x v="1"/>
    <x v="3"/>
    <x v="5"/>
    <x v="3"/>
    <x v="0"/>
    <x v="0"/>
    <x v="0"/>
    <n v="8"/>
    <n v="7.8000000000000007"/>
    <n v="39206.01"/>
    <n v="35754.130000000005"/>
    <n v="2.4"/>
    <n v="14998.75"/>
    <n v="0"/>
    <n v="0"/>
    <n v="39206.01"/>
    <n v="35754.130000000005"/>
    <n v="0"/>
    <n v="0"/>
    <n v="14998.75"/>
  </r>
  <r>
    <x v="1"/>
    <x v="1"/>
    <x v="3"/>
    <x v="5"/>
    <x v="3"/>
    <x v="1"/>
    <x v="0"/>
    <x v="0"/>
    <n v="1639"/>
    <n v="1067.3999999999999"/>
    <n v="1000730.7400000001"/>
    <n v="875287.64999999991"/>
    <n v="52.79999999999999"/>
    <n v="324324.00400000002"/>
    <n v="0"/>
    <n v="0"/>
    <n v="1000730.7400000001"/>
    <n v="875287.64999999991"/>
    <n v="0"/>
    <n v="0"/>
    <n v="324324.00400000002"/>
  </r>
  <r>
    <x v="1"/>
    <x v="1"/>
    <x v="3"/>
    <x v="5"/>
    <x v="3"/>
    <x v="1"/>
    <x v="0"/>
    <x v="1"/>
    <n v="0"/>
    <n v="0"/>
    <n v="0"/>
    <n v="0"/>
    <n v="8.7999999999999989"/>
    <n v="132060.6"/>
    <n v="0"/>
    <n v="0"/>
    <n v="0"/>
    <n v="0"/>
    <n v="0"/>
    <n v="0"/>
    <n v="132060.6"/>
  </r>
  <r>
    <x v="1"/>
    <x v="1"/>
    <x v="3"/>
    <x v="5"/>
    <x v="3"/>
    <x v="2"/>
    <x v="0"/>
    <x v="0"/>
    <n v="292"/>
    <n v="265.91999999999996"/>
    <n v="274663.12"/>
    <n v="266272.74"/>
    <n v="8"/>
    <n v="77954.368999999992"/>
    <n v="0"/>
    <n v="0"/>
    <n v="274663.12"/>
    <n v="266272.74"/>
    <n v="0"/>
    <n v="0"/>
    <n v="77954.368999999992"/>
  </r>
  <r>
    <x v="1"/>
    <x v="1"/>
    <x v="3"/>
    <x v="5"/>
    <x v="3"/>
    <x v="2"/>
    <x v="0"/>
    <x v="1"/>
    <n v="0"/>
    <n v="0"/>
    <n v="0"/>
    <n v="0"/>
    <n v="9.6000000000000014"/>
    <n v="133306.20000000001"/>
    <n v="0"/>
    <n v="0"/>
    <n v="0"/>
    <n v="0"/>
    <n v="0"/>
    <n v="0"/>
    <n v="133306.20000000001"/>
  </r>
  <r>
    <x v="1"/>
    <x v="1"/>
    <x v="3"/>
    <x v="5"/>
    <x v="3"/>
    <x v="3"/>
    <x v="0"/>
    <x v="0"/>
    <n v="2"/>
    <n v="1.1000000000000001"/>
    <n v="1885.04"/>
    <n v="1032.9000000000001"/>
    <n v="0"/>
    <n v="0"/>
    <n v="0"/>
    <n v="0"/>
    <n v="1885.04"/>
    <n v="1032.9000000000001"/>
    <n v="0"/>
    <n v="0"/>
    <n v="0"/>
  </r>
  <r>
    <x v="1"/>
    <x v="1"/>
    <x v="3"/>
    <x v="5"/>
    <x v="4"/>
    <x v="0"/>
    <x v="0"/>
    <x v="0"/>
    <n v="2"/>
    <n v="0.98"/>
    <n v="8215.7900000000009"/>
    <n v="4011.46"/>
    <n v="1.6"/>
    <n v="2341053.2700000005"/>
    <n v="0"/>
    <n v="0"/>
    <n v="8215.7900000000009"/>
    <n v="4011.46"/>
    <n v="0"/>
    <n v="0"/>
    <n v="2341053.2700000005"/>
  </r>
  <r>
    <x v="1"/>
    <x v="1"/>
    <x v="3"/>
    <x v="5"/>
    <x v="4"/>
    <x v="0"/>
    <x v="0"/>
    <x v="1"/>
    <n v="0"/>
    <n v="0"/>
    <n v="0"/>
    <n v="0"/>
    <n v="0"/>
    <n v="194269.04600000003"/>
    <n v="0"/>
    <n v="0"/>
    <n v="0"/>
    <n v="0"/>
    <n v="0"/>
    <n v="0"/>
    <n v="194269.04600000003"/>
  </r>
  <r>
    <x v="1"/>
    <x v="1"/>
    <x v="3"/>
    <x v="5"/>
    <x v="4"/>
    <x v="1"/>
    <x v="0"/>
    <x v="0"/>
    <n v="3683"/>
    <n v="2152.04"/>
    <n v="4376943"/>
    <n v="2178318"/>
    <n v="26.4"/>
    <n v="209010.06"/>
    <n v="0"/>
    <n v="0"/>
    <n v="4376943"/>
    <n v="2178318"/>
    <n v="0"/>
    <n v="0"/>
    <n v="209010.06"/>
  </r>
  <r>
    <x v="1"/>
    <x v="1"/>
    <x v="3"/>
    <x v="5"/>
    <x v="4"/>
    <x v="3"/>
    <x v="0"/>
    <x v="0"/>
    <n v="13"/>
    <n v="22.48"/>
    <n v="37154.78"/>
    <n v="54539.81"/>
    <n v="0.8"/>
    <n v="1491"/>
    <n v="0"/>
    <n v="0"/>
    <n v="37154.78"/>
    <n v="54539.81"/>
    <n v="0"/>
    <n v="0"/>
    <n v="1491"/>
  </r>
  <r>
    <x v="1"/>
    <x v="1"/>
    <x v="3"/>
    <x v="6"/>
    <x v="0"/>
    <x v="0"/>
    <x v="0"/>
    <x v="0"/>
    <n v="19995"/>
    <n v="33030.160000000003"/>
    <n v="57045067.940000005"/>
    <n v="78828747.060000002"/>
    <n v="5153.6000000000013"/>
    <n v="52082879.953000002"/>
    <n v="0"/>
    <n v="0"/>
    <n v="57045067.940000005"/>
    <n v="78828747.060000002"/>
    <n v="0"/>
    <n v="0"/>
    <n v="52082879.953000002"/>
  </r>
  <r>
    <x v="1"/>
    <x v="1"/>
    <x v="3"/>
    <x v="6"/>
    <x v="0"/>
    <x v="0"/>
    <x v="0"/>
    <x v="1"/>
    <n v="0"/>
    <n v="0"/>
    <n v="0"/>
    <n v="0"/>
    <n v="690.39999999999986"/>
    <n v="10320319.059999999"/>
    <n v="0"/>
    <n v="0"/>
    <n v="0"/>
    <n v="0"/>
    <n v="0"/>
    <n v="0"/>
    <n v="10320319.059999999"/>
  </r>
  <r>
    <x v="1"/>
    <x v="1"/>
    <x v="3"/>
    <x v="6"/>
    <x v="0"/>
    <x v="1"/>
    <x v="0"/>
    <x v="0"/>
    <n v="1370559"/>
    <n v="1326409.4099999999"/>
    <n v="1830655113.3499999"/>
    <n v="1801406687.3300002"/>
    <n v="76925.60000000002"/>
    <n v="649676222.22199988"/>
    <n v="0"/>
    <n v="0"/>
    <n v="1830655113.3499999"/>
    <n v="1801406687.3300002"/>
    <n v="0"/>
    <n v="0"/>
    <n v="649676222.22199988"/>
  </r>
  <r>
    <x v="1"/>
    <x v="1"/>
    <x v="3"/>
    <x v="6"/>
    <x v="0"/>
    <x v="1"/>
    <x v="0"/>
    <x v="1"/>
    <n v="0"/>
    <n v="0"/>
    <n v="0"/>
    <n v="0"/>
    <n v="28797.599999999995"/>
    <n v="412769221.03399998"/>
    <n v="0"/>
    <n v="0"/>
    <n v="0"/>
    <n v="0"/>
    <n v="0"/>
    <n v="0"/>
    <n v="412769221.03399998"/>
  </r>
  <r>
    <x v="1"/>
    <x v="1"/>
    <x v="3"/>
    <x v="6"/>
    <x v="0"/>
    <x v="1"/>
    <x v="1"/>
    <x v="0"/>
    <n v="0"/>
    <n v="0"/>
    <n v="0"/>
    <n v="0"/>
    <n v="0"/>
    <n v="-549125.5"/>
    <n v="0"/>
    <n v="0"/>
    <n v="0"/>
    <n v="0"/>
    <n v="0"/>
    <n v="0"/>
    <n v="-549125.5"/>
  </r>
  <r>
    <x v="1"/>
    <x v="1"/>
    <x v="3"/>
    <x v="6"/>
    <x v="0"/>
    <x v="2"/>
    <x v="0"/>
    <x v="0"/>
    <n v="719"/>
    <n v="1131.8399999999999"/>
    <n v="338237.22"/>
    <n v="2616823.9900000002"/>
    <n v="119.19999999999999"/>
    <n v="918170.81999999983"/>
    <n v="0"/>
    <n v="0"/>
    <n v="338237.22"/>
    <n v="2616823.9900000002"/>
    <n v="0"/>
    <n v="0"/>
    <n v="918170.81999999983"/>
  </r>
  <r>
    <x v="1"/>
    <x v="1"/>
    <x v="3"/>
    <x v="6"/>
    <x v="0"/>
    <x v="2"/>
    <x v="0"/>
    <x v="1"/>
    <n v="0"/>
    <n v="0"/>
    <n v="0"/>
    <n v="0"/>
    <n v="50.4"/>
    <n v="716003.4"/>
    <n v="0"/>
    <n v="0"/>
    <n v="0"/>
    <n v="0"/>
    <n v="0"/>
    <n v="0"/>
    <n v="716003.4"/>
  </r>
  <r>
    <x v="1"/>
    <x v="1"/>
    <x v="3"/>
    <x v="6"/>
    <x v="0"/>
    <x v="3"/>
    <x v="0"/>
    <x v="0"/>
    <n v="85333"/>
    <n v="76363.44"/>
    <n v="197582841.77999997"/>
    <n v="162485759.07999998"/>
    <n v="15876"/>
    <n v="98310883.828999996"/>
    <n v="0"/>
    <n v="0"/>
    <n v="197582841.77999997"/>
    <n v="162485759.07999998"/>
    <n v="0"/>
    <n v="0"/>
    <n v="98310883.828999996"/>
  </r>
  <r>
    <x v="1"/>
    <x v="1"/>
    <x v="3"/>
    <x v="6"/>
    <x v="0"/>
    <x v="3"/>
    <x v="0"/>
    <x v="1"/>
    <n v="0"/>
    <n v="0"/>
    <n v="0"/>
    <n v="0"/>
    <n v="161.6"/>
    <n v="2338912.7000000002"/>
    <n v="0"/>
    <n v="0"/>
    <n v="0"/>
    <n v="0"/>
    <n v="0"/>
    <n v="0"/>
    <n v="2338912.7000000002"/>
  </r>
  <r>
    <x v="1"/>
    <x v="1"/>
    <x v="3"/>
    <x v="6"/>
    <x v="1"/>
    <x v="4"/>
    <x v="0"/>
    <x v="0"/>
    <n v="41997"/>
    <n v="41114.770000000004"/>
    <n v="96272273.719999984"/>
    <n v="91264834.810000002"/>
    <n v="4532.8000000000011"/>
    <n v="31792219.177999996"/>
    <n v="0"/>
    <n v="0"/>
    <n v="96272273.719999984"/>
    <n v="91264834.810000002"/>
    <n v="0"/>
    <n v="0"/>
    <n v="31792219.177999996"/>
  </r>
  <r>
    <x v="1"/>
    <x v="1"/>
    <x v="3"/>
    <x v="6"/>
    <x v="1"/>
    <x v="4"/>
    <x v="0"/>
    <x v="1"/>
    <n v="0"/>
    <n v="0"/>
    <n v="0"/>
    <n v="0"/>
    <n v="2056.7999999999997"/>
    <n v="29118048.75"/>
    <n v="0"/>
    <n v="0"/>
    <n v="0"/>
    <n v="0"/>
    <n v="0"/>
    <n v="0"/>
    <n v="29118048.75"/>
  </r>
  <r>
    <x v="1"/>
    <x v="1"/>
    <x v="3"/>
    <x v="6"/>
    <x v="1"/>
    <x v="0"/>
    <x v="0"/>
    <x v="0"/>
    <n v="2385"/>
    <n v="2608.83"/>
    <n v="5475801.3800000008"/>
    <n v="6358422.5199999996"/>
    <n v="432.8"/>
    <n v="4276315.3810000001"/>
    <n v="0"/>
    <n v="0"/>
    <n v="5475801.3800000008"/>
    <n v="6358422.5199999996"/>
    <n v="0"/>
    <n v="0"/>
    <n v="4276315.3810000001"/>
  </r>
  <r>
    <x v="1"/>
    <x v="1"/>
    <x v="3"/>
    <x v="6"/>
    <x v="1"/>
    <x v="0"/>
    <x v="0"/>
    <x v="1"/>
    <n v="0"/>
    <n v="0"/>
    <n v="0"/>
    <n v="0"/>
    <n v="57.599999999999994"/>
    <n v="831707.5"/>
    <n v="0"/>
    <n v="0"/>
    <n v="0"/>
    <n v="0"/>
    <n v="0"/>
    <n v="0"/>
    <n v="831707.5"/>
  </r>
  <r>
    <x v="1"/>
    <x v="1"/>
    <x v="3"/>
    <x v="6"/>
    <x v="1"/>
    <x v="1"/>
    <x v="0"/>
    <x v="0"/>
    <n v="54107"/>
    <n v="52581.030000000013"/>
    <n v="121035211.21000002"/>
    <n v="124347379.14999998"/>
    <n v="6384.8"/>
    <n v="52603975.462000005"/>
    <n v="0"/>
    <n v="0"/>
    <n v="121035211.21000002"/>
    <n v="124347379.14999998"/>
    <n v="0"/>
    <n v="0"/>
    <n v="52603975.462000005"/>
  </r>
  <r>
    <x v="1"/>
    <x v="1"/>
    <x v="3"/>
    <x v="6"/>
    <x v="1"/>
    <x v="1"/>
    <x v="0"/>
    <x v="1"/>
    <n v="0"/>
    <n v="0"/>
    <n v="0"/>
    <n v="0"/>
    <n v="1732.8"/>
    <n v="25297539.392999999"/>
    <n v="0"/>
    <n v="0"/>
    <n v="0"/>
    <n v="0"/>
    <n v="0"/>
    <n v="0"/>
    <n v="25297539.392999999"/>
  </r>
  <r>
    <x v="1"/>
    <x v="1"/>
    <x v="3"/>
    <x v="6"/>
    <x v="1"/>
    <x v="2"/>
    <x v="0"/>
    <x v="0"/>
    <n v="367"/>
    <n v="418.46000000000004"/>
    <n v="487709.33"/>
    <n v="747265.12000000011"/>
    <n v="57.599999999999994"/>
    <n v="562609.62"/>
    <n v="0"/>
    <n v="0"/>
    <n v="487709.33"/>
    <n v="747265.12000000011"/>
    <n v="0"/>
    <n v="0"/>
    <n v="562609.62"/>
  </r>
  <r>
    <x v="1"/>
    <x v="1"/>
    <x v="3"/>
    <x v="6"/>
    <x v="1"/>
    <x v="2"/>
    <x v="0"/>
    <x v="1"/>
    <n v="0"/>
    <n v="0"/>
    <n v="0"/>
    <n v="0"/>
    <n v="3.2"/>
    <n v="44235.1"/>
    <n v="0"/>
    <n v="0"/>
    <n v="0"/>
    <n v="0"/>
    <n v="0"/>
    <n v="0"/>
    <n v="44235.1"/>
  </r>
  <r>
    <x v="1"/>
    <x v="1"/>
    <x v="3"/>
    <x v="6"/>
    <x v="1"/>
    <x v="3"/>
    <x v="0"/>
    <x v="0"/>
    <n v="674"/>
    <n v="468.71999999999997"/>
    <n v="2006072.27"/>
    <n v="1854127.9500000002"/>
    <n v="276.8"/>
    <n v="1874039.861"/>
    <n v="0"/>
    <n v="0"/>
    <n v="2006072.27"/>
    <n v="1854127.9500000002"/>
    <n v="0"/>
    <n v="0"/>
    <n v="1874039.861"/>
  </r>
  <r>
    <x v="1"/>
    <x v="1"/>
    <x v="3"/>
    <x v="6"/>
    <x v="2"/>
    <x v="4"/>
    <x v="0"/>
    <x v="0"/>
    <n v="25711"/>
    <n v="23607.620000000003"/>
    <n v="131742993.44000001"/>
    <n v="107373346.12000003"/>
    <n v="5532.0000000000009"/>
    <n v="51267402.484999992"/>
    <n v="0"/>
    <n v="0"/>
    <n v="131742993.44000001"/>
    <n v="107373346.12000003"/>
    <n v="0"/>
    <n v="0"/>
    <n v="51267402.484999992"/>
  </r>
  <r>
    <x v="1"/>
    <x v="1"/>
    <x v="3"/>
    <x v="6"/>
    <x v="2"/>
    <x v="4"/>
    <x v="0"/>
    <x v="1"/>
    <n v="0"/>
    <n v="0"/>
    <n v="0"/>
    <n v="0"/>
    <n v="572.80000000000007"/>
    <n v="8417706.75"/>
    <n v="0"/>
    <n v="0"/>
    <n v="0"/>
    <n v="0"/>
    <n v="0"/>
    <n v="0"/>
    <n v="8417706.75"/>
  </r>
  <r>
    <x v="1"/>
    <x v="1"/>
    <x v="3"/>
    <x v="6"/>
    <x v="2"/>
    <x v="0"/>
    <x v="0"/>
    <x v="0"/>
    <n v="4407"/>
    <n v="4488.6499999999996"/>
    <n v="11834639"/>
    <n v="10812071.939999999"/>
    <n v="368.79999999999995"/>
    <n v="4121821.4310000003"/>
    <n v="0"/>
    <n v="0"/>
    <n v="11834639"/>
    <n v="10812071.939999999"/>
    <n v="0"/>
    <n v="0"/>
    <n v="4121821.4310000003"/>
  </r>
  <r>
    <x v="1"/>
    <x v="1"/>
    <x v="3"/>
    <x v="6"/>
    <x v="2"/>
    <x v="0"/>
    <x v="0"/>
    <x v="1"/>
    <n v="0"/>
    <n v="0"/>
    <n v="0"/>
    <n v="0"/>
    <n v="39.999999999999993"/>
    <n v="619077.5"/>
    <n v="0"/>
    <n v="0"/>
    <n v="0"/>
    <n v="0"/>
    <n v="0"/>
    <n v="0"/>
    <n v="619077.5"/>
  </r>
  <r>
    <x v="1"/>
    <x v="1"/>
    <x v="3"/>
    <x v="6"/>
    <x v="2"/>
    <x v="1"/>
    <x v="0"/>
    <x v="0"/>
    <n v="2252"/>
    <n v="2081.8399999999997"/>
    <n v="14406688.590000002"/>
    <n v="10917088.660000004"/>
    <n v="690.4"/>
    <n v="5581395.506000001"/>
    <n v="0"/>
    <n v="0"/>
    <n v="14406688.590000002"/>
    <n v="10917088.660000004"/>
    <n v="0"/>
    <n v="0"/>
    <n v="5581395.506000001"/>
  </r>
  <r>
    <x v="1"/>
    <x v="1"/>
    <x v="3"/>
    <x v="6"/>
    <x v="2"/>
    <x v="1"/>
    <x v="0"/>
    <x v="1"/>
    <n v="0"/>
    <n v="0"/>
    <n v="0"/>
    <n v="0"/>
    <n v="10.4"/>
    <n v="144349.34"/>
    <n v="0"/>
    <n v="0"/>
    <n v="0"/>
    <n v="0"/>
    <n v="0"/>
    <n v="0"/>
    <n v="144349.34"/>
  </r>
  <r>
    <x v="1"/>
    <x v="1"/>
    <x v="3"/>
    <x v="6"/>
    <x v="2"/>
    <x v="2"/>
    <x v="0"/>
    <x v="0"/>
    <n v="58"/>
    <n v="41.6"/>
    <n v="119378.5"/>
    <n v="99257.09"/>
    <n v="16.8"/>
    <n v="151611.6"/>
    <n v="0"/>
    <n v="0"/>
    <n v="119378.5"/>
    <n v="99257.09"/>
    <n v="0"/>
    <n v="0"/>
    <n v="151611.6"/>
  </r>
  <r>
    <x v="1"/>
    <x v="1"/>
    <x v="3"/>
    <x v="6"/>
    <x v="2"/>
    <x v="3"/>
    <x v="0"/>
    <x v="0"/>
    <n v="4489"/>
    <n v="2423.7599999999998"/>
    <n v="37173398.969999999"/>
    <n v="35923174.239999995"/>
    <n v="1765.6"/>
    <n v="22784148.811000004"/>
    <n v="0"/>
    <n v="0"/>
    <n v="37173398.969999999"/>
    <n v="35923174.239999995"/>
    <n v="0"/>
    <n v="0"/>
    <n v="22784148.811000004"/>
  </r>
  <r>
    <x v="1"/>
    <x v="1"/>
    <x v="3"/>
    <x v="6"/>
    <x v="2"/>
    <x v="3"/>
    <x v="0"/>
    <x v="1"/>
    <n v="0"/>
    <n v="0"/>
    <n v="0"/>
    <n v="0"/>
    <n v="2.4000000000000004"/>
    <n v="33165.300000000003"/>
    <n v="0"/>
    <n v="0"/>
    <n v="0"/>
    <n v="0"/>
    <n v="0"/>
    <n v="0"/>
    <n v="33165.300000000003"/>
  </r>
  <r>
    <x v="1"/>
    <x v="1"/>
    <x v="3"/>
    <x v="6"/>
    <x v="3"/>
    <x v="0"/>
    <x v="0"/>
    <x v="0"/>
    <n v="99"/>
    <n v="92.300000000000011"/>
    <n v="206109.55999999997"/>
    <n v="163752.84"/>
    <n v="3.2"/>
    <n v="16337.125"/>
    <n v="0"/>
    <n v="0"/>
    <n v="206109.55999999997"/>
    <n v="163752.84"/>
    <n v="0"/>
    <n v="0"/>
    <n v="16337.125"/>
  </r>
  <r>
    <x v="1"/>
    <x v="1"/>
    <x v="3"/>
    <x v="6"/>
    <x v="3"/>
    <x v="0"/>
    <x v="0"/>
    <x v="1"/>
    <n v="0"/>
    <n v="0"/>
    <n v="0"/>
    <n v="0"/>
    <n v="0.8"/>
    <n v="11085.9"/>
    <n v="0"/>
    <n v="0"/>
    <n v="0"/>
    <n v="0"/>
    <n v="0"/>
    <n v="0"/>
    <n v="11085.9"/>
  </r>
  <r>
    <x v="1"/>
    <x v="1"/>
    <x v="3"/>
    <x v="6"/>
    <x v="3"/>
    <x v="1"/>
    <x v="0"/>
    <x v="0"/>
    <n v="38129"/>
    <n v="35736.909999999996"/>
    <n v="26180822.169999998"/>
    <n v="24610196.050000001"/>
    <n v="1163.1999999999998"/>
    <n v="10480415.095000003"/>
    <n v="0"/>
    <n v="0"/>
    <n v="26180822.169999998"/>
    <n v="24610196.050000001"/>
    <n v="0"/>
    <n v="0"/>
    <n v="10480415.095000003"/>
  </r>
  <r>
    <x v="1"/>
    <x v="1"/>
    <x v="3"/>
    <x v="6"/>
    <x v="3"/>
    <x v="1"/>
    <x v="0"/>
    <x v="1"/>
    <n v="0"/>
    <n v="0"/>
    <n v="0"/>
    <n v="0"/>
    <n v="340.00000000000006"/>
    <n v="4822494.21"/>
    <n v="0"/>
    <n v="0"/>
    <n v="0"/>
    <n v="0"/>
    <n v="0"/>
    <n v="0"/>
    <n v="4822494.21"/>
  </r>
  <r>
    <x v="1"/>
    <x v="1"/>
    <x v="3"/>
    <x v="6"/>
    <x v="3"/>
    <x v="2"/>
    <x v="0"/>
    <x v="0"/>
    <n v="3570"/>
    <n v="3605.53"/>
    <n v="3836378.64"/>
    <n v="3876192.86"/>
    <n v="164.8"/>
    <n v="1243911.5420000004"/>
    <n v="0"/>
    <n v="0"/>
    <n v="3836378.64"/>
    <n v="3876192.86"/>
    <n v="0"/>
    <n v="0"/>
    <n v="1243911.5420000004"/>
  </r>
  <r>
    <x v="1"/>
    <x v="1"/>
    <x v="3"/>
    <x v="6"/>
    <x v="3"/>
    <x v="2"/>
    <x v="0"/>
    <x v="1"/>
    <n v="0"/>
    <n v="0"/>
    <n v="0"/>
    <n v="0"/>
    <n v="73.600000000000009"/>
    <n v="1033769.667"/>
    <n v="0"/>
    <n v="0"/>
    <n v="0"/>
    <n v="0"/>
    <n v="0"/>
    <n v="0"/>
    <n v="1033769.667"/>
  </r>
  <r>
    <x v="1"/>
    <x v="1"/>
    <x v="3"/>
    <x v="6"/>
    <x v="3"/>
    <x v="3"/>
    <x v="0"/>
    <x v="0"/>
    <n v="2"/>
    <n v="2.36"/>
    <n v="5276.84"/>
    <n v="4637.84"/>
    <n v="0"/>
    <n v="0"/>
    <n v="0"/>
    <n v="0"/>
    <n v="5276.84"/>
    <n v="4637.84"/>
    <n v="0"/>
    <n v="0"/>
    <n v="0"/>
  </r>
  <r>
    <x v="1"/>
    <x v="1"/>
    <x v="3"/>
    <x v="6"/>
    <x v="4"/>
    <x v="4"/>
    <x v="0"/>
    <x v="0"/>
    <n v="2451"/>
    <n v="2184.91"/>
    <n v="23848915"/>
    <n v="20621386"/>
    <n v="308.8"/>
    <n v="5018458.3"/>
    <n v="0"/>
    <n v="0"/>
    <n v="23848915"/>
    <n v="20621386"/>
    <n v="0"/>
    <n v="0"/>
    <n v="5018458.3"/>
  </r>
  <r>
    <x v="1"/>
    <x v="1"/>
    <x v="3"/>
    <x v="6"/>
    <x v="4"/>
    <x v="0"/>
    <x v="0"/>
    <x v="0"/>
    <n v="402"/>
    <n v="209.19"/>
    <n v="947128.67"/>
    <n v="473655.69000000006"/>
    <n v="24"/>
    <n v="32079985.629000001"/>
    <n v="0"/>
    <n v="0"/>
    <n v="947128.67"/>
    <n v="473655.69000000006"/>
    <n v="0"/>
    <n v="0"/>
    <n v="32079985.629000001"/>
  </r>
  <r>
    <x v="1"/>
    <x v="1"/>
    <x v="3"/>
    <x v="6"/>
    <x v="4"/>
    <x v="0"/>
    <x v="0"/>
    <x v="1"/>
    <n v="0"/>
    <n v="0"/>
    <n v="0"/>
    <n v="0"/>
    <n v="3.2"/>
    <n v="1745694.45"/>
    <n v="0"/>
    <n v="0"/>
    <n v="0"/>
    <n v="0"/>
    <n v="0"/>
    <n v="0"/>
    <n v="1745694.45"/>
  </r>
  <r>
    <x v="1"/>
    <x v="1"/>
    <x v="3"/>
    <x v="6"/>
    <x v="4"/>
    <x v="0"/>
    <x v="1"/>
    <x v="0"/>
    <n v="0"/>
    <n v="0"/>
    <n v="0"/>
    <n v="0"/>
    <n v="0"/>
    <n v="-319221.7"/>
    <n v="0"/>
    <n v="0"/>
    <n v="0"/>
    <n v="0"/>
    <n v="0"/>
    <n v="0"/>
    <n v="-319221.7"/>
  </r>
  <r>
    <x v="1"/>
    <x v="1"/>
    <x v="3"/>
    <x v="6"/>
    <x v="4"/>
    <x v="1"/>
    <x v="0"/>
    <x v="0"/>
    <n v="684"/>
    <n v="351.15999999999997"/>
    <n v="1489175.43"/>
    <n v="695931.30999999994"/>
    <n v="151.19999999999999"/>
    <n v="1454136.45"/>
    <n v="0"/>
    <n v="0"/>
    <n v="1489175.43"/>
    <n v="695931.30999999994"/>
    <n v="0"/>
    <n v="0"/>
    <n v="1454136.45"/>
  </r>
  <r>
    <x v="1"/>
    <x v="1"/>
    <x v="3"/>
    <x v="6"/>
    <x v="4"/>
    <x v="3"/>
    <x v="0"/>
    <x v="0"/>
    <n v="1107"/>
    <n v="475.77"/>
    <n v="1640535.14"/>
    <n v="859100.94000000006"/>
    <n v="50.400000000000006"/>
    <n v="331107.69999999995"/>
    <n v="0"/>
    <n v="0"/>
    <n v="1640535.14"/>
    <n v="859100.94000000006"/>
    <n v="0"/>
    <n v="0"/>
    <n v="331107.69999999995"/>
  </r>
  <r>
    <x v="1"/>
    <x v="1"/>
    <x v="3"/>
    <x v="7"/>
    <x v="0"/>
    <x v="0"/>
    <x v="0"/>
    <x v="0"/>
    <n v="2352"/>
    <n v="2493.11"/>
    <n v="6524641.8200000012"/>
    <n v="5833281.1299999999"/>
    <n v="255.99999999999997"/>
    <n v="4071258.2249999996"/>
    <n v="0"/>
    <n v="0"/>
    <n v="6524641.8200000012"/>
    <n v="5833281.1299999999"/>
    <n v="0"/>
    <n v="0"/>
    <n v="4071258.2249999996"/>
  </r>
  <r>
    <x v="1"/>
    <x v="1"/>
    <x v="3"/>
    <x v="7"/>
    <x v="0"/>
    <x v="0"/>
    <x v="0"/>
    <x v="1"/>
    <n v="0"/>
    <n v="0"/>
    <n v="0"/>
    <n v="0"/>
    <n v="39.200000000000003"/>
    <n v="569205.36999999988"/>
    <n v="0"/>
    <n v="0"/>
    <n v="0"/>
    <n v="0"/>
    <n v="0"/>
    <n v="0"/>
    <n v="569205.36999999988"/>
  </r>
  <r>
    <x v="1"/>
    <x v="1"/>
    <x v="3"/>
    <x v="7"/>
    <x v="0"/>
    <x v="1"/>
    <x v="0"/>
    <x v="0"/>
    <n v="235942"/>
    <n v="564019.86"/>
    <n v="248802395.65000004"/>
    <n v="248580712.41"/>
    <n v="10416.799999999997"/>
    <n v="118726108.46900003"/>
    <n v="0"/>
    <n v="0"/>
    <n v="248802395.65000004"/>
    <n v="248580712.41"/>
    <n v="0"/>
    <n v="0"/>
    <n v="118726108.46900003"/>
  </r>
  <r>
    <x v="1"/>
    <x v="1"/>
    <x v="3"/>
    <x v="7"/>
    <x v="0"/>
    <x v="1"/>
    <x v="0"/>
    <x v="1"/>
    <n v="0"/>
    <n v="0"/>
    <n v="0"/>
    <n v="0"/>
    <n v="1982.4"/>
    <n v="28898194.254999999"/>
    <n v="0"/>
    <n v="0"/>
    <n v="0"/>
    <n v="0"/>
    <n v="0"/>
    <n v="0"/>
    <n v="28898194.254999999"/>
  </r>
  <r>
    <x v="1"/>
    <x v="1"/>
    <x v="3"/>
    <x v="7"/>
    <x v="0"/>
    <x v="2"/>
    <x v="0"/>
    <x v="0"/>
    <n v="19"/>
    <n v="115.41000000000001"/>
    <n v="-14768.470000000001"/>
    <n v="222341.71"/>
    <n v="13.600000000000001"/>
    <n v="222080.682"/>
    <n v="0"/>
    <n v="0"/>
    <n v="-14768.470000000001"/>
    <n v="222341.71"/>
    <n v="0"/>
    <n v="0"/>
    <n v="222080.682"/>
  </r>
  <r>
    <x v="1"/>
    <x v="1"/>
    <x v="3"/>
    <x v="7"/>
    <x v="0"/>
    <x v="2"/>
    <x v="0"/>
    <x v="1"/>
    <n v="0"/>
    <n v="0"/>
    <n v="0"/>
    <n v="0"/>
    <n v="2.4"/>
    <n v="33243.699999999997"/>
    <n v="0"/>
    <n v="0"/>
    <n v="0"/>
    <n v="0"/>
    <n v="0"/>
    <n v="0"/>
    <n v="33243.699999999997"/>
  </r>
  <r>
    <x v="1"/>
    <x v="1"/>
    <x v="3"/>
    <x v="7"/>
    <x v="0"/>
    <x v="3"/>
    <x v="0"/>
    <x v="0"/>
    <n v="7616"/>
    <n v="7339.7099999999991"/>
    <n v="17233411.109999999"/>
    <n v="15492537.210000001"/>
    <n v="910.4"/>
    <n v="11868874.177000001"/>
    <n v="0"/>
    <n v="0"/>
    <n v="17233411.109999999"/>
    <n v="15492537.210000001"/>
    <n v="0"/>
    <n v="0"/>
    <n v="11868874.177000001"/>
  </r>
  <r>
    <x v="1"/>
    <x v="1"/>
    <x v="3"/>
    <x v="7"/>
    <x v="0"/>
    <x v="3"/>
    <x v="0"/>
    <x v="1"/>
    <n v="0"/>
    <n v="0"/>
    <n v="0"/>
    <n v="0"/>
    <n v="4"/>
    <n v="54960.5"/>
    <n v="0"/>
    <n v="0"/>
    <n v="0"/>
    <n v="0"/>
    <n v="0"/>
    <n v="0"/>
    <n v="54960.5"/>
  </r>
  <r>
    <x v="1"/>
    <x v="1"/>
    <x v="3"/>
    <x v="7"/>
    <x v="1"/>
    <x v="4"/>
    <x v="0"/>
    <x v="0"/>
    <n v="8976"/>
    <n v="10673.16"/>
    <n v="17366681.469999999"/>
    <n v="19683087.049999997"/>
    <n v="885.60000000000014"/>
    <n v="8238919.7809999995"/>
    <n v="0"/>
    <n v="0"/>
    <n v="17366681.469999999"/>
    <n v="19683087.049999997"/>
    <n v="0"/>
    <n v="0"/>
    <n v="8238919.7809999995"/>
  </r>
  <r>
    <x v="1"/>
    <x v="1"/>
    <x v="3"/>
    <x v="7"/>
    <x v="1"/>
    <x v="4"/>
    <x v="0"/>
    <x v="1"/>
    <n v="0"/>
    <n v="0"/>
    <n v="0"/>
    <n v="0"/>
    <n v="240"/>
    <n v="3364317.0100000002"/>
    <n v="0"/>
    <n v="0"/>
    <n v="0"/>
    <n v="0"/>
    <n v="0"/>
    <n v="0"/>
    <n v="3364317.0100000002"/>
  </r>
  <r>
    <x v="1"/>
    <x v="1"/>
    <x v="3"/>
    <x v="7"/>
    <x v="1"/>
    <x v="0"/>
    <x v="0"/>
    <x v="0"/>
    <n v="279"/>
    <n v="336.96999999999997"/>
    <n v="386348.99999999994"/>
    <n v="626981.25"/>
    <n v="50.400000000000006"/>
    <n v="714177.88699999999"/>
    <n v="0"/>
    <n v="0"/>
    <n v="386348.99999999994"/>
    <n v="626981.25"/>
    <n v="0"/>
    <n v="0"/>
    <n v="714177.88699999999"/>
  </r>
  <r>
    <x v="1"/>
    <x v="1"/>
    <x v="3"/>
    <x v="7"/>
    <x v="1"/>
    <x v="0"/>
    <x v="0"/>
    <x v="1"/>
    <n v="0"/>
    <n v="0"/>
    <n v="0"/>
    <n v="0"/>
    <n v="0.8"/>
    <n v="11085.9"/>
    <n v="0"/>
    <n v="0"/>
    <n v="0"/>
    <n v="0"/>
    <n v="0"/>
    <n v="0"/>
    <n v="11085.9"/>
  </r>
  <r>
    <x v="1"/>
    <x v="1"/>
    <x v="3"/>
    <x v="7"/>
    <x v="1"/>
    <x v="1"/>
    <x v="0"/>
    <x v="0"/>
    <n v="21308"/>
    <n v="106964.34999999999"/>
    <n v="41848222.410000004"/>
    <n v="40042227.669999994"/>
    <n v="1784.8"/>
    <n v="23380251.204"/>
    <n v="0"/>
    <n v="0"/>
    <n v="41848222.410000004"/>
    <n v="40042227.669999994"/>
    <n v="0"/>
    <n v="0"/>
    <n v="23380251.204"/>
  </r>
  <r>
    <x v="1"/>
    <x v="1"/>
    <x v="3"/>
    <x v="7"/>
    <x v="1"/>
    <x v="1"/>
    <x v="0"/>
    <x v="1"/>
    <n v="0"/>
    <n v="0"/>
    <n v="0"/>
    <n v="0"/>
    <n v="289.59999999999997"/>
    <n v="4356453.63"/>
    <n v="0"/>
    <n v="0"/>
    <n v="0"/>
    <n v="0"/>
    <n v="0"/>
    <n v="0"/>
    <n v="4356453.63"/>
  </r>
  <r>
    <x v="1"/>
    <x v="1"/>
    <x v="3"/>
    <x v="7"/>
    <x v="1"/>
    <x v="2"/>
    <x v="0"/>
    <x v="0"/>
    <n v="6"/>
    <n v="62.289999999999992"/>
    <n v="-2131.9799999999996"/>
    <n v="118856.76000000001"/>
    <n v="4"/>
    <n v="35234.490000000005"/>
    <n v="0"/>
    <n v="0"/>
    <n v="-2131.9799999999996"/>
    <n v="118856.76000000001"/>
    <n v="0"/>
    <n v="0"/>
    <n v="35234.490000000005"/>
  </r>
  <r>
    <x v="1"/>
    <x v="1"/>
    <x v="3"/>
    <x v="7"/>
    <x v="1"/>
    <x v="2"/>
    <x v="0"/>
    <x v="1"/>
    <n v="0"/>
    <n v="0"/>
    <n v="0"/>
    <n v="0"/>
    <n v="0.8"/>
    <n v="11067.7"/>
    <n v="0"/>
    <n v="0"/>
    <n v="0"/>
    <n v="0"/>
    <n v="0"/>
    <n v="0"/>
    <n v="11067.7"/>
  </r>
  <r>
    <x v="1"/>
    <x v="1"/>
    <x v="3"/>
    <x v="7"/>
    <x v="1"/>
    <x v="3"/>
    <x v="0"/>
    <x v="0"/>
    <n v="55"/>
    <n v="35.619999999999997"/>
    <n v="77703.259999999995"/>
    <n v="95383.450000000012"/>
    <n v="0.8"/>
    <n v="4045.3"/>
    <n v="0"/>
    <n v="0"/>
    <n v="77703.259999999995"/>
    <n v="95383.450000000012"/>
    <n v="0"/>
    <n v="0"/>
    <n v="4045.3"/>
  </r>
  <r>
    <x v="1"/>
    <x v="1"/>
    <x v="3"/>
    <x v="7"/>
    <x v="2"/>
    <x v="4"/>
    <x v="0"/>
    <x v="0"/>
    <n v="6274"/>
    <n v="11206.88"/>
    <n v="47610231.780000009"/>
    <n v="44296934.099999994"/>
    <n v="787.99999999999989"/>
    <n v="20037095.66"/>
    <n v="0"/>
    <n v="0"/>
    <n v="47610231.780000009"/>
    <n v="44296934.099999994"/>
    <n v="0"/>
    <n v="0"/>
    <n v="20037095.66"/>
  </r>
  <r>
    <x v="1"/>
    <x v="1"/>
    <x v="3"/>
    <x v="7"/>
    <x v="2"/>
    <x v="4"/>
    <x v="0"/>
    <x v="1"/>
    <n v="0"/>
    <n v="0"/>
    <n v="0"/>
    <n v="0"/>
    <n v="16.8"/>
    <n v="215428.92"/>
    <n v="0"/>
    <n v="0"/>
    <n v="0"/>
    <n v="0"/>
    <n v="0"/>
    <n v="0"/>
    <n v="215428.92"/>
  </r>
  <r>
    <x v="1"/>
    <x v="1"/>
    <x v="3"/>
    <x v="7"/>
    <x v="2"/>
    <x v="0"/>
    <x v="0"/>
    <x v="0"/>
    <n v="1458"/>
    <n v="1371.2199999999998"/>
    <n v="7195632.3399999999"/>
    <n v="6588819.0800000001"/>
    <n v="265.60000000000002"/>
    <n v="5454880.2949999999"/>
    <n v="0"/>
    <n v="0"/>
    <n v="7195632.3399999999"/>
    <n v="6588819.0800000001"/>
    <n v="0"/>
    <n v="0"/>
    <n v="5454880.2949999999"/>
  </r>
  <r>
    <x v="1"/>
    <x v="1"/>
    <x v="3"/>
    <x v="7"/>
    <x v="2"/>
    <x v="0"/>
    <x v="0"/>
    <x v="1"/>
    <n v="0"/>
    <n v="0"/>
    <n v="0"/>
    <n v="0"/>
    <n v="8.8000000000000007"/>
    <n v="102292.12000000001"/>
    <n v="0"/>
    <n v="0"/>
    <n v="0"/>
    <n v="0"/>
    <n v="0"/>
    <n v="0"/>
    <n v="102292.12000000001"/>
  </r>
  <r>
    <x v="1"/>
    <x v="1"/>
    <x v="3"/>
    <x v="7"/>
    <x v="2"/>
    <x v="1"/>
    <x v="0"/>
    <x v="0"/>
    <n v="599"/>
    <n v="1259.01"/>
    <n v="2938364.6700000004"/>
    <n v="2415044.73"/>
    <n v="77.600000000000009"/>
    <n v="1169642.7249999999"/>
    <n v="0"/>
    <n v="0"/>
    <n v="2938364.6700000004"/>
    <n v="2415044.73"/>
    <n v="0"/>
    <n v="0"/>
    <n v="1169642.7249999999"/>
  </r>
  <r>
    <x v="1"/>
    <x v="1"/>
    <x v="3"/>
    <x v="7"/>
    <x v="2"/>
    <x v="3"/>
    <x v="0"/>
    <x v="0"/>
    <n v="359"/>
    <n v="301.24"/>
    <n v="2474676"/>
    <n v="3160956.09"/>
    <n v="149.6"/>
    <n v="5012532.347000001"/>
    <n v="0"/>
    <n v="0"/>
    <n v="2474676"/>
    <n v="3160956.09"/>
    <n v="0"/>
    <n v="0"/>
    <n v="5012532.347000001"/>
  </r>
  <r>
    <x v="1"/>
    <x v="1"/>
    <x v="3"/>
    <x v="7"/>
    <x v="3"/>
    <x v="0"/>
    <x v="0"/>
    <x v="0"/>
    <n v="1"/>
    <n v="1"/>
    <n v="633.45000000000005"/>
    <n v="685.11"/>
    <n v="0"/>
    <n v="0"/>
    <n v="0"/>
    <n v="0"/>
    <n v="633.45000000000005"/>
    <n v="685.11"/>
    <n v="0"/>
    <n v="0"/>
    <n v="0"/>
  </r>
  <r>
    <x v="1"/>
    <x v="1"/>
    <x v="3"/>
    <x v="7"/>
    <x v="3"/>
    <x v="1"/>
    <x v="0"/>
    <x v="0"/>
    <n v="745"/>
    <n v="7922.6399999999994"/>
    <n v="2412792.58"/>
    <n v="2346082.9400000004"/>
    <n v="20.000000000000007"/>
    <n v="236683.723"/>
    <n v="0"/>
    <n v="0"/>
    <n v="2412792.58"/>
    <n v="2346082.9400000004"/>
    <n v="0"/>
    <n v="0"/>
    <n v="236683.723"/>
  </r>
  <r>
    <x v="1"/>
    <x v="1"/>
    <x v="3"/>
    <x v="7"/>
    <x v="3"/>
    <x v="1"/>
    <x v="0"/>
    <x v="1"/>
    <n v="0"/>
    <n v="0"/>
    <n v="0"/>
    <n v="0"/>
    <n v="0.8"/>
    <n v="10961.3"/>
    <n v="0"/>
    <n v="0"/>
    <n v="0"/>
    <n v="0"/>
    <n v="0"/>
    <n v="0"/>
    <n v="10961.3"/>
  </r>
  <r>
    <x v="1"/>
    <x v="1"/>
    <x v="3"/>
    <x v="7"/>
    <x v="3"/>
    <x v="2"/>
    <x v="0"/>
    <x v="0"/>
    <n v="140"/>
    <n v="128.49"/>
    <n v="142601.18999999997"/>
    <n v="116641.84"/>
    <n v="2.4000000000000004"/>
    <n v="28392.870000000003"/>
    <n v="0"/>
    <n v="0"/>
    <n v="142601.18999999997"/>
    <n v="116641.84"/>
    <n v="0"/>
    <n v="0"/>
    <n v="28392.870000000003"/>
  </r>
  <r>
    <x v="1"/>
    <x v="1"/>
    <x v="3"/>
    <x v="7"/>
    <x v="3"/>
    <x v="2"/>
    <x v="0"/>
    <x v="1"/>
    <n v="0"/>
    <n v="0"/>
    <n v="0"/>
    <n v="0"/>
    <n v="2.4000000000000004"/>
    <n v="33236.550000000003"/>
    <n v="0"/>
    <n v="0"/>
    <n v="0"/>
    <n v="0"/>
    <n v="0"/>
    <n v="0"/>
    <n v="33236.550000000003"/>
  </r>
  <r>
    <x v="1"/>
    <x v="1"/>
    <x v="3"/>
    <x v="7"/>
    <x v="4"/>
    <x v="0"/>
    <x v="0"/>
    <x v="0"/>
    <n v="4"/>
    <n v="2.82"/>
    <n v="10450.719999999999"/>
    <n v="7365.61"/>
    <n v="0.8"/>
    <n v="1737313.3809999996"/>
    <n v="0"/>
    <n v="0"/>
    <n v="10450.719999999999"/>
    <n v="7365.61"/>
    <n v="0"/>
    <n v="0"/>
    <n v="1737313.3809999996"/>
  </r>
  <r>
    <x v="1"/>
    <x v="1"/>
    <x v="3"/>
    <x v="7"/>
    <x v="4"/>
    <x v="0"/>
    <x v="0"/>
    <x v="1"/>
    <n v="0"/>
    <n v="0"/>
    <n v="0"/>
    <n v="0"/>
    <n v="0"/>
    <n v="160221.47899999999"/>
    <n v="0"/>
    <n v="0"/>
    <n v="0"/>
    <n v="0"/>
    <n v="0"/>
    <n v="0"/>
    <n v="160221.47899999999"/>
  </r>
  <r>
    <x v="1"/>
    <x v="1"/>
    <x v="3"/>
    <x v="7"/>
    <x v="4"/>
    <x v="1"/>
    <x v="0"/>
    <x v="0"/>
    <n v="159"/>
    <n v="83.28"/>
    <n v="232493.4"/>
    <n v="122482.2"/>
    <n v="3.2"/>
    <n v="34286.71"/>
    <n v="0"/>
    <n v="0"/>
    <n v="232493.4"/>
    <n v="122482.2"/>
    <n v="0"/>
    <n v="0"/>
    <n v="34286.71"/>
  </r>
  <r>
    <x v="1"/>
    <x v="1"/>
    <x v="3"/>
    <x v="7"/>
    <x v="4"/>
    <x v="3"/>
    <x v="0"/>
    <x v="0"/>
    <n v="469"/>
    <n v="50.72"/>
    <n v="707412.8"/>
    <n v="88604.14"/>
    <n v="7.1999999999999993"/>
    <n v="45848.6"/>
    <n v="0"/>
    <n v="0"/>
    <n v="707412.8"/>
    <n v="88604.14"/>
    <n v="0"/>
    <n v="0"/>
    <n v="45848.6"/>
  </r>
  <r>
    <x v="1"/>
    <x v="1"/>
    <x v="3"/>
    <x v="8"/>
    <x v="0"/>
    <x v="0"/>
    <x v="0"/>
    <x v="0"/>
    <n v="414"/>
    <n v="434.72"/>
    <n v="1226042.2"/>
    <n v="766832.59"/>
    <n v="40.000000000000007"/>
    <n v="351047.59600000002"/>
    <n v="0"/>
    <n v="0"/>
    <n v="1226042.2"/>
    <n v="766832.59"/>
    <n v="0"/>
    <n v="0"/>
    <n v="351047.59600000002"/>
  </r>
  <r>
    <x v="1"/>
    <x v="1"/>
    <x v="3"/>
    <x v="8"/>
    <x v="0"/>
    <x v="0"/>
    <x v="0"/>
    <x v="1"/>
    <n v="0"/>
    <n v="0"/>
    <n v="0"/>
    <n v="0"/>
    <n v="4"/>
    <n v="56131.59"/>
    <n v="0"/>
    <n v="0"/>
    <n v="0"/>
    <n v="0"/>
    <n v="0"/>
    <n v="0"/>
    <n v="56131.59"/>
  </r>
  <r>
    <x v="1"/>
    <x v="1"/>
    <x v="3"/>
    <x v="8"/>
    <x v="0"/>
    <x v="1"/>
    <x v="0"/>
    <x v="0"/>
    <n v="49743"/>
    <n v="47517.569999999992"/>
    <n v="45259877.710000001"/>
    <n v="46890691.979999997"/>
    <n v="1567.1999999999996"/>
    <n v="15680347.173"/>
    <n v="0"/>
    <n v="0"/>
    <n v="45259877.710000001"/>
    <n v="46890691.979999997"/>
    <n v="0"/>
    <n v="0"/>
    <n v="15680347.173"/>
  </r>
  <r>
    <x v="1"/>
    <x v="1"/>
    <x v="3"/>
    <x v="8"/>
    <x v="0"/>
    <x v="1"/>
    <x v="0"/>
    <x v="1"/>
    <n v="0"/>
    <n v="0"/>
    <n v="0"/>
    <n v="0"/>
    <n v="370.39999999999992"/>
    <n v="5349176.5939999996"/>
    <n v="0"/>
    <n v="0"/>
    <n v="0"/>
    <n v="0"/>
    <n v="0"/>
    <n v="0"/>
    <n v="5349176.5939999996"/>
  </r>
  <r>
    <x v="1"/>
    <x v="1"/>
    <x v="3"/>
    <x v="8"/>
    <x v="0"/>
    <x v="2"/>
    <x v="0"/>
    <x v="0"/>
    <n v="7"/>
    <n v="19.02"/>
    <n v="4782.0599999999995"/>
    <n v="25936.18"/>
    <n v="0"/>
    <n v="119.035"/>
    <n v="0"/>
    <n v="0"/>
    <n v="4782.0599999999995"/>
    <n v="25936.18"/>
    <n v="0"/>
    <n v="0"/>
    <n v="119.035"/>
  </r>
  <r>
    <x v="1"/>
    <x v="1"/>
    <x v="3"/>
    <x v="8"/>
    <x v="0"/>
    <x v="3"/>
    <x v="0"/>
    <x v="0"/>
    <n v="259"/>
    <n v="243.80999999999995"/>
    <n v="588231.39"/>
    <n v="402897.19999999995"/>
    <n v="29.6"/>
    <n v="199473.96300000005"/>
    <n v="0"/>
    <n v="0"/>
    <n v="588231.39"/>
    <n v="402897.19999999995"/>
    <n v="0"/>
    <n v="0"/>
    <n v="199473.96300000005"/>
  </r>
  <r>
    <x v="1"/>
    <x v="1"/>
    <x v="3"/>
    <x v="8"/>
    <x v="0"/>
    <x v="3"/>
    <x v="0"/>
    <x v="1"/>
    <n v="0"/>
    <n v="0"/>
    <n v="0"/>
    <n v="0"/>
    <n v="2.4000000000000004"/>
    <n v="33705.67"/>
    <n v="0"/>
    <n v="0"/>
    <n v="0"/>
    <n v="0"/>
    <n v="0"/>
    <n v="0"/>
    <n v="33705.67"/>
  </r>
  <r>
    <x v="1"/>
    <x v="1"/>
    <x v="3"/>
    <x v="8"/>
    <x v="1"/>
    <x v="4"/>
    <x v="0"/>
    <x v="0"/>
    <n v="3691"/>
    <n v="4026.34"/>
    <n v="7125710.5099999998"/>
    <n v="6697150.6200000001"/>
    <n v="247.19999999999996"/>
    <n v="2605447.571"/>
    <n v="0"/>
    <n v="0"/>
    <n v="7125710.5099999998"/>
    <n v="6697150.6200000001"/>
    <n v="0"/>
    <n v="0"/>
    <n v="2605447.571"/>
  </r>
  <r>
    <x v="1"/>
    <x v="1"/>
    <x v="3"/>
    <x v="8"/>
    <x v="1"/>
    <x v="4"/>
    <x v="0"/>
    <x v="1"/>
    <n v="0"/>
    <n v="0"/>
    <n v="0"/>
    <n v="0"/>
    <n v="65.599999999999994"/>
    <n v="938031.17999999993"/>
    <n v="0"/>
    <n v="0"/>
    <n v="0"/>
    <n v="0"/>
    <n v="0"/>
    <n v="0"/>
    <n v="938031.17999999993"/>
  </r>
  <r>
    <x v="1"/>
    <x v="1"/>
    <x v="3"/>
    <x v="8"/>
    <x v="1"/>
    <x v="0"/>
    <x v="0"/>
    <x v="0"/>
    <n v="99"/>
    <n v="113.2"/>
    <n v="230724.92"/>
    <n v="272545.76"/>
    <n v="12"/>
    <n v="116159.751"/>
    <n v="0"/>
    <n v="0"/>
    <n v="230724.92"/>
    <n v="272545.76"/>
    <n v="0"/>
    <n v="0"/>
    <n v="116159.751"/>
  </r>
  <r>
    <x v="1"/>
    <x v="1"/>
    <x v="3"/>
    <x v="8"/>
    <x v="1"/>
    <x v="0"/>
    <x v="0"/>
    <x v="1"/>
    <n v="0"/>
    <n v="0"/>
    <n v="0"/>
    <n v="0"/>
    <n v="3.2"/>
    <n v="44139.199999999997"/>
    <n v="0"/>
    <n v="0"/>
    <n v="0"/>
    <n v="0"/>
    <n v="0"/>
    <n v="0"/>
    <n v="44139.199999999997"/>
  </r>
  <r>
    <x v="1"/>
    <x v="1"/>
    <x v="3"/>
    <x v="8"/>
    <x v="1"/>
    <x v="1"/>
    <x v="0"/>
    <x v="0"/>
    <n v="6935"/>
    <n v="6062.9200000000019"/>
    <n v="10029132.050000001"/>
    <n v="9000857.660000002"/>
    <n v="308.00000000000011"/>
    <n v="2830948.9180000001"/>
    <n v="0"/>
    <n v="0"/>
    <n v="10029132.050000001"/>
    <n v="9000857.660000002"/>
    <n v="0"/>
    <n v="0"/>
    <n v="2830948.9180000001"/>
  </r>
  <r>
    <x v="1"/>
    <x v="1"/>
    <x v="3"/>
    <x v="8"/>
    <x v="1"/>
    <x v="1"/>
    <x v="0"/>
    <x v="1"/>
    <n v="0"/>
    <n v="0"/>
    <n v="0"/>
    <n v="0"/>
    <n v="73.599999999999994"/>
    <n v="1140666.25"/>
    <n v="0"/>
    <n v="0"/>
    <n v="0"/>
    <n v="0"/>
    <n v="0"/>
    <n v="0"/>
    <n v="1140666.25"/>
  </r>
  <r>
    <x v="1"/>
    <x v="1"/>
    <x v="3"/>
    <x v="8"/>
    <x v="1"/>
    <x v="2"/>
    <x v="0"/>
    <x v="0"/>
    <n v="1"/>
    <n v="67.06"/>
    <n v="-13400.179999999998"/>
    <n v="113067.55"/>
    <n v="3.2"/>
    <n v="18958.404999999999"/>
    <n v="0"/>
    <n v="0"/>
    <n v="-13400.179999999998"/>
    <n v="113067.55"/>
    <n v="0"/>
    <n v="0"/>
    <n v="18958.404999999999"/>
  </r>
  <r>
    <x v="1"/>
    <x v="1"/>
    <x v="3"/>
    <x v="8"/>
    <x v="1"/>
    <x v="2"/>
    <x v="0"/>
    <x v="1"/>
    <n v="0"/>
    <n v="0"/>
    <n v="0"/>
    <n v="0"/>
    <n v="1.6"/>
    <n v="22117.200000000001"/>
    <n v="0"/>
    <n v="0"/>
    <n v="0"/>
    <n v="0"/>
    <n v="0"/>
    <n v="0"/>
    <n v="22117.200000000001"/>
  </r>
  <r>
    <x v="1"/>
    <x v="1"/>
    <x v="3"/>
    <x v="8"/>
    <x v="1"/>
    <x v="3"/>
    <x v="0"/>
    <x v="0"/>
    <n v="51"/>
    <n v="33.79"/>
    <n v="118126.7"/>
    <n v="68033.099999999991"/>
    <n v="2.4"/>
    <n v="15397.25"/>
    <n v="0"/>
    <n v="0"/>
    <n v="118126.7"/>
    <n v="68033.099999999991"/>
    <n v="0"/>
    <n v="0"/>
    <n v="15397.25"/>
  </r>
  <r>
    <x v="1"/>
    <x v="1"/>
    <x v="3"/>
    <x v="8"/>
    <x v="2"/>
    <x v="4"/>
    <x v="0"/>
    <x v="0"/>
    <n v="2179"/>
    <n v="1838.8999999999999"/>
    <n v="20160328.169999998"/>
    <n v="17336619.350000001"/>
    <n v="305.60000000000008"/>
    <n v="7003800.1720000003"/>
    <n v="0"/>
    <n v="0"/>
    <n v="20160328.169999998"/>
    <n v="17336619.350000001"/>
    <n v="0"/>
    <n v="0"/>
    <n v="7003800.1720000003"/>
  </r>
  <r>
    <x v="1"/>
    <x v="1"/>
    <x v="3"/>
    <x v="8"/>
    <x v="2"/>
    <x v="4"/>
    <x v="0"/>
    <x v="1"/>
    <n v="0"/>
    <n v="0"/>
    <n v="0"/>
    <n v="0"/>
    <n v="4.8"/>
    <n v="80839.73"/>
    <n v="0"/>
    <n v="0"/>
    <n v="0"/>
    <n v="0"/>
    <n v="0"/>
    <n v="0"/>
    <n v="80839.73"/>
  </r>
  <r>
    <x v="1"/>
    <x v="1"/>
    <x v="3"/>
    <x v="8"/>
    <x v="2"/>
    <x v="0"/>
    <x v="0"/>
    <x v="0"/>
    <n v="186"/>
    <n v="181.62"/>
    <n v="910334.01000000013"/>
    <n v="851768.61"/>
    <n v="12.8"/>
    <n v="127278.508"/>
    <n v="0"/>
    <n v="0"/>
    <n v="910334.01000000013"/>
    <n v="851768.61"/>
    <n v="0"/>
    <n v="0"/>
    <n v="127278.508"/>
  </r>
  <r>
    <x v="1"/>
    <x v="1"/>
    <x v="3"/>
    <x v="8"/>
    <x v="2"/>
    <x v="0"/>
    <x v="0"/>
    <x v="1"/>
    <n v="0"/>
    <n v="0"/>
    <n v="0"/>
    <n v="0"/>
    <n v="0.8"/>
    <n v="11177.88"/>
    <n v="0"/>
    <n v="0"/>
    <n v="0"/>
    <n v="0"/>
    <n v="0"/>
    <n v="0"/>
    <n v="11177.88"/>
  </r>
  <r>
    <x v="1"/>
    <x v="1"/>
    <x v="3"/>
    <x v="8"/>
    <x v="2"/>
    <x v="1"/>
    <x v="0"/>
    <x v="0"/>
    <n v="223"/>
    <n v="215.62999999999997"/>
    <n v="1351969.1800000002"/>
    <n v="1234708.2300000002"/>
    <n v="25.599999999999998"/>
    <n v="324624.67900000006"/>
    <n v="0"/>
    <n v="0"/>
    <n v="1351969.1800000002"/>
    <n v="1234708.2300000002"/>
    <n v="0"/>
    <n v="0"/>
    <n v="324624.67900000006"/>
  </r>
  <r>
    <x v="1"/>
    <x v="1"/>
    <x v="3"/>
    <x v="8"/>
    <x v="2"/>
    <x v="1"/>
    <x v="0"/>
    <x v="1"/>
    <n v="0"/>
    <n v="0"/>
    <n v="0"/>
    <n v="0"/>
    <n v="0.8"/>
    <n v="12185.36"/>
    <n v="0"/>
    <n v="0"/>
    <n v="0"/>
    <n v="0"/>
    <n v="0"/>
    <n v="0"/>
    <n v="12185.36"/>
  </r>
  <r>
    <x v="1"/>
    <x v="1"/>
    <x v="3"/>
    <x v="8"/>
    <x v="2"/>
    <x v="3"/>
    <x v="0"/>
    <x v="0"/>
    <n v="84"/>
    <n v="61.03"/>
    <n v="471027.72"/>
    <n v="529383.21"/>
    <n v="13.600000000000003"/>
    <n v="265646.10000000003"/>
    <n v="0"/>
    <n v="0"/>
    <n v="471027.72"/>
    <n v="529383.21"/>
    <n v="0"/>
    <n v="0"/>
    <n v="265646.10000000003"/>
  </r>
  <r>
    <x v="1"/>
    <x v="1"/>
    <x v="3"/>
    <x v="8"/>
    <x v="3"/>
    <x v="0"/>
    <x v="0"/>
    <x v="0"/>
    <n v="1"/>
    <n v="1.3"/>
    <n v="882.13"/>
    <n v="1088.69"/>
    <n v="0"/>
    <n v="0"/>
    <n v="0"/>
    <n v="0"/>
    <n v="882.13"/>
    <n v="1088.69"/>
    <n v="0"/>
    <n v="0"/>
    <n v="0"/>
  </r>
  <r>
    <x v="1"/>
    <x v="1"/>
    <x v="3"/>
    <x v="8"/>
    <x v="3"/>
    <x v="1"/>
    <x v="0"/>
    <x v="0"/>
    <n v="549"/>
    <n v="442.93999999999994"/>
    <n v="401367.12"/>
    <n v="364917.21000000008"/>
    <n v="4.8000000000000007"/>
    <n v="94723.145999999993"/>
    <n v="0"/>
    <n v="0"/>
    <n v="401367.12"/>
    <n v="364917.21000000008"/>
    <n v="0"/>
    <n v="0"/>
    <n v="94723.145999999993"/>
  </r>
  <r>
    <x v="1"/>
    <x v="1"/>
    <x v="3"/>
    <x v="8"/>
    <x v="3"/>
    <x v="1"/>
    <x v="0"/>
    <x v="1"/>
    <n v="0"/>
    <n v="0"/>
    <n v="0"/>
    <n v="0"/>
    <n v="1.6"/>
    <n v="24077.5"/>
    <n v="0"/>
    <n v="0"/>
    <n v="0"/>
    <n v="0"/>
    <n v="0"/>
    <n v="0"/>
    <n v="24077.5"/>
  </r>
  <r>
    <x v="1"/>
    <x v="1"/>
    <x v="3"/>
    <x v="8"/>
    <x v="3"/>
    <x v="2"/>
    <x v="0"/>
    <x v="0"/>
    <n v="569"/>
    <n v="524.79"/>
    <n v="400718.05"/>
    <n v="374407.44999999995"/>
    <n v="8"/>
    <n v="89108.573999999993"/>
    <n v="0"/>
    <n v="0"/>
    <n v="400718.05"/>
    <n v="374407.44999999995"/>
    <n v="0"/>
    <n v="0"/>
    <n v="89108.573999999993"/>
  </r>
  <r>
    <x v="1"/>
    <x v="1"/>
    <x v="3"/>
    <x v="8"/>
    <x v="3"/>
    <x v="2"/>
    <x v="0"/>
    <x v="1"/>
    <n v="0"/>
    <n v="0"/>
    <n v="0"/>
    <n v="0"/>
    <n v="2.4"/>
    <n v="33024.6"/>
    <n v="0"/>
    <n v="0"/>
    <n v="0"/>
    <n v="0"/>
    <n v="0"/>
    <n v="0"/>
    <n v="33024.6"/>
  </r>
  <r>
    <x v="1"/>
    <x v="1"/>
    <x v="3"/>
    <x v="8"/>
    <x v="3"/>
    <x v="3"/>
    <x v="0"/>
    <x v="0"/>
    <n v="32"/>
    <n v="10.31"/>
    <n v="30273.72"/>
    <n v="9735.43"/>
    <n v="0"/>
    <n v="0"/>
    <n v="0"/>
    <n v="0"/>
    <n v="30273.72"/>
    <n v="9735.43"/>
    <n v="0"/>
    <n v="0"/>
    <n v="0"/>
  </r>
  <r>
    <x v="1"/>
    <x v="1"/>
    <x v="3"/>
    <x v="8"/>
    <x v="4"/>
    <x v="0"/>
    <x v="0"/>
    <x v="0"/>
    <n v="0"/>
    <n v="0"/>
    <n v="0"/>
    <n v="0"/>
    <n v="0"/>
    <n v="-2912121.307"/>
    <n v="0"/>
    <n v="0"/>
    <n v="0"/>
    <n v="0"/>
    <n v="0"/>
    <n v="0"/>
    <n v="-2912121.307"/>
  </r>
  <r>
    <x v="1"/>
    <x v="1"/>
    <x v="3"/>
    <x v="8"/>
    <x v="4"/>
    <x v="0"/>
    <x v="0"/>
    <x v="1"/>
    <n v="0"/>
    <n v="0"/>
    <n v="0"/>
    <n v="0"/>
    <n v="0"/>
    <n v="56817.805999999997"/>
    <n v="0"/>
    <n v="0"/>
    <n v="0"/>
    <n v="0"/>
    <n v="0"/>
    <n v="0"/>
    <n v="56817.805999999997"/>
  </r>
  <r>
    <x v="1"/>
    <x v="1"/>
    <x v="3"/>
    <x v="8"/>
    <x v="4"/>
    <x v="1"/>
    <x v="0"/>
    <x v="0"/>
    <n v="71"/>
    <n v="36.65"/>
    <n v="82337.399999999994"/>
    <n v="49339.88"/>
    <n v="1.6"/>
    <n v="3093.3"/>
    <n v="0"/>
    <n v="0"/>
    <n v="82337.399999999994"/>
    <n v="49339.88"/>
    <n v="0"/>
    <n v="0"/>
    <n v="3093.3"/>
  </r>
  <r>
    <x v="1"/>
    <x v="1"/>
    <x v="3"/>
    <x v="9"/>
    <x v="4"/>
    <x v="0"/>
    <x v="0"/>
    <x v="0"/>
    <n v="0"/>
    <n v="11931.62"/>
    <n v="1204885650.6900001"/>
    <n v="424923.54000000004"/>
    <n v="0"/>
    <n v="0"/>
    <n v="0"/>
    <n v="0"/>
    <n v="1204885650.6900001"/>
    <n v="424923.54000000004"/>
    <n v="0"/>
    <n v="0"/>
    <n v="0"/>
  </r>
  <r>
    <x v="1"/>
    <x v="1"/>
    <x v="3"/>
    <x v="10"/>
    <x v="0"/>
    <x v="0"/>
    <x v="0"/>
    <x v="0"/>
    <n v="283"/>
    <n v="272.62"/>
    <n v="673537.95"/>
    <n v="604015.56999999995"/>
    <n v="21.6"/>
    <n v="1964912.2080000001"/>
    <n v="0"/>
    <n v="0"/>
    <n v="673537.95"/>
    <n v="604015.56999999995"/>
    <n v="0"/>
    <n v="0"/>
    <n v="1964912.2080000001"/>
  </r>
  <r>
    <x v="1"/>
    <x v="1"/>
    <x v="3"/>
    <x v="10"/>
    <x v="0"/>
    <x v="0"/>
    <x v="0"/>
    <x v="1"/>
    <n v="0"/>
    <n v="0"/>
    <n v="0"/>
    <n v="0"/>
    <n v="1.6"/>
    <n v="22045.1"/>
    <n v="0"/>
    <n v="0"/>
    <n v="0"/>
    <n v="0"/>
    <n v="0"/>
    <n v="0"/>
    <n v="22045.1"/>
  </r>
  <r>
    <x v="1"/>
    <x v="1"/>
    <x v="3"/>
    <x v="10"/>
    <x v="0"/>
    <x v="1"/>
    <x v="0"/>
    <x v="0"/>
    <n v="71433"/>
    <n v="66283.259999999995"/>
    <n v="73245333.069999993"/>
    <n v="73191254.649999991"/>
    <n v="2502.3999999999987"/>
    <n v="28136442.646000002"/>
    <n v="0"/>
    <n v="0"/>
    <n v="73245333.069999993"/>
    <n v="73191254.649999991"/>
    <n v="0"/>
    <n v="0"/>
    <n v="28136442.646000002"/>
  </r>
  <r>
    <x v="1"/>
    <x v="1"/>
    <x v="3"/>
    <x v="10"/>
    <x v="0"/>
    <x v="1"/>
    <x v="0"/>
    <x v="1"/>
    <n v="0"/>
    <n v="0"/>
    <n v="0"/>
    <n v="0"/>
    <n v="341.59999999999991"/>
    <n v="5097215.7300000004"/>
    <n v="0"/>
    <n v="0"/>
    <n v="0"/>
    <n v="0"/>
    <n v="0"/>
    <n v="0"/>
    <n v="5097215.7300000004"/>
  </r>
  <r>
    <x v="1"/>
    <x v="1"/>
    <x v="3"/>
    <x v="10"/>
    <x v="0"/>
    <x v="2"/>
    <x v="0"/>
    <x v="0"/>
    <n v="17"/>
    <n v="38.67"/>
    <n v="3586.87"/>
    <n v="63898.429999999993"/>
    <n v="7.1999999999999993"/>
    <n v="21642.116999999998"/>
    <n v="0"/>
    <n v="0"/>
    <n v="3586.87"/>
    <n v="63898.429999999993"/>
    <n v="0"/>
    <n v="0"/>
    <n v="21642.116999999998"/>
  </r>
  <r>
    <x v="1"/>
    <x v="1"/>
    <x v="3"/>
    <x v="10"/>
    <x v="0"/>
    <x v="2"/>
    <x v="0"/>
    <x v="1"/>
    <n v="0"/>
    <n v="0"/>
    <n v="0"/>
    <n v="0"/>
    <n v="2.4"/>
    <n v="33256.300000000003"/>
    <n v="0"/>
    <n v="0"/>
    <n v="0"/>
    <n v="0"/>
    <n v="0"/>
    <n v="0"/>
    <n v="33256.300000000003"/>
  </r>
  <r>
    <x v="1"/>
    <x v="1"/>
    <x v="3"/>
    <x v="10"/>
    <x v="0"/>
    <x v="3"/>
    <x v="0"/>
    <x v="0"/>
    <n v="2749"/>
    <n v="2547.7799999999997"/>
    <n v="6226468.1900000004"/>
    <n v="5665523.8400000008"/>
    <n v="268"/>
    <n v="4311960.352"/>
    <n v="0"/>
    <n v="0"/>
    <n v="6226468.1900000004"/>
    <n v="5665523.8400000008"/>
    <n v="0"/>
    <n v="0"/>
    <n v="4311960.352"/>
  </r>
  <r>
    <x v="1"/>
    <x v="1"/>
    <x v="3"/>
    <x v="10"/>
    <x v="0"/>
    <x v="3"/>
    <x v="0"/>
    <x v="1"/>
    <n v="0"/>
    <n v="0"/>
    <n v="0"/>
    <n v="0"/>
    <n v="2.4"/>
    <n v="27765.5"/>
    <n v="0"/>
    <n v="0"/>
    <n v="0"/>
    <n v="0"/>
    <n v="0"/>
    <n v="0"/>
    <n v="27765.5"/>
  </r>
  <r>
    <x v="1"/>
    <x v="1"/>
    <x v="3"/>
    <x v="10"/>
    <x v="1"/>
    <x v="4"/>
    <x v="0"/>
    <x v="0"/>
    <n v="3832"/>
    <n v="3897.92"/>
    <n v="7633841.5499999989"/>
    <n v="7167087.9000000004"/>
    <n v="273.59999999999997"/>
    <n v="3250084.3990000002"/>
    <n v="0"/>
    <n v="0"/>
    <n v="7633841.5499999989"/>
    <n v="7167087.9000000004"/>
    <n v="0"/>
    <n v="0"/>
    <n v="3250084.3990000002"/>
  </r>
  <r>
    <x v="1"/>
    <x v="1"/>
    <x v="3"/>
    <x v="10"/>
    <x v="1"/>
    <x v="4"/>
    <x v="0"/>
    <x v="1"/>
    <n v="0"/>
    <n v="0"/>
    <n v="0"/>
    <n v="0"/>
    <n v="50.400000000000006"/>
    <n v="717738.05"/>
    <n v="0"/>
    <n v="0"/>
    <n v="0"/>
    <n v="0"/>
    <n v="0"/>
    <n v="0"/>
    <n v="717738.05"/>
  </r>
  <r>
    <x v="1"/>
    <x v="1"/>
    <x v="3"/>
    <x v="10"/>
    <x v="1"/>
    <x v="0"/>
    <x v="0"/>
    <x v="0"/>
    <n v="118"/>
    <n v="113.98"/>
    <n v="242443.38"/>
    <n v="218784.78000000003"/>
    <n v="8.7999999999999989"/>
    <n v="133796.48000000001"/>
    <n v="0"/>
    <n v="0"/>
    <n v="242443.38"/>
    <n v="218784.78000000003"/>
    <n v="0"/>
    <n v="0"/>
    <n v="133796.48000000001"/>
  </r>
  <r>
    <x v="1"/>
    <x v="1"/>
    <x v="3"/>
    <x v="10"/>
    <x v="1"/>
    <x v="1"/>
    <x v="0"/>
    <x v="0"/>
    <n v="10448"/>
    <n v="9129.09"/>
    <n v="16399825.679999996"/>
    <n v="15029889.750000002"/>
    <n v="600.79999999999995"/>
    <n v="7333031.9420000017"/>
    <n v="0"/>
    <n v="0"/>
    <n v="16399825.679999996"/>
    <n v="15029889.750000002"/>
    <n v="0"/>
    <n v="0"/>
    <n v="7333031.9420000017"/>
  </r>
  <r>
    <x v="1"/>
    <x v="1"/>
    <x v="3"/>
    <x v="10"/>
    <x v="1"/>
    <x v="1"/>
    <x v="0"/>
    <x v="1"/>
    <n v="0"/>
    <n v="0"/>
    <n v="0"/>
    <n v="0"/>
    <n v="83.999999999999986"/>
    <n v="1283407.7049999998"/>
    <n v="0"/>
    <n v="0"/>
    <n v="0"/>
    <n v="0"/>
    <n v="0"/>
    <n v="0"/>
    <n v="1283407.7049999998"/>
  </r>
  <r>
    <x v="1"/>
    <x v="1"/>
    <x v="3"/>
    <x v="10"/>
    <x v="1"/>
    <x v="2"/>
    <x v="0"/>
    <x v="0"/>
    <n v="1"/>
    <n v="19.680000000000003"/>
    <n v="-1526.3199999999997"/>
    <n v="45323.49"/>
    <n v="0.8"/>
    <n v="7685.4260000000004"/>
    <n v="0"/>
    <n v="0"/>
    <n v="-1526.3199999999997"/>
    <n v="45323.49"/>
    <n v="0"/>
    <n v="0"/>
    <n v="7685.4260000000004"/>
  </r>
  <r>
    <x v="1"/>
    <x v="1"/>
    <x v="3"/>
    <x v="10"/>
    <x v="1"/>
    <x v="3"/>
    <x v="0"/>
    <x v="0"/>
    <n v="23"/>
    <n v="28.340000000000003"/>
    <n v="38035.03"/>
    <n v="43730.78"/>
    <n v="2.4000000000000004"/>
    <n v="18474.645"/>
    <n v="0"/>
    <n v="0"/>
    <n v="38035.03"/>
    <n v="43730.78"/>
    <n v="0"/>
    <n v="0"/>
    <n v="18474.645"/>
  </r>
  <r>
    <x v="1"/>
    <x v="1"/>
    <x v="3"/>
    <x v="10"/>
    <x v="2"/>
    <x v="4"/>
    <x v="0"/>
    <x v="0"/>
    <n v="2141"/>
    <n v="1864.4"/>
    <n v="16530638.67"/>
    <n v="15929292.490000002"/>
    <n v="251.2"/>
    <n v="4778179.9040000001"/>
    <n v="0"/>
    <n v="0"/>
    <n v="16530638.67"/>
    <n v="15929292.490000002"/>
    <n v="0"/>
    <n v="0"/>
    <n v="4778179.9040000001"/>
  </r>
  <r>
    <x v="1"/>
    <x v="1"/>
    <x v="3"/>
    <x v="10"/>
    <x v="2"/>
    <x v="4"/>
    <x v="0"/>
    <x v="1"/>
    <n v="0"/>
    <n v="0"/>
    <n v="0"/>
    <n v="0"/>
    <n v="5.6000000000000005"/>
    <n v="77420.7"/>
    <n v="0"/>
    <n v="0"/>
    <n v="0"/>
    <n v="0"/>
    <n v="0"/>
    <n v="0"/>
    <n v="77420.7"/>
  </r>
  <r>
    <x v="1"/>
    <x v="1"/>
    <x v="3"/>
    <x v="10"/>
    <x v="2"/>
    <x v="0"/>
    <x v="0"/>
    <x v="0"/>
    <n v="427"/>
    <n v="428.40000000000003"/>
    <n v="1421980.53"/>
    <n v="1369486.63"/>
    <n v="24.800000000000004"/>
    <n v="359075.72200000001"/>
    <n v="0"/>
    <n v="0"/>
    <n v="1421980.53"/>
    <n v="1369486.63"/>
    <n v="0"/>
    <n v="0"/>
    <n v="359075.72200000001"/>
  </r>
  <r>
    <x v="1"/>
    <x v="1"/>
    <x v="3"/>
    <x v="10"/>
    <x v="2"/>
    <x v="0"/>
    <x v="0"/>
    <x v="1"/>
    <n v="0"/>
    <n v="0"/>
    <n v="0"/>
    <n v="0"/>
    <n v="0"/>
    <n v="1409.5619999999999"/>
    <n v="0"/>
    <n v="0"/>
    <n v="0"/>
    <n v="0"/>
    <n v="0"/>
    <n v="0"/>
    <n v="1409.5619999999999"/>
  </r>
  <r>
    <x v="1"/>
    <x v="1"/>
    <x v="3"/>
    <x v="10"/>
    <x v="2"/>
    <x v="1"/>
    <x v="0"/>
    <x v="0"/>
    <n v="315"/>
    <n v="201.17999999999998"/>
    <n v="2152452.71"/>
    <n v="1280452.4499999997"/>
    <n v="32.800000000000004"/>
    <n v="334826.11700000003"/>
    <n v="0"/>
    <n v="0"/>
    <n v="2152452.71"/>
    <n v="1280452.4499999997"/>
    <n v="0"/>
    <n v="0"/>
    <n v="334826.11700000003"/>
  </r>
  <r>
    <x v="1"/>
    <x v="1"/>
    <x v="3"/>
    <x v="10"/>
    <x v="2"/>
    <x v="3"/>
    <x v="0"/>
    <x v="0"/>
    <n v="321"/>
    <n v="280.95000000000005"/>
    <n v="1762356.15"/>
    <n v="2191548.8899999997"/>
    <n v="50.400000000000006"/>
    <n v="948593.40899999999"/>
    <n v="0"/>
    <n v="0"/>
    <n v="1762356.15"/>
    <n v="2191548.8899999997"/>
    <n v="0"/>
    <n v="0"/>
    <n v="948593.40899999999"/>
  </r>
  <r>
    <x v="1"/>
    <x v="1"/>
    <x v="3"/>
    <x v="10"/>
    <x v="3"/>
    <x v="1"/>
    <x v="0"/>
    <x v="0"/>
    <n v="630"/>
    <n v="392.14000000000004"/>
    <n v="350661.35999999993"/>
    <n v="309766.98"/>
    <n v="7.9999999999999991"/>
    <n v="34135.457999999999"/>
    <n v="0"/>
    <n v="0"/>
    <n v="350661.35999999993"/>
    <n v="309766.98"/>
    <n v="0"/>
    <n v="0"/>
    <n v="34135.457999999999"/>
  </r>
  <r>
    <x v="1"/>
    <x v="1"/>
    <x v="3"/>
    <x v="10"/>
    <x v="3"/>
    <x v="1"/>
    <x v="0"/>
    <x v="1"/>
    <n v="0"/>
    <n v="0"/>
    <n v="0"/>
    <n v="0"/>
    <n v="0.8"/>
    <n v="11177.6"/>
    <n v="0"/>
    <n v="0"/>
    <n v="0"/>
    <n v="0"/>
    <n v="0"/>
    <n v="0"/>
    <n v="11177.6"/>
  </r>
  <r>
    <x v="1"/>
    <x v="1"/>
    <x v="3"/>
    <x v="10"/>
    <x v="3"/>
    <x v="2"/>
    <x v="0"/>
    <x v="0"/>
    <n v="72"/>
    <n v="65.739999999999995"/>
    <n v="63978.55"/>
    <n v="55062.080000000002"/>
    <n v="1.6"/>
    <n v="12183.9"/>
    <n v="0"/>
    <n v="0"/>
    <n v="63978.55"/>
    <n v="55062.080000000002"/>
    <n v="0"/>
    <n v="0"/>
    <n v="12183.9"/>
  </r>
  <r>
    <x v="1"/>
    <x v="1"/>
    <x v="3"/>
    <x v="10"/>
    <x v="4"/>
    <x v="0"/>
    <x v="0"/>
    <x v="0"/>
    <n v="0"/>
    <n v="0"/>
    <n v="0"/>
    <n v="0"/>
    <n v="0"/>
    <n v="1097386.5689999999"/>
    <n v="0"/>
    <n v="0"/>
    <n v="0"/>
    <n v="0"/>
    <n v="0"/>
    <n v="0"/>
    <n v="1097386.5689999999"/>
  </r>
  <r>
    <x v="1"/>
    <x v="1"/>
    <x v="3"/>
    <x v="10"/>
    <x v="4"/>
    <x v="0"/>
    <x v="0"/>
    <x v="1"/>
    <n v="0"/>
    <n v="0"/>
    <n v="0"/>
    <n v="0"/>
    <n v="0"/>
    <n v="35049.597000000002"/>
    <n v="0"/>
    <n v="0"/>
    <n v="0"/>
    <n v="0"/>
    <n v="0"/>
    <n v="0"/>
    <n v="35049.597000000002"/>
  </r>
  <r>
    <x v="1"/>
    <x v="1"/>
    <x v="3"/>
    <x v="10"/>
    <x v="4"/>
    <x v="1"/>
    <x v="0"/>
    <x v="0"/>
    <n v="9"/>
    <n v="6.88"/>
    <n v="13914.09"/>
    <n v="10480.07"/>
    <n v="3.2"/>
    <n v="12300.778"/>
    <n v="0"/>
    <n v="0"/>
    <n v="13914.09"/>
    <n v="10480.07"/>
    <n v="0"/>
    <n v="0"/>
    <n v="12300.778"/>
  </r>
  <r>
    <x v="1"/>
    <x v="1"/>
    <x v="3"/>
    <x v="11"/>
    <x v="0"/>
    <x v="0"/>
    <x v="0"/>
    <x v="0"/>
    <n v="9148"/>
    <n v="15069.15"/>
    <n v="24538441.419999998"/>
    <n v="30692573.680000007"/>
    <n v="1538.3999999999999"/>
    <n v="13335616.103999997"/>
    <n v="0"/>
    <n v="0"/>
    <n v="24538441.419999998"/>
    <n v="30692573.680000007"/>
    <n v="0"/>
    <n v="0"/>
    <n v="13335616.103999997"/>
  </r>
  <r>
    <x v="1"/>
    <x v="1"/>
    <x v="3"/>
    <x v="11"/>
    <x v="0"/>
    <x v="0"/>
    <x v="0"/>
    <x v="1"/>
    <n v="0"/>
    <n v="0"/>
    <n v="0"/>
    <n v="0"/>
    <n v="178.40000000000003"/>
    <n v="2755419.41"/>
    <n v="0"/>
    <n v="0"/>
    <n v="0"/>
    <n v="0"/>
    <n v="0"/>
    <n v="0"/>
    <n v="2755419.41"/>
  </r>
  <r>
    <x v="1"/>
    <x v="1"/>
    <x v="3"/>
    <x v="11"/>
    <x v="0"/>
    <x v="1"/>
    <x v="0"/>
    <x v="0"/>
    <n v="759893"/>
    <n v="724656.89999999991"/>
    <n v="947852394.24999988"/>
    <n v="887061277.57999992"/>
    <n v="34614.399999999994"/>
    <n v="315885321.39499998"/>
    <n v="0"/>
    <n v="0"/>
    <n v="947852394.24999988"/>
    <n v="887061277.57999992"/>
    <n v="0"/>
    <n v="0"/>
    <n v="315885321.39499998"/>
  </r>
  <r>
    <x v="1"/>
    <x v="1"/>
    <x v="3"/>
    <x v="11"/>
    <x v="0"/>
    <x v="1"/>
    <x v="0"/>
    <x v="1"/>
    <n v="0"/>
    <n v="0"/>
    <n v="0"/>
    <n v="0"/>
    <n v="10743.199999999999"/>
    <n v="153211635.28"/>
    <n v="0"/>
    <n v="0"/>
    <n v="0"/>
    <n v="0"/>
    <n v="0"/>
    <n v="0"/>
    <n v="153211635.28"/>
  </r>
  <r>
    <x v="1"/>
    <x v="1"/>
    <x v="3"/>
    <x v="11"/>
    <x v="0"/>
    <x v="1"/>
    <x v="1"/>
    <x v="0"/>
    <n v="0"/>
    <n v="0"/>
    <n v="0"/>
    <n v="0"/>
    <n v="0"/>
    <n v="-10544.8"/>
    <n v="0"/>
    <n v="0"/>
    <n v="0"/>
    <n v="0"/>
    <n v="0"/>
    <n v="0"/>
    <n v="-10544.8"/>
  </r>
  <r>
    <x v="1"/>
    <x v="1"/>
    <x v="3"/>
    <x v="11"/>
    <x v="0"/>
    <x v="1"/>
    <x v="3"/>
    <x v="0"/>
    <n v="0"/>
    <n v="0"/>
    <n v="0"/>
    <n v="0"/>
    <n v="0.8"/>
    <n v="251.67099999999999"/>
    <n v="0"/>
    <n v="0"/>
    <n v="0"/>
    <n v="0"/>
    <n v="0"/>
    <n v="0"/>
    <n v="251.67099999999999"/>
  </r>
  <r>
    <x v="1"/>
    <x v="1"/>
    <x v="3"/>
    <x v="11"/>
    <x v="0"/>
    <x v="2"/>
    <x v="0"/>
    <x v="0"/>
    <n v="269"/>
    <n v="469.30000000000007"/>
    <n v="50221.75"/>
    <n v="1205767.7300000002"/>
    <n v="68.800000000000011"/>
    <n v="522742.13799999998"/>
    <n v="0"/>
    <n v="0"/>
    <n v="50221.75"/>
    <n v="1205767.7300000002"/>
    <n v="0"/>
    <n v="0"/>
    <n v="522742.13799999998"/>
  </r>
  <r>
    <x v="1"/>
    <x v="1"/>
    <x v="3"/>
    <x v="11"/>
    <x v="0"/>
    <x v="2"/>
    <x v="0"/>
    <x v="1"/>
    <n v="0"/>
    <n v="0"/>
    <n v="0"/>
    <n v="0"/>
    <n v="17.600000000000001"/>
    <n v="243456.1"/>
    <n v="0"/>
    <n v="0"/>
    <n v="0"/>
    <n v="0"/>
    <n v="0"/>
    <n v="0"/>
    <n v="243456.1"/>
  </r>
  <r>
    <x v="1"/>
    <x v="1"/>
    <x v="3"/>
    <x v="11"/>
    <x v="0"/>
    <x v="3"/>
    <x v="0"/>
    <x v="0"/>
    <n v="84961"/>
    <n v="75061.349999999991"/>
    <n v="136016780.11000001"/>
    <n v="123396248.81999999"/>
    <n v="7108.0000000000018"/>
    <n v="58000255.118000008"/>
    <n v="0"/>
    <n v="0"/>
    <n v="136016780.11000001"/>
    <n v="123396248.81999999"/>
    <n v="0"/>
    <n v="0"/>
    <n v="58000255.118000008"/>
  </r>
  <r>
    <x v="1"/>
    <x v="1"/>
    <x v="3"/>
    <x v="11"/>
    <x v="0"/>
    <x v="3"/>
    <x v="0"/>
    <x v="1"/>
    <n v="0"/>
    <n v="0"/>
    <n v="0"/>
    <n v="0"/>
    <n v="51.2"/>
    <n v="740244.89999999991"/>
    <n v="0"/>
    <n v="0"/>
    <n v="0"/>
    <n v="0"/>
    <n v="0"/>
    <n v="0"/>
    <n v="740244.89999999991"/>
  </r>
  <r>
    <x v="1"/>
    <x v="1"/>
    <x v="3"/>
    <x v="11"/>
    <x v="1"/>
    <x v="4"/>
    <x v="0"/>
    <x v="0"/>
    <n v="25736"/>
    <n v="25689.46"/>
    <n v="69129281.319999993"/>
    <n v="67891563.219999999"/>
    <n v="3075.1999999999994"/>
    <n v="25511748.892999999"/>
    <n v="0"/>
    <n v="0"/>
    <n v="69129281.319999993"/>
    <n v="67891563.219999999"/>
    <n v="0"/>
    <n v="0"/>
    <n v="25511748.892999999"/>
  </r>
  <r>
    <x v="1"/>
    <x v="1"/>
    <x v="3"/>
    <x v="11"/>
    <x v="1"/>
    <x v="4"/>
    <x v="0"/>
    <x v="1"/>
    <n v="0"/>
    <n v="0"/>
    <n v="0"/>
    <n v="0"/>
    <n v="1030.4000000000001"/>
    <n v="14510541.689999998"/>
    <n v="0"/>
    <n v="0"/>
    <n v="0"/>
    <n v="0"/>
    <n v="0"/>
    <n v="0"/>
    <n v="14510541.689999998"/>
  </r>
  <r>
    <x v="1"/>
    <x v="1"/>
    <x v="3"/>
    <x v="11"/>
    <x v="1"/>
    <x v="0"/>
    <x v="0"/>
    <x v="0"/>
    <n v="1532"/>
    <n v="1809.07"/>
    <n v="4101017.68"/>
    <n v="5289230.75"/>
    <n v="308.8"/>
    <n v="2832745.5379999997"/>
    <n v="0"/>
    <n v="0"/>
    <n v="4101017.68"/>
    <n v="5289230.75"/>
    <n v="0"/>
    <n v="0"/>
    <n v="2832745.5379999997"/>
  </r>
  <r>
    <x v="1"/>
    <x v="1"/>
    <x v="3"/>
    <x v="11"/>
    <x v="1"/>
    <x v="0"/>
    <x v="0"/>
    <x v="1"/>
    <n v="0"/>
    <n v="0"/>
    <n v="0"/>
    <n v="0"/>
    <n v="23.200000000000003"/>
    <n v="317508.98000000004"/>
    <n v="0"/>
    <n v="0"/>
    <n v="0"/>
    <n v="0"/>
    <n v="0"/>
    <n v="0"/>
    <n v="317508.98000000004"/>
  </r>
  <r>
    <x v="1"/>
    <x v="1"/>
    <x v="3"/>
    <x v="11"/>
    <x v="1"/>
    <x v="1"/>
    <x v="0"/>
    <x v="0"/>
    <n v="40752"/>
    <n v="39693.039999999986"/>
    <n v="81910612.319999993"/>
    <n v="85327825.469999999"/>
    <n v="3752.0000000000005"/>
    <n v="33399614.497999996"/>
    <n v="0"/>
    <n v="0"/>
    <n v="81910612.319999993"/>
    <n v="85327825.469999999"/>
    <n v="0"/>
    <n v="0"/>
    <n v="33399614.497999996"/>
  </r>
  <r>
    <x v="1"/>
    <x v="1"/>
    <x v="3"/>
    <x v="11"/>
    <x v="1"/>
    <x v="1"/>
    <x v="0"/>
    <x v="1"/>
    <n v="0"/>
    <n v="0"/>
    <n v="0"/>
    <n v="0"/>
    <n v="777.59999999999991"/>
    <n v="11147013.200000001"/>
    <n v="0"/>
    <n v="0"/>
    <n v="0"/>
    <n v="0"/>
    <n v="0"/>
    <n v="0"/>
    <n v="11147013.200000001"/>
  </r>
  <r>
    <x v="1"/>
    <x v="1"/>
    <x v="3"/>
    <x v="11"/>
    <x v="1"/>
    <x v="2"/>
    <x v="0"/>
    <x v="0"/>
    <n v="188"/>
    <n v="310.48"/>
    <n v="201982.89"/>
    <n v="615808.84"/>
    <n v="56.800000000000004"/>
    <n v="516331.58"/>
    <n v="0"/>
    <n v="0"/>
    <n v="201982.89"/>
    <n v="615808.84"/>
    <n v="0"/>
    <n v="0"/>
    <n v="516331.58"/>
  </r>
  <r>
    <x v="1"/>
    <x v="1"/>
    <x v="3"/>
    <x v="11"/>
    <x v="1"/>
    <x v="2"/>
    <x v="0"/>
    <x v="1"/>
    <n v="0"/>
    <n v="0"/>
    <n v="0"/>
    <n v="0"/>
    <n v="5.6"/>
    <n v="77615.3"/>
    <n v="0"/>
    <n v="0"/>
    <n v="0"/>
    <n v="0"/>
    <n v="0"/>
    <n v="0"/>
    <n v="77615.3"/>
  </r>
  <r>
    <x v="1"/>
    <x v="1"/>
    <x v="3"/>
    <x v="11"/>
    <x v="1"/>
    <x v="3"/>
    <x v="0"/>
    <x v="0"/>
    <n v="2870"/>
    <n v="2063.25"/>
    <n v="7190329.6399999997"/>
    <n v="6596527.4899999993"/>
    <n v="709.59999999999991"/>
    <n v="4868063.58"/>
    <n v="0"/>
    <n v="0"/>
    <n v="7190329.6399999997"/>
    <n v="6596527.4899999993"/>
    <n v="0"/>
    <n v="0"/>
    <n v="4868063.58"/>
  </r>
  <r>
    <x v="1"/>
    <x v="1"/>
    <x v="3"/>
    <x v="11"/>
    <x v="1"/>
    <x v="3"/>
    <x v="0"/>
    <x v="1"/>
    <n v="0"/>
    <n v="0"/>
    <n v="0"/>
    <n v="0"/>
    <n v="0"/>
    <n v="-9060.94"/>
    <n v="0"/>
    <n v="0"/>
    <n v="0"/>
    <n v="0"/>
    <n v="0"/>
    <n v="0"/>
    <n v="-9060.94"/>
  </r>
  <r>
    <x v="1"/>
    <x v="1"/>
    <x v="3"/>
    <x v="11"/>
    <x v="2"/>
    <x v="4"/>
    <x v="0"/>
    <x v="0"/>
    <n v="25739"/>
    <n v="22946.719999999998"/>
    <n v="175648025.67000005"/>
    <n v="164746163.22"/>
    <n v="7260.800000000002"/>
    <n v="105857367.19999999"/>
    <n v="0"/>
    <n v="0"/>
    <n v="175648025.67000005"/>
    <n v="164746163.22"/>
    <n v="0"/>
    <n v="0"/>
    <n v="105857367.19999999"/>
  </r>
  <r>
    <x v="1"/>
    <x v="1"/>
    <x v="3"/>
    <x v="11"/>
    <x v="2"/>
    <x v="4"/>
    <x v="0"/>
    <x v="1"/>
    <n v="0"/>
    <n v="0"/>
    <n v="0"/>
    <n v="0"/>
    <n v="519.20000000000005"/>
    <n v="7446770.4199999999"/>
    <n v="0"/>
    <n v="0"/>
    <n v="0"/>
    <n v="0"/>
    <n v="0"/>
    <n v="0"/>
    <n v="7446770.4199999999"/>
  </r>
  <r>
    <x v="1"/>
    <x v="1"/>
    <x v="3"/>
    <x v="11"/>
    <x v="2"/>
    <x v="0"/>
    <x v="0"/>
    <x v="0"/>
    <n v="1197"/>
    <n v="1478.71"/>
    <n v="6765225.1399999987"/>
    <n v="8900266.7999999989"/>
    <n v="288.8"/>
    <n v="4035032.7830000003"/>
    <n v="0"/>
    <n v="0"/>
    <n v="6765225.1399999987"/>
    <n v="8900266.7999999989"/>
    <n v="0"/>
    <n v="0"/>
    <n v="4035032.7830000003"/>
  </r>
  <r>
    <x v="1"/>
    <x v="1"/>
    <x v="3"/>
    <x v="11"/>
    <x v="2"/>
    <x v="0"/>
    <x v="0"/>
    <x v="1"/>
    <n v="0"/>
    <n v="0"/>
    <n v="0"/>
    <n v="0"/>
    <n v="19.2"/>
    <n v="284675.64"/>
    <n v="0"/>
    <n v="0"/>
    <n v="0"/>
    <n v="0"/>
    <n v="0"/>
    <n v="0"/>
    <n v="284675.64"/>
  </r>
  <r>
    <x v="1"/>
    <x v="1"/>
    <x v="3"/>
    <x v="11"/>
    <x v="2"/>
    <x v="0"/>
    <x v="3"/>
    <x v="0"/>
    <n v="0"/>
    <n v="0"/>
    <n v="0"/>
    <n v="0"/>
    <n v="0.8"/>
    <n v="2289.567"/>
    <n v="0"/>
    <n v="0"/>
    <n v="0"/>
    <n v="0"/>
    <n v="0"/>
    <n v="0"/>
    <n v="2289.567"/>
  </r>
  <r>
    <x v="1"/>
    <x v="1"/>
    <x v="3"/>
    <x v="11"/>
    <x v="2"/>
    <x v="1"/>
    <x v="0"/>
    <x v="0"/>
    <n v="3201"/>
    <n v="2841.8999999999996"/>
    <n v="26669591.930000003"/>
    <n v="19875177.109999999"/>
    <n v="694.4"/>
    <n v="6498218.6830000002"/>
    <n v="0"/>
    <n v="0"/>
    <n v="26669591.930000003"/>
    <n v="19875177.109999999"/>
    <n v="0"/>
    <n v="0"/>
    <n v="6498218.6830000002"/>
  </r>
  <r>
    <x v="1"/>
    <x v="1"/>
    <x v="3"/>
    <x v="11"/>
    <x v="2"/>
    <x v="1"/>
    <x v="0"/>
    <x v="1"/>
    <n v="0"/>
    <n v="0"/>
    <n v="0"/>
    <n v="0"/>
    <n v="6.3999999999999995"/>
    <n v="101405.58"/>
    <n v="0"/>
    <n v="0"/>
    <n v="0"/>
    <n v="0"/>
    <n v="0"/>
    <n v="0"/>
    <n v="101405.58"/>
  </r>
  <r>
    <x v="1"/>
    <x v="1"/>
    <x v="3"/>
    <x v="11"/>
    <x v="2"/>
    <x v="2"/>
    <x v="0"/>
    <x v="0"/>
    <n v="6"/>
    <n v="6.92"/>
    <n v="57672.42"/>
    <n v="43843.89"/>
    <n v="7.2"/>
    <n v="158880.1"/>
    <n v="0"/>
    <n v="0"/>
    <n v="57672.42"/>
    <n v="43843.89"/>
    <n v="0"/>
    <n v="0"/>
    <n v="158880.1"/>
  </r>
  <r>
    <x v="1"/>
    <x v="1"/>
    <x v="3"/>
    <x v="11"/>
    <x v="2"/>
    <x v="3"/>
    <x v="0"/>
    <x v="0"/>
    <n v="5785"/>
    <n v="3527.0699999999997"/>
    <n v="36609882.789999999"/>
    <n v="31452809.25"/>
    <n v="840.8"/>
    <n v="17071542.081999995"/>
    <n v="0"/>
    <n v="0"/>
    <n v="36609882.789999999"/>
    <n v="31452809.25"/>
    <n v="0"/>
    <n v="0"/>
    <n v="17071542.081999995"/>
  </r>
  <r>
    <x v="1"/>
    <x v="1"/>
    <x v="3"/>
    <x v="11"/>
    <x v="2"/>
    <x v="3"/>
    <x v="0"/>
    <x v="1"/>
    <n v="0"/>
    <n v="0"/>
    <n v="0"/>
    <n v="0"/>
    <n v="3.2"/>
    <n v="42802.2"/>
    <n v="0"/>
    <n v="0"/>
    <n v="0"/>
    <n v="0"/>
    <n v="0"/>
    <n v="0"/>
    <n v="42802.2"/>
  </r>
  <r>
    <x v="1"/>
    <x v="1"/>
    <x v="3"/>
    <x v="11"/>
    <x v="3"/>
    <x v="0"/>
    <x v="0"/>
    <x v="0"/>
    <n v="26"/>
    <n v="28.21"/>
    <n v="39857.159999999996"/>
    <n v="45003.5"/>
    <n v="0"/>
    <n v="639.947"/>
    <n v="0"/>
    <n v="0"/>
    <n v="39857.159999999996"/>
    <n v="45003.5"/>
    <n v="0"/>
    <n v="0"/>
    <n v="639.947"/>
  </r>
  <r>
    <x v="1"/>
    <x v="1"/>
    <x v="3"/>
    <x v="11"/>
    <x v="3"/>
    <x v="1"/>
    <x v="0"/>
    <x v="0"/>
    <n v="19771"/>
    <n v="15744.57"/>
    <n v="11839569.18"/>
    <n v="10378007.75"/>
    <n v="304.00000000000006"/>
    <n v="2960747.3070000005"/>
    <n v="0"/>
    <n v="0"/>
    <n v="11839569.18"/>
    <n v="10378007.75"/>
    <n v="0"/>
    <n v="0"/>
    <n v="2960747.3070000005"/>
  </r>
  <r>
    <x v="1"/>
    <x v="1"/>
    <x v="3"/>
    <x v="11"/>
    <x v="3"/>
    <x v="1"/>
    <x v="0"/>
    <x v="1"/>
    <n v="0"/>
    <n v="0"/>
    <n v="0"/>
    <n v="0"/>
    <n v="61.6"/>
    <n v="883411.57"/>
    <n v="0"/>
    <n v="0"/>
    <n v="0"/>
    <n v="0"/>
    <n v="0"/>
    <n v="0"/>
    <n v="883411.57"/>
  </r>
  <r>
    <x v="1"/>
    <x v="1"/>
    <x v="3"/>
    <x v="11"/>
    <x v="3"/>
    <x v="2"/>
    <x v="0"/>
    <x v="0"/>
    <n v="1993"/>
    <n v="1859.86"/>
    <n v="1522107.95"/>
    <n v="1407380.13"/>
    <n v="53.599999999999994"/>
    <n v="534167.21799999999"/>
    <n v="0"/>
    <n v="0"/>
    <n v="1522107.95"/>
    <n v="1407380.13"/>
    <n v="0"/>
    <n v="0"/>
    <n v="534167.21799999999"/>
  </r>
  <r>
    <x v="1"/>
    <x v="1"/>
    <x v="3"/>
    <x v="11"/>
    <x v="3"/>
    <x v="2"/>
    <x v="0"/>
    <x v="1"/>
    <n v="0"/>
    <n v="0"/>
    <n v="0"/>
    <n v="0"/>
    <n v="24.8"/>
    <n v="342634.6"/>
    <n v="0"/>
    <n v="0"/>
    <n v="0"/>
    <n v="0"/>
    <n v="0"/>
    <n v="0"/>
    <n v="342634.6"/>
  </r>
  <r>
    <x v="1"/>
    <x v="1"/>
    <x v="3"/>
    <x v="11"/>
    <x v="3"/>
    <x v="3"/>
    <x v="0"/>
    <x v="0"/>
    <n v="0"/>
    <n v="0.33"/>
    <n v="0"/>
    <n v="695.84"/>
    <n v="0"/>
    <n v="0"/>
    <n v="0"/>
    <n v="0"/>
    <n v="0"/>
    <n v="695.84"/>
    <n v="0"/>
    <n v="0"/>
    <n v="0"/>
  </r>
  <r>
    <x v="1"/>
    <x v="1"/>
    <x v="3"/>
    <x v="11"/>
    <x v="4"/>
    <x v="4"/>
    <x v="0"/>
    <x v="0"/>
    <n v="1134"/>
    <n v="1028.1600000000001"/>
    <n v="10593990"/>
    <n v="9860771"/>
    <n v="118.4"/>
    <n v="2022854.6"/>
    <n v="0"/>
    <n v="0"/>
    <n v="10593990"/>
    <n v="9860771"/>
    <n v="0"/>
    <n v="0"/>
    <n v="2022854.6"/>
  </r>
  <r>
    <x v="1"/>
    <x v="1"/>
    <x v="3"/>
    <x v="11"/>
    <x v="4"/>
    <x v="0"/>
    <x v="0"/>
    <x v="0"/>
    <n v="239"/>
    <n v="153.57"/>
    <n v="644611.30000000005"/>
    <n v="415114.98"/>
    <n v="14.4"/>
    <n v="642819.473"/>
    <n v="0"/>
    <n v="0"/>
    <n v="644611.30000000005"/>
    <n v="415114.98"/>
    <n v="0"/>
    <n v="0"/>
    <n v="642819.473"/>
  </r>
  <r>
    <x v="1"/>
    <x v="1"/>
    <x v="3"/>
    <x v="11"/>
    <x v="4"/>
    <x v="0"/>
    <x v="0"/>
    <x v="1"/>
    <n v="0"/>
    <n v="0"/>
    <n v="0"/>
    <n v="0"/>
    <n v="0"/>
    <n v="293786.02499999997"/>
    <n v="0"/>
    <n v="0"/>
    <n v="0"/>
    <n v="0"/>
    <n v="0"/>
    <n v="0"/>
    <n v="293786.02499999997"/>
  </r>
  <r>
    <x v="1"/>
    <x v="1"/>
    <x v="3"/>
    <x v="11"/>
    <x v="4"/>
    <x v="0"/>
    <x v="1"/>
    <x v="0"/>
    <n v="0"/>
    <n v="0"/>
    <n v="0"/>
    <n v="0"/>
    <n v="0"/>
    <n v="861.70000000000027"/>
    <n v="0"/>
    <n v="0"/>
    <n v="0"/>
    <n v="0"/>
    <n v="0"/>
    <n v="0"/>
    <n v="861.70000000000027"/>
  </r>
  <r>
    <x v="1"/>
    <x v="1"/>
    <x v="3"/>
    <x v="11"/>
    <x v="4"/>
    <x v="1"/>
    <x v="0"/>
    <x v="0"/>
    <n v="560"/>
    <n v="357.45"/>
    <n v="2223610.84"/>
    <n v="1365129.26"/>
    <n v="83.2"/>
    <n v="1269122"/>
    <n v="0"/>
    <n v="0"/>
    <n v="2223610.84"/>
    <n v="1365129.26"/>
    <n v="0"/>
    <n v="0"/>
    <n v="1269122"/>
  </r>
  <r>
    <x v="1"/>
    <x v="1"/>
    <x v="3"/>
    <x v="11"/>
    <x v="4"/>
    <x v="3"/>
    <x v="0"/>
    <x v="0"/>
    <n v="2061"/>
    <n v="1255.07"/>
    <n v="2275897.67"/>
    <n v="1600740.4100000001"/>
    <n v="40.799999999999997"/>
    <n v="427309.495"/>
    <n v="0"/>
    <n v="0"/>
    <n v="2275897.67"/>
    <n v="1600740.4100000001"/>
    <n v="0"/>
    <n v="0"/>
    <n v="427309.495"/>
  </r>
  <r>
    <x v="1"/>
    <x v="1"/>
    <x v="3"/>
    <x v="12"/>
    <x v="0"/>
    <x v="0"/>
    <x v="0"/>
    <x v="0"/>
    <n v="44287"/>
    <n v="38339.689999999995"/>
    <n v="135083426.05999997"/>
    <n v="136957485.84"/>
    <n v="116.8"/>
    <n v="27215007.680999998"/>
    <n v="0"/>
    <n v="0"/>
    <n v="135083426.05999997"/>
    <n v="136957485.84"/>
    <n v="0"/>
    <n v="0"/>
    <n v="27215007.680999998"/>
  </r>
  <r>
    <x v="1"/>
    <x v="1"/>
    <x v="3"/>
    <x v="12"/>
    <x v="0"/>
    <x v="1"/>
    <x v="0"/>
    <x v="0"/>
    <n v="11941"/>
    <n v="5607.58"/>
    <n v="33902892.770000003"/>
    <n v="24762958.900000002"/>
    <n v="290.39999999999998"/>
    <n v="2636441.5159999998"/>
    <n v="0"/>
    <n v="0"/>
    <n v="33902892.770000003"/>
    <n v="24762958.900000002"/>
    <n v="0"/>
    <n v="0"/>
    <n v="2636441.5159999998"/>
  </r>
  <r>
    <x v="1"/>
    <x v="1"/>
    <x v="3"/>
    <x v="12"/>
    <x v="0"/>
    <x v="2"/>
    <x v="0"/>
    <x v="0"/>
    <n v="0"/>
    <n v="0.44"/>
    <n v="0"/>
    <n v="325.52999999999997"/>
    <n v="0"/>
    <n v="0"/>
    <n v="0"/>
    <n v="0"/>
    <n v="0"/>
    <n v="325.52999999999997"/>
    <n v="0"/>
    <n v="0"/>
    <n v="0"/>
  </r>
  <r>
    <x v="1"/>
    <x v="1"/>
    <x v="3"/>
    <x v="12"/>
    <x v="0"/>
    <x v="3"/>
    <x v="0"/>
    <x v="0"/>
    <n v="1"/>
    <n v="0.79"/>
    <n v="451"/>
    <n v="288"/>
    <n v="9.6"/>
    <n v="65854.31"/>
    <n v="0"/>
    <n v="0"/>
    <n v="451"/>
    <n v="288"/>
    <n v="0"/>
    <n v="0"/>
    <n v="65854.31"/>
  </r>
  <r>
    <x v="1"/>
    <x v="1"/>
    <x v="3"/>
    <x v="12"/>
    <x v="1"/>
    <x v="4"/>
    <x v="0"/>
    <x v="0"/>
    <n v="1"/>
    <n v="2.0300000000000002"/>
    <n v="13678.060000000001"/>
    <n v="2695.05"/>
    <n v="4.8"/>
    <n v="17387.73"/>
    <n v="0"/>
    <n v="0"/>
    <n v="13678.060000000001"/>
    <n v="2695.05"/>
    <n v="0"/>
    <n v="0"/>
    <n v="17387.73"/>
  </r>
  <r>
    <x v="1"/>
    <x v="1"/>
    <x v="3"/>
    <x v="12"/>
    <x v="1"/>
    <x v="1"/>
    <x v="0"/>
    <x v="0"/>
    <n v="529"/>
    <n v="324.98"/>
    <n v="1579587.93"/>
    <n v="1664009.3"/>
    <n v="91.199999999999989"/>
    <n v="679882.04200000002"/>
    <n v="0"/>
    <n v="0"/>
    <n v="1579587.93"/>
    <n v="1664009.3"/>
    <n v="0"/>
    <n v="0"/>
    <n v="679882.04200000002"/>
  </r>
  <r>
    <x v="1"/>
    <x v="1"/>
    <x v="3"/>
    <x v="12"/>
    <x v="2"/>
    <x v="4"/>
    <x v="0"/>
    <x v="0"/>
    <n v="106"/>
    <n v="145.08999999999997"/>
    <n v="4633193.6900000004"/>
    <n v="4467980.6900000004"/>
    <n v="15.200000000000001"/>
    <n v="275320.64600000001"/>
    <n v="0"/>
    <n v="0"/>
    <n v="4633193.6900000004"/>
    <n v="4467980.6900000004"/>
    <n v="0"/>
    <n v="0"/>
    <n v="275320.64600000001"/>
  </r>
  <r>
    <x v="1"/>
    <x v="1"/>
    <x v="3"/>
    <x v="12"/>
    <x v="2"/>
    <x v="0"/>
    <x v="0"/>
    <x v="0"/>
    <n v="214"/>
    <n v="700.80000000000007"/>
    <n v="1049889.9699999997"/>
    <n v="2957106.64"/>
    <n v="0.8"/>
    <n v="6388.4449999999997"/>
    <n v="0"/>
    <n v="0"/>
    <n v="1049889.9699999997"/>
    <n v="2957106.64"/>
    <n v="0"/>
    <n v="0"/>
    <n v="6388.4449999999997"/>
  </r>
  <r>
    <x v="1"/>
    <x v="1"/>
    <x v="3"/>
    <x v="12"/>
    <x v="2"/>
    <x v="1"/>
    <x v="0"/>
    <x v="0"/>
    <n v="7"/>
    <n v="24.14"/>
    <n v="17157.249999999996"/>
    <n v="119930.71"/>
    <n v="10.4"/>
    <n v="62510.59"/>
    <n v="0"/>
    <n v="0"/>
    <n v="17157.249999999996"/>
    <n v="119930.71"/>
    <n v="0"/>
    <n v="0"/>
    <n v="62510.59"/>
  </r>
  <r>
    <x v="1"/>
    <x v="1"/>
    <x v="3"/>
    <x v="12"/>
    <x v="2"/>
    <x v="3"/>
    <x v="0"/>
    <x v="0"/>
    <n v="33"/>
    <n v="21.389999999999997"/>
    <n v="1125716.05"/>
    <n v="666492.17999999993"/>
    <n v="0"/>
    <n v="0"/>
    <n v="0"/>
    <n v="0"/>
    <n v="1125716.05"/>
    <n v="666492.17999999993"/>
    <n v="0"/>
    <n v="0"/>
    <n v="0"/>
  </r>
  <r>
    <x v="1"/>
    <x v="1"/>
    <x v="3"/>
    <x v="12"/>
    <x v="3"/>
    <x v="0"/>
    <x v="0"/>
    <x v="0"/>
    <n v="475"/>
    <n v="251.22"/>
    <n v="1553334.8399999999"/>
    <n v="815494.88"/>
    <n v="0"/>
    <n v="0"/>
    <n v="0"/>
    <n v="0"/>
    <n v="1553334.8399999999"/>
    <n v="815494.88"/>
    <n v="0"/>
    <n v="0"/>
    <n v="0"/>
  </r>
  <r>
    <x v="1"/>
    <x v="1"/>
    <x v="3"/>
    <x v="12"/>
    <x v="3"/>
    <x v="1"/>
    <x v="0"/>
    <x v="0"/>
    <n v="52"/>
    <n v="42.349999999999994"/>
    <n v="83821"/>
    <n v="78375.64"/>
    <n v="0"/>
    <n v="0"/>
    <n v="0"/>
    <n v="0"/>
    <n v="83821"/>
    <n v="78375.64"/>
    <n v="0"/>
    <n v="0"/>
    <n v="0"/>
  </r>
  <r>
    <x v="1"/>
    <x v="1"/>
    <x v="3"/>
    <x v="12"/>
    <x v="4"/>
    <x v="0"/>
    <x v="0"/>
    <x v="0"/>
    <n v="1376"/>
    <n v="1342.78"/>
    <n v="1385446"/>
    <n v="1366014"/>
    <n v="216.79999999999998"/>
    <n v="8495016.3499999996"/>
    <n v="0"/>
    <n v="0"/>
    <n v="1385446"/>
    <n v="1366014"/>
    <n v="0"/>
    <n v="0"/>
    <n v="8495016.3499999996"/>
  </r>
  <r>
    <x v="1"/>
    <x v="1"/>
    <x v="3"/>
    <x v="12"/>
    <x v="4"/>
    <x v="1"/>
    <x v="0"/>
    <x v="0"/>
    <n v="0"/>
    <n v="0"/>
    <n v="0"/>
    <n v="0"/>
    <n v="36"/>
    <n v="337288.1"/>
    <n v="0"/>
    <n v="0"/>
    <n v="0"/>
    <n v="0"/>
    <n v="0"/>
    <n v="0"/>
    <n v="337288.1"/>
  </r>
  <r>
    <x v="1"/>
    <x v="1"/>
    <x v="3"/>
    <x v="12"/>
    <x v="4"/>
    <x v="3"/>
    <x v="0"/>
    <x v="0"/>
    <n v="0"/>
    <n v="0"/>
    <n v="0"/>
    <n v="0"/>
    <n v="0.8"/>
    <n v="2464.56"/>
    <n v="0"/>
    <n v="0"/>
    <n v="0"/>
    <n v="0"/>
    <n v="0"/>
    <n v="0"/>
    <n v="2464.56"/>
  </r>
  <r>
    <x v="1"/>
    <x v="1"/>
    <x v="3"/>
    <x v="13"/>
    <x v="0"/>
    <x v="0"/>
    <x v="0"/>
    <x v="0"/>
    <n v="4269"/>
    <n v="4569.71"/>
    <n v="12906362.560000002"/>
    <n v="9976112.2199999988"/>
    <n v="399.20000000000005"/>
    <n v="5850464.4689999996"/>
    <n v="0"/>
    <n v="0"/>
    <n v="12906362.560000002"/>
    <n v="9976112.2199999988"/>
    <n v="0"/>
    <n v="0"/>
    <n v="5850464.4689999996"/>
  </r>
  <r>
    <x v="1"/>
    <x v="1"/>
    <x v="3"/>
    <x v="13"/>
    <x v="0"/>
    <x v="0"/>
    <x v="0"/>
    <x v="1"/>
    <n v="0"/>
    <n v="0"/>
    <n v="0"/>
    <n v="0"/>
    <n v="58.4"/>
    <n v="875783.24999999988"/>
    <n v="0"/>
    <n v="0"/>
    <n v="0"/>
    <n v="0"/>
    <n v="0"/>
    <n v="0"/>
    <n v="875783.24999999988"/>
  </r>
  <r>
    <x v="1"/>
    <x v="1"/>
    <x v="3"/>
    <x v="13"/>
    <x v="0"/>
    <x v="1"/>
    <x v="0"/>
    <x v="0"/>
    <n v="299869"/>
    <n v="282174.90000000002"/>
    <n v="281245013.68000007"/>
    <n v="254839420.38"/>
    <n v="10158.4"/>
    <n v="96484971.786000028"/>
    <n v="0"/>
    <n v="0"/>
    <n v="281245013.68000007"/>
    <n v="254839420.38"/>
    <n v="0"/>
    <n v="0"/>
    <n v="96484971.786000028"/>
  </r>
  <r>
    <x v="1"/>
    <x v="1"/>
    <x v="3"/>
    <x v="13"/>
    <x v="0"/>
    <x v="1"/>
    <x v="0"/>
    <x v="1"/>
    <n v="0"/>
    <n v="0"/>
    <n v="0"/>
    <n v="0"/>
    <n v="2864.7999999999997"/>
    <n v="41069328.247000001"/>
    <n v="0"/>
    <n v="0"/>
    <n v="0"/>
    <n v="0"/>
    <n v="0"/>
    <n v="0"/>
    <n v="41069328.247000001"/>
  </r>
  <r>
    <x v="1"/>
    <x v="1"/>
    <x v="3"/>
    <x v="13"/>
    <x v="0"/>
    <x v="1"/>
    <x v="1"/>
    <x v="0"/>
    <n v="0"/>
    <n v="0"/>
    <n v="0"/>
    <n v="0"/>
    <n v="0"/>
    <n v="-364718.2"/>
    <n v="0"/>
    <n v="0"/>
    <n v="0"/>
    <n v="0"/>
    <n v="0"/>
    <n v="0"/>
    <n v="-364718.2"/>
  </r>
  <r>
    <x v="1"/>
    <x v="1"/>
    <x v="3"/>
    <x v="13"/>
    <x v="0"/>
    <x v="2"/>
    <x v="0"/>
    <x v="0"/>
    <n v="121"/>
    <n v="176.82999999999998"/>
    <n v="15756.079999999998"/>
    <n v="270060.32"/>
    <n v="4"/>
    <n v="8777.8179999999993"/>
    <n v="0"/>
    <n v="0"/>
    <n v="15756.079999999998"/>
    <n v="270060.32"/>
    <n v="0"/>
    <n v="0"/>
    <n v="8777.8179999999993"/>
  </r>
  <r>
    <x v="1"/>
    <x v="1"/>
    <x v="3"/>
    <x v="13"/>
    <x v="0"/>
    <x v="2"/>
    <x v="0"/>
    <x v="1"/>
    <n v="0"/>
    <n v="0"/>
    <n v="0"/>
    <n v="0"/>
    <n v="8.8000000000000007"/>
    <n v="121245"/>
    <n v="0"/>
    <n v="0"/>
    <n v="0"/>
    <n v="0"/>
    <n v="0"/>
    <n v="0"/>
    <n v="121245"/>
  </r>
  <r>
    <x v="1"/>
    <x v="1"/>
    <x v="3"/>
    <x v="13"/>
    <x v="0"/>
    <x v="3"/>
    <x v="0"/>
    <x v="0"/>
    <n v="6736"/>
    <n v="7013.1699999999992"/>
    <n v="9138317.6099999994"/>
    <n v="8987481.2300000004"/>
    <n v="463.2"/>
    <n v="4229134.1109999996"/>
    <n v="0"/>
    <n v="0"/>
    <n v="9138317.6099999994"/>
    <n v="8987481.2300000004"/>
    <n v="0"/>
    <n v="0"/>
    <n v="4229134.1109999996"/>
  </r>
  <r>
    <x v="1"/>
    <x v="1"/>
    <x v="3"/>
    <x v="13"/>
    <x v="0"/>
    <x v="3"/>
    <x v="0"/>
    <x v="1"/>
    <n v="0"/>
    <n v="0"/>
    <n v="0"/>
    <n v="0"/>
    <n v="22.4"/>
    <n v="310686.2"/>
    <n v="0"/>
    <n v="0"/>
    <n v="0"/>
    <n v="0"/>
    <n v="0"/>
    <n v="0"/>
    <n v="310686.2"/>
  </r>
  <r>
    <x v="1"/>
    <x v="1"/>
    <x v="3"/>
    <x v="13"/>
    <x v="1"/>
    <x v="4"/>
    <x v="0"/>
    <x v="0"/>
    <n v="22318"/>
    <n v="21387.5"/>
    <n v="37731214.309999995"/>
    <n v="32109234.999999993"/>
    <n v="1326.4"/>
    <n v="14134042.219000001"/>
    <n v="0"/>
    <n v="0"/>
    <n v="37731214.309999995"/>
    <n v="32109234.999999993"/>
    <n v="0"/>
    <n v="0"/>
    <n v="14134042.219000001"/>
  </r>
  <r>
    <x v="1"/>
    <x v="1"/>
    <x v="3"/>
    <x v="13"/>
    <x v="1"/>
    <x v="4"/>
    <x v="0"/>
    <x v="1"/>
    <n v="0"/>
    <n v="0"/>
    <n v="0"/>
    <n v="0"/>
    <n v="466.40000000000003"/>
    <n v="6762358.1400000006"/>
    <n v="0"/>
    <n v="0"/>
    <n v="0"/>
    <n v="0"/>
    <n v="0"/>
    <n v="0"/>
    <n v="6762358.1400000006"/>
  </r>
  <r>
    <x v="1"/>
    <x v="1"/>
    <x v="3"/>
    <x v="13"/>
    <x v="1"/>
    <x v="0"/>
    <x v="0"/>
    <x v="0"/>
    <n v="423"/>
    <n v="446.15"/>
    <n v="1257181.2900000003"/>
    <n v="1225119.1099999999"/>
    <n v="40.800000000000011"/>
    <n v="459423.87699999998"/>
    <n v="0"/>
    <n v="0"/>
    <n v="1257181.2900000003"/>
    <n v="1225119.1099999999"/>
    <n v="0"/>
    <n v="0"/>
    <n v="459423.87699999998"/>
  </r>
  <r>
    <x v="1"/>
    <x v="1"/>
    <x v="3"/>
    <x v="13"/>
    <x v="1"/>
    <x v="0"/>
    <x v="0"/>
    <x v="1"/>
    <n v="0"/>
    <n v="0"/>
    <n v="0"/>
    <n v="0"/>
    <n v="8.8000000000000007"/>
    <n v="122908.98000000001"/>
    <n v="0"/>
    <n v="0"/>
    <n v="0"/>
    <n v="0"/>
    <n v="0"/>
    <n v="0"/>
    <n v="122908.98000000001"/>
  </r>
  <r>
    <x v="1"/>
    <x v="1"/>
    <x v="3"/>
    <x v="13"/>
    <x v="1"/>
    <x v="1"/>
    <x v="0"/>
    <x v="0"/>
    <n v="29923"/>
    <n v="29371.440000000002"/>
    <n v="41591112.219999999"/>
    <n v="40858617.839999996"/>
    <n v="1437.5999999999995"/>
    <n v="14701006.280999998"/>
    <n v="0"/>
    <n v="0"/>
    <n v="41591112.219999999"/>
    <n v="40858617.839999996"/>
    <n v="0"/>
    <n v="0"/>
    <n v="14701006.280999998"/>
  </r>
  <r>
    <x v="1"/>
    <x v="1"/>
    <x v="3"/>
    <x v="13"/>
    <x v="1"/>
    <x v="1"/>
    <x v="0"/>
    <x v="1"/>
    <n v="0"/>
    <n v="0"/>
    <n v="0"/>
    <n v="0"/>
    <n v="393.6"/>
    <n v="5653636.1400000006"/>
    <n v="0"/>
    <n v="0"/>
    <n v="0"/>
    <n v="0"/>
    <n v="0"/>
    <n v="0"/>
    <n v="5653636.1400000006"/>
  </r>
  <r>
    <x v="1"/>
    <x v="1"/>
    <x v="3"/>
    <x v="13"/>
    <x v="1"/>
    <x v="2"/>
    <x v="0"/>
    <x v="0"/>
    <n v="12"/>
    <n v="126.85"/>
    <n v="2912.2900000000009"/>
    <n v="198868.19"/>
    <n v="10.400000000000002"/>
    <n v="506671.2"/>
    <n v="0"/>
    <n v="0"/>
    <n v="2912.2900000000009"/>
    <n v="198868.19"/>
    <n v="0"/>
    <n v="0"/>
    <n v="506671.2"/>
  </r>
  <r>
    <x v="1"/>
    <x v="1"/>
    <x v="3"/>
    <x v="13"/>
    <x v="1"/>
    <x v="2"/>
    <x v="0"/>
    <x v="1"/>
    <n v="0"/>
    <n v="0"/>
    <n v="0"/>
    <n v="0"/>
    <n v="2.4"/>
    <n v="33257.699999999997"/>
    <n v="0"/>
    <n v="0"/>
    <n v="0"/>
    <n v="0"/>
    <n v="0"/>
    <n v="0"/>
    <n v="33257.699999999997"/>
  </r>
  <r>
    <x v="1"/>
    <x v="1"/>
    <x v="3"/>
    <x v="13"/>
    <x v="1"/>
    <x v="3"/>
    <x v="0"/>
    <x v="0"/>
    <n v="74"/>
    <n v="81.48"/>
    <n v="145388.62"/>
    <n v="118596.14000000001"/>
    <n v="4.8"/>
    <n v="72365.289999999994"/>
    <n v="0"/>
    <n v="0"/>
    <n v="145388.62"/>
    <n v="118596.14000000001"/>
    <n v="0"/>
    <n v="0"/>
    <n v="72365.289999999994"/>
  </r>
  <r>
    <x v="1"/>
    <x v="1"/>
    <x v="3"/>
    <x v="13"/>
    <x v="2"/>
    <x v="4"/>
    <x v="0"/>
    <x v="0"/>
    <n v="7332"/>
    <n v="6807.6799999999985"/>
    <n v="51908463.030000001"/>
    <n v="48631211.329999998"/>
    <n v="1140.7999999999997"/>
    <n v="26539578.934"/>
    <n v="0"/>
    <n v="0"/>
    <n v="51908463.030000001"/>
    <n v="48631211.329999998"/>
    <n v="0"/>
    <n v="0"/>
    <n v="26539578.934"/>
  </r>
  <r>
    <x v="1"/>
    <x v="1"/>
    <x v="3"/>
    <x v="13"/>
    <x v="2"/>
    <x v="4"/>
    <x v="0"/>
    <x v="1"/>
    <n v="0"/>
    <n v="0"/>
    <n v="0"/>
    <n v="0"/>
    <n v="79.199999999999989"/>
    <n v="1250025.3059999999"/>
    <n v="0"/>
    <n v="0"/>
    <n v="0"/>
    <n v="0"/>
    <n v="0"/>
    <n v="0"/>
    <n v="1250025.3059999999"/>
  </r>
  <r>
    <x v="1"/>
    <x v="1"/>
    <x v="3"/>
    <x v="13"/>
    <x v="2"/>
    <x v="4"/>
    <x v="3"/>
    <x v="0"/>
    <n v="0"/>
    <n v="0"/>
    <n v="0"/>
    <n v="0"/>
    <n v="0"/>
    <n v="206.5"/>
    <n v="0"/>
    <n v="0"/>
    <n v="0"/>
    <n v="0"/>
    <n v="0"/>
    <n v="0"/>
    <n v="206.5"/>
  </r>
  <r>
    <x v="1"/>
    <x v="1"/>
    <x v="3"/>
    <x v="13"/>
    <x v="2"/>
    <x v="0"/>
    <x v="0"/>
    <x v="0"/>
    <n v="3226"/>
    <n v="2972.39"/>
    <n v="12814485.640000001"/>
    <n v="10526430.000000002"/>
    <n v="295.2"/>
    <n v="7998836.5140000004"/>
    <n v="0"/>
    <n v="0"/>
    <n v="12814485.640000001"/>
    <n v="10526430.000000002"/>
    <n v="0"/>
    <n v="0"/>
    <n v="7998836.5140000004"/>
  </r>
  <r>
    <x v="1"/>
    <x v="1"/>
    <x v="3"/>
    <x v="13"/>
    <x v="2"/>
    <x v="0"/>
    <x v="0"/>
    <x v="1"/>
    <n v="0"/>
    <n v="0"/>
    <n v="0"/>
    <n v="0"/>
    <n v="12"/>
    <n v="164655.20000000001"/>
    <n v="0"/>
    <n v="0"/>
    <n v="0"/>
    <n v="0"/>
    <n v="0"/>
    <n v="0"/>
    <n v="164655.20000000001"/>
  </r>
  <r>
    <x v="1"/>
    <x v="1"/>
    <x v="3"/>
    <x v="13"/>
    <x v="2"/>
    <x v="1"/>
    <x v="0"/>
    <x v="0"/>
    <n v="956"/>
    <n v="1012.05"/>
    <n v="5112903.6399999997"/>
    <n v="5323143.84"/>
    <n v="140.80000000000001"/>
    <n v="1573735.4859999998"/>
    <n v="0"/>
    <n v="0"/>
    <n v="5112903.6399999997"/>
    <n v="5323143.84"/>
    <n v="0"/>
    <n v="0"/>
    <n v="1573735.4859999998"/>
  </r>
  <r>
    <x v="1"/>
    <x v="1"/>
    <x v="3"/>
    <x v="13"/>
    <x v="2"/>
    <x v="1"/>
    <x v="0"/>
    <x v="1"/>
    <n v="0"/>
    <n v="0"/>
    <n v="0"/>
    <n v="0"/>
    <n v="7.2"/>
    <n v="108290.6"/>
    <n v="0"/>
    <n v="0"/>
    <n v="0"/>
    <n v="0"/>
    <n v="0"/>
    <n v="0"/>
    <n v="108290.6"/>
  </r>
  <r>
    <x v="1"/>
    <x v="1"/>
    <x v="3"/>
    <x v="13"/>
    <x v="2"/>
    <x v="2"/>
    <x v="0"/>
    <x v="0"/>
    <n v="1"/>
    <n v="0.24"/>
    <n v="17210.580000000002"/>
    <n v="3964.99"/>
    <n v="0"/>
    <n v="0"/>
    <n v="0"/>
    <n v="0"/>
    <n v="17210.580000000002"/>
    <n v="3964.99"/>
    <n v="0"/>
    <n v="0"/>
    <n v="0"/>
  </r>
  <r>
    <x v="1"/>
    <x v="1"/>
    <x v="3"/>
    <x v="13"/>
    <x v="2"/>
    <x v="3"/>
    <x v="0"/>
    <x v="0"/>
    <n v="2005"/>
    <n v="1910.57"/>
    <n v="11392374.74"/>
    <n v="9053910.5300000012"/>
    <n v="207.2"/>
    <n v="5112030.37"/>
    <n v="0"/>
    <n v="0"/>
    <n v="11392374.74"/>
    <n v="9053910.5300000012"/>
    <n v="0"/>
    <n v="0"/>
    <n v="5112030.37"/>
  </r>
  <r>
    <x v="1"/>
    <x v="1"/>
    <x v="3"/>
    <x v="13"/>
    <x v="2"/>
    <x v="3"/>
    <x v="0"/>
    <x v="1"/>
    <n v="0"/>
    <n v="0"/>
    <n v="0"/>
    <n v="0"/>
    <n v="0.8"/>
    <n v="11068.4"/>
    <n v="0"/>
    <n v="0"/>
    <n v="0"/>
    <n v="0"/>
    <n v="0"/>
    <n v="0"/>
    <n v="11068.4"/>
  </r>
  <r>
    <x v="1"/>
    <x v="1"/>
    <x v="3"/>
    <x v="13"/>
    <x v="3"/>
    <x v="0"/>
    <x v="0"/>
    <x v="0"/>
    <n v="5"/>
    <n v="7.9200000000000008"/>
    <n v="9228.35"/>
    <n v="9996.6200000000008"/>
    <n v="0"/>
    <n v="0"/>
    <n v="0"/>
    <n v="0"/>
    <n v="9228.35"/>
    <n v="9996.6200000000008"/>
    <n v="0"/>
    <n v="0"/>
    <n v="0"/>
  </r>
  <r>
    <x v="1"/>
    <x v="1"/>
    <x v="3"/>
    <x v="13"/>
    <x v="3"/>
    <x v="1"/>
    <x v="0"/>
    <x v="0"/>
    <n v="5169"/>
    <n v="3373.9400000000005"/>
    <n v="2318164.19"/>
    <n v="1733999.6"/>
    <n v="32.000000000000007"/>
    <n v="283176.36699999997"/>
    <n v="0"/>
    <n v="0"/>
    <n v="2318164.19"/>
    <n v="1733999.6"/>
    <n v="0"/>
    <n v="0"/>
    <n v="283176.36699999997"/>
  </r>
  <r>
    <x v="1"/>
    <x v="1"/>
    <x v="3"/>
    <x v="13"/>
    <x v="3"/>
    <x v="1"/>
    <x v="0"/>
    <x v="1"/>
    <n v="0"/>
    <n v="0"/>
    <n v="0"/>
    <n v="0"/>
    <n v="3.2"/>
    <n v="56090.289999999994"/>
    <n v="0"/>
    <n v="0"/>
    <n v="0"/>
    <n v="0"/>
    <n v="0"/>
    <n v="0"/>
    <n v="56090.289999999994"/>
  </r>
  <r>
    <x v="1"/>
    <x v="1"/>
    <x v="3"/>
    <x v="13"/>
    <x v="3"/>
    <x v="2"/>
    <x v="0"/>
    <x v="0"/>
    <n v="1219"/>
    <n v="1161.4299999999998"/>
    <n v="1020003.63"/>
    <n v="633651.87"/>
    <n v="8"/>
    <n v="88107.71699999999"/>
    <n v="0"/>
    <n v="0"/>
    <n v="1020003.63"/>
    <n v="633651.87"/>
    <n v="0"/>
    <n v="0"/>
    <n v="88107.71699999999"/>
  </r>
  <r>
    <x v="1"/>
    <x v="1"/>
    <x v="3"/>
    <x v="13"/>
    <x v="3"/>
    <x v="2"/>
    <x v="0"/>
    <x v="1"/>
    <n v="0"/>
    <n v="0"/>
    <n v="0"/>
    <n v="0"/>
    <n v="3.2"/>
    <n v="43950.9"/>
    <n v="0"/>
    <n v="0"/>
    <n v="0"/>
    <n v="0"/>
    <n v="0"/>
    <n v="0"/>
    <n v="43950.9"/>
  </r>
  <r>
    <x v="1"/>
    <x v="1"/>
    <x v="3"/>
    <x v="13"/>
    <x v="4"/>
    <x v="0"/>
    <x v="0"/>
    <x v="0"/>
    <n v="1"/>
    <n v="1.56"/>
    <n v="0"/>
    <n v="1176.92"/>
    <n v="0.8"/>
    <n v="2876965.8650000007"/>
    <n v="0"/>
    <n v="0"/>
    <n v="0"/>
    <n v="1176.92"/>
    <n v="0"/>
    <n v="0"/>
    <n v="2876965.8650000007"/>
  </r>
  <r>
    <x v="1"/>
    <x v="1"/>
    <x v="3"/>
    <x v="13"/>
    <x v="4"/>
    <x v="0"/>
    <x v="0"/>
    <x v="1"/>
    <n v="0"/>
    <n v="0"/>
    <n v="0"/>
    <n v="0"/>
    <n v="0"/>
    <n v="-93374.032999999996"/>
    <n v="0"/>
    <n v="0"/>
    <n v="0"/>
    <n v="0"/>
    <n v="0"/>
    <n v="0"/>
    <n v="-93374.032999999996"/>
  </r>
  <r>
    <x v="1"/>
    <x v="1"/>
    <x v="3"/>
    <x v="13"/>
    <x v="4"/>
    <x v="0"/>
    <x v="1"/>
    <x v="0"/>
    <n v="0"/>
    <n v="0"/>
    <n v="0"/>
    <n v="0"/>
    <n v="0"/>
    <n v="740.6"/>
    <n v="0"/>
    <n v="0"/>
    <n v="0"/>
    <n v="0"/>
    <n v="0"/>
    <n v="0"/>
    <n v="740.6"/>
  </r>
  <r>
    <x v="1"/>
    <x v="1"/>
    <x v="3"/>
    <x v="13"/>
    <x v="4"/>
    <x v="0"/>
    <x v="3"/>
    <x v="0"/>
    <n v="0"/>
    <n v="0"/>
    <n v="0"/>
    <n v="0"/>
    <n v="0"/>
    <n v="213.5"/>
    <n v="0"/>
    <n v="0"/>
    <n v="0"/>
    <n v="0"/>
    <n v="0"/>
    <n v="0"/>
    <n v="213.5"/>
  </r>
  <r>
    <x v="1"/>
    <x v="1"/>
    <x v="3"/>
    <x v="13"/>
    <x v="4"/>
    <x v="1"/>
    <x v="0"/>
    <x v="0"/>
    <n v="88"/>
    <n v="32.119999999999997"/>
    <n v="114219.2"/>
    <n v="44046.48"/>
    <n v="2.4000000000000004"/>
    <n v="22402.940000000002"/>
    <n v="0"/>
    <n v="0"/>
    <n v="114219.2"/>
    <n v="44046.48"/>
    <n v="0"/>
    <n v="0"/>
    <n v="22402.940000000002"/>
  </r>
  <r>
    <x v="1"/>
    <x v="1"/>
    <x v="3"/>
    <x v="14"/>
    <x v="0"/>
    <x v="0"/>
    <x v="0"/>
    <x v="0"/>
    <n v="220"/>
    <n v="228.46999999999997"/>
    <n v="438522.44"/>
    <n v="420567.93"/>
    <n v="22.400000000000002"/>
    <n v="711344.87800000003"/>
    <n v="0"/>
    <n v="0"/>
    <n v="438522.44"/>
    <n v="420567.93"/>
    <n v="0"/>
    <n v="0"/>
    <n v="711344.87800000003"/>
  </r>
  <r>
    <x v="1"/>
    <x v="1"/>
    <x v="3"/>
    <x v="14"/>
    <x v="0"/>
    <x v="0"/>
    <x v="0"/>
    <x v="1"/>
    <n v="0"/>
    <n v="0"/>
    <n v="0"/>
    <n v="0"/>
    <n v="3.2"/>
    <n v="50822.14"/>
    <n v="0"/>
    <n v="0"/>
    <n v="0"/>
    <n v="0"/>
    <n v="0"/>
    <n v="0"/>
    <n v="50822.14"/>
  </r>
  <r>
    <x v="1"/>
    <x v="1"/>
    <x v="3"/>
    <x v="14"/>
    <x v="0"/>
    <x v="1"/>
    <x v="0"/>
    <x v="0"/>
    <n v="51297"/>
    <n v="49336.939999999995"/>
    <n v="57711633.710000008"/>
    <n v="56726440.669999994"/>
    <n v="1964.7999999999997"/>
    <n v="26948657.387000002"/>
    <n v="0"/>
    <n v="0"/>
    <n v="57711633.710000008"/>
    <n v="56726440.669999994"/>
    <n v="0"/>
    <n v="0"/>
    <n v="26948657.387000002"/>
  </r>
  <r>
    <x v="1"/>
    <x v="1"/>
    <x v="3"/>
    <x v="14"/>
    <x v="0"/>
    <x v="1"/>
    <x v="0"/>
    <x v="1"/>
    <n v="0"/>
    <n v="0"/>
    <n v="0"/>
    <n v="0"/>
    <n v="299.20000000000005"/>
    <n v="4134510.895"/>
    <n v="0"/>
    <n v="0"/>
    <n v="0"/>
    <n v="0"/>
    <n v="0"/>
    <n v="0"/>
    <n v="4134510.895"/>
  </r>
  <r>
    <x v="1"/>
    <x v="1"/>
    <x v="3"/>
    <x v="14"/>
    <x v="0"/>
    <x v="1"/>
    <x v="1"/>
    <x v="0"/>
    <n v="0"/>
    <n v="0"/>
    <n v="0"/>
    <n v="0"/>
    <n v="0"/>
    <n v="-42507.5"/>
    <n v="0"/>
    <n v="0"/>
    <n v="0"/>
    <n v="0"/>
    <n v="0"/>
    <n v="0"/>
    <n v="-42507.5"/>
  </r>
  <r>
    <x v="1"/>
    <x v="1"/>
    <x v="3"/>
    <x v="14"/>
    <x v="0"/>
    <x v="2"/>
    <x v="0"/>
    <x v="0"/>
    <n v="6"/>
    <n v="28.62"/>
    <n v="-19885.54"/>
    <n v="51141.53"/>
    <n v="2.4000000000000004"/>
    <n v="29066.712"/>
    <n v="0"/>
    <n v="0"/>
    <n v="-19885.54"/>
    <n v="51141.53"/>
    <n v="0"/>
    <n v="0"/>
    <n v="29066.712"/>
  </r>
  <r>
    <x v="1"/>
    <x v="1"/>
    <x v="3"/>
    <x v="14"/>
    <x v="0"/>
    <x v="3"/>
    <x v="0"/>
    <x v="0"/>
    <n v="6197"/>
    <n v="6180.35"/>
    <n v="14237087.859999999"/>
    <n v="13617444.83"/>
    <n v="277.59999999999997"/>
    <n v="4555975.0470000003"/>
    <n v="0"/>
    <n v="0"/>
    <n v="14237087.859999999"/>
    <n v="13617444.83"/>
    <n v="0"/>
    <n v="0"/>
    <n v="4555975.0470000003"/>
  </r>
  <r>
    <x v="1"/>
    <x v="1"/>
    <x v="3"/>
    <x v="14"/>
    <x v="0"/>
    <x v="3"/>
    <x v="0"/>
    <x v="1"/>
    <n v="0"/>
    <n v="0"/>
    <n v="0"/>
    <n v="0"/>
    <n v="2.4000000000000004"/>
    <n v="34358.800000000003"/>
    <n v="0"/>
    <n v="0"/>
    <n v="0"/>
    <n v="0"/>
    <n v="0"/>
    <n v="0"/>
    <n v="34358.800000000003"/>
  </r>
  <r>
    <x v="1"/>
    <x v="1"/>
    <x v="3"/>
    <x v="14"/>
    <x v="1"/>
    <x v="4"/>
    <x v="0"/>
    <x v="0"/>
    <n v="3441"/>
    <n v="3876.76"/>
    <n v="7332001.1400000006"/>
    <n v="8107893.040000001"/>
    <n v="303.20000000000005"/>
    <n v="4030743.3969999999"/>
    <n v="0"/>
    <n v="0"/>
    <n v="7332001.1400000006"/>
    <n v="8107893.040000001"/>
    <n v="0"/>
    <n v="0"/>
    <n v="4030743.3969999999"/>
  </r>
  <r>
    <x v="1"/>
    <x v="1"/>
    <x v="3"/>
    <x v="14"/>
    <x v="1"/>
    <x v="4"/>
    <x v="0"/>
    <x v="1"/>
    <n v="0"/>
    <n v="0"/>
    <n v="0"/>
    <n v="0"/>
    <n v="49.599999999999994"/>
    <n v="751301.36999999988"/>
    <n v="0"/>
    <n v="0"/>
    <n v="0"/>
    <n v="0"/>
    <n v="0"/>
    <n v="0"/>
    <n v="751301.36999999988"/>
  </r>
  <r>
    <x v="1"/>
    <x v="1"/>
    <x v="3"/>
    <x v="14"/>
    <x v="1"/>
    <x v="0"/>
    <x v="0"/>
    <x v="0"/>
    <n v="95"/>
    <n v="120.83000000000001"/>
    <n v="244219.38"/>
    <n v="333990.52"/>
    <n v="4.8000000000000007"/>
    <n v="492252.55100000004"/>
    <n v="0"/>
    <n v="0"/>
    <n v="244219.38"/>
    <n v="333990.52"/>
    <n v="0"/>
    <n v="0"/>
    <n v="492252.55100000004"/>
  </r>
  <r>
    <x v="1"/>
    <x v="1"/>
    <x v="3"/>
    <x v="14"/>
    <x v="1"/>
    <x v="1"/>
    <x v="0"/>
    <x v="0"/>
    <n v="5629"/>
    <n v="5095.9000000000015"/>
    <n v="8514938.7699999996"/>
    <n v="8110169.7599999988"/>
    <n v="288.79999999999995"/>
    <n v="4845943.8299999991"/>
    <n v="0"/>
    <n v="0"/>
    <n v="8514938.7699999996"/>
    <n v="8110169.7599999988"/>
    <n v="0"/>
    <n v="0"/>
    <n v="4845943.8299999991"/>
  </r>
  <r>
    <x v="1"/>
    <x v="1"/>
    <x v="3"/>
    <x v="14"/>
    <x v="1"/>
    <x v="1"/>
    <x v="0"/>
    <x v="1"/>
    <n v="0"/>
    <n v="0"/>
    <n v="0"/>
    <n v="0"/>
    <n v="38.4"/>
    <n v="538187.7790000001"/>
    <n v="0"/>
    <n v="0"/>
    <n v="0"/>
    <n v="0"/>
    <n v="0"/>
    <n v="0"/>
    <n v="538187.7790000001"/>
  </r>
  <r>
    <x v="1"/>
    <x v="1"/>
    <x v="3"/>
    <x v="14"/>
    <x v="1"/>
    <x v="2"/>
    <x v="0"/>
    <x v="0"/>
    <n v="6"/>
    <n v="19.71"/>
    <n v="2177.6600000000003"/>
    <n v="34196.42"/>
    <n v="2.4000000000000004"/>
    <n v="18315.106"/>
    <n v="0"/>
    <n v="0"/>
    <n v="2177.6600000000003"/>
    <n v="34196.42"/>
    <n v="0"/>
    <n v="0"/>
    <n v="18315.106"/>
  </r>
  <r>
    <x v="1"/>
    <x v="1"/>
    <x v="3"/>
    <x v="14"/>
    <x v="1"/>
    <x v="3"/>
    <x v="0"/>
    <x v="0"/>
    <n v="313"/>
    <n v="248.72000000000003"/>
    <n v="752700.76"/>
    <n v="599612.76"/>
    <n v="7.2000000000000011"/>
    <n v="402177.22899999999"/>
    <n v="0"/>
    <n v="0"/>
    <n v="752700.76"/>
    <n v="599612.76"/>
    <n v="0"/>
    <n v="0"/>
    <n v="402177.22899999999"/>
  </r>
  <r>
    <x v="1"/>
    <x v="1"/>
    <x v="3"/>
    <x v="14"/>
    <x v="2"/>
    <x v="4"/>
    <x v="0"/>
    <x v="0"/>
    <n v="1364"/>
    <n v="1326.7300000000002"/>
    <n v="9000575.3100000005"/>
    <n v="8686994.3999999985"/>
    <n v="228.00000000000003"/>
    <n v="7634489.515999998"/>
    <n v="0"/>
    <n v="0"/>
    <n v="9000575.3100000005"/>
    <n v="8686994.3999999985"/>
    <n v="0"/>
    <n v="0"/>
    <n v="7634489.515999998"/>
  </r>
  <r>
    <x v="1"/>
    <x v="1"/>
    <x v="3"/>
    <x v="14"/>
    <x v="2"/>
    <x v="4"/>
    <x v="0"/>
    <x v="1"/>
    <n v="0"/>
    <n v="0"/>
    <n v="0"/>
    <n v="0"/>
    <n v="6.3999999999999995"/>
    <n v="88328.8"/>
    <n v="0"/>
    <n v="0"/>
    <n v="0"/>
    <n v="0"/>
    <n v="0"/>
    <n v="0"/>
    <n v="88328.8"/>
  </r>
  <r>
    <x v="1"/>
    <x v="1"/>
    <x v="3"/>
    <x v="14"/>
    <x v="2"/>
    <x v="0"/>
    <x v="0"/>
    <x v="0"/>
    <n v="178"/>
    <n v="171.07999999999998"/>
    <n v="1107652.4200000002"/>
    <n v="885124.88"/>
    <n v="63.2"/>
    <n v="1266435.331"/>
    <n v="0"/>
    <n v="0"/>
    <n v="1107652.4200000002"/>
    <n v="885124.88"/>
    <n v="0"/>
    <n v="0"/>
    <n v="1266435.331"/>
  </r>
  <r>
    <x v="1"/>
    <x v="1"/>
    <x v="3"/>
    <x v="14"/>
    <x v="2"/>
    <x v="0"/>
    <x v="0"/>
    <x v="1"/>
    <n v="0"/>
    <n v="0"/>
    <n v="0"/>
    <n v="0"/>
    <n v="0"/>
    <n v="462"/>
    <n v="0"/>
    <n v="0"/>
    <n v="0"/>
    <n v="0"/>
    <n v="0"/>
    <n v="0"/>
    <n v="462"/>
  </r>
  <r>
    <x v="1"/>
    <x v="1"/>
    <x v="3"/>
    <x v="14"/>
    <x v="2"/>
    <x v="1"/>
    <x v="0"/>
    <x v="0"/>
    <n v="215"/>
    <n v="195.89999999999998"/>
    <n v="683701.56999999983"/>
    <n v="436498.09"/>
    <n v="53.599999999999994"/>
    <n v="543768.88300000003"/>
    <n v="0"/>
    <n v="0"/>
    <n v="683701.56999999983"/>
    <n v="436498.09"/>
    <n v="0"/>
    <n v="0"/>
    <n v="543768.88300000003"/>
  </r>
  <r>
    <x v="1"/>
    <x v="1"/>
    <x v="3"/>
    <x v="14"/>
    <x v="2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1"/>
    <x v="3"/>
    <x v="14"/>
    <x v="2"/>
    <x v="2"/>
    <x v="0"/>
    <x v="0"/>
    <n v="1"/>
    <n v="0.72"/>
    <n v="9331.18"/>
    <n v="7370.3"/>
    <n v="0"/>
    <n v="0"/>
    <n v="0"/>
    <n v="0"/>
    <n v="9331.18"/>
    <n v="7370.3"/>
    <n v="0"/>
    <n v="0"/>
    <n v="0"/>
  </r>
  <r>
    <x v="1"/>
    <x v="1"/>
    <x v="3"/>
    <x v="14"/>
    <x v="2"/>
    <x v="3"/>
    <x v="0"/>
    <x v="0"/>
    <n v="134"/>
    <n v="131.92000000000002"/>
    <n v="1138721.3099999998"/>
    <n v="1169937.07"/>
    <n v="15.2"/>
    <n v="267540.505"/>
    <n v="0"/>
    <n v="0"/>
    <n v="1138721.3099999998"/>
    <n v="1169937.07"/>
    <n v="0"/>
    <n v="0"/>
    <n v="267540.505"/>
  </r>
  <r>
    <x v="1"/>
    <x v="1"/>
    <x v="3"/>
    <x v="14"/>
    <x v="2"/>
    <x v="3"/>
    <x v="0"/>
    <x v="1"/>
    <n v="0"/>
    <n v="0"/>
    <n v="0"/>
    <n v="0"/>
    <n v="0"/>
    <n v="282.10000000000002"/>
    <n v="0"/>
    <n v="0"/>
    <n v="0"/>
    <n v="0"/>
    <n v="0"/>
    <n v="0"/>
    <n v="282.10000000000002"/>
  </r>
  <r>
    <x v="1"/>
    <x v="1"/>
    <x v="3"/>
    <x v="14"/>
    <x v="3"/>
    <x v="0"/>
    <x v="0"/>
    <x v="0"/>
    <n v="0"/>
    <n v="0.49"/>
    <n v="0"/>
    <n v="354.64"/>
    <n v="0"/>
    <n v="0"/>
    <n v="0"/>
    <n v="0"/>
    <n v="0"/>
    <n v="354.64"/>
    <n v="0"/>
    <n v="0"/>
    <n v="0"/>
  </r>
  <r>
    <x v="1"/>
    <x v="1"/>
    <x v="3"/>
    <x v="14"/>
    <x v="3"/>
    <x v="1"/>
    <x v="0"/>
    <x v="0"/>
    <n v="1244"/>
    <n v="787.65"/>
    <n v="521175.84999999992"/>
    <n v="385252.39999999997"/>
    <n v="12.800000000000002"/>
    <n v="113607.557"/>
    <n v="0"/>
    <n v="0"/>
    <n v="521175.84999999992"/>
    <n v="385252.39999999997"/>
    <n v="0"/>
    <n v="0"/>
    <n v="113607.557"/>
  </r>
  <r>
    <x v="1"/>
    <x v="1"/>
    <x v="3"/>
    <x v="14"/>
    <x v="3"/>
    <x v="1"/>
    <x v="0"/>
    <x v="1"/>
    <n v="0"/>
    <n v="0"/>
    <n v="0"/>
    <n v="0"/>
    <n v="0.8"/>
    <n v="11137.7"/>
    <n v="0"/>
    <n v="0"/>
    <n v="0"/>
    <n v="0"/>
    <n v="0"/>
    <n v="0"/>
    <n v="11137.7"/>
  </r>
  <r>
    <x v="1"/>
    <x v="1"/>
    <x v="3"/>
    <x v="14"/>
    <x v="3"/>
    <x v="2"/>
    <x v="0"/>
    <x v="0"/>
    <n v="203"/>
    <n v="200.71"/>
    <n v="94153.31"/>
    <n v="95583.6"/>
    <n v="2.4000000000000004"/>
    <n v="14996.002"/>
    <n v="0"/>
    <n v="0"/>
    <n v="94153.31"/>
    <n v="95583.6"/>
    <n v="0"/>
    <n v="0"/>
    <n v="14996.002"/>
  </r>
  <r>
    <x v="1"/>
    <x v="1"/>
    <x v="3"/>
    <x v="14"/>
    <x v="3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1"/>
    <x v="3"/>
    <x v="14"/>
    <x v="4"/>
    <x v="0"/>
    <x v="0"/>
    <x v="0"/>
    <n v="0"/>
    <n v="1.73"/>
    <n v="6676.98"/>
    <n v="6768.83"/>
    <n v="0"/>
    <n v="3949790.2649999997"/>
    <n v="0"/>
    <n v="0"/>
    <n v="6676.98"/>
    <n v="6768.83"/>
    <n v="0"/>
    <n v="0"/>
    <n v="3949790.2649999997"/>
  </r>
  <r>
    <x v="1"/>
    <x v="1"/>
    <x v="3"/>
    <x v="14"/>
    <x v="4"/>
    <x v="0"/>
    <x v="0"/>
    <x v="1"/>
    <n v="0"/>
    <n v="0"/>
    <n v="0"/>
    <n v="0"/>
    <n v="0"/>
    <n v="89472.303999999989"/>
    <n v="0"/>
    <n v="0"/>
    <n v="0"/>
    <n v="0"/>
    <n v="0"/>
    <n v="0"/>
    <n v="89472.303999999989"/>
  </r>
  <r>
    <x v="1"/>
    <x v="1"/>
    <x v="3"/>
    <x v="14"/>
    <x v="4"/>
    <x v="0"/>
    <x v="1"/>
    <x v="0"/>
    <n v="0"/>
    <n v="0"/>
    <n v="0"/>
    <n v="0"/>
    <n v="0"/>
    <n v="10960.6"/>
    <n v="0"/>
    <n v="0"/>
    <n v="0"/>
    <n v="0"/>
    <n v="0"/>
    <n v="0"/>
    <n v="10960.6"/>
  </r>
  <r>
    <x v="1"/>
    <x v="1"/>
    <x v="3"/>
    <x v="14"/>
    <x v="4"/>
    <x v="1"/>
    <x v="0"/>
    <x v="0"/>
    <n v="50"/>
    <n v="26.400000000000002"/>
    <n v="83629.56"/>
    <n v="51180.95"/>
    <n v="1.6"/>
    <n v="7205.429000000001"/>
    <n v="0"/>
    <n v="0"/>
    <n v="83629.56"/>
    <n v="51180.95"/>
    <n v="0"/>
    <n v="0"/>
    <n v="7205.429000000001"/>
  </r>
  <r>
    <x v="1"/>
    <x v="1"/>
    <x v="3"/>
    <x v="15"/>
    <x v="0"/>
    <x v="0"/>
    <x v="0"/>
    <x v="0"/>
    <n v="349"/>
    <n v="424.05"/>
    <n v="797040.6"/>
    <n v="746986.59000000008"/>
    <n v="26.400000000000006"/>
    <n v="198296.43799999999"/>
    <n v="0"/>
    <n v="0"/>
    <n v="797040.6"/>
    <n v="746986.59000000008"/>
    <n v="0"/>
    <n v="0"/>
    <n v="198296.43799999999"/>
  </r>
  <r>
    <x v="1"/>
    <x v="1"/>
    <x v="3"/>
    <x v="15"/>
    <x v="0"/>
    <x v="0"/>
    <x v="0"/>
    <x v="1"/>
    <n v="0"/>
    <n v="0"/>
    <n v="0"/>
    <n v="0"/>
    <n v="4.8"/>
    <n v="83817.3"/>
    <n v="0"/>
    <n v="0"/>
    <n v="0"/>
    <n v="0"/>
    <n v="0"/>
    <n v="0"/>
    <n v="83817.3"/>
  </r>
  <r>
    <x v="1"/>
    <x v="1"/>
    <x v="3"/>
    <x v="15"/>
    <x v="0"/>
    <x v="1"/>
    <x v="0"/>
    <x v="0"/>
    <n v="95975"/>
    <n v="90361.319999999992"/>
    <n v="91363199.310000002"/>
    <n v="91400989.75"/>
    <n v="3494.4000000000015"/>
    <n v="43609449.089000002"/>
    <n v="0"/>
    <n v="0"/>
    <n v="91363199.310000002"/>
    <n v="91400989.75"/>
    <n v="0"/>
    <n v="0"/>
    <n v="43609449.089000002"/>
  </r>
  <r>
    <x v="1"/>
    <x v="1"/>
    <x v="3"/>
    <x v="15"/>
    <x v="0"/>
    <x v="1"/>
    <x v="0"/>
    <x v="1"/>
    <n v="0"/>
    <n v="0"/>
    <n v="0"/>
    <n v="0"/>
    <n v="636.79999999999995"/>
    <n v="9172087.529000001"/>
    <n v="0"/>
    <n v="0"/>
    <n v="0"/>
    <n v="0"/>
    <n v="0"/>
    <n v="0"/>
    <n v="9172087.529000001"/>
  </r>
  <r>
    <x v="1"/>
    <x v="1"/>
    <x v="3"/>
    <x v="15"/>
    <x v="0"/>
    <x v="1"/>
    <x v="1"/>
    <x v="0"/>
    <n v="0"/>
    <n v="0"/>
    <n v="0"/>
    <n v="0"/>
    <n v="0"/>
    <n v="-6545"/>
    <n v="0"/>
    <n v="0"/>
    <n v="0"/>
    <n v="0"/>
    <n v="0"/>
    <n v="0"/>
    <n v="-6545"/>
  </r>
  <r>
    <x v="1"/>
    <x v="1"/>
    <x v="3"/>
    <x v="15"/>
    <x v="0"/>
    <x v="2"/>
    <x v="0"/>
    <x v="0"/>
    <n v="39"/>
    <n v="84.02"/>
    <n v="-8081.54"/>
    <n v="147073.21"/>
    <n v="7.1999999999999993"/>
    <n v="47002.47"/>
    <n v="0"/>
    <n v="0"/>
    <n v="-8081.54"/>
    <n v="147073.21"/>
    <n v="0"/>
    <n v="0"/>
    <n v="47002.47"/>
  </r>
  <r>
    <x v="1"/>
    <x v="1"/>
    <x v="3"/>
    <x v="15"/>
    <x v="0"/>
    <x v="2"/>
    <x v="0"/>
    <x v="1"/>
    <n v="0"/>
    <n v="0"/>
    <n v="0"/>
    <n v="0"/>
    <n v="0"/>
    <n v="124.6"/>
    <n v="0"/>
    <n v="0"/>
    <n v="0"/>
    <n v="0"/>
    <n v="0"/>
    <n v="0"/>
    <n v="124.6"/>
  </r>
  <r>
    <x v="1"/>
    <x v="1"/>
    <x v="3"/>
    <x v="15"/>
    <x v="0"/>
    <x v="3"/>
    <x v="0"/>
    <x v="0"/>
    <n v="11972"/>
    <n v="12079.439999999999"/>
    <n v="23676125.109999999"/>
    <n v="23316564.09"/>
    <n v="1469.6"/>
    <n v="11718314.731000001"/>
    <n v="0"/>
    <n v="0"/>
    <n v="23676125.109999999"/>
    <n v="23316564.09"/>
    <n v="0"/>
    <n v="0"/>
    <n v="11718314.731000001"/>
  </r>
  <r>
    <x v="1"/>
    <x v="1"/>
    <x v="3"/>
    <x v="15"/>
    <x v="0"/>
    <x v="3"/>
    <x v="0"/>
    <x v="1"/>
    <n v="0"/>
    <n v="0"/>
    <n v="0"/>
    <n v="0"/>
    <n v="4"/>
    <n v="54926.9"/>
    <n v="0"/>
    <n v="0"/>
    <n v="0"/>
    <n v="0"/>
    <n v="0"/>
    <n v="0"/>
    <n v="54926.9"/>
  </r>
  <r>
    <x v="1"/>
    <x v="1"/>
    <x v="3"/>
    <x v="15"/>
    <x v="1"/>
    <x v="4"/>
    <x v="0"/>
    <x v="0"/>
    <n v="5783"/>
    <n v="5966.16"/>
    <n v="12199976.039999999"/>
    <n v="11883879.300000001"/>
    <n v="346.40000000000003"/>
    <n v="3904849.03"/>
    <n v="0"/>
    <n v="0"/>
    <n v="12199976.039999999"/>
    <n v="11883879.300000001"/>
    <n v="0"/>
    <n v="0"/>
    <n v="3904849.03"/>
  </r>
  <r>
    <x v="1"/>
    <x v="1"/>
    <x v="3"/>
    <x v="15"/>
    <x v="1"/>
    <x v="4"/>
    <x v="0"/>
    <x v="1"/>
    <n v="0"/>
    <n v="0"/>
    <n v="0"/>
    <n v="0"/>
    <n v="81.599999999999994"/>
    <n v="1148583.24"/>
    <n v="0"/>
    <n v="0"/>
    <n v="0"/>
    <n v="0"/>
    <n v="0"/>
    <n v="0"/>
    <n v="1148583.24"/>
  </r>
  <r>
    <x v="1"/>
    <x v="1"/>
    <x v="3"/>
    <x v="15"/>
    <x v="1"/>
    <x v="0"/>
    <x v="0"/>
    <x v="0"/>
    <n v="268"/>
    <n v="240.72"/>
    <n v="629889.33000000007"/>
    <n v="624949.56000000006"/>
    <n v="20.8"/>
    <n v="251596.86"/>
    <n v="0"/>
    <n v="0"/>
    <n v="629889.33000000007"/>
    <n v="624949.56000000006"/>
    <n v="0"/>
    <n v="0"/>
    <n v="251596.86"/>
  </r>
  <r>
    <x v="1"/>
    <x v="1"/>
    <x v="3"/>
    <x v="15"/>
    <x v="1"/>
    <x v="0"/>
    <x v="0"/>
    <x v="1"/>
    <n v="0"/>
    <n v="0"/>
    <n v="0"/>
    <n v="0"/>
    <n v="2.4"/>
    <n v="33131"/>
    <n v="0"/>
    <n v="0"/>
    <n v="0"/>
    <n v="0"/>
    <n v="0"/>
    <n v="0"/>
    <n v="33131"/>
  </r>
  <r>
    <x v="1"/>
    <x v="1"/>
    <x v="3"/>
    <x v="15"/>
    <x v="1"/>
    <x v="1"/>
    <x v="0"/>
    <x v="0"/>
    <n v="9191"/>
    <n v="8023.5099999999993"/>
    <n v="13475628.639999999"/>
    <n v="11613030.939999999"/>
    <n v="367.20000000000005"/>
    <n v="4686432.8310000002"/>
    <n v="0"/>
    <n v="0"/>
    <n v="13475628.639999999"/>
    <n v="11613030.939999999"/>
    <n v="0"/>
    <n v="0"/>
    <n v="4686432.8310000002"/>
  </r>
  <r>
    <x v="1"/>
    <x v="1"/>
    <x v="3"/>
    <x v="15"/>
    <x v="1"/>
    <x v="1"/>
    <x v="0"/>
    <x v="1"/>
    <n v="0"/>
    <n v="0"/>
    <n v="0"/>
    <n v="0"/>
    <n v="61.599999999999994"/>
    <n v="865317.96799999988"/>
    <n v="0"/>
    <n v="0"/>
    <n v="0"/>
    <n v="0"/>
    <n v="0"/>
    <n v="0"/>
    <n v="865317.96799999988"/>
  </r>
  <r>
    <x v="1"/>
    <x v="1"/>
    <x v="3"/>
    <x v="15"/>
    <x v="1"/>
    <x v="2"/>
    <x v="0"/>
    <x v="0"/>
    <n v="7"/>
    <n v="72.240000000000009"/>
    <n v="-13179.539999999999"/>
    <n v="124777.45"/>
    <n v="4.8"/>
    <n v="28703.26"/>
    <n v="0"/>
    <n v="0"/>
    <n v="-13179.539999999999"/>
    <n v="124777.45"/>
    <n v="0"/>
    <n v="0"/>
    <n v="28703.26"/>
  </r>
  <r>
    <x v="1"/>
    <x v="1"/>
    <x v="3"/>
    <x v="15"/>
    <x v="1"/>
    <x v="3"/>
    <x v="0"/>
    <x v="0"/>
    <n v="943"/>
    <n v="905.89"/>
    <n v="2031200.5899999999"/>
    <n v="1912432.56"/>
    <n v="72.8"/>
    <n v="905417.1100000001"/>
    <n v="0"/>
    <n v="0"/>
    <n v="2031200.5899999999"/>
    <n v="1912432.56"/>
    <n v="0"/>
    <n v="0"/>
    <n v="905417.1100000001"/>
  </r>
  <r>
    <x v="1"/>
    <x v="1"/>
    <x v="3"/>
    <x v="15"/>
    <x v="2"/>
    <x v="4"/>
    <x v="0"/>
    <x v="0"/>
    <n v="6702"/>
    <n v="5997.3200000000015"/>
    <n v="54979116.770000011"/>
    <n v="52306141.880000003"/>
    <n v="623.20000000000016"/>
    <n v="19582192.244999997"/>
    <n v="0"/>
    <n v="0"/>
    <n v="54979116.770000011"/>
    <n v="52306141.880000003"/>
    <n v="0"/>
    <n v="0"/>
    <n v="19582192.244999997"/>
  </r>
  <r>
    <x v="1"/>
    <x v="1"/>
    <x v="3"/>
    <x v="15"/>
    <x v="2"/>
    <x v="4"/>
    <x v="0"/>
    <x v="1"/>
    <n v="0"/>
    <n v="0"/>
    <n v="0"/>
    <n v="0"/>
    <n v="24"/>
    <n v="1115093"/>
    <n v="0"/>
    <n v="0"/>
    <n v="0"/>
    <n v="0"/>
    <n v="0"/>
    <n v="0"/>
    <n v="1115093"/>
  </r>
  <r>
    <x v="1"/>
    <x v="1"/>
    <x v="3"/>
    <x v="15"/>
    <x v="2"/>
    <x v="0"/>
    <x v="0"/>
    <x v="0"/>
    <n v="829"/>
    <n v="860"/>
    <n v="3445125.59"/>
    <n v="3694202.1300000004"/>
    <n v="25.6"/>
    <n v="1260835.4809999999"/>
    <n v="0"/>
    <n v="0"/>
    <n v="3445125.59"/>
    <n v="3694202.1300000004"/>
    <n v="0"/>
    <n v="0"/>
    <n v="1260835.4809999999"/>
  </r>
  <r>
    <x v="1"/>
    <x v="1"/>
    <x v="3"/>
    <x v="15"/>
    <x v="2"/>
    <x v="0"/>
    <x v="0"/>
    <x v="1"/>
    <n v="0"/>
    <n v="0"/>
    <n v="0"/>
    <n v="0"/>
    <n v="1.6"/>
    <n v="22153.599999999999"/>
    <n v="0"/>
    <n v="0"/>
    <n v="0"/>
    <n v="0"/>
    <n v="0"/>
    <n v="0"/>
    <n v="22153.599999999999"/>
  </r>
  <r>
    <x v="1"/>
    <x v="1"/>
    <x v="3"/>
    <x v="15"/>
    <x v="2"/>
    <x v="1"/>
    <x v="0"/>
    <x v="0"/>
    <n v="417"/>
    <n v="373.51"/>
    <n v="2559012.6900000004"/>
    <n v="1918923.12"/>
    <n v="58.399999999999991"/>
    <n v="1121318.7010000001"/>
    <n v="0"/>
    <n v="0"/>
    <n v="2559012.6900000004"/>
    <n v="1918923.12"/>
    <n v="0"/>
    <n v="0"/>
    <n v="1121318.7010000001"/>
  </r>
  <r>
    <x v="1"/>
    <x v="1"/>
    <x v="3"/>
    <x v="15"/>
    <x v="2"/>
    <x v="1"/>
    <x v="0"/>
    <x v="1"/>
    <n v="0"/>
    <n v="0"/>
    <n v="0"/>
    <n v="0"/>
    <n v="0.8"/>
    <n v="11915.7"/>
    <n v="0"/>
    <n v="0"/>
    <n v="0"/>
    <n v="0"/>
    <n v="0"/>
    <n v="0"/>
    <n v="11915.7"/>
  </r>
  <r>
    <x v="1"/>
    <x v="1"/>
    <x v="3"/>
    <x v="15"/>
    <x v="2"/>
    <x v="2"/>
    <x v="0"/>
    <x v="0"/>
    <n v="1"/>
    <n v="1.59"/>
    <n v="10628.62"/>
    <n v="14077.19"/>
    <n v="0"/>
    <n v="0"/>
    <n v="0"/>
    <n v="0"/>
    <n v="10628.62"/>
    <n v="14077.19"/>
    <n v="0"/>
    <n v="0"/>
    <n v="0"/>
  </r>
  <r>
    <x v="1"/>
    <x v="1"/>
    <x v="3"/>
    <x v="15"/>
    <x v="2"/>
    <x v="3"/>
    <x v="0"/>
    <x v="0"/>
    <n v="760"/>
    <n v="561.34"/>
    <n v="4091733.72"/>
    <n v="3387154.15"/>
    <n v="62.4"/>
    <n v="1616594.888"/>
    <n v="0"/>
    <n v="0"/>
    <n v="4091733.72"/>
    <n v="3387154.15"/>
    <n v="0"/>
    <n v="0"/>
    <n v="1616594.888"/>
  </r>
  <r>
    <x v="1"/>
    <x v="1"/>
    <x v="3"/>
    <x v="15"/>
    <x v="3"/>
    <x v="0"/>
    <x v="0"/>
    <x v="0"/>
    <n v="0"/>
    <n v="0.62"/>
    <n v="0"/>
    <n v="595.47"/>
    <n v="0"/>
    <n v="0"/>
    <n v="0"/>
    <n v="0"/>
    <n v="0"/>
    <n v="595.47"/>
    <n v="0"/>
    <n v="0"/>
    <n v="0"/>
  </r>
  <r>
    <x v="1"/>
    <x v="1"/>
    <x v="3"/>
    <x v="15"/>
    <x v="3"/>
    <x v="1"/>
    <x v="0"/>
    <x v="0"/>
    <n v="835"/>
    <n v="565.36"/>
    <n v="473739.45"/>
    <n v="370457.80000000005"/>
    <n v="7.1999999999999993"/>
    <n v="58097.168999999994"/>
    <n v="0"/>
    <n v="0"/>
    <n v="473739.45"/>
    <n v="370457.80000000005"/>
    <n v="0"/>
    <n v="0"/>
    <n v="58097.168999999994"/>
  </r>
  <r>
    <x v="1"/>
    <x v="1"/>
    <x v="3"/>
    <x v="15"/>
    <x v="3"/>
    <x v="2"/>
    <x v="0"/>
    <x v="0"/>
    <n v="129"/>
    <n v="107.02"/>
    <n v="88184.12"/>
    <n v="64242.75"/>
    <n v="1.6"/>
    <n v="16401.338000000003"/>
    <n v="0"/>
    <n v="0"/>
    <n v="88184.12"/>
    <n v="64242.75"/>
    <n v="0"/>
    <n v="0"/>
    <n v="16401.338000000003"/>
  </r>
  <r>
    <x v="1"/>
    <x v="1"/>
    <x v="3"/>
    <x v="15"/>
    <x v="4"/>
    <x v="4"/>
    <x v="0"/>
    <x v="0"/>
    <n v="2"/>
    <n v="5.24"/>
    <n v="11224.78"/>
    <n v="51663.72"/>
    <n v="0"/>
    <n v="-9746.5409999999993"/>
    <n v="0"/>
    <n v="0"/>
    <n v="11224.78"/>
    <n v="51663.72"/>
    <n v="0"/>
    <n v="0"/>
    <n v="-9746.5409999999993"/>
  </r>
  <r>
    <x v="1"/>
    <x v="1"/>
    <x v="3"/>
    <x v="15"/>
    <x v="4"/>
    <x v="0"/>
    <x v="0"/>
    <x v="0"/>
    <n v="4"/>
    <n v="2.9799999999999995"/>
    <n v="8394.36"/>
    <n v="7700.01"/>
    <n v="0"/>
    <n v="2553421.44"/>
    <n v="0"/>
    <n v="0"/>
    <n v="8394.36"/>
    <n v="7700.01"/>
    <n v="0"/>
    <n v="0"/>
    <n v="2553421.44"/>
  </r>
  <r>
    <x v="1"/>
    <x v="1"/>
    <x v="3"/>
    <x v="15"/>
    <x v="4"/>
    <x v="0"/>
    <x v="0"/>
    <x v="1"/>
    <n v="0"/>
    <n v="0"/>
    <n v="0"/>
    <n v="0"/>
    <n v="0"/>
    <n v="-19100.207999999999"/>
    <n v="0"/>
    <n v="0"/>
    <n v="0"/>
    <n v="0"/>
    <n v="0"/>
    <n v="0"/>
    <n v="-19100.207999999999"/>
  </r>
  <r>
    <x v="1"/>
    <x v="1"/>
    <x v="3"/>
    <x v="15"/>
    <x v="4"/>
    <x v="1"/>
    <x v="0"/>
    <x v="0"/>
    <n v="42"/>
    <n v="17.78"/>
    <n v="33520.54"/>
    <n v="12321.07"/>
    <n v="11.200000000000001"/>
    <n v="99709.282000000007"/>
    <n v="0"/>
    <n v="0"/>
    <n v="33520.54"/>
    <n v="12321.07"/>
    <n v="0"/>
    <n v="0"/>
    <n v="99709.282000000007"/>
  </r>
  <r>
    <x v="1"/>
    <x v="1"/>
    <x v="3"/>
    <x v="15"/>
    <x v="4"/>
    <x v="3"/>
    <x v="0"/>
    <x v="0"/>
    <n v="112"/>
    <n v="54.16"/>
    <n v="221919.1"/>
    <n v="113892"/>
    <n v="4.8000000000000007"/>
    <n v="36533"/>
    <n v="0"/>
    <n v="0"/>
    <n v="221919.1"/>
    <n v="113892"/>
    <n v="0"/>
    <n v="0"/>
    <n v="36533"/>
  </r>
  <r>
    <x v="1"/>
    <x v="1"/>
    <x v="3"/>
    <x v="16"/>
    <x v="0"/>
    <x v="0"/>
    <x v="0"/>
    <x v="0"/>
    <n v="19338"/>
    <n v="23203.019999999993"/>
    <n v="40759443.629999995"/>
    <n v="42703207.390000001"/>
    <n v="3528.7999999999997"/>
    <n v="33322388.909000002"/>
    <n v="0"/>
    <n v="0"/>
    <n v="40759443.629999995"/>
    <n v="42703207.390000001"/>
    <n v="0"/>
    <n v="0"/>
    <n v="33322388.909000002"/>
  </r>
  <r>
    <x v="1"/>
    <x v="1"/>
    <x v="3"/>
    <x v="16"/>
    <x v="0"/>
    <x v="0"/>
    <x v="0"/>
    <x v="1"/>
    <n v="0"/>
    <n v="0"/>
    <n v="0"/>
    <n v="0"/>
    <n v="270.39999999999998"/>
    <n v="4135040.6770000001"/>
    <n v="0"/>
    <n v="0"/>
    <n v="0"/>
    <n v="0"/>
    <n v="0"/>
    <n v="0"/>
    <n v="4135040.6770000001"/>
  </r>
  <r>
    <x v="1"/>
    <x v="1"/>
    <x v="3"/>
    <x v="16"/>
    <x v="0"/>
    <x v="1"/>
    <x v="0"/>
    <x v="0"/>
    <n v="701395"/>
    <n v="662416.35000000009"/>
    <n v="884279420.23000002"/>
    <n v="811461612.47000003"/>
    <n v="40562.399999999994"/>
    <n v="404533472.00400007"/>
    <n v="0"/>
    <n v="0"/>
    <n v="884279420.23000002"/>
    <n v="811461612.47000003"/>
    <n v="0"/>
    <n v="0"/>
    <n v="404533472.00400007"/>
  </r>
  <r>
    <x v="1"/>
    <x v="1"/>
    <x v="3"/>
    <x v="16"/>
    <x v="0"/>
    <x v="1"/>
    <x v="0"/>
    <x v="1"/>
    <n v="0"/>
    <n v="0"/>
    <n v="0"/>
    <n v="0"/>
    <n v="12172"/>
    <n v="176324208.942"/>
    <n v="0"/>
    <n v="0"/>
    <n v="0"/>
    <n v="0"/>
    <n v="0"/>
    <n v="0"/>
    <n v="176324208.942"/>
  </r>
  <r>
    <x v="1"/>
    <x v="1"/>
    <x v="3"/>
    <x v="16"/>
    <x v="0"/>
    <x v="1"/>
    <x v="1"/>
    <x v="0"/>
    <n v="0"/>
    <n v="0"/>
    <n v="0"/>
    <n v="0"/>
    <n v="0"/>
    <n v="-120455.3"/>
    <n v="0"/>
    <n v="0"/>
    <n v="0"/>
    <n v="0"/>
    <n v="0"/>
    <n v="0"/>
    <n v="-120455.3"/>
  </r>
  <r>
    <x v="1"/>
    <x v="1"/>
    <x v="3"/>
    <x v="16"/>
    <x v="0"/>
    <x v="2"/>
    <x v="0"/>
    <x v="0"/>
    <n v="304"/>
    <n v="428.3"/>
    <n v="314549.84999999998"/>
    <n v="2513300.73"/>
    <n v="32"/>
    <n v="317395.37"/>
    <n v="0"/>
    <n v="0"/>
    <n v="314549.84999999998"/>
    <n v="2513300.73"/>
    <n v="0"/>
    <n v="0"/>
    <n v="317395.37"/>
  </r>
  <r>
    <x v="1"/>
    <x v="1"/>
    <x v="3"/>
    <x v="16"/>
    <x v="0"/>
    <x v="2"/>
    <x v="0"/>
    <x v="1"/>
    <n v="0"/>
    <n v="0"/>
    <n v="0"/>
    <n v="0"/>
    <n v="13.6"/>
    <n v="187812.1"/>
    <n v="0"/>
    <n v="0"/>
    <n v="0"/>
    <n v="0"/>
    <n v="0"/>
    <n v="0"/>
    <n v="187812.1"/>
  </r>
  <r>
    <x v="1"/>
    <x v="1"/>
    <x v="3"/>
    <x v="16"/>
    <x v="0"/>
    <x v="3"/>
    <x v="0"/>
    <x v="0"/>
    <n v="4845"/>
    <n v="6272.1100000000006"/>
    <n v="13120110.84"/>
    <n v="13087609.289999999"/>
    <n v="883.19999999999993"/>
    <n v="9545119.4690000005"/>
    <n v="0"/>
    <n v="0"/>
    <n v="13120110.84"/>
    <n v="13087609.289999999"/>
    <n v="0"/>
    <n v="0"/>
    <n v="9545119.4690000005"/>
  </r>
  <r>
    <x v="1"/>
    <x v="1"/>
    <x v="3"/>
    <x v="16"/>
    <x v="0"/>
    <x v="3"/>
    <x v="0"/>
    <x v="1"/>
    <n v="0"/>
    <n v="0"/>
    <n v="0"/>
    <n v="0"/>
    <n v="44"/>
    <n v="639888.69999999995"/>
    <n v="0"/>
    <n v="0"/>
    <n v="0"/>
    <n v="0"/>
    <n v="0"/>
    <n v="0"/>
    <n v="639888.69999999995"/>
  </r>
  <r>
    <x v="1"/>
    <x v="1"/>
    <x v="3"/>
    <x v="16"/>
    <x v="1"/>
    <x v="4"/>
    <x v="0"/>
    <x v="0"/>
    <n v="38525"/>
    <n v="40076.53"/>
    <n v="74919867.079999998"/>
    <n v="76638015.669999987"/>
    <n v="3267.2"/>
    <n v="30174604.032000002"/>
    <n v="0"/>
    <n v="0"/>
    <n v="74919867.079999998"/>
    <n v="76638015.669999987"/>
    <n v="0"/>
    <n v="0"/>
    <n v="30174604.032000002"/>
  </r>
  <r>
    <x v="1"/>
    <x v="1"/>
    <x v="3"/>
    <x v="16"/>
    <x v="1"/>
    <x v="4"/>
    <x v="0"/>
    <x v="1"/>
    <n v="0"/>
    <n v="0"/>
    <n v="0"/>
    <n v="0"/>
    <n v="1435.1999999999998"/>
    <n v="20406422.060000002"/>
    <n v="0"/>
    <n v="0"/>
    <n v="0"/>
    <n v="0"/>
    <n v="0"/>
    <n v="0"/>
    <n v="20406422.060000002"/>
  </r>
  <r>
    <x v="1"/>
    <x v="1"/>
    <x v="3"/>
    <x v="16"/>
    <x v="1"/>
    <x v="0"/>
    <x v="0"/>
    <x v="0"/>
    <n v="1517"/>
    <n v="1721.6799999999998"/>
    <n v="3659061.3499999996"/>
    <n v="4170069.7600000007"/>
    <n v="241.60000000000002"/>
    <n v="2295869.5150000001"/>
    <n v="0"/>
    <n v="0"/>
    <n v="3659061.3499999996"/>
    <n v="4170069.7600000007"/>
    <n v="0"/>
    <n v="0"/>
    <n v="2295869.5150000001"/>
  </r>
  <r>
    <x v="1"/>
    <x v="1"/>
    <x v="3"/>
    <x v="16"/>
    <x v="1"/>
    <x v="0"/>
    <x v="0"/>
    <x v="1"/>
    <n v="0"/>
    <n v="0"/>
    <n v="0"/>
    <n v="0"/>
    <n v="44.8"/>
    <n v="608708.89999999991"/>
    <n v="0"/>
    <n v="0"/>
    <n v="0"/>
    <n v="0"/>
    <n v="0"/>
    <n v="0"/>
    <n v="608708.89999999991"/>
  </r>
  <r>
    <x v="1"/>
    <x v="1"/>
    <x v="3"/>
    <x v="16"/>
    <x v="1"/>
    <x v="1"/>
    <x v="0"/>
    <x v="0"/>
    <n v="62448"/>
    <n v="61876.799999999996"/>
    <n v="106484892.71999998"/>
    <n v="113702409.35000001"/>
    <n v="4989.6000000000004"/>
    <n v="52307718.446000002"/>
    <n v="0"/>
    <n v="0"/>
    <n v="106484892.71999998"/>
    <n v="113702409.35000001"/>
    <n v="0"/>
    <n v="0"/>
    <n v="52307718.446000002"/>
  </r>
  <r>
    <x v="1"/>
    <x v="1"/>
    <x v="3"/>
    <x v="16"/>
    <x v="1"/>
    <x v="1"/>
    <x v="0"/>
    <x v="1"/>
    <n v="0"/>
    <n v="0"/>
    <n v="0"/>
    <n v="0"/>
    <n v="1435.9999999999998"/>
    <n v="20923023.019000001"/>
    <n v="0"/>
    <n v="0"/>
    <n v="0"/>
    <n v="0"/>
    <n v="0"/>
    <n v="0"/>
    <n v="20923023.019000001"/>
  </r>
  <r>
    <x v="1"/>
    <x v="1"/>
    <x v="3"/>
    <x v="16"/>
    <x v="1"/>
    <x v="2"/>
    <x v="0"/>
    <x v="0"/>
    <n v="434"/>
    <n v="1255.6499999999999"/>
    <n v="480138.1"/>
    <n v="1949404.15"/>
    <n v="112"/>
    <n v="1145707.4750000001"/>
    <n v="0"/>
    <n v="0"/>
    <n v="480138.1"/>
    <n v="1949404.15"/>
    <n v="0"/>
    <n v="0"/>
    <n v="1145707.4750000001"/>
  </r>
  <r>
    <x v="1"/>
    <x v="1"/>
    <x v="3"/>
    <x v="16"/>
    <x v="1"/>
    <x v="2"/>
    <x v="0"/>
    <x v="1"/>
    <n v="0"/>
    <n v="0"/>
    <n v="0"/>
    <n v="0"/>
    <n v="16"/>
    <n v="221216.5"/>
    <n v="0"/>
    <n v="0"/>
    <n v="0"/>
    <n v="0"/>
    <n v="0"/>
    <n v="0"/>
    <n v="221216.5"/>
  </r>
  <r>
    <x v="1"/>
    <x v="1"/>
    <x v="3"/>
    <x v="16"/>
    <x v="1"/>
    <x v="3"/>
    <x v="0"/>
    <x v="0"/>
    <n v="145"/>
    <n v="95.34"/>
    <n v="235122.46"/>
    <n v="210688.31"/>
    <n v="11.2"/>
    <n v="126953.239"/>
    <n v="0"/>
    <n v="0"/>
    <n v="235122.46"/>
    <n v="210688.31"/>
    <n v="0"/>
    <n v="0"/>
    <n v="126953.239"/>
  </r>
  <r>
    <x v="1"/>
    <x v="1"/>
    <x v="3"/>
    <x v="16"/>
    <x v="2"/>
    <x v="4"/>
    <x v="0"/>
    <x v="0"/>
    <n v="14250"/>
    <n v="12899.930000000002"/>
    <n v="101607722.65000001"/>
    <n v="95265287.949999988"/>
    <n v="2968.7999999999988"/>
    <n v="56497372.766999982"/>
    <n v="0"/>
    <n v="0"/>
    <n v="101607722.65000001"/>
    <n v="95265287.949999988"/>
    <n v="0"/>
    <n v="0"/>
    <n v="56497372.766999982"/>
  </r>
  <r>
    <x v="1"/>
    <x v="1"/>
    <x v="3"/>
    <x v="16"/>
    <x v="2"/>
    <x v="4"/>
    <x v="0"/>
    <x v="1"/>
    <n v="0"/>
    <n v="0"/>
    <n v="0"/>
    <n v="0"/>
    <n v="302.40000000000003"/>
    <n v="4336483.59"/>
    <n v="0"/>
    <n v="0"/>
    <n v="0"/>
    <n v="0"/>
    <n v="0"/>
    <n v="0"/>
    <n v="4336483.59"/>
  </r>
  <r>
    <x v="1"/>
    <x v="1"/>
    <x v="3"/>
    <x v="16"/>
    <x v="2"/>
    <x v="0"/>
    <x v="0"/>
    <x v="0"/>
    <n v="2154"/>
    <n v="2212.38"/>
    <n v="10613320.969999999"/>
    <n v="11417474.98"/>
    <n v="252.8"/>
    <n v="4671113.3840000005"/>
    <n v="0"/>
    <n v="0"/>
    <n v="10613320.969999999"/>
    <n v="11417474.98"/>
    <n v="0"/>
    <n v="0"/>
    <n v="4671113.3840000005"/>
  </r>
  <r>
    <x v="1"/>
    <x v="1"/>
    <x v="3"/>
    <x v="16"/>
    <x v="2"/>
    <x v="0"/>
    <x v="0"/>
    <x v="1"/>
    <n v="0"/>
    <n v="0"/>
    <n v="0"/>
    <n v="0"/>
    <n v="20.8"/>
    <n v="297736.25"/>
    <n v="0"/>
    <n v="0"/>
    <n v="0"/>
    <n v="0"/>
    <n v="0"/>
    <n v="0"/>
    <n v="297736.25"/>
  </r>
  <r>
    <x v="1"/>
    <x v="1"/>
    <x v="3"/>
    <x v="16"/>
    <x v="2"/>
    <x v="1"/>
    <x v="0"/>
    <x v="0"/>
    <n v="2234"/>
    <n v="2081.6599999999994"/>
    <n v="11743335.130000001"/>
    <n v="10745159.370000001"/>
    <n v="353.6"/>
    <n v="5418756.1269999994"/>
    <n v="0"/>
    <n v="0"/>
    <n v="11743335.130000001"/>
    <n v="10745159.370000001"/>
    <n v="0"/>
    <n v="0"/>
    <n v="5418756.1269999994"/>
  </r>
  <r>
    <x v="1"/>
    <x v="1"/>
    <x v="3"/>
    <x v="16"/>
    <x v="2"/>
    <x v="1"/>
    <x v="0"/>
    <x v="1"/>
    <n v="0"/>
    <n v="0"/>
    <n v="0"/>
    <n v="0"/>
    <n v="17.600000000000001"/>
    <n v="252678.77000000002"/>
    <n v="0"/>
    <n v="0"/>
    <n v="0"/>
    <n v="0"/>
    <n v="0"/>
    <n v="0"/>
    <n v="252678.77000000002"/>
  </r>
  <r>
    <x v="1"/>
    <x v="1"/>
    <x v="3"/>
    <x v="16"/>
    <x v="2"/>
    <x v="2"/>
    <x v="0"/>
    <x v="0"/>
    <n v="25"/>
    <n v="18.100000000000001"/>
    <n v="184368.4"/>
    <n v="131577.1"/>
    <n v="1.6"/>
    <n v="10613.83"/>
    <n v="0"/>
    <n v="0"/>
    <n v="184368.4"/>
    <n v="131577.1"/>
    <n v="0"/>
    <n v="0"/>
    <n v="10613.83"/>
  </r>
  <r>
    <x v="1"/>
    <x v="1"/>
    <x v="3"/>
    <x v="16"/>
    <x v="2"/>
    <x v="3"/>
    <x v="0"/>
    <x v="0"/>
    <n v="2096"/>
    <n v="1360.0500000000002"/>
    <n v="14209963.940000001"/>
    <n v="14768680.609999999"/>
    <n v="484.80000000000007"/>
    <n v="7627995.6680000005"/>
    <n v="0"/>
    <n v="0"/>
    <n v="14209963.940000001"/>
    <n v="14768680.609999999"/>
    <n v="0"/>
    <n v="0"/>
    <n v="7627995.6680000005"/>
  </r>
  <r>
    <x v="1"/>
    <x v="1"/>
    <x v="3"/>
    <x v="16"/>
    <x v="2"/>
    <x v="3"/>
    <x v="0"/>
    <x v="1"/>
    <n v="0"/>
    <n v="0"/>
    <n v="0"/>
    <n v="0"/>
    <n v="4.8"/>
    <n v="66594.5"/>
    <n v="0"/>
    <n v="0"/>
    <n v="0"/>
    <n v="0"/>
    <n v="0"/>
    <n v="0"/>
    <n v="66594.5"/>
  </r>
  <r>
    <x v="1"/>
    <x v="1"/>
    <x v="3"/>
    <x v="16"/>
    <x v="3"/>
    <x v="0"/>
    <x v="0"/>
    <x v="0"/>
    <n v="33"/>
    <n v="37.369999999999997"/>
    <n v="48077.22"/>
    <n v="49227.200000000004"/>
    <n v="0"/>
    <n v="-4200"/>
    <n v="0"/>
    <n v="0"/>
    <n v="48077.22"/>
    <n v="49227.200000000004"/>
    <n v="0"/>
    <n v="0"/>
    <n v="-4200"/>
  </r>
  <r>
    <x v="1"/>
    <x v="1"/>
    <x v="3"/>
    <x v="16"/>
    <x v="3"/>
    <x v="1"/>
    <x v="0"/>
    <x v="0"/>
    <n v="7455"/>
    <n v="5901.5499999999993"/>
    <n v="5045699.9200000009"/>
    <n v="4589365.66"/>
    <n v="156.79999999999998"/>
    <n v="1766717.3929999997"/>
    <n v="0"/>
    <n v="0"/>
    <n v="5045699.9200000009"/>
    <n v="4589365.66"/>
    <n v="0"/>
    <n v="0"/>
    <n v="1766717.3929999997"/>
  </r>
  <r>
    <x v="1"/>
    <x v="1"/>
    <x v="3"/>
    <x v="16"/>
    <x v="3"/>
    <x v="1"/>
    <x v="0"/>
    <x v="1"/>
    <n v="0"/>
    <n v="0"/>
    <n v="0"/>
    <n v="0"/>
    <n v="44"/>
    <n v="628834.38"/>
    <n v="0"/>
    <n v="0"/>
    <n v="0"/>
    <n v="0"/>
    <n v="0"/>
    <n v="0"/>
    <n v="628834.38"/>
  </r>
  <r>
    <x v="1"/>
    <x v="1"/>
    <x v="3"/>
    <x v="16"/>
    <x v="3"/>
    <x v="2"/>
    <x v="0"/>
    <x v="0"/>
    <n v="3018"/>
    <n v="2913.5500000000006"/>
    <n v="2589194.37"/>
    <n v="2472692.1499999994"/>
    <n v="103.2"/>
    <n v="1055022.919"/>
    <n v="0"/>
    <n v="0"/>
    <n v="2589194.37"/>
    <n v="2472692.1499999994"/>
    <n v="0"/>
    <n v="0"/>
    <n v="1055022.919"/>
  </r>
  <r>
    <x v="1"/>
    <x v="1"/>
    <x v="3"/>
    <x v="16"/>
    <x v="3"/>
    <x v="2"/>
    <x v="0"/>
    <x v="1"/>
    <n v="0"/>
    <n v="0"/>
    <n v="0"/>
    <n v="0"/>
    <n v="70.400000000000006"/>
    <n v="989762.4"/>
    <n v="0"/>
    <n v="0"/>
    <n v="0"/>
    <n v="0"/>
    <n v="0"/>
    <n v="0"/>
    <n v="989762.4"/>
  </r>
  <r>
    <x v="1"/>
    <x v="1"/>
    <x v="3"/>
    <x v="16"/>
    <x v="3"/>
    <x v="3"/>
    <x v="0"/>
    <x v="0"/>
    <n v="9"/>
    <n v="5.65"/>
    <n v="14378.85"/>
    <n v="9392.58"/>
    <n v="0.8"/>
    <n v="1398.53"/>
    <n v="0"/>
    <n v="0"/>
    <n v="14378.85"/>
    <n v="9392.58"/>
    <n v="0"/>
    <n v="0"/>
    <n v="1398.53"/>
  </r>
  <r>
    <x v="1"/>
    <x v="1"/>
    <x v="3"/>
    <x v="16"/>
    <x v="4"/>
    <x v="0"/>
    <x v="0"/>
    <x v="0"/>
    <n v="0"/>
    <n v="3.81"/>
    <n v="0"/>
    <n v="1162.6099999999999"/>
    <n v="5.6"/>
    <n v="-3359481.5100000007"/>
    <n v="0"/>
    <n v="0"/>
    <n v="0"/>
    <n v="1162.6099999999999"/>
    <n v="0"/>
    <n v="0"/>
    <n v="-3359481.5100000007"/>
  </r>
  <r>
    <x v="1"/>
    <x v="1"/>
    <x v="3"/>
    <x v="16"/>
    <x v="4"/>
    <x v="0"/>
    <x v="0"/>
    <x v="1"/>
    <n v="0"/>
    <n v="0"/>
    <n v="0"/>
    <n v="0"/>
    <n v="0.8"/>
    <n v="232611.61200000002"/>
    <n v="0"/>
    <n v="0"/>
    <n v="0"/>
    <n v="0"/>
    <n v="0"/>
    <n v="0"/>
    <n v="232611.61200000002"/>
  </r>
  <r>
    <x v="1"/>
    <x v="1"/>
    <x v="3"/>
    <x v="16"/>
    <x v="4"/>
    <x v="0"/>
    <x v="1"/>
    <x v="0"/>
    <n v="0"/>
    <n v="0"/>
    <n v="0"/>
    <n v="0"/>
    <n v="0"/>
    <n v="-38345.300000000003"/>
    <n v="0"/>
    <n v="0"/>
    <n v="0"/>
    <n v="0"/>
    <n v="0"/>
    <n v="0"/>
    <n v="-38345.300000000003"/>
  </r>
  <r>
    <x v="1"/>
    <x v="1"/>
    <x v="3"/>
    <x v="16"/>
    <x v="4"/>
    <x v="1"/>
    <x v="0"/>
    <x v="0"/>
    <n v="571"/>
    <n v="285.95999999999998"/>
    <n v="1044684"/>
    <n v="473985.8"/>
    <n v="33.599999999999994"/>
    <n v="255310.88999999998"/>
    <n v="0"/>
    <n v="0"/>
    <n v="1044684"/>
    <n v="473985.8"/>
    <n v="0"/>
    <n v="0"/>
    <n v="255310.88999999998"/>
  </r>
  <r>
    <x v="1"/>
    <x v="1"/>
    <x v="3"/>
    <x v="16"/>
    <x v="4"/>
    <x v="3"/>
    <x v="0"/>
    <x v="0"/>
    <n v="3"/>
    <n v="3.9"/>
    <n v="6271.87"/>
    <n v="12825.25"/>
    <n v="0"/>
    <n v="0"/>
    <n v="0"/>
    <n v="0"/>
    <n v="6271.87"/>
    <n v="12825.25"/>
    <n v="0"/>
    <n v="0"/>
    <n v="0"/>
  </r>
  <r>
    <x v="1"/>
    <x v="1"/>
    <x v="3"/>
    <x v="17"/>
    <x v="0"/>
    <x v="0"/>
    <x v="0"/>
    <x v="0"/>
    <n v="401"/>
    <n v="392.6"/>
    <n v="813805.27"/>
    <n v="691501.83000000007"/>
    <n v="19.200000000000003"/>
    <n v="679149.16099999996"/>
    <n v="0"/>
    <n v="0"/>
    <n v="813805.27"/>
    <n v="691501.83000000007"/>
    <n v="0"/>
    <n v="0"/>
    <n v="679149.16099999996"/>
  </r>
  <r>
    <x v="1"/>
    <x v="1"/>
    <x v="3"/>
    <x v="17"/>
    <x v="0"/>
    <x v="0"/>
    <x v="0"/>
    <x v="1"/>
    <n v="0"/>
    <n v="0"/>
    <n v="0"/>
    <n v="0"/>
    <n v="1.6"/>
    <n v="22045.800000000003"/>
    <n v="0"/>
    <n v="0"/>
    <n v="0"/>
    <n v="0"/>
    <n v="0"/>
    <n v="0"/>
    <n v="22045.800000000003"/>
  </r>
  <r>
    <x v="1"/>
    <x v="1"/>
    <x v="3"/>
    <x v="17"/>
    <x v="0"/>
    <x v="1"/>
    <x v="0"/>
    <x v="0"/>
    <n v="154761"/>
    <n v="147931.36000000002"/>
    <n v="146923206.58000001"/>
    <n v="141421359.47999999"/>
    <n v="4499.2"/>
    <n v="51908540.059"/>
    <n v="0"/>
    <n v="0"/>
    <n v="146923206.58000001"/>
    <n v="141421359.47999999"/>
    <n v="0"/>
    <n v="0"/>
    <n v="51908540.059"/>
  </r>
  <r>
    <x v="1"/>
    <x v="1"/>
    <x v="3"/>
    <x v="17"/>
    <x v="0"/>
    <x v="1"/>
    <x v="0"/>
    <x v="1"/>
    <n v="0"/>
    <n v="0"/>
    <n v="0"/>
    <n v="0"/>
    <n v="956"/>
    <n v="13788350.916999999"/>
    <n v="0"/>
    <n v="0"/>
    <n v="0"/>
    <n v="0"/>
    <n v="0"/>
    <n v="0"/>
    <n v="13788350.916999999"/>
  </r>
  <r>
    <x v="1"/>
    <x v="1"/>
    <x v="3"/>
    <x v="17"/>
    <x v="0"/>
    <x v="1"/>
    <x v="1"/>
    <x v="0"/>
    <n v="0"/>
    <n v="0"/>
    <n v="0"/>
    <n v="0"/>
    <n v="0"/>
    <n v="-7700"/>
    <n v="0"/>
    <n v="0"/>
    <n v="0"/>
    <n v="0"/>
    <n v="0"/>
    <n v="0"/>
    <n v="-7700"/>
  </r>
  <r>
    <x v="1"/>
    <x v="1"/>
    <x v="3"/>
    <x v="17"/>
    <x v="0"/>
    <x v="1"/>
    <x v="3"/>
    <x v="0"/>
    <n v="0"/>
    <n v="0"/>
    <n v="0"/>
    <n v="0"/>
    <n v="0.8"/>
    <n v="260.92500000000001"/>
    <n v="0"/>
    <n v="0"/>
    <n v="0"/>
    <n v="0"/>
    <n v="0"/>
    <n v="0"/>
    <n v="260.92500000000001"/>
  </r>
  <r>
    <x v="1"/>
    <x v="1"/>
    <x v="3"/>
    <x v="17"/>
    <x v="0"/>
    <x v="2"/>
    <x v="0"/>
    <x v="0"/>
    <n v="32"/>
    <n v="80.459999999999994"/>
    <n v="-19351.759999999998"/>
    <n v="143546.6"/>
    <n v="1.6"/>
    <n v="30449.65"/>
    <n v="0"/>
    <n v="0"/>
    <n v="-19351.759999999998"/>
    <n v="143546.6"/>
    <n v="0"/>
    <n v="0"/>
    <n v="30449.65"/>
  </r>
  <r>
    <x v="1"/>
    <x v="1"/>
    <x v="3"/>
    <x v="17"/>
    <x v="0"/>
    <x v="2"/>
    <x v="0"/>
    <x v="1"/>
    <n v="0"/>
    <n v="0"/>
    <n v="0"/>
    <n v="0"/>
    <n v="0.8"/>
    <n v="11084.5"/>
    <n v="0"/>
    <n v="0"/>
    <n v="0"/>
    <n v="0"/>
    <n v="0"/>
    <n v="0"/>
    <n v="11084.5"/>
  </r>
  <r>
    <x v="1"/>
    <x v="1"/>
    <x v="3"/>
    <x v="17"/>
    <x v="0"/>
    <x v="3"/>
    <x v="0"/>
    <x v="0"/>
    <n v="3796"/>
    <n v="3584.79"/>
    <n v="7102140.5899999999"/>
    <n v="6273906.3999999994"/>
    <n v="218.40000000000003"/>
    <n v="2914333.2220000001"/>
    <n v="0"/>
    <n v="0"/>
    <n v="7102140.5899999999"/>
    <n v="6273906.3999999994"/>
    <n v="0"/>
    <n v="0"/>
    <n v="2914333.2220000001"/>
  </r>
  <r>
    <x v="1"/>
    <x v="1"/>
    <x v="3"/>
    <x v="17"/>
    <x v="0"/>
    <x v="3"/>
    <x v="0"/>
    <x v="1"/>
    <n v="0"/>
    <n v="0"/>
    <n v="0"/>
    <n v="0"/>
    <n v="2.4"/>
    <n v="33299.699999999997"/>
    <n v="0"/>
    <n v="0"/>
    <n v="0"/>
    <n v="0"/>
    <n v="0"/>
    <n v="0"/>
    <n v="33299.699999999997"/>
  </r>
  <r>
    <x v="1"/>
    <x v="1"/>
    <x v="3"/>
    <x v="17"/>
    <x v="1"/>
    <x v="4"/>
    <x v="0"/>
    <x v="0"/>
    <n v="15247"/>
    <n v="16643.11"/>
    <n v="27931653.370000001"/>
    <n v="28325243.460000001"/>
    <n v="794.40000000000009"/>
    <n v="8344003.6400000006"/>
    <n v="0"/>
    <n v="0"/>
    <n v="27931653.370000001"/>
    <n v="28325243.460000001"/>
    <n v="0"/>
    <n v="0"/>
    <n v="8344003.6400000006"/>
  </r>
  <r>
    <x v="1"/>
    <x v="1"/>
    <x v="3"/>
    <x v="17"/>
    <x v="1"/>
    <x v="4"/>
    <x v="0"/>
    <x v="1"/>
    <n v="0"/>
    <n v="0"/>
    <n v="0"/>
    <n v="0"/>
    <n v="175.2"/>
    <n v="2460164"/>
    <n v="0"/>
    <n v="0"/>
    <n v="0"/>
    <n v="0"/>
    <n v="0"/>
    <n v="0"/>
    <n v="2460164"/>
  </r>
  <r>
    <x v="1"/>
    <x v="1"/>
    <x v="3"/>
    <x v="17"/>
    <x v="1"/>
    <x v="4"/>
    <x v="3"/>
    <x v="0"/>
    <n v="0"/>
    <n v="0"/>
    <n v="0"/>
    <n v="0"/>
    <n v="0.8"/>
    <n v="1382.5"/>
    <n v="0"/>
    <n v="0"/>
    <n v="0"/>
    <n v="0"/>
    <n v="0"/>
    <n v="0"/>
    <n v="1382.5"/>
  </r>
  <r>
    <x v="1"/>
    <x v="1"/>
    <x v="3"/>
    <x v="17"/>
    <x v="1"/>
    <x v="0"/>
    <x v="0"/>
    <x v="0"/>
    <n v="303"/>
    <n v="285.3"/>
    <n v="701861.47"/>
    <n v="685102.2"/>
    <n v="24.8"/>
    <n v="330876.40500000003"/>
    <n v="0"/>
    <n v="0"/>
    <n v="701861.47"/>
    <n v="685102.2"/>
    <n v="0"/>
    <n v="0"/>
    <n v="330876.40500000003"/>
  </r>
  <r>
    <x v="1"/>
    <x v="1"/>
    <x v="3"/>
    <x v="17"/>
    <x v="1"/>
    <x v="0"/>
    <x v="0"/>
    <x v="1"/>
    <n v="0"/>
    <n v="0"/>
    <n v="0"/>
    <n v="0"/>
    <n v="2.4000000000000004"/>
    <n v="35716.120000000003"/>
    <n v="0"/>
    <n v="0"/>
    <n v="0"/>
    <n v="0"/>
    <n v="0"/>
    <n v="0"/>
    <n v="35716.120000000003"/>
  </r>
  <r>
    <x v="1"/>
    <x v="1"/>
    <x v="3"/>
    <x v="17"/>
    <x v="1"/>
    <x v="1"/>
    <x v="0"/>
    <x v="0"/>
    <n v="22781"/>
    <n v="19512.700000000004"/>
    <n v="31683249.869999997"/>
    <n v="27793596.119999994"/>
    <n v="744.00000000000011"/>
    <n v="10263913.082999999"/>
    <n v="0"/>
    <n v="0"/>
    <n v="31683249.869999997"/>
    <n v="27793596.119999994"/>
    <n v="0"/>
    <n v="0"/>
    <n v="10263913.082999999"/>
  </r>
  <r>
    <x v="1"/>
    <x v="1"/>
    <x v="3"/>
    <x v="17"/>
    <x v="1"/>
    <x v="1"/>
    <x v="0"/>
    <x v="1"/>
    <n v="0"/>
    <n v="0"/>
    <n v="0"/>
    <n v="0"/>
    <n v="163.19999999999999"/>
    <n v="2419721.96"/>
    <n v="0"/>
    <n v="0"/>
    <n v="0"/>
    <n v="0"/>
    <n v="0"/>
    <n v="0"/>
    <n v="2419721.96"/>
  </r>
  <r>
    <x v="1"/>
    <x v="1"/>
    <x v="3"/>
    <x v="17"/>
    <x v="1"/>
    <x v="2"/>
    <x v="0"/>
    <x v="0"/>
    <n v="7"/>
    <n v="264.21000000000004"/>
    <n v="-28218.37"/>
    <n v="437770.38"/>
    <n v="5.6"/>
    <n v="42328.740000000005"/>
    <n v="0"/>
    <n v="0"/>
    <n v="-28218.37"/>
    <n v="437770.38"/>
    <n v="0"/>
    <n v="0"/>
    <n v="42328.740000000005"/>
  </r>
  <r>
    <x v="1"/>
    <x v="1"/>
    <x v="3"/>
    <x v="17"/>
    <x v="1"/>
    <x v="2"/>
    <x v="0"/>
    <x v="1"/>
    <n v="0"/>
    <n v="0"/>
    <n v="0"/>
    <n v="0"/>
    <n v="0"/>
    <n v="0.7"/>
    <n v="0"/>
    <n v="0"/>
    <n v="0"/>
    <n v="0"/>
    <n v="0"/>
    <n v="0"/>
    <n v="0.7"/>
  </r>
  <r>
    <x v="1"/>
    <x v="1"/>
    <x v="3"/>
    <x v="17"/>
    <x v="1"/>
    <x v="3"/>
    <x v="0"/>
    <x v="0"/>
    <n v="91"/>
    <n v="93.960000000000008"/>
    <n v="140600.95999999999"/>
    <n v="182600.37"/>
    <n v="6.4"/>
    <n v="70671.570000000007"/>
    <n v="0"/>
    <n v="0"/>
    <n v="140600.95999999999"/>
    <n v="182600.37"/>
    <n v="0"/>
    <n v="0"/>
    <n v="70671.570000000007"/>
  </r>
  <r>
    <x v="1"/>
    <x v="1"/>
    <x v="3"/>
    <x v="17"/>
    <x v="2"/>
    <x v="4"/>
    <x v="0"/>
    <x v="0"/>
    <n v="6900"/>
    <n v="6236.94"/>
    <n v="52238800.29999999"/>
    <n v="49324140.399999999"/>
    <n v="807.19999999999982"/>
    <n v="19739932.080999997"/>
    <n v="0"/>
    <n v="0"/>
    <n v="52238800.29999999"/>
    <n v="49324140.399999999"/>
    <n v="0"/>
    <n v="0"/>
    <n v="19739932.080999997"/>
  </r>
  <r>
    <x v="1"/>
    <x v="1"/>
    <x v="3"/>
    <x v="17"/>
    <x v="2"/>
    <x v="4"/>
    <x v="0"/>
    <x v="1"/>
    <n v="0"/>
    <n v="0"/>
    <n v="0"/>
    <n v="0"/>
    <n v="33.6"/>
    <n v="523581.22299999994"/>
    <n v="0"/>
    <n v="0"/>
    <n v="0"/>
    <n v="0"/>
    <n v="0"/>
    <n v="0"/>
    <n v="523581.22299999994"/>
  </r>
  <r>
    <x v="1"/>
    <x v="1"/>
    <x v="3"/>
    <x v="17"/>
    <x v="2"/>
    <x v="0"/>
    <x v="0"/>
    <x v="0"/>
    <n v="1011"/>
    <n v="1037.6200000000001"/>
    <n v="4002625.8800000004"/>
    <n v="4083382.04"/>
    <n v="57.6"/>
    <n v="2966841.7449999996"/>
    <n v="0"/>
    <n v="0"/>
    <n v="4002625.8800000004"/>
    <n v="4083382.04"/>
    <n v="0"/>
    <n v="0"/>
    <n v="2966841.7449999996"/>
  </r>
  <r>
    <x v="1"/>
    <x v="1"/>
    <x v="3"/>
    <x v="17"/>
    <x v="2"/>
    <x v="0"/>
    <x v="0"/>
    <x v="1"/>
    <n v="0"/>
    <n v="0"/>
    <n v="0"/>
    <n v="0"/>
    <n v="1.6"/>
    <n v="32883.199999999997"/>
    <n v="0"/>
    <n v="0"/>
    <n v="0"/>
    <n v="0"/>
    <n v="0"/>
    <n v="0"/>
    <n v="32883.199999999997"/>
  </r>
  <r>
    <x v="1"/>
    <x v="1"/>
    <x v="3"/>
    <x v="17"/>
    <x v="2"/>
    <x v="1"/>
    <x v="0"/>
    <x v="0"/>
    <n v="924"/>
    <n v="833.00000000000023"/>
    <n v="5145423.66"/>
    <n v="4494504.41"/>
    <n v="92.799999999999983"/>
    <n v="1302593.1359999997"/>
    <n v="0"/>
    <n v="0"/>
    <n v="5145423.66"/>
    <n v="4494504.41"/>
    <n v="0"/>
    <n v="0"/>
    <n v="1302593.1359999997"/>
  </r>
  <r>
    <x v="1"/>
    <x v="1"/>
    <x v="3"/>
    <x v="17"/>
    <x v="2"/>
    <x v="1"/>
    <x v="0"/>
    <x v="1"/>
    <n v="0"/>
    <n v="0"/>
    <n v="0"/>
    <n v="0"/>
    <n v="14.4"/>
    <n v="215606.39999999999"/>
    <n v="0"/>
    <n v="0"/>
    <n v="0"/>
    <n v="0"/>
    <n v="0"/>
    <n v="0"/>
    <n v="215606.39999999999"/>
  </r>
  <r>
    <x v="1"/>
    <x v="1"/>
    <x v="3"/>
    <x v="17"/>
    <x v="2"/>
    <x v="3"/>
    <x v="0"/>
    <x v="0"/>
    <n v="399"/>
    <n v="313.16999999999996"/>
    <n v="2920267.31"/>
    <n v="2396567.81"/>
    <n v="40.800000000000004"/>
    <n v="960968.42200000002"/>
    <n v="0"/>
    <n v="0"/>
    <n v="2920267.31"/>
    <n v="2396567.81"/>
    <n v="0"/>
    <n v="0"/>
    <n v="960968.42200000002"/>
  </r>
  <r>
    <x v="1"/>
    <x v="1"/>
    <x v="3"/>
    <x v="17"/>
    <x v="3"/>
    <x v="0"/>
    <x v="0"/>
    <x v="0"/>
    <n v="1"/>
    <n v="0.56999999999999995"/>
    <n v="673.3"/>
    <n v="728.34"/>
    <n v="0"/>
    <n v="0"/>
    <n v="0"/>
    <n v="0"/>
    <n v="673.3"/>
    <n v="728.34"/>
    <n v="0"/>
    <n v="0"/>
    <n v="0"/>
  </r>
  <r>
    <x v="1"/>
    <x v="1"/>
    <x v="3"/>
    <x v="17"/>
    <x v="3"/>
    <x v="1"/>
    <x v="0"/>
    <x v="0"/>
    <n v="2451"/>
    <n v="1731.4399999999998"/>
    <n v="1460152.08"/>
    <n v="1139518.5099999998"/>
    <n v="7.2"/>
    <n v="106522.16799999999"/>
    <n v="0"/>
    <n v="0"/>
    <n v="1460152.08"/>
    <n v="1139518.5099999998"/>
    <n v="0"/>
    <n v="0"/>
    <n v="106522.16799999999"/>
  </r>
  <r>
    <x v="1"/>
    <x v="1"/>
    <x v="3"/>
    <x v="17"/>
    <x v="3"/>
    <x v="1"/>
    <x v="0"/>
    <x v="1"/>
    <n v="0"/>
    <n v="0"/>
    <n v="0"/>
    <n v="0"/>
    <n v="2.4000000000000004"/>
    <n v="33128.9"/>
    <n v="0"/>
    <n v="0"/>
    <n v="0"/>
    <n v="0"/>
    <n v="0"/>
    <n v="0"/>
    <n v="33128.9"/>
  </r>
  <r>
    <x v="1"/>
    <x v="1"/>
    <x v="3"/>
    <x v="17"/>
    <x v="3"/>
    <x v="2"/>
    <x v="0"/>
    <x v="0"/>
    <n v="767"/>
    <n v="768.62999999999988"/>
    <n v="661856.20000000007"/>
    <n v="507092.32999999996"/>
    <n v="8.8000000000000007"/>
    <n v="383822.51"/>
    <n v="0"/>
    <n v="0"/>
    <n v="661856.20000000007"/>
    <n v="507092.32999999996"/>
    <n v="0"/>
    <n v="0"/>
    <n v="383822.51"/>
  </r>
  <r>
    <x v="1"/>
    <x v="1"/>
    <x v="3"/>
    <x v="17"/>
    <x v="3"/>
    <x v="2"/>
    <x v="0"/>
    <x v="1"/>
    <n v="0"/>
    <n v="0"/>
    <n v="0"/>
    <n v="0"/>
    <n v="3.2"/>
    <n v="44094.400000000001"/>
    <n v="0"/>
    <n v="0"/>
    <n v="0"/>
    <n v="0"/>
    <n v="0"/>
    <n v="0"/>
    <n v="44094.400000000001"/>
  </r>
  <r>
    <x v="1"/>
    <x v="1"/>
    <x v="3"/>
    <x v="17"/>
    <x v="4"/>
    <x v="0"/>
    <x v="0"/>
    <x v="0"/>
    <n v="0"/>
    <n v="2.33"/>
    <n v="6069.45"/>
    <n v="10582.38"/>
    <n v="0"/>
    <n v="2617842.0289999996"/>
    <n v="0"/>
    <n v="0"/>
    <n v="6069.45"/>
    <n v="10582.38"/>
    <n v="0"/>
    <n v="0"/>
    <n v="2617842.0289999996"/>
  </r>
  <r>
    <x v="1"/>
    <x v="1"/>
    <x v="3"/>
    <x v="17"/>
    <x v="4"/>
    <x v="0"/>
    <x v="0"/>
    <x v="1"/>
    <n v="0"/>
    <n v="0"/>
    <n v="0"/>
    <n v="0"/>
    <n v="0.8"/>
    <n v="1170.7620000000024"/>
    <n v="0"/>
    <n v="0"/>
    <n v="0"/>
    <n v="0"/>
    <n v="0"/>
    <n v="0"/>
    <n v="1170.7620000000024"/>
  </r>
  <r>
    <x v="1"/>
    <x v="1"/>
    <x v="3"/>
    <x v="17"/>
    <x v="4"/>
    <x v="1"/>
    <x v="0"/>
    <x v="0"/>
    <n v="133"/>
    <n v="68.23"/>
    <n v="212599"/>
    <n v="111856.4"/>
    <n v="7.1999999999999993"/>
    <n v="57033.81"/>
    <n v="0"/>
    <n v="0"/>
    <n v="212599"/>
    <n v="111856.4"/>
    <n v="0"/>
    <n v="0"/>
    <n v="57033.81"/>
  </r>
  <r>
    <x v="1"/>
    <x v="1"/>
    <x v="3"/>
    <x v="17"/>
    <x v="4"/>
    <x v="3"/>
    <x v="0"/>
    <x v="0"/>
    <n v="0"/>
    <n v="0.92"/>
    <n v="0"/>
    <n v="1738.22"/>
    <n v="0"/>
    <n v="0"/>
    <n v="0"/>
    <n v="0"/>
    <n v="0"/>
    <n v="1738.22"/>
    <n v="0"/>
    <n v="0"/>
    <n v="0"/>
  </r>
  <r>
    <x v="1"/>
    <x v="1"/>
    <x v="3"/>
    <x v="18"/>
    <x v="0"/>
    <x v="0"/>
    <x v="0"/>
    <x v="0"/>
    <n v="675"/>
    <n v="1021.6799999999998"/>
    <n v="1792000.64"/>
    <n v="1812718.77"/>
    <n v="95.999999999999972"/>
    <n v="749195.37999999977"/>
    <n v="0"/>
    <n v="0"/>
    <n v="1792000.64"/>
    <n v="1812718.77"/>
    <n v="0"/>
    <n v="0"/>
    <n v="749195.37999999977"/>
  </r>
  <r>
    <x v="1"/>
    <x v="1"/>
    <x v="3"/>
    <x v="18"/>
    <x v="0"/>
    <x v="0"/>
    <x v="0"/>
    <x v="1"/>
    <n v="0"/>
    <n v="0"/>
    <n v="0"/>
    <n v="0"/>
    <n v="13.600000000000001"/>
    <n v="188695.5"/>
    <n v="0"/>
    <n v="0"/>
    <n v="0"/>
    <n v="0"/>
    <n v="0"/>
    <n v="0"/>
    <n v="188695.5"/>
  </r>
  <r>
    <x v="1"/>
    <x v="1"/>
    <x v="3"/>
    <x v="18"/>
    <x v="0"/>
    <x v="1"/>
    <x v="0"/>
    <x v="0"/>
    <n v="140894"/>
    <n v="140703.46"/>
    <n v="131476116.42999999"/>
    <n v="132564041.31"/>
    <n v="5501.6000000000013"/>
    <n v="45242780.672999986"/>
    <n v="0"/>
    <n v="0"/>
    <n v="131476116.42999999"/>
    <n v="132564041.31"/>
    <n v="0"/>
    <n v="0"/>
    <n v="45242780.672999986"/>
  </r>
  <r>
    <x v="1"/>
    <x v="1"/>
    <x v="3"/>
    <x v="18"/>
    <x v="0"/>
    <x v="1"/>
    <x v="0"/>
    <x v="1"/>
    <n v="0"/>
    <n v="0"/>
    <n v="0"/>
    <n v="0"/>
    <n v="1381.6"/>
    <n v="19618052.435000002"/>
    <n v="0"/>
    <n v="0"/>
    <n v="0"/>
    <n v="0"/>
    <n v="0"/>
    <n v="0"/>
    <n v="19618052.435000002"/>
  </r>
  <r>
    <x v="1"/>
    <x v="1"/>
    <x v="3"/>
    <x v="18"/>
    <x v="0"/>
    <x v="1"/>
    <x v="1"/>
    <x v="0"/>
    <n v="0"/>
    <n v="0"/>
    <n v="0"/>
    <n v="0"/>
    <n v="0"/>
    <n v="67879"/>
    <n v="0"/>
    <n v="0"/>
    <n v="0"/>
    <n v="0"/>
    <n v="0"/>
    <n v="0"/>
    <n v="67879"/>
  </r>
  <r>
    <x v="1"/>
    <x v="1"/>
    <x v="3"/>
    <x v="18"/>
    <x v="0"/>
    <x v="2"/>
    <x v="0"/>
    <x v="0"/>
    <n v="56"/>
    <n v="1213.0299999999997"/>
    <n v="-24507.629999999997"/>
    <n v="868933.94000000006"/>
    <n v="24.8"/>
    <n v="90025.237999999998"/>
    <n v="0"/>
    <n v="0"/>
    <n v="-24507.629999999997"/>
    <n v="868933.94000000006"/>
    <n v="0"/>
    <n v="0"/>
    <n v="90025.237999999998"/>
  </r>
  <r>
    <x v="1"/>
    <x v="1"/>
    <x v="3"/>
    <x v="18"/>
    <x v="0"/>
    <x v="2"/>
    <x v="0"/>
    <x v="1"/>
    <n v="0"/>
    <n v="0"/>
    <n v="0"/>
    <n v="0"/>
    <n v="5.6"/>
    <n v="75599.02"/>
    <n v="0"/>
    <n v="0"/>
    <n v="0"/>
    <n v="0"/>
    <n v="0"/>
    <n v="0"/>
    <n v="75599.02"/>
  </r>
  <r>
    <x v="1"/>
    <x v="1"/>
    <x v="3"/>
    <x v="18"/>
    <x v="0"/>
    <x v="3"/>
    <x v="0"/>
    <x v="0"/>
    <n v="17816"/>
    <n v="14606.15"/>
    <n v="23339099.809999999"/>
    <n v="20964737.140000001"/>
    <n v="2052.7999999999997"/>
    <n v="14793776.598000001"/>
    <n v="0"/>
    <n v="0"/>
    <n v="23339099.809999999"/>
    <n v="20964737.140000001"/>
    <n v="0"/>
    <n v="0"/>
    <n v="14793776.598000001"/>
  </r>
  <r>
    <x v="1"/>
    <x v="1"/>
    <x v="3"/>
    <x v="18"/>
    <x v="0"/>
    <x v="3"/>
    <x v="0"/>
    <x v="1"/>
    <n v="0"/>
    <n v="0"/>
    <n v="0"/>
    <n v="0"/>
    <n v="8.8000000000000007"/>
    <n v="126708"/>
    <n v="0"/>
    <n v="0"/>
    <n v="0"/>
    <n v="0"/>
    <n v="0"/>
    <n v="0"/>
    <n v="126708"/>
  </r>
  <r>
    <x v="1"/>
    <x v="1"/>
    <x v="3"/>
    <x v="18"/>
    <x v="1"/>
    <x v="4"/>
    <x v="0"/>
    <x v="0"/>
    <n v="18108"/>
    <n v="19215.18"/>
    <n v="18103330.840000004"/>
    <n v="19001897.32"/>
    <n v="755.2"/>
    <n v="5207896.3900000006"/>
    <n v="0"/>
    <n v="0"/>
    <n v="18103330.840000004"/>
    <n v="19001897.32"/>
    <n v="0"/>
    <n v="0"/>
    <n v="5207896.3900000006"/>
  </r>
  <r>
    <x v="1"/>
    <x v="1"/>
    <x v="3"/>
    <x v="18"/>
    <x v="1"/>
    <x v="4"/>
    <x v="0"/>
    <x v="1"/>
    <n v="0"/>
    <n v="0"/>
    <n v="0"/>
    <n v="0"/>
    <n v="162.39999999999998"/>
    <n v="2269804.23"/>
    <n v="0"/>
    <n v="0"/>
    <n v="0"/>
    <n v="0"/>
    <n v="0"/>
    <n v="0"/>
    <n v="2269804.23"/>
  </r>
  <r>
    <x v="1"/>
    <x v="1"/>
    <x v="3"/>
    <x v="18"/>
    <x v="1"/>
    <x v="0"/>
    <x v="0"/>
    <x v="0"/>
    <n v="119"/>
    <n v="138.41"/>
    <n v="288204.58"/>
    <n v="460475.94"/>
    <n v="14.4"/>
    <n v="96463.822000000015"/>
    <n v="0"/>
    <n v="0"/>
    <n v="288204.58"/>
    <n v="460475.94"/>
    <n v="0"/>
    <n v="0"/>
    <n v="96463.822000000015"/>
  </r>
  <r>
    <x v="1"/>
    <x v="1"/>
    <x v="3"/>
    <x v="18"/>
    <x v="1"/>
    <x v="1"/>
    <x v="0"/>
    <x v="0"/>
    <n v="9591"/>
    <n v="7971.2100000000009"/>
    <n v="11217586.539999997"/>
    <n v="9854457.7599999998"/>
    <n v="456.8"/>
    <n v="4733865.5059999991"/>
    <n v="0"/>
    <n v="0"/>
    <n v="11217586.539999997"/>
    <n v="9854457.7599999998"/>
    <n v="0"/>
    <n v="0"/>
    <n v="4733865.5059999991"/>
  </r>
  <r>
    <x v="1"/>
    <x v="1"/>
    <x v="3"/>
    <x v="18"/>
    <x v="1"/>
    <x v="1"/>
    <x v="0"/>
    <x v="1"/>
    <n v="0"/>
    <n v="0"/>
    <n v="0"/>
    <n v="0"/>
    <n v="94.399999999999991"/>
    <n v="1353133.588"/>
    <n v="0"/>
    <n v="0"/>
    <n v="0"/>
    <n v="0"/>
    <n v="0"/>
    <n v="0"/>
    <n v="1353133.588"/>
  </r>
  <r>
    <x v="1"/>
    <x v="1"/>
    <x v="3"/>
    <x v="18"/>
    <x v="1"/>
    <x v="2"/>
    <x v="0"/>
    <x v="0"/>
    <n v="9"/>
    <n v="45.65"/>
    <n v="11703.31"/>
    <n v="119626.36"/>
    <n v="1.6"/>
    <n v="6724.41"/>
    <n v="0"/>
    <n v="0"/>
    <n v="11703.31"/>
    <n v="119626.36"/>
    <n v="0"/>
    <n v="0"/>
    <n v="6724.41"/>
  </r>
  <r>
    <x v="1"/>
    <x v="1"/>
    <x v="3"/>
    <x v="18"/>
    <x v="1"/>
    <x v="2"/>
    <x v="0"/>
    <x v="1"/>
    <n v="0"/>
    <n v="0"/>
    <n v="0"/>
    <n v="0"/>
    <n v="0"/>
    <n v="0.7"/>
    <n v="0"/>
    <n v="0"/>
    <n v="0"/>
    <n v="0"/>
    <n v="0"/>
    <n v="0"/>
    <n v="0.7"/>
  </r>
  <r>
    <x v="1"/>
    <x v="1"/>
    <x v="3"/>
    <x v="18"/>
    <x v="1"/>
    <x v="3"/>
    <x v="0"/>
    <x v="0"/>
    <n v="158"/>
    <n v="165.15"/>
    <n v="458226.68"/>
    <n v="468150.72"/>
    <n v="28.799999999999997"/>
    <n v="121963.23699999999"/>
    <n v="0"/>
    <n v="0"/>
    <n v="458226.68"/>
    <n v="468150.72"/>
    <n v="0"/>
    <n v="0"/>
    <n v="121963.23699999999"/>
  </r>
  <r>
    <x v="1"/>
    <x v="1"/>
    <x v="3"/>
    <x v="18"/>
    <x v="2"/>
    <x v="4"/>
    <x v="0"/>
    <x v="0"/>
    <n v="2274"/>
    <n v="2194.02"/>
    <n v="14144464.630000001"/>
    <n v="13696467.360000001"/>
    <n v="541.6"/>
    <n v="9172174.3620000016"/>
    <n v="0"/>
    <n v="0"/>
    <n v="14144464.630000001"/>
    <n v="13696467.360000001"/>
    <n v="0"/>
    <n v="0"/>
    <n v="9172174.3620000016"/>
  </r>
  <r>
    <x v="1"/>
    <x v="1"/>
    <x v="3"/>
    <x v="18"/>
    <x v="2"/>
    <x v="4"/>
    <x v="0"/>
    <x v="1"/>
    <n v="0"/>
    <n v="0"/>
    <n v="0"/>
    <n v="0"/>
    <n v="36.799999999999997"/>
    <n v="568576.27"/>
    <n v="0"/>
    <n v="0"/>
    <n v="0"/>
    <n v="0"/>
    <n v="0"/>
    <n v="0"/>
    <n v="568576.27"/>
  </r>
  <r>
    <x v="1"/>
    <x v="1"/>
    <x v="3"/>
    <x v="18"/>
    <x v="2"/>
    <x v="0"/>
    <x v="0"/>
    <x v="0"/>
    <n v="226"/>
    <n v="271.48"/>
    <n v="908789.00999999989"/>
    <n v="955673.59"/>
    <n v="22.400000000000002"/>
    <n v="1305166.9609999999"/>
    <n v="0"/>
    <n v="0"/>
    <n v="908789.00999999989"/>
    <n v="955673.59"/>
    <n v="0"/>
    <n v="0"/>
    <n v="1305166.9609999999"/>
  </r>
  <r>
    <x v="1"/>
    <x v="1"/>
    <x v="3"/>
    <x v="18"/>
    <x v="2"/>
    <x v="0"/>
    <x v="0"/>
    <x v="1"/>
    <n v="0"/>
    <n v="0"/>
    <n v="0"/>
    <n v="0"/>
    <n v="0.8"/>
    <n v="11178.58"/>
    <n v="0"/>
    <n v="0"/>
    <n v="0"/>
    <n v="0"/>
    <n v="0"/>
    <n v="0"/>
    <n v="11178.58"/>
  </r>
  <r>
    <x v="1"/>
    <x v="1"/>
    <x v="3"/>
    <x v="18"/>
    <x v="2"/>
    <x v="1"/>
    <x v="0"/>
    <x v="0"/>
    <n v="138"/>
    <n v="110.4"/>
    <n v="561858.0199999999"/>
    <n v="498218.42"/>
    <n v="38.400000000000006"/>
    <n v="521365.12900000002"/>
    <n v="0"/>
    <n v="0"/>
    <n v="561858.0199999999"/>
    <n v="498218.42"/>
    <n v="0"/>
    <n v="0"/>
    <n v="521365.12900000002"/>
  </r>
  <r>
    <x v="1"/>
    <x v="1"/>
    <x v="3"/>
    <x v="18"/>
    <x v="2"/>
    <x v="1"/>
    <x v="0"/>
    <x v="1"/>
    <n v="0"/>
    <n v="0"/>
    <n v="0"/>
    <n v="0"/>
    <n v="0.8"/>
    <n v="12101.01"/>
    <n v="0"/>
    <n v="0"/>
    <n v="0"/>
    <n v="0"/>
    <n v="0"/>
    <n v="0"/>
    <n v="12101.01"/>
  </r>
  <r>
    <x v="1"/>
    <x v="1"/>
    <x v="3"/>
    <x v="18"/>
    <x v="2"/>
    <x v="2"/>
    <x v="0"/>
    <x v="0"/>
    <n v="24"/>
    <n v="11.95"/>
    <n v="192672.3"/>
    <n v="75006.539999999994"/>
    <n v="2.4"/>
    <n v="17567.34"/>
    <n v="0"/>
    <n v="0"/>
    <n v="192672.3"/>
    <n v="75006.539999999994"/>
    <n v="0"/>
    <n v="0"/>
    <n v="17567.34"/>
  </r>
  <r>
    <x v="1"/>
    <x v="1"/>
    <x v="3"/>
    <x v="18"/>
    <x v="2"/>
    <x v="3"/>
    <x v="0"/>
    <x v="0"/>
    <n v="385"/>
    <n v="221.34000000000003"/>
    <n v="2290091.1399999997"/>
    <n v="2377949.6699999995"/>
    <n v="127.19999999999999"/>
    <n v="1357555.8419999999"/>
    <n v="0"/>
    <n v="0"/>
    <n v="2290091.1399999997"/>
    <n v="2377949.6699999995"/>
    <n v="0"/>
    <n v="0"/>
    <n v="1357555.8419999999"/>
  </r>
  <r>
    <x v="1"/>
    <x v="1"/>
    <x v="3"/>
    <x v="18"/>
    <x v="3"/>
    <x v="0"/>
    <x v="0"/>
    <x v="0"/>
    <n v="9"/>
    <n v="5.7"/>
    <n v="7195.65"/>
    <n v="4367.9799999999996"/>
    <n v="0"/>
    <n v="0"/>
    <n v="0"/>
    <n v="0"/>
    <n v="7195.65"/>
    <n v="4367.9799999999996"/>
    <n v="0"/>
    <n v="0"/>
    <n v="0"/>
  </r>
  <r>
    <x v="1"/>
    <x v="1"/>
    <x v="3"/>
    <x v="18"/>
    <x v="3"/>
    <x v="1"/>
    <x v="0"/>
    <x v="0"/>
    <n v="8238"/>
    <n v="7841.11"/>
    <n v="3961248.5"/>
    <n v="4092577.4000000004"/>
    <n v="105.6"/>
    <n v="740397.19599999988"/>
    <n v="0"/>
    <n v="0"/>
    <n v="3961248.5"/>
    <n v="4092577.4000000004"/>
    <n v="0"/>
    <n v="0"/>
    <n v="740397.19599999988"/>
  </r>
  <r>
    <x v="1"/>
    <x v="1"/>
    <x v="3"/>
    <x v="18"/>
    <x v="3"/>
    <x v="1"/>
    <x v="0"/>
    <x v="1"/>
    <n v="0"/>
    <n v="0"/>
    <n v="0"/>
    <n v="0"/>
    <n v="26.400000000000002"/>
    <n v="367460.67"/>
    <n v="0"/>
    <n v="0"/>
    <n v="0"/>
    <n v="0"/>
    <n v="0"/>
    <n v="0"/>
    <n v="367460.67"/>
  </r>
  <r>
    <x v="1"/>
    <x v="1"/>
    <x v="3"/>
    <x v="18"/>
    <x v="3"/>
    <x v="2"/>
    <x v="0"/>
    <x v="0"/>
    <n v="1256"/>
    <n v="649.51"/>
    <n v="701458.54"/>
    <n v="346641.24000000005"/>
    <n v="7.2"/>
    <n v="45390.025999999998"/>
    <n v="0"/>
    <n v="0"/>
    <n v="701458.54"/>
    <n v="346641.24000000005"/>
    <n v="0"/>
    <n v="0"/>
    <n v="45390.025999999998"/>
  </r>
  <r>
    <x v="1"/>
    <x v="1"/>
    <x v="3"/>
    <x v="18"/>
    <x v="3"/>
    <x v="2"/>
    <x v="0"/>
    <x v="1"/>
    <n v="0"/>
    <n v="0"/>
    <n v="0"/>
    <n v="0"/>
    <n v="3.2"/>
    <n v="45054.8"/>
    <n v="0"/>
    <n v="0"/>
    <n v="0"/>
    <n v="0"/>
    <n v="0"/>
    <n v="0"/>
    <n v="45054.8"/>
  </r>
  <r>
    <x v="1"/>
    <x v="1"/>
    <x v="3"/>
    <x v="18"/>
    <x v="3"/>
    <x v="3"/>
    <x v="0"/>
    <x v="0"/>
    <n v="1"/>
    <n v="0.49"/>
    <n v="942.52"/>
    <n v="466.1"/>
    <n v="0"/>
    <n v="0"/>
    <n v="0"/>
    <n v="0"/>
    <n v="942.52"/>
    <n v="466.1"/>
    <n v="0"/>
    <n v="0"/>
    <n v="0"/>
  </r>
  <r>
    <x v="1"/>
    <x v="1"/>
    <x v="3"/>
    <x v="18"/>
    <x v="4"/>
    <x v="4"/>
    <x v="0"/>
    <x v="0"/>
    <n v="0"/>
    <n v="0.31"/>
    <n v="0"/>
    <n v="2961.8"/>
    <n v="0"/>
    <n v="0"/>
    <n v="0"/>
    <n v="0"/>
    <n v="0"/>
    <n v="2961.8"/>
    <n v="0"/>
    <n v="0"/>
    <n v="0"/>
  </r>
  <r>
    <x v="1"/>
    <x v="1"/>
    <x v="3"/>
    <x v="18"/>
    <x v="4"/>
    <x v="0"/>
    <x v="0"/>
    <x v="0"/>
    <n v="3"/>
    <n v="0.72"/>
    <n v="6791.92"/>
    <n v="1552.08"/>
    <n v="1.6"/>
    <n v="3056087.1839999994"/>
    <n v="0"/>
    <n v="0"/>
    <n v="6791.92"/>
    <n v="1552.08"/>
    <n v="0"/>
    <n v="0"/>
    <n v="3056087.1839999994"/>
  </r>
  <r>
    <x v="1"/>
    <x v="1"/>
    <x v="3"/>
    <x v="18"/>
    <x v="4"/>
    <x v="0"/>
    <x v="0"/>
    <x v="1"/>
    <n v="0"/>
    <n v="0"/>
    <n v="0"/>
    <n v="0"/>
    <n v="0"/>
    <n v="-409932.09500000003"/>
    <n v="0"/>
    <n v="0"/>
    <n v="0"/>
    <n v="0"/>
    <n v="0"/>
    <n v="0"/>
    <n v="-409932.09500000003"/>
  </r>
  <r>
    <x v="1"/>
    <x v="1"/>
    <x v="3"/>
    <x v="18"/>
    <x v="4"/>
    <x v="0"/>
    <x v="1"/>
    <x v="0"/>
    <n v="0"/>
    <n v="0"/>
    <n v="0"/>
    <n v="0"/>
    <n v="0"/>
    <n v="-2100"/>
    <n v="0"/>
    <n v="0"/>
    <n v="0"/>
    <n v="0"/>
    <n v="0"/>
    <n v="0"/>
    <n v="-2100"/>
  </r>
  <r>
    <x v="1"/>
    <x v="1"/>
    <x v="3"/>
    <x v="18"/>
    <x v="4"/>
    <x v="1"/>
    <x v="0"/>
    <x v="0"/>
    <n v="32"/>
    <n v="10.55"/>
    <n v="36308.78"/>
    <n v="13870.95"/>
    <n v="5.6"/>
    <n v="40793.369999999995"/>
    <n v="0"/>
    <n v="0"/>
    <n v="36308.78"/>
    <n v="13870.95"/>
    <n v="0"/>
    <n v="0"/>
    <n v="40793.369999999995"/>
  </r>
  <r>
    <x v="1"/>
    <x v="1"/>
    <x v="3"/>
    <x v="18"/>
    <x v="4"/>
    <x v="3"/>
    <x v="0"/>
    <x v="0"/>
    <n v="44"/>
    <n v="17.010000000000002"/>
    <n v="97888.39"/>
    <n v="35715.83"/>
    <n v="1.6"/>
    <n v="3664.5909999999999"/>
    <n v="0"/>
    <n v="0"/>
    <n v="97888.39"/>
    <n v="35715.83"/>
    <n v="0"/>
    <n v="0"/>
    <n v="3664.5909999999999"/>
  </r>
  <r>
    <x v="1"/>
    <x v="1"/>
    <x v="3"/>
    <x v="19"/>
    <x v="0"/>
    <x v="0"/>
    <x v="0"/>
    <x v="0"/>
    <n v="478"/>
    <n v="467.21999999999997"/>
    <n v="965942.47"/>
    <n v="800233.29"/>
    <n v="30.4"/>
    <n v="615700.78200000012"/>
    <n v="0"/>
    <n v="0"/>
    <n v="965942.47"/>
    <n v="800233.29"/>
    <n v="0"/>
    <n v="0"/>
    <n v="615700.78200000012"/>
  </r>
  <r>
    <x v="1"/>
    <x v="1"/>
    <x v="3"/>
    <x v="19"/>
    <x v="0"/>
    <x v="0"/>
    <x v="0"/>
    <x v="1"/>
    <n v="0"/>
    <n v="0"/>
    <n v="0"/>
    <n v="0"/>
    <n v="0.8"/>
    <n v="11908.58"/>
    <n v="0"/>
    <n v="0"/>
    <n v="0"/>
    <n v="0"/>
    <n v="0"/>
    <n v="0"/>
    <n v="11908.58"/>
  </r>
  <r>
    <x v="1"/>
    <x v="1"/>
    <x v="3"/>
    <x v="19"/>
    <x v="0"/>
    <x v="1"/>
    <x v="0"/>
    <x v="0"/>
    <n v="46858"/>
    <n v="44720.74"/>
    <n v="51107437.579999998"/>
    <n v="48154923.479999997"/>
    <n v="1838.4"/>
    <n v="19064245.309999999"/>
    <n v="0"/>
    <n v="0"/>
    <n v="51107437.579999998"/>
    <n v="48154923.479999997"/>
    <n v="0"/>
    <n v="0"/>
    <n v="19064245.309999999"/>
  </r>
  <r>
    <x v="1"/>
    <x v="1"/>
    <x v="3"/>
    <x v="19"/>
    <x v="0"/>
    <x v="1"/>
    <x v="0"/>
    <x v="1"/>
    <n v="0"/>
    <n v="0"/>
    <n v="0"/>
    <n v="0"/>
    <n v="303.2"/>
    <n v="4322645.2249999996"/>
    <n v="0"/>
    <n v="0"/>
    <n v="0"/>
    <n v="0"/>
    <n v="0"/>
    <n v="0"/>
    <n v="4322645.2249999996"/>
  </r>
  <r>
    <x v="1"/>
    <x v="1"/>
    <x v="3"/>
    <x v="19"/>
    <x v="0"/>
    <x v="1"/>
    <x v="1"/>
    <x v="0"/>
    <n v="0"/>
    <n v="0"/>
    <n v="0"/>
    <n v="0"/>
    <n v="0"/>
    <n v="-2689.4"/>
    <n v="0"/>
    <n v="0"/>
    <n v="0"/>
    <n v="0"/>
    <n v="0"/>
    <n v="0"/>
    <n v="-2689.4"/>
  </r>
  <r>
    <x v="1"/>
    <x v="1"/>
    <x v="3"/>
    <x v="19"/>
    <x v="0"/>
    <x v="2"/>
    <x v="0"/>
    <x v="0"/>
    <n v="11"/>
    <n v="26.96"/>
    <n v="2674.55"/>
    <n v="40727.299999999996"/>
    <n v="3.2"/>
    <n v="10489"/>
    <n v="0"/>
    <n v="0"/>
    <n v="2674.55"/>
    <n v="40727.299999999996"/>
    <n v="0"/>
    <n v="0"/>
    <n v="10489"/>
  </r>
  <r>
    <x v="1"/>
    <x v="1"/>
    <x v="3"/>
    <x v="19"/>
    <x v="0"/>
    <x v="3"/>
    <x v="0"/>
    <x v="0"/>
    <n v="5603"/>
    <n v="5383.19"/>
    <n v="8948401.4399999995"/>
    <n v="8115531.5"/>
    <n v="309.60000000000002"/>
    <n v="4604359.3779999996"/>
    <n v="0"/>
    <n v="0"/>
    <n v="8948401.4399999995"/>
    <n v="8115531.5"/>
    <n v="0"/>
    <n v="0"/>
    <n v="4604359.3779999996"/>
  </r>
  <r>
    <x v="1"/>
    <x v="1"/>
    <x v="3"/>
    <x v="19"/>
    <x v="0"/>
    <x v="3"/>
    <x v="0"/>
    <x v="1"/>
    <n v="0"/>
    <n v="0"/>
    <n v="0"/>
    <n v="0"/>
    <n v="1.6"/>
    <n v="22050.7"/>
    <n v="0"/>
    <n v="0"/>
    <n v="0"/>
    <n v="0"/>
    <n v="0"/>
    <n v="0"/>
    <n v="22050.7"/>
  </r>
  <r>
    <x v="1"/>
    <x v="1"/>
    <x v="3"/>
    <x v="19"/>
    <x v="1"/>
    <x v="4"/>
    <x v="0"/>
    <x v="0"/>
    <n v="2714"/>
    <n v="2955.3599999999997"/>
    <n v="6440766.0399999991"/>
    <n v="5844154.290000001"/>
    <n v="234.39999999999998"/>
    <n v="2528738.2680000002"/>
    <n v="0"/>
    <n v="0"/>
    <n v="6440766.0399999991"/>
    <n v="5844154.290000001"/>
    <n v="0"/>
    <n v="0"/>
    <n v="2528738.2680000002"/>
  </r>
  <r>
    <x v="1"/>
    <x v="1"/>
    <x v="3"/>
    <x v="19"/>
    <x v="1"/>
    <x v="4"/>
    <x v="0"/>
    <x v="1"/>
    <n v="0"/>
    <n v="0"/>
    <n v="0"/>
    <n v="0"/>
    <n v="43.2"/>
    <n v="723742.94"/>
    <n v="0"/>
    <n v="0"/>
    <n v="0"/>
    <n v="0"/>
    <n v="0"/>
    <n v="0"/>
    <n v="723742.94"/>
  </r>
  <r>
    <x v="1"/>
    <x v="1"/>
    <x v="3"/>
    <x v="19"/>
    <x v="1"/>
    <x v="0"/>
    <x v="0"/>
    <x v="0"/>
    <n v="51"/>
    <n v="59.8"/>
    <n v="102996.4"/>
    <n v="204855.97000000003"/>
    <n v="1.6"/>
    <n v="31326.46"/>
    <n v="0"/>
    <n v="0"/>
    <n v="102996.4"/>
    <n v="204855.97000000003"/>
    <n v="0"/>
    <n v="0"/>
    <n v="31326.46"/>
  </r>
  <r>
    <x v="1"/>
    <x v="1"/>
    <x v="3"/>
    <x v="19"/>
    <x v="1"/>
    <x v="0"/>
    <x v="0"/>
    <x v="1"/>
    <n v="0"/>
    <n v="0"/>
    <n v="0"/>
    <n v="0"/>
    <n v="0.8"/>
    <n v="11139.1"/>
    <n v="0"/>
    <n v="0"/>
    <n v="0"/>
    <n v="0"/>
    <n v="0"/>
    <n v="0"/>
    <n v="11139.1"/>
  </r>
  <r>
    <x v="1"/>
    <x v="1"/>
    <x v="3"/>
    <x v="19"/>
    <x v="1"/>
    <x v="1"/>
    <x v="0"/>
    <x v="0"/>
    <n v="6458"/>
    <n v="5841.6500000000005"/>
    <n v="10228969.180000003"/>
    <n v="8805015.3000000007"/>
    <n v="331.19999999999993"/>
    <n v="5464818.2190000005"/>
    <n v="0"/>
    <n v="0"/>
    <n v="10228969.180000003"/>
    <n v="8805015.3000000007"/>
    <n v="0"/>
    <n v="0"/>
    <n v="5464818.2190000005"/>
  </r>
  <r>
    <x v="1"/>
    <x v="1"/>
    <x v="3"/>
    <x v="19"/>
    <x v="1"/>
    <x v="1"/>
    <x v="0"/>
    <x v="1"/>
    <n v="0"/>
    <n v="0"/>
    <n v="0"/>
    <n v="0"/>
    <n v="69.600000000000009"/>
    <n v="1044223.86"/>
    <n v="0"/>
    <n v="0"/>
    <n v="0"/>
    <n v="0"/>
    <n v="0"/>
    <n v="0"/>
    <n v="1044223.86"/>
  </r>
  <r>
    <x v="1"/>
    <x v="1"/>
    <x v="3"/>
    <x v="19"/>
    <x v="1"/>
    <x v="2"/>
    <x v="0"/>
    <x v="0"/>
    <n v="0"/>
    <n v="66.39"/>
    <n v="-15443.84"/>
    <n v="147701.4"/>
    <n v="4.8"/>
    <n v="58203.8"/>
    <n v="0"/>
    <n v="0"/>
    <n v="-15443.84"/>
    <n v="147701.4"/>
    <n v="0"/>
    <n v="0"/>
    <n v="58203.8"/>
  </r>
  <r>
    <x v="1"/>
    <x v="1"/>
    <x v="3"/>
    <x v="19"/>
    <x v="1"/>
    <x v="2"/>
    <x v="0"/>
    <x v="1"/>
    <n v="0"/>
    <n v="0"/>
    <n v="0"/>
    <n v="0"/>
    <n v="0.8"/>
    <n v="11088.7"/>
    <n v="0"/>
    <n v="0"/>
    <n v="0"/>
    <n v="0"/>
    <n v="0"/>
    <n v="0"/>
    <n v="11088.7"/>
  </r>
  <r>
    <x v="1"/>
    <x v="1"/>
    <x v="3"/>
    <x v="19"/>
    <x v="1"/>
    <x v="3"/>
    <x v="0"/>
    <x v="0"/>
    <n v="29"/>
    <n v="44.02"/>
    <n v="55038.64"/>
    <n v="76031.91"/>
    <n v="4.8000000000000007"/>
    <n v="39516.648999999998"/>
    <n v="0"/>
    <n v="0"/>
    <n v="55038.64"/>
    <n v="76031.91"/>
    <n v="0"/>
    <n v="0"/>
    <n v="39516.648999999998"/>
  </r>
  <r>
    <x v="1"/>
    <x v="1"/>
    <x v="3"/>
    <x v="19"/>
    <x v="1"/>
    <x v="3"/>
    <x v="0"/>
    <x v="1"/>
    <n v="0"/>
    <n v="0"/>
    <n v="0"/>
    <n v="0"/>
    <n v="0.8"/>
    <n v="11085.9"/>
    <n v="0"/>
    <n v="0"/>
    <n v="0"/>
    <n v="0"/>
    <n v="0"/>
    <n v="0"/>
    <n v="11085.9"/>
  </r>
  <r>
    <x v="1"/>
    <x v="1"/>
    <x v="3"/>
    <x v="19"/>
    <x v="2"/>
    <x v="4"/>
    <x v="0"/>
    <x v="0"/>
    <n v="1116"/>
    <n v="1041.0899999999999"/>
    <n v="5648625.2400000002"/>
    <n v="5914359.1400000006"/>
    <n v="217.60000000000008"/>
    <n v="8936984.9960000012"/>
    <n v="0"/>
    <n v="0"/>
    <n v="5648625.2400000002"/>
    <n v="5914359.1400000006"/>
    <n v="0"/>
    <n v="0"/>
    <n v="8936984.9960000012"/>
  </r>
  <r>
    <x v="1"/>
    <x v="1"/>
    <x v="3"/>
    <x v="19"/>
    <x v="2"/>
    <x v="4"/>
    <x v="0"/>
    <x v="1"/>
    <n v="0"/>
    <n v="0"/>
    <n v="0"/>
    <n v="0"/>
    <n v="9.6000000000000014"/>
    <n v="147672.55000000002"/>
    <n v="0"/>
    <n v="0"/>
    <n v="0"/>
    <n v="0"/>
    <n v="0"/>
    <n v="0"/>
    <n v="147672.55000000002"/>
  </r>
  <r>
    <x v="1"/>
    <x v="1"/>
    <x v="3"/>
    <x v="19"/>
    <x v="2"/>
    <x v="0"/>
    <x v="0"/>
    <x v="0"/>
    <n v="297"/>
    <n v="292.01"/>
    <n v="1213693.69"/>
    <n v="1098936.75"/>
    <n v="20.8"/>
    <n v="717359.55599999998"/>
    <n v="0"/>
    <n v="0"/>
    <n v="1213693.69"/>
    <n v="1098936.75"/>
    <n v="0"/>
    <n v="0"/>
    <n v="717359.55599999998"/>
  </r>
  <r>
    <x v="1"/>
    <x v="1"/>
    <x v="3"/>
    <x v="19"/>
    <x v="2"/>
    <x v="0"/>
    <x v="0"/>
    <x v="1"/>
    <n v="0"/>
    <n v="0"/>
    <n v="0"/>
    <n v="0"/>
    <n v="0.8"/>
    <n v="11346.3"/>
    <n v="0"/>
    <n v="0"/>
    <n v="0"/>
    <n v="0"/>
    <n v="0"/>
    <n v="0"/>
    <n v="11346.3"/>
  </r>
  <r>
    <x v="1"/>
    <x v="1"/>
    <x v="3"/>
    <x v="19"/>
    <x v="2"/>
    <x v="1"/>
    <x v="0"/>
    <x v="0"/>
    <n v="256"/>
    <n v="207.20000000000002"/>
    <n v="1107649.1599999999"/>
    <n v="961747.40999999992"/>
    <n v="48"/>
    <n v="870626.64299999992"/>
    <n v="0"/>
    <n v="0"/>
    <n v="1107649.1599999999"/>
    <n v="961747.40999999992"/>
    <n v="0"/>
    <n v="0"/>
    <n v="870626.64299999992"/>
  </r>
  <r>
    <x v="1"/>
    <x v="1"/>
    <x v="3"/>
    <x v="19"/>
    <x v="2"/>
    <x v="1"/>
    <x v="0"/>
    <x v="1"/>
    <n v="0"/>
    <n v="0"/>
    <n v="0"/>
    <n v="0"/>
    <n v="0"/>
    <n v="12159.04"/>
    <n v="0"/>
    <n v="0"/>
    <n v="0"/>
    <n v="0"/>
    <n v="0"/>
    <n v="0"/>
    <n v="12159.04"/>
  </r>
  <r>
    <x v="1"/>
    <x v="1"/>
    <x v="3"/>
    <x v="19"/>
    <x v="2"/>
    <x v="3"/>
    <x v="0"/>
    <x v="0"/>
    <n v="329"/>
    <n v="272.86"/>
    <n v="2096514.9"/>
    <n v="2143686.3099999996"/>
    <n v="88.800000000000011"/>
    <n v="2349760.4780000001"/>
    <n v="0"/>
    <n v="0"/>
    <n v="2096514.9"/>
    <n v="2143686.3099999996"/>
    <n v="0"/>
    <n v="0"/>
    <n v="2349760.4780000001"/>
  </r>
  <r>
    <x v="1"/>
    <x v="1"/>
    <x v="3"/>
    <x v="19"/>
    <x v="2"/>
    <x v="3"/>
    <x v="0"/>
    <x v="1"/>
    <n v="0"/>
    <n v="0"/>
    <n v="0"/>
    <n v="0"/>
    <n v="0.8"/>
    <n v="11084.5"/>
    <n v="0"/>
    <n v="0"/>
    <n v="0"/>
    <n v="0"/>
    <n v="0"/>
    <n v="0"/>
    <n v="11084.5"/>
  </r>
  <r>
    <x v="1"/>
    <x v="1"/>
    <x v="3"/>
    <x v="19"/>
    <x v="3"/>
    <x v="0"/>
    <x v="0"/>
    <x v="0"/>
    <n v="1"/>
    <n v="0.86"/>
    <n v="-73.220000000000027"/>
    <n v="649.65"/>
    <n v="0"/>
    <n v="0"/>
    <n v="0"/>
    <n v="0"/>
    <n v="-73.220000000000027"/>
    <n v="649.65"/>
    <n v="0"/>
    <n v="0"/>
    <n v="0"/>
  </r>
  <r>
    <x v="1"/>
    <x v="1"/>
    <x v="3"/>
    <x v="19"/>
    <x v="3"/>
    <x v="1"/>
    <x v="0"/>
    <x v="0"/>
    <n v="698"/>
    <n v="441.59000000000003"/>
    <n v="324552.59999999998"/>
    <n v="260468.93999999992"/>
    <n v="5.6"/>
    <n v="28719.650000000005"/>
    <n v="0"/>
    <n v="0"/>
    <n v="324552.59999999998"/>
    <n v="260468.93999999992"/>
    <n v="0"/>
    <n v="0"/>
    <n v="28719.650000000005"/>
  </r>
  <r>
    <x v="1"/>
    <x v="1"/>
    <x v="3"/>
    <x v="19"/>
    <x v="3"/>
    <x v="1"/>
    <x v="0"/>
    <x v="1"/>
    <n v="0"/>
    <n v="0"/>
    <n v="0"/>
    <n v="0"/>
    <n v="1.6"/>
    <n v="23176.370000000003"/>
    <n v="0"/>
    <n v="0"/>
    <n v="0"/>
    <n v="0"/>
    <n v="0"/>
    <n v="0"/>
    <n v="23176.370000000003"/>
  </r>
  <r>
    <x v="1"/>
    <x v="1"/>
    <x v="3"/>
    <x v="19"/>
    <x v="3"/>
    <x v="2"/>
    <x v="0"/>
    <x v="0"/>
    <n v="239"/>
    <n v="215.46"/>
    <n v="157632.16999999998"/>
    <n v="137873.56"/>
    <n v="3.2"/>
    <n v="35158.897000000004"/>
    <n v="0"/>
    <n v="0"/>
    <n v="157632.16999999998"/>
    <n v="137873.56"/>
    <n v="0"/>
    <n v="0"/>
    <n v="35158.897000000004"/>
  </r>
  <r>
    <x v="1"/>
    <x v="1"/>
    <x v="3"/>
    <x v="19"/>
    <x v="3"/>
    <x v="2"/>
    <x v="0"/>
    <x v="1"/>
    <n v="0"/>
    <n v="0"/>
    <n v="0"/>
    <n v="0"/>
    <n v="0.8"/>
    <n v="11090.1"/>
    <n v="0"/>
    <n v="0"/>
    <n v="0"/>
    <n v="0"/>
    <n v="0"/>
    <n v="0"/>
    <n v="11090.1"/>
  </r>
  <r>
    <x v="1"/>
    <x v="1"/>
    <x v="3"/>
    <x v="19"/>
    <x v="4"/>
    <x v="0"/>
    <x v="0"/>
    <x v="0"/>
    <n v="0"/>
    <n v="0"/>
    <n v="0"/>
    <n v="0"/>
    <n v="0"/>
    <n v="1370136.8529999999"/>
    <n v="0"/>
    <n v="0"/>
    <n v="0"/>
    <n v="0"/>
    <n v="0"/>
    <n v="0"/>
    <n v="1370136.8529999999"/>
  </r>
  <r>
    <x v="1"/>
    <x v="1"/>
    <x v="3"/>
    <x v="19"/>
    <x v="4"/>
    <x v="0"/>
    <x v="0"/>
    <x v="1"/>
    <n v="0"/>
    <n v="0"/>
    <n v="0"/>
    <n v="0"/>
    <n v="0"/>
    <n v="24636.32"/>
    <n v="0"/>
    <n v="0"/>
    <n v="0"/>
    <n v="0"/>
    <n v="0"/>
    <n v="0"/>
    <n v="24636.32"/>
  </r>
  <r>
    <x v="1"/>
    <x v="1"/>
    <x v="3"/>
    <x v="19"/>
    <x v="4"/>
    <x v="1"/>
    <x v="0"/>
    <x v="0"/>
    <n v="2"/>
    <n v="0.93"/>
    <n v="3313.91"/>
    <n v="866.22"/>
    <n v="0.8"/>
    <n v="857.5"/>
    <n v="0"/>
    <n v="0"/>
    <n v="3313.91"/>
    <n v="866.22"/>
    <n v="0"/>
    <n v="0"/>
    <n v="857.5"/>
  </r>
  <r>
    <x v="1"/>
    <x v="1"/>
    <x v="3"/>
    <x v="20"/>
    <x v="0"/>
    <x v="0"/>
    <x v="0"/>
    <x v="0"/>
    <n v="9370"/>
    <n v="14534.540000000003"/>
    <n v="42395352.460000008"/>
    <n v="45820369.479999997"/>
    <n v="1845.6"/>
    <n v="22475886.024000008"/>
    <n v="0"/>
    <n v="0"/>
    <n v="42395352.460000008"/>
    <n v="45820369.479999997"/>
    <n v="0"/>
    <n v="0"/>
    <n v="22475886.024000008"/>
  </r>
  <r>
    <x v="1"/>
    <x v="1"/>
    <x v="3"/>
    <x v="20"/>
    <x v="0"/>
    <x v="0"/>
    <x v="0"/>
    <x v="1"/>
    <n v="0"/>
    <n v="0"/>
    <n v="0"/>
    <n v="0"/>
    <n v="254.4"/>
    <n v="3720224.0169999995"/>
    <n v="0"/>
    <n v="0"/>
    <n v="0"/>
    <n v="0"/>
    <n v="0"/>
    <n v="0"/>
    <n v="3720224.0169999995"/>
  </r>
  <r>
    <x v="1"/>
    <x v="1"/>
    <x v="3"/>
    <x v="20"/>
    <x v="0"/>
    <x v="1"/>
    <x v="0"/>
    <x v="0"/>
    <n v="692609"/>
    <n v="666021.08000000007"/>
    <n v="938086042.61999989"/>
    <n v="880815051.17999983"/>
    <n v="41048"/>
    <n v="425090285.38700008"/>
    <n v="0"/>
    <n v="0"/>
    <n v="938086042.61999989"/>
    <n v="880815051.17999983"/>
    <n v="0"/>
    <n v="0"/>
    <n v="425090285.38700008"/>
  </r>
  <r>
    <x v="1"/>
    <x v="1"/>
    <x v="3"/>
    <x v="20"/>
    <x v="0"/>
    <x v="1"/>
    <x v="0"/>
    <x v="1"/>
    <n v="0"/>
    <n v="0"/>
    <n v="0"/>
    <n v="0"/>
    <n v="13192"/>
    <n v="188327703.01099998"/>
    <n v="0"/>
    <n v="0"/>
    <n v="0"/>
    <n v="0"/>
    <n v="0"/>
    <n v="0"/>
    <n v="188327703.01099998"/>
  </r>
  <r>
    <x v="1"/>
    <x v="1"/>
    <x v="3"/>
    <x v="20"/>
    <x v="0"/>
    <x v="1"/>
    <x v="1"/>
    <x v="0"/>
    <n v="0"/>
    <n v="0"/>
    <n v="0"/>
    <n v="0"/>
    <n v="0"/>
    <n v="-106424.5"/>
    <n v="0"/>
    <n v="0"/>
    <n v="0"/>
    <n v="0"/>
    <n v="0"/>
    <n v="0"/>
    <n v="-106424.5"/>
  </r>
  <r>
    <x v="1"/>
    <x v="1"/>
    <x v="3"/>
    <x v="20"/>
    <x v="0"/>
    <x v="1"/>
    <x v="1"/>
    <x v="1"/>
    <n v="0"/>
    <n v="0"/>
    <n v="0"/>
    <n v="0"/>
    <n v="0"/>
    <n v="-21000"/>
    <n v="0"/>
    <n v="0"/>
    <n v="0"/>
    <n v="0"/>
    <n v="0"/>
    <n v="0"/>
    <n v="-21000"/>
  </r>
  <r>
    <x v="1"/>
    <x v="1"/>
    <x v="3"/>
    <x v="20"/>
    <x v="0"/>
    <x v="2"/>
    <x v="0"/>
    <x v="0"/>
    <n v="264"/>
    <n v="500.64"/>
    <n v="-273859.14"/>
    <n v="1614735.0799999998"/>
    <n v="37.6"/>
    <n v="297863.40999999997"/>
    <n v="0"/>
    <n v="0"/>
    <n v="-273859.14"/>
    <n v="1614735.0799999998"/>
    <n v="0"/>
    <n v="0"/>
    <n v="297863.40999999997"/>
  </r>
  <r>
    <x v="1"/>
    <x v="1"/>
    <x v="3"/>
    <x v="20"/>
    <x v="0"/>
    <x v="2"/>
    <x v="0"/>
    <x v="1"/>
    <n v="0"/>
    <n v="0"/>
    <n v="0"/>
    <n v="0"/>
    <n v="18.399999999999999"/>
    <n v="254417.8"/>
    <n v="0"/>
    <n v="0"/>
    <n v="0"/>
    <n v="0"/>
    <n v="0"/>
    <n v="0"/>
    <n v="254417.8"/>
  </r>
  <r>
    <x v="1"/>
    <x v="1"/>
    <x v="3"/>
    <x v="20"/>
    <x v="0"/>
    <x v="3"/>
    <x v="0"/>
    <x v="0"/>
    <n v="29598"/>
    <n v="30548.079999999994"/>
    <n v="107970486.85999998"/>
    <n v="98141548.799999997"/>
    <n v="5753.6"/>
    <n v="47052301.565000005"/>
    <n v="0"/>
    <n v="0"/>
    <n v="107970486.85999998"/>
    <n v="98141548.799999997"/>
    <n v="0"/>
    <n v="0"/>
    <n v="47052301.565000005"/>
  </r>
  <r>
    <x v="1"/>
    <x v="1"/>
    <x v="3"/>
    <x v="20"/>
    <x v="0"/>
    <x v="3"/>
    <x v="0"/>
    <x v="1"/>
    <n v="0"/>
    <n v="0"/>
    <n v="0"/>
    <n v="0"/>
    <n v="62.400000000000006"/>
    <n v="946574.40000000014"/>
    <n v="0"/>
    <n v="0"/>
    <n v="0"/>
    <n v="0"/>
    <n v="0"/>
    <n v="0"/>
    <n v="946574.40000000014"/>
  </r>
  <r>
    <x v="1"/>
    <x v="1"/>
    <x v="3"/>
    <x v="20"/>
    <x v="1"/>
    <x v="4"/>
    <x v="0"/>
    <x v="0"/>
    <n v="22642"/>
    <n v="24637.370000000003"/>
    <n v="52747823.939999998"/>
    <n v="55869996.920000002"/>
    <n v="2508.8000000000002"/>
    <n v="20747746.482000001"/>
    <n v="0"/>
    <n v="0"/>
    <n v="52747823.939999998"/>
    <n v="55869996.920000002"/>
    <n v="0"/>
    <n v="0"/>
    <n v="20747746.482000001"/>
  </r>
  <r>
    <x v="1"/>
    <x v="1"/>
    <x v="3"/>
    <x v="20"/>
    <x v="1"/>
    <x v="4"/>
    <x v="0"/>
    <x v="1"/>
    <n v="0"/>
    <n v="0"/>
    <n v="0"/>
    <n v="0"/>
    <n v="1383.2"/>
    <n v="19524020.100000001"/>
    <n v="0"/>
    <n v="0"/>
    <n v="0"/>
    <n v="0"/>
    <n v="0"/>
    <n v="0"/>
    <n v="19524020.100000001"/>
  </r>
  <r>
    <x v="1"/>
    <x v="1"/>
    <x v="3"/>
    <x v="20"/>
    <x v="1"/>
    <x v="0"/>
    <x v="0"/>
    <x v="0"/>
    <n v="1043"/>
    <n v="1057.6000000000001"/>
    <n v="2048981.1900000002"/>
    <n v="2131203.5300000003"/>
    <n v="192"/>
    <n v="1805726.193"/>
    <n v="0"/>
    <n v="0"/>
    <n v="2048981.1900000002"/>
    <n v="2131203.5300000003"/>
    <n v="0"/>
    <n v="0"/>
    <n v="1805726.193"/>
  </r>
  <r>
    <x v="1"/>
    <x v="1"/>
    <x v="3"/>
    <x v="20"/>
    <x v="1"/>
    <x v="0"/>
    <x v="0"/>
    <x v="1"/>
    <n v="0"/>
    <n v="0"/>
    <n v="0"/>
    <n v="0"/>
    <n v="25.6"/>
    <n v="362800.9"/>
    <n v="0"/>
    <n v="0"/>
    <n v="0"/>
    <n v="0"/>
    <n v="0"/>
    <n v="0"/>
    <n v="362800.9"/>
  </r>
  <r>
    <x v="1"/>
    <x v="1"/>
    <x v="3"/>
    <x v="20"/>
    <x v="1"/>
    <x v="1"/>
    <x v="0"/>
    <x v="0"/>
    <n v="63107"/>
    <n v="64628.140000000007"/>
    <n v="116376583.09999998"/>
    <n v="130901988.97"/>
    <n v="5402.4000000000005"/>
    <n v="57418989.975999989"/>
    <n v="0"/>
    <n v="0"/>
    <n v="116376583.09999998"/>
    <n v="130901988.97"/>
    <n v="0"/>
    <n v="0"/>
    <n v="57418989.975999989"/>
  </r>
  <r>
    <x v="1"/>
    <x v="1"/>
    <x v="3"/>
    <x v="20"/>
    <x v="1"/>
    <x v="1"/>
    <x v="0"/>
    <x v="1"/>
    <n v="0"/>
    <n v="0"/>
    <n v="0"/>
    <n v="0"/>
    <n v="1339.2"/>
    <n v="19057904.594999999"/>
    <n v="0"/>
    <n v="0"/>
    <n v="0"/>
    <n v="0"/>
    <n v="0"/>
    <n v="0"/>
    <n v="19057904.594999999"/>
  </r>
  <r>
    <x v="1"/>
    <x v="1"/>
    <x v="3"/>
    <x v="20"/>
    <x v="1"/>
    <x v="1"/>
    <x v="3"/>
    <x v="0"/>
    <n v="0"/>
    <n v="0"/>
    <n v="0"/>
    <n v="0"/>
    <n v="0"/>
    <n v="-3220"/>
    <n v="0"/>
    <n v="0"/>
    <n v="0"/>
    <n v="0"/>
    <n v="0"/>
    <n v="0"/>
    <n v="-3220"/>
  </r>
  <r>
    <x v="1"/>
    <x v="1"/>
    <x v="3"/>
    <x v="20"/>
    <x v="1"/>
    <x v="2"/>
    <x v="0"/>
    <x v="0"/>
    <n v="243"/>
    <n v="374.48"/>
    <n v="285938.96000000002"/>
    <n v="684301.35"/>
    <n v="53.6"/>
    <n v="660126.37899999996"/>
    <n v="0"/>
    <n v="0"/>
    <n v="285938.96000000002"/>
    <n v="684301.35"/>
    <n v="0"/>
    <n v="0"/>
    <n v="660126.37899999996"/>
  </r>
  <r>
    <x v="1"/>
    <x v="1"/>
    <x v="3"/>
    <x v="20"/>
    <x v="1"/>
    <x v="2"/>
    <x v="0"/>
    <x v="1"/>
    <n v="0"/>
    <n v="0"/>
    <n v="0"/>
    <n v="0"/>
    <n v="7.2"/>
    <n v="94751.08"/>
    <n v="0"/>
    <n v="0"/>
    <n v="0"/>
    <n v="0"/>
    <n v="0"/>
    <n v="0"/>
    <n v="94751.08"/>
  </r>
  <r>
    <x v="1"/>
    <x v="1"/>
    <x v="3"/>
    <x v="20"/>
    <x v="1"/>
    <x v="3"/>
    <x v="0"/>
    <x v="0"/>
    <n v="51"/>
    <n v="26.46"/>
    <n v="81401.61"/>
    <n v="84469.11"/>
    <n v="8.8000000000000007"/>
    <n v="44827.999999999993"/>
    <n v="0"/>
    <n v="0"/>
    <n v="81401.61"/>
    <n v="84469.11"/>
    <n v="0"/>
    <n v="0"/>
    <n v="44827.999999999993"/>
  </r>
  <r>
    <x v="1"/>
    <x v="1"/>
    <x v="3"/>
    <x v="20"/>
    <x v="2"/>
    <x v="4"/>
    <x v="0"/>
    <x v="0"/>
    <n v="12406"/>
    <n v="10825.600000000002"/>
    <n v="94042270.420000017"/>
    <n v="97032910.410000011"/>
    <n v="2619.1999999999998"/>
    <n v="43018303.706"/>
    <n v="0"/>
    <n v="0"/>
    <n v="94042270.420000017"/>
    <n v="97032910.410000011"/>
    <n v="0"/>
    <n v="0"/>
    <n v="43018303.706"/>
  </r>
  <r>
    <x v="1"/>
    <x v="1"/>
    <x v="3"/>
    <x v="20"/>
    <x v="2"/>
    <x v="4"/>
    <x v="0"/>
    <x v="1"/>
    <n v="0"/>
    <n v="0"/>
    <n v="0"/>
    <n v="0"/>
    <n v="219.2"/>
    <n v="3090283.02"/>
    <n v="0"/>
    <n v="0"/>
    <n v="0"/>
    <n v="0"/>
    <n v="0"/>
    <n v="0"/>
    <n v="3090283.02"/>
  </r>
  <r>
    <x v="1"/>
    <x v="1"/>
    <x v="3"/>
    <x v="20"/>
    <x v="2"/>
    <x v="0"/>
    <x v="0"/>
    <x v="0"/>
    <n v="1869"/>
    <n v="2215.9799999999996"/>
    <n v="9271501.4300000016"/>
    <n v="15151718.48"/>
    <n v="476"/>
    <n v="6096470.4719999991"/>
    <n v="0"/>
    <n v="0"/>
    <n v="9271501.4300000016"/>
    <n v="15151718.48"/>
    <n v="0"/>
    <n v="0"/>
    <n v="6096470.4719999991"/>
  </r>
  <r>
    <x v="1"/>
    <x v="1"/>
    <x v="3"/>
    <x v="20"/>
    <x v="2"/>
    <x v="0"/>
    <x v="0"/>
    <x v="1"/>
    <n v="0"/>
    <n v="0"/>
    <n v="0"/>
    <n v="0"/>
    <n v="34.4"/>
    <n v="421691.15300000005"/>
    <n v="0"/>
    <n v="0"/>
    <n v="0"/>
    <n v="0"/>
    <n v="0"/>
    <n v="0"/>
    <n v="421691.15300000005"/>
  </r>
  <r>
    <x v="1"/>
    <x v="1"/>
    <x v="3"/>
    <x v="20"/>
    <x v="2"/>
    <x v="1"/>
    <x v="0"/>
    <x v="0"/>
    <n v="2595"/>
    <n v="2639.48"/>
    <n v="16927925.810000002"/>
    <n v="18822486.679999996"/>
    <n v="499.2"/>
    <n v="5602245.2709999997"/>
    <n v="0"/>
    <n v="0"/>
    <n v="16927925.810000002"/>
    <n v="18822486.679999996"/>
    <n v="0"/>
    <n v="0"/>
    <n v="5602245.2709999997"/>
  </r>
  <r>
    <x v="1"/>
    <x v="1"/>
    <x v="3"/>
    <x v="20"/>
    <x v="2"/>
    <x v="1"/>
    <x v="0"/>
    <x v="1"/>
    <n v="0"/>
    <n v="0"/>
    <n v="0"/>
    <n v="0"/>
    <n v="3.2"/>
    <n v="59497.549999999996"/>
    <n v="0"/>
    <n v="0"/>
    <n v="0"/>
    <n v="0"/>
    <n v="0"/>
    <n v="0"/>
    <n v="59497.549999999996"/>
  </r>
  <r>
    <x v="1"/>
    <x v="1"/>
    <x v="3"/>
    <x v="20"/>
    <x v="2"/>
    <x v="2"/>
    <x v="0"/>
    <x v="0"/>
    <n v="3"/>
    <n v="3.62"/>
    <n v="30044.54"/>
    <n v="20353.87"/>
    <n v="0"/>
    <n v="0"/>
    <n v="0"/>
    <n v="0"/>
    <n v="30044.54"/>
    <n v="20353.87"/>
    <n v="0"/>
    <n v="0"/>
    <n v="0"/>
  </r>
  <r>
    <x v="1"/>
    <x v="1"/>
    <x v="3"/>
    <x v="20"/>
    <x v="2"/>
    <x v="3"/>
    <x v="0"/>
    <x v="0"/>
    <n v="1490"/>
    <n v="1391.1100000000001"/>
    <n v="15302489.799999999"/>
    <n v="12271894.15"/>
    <n v="677.59999999999991"/>
    <n v="10133793.242000001"/>
    <n v="0"/>
    <n v="0"/>
    <n v="15302489.799999999"/>
    <n v="12271894.15"/>
    <n v="0"/>
    <n v="0"/>
    <n v="10133793.242000001"/>
  </r>
  <r>
    <x v="1"/>
    <x v="1"/>
    <x v="3"/>
    <x v="20"/>
    <x v="2"/>
    <x v="3"/>
    <x v="0"/>
    <x v="1"/>
    <n v="0"/>
    <n v="0"/>
    <n v="0"/>
    <n v="0"/>
    <n v="1.6"/>
    <n v="31697.75"/>
    <n v="0"/>
    <n v="0"/>
    <n v="0"/>
    <n v="0"/>
    <n v="0"/>
    <n v="0"/>
    <n v="31697.75"/>
  </r>
  <r>
    <x v="1"/>
    <x v="1"/>
    <x v="3"/>
    <x v="20"/>
    <x v="3"/>
    <x v="0"/>
    <x v="0"/>
    <x v="0"/>
    <n v="70"/>
    <n v="90.17"/>
    <n v="255308.49"/>
    <n v="165670.47999999998"/>
    <n v="4"/>
    <n v="47552.4"/>
    <n v="0"/>
    <n v="0"/>
    <n v="255308.49"/>
    <n v="165670.47999999998"/>
    <n v="0"/>
    <n v="0"/>
    <n v="47552.4"/>
  </r>
  <r>
    <x v="1"/>
    <x v="1"/>
    <x v="3"/>
    <x v="20"/>
    <x v="3"/>
    <x v="0"/>
    <x v="0"/>
    <x v="1"/>
    <n v="0"/>
    <n v="0"/>
    <n v="0"/>
    <n v="0"/>
    <n v="1.6"/>
    <n v="22197.7"/>
    <n v="0"/>
    <n v="0"/>
    <n v="0"/>
    <n v="0"/>
    <n v="0"/>
    <n v="0"/>
    <n v="22197.7"/>
  </r>
  <r>
    <x v="1"/>
    <x v="1"/>
    <x v="3"/>
    <x v="20"/>
    <x v="3"/>
    <x v="1"/>
    <x v="0"/>
    <x v="0"/>
    <n v="5070"/>
    <n v="4280.420000000001"/>
    <n v="2941951.57"/>
    <n v="3175824.0399999996"/>
    <n v="134.39999999999998"/>
    <n v="1781005.0210000002"/>
    <n v="0"/>
    <n v="0"/>
    <n v="2941951.57"/>
    <n v="3175824.0399999996"/>
    <n v="0"/>
    <n v="0"/>
    <n v="1781005.0210000002"/>
  </r>
  <r>
    <x v="1"/>
    <x v="1"/>
    <x v="3"/>
    <x v="20"/>
    <x v="3"/>
    <x v="1"/>
    <x v="0"/>
    <x v="1"/>
    <n v="0"/>
    <n v="0"/>
    <n v="0"/>
    <n v="0"/>
    <n v="32.799999999999997"/>
    <n v="464257.39999999997"/>
    <n v="0"/>
    <n v="0"/>
    <n v="0"/>
    <n v="0"/>
    <n v="0"/>
    <n v="0"/>
    <n v="464257.39999999997"/>
  </r>
  <r>
    <x v="1"/>
    <x v="1"/>
    <x v="3"/>
    <x v="20"/>
    <x v="3"/>
    <x v="2"/>
    <x v="0"/>
    <x v="0"/>
    <n v="1140"/>
    <n v="1051.53"/>
    <n v="1193297.97"/>
    <n v="1170319.79"/>
    <n v="43.999999999999993"/>
    <n v="383158.47699999996"/>
    <n v="0"/>
    <n v="0"/>
    <n v="1193297.97"/>
    <n v="1170319.79"/>
    <n v="0"/>
    <n v="0"/>
    <n v="383158.47699999996"/>
  </r>
  <r>
    <x v="1"/>
    <x v="1"/>
    <x v="3"/>
    <x v="20"/>
    <x v="3"/>
    <x v="2"/>
    <x v="0"/>
    <x v="1"/>
    <n v="0"/>
    <n v="0"/>
    <n v="0"/>
    <n v="0"/>
    <n v="32"/>
    <n v="446470.6"/>
    <n v="0"/>
    <n v="0"/>
    <n v="0"/>
    <n v="0"/>
    <n v="0"/>
    <n v="0"/>
    <n v="446470.6"/>
  </r>
  <r>
    <x v="1"/>
    <x v="1"/>
    <x v="3"/>
    <x v="20"/>
    <x v="4"/>
    <x v="4"/>
    <x v="0"/>
    <x v="0"/>
    <n v="199"/>
    <n v="25.68"/>
    <n v="2632666"/>
    <n v="342600.4"/>
    <n v="2.4000000000000004"/>
    <n v="36960"/>
    <n v="0"/>
    <n v="0"/>
    <n v="2632666"/>
    <n v="342600.4"/>
    <n v="0"/>
    <n v="0"/>
    <n v="36960"/>
  </r>
  <r>
    <x v="1"/>
    <x v="1"/>
    <x v="3"/>
    <x v="20"/>
    <x v="4"/>
    <x v="0"/>
    <x v="0"/>
    <x v="0"/>
    <n v="535"/>
    <n v="228.09"/>
    <n v="1298692.1000000001"/>
    <n v="571098.57000000007"/>
    <n v="43.199999999999989"/>
    <n v="2117803.0339999995"/>
    <n v="0"/>
    <n v="0"/>
    <n v="1298692.1000000001"/>
    <n v="571098.57000000007"/>
    <n v="0"/>
    <n v="0"/>
    <n v="2117803.0339999995"/>
  </r>
  <r>
    <x v="1"/>
    <x v="1"/>
    <x v="3"/>
    <x v="20"/>
    <x v="4"/>
    <x v="0"/>
    <x v="0"/>
    <x v="1"/>
    <n v="0"/>
    <n v="0"/>
    <n v="0"/>
    <n v="0"/>
    <n v="0.8"/>
    <n v="646758.62800000003"/>
    <n v="0"/>
    <n v="0"/>
    <n v="0"/>
    <n v="0"/>
    <n v="0"/>
    <n v="0"/>
    <n v="646758.62800000003"/>
  </r>
  <r>
    <x v="1"/>
    <x v="1"/>
    <x v="3"/>
    <x v="20"/>
    <x v="4"/>
    <x v="0"/>
    <x v="1"/>
    <x v="0"/>
    <n v="0"/>
    <n v="0"/>
    <n v="0"/>
    <n v="0"/>
    <n v="0"/>
    <n v="-42100.009000000005"/>
    <n v="0"/>
    <n v="0"/>
    <n v="0"/>
    <n v="0"/>
    <n v="0"/>
    <n v="0"/>
    <n v="-42100.009000000005"/>
  </r>
  <r>
    <x v="1"/>
    <x v="1"/>
    <x v="3"/>
    <x v="20"/>
    <x v="4"/>
    <x v="1"/>
    <x v="0"/>
    <x v="0"/>
    <n v="1767"/>
    <n v="1175.49"/>
    <n v="2307314"/>
    <n v="1349640"/>
    <n v="111.19999999999999"/>
    <n v="1252150.5"/>
    <n v="0"/>
    <n v="0"/>
    <n v="2307314"/>
    <n v="1349640"/>
    <n v="0"/>
    <n v="0"/>
    <n v="1252150.5"/>
  </r>
  <r>
    <x v="1"/>
    <x v="1"/>
    <x v="3"/>
    <x v="20"/>
    <x v="4"/>
    <x v="3"/>
    <x v="0"/>
    <x v="0"/>
    <n v="394"/>
    <n v="163.20999999999998"/>
    <n v="1099025.75"/>
    <n v="454575.16000000003"/>
    <n v="23.200000000000003"/>
    <n v="89165.06"/>
    <n v="0"/>
    <n v="0"/>
    <n v="1099025.75"/>
    <n v="454575.16000000003"/>
    <n v="0"/>
    <n v="0"/>
    <n v="89165.06"/>
  </r>
  <r>
    <x v="1"/>
    <x v="1"/>
    <x v="3"/>
    <x v="21"/>
    <x v="0"/>
    <x v="0"/>
    <x v="0"/>
    <x v="0"/>
    <n v="274"/>
    <n v="260.62"/>
    <n v="697015.4"/>
    <n v="498086.75"/>
    <n v="16.8"/>
    <n v="872652.74"/>
    <n v="0"/>
    <n v="0"/>
    <n v="697015.4"/>
    <n v="498086.75"/>
    <n v="0"/>
    <n v="0"/>
    <n v="872652.74"/>
  </r>
  <r>
    <x v="1"/>
    <x v="1"/>
    <x v="3"/>
    <x v="21"/>
    <x v="0"/>
    <x v="1"/>
    <x v="0"/>
    <x v="0"/>
    <n v="57667"/>
    <n v="55032.440000000017"/>
    <n v="59759012.769999996"/>
    <n v="61507688.470000006"/>
    <n v="1650.3999999999994"/>
    <n v="20170962.658"/>
    <n v="0"/>
    <n v="0"/>
    <n v="59759012.769999996"/>
    <n v="61507688.470000006"/>
    <n v="0"/>
    <n v="0"/>
    <n v="20170962.658"/>
  </r>
  <r>
    <x v="1"/>
    <x v="1"/>
    <x v="3"/>
    <x v="21"/>
    <x v="0"/>
    <x v="1"/>
    <x v="0"/>
    <x v="1"/>
    <n v="0"/>
    <n v="0"/>
    <n v="0"/>
    <n v="0"/>
    <n v="261.60000000000002"/>
    <n v="3738643.0070000002"/>
    <n v="0"/>
    <n v="0"/>
    <n v="0"/>
    <n v="0"/>
    <n v="0"/>
    <n v="0"/>
    <n v="3738643.0070000002"/>
  </r>
  <r>
    <x v="1"/>
    <x v="1"/>
    <x v="3"/>
    <x v="21"/>
    <x v="0"/>
    <x v="2"/>
    <x v="0"/>
    <x v="0"/>
    <n v="19"/>
    <n v="41.51"/>
    <n v="-150.34000000000015"/>
    <n v="69462.710000000006"/>
    <n v="1.6"/>
    <n v="18900"/>
    <n v="0"/>
    <n v="0"/>
    <n v="-150.34000000000015"/>
    <n v="69462.710000000006"/>
    <n v="0"/>
    <n v="0"/>
    <n v="18900"/>
  </r>
  <r>
    <x v="1"/>
    <x v="1"/>
    <x v="3"/>
    <x v="21"/>
    <x v="0"/>
    <x v="2"/>
    <x v="0"/>
    <x v="1"/>
    <n v="0"/>
    <n v="0"/>
    <n v="0"/>
    <n v="0"/>
    <n v="0.8"/>
    <n v="10962"/>
    <n v="0"/>
    <n v="0"/>
    <n v="0"/>
    <n v="0"/>
    <n v="0"/>
    <n v="0"/>
    <n v="10962"/>
  </r>
  <r>
    <x v="1"/>
    <x v="1"/>
    <x v="3"/>
    <x v="21"/>
    <x v="0"/>
    <x v="3"/>
    <x v="0"/>
    <x v="0"/>
    <n v="10595"/>
    <n v="10745.57"/>
    <n v="18546445.129999999"/>
    <n v="18882809"/>
    <n v="435.2000000000001"/>
    <n v="6761218.004999999"/>
    <n v="0"/>
    <n v="0"/>
    <n v="18546445.129999999"/>
    <n v="18882809"/>
    <n v="0"/>
    <n v="0"/>
    <n v="6761218.004999999"/>
  </r>
  <r>
    <x v="1"/>
    <x v="1"/>
    <x v="3"/>
    <x v="21"/>
    <x v="1"/>
    <x v="4"/>
    <x v="0"/>
    <x v="0"/>
    <n v="6614"/>
    <n v="7671.33"/>
    <n v="11850324.93"/>
    <n v="12663145.560000001"/>
    <n v="377.6"/>
    <n v="5276743.6140000001"/>
    <n v="0"/>
    <n v="0"/>
    <n v="11850324.93"/>
    <n v="12663145.560000001"/>
    <n v="0"/>
    <n v="0"/>
    <n v="5276743.6140000001"/>
  </r>
  <r>
    <x v="1"/>
    <x v="1"/>
    <x v="3"/>
    <x v="21"/>
    <x v="1"/>
    <x v="4"/>
    <x v="0"/>
    <x v="1"/>
    <n v="0"/>
    <n v="0"/>
    <n v="0"/>
    <n v="0"/>
    <n v="67.199999999999989"/>
    <n v="929470.01"/>
    <n v="0"/>
    <n v="0"/>
    <n v="0"/>
    <n v="0"/>
    <n v="0"/>
    <n v="0"/>
    <n v="929470.01"/>
  </r>
  <r>
    <x v="1"/>
    <x v="1"/>
    <x v="3"/>
    <x v="21"/>
    <x v="1"/>
    <x v="0"/>
    <x v="0"/>
    <x v="0"/>
    <n v="253"/>
    <n v="274.04000000000002"/>
    <n v="356387.78999999992"/>
    <n v="546953.21"/>
    <n v="19.2"/>
    <n v="263139.68"/>
    <n v="0"/>
    <n v="0"/>
    <n v="356387.78999999992"/>
    <n v="546953.21"/>
    <n v="0"/>
    <n v="0"/>
    <n v="263139.68"/>
  </r>
  <r>
    <x v="1"/>
    <x v="1"/>
    <x v="3"/>
    <x v="21"/>
    <x v="1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1"/>
    <x v="3"/>
    <x v="21"/>
    <x v="1"/>
    <x v="1"/>
    <x v="0"/>
    <x v="0"/>
    <n v="8669"/>
    <n v="7474.83"/>
    <n v="12364449.450000001"/>
    <n v="11546159.479999999"/>
    <n v="280.00000000000006"/>
    <n v="3305561.8820000002"/>
    <n v="0"/>
    <n v="0"/>
    <n v="12364449.450000001"/>
    <n v="11546159.479999999"/>
    <n v="0"/>
    <n v="0"/>
    <n v="3305561.8820000002"/>
  </r>
  <r>
    <x v="1"/>
    <x v="1"/>
    <x v="3"/>
    <x v="21"/>
    <x v="1"/>
    <x v="1"/>
    <x v="0"/>
    <x v="1"/>
    <n v="0"/>
    <n v="0"/>
    <n v="0"/>
    <n v="0"/>
    <n v="49.599999999999994"/>
    <n v="759874.50400000007"/>
    <n v="0"/>
    <n v="0"/>
    <n v="0"/>
    <n v="0"/>
    <n v="0"/>
    <n v="0"/>
    <n v="759874.50400000007"/>
  </r>
  <r>
    <x v="1"/>
    <x v="1"/>
    <x v="3"/>
    <x v="21"/>
    <x v="1"/>
    <x v="2"/>
    <x v="0"/>
    <x v="0"/>
    <n v="4"/>
    <n v="23.78"/>
    <n v="-3956.8899999999994"/>
    <n v="40070.93"/>
    <n v="0.8"/>
    <n v="11017.73"/>
    <n v="0"/>
    <n v="0"/>
    <n v="-3956.8899999999994"/>
    <n v="40070.93"/>
    <n v="0"/>
    <n v="0"/>
    <n v="11017.73"/>
  </r>
  <r>
    <x v="1"/>
    <x v="1"/>
    <x v="3"/>
    <x v="21"/>
    <x v="1"/>
    <x v="2"/>
    <x v="0"/>
    <x v="1"/>
    <n v="0"/>
    <n v="0"/>
    <n v="0"/>
    <n v="0"/>
    <n v="0.8"/>
    <n v="11085.2"/>
    <n v="0"/>
    <n v="0"/>
    <n v="0"/>
    <n v="0"/>
    <n v="0"/>
    <n v="0"/>
    <n v="11085.2"/>
  </r>
  <r>
    <x v="1"/>
    <x v="1"/>
    <x v="3"/>
    <x v="21"/>
    <x v="1"/>
    <x v="3"/>
    <x v="0"/>
    <x v="0"/>
    <n v="1206"/>
    <n v="862.34"/>
    <n v="2216399.2800000003"/>
    <n v="1794662.3199999998"/>
    <n v="12"/>
    <n v="345140.66599999997"/>
    <n v="0"/>
    <n v="0"/>
    <n v="2216399.2800000003"/>
    <n v="1794662.3199999998"/>
    <n v="0"/>
    <n v="0"/>
    <n v="345140.66599999997"/>
  </r>
  <r>
    <x v="1"/>
    <x v="1"/>
    <x v="3"/>
    <x v="21"/>
    <x v="2"/>
    <x v="4"/>
    <x v="0"/>
    <x v="0"/>
    <n v="1800"/>
    <n v="1791.5"/>
    <n v="10668054.600000001"/>
    <n v="10663977.75"/>
    <n v="221.60000000000011"/>
    <n v="6274764.0439999998"/>
    <n v="0"/>
    <n v="0"/>
    <n v="10668054.600000001"/>
    <n v="10663977.75"/>
    <n v="0"/>
    <n v="0"/>
    <n v="6274764.0439999998"/>
  </r>
  <r>
    <x v="1"/>
    <x v="1"/>
    <x v="3"/>
    <x v="21"/>
    <x v="2"/>
    <x v="4"/>
    <x v="0"/>
    <x v="1"/>
    <n v="0"/>
    <n v="0"/>
    <n v="0"/>
    <n v="0"/>
    <n v="10.4"/>
    <n v="150899.37"/>
    <n v="0"/>
    <n v="0"/>
    <n v="0"/>
    <n v="0"/>
    <n v="0"/>
    <n v="0"/>
    <n v="150899.37"/>
  </r>
  <r>
    <x v="1"/>
    <x v="1"/>
    <x v="3"/>
    <x v="21"/>
    <x v="2"/>
    <x v="0"/>
    <x v="0"/>
    <x v="0"/>
    <n v="536"/>
    <n v="504.33"/>
    <n v="1737976.4300000002"/>
    <n v="1678520.9300000002"/>
    <n v="19.2"/>
    <n v="365012.375"/>
    <n v="0"/>
    <n v="0"/>
    <n v="1737976.4300000002"/>
    <n v="1678520.9300000002"/>
    <n v="0"/>
    <n v="0"/>
    <n v="365012.375"/>
  </r>
  <r>
    <x v="1"/>
    <x v="1"/>
    <x v="3"/>
    <x v="21"/>
    <x v="2"/>
    <x v="0"/>
    <x v="0"/>
    <x v="1"/>
    <n v="0"/>
    <n v="0"/>
    <n v="0"/>
    <n v="0"/>
    <n v="0.8"/>
    <n v="11085.2"/>
    <n v="0"/>
    <n v="0"/>
    <n v="0"/>
    <n v="0"/>
    <n v="0"/>
    <n v="0"/>
    <n v="11085.2"/>
  </r>
  <r>
    <x v="1"/>
    <x v="1"/>
    <x v="3"/>
    <x v="21"/>
    <x v="2"/>
    <x v="1"/>
    <x v="0"/>
    <x v="0"/>
    <n v="122"/>
    <n v="95.86999999999999"/>
    <n v="654625.5199999999"/>
    <n v="432646.33999999997"/>
    <n v="22.400000000000002"/>
    <n v="178546.65299999999"/>
    <n v="0"/>
    <n v="0"/>
    <n v="654625.5199999999"/>
    <n v="432646.33999999997"/>
    <n v="0"/>
    <n v="0"/>
    <n v="178546.65299999999"/>
  </r>
  <r>
    <x v="1"/>
    <x v="1"/>
    <x v="3"/>
    <x v="21"/>
    <x v="2"/>
    <x v="3"/>
    <x v="0"/>
    <x v="0"/>
    <n v="1148"/>
    <n v="1360.21"/>
    <n v="8098725.0599999996"/>
    <n v="8324929.6300000008"/>
    <n v="198.40000000000003"/>
    <n v="4321934.1430000002"/>
    <n v="0"/>
    <n v="0"/>
    <n v="8098725.0599999996"/>
    <n v="8324929.6300000008"/>
    <n v="0"/>
    <n v="0"/>
    <n v="4321934.1430000002"/>
  </r>
  <r>
    <x v="1"/>
    <x v="1"/>
    <x v="3"/>
    <x v="21"/>
    <x v="2"/>
    <x v="3"/>
    <x v="0"/>
    <x v="1"/>
    <n v="0"/>
    <n v="0"/>
    <n v="0"/>
    <n v="0"/>
    <n v="0"/>
    <n v="3697.7289999999998"/>
    <n v="0"/>
    <n v="0"/>
    <n v="0"/>
    <n v="0"/>
    <n v="0"/>
    <n v="0"/>
    <n v="3697.7289999999998"/>
  </r>
  <r>
    <x v="1"/>
    <x v="1"/>
    <x v="3"/>
    <x v="21"/>
    <x v="3"/>
    <x v="0"/>
    <x v="0"/>
    <x v="0"/>
    <n v="2"/>
    <n v="0.21"/>
    <n v="1537.58"/>
    <n v="164.28"/>
    <n v="0"/>
    <n v="0"/>
    <n v="0"/>
    <n v="0"/>
    <n v="1537.58"/>
    <n v="164.28"/>
    <n v="0"/>
    <n v="0"/>
    <n v="0"/>
  </r>
  <r>
    <x v="1"/>
    <x v="1"/>
    <x v="3"/>
    <x v="21"/>
    <x v="3"/>
    <x v="1"/>
    <x v="0"/>
    <x v="0"/>
    <n v="2207"/>
    <n v="1417.4700000000003"/>
    <n v="953982.7"/>
    <n v="668759.93000000017"/>
    <n v="16"/>
    <n v="170896.30600000001"/>
    <n v="0"/>
    <n v="0"/>
    <n v="953982.7"/>
    <n v="668759.93000000017"/>
    <n v="0"/>
    <n v="0"/>
    <n v="170896.30600000001"/>
  </r>
  <r>
    <x v="1"/>
    <x v="1"/>
    <x v="3"/>
    <x v="21"/>
    <x v="3"/>
    <x v="1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1"/>
    <x v="1"/>
    <x v="3"/>
    <x v="21"/>
    <x v="3"/>
    <x v="2"/>
    <x v="0"/>
    <x v="0"/>
    <n v="1400"/>
    <n v="1545.4900000000002"/>
    <n v="788541.76"/>
    <n v="870879.78999999992"/>
    <n v="10.4"/>
    <n v="91265.02"/>
    <n v="0"/>
    <n v="0"/>
    <n v="788541.76"/>
    <n v="870879.78999999992"/>
    <n v="0"/>
    <n v="0"/>
    <n v="91265.02"/>
  </r>
  <r>
    <x v="1"/>
    <x v="1"/>
    <x v="3"/>
    <x v="21"/>
    <x v="3"/>
    <x v="2"/>
    <x v="0"/>
    <x v="1"/>
    <n v="0"/>
    <n v="0"/>
    <n v="0"/>
    <n v="0"/>
    <n v="2.4"/>
    <n v="33166.699999999997"/>
    <n v="0"/>
    <n v="0"/>
    <n v="0"/>
    <n v="0"/>
    <n v="0"/>
    <n v="0"/>
    <n v="33166.699999999997"/>
  </r>
  <r>
    <x v="1"/>
    <x v="1"/>
    <x v="3"/>
    <x v="21"/>
    <x v="3"/>
    <x v="3"/>
    <x v="0"/>
    <x v="0"/>
    <n v="24"/>
    <n v="28.34"/>
    <n v="34349.040000000001"/>
    <n v="34694.47"/>
    <n v="0"/>
    <n v="0"/>
    <n v="0"/>
    <n v="0"/>
    <n v="34349.040000000001"/>
    <n v="34694.47"/>
    <n v="0"/>
    <n v="0"/>
    <n v="0"/>
  </r>
  <r>
    <x v="1"/>
    <x v="1"/>
    <x v="3"/>
    <x v="21"/>
    <x v="4"/>
    <x v="0"/>
    <x v="0"/>
    <x v="0"/>
    <n v="0"/>
    <n v="0.15"/>
    <n v="3282.77"/>
    <n v="860.32"/>
    <n v="0"/>
    <n v="372491.69899999991"/>
    <n v="0"/>
    <n v="0"/>
    <n v="3282.77"/>
    <n v="860.32"/>
    <n v="0"/>
    <n v="0"/>
    <n v="372491.69899999991"/>
  </r>
  <r>
    <x v="1"/>
    <x v="1"/>
    <x v="3"/>
    <x v="21"/>
    <x v="4"/>
    <x v="0"/>
    <x v="0"/>
    <x v="1"/>
    <n v="0"/>
    <n v="0"/>
    <n v="0"/>
    <n v="0"/>
    <n v="0"/>
    <n v="26048.215"/>
    <n v="0"/>
    <n v="0"/>
    <n v="0"/>
    <n v="0"/>
    <n v="0"/>
    <n v="0"/>
    <n v="26048.215"/>
  </r>
  <r>
    <x v="1"/>
    <x v="1"/>
    <x v="3"/>
    <x v="21"/>
    <x v="4"/>
    <x v="1"/>
    <x v="0"/>
    <x v="0"/>
    <n v="2"/>
    <n v="0.57999999999999996"/>
    <n v="5065.7299999999996"/>
    <n v="1575.83"/>
    <n v="0"/>
    <n v="0"/>
    <n v="0"/>
    <n v="0"/>
    <n v="5065.7299999999996"/>
    <n v="1575.83"/>
    <n v="0"/>
    <n v="0"/>
    <n v="0"/>
  </r>
  <r>
    <x v="1"/>
    <x v="1"/>
    <x v="3"/>
    <x v="22"/>
    <x v="0"/>
    <x v="0"/>
    <x v="0"/>
    <x v="0"/>
    <n v="3632"/>
    <n v="6866.82"/>
    <n v="11123194.889999997"/>
    <n v="12797345.609999999"/>
    <n v="506.40000000000015"/>
    <n v="4684762.9580000006"/>
    <n v="0"/>
    <n v="0"/>
    <n v="11123194.889999997"/>
    <n v="12797345.609999999"/>
    <n v="0"/>
    <n v="0"/>
    <n v="4684762.9580000006"/>
  </r>
  <r>
    <x v="1"/>
    <x v="1"/>
    <x v="3"/>
    <x v="22"/>
    <x v="0"/>
    <x v="0"/>
    <x v="0"/>
    <x v="1"/>
    <n v="0"/>
    <n v="0"/>
    <n v="0"/>
    <n v="0"/>
    <n v="55.999999999999993"/>
    <n v="807442.01000000013"/>
    <n v="0"/>
    <n v="0"/>
    <n v="0"/>
    <n v="0"/>
    <n v="0"/>
    <n v="0"/>
    <n v="807442.01000000013"/>
  </r>
  <r>
    <x v="1"/>
    <x v="1"/>
    <x v="3"/>
    <x v="22"/>
    <x v="0"/>
    <x v="1"/>
    <x v="0"/>
    <x v="0"/>
    <n v="244389"/>
    <n v="232226.87999999998"/>
    <n v="275132856.82999998"/>
    <n v="268385549.06"/>
    <n v="10907.200000000003"/>
    <n v="116747114.61100003"/>
    <n v="0"/>
    <n v="0"/>
    <n v="275132856.82999998"/>
    <n v="268385549.06"/>
    <n v="0"/>
    <n v="0"/>
    <n v="116747114.61100003"/>
  </r>
  <r>
    <x v="1"/>
    <x v="1"/>
    <x v="3"/>
    <x v="22"/>
    <x v="0"/>
    <x v="1"/>
    <x v="0"/>
    <x v="1"/>
    <n v="0"/>
    <n v="0"/>
    <n v="0"/>
    <n v="0"/>
    <n v="3002.4"/>
    <n v="43634554.420000002"/>
    <n v="0"/>
    <n v="0"/>
    <n v="0"/>
    <n v="0"/>
    <n v="0"/>
    <n v="0"/>
    <n v="43634554.420000002"/>
  </r>
  <r>
    <x v="1"/>
    <x v="1"/>
    <x v="3"/>
    <x v="22"/>
    <x v="0"/>
    <x v="1"/>
    <x v="1"/>
    <x v="0"/>
    <n v="0"/>
    <n v="0"/>
    <n v="0"/>
    <n v="0"/>
    <n v="0"/>
    <n v="10130.4"/>
    <n v="0"/>
    <n v="0"/>
    <n v="0"/>
    <n v="0"/>
    <n v="0"/>
    <n v="0"/>
    <n v="10130.4"/>
  </r>
  <r>
    <x v="1"/>
    <x v="1"/>
    <x v="3"/>
    <x v="22"/>
    <x v="0"/>
    <x v="2"/>
    <x v="0"/>
    <x v="0"/>
    <n v="138"/>
    <n v="200.23000000000002"/>
    <n v="96027.08"/>
    <n v="341300.05"/>
    <n v="9.6000000000000014"/>
    <n v="65830.19"/>
    <n v="0"/>
    <n v="0"/>
    <n v="96027.08"/>
    <n v="341300.05"/>
    <n v="0"/>
    <n v="0"/>
    <n v="65830.19"/>
  </r>
  <r>
    <x v="1"/>
    <x v="1"/>
    <x v="3"/>
    <x v="22"/>
    <x v="0"/>
    <x v="2"/>
    <x v="0"/>
    <x v="1"/>
    <n v="0"/>
    <n v="0"/>
    <n v="0"/>
    <n v="0"/>
    <n v="6.4"/>
    <n v="88453.4"/>
    <n v="0"/>
    <n v="0"/>
    <n v="0"/>
    <n v="0"/>
    <n v="0"/>
    <n v="0"/>
    <n v="88453.4"/>
  </r>
  <r>
    <x v="1"/>
    <x v="1"/>
    <x v="3"/>
    <x v="22"/>
    <x v="0"/>
    <x v="3"/>
    <x v="0"/>
    <x v="0"/>
    <n v="17302"/>
    <n v="18259.140000000003"/>
    <n v="30477632.740000002"/>
    <n v="24756827.619999997"/>
    <n v="1540.7999999999997"/>
    <n v="17113260.614"/>
    <n v="0"/>
    <n v="0"/>
    <n v="30477632.740000002"/>
    <n v="24756827.619999997"/>
    <n v="0"/>
    <n v="0"/>
    <n v="17113260.614"/>
  </r>
  <r>
    <x v="1"/>
    <x v="1"/>
    <x v="3"/>
    <x v="22"/>
    <x v="0"/>
    <x v="3"/>
    <x v="0"/>
    <x v="1"/>
    <n v="0"/>
    <n v="0"/>
    <n v="0"/>
    <n v="0"/>
    <n v="12.8"/>
    <n v="177729.14"/>
    <n v="0"/>
    <n v="0"/>
    <n v="0"/>
    <n v="0"/>
    <n v="0"/>
    <n v="0"/>
    <n v="177729.14"/>
  </r>
  <r>
    <x v="1"/>
    <x v="1"/>
    <x v="3"/>
    <x v="22"/>
    <x v="1"/>
    <x v="4"/>
    <x v="0"/>
    <x v="0"/>
    <n v="14150"/>
    <n v="14553.19"/>
    <n v="28143124.610000011"/>
    <n v="25068803.780000001"/>
    <n v="951.99999999999977"/>
    <n v="13768284.138"/>
    <n v="0"/>
    <n v="0"/>
    <n v="28143124.610000011"/>
    <n v="25068803.780000001"/>
    <n v="0"/>
    <n v="0"/>
    <n v="13768284.138"/>
  </r>
  <r>
    <x v="1"/>
    <x v="1"/>
    <x v="3"/>
    <x v="22"/>
    <x v="1"/>
    <x v="4"/>
    <x v="0"/>
    <x v="1"/>
    <n v="0"/>
    <n v="0"/>
    <n v="0"/>
    <n v="0"/>
    <n v="325.60000000000002"/>
    <n v="4609890.790000001"/>
    <n v="0"/>
    <n v="0"/>
    <n v="0"/>
    <n v="0"/>
    <n v="0"/>
    <n v="0"/>
    <n v="4609890.790000001"/>
  </r>
  <r>
    <x v="1"/>
    <x v="1"/>
    <x v="3"/>
    <x v="22"/>
    <x v="1"/>
    <x v="0"/>
    <x v="0"/>
    <x v="0"/>
    <n v="1148"/>
    <n v="1387.9099999999999"/>
    <n v="1793227.35"/>
    <n v="2165400.31"/>
    <n v="156.80000000000001"/>
    <n v="1478466.6809999999"/>
    <n v="0"/>
    <n v="0"/>
    <n v="1793227.35"/>
    <n v="2165400.31"/>
    <n v="0"/>
    <n v="0"/>
    <n v="1478466.6809999999"/>
  </r>
  <r>
    <x v="1"/>
    <x v="1"/>
    <x v="3"/>
    <x v="22"/>
    <x v="1"/>
    <x v="0"/>
    <x v="0"/>
    <x v="1"/>
    <n v="0"/>
    <n v="0"/>
    <n v="0"/>
    <n v="0"/>
    <n v="14.400000000000002"/>
    <n v="194127.68"/>
    <n v="0"/>
    <n v="0"/>
    <n v="0"/>
    <n v="0"/>
    <n v="0"/>
    <n v="0"/>
    <n v="194127.68"/>
  </r>
  <r>
    <x v="1"/>
    <x v="1"/>
    <x v="3"/>
    <x v="22"/>
    <x v="1"/>
    <x v="1"/>
    <x v="0"/>
    <x v="0"/>
    <n v="21320"/>
    <n v="20010.789999999997"/>
    <n v="34333102.789999999"/>
    <n v="34325776.749999993"/>
    <n v="1129.5999999999999"/>
    <n v="11507545.299999995"/>
    <n v="0"/>
    <n v="0"/>
    <n v="34333102.789999999"/>
    <n v="34325776.749999993"/>
    <n v="0"/>
    <n v="0"/>
    <n v="11507545.299999995"/>
  </r>
  <r>
    <x v="1"/>
    <x v="1"/>
    <x v="3"/>
    <x v="22"/>
    <x v="1"/>
    <x v="1"/>
    <x v="0"/>
    <x v="1"/>
    <n v="0"/>
    <n v="0"/>
    <n v="0"/>
    <n v="0"/>
    <n v="236.80000000000004"/>
    <n v="3454173.5149999997"/>
    <n v="0"/>
    <n v="0"/>
    <n v="0"/>
    <n v="0"/>
    <n v="0"/>
    <n v="0"/>
    <n v="3454173.5149999997"/>
  </r>
  <r>
    <x v="1"/>
    <x v="1"/>
    <x v="3"/>
    <x v="22"/>
    <x v="1"/>
    <x v="2"/>
    <x v="0"/>
    <x v="0"/>
    <n v="48"/>
    <n v="104.87"/>
    <n v="46253.31"/>
    <n v="171963.01"/>
    <n v="7.1999999999999993"/>
    <n v="93715.148000000001"/>
    <n v="0"/>
    <n v="0"/>
    <n v="46253.31"/>
    <n v="171963.01"/>
    <n v="0"/>
    <n v="0"/>
    <n v="93715.148000000001"/>
  </r>
  <r>
    <x v="1"/>
    <x v="1"/>
    <x v="3"/>
    <x v="22"/>
    <x v="1"/>
    <x v="2"/>
    <x v="0"/>
    <x v="1"/>
    <n v="0"/>
    <n v="0"/>
    <n v="0"/>
    <n v="0"/>
    <n v="0.8"/>
    <n v="10961.3"/>
    <n v="0"/>
    <n v="0"/>
    <n v="0"/>
    <n v="0"/>
    <n v="0"/>
    <n v="0"/>
    <n v="10961.3"/>
  </r>
  <r>
    <x v="1"/>
    <x v="1"/>
    <x v="3"/>
    <x v="22"/>
    <x v="1"/>
    <x v="3"/>
    <x v="0"/>
    <x v="0"/>
    <n v="1110"/>
    <n v="1096.94"/>
    <n v="2324257.5499999998"/>
    <n v="2135871.96"/>
    <n v="149.60000000000002"/>
    <n v="1114500.3"/>
    <n v="0"/>
    <n v="0"/>
    <n v="2324257.5499999998"/>
    <n v="2135871.96"/>
    <n v="0"/>
    <n v="0"/>
    <n v="1114500.3"/>
  </r>
  <r>
    <x v="1"/>
    <x v="1"/>
    <x v="3"/>
    <x v="22"/>
    <x v="2"/>
    <x v="4"/>
    <x v="0"/>
    <x v="0"/>
    <n v="8336"/>
    <n v="7466.5899999999992"/>
    <n v="61175299.170000009"/>
    <n v="63383219.100000001"/>
    <n v="1543.9999999999995"/>
    <n v="32166739.931000002"/>
    <n v="0"/>
    <n v="0"/>
    <n v="61175299.170000009"/>
    <n v="63383219.100000001"/>
    <n v="0"/>
    <n v="0"/>
    <n v="32166739.931000002"/>
  </r>
  <r>
    <x v="1"/>
    <x v="1"/>
    <x v="3"/>
    <x v="22"/>
    <x v="2"/>
    <x v="4"/>
    <x v="0"/>
    <x v="1"/>
    <n v="0"/>
    <n v="0"/>
    <n v="0"/>
    <n v="0"/>
    <n v="116"/>
    <n v="1778698.37"/>
    <n v="0"/>
    <n v="0"/>
    <n v="0"/>
    <n v="0"/>
    <n v="0"/>
    <n v="0"/>
    <n v="1778698.37"/>
  </r>
  <r>
    <x v="1"/>
    <x v="1"/>
    <x v="3"/>
    <x v="22"/>
    <x v="2"/>
    <x v="0"/>
    <x v="0"/>
    <x v="0"/>
    <n v="688"/>
    <n v="758.50000000000011"/>
    <n v="3058626.81"/>
    <n v="3464350.4299999997"/>
    <n v="96.800000000000011"/>
    <n v="2674912.1320000002"/>
    <n v="0"/>
    <n v="0"/>
    <n v="3058626.81"/>
    <n v="3464350.4299999997"/>
    <n v="0"/>
    <n v="0"/>
    <n v="2674912.1320000002"/>
  </r>
  <r>
    <x v="1"/>
    <x v="1"/>
    <x v="3"/>
    <x v="22"/>
    <x v="2"/>
    <x v="0"/>
    <x v="0"/>
    <x v="1"/>
    <n v="0"/>
    <n v="0"/>
    <n v="0"/>
    <n v="0"/>
    <n v="8.8000000000000007"/>
    <n v="126241.28"/>
    <n v="0"/>
    <n v="0"/>
    <n v="0"/>
    <n v="0"/>
    <n v="0"/>
    <n v="0"/>
    <n v="126241.28"/>
  </r>
  <r>
    <x v="1"/>
    <x v="1"/>
    <x v="3"/>
    <x v="22"/>
    <x v="2"/>
    <x v="1"/>
    <x v="0"/>
    <x v="0"/>
    <n v="838"/>
    <n v="643.67000000000007"/>
    <n v="5046703.0000000009"/>
    <n v="3837052.96"/>
    <n v="124.79999999999998"/>
    <n v="1319397.5140000002"/>
    <n v="0"/>
    <n v="0"/>
    <n v="5046703.0000000009"/>
    <n v="3837052.96"/>
    <n v="0"/>
    <n v="0"/>
    <n v="1319397.5140000002"/>
  </r>
  <r>
    <x v="1"/>
    <x v="1"/>
    <x v="3"/>
    <x v="22"/>
    <x v="2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1"/>
    <x v="3"/>
    <x v="22"/>
    <x v="2"/>
    <x v="2"/>
    <x v="0"/>
    <x v="0"/>
    <n v="5"/>
    <n v="1.62"/>
    <n v="43920.159999999996"/>
    <n v="13959.31"/>
    <n v="0"/>
    <n v="0"/>
    <n v="0"/>
    <n v="0"/>
    <n v="43920.159999999996"/>
    <n v="13959.31"/>
    <n v="0"/>
    <n v="0"/>
    <n v="0"/>
  </r>
  <r>
    <x v="1"/>
    <x v="1"/>
    <x v="3"/>
    <x v="22"/>
    <x v="2"/>
    <x v="3"/>
    <x v="0"/>
    <x v="0"/>
    <n v="3227"/>
    <n v="2242.44"/>
    <n v="24615164.760000002"/>
    <n v="19963445.810000002"/>
    <n v="860"/>
    <n v="16378992.965"/>
    <n v="0"/>
    <n v="0"/>
    <n v="24615164.760000002"/>
    <n v="19963445.810000002"/>
    <n v="0"/>
    <n v="0"/>
    <n v="16378992.965"/>
  </r>
  <r>
    <x v="1"/>
    <x v="1"/>
    <x v="3"/>
    <x v="22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1"/>
    <x v="3"/>
    <x v="22"/>
    <x v="3"/>
    <x v="0"/>
    <x v="0"/>
    <x v="0"/>
    <n v="6"/>
    <n v="5.63"/>
    <n v="4698.3500000000004"/>
    <n v="7223.3899999999994"/>
    <n v="0"/>
    <n v="0"/>
    <n v="0"/>
    <n v="0"/>
    <n v="4698.3500000000004"/>
    <n v="7223.3899999999994"/>
    <n v="0"/>
    <n v="0"/>
    <n v="0"/>
  </r>
  <r>
    <x v="1"/>
    <x v="1"/>
    <x v="3"/>
    <x v="22"/>
    <x v="3"/>
    <x v="1"/>
    <x v="0"/>
    <x v="0"/>
    <n v="2363"/>
    <n v="1724.0199999999995"/>
    <n v="1831161.2000000002"/>
    <n v="1287658.1900000002"/>
    <n v="27.200000000000003"/>
    <n v="347946.45199999993"/>
    <n v="0"/>
    <n v="0"/>
    <n v="1831161.2000000002"/>
    <n v="1287658.1900000002"/>
    <n v="0"/>
    <n v="0"/>
    <n v="347946.45199999993"/>
  </r>
  <r>
    <x v="1"/>
    <x v="1"/>
    <x v="3"/>
    <x v="22"/>
    <x v="3"/>
    <x v="1"/>
    <x v="0"/>
    <x v="1"/>
    <n v="0"/>
    <n v="0"/>
    <n v="0"/>
    <n v="0"/>
    <n v="7.9999999999999991"/>
    <n v="121048.20000000001"/>
    <n v="0"/>
    <n v="0"/>
    <n v="0"/>
    <n v="0"/>
    <n v="0"/>
    <n v="0"/>
    <n v="121048.20000000001"/>
  </r>
  <r>
    <x v="1"/>
    <x v="1"/>
    <x v="3"/>
    <x v="22"/>
    <x v="3"/>
    <x v="2"/>
    <x v="0"/>
    <x v="0"/>
    <n v="707"/>
    <n v="703.19"/>
    <n v="815905.75"/>
    <n v="722922.79999999993"/>
    <n v="23.2"/>
    <n v="273789.91299999994"/>
    <n v="0"/>
    <n v="0"/>
    <n v="815905.75"/>
    <n v="722922.79999999993"/>
    <n v="0"/>
    <n v="0"/>
    <n v="273789.91299999994"/>
  </r>
  <r>
    <x v="1"/>
    <x v="1"/>
    <x v="3"/>
    <x v="22"/>
    <x v="3"/>
    <x v="2"/>
    <x v="0"/>
    <x v="1"/>
    <n v="0"/>
    <n v="0"/>
    <n v="0"/>
    <n v="0"/>
    <n v="5.6"/>
    <n v="75993.399999999994"/>
    <n v="0"/>
    <n v="0"/>
    <n v="0"/>
    <n v="0"/>
    <n v="0"/>
    <n v="0"/>
    <n v="75993.399999999994"/>
  </r>
  <r>
    <x v="1"/>
    <x v="1"/>
    <x v="3"/>
    <x v="22"/>
    <x v="4"/>
    <x v="4"/>
    <x v="0"/>
    <x v="0"/>
    <n v="508"/>
    <n v="826.7"/>
    <n v="4182403"/>
    <n v="6281929"/>
    <n v="171.2"/>
    <n v="3476242.8"/>
    <n v="0"/>
    <n v="0"/>
    <n v="4182403"/>
    <n v="6281929"/>
    <n v="0"/>
    <n v="0"/>
    <n v="3476242.8"/>
  </r>
  <r>
    <x v="1"/>
    <x v="1"/>
    <x v="3"/>
    <x v="22"/>
    <x v="4"/>
    <x v="0"/>
    <x v="0"/>
    <x v="0"/>
    <n v="0"/>
    <n v="0.66"/>
    <n v="0"/>
    <n v="3609"/>
    <n v="1.6"/>
    <n v="1177537.9859999993"/>
    <n v="0"/>
    <n v="0"/>
    <n v="0"/>
    <n v="3609"/>
    <n v="0"/>
    <n v="0"/>
    <n v="1177537.9859999993"/>
  </r>
  <r>
    <x v="1"/>
    <x v="1"/>
    <x v="3"/>
    <x v="22"/>
    <x v="4"/>
    <x v="0"/>
    <x v="0"/>
    <x v="1"/>
    <n v="0"/>
    <n v="0"/>
    <n v="0"/>
    <n v="0"/>
    <n v="0"/>
    <n v="25899.223000000005"/>
    <n v="0"/>
    <n v="0"/>
    <n v="0"/>
    <n v="0"/>
    <n v="0"/>
    <n v="0"/>
    <n v="25899.223000000005"/>
  </r>
  <r>
    <x v="1"/>
    <x v="1"/>
    <x v="3"/>
    <x v="22"/>
    <x v="4"/>
    <x v="0"/>
    <x v="1"/>
    <x v="0"/>
    <n v="0"/>
    <n v="0"/>
    <n v="0"/>
    <n v="0"/>
    <n v="0"/>
    <n v="812.69999999999982"/>
    <n v="0"/>
    <n v="0"/>
    <n v="0"/>
    <n v="0"/>
    <n v="0"/>
    <n v="0"/>
    <n v="812.69999999999982"/>
  </r>
  <r>
    <x v="1"/>
    <x v="1"/>
    <x v="3"/>
    <x v="22"/>
    <x v="4"/>
    <x v="1"/>
    <x v="0"/>
    <x v="0"/>
    <n v="118"/>
    <n v="46.45"/>
    <n v="169160.4"/>
    <n v="66286.53"/>
    <n v="8.7999999999999989"/>
    <n v="348439.58099999995"/>
    <n v="0"/>
    <n v="0"/>
    <n v="169160.4"/>
    <n v="66286.53"/>
    <n v="0"/>
    <n v="0"/>
    <n v="348439.58099999995"/>
  </r>
  <r>
    <x v="1"/>
    <x v="1"/>
    <x v="3"/>
    <x v="22"/>
    <x v="4"/>
    <x v="3"/>
    <x v="0"/>
    <x v="0"/>
    <n v="58"/>
    <n v="27.5"/>
    <n v="98345.75"/>
    <n v="45053.69"/>
    <n v="0.8"/>
    <n v="5747.924"/>
    <n v="0"/>
    <n v="0"/>
    <n v="98345.75"/>
    <n v="45053.69"/>
    <n v="0"/>
    <n v="0"/>
    <n v="5747.924"/>
  </r>
  <r>
    <x v="1"/>
    <x v="1"/>
    <x v="3"/>
    <x v="23"/>
    <x v="0"/>
    <x v="0"/>
    <x v="0"/>
    <x v="0"/>
    <n v="3202"/>
    <n v="4110.9600000000009"/>
    <n v="8169320.7300000014"/>
    <n v="7749301.0399999991"/>
    <n v="269.60000000000002"/>
    <n v="5134732.0730000008"/>
    <n v="0"/>
    <n v="0"/>
    <n v="8169320.7300000014"/>
    <n v="7749301.0399999991"/>
    <n v="0"/>
    <n v="0"/>
    <n v="5134732.0730000008"/>
  </r>
  <r>
    <x v="1"/>
    <x v="1"/>
    <x v="3"/>
    <x v="23"/>
    <x v="0"/>
    <x v="0"/>
    <x v="0"/>
    <x v="1"/>
    <n v="0"/>
    <n v="0"/>
    <n v="0"/>
    <n v="0"/>
    <n v="47.199999999999996"/>
    <n v="743491.33000000007"/>
    <n v="0"/>
    <n v="0"/>
    <n v="0"/>
    <n v="0"/>
    <n v="0"/>
    <n v="0"/>
    <n v="743491.33000000007"/>
  </r>
  <r>
    <x v="1"/>
    <x v="1"/>
    <x v="3"/>
    <x v="23"/>
    <x v="0"/>
    <x v="1"/>
    <x v="0"/>
    <x v="0"/>
    <n v="215219"/>
    <n v="202684.28000000009"/>
    <n v="219918629.16999999"/>
    <n v="209768240.97"/>
    <n v="8010.4"/>
    <n v="79376077.197999999"/>
    <n v="0"/>
    <n v="0"/>
    <n v="219918629.16999999"/>
    <n v="209768240.97"/>
    <n v="0"/>
    <n v="0"/>
    <n v="79376077.197999999"/>
  </r>
  <r>
    <x v="1"/>
    <x v="1"/>
    <x v="3"/>
    <x v="23"/>
    <x v="0"/>
    <x v="1"/>
    <x v="0"/>
    <x v="1"/>
    <n v="0"/>
    <n v="0"/>
    <n v="0"/>
    <n v="0"/>
    <n v="2769.6"/>
    <n v="39835698.899999999"/>
    <n v="0"/>
    <n v="0"/>
    <n v="0"/>
    <n v="0"/>
    <n v="0"/>
    <n v="0"/>
    <n v="39835698.899999999"/>
  </r>
  <r>
    <x v="1"/>
    <x v="1"/>
    <x v="3"/>
    <x v="23"/>
    <x v="0"/>
    <x v="1"/>
    <x v="1"/>
    <x v="0"/>
    <n v="0"/>
    <n v="0"/>
    <n v="0"/>
    <n v="0"/>
    <n v="0"/>
    <n v="-3725.4"/>
    <n v="0"/>
    <n v="0"/>
    <n v="0"/>
    <n v="0"/>
    <n v="0"/>
    <n v="0"/>
    <n v="-3725.4"/>
  </r>
  <r>
    <x v="1"/>
    <x v="1"/>
    <x v="3"/>
    <x v="23"/>
    <x v="0"/>
    <x v="2"/>
    <x v="0"/>
    <x v="0"/>
    <n v="53"/>
    <n v="96.429999999999993"/>
    <n v="19086.370000000003"/>
    <n v="184276.52"/>
    <n v="11.200000000000001"/>
    <n v="104484.857"/>
    <n v="0"/>
    <n v="0"/>
    <n v="19086.370000000003"/>
    <n v="184276.52"/>
    <n v="0"/>
    <n v="0"/>
    <n v="104484.857"/>
  </r>
  <r>
    <x v="1"/>
    <x v="1"/>
    <x v="3"/>
    <x v="23"/>
    <x v="0"/>
    <x v="2"/>
    <x v="0"/>
    <x v="1"/>
    <n v="0"/>
    <n v="0"/>
    <n v="0"/>
    <n v="0"/>
    <n v="5.6"/>
    <n v="77403.899999999994"/>
    <n v="0"/>
    <n v="0"/>
    <n v="0"/>
    <n v="0"/>
    <n v="0"/>
    <n v="0"/>
    <n v="77403.899999999994"/>
  </r>
  <r>
    <x v="1"/>
    <x v="1"/>
    <x v="3"/>
    <x v="23"/>
    <x v="0"/>
    <x v="3"/>
    <x v="0"/>
    <x v="0"/>
    <n v="5802"/>
    <n v="5394.72"/>
    <n v="11088404.739999998"/>
    <n v="7908568.0500000007"/>
    <n v="574.4"/>
    <n v="5146869.0120000001"/>
    <n v="0"/>
    <n v="0"/>
    <n v="11088404.739999998"/>
    <n v="7908568.0500000007"/>
    <n v="0"/>
    <n v="0"/>
    <n v="5146869.0120000001"/>
  </r>
  <r>
    <x v="1"/>
    <x v="1"/>
    <x v="3"/>
    <x v="23"/>
    <x v="0"/>
    <x v="3"/>
    <x v="0"/>
    <x v="1"/>
    <n v="0"/>
    <n v="0"/>
    <n v="0"/>
    <n v="0"/>
    <n v="15.2"/>
    <n v="211864.63999999998"/>
    <n v="0"/>
    <n v="0"/>
    <n v="0"/>
    <n v="0"/>
    <n v="0"/>
    <n v="0"/>
    <n v="211864.63999999998"/>
  </r>
  <r>
    <x v="1"/>
    <x v="1"/>
    <x v="3"/>
    <x v="23"/>
    <x v="1"/>
    <x v="4"/>
    <x v="0"/>
    <x v="0"/>
    <n v="9533"/>
    <n v="9629.91"/>
    <n v="18982060.120000005"/>
    <n v="18421703.719999999"/>
    <n v="791.2"/>
    <n v="9193255.9759999998"/>
    <n v="0"/>
    <n v="0"/>
    <n v="18982060.120000005"/>
    <n v="18421703.719999999"/>
    <n v="0"/>
    <n v="0"/>
    <n v="9193255.9759999998"/>
  </r>
  <r>
    <x v="1"/>
    <x v="1"/>
    <x v="3"/>
    <x v="23"/>
    <x v="1"/>
    <x v="4"/>
    <x v="0"/>
    <x v="1"/>
    <n v="0"/>
    <n v="0"/>
    <n v="0"/>
    <n v="0"/>
    <n v="365.6"/>
    <n v="5297179.8599999994"/>
    <n v="0"/>
    <n v="0"/>
    <n v="0"/>
    <n v="0"/>
    <n v="0"/>
    <n v="0"/>
    <n v="5297179.8599999994"/>
  </r>
  <r>
    <x v="1"/>
    <x v="1"/>
    <x v="3"/>
    <x v="23"/>
    <x v="1"/>
    <x v="0"/>
    <x v="0"/>
    <x v="0"/>
    <n v="338"/>
    <n v="334.02"/>
    <n v="931754.52000000014"/>
    <n v="879539.28"/>
    <n v="49.6"/>
    <n v="891067.35699999984"/>
    <n v="0"/>
    <n v="0"/>
    <n v="931754.52000000014"/>
    <n v="879539.28"/>
    <n v="0"/>
    <n v="0"/>
    <n v="891067.35699999984"/>
  </r>
  <r>
    <x v="1"/>
    <x v="1"/>
    <x v="3"/>
    <x v="23"/>
    <x v="1"/>
    <x v="0"/>
    <x v="0"/>
    <x v="1"/>
    <n v="0"/>
    <n v="0"/>
    <n v="0"/>
    <n v="0"/>
    <n v="9.6000000000000014"/>
    <n v="136322.20000000001"/>
    <n v="0"/>
    <n v="0"/>
    <n v="0"/>
    <n v="0"/>
    <n v="0"/>
    <n v="0"/>
    <n v="136322.20000000001"/>
  </r>
  <r>
    <x v="1"/>
    <x v="1"/>
    <x v="3"/>
    <x v="23"/>
    <x v="1"/>
    <x v="1"/>
    <x v="0"/>
    <x v="0"/>
    <n v="16515"/>
    <n v="15339.88"/>
    <n v="25913613.100000001"/>
    <n v="24934731.989999998"/>
    <n v="915.19999999999993"/>
    <n v="10167998.732000003"/>
    <n v="0"/>
    <n v="0"/>
    <n v="25913613.100000001"/>
    <n v="24934731.989999998"/>
    <n v="0"/>
    <n v="0"/>
    <n v="10167998.732000003"/>
  </r>
  <r>
    <x v="1"/>
    <x v="1"/>
    <x v="3"/>
    <x v="23"/>
    <x v="1"/>
    <x v="1"/>
    <x v="0"/>
    <x v="1"/>
    <n v="0"/>
    <n v="0"/>
    <n v="0"/>
    <n v="0"/>
    <n v="292.8"/>
    <n v="4282103.7399999993"/>
    <n v="0"/>
    <n v="0"/>
    <n v="0"/>
    <n v="0"/>
    <n v="0"/>
    <n v="0"/>
    <n v="4282103.7399999993"/>
  </r>
  <r>
    <x v="1"/>
    <x v="1"/>
    <x v="3"/>
    <x v="23"/>
    <x v="1"/>
    <x v="2"/>
    <x v="0"/>
    <x v="0"/>
    <n v="23"/>
    <n v="61.760000000000005"/>
    <n v="17090.830000000002"/>
    <n v="117782.79"/>
    <n v="4.8"/>
    <n v="30338.267"/>
    <n v="0"/>
    <n v="0"/>
    <n v="17090.830000000002"/>
    <n v="117782.79"/>
    <n v="0"/>
    <n v="0"/>
    <n v="30338.267"/>
  </r>
  <r>
    <x v="1"/>
    <x v="1"/>
    <x v="3"/>
    <x v="23"/>
    <x v="1"/>
    <x v="3"/>
    <x v="0"/>
    <x v="0"/>
    <n v="199"/>
    <n v="143.88"/>
    <n v="408564.9"/>
    <n v="293546.84999999998"/>
    <n v="6.4"/>
    <n v="28625.811000000002"/>
    <n v="0"/>
    <n v="0"/>
    <n v="408564.9"/>
    <n v="293546.84999999998"/>
    <n v="0"/>
    <n v="0"/>
    <n v="28625.811000000002"/>
  </r>
  <r>
    <x v="1"/>
    <x v="1"/>
    <x v="3"/>
    <x v="23"/>
    <x v="2"/>
    <x v="4"/>
    <x v="0"/>
    <x v="0"/>
    <n v="5373"/>
    <n v="4947.5700000000006"/>
    <n v="42949214.909999996"/>
    <n v="41051399.190000005"/>
    <n v="1159.1999999999998"/>
    <n v="27355923.688999999"/>
    <n v="0"/>
    <n v="0"/>
    <n v="42949214.909999996"/>
    <n v="41051399.190000005"/>
    <n v="0"/>
    <n v="0"/>
    <n v="27355923.688999999"/>
  </r>
  <r>
    <x v="1"/>
    <x v="1"/>
    <x v="3"/>
    <x v="23"/>
    <x v="2"/>
    <x v="4"/>
    <x v="0"/>
    <x v="1"/>
    <n v="0"/>
    <n v="0"/>
    <n v="0"/>
    <n v="0"/>
    <n v="78.400000000000006"/>
    <n v="1379799.38"/>
    <n v="0"/>
    <n v="0"/>
    <n v="0"/>
    <n v="0"/>
    <n v="0"/>
    <n v="0"/>
    <n v="1379799.38"/>
  </r>
  <r>
    <x v="1"/>
    <x v="1"/>
    <x v="3"/>
    <x v="23"/>
    <x v="2"/>
    <x v="0"/>
    <x v="0"/>
    <x v="0"/>
    <n v="1937"/>
    <n v="1747.33"/>
    <n v="11248617.959999999"/>
    <n v="8869939.379999999"/>
    <n v="377.6"/>
    <n v="8265151.1780000003"/>
    <n v="0"/>
    <n v="0"/>
    <n v="11248617.959999999"/>
    <n v="8869939.379999999"/>
    <n v="0"/>
    <n v="0"/>
    <n v="8265151.1780000003"/>
  </r>
  <r>
    <x v="1"/>
    <x v="1"/>
    <x v="3"/>
    <x v="23"/>
    <x v="2"/>
    <x v="0"/>
    <x v="0"/>
    <x v="1"/>
    <n v="0"/>
    <n v="0"/>
    <n v="0"/>
    <n v="0"/>
    <n v="19.200000000000003"/>
    <n v="486549.07"/>
    <n v="0"/>
    <n v="0"/>
    <n v="0"/>
    <n v="0"/>
    <n v="0"/>
    <n v="0"/>
    <n v="486549.07"/>
  </r>
  <r>
    <x v="1"/>
    <x v="1"/>
    <x v="3"/>
    <x v="23"/>
    <x v="2"/>
    <x v="1"/>
    <x v="0"/>
    <x v="0"/>
    <n v="2158"/>
    <n v="1596.14"/>
    <n v="3988108.83"/>
    <n v="3431751.9800000004"/>
    <n v="120.8"/>
    <n v="1574157.132"/>
    <n v="0"/>
    <n v="0"/>
    <n v="3988108.83"/>
    <n v="3431751.9800000004"/>
    <n v="0"/>
    <n v="0"/>
    <n v="1574157.132"/>
  </r>
  <r>
    <x v="1"/>
    <x v="1"/>
    <x v="3"/>
    <x v="23"/>
    <x v="2"/>
    <x v="1"/>
    <x v="0"/>
    <x v="1"/>
    <n v="0"/>
    <n v="0"/>
    <n v="0"/>
    <n v="0"/>
    <n v="9.6000000000000014"/>
    <n v="142789.30000000002"/>
    <n v="0"/>
    <n v="0"/>
    <n v="0"/>
    <n v="0"/>
    <n v="0"/>
    <n v="0"/>
    <n v="142789.30000000002"/>
  </r>
  <r>
    <x v="1"/>
    <x v="1"/>
    <x v="3"/>
    <x v="23"/>
    <x v="2"/>
    <x v="2"/>
    <x v="0"/>
    <x v="0"/>
    <n v="2"/>
    <n v="2.4900000000000002"/>
    <n v="15263.65"/>
    <n v="20218.04"/>
    <n v="0.8"/>
    <n v="20433"/>
    <n v="0"/>
    <n v="0"/>
    <n v="15263.65"/>
    <n v="20218.04"/>
    <n v="0"/>
    <n v="0"/>
    <n v="20433"/>
  </r>
  <r>
    <x v="1"/>
    <x v="1"/>
    <x v="3"/>
    <x v="23"/>
    <x v="2"/>
    <x v="3"/>
    <x v="0"/>
    <x v="0"/>
    <n v="1434"/>
    <n v="1086.3800000000001"/>
    <n v="12436342.949999999"/>
    <n v="10311965.120000001"/>
    <n v="602.39999999999986"/>
    <n v="8945758.251000002"/>
    <n v="0"/>
    <n v="0"/>
    <n v="12436342.949999999"/>
    <n v="10311965.120000001"/>
    <n v="0"/>
    <n v="0"/>
    <n v="8945758.251000002"/>
  </r>
  <r>
    <x v="1"/>
    <x v="1"/>
    <x v="3"/>
    <x v="23"/>
    <x v="3"/>
    <x v="0"/>
    <x v="0"/>
    <x v="0"/>
    <n v="4"/>
    <n v="2.2800000000000002"/>
    <n v="2184.06"/>
    <n v="2057.87"/>
    <n v="0"/>
    <n v="0"/>
    <n v="0"/>
    <n v="0"/>
    <n v="2184.06"/>
    <n v="2057.87"/>
    <n v="0"/>
    <n v="0"/>
    <n v="0"/>
  </r>
  <r>
    <x v="1"/>
    <x v="1"/>
    <x v="3"/>
    <x v="23"/>
    <x v="3"/>
    <x v="1"/>
    <x v="0"/>
    <x v="0"/>
    <n v="1796"/>
    <n v="1303.6300000000001"/>
    <n v="1235562.0999999999"/>
    <n v="882461.12999999989"/>
    <n v="16.000000000000004"/>
    <n v="239912.22000000003"/>
    <n v="0"/>
    <n v="0"/>
    <n v="1235562.0999999999"/>
    <n v="882461.12999999989"/>
    <n v="0"/>
    <n v="0"/>
    <n v="239912.22000000003"/>
  </r>
  <r>
    <x v="1"/>
    <x v="1"/>
    <x v="3"/>
    <x v="23"/>
    <x v="3"/>
    <x v="1"/>
    <x v="0"/>
    <x v="1"/>
    <n v="0"/>
    <n v="0"/>
    <n v="0"/>
    <n v="0"/>
    <n v="4"/>
    <n v="55176.1"/>
    <n v="0"/>
    <n v="0"/>
    <n v="0"/>
    <n v="0"/>
    <n v="0"/>
    <n v="0"/>
    <n v="55176.1"/>
  </r>
  <r>
    <x v="1"/>
    <x v="1"/>
    <x v="3"/>
    <x v="23"/>
    <x v="3"/>
    <x v="2"/>
    <x v="0"/>
    <x v="0"/>
    <n v="550"/>
    <n v="516.4799999999999"/>
    <n v="470148.30000000005"/>
    <n v="307755.48000000004"/>
    <n v="6.3999999999999995"/>
    <n v="158010.17299999998"/>
    <n v="0"/>
    <n v="0"/>
    <n v="470148.30000000005"/>
    <n v="307755.48000000004"/>
    <n v="0"/>
    <n v="0"/>
    <n v="158010.17299999998"/>
  </r>
  <r>
    <x v="1"/>
    <x v="1"/>
    <x v="3"/>
    <x v="23"/>
    <x v="3"/>
    <x v="2"/>
    <x v="0"/>
    <x v="1"/>
    <n v="0"/>
    <n v="0"/>
    <n v="0"/>
    <n v="0"/>
    <n v="3.2"/>
    <n v="43969.1"/>
    <n v="0"/>
    <n v="0"/>
    <n v="0"/>
    <n v="0"/>
    <n v="0"/>
    <n v="0"/>
    <n v="43969.1"/>
  </r>
  <r>
    <x v="1"/>
    <x v="1"/>
    <x v="3"/>
    <x v="23"/>
    <x v="4"/>
    <x v="4"/>
    <x v="0"/>
    <x v="0"/>
    <n v="0"/>
    <n v="86.4"/>
    <n v="0"/>
    <n v="865118.1"/>
    <n v="40"/>
    <n v="880190.78"/>
    <n v="0"/>
    <n v="0"/>
    <n v="0"/>
    <n v="865118.1"/>
    <n v="0"/>
    <n v="0"/>
    <n v="880190.78"/>
  </r>
  <r>
    <x v="1"/>
    <x v="1"/>
    <x v="3"/>
    <x v="23"/>
    <x v="4"/>
    <x v="0"/>
    <x v="0"/>
    <x v="0"/>
    <n v="15"/>
    <n v="33.17"/>
    <n v="128456.06"/>
    <n v="196801.97"/>
    <n v="2.4"/>
    <n v="972657.92500000005"/>
    <n v="0"/>
    <n v="0"/>
    <n v="128456.06"/>
    <n v="196801.97"/>
    <n v="0"/>
    <n v="0"/>
    <n v="972657.92500000005"/>
  </r>
  <r>
    <x v="1"/>
    <x v="1"/>
    <x v="3"/>
    <x v="23"/>
    <x v="4"/>
    <x v="0"/>
    <x v="0"/>
    <x v="1"/>
    <n v="0"/>
    <n v="0"/>
    <n v="0"/>
    <n v="0"/>
    <n v="0.8"/>
    <n v="23010.123999999996"/>
    <n v="0"/>
    <n v="0"/>
    <n v="0"/>
    <n v="0"/>
    <n v="0"/>
    <n v="0"/>
    <n v="23010.123999999996"/>
  </r>
  <r>
    <x v="1"/>
    <x v="1"/>
    <x v="3"/>
    <x v="23"/>
    <x v="4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1"/>
    <x v="3"/>
    <x v="23"/>
    <x v="4"/>
    <x v="1"/>
    <x v="0"/>
    <x v="0"/>
    <n v="104"/>
    <n v="49.32"/>
    <n v="146118.5"/>
    <n v="73389.84"/>
    <n v="4.8000000000000007"/>
    <n v="129531.9"/>
    <n v="0"/>
    <n v="0"/>
    <n v="146118.5"/>
    <n v="73389.84"/>
    <n v="0"/>
    <n v="0"/>
    <n v="129531.9"/>
  </r>
  <r>
    <x v="1"/>
    <x v="1"/>
    <x v="3"/>
    <x v="23"/>
    <x v="4"/>
    <x v="3"/>
    <x v="0"/>
    <x v="0"/>
    <n v="2"/>
    <n v="1.06"/>
    <n v="1399.53"/>
    <n v="1867.27"/>
    <n v="0.8"/>
    <n v="80752"/>
    <n v="0"/>
    <n v="0"/>
    <n v="1399.53"/>
    <n v="1867.27"/>
    <n v="0"/>
    <n v="0"/>
    <n v="80752"/>
  </r>
  <r>
    <x v="1"/>
    <x v="1"/>
    <x v="3"/>
    <x v="24"/>
    <x v="0"/>
    <x v="0"/>
    <x v="0"/>
    <x v="0"/>
    <n v="3124"/>
    <n v="2933.2599999999998"/>
    <n v="6513000.0900000008"/>
    <n v="5456247.71"/>
    <n v="373.59999999999997"/>
    <n v="5470099.0090000005"/>
    <n v="0"/>
    <n v="0"/>
    <n v="6513000.0900000008"/>
    <n v="5456247.71"/>
    <n v="0"/>
    <n v="0"/>
    <n v="5470099.0090000005"/>
  </r>
  <r>
    <x v="1"/>
    <x v="1"/>
    <x v="3"/>
    <x v="24"/>
    <x v="0"/>
    <x v="0"/>
    <x v="0"/>
    <x v="1"/>
    <n v="0"/>
    <n v="0"/>
    <n v="0"/>
    <n v="0"/>
    <n v="28.8"/>
    <n v="457490.81000000006"/>
    <n v="0"/>
    <n v="0"/>
    <n v="0"/>
    <n v="0"/>
    <n v="0"/>
    <n v="0"/>
    <n v="457490.81000000006"/>
  </r>
  <r>
    <x v="1"/>
    <x v="1"/>
    <x v="3"/>
    <x v="24"/>
    <x v="0"/>
    <x v="1"/>
    <x v="0"/>
    <x v="0"/>
    <n v="111456"/>
    <n v="104545.76999999999"/>
    <n v="132565458.41000001"/>
    <n v="124801343.77999999"/>
    <n v="5770.4000000000033"/>
    <n v="70631721.434"/>
    <n v="0"/>
    <n v="0"/>
    <n v="132565458.41000001"/>
    <n v="124801343.77999999"/>
    <n v="0"/>
    <n v="0"/>
    <n v="70631721.434"/>
  </r>
  <r>
    <x v="1"/>
    <x v="1"/>
    <x v="3"/>
    <x v="24"/>
    <x v="0"/>
    <x v="1"/>
    <x v="0"/>
    <x v="1"/>
    <n v="0"/>
    <n v="0"/>
    <n v="0"/>
    <n v="0"/>
    <n v="1665.6000000000001"/>
    <n v="24197954.370000001"/>
    <n v="0"/>
    <n v="0"/>
    <n v="0"/>
    <n v="0"/>
    <n v="0"/>
    <n v="0"/>
    <n v="24197954.370000001"/>
  </r>
  <r>
    <x v="1"/>
    <x v="1"/>
    <x v="3"/>
    <x v="24"/>
    <x v="0"/>
    <x v="2"/>
    <x v="0"/>
    <x v="0"/>
    <n v="138"/>
    <n v="144.51"/>
    <n v="188922.47999999998"/>
    <n v="248407.63"/>
    <n v="9.6"/>
    <n v="109409.686"/>
    <n v="0"/>
    <n v="0"/>
    <n v="188922.47999999998"/>
    <n v="248407.63"/>
    <n v="0"/>
    <n v="0"/>
    <n v="109409.686"/>
  </r>
  <r>
    <x v="1"/>
    <x v="1"/>
    <x v="3"/>
    <x v="24"/>
    <x v="0"/>
    <x v="2"/>
    <x v="0"/>
    <x v="1"/>
    <n v="0"/>
    <n v="0"/>
    <n v="0"/>
    <n v="0"/>
    <n v="4"/>
    <n v="55448.4"/>
    <n v="0"/>
    <n v="0"/>
    <n v="0"/>
    <n v="0"/>
    <n v="0"/>
    <n v="0"/>
    <n v="55448.4"/>
  </r>
  <r>
    <x v="1"/>
    <x v="1"/>
    <x v="3"/>
    <x v="24"/>
    <x v="0"/>
    <x v="3"/>
    <x v="0"/>
    <x v="0"/>
    <n v="18526"/>
    <n v="17952.120000000003"/>
    <n v="60858073.909999996"/>
    <n v="54072865.010000005"/>
    <n v="3457.6"/>
    <n v="36770270.587000005"/>
    <n v="0"/>
    <n v="0"/>
    <n v="60858073.909999996"/>
    <n v="54072865.010000005"/>
    <n v="0"/>
    <n v="0"/>
    <n v="36770270.587000005"/>
  </r>
  <r>
    <x v="1"/>
    <x v="1"/>
    <x v="3"/>
    <x v="24"/>
    <x v="0"/>
    <x v="3"/>
    <x v="0"/>
    <x v="1"/>
    <n v="0"/>
    <n v="0"/>
    <n v="0"/>
    <n v="0"/>
    <n v="6.4"/>
    <n v="103195.23000000001"/>
    <n v="0"/>
    <n v="0"/>
    <n v="0"/>
    <n v="0"/>
    <n v="0"/>
    <n v="0"/>
    <n v="103195.23000000001"/>
  </r>
  <r>
    <x v="1"/>
    <x v="1"/>
    <x v="3"/>
    <x v="24"/>
    <x v="1"/>
    <x v="4"/>
    <x v="0"/>
    <x v="0"/>
    <n v="5784"/>
    <n v="5887.55"/>
    <n v="12992299.65"/>
    <n v="12165637.32"/>
    <n v="691.2"/>
    <n v="9965181.2589999996"/>
    <n v="0"/>
    <n v="0"/>
    <n v="12992299.65"/>
    <n v="12165637.32"/>
    <n v="0"/>
    <n v="0"/>
    <n v="9965181.2589999996"/>
  </r>
  <r>
    <x v="1"/>
    <x v="1"/>
    <x v="3"/>
    <x v="24"/>
    <x v="1"/>
    <x v="4"/>
    <x v="0"/>
    <x v="1"/>
    <n v="0"/>
    <n v="0"/>
    <n v="0"/>
    <n v="0"/>
    <n v="212.8"/>
    <n v="3039516.3"/>
    <n v="0"/>
    <n v="0"/>
    <n v="0"/>
    <n v="0"/>
    <n v="0"/>
    <n v="0"/>
    <n v="3039516.3"/>
  </r>
  <r>
    <x v="1"/>
    <x v="1"/>
    <x v="3"/>
    <x v="24"/>
    <x v="1"/>
    <x v="0"/>
    <x v="0"/>
    <x v="0"/>
    <n v="324"/>
    <n v="316.14"/>
    <n v="795037.36"/>
    <n v="819377.23"/>
    <n v="60"/>
    <n v="923790.23300000001"/>
    <n v="0"/>
    <n v="0"/>
    <n v="795037.36"/>
    <n v="819377.23"/>
    <n v="0"/>
    <n v="0"/>
    <n v="923790.23300000001"/>
  </r>
  <r>
    <x v="1"/>
    <x v="1"/>
    <x v="3"/>
    <x v="24"/>
    <x v="1"/>
    <x v="0"/>
    <x v="0"/>
    <x v="1"/>
    <n v="0"/>
    <n v="0"/>
    <n v="0"/>
    <n v="0"/>
    <n v="8.8000000000000007"/>
    <n v="129194.04999999999"/>
    <n v="0"/>
    <n v="0"/>
    <n v="0"/>
    <n v="0"/>
    <n v="0"/>
    <n v="0"/>
    <n v="129194.04999999999"/>
  </r>
  <r>
    <x v="1"/>
    <x v="1"/>
    <x v="3"/>
    <x v="24"/>
    <x v="1"/>
    <x v="1"/>
    <x v="0"/>
    <x v="0"/>
    <n v="8765"/>
    <n v="8063.68"/>
    <n v="15007476.549999999"/>
    <n v="14409145.960000001"/>
    <n v="736.00000000000011"/>
    <n v="10082003.949000003"/>
    <n v="0"/>
    <n v="0"/>
    <n v="15007476.549999999"/>
    <n v="14409145.960000001"/>
    <n v="0"/>
    <n v="0"/>
    <n v="10082003.949000003"/>
  </r>
  <r>
    <x v="1"/>
    <x v="1"/>
    <x v="3"/>
    <x v="24"/>
    <x v="1"/>
    <x v="1"/>
    <x v="0"/>
    <x v="1"/>
    <n v="0"/>
    <n v="0"/>
    <n v="0"/>
    <n v="0"/>
    <n v="159.19999999999999"/>
    <n v="2273280.2249999996"/>
    <n v="0"/>
    <n v="0"/>
    <n v="0"/>
    <n v="0"/>
    <n v="0"/>
    <n v="0"/>
    <n v="2273280.2249999996"/>
  </r>
  <r>
    <x v="1"/>
    <x v="1"/>
    <x v="3"/>
    <x v="24"/>
    <x v="1"/>
    <x v="2"/>
    <x v="0"/>
    <x v="0"/>
    <n v="249"/>
    <n v="280.66000000000003"/>
    <n v="406997.62"/>
    <n v="500632.81"/>
    <n v="43.199999999999996"/>
    <n v="604895.78800000006"/>
    <n v="0"/>
    <n v="0"/>
    <n v="406997.62"/>
    <n v="500632.81"/>
    <n v="0"/>
    <n v="0"/>
    <n v="604895.78800000006"/>
  </r>
  <r>
    <x v="1"/>
    <x v="1"/>
    <x v="3"/>
    <x v="24"/>
    <x v="1"/>
    <x v="2"/>
    <x v="0"/>
    <x v="1"/>
    <n v="0"/>
    <n v="0"/>
    <n v="0"/>
    <n v="0"/>
    <n v="0.8"/>
    <n v="11089.4"/>
    <n v="0"/>
    <n v="0"/>
    <n v="0"/>
    <n v="0"/>
    <n v="0"/>
    <n v="0"/>
    <n v="11089.4"/>
  </r>
  <r>
    <x v="1"/>
    <x v="1"/>
    <x v="3"/>
    <x v="24"/>
    <x v="1"/>
    <x v="3"/>
    <x v="0"/>
    <x v="0"/>
    <n v="652"/>
    <n v="546.36"/>
    <n v="2158257.39"/>
    <n v="1783251.92"/>
    <n v="126.39999999999999"/>
    <n v="1327309.2669999998"/>
    <n v="0"/>
    <n v="0"/>
    <n v="2158257.39"/>
    <n v="1783251.92"/>
    <n v="0"/>
    <n v="0"/>
    <n v="1327309.2669999998"/>
  </r>
  <r>
    <x v="1"/>
    <x v="1"/>
    <x v="3"/>
    <x v="24"/>
    <x v="1"/>
    <x v="3"/>
    <x v="0"/>
    <x v="1"/>
    <n v="0"/>
    <n v="0"/>
    <n v="0"/>
    <n v="0"/>
    <n v="2.4000000000000004"/>
    <n v="34602.400000000001"/>
    <n v="0"/>
    <n v="0"/>
    <n v="0"/>
    <n v="0"/>
    <n v="0"/>
    <n v="0"/>
    <n v="34602.400000000001"/>
  </r>
  <r>
    <x v="1"/>
    <x v="1"/>
    <x v="3"/>
    <x v="24"/>
    <x v="2"/>
    <x v="4"/>
    <x v="0"/>
    <x v="0"/>
    <n v="1592"/>
    <n v="1458.8600000000001"/>
    <n v="9521186.2800000012"/>
    <n v="8769916.3099999987"/>
    <n v="400.00000000000011"/>
    <n v="8498676.8949999996"/>
    <n v="0"/>
    <n v="0"/>
    <n v="9521186.2800000012"/>
    <n v="8769916.3099999987"/>
    <n v="0"/>
    <n v="0"/>
    <n v="8498676.8949999996"/>
  </r>
  <r>
    <x v="1"/>
    <x v="1"/>
    <x v="3"/>
    <x v="24"/>
    <x v="2"/>
    <x v="4"/>
    <x v="0"/>
    <x v="1"/>
    <n v="0"/>
    <n v="0"/>
    <n v="0"/>
    <n v="0"/>
    <n v="40.799999999999997"/>
    <n v="547533.27"/>
    <n v="0"/>
    <n v="0"/>
    <n v="0"/>
    <n v="0"/>
    <n v="0"/>
    <n v="0"/>
    <n v="547533.27"/>
  </r>
  <r>
    <x v="1"/>
    <x v="1"/>
    <x v="3"/>
    <x v="24"/>
    <x v="2"/>
    <x v="0"/>
    <x v="0"/>
    <x v="0"/>
    <n v="380"/>
    <n v="427.86999999999995"/>
    <n v="2576499.48"/>
    <n v="2598745.4200000004"/>
    <n v="124.80000000000001"/>
    <n v="4160072.7769999998"/>
    <n v="0"/>
    <n v="0"/>
    <n v="2576499.48"/>
    <n v="2598745.4200000004"/>
    <n v="0"/>
    <n v="0"/>
    <n v="4160072.7769999998"/>
  </r>
  <r>
    <x v="1"/>
    <x v="1"/>
    <x v="3"/>
    <x v="24"/>
    <x v="2"/>
    <x v="0"/>
    <x v="0"/>
    <x v="1"/>
    <n v="0"/>
    <n v="0"/>
    <n v="0"/>
    <n v="0"/>
    <n v="1.6"/>
    <n v="22179.5"/>
    <n v="0"/>
    <n v="0"/>
    <n v="0"/>
    <n v="0"/>
    <n v="0"/>
    <n v="0"/>
    <n v="22179.5"/>
  </r>
  <r>
    <x v="1"/>
    <x v="1"/>
    <x v="3"/>
    <x v="24"/>
    <x v="2"/>
    <x v="1"/>
    <x v="0"/>
    <x v="0"/>
    <n v="112"/>
    <n v="116.35"/>
    <n v="582880.79999999993"/>
    <n v="662314.46999999986"/>
    <n v="41.6"/>
    <n v="406177.74800000008"/>
    <n v="0"/>
    <n v="0"/>
    <n v="582880.79999999993"/>
    <n v="662314.46999999986"/>
    <n v="0"/>
    <n v="0"/>
    <n v="406177.74800000008"/>
  </r>
  <r>
    <x v="1"/>
    <x v="1"/>
    <x v="3"/>
    <x v="24"/>
    <x v="2"/>
    <x v="1"/>
    <x v="0"/>
    <x v="1"/>
    <n v="0"/>
    <n v="0"/>
    <n v="0"/>
    <n v="0"/>
    <n v="0.8"/>
    <n v="12030.17"/>
    <n v="0"/>
    <n v="0"/>
    <n v="0"/>
    <n v="0"/>
    <n v="0"/>
    <n v="0"/>
    <n v="12030.17"/>
  </r>
  <r>
    <x v="1"/>
    <x v="1"/>
    <x v="3"/>
    <x v="24"/>
    <x v="2"/>
    <x v="2"/>
    <x v="0"/>
    <x v="0"/>
    <n v="51"/>
    <n v="53.09"/>
    <n v="413948.6"/>
    <n v="351647.9"/>
    <n v="10.4"/>
    <n v="121433.5"/>
    <n v="0"/>
    <n v="0"/>
    <n v="413948.6"/>
    <n v="351647.9"/>
    <n v="0"/>
    <n v="0"/>
    <n v="121433.5"/>
  </r>
  <r>
    <x v="1"/>
    <x v="1"/>
    <x v="3"/>
    <x v="24"/>
    <x v="2"/>
    <x v="3"/>
    <x v="0"/>
    <x v="0"/>
    <n v="473"/>
    <n v="313.18"/>
    <n v="3902675.24"/>
    <n v="3412023.17"/>
    <n v="192.8"/>
    <n v="5238510.5250000004"/>
    <n v="0"/>
    <n v="0"/>
    <n v="3902675.24"/>
    <n v="3412023.17"/>
    <n v="0"/>
    <n v="0"/>
    <n v="5238510.5250000004"/>
  </r>
  <r>
    <x v="1"/>
    <x v="1"/>
    <x v="3"/>
    <x v="24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1"/>
    <x v="3"/>
    <x v="24"/>
    <x v="3"/>
    <x v="0"/>
    <x v="0"/>
    <x v="0"/>
    <n v="258"/>
    <n v="184.68"/>
    <n v="99112.67"/>
    <n v="86168.75"/>
    <n v="2.4"/>
    <n v="13883.95"/>
    <n v="0"/>
    <n v="0"/>
    <n v="99112.67"/>
    <n v="86168.75"/>
    <n v="0"/>
    <n v="0"/>
    <n v="13883.95"/>
  </r>
  <r>
    <x v="1"/>
    <x v="1"/>
    <x v="3"/>
    <x v="24"/>
    <x v="3"/>
    <x v="0"/>
    <x v="0"/>
    <x v="1"/>
    <n v="0"/>
    <n v="0"/>
    <n v="0"/>
    <n v="0"/>
    <n v="0.8"/>
    <n v="11058.6"/>
    <n v="0"/>
    <n v="0"/>
    <n v="0"/>
    <n v="0"/>
    <n v="0"/>
    <n v="0"/>
    <n v="11058.6"/>
  </r>
  <r>
    <x v="1"/>
    <x v="1"/>
    <x v="3"/>
    <x v="24"/>
    <x v="3"/>
    <x v="1"/>
    <x v="0"/>
    <x v="0"/>
    <n v="2472"/>
    <n v="1768.87"/>
    <n v="1437554.51"/>
    <n v="1196195.03"/>
    <n v="32.000000000000007"/>
    <n v="-96056.991999999998"/>
    <n v="0"/>
    <n v="0"/>
    <n v="1437554.51"/>
    <n v="1196195.03"/>
    <n v="0"/>
    <n v="0"/>
    <n v="-96056.991999999998"/>
  </r>
  <r>
    <x v="1"/>
    <x v="1"/>
    <x v="3"/>
    <x v="24"/>
    <x v="3"/>
    <x v="1"/>
    <x v="0"/>
    <x v="1"/>
    <n v="0"/>
    <n v="0"/>
    <n v="0"/>
    <n v="0"/>
    <n v="8"/>
    <n v="110379.50000000001"/>
    <n v="0"/>
    <n v="0"/>
    <n v="0"/>
    <n v="0"/>
    <n v="0"/>
    <n v="0"/>
    <n v="110379.50000000001"/>
  </r>
  <r>
    <x v="1"/>
    <x v="1"/>
    <x v="3"/>
    <x v="24"/>
    <x v="3"/>
    <x v="2"/>
    <x v="0"/>
    <x v="0"/>
    <n v="952"/>
    <n v="944.98000000000013"/>
    <n v="577908.6100000001"/>
    <n v="570060.86"/>
    <n v="22.4"/>
    <n v="302535.42"/>
    <n v="0"/>
    <n v="0"/>
    <n v="577908.6100000001"/>
    <n v="570060.86"/>
    <n v="0"/>
    <n v="0"/>
    <n v="302535.42"/>
  </r>
  <r>
    <x v="1"/>
    <x v="1"/>
    <x v="3"/>
    <x v="24"/>
    <x v="3"/>
    <x v="2"/>
    <x v="0"/>
    <x v="1"/>
    <n v="0"/>
    <n v="0"/>
    <n v="0"/>
    <n v="0"/>
    <n v="7.2"/>
    <n v="99832.25"/>
    <n v="0"/>
    <n v="0"/>
    <n v="0"/>
    <n v="0"/>
    <n v="0"/>
    <n v="0"/>
    <n v="99832.25"/>
  </r>
  <r>
    <x v="1"/>
    <x v="1"/>
    <x v="3"/>
    <x v="24"/>
    <x v="3"/>
    <x v="3"/>
    <x v="0"/>
    <x v="0"/>
    <n v="192"/>
    <n v="109.95"/>
    <n v="327436.79999999999"/>
    <n v="230024.6"/>
    <n v="5.6"/>
    <n v="22092"/>
    <n v="0"/>
    <n v="0"/>
    <n v="327436.79999999999"/>
    <n v="230024.6"/>
    <n v="0"/>
    <n v="0"/>
    <n v="22092"/>
  </r>
  <r>
    <x v="1"/>
    <x v="1"/>
    <x v="3"/>
    <x v="24"/>
    <x v="4"/>
    <x v="0"/>
    <x v="0"/>
    <x v="0"/>
    <n v="0"/>
    <n v="0"/>
    <n v="0"/>
    <n v="0"/>
    <n v="0"/>
    <n v="10164523.52"/>
    <n v="0"/>
    <n v="0"/>
    <n v="0"/>
    <n v="0"/>
    <n v="0"/>
    <n v="0"/>
    <n v="10164523.52"/>
  </r>
  <r>
    <x v="1"/>
    <x v="1"/>
    <x v="3"/>
    <x v="24"/>
    <x v="4"/>
    <x v="0"/>
    <x v="0"/>
    <x v="1"/>
    <n v="0"/>
    <n v="0"/>
    <n v="0"/>
    <n v="0"/>
    <n v="0"/>
    <n v="144798.76800000001"/>
    <n v="0"/>
    <n v="0"/>
    <n v="0"/>
    <n v="0"/>
    <n v="0"/>
    <n v="0"/>
    <n v="144798.76800000001"/>
  </r>
  <r>
    <x v="1"/>
    <x v="1"/>
    <x v="3"/>
    <x v="24"/>
    <x v="4"/>
    <x v="1"/>
    <x v="0"/>
    <x v="0"/>
    <n v="1"/>
    <n v="0.48"/>
    <n v="972.67"/>
    <n v="465.01"/>
    <n v="0"/>
    <n v="0"/>
    <n v="0"/>
    <n v="0"/>
    <n v="972.67"/>
    <n v="465.01"/>
    <n v="0"/>
    <n v="0"/>
    <n v="0"/>
  </r>
  <r>
    <x v="1"/>
    <x v="1"/>
    <x v="3"/>
    <x v="25"/>
    <x v="0"/>
    <x v="0"/>
    <x v="0"/>
    <x v="0"/>
    <n v="2247"/>
    <n v="2786.87"/>
    <n v="7077973.9500000011"/>
    <n v="6599713.3999999994"/>
    <n v="301.60000000000002"/>
    <n v="2972532.602"/>
    <n v="0"/>
    <n v="0"/>
    <n v="7077973.9500000011"/>
    <n v="6599713.3999999994"/>
    <n v="0"/>
    <n v="0"/>
    <n v="2972532.602"/>
  </r>
  <r>
    <x v="1"/>
    <x v="1"/>
    <x v="3"/>
    <x v="25"/>
    <x v="0"/>
    <x v="0"/>
    <x v="0"/>
    <x v="1"/>
    <n v="0"/>
    <n v="0"/>
    <n v="0"/>
    <n v="0"/>
    <n v="44.8"/>
    <n v="619668.37000000011"/>
    <n v="0"/>
    <n v="0"/>
    <n v="0"/>
    <n v="0"/>
    <n v="0"/>
    <n v="0"/>
    <n v="619668.37000000011"/>
  </r>
  <r>
    <x v="1"/>
    <x v="1"/>
    <x v="3"/>
    <x v="25"/>
    <x v="0"/>
    <x v="1"/>
    <x v="0"/>
    <x v="0"/>
    <n v="134741"/>
    <n v="128009.01999999999"/>
    <n v="127738688.15000001"/>
    <n v="120292330.16"/>
    <n v="5548"/>
    <n v="59073144.493000008"/>
    <n v="0"/>
    <n v="0"/>
    <n v="127738688.15000001"/>
    <n v="120292330.16"/>
    <n v="0"/>
    <n v="0"/>
    <n v="59073144.493000008"/>
  </r>
  <r>
    <x v="1"/>
    <x v="1"/>
    <x v="3"/>
    <x v="25"/>
    <x v="0"/>
    <x v="1"/>
    <x v="0"/>
    <x v="1"/>
    <n v="0"/>
    <n v="0"/>
    <n v="0"/>
    <n v="0"/>
    <n v="1644.8"/>
    <n v="23556770.770000003"/>
    <n v="0"/>
    <n v="0"/>
    <n v="0"/>
    <n v="0"/>
    <n v="0"/>
    <n v="0"/>
    <n v="23556770.770000003"/>
  </r>
  <r>
    <x v="1"/>
    <x v="1"/>
    <x v="3"/>
    <x v="25"/>
    <x v="0"/>
    <x v="2"/>
    <x v="0"/>
    <x v="0"/>
    <n v="19"/>
    <n v="42.61"/>
    <n v="13952.67"/>
    <n v="83637.899999999994"/>
    <n v="5.6"/>
    <n v="26114.97"/>
    <n v="0"/>
    <n v="0"/>
    <n v="13952.67"/>
    <n v="83637.899999999994"/>
    <n v="0"/>
    <n v="0"/>
    <n v="26114.97"/>
  </r>
  <r>
    <x v="1"/>
    <x v="1"/>
    <x v="3"/>
    <x v="25"/>
    <x v="0"/>
    <x v="2"/>
    <x v="0"/>
    <x v="1"/>
    <n v="0"/>
    <n v="0"/>
    <n v="0"/>
    <n v="0"/>
    <n v="1.6"/>
    <n v="22046.5"/>
    <n v="0"/>
    <n v="0"/>
    <n v="0"/>
    <n v="0"/>
    <n v="0"/>
    <n v="0"/>
    <n v="22046.5"/>
  </r>
  <r>
    <x v="1"/>
    <x v="1"/>
    <x v="3"/>
    <x v="25"/>
    <x v="0"/>
    <x v="3"/>
    <x v="0"/>
    <x v="0"/>
    <n v="6685"/>
    <n v="6376.89"/>
    <n v="15835610.58"/>
    <n v="13516775.690000001"/>
    <n v="856"/>
    <n v="7674809.0070000011"/>
    <n v="0"/>
    <n v="0"/>
    <n v="15835610.58"/>
    <n v="13516775.690000001"/>
    <n v="0"/>
    <n v="0"/>
    <n v="7674809.0070000011"/>
  </r>
  <r>
    <x v="1"/>
    <x v="1"/>
    <x v="3"/>
    <x v="25"/>
    <x v="0"/>
    <x v="3"/>
    <x v="0"/>
    <x v="1"/>
    <n v="0"/>
    <n v="0"/>
    <n v="0"/>
    <n v="0"/>
    <n v="8"/>
    <n v="177758"/>
    <n v="0"/>
    <n v="0"/>
    <n v="0"/>
    <n v="0"/>
    <n v="0"/>
    <n v="0"/>
    <n v="177758"/>
  </r>
  <r>
    <x v="1"/>
    <x v="1"/>
    <x v="3"/>
    <x v="25"/>
    <x v="1"/>
    <x v="4"/>
    <x v="0"/>
    <x v="0"/>
    <n v="7059"/>
    <n v="6838.24"/>
    <n v="12748705.68"/>
    <n v="11057307.829999998"/>
    <n v="482.40000000000003"/>
    <n v="4373689.5779999997"/>
    <n v="0"/>
    <n v="0"/>
    <n v="12748705.68"/>
    <n v="11057307.829999998"/>
    <n v="0"/>
    <n v="0"/>
    <n v="4373689.5779999997"/>
  </r>
  <r>
    <x v="1"/>
    <x v="1"/>
    <x v="3"/>
    <x v="25"/>
    <x v="1"/>
    <x v="4"/>
    <x v="0"/>
    <x v="1"/>
    <n v="0"/>
    <n v="0"/>
    <n v="0"/>
    <n v="0"/>
    <n v="158.4"/>
    <n v="2243975.75"/>
    <n v="0"/>
    <n v="0"/>
    <n v="0"/>
    <n v="0"/>
    <n v="0"/>
    <n v="0"/>
    <n v="2243975.75"/>
  </r>
  <r>
    <x v="1"/>
    <x v="1"/>
    <x v="3"/>
    <x v="25"/>
    <x v="1"/>
    <x v="0"/>
    <x v="0"/>
    <x v="0"/>
    <n v="310"/>
    <n v="269.93000000000006"/>
    <n v="639680.83000000007"/>
    <n v="633895.92999999993"/>
    <n v="36"/>
    <n v="429126.62"/>
    <n v="0"/>
    <n v="0"/>
    <n v="639680.83000000007"/>
    <n v="633895.92999999993"/>
    <n v="0"/>
    <n v="0"/>
    <n v="429126.62"/>
  </r>
  <r>
    <x v="1"/>
    <x v="1"/>
    <x v="3"/>
    <x v="25"/>
    <x v="1"/>
    <x v="0"/>
    <x v="0"/>
    <x v="1"/>
    <n v="0"/>
    <n v="0"/>
    <n v="0"/>
    <n v="0"/>
    <n v="4.8"/>
    <n v="66541.3"/>
    <n v="0"/>
    <n v="0"/>
    <n v="0"/>
    <n v="0"/>
    <n v="0"/>
    <n v="0"/>
    <n v="66541.3"/>
  </r>
  <r>
    <x v="1"/>
    <x v="1"/>
    <x v="3"/>
    <x v="25"/>
    <x v="1"/>
    <x v="1"/>
    <x v="0"/>
    <x v="0"/>
    <n v="15810"/>
    <n v="14999.920000000002"/>
    <n v="21806853.399999999"/>
    <n v="20453566.610000003"/>
    <n v="893.60000000000014"/>
    <n v="10487271.740000002"/>
    <n v="0"/>
    <n v="0"/>
    <n v="21806853.399999999"/>
    <n v="20453566.610000003"/>
    <n v="0"/>
    <n v="0"/>
    <n v="10487271.740000002"/>
  </r>
  <r>
    <x v="1"/>
    <x v="1"/>
    <x v="3"/>
    <x v="25"/>
    <x v="1"/>
    <x v="1"/>
    <x v="0"/>
    <x v="1"/>
    <n v="0"/>
    <n v="0"/>
    <n v="0"/>
    <n v="0"/>
    <n v="280"/>
    <n v="4131789.2800000003"/>
    <n v="0"/>
    <n v="0"/>
    <n v="0"/>
    <n v="0"/>
    <n v="0"/>
    <n v="0"/>
    <n v="4131789.2800000003"/>
  </r>
  <r>
    <x v="1"/>
    <x v="1"/>
    <x v="3"/>
    <x v="25"/>
    <x v="1"/>
    <x v="2"/>
    <x v="0"/>
    <x v="0"/>
    <n v="9"/>
    <n v="34.130000000000003"/>
    <n v="12573.060000000001"/>
    <n v="61772.030000000006"/>
    <n v="2.4000000000000004"/>
    <n v="28562.1"/>
    <n v="0"/>
    <n v="0"/>
    <n v="12573.060000000001"/>
    <n v="61772.030000000006"/>
    <n v="0"/>
    <n v="0"/>
    <n v="28562.1"/>
  </r>
  <r>
    <x v="1"/>
    <x v="1"/>
    <x v="3"/>
    <x v="25"/>
    <x v="1"/>
    <x v="3"/>
    <x v="0"/>
    <x v="0"/>
    <n v="361"/>
    <n v="172.5"/>
    <n v="532083.65"/>
    <n v="383731.81999999995"/>
    <n v="4"/>
    <n v="70714.7"/>
    <n v="0"/>
    <n v="0"/>
    <n v="532083.65"/>
    <n v="383731.81999999995"/>
    <n v="0"/>
    <n v="0"/>
    <n v="70714.7"/>
  </r>
  <r>
    <x v="1"/>
    <x v="1"/>
    <x v="3"/>
    <x v="25"/>
    <x v="2"/>
    <x v="4"/>
    <x v="0"/>
    <x v="0"/>
    <n v="3802"/>
    <n v="3410.5200000000004"/>
    <n v="29106212.240000002"/>
    <n v="27105929.73"/>
    <n v="589.60000000000025"/>
    <n v="23178745.692999996"/>
    <n v="0"/>
    <n v="0"/>
    <n v="29106212.240000002"/>
    <n v="27105929.73"/>
    <n v="0"/>
    <n v="0"/>
    <n v="23178745.692999996"/>
  </r>
  <r>
    <x v="1"/>
    <x v="1"/>
    <x v="3"/>
    <x v="25"/>
    <x v="2"/>
    <x v="4"/>
    <x v="0"/>
    <x v="1"/>
    <n v="0"/>
    <n v="0"/>
    <n v="0"/>
    <n v="0"/>
    <n v="15.2"/>
    <n v="231938.53"/>
    <n v="0"/>
    <n v="0"/>
    <n v="0"/>
    <n v="0"/>
    <n v="0"/>
    <n v="0"/>
    <n v="231938.53"/>
  </r>
  <r>
    <x v="1"/>
    <x v="1"/>
    <x v="3"/>
    <x v="25"/>
    <x v="2"/>
    <x v="0"/>
    <x v="0"/>
    <x v="0"/>
    <n v="943"/>
    <n v="846.12"/>
    <n v="4090986.8199999989"/>
    <n v="3820168.52"/>
    <n v="143.19999999999999"/>
    <n v="2825213.9020000002"/>
    <n v="0"/>
    <n v="0"/>
    <n v="4090986.8199999989"/>
    <n v="3820168.52"/>
    <n v="0"/>
    <n v="0"/>
    <n v="2825213.9020000002"/>
  </r>
  <r>
    <x v="1"/>
    <x v="1"/>
    <x v="3"/>
    <x v="25"/>
    <x v="2"/>
    <x v="0"/>
    <x v="0"/>
    <x v="1"/>
    <n v="0"/>
    <n v="0"/>
    <n v="0"/>
    <n v="0"/>
    <n v="5.6"/>
    <n v="81450.47"/>
    <n v="0"/>
    <n v="0"/>
    <n v="0"/>
    <n v="0"/>
    <n v="0"/>
    <n v="0"/>
    <n v="81450.47"/>
  </r>
  <r>
    <x v="1"/>
    <x v="1"/>
    <x v="3"/>
    <x v="25"/>
    <x v="2"/>
    <x v="1"/>
    <x v="0"/>
    <x v="0"/>
    <n v="739"/>
    <n v="750.43999999999994"/>
    <n v="3890399.1800000006"/>
    <n v="3955301.75"/>
    <n v="91.2"/>
    <n v="1809791.3230000001"/>
    <n v="0"/>
    <n v="0"/>
    <n v="3890399.1800000006"/>
    <n v="3955301.75"/>
    <n v="0"/>
    <n v="0"/>
    <n v="1809791.3230000001"/>
  </r>
  <r>
    <x v="1"/>
    <x v="1"/>
    <x v="3"/>
    <x v="25"/>
    <x v="2"/>
    <x v="1"/>
    <x v="0"/>
    <x v="1"/>
    <n v="0"/>
    <n v="0"/>
    <n v="0"/>
    <n v="0"/>
    <n v="6.3999999999999995"/>
    <n v="97510.430000000008"/>
    <n v="0"/>
    <n v="0"/>
    <n v="0"/>
    <n v="0"/>
    <n v="0"/>
    <n v="0"/>
    <n v="97510.430000000008"/>
  </r>
  <r>
    <x v="1"/>
    <x v="1"/>
    <x v="3"/>
    <x v="25"/>
    <x v="2"/>
    <x v="3"/>
    <x v="0"/>
    <x v="0"/>
    <n v="378"/>
    <n v="283.10000000000002"/>
    <n v="2273099.5700000003"/>
    <n v="3132067.67"/>
    <n v="93.59999999999998"/>
    <n v="2168346.3729999997"/>
    <n v="0"/>
    <n v="0"/>
    <n v="2273099.5700000003"/>
    <n v="3132067.67"/>
    <n v="0"/>
    <n v="0"/>
    <n v="2168346.3729999997"/>
  </r>
  <r>
    <x v="1"/>
    <x v="1"/>
    <x v="3"/>
    <x v="25"/>
    <x v="3"/>
    <x v="0"/>
    <x v="0"/>
    <x v="0"/>
    <n v="0"/>
    <n v="0.34"/>
    <n v="0"/>
    <n v="292.33"/>
    <n v="0"/>
    <n v="0"/>
    <n v="0"/>
    <n v="0"/>
    <n v="0"/>
    <n v="292.33"/>
    <n v="0"/>
    <n v="0"/>
    <n v="0"/>
  </r>
  <r>
    <x v="1"/>
    <x v="1"/>
    <x v="3"/>
    <x v="25"/>
    <x v="3"/>
    <x v="1"/>
    <x v="0"/>
    <x v="0"/>
    <n v="2664"/>
    <n v="1484.38"/>
    <n v="999322.82"/>
    <n v="655010.69999999995"/>
    <n v="11.2"/>
    <n v="84654.438999999998"/>
    <n v="0"/>
    <n v="0"/>
    <n v="999322.82"/>
    <n v="655010.69999999995"/>
    <n v="0"/>
    <n v="0"/>
    <n v="84654.438999999998"/>
  </r>
  <r>
    <x v="1"/>
    <x v="1"/>
    <x v="3"/>
    <x v="25"/>
    <x v="3"/>
    <x v="1"/>
    <x v="0"/>
    <x v="1"/>
    <n v="0"/>
    <n v="0"/>
    <n v="0"/>
    <n v="0"/>
    <n v="2.4000000000000004"/>
    <n v="34031.449999999997"/>
    <n v="0"/>
    <n v="0"/>
    <n v="0"/>
    <n v="0"/>
    <n v="0"/>
    <n v="0"/>
    <n v="34031.449999999997"/>
  </r>
  <r>
    <x v="1"/>
    <x v="1"/>
    <x v="3"/>
    <x v="25"/>
    <x v="3"/>
    <x v="2"/>
    <x v="0"/>
    <x v="0"/>
    <n v="511"/>
    <n v="456.03999999999996"/>
    <n v="330905.61"/>
    <n v="307538.59999999992"/>
    <n v="11.200000000000001"/>
    <n v="252931.361"/>
    <n v="0"/>
    <n v="0"/>
    <n v="330905.61"/>
    <n v="307538.59999999992"/>
    <n v="0"/>
    <n v="0"/>
    <n v="252931.361"/>
  </r>
  <r>
    <x v="1"/>
    <x v="1"/>
    <x v="3"/>
    <x v="25"/>
    <x v="3"/>
    <x v="2"/>
    <x v="0"/>
    <x v="1"/>
    <n v="0"/>
    <n v="0"/>
    <n v="0"/>
    <n v="0"/>
    <n v="6.3999999999999995"/>
    <n v="100843.4"/>
    <n v="0"/>
    <n v="0"/>
    <n v="0"/>
    <n v="0"/>
    <n v="0"/>
    <n v="0"/>
    <n v="100843.4"/>
  </r>
  <r>
    <x v="1"/>
    <x v="1"/>
    <x v="3"/>
    <x v="25"/>
    <x v="4"/>
    <x v="4"/>
    <x v="0"/>
    <x v="0"/>
    <n v="29"/>
    <n v="31.31"/>
    <n v="182252.7"/>
    <n v="215347.20000000001"/>
    <n v="0"/>
    <n v="-2765"/>
    <n v="0"/>
    <n v="0"/>
    <n v="182252.7"/>
    <n v="215347.20000000001"/>
    <n v="0"/>
    <n v="0"/>
    <n v="-2765"/>
  </r>
  <r>
    <x v="1"/>
    <x v="1"/>
    <x v="3"/>
    <x v="25"/>
    <x v="4"/>
    <x v="0"/>
    <x v="0"/>
    <x v="0"/>
    <n v="10"/>
    <n v="4.8899999999999997"/>
    <n v="16119.56"/>
    <n v="8811.6"/>
    <n v="0"/>
    <n v="3330326.3000000003"/>
    <n v="0"/>
    <n v="0"/>
    <n v="16119.56"/>
    <n v="8811.6"/>
    <n v="0"/>
    <n v="0"/>
    <n v="3330326.3000000003"/>
  </r>
  <r>
    <x v="1"/>
    <x v="1"/>
    <x v="3"/>
    <x v="25"/>
    <x v="4"/>
    <x v="0"/>
    <x v="0"/>
    <x v="1"/>
    <n v="0"/>
    <n v="0"/>
    <n v="0"/>
    <n v="0"/>
    <n v="0"/>
    <n v="-10024.103000000003"/>
    <n v="0"/>
    <n v="0"/>
    <n v="0"/>
    <n v="0"/>
    <n v="0"/>
    <n v="0"/>
    <n v="-10024.103000000003"/>
  </r>
  <r>
    <x v="1"/>
    <x v="1"/>
    <x v="3"/>
    <x v="25"/>
    <x v="4"/>
    <x v="0"/>
    <x v="1"/>
    <x v="0"/>
    <n v="0"/>
    <n v="0"/>
    <n v="0"/>
    <n v="0"/>
    <n v="0"/>
    <n v="-4549.3"/>
    <n v="0"/>
    <n v="0"/>
    <n v="0"/>
    <n v="0"/>
    <n v="0"/>
    <n v="0"/>
    <n v="-4549.3"/>
  </r>
  <r>
    <x v="1"/>
    <x v="1"/>
    <x v="3"/>
    <x v="25"/>
    <x v="4"/>
    <x v="1"/>
    <x v="0"/>
    <x v="0"/>
    <n v="41"/>
    <n v="16.54"/>
    <n v="48453.51"/>
    <n v="22008.92"/>
    <n v="4"/>
    <n v="17496.004999999997"/>
    <n v="0"/>
    <n v="0"/>
    <n v="48453.51"/>
    <n v="22008.92"/>
    <n v="0"/>
    <n v="0"/>
    <n v="17496.004999999997"/>
  </r>
  <r>
    <x v="1"/>
    <x v="1"/>
    <x v="3"/>
    <x v="25"/>
    <x v="4"/>
    <x v="3"/>
    <x v="0"/>
    <x v="0"/>
    <n v="95"/>
    <n v="33.479999999999997"/>
    <n v="237422.06"/>
    <n v="87953.52"/>
    <n v="0"/>
    <n v="560"/>
    <n v="0"/>
    <n v="0"/>
    <n v="237422.06"/>
    <n v="87953.52"/>
    <n v="0"/>
    <n v="0"/>
    <n v="560"/>
  </r>
  <r>
    <x v="1"/>
    <x v="1"/>
    <x v="3"/>
    <x v="26"/>
    <x v="0"/>
    <x v="0"/>
    <x v="0"/>
    <x v="0"/>
    <n v="1710"/>
    <n v="1849.95"/>
    <n v="4763513.8400000008"/>
    <n v="3758514.3599999994"/>
    <n v="317.60000000000002"/>
    <n v="3766564.6969999997"/>
    <n v="0"/>
    <n v="0"/>
    <n v="4763513.8400000008"/>
    <n v="3758514.3599999994"/>
    <n v="0"/>
    <n v="0"/>
    <n v="3766564.6969999997"/>
  </r>
  <r>
    <x v="1"/>
    <x v="1"/>
    <x v="3"/>
    <x v="26"/>
    <x v="0"/>
    <x v="0"/>
    <x v="0"/>
    <x v="1"/>
    <n v="0"/>
    <n v="0"/>
    <n v="0"/>
    <n v="0"/>
    <n v="40"/>
    <n v="635954.79999999993"/>
    <n v="0"/>
    <n v="0"/>
    <n v="0"/>
    <n v="0"/>
    <n v="0"/>
    <n v="0"/>
    <n v="635954.79999999993"/>
  </r>
  <r>
    <x v="1"/>
    <x v="1"/>
    <x v="3"/>
    <x v="26"/>
    <x v="0"/>
    <x v="1"/>
    <x v="0"/>
    <x v="0"/>
    <n v="200433"/>
    <n v="203879.24"/>
    <n v="236973232.54999995"/>
    <n v="245976477.46000004"/>
    <n v="14637.599999999999"/>
    <n v="155846338.82600001"/>
    <n v="0"/>
    <n v="0"/>
    <n v="236973232.54999995"/>
    <n v="245976477.46000004"/>
    <n v="0"/>
    <n v="0"/>
    <n v="155846338.82600001"/>
  </r>
  <r>
    <x v="1"/>
    <x v="1"/>
    <x v="3"/>
    <x v="26"/>
    <x v="0"/>
    <x v="1"/>
    <x v="0"/>
    <x v="1"/>
    <n v="0"/>
    <n v="0"/>
    <n v="0"/>
    <n v="0"/>
    <n v="3073.6"/>
    <n v="43840929.600000001"/>
    <n v="0"/>
    <n v="0"/>
    <n v="0"/>
    <n v="0"/>
    <n v="0"/>
    <n v="0"/>
    <n v="43840929.600000001"/>
  </r>
  <r>
    <x v="1"/>
    <x v="1"/>
    <x v="3"/>
    <x v="26"/>
    <x v="0"/>
    <x v="1"/>
    <x v="1"/>
    <x v="0"/>
    <n v="0"/>
    <n v="0"/>
    <n v="0"/>
    <n v="0"/>
    <n v="0"/>
    <n v="82694.5"/>
    <n v="0"/>
    <n v="0"/>
    <n v="0"/>
    <n v="0"/>
    <n v="0"/>
    <n v="0"/>
    <n v="82694.5"/>
  </r>
  <r>
    <x v="1"/>
    <x v="1"/>
    <x v="3"/>
    <x v="26"/>
    <x v="0"/>
    <x v="2"/>
    <x v="0"/>
    <x v="0"/>
    <n v="54"/>
    <n v="131.34000000000003"/>
    <n v="-1758.4600000000028"/>
    <n v="220017.9"/>
    <n v="9.6"/>
    <n v="64333.448000000004"/>
    <n v="0"/>
    <n v="0"/>
    <n v="-1758.4600000000028"/>
    <n v="220017.9"/>
    <n v="0"/>
    <n v="0"/>
    <n v="64333.448000000004"/>
  </r>
  <r>
    <x v="1"/>
    <x v="1"/>
    <x v="3"/>
    <x v="26"/>
    <x v="0"/>
    <x v="2"/>
    <x v="0"/>
    <x v="1"/>
    <n v="0"/>
    <n v="0"/>
    <n v="0"/>
    <n v="0"/>
    <n v="4"/>
    <n v="55240.5"/>
    <n v="0"/>
    <n v="0"/>
    <n v="0"/>
    <n v="0"/>
    <n v="0"/>
    <n v="0"/>
    <n v="55240.5"/>
  </r>
  <r>
    <x v="1"/>
    <x v="1"/>
    <x v="3"/>
    <x v="26"/>
    <x v="0"/>
    <x v="3"/>
    <x v="0"/>
    <x v="0"/>
    <n v="13028"/>
    <n v="10348.94"/>
    <n v="13227365.590000002"/>
    <n v="14868099.73"/>
    <n v="874.4"/>
    <n v="11663968.219999999"/>
    <n v="0"/>
    <n v="0"/>
    <n v="13227365.590000002"/>
    <n v="14868099.73"/>
    <n v="0"/>
    <n v="0"/>
    <n v="11663968.219999999"/>
  </r>
  <r>
    <x v="1"/>
    <x v="1"/>
    <x v="3"/>
    <x v="26"/>
    <x v="0"/>
    <x v="3"/>
    <x v="0"/>
    <x v="1"/>
    <n v="0"/>
    <n v="0"/>
    <n v="0"/>
    <n v="0"/>
    <n v="11.2"/>
    <n v="162080.79000000004"/>
    <n v="0"/>
    <n v="0"/>
    <n v="0"/>
    <n v="0"/>
    <n v="0"/>
    <n v="0"/>
    <n v="162080.79000000004"/>
  </r>
  <r>
    <x v="1"/>
    <x v="1"/>
    <x v="3"/>
    <x v="26"/>
    <x v="1"/>
    <x v="4"/>
    <x v="0"/>
    <x v="0"/>
    <n v="16020"/>
    <n v="16246.430000000002"/>
    <n v="28306363.889999993"/>
    <n v="31722861.760000005"/>
    <n v="1620"/>
    <n v="16923852.978999998"/>
    <n v="0"/>
    <n v="0"/>
    <n v="28306363.889999993"/>
    <n v="31722861.760000005"/>
    <n v="0"/>
    <n v="0"/>
    <n v="16923852.978999998"/>
  </r>
  <r>
    <x v="1"/>
    <x v="1"/>
    <x v="3"/>
    <x v="26"/>
    <x v="1"/>
    <x v="4"/>
    <x v="0"/>
    <x v="1"/>
    <n v="0"/>
    <n v="0"/>
    <n v="0"/>
    <n v="0"/>
    <n v="344.80000000000007"/>
    <n v="4840848.92"/>
    <n v="0"/>
    <n v="0"/>
    <n v="0"/>
    <n v="0"/>
    <n v="0"/>
    <n v="0"/>
    <n v="4840848.92"/>
  </r>
  <r>
    <x v="1"/>
    <x v="1"/>
    <x v="3"/>
    <x v="26"/>
    <x v="1"/>
    <x v="0"/>
    <x v="0"/>
    <x v="0"/>
    <n v="392"/>
    <n v="468.40999999999997"/>
    <n v="781528.22"/>
    <n v="1089228.02"/>
    <n v="60.800000000000004"/>
    <n v="732878.62300000002"/>
    <n v="0"/>
    <n v="0"/>
    <n v="781528.22"/>
    <n v="1089228.02"/>
    <n v="0"/>
    <n v="0"/>
    <n v="732878.62300000002"/>
  </r>
  <r>
    <x v="1"/>
    <x v="1"/>
    <x v="3"/>
    <x v="26"/>
    <x v="1"/>
    <x v="0"/>
    <x v="0"/>
    <x v="1"/>
    <n v="0"/>
    <n v="0"/>
    <n v="0"/>
    <n v="0"/>
    <n v="3.2"/>
    <n v="50633.599999999999"/>
    <n v="0"/>
    <n v="0"/>
    <n v="0"/>
    <n v="0"/>
    <n v="0"/>
    <n v="0"/>
    <n v="50633.599999999999"/>
  </r>
  <r>
    <x v="1"/>
    <x v="1"/>
    <x v="3"/>
    <x v="26"/>
    <x v="1"/>
    <x v="1"/>
    <x v="0"/>
    <x v="0"/>
    <n v="36480"/>
    <n v="29402.710000000003"/>
    <n v="50197688.719999999"/>
    <n v="45114744.309999995"/>
    <n v="2300"/>
    <n v="28318678.561999992"/>
    <n v="0"/>
    <n v="0"/>
    <n v="50197688.719999999"/>
    <n v="45114744.309999995"/>
    <n v="0"/>
    <n v="0"/>
    <n v="28318678.561999992"/>
  </r>
  <r>
    <x v="1"/>
    <x v="1"/>
    <x v="3"/>
    <x v="26"/>
    <x v="1"/>
    <x v="1"/>
    <x v="0"/>
    <x v="1"/>
    <n v="0"/>
    <n v="0"/>
    <n v="0"/>
    <n v="0"/>
    <n v="499.2"/>
    <n v="7300582.4099999992"/>
    <n v="0"/>
    <n v="0"/>
    <n v="0"/>
    <n v="0"/>
    <n v="0"/>
    <n v="0"/>
    <n v="7300582.4099999992"/>
  </r>
  <r>
    <x v="1"/>
    <x v="1"/>
    <x v="3"/>
    <x v="26"/>
    <x v="1"/>
    <x v="2"/>
    <x v="0"/>
    <x v="0"/>
    <n v="2"/>
    <n v="152.49"/>
    <n v="-47044.639999999999"/>
    <n v="321069.56"/>
    <n v="24.8"/>
    <n v="156377.47"/>
    <n v="0"/>
    <n v="0"/>
    <n v="-47044.639999999999"/>
    <n v="321069.56"/>
    <n v="0"/>
    <n v="0"/>
    <n v="156377.47"/>
  </r>
  <r>
    <x v="1"/>
    <x v="1"/>
    <x v="3"/>
    <x v="26"/>
    <x v="1"/>
    <x v="2"/>
    <x v="0"/>
    <x v="1"/>
    <n v="0"/>
    <n v="0"/>
    <n v="0"/>
    <n v="0"/>
    <n v="3.2"/>
    <n v="47033.35"/>
    <n v="0"/>
    <n v="0"/>
    <n v="0"/>
    <n v="0"/>
    <n v="0"/>
    <n v="0"/>
    <n v="47033.35"/>
  </r>
  <r>
    <x v="1"/>
    <x v="1"/>
    <x v="3"/>
    <x v="26"/>
    <x v="1"/>
    <x v="3"/>
    <x v="0"/>
    <x v="0"/>
    <n v="1396"/>
    <n v="465.68"/>
    <n v="1847786.27"/>
    <n v="1272161.74"/>
    <n v="80.8"/>
    <n v="913887.58799999999"/>
    <n v="0"/>
    <n v="0"/>
    <n v="1847786.27"/>
    <n v="1272161.74"/>
    <n v="0"/>
    <n v="0"/>
    <n v="913887.58799999999"/>
  </r>
  <r>
    <x v="1"/>
    <x v="1"/>
    <x v="3"/>
    <x v="26"/>
    <x v="2"/>
    <x v="4"/>
    <x v="0"/>
    <x v="0"/>
    <n v="7228"/>
    <n v="7136.0999999999985"/>
    <n v="49798223.390000008"/>
    <n v="47104574.100000001"/>
    <n v="931.2"/>
    <n v="17662853.467"/>
    <n v="0"/>
    <n v="0"/>
    <n v="49798223.390000008"/>
    <n v="47104574.100000001"/>
    <n v="0"/>
    <n v="0"/>
    <n v="17662853.467"/>
  </r>
  <r>
    <x v="1"/>
    <x v="1"/>
    <x v="3"/>
    <x v="26"/>
    <x v="2"/>
    <x v="4"/>
    <x v="0"/>
    <x v="1"/>
    <n v="0"/>
    <n v="0"/>
    <n v="0"/>
    <n v="0"/>
    <n v="51.999999999999993"/>
    <n v="729309.42999999993"/>
    <n v="0"/>
    <n v="0"/>
    <n v="0"/>
    <n v="0"/>
    <n v="0"/>
    <n v="0"/>
    <n v="729309.42999999993"/>
  </r>
  <r>
    <x v="1"/>
    <x v="1"/>
    <x v="3"/>
    <x v="26"/>
    <x v="2"/>
    <x v="0"/>
    <x v="0"/>
    <x v="0"/>
    <n v="1190"/>
    <n v="1250.8800000000001"/>
    <n v="5439308.7999999989"/>
    <n v="5221068.5"/>
    <n v="96.800000000000011"/>
    <n v="2458692.0989999999"/>
    <n v="0"/>
    <n v="0"/>
    <n v="5439308.7999999989"/>
    <n v="5221068.5"/>
    <n v="0"/>
    <n v="0"/>
    <n v="2458692.0989999999"/>
  </r>
  <r>
    <x v="1"/>
    <x v="1"/>
    <x v="3"/>
    <x v="26"/>
    <x v="2"/>
    <x v="0"/>
    <x v="0"/>
    <x v="1"/>
    <n v="0"/>
    <n v="0"/>
    <n v="0"/>
    <n v="0"/>
    <n v="4"/>
    <n v="55411.3"/>
    <n v="0"/>
    <n v="0"/>
    <n v="0"/>
    <n v="0"/>
    <n v="0"/>
    <n v="0"/>
    <n v="55411.3"/>
  </r>
  <r>
    <x v="1"/>
    <x v="1"/>
    <x v="3"/>
    <x v="26"/>
    <x v="2"/>
    <x v="1"/>
    <x v="0"/>
    <x v="0"/>
    <n v="929"/>
    <n v="708.08999999999992"/>
    <n v="3204969.9199999995"/>
    <n v="2393085.8499999992"/>
    <n v="72"/>
    <n v="726071.20499999996"/>
    <n v="0"/>
    <n v="0"/>
    <n v="3204969.9199999995"/>
    <n v="2393085.8499999992"/>
    <n v="0"/>
    <n v="0"/>
    <n v="726071.20499999996"/>
  </r>
  <r>
    <x v="1"/>
    <x v="1"/>
    <x v="3"/>
    <x v="26"/>
    <x v="2"/>
    <x v="2"/>
    <x v="0"/>
    <x v="0"/>
    <n v="5"/>
    <n v="5.8999999999999995"/>
    <n v="32772.120000000003"/>
    <n v="37627.5"/>
    <n v="0"/>
    <n v="0"/>
    <n v="0"/>
    <n v="0"/>
    <n v="32772.120000000003"/>
    <n v="37627.5"/>
    <n v="0"/>
    <n v="0"/>
    <n v="0"/>
  </r>
  <r>
    <x v="1"/>
    <x v="1"/>
    <x v="3"/>
    <x v="26"/>
    <x v="2"/>
    <x v="3"/>
    <x v="0"/>
    <x v="0"/>
    <n v="2100"/>
    <n v="1898.4499999999998"/>
    <n v="14596714.960000001"/>
    <n v="13655834.669999998"/>
    <n v="523.20000000000005"/>
    <n v="9643236.4539999999"/>
    <n v="0"/>
    <n v="0"/>
    <n v="14596714.960000001"/>
    <n v="13655834.669999998"/>
    <n v="0"/>
    <n v="0"/>
    <n v="9643236.4539999999"/>
  </r>
  <r>
    <x v="1"/>
    <x v="1"/>
    <x v="3"/>
    <x v="26"/>
    <x v="2"/>
    <x v="3"/>
    <x v="0"/>
    <x v="1"/>
    <n v="0"/>
    <n v="0"/>
    <n v="0"/>
    <n v="0"/>
    <n v="0.8"/>
    <n v="11084.5"/>
    <n v="0"/>
    <n v="0"/>
    <n v="0"/>
    <n v="0"/>
    <n v="0"/>
    <n v="0"/>
    <n v="11084.5"/>
  </r>
  <r>
    <x v="1"/>
    <x v="1"/>
    <x v="3"/>
    <x v="26"/>
    <x v="3"/>
    <x v="0"/>
    <x v="0"/>
    <x v="0"/>
    <n v="0"/>
    <n v="0"/>
    <n v="0"/>
    <n v="0"/>
    <n v="0.8"/>
    <n v="4597.9780000000001"/>
    <n v="0"/>
    <n v="0"/>
    <n v="0"/>
    <n v="0"/>
    <n v="0"/>
    <n v="0"/>
    <n v="4597.9780000000001"/>
  </r>
  <r>
    <x v="1"/>
    <x v="1"/>
    <x v="3"/>
    <x v="26"/>
    <x v="3"/>
    <x v="1"/>
    <x v="0"/>
    <x v="0"/>
    <n v="11464"/>
    <n v="7221.34"/>
    <n v="4129821.7700000005"/>
    <n v="3302230.8"/>
    <n v="242.40000000000006"/>
    <n v="1944898.2780000002"/>
    <n v="0"/>
    <n v="0"/>
    <n v="4129821.7700000005"/>
    <n v="3302230.8"/>
    <n v="0"/>
    <n v="0"/>
    <n v="1944898.2780000002"/>
  </r>
  <r>
    <x v="1"/>
    <x v="1"/>
    <x v="3"/>
    <x v="26"/>
    <x v="3"/>
    <x v="1"/>
    <x v="0"/>
    <x v="1"/>
    <n v="0"/>
    <n v="0"/>
    <n v="0"/>
    <n v="0"/>
    <n v="28.8"/>
    <n v="430466.33999999997"/>
    <n v="0"/>
    <n v="0"/>
    <n v="0"/>
    <n v="0"/>
    <n v="0"/>
    <n v="0"/>
    <n v="430466.33999999997"/>
  </r>
  <r>
    <x v="1"/>
    <x v="1"/>
    <x v="3"/>
    <x v="26"/>
    <x v="3"/>
    <x v="2"/>
    <x v="0"/>
    <x v="0"/>
    <n v="3192"/>
    <n v="3584.89"/>
    <n v="1833610.7600000002"/>
    <n v="1887070.7800000003"/>
    <n v="88.8"/>
    <n v="869061.37300000002"/>
    <n v="0"/>
    <n v="0"/>
    <n v="1833610.7600000002"/>
    <n v="1887070.7800000003"/>
    <n v="0"/>
    <n v="0"/>
    <n v="869061.37300000002"/>
  </r>
  <r>
    <x v="1"/>
    <x v="1"/>
    <x v="3"/>
    <x v="26"/>
    <x v="3"/>
    <x v="2"/>
    <x v="0"/>
    <x v="1"/>
    <n v="0"/>
    <n v="0"/>
    <n v="0"/>
    <n v="0"/>
    <n v="40.799999999999997"/>
    <n v="580744.84"/>
    <n v="0"/>
    <n v="0"/>
    <n v="0"/>
    <n v="0"/>
    <n v="0"/>
    <n v="0"/>
    <n v="580744.84"/>
  </r>
  <r>
    <x v="1"/>
    <x v="1"/>
    <x v="3"/>
    <x v="26"/>
    <x v="4"/>
    <x v="0"/>
    <x v="0"/>
    <x v="0"/>
    <n v="0"/>
    <n v="2.87"/>
    <n v="0"/>
    <n v="5339.68"/>
    <n v="0.8"/>
    <n v="-1221030.2159999998"/>
    <n v="0"/>
    <n v="0"/>
    <n v="0"/>
    <n v="5339.68"/>
    <n v="0"/>
    <n v="0"/>
    <n v="-1221030.2159999998"/>
  </r>
  <r>
    <x v="1"/>
    <x v="1"/>
    <x v="3"/>
    <x v="26"/>
    <x v="4"/>
    <x v="0"/>
    <x v="0"/>
    <x v="1"/>
    <n v="0"/>
    <n v="0"/>
    <n v="0"/>
    <n v="0"/>
    <n v="0"/>
    <n v="128039.56700000001"/>
    <n v="0"/>
    <n v="0"/>
    <n v="0"/>
    <n v="0"/>
    <n v="0"/>
    <n v="0"/>
    <n v="128039.56700000001"/>
  </r>
  <r>
    <x v="1"/>
    <x v="1"/>
    <x v="3"/>
    <x v="26"/>
    <x v="4"/>
    <x v="1"/>
    <x v="0"/>
    <x v="0"/>
    <n v="62"/>
    <n v="26.63"/>
    <n v="80575.78"/>
    <n v="36632.730000000003"/>
    <n v="1.6"/>
    <n v="13268.166000000001"/>
    <n v="0"/>
    <n v="0"/>
    <n v="80575.78"/>
    <n v="36632.730000000003"/>
    <n v="0"/>
    <n v="0"/>
    <n v="13268.166000000001"/>
  </r>
  <r>
    <x v="1"/>
    <x v="1"/>
    <x v="3"/>
    <x v="27"/>
    <x v="0"/>
    <x v="0"/>
    <x v="0"/>
    <x v="0"/>
    <n v="2718"/>
    <n v="3427.2299999999996"/>
    <n v="5133000.09"/>
    <n v="7593429.0700000003"/>
    <n v="266.39999999999992"/>
    <n v="3742434.852"/>
    <n v="0"/>
    <n v="0"/>
    <n v="5133000.09"/>
    <n v="7593429.0700000003"/>
    <n v="0"/>
    <n v="0"/>
    <n v="3742434.852"/>
  </r>
  <r>
    <x v="1"/>
    <x v="1"/>
    <x v="3"/>
    <x v="27"/>
    <x v="0"/>
    <x v="0"/>
    <x v="0"/>
    <x v="1"/>
    <n v="0"/>
    <n v="0"/>
    <n v="0"/>
    <n v="0"/>
    <n v="36"/>
    <n v="530296.34700000007"/>
    <n v="0"/>
    <n v="0"/>
    <n v="0"/>
    <n v="0"/>
    <n v="0"/>
    <n v="0"/>
    <n v="530296.34700000007"/>
  </r>
  <r>
    <x v="1"/>
    <x v="1"/>
    <x v="3"/>
    <x v="27"/>
    <x v="0"/>
    <x v="1"/>
    <x v="0"/>
    <x v="0"/>
    <n v="174595"/>
    <n v="158454.79"/>
    <n v="179454582.07999998"/>
    <n v="178204879.28999999"/>
    <n v="7652"/>
    <n v="84898917.030000001"/>
    <n v="0"/>
    <n v="0"/>
    <n v="179454582.07999998"/>
    <n v="178204879.28999999"/>
    <n v="0"/>
    <n v="0"/>
    <n v="84898917.030000001"/>
  </r>
  <r>
    <x v="1"/>
    <x v="1"/>
    <x v="3"/>
    <x v="27"/>
    <x v="0"/>
    <x v="1"/>
    <x v="0"/>
    <x v="1"/>
    <n v="0"/>
    <n v="0"/>
    <n v="0"/>
    <n v="0"/>
    <n v="1653.6000000000004"/>
    <n v="23765863.298"/>
    <n v="0"/>
    <n v="0"/>
    <n v="0"/>
    <n v="0"/>
    <n v="0"/>
    <n v="0"/>
    <n v="23765863.298"/>
  </r>
  <r>
    <x v="1"/>
    <x v="1"/>
    <x v="3"/>
    <x v="27"/>
    <x v="0"/>
    <x v="2"/>
    <x v="0"/>
    <x v="0"/>
    <n v="25"/>
    <n v="80.969999999999985"/>
    <n v="-20772.390000000003"/>
    <n v="109340.79000000001"/>
    <n v="2.4000000000000004"/>
    <n v="34007.32"/>
    <n v="0"/>
    <n v="0"/>
    <n v="-20772.390000000003"/>
    <n v="109340.79000000001"/>
    <n v="0"/>
    <n v="0"/>
    <n v="34007.32"/>
  </r>
  <r>
    <x v="1"/>
    <x v="1"/>
    <x v="3"/>
    <x v="27"/>
    <x v="0"/>
    <x v="2"/>
    <x v="0"/>
    <x v="1"/>
    <n v="0"/>
    <n v="0"/>
    <n v="0"/>
    <n v="0"/>
    <n v="3.2"/>
    <n v="43970.5"/>
    <n v="0"/>
    <n v="0"/>
    <n v="0"/>
    <n v="0"/>
    <n v="0"/>
    <n v="0"/>
    <n v="43970.5"/>
  </r>
  <r>
    <x v="1"/>
    <x v="1"/>
    <x v="3"/>
    <x v="27"/>
    <x v="0"/>
    <x v="3"/>
    <x v="0"/>
    <x v="0"/>
    <n v="2210"/>
    <n v="2252.16"/>
    <n v="3747860.9199999995"/>
    <n v="3897946.6300000008"/>
    <n v="183.19999999999996"/>
    <n v="2313326.7800000003"/>
    <n v="0"/>
    <n v="0"/>
    <n v="3747860.9199999995"/>
    <n v="3897946.6300000008"/>
    <n v="0"/>
    <n v="0"/>
    <n v="2313326.7800000003"/>
  </r>
  <r>
    <x v="1"/>
    <x v="1"/>
    <x v="3"/>
    <x v="27"/>
    <x v="0"/>
    <x v="3"/>
    <x v="0"/>
    <x v="1"/>
    <n v="0"/>
    <n v="0"/>
    <n v="0"/>
    <n v="0"/>
    <n v="6.3999999999999995"/>
    <n v="76849.5"/>
    <n v="0"/>
    <n v="0"/>
    <n v="0"/>
    <n v="0"/>
    <n v="0"/>
    <n v="0"/>
    <n v="76849.5"/>
  </r>
  <r>
    <x v="1"/>
    <x v="1"/>
    <x v="3"/>
    <x v="27"/>
    <x v="1"/>
    <x v="4"/>
    <x v="0"/>
    <x v="0"/>
    <n v="6915"/>
    <n v="7672.24"/>
    <n v="12283853.730000002"/>
    <n v="13693110"/>
    <n v="556.79999999999995"/>
    <n v="6491829.6940000001"/>
    <n v="0"/>
    <n v="0"/>
    <n v="12283853.730000002"/>
    <n v="13693110"/>
    <n v="0"/>
    <n v="0"/>
    <n v="6491829.6940000001"/>
  </r>
  <r>
    <x v="1"/>
    <x v="1"/>
    <x v="3"/>
    <x v="27"/>
    <x v="1"/>
    <x v="4"/>
    <x v="0"/>
    <x v="1"/>
    <n v="0"/>
    <n v="0"/>
    <n v="0"/>
    <n v="0"/>
    <n v="183.20000000000002"/>
    <n v="2635345.04"/>
    <n v="0"/>
    <n v="0"/>
    <n v="0"/>
    <n v="0"/>
    <n v="0"/>
    <n v="0"/>
    <n v="2635345.04"/>
  </r>
  <r>
    <x v="1"/>
    <x v="1"/>
    <x v="3"/>
    <x v="27"/>
    <x v="1"/>
    <x v="0"/>
    <x v="0"/>
    <x v="0"/>
    <n v="314"/>
    <n v="364.93999999999994"/>
    <n v="490821.14999999997"/>
    <n v="600663.02"/>
    <n v="36.800000000000004"/>
    <n v="523271.00099999993"/>
    <n v="0"/>
    <n v="0"/>
    <n v="490821.14999999997"/>
    <n v="600663.02"/>
    <n v="0"/>
    <n v="0"/>
    <n v="523271.00099999993"/>
  </r>
  <r>
    <x v="1"/>
    <x v="1"/>
    <x v="3"/>
    <x v="27"/>
    <x v="1"/>
    <x v="0"/>
    <x v="0"/>
    <x v="1"/>
    <n v="0"/>
    <n v="0"/>
    <n v="0"/>
    <n v="0"/>
    <n v="6.3999999999999995"/>
    <n v="115489.09999999999"/>
    <n v="0"/>
    <n v="0"/>
    <n v="0"/>
    <n v="0"/>
    <n v="0"/>
    <n v="0"/>
    <n v="115489.09999999999"/>
  </r>
  <r>
    <x v="1"/>
    <x v="1"/>
    <x v="3"/>
    <x v="27"/>
    <x v="1"/>
    <x v="1"/>
    <x v="0"/>
    <x v="0"/>
    <n v="33192"/>
    <n v="29391.78"/>
    <n v="51134743.669999994"/>
    <n v="49441294.730000012"/>
    <n v="1872.7999999999997"/>
    <n v="26042314.803000007"/>
    <n v="0"/>
    <n v="0"/>
    <n v="51134743.669999994"/>
    <n v="49441294.730000012"/>
    <n v="0"/>
    <n v="0"/>
    <n v="26042314.803000007"/>
  </r>
  <r>
    <x v="1"/>
    <x v="1"/>
    <x v="3"/>
    <x v="27"/>
    <x v="1"/>
    <x v="1"/>
    <x v="0"/>
    <x v="1"/>
    <n v="0"/>
    <n v="0"/>
    <n v="0"/>
    <n v="0"/>
    <n v="272"/>
    <n v="4045273.0989999999"/>
    <n v="0"/>
    <n v="0"/>
    <n v="0"/>
    <n v="0"/>
    <n v="0"/>
    <n v="0"/>
    <n v="4045273.0989999999"/>
  </r>
  <r>
    <x v="1"/>
    <x v="1"/>
    <x v="3"/>
    <x v="27"/>
    <x v="1"/>
    <x v="2"/>
    <x v="0"/>
    <x v="0"/>
    <n v="0"/>
    <n v="47.25"/>
    <n v="-6562.34"/>
    <n v="94993.069999999992"/>
    <n v="1.6"/>
    <n v="4383.5540000000001"/>
    <n v="0"/>
    <n v="0"/>
    <n v="-6562.34"/>
    <n v="94993.069999999992"/>
    <n v="0"/>
    <n v="0"/>
    <n v="4383.5540000000001"/>
  </r>
  <r>
    <x v="1"/>
    <x v="1"/>
    <x v="3"/>
    <x v="27"/>
    <x v="1"/>
    <x v="2"/>
    <x v="0"/>
    <x v="1"/>
    <n v="0"/>
    <n v="0"/>
    <n v="0"/>
    <n v="0"/>
    <n v="0.8"/>
    <n v="10962.7"/>
    <n v="0"/>
    <n v="0"/>
    <n v="0"/>
    <n v="0"/>
    <n v="0"/>
    <n v="0"/>
    <n v="10962.7"/>
  </r>
  <r>
    <x v="1"/>
    <x v="1"/>
    <x v="3"/>
    <x v="27"/>
    <x v="1"/>
    <x v="3"/>
    <x v="0"/>
    <x v="0"/>
    <n v="103"/>
    <n v="47.340000000000011"/>
    <n v="71624.479999999996"/>
    <n v="70580.639999999999"/>
    <n v="7.2"/>
    <n v="82212.200000000012"/>
    <n v="0"/>
    <n v="0"/>
    <n v="71624.479999999996"/>
    <n v="70580.639999999999"/>
    <n v="0"/>
    <n v="0"/>
    <n v="82212.200000000012"/>
  </r>
  <r>
    <x v="1"/>
    <x v="1"/>
    <x v="3"/>
    <x v="27"/>
    <x v="2"/>
    <x v="4"/>
    <x v="0"/>
    <x v="0"/>
    <n v="4157"/>
    <n v="3203.71"/>
    <n v="26937195.859999999"/>
    <n v="25412550.200000003"/>
    <n v="716.80000000000018"/>
    <n v="14394749.258000001"/>
    <n v="0"/>
    <n v="0"/>
    <n v="26937195.859999999"/>
    <n v="25412550.200000003"/>
    <n v="0"/>
    <n v="0"/>
    <n v="14394749.258000001"/>
  </r>
  <r>
    <x v="1"/>
    <x v="1"/>
    <x v="3"/>
    <x v="27"/>
    <x v="2"/>
    <x v="4"/>
    <x v="0"/>
    <x v="1"/>
    <n v="0"/>
    <n v="0"/>
    <n v="0"/>
    <n v="0"/>
    <n v="20"/>
    <n v="276605.34999999998"/>
    <n v="0"/>
    <n v="0"/>
    <n v="0"/>
    <n v="0"/>
    <n v="0"/>
    <n v="0"/>
    <n v="276605.34999999998"/>
  </r>
  <r>
    <x v="1"/>
    <x v="1"/>
    <x v="3"/>
    <x v="27"/>
    <x v="2"/>
    <x v="0"/>
    <x v="0"/>
    <x v="0"/>
    <n v="1014"/>
    <n v="1080.3699999999999"/>
    <n v="3261744.94"/>
    <n v="3265117.05"/>
    <n v="85.600000000000009"/>
    <n v="1565082.145"/>
    <n v="0"/>
    <n v="0"/>
    <n v="3261744.94"/>
    <n v="3265117.05"/>
    <n v="0"/>
    <n v="0"/>
    <n v="1565082.145"/>
  </r>
  <r>
    <x v="1"/>
    <x v="1"/>
    <x v="3"/>
    <x v="27"/>
    <x v="2"/>
    <x v="0"/>
    <x v="0"/>
    <x v="1"/>
    <n v="0"/>
    <n v="0"/>
    <n v="0"/>
    <n v="0"/>
    <n v="2.4000000000000004"/>
    <n v="37804.199999999997"/>
    <n v="0"/>
    <n v="0"/>
    <n v="0"/>
    <n v="0"/>
    <n v="0"/>
    <n v="0"/>
    <n v="37804.199999999997"/>
  </r>
  <r>
    <x v="1"/>
    <x v="1"/>
    <x v="3"/>
    <x v="27"/>
    <x v="2"/>
    <x v="1"/>
    <x v="0"/>
    <x v="0"/>
    <n v="1198"/>
    <n v="780.83"/>
    <n v="4469276.3299999991"/>
    <n v="3020963.3299999996"/>
    <n v="63.199999999999989"/>
    <n v="596680.88699999987"/>
    <n v="0"/>
    <n v="0"/>
    <n v="4469276.3299999991"/>
    <n v="3020963.3299999996"/>
    <n v="0"/>
    <n v="0"/>
    <n v="596680.88699999987"/>
  </r>
  <r>
    <x v="1"/>
    <x v="1"/>
    <x v="3"/>
    <x v="27"/>
    <x v="2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1"/>
    <x v="3"/>
    <x v="27"/>
    <x v="2"/>
    <x v="3"/>
    <x v="0"/>
    <x v="0"/>
    <n v="758"/>
    <n v="613.66999999999996"/>
    <n v="4476916.13"/>
    <n v="3934353.16"/>
    <n v="164.79999999999998"/>
    <n v="1930628.9589999996"/>
    <n v="0"/>
    <n v="0"/>
    <n v="4476916.13"/>
    <n v="3934353.16"/>
    <n v="0"/>
    <n v="0"/>
    <n v="1930628.9589999996"/>
  </r>
  <r>
    <x v="1"/>
    <x v="1"/>
    <x v="3"/>
    <x v="27"/>
    <x v="3"/>
    <x v="0"/>
    <x v="0"/>
    <x v="0"/>
    <n v="2"/>
    <n v="2"/>
    <n v="1253.3599999999999"/>
    <n v="1249.94"/>
    <n v="0"/>
    <n v="0"/>
    <n v="0"/>
    <n v="0"/>
    <n v="1253.3599999999999"/>
    <n v="1249.94"/>
    <n v="0"/>
    <n v="0"/>
    <n v="0"/>
  </r>
  <r>
    <x v="1"/>
    <x v="1"/>
    <x v="3"/>
    <x v="27"/>
    <x v="3"/>
    <x v="1"/>
    <x v="0"/>
    <x v="0"/>
    <n v="1038"/>
    <n v="643.29"/>
    <n v="641577.54"/>
    <n v="546410.91"/>
    <n v="22.400000000000006"/>
    <n v="308532.68599999999"/>
    <n v="0"/>
    <n v="0"/>
    <n v="641577.54"/>
    <n v="546410.91"/>
    <n v="0"/>
    <n v="0"/>
    <n v="308532.68599999999"/>
  </r>
  <r>
    <x v="1"/>
    <x v="1"/>
    <x v="3"/>
    <x v="27"/>
    <x v="3"/>
    <x v="1"/>
    <x v="0"/>
    <x v="1"/>
    <n v="0"/>
    <n v="0"/>
    <n v="0"/>
    <n v="0"/>
    <n v="4"/>
    <n v="55699.090000000004"/>
    <n v="0"/>
    <n v="0"/>
    <n v="0"/>
    <n v="0"/>
    <n v="0"/>
    <n v="0"/>
    <n v="55699.090000000004"/>
  </r>
  <r>
    <x v="1"/>
    <x v="1"/>
    <x v="3"/>
    <x v="27"/>
    <x v="3"/>
    <x v="2"/>
    <x v="0"/>
    <x v="0"/>
    <n v="299"/>
    <n v="270.49"/>
    <n v="252779.66000000003"/>
    <n v="228687.62"/>
    <n v="6.4"/>
    <n v="124260.41499999999"/>
    <n v="0"/>
    <n v="0"/>
    <n v="252779.66000000003"/>
    <n v="228687.62"/>
    <n v="0"/>
    <n v="0"/>
    <n v="124260.41499999999"/>
  </r>
  <r>
    <x v="1"/>
    <x v="1"/>
    <x v="3"/>
    <x v="27"/>
    <x v="3"/>
    <x v="2"/>
    <x v="0"/>
    <x v="1"/>
    <n v="0"/>
    <n v="0"/>
    <n v="0"/>
    <n v="0"/>
    <n v="1.6"/>
    <n v="22045.8"/>
    <n v="0"/>
    <n v="0"/>
    <n v="0"/>
    <n v="0"/>
    <n v="0"/>
    <n v="0"/>
    <n v="22045.8"/>
  </r>
  <r>
    <x v="1"/>
    <x v="1"/>
    <x v="3"/>
    <x v="27"/>
    <x v="4"/>
    <x v="0"/>
    <x v="0"/>
    <x v="0"/>
    <n v="0"/>
    <n v="0.45"/>
    <n v="5767.74"/>
    <n v="2216.11"/>
    <n v="0"/>
    <n v="4825434.4390000012"/>
    <n v="0"/>
    <n v="0"/>
    <n v="5767.74"/>
    <n v="2216.11"/>
    <n v="0"/>
    <n v="0"/>
    <n v="4825434.4390000012"/>
  </r>
  <r>
    <x v="1"/>
    <x v="1"/>
    <x v="3"/>
    <x v="27"/>
    <x v="4"/>
    <x v="0"/>
    <x v="0"/>
    <x v="1"/>
    <n v="0"/>
    <n v="0"/>
    <n v="0"/>
    <n v="0"/>
    <n v="0"/>
    <n v="163090.329"/>
    <n v="0"/>
    <n v="0"/>
    <n v="0"/>
    <n v="0"/>
    <n v="0"/>
    <n v="0"/>
    <n v="163090.329"/>
  </r>
  <r>
    <x v="1"/>
    <x v="1"/>
    <x v="3"/>
    <x v="27"/>
    <x v="4"/>
    <x v="1"/>
    <x v="0"/>
    <x v="0"/>
    <n v="26"/>
    <n v="13.72"/>
    <n v="34943.11"/>
    <n v="20334.09"/>
    <n v="0"/>
    <n v="357"/>
    <n v="0"/>
    <n v="0"/>
    <n v="34943.11"/>
    <n v="20334.09"/>
    <n v="0"/>
    <n v="0"/>
    <n v="357"/>
  </r>
  <r>
    <x v="1"/>
    <x v="1"/>
    <x v="3"/>
    <x v="28"/>
    <x v="0"/>
    <x v="0"/>
    <x v="0"/>
    <x v="0"/>
    <n v="487"/>
    <n v="517.78"/>
    <n v="1190961.53"/>
    <n v="1179108.5799999998"/>
    <n v="46.400000000000006"/>
    <n v="703899.08400000015"/>
    <n v="0"/>
    <n v="0"/>
    <n v="1190961.53"/>
    <n v="1179108.5799999998"/>
    <n v="0"/>
    <n v="0"/>
    <n v="703899.08400000015"/>
  </r>
  <r>
    <x v="1"/>
    <x v="1"/>
    <x v="3"/>
    <x v="28"/>
    <x v="0"/>
    <x v="0"/>
    <x v="0"/>
    <x v="1"/>
    <n v="0"/>
    <n v="0"/>
    <n v="0"/>
    <n v="0"/>
    <n v="12"/>
    <n v="166771.54"/>
    <n v="0"/>
    <n v="0"/>
    <n v="0"/>
    <n v="0"/>
    <n v="0"/>
    <n v="0"/>
    <n v="166771.54"/>
  </r>
  <r>
    <x v="1"/>
    <x v="1"/>
    <x v="3"/>
    <x v="28"/>
    <x v="0"/>
    <x v="1"/>
    <x v="0"/>
    <x v="0"/>
    <n v="84717"/>
    <n v="83475.830000000031"/>
    <n v="96139249.969999999"/>
    <n v="106950750.81999998"/>
    <n v="4032"/>
    <n v="41212194.804000013"/>
    <n v="0"/>
    <n v="0"/>
    <n v="96139249.969999999"/>
    <n v="106950750.81999998"/>
    <n v="0"/>
    <n v="0"/>
    <n v="41212194.804000013"/>
  </r>
  <r>
    <x v="1"/>
    <x v="1"/>
    <x v="3"/>
    <x v="28"/>
    <x v="0"/>
    <x v="1"/>
    <x v="0"/>
    <x v="1"/>
    <n v="0"/>
    <n v="0"/>
    <n v="0"/>
    <n v="0"/>
    <n v="1025.5999999999999"/>
    <n v="14682808.230000002"/>
    <n v="0"/>
    <n v="0"/>
    <n v="0"/>
    <n v="0"/>
    <n v="0"/>
    <n v="0"/>
    <n v="14682808.230000002"/>
  </r>
  <r>
    <x v="1"/>
    <x v="1"/>
    <x v="3"/>
    <x v="28"/>
    <x v="0"/>
    <x v="2"/>
    <x v="0"/>
    <x v="0"/>
    <n v="22"/>
    <n v="30.42"/>
    <n v="5308.18"/>
    <n v="55359.490000000005"/>
    <n v="7.2"/>
    <n v="49906.137999999999"/>
    <n v="0"/>
    <n v="0"/>
    <n v="5308.18"/>
    <n v="55359.490000000005"/>
    <n v="0"/>
    <n v="0"/>
    <n v="49906.137999999999"/>
  </r>
  <r>
    <x v="1"/>
    <x v="1"/>
    <x v="3"/>
    <x v="28"/>
    <x v="0"/>
    <x v="3"/>
    <x v="0"/>
    <x v="0"/>
    <n v="7036"/>
    <n v="6905.41"/>
    <n v="21059055.350000001"/>
    <n v="20308877.699999999"/>
    <n v="660.00000000000011"/>
    <n v="11455757.087000001"/>
    <n v="0"/>
    <n v="0"/>
    <n v="21059055.350000001"/>
    <n v="20308877.699999999"/>
    <n v="0"/>
    <n v="0"/>
    <n v="11455757.087000001"/>
  </r>
  <r>
    <x v="1"/>
    <x v="1"/>
    <x v="3"/>
    <x v="28"/>
    <x v="0"/>
    <x v="3"/>
    <x v="0"/>
    <x v="1"/>
    <n v="0"/>
    <n v="0"/>
    <n v="0"/>
    <n v="0"/>
    <n v="3.2"/>
    <n v="44268.7"/>
    <n v="0"/>
    <n v="0"/>
    <n v="0"/>
    <n v="0"/>
    <n v="0"/>
    <n v="0"/>
    <n v="44268.7"/>
  </r>
  <r>
    <x v="1"/>
    <x v="1"/>
    <x v="3"/>
    <x v="28"/>
    <x v="1"/>
    <x v="4"/>
    <x v="0"/>
    <x v="0"/>
    <n v="3381"/>
    <n v="3724.48"/>
    <n v="6956497.5300000003"/>
    <n v="7919691.2200000007"/>
    <n v="344.00000000000006"/>
    <n v="4275099.42"/>
    <n v="0"/>
    <n v="0"/>
    <n v="6956497.5300000003"/>
    <n v="7919691.2200000007"/>
    <n v="0"/>
    <n v="0"/>
    <n v="4275099.42"/>
  </r>
  <r>
    <x v="1"/>
    <x v="1"/>
    <x v="3"/>
    <x v="28"/>
    <x v="1"/>
    <x v="4"/>
    <x v="0"/>
    <x v="1"/>
    <n v="0"/>
    <n v="0"/>
    <n v="0"/>
    <n v="0"/>
    <n v="112.8"/>
    <n v="1562751.18"/>
    <n v="0"/>
    <n v="0"/>
    <n v="0"/>
    <n v="0"/>
    <n v="0"/>
    <n v="0"/>
    <n v="1562751.18"/>
  </r>
  <r>
    <x v="1"/>
    <x v="1"/>
    <x v="3"/>
    <x v="28"/>
    <x v="1"/>
    <x v="0"/>
    <x v="0"/>
    <x v="0"/>
    <n v="197"/>
    <n v="247.77000000000004"/>
    <n v="452027.07999999996"/>
    <n v="676218.04"/>
    <n v="22.4"/>
    <n v="341644.35699999996"/>
    <n v="0"/>
    <n v="0"/>
    <n v="452027.07999999996"/>
    <n v="676218.04"/>
    <n v="0"/>
    <n v="0"/>
    <n v="341644.35699999996"/>
  </r>
  <r>
    <x v="1"/>
    <x v="1"/>
    <x v="3"/>
    <x v="28"/>
    <x v="1"/>
    <x v="0"/>
    <x v="0"/>
    <x v="1"/>
    <n v="0"/>
    <n v="0"/>
    <n v="0"/>
    <n v="0"/>
    <n v="1.6"/>
    <n v="22545.18"/>
    <n v="0"/>
    <n v="0"/>
    <n v="0"/>
    <n v="0"/>
    <n v="0"/>
    <n v="0"/>
    <n v="22545.18"/>
  </r>
  <r>
    <x v="1"/>
    <x v="1"/>
    <x v="3"/>
    <x v="28"/>
    <x v="1"/>
    <x v="1"/>
    <x v="0"/>
    <x v="0"/>
    <n v="11440"/>
    <n v="11640.740000000002"/>
    <n v="21609800.529999997"/>
    <n v="25011876.430000003"/>
    <n v="772.8"/>
    <n v="8892760.8999999985"/>
    <n v="0"/>
    <n v="0"/>
    <n v="21609800.529999997"/>
    <n v="25011876.430000003"/>
    <n v="0"/>
    <n v="0"/>
    <n v="8892760.8999999985"/>
  </r>
  <r>
    <x v="1"/>
    <x v="1"/>
    <x v="3"/>
    <x v="28"/>
    <x v="1"/>
    <x v="1"/>
    <x v="0"/>
    <x v="1"/>
    <n v="0"/>
    <n v="0"/>
    <n v="0"/>
    <n v="0"/>
    <n v="171.20000000000002"/>
    <n v="2484324.8429999999"/>
    <n v="0"/>
    <n v="0"/>
    <n v="0"/>
    <n v="0"/>
    <n v="0"/>
    <n v="0"/>
    <n v="2484324.8429999999"/>
  </r>
  <r>
    <x v="1"/>
    <x v="1"/>
    <x v="3"/>
    <x v="28"/>
    <x v="1"/>
    <x v="2"/>
    <x v="0"/>
    <x v="0"/>
    <n v="44"/>
    <n v="58.089999999999996"/>
    <n v="81992.81"/>
    <n v="85080.97"/>
    <n v="3.2"/>
    <n v="67564.89"/>
    <n v="0"/>
    <n v="0"/>
    <n v="81992.81"/>
    <n v="85080.97"/>
    <n v="0"/>
    <n v="0"/>
    <n v="67564.89"/>
  </r>
  <r>
    <x v="1"/>
    <x v="1"/>
    <x v="3"/>
    <x v="28"/>
    <x v="1"/>
    <x v="3"/>
    <x v="0"/>
    <x v="0"/>
    <n v="422"/>
    <n v="396.71000000000004"/>
    <n v="1373647.86"/>
    <n v="1386376.91"/>
    <n v="28.799999999999997"/>
    <n v="802858.50900000008"/>
    <n v="0"/>
    <n v="0"/>
    <n v="1373647.86"/>
    <n v="1386376.91"/>
    <n v="0"/>
    <n v="0"/>
    <n v="802858.50900000008"/>
  </r>
  <r>
    <x v="1"/>
    <x v="1"/>
    <x v="3"/>
    <x v="28"/>
    <x v="2"/>
    <x v="4"/>
    <x v="0"/>
    <x v="0"/>
    <n v="1627"/>
    <n v="1469.3600000000001"/>
    <n v="12589156.779999999"/>
    <n v="11289122.23"/>
    <n v="346.40000000000009"/>
    <n v="7008564.4370000008"/>
    <n v="0"/>
    <n v="0"/>
    <n v="12589156.779999999"/>
    <n v="11289122.23"/>
    <n v="0"/>
    <n v="0"/>
    <n v="7008564.4370000008"/>
  </r>
  <r>
    <x v="1"/>
    <x v="1"/>
    <x v="3"/>
    <x v="28"/>
    <x v="2"/>
    <x v="4"/>
    <x v="0"/>
    <x v="1"/>
    <n v="0"/>
    <n v="0"/>
    <n v="0"/>
    <n v="0"/>
    <n v="14.400000000000002"/>
    <n v="210406.48000000004"/>
    <n v="0"/>
    <n v="0"/>
    <n v="0"/>
    <n v="0"/>
    <n v="0"/>
    <n v="0"/>
    <n v="210406.48000000004"/>
  </r>
  <r>
    <x v="1"/>
    <x v="1"/>
    <x v="3"/>
    <x v="28"/>
    <x v="2"/>
    <x v="0"/>
    <x v="0"/>
    <x v="0"/>
    <n v="237"/>
    <n v="267.70999999999998"/>
    <n v="1230322.0999999999"/>
    <n v="1379970.1099999999"/>
    <n v="20"/>
    <n v="600729.85899999994"/>
    <n v="0"/>
    <n v="0"/>
    <n v="1230322.0999999999"/>
    <n v="1379970.1099999999"/>
    <n v="0"/>
    <n v="0"/>
    <n v="600729.85899999994"/>
  </r>
  <r>
    <x v="1"/>
    <x v="1"/>
    <x v="3"/>
    <x v="28"/>
    <x v="2"/>
    <x v="0"/>
    <x v="0"/>
    <x v="1"/>
    <n v="0"/>
    <n v="0"/>
    <n v="0"/>
    <n v="0"/>
    <n v="1.6"/>
    <n v="22171.1"/>
    <n v="0"/>
    <n v="0"/>
    <n v="0"/>
    <n v="0"/>
    <n v="0"/>
    <n v="0"/>
    <n v="22171.1"/>
  </r>
  <r>
    <x v="1"/>
    <x v="1"/>
    <x v="3"/>
    <x v="28"/>
    <x v="2"/>
    <x v="1"/>
    <x v="0"/>
    <x v="0"/>
    <n v="246"/>
    <n v="171.95999999999998"/>
    <n v="1315602.4799999997"/>
    <n v="1067382.95"/>
    <n v="26.400000000000006"/>
    <n v="345268.70400000003"/>
    <n v="0"/>
    <n v="0"/>
    <n v="1315602.4799999997"/>
    <n v="1067382.95"/>
    <n v="0"/>
    <n v="0"/>
    <n v="345268.70400000003"/>
  </r>
  <r>
    <x v="1"/>
    <x v="1"/>
    <x v="3"/>
    <x v="28"/>
    <x v="2"/>
    <x v="2"/>
    <x v="0"/>
    <x v="0"/>
    <n v="6"/>
    <n v="9.2200000000000006"/>
    <n v="65265.02"/>
    <n v="79182.42"/>
    <n v="0"/>
    <n v="0"/>
    <n v="0"/>
    <n v="0"/>
    <n v="65265.02"/>
    <n v="79182.42"/>
    <n v="0"/>
    <n v="0"/>
    <n v="0"/>
  </r>
  <r>
    <x v="1"/>
    <x v="1"/>
    <x v="3"/>
    <x v="28"/>
    <x v="2"/>
    <x v="3"/>
    <x v="0"/>
    <x v="0"/>
    <n v="418"/>
    <n v="434.14"/>
    <n v="3104364.09"/>
    <n v="3180128.03"/>
    <n v="67.2"/>
    <n v="2384676.4949999996"/>
    <n v="0"/>
    <n v="0"/>
    <n v="3104364.09"/>
    <n v="3180128.03"/>
    <n v="0"/>
    <n v="0"/>
    <n v="2384676.4949999996"/>
  </r>
  <r>
    <x v="1"/>
    <x v="1"/>
    <x v="3"/>
    <x v="28"/>
    <x v="3"/>
    <x v="0"/>
    <x v="0"/>
    <x v="0"/>
    <n v="3"/>
    <n v="0.19"/>
    <n v="3170.37"/>
    <n v="199.77"/>
    <n v="0"/>
    <n v="0"/>
    <n v="0"/>
    <n v="0"/>
    <n v="3170.37"/>
    <n v="199.77"/>
    <n v="0"/>
    <n v="0"/>
    <n v="0"/>
  </r>
  <r>
    <x v="1"/>
    <x v="1"/>
    <x v="3"/>
    <x v="28"/>
    <x v="3"/>
    <x v="1"/>
    <x v="0"/>
    <x v="0"/>
    <n v="6177"/>
    <n v="3392.21"/>
    <n v="1788051.53"/>
    <n v="1149194.0299999998"/>
    <n v="59.199999999999989"/>
    <n v="383721.69400000002"/>
    <n v="0"/>
    <n v="0"/>
    <n v="1788051.53"/>
    <n v="1149194.0299999998"/>
    <n v="0"/>
    <n v="0"/>
    <n v="383721.69400000002"/>
  </r>
  <r>
    <x v="1"/>
    <x v="1"/>
    <x v="3"/>
    <x v="28"/>
    <x v="3"/>
    <x v="1"/>
    <x v="0"/>
    <x v="1"/>
    <n v="0"/>
    <n v="0"/>
    <n v="0"/>
    <n v="0"/>
    <n v="3.2"/>
    <n v="55883.399999999994"/>
    <n v="0"/>
    <n v="0"/>
    <n v="0"/>
    <n v="0"/>
    <n v="0"/>
    <n v="0"/>
    <n v="55883.399999999994"/>
  </r>
  <r>
    <x v="1"/>
    <x v="1"/>
    <x v="3"/>
    <x v="28"/>
    <x v="3"/>
    <x v="2"/>
    <x v="0"/>
    <x v="0"/>
    <n v="836"/>
    <n v="800.89"/>
    <n v="582125.79"/>
    <n v="516493.94999999995"/>
    <n v="21.6"/>
    <n v="179949.728"/>
    <n v="0"/>
    <n v="0"/>
    <n v="582125.79"/>
    <n v="516493.94999999995"/>
    <n v="0"/>
    <n v="0"/>
    <n v="179949.728"/>
  </r>
  <r>
    <x v="1"/>
    <x v="1"/>
    <x v="3"/>
    <x v="28"/>
    <x v="3"/>
    <x v="2"/>
    <x v="0"/>
    <x v="1"/>
    <n v="0"/>
    <n v="0"/>
    <n v="0"/>
    <n v="0"/>
    <n v="7.2"/>
    <n v="110443.2"/>
    <n v="0"/>
    <n v="0"/>
    <n v="0"/>
    <n v="0"/>
    <n v="0"/>
    <n v="0"/>
    <n v="110443.2"/>
  </r>
  <r>
    <x v="1"/>
    <x v="1"/>
    <x v="3"/>
    <x v="28"/>
    <x v="3"/>
    <x v="3"/>
    <x v="0"/>
    <x v="0"/>
    <n v="396"/>
    <n v="287.54000000000002"/>
    <n v="663158.4"/>
    <n v="552798.01"/>
    <n v="26.4"/>
    <n v="123928.955"/>
    <n v="0"/>
    <n v="0"/>
    <n v="663158.4"/>
    <n v="552798.01"/>
    <n v="0"/>
    <n v="0"/>
    <n v="123928.955"/>
  </r>
  <r>
    <x v="1"/>
    <x v="1"/>
    <x v="3"/>
    <x v="28"/>
    <x v="4"/>
    <x v="0"/>
    <x v="0"/>
    <x v="0"/>
    <n v="0"/>
    <n v="0"/>
    <n v="0"/>
    <n v="0"/>
    <n v="0.8"/>
    <n v="2326866.1449999996"/>
    <n v="0"/>
    <n v="0"/>
    <n v="0"/>
    <n v="0"/>
    <n v="0"/>
    <n v="0"/>
    <n v="2326866.1449999996"/>
  </r>
  <r>
    <x v="1"/>
    <x v="1"/>
    <x v="3"/>
    <x v="28"/>
    <x v="4"/>
    <x v="0"/>
    <x v="0"/>
    <x v="1"/>
    <n v="0"/>
    <n v="0"/>
    <n v="0"/>
    <n v="0"/>
    <n v="0"/>
    <n v="-107886.898"/>
    <n v="0"/>
    <n v="0"/>
    <n v="0"/>
    <n v="0"/>
    <n v="0"/>
    <n v="0"/>
    <n v="-107886.898"/>
  </r>
  <r>
    <x v="1"/>
    <x v="1"/>
    <x v="3"/>
    <x v="28"/>
    <x v="4"/>
    <x v="1"/>
    <x v="0"/>
    <x v="0"/>
    <n v="4"/>
    <n v="4.21"/>
    <n v="8540.11"/>
    <n v="9032.39"/>
    <n v="0"/>
    <n v="0"/>
    <n v="0"/>
    <n v="0"/>
    <n v="8540.11"/>
    <n v="9032.39"/>
    <n v="0"/>
    <n v="0"/>
    <n v="0"/>
  </r>
  <r>
    <x v="1"/>
    <x v="1"/>
    <x v="3"/>
    <x v="29"/>
    <x v="0"/>
    <x v="0"/>
    <x v="0"/>
    <x v="0"/>
    <n v="1737"/>
    <n v="1737.45"/>
    <n v="3625107.82"/>
    <n v="3871802.17"/>
    <n v="90.4"/>
    <n v="1274049.0229999998"/>
    <n v="0"/>
    <n v="0"/>
    <n v="3625107.82"/>
    <n v="3871802.17"/>
    <n v="0"/>
    <n v="0"/>
    <n v="1274049.0229999998"/>
  </r>
  <r>
    <x v="1"/>
    <x v="1"/>
    <x v="3"/>
    <x v="29"/>
    <x v="0"/>
    <x v="0"/>
    <x v="0"/>
    <x v="1"/>
    <n v="0"/>
    <n v="0"/>
    <n v="0"/>
    <n v="0"/>
    <n v="1.6"/>
    <n v="22046.5"/>
    <n v="0"/>
    <n v="0"/>
    <n v="0"/>
    <n v="0"/>
    <n v="0"/>
    <n v="0"/>
    <n v="22046.5"/>
  </r>
  <r>
    <x v="1"/>
    <x v="1"/>
    <x v="3"/>
    <x v="29"/>
    <x v="0"/>
    <x v="1"/>
    <x v="0"/>
    <x v="0"/>
    <n v="174783"/>
    <n v="163612.19999999998"/>
    <n v="209852571.37999994"/>
    <n v="212414004.11999997"/>
    <n v="6616.800000000002"/>
    <n v="75100936.670999974"/>
    <n v="0"/>
    <n v="0"/>
    <n v="209852571.37999994"/>
    <n v="212414004.11999997"/>
    <n v="0"/>
    <n v="0"/>
    <n v="75100936.670999974"/>
  </r>
  <r>
    <x v="1"/>
    <x v="1"/>
    <x v="3"/>
    <x v="29"/>
    <x v="0"/>
    <x v="1"/>
    <x v="0"/>
    <x v="1"/>
    <n v="0"/>
    <n v="0"/>
    <n v="0"/>
    <n v="0"/>
    <n v="1410.3999999999999"/>
    <n v="20195757.274999999"/>
    <n v="0"/>
    <n v="0"/>
    <n v="0"/>
    <n v="0"/>
    <n v="0"/>
    <n v="0"/>
    <n v="20195757.274999999"/>
  </r>
  <r>
    <x v="1"/>
    <x v="1"/>
    <x v="3"/>
    <x v="29"/>
    <x v="0"/>
    <x v="2"/>
    <x v="0"/>
    <x v="0"/>
    <n v="37"/>
    <n v="476.66999999999996"/>
    <n v="-8717.2799999999988"/>
    <n v="787422.97"/>
    <n v="26.400000000000002"/>
    <n v="430895.61000000004"/>
    <n v="0"/>
    <n v="0"/>
    <n v="-8717.2799999999988"/>
    <n v="787422.97"/>
    <n v="0"/>
    <n v="0"/>
    <n v="430895.61000000004"/>
  </r>
  <r>
    <x v="1"/>
    <x v="1"/>
    <x v="3"/>
    <x v="29"/>
    <x v="0"/>
    <x v="2"/>
    <x v="0"/>
    <x v="1"/>
    <n v="0"/>
    <n v="0"/>
    <n v="0"/>
    <n v="0"/>
    <n v="4.8"/>
    <n v="65973.53"/>
    <n v="0"/>
    <n v="0"/>
    <n v="0"/>
    <n v="0"/>
    <n v="0"/>
    <n v="0"/>
    <n v="65973.53"/>
  </r>
  <r>
    <x v="1"/>
    <x v="1"/>
    <x v="3"/>
    <x v="29"/>
    <x v="0"/>
    <x v="3"/>
    <x v="0"/>
    <x v="0"/>
    <n v="8317"/>
    <n v="7745.2399999999989"/>
    <n v="32311611.170000002"/>
    <n v="30370858.32"/>
    <n v="1061.5999999999999"/>
    <n v="13909274.698999999"/>
    <n v="0"/>
    <n v="0"/>
    <n v="32311611.170000002"/>
    <n v="30370858.32"/>
    <n v="0"/>
    <n v="0"/>
    <n v="13909274.698999999"/>
  </r>
  <r>
    <x v="1"/>
    <x v="1"/>
    <x v="3"/>
    <x v="29"/>
    <x v="0"/>
    <x v="3"/>
    <x v="0"/>
    <x v="1"/>
    <n v="0"/>
    <n v="0"/>
    <n v="0"/>
    <n v="0"/>
    <n v="4.8"/>
    <n v="65985.5"/>
    <n v="0"/>
    <n v="0"/>
    <n v="0"/>
    <n v="0"/>
    <n v="0"/>
    <n v="0"/>
    <n v="65985.5"/>
  </r>
  <r>
    <x v="1"/>
    <x v="1"/>
    <x v="3"/>
    <x v="29"/>
    <x v="1"/>
    <x v="4"/>
    <x v="0"/>
    <x v="0"/>
    <n v="6812"/>
    <n v="7934.7099999999991"/>
    <n v="15137695.75"/>
    <n v="15939264.700000001"/>
    <n v="575.20000000000005"/>
    <n v="11879076.453"/>
    <n v="0"/>
    <n v="0"/>
    <n v="15137695.75"/>
    <n v="15939264.700000001"/>
    <n v="0"/>
    <n v="0"/>
    <n v="11879076.453"/>
  </r>
  <r>
    <x v="1"/>
    <x v="1"/>
    <x v="3"/>
    <x v="29"/>
    <x v="1"/>
    <x v="4"/>
    <x v="0"/>
    <x v="1"/>
    <n v="0"/>
    <n v="0"/>
    <n v="0"/>
    <n v="0"/>
    <n v="154.39999999999998"/>
    <n v="2192278.6800000002"/>
    <n v="0"/>
    <n v="0"/>
    <n v="0"/>
    <n v="0"/>
    <n v="0"/>
    <n v="0"/>
    <n v="2192278.6800000002"/>
  </r>
  <r>
    <x v="1"/>
    <x v="1"/>
    <x v="3"/>
    <x v="29"/>
    <x v="1"/>
    <x v="0"/>
    <x v="0"/>
    <x v="0"/>
    <n v="330"/>
    <n v="339.21000000000004"/>
    <n v="611346.6"/>
    <n v="768585.57000000007"/>
    <n v="35.200000000000003"/>
    <n v="419064.08600000001"/>
    <n v="0"/>
    <n v="0"/>
    <n v="611346.6"/>
    <n v="768585.57000000007"/>
    <n v="0"/>
    <n v="0"/>
    <n v="419064.08600000001"/>
  </r>
  <r>
    <x v="1"/>
    <x v="1"/>
    <x v="3"/>
    <x v="29"/>
    <x v="1"/>
    <x v="0"/>
    <x v="0"/>
    <x v="1"/>
    <n v="0"/>
    <n v="0"/>
    <n v="0"/>
    <n v="0"/>
    <n v="6.4"/>
    <n v="89233.9"/>
    <n v="0"/>
    <n v="0"/>
    <n v="0"/>
    <n v="0"/>
    <n v="0"/>
    <n v="0"/>
    <n v="89233.9"/>
  </r>
  <r>
    <x v="1"/>
    <x v="1"/>
    <x v="3"/>
    <x v="29"/>
    <x v="1"/>
    <x v="1"/>
    <x v="0"/>
    <x v="0"/>
    <n v="25005"/>
    <n v="23060.86"/>
    <n v="40348181.210000008"/>
    <n v="40429042.660000004"/>
    <n v="1309.5999999999999"/>
    <n v="15484169.676000001"/>
    <n v="0"/>
    <n v="0"/>
    <n v="40348181.210000008"/>
    <n v="40429042.660000004"/>
    <n v="0"/>
    <n v="0"/>
    <n v="15484169.676000001"/>
  </r>
  <r>
    <x v="1"/>
    <x v="1"/>
    <x v="3"/>
    <x v="29"/>
    <x v="1"/>
    <x v="1"/>
    <x v="0"/>
    <x v="1"/>
    <n v="0"/>
    <n v="0"/>
    <n v="0"/>
    <n v="0"/>
    <n v="219.19999999999996"/>
    <n v="3135393.0709999995"/>
    <n v="0"/>
    <n v="0"/>
    <n v="0"/>
    <n v="0"/>
    <n v="0"/>
    <n v="0"/>
    <n v="3135393.0709999995"/>
  </r>
  <r>
    <x v="1"/>
    <x v="1"/>
    <x v="3"/>
    <x v="29"/>
    <x v="1"/>
    <x v="2"/>
    <x v="0"/>
    <x v="0"/>
    <n v="1"/>
    <n v="74.489999999999995"/>
    <n v="-5486.48"/>
    <n v="164295.28"/>
    <n v="8.8000000000000007"/>
    <n v="50899.479999999996"/>
    <n v="0"/>
    <n v="0"/>
    <n v="-5486.48"/>
    <n v="164295.28"/>
    <n v="0"/>
    <n v="0"/>
    <n v="50899.479999999996"/>
  </r>
  <r>
    <x v="1"/>
    <x v="1"/>
    <x v="3"/>
    <x v="29"/>
    <x v="1"/>
    <x v="2"/>
    <x v="0"/>
    <x v="1"/>
    <n v="0"/>
    <n v="0"/>
    <n v="0"/>
    <n v="0"/>
    <n v="0.8"/>
    <n v="11085.9"/>
    <n v="0"/>
    <n v="0"/>
    <n v="0"/>
    <n v="0"/>
    <n v="0"/>
    <n v="0"/>
    <n v="11085.9"/>
  </r>
  <r>
    <x v="1"/>
    <x v="1"/>
    <x v="3"/>
    <x v="29"/>
    <x v="1"/>
    <x v="3"/>
    <x v="0"/>
    <x v="0"/>
    <n v="8"/>
    <n v="5.7200000000000006"/>
    <n v="17353.98"/>
    <n v="15842.59"/>
    <n v="0"/>
    <n v="1786.008"/>
    <n v="0"/>
    <n v="0"/>
    <n v="17353.98"/>
    <n v="15842.59"/>
    <n v="0"/>
    <n v="0"/>
    <n v="1786.008"/>
  </r>
  <r>
    <x v="1"/>
    <x v="1"/>
    <x v="3"/>
    <x v="29"/>
    <x v="2"/>
    <x v="4"/>
    <x v="0"/>
    <x v="0"/>
    <n v="9718"/>
    <n v="9361.4200000000019"/>
    <n v="59065629.099999994"/>
    <n v="55425333.370000005"/>
    <n v="918.39999999999975"/>
    <n v="26056326.158999994"/>
    <n v="0"/>
    <n v="0"/>
    <n v="59065629.099999994"/>
    <n v="55425333.370000005"/>
    <n v="0"/>
    <n v="0"/>
    <n v="26056326.158999994"/>
  </r>
  <r>
    <x v="1"/>
    <x v="1"/>
    <x v="3"/>
    <x v="29"/>
    <x v="2"/>
    <x v="4"/>
    <x v="0"/>
    <x v="1"/>
    <n v="0"/>
    <n v="0"/>
    <n v="0"/>
    <n v="0"/>
    <n v="21.6"/>
    <n v="301707.25"/>
    <n v="0"/>
    <n v="0"/>
    <n v="0"/>
    <n v="0"/>
    <n v="0"/>
    <n v="0"/>
    <n v="301707.25"/>
  </r>
  <r>
    <x v="1"/>
    <x v="1"/>
    <x v="3"/>
    <x v="29"/>
    <x v="2"/>
    <x v="0"/>
    <x v="0"/>
    <x v="0"/>
    <n v="496"/>
    <n v="474.26"/>
    <n v="2579878.98"/>
    <n v="2597447.25"/>
    <n v="31.999999999999996"/>
    <n v="498556.88699999999"/>
    <n v="0"/>
    <n v="0"/>
    <n v="2579878.98"/>
    <n v="2597447.25"/>
    <n v="0"/>
    <n v="0"/>
    <n v="498556.88699999999"/>
  </r>
  <r>
    <x v="1"/>
    <x v="1"/>
    <x v="3"/>
    <x v="29"/>
    <x v="2"/>
    <x v="0"/>
    <x v="0"/>
    <x v="1"/>
    <n v="0"/>
    <n v="0"/>
    <n v="0"/>
    <n v="0"/>
    <n v="0.8"/>
    <n v="8088.5"/>
    <n v="0"/>
    <n v="0"/>
    <n v="0"/>
    <n v="0"/>
    <n v="0"/>
    <n v="0"/>
    <n v="8088.5"/>
  </r>
  <r>
    <x v="1"/>
    <x v="1"/>
    <x v="3"/>
    <x v="29"/>
    <x v="2"/>
    <x v="1"/>
    <x v="0"/>
    <x v="0"/>
    <n v="2323"/>
    <n v="1475.6299999999999"/>
    <n v="9541999.5999999996"/>
    <n v="6221917.8000000007"/>
    <n v="111.99999999999997"/>
    <n v="1276434.4450000001"/>
    <n v="0"/>
    <n v="0"/>
    <n v="9541999.5999999996"/>
    <n v="6221917.8000000007"/>
    <n v="0"/>
    <n v="0"/>
    <n v="1276434.4450000001"/>
  </r>
  <r>
    <x v="1"/>
    <x v="1"/>
    <x v="3"/>
    <x v="29"/>
    <x v="2"/>
    <x v="1"/>
    <x v="0"/>
    <x v="1"/>
    <n v="0"/>
    <n v="0"/>
    <n v="0"/>
    <n v="0"/>
    <n v="1.6"/>
    <n v="23942.050000000003"/>
    <n v="0"/>
    <n v="0"/>
    <n v="0"/>
    <n v="0"/>
    <n v="0"/>
    <n v="0"/>
    <n v="23942.050000000003"/>
  </r>
  <r>
    <x v="1"/>
    <x v="1"/>
    <x v="3"/>
    <x v="29"/>
    <x v="2"/>
    <x v="2"/>
    <x v="0"/>
    <x v="0"/>
    <n v="2"/>
    <n v="0.71"/>
    <n v="12170.56"/>
    <n v="4110.2"/>
    <n v="0"/>
    <n v="0"/>
    <n v="0"/>
    <n v="0"/>
    <n v="12170.56"/>
    <n v="4110.2"/>
    <n v="0"/>
    <n v="0"/>
    <n v="0"/>
  </r>
  <r>
    <x v="1"/>
    <x v="1"/>
    <x v="3"/>
    <x v="29"/>
    <x v="2"/>
    <x v="3"/>
    <x v="0"/>
    <x v="0"/>
    <n v="829"/>
    <n v="777.49"/>
    <n v="9358270.7400000002"/>
    <n v="8217249.9500000011"/>
    <n v="172"/>
    <n v="2458623.2859999998"/>
    <n v="0"/>
    <n v="0"/>
    <n v="9358270.7400000002"/>
    <n v="8217249.9500000011"/>
    <n v="0"/>
    <n v="0"/>
    <n v="2458623.2859999998"/>
  </r>
  <r>
    <x v="1"/>
    <x v="1"/>
    <x v="3"/>
    <x v="29"/>
    <x v="2"/>
    <x v="3"/>
    <x v="0"/>
    <x v="1"/>
    <n v="0"/>
    <n v="0"/>
    <n v="0"/>
    <n v="0"/>
    <n v="0.8"/>
    <n v="11137.7"/>
    <n v="0"/>
    <n v="0"/>
    <n v="0"/>
    <n v="0"/>
    <n v="0"/>
    <n v="0"/>
    <n v="11137.7"/>
  </r>
  <r>
    <x v="1"/>
    <x v="1"/>
    <x v="3"/>
    <x v="29"/>
    <x v="3"/>
    <x v="0"/>
    <x v="0"/>
    <x v="0"/>
    <n v="1"/>
    <n v="1.33"/>
    <n v="1676.53"/>
    <n v="3325.42"/>
    <n v="10.4"/>
    <n v="120337.2"/>
    <n v="0"/>
    <n v="0"/>
    <n v="1676.53"/>
    <n v="3325.42"/>
    <n v="0"/>
    <n v="0"/>
    <n v="120337.2"/>
  </r>
  <r>
    <x v="1"/>
    <x v="1"/>
    <x v="3"/>
    <x v="29"/>
    <x v="3"/>
    <x v="1"/>
    <x v="0"/>
    <x v="0"/>
    <n v="706"/>
    <n v="487.74"/>
    <n v="381233.01"/>
    <n v="438876.47000000003"/>
    <n v="6.3999999999999995"/>
    <n v="69132.862999999998"/>
    <n v="0"/>
    <n v="0"/>
    <n v="381233.01"/>
    <n v="438876.47000000003"/>
    <n v="0"/>
    <n v="0"/>
    <n v="69132.862999999998"/>
  </r>
  <r>
    <x v="1"/>
    <x v="1"/>
    <x v="3"/>
    <x v="29"/>
    <x v="3"/>
    <x v="1"/>
    <x v="0"/>
    <x v="1"/>
    <n v="0"/>
    <n v="0"/>
    <n v="0"/>
    <n v="0"/>
    <n v="0.8"/>
    <n v="11084.5"/>
    <n v="0"/>
    <n v="0"/>
    <n v="0"/>
    <n v="0"/>
    <n v="0"/>
    <n v="0"/>
    <n v="11084.5"/>
  </r>
  <r>
    <x v="1"/>
    <x v="1"/>
    <x v="3"/>
    <x v="29"/>
    <x v="3"/>
    <x v="2"/>
    <x v="0"/>
    <x v="0"/>
    <n v="317"/>
    <n v="322.7"/>
    <n v="307832.37"/>
    <n v="313657.71000000008"/>
    <n v="12.000000000000002"/>
    <n v="153085.32"/>
    <n v="0"/>
    <n v="0"/>
    <n v="307832.37"/>
    <n v="313657.71000000008"/>
    <n v="0"/>
    <n v="0"/>
    <n v="153085.32"/>
  </r>
  <r>
    <x v="1"/>
    <x v="1"/>
    <x v="3"/>
    <x v="29"/>
    <x v="3"/>
    <x v="2"/>
    <x v="0"/>
    <x v="1"/>
    <n v="0"/>
    <n v="0"/>
    <n v="0"/>
    <n v="0"/>
    <n v="0.8"/>
    <n v="11060"/>
    <n v="0"/>
    <n v="0"/>
    <n v="0"/>
    <n v="0"/>
    <n v="0"/>
    <n v="0"/>
    <n v="11060"/>
  </r>
  <r>
    <x v="1"/>
    <x v="1"/>
    <x v="3"/>
    <x v="29"/>
    <x v="4"/>
    <x v="0"/>
    <x v="0"/>
    <x v="0"/>
    <n v="0"/>
    <n v="3.4"/>
    <n v="12971.28"/>
    <n v="13271.83"/>
    <n v="0"/>
    <n v="-1965458.5810000002"/>
    <n v="0"/>
    <n v="0"/>
    <n v="12971.28"/>
    <n v="13271.83"/>
    <n v="0"/>
    <n v="0"/>
    <n v="-1965458.5810000002"/>
  </r>
  <r>
    <x v="1"/>
    <x v="1"/>
    <x v="3"/>
    <x v="29"/>
    <x v="4"/>
    <x v="0"/>
    <x v="0"/>
    <x v="1"/>
    <n v="0"/>
    <n v="0"/>
    <n v="0"/>
    <n v="0"/>
    <n v="0"/>
    <n v="19011.527999999991"/>
    <n v="0"/>
    <n v="0"/>
    <n v="0"/>
    <n v="0"/>
    <n v="0"/>
    <n v="0"/>
    <n v="19011.527999999991"/>
  </r>
  <r>
    <x v="1"/>
    <x v="1"/>
    <x v="3"/>
    <x v="29"/>
    <x v="4"/>
    <x v="1"/>
    <x v="0"/>
    <x v="0"/>
    <n v="107"/>
    <n v="45"/>
    <n v="125751.9"/>
    <n v="55481.120000000003"/>
    <n v="2.4000000000000004"/>
    <n v="33395.259999999995"/>
    <n v="0"/>
    <n v="0"/>
    <n v="125751.9"/>
    <n v="55481.120000000003"/>
    <n v="0"/>
    <n v="0"/>
    <n v="33395.259999999995"/>
  </r>
  <r>
    <x v="1"/>
    <x v="1"/>
    <x v="3"/>
    <x v="30"/>
    <x v="0"/>
    <x v="0"/>
    <x v="0"/>
    <x v="0"/>
    <n v="160"/>
    <n v="184.1"/>
    <n v="297475.22000000003"/>
    <n v="293603.55"/>
    <n v="5.6000000000000005"/>
    <n v="64113.519"/>
    <n v="0"/>
    <n v="0"/>
    <n v="297475.22000000003"/>
    <n v="293603.55"/>
    <n v="0"/>
    <n v="0"/>
    <n v="64113.519"/>
  </r>
  <r>
    <x v="1"/>
    <x v="1"/>
    <x v="3"/>
    <x v="30"/>
    <x v="0"/>
    <x v="0"/>
    <x v="0"/>
    <x v="1"/>
    <n v="0"/>
    <n v="0"/>
    <n v="0"/>
    <n v="0"/>
    <n v="1.6"/>
    <n v="21922.6"/>
    <n v="0"/>
    <n v="0"/>
    <n v="0"/>
    <n v="0"/>
    <n v="0"/>
    <n v="0"/>
    <n v="21922.6"/>
  </r>
  <r>
    <x v="1"/>
    <x v="1"/>
    <x v="3"/>
    <x v="30"/>
    <x v="0"/>
    <x v="1"/>
    <x v="0"/>
    <x v="0"/>
    <n v="30110"/>
    <n v="28149.14"/>
    <n v="28286680.699999999"/>
    <n v="27149001.789999995"/>
    <n v="927.99999999999977"/>
    <n v="12937317.628000004"/>
    <n v="0"/>
    <n v="0"/>
    <n v="28286680.699999999"/>
    <n v="27149001.789999995"/>
    <n v="0"/>
    <n v="0"/>
    <n v="12937317.628000004"/>
  </r>
  <r>
    <x v="1"/>
    <x v="1"/>
    <x v="3"/>
    <x v="30"/>
    <x v="0"/>
    <x v="1"/>
    <x v="0"/>
    <x v="1"/>
    <n v="0"/>
    <n v="0"/>
    <n v="0"/>
    <n v="0"/>
    <n v="276"/>
    <n v="4044801.8739999998"/>
    <n v="0"/>
    <n v="0"/>
    <n v="0"/>
    <n v="0"/>
    <n v="0"/>
    <n v="0"/>
    <n v="4044801.8739999998"/>
  </r>
  <r>
    <x v="1"/>
    <x v="1"/>
    <x v="3"/>
    <x v="30"/>
    <x v="0"/>
    <x v="2"/>
    <x v="0"/>
    <x v="0"/>
    <n v="13"/>
    <n v="24.07"/>
    <n v="-3478.89"/>
    <n v="39193.54"/>
    <n v="3.2"/>
    <n v="17452.16"/>
    <n v="0"/>
    <n v="0"/>
    <n v="-3478.89"/>
    <n v="39193.54"/>
    <n v="0"/>
    <n v="0"/>
    <n v="17452.16"/>
  </r>
  <r>
    <x v="1"/>
    <x v="1"/>
    <x v="3"/>
    <x v="30"/>
    <x v="0"/>
    <x v="3"/>
    <x v="0"/>
    <x v="0"/>
    <n v="1821"/>
    <n v="1703.0900000000001"/>
    <n v="2699041.68"/>
    <n v="2536817.91"/>
    <n v="96.8"/>
    <n v="1316483.1810000001"/>
    <n v="0"/>
    <n v="0"/>
    <n v="2699041.68"/>
    <n v="2536817.91"/>
    <n v="0"/>
    <n v="0"/>
    <n v="1316483.1810000001"/>
  </r>
  <r>
    <x v="1"/>
    <x v="1"/>
    <x v="3"/>
    <x v="30"/>
    <x v="1"/>
    <x v="4"/>
    <x v="0"/>
    <x v="0"/>
    <n v="2129"/>
    <n v="2022.4999999999995"/>
    <n v="4823104.4999999991"/>
    <n v="4127235.1399999992"/>
    <n v="84.8"/>
    <n v="1536415.1470000001"/>
    <n v="0"/>
    <n v="0"/>
    <n v="4823104.4999999991"/>
    <n v="4127235.1399999992"/>
    <n v="0"/>
    <n v="0"/>
    <n v="1536415.1470000001"/>
  </r>
  <r>
    <x v="1"/>
    <x v="1"/>
    <x v="3"/>
    <x v="30"/>
    <x v="1"/>
    <x v="4"/>
    <x v="0"/>
    <x v="1"/>
    <n v="0"/>
    <n v="0"/>
    <n v="0"/>
    <n v="0"/>
    <n v="24.8"/>
    <n v="356246.9"/>
    <n v="0"/>
    <n v="0"/>
    <n v="0"/>
    <n v="0"/>
    <n v="0"/>
    <n v="0"/>
    <n v="356246.9"/>
  </r>
  <r>
    <x v="1"/>
    <x v="1"/>
    <x v="3"/>
    <x v="30"/>
    <x v="1"/>
    <x v="0"/>
    <x v="0"/>
    <x v="0"/>
    <n v="131"/>
    <n v="147.02000000000001"/>
    <n v="176654.38999999998"/>
    <n v="217553.09999999998"/>
    <n v="7.2"/>
    <n v="255265.05000000002"/>
    <n v="0"/>
    <n v="0"/>
    <n v="176654.38999999998"/>
    <n v="217553.09999999998"/>
    <n v="0"/>
    <n v="0"/>
    <n v="255265.05000000002"/>
  </r>
  <r>
    <x v="1"/>
    <x v="1"/>
    <x v="3"/>
    <x v="30"/>
    <x v="1"/>
    <x v="1"/>
    <x v="0"/>
    <x v="0"/>
    <n v="2744"/>
    <n v="2565.7800000000002"/>
    <n v="3708016.57"/>
    <n v="3739601.2699999991"/>
    <n v="140.79999999999995"/>
    <n v="2025140.1699999997"/>
    <n v="0"/>
    <n v="0"/>
    <n v="3708016.57"/>
    <n v="3739601.2699999991"/>
    <n v="0"/>
    <n v="0"/>
    <n v="2025140.1699999997"/>
  </r>
  <r>
    <x v="1"/>
    <x v="1"/>
    <x v="3"/>
    <x v="30"/>
    <x v="1"/>
    <x v="1"/>
    <x v="0"/>
    <x v="1"/>
    <n v="0"/>
    <n v="0"/>
    <n v="0"/>
    <n v="0"/>
    <n v="44.800000000000004"/>
    <n v="660821.45000000007"/>
    <n v="0"/>
    <n v="0"/>
    <n v="0"/>
    <n v="0"/>
    <n v="0"/>
    <n v="0"/>
    <n v="660821.45000000007"/>
  </r>
  <r>
    <x v="1"/>
    <x v="1"/>
    <x v="3"/>
    <x v="30"/>
    <x v="1"/>
    <x v="2"/>
    <x v="0"/>
    <x v="0"/>
    <n v="2"/>
    <n v="11.48"/>
    <n v="267.96000000000004"/>
    <n v="23939.14"/>
    <n v="0"/>
    <n v="0"/>
    <n v="0"/>
    <n v="0"/>
    <n v="267.96000000000004"/>
    <n v="23939.14"/>
    <n v="0"/>
    <n v="0"/>
    <n v="0"/>
  </r>
  <r>
    <x v="1"/>
    <x v="1"/>
    <x v="3"/>
    <x v="30"/>
    <x v="1"/>
    <x v="3"/>
    <x v="0"/>
    <x v="0"/>
    <n v="305"/>
    <n v="321"/>
    <n v="698730.22"/>
    <n v="668124.66"/>
    <n v="16"/>
    <n v="98489.073000000004"/>
    <n v="0"/>
    <n v="0"/>
    <n v="698730.22"/>
    <n v="668124.66"/>
    <n v="0"/>
    <n v="0"/>
    <n v="98489.073000000004"/>
  </r>
  <r>
    <x v="1"/>
    <x v="1"/>
    <x v="3"/>
    <x v="30"/>
    <x v="2"/>
    <x v="4"/>
    <x v="0"/>
    <x v="0"/>
    <n v="1198"/>
    <n v="1055.5199999999998"/>
    <n v="9400802.8500000015"/>
    <n v="8904522.5200000014"/>
    <n v="224.00000000000006"/>
    <n v="7674704.8959999979"/>
    <n v="0"/>
    <n v="0"/>
    <n v="9400802.8500000015"/>
    <n v="8904522.5200000014"/>
    <n v="0"/>
    <n v="0"/>
    <n v="7674704.8959999979"/>
  </r>
  <r>
    <x v="1"/>
    <x v="1"/>
    <x v="3"/>
    <x v="30"/>
    <x v="2"/>
    <x v="4"/>
    <x v="0"/>
    <x v="1"/>
    <n v="0"/>
    <n v="0"/>
    <n v="0"/>
    <n v="0"/>
    <n v="6.4"/>
    <n v="91022.399999999994"/>
    <n v="0"/>
    <n v="0"/>
    <n v="0"/>
    <n v="0"/>
    <n v="0"/>
    <n v="0"/>
    <n v="91022.399999999994"/>
  </r>
  <r>
    <x v="1"/>
    <x v="1"/>
    <x v="3"/>
    <x v="30"/>
    <x v="2"/>
    <x v="0"/>
    <x v="0"/>
    <x v="0"/>
    <n v="298"/>
    <n v="285.43999999999994"/>
    <n v="1128957.5"/>
    <n v="979574.77999999991"/>
    <n v="12.799999999999999"/>
    <n v="288104.02299999993"/>
    <n v="0"/>
    <n v="0"/>
    <n v="1128957.5"/>
    <n v="979574.77999999991"/>
    <n v="0"/>
    <n v="0"/>
    <n v="288104.02299999993"/>
  </r>
  <r>
    <x v="1"/>
    <x v="1"/>
    <x v="3"/>
    <x v="30"/>
    <x v="2"/>
    <x v="0"/>
    <x v="0"/>
    <x v="1"/>
    <n v="0"/>
    <n v="0"/>
    <n v="0"/>
    <n v="0"/>
    <n v="0.8"/>
    <n v="11085.2"/>
    <n v="0"/>
    <n v="0"/>
    <n v="0"/>
    <n v="0"/>
    <n v="0"/>
    <n v="0"/>
    <n v="11085.2"/>
  </r>
  <r>
    <x v="1"/>
    <x v="1"/>
    <x v="3"/>
    <x v="30"/>
    <x v="2"/>
    <x v="1"/>
    <x v="0"/>
    <x v="0"/>
    <n v="75"/>
    <n v="63.87"/>
    <n v="683323.18"/>
    <n v="443205.95999999996"/>
    <n v="10.4"/>
    <n v="404364.89199999999"/>
    <n v="0"/>
    <n v="0"/>
    <n v="683323.18"/>
    <n v="443205.95999999996"/>
    <n v="0"/>
    <n v="0"/>
    <n v="404364.89199999999"/>
  </r>
  <r>
    <x v="1"/>
    <x v="1"/>
    <x v="3"/>
    <x v="30"/>
    <x v="2"/>
    <x v="3"/>
    <x v="0"/>
    <x v="0"/>
    <n v="933"/>
    <n v="872.46"/>
    <n v="4496529.68"/>
    <n v="4151017.38"/>
    <n v="67.2"/>
    <n v="2018966.76"/>
    <n v="0"/>
    <n v="0"/>
    <n v="4496529.68"/>
    <n v="4151017.38"/>
    <n v="0"/>
    <n v="0"/>
    <n v="2018966.76"/>
  </r>
  <r>
    <x v="1"/>
    <x v="1"/>
    <x v="3"/>
    <x v="30"/>
    <x v="2"/>
    <x v="3"/>
    <x v="3"/>
    <x v="0"/>
    <n v="0"/>
    <n v="0"/>
    <n v="0"/>
    <n v="0"/>
    <n v="0.8"/>
    <n v="8330"/>
    <n v="0"/>
    <n v="0"/>
    <n v="0"/>
    <n v="0"/>
    <n v="0"/>
    <n v="0"/>
    <n v="8330"/>
  </r>
  <r>
    <x v="1"/>
    <x v="1"/>
    <x v="3"/>
    <x v="30"/>
    <x v="3"/>
    <x v="1"/>
    <x v="0"/>
    <x v="0"/>
    <n v="205"/>
    <n v="114.83000000000001"/>
    <n v="100114.45999999999"/>
    <n v="53656.140000000007"/>
    <n v="2.4"/>
    <n v="13623.98"/>
    <n v="0"/>
    <n v="0"/>
    <n v="100114.45999999999"/>
    <n v="53656.140000000007"/>
    <n v="0"/>
    <n v="0"/>
    <n v="13623.98"/>
  </r>
  <r>
    <x v="1"/>
    <x v="1"/>
    <x v="3"/>
    <x v="30"/>
    <x v="3"/>
    <x v="2"/>
    <x v="0"/>
    <x v="0"/>
    <n v="41"/>
    <n v="37.220000000000006"/>
    <n v="26017.73"/>
    <n v="20555.669999999998"/>
    <n v="0.8"/>
    <n v="4405.1490000000003"/>
    <n v="0"/>
    <n v="0"/>
    <n v="26017.73"/>
    <n v="20555.669999999998"/>
    <n v="0"/>
    <n v="0"/>
    <n v="4405.1490000000003"/>
  </r>
  <r>
    <x v="1"/>
    <x v="1"/>
    <x v="3"/>
    <x v="30"/>
    <x v="4"/>
    <x v="0"/>
    <x v="0"/>
    <x v="0"/>
    <n v="0"/>
    <n v="0"/>
    <n v="0"/>
    <n v="0"/>
    <n v="0"/>
    <n v="-1348917.8680000005"/>
    <n v="0"/>
    <n v="0"/>
    <n v="0"/>
    <n v="0"/>
    <n v="0"/>
    <n v="0"/>
    <n v="-1348917.8680000005"/>
  </r>
  <r>
    <x v="1"/>
    <x v="1"/>
    <x v="3"/>
    <x v="30"/>
    <x v="4"/>
    <x v="0"/>
    <x v="0"/>
    <x v="1"/>
    <n v="0"/>
    <n v="0"/>
    <n v="0"/>
    <n v="0"/>
    <n v="0"/>
    <n v="117499.20000000001"/>
    <n v="0"/>
    <n v="0"/>
    <n v="0"/>
    <n v="0"/>
    <n v="0"/>
    <n v="0"/>
    <n v="117499.20000000001"/>
  </r>
  <r>
    <x v="1"/>
    <x v="1"/>
    <x v="3"/>
    <x v="30"/>
    <x v="4"/>
    <x v="0"/>
    <x v="1"/>
    <x v="0"/>
    <n v="0"/>
    <n v="0"/>
    <n v="0"/>
    <n v="0"/>
    <n v="0"/>
    <n v="-2800"/>
    <n v="0"/>
    <n v="0"/>
    <n v="0"/>
    <n v="0"/>
    <n v="0"/>
    <n v="0"/>
    <n v="-2800"/>
  </r>
  <r>
    <x v="1"/>
    <x v="1"/>
    <x v="3"/>
    <x v="31"/>
    <x v="0"/>
    <x v="0"/>
    <x v="0"/>
    <x v="0"/>
    <n v="787"/>
    <n v="860.50999999999988"/>
    <n v="1366828.0699999998"/>
    <n v="1681100.5699999998"/>
    <n v="44"/>
    <n v="727072.55900000001"/>
    <n v="0"/>
    <n v="0"/>
    <n v="1366828.0699999998"/>
    <n v="1681100.5699999998"/>
    <n v="0"/>
    <n v="0"/>
    <n v="727072.55900000001"/>
  </r>
  <r>
    <x v="1"/>
    <x v="1"/>
    <x v="3"/>
    <x v="31"/>
    <x v="0"/>
    <x v="0"/>
    <x v="0"/>
    <x v="1"/>
    <n v="0"/>
    <n v="0"/>
    <n v="0"/>
    <n v="0"/>
    <n v="6.4"/>
    <n v="92158.03"/>
    <n v="0"/>
    <n v="0"/>
    <n v="0"/>
    <n v="0"/>
    <n v="0"/>
    <n v="0"/>
    <n v="92158.03"/>
  </r>
  <r>
    <x v="1"/>
    <x v="1"/>
    <x v="3"/>
    <x v="31"/>
    <x v="0"/>
    <x v="1"/>
    <x v="0"/>
    <x v="0"/>
    <n v="268949"/>
    <n v="259440.4"/>
    <n v="287558158.78000009"/>
    <n v="301106986.22000009"/>
    <n v="9799.2000000000025"/>
    <n v="106815127.29500005"/>
    <n v="0"/>
    <n v="0"/>
    <n v="287558158.78000009"/>
    <n v="301106986.22000009"/>
    <n v="0"/>
    <n v="0"/>
    <n v="106815127.29500005"/>
  </r>
  <r>
    <x v="1"/>
    <x v="1"/>
    <x v="3"/>
    <x v="31"/>
    <x v="0"/>
    <x v="1"/>
    <x v="0"/>
    <x v="1"/>
    <n v="0"/>
    <n v="0"/>
    <n v="0"/>
    <n v="0"/>
    <n v="2135.2000000000003"/>
    <n v="31395810.133000001"/>
    <n v="0"/>
    <n v="0"/>
    <n v="0"/>
    <n v="0"/>
    <n v="0"/>
    <n v="0"/>
    <n v="31395810.133000001"/>
  </r>
  <r>
    <x v="1"/>
    <x v="1"/>
    <x v="3"/>
    <x v="31"/>
    <x v="0"/>
    <x v="1"/>
    <x v="1"/>
    <x v="0"/>
    <n v="0"/>
    <n v="0"/>
    <n v="0"/>
    <n v="0"/>
    <n v="0"/>
    <n v="-8547"/>
    <n v="0"/>
    <n v="0"/>
    <n v="0"/>
    <n v="0"/>
    <n v="0"/>
    <n v="0"/>
    <n v="-8547"/>
  </r>
  <r>
    <x v="1"/>
    <x v="1"/>
    <x v="3"/>
    <x v="31"/>
    <x v="0"/>
    <x v="2"/>
    <x v="0"/>
    <x v="0"/>
    <n v="135"/>
    <n v="183.57"/>
    <n v="26814.71"/>
    <n v="331735.64"/>
    <n v="4.8"/>
    <n v="70014"/>
    <n v="0"/>
    <n v="0"/>
    <n v="26814.71"/>
    <n v="331735.64"/>
    <n v="0"/>
    <n v="0"/>
    <n v="70014"/>
  </r>
  <r>
    <x v="1"/>
    <x v="1"/>
    <x v="3"/>
    <x v="31"/>
    <x v="0"/>
    <x v="2"/>
    <x v="0"/>
    <x v="1"/>
    <n v="0"/>
    <n v="0"/>
    <n v="0"/>
    <n v="0"/>
    <n v="3.2"/>
    <n v="44218.3"/>
    <n v="0"/>
    <n v="0"/>
    <n v="0"/>
    <n v="0"/>
    <n v="0"/>
    <n v="0"/>
    <n v="44218.3"/>
  </r>
  <r>
    <x v="1"/>
    <x v="1"/>
    <x v="3"/>
    <x v="31"/>
    <x v="0"/>
    <x v="3"/>
    <x v="0"/>
    <x v="0"/>
    <n v="53289"/>
    <n v="54707.15"/>
    <n v="121954472.15000002"/>
    <n v="128188595.95"/>
    <n v="6532.8000000000011"/>
    <n v="70645555.935000002"/>
    <n v="0"/>
    <n v="0"/>
    <n v="121954472.15000002"/>
    <n v="128188595.95"/>
    <n v="0"/>
    <n v="0"/>
    <n v="70645555.935000002"/>
  </r>
  <r>
    <x v="1"/>
    <x v="1"/>
    <x v="3"/>
    <x v="31"/>
    <x v="0"/>
    <x v="3"/>
    <x v="0"/>
    <x v="1"/>
    <n v="0"/>
    <n v="0"/>
    <n v="0"/>
    <n v="0"/>
    <n v="4.8"/>
    <n v="56589.62"/>
    <n v="0"/>
    <n v="0"/>
    <n v="0"/>
    <n v="0"/>
    <n v="0"/>
    <n v="0"/>
    <n v="56589.62"/>
  </r>
  <r>
    <x v="1"/>
    <x v="1"/>
    <x v="3"/>
    <x v="31"/>
    <x v="0"/>
    <x v="3"/>
    <x v="3"/>
    <x v="0"/>
    <n v="0"/>
    <n v="0"/>
    <n v="0"/>
    <n v="0"/>
    <n v="0"/>
    <n v="271.60000000000002"/>
    <n v="0"/>
    <n v="0"/>
    <n v="0"/>
    <n v="0"/>
    <n v="0"/>
    <n v="0"/>
    <n v="271.60000000000002"/>
  </r>
  <r>
    <x v="1"/>
    <x v="1"/>
    <x v="3"/>
    <x v="31"/>
    <x v="1"/>
    <x v="4"/>
    <x v="0"/>
    <x v="0"/>
    <n v="14898"/>
    <n v="16631.150000000001"/>
    <n v="31657852.129999995"/>
    <n v="32123094.960000001"/>
    <n v="1168.8"/>
    <n v="14874890.100000001"/>
    <n v="0"/>
    <n v="0"/>
    <n v="31657852.129999995"/>
    <n v="32123094.960000001"/>
    <n v="0"/>
    <n v="0"/>
    <n v="14874890.100000001"/>
  </r>
  <r>
    <x v="1"/>
    <x v="1"/>
    <x v="3"/>
    <x v="31"/>
    <x v="1"/>
    <x v="4"/>
    <x v="0"/>
    <x v="1"/>
    <n v="0"/>
    <n v="0"/>
    <n v="0"/>
    <n v="0"/>
    <n v="313.60000000000002"/>
    <n v="4372683.49"/>
    <n v="0"/>
    <n v="0"/>
    <n v="0"/>
    <n v="0"/>
    <n v="0"/>
    <n v="0"/>
    <n v="4372683.49"/>
  </r>
  <r>
    <x v="1"/>
    <x v="1"/>
    <x v="3"/>
    <x v="31"/>
    <x v="1"/>
    <x v="0"/>
    <x v="0"/>
    <x v="0"/>
    <n v="863"/>
    <n v="1000.0699999999999"/>
    <n v="1649219.96"/>
    <n v="2092976.84"/>
    <n v="106.4"/>
    <n v="1817057.9740000004"/>
    <n v="0"/>
    <n v="0"/>
    <n v="1649219.96"/>
    <n v="2092976.84"/>
    <n v="0"/>
    <n v="0"/>
    <n v="1817057.9740000004"/>
  </r>
  <r>
    <x v="1"/>
    <x v="1"/>
    <x v="3"/>
    <x v="31"/>
    <x v="1"/>
    <x v="0"/>
    <x v="0"/>
    <x v="1"/>
    <n v="0"/>
    <n v="0"/>
    <n v="0"/>
    <n v="0"/>
    <n v="4.8000000000000007"/>
    <n v="67024.01999999999"/>
    <n v="0"/>
    <n v="0"/>
    <n v="0"/>
    <n v="0"/>
    <n v="0"/>
    <n v="0"/>
    <n v="67024.01999999999"/>
  </r>
  <r>
    <x v="1"/>
    <x v="1"/>
    <x v="3"/>
    <x v="31"/>
    <x v="1"/>
    <x v="1"/>
    <x v="0"/>
    <x v="0"/>
    <n v="29797"/>
    <n v="27547.830000000009"/>
    <n v="45479232.129999995"/>
    <n v="45079695.040000014"/>
    <n v="1412"/>
    <n v="16502354.006999997"/>
    <n v="0"/>
    <n v="0"/>
    <n v="45479232.129999995"/>
    <n v="45079695.040000014"/>
    <n v="0"/>
    <n v="0"/>
    <n v="16502354.006999997"/>
  </r>
  <r>
    <x v="1"/>
    <x v="1"/>
    <x v="3"/>
    <x v="31"/>
    <x v="1"/>
    <x v="1"/>
    <x v="0"/>
    <x v="1"/>
    <n v="0"/>
    <n v="0"/>
    <n v="0"/>
    <n v="0"/>
    <n v="253.60000000000002"/>
    <n v="3691628.7409999999"/>
    <n v="0"/>
    <n v="0"/>
    <n v="0"/>
    <n v="0"/>
    <n v="0"/>
    <n v="0"/>
    <n v="3691628.7409999999"/>
  </r>
  <r>
    <x v="1"/>
    <x v="1"/>
    <x v="3"/>
    <x v="31"/>
    <x v="1"/>
    <x v="2"/>
    <x v="0"/>
    <x v="0"/>
    <n v="8"/>
    <n v="86.47"/>
    <n v="-10677.340000000002"/>
    <n v="184434.89"/>
    <n v="6.3999999999999995"/>
    <n v="37912.78"/>
    <n v="0"/>
    <n v="0"/>
    <n v="-10677.340000000002"/>
    <n v="184434.89"/>
    <n v="0"/>
    <n v="0"/>
    <n v="37912.78"/>
  </r>
  <r>
    <x v="1"/>
    <x v="1"/>
    <x v="3"/>
    <x v="31"/>
    <x v="1"/>
    <x v="3"/>
    <x v="0"/>
    <x v="0"/>
    <n v="1023"/>
    <n v="687.28000000000009"/>
    <n v="1865566.69"/>
    <n v="1338707.3999999999"/>
    <n v="14.4"/>
    <n v="170156.06700000001"/>
    <n v="0"/>
    <n v="0"/>
    <n v="1865566.69"/>
    <n v="1338707.3999999999"/>
    <n v="0"/>
    <n v="0"/>
    <n v="170156.06700000001"/>
  </r>
  <r>
    <x v="1"/>
    <x v="1"/>
    <x v="3"/>
    <x v="31"/>
    <x v="2"/>
    <x v="4"/>
    <x v="0"/>
    <x v="0"/>
    <n v="9052"/>
    <n v="8240"/>
    <n v="65354820.050000012"/>
    <n v="63680146.050000004"/>
    <n v="1430.3999999999996"/>
    <n v="44195744.276999995"/>
    <n v="0"/>
    <n v="0"/>
    <n v="65354820.050000012"/>
    <n v="63680146.050000004"/>
    <n v="0"/>
    <n v="0"/>
    <n v="44195744.276999995"/>
  </r>
  <r>
    <x v="1"/>
    <x v="1"/>
    <x v="3"/>
    <x v="31"/>
    <x v="2"/>
    <x v="4"/>
    <x v="0"/>
    <x v="1"/>
    <n v="0"/>
    <n v="0"/>
    <n v="0"/>
    <n v="0"/>
    <n v="55.999999999999986"/>
    <n v="994933.51000000013"/>
    <n v="0"/>
    <n v="0"/>
    <n v="0"/>
    <n v="0"/>
    <n v="0"/>
    <n v="0"/>
    <n v="994933.51000000013"/>
  </r>
  <r>
    <x v="1"/>
    <x v="1"/>
    <x v="3"/>
    <x v="31"/>
    <x v="2"/>
    <x v="0"/>
    <x v="0"/>
    <x v="0"/>
    <n v="860"/>
    <n v="879.1"/>
    <n v="4170096.83"/>
    <n v="4025326.129999999"/>
    <n v="89.6"/>
    <n v="1826436.3860000002"/>
    <n v="0"/>
    <n v="0"/>
    <n v="4170096.83"/>
    <n v="4025326.129999999"/>
    <n v="0"/>
    <n v="0"/>
    <n v="1826436.3860000002"/>
  </r>
  <r>
    <x v="1"/>
    <x v="1"/>
    <x v="3"/>
    <x v="31"/>
    <x v="2"/>
    <x v="0"/>
    <x v="0"/>
    <x v="1"/>
    <n v="0"/>
    <n v="0"/>
    <n v="0"/>
    <n v="0"/>
    <n v="2.4000000000000004"/>
    <n v="35872.979999999996"/>
    <n v="0"/>
    <n v="0"/>
    <n v="0"/>
    <n v="0"/>
    <n v="0"/>
    <n v="0"/>
    <n v="35872.979999999996"/>
  </r>
  <r>
    <x v="1"/>
    <x v="1"/>
    <x v="3"/>
    <x v="31"/>
    <x v="2"/>
    <x v="1"/>
    <x v="0"/>
    <x v="0"/>
    <n v="951"/>
    <n v="731.35"/>
    <n v="6010427.5600000005"/>
    <n v="4591942.919999999"/>
    <n v="103.19999999999999"/>
    <n v="874467.04600000009"/>
    <n v="0"/>
    <n v="0"/>
    <n v="6010427.5600000005"/>
    <n v="4591942.919999999"/>
    <n v="0"/>
    <n v="0"/>
    <n v="874467.04600000009"/>
  </r>
  <r>
    <x v="1"/>
    <x v="1"/>
    <x v="3"/>
    <x v="31"/>
    <x v="2"/>
    <x v="1"/>
    <x v="0"/>
    <x v="1"/>
    <n v="0"/>
    <n v="0"/>
    <n v="0"/>
    <n v="0"/>
    <n v="0.8"/>
    <n v="11184.6"/>
    <n v="0"/>
    <n v="0"/>
    <n v="0"/>
    <n v="0"/>
    <n v="0"/>
    <n v="0"/>
    <n v="11184.6"/>
  </r>
  <r>
    <x v="1"/>
    <x v="1"/>
    <x v="3"/>
    <x v="31"/>
    <x v="2"/>
    <x v="2"/>
    <x v="0"/>
    <x v="0"/>
    <n v="0"/>
    <n v="0"/>
    <n v="0"/>
    <n v="0"/>
    <n v="0.8"/>
    <n v="21000"/>
    <n v="0"/>
    <n v="0"/>
    <n v="0"/>
    <n v="0"/>
    <n v="0"/>
    <n v="0"/>
    <n v="21000"/>
  </r>
  <r>
    <x v="1"/>
    <x v="1"/>
    <x v="3"/>
    <x v="31"/>
    <x v="2"/>
    <x v="3"/>
    <x v="0"/>
    <x v="0"/>
    <n v="2510"/>
    <n v="2305.79"/>
    <n v="22615047.340000004"/>
    <n v="20201510.73"/>
    <n v="676.8"/>
    <n v="11411463.070999999"/>
    <n v="0"/>
    <n v="0"/>
    <n v="22615047.340000004"/>
    <n v="20201510.73"/>
    <n v="0"/>
    <n v="0"/>
    <n v="11411463.070999999"/>
  </r>
  <r>
    <x v="1"/>
    <x v="1"/>
    <x v="3"/>
    <x v="31"/>
    <x v="2"/>
    <x v="3"/>
    <x v="0"/>
    <x v="1"/>
    <n v="0"/>
    <n v="0"/>
    <n v="0"/>
    <n v="0"/>
    <n v="0.8"/>
    <n v="11084.5"/>
    <n v="0"/>
    <n v="0"/>
    <n v="0"/>
    <n v="0"/>
    <n v="0"/>
    <n v="0"/>
    <n v="11084.5"/>
  </r>
  <r>
    <x v="1"/>
    <x v="1"/>
    <x v="3"/>
    <x v="31"/>
    <x v="3"/>
    <x v="0"/>
    <x v="0"/>
    <x v="0"/>
    <n v="5"/>
    <n v="4.93"/>
    <n v="8305.0300000000007"/>
    <n v="8257.14"/>
    <n v="0"/>
    <n v="0"/>
    <n v="0"/>
    <n v="0"/>
    <n v="8305.0300000000007"/>
    <n v="8257.14"/>
    <n v="0"/>
    <n v="0"/>
    <n v="0"/>
  </r>
  <r>
    <x v="1"/>
    <x v="1"/>
    <x v="3"/>
    <x v="31"/>
    <x v="3"/>
    <x v="1"/>
    <x v="0"/>
    <x v="0"/>
    <n v="3627"/>
    <n v="2367.52"/>
    <n v="1984318.7"/>
    <n v="1594413.5999999999"/>
    <n v="51.999999999999986"/>
    <n v="299935.57699999993"/>
    <n v="0"/>
    <n v="0"/>
    <n v="1984318.7"/>
    <n v="1594413.5999999999"/>
    <n v="0"/>
    <n v="0"/>
    <n v="299935.57699999993"/>
  </r>
  <r>
    <x v="1"/>
    <x v="1"/>
    <x v="3"/>
    <x v="31"/>
    <x v="3"/>
    <x v="1"/>
    <x v="0"/>
    <x v="1"/>
    <n v="0"/>
    <n v="0"/>
    <n v="0"/>
    <n v="0"/>
    <n v="14.4"/>
    <n v="199694.01000000004"/>
    <n v="0"/>
    <n v="0"/>
    <n v="0"/>
    <n v="0"/>
    <n v="0"/>
    <n v="0"/>
    <n v="199694.01000000004"/>
  </r>
  <r>
    <x v="1"/>
    <x v="1"/>
    <x v="3"/>
    <x v="31"/>
    <x v="3"/>
    <x v="2"/>
    <x v="0"/>
    <x v="0"/>
    <n v="1283"/>
    <n v="1147.93"/>
    <n v="817509.4"/>
    <n v="789804.61"/>
    <n v="40.799999999999997"/>
    <n v="301704.35200000001"/>
    <n v="0"/>
    <n v="0"/>
    <n v="817509.4"/>
    <n v="789804.61"/>
    <n v="0"/>
    <n v="0"/>
    <n v="301704.35200000001"/>
  </r>
  <r>
    <x v="1"/>
    <x v="1"/>
    <x v="3"/>
    <x v="31"/>
    <x v="3"/>
    <x v="2"/>
    <x v="0"/>
    <x v="1"/>
    <n v="0"/>
    <n v="0"/>
    <n v="0"/>
    <n v="0"/>
    <n v="16.8"/>
    <n v="234264.2"/>
    <n v="0"/>
    <n v="0"/>
    <n v="0"/>
    <n v="0"/>
    <n v="0"/>
    <n v="0"/>
    <n v="234264.2"/>
  </r>
  <r>
    <x v="1"/>
    <x v="1"/>
    <x v="3"/>
    <x v="31"/>
    <x v="3"/>
    <x v="3"/>
    <x v="0"/>
    <x v="0"/>
    <n v="0"/>
    <n v="0.15"/>
    <n v="0"/>
    <n v="293.13"/>
    <n v="0"/>
    <n v="0"/>
    <n v="0"/>
    <n v="0"/>
    <n v="0"/>
    <n v="293.13"/>
    <n v="0"/>
    <n v="0"/>
    <n v="0"/>
  </r>
  <r>
    <x v="1"/>
    <x v="1"/>
    <x v="3"/>
    <x v="31"/>
    <x v="4"/>
    <x v="4"/>
    <x v="0"/>
    <x v="0"/>
    <n v="2"/>
    <n v="0.72"/>
    <n v="7515.38"/>
    <n v="5601.55"/>
    <n v="0"/>
    <n v="0"/>
    <n v="0"/>
    <n v="0"/>
    <n v="7515.38"/>
    <n v="5601.55"/>
    <n v="0"/>
    <n v="0"/>
    <n v="0"/>
  </r>
  <r>
    <x v="1"/>
    <x v="1"/>
    <x v="3"/>
    <x v="31"/>
    <x v="4"/>
    <x v="0"/>
    <x v="0"/>
    <x v="0"/>
    <n v="0"/>
    <n v="13.12"/>
    <n v="-2452.4899999999998"/>
    <n v="64204.61"/>
    <n v="0.8"/>
    <n v="10886411.360999998"/>
    <n v="0"/>
    <n v="0"/>
    <n v="-2452.4899999999998"/>
    <n v="64204.61"/>
    <n v="0"/>
    <n v="0"/>
    <n v="10886411.360999998"/>
  </r>
  <r>
    <x v="1"/>
    <x v="1"/>
    <x v="3"/>
    <x v="31"/>
    <x v="4"/>
    <x v="0"/>
    <x v="0"/>
    <x v="1"/>
    <n v="0"/>
    <n v="0"/>
    <n v="0"/>
    <n v="0"/>
    <n v="0"/>
    <n v="6135.3640000000014"/>
    <n v="0"/>
    <n v="0"/>
    <n v="0"/>
    <n v="0"/>
    <n v="0"/>
    <n v="0"/>
    <n v="6135.3640000000014"/>
  </r>
  <r>
    <x v="1"/>
    <x v="1"/>
    <x v="3"/>
    <x v="31"/>
    <x v="4"/>
    <x v="1"/>
    <x v="0"/>
    <x v="0"/>
    <n v="11"/>
    <n v="7.55"/>
    <n v="18746.32"/>
    <n v="12226.92"/>
    <n v="4"/>
    <n v="18028.952000000001"/>
    <n v="0"/>
    <n v="0"/>
    <n v="18746.32"/>
    <n v="12226.92"/>
    <n v="0"/>
    <n v="0"/>
    <n v="18028.952000000001"/>
  </r>
  <r>
    <x v="1"/>
    <x v="1"/>
    <x v="3"/>
    <x v="31"/>
    <x v="4"/>
    <x v="3"/>
    <x v="0"/>
    <x v="0"/>
    <n v="105"/>
    <n v="38.879999999999995"/>
    <n v="204210.55"/>
    <n v="99582.399999999994"/>
    <n v="5.6000000000000005"/>
    <n v="16586.919999999998"/>
    <n v="0"/>
    <n v="0"/>
    <n v="204210.55"/>
    <n v="99582.399999999994"/>
    <n v="0"/>
    <n v="0"/>
    <n v="16586.919999999998"/>
  </r>
  <r>
    <x v="1"/>
    <x v="1"/>
    <x v="3"/>
    <x v="32"/>
    <x v="0"/>
    <x v="0"/>
    <x v="0"/>
    <x v="0"/>
    <n v="2416"/>
    <n v="3141.2199999999993"/>
    <n v="3439821.68"/>
    <n v="6651616.1499999994"/>
    <n v="423.19999999999993"/>
    <n v="5951552.2720000008"/>
    <n v="0"/>
    <n v="0"/>
    <n v="3439821.68"/>
    <n v="6651616.1499999994"/>
    <n v="0"/>
    <n v="0"/>
    <n v="5951552.2720000008"/>
  </r>
  <r>
    <x v="1"/>
    <x v="1"/>
    <x v="3"/>
    <x v="32"/>
    <x v="0"/>
    <x v="0"/>
    <x v="0"/>
    <x v="1"/>
    <n v="0"/>
    <n v="0"/>
    <n v="0"/>
    <n v="0"/>
    <n v="64"/>
    <n v="875000.98"/>
    <n v="0"/>
    <n v="0"/>
    <n v="0"/>
    <n v="0"/>
    <n v="0"/>
    <n v="0"/>
    <n v="875000.98"/>
  </r>
  <r>
    <x v="1"/>
    <x v="1"/>
    <x v="3"/>
    <x v="32"/>
    <x v="0"/>
    <x v="1"/>
    <x v="0"/>
    <x v="0"/>
    <n v="215486"/>
    <n v="197442.61000000002"/>
    <n v="251441884.00999999"/>
    <n v="239722216.06999999"/>
    <n v="10308.799999999999"/>
    <n v="117690666.78099996"/>
    <n v="0"/>
    <n v="0"/>
    <n v="251441884.00999999"/>
    <n v="239722216.06999999"/>
    <n v="0"/>
    <n v="0"/>
    <n v="117690666.78099996"/>
  </r>
  <r>
    <x v="1"/>
    <x v="1"/>
    <x v="3"/>
    <x v="32"/>
    <x v="0"/>
    <x v="1"/>
    <x v="0"/>
    <x v="1"/>
    <n v="0"/>
    <n v="0"/>
    <n v="0"/>
    <n v="0"/>
    <n v="3400.0000000000009"/>
    <n v="49429478.272999994"/>
    <n v="0"/>
    <n v="0"/>
    <n v="0"/>
    <n v="0"/>
    <n v="0"/>
    <n v="0"/>
    <n v="49429478.272999994"/>
  </r>
  <r>
    <x v="1"/>
    <x v="1"/>
    <x v="3"/>
    <x v="32"/>
    <x v="0"/>
    <x v="1"/>
    <x v="1"/>
    <x v="0"/>
    <n v="0"/>
    <n v="0"/>
    <n v="0"/>
    <n v="0"/>
    <n v="0"/>
    <n v="-16165.8"/>
    <n v="0"/>
    <n v="0"/>
    <n v="0"/>
    <n v="0"/>
    <n v="0"/>
    <n v="0"/>
    <n v="-16165.8"/>
  </r>
  <r>
    <x v="1"/>
    <x v="1"/>
    <x v="3"/>
    <x v="32"/>
    <x v="0"/>
    <x v="2"/>
    <x v="0"/>
    <x v="0"/>
    <n v="1603"/>
    <n v="1120.07"/>
    <n v="2146839.7599999998"/>
    <n v="1360664.19"/>
    <n v="32"/>
    <n v="421829.31400000001"/>
    <n v="0"/>
    <n v="0"/>
    <n v="2146839.7599999998"/>
    <n v="1360664.19"/>
    <n v="0"/>
    <n v="0"/>
    <n v="421829.31400000001"/>
  </r>
  <r>
    <x v="1"/>
    <x v="1"/>
    <x v="3"/>
    <x v="32"/>
    <x v="0"/>
    <x v="2"/>
    <x v="0"/>
    <x v="1"/>
    <n v="0"/>
    <n v="0"/>
    <n v="0"/>
    <n v="0"/>
    <n v="2.4"/>
    <n v="44077.599999999999"/>
    <n v="0"/>
    <n v="0"/>
    <n v="0"/>
    <n v="0"/>
    <n v="0"/>
    <n v="0"/>
    <n v="44077.599999999999"/>
  </r>
  <r>
    <x v="1"/>
    <x v="1"/>
    <x v="3"/>
    <x v="32"/>
    <x v="0"/>
    <x v="3"/>
    <x v="0"/>
    <x v="0"/>
    <n v="5093"/>
    <n v="4319.13"/>
    <n v="17192477.34"/>
    <n v="14969731.939999999"/>
    <n v="728.8"/>
    <n v="9809148.8640000001"/>
    <n v="0"/>
    <n v="0"/>
    <n v="17192477.34"/>
    <n v="14969731.939999999"/>
    <n v="0"/>
    <n v="0"/>
    <n v="9809148.8640000001"/>
  </r>
  <r>
    <x v="1"/>
    <x v="1"/>
    <x v="3"/>
    <x v="32"/>
    <x v="0"/>
    <x v="3"/>
    <x v="0"/>
    <x v="1"/>
    <n v="0"/>
    <n v="0"/>
    <n v="0"/>
    <n v="0"/>
    <n v="10.399999999999999"/>
    <n v="185682.55"/>
    <n v="0"/>
    <n v="0"/>
    <n v="0"/>
    <n v="0"/>
    <n v="0"/>
    <n v="0"/>
    <n v="185682.55"/>
  </r>
  <r>
    <x v="1"/>
    <x v="1"/>
    <x v="3"/>
    <x v="32"/>
    <x v="1"/>
    <x v="4"/>
    <x v="0"/>
    <x v="0"/>
    <n v="8846"/>
    <n v="9305.18"/>
    <n v="18436351.999999996"/>
    <n v="18101740.649999999"/>
    <n v="521.60000000000014"/>
    <n v="7005263.773"/>
    <n v="0"/>
    <n v="0"/>
    <n v="18436351.999999996"/>
    <n v="18101740.649999999"/>
    <n v="0"/>
    <n v="0"/>
    <n v="7005263.773"/>
  </r>
  <r>
    <x v="1"/>
    <x v="1"/>
    <x v="3"/>
    <x v="32"/>
    <x v="1"/>
    <x v="4"/>
    <x v="0"/>
    <x v="1"/>
    <n v="0"/>
    <n v="0"/>
    <n v="0"/>
    <n v="0"/>
    <n v="256.8"/>
    <n v="3648526.9499999997"/>
    <n v="0"/>
    <n v="0"/>
    <n v="0"/>
    <n v="0"/>
    <n v="0"/>
    <n v="0"/>
    <n v="3648526.9499999997"/>
  </r>
  <r>
    <x v="1"/>
    <x v="1"/>
    <x v="3"/>
    <x v="32"/>
    <x v="1"/>
    <x v="0"/>
    <x v="0"/>
    <x v="0"/>
    <n v="738"/>
    <n v="640.06999999999994"/>
    <n v="1056685.67"/>
    <n v="1054826.25"/>
    <n v="48.8"/>
    <n v="473845.35100000002"/>
    <n v="0"/>
    <n v="0"/>
    <n v="1056685.67"/>
    <n v="1054826.25"/>
    <n v="0"/>
    <n v="0"/>
    <n v="473845.35100000002"/>
  </r>
  <r>
    <x v="1"/>
    <x v="1"/>
    <x v="3"/>
    <x v="32"/>
    <x v="1"/>
    <x v="0"/>
    <x v="0"/>
    <x v="1"/>
    <n v="0"/>
    <n v="0"/>
    <n v="0"/>
    <n v="0"/>
    <n v="3.2"/>
    <n v="44198.7"/>
    <n v="0"/>
    <n v="0"/>
    <n v="0"/>
    <n v="0"/>
    <n v="0"/>
    <n v="0"/>
    <n v="44198.7"/>
  </r>
  <r>
    <x v="1"/>
    <x v="1"/>
    <x v="3"/>
    <x v="32"/>
    <x v="1"/>
    <x v="1"/>
    <x v="0"/>
    <x v="0"/>
    <n v="22504"/>
    <n v="20797.600000000002"/>
    <n v="35958512.460000008"/>
    <n v="33923735.570000008"/>
    <n v="1186.3999999999999"/>
    <n v="16683776.961999996"/>
    <n v="0"/>
    <n v="0"/>
    <n v="35958512.460000008"/>
    <n v="33923735.570000008"/>
    <n v="0"/>
    <n v="0"/>
    <n v="16683776.961999996"/>
  </r>
  <r>
    <x v="1"/>
    <x v="1"/>
    <x v="3"/>
    <x v="32"/>
    <x v="1"/>
    <x v="1"/>
    <x v="0"/>
    <x v="1"/>
    <n v="0"/>
    <n v="0"/>
    <n v="0"/>
    <n v="0"/>
    <n v="290.40000000000003"/>
    <n v="4253733.13"/>
    <n v="0"/>
    <n v="0"/>
    <n v="0"/>
    <n v="0"/>
    <n v="0"/>
    <n v="0"/>
    <n v="4253733.13"/>
  </r>
  <r>
    <x v="1"/>
    <x v="1"/>
    <x v="3"/>
    <x v="32"/>
    <x v="1"/>
    <x v="2"/>
    <x v="0"/>
    <x v="0"/>
    <n v="2010"/>
    <n v="2039.92"/>
    <n v="2735807.84"/>
    <n v="2677478.25"/>
    <n v="162.4"/>
    <n v="2124061.7400000002"/>
    <n v="0"/>
    <n v="0"/>
    <n v="2735807.84"/>
    <n v="2677478.25"/>
    <n v="0"/>
    <n v="0"/>
    <n v="2124061.7400000002"/>
  </r>
  <r>
    <x v="1"/>
    <x v="1"/>
    <x v="3"/>
    <x v="32"/>
    <x v="1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1"/>
    <x v="3"/>
    <x v="32"/>
    <x v="1"/>
    <x v="3"/>
    <x v="0"/>
    <x v="0"/>
    <n v="489"/>
    <n v="189.78"/>
    <n v="1682839.65"/>
    <n v="1782559.6500000001"/>
    <n v="176.8"/>
    <n v="1699541.2949999999"/>
    <n v="0"/>
    <n v="0"/>
    <n v="1682839.65"/>
    <n v="1782559.6500000001"/>
    <n v="0"/>
    <n v="0"/>
    <n v="1699541.2949999999"/>
  </r>
  <r>
    <x v="1"/>
    <x v="1"/>
    <x v="3"/>
    <x v="32"/>
    <x v="1"/>
    <x v="3"/>
    <x v="0"/>
    <x v="1"/>
    <n v="0"/>
    <n v="0"/>
    <n v="0"/>
    <n v="0"/>
    <n v="0.8"/>
    <n v="11138.4"/>
    <n v="0"/>
    <n v="0"/>
    <n v="0"/>
    <n v="0"/>
    <n v="0"/>
    <n v="0"/>
    <n v="11138.4"/>
  </r>
  <r>
    <x v="1"/>
    <x v="1"/>
    <x v="3"/>
    <x v="32"/>
    <x v="2"/>
    <x v="4"/>
    <x v="0"/>
    <x v="0"/>
    <n v="2639"/>
    <n v="2451.4899999999998"/>
    <n v="17946324.269999996"/>
    <n v="16717325.229999997"/>
    <n v="297.60000000000002"/>
    <n v="4200850.6630000006"/>
    <n v="0"/>
    <n v="0"/>
    <n v="17946324.269999996"/>
    <n v="16717325.229999997"/>
    <n v="0"/>
    <n v="0"/>
    <n v="4200850.6630000006"/>
  </r>
  <r>
    <x v="1"/>
    <x v="1"/>
    <x v="3"/>
    <x v="32"/>
    <x v="2"/>
    <x v="4"/>
    <x v="0"/>
    <x v="1"/>
    <n v="0"/>
    <n v="0"/>
    <n v="0"/>
    <n v="0"/>
    <n v="46.400000000000006"/>
    <n v="656957.92000000004"/>
    <n v="0"/>
    <n v="0"/>
    <n v="0"/>
    <n v="0"/>
    <n v="0"/>
    <n v="0"/>
    <n v="656957.92000000004"/>
  </r>
  <r>
    <x v="1"/>
    <x v="1"/>
    <x v="3"/>
    <x v="32"/>
    <x v="2"/>
    <x v="0"/>
    <x v="0"/>
    <x v="0"/>
    <n v="354"/>
    <n v="340.52000000000004"/>
    <n v="1694858.77"/>
    <n v="1762601.93"/>
    <n v="43.2"/>
    <n v="2931970.1879999996"/>
    <n v="0"/>
    <n v="0"/>
    <n v="1694858.77"/>
    <n v="1762601.93"/>
    <n v="0"/>
    <n v="0"/>
    <n v="2931970.1879999996"/>
  </r>
  <r>
    <x v="1"/>
    <x v="1"/>
    <x v="3"/>
    <x v="32"/>
    <x v="2"/>
    <x v="0"/>
    <x v="0"/>
    <x v="1"/>
    <n v="0"/>
    <n v="0"/>
    <n v="0"/>
    <n v="0"/>
    <n v="3.2"/>
    <n v="46502.399999999994"/>
    <n v="0"/>
    <n v="0"/>
    <n v="0"/>
    <n v="0"/>
    <n v="0"/>
    <n v="0"/>
    <n v="46502.399999999994"/>
  </r>
  <r>
    <x v="1"/>
    <x v="1"/>
    <x v="3"/>
    <x v="32"/>
    <x v="2"/>
    <x v="1"/>
    <x v="0"/>
    <x v="0"/>
    <n v="474"/>
    <n v="404.80999999999989"/>
    <n v="2055632.54"/>
    <n v="1624310.3"/>
    <n v="40"/>
    <n v="371947.57500000001"/>
    <n v="0"/>
    <n v="0"/>
    <n v="2055632.54"/>
    <n v="1624310.3"/>
    <n v="0"/>
    <n v="0"/>
    <n v="371947.57500000001"/>
  </r>
  <r>
    <x v="1"/>
    <x v="1"/>
    <x v="3"/>
    <x v="32"/>
    <x v="2"/>
    <x v="1"/>
    <x v="0"/>
    <x v="1"/>
    <n v="0"/>
    <n v="0"/>
    <n v="0"/>
    <n v="0"/>
    <n v="3.2"/>
    <n v="44276.959999999999"/>
    <n v="0"/>
    <n v="0"/>
    <n v="0"/>
    <n v="0"/>
    <n v="0"/>
    <n v="0"/>
    <n v="44276.959999999999"/>
  </r>
  <r>
    <x v="1"/>
    <x v="1"/>
    <x v="3"/>
    <x v="32"/>
    <x v="2"/>
    <x v="2"/>
    <x v="0"/>
    <x v="0"/>
    <n v="281"/>
    <n v="273.45999999999998"/>
    <n v="2060042"/>
    <n v="1736663"/>
    <n v="29.6"/>
    <n v="462233.2"/>
    <n v="0"/>
    <n v="0"/>
    <n v="2060042"/>
    <n v="1736663"/>
    <n v="0"/>
    <n v="0"/>
    <n v="462233.2"/>
  </r>
  <r>
    <x v="1"/>
    <x v="1"/>
    <x v="3"/>
    <x v="32"/>
    <x v="2"/>
    <x v="3"/>
    <x v="0"/>
    <x v="0"/>
    <n v="590"/>
    <n v="513.56999999999994"/>
    <n v="5976952.2400000002"/>
    <n v="4788226.1500000004"/>
    <n v="306.39999999999998"/>
    <n v="3371691.52"/>
    <n v="0"/>
    <n v="0"/>
    <n v="5976952.2400000002"/>
    <n v="4788226.1500000004"/>
    <n v="0"/>
    <n v="0"/>
    <n v="3371691.52"/>
  </r>
  <r>
    <x v="1"/>
    <x v="1"/>
    <x v="3"/>
    <x v="32"/>
    <x v="2"/>
    <x v="3"/>
    <x v="0"/>
    <x v="1"/>
    <n v="0"/>
    <n v="0"/>
    <n v="0"/>
    <n v="0"/>
    <n v="0.8"/>
    <n v="11067"/>
    <n v="0"/>
    <n v="0"/>
    <n v="0"/>
    <n v="0"/>
    <n v="0"/>
    <n v="0"/>
    <n v="11067"/>
  </r>
  <r>
    <x v="1"/>
    <x v="1"/>
    <x v="3"/>
    <x v="32"/>
    <x v="3"/>
    <x v="0"/>
    <x v="0"/>
    <x v="0"/>
    <n v="20"/>
    <n v="15.399999999999999"/>
    <n v="23502.240000000002"/>
    <n v="17448.66"/>
    <n v="0"/>
    <n v="0"/>
    <n v="0"/>
    <n v="0"/>
    <n v="23502.240000000002"/>
    <n v="17448.66"/>
    <n v="0"/>
    <n v="0"/>
    <n v="0"/>
  </r>
  <r>
    <x v="1"/>
    <x v="1"/>
    <x v="3"/>
    <x v="32"/>
    <x v="3"/>
    <x v="1"/>
    <x v="0"/>
    <x v="0"/>
    <n v="52944"/>
    <n v="31061.55"/>
    <n v="14401951.68"/>
    <n v="9539918.1600000001"/>
    <n v="421.59999999999997"/>
    <n v="2715831.327"/>
    <n v="0"/>
    <n v="0"/>
    <n v="14401951.68"/>
    <n v="9539918.1600000001"/>
    <n v="0"/>
    <n v="0"/>
    <n v="2715831.327"/>
  </r>
  <r>
    <x v="1"/>
    <x v="1"/>
    <x v="3"/>
    <x v="32"/>
    <x v="3"/>
    <x v="1"/>
    <x v="0"/>
    <x v="1"/>
    <n v="0"/>
    <n v="0"/>
    <n v="0"/>
    <n v="0"/>
    <n v="28.800000000000004"/>
    <n v="417392.16"/>
    <n v="0"/>
    <n v="0"/>
    <n v="0"/>
    <n v="0"/>
    <n v="0"/>
    <n v="0"/>
    <n v="417392.16"/>
  </r>
  <r>
    <x v="1"/>
    <x v="1"/>
    <x v="3"/>
    <x v="32"/>
    <x v="3"/>
    <x v="2"/>
    <x v="0"/>
    <x v="0"/>
    <n v="1644"/>
    <n v="1544.98"/>
    <n v="1307460.44"/>
    <n v="1316881.5899999999"/>
    <n v="40"/>
    <n v="291698.88400000002"/>
    <n v="0"/>
    <n v="0"/>
    <n v="1307460.44"/>
    <n v="1316881.5899999999"/>
    <n v="0"/>
    <n v="0"/>
    <n v="291698.88400000002"/>
  </r>
  <r>
    <x v="1"/>
    <x v="1"/>
    <x v="3"/>
    <x v="32"/>
    <x v="3"/>
    <x v="2"/>
    <x v="0"/>
    <x v="1"/>
    <n v="0"/>
    <n v="0"/>
    <n v="0"/>
    <n v="0"/>
    <n v="26.4"/>
    <n v="365535.3"/>
    <n v="0"/>
    <n v="0"/>
    <n v="0"/>
    <n v="0"/>
    <n v="0"/>
    <n v="0"/>
    <n v="365535.3"/>
  </r>
  <r>
    <x v="1"/>
    <x v="1"/>
    <x v="3"/>
    <x v="32"/>
    <x v="3"/>
    <x v="3"/>
    <x v="0"/>
    <x v="0"/>
    <n v="425"/>
    <n v="372.45"/>
    <n v="863387.37"/>
    <n v="771779.15"/>
    <n v="72.8"/>
    <n v="475250.1"/>
    <n v="0"/>
    <n v="0"/>
    <n v="863387.37"/>
    <n v="771779.15"/>
    <n v="0"/>
    <n v="0"/>
    <n v="475250.1"/>
  </r>
  <r>
    <x v="1"/>
    <x v="1"/>
    <x v="3"/>
    <x v="32"/>
    <x v="3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1"/>
    <x v="3"/>
    <x v="32"/>
    <x v="4"/>
    <x v="0"/>
    <x v="0"/>
    <x v="0"/>
    <n v="0"/>
    <n v="0"/>
    <n v="0"/>
    <n v="0"/>
    <n v="1.6"/>
    <n v="9738873.5899999999"/>
    <n v="0"/>
    <n v="0"/>
    <n v="0"/>
    <n v="0"/>
    <n v="0"/>
    <n v="0"/>
    <n v="9738873.5899999999"/>
  </r>
  <r>
    <x v="1"/>
    <x v="1"/>
    <x v="3"/>
    <x v="32"/>
    <x v="4"/>
    <x v="0"/>
    <x v="0"/>
    <x v="1"/>
    <n v="0"/>
    <n v="0"/>
    <n v="0"/>
    <n v="0"/>
    <n v="0.8"/>
    <n v="204848.804"/>
    <n v="0"/>
    <n v="0"/>
    <n v="0"/>
    <n v="0"/>
    <n v="0"/>
    <n v="0"/>
    <n v="204848.804"/>
  </r>
  <r>
    <x v="1"/>
    <x v="1"/>
    <x v="3"/>
    <x v="32"/>
    <x v="4"/>
    <x v="0"/>
    <x v="1"/>
    <x v="0"/>
    <n v="0"/>
    <n v="0"/>
    <n v="0"/>
    <n v="0"/>
    <n v="0"/>
    <n v="-5600"/>
    <n v="0"/>
    <n v="0"/>
    <n v="0"/>
    <n v="0"/>
    <n v="0"/>
    <n v="0"/>
    <n v="-5600"/>
  </r>
  <r>
    <x v="1"/>
    <x v="1"/>
    <x v="3"/>
    <x v="32"/>
    <x v="4"/>
    <x v="1"/>
    <x v="0"/>
    <x v="0"/>
    <n v="2"/>
    <n v="1.1499999999999999"/>
    <n v="3372.09"/>
    <n v="1480.82"/>
    <n v="0"/>
    <n v="987"/>
    <n v="0"/>
    <n v="0"/>
    <n v="3372.09"/>
    <n v="1480.82"/>
    <n v="0"/>
    <n v="0"/>
    <n v="987"/>
  </r>
  <r>
    <x v="1"/>
    <x v="1"/>
    <x v="3"/>
    <x v="33"/>
    <x v="0"/>
    <x v="0"/>
    <x v="0"/>
    <x v="0"/>
    <n v="4575"/>
    <n v="3295.7299999999996"/>
    <n v="15331772.280000001"/>
    <n v="12505223.399999999"/>
    <n v="23.200000000000003"/>
    <n v="616362.3189999999"/>
    <n v="0"/>
    <n v="0"/>
    <n v="15331772.280000001"/>
    <n v="12505223.399999999"/>
    <n v="0"/>
    <n v="0"/>
    <n v="616362.3189999999"/>
  </r>
  <r>
    <x v="1"/>
    <x v="1"/>
    <x v="3"/>
    <x v="33"/>
    <x v="0"/>
    <x v="0"/>
    <x v="0"/>
    <x v="1"/>
    <n v="0"/>
    <n v="0"/>
    <n v="0"/>
    <n v="0"/>
    <n v="2.4000000000000004"/>
    <n v="45043.82"/>
    <n v="0"/>
    <n v="0"/>
    <n v="0"/>
    <n v="0"/>
    <n v="0"/>
    <n v="0"/>
    <n v="45043.82"/>
  </r>
  <r>
    <x v="1"/>
    <x v="1"/>
    <x v="3"/>
    <x v="33"/>
    <x v="0"/>
    <x v="1"/>
    <x v="0"/>
    <x v="0"/>
    <n v="49656"/>
    <n v="46532.339999999989"/>
    <n v="37783345.25999999"/>
    <n v="36911374.379999995"/>
    <n v="1127.2"/>
    <n v="11572158.913000003"/>
    <n v="0"/>
    <n v="0"/>
    <n v="37783345.25999999"/>
    <n v="36911374.379999995"/>
    <n v="0"/>
    <n v="0"/>
    <n v="11572158.913000003"/>
  </r>
  <r>
    <x v="1"/>
    <x v="1"/>
    <x v="3"/>
    <x v="33"/>
    <x v="0"/>
    <x v="1"/>
    <x v="0"/>
    <x v="1"/>
    <n v="0"/>
    <n v="0"/>
    <n v="0"/>
    <n v="0"/>
    <n v="404.79999999999995"/>
    <n v="5964963.6900000004"/>
    <n v="0"/>
    <n v="0"/>
    <n v="0"/>
    <n v="0"/>
    <n v="0"/>
    <n v="0"/>
    <n v="5964963.6900000004"/>
  </r>
  <r>
    <x v="1"/>
    <x v="1"/>
    <x v="3"/>
    <x v="33"/>
    <x v="0"/>
    <x v="2"/>
    <x v="0"/>
    <x v="0"/>
    <n v="10"/>
    <n v="18.399999999999999"/>
    <n v="7944.8600000000006"/>
    <n v="29307.05"/>
    <n v="0"/>
    <n v="0"/>
    <n v="0"/>
    <n v="0"/>
    <n v="7944.8600000000006"/>
    <n v="29307.05"/>
    <n v="0"/>
    <n v="0"/>
    <n v="0"/>
  </r>
  <r>
    <x v="1"/>
    <x v="1"/>
    <x v="3"/>
    <x v="33"/>
    <x v="0"/>
    <x v="3"/>
    <x v="0"/>
    <x v="0"/>
    <n v="1741"/>
    <n v="1822.21"/>
    <n v="1945797.62"/>
    <n v="2319374.85"/>
    <n v="56.800000000000004"/>
    <n v="586685.549"/>
    <n v="0"/>
    <n v="0"/>
    <n v="1945797.62"/>
    <n v="2319374.85"/>
    <n v="0"/>
    <n v="0"/>
    <n v="586685.549"/>
  </r>
  <r>
    <x v="1"/>
    <x v="1"/>
    <x v="3"/>
    <x v="33"/>
    <x v="1"/>
    <x v="4"/>
    <x v="0"/>
    <x v="0"/>
    <n v="3255"/>
    <n v="3632.46"/>
    <n v="4705700.5200000005"/>
    <n v="4695241.41"/>
    <n v="102.39999999999999"/>
    <n v="2588069.5209999997"/>
    <n v="0"/>
    <n v="0"/>
    <n v="4705700.5200000005"/>
    <n v="4695241.41"/>
    <n v="0"/>
    <n v="0"/>
    <n v="2588069.5209999997"/>
  </r>
  <r>
    <x v="1"/>
    <x v="1"/>
    <x v="3"/>
    <x v="33"/>
    <x v="1"/>
    <x v="4"/>
    <x v="0"/>
    <x v="1"/>
    <n v="0"/>
    <n v="0"/>
    <n v="0"/>
    <n v="0"/>
    <n v="21.6"/>
    <n v="318412.96999999997"/>
    <n v="0"/>
    <n v="0"/>
    <n v="0"/>
    <n v="0"/>
    <n v="0"/>
    <n v="0"/>
    <n v="318412.96999999997"/>
  </r>
  <r>
    <x v="1"/>
    <x v="1"/>
    <x v="3"/>
    <x v="33"/>
    <x v="1"/>
    <x v="0"/>
    <x v="0"/>
    <x v="0"/>
    <n v="84"/>
    <n v="99.460000000000008"/>
    <n v="137928.20000000001"/>
    <n v="184681.66999999998"/>
    <n v="2.4000000000000004"/>
    <n v="76763.006000000008"/>
    <n v="0"/>
    <n v="0"/>
    <n v="137928.20000000001"/>
    <n v="184681.66999999998"/>
    <n v="0"/>
    <n v="0"/>
    <n v="76763.006000000008"/>
  </r>
  <r>
    <x v="1"/>
    <x v="1"/>
    <x v="3"/>
    <x v="33"/>
    <x v="1"/>
    <x v="1"/>
    <x v="0"/>
    <x v="0"/>
    <n v="6891"/>
    <n v="6247.3300000000017"/>
    <n v="8372751.2600000007"/>
    <n v="7951173.4699999997"/>
    <n v="147.19999999999999"/>
    <n v="2199506.59"/>
    <n v="0"/>
    <n v="0"/>
    <n v="8372751.2600000007"/>
    <n v="7951173.4699999997"/>
    <n v="0"/>
    <n v="0"/>
    <n v="2199506.59"/>
  </r>
  <r>
    <x v="1"/>
    <x v="1"/>
    <x v="3"/>
    <x v="33"/>
    <x v="1"/>
    <x v="1"/>
    <x v="0"/>
    <x v="1"/>
    <n v="0"/>
    <n v="0"/>
    <n v="0"/>
    <n v="0"/>
    <n v="45.599999999999994"/>
    <n v="648656.48499999999"/>
    <n v="0"/>
    <n v="0"/>
    <n v="0"/>
    <n v="0"/>
    <n v="0"/>
    <n v="0"/>
    <n v="648656.48499999999"/>
  </r>
  <r>
    <x v="1"/>
    <x v="1"/>
    <x v="3"/>
    <x v="33"/>
    <x v="1"/>
    <x v="2"/>
    <x v="0"/>
    <x v="0"/>
    <n v="16"/>
    <n v="63.03"/>
    <n v="22261.69"/>
    <n v="93534.97"/>
    <n v="1.6"/>
    <n v="24119.199999999997"/>
    <n v="0"/>
    <n v="0"/>
    <n v="22261.69"/>
    <n v="93534.97"/>
    <n v="0"/>
    <n v="0"/>
    <n v="24119.199999999997"/>
  </r>
  <r>
    <x v="1"/>
    <x v="1"/>
    <x v="3"/>
    <x v="33"/>
    <x v="1"/>
    <x v="3"/>
    <x v="0"/>
    <x v="0"/>
    <n v="6"/>
    <n v="11.77"/>
    <n v="10294.06"/>
    <n v="20148.530000000002"/>
    <n v="0"/>
    <n v="0"/>
    <n v="0"/>
    <n v="0"/>
    <n v="10294.06"/>
    <n v="20148.530000000002"/>
    <n v="0"/>
    <n v="0"/>
    <n v="0"/>
  </r>
  <r>
    <x v="1"/>
    <x v="1"/>
    <x v="3"/>
    <x v="33"/>
    <x v="2"/>
    <x v="4"/>
    <x v="0"/>
    <x v="0"/>
    <n v="1522"/>
    <n v="1483.3999999999999"/>
    <n v="10309157.110000001"/>
    <n v="10536225.339999998"/>
    <n v="128.79999999999998"/>
    <n v="3507826.1410000008"/>
    <n v="0"/>
    <n v="0"/>
    <n v="10309157.110000001"/>
    <n v="10536225.339999998"/>
    <n v="0"/>
    <n v="0"/>
    <n v="3507826.1410000008"/>
  </r>
  <r>
    <x v="1"/>
    <x v="1"/>
    <x v="3"/>
    <x v="33"/>
    <x v="2"/>
    <x v="4"/>
    <x v="0"/>
    <x v="1"/>
    <n v="0"/>
    <n v="0"/>
    <n v="0"/>
    <n v="0"/>
    <n v="4.8"/>
    <n v="92619.1"/>
    <n v="0"/>
    <n v="0"/>
    <n v="0"/>
    <n v="0"/>
    <n v="0"/>
    <n v="0"/>
    <n v="92619.1"/>
  </r>
  <r>
    <x v="1"/>
    <x v="1"/>
    <x v="3"/>
    <x v="33"/>
    <x v="2"/>
    <x v="0"/>
    <x v="0"/>
    <x v="0"/>
    <n v="478"/>
    <n v="463.79"/>
    <n v="1702555.8299999998"/>
    <n v="1679489.9200000002"/>
    <n v="20.8"/>
    <n v="380469.505"/>
    <n v="0"/>
    <n v="0"/>
    <n v="1702555.8299999998"/>
    <n v="1679489.9200000002"/>
    <n v="0"/>
    <n v="0"/>
    <n v="380469.505"/>
  </r>
  <r>
    <x v="1"/>
    <x v="1"/>
    <x v="3"/>
    <x v="33"/>
    <x v="2"/>
    <x v="0"/>
    <x v="0"/>
    <x v="1"/>
    <n v="0"/>
    <n v="0"/>
    <n v="0"/>
    <n v="0"/>
    <n v="0"/>
    <n v="2801.3999999999996"/>
    <n v="0"/>
    <n v="0"/>
    <n v="0"/>
    <n v="0"/>
    <n v="0"/>
    <n v="0"/>
    <n v="2801.3999999999996"/>
  </r>
  <r>
    <x v="1"/>
    <x v="1"/>
    <x v="3"/>
    <x v="33"/>
    <x v="2"/>
    <x v="1"/>
    <x v="0"/>
    <x v="0"/>
    <n v="144"/>
    <n v="120.83"/>
    <n v="975555.78999999992"/>
    <n v="636009.37000000011"/>
    <n v="7.1999999999999993"/>
    <n v="246445.58800000002"/>
    <n v="0"/>
    <n v="0"/>
    <n v="975555.78999999992"/>
    <n v="636009.37000000011"/>
    <n v="0"/>
    <n v="0"/>
    <n v="246445.58800000002"/>
  </r>
  <r>
    <x v="1"/>
    <x v="1"/>
    <x v="3"/>
    <x v="33"/>
    <x v="2"/>
    <x v="2"/>
    <x v="0"/>
    <x v="0"/>
    <n v="5"/>
    <n v="3.94"/>
    <n v="33215.42"/>
    <n v="16898.43"/>
    <n v="0"/>
    <n v="0"/>
    <n v="0"/>
    <n v="0"/>
    <n v="33215.42"/>
    <n v="16898.43"/>
    <n v="0"/>
    <n v="0"/>
    <n v="0"/>
  </r>
  <r>
    <x v="1"/>
    <x v="1"/>
    <x v="3"/>
    <x v="33"/>
    <x v="2"/>
    <x v="3"/>
    <x v="0"/>
    <x v="0"/>
    <n v="178"/>
    <n v="160.51999999999998"/>
    <n v="892188.8"/>
    <n v="982187.45"/>
    <n v="8"/>
    <n v="91275.247999999992"/>
    <n v="0"/>
    <n v="0"/>
    <n v="892188.8"/>
    <n v="982187.45"/>
    <n v="0"/>
    <n v="0"/>
    <n v="91275.247999999992"/>
  </r>
  <r>
    <x v="1"/>
    <x v="1"/>
    <x v="3"/>
    <x v="33"/>
    <x v="3"/>
    <x v="1"/>
    <x v="0"/>
    <x v="0"/>
    <n v="236"/>
    <n v="138.61000000000001"/>
    <n v="128884.37999999999"/>
    <n v="80270.580000000016"/>
    <n v="0"/>
    <n v="723.8"/>
    <n v="0"/>
    <n v="0"/>
    <n v="128884.37999999999"/>
    <n v="80270.580000000016"/>
    <n v="0"/>
    <n v="0"/>
    <n v="723.8"/>
  </r>
  <r>
    <x v="1"/>
    <x v="1"/>
    <x v="3"/>
    <x v="33"/>
    <x v="3"/>
    <x v="1"/>
    <x v="0"/>
    <x v="1"/>
    <n v="0"/>
    <n v="0"/>
    <n v="0"/>
    <n v="0"/>
    <n v="0.8"/>
    <n v="10974.04"/>
    <n v="0"/>
    <n v="0"/>
    <n v="0"/>
    <n v="0"/>
    <n v="0"/>
    <n v="0"/>
    <n v="10974.04"/>
  </r>
  <r>
    <x v="1"/>
    <x v="1"/>
    <x v="3"/>
    <x v="33"/>
    <x v="3"/>
    <x v="2"/>
    <x v="0"/>
    <x v="0"/>
    <n v="92"/>
    <n v="110.19999999999999"/>
    <n v="69225.38"/>
    <n v="83003.989999999991"/>
    <n v="0.8"/>
    <n v="4477.991"/>
    <n v="0"/>
    <n v="0"/>
    <n v="69225.38"/>
    <n v="83003.989999999991"/>
    <n v="0"/>
    <n v="0"/>
    <n v="4477.991"/>
  </r>
  <r>
    <x v="1"/>
    <x v="1"/>
    <x v="3"/>
    <x v="33"/>
    <x v="3"/>
    <x v="2"/>
    <x v="0"/>
    <x v="1"/>
    <n v="0"/>
    <n v="0"/>
    <n v="0"/>
    <n v="0"/>
    <n v="1.6"/>
    <n v="22535.629999999997"/>
    <n v="0"/>
    <n v="0"/>
    <n v="0"/>
    <n v="0"/>
    <n v="0"/>
    <n v="0"/>
    <n v="22535.629999999997"/>
  </r>
  <r>
    <x v="1"/>
    <x v="1"/>
    <x v="3"/>
    <x v="33"/>
    <x v="4"/>
    <x v="0"/>
    <x v="0"/>
    <x v="0"/>
    <n v="0"/>
    <n v="0"/>
    <n v="0"/>
    <n v="0"/>
    <n v="0"/>
    <n v="112532.13700000003"/>
    <n v="0"/>
    <n v="0"/>
    <n v="0"/>
    <n v="0"/>
    <n v="0"/>
    <n v="0"/>
    <n v="112532.13700000003"/>
  </r>
  <r>
    <x v="1"/>
    <x v="1"/>
    <x v="3"/>
    <x v="33"/>
    <x v="4"/>
    <x v="0"/>
    <x v="0"/>
    <x v="1"/>
    <n v="0"/>
    <n v="0"/>
    <n v="0"/>
    <n v="0"/>
    <n v="0"/>
    <n v="111393.8"/>
    <n v="0"/>
    <n v="0"/>
    <n v="0"/>
    <n v="0"/>
    <n v="0"/>
    <n v="0"/>
    <n v="111393.8"/>
  </r>
  <r>
    <x v="1"/>
    <x v="1"/>
    <x v="3"/>
    <x v="33"/>
    <x v="4"/>
    <x v="1"/>
    <x v="0"/>
    <x v="0"/>
    <n v="4"/>
    <n v="1.01"/>
    <n v="22305.77"/>
    <n v="4972.01"/>
    <n v="0.8"/>
    <n v="11205.6"/>
    <n v="0"/>
    <n v="0"/>
    <n v="22305.77"/>
    <n v="4972.01"/>
    <n v="0"/>
    <n v="0"/>
    <n v="11205.6"/>
  </r>
  <r>
    <x v="1"/>
    <x v="1"/>
    <x v="4"/>
    <x v="0"/>
    <x v="0"/>
    <x v="0"/>
    <x v="0"/>
    <x v="0"/>
    <n v="2468"/>
    <n v="2997.8300000000004"/>
    <n v="6145532.9699999997"/>
    <n v="5487913.1200000001"/>
    <n v="51.800000000000011"/>
    <n v="879735.05499999982"/>
    <n v="0"/>
    <n v="0"/>
    <n v="6145532.9699999997"/>
    <n v="5487913.1200000001"/>
    <n v="0"/>
    <n v="0"/>
    <n v="879735.05499999982"/>
  </r>
  <r>
    <x v="1"/>
    <x v="1"/>
    <x v="4"/>
    <x v="0"/>
    <x v="0"/>
    <x v="0"/>
    <x v="0"/>
    <x v="1"/>
    <n v="0"/>
    <n v="0"/>
    <n v="0"/>
    <n v="0"/>
    <n v="3.6000000000000005"/>
    <n v="86051.603999999992"/>
    <n v="0"/>
    <n v="0"/>
    <n v="0"/>
    <n v="0"/>
    <n v="0"/>
    <n v="0"/>
    <n v="86051.603999999992"/>
  </r>
  <r>
    <x v="1"/>
    <x v="1"/>
    <x v="4"/>
    <x v="0"/>
    <x v="0"/>
    <x v="1"/>
    <x v="0"/>
    <x v="0"/>
    <n v="146737"/>
    <n v="140061.96"/>
    <n v="133165271.89999998"/>
    <n v="124847030.94999994"/>
    <n v="1088.2"/>
    <n v="15487174.016000001"/>
    <n v="0"/>
    <n v="0"/>
    <n v="133165271.89999998"/>
    <n v="124847030.94999994"/>
    <n v="0"/>
    <n v="0"/>
    <n v="15487174.016000001"/>
  </r>
  <r>
    <x v="1"/>
    <x v="1"/>
    <x v="4"/>
    <x v="0"/>
    <x v="0"/>
    <x v="1"/>
    <x v="0"/>
    <x v="1"/>
    <n v="0"/>
    <n v="0"/>
    <n v="0"/>
    <n v="0"/>
    <n v="279.20000000000005"/>
    <n v="6890992.0500000007"/>
    <n v="0"/>
    <n v="0"/>
    <n v="0"/>
    <n v="0"/>
    <n v="0"/>
    <n v="0"/>
    <n v="6890992.0500000007"/>
  </r>
  <r>
    <x v="1"/>
    <x v="1"/>
    <x v="4"/>
    <x v="0"/>
    <x v="0"/>
    <x v="1"/>
    <x v="1"/>
    <x v="0"/>
    <n v="0"/>
    <n v="0"/>
    <n v="0"/>
    <n v="0"/>
    <n v="0"/>
    <n v="-4253.7"/>
    <n v="0"/>
    <n v="0"/>
    <n v="0"/>
    <n v="0"/>
    <n v="0"/>
    <n v="0"/>
    <n v="-4253.7"/>
  </r>
  <r>
    <x v="1"/>
    <x v="1"/>
    <x v="4"/>
    <x v="0"/>
    <x v="0"/>
    <x v="2"/>
    <x v="0"/>
    <x v="0"/>
    <n v="41"/>
    <n v="72.34"/>
    <n v="21404.14"/>
    <n v="116663.65000000001"/>
    <n v="0.8"/>
    <n v="10204.637999999999"/>
    <n v="0"/>
    <n v="0"/>
    <n v="21404.14"/>
    <n v="116663.65000000001"/>
    <n v="0"/>
    <n v="0"/>
    <n v="10204.637999999999"/>
  </r>
  <r>
    <x v="1"/>
    <x v="1"/>
    <x v="4"/>
    <x v="0"/>
    <x v="0"/>
    <x v="2"/>
    <x v="0"/>
    <x v="1"/>
    <n v="0"/>
    <n v="0"/>
    <n v="0"/>
    <n v="0"/>
    <n v="0.6"/>
    <n v="14192.1"/>
    <n v="0"/>
    <n v="0"/>
    <n v="0"/>
    <n v="0"/>
    <n v="0"/>
    <n v="0"/>
    <n v="14192.1"/>
  </r>
  <r>
    <x v="1"/>
    <x v="1"/>
    <x v="4"/>
    <x v="0"/>
    <x v="0"/>
    <x v="3"/>
    <x v="0"/>
    <x v="0"/>
    <n v="2961"/>
    <n v="2772.8900000000003"/>
    <n v="3651617.4699999997"/>
    <n v="3229059.96"/>
    <n v="107"/>
    <n v="1529684.227"/>
    <n v="0"/>
    <n v="0"/>
    <n v="3651617.4699999997"/>
    <n v="3229059.96"/>
    <n v="0"/>
    <n v="0"/>
    <n v="1529684.227"/>
  </r>
  <r>
    <x v="1"/>
    <x v="1"/>
    <x v="4"/>
    <x v="0"/>
    <x v="0"/>
    <x v="3"/>
    <x v="0"/>
    <x v="1"/>
    <n v="0"/>
    <n v="0"/>
    <n v="0"/>
    <n v="0"/>
    <n v="0.4"/>
    <n v="8038.7370000000001"/>
    <n v="0"/>
    <n v="0"/>
    <n v="0"/>
    <n v="0"/>
    <n v="0"/>
    <n v="0"/>
    <n v="8038.7370000000001"/>
  </r>
  <r>
    <x v="1"/>
    <x v="1"/>
    <x v="4"/>
    <x v="0"/>
    <x v="1"/>
    <x v="4"/>
    <x v="0"/>
    <x v="0"/>
    <n v="5700"/>
    <n v="5943.619999999999"/>
    <n v="10881109.720000003"/>
    <n v="10282642.550000001"/>
    <n v="107.2"/>
    <n v="1420395.2059999998"/>
    <n v="0"/>
    <n v="0"/>
    <n v="10881109.720000003"/>
    <n v="10282642.550000001"/>
    <n v="0"/>
    <n v="0"/>
    <n v="1420395.2059999998"/>
  </r>
  <r>
    <x v="1"/>
    <x v="1"/>
    <x v="4"/>
    <x v="0"/>
    <x v="1"/>
    <x v="4"/>
    <x v="0"/>
    <x v="1"/>
    <n v="0"/>
    <n v="0"/>
    <n v="0"/>
    <n v="0"/>
    <n v="28.199999999999996"/>
    <n v="689677.26"/>
    <n v="0"/>
    <n v="0"/>
    <n v="0"/>
    <n v="0"/>
    <n v="0"/>
    <n v="0"/>
    <n v="689677.26"/>
  </r>
  <r>
    <x v="1"/>
    <x v="1"/>
    <x v="4"/>
    <x v="0"/>
    <x v="1"/>
    <x v="0"/>
    <x v="0"/>
    <x v="0"/>
    <n v="140"/>
    <n v="120.33000000000001"/>
    <n v="269890.13"/>
    <n v="265729.64999999997"/>
    <n v="3.6"/>
    <n v="72205.350999999995"/>
    <n v="0"/>
    <n v="0"/>
    <n v="269890.13"/>
    <n v="265729.64999999997"/>
    <n v="0"/>
    <n v="0"/>
    <n v="72205.350999999995"/>
  </r>
  <r>
    <x v="1"/>
    <x v="1"/>
    <x v="4"/>
    <x v="0"/>
    <x v="1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1"/>
    <x v="4"/>
    <x v="0"/>
    <x v="1"/>
    <x v="1"/>
    <x v="0"/>
    <x v="0"/>
    <n v="31381"/>
    <n v="39104.92"/>
    <n v="28969232.700000003"/>
    <n v="35141272.119999997"/>
    <n v="146.80000000000004"/>
    <n v="2448034.5840000007"/>
    <n v="0"/>
    <n v="0"/>
    <n v="28969232.700000003"/>
    <n v="35141272.119999997"/>
    <n v="0"/>
    <n v="0"/>
    <n v="2448034.5840000007"/>
  </r>
  <r>
    <x v="1"/>
    <x v="1"/>
    <x v="4"/>
    <x v="0"/>
    <x v="1"/>
    <x v="1"/>
    <x v="0"/>
    <x v="1"/>
    <n v="0"/>
    <n v="0"/>
    <n v="0"/>
    <n v="0"/>
    <n v="31.799999999999997"/>
    <n v="816300.26000000013"/>
    <n v="0"/>
    <n v="0"/>
    <n v="0"/>
    <n v="0"/>
    <n v="0"/>
    <n v="0"/>
    <n v="816300.26000000013"/>
  </r>
  <r>
    <x v="1"/>
    <x v="1"/>
    <x v="4"/>
    <x v="0"/>
    <x v="1"/>
    <x v="2"/>
    <x v="0"/>
    <x v="0"/>
    <n v="2"/>
    <n v="70.070000000000007"/>
    <n v="-14701.8"/>
    <n v="118514.97"/>
    <n v="1.6"/>
    <n v="21301.038"/>
    <n v="0"/>
    <n v="0"/>
    <n v="-14701.8"/>
    <n v="118514.97"/>
    <n v="0"/>
    <n v="0"/>
    <n v="21301.038"/>
  </r>
  <r>
    <x v="1"/>
    <x v="1"/>
    <x v="4"/>
    <x v="0"/>
    <x v="1"/>
    <x v="2"/>
    <x v="0"/>
    <x v="1"/>
    <n v="0"/>
    <n v="0"/>
    <n v="0"/>
    <n v="0"/>
    <n v="0.8"/>
    <n v="19026"/>
    <n v="0"/>
    <n v="0"/>
    <n v="0"/>
    <n v="0"/>
    <n v="0"/>
    <n v="0"/>
    <n v="19026"/>
  </r>
  <r>
    <x v="1"/>
    <x v="1"/>
    <x v="4"/>
    <x v="0"/>
    <x v="1"/>
    <x v="3"/>
    <x v="0"/>
    <x v="0"/>
    <n v="28"/>
    <n v="42.940000000000005"/>
    <n v="20771.140000000003"/>
    <n v="63845.85"/>
    <n v="0.60000000000000009"/>
    <n v="14323.36"/>
    <n v="0"/>
    <n v="0"/>
    <n v="20771.140000000003"/>
    <n v="63845.85"/>
    <n v="0"/>
    <n v="0"/>
    <n v="14323.36"/>
  </r>
  <r>
    <x v="1"/>
    <x v="1"/>
    <x v="4"/>
    <x v="0"/>
    <x v="2"/>
    <x v="4"/>
    <x v="0"/>
    <x v="0"/>
    <n v="2452"/>
    <n v="2226.37"/>
    <n v="18046527.5"/>
    <n v="17539717.43"/>
    <n v="90.200000000000017"/>
    <n v="3092378.9789999998"/>
    <n v="0"/>
    <n v="0"/>
    <n v="18046527.5"/>
    <n v="17539717.43"/>
    <n v="0"/>
    <n v="0"/>
    <n v="3092378.9789999998"/>
  </r>
  <r>
    <x v="1"/>
    <x v="1"/>
    <x v="4"/>
    <x v="0"/>
    <x v="2"/>
    <x v="4"/>
    <x v="0"/>
    <x v="1"/>
    <n v="0"/>
    <n v="0"/>
    <n v="0"/>
    <n v="0"/>
    <n v="5.8000000000000007"/>
    <n v="140176.28"/>
    <n v="0"/>
    <n v="0"/>
    <n v="0"/>
    <n v="0"/>
    <n v="0"/>
    <n v="0"/>
    <n v="140176.28"/>
  </r>
  <r>
    <x v="1"/>
    <x v="1"/>
    <x v="4"/>
    <x v="0"/>
    <x v="2"/>
    <x v="0"/>
    <x v="0"/>
    <x v="0"/>
    <n v="475"/>
    <n v="471.87"/>
    <n v="2494484.1800000002"/>
    <n v="2455322.6899999995"/>
    <n v="14.6"/>
    <n v="374020.50000000006"/>
    <n v="0"/>
    <n v="0"/>
    <n v="2494484.1800000002"/>
    <n v="2455322.6899999995"/>
    <n v="0"/>
    <n v="0"/>
    <n v="374020.50000000006"/>
  </r>
  <r>
    <x v="1"/>
    <x v="1"/>
    <x v="4"/>
    <x v="0"/>
    <x v="2"/>
    <x v="0"/>
    <x v="0"/>
    <x v="1"/>
    <n v="0"/>
    <n v="0"/>
    <n v="0"/>
    <n v="0"/>
    <n v="0.60000000000000009"/>
    <n v="14168.699999999999"/>
    <n v="0"/>
    <n v="0"/>
    <n v="0"/>
    <n v="0"/>
    <n v="0"/>
    <n v="0"/>
    <n v="14168.699999999999"/>
  </r>
  <r>
    <x v="1"/>
    <x v="1"/>
    <x v="4"/>
    <x v="0"/>
    <x v="2"/>
    <x v="0"/>
    <x v="3"/>
    <x v="0"/>
    <n v="0"/>
    <n v="0"/>
    <n v="0"/>
    <n v="0"/>
    <n v="0"/>
    <n v="541.5"/>
    <n v="0"/>
    <n v="0"/>
    <n v="0"/>
    <n v="0"/>
    <n v="0"/>
    <n v="0"/>
    <n v="541.5"/>
  </r>
  <r>
    <x v="1"/>
    <x v="1"/>
    <x v="4"/>
    <x v="0"/>
    <x v="2"/>
    <x v="1"/>
    <x v="0"/>
    <x v="0"/>
    <n v="179"/>
    <n v="196.13000000000002"/>
    <n v="1083952.3899999999"/>
    <n v="1149395.3799999999"/>
    <n v="7.2"/>
    <n v="159036.58300000001"/>
    <n v="0"/>
    <n v="0"/>
    <n v="1083952.3899999999"/>
    <n v="1149395.3799999999"/>
    <n v="0"/>
    <n v="0"/>
    <n v="159036.58300000001"/>
  </r>
  <r>
    <x v="1"/>
    <x v="1"/>
    <x v="4"/>
    <x v="0"/>
    <x v="2"/>
    <x v="1"/>
    <x v="0"/>
    <x v="1"/>
    <n v="0"/>
    <n v="0"/>
    <n v="0"/>
    <n v="0"/>
    <n v="0.4"/>
    <n v="10243.43"/>
    <n v="0"/>
    <n v="0"/>
    <n v="0"/>
    <n v="0"/>
    <n v="0"/>
    <n v="0"/>
    <n v="10243.43"/>
  </r>
  <r>
    <x v="1"/>
    <x v="1"/>
    <x v="4"/>
    <x v="0"/>
    <x v="2"/>
    <x v="2"/>
    <x v="0"/>
    <x v="0"/>
    <n v="1"/>
    <n v="0.5"/>
    <n v="5384.59"/>
    <n v="2722.97"/>
    <n v="0"/>
    <n v="0"/>
    <n v="0"/>
    <n v="0"/>
    <n v="5384.59"/>
    <n v="2722.97"/>
    <n v="0"/>
    <n v="0"/>
    <n v="0"/>
  </r>
  <r>
    <x v="1"/>
    <x v="1"/>
    <x v="4"/>
    <x v="0"/>
    <x v="2"/>
    <x v="3"/>
    <x v="0"/>
    <x v="0"/>
    <n v="81"/>
    <n v="72.89"/>
    <n v="147865.68"/>
    <n v="431239.76999999996"/>
    <n v="8.6"/>
    <n v="106244.91"/>
    <n v="0"/>
    <n v="0"/>
    <n v="147865.68"/>
    <n v="431239.76999999996"/>
    <n v="0"/>
    <n v="0"/>
    <n v="106244.91"/>
  </r>
  <r>
    <x v="1"/>
    <x v="1"/>
    <x v="4"/>
    <x v="0"/>
    <x v="3"/>
    <x v="0"/>
    <x v="0"/>
    <x v="0"/>
    <n v="0"/>
    <n v="2.29"/>
    <n v="0"/>
    <n v="1643.9099999999999"/>
    <n v="0"/>
    <n v="0"/>
    <n v="0"/>
    <n v="0"/>
    <n v="0"/>
    <n v="1643.9099999999999"/>
    <n v="0"/>
    <n v="0"/>
    <n v="0"/>
  </r>
  <r>
    <x v="1"/>
    <x v="1"/>
    <x v="4"/>
    <x v="0"/>
    <x v="3"/>
    <x v="1"/>
    <x v="0"/>
    <x v="0"/>
    <n v="901"/>
    <n v="6935.68"/>
    <n v="528856.72000000009"/>
    <n v="1916437.13"/>
    <n v="1.6"/>
    <n v="17347.907999999999"/>
    <n v="0"/>
    <n v="0"/>
    <n v="528856.72000000009"/>
    <n v="1916437.13"/>
    <n v="0"/>
    <n v="0"/>
    <n v="17347.907999999999"/>
  </r>
  <r>
    <x v="1"/>
    <x v="1"/>
    <x v="4"/>
    <x v="0"/>
    <x v="3"/>
    <x v="2"/>
    <x v="0"/>
    <x v="0"/>
    <n v="257"/>
    <n v="189.82"/>
    <n v="198335.64"/>
    <n v="156540.90000000002"/>
    <n v="0.8"/>
    <n v="8081.6880000000001"/>
    <n v="0"/>
    <n v="0"/>
    <n v="198335.64"/>
    <n v="156540.90000000002"/>
    <n v="0"/>
    <n v="0"/>
    <n v="8081.6880000000001"/>
  </r>
  <r>
    <x v="1"/>
    <x v="1"/>
    <x v="4"/>
    <x v="0"/>
    <x v="3"/>
    <x v="2"/>
    <x v="0"/>
    <x v="1"/>
    <n v="0"/>
    <n v="0"/>
    <n v="0"/>
    <n v="0"/>
    <n v="0.60000000000000009"/>
    <n v="14351.4"/>
    <n v="0"/>
    <n v="0"/>
    <n v="0"/>
    <n v="0"/>
    <n v="0"/>
    <n v="0"/>
    <n v="14351.4"/>
  </r>
  <r>
    <x v="1"/>
    <x v="1"/>
    <x v="4"/>
    <x v="0"/>
    <x v="4"/>
    <x v="0"/>
    <x v="0"/>
    <x v="0"/>
    <n v="0"/>
    <n v="0"/>
    <n v="0"/>
    <n v="0"/>
    <n v="0.4"/>
    <n v="-138385.625"/>
    <n v="0"/>
    <n v="0"/>
    <n v="0"/>
    <n v="0"/>
    <n v="0"/>
    <n v="0"/>
    <n v="-138385.625"/>
  </r>
  <r>
    <x v="1"/>
    <x v="1"/>
    <x v="4"/>
    <x v="0"/>
    <x v="4"/>
    <x v="0"/>
    <x v="0"/>
    <x v="1"/>
    <n v="0"/>
    <n v="0"/>
    <n v="0"/>
    <n v="0"/>
    <n v="0.2"/>
    <n v="48647.518000000004"/>
    <n v="0"/>
    <n v="0"/>
    <n v="0"/>
    <n v="0"/>
    <n v="0"/>
    <n v="0"/>
    <n v="48647.518000000004"/>
  </r>
  <r>
    <x v="1"/>
    <x v="1"/>
    <x v="4"/>
    <x v="0"/>
    <x v="4"/>
    <x v="0"/>
    <x v="1"/>
    <x v="0"/>
    <n v="0"/>
    <n v="0"/>
    <n v="0"/>
    <n v="0"/>
    <n v="0"/>
    <n v="-24000"/>
    <n v="0"/>
    <n v="0"/>
    <n v="0"/>
    <n v="0"/>
    <n v="0"/>
    <n v="0"/>
    <n v="-24000"/>
  </r>
  <r>
    <x v="1"/>
    <x v="1"/>
    <x v="4"/>
    <x v="0"/>
    <x v="4"/>
    <x v="1"/>
    <x v="0"/>
    <x v="0"/>
    <n v="33"/>
    <n v="15.64"/>
    <n v="93593.08"/>
    <n v="32189.65"/>
    <n v="0"/>
    <n v="0"/>
    <n v="0"/>
    <n v="0"/>
    <n v="93593.08"/>
    <n v="32189.65"/>
    <n v="0"/>
    <n v="0"/>
    <n v="0"/>
  </r>
  <r>
    <x v="1"/>
    <x v="1"/>
    <x v="4"/>
    <x v="1"/>
    <x v="0"/>
    <x v="0"/>
    <x v="0"/>
    <x v="0"/>
    <n v="9820"/>
    <n v="10266.619999999999"/>
    <n v="33457575.900000006"/>
    <n v="22770106.530000001"/>
    <n v="285"/>
    <n v="5924512.8389999988"/>
    <n v="0"/>
    <n v="0"/>
    <n v="33457575.900000006"/>
    <n v="22770106.530000001"/>
    <n v="0"/>
    <n v="0"/>
    <n v="5924512.8389999988"/>
  </r>
  <r>
    <x v="1"/>
    <x v="1"/>
    <x v="4"/>
    <x v="1"/>
    <x v="0"/>
    <x v="0"/>
    <x v="0"/>
    <x v="1"/>
    <n v="0"/>
    <n v="0"/>
    <n v="0"/>
    <n v="0"/>
    <n v="7.4"/>
    <n v="174164.78700000001"/>
    <n v="0"/>
    <n v="0"/>
    <n v="0"/>
    <n v="0"/>
    <n v="0"/>
    <n v="0"/>
    <n v="174164.78700000001"/>
  </r>
  <r>
    <x v="1"/>
    <x v="1"/>
    <x v="4"/>
    <x v="1"/>
    <x v="0"/>
    <x v="0"/>
    <x v="1"/>
    <x v="0"/>
    <n v="0"/>
    <n v="0"/>
    <n v="0"/>
    <n v="0"/>
    <n v="0"/>
    <n v="-1690.8"/>
    <n v="0"/>
    <n v="0"/>
    <n v="0"/>
    <n v="0"/>
    <n v="0"/>
    <n v="0"/>
    <n v="-1690.8"/>
  </r>
  <r>
    <x v="1"/>
    <x v="1"/>
    <x v="4"/>
    <x v="1"/>
    <x v="0"/>
    <x v="1"/>
    <x v="0"/>
    <x v="0"/>
    <n v="245652"/>
    <n v="230797.78999999995"/>
    <n v="239473350.73999998"/>
    <n v="246932852.52000001"/>
    <n v="2332.6"/>
    <n v="41516602.548999995"/>
    <n v="0"/>
    <n v="0"/>
    <n v="239473350.73999998"/>
    <n v="246932852.52000001"/>
    <n v="0"/>
    <n v="0"/>
    <n v="41516602.548999995"/>
  </r>
  <r>
    <x v="1"/>
    <x v="1"/>
    <x v="4"/>
    <x v="1"/>
    <x v="0"/>
    <x v="1"/>
    <x v="0"/>
    <x v="1"/>
    <n v="0"/>
    <n v="0"/>
    <n v="0"/>
    <n v="0"/>
    <n v="301.59999999999997"/>
    <n v="7383165.6469999989"/>
    <n v="0"/>
    <n v="0"/>
    <n v="0"/>
    <n v="0"/>
    <n v="0"/>
    <n v="0"/>
    <n v="7383165.6469999989"/>
  </r>
  <r>
    <x v="1"/>
    <x v="1"/>
    <x v="4"/>
    <x v="1"/>
    <x v="0"/>
    <x v="2"/>
    <x v="0"/>
    <x v="0"/>
    <n v="82"/>
    <n v="2755.2400000000002"/>
    <n v="-121891.75000000001"/>
    <n v="2400033.31"/>
    <n v="22.2"/>
    <n v="455714.09899999999"/>
    <n v="0"/>
    <n v="0"/>
    <n v="-121891.75000000001"/>
    <n v="2400033.31"/>
    <n v="0"/>
    <n v="0"/>
    <n v="455714.09899999999"/>
  </r>
  <r>
    <x v="1"/>
    <x v="1"/>
    <x v="4"/>
    <x v="1"/>
    <x v="0"/>
    <x v="2"/>
    <x v="0"/>
    <x v="1"/>
    <n v="0"/>
    <n v="0"/>
    <n v="0"/>
    <n v="0"/>
    <n v="5.8"/>
    <n v="137301.5"/>
    <n v="0"/>
    <n v="0"/>
    <n v="0"/>
    <n v="0"/>
    <n v="0"/>
    <n v="0"/>
    <n v="137301.5"/>
  </r>
  <r>
    <x v="1"/>
    <x v="1"/>
    <x v="4"/>
    <x v="1"/>
    <x v="0"/>
    <x v="3"/>
    <x v="0"/>
    <x v="0"/>
    <n v="67166"/>
    <n v="45104.149999999994"/>
    <n v="57686608.230000004"/>
    <n v="48597994.409999996"/>
    <n v="875.19999999999993"/>
    <n v="13885605.595999997"/>
    <n v="0"/>
    <n v="0"/>
    <n v="57686608.230000004"/>
    <n v="48597994.409999996"/>
    <n v="0"/>
    <n v="0"/>
    <n v="13885605.595999997"/>
  </r>
  <r>
    <x v="1"/>
    <x v="1"/>
    <x v="4"/>
    <x v="1"/>
    <x v="0"/>
    <x v="3"/>
    <x v="0"/>
    <x v="1"/>
    <n v="0"/>
    <n v="0"/>
    <n v="0"/>
    <n v="0"/>
    <n v="1.6"/>
    <n v="38609.11"/>
    <n v="0"/>
    <n v="0"/>
    <n v="0"/>
    <n v="0"/>
    <n v="0"/>
    <n v="0"/>
    <n v="38609.11"/>
  </r>
  <r>
    <x v="1"/>
    <x v="1"/>
    <x v="4"/>
    <x v="1"/>
    <x v="1"/>
    <x v="4"/>
    <x v="0"/>
    <x v="0"/>
    <n v="18154"/>
    <n v="12072.13"/>
    <n v="19976686.02"/>
    <n v="17945700.68"/>
    <n v="182.00000000000003"/>
    <n v="3275967.8950000005"/>
    <n v="0"/>
    <n v="0"/>
    <n v="19976686.02"/>
    <n v="17945700.68"/>
    <n v="0"/>
    <n v="0"/>
    <n v="3275967.8950000005"/>
  </r>
  <r>
    <x v="1"/>
    <x v="1"/>
    <x v="4"/>
    <x v="1"/>
    <x v="1"/>
    <x v="4"/>
    <x v="0"/>
    <x v="1"/>
    <n v="0"/>
    <n v="0"/>
    <n v="0"/>
    <n v="0"/>
    <n v="19.2"/>
    <n v="467945.79799999995"/>
    <n v="0"/>
    <n v="0"/>
    <n v="0"/>
    <n v="0"/>
    <n v="0"/>
    <n v="0"/>
    <n v="467945.79799999995"/>
  </r>
  <r>
    <x v="1"/>
    <x v="1"/>
    <x v="4"/>
    <x v="1"/>
    <x v="1"/>
    <x v="0"/>
    <x v="0"/>
    <x v="0"/>
    <n v="227"/>
    <n v="203.51999999999998"/>
    <n v="578817.46999999986"/>
    <n v="524662.05000000005"/>
    <n v="8.8000000000000007"/>
    <n v="117496.62"/>
    <n v="0"/>
    <n v="0"/>
    <n v="578817.46999999986"/>
    <n v="524662.05000000005"/>
    <n v="0"/>
    <n v="0"/>
    <n v="117496.62"/>
  </r>
  <r>
    <x v="1"/>
    <x v="1"/>
    <x v="4"/>
    <x v="1"/>
    <x v="1"/>
    <x v="0"/>
    <x v="0"/>
    <x v="1"/>
    <n v="0"/>
    <n v="0"/>
    <n v="0"/>
    <n v="0"/>
    <n v="0.8"/>
    <n v="23832.9"/>
    <n v="0"/>
    <n v="0"/>
    <n v="0"/>
    <n v="0"/>
    <n v="0"/>
    <n v="0"/>
    <n v="23832.9"/>
  </r>
  <r>
    <x v="1"/>
    <x v="1"/>
    <x v="4"/>
    <x v="1"/>
    <x v="1"/>
    <x v="1"/>
    <x v="0"/>
    <x v="0"/>
    <n v="37276"/>
    <n v="31057.789999999997"/>
    <n v="49144025.13000001"/>
    <n v="45683289.799999997"/>
    <n v="377.19999999999987"/>
    <n v="6765026.654000001"/>
    <n v="0"/>
    <n v="0"/>
    <n v="49144025.13000001"/>
    <n v="45683289.799999997"/>
    <n v="0"/>
    <n v="0"/>
    <n v="6765026.654000001"/>
  </r>
  <r>
    <x v="1"/>
    <x v="1"/>
    <x v="4"/>
    <x v="1"/>
    <x v="1"/>
    <x v="1"/>
    <x v="0"/>
    <x v="1"/>
    <n v="0"/>
    <n v="0"/>
    <n v="0"/>
    <n v="0"/>
    <n v="43.8"/>
    <n v="1088379.2930000001"/>
    <n v="0"/>
    <n v="0"/>
    <n v="0"/>
    <n v="0"/>
    <n v="0"/>
    <n v="0"/>
    <n v="1088379.2930000001"/>
  </r>
  <r>
    <x v="1"/>
    <x v="1"/>
    <x v="4"/>
    <x v="1"/>
    <x v="1"/>
    <x v="2"/>
    <x v="0"/>
    <x v="0"/>
    <n v="4"/>
    <n v="56.84"/>
    <n v="-6392.78"/>
    <n v="100406.59"/>
    <n v="1.2"/>
    <n v="16828.976999999999"/>
    <n v="0"/>
    <n v="0"/>
    <n v="-6392.78"/>
    <n v="100406.59"/>
    <n v="0"/>
    <n v="0"/>
    <n v="16828.976999999999"/>
  </r>
  <r>
    <x v="1"/>
    <x v="1"/>
    <x v="4"/>
    <x v="1"/>
    <x v="1"/>
    <x v="2"/>
    <x v="0"/>
    <x v="1"/>
    <n v="0"/>
    <n v="0"/>
    <n v="0"/>
    <n v="0"/>
    <n v="0.4"/>
    <n v="9489.9"/>
    <n v="0"/>
    <n v="0"/>
    <n v="0"/>
    <n v="0"/>
    <n v="0"/>
    <n v="0"/>
    <n v="9489.9"/>
  </r>
  <r>
    <x v="1"/>
    <x v="1"/>
    <x v="4"/>
    <x v="1"/>
    <x v="1"/>
    <x v="3"/>
    <x v="0"/>
    <x v="0"/>
    <n v="3039"/>
    <n v="1237.6199999999997"/>
    <n v="2306587.0599999996"/>
    <n v="1321347.07"/>
    <n v="20.200000000000003"/>
    <n v="295413.18300000002"/>
    <n v="0"/>
    <n v="0"/>
    <n v="2306587.0599999996"/>
    <n v="1321347.07"/>
    <n v="0"/>
    <n v="0"/>
    <n v="295413.18300000002"/>
  </r>
  <r>
    <x v="1"/>
    <x v="1"/>
    <x v="4"/>
    <x v="1"/>
    <x v="2"/>
    <x v="4"/>
    <x v="0"/>
    <x v="0"/>
    <n v="8936"/>
    <n v="6871.8799999999992"/>
    <n v="41600410.619999997"/>
    <n v="36541380.319999993"/>
    <n v="285.2"/>
    <n v="7758471.580000001"/>
    <n v="0"/>
    <n v="0"/>
    <n v="41600410.619999997"/>
    <n v="36541380.319999993"/>
    <n v="0"/>
    <n v="0"/>
    <n v="7758471.580000001"/>
  </r>
  <r>
    <x v="1"/>
    <x v="1"/>
    <x v="4"/>
    <x v="1"/>
    <x v="2"/>
    <x v="4"/>
    <x v="0"/>
    <x v="1"/>
    <n v="0"/>
    <n v="0"/>
    <n v="0"/>
    <n v="0"/>
    <n v="4"/>
    <n v="94124.004000000001"/>
    <n v="0"/>
    <n v="0"/>
    <n v="0"/>
    <n v="0"/>
    <n v="0"/>
    <n v="0"/>
    <n v="94124.004000000001"/>
  </r>
  <r>
    <x v="1"/>
    <x v="1"/>
    <x v="4"/>
    <x v="1"/>
    <x v="2"/>
    <x v="0"/>
    <x v="0"/>
    <x v="0"/>
    <n v="1523"/>
    <n v="1349.8400000000004"/>
    <n v="6093038.2799999984"/>
    <n v="4946290.2399999984"/>
    <n v="75.8"/>
    <n v="1357080.8929999999"/>
    <n v="0"/>
    <n v="0"/>
    <n v="6093038.2799999984"/>
    <n v="4946290.2399999984"/>
    <n v="0"/>
    <n v="0"/>
    <n v="1357080.8929999999"/>
  </r>
  <r>
    <x v="1"/>
    <x v="1"/>
    <x v="4"/>
    <x v="1"/>
    <x v="2"/>
    <x v="0"/>
    <x v="0"/>
    <x v="1"/>
    <n v="0"/>
    <n v="0"/>
    <n v="0"/>
    <n v="0"/>
    <n v="1"/>
    <n v="26812.27"/>
    <n v="0"/>
    <n v="0"/>
    <n v="0"/>
    <n v="0"/>
    <n v="0"/>
    <n v="0"/>
    <n v="26812.27"/>
  </r>
  <r>
    <x v="1"/>
    <x v="1"/>
    <x v="4"/>
    <x v="1"/>
    <x v="2"/>
    <x v="1"/>
    <x v="0"/>
    <x v="0"/>
    <n v="1997"/>
    <n v="1263.6300000000001"/>
    <n v="5512235.580000001"/>
    <n v="4405130.07"/>
    <n v="46.000000000000014"/>
    <n v="1099781.6269999999"/>
    <n v="0"/>
    <n v="0"/>
    <n v="5512235.580000001"/>
    <n v="4405130.07"/>
    <n v="0"/>
    <n v="0"/>
    <n v="1099781.6269999999"/>
  </r>
  <r>
    <x v="1"/>
    <x v="1"/>
    <x v="4"/>
    <x v="1"/>
    <x v="2"/>
    <x v="1"/>
    <x v="0"/>
    <x v="1"/>
    <n v="0"/>
    <n v="0"/>
    <n v="0"/>
    <n v="0"/>
    <n v="0"/>
    <n v="103.35"/>
    <n v="0"/>
    <n v="0"/>
    <n v="0"/>
    <n v="0"/>
    <n v="0"/>
    <n v="0"/>
    <n v="103.35"/>
  </r>
  <r>
    <x v="1"/>
    <x v="1"/>
    <x v="4"/>
    <x v="1"/>
    <x v="2"/>
    <x v="3"/>
    <x v="0"/>
    <x v="0"/>
    <n v="1235"/>
    <n v="737.43999999999994"/>
    <n v="5581700.5"/>
    <n v="5580418.7599999979"/>
    <n v="114.4"/>
    <n v="2515342.429"/>
    <n v="0"/>
    <n v="0"/>
    <n v="5581700.5"/>
    <n v="5580418.7599999979"/>
    <n v="0"/>
    <n v="0"/>
    <n v="2515342.429"/>
  </r>
  <r>
    <x v="1"/>
    <x v="1"/>
    <x v="4"/>
    <x v="1"/>
    <x v="3"/>
    <x v="0"/>
    <x v="0"/>
    <x v="0"/>
    <n v="3"/>
    <n v="2.8899999999999997"/>
    <n v="1723.78"/>
    <n v="1911.7"/>
    <n v="3.2"/>
    <n v="49017.326999999997"/>
    <n v="0"/>
    <n v="0"/>
    <n v="1723.78"/>
    <n v="1911.7"/>
    <n v="0"/>
    <n v="0"/>
    <n v="49017.326999999997"/>
  </r>
  <r>
    <x v="1"/>
    <x v="1"/>
    <x v="4"/>
    <x v="1"/>
    <x v="3"/>
    <x v="1"/>
    <x v="0"/>
    <x v="0"/>
    <n v="4071"/>
    <n v="10974.439999999999"/>
    <n v="1959413.09"/>
    <n v="3777566.0999999996"/>
    <n v="8.6000000000000014"/>
    <n v="168564.948"/>
    <n v="0"/>
    <n v="0"/>
    <n v="1959413.09"/>
    <n v="3777566.0999999996"/>
    <n v="0"/>
    <n v="0"/>
    <n v="168564.948"/>
  </r>
  <r>
    <x v="1"/>
    <x v="1"/>
    <x v="4"/>
    <x v="1"/>
    <x v="3"/>
    <x v="1"/>
    <x v="0"/>
    <x v="1"/>
    <n v="0"/>
    <n v="0"/>
    <n v="0"/>
    <n v="0"/>
    <n v="1"/>
    <n v="24071.16"/>
    <n v="0"/>
    <n v="0"/>
    <n v="0"/>
    <n v="0"/>
    <n v="0"/>
    <n v="0"/>
    <n v="24071.16"/>
  </r>
  <r>
    <x v="1"/>
    <x v="1"/>
    <x v="4"/>
    <x v="1"/>
    <x v="3"/>
    <x v="2"/>
    <x v="0"/>
    <x v="0"/>
    <n v="904"/>
    <n v="849.45"/>
    <n v="509133.26999999996"/>
    <n v="446983.32"/>
    <n v="10.6"/>
    <n v="107819.35"/>
    <n v="0"/>
    <n v="0"/>
    <n v="509133.26999999996"/>
    <n v="446983.32"/>
    <n v="0"/>
    <n v="0"/>
    <n v="107819.35"/>
  </r>
  <r>
    <x v="1"/>
    <x v="1"/>
    <x v="4"/>
    <x v="1"/>
    <x v="3"/>
    <x v="2"/>
    <x v="0"/>
    <x v="1"/>
    <n v="0"/>
    <n v="0"/>
    <n v="0"/>
    <n v="0"/>
    <n v="3"/>
    <n v="77350.899999999994"/>
    <n v="0"/>
    <n v="0"/>
    <n v="0"/>
    <n v="0"/>
    <n v="0"/>
    <n v="0"/>
    <n v="77350.899999999994"/>
  </r>
  <r>
    <x v="1"/>
    <x v="1"/>
    <x v="4"/>
    <x v="1"/>
    <x v="4"/>
    <x v="4"/>
    <x v="0"/>
    <x v="0"/>
    <n v="1"/>
    <n v="0.5"/>
    <n v="9457.869999999999"/>
    <n v="6604.87"/>
    <n v="0"/>
    <n v="0"/>
    <n v="0"/>
    <n v="0"/>
    <n v="9457.869999999999"/>
    <n v="6604.87"/>
    <n v="0"/>
    <n v="0"/>
    <n v="0"/>
  </r>
  <r>
    <x v="1"/>
    <x v="1"/>
    <x v="4"/>
    <x v="1"/>
    <x v="4"/>
    <x v="0"/>
    <x v="0"/>
    <x v="0"/>
    <n v="0"/>
    <n v="0.28999999999999998"/>
    <n v="2615.23"/>
    <n v="3267.4700000000003"/>
    <n v="1"/>
    <n v="-728120.96700000076"/>
    <n v="0"/>
    <n v="0"/>
    <n v="2615.23"/>
    <n v="3267.4700000000003"/>
    <n v="0"/>
    <n v="0"/>
    <n v="-728120.96700000076"/>
  </r>
  <r>
    <x v="1"/>
    <x v="1"/>
    <x v="4"/>
    <x v="1"/>
    <x v="4"/>
    <x v="0"/>
    <x v="0"/>
    <x v="1"/>
    <n v="0"/>
    <n v="0"/>
    <n v="0"/>
    <n v="0"/>
    <n v="0"/>
    <n v="16044.313999999998"/>
    <n v="0"/>
    <n v="0"/>
    <n v="0"/>
    <n v="0"/>
    <n v="0"/>
    <n v="0"/>
    <n v="16044.313999999998"/>
  </r>
  <r>
    <x v="1"/>
    <x v="1"/>
    <x v="4"/>
    <x v="1"/>
    <x v="4"/>
    <x v="1"/>
    <x v="0"/>
    <x v="0"/>
    <n v="50"/>
    <n v="25.53"/>
    <n v="76436.47"/>
    <n v="41995.76"/>
    <n v="0"/>
    <n v="0"/>
    <n v="0"/>
    <n v="0"/>
    <n v="76436.47"/>
    <n v="41995.76"/>
    <n v="0"/>
    <n v="0"/>
    <n v="0"/>
  </r>
  <r>
    <x v="1"/>
    <x v="1"/>
    <x v="4"/>
    <x v="1"/>
    <x v="4"/>
    <x v="3"/>
    <x v="0"/>
    <x v="0"/>
    <n v="0"/>
    <n v="0.53"/>
    <n v="2227.4"/>
    <n v="2062.87"/>
    <n v="0"/>
    <n v="0"/>
    <n v="0"/>
    <n v="0"/>
    <n v="2227.4"/>
    <n v="2062.87"/>
    <n v="0"/>
    <n v="0"/>
    <n v="0"/>
  </r>
  <r>
    <x v="1"/>
    <x v="1"/>
    <x v="4"/>
    <x v="2"/>
    <x v="0"/>
    <x v="0"/>
    <x v="0"/>
    <x v="0"/>
    <n v="1317"/>
    <n v="1246.68"/>
    <n v="2878690.8700000006"/>
    <n v="2489844.4000000004"/>
    <n v="13.000000000000002"/>
    <n v="503277.60400000005"/>
    <n v="0"/>
    <n v="0"/>
    <n v="2878690.8700000006"/>
    <n v="2489844.4000000004"/>
    <n v="0"/>
    <n v="0"/>
    <n v="503277.60400000005"/>
  </r>
  <r>
    <x v="1"/>
    <x v="1"/>
    <x v="4"/>
    <x v="2"/>
    <x v="0"/>
    <x v="0"/>
    <x v="0"/>
    <x v="1"/>
    <n v="0"/>
    <n v="0"/>
    <n v="0"/>
    <n v="0"/>
    <n v="1.2"/>
    <n v="32196.6"/>
    <n v="0"/>
    <n v="0"/>
    <n v="0"/>
    <n v="0"/>
    <n v="0"/>
    <n v="0"/>
    <n v="32196.6"/>
  </r>
  <r>
    <x v="1"/>
    <x v="1"/>
    <x v="4"/>
    <x v="2"/>
    <x v="0"/>
    <x v="1"/>
    <x v="0"/>
    <x v="0"/>
    <n v="48336"/>
    <n v="45834.890000000007"/>
    <n v="44848247.119999982"/>
    <n v="42833102.56000001"/>
    <n v="261.39999999999992"/>
    <n v="4752461.237999999"/>
    <n v="0"/>
    <n v="0"/>
    <n v="44848247.119999982"/>
    <n v="42833102.56000001"/>
    <n v="0"/>
    <n v="0"/>
    <n v="4752461.237999999"/>
  </r>
  <r>
    <x v="1"/>
    <x v="1"/>
    <x v="4"/>
    <x v="2"/>
    <x v="0"/>
    <x v="1"/>
    <x v="0"/>
    <x v="1"/>
    <n v="0"/>
    <n v="0"/>
    <n v="0"/>
    <n v="0"/>
    <n v="51.000000000000007"/>
    <n v="1228647.7979999997"/>
    <n v="0"/>
    <n v="0"/>
    <n v="0"/>
    <n v="0"/>
    <n v="0"/>
    <n v="0"/>
    <n v="1228647.7979999997"/>
  </r>
  <r>
    <x v="1"/>
    <x v="1"/>
    <x v="4"/>
    <x v="2"/>
    <x v="0"/>
    <x v="2"/>
    <x v="0"/>
    <x v="0"/>
    <n v="21"/>
    <n v="474.27"/>
    <n v="-51564.41"/>
    <n v="461408.91"/>
    <n v="3.4"/>
    <n v="113507.78"/>
    <n v="0"/>
    <n v="0"/>
    <n v="-51564.41"/>
    <n v="461408.91"/>
    <n v="0"/>
    <n v="0"/>
    <n v="113507.78"/>
  </r>
  <r>
    <x v="1"/>
    <x v="1"/>
    <x v="4"/>
    <x v="2"/>
    <x v="0"/>
    <x v="2"/>
    <x v="0"/>
    <x v="1"/>
    <n v="0"/>
    <n v="0"/>
    <n v="0"/>
    <n v="0"/>
    <n v="1"/>
    <n v="23810.7"/>
    <n v="0"/>
    <n v="0"/>
    <n v="0"/>
    <n v="0"/>
    <n v="0"/>
    <n v="0"/>
    <n v="23810.7"/>
  </r>
  <r>
    <x v="1"/>
    <x v="1"/>
    <x v="4"/>
    <x v="2"/>
    <x v="0"/>
    <x v="3"/>
    <x v="0"/>
    <x v="0"/>
    <n v="1744"/>
    <n v="1953.87"/>
    <n v="3081555.5100000002"/>
    <n v="3479414.3"/>
    <n v="37.000000000000007"/>
    <n v="905613.85099999991"/>
    <n v="0"/>
    <n v="0"/>
    <n v="3081555.5100000002"/>
    <n v="3479414.3"/>
    <n v="0"/>
    <n v="0"/>
    <n v="905613.85099999991"/>
  </r>
  <r>
    <x v="1"/>
    <x v="1"/>
    <x v="4"/>
    <x v="2"/>
    <x v="0"/>
    <x v="3"/>
    <x v="0"/>
    <x v="1"/>
    <n v="0"/>
    <n v="0"/>
    <n v="0"/>
    <n v="0"/>
    <n v="0.60000000000000009"/>
    <n v="11739.602999999999"/>
    <n v="0"/>
    <n v="0"/>
    <n v="0"/>
    <n v="0"/>
    <n v="0"/>
    <n v="0"/>
    <n v="11739.602999999999"/>
  </r>
  <r>
    <x v="1"/>
    <x v="1"/>
    <x v="4"/>
    <x v="2"/>
    <x v="1"/>
    <x v="4"/>
    <x v="0"/>
    <x v="0"/>
    <n v="3041"/>
    <n v="3650.99"/>
    <n v="4914571.79"/>
    <n v="4572038.3099999996"/>
    <n v="36.999999999999993"/>
    <n v="680147.24800000014"/>
    <n v="0"/>
    <n v="0"/>
    <n v="4914571.79"/>
    <n v="4572038.3099999996"/>
    <n v="0"/>
    <n v="0"/>
    <n v="680147.24800000014"/>
  </r>
  <r>
    <x v="1"/>
    <x v="1"/>
    <x v="4"/>
    <x v="2"/>
    <x v="1"/>
    <x v="4"/>
    <x v="0"/>
    <x v="1"/>
    <n v="0"/>
    <n v="0"/>
    <n v="0"/>
    <n v="0"/>
    <n v="8.8000000000000007"/>
    <n v="224762.19999999998"/>
    <n v="0"/>
    <n v="0"/>
    <n v="0"/>
    <n v="0"/>
    <n v="0"/>
    <n v="0"/>
    <n v="224762.19999999998"/>
  </r>
  <r>
    <x v="1"/>
    <x v="1"/>
    <x v="4"/>
    <x v="2"/>
    <x v="1"/>
    <x v="0"/>
    <x v="0"/>
    <x v="0"/>
    <n v="77"/>
    <n v="66.83"/>
    <n v="141388.56"/>
    <n v="143703.63999999998"/>
    <n v="1.4"/>
    <n v="25677.391"/>
    <n v="0"/>
    <n v="0"/>
    <n v="141388.56"/>
    <n v="143703.63999999998"/>
    <n v="0"/>
    <n v="0"/>
    <n v="25677.391"/>
  </r>
  <r>
    <x v="1"/>
    <x v="1"/>
    <x v="4"/>
    <x v="2"/>
    <x v="1"/>
    <x v="0"/>
    <x v="0"/>
    <x v="1"/>
    <n v="0"/>
    <n v="0"/>
    <n v="0"/>
    <n v="0"/>
    <n v="0.4"/>
    <n v="9450.2999999999993"/>
    <n v="0"/>
    <n v="0"/>
    <n v="0"/>
    <n v="0"/>
    <n v="0"/>
    <n v="0"/>
    <n v="9450.2999999999993"/>
  </r>
  <r>
    <x v="1"/>
    <x v="1"/>
    <x v="4"/>
    <x v="2"/>
    <x v="1"/>
    <x v="1"/>
    <x v="0"/>
    <x v="0"/>
    <n v="7068"/>
    <n v="5660.77"/>
    <n v="8654602.0300000012"/>
    <n v="7531565.8599999985"/>
    <n v="47.000000000000007"/>
    <n v="1191349.8020000001"/>
    <n v="0"/>
    <n v="0"/>
    <n v="8654602.0300000012"/>
    <n v="7531565.8599999985"/>
    <n v="0"/>
    <n v="0"/>
    <n v="1191349.8020000001"/>
  </r>
  <r>
    <x v="1"/>
    <x v="1"/>
    <x v="4"/>
    <x v="2"/>
    <x v="1"/>
    <x v="1"/>
    <x v="0"/>
    <x v="1"/>
    <n v="0"/>
    <n v="0"/>
    <n v="0"/>
    <n v="0"/>
    <n v="11.399999999999999"/>
    <n v="280060.28899999999"/>
    <n v="0"/>
    <n v="0"/>
    <n v="0"/>
    <n v="0"/>
    <n v="0"/>
    <n v="0"/>
    <n v="280060.28899999999"/>
  </r>
  <r>
    <x v="1"/>
    <x v="1"/>
    <x v="4"/>
    <x v="2"/>
    <x v="1"/>
    <x v="2"/>
    <x v="0"/>
    <x v="0"/>
    <n v="0"/>
    <n v="13.33"/>
    <n v="-1168.52"/>
    <n v="17172.41"/>
    <n v="0.2"/>
    <n v="4626.4139999999998"/>
    <n v="0"/>
    <n v="0"/>
    <n v="-1168.52"/>
    <n v="17172.41"/>
    <n v="0"/>
    <n v="0"/>
    <n v="4626.4139999999998"/>
  </r>
  <r>
    <x v="1"/>
    <x v="1"/>
    <x v="4"/>
    <x v="2"/>
    <x v="1"/>
    <x v="3"/>
    <x v="0"/>
    <x v="0"/>
    <n v="43"/>
    <n v="40.270000000000003"/>
    <n v="60684.59"/>
    <n v="76035.11"/>
    <n v="1"/>
    <n v="22088.799999999999"/>
    <n v="0"/>
    <n v="0"/>
    <n v="60684.59"/>
    <n v="76035.11"/>
    <n v="0"/>
    <n v="0"/>
    <n v="22088.799999999999"/>
  </r>
  <r>
    <x v="1"/>
    <x v="1"/>
    <x v="4"/>
    <x v="2"/>
    <x v="2"/>
    <x v="4"/>
    <x v="0"/>
    <x v="0"/>
    <n v="966"/>
    <n v="865.77000000000021"/>
    <n v="5983175.8799999999"/>
    <n v="5723931.2100000009"/>
    <n v="21.399999999999995"/>
    <n v="773369.96900000004"/>
    <n v="0"/>
    <n v="0"/>
    <n v="5983175.8799999999"/>
    <n v="5723931.2100000009"/>
    <n v="0"/>
    <n v="0"/>
    <n v="773369.96900000004"/>
  </r>
  <r>
    <x v="1"/>
    <x v="1"/>
    <x v="4"/>
    <x v="2"/>
    <x v="2"/>
    <x v="4"/>
    <x v="0"/>
    <x v="1"/>
    <n v="0"/>
    <n v="0"/>
    <n v="0"/>
    <n v="0"/>
    <n v="1.5999999999999999"/>
    <n v="37903.200000000004"/>
    <n v="0"/>
    <n v="0"/>
    <n v="0"/>
    <n v="0"/>
    <n v="0"/>
    <n v="0"/>
    <n v="37903.200000000004"/>
  </r>
  <r>
    <x v="1"/>
    <x v="1"/>
    <x v="4"/>
    <x v="2"/>
    <x v="2"/>
    <x v="0"/>
    <x v="0"/>
    <x v="0"/>
    <n v="699"/>
    <n v="557.19000000000005"/>
    <n v="3918150.1399999997"/>
    <n v="2744856.1999999997"/>
    <n v="27.4"/>
    <n v="452702.61400000006"/>
    <n v="0"/>
    <n v="0"/>
    <n v="3918150.1399999997"/>
    <n v="2744856.1999999997"/>
    <n v="0"/>
    <n v="0"/>
    <n v="452702.61400000006"/>
  </r>
  <r>
    <x v="1"/>
    <x v="1"/>
    <x v="4"/>
    <x v="2"/>
    <x v="2"/>
    <x v="0"/>
    <x v="0"/>
    <x v="1"/>
    <n v="0"/>
    <n v="0"/>
    <n v="0"/>
    <n v="0"/>
    <n v="0.2"/>
    <n v="4752.8999999999996"/>
    <n v="0"/>
    <n v="0"/>
    <n v="0"/>
    <n v="0"/>
    <n v="0"/>
    <n v="0"/>
    <n v="4752.8999999999996"/>
  </r>
  <r>
    <x v="1"/>
    <x v="1"/>
    <x v="4"/>
    <x v="2"/>
    <x v="2"/>
    <x v="1"/>
    <x v="0"/>
    <x v="0"/>
    <n v="52"/>
    <n v="51.019999999999996"/>
    <n v="216733.62999999998"/>
    <n v="247352.31000000003"/>
    <n v="3.8"/>
    <n v="53459.835000000006"/>
    <n v="0"/>
    <n v="0"/>
    <n v="216733.62999999998"/>
    <n v="247352.31000000003"/>
    <n v="0"/>
    <n v="0"/>
    <n v="53459.835000000006"/>
  </r>
  <r>
    <x v="1"/>
    <x v="1"/>
    <x v="4"/>
    <x v="2"/>
    <x v="2"/>
    <x v="3"/>
    <x v="0"/>
    <x v="0"/>
    <n v="159"/>
    <n v="103.97999999999999"/>
    <n v="937292.62"/>
    <n v="618803.69000000006"/>
    <n v="3.8000000000000003"/>
    <n v="98527.602000000014"/>
    <n v="0"/>
    <n v="0"/>
    <n v="937292.62"/>
    <n v="618803.69000000006"/>
    <n v="0"/>
    <n v="0"/>
    <n v="98527.602000000014"/>
  </r>
  <r>
    <x v="1"/>
    <x v="1"/>
    <x v="4"/>
    <x v="2"/>
    <x v="3"/>
    <x v="0"/>
    <x v="0"/>
    <x v="0"/>
    <n v="4"/>
    <n v="3.96"/>
    <n v="3992.31"/>
    <n v="7313.95"/>
    <n v="0.2"/>
    <n v="566.08799999999997"/>
    <n v="0"/>
    <n v="0"/>
    <n v="3992.31"/>
    <n v="7313.95"/>
    <n v="0"/>
    <n v="0"/>
    <n v="566.08799999999997"/>
  </r>
  <r>
    <x v="1"/>
    <x v="1"/>
    <x v="4"/>
    <x v="2"/>
    <x v="3"/>
    <x v="1"/>
    <x v="0"/>
    <x v="0"/>
    <n v="288"/>
    <n v="5201.12"/>
    <n v="243407.78"/>
    <n v="1402763.7"/>
    <n v="0.8"/>
    <n v="11330.589"/>
    <n v="0"/>
    <n v="0"/>
    <n v="243407.78"/>
    <n v="1402763.7"/>
    <n v="0"/>
    <n v="0"/>
    <n v="11330.589"/>
  </r>
  <r>
    <x v="1"/>
    <x v="1"/>
    <x v="4"/>
    <x v="2"/>
    <x v="3"/>
    <x v="1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1"/>
    <x v="1"/>
    <x v="4"/>
    <x v="2"/>
    <x v="3"/>
    <x v="2"/>
    <x v="0"/>
    <x v="0"/>
    <n v="151"/>
    <n v="147.78"/>
    <n v="131217.03"/>
    <n v="120118.01"/>
    <n v="0.4"/>
    <n v="4320.4709999999995"/>
    <n v="0"/>
    <n v="0"/>
    <n v="131217.03"/>
    <n v="120118.01"/>
    <n v="0"/>
    <n v="0"/>
    <n v="4320.4709999999995"/>
  </r>
  <r>
    <x v="1"/>
    <x v="1"/>
    <x v="4"/>
    <x v="2"/>
    <x v="3"/>
    <x v="3"/>
    <x v="0"/>
    <x v="0"/>
    <n v="0"/>
    <n v="6.01"/>
    <n v="0"/>
    <n v="4045.85"/>
    <n v="0"/>
    <n v="54.9"/>
    <n v="0"/>
    <n v="0"/>
    <n v="0"/>
    <n v="4045.85"/>
    <n v="0"/>
    <n v="0"/>
    <n v="54.9"/>
  </r>
  <r>
    <x v="1"/>
    <x v="1"/>
    <x v="4"/>
    <x v="2"/>
    <x v="4"/>
    <x v="0"/>
    <x v="0"/>
    <x v="0"/>
    <n v="0"/>
    <n v="0"/>
    <n v="0"/>
    <n v="0"/>
    <n v="0.2"/>
    <n v="225202.05999999997"/>
    <n v="0"/>
    <n v="0"/>
    <n v="0"/>
    <n v="0"/>
    <n v="0"/>
    <n v="0"/>
    <n v="225202.05999999997"/>
  </r>
  <r>
    <x v="1"/>
    <x v="1"/>
    <x v="4"/>
    <x v="2"/>
    <x v="4"/>
    <x v="0"/>
    <x v="0"/>
    <x v="1"/>
    <n v="0"/>
    <n v="0"/>
    <n v="0"/>
    <n v="0"/>
    <n v="0"/>
    <n v="16137.318000000001"/>
    <n v="0"/>
    <n v="0"/>
    <n v="0"/>
    <n v="0"/>
    <n v="0"/>
    <n v="0"/>
    <n v="16137.318000000001"/>
  </r>
  <r>
    <x v="1"/>
    <x v="1"/>
    <x v="4"/>
    <x v="3"/>
    <x v="0"/>
    <x v="0"/>
    <x v="0"/>
    <x v="0"/>
    <n v="158"/>
    <n v="170.36"/>
    <n v="404374.99000000005"/>
    <n v="382095.07"/>
    <n v="3.2"/>
    <n v="92134.719999999987"/>
    <n v="0"/>
    <n v="0"/>
    <n v="404374.99000000005"/>
    <n v="382095.07"/>
    <n v="0"/>
    <n v="0"/>
    <n v="92134.719999999987"/>
  </r>
  <r>
    <x v="1"/>
    <x v="1"/>
    <x v="4"/>
    <x v="3"/>
    <x v="0"/>
    <x v="0"/>
    <x v="0"/>
    <x v="1"/>
    <n v="0"/>
    <n v="0"/>
    <n v="0"/>
    <n v="0"/>
    <n v="0"/>
    <n v="54"/>
    <n v="0"/>
    <n v="0"/>
    <n v="0"/>
    <n v="0"/>
    <n v="0"/>
    <n v="0"/>
    <n v="54"/>
  </r>
  <r>
    <x v="1"/>
    <x v="1"/>
    <x v="4"/>
    <x v="3"/>
    <x v="0"/>
    <x v="1"/>
    <x v="0"/>
    <x v="0"/>
    <n v="44288"/>
    <n v="42446.6"/>
    <n v="45493914.930000007"/>
    <n v="50094226.050000004"/>
    <n v="480.19999999999993"/>
    <n v="10741196.624999998"/>
    <n v="0"/>
    <n v="0"/>
    <n v="45493914.930000007"/>
    <n v="50094226.050000004"/>
    <n v="0"/>
    <n v="0"/>
    <n v="10741196.624999998"/>
  </r>
  <r>
    <x v="1"/>
    <x v="1"/>
    <x v="4"/>
    <x v="3"/>
    <x v="0"/>
    <x v="1"/>
    <x v="0"/>
    <x v="1"/>
    <n v="0"/>
    <n v="0"/>
    <n v="0"/>
    <n v="0"/>
    <n v="116.6"/>
    <n v="2932867.9760000003"/>
    <n v="0"/>
    <n v="0"/>
    <n v="0"/>
    <n v="0"/>
    <n v="0"/>
    <n v="0"/>
    <n v="2932867.9760000003"/>
  </r>
  <r>
    <x v="1"/>
    <x v="1"/>
    <x v="4"/>
    <x v="3"/>
    <x v="0"/>
    <x v="2"/>
    <x v="0"/>
    <x v="0"/>
    <n v="76"/>
    <n v="48.75"/>
    <n v="111488.31"/>
    <n v="65419.47"/>
    <n v="2.1999999999999997"/>
    <n v="27350.264999999999"/>
    <n v="0"/>
    <n v="0"/>
    <n v="111488.31"/>
    <n v="65419.47"/>
    <n v="0"/>
    <n v="0"/>
    <n v="27350.264999999999"/>
  </r>
  <r>
    <x v="1"/>
    <x v="1"/>
    <x v="4"/>
    <x v="3"/>
    <x v="0"/>
    <x v="3"/>
    <x v="0"/>
    <x v="0"/>
    <n v="2698"/>
    <n v="2717.0000000000005"/>
    <n v="7900690.6199999992"/>
    <n v="7666459.9200000009"/>
    <n v="94.600000000000023"/>
    <n v="2566016.5019999999"/>
    <n v="0"/>
    <n v="0"/>
    <n v="7900690.6199999992"/>
    <n v="7666459.9200000009"/>
    <n v="0"/>
    <n v="0"/>
    <n v="2566016.5019999999"/>
  </r>
  <r>
    <x v="1"/>
    <x v="1"/>
    <x v="4"/>
    <x v="3"/>
    <x v="0"/>
    <x v="3"/>
    <x v="0"/>
    <x v="1"/>
    <n v="0"/>
    <n v="0"/>
    <n v="0"/>
    <n v="0"/>
    <n v="0.4"/>
    <n v="9440.7000000000007"/>
    <n v="0"/>
    <n v="0"/>
    <n v="0"/>
    <n v="0"/>
    <n v="0"/>
    <n v="0"/>
    <n v="9440.7000000000007"/>
  </r>
  <r>
    <x v="1"/>
    <x v="1"/>
    <x v="4"/>
    <x v="3"/>
    <x v="1"/>
    <x v="4"/>
    <x v="0"/>
    <x v="0"/>
    <n v="2402"/>
    <n v="2631.4"/>
    <n v="4125029.9800000004"/>
    <n v="4885679.57"/>
    <n v="50.199999999999996"/>
    <n v="2101016.9780000001"/>
    <n v="0"/>
    <n v="0"/>
    <n v="4125029.9800000004"/>
    <n v="4885679.57"/>
    <n v="0"/>
    <n v="0"/>
    <n v="2101016.9780000001"/>
  </r>
  <r>
    <x v="1"/>
    <x v="1"/>
    <x v="4"/>
    <x v="3"/>
    <x v="1"/>
    <x v="4"/>
    <x v="0"/>
    <x v="1"/>
    <n v="0"/>
    <n v="0"/>
    <n v="0"/>
    <n v="0"/>
    <n v="17"/>
    <n v="531201.72600000002"/>
    <n v="0"/>
    <n v="0"/>
    <n v="0"/>
    <n v="0"/>
    <n v="0"/>
    <n v="0"/>
    <n v="531201.72600000002"/>
  </r>
  <r>
    <x v="1"/>
    <x v="1"/>
    <x v="4"/>
    <x v="3"/>
    <x v="1"/>
    <x v="0"/>
    <x v="0"/>
    <x v="0"/>
    <n v="103"/>
    <n v="107.8"/>
    <n v="249745.52000000002"/>
    <n v="280928.90000000002"/>
    <n v="5.2"/>
    <n v="130508.859"/>
    <n v="0"/>
    <n v="0"/>
    <n v="249745.52000000002"/>
    <n v="280928.90000000002"/>
    <n v="0"/>
    <n v="0"/>
    <n v="130508.859"/>
  </r>
  <r>
    <x v="1"/>
    <x v="1"/>
    <x v="4"/>
    <x v="3"/>
    <x v="1"/>
    <x v="0"/>
    <x v="0"/>
    <x v="1"/>
    <n v="0"/>
    <n v="0"/>
    <n v="0"/>
    <n v="0"/>
    <n v="0.4"/>
    <n v="9395.0999999999985"/>
    <n v="0"/>
    <n v="0"/>
    <n v="0"/>
    <n v="0"/>
    <n v="0"/>
    <n v="0"/>
    <n v="9395.0999999999985"/>
  </r>
  <r>
    <x v="1"/>
    <x v="1"/>
    <x v="4"/>
    <x v="3"/>
    <x v="1"/>
    <x v="1"/>
    <x v="0"/>
    <x v="0"/>
    <n v="5481"/>
    <n v="4967.2099999999991"/>
    <n v="7499413.7199999988"/>
    <n v="7803919.2799999993"/>
    <n v="82.600000000000009"/>
    <n v="1802820.976"/>
    <n v="0"/>
    <n v="0"/>
    <n v="7499413.7199999988"/>
    <n v="7803919.2799999993"/>
    <n v="0"/>
    <n v="0"/>
    <n v="1802820.976"/>
  </r>
  <r>
    <x v="1"/>
    <x v="1"/>
    <x v="4"/>
    <x v="3"/>
    <x v="1"/>
    <x v="1"/>
    <x v="0"/>
    <x v="1"/>
    <n v="0"/>
    <n v="0"/>
    <n v="0"/>
    <n v="0"/>
    <n v="12.2"/>
    <n v="312455.60000000003"/>
    <n v="0"/>
    <n v="0"/>
    <n v="0"/>
    <n v="0"/>
    <n v="0"/>
    <n v="0"/>
    <n v="312455.60000000003"/>
  </r>
  <r>
    <x v="1"/>
    <x v="1"/>
    <x v="4"/>
    <x v="3"/>
    <x v="1"/>
    <x v="2"/>
    <x v="0"/>
    <x v="0"/>
    <n v="218"/>
    <n v="209.31"/>
    <n v="252066.06"/>
    <n v="263651.89"/>
    <n v="5.4"/>
    <n v="80456.12"/>
    <n v="0"/>
    <n v="0"/>
    <n v="252066.06"/>
    <n v="263651.89"/>
    <n v="0"/>
    <n v="0"/>
    <n v="80456.12"/>
  </r>
  <r>
    <x v="1"/>
    <x v="1"/>
    <x v="4"/>
    <x v="3"/>
    <x v="1"/>
    <x v="2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1"/>
    <x v="1"/>
    <x v="4"/>
    <x v="3"/>
    <x v="1"/>
    <x v="3"/>
    <x v="0"/>
    <x v="0"/>
    <n v="67"/>
    <n v="89.809999999999988"/>
    <n v="224436.83000000002"/>
    <n v="268415.11"/>
    <n v="1.8"/>
    <n v="27589.98"/>
    <n v="0"/>
    <n v="0"/>
    <n v="224436.83000000002"/>
    <n v="268415.11"/>
    <n v="0"/>
    <n v="0"/>
    <n v="27589.98"/>
  </r>
  <r>
    <x v="1"/>
    <x v="1"/>
    <x v="4"/>
    <x v="3"/>
    <x v="2"/>
    <x v="4"/>
    <x v="0"/>
    <x v="0"/>
    <n v="847"/>
    <n v="680.2"/>
    <n v="5347945.8499999996"/>
    <n v="5312423.71"/>
    <n v="23.999999999999996"/>
    <n v="627035.14800000004"/>
    <n v="0"/>
    <n v="0"/>
    <n v="5347945.8499999996"/>
    <n v="5312423.71"/>
    <n v="0"/>
    <n v="0"/>
    <n v="627035.14800000004"/>
  </r>
  <r>
    <x v="1"/>
    <x v="1"/>
    <x v="4"/>
    <x v="3"/>
    <x v="2"/>
    <x v="4"/>
    <x v="0"/>
    <x v="1"/>
    <n v="0"/>
    <n v="0"/>
    <n v="0"/>
    <n v="0"/>
    <n v="1.6"/>
    <n v="38245.32"/>
    <n v="0"/>
    <n v="0"/>
    <n v="0"/>
    <n v="0"/>
    <n v="0"/>
    <n v="0"/>
    <n v="38245.32"/>
  </r>
  <r>
    <x v="1"/>
    <x v="1"/>
    <x v="4"/>
    <x v="3"/>
    <x v="2"/>
    <x v="0"/>
    <x v="0"/>
    <x v="0"/>
    <n v="115"/>
    <n v="117.80999999999999"/>
    <n v="436665.26999999996"/>
    <n v="622553.6399999999"/>
    <n v="2.6"/>
    <n v="688955.54299999983"/>
    <n v="0"/>
    <n v="0"/>
    <n v="436665.26999999996"/>
    <n v="622553.6399999999"/>
    <n v="0"/>
    <n v="0"/>
    <n v="688955.54299999983"/>
  </r>
  <r>
    <x v="1"/>
    <x v="1"/>
    <x v="4"/>
    <x v="3"/>
    <x v="2"/>
    <x v="1"/>
    <x v="0"/>
    <x v="0"/>
    <n v="72"/>
    <n v="61.17"/>
    <n v="340790.75999999995"/>
    <n v="378255.04"/>
    <n v="2"/>
    <n v="225233.74400000001"/>
    <n v="0"/>
    <n v="0"/>
    <n v="340790.75999999995"/>
    <n v="378255.04"/>
    <n v="0"/>
    <n v="0"/>
    <n v="225233.74400000001"/>
  </r>
  <r>
    <x v="1"/>
    <x v="1"/>
    <x v="4"/>
    <x v="3"/>
    <x v="2"/>
    <x v="2"/>
    <x v="0"/>
    <x v="0"/>
    <n v="54"/>
    <n v="72.44"/>
    <n v="439559.7"/>
    <n v="447769.9"/>
    <n v="0.8"/>
    <n v="14177.59"/>
    <n v="0"/>
    <n v="0"/>
    <n v="439559.7"/>
    <n v="447769.9"/>
    <n v="0"/>
    <n v="0"/>
    <n v="14177.59"/>
  </r>
  <r>
    <x v="1"/>
    <x v="1"/>
    <x v="4"/>
    <x v="3"/>
    <x v="2"/>
    <x v="3"/>
    <x v="0"/>
    <x v="0"/>
    <n v="474"/>
    <n v="236.04999999999995"/>
    <n v="2432764.66"/>
    <n v="2071375.69"/>
    <n v="28.6"/>
    <n v="1157392.08"/>
    <n v="0"/>
    <n v="0"/>
    <n v="2432764.66"/>
    <n v="2071375.69"/>
    <n v="0"/>
    <n v="0"/>
    <n v="1157392.08"/>
  </r>
  <r>
    <x v="1"/>
    <x v="1"/>
    <x v="4"/>
    <x v="3"/>
    <x v="3"/>
    <x v="0"/>
    <x v="0"/>
    <x v="0"/>
    <n v="2"/>
    <n v="2.78"/>
    <n v="1480.01"/>
    <n v="1999.48"/>
    <n v="0"/>
    <n v="0"/>
    <n v="0"/>
    <n v="0"/>
    <n v="1480.01"/>
    <n v="1999.48"/>
    <n v="0"/>
    <n v="0"/>
    <n v="0"/>
  </r>
  <r>
    <x v="1"/>
    <x v="1"/>
    <x v="4"/>
    <x v="3"/>
    <x v="3"/>
    <x v="1"/>
    <x v="0"/>
    <x v="0"/>
    <n v="689"/>
    <n v="496.1"/>
    <n v="327301.40000000002"/>
    <n v="313377.38"/>
    <n v="1.2000000000000002"/>
    <n v="39998.865000000005"/>
    <n v="0"/>
    <n v="0"/>
    <n v="327301.40000000002"/>
    <n v="313377.38"/>
    <n v="0"/>
    <n v="0"/>
    <n v="39998.865000000005"/>
  </r>
  <r>
    <x v="1"/>
    <x v="1"/>
    <x v="4"/>
    <x v="3"/>
    <x v="3"/>
    <x v="1"/>
    <x v="0"/>
    <x v="1"/>
    <n v="0"/>
    <n v="0"/>
    <n v="0"/>
    <n v="0"/>
    <n v="1.2"/>
    <n v="28474.800000000003"/>
    <n v="0"/>
    <n v="0"/>
    <n v="0"/>
    <n v="0"/>
    <n v="0"/>
    <n v="0"/>
    <n v="28474.800000000003"/>
  </r>
  <r>
    <x v="1"/>
    <x v="1"/>
    <x v="4"/>
    <x v="3"/>
    <x v="3"/>
    <x v="2"/>
    <x v="0"/>
    <x v="0"/>
    <n v="383"/>
    <n v="430.36"/>
    <n v="340480.55999999994"/>
    <n v="366255.7"/>
    <n v="1.2000000000000002"/>
    <n v="7682.7060000000001"/>
    <n v="0"/>
    <n v="0"/>
    <n v="340480.55999999994"/>
    <n v="366255.7"/>
    <n v="0"/>
    <n v="0"/>
    <n v="7682.7060000000001"/>
  </r>
  <r>
    <x v="1"/>
    <x v="1"/>
    <x v="4"/>
    <x v="3"/>
    <x v="3"/>
    <x v="2"/>
    <x v="0"/>
    <x v="1"/>
    <n v="0"/>
    <n v="0"/>
    <n v="0"/>
    <n v="0"/>
    <n v="0.4"/>
    <n v="9441.2999999999993"/>
    <n v="0"/>
    <n v="0"/>
    <n v="0"/>
    <n v="0"/>
    <n v="0"/>
    <n v="0"/>
    <n v="9441.2999999999993"/>
  </r>
  <r>
    <x v="1"/>
    <x v="1"/>
    <x v="4"/>
    <x v="3"/>
    <x v="3"/>
    <x v="3"/>
    <x v="0"/>
    <x v="0"/>
    <n v="6"/>
    <n v="4.32"/>
    <n v="12032.16"/>
    <n v="8669.74"/>
    <n v="0"/>
    <n v="0"/>
    <n v="0"/>
    <n v="0"/>
    <n v="12032.16"/>
    <n v="8669.74"/>
    <n v="0"/>
    <n v="0"/>
    <n v="0"/>
  </r>
  <r>
    <x v="1"/>
    <x v="1"/>
    <x v="4"/>
    <x v="3"/>
    <x v="4"/>
    <x v="0"/>
    <x v="0"/>
    <x v="0"/>
    <n v="0"/>
    <n v="0"/>
    <n v="0"/>
    <n v="0"/>
    <n v="0.2"/>
    <n v="-577601.83900000004"/>
    <n v="0"/>
    <n v="0"/>
    <n v="0"/>
    <n v="0"/>
    <n v="0"/>
    <n v="0"/>
    <n v="-577601.83900000004"/>
  </r>
  <r>
    <x v="1"/>
    <x v="1"/>
    <x v="4"/>
    <x v="3"/>
    <x v="4"/>
    <x v="0"/>
    <x v="0"/>
    <x v="1"/>
    <n v="0"/>
    <n v="0"/>
    <n v="0"/>
    <n v="0"/>
    <n v="0"/>
    <n v="28611"/>
    <n v="0"/>
    <n v="0"/>
    <n v="0"/>
    <n v="0"/>
    <n v="0"/>
    <n v="0"/>
    <n v="28611"/>
  </r>
  <r>
    <x v="1"/>
    <x v="1"/>
    <x v="4"/>
    <x v="3"/>
    <x v="4"/>
    <x v="1"/>
    <x v="0"/>
    <x v="0"/>
    <n v="0"/>
    <n v="0"/>
    <n v="0"/>
    <n v="0"/>
    <n v="0"/>
    <n v="-1284"/>
    <n v="0"/>
    <n v="0"/>
    <n v="0"/>
    <n v="0"/>
    <n v="0"/>
    <n v="0"/>
    <n v="-1284"/>
  </r>
  <r>
    <x v="1"/>
    <x v="1"/>
    <x v="4"/>
    <x v="3"/>
    <x v="4"/>
    <x v="3"/>
    <x v="0"/>
    <x v="0"/>
    <n v="42"/>
    <n v="16.149999999999999"/>
    <n v="111784"/>
    <n v="44735.12"/>
    <n v="0.2"/>
    <n v="540"/>
    <n v="0"/>
    <n v="0"/>
    <n v="111784"/>
    <n v="44735.12"/>
    <n v="0"/>
    <n v="0"/>
    <n v="540"/>
  </r>
  <r>
    <x v="1"/>
    <x v="1"/>
    <x v="4"/>
    <x v="4"/>
    <x v="0"/>
    <x v="0"/>
    <x v="0"/>
    <x v="0"/>
    <n v="397"/>
    <n v="411.63000000000005"/>
    <n v="843380.83000000007"/>
    <n v="821980.12000000011"/>
    <n v="8.2000000000000011"/>
    <n v="325298.28099999996"/>
    <n v="0"/>
    <n v="0"/>
    <n v="843380.83000000007"/>
    <n v="821980.12000000011"/>
    <n v="0"/>
    <n v="0"/>
    <n v="325298.28099999996"/>
  </r>
  <r>
    <x v="1"/>
    <x v="1"/>
    <x v="4"/>
    <x v="4"/>
    <x v="0"/>
    <x v="0"/>
    <x v="0"/>
    <x v="1"/>
    <n v="0"/>
    <n v="0"/>
    <n v="0"/>
    <n v="0"/>
    <n v="0.8"/>
    <n v="18949.259999999998"/>
    <n v="0"/>
    <n v="0"/>
    <n v="0"/>
    <n v="0"/>
    <n v="0"/>
    <n v="0"/>
    <n v="18949.259999999998"/>
  </r>
  <r>
    <x v="1"/>
    <x v="1"/>
    <x v="4"/>
    <x v="4"/>
    <x v="0"/>
    <x v="1"/>
    <x v="0"/>
    <x v="0"/>
    <n v="75225"/>
    <n v="72808.319999999992"/>
    <n v="74895973.110000014"/>
    <n v="79493490.180000007"/>
    <n v="568.60000000000014"/>
    <n v="12130945.236"/>
    <n v="0"/>
    <n v="0"/>
    <n v="74895973.110000014"/>
    <n v="79493490.180000007"/>
    <n v="0"/>
    <n v="0"/>
    <n v="12130945.236"/>
  </r>
  <r>
    <x v="1"/>
    <x v="1"/>
    <x v="4"/>
    <x v="4"/>
    <x v="0"/>
    <x v="1"/>
    <x v="0"/>
    <x v="1"/>
    <n v="0"/>
    <n v="0"/>
    <n v="0"/>
    <n v="0"/>
    <n v="119.20000000000002"/>
    <n v="2997977.8019999997"/>
    <n v="0"/>
    <n v="0"/>
    <n v="0"/>
    <n v="0"/>
    <n v="0"/>
    <n v="0"/>
    <n v="2997977.8019999997"/>
  </r>
  <r>
    <x v="1"/>
    <x v="1"/>
    <x v="4"/>
    <x v="4"/>
    <x v="0"/>
    <x v="1"/>
    <x v="1"/>
    <x v="0"/>
    <n v="0"/>
    <n v="0"/>
    <n v="0"/>
    <n v="0"/>
    <n v="0"/>
    <n v="-637.5"/>
    <n v="0"/>
    <n v="0"/>
    <n v="0"/>
    <n v="0"/>
    <n v="0"/>
    <n v="0"/>
    <n v="-637.5"/>
  </r>
  <r>
    <x v="1"/>
    <x v="1"/>
    <x v="4"/>
    <x v="4"/>
    <x v="0"/>
    <x v="2"/>
    <x v="0"/>
    <x v="0"/>
    <n v="44"/>
    <n v="71.78"/>
    <n v="-1317.8200000000002"/>
    <n v="107482.02"/>
    <n v="0.8"/>
    <n v="13344.76"/>
    <n v="0"/>
    <n v="0"/>
    <n v="-1317.8200000000002"/>
    <n v="107482.02"/>
    <n v="0"/>
    <n v="0"/>
    <n v="13344.76"/>
  </r>
  <r>
    <x v="1"/>
    <x v="1"/>
    <x v="4"/>
    <x v="4"/>
    <x v="0"/>
    <x v="2"/>
    <x v="0"/>
    <x v="1"/>
    <n v="0"/>
    <n v="0"/>
    <n v="0"/>
    <n v="0"/>
    <n v="0.8"/>
    <n v="18897.3"/>
    <n v="0"/>
    <n v="0"/>
    <n v="0"/>
    <n v="0"/>
    <n v="0"/>
    <n v="0"/>
    <n v="18897.3"/>
  </r>
  <r>
    <x v="1"/>
    <x v="1"/>
    <x v="4"/>
    <x v="4"/>
    <x v="0"/>
    <x v="3"/>
    <x v="0"/>
    <x v="0"/>
    <n v="12735"/>
    <n v="12536.17"/>
    <n v="20280365.34"/>
    <n v="19701312.719999999"/>
    <n v="135.19999999999999"/>
    <n v="5429087.5949999997"/>
    <n v="0"/>
    <n v="0"/>
    <n v="20280365.34"/>
    <n v="19701312.719999999"/>
    <n v="0"/>
    <n v="0"/>
    <n v="5429087.5949999997"/>
  </r>
  <r>
    <x v="1"/>
    <x v="1"/>
    <x v="4"/>
    <x v="4"/>
    <x v="0"/>
    <x v="3"/>
    <x v="0"/>
    <x v="1"/>
    <n v="0"/>
    <n v="0"/>
    <n v="0"/>
    <n v="0"/>
    <n v="0.2"/>
    <n v="4958.3010000000004"/>
    <n v="0"/>
    <n v="0"/>
    <n v="0"/>
    <n v="0"/>
    <n v="0"/>
    <n v="0"/>
    <n v="4958.3010000000004"/>
  </r>
  <r>
    <x v="1"/>
    <x v="1"/>
    <x v="4"/>
    <x v="4"/>
    <x v="1"/>
    <x v="4"/>
    <x v="0"/>
    <x v="0"/>
    <n v="6246"/>
    <n v="7581.01"/>
    <n v="11979187.809999999"/>
    <n v="11687003.66"/>
    <n v="77.800000000000026"/>
    <n v="2065532.0159999998"/>
    <n v="0"/>
    <n v="0"/>
    <n v="11979187.809999999"/>
    <n v="11687003.66"/>
    <n v="0"/>
    <n v="0"/>
    <n v="2065532.0159999998"/>
  </r>
  <r>
    <x v="1"/>
    <x v="1"/>
    <x v="4"/>
    <x v="4"/>
    <x v="1"/>
    <x v="4"/>
    <x v="0"/>
    <x v="1"/>
    <n v="0"/>
    <n v="0"/>
    <n v="0"/>
    <n v="0"/>
    <n v="17.799999999999997"/>
    <n v="459609.20799999998"/>
    <n v="0"/>
    <n v="0"/>
    <n v="0"/>
    <n v="0"/>
    <n v="0"/>
    <n v="0"/>
    <n v="459609.20799999998"/>
  </r>
  <r>
    <x v="1"/>
    <x v="1"/>
    <x v="4"/>
    <x v="4"/>
    <x v="1"/>
    <x v="0"/>
    <x v="0"/>
    <x v="0"/>
    <n v="259"/>
    <n v="274.46999999999997"/>
    <n v="569149.71"/>
    <n v="635338.85"/>
    <n v="4.5999999999999996"/>
    <n v="151275.84300000002"/>
    <n v="0"/>
    <n v="0"/>
    <n v="569149.71"/>
    <n v="635338.85"/>
    <n v="0"/>
    <n v="0"/>
    <n v="151275.84300000002"/>
  </r>
  <r>
    <x v="1"/>
    <x v="1"/>
    <x v="4"/>
    <x v="4"/>
    <x v="1"/>
    <x v="0"/>
    <x v="0"/>
    <x v="1"/>
    <n v="0"/>
    <n v="0"/>
    <n v="0"/>
    <n v="0"/>
    <n v="1"/>
    <n v="23765.699999999997"/>
    <n v="0"/>
    <n v="0"/>
    <n v="0"/>
    <n v="0"/>
    <n v="0"/>
    <n v="0"/>
    <n v="23765.699999999997"/>
  </r>
  <r>
    <x v="1"/>
    <x v="1"/>
    <x v="4"/>
    <x v="4"/>
    <x v="1"/>
    <x v="1"/>
    <x v="0"/>
    <x v="0"/>
    <n v="11027"/>
    <n v="9665.630000000001"/>
    <n v="15706268.060000001"/>
    <n v="15492197.26"/>
    <n v="121.60000000000001"/>
    <n v="2937642.0359999994"/>
    <n v="0"/>
    <n v="0"/>
    <n v="15706268.060000001"/>
    <n v="15492197.26"/>
    <n v="0"/>
    <n v="0"/>
    <n v="2937642.0359999994"/>
  </r>
  <r>
    <x v="1"/>
    <x v="1"/>
    <x v="4"/>
    <x v="4"/>
    <x v="1"/>
    <x v="1"/>
    <x v="0"/>
    <x v="1"/>
    <n v="0"/>
    <n v="0"/>
    <n v="0"/>
    <n v="0"/>
    <n v="20.8"/>
    <n v="519883.86"/>
    <n v="0"/>
    <n v="0"/>
    <n v="0"/>
    <n v="0"/>
    <n v="0"/>
    <n v="0"/>
    <n v="519883.86"/>
  </r>
  <r>
    <x v="1"/>
    <x v="1"/>
    <x v="4"/>
    <x v="4"/>
    <x v="1"/>
    <x v="2"/>
    <x v="0"/>
    <x v="0"/>
    <n v="4"/>
    <n v="20.72"/>
    <n v="1772.1399999999994"/>
    <n v="31048.639999999999"/>
    <n v="0"/>
    <n v="0"/>
    <n v="0"/>
    <n v="0"/>
    <n v="1772.1399999999994"/>
    <n v="31048.639999999999"/>
    <n v="0"/>
    <n v="0"/>
    <n v="0"/>
  </r>
  <r>
    <x v="1"/>
    <x v="1"/>
    <x v="4"/>
    <x v="4"/>
    <x v="1"/>
    <x v="3"/>
    <x v="0"/>
    <x v="0"/>
    <n v="223"/>
    <n v="301.29000000000002"/>
    <n v="553783.84"/>
    <n v="628802.65"/>
    <n v="3.8"/>
    <n v="279509.69199999998"/>
    <n v="0"/>
    <n v="0"/>
    <n v="553783.84"/>
    <n v="628802.65"/>
    <n v="0"/>
    <n v="0"/>
    <n v="279509.69199999998"/>
  </r>
  <r>
    <x v="1"/>
    <x v="1"/>
    <x v="4"/>
    <x v="4"/>
    <x v="2"/>
    <x v="4"/>
    <x v="0"/>
    <x v="0"/>
    <n v="1567"/>
    <n v="1532.51"/>
    <n v="10775556.449999999"/>
    <n v="10762387.32"/>
    <n v="59.599999999999994"/>
    <n v="2664560.9060000004"/>
    <n v="0"/>
    <n v="0"/>
    <n v="10775556.449999999"/>
    <n v="10762387.32"/>
    <n v="0"/>
    <n v="0"/>
    <n v="2664560.9060000004"/>
  </r>
  <r>
    <x v="1"/>
    <x v="1"/>
    <x v="4"/>
    <x v="4"/>
    <x v="2"/>
    <x v="4"/>
    <x v="0"/>
    <x v="1"/>
    <n v="0"/>
    <n v="0"/>
    <n v="0"/>
    <n v="0"/>
    <n v="2.2000000000000002"/>
    <n v="53067.360000000001"/>
    <n v="0"/>
    <n v="0"/>
    <n v="0"/>
    <n v="0"/>
    <n v="0"/>
    <n v="0"/>
    <n v="53067.360000000001"/>
  </r>
  <r>
    <x v="1"/>
    <x v="1"/>
    <x v="4"/>
    <x v="4"/>
    <x v="2"/>
    <x v="0"/>
    <x v="0"/>
    <x v="0"/>
    <n v="319"/>
    <n v="262.39"/>
    <n v="1095615.0099999998"/>
    <n v="863837.66999999993"/>
    <n v="3.4000000000000004"/>
    <n v="101275.88800000001"/>
    <n v="0"/>
    <n v="0"/>
    <n v="1095615.0099999998"/>
    <n v="863837.66999999993"/>
    <n v="0"/>
    <n v="0"/>
    <n v="101275.88800000001"/>
  </r>
  <r>
    <x v="1"/>
    <x v="1"/>
    <x v="4"/>
    <x v="4"/>
    <x v="2"/>
    <x v="1"/>
    <x v="0"/>
    <x v="0"/>
    <n v="424"/>
    <n v="292.33"/>
    <n v="2932800.77"/>
    <n v="2022680.76"/>
    <n v="11.799999999999997"/>
    <n v="159930.95500000002"/>
    <n v="0"/>
    <n v="0"/>
    <n v="2932800.77"/>
    <n v="2022680.76"/>
    <n v="0"/>
    <n v="0"/>
    <n v="159930.95500000002"/>
  </r>
  <r>
    <x v="1"/>
    <x v="1"/>
    <x v="4"/>
    <x v="4"/>
    <x v="2"/>
    <x v="3"/>
    <x v="0"/>
    <x v="0"/>
    <n v="315"/>
    <n v="186.51000000000002"/>
    <n v="1829134.5100000002"/>
    <n v="1953884.26"/>
    <n v="7.7999999999999989"/>
    <n v="352796.73"/>
    <n v="0"/>
    <n v="0"/>
    <n v="1829134.5100000002"/>
    <n v="1953884.26"/>
    <n v="0"/>
    <n v="0"/>
    <n v="352796.73"/>
  </r>
  <r>
    <x v="1"/>
    <x v="1"/>
    <x v="4"/>
    <x v="4"/>
    <x v="3"/>
    <x v="0"/>
    <x v="0"/>
    <x v="0"/>
    <n v="30"/>
    <n v="31.94"/>
    <n v="50274.23"/>
    <n v="47470.18"/>
    <n v="0"/>
    <n v="0"/>
    <n v="0"/>
    <n v="0"/>
    <n v="50274.23"/>
    <n v="47470.18"/>
    <n v="0"/>
    <n v="0"/>
    <n v="0"/>
  </r>
  <r>
    <x v="1"/>
    <x v="1"/>
    <x v="4"/>
    <x v="4"/>
    <x v="3"/>
    <x v="1"/>
    <x v="0"/>
    <x v="0"/>
    <n v="1487"/>
    <n v="1043.49"/>
    <n v="885363.79"/>
    <n v="1500710.8299999996"/>
    <n v="4.6000000000000005"/>
    <n v="75713.364999999991"/>
    <n v="0"/>
    <n v="0"/>
    <n v="885363.79"/>
    <n v="1500710.8299999996"/>
    <n v="0"/>
    <n v="0"/>
    <n v="75713.364999999991"/>
  </r>
  <r>
    <x v="1"/>
    <x v="1"/>
    <x v="4"/>
    <x v="4"/>
    <x v="3"/>
    <x v="1"/>
    <x v="0"/>
    <x v="1"/>
    <n v="0"/>
    <n v="0"/>
    <n v="0"/>
    <n v="0"/>
    <n v="0.8"/>
    <n v="19020.3"/>
    <n v="0"/>
    <n v="0"/>
    <n v="0"/>
    <n v="0"/>
    <n v="0"/>
    <n v="0"/>
    <n v="19020.3"/>
  </r>
  <r>
    <x v="1"/>
    <x v="1"/>
    <x v="4"/>
    <x v="4"/>
    <x v="3"/>
    <x v="2"/>
    <x v="0"/>
    <x v="0"/>
    <n v="624"/>
    <n v="718.75000000000011"/>
    <n v="471125.05"/>
    <n v="509043.69000000006"/>
    <n v="2"/>
    <n v="36668.81"/>
    <n v="0"/>
    <n v="0"/>
    <n v="471125.05"/>
    <n v="509043.69000000006"/>
    <n v="0"/>
    <n v="0"/>
    <n v="36668.81"/>
  </r>
  <r>
    <x v="1"/>
    <x v="1"/>
    <x v="4"/>
    <x v="4"/>
    <x v="3"/>
    <x v="2"/>
    <x v="0"/>
    <x v="1"/>
    <n v="0"/>
    <n v="0"/>
    <n v="0"/>
    <n v="0"/>
    <n v="0.4"/>
    <n v="9483"/>
    <n v="0"/>
    <n v="0"/>
    <n v="0"/>
    <n v="0"/>
    <n v="0"/>
    <n v="0"/>
    <n v="9483"/>
  </r>
  <r>
    <x v="1"/>
    <x v="1"/>
    <x v="4"/>
    <x v="4"/>
    <x v="3"/>
    <x v="3"/>
    <x v="0"/>
    <x v="0"/>
    <n v="20"/>
    <n v="16.91"/>
    <n v="23747.53"/>
    <n v="21393.14"/>
    <n v="0"/>
    <n v="0"/>
    <n v="0"/>
    <n v="0"/>
    <n v="23747.53"/>
    <n v="21393.14"/>
    <n v="0"/>
    <n v="0"/>
    <n v="0"/>
  </r>
  <r>
    <x v="1"/>
    <x v="1"/>
    <x v="4"/>
    <x v="4"/>
    <x v="4"/>
    <x v="0"/>
    <x v="0"/>
    <x v="0"/>
    <n v="0"/>
    <n v="0"/>
    <n v="0"/>
    <n v="0"/>
    <n v="0"/>
    <n v="883319.94200000004"/>
    <n v="0"/>
    <n v="0"/>
    <n v="0"/>
    <n v="0"/>
    <n v="0"/>
    <n v="0"/>
    <n v="883319.94200000004"/>
  </r>
  <r>
    <x v="1"/>
    <x v="1"/>
    <x v="4"/>
    <x v="4"/>
    <x v="4"/>
    <x v="0"/>
    <x v="0"/>
    <x v="1"/>
    <n v="0"/>
    <n v="0"/>
    <n v="0"/>
    <n v="0"/>
    <n v="0"/>
    <n v="5318.3099999999995"/>
    <n v="0"/>
    <n v="0"/>
    <n v="0"/>
    <n v="0"/>
    <n v="0"/>
    <n v="0"/>
    <n v="5318.3099999999995"/>
  </r>
  <r>
    <x v="1"/>
    <x v="1"/>
    <x v="4"/>
    <x v="5"/>
    <x v="0"/>
    <x v="0"/>
    <x v="0"/>
    <x v="0"/>
    <n v="4160"/>
    <n v="5633.2499999999991"/>
    <n v="11458562.259999998"/>
    <n v="12156625.220000001"/>
    <n v="196"/>
    <n v="3823073.0320000001"/>
    <n v="0"/>
    <n v="0"/>
    <n v="11458562.259999998"/>
    <n v="12156625.220000001"/>
    <n v="0"/>
    <n v="0"/>
    <n v="3823073.0320000001"/>
  </r>
  <r>
    <x v="1"/>
    <x v="1"/>
    <x v="4"/>
    <x v="5"/>
    <x v="0"/>
    <x v="0"/>
    <x v="0"/>
    <x v="1"/>
    <n v="0"/>
    <n v="0"/>
    <n v="0"/>
    <n v="0"/>
    <n v="21.599999999999998"/>
    <n v="521157.97"/>
    <n v="0"/>
    <n v="0"/>
    <n v="0"/>
    <n v="0"/>
    <n v="0"/>
    <n v="0"/>
    <n v="521157.97"/>
  </r>
  <r>
    <x v="1"/>
    <x v="1"/>
    <x v="4"/>
    <x v="5"/>
    <x v="0"/>
    <x v="1"/>
    <x v="0"/>
    <x v="0"/>
    <n v="318505"/>
    <n v="302756.99999999994"/>
    <n v="374595825.05000001"/>
    <n v="374513325.89000005"/>
    <n v="4337.2"/>
    <n v="75140906.285999998"/>
    <n v="0"/>
    <n v="0"/>
    <n v="374595825.05000001"/>
    <n v="374513325.89000005"/>
    <n v="0"/>
    <n v="0"/>
    <n v="75140906.285999998"/>
  </r>
  <r>
    <x v="1"/>
    <x v="1"/>
    <x v="4"/>
    <x v="5"/>
    <x v="0"/>
    <x v="1"/>
    <x v="0"/>
    <x v="1"/>
    <n v="0"/>
    <n v="0"/>
    <n v="0"/>
    <n v="0"/>
    <n v="1040.2"/>
    <n v="25682874.502"/>
    <n v="0"/>
    <n v="0"/>
    <n v="0"/>
    <n v="0"/>
    <n v="0"/>
    <n v="0"/>
    <n v="25682874.502"/>
  </r>
  <r>
    <x v="1"/>
    <x v="1"/>
    <x v="4"/>
    <x v="5"/>
    <x v="0"/>
    <x v="1"/>
    <x v="1"/>
    <x v="0"/>
    <n v="0"/>
    <n v="0"/>
    <n v="0"/>
    <n v="0"/>
    <n v="0"/>
    <n v="-878.7"/>
    <n v="0"/>
    <n v="0"/>
    <n v="0"/>
    <n v="0"/>
    <n v="0"/>
    <n v="0"/>
    <n v="-878.7"/>
  </r>
  <r>
    <x v="1"/>
    <x v="1"/>
    <x v="4"/>
    <x v="5"/>
    <x v="0"/>
    <x v="2"/>
    <x v="0"/>
    <x v="0"/>
    <n v="29"/>
    <n v="692.39"/>
    <n v="-107397.00000000001"/>
    <n v="813665.06"/>
    <n v="9.4"/>
    <n v="182545.87599999999"/>
    <n v="0"/>
    <n v="0"/>
    <n v="-107397.00000000001"/>
    <n v="813665.06"/>
    <n v="0"/>
    <n v="0"/>
    <n v="182545.87599999999"/>
  </r>
  <r>
    <x v="1"/>
    <x v="1"/>
    <x v="4"/>
    <x v="5"/>
    <x v="0"/>
    <x v="2"/>
    <x v="0"/>
    <x v="1"/>
    <n v="0"/>
    <n v="0"/>
    <n v="0"/>
    <n v="0"/>
    <n v="3.4"/>
    <n v="80390.05"/>
    <n v="0"/>
    <n v="0"/>
    <n v="0"/>
    <n v="0"/>
    <n v="0"/>
    <n v="0"/>
    <n v="80390.05"/>
  </r>
  <r>
    <x v="1"/>
    <x v="1"/>
    <x v="4"/>
    <x v="5"/>
    <x v="0"/>
    <x v="3"/>
    <x v="0"/>
    <x v="0"/>
    <n v="2861"/>
    <n v="2947.8"/>
    <n v="7550118.2600000007"/>
    <n v="7444877.6900000013"/>
    <n v="94.199999999999989"/>
    <n v="1411004.9849999999"/>
    <n v="0"/>
    <n v="0"/>
    <n v="7550118.2600000007"/>
    <n v="7444877.6900000013"/>
    <n v="0"/>
    <n v="0"/>
    <n v="1411004.9849999999"/>
  </r>
  <r>
    <x v="1"/>
    <x v="1"/>
    <x v="4"/>
    <x v="5"/>
    <x v="0"/>
    <x v="3"/>
    <x v="0"/>
    <x v="1"/>
    <n v="0"/>
    <n v="0"/>
    <n v="0"/>
    <n v="0"/>
    <n v="1"/>
    <n v="23794.2"/>
    <n v="0"/>
    <n v="0"/>
    <n v="0"/>
    <n v="0"/>
    <n v="0"/>
    <n v="0"/>
    <n v="23794.2"/>
  </r>
  <r>
    <x v="1"/>
    <x v="1"/>
    <x v="4"/>
    <x v="5"/>
    <x v="1"/>
    <x v="4"/>
    <x v="0"/>
    <x v="0"/>
    <n v="9154"/>
    <n v="10680.4"/>
    <n v="17010213.32"/>
    <n v="20039632.279999997"/>
    <n v="229.8"/>
    <n v="4921940.93"/>
    <n v="0"/>
    <n v="0"/>
    <n v="17010213.32"/>
    <n v="20039632.279999997"/>
    <n v="0"/>
    <n v="0"/>
    <n v="4921940.93"/>
  </r>
  <r>
    <x v="1"/>
    <x v="1"/>
    <x v="4"/>
    <x v="5"/>
    <x v="1"/>
    <x v="4"/>
    <x v="0"/>
    <x v="1"/>
    <n v="0"/>
    <n v="0"/>
    <n v="0"/>
    <n v="0"/>
    <n v="64.400000000000006"/>
    <n v="1527772.69"/>
    <n v="0"/>
    <n v="0"/>
    <n v="0"/>
    <n v="0"/>
    <n v="0"/>
    <n v="0"/>
    <n v="1527772.69"/>
  </r>
  <r>
    <x v="1"/>
    <x v="1"/>
    <x v="4"/>
    <x v="5"/>
    <x v="1"/>
    <x v="0"/>
    <x v="0"/>
    <x v="0"/>
    <n v="205"/>
    <n v="239.89"/>
    <n v="430537.17000000004"/>
    <n v="531852.8600000001"/>
    <n v="7.4"/>
    <n v="139525.98199999999"/>
    <n v="0"/>
    <n v="0"/>
    <n v="430537.17000000004"/>
    <n v="531852.8600000001"/>
    <n v="0"/>
    <n v="0"/>
    <n v="139525.98199999999"/>
  </r>
  <r>
    <x v="1"/>
    <x v="1"/>
    <x v="4"/>
    <x v="5"/>
    <x v="1"/>
    <x v="0"/>
    <x v="0"/>
    <x v="1"/>
    <n v="0"/>
    <n v="0"/>
    <n v="0"/>
    <n v="0"/>
    <n v="0.8"/>
    <n v="23698.199999999997"/>
    <n v="0"/>
    <n v="0"/>
    <n v="0"/>
    <n v="0"/>
    <n v="0"/>
    <n v="0"/>
    <n v="23698.199999999997"/>
  </r>
  <r>
    <x v="1"/>
    <x v="1"/>
    <x v="4"/>
    <x v="5"/>
    <x v="1"/>
    <x v="1"/>
    <x v="0"/>
    <x v="0"/>
    <n v="60491"/>
    <n v="49978.249999999993"/>
    <n v="96553643.010000005"/>
    <n v="90302141.660000026"/>
    <n v="880.8"/>
    <n v="16430953.692999996"/>
    <n v="0"/>
    <n v="0"/>
    <n v="96553643.010000005"/>
    <n v="90302141.660000026"/>
    <n v="0"/>
    <n v="0"/>
    <n v="16430953.692999996"/>
  </r>
  <r>
    <x v="1"/>
    <x v="1"/>
    <x v="4"/>
    <x v="5"/>
    <x v="1"/>
    <x v="1"/>
    <x v="0"/>
    <x v="1"/>
    <n v="0"/>
    <n v="0"/>
    <n v="0"/>
    <n v="0"/>
    <n v="167.2"/>
    <n v="4109678.3490000004"/>
    <n v="0"/>
    <n v="0"/>
    <n v="0"/>
    <n v="0"/>
    <n v="0"/>
    <n v="0"/>
    <n v="4109678.3490000004"/>
  </r>
  <r>
    <x v="1"/>
    <x v="1"/>
    <x v="4"/>
    <x v="5"/>
    <x v="1"/>
    <x v="2"/>
    <x v="0"/>
    <x v="0"/>
    <n v="5"/>
    <n v="95.61999999999999"/>
    <n v="-21749.99"/>
    <n v="193495.52999999997"/>
    <n v="1.7999999999999998"/>
    <n v="65405.67"/>
    <n v="0"/>
    <n v="0"/>
    <n v="-21749.99"/>
    <n v="193495.52999999997"/>
    <n v="0"/>
    <n v="0"/>
    <n v="65405.67"/>
  </r>
  <r>
    <x v="1"/>
    <x v="1"/>
    <x v="4"/>
    <x v="5"/>
    <x v="1"/>
    <x v="2"/>
    <x v="0"/>
    <x v="1"/>
    <n v="0"/>
    <n v="0"/>
    <n v="0"/>
    <n v="0"/>
    <n v="0.6"/>
    <n v="14199.6"/>
    <n v="0"/>
    <n v="0"/>
    <n v="0"/>
    <n v="0"/>
    <n v="0"/>
    <n v="0"/>
    <n v="14199.6"/>
  </r>
  <r>
    <x v="1"/>
    <x v="1"/>
    <x v="4"/>
    <x v="5"/>
    <x v="1"/>
    <x v="3"/>
    <x v="0"/>
    <x v="0"/>
    <n v="107"/>
    <n v="56.72"/>
    <n v="144501.97"/>
    <n v="188975.06"/>
    <n v="2.6"/>
    <n v="59121"/>
    <n v="0"/>
    <n v="0"/>
    <n v="144501.97"/>
    <n v="188975.06"/>
    <n v="0"/>
    <n v="0"/>
    <n v="59121"/>
  </r>
  <r>
    <x v="1"/>
    <x v="1"/>
    <x v="4"/>
    <x v="5"/>
    <x v="2"/>
    <x v="4"/>
    <x v="0"/>
    <x v="0"/>
    <n v="8187"/>
    <n v="6974.14"/>
    <n v="51778744.590000004"/>
    <n v="52758583.810000002"/>
    <n v="256.79999999999995"/>
    <n v="8211158.768000002"/>
    <n v="0"/>
    <n v="0"/>
    <n v="51778744.590000004"/>
    <n v="52758583.810000002"/>
    <n v="0"/>
    <n v="0"/>
    <n v="8211158.768000002"/>
  </r>
  <r>
    <x v="1"/>
    <x v="1"/>
    <x v="4"/>
    <x v="5"/>
    <x v="2"/>
    <x v="4"/>
    <x v="0"/>
    <x v="1"/>
    <n v="0"/>
    <n v="0"/>
    <n v="0"/>
    <n v="0"/>
    <n v="10.200000000000001"/>
    <n v="285135.408"/>
    <n v="0"/>
    <n v="0"/>
    <n v="0"/>
    <n v="0"/>
    <n v="0"/>
    <n v="0"/>
    <n v="285135.408"/>
  </r>
  <r>
    <x v="1"/>
    <x v="1"/>
    <x v="4"/>
    <x v="5"/>
    <x v="2"/>
    <x v="0"/>
    <x v="0"/>
    <x v="0"/>
    <n v="1290"/>
    <n v="1126.7100000000003"/>
    <n v="6054440.4900000002"/>
    <n v="5082394.5500000007"/>
    <n v="32.200000000000003"/>
    <n v="1031900.112"/>
    <n v="0"/>
    <n v="0"/>
    <n v="6054440.4900000002"/>
    <n v="5082394.5500000007"/>
    <n v="0"/>
    <n v="0"/>
    <n v="1031900.112"/>
  </r>
  <r>
    <x v="1"/>
    <x v="1"/>
    <x v="4"/>
    <x v="5"/>
    <x v="2"/>
    <x v="0"/>
    <x v="0"/>
    <x v="1"/>
    <n v="0"/>
    <n v="0"/>
    <n v="0"/>
    <n v="0"/>
    <n v="1.2"/>
    <n v="28677.600000000002"/>
    <n v="0"/>
    <n v="0"/>
    <n v="0"/>
    <n v="0"/>
    <n v="0"/>
    <n v="0"/>
    <n v="28677.600000000002"/>
  </r>
  <r>
    <x v="1"/>
    <x v="1"/>
    <x v="4"/>
    <x v="5"/>
    <x v="2"/>
    <x v="1"/>
    <x v="0"/>
    <x v="0"/>
    <n v="3931"/>
    <n v="2241.1799999999998"/>
    <n v="12128115.270000001"/>
    <n v="8268198.4800000004"/>
    <n v="62.400000000000013"/>
    <n v="1069757.23"/>
    <n v="0"/>
    <n v="0"/>
    <n v="12128115.270000001"/>
    <n v="8268198.4800000004"/>
    <n v="0"/>
    <n v="0"/>
    <n v="1069757.23"/>
  </r>
  <r>
    <x v="1"/>
    <x v="1"/>
    <x v="4"/>
    <x v="5"/>
    <x v="2"/>
    <x v="1"/>
    <x v="0"/>
    <x v="1"/>
    <n v="0"/>
    <n v="0"/>
    <n v="0"/>
    <n v="0"/>
    <n v="0.2"/>
    <n v="4462.53"/>
    <n v="0"/>
    <n v="0"/>
    <n v="0"/>
    <n v="0"/>
    <n v="0"/>
    <n v="0"/>
    <n v="4462.53"/>
  </r>
  <r>
    <x v="1"/>
    <x v="1"/>
    <x v="4"/>
    <x v="5"/>
    <x v="2"/>
    <x v="3"/>
    <x v="0"/>
    <x v="0"/>
    <n v="701"/>
    <n v="501.8"/>
    <n v="4872662.59"/>
    <n v="3231791.0700000003"/>
    <n v="54.2"/>
    <n v="655182.77100000007"/>
    <n v="0"/>
    <n v="0"/>
    <n v="4872662.59"/>
    <n v="3231791.0700000003"/>
    <n v="0"/>
    <n v="0"/>
    <n v="655182.77100000007"/>
  </r>
  <r>
    <x v="1"/>
    <x v="1"/>
    <x v="4"/>
    <x v="5"/>
    <x v="3"/>
    <x v="0"/>
    <x v="0"/>
    <x v="0"/>
    <n v="8"/>
    <n v="7.8000000000000007"/>
    <n v="39206.01"/>
    <n v="35754.130000000005"/>
    <n v="0.6"/>
    <n v="6428.0339999999997"/>
    <n v="0"/>
    <n v="0"/>
    <n v="39206.01"/>
    <n v="35754.130000000005"/>
    <n v="0"/>
    <n v="0"/>
    <n v="6428.0339999999997"/>
  </r>
  <r>
    <x v="1"/>
    <x v="1"/>
    <x v="4"/>
    <x v="5"/>
    <x v="3"/>
    <x v="1"/>
    <x v="0"/>
    <x v="0"/>
    <n v="1638"/>
    <n v="1063.8799999999999"/>
    <n v="921216.07000000007"/>
    <n v="815295.46"/>
    <n v="13.199999999999998"/>
    <n v="138995.99899999998"/>
    <n v="0"/>
    <n v="0"/>
    <n v="921216.07000000007"/>
    <n v="815295.46"/>
    <n v="0"/>
    <n v="0"/>
    <n v="138995.99899999998"/>
  </r>
  <r>
    <x v="1"/>
    <x v="1"/>
    <x v="4"/>
    <x v="5"/>
    <x v="3"/>
    <x v="1"/>
    <x v="0"/>
    <x v="1"/>
    <n v="0"/>
    <n v="0"/>
    <n v="0"/>
    <n v="0"/>
    <n v="2.1999999999999997"/>
    <n v="56597.400000000009"/>
    <n v="0"/>
    <n v="0"/>
    <n v="0"/>
    <n v="0"/>
    <n v="0"/>
    <n v="0"/>
    <n v="56597.400000000009"/>
  </r>
  <r>
    <x v="1"/>
    <x v="1"/>
    <x v="4"/>
    <x v="5"/>
    <x v="3"/>
    <x v="2"/>
    <x v="0"/>
    <x v="0"/>
    <n v="292"/>
    <n v="265.91999999999996"/>
    <n v="277546.3"/>
    <n v="270077.33999999997"/>
    <n v="2"/>
    <n v="33409.010999999991"/>
    <n v="0"/>
    <n v="0"/>
    <n v="277546.3"/>
    <n v="270077.33999999997"/>
    <n v="0"/>
    <n v="0"/>
    <n v="33409.010999999991"/>
  </r>
  <r>
    <x v="1"/>
    <x v="1"/>
    <x v="4"/>
    <x v="5"/>
    <x v="3"/>
    <x v="2"/>
    <x v="0"/>
    <x v="1"/>
    <n v="0"/>
    <n v="0"/>
    <n v="0"/>
    <n v="0"/>
    <n v="2.4000000000000004"/>
    <n v="57131.24"/>
    <n v="0"/>
    <n v="0"/>
    <n v="0"/>
    <n v="0"/>
    <n v="0"/>
    <n v="0"/>
    <n v="57131.24"/>
  </r>
  <r>
    <x v="1"/>
    <x v="1"/>
    <x v="4"/>
    <x v="5"/>
    <x v="3"/>
    <x v="3"/>
    <x v="0"/>
    <x v="0"/>
    <n v="2"/>
    <n v="1.1000000000000001"/>
    <n v="1885.04"/>
    <n v="1032.9000000000001"/>
    <n v="0"/>
    <n v="0"/>
    <n v="0"/>
    <n v="0"/>
    <n v="1885.04"/>
    <n v="1032.9000000000001"/>
    <n v="0"/>
    <n v="0"/>
    <n v="0"/>
  </r>
  <r>
    <x v="1"/>
    <x v="1"/>
    <x v="4"/>
    <x v="5"/>
    <x v="4"/>
    <x v="0"/>
    <x v="0"/>
    <x v="0"/>
    <n v="2"/>
    <n v="0.98"/>
    <n v="11601.990000000002"/>
    <n v="5445.6900000000005"/>
    <n v="0.4"/>
    <n v="1003308.5530000001"/>
    <n v="0"/>
    <n v="0"/>
    <n v="11601.990000000002"/>
    <n v="5445.6900000000005"/>
    <n v="0"/>
    <n v="0"/>
    <n v="1003308.5530000001"/>
  </r>
  <r>
    <x v="1"/>
    <x v="1"/>
    <x v="4"/>
    <x v="5"/>
    <x v="4"/>
    <x v="0"/>
    <x v="0"/>
    <x v="1"/>
    <n v="0"/>
    <n v="0"/>
    <n v="0"/>
    <n v="0"/>
    <n v="0"/>
    <n v="83258.164999999979"/>
    <n v="0"/>
    <n v="0"/>
    <n v="0"/>
    <n v="0"/>
    <n v="0"/>
    <n v="0"/>
    <n v="83258.164999999979"/>
  </r>
  <r>
    <x v="1"/>
    <x v="1"/>
    <x v="4"/>
    <x v="5"/>
    <x v="4"/>
    <x v="1"/>
    <x v="0"/>
    <x v="0"/>
    <n v="3683"/>
    <n v="2152.04"/>
    <n v="5727177"/>
    <n v="2915741.8"/>
    <n v="6.6"/>
    <n v="89575.74"/>
    <n v="0"/>
    <n v="0"/>
    <n v="5727177"/>
    <n v="2915741.8"/>
    <n v="0"/>
    <n v="0"/>
    <n v="89575.74"/>
  </r>
  <r>
    <x v="1"/>
    <x v="1"/>
    <x v="4"/>
    <x v="5"/>
    <x v="4"/>
    <x v="3"/>
    <x v="0"/>
    <x v="0"/>
    <n v="13"/>
    <n v="22.48"/>
    <n v="40027.9"/>
    <n v="58757.279999999999"/>
    <n v="0.2"/>
    <n v="639"/>
    <n v="0"/>
    <n v="0"/>
    <n v="40027.9"/>
    <n v="58757.279999999999"/>
    <n v="0"/>
    <n v="0"/>
    <n v="639"/>
  </r>
  <r>
    <x v="1"/>
    <x v="1"/>
    <x v="4"/>
    <x v="6"/>
    <x v="0"/>
    <x v="0"/>
    <x v="0"/>
    <x v="0"/>
    <n v="19982"/>
    <n v="33011.240000000005"/>
    <n v="111500214.61999999"/>
    <n v="127266828.29999998"/>
    <n v="1288.4000000000003"/>
    <n v="22321235.307999998"/>
    <n v="0"/>
    <n v="0"/>
    <n v="111500214.61999999"/>
    <n v="127266828.29999998"/>
    <n v="0"/>
    <n v="0"/>
    <n v="22321235.307999998"/>
  </r>
  <r>
    <x v="1"/>
    <x v="1"/>
    <x v="4"/>
    <x v="6"/>
    <x v="0"/>
    <x v="0"/>
    <x v="0"/>
    <x v="1"/>
    <n v="0"/>
    <n v="0"/>
    <n v="0"/>
    <n v="0"/>
    <n v="172.59999999999997"/>
    <n v="4422994.1950000003"/>
    <n v="0"/>
    <n v="0"/>
    <n v="0"/>
    <n v="0"/>
    <n v="0"/>
    <n v="0"/>
    <n v="4422994.1950000003"/>
  </r>
  <r>
    <x v="1"/>
    <x v="1"/>
    <x v="4"/>
    <x v="6"/>
    <x v="0"/>
    <x v="1"/>
    <x v="0"/>
    <x v="0"/>
    <n v="1340735"/>
    <n v="1305828.0299999998"/>
    <n v="1883491377.6400001"/>
    <n v="1855871573.8999999"/>
    <n v="19231.400000000005"/>
    <n v="278432666.68399996"/>
    <n v="0"/>
    <n v="0"/>
    <n v="1883491377.6400001"/>
    <n v="1855871573.8999999"/>
    <n v="0"/>
    <n v="0"/>
    <n v="278432666.68399996"/>
  </r>
  <r>
    <x v="1"/>
    <x v="1"/>
    <x v="4"/>
    <x v="6"/>
    <x v="0"/>
    <x v="1"/>
    <x v="0"/>
    <x v="1"/>
    <n v="0"/>
    <n v="0"/>
    <n v="0"/>
    <n v="0"/>
    <n v="7199.3999999999987"/>
    <n v="176901094.56999999"/>
    <n v="0"/>
    <n v="0"/>
    <n v="0"/>
    <n v="0"/>
    <n v="0"/>
    <n v="0"/>
    <n v="176901094.56999999"/>
  </r>
  <r>
    <x v="1"/>
    <x v="1"/>
    <x v="4"/>
    <x v="6"/>
    <x v="0"/>
    <x v="1"/>
    <x v="1"/>
    <x v="0"/>
    <n v="0"/>
    <n v="0"/>
    <n v="0"/>
    <n v="0"/>
    <n v="0"/>
    <n v="-235339.5"/>
    <n v="0"/>
    <n v="0"/>
    <n v="0"/>
    <n v="0"/>
    <n v="0"/>
    <n v="0"/>
    <n v="-235339.5"/>
  </r>
  <r>
    <x v="1"/>
    <x v="1"/>
    <x v="4"/>
    <x v="6"/>
    <x v="0"/>
    <x v="2"/>
    <x v="0"/>
    <x v="0"/>
    <n v="719"/>
    <n v="1136.9799999999998"/>
    <n v="346777.98"/>
    <n v="2624874.2500000005"/>
    <n v="29.799999999999997"/>
    <n v="393501.74900000007"/>
    <n v="0"/>
    <n v="0"/>
    <n v="346777.98"/>
    <n v="2624874.2500000005"/>
    <n v="0"/>
    <n v="0"/>
    <n v="393501.74900000007"/>
  </r>
  <r>
    <x v="1"/>
    <x v="1"/>
    <x v="4"/>
    <x v="6"/>
    <x v="0"/>
    <x v="2"/>
    <x v="0"/>
    <x v="1"/>
    <n v="0"/>
    <n v="0"/>
    <n v="0"/>
    <n v="0"/>
    <n v="12.6"/>
    <n v="306858.59999999998"/>
    <n v="0"/>
    <n v="0"/>
    <n v="0"/>
    <n v="0"/>
    <n v="0"/>
    <n v="0"/>
    <n v="306858.59999999998"/>
  </r>
  <r>
    <x v="1"/>
    <x v="1"/>
    <x v="4"/>
    <x v="6"/>
    <x v="0"/>
    <x v="3"/>
    <x v="0"/>
    <x v="0"/>
    <n v="85166"/>
    <n v="76121.689999999988"/>
    <n v="199837662.00999999"/>
    <n v="163025325.22000003"/>
    <n v="3969"/>
    <n v="42133237.452999994"/>
    <n v="0"/>
    <n v="0"/>
    <n v="199837662.00999999"/>
    <n v="163025325.22000003"/>
    <n v="0"/>
    <n v="0"/>
    <n v="42133237.452999994"/>
  </r>
  <r>
    <x v="1"/>
    <x v="1"/>
    <x v="4"/>
    <x v="6"/>
    <x v="0"/>
    <x v="3"/>
    <x v="0"/>
    <x v="1"/>
    <n v="0"/>
    <n v="0"/>
    <n v="0"/>
    <n v="0"/>
    <n v="40.4"/>
    <n v="1002391.44"/>
    <n v="0"/>
    <n v="0"/>
    <n v="0"/>
    <n v="0"/>
    <n v="0"/>
    <n v="0"/>
    <n v="1002391.44"/>
  </r>
  <r>
    <x v="1"/>
    <x v="1"/>
    <x v="4"/>
    <x v="6"/>
    <x v="1"/>
    <x v="4"/>
    <x v="0"/>
    <x v="0"/>
    <n v="41997"/>
    <n v="41417.490000000005"/>
    <n v="96932336.149999991"/>
    <n v="92002075.120000005"/>
    <n v="1133.2000000000003"/>
    <n v="13625236.541999999"/>
    <n v="0"/>
    <n v="0"/>
    <n v="96932336.149999991"/>
    <n v="92002075.120000005"/>
    <n v="0"/>
    <n v="0"/>
    <n v="13625236.541999999"/>
  </r>
  <r>
    <x v="1"/>
    <x v="1"/>
    <x v="4"/>
    <x v="6"/>
    <x v="1"/>
    <x v="4"/>
    <x v="0"/>
    <x v="1"/>
    <n v="0"/>
    <n v="0"/>
    <n v="0"/>
    <n v="0"/>
    <n v="514.19999999999993"/>
    <n v="12479164.202"/>
    <n v="0"/>
    <n v="0"/>
    <n v="0"/>
    <n v="0"/>
    <n v="0"/>
    <n v="0"/>
    <n v="12479164.202"/>
  </r>
  <r>
    <x v="1"/>
    <x v="1"/>
    <x v="4"/>
    <x v="6"/>
    <x v="1"/>
    <x v="0"/>
    <x v="0"/>
    <x v="0"/>
    <n v="2341"/>
    <n v="2532.58"/>
    <n v="5668567.2000000002"/>
    <n v="6482352.6500000004"/>
    <n v="108.2"/>
    <n v="1832706.912"/>
    <n v="0"/>
    <n v="0"/>
    <n v="5668567.2000000002"/>
    <n v="6482352.6500000004"/>
    <n v="0"/>
    <n v="0"/>
    <n v="1832706.912"/>
  </r>
  <r>
    <x v="1"/>
    <x v="1"/>
    <x v="4"/>
    <x v="6"/>
    <x v="1"/>
    <x v="0"/>
    <x v="0"/>
    <x v="1"/>
    <n v="0"/>
    <n v="0"/>
    <n v="0"/>
    <n v="0"/>
    <n v="14.399999999999999"/>
    <n v="356446.05199999997"/>
    <n v="0"/>
    <n v="0"/>
    <n v="0"/>
    <n v="0"/>
    <n v="0"/>
    <n v="0"/>
    <n v="356446.05199999997"/>
  </r>
  <r>
    <x v="1"/>
    <x v="1"/>
    <x v="4"/>
    <x v="6"/>
    <x v="1"/>
    <x v="1"/>
    <x v="0"/>
    <x v="0"/>
    <n v="51353"/>
    <n v="49263.630000000005"/>
    <n v="117690641.95000003"/>
    <n v="117540527.34999996"/>
    <n v="1596.2"/>
    <n v="22544562.148999996"/>
    <n v="0"/>
    <n v="0"/>
    <n v="117690641.95000003"/>
    <n v="117540527.34999996"/>
    <n v="0"/>
    <n v="0"/>
    <n v="22544562.148999996"/>
  </r>
  <r>
    <x v="1"/>
    <x v="1"/>
    <x v="4"/>
    <x v="6"/>
    <x v="1"/>
    <x v="1"/>
    <x v="0"/>
    <x v="1"/>
    <n v="0"/>
    <n v="0"/>
    <n v="0"/>
    <n v="0"/>
    <n v="433.2"/>
    <n v="10841802.627"/>
    <n v="0"/>
    <n v="0"/>
    <n v="0"/>
    <n v="0"/>
    <n v="0"/>
    <n v="0"/>
    <n v="10841802.627"/>
  </r>
  <r>
    <x v="1"/>
    <x v="1"/>
    <x v="4"/>
    <x v="6"/>
    <x v="1"/>
    <x v="2"/>
    <x v="0"/>
    <x v="0"/>
    <n v="367"/>
    <n v="418.46000000000004"/>
    <n v="490456.80000000005"/>
    <n v="750067.8"/>
    <n v="14.399999999999999"/>
    <n v="241118.40299999999"/>
    <n v="0"/>
    <n v="0"/>
    <n v="490456.80000000005"/>
    <n v="750067.8"/>
    <n v="0"/>
    <n v="0"/>
    <n v="241118.40299999999"/>
  </r>
  <r>
    <x v="1"/>
    <x v="1"/>
    <x v="4"/>
    <x v="6"/>
    <x v="1"/>
    <x v="2"/>
    <x v="0"/>
    <x v="1"/>
    <n v="0"/>
    <n v="0"/>
    <n v="0"/>
    <n v="0"/>
    <n v="0.8"/>
    <n v="18957.900000000001"/>
    <n v="0"/>
    <n v="0"/>
    <n v="0"/>
    <n v="0"/>
    <n v="0"/>
    <n v="0"/>
    <n v="18957.900000000001"/>
  </r>
  <r>
    <x v="1"/>
    <x v="1"/>
    <x v="4"/>
    <x v="6"/>
    <x v="1"/>
    <x v="3"/>
    <x v="0"/>
    <x v="0"/>
    <n v="674"/>
    <n v="468.71999999999997"/>
    <n v="2014558.27"/>
    <n v="1866142.59"/>
    <n v="69.2"/>
    <n v="803159.95599999989"/>
    <n v="0"/>
    <n v="0"/>
    <n v="2014558.27"/>
    <n v="1866142.59"/>
    <n v="0"/>
    <n v="0"/>
    <n v="803159.95599999989"/>
  </r>
  <r>
    <x v="1"/>
    <x v="1"/>
    <x v="4"/>
    <x v="6"/>
    <x v="2"/>
    <x v="4"/>
    <x v="0"/>
    <x v="0"/>
    <n v="25682"/>
    <n v="23541.61"/>
    <n v="131984643.08"/>
    <n v="107403468.80000004"/>
    <n v="1383.0000000000002"/>
    <n v="21971744.387000002"/>
    <n v="0"/>
    <n v="0"/>
    <n v="131984643.08"/>
    <n v="107403468.80000004"/>
    <n v="0"/>
    <n v="0"/>
    <n v="21971744.387000002"/>
  </r>
  <r>
    <x v="1"/>
    <x v="1"/>
    <x v="4"/>
    <x v="6"/>
    <x v="2"/>
    <x v="4"/>
    <x v="0"/>
    <x v="1"/>
    <n v="0"/>
    <n v="0"/>
    <n v="0"/>
    <n v="0"/>
    <n v="143.20000000000002"/>
    <n v="3607589.1089999992"/>
    <n v="0"/>
    <n v="0"/>
    <n v="0"/>
    <n v="0"/>
    <n v="0"/>
    <n v="0"/>
    <n v="3607589.1089999992"/>
  </r>
  <r>
    <x v="1"/>
    <x v="1"/>
    <x v="4"/>
    <x v="6"/>
    <x v="2"/>
    <x v="0"/>
    <x v="0"/>
    <x v="0"/>
    <n v="4405"/>
    <n v="4471.3900000000003"/>
    <n v="12305800.160000002"/>
    <n v="10998762.119999997"/>
    <n v="92.199999999999989"/>
    <n v="1766494.7730000003"/>
    <n v="0"/>
    <n v="0"/>
    <n v="12305800.160000002"/>
    <n v="10998762.119999997"/>
    <n v="0"/>
    <n v="0"/>
    <n v="1766494.7730000003"/>
  </r>
  <r>
    <x v="1"/>
    <x v="1"/>
    <x v="4"/>
    <x v="6"/>
    <x v="2"/>
    <x v="0"/>
    <x v="0"/>
    <x v="1"/>
    <n v="0"/>
    <n v="0"/>
    <n v="0"/>
    <n v="0"/>
    <n v="9.9999999999999982"/>
    <n v="265318.92"/>
    <n v="0"/>
    <n v="0"/>
    <n v="0"/>
    <n v="0"/>
    <n v="0"/>
    <n v="0"/>
    <n v="265318.92"/>
  </r>
  <r>
    <x v="1"/>
    <x v="1"/>
    <x v="4"/>
    <x v="6"/>
    <x v="2"/>
    <x v="1"/>
    <x v="0"/>
    <x v="0"/>
    <n v="2182"/>
    <n v="1850.6"/>
    <n v="14426609.869999999"/>
    <n v="10622657.830000002"/>
    <n v="172.6"/>
    <n v="2392026.798"/>
    <n v="0"/>
    <n v="0"/>
    <n v="14426609.869999999"/>
    <n v="10622657.830000002"/>
    <n v="0"/>
    <n v="0"/>
    <n v="2392026.798"/>
  </r>
  <r>
    <x v="1"/>
    <x v="1"/>
    <x v="4"/>
    <x v="6"/>
    <x v="2"/>
    <x v="1"/>
    <x v="0"/>
    <x v="1"/>
    <n v="0"/>
    <n v="0"/>
    <n v="0"/>
    <n v="0"/>
    <n v="2.6"/>
    <n v="61863.999999999993"/>
    <n v="0"/>
    <n v="0"/>
    <n v="0"/>
    <n v="0"/>
    <n v="0"/>
    <n v="0"/>
    <n v="61863.999999999993"/>
  </r>
  <r>
    <x v="1"/>
    <x v="1"/>
    <x v="4"/>
    <x v="6"/>
    <x v="2"/>
    <x v="2"/>
    <x v="0"/>
    <x v="0"/>
    <n v="58"/>
    <n v="41.6"/>
    <n v="119378.5"/>
    <n v="99257.09"/>
    <n v="4.2"/>
    <n v="64976.41"/>
    <n v="0"/>
    <n v="0"/>
    <n v="119378.5"/>
    <n v="99257.09"/>
    <n v="0"/>
    <n v="0"/>
    <n v="64976.41"/>
  </r>
  <r>
    <x v="1"/>
    <x v="1"/>
    <x v="4"/>
    <x v="6"/>
    <x v="2"/>
    <x v="3"/>
    <x v="0"/>
    <x v="0"/>
    <n v="4488"/>
    <n v="2422.63"/>
    <n v="37206419.369999997"/>
    <n v="35941006.719999991"/>
    <n v="441.4"/>
    <n v="9764635.9449999984"/>
    <n v="0"/>
    <n v="0"/>
    <n v="37206419.369999997"/>
    <n v="35941006.719999991"/>
    <n v="0"/>
    <n v="0"/>
    <n v="9764635.9449999984"/>
  </r>
  <r>
    <x v="1"/>
    <x v="1"/>
    <x v="4"/>
    <x v="6"/>
    <x v="2"/>
    <x v="3"/>
    <x v="0"/>
    <x v="1"/>
    <n v="0"/>
    <n v="0"/>
    <n v="0"/>
    <n v="0"/>
    <n v="0.60000000000000009"/>
    <n v="14213.699999999999"/>
    <n v="0"/>
    <n v="0"/>
    <n v="0"/>
    <n v="0"/>
    <n v="0"/>
    <n v="0"/>
    <n v="14213.699999999999"/>
  </r>
  <r>
    <x v="1"/>
    <x v="1"/>
    <x v="4"/>
    <x v="6"/>
    <x v="3"/>
    <x v="0"/>
    <x v="0"/>
    <x v="0"/>
    <n v="99"/>
    <n v="92.300000000000011"/>
    <n v="204722.76999999996"/>
    <n v="169353.06"/>
    <n v="0.8"/>
    <n v="7001.625"/>
    <n v="0"/>
    <n v="0"/>
    <n v="204722.76999999996"/>
    <n v="169353.06"/>
    <n v="0"/>
    <n v="0"/>
    <n v="7001.625"/>
  </r>
  <r>
    <x v="1"/>
    <x v="1"/>
    <x v="4"/>
    <x v="6"/>
    <x v="3"/>
    <x v="0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1"/>
    <x v="1"/>
    <x v="4"/>
    <x v="6"/>
    <x v="3"/>
    <x v="1"/>
    <x v="0"/>
    <x v="0"/>
    <n v="38011"/>
    <n v="35565.409999999996"/>
    <n v="26748350.189999998"/>
    <n v="25261682.179999996"/>
    <n v="290.79999999999995"/>
    <n v="4491606.745000002"/>
    <n v="0"/>
    <n v="0"/>
    <n v="26748350.189999998"/>
    <n v="25261682.179999996"/>
    <n v="0"/>
    <n v="0"/>
    <n v="4491606.745000002"/>
  </r>
  <r>
    <x v="1"/>
    <x v="1"/>
    <x v="4"/>
    <x v="6"/>
    <x v="3"/>
    <x v="1"/>
    <x v="0"/>
    <x v="1"/>
    <n v="0"/>
    <n v="0"/>
    <n v="0"/>
    <n v="0"/>
    <n v="85.000000000000014"/>
    <n v="2066783.2000000002"/>
    <n v="0"/>
    <n v="0"/>
    <n v="0"/>
    <n v="0"/>
    <n v="0"/>
    <n v="0"/>
    <n v="2066783.2000000002"/>
  </r>
  <r>
    <x v="1"/>
    <x v="1"/>
    <x v="4"/>
    <x v="6"/>
    <x v="3"/>
    <x v="2"/>
    <x v="0"/>
    <x v="0"/>
    <n v="3570"/>
    <n v="3605.53"/>
    <n v="3882955.18"/>
    <n v="3947700.8400000003"/>
    <n v="41.2"/>
    <n v="533104.84800000011"/>
    <n v="0"/>
    <n v="0"/>
    <n v="3882955.18"/>
    <n v="3947700.8400000003"/>
    <n v="0"/>
    <n v="0"/>
    <n v="533104.84800000011"/>
  </r>
  <r>
    <x v="1"/>
    <x v="1"/>
    <x v="4"/>
    <x v="6"/>
    <x v="3"/>
    <x v="2"/>
    <x v="0"/>
    <x v="1"/>
    <n v="0"/>
    <n v="0"/>
    <n v="0"/>
    <n v="0"/>
    <n v="18.400000000000002"/>
    <n v="443044.14299999998"/>
    <n v="0"/>
    <n v="0"/>
    <n v="0"/>
    <n v="0"/>
    <n v="0"/>
    <n v="0"/>
    <n v="443044.14299999998"/>
  </r>
  <r>
    <x v="1"/>
    <x v="1"/>
    <x v="4"/>
    <x v="6"/>
    <x v="3"/>
    <x v="3"/>
    <x v="0"/>
    <x v="0"/>
    <n v="2"/>
    <n v="2.36"/>
    <n v="5276.84"/>
    <n v="4637.84"/>
    <n v="0"/>
    <n v="0"/>
    <n v="0"/>
    <n v="0"/>
    <n v="5276.84"/>
    <n v="4637.84"/>
    <n v="0"/>
    <n v="0"/>
    <n v="0"/>
  </r>
  <r>
    <x v="1"/>
    <x v="1"/>
    <x v="4"/>
    <x v="6"/>
    <x v="4"/>
    <x v="4"/>
    <x v="0"/>
    <x v="0"/>
    <n v="2451"/>
    <n v="2184.91"/>
    <n v="23848915"/>
    <n v="20621386"/>
    <n v="77.2"/>
    <n v="2150768"/>
    <n v="0"/>
    <n v="0"/>
    <n v="23848915"/>
    <n v="20621386"/>
    <n v="0"/>
    <n v="0"/>
    <n v="2150768"/>
  </r>
  <r>
    <x v="1"/>
    <x v="1"/>
    <x v="4"/>
    <x v="6"/>
    <x v="4"/>
    <x v="0"/>
    <x v="0"/>
    <x v="0"/>
    <n v="401"/>
    <n v="207.2"/>
    <n v="959576.69000000006"/>
    <n v="543848.66"/>
    <n v="6"/>
    <n v="13748567.126"/>
    <n v="0"/>
    <n v="0"/>
    <n v="959576.69000000006"/>
    <n v="543848.66"/>
    <n v="0"/>
    <n v="0"/>
    <n v="13748567.126"/>
  </r>
  <r>
    <x v="1"/>
    <x v="1"/>
    <x v="4"/>
    <x v="6"/>
    <x v="4"/>
    <x v="0"/>
    <x v="0"/>
    <x v="1"/>
    <n v="0"/>
    <n v="0"/>
    <n v="0"/>
    <n v="0"/>
    <n v="0.8"/>
    <n v="748154.84899999993"/>
    <n v="0"/>
    <n v="0"/>
    <n v="0"/>
    <n v="0"/>
    <n v="0"/>
    <n v="0"/>
    <n v="748154.84899999993"/>
  </r>
  <r>
    <x v="1"/>
    <x v="1"/>
    <x v="4"/>
    <x v="6"/>
    <x v="4"/>
    <x v="0"/>
    <x v="1"/>
    <x v="0"/>
    <n v="0"/>
    <n v="0"/>
    <n v="0"/>
    <n v="0"/>
    <n v="0"/>
    <n v="-136809.29999999999"/>
    <n v="0"/>
    <n v="0"/>
    <n v="0"/>
    <n v="0"/>
    <n v="0"/>
    <n v="0"/>
    <n v="-136809.29999999999"/>
  </r>
  <r>
    <x v="1"/>
    <x v="1"/>
    <x v="4"/>
    <x v="6"/>
    <x v="4"/>
    <x v="1"/>
    <x v="0"/>
    <x v="0"/>
    <n v="684"/>
    <n v="351.15999999999997"/>
    <n v="1786192.3499999999"/>
    <n v="829106.80999999994"/>
    <n v="37.799999999999997"/>
    <n v="623201.19999999995"/>
    <n v="0"/>
    <n v="0"/>
    <n v="1786192.3499999999"/>
    <n v="829106.80999999994"/>
    <n v="0"/>
    <n v="0"/>
    <n v="623201.19999999995"/>
  </r>
  <r>
    <x v="1"/>
    <x v="1"/>
    <x v="4"/>
    <x v="6"/>
    <x v="4"/>
    <x v="3"/>
    <x v="0"/>
    <x v="0"/>
    <n v="1107"/>
    <n v="475.77"/>
    <n v="1640535.14"/>
    <n v="859100.94000000006"/>
    <n v="12.600000000000001"/>
    <n v="141903.29"/>
    <n v="0"/>
    <n v="0"/>
    <n v="1640535.14"/>
    <n v="859100.94000000006"/>
    <n v="0"/>
    <n v="0"/>
    <n v="141903.29"/>
  </r>
  <r>
    <x v="1"/>
    <x v="1"/>
    <x v="4"/>
    <x v="7"/>
    <x v="0"/>
    <x v="0"/>
    <x v="0"/>
    <x v="0"/>
    <n v="2336"/>
    <n v="2471.7599999999998"/>
    <n v="6546199.2500000009"/>
    <n v="6159832.4800000004"/>
    <n v="63.999999999999993"/>
    <n v="1744825.2130000002"/>
    <n v="0"/>
    <n v="0"/>
    <n v="6546199.2500000009"/>
    <n v="6159832.4800000004"/>
    <n v="0"/>
    <n v="0"/>
    <n v="1744825.2130000002"/>
  </r>
  <r>
    <x v="1"/>
    <x v="1"/>
    <x v="4"/>
    <x v="7"/>
    <x v="0"/>
    <x v="0"/>
    <x v="0"/>
    <x v="1"/>
    <n v="0"/>
    <n v="0"/>
    <n v="0"/>
    <n v="0"/>
    <n v="9.8000000000000007"/>
    <n v="243945.15"/>
    <n v="0"/>
    <n v="0"/>
    <n v="0"/>
    <n v="0"/>
    <n v="0"/>
    <n v="0"/>
    <n v="243945.15"/>
  </r>
  <r>
    <x v="1"/>
    <x v="1"/>
    <x v="4"/>
    <x v="7"/>
    <x v="0"/>
    <x v="1"/>
    <x v="0"/>
    <x v="0"/>
    <n v="230798"/>
    <n v="560216.80999999994"/>
    <n v="256605310.55000004"/>
    <n v="255334045.95000002"/>
    <n v="2604.1999999999994"/>
    <n v="50882618.526000008"/>
    <n v="0"/>
    <n v="0"/>
    <n v="256605310.55000004"/>
    <n v="255334045.95000002"/>
    <n v="0"/>
    <n v="0"/>
    <n v="50882618.526000008"/>
  </r>
  <r>
    <x v="1"/>
    <x v="1"/>
    <x v="4"/>
    <x v="7"/>
    <x v="0"/>
    <x v="1"/>
    <x v="0"/>
    <x v="1"/>
    <n v="0"/>
    <n v="0"/>
    <n v="0"/>
    <n v="0"/>
    <n v="495.6"/>
    <n v="12384939.879999999"/>
    <n v="0"/>
    <n v="0"/>
    <n v="0"/>
    <n v="0"/>
    <n v="0"/>
    <n v="0"/>
    <n v="12384939.879999999"/>
  </r>
  <r>
    <x v="1"/>
    <x v="1"/>
    <x v="4"/>
    <x v="7"/>
    <x v="0"/>
    <x v="2"/>
    <x v="0"/>
    <x v="0"/>
    <n v="19"/>
    <n v="128.22999999999999"/>
    <n v="-14472.18"/>
    <n v="223492.61999999997"/>
    <n v="3.4000000000000004"/>
    <n v="95177.418000000005"/>
    <n v="0"/>
    <n v="0"/>
    <n v="-14472.18"/>
    <n v="223492.61999999997"/>
    <n v="0"/>
    <n v="0"/>
    <n v="95177.418000000005"/>
  </r>
  <r>
    <x v="1"/>
    <x v="1"/>
    <x v="4"/>
    <x v="7"/>
    <x v="0"/>
    <x v="2"/>
    <x v="0"/>
    <x v="1"/>
    <n v="0"/>
    <n v="0"/>
    <n v="0"/>
    <n v="0"/>
    <n v="0.6"/>
    <n v="14247.3"/>
    <n v="0"/>
    <n v="0"/>
    <n v="0"/>
    <n v="0"/>
    <n v="0"/>
    <n v="0"/>
    <n v="14247.3"/>
  </r>
  <r>
    <x v="1"/>
    <x v="1"/>
    <x v="4"/>
    <x v="7"/>
    <x v="0"/>
    <x v="3"/>
    <x v="0"/>
    <x v="0"/>
    <n v="7613"/>
    <n v="7334.9899999999989"/>
    <n v="17367128.170000002"/>
    <n v="15628516.629999999"/>
    <n v="227.6"/>
    <n v="5086660.4099999992"/>
    <n v="0"/>
    <n v="0"/>
    <n v="17367128.170000002"/>
    <n v="15628516.629999999"/>
    <n v="0"/>
    <n v="0"/>
    <n v="5086660.4099999992"/>
  </r>
  <r>
    <x v="1"/>
    <x v="1"/>
    <x v="4"/>
    <x v="7"/>
    <x v="0"/>
    <x v="3"/>
    <x v="0"/>
    <x v="1"/>
    <n v="0"/>
    <n v="0"/>
    <n v="0"/>
    <n v="0"/>
    <n v="1"/>
    <n v="23554.5"/>
    <n v="0"/>
    <n v="0"/>
    <n v="0"/>
    <n v="0"/>
    <n v="0"/>
    <n v="0"/>
    <n v="23554.5"/>
  </r>
  <r>
    <x v="1"/>
    <x v="1"/>
    <x v="4"/>
    <x v="7"/>
    <x v="1"/>
    <x v="4"/>
    <x v="0"/>
    <x v="0"/>
    <n v="8976"/>
    <n v="11363.080000000002"/>
    <n v="17784770.329999998"/>
    <n v="20173655.550000001"/>
    <n v="221.40000000000003"/>
    <n v="3530965.8030000003"/>
    <n v="0"/>
    <n v="0"/>
    <n v="17784770.329999998"/>
    <n v="20173655.550000001"/>
    <n v="0"/>
    <n v="0"/>
    <n v="3530965.8030000003"/>
  </r>
  <r>
    <x v="1"/>
    <x v="1"/>
    <x v="4"/>
    <x v="7"/>
    <x v="1"/>
    <x v="4"/>
    <x v="0"/>
    <x v="1"/>
    <n v="0"/>
    <n v="0"/>
    <n v="0"/>
    <n v="0"/>
    <n v="60"/>
    <n v="1441849.73"/>
    <n v="0"/>
    <n v="0"/>
    <n v="0"/>
    <n v="0"/>
    <n v="0"/>
    <n v="0"/>
    <n v="1441849.73"/>
  </r>
  <r>
    <x v="1"/>
    <x v="1"/>
    <x v="4"/>
    <x v="7"/>
    <x v="1"/>
    <x v="0"/>
    <x v="0"/>
    <x v="0"/>
    <n v="208"/>
    <n v="235.63"/>
    <n v="417333.71999999991"/>
    <n v="561980.94000000006"/>
    <n v="12.600000000000001"/>
    <n v="306076.19900000002"/>
    <n v="0"/>
    <n v="0"/>
    <n v="417333.71999999991"/>
    <n v="561980.94000000006"/>
    <n v="0"/>
    <n v="0"/>
    <n v="306076.19900000002"/>
  </r>
  <r>
    <x v="1"/>
    <x v="1"/>
    <x v="4"/>
    <x v="7"/>
    <x v="1"/>
    <x v="0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1"/>
    <x v="1"/>
    <x v="4"/>
    <x v="7"/>
    <x v="1"/>
    <x v="1"/>
    <x v="0"/>
    <x v="0"/>
    <n v="20395"/>
    <n v="105951.53"/>
    <n v="41746919.359999999"/>
    <n v="39625638.519999996"/>
    <n v="446.2"/>
    <n v="10020106.954"/>
    <n v="0"/>
    <n v="0"/>
    <n v="41746919.359999999"/>
    <n v="39625638.519999996"/>
    <n v="0"/>
    <n v="0"/>
    <n v="10020106.954"/>
  </r>
  <r>
    <x v="1"/>
    <x v="1"/>
    <x v="4"/>
    <x v="7"/>
    <x v="1"/>
    <x v="1"/>
    <x v="0"/>
    <x v="1"/>
    <n v="0"/>
    <n v="0"/>
    <n v="0"/>
    <n v="0"/>
    <n v="72.399999999999991"/>
    <n v="1867051.3699999999"/>
    <n v="0"/>
    <n v="0"/>
    <n v="0"/>
    <n v="0"/>
    <n v="0"/>
    <n v="0"/>
    <n v="1867051.3699999999"/>
  </r>
  <r>
    <x v="1"/>
    <x v="1"/>
    <x v="4"/>
    <x v="7"/>
    <x v="1"/>
    <x v="2"/>
    <x v="0"/>
    <x v="0"/>
    <n v="6"/>
    <n v="62.289999999999992"/>
    <n v="-2131.9799999999996"/>
    <n v="118856.76000000001"/>
    <n v="1"/>
    <n v="15100.49"/>
    <n v="0"/>
    <n v="0"/>
    <n v="-2131.9799999999996"/>
    <n v="118856.76000000001"/>
    <n v="0"/>
    <n v="0"/>
    <n v="15100.49"/>
  </r>
  <r>
    <x v="1"/>
    <x v="1"/>
    <x v="4"/>
    <x v="7"/>
    <x v="1"/>
    <x v="2"/>
    <x v="0"/>
    <x v="1"/>
    <n v="0"/>
    <n v="0"/>
    <n v="0"/>
    <n v="0"/>
    <n v="0.2"/>
    <n v="4743.3"/>
    <n v="0"/>
    <n v="0"/>
    <n v="0"/>
    <n v="0"/>
    <n v="0"/>
    <n v="0"/>
    <n v="4743.3"/>
  </r>
  <r>
    <x v="1"/>
    <x v="1"/>
    <x v="4"/>
    <x v="7"/>
    <x v="1"/>
    <x v="3"/>
    <x v="0"/>
    <x v="0"/>
    <n v="55"/>
    <n v="35.619999999999997"/>
    <n v="90001.26"/>
    <n v="105717.34"/>
    <n v="0.2"/>
    <n v="1733.7"/>
    <n v="0"/>
    <n v="0"/>
    <n v="90001.26"/>
    <n v="105717.34"/>
    <n v="0"/>
    <n v="0"/>
    <n v="1733.7"/>
  </r>
  <r>
    <x v="1"/>
    <x v="1"/>
    <x v="4"/>
    <x v="7"/>
    <x v="2"/>
    <x v="4"/>
    <x v="0"/>
    <x v="0"/>
    <n v="6115"/>
    <n v="11094.55"/>
    <n v="48039382.650000006"/>
    <n v="44705094.289999992"/>
    <n v="196.99999999999997"/>
    <n v="8587326.8210000005"/>
    <n v="0"/>
    <n v="0"/>
    <n v="48039382.650000006"/>
    <n v="44705094.289999992"/>
    <n v="0"/>
    <n v="0"/>
    <n v="8587326.8210000005"/>
  </r>
  <r>
    <x v="1"/>
    <x v="1"/>
    <x v="4"/>
    <x v="7"/>
    <x v="2"/>
    <x v="4"/>
    <x v="0"/>
    <x v="1"/>
    <n v="0"/>
    <n v="0"/>
    <n v="0"/>
    <n v="0"/>
    <n v="4.2"/>
    <n v="92326.68"/>
    <n v="0"/>
    <n v="0"/>
    <n v="0"/>
    <n v="0"/>
    <n v="0"/>
    <n v="0"/>
    <n v="92326.68"/>
  </r>
  <r>
    <x v="1"/>
    <x v="1"/>
    <x v="4"/>
    <x v="7"/>
    <x v="2"/>
    <x v="0"/>
    <x v="0"/>
    <x v="0"/>
    <n v="1458"/>
    <n v="1371.2199999999998"/>
    <n v="7382444.9899999993"/>
    <n v="6812297.8099999996"/>
    <n v="66.400000000000006"/>
    <n v="2337805.588"/>
    <n v="0"/>
    <n v="0"/>
    <n v="7382444.9899999993"/>
    <n v="6812297.8099999996"/>
    <n v="0"/>
    <n v="0"/>
    <n v="2337805.588"/>
  </r>
  <r>
    <x v="1"/>
    <x v="1"/>
    <x v="4"/>
    <x v="7"/>
    <x v="2"/>
    <x v="0"/>
    <x v="0"/>
    <x v="1"/>
    <n v="0"/>
    <n v="0"/>
    <n v="0"/>
    <n v="0"/>
    <n v="2.2000000000000002"/>
    <n v="43839.48"/>
    <n v="0"/>
    <n v="0"/>
    <n v="0"/>
    <n v="0"/>
    <n v="0"/>
    <n v="0"/>
    <n v="43839.48"/>
  </r>
  <r>
    <x v="1"/>
    <x v="1"/>
    <x v="4"/>
    <x v="7"/>
    <x v="2"/>
    <x v="1"/>
    <x v="0"/>
    <x v="0"/>
    <n v="584"/>
    <n v="1240.52"/>
    <n v="2878895.5000000005"/>
    <n v="2378170.29"/>
    <n v="19.400000000000002"/>
    <n v="501275.51300000004"/>
    <n v="0"/>
    <n v="0"/>
    <n v="2878895.5000000005"/>
    <n v="2378170.29"/>
    <n v="0"/>
    <n v="0"/>
    <n v="501275.51300000004"/>
  </r>
  <r>
    <x v="1"/>
    <x v="1"/>
    <x v="4"/>
    <x v="7"/>
    <x v="2"/>
    <x v="3"/>
    <x v="0"/>
    <x v="0"/>
    <n v="359"/>
    <n v="301.24"/>
    <n v="2477755.6800000002"/>
    <n v="3162602.44"/>
    <n v="37.4"/>
    <n v="2148228.2719999999"/>
    <n v="0"/>
    <n v="0"/>
    <n v="2477755.6800000002"/>
    <n v="3162602.44"/>
    <n v="0"/>
    <n v="0"/>
    <n v="2148228.2719999999"/>
  </r>
  <r>
    <x v="1"/>
    <x v="1"/>
    <x v="4"/>
    <x v="7"/>
    <x v="3"/>
    <x v="0"/>
    <x v="0"/>
    <x v="0"/>
    <n v="1"/>
    <n v="1"/>
    <n v="633.45000000000005"/>
    <n v="685.11"/>
    <n v="0"/>
    <n v="0"/>
    <n v="0"/>
    <n v="0"/>
    <n v="633.45000000000005"/>
    <n v="685.11"/>
    <n v="0"/>
    <n v="0"/>
    <n v="0"/>
  </r>
  <r>
    <x v="1"/>
    <x v="1"/>
    <x v="4"/>
    <x v="7"/>
    <x v="3"/>
    <x v="1"/>
    <x v="0"/>
    <x v="0"/>
    <n v="744"/>
    <n v="7920.8399999999992"/>
    <n v="2408659.84"/>
    <n v="2352945.23"/>
    <n v="5.0000000000000018"/>
    <n v="101435.88299999999"/>
    <n v="0"/>
    <n v="0"/>
    <n v="2408659.84"/>
    <n v="2352945.23"/>
    <n v="0"/>
    <n v="0"/>
    <n v="101435.88299999999"/>
  </r>
  <r>
    <x v="1"/>
    <x v="1"/>
    <x v="4"/>
    <x v="7"/>
    <x v="3"/>
    <x v="1"/>
    <x v="0"/>
    <x v="1"/>
    <n v="0"/>
    <n v="0"/>
    <n v="0"/>
    <n v="0"/>
    <n v="0.2"/>
    <n v="4697.7"/>
    <n v="0"/>
    <n v="0"/>
    <n v="0"/>
    <n v="0"/>
    <n v="0"/>
    <n v="0"/>
    <n v="4697.7"/>
  </r>
  <r>
    <x v="1"/>
    <x v="1"/>
    <x v="4"/>
    <x v="7"/>
    <x v="3"/>
    <x v="2"/>
    <x v="0"/>
    <x v="0"/>
    <n v="140"/>
    <n v="128.49"/>
    <n v="144975.87"/>
    <n v="118528.32999999999"/>
    <n v="0.60000000000000009"/>
    <n v="12168.368999999999"/>
    <n v="0"/>
    <n v="0"/>
    <n v="144975.87"/>
    <n v="118528.32999999999"/>
    <n v="0"/>
    <n v="0"/>
    <n v="12168.368999999999"/>
  </r>
  <r>
    <x v="1"/>
    <x v="1"/>
    <x v="4"/>
    <x v="7"/>
    <x v="3"/>
    <x v="2"/>
    <x v="0"/>
    <x v="1"/>
    <n v="0"/>
    <n v="0"/>
    <n v="0"/>
    <n v="0"/>
    <n v="0.60000000000000009"/>
    <n v="14244.236999999999"/>
    <n v="0"/>
    <n v="0"/>
    <n v="0"/>
    <n v="0"/>
    <n v="0"/>
    <n v="0"/>
    <n v="14244.236999999999"/>
  </r>
  <r>
    <x v="1"/>
    <x v="1"/>
    <x v="4"/>
    <x v="7"/>
    <x v="4"/>
    <x v="0"/>
    <x v="0"/>
    <x v="0"/>
    <n v="4"/>
    <n v="2.82"/>
    <n v="10450.719999999999"/>
    <n v="7365.61"/>
    <n v="0.2"/>
    <n v="744563.01500000036"/>
    <n v="0"/>
    <n v="0"/>
    <n v="10450.719999999999"/>
    <n v="7365.61"/>
    <n v="0"/>
    <n v="0"/>
    <n v="744563.01500000036"/>
  </r>
  <r>
    <x v="1"/>
    <x v="1"/>
    <x v="4"/>
    <x v="7"/>
    <x v="4"/>
    <x v="0"/>
    <x v="0"/>
    <x v="1"/>
    <n v="0"/>
    <n v="0"/>
    <n v="0"/>
    <n v="0"/>
    <n v="0"/>
    <n v="68666.334999999992"/>
    <n v="0"/>
    <n v="0"/>
    <n v="0"/>
    <n v="0"/>
    <n v="0"/>
    <n v="0"/>
    <n v="68666.334999999992"/>
  </r>
  <r>
    <x v="1"/>
    <x v="1"/>
    <x v="4"/>
    <x v="7"/>
    <x v="4"/>
    <x v="1"/>
    <x v="0"/>
    <x v="0"/>
    <n v="159"/>
    <n v="83.28"/>
    <n v="285280.52"/>
    <n v="152047.01999999999"/>
    <n v="0.8"/>
    <n v="14694.303"/>
    <n v="0"/>
    <n v="0"/>
    <n v="285280.52"/>
    <n v="152047.01999999999"/>
    <n v="0"/>
    <n v="0"/>
    <n v="14694.303"/>
  </r>
  <r>
    <x v="1"/>
    <x v="1"/>
    <x v="4"/>
    <x v="7"/>
    <x v="4"/>
    <x v="3"/>
    <x v="0"/>
    <x v="0"/>
    <n v="469"/>
    <n v="50.72"/>
    <n v="707412.8"/>
    <n v="88604.14"/>
    <n v="1.7999999999999998"/>
    <n v="19649.400000000001"/>
    <n v="0"/>
    <n v="0"/>
    <n v="707412.8"/>
    <n v="88604.14"/>
    <n v="0"/>
    <n v="0"/>
    <n v="19649.400000000001"/>
  </r>
  <r>
    <x v="1"/>
    <x v="1"/>
    <x v="4"/>
    <x v="8"/>
    <x v="0"/>
    <x v="0"/>
    <x v="0"/>
    <x v="0"/>
    <n v="413"/>
    <n v="433.72"/>
    <n v="1265515.6399999999"/>
    <n v="789521.5199999999"/>
    <n v="10.000000000000002"/>
    <n v="150448.97699999998"/>
    <n v="0"/>
    <n v="0"/>
    <n v="1265515.6399999999"/>
    <n v="789521.5199999999"/>
    <n v="0"/>
    <n v="0"/>
    <n v="150448.97699999998"/>
  </r>
  <r>
    <x v="1"/>
    <x v="1"/>
    <x v="4"/>
    <x v="8"/>
    <x v="0"/>
    <x v="0"/>
    <x v="0"/>
    <x v="1"/>
    <n v="0"/>
    <n v="0"/>
    <n v="0"/>
    <n v="0"/>
    <n v="1"/>
    <n v="24056.397000000001"/>
    <n v="0"/>
    <n v="0"/>
    <n v="0"/>
    <n v="0"/>
    <n v="0"/>
    <n v="0"/>
    <n v="24056.397000000001"/>
  </r>
  <r>
    <x v="1"/>
    <x v="1"/>
    <x v="4"/>
    <x v="8"/>
    <x v="0"/>
    <x v="1"/>
    <x v="0"/>
    <x v="0"/>
    <n v="48933"/>
    <n v="47195.85"/>
    <n v="46072172.869999997"/>
    <n v="47441631.989999995"/>
    <n v="391.7999999999999"/>
    <n v="6720148.7589999996"/>
    <n v="0"/>
    <n v="0"/>
    <n v="46072172.869999997"/>
    <n v="47441631.989999995"/>
    <n v="0"/>
    <n v="0"/>
    <n v="6720148.7589999996"/>
  </r>
  <r>
    <x v="1"/>
    <x v="1"/>
    <x v="4"/>
    <x v="8"/>
    <x v="0"/>
    <x v="1"/>
    <x v="0"/>
    <x v="1"/>
    <n v="0"/>
    <n v="0"/>
    <n v="0"/>
    <n v="0"/>
    <n v="92.59999999999998"/>
    <n v="2292504.2060000002"/>
    <n v="0"/>
    <n v="0"/>
    <n v="0"/>
    <n v="0"/>
    <n v="0"/>
    <n v="0"/>
    <n v="2292504.2060000002"/>
  </r>
  <r>
    <x v="1"/>
    <x v="1"/>
    <x v="4"/>
    <x v="8"/>
    <x v="0"/>
    <x v="2"/>
    <x v="0"/>
    <x v="0"/>
    <n v="7"/>
    <n v="19.02"/>
    <n v="4782.0599999999995"/>
    <n v="25936.18"/>
    <n v="0"/>
    <n v="51.015000000000001"/>
    <n v="0"/>
    <n v="0"/>
    <n v="4782.0599999999995"/>
    <n v="25936.18"/>
    <n v="0"/>
    <n v="0"/>
    <n v="51.015000000000001"/>
  </r>
  <r>
    <x v="1"/>
    <x v="1"/>
    <x v="4"/>
    <x v="8"/>
    <x v="0"/>
    <x v="3"/>
    <x v="0"/>
    <x v="0"/>
    <n v="259"/>
    <n v="243.80999999999995"/>
    <n v="599520.8600000001"/>
    <n v="406923.23"/>
    <n v="7.4"/>
    <n v="85488.842000000004"/>
    <n v="0"/>
    <n v="0"/>
    <n v="599520.8600000001"/>
    <n v="406923.23"/>
    <n v="0"/>
    <n v="0"/>
    <n v="85488.842000000004"/>
  </r>
  <r>
    <x v="1"/>
    <x v="1"/>
    <x v="4"/>
    <x v="8"/>
    <x v="0"/>
    <x v="3"/>
    <x v="0"/>
    <x v="1"/>
    <n v="0"/>
    <n v="0"/>
    <n v="0"/>
    <n v="0"/>
    <n v="0.60000000000000009"/>
    <n v="14445.287999999999"/>
    <n v="0"/>
    <n v="0"/>
    <n v="0"/>
    <n v="0"/>
    <n v="0"/>
    <n v="0"/>
    <n v="14445.287999999999"/>
  </r>
  <r>
    <x v="1"/>
    <x v="1"/>
    <x v="4"/>
    <x v="8"/>
    <x v="1"/>
    <x v="4"/>
    <x v="0"/>
    <x v="0"/>
    <n v="3691"/>
    <n v="4207.1500000000005"/>
    <n v="7270164.29"/>
    <n v="6840804.5999999996"/>
    <n v="61.79999999999999"/>
    <n v="1116620.3390000002"/>
    <n v="0"/>
    <n v="0"/>
    <n v="7270164.29"/>
    <n v="6840804.5999999996"/>
    <n v="0"/>
    <n v="0"/>
    <n v="1116620.3390000002"/>
  </r>
  <r>
    <x v="1"/>
    <x v="1"/>
    <x v="4"/>
    <x v="8"/>
    <x v="1"/>
    <x v="4"/>
    <x v="0"/>
    <x v="1"/>
    <n v="0"/>
    <n v="0"/>
    <n v="0"/>
    <n v="0"/>
    <n v="16.399999999999999"/>
    <n v="402013.35"/>
    <n v="0"/>
    <n v="0"/>
    <n v="0"/>
    <n v="0"/>
    <n v="0"/>
    <n v="0"/>
    <n v="402013.35"/>
  </r>
  <r>
    <x v="1"/>
    <x v="1"/>
    <x v="4"/>
    <x v="8"/>
    <x v="1"/>
    <x v="0"/>
    <x v="0"/>
    <x v="0"/>
    <n v="96"/>
    <n v="103.22999999999999"/>
    <n v="236956.66999999998"/>
    <n v="262186.31000000006"/>
    <n v="3"/>
    <n v="49782.752999999997"/>
    <n v="0"/>
    <n v="0"/>
    <n v="236956.66999999998"/>
    <n v="262186.31000000006"/>
    <n v="0"/>
    <n v="0"/>
    <n v="49782.752999999997"/>
  </r>
  <r>
    <x v="1"/>
    <x v="1"/>
    <x v="4"/>
    <x v="8"/>
    <x v="1"/>
    <x v="0"/>
    <x v="0"/>
    <x v="1"/>
    <n v="0"/>
    <n v="0"/>
    <n v="0"/>
    <n v="0"/>
    <n v="0.8"/>
    <n v="18916.8"/>
    <n v="0"/>
    <n v="0"/>
    <n v="0"/>
    <n v="0"/>
    <n v="0"/>
    <n v="0"/>
    <n v="18916.8"/>
  </r>
  <r>
    <x v="1"/>
    <x v="1"/>
    <x v="4"/>
    <x v="8"/>
    <x v="1"/>
    <x v="1"/>
    <x v="0"/>
    <x v="0"/>
    <n v="6780"/>
    <n v="5934.7200000000012"/>
    <n v="10062431.350000001"/>
    <n v="8896573.7700000014"/>
    <n v="77.000000000000028"/>
    <n v="1213263.8329999999"/>
    <n v="0"/>
    <n v="0"/>
    <n v="10062431.350000001"/>
    <n v="8896573.7700000014"/>
    <n v="0"/>
    <n v="0"/>
    <n v="1213263.8329999999"/>
  </r>
  <r>
    <x v="1"/>
    <x v="1"/>
    <x v="4"/>
    <x v="8"/>
    <x v="1"/>
    <x v="1"/>
    <x v="0"/>
    <x v="1"/>
    <n v="0"/>
    <n v="0"/>
    <n v="0"/>
    <n v="0"/>
    <n v="18.399999999999999"/>
    <n v="488856.98"/>
    <n v="0"/>
    <n v="0"/>
    <n v="0"/>
    <n v="0"/>
    <n v="0"/>
    <n v="0"/>
    <n v="488856.98"/>
  </r>
  <r>
    <x v="1"/>
    <x v="1"/>
    <x v="4"/>
    <x v="8"/>
    <x v="1"/>
    <x v="2"/>
    <x v="0"/>
    <x v="0"/>
    <n v="1"/>
    <n v="67.06"/>
    <n v="-13400.179999999998"/>
    <n v="113067.55"/>
    <n v="0.8"/>
    <n v="8125.0320000000002"/>
    <n v="0"/>
    <n v="0"/>
    <n v="-13400.179999999998"/>
    <n v="113067.55"/>
    <n v="0"/>
    <n v="0"/>
    <n v="8125.0320000000002"/>
  </r>
  <r>
    <x v="1"/>
    <x v="1"/>
    <x v="4"/>
    <x v="8"/>
    <x v="1"/>
    <x v="2"/>
    <x v="0"/>
    <x v="1"/>
    <n v="0"/>
    <n v="0"/>
    <n v="0"/>
    <n v="0"/>
    <n v="0.4"/>
    <n v="9478.7999999999993"/>
    <n v="0"/>
    <n v="0"/>
    <n v="0"/>
    <n v="0"/>
    <n v="0"/>
    <n v="0"/>
    <n v="9478.7999999999993"/>
  </r>
  <r>
    <x v="1"/>
    <x v="1"/>
    <x v="4"/>
    <x v="8"/>
    <x v="1"/>
    <x v="3"/>
    <x v="0"/>
    <x v="0"/>
    <n v="51"/>
    <n v="33.79"/>
    <n v="118126.7"/>
    <n v="68033.099999999991"/>
    <n v="0.6"/>
    <n v="6598.8209999999999"/>
    <n v="0"/>
    <n v="0"/>
    <n v="118126.7"/>
    <n v="68033.099999999991"/>
    <n v="0"/>
    <n v="0"/>
    <n v="6598.8209999999999"/>
  </r>
  <r>
    <x v="1"/>
    <x v="1"/>
    <x v="4"/>
    <x v="8"/>
    <x v="2"/>
    <x v="4"/>
    <x v="0"/>
    <x v="0"/>
    <n v="2179"/>
    <n v="1837.9999999999998"/>
    <n v="20128129.810000002"/>
    <n v="17344711.640000004"/>
    <n v="76.40000000000002"/>
    <n v="3001628.0400000005"/>
    <n v="0"/>
    <n v="0"/>
    <n v="20128129.810000002"/>
    <n v="17344711.640000004"/>
    <n v="0"/>
    <n v="0"/>
    <n v="3001628.0400000005"/>
  </r>
  <r>
    <x v="1"/>
    <x v="1"/>
    <x v="4"/>
    <x v="8"/>
    <x v="2"/>
    <x v="4"/>
    <x v="0"/>
    <x v="1"/>
    <n v="0"/>
    <n v="0"/>
    <n v="0"/>
    <n v="0"/>
    <n v="1.2"/>
    <n v="34645.599000000002"/>
    <n v="0"/>
    <n v="0"/>
    <n v="0"/>
    <n v="0"/>
    <n v="0"/>
    <n v="0"/>
    <n v="34645.599000000002"/>
  </r>
  <r>
    <x v="1"/>
    <x v="1"/>
    <x v="4"/>
    <x v="8"/>
    <x v="2"/>
    <x v="0"/>
    <x v="0"/>
    <x v="0"/>
    <n v="186"/>
    <n v="181.62"/>
    <n v="921666.33999999985"/>
    <n v="865469.12"/>
    <n v="3.2"/>
    <n v="54547.934000000001"/>
    <n v="0"/>
    <n v="0"/>
    <n v="921666.33999999985"/>
    <n v="865469.12"/>
    <n v="0"/>
    <n v="0"/>
    <n v="54547.934000000001"/>
  </r>
  <r>
    <x v="1"/>
    <x v="1"/>
    <x v="4"/>
    <x v="8"/>
    <x v="2"/>
    <x v="0"/>
    <x v="0"/>
    <x v="1"/>
    <n v="0"/>
    <n v="0"/>
    <n v="0"/>
    <n v="0"/>
    <n v="0.2"/>
    <n v="4790.5200000000004"/>
    <n v="0"/>
    <n v="0"/>
    <n v="0"/>
    <n v="0"/>
    <n v="0"/>
    <n v="0"/>
    <n v="4790.5200000000004"/>
  </r>
  <r>
    <x v="1"/>
    <x v="1"/>
    <x v="4"/>
    <x v="8"/>
    <x v="2"/>
    <x v="1"/>
    <x v="0"/>
    <x v="0"/>
    <n v="219"/>
    <n v="212.29"/>
    <n v="1354833.44"/>
    <n v="1261380.9700000002"/>
    <n v="6.3999999999999995"/>
    <n v="139124.88099999999"/>
    <n v="0"/>
    <n v="0"/>
    <n v="1354833.44"/>
    <n v="1261380.9700000002"/>
    <n v="0"/>
    <n v="0"/>
    <n v="139124.88099999999"/>
  </r>
  <r>
    <x v="1"/>
    <x v="1"/>
    <x v="4"/>
    <x v="8"/>
    <x v="2"/>
    <x v="1"/>
    <x v="0"/>
    <x v="1"/>
    <n v="0"/>
    <n v="0"/>
    <n v="0"/>
    <n v="0"/>
    <n v="0.2"/>
    <n v="5222.2979999999998"/>
    <n v="0"/>
    <n v="0"/>
    <n v="0"/>
    <n v="0"/>
    <n v="0"/>
    <n v="0"/>
    <n v="5222.2979999999998"/>
  </r>
  <r>
    <x v="1"/>
    <x v="1"/>
    <x v="4"/>
    <x v="8"/>
    <x v="2"/>
    <x v="3"/>
    <x v="0"/>
    <x v="0"/>
    <n v="84"/>
    <n v="61.03"/>
    <n v="472130.1"/>
    <n v="530391.91"/>
    <n v="3.4000000000000008"/>
    <n v="113848.32000000001"/>
    <n v="0"/>
    <n v="0"/>
    <n v="472130.1"/>
    <n v="530391.91"/>
    <n v="0"/>
    <n v="0"/>
    <n v="113848.32000000001"/>
  </r>
  <r>
    <x v="1"/>
    <x v="1"/>
    <x v="4"/>
    <x v="8"/>
    <x v="3"/>
    <x v="0"/>
    <x v="0"/>
    <x v="0"/>
    <n v="1"/>
    <n v="1.3"/>
    <n v="882.13"/>
    <n v="1088.69"/>
    <n v="0"/>
    <n v="0"/>
    <n v="0"/>
    <n v="0"/>
    <n v="882.13"/>
    <n v="1088.69"/>
    <n v="0"/>
    <n v="0"/>
    <n v="0"/>
  </r>
  <r>
    <x v="1"/>
    <x v="1"/>
    <x v="4"/>
    <x v="8"/>
    <x v="3"/>
    <x v="1"/>
    <x v="0"/>
    <x v="0"/>
    <n v="549"/>
    <n v="442.93999999999994"/>
    <n v="410832.18000000005"/>
    <n v="374981.36000000004"/>
    <n v="1.2000000000000002"/>
    <n v="40595.633999999998"/>
    <n v="0"/>
    <n v="0"/>
    <n v="410832.18000000005"/>
    <n v="374981.36000000004"/>
    <n v="0"/>
    <n v="0"/>
    <n v="40595.633999999998"/>
  </r>
  <r>
    <x v="1"/>
    <x v="1"/>
    <x v="4"/>
    <x v="8"/>
    <x v="3"/>
    <x v="1"/>
    <x v="0"/>
    <x v="1"/>
    <n v="0"/>
    <n v="0"/>
    <n v="0"/>
    <n v="0"/>
    <n v="0.4"/>
    <n v="10318.929"/>
    <n v="0"/>
    <n v="0"/>
    <n v="0"/>
    <n v="0"/>
    <n v="0"/>
    <n v="0"/>
    <n v="10318.929"/>
  </r>
  <r>
    <x v="1"/>
    <x v="1"/>
    <x v="4"/>
    <x v="8"/>
    <x v="3"/>
    <x v="2"/>
    <x v="0"/>
    <x v="0"/>
    <n v="569"/>
    <n v="524.79"/>
    <n v="401647.70999999996"/>
    <n v="376514.88999999996"/>
    <n v="2"/>
    <n v="38189.396000000001"/>
    <n v="0"/>
    <n v="0"/>
    <n v="401647.70999999996"/>
    <n v="376514.88999999996"/>
    <n v="0"/>
    <n v="0"/>
    <n v="38189.396000000001"/>
  </r>
  <r>
    <x v="1"/>
    <x v="1"/>
    <x v="4"/>
    <x v="8"/>
    <x v="3"/>
    <x v="2"/>
    <x v="0"/>
    <x v="1"/>
    <n v="0"/>
    <n v="0"/>
    <n v="0"/>
    <n v="0"/>
    <n v="0.6"/>
    <n v="14153.4"/>
    <n v="0"/>
    <n v="0"/>
    <n v="0"/>
    <n v="0"/>
    <n v="0"/>
    <n v="0"/>
    <n v="14153.4"/>
  </r>
  <r>
    <x v="1"/>
    <x v="1"/>
    <x v="4"/>
    <x v="8"/>
    <x v="3"/>
    <x v="3"/>
    <x v="0"/>
    <x v="0"/>
    <n v="32"/>
    <n v="10.31"/>
    <n v="30273.72"/>
    <n v="9735.43"/>
    <n v="0"/>
    <n v="0"/>
    <n v="0"/>
    <n v="0"/>
    <n v="30273.72"/>
    <n v="9735.43"/>
    <n v="0"/>
    <n v="0"/>
    <n v="0"/>
  </r>
  <r>
    <x v="1"/>
    <x v="1"/>
    <x v="4"/>
    <x v="8"/>
    <x v="4"/>
    <x v="0"/>
    <x v="0"/>
    <x v="0"/>
    <n v="0"/>
    <n v="0"/>
    <n v="0"/>
    <n v="0"/>
    <n v="0"/>
    <n v="-1248051.8900000004"/>
    <n v="0"/>
    <n v="0"/>
    <n v="0"/>
    <n v="0"/>
    <n v="0"/>
    <n v="0"/>
    <n v="-1248051.8900000004"/>
  </r>
  <r>
    <x v="1"/>
    <x v="1"/>
    <x v="4"/>
    <x v="8"/>
    <x v="4"/>
    <x v="0"/>
    <x v="0"/>
    <x v="1"/>
    <n v="0"/>
    <n v="0"/>
    <n v="0"/>
    <n v="0"/>
    <n v="0"/>
    <n v="24350.487000000001"/>
    <n v="0"/>
    <n v="0"/>
    <n v="0"/>
    <n v="0"/>
    <n v="0"/>
    <n v="0"/>
    <n v="24350.487000000001"/>
  </r>
  <r>
    <x v="1"/>
    <x v="1"/>
    <x v="4"/>
    <x v="8"/>
    <x v="4"/>
    <x v="1"/>
    <x v="0"/>
    <x v="0"/>
    <n v="71"/>
    <n v="36.65"/>
    <n v="97989.69"/>
    <n v="60225.399999999994"/>
    <n v="0.4"/>
    <n v="1325.7"/>
    <n v="0"/>
    <n v="0"/>
    <n v="97989.69"/>
    <n v="60225.399999999994"/>
    <n v="0"/>
    <n v="0"/>
    <n v="1325.7"/>
  </r>
  <r>
    <x v="1"/>
    <x v="1"/>
    <x v="4"/>
    <x v="9"/>
    <x v="4"/>
    <x v="0"/>
    <x v="0"/>
    <x v="0"/>
    <n v="0"/>
    <n v="11938.990000000002"/>
    <n v="1277902769.2400002"/>
    <n v="432009.33999999997"/>
    <n v="0"/>
    <n v="0"/>
    <n v="0"/>
    <n v="0"/>
    <n v="1277902769.2400002"/>
    <n v="432009.33999999997"/>
    <n v="0"/>
    <n v="0"/>
    <n v="0"/>
  </r>
  <r>
    <x v="1"/>
    <x v="1"/>
    <x v="4"/>
    <x v="10"/>
    <x v="0"/>
    <x v="0"/>
    <x v="0"/>
    <x v="0"/>
    <n v="276"/>
    <n v="262.85000000000002"/>
    <n v="679921.86"/>
    <n v="599545.99"/>
    <n v="5.4"/>
    <n v="842105.18200000003"/>
    <n v="0"/>
    <n v="0"/>
    <n v="679921.86"/>
    <n v="599545.99"/>
    <n v="0"/>
    <n v="0"/>
    <n v="842105.18200000003"/>
  </r>
  <r>
    <x v="1"/>
    <x v="1"/>
    <x v="4"/>
    <x v="10"/>
    <x v="0"/>
    <x v="0"/>
    <x v="0"/>
    <x v="1"/>
    <n v="0"/>
    <n v="0"/>
    <n v="0"/>
    <n v="0"/>
    <n v="0.4"/>
    <n v="9447.9"/>
    <n v="0"/>
    <n v="0"/>
    <n v="0"/>
    <n v="0"/>
    <n v="0"/>
    <n v="0"/>
    <n v="9447.9"/>
  </r>
  <r>
    <x v="1"/>
    <x v="1"/>
    <x v="4"/>
    <x v="10"/>
    <x v="0"/>
    <x v="1"/>
    <x v="0"/>
    <x v="0"/>
    <n v="69699"/>
    <n v="65285.280000000006"/>
    <n v="73521591.780000001"/>
    <n v="72851637.429999992"/>
    <n v="625.59999999999968"/>
    <n v="12058475.120000001"/>
    <n v="0"/>
    <n v="0"/>
    <n v="73521591.780000001"/>
    <n v="72851637.429999992"/>
    <n v="0"/>
    <n v="0"/>
    <n v="12058475.120000001"/>
  </r>
  <r>
    <x v="1"/>
    <x v="1"/>
    <x v="4"/>
    <x v="10"/>
    <x v="0"/>
    <x v="1"/>
    <x v="0"/>
    <x v="1"/>
    <n v="0"/>
    <n v="0"/>
    <n v="0"/>
    <n v="0"/>
    <n v="85.399999999999977"/>
    <n v="2184520.9339999999"/>
    <n v="0"/>
    <n v="0"/>
    <n v="0"/>
    <n v="0"/>
    <n v="0"/>
    <n v="0"/>
    <n v="2184520.9339999999"/>
  </r>
  <r>
    <x v="1"/>
    <x v="1"/>
    <x v="4"/>
    <x v="10"/>
    <x v="0"/>
    <x v="2"/>
    <x v="0"/>
    <x v="0"/>
    <n v="17"/>
    <n v="38.67"/>
    <n v="3586.87"/>
    <n v="63898.429999999993"/>
    <n v="1.7999999999999998"/>
    <n v="9275.1929999999993"/>
    <n v="0"/>
    <n v="0"/>
    <n v="3586.87"/>
    <n v="63898.429999999993"/>
    <n v="0"/>
    <n v="0"/>
    <n v="9275.1929999999993"/>
  </r>
  <r>
    <x v="1"/>
    <x v="1"/>
    <x v="4"/>
    <x v="10"/>
    <x v="0"/>
    <x v="2"/>
    <x v="0"/>
    <x v="1"/>
    <n v="0"/>
    <n v="0"/>
    <n v="0"/>
    <n v="0"/>
    <n v="0.6"/>
    <n v="14252.7"/>
    <n v="0"/>
    <n v="0"/>
    <n v="0"/>
    <n v="0"/>
    <n v="0"/>
    <n v="0"/>
    <n v="14252.7"/>
  </r>
  <r>
    <x v="1"/>
    <x v="1"/>
    <x v="4"/>
    <x v="10"/>
    <x v="0"/>
    <x v="3"/>
    <x v="0"/>
    <x v="0"/>
    <n v="2747"/>
    <n v="2544.33"/>
    <n v="6227344.0300000003"/>
    <n v="5663813.1700000009"/>
    <n v="67"/>
    <n v="1847982.9140000003"/>
    <n v="0"/>
    <n v="0"/>
    <n v="6227344.0300000003"/>
    <n v="5663813.1700000009"/>
    <n v="0"/>
    <n v="0"/>
    <n v="1847982.9140000003"/>
  </r>
  <r>
    <x v="1"/>
    <x v="1"/>
    <x v="4"/>
    <x v="10"/>
    <x v="0"/>
    <x v="3"/>
    <x v="0"/>
    <x v="1"/>
    <n v="0"/>
    <n v="0"/>
    <n v="0"/>
    <n v="0"/>
    <n v="0.6"/>
    <n v="11899.5"/>
    <n v="0"/>
    <n v="0"/>
    <n v="0"/>
    <n v="0"/>
    <n v="0"/>
    <n v="0"/>
    <n v="11899.5"/>
  </r>
  <r>
    <x v="1"/>
    <x v="1"/>
    <x v="4"/>
    <x v="10"/>
    <x v="1"/>
    <x v="4"/>
    <x v="0"/>
    <x v="0"/>
    <n v="3832"/>
    <n v="4151.76"/>
    <n v="7812454.1399999997"/>
    <n v="7362910.8500000006"/>
    <n v="68.399999999999991"/>
    <n v="1392893.3109999998"/>
    <n v="0"/>
    <n v="0"/>
    <n v="7812454.1399999997"/>
    <n v="7362910.8500000006"/>
    <n v="0"/>
    <n v="0"/>
    <n v="1392893.3109999998"/>
  </r>
  <r>
    <x v="1"/>
    <x v="1"/>
    <x v="4"/>
    <x v="10"/>
    <x v="1"/>
    <x v="4"/>
    <x v="0"/>
    <x v="1"/>
    <n v="0"/>
    <n v="0"/>
    <n v="0"/>
    <n v="0"/>
    <n v="12.600000000000001"/>
    <n v="307602.03000000003"/>
    <n v="0"/>
    <n v="0"/>
    <n v="0"/>
    <n v="0"/>
    <n v="0"/>
    <n v="0"/>
    <n v="307602.03000000003"/>
  </r>
  <r>
    <x v="1"/>
    <x v="1"/>
    <x v="4"/>
    <x v="10"/>
    <x v="1"/>
    <x v="0"/>
    <x v="0"/>
    <x v="0"/>
    <n v="96"/>
    <n v="71.900000000000006"/>
    <n v="243922.85"/>
    <n v="172457.54"/>
    <n v="2.1999999999999997"/>
    <n v="57341.343999999997"/>
    <n v="0"/>
    <n v="0"/>
    <n v="243922.85"/>
    <n v="172457.54"/>
    <n v="0"/>
    <n v="0"/>
    <n v="57341.343999999997"/>
  </r>
  <r>
    <x v="1"/>
    <x v="1"/>
    <x v="4"/>
    <x v="10"/>
    <x v="1"/>
    <x v="1"/>
    <x v="0"/>
    <x v="0"/>
    <n v="9970"/>
    <n v="8665.3299999999981"/>
    <n v="15780023.569999998"/>
    <n v="14215631.760000002"/>
    <n v="150.19999999999999"/>
    <n v="3142727.882999999"/>
    <n v="0"/>
    <n v="0"/>
    <n v="15780023.569999998"/>
    <n v="14215631.760000002"/>
    <n v="0"/>
    <n v="0"/>
    <n v="3142727.882999999"/>
  </r>
  <r>
    <x v="1"/>
    <x v="1"/>
    <x v="4"/>
    <x v="10"/>
    <x v="1"/>
    <x v="1"/>
    <x v="0"/>
    <x v="1"/>
    <n v="0"/>
    <n v="0"/>
    <n v="0"/>
    <n v="0"/>
    <n v="20.999999999999996"/>
    <n v="550031.86"/>
    <n v="0"/>
    <n v="0"/>
    <n v="0"/>
    <n v="0"/>
    <n v="0"/>
    <n v="0"/>
    <n v="550031.86"/>
  </r>
  <r>
    <x v="1"/>
    <x v="1"/>
    <x v="4"/>
    <x v="10"/>
    <x v="1"/>
    <x v="2"/>
    <x v="0"/>
    <x v="0"/>
    <n v="1"/>
    <n v="19.680000000000003"/>
    <n v="-1526.3199999999997"/>
    <n v="45323.49"/>
    <n v="0.2"/>
    <n v="3293.7539999999999"/>
    <n v="0"/>
    <n v="0"/>
    <n v="-1526.3199999999997"/>
    <n v="45323.49"/>
    <n v="0"/>
    <n v="0"/>
    <n v="3293.7539999999999"/>
  </r>
  <r>
    <x v="1"/>
    <x v="1"/>
    <x v="4"/>
    <x v="10"/>
    <x v="1"/>
    <x v="3"/>
    <x v="0"/>
    <x v="0"/>
    <n v="23"/>
    <n v="28.340000000000003"/>
    <n v="40306.03"/>
    <n v="45820.59"/>
    <n v="0.60000000000000009"/>
    <n v="7917.7049999999999"/>
    <n v="0"/>
    <n v="0"/>
    <n v="40306.03"/>
    <n v="45820.59"/>
    <n v="0"/>
    <n v="0"/>
    <n v="7917.7049999999999"/>
  </r>
  <r>
    <x v="1"/>
    <x v="1"/>
    <x v="4"/>
    <x v="10"/>
    <x v="2"/>
    <x v="4"/>
    <x v="0"/>
    <x v="0"/>
    <n v="2138"/>
    <n v="1860.9600000000003"/>
    <n v="16694300.15"/>
    <n v="16020282.790000003"/>
    <n v="62.8"/>
    <n v="2047791.6299999997"/>
    <n v="0"/>
    <n v="0"/>
    <n v="16694300.15"/>
    <n v="16020282.790000003"/>
    <n v="0"/>
    <n v="0"/>
    <n v="2047791.6299999997"/>
  </r>
  <r>
    <x v="1"/>
    <x v="1"/>
    <x v="4"/>
    <x v="10"/>
    <x v="2"/>
    <x v="4"/>
    <x v="0"/>
    <x v="1"/>
    <n v="0"/>
    <n v="0"/>
    <n v="0"/>
    <n v="0"/>
    <n v="1.4000000000000001"/>
    <n v="33180.300000000003"/>
    <n v="0"/>
    <n v="0"/>
    <n v="0"/>
    <n v="0"/>
    <n v="0"/>
    <n v="0"/>
    <n v="33180.300000000003"/>
  </r>
  <r>
    <x v="1"/>
    <x v="1"/>
    <x v="4"/>
    <x v="10"/>
    <x v="2"/>
    <x v="0"/>
    <x v="0"/>
    <x v="0"/>
    <n v="427"/>
    <n v="428.40000000000003"/>
    <n v="1438849.82"/>
    <n v="1388538.93"/>
    <n v="6.2000000000000011"/>
    <n v="153889.58300000001"/>
    <n v="0"/>
    <n v="0"/>
    <n v="1438849.82"/>
    <n v="1388538.93"/>
    <n v="0"/>
    <n v="0"/>
    <n v="153889.58300000001"/>
  </r>
  <r>
    <x v="1"/>
    <x v="1"/>
    <x v="4"/>
    <x v="10"/>
    <x v="2"/>
    <x v="0"/>
    <x v="0"/>
    <x v="1"/>
    <n v="0"/>
    <n v="0"/>
    <n v="0"/>
    <n v="0"/>
    <n v="0"/>
    <n v="604.09799999999996"/>
    <n v="0"/>
    <n v="0"/>
    <n v="0"/>
    <n v="0"/>
    <n v="0"/>
    <n v="0"/>
    <n v="604.09799999999996"/>
  </r>
  <r>
    <x v="1"/>
    <x v="1"/>
    <x v="4"/>
    <x v="10"/>
    <x v="2"/>
    <x v="1"/>
    <x v="0"/>
    <x v="0"/>
    <n v="309"/>
    <n v="195.29999999999998"/>
    <n v="2143150.6199999996"/>
    <n v="1270877.81"/>
    <n v="8.2000000000000011"/>
    <n v="143496.897"/>
    <n v="0"/>
    <n v="0"/>
    <n v="2143150.6199999996"/>
    <n v="1270877.81"/>
    <n v="0"/>
    <n v="0"/>
    <n v="143496.897"/>
  </r>
  <r>
    <x v="1"/>
    <x v="1"/>
    <x v="4"/>
    <x v="10"/>
    <x v="2"/>
    <x v="3"/>
    <x v="0"/>
    <x v="0"/>
    <n v="320"/>
    <n v="279.95000000000005"/>
    <n v="1803010.52"/>
    <n v="2219044.54"/>
    <n v="12.600000000000001"/>
    <n v="406540.02500000002"/>
    <n v="0"/>
    <n v="0"/>
    <n v="1803010.52"/>
    <n v="2219044.54"/>
    <n v="0"/>
    <n v="0"/>
    <n v="406540.02500000002"/>
  </r>
  <r>
    <x v="1"/>
    <x v="1"/>
    <x v="4"/>
    <x v="10"/>
    <x v="3"/>
    <x v="1"/>
    <x v="0"/>
    <x v="0"/>
    <n v="627"/>
    <n v="389.31000000000006"/>
    <n v="331923.85999999993"/>
    <n v="300417.74000000005"/>
    <n v="1.9999999999999998"/>
    <n v="14629.482"/>
    <n v="0"/>
    <n v="0"/>
    <n v="331923.85999999993"/>
    <n v="300417.74000000005"/>
    <n v="0"/>
    <n v="0"/>
    <n v="14629.482"/>
  </r>
  <r>
    <x v="1"/>
    <x v="1"/>
    <x v="4"/>
    <x v="10"/>
    <x v="3"/>
    <x v="1"/>
    <x v="0"/>
    <x v="1"/>
    <n v="0"/>
    <n v="0"/>
    <n v="0"/>
    <n v="0"/>
    <n v="0.2"/>
    <n v="4790.3999999999996"/>
    <n v="0"/>
    <n v="0"/>
    <n v="0"/>
    <n v="0"/>
    <n v="0"/>
    <n v="0"/>
    <n v="4790.3999999999996"/>
  </r>
  <r>
    <x v="1"/>
    <x v="1"/>
    <x v="4"/>
    <x v="10"/>
    <x v="3"/>
    <x v="2"/>
    <x v="0"/>
    <x v="0"/>
    <n v="72"/>
    <n v="65.739999999999995"/>
    <n v="63348.060000000005"/>
    <n v="55022.31"/>
    <n v="0.4"/>
    <n v="5221.6710000000003"/>
    <n v="0"/>
    <n v="0"/>
    <n v="63348.060000000005"/>
    <n v="55022.31"/>
    <n v="0"/>
    <n v="0"/>
    <n v="5221.6710000000003"/>
  </r>
  <r>
    <x v="1"/>
    <x v="1"/>
    <x v="4"/>
    <x v="10"/>
    <x v="4"/>
    <x v="0"/>
    <x v="0"/>
    <x v="0"/>
    <n v="0"/>
    <n v="0"/>
    <n v="0"/>
    <n v="0"/>
    <n v="0"/>
    <n v="470308.36900000006"/>
    <n v="0"/>
    <n v="0"/>
    <n v="0"/>
    <n v="0"/>
    <n v="0"/>
    <n v="0"/>
    <n v="470308.36900000006"/>
  </r>
  <r>
    <x v="1"/>
    <x v="1"/>
    <x v="4"/>
    <x v="10"/>
    <x v="4"/>
    <x v="0"/>
    <x v="0"/>
    <x v="1"/>
    <n v="0"/>
    <n v="0"/>
    <n v="0"/>
    <n v="0"/>
    <n v="0"/>
    <n v="15021.253000000001"/>
    <n v="0"/>
    <n v="0"/>
    <n v="0"/>
    <n v="0"/>
    <n v="0"/>
    <n v="0"/>
    <n v="15021.253000000001"/>
  </r>
  <r>
    <x v="1"/>
    <x v="1"/>
    <x v="4"/>
    <x v="10"/>
    <x v="4"/>
    <x v="1"/>
    <x v="0"/>
    <x v="0"/>
    <n v="9"/>
    <n v="6.88"/>
    <n v="16789.2"/>
    <n v="12687.68"/>
    <n v="0.8"/>
    <n v="5271.7620000000006"/>
    <n v="0"/>
    <n v="0"/>
    <n v="16789.2"/>
    <n v="12687.68"/>
    <n v="0"/>
    <n v="0"/>
    <n v="5271.7620000000006"/>
  </r>
  <r>
    <x v="1"/>
    <x v="1"/>
    <x v="4"/>
    <x v="11"/>
    <x v="0"/>
    <x v="0"/>
    <x v="0"/>
    <x v="0"/>
    <n v="9137"/>
    <n v="15056.01"/>
    <n v="25924328.039999995"/>
    <n v="33468987.200000007"/>
    <n v="384.59999999999997"/>
    <n v="5715263.2660000008"/>
    <n v="0"/>
    <n v="0"/>
    <n v="25924328.039999995"/>
    <n v="33468987.200000007"/>
    <n v="0"/>
    <n v="0"/>
    <n v="5715263.2660000008"/>
  </r>
  <r>
    <x v="1"/>
    <x v="1"/>
    <x v="4"/>
    <x v="11"/>
    <x v="0"/>
    <x v="0"/>
    <x v="0"/>
    <x v="1"/>
    <n v="0"/>
    <n v="0"/>
    <n v="0"/>
    <n v="0"/>
    <n v="44.600000000000009"/>
    <n v="1180893.97"/>
    <n v="0"/>
    <n v="0"/>
    <n v="0"/>
    <n v="0"/>
    <n v="0"/>
    <n v="0"/>
    <n v="1180893.97"/>
  </r>
  <r>
    <x v="1"/>
    <x v="1"/>
    <x v="4"/>
    <x v="11"/>
    <x v="0"/>
    <x v="1"/>
    <x v="0"/>
    <x v="0"/>
    <n v="745136"/>
    <n v="716568.37999999989"/>
    <n v="971323200.06999993"/>
    <n v="897464089.51000011"/>
    <n v="8653.5999999999985"/>
    <n v="135379426.00999999"/>
    <n v="0"/>
    <n v="0"/>
    <n v="971323200.06999993"/>
    <n v="897464089.51000011"/>
    <n v="0"/>
    <n v="0"/>
    <n v="135379426.00999999"/>
  </r>
  <r>
    <x v="1"/>
    <x v="1"/>
    <x v="4"/>
    <x v="11"/>
    <x v="0"/>
    <x v="1"/>
    <x v="0"/>
    <x v="1"/>
    <n v="0"/>
    <n v="0"/>
    <n v="0"/>
    <n v="0"/>
    <n v="2685.7999999999997"/>
    <n v="65662128.989999995"/>
    <n v="0"/>
    <n v="0"/>
    <n v="0"/>
    <n v="0"/>
    <n v="0"/>
    <n v="0"/>
    <n v="65662128.989999995"/>
  </r>
  <r>
    <x v="1"/>
    <x v="1"/>
    <x v="4"/>
    <x v="11"/>
    <x v="0"/>
    <x v="1"/>
    <x v="1"/>
    <x v="0"/>
    <n v="0"/>
    <n v="0"/>
    <n v="0"/>
    <n v="0"/>
    <n v="0"/>
    <n v="-4519.1999999999989"/>
    <n v="0"/>
    <n v="0"/>
    <n v="0"/>
    <n v="0"/>
    <n v="0"/>
    <n v="0"/>
    <n v="-4519.1999999999989"/>
  </r>
  <r>
    <x v="1"/>
    <x v="1"/>
    <x v="4"/>
    <x v="11"/>
    <x v="0"/>
    <x v="1"/>
    <x v="3"/>
    <x v="0"/>
    <n v="0"/>
    <n v="0"/>
    <n v="0"/>
    <n v="0"/>
    <n v="0.2"/>
    <n v="107.85899999999999"/>
    <n v="0"/>
    <n v="0"/>
    <n v="0"/>
    <n v="0"/>
    <n v="0"/>
    <n v="0"/>
    <n v="107.85899999999999"/>
  </r>
  <r>
    <x v="1"/>
    <x v="1"/>
    <x v="4"/>
    <x v="11"/>
    <x v="0"/>
    <x v="2"/>
    <x v="0"/>
    <x v="0"/>
    <n v="269"/>
    <n v="472.63"/>
    <n v="52048.349999999977"/>
    <n v="1207496.8800000001"/>
    <n v="17.200000000000003"/>
    <n v="224032.36199999999"/>
    <n v="0"/>
    <n v="0"/>
    <n v="52048.349999999977"/>
    <n v="1207496.8800000001"/>
    <n v="0"/>
    <n v="0"/>
    <n v="224032.36199999999"/>
  </r>
  <r>
    <x v="1"/>
    <x v="1"/>
    <x v="4"/>
    <x v="11"/>
    <x v="0"/>
    <x v="2"/>
    <x v="0"/>
    <x v="1"/>
    <n v="0"/>
    <n v="0"/>
    <n v="0"/>
    <n v="0"/>
    <n v="4.4000000000000004"/>
    <n v="104338.3"/>
    <n v="0"/>
    <n v="0"/>
    <n v="0"/>
    <n v="0"/>
    <n v="0"/>
    <n v="0"/>
    <n v="104338.3"/>
  </r>
  <r>
    <x v="1"/>
    <x v="1"/>
    <x v="4"/>
    <x v="11"/>
    <x v="0"/>
    <x v="3"/>
    <x v="0"/>
    <x v="0"/>
    <n v="84866"/>
    <n v="74938.25"/>
    <n v="136800578.93000001"/>
    <n v="123607400.99000001"/>
    <n v="1777.0000000000005"/>
    <n v="24857251.340999998"/>
    <n v="0"/>
    <n v="0"/>
    <n v="136800578.93000001"/>
    <n v="123607400.99000001"/>
    <n v="0"/>
    <n v="0"/>
    <n v="24857251.340999998"/>
  </r>
  <r>
    <x v="1"/>
    <x v="1"/>
    <x v="4"/>
    <x v="11"/>
    <x v="0"/>
    <x v="3"/>
    <x v="0"/>
    <x v="1"/>
    <n v="0"/>
    <n v="0"/>
    <n v="0"/>
    <n v="0"/>
    <n v="12.8"/>
    <n v="317247.8"/>
    <n v="0"/>
    <n v="0"/>
    <n v="0"/>
    <n v="0"/>
    <n v="0"/>
    <n v="0"/>
    <n v="317247.8"/>
  </r>
  <r>
    <x v="1"/>
    <x v="1"/>
    <x v="4"/>
    <x v="11"/>
    <x v="1"/>
    <x v="4"/>
    <x v="0"/>
    <x v="0"/>
    <n v="25736"/>
    <n v="26451.26"/>
    <n v="69729677.480000004"/>
    <n v="68799765.090000018"/>
    <n v="768.79999999999984"/>
    <n v="10933607.016999999"/>
    <n v="0"/>
    <n v="0"/>
    <n v="69729677.480000004"/>
    <n v="68799765.090000018"/>
    <n v="0"/>
    <n v="0"/>
    <n v="10933607.016999999"/>
  </r>
  <r>
    <x v="1"/>
    <x v="1"/>
    <x v="4"/>
    <x v="11"/>
    <x v="1"/>
    <x v="4"/>
    <x v="0"/>
    <x v="1"/>
    <n v="0"/>
    <n v="0"/>
    <n v="0"/>
    <n v="0"/>
    <n v="257.60000000000002"/>
    <n v="6218803.6400000006"/>
    <n v="0"/>
    <n v="0"/>
    <n v="0"/>
    <n v="0"/>
    <n v="0"/>
    <n v="0"/>
    <n v="6218803.6400000006"/>
  </r>
  <r>
    <x v="1"/>
    <x v="1"/>
    <x v="4"/>
    <x v="11"/>
    <x v="1"/>
    <x v="0"/>
    <x v="0"/>
    <x v="0"/>
    <n v="1420"/>
    <n v="1632.72"/>
    <n v="4219940.1099999994"/>
    <n v="5252219.76"/>
    <n v="77.2"/>
    <n v="1214033.9270000001"/>
    <n v="0"/>
    <n v="0"/>
    <n v="4219940.1099999994"/>
    <n v="5252219.76"/>
    <n v="0"/>
    <n v="0"/>
    <n v="1214033.9270000001"/>
  </r>
  <r>
    <x v="1"/>
    <x v="1"/>
    <x v="4"/>
    <x v="11"/>
    <x v="1"/>
    <x v="0"/>
    <x v="0"/>
    <x v="1"/>
    <n v="0"/>
    <n v="0"/>
    <n v="0"/>
    <n v="0"/>
    <n v="5.8000000000000007"/>
    <n v="136075.27799999999"/>
    <n v="0"/>
    <n v="0"/>
    <n v="0"/>
    <n v="0"/>
    <n v="0"/>
    <n v="0"/>
    <n v="136075.27799999999"/>
  </r>
  <r>
    <x v="1"/>
    <x v="1"/>
    <x v="4"/>
    <x v="11"/>
    <x v="1"/>
    <x v="1"/>
    <x v="0"/>
    <x v="0"/>
    <n v="38249"/>
    <n v="37181.68"/>
    <n v="79118163"/>
    <n v="78176282"/>
    <n v="938.00000000000011"/>
    <n v="14314120.818999998"/>
    <n v="0"/>
    <n v="0"/>
    <n v="79118163"/>
    <n v="78176282"/>
    <n v="0"/>
    <n v="0"/>
    <n v="14314120.818999998"/>
  </r>
  <r>
    <x v="1"/>
    <x v="1"/>
    <x v="4"/>
    <x v="11"/>
    <x v="1"/>
    <x v="1"/>
    <x v="0"/>
    <x v="1"/>
    <n v="0"/>
    <n v="0"/>
    <n v="0"/>
    <n v="0"/>
    <n v="194.39999999999998"/>
    <n v="4777291.5999999996"/>
    <n v="0"/>
    <n v="0"/>
    <n v="0"/>
    <n v="0"/>
    <n v="0"/>
    <n v="0"/>
    <n v="4777291.5999999996"/>
  </r>
  <r>
    <x v="1"/>
    <x v="1"/>
    <x v="4"/>
    <x v="11"/>
    <x v="1"/>
    <x v="2"/>
    <x v="0"/>
    <x v="0"/>
    <n v="188"/>
    <n v="310.48"/>
    <n v="202269.3"/>
    <n v="616272.22"/>
    <n v="14.200000000000001"/>
    <n v="221284.99099999998"/>
    <n v="0"/>
    <n v="0"/>
    <n v="202269.3"/>
    <n v="616272.22"/>
    <n v="0"/>
    <n v="0"/>
    <n v="221284.99099999998"/>
  </r>
  <r>
    <x v="1"/>
    <x v="1"/>
    <x v="4"/>
    <x v="11"/>
    <x v="1"/>
    <x v="2"/>
    <x v="0"/>
    <x v="1"/>
    <n v="0"/>
    <n v="0"/>
    <n v="0"/>
    <n v="0"/>
    <n v="1.4"/>
    <n v="33263.699999999997"/>
    <n v="0"/>
    <n v="0"/>
    <n v="0"/>
    <n v="0"/>
    <n v="0"/>
    <n v="0"/>
    <n v="33263.699999999997"/>
  </r>
  <r>
    <x v="1"/>
    <x v="1"/>
    <x v="4"/>
    <x v="11"/>
    <x v="1"/>
    <x v="3"/>
    <x v="0"/>
    <x v="0"/>
    <n v="2870"/>
    <n v="2063.25"/>
    <n v="7202466.46"/>
    <n v="6610623.6799999988"/>
    <n v="177.39999999999998"/>
    <n v="2086313.0649999999"/>
    <n v="0"/>
    <n v="0"/>
    <n v="7202466.46"/>
    <n v="6610623.6799999988"/>
    <n v="0"/>
    <n v="0"/>
    <n v="2086313.0649999999"/>
  </r>
  <r>
    <x v="1"/>
    <x v="1"/>
    <x v="4"/>
    <x v="11"/>
    <x v="1"/>
    <x v="3"/>
    <x v="0"/>
    <x v="1"/>
    <n v="0"/>
    <n v="0"/>
    <n v="0"/>
    <n v="0"/>
    <n v="0"/>
    <n v="-3883.26"/>
    <n v="0"/>
    <n v="0"/>
    <n v="0"/>
    <n v="0"/>
    <n v="0"/>
    <n v="0"/>
    <n v="-3883.26"/>
  </r>
  <r>
    <x v="1"/>
    <x v="1"/>
    <x v="4"/>
    <x v="11"/>
    <x v="2"/>
    <x v="4"/>
    <x v="0"/>
    <x v="0"/>
    <n v="25720"/>
    <n v="22926.920000000002"/>
    <n v="175641593.16000006"/>
    <n v="164728484.88"/>
    <n v="1815.2000000000005"/>
    <n v="45367443.056000009"/>
    <n v="0"/>
    <n v="0"/>
    <n v="175641593.16000006"/>
    <n v="164728484.88"/>
    <n v="0"/>
    <n v="0"/>
    <n v="45367443.056000009"/>
  </r>
  <r>
    <x v="1"/>
    <x v="1"/>
    <x v="4"/>
    <x v="11"/>
    <x v="2"/>
    <x v="4"/>
    <x v="0"/>
    <x v="1"/>
    <n v="0"/>
    <n v="0"/>
    <n v="0"/>
    <n v="0"/>
    <n v="129.80000000000001"/>
    <n v="3191472.9509999994"/>
    <n v="0"/>
    <n v="0"/>
    <n v="0"/>
    <n v="0"/>
    <n v="0"/>
    <n v="0"/>
    <n v="3191472.9509999994"/>
  </r>
  <r>
    <x v="1"/>
    <x v="1"/>
    <x v="4"/>
    <x v="11"/>
    <x v="2"/>
    <x v="0"/>
    <x v="0"/>
    <x v="0"/>
    <n v="1197"/>
    <n v="1478.69"/>
    <n v="6867901.3899999997"/>
    <n v="9117995.3600000013"/>
    <n v="72.2"/>
    <n v="1729299.8769999999"/>
    <n v="0"/>
    <n v="0"/>
    <n v="6867901.3899999997"/>
    <n v="9117995.3600000013"/>
    <n v="0"/>
    <n v="0"/>
    <n v="1729299.8769999999"/>
  </r>
  <r>
    <x v="1"/>
    <x v="1"/>
    <x v="4"/>
    <x v="11"/>
    <x v="2"/>
    <x v="0"/>
    <x v="0"/>
    <x v="1"/>
    <n v="0"/>
    <n v="0"/>
    <n v="0"/>
    <n v="0"/>
    <n v="4.8"/>
    <n v="122003.845"/>
    <n v="0"/>
    <n v="0"/>
    <n v="0"/>
    <n v="0"/>
    <n v="0"/>
    <n v="0"/>
    <n v="122003.845"/>
  </r>
  <r>
    <x v="1"/>
    <x v="1"/>
    <x v="4"/>
    <x v="11"/>
    <x v="2"/>
    <x v="0"/>
    <x v="3"/>
    <x v="0"/>
    <n v="0"/>
    <n v="0"/>
    <n v="0"/>
    <n v="0"/>
    <n v="0.2"/>
    <n v="981.24300000000005"/>
    <n v="0"/>
    <n v="0"/>
    <n v="0"/>
    <n v="0"/>
    <n v="0"/>
    <n v="0"/>
    <n v="981.24300000000005"/>
  </r>
  <r>
    <x v="1"/>
    <x v="1"/>
    <x v="4"/>
    <x v="11"/>
    <x v="2"/>
    <x v="1"/>
    <x v="0"/>
    <x v="0"/>
    <n v="3153"/>
    <n v="2799.0699999999997"/>
    <n v="26691456.029999994"/>
    <n v="19856449.550000001"/>
    <n v="173.6"/>
    <n v="2784951.4940000004"/>
    <n v="0"/>
    <n v="0"/>
    <n v="26691456.029999994"/>
    <n v="19856449.550000001"/>
    <n v="0"/>
    <n v="0"/>
    <n v="2784951.4940000004"/>
  </r>
  <r>
    <x v="1"/>
    <x v="1"/>
    <x v="4"/>
    <x v="11"/>
    <x v="2"/>
    <x v="1"/>
    <x v="0"/>
    <x v="1"/>
    <n v="0"/>
    <n v="0"/>
    <n v="0"/>
    <n v="0"/>
    <n v="1.5999999999999999"/>
    <n v="43459.533000000003"/>
    <n v="0"/>
    <n v="0"/>
    <n v="0"/>
    <n v="0"/>
    <n v="0"/>
    <n v="0"/>
    <n v="43459.533000000003"/>
  </r>
  <r>
    <x v="1"/>
    <x v="1"/>
    <x v="4"/>
    <x v="11"/>
    <x v="2"/>
    <x v="2"/>
    <x v="0"/>
    <x v="0"/>
    <n v="6"/>
    <n v="6.92"/>
    <n v="57672.42"/>
    <n v="43843.89"/>
    <n v="1.8"/>
    <n v="68091.490000000005"/>
    <n v="0"/>
    <n v="0"/>
    <n v="57672.42"/>
    <n v="43843.89"/>
    <n v="0"/>
    <n v="0"/>
    <n v="68091.490000000005"/>
  </r>
  <r>
    <x v="1"/>
    <x v="1"/>
    <x v="4"/>
    <x v="11"/>
    <x v="2"/>
    <x v="3"/>
    <x v="0"/>
    <x v="0"/>
    <n v="5786"/>
    <n v="3525.7899999999995"/>
    <n v="36639048.700000003"/>
    <n v="31475409.239999995"/>
    <n v="210.2"/>
    <n v="7316375.4240000006"/>
    <n v="0"/>
    <n v="0"/>
    <n v="36639048.700000003"/>
    <n v="31475409.239999995"/>
    <n v="0"/>
    <n v="0"/>
    <n v="7316375.4240000006"/>
  </r>
  <r>
    <x v="1"/>
    <x v="1"/>
    <x v="4"/>
    <x v="11"/>
    <x v="2"/>
    <x v="3"/>
    <x v="0"/>
    <x v="1"/>
    <n v="0"/>
    <n v="0"/>
    <n v="0"/>
    <n v="0"/>
    <n v="0.8"/>
    <n v="18343.8"/>
    <n v="0"/>
    <n v="0"/>
    <n v="0"/>
    <n v="0"/>
    <n v="0"/>
    <n v="0"/>
    <n v="18343.8"/>
  </r>
  <r>
    <x v="1"/>
    <x v="1"/>
    <x v="4"/>
    <x v="11"/>
    <x v="3"/>
    <x v="0"/>
    <x v="0"/>
    <x v="0"/>
    <n v="26"/>
    <n v="28.21"/>
    <n v="40436.219999999994"/>
    <n v="46064.270000000004"/>
    <n v="0"/>
    <n v="274.26299999999998"/>
    <n v="0"/>
    <n v="0"/>
    <n v="40436.219999999994"/>
    <n v="46064.270000000004"/>
    <n v="0"/>
    <n v="0"/>
    <n v="274.26299999999998"/>
  </r>
  <r>
    <x v="1"/>
    <x v="1"/>
    <x v="4"/>
    <x v="11"/>
    <x v="3"/>
    <x v="1"/>
    <x v="0"/>
    <x v="0"/>
    <n v="19750"/>
    <n v="15705.269999999999"/>
    <n v="12015513.309999999"/>
    <n v="10551794.99"/>
    <n v="76.000000000000014"/>
    <n v="1268891.7229999998"/>
    <n v="0"/>
    <n v="0"/>
    <n v="12015513.309999999"/>
    <n v="10551794.99"/>
    <n v="0"/>
    <n v="0"/>
    <n v="1268891.7229999998"/>
  </r>
  <r>
    <x v="1"/>
    <x v="1"/>
    <x v="4"/>
    <x v="11"/>
    <x v="3"/>
    <x v="1"/>
    <x v="0"/>
    <x v="1"/>
    <n v="0"/>
    <n v="0"/>
    <n v="0"/>
    <n v="0"/>
    <n v="15.4"/>
    <n v="378604.93"/>
    <n v="0"/>
    <n v="0"/>
    <n v="0"/>
    <n v="0"/>
    <n v="0"/>
    <n v="0"/>
    <n v="378604.93"/>
  </r>
  <r>
    <x v="1"/>
    <x v="1"/>
    <x v="4"/>
    <x v="11"/>
    <x v="3"/>
    <x v="2"/>
    <x v="0"/>
    <x v="0"/>
    <n v="1993"/>
    <n v="1859.86"/>
    <n v="1551677.05"/>
    <n v="1440448.99"/>
    <n v="13.399999999999999"/>
    <n v="228928.79900000003"/>
    <n v="0"/>
    <n v="0"/>
    <n v="1551677.05"/>
    <n v="1440448.99"/>
    <n v="0"/>
    <n v="0"/>
    <n v="228928.79900000003"/>
  </r>
  <r>
    <x v="1"/>
    <x v="1"/>
    <x v="4"/>
    <x v="11"/>
    <x v="3"/>
    <x v="2"/>
    <x v="0"/>
    <x v="1"/>
    <n v="0"/>
    <n v="0"/>
    <n v="0"/>
    <n v="0"/>
    <n v="6.2"/>
    <n v="146843.4"/>
    <n v="0"/>
    <n v="0"/>
    <n v="0"/>
    <n v="0"/>
    <n v="0"/>
    <n v="0"/>
    <n v="146843.4"/>
  </r>
  <r>
    <x v="1"/>
    <x v="1"/>
    <x v="4"/>
    <x v="11"/>
    <x v="3"/>
    <x v="3"/>
    <x v="0"/>
    <x v="0"/>
    <n v="0"/>
    <n v="0.33"/>
    <n v="0"/>
    <n v="695.84"/>
    <n v="0"/>
    <n v="0"/>
    <n v="0"/>
    <n v="0"/>
    <n v="0"/>
    <n v="695.84"/>
    <n v="0"/>
    <n v="0"/>
    <n v="0"/>
  </r>
  <r>
    <x v="1"/>
    <x v="1"/>
    <x v="4"/>
    <x v="11"/>
    <x v="4"/>
    <x v="4"/>
    <x v="0"/>
    <x v="0"/>
    <n v="1134"/>
    <n v="1028.1600000000001"/>
    <n v="10593990"/>
    <n v="9860771"/>
    <n v="29.6"/>
    <n v="866937.53"/>
    <n v="0"/>
    <n v="0"/>
    <n v="10593990"/>
    <n v="9860771"/>
    <n v="0"/>
    <n v="0"/>
    <n v="866937.53"/>
  </r>
  <r>
    <x v="1"/>
    <x v="1"/>
    <x v="4"/>
    <x v="11"/>
    <x v="4"/>
    <x v="0"/>
    <x v="0"/>
    <x v="0"/>
    <n v="239"/>
    <n v="153.57"/>
    <n v="645134.43000000005"/>
    <n v="420036.76"/>
    <n v="3.6"/>
    <n v="275494.99900000001"/>
    <n v="0"/>
    <n v="0"/>
    <n v="645134.43000000005"/>
    <n v="420036.76"/>
    <n v="0"/>
    <n v="0"/>
    <n v="275494.99900000001"/>
  </r>
  <r>
    <x v="1"/>
    <x v="1"/>
    <x v="4"/>
    <x v="11"/>
    <x v="4"/>
    <x v="0"/>
    <x v="0"/>
    <x v="1"/>
    <n v="0"/>
    <n v="0"/>
    <n v="0"/>
    <n v="0"/>
    <n v="0"/>
    <n v="125908.24799999999"/>
    <n v="0"/>
    <n v="0"/>
    <n v="0"/>
    <n v="0"/>
    <n v="0"/>
    <n v="0"/>
    <n v="125908.24799999999"/>
  </r>
  <r>
    <x v="1"/>
    <x v="1"/>
    <x v="4"/>
    <x v="11"/>
    <x v="4"/>
    <x v="0"/>
    <x v="1"/>
    <x v="0"/>
    <n v="0"/>
    <n v="0"/>
    <n v="0"/>
    <n v="0"/>
    <n v="0"/>
    <n v="369.30000000000007"/>
    <n v="0"/>
    <n v="0"/>
    <n v="0"/>
    <n v="0"/>
    <n v="0"/>
    <n v="0"/>
    <n v="369.30000000000007"/>
  </r>
  <r>
    <x v="1"/>
    <x v="1"/>
    <x v="4"/>
    <x v="11"/>
    <x v="4"/>
    <x v="1"/>
    <x v="0"/>
    <x v="0"/>
    <n v="559"/>
    <n v="356.56"/>
    <n v="2530877.4"/>
    <n v="1479073.1"/>
    <n v="20.8"/>
    <n v="543909.49"/>
    <n v="0"/>
    <n v="0"/>
    <n v="2530877.4"/>
    <n v="1479073.1"/>
    <n v="0"/>
    <n v="0"/>
    <n v="543909.49"/>
  </r>
  <r>
    <x v="1"/>
    <x v="1"/>
    <x v="4"/>
    <x v="11"/>
    <x v="4"/>
    <x v="3"/>
    <x v="0"/>
    <x v="0"/>
    <n v="2061"/>
    <n v="1255.07"/>
    <n v="2275897.67"/>
    <n v="1600740.4100000001"/>
    <n v="10.199999999999999"/>
    <n v="183132.625"/>
    <n v="0"/>
    <n v="0"/>
    <n v="2275897.67"/>
    <n v="1600740.4100000001"/>
    <n v="0"/>
    <n v="0"/>
    <n v="183132.625"/>
  </r>
  <r>
    <x v="1"/>
    <x v="1"/>
    <x v="4"/>
    <x v="12"/>
    <x v="0"/>
    <x v="0"/>
    <x v="0"/>
    <x v="0"/>
    <n v="43426"/>
    <n v="37549.56"/>
    <n v="173516266.87999997"/>
    <n v="172943218.66999999"/>
    <n v="29.2"/>
    <n v="11663575.536999999"/>
    <n v="0"/>
    <n v="0"/>
    <n v="173516266.87999997"/>
    <n v="172943218.66999999"/>
    <n v="0"/>
    <n v="0"/>
    <n v="11663575.536999999"/>
  </r>
  <r>
    <x v="1"/>
    <x v="1"/>
    <x v="4"/>
    <x v="12"/>
    <x v="0"/>
    <x v="1"/>
    <x v="0"/>
    <x v="0"/>
    <n v="11893"/>
    <n v="5568.83"/>
    <n v="33897614.280000001"/>
    <n v="24773429.209999997"/>
    <n v="72.599999999999994"/>
    <n v="1129903.5109999999"/>
    <n v="0"/>
    <n v="0"/>
    <n v="33897614.280000001"/>
    <n v="24773429.209999997"/>
    <n v="0"/>
    <n v="0"/>
    <n v="1129903.5109999999"/>
  </r>
  <r>
    <x v="1"/>
    <x v="1"/>
    <x v="4"/>
    <x v="12"/>
    <x v="0"/>
    <x v="2"/>
    <x v="0"/>
    <x v="0"/>
    <n v="0"/>
    <n v="0.44"/>
    <n v="0"/>
    <n v="325.52999999999997"/>
    <n v="0"/>
    <n v="0"/>
    <n v="0"/>
    <n v="0"/>
    <n v="0"/>
    <n v="325.52999999999997"/>
    <n v="0"/>
    <n v="0"/>
    <n v="0"/>
  </r>
  <r>
    <x v="1"/>
    <x v="1"/>
    <x v="4"/>
    <x v="12"/>
    <x v="0"/>
    <x v="3"/>
    <x v="0"/>
    <x v="0"/>
    <n v="1"/>
    <n v="0.79"/>
    <n v="772"/>
    <n v="493"/>
    <n v="2.4"/>
    <n v="28223.27"/>
    <n v="0"/>
    <n v="0"/>
    <n v="772"/>
    <n v="493"/>
    <n v="0"/>
    <n v="0"/>
    <n v="28223.27"/>
  </r>
  <r>
    <x v="1"/>
    <x v="1"/>
    <x v="4"/>
    <x v="12"/>
    <x v="1"/>
    <x v="4"/>
    <x v="0"/>
    <x v="0"/>
    <n v="1"/>
    <n v="2.0300000000000002"/>
    <n v="13678.060000000001"/>
    <n v="2695.05"/>
    <n v="1.2"/>
    <n v="7451.8829999999998"/>
    <n v="0"/>
    <n v="0"/>
    <n v="13678.060000000001"/>
    <n v="2695.05"/>
    <n v="0"/>
    <n v="0"/>
    <n v="7451.8829999999998"/>
  </r>
  <r>
    <x v="1"/>
    <x v="1"/>
    <x v="4"/>
    <x v="12"/>
    <x v="1"/>
    <x v="1"/>
    <x v="0"/>
    <x v="0"/>
    <n v="528"/>
    <n v="319.29000000000002"/>
    <n v="1496189.38"/>
    <n v="1581288.81"/>
    <n v="22.799999999999997"/>
    <n v="291377.97600000002"/>
    <n v="0"/>
    <n v="0"/>
    <n v="1496189.38"/>
    <n v="1581288.81"/>
    <n v="0"/>
    <n v="0"/>
    <n v="291377.97600000002"/>
  </r>
  <r>
    <x v="1"/>
    <x v="1"/>
    <x v="4"/>
    <x v="12"/>
    <x v="2"/>
    <x v="4"/>
    <x v="0"/>
    <x v="0"/>
    <n v="106"/>
    <n v="145.07999999999998"/>
    <n v="4632949.8899999997"/>
    <n v="4467736.8899999997"/>
    <n v="3.8000000000000003"/>
    <n v="117994.53399999999"/>
    <n v="0"/>
    <n v="0"/>
    <n v="4632949.8899999997"/>
    <n v="4467736.8899999997"/>
    <n v="0"/>
    <n v="0"/>
    <n v="117994.53399999999"/>
  </r>
  <r>
    <x v="1"/>
    <x v="1"/>
    <x v="4"/>
    <x v="12"/>
    <x v="2"/>
    <x v="0"/>
    <x v="0"/>
    <x v="0"/>
    <n v="205"/>
    <n v="482.07000000000005"/>
    <n v="1061605.46"/>
    <n v="2273960.6399999997"/>
    <n v="0.2"/>
    <n v="2737.9050000000002"/>
    <n v="0"/>
    <n v="0"/>
    <n v="1061605.46"/>
    <n v="2273960.6399999997"/>
    <n v="0"/>
    <n v="0"/>
    <n v="2737.9050000000002"/>
  </r>
  <r>
    <x v="1"/>
    <x v="1"/>
    <x v="4"/>
    <x v="12"/>
    <x v="2"/>
    <x v="1"/>
    <x v="0"/>
    <x v="0"/>
    <n v="7"/>
    <n v="24.06"/>
    <n v="17810.079999999998"/>
    <n v="133541.54"/>
    <n v="2.6"/>
    <n v="26790.25"/>
    <n v="0"/>
    <n v="0"/>
    <n v="17810.079999999998"/>
    <n v="133541.54"/>
    <n v="0"/>
    <n v="0"/>
    <n v="26790.25"/>
  </r>
  <r>
    <x v="1"/>
    <x v="1"/>
    <x v="4"/>
    <x v="12"/>
    <x v="2"/>
    <x v="3"/>
    <x v="0"/>
    <x v="0"/>
    <n v="33"/>
    <n v="21.389999999999997"/>
    <n v="1125716.05"/>
    <n v="666492.17999999993"/>
    <n v="0"/>
    <n v="0"/>
    <n v="0"/>
    <n v="0"/>
    <n v="1125716.05"/>
    <n v="666492.17999999993"/>
    <n v="0"/>
    <n v="0"/>
    <n v="0"/>
  </r>
  <r>
    <x v="1"/>
    <x v="1"/>
    <x v="4"/>
    <x v="12"/>
    <x v="3"/>
    <x v="0"/>
    <x v="0"/>
    <x v="0"/>
    <n v="475"/>
    <n v="251.22"/>
    <n v="1561206.76"/>
    <n v="822719.87"/>
    <n v="0"/>
    <n v="0"/>
    <n v="0"/>
    <n v="0"/>
    <n v="1561206.76"/>
    <n v="822719.87"/>
    <n v="0"/>
    <n v="0"/>
    <n v="0"/>
  </r>
  <r>
    <x v="1"/>
    <x v="1"/>
    <x v="4"/>
    <x v="12"/>
    <x v="3"/>
    <x v="1"/>
    <x v="0"/>
    <x v="0"/>
    <n v="52"/>
    <n v="42.36"/>
    <n v="86268"/>
    <n v="83064.600000000006"/>
    <n v="0"/>
    <n v="0"/>
    <n v="0"/>
    <n v="0"/>
    <n v="86268"/>
    <n v="83064.600000000006"/>
    <n v="0"/>
    <n v="0"/>
    <n v="0"/>
  </r>
  <r>
    <x v="1"/>
    <x v="1"/>
    <x v="4"/>
    <x v="12"/>
    <x v="4"/>
    <x v="0"/>
    <x v="0"/>
    <x v="0"/>
    <n v="1376"/>
    <n v="1342.78"/>
    <n v="2878938.6"/>
    <n v="2935016.3"/>
    <n v="54.199999999999996"/>
    <n v="3640720.8990000002"/>
    <n v="0"/>
    <n v="0"/>
    <n v="2878938.6"/>
    <n v="2935016.3"/>
    <n v="0"/>
    <n v="0"/>
    <n v="3640720.8990000002"/>
  </r>
  <r>
    <x v="1"/>
    <x v="1"/>
    <x v="4"/>
    <x v="12"/>
    <x v="4"/>
    <x v="1"/>
    <x v="0"/>
    <x v="0"/>
    <n v="0"/>
    <n v="0"/>
    <n v="0"/>
    <n v="0"/>
    <n v="9"/>
    <n v="144552.02900000001"/>
    <n v="0"/>
    <n v="0"/>
    <n v="0"/>
    <n v="0"/>
    <n v="0"/>
    <n v="0"/>
    <n v="144552.02900000001"/>
  </r>
  <r>
    <x v="1"/>
    <x v="1"/>
    <x v="4"/>
    <x v="12"/>
    <x v="4"/>
    <x v="3"/>
    <x v="0"/>
    <x v="0"/>
    <n v="0"/>
    <n v="0"/>
    <n v="0"/>
    <n v="0"/>
    <n v="0.2"/>
    <n v="1056.24"/>
    <n v="0"/>
    <n v="0"/>
    <n v="0"/>
    <n v="0"/>
    <n v="0"/>
    <n v="0"/>
    <n v="1056.24"/>
  </r>
  <r>
    <x v="1"/>
    <x v="1"/>
    <x v="4"/>
    <x v="13"/>
    <x v="0"/>
    <x v="0"/>
    <x v="0"/>
    <x v="0"/>
    <n v="4266"/>
    <n v="4565.33"/>
    <n v="26476651.290000003"/>
    <n v="21314014.82"/>
    <n v="99.800000000000011"/>
    <n v="2507341.8969999999"/>
    <n v="0"/>
    <n v="0"/>
    <n v="26476651.290000003"/>
    <n v="21314014.82"/>
    <n v="0"/>
    <n v="0"/>
    <n v="2507341.8969999999"/>
  </r>
  <r>
    <x v="1"/>
    <x v="1"/>
    <x v="4"/>
    <x v="13"/>
    <x v="0"/>
    <x v="0"/>
    <x v="0"/>
    <x v="1"/>
    <n v="0"/>
    <n v="0"/>
    <n v="0"/>
    <n v="0"/>
    <n v="14.6"/>
    <n v="375335.67800000007"/>
    <n v="0"/>
    <n v="0"/>
    <n v="0"/>
    <n v="0"/>
    <n v="0"/>
    <n v="0"/>
    <n v="375335.67800000007"/>
  </r>
  <r>
    <x v="1"/>
    <x v="1"/>
    <x v="4"/>
    <x v="13"/>
    <x v="0"/>
    <x v="1"/>
    <x v="0"/>
    <x v="0"/>
    <n v="294769"/>
    <n v="279222.21999999997"/>
    <n v="292112133.67000002"/>
    <n v="263145838.20000002"/>
    <n v="2539.6"/>
    <n v="41350699.655000009"/>
    <n v="0"/>
    <n v="0"/>
    <n v="292112133.67000002"/>
    <n v="263145838.20000002"/>
    <n v="0"/>
    <n v="0"/>
    <n v="41350699.655000009"/>
  </r>
  <r>
    <x v="1"/>
    <x v="1"/>
    <x v="4"/>
    <x v="13"/>
    <x v="0"/>
    <x v="1"/>
    <x v="0"/>
    <x v="1"/>
    <n v="0"/>
    <n v="0"/>
    <n v="0"/>
    <n v="0"/>
    <n v="716.19999999999993"/>
    <n v="17601141.763000004"/>
    <n v="0"/>
    <n v="0"/>
    <n v="0"/>
    <n v="0"/>
    <n v="0"/>
    <n v="0"/>
    <n v="17601141.763000004"/>
  </r>
  <r>
    <x v="1"/>
    <x v="1"/>
    <x v="4"/>
    <x v="13"/>
    <x v="0"/>
    <x v="1"/>
    <x v="1"/>
    <x v="0"/>
    <n v="0"/>
    <n v="0"/>
    <n v="0"/>
    <n v="0"/>
    <n v="0"/>
    <n v="-156307.79999999999"/>
    <n v="0"/>
    <n v="0"/>
    <n v="0"/>
    <n v="0"/>
    <n v="0"/>
    <n v="0"/>
    <n v="-156307.79999999999"/>
  </r>
  <r>
    <x v="1"/>
    <x v="1"/>
    <x v="4"/>
    <x v="13"/>
    <x v="0"/>
    <x v="2"/>
    <x v="0"/>
    <x v="0"/>
    <n v="121"/>
    <n v="179.17"/>
    <n v="16019.619999999999"/>
    <n v="270578.18"/>
    <n v="1"/>
    <n v="3761.922"/>
    <n v="0"/>
    <n v="0"/>
    <n v="16019.619999999999"/>
    <n v="270578.18"/>
    <n v="0"/>
    <n v="0"/>
    <n v="3761.922"/>
  </r>
  <r>
    <x v="1"/>
    <x v="1"/>
    <x v="4"/>
    <x v="13"/>
    <x v="0"/>
    <x v="2"/>
    <x v="0"/>
    <x v="1"/>
    <n v="0"/>
    <n v="0"/>
    <n v="0"/>
    <n v="0"/>
    <n v="2.2000000000000002"/>
    <n v="51962.14"/>
    <n v="0"/>
    <n v="0"/>
    <n v="0"/>
    <n v="0"/>
    <n v="0"/>
    <n v="0"/>
    <n v="51962.14"/>
  </r>
  <r>
    <x v="1"/>
    <x v="1"/>
    <x v="4"/>
    <x v="13"/>
    <x v="0"/>
    <x v="3"/>
    <x v="0"/>
    <x v="0"/>
    <n v="6733"/>
    <n v="7009.5999999999995"/>
    <n v="9195596.1999999993"/>
    <n v="9046352.3600000013"/>
    <n v="115.8"/>
    <n v="1812486.0249999994"/>
    <n v="0"/>
    <n v="0"/>
    <n v="9195596.1999999993"/>
    <n v="9046352.3600000013"/>
    <n v="0"/>
    <n v="0"/>
    <n v="1812486.0249999994"/>
  </r>
  <r>
    <x v="1"/>
    <x v="1"/>
    <x v="4"/>
    <x v="13"/>
    <x v="0"/>
    <x v="3"/>
    <x v="0"/>
    <x v="1"/>
    <n v="0"/>
    <n v="0"/>
    <n v="0"/>
    <n v="0"/>
    <n v="5.6"/>
    <n v="133151.25"/>
    <n v="0"/>
    <n v="0"/>
    <n v="0"/>
    <n v="0"/>
    <n v="0"/>
    <n v="0"/>
    <n v="133151.25"/>
  </r>
  <r>
    <x v="1"/>
    <x v="1"/>
    <x v="4"/>
    <x v="13"/>
    <x v="1"/>
    <x v="4"/>
    <x v="0"/>
    <x v="0"/>
    <n v="22318"/>
    <n v="21757.18"/>
    <n v="39539904.520000003"/>
    <n v="34053784.819999993"/>
    <n v="331.6"/>
    <n v="6057446.4390000012"/>
    <n v="0"/>
    <n v="0"/>
    <n v="39539904.520000003"/>
    <n v="34053784.819999993"/>
    <n v="0"/>
    <n v="0"/>
    <n v="6057446.4390000012"/>
  </r>
  <r>
    <x v="1"/>
    <x v="1"/>
    <x v="4"/>
    <x v="13"/>
    <x v="1"/>
    <x v="4"/>
    <x v="0"/>
    <x v="1"/>
    <n v="0"/>
    <n v="0"/>
    <n v="0"/>
    <n v="0"/>
    <n v="116.60000000000001"/>
    <n v="2898153.1399999997"/>
    <n v="0"/>
    <n v="0"/>
    <n v="0"/>
    <n v="0"/>
    <n v="0"/>
    <n v="0"/>
    <n v="2898153.1399999997"/>
  </r>
  <r>
    <x v="1"/>
    <x v="1"/>
    <x v="4"/>
    <x v="13"/>
    <x v="1"/>
    <x v="0"/>
    <x v="0"/>
    <x v="0"/>
    <n v="363"/>
    <n v="348.55999999999995"/>
    <n v="1268429.96"/>
    <n v="1130022.17"/>
    <n v="10.200000000000003"/>
    <n v="196895.93300000002"/>
    <n v="0"/>
    <n v="0"/>
    <n v="1268429.96"/>
    <n v="1130022.17"/>
    <n v="0"/>
    <n v="0"/>
    <n v="196895.93300000002"/>
  </r>
  <r>
    <x v="1"/>
    <x v="1"/>
    <x v="4"/>
    <x v="13"/>
    <x v="1"/>
    <x v="0"/>
    <x v="0"/>
    <x v="1"/>
    <n v="0"/>
    <n v="0"/>
    <n v="0"/>
    <n v="0"/>
    <n v="2.2000000000000002"/>
    <n v="52675.281000000003"/>
    <n v="0"/>
    <n v="0"/>
    <n v="0"/>
    <n v="0"/>
    <n v="0"/>
    <n v="0"/>
    <n v="52675.281000000003"/>
  </r>
  <r>
    <x v="1"/>
    <x v="1"/>
    <x v="4"/>
    <x v="13"/>
    <x v="1"/>
    <x v="1"/>
    <x v="0"/>
    <x v="0"/>
    <n v="28924"/>
    <n v="28462.58"/>
    <n v="41613779.68"/>
    <n v="39924545.170000002"/>
    <n v="359.39999999999986"/>
    <n v="6300430.9160000002"/>
    <n v="0"/>
    <n v="0"/>
    <n v="41613779.68"/>
    <n v="39924545.170000002"/>
    <n v="0"/>
    <n v="0"/>
    <n v="6300430.9160000002"/>
  </r>
  <r>
    <x v="1"/>
    <x v="1"/>
    <x v="4"/>
    <x v="13"/>
    <x v="1"/>
    <x v="1"/>
    <x v="0"/>
    <x v="1"/>
    <n v="0"/>
    <n v="0"/>
    <n v="0"/>
    <n v="0"/>
    <n v="98.4"/>
    <n v="2422986.8130000001"/>
    <n v="0"/>
    <n v="0"/>
    <n v="0"/>
    <n v="0"/>
    <n v="0"/>
    <n v="0"/>
    <n v="2422986.8130000001"/>
  </r>
  <r>
    <x v="1"/>
    <x v="1"/>
    <x v="4"/>
    <x v="13"/>
    <x v="1"/>
    <x v="2"/>
    <x v="0"/>
    <x v="0"/>
    <n v="12"/>
    <n v="126.85"/>
    <n v="2912.2900000000009"/>
    <n v="198868.19"/>
    <n v="2.6000000000000005"/>
    <n v="217144.81"/>
    <n v="0"/>
    <n v="0"/>
    <n v="2912.2900000000009"/>
    <n v="198868.19"/>
    <n v="0"/>
    <n v="0"/>
    <n v="217144.81"/>
  </r>
  <r>
    <x v="1"/>
    <x v="1"/>
    <x v="4"/>
    <x v="13"/>
    <x v="1"/>
    <x v="2"/>
    <x v="0"/>
    <x v="1"/>
    <n v="0"/>
    <n v="0"/>
    <n v="0"/>
    <n v="0"/>
    <n v="0.6"/>
    <n v="14253.3"/>
    <n v="0"/>
    <n v="0"/>
    <n v="0"/>
    <n v="0"/>
    <n v="0"/>
    <n v="0"/>
    <n v="14253.3"/>
  </r>
  <r>
    <x v="1"/>
    <x v="1"/>
    <x v="4"/>
    <x v="13"/>
    <x v="1"/>
    <x v="3"/>
    <x v="0"/>
    <x v="0"/>
    <n v="74"/>
    <n v="81.48"/>
    <n v="149954.62"/>
    <n v="121829.91"/>
    <n v="1.2"/>
    <n v="31013.7"/>
    <n v="0"/>
    <n v="0"/>
    <n v="149954.62"/>
    <n v="121829.91"/>
    <n v="0"/>
    <n v="0"/>
    <n v="31013.7"/>
  </r>
  <r>
    <x v="1"/>
    <x v="1"/>
    <x v="4"/>
    <x v="13"/>
    <x v="2"/>
    <x v="4"/>
    <x v="0"/>
    <x v="0"/>
    <n v="7327"/>
    <n v="6803.119999999999"/>
    <n v="52815099.849999994"/>
    <n v="49505003.130000003"/>
    <n v="285.19999999999993"/>
    <n v="11374104.865000002"/>
    <n v="0"/>
    <n v="0"/>
    <n v="52815099.849999994"/>
    <n v="49505003.130000003"/>
    <n v="0"/>
    <n v="0"/>
    <n v="11374104.865000002"/>
  </r>
  <r>
    <x v="1"/>
    <x v="1"/>
    <x v="4"/>
    <x v="13"/>
    <x v="2"/>
    <x v="4"/>
    <x v="0"/>
    <x v="1"/>
    <n v="0"/>
    <n v="0"/>
    <n v="0"/>
    <n v="0"/>
    <n v="19.799999999999997"/>
    <n v="535725.07799999998"/>
    <n v="0"/>
    <n v="0"/>
    <n v="0"/>
    <n v="0"/>
    <n v="0"/>
    <n v="0"/>
    <n v="535725.07799999998"/>
  </r>
  <r>
    <x v="1"/>
    <x v="1"/>
    <x v="4"/>
    <x v="13"/>
    <x v="2"/>
    <x v="4"/>
    <x v="3"/>
    <x v="0"/>
    <n v="0"/>
    <n v="0"/>
    <n v="0"/>
    <n v="0"/>
    <n v="0"/>
    <n v="88.5"/>
    <n v="0"/>
    <n v="0"/>
    <n v="0"/>
    <n v="0"/>
    <n v="0"/>
    <n v="0"/>
    <n v="88.5"/>
  </r>
  <r>
    <x v="1"/>
    <x v="1"/>
    <x v="4"/>
    <x v="13"/>
    <x v="2"/>
    <x v="0"/>
    <x v="0"/>
    <x v="0"/>
    <n v="3226"/>
    <n v="2989.6899999999996"/>
    <n v="12961042.290000001"/>
    <n v="10696394.800000001"/>
    <n v="73.8"/>
    <n v="3428073.2079999996"/>
    <n v="0"/>
    <n v="0"/>
    <n v="12961042.290000001"/>
    <n v="10696394.800000001"/>
    <n v="0"/>
    <n v="0"/>
    <n v="3428073.2079999996"/>
  </r>
  <r>
    <x v="1"/>
    <x v="1"/>
    <x v="4"/>
    <x v="13"/>
    <x v="2"/>
    <x v="0"/>
    <x v="0"/>
    <x v="1"/>
    <n v="0"/>
    <n v="0"/>
    <n v="0"/>
    <n v="0"/>
    <n v="3"/>
    <n v="70566.53"/>
    <n v="0"/>
    <n v="0"/>
    <n v="0"/>
    <n v="0"/>
    <n v="0"/>
    <n v="0"/>
    <n v="70566.53"/>
  </r>
  <r>
    <x v="1"/>
    <x v="1"/>
    <x v="4"/>
    <x v="13"/>
    <x v="2"/>
    <x v="1"/>
    <x v="0"/>
    <x v="0"/>
    <n v="951"/>
    <n v="1002.14"/>
    <n v="5363951.93"/>
    <n v="5587857.330000001"/>
    <n v="35.200000000000003"/>
    <n v="674458.05400000012"/>
    <n v="0"/>
    <n v="0"/>
    <n v="5363951.93"/>
    <n v="5587857.330000001"/>
    <n v="0"/>
    <n v="0"/>
    <n v="674458.05400000012"/>
  </r>
  <r>
    <x v="1"/>
    <x v="1"/>
    <x v="4"/>
    <x v="13"/>
    <x v="2"/>
    <x v="1"/>
    <x v="0"/>
    <x v="1"/>
    <n v="0"/>
    <n v="0"/>
    <n v="0"/>
    <n v="0"/>
    <n v="1.8"/>
    <n v="46410.239999999998"/>
    <n v="0"/>
    <n v="0"/>
    <n v="0"/>
    <n v="0"/>
    <n v="0"/>
    <n v="0"/>
    <n v="46410.239999999998"/>
  </r>
  <r>
    <x v="1"/>
    <x v="1"/>
    <x v="4"/>
    <x v="13"/>
    <x v="2"/>
    <x v="2"/>
    <x v="0"/>
    <x v="0"/>
    <n v="1"/>
    <n v="0.24"/>
    <n v="17210.580000000002"/>
    <n v="3964.99"/>
    <n v="0"/>
    <n v="0"/>
    <n v="0"/>
    <n v="0"/>
    <n v="17210.580000000002"/>
    <n v="3964.99"/>
    <n v="0"/>
    <n v="0"/>
    <n v="0"/>
  </r>
  <r>
    <x v="1"/>
    <x v="1"/>
    <x v="4"/>
    <x v="13"/>
    <x v="2"/>
    <x v="3"/>
    <x v="0"/>
    <x v="0"/>
    <n v="2005"/>
    <n v="1910.57"/>
    <n v="11428338.130000001"/>
    <n v="9102132.620000001"/>
    <n v="51.8"/>
    <n v="2190870.4060000004"/>
    <n v="0"/>
    <n v="0"/>
    <n v="11428338.130000001"/>
    <n v="9102132.620000001"/>
    <n v="0"/>
    <n v="0"/>
    <n v="2190870.4060000004"/>
  </r>
  <r>
    <x v="1"/>
    <x v="1"/>
    <x v="4"/>
    <x v="13"/>
    <x v="2"/>
    <x v="3"/>
    <x v="0"/>
    <x v="1"/>
    <n v="0"/>
    <n v="0"/>
    <n v="0"/>
    <n v="0"/>
    <n v="0.2"/>
    <n v="4743.6000000000004"/>
    <n v="0"/>
    <n v="0"/>
    <n v="0"/>
    <n v="0"/>
    <n v="0"/>
    <n v="0"/>
    <n v="4743.6000000000004"/>
  </r>
  <r>
    <x v="1"/>
    <x v="1"/>
    <x v="4"/>
    <x v="13"/>
    <x v="3"/>
    <x v="0"/>
    <x v="0"/>
    <x v="0"/>
    <n v="5"/>
    <n v="7.9200000000000008"/>
    <n v="9228.35"/>
    <n v="10036.290000000001"/>
    <n v="0"/>
    <n v="0"/>
    <n v="0"/>
    <n v="0"/>
    <n v="9228.35"/>
    <n v="10036.290000000001"/>
    <n v="0"/>
    <n v="0"/>
    <n v="0"/>
  </r>
  <r>
    <x v="1"/>
    <x v="1"/>
    <x v="4"/>
    <x v="13"/>
    <x v="3"/>
    <x v="1"/>
    <x v="0"/>
    <x v="0"/>
    <n v="5167"/>
    <n v="3370.6900000000005"/>
    <n v="2341271.52"/>
    <n v="1775544.6500000001"/>
    <n v="8.0000000000000018"/>
    <n v="121361.3"/>
    <n v="0"/>
    <n v="0"/>
    <n v="2341271.52"/>
    <n v="1775544.6500000001"/>
    <n v="0"/>
    <n v="0"/>
    <n v="121361.3"/>
  </r>
  <r>
    <x v="1"/>
    <x v="1"/>
    <x v="4"/>
    <x v="13"/>
    <x v="3"/>
    <x v="1"/>
    <x v="0"/>
    <x v="1"/>
    <n v="0"/>
    <n v="0"/>
    <n v="0"/>
    <n v="0"/>
    <n v="0.8"/>
    <n v="24038.697"/>
    <n v="0"/>
    <n v="0"/>
    <n v="0"/>
    <n v="0"/>
    <n v="0"/>
    <n v="0"/>
    <n v="24038.697"/>
  </r>
  <r>
    <x v="1"/>
    <x v="1"/>
    <x v="4"/>
    <x v="13"/>
    <x v="3"/>
    <x v="2"/>
    <x v="0"/>
    <x v="0"/>
    <n v="1219"/>
    <n v="1161.4299999999998"/>
    <n v="1044565.44"/>
    <n v="658803.69999999995"/>
    <n v="2"/>
    <n v="37760.453000000009"/>
    <n v="0"/>
    <n v="0"/>
    <n v="1044565.44"/>
    <n v="658803.69999999995"/>
    <n v="0"/>
    <n v="0"/>
    <n v="37760.453000000009"/>
  </r>
  <r>
    <x v="1"/>
    <x v="1"/>
    <x v="4"/>
    <x v="13"/>
    <x v="3"/>
    <x v="2"/>
    <x v="0"/>
    <x v="1"/>
    <n v="0"/>
    <n v="0"/>
    <n v="0"/>
    <n v="0"/>
    <n v="0.8"/>
    <n v="18836.099999999999"/>
    <n v="0"/>
    <n v="0"/>
    <n v="0"/>
    <n v="0"/>
    <n v="0"/>
    <n v="0"/>
    <n v="18836.099999999999"/>
  </r>
  <r>
    <x v="1"/>
    <x v="1"/>
    <x v="4"/>
    <x v="13"/>
    <x v="4"/>
    <x v="0"/>
    <x v="0"/>
    <x v="0"/>
    <n v="1"/>
    <n v="1.56"/>
    <n v="0"/>
    <n v="1176.92"/>
    <n v="0.2"/>
    <n v="1232985.1179999998"/>
    <n v="0"/>
    <n v="0"/>
    <n v="0"/>
    <n v="1176.92"/>
    <n v="0"/>
    <n v="0"/>
    <n v="1232985.1179999998"/>
  </r>
  <r>
    <x v="1"/>
    <x v="1"/>
    <x v="4"/>
    <x v="13"/>
    <x v="4"/>
    <x v="0"/>
    <x v="0"/>
    <x v="1"/>
    <n v="0"/>
    <n v="0"/>
    <n v="0"/>
    <n v="0"/>
    <n v="0"/>
    <n v="-40017.419000000002"/>
    <n v="0"/>
    <n v="0"/>
    <n v="0"/>
    <n v="0"/>
    <n v="0"/>
    <n v="0"/>
    <n v="-40017.419000000002"/>
  </r>
  <r>
    <x v="1"/>
    <x v="1"/>
    <x v="4"/>
    <x v="13"/>
    <x v="4"/>
    <x v="0"/>
    <x v="1"/>
    <x v="0"/>
    <n v="0"/>
    <n v="0"/>
    <n v="0"/>
    <n v="0"/>
    <n v="0"/>
    <n v="317.39999999999998"/>
    <n v="0"/>
    <n v="0"/>
    <n v="0"/>
    <n v="0"/>
    <n v="0"/>
    <n v="0"/>
    <n v="317.39999999999998"/>
  </r>
  <r>
    <x v="1"/>
    <x v="1"/>
    <x v="4"/>
    <x v="13"/>
    <x v="4"/>
    <x v="0"/>
    <x v="3"/>
    <x v="0"/>
    <n v="0"/>
    <n v="0"/>
    <n v="0"/>
    <n v="0"/>
    <n v="0"/>
    <n v="91.5"/>
    <n v="0"/>
    <n v="0"/>
    <n v="0"/>
    <n v="0"/>
    <n v="0"/>
    <n v="0"/>
    <n v="91.5"/>
  </r>
  <r>
    <x v="1"/>
    <x v="1"/>
    <x v="4"/>
    <x v="13"/>
    <x v="4"/>
    <x v="1"/>
    <x v="0"/>
    <x v="0"/>
    <n v="88"/>
    <n v="32.119999999999997"/>
    <n v="137628.03"/>
    <n v="53463.420000000006"/>
    <n v="0.60000000000000009"/>
    <n v="9601.26"/>
    <n v="0"/>
    <n v="0"/>
    <n v="137628.03"/>
    <n v="53463.420000000006"/>
    <n v="0"/>
    <n v="0"/>
    <n v="9601.26"/>
  </r>
  <r>
    <x v="1"/>
    <x v="1"/>
    <x v="4"/>
    <x v="14"/>
    <x v="0"/>
    <x v="0"/>
    <x v="0"/>
    <x v="0"/>
    <n v="220"/>
    <n v="228.46999999999997"/>
    <n v="446722.12"/>
    <n v="436247.19999999995"/>
    <n v="5.6000000000000005"/>
    <n v="304862.08199999999"/>
    <n v="0"/>
    <n v="0"/>
    <n v="446722.12"/>
    <n v="436247.19999999995"/>
    <n v="0"/>
    <n v="0"/>
    <n v="304862.08199999999"/>
  </r>
  <r>
    <x v="1"/>
    <x v="1"/>
    <x v="4"/>
    <x v="14"/>
    <x v="0"/>
    <x v="0"/>
    <x v="0"/>
    <x v="1"/>
    <n v="0"/>
    <n v="0"/>
    <n v="0"/>
    <n v="0"/>
    <n v="0.8"/>
    <n v="21780.920999999998"/>
    <n v="0"/>
    <n v="0"/>
    <n v="0"/>
    <n v="0"/>
    <n v="0"/>
    <n v="0"/>
    <n v="21780.920999999998"/>
  </r>
  <r>
    <x v="1"/>
    <x v="1"/>
    <x v="4"/>
    <x v="14"/>
    <x v="0"/>
    <x v="1"/>
    <x v="0"/>
    <x v="0"/>
    <n v="50049"/>
    <n v="48668.479999999996"/>
    <n v="57664082.219999999"/>
    <n v="55723503.819999985"/>
    <n v="491.19999999999993"/>
    <n v="11549424.423999997"/>
    <n v="0"/>
    <n v="0"/>
    <n v="57664082.219999999"/>
    <n v="55723503.819999985"/>
    <n v="0"/>
    <n v="0"/>
    <n v="11549424.423999997"/>
  </r>
  <r>
    <x v="1"/>
    <x v="1"/>
    <x v="4"/>
    <x v="14"/>
    <x v="0"/>
    <x v="1"/>
    <x v="0"/>
    <x v="1"/>
    <n v="0"/>
    <n v="0"/>
    <n v="0"/>
    <n v="0"/>
    <n v="74.800000000000011"/>
    <n v="1771933.155"/>
    <n v="0"/>
    <n v="0"/>
    <n v="0"/>
    <n v="0"/>
    <n v="0"/>
    <n v="0"/>
    <n v="1771933.155"/>
  </r>
  <r>
    <x v="1"/>
    <x v="1"/>
    <x v="4"/>
    <x v="14"/>
    <x v="0"/>
    <x v="1"/>
    <x v="1"/>
    <x v="0"/>
    <n v="0"/>
    <n v="0"/>
    <n v="0"/>
    <n v="0"/>
    <n v="0"/>
    <n v="-18217.5"/>
    <n v="0"/>
    <n v="0"/>
    <n v="0"/>
    <n v="0"/>
    <n v="0"/>
    <n v="0"/>
    <n v="-18217.5"/>
  </r>
  <r>
    <x v="1"/>
    <x v="1"/>
    <x v="4"/>
    <x v="14"/>
    <x v="0"/>
    <x v="2"/>
    <x v="0"/>
    <x v="0"/>
    <n v="6"/>
    <n v="28.62"/>
    <n v="-19885.54"/>
    <n v="51141.53"/>
    <n v="0.60000000000000009"/>
    <n v="12457.168000000001"/>
    <n v="0"/>
    <n v="0"/>
    <n v="-19885.54"/>
    <n v="51141.53"/>
    <n v="0"/>
    <n v="0"/>
    <n v="12457.168000000001"/>
  </r>
  <r>
    <x v="1"/>
    <x v="1"/>
    <x v="4"/>
    <x v="14"/>
    <x v="0"/>
    <x v="3"/>
    <x v="0"/>
    <x v="0"/>
    <n v="6197"/>
    <n v="6179.72"/>
    <n v="14244315.549999999"/>
    <n v="13627175.650000002"/>
    <n v="69.399999999999991"/>
    <n v="1952561.0469999998"/>
    <n v="0"/>
    <n v="0"/>
    <n v="14244315.549999999"/>
    <n v="13627175.650000002"/>
    <n v="0"/>
    <n v="0"/>
    <n v="1952561.0469999998"/>
  </r>
  <r>
    <x v="1"/>
    <x v="1"/>
    <x v="4"/>
    <x v="14"/>
    <x v="0"/>
    <x v="3"/>
    <x v="0"/>
    <x v="1"/>
    <n v="0"/>
    <n v="0"/>
    <n v="0"/>
    <n v="0"/>
    <n v="0.60000000000000009"/>
    <n v="14725.199999999999"/>
    <n v="0"/>
    <n v="0"/>
    <n v="0"/>
    <n v="0"/>
    <n v="0"/>
    <n v="0"/>
    <n v="14725.199999999999"/>
  </r>
  <r>
    <x v="1"/>
    <x v="1"/>
    <x v="4"/>
    <x v="14"/>
    <x v="1"/>
    <x v="4"/>
    <x v="0"/>
    <x v="0"/>
    <n v="3441"/>
    <n v="4192.96"/>
    <n v="7103150.5500000007"/>
    <n v="7972272.4500000011"/>
    <n v="75.800000000000011"/>
    <n v="1727461.8130000001"/>
    <n v="0"/>
    <n v="0"/>
    <n v="7103150.5500000007"/>
    <n v="7972272.4500000011"/>
    <n v="0"/>
    <n v="0"/>
    <n v="1727461.8130000001"/>
  </r>
  <r>
    <x v="1"/>
    <x v="1"/>
    <x v="4"/>
    <x v="14"/>
    <x v="1"/>
    <x v="4"/>
    <x v="0"/>
    <x v="1"/>
    <n v="0"/>
    <n v="0"/>
    <n v="0"/>
    <n v="0"/>
    <n v="12.399999999999999"/>
    <n v="321986.35800000001"/>
    <n v="0"/>
    <n v="0"/>
    <n v="0"/>
    <n v="0"/>
    <n v="0"/>
    <n v="0"/>
    <n v="321986.35800000001"/>
  </r>
  <r>
    <x v="1"/>
    <x v="1"/>
    <x v="4"/>
    <x v="14"/>
    <x v="1"/>
    <x v="0"/>
    <x v="0"/>
    <x v="0"/>
    <n v="88"/>
    <n v="107.6"/>
    <n v="236097.92000000001"/>
    <n v="311657.72000000003"/>
    <n v="1.2000000000000002"/>
    <n v="210965.39199999999"/>
    <n v="0"/>
    <n v="0"/>
    <n v="236097.92000000001"/>
    <n v="311657.72000000003"/>
    <n v="0"/>
    <n v="0"/>
    <n v="210965.39199999999"/>
  </r>
  <r>
    <x v="1"/>
    <x v="1"/>
    <x v="4"/>
    <x v="14"/>
    <x v="1"/>
    <x v="1"/>
    <x v="0"/>
    <x v="0"/>
    <n v="5351"/>
    <n v="4827.4700000000012"/>
    <n v="8076800.8199999984"/>
    <n v="7229356.3300000001"/>
    <n v="72.199999999999989"/>
    <n v="2076833.2999999996"/>
    <n v="0"/>
    <n v="0"/>
    <n v="8076800.8199999984"/>
    <n v="7229356.3300000001"/>
    <n v="0"/>
    <n v="0"/>
    <n v="2076833.2999999996"/>
  </r>
  <r>
    <x v="1"/>
    <x v="1"/>
    <x v="4"/>
    <x v="14"/>
    <x v="1"/>
    <x v="1"/>
    <x v="0"/>
    <x v="1"/>
    <n v="0"/>
    <n v="0"/>
    <n v="0"/>
    <n v="0"/>
    <n v="9.6"/>
    <n v="230651.88100000002"/>
    <n v="0"/>
    <n v="0"/>
    <n v="0"/>
    <n v="0"/>
    <n v="0"/>
    <n v="0"/>
    <n v="230651.88100000002"/>
  </r>
  <r>
    <x v="1"/>
    <x v="1"/>
    <x v="4"/>
    <x v="14"/>
    <x v="1"/>
    <x v="2"/>
    <x v="0"/>
    <x v="0"/>
    <n v="6"/>
    <n v="19.71"/>
    <n v="2177.6600000000003"/>
    <n v="34196.42"/>
    <n v="0.60000000000000009"/>
    <n v="7849.3320000000003"/>
    <n v="0"/>
    <n v="0"/>
    <n v="2177.6600000000003"/>
    <n v="34196.42"/>
    <n v="0"/>
    <n v="0"/>
    <n v="7849.3320000000003"/>
  </r>
  <r>
    <x v="1"/>
    <x v="1"/>
    <x v="4"/>
    <x v="14"/>
    <x v="1"/>
    <x v="3"/>
    <x v="0"/>
    <x v="0"/>
    <n v="313"/>
    <n v="248.72000000000003"/>
    <n v="753085.76"/>
    <n v="602866.15"/>
    <n v="1.8000000000000003"/>
    <n v="172361.66099999999"/>
    <n v="0"/>
    <n v="0"/>
    <n v="753085.76"/>
    <n v="602866.15"/>
    <n v="0"/>
    <n v="0"/>
    <n v="172361.66099999999"/>
  </r>
  <r>
    <x v="1"/>
    <x v="1"/>
    <x v="4"/>
    <x v="14"/>
    <x v="2"/>
    <x v="4"/>
    <x v="0"/>
    <x v="0"/>
    <n v="1364"/>
    <n v="1325.9100000000003"/>
    <n v="8847027.0300000012"/>
    <n v="8563183.5099999998"/>
    <n v="57.000000000000007"/>
    <n v="3271923.7130000005"/>
    <n v="0"/>
    <n v="0"/>
    <n v="8847027.0300000012"/>
    <n v="8563183.5099999998"/>
    <n v="0"/>
    <n v="0"/>
    <n v="3271923.7130000005"/>
  </r>
  <r>
    <x v="1"/>
    <x v="1"/>
    <x v="4"/>
    <x v="14"/>
    <x v="2"/>
    <x v="4"/>
    <x v="0"/>
    <x v="1"/>
    <n v="0"/>
    <n v="0"/>
    <n v="0"/>
    <n v="0"/>
    <n v="1.5999999999999999"/>
    <n v="37855.200000000004"/>
    <n v="0"/>
    <n v="0"/>
    <n v="0"/>
    <n v="0"/>
    <n v="0"/>
    <n v="0"/>
    <n v="37855.200000000004"/>
  </r>
  <r>
    <x v="1"/>
    <x v="1"/>
    <x v="4"/>
    <x v="14"/>
    <x v="2"/>
    <x v="0"/>
    <x v="0"/>
    <x v="0"/>
    <n v="178"/>
    <n v="171.07999999999998"/>
    <n v="1114796.29"/>
    <n v="894183.60999999987"/>
    <n v="15.8"/>
    <n v="542757.96899999992"/>
    <n v="0"/>
    <n v="0"/>
    <n v="1114796.29"/>
    <n v="894183.60999999987"/>
    <n v="0"/>
    <n v="0"/>
    <n v="542757.96899999992"/>
  </r>
  <r>
    <x v="1"/>
    <x v="1"/>
    <x v="4"/>
    <x v="14"/>
    <x v="2"/>
    <x v="0"/>
    <x v="0"/>
    <x v="1"/>
    <n v="0"/>
    <n v="0"/>
    <n v="0"/>
    <n v="0"/>
    <n v="0"/>
    <n v="198"/>
    <n v="0"/>
    <n v="0"/>
    <n v="0"/>
    <n v="0"/>
    <n v="0"/>
    <n v="0"/>
    <n v="198"/>
  </r>
  <r>
    <x v="1"/>
    <x v="1"/>
    <x v="4"/>
    <x v="14"/>
    <x v="2"/>
    <x v="1"/>
    <x v="0"/>
    <x v="0"/>
    <n v="214"/>
    <n v="193.95"/>
    <n v="680096.44"/>
    <n v="437577.76"/>
    <n v="13.399999999999999"/>
    <n v="233043.85699999999"/>
    <n v="0"/>
    <n v="0"/>
    <n v="680096.44"/>
    <n v="437577.76"/>
    <n v="0"/>
    <n v="0"/>
    <n v="233043.85699999999"/>
  </r>
  <r>
    <x v="1"/>
    <x v="1"/>
    <x v="4"/>
    <x v="14"/>
    <x v="2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1"/>
    <x v="4"/>
    <x v="14"/>
    <x v="2"/>
    <x v="2"/>
    <x v="0"/>
    <x v="0"/>
    <n v="1"/>
    <n v="0.72"/>
    <n v="9605.18"/>
    <n v="7644.3"/>
    <n v="0"/>
    <n v="0"/>
    <n v="0"/>
    <n v="0"/>
    <n v="9605.18"/>
    <n v="7644.3"/>
    <n v="0"/>
    <n v="0"/>
    <n v="0"/>
  </r>
  <r>
    <x v="1"/>
    <x v="1"/>
    <x v="4"/>
    <x v="14"/>
    <x v="2"/>
    <x v="3"/>
    <x v="0"/>
    <x v="0"/>
    <n v="134"/>
    <n v="131.92000000000002"/>
    <n v="1152801.5599999998"/>
    <n v="1181738.8700000001"/>
    <n v="3.8"/>
    <n v="114660.204"/>
    <n v="0"/>
    <n v="0"/>
    <n v="1152801.5599999998"/>
    <n v="1181738.8700000001"/>
    <n v="0"/>
    <n v="0"/>
    <n v="114660.204"/>
  </r>
  <r>
    <x v="1"/>
    <x v="1"/>
    <x v="4"/>
    <x v="14"/>
    <x v="2"/>
    <x v="3"/>
    <x v="0"/>
    <x v="1"/>
    <n v="0"/>
    <n v="0"/>
    <n v="0"/>
    <n v="0"/>
    <n v="0"/>
    <n v="120.9"/>
    <n v="0"/>
    <n v="0"/>
    <n v="0"/>
    <n v="0"/>
    <n v="0"/>
    <n v="0"/>
    <n v="120.9"/>
  </r>
  <r>
    <x v="1"/>
    <x v="1"/>
    <x v="4"/>
    <x v="14"/>
    <x v="3"/>
    <x v="0"/>
    <x v="0"/>
    <x v="0"/>
    <n v="0"/>
    <n v="0.49"/>
    <n v="0"/>
    <n v="354.64"/>
    <n v="0"/>
    <n v="0"/>
    <n v="0"/>
    <n v="0"/>
    <n v="0"/>
    <n v="354.64"/>
    <n v="0"/>
    <n v="0"/>
    <n v="0"/>
  </r>
  <r>
    <x v="1"/>
    <x v="1"/>
    <x v="4"/>
    <x v="14"/>
    <x v="3"/>
    <x v="1"/>
    <x v="0"/>
    <x v="0"/>
    <n v="1244"/>
    <n v="788.05"/>
    <n v="526788.83000000007"/>
    <n v="396065.12999999989"/>
    <n v="3.2000000000000006"/>
    <n v="48688.957999999999"/>
    <n v="0"/>
    <n v="0"/>
    <n v="526788.83000000007"/>
    <n v="396065.12999999989"/>
    <n v="0"/>
    <n v="0"/>
    <n v="48688.957999999999"/>
  </r>
  <r>
    <x v="1"/>
    <x v="1"/>
    <x v="4"/>
    <x v="14"/>
    <x v="3"/>
    <x v="1"/>
    <x v="0"/>
    <x v="1"/>
    <n v="0"/>
    <n v="0"/>
    <n v="0"/>
    <n v="0"/>
    <n v="0.2"/>
    <n v="4773.3"/>
    <n v="0"/>
    <n v="0"/>
    <n v="0"/>
    <n v="0"/>
    <n v="0"/>
    <n v="0"/>
    <n v="4773.3"/>
  </r>
  <r>
    <x v="1"/>
    <x v="1"/>
    <x v="4"/>
    <x v="14"/>
    <x v="3"/>
    <x v="2"/>
    <x v="0"/>
    <x v="0"/>
    <n v="203"/>
    <n v="200.71"/>
    <n v="93421.58"/>
    <n v="96095.19"/>
    <n v="0.60000000000000009"/>
    <n v="6426.8580000000002"/>
    <n v="0"/>
    <n v="0"/>
    <n v="93421.58"/>
    <n v="96095.19"/>
    <n v="0"/>
    <n v="0"/>
    <n v="6426.8580000000002"/>
  </r>
  <r>
    <x v="1"/>
    <x v="1"/>
    <x v="4"/>
    <x v="14"/>
    <x v="3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1"/>
    <x v="4"/>
    <x v="14"/>
    <x v="4"/>
    <x v="0"/>
    <x v="0"/>
    <x v="0"/>
    <n v="0"/>
    <n v="1.73"/>
    <n v="6676.98"/>
    <n v="6768.83"/>
    <n v="0"/>
    <n v="1692766.987"/>
    <n v="0"/>
    <n v="0"/>
    <n v="6676.98"/>
    <n v="6768.83"/>
    <n v="0"/>
    <n v="0"/>
    <n v="1692766.987"/>
  </r>
  <r>
    <x v="1"/>
    <x v="1"/>
    <x v="4"/>
    <x v="14"/>
    <x v="4"/>
    <x v="0"/>
    <x v="0"/>
    <x v="1"/>
    <n v="0"/>
    <n v="0"/>
    <n v="0"/>
    <n v="0"/>
    <n v="0"/>
    <n v="38345.271999999997"/>
    <n v="0"/>
    <n v="0"/>
    <n v="0"/>
    <n v="0"/>
    <n v="0"/>
    <n v="0"/>
    <n v="38345.271999999997"/>
  </r>
  <r>
    <x v="1"/>
    <x v="1"/>
    <x v="4"/>
    <x v="14"/>
    <x v="4"/>
    <x v="0"/>
    <x v="1"/>
    <x v="0"/>
    <n v="0"/>
    <n v="0"/>
    <n v="0"/>
    <n v="0"/>
    <n v="0"/>
    <n v="4697.3999999999996"/>
    <n v="0"/>
    <n v="0"/>
    <n v="0"/>
    <n v="0"/>
    <n v="0"/>
    <n v="0"/>
    <n v="4697.3999999999996"/>
  </r>
  <r>
    <x v="1"/>
    <x v="1"/>
    <x v="4"/>
    <x v="14"/>
    <x v="4"/>
    <x v="1"/>
    <x v="0"/>
    <x v="0"/>
    <n v="50"/>
    <n v="26.400000000000002"/>
    <n v="102461.75"/>
    <n v="61817.179999999993"/>
    <n v="0.4"/>
    <n v="3088.0410000000002"/>
    <n v="0"/>
    <n v="0"/>
    <n v="102461.75"/>
    <n v="61817.179999999993"/>
    <n v="0"/>
    <n v="0"/>
    <n v="3088.0410000000002"/>
  </r>
  <r>
    <x v="1"/>
    <x v="1"/>
    <x v="4"/>
    <x v="15"/>
    <x v="0"/>
    <x v="0"/>
    <x v="0"/>
    <x v="0"/>
    <n v="347"/>
    <n v="422.03000000000003"/>
    <n v="774469.66"/>
    <n v="808019.00999999989"/>
    <n v="6.6000000000000014"/>
    <n v="84984.187999999995"/>
    <n v="0"/>
    <n v="0"/>
    <n v="774469.66"/>
    <n v="808019.00999999989"/>
    <n v="0"/>
    <n v="0"/>
    <n v="84984.187999999995"/>
  </r>
  <r>
    <x v="1"/>
    <x v="1"/>
    <x v="4"/>
    <x v="15"/>
    <x v="0"/>
    <x v="0"/>
    <x v="0"/>
    <x v="1"/>
    <n v="0"/>
    <n v="0"/>
    <n v="0"/>
    <n v="0"/>
    <n v="1.2"/>
    <n v="35921.700000000004"/>
    <n v="0"/>
    <n v="0"/>
    <n v="0"/>
    <n v="0"/>
    <n v="0"/>
    <n v="0"/>
    <n v="35921.700000000004"/>
  </r>
  <r>
    <x v="1"/>
    <x v="1"/>
    <x v="4"/>
    <x v="15"/>
    <x v="0"/>
    <x v="1"/>
    <x v="0"/>
    <x v="0"/>
    <n v="94681"/>
    <n v="89818.74"/>
    <n v="94465895.040000007"/>
    <n v="92926818.789999977"/>
    <n v="873.60000000000036"/>
    <n v="18689763.834000003"/>
    <n v="0"/>
    <n v="0"/>
    <n v="94465895.040000007"/>
    <n v="92926818.789999977"/>
    <n v="0"/>
    <n v="0"/>
    <n v="18689763.834000003"/>
  </r>
  <r>
    <x v="1"/>
    <x v="1"/>
    <x v="4"/>
    <x v="15"/>
    <x v="0"/>
    <x v="1"/>
    <x v="0"/>
    <x v="1"/>
    <n v="0"/>
    <n v="0"/>
    <n v="0"/>
    <n v="0"/>
    <n v="159.19999999999999"/>
    <n v="3930895.071"/>
    <n v="0"/>
    <n v="0"/>
    <n v="0"/>
    <n v="0"/>
    <n v="0"/>
    <n v="0"/>
    <n v="3930895.071"/>
  </r>
  <r>
    <x v="1"/>
    <x v="1"/>
    <x v="4"/>
    <x v="15"/>
    <x v="0"/>
    <x v="1"/>
    <x v="1"/>
    <x v="0"/>
    <n v="0"/>
    <n v="0"/>
    <n v="0"/>
    <n v="0"/>
    <n v="0"/>
    <n v="-2805"/>
    <n v="0"/>
    <n v="0"/>
    <n v="0"/>
    <n v="0"/>
    <n v="0"/>
    <n v="0"/>
    <n v="-2805"/>
  </r>
  <r>
    <x v="1"/>
    <x v="1"/>
    <x v="4"/>
    <x v="15"/>
    <x v="0"/>
    <x v="2"/>
    <x v="0"/>
    <x v="0"/>
    <n v="39"/>
    <n v="85.02"/>
    <n v="-8081.54"/>
    <n v="147135.16"/>
    <n v="1.7999999999999998"/>
    <n v="20143.919999999998"/>
    <n v="0"/>
    <n v="0"/>
    <n v="-8081.54"/>
    <n v="147135.16"/>
    <n v="0"/>
    <n v="0"/>
    <n v="20143.919999999998"/>
  </r>
  <r>
    <x v="1"/>
    <x v="1"/>
    <x v="4"/>
    <x v="15"/>
    <x v="0"/>
    <x v="2"/>
    <x v="0"/>
    <x v="1"/>
    <n v="0"/>
    <n v="0"/>
    <n v="0"/>
    <n v="0"/>
    <n v="0"/>
    <n v="53.4"/>
    <n v="0"/>
    <n v="0"/>
    <n v="0"/>
    <n v="0"/>
    <n v="0"/>
    <n v="0"/>
    <n v="53.4"/>
  </r>
  <r>
    <x v="1"/>
    <x v="1"/>
    <x v="4"/>
    <x v="15"/>
    <x v="0"/>
    <x v="3"/>
    <x v="0"/>
    <x v="0"/>
    <n v="11973"/>
    <n v="12079.54"/>
    <n v="23680873.09"/>
    <n v="23322315.620000001"/>
    <n v="367.4"/>
    <n v="5022135.2690000003"/>
    <n v="0"/>
    <n v="0"/>
    <n v="23680873.09"/>
    <n v="23322315.620000001"/>
    <n v="0"/>
    <n v="0"/>
    <n v="5022135.2690000003"/>
  </r>
  <r>
    <x v="1"/>
    <x v="1"/>
    <x v="4"/>
    <x v="15"/>
    <x v="0"/>
    <x v="3"/>
    <x v="0"/>
    <x v="1"/>
    <n v="0"/>
    <n v="0"/>
    <n v="0"/>
    <n v="0"/>
    <n v="1"/>
    <n v="23540.1"/>
    <n v="0"/>
    <n v="0"/>
    <n v="0"/>
    <n v="0"/>
    <n v="0"/>
    <n v="0"/>
    <n v="23540.1"/>
  </r>
  <r>
    <x v="1"/>
    <x v="1"/>
    <x v="4"/>
    <x v="15"/>
    <x v="1"/>
    <x v="4"/>
    <x v="0"/>
    <x v="0"/>
    <n v="5783"/>
    <n v="6185.6600000000008"/>
    <n v="12198282.589999998"/>
    <n v="11971066.350000001"/>
    <n v="86.600000000000009"/>
    <n v="1673506.6810000003"/>
    <n v="0"/>
    <n v="0"/>
    <n v="12198282.589999998"/>
    <n v="11971066.350000001"/>
    <n v="0"/>
    <n v="0"/>
    <n v="1673506.6810000003"/>
  </r>
  <r>
    <x v="1"/>
    <x v="1"/>
    <x v="4"/>
    <x v="15"/>
    <x v="1"/>
    <x v="4"/>
    <x v="0"/>
    <x v="1"/>
    <n v="0"/>
    <n v="0"/>
    <n v="0"/>
    <n v="0"/>
    <n v="20.399999999999999"/>
    <n v="492250.02799999993"/>
    <n v="0"/>
    <n v="0"/>
    <n v="0"/>
    <n v="0"/>
    <n v="0"/>
    <n v="0"/>
    <n v="492250.02799999993"/>
  </r>
  <r>
    <x v="1"/>
    <x v="1"/>
    <x v="4"/>
    <x v="15"/>
    <x v="1"/>
    <x v="0"/>
    <x v="0"/>
    <x v="0"/>
    <n v="233"/>
    <n v="192.76"/>
    <n v="661474.49"/>
    <n v="584886.16"/>
    <n v="5.2"/>
    <n v="107827.23199999999"/>
    <n v="0"/>
    <n v="0"/>
    <n v="661474.49"/>
    <n v="584886.16"/>
    <n v="0"/>
    <n v="0"/>
    <n v="107827.23199999999"/>
  </r>
  <r>
    <x v="1"/>
    <x v="1"/>
    <x v="4"/>
    <x v="15"/>
    <x v="1"/>
    <x v="0"/>
    <x v="0"/>
    <x v="1"/>
    <n v="0"/>
    <n v="0"/>
    <n v="0"/>
    <n v="0"/>
    <n v="0.6"/>
    <n v="14199"/>
    <n v="0"/>
    <n v="0"/>
    <n v="0"/>
    <n v="0"/>
    <n v="0"/>
    <n v="0"/>
    <n v="14199"/>
  </r>
  <r>
    <x v="1"/>
    <x v="1"/>
    <x v="4"/>
    <x v="15"/>
    <x v="1"/>
    <x v="1"/>
    <x v="0"/>
    <x v="0"/>
    <n v="8836"/>
    <n v="7665.0599999999986"/>
    <n v="13434469.629999999"/>
    <n v="10781768.220000001"/>
    <n v="91.800000000000011"/>
    <n v="2008470.9100000001"/>
    <n v="0"/>
    <n v="0"/>
    <n v="13434469.629999999"/>
    <n v="10781768.220000001"/>
    <n v="0"/>
    <n v="0"/>
    <n v="2008470.9100000001"/>
  </r>
  <r>
    <x v="1"/>
    <x v="1"/>
    <x v="4"/>
    <x v="15"/>
    <x v="1"/>
    <x v="1"/>
    <x v="0"/>
    <x v="1"/>
    <n v="0"/>
    <n v="0"/>
    <n v="0"/>
    <n v="0"/>
    <n v="15.399999999999999"/>
    <n v="370850.55199999997"/>
    <n v="0"/>
    <n v="0"/>
    <n v="0"/>
    <n v="0"/>
    <n v="0"/>
    <n v="0"/>
    <n v="370850.55199999997"/>
  </r>
  <r>
    <x v="1"/>
    <x v="1"/>
    <x v="4"/>
    <x v="15"/>
    <x v="1"/>
    <x v="2"/>
    <x v="0"/>
    <x v="0"/>
    <n v="7"/>
    <n v="72.240000000000009"/>
    <n v="-13179.539999999999"/>
    <n v="124777.45"/>
    <n v="1.2"/>
    <n v="12301.4"/>
    <n v="0"/>
    <n v="0"/>
    <n v="-13179.539999999999"/>
    <n v="124777.45"/>
    <n v="0"/>
    <n v="0"/>
    <n v="12301.4"/>
  </r>
  <r>
    <x v="1"/>
    <x v="1"/>
    <x v="4"/>
    <x v="15"/>
    <x v="1"/>
    <x v="3"/>
    <x v="0"/>
    <x v="0"/>
    <n v="943"/>
    <n v="905.89"/>
    <n v="2035013.5899999999"/>
    <n v="1914588.56"/>
    <n v="18.2"/>
    <n v="388035.89800000004"/>
    <n v="0"/>
    <n v="0"/>
    <n v="2035013.5899999999"/>
    <n v="1914588.56"/>
    <n v="0"/>
    <n v="0"/>
    <n v="388035.89800000004"/>
  </r>
  <r>
    <x v="1"/>
    <x v="1"/>
    <x v="4"/>
    <x v="15"/>
    <x v="2"/>
    <x v="4"/>
    <x v="0"/>
    <x v="0"/>
    <n v="6698"/>
    <n v="5995.7200000000012"/>
    <n v="55012758.38000001"/>
    <n v="52402211.93"/>
    <n v="155.80000000000004"/>
    <n v="8392368.1469999999"/>
    <n v="0"/>
    <n v="0"/>
    <n v="55012758.38000001"/>
    <n v="52402211.93"/>
    <n v="0"/>
    <n v="0"/>
    <n v="8392368.1469999999"/>
  </r>
  <r>
    <x v="1"/>
    <x v="1"/>
    <x v="4"/>
    <x v="15"/>
    <x v="2"/>
    <x v="4"/>
    <x v="0"/>
    <x v="1"/>
    <n v="0"/>
    <n v="0"/>
    <n v="0"/>
    <n v="0"/>
    <n v="6"/>
    <n v="477897"/>
    <n v="0"/>
    <n v="0"/>
    <n v="0"/>
    <n v="0"/>
    <n v="0"/>
    <n v="0"/>
    <n v="477897"/>
  </r>
  <r>
    <x v="1"/>
    <x v="1"/>
    <x v="4"/>
    <x v="15"/>
    <x v="2"/>
    <x v="0"/>
    <x v="0"/>
    <x v="0"/>
    <n v="829"/>
    <n v="860"/>
    <n v="3494302.6899999995"/>
    <n v="3761600.5000000009"/>
    <n v="6.4"/>
    <n v="540358.0340000001"/>
    <n v="0"/>
    <n v="0"/>
    <n v="3494302.6899999995"/>
    <n v="3761600.5000000009"/>
    <n v="0"/>
    <n v="0"/>
    <n v="540358.0340000001"/>
  </r>
  <r>
    <x v="1"/>
    <x v="1"/>
    <x v="4"/>
    <x v="15"/>
    <x v="2"/>
    <x v="0"/>
    <x v="0"/>
    <x v="1"/>
    <n v="0"/>
    <n v="0"/>
    <n v="0"/>
    <n v="0"/>
    <n v="0.4"/>
    <n v="9494.4000000000015"/>
    <n v="0"/>
    <n v="0"/>
    <n v="0"/>
    <n v="0"/>
    <n v="0"/>
    <n v="0"/>
    <n v="9494.4000000000015"/>
  </r>
  <r>
    <x v="1"/>
    <x v="1"/>
    <x v="4"/>
    <x v="15"/>
    <x v="2"/>
    <x v="1"/>
    <x v="0"/>
    <x v="0"/>
    <n v="406"/>
    <n v="364.51"/>
    <n v="2495437.6700000004"/>
    <n v="1874207.4700000004"/>
    <n v="14.599999999999998"/>
    <n v="480565.14399999997"/>
    <n v="0"/>
    <n v="0"/>
    <n v="2495437.6700000004"/>
    <n v="1874207.4700000004"/>
    <n v="0"/>
    <n v="0"/>
    <n v="480565.14399999997"/>
  </r>
  <r>
    <x v="1"/>
    <x v="1"/>
    <x v="4"/>
    <x v="15"/>
    <x v="2"/>
    <x v="1"/>
    <x v="0"/>
    <x v="1"/>
    <n v="0"/>
    <n v="0"/>
    <n v="0"/>
    <n v="0"/>
    <n v="0.2"/>
    <n v="5106.7290000000003"/>
    <n v="0"/>
    <n v="0"/>
    <n v="0"/>
    <n v="0"/>
    <n v="0"/>
    <n v="0"/>
    <n v="5106.7290000000003"/>
  </r>
  <r>
    <x v="1"/>
    <x v="1"/>
    <x v="4"/>
    <x v="15"/>
    <x v="2"/>
    <x v="2"/>
    <x v="0"/>
    <x v="0"/>
    <n v="1"/>
    <n v="1.59"/>
    <n v="10628.62"/>
    <n v="14077.19"/>
    <n v="0"/>
    <n v="0"/>
    <n v="0"/>
    <n v="0"/>
    <n v="10628.62"/>
    <n v="14077.19"/>
    <n v="0"/>
    <n v="0"/>
    <n v="0"/>
  </r>
  <r>
    <x v="1"/>
    <x v="1"/>
    <x v="4"/>
    <x v="15"/>
    <x v="2"/>
    <x v="3"/>
    <x v="0"/>
    <x v="0"/>
    <n v="760"/>
    <n v="561.34"/>
    <n v="4099950.7199999997"/>
    <n v="3397561.4299999997"/>
    <n v="15.6"/>
    <n v="692826.40299999993"/>
    <n v="0"/>
    <n v="0"/>
    <n v="4099950.7199999997"/>
    <n v="3397561.4299999997"/>
    <n v="0"/>
    <n v="0"/>
    <n v="692826.40299999993"/>
  </r>
  <r>
    <x v="1"/>
    <x v="1"/>
    <x v="4"/>
    <x v="15"/>
    <x v="3"/>
    <x v="0"/>
    <x v="0"/>
    <x v="0"/>
    <n v="0"/>
    <n v="0.62"/>
    <n v="0"/>
    <n v="595.47"/>
    <n v="0"/>
    <n v="0"/>
    <n v="0"/>
    <n v="0"/>
    <n v="0"/>
    <n v="595.47"/>
    <n v="0"/>
    <n v="0"/>
    <n v="0"/>
  </r>
  <r>
    <x v="1"/>
    <x v="1"/>
    <x v="4"/>
    <x v="15"/>
    <x v="3"/>
    <x v="1"/>
    <x v="0"/>
    <x v="0"/>
    <n v="835"/>
    <n v="565.35"/>
    <n v="470318.99"/>
    <n v="368712.1100000001"/>
    <n v="1.7999999999999998"/>
    <n v="24898.788000000004"/>
    <n v="0"/>
    <n v="0"/>
    <n v="470318.99"/>
    <n v="368712.1100000001"/>
    <n v="0"/>
    <n v="0"/>
    <n v="24898.788000000004"/>
  </r>
  <r>
    <x v="1"/>
    <x v="1"/>
    <x v="4"/>
    <x v="15"/>
    <x v="3"/>
    <x v="2"/>
    <x v="0"/>
    <x v="0"/>
    <n v="129"/>
    <n v="107.02"/>
    <n v="87829.140000000014"/>
    <n v="64285.43"/>
    <n v="0.4"/>
    <n v="7029.1469999999999"/>
    <n v="0"/>
    <n v="0"/>
    <n v="87829.140000000014"/>
    <n v="64285.43"/>
    <n v="0"/>
    <n v="0"/>
    <n v="7029.1469999999999"/>
  </r>
  <r>
    <x v="1"/>
    <x v="1"/>
    <x v="4"/>
    <x v="15"/>
    <x v="4"/>
    <x v="4"/>
    <x v="0"/>
    <x v="0"/>
    <n v="2"/>
    <n v="5.24"/>
    <n v="11224.78"/>
    <n v="51663.72"/>
    <n v="0"/>
    <n v="-4177.0889999999999"/>
    <n v="0"/>
    <n v="0"/>
    <n v="11224.78"/>
    <n v="51663.72"/>
    <n v="0"/>
    <n v="0"/>
    <n v="-4177.0889999999999"/>
  </r>
  <r>
    <x v="1"/>
    <x v="1"/>
    <x v="4"/>
    <x v="15"/>
    <x v="4"/>
    <x v="0"/>
    <x v="0"/>
    <x v="0"/>
    <n v="4"/>
    <n v="2.9799999999999995"/>
    <n v="8394.36"/>
    <n v="8162.67"/>
    <n v="0"/>
    <n v="1094323.5120000001"/>
    <n v="0"/>
    <n v="0"/>
    <n v="8394.36"/>
    <n v="8162.67"/>
    <n v="0"/>
    <n v="0"/>
    <n v="1094323.5120000001"/>
  </r>
  <r>
    <x v="1"/>
    <x v="1"/>
    <x v="4"/>
    <x v="15"/>
    <x v="4"/>
    <x v="0"/>
    <x v="0"/>
    <x v="1"/>
    <n v="0"/>
    <n v="0"/>
    <n v="0"/>
    <n v="0"/>
    <n v="0"/>
    <n v="-8185.8029999999999"/>
    <n v="0"/>
    <n v="0"/>
    <n v="0"/>
    <n v="0"/>
    <n v="0"/>
    <n v="0"/>
    <n v="-8185.8029999999999"/>
  </r>
  <r>
    <x v="1"/>
    <x v="1"/>
    <x v="4"/>
    <x v="15"/>
    <x v="4"/>
    <x v="1"/>
    <x v="0"/>
    <x v="0"/>
    <n v="42"/>
    <n v="17.78"/>
    <n v="45802.020000000004"/>
    <n v="17107.61"/>
    <n v="2.8000000000000003"/>
    <n v="42732.548000000003"/>
    <n v="0"/>
    <n v="0"/>
    <n v="45802.020000000004"/>
    <n v="17107.61"/>
    <n v="0"/>
    <n v="0"/>
    <n v="42732.548000000003"/>
  </r>
  <r>
    <x v="1"/>
    <x v="1"/>
    <x v="4"/>
    <x v="15"/>
    <x v="4"/>
    <x v="3"/>
    <x v="0"/>
    <x v="0"/>
    <n v="112"/>
    <n v="54.16"/>
    <n v="221919.1"/>
    <n v="113892"/>
    <n v="1.2000000000000002"/>
    <n v="15657"/>
    <n v="0"/>
    <n v="0"/>
    <n v="221919.1"/>
    <n v="113892"/>
    <n v="0"/>
    <n v="0"/>
    <n v="15657"/>
  </r>
  <r>
    <x v="1"/>
    <x v="1"/>
    <x v="4"/>
    <x v="16"/>
    <x v="0"/>
    <x v="0"/>
    <x v="0"/>
    <x v="0"/>
    <n v="19325"/>
    <n v="23185.26"/>
    <n v="38265014.629999995"/>
    <n v="44510454.609999992"/>
    <n v="882.19999999999993"/>
    <n v="14281023.473000003"/>
    <n v="0"/>
    <n v="0"/>
    <n v="38265014.629999995"/>
    <n v="44510454.609999992"/>
    <n v="0"/>
    <n v="0"/>
    <n v="14281023.473000003"/>
  </r>
  <r>
    <x v="1"/>
    <x v="1"/>
    <x v="4"/>
    <x v="16"/>
    <x v="0"/>
    <x v="0"/>
    <x v="0"/>
    <x v="1"/>
    <n v="0"/>
    <n v="0"/>
    <n v="0"/>
    <n v="0"/>
    <n v="67.599999999999994"/>
    <n v="1772160.1620000002"/>
    <n v="0"/>
    <n v="0"/>
    <n v="0"/>
    <n v="0"/>
    <n v="0"/>
    <n v="0"/>
    <n v="1772160.1620000002"/>
  </r>
  <r>
    <x v="1"/>
    <x v="1"/>
    <x v="4"/>
    <x v="16"/>
    <x v="0"/>
    <x v="1"/>
    <x v="0"/>
    <x v="0"/>
    <n v="692684"/>
    <n v="659794.20000000007"/>
    <n v="927550664.50000012"/>
    <n v="844067187.18000019"/>
    <n v="10140.599999999999"/>
    <n v="173371487.086"/>
    <n v="0"/>
    <n v="0"/>
    <n v="927550664.50000012"/>
    <n v="844067187.18000019"/>
    <n v="0"/>
    <n v="0"/>
    <n v="173371487.086"/>
  </r>
  <r>
    <x v="1"/>
    <x v="1"/>
    <x v="4"/>
    <x v="16"/>
    <x v="0"/>
    <x v="1"/>
    <x v="0"/>
    <x v="1"/>
    <n v="0"/>
    <n v="0"/>
    <n v="0"/>
    <n v="0"/>
    <n v="3043"/>
    <n v="75567518.46799998"/>
    <n v="0"/>
    <n v="0"/>
    <n v="0"/>
    <n v="0"/>
    <n v="0"/>
    <n v="0"/>
    <n v="75567518.46799998"/>
  </r>
  <r>
    <x v="1"/>
    <x v="1"/>
    <x v="4"/>
    <x v="16"/>
    <x v="0"/>
    <x v="1"/>
    <x v="1"/>
    <x v="0"/>
    <n v="0"/>
    <n v="0"/>
    <n v="0"/>
    <n v="0"/>
    <n v="0"/>
    <n v="-51623.7"/>
    <n v="0"/>
    <n v="0"/>
    <n v="0"/>
    <n v="0"/>
    <n v="0"/>
    <n v="0"/>
    <n v="-51623.7"/>
  </r>
  <r>
    <x v="1"/>
    <x v="1"/>
    <x v="4"/>
    <x v="16"/>
    <x v="0"/>
    <x v="2"/>
    <x v="0"/>
    <x v="0"/>
    <n v="304"/>
    <n v="431.49"/>
    <n v="317451.42"/>
    <n v="2514742.19"/>
    <n v="8"/>
    <n v="136026.57999999999"/>
    <n v="0"/>
    <n v="0"/>
    <n v="317451.42"/>
    <n v="2514742.19"/>
    <n v="0"/>
    <n v="0"/>
    <n v="136026.57999999999"/>
  </r>
  <r>
    <x v="1"/>
    <x v="1"/>
    <x v="4"/>
    <x v="16"/>
    <x v="0"/>
    <x v="2"/>
    <x v="0"/>
    <x v="1"/>
    <n v="0"/>
    <n v="0"/>
    <n v="0"/>
    <n v="0"/>
    <n v="3.4"/>
    <n v="80490.899999999994"/>
    <n v="0"/>
    <n v="0"/>
    <n v="0"/>
    <n v="0"/>
    <n v="0"/>
    <n v="0"/>
    <n v="80490.899999999994"/>
  </r>
  <r>
    <x v="1"/>
    <x v="1"/>
    <x v="4"/>
    <x v="16"/>
    <x v="0"/>
    <x v="3"/>
    <x v="0"/>
    <x v="0"/>
    <n v="4809"/>
    <n v="6204.79"/>
    <n v="13581011.060000001"/>
    <n v="13639818.569999998"/>
    <n v="220.79999999999998"/>
    <n v="4090765.8560000001"/>
    <n v="0"/>
    <n v="0"/>
    <n v="13581011.060000001"/>
    <n v="13639818.569999998"/>
    <n v="0"/>
    <n v="0"/>
    <n v="4090765.8560000001"/>
  </r>
  <r>
    <x v="1"/>
    <x v="1"/>
    <x v="4"/>
    <x v="16"/>
    <x v="0"/>
    <x v="3"/>
    <x v="0"/>
    <x v="1"/>
    <n v="0"/>
    <n v="0"/>
    <n v="0"/>
    <n v="0"/>
    <n v="11"/>
    <n v="274238.01"/>
    <n v="0"/>
    <n v="0"/>
    <n v="0"/>
    <n v="0"/>
    <n v="0"/>
    <n v="0"/>
    <n v="274238.01"/>
  </r>
  <r>
    <x v="1"/>
    <x v="1"/>
    <x v="4"/>
    <x v="16"/>
    <x v="1"/>
    <x v="4"/>
    <x v="0"/>
    <x v="0"/>
    <n v="38524"/>
    <n v="41230.199999999997"/>
    <n v="76530289.929999992"/>
    <n v="78247538.200000003"/>
    <n v="816.8"/>
    <n v="12931973.566"/>
    <n v="0"/>
    <n v="0"/>
    <n v="76530289.929999992"/>
    <n v="78247538.200000003"/>
    <n v="0"/>
    <n v="0"/>
    <n v="12931973.566"/>
  </r>
  <r>
    <x v="1"/>
    <x v="1"/>
    <x v="4"/>
    <x v="16"/>
    <x v="1"/>
    <x v="4"/>
    <x v="0"/>
    <x v="1"/>
    <n v="0"/>
    <n v="0"/>
    <n v="0"/>
    <n v="0"/>
    <n v="358.79999999999995"/>
    <n v="8745609.1799999997"/>
    <n v="0"/>
    <n v="0"/>
    <n v="0"/>
    <n v="0"/>
    <n v="0"/>
    <n v="0"/>
    <n v="8745609.1799999997"/>
  </r>
  <r>
    <x v="1"/>
    <x v="1"/>
    <x v="4"/>
    <x v="16"/>
    <x v="1"/>
    <x v="0"/>
    <x v="0"/>
    <x v="0"/>
    <n v="1446"/>
    <n v="1604.47"/>
    <n v="3738453.04"/>
    <n v="4146048.6"/>
    <n v="60.400000000000006"/>
    <n v="983944.098"/>
    <n v="0"/>
    <n v="0"/>
    <n v="3738453.04"/>
    <n v="4146048.6"/>
    <n v="0"/>
    <n v="0"/>
    <n v="983944.098"/>
  </r>
  <r>
    <x v="1"/>
    <x v="1"/>
    <x v="4"/>
    <x v="16"/>
    <x v="1"/>
    <x v="0"/>
    <x v="0"/>
    <x v="1"/>
    <n v="0"/>
    <n v="0"/>
    <n v="0"/>
    <n v="0"/>
    <n v="11.2"/>
    <n v="260875.3"/>
    <n v="0"/>
    <n v="0"/>
    <n v="0"/>
    <n v="0"/>
    <n v="0"/>
    <n v="0"/>
    <n v="260875.3"/>
  </r>
  <r>
    <x v="1"/>
    <x v="1"/>
    <x v="4"/>
    <x v="16"/>
    <x v="1"/>
    <x v="1"/>
    <x v="0"/>
    <x v="0"/>
    <n v="60538"/>
    <n v="60078.639999999992"/>
    <n v="104409710.97999997"/>
    <n v="113277703.38000003"/>
    <n v="1247.4000000000001"/>
    <n v="22417593.280999999"/>
    <n v="0"/>
    <n v="0"/>
    <n v="104409710.97999997"/>
    <n v="113277703.38000003"/>
    <n v="0"/>
    <n v="0"/>
    <n v="22417593.280999999"/>
  </r>
  <r>
    <x v="1"/>
    <x v="1"/>
    <x v="4"/>
    <x v="16"/>
    <x v="1"/>
    <x v="1"/>
    <x v="0"/>
    <x v="1"/>
    <n v="0"/>
    <n v="0"/>
    <n v="0"/>
    <n v="0"/>
    <n v="358.99999999999994"/>
    <n v="8967010.381000001"/>
    <n v="0"/>
    <n v="0"/>
    <n v="0"/>
    <n v="0"/>
    <n v="0"/>
    <n v="0"/>
    <n v="8967010.381000001"/>
  </r>
  <r>
    <x v="1"/>
    <x v="1"/>
    <x v="4"/>
    <x v="16"/>
    <x v="1"/>
    <x v="2"/>
    <x v="0"/>
    <x v="0"/>
    <n v="430"/>
    <n v="1250.1699999999998"/>
    <n v="481272.75"/>
    <n v="1949922.8900000001"/>
    <n v="28"/>
    <n v="491017.57899999997"/>
    <n v="0"/>
    <n v="0"/>
    <n v="481272.75"/>
    <n v="1949922.8900000001"/>
    <n v="0"/>
    <n v="0"/>
    <n v="491017.57899999997"/>
  </r>
  <r>
    <x v="1"/>
    <x v="1"/>
    <x v="4"/>
    <x v="16"/>
    <x v="1"/>
    <x v="2"/>
    <x v="0"/>
    <x v="1"/>
    <n v="0"/>
    <n v="0"/>
    <n v="0"/>
    <n v="0"/>
    <n v="4"/>
    <n v="94807.06"/>
    <n v="0"/>
    <n v="0"/>
    <n v="0"/>
    <n v="0"/>
    <n v="0"/>
    <n v="0"/>
    <n v="94807.06"/>
  </r>
  <r>
    <x v="1"/>
    <x v="1"/>
    <x v="4"/>
    <x v="16"/>
    <x v="1"/>
    <x v="3"/>
    <x v="0"/>
    <x v="0"/>
    <n v="145"/>
    <n v="95.34"/>
    <n v="254245.05"/>
    <n v="224802.77000000002"/>
    <n v="2.8"/>
    <n v="54408.530999999995"/>
    <n v="0"/>
    <n v="0"/>
    <n v="254245.05"/>
    <n v="224802.77000000002"/>
    <n v="0"/>
    <n v="0"/>
    <n v="54408.530999999995"/>
  </r>
  <r>
    <x v="1"/>
    <x v="1"/>
    <x v="4"/>
    <x v="16"/>
    <x v="2"/>
    <x v="4"/>
    <x v="0"/>
    <x v="0"/>
    <n v="14237"/>
    <n v="12887.080000000002"/>
    <n v="100388560.46000002"/>
    <n v="94151980.019999996"/>
    <n v="742.1999999999997"/>
    <n v="24213159.512999997"/>
    <n v="0"/>
    <n v="0"/>
    <n v="100388560.46000002"/>
    <n v="94151980.019999996"/>
    <n v="0"/>
    <n v="0"/>
    <n v="24213159.512999997"/>
  </r>
  <r>
    <x v="1"/>
    <x v="1"/>
    <x v="4"/>
    <x v="16"/>
    <x v="2"/>
    <x v="4"/>
    <x v="0"/>
    <x v="1"/>
    <n v="0"/>
    <n v="0"/>
    <n v="0"/>
    <n v="0"/>
    <n v="75.600000000000009"/>
    <n v="1858492.844"/>
    <n v="0"/>
    <n v="0"/>
    <n v="0"/>
    <n v="0"/>
    <n v="0"/>
    <n v="0"/>
    <n v="1858492.844"/>
  </r>
  <r>
    <x v="1"/>
    <x v="1"/>
    <x v="4"/>
    <x v="16"/>
    <x v="2"/>
    <x v="0"/>
    <x v="0"/>
    <x v="0"/>
    <n v="2154"/>
    <n v="2211.7600000000002"/>
    <n v="10786703.060000001"/>
    <n v="11681062.690000001"/>
    <n v="63.2"/>
    <n v="2001905.6849999998"/>
    <n v="0"/>
    <n v="0"/>
    <n v="10786703.060000001"/>
    <n v="11681062.690000001"/>
    <n v="0"/>
    <n v="0"/>
    <n v="2001905.6849999998"/>
  </r>
  <r>
    <x v="1"/>
    <x v="1"/>
    <x v="4"/>
    <x v="16"/>
    <x v="2"/>
    <x v="0"/>
    <x v="0"/>
    <x v="1"/>
    <n v="0"/>
    <n v="0"/>
    <n v="0"/>
    <n v="0"/>
    <n v="5.2"/>
    <n v="127601.24999999999"/>
    <n v="0"/>
    <n v="0"/>
    <n v="0"/>
    <n v="0"/>
    <n v="0"/>
    <n v="0"/>
    <n v="127601.24999999999"/>
  </r>
  <r>
    <x v="1"/>
    <x v="1"/>
    <x v="4"/>
    <x v="16"/>
    <x v="2"/>
    <x v="1"/>
    <x v="0"/>
    <x v="0"/>
    <n v="2213"/>
    <n v="2055.6699999999996"/>
    <n v="11879878.049999999"/>
    <n v="11080185.27"/>
    <n v="88.4"/>
    <n v="2322323.807"/>
    <n v="0"/>
    <n v="0"/>
    <n v="11879878.049999999"/>
    <n v="11080185.27"/>
    <n v="0"/>
    <n v="0"/>
    <n v="2322323.807"/>
  </r>
  <r>
    <x v="1"/>
    <x v="1"/>
    <x v="4"/>
    <x v="16"/>
    <x v="2"/>
    <x v="1"/>
    <x v="0"/>
    <x v="1"/>
    <n v="0"/>
    <n v="0"/>
    <n v="0"/>
    <n v="0"/>
    <n v="4.4000000000000004"/>
    <n v="108290.898"/>
    <n v="0"/>
    <n v="0"/>
    <n v="0"/>
    <n v="0"/>
    <n v="0"/>
    <n v="0"/>
    <n v="108290.898"/>
  </r>
  <r>
    <x v="1"/>
    <x v="1"/>
    <x v="4"/>
    <x v="16"/>
    <x v="2"/>
    <x v="2"/>
    <x v="0"/>
    <x v="0"/>
    <n v="25"/>
    <n v="18.100000000000001"/>
    <n v="184368.4"/>
    <n v="131577.1"/>
    <n v="0.4"/>
    <n v="4548.7860000000001"/>
    <n v="0"/>
    <n v="0"/>
    <n v="184368.4"/>
    <n v="131577.1"/>
    <n v="0"/>
    <n v="0"/>
    <n v="4548.7860000000001"/>
  </r>
  <r>
    <x v="1"/>
    <x v="1"/>
    <x v="4"/>
    <x v="16"/>
    <x v="2"/>
    <x v="3"/>
    <x v="0"/>
    <x v="0"/>
    <n v="2096"/>
    <n v="1360.0500000000002"/>
    <n v="14379558.449999999"/>
    <n v="14866674.439999999"/>
    <n v="121.20000000000002"/>
    <n v="3269141.003"/>
    <n v="0"/>
    <n v="0"/>
    <n v="14379558.449999999"/>
    <n v="14866674.439999999"/>
    <n v="0"/>
    <n v="0"/>
    <n v="3269141.003"/>
  </r>
  <r>
    <x v="1"/>
    <x v="1"/>
    <x v="4"/>
    <x v="16"/>
    <x v="2"/>
    <x v="3"/>
    <x v="0"/>
    <x v="1"/>
    <n v="0"/>
    <n v="0"/>
    <n v="0"/>
    <n v="0"/>
    <n v="1.2"/>
    <n v="28540.5"/>
    <n v="0"/>
    <n v="0"/>
    <n v="0"/>
    <n v="0"/>
    <n v="0"/>
    <n v="0"/>
    <n v="28540.5"/>
  </r>
  <r>
    <x v="1"/>
    <x v="1"/>
    <x v="4"/>
    <x v="16"/>
    <x v="3"/>
    <x v="0"/>
    <x v="0"/>
    <x v="0"/>
    <n v="33"/>
    <n v="37.369999999999997"/>
    <n v="49233.11"/>
    <n v="51550.510000000009"/>
    <n v="0"/>
    <n v="-1800"/>
    <n v="0"/>
    <n v="0"/>
    <n v="49233.11"/>
    <n v="51550.510000000009"/>
    <n v="0"/>
    <n v="0"/>
    <n v="-1800"/>
  </r>
  <r>
    <x v="1"/>
    <x v="1"/>
    <x v="4"/>
    <x v="16"/>
    <x v="3"/>
    <x v="1"/>
    <x v="0"/>
    <x v="0"/>
    <n v="7443"/>
    <n v="5884.3799999999992"/>
    <n v="5037234.9399999995"/>
    <n v="4634737.88"/>
    <n v="39.199999999999996"/>
    <n v="757164.59399999992"/>
    <n v="0"/>
    <n v="0"/>
    <n v="5037234.9399999995"/>
    <n v="4634737.88"/>
    <n v="0"/>
    <n v="0"/>
    <n v="757164.59399999992"/>
  </r>
  <r>
    <x v="1"/>
    <x v="1"/>
    <x v="4"/>
    <x v="16"/>
    <x v="3"/>
    <x v="1"/>
    <x v="0"/>
    <x v="1"/>
    <n v="0"/>
    <n v="0"/>
    <n v="0"/>
    <n v="0"/>
    <n v="11"/>
    <n v="269500.42200000002"/>
    <n v="0"/>
    <n v="0"/>
    <n v="0"/>
    <n v="0"/>
    <n v="0"/>
    <n v="0"/>
    <n v="269500.42200000002"/>
  </r>
  <r>
    <x v="1"/>
    <x v="1"/>
    <x v="4"/>
    <x v="16"/>
    <x v="3"/>
    <x v="2"/>
    <x v="0"/>
    <x v="0"/>
    <n v="3018"/>
    <n v="2913.5500000000006"/>
    <n v="2611213.96"/>
    <n v="2505387.3899999997"/>
    <n v="25.8"/>
    <n v="452152.63699999999"/>
    <n v="0"/>
    <n v="0"/>
    <n v="2611213.96"/>
    <n v="2505387.3899999997"/>
    <n v="0"/>
    <n v="0"/>
    <n v="452152.63699999999"/>
  </r>
  <r>
    <x v="1"/>
    <x v="1"/>
    <x v="4"/>
    <x v="16"/>
    <x v="3"/>
    <x v="2"/>
    <x v="0"/>
    <x v="1"/>
    <n v="0"/>
    <n v="0"/>
    <n v="0"/>
    <n v="0"/>
    <n v="17.600000000000001"/>
    <n v="424184.00000000006"/>
    <n v="0"/>
    <n v="0"/>
    <n v="0"/>
    <n v="0"/>
    <n v="0"/>
    <n v="0"/>
    <n v="424184.00000000006"/>
  </r>
  <r>
    <x v="1"/>
    <x v="1"/>
    <x v="4"/>
    <x v="16"/>
    <x v="3"/>
    <x v="3"/>
    <x v="0"/>
    <x v="0"/>
    <n v="9"/>
    <n v="5.65"/>
    <n v="14378.85"/>
    <n v="9392.58"/>
    <n v="0.2"/>
    <n v="599.37"/>
    <n v="0"/>
    <n v="0"/>
    <n v="14378.85"/>
    <n v="9392.58"/>
    <n v="0"/>
    <n v="0"/>
    <n v="599.37"/>
  </r>
  <r>
    <x v="1"/>
    <x v="1"/>
    <x v="4"/>
    <x v="16"/>
    <x v="4"/>
    <x v="0"/>
    <x v="0"/>
    <x v="0"/>
    <n v="0"/>
    <n v="3.81"/>
    <n v="0"/>
    <n v="14215.800000000001"/>
    <n v="1.4"/>
    <n v="-1439776.9179999996"/>
    <n v="0"/>
    <n v="0"/>
    <n v="0"/>
    <n v="14215.800000000001"/>
    <n v="0"/>
    <n v="0"/>
    <n v="-1439776.9179999996"/>
  </r>
  <r>
    <x v="1"/>
    <x v="1"/>
    <x v="4"/>
    <x v="16"/>
    <x v="4"/>
    <x v="0"/>
    <x v="0"/>
    <x v="1"/>
    <n v="0"/>
    <n v="0"/>
    <n v="0"/>
    <n v="0"/>
    <n v="0.2"/>
    <n v="99690.707999999984"/>
    <n v="0"/>
    <n v="0"/>
    <n v="0"/>
    <n v="0"/>
    <n v="0"/>
    <n v="0"/>
    <n v="99690.707999999984"/>
  </r>
  <r>
    <x v="1"/>
    <x v="1"/>
    <x v="4"/>
    <x v="16"/>
    <x v="4"/>
    <x v="0"/>
    <x v="1"/>
    <x v="0"/>
    <n v="0"/>
    <n v="0"/>
    <n v="0"/>
    <n v="0"/>
    <n v="0"/>
    <n v="-16433.7"/>
    <n v="0"/>
    <n v="0"/>
    <n v="0"/>
    <n v="0"/>
    <n v="0"/>
    <n v="0"/>
    <n v="-16433.7"/>
  </r>
  <r>
    <x v="1"/>
    <x v="1"/>
    <x v="4"/>
    <x v="16"/>
    <x v="4"/>
    <x v="1"/>
    <x v="0"/>
    <x v="0"/>
    <n v="571"/>
    <n v="285.95999999999998"/>
    <n v="1282309"/>
    <n v="579529.69999999995"/>
    <n v="8.3999999999999986"/>
    <n v="109418.95999999999"/>
    <n v="0"/>
    <n v="0"/>
    <n v="1282309"/>
    <n v="579529.69999999995"/>
    <n v="0"/>
    <n v="0"/>
    <n v="109418.95999999999"/>
  </r>
  <r>
    <x v="1"/>
    <x v="1"/>
    <x v="4"/>
    <x v="16"/>
    <x v="4"/>
    <x v="3"/>
    <x v="0"/>
    <x v="0"/>
    <n v="3"/>
    <n v="3.9"/>
    <n v="6756.87"/>
    <n v="13723.66"/>
    <n v="0"/>
    <n v="0"/>
    <n v="0"/>
    <n v="0"/>
    <n v="6756.87"/>
    <n v="13723.66"/>
    <n v="0"/>
    <n v="0"/>
    <n v="0"/>
  </r>
  <r>
    <x v="1"/>
    <x v="1"/>
    <x v="4"/>
    <x v="17"/>
    <x v="0"/>
    <x v="0"/>
    <x v="0"/>
    <x v="0"/>
    <n v="400"/>
    <n v="391.59000000000003"/>
    <n v="880163.71"/>
    <n v="754599.02999999991"/>
    <n v="4.8000000000000007"/>
    <n v="291063.92200000002"/>
    <n v="0"/>
    <n v="0"/>
    <n v="880163.71"/>
    <n v="754599.02999999991"/>
    <n v="0"/>
    <n v="0"/>
    <n v="291063.92200000002"/>
  </r>
  <r>
    <x v="1"/>
    <x v="1"/>
    <x v="4"/>
    <x v="17"/>
    <x v="0"/>
    <x v="0"/>
    <x v="0"/>
    <x v="1"/>
    <n v="0"/>
    <n v="0"/>
    <n v="0"/>
    <n v="0"/>
    <n v="0.4"/>
    <n v="9448.2000000000007"/>
    <n v="0"/>
    <n v="0"/>
    <n v="0"/>
    <n v="0"/>
    <n v="0"/>
    <n v="0"/>
    <n v="9448.2000000000007"/>
  </r>
  <r>
    <x v="1"/>
    <x v="1"/>
    <x v="4"/>
    <x v="17"/>
    <x v="0"/>
    <x v="1"/>
    <x v="0"/>
    <x v="0"/>
    <n v="151773"/>
    <n v="146878.57"/>
    <n v="153718883.72"/>
    <n v="145767644.91999999"/>
    <n v="1124.8"/>
    <n v="22246516.080999993"/>
    <n v="0"/>
    <n v="0"/>
    <n v="153718883.72"/>
    <n v="145767644.91999999"/>
    <n v="0"/>
    <n v="0"/>
    <n v="22246516.080999993"/>
  </r>
  <r>
    <x v="1"/>
    <x v="1"/>
    <x v="4"/>
    <x v="17"/>
    <x v="0"/>
    <x v="1"/>
    <x v="0"/>
    <x v="1"/>
    <n v="0"/>
    <n v="0"/>
    <n v="0"/>
    <n v="0"/>
    <n v="239"/>
    <n v="5909293.0530000003"/>
    <n v="0"/>
    <n v="0"/>
    <n v="0"/>
    <n v="0"/>
    <n v="0"/>
    <n v="0"/>
    <n v="5909293.0530000003"/>
  </r>
  <r>
    <x v="1"/>
    <x v="1"/>
    <x v="4"/>
    <x v="17"/>
    <x v="0"/>
    <x v="1"/>
    <x v="1"/>
    <x v="0"/>
    <n v="0"/>
    <n v="0"/>
    <n v="0"/>
    <n v="0"/>
    <n v="0"/>
    <n v="-3300"/>
    <n v="0"/>
    <n v="0"/>
    <n v="0"/>
    <n v="0"/>
    <n v="0"/>
    <n v="0"/>
    <n v="-3300"/>
  </r>
  <r>
    <x v="1"/>
    <x v="1"/>
    <x v="4"/>
    <x v="17"/>
    <x v="0"/>
    <x v="1"/>
    <x v="3"/>
    <x v="0"/>
    <n v="0"/>
    <n v="0"/>
    <n v="0"/>
    <n v="0"/>
    <n v="0.2"/>
    <n v="111.825"/>
    <n v="0"/>
    <n v="0"/>
    <n v="0"/>
    <n v="0"/>
    <n v="0"/>
    <n v="0"/>
    <n v="111.825"/>
  </r>
  <r>
    <x v="1"/>
    <x v="1"/>
    <x v="4"/>
    <x v="17"/>
    <x v="0"/>
    <x v="2"/>
    <x v="0"/>
    <x v="0"/>
    <n v="32"/>
    <n v="83.46"/>
    <n v="-19351.759999999998"/>
    <n v="143771.67000000001"/>
    <n v="0.4"/>
    <n v="13049.85"/>
    <n v="0"/>
    <n v="0"/>
    <n v="-19351.759999999998"/>
    <n v="143771.67000000001"/>
    <n v="0"/>
    <n v="0"/>
    <n v="13049.85"/>
  </r>
  <r>
    <x v="1"/>
    <x v="1"/>
    <x v="4"/>
    <x v="17"/>
    <x v="0"/>
    <x v="2"/>
    <x v="0"/>
    <x v="1"/>
    <n v="0"/>
    <n v="0"/>
    <n v="0"/>
    <n v="0"/>
    <n v="0.2"/>
    <n v="4750.5"/>
    <n v="0"/>
    <n v="0"/>
    <n v="0"/>
    <n v="0"/>
    <n v="0"/>
    <n v="0"/>
    <n v="4750.5"/>
  </r>
  <r>
    <x v="1"/>
    <x v="1"/>
    <x v="4"/>
    <x v="17"/>
    <x v="0"/>
    <x v="3"/>
    <x v="0"/>
    <x v="0"/>
    <n v="3796"/>
    <n v="3584.29"/>
    <n v="7104564.6799999997"/>
    <n v="6276017.7999999998"/>
    <n v="54.600000000000009"/>
    <n v="1249000.0539999998"/>
    <n v="0"/>
    <n v="0"/>
    <n v="7104564.6799999997"/>
    <n v="6276017.7999999998"/>
    <n v="0"/>
    <n v="0"/>
    <n v="1249000.0539999998"/>
  </r>
  <r>
    <x v="1"/>
    <x v="1"/>
    <x v="4"/>
    <x v="17"/>
    <x v="0"/>
    <x v="3"/>
    <x v="0"/>
    <x v="1"/>
    <n v="0"/>
    <n v="0"/>
    <n v="0"/>
    <n v="0"/>
    <n v="0.6"/>
    <n v="14271.3"/>
    <n v="0"/>
    <n v="0"/>
    <n v="0"/>
    <n v="0"/>
    <n v="0"/>
    <n v="0"/>
    <n v="14271.3"/>
  </r>
  <r>
    <x v="1"/>
    <x v="1"/>
    <x v="4"/>
    <x v="17"/>
    <x v="1"/>
    <x v="4"/>
    <x v="0"/>
    <x v="0"/>
    <n v="15247"/>
    <n v="17227.730000000003"/>
    <n v="29124219.710000005"/>
    <n v="28922617.440000005"/>
    <n v="198.60000000000002"/>
    <n v="3576001.7639999995"/>
    <n v="0"/>
    <n v="0"/>
    <n v="29124219.710000005"/>
    <n v="28922617.440000005"/>
    <n v="0"/>
    <n v="0"/>
    <n v="3576001.7639999995"/>
  </r>
  <r>
    <x v="1"/>
    <x v="1"/>
    <x v="4"/>
    <x v="17"/>
    <x v="1"/>
    <x v="4"/>
    <x v="0"/>
    <x v="1"/>
    <n v="0"/>
    <n v="0"/>
    <n v="0"/>
    <n v="0"/>
    <n v="43.8"/>
    <n v="1054356.0299999998"/>
    <n v="0"/>
    <n v="0"/>
    <n v="0"/>
    <n v="0"/>
    <n v="0"/>
    <n v="0"/>
    <n v="1054356.0299999998"/>
  </r>
  <r>
    <x v="1"/>
    <x v="1"/>
    <x v="4"/>
    <x v="17"/>
    <x v="1"/>
    <x v="4"/>
    <x v="3"/>
    <x v="0"/>
    <n v="0"/>
    <n v="0"/>
    <n v="0"/>
    <n v="0"/>
    <n v="0.2"/>
    <n v="592.5"/>
    <n v="0"/>
    <n v="0"/>
    <n v="0"/>
    <n v="0"/>
    <n v="0"/>
    <n v="0"/>
    <n v="592.5"/>
  </r>
  <r>
    <x v="1"/>
    <x v="1"/>
    <x v="4"/>
    <x v="17"/>
    <x v="1"/>
    <x v="0"/>
    <x v="0"/>
    <x v="0"/>
    <n v="289"/>
    <n v="250.21999999999997"/>
    <n v="673147.04"/>
    <n v="621645.75"/>
    <n v="6.2"/>
    <n v="141804.16899999999"/>
    <n v="0"/>
    <n v="0"/>
    <n v="673147.04"/>
    <n v="621645.75"/>
    <n v="0"/>
    <n v="0"/>
    <n v="141804.16899999999"/>
  </r>
  <r>
    <x v="1"/>
    <x v="1"/>
    <x v="4"/>
    <x v="17"/>
    <x v="1"/>
    <x v="0"/>
    <x v="0"/>
    <x v="1"/>
    <n v="0"/>
    <n v="0"/>
    <n v="0"/>
    <n v="0"/>
    <n v="0.60000000000000009"/>
    <n v="15306.909"/>
    <n v="0"/>
    <n v="0"/>
    <n v="0"/>
    <n v="0"/>
    <n v="0"/>
    <n v="0"/>
    <n v="15306.909"/>
  </r>
  <r>
    <x v="1"/>
    <x v="1"/>
    <x v="4"/>
    <x v="17"/>
    <x v="1"/>
    <x v="1"/>
    <x v="0"/>
    <x v="0"/>
    <n v="22097"/>
    <n v="18856.900000000001"/>
    <n v="32182877.259999998"/>
    <n v="27664121.519999996"/>
    <n v="186.00000000000003"/>
    <n v="4398819.387000001"/>
    <n v="0"/>
    <n v="0"/>
    <n v="32182877.259999998"/>
    <n v="27664121.519999996"/>
    <n v="0"/>
    <n v="0"/>
    <n v="4398819.387000001"/>
  </r>
  <r>
    <x v="1"/>
    <x v="1"/>
    <x v="4"/>
    <x v="17"/>
    <x v="1"/>
    <x v="1"/>
    <x v="0"/>
    <x v="1"/>
    <n v="0"/>
    <n v="0"/>
    <n v="0"/>
    <n v="0"/>
    <n v="40.799999999999997"/>
    <n v="1037023.68"/>
    <n v="0"/>
    <n v="0"/>
    <n v="0"/>
    <n v="0"/>
    <n v="0"/>
    <n v="0"/>
    <n v="1037023.68"/>
  </r>
  <r>
    <x v="1"/>
    <x v="1"/>
    <x v="4"/>
    <x v="17"/>
    <x v="1"/>
    <x v="2"/>
    <x v="0"/>
    <x v="0"/>
    <n v="7"/>
    <n v="264.21000000000004"/>
    <n v="-28218.37"/>
    <n v="437770.38"/>
    <n v="1.4"/>
    <n v="18140.89"/>
    <n v="0"/>
    <n v="0"/>
    <n v="-28218.37"/>
    <n v="437770.38"/>
    <n v="0"/>
    <n v="0"/>
    <n v="18140.89"/>
  </r>
  <r>
    <x v="1"/>
    <x v="1"/>
    <x v="4"/>
    <x v="17"/>
    <x v="1"/>
    <x v="2"/>
    <x v="0"/>
    <x v="1"/>
    <n v="0"/>
    <n v="0"/>
    <n v="0"/>
    <n v="0"/>
    <n v="0"/>
    <n v="0.3"/>
    <n v="0"/>
    <n v="0"/>
    <n v="0"/>
    <n v="0"/>
    <n v="0"/>
    <n v="0"/>
    <n v="0.3"/>
  </r>
  <r>
    <x v="1"/>
    <x v="1"/>
    <x v="4"/>
    <x v="17"/>
    <x v="1"/>
    <x v="3"/>
    <x v="0"/>
    <x v="0"/>
    <n v="91"/>
    <n v="93.960000000000008"/>
    <n v="145769.96"/>
    <n v="184870.37"/>
    <n v="1.6"/>
    <n v="30287.82"/>
    <n v="0"/>
    <n v="0"/>
    <n v="145769.96"/>
    <n v="184870.37"/>
    <n v="0"/>
    <n v="0"/>
    <n v="30287.82"/>
  </r>
  <r>
    <x v="1"/>
    <x v="1"/>
    <x v="4"/>
    <x v="17"/>
    <x v="2"/>
    <x v="4"/>
    <x v="0"/>
    <x v="0"/>
    <n v="6900"/>
    <n v="6233.4899999999989"/>
    <n v="52162943.179999992"/>
    <n v="49260160.300000004"/>
    <n v="201.79999999999995"/>
    <n v="8459971.060999997"/>
    <n v="0"/>
    <n v="0"/>
    <n v="52162943.179999992"/>
    <n v="49260160.300000004"/>
    <n v="0"/>
    <n v="0"/>
    <n v="8459971.060999997"/>
  </r>
  <r>
    <x v="1"/>
    <x v="1"/>
    <x v="4"/>
    <x v="17"/>
    <x v="2"/>
    <x v="4"/>
    <x v="0"/>
    <x v="1"/>
    <n v="0"/>
    <n v="0"/>
    <n v="0"/>
    <n v="0"/>
    <n v="8.4"/>
    <n v="224391.95999999996"/>
    <n v="0"/>
    <n v="0"/>
    <n v="0"/>
    <n v="0"/>
    <n v="0"/>
    <n v="0"/>
    <n v="224391.95999999996"/>
  </r>
  <r>
    <x v="1"/>
    <x v="1"/>
    <x v="4"/>
    <x v="17"/>
    <x v="2"/>
    <x v="0"/>
    <x v="0"/>
    <x v="0"/>
    <n v="1011"/>
    <n v="1037.6200000000001"/>
    <n v="4129972.1600000006"/>
    <n v="4249830.76"/>
    <n v="14.4"/>
    <n v="1271503.5629999998"/>
    <n v="0"/>
    <n v="0"/>
    <n v="4129972.1600000006"/>
    <n v="4249830.76"/>
    <n v="0"/>
    <n v="0"/>
    <n v="1271503.5629999998"/>
  </r>
  <r>
    <x v="1"/>
    <x v="1"/>
    <x v="4"/>
    <x v="17"/>
    <x v="2"/>
    <x v="0"/>
    <x v="0"/>
    <x v="1"/>
    <n v="0"/>
    <n v="0"/>
    <n v="0"/>
    <n v="0"/>
    <n v="0.4"/>
    <n v="14092.8"/>
    <n v="0"/>
    <n v="0"/>
    <n v="0"/>
    <n v="0"/>
    <n v="0"/>
    <n v="0"/>
    <n v="14092.8"/>
  </r>
  <r>
    <x v="1"/>
    <x v="1"/>
    <x v="4"/>
    <x v="17"/>
    <x v="2"/>
    <x v="1"/>
    <x v="0"/>
    <x v="0"/>
    <n v="916"/>
    <n v="823.3900000000001"/>
    <n v="5327096.6599999992"/>
    <n v="4675451.6100000003"/>
    <n v="23.199999999999996"/>
    <n v="558254.228"/>
    <n v="0"/>
    <n v="0"/>
    <n v="5327096.6599999992"/>
    <n v="4675451.6100000003"/>
    <n v="0"/>
    <n v="0"/>
    <n v="558254.228"/>
  </r>
  <r>
    <x v="1"/>
    <x v="1"/>
    <x v="4"/>
    <x v="17"/>
    <x v="2"/>
    <x v="1"/>
    <x v="0"/>
    <x v="1"/>
    <n v="0"/>
    <n v="0"/>
    <n v="0"/>
    <n v="0"/>
    <n v="3.6"/>
    <n v="92402.75"/>
    <n v="0"/>
    <n v="0"/>
    <n v="0"/>
    <n v="0"/>
    <n v="0"/>
    <n v="0"/>
    <n v="92402.75"/>
  </r>
  <r>
    <x v="1"/>
    <x v="1"/>
    <x v="4"/>
    <x v="17"/>
    <x v="2"/>
    <x v="3"/>
    <x v="0"/>
    <x v="0"/>
    <n v="399"/>
    <n v="313.16999999999996"/>
    <n v="2933036.3200000003"/>
    <n v="2404696.9"/>
    <n v="10.200000000000001"/>
    <n v="411843.60699999996"/>
    <n v="0"/>
    <n v="0"/>
    <n v="2933036.3200000003"/>
    <n v="2404696.9"/>
    <n v="0"/>
    <n v="0"/>
    <n v="411843.60699999996"/>
  </r>
  <r>
    <x v="1"/>
    <x v="1"/>
    <x v="4"/>
    <x v="17"/>
    <x v="3"/>
    <x v="0"/>
    <x v="0"/>
    <x v="0"/>
    <n v="1"/>
    <n v="0.56999999999999995"/>
    <n v="673.3"/>
    <n v="728.34"/>
    <n v="0"/>
    <n v="0"/>
    <n v="0"/>
    <n v="0"/>
    <n v="673.3"/>
    <n v="728.34"/>
    <n v="0"/>
    <n v="0"/>
    <n v="0"/>
  </r>
  <r>
    <x v="1"/>
    <x v="1"/>
    <x v="4"/>
    <x v="17"/>
    <x v="3"/>
    <x v="1"/>
    <x v="0"/>
    <x v="0"/>
    <n v="2451"/>
    <n v="1731.4399999999998"/>
    <n v="1478395.1800000002"/>
    <n v="1187203.5899999999"/>
    <n v="1.8"/>
    <n v="45652.351999999999"/>
    <n v="0"/>
    <n v="0"/>
    <n v="1478395.1800000002"/>
    <n v="1187203.5899999999"/>
    <n v="0"/>
    <n v="0"/>
    <n v="45652.351999999999"/>
  </r>
  <r>
    <x v="1"/>
    <x v="1"/>
    <x v="4"/>
    <x v="17"/>
    <x v="3"/>
    <x v="1"/>
    <x v="0"/>
    <x v="1"/>
    <n v="0"/>
    <n v="0"/>
    <n v="0"/>
    <n v="0"/>
    <n v="0.60000000000000009"/>
    <n v="14198.1"/>
    <n v="0"/>
    <n v="0"/>
    <n v="0"/>
    <n v="0"/>
    <n v="0"/>
    <n v="0"/>
    <n v="14198.1"/>
  </r>
  <r>
    <x v="1"/>
    <x v="1"/>
    <x v="4"/>
    <x v="17"/>
    <x v="3"/>
    <x v="2"/>
    <x v="0"/>
    <x v="0"/>
    <n v="767"/>
    <n v="768.62999999999988"/>
    <n v="671570.14000000013"/>
    <n v="518624.94999999995"/>
    <n v="2.2000000000000002"/>
    <n v="164495.34"/>
    <n v="0"/>
    <n v="0"/>
    <n v="671570.14000000013"/>
    <n v="518624.94999999995"/>
    <n v="0"/>
    <n v="0"/>
    <n v="164495.34"/>
  </r>
  <r>
    <x v="1"/>
    <x v="1"/>
    <x v="4"/>
    <x v="17"/>
    <x v="3"/>
    <x v="2"/>
    <x v="0"/>
    <x v="1"/>
    <n v="0"/>
    <n v="0"/>
    <n v="0"/>
    <n v="0"/>
    <n v="0.8"/>
    <n v="18897.599999999999"/>
    <n v="0"/>
    <n v="0"/>
    <n v="0"/>
    <n v="0"/>
    <n v="0"/>
    <n v="0"/>
    <n v="18897.599999999999"/>
  </r>
  <r>
    <x v="1"/>
    <x v="1"/>
    <x v="4"/>
    <x v="17"/>
    <x v="4"/>
    <x v="0"/>
    <x v="0"/>
    <x v="0"/>
    <n v="0"/>
    <n v="2.33"/>
    <n v="6069.45"/>
    <n v="10582.38"/>
    <n v="0"/>
    <n v="1121931.703999999"/>
    <n v="0"/>
    <n v="0"/>
    <n v="6069.45"/>
    <n v="10582.38"/>
    <n v="0"/>
    <n v="0"/>
    <n v="1121931.703999999"/>
  </r>
  <r>
    <x v="1"/>
    <x v="1"/>
    <x v="4"/>
    <x v="17"/>
    <x v="4"/>
    <x v="0"/>
    <x v="0"/>
    <x v="1"/>
    <n v="0"/>
    <n v="0"/>
    <n v="0"/>
    <n v="0"/>
    <n v="0.2"/>
    <n v="501.75800000000163"/>
    <n v="0"/>
    <n v="0"/>
    <n v="0"/>
    <n v="0"/>
    <n v="0"/>
    <n v="0"/>
    <n v="501.75800000000163"/>
  </r>
  <r>
    <x v="1"/>
    <x v="1"/>
    <x v="4"/>
    <x v="17"/>
    <x v="4"/>
    <x v="1"/>
    <x v="0"/>
    <x v="0"/>
    <n v="133"/>
    <n v="68.23"/>
    <n v="257020.38"/>
    <n v="135142.69"/>
    <n v="1.7999999999999998"/>
    <n v="24443.06"/>
    <n v="0"/>
    <n v="0"/>
    <n v="257020.38"/>
    <n v="135142.69"/>
    <n v="0"/>
    <n v="0"/>
    <n v="24443.06"/>
  </r>
  <r>
    <x v="1"/>
    <x v="1"/>
    <x v="4"/>
    <x v="17"/>
    <x v="4"/>
    <x v="3"/>
    <x v="0"/>
    <x v="0"/>
    <n v="0"/>
    <n v="0.92"/>
    <n v="0"/>
    <n v="1738.22"/>
    <n v="0"/>
    <n v="0"/>
    <n v="0"/>
    <n v="0"/>
    <n v="0"/>
    <n v="1738.22"/>
    <n v="0"/>
    <n v="0"/>
    <n v="0"/>
  </r>
  <r>
    <x v="1"/>
    <x v="1"/>
    <x v="4"/>
    <x v="18"/>
    <x v="0"/>
    <x v="0"/>
    <x v="0"/>
    <x v="0"/>
    <n v="673"/>
    <n v="1019.5399999999998"/>
    <n v="1817017.8699999999"/>
    <n v="1925649.5499999998"/>
    <n v="23.999999999999993"/>
    <n v="321083.73799999995"/>
    <n v="0"/>
    <n v="0"/>
    <n v="1817017.8699999999"/>
    <n v="1925649.5499999998"/>
    <n v="0"/>
    <n v="0"/>
    <n v="321083.73799999995"/>
  </r>
  <r>
    <x v="1"/>
    <x v="1"/>
    <x v="4"/>
    <x v="18"/>
    <x v="0"/>
    <x v="0"/>
    <x v="0"/>
    <x v="1"/>
    <n v="0"/>
    <n v="0"/>
    <n v="0"/>
    <n v="0"/>
    <n v="3.4000000000000004"/>
    <n v="80869.5"/>
    <n v="0"/>
    <n v="0"/>
    <n v="0"/>
    <n v="0"/>
    <n v="0"/>
    <n v="0"/>
    <n v="80869.5"/>
  </r>
  <r>
    <x v="1"/>
    <x v="1"/>
    <x v="4"/>
    <x v="18"/>
    <x v="0"/>
    <x v="1"/>
    <x v="0"/>
    <x v="0"/>
    <n v="138048"/>
    <n v="139246.76"/>
    <n v="131262816.19"/>
    <n v="130865180.94000001"/>
    <n v="1375.4000000000003"/>
    <n v="19389762.733000007"/>
    <n v="0"/>
    <n v="0"/>
    <n v="131262816.19"/>
    <n v="130865180.94000001"/>
    <n v="0"/>
    <n v="0"/>
    <n v="19389762.733000007"/>
  </r>
  <r>
    <x v="1"/>
    <x v="1"/>
    <x v="4"/>
    <x v="18"/>
    <x v="0"/>
    <x v="1"/>
    <x v="0"/>
    <x v="1"/>
    <n v="0"/>
    <n v="0"/>
    <n v="0"/>
    <n v="0"/>
    <n v="345.4"/>
    <n v="8407736.6050000004"/>
    <n v="0"/>
    <n v="0"/>
    <n v="0"/>
    <n v="0"/>
    <n v="0"/>
    <n v="0"/>
    <n v="8407736.6050000004"/>
  </r>
  <r>
    <x v="1"/>
    <x v="1"/>
    <x v="4"/>
    <x v="18"/>
    <x v="0"/>
    <x v="1"/>
    <x v="1"/>
    <x v="0"/>
    <n v="0"/>
    <n v="0"/>
    <n v="0"/>
    <n v="0"/>
    <n v="0"/>
    <n v="29091"/>
    <n v="0"/>
    <n v="0"/>
    <n v="0"/>
    <n v="0"/>
    <n v="0"/>
    <n v="0"/>
    <n v="29091"/>
  </r>
  <r>
    <x v="1"/>
    <x v="1"/>
    <x v="4"/>
    <x v="18"/>
    <x v="0"/>
    <x v="2"/>
    <x v="0"/>
    <x v="0"/>
    <n v="56"/>
    <n v="1213.0299999999997"/>
    <n v="-24240.969999999994"/>
    <n v="869119.51"/>
    <n v="6.2"/>
    <n v="38582.242000000006"/>
    <n v="0"/>
    <n v="0"/>
    <n v="-24240.969999999994"/>
    <n v="869119.51"/>
    <n v="0"/>
    <n v="0"/>
    <n v="38582.242000000006"/>
  </r>
  <r>
    <x v="1"/>
    <x v="1"/>
    <x v="4"/>
    <x v="18"/>
    <x v="0"/>
    <x v="2"/>
    <x v="0"/>
    <x v="1"/>
    <n v="0"/>
    <n v="0"/>
    <n v="0"/>
    <n v="0"/>
    <n v="1.4"/>
    <n v="32399.58"/>
    <n v="0"/>
    <n v="0"/>
    <n v="0"/>
    <n v="0"/>
    <n v="0"/>
    <n v="0"/>
    <n v="32399.58"/>
  </r>
  <r>
    <x v="1"/>
    <x v="1"/>
    <x v="4"/>
    <x v="18"/>
    <x v="0"/>
    <x v="3"/>
    <x v="0"/>
    <x v="0"/>
    <n v="17808"/>
    <n v="14597.720000000001"/>
    <n v="23351154.059999999"/>
    <n v="20959277.680000003"/>
    <n v="513.19999999999993"/>
    <n v="6340189.2659999989"/>
    <n v="0"/>
    <n v="0"/>
    <n v="23351154.059999999"/>
    <n v="20959277.680000003"/>
    <n v="0"/>
    <n v="0"/>
    <n v="6340189.2659999989"/>
  </r>
  <r>
    <x v="1"/>
    <x v="1"/>
    <x v="4"/>
    <x v="18"/>
    <x v="0"/>
    <x v="3"/>
    <x v="0"/>
    <x v="1"/>
    <n v="0"/>
    <n v="0"/>
    <n v="0"/>
    <n v="0"/>
    <n v="2.2000000000000002"/>
    <n v="54303.41"/>
    <n v="0"/>
    <n v="0"/>
    <n v="0"/>
    <n v="0"/>
    <n v="0"/>
    <n v="0"/>
    <n v="54303.41"/>
  </r>
  <r>
    <x v="1"/>
    <x v="1"/>
    <x v="4"/>
    <x v="18"/>
    <x v="1"/>
    <x v="4"/>
    <x v="0"/>
    <x v="0"/>
    <n v="18109"/>
    <n v="19413.11"/>
    <n v="17907939.910000004"/>
    <n v="18910344.5"/>
    <n v="188.8"/>
    <n v="2231955.67"/>
    <n v="0"/>
    <n v="0"/>
    <n v="17907939.910000004"/>
    <n v="18910344.5"/>
    <n v="0"/>
    <n v="0"/>
    <n v="2231955.67"/>
  </r>
  <r>
    <x v="1"/>
    <x v="1"/>
    <x v="4"/>
    <x v="18"/>
    <x v="1"/>
    <x v="4"/>
    <x v="0"/>
    <x v="1"/>
    <n v="0"/>
    <n v="0"/>
    <n v="0"/>
    <n v="0"/>
    <n v="40.599999999999994"/>
    <n v="972773.3"/>
    <n v="0"/>
    <n v="0"/>
    <n v="0"/>
    <n v="0"/>
    <n v="0"/>
    <n v="0"/>
    <n v="972773.3"/>
  </r>
  <r>
    <x v="1"/>
    <x v="1"/>
    <x v="4"/>
    <x v="18"/>
    <x v="1"/>
    <x v="0"/>
    <x v="0"/>
    <x v="0"/>
    <n v="93"/>
    <n v="102.42"/>
    <n v="288567.61"/>
    <n v="420927.40000000008"/>
    <n v="3.6"/>
    <n v="41341.643000000011"/>
    <n v="0"/>
    <n v="0"/>
    <n v="288567.61"/>
    <n v="420927.40000000008"/>
    <n v="0"/>
    <n v="0"/>
    <n v="41341.643000000011"/>
  </r>
  <r>
    <x v="1"/>
    <x v="1"/>
    <x v="4"/>
    <x v="18"/>
    <x v="1"/>
    <x v="1"/>
    <x v="0"/>
    <x v="0"/>
    <n v="9220"/>
    <n v="7595.2500000000009"/>
    <n v="10664672.169999996"/>
    <n v="8789171.4600000009"/>
    <n v="114.2"/>
    <n v="2028799.5129999996"/>
    <n v="0"/>
    <n v="0"/>
    <n v="10664672.169999996"/>
    <n v="8789171.4600000009"/>
    <n v="0"/>
    <n v="0"/>
    <n v="2028799.5129999996"/>
  </r>
  <r>
    <x v="1"/>
    <x v="1"/>
    <x v="4"/>
    <x v="18"/>
    <x v="1"/>
    <x v="1"/>
    <x v="0"/>
    <x v="1"/>
    <n v="0"/>
    <n v="0"/>
    <n v="0"/>
    <n v="0"/>
    <n v="23.599999999999998"/>
    <n v="579914.41399999999"/>
    <n v="0"/>
    <n v="0"/>
    <n v="0"/>
    <n v="0"/>
    <n v="0"/>
    <n v="0"/>
    <n v="579914.41399999999"/>
  </r>
  <r>
    <x v="1"/>
    <x v="1"/>
    <x v="4"/>
    <x v="18"/>
    <x v="1"/>
    <x v="2"/>
    <x v="0"/>
    <x v="0"/>
    <n v="9"/>
    <n v="45.65"/>
    <n v="11703.31"/>
    <n v="119626.36"/>
    <n v="0.4"/>
    <n v="2881.89"/>
    <n v="0"/>
    <n v="0"/>
    <n v="11703.31"/>
    <n v="119626.36"/>
    <n v="0"/>
    <n v="0"/>
    <n v="2881.89"/>
  </r>
  <r>
    <x v="1"/>
    <x v="1"/>
    <x v="4"/>
    <x v="18"/>
    <x v="1"/>
    <x v="2"/>
    <x v="0"/>
    <x v="1"/>
    <n v="0"/>
    <n v="0"/>
    <n v="0"/>
    <n v="0"/>
    <n v="0"/>
    <n v="0.3"/>
    <n v="0"/>
    <n v="0"/>
    <n v="0"/>
    <n v="0"/>
    <n v="0"/>
    <n v="0"/>
    <n v="0.3"/>
  </r>
  <r>
    <x v="1"/>
    <x v="1"/>
    <x v="4"/>
    <x v="18"/>
    <x v="1"/>
    <x v="3"/>
    <x v="0"/>
    <x v="0"/>
    <n v="158"/>
    <n v="165.15"/>
    <n v="458226.68"/>
    <n v="468352.72"/>
    <n v="7.1999999999999993"/>
    <n v="52269.963000000003"/>
    <n v="0"/>
    <n v="0"/>
    <n v="458226.68"/>
    <n v="468352.72"/>
    <n v="0"/>
    <n v="0"/>
    <n v="52269.963000000003"/>
  </r>
  <r>
    <x v="1"/>
    <x v="1"/>
    <x v="4"/>
    <x v="18"/>
    <x v="2"/>
    <x v="4"/>
    <x v="0"/>
    <x v="0"/>
    <n v="2271"/>
    <n v="2189.9100000000003"/>
    <n v="14042970.199999999"/>
    <n v="13659518.48"/>
    <n v="135.4"/>
    <n v="3930931.6719999993"/>
    <n v="0"/>
    <n v="0"/>
    <n v="14042970.199999999"/>
    <n v="13659518.48"/>
    <n v="0"/>
    <n v="0"/>
    <n v="3930931.6719999993"/>
  </r>
  <r>
    <x v="1"/>
    <x v="1"/>
    <x v="4"/>
    <x v="18"/>
    <x v="2"/>
    <x v="4"/>
    <x v="0"/>
    <x v="1"/>
    <n v="0"/>
    <n v="0"/>
    <n v="0"/>
    <n v="0"/>
    <n v="9.1999999999999993"/>
    <n v="243675.53900000002"/>
    <n v="0"/>
    <n v="0"/>
    <n v="0"/>
    <n v="0"/>
    <n v="0"/>
    <n v="0"/>
    <n v="243675.53900000002"/>
  </r>
  <r>
    <x v="1"/>
    <x v="1"/>
    <x v="4"/>
    <x v="18"/>
    <x v="2"/>
    <x v="0"/>
    <x v="0"/>
    <x v="0"/>
    <n v="226"/>
    <n v="270.81000000000006"/>
    <n v="911358.2699999999"/>
    <n v="962065.32"/>
    <n v="5.6000000000000005"/>
    <n v="559357.23299999989"/>
    <n v="0"/>
    <n v="0"/>
    <n v="911358.2699999999"/>
    <n v="962065.32"/>
    <n v="0"/>
    <n v="0"/>
    <n v="559357.23299999989"/>
  </r>
  <r>
    <x v="1"/>
    <x v="1"/>
    <x v="4"/>
    <x v="18"/>
    <x v="2"/>
    <x v="0"/>
    <x v="0"/>
    <x v="1"/>
    <n v="0"/>
    <n v="0"/>
    <n v="0"/>
    <n v="0"/>
    <n v="0.2"/>
    <n v="4790.8200000000006"/>
    <n v="0"/>
    <n v="0"/>
    <n v="0"/>
    <n v="0"/>
    <n v="0"/>
    <n v="0"/>
    <n v="4790.8200000000006"/>
  </r>
  <r>
    <x v="1"/>
    <x v="1"/>
    <x v="4"/>
    <x v="18"/>
    <x v="2"/>
    <x v="1"/>
    <x v="0"/>
    <x v="0"/>
    <n v="135"/>
    <n v="106.04000000000002"/>
    <n v="554232.64999999991"/>
    <n v="486722.43"/>
    <n v="9.6000000000000014"/>
    <n v="223442.20299999998"/>
    <n v="0"/>
    <n v="0"/>
    <n v="554232.64999999991"/>
    <n v="486722.43"/>
    <n v="0"/>
    <n v="0"/>
    <n v="223442.20299999998"/>
  </r>
  <r>
    <x v="1"/>
    <x v="1"/>
    <x v="4"/>
    <x v="18"/>
    <x v="2"/>
    <x v="1"/>
    <x v="0"/>
    <x v="1"/>
    <n v="0"/>
    <n v="0"/>
    <n v="0"/>
    <n v="0"/>
    <n v="0.2"/>
    <n v="5186.1480000000001"/>
    <n v="0"/>
    <n v="0"/>
    <n v="0"/>
    <n v="0"/>
    <n v="0"/>
    <n v="0"/>
    <n v="5186.1480000000001"/>
  </r>
  <r>
    <x v="1"/>
    <x v="1"/>
    <x v="4"/>
    <x v="18"/>
    <x v="2"/>
    <x v="2"/>
    <x v="0"/>
    <x v="0"/>
    <n v="24"/>
    <n v="11.95"/>
    <n v="192672.3"/>
    <n v="75006.539999999994"/>
    <n v="0.6"/>
    <n v="7528.86"/>
    <n v="0"/>
    <n v="0"/>
    <n v="192672.3"/>
    <n v="75006.539999999994"/>
    <n v="0"/>
    <n v="0"/>
    <n v="7528.86"/>
  </r>
  <r>
    <x v="1"/>
    <x v="1"/>
    <x v="4"/>
    <x v="18"/>
    <x v="2"/>
    <x v="3"/>
    <x v="0"/>
    <x v="0"/>
    <n v="385"/>
    <n v="221.34000000000003"/>
    <n v="2292219.1399999997"/>
    <n v="2379032.8299999996"/>
    <n v="31.799999999999997"/>
    <n v="581809.58600000001"/>
    <n v="0"/>
    <n v="0"/>
    <n v="2292219.1399999997"/>
    <n v="2379032.8299999996"/>
    <n v="0"/>
    <n v="0"/>
    <n v="581809.58600000001"/>
  </r>
  <r>
    <x v="1"/>
    <x v="1"/>
    <x v="4"/>
    <x v="18"/>
    <x v="3"/>
    <x v="0"/>
    <x v="0"/>
    <x v="0"/>
    <n v="9"/>
    <n v="5.7"/>
    <n v="7195.65"/>
    <n v="4367.9799999999996"/>
    <n v="0"/>
    <n v="0"/>
    <n v="0"/>
    <n v="0"/>
    <n v="7195.65"/>
    <n v="4367.9799999999996"/>
    <n v="0"/>
    <n v="0"/>
    <n v="0"/>
  </r>
  <r>
    <x v="1"/>
    <x v="1"/>
    <x v="4"/>
    <x v="18"/>
    <x v="3"/>
    <x v="1"/>
    <x v="0"/>
    <x v="0"/>
    <n v="8238"/>
    <n v="7843.17"/>
    <n v="3847625.54"/>
    <n v="4012371.37"/>
    <n v="26.4"/>
    <n v="317313.06399999995"/>
    <n v="0"/>
    <n v="0"/>
    <n v="3847625.54"/>
    <n v="4012371.37"/>
    <n v="0"/>
    <n v="0"/>
    <n v="317313.06399999995"/>
  </r>
  <r>
    <x v="1"/>
    <x v="1"/>
    <x v="4"/>
    <x v="18"/>
    <x v="3"/>
    <x v="1"/>
    <x v="0"/>
    <x v="1"/>
    <n v="0"/>
    <n v="0"/>
    <n v="0"/>
    <n v="0"/>
    <n v="6.6000000000000005"/>
    <n v="157483.14300000001"/>
    <n v="0"/>
    <n v="0"/>
    <n v="0"/>
    <n v="0"/>
    <n v="0"/>
    <n v="0"/>
    <n v="157483.14300000001"/>
  </r>
  <r>
    <x v="1"/>
    <x v="1"/>
    <x v="4"/>
    <x v="18"/>
    <x v="3"/>
    <x v="2"/>
    <x v="0"/>
    <x v="0"/>
    <n v="1256"/>
    <n v="649.51"/>
    <n v="695016.27"/>
    <n v="346130.01"/>
    <n v="1.8"/>
    <n v="19452.870000000003"/>
    <n v="0"/>
    <n v="0"/>
    <n v="695016.27"/>
    <n v="346130.01"/>
    <n v="0"/>
    <n v="0"/>
    <n v="19452.870000000003"/>
  </r>
  <r>
    <x v="1"/>
    <x v="1"/>
    <x v="4"/>
    <x v="18"/>
    <x v="3"/>
    <x v="2"/>
    <x v="0"/>
    <x v="1"/>
    <n v="0"/>
    <n v="0"/>
    <n v="0"/>
    <n v="0"/>
    <n v="0.8"/>
    <n v="19309.2"/>
    <n v="0"/>
    <n v="0"/>
    <n v="0"/>
    <n v="0"/>
    <n v="0"/>
    <n v="0"/>
    <n v="19309.2"/>
  </r>
  <r>
    <x v="1"/>
    <x v="1"/>
    <x v="4"/>
    <x v="18"/>
    <x v="3"/>
    <x v="3"/>
    <x v="0"/>
    <x v="0"/>
    <n v="1"/>
    <n v="0.49"/>
    <n v="942.52"/>
    <n v="466.1"/>
    <n v="0"/>
    <n v="0"/>
    <n v="0"/>
    <n v="0"/>
    <n v="942.52"/>
    <n v="466.1"/>
    <n v="0"/>
    <n v="0"/>
    <n v="0"/>
  </r>
  <r>
    <x v="1"/>
    <x v="1"/>
    <x v="4"/>
    <x v="18"/>
    <x v="4"/>
    <x v="4"/>
    <x v="0"/>
    <x v="0"/>
    <n v="0"/>
    <n v="0.31"/>
    <n v="0"/>
    <n v="2961.8"/>
    <n v="0"/>
    <n v="0"/>
    <n v="0"/>
    <n v="0"/>
    <n v="0"/>
    <n v="2961.8"/>
    <n v="0"/>
    <n v="0"/>
    <n v="0"/>
  </r>
  <r>
    <x v="1"/>
    <x v="1"/>
    <x v="4"/>
    <x v="18"/>
    <x v="4"/>
    <x v="0"/>
    <x v="0"/>
    <x v="0"/>
    <n v="3"/>
    <n v="0.72"/>
    <n v="6791.92"/>
    <n v="2499.8000000000002"/>
    <n v="0.4"/>
    <n v="1309751.5209999999"/>
    <n v="0"/>
    <n v="0"/>
    <n v="6791.92"/>
    <n v="2499.8000000000002"/>
    <n v="0"/>
    <n v="0"/>
    <n v="1309751.5209999999"/>
  </r>
  <r>
    <x v="1"/>
    <x v="1"/>
    <x v="4"/>
    <x v="18"/>
    <x v="4"/>
    <x v="0"/>
    <x v="0"/>
    <x v="1"/>
    <n v="0"/>
    <n v="0"/>
    <n v="0"/>
    <n v="0"/>
    <n v="0"/>
    <n v="-175685.14500000002"/>
    <n v="0"/>
    <n v="0"/>
    <n v="0"/>
    <n v="0"/>
    <n v="0"/>
    <n v="0"/>
    <n v="-175685.14500000002"/>
  </r>
  <r>
    <x v="1"/>
    <x v="1"/>
    <x v="4"/>
    <x v="18"/>
    <x v="4"/>
    <x v="0"/>
    <x v="1"/>
    <x v="0"/>
    <n v="0"/>
    <n v="0"/>
    <n v="0"/>
    <n v="0"/>
    <n v="0"/>
    <n v="-900"/>
    <n v="0"/>
    <n v="0"/>
    <n v="0"/>
    <n v="0"/>
    <n v="0"/>
    <n v="0"/>
    <n v="-900"/>
  </r>
  <r>
    <x v="1"/>
    <x v="1"/>
    <x v="4"/>
    <x v="18"/>
    <x v="4"/>
    <x v="1"/>
    <x v="0"/>
    <x v="0"/>
    <n v="32"/>
    <n v="10.55"/>
    <n v="42570.74"/>
    <n v="16382.01"/>
    <n v="1.4"/>
    <n v="17482.870000000003"/>
    <n v="0"/>
    <n v="0"/>
    <n v="42570.74"/>
    <n v="16382.01"/>
    <n v="0"/>
    <n v="0"/>
    <n v="17482.870000000003"/>
  </r>
  <r>
    <x v="1"/>
    <x v="1"/>
    <x v="4"/>
    <x v="18"/>
    <x v="4"/>
    <x v="3"/>
    <x v="0"/>
    <x v="0"/>
    <n v="44"/>
    <n v="17.010000000000002"/>
    <n v="97888.39"/>
    <n v="35715.83"/>
    <n v="0.4"/>
    <n v="1570.539"/>
    <n v="0"/>
    <n v="0"/>
    <n v="97888.39"/>
    <n v="35715.83"/>
    <n v="0"/>
    <n v="0"/>
    <n v="1570.539"/>
  </r>
  <r>
    <x v="1"/>
    <x v="1"/>
    <x v="4"/>
    <x v="19"/>
    <x v="0"/>
    <x v="0"/>
    <x v="0"/>
    <x v="0"/>
    <n v="477"/>
    <n v="465.90000000000003"/>
    <n v="1034167.3"/>
    <n v="1037454.61"/>
    <n v="7.6"/>
    <n v="263871.78700000001"/>
    <n v="0"/>
    <n v="0"/>
    <n v="1034167.3"/>
    <n v="1037454.61"/>
    <n v="0"/>
    <n v="0"/>
    <n v="263871.78700000001"/>
  </r>
  <r>
    <x v="1"/>
    <x v="1"/>
    <x v="4"/>
    <x v="19"/>
    <x v="0"/>
    <x v="0"/>
    <x v="0"/>
    <x v="1"/>
    <n v="0"/>
    <n v="0"/>
    <n v="0"/>
    <n v="0"/>
    <n v="0.2"/>
    <n v="5103.6750000000002"/>
    <n v="0"/>
    <n v="0"/>
    <n v="0"/>
    <n v="0"/>
    <n v="0"/>
    <n v="0"/>
    <n v="5103.6750000000002"/>
  </r>
  <r>
    <x v="1"/>
    <x v="1"/>
    <x v="4"/>
    <x v="19"/>
    <x v="0"/>
    <x v="1"/>
    <x v="0"/>
    <x v="0"/>
    <n v="46186"/>
    <n v="44698.829999999987"/>
    <n v="53479585.109999999"/>
    <n v="50904794.919999987"/>
    <n v="459.6"/>
    <n v="8170391.8750000019"/>
    <n v="0"/>
    <n v="0"/>
    <n v="53479585.109999999"/>
    <n v="50904794.919999987"/>
    <n v="0"/>
    <n v="0"/>
    <n v="8170391.8750000019"/>
  </r>
  <r>
    <x v="1"/>
    <x v="1"/>
    <x v="4"/>
    <x v="19"/>
    <x v="0"/>
    <x v="1"/>
    <x v="0"/>
    <x v="1"/>
    <n v="0"/>
    <n v="0"/>
    <n v="0"/>
    <n v="0"/>
    <n v="75.8"/>
    <n v="1852562.4549999998"/>
    <n v="0"/>
    <n v="0"/>
    <n v="0"/>
    <n v="0"/>
    <n v="0"/>
    <n v="0"/>
    <n v="1852562.4549999998"/>
  </r>
  <r>
    <x v="1"/>
    <x v="1"/>
    <x v="4"/>
    <x v="19"/>
    <x v="0"/>
    <x v="1"/>
    <x v="1"/>
    <x v="0"/>
    <n v="0"/>
    <n v="0"/>
    <n v="0"/>
    <n v="0"/>
    <n v="0"/>
    <n v="-1152.5999999999999"/>
    <n v="0"/>
    <n v="0"/>
    <n v="0"/>
    <n v="0"/>
    <n v="0"/>
    <n v="0"/>
    <n v="-1152.5999999999999"/>
  </r>
  <r>
    <x v="1"/>
    <x v="1"/>
    <x v="4"/>
    <x v="19"/>
    <x v="0"/>
    <x v="2"/>
    <x v="0"/>
    <x v="0"/>
    <n v="11"/>
    <n v="27.41"/>
    <n v="2674.55"/>
    <n v="40781.679999999993"/>
    <n v="0.8"/>
    <n v="4495.2839999999997"/>
    <n v="0"/>
    <n v="0"/>
    <n v="2674.55"/>
    <n v="40781.679999999993"/>
    <n v="0"/>
    <n v="0"/>
    <n v="4495.2839999999997"/>
  </r>
  <r>
    <x v="1"/>
    <x v="1"/>
    <x v="4"/>
    <x v="19"/>
    <x v="0"/>
    <x v="3"/>
    <x v="0"/>
    <x v="0"/>
    <n v="5595"/>
    <n v="5373.12"/>
    <n v="9049840.9299999997"/>
    <n v="8179465.0500000007"/>
    <n v="77.400000000000006"/>
    <n v="1973296.959"/>
    <n v="0"/>
    <n v="0"/>
    <n v="9049840.9299999997"/>
    <n v="8179465.0500000007"/>
    <n v="0"/>
    <n v="0"/>
    <n v="1973296.959"/>
  </r>
  <r>
    <x v="1"/>
    <x v="1"/>
    <x v="4"/>
    <x v="19"/>
    <x v="0"/>
    <x v="3"/>
    <x v="0"/>
    <x v="1"/>
    <n v="0"/>
    <n v="0"/>
    <n v="0"/>
    <n v="0"/>
    <n v="0.4"/>
    <n v="9450.2999999999993"/>
    <n v="0"/>
    <n v="0"/>
    <n v="0"/>
    <n v="0"/>
    <n v="0"/>
    <n v="0"/>
    <n v="9450.2999999999993"/>
  </r>
  <r>
    <x v="1"/>
    <x v="1"/>
    <x v="4"/>
    <x v="19"/>
    <x v="1"/>
    <x v="4"/>
    <x v="0"/>
    <x v="0"/>
    <n v="2714"/>
    <n v="3178.46"/>
    <n v="6529502.1199999992"/>
    <n v="5923899.9100000001"/>
    <n v="58.599999999999994"/>
    <n v="1083744.8889999997"/>
    <n v="0"/>
    <n v="0"/>
    <n v="6529502.1199999992"/>
    <n v="5923899.9100000001"/>
    <n v="0"/>
    <n v="0"/>
    <n v="1083744.8889999997"/>
  </r>
  <r>
    <x v="1"/>
    <x v="1"/>
    <x v="4"/>
    <x v="19"/>
    <x v="1"/>
    <x v="4"/>
    <x v="0"/>
    <x v="1"/>
    <n v="0"/>
    <n v="0"/>
    <n v="0"/>
    <n v="0"/>
    <n v="10.8"/>
    <n v="310175.55"/>
    <n v="0"/>
    <n v="0"/>
    <n v="0"/>
    <n v="0"/>
    <n v="0"/>
    <n v="0"/>
    <n v="310175.55"/>
  </r>
  <r>
    <x v="1"/>
    <x v="1"/>
    <x v="4"/>
    <x v="19"/>
    <x v="1"/>
    <x v="0"/>
    <x v="0"/>
    <x v="0"/>
    <n v="42"/>
    <n v="48.79"/>
    <n v="111147.95"/>
    <n v="193814.11"/>
    <n v="0.4"/>
    <n v="13425.624"/>
    <n v="0"/>
    <n v="0"/>
    <n v="111147.95"/>
    <n v="193814.11"/>
    <n v="0"/>
    <n v="0"/>
    <n v="13425.624"/>
  </r>
  <r>
    <x v="1"/>
    <x v="1"/>
    <x v="4"/>
    <x v="19"/>
    <x v="1"/>
    <x v="0"/>
    <x v="0"/>
    <x v="1"/>
    <n v="0"/>
    <n v="0"/>
    <n v="0"/>
    <n v="0"/>
    <n v="0.2"/>
    <n v="4773.8999999999996"/>
    <n v="0"/>
    <n v="0"/>
    <n v="0"/>
    <n v="0"/>
    <n v="0"/>
    <n v="0"/>
    <n v="4773.8999999999996"/>
  </r>
  <r>
    <x v="1"/>
    <x v="1"/>
    <x v="4"/>
    <x v="19"/>
    <x v="1"/>
    <x v="1"/>
    <x v="0"/>
    <x v="0"/>
    <n v="6268"/>
    <n v="5646.9399999999987"/>
    <n v="10317495.91"/>
    <n v="8790970.370000001"/>
    <n v="82.799999999999983"/>
    <n v="2342065.0099999993"/>
    <n v="0"/>
    <n v="0"/>
    <n v="10317495.91"/>
    <n v="8790970.370000001"/>
    <n v="0"/>
    <n v="0"/>
    <n v="2342065.0099999993"/>
  </r>
  <r>
    <x v="1"/>
    <x v="1"/>
    <x v="4"/>
    <x v="19"/>
    <x v="1"/>
    <x v="1"/>
    <x v="0"/>
    <x v="1"/>
    <n v="0"/>
    <n v="0"/>
    <n v="0"/>
    <n v="0"/>
    <n v="17.400000000000002"/>
    <n v="447524.49"/>
    <n v="0"/>
    <n v="0"/>
    <n v="0"/>
    <n v="0"/>
    <n v="0"/>
    <n v="0"/>
    <n v="447524.49"/>
  </r>
  <r>
    <x v="1"/>
    <x v="1"/>
    <x v="4"/>
    <x v="19"/>
    <x v="1"/>
    <x v="2"/>
    <x v="0"/>
    <x v="0"/>
    <n v="0"/>
    <n v="66.39"/>
    <n v="-15443.84"/>
    <n v="147701.4"/>
    <n v="1.2"/>
    <n v="24944.49"/>
    <n v="0"/>
    <n v="0"/>
    <n v="-15443.84"/>
    <n v="147701.4"/>
    <n v="0"/>
    <n v="0"/>
    <n v="24944.49"/>
  </r>
  <r>
    <x v="1"/>
    <x v="1"/>
    <x v="4"/>
    <x v="19"/>
    <x v="1"/>
    <x v="2"/>
    <x v="0"/>
    <x v="1"/>
    <n v="0"/>
    <n v="0"/>
    <n v="0"/>
    <n v="0"/>
    <n v="0.2"/>
    <n v="4752.3"/>
    <n v="0"/>
    <n v="0"/>
    <n v="0"/>
    <n v="0"/>
    <n v="0"/>
    <n v="0"/>
    <n v="4752.3"/>
  </r>
  <r>
    <x v="1"/>
    <x v="1"/>
    <x v="4"/>
    <x v="19"/>
    <x v="1"/>
    <x v="3"/>
    <x v="0"/>
    <x v="0"/>
    <n v="29"/>
    <n v="44.02"/>
    <n v="55038.64"/>
    <n v="76293.539999999994"/>
    <n v="1.2000000000000002"/>
    <n v="16935.710999999999"/>
    <n v="0"/>
    <n v="0"/>
    <n v="55038.64"/>
    <n v="76293.539999999994"/>
    <n v="0"/>
    <n v="0"/>
    <n v="16935.710999999999"/>
  </r>
  <r>
    <x v="1"/>
    <x v="1"/>
    <x v="4"/>
    <x v="19"/>
    <x v="1"/>
    <x v="3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1"/>
    <x v="1"/>
    <x v="4"/>
    <x v="19"/>
    <x v="2"/>
    <x v="4"/>
    <x v="0"/>
    <x v="0"/>
    <n v="1115"/>
    <n v="1039.02"/>
    <n v="5696275.9900000002"/>
    <n v="5942396.2100000009"/>
    <n v="54.40000000000002"/>
    <n v="3830136.4570000004"/>
    <n v="0"/>
    <n v="0"/>
    <n v="5696275.9900000002"/>
    <n v="5942396.2100000009"/>
    <n v="0"/>
    <n v="0"/>
    <n v="3830136.4570000004"/>
  </r>
  <r>
    <x v="1"/>
    <x v="1"/>
    <x v="4"/>
    <x v="19"/>
    <x v="2"/>
    <x v="4"/>
    <x v="0"/>
    <x v="1"/>
    <n v="0"/>
    <n v="0"/>
    <n v="0"/>
    <n v="0"/>
    <n v="2.4000000000000004"/>
    <n v="63288.236999999994"/>
    <n v="0"/>
    <n v="0"/>
    <n v="0"/>
    <n v="0"/>
    <n v="0"/>
    <n v="0"/>
    <n v="63288.236999999994"/>
  </r>
  <r>
    <x v="1"/>
    <x v="1"/>
    <x v="4"/>
    <x v="19"/>
    <x v="2"/>
    <x v="0"/>
    <x v="0"/>
    <x v="0"/>
    <n v="297"/>
    <n v="292.01"/>
    <n v="1216682.95"/>
    <n v="1103344.19"/>
    <n v="5.2"/>
    <n v="307439.84599999996"/>
    <n v="0"/>
    <n v="0"/>
    <n v="1216682.95"/>
    <n v="1103344.19"/>
    <n v="0"/>
    <n v="0"/>
    <n v="307439.84599999996"/>
  </r>
  <r>
    <x v="1"/>
    <x v="1"/>
    <x v="4"/>
    <x v="19"/>
    <x v="2"/>
    <x v="0"/>
    <x v="0"/>
    <x v="1"/>
    <n v="0"/>
    <n v="0"/>
    <n v="0"/>
    <n v="0"/>
    <n v="0.2"/>
    <n v="4862.7"/>
    <n v="0"/>
    <n v="0"/>
    <n v="0"/>
    <n v="0"/>
    <n v="0"/>
    <n v="0"/>
    <n v="4862.7"/>
  </r>
  <r>
    <x v="1"/>
    <x v="1"/>
    <x v="4"/>
    <x v="19"/>
    <x v="2"/>
    <x v="1"/>
    <x v="0"/>
    <x v="0"/>
    <n v="255"/>
    <n v="206.98"/>
    <n v="1159817.0799999998"/>
    <n v="1028123.1399999999"/>
    <n v="12"/>
    <n v="373125.70500000002"/>
    <n v="0"/>
    <n v="0"/>
    <n v="1159817.0799999998"/>
    <n v="1028123.1399999999"/>
    <n v="0"/>
    <n v="0"/>
    <n v="373125.70500000002"/>
  </r>
  <r>
    <x v="1"/>
    <x v="1"/>
    <x v="4"/>
    <x v="19"/>
    <x v="2"/>
    <x v="1"/>
    <x v="0"/>
    <x v="1"/>
    <n v="0"/>
    <n v="0"/>
    <n v="0"/>
    <n v="0"/>
    <n v="0"/>
    <n v="5211.018"/>
    <n v="0"/>
    <n v="0"/>
    <n v="0"/>
    <n v="0"/>
    <n v="0"/>
    <n v="0"/>
    <n v="5211.018"/>
  </r>
  <r>
    <x v="1"/>
    <x v="1"/>
    <x v="4"/>
    <x v="19"/>
    <x v="2"/>
    <x v="3"/>
    <x v="0"/>
    <x v="0"/>
    <n v="329"/>
    <n v="272.86"/>
    <n v="2109917.0099999998"/>
    <n v="2152977.7199999997"/>
    <n v="22.200000000000003"/>
    <n v="1007040.2239999999"/>
    <n v="0"/>
    <n v="0"/>
    <n v="2109917.0099999998"/>
    <n v="2152977.7199999997"/>
    <n v="0"/>
    <n v="0"/>
    <n v="1007040.2239999999"/>
  </r>
  <r>
    <x v="1"/>
    <x v="1"/>
    <x v="4"/>
    <x v="19"/>
    <x v="2"/>
    <x v="3"/>
    <x v="0"/>
    <x v="1"/>
    <n v="0"/>
    <n v="0"/>
    <n v="0"/>
    <n v="0"/>
    <n v="0.2"/>
    <n v="4750.5"/>
    <n v="0"/>
    <n v="0"/>
    <n v="0"/>
    <n v="0"/>
    <n v="0"/>
    <n v="0"/>
    <n v="4750.5"/>
  </r>
  <r>
    <x v="1"/>
    <x v="1"/>
    <x v="4"/>
    <x v="19"/>
    <x v="3"/>
    <x v="0"/>
    <x v="0"/>
    <x v="0"/>
    <n v="1"/>
    <n v="0.86"/>
    <n v="119.80000000000007"/>
    <n v="789.26"/>
    <n v="0"/>
    <n v="0"/>
    <n v="0"/>
    <n v="0"/>
    <n v="119.80000000000007"/>
    <n v="789.26"/>
    <n v="0"/>
    <n v="0"/>
    <n v="0"/>
  </r>
  <r>
    <x v="1"/>
    <x v="1"/>
    <x v="4"/>
    <x v="19"/>
    <x v="3"/>
    <x v="1"/>
    <x v="0"/>
    <x v="0"/>
    <n v="695"/>
    <n v="438.73"/>
    <n v="307771.94000000006"/>
    <n v="249938.77999999997"/>
    <n v="1.4"/>
    <n v="12308.421"/>
    <n v="0"/>
    <n v="0"/>
    <n v="307771.94000000006"/>
    <n v="249938.77999999997"/>
    <n v="0"/>
    <n v="0"/>
    <n v="12308.421"/>
  </r>
  <r>
    <x v="1"/>
    <x v="1"/>
    <x v="4"/>
    <x v="19"/>
    <x v="3"/>
    <x v="1"/>
    <x v="0"/>
    <x v="1"/>
    <n v="0"/>
    <n v="0"/>
    <n v="0"/>
    <n v="0"/>
    <n v="0.4"/>
    <n v="9932.73"/>
    <n v="0"/>
    <n v="0"/>
    <n v="0"/>
    <n v="0"/>
    <n v="0"/>
    <n v="0"/>
    <n v="9932.73"/>
  </r>
  <r>
    <x v="1"/>
    <x v="1"/>
    <x v="4"/>
    <x v="19"/>
    <x v="3"/>
    <x v="2"/>
    <x v="0"/>
    <x v="0"/>
    <n v="239"/>
    <n v="215.46"/>
    <n v="162021.91"/>
    <n v="142610.23000000001"/>
    <n v="0.8"/>
    <n v="15068.093000000001"/>
    <n v="0"/>
    <n v="0"/>
    <n v="162021.91"/>
    <n v="142610.23000000001"/>
    <n v="0"/>
    <n v="0"/>
    <n v="15068.093000000001"/>
  </r>
  <r>
    <x v="1"/>
    <x v="1"/>
    <x v="4"/>
    <x v="19"/>
    <x v="3"/>
    <x v="2"/>
    <x v="0"/>
    <x v="1"/>
    <n v="0"/>
    <n v="0"/>
    <n v="0"/>
    <n v="0"/>
    <n v="0.2"/>
    <n v="4752.8999999999996"/>
    <n v="0"/>
    <n v="0"/>
    <n v="0"/>
    <n v="0"/>
    <n v="0"/>
    <n v="0"/>
    <n v="4752.8999999999996"/>
  </r>
  <r>
    <x v="1"/>
    <x v="1"/>
    <x v="4"/>
    <x v="19"/>
    <x v="4"/>
    <x v="0"/>
    <x v="0"/>
    <x v="0"/>
    <n v="0"/>
    <n v="0"/>
    <n v="0"/>
    <n v="0"/>
    <n v="0"/>
    <n v="587201.6889999999"/>
    <n v="0"/>
    <n v="0"/>
    <n v="0"/>
    <n v="0"/>
    <n v="0"/>
    <n v="0"/>
    <n v="587201.6889999999"/>
  </r>
  <r>
    <x v="1"/>
    <x v="1"/>
    <x v="4"/>
    <x v="19"/>
    <x v="4"/>
    <x v="0"/>
    <x v="0"/>
    <x v="1"/>
    <n v="0"/>
    <n v="0"/>
    <n v="0"/>
    <n v="0"/>
    <n v="0"/>
    <n v="10558.422"/>
    <n v="0"/>
    <n v="0"/>
    <n v="0"/>
    <n v="0"/>
    <n v="0"/>
    <n v="0"/>
    <n v="10558.422"/>
  </r>
  <r>
    <x v="1"/>
    <x v="1"/>
    <x v="4"/>
    <x v="19"/>
    <x v="4"/>
    <x v="1"/>
    <x v="0"/>
    <x v="0"/>
    <n v="2"/>
    <n v="0.93"/>
    <n v="3698.1899999999996"/>
    <n v="997.69"/>
    <n v="0.2"/>
    <n v="367.5"/>
    <n v="0"/>
    <n v="0"/>
    <n v="3698.1899999999996"/>
    <n v="997.69"/>
    <n v="0"/>
    <n v="0"/>
    <n v="367.5"/>
  </r>
  <r>
    <x v="1"/>
    <x v="1"/>
    <x v="4"/>
    <x v="20"/>
    <x v="0"/>
    <x v="0"/>
    <x v="0"/>
    <x v="0"/>
    <n v="9359"/>
    <n v="14523.090000000004"/>
    <n v="86797149.350000009"/>
    <n v="83093284.559999987"/>
    <n v="461.4"/>
    <n v="9632523.0209999997"/>
    <n v="0"/>
    <n v="0"/>
    <n v="86797149.350000009"/>
    <n v="83093284.559999987"/>
    <n v="0"/>
    <n v="0"/>
    <n v="9632523.0209999997"/>
  </r>
  <r>
    <x v="1"/>
    <x v="1"/>
    <x v="4"/>
    <x v="20"/>
    <x v="0"/>
    <x v="0"/>
    <x v="0"/>
    <x v="1"/>
    <n v="0"/>
    <n v="0"/>
    <n v="0"/>
    <n v="0"/>
    <n v="63.6"/>
    <n v="1594381.6029999997"/>
    <n v="0"/>
    <n v="0"/>
    <n v="0"/>
    <n v="0"/>
    <n v="0"/>
    <n v="0"/>
    <n v="1594381.6029999997"/>
  </r>
  <r>
    <x v="1"/>
    <x v="1"/>
    <x v="4"/>
    <x v="20"/>
    <x v="0"/>
    <x v="1"/>
    <x v="0"/>
    <x v="0"/>
    <n v="681706"/>
    <n v="657232.99000000011"/>
    <n v="976704047.33999991"/>
    <n v="924616413.40999973"/>
    <n v="10262"/>
    <n v="182181550.80599996"/>
    <n v="0"/>
    <n v="0"/>
    <n v="976704047.33999991"/>
    <n v="924616413.40999973"/>
    <n v="0"/>
    <n v="0"/>
    <n v="182181550.80599996"/>
  </r>
  <r>
    <x v="1"/>
    <x v="1"/>
    <x v="4"/>
    <x v="20"/>
    <x v="0"/>
    <x v="1"/>
    <x v="0"/>
    <x v="1"/>
    <n v="0"/>
    <n v="0"/>
    <n v="0"/>
    <n v="0"/>
    <n v="3298"/>
    <n v="80711873.599000007"/>
    <n v="0"/>
    <n v="0"/>
    <n v="0"/>
    <n v="0"/>
    <n v="0"/>
    <n v="0"/>
    <n v="80711873.599000007"/>
  </r>
  <r>
    <x v="1"/>
    <x v="1"/>
    <x v="4"/>
    <x v="20"/>
    <x v="0"/>
    <x v="1"/>
    <x v="1"/>
    <x v="0"/>
    <n v="0"/>
    <n v="0"/>
    <n v="0"/>
    <n v="0"/>
    <n v="0"/>
    <n v="-45610.5"/>
    <n v="0"/>
    <n v="0"/>
    <n v="0"/>
    <n v="0"/>
    <n v="0"/>
    <n v="0"/>
    <n v="-45610.5"/>
  </r>
  <r>
    <x v="1"/>
    <x v="1"/>
    <x v="4"/>
    <x v="20"/>
    <x v="0"/>
    <x v="1"/>
    <x v="1"/>
    <x v="1"/>
    <n v="0"/>
    <n v="0"/>
    <n v="0"/>
    <n v="0"/>
    <n v="0"/>
    <n v="-9000"/>
    <n v="0"/>
    <n v="0"/>
    <n v="0"/>
    <n v="0"/>
    <n v="0"/>
    <n v="0"/>
    <n v="-9000"/>
  </r>
  <r>
    <x v="1"/>
    <x v="1"/>
    <x v="4"/>
    <x v="20"/>
    <x v="0"/>
    <x v="2"/>
    <x v="0"/>
    <x v="0"/>
    <n v="264"/>
    <n v="506.2"/>
    <n v="-265030.2300000001"/>
    <n v="1625690.59"/>
    <n v="9.4"/>
    <n v="127655.72199999998"/>
    <n v="0"/>
    <n v="0"/>
    <n v="-265030.2300000001"/>
    <n v="1625690.59"/>
    <n v="0"/>
    <n v="0"/>
    <n v="127655.72199999998"/>
  </r>
  <r>
    <x v="1"/>
    <x v="1"/>
    <x v="4"/>
    <x v="20"/>
    <x v="0"/>
    <x v="2"/>
    <x v="0"/>
    <x v="1"/>
    <n v="0"/>
    <n v="0"/>
    <n v="0"/>
    <n v="0"/>
    <n v="4.5999999999999996"/>
    <n v="109036.2"/>
    <n v="0"/>
    <n v="0"/>
    <n v="0"/>
    <n v="0"/>
    <n v="0"/>
    <n v="0"/>
    <n v="109036.2"/>
  </r>
  <r>
    <x v="1"/>
    <x v="1"/>
    <x v="4"/>
    <x v="20"/>
    <x v="0"/>
    <x v="3"/>
    <x v="0"/>
    <x v="0"/>
    <n v="29441"/>
    <n v="30355.929999999993"/>
    <n v="108936240.95999999"/>
    <n v="98427501.999999985"/>
    <n v="1438.4"/>
    <n v="20165272.625"/>
    <n v="0"/>
    <n v="0"/>
    <n v="108936240.95999999"/>
    <n v="98427501.999999985"/>
    <n v="0"/>
    <n v="0"/>
    <n v="20165272.625"/>
  </r>
  <r>
    <x v="1"/>
    <x v="1"/>
    <x v="4"/>
    <x v="20"/>
    <x v="0"/>
    <x v="3"/>
    <x v="0"/>
    <x v="1"/>
    <n v="0"/>
    <n v="0"/>
    <n v="0"/>
    <n v="0"/>
    <n v="15.600000000000001"/>
    <n v="405674.7"/>
    <n v="0"/>
    <n v="0"/>
    <n v="0"/>
    <n v="0"/>
    <n v="0"/>
    <n v="0"/>
    <n v="405674.7"/>
  </r>
  <r>
    <x v="1"/>
    <x v="1"/>
    <x v="4"/>
    <x v="20"/>
    <x v="1"/>
    <x v="4"/>
    <x v="0"/>
    <x v="0"/>
    <n v="22642"/>
    <n v="24988.73"/>
    <n v="52785395.779999994"/>
    <n v="56038239.310000002"/>
    <n v="627.20000000000005"/>
    <n v="8891890.4830000009"/>
    <n v="0"/>
    <n v="0"/>
    <n v="52785395.779999994"/>
    <n v="56038239.310000002"/>
    <n v="0"/>
    <n v="0"/>
    <n v="8891890.4830000009"/>
  </r>
  <r>
    <x v="1"/>
    <x v="1"/>
    <x v="4"/>
    <x v="20"/>
    <x v="1"/>
    <x v="4"/>
    <x v="0"/>
    <x v="1"/>
    <n v="0"/>
    <n v="0"/>
    <n v="0"/>
    <n v="0"/>
    <n v="345.8"/>
    <n v="8367438"/>
    <n v="0"/>
    <n v="0"/>
    <n v="0"/>
    <n v="0"/>
    <n v="0"/>
    <n v="0"/>
    <n v="8367438"/>
  </r>
  <r>
    <x v="1"/>
    <x v="1"/>
    <x v="4"/>
    <x v="20"/>
    <x v="1"/>
    <x v="0"/>
    <x v="0"/>
    <x v="0"/>
    <n v="958"/>
    <n v="916.77"/>
    <n v="2149081.9"/>
    <n v="2052192.4099999997"/>
    <n v="48"/>
    <n v="773882.66599999997"/>
    <n v="0"/>
    <n v="0"/>
    <n v="2149081.9"/>
    <n v="2052192.4099999997"/>
    <n v="0"/>
    <n v="0"/>
    <n v="773882.66599999997"/>
  </r>
  <r>
    <x v="1"/>
    <x v="1"/>
    <x v="4"/>
    <x v="20"/>
    <x v="1"/>
    <x v="0"/>
    <x v="0"/>
    <x v="1"/>
    <n v="0"/>
    <n v="0"/>
    <n v="0"/>
    <n v="0"/>
    <n v="6.4"/>
    <n v="155486.09999999998"/>
    <n v="0"/>
    <n v="0"/>
    <n v="0"/>
    <n v="0"/>
    <n v="0"/>
    <n v="0"/>
    <n v="155486.09999999998"/>
  </r>
  <r>
    <x v="1"/>
    <x v="1"/>
    <x v="4"/>
    <x v="20"/>
    <x v="1"/>
    <x v="1"/>
    <x v="0"/>
    <x v="0"/>
    <n v="60761"/>
    <n v="62191.71"/>
    <n v="114879597.39999996"/>
    <n v="129848870.02"/>
    <n v="1350.6000000000001"/>
    <n v="24608139.044999998"/>
    <n v="0"/>
    <n v="0"/>
    <n v="114879597.39999996"/>
    <n v="129848870.02"/>
    <n v="0"/>
    <n v="0"/>
    <n v="24608139.044999998"/>
  </r>
  <r>
    <x v="1"/>
    <x v="1"/>
    <x v="4"/>
    <x v="20"/>
    <x v="1"/>
    <x v="1"/>
    <x v="0"/>
    <x v="1"/>
    <n v="0"/>
    <n v="0"/>
    <n v="0"/>
    <n v="0"/>
    <n v="334.8"/>
    <n v="8167673.6349999998"/>
    <n v="0"/>
    <n v="0"/>
    <n v="0"/>
    <n v="0"/>
    <n v="0"/>
    <n v="0"/>
    <n v="8167673.6349999998"/>
  </r>
  <r>
    <x v="1"/>
    <x v="1"/>
    <x v="4"/>
    <x v="20"/>
    <x v="1"/>
    <x v="1"/>
    <x v="3"/>
    <x v="0"/>
    <n v="0"/>
    <n v="0"/>
    <n v="0"/>
    <n v="0"/>
    <n v="0"/>
    <n v="-1380"/>
    <n v="0"/>
    <n v="0"/>
    <n v="0"/>
    <n v="0"/>
    <n v="0"/>
    <n v="0"/>
    <n v="-1380"/>
  </r>
  <r>
    <x v="1"/>
    <x v="1"/>
    <x v="4"/>
    <x v="20"/>
    <x v="1"/>
    <x v="2"/>
    <x v="0"/>
    <x v="0"/>
    <n v="243"/>
    <n v="374.48"/>
    <n v="287704.53999999998"/>
    <n v="685492.2"/>
    <n v="13.4"/>
    <n v="282911.30799999996"/>
    <n v="0"/>
    <n v="0"/>
    <n v="287704.53999999998"/>
    <n v="685492.2"/>
    <n v="0"/>
    <n v="0"/>
    <n v="282911.30799999996"/>
  </r>
  <r>
    <x v="1"/>
    <x v="1"/>
    <x v="4"/>
    <x v="20"/>
    <x v="1"/>
    <x v="2"/>
    <x v="0"/>
    <x v="1"/>
    <n v="0"/>
    <n v="0"/>
    <n v="0"/>
    <n v="0"/>
    <n v="1.8"/>
    <n v="40607.61"/>
    <n v="0"/>
    <n v="0"/>
    <n v="0"/>
    <n v="0"/>
    <n v="0"/>
    <n v="0"/>
    <n v="40607.61"/>
  </r>
  <r>
    <x v="1"/>
    <x v="1"/>
    <x v="4"/>
    <x v="20"/>
    <x v="1"/>
    <x v="3"/>
    <x v="0"/>
    <x v="0"/>
    <n v="51"/>
    <n v="26.46"/>
    <n v="87877.61"/>
    <n v="89898.47"/>
    <n v="2.2000000000000002"/>
    <n v="19212"/>
    <n v="0"/>
    <n v="0"/>
    <n v="87877.61"/>
    <n v="89898.47"/>
    <n v="0"/>
    <n v="0"/>
    <n v="19212"/>
  </r>
  <r>
    <x v="1"/>
    <x v="1"/>
    <x v="4"/>
    <x v="20"/>
    <x v="2"/>
    <x v="4"/>
    <x v="0"/>
    <x v="0"/>
    <n v="12236"/>
    <n v="10651.690000000002"/>
    <n v="97703753.680000022"/>
    <n v="98440912.860000014"/>
    <n v="654.79999999999995"/>
    <n v="18436415.572999999"/>
    <n v="0"/>
    <n v="0"/>
    <n v="97703753.680000022"/>
    <n v="98440912.860000014"/>
    <n v="0"/>
    <n v="0"/>
    <n v="18436415.572999999"/>
  </r>
  <r>
    <x v="1"/>
    <x v="1"/>
    <x v="4"/>
    <x v="20"/>
    <x v="2"/>
    <x v="4"/>
    <x v="0"/>
    <x v="1"/>
    <n v="0"/>
    <n v="0"/>
    <n v="0"/>
    <n v="0"/>
    <n v="54.8"/>
    <n v="1324407.0150000001"/>
    <n v="0"/>
    <n v="0"/>
    <n v="0"/>
    <n v="0"/>
    <n v="0"/>
    <n v="0"/>
    <n v="1324407.0150000001"/>
  </r>
  <r>
    <x v="1"/>
    <x v="1"/>
    <x v="4"/>
    <x v="20"/>
    <x v="2"/>
    <x v="0"/>
    <x v="0"/>
    <x v="0"/>
    <n v="1869"/>
    <n v="2215.9799999999996"/>
    <n v="9189652.4399999995"/>
    <n v="16087151.400000004"/>
    <n v="119"/>
    <n v="2612773.1029999997"/>
    <n v="0"/>
    <n v="0"/>
    <n v="9189652.4399999995"/>
    <n v="16087151.400000004"/>
    <n v="0"/>
    <n v="0"/>
    <n v="2612773.1029999997"/>
  </r>
  <r>
    <x v="1"/>
    <x v="1"/>
    <x v="4"/>
    <x v="20"/>
    <x v="2"/>
    <x v="0"/>
    <x v="0"/>
    <x v="1"/>
    <n v="0"/>
    <n v="0"/>
    <n v="0"/>
    <n v="0"/>
    <n v="8.6"/>
    <n v="180724.79700000002"/>
    <n v="0"/>
    <n v="0"/>
    <n v="0"/>
    <n v="0"/>
    <n v="0"/>
    <n v="0"/>
    <n v="180724.79700000002"/>
  </r>
  <r>
    <x v="1"/>
    <x v="1"/>
    <x v="4"/>
    <x v="20"/>
    <x v="2"/>
    <x v="1"/>
    <x v="0"/>
    <x v="0"/>
    <n v="2547"/>
    <n v="2559.31"/>
    <n v="17102189.830000002"/>
    <n v="18994654.040000003"/>
    <n v="124.8"/>
    <n v="2400962.13"/>
    <n v="0"/>
    <n v="0"/>
    <n v="17102189.830000002"/>
    <n v="18994654.040000003"/>
    <n v="0"/>
    <n v="0"/>
    <n v="2400962.13"/>
  </r>
  <r>
    <x v="1"/>
    <x v="1"/>
    <x v="4"/>
    <x v="20"/>
    <x v="2"/>
    <x v="1"/>
    <x v="0"/>
    <x v="1"/>
    <n v="0"/>
    <n v="0"/>
    <n v="0"/>
    <n v="0"/>
    <n v="0.8"/>
    <n v="25498.945"/>
    <n v="0"/>
    <n v="0"/>
    <n v="0"/>
    <n v="0"/>
    <n v="0"/>
    <n v="0"/>
    <n v="25498.945"/>
  </r>
  <r>
    <x v="1"/>
    <x v="1"/>
    <x v="4"/>
    <x v="20"/>
    <x v="2"/>
    <x v="2"/>
    <x v="0"/>
    <x v="0"/>
    <n v="3"/>
    <n v="3.62"/>
    <n v="30044.54"/>
    <n v="20353.87"/>
    <n v="0"/>
    <n v="0"/>
    <n v="0"/>
    <n v="0"/>
    <n v="30044.54"/>
    <n v="20353.87"/>
    <n v="0"/>
    <n v="0"/>
    <n v="0"/>
  </r>
  <r>
    <x v="1"/>
    <x v="1"/>
    <x v="4"/>
    <x v="20"/>
    <x v="2"/>
    <x v="3"/>
    <x v="0"/>
    <x v="0"/>
    <n v="1490"/>
    <n v="1391.0300000000002"/>
    <n v="15498443.48"/>
    <n v="12284258.630000001"/>
    <n v="169.39999999999998"/>
    <n v="4343054.4460000005"/>
    <n v="0"/>
    <n v="0"/>
    <n v="15498443.48"/>
    <n v="12284258.630000001"/>
    <n v="0"/>
    <n v="0"/>
    <n v="4343054.4460000005"/>
  </r>
  <r>
    <x v="1"/>
    <x v="1"/>
    <x v="4"/>
    <x v="20"/>
    <x v="2"/>
    <x v="3"/>
    <x v="0"/>
    <x v="1"/>
    <n v="0"/>
    <n v="0"/>
    <n v="0"/>
    <n v="0"/>
    <n v="0.4"/>
    <n v="13584.75"/>
    <n v="0"/>
    <n v="0"/>
    <n v="0"/>
    <n v="0"/>
    <n v="0"/>
    <n v="0"/>
    <n v="13584.75"/>
  </r>
  <r>
    <x v="1"/>
    <x v="1"/>
    <x v="4"/>
    <x v="20"/>
    <x v="3"/>
    <x v="0"/>
    <x v="0"/>
    <x v="0"/>
    <n v="70"/>
    <n v="90.17"/>
    <n v="255604.78"/>
    <n v="165751.66"/>
    <n v="1"/>
    <n v="20379.599999999999"/>
    <n v="0"/>
    <n v="0"/>
    <n v="255604.78"/>
    <n v="165751.66"/>
    <n v="0"/>
    <n v="0"/>
    <n v="20379.599999999999"/>
  </r>
  <r>
    <x v="1"/>
    <x v="1"/>
    <x v="4"/>
    <x v="20"/>
    <x v="3"/>
    <x v="0"/>
    <x v="0"/>
    <x v="1"/>
    <n v="0"/>
    <n v="0"/>
    <n v="0"/>
    <n v="0"/>
    <n v="0.4"/>
    <n v="9513.2999999999993"/>
    <n v="0"/>
    <n v="0"/>
    <n v="0"/>
    <n v="0"/>
    <n v="0"/>
    <n v="0"/>
    <n v="9513.2999999999993"/>
  </r>
  <r>
    <x v="1"/>
    <x v="1"/>
    <x v="4"/>
    <x v="20"/>
    <x v="3"/>
    <x v="1"/>
    <x v="0"/>
    <x v="0"/>
    <n v="5065"/>
    <n v="4275.4300000000012"/>
    <n v="2912550.7"/>
    <n v="3227106.2599999993"/>
    <n v="33.599999999999994"/>
    <n v="763287.89099999995"/>
    <n v="0"/>
    <n v="0"/>
    <n v="2912550.7"/>
    <n v="3227106.2599999993"/>
    <n v="0"/>
    <n v="0"/>
    <n v="763287.89099999995"/>
  </r>
  <r>
    <x v="1"/>
    <x v="1"/>
    <x v="4"/>
    <x v="20"/>
    <x v="3"/>
    <x v="1"/>
    <x v="0"/>
    <x v="1"/>
    <n v="0"/>
    <n v="0"/>
    <n v="0"/>
    <n v="0"/>
    <n v="8.1999999999999993"/>
    <n v="198967.47999999998"/>
    <n v="0"/>
    <n v="0"/>
    <n v="0"/>
    <n v="0"/>
    <n v="0"/>
    <n v="0"/>
    <n v="198967.47999999998"/>
  </r>
  <r>
    <x v="1"/>
    <x v="1"/>
    <x v="4"/>
    <x v="20"/>
    <x v="3"/>
    <x v="2"/>
    <x v="0"/>
    <x v="0"/>
    <n v="1140"/>
    <n v="1051.53"/>
    <n v="1205884.3699999999"/>
    <n v="1187269.5399999998"/>
    <n v="10.999999999999998"/>
    <n v="164210.823"/>
    <n v="0"/>
    <n v="0"/>
    <n v="1205884.3699999999"/>
    <n v="1187269.5399999998"/>
    <n v="0"/>
    <n v="0"/>
    <n v="164210.823"/>
  </r>
  <r>
    <x v="1"/>
    <x v="1"/>
    <x v="4"/>
    <x v="20"/>
    <x v="3"/>
    <x v="2"/>
    <x v="0"/>
    <x v="1"/>
    <n v="0"/>
    <n v="0"/>
    <n v="0"/>
    <n v="0"/>
    <n v="8"/>
    <n v="191344.5"/>
    <n v="0"/>
    <n v="0"/>
    <n v="0"/>
    <n v="0"/>
    <n v="0"/>
    <n v="0"/>
    <n v="191344.5"/>
  </r>
  <r>
    <x v="1"/>
    <x v="1"/>
    <x v="4"/>
    <x v="20"/>
    <x v="4"/>
    <x v="4"/>
    <x v="0"/>
    <x v="0"/>
    <n v="199"/>
    <n v="25.68"/>
    <n v="2632666"/>
    <n v="342600.4"/>
    <n v="0.60000000000000009"/>
    <n v="15840"/>
    <n v="0"/>
    <n v="0"/>
    <n v="2632666"/>
    <n v="342600.4"/>
    <n v="0"/>
    <n v="0"/>
    <n v="15840"/>
  </r>
  <r>
    <x v="1"/>
    <x v="1"/>
    <x v="4"/>
    <x v="20"/>
    <x v="4"/>
    <x v="0"/>
    <x v="0"/>
    <x v="0"/>
    <n v="535"/>
    <n v="228.09"/>
    <n v="1310454.95"/>
    <n v="582378.73"/>
    <n v="10.799999999999997"/>
    <n v="907630.93299999984"/>
    <n v="0"/>
    <n v="0"/>
    <n v="1310454.95"/>
    <n v="582378.73"/>
    <n v="0"/>
    <n v="0"/>
    <n v="907630.93299999984"/>
  </r>
  <r>
    <x v="1"/>
    <x v="1"/>
    <x v="4"/>
    <x v="20"/>
    <x v="4"/>
    <x v="0"/>
    <x v="0"/>
    <x v="1"/>
    <n v="0"/>
    <n v="0"/>
    <n v="0"/>
    <n v="0"/>
    <n v="0.2"/>
    <n v="277182.22199999995"/>
    <n v="0"/>
    <n v="0"/>
    <n v="0"/>
    <n v="0"/>
    <n v="0"/>
    <n v="0"/>
    <n v="277182.22199999995"/>
  </r>
  <r>
    <x v="1"/>
    <x v="1"/>
    <x v="4"/>
    <x v="20"/>
    <x v="4"/>
    <x v="0"/>
    <x v="1"/>
    <x v="0"/>
    <n v="0"/>
    <n v="0"/>
    <n v="0"/>
    <n v="0"/>
    <n v="0"/>
    <n v="-18042.861000000001"/>
    <n v="0"/>
    <n v="0"/>
    <n v="0"/>
    <n v="0"/>
    <n v="0"/>
    <n v="0"/>
    <n v="-18042.861000000001"/>
  </r>
  <r>
    <x v="1"/>
    <x v="1"/>
    <x v="4"/>
    <x v="20"/>
    <x v="4"/>
    <x v="1"/>
    <x v="0"/>
    <x v="0"/>
    <n v="1767"/>
    <n v="1175.49"/>
    <n v="2762979.8"/>
    <n v="1616772.2"/>
    <n v="27.799999999999997"/>
    <n v="536635.93000000005"/>
    <n v="0"/>
    <n v="0"/>
    <n v="2762979.8"/>
    <n v="1616772.2"/>
    <n v="0"/>
    <n v="0"/>
    <n v="536635.93000000005"/>
  </r>
  <r>
    <x v="1"/>
    <x v="1"/>
    <x v="4"/>
    <x v="20"/>
    <x v="4"/>
    <x v="3"/>
    <x v="0"/>
    <x v="0"/>
    <n v="394"/>
    <n v="163.20999999999998"/>
    <n v="1101015.1000000001"/>
    <n v="456354.35000000003"/>
    <n v="5.8000000000000007"/>
    <n v="38213.600000000006"/>
    <n v="0"/>
    <n v="0"/>
    <n v="1101015.1000000001"/>
    <n v="456354.35000000003"/>
    <n v="0"/>
    <n v="0"/>
    <n v="38213.600000000006"/>
  </r>
  <r>
    <x v="1"/>
    <x v="1"/>
    <x v="4"/>
    <x v="21"/>
    <x v="0"/>
    <x v="0"/>
    <x v="0"/>
    <x v="0"/>
    <n v="272"/>
    <n v="257.92"/>
    <n v="677225.1399999999"/>
    <n v="501738.85"/>
    <n v="4.2"/>
    <n v="373994.00599999994"/>
    <n v="0"/>
    <n v="0"/>
    <n v="677225.1399999999"/>
    <n v="501738.85"/>
    <n v="0"/>
    <n v="0"/>
    <n v="373994.00599999994"/>
  </r>
  <r>
    <x v="1"/>
    <x v="1"/>
    <x v="4"/>
    <x v="21"/>
    <x v="0"/>
    <x v="1"/>
    <x v="0"/>
    <x v="0"/>
    <n v="55464"/>
    <n v="53640.930000000022"/>
    <n v="58625186.259999998"/>
    <n v="59780734.889999993"/>
    <n v="412.59999999999985"/>
    <n v="8644697.6960000023"/>
    <n v="0"/>
    <n v="0"/>
    <n v="58625186.259999998"/>
    <n v="59780734.889999993"/>
    <n v="0"/>
    <n v="0"/>
    <n v="8644697.6960000023"/>
  </r>
  <r>
    <x v="1"/>
    <x v="1"/>
    <x v="4"/>
    <x v="21"/>
    <x v="0"/>
    <x v="1"/>
    <x v="0"/>
    <x v="1"/>
    <n v="0"/>
    <n v="0"/>
    <n v="0"/>
    <n v="0"/>
    <n v="65.400000000000006"/>
    <n v="1602275.3729999997"/>
    <n v="0"/>
    <n v="0"/>
    <n v="0"/>
    <n v="0"/>
    <n v="0"/>
    <n v="0"/>
    <n v="1602275.3729999997"/>
  </r>
  <r>
    <x v="1"/>
    <x v="1"/>
    <x v="4"/>
    <x v="21"/>
    <x v="0"/>
    <x v="2"/>
    <x v="0"/>
    <x v="0"/>
    <n v="19"/>
    <n v="42.51"/>
    <n v="-150.34000000000015"/>
    <n v="69829.98000000001"/>
    <n v="0.4"/>
    <n v="8100"/>
    <n v="0"/>
    <n v="0"/>
    <n v="-150.34000000000015"/>
    <n v="69829.98000000001"/>
    <n v="0"/>
    <n v="0"/>
    <n v="8100"/>
  </r>
  <r>
    <x v="1"/>
    <x v="1"/>
    <x v="4"/>
    <x v="21"/>
    <x v="0"/>
    <x v="2"/>
    <x v="0"/>
    <x v="1"/>
    <n v="0"/>
    <n v="0"/>
    <n v="0"/>
    <n v="0"/>
    <n v="0.2"/>
    <n v="4698"/>
    <n v="0"/>
    <n v="0"/>
    <n v="0"/>
    <n v="0"/>
    <n v="0"/>
    <n v="0"/>
    <n v="4698"/>
  </r>
  <r>
    <x v="1"/>
    <x v="1"/>
    <x v="4"/>
    <x v="21"/>
    <x v="0"/>
    <x v="3"/>
    <x v="0"/>
    <x v="0"/>
    <n v="10593"/>
    <n v="10743.579999999998"/>
    <n v="18551137.629999999"/>
    <n v="18881787.640000001"/>
    <n v="108.80000000000003"/>
    <n v="2897664.6530000004"/>
    <n v="0"/>
    <n v="0"/>
    <n v="18551137.629999999"/>
    <n v="18881787.640000001"/>
    <n v="0"/>
    <n v="0"/>
    <n v="2897664.6530000004"/>
  </r>
  <r>
    <x v="1"/>
    <x v="1"/>
    <x v="4"/>
    <x v="21"/>
    <x v="1"/>
    <x v="4"/>
    <x v="0"/>
    <x v="0"/>
    <n v="6614"/>
    <n v="7970.5199999999995"/>
    <n v="11938219.02"/>
    <n v="12804684.920000002"/>
    <n v="94.4"/>
    <n v="2261461.5209999997"/>
    <n v="0"/>
    <n v="0"/>
    <n v="11938219.02"/>
    <n v="12804684.920000002"/>
    <n v="0"/>
    <n v="0"/>
    <n v="2261461.5209999997"/>
  </r>
  <r>
    <x v="1"/>
    <x v="1"/>
    <x v="4"/>
    <x v="21"/>
    <x v="1"/>
    <x v="4"/>
    <x v="0"/>
    <x v="1"/>
    <n v="0"/>
    <n v="0"/>
    <n v="0"/>
    <n v="0"/>
    <n v="16.799999999999997"/>
    <n v="398344.25"/>
    <n v="0"/>
    <n v="0"/>
    <n v="0"/>
    <n v="0"/>
    <n v="0"/>
    <n v="0"/>
    <n v="398344.25"/>
  </r>
  <r>
    <x v="1"/>
    <x v="1"/>
    <x v="4"/>
    <x v="21"/>
    <x v="1"/>
    <x v="0"/>
    <x v="0"/>
    <x v="0"/>
    <n v="194"/>
    <n v="193.49"/>
    <n v="388109.79999999993"/>
    <n v="482926.67"/>
    <n v="4.8"/>
    <n v="112774.13800000001"/>
    <n v="0"/>
    <n v="0"/>
    <n v="388109.79999999993"/>
    <n v="482926.67"/>
    <n v="0"/>
    <n v="0"/>
    <n v="112774.13800000001"/>
  </r>
  <r>
    <x v="1"/>
    <x v="1"/>
    <x v="4"/>
    <x v="21"/>
    <x v="1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1"/>
    <x v="4"/>
    <x v="21"/>
    <x v="1"/>
    <x v="1"/>
    <x v="0"/>
    <x v="0"/>
    <n v="8047"/>
    <n v="6865.1799999999994"/>
    <n v="11558477.139999999"/>
    <n v="10142507.810000002"/>
    <n v="70.000000000000014"/>
    <n v="1416669.4959999996"/>
    <n v="0"/>
    <n v="0"/>
    <n v="11558477.139999999"/>
    <n v="10142507.810000002"/>
    <n v="0"/>
    <n v="0"/>
    <n v="1416669.4959999996"/>
  </r>
  <r>
    <x v="1"/>
    <x v="1"/>
    <x v="4"/>
    <x v="21"/>
    <x v="1"/>
    <x v="1"/>
    <x v="0"/>
    <x v="1"/>
    <n v="0"/>
    <n v="0"/>
    <n v="0"/>
    <n v="0"/>
    <n v="12.399999999999999"/>
    <n v="325660.52"/>
    <n v="0"/>
    <n v="0"/>
    <n v="0"/>
    <n v="0"/>
    <n v="0"/>
    <n v="0"/>
    <n v="325660.52"/>
  </r>
  <r>
    <x v="1"/>
    <x v="1"/>
    <x v="4"/>
    <x v="21"/>
    <x v="1"/>
    <x v="2"/>
    <x v="0"/>
    <x v="0"/>
    <n v="4"/>
    <n v="23.78"/>
    <n v="-3956.8899999999994"/>
    <n v="40070.93"/>
    <n v="0.2"/>
    <n v="4721.8829999999998"/>
    <n v="0"/>
    <n v="0"/>
    <n v="-3956.8899999999994"/>
    <n v="40070.93"/>
    <n v="0"/>
    <n v="0"/>
    <n v="4721.8829999999998"/>
  </r>
  <r>
    <x v="1"/>
    <x v="1"/>
    <x v="4"/>
    <x v="21"/>
    <x v="1"/>
    <x v="2"/>
    <x v="0"/>
    <x v="1"/>
    <n v="0"/>
    <n v="0"/>
    <n v="0"/>
    <n v="0"/>
    <n v="0.2"/>
    <n v="4750.8"/>
    <n v="0"/>
    <n v="0"/>
    <n v="0"/>
    <n v="0"/>
    <n v="0"/>
    <n v="0"/>
    <n v="4750.8"/>
  </r>
  <r>
    <x v="1"/>
    <x v="1"/>
    <x v="4"/>
    <x v="21"/>
    <x v="1"/>
    <x v="3"/>
    <x v="0"/>
    <x v="0"/>
    <n v="1206"/>
    <n v="862.34"/>
    <n v="2217246.2800000003"/>
    <n v="1795186.92"/>
    <n v="3"/>
    <n v="147917.44399999999"/>
    <n v="0"/>
    <n v="0"/>
    <n v="2217246.2800000003"/>
    <n v="1795186.92"/>
    <n v="0"/>
    <n v="0"/>
    <n v="147917.44399999999"/>
  </r>
  <r>
    <x v="1"/>
    <x v="1"/>
    <x v="4"/>
    <x v="21"/>
    <x v="2"/>
    <x v="4"/>
    <x v="0"/>
    <x v="0"/>
    <n v="1800"/>
    <n v="1789.32"/>
    <n v="10699211.910000002"/>
    <n v="10693499.189999999"/>
    <n v="55.400000000000027"/>
    <n v="2689184.7769999998"/>
    <n v="0"/>
    <n v="0"/>
    <n v="10699211.910000002"/>
    <n v="10693499.189999999"/>
    <n v="0"/>
    <n v="0"/>
    <n v="2689184.7769999998"/>
  </r>
  <r>
    <x v="1"/>
    <x v="1"/>
    <x v="4"/>
    <x v="21"/>
    <x v="2"/>
    <x v="4"/>
    <x v="0"/>
    <x v="1"/>
    <n v="0"/>
    <n v="0"/>
    <n v="0"/>
    <n v="0"/>
    <n v="2.6"/>
    <n v="64671.159"/>
    <n v="0"/>
    <n v="0"/>
    <n v="0"/>
    <n v="0"/>
    <n v="0"/>
    <n v="0"/>
    <n v="64671.159"/>
  </r>
  <r>
    <x v="1"/>
    <x v="1"/>
    <x v="4"/>
    <x v="21"/>
    <x v="2"/>
    <x v="0"/>
    <x v="0"/>
    <x v="0"/>
    <n v="536"/>
    <n v="504.31"/>
    <n v="1793837.6900000002"/>
    <n v="1681938.6"/>
    <n v="4.8"/>
    <n v="156433.89500000002"/>
    <n v="0"/>
    <n v="0"/>
    <n v="1793837.6900000002"/>
    <n v="1681938.6"/>
    <n v="0"/>
    <n v="0"/>
    <n v="156433.89500000002"/>
  </r>
  <r>
    <x v="1"/>
    <x v="1"/>
    <x v="4"/>
    <x v="21"/>
    <x v="2"/>
    <x v="0"/>
    <x v="0"/>
    <x v="1"/>
    <n v="0"/>
    <n v="0"/>
    <n v="0"/>
    <n v="0"/>
    <n v="0.2"/>
    <n v="4750.8"/>
    <n v="0"/>
    <n v="0"/>
    <n v="0"/>
    <n v="0"/>
    <n v="0"/>
    <n v="0"/>
    <n v="4750.8"/>
  </r>
  <r>
    <x v="1"/>
    <x v="1"/>
    <x v="4"/>
    <x v="21"/>
    <x v="2"/>
    <x v="1"/>
    <x v="0"/>
    <x v="0"/>
    <n v="109"/>
    <n v="79.349999999999994"/>
    <n v="590233.56999999983"/>
    <n v="375989.85999999987"/>
    <n v="5.6000000000000005"/>
    <n v="76519.986999999994"/>
    <n v="0"/>
    <n v="0"/>
    <n v="590233.56999999983"/>
    <n v="375989.85999999987"/>
    <n v="0"/>
    <n v="0"/>
    <n v="76519.986999999994"/>
  </r>
  <r>
    <x v="1"/>
    <x v="1"/>
    <x v="4"/>
    <x v="21"/>
    <x v="2"/>
    <x v="3"/>
    <x v="0"/>
    <x v="0"/>
    <n v="1148"/>
    <n v="1360.21"/>
    <n v="8102446.5599999996"/>
    <n v="8326877.9300000006"/>
    <n v="49.600000000000009"/>
    <n v="1852257.6770000001"/>
    <n v="0"/>
    <n v="0"/>
    <n v="8102446.5599999996"/>
    <n v="8326877.9300000006"/>
    <n v="0"/>
    <n v="0"/>
    <n v="1852257.6770000001"/>
  </r>
  <r>
    <x v="1"/>
    <x v="1"/>
    <x v="4"/>
    <x v="21"/>
    <x v="2"/>
    <x v="3"/>
    <x v="0"/>
    <x v="1"/>
    <n v="0"/>
    <n v="0"/>
    <n v="0"/>
    <n v="0"/>
    <n v="0"/>
    <n v="1584.741"/>
    <n v="0"/>
    <n v="0"/>
    <n v="0"/>
    <n v="0"/>
    <n v="0"/>
    <n v="0"/>
    <n v="1584.741"/>
  </r>
  <r>
    <x v="1"/>
    <x v="1"/>
    <x v="4"/>
    <x v="21"/>
    <x v="3"/>
    <x v="0"/>
    <x v="0"/>
    <x v="0"/>
    <n v="2"/>
    <n v="0.21"/>
    <n v="1537.58"/>
    <n v="164.28"/>
    <n v="0"/>
    <n v="0"/>
    <n v="0"/>
    <n v="0"/>
    <n v="1537.58"/>
    <n v="164.28"/>
    <n v="0"/>
    <n v="0"/>
    <n v="0"/>
  </r>
  <r>
    <x v="1"/>
    <x v="1"/>
    <x v="4"/>
    <x v="21"/>
    <x v="3"/>
    <x v="1"/>
    <x v="0"/>
    <x v="0"/>
    <n v="2207"/>
    <n v="1417.4700000000003"/>
    <n v="958003.98999999987"/>
    <n v="673633.13000000012"/>
    <n v="4"/>
    <n v="73241.269"/>
    <n v="0"/>
    <n v="0"/>
    <n v="958003.98999999987"/>
    <n v="673633.13000000012"/>
    <n v="0"/>
    <n v="0"/>
    <n v="73241.269"/>
  </r>
  <r>
    <x v="1"/>
    <x v="1"/>
    <x v="4"/>
    <x v="21"/>
    <x v="3"/>
    <x v="1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1"/>
    <x v="1"/>
    <x v="4"/>
    <x v="21"/>
    <x v="3"/>
    <x v="2"/>
    <x v="0"/>
    <x v="0"/>
    <n v="1400"/>
    <n v="1545.4900000000002"/>
    <n v="790955.86"/>
    <n v="873083.75"/>
    <n v="2.6"/>
    <n v="39113.58"/>
    <n v="0"/>
    <n v="0"/>
    <n v="790955.86"/>
    <n v="873083.75"/>
    <n v="0"/>
    <n v="0"/>
    <n v="39113.58"/>
  </r>
  <r>
    <x v="1"/>
    <x v="1"/>
    <x v="4"/>
    <x v="21"/>
    <x v="3"/>
    <x v="2"/>
    <x v="0"/>
    <x v="1"/>
    <n v="0"/>
    <n v="0"/>
    <n v="0"/>
    <n v="0"/>
    <n v="0.6"/>
    <n v="14214.3"/>
    <n v="0"/>
    <n v="0"/>
    <n v="0"/>
    <n v="0"/>
    <n v="0"/>
    <n v="0"/>
    <n v="14214.3"/>
  </r>
  <r>
    <x v="1"/>
    <x v="1"/>
    <x v="4"/>
    <x v="21"/>
    <x v="3"/>
    <x v="3"/>
    <x v="0"/>
    <x v="0"/>
    <n v="24"/>
    <n v="28.34"/>
    <n v="34349.040000000001"/>
    <n v="34694.47"/>
    <n v="0"/>
    <n v="0"/>
    <n v="0"/>
    <n v="0"/>
    <n v="34349.040000000001"/>
    <n v="34694.47"/>
    <n v="0"/>
    <n v="0"/>
    <n v="0"/>
  </r>
  <r>
    <x v="1"/>
    <x v="1"/>
    <x v="4"/>
    <x v="21"/>
    <x v="4"/>
    <x v="0"/>
    <x v="0"/>
    <x v="0"/>
    <n v="0"/>
    <n v="0.15"/>
    <n v="3282.77"/>
    <n v="974.81000000000006"/>
    <n v="0"/>
    <n v="159639.26000000004"/>
    <n v="0"/>
    <n v="0"/>
    <n v="3282.77"/>
    <n v="974.81000000000006"/>
    <n v="0"/>
    <n v="0"/>
    <n v="159639.26000000004"/>
  </r>
  <r>
    <x v="1"/>
    <x v="1"/>
    <x v="4"/>
    <x v="21"/>
    <x v="4"/>
    <x v="0"/>
    <x v="0"/>
    <x v="1"/>
    <n v="0"/>
    <n v="0"/>
    <n v="0"/>
    <n v="0"/>
    <n v="0"/>
    <n v="11163.515000000001"/>
    <n v="0"/>
    <n v="0"/>
    <n v="0"/>
    <n v="0"/>
    <n v="0"/>
    <n v="0"/>
    <n v="11163.515000000001"/>
  </r>
  <r>
    <x v="1"/>
    <x v="1"/>
    <x v="4"/>
    <x v="21"/>
    <x v="4"/>
    <x v="1"/>
    <x v="0"/>
    <x v="0"/>
    <n v="2"/>
    <n v="0.57999999999999996"/>
    <n v="6187.6399999999994"/>
    <n v="1977.24"/>
    <n v="0"/>
    <n v="0"/>
    <n v="0"/>
    <n v="0"/>
    <n v="6187.6399999999994"/>
    <n v="1977.24"/>
    <n v="0"/>
    <n v="0"/>
    <n v="0"/>
  </r>
  <r>
    <x v="1"/>
    <x v="1"/>
    <x v="4"/>
    <x v="22"/>
    <x v="0"/>
    <x v="0"/>
    <x v="0"/>
    <x v="0"/>
    <n v="3623"/>
    <n v="6852.71"/>
    <n v="11698619.960000001"/>
    <n v="14086100.299999997"/>
    <n v="126.60000000000004"/>
    <n v="2007755.6089999997"/>
    <n v="0"/>
    <n v="0"/>
    <n v="11698619.960000001"/>
    <n v="14086100.299999997"/>
    <n v="0"/>
    <n v="0"/>
    <n v="2007755.6089999997"/>
  </r>
  <r>
    <x v="1"/>
    <x v="1"/>
    <x v="4"/>
    <x v="22"/>
    <x v="0"/>
    <x v="0"/>
    <x v="0"/>
    <x v="1"/>
    <n v="0"/>
    <n v="0"/>
    <n v="0"/>
    <n v="0"/>
    <n v="13.999999999999998"/>
    <n v="346046.59"/>
    <n v="0"/>
    <n v="0"/>
    <n v="0"/>
    <n v="0"/>
    <n v="0"/>
    <n v="0"/>
    <n v="346046.59"/>
  </r>
  <r>
    <x v="1"/>
    <x v="1"/>
    <x v="4"/>
    <x v="22"/>
    <x v="0"/>
    <x v="1"/>
    <x v="0"/>
    <x v="0"/>
    <n v="238642"/>
    <n v="227852.78"/>
    <n v="278707461.41999996"/>
    <n v="270406928.13"/>
    <n v="2726.8000000000006"/>
    <n v="50034476.448999994"/>
    <n v="0"/>
    <n v="0"/>
    <n v="278707461.41999996"/>
    <n v="270406928.13"/>
    <n v="0"/>
    <n v="0"/>
    <n v="50034476.448999994"/>
  </r>
  <r>
    <x v="1"/>
    <x v="1"/>
    <x v="4"/>
    <x v="22"/>
    <x v="0"/>
    <x v="1"/>
    <x v="0"/>
    <x v="1"/>
    <n v="0"/>
    <n v="0"/>
    <n v="0"/>
    <n v="0"/>
    <n v="750.6"/>
    <n v="18700523.804000001"/>
    <n v="0"/>
    <n v="0"/>
    <n v="0"/>
    <n v="0"/>
    <n v="0"/>
    <n v="0"/>
    <n v="18700523.804000001"/>
  </r>
  <r>
    <x v="1"/>
    <x v="1"/>
    <x v="4"/>
    <x v="22"/>
    <x v="0"/>
    <x v="1"/>
    <x v="1"/>
    <x v="0"/>
    <n v="0"/>
    <n v="0"/>
    <n v="0"/>
    <n v="0"/>
    <n v="0"/>
    <n v="4341.6000000000004"/>
    <n v="0"/>
    <n v="0"/>
    <n v="0"/>
    <n v="0"/>
    <n v="0"/>
    <n v="0"/>
    <n v="4341.6000000000004"/>
  </r>
  <r>
    <x v="1"/>
    <x v="1"/>
    <x v="4"/>
    <x v="22"/>
    <x v="0"/>
    <x v="2"/>
    <x v="0"/>
    <x v="0"/>
    <n v="138"/>
    <n v="200.23000000000002"/>
    <n v="99872.23000000001"/>
    <n v="344493.16"/>
    <n v="2.4000000000000004"/>
    <n v="28212.932000000001"/>
    <n v="0"/>
    <n v="0"/>
    <n v="99872.23000000001"/>
    <n v="344493.16"/>
    <n v="0"/>
    <n v="0"/>
    <n v="28212.932000000001"/>
  </r>
  <r>
    <x v="1"/>
    <x v="1"/>
    <x v="4"/>
    <x v="22"/>
    <x v="0"/>
    <x v="2"/>
    <x v="0"/>
    <x v="1"/>
    <n v="0"/>
    <n v="0"/>
    <n v="0"/>
    <n v="0"/>
    <n v="1.6"/>
    <n v="37908.6"/>
    <n v="0"/>
    <n v="0"/>
    <n v="0"/>
    <n v="0"/>
    <n v="0"/>
    <n v="0"/>
    <n v="37908.6"/>
  </r>
  <r>
    <x v="1"/>
    <x v="1"/>
    <x v="4"/>
    <x v="22"/>
    <x v="0"/>
    <x v="3"/>
    <x v="0"/>
    <x v="0"/>
    <n v="17269"/>
    <n v="18219.940000000002"/>
    <n v="30720213.009999998"/>
    <n v="24788866.280000001"/>
    <n v="385.19999999999993"/>
    <n v="7334254.6180000007"/>
    <n v="0"/>
    <n v="0"/>
    <n v="30720213.009999998"/>
    <n v="24788866.280000001"/>
    <n v="0"/>
    <n v="0"/>
    <n v="7334254.6180000007"/>
  </r>
  <r>
    <x v="1"/>
    <x v="1"/>
    <x v="4"/>
    <x v="22"/>
    <x v="0"/>
    <x v="3"/>
    <x v="0"/>
    <x v="1"/>
    <n v="0"/>
    <n v="0"/>
    <n v="0"/>
    <n v="0"/>
    <n v="3.2"/>
    <n v="76169.62"/>
    <n v="0"/>
    <n v="0"/>
    <n v="0"/>
    <n v="0"/>
    <n v="0"/>
    <n v="0"/>
    <n v="76169.62"/>
  </r>
  <r>
    <x v="1"/>
    <x v="1"/>
    <x v="4"/>
    <x v="22"/>
    <x v="1"/>
    <x v="4"/>
    <x v="0"/>
    <x v="0"/>
    <n v="14150"/>
    <n v="14914.67"/>
    <n v="28266353.560000006"/>
    <n v="25192790.18"/>
    <n v="237.99999999999994"/>
    <n v="5900692.7420000006"/>
    <n v="0"/>
    <n v="0"/>
    <n v="28266353.560000006"/>
    <n v="25192790.18"/>
    <n v="0"/>
    <n v="0"/>
    <n v="5900692.7420000006"/>
  </r>
  <r>
    <x v="1"/>
    <x v="1"/>
    <x v="4"/>
    <x v="22"/>
    <x v="1"/>
    <x v="4"/>
    <x v="0"/>
    <x v="1"/>
    <n v="0"/>
    <n v="0"/>
    <n v="0"/>
    <n v="0"/>
    <n v="81.400000000000006"/>
    <n v="1975667.5989999999"/>
    <n v="0"/>
    <n v="0"/>
    <n v="0"/>
    <n v="0"/>
    <n v="0"/>
    <n v="0"/>
    <n v="1975667.5989999999"/>
  </r>
  <r>
    <x v="1"/>
    <x v="1"/>
    <x v="4"/>
    <x v="22"/>
    <x v="1"/>
    <x v="0"/>
    <x v="0"/>
    <x v="0"/>
    <n v="1072"/>
    <n v="1234.98"/>
    <n v="1901022.3"/>
    <n v="2112968.0099999998"/>
    <n v="39.200000000000003"/>
    <n v="633628.52399999998"/>
    <n v="0"/>
    <n v="0"/>
    <n v="1901022.3"/>
    <n v="2112968.0099999998"/>
    <n v="0"/>
    <n v="0"/>
    <n v="633628.52399999998"/>
  </r>
  <r>
    <x v="1"/>
    <x v="1"/>
    <x v="4"/>
    <x v="22"/>
    <x v="1"/>
    <x v="0"/>
    <x v="0"/>
    <x v="1"/>
    <n v="0"/>
    <n v="0"/>
    <n v="0"/>
    <n v="0"/>
    <n v="3.6000000000000005"/>
    <n v="83197.56"/>
    <n v="0"/>
    <n v="0"/>
    <n v="0"/>
    <n v="0"/>
    <n v="0"/>
    <n v="0"/>
    <n v="83197.56"/>
  </r>
  <r>
    <x v="1"/>
    <x v="1"/>
    <x v="4"/>
    <x v="22"/>
    <x v="1"/>
    <x v="1"/>
    <x v="0"/>
    <x v="0"/>
    <n v="19324"/>
    <n v="18184.730000000007"/>
    <n v="30742863.999999996"/>
    <n v="30050488.229999997"/>
    <n v="282.39999999999998"/>
    <n v="4931805.5339999991"/>
    <n v="0"/>
    <n v="0"/>
    <n v="30742863.999999996"/>
    <n v="30050488.229999997"/>
    <n v="0"/>
    <n v="0"/>
    <n v="4931805.5339999991"/>
  </r>
  <r>
    <x v="1"/>
    <x v="1"/>
    <x v="4"/>
    <x v="22"/>
    <x v="1"/>
    <x v="1"/>
    <x v="0"/>
    <x v="1"/>
    <n v="0"/>
    <n v="0"/>
    <n v="0"/>
    <n v="0"/>
    <n v="59.20000000000001"/>
    <n v="1480360.1370000001"/>
    <n v="0"/>
    <n v="0"/>
    <n v="0"/>
    <n v="0"/>
    <n v="0"/>
    <n v="0"/>
    <n v="1480360.1370000001"/>
  </r>
  <r>
    <x v="1"/>
    <x v="1"/>
    <x v="4"/>
    <x v="22"/>
    <x v="1"/>
    <x v="2"/>
    <x v="0"/>
    <x v="0"/>
    <n v="48"/>
    <n v="104.87"/>
    <n v="46549.599999999999"/>
    <n v="172658.27000000002"/>
    <n v="1.7999999999999998"/>
    <n v="40163.632000000005"/>
    <n v="0"/>
    <n v="0"/>
    <n v="46549.599999999999"/>
    <n v="172658.27000000002"/>
    <n v="0"/>
    <n v="0"/>
    <n v="40163.632000000005"/>
  </r>
  <r>
    <x v="1"/>
    <x v="1"/>
    <x v="4"/>
    <x v="22"/>
    <x v="1"/>
    <x v="2"/>
    <x v="0"/>
    <x v="1"/>
    <n v="0"/>
    <n v="0"/>
    <n v="0"/>
    <n v="0"/>
    <n v="0.2"/>
    <n v="4697.7"/>
    <n v="0"/>
    <n v="0"/>
    <n v="0"/>
    <n v="0"/>
    <n v="0"/>
    <n v="0"/>
    <n v="4697.7"/>
  </r>
  <r>
    <x v="1"/>
    <x v="1"/>
    <x v="4"/>
    <x v="22"/>
    <x v="1"/>
    <x v="3"/>
    <x v="0"/>
    <x v="0"/>
    <n v="1110"/>
    <n v="1097.0900000000001"/>
    <n v="2329660.5499999998"/>
    <n v="2143776.2400000002"/>
    <n v="37.400000000000006"/>
    <n v="477643"/>
    <n v="0"/>
    <n v="0"/>
    <n v="2329660.5499999998"/>
    <n v="2143776.2400000002"/>
    <n v="0"/>
    <n v="0"/>
    <n v="477643"/>
  </r>
  <r>
    <x v="1"/>
    <x v="1"/>
    <x v="4"/>
    <x v="22"/>
    <x v="2"/>
    <x v="4"/>
    <x v="0"/>
    <x v="0"/>
    <n v="8328"/>
    <n v="7460.6599999999989"/>
    <n v="61014594.49000001"/>
    <n v="63509231.530000001"/>
    <n v="385.99999999999989"/>
    <n v="13785745.802999996"/>
    <n v="0"/>
    <n v="0"/>
    <n v="61014594.49000001"/>
    <n v="63509231.530000001"/>
    <n v="0"/>
    <n v="0"/>
    <n v="13785745.802999996"/>
  </r>
  <r>
    <x v="1"/>
    <x v="1"/>
    <x v="4"/>
    <x v="22"/>
    <x v="2"/>
    <x v="4"/>
    <x v="0"/>
    <x v="1"/>
    <n v="0"/>
    <n v="0"/>
    <n v="0"/>
    <n v="0"/>
    <n v="29"/>
    <n v="762299.478"/>
    <n v="0"/>
    <n v="0"/>
    <n v="0"/>
    <n v="0"/>
    <n v="0"/>
    <n v="0"/>
    <n v="762299.478"/>
  </r>
  <r>
    <x v="1"/>
    <x v="1"/>
    <x v="4"/>
    <x v="22"/>
    <x v="2"/>
    <x v="0"/>
    <x v="0"/>
    <x v="0"/>
    <n v="688"/>
    <n v="758.49000000000012"/>
    <n v="3100875.1900000004"/>
    <n v="3536562.3899999997"/>
    <n v="24.200000000000003"/>
    <n v="1146390.858"/>
    <n v="0"/>
    <n v="0"/>
    <n v="3100875.1900000004"/>
    <n v="3536562.3899999997"/>
    <n v="0"/>
    <n v="0"/>
    <n v="1146390.858"/>
  </r>
  <r>
    <x v="1"/>
    <x v="1"/>
    <x v="4"/>
    <x v="22"/>
    <x v="2"/>
    <x v="0"/>
    <x v="0"/>
    <x v="1"/>
    <n v="0"/>
    <n v="0"/>
    <n v="0"/>
    <n v="0"/>
    <n v="2.2000000000000002"/>
    <n v="54103.404000000002"/>
    <n v="0"/>
    <n v="0"/>
    <n v="0"/>
    <n v="0"/>
    <n v="0"/>
    <n v="0"/>
    <n v="54103.404000000002"/>
  </r>
  <r>
    <x v="1"/>
    <x v="1"/>
    <x v="4"/>
    <x v="22"/>
    <x v="2"/>
    <x v="1"/>
    <x v="0"/>
    <x v="0"/>
    <n v="828"/>
    <n v="633.21"/>
    <n v="5050951.7300000004"/>
    <n v="3823897.7500000005"/>
    <n v="31.199999999999996"/>
    <n v="565455.946"/>
    <n v="0"/>
    <n v="0"/>
    <n v="5050951.7300000004"/>
    <n v="3823897.7500000005"/>
    <n v="0"/>
    <n v="0"/>
    <n v="565455.946"/>
  </r>
  <r>
    <x v="1"/>
    <x v="1"/>
    <x v="4"/>
    <x v="22"/>
    <x v="2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1"/>
    <x v="4"/>
    <x v="22"/>
    <x v="2"/>
    <x v="2"/>
    <x v="0"/>
    <x v="0"/>
    <n v="5"/>
    <n v="1.62"/>
    <n v="43920.159999999996"/>
    <n v="13959.31"/>
    <n v="0"/>
    <n v="0"/>
    <n v="0"/>
    <n v="0"/>
    <n v="43920.159999999996"/>
    <n v="13959.31"/>
    <n v="0"/>
    <n v="0"/>
    <n v="0"/>
  </r>
  <r>
    <x v="1"/>
    <x v="1"/>
    <x v="4"/>
    <x v="22"/>
    <x v="2"/>
    <x v="3"/>
    <x v="0"/>
    <x v="0"/>
    <n v="3225"/>
    <n v="2239.25"/>
    <n v="24661595.440000001"/>
    <n v="20007864.07"/>
    <n v="215"/>
    <n v="7019568.652999999"/>
    <n v="0"/>
    <n v="0"/>
    <n v="24661595.440000001"/>
    <n v="20007864.07"/>
    <n v="0"/>
    <n v="0"/>
    <n v="7019568.652999999"/>
  </r>
  <r>
    <x v="1"/>
    <x v="1"/>
    <x v="4"/>
    <x v="22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1"/>
    <x v="4"/>
    <x v="22"/>
    <x v="3"/>
    <x v="0"/>
    <x v="0"/>
    <x v="0"/>
    <n v="6"/>
    <n v="5.63"/>
    <n v="5895.0000000000009"/>
    <n v="8362.16"/>
    <n v="0"/>
    <n v="0"/>
    <n v="0"/>
    <n v="0"/>
    <n v="5895.0000000000009"/>
    <n v="8362.16"/>
    <n v="0"/>
    <n v="0"/>
    <n v="0"/>
  </r>
  <r>
    <x v="1"/>
    <x v="1"/>
    <x v="4"/>
    <x v="22"/>
    <x v="3"/>
    <x v="1"/>
    <x v="0"/>
    <x v="0"/>
    <n v="2363"/>
    <n v="1726.4399999999996"/>
    <n v="1865230.62"/>
    <n v="1331423.28"/>
    <n v="6.8000000000000007"/>
    <n v="149119.91799999998"/>
    <n v="0"/>
    <n v="0"/>
    <n v="1865230.62"/>
    <n v="1331423.28"/>
    <n v="0"/>
    <n v="0"/>
    <n v="149119.91799999998"/>
  </r>
  <r>
    <x v="1"/>
    <x v="1"/>
    <x v="4"/>
    <x v="22"/>
    <x v="3"/>
    <x v="1"/>
    <x v="0"/>
    <x v="1"/>
    <n v="0"/>
    <n v="0"/>
    <n v="0"/>
    <n v="0"/>
    <n v="1.9999999999999998"/>
    <n v="51877.799999999996"/>
    <n v="0"/>
    <n v="0"/>
    <n v="0"/>
    <n v="0"/>
    <n v="0"/>
    <n v="0"/>
    <n v="51877.799999999996"/>
  </r>
  <r>
    <x v="1"/>
    <x v="1"/>
    <x v="4"/>
    <x v="22"/>
    <x v="3"/>
    <x v="2"/>
    <x v="0"/>
    <x v="0"/>
    <n v="707"/>
    <n v="703.19"/>
    <n v="851049.16999999993"/>
    <n v="760551.2899999998"/>
    <n v="5.8"/>
    <n v="117338.52799999999"/>
    <n v="0"/>
    <n v="0"/>
    <n v="851049.16999999993"/>
    <n v="760551.2899999998"/>
    <n v="0"/>
    <n v="0"/>
    <n v="117338.52799999999"/>
  </r>
  <r>
    <x v="1"/>
    <x v="1"/>
    <x v="4"/>
    <x v="22"/>
    <x v="3"/>
    <x v="2"/>
    <x v="0"/>
    <x v="1"/>
    <n v="0"/>
    <n v="0"/>
    <n v="0"/>
    <n v="0"/>
    <n v="1.4"/>
    <n v="32568.6"/>
    <n v="0"/>
    <n v="0"/>
    <n v="0"/>
    <n v="0"/>
    <n v="0"/>
    <n v="0"/>
    <n v="32568.6"/>
  </r>
  <r>
    <x v="1"/>
    <x v="1"/>
    <x v="4"/>
    <x v="22"/>
    <x v="4"/>
    <x v="4"/>
    <x v="0"/>
    <x v="0"/>
    <n v="508"/>
    <n v="826.7"/>
    <n v="4182403"/>
    <n v="6281929"/>
    <n v="42.8"/>
    <n v="1489818.2000000002"/>
    <n v="0"/>
    <n v="0"/>
    <n v="4182403"/>
    <n v="6281929"/>
    <n v="0"/>
    <n v="0"/>
    <n v="1489818.2000000002"/>
  </r>
  <r>
    <x v="1"/>
    <x v="1"/>
    <x v="4"/>
    <x v="22"/>
    <x v="4"/>
    <x v="0"/>
    <x v="0"/>
    <x v="0"/>
    <n v="0"/>
    <n v="0.66"/>
    <n v="0"/>
    <n v="3609"/>
    <n v="0.4"/>
    <n v="504659.60100000026"/>
    <n v="0"/>
    <n v="0"/>
    <n v="0"/>
    <n v="3609"/>
    <n v="0"/>
    <n v="0"/>
    <n v="504659.60100000026"/>
  </r>
  <r>
    <x v="1"/>
    <x v="1"/>
    <x v="4"/>
    <x v="22"/>
    <x v="4"/>
    <x v="0"/>
    <x v="0"/>
    <x v="1"/>
    <n v="0"/>
    <n v="0"/>
    <n v="0"/>
    <n v="0"/>
    <n v="0"/>
    <n v="11099.668000000001"/>
    <n v="0"/>
    <n v="0"/>
    <n v="0"/>
    <n v="0"/>
    <n v="0"/>
    <n v="0"/>
    <n v="11099.668000000001"/>
  </r>
  <r>
    <x v="1"/>
    <x v="1"/>
    <x v="4"/>
    <x v="22"/>
    <x v="4"/>
    <x v="0"/>
    <x v="1"/>
    <x v="0"/>
    <n v="0"/>
    <n v="0"/>
    <n v="0"/>
    <n v="0"/>
    <n v="0"/>
    <n v="348.29999999999995"/>
    <n v="0"/>
    <n v="0"/>
    <n v="0"/>
    <n v="0"/>
    <n v="0"/>
    <n v="0"/>
    <n v="348.29999999999995"/>
  </r>
  <r>
    <x v="1"/>
    <x v="1"/>
    <x v="4"/>
    <x v="22"/>
    <x v="4"/>
    <x v="1"/>
    <x v="0"/>
    <x v="0"/>
    <n v="118"/>
    <n v="46.45"/>
    <n v="201051.5"/>
    <n v="80359.97"/>
    <n v="2.1999999999999997"/>
    <n v="149331.24899999998"/>
    <n v="0"/>
    <n v="0"/>
    <n v="201051.5"/>
    <n v="80359.97"/>
    <n v="0"/>
    <n v="0"/>
    <n v="149331.24899999998"/>
  </r>
  <r>
    <x v="1"/>
    <x v="1"/>
    <x v="4"/>
    <x v="22"/>
    <x v="4"/>
    <x v="3"/>
    <x v="0"/>
    <x v="0"/>
    <n v="58"/>
    <n v="27.5"/>
    <n v="98345.75"/>
    <n v="45053.69"/>
    <n v="0.2"/>
    <n v="2463.3959999999997"/>
    <n v="0"/>
    <n v="0"/>
    <n v="98345.75"/>
    <n v="45053.69"/>
    <n v="0"/>
    <n v="0"/>
    <n v="2463.3959999999997"/>
  </r>
  <r>
    <x v="1"/>
    <x v="1"/>
    <x v="4"/>
    <x v="23"/>
    <x v="0"/>
    <x v="0"/>
    <x v="0"/>
    <x v="0"/>
    <n v="3200"/>
    <n v="4104.8700000000008"/>
    <n v="8423069.9600000028"/>
    <n v="8289579.2400000012"/>
    <n v="67.400000000000006"/>
    <n v="2200599.452"/>
    <n v="0"/>
    <n v="0"/>
    <n v="8423069.9600000028"/>
    <n v="8289579.2400000012"/>
    <n v="0"/>
    <n v="0"/>
    <n v="2200599.452"/>
  </r>
  <r>
    <x v="1"/>
    <x v="1"/>
    <x v="4"/>
    <x v="23"/>
    <x v="0"/>
    <x v="0"/>
    <x v="0"/>
    <x v="1"/>
    <n v="0"/>
    <n v="0"/>
    <n v="0"/>
    <n v="0"/>
    <n v="11.799999999999999"/>
    <n v="318639.12"/>
    <n v="0"/>
    <n v="0"/>
    <n v="0"/>
    <n v="0"/>
    <n v="0"/>
    <n v="0"/>
    <n v="318639.12"/>
  </r>
  <r>
    <x v="1"/>
    <x v="1"/>
    <x v="4"/>
    <x v="23"/>
    <x v="0"/>
    <x v="1"/>
    <x v="0"/>
    <x v="0"/>
    <n v="211013"/>
    <n v="199519.81000000003"/>
    <n v="229389151.22999999"/>
    <n v="220529304.75999996"/>
    <n v="2002.6"/>
    <n v="34018319.731999993"/>
    <n v="0"/>
    <n v="0"/>
    <n v="229389151.22999999"/>
    <n v="220529304.75999996"/>
    <n v="0"/>
    <n v="0"/>
    <n v="34018319.731999993"/>
  </r>
  <r>
    <x v="1"/>
    <x v="1"/>
    <x v="4"/>
    <x v="23"/>
    <x v="0"/>
    <x v="1"/>
    <x v="0"/>
    <x v="1"/>
    <n v="0"/>
    <n v="0"/>
    <n v="0"/>
    <n v="0"/>
    <n v="692.4"/>
    <n v="17072442.534999996"/>
    <n v="0"/>
    <n v="0"/>
    <n v="0"/>
    <n v="0"/>
    <n v="0"/>
    <n v="0"/>
    <n v="17072442.534999996"/>
  </r>
  <r>
    <x v="1"/>
    <x v="1"/>
    <x v="4"/>
    <x v="23"/>
    <x v="0"/>
    <x v="1"/>
    <x v="1"/>
    <x v="0"/>
    <n v="0"/>
    <n v="0"/>
    <n v="0"/>
    <n v="0"/>
    <n v="0"/>
    <n v="-1596.6"/>
    <n v="0"/>
    <n v="0"/>
    <n v="0"/>
    <n v="0"/>
    <n v="0"/>
    <n v="0"/>
    <n v="-1596.6"/>
  </r>
  <r>
    <x v="1"/>
    <x v="1"/>
    <x v="4"/>
    <x v="23"/>
    <x v="0"/>
    <x v="2"/>
    <x v="0"/>
    <x v="0"/>
    <n v="53"/>
    <n v="96.429999999999993"/>
    <n v="19975.239999999998"/>
    <n v="185711.69999999998"/>
    <n v="2.8000000000000003"/>
    <n v="44779.222999999998"/>
    <n v="0"/>
    <n v="0"/>
    <n v="19975.239999999998"/>
    <n v="185711.69999999998"/>
    <n v="0"/>
    <n v="0"/>
    <n v="44779.222999999998"/>
  </r>
  <r>
    <x v="1"/>
    <x v="1"/>
    <x v="4"/>
    <x v="23"/>
    <x v="0"/>
    <x v="2"/>
    <x v="0"/>
    <x v="1"/>
    <n v="0"/>
    <n v="0"/>
    <n v="0"/>
    <n v="0"/>
    <n v="1.4"/>
    <n v="33173.1"/>
    <n v="0"/>
    <n v="0"/>
    <n v="0"/>
    <n v="0"/>
    <n v="0"/>
    <n v="0"/>
    <n v="33173.1"/>
  </r>
  <r>
    <x v="1"/>
    <x v="1"/>
    <x v="4"/>
    <x v="23"/>
    <x v="0"/>
    <x v="3"/>
    <x v="0"/>
    <x v="0"/>
    <n v="5800"/>
    <n v="5391.9000000000005"/>
    <n v="11176853.559999999"/>
    <n v="7989855.5700000012"/>
    <n v="143.6"/>
    <n v="2205800.392"/>
    <n v="0"/>
    <n v="0"/>
    <n v="11176853.559999999"/>
    <n v="7989855.5700000012"/>
    <n v="0"/>
    <n v="0"/>
    <n v="2205800.392"/>
  </r>
  <r>
    <x v="1"/>
    <x v="1"/>
    <x v="4"/>
    <x v="23"/>
    <x v="0"/>
    <x v="3"/>
    <x v="0"/>
    <x v="1"/>
    <n v="0"/>
    <n v="0"/>
    <n v="0"/>
    <n v="0"/>
    <n v="3.8"/>
    <n v="90799.12999999999"/>
    <n v="0"/>
    <n v="0"/>
    <n v="0"/>
    <n v="0"/>
    <n v="0"/>
    <n v="0"/>
    <n v="90799.12999999999"/>
  </r>
  <r>
    <x v="1"/>
    <x v="1"/>
    <x v="4"/>
    <x v="23"/>
    <x v="1"/>
    <x v="4"/>
    <x v="0"/>
    <x v="0"/>
    <n v="9533"/>
    <n v="9929.18"/>
    <n v="19499599.719999999"/>
    <n v="18926532.969999999"/>
    <n v="197.8"/>
    <n v="3939966.9539999999"/>
    <n v="0"/>
    <n v="0"/>
    <n v="19499599.719999999"/>
    <n v="18926532.969999999"/>
    <n v="0"/>
    <n v="0"/>
    <n v="3939966.9539999999"/>
  </r>
  <r>
    <x v="1"/>
    <x v="1"/>
    <x v="4"/>
    <x v="23"/>
    <x v="1"/>
    <x v="4"/>
    <x v="0"/>
    <x v="1"/>
    <n v="0"/>
    <n v="0"/>
    <n v="0"/>
    <n v="0"/>
    <n v="91.4"/>
    <n v="2270220.5200000005"/>
    <n v="0"/>
    <n v="0"/>
    <n v="0"/>
    <n v="0"/>
    <n v="0"/>
    <n v="0"/>
    <n v="2270220.5200000005"/>
  </r>
  <r>
    <x v="1"/>
    <x v="1"/>
    <x v="4"/>
    <x v="23"/>
    <x v="1"/>
    <x v="0"/>
    <x v="0"/>
    <x v="0"/>
    <n v="318"/>
    <n v="283.35000000000002"/>
    <n v="961283.27"/>
    <n v="838139.18"/>
    <n v="12.4"/>
    <n v="381886.00099999999"/>
    <n v="0"/>
    <n v="0"/>
    <n v="961283.27"/>
    <n v="838139.18"/>
    <n v="0"/>
    <n v="0"/>
    <n v="381886.00099999999"/>
  </r>
  <r>
    <x v="1"/>
    <x v="1"/>
    <x v="4"/>
    <x v="23"/>
    <x v="1"/>
    <x v="0"/>
    <x v="0"/>
    <x v="1"/>
    <n v="0"/>
    <n v="0"/>
    <n v="0"/>
    <n v="0"/>
    <n v="2.4000000000000004"/>
    <n v="58423.8"/>
    <n v="0"/>
    <n v="0"/>
    <n v="0"/>
    <n v="0"/>
    <n v="0"/>
    <n v="0"/>
    <n v="58423.8"/>
  </r>
  <r>
    <x v="1"/>
    <x v="1"/>
    <x v="4"/>
    <x v="23"/>
    <x v="1"/>
    <x v="1"/>
    <x v="0"/>
    <x v="0"/>
    <n v="15819"/>
    <n v="14698.8"/>
    <n v="26316877.879999995"/>
    <n v="24423605.960000001"/>
    <n v="228.79999999999998"/>
    <n v="4357714.1959999995"/>
    <n v="0"/>
    <n v="0"/>
    <n v="26316877.879999995"/>
    <n v="24423605.960000001"/>
    <n v="0"/>
    <n v="0"/>
    <n v="4357714.1959999995"/>
  </r>
  <r>
    <x v="1"/>
    <x v="1"/>
    <x v="4"/>
    <x v="23"/>
    <x v="1"/>
    <x v="1"/>
    <x v="0"/>
    <x v="1"/>
    <n v="0"/>
    <n v="0"/>
    <n v="0"/>
    <n v="0"/>
    <n v="73.2"/>
    <n v="1835187.557"/>
    <n v="0"/>
    <n v="0"/>
    <n v="0"/>
    <n v="0"/>
    <n v="0"/>
    <n v="0"/>
    <n v="1835187.557"/>
  </r>
  <r>
    <x v="1"/>
    <x v="1"/>
    <x v="4"/>
    <x v="23"/>
    <x v="1"/>
    <x v="2"/>
    <x v="0"/>
    <x v="0"/>
    <n v="23"/>
    <n v="61.760000000000005"/>
    <n v="17090.830000000002"/>
    <n v="117782.79"/>
    <n v="1.2"/>
    <n v="13002.114"/>
    <n v="0"/>
    <n v="0"/>
    <n v="17090.830000000002"/>
    <n v="117782.79"/>
    <n v="0"/>
    <n v="0"/>
    <n v="13002.114"/>
  </r>
  <r>
    <x v="1"/>
    <x v="1"/>
    <x v="4"/>
    <x v="23"/>
    <x v="1"/>
    <x v="3"/>
    <x v="0"/>
    <x v="0"/>
    <n v="199"/>
    <n v="143.88"/>
    <n v="410200.9"/>
    <n v="294517.84999999998"/>
    <n v="1.6"/>
    <n v="12268.203000000001"/>
    <n v="0"/>
    <n v="0"/>
    <n v="410200.9"/>
    <n v="294517.84999999998"/>
    <n v="0"/>
    <n v="0"/>
    <n v="12268.203000000001"/>
  </r>
  <r>
    <x v="1"/>
    <x v="1"/>
    <x v="4"/>
    <x v="23"/>
    <x v="2"/>
    <x v="4"/>
    <x v="0"/>
    <x v="0"/>
    <n v="5367"/>
    <n v="4943.5400000000009"/>
    <n v="43185280.25"/>
    <n v="41105104.57"/>
    <n v="289.79999999999995"/>
    <n v="11723966.936999999"/>
    <n v="0"/>
    <n v="0"/>
    <n v="43185280.25"/>
    <n v="41105104.57"/>
    <n v="0"/>
    <n v="0"/>
    <n v="11723966.936999999"/>
  </r>
  <r>
    <x v="1"/>
    <x v="1"/>
    <x v="4"/>
    <x v="23"/>
    <x v="2"/>
    <x v="4"/>
    <x v="0"/>
    <x v="1"/>
    <n v="0"/>
    <n v="0"/>
    <n v="0"/>
    <n v="0"/>
    <n v="19.600000000000001"/>
    <n v="591342.62700000009"/>
    <n v="0"/>
    <n v="0"/>
    <n v="0"/>
    <n v="0"/>
    <n v="0"/>
    <n v="0"/>
    <n v="591342.62700000009"/>
  </r>
  <r>
    <x v="1"/>
    <x v="1"/>
    <x v="4"/>
    <x v="23"/>
    <x v="2"/>
    <x v="0"/>
    <x v="0"/>
    <x v="0"/>
    <n v="1937"/>
    <n v="1747.33"/>
    <n v="11355368.17"/>
    <n v="8969790.2799999993"/>
    <n v="94.4"/>
    <n v="3542206.91"/>
    <n v="0"/>
    <n v="0"/>
    <n v="11355368.17"/>
    <n v="8969790.2799999993"/>
    <n v="0"/>
    <n v="0"/>
    <n v="3542206.91"/>
  </r>
  <r>
    <x v="1"/>
    <x v="1"/>
    <x v="4"/>
    <x v="23"/>
    <x v="2"/>
    <x v="0"/>
    <x v="0"/>
    <x v="1"/>
    <n v="0"/>
    <n v="0"/>
    <n v="0"/>
    <n v="0"/>
    <n v="4.8000000000000007"/>
    <n v="208521.03"/>
    <n v="0"/>
    <n v="0"/>
    <n v="0"/>
    <n v="0"/>
    <n v="0"/>
    <n v="0"/>
    <n v="208521.03"/>
  </r>
  <r>
    <x v="1"/>
    <x v="1"/>
    <x v="4"/>
    <x v="23"/>
    <x v="2"/>
    <x v="1"/>
    <x v="0"/>
    <x v="0"/>
    <n v="2150"/>
    <n v="1591.3899999999999"/>
    <n v="4067587.38"/>
    <n v="3503906.1500000004"/>
    <n v="30.2"/>
    <n v="674638.75499999989"/>
    <n v="0"/>
    <n v="0"/>
    <n v="4067587.38"/>
    <n v="3503906.1500000004"/>
    <n v="0"/>
    <n v="0"/>
    <n v="674638.75499999989"/>
  </r>
  <r>
    <x v="1"/>
    <x v="1"/>
    <x v="4"/>
    <x v="23"/>
    <x v="2"/>
    <x v="1"/>
    <x v="0"/>
    <x v="1"/>
    <n v="0"/>
    <n v="0"/>
    <n v="0"/>
    <n v="0"/>
    <n v="2.4000000000000004"/>
    <n v="61195.41"/>
    <n v="0"/>
    <n v="0"/>
    <n v="0"/>
    <n v="0"/>
    <n v="0"/>
    <n v="0"/>
    <n v="61195.41"/>
  </r>
  <r>
    <x v="1"/>
    <x v="1"/>
    <x v="4"/>
    <x v="23"/>
    <x v="2"/>
    <x v="2"/>
    <x v="0"/>
    <x v="0"/>
    <n v="2"/>
    <n v="2.4900000000000002"/>
    <n v="15263.65"/>
    <n v="20218.04"/>
    <n v="0.2"/>
    <n v="8757"/>
    <n v="0"/>
    <n v="0"/>
    <n v="15263.65"/>
    <n v="20218.04"/>
    <n v="0"/>
    <n v="0"/>
    <n v="8757"/>
  </r>
  <r>
    <x v="1"/>
    <x v="1"/>
    <x v="4"/>
    <x v="23"/>
    <x v="2"/>
    <x v="3"/>
    <x v="0"/>
    <x v="0"/>
    <n v="1434"/>
    <n v="1086.19"/>
    <n v="12450242.34"/>
    <n v="10326470.649999999"/>
    <n v="150.59999999999997"/>
    <n v="3833896.3549999995"/>
    <n v="0"/>
    <n v="0"/>
    <n v="12450242.34"/>
    <n v="10326470.649999999"/>
    <n v="0"/>
    <n v="0"/>
    <n v="3833896.3549999995"/>
  </r>
  <r>
    <x v="1"/>
    <x v="1"/>
    <x v="4"/>
    <x v="23"/>
    <x v="3"/>
    <x v="0"/>
    <x v="0"/>
    <x v="0"/>
    <n v="4"/>
    <n v="2.2800000000000002"/>
    <n v="2184.06"/>
    <n v="2057.87"/>
    <n v="0"/>
    <n v="0"/>
    <n v="0"/>
    <n v="0"/>
    <n v="2184.06"/>
    <n v="2057.87"/>
    <n v="0"/>
    <n v="0"/>
    <n v="0"/>
  </r>
  <r>
    <x v="1"/>
    <x v="1"/>
    <x v="4"/>
    <x v="23"/>
    <x v="3"/>
    <x v="1"/>
    <x v="0"/>
    <x v="0"/>
    <n v="1796"/>
    <n v="1303.2"/>
    <n v="1251776.5199999998"/>
    <n v="903450.5299999998"/>
    <n v="4.0000000000000009"/>
    <n v="102819.53"/>
    <n v="0"/>
    <n v="0"/>
    <n v="1251776.5199999998"/>
    <n v="903450.5299999998"/>
    <n v="0"/>
    <n v="0"/>
    <n v="102819.53"/>
  </r>
  <r>
    <x v="1"/>
    <x v="1"/>
    <x v="4"/>
    <x v="23"/>
    <x v="3"/>
    <x v="1"/>
    <x v="0"/>
    <x v="1"/>
    <n v="0"/>
    <n v="0"/>
    <n v="0"/>
    <n v="0"/>
    <n v="1"/>
    <n v="23646.9"/>
    <n v="0"/>
    <n v="0"/>
    <n v="0"/>
    <n v="0"/>
    <n v="0"/>
    <n v="0"/>
    <n v="23646.9"/>
  </r>
  <r>
    <x v="1"/>
    <x v="1"/>
    <x v="4"/>
    <x v="23"/>
    <x v="3"/>
    <x v="2"/>
    <x v="0"/>
    <x v="0"/>
    <n v="550"/>
    <n v="516.4799999999999"/>
    <n v="474291.23"/>
    <n v="314757.23000000004"/>
    <n v="1.5999999999999999"/>
    <n v="67718.646999999997"/>
    <n v="0"/>
    <n v="0"/>
    <n v="474291.23"/>
    <n v="314757.23000000004"/>
    <n v="0"/>
    <n v="0"/>
    <n v="67718.646999999997"/>
  </r>
  <r>
    <x v="1"/>
    <x v="1"/>
    <x v="4"/>
    <x v="23"/>
    <x v="3"/>
    <x v="2"/>
    <x v="0"/>
    <x v="1"/>
    <n v="0"/>
    <n v="0"/>
    <n v="0"/>
    <n v="0"/>
    <n v="0.8"/>
    <n v="18843.900000000001"/>
    <n v="0"/>
    <n v="0"/>
    <n v="0"/>
    <n v="0"/>
    <n v="0"/>
    <n v="0"/>
    <n v="18843.900000000001"/>
  </r>
  <r>
    <x v="1"/>
    <x v="1"/>
    <x v="4"/>
    <x v="23"/>
    <x v="4"/>
    <x v="4"/>
    <x v="0"/>
    <x v="0"/>
    <n v="0"/>
    <n v="86.4"/>
    <n v="0"/>
    <n v="865118.1"/>
    <n v="10"/>
    <n v="377224.65"/>
    <n v="0"/>
    <n v="0"/>
    <n v="0"/>
    <n v="865118.1"/>
    <n v="0"/>
    <n v="0"/>
    <n v="377224.65"/>
  </r>
  <r>
    <x v="1"/>
    <x v="1"/>
    <x v="4"/>
    <x v="23"/>
    <x v="4"/>
    <x v="0"/>
    <x v="0"/>
    <x v="0"/>
    <n v="15"/>
    <n v="33.17"/>
    <n v="128456.06"/>
    <n v="196934.25999999998"/>
    <n v="0.6"/>
    <n v="416853.45500000002"/>
    <n v="0"/>
    <n v="0"/>
    <n v="128456.06"/>
    <n v="196934.25999999998"/>
    <n v="0"/>
    <n v="0"/>
    <n v="416853.45500000002"/>
  </r>
  <r>
    <x v="1"/>
    <x v="1"/>
    <x v="4"/>
    <x v="23"/>
    <x v="4"/>
    <x v="0"/>
    <x v="0"/>
    <x v="1"/>
    <n v="0"/>
    <n v="0"/>
    <n v="0"/>
    <n v="0"/>
    <n v="0.2"/>
    <n v="9861.5019999999986"/>
    <n v="0"/>
    <n v="0"/>
    <n v="0"/>
    <n v="0"/>
    <n v="0"/>
    <n v="0"/>
    <n v="9861.5019999999986"/>
  </r>
  <r>
    <x v="1"/>
    <x v="1"/>
    <x v="4"/>
    <x v="23"/>
    <x v="4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1"/>
    <x v="4"/>
    <x v="23"/>
    <x v="4"/>
    <x v="1"/>
    <x v="0"/>
    <x v="0"/>
    <n v="104"/>
    <n v="49.32"/>
    <n v="173414.55"/>
    <n v="87248.54"/>
    <n v="1.2000000000000002"/>
    <n v="55513.68"/>
    <n v="0"/>
    <n v="0"/>
    <n v="173414.55"/>
    <n v="87248.54"/>
    <n v="0"/>
    <n v="0"/>
    <n v="55513.68"/>
  </r>
  <r>
    <x v="1"/>
    <x v="1"/>
    <x v="4"/>
    <x v="23"/>
    <x v="4"/>
    <x v="3"/>
    <x v="0"/>
    <x v="0"/>
    <n v="2"/>
    <n v="1.06"/>
    <n v="1399.53"/>
    <n v="1867.27"/>
    <n v="0.2"/>
    <n v="34608"/>
    <n v="0"/>
    <n v="0"/>
    <n v="1399.53"/>
    <n v="1867.27"/>
    <n v="0"/>
    <n v="0"/>
    <n v="34608"/>
  </r>
  <r>
    <x v="1"/>
    <x v="1"/>
    <x v="4"/>
    <x v="24"/>
    <x v="0"/>
    <x v="0"/>
    <x v="0"/>
    <x v="0"/>
    <n v="3111"/>
    <n v="2903.62"/>
    <n v="6802186.3799999999"/>
    <n v="5868938.9800000004"/>
    <n v="93.399999999999991"/>
    <n v="2344328.1529999995"/>
    <n v="0"/>
    <n v="0"/>
    <n v="6802186.3799999999"/>
    <n v="5868938.9800000004"/>
    <n v="0"/>
    <n v="0"/>
    <n v="2344328.1529999995"/>
  </r>
  <r>
    <x v="1"/>
    <x v="1"/>
    <x v="4"/>
    <x v="24"/>
    <x v="0"/>
    <x v="0"/>
    <x v="0"/>
    <x v="1"/>
    <n v="0"/>
    <n v="0"/>
    <n v="0"/>
    <n v="0"/>
    <n v="7.2"/>
    <n v="196067.48199999999"/>
    <n v="0"/>
    <n v="0"/>
    <n v="0"/>
    <n v="0"/>
    <n v="0"/>
    <n v="0"/>
    <n v="196067.48199999999"/>
  </r>
  <r>
    <x v="1"/>
    <x v="1"/>
    <x v="4"/>
    <x v="24"/>
    <x v="0"/>
    <x v="1"/>
    <x v="0"/>
    <x v="0"/>
    <n v="108256"/>
    <n v="102645.28"/>
    <n v="133939545.69999999"/>
    <n v="124367053.60999997"/>
    <n v="1442.6000000000008"/>
    <n v="30270734.965000004"/>
    <n v="0"/>
    <n v="0"/>
    <n v="133939545.69999999"/>
    <n v="124367053.60999997"/>
    <n v="0"/>
    <n v="0"/>
    <n v="30270734.965000004"/>
  </r>
  <r>
    <x v="1"/>
    <x v="1"/>
    <x v="4"/>
    <x v="24"/>
    <x v="0"/>
    <x v="1"/>
    <x v="0"/>
    <x v="1"/>
    <n v="0"/>
    <n v="0"/>
    <n v="0"/>
    <n v="0"/>
    <n v="416.40000000000003"/>
    <n v="10370551.289999999"/>
    <n v="0"/>
    <n v="0"/>
    <n v="0"/>
    <n v="0"/>
    <n v="0"/>
    <n v="0"/>
    <n v="10370551.289999999"/>
  </r>
  <r>
    <x v="1"/>
    <x v="1"/>
    <x v="4"/>
    <x v="24"/>
    <x v="0"/>
    <x v="2"/>
    <x v="0"/>
    <x v="0"/>
    <n v="138"/>
    <n v="146.22"/>
    <n v="188922.47999999998"/>
    <n v="248765.09"/>
    <n v="2.4"/>
    <n v="46889.864000000001"/>
    <n v="0"/>
    <n v="0"/>
    <n v="188922.47999999998"/>
    <n v="248765.09"/>
    <n v="0"/>
    <n v="0"/>
    <n v="46889.864000000001"/>
  </r>
  <r>
    <x v="1"/>
    <x v="1"/>
    <x v="4"/>
    <x v="24"/>
    <x v="0"/>
    <x v="2"/>
    <x v="0"/>
    <x v="1"/>
    <n v="0"/>
    <n v="0"/>
    <n v="0"/>
    <n v="0"/>
    <n v="1"/>
    <n v="23763.599999999999"/>
    <n v="0"/>
    <n v="0"/>
    <n v="0"/>
    <n v="0"/>
    <n v="0"/>
    <n v="0"/>
    <n v="23763.599999999999"/>
  </r>
  <r>
    <x v="1"/>
    <x v="1"/>
    <x v="4"/>
    <x v="24"/>
    <x v="0"/>
    <x v="3"/>
    <x v="0"/>
    <x v="0"/>
    <n v="18522"/>
    <n v="17948.61"/>
    <n v="61676775.590000004"/>
    <n v="54673374.120000005"/>
    <n v="864.4"/>
    <n v="15758687.352"/>
    <n v="0"/>
    <n v="0"/>
    <n v="61676775.590000004"/>
    <n v="54673374.120000005"/>
    <n v="0"/>
    <n v="0"/>
    <n v="15758687.352"/>
  </r>
  <r>
    <x v="1"/>
    <x v="1"/>
    <x v="4"/>
    <x v="24"/>
    <x v="0"/>
    <x v="3"/>
    <x v="0"/>
    <x v="1"/>
    <n v="0"/>
    <n v="0"/>
    <n v="0"/>
    <n v="0"/>
    <n v="1.6"/>
    <n v="44226.520000000004"/>
    <n v="0"/>
    <n v="0"/>
    <n v="0"/>
    <n v="0"/>
    <n v="0"/>
    <n v="0"/>
    <n v="44226.520000000004"/>
  </r>
  <r>
    <x v="1"/>
    <x v="1"/>
    <x v="4"/>
    <x v="24"/>
    <x v="1"/>
    <x v="4"/>
    <x v="0"/>
    <x v="0"/>
    <n v="5784"/>
    <n v="6065.1"/>
    <n v="13331063.35"/>
    <n v="12512940.24"/>
    <n v="172.8"/>
    <n v="4270791.8680000007"/>
    <n v="0"/>
    <n v="0"/>
    <n v="13331063.35"/>
    <n v="12512940.24"/>
    <n v="0"/>
    <n v="0"/>
    <n v="4270791.8680000007"/>
  </r>
  <r>
    <x v="1"/>
    <x v="1"/>
    <x v="4"/>
    <x v="24"/>
    <x v="1"/>
    <x v="4"/>
    <x v="0"/>
    <x v="1"/>
    <n v="0"/>
    <n v="0"/>
    <n v="0"/>
    <n v="0"/>
    <n v="53.2"/>
    <n v="1302649.8489999999"/>
    <n v="0"/>
    <n v="0"/>
    <n v="0"/>
    <n v="0"/>
    <n v="0"/>
    <n v="0"/>
    <n v="1302649.8489999999"/>
  </r>
  <r>
    <x v="1"/>
    <x v="1"/>
    <x v="4"/>
    <x v="24"/>
    <x v="1"/>
    <x v="0"/>
    <x v="0"/>
    <x v="0"/>
    <n v="300"/>
    <n v="283.77"/>
    <n v="827461.78"/>
    <n v="817568.35000000009"/>
    <n v="15"/>
    <n v="395910.13699999999"/>
    <n v="0"/>
    <n v="0"/>
    <n v="827461.78"/>
    <n v="817568.35000000009"/>
    <n v="0"/>
    <n v="0"/>
    <n v="395910.13699999999"/>
  </r>
  <r>
    <x v="1"/>
    <x v="1"/>
    <x v="4"/>
    <x v="24"/>
    <x v="1"/>
    <x v="0"/>
    <x v="0"/>
    <x v="1"/>
    <n v="0"/>
    <n v="0"/>
    <n v="0"/>
    <n v="0"/>
    <n v="2.2000000000000002"/>
    <n v="55368.878999999994"/>
    <n v="0"/>
    <n v="0"/>
    <n v="0"/>
    <n v="0"/>
    <n v="0"/>
    <n v="0"/>
    <n v="55368.878999999994"/>
  </r>
  <r>
    <x v="1"/>
    <x v="1"/>
    <x v="4"/>
    <x v="24"/>
    <x v="1"/>
    <x v="1"/>
    <x v="0"/>
    <x v="0"/>
    <n v="8309"/>
    <n v="7609.62"/>
    <n v="14556274.109999998"/>
    <n v="13468510.58"/>
    <n v="184.00000000000003"/>
    <n v="4320858.6000000006"/>
    <n v="0"/>
    <n v="0"/>
    <n v="14556274.109999998"/>
    <n v="13468510.58"/>
    <n v="0"/>
    <n v="0"/>
    <n v="4320858.6000000006"/>
  </r>
  <r>
    <x v="1"/>
    <x v="1"/>
    <x v="4"/>
    <x v="24"/>
    <x v="1"/>
    <x v="1"/>
    <x v="0"/>
    <x v="1"/>
    <n v="0"/>
    <n v="0"/>
    <n v="0"/>
    <n v="0"/>
    <n v="39.799999999999997"/>
    <n v="974262.96199999982"/>
    <n v="0"/>
    <n v="0"/>
    <n v="0"/>
    <n v="0"/>
    <n v="0"/>
    <n v="0"/>
    <n v="974262.96199999982"/>
  </r>
  <r>
    <x v="1"/>
    <x v="1"/>
    <x v="4"/>
    <x v="24"/>
    <x v="1"/>
    <x v="2"/>
    <x v="0"/>
    <x v="0"/>
    <n v="249"/>
    <n v="280.66000000000003"/>
    <n v="407293.91"/>
    <n v="501154.77"/>
    <n v="10.799999999999999"/>
    <n v="259241.05200000003"/>
    <n v="0"/>
    <n v="0"/>
    <n v="407293.91"/>
    <n v="501154.77"/>
    <n v="0"/>
    <n v="0"/>
    <n v="259241.05200000003"/>
  </r>
  <r>
    <x v="1"/>
    <x v="1"/>
    <x v="4"/>
    <x v="24"/>
    <x v="1"/>
    <x v="2"/>
    <x v="0"/>
    <x v="1"/>
    <n v="0"/>
    <n v="0"/>
    <n v="0"/>
    <n v="0"/>
    <n v="0.2"/>
    <n v="4752.6000000000004"/>
    <n v="0"/>
    <n v="0"/>
    <n v="0"/>
    <n v="0"/>
    <n v="0"/>
    <n v="0"/>
    <n v="4752.6000000000004"/>
  </r>
  <r>
    <x v="1"/>
    <x v="1"/>
    <x v="4"/>
    <x v="24"/>
    <x v="1"/>
    <x v="3"/>
    <x v="0"/>
    <x v="0"/>
    <n v="652"/>
    <n v="546.36"/>
    <n v="2179547.08"/>
    <n v="1800946.81"/>
    <n v="31.599999999999998"/>
    <n v="568846.87799999991"/>
    <n v="0"/>
    <n v="0"/>
    <n v="2179547.08"/>
    <n v="1800946.81"/>
    <n v="0"/>
    <n v="0"/>
    <n v="568846.87799999991"/>
  </r>
  <r>
    <x v="1"/>
    <x v="1"/>
    <x v="4"/>
    <x v="24"/>
    <x v="1"/>
    <x v="3"/>
    <x v="0"/>
    <x v="1"/>
    <n v="0"/>
    <n v="0"/>
    <n v="0"/>
    <n v="0"/>
    <n v="0.60000000000000009"/>
    <n v="14829.6"/>
    <n v="0"/>
    <n v="0"/>
    <n v="0"/>
    <n v="0"/>
    <n v="0"/>
    <n v="0"/>
    <n v="14829.6"/>
  </r>
  <r>
    <x v="1"/>
    <x v="1"/>
    <x v="4"/>
    <x v="24"/>
    <x v="2"/>
    <x v="4"/>
    <x v="0"/>
    <x v="0"/>
    <n v="1589"/>
    <n v="1456.3000000000002"/>
    <n v="9623445.0100000016"/>
    <n v="8857824.2300000004"/>
    <n v="100.00000000000003"/>
    <n v="3642290.2189999996"/>
    <n v="0"/>
    <n v="0"/>
    <n v="9623445.0100000016"/>
    <n v="8857824.2300000004"/>
    <n v="0"/>
    <n v="0"/>
    <n v="3642290.2189999996"/>
  </r>
  <r>
    <x v="1"/>
    <x v="1"/>
    <x v="4"/>
    <x v="24"/>
    <x v="2"/>
    <x v="4"/>
    <x v="0"/>
    <x v="1"/>
    <n v="0"/>
    <n v="0"/>
    <n v="0"/>
    <n v="0"/>
    <n v="10.199999999999999"/>
    <n v="234657.12"/>
    <n v="0"/>
    <n v="0"/>
    <n v="0"/>
    <n v="0"/>
    <n v="0"/>
    <n v="0"/>
    <n v="234657.12"/>
  </r>
  <r>
    <x v="1"/>
    <x v="1"/>
    <x v="4"/>
    <x v="24"/>
    <x v="2"/>
    <x v="0"/>
    <x v="0"/>
    <x v="0"/>
    <n v="380"/>
    <n v="427.86999999999995"/>
    <n v="2626632.9299999997"/>
    <n v="2683541.0300000003"/>
    <n v="31.200000000000003"/>
    <n v="1782888.1389999997"/>
    <n v="0"/>
    <n v="0"/>
    <n v="2626632.9299999997"/>
    <n v="2683541.0300000003"/>
    <n v="0"/>
    <n v="0"/>
    <n v="1782888.1389999997"/>
  </r>
  <r>
    <x v="1"/>
    <x v="1"/>
    <x v="4"/>
    <x v="24"/>
    <x v="2"/>
    <x v="0"/>
    <x v="0"/>
    <x v="1"/>
    <n v="0"/>
    <n v="0"/>
    <n v="0"/>
    <n v="0"/>
    <n v="0.4"/>
    <n v="9505.5"/>
    <n v="0"/>
    <n v="0"/>
    <n v="0"/>
    <n v="0"/>
    <n v="0"/>
    <n v="0"/>
    <n v="9505.5"/>
  </r>
  <r>
    <x v="1"/>
    <x v="1"/>
    <x v="4"/>
    <x v="24"/>
    <x v="2"/>
    <x v="1"/>
    <x v="0"/>
    <x v="0"/>
    <n v="106"/>
    <n v="110.39"/>
    <n v="582619.82999999984"/>
    <n v="663260.83999999985"/>
    <n v="10.4"/>
    <n v="174076.13200000001"/>
    <n v="0"/>
    <n v="0"/>
    <n v="582619.82999999984"/>
    <n v="663260.83999999985"/>
    <n v="0"/>
    <n v="0"/>
    <n v="174076.13200000001"/>
  </r>
  <r>
    <x v="1"/>
    <x v="1"/>
    <x v="4"/>
    <x v="24"/>
    <x v="2"/>
    <x v="1"/>
    <x v="0"/>
    <x v="1"/>
    <n v="0"/>
    <n v="0"/>
    <n v="0"/>
    <n v="0"/>
    <n v="0.2"/>
    <n v="5155.7849999999999"/>
    <n v="0"/>
    <n v="0"/>
    <n v="0"/>
    <n v="0"/>
    <n v="0"/>
    <n v="0"/>
    <n v="5155.7849999999999"/>
  </r>
  <r>
    <x v="1"/>
    <x v="1"/>
    <x v="4"/>
    <x v="24"/>
    <x v="2"/>
    <x v="2"/>
    <x v="0"/>
    <x v="0"/>
    <n v="51"/>
    <n v="53.09"/>
    <n v="413948.6"/>
    <n v="351647.9"/>
    <n v="2.6"/>
    <n v="52042.92"/>
    <n v="0"/>
    <n v="0"/>
    <n v="413948.6"/>
    <n v="351647.9"/>
    <n v="0"/>
    <n v="0"/>
    <n v="52042.92"/>
  </r>
  <r>
    <x v="1"/>
    <x v="1"/>
    <x v="4"/>
    <x v="24"/>
    <x v="2"/>
    <x v="3"/>
    <x v="0"/>
    <x v="0"/>
    <n v="473"/>
    <n v="313.18"/>
    <n v="3930963.58"/>
    <n v="3425865.34"/>
    <n v="48.2"/>
    <n v="2245075.9700000002"/>
    <n v="0"/>
    <n v="0"/>
    <n v="3930963.58"/>
    <n v="3425865.34"/>
    <n v="0"/>
    <n v="0"/>
    <n v="2245075.9700000002"/>
  </r>
  <r>
    <x v="1"/>
    <x v="1"/>
    <x v="4"/>
    <x v="24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1"/>
    <x v="4"/>
    <x v="24"/>
    <x v="3"/>
    <x v="0"/>
    <x v="0"/>
    <x v="0"/>
    <n v="258"/>
    <n v="184.68"/>
    <n v="99991.47"/>
    <n v="86089.540000000008"/>
    <n v="0.6"/>
    <n v="5950.2660000000005"/>
    <n v="0"/>
    <n v="0"/>
    <n v="99991.47"/>
    <n v="86089.540000000008"/>
    <n v="0"/>
    <n v="0"/>
    <n v="5950.2660000000005"/>
  </r>
  <r>
    <x v="1"/>
    <x v="1"/>
    <x v="4"/>
    <x v="24"/>
    <x v="3"/>
    <x v="0"/>
    <x v="0"/>
    <x v="1"/>
    <n v="0"/>
    <n v="0"/>
    <n v="0"/>
    <n v="0"/>
    <n v="0.2"/>
    <n v="4739.3999999999996"/>
    <n v="0"/>
    <n v="0"/>
    <n v="0"/>
    <n v="0"/>
    <n v="0"/>
    <n v="0"/>
    <n v="4739.3999999999996"/>
  </r>
  <r>
    <x v="1"/>
    <x v="1"/>
    <x v="4"/>
    <x v="24"/>
    <x v="3"/>
    <x v="1"/>
    <x v="0"/>
    <x v="0"/>
    <n v="2471"/>
    <n v="1767.27"/>
    <n v="1477940.97"/>
    <n v="1232759.1000000001"/>
    <n v="8.0000000000000018"/>
    <n v="-41167.283000000003"/>
    <n v="0"/>
    <n v="0"/>
    <n v="1477940.97"/>
    <n v="1232759.1000000001"/>
    <n v="0"/>
    <n v="0"/>
    <n v="-41167.283000000003"/>
  </r>
  <r>
    <x v="1"/>
    <x v="1"/>
    <x v="4"/>
    <x v="24"/>
    <x v="3"/>
    <x v="1"/>
    <x v="0"/>
    <x v="1"/>
    <n v="0"/>
    <n v="0"/>
    <n v="0"/>
    <n v="0"/>
    <n v="2"/>
    <n v="47305.5"/>
    <n v="0"/>
    <n v="0"/>
    <n v="0"/>
    <n v="0"/>
    <n v="0"/>
    <n v="0"/>
    <n v="47305.5"/>
  </r>
  <r>
    <x v="1"/>
    <x v="1"/>
    <x v="4"/>
    <x v="24"/>
    <x v="3"/>
    <x v="2"/>
    <x v="0"/>
    <x v="0"/>
    <n v="952"/>
    <n v="944.98000000000013"/>
    <n v="583889.58000000007"/>
    <n v="576644.36"/>
    <n v="5.6"/>
    <n v="129658.065"/>
    <n v="0"/>
    <n v="0"/>
    <n v="583889.58000000007"/>
    <n v="576644.36"/>
    <n v="0"/>
    <n v="0"/>
    <n v="129658.065"/>
  </r>
  <r>
    <x v="1"/>
    <x v="1"/>
    <x v="4"/>
    <x v="24"/>
    <x v="3"/>
    <x v="2"/>
    <x v="0"/>
    <x v="1"/>
    <n v="0"/>
    <n v="0"/>
    <n v="0"/>
    <n v="0"/>
    <n v="1.8"/>
    <n v="42785.25"/>
    <n v="0"/>
    <n v="0"/>
    <n v="0"/>
    <n v="0"/>
    <n v="0"/>
    <n v="0"/>
    <n v="42785.25"/>
  </r>
  <r>
    <x v="1"/>
    <x v="1"/>
    <x v="4"/>
    <x v="24"/>
    <x v="3"/>
    <x v="3"/>
    <x v="0"/>
    <x v="0"/>
    <n v="192"/>
    <n v="109.95"/>
    <n v="327436.79999999999"/>
    <n v="230024.6"/>
    <n v="1.4"/>
    <n v="9468"/>
    <n v="0"/>
    <n v="0"/>
    <n v="327436.79999999999"/>
    <n v="230024.6"/>
    <n v="0"/>
    <n v="0"/>
    <n v="9468"/>
  </r>
  <r>
    <x v="1"/>
    <x v="1"/>
    <x v="4"/>
    <x v="24"/>
    <x v="4"/>
    <x v="0"/>
    <x v="0"/>
    <x v="0"/>
    <n v="0"/>
    <n v="0"/>
    <n v="0"/>
    <n v="0"/>
    <n v="0"/>
    <n v="4356224.4360000007"/>
    <n v="0"/>
    <n v="0"/>
    <n v="0"/>
    <n v="0"/>
    <n v="0"/>
    <n v="0"/>
    <n v="4356224.4360000007"/>
  </r>
  <r>
    <x v="1"/>
    <x v="1"/>
    <x v="4"/>
    <x v="24"/>
    <x v="4"/>
    <x v="0"/>
    <x v="0"/>
    <x v="1"/>
    <n v="0"/>
    <n v="0"/>
    <n v="0"/>
    <n v="0"/>
    <n v="0"/>
    <n v="62056.610000000008"/>
    <n v="0"/>
    <n v="0"/>
    <n v="0"/>
    <n v="0"/>
    <n v="0"/>
    <n v="0"/>
    <n v="62056.610000000008"/>
  </r>
  <r>
    <x v="1"/>
    <x v="1"/>
    <x v="4"/>
    <x v="24"/>
    <x v="4"/>
    <x v="1"/>
    <x v="0"/>
    <x v="0"/>
    <n v="1"/>
    <n v="0.48"/>
    <n v="1087.77"/>
    <n v="520.04"/>
    <n v="0"/>
    <n v="0"/>
    <n v="0"/>
    <n v="0"/>
    <n v="1087.77"/>
    <n v="520.04"/>
    <n v="0"/>
    <n v="0"/>
    <n v="0"/>
  </r>
  <r>
    <x v="1"/>
    <x v="1"/>
    <x v="4"/>
    <x v="25"/>
    <x v="0"/>
    <x v="0"/>
    <x v="0"/>
    <x v="0"/>
    <n v="2238"/>
    <n v="2778.73"/>
    <n v="9605552.3100000005"/>
    <n v="9480242.6399999987"/>
    <n v="75.400000000000006"/>
    <n v="1273942.5799999998"/>
    <n v="0"/>
    <n v="0"/>
    <n v="9605552.3100000005"/>
    <n v="9480242.6399999987"/>
    <n v="0"/>
    <n v="0"/>
    <n v="1273942.5799999998"/>
  </r>
  <r>
    <x v="1"/>
    <x v="1"/>
    <x v="4"/>
    <x v="25"/>
    <x v="0"/>
    <x v="0"/>
    <x v="0"/>
    <x v="1"/>
    <n v="0"/>
    <n v="0"/>
    <n v="0"/>
    <n v="0"/>
    <n v="11.2"/>
    <n v="265572.15999999997"/>
    <n v="0"/>
    <n v="0"/>
    <n v="0"/>
    <n v="0"/>
    <n v="0"/>
    <n v="0"/>
    <n v="265572.15999999997"/>
  </r>
  <r>
    <x v="1"/>
    <x v="1"/>
    <x v="4"/>
    <x v="25"/>
    <x v="0"/>
    <x v="1"/>
    <x v="0"/>
    <x v="0"/>
    <n v="132237"/>
    <n v="126155.20999999999"/>
    <n v="134681528.63"/>
    <n v="125788340.27000001"/>
    <n v="1387"/>
    <n v="25317062.324000001"/>
    <n v="0"/>
    <n v="0"/>
    <n v="134681528.63"/>
    <n v="125788340.27000001"/>
    <n v="0"/>
    <n v="0"/>
    <n v="25317062.324000001"/>
  </r>
  <r>
    <x v="1"/>
    <x v="1"/>
    <x v="4"/>
    <x v="25"/>
    <x v="0"/>
    <x v="1"/>
    <x v="0"/>
    <x v="1"/>
    <n v="0"/>
    <n v="0"/>
    <n v="0"/>
    <n v="0"/>
    <n v="411.2"/>
    <n v="10095759.464"/>
    <n v="0"/>
    <n v="0"/>
    <n v="0"/>
    <n v="0"/>
    <n v="0"/>
    <n v="0"/>
    <n v="10095759.464"/>
  </r>
  <r>
    <x v="1"/>
    <x v="1"/>
    <x v="4"/>
    <x v="25"/>
    <x v="0"/>
    <x v="2"/>
    <x v="0"/>
    <x v="0"/>
    <n v="19"/>
    <n v="42.88"/>
    <n v="14248.96"/>
    <n v="83846.03"/>
    <n v="1.4"/>
    <n v="11192.130000000001"/>
    <n v="0"/>
    <n v="0"/>
    <n v="14248.96"/>
    <n v="83846.03"/>
    <n v="0"/>
    <n v="0"/>
    <n v="11192.130000000001"/>
  </r>
  <r>
    <x v="1"/>
    <x v="1"/>
    <x v="4"/>
    <x v="25"/>
    <x v="0"/>
    <x v="2"/>
    <x v="0"/>
    <x v="1"/>
    <n v="0"/>
    <n v="0"/>
    <n v="0"/>
    <n v="0"/>
    <n v="0.4"/>
    <n v="9448.5"/>
    <n v="0"/>
    <n v="0"/>
    <n v="0"/>
    <n v="0"/>
    <n v="0"/>
    <n v="0"/>
    <n v="9448.5"/>
  </r>
  <r>
    <x v="1"/>
    <x v="1"/>
    <x v="4"/>
    <x v="25"/>
    <x v="0"/>
    <x v="3"/>
    <x v="0"/>
    <x v="0"/>
    <n v="6685"/>
    <n v="6376.89"/>
    <n v="15902158.65"/>
    <n v="13592506.010000004"/>
    <n v="214"/>
    <n v="3289203.8230000003"/>
    <n v="0"/>
    <n v="0"/>
    <n v="15902158.65"/>
    <n v="13592506.010000004"/>
    <n v="0"/>
    <n v="0"/>
    <n v="3289203.8230000003"/>
  </r>
  <r>
    <x v="1"/>
    <x v="1"/>
    <x v="4"/>
    <x v="25"/>
    <x v="0"/>
    <x v="3"/>
    <x v="0"/>
    <x v="1"/>
    <n v="0"/>
    <n v="0"/>
    <n v="0"/>
    <n v="0"/>
    <n v="2"/>
    <n v="76182"/>
    <n v="0"/>
    <n v="0"/>
    <n v="0"/>
    <n v="0"/>
    <n v="0"/>
    <n v="0"/>
    <n v="76182"/>
  </r>
  <r>
    <x v="1"/>
    <x v="1"/>
    <x v="4"/>
    <x v="25"/>
    <x v="1"/>
    <x v="4"/>
    <x v="0"/>
    <x v="0"/>
    <n v="7059"/>
    <n v="6980.9699999999993"/>
    <n v="13118246.160000002"/>
    <n v="11332601.939999998"/>
    <n v="120.60000000000001"/>
    <n v="1874438.466"/>
    <n v="0"/>
    <n v="0"/>
    <n v="13118246.160000002"/>
    <n v="11332601.939999998"/>
    <n v="0"/>
    <n v="0"/>
    <n v="1874438.466"/>
  </r>
  <r>
    <x v="1"/>
    <x v="1"/>
    <x v="4"/>
    <x v="25"/>
    <x v="1"/>
    <x v="4"/>
    <x v="0"/>
    <x v="1"/>
    <n v="0"/>
    <n v="0"/>
    <n v="0"/>
    <n v="0"/>
    <n v="39.6"/>
    <n v="961704"/>
    <n v="0"/>
    <n v="0"/>
    <n v="0"/>
    <n v="0"/>
    <n v="0"/>
    <n v="0"/>
    <n v="961704"/>
  </r>
  <r>
    <x v="1"/>
    <x v="1"/>
    <x v="4"/>
    <x v="25"/>
    <x v="1"/>
    <x v="0"/>
    <x v="0"/>
    <x v="0"/>
    <n v="246"/>
    <n v="189.78000000000003"/>
    <n v="623341.48"/>
    <n v="577294.71"/>
    <n v="9"/>
    <n v="183911.38699999999"/>
    <n v="0"/>
    <n v="0"/>
    <n v="623341.48"/>
    <n v="577294.71"/>
    <n v="0"/>
    <n v="0"/>
    <n v="183911.38699999999"/>
  </r>
  <r>
    <x v="1"/>
    <x v="1"/>
    <x v="4"/>
    <x v="25"/>
    <x v="1"/>
    <x v="0"/>
    <x v="0"/>
    <x v="1"/>
    <n v="0"/>
    <n v="0"/>
    <n v="0"/>
    <n v="0"/>
    <n v="1.2"/>
    <n v="28517.7"/>
    <n v="0"/>
    <n v="0"/>
    <n v="0"/>
    <n v="0"/>
    <n v="0"/>
    <n v="0"/>
    <n v="28517.7"/>
  </r>
  <r>
    <x v="1"/>
    <x v="1"/>
    <x v="4"/>
    <x v="25"/>
    <x v="1"/>
    <x v="1"/>
    <x v="0"/>
    <x v="0"/>
    <n v="15275"/>
    <n v="14495.77"/>
    <n v="22080830.539999995"/>
    <n v="20839066.77"/>
    <n v="223.40000000000003"/>
    <n v="4494545.0989999995"/>
    <n v="0"/>
    <n v="0"/>
    <n v="22080830.539999995"/>
    <n v="20839066.77"/>
    <n v="0"/>
    <n v="0"/>
    <n v="4494545.0989999995"/>
  </r>
  <r>
    <x v="1"/>
    <x v="1"/>
    <x v="4"/>
    <x v="25"/>
    <x v="1"/>
    <x v="1"/>
    <x v="0"/>
    <x v="1"/>
    <n v="0"/>
    <n v="0"/>
    <n v="0"/>
    <n v="0"/>
    <n v="70"/>
    <n v="1770766.91"/>
    <n v="0"/>
    <n v="0"/>
    <n v="0"/>
    <n v="0"/>
    <n v="0"/>
    <n v="0"/>
    <n v="1770766.91"/>
  </r>
  <r>
    <x v="1"/>
    <x v="1"/>
    <x v="4"/>
    <x v="25"/>
    <x v="1"/>
    <x v="2"/>
    <x v="0"/>
    <x v="0"/>
    <n v="9"/>
    <n v="34.130000000000003"/>
    <n v="12573.060000000001"/>
    <n v="61772.030000000006"/>
    <n v="0.60000000000000009"/>
    <n v="12240.900000000001"/>
    <n v="0"/>
    <n v="0"/>
    <n v="12573.060000000001"/>
    <n v="61772.030000000006"/>
    <n v="0"/>
    <n v="0"/>
    <n v="12240.900000000001"/>
  </r>
  <r>
    <x v="1"/>
    <x v="1"/>
    <x v="4"/>
    <x v="25"/>
    <x v="1"/>
    <x v="3"/>
    <x v="0"/>
    <x v="0"/>
    <n v="361"/>
    <n v="172.5"/>
    <n v="532321.65"/>
    <n v="385175.08999999997"/>
    <n v="1"/>
    <n v="30306.3"/>
    <n v="0"/>
    <n v="0"/>
    <n v="532321.65"/>
    <n v="385175.08999999997"/>
    <n v="0"/>
    <n v="0"/>
    <n v="30306.3"/>
  </r>
  <r>
    <x v="1"/>
    <x v="1"/>
    <x v="4"/>
    <x v="25"/>
    <x v="2"/>
    <x v="4"/>
    <x v="0"/>
    <x v="0"/>
    <n v="3798"/>
    <n v="3405.4100000000008"/>
    <n v="29337888.049999997"/>
    <n v="27244763.890000004"/>
    <n v="147.40000000000006"/>
    <n v="9933748.3170000017"/>
    <n v="0"/>
    <n v="0"/>
    <n v="29337888.049999997"/>
    <n v="27244763.890000004"/>
    <n v="0"/>
    <n v="0"/>
    <n v="9933748.3170000017"/>
  </r>
  <r>
    <x v="1"/>
    <x v="1"/>
    <x v="4"/>
    <x v="25"/>
    <x v="2"/>
    <x v="4"/>
    <x v="0"/>
    <x v="1"/>
    <n v="0"/>
    <n v="0"/>
    <n v="0"/>
    <n v="0"/>
    <n v="3.8"/>
    <n v="99402.23"/>
    <n v="0"/>
    <n v="0"/>
    <n v="0"/>
    <n v="0"/>
    <n v="0"/>
    <n v="0"/>
    <n v="99402.23"/>
  </r>
  <r>
    <x v="1"/>
    <x v="1"/>
    <x v="4"/>
    <x v="25"/>
    <x v="2"/>
    <x v="0"/>
    <x v="0"/>
    <x v="0"/>
    <n v="943"/>
    <n v="846.12"/>
    <n v="4184235.7899999996"/>
    <n v="3977151.0399999996"/>
    <n v="35.799999999999997"/>
    <n v="1210805.9180000001"/>
    <n v="0"/>
    <n v="0"/>
    <n v="4184235.7899999996"/>
    <n v="3977151.0399999996"/>
    <n v="0"/>
    <n v="0"/>
    <n v="1210805.9180000001"/>
  </r>
  <r>
    <x v="1"/>
    <x v="1"/>
    <x v="4"/>
    <x v="25"/>
    <x v="2"/>
    <x v="0"/>
    <x v="0"/>
    <x v="1"/>
    <n v="0"/>
    <n v="0"/>
    <n v="0"/>
    <n v="0"/>
    <n v="1.4"/>
    <n v="34907.345999999998"/>
    <n v="0"/>
    <n v="0"/>
    <n v="0"/>
    <n v="0"/>
    <n v="0"/>
    <n v="0"/>
    <n v="34907.345999999998"/>
  </r>
  <r>
    <x v="1"/>
    <x v="1"/>
    <x v="4"/>
    <x v="25"/>
    <x v="2"/>
    <x v="1"/>
    <x v="0"/>
    <x v="0"/>
    <n v="735"/>
    <n v="741.7399999999999"/>
    <n v="4093653.2100000009"/>
    <n v="4186624.4"/>
    <n v="22.8"/>
    <n v="775624.897"/>
    <n v="0"/>
    <n v="0"/>
    <n v="4093653.2100000009"/>
    <n v="4186624.4"/>
    <n v="0"/>
    <n v="0"/>
    <n v="775624.897"/>
  </r>
  <r>
    <x v="1"/>
    <x v="1"/>
    <x v="4"/>
    <x v="25"/>
    <x v="2"/>
    <x v="1"/>
    <x v="0"/>
    <x v="1"/>
    <n v="0"/>
    <n v="0"/>
    <n v="0"/>
    <n v="0"/>
    <n v="1.5999999999999999"/>
    <n v="41790.19"/>
    <n v="0"/>
    <n v="0"/>
    <n v="0"/>
    <n v="0"/>
    <n v="0"/>
    <n v="0"/>
    <n v="41790.19"/>
  </r>
  <r>
    <x v="1"/>
    <x v="1"/>
    <x v="4"/>
    <x v="25"/>
    <x v="2"/>
    <x v="3"/>
    <x v="0"/>
    <x v="0"/>
    <n v="378"/>
    <n v="283.10000000000002"/>
    <n v="2314409.2199999997"/>
    <n v="3171184.52"/>
    <n v="23.399999999999995"/>
    <n v="929291.31799999985"/>
    <n v="0"/>
    <n v="0"/>
    <n v="2314409.2199999997"/>
    <n v="3171184.52"/>
    <n v="0"/>
    <n v="0"/>
    <n v="929291.31799999985"/>
  </r>
  <r>
    <x v="1"/>
    <x v="1"/>
    <x v="4"/>
    <x v="25"/>
    <x v="3"/>
    <x v="0"/>
    <x v="0"/>
    <x v="0"/>
    <n v="0"/>
    <n v="0.34"/>
    <n v="0"/>
    <n v="292.33"/>
    <n v="0"/>
    <n v="0"/>
    <n v="0"/>
    <n v="0"/>
    <n v="0"/>
    <n v="292.33"/>
    <n v="0"/>
    <n v="0"/>
    <n v="0"/>
  </r>
  <r>
    <x v="1"/>
    <x v="1"/>
    <x v="4"/>
    <x v="25"/>
    <x v="3"/>
    <x v="1"/>
    <x v="0"/>
    <x v="0"/>
    <n v="2664"/>
    <n v="1483.3300000000002"/>
    <n v="1019875.2000000001"/>
    <n v="682699"/>
    <n v="2.8"/>
    <n v="36280.476000000002"/>
    <n v="0"/>
    <n v="0"/>
    <n v="1019875.2000000001"/>
    <n v="682699"/>
    <n v="0"/>
    <n v="0"/>
    <n v="36280.476000000002"/>
  </r>
  <r>
    <x v="1"/>
    <x v="1"/>
    <x v="4"/>
    <x v="25"/>
    <x v="3"/>
    <x v="1"/>
    <x v="0"/>
    <x v="1"/>
    <n v="0"/>
    <n v="0"/>
    <n v="0"/>
    <n v="0"/>
    <n v="0.60000000000000009"/>
    <n v="14584.908000000001"/>
    <n v="0"/>
    <n v="0"/>
    <n v="0"/>
    <n v="0"/>
    <n v="0"/>
    <n v="0"/>
    <n v="14584.908000000001"/>
  </r>
  <r>
    <x v="1"/>
    <x v="1"/>
    <x v="4"/>
    <x v="25"/>
    <x v="3"/>
    <x v="2"/>
    <x v="0"/>
    <x v="0"/>
    <n v="511"/>
    <n v="456.03999999999996"/>
    <n v="345238.56"/>
    <n v="325144.03999999992"/>
    <n v="2.8000000000000003"/>
    <n v="108399.15"/>
    <n v="0"/>
    <n v="0"/>
    <n v="345238.56"/>
    <n v="325144.03999999992"/>
    <n v="0"/>
    <n v="0"/>
    <n v="108399.15"/>
  </r>
  <r>
    <x v="1"/>
    <x v="1"/>
    <x v="4"/>
    <x v="25"/>
    <x v="3"/>
    <x v="2"/>
    <x v="0"/>
    <x v="1"/>
    <n v="0"/>
    <n v="0"/>
    <n v="0"/>
    <n v="0"/>
    <n v="1.5999999999999999"/>
    <n v="43218.6"/>
    <n v="0"/>
    <n v="0"/>
    <n v="0"/>
    <n v="0"/>
    <n v="0"/>
    <n v="0"/>
    <n v="43218.6"/>
  </r>
  <r>
    <x v="1"/>
    <x v="1"/>
    <x v="4"/>
    <x v="25"/>
    <x v="4"/>
    <x v="4"/>
    <x v="0"/>
    <x v="0"/>
    <n v="29"/>
    <n v="31.31"/>
    <n v="182252.7"/>
    <n v="215347.20000000001"/>
    <n v="0"/>
    <n v="-1185"/>
    <n v="0"/>
    <n v="0"/>
    <n v="182252.7"/>
    <n v="215347.20000000001"/>
    <n v="0"/>
    <n v="0"/>
    <n v="-1185"/>
  </r>
  <r>
    <x v="1"/>
    <x v="1"/>
    <x v="4"/>
    <x v="25"/>
    <x v="4"/>
    <x v="0"/>
    <x v="0"/>
    <x v="0"/>
    <n v="10"/>
    <n v="4.8899999999999997"/>
    <n v="18421.559999999998"/>
    <n v="10038.41"/>
    <n v="0"/>
    <n v="1427282.4790000001"/>
    <n v="0"/>
    <n v="0"/>
    <n v="18421.559999999998"/>
    <n v="10038.41"/>
    <n v="0"/>
    <n v="0"/>
    <n v="1427282.4790000001"/>
  </r>
  <r>
    <x v="1"/>
    <x v="1"/>
    <x v="4"/>
    <x v="25"/>
    <x v="4"/>
    <x v="0"/>
    <x v="0"/>
    <x v="1"/>
    <n v="0"/>
    <n v="0"/>
    <n v="0"/>
    <n v="0"/>
    <n v="0"/>
    <n v="-4296.0469999999914"/>
    <n v="0"/>
    <n v="0"/>
    <n v="0"/>
    <n v="0"/>
    <n v="0"/>
    <n v="0"/>
    <n v="-4296.0469999999914"/>
  </r>
  <r>
    <x v="1"/>
    <x v="1"/>
    <x v="4"/>
    <x v="25"/>
    <x v="4"/>
    <x v="0"/>
    <x v="1"/>
    <x v="0"/>
    <n v="0"/>
    <n v="0"/>
    <n v="0"/>
    <n v="0"/>
    <n v="0"/>
    <n v="-1949.7"/>
    <n v="0"/>
    <n v="0"/>
    <n v="0"/>
    <n v="0"/>
    <n v="0"/>
    <n v="0"/>
    <n v="-1949.7"/>
  </r>
  <r>
    <x v="1"/>
    <x v="1"/>
    <x v="4"/>
    <x v="25"/>
    <x v="4"/>
    <x v="1"/>
    <x v="0"/>
    <x v="0"/>
    <n v="41"/>
    <n v="16.54"/>
    <n v="59613.5"/>
    <n v="26937.93"/>
    <n v="1"/>
    <n v="7498.2870000000003"/>
    <n v="0"/>
    <n v="0"/>
    <n v="59613.5"/>
    <n v="26937.93"/>
    <n v="0"/>
    <n v="0"/>
    <n v="7498.2870000000003"/>
  </r>
  <r>
    <x v="1"/>
    <x v="1"/>
    <x v="4"/>
    <x v="25"/>
    <x v="4"/>
    <x v="3"/>
    <x v="0"/>
    <x v="0"/>
    <n v="95"/>
    <n v="33.479999999999997"/>
    <n v="238460.18"/>
    <n v="88810.47"/>
    <n v="0"/>
    <n v="240"/>
    <n v="0"/>
    <n v="0"/>
    <n v="238460.18"/>
    <n v="88810.47"/>
    <n v="0"/>
    <n v="0"/>
    <n v="240"/>
  </r>
  <r>
    <x v="1"/>
    <x v="1"/>
    <x v="4"/>
    <x v="26"/>
    <x v="0"/>
    <x v="0"/>
    <x v="0"/>
    <x v="0"/>
    <n v="1708"/>
    <n v="1849.53"/>
    <n v="4669879.4400000013"/>
    <n v="3820539.7499999995"/>
    <n v="79.400000000000006"/>
    <n v="1614242.2130000002"/>
    <n v="0"/>
    <n v="0"/>
    <n v="4669879.4400000013"/>
    <n v="3820539.7499999995"/>
    <n v="0"/>
    <n v="0"/>
    <n v="1614242.2130000002"/>
  </r>
  <r>
    <x v="1"/>
    <x v="1"/>
    <x v="4"/>
    <x v="26"/>
    <x v="0"/>
    <x v="0"/>
    <x v="0"/>
    <x v="1"/>
    <n v="0"/>
    <n v="0"/>
    <n v="0"/>
    <n v="0"/>
    <n v="10"/>
    <n v="272552.03999999998"/>
    <n v="0"/>
    <n v="0"/>
    <n v="0"/>
    <n v="0"/>
    <n v="0"/>
    <n v="0"/>
    <n v="272552.03999999998"/>
  </r>
  <r>
    <x v="1"/>
    <x v="1"/>
    <x v="4"/>
    <x v="26"/>
    <x v="0"/>
    <x v="1"/>
    <x v="0"/>
    <x v="0"/>
    <n v="196738"/>
    <n v="202048.65000000002"/>
    <n v="244148350.99999997"/>
    <n v="248282806.78000003"/>
    <n v="3659.3999999999996"/>
    <n v="66791288.328000002"/>
    <n v="0"/>
    <n v="0"/>
    <n v="244148350.99999997"/>
    <n v="248282806.78000003"/>
    <n v="0"/>
    <n v="0"/>
    <n v="66791288.328000002"/>
  </r>
  <r>
    <x v="1"/>
    <x v="1"/>
    <x v="4"/>
    <x v="26"/>
    <x v="0"/>
    <x v="1"/>
    <x v="0"/>
    <x v="1"/>
    <n v="0"/>
    <n v="0"/>
    <n v="0"/>
    <n v="0"/>
    <n v="768.4"/>
    <n v="18788969.050000001"/>
    <n v="0"/>
    <n v="0"/>
    <n v="0"/>
    <n v="0"/>
    <n v="0"/>
    <n v="0"/>
    <n v="18788969.050000001"/>
  </r>
  <r>
    <x v="1"/>
    <x v="1"/>
    <x v="4"/>
    <x v="26"/>
    <x v="0"/>
    <x v="1"/>
    <x v="1"/>
    <x v="0"/>
    <n v="0"/>
    <n v="0"/>
    <n v="0"/>
    <n v="0"/>
    <n v="0"/>
    <n v="35440.5"/>
    <n v="0"/>
    <n v="0"/>
    <n v="0"/>
    <n v="0"/>
    <n v="0"/>
    <n v="0"/>
    <n v="35440.5"/>
  </r>
  <r>
    <x v="1"/>
    <x v="1"/>
    <x v="4"/>
    <x v="26"/>
    <x v="0"/>
    <x v="2"/>
    <x v="0"/>
    <x v="0"/>
    <n v="54"/>
    <n v="146.81000000000003"/>
    <n v="-1758.4600000000028"/>
    <n v="223786.65"/>
    <n v="2.4"/>
    <n v="27571.471999999998"/>
    <n v="0"/>
    <n v="0"/>
    <n v="-1758.4600000000028"/>
    <n v="223786.65"/>
    <n v="0"/>
    <n v="0"/>
    <n v="27571.471999999998"/>
  </r>
  <r>
    <x v="1"/>
    <x v="1"/>
    <x v="4"/>
    <x v="26"/>
    <x v="0"/>
    <x v="2"/>
    <x v="0"/>
    <x v="1"/>
    <n v="0"/>
    <n v="0"/>
    <n v="0"/>
    <n v="0"/>
    <n v="1"/>
    <n v="23674.5"/>
    <n v="0"/>
    <n v="0"/>
    <n v="0"/>
    <n v="0"/>
    <n v="0"/>
    <n v="0"/>
    <n v="23674.5"/>
  </r>
  <r>
    <x v="1"/>
    <x v="1"/>
    <x v="4"/>
    <x v="26"/>
    <x v="0"/>
    <x v="3"/>
    <x v="0"/>
    <x v="0"/>
    <n v="13028"/>
    <n v="10348.94"/>
    <n v="13635134.230000002"/>
    <n v="15218477.65"/>
    <n v="218.6"/>
    <n v="4998844.1390000004"/>
    <n v="0"/>
    <n v="0"/>
    <n v="13635134.230000002"/>
    <n v="15218477.65"/>
    <n v="0"/>
    <n v="0"/>
    <n v="4998844.1390000004"/>
  </r>
  <r>
    <x v="1"/>
    <x v="1"/>
    <x v="4"/>
    <x v="26"/>
    <x v="0"/>
    <x v="3"/>
    <x v="0"/>
    <x v="1"/>
    <n v="0"/>
    <n v="0"/>
    <n v="0"/>
    <n v="0"/>
    <n v="2.8"/>
    <n v="69463.19"/>
    <n v="0"/>
    <n v="0"/>
    <n v="0"/>
    <n v="0"/>
    <n v="0"/>
    <n v="0"/>
    <n v="69463.19"/>
  </r>
  <r>
    <x v="1"/>
    <x v="1"/>
    <x v="4"/>
    <x v="26"/>
    <x v="1"/>
    <x v="4"/>
    <x v="0"/>
    <x v="0"/>
    <n v="16020"/>
    <n v="16943.930000000004"/>
    <n v="29050643.679999992"/>
    <n v="32541787.600000001"/>
    <n v="405"/>
    <n v="7253079.1230000006"/>
    <n v="0"/>
    <n v="0"/>
    <n v="29050643.679999992"/>
    <n v="32541787.600000001"/>
    <n v="0"/>
    <n v="0"/>
    <n v="7253079.1230000006"/>
  </r>
  <r>
    <x v="1"/>
    <x v="1"/>
    <x v="4"/>
    <x v="26"/>
    <x v="1"/>
    <x v="4"/>
    <x v="0"/>
    <x v="1"/>
    <n v="0"/>
    <n v="0"/>
    <n v="0"/>
    <n v="0"/>
    <n v="86.200000000000017"/>
    <n v="2074649.4100000001"/>
    <n v="0"/>
    <n v="0"/>
    <n v="0"/>
    <n v="0"/>
    <n v="0"/>
    <n v="0"/>
    <n v="2074649.4100000001"/>
  </r>
  <r>
    <x v="1"/>
    <x v="1"/>
    <x v="4"/>
    <x v="26"/>
    <x v="1"/>
    <x v="0"/>
    <x v="0"/>
    <x v="0"/>
    <n v="343"/>
    <n v="389.37"/>
    <n v="830864.98"/>
    <n v="1014215.91"/>
    <n v="15.200000000000001"/>
    <n v="314090.81300000002"/>
    <n v="0"/>
    <n v="0"/>
    <n v="830864.98"/>
    <n v="1014215.91"/>
    <n v="0"/>
    <n v="0"/>
    <n v="314090.81300000002"/>
  </r>
  <r>
    <x v="1"/>
    <x v="1"/>
    <x v="4"/>
    <x v="26"/>
    <x v="1"/>
    <x v="0"/>
    <x v="0"/>
    <x v="1"/>
    <n v="0"/>
    <n v="0"/>
    <n v="0"/>
    <n v="0"/>
    <n v="0.8"/>
    <n v="21700.11"/>
    <n v="0"/>
    <n v="0"/>
    <n v="0"/>
    <n v="0"/>
    <n v="0"/>
    <n v="0"/>
    <n v="21700.11"/>
  </r>
  <r>
    <x v="1"/>
    <x v="1"/>
    <x v="4"/>
    <x v="26"/>
    <x v="1"/>
    <x v="1"/>
    <x v="0"/>
    <x v="0"/>
    <n v="35519"/>
    <n v="28044.120000000003"/>
    <n v="50384389.089999996"/>
    <n v="42434119.139999993"/>
    <n v="575"/>
    <n v="12136576.819999995"/>
    <n v="0"/>
    <n v="0"/>
    <n v="50384389.089999996"/>
    <n v="42434119.139999993"/>
    <n v="0"/>
    <n v="0"/>
    <n v="12136576.819999995"/>
  </r>
  <r>
    <x v="1"/>
    <x v="1"/>
    <x v="4"/>
    <x v="26"/>
    <x v="1"/>
    <x v="1"/>
    <x v="0"/>
    <x v="1"/>
    <n v="0"/>
    <n v="0"/>
    <n v="0"/>
    <n v="0"/>
    <n v="124.8"/>
    <n v="3128821.5289999992"/>
    <n v="0"/>
    <n v="0"/>
    <n v="0"/>
    <n v="0"/>
    <n v="0"/>
    <n v="0"/>
    <n v="3128821.5289999992"/>
  </r>
  <r>
    <x v="1"/>
    <x v="1"/>
    <x v="4"/>
    <x v="26"/>
    <x v="1"/>
    <x v="2"/>
    <x v="0"/>
    <x v="0"/>
    <n v="2"/>
    <n v="152.49"/>
    <n v="-47044.639999999999"/>
    <n v="321069.56"/>
    <n v="6.2"/>
    <n v="67018.915999999997"/>
    <n v="0"/>
    <n v="0"/>
    <n v="-47044.639999999999"/>
    <n v="321069.56"/>
    <n v="0"/>
    <n v="0"/>
    <n v="67018.915999999997"/>
  </r>
  <r>
    <x v="1"/>
    <x v="1"/>
    <x v="4"/>
    <x v="26"/>
    <x v="1"/>
    <x v="2"/>
    <x v="0"/>
    <x v="1"/>
    <n v="0"/>
    <n v="0"/>
    <n v="0"/>
    <n v="0"/>
    <n v="0.8"/>
    <n v="20157.150000000001"/>
    <n v="0"/>
    <n v="0"/>
    <n v="0"/>
    <n v="0"/>
    <n v="0"/>
    <n v="0"/>
    <n v="20157.150000000001"/>
  </r>
  <r>
    <x v="1"/>
    <x v="1"/>
    <x v="4"/>
    <x v="26"/>
    <x v="1"/>
    <x v="3"/>
    <x v="0"/>
    <x v="0"/>
    <n v="1392"/>
    <n v="461.92"/>
    <n v="1880034.55"/>
    <n v="1293166.3399999999"/>
    <n v="20.2"/>
    <n v="391666.08500000002"/>
    <n v="0"/>
    <n v="0"/>
    <n v="1880034.55"/>
    <n v="1293166.3399999999"/>
    <n v="0"/>
    <n v="0"/>
    <n v="391666.08500000002"/>
  </r>
  <r>
    <x v="1"/>
    <x v="1"/>
    <x v="4"/>
    <x v="26"/>
    <x v="2"/>
    <x v="4"/>
    <x v="0"/>
    <x v="0"/>
    <n v="7216"/>
    <n v="7117.5999999999985"/>
    <n v="49443974.900000006"/>
    <n v="46890922.13000001"/>
    <n v="232.8"/>
    <n v="7569794.8850000007"/>
    <n v="0"/>
    <n v="0"/>
    <n v="49443974.900000006"/>
    <n v="46890922.13000001"/>
    <n v="0"/>
    <n v="0"/>
    <n v="7569794.8850000007"/>
  </r>
  <r>
    <x v="1"/>
    <x v="1"/>
    <x v="4"/>
    <x v="26"/>
    <x v="2"/>
    <x v="4"/>
    <x v="0"/>
    <x v="1"/>
    <n v="0"/>
    <n v="0"/>
    <n v="0"/>
    <n v="0"/>
    <n v="12.999999999999998"/>
    <n v="312561.15000000002"/>
    <n v="0"/>
    <n v="0"/>
    <n v="0"/>
    <n v="0"/>
    <n v="0"/>
    <n v="0"/>
    <n v="312561.15000000002"/>
  </r>
  <r>
    <x v="1"/>
    <x v="1"/>
    <x v="4"/>
    <x v="26"/>
    <x v="2"/>
    <x v="0"/>
    <x v="0"/>
    <x v="0"/>
    <n v="1190"/>
    <n v="1250.8800000000001"/>
    <n v="5486914.5799999991"/>
    <n v="5288265.3699999992"/>
    <n v="24.200000000000003"/>
    <n v="1053725.172"/>
    <n v="0"/>
    <n v="0"/>
    <n v="5486914.5799999991"/>
    <n v="5288265.3699999992"/>
    <n v="0"/>
    <n v="0"/>
    <n v="1053725.172"/>
  </r>
  <r>
    <x v="1"/>
    <x v="1"/>
    <x v="4"/>
    <x v="26"/>
    <x v="2"/>
    <x v="0"/>
    <x v="0"/>
    <x v="1"/>
    <n v="0"/>
    <n v="0"/>
    <n v="0"/>
    <n v="0"/>
    <n v="1"/>
    <n v="23747.7"/>
    <n v="0"/>
    <n v="0"/>
    <n v="0"/>
    <n v="0"/>
    <n v="0"/>
    <n v="0"/>
    <n v="23747.7"/>
  </r>
  <r>
    <x v="1"/>
    <x v="1"/>
    <x v="4"/>
    <x v="26"/>
    <x v="2"/>
    <x v="1"/>
    <x v="0"/>
    <x v="0"/>
    <n v="744"/>
    <n v="559.95999999999992"/>
    <n v="3177507.52"/>
    <n v="2289080.6099999989"/>
    <n v="18"/>
    <n v="311173.37900000002"/>
    <n v="0"/>
    <n v="0"/>
    <n v="3177507.52"/>
    <n v="2289080.6099999989"/>
    <n v="0"/>
    <n v="0"/>
    <n v="311173.37900000002"/>
  </r>
  <r>
    <x v="1"/>
    <x v="1"/>
    <x v="4"/>
    <x v="26"/>
    <x v="2"/>
    <x v="2"/>
    <x v="0"/>
    <x v="0"/>
    <n v="5"/>
    <n v="5.8999999999999995"/>
    <n v="32772.120000000003"/>
    <n v="37627.5"/>
    <n v="0"/>
    <n v="0"/>
    <n v="0"/>
    <n v="0"/>
    <n v="32772.120000000003"/>
    <n v="37627.5"/>
    <n v="0"/>
    <n v="0"/>
    <n v="0"/>
  </r>
  <r>
    <x v="1"/>
    <x v="1"/>
    <x v="4"/>
    <x v="26"/>
    <x v="2"/>
    <x v="3"/>
    <x v="0"/>
    <x v="0"/>
    <n v="2098"/>
    <n v="1896.96"/>
    <n v="14871093.18"/>
    <n v="13950245.309999999"/>
    <n v="130.80000000000001"/>
    <n v="4132815.247"/>
    <n v="0"/>
    <n v="0"/>
    <n v="14871093.18"/>
    <n v="13950245.309999999"/>
    <n v="0"/>
    <n v="0"/>
    <n v="4132815.247"/>
  </r>
  <r>
    <x v="1"/>
    <x v="1"/>
    <x v="4"/>
    <x v="26"/>
    <x v="2"/>
    <x v="3"/>
    <x v="0"/>
    <x v="1"/>
    <n v="0"/>
    <n v="0"/>
    <n v="0"/>
    <n v="0"/>
    <n v="0.2"/>
    <n v="4750.5"/>
    <n v="0"/>
    <n v="0"/>
    <n v="0"/>
    <n v="0"/>
    <n v="0"/>
    <n v="0"/>
    <n v="4750.5"/>
  </r>
  <r>
    <x v="1"/>
    <x v="1"/>
    <x v="4"/>
    <x v="26"/>
    <x v="3"/>
    <x v="0"/>
    <x v="0"/>
    <x v="0"/>
    <n v="0"/>
    <n v="0"/>
    <n v="0"/>
    <n v="0"/>
    <n v="0.2"/>
    <n v="1970.5619999999999"/>
    <n v="0"/>
    <n v="0"/>
    <n v="0"/>
    <n v="0"/>
    <n v="0"/>
    <n v="0"/>
    <n v="1970.5619999999999"/>
  </r>
  <r>
    <x v="1"/>
    <x v="1"/>
    <x v="4"/>
    <x v="26"/>
    <x v="3"/>
    <x v="1"/>
    <x v="0"/>
    <x v="0"/>
    <n v="11450"/>
    <n v="7216.77"/>
    <n v="4092830.5200000009"/>
    <n v="3260176.5999999996"/>
    <n v="60.600000000000016"/>
    <n v="833527.82700000028"/>
    <n v="0"/>
    <n v="0"/>
    <n v="4092830.5200000009"/>
    <n v="3260176.5999999996"/>
    <n v="0"/>
    <n v="0"/>
    <n v="833527.82700000028"/>
  </r>
  <r>
    <x v="1"/>
    <x v="1"/>
    <x v="4"/>
    <x v="26"/>
    <x v="3"/>
    <x v="1"/>
    <x v="0"/>
    <x v="1"/>
    <n v="0"/>
    <n v="0"/>
    <n v="0"/>
    <n v="0"/>
    <n v="7.2"/>
    <n v="184485.57500000001"/>
    <n v="0"/>
    <n v="0"/>
    <n v="0"/>
    <n v="0"/>
    <n v="0"/>
    <n v="0"/>
    <n v="184485.57500000001"/>
  </r>
  <r>
    <x v="1"/>
    <x v="1"/>
    <x v="4"/>
    <x v="26"/>
    <x v="3"/>
    <x v="2"/>
    <x v="0"/>
    <x v="0"/>
    <n v="3192"/>
    <n v="3584.89"/>
    <n v="1802275.9100000001"/>
    <n v="1872297.7000000002"/>
    <n v="22.2"/>
    <n v="372454.83599999995"/>
    <n v="0"/>
    <n v="0"/>
    <n v="1802275.9100000001"/>
    <n v="1872297.7000000002"/>
    <n v="0"/>
    <n v="0"/>
    <n v="372454.83599999995"/>
  </r>
  <r>
    <x v="1"/>
    <x v="1"/>
    <x v="4"/>
    <x v="26"/>
    <x v="3"/>
    <x v="2"/>
    <x v="0"/>
    <x v="1"/>
    <n v="0"/>
    <n v="0"/>
    <n v="0"/>
    <n v="0"/>
    <n v="10.199999999999999"/>
    <n v="248890.62000000002"/>
    <n v="0"/>
    <n v="0"/>
    <n v="0"/>
    <n v="0"/>
    <n v="0"/>
    <n v="0"/>
    <n v="248890.62000000002"/>
  </r>
  <r>
    <x v="1"/>
    <x v="1"/>
    <x v="4"/>
    <x v="26"/>
    <x v="4"/>
    <x v="0"/>
    <x v="0"/>
    <x v="0"/>
    <n v="0"/>
    <n v="2.87"/>
    <n v="0"/>
    <n v="1343.1299999999999"/>
    <n v="0.2"/>
    <n v="-523298.62599999964"/>
    <n v="0"/>
    <n v="0"/>
    <n v="0"/>
    <n v="1343.1299999999999"/>
    <n v="0"/>
    <n v="0"/>
    <n v="-523298.62599999964"/>
  </r>
  <r>
    <x v="1"/>
    <x v="1"/>
    <x v="4"/>
    <x v="26"/>
    <x v="4"/>
    <x v="0"/>
    <x v="0"/>
    <x v="1"/>
    <n v="0"/>
    <n v="0"/>
    <n v="0"/>
    <n v="0"/>
    <n v="0"/>
    <n v="54874.103999999992"/>
    <n v="0"/>
    <n v="0"/>
    <n v="0"/>
    <n v="0"/>
    <n v="0"/>
    <n v="0"/>
    <n v="54874.103999999992"/>
  </r>
  <r>
    <x v="1"/>
    <x v="1"/>
    <x v="4"/>
    <x v="26"/>
    <x v="4"/>
    <x v="1"/>
    <x v="0"/>
    <x v="0"/>
    <n v="62"/>
    <n v="26.63"/>
    <n v="94981.440000000002"/>
    <n v="43230.850000000006"/>
    <n v="0.4"/>
    <n v="5686.3590000000004"/>
    <n v="0"/>
    <n v="0"/>
    <n v="94981.440000000002"/>
    <n v="43230.850000000006"/>
    <n v="0"/>
    <n v="0"/>
    <n v="5686.3590000000004"/>
  </r>
  <r>
    <x v="1"/>
    <x v="1"/>
    <x v="4"/>
    <x v="27"/>
    <x v="0"/>
    <x v="0"/>
    <x v="0"/>
    <x v="0"/>
    <n v="2715"/>
    <n v="3424.5699999999997"/>
    <n v="5063468.05"/>
    <n v="7687071.1099999994"/>
    <n v="66.59999999999998"/>
    <n v="1603900.5710000002"/>
    <n v="0"/>
    <n v="0"/>
    <n v="5063468.05"/>
    <n v="7687071.1099999994"/>
    <n v="0"/>
    <n v="0"/>
    <n v="1603900.5710000002"/>
  </r>
  <r>
    <x v="1"/>
    <x v="1"/>
    <x v="4"/>
    <x v="27"/>
    <x v="0"/>
    <x v="0"/>
    <x v="0"/>
    <x v="1"/>
    <n v="0"/>
    <n v="0"/>
    <n v="0"/>
    <n v="0"/>
    <n v="9"/>
    <n v="227269.902"/>
    <n v="0"/>
    <n v="0"/>
    <n v="0"/>
    <n v="0"/>
    <n v="0"/>
    <n v="0"/>
    <n v="227269.902"/>
  </r>
  <r>
    <x v="1"/>
    <x v="1"/>
    <x v="4"/>
    <x v="27"/>
    <x v="0"/>
    <x v="1"/>
    <x v="0"/>
    <x v="0"/>
    <n v="166825"/>
    <n v="153255.32000000004"/>
    <n v="178996709.5"/>
    <n v="175284178.49000001"/>
    <n v="1913"/>
    <n v="36385250.073999994"/>
    <n v="0"/>
    <n v="0"/>
    <n v="178996709.5"/>
    <n v="175284178.49000001"/>
    <n v="0"/>
    <n v="0"/>
    <n v="36385250.073999994"/>
  </r>
  <r>
    <x v="1"/>
    <x v="1"/>
    <x v="4"/>
    <x v="27"/>
    <x v="0"/>
    <x v="1"/>
    <x v="0"/>
    <x v="1"/>
    <n v="0"/>
    <n v="0"/>
    <n v="0"/>
    <n v="0"/>
    <n v="413.40000000000009"/>
    <n v="10185369.624999998"/>
    <n v="0"/>
    <n v="0"/>
    <n v="0"/>
    <n v="0"/>
    <n v="0"/>
    <n v="0"/>
    <n v="10185369.624999998"/>
  </r>
  <r>
    <x v="1"/>
    <x v="1"/>
    <x v="4"/>
    <x v="27"/>
    <x v="0"/>
    <x v="2"/>
    <x v="0"/>
    <x v="0"/>
    <n v="25"/>
    <n v="97.669999999999987"/>
    <n v="-20772.390000000003"/>
    <n v="111892.7"/>
    <n v="0.60000000000000009"/>
    <n v="14574.57"/>
    <n v="0"/>
    <n v="0"/>
    <n v="-20772.390000000003"/>
    <n v="111892.7"/>
    <n v="0"/>
    <n v="0"/>
    <n v="14574.57"/>
  </r>
  <r>
    <x v="1"/>
    <x v="1"/>
    <x v="4"/>
    <x v="27"/>
    <x v="0"/>
    <x v="2"/>
    <x v="0"/>
    <x v="1"/>
    <n v="0"/>
    <n v="0"/>
    <n v="0"/>
    <n v="0"/>
    <n v="0.8"/>
    <n v="18844.5"/>
    <n v="0"/>
    <n v="0"/>
    <n v="0"/>
    <n v="0"/>
    <n v="0"/>
    <n v="0"/>
    <n v="18844.5"/>
  </r>
  <r>
    <x v="1"/>
    <x v="1"/>
    <x v="4"/>
    <x v="27"/>
    <x v="0"/>
    <x v="3"/>
    <x v="0"/>
    <x v="0"/>
    <n v="2198"/>
    <n v="2240.1899999999996"/>
    <n v="3756424.4699999997"/>
    <n v="3977758.71"/>
    <n v="45.79999999999999"/>
    <n v="991425.78499999992"/>
    <n v="0"/>
    <n v="0"/>
    <n v="3756424.4699999997"/>
    <n v="3977758.71"/>
    <n v="0"/>
    <n v="0"/>
    <n v="991425.78499999992"/>
  </r>
  <r>
    <x v="1"/>
    <x v="1"/>
    <x v="4"/>
    <x v="27"/>
    <x v="0"/>
    <x v="3"/>
    <x v="0"/>
    <x v="1"/>
    <n v="0"/>
    <n v="0"/>
    <n v="0"/>
    <n v="0"/>
    <n v="1.5999999999999999"/>
    <n v="32935.5"/>
    <n v="0"/>
    <n v="0"/>
    <n v="0"/>
    <n v="0"/>
    <n v="0"/>
    <n v="0"/>
    <n v="32935.5"/>
  </r>
  <r>
    <x v="1"/>
    <x v="1"/>
    <x v="4"/>
    <x v="27"/>
    <x v="1"/>
    <x v="4"/>
    <x v="0"/>
    <x v="0"/>
    <n v="6915"/>
    <n v="8364.6899999999987"/>
    <n v="12878647.250000002"/>
    <n v="14492965.18"/>
    <n v="139.19999999999999"/>
    <n v="2782212.9740000004"/>
    <n v="0"/>
    <n v="0"/>
    <n v="12878647.250000002"/>
    <n v="14492965.18"/>
    <n v="0"/>
    <n v="0"/>
    <n v="2782212.9740000004"/>
  </r>
  <r>
    <x v="1"/>
    <x v="1"/>
    <x v="4"/>
    <x v="27"/>
    <x v="1"/>
    <x v="4"/>
    <x v="0"/>
    <x v="1"/>
    <n v="0"/>
    <n v="0"/>
    <n v="0"/>
    <n v="0"/>
    <n v="45.800000000000004"/>
    <n v="1129433.7100000002"/>
    <n v="0"/>
    <n v="0"/>
    <n v="0"/>
    <n v="0"/>
    <n v="0"/>
    <n v="0"/>
    <n v="1129433.7100000002"/>
  </r>
  <r>
    <x v="1"/>
    <x v="1"/>
    <x v="4"/>
    <x v="27"/>
    <x v="1"/>
    <x v="0"/>
    <x v="0"/>
    <x v="0"/>
    <n v="223"/>
    <n v="236.33999999999997"/>
    <n v="572547.71"/>
    <n v="517788.82000000007"/>
    <n v="9.2000000000000011"/>
    <n v="224259.03"/>
    <n v="0"/>
    <n v="0"/>
    <n v="572547.71"/>
    <n v="517788.82000000007"/>
    <n v="0"/>
    <n v="0"/>
    <n v="224259.03"/>
  </r>
  <r>
    <x v="1"/>
    <x v="1"/>
    <x v="4"/>
    <x v="27"/>
    <x v="1"/>
    <x v="0"/>
    <x v="0"/>
    <x v="1"/>
    <n v="0"/>
    <n v="0"/>
    <n v="0"/>
    <n v="0"/>
    <n v="1.5999999999999999"/>
    <n v="49495.328999999998"/>
    <n v="0"/>
    <n v="0"/>
    <n v="0"/>
    <n v="0"/>
    <n v="0"/>
    <n v="0"/>
    <n v="49495.328999999998"/>
  </r>
  <r>
    <x v="1"/>
    <x v="1"/>
    <x v="4"/>
    <x v="27"/>
    <x v="1"/>
    <x v="1"/>
    <x v="0"/>
    <x v="0"/>
    <n v="31613"/>
    <n v="27286.579999999998"/>
    <n v="50760446.130000003"/>
    <n v="46746841.330000006"/>
    <n v="468.19999999999993"/>
    <n v="11160991.275000002"/>
    <n v="0"/>
    <n v="0"/>
    <n v="50760446.130000003"/>
    <n v="46746841.330000006"/>
    <n v="0"/>
    <n v="0"/>
    <n v="11160991.275000002"/>
  </r>
  <r>
    <x v="1"/>
    <x v="1"/>
    <x v="4"/>
    <x v="27"/>
    <x v="1"/>
    <x v="1"/>
    <x v="0"/>
    <x v="1"/>
    <n v="0"/>
    <n v="0"/>
    <n v="0"/>
    <n v="0"/>
    <n v="68"/>
    <n v="1733688.3910000001"/>
    <n v="0"/>
    <n v="0"/>
    <n v="0"/>
    <n v="0"/>
    <n v="0"/>
    <n v="0"/>
    <n v="1733688.3910000001"/>
  </r>
  <r>
    <x v="1"/>
    <x v="1"/>
    <x v="4"/>
    <x v="27"/>
    <x v="1"/>
    <x v="2"/>
    <x v="0"/>
    <x v="0"/>
    <n v="0"/>
    <n v="47.25"/>
    <n v="-6562.34"/>
    <n v="94993.069999999992"/>
    <n v="0.4"/>
    <n v="1878.6659999999999"/>
    <n v="0"/>
    <n v="0"/>
    <n v="-6562.34"/>
    <n v="94993.069999999992"/>
    <n v="0"/>
    <n v="0"/>
    <n v="1878.6659999999999"/>
  </r>
  <r>
    <x v="1"/>
    <x v="1"/>
    <x v="4"/>
    <x v="27"/>
    <x v="1"/>
    <x v="2"/>
    <x v="0"/>
    <x v="1"/>
    <n v="0"/>
    <n v="0"/>
    <n v="0"/>
    <n v="0"/>
    <n v="0.2"/>
    <n v="4698.3"/>
    <n v="0"/>
    <n v="0"/>
    <n v="0"/>
    <n v="0"/>
    <n v="0"/>
    <n v="0"/>
    <n v="4698.3"/>
  </r>
  <r>
    <x v="1"/>
    <x v="1"/>
    <x v="4"/>
    <x v="27"/>
    <x v="1"/>
    <x v="3"/>
    <x v="0"/>
    <x v="0"/>
    <n v="103"/>
    <n v="47.340000000000011"/>
    <n v="93691.48"/>
    <n v="82716.639999999999"/>
    <n v="1.8"/>
    <n v="35233.800000000003"/>
    <n v="0"/>
    <n v="0"/>
    <n v="93691.48"/>
    <n v="82716.639999999999"/>
    <n v="0"/>
    <n v="0"/>
    <n v="35233.800000000003"/>
  </r>
  <r>
    <x v="1"/>
    <x v="1"/>
    <x v="4"/>
    <x v="27"/>
    <x v="2"/>
    <x v="4"/>
    <x v="0"/>
    <x v="0"/>
    <n v="4137"/>
    <n v="3125.8900000000003"/>
    <n v="28121576.239999995"/>
    <n v="26252958.23"/>
    <n v="179.20000000000005"/>
    <n v="6169178.6070000008"/>
    <n v="0"/>
    <n v="0"/>
    <n v="28121576.239999995"/>
    <n v="26252958.23"/>
    <n v="0"/>
    <n v="0"/>
    <n v="6169178.6070000008"/>
  </r>
  <r>
    <x v="1"/>
    <x v="1"/>
    <x v="4"/>
    <x v="27"/>
    <x v="2"/>
    <x v="4"/>
    <x v="0"/>
    <x v="1"/>
    <n v="0"/>
    <n v="0"/>
    <n v="0"/>
    <n v="0"/>
    <n v="5"/>
    <n v="118545.15"/>
    <n v="0"/>
    <n v="0"/>
    <n v="0"/>
    <n v="0"/>
    <n v="0"/>
    <n v="0"/>
    <n v="118545.15"/>
  </r>
  <r>
    <x v="1"/>
    <x v="1"/>
    <x v="4"/>
    <x v="27"/>
    <x v="2"/>
    <x v="0"/>
    <x v="0"/>
    <x v="0"/>
    <n v="1014"/>
    <n v="1008.53"/>
    <n v="3342572.4100000006"/>
    <n v="3204096.09"/>
    <n v="21.400000000000002"/>
    <n v="670749.4530000001"/>
    <n v="0"/>
    <n v="0"/>
    <n v="3342572.4100000006"/>
    <n v="3204096.09"/>
    <n v="0"/>
    <n v="0"/>
    <n v="670749.4530000001"/>
  </r>
  <r>
    <x v="1"/>
    <x v="1"/>
    <x v="4"/>
    <x v="27"/>
    <x v="2"/>
    <x v="0"/>
    <x v="0"/>
    <x v="1"/>
    <n v="0"/>
    <n v="0"/>
    <n v="0"/>
    <n v="0"/>
    <n v="0.60000000000000009"/>
    <n v="16201.800000000001"/>
    <n v="0"/>
    <n v="0"/>
    <n v="0"/>
    <n v="0"/>
    <n v="0"/>
    <n v="0"/>
    <n v="16201.800000000001"/>
  </r>
  <r>
    <x v="1"/>
    <x v="1"/>
    <x v="4"/>
    <x v="27"/>
    <x v="2"/>
    <x v="1"/>
    <x v="0"/>
    <x v="0"/>
    <n v="1185"/>
    <n v="729.68000000000006"/>
    <n v="4495096.7699999996"/>
    <n v="2977597.4599999995"/>
    <n v="15.799999999999997"/>
    <n v="255720.33800000005"/>
    <n v="0"/>
    <n v="0"/>
    <n v="4495096.7699999996"/>
    <n v="2977597.4599999995"/>
    <n v="0"/>
    <n v="0"/>
    <n v="255720.33800000005"/>
  </r>
  <r>
    <x v="1"/>
    <x v="1"/>
    <x v="4"/>
    <x v="27"/>
    <x v="2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1"/>
    <x v="4"/>
    <x v="27"/>
    <x v="2"/>
    <x v="3"/>
    <x v="0"/>
    <x v="0"/>
    <n v="758"/>
    <n v="613.66999999999996"/>
    <n v="4554622.4800000004"/>
    <n v="4028300.22"/>
    <n v="41.199999999999996"/>
    <n v="827412.39099999983"/>
    <n v="0"/>
    <n v="0"/>
    <n v="4554622.4800000004"/>
    <n v="4028300.22"/>
    <n v="0"/>
    <n v="0"/>
    <n v="827412.39099999983"/>
  </r>
  <r>
    <x v="1"/>
    <x v="1"/>
    <x v="4"/>
    <x v="27"/>
    <x v="3"/>
    <x v="0"/>
    <x v="0"/>
    <x v="0"/>
    <n v="2"/>
    <n v="2"/>
    <n v="1639.4"/>
    <n v="1634.9"/>
    <n v="0"/>
    <n v="0"/>
    <n v="0"/>
    <n v="0"/>
    <n v="1639.4"/>
    <n v="1634.9"/>
    <n v="0"/>
    <n v="0"/>
    <n v="0"/>
  </r>
  <r>
    <x v="1"/>
    <x v="1"/>
    <x v="4"/>
    <x v="27"/>
    <x v="3"/>
    <x v="1"/>
    <x v="0"/>
    <x v="0"/>
    <n v="1037"/>
    <n v="640.33999999999992"/>
    <n v="657043.12000000011"/>
    <n v="558580.15"/>
    <n v="5.6000000000000014"/>
    <n v="132228.30299999999"/>
    <n v="0"/>
    <n v="0"/>
    <n v="657043.12000000011"/>
    <n v="558580.15"/>
    <n v="0"/>
    <n v="0"/>
    <n v="132228.30299999999"/>
  </r>
  <r>
    <x v="1"/>
    <x v="1"/>
    <x v="4"/>
    <x v="27"/>
    <x v="3"/>
    <x v="1"/>
    <x v="0"/>
    <x v="1"/>
    <n v="0"/>
    <n v="0"/>
    <n v="0"/>
    <n v="0"/>
    <n v="1"/>
    <n v="23871.038999999997"/>
    <n v="0"/>
    <n v="0"/>
    <n v="0"/>
    <n v="0"/>
    <n v="0"/>
    <n v="0"/>
    <n v="23871.038999999997"/>
  </r>
  <r>
    <x v="1"/>
    <x v="1"/>
    <x v="4"/>
    <x v="27"/>
    <x v="3"/>
    <x v="2"/>
    <x v="0"/>
    <x v="0"/>
    <n v="299"/>
    <n v="270.49"/>
    <n v="256176.18000000005"/>
    <n v="234846.37999999998"/>
    <n v="1.6"/>
    <n v="53254.46"/>
    <n v="0"/>
    <n v="0"/>
    <n v="256176.18000000005"/>
    <n v="234846.37999999998"/>
    <n v="0"/>
    <n v="0"/>
    <n v="53254.46"/>
  </r>
  <r>
    <x v="1"/>
    <x v="1"/>
    <x v="4"/>
    <x v="27"/>
    <x v="3"/>
    <x v="2"/>
    <x v="0"/>
    <x v="1"/>
    <n v="0"/>
    <n v="0"/>
    <n v="0"/>
    <n v="0"/>
    <n v="0.4"/>
    <n v="9448.2000000000007"/>
    <n v="0"/>
    <n v="0"/>
    <n v="0"/>
    <n v="0"/>
    <n v="0"/>
    <n v="0"/>
    <n v="9448.2000000000007"/>
  </r>
  <r>
    <x v="1"/>
    <x v="1"/>
    <x v="4"/>
    <x v="27"/>
    <x v="4"/>
    <x v="0"/>
    <x v="0"/>
    <x v="0"/>
    <n v="0"/>
    <n v="0.45"/>
    <n v="5767.74"/>
    <n v="2216.11"/>
    <n v="0"/>
    <n v="2068043.2820000004"/>
    <n v="0"/>
    <n v="0"/>
    <n v="5767.74"/>
    <n v="2216.11"/>
    <n v="0"/>
    <n v="0"/>
    <n v="2068043.2820000004"/>
  </r>
  <r>
    <x v="1"/>
    <x v="1"/>
    <x v="4"/>
    <x v="27"/>
    <x v="4"/>
    <x v="0"/>
    <x v="0"/>
    <x v="1"/>
    <n v="0"/>
    <n v="0"/>
    <n v="0"/>
    <n v="0"/>
    <n v="0"/>
    <n v="69895.85100000001"/>
    <n v="0"/>
    <n v="0"/>
    <n v="0"/>
    <n v="0"/>
    <n v="0"/>
    <n v="0"/>
    <n v="69895.85100000001"/>
  </r>
  <r>
    <x v="1"/>
    <x v="1"/>
    <x v="4"/>
    <x v="27"/>
    <x v="4"/>
    <x v="1"/>
    <x v="0"/>
    <x v="0"/>
    <n v="26"/>
    <n v="13.72"/>
    <n v="42010.79"/>
    <n v="24636.65"/>
    <n v="0"/>
    <n v="153"/>
    <n v="0"/>
    <n v="0"/>
    <n v="42010.79"/>
    <n v="24636.65"/>
    <n v="0"/>
    <n v="0"/>
    <n v="153"/>
  </r>
  <r>
    <x v="1"/>
    <x v="1"/>
    <x v="4"/>
    <x v="28"/>
    <x v="0"/>
    <x v="0"/>
    <x v="0"/>
    <x v="0"/>
    <n v="482"/>
    <n v="511.79"/>
    <n v="1202962.95"/>
    <n v="1248139.2299999997"/>
    <n v="11.600000000000001"/>
    <n v="301670.96500000003"/>
    <n v="0"/>
    <n v="0"/>
    <n v="1202962.95"/>
    <n v="1248139.2299999997"/>
    <n v="0"/>
    <n v="0"/>
    <n v="301670.96500000003"/>
  </r>
  <r>
    <x v="1"/>
    <x v="1"/>
    <x v="4"/>
    <x v="28"/>
    <x v="0"/>
    <x v="0"/>
    <x v="0"/>
    <x v="1"/>
    <n v="0"/>
    <n v="0"/>
    <n v="0"/>
    <n v="0"/>
    <n v="3"/>
    <n v="71473.518000000011"/>
    <n v="0"/>
    <n v="0"/>
    <n v="0"/>
    <n v="0"/>
    <n v="0"/>
    <n v="0"/>
    <n v="71473.518000000011"/>
  </r>
  <r>
    <x v="1"/>
    <x v="1"/>
    <x v="4"/>
    <x v="28"/>
    <x v="0"/>
    <x v="1"/>
    <x v="0"/>
    <x v="0"/>
    <n v="80038"/>
    <n v="79059.74000000002"/>
    <n v="94694358.640000015"/>
    <n v="105400279.36999997"/>
    <n v="1008"/>
    <n v="17662369.641000003"/>
    <n v="0"/>
    <n v="0"/>
    <n v="94694358.640000015"/>
    <n v="105400279.36999997"/>
    <n v="0"/>
    <n v="0"/>
    <n v="17662369.641000003"/>
  </r>
  <r>
    <x v="1"/>
    <x v="1"/>
    <x v="4"/>
    <x v="28"/>
    <x v="0"/>
    <x v="1"/>
    <x v="0"/>
    <x v="1"/>
    <n v="0"/>
    <n v="0"/>
    <n v="0"/>
    <n v="0"/>
    <n v="256.39999999999998"/>
    <n v="6292632.1060000006"/>
    <n v="0"/>
    <n v="0"/>
    <n v="0"/>
    <n v="0"/>
    <n v="0"/>
    <n v="0"/>
    <n v="6292632.1060000006"/>
  </r>
  <r>
    <x v="1"/>
    <x v="1"/>
    <x v="4"/>
    <x v="28"/>
    <x v="0"/>
    <x v="2"/>
    <x v="0"/>
    <x v="0"/>
    <n v="22"/>
    <n v="30.42"/>
    <n v="5308.18"/>
    <n v="55359.490000000005"/>
    <n v="1.8"/>
    <n v="21388.342000000001"/>
    <n v="0"/>
    <n v="0"/>
    <n v="5308.18"/>
    <n v="55359.490000000005"/>
    <n v="0"/>
    <n v="0"/>
    <n v="21388.342000000001"/>
  </r>
  <r>
    <x v="1"/>
    <x v="1"/>
    <x v="4"/>
    <x v="28"/>
    <x v="0"/>
    <x v="3"/>
    <x v="0"/>
    <x v="0"/>
    <n v="7035"/>
    <n v="6902.9400000000005"/>
    <n v="21101237.289999999"/>
    <n v="20332484.169999998"/>
    <n v="165.00000000000003"/>
    <n v="4909609.63"/>
    <n v="0"/>
    <n v="0"/>
    <n v="21101237.289999999"/>
    <n v="20332484.169999998"/>
    <n v="0"/>
    <n v="0"/>
    <n v="4909609.63"/>
  </r>
  <r>
    <x v="1"/>
    <x v="1"/>
    <x v="4"/>
    <x v="28"/>
    <x v="0"/>
    <x v="3"/>
    <x v="0"/>
    <x v="1"/>
    <n v="0"/>
    <n v="0"/>
    <n v="0"/>
    <n v="0"/>
    <n v="0.8"/>
    <n v="18972.3"/>
    <n v="0"/>
    <n v="0"/>
    <n v="0"/>
    <n v="0"/>
    <n v="0"/>
    <n v="0"/>
    <n v="18972.3"/>
  </r>
  <r>
    <x v="1"/>
    <x v="1"/>
    <x v="4"/>
    <x v="28"/>
    <x v="1"/>
    <x v="4"/>
    <x v="0"/>
    <x v="0"/>
    <n v="3381"/>
    <n v="3752.96"/>
    <n v="7172727.5600000005"/>
    <n v="8185389.7800000012"/>
    <n v="86.000000000000014"/>
    <n v="1832185.0440000002"/>
    <n v="0"/>
    <n v="0"/>
    <n v="7172727.5600000005"/>
    <n v="8185389.7800000012"/>
    <n v="0"/>
    <n v="0"/>
    <n v="1832185.0440000002"/>
  </r>
  <r>
    <x v="1"/>
    <x v="1"/>
    <x v="4"/>
    <x v="28"/>
    <x v="1"/>
    <x v="4"/>
    <x v="0"/>
    <x v="1"/>
    <n v="0"/>
    <n v="0"/>
    <n v="0"/>
    <n v="0"/>
    <n v="28.2"/>
    <n v="669750.51900000009"/>
    <n v="0"/>
    <n v="0"/>
    <n v="0"/>
    <n v="0"/>
    <n v="0"/>
    <n v="0"/>
    <n v="669750.51900000009"/>
  </r>
  <r>
    <x v="1"/>
    <x v="1"/>
    <x v="4"/>
    <x v="28"/>
    <x v="1"/>
    <x v="0"/>
    <x v="0"/>
    <x v="0"/>
    <n v="162"/>
    <n v="185.29000000000002"/>
    <n v="520566.20999999996"/>
    <n v="611719.31000000006"/>
    <n v="5.6"/>
    <n v="146419.003"/>
    <n v="0"/>
    <n v="0"/>
    <n v="520566.20999999996"/>
    <n v="611719.31000000006"/>
    <n v="0"/>
    <n v="0"/>
    <n v="146419.003"/>
  </r>
  <r>
    <x v="1"/>
    <x v="1"/>
    <x v="4"/>
    <x v="28"/>
    <x v="1"/>
    <x v="0"/>
    <x v="0"/>
    <x v="1"/>
    <n v="0"/>
    <n v="0"/>
    <n v="0"/>
    <n v="0"/>
    <n v="0.4"/>
    <n v="9662.2199999999993"/>
    <n v="0"/>
    <n v="0"/>
    <n v="0"/>
    <n v="0"/>
    <n v="0"/>
    <n v="0"/>
    <n v="9662.2199999999993"/>
  </r>
  <r>
    <x v="1"/>
    <x v="1"/>
    <x v="4"/>
    <x v="28"/>
    <x v="1"/>
    <x v="1"/>
    <x v="0"/>
    <x v="0"/>
    <n v="10287"/>
    <n v="10472.16"/>
    <n v="19815378.16"/>
    <n v="22525186.899999999"/>
    <n v="193.2"/>
    <n v="3811183.2899999996"/>
    <n v="0"/>
    <n v="0"/>
    <n v="19815378.16"/>
    <n v="22525186.899999999"/>
    <n v="0"/>
    <n v="0"/>
    <n v="3811183.2899999996"/>
  </r>
  <r>
    <x v="1"/>
    <x v="1"/>
    <x v="4"/>
    <x v="28"/>
    <x v="1"/>
    <x v="1"/>
    <x v="0"/>
    <x v="1"/>
    <n v="0"/>
    <n v="0"/>
    <n v="0"/>
    <n v="0"/>
    <n v="42.800000000000004"/>
    <n v="1064710.507"/>
    <n v="0"/>
    <n v="0"/>
    <n v="0"/>
    <n v="0"/>
    <n v="0"/>
    <n v="0"/>
    <n v="1064710.507"/>
  </r>
  <r>
    <x v="1"/>
    <x v="1"/>
    <x v="4"/>
    <x v="28"/>
    <x v="1"/>
    <x v="2"/>
    <x v="0"/>
    <x v="0"/>
    <n v="44"/>
    <n v="58.089999999999996"/>
    <n v="81992.81"/>
    <n v="85080.97"/>
    <n v="0.8"/>
    <n v="28956.379999999997"/>
    <n v="0"/>
    <n v="0"/>
    <n v="81992.81"/>
    <n v="85080.97"/>
    <n v="0"/>
    <n v="0"/>
    <n v="28956.379999999997"/>
  </r>
  <r>
    <x v="1"/>
    <x v="1"/>
    <x v="4"/>
    <x v="28"/>
    <x v="1"/>
    <x v="3"/>
    <x v="0"/>
    <x v="0"/>
    <n v="422"/>
    <n v="396.71000000000004"/>
    <n v="1375044.86"/>
    <n v="1387874.91"/>
    <n v="7.1999999999999993"/>
    <n v="344082.16100000002"/>
    <n v="0"/>
    <n v="0"/>
    <n v="1375044.86"/>
    <n v="1387874.91"/>
    <n v="0"/>
    <n v="0"/>
    <n v="344082.16100000002"/>
  </r>
  <r>
    <x v="1"/>
    <x v="1"/>
    <x v="4"/>
    <x v="28"/>
    <x v="2"/>
    <x v="4"/>
    <x v="0"/>
    <x v="0"/>
    <n v="1621"/>
    <n v="1462.03"/>
    <n v="13508490.390000001"/>
    <n v="11645249.530000001"/>
    <n v="86.600000000000023"/>
    <n v="3003670.5310000004"/>
    <n v="0"/>
    <n v="0"/>
    <n v="13508490.390000001"/>
    <n v="11645249.530000001"/>
    <n v="0"/>
    <n v="0"/>
    <n v="3003670.5310000004"/>
  </r>
  <r>
    <x v="1"/>
    <x v="1"/>
    <x v="4"/>
    <x v="28"/>
    <x v="2"/>
    <x v="4"/>
    <x v="0"/>
    <x v="1"/>
    <n v="0"/>
    <n v="0"/>
    <n v="0"/>
    <n v="0"/>
    <n v="3.6000000000000005"/>
    <n v="90174.203999999998"/>
    <n v="0"/>
    <n v="0"/>
    <n v="0"/>
    <n v="0"/>
    <n v="0"/>
    <n v="0"/>
    <n v="90174.203999999998"/>
  </r>
  <r>
    <x v="1"/>
    <x v="1"/>
    <x v="4"/>
    <x v="28"/>
    <x v="2"/>
    <x v="0"/>
    <x v="0"/>
    <x v="0"/>
    <n v="237"/>
    <n v="267.70999999999998"/>
    <n v="1227653.5299999998"/>
    <n v="1391654.6400000001"/>
    <n v="5"/>
    <n v="257455.66199999998"/>
    <n v="0"/>
    <n v="0"/>
    <n v="1227653.5299999998"/>
    <n v="1391654.6400000001"/>
    <n v="0"/>
    <n v="0"/>
    <n v="257455.66199999998"/>
  </r>
  <r>
    <x v="1"/>
    <x v="1"/>
    <x v="4"/>
    <x v="28"/>
    <x v="2"/>
    <x v="0"/>
    <x v="0"/>
    <x v="1"/>
    <n v="0"/>
    <n v="0"/>
    <n v="0"/>
    <n v="0"/>
    <n v="0.4"/>
    <n v="9501.9"/>
    <n v="0"/>
    <n v="0"/>
    <n v="0"/>
    <n v="0"/>
    <n v="0"/>
    <n v="0"/>
    <n v="9501.9"/>
  </r>
  <r>
    <x v="1"/>
    <x v="1"/>
    <x v="4"/>
    <x v="28"/>
    <x v="2"/>
    <x v="1"/>
    <x v="0"/>
    <x v="0"/>
    <n v="235"/>
    <n v="164.89"/>
    <n v="1383766.0099999998"/>
    <n v="1088793.9000000001"/>
    <n v="6.6000000000000014"/>
    <n v="147972.28399999999"/>
    <n v="0"/>
    <n v="0"/>
    <n v="1383766.0099999998"/>
    <n v="1088793.9000000001"/>
    <n v="0"/>
    <n v="0"/>
    <n v="147972.28399999999"/>
  </r>
  <r>
    <x v="1"/>
    <x v="1"/>
    <x v="4"/>
    <x v="28"/>
    <x v="2"/>
    <x v="2"/>
    <x v="0"/>
    <x v="0"/>
    <n v="6"/>
    <n v="9.2200000000000006"/>
    <n v="65265.02"/>
    <n v="79182.42"/>
    <n v="0"/>
    <n v="0"/>
    <n v="0"/>
    <n v="0"/>
    <n v="65265.02"/>
    <n v="79182.42"/>
    <n v="0"/>
    <n v="0"/>
    <n v="0"/>
  </r>
  <r>
    <x v="1"/>
    <x v="1"/>
    <x v="4"/>
    <x v="28"/>
    <x v="2"/>
    <x v="3"/>
    <x v="0"/>
    <x v="0"/>
    <n v="418"/>
    <n v="434.14"/>
    <n v="3105398.59"/>
    <n v="3181289.9899999998"/>
    <n v="16.8"/>
    <n v="1022004.2760000001"/>
    <n v="0"/>
    <n v="0"/>
    <n v="3105398.59"/>
    <n v="3181289.9899999998"/>
    <n v="0"/>
    <n v="0"/>
    <n v="1022004.2760000001"/>
  </r>
  <r>
    <x v="1"/>
    <x v="1"/>
    <x v="4"/>
    <x v="28"/>
    <x v="3"/>
    <x v="0"/>
    <x v="0"/>
    <x v="0"/>
    <n v="3"/>
    <n v="0.19"/>
    <n v="3170.37"/>
    <n v="199.77"/>
    <n v="0"/>
    <n v="0"/>
    <n v="0"/>
    <n v="0"/>
    <n v="3170.37"/>
    <n v="199.77"/>
    <n v="0"/>
    <n v="0"/>
    <n v="0"/>
  </r>
  <r>
    <x v="1"/>
    <x v="1"/>
    <x v="4"/>
    <x v="28"/>
    <x v="3"/>
    <x v="1"/>
    <x v="0"/>
    <x v="0"/>
    <n v="6177"/>
    <n v="3392.21"/>
    <n v="1792230.54"/>
    <n v="1156987.2999999998"/>
    <n v="14.799999999999997"/>
    <n v="164452.10299999997"/>
    <n v="0"/>
    <n v="0"/>
    <n v="1792230.54"/>
    <n v="1156987.2999999998"/>
    <n v="0"/>
    <n v="0"/>
    <n v="164452.10299999997"/>
  </r>
  <r>
    <x v="1"/>
    <x v="1"/>
    <x v="4"/>
    <x v="28"/>
    <x v="3"/>
    <x v="1"/>
    <x v="0"/>
    <x v="1"/>
    <n v="0"/>
    <n v="0"/>
    <n v="0"/>
    <n v="0"/>
    <n v="0.8"/>
    <n v="23950.028999999999"/>
    <n v="0"/>
    <n v="0"/>
    <n v="0"/>
    <n v="0"/>
    <n v="0"/>
    <n v="0"/>
    <n v="23950.028999999999"/>
  </r>
  <r>
    <x v="1"/>
    <x v="1"/>
    <x v="4"/>
    <x v="28"/>
    <x v="3"/>
    <x v="2"/>
    <x v="0"/>
    <x v="0"/>
    <n v="836"/>
    <n v="800.89"/>
    <n v="581461.02999999991"/>
    <n v="517600.87"/>
    <n v="5.4"/>
    <n v="77121.312000000005"/>
    <n v="0"/>
    <n v="0"/>
    <n v="581461.02999999991"/>
    <n v="517600.87"/>
    <n v="0"/>
    <n v="0"/>
    <n v="77121.312000000005"/>
  </r>
  <r>
    <x v="1"/>
    <x v="1"/>
    <x v="4"/>
    <x v="28"/>
    <x v="3"/>
    <x v="2"/>
    <x v="0"/>
    <x v="1"/>
    <n v="0"/>
    <n v="0"/>
    <n v="0"/>
    <n v="0"/>
    <n v="1.8"/>
    <n v="47332.800000000003"/>
    <n v="0"/>
    <n v="0"/>
    <n v="0"/>
    <n v="0"/>
    <n v="0"/>
    <n v="0"/>
    <n v="47332.800000000003"/>
  </r>
  <r>
    <x v="1"/>
    <x v="1"/>
    <x v="4"/>
    <x v="28"/>
    <x v="3"/>
    <x v="3"/>
    <x v="0"/>
    <x v="0"/>
    <n v="396"/>
    <n v="287.54000000000002"/>
    <n v="663158.4"/>
    <n v="552798.01"/>
    <n v="6.6"/>
    <n v="53112.415000000001"/>
    <n v="0"/>
    <n v="0"/>
    <n v="663158.4"/>
    <n v="552798.01"/>
    <n v="0"/>
    <n v="0"/>
    <n v="53112.415000000001"/>
  </r>
  <r>
    <x v="1"/>
    <x v="1"/>
    <x v="4"/>
    <x v="28"/>
    <x v="4"/>
    <x v="0"/>
    <x v="0"/>
    <x v="0"/>
    <n v="0"/>
    <n v="0"/>
    <n v="0"/>
    <n v="0"/>
    <n v="0.2"/>
    <n v="997228.53099999996"/>
    <n v="0"/>
    <n v="0"/>
    <n v="0"/>
    <n v="0"/>
    <n v="0"/>
    <n v="0"/>
    <n v="997228.53099999996"/>
  </r>
  <r>
    <x v="1"/>
    <x v="1"/>
    <x v="4"/>
    <x v="28"/>
    <x v="4"/>
    <x v="0"/>
    <x v="0"/>
    <x v="1"/>
    <n v="0"/>
    <n v="0"/>
    <n v="0"/>
    <n v="0"/>
    <n v="0"/>
    <n v="-46237.241999999998"/>
    <n v="0"/>
    <n v="0"/>
    <n v="0"/>
    <n v="0"/>
    <n v="0"/>
    <n v="0"/>
    <n v="-46237.241999999998"/>
  </r>
  <r>
    <x v="1"/>
    <x v="1"/>
    <x v="4"/>
    <x v="28"/>
    <x v="4"/>
    <x v="1"/>
    <x v="0"/>
    <x v="0"/>
    <n v="4"/>
    <n v="4.21"/>
    <n v="11108.34"/>
    <n v="11716.789999999999"/>
    <n v="0"/>
    <n v="0"/>
    <n v="0"/>
    <n v="0"/>
    <n v="11108.34"/>
    <n v="11716.789999999999"/>
    <n v="0"/>
    <n v="0"/>
    <n v="0"/>
  </r>
  <r>
    <x v="1"/>
    <x v="1"/>
    <x v="4"/>
    <x v="29"/>
    <x v="0"/>
    <x v="0"/>
    <x v="0"/>
    <x v="0"/>
    <n v="1720"/>
    <n v="1714.7099999999998"/>
    <n v="3700526.36"/>
    <n v="3940611.61"/>
    <n v="22.6"/>
    <n v="546021.06599999999"/>
    <n v="0"/>
    <n v="0"/>
    <n v="3700526.36"/>
    <n v="3940611.61"/>
    <n v="0"/>
    <n v="0"/>
    <n v="546021.06599999999"/>
  </r>
  <r>
    <x v="1"/>
    <x v="1"/>
    <x v="4"/>
    <x v="29"/>
    <x v="0"/>
    <x v="0"/>
    <x v="0"/>
    <x v="1"/>
    <n v="0"/>
    <n v="0"/>
    <n v="0"/>
    <n v="0"/>
    <n v="0.4"/>
    <n v="9448.5"/>
    <n v="0"/>
    <n v="0"/>
    <n v="0"/>
    <n v="0"/>
    <n v="0"/>
    <n v="0"/>
    <n v="9448.5"/>
  </r>
  <r>
    <x v="1"/>
    <x v="1"/>
    <x v="4"/>
    <x v="29"/>
    <x v="0"/>
    <x v="1"/>
    <x v="0"/>
    <x v="0"/>
    <n v="162005"/>
    <n v="157622.25999999998"/>
    <n v="204620318.18999994"/>
    <n v="202140174.59999993"/>
    <n v="1654.2000000000005"/>
    <n v="32186114.265000001"/>
    <n v="0"/>
    <n v="0"/>
    <n v="204620318.18999994"/>
    <n v="202140174.59999993"/>
    <n v="0"/>
    <n v="0"/>
    <n v="32186114.265000001"/>
  </r>
  <r>
    <x v="1"/>
    <x v="1"/>
    <x v="4"/>
    <x v="29"/>
    <x v="0"/>
    <x v="1"/>
    <x v="0"/>
    <x v="1"/>
    <n v="0"/>
    <n v="0"/>
    <n v="0"/>
    <n v="0"/>
    <n v="352.59999999999997"/>
    <n v="8655325.2329999991"/>
    <n v="0"/>
    <n v="0"/>
    <n v="0"/>
    <n v="0"/>
    <n v="0"/>
    <n v="0"/>
    <n v="8655325.2329999991"/>
  </r>
  <r>
    <x v="1"/>
    <x v="1"/>
    <x v="4"/>
    <x v="29"/>
    <x v="0"/>
    <x v="2"/>
    <x v="0"/>
    <x v="0"/>
    <n v="37"/>
    <n v="554.3599999999999"/>
    <n v="-8717.2799999999988"/>
    <n v="793033.31"/>
    <n v="6.6000000000000005"/>
    <n v="184669.57600000003"/>
    <n v="0"/>
    <n v="0"/>
    <n v="-8717.2799999999988"/>
    <n v="793033.31"/>
    <n v="0"/>
    <n v="0"/>
    <n v="184669.57600000003"/>
  </r>
  <r>
    <x v="1"/>
    <x v="1"/>
    <x v="4"/>
    <x v="29"/>
    <x v="0"/>
    <x v="2"/>
    <x v="0"/>
    <x v="1"/>
    <n v="0"/>
    <n v="0"/>
    <n v="0"/>
    <n v="0"/>
    <n v="1.2"/>
    <n v="28274.37"/>
    <n v="0"/>
    <n v="0"/>
    <n v="0"/>
    <n v="0"/>
    <n v="0"/>
    <n v="0"/>
    <n v="28274.37"/>
  </r>
  <r>
    <x v="1"/>
    <x v="1"/>
    <x v="4"/>
    <x v="29"/>
    <x v="0"/>
    <x v="3"/>
    <x v="0"/>
    <x v="0"/>
    <n v="8303"/>
    <n v="7728.2999999999993"/>
    <n v="32355538.769999996"/>
    <n v="30358456.48"/>
    <n v="265.39999999999998"/>
    <n v="5961117.8730000006"/>
    <n v="0"/>
    <n v="0"/>
    <n v="32355538.769999996"/>
    <n v="30358456.48"/>
    <n v="0"/>
    <n v="0"/>
    <n v="5961117.8730000006"/>
  </r>
  <r>
    <x v="1"/>
    <x v="1"/>
    <x v="4"/>
    <x v="29"/>
    <x v="0"/>
    <x v="3"/>
    <x v="0"/>
    <x v="1"/>
    <n v="0"/>
    <n v="0"/>
    <n v="0"/>
    <n v="0"/>
    <n v="1.2"/>
    <n v="28279.5"/>
    <n v="0"/>
    <n v="0"/>
    <n v="0"/>
    <n v="0"/>
    <n v="0"/>
    <n v="0"/>
    <n v="28279.5"/>
  </r>
  <r>
    <x v="1"/>
    <x v="1"/>
    <x v="4"/>
    <x v="29"/>
    <x v="1"/>
    <x v="4"/>
    <x v="0"/>
    <x v="0"/>
    <n v="6812"/>
    <n v="8433.6099999999988"/>
    <n v="15413688.830000002"/>
    <n v="16269571.710000001"/>
    <n v="143.80000000000001"/>
    <n v="5091033.1770000011"/>
    <n v="0"/>
    <n v="0"/>
    <n v="15413688.830000002"/>
    <n v="16269571.710000001"/>
    <n v="0"/>
    <n v="0"/>
    <n v="5091033.1770000011"/>
  </r>
  <r>
    <x v="1"/>
    <x v="1"/>
    <x v="4"/>
    <x v="29"/>
    <x v="1"/>
    <x v="4"/>
    <x v="0"/>
    <x v="1"/>
    <n v="0"/>
    <n v="0"/>
    <n v="0"/>
    <n v="0"/>
    <n v="38.599999999999994"/>
    <n v="939547.98"/>
    <n v="0"/>
    <n v="0"/>
    <n v="0"/>
    <n v="0"/>
    <n v="0"/>
    <n v="0"/>
    <n v="939547.98"/>
  </r>
  <r>
    <x v="1"/>
    <x v="1"/>
    <x v="4"/>
    <x v="29"/>
    <x v="1"/>
    <x v="0"/>
    <x v="0"/>
    <x v="0"/>
    <n v="281"/>
    <n v="261.27999999999997"/>
    <n v="653479.51"/>
    <n v="701465.83999999985"/>
    <n v="8.8000000000000007"/>
    <n v="179598.87400000001"/>
    <n v="0"/>
    <n v="0"/>
    <n v="653479.51"/>
    <n v="701465.83999999985"/>
    <n v="0"/>
    <n v="0"/>
    <n v="179598.87400000001"/>
  </r>
  <r>
    <x v="1"/>
    <x v="1"/>
    <x v="4"/>
    <x v="29"/>
    <x v="1"/>
    <x v="0"/>
    <x v="0"/>
    <x v="1"/>
    <n v="0"/>
    <n v="0"/>
    <n v="0"/>
    <n v="0"/>
    <n v="1.6"/>
    <n v="38243.1"/>
    <n v="0"/>
    <n v="0"/>
    <n v="0"/>
    <n v="0"/>
    <n v="0"/>
    <n v="0"/>
    <n v="38243.1"/>
  </r>
  <r>
    <x v="1"/>
    <x v="1"/>
    <x v="4"/>
    <x v="29"/>
    <x v="1"/>
    <x v="1"/>
    <x v="0"/>
    <x v="0"/>
    <n v="23825"/>
    <n v="21815.14"/>
    <n v="39689239.219999999"/>
    <n v="39330536.229999997"/>
    <n v="327.39999999999998"/>
    <n v="6636072.5419999994"/>
    <n v="0"/>
    <n v="0"/>
    <n v="39689239.219999999"/>
    <n v="39330536.229999997"/>
    <n v="0"/>
    <n v="0"/>
    <n v="6636072.5419999994"/>
  </r>
  <r>
    <x v="1"/>
    <x v="1"/>
    <x v="4"/>
    <x v="29"/>
    <x v="1"/>
    <x v="1"/>
    <x v="0"/>
    <x v="1"/>
    <n v="0"/>
    <n v="0"/>
    <n v="0"/>
    <n v="0"/>
    <n v="54.79999999999999"/>
    <n v="1343739.8489999999"/>
    <n v="0"/>
    <n v="0"/>
    <n v="0"/>
    <n v="0"/>
    <n v="0"/>
    <n v="0"/>
    <n v="1343739.8489999999"/>
  </r>
  <r>
    <x v="1"/>
    <x v="1"/>
    <x v="4"/>
    <x v="29"/>
    <x v="1"/>
    <x v="2"/>
    <x v="0"/>
    <x v="0"/>
    <n v="1"/>
    <n v="74.489999999999995"/>
    <n v="-5486.48"/>
    <n v="164561.94"/>
    <n v="2.2000000000000002"/>
    <n v="21814.059999999998"/>
    <n v="0"/>
    <n v="0"/>
    <n v="-5486.48"/>
    <n v="164561.94"/>
    <n v="0"/>
    <n v="0"/>
    <n v="21814.059999999998"/>
  </r>
  <r>
    <x v="1"/>
    <x v="1"/>
    <x v="4"/>
    <x v="29"/>
    <x v="1"/>
    <x v="2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1"/>
    <x v="1"/>
    <x v="4"/>
    <x v="29"/>
    <x v="1"/>
    <x v="3"/>
    <x v="0"/>
    <x v="0"/>
    <n v="8"/>
    <n v="5.7200000000000006"/>
    <n v="17459.98"/>
    <n v="15934.59"/>
    <n v="0"/>
    <n v="765.43200000000002"/>
    <n v="0"/>
    <n v="0"/>
    <n v="17459.98"/>
    <n v="15934.59"/>
    <n v="0"/>
    <n v="0"/>
    <n v="765.43200000000002"/>
  </r>
  <r>
    <x v="1"/>
    <x v="1"/>
    <x v="4"/>
    <x v="29"/>
    <x v="2"/>
    <x v="4"/>
    <x v="0"/>
    <x v="0"/>
    <n v="9551"/>
    <n v="9203.4500000000007"/>
    <n v="59818671.439999998"/>
    <n v="55752001.860000007"/>
    <n v="229.59999999999994"/>
    <n v="11166997.805000003"/>
    <n v="0"/>
    <n v="0"/>
    <n v="59818671.439999998"/>
    <n v="55752001.860000007"/>
    <n v="0"/>
    <n v="0"/>
    <n v="11166997.805000003"/>
  </r>
  <r>
    <x v="1"/>
    <x v="1"/>
    <x v="4"/>
    <x v="29"/>
    <x v="2"/>
    <x v="4"/>
    <x v="0"/>
    <x v="1"/>
    <n v="0"/>
    <n v="0"/>
    <n v="0"/>
    <n v="0"/>
    <n v="5.4"/>
    <n v="129303.10800000001"/>
    <n v="0"/>
    <n v="0"/>
    <n v="0"/>
    <n v="0"/>
    <n v="0"/>
    <n v="0"/>
    <n v="129303.10800000001"/>
  </r>
  <r>
    <x v="1"/>
    <x v="1"/>
    <x v="4"/>
    <x v="29"/>
    <x v="2"/>
    <x v="0"/>
    <x v="0"/>
    <x v="0"/>
    <n v="496"/>
    <n v="474.26"/>
    <n v="2600682.6999999997"/>
    <n v="2637257.5399999996"/>
    <n v="7.9999999999999991"/>
    <n v="213667.26399999997"/>
    <n v="0"/>
    <n v="0"/>
    <n v="2600682.6999999997"/>
    <n v="2637257.5399999996"/>
    <n v="0"/>
    <n v="0"/>
    <n v="213667.26399999997"/>
  </r>
  <r>
    <x v="1"/>
    <x v="1"/>
    <x v="4"/>
    <x v="29"/>
    <x v="2"/>
    <x v="0"/>
    <x v="0"/>
    <x v="1"/>
    <n v="0"/>
    <n v="0"/>
    <n v="0"/>
    <n v="0"/>
    <n v="0.2"/>
    <n v="3466.5000000000005"/>
    <n v="0"/>
    <n v="0"/>
    <n v="0"/>
    <n v="0"/>
    <n v="0"/>
    <n v="0"/>
    <n v="3466.5000000000005"/>
  </r>
  <r>
    <x v="1"/>
    <x v="1"/>
    <x v="4"/>
    <x v="29"/>
    <x v="2"/>
    <x v="1"/>
    <x v="0"/>
    <x v="0"/>
    <n v="2178"/>
    <n v="1378.05"/>
    <n v="9269437.4900000002"/>
    <n v="6079925.8500000006"/>
    <n v="27.999999999999993"/>
    <n v="547043.37199999997"/>
    <n v="0"/>
    <n v="0"/>
    <n v="9269437.4900000002"/>
    <n v="6079925.8500000006"/>
    <n v="0"/>
    <n v="0"/>
    <n v="547043.37199999997"/>
  </r>
  <r>
    <x v="1"/>
    <x v="1"/>
    <x v="4"/>
    <x v="29"/>
    <x v="2"/>
    <x v="1"/>
    <x v="0"/>
    <x v="1"/>
    <n v="0"/>
    <n v="0"/>
    <n v="0"/>
    <n v="0"/>
    <n v="0.4"/>
    <n v="10260.879000000001"/>
    <n v="0"/>
    <n v="0"/>
    <n v="0"/>
    <n v="0"/>
    <n v="0"/>
    <n v="0"/>
    <n v="10260.879000000001"/>
  </r>
  <r>
    <x v="1"/>
    <x v="1"/>
    <x v="4"/>
    <x v="29"/>
    <x v="2"/>
    <x v="2"/>
    <x v="0"/>
    <x v="0"/>
    <n v="2"/>
    <n v="0.71"/>
    <n v="12170.56"/>
    <n v="4110.2"/>
    <n v="0"/>
    <n v="0"/>
    <n v="0"/>
    <n v="0"/>
    <n v="12170.56"/>
    <n v="4110.2"/>
    <n v="0"/>
    <n v="0"/>
    <n v="0"/>
  </r>
  <r>
    <x v="1"/>
    <x v="1"/>
    <x v="4"/>
    <x v="29"/>
    <x v="2"/>
    <x v="3"/>
    <x v="0"/>
    <x v="0"/>
    <n v="829"/>
    <n v="776.52"/>
    <n v="9358552.6300000008"/>
    <n v="8217178.3899999997"/>
    <n v="43"/>
    <n v="1053695.7879999999"/>
    <n v="0"/>
    <n v="0"/>
    <n v="9358552.6300000008"/>
    <n v="8217178.3899999997"/>
    <n v="0"/>
    <n v="0"/>
    <n v="1053695.7879999999"/>
  </r>
  <r>
    <x v="1"/>
    <x v="1"/>
    <x v="4"/>
    <x v="29"/>
    <x v="2"/>
    <x v="3"/>
    <x v="0"/>
    <x v="1"/>
    <n v="0"/>
    <n v="0"/>
    <n v="0"/>
    <n v="0"/>
    <n v="0.2"/>
    <n v="4773.3"/>
    <n v="0"/>
    <n v="0"/>
    <n v="0"/>
    <n v="0"/>
    <n v="0"/>
    <n v="0"/>
    <n v="4773.3"/>
  </r>
  <r>
    <x v="1"/>
    <x v="1"/>
    <x v="4"/>
    <x v="29"/>
    <x v="3"/>
    <x v="0"/>
    <x v="0"/>
    <x v="0"/>
    <n v="1"/>
    <n v="1.33"/>
    <n v="1676.53"/>
    <n v="3325.42"/>
    <n v="2.6"/>
    <n v="51573.08"/>
    <n v="0"/>
    <n v="0"/>
    <n v="1676.53"/>
    <n v="3325.42"/>
    <n v="0"/>
    <n v="0"/>
    <n v="51573.08"/>
  </r>
  <r>
    <x v="1"/>
    <x v="1"/>
    <x v="4"/>
    <x v="29"/>
    <x v="3"/>
    <x v="1"/>
    <x v="0"/>
    <x v="0"/>
    <n v="705"/>
    <n v="483"/>
    <n v="368524.17999999993"/>
    <n v="433437.05000000005"/>
    <n v="1.5999999999999999"/>
    <n v="29628.376999999997"/>
    <n v="0"/>
    <n v="0"/>
    <n v="368524.17999999993"/>
    <n v="433437.05000000005"/>
    <n v="0"/>
    <n v="0"/>
    <n v="29628.376999999997"/>
  </r>
  <r>
    <x v="1"/>
    <x v="1"/>
    <x v="4"/>
    <x v="29"/>
    <x v="3"/>
    <x v="1"/>
    <x v="0"/>
    <x v="1"/>
    <n v="0"/>
    <n v="0"/>
    <n v="0"/>
    <n v="0"/>
    <n v="0.2"/>
    <n v="4750.5"/>
    <n v="0"/>
    <n v="0"/>
    <n v="0"/>
    <n v="0"/>
    <n v="0"/>
    <n v="0"/>
    <n v="4750.5"/>
  </r>
  <r>
    <x v="1"/>
    <x v="1"/>
    <x v="4"/>
    <x v="29"/>
    <x v="3"/>
    <x v="2"/>
    <x v="0"/>
    <x v="0"/>
    <n v="317"/>
    <n v="322.7"/>
    <n v="309586.20999999996"/>
    <n v="315445.81000000011"/>
    <n v="3.0000000000000004"/>
    <n v="65607.997000000003"/>
    <n v="0"/>
    <n v="0"/>
    <n v="309586.20999999996"/>
    <n v="315445.81000000011"/>
    <n v="0"/>
    <n v="0"/>
    <n v="65607.997000000003"/>
  </r>
  <r>
    <x v="1"/>
    <x v="1"/>
    <x v="4"/>
    <x v="29"/>
    <x v="3"/>
    <x v="2"/>
    <x v="0"/>
    <x v="1"/>
    <n v="0"/>
    <n v="0"/>
    <n v="0"/>
    <n v="0"/>
    <n v="0.2"/>
    <n v="4740"/>
    <n v="0"/>
    <n v="0"/>
    <n v="0"/>
    <n v="0"/>
    <n v="0"/>
    <n v="0"/>
    <n v="4740"/>
  </r>
  <r>
    <x v="1"/>
    <x v="1"/>
    <x v="4"/>
    <x v="29"/>
    <x v="4"/>
    <x v="0"/>
    <x v="0"/>
    <x v="0"/>
    <n v="0"/>
    <n v="2.94"/>
    <n v="12971.28"/>
    <n v="12395.49"/>
    <n v="0"/>
    <n v="-842339.29600000009"/>
    <n v="0"/>
    <n v="0"/>
    <n v="12971.28"/>
    <n v="12395.49"/>
    <n v="0"/>
    <n v="0"/>
    <n v="-842339.29600000009"/>
  </r>
  <r>
    <x v="1"/>
    <x v="1"/>
    <x v="4"/>
    <x v="29"/>
    <x v="4"/>
    <x v="0"/>
    <x v="0"/>
    <x v="1"/>
    <n v="0"/>
    <n v="0"/>
    <n v="0"/>
    <n v="0"/>
    <n v="0"/>
    <n v="8147.8149999999951"/>
    <n v="0"/>
    <n v="0"/>
    <n v="0"/>
    <n v="0"/>
    <n v="0"/>
    <n v="0"/>
    <n v="8147.8149999999951"/>
  </r>
  <r>
    <x v="1"/>
    <x v="1"/>
    <x v="4"/>
    <x v="29"/>
    <x v="4"/>
    <x v="1"/>
    <x v="0"/>
    <x v="0"/>
    <n v="107"/>
    <n v="45"/>
    <n v="158734.88"/>
    <n v="69715.990000000005"/>
    <n v="0.60000000000000009"/>
    <n v="14312.255999999999"/>
    <n v="0"/>
    <n v="0"/>
    <n v="158734.88"/>
    <n v="69715.990000000005"/>
    <n v="0"/>
    <n v="0"/>
    <n v="14312.255999999999"/>
  </r>
  <r>
    <x v="1"/>
    <x v="1"/>
    <x v="4"/>
    <x v="30"/>
    <x v="0"/>
    <x v="0"/>
    <x v="0"/>
    <x v="0"/>
    <n v="160"/>
    <n v="183.94999999999996"/>
    <n v="303470.36"/>
    <n v="303847.65999999997"/>
    <n v="1.4000000000000001"/>
    <n v="27477.220999999998"/>
    <n v="0"/>
    <n v="0"/>
    <n v="303470.36"/>
    <n v="303847.65999999997"/>
    <n v="0"/>
    <n v="0"/>
    <n v="27477.220999999998"/>
  </r>
  <r>
    <x v="1"/>
    <x v="1"/>
    <x v="4"/>
    <x v="30"/>
    <x v="0"/>
    <x v="0"/>
    <x v="0"/>
    <x v="1"/>
    <n v="0"/>
    <n v="0"/>
    <n v="0"/>
    <n v="0"/>
    <n v="0.4"/>
    <n v="9395.4"/>
    <n v="0"/>
    <n v="0"/>
    <n v="0"/>
    <n v="0"/>
    <n v="0"/>
    <n v="0"/>
    <n v="9395.4"/>
  </r>
  <r>
    <x v="1"/>
    <x v="1"/>
    <x v="4"/>
    <x v="30"/>
    <x v="0"/>
    <x v="1"/>
    <x v="0"/>
    <x v="0"/>
    <n v="29343"/>
    <n v="27537.590000000004"/>
    <n v="28241662.329999994"/>
    <n v="26553832.569999997"/>
    <n v="231.99999999999994"/>
    <n v="5544564.7169999992"/>
    <n v="0"/>
    <n v="0"/>
    <n v="28241662.329999994"/>
    <n v="26553832.569999997"/>
    <n v="0"/>
    <n v="0"/>
    <n v="5544564.7169999992"/>
  </r>
  <r>
    <x v="1"/>
    <x v="1"/>
    <x v="4"/>
    <x v="30"/>
    <x v="0"/>
    <x v="1"/>
    <x v="0"/>
    <x v="1"/>
    <n v="0"/>
    <n v="0"/>
    <n v="0"/>
    <n v="0"/>
    <n v="69"/>
    <n v="1733486.2640000002"/>
    <n v="0"/>
    <n v="0"/>
    <n v="0"/>
    <n v="0"/>
    <n v="0"/>
    <n v="0"/>
    <n v="1733486.2640000002"/>
  </r>
  <r>
    <x v="1"/>
    <x v="1"/>
    <x v="4"/>
    <x v="30"/>
    <x v="0"/>
    <x v="2"/>
    <x v="0"/>
    <x v="0"/>
    <n v="13"/>
    <n v="24.07"/>
    <n v="-3478.89"/>
    <n v="39193.54"/>
    <n v="0.8"/>
    <n v="7479.4979999999996"/>
    <n v="0"/>
    <n v="0"/>
    <n v="-3478.89"/>
    <n v="39193.54"/>
    <n v="0"/>
    <n v="0"/>
    <n v="7479.4979999999996"/>
  </r>
  <r>
    <x v="1"/>
    <x v="1"/>
    <x v="4"/>
    <x v="30"/>
    <x v="0"/>
    <x v="3"/>
    <x v="0"/>
    <x v="0"/>
    <n v="4587"/>
    <n v="4459.3700000000008"/>
    <n v="2868470.5700000003"/>
    <n v="2700274.4399999995"/>
    <n v="24.2"/>
    <n v="564207.049"/>
    <n v="0"/>
    <n v="0"/>
    <n v="2868470.5700000003"/>
    <n v="2700274.4399999995"/>
    <n v="0"/>
    <n v="0"/>
    <n v="564207.049"/>
  </r>
  <r>
    <x v="1"/>
    <x v="1"/>
    <x v="4"/>
    <x v="30"/>
    <x v="1"/>
    <x v="4"/>
    <x v="0"/>
    <x v="0"/>
    <n v="2129"/>
    <n v="2084.2399999999998"/>
    <n v="4771925.3499999987"/>
    <n v="4102266.8699999992"/>
    <n v="21.2"/>
    <n v="658463.6889999999"/>
    <n v="0"/>
    <n v="0"/>
    <n v="4771925.3499999987"/>
    <n v="4102266.8699999992"/>
    <n v="0"/>
    <n v="0"/>
    <n v="658463.6889999999"/>
  </r>
  <r>
    <x v="1"/>
    <x v="1"/>
    <x v="4"/>
    <x v="30"/>
    <x v="1"/>
    <x v="4"/>
    <x v="0"/>
    <x v="1"/>
    <n v="0"/>
    <n v="0"/>
    <n v="0"/>
    <n v="0"/>
    <n v="6.2"/>
    <n v="152677.22999999998"/>
    <n v="0"/>
    <n v="0"/>
    <n v="0"/>
    <n v="0"/>
    <n v="0"/>
    <n v="0"/>
    <n v="152677.22999999998"/>
  </r>
  <r>
    <x v="1"/>
    <x v="1"/>
    <x v="4"/>
    <x v="30"/>
    <x v="1"/>
    <x v="0"/>
    <x v="0"/>
    <x v="0"/>
    <n v="97"/>
    <n v="90.41"/>
    <n v="186704.64999999997"/>
    <n v="166956.32"/>
    <n v="1.8"/>
    <n v="109399.296"/>
    <n v="0"/>
    <n v="0"/>
    <n v="186704.64999999997"/>
    <n v="166956.32"/>
    <n v="0"/>
    <n v="0"/>
    <n v="109399.296"/>
  </r>
  <r>
    <x v="1"/>
    <x v="1"/>
    <x v="4"/>
    <x v="30"/>
    <x v="1"/>
    <x v="1"/>
    <x v="0"/>
    <x v="0"/>
    <n v="2464"/>
    <n v="2289.21"/>
    <n v="3081944.1599999997"/>
    <n v="3018724.0999999992"/>
    <n v="35.199999999999989"/>
    <n v="867917.25200000009"/>
    <n v="0"/>
    <n v="0"/>
    <n v="3081944.1599999997"/>
    <n v="3018724.0999999992"/>
    <n v="0"/>
    <n v="0"/>
    <n v="867917.25200000009"/>
  </r>
  <r>
    <x v="1"/>
    <x v="1"/>
    <x v="4"/>
    <x v="30"/>
    <x v="1"/>
    <x v="1"/>
    <x v="0"/>
    <x v="1"/>
    <n v="0"/>
    <n v="0"/>
    <n v="0"/>
    <n v="0"/>
    <n v="11.200000000000001"/>
    <n v="283209.19"/>
    <n v="0"/>
    <n v="0"/>
    <n v="0"/>
    <n v="0"/>
    <n v="0"/>
    <n v="0"/>
    <n v="283209.19"/>
  </r>
  <r>
    <x v="1"/>
    <x v="1"/>
    <x v="4"/>
    <x v="30"/>
    <x v="1"/>
    <x v="2"/>
    <x v="0"/>
    <x v="0"/>
    <n v="2"/>
    <n v="11.48"/>
    <n v="267.96000000000004"/>
    <n v="23939.14"/>
    <n v="0"/>
    <n v="0"/>
    <n v="0"/>
    <n v="0"/>
    <n v="267.96000000000004"/>
    <n v="23939.14"/>
    <n v="0"/>
    <n v="0"/>
    <n v="0"/>
  </r>
  <r>
    <x v="1"/>
    <x v="1"/>
    <x v="4"/>
    <x v="30"/>
    <x v="1"/>
    <x v="3"/>
    <x v="0"/>
    <x v="0"/>
    <n v="307"/>
    <n v="356.97"/>
    <n v="700329.19000000006"/>
    <n v="671666.03"/>
    <n v="4"/>
    <n v="42209.597000000002"/>
    <n v="0"/>
    <n v="0"/>
    <n v="700329.19000000006"/>
    <n v="671666.03"/>
    <n v="0"/>
    <n v="0"/>
    <n v="42209.597000000002"/>
  </r>
  <r>
    <x v="1"/>
    <x v="1"/>
    <x v="4"/>
    <x v="30"/>
    <x v="2"/>
    <x v="4"/>
    <x v="0"/>
    <x v="0"/>
    <n v="1197"/>
    <n v="1053.2999999999997"/>
    <n v="9323303.0900000017"/>
    <n v="8865353.870000001"/>
    <n v="56.000000000000014"/>
    <n v="3289159.3220000002"/>
    <n v="0"/>
    <n v="0"/>
    <n v="9323303.0900000017"/>
    <n v="8865353.870000001"/>
    <n v="0"/>
    <n v="0"/>
    <n v="3289159.3220000002"/>
  </r>
  <r>
    <x v="1"/>
    <x v="1"/>
    <x v="4"/>
    <x v="30"/>
    <x v="2"/>
    <x v="4"/>
    <x v="0"/>
    <x v="1"/>
    <n v="0"/>
    <n v="0"/>
    <n v="0"/>
    <n v="0"/>
    <n v="1.6"/>
    <n v="39009.599999999999"/>
    <n v="0"/>
    <n v="0"/>
    <n v="0"/>
    <n v="0"/>
    <n v="0"/>
    <n v="0"/>
    <n v="39009.599999999999"/>
  </r>
  <r>
    <x v="1"/>
    <x v="1"/>
    <x v="4"/>
    <x v="30"/>
    <x v="2"/>
    <x v="0"/>
    <x v="0"/>
    <x v="0"/>
    <n v="298"/>
    <n v="285.43999999999994"/>
    <n v="1145809.8500000001"/>
    <n v="1000404.9900000001"/>
    <n v="3.1999999999999997"/>
    <n v="123473.15"/>
    <n v="0"/>
    <n v="0"/>
    <n v="1145809.8500000001"/>
    <n v="1000404.9900000001"/>
    <n v="0"/>
    <n v="0"/>
    <n v="123473.15"/>
  </r>
  <r>
    <x v="1"/>
    <x v="1"/>
    <x v="4"/>
    <x v="30"/>
    <x v="2"/>
    <x v="0"/>
    <x v="0"/>
    <x v="1"/>
    <n v="0"/>
    <n v="0"/>
    <n v="0"/>
    <n v="0"/>
    <n v="0.2"/>
    <n v="4750.8"/>
    <n v="0"/>
    <n v="0"/>
    <n v="0"/>
    <n v="0"/>
    <n v="0"/>
    <n v="0"/>
    <n v="4750.8"/>
  </r>
  <r>
    <x v="1"/>
    <x v="1"/>
    <x v="4"/>
    <x v="30"/>
    <x v="2"/>
    <x v="1"/>
    <x v="0"/>
    <x v="0"/>
    <n v="70"/>
    <n v="58.089999999999996"/>
    <n v="652882.71000000008"/>
    <n v="416545.22"/>
    <n v="2.6"/>
    <n v="173299.288"/>
    <n v="0"/>
    <n v="0"/>
    <n v="652882.71000000008"/>
    <n v="416545.22"/>
    <n v="0"/>
    <n v="0"/>
    <n v="173299.288"/>
  </r>
  <r>
    <x v="1"/>
    <x v="1"/>
    <x v="4"/>
    <x v="30"/>
    <x v="2"/>
    <x v="3"/>
    <x v="0"/>
    <x v="0"/>
    <n v="1081"/>
    <n v="1027.5"/>
    <n v="4521719.7300000004"/>
    <n v="4169641.6799999997"/>
    <n v="16.8"/>
    <n v="865271.51"/>
    <n v="0"/>
    <n v="0"/>
    <n v="4521719.7300000004"/>
    <n v="4169641.6799999997"/>
    <n v="0"/>
    <n v="0"/>
    <n v="865271.51"/>
  </r>
  <r>
    <x v="1"/>
    <x v="1"/>
    <x v="4"/>
    <x v="30"/>
    <x v="2"/>
    <x v="3"/>
    <x v="3"/>
    <x v="0"/>
    <n v="0"/>
    <n v="0"/>
    <n v="0"/>
    <n v="0"/>
    <n v="0.2"/>
    <n v="3570"/>
    <n v="0"/>
    <n v="0"/>
    <n v="0"/>
    <n v="0"/>
    <n v="0"/>
    <n v="0"/>
    <n v="3570"/>
  </r>
  <r>
    <x v="1"/>
    <x v="1"/>
    <x v="4"/>
    <x v="30"/>
    <x v="3"/>
    <x v="1"/>
    <x v="0"/>
    <x v="0"/>
    <n v="205"/>
    <n v="114.83000000000001"/>
    <n v="100451.3"/>
    <n v="54284.360000000015"/>
    <n v="0.6"/>
    <n v="5838.8490000000002"/>
    <n v="0"/>
    <n v="0"/>
    <n v="100451.3"/>
    <n v="54284.360000000015"/>
    <n v="0"/>
    <n v="0"/>
    <n v="5838.8490000000002"/>
  </r>
  <r>
    <x v="1"/>
    <x v="1"/>
    <x v="4"/>
    <x v="30"/>
    <x v="3"/>
    <x v="2"/>
    <x v="0"/>
    <x v="0"/>
    <n v="41"/>
    <n v="37.220000000000006"/>
    <n v="26017.73"/>
    <n v="20555.669999999998"/>
    <n v="0.2"/>
    <n v="1887.921"/>
    <n v="0"/>
    <n v="0"/>
    <n v="26017.73"/>
    <n v="20555.669999999998"/>
    <n v="0"/>
    <n v="0"/>
    <n v="1887.921"/>
  </r>
  <r>
    <x v="1"/>
    <x v="1"/>
    <x v="4"/>
    <x v="30"/>
    <x v="4"/>
    <x v="0"/>
    <x v="0"/>
    <x v="0"/>
    <n v="0"/>
    <n v="0"/>
    <n v="0"/>
    <n v="0"/>
    <n v="0"/>
    <n v="-578107.83900000015"/>
    <n v="0"/>
    <n v="0"/>
    <n v="0"/>
    <n v="0"/>
    <n v="0"/>
    <n v="0"/>
    <n v="-578107.83900000015"/>
  </r>
  <r>
    <x v="1"/>
    <x v="1"/>
    <x v="4"/>
    <x v="30"/>
    <x v="4"/>
    <x v="0"/>
    <x v="0"/>
    <x v="1"/>
    <n v="0"/>
    <n v="0"/>
    <n v="0"/>
    <n v="0"/>
    <n v="0"/>
    <n v="50356.800000000003"/>
    <n v="0"/>
    <n v="0"/>
    <n v="0"/>
    <n v="0"/>
    <n v="0"/>
    <n v="0"/>
    <n v="50356.800000000003"/>
  </r>
  <r>
    <x v="1"/>
    <x v="1"/>
    <x v="4"/>
    <x v="30"/>
    <x v="4"/>
    <x v="0"/>
    <x v="1"/>
    <x v="0"/>
    <n v="0"/>
    <n v="0"/>
    <n v="0"/>
    <n v="0"/>
    <n v="0"/>
    <n v="-1200"/>
    <n v="0"/>
    <n v="0"/>
    <n v="0"/>
    <n v="0"/>
    <n v="0"/>
    <n v="0"/>
    <n v="-1200"/>
  </r>
  <r>
    <x v="1"/>
    <x v="1"/>
    <x v="4"/>
    <x v="31"/>
    <x v="0"/>
    <x v="0"/>
    <x v="0"/>
    <x v="0"/>
    <n v="784"/>
    <n v="854.89"/>
    <n v="1432137.2999999998"/>
    <n v="1773950.8699999999"/>
    <n v="11"/>
    <n v="311602.54700000002"/>
    <n v="0"/>
    <n v="0"/>
    <n v="1432137.2999999998"/>
    <n v="1773950.8699999999"/>
    <n v="0"/>
    <n v="0"/>
    <n v="311602.54700000002"/>
  </r>
  <r>
    <x v="1"/>
    <x v="1"/>
    <x v="4"/>
    <x v="31"/>
    <x v="0"/>
    <x v="0"/>
    <x v="0"/>
    <x v="1"/>
    <n v="0"/>
    <n v="0"/>
    <n v="0"/>
    <n v="0"/>
    <n v="1.6"/>
    <n v="39496.298999999999"/>
    <n v="0"/>
    <n v="0"/>
    <n v="0"/>
    <n v="0"/>
    <n v="0"/>
    <n v="0"/>
    <n v="39496.298999999999"/>
  </r>
  <r>
    <x v="1"/>
    <x v="1"/>
    <x v="4"/>
    <x v="31"/>
    <x v="0"/>
    <x v="1"/>
    <x v="0"/>
    <x v="0"/>
    <n v="260518"/>
    <n v="256078.01000000004"/>
    <n v="294884074.24000007"/>
    <n v="304303263.66000003"/>
    <n v="2449.8000000000006"/>
    <n v="45777910.582000002"/>
    <n v="0"/>
    <n v="0"/>
    <n v="294884074.24000007"/>
    <n v="304303263.66000003"/>
    <n v="0"/>
    <n v="0"/>
    <n v="45777910.582000002"/>
  </r>
  <r>
    <x v="1"/>
    <x v="1"/>
    <x v="4"/>
    <x v="31"/>
    <x v="0"/>
    <x v="1"/>
    <x v="0"/>
    <x v="1"/>
    <n v="0"/>
    <n v="0"/>
    <n v="0"/>
    <n v="0"/>
    <n v="533.80000000000007"/>
    <n v="13455347.607000001"/>
    <n v="0"/>
    <n v="0"/>
    <n v="0"/>
    <n v="0"/>
    <n v="0"/>
    <n v="0"/>
    <n v="13455347.607000001"/>
  </r>
  <r>
    <x v="1"/>
    <x v="1"/>
    <x v="4"/>
    <x v="31"/>
    <x v="0"/>
    <x v="1"/>
    <x v="1"/>
    <x v="0"/>
    <n v="0"/>
    <n v="0"/>
    <n v="0"/>
    <n v="0"/>
    <n v="0"/>
    <n v="-3663"/>
    <n v="0"/>
    <n v="0"/>
    <n v="0"/>
    <n v="0"/>
    <n v="0"/>
    <n v="0"/>
    <n v="-3663"/>
  </r>
  <r>
    <x v="1"/>
    <x v="1"/>
    <x v="4"/>
    <x v="31"/>
    <x v="0"/>
    <x v="2"/>
    <x v="0"/>
    <x v="0"/>
    <n v="135"/>
    <n v="186.31"/>
    <n v="30445.07"/>
    <n v="333099.65000000002"/>
    <n v="1.2"/>
    <n v="30006"/>
    <n v="0"/>
    <n v="0"/>
    <n v="30445.07"/>
    <n v="333099.65000000002"/>
    <n v="0"/>
    <n v="0"/>
    <n v="30006"/>
  </r>
  <r>
    <x v="1"/>
    <x v="1"/>
    <x v="4"/>
    <x v="31"/>
    <x v="0"/>
    <x v="2"/>
    <x v="0"/>
    <x v="1"/>
    <n v="0"/>
    <n v="0"/>
    <n v="0"/>
    <n v="0"/>
    <n v="0.8"/>
    <n v="18950.7"/>
    <n v="0"/>
    <n v="0"/>
    <n v="0"/>
    <n v="0"/>
    <n v="0"/>
    <n v="0"/>
    <n v="18950.7"/>
  </r>
  <r>
    <x v="1"/>
    <x v="1"/>
    <x v="4"/>
    <x v="31"/>
    <x v="0"/>
    <x v="3"/>
    <x v="0"/>
    <x v="0"/>
    <n v="53280"/>
    <n v="54697.21"/>
    <n v="122595721.34000002"/>
    <n v="128881538.51000001"/>
    <n v="1633.2000000000003"/>
    <n v="30276666.57"/>
    <n v="0"/>
    <n v="0"/>
    <n v="122595721.34000002"/>
    <n v="128881538.51000001"/>
    <n v="0"/>
    <n v="0"/>
    <n v="30276666.57"/>
  </r>
  <r>
    <x v="1"/>
    <x v="1"/>
    <x v="4"/>
    <x v="31"/>
    <x v="0"/>
    <x v="3"/>
    <x v="0"/>
    <x v="1"/>
    <n v="0"/>
    <n v="0"/>
    <n v="0"/>
    <n v="0"/>
    <n v="1.2"/>
    <n v="24252.690000000002"/>
    <n v="0"/>
    <n v="0"/>
    <n v="0"/>
    <n v="0"/>
    <n v="0"/>
    <n v="0"/>
    <n v="24252.690000000002"/>
  </r>
  <r>
    <x v="1"/>
    <x v="1"/>
    <x v="4"/>
    <x v="31"/>
    <x v="0"/>
    <x v="3"/>
    <x v="3"/>
    <x v="0"/>
    <n v="0"/>
    <n v="0"/>
    <n v="0"/>
    <n v="0"/>
    <n v="0"/>
    <n v="116.4"/>
    <n v="0"/>
    <n v="0"/>
    <n v="0"/>
    <n v="0"/>
    <n v="0"/>
    <n v="0"/>
    <n v="116.4"/>
  </r>
  <r>
    <x v="1"/>
    <x v="1"/>
    <x v="4"/>
    <x v="31"/>
    <x v="1"/>
    <x v="4"/>
    <x v="0"/>
    <x v="0"/>
    <n v="14898"/>
    <n v="17689.54"/>
    <n v="31798914.709999997"/>
    <n v="32523279.950000003"/>
    <n v="292.2"/>
    <n v="6374952.8849999998"/>
    <n v="0"/>
    <n v="0"/>
    <n v="31798914.709999997"/>
    <n v="32523279.950000003"/>
    <n v="0"/>
    <n v="0"/>
    <n v="6374952.8849999998"/>
  </r>
  <r>
    <x v="1"/>
    <x v="1"/>
    <x v="4"/>
    <x v="31"/>
    <x v="1"/>
    <x v="4"/>
    <x v="0"/>
    <x v="1"/>
    <n v="0"/>
    <n v="0"/>
    <n v="0"/>
    <n v="0"/>
    <n v="78.400000000000006"/>
    <n v="1874007.4900000002"/>
    <n v="0"/>
    <n v="0"/>
    <n v="0"/>
    <n v="0"/>
    <n v="0"/>
    <n v="0"/>
    <n v="1874007.4900000002"/>
  </r>
  <r>
    <x v="1"/>
    <x v="1"/>
    <x v="4"/>
    <x v="31"/>
    <x v="1"/>
    <x v="0"/>
    <x v="0"/>
    <x v="0"/>
    <n v="736"/>
    <n v="802.31999999999994"/>
    <n v="1766622.2"/>
    <n v="1951084.44"/>
    <n v="26.6"/>
    <n v="778739.09899999993"/>
    <n v="0"/>
    <n v="0"/>
    <n v="1766622.2"/>
    <n v="1951084.44"/>
    <n v="0"/>
    <n v="0"/>
    <n v="778739.09899999993"/>
  </r>
  <r>
    <x v="1"/>
    <x v="1"/>
    <x v="4"/>
    <x v="31"/>
    <x v="1"/>
    <x v="0"/>
    <x v="0"/>
    <x v="1"/>
    <n v="0"/>
    <n v="0"/>
    <n v="0"/>
    <n v="0"/>
    <n v="1.2000000000000002"/>
    <n v="28724.58"/>
    <n v="0"/>
    <n v="0"/>
    <n v="0"/>
    <n v="0"/>
    <n v="0"/>
    <n v="0"/>
    <n v="28724.58"/>
  </r>
  <r>
    <x v="1"/>
    <x v="1"/>
    <x v="4"/>
    <x v="31"/>
    <x v="1"/>
    <x v="1"/>
    <x v="0"/>
    <x v="0"/>
    <n v="28184"/>
    <n v="25784.12000000001"/>
    <n v="45231545.649999991"/>
    <n v="42624523.640000015"/>
    <n v="353"/>
    <n v="7072437.8539999994"/>
    <n v="0"/>
    <n v="0"/>
    <n v="45231545.649999991"/>
    <n v="42624523.640000015"/>
    <n v="0"/>
    <n v="0"/>
    <n v="7072437.8539999994"/>
  </r>
  <r>
    <x v="1"/>
    <x v="1"/>
    <x v="4"/>
    <x v="31"/>
    <x v="1"/>
    <x v="1"/>
    <x v="0"/>
    <x v="1"/>
    <n v="0"/>
    <n v="0"/>
    <n v="0"/>
    <n v="0"/>
    <n v="63.400000000000006"/>
    <n v="1582126.5820000002"/>
    <n v="0"/>
    <n v="0"/>
    <n v="0"/>
    <n v="0"/>
    <n v="0"/>
    <n v="0"/>
    <n v="1582126.5820000002"/>
  </r>
  <r>
    <x v="1"/>
    <x v="1"/>
    <x v="4"/>
    <x v="31"/>
    <x v="1"/>
    <x v="2"/>
    <x v="0"/>
    <x v="0"/>
    <n v="8"/>
    <n v="86.47"/>
    <n v="-10677.340000000002"/>
    <n v="184434.89"/>
    <n v="1.5999999999999999"/>
    <n v="16248.34"/>
    <n v="0"/>
    <n v="0"/>
    <n v="-10677.340000000002"/>
    <n v="184434.89"/>
    <n v="0"/>
    <n v="0"/>
    <n v="16248.34"/>
  </r>
  <r>
    <x v="1"/>
    <x v="1"/>
    <x v="4"/>
    <x v="31"/>
    <x v="1"/>
    <x v="3"/>
    <x v="0"/>
    <x v="0"/>
    <n v="1023"/>
    <n v="687.28000000000009"/>
    <n v="1866850.69"/>
    <n v="1339244.97"/>
    <n v="3.6"/>
    <n v="72924.014999999999"/>
    <n v="0"/>
    <n v="0"/>
    <n v="1866850.69"/>
    <n v="1339244.97"/>
    <n v="0"/>
    <n v="0"/>
    <n v="72924.014999999999"/>
  </r>
  <r>
    <x v="1"/>
    <x v="1"/>
    <x v="4"/>
    <x v="31"/>
    <x v="2"/>
    <x v="4"/>
    <x v="0"/>
    <x v="0"/>
    <n v="9048"/>
    <n v="8234.33"/>
    <n v="65544347.530000009"/>
    <n v="63910658.749999993"/>
    <n v="357.59999999999991"/>
    <n v="18941033.663000003"/>
    <n v="0"/>
    <n v="0"/>
    <n v="65544347.530000009"/>
    <n v="63910658.749999993"/>
    <n v="0"/>
    <n v="0"/>
    <n v="18941033.663000003"/>
  </r>
  <r>
    <x v="1"/>
    <x v="1"/>
    <x v="4"/>
    <x v="31"/>
    <x v="2"/>
    <x v="4"/>
    <x v="0"/>
    <x v="1"/>
    <n v="0"/>
    <n v="0"/>
    <n v="0"/>
    <n v="0"/>
    <n v="13.999999999999996"/>
    <n v="426400.09499999997"/>
    <n v="0"/>
    <n v="0"/>
    <n v="0"/>
    <n v="0"/>
    <n v="0"/>
    <n v="0"/>
    <n v="426400.09499999997"/>
  </r>
  <r>
    <x v="1"/>
    <x v="1"/>
    <x v="4"/>
    <x v="31"/>
    <x v="2"/>
    <x v="0"/>
    <x v="0"/>
    <x v="0"/>
    <n v="860"/>
    <n v="879.1"/>
    <n v="4187323.5200000005"/>
    <n v="4053786.78"/>
    <n v="22.4"/>
    <n v="782758.38099999994"/>
    <n v="0"/>
    <n v="0"/>
    <n v="4187323.5200000005"/>
    <n v="4053786.78"/>
    <n v="0"/>
    <n v="0"/>
    <n v="782758.38099999994"/>
  </r>
  <r>
    <x v="1"/>
    <x v="1"/>
    <x v="4"/>
    <x v="31"/>
    <x v="2"/>
    <x v="0"/>
    <x v="0"/>
    <x v="1"/>
    <n v="0"/>
    <n v="0"/>
    <n v="0"/>
    <n v="0"/>
    <n v="0.60000000000000009"/>
    <n v="15374.133"/>
    <n v="0"/>
    <n v="0"/>
    <n v="0"/>
    <n v="0"/>
    <n v="0"/>
    <n v="0"/>
    <n v="15374.133"/>
  </r>
  <r>
    <x v="1"/>
    <x v="1"/>
    <x v="4"/>
    <x v="31"/>
    <x v="2"/>
    <x v="1"/>
    <x v="0"/>
    <x v="0"/>
    <n v="929"/>
    <n v="712.18000000000006"/>
    <n v="5976645.540000001"/>
    <n v="4566548.5899999989"/>
    <n v="25.799999999999997"/>
    <n v="374771.65399999992"/>
    <n v="0"/>
    <n v="0"/>
    <n v="5976645.540000001"/>
    <n v="4566548.5899999989"/>
    <n v="0"/>
    <n v="0"/>
    <n v="374771.65399999992"/>
  </r>
  <r>
    <x v="1"/>
    <x v="1"/>
    <x v="4"/>
    <x v="31"/>
    <x v="2"/>
    <x v="1"/>
    <x v="0"/>
    <x v="1"/>
    <n v="0"/>
    <n v="0"/>
    <n v="0"/>
    <n v="0"/>
    <n v="0.2"/>
    <n v="4793.3999999999996"/>
    <n v="0"/>
    <n v="0"/>
    <n v="0"/>
    <n v="0"/>
    <n v="0"/>
    <n v="0"/>
    <n v="4793.3999999999996"/>
  </r>
  <r>
    <x v="1"/>
    <x v="1"/>
    <x v="4"/>
    <x v="31"/>
    <x v="2"/>
    <x v="2"/>
    <x v="0"/>
    <x v="0"/>
    <n v="0"/>
    <n v="0"/>
    <n v="0"/>
    <n v="0"/>
    <n v="0.2"/>
    <n v="9000"/>
    <n v="0"/>
    <n v="0"/>
    <n v="0"/>
    <n v="0"/>
    <n v="0"/>
    <n v="0"/>
    <n v="9000"/>
  </r>
  <r>
    <x v="1"/>
    <x v="1"/>
    <x v="4"/>
    <x v="31"/>
    <x v="2"/>
    <x v="3"/>
    <x v="0"/>
    <x v="0"/>
    <n v="2506"/>
    <n v="2301.86"/>
    <n v="22629198.380000003"/>
    <n v="20200320.780000001"/>
    <n v="169.2"/>
    <n v="4890627.4589999998"/>
    <n v="0"/>
    <n v="0"/>
    <n v="22629198.380000003"/>
    <n v="20200320.780000001"/>
    <n v="0"/>
    <n v="0"/>
    <n v="4890627.4589999998"/>
  </r>
  <r>
    <x v="1"/>
    <x v="1"/>
    <x v="4"/>
    <x v="31"/>
    <x v="2"/>
    <x v="3"/>
    <x v="0"/>
    <x v="1"/>
    <n v="0"/>
    <n v="0"/>
    <n v="0"/>
    <n v="0"/>
    <n v="0.2"/>
    <n v="4750.5"/>
    <n v="0"/>
    <n v="0"/>
    <n v="0"/>
    <n v="0"/>
    <n v="0"/>
    <n v="0"/>
    <n v="4750.5"/>
  </r>
  <r>
    <x v="1"/>
    <x v="1"/>
    <x v="4"/>
    <x v="31"/>
    <x v="3"/>
    <x v="0"/>
    <x v="0"/>
    <x v="0"/>
    <n v="5"/>
    <n v="4.93"/>
    <n v="9588.8100000000013"/>
    <n v="9018"/>
    <n v="0"/>
    <n v="0"/>
    <n v="0"/>
    <n v="0"/>
    <n v="9588.8100000000013"/>
    <n v="9018"/>
    <n v="0"/>
    <n v="0"/>
    <n v="0"/>
  </r>
  <r>
    <x v="1"/>
    <x v="1"/>
    <x v="4"/>
    <x v="31"/>
    <x v="3"/>
    <x v="1"/>
    <x v="0"/>
    <x v="0"/>
    <n v="3625"/>
    <n v="2365.37"/>
    <n v="2011734.71"/>
    <n v="1624133.5999999999"/>
    <n v="12.999999999999996"/>
    <n v="128543.80799999999"/>
    <n v="0"/>
    <n v="0"/>
    <n v="2011734.71"/>
    <n v="1624133.5999999999"/>
    <n v="0"/>
    <n v="0"/>
    <n v="128543.80799999999"/>
  </r>
  <r>
    <x v="1"/>
    <x v="1"/>
    <x v="4"/>
    <x v="31"/>
    <x v="3"/>
    <x v="1"/>
    <x v="0"/>
    <x v="1"/>
    <n v="0"/>
    <n v="0"/>
    <n v="0"/>
    <n v="0"/>
    <n v="3.6"/>
    <n v="85583.156000000003"/>
    <n v="0"/>
    <n v="0"/>
    <n v="0"/>
    <n v="0"/>
    <n v="0"/>
    <n v="0"/>
    <n v="85583.156000000003"/>
  </r>
  <r>
    <x v="1"/>
    <x v="1"/>
    <x v="4"/>
    <x v="31"/>
    <x v="3"/>
    <x v="2"/>
    <x v="0"/>
    <x v="0"/>
    <n v="1283"/>
    <n v="1147.93"/>
    <n v="823551.38"/>
    <n v="807151.93"/>
    <n v="10.199999999999999"/>
    <n v="129301.84800000001"/>
    <n v="0"/>
    <n v="0"/>
    <n v="823551.38"/>
    <n v="807151.93"/>
    <n v="0"/>
    <n v="0"/>
    <n v="129301.84800000001"/>
  </r>
  <r>
    <x v="1"/>
    <x v="1"/>
    <x v="4"/>
    <x v="31"/>
    <x v="3"/>
    <x v="2"/>
    <x v="0"/>
    <x v="1"/>
    <n v="0"/>
    <n v="0"/>
    <n v="0"/>
    <n v="0"/>
    <n v="4.2"/>
    <n v="100398.94500000001"/>
    <n v="0"/>
    <n v="0"/>
    <n v="0"/>
    <n v="0"/>
    <n v="0"/>
    <n v="0"/>
    <n v="100398.94500000001"/>
  </r>
  <r>
    <x v="1"/>
    <x v="1"/>
    <x v="4"/>
    <x v="31"/>
    <x v="3"/>
    <x v="3"/>
    <x v="0"/>
    <x v="0"/>
    <n v="0"/>
    <n v="0.15"/>
    <n v="0"/>
    <n v="293.13"/>
    <n v="0"/>
    <n v="0"/>
    <n v="0"/>
    <n v="0"/>
    <n v="0"/>
    <n v="293.13"/>
    <n v="0"/>
    <n v="0"/>
    <n v="0"/>
  </r>
  <r>
    <x v="1"/>
    <x v="1"/>
    <x v="4"/>
    <x v="31"/>
    <x v="4"/>
    <x v="4"/>
    <x v="0"/>
    <x v="0"/>
    <n v="2"/>
    <n v="0.72"/>
    <n v="7515.38"/>
    <n v="5601.55"/>
    <n v="0"/>
    <n v="0"/>
    <n v="0"/>
    <n v="0"/>
    <n v="7515.38"/>
    <n v="5601.55"/>
    <n v="0"/>
    <n v="0"/>
    <n v="0"/>
  </r>
  <r>
    <x v="1"/>
    <x v="1"/>
    <x v="4"/>
    <x v="31"/>
    <x v="4"/>
    <x v="0"/>
    <x v="0"/>
    <x v="0"/>
    <n v="0"/>
    <n v="13.12"/>
    <n v="-2452.4899999999998"/>
    <n v="64455.66"/>
    <n v="0.2"/>
    <n v="4665604.4730000012"/>
    <n v="0"/>
    <n v="0"/>
    <n v="-2452.4899999999998"/>
    <n v="64455.66"/>
    <n v="0"/>
    <n v="0"/>
    <n v="4665604.4730000012"/>
  </r>
  <r>
    <x v="1"/>
    <x v="1"/>
    <x v="4"/>
    <x v="31"/>
    <x v="4"/>
    <x v="0"/>
    <x v="0"/>
    <x v="1"/>
    <n v="0"/>
    <n v="0"/>
    <n v="0"/>
    <n v="0"/>
    <n v="0"/>
    <n v="2629.4359999999906"/>
    <n v="0"/>
    <n v="0"/>
    <n v="0"/>
    <n v="0"/>
    <n v="0"/>
    <n v="0"/>
    <n v="2629.4359999999906"/>
  </r>
  <r>
    <x v="1"/>
    <x v="1"/>
    <x v="4"/>
    <x v="31"/>
    <x v="4"/>
    <x v="1"/>
    <x v="0"/>
    <x v="0"/>
    <n v="11"/>
    <n v="7.55"/>
    <n v="24418.52"/>
    <n v="15655.51"/>
    <n v="1"/>
    <n v="7726.6949999999997"/>
    <n v="0"/>
    <n v="0"/>
    <n v="24418.52"/>
    <n v="15655.51"/>
    <n v="0"/>
    <n v="0"/>
    <n v="7726.6949999999997"/>
  </r>
  <r>
    <x v="1"/>
    <x v="1"/>
    <x v="4"/>
    <x v="31"/>
    <x v="4"/>
    <x v="3"/>
    <x v="0"/>
    <x v="0"/>
    <n v="105"/>
    <n v="38.879999999999995"/>
    <n v="204210.55"/>
    <n v="99582.399999999994"/>
    <n v="1.4000000000000001"/>
    <n v="7108.68"/>
    <n v="0"/>
    <n v="0"/>
    <n v="204210.55"/>
    <n v="99582.399999999994"/>
    <n v="0"/>
    <n v="0"/>
    <n v="7108.68"/>
  </r>
  <r>
    <x v="1"/>
    <x v="1"/>
    <x v="4"/>
    <x v="32"/>
    <x v="0"/>
    <x v="0"/>
    <x v="0"/>
    <x v="0"/>
    <n v="2414"/>
    <n v="3137.85"/>
    <n v="3548754.6700000004"/>
    <n v="6656521.8400000008"/>
    <n v="105.79999999999998"/>
    <n v="2550665.3480000002"/>
    <n v="0"/>
    <n v="0"/>
    <n v="3548754.6700000004"/>
    <n v="6656521.8400000008"/>
    <n v="0"/>
    <n v="0"/>
    <n v="2550665.3480000002"/>
  </r>
  <r>
    <x v="1"/>
    <x v="1"/>
    <x v="4"/>
    <x v="32"/>
    <x v="0"/>
    <x v="0"/>
    <x v="0"/>
    <x v="1"/>
    <n v="0"/>
    <n v="0"/>
    <n v="0"/>
    <n v="0"/>
    <n v="16"/>
    <n v="375000.43000000005"/>
    <n v="0"/>
    <n v="0"/>
    <n v="0"/>
    <n v="0"/>
    <n v="0"/>
    <n v="0"/>
    <n v="375000.43000000005"/>
  </r>
  <r>
    <x v="1"/>
    <x v="1"/>
    <x v="4"/>
    <x v="32"/>
    <x v="0"/>
    <x v="1"/>
    <x v="0"/>
    <x v="0"/>
    <n v="206163"/>
    <n v="190152.09000000003"/>
    <n v="248630796.79999998"/>
    <n v="234572298.96000001"/>
    <n v="2577.1999999999998"/>
    <n v="50438857.017999984"/>
    <n v="0"/>
    <n v="0"/>
    <n v="248630796.79999998"/>
    <n v="234572298.96000001"/>
    <n v="0"/>
    <n v="0"/>
    <n v="50438857.017999984"/>
  </r>
  <r>
    <x v="1"/>
    <x v="1"/>
    <x v="4"/>
    <x v="32"/>
    <x v="0"/>
    <x v="1"/>
    <x v="0"/>
    <x v="1"/>
    <n v="0"/>
    <n v="0"/>
    <n v="0"/>
    <n v="0"/>
    <n v="850.00000000000023"/>
    <n v="21184061.676999997"/>
    <n v="0"/>
    <n v="0"/>
    <n v="0"/>
    <n v="0"/>
    <n v="0"/>
    <n v="0"/>
    <n v="21184061.676999997"/>
  </r>
  <r>
    <x v="1"/>
    <x v="1"/>
    <x v="4"/>
    <x v="32"/>
    <x v="0"/>
    <x v="1"/>
    <x v="1"/>
    <x v="0"/>
    <n v="0"/>
    <n v="0"/>
    <n v="0"/>
    <n v="0"/>
    <n v="0"/>
    <n v="-6928.2"/>
    <n v="0"/>
    <n v="0"/>
    <n v="0"/>
    <n v="0"/>
    <n v="0"/>
    <n v="0"/>
    <n v="-6928.2"/>
  </r>
  <r>
    <x v="1"/>
    <x v="1"/>
    <x v="4"/>
    <x v="32"/>
    <x v="0"/>
    <x v="2"/>
    <x v="0"/>
    <x v="0"/>
    <n v="1603"/>
    <n v="1120.07"/>
    <n v="2146839.7599999998"/>
    <n v="1360701.43"/>
    <n v="8"/>
    <n v="180783.99300000002"/>
    <n v="0"/>
    <n v="0"/>
    <n v="2146839.7599999998"/>
    <n v="1360701.43"/>
    <n v="0"/>
    <n v="0"/>
    <n v="180783.99300000002"/>
  </r>
  <r>
    <x v="1"/>
    <x v="1"/>
    <x v="4"/>
    <x v="32"/>
    <x v="0"/>
    <x v="2"/>
    <x v="0"/>
    <x v="1"/>
    <n v="0"/>
    <n v="0"/>
    <n v="0"/>
    <n v="0"/>
    <n v="0.6"/>
    <n v="18890.400000000001"/>
    <n v="0"/>
    <n v="0"/>
    <n v="0"/>
    <n v="0"/>
    <n v="0"/>
    <n v="0"/>
    <n v="18890.400000000001"/>
  </r>
  <r>
    <x v="1"/>
    <x v="1"/>
    <x v="4"/>
    <x v="32"/>
    <x v="0"/>
    <x v="3"/>
    <x v="0"/>
    <x v="0"/>
    <n v="5089"/>
    <n v="4298.83"/>
    <n v="17259947.449999999"/>
    <n v="15001244.77"/>
    <n v="182.2"/>
    <n v="4203920.7659999998"/>
    <n v="0"/>
    <n v="0"/>
    <n v="17259947.449999999"/>
    <n v="15001244.77"/>
    <n v="0"/>
    <n v="0"/>
    <n v="4203920.7659999998"/>
  </r>
  <r>
    <x v="1"/>
    <x v="1"/>
    <x v="4"/>
    <x v="32"/>
    <x v="0"/>
    <x v="3"/>
    <x v="0"/>
    <x v="1"/>
    <n v="0"/>
    <n v="0"/>
    <n v="0"/>
    <n v="0"/>
    <n v="2.5999999999999996"/>
    <n v="79578.228999999992"/>
    <n v="0"/>
    <n v="0"/>
    <n v="0"/>
    <n v="0"/>
    <n v="0"/>
    <n v="0"/>
    <n v="79578.228999999992"/>
  </r>
  <r>
    <x v="1"/>
    <x v="1"/>
    <x v="4"/>
    <x v="32"/>
    <x v="1"/>
    <x v="4"/>
    <x v="0"/>
    <x v="0"/>
    <n v="8846"/>
    <n v="9482.0400000000009"/>
    <n v="18624217.399999999"/>
    <n v="18333414.18"/>
    <n v="130.40000000000003"/>
    <n v="3002255.7680000002"/>
    <n v="0"/>
    <n v="0"/>
    <n v="18624217.399999999"/>
    <n v="18333414.18"/>
    <n v="0"/>
    <n v="0"/>
    <n v="3002255.7680000002"/>
  </r>
  <r>
    <x v="1"/>
    <x v="1"/>
    <x v="4"/>
    <x v="32"/>
    <x v="1"/>
    <x v="4"/>
    <x v="0"/>
    <x v="1"/>
    <n v="0"/>
    <n v="0"/>
    <n v="0"/>
    <n v="0"/>
    <n v="64.2"/>
    <n v="1563654.621"/>
    <n v="0"/>
    <n v="0"/>
    <n v="0"/>
    <n v="0"/>
    <n v="0"/>
    <n v="0"/>
    <n v="1563654.621"/>
  </r>
  <r>
    <x v="1"/>
    <x v="1"/>
    <x v="4"/>
    <x v="32"/>
    <x v="1"/>
    <x v="0"/>
    <x v="0"/>
    <x v="0"/>
    <n v="719"/>
    <n v="609.51"/>
    <n v="1118554.8599999999"/>
    <n v="1060167.5900000001"/>
    <n v="12.2"/>
    <n v="203076.62299999999"/>
    <n v="0"/>
    <n v="0"/>
    <n v="1118554.8599999999"/>
    <n v="1060167.5900000001"/>
    <n v="0"/>
    <n v="0"/>
    <n v="203076.62299999999"/>
  </r>
  <r>
    <x v="1"/>
    <x v="1"/>
    <x v="4"/>
    <x v="32"/>
    <x v="1"/>
    <x v="0"/>
    <x v="0"/>
    <x v="1"/>
    <n v="0"/>
    <n v="0"/>
    <n v="0"/>
    <n v="0"/>
    <n v="0.8"/>
    <n v="18942.3"/>
    <n v="0"/>
    <n v="0"/>
    <n v="0"/>
    <n v="0"/>
    <n v="0"/>
    <n v="0"/>
    <n v="18942.3"/>
  </r>
  <r>
    <x v="1"/>
    <x v="1"/>
    <x v="4"/>
    <x v="32"/>
    <x v="1"/>
    <x v="1"/>
    <x v="0"/>
    <x v="0"/>
    <n v="21173"/>
    <n v="19492.910000000003"/>
    <n v="33548242.360000003"/>
    <n v="31040324.760000009"/>
    <n v="296.59999999999997"/>
    <n v="7150190.0149999997"/>
    <n v="0"/>
    <n v="0"/>
    <n v="33548242.360000003"/>
    <n v="31040324.760000009"/>
    <n v="0"/>
    <n v="0"/>
    <n v="7150190.0149999997"/>
  </r>
  <r>
    <x v="1"/>
    <x v="1"/>
    <x v="4"/>
    <x v="32"/>
    <x v="1"/>
    <x v="1"/>
    <x v="0"/>
    <x v="1"/>
    <n v="0"/>
    <n v="0"/>
    <n v="0"/>
    <n v="0"/>
    <n v="72.600000000000009"/>
    <n v="1823028.477"/>
    <n v="0"/>
    <n v="0"/>
    <n v="0"/>
    <n v="0"/>
    <n v="0"/>
    <n v="0"/>
    <n v="1823028.477"/>
  </r>
  <r>
    <x v="1"/>
    <x v="1"/>
    <x v="4"/>
    <x v="32"/>
    <x v="1"/>
    <x v="2"/>
    <x v="0"/>
    <x v="0"/>
    <n v="2010"/>
    <n v="2039.92"/>
    <n v="2736400.42"/>
    <n v="2679254.5699999998"/>
    <n v="40.6"/>
    <n v="910312.24"/>
    <n v="0"/>
    <n v="0"/>
    <n v="2736400.42"/>
    <n v="2679254.5699999998"/>
    <n v="0"/>
    <n v="0"/>
    <n v="910312.24"/>
  </r>
  <r>
    <x v="1"/>
    <x v="1"/>
    <x v="4"/>
    <x v="32"/>
    <x v="1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1"/>
    <x v="4"/>
    <x v="32"/>
    <x v="1"/>
    <x v="3"/>
    <x v="0"/>
    <x v="0"/>
    <n v="489"/>
    <n v="189.78"/>
    <n v="1686922.65"/>
    <n v="1788146.84"/>
    <n v="44.2"/>
    <n v="728374.84400000016"/>
    <n v="0"/>
    <n v="0"/>
    <n v="1686922.65"/>
    <n v="1788146.84"/>
    <n v="0"/>
    <n v="0"/>
    <n v="728374.84400000016"/>
  </r>
  <r>
    <x v="1"/>
    <x v="1"/>
    <x v="4"/>
    <x v="32"/>
    <x v="1"/>
    <x v="3"/>
    <x v="0"/>
    <x v="1"/>
    <n v="0"/>
    <n v="0"/>
    <n v="0"/>
    <n v="0"/>
    <n v="0.2"/>
    <n v="4773.6000000000004"/>
    <n v="0"/>
    <n v="0"/>
    <n v="0"/>
    <n v="0"/>
    <n v="0"/>
    <n v="0"/>
    <n v="4773.6000000000004"/>
  </r>
  <r>
    <x v="1"/>
    <x v="1"/>
    <x v="4"/>
    <x v="32"/>
    <x v="2"/>
    <x v="4"/>
    <x v="0"/>
    <x v="0"/>
    <n v="2628"/>
    <n v="2442.7600000000002"/>
    <n v="18100475.999999996"/>
    <n v="16917334.109999996"/>
    <n v="74.400000000000006"/>
    <n v="1800364.5869999998"/>
    <n v="0"/>
    <n v="0"/>
    <n v="18100475.999999996"/>
    <n v="16917334.109999996"/>
    <n v="0"/>
    <n v="0"/>
    <n v="1800364.5869999998"/>
  </r>
  <r>
    <x v="1"/>
    <x v="1"/>
    <x v="4"/>
    <x v="32"/>
    <x v="2"/>
    <x v="4"/>
    <x v="0"/>
    <x v="1"/>
    <n v="0"/>
    <n v="0"/>
    <n v="0"/>
    <n v="0"/>
    <n v="11.600000000000001"/>
    <n v="281553.402"/>
    <n v="0"/>
    <n v="0"/>
    <n v="0"/>
    <n v="0"/>
    <n v="0"/>
    <n v="0"/>
    <n v="281553.402"/>
  </r>
  <r>
    <x v="1"/>
    <x v="1"/>
    <x v="4"/>
    <x v="32"/>
    <x v="2"/>
    <x v="0"/>
    <x v="0"/>
    <x v="0"/>
    <n v="354"/>
    <n v="340.52000000000004"/>
    <n v="1726377.5199999998"/>
    <n v="1806692.96"/>
    <n v="10.8"/>
    <n v="1256558.4579999999"/>
    <n v="0"/>
    <n v="0"/>
    <n v="1726377.5199999998"/>
    <n v="1806692.96"/>
    <n v="0"/>
    <n v="0"/>
    <n v="1256558.4579999999"/>
  </r>
  <r>
    <x v="1"/>
    <x v="1"/>
    <x v="4"/>
    <x v="32"/>
    <x v="2"/>
    <x v="0"/>
    <x v="0"/>
    <x v="1"/>
    <n v="0"/>
    <n v="0"/>
    <n v="0"/>
    <n v="0"/>
    <n v="0.8"/>
    <n v="19929.599999999999"/>
    <n v="0"/>
    <n v="0"/>
    <n v="0"/>
    <n v="0"/>
    <n v="0"/>
    <n v="0"/>
    <n v="19929.599999999999"/>
  </r>
  <r>
    <x v="1"/>
    <x v="1"/>
    <x v="4"/>
    <x v="32"/>
    <x v="2"/>
    <x v="1"/>
    <x v="0"/>
    <x v="0"/>
    <n v="462"/>
    <n v="394.44999999999987"/>
    <n v="2034965.6099999999"/>
    <n v="1625163.98"/>
    <n v="10"/>
    <n v="159406.092"/>
    <n v="0"/>
    <n v="0"/>
    <n v="2034965.6099999999"/>
    <n v="1625163.98"/>
    <n v="0"/>
    <n v="0"/>
    <n v="159406.092"/>
  </r>
  <r>
    <x v="1"/>
    <x v="1"/>
    <x v="4"/>
    <x v="32"/>
    <x v="2"/>
    <x v="1"/>
    <x v="0"/>
    <x v="1"/>
    <n v="0"/>
    <n v="0"/>
    <n v="0"/>
    <n v="0"/>
    <n v="0.8"/>
    <n v="18975.84"/>
    <n v="0"/>
    <n v="0"/>
    <n v="0"/>
    <n v="0"/>
    <n v="0"/>
    <n v="0"/>
    <n v="18975.84"/>
  </r>
  <r>
    <x v="1"/>
    <x v="1"/>
    <x v="4"/>
    <x v="32"/>
    <x v="2"/>
    <x v="2"/>
    <x v="0"/>
    <x v="0"/>
    <n v="281"/>
    <n v="273.45999999999998"/>
    <n v="2060042"/>
    <n v="1736663"/>
    <n v="7.4"/>
    <n v="198099.9"/>
    <n v="0"/>
    <n v="0"/>
    <n v="2060042"/>
    <n v="1736663"/>
    <n v="0"/>
    <n v="0"/>
    <n v="198099.9"/>
  </r>
  <r>
    <x v="1"/>
    <x v="1"/>
    <x v="4"/>
    <x v="32"/>
    <x v="2"/>
    <x v="3"/>
    <x v="0"/>
    <x v="0"/>
    <n v="590"/>
    <n v="513.56999999999994"/>
    <n v="5995796.1899999995"/>
    <n v="4804591.2300000004"/>
    <n v="76.599999999999994"/>
    <n v="1445010.4839999999"/>
    <n v="0"/>
    <n v="0"/>
    <n v="5995796.1899999995"/>
    <n v="4804591.2300000004"/>
    <n v="0"/>
    <n v="0"/>
    <n v="1445010.4839999999"/>
  </r>
  <r>
    <x v="1"/>
    <x v="1"/>
    <x v="4"/>
    <x v="32"/>
    <x v="2"/>
    <x v="3"/>
    <x v="0"/>
    <x v="1"/>
    <n v="0"/>
    <n v="0"/>
    <n v="0"/>
    <n v="0"/>
    <n v="0.2"/>
    <n v="4743"/>
    <n v="0"/>
    <n v="0"/>
    <n v="0"/>
    <n v="0"/>
    <n v="0"/>
    <n v="0"/>
    <n v="4743"/>
  </r>
  <r>
    <x v="1"/>
    <x v="1"/>
    <x v="4"/>
    <x v="32"/>
    <x v="3"/>
    <x v="0"/>
    <x v="0"/>
    <x v="0"/>
    <n v="20"/>
    <n v="15.399999999999999"/>
    <n v="24415.640000000003"/>
    <n v="18623.13"/>
    <n v="0"/>
    <n v="0"/>
    <n v="0"/>
    <n v="0"/>
    <n v="24415.640000000003"/>
    <n v="18623.13"/>
    <n v="0"/>
    <n v="0"/>
    <n v="0"/>
  </r>
  <r>
    <x v="1"/>
    <x v="1"/>
    <x v="4"/>
    <x v="32"/>
    <x v="3"/>
    <x v="1"/>
    <x v="0"/>
    <x v="0"/>
    <n v="52912"/>
    <n v="31127.89"/>
    <n v="14429751.65"/>
    <n v="9472701.4399999995"/>
    <n v="105.39999999999999"/>
    <n v="1163927.5830000003"/>
    <n v="0"/>
    <n v="0"/>
    <n v="14429751.65"/>
    <n v="9472701.4399999995"/>
    <n v="0"/>
    <n v="0"/>
    <n v="1163927.5830000003"/>
  </r>
  <r>
    <x v="1"/>
    <x v="1"/>
    <x v="4"/>
    <x v="32"/>
    <x v="3"/>
    <x v="1"/>
    <x v="0"/>
    <x v="1"/>
    <n v="0"/>
    <n v="0"/>
    <n v="0"/>
    <n v="0"/>
    <n v="7.2000000000000011"/>
    <n v="178882.353"/>
    <n v="0"/>
    <n v="0"/>
    <n v="0"/>
    <n v="0"/>
    <n v="0"/>
    <n v="0"/>
    <n v="178882.353"/>
  </r>
  <r>
    <x v="1"/>
    <x v="1"/>
    <x v="4"/>
    <x v="32"/>
    <x v="3"/>
    <x v="2"/>
    <x v="0"/>
    <x v="0"/>
    <n v="1633"/>
    <n v="1538.83"/>
    <n v="1314720.78"/>
    <n v="1339476.5199999998"/>
    <n v="10"/>
    <n v="125013.818"/>
    <n v="0"/>
    <n v="0"/>
    <n v="1314720.78"/>
    <n v="1339476.5199999998"/>
    <n v="0"/>
    <n v="0"/>
    <n v="125013.818"/>
  </r>
  <r>
    <x v="1"/>
    <x v="1"/>
    <x v="4"/>
    <x v="32"/>
    <x v="3"/>
    <x v="2"/>
    <x v="0"/>
    <x v="1"/>
    <n v="0"/>
    <n v="0"/>
    <n v="0"/>
    <n v="0"/>
    <n v="6.6"/>
    <n v="156658"/>
    <n v="0"/>
    <n v="0"/>
    <n v="0"/>
    <n v="0"/>
    <n v="0"/>
    <n v="0"/>
    <n v="156658"/>
  </r>
  <r>
    <x v="1"/>
    <x v="1"/>
    <x v="4"/>
    <x v="32"/>
    <x v="3"/>
    <x v="3"/>
    <x v="0"/>
    <x v="0"/>
    <n v="425"/>
    <n v="372.45"/>
    <n v="865226.83000000007"/>
    <n v="775490.83000000007"/>
    <n v="18.2"/>
    <n v="203678.60399999999"/>
    <n v="0"/>
    <n v="0"/>
    <n v="865226.83000000007"/>
    <n v="775490.83000000007"/>
    <n v="0"/>
    <n v="0"/>
    <n v="203678.60399999999"/>
  </r>
  <r>
    <x v="1"/>
    <x v="1"/>
    <x v="4"/>
    <x v="32"/>
    <x v="3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1"/>
    <x v="4"/>
    <x v="32"/>
    <x v="4"/>
    <x v="0"/>
    <x v="0"/>
    <x v="0"/>
    <n v="0"/>
    <n v="0"/>
    <n v="0"/>
    <n v="0"/>
    <n v="0.4"/>
    <n v="4173802.983"/>
    <n v="0"/>
    <n v="0"/>
    <n v="0"/>
    <n v="0"/>
    <n v="0"/>
    <n v="0"/>
    <n v="4173802.983"/>
  </r>
  <r>
    <x v="1"/>
    <x v="1"/>
    <x v="4"/>
    <x v="32"/>
    <x v="4"/>
    <x v="0"/>
    <x v="0"/>
    <x v="1"/>
    <n v="0"/>
    <n v="0"/>
    <n v="0"/>
    <n v="0"/>
    <n v="0.2"/>
    <n v="87792.311000000002"/>
    <n v="0"/>
    <n v="0"/>
    <n v="0"/>
    <n v="0"/>
    <n v="0"/>
    <n v="0"/>
    <n v="87792.311000000002"/>
  </r>
  <r>
    <x v="1"/>
    <x v="1"/>
    <x v="4"/>
    <x v="32"/>
    <x v="4"/>
    <x v="0"/>
    <x v="1"/>
    <x v="0"/>
    <n v="0"/>
    <n v="0"/>
    <n v="0"/>
    <n v="0"/>
    <n v="0"/>
    <n v="-2400"/>
    <n v="0"/>
    <n v="0"/>
    <n v="0"/>
    <n v="0"/>
    <n v="0"/>
    <n v="0"/>
    <n v="-2400"/>
  </r>
  <r>
    <x v="1"/>
    <x v="1"/>
    <x v="4"/>
    <x v="32"/>
    <x v="4"/>
    <x v="1"/>
    <x v="0"/>
    <x v="0"/>
    <n v="2"/>
    <n v="1.1499999999999999"/>
    <n v="4239.25"/>
    <n v="1923.25"/>
    <n v="0"/>
    <n v="423"/>
    <n v="0"/>
    <n v="0"/>
    <n v="4239.25"/>
    <n v="1923.25"/>
    <n v="0"/>
    <n v="0"/>
    <n v="423"/>
  </r>
  <r>
    <x v="1"/>
    <x v="1"/>
    <x v="4"/>
    <x v="33"/>
    <x v="0"/>
    <x v="0"/>
    <x v="0"/>
    <x v="0"/>
    <n v="4575"/>
    <n v="3295.6899999999996"/>
    <n v="15385682.430000002"/>
    <n v="12556223.619999999"/>
    <n v="5.8000000000000007"/>
    <n v="264155.28599999996"/>
    <n v="0"/>
    <n v="0"/>
    <n v="15385682.430000002"/>
    <n v="12556223.619999999"/>
    <n v="0"/>
    <n v="0"/>
    <n v="264155.28599999996"/>
  </r>
  <r>
    <x v="1"/>
    <x v="1"/>
    <x v="4"/>
    <x v="33"/>
    <x v="0"/>
    <x v="0"/>
    <x v="0"/>
    <x v="1"/>
    <n v="0"/>
    <n v="0"/>
    <n v="0"/>
    <n v="0"/>
    <n v="0.60000000000000009"/>
    <n v="19304.492999999999"/>
    <n v="0"/>
    <n v="0"/>
    <n v="0"/>
    <n v="0"/>
    <n v="0"/>
    <n v="0"/>
    <n v="19304.492999999999"/>
  </r>
  <r>
    <x v="1"/>
    <x v="1"/>
    <x v="4"/>
    <x v="33"/>
    <x v="0"/>
    <x v="1"/>
    <x v="0"/>
    <x v="0"/>
    <n v="48709"/>
    <n v="46407.49"/>
    <n v="38406293.139999986"/>
    <n v="37038677.409999989"/>
    <n v="281.8"/>
    <n v="4959496.4269999983"/>
    <n v="0"/>
    <n v="0"/>
    <n v="38406293.139999986"/>
    <n v="37038677.409999989"/>
    <n v="0"/>
    <n v="0"/>
    <n v="4959496.4269999983"/>
  </r>
  <r>
    <x v="1"/>
    <x v="1"/>
    <x v="4"/>
    <x v="33"/>
    <x v="0"/>
    <x v="1"/>
    <x v="0"/>
    <x v="1"/>
    <n v="0"/>
    <n v="0"/>
    <n v="0"/>
    <n v="0"/>
    <n v="101.19999999999999"/>
    <n v="2556412.6400000006"/>
    <n v="0"/>
    <n v="0"/>
    <n v="0"/>
    <n v="0"/>
    <n v="0"/>
    <n v="0"/>
    <n v="2556412.6400000006"/>
  </r>
  <r>
    <x v="1"/>
    <x v="1"/>
    <x v="4"/>
    <x v="33"/>
    <x v="0"/>
    <x v="2"/>
    <x v="0"/>
    <x v="0"/>
    <n v="10"/>
    <n v="18.399999999999999"/>
    <n v="7944.8600000000006"/>
    <n v="29375.05"/>
    <n v="0"/>
    <n v="0"/>
    <n v="0"/>
    <n v="0"/>
    <n v="7944.8600000000006"/>
    <n v="29375.05"/>
    <n v="0"/>
    <n v="0"/>
    <n v="0"/>
  </r>
  <r>
    <x v="1"/>
    <x v="1"/>
    <x v="4"/>
    <x v="33"/>
    <x v="0"/>
    <x v="3"/>
    <x v="0"/>
    <x v="0"/>
    <n v="1741"/>
    <n v="1822.17"/>
    <n v="1950111.2699999998"/>
    <n v="2324254.86"/>
    <n v="14.200000000000001"/>
    <n v="251436.67100000006"/>
    <n v="0"/>
    <n v="0"/>
    <n v="1950111.2699999998"/>
    <n v="2324254.86"/>
    <n v="0"/>
    <n v="0"/>
    <n v="251436.67100000006"/>
  </r>
  <r>
    <x v="1"/>
    <x v="1"/>
    <x v="4"/>
    <x v="33"/>
    <x v="1"/>
    <x v="4"/>
    <x v="0"/>
    <x v="0"/>
    <n v="3255"/>
    <n v="3797.83"/>
    <n v="4788025.6500000004"/>
    <n v="4787975.57"/>
    <n v="25.599999999999998"/>
    <n v="1109172.831"/>
    <n v="0"/>
    <n v="0"/>
    <n v="4788025.6500000004"/>
    <n v="4787975.57"/>
    <n v="0"/>
    <n v="0"/>
    <n v="1109172.831"/>
  </r>
  <r>
    <x v="1"/>
    <x v="1"/>
    <x v="4"/>
    <x v="33"/>
    <x v="1"/>
    <x v="4"/>
    <x v="0"/>
    <x v="1"/>
    <n v="0"/>
    <n v="0"/>
    <n v="0"/>
    <n v="0"/>
    <n v="5.4"/>
    <n v="136462.679"/>
    <n v="0"/>
    <n v="0"/>
    <n v="0"/>
    <n v="0"/>
    <n v="0"/>
    <n v="0"/>
    <n v="136462.679"/>
  </r>
  <r>
    <x v="1"/>
    <x v="1"/>
    <x v="4"/>
    <x v="33"/>
    <x v="1"/>
    <x v="0"/>
    <x v="0"/>
    <x v="0"/>
    <n v="59"/>
    <n v="64.759999999999991"/>
    <n v="141354.97"/>
    <n v="156101.16"/>
    <n v="0.60000000000000009"/>
    <n v="32898.434000000001"/>
    <n v="0"/>
    <n v="0"/>
    <n v="141354.97"/>
    <n v="156101.16"/>
    <n v="0"/>
    <n v="0"/>
    <n v="32898.434000000001"/>
  </r>
  <r>
    <x v="1"/>
    <x v="1"/>
    <x v="4"/>
    <x v="33"/>
    <x v="1"/>
    <x v="1"/>
    <x v="0"/>
    <x v="0"/>
    <n v="6662"/>
    <n v="6018.6500000000015"/>
    <n v="8287760.7199999997"/>
    <n v="7330132.4299999997"/>
    <n v="36.799999999999997"/>
    <n v="942645.65200000012"/>
    <n v="0"/>
    <n v="0"/>
    <n v="8287760.7199999997"/>
    <n v="7330132.4299999997"/>
    <n v="0"/>
    <n v="0"/>
    <n v="942645.65200000012"/>
  </r>
  <r>
    <x v="1"/>
    <x v="1"/>
    <x v="4"/>
    <x v="33"/>
    <x v="1"/>
    <x v="1"/>
    <x v="0"/>
    <x v="1"/>
    <n v="0"/>
    <n v="0"/>
    <n v="0"/>
    <n v="0"/>
    <n v="11.399999999999999"/>
    <n v="277995.64899999998"/>
    <n v="0"/>
    <n v="0"/>
    <n v="0"/>
    <n v="0"/>
    <n v="0"/>
    <n v="0"/>
    <n v="277995.64899999998"/>
  </r>
  <r>
    <x v="1"/>
    <x v="1"/>
    <x v="4"/>
    <x v="33"/>
    <x v="1"/>
    <x v="2"/>
    <x v="0"/>
    <x v="0"/>
    <n v="16"/>
    <n v="63.03"/>
    <n v="22261.69"/>
    <n v="93534.97"/>
    <n v="0.4"/>
    <n v="10336.799999999999"/>
    <n v="0"/>
    <n v="0"/>
    <n v="22261.69"/>
    <n v="93534.97"/>
    <n v="0"/>
    <n v="0"/>
    <n v="10336.799999999999"/>
  </r>
  <r>
    <x v="1"/>
    <x v="1"/>
    <x v="4"/>
    <x v="33"/>
    <x v="1"/>
    <x v="3"/>
    <x v="0"/>
    <x v="0"/>
    <n v="6"/>
    <n v="11.77"/>
    <n v="10936.06"/>
    <n v="19388.490000000002"/>
    <n v="0"/>
    <n v="0"/>
    <n v="0"/>
    <n v="0"/>
    <n v="10936.06"/>
    <n v="19388.490000000002"/>
    <n v="0"/>
    <n v="0"/>
    <n v="0"/>
  </r>
  <r>
    <x v="1"/>
    <x v="1"/>
    <x v="4"/>
    <x v="33"/>
    <x v="2"/>
    <x v="4"/>
    <x v="0"/>
    <x v="0"/>
    <n v="1522"/>
    <n v="1483.1899999999998"/>
    <n v="10408285.380000001"/>
    <n v="10630740.849999998"/>
    <n v="32.199999999999996"/>
    <n v="1503353.9160000002"/>
    <n v="0"/>
    <n v="0"/>
    <n v="10408285.380000001"/>
    <n v="10630740.849999998"/>
    <n v="0"/>
    <n v="0"/>
    <n v="1503353.9160000002"/>
  </r>
  <r>
    <x v="1"/>
    <x v="1"/>
    <x v="4"/>
    <x v="33"/>
    <x v="2"/>
    <x v="4"/>
    <x v="0"/>
    <x v="1"/>
    <n v="0"/>
    <n v="0"/>
    <n v="0"/>
    <n v="0"/>
    <n v="1.2"/>
    <n v="39693.9"/>
    <n v="0"/>
    <n v="0"/>
    <n v="0"/>
    <n v="0"/>
    <n v="0"/>
    <n v="0"/>
    <n v="39693.9"/>
  </r>
  <r>
    <x v="1"/>
    <x v="1"/>
    <x v="4"/>
    <x v="33"/>
    <x v="2"/>
    <x v="0"/>
    <x v="0"/>
    <x v="0"/>
    <n v="478"/>
    <n v="463.3"/>
    <n v="1755542.84"/>
    <n v="1740034.7200000002"/>
    <n v="5.2"/>
    <n v="163058.35800000001"/>
    <n v="0"/>
    <n v="0"/>
    <n v="1755542.84"/>
    <n v="1740034.7200000002"/>
    <n v="0"/>
    <n v="0"/>
    <n v="163058.35800000001"/>
  </r>
  <r>
    <x v="1"/>
    <x v="1"/>
    <x v="4"/>
    <x v="33"/>
    <x v="2"/>
    <x v="0"/>
    <x v="0"/>
    <x v="1"/>
    <n v="0"/>
    <n v="0"/>
    <n v="0"/>
    <n v="0"/>
    <n v="0"/>
    <n v="1200.5999999999999"/>
    <n v="0"/>
    <n v="0"/>
    <n v="0"/>
    <n v="0"/>
    <n v="0"/>
    <n v="0"/>
    <n v="1200.5999999999999"/>
  </r>
  <r>
    <x v="1"/>
    <x v="1"/>
    <x v="4"/>
    <x v="33"/>
    <x v="2"/>
    <x v="1"/>
    <x v="0"/>
    <x v="0"/>
    <n v="141"/>
    <n v="118.72999999999998"/>
    <n v="972154.87"/>
    <n v="633448.06000000006"/>
    <n v="1.7999999999999998"/>
    <n v="105619.52500000001"/>
    <n v="0"/>
    <n v="0"/>
    <n v="972154.87"/>
    <n v="633448.06000000006"/>
    <n v="0"/>
    <n v="0"/>
    <n v="105619.52500000001"/>
  </r>
  <r>
    <x v="1"/>
    <x v="1"/>
    <x v="4"/>
    <x v="33"/>
    <x v="2"/>
    <x v="2"/>
    <x v="0"/>
    <x v="0"/>
    <n v="5"/>
    <n v="3.94"/>
    <n v="33215.42"/>
    <n v="16898.43"/>
    <n v="0"/>
    <n v="0"/>
    <n v="0"/>
    <n v="0"/>
    <n v="33215.42"/>
    <n v="16898.43"/>
    <n v="0"/>
    <n v="0"/>
    <n v="0"/>
  </r>
  <r>
    <x v="1"/>
    <x v="1"/>
    <x v="4"/>
    <x v="33"/>
    <x v="2"/>
    <x v="3"/>
    <x v="0"/>
    <x v="0"/>
    <n v="178"/>
    <n v="160.51999999999998"/>
    <n v="920434.95000000019"/>
    <n v="1026992.93"/>
    <n v="2"/>
    <n v="39117.962"/>
    <n v="0"/>
    <n v="0"/>
    <n v="920434.95000000019"/>
    <n v="1026992.93"/>
    <n v="0"/>
    <n v="0"/>
    <n v="39117.962"/>
  </r>
  <r>
    <x v="1"/>
    <x v="1"/>
    <x v="4"/>
    <x v="33"/>
    <x v="3"/>
    <x v="1"/>
    <x v="0"/>
    <x v="0"/>
    <n v="236"/>
    <n v="138.61000000000001"/>
    <n v="117834.21"/>
    <n v="74948.69"/>
    <n v="0"/>
    <n v="310.2"/>
    <n v="0"/>
    <n v="0"/>
    <n v="117834.21"/>
    <n v="74948.69"/>
    <n v="0"/>
    <n v="0"/>
    <n v="310.2"/>
  </r>
  <r>
    <x v="1"/>
    <x v="1"/>
    <x v="4"/>
    <x v="33"/>
    <x v="3"/>
    <x v="1"/>
    <x v="0"/>
    <x v="1"/>
    <n v="0"/>
    <n v="0"/>
    <n v="0"/>
    <n v="0"/>
    <n v="0.2"/>
    <n v="4703.16"/>
    <n v="0"/>
    <n v="0"/>
    <n v="0"/>
    <n v="0"/>
    <n v="0"/>
    <n v="0"/>
    <n v="4703.16"/>
  </r>
  <r>
    <x v="1"/>
    <x v="1"/>
    <x v="4"/>
    <x v="33"/>
    <x v="3"/>
    <x v="2"/>
    <x v="0"/>
    <x v="0"/>
    <n v="92"/>
    <n v="110.19999999999999"/>
    <n v="69225.38"/>
    <n v="83003.989999999991"/>
    <n v="0.2"/>
    <n v="1919.1390000000001"/>
    <n v="0"/>
    <n v="0"/>
    <n v="69225.38"/>
    <n v="83003.989999999991"/>
    <n v="0"/>
    <n v="0"/>
    <n v="1919.1390000000001"/>
  </r>
  <r>
    <x v="1"/>
    <x v="1"/>
    <x v="4"/>
    <x v="33"/>
    <x v="3"/>
    <x v="2"/>
    <x v="0"/>
    <x v="1"/>
    <n v="0"/>
    <n v="0"/>
    <n v="0"/>
    <n v="0"/>
    <n v="0.4"/>
    <n v="9658.125"/>
    <n v="0"/>
    <n v="0"/>
    <n v="0"/>
    <n v="0"/>
    <n v="0"/>
    <n v="0"/>
    <n v="9658.125"/>
  </r>
  <r>
    <x v="1"/>
    <x v="1"/>
    <x v="4"/>
    <x v="33"/>
    <x v="4"/>
    <x v="0"/>
    <x v="0"/>
    <x v="0"/>
    <n v="0"/>
    <n v="0"/>
    <n v="0"/>
    <n v="0"/>
    <n v="0"/>
    <n v="48228.040999999997"/>
    <n v="0"/>
    <n v="0"/>
    <n v="0"/>
    <n v="0"/>
    <n v="0"/>
    <n v="0"/>
    <n v="48228.040999999997"/>
  </r>
  <r>
    <x v="1"/>
    <x v="1"/>
    <x v="4"/>
    <x v="33"/>
    <x v="4"/>
    <x v="0"/>
    <x v="0"/>
    <x v="1"/>
    <n v="0"/>
    <n v="0"/>
    <n v="0"/>
    <n v="0"/>
    <n v="0"/>
    <n v="47740.2"/>
    <n v="0"/>
    <n v="0"/>
    <n v="0"/>
    <n v="0"/>
    <n v="0"/>
    <n v="0"/>
    <n v="47740.2"/>
  </r>
  <r>
    <x v="1"/>
    <x v="1"/>
    <x v="4"/>
    <x v="33"/>
    <x v="4"/>
    <x v="1"/>
    <x v="0"/>
    <x v="0"/>
    <n v="4"/>
    <n v="1.01"/>
    <n v="26948.54"/>
    <n v="6124.2300000000005"/>
    <n v="0.2"/>
    <n v="4802.3999999999996"/>
    <n v="0"/>
    <n v="0"/>
    <n v="26948.54"/>
    <n v="6124.2300000000005"/>
    <n v="0"/>
    <n v="0"/>
    <n v="4802.3999999999996"/>
  </r>
  <r>
    <x v="1"/>
    <x v="1"/>
    <x v="5"/>
    <x v="0"/>
    <x v="0"/>
    <x v="0"/>
    <x v="0"/>
    <x v="0"/>
    <n v="2468"/>
    <n v="2997.8300000000004"/>
    <n v="6472086.5"/>
    <n v="5782641.8000000007"/>
    <n v="207.20000000000005"/>
    <n v="2932450.54"/>
    <n v="2468"/>
    <n v="2997.8300000000004"/>
    <n v="6472086.5"/>
    <n v="5782641.8000000007"/>
    <n v="207.20000000000005"/>
    <n v="0"/>
    <n v="2932450.54"/>
  </r>
  <r>
    <x v="1"/>
    <x v="1"/>
    <x v="5"/>
    <x v="0"/>
    <x v="0"/>
    <x v="0"/>
    <x v="0"/>
    <x v="1"/>
    <n v="0"/>
    <n v="0"/>
    <n v="0"/>
    <n v="0"/>
    <n v="14.400000000000002"/>
    <n v="286838.68"/>
    <n v="0"/>
    <n v="0"/>
    <n v="0"/>
    <n v="0"/>
    <n v="14.400000000000002"/>
    <n v="0"/>
    <n v="286838.68"/>
  </r>
  <r>
    <x v="1"/>
    <x v="1"/>
    <x v="5"/>
    <x v="0"/>
    <x v="0"/>
    <x v="1"/>
    <x v="0"/>
    <x v="0"/>
    <n v="147614"/>
    <n v="140256.85"/>
    <n v="138887860.19"/>
    <n v="131053233.10999995"/>
    <n v="4352.8"/>
    <n v="51623915.31000001"/>
    <n v="147614"/>
    <n v="140256.85"/>
    <n v="138887860.19"/>
    <n v="131053233.10999995"/>
    <n v="4352.8"/>
    <n v="0"/>
    <n v="51623915.31000001"/>
  </r>
  <r>
    <x v="1"/>
    <x v="1"/>
    <x v="5"/>
    <x v="0"/>
    <x v="0"/>
    <x v="1"/>
    <x v="0"/>
    <x v="1"/>
    <n v="0"/>
    <n v="0"/>
    <n v="0"/>
    <n v="0"/>
    <n v="1116.8000000000002"/>
    <n v="22969974.390000001"/>
    <n v="0"/>
    <n v="0"/>
    <n v="0"/>
    <n v="0"/>
    <n v="1116.8000000000002"/>
    <n v="0"/>
    <n v="22969974.390000001"/>
  </r>
  <r>
    <x v="1"/>
    <x v="1"/>
    <x v="5"/>
    <x v="0"/>
    <x v="0"/>
    <x v="1"/>
    <x v="1"/>
    <x v="0"/>
    <n v="0"/>
    <n v="0"/>
    <n v="0"/>
    <n v="0"/>
    <n v="0"/>
    <n v="-14179"/>
    <n v="0"/>
    <n v="0"/>
    <n v="0"/>
    <n v="0"/>
    <n v="0"/>
    <n v="0"/>
    <n v="-14179"/>
  </r>
  <r>
    <x v="1"/>
    <x v="1"/>
    <x v="5"/>
    <x v="0"/>
    <x v="0"/>
    <x v="2"/>
    <x v="0"/>
    <x v="0"/>
    <n v="41"/>
    <n v="72.34"/>
    <n v="21404.14"/>
    <n v="116663.65000000001"/>
    <n v="3.2"/>
    <n v="34015.46"/>
    <n v="41"/>
    <n v="72.34"/>
    <n v="21404.14"/>
    <n v="116663.65000000001"/>
    <n v="3.2"/>
    <n v="0"/>
    <n v="34015.46"/>
  </r>
  <r>
    <x v="1"/>
    <x v="1"/>
    <x v="5"/>
    <x v="0"/>
    <x v="0"/>
    <x v="2"/>
    <x v="0"/>
    <x v="1"/>
    <n v="0"/>
    <n v="0"/>
    <n v="0"/>
    <n v="0"/>
    <n v="2.4"/>
    <n v="47307"/>
    <n v="0"/>
    <n v="0"/>
    <n v="0"/>
    <n v="0"/>
    <n v="2.4"/>
    <n v="0"/>
    <n v="47307"/>
  </r>
  <r>
    <x v="1"/>
    <x v="1"/>
    <x v="5"/>
    <x v="0"/>
    <x v="0"/>
    <x v="3"/>
    <x v="0"/>
    <x v="0"/>
    <n v="2961"/>
    <n v="2772.8900000000003"/>
    <n v="3651617.4699999997"/>
    <n v="3229059.96"/>
    <n v="428"/>
    <n v="5098947.2999999989"/>
    <n v="2961"/>
    <n v="2772.8900000000003"/>
    <n v="3651617.4699999997"/>
    <n v="3229059.96"/>
    <n v="428"/>
    <n v="0"/>
    <n v="5098947.2999999989"/>
  </r>
  <r>
    <x v="1"/>
    <x v="1"/>
    <x v="5"/>
    <x v="0"/>
    <x v="0"/>
    <x v="3"/>
    <x v="0"/>
    <x v="1"/>
    <n v="0"/>
    <n v="0"/>
    <n v="0"/>
    <n v="0"/>
    <n v="1.6"/>
    <n v="26795.79"/>
    <n v="0"/>
    <n v="0"/>
    <n v="0"/>
    <n v="0"/>
    <n v="1.6"/>
    <n v="0"/>
    <n v="26795.79"/>
  </r>
  <r>
    <x v="1"/>
    <x v="1"/>
    <x v="5"/>
    <x v="0"/>
    <x v="1"/>
    <x v="4"/>
    <x v="0"/>
    <x v="0"/>
    <n v="5700"/>
    <n v="5851.5199999999995"/>
    <n v="11093172.390000001"/>
    <n v="10501570.760000002"/>
    <n v="428.8"/>
    <n v="4734650.88"/>
    <n v="5700"/>
    <n v="5851.5199999999995"/>
    <n v="11093172.390000001"/>
    <n v="10501570.760000002"/>
    <n v="428.8"/>
    <n v="0"/>
    <n v="4734650.88"/>
  </r>
  <r>
    <x v="1"/>
    <x v="1"/>
    <x v="5"/>
    <x v="0"/>
    <x v="1"/>
    <x v="4"/>
    <x v="0"/>
    <x v="1"/>
    <n v="0"/>
    <n v="0"/>
    <n v="0"/>
    <n v="0"/>
    <n v="112.79999999999998"/>
    <n v="2298923.9699999997"/>
    <n v="0"/>
    <n v="0"/>
    <n v="0"/>
    <n v="0"/>
    <n v="112.79999999999998"/>
    <n v="0"/>
    <n v="2298923.9699999997"/>
  </r>
  <r>
    <x v="1"/>
    <x v="1"/>
    <x v="5"/>
    <x v="0"/>
    <x v="1"/>
    <x v="0"/>
    <x v="0"/>
    <x v="0"/>
    <n v="167"/>
    <n v="161.69"/>
    <n v="280332.42000000004"/>
    <n v="319703.38"/>
    <n v="14.4"/>
    <n v="240684.52000000002"/>
    <n v="167"/>
    <n v="161.69"/>
    <n v="280332.42000000004"/>
    <n v="319703.38"/>
    <n v="14.4"/>
    <n v="0"/>
    <n v="240684.52000000002"/>
  </r>
  <r>
    <x v="1"/>
    <x v="1"/>
    <x v="5"/>
    <x v="0"/>
    <x v="1"/>
    <x v="0"/>
    <x v="0"/>
    <x v="1"/>
    <n v="0"/>
    <n v="0"/>
    <n v="0"/>
    <n v="0"/>
    <n v="0.8"/>
    <n v="15658"/>
    <n v="0"/>
    <n v="0"/>
    <n v="0"/>
    <n v="0"/>
    <n v="0.8"/>
    <n v="0"/>
    <n v="15658"/>
  </r>
  <r>
    <x v="1"/>
    <x v="1"/>
    <x v="5"/>
    <x v="0"/>
    <x v="1"/>
    <x v="1"/>
    <x v="0"/>
    <x v="0"/>
    <n v="31685"/>
    <n v="39382.15"/>
    <n v="30124764.220000006"/>
    <n v="36648201.039999999"/>
    <n v="587.20000000000016"/>
    <n v="8160115.0899999989"/>
    <n v="31685"/>
    <n v="39382.15"/>
    <n v="30124764.220000006"/>
    <n v="36648201.039999999"/>
    <n v="587.20000000000016"/>
    <n v="0"/>
    <n v="8160115.0899999989"/>
  </r>
  <r>
    <x v="1"/>
    <x v="1"/>
    <x v="5"/>
    <x v="0"/>
    <x v="1"/>
    <x v="1"/>
    <x v="0"/>
    <x v="1"/>
    <n v="0"/>
    <n v="0"/>
    <n v="0"/>
    <n v="0"/>
    <n v="127.19999999999999"/>
    <n v="2721000.8499999996"/>
    <n v="0"/>
    <n v="0"/>
    <n v="0"/>
    <n v="0"/>
    <n v="127.19999999999999"/>
    <n v="0"/>
    <n v="2721000.8499999996"/>
  </r>
  <r>
    <x v="1"/>
    <x v="1"/>
    <x v="5"/>
    <x v="0"/>
    <x v="1"/>
    <x v="2"/>
    <x v="0"/>
    <x v="0"/>
    <n v="2"/>
    <n v="70.070000000000007"/>
    <n v="-14701.8"/>
    <n v="118514.97"/>
    <n v="6.4"/>
    <n v="71003.459999999992"/>
    <n v="2"/>
    <n v="70.070000000000007"/>
    <n v="-14701.8"/>
    <n v="118514.97"/>
    <n v="6.4"/>
    <n v="0"/>
    <n v="71003.459999999992"/>
  </r>
  <r>
    <x v="1"/>
    <x v="1"/>
    <x v="5"/>
    <x v="0"/>
    <x v="1"/>
    <x v="2"/>
    <x v="0"/>
    <x v="1"/>
    <n v="0"/>
    <n v="0"/>
    <n v="0"/>
    <n v="0"/>
    <n v="3.2"/>
    <n v="63420"/>
    <n v="0"/>
    <n v="0"/>
    <n v="0"/>
    <n v="0"/>
    <n v="3.2"/>
    <n v="0"/>
    <n v="63420"/>
  </r>
  <r>
    <x v="1"/>
    <x v="1"/>
    <x v="5"/>
    <x v="0"/>
    <x v="1"/>
    <x v="3"/>
    <x v="0"/>
    <x v="0"/>
    <n v="28"/>
    <n v="42.940000000000005"/>
    <n v="20771.140000000003"/>
    <n v="63845.85"/>
    <n v="2.4000000000000004"/>
    <n v="47744.55"/>
    <n v="28"/>
    <n v="42.940000000000005"/>
    <n v="20771.140000000003"/>
    <n v="63845.85"/>
    <n v="2.4000000000000004"/>
    <n v="0"/>
    <n v="47744.55"/>
  </r>
  <r>
    <x v="1"/>
    <x v="1"/>
    <x v="5"/>
    <x v="0"/>
    <x v="2"/>
    <x v="4"/>
    <x v="0"/>
    <x v="0"/>
    <n v="2457"/>
    <n v="2234.34"/>
    <n v="18320332.300000001"/>
    <n v="17971444.100000001"/>
    <n v="360.80000000000007"/>
    <n v="10307928.260000004"/>
    <n v="2457"/>
    <n v="2234.34"/>
    <n v="18320332.300000001"/>
    <n v="17971444.100000001"/>
    <n v="360.80000000000007"/>
    <n v="0"/>
    <n v="10307928.260000004"/>
  </r>
  <r>
    <x v="1"/>
    <x v="1"/>
    <x v="5"/>
    <x v="0"/>
    <x v="2"/>
    <x v="4"/>
    <x v="0"/>
    <x v="1"/>
    <n v="0"/>
    <n v="0"/>
    <n v="0"/>
    <n v="0"/>
    <n v="23.200000000000003"/>
    <n v="467254.25"/>
    <n v="0"/>
    <n v="0"/>
    <n v="0"/>
    <n v="0"/>
    <n v="23.200000000000003"/>
    <n v="0"/>
    <n v="467254.25"/>
  </r>
  <r>
    <x v="1"/>
    <x v="1"/>
    <x v="5"/>
    <x v="0"/>
    <x v="2"/>
    <x v="0"/>
    <x v="0"/>
    <x v="0"/>
    <n v="475"/>
    <n v="471.87"/>
    <n v="2500282.9000000004"/>
    <n v="2461129.36"/>
    <n v="58.4"/>
    <n v="1246734.8900000001"/>
    <n v="475"/>
    <n v="471.87"/>
    <n v="2500282.9000000004"/>
    <n v="2461129.36"/>
    <n v="58.4"/>
    <n v="0"/>
    <n v="1246734.8900000001"/>
  </r>
  <r>
    <x v="1"/>
    <x v="1"/>
    <x v="5"/>
    <x v="0"/>
    <x v="2"/>
    <x v="0"/>
    <x v="0"/>
    <x v="1"/>
    <n v="0"/>
    <n v="0"/>
    <n v="0"/>
    <n v="0"/>
    <n v="2.4000000000000004"/>
    <n v="47229"/>
    <n v="0"/>
    <n v="0"/>
    <n v="0"/>
    <n v="0"/>
    <n v="2.4000000000000004"/>
    <n v="0"/>
    <n v="47229"/>
  </r>
  <r>
    <x v="1"/>
    <x v="1"/>
    <x v="5"/>
    <x v="0"/>
    <x v="2"/>
    <x v="0"/>
    <x v="3"/>
    <x v="0"/>
    <n v="0"/>
    <n v="0"/>
    <n v="0"/>
    <n v="0"/>
    <n v="0"/>
    <n v="1805"/>
    <n v="0"/>
    <n v="0"/>
    <n v="0"/>
    <n v="0"/>
    <n v="0"/>
    <n v="0"/>
    <n v="1805"/>
  </r>
  <r>
    <x v="1"/>
    <x v="1"/>
    <x v="5"/>
    <x v="0"/>
    <x v="2"/>
    <x v="1"/>
    <x v="0"/>
    <x v="0"/>
    <n v="182"/>
    <n v="200.46000000000004"/>
    <n v="1094744.2199999997"/>
    <n v="1184113.0399999998"/>
    <n v="28.8"/>
    <n v="530121.95000000007"/>
    <n v="182"/>
    <n v="200.46000000000004"/>
    <n v="1094744.2199999997"/>
    <n v="1184113.0399999998"/>
    <n v="28.8"/>
    <n v="0"/>
    <n v="530121.95000000007"/>
  </r>
  <r>
    <x v="1"/>
    <x v="1"/>
    <x v="5"/>
    <x v="0"/>
    <x v="2"/>
    <x v="1"/>
    <x v="0"/>
    <x v="1"/>
    <n v="0"/>
    <n v="0"/>
    <n v="0"/>
    <n v="0"/>
    <n v="1.6"/>
    <n v="34144.76"/>
    <n v="0"/>
    <n v="0"/>
    <n v="0"/>
    <n v="0"/>
    <n v="1.6"/>
    <n v="0"/>
    <n v="34144.76"/>
  </r>
  <r>
    <x v="1"/>
    <x v="1"/>
    <x v="5"/>
    <x v="0"/>
    <x v="2"/>
    <x v="2"/>
    <x v="0"/>
    <x v="0"/>
    <n v="1"/>
    <n v="0.5"/>
    <n v="5384.59"/>
    <n v="2722.97"/>
    <n v="0"/>
    <n v="0"/>
    <n v="1"/>
    <n v="0.5"/>
    <n v="5384.59"/>
    <n v="2722.97"/>
    <n v="0"/>
    <n v="0"/>
    <n v="0"/>
  </r>
  <r>
    <x v="1"/>
    <x v="1"/>
    <x v="5"/>
    <x v="0"/>
    <x v="2"/>
    <x v="3"/>
    <x v="0"/>
    <x v="0"/>
    <n v="81"/>
    <n v="72.89"/>
    <n v="147865.68"/>
    <n v="431239.76999999996"/>
    <n v="34.4"/>
    <n v="354149.66000000003"/>
    <n v="81"/>
    <n v="72.89"/>
    <n v="147865.68"/>
    <n v="431239.76999999996"/>
    <n v="34.4"/>
    <n v="0"/>
    <n v="354149.66000000003"/>
  </r>
  <r>
    <x v="1"/>
    <x v="1"/>
    <x v="5"/>
    <x v="0"/>
    <x v="3"/>
    <x v="0"/>
    <x v="0"/>
    <x v="0"/>
    <n v="0"/>
    <n v="2.29"/>
    <n v="0"/>
    <n v="1843.12"/>
    <n v="0"/>
    <n v="0"/>
    <n v="0"/>
    <n v="2.29"/>
    <n v="0"/>
    <n v="1843.12"/>
    <n v="0"/>
    <n v="0"/>
    <n v="0"/>
  </r>
  <r>
    <x v="1"/>
    <x v="1"/>
    <x v="5"/>
    <x v="0"/>
    <x v="3"/>
    <x v="1"/>
    <x v="0"/>
    <x v="0"/>
    <n v="901"/>
    <n v="6935.37"/>
    <n v="564962.09000000008"/>
    <n v="1939525.22"/>
    <n v="6.4"/>
    <n v="57826.36"/>
    <n v="901"/>
    <n v="6935.37"/>
    <n v="564962.09000000008"/>
    <n v="1939525.22"/>
    <n v="6.4"/>
    <n v="0"/>
    <n v="57826.36"/>
  </r>
  <r>
    <x v="1"/>
    <x v="1"/>
    <x v="5"/>
    <x v="0"/>
    <x v="3"/>
    <x v="2"/>
    <x v="0"/>
    <x v="0"/>
    <n v="257"/>
    <n v="189.82"/>
    <n v="206426.25"/>
    <n v="162228.04"/>
    <n v="3.2"/>
    <n v="26938.959999999999"/>
    <n v="257"/>
    <n v="189.82"/>
    <n v="206426.25"/>
    <n v="162228.04"/>
    <n v="3.2"/>
    <n v="0"/>
    <n v="26938.959999999999"/>
  </r>
  <r>
    <x v="1"/>
    <x v="1"/>
    <x v="5"/>
    <x v="0"/>
    <x v="3"/>
    <x v="2"/>
    <x v="0"/>
    <x v="1"/>
    <n v="0"/>
    <n v="0"/>
    <n v="0"/>
    <n v="0"/>
    <n v="2.4000000000000004"/>
    <n v="47838"/>
    <n v="0"/>
    <n v="0"/>
    <n v="0"/>
    <n v="0"/>
    <n v="2.4000000000000004"/>
    <n v="0"/>
    <n v="47838"/>
  </r>
  <r>
    <x v="1"/>
    <x v="1"/>
    <x v="5"/>
    <x v="0"/>
    <x v="4"/>
    <x v="0"/>
    <x v="0"/>
    <x v="0"/>
    <n v="0"/>
    <n v="0"/>
    <n v="0"/>
    <n v="0"/>
    <n v="1.6"/>
    <n v="-461286.12000000029"/>
    <n v="0"/>
    <n v="0"/>
    <n v="0"/>
    <n v="0"/>
    <n v="1.6"/>
    <n v="0"/>
    <n v="-461286.12000000029"/>
  </r>
  <r>
    <x v="1"/>
    <x v="1"/>
    <x v="5"/>
    <x v="0"/>
    <x v="4"/>
    <x v="0"/>
    <x v="0"/>
    <x v="1"/>
    <n v="0"/>
    <n v="0"/>
    <n v="0"/>
    <n v="0"/>
    <n v="0.8"/>
    <n v="162158.39999999999"/>
    <n v="0"/>
    <n v="0"/>
    <n v="0"/>
    <n v="0"/>
    <n v="0.8"/>
    <n v="0"/>
    <n v="162158.39999999999"/>
  </r>
  <r>
    <x v="1"/>
    <x v="1"/>
    <x v="5"/>
    <x v="0"/>
    <x v="4"/>
    <x v="0"/>
    <x v="1"/>
    <x v="0"/>
    <n v="0"/>
    <n v="0"/>
    <n v="0"/>
    <n v="0"/>
    <n v="0"/>
    <n v="-80000"/>
    <n v="0"/>
    <n v="0"/>
    <n v="0"/>
    <n v="0"/>
    <n v="0"/>
    <n v="0"/>
    <n v="-80000"/>
  </r>
  <r>
    <x v="1"/>
    <x v="1"/>
    <x v="5"/>
    <x v="0"/>
    <x v="4"/>
    <x v="1"/>
    <x v="0"/>
    <x v="0"/>
    <n v="33"/>
    <n v="15.64"/>
    <n v="93593.08"/>
    <n v="32189.65"/>
    <n v="0"/>
    <n v="0"/>
    <n v="33"/>
    <n v="15.64"/>
    <n v="93593.08"/>
    <n v="32189.65"/>
    <n v="0"/>
    <n v="0"/>
    <n v="0"/>
  </r>
  <r>
    <x v="1"/>
    <x v="1"/>
    <x v="5"/>
    <x v="1"/>
    <x v="0"/>
    <x v="0"/>
    <x v="0"/>
    <x v="0"/>
    <n v="9822"/>
    <n v="10268.33"/>
    <n v="34692156.5"/>
    <n v="23310340.959999997"/>
    <n v="1140"/>
    <n v="19748373.560000002"/>
    <n v="9822"/>
    <n v="10268.33"/>
    <n v="34692156.5"/>
    <n v="23310340.959999997"/>
    <n v="1140"/>
    <n v="0"/>
    <n v="19748373.560000002"/>
  </r>
  <r>
    <x v="1"/>
    <x v="1"/>
    <x v="5"/>
    <x v="1"/>
    <x v="0"/>
    <x v="0"/>
    <x v="0"/>
    <x v="1"/>
    <n v="0"/>
    <n v="0"/>
    <n v="0"/>
    <n v="0"/>
    <n v="29.6"/>
    <n v="580549.25"/>
    <n v="0"/>
    <n v="0"/>
    <n v="0"/>
    <n v="0"/>
    <n v="29.6"/>
    <n v="0"/>
    <n v="580549.25"/>
  </r>
  <r>
    <x v="1"/>
    <x v="1"/>
    <x v="5"/>
    <x v="1"/>
    <x v="0"/>
    <x v="0"/>
    <x v="1"/>
    <x v="0"/>
    <n v="0"/>
    <n v="0"/>
    <n v="0"/>
    <n v="0"/>
    <n v="0"/>
    <n v="-5636"/>
    <n v="0"/>
    <n v="0"/>
    <n v="0"/>
    <n v="0"/>
    <n v="0"/>
    <n v="0"/>
    <n v="-5636"/>
  </r>
  <r>
    <x v="1"/>
    <x v="1"/>
    <x v="5"/>
    <x v="1"/>
    <x v="0"/>
    <x v="1"/>
    <x v="0"/>
    <x v="0"/>
    <n v="290210"/>
    <n v="266820.74"/>
    <n v="269447925.74000001"/>
    <n v="308034108.02000004"/>
    <n v="9330.4"/>
    <n v="138388667.53000003"/>
    <n v="290210"/>
    <n v="266820.74"/>
    <n v="269447925.74000001"/>
    <n v="308034108.02000004"/>
    <n v="9330.4"/>
    <n v="0"/>
    <n v="138388667.53000003"/>
  </r>
  <r>
    <x v="1"/>
    <x v="1"/>
    <x v="5"/>
    <x v="1"/>
    <x v="0"/>
    <x v="1"/>
    <x v="0"/>
    <x v="1"/>
    <n v="0"/>
    <n v="0"/>
    <n v="0"/>
    <n v="0"/>
    <n v="1206.3999999999999"/>
    <n v="24610554.349999998"/>
    <n v="0"/>
    <n v="0"/>
    <n v="0"/>
    <n v="0"/>
    <n v="1206.3999999999999"/>
    <n v="0"/>
    <n v="24610554.349999998"/>
  </r>
  <r>
    <x v="1"/>
    <x v="1"/>
    <x v="5"/>
    <x v="1"/>
    <x v="0"/>
    <x v="2"/>
    <x v="0"/>
    <x v="0"/>
    <n v="89"/>
    <n v="2644.46"/>
    <n v="-120515.87"/>
    <n v="2410045.4"/>
    <n v="88.8"/>
    <n v="1519046.99"/>
    <n v="89"/>
    <n v="2644.46"/>
    <n v="-120515.87"/>
    <n v="2410045.4"/>
    <n v="88.8"/>
    <n v="0"/>
    <n v="1519046.99"/>
  </r>
  <r>
    <x v="1"/>
    <x v="1"/>
    <x v="5"/>
    <x v="1"/>
    <x v="0"/>
    <x v="2"/>
    <x v="0"/>
    <x v="1"/>
    <n v="0"/>
    <n v="0"/>
    <n v="0"/>
    <n v="0"/>
    <n v="23.2"/>
    <n v="457671.8"/>
    <n v="0"/>
    <n v="0"/>
    <n v="0"/>
    <n v="0"/>
    <n v="23.2"/>
    <n v="0"/>
    <n v="457671.8"/>
  </r>
  <r>
    <x v="1"/>
    <x v="1"/>
    <x v="5"/>
    <x v="1"/>
    <x v="0"/>
    <x v="3"/>
    <x v="0"/>
    <x v="0"/>
    <n v="67170"/>
    <n v="45117.479999999989"/>
    <n v="57815823.200000003"/>
    <n v="48697537.590000004"/>
    <n v="3500.7999999999997"/>
    <n v="46285350.280000001"/>
    <n v="67170"/>
    <n v="45117.479999999989"/>
    <n v="57815823.200000003"/>
    <n v="48697537.590000004"/>
    <n v="3500.7999999999997"/>
    <n v="0"/>
    <n v="46285350.280000001"/>
  </r>
  <r>
    <x v="1"/>
    <x v="1"/>
    <x v="5"/>
    <x v="1"/>
    <x v="0"/>
    <x v="3"/>
    <x v="0"/>
    <x v="1"/>
    <n v="0"/>
    <n v="0"/>
    <n v="0"/>
    <n v="0"/>
    <n v="6.4"/>
    <n v="128697.01999999999"/>
    <n v="0"/>
    <n v="0"/>
    <n v="0"/>
    <n v="0"/>
    <n v="6.4"/>
    <n v="0"/>
    <n v="128697.01999999999"/>
  </r>
  <r>
    <x v="1"/>
    <x v="1"/>
    <x v="5"/>
    <x v="1"/>
    <x v="1"/>
    <x v="4"/>
    <x v="0"/>
    <x v="0"/>
    <n v="18154"/>
    <n v="11846.09"/>
    <n v="20108958.080000002"/>
    <n v="18051307.099999998"/>
    <n v="728.00000000000011"/>
    <n v="10919891.93"/>
    <n v="18154"/>
    <n v="11846.09"/>
    <n v="20108958.080000002"/>
    <n v="18051307.099999998"/>
    <n v="728.00000000000011"/>
    <n v="0"/>
    <n v="10919891.93"/>
  </r>
  <r>
    <x v="1"/>
    <x v="1"/>
    <x v="5"/>
    <x v="1"/>
    <x v="1"/>
    <x v="4"/>
    <x v="0"/>
    <x v="1"/>
    <n v="0"/>
    <n v="0"/>
    <n v="0"/>
    <n v="0"/>
    <n v="76.8"/>
    <n v="1559819.41"/>
    <n v="0"/>
    <n v="0"/>
    <n v="0"/>
    <n v="0"/>
    <n v="76.8"/>
    <n v="0"/>
    <n v="1559819.41"/>
  </r>
  <r>
    <x v="1"/>
    <x v="1"/>
    <x v="5"/>
    <x v="1"/>
    <x v="1"/>
    <x v="0"/>
    <x v="0"/>
    <x v="0"/>
    <n v="267"/>
    <n v="252.73999999999995"/>
    <n v="575332.68999999983"/>
    <n v="565735.44999999995"/>
    <n v="35.200000000000003"/>
    <n v="391655.4"/>
    <n v="267"/>
    <n v="252.73999999999995"/>
    <n v="575332.68999999983"/>
    <n v="565735.44999999995"/>
    <n v="35.200000000000003"/>
    <n v="0"/>
    <n v="391655.4"/>
  </r>
  <r>
    <x v="1"/>
    <x v="1"/>
    <x v="5"/>
    <x v="1"/>
    <x v="1"/>
    <x v="0"/>
    <x v="0"/>
    <x v="1"/>
    <n v="0"/>
    <n v="0"/>
    <n v="0"/>
    <n v="0"/>
    <n v="3.2"/>
    <n v="79443"/>
    <n v="0"/>
    <n v="0"/>
    <n v="0"/>
    <n v="0"/>
    <n v="3.2"/>
    <n v="0"/>
    <n v="79443"/>
  </r>
  <r>
    <x v="1"/>
    <x v="1"/>
    <x v="5"/>
    <x v="1"/>
    <x v="1"/>
    <x v="1"/>
    <x v="0"/>
    <x v="0"/>
    <n v="43633"/>
    <n v="36995.759999999995"/>
    <n v="56685934.610000007"/>
    <n v="57169669.61999999"/>
    <n v="1508.7999999999995"/>
    <n v="22550091.070000004"/>
    <n v="43633"/>
    <n v="36995.759999999995"/>
    <n v="56685934.610000007"/>
    <n v="57169669.61999999"/>
    <n v="1508.7999999999995"/>
    <n v="0"/>
    <n v="22550091.070000004"/>
  </r>
  <r>
    <x v="1"/>
    <x v="1"/>
    <x v="5"/>
    <x v="1"/>
    <x v="1"/>
    <x v="1"/>
    <x v="0"/>
    <x v="1"/>
    <n v="0"/>
    <n v="0"/>
    <n v="0"/>
    <n v="0"/>
    <n v="175.2"/>
    <n v="3627931.1100000008"/>
    <n v="0"/>
    <n v="0"/>
    <n v="0"/>
    <n v="0"/>
    <n v="175.2"/>
    <n v="0"/>
    <n v="3627931.1100000008"/>
  </r>
  <r>
    <x v="1"/>
    <x v="1"/>
    <x v="5"/>
    <x v="1"/>
    <x v="1"/>
    <x v="2"/>
    <x v="0"/>
    <x v="0"/>
    <n v="4"/>
    <n v="56.84"/>
    <n v="-6392.78"/>
    <n v="100406.59"/>
    <n v="4.8"/>
    <n v="56096.590000000004"/>
    <n v="4"/>
    <n v="56.84"/>
    <n v="-6392.78"/>
    <n v="100406.59"/>
    <n v="4.8"/>
    <n v="0"/>
    <n v="56096.590000000004"/>
  </r>
  <r>
    <x v="1"/>
    <x v="1"/>
    <x v="5"/>
    <x v="1"/>
    <x v="1"/>
    <x v="2"/>
    <x v="0"/>
    <x v="1"/>
    <n v="0"/>
    <n v="0"/>
    <n v="0"/>
    <n v="0"/>
    <n v="1.6"/>
    <n v="31633"/>
    <n v="0"/>
    <n v="0"/>
    <n v="0"/>
    <n v="0"/>
    <n v="1.6"/>
    <n v="0"/>
    <n v="31633"/>
  </r>
  <r>
    <x v="1"/>
    <x v="1"/>
    <x v="5"/>
    <x v="1"/>
    <x v="1"/>
    <x v="3"/>
    <x v="0"/>
    <x v="0"/>
    <n v="3039"/>
    <n v="1237.6199999999997"/>
    <n v="2306587.0599999996"/>
    <n v="1321347.07"/>
    <n v="80.800000000000011"/>
    <n v="984710.61"/>
    <n v="3039"/>
    <n v="1237.6199999999997"/>
    <n v="2306587.0599999996"/>
    <n v="1321347.07"/>
    <n v="80.800000000000011"/>
    <n v="0"/>
    <n v="984710.61"/>
  </r>
  <r>
    <x v="1"/>
    <x v="1"/>
    <x v="5"/>
    <x v="1"/>
    <x v="2"/>
    <x v="4"/>
    <x v="0"/>
    <x v="0"/>
    <n v="9293"/>
    <n v="7340.53"/>
    <n v="43046031.839999996"/>
    <n v="38037917.049999997"/>
    <n v="1140.8"/>
    <n v="25861573.219999999"/>
    <n v="9293"/>
    <n v="7340.53"/>
    <n v="43046031.839999996"/>
    <n v="38037917.049999997"/>
    <n v="1140.8"/>
    <n v="0"/>
    <n v="25861573.219999999"/>
  </r>
  <r>
    <x v="1"/>
    <x v="1"/>
    <x v="5"/>
    <x v="1"/>
    <x v="2"/>
    <x v="4"/>
    <x v="0"/>
    <x v="1"/>
    <n v="0"/>
    <n v="0"/>
    <n v="0"/>
    <n v="0"/>
    <n v="16"/>
    <n v="313746.68"/>
    <n v="0"/>
    <n v="0"/>
    <n v="0"/>
    <n v="0"/>
    <n v="16"/>
    <n v="0"/>
    <n v="313746.68"/>
  </r>
  <r>
    <x v="1"/>
    <x v="1"/>
    <x v="5"/>
    <x v="1"/>
    <x v="2"/>
    <x v="0"/>
    <x v="0"/>
    <x v="0"/>
    <n v="1523"/>
    <n v="1351.16"/>
    <n v="6094268.3699999982"/>
    <n v="4951861.9099999992"/>
    <n v="303.2"/>
    <n v="4523603.13"/>
    <n v="1523"/>
    <n v="1351.16"/>
    <n v="6094268.3699999982"/>
    <n v="4951861.9099999992"/>
    <n v="303.2"/>
    <n v="0"/>
    <n v="4523603.13"/>
  </r>
  <r>
    <x v="1"/>
    <x v="1"/>
    <x v="5"/>
    <x v="1"/>
    <x v="2"/>
    <x v="0"/>
    <x v="0"/>
    <x v="1"/>
    <n v="0"/>
    <n v="0"/>
    <n v="0"/>
    <n v="0"/>
    <n v="4"/>
    <n v="89374.25"/>
    <n v="0"/>
    <n v="0"/>
    <n v="0"/>
    <n v="0"/>
    <n v="4"/>
    <n v="0"/>
    <n v="89374.25"/>
  </r>
  <r>
    <x v="1"/>
    <x v="1"/>
    <x v="5"/>
    <x v="1"/>
    <x v="2"/>
    <x v="1"/>
    <x v="0"/>
    <x v="0"/>
    <n v="2952"/>
    <n v="1804.0600000000004"/>
    <n v="7375549.3600000013"/>
    <n v="5597733.6400000006"/>
    <n v="184.00000000000006"/>
    <n v="3665939.0500000003"/>
    <n v="2952"/>
    <n v="1804.0600000000004"/>
    <n v="7375549.3600000013"/>
    <n v="5597733.6400000006"/>
    <n v="184.00000000000006"/>
    <n v="0"/>
    <n v="3665939.0500000003"/>
  </r>
  <r>
    <x v="1"/>
    <x v="1"/>
    <x v="5"/>
    <x v="1"/>
    <x v="2"/>
    <x v="1"/>
    <x v="0"/>
    <x v="1"/>
    <n v="0"/>
    <n v="0"/>
    <n v="0"/>
    <n v="0"/>
    <n v="0"/>
    <n v="344.5"/>
    <n v="0"/>
    <n v="0"/>
    <n v="0"/>
    <n v="0"/>
    <n v="0"/>
    <n v="0"/>
    <n v="344.5"/>
  </r>
  <r>
    <x v="1"/>
    <x v="1"/>
    <x v="5"/>
    <x v="1"/>
    <x v="2"/>
    <x v="3"/>
    <x v="0"/>
    <x v="0"/>
    <n v="1481"/>
    <n v="867.39"/>
    <n v="5637192.1500000004"/>
    <n v="5716389.9699999979"/>
    <n v="457.6"/>
    <n v="8384474.6599999992"/>
    <n v="1481"/>
    <n v="867.39"/>
    <n v="5637192.1500000004"/>
    <n v="5716389.9699999979"/>
    <n v="457.6"/>
    <n v="0"/>
    <n v="8384474.6599999992"/>
  </r>
  <r>
    <x v="1"/>
    <x v="1"/>
    <x v="5"/>
    <x v="1"/>
    <x v="3"/>
    <x v="0"/>
    <x v="0"/>
    <x v="0"/>
    <n v="3"/>
    <n v="2.8899999999999997"/>
    <n v="3085.2799999999997"/>
    <n v="3212.0299999999997"/>
    <n v="12.8"/>
    <n v="163391.09"/>
    <n v="3"/>
    <n v="2.8899999999999997"/>
    <n v="3085.2799999999997"/>
    <n v="3212.0299999999997"/>
    <n v="12.8"/>
    <n v="0"/>
    <n v="163391.09"/>
  </r>
  <r>
    <x v="1"/>
    <x v="1"/>
    <x v="5"/>
    <x v="1"/>
    <x v="3"/>
    <x v="1"/>
    <x v="0"/>
    <x v="0"/>
    <n v="4072"/>
    <n v="10975.249999999998"/>
    <n v="2541297.14"/>
    <n v="4184662.3000000003"/>
    <n v="34.400000000000006"/>
    <n v="561883.14"/>
    <n v="4072"/>
    <n v="10975.249999999998"/>
    <n v="2541297.14"/>
    <n v="4184662.3000000003"/>
    <n v="34.400000000000006"/>
    <n v="0"/>
    <n v="561883.14"/>
  </r>
  <r>
    <x v="1"/>
    <x v="1"/>
    <x v="5"/>
    <x v="1"/>
    <x v="3"/>
    <x v="1"/>
    <x v="0"/>
    <x v="1"/>
    <n v="0"/>
    <n v="0"/>
    <n v="0"/>
    <n v="0"/>
    <n v="4"/>
    <n v="80237.2"/>
    <n v="0"/>
    <n v="0"/>
    <n v="0"/>
    <n v="0"/>
    <n v="4"/>
    <n v="0"/>
    <n v="80237.2"/>
  </r>
  <r>
    <x v="1"/>
    <x v="1"/>
    <x v="5"/>
    <x v="1"/>
    <x v="3"/>
    <x v="2"/>
    <x v="0"/>
    <x v="0"/>
    <n v="904"/>
    <n v="849.45"/>
    <n v="746001.86999999988"/>
    <n v="677853.91999999993"/>
    <n v="42.4"/>
    <n v="359397.8"/>
    <n v="904"/>
    <n v="849.45"/>
    <n v="746001.86999999988"/>
    <n v="677853.91999999993"/>
    <n v="42.4"/>
    <n v="0"/>
    <n v="359397.8"/>
  </r>
  <r>
    <x v="1"/>
    <x v="1"/>
    <x v="5"/>
    <x v="1"/>
    <x v="3"/>
    <x v="2"/>
    <x v="0"/>
    <x v="1"/>
    <n v="0"/>
    <n v="0"/>
    <n v="0"/>
    <n v="0"/>
    <n v="12"/>
    <n v="257836.3"/>
    <n v="0"/>
    <n v="0"/>
    <n v="0"/>
    <n v="0"/>
    <n v="12"/>
    <n v="0"/>
    <n v="257836.3"/>
  </r>
  <r>
    <x v="1"/>
    <x v="1"/>
    <x v="5"/>
    <x v="1"/>
    <x v="4"/>
    <x v="4"/>
    <x v="0"/>
    <x v="0"/>
    <n v="1"/>
    <n v="0.5"/>
    <n v="9457.869999999999"/>
    <n v="6604.87"/>
    <n v="0"/>
    <n v="0"/>
    <n v="1"/>
    <n v="0.5"/>
    <n v="9457.869999999999"/>
    <n v="6604.87"/>
    <n v="0"/>
    <n v="0"/>
    <n v="0"/>
  </r>
  <r>
    <x v="1"/>
    <x v="1"/>
    <x v="5"/>
    <x v="1"/>
    <x v="4"/>
    <x v="0"/>
    <x v="0"/>
    <x v="0"/>
    <n v="0"/>
    <n v="0.28999999999999998"/>
    <n v="2615.23"/>
    <n v="3267.4700000000003"/>
    <n v="4"/>
    <n v="-2427069.7000000007"/>
    <n v="0"/>
    <n v="0.28999999999999998"/>
    <n v="2615.23"/>
    <n v="3267.4700000000003"/>
    <n v="4"/>
    <n v="0"/>
    <n v="-2427069.7000000007"/>
  </r>
  <r>
    <x v="1"/>
    <x v="1"/>
    <x v="5"/>
    <x v="1"/>
    <x v="4"/>
    <x v="0"/>
    <x v="0"/>
    <x v="1"/>
    <n v="0"/>
    <n v="0"/>
    <n v="0"/>
    <n v="0"/>
    <n v="0"/>
    <n v="53481.05"/>
    <n v="0"/>
    <n v="0"/>
    <n v="0"/>
    <n v="0"/>
    <n v="0"/>
    <n v="0"/>
    <n v="53481.05"/>
  </r>
  <r>
    <x v="1"/>
    <x v="1"/>
    <x v="5"/>
    <x v="1"/>
    <x v="4"/>
    <x v="1"/>
    <x v="0"/>
    <x v="0"/>
    <n v="50"/>
    <n v="25.53"/>
    <n v="76436.47"/>
    <n v="41995.76"/>
    <n v="0"/>
    <n v="0"/>
    <n v="50"/>
    <n v="25.53"/>
    <n v="76436.47"/>
    <n v="41995.76"/>
    <n v="0"/>
    <n v="0"/>
    <n v="0"/>
  </r>
  <r>
    <x v="1"/>
    <x v="1"/>
    <x v="5"/>
    <x v="1"/>
    <x v="4"/>
    <x v="3"/>
    <x v="0"/>
    <x v="0"/>
    <n v="0"/>
    <n v="0.53"/>
    <n v="2227.4"/>
    <n v="2062.87"/>
    <n v="0"/>
    <n v="0"/>
    <n v="0"/>
    <n v="0.53"/>
    <n v="2227.4"/>
    <n v="2062.87"/>
    <n v="0"/>
    <n v="0"/>
    <n v="0"/>
  </r>
  <r>
    <x v="1"/>
    <x v="1"/>
    <x v="5"/>
    <x v="2"/>
    <x v="0"/>
    <x v="0"/>
    <x v="0"/>
    <x v="0"/>
    <n v="1318"/>
    <n v="1247.68"/>
    <n v="2914292.5500000003"/>
    <n v="2508979.7000000002"/>
    <n v="52.000000000000007"/>
    <n v="1677592.23"/>
    <n v="1318"/>
    <n v="1247.68"/>
    <n v="2914292.5500000003"/>
    <n v="2508979.7000000002"/>
    <n v="52.000000000000007"/>
    <n v="0"/>
    <n v="1677592.23"/>
  </r>
  <r>
    <x v="1"/>
    <x v="1"/>
    <x v="5"/>
    <x v="2"/>
    <x v="0"/>
    <x v="0"/>
    <x v="0"/>
    <x v="1"/>
    <n v="0"/>
    <n v="0"/>
    <n v="0"/>
    <n v="0"/>
    <n v="4.8"/>
    <n v="107322"/>
    <n v="0"/>
    <n v="0"/>
    <n v="0"/>
    <n v="0"/>
    <n v="4.8"/>
    <n v="0"/>
    <n v="107322"/>
  </r>
  <r>
    <x v="1"/>
    <x v="1"/>
    <x v="5"/>
    <x v="2"/>
    <x v="0"/>
    <x v="1"/>
    <x v="0"/>
    <x v="0"/>
    <n v="49567"/>
    <n v="46113.16"/>
    <n v="48879039.75999999"/>
    <n v="46778276.849999994"/>
    <n v="1045.5999999999997"/>
    <n v="15841537.989999996"/>
    <n v="49567"/>
    <n v="46113.16"/>
    <n v="48879039.75999999"/>
    <n v="46778276.849999994"/>
    <n v="1045.5999999999997"/>
    <n v="0"/>
    <n v="15841537.989999996"/>
  </r>
  <r>
    <x v="1"/>
    <x v="1"/>
    <x v="5"/>
    <x v="2"/>
    <x v="0"/>
    <x v="1"/>
    <x v="0"/>
    <x v="1"/>
    <n v="0"/>
    <n v="0"/>
    <n v="0"/>
    <n v="0"/>
    <n v="204.00000000000003"/>
    <n v="4095491.9600000004"/>
    <n v="0"/>
    <n v="0"/>
    <n v="0"/>
    <n v="0"/>
    <n v="204.00000000000003"/>
    <n v="0"/>
    <n v="4095491.9600000004"/>
  </r>
  <r>
    <x v="1"/>
    <x v="1"/>
    <x v="5"/>
    <x v="2"/>
    <x v="0"/>
    <x v="2"/>
    <x v="0"/>
    <x v="0"/>
    <n v="21"/>
    <n v="435.19"/>
    <n v="-51564.41"/>
    <n v="461408.91"/>
    <n v="13.6"/>
    <n v="378359.2"/>
    <n v="21"/>
    <n v="435.19"/>
    <n v="-51564.41"/>
    <n v="461408.91"/>
    <n v="13.6"/>
    <n v="0"/>
    <n v="378359.2"/>
  </r>
  <r>
    <x v="1"/>
    <x v="1"/>
    <x v="5"/>
    <x v="2"/>
    <x v="0"/>
    <x v="2"/>
    <x v="0"/>
    <x v="1"/>
    <n v="0"/>
    <n v="0"/>
    <n v="0"/>
    <n v="0"/>
    <n v="4"/>
    <n v="79369"/>
    <n v="0"/>
    <n v="0"/>
    <n v="0"/>
    <n v="0"/>
    <n v="4"/>
    <n v="0"/>
    <n v="79369"/>
  </r>
  <r>
    <x v="1"/>
    <x v="1"/>
    <x v="5"/>
    <x v="2"/>
    <x v="0"/>
    <x v="3"/>
    <x v="0"/>
    <x v="0"/>
    <n v="1744"/>
    <n v="1953.87"/>
    <n v="3084391.1700000004"/>
    <n v="3481974.2199999997"/>
    <n v="148.00000000000003"/>
    <n v="3018712.6700000004"/>
    <n v="1744"/>
    <n v="1953.87"/>
    <n v="3084391.1700000004"/>
    <n v="3481974.2199999997"/>
    <n v="148.00000000000003"/>
    <n v="0"/>
    <n v="3018712.6700000004"/>
  </r>
  <r>
    <x v="1"/>
    <x v="1"/>
    <x v="5"/>
    <x v="2"/>
    <x v="0"/>
    <x v="3"/>
    <x v="0"/>
    <x v="1"/>
    <n v="0"/>
    <n v="0"/>
    <n v="0"/>
    <n v="0"/>
    <n v="2.4000000000000004"/>
    <n v="39132.01"/>
    <n v="0"/>
    <n v="0"/>
    <n v="0"/>
    <n v="0"/>
    <n v="2.4000000000000004"/>
    <n v="0"/>
    <n v="39132.01"/>
  </r>
  <r>
    <x v="1"/>
    <x v="1"/>
    <x v="5"/>
    <x v="2"/>
    <x v="1"/>
    <x v="4"/>
    <x v="0"/>
    <x v="0"/>
    <n v="3041"/>
    <n v="3376.39"/>
    <n v="5029503.3899999997"/>
    <n v="4684652.45"/>
    <n v="147.99999999999997"/>
    <n v="2267157.46"/>
    <n v="3041"/>
    <n v="3376.39"/>
    <n v="5029503.3899999997"/>
    <n v="4684652.45"/>
    <n v="147.99999999999997"/>
    <n v="0"/>
    <n v="2267157.46"/>
  </r>
  <r>
    <x v="1"/>
    <x v="1"/>
    <x v="5"/>
    <x v="2"/>
    <x v="1"/>
    <x v="4"/>
    <x v="0"/>
    <x v="1"/>
    <n v="0"/>
    <n v="0"/>
    <n v="0"/>
    <n v="0"/>
    <n v="35.200000000000003"/>
    <n v="749207.35"/>
    <n v="0"/>
    <n v="0"/>
    <n v="0"/>
    <n v="0"/>
    <n v="35.200000000000003"/>
    <n v="0"/>
    <n v="749207.35"/>
  </r>
  <r>
    <x v="1"/>
    <x v="1"/>
    <x v="5"/>
    <x v="2"/>
    <x v="1"/>
    <x v="0"/>
    <x v="0"/>
    <x v="0"/>
    <n v="108"/>
    <n v="104.93999999999998"/>
    <n v="141897.74"/>
    <n v="171857.15000000002"/>
    <n v="5.6"/>
    <n v="85591.319999999992"/>
    <n v="108"/>
    <n v="104.93999999999998"/>
    <n v="141897.74"/>
    <n v="171857.15000000002"/>
    <n v="5.6"/>
    <n v="0"/>
    <n v="85591.319999999992"/>
  </r>
  <r>
    <x v="1"/>
    <x v="1"/>
    <x v="5"/>
    <x v="2"/>
    <x v="1"/>
    <x v="0"/>
    <x v="0"/>
    <x v="1"/>
    <n v="0"/>
    <n v="0"/>
    <n v="0"/>
    <n v="0"/>
    <n v="1.6"/>
    <n v="31501"/>
    <n v="0"/>
    <n v="0"/>
    <n v="0"/>
    <n v="0"/>
    <n v="1.6"/>
    <n v="0"/>
    <n v="31501"/>
  </r>
  <r>
    <x v="1"/>
    <x v="1"/>
    <x v="5"/>
    <x v="2"/>
    <x v="1"/>
    <x v="1"/>
    <x v="0"/>
    <x v="0"/>
    <n v="7412"/>
    <n v="5955.1099999999979"/>
    <n v="10324784.610000001"/>
    <n v="8737294.8699999992"/>
    <n v="188.00000000000003"/>
    <n v="3971165.92"/>
    <n v="7412"/>
    <n v="5955.1099999999979"/>
    <n v="10324784.610000001"/>
    <n v="8737294.8699999992"/>
    <n v="188.00000000000003"/>
    <n v="0"/>
    <n v="3971165.92"/>
  </r>
  <r>
    <x v="1"/>
    <x v="1"/>
    <x v="5"/>
    <x v="2"/>
    <x v="1"/>
    <x v="1"/>
    <x v="0"/>
    <x v="1"/>
    <n v="0"/>
    <n v="0"/>
    <n v="0"/>
    <n v="0"/>
    <n v="45.599999999999994"/>
    <n v="933534.29999999993"/>
    <n v="0"/>
    <n v="0"/>
    <n v="0"/>
    <n v="0"/>
    <n v="45.599999999999994"/>
    <n v="0"/>
    <n v="933534.29999999993"/>
  </r>
  <r>
    <x v="1"/>
    <x v="1"/>
    <x v="5"/>
    <x v="2"/>
    <x v="1"/>
    <x v="2"/>
    <x v="0"/>
    <x v="0"/>
    <n v="0"/>
    <n v="13.33"/>
    <n v="-1168.52"/>
    <n v="17172.41"/>
    <n v="0.8"/>
    <n v="15421.38"/>
    <n v="0"/>
    <n v="13.33"/>
    <n v="-1168.52"/>
    <n v="17172.41"/>
    <n v="0.8"/>
    <n v="0"/>
    <n v="15421.38"/>
  </r>
  <r>
    <x v="1"/>
    <x v="1"/>
    <x v="5"/>
    <x v="2"/>
    <x v="1"/>
    <x v="3"/>
    <x v="0"/>
    <x v="0"/>
    <n v="43"/>
    <n v="40.270000000000003"/>
    <n v="60684.59"/>
    <n v="76035.11"/>
    <n v="4"/>
    <n v="73629.34"/>
    <n v="43"/>
    <n v="40.270000000000003"/>
    <n v="60684.59"/>
    <n v="76035.11"/>
    <n v="4"/>
    <n v="0"/>
    <n v="73629.34"/>
  </r>
  <r>
    <x v="1"/>
    <x v="1"/>
    <x v="5"/>
    <x v="2"/>
    <x v="2"/>
    <x v="4"/>
    <x v="0"/>
    <x v="0"/>
    <n v="967"/>
    <n v="867.17000000000019"/>
    <n v="6033423.4500000002"/>
    <n v="5762033.6500000004"/>
    <n v="85.59999999999998"/>
    <n v="2577899.7800000003"/>
    <n v="967"/>
    <n v="867.17000000000019"/>
    <n v="6033423.4500000002"/>
    <n v="5762033.6500000004"/>
    <n v="85.59999999999998"/>
    <n v="0"/>
    <n v="2577899.7800000003"/>
  </r>
  <r>
    <x v="1"/>
    <x v="1"/>
    <x v="5"/>
    <x v="2"/>
    <x v="2"/>
    <x v="4"/>
    <x v="0"/>
    <x v="1"/>
    <n v="0"/>
    <n v="0"/>
    <n v="0"/>
    <n v="0"/>
    <n v="6.3999999999999995"/>
    <n v="126344"/>
    <n v="0"/>
    <n v="0"/>
    <n v="0"/>
    <n v="0"/>
    <n v="6.3999999999999995"/>
    <n v="0"/>
    <n v="126344"/>
  </r>
  <r>
    <x v="1"/>
    <x v="1"/>
    <x v="5"/>
    <x v="2"/>
    <x v="2"/>
    <x v="0"/>
    <x v="0"/>
    <x v="0"/>
    <n v="699"/>
    <n v="557.19000000000005"/>
    <n v="3918915.38"/>
    <n v="2745568.1799999997"/>
    <n v="109.6"/>
    <n v="1509008.78"/>
    <n v="699"/>
    <n v="557.19000000000005"/>
    <n v="3918915.38"/>
    <n v="2745568.1799999997"/>
    <n v="109.6"/>
    <n v="0"/>
    <n v="1509008.78"/>
  </r>
  <r>
    <x v="1"/>
    <x v="1"/>
    <x v="5"/>
    <x v="2"/>
    <x v="2"/>
    <x v="0"/>
    <x v="0"/>
    <x v="1"/>
    <n v="0"/>
    <n v="0"/>
    <n v="0"/>
    <n v="0"/>
    <n v="0.8"/>
    <n v="15843"/>
    <n v="0"/>
    <n v="0"/>
    <n v="0"/>
    <n v="0"/>
    <n v="0.8"/>
    <n v="0"/>
    <n v="15843"/>
  </r>
  <r>
    <x v="1"/>
    <x v="1"/>
    <x v="5"/>
    <x v="2"/>
    <x v="2"/>
    <x v="1"/>
    <x v="0"/>
    <x v="0"/>
    <n v="53"/>
    <n v="54.339999999999996"/>
    <n v="217568.01999999996"/>
    <n v="252189.87000000002"/>
    <n v="15.2"/>
    <n v="178199.44"/>
    <n v="53"/>
    <n v="54.339999999999996"/>
    <n v="217568.01999999996"/>
    <n v="252189.87000000002"/>
    <n v="15.2"/>
    <n v="0"/>
    <n v="178199.44"/>
  </r>
  <r>
    <x v="1"/>
    <x v="1"/>
    <x v="5"/>
    <x v="2"/>
    <x v="2"/>
    <x v="3"/>
    <x v="0"/>
    <x v="0"/>
    <n v="159"/>
    <n v="103.97999999999999"/>
    <n v="937292.62"/>
    <n v="618803.69000000006"/>
    <n v="15.200000000000001"/>
    <n v="328425.33"/>
    <n v="159"/>
    <n v="103.97999999999999"/>
    <n v="937292.62"/>
    <n v="618803.69000000006"/>
    <n v="15.200000000000001"/>
    <n v="0"/>
    <n v="328425.33"/>
  </r>
  <r>
    <x v="1"/>
    <x v="1"/>
    <x v="5"/>
    <x v="2"/>
    <x v="3"/>
    <x v="0"/>
    <x v="0"/>
    <x v="0"/>
    <n v="4"/>
    <n v="3.96"/>
    <n v="3992.31"/>
    <n v="7313.95"/>
    <n v="0.8"/>
    <n v="1886.96"/>
    <n v="4"/>
    <n v="3.96"/>
    <n v="3992.31"/>
    <n v="7313.95"/>
    <n v="0.8"/>
    <n v="0"/>
    <n v="1886.96"/>
  </r>
  <r>
    <x v="1"/>
    <x v="1"/>
    <x v="5"/>
    <x v="2"/>
    <x v="3"/>
    <x v="1"/>
    <x v="0"/>
    <x v="0"/>
    <n v="289"/>
    <n v="5202.99"/>
    <n v="256433.50000000003"/>
    <n v="1412901.8499999999"/>
    <n v="3.2"/>
    <n v="37768.630000000005"/>
    <n v="289"/>
    <n v="5202.99"/>
    <n v="256433.50000000003"/>
    <n v="1412901.8499999999"/>
    <n v="3.2"/>
    <n v="0"/>
    <n v="37768.630000000005"/>
  </r>
  <r>
    <x v="1"/>
    <x v="1"/>
    <x v="5"/>
    <x v="2"/>
    <x v="3"/>
    <x v="1"/>
    <x v="0"/>
    <x v="1"/>
    <n v="0"/>
    <n v="0"/>
    <n v="0"/>
    <n v="0"/>
    <n v="1.6"/>
    <n v="31316"/>
    <n v="0"/>
    <n v="0"/>
    <n v="0"/>
    <n v="0"/>
    <n v="1.6"/>
    <n v="0"/>
    <n v="31316"/>
  </r>
  <r>
    <x v="1"/>
    <x v="1"/>
    <x v="5"/>
    <x v="2"/>
    <x v="3"/>
    <x v="2"/>
    <x v="0"/>
    <x v="0"/>
    <n v="151"/>
    <n v="147.78"/>
    <n v="133312.68"/>
    <n v="121733.12"/>
    <n v="1.6"/>
    <n v="14401.57"/>
    <n v="151"/>
    <n v="147.78"/>
    <n v="133312.68"/>
    <n v="121733.12"/>
    <n v="1.6"/>
    <n v="0"/>
    <n v="14401.57"/>
  </r>
  <r>
    <x v="1"/>
    <x v="1"/>
    <x v="5"/>
    <x v="2"/>
    <x v="3"/>
    <x v="3"/>
    <x v="0"/>
    <x v="0"/>
    <n v="0"/>
    <n v="6.01"/>
    <n v="0"/>
    <n v="4045.85"/>
    <n v="0"/>
    <n v="183"/>
    <n v="0"/>
    <n v="6.01"/>
    <n v="0"/>
    <n v="4045.85"/>
    <n v="0"/>
    <n v="0"/>
    <n v="183"/>
  </r>
  <r>
    <x v="1"/>
    <x v="1"/>
    <x v="5"/>
    <x v="2"/>
    <x v="4"/>
    <x v="0"/>
    <x v="0"/>
    <x v="0"/>
    <n v="0"/>
    <n v="0"/>
    <n v="0"/>
    <n v="0"/>
    <n v="0.8"/>
    <n v="750673.52"/>
    <n v="0"/>
    <n v="0"/>
    <n v="0"/>
    <n v="0"/>
    <n v="0.8"/>
    <n v="0"/>
    <n v="750673.52"/>
  </r>
  <r>
    <x v="1"/>
    <x v="1"/>
    <x v="5"/>
    <x v="2"/>
    <x v="4"/>
    <x v="0"/>
    <x v="0"/>
    <x v="1"/>
    <n v="0"/>
    <n v="0"/>
    <n v="0"/>
    <n v="0"/>
    <n v="0"/>
    <n v="53791.06"/>
    <n v="0"/>
    <n v="0"/>
    <n v="0"/>
    <n v="0"/>
    <n v="0"/>
    <n v="0"/>
    <n v="53791.06"/>
  </r>
  <r>
    <x v="1"/>
    <x v="1"/>
    <x v="5"/>
    <x v="3"/>
    <x v="0"/>
    <x v="0"/>
    <x v="0"/>
    <x v="0"/>
    <n v="159"/>
    <n v="171.37"/>
    <n v="492574.76"/>
    <n v="401392.51"/>
    <n v="12.8"/>
    <n v="307115.75"/>
    <n v="159"/>
    <n v="171.37"/>
    <n v="492574.76"/>
    <n v="401392.51"/>
    <n v="12.8"/>
    <n v="0"/>
    <n v="307115.75"/>
  </r>
  <r>
    <x v="1"/>
    <x v="1"/>
    <x v="5"/>
    <x v="3"/>
    <x v="0"/>
    <x v="0"/>
    <x v="0"/>
    <x v="1"/>
    <n v="0"/>
    <n v="0"/>
    <n v="0"/>
    <n v="0"/>
    <n v="0"/>
    <n v="180"/>
    <n v="0"/>
    <n v="0"/>
    <n v="0"/>
    <n v="0"/>
    <n v="0"/>
    <n v="0"/>
    <n v="180"/>
  </r>
  <r>
    <x v="1"/>
    <x v="1"/>
    <x v="5"/>
    <x v="3"/>
    <x v="0"/>
    <x v="1"/>
    <x v="0"/>
    <x v="0"/>
    <n v="45720"/>
    <n v="43720.229999999996"/>
    <n v="49842602.400000006"/>
    <n v="55592610.690000013"/>
    <n v="1920.7999999999997"/>
    <n v="35803989.200000003"/>
    <n v="45720"/>
    <n v="43720.229999999996"/>
    <n v="49842602.400000006"/>
    <n v="55592610.690000013"/>
    <n v="1920.7999999999997"/>
    <n v="0"/>
    <n v="35803989.200000003"/>
  </r>
  <r>
    <x v="1"/>
    <x v="1"/>
    <x v="5"/>
    <x v="3"/>
    <x v="0"/>
    <x v="1"/>
    <x v="0"/>
    <x v="1"/>
    <n v="0"/>
    <n v="0"/>
    <n v="0"/>
    <n v="0"/>
    <n v="466.4"/>
    <n v="9776226.4199999999"/>
    <n v="0"/>
    <n v="0"/>
    <n v="0"/>
    <n v="0"/>
    <n v="466.4"/>
    <n v="0"/>
    <n v="9776226.4199999999"/>
  </r>
  <r>
    <x v="1"/>
    <x v="1"/>
    <x v="5"/>
    <x v="3"/>
    <x v="0"/>
    <x v="2"/>
    <x v="0"/>
    <x v="0"/>
    <n v="76"/>
    <n v="48.75"/>
    <n v="111488.31"/>
    <n v="65419.47"/>
    <n v="8.7999999999999989"/>
    <n v="91167.56"/>
    <n v="76"/>
    <n v="48.75"/>
    <n v="111488.31"/>
    <n v="65419.47"/>
    <n v="8.7999999999999989"/>
    <n v="0"/>
    <n v="91167.56"/>
  </r>
  <r>
    <x v="1"/>
    <x v="1"/>
    <x v="5"/>
    <x v="3"/>
    <x v="0"/>
    <x v="3"/>
    <x v="0"/>
    <x v="0"/>
    <n v="2698"/>
    <n v="2717.0000000000005"/>
    <n v="7900690.6199999992"/>
    <n v="7666459.9200000009"/>
    <n v="378.40000000000009"/>
    <n v="8553388.5199999996"/>
    <n v="2698"/>
    <n v="2717.0000000000005"/>
    <n v="7900690.6199999992"/>
    <n v="7666459.9200000009"/>
    <n v="378.40000000000009"/>
    <n v="0"/>
    <n v="8553388.5199999996"/>
  </r>
  <r>
    <x v="1"/>
    <x v="1"/>
    <x v="5"/>
    <x v="3"/>
    <x v="0"/>
    <x v="3"/>
    <x v="0"/>
    <x v="1"/>
    <n v="0"/>
    <n v="0"/>
    <n v="0"/>
    <n v="0"/>
    <n v="1.6"/>
    <n v="31469"/>
    <n v="0"/>
    <n v="0"/>
    <n v="0"/>
    <n v="0"/>
    <n v="1.6"/>
    <n v="0"/>
    <n v="31469"/>
  </r>
  <r>
    <x v="1"/>
    <x v="1"/>
    <x v="5"/>
    <x v="3"/>
    <x v="1"/>
    <x v="4"/>
    <x v="0"/>
    <x v="0"/>
    <n v="2402"/>
    <n v="2545.7700000000004"/>
    <n v="4148438.45"/>
    <n v="4909996.33"/>
    <n v="200.79999999999998"/>
    <n v="7003390.2000000002"/>
    <n v="2402"/>
    <n v="2545.7700000000004"/>
    <n v="4148438.45"/>
    <n v="4909996.33"/>
    <n v="200.79999999999998"/>
    <n v="0"/>
    <n v="7003390.2000000002"/>
  </r>
  <r>
    <x v="1"/>
    <x v="1"/>
    <x v="5"/>
    <x v="3"/>
    <x v="1"/>
    <x v="4"/>
    <x v="0"/>
    <x v="1"/>
    <n v="0"/>
    <n v="0"/>
    <n v="0"/>
    <n v="0"/>
    <n v="68"/>
    <n v="1770672.42"/>
    <n v="0"/>
    <n v="0"/>
    <n v="0"/>
    <n v="0"/>
    <n v="68"/>
    <n v="0"/>
    <n v="1770672.42"/>
  </r>
  <r>
    <x v="1"/>
    <x v="1"/>
    <x v="5"/>
    <x v="3"/>
    <x v="1"/>
    <x v="0"/>
    <x v="0"/>
    <x v="0"/>
    <n v="125"/>
    <n v="138.67000000000002"/>
    <n v="249789.52"/>
    <n v="309480.62"/>
    <n v="20.8"/>
    <n v="435029.57"/>
    <n v="125"/>
    <n v="138.67000000000002"/>
    <n v="249789.52"/>
    <n v="309480.62"/>
    <n v="20.8"/>
    <n v="0"/>
    <n v="435029.57"/>
  </r>
  <r>
    <x v="1"/>
    <x v="1"/>
    <x v="5"/>
    <x v="3"/>
    <x v="1"/>
    <x v="0"/>
    <x v="0"/>
    <x v="1"/>
    <n v="0"/>
    <n v="0"/>
    <n v="0"/>
    <n v="0"/>
    <n v="1.6"/>
    <n v="31317"/>
    <n v="0"/>
    <n v="0"/>
    <n v="0"/>
    <n v="0"/>
    <n v="1.6"/>
    <n v="0"/>
    <n v="31317"/>
  </r>
  <r>
    <x v="1"/>
    <x v="1"/>
    <x v="5"/>
    <x v="3"/>
    <x v="1"/>
    <x v="1"/>
    <x v="0"/>
    <x v="0"/>
    <n v="5731"/>
    <n v="5242.24"/>
    <n v="8440154.1600000001"/>
    <n v="9043926.6400000006"/>
    <n v="330.40000000000003"/>
    <n v="6009403.9100000001"/>
    <n v="5731"/>
    <n v="5242.24"/>
    <n v="8440154.1600000001"/>
    <n v="9043926.6400000006"/>
    <n v="330.40000000000003"/>
    <n v="0"/>
    <n v="6009403.9100000001"/>
  </r>
  <r>
    <x v="1"/>
    <x v="1"/>
    <x v="5"/>
    <x v="3"/>
    <x v="1"/>
    <x v="1"/>
    <x v="0"/>
    <x v="1"/>
    <n v="0"/>
    <n v="0"/>
    <n v="0"/>
    <n v="0"/>
    <n v="48.8"/>
    <n v="1041518.7"/>
    <n v="0"/>
    <n v="0"/>
    <n v="0"/>
    <n v="0"/>
    <n v="48.8"/>
    <n v="0"/>
    <n v="1041518.7"/>
  </r>
  <r>
    <x v="1"/>
    <x v="1"/>
    <x v="5"/>
    <x v="3"/>
    <x v="1"/>
    <x v="2"/>
    <x v="0"/>
    <x v="0"/>
    <n v="218"/>
    <n v="209.31"/>
    <n v="252066.06"/>
    <n v="263651.89"/>
    <n v="21.6"/>
    <n v="268187.09999999998"/>
    <n v="218"/>
    <n v="209.31"/>
    <n v="252066.06"/>
    <n v="263651.89"/>
    <n v="21.6"/>
    <n v="0"/>
    <n v="268187.09999999998"/>
  </r>
  <r>
    <x v="1"/>
    <x v="1"/>
    <x v="5"/>
    <x v="3"/>
    <x v="1"/>
    <x v="2"/>
    <x v="0"/>
    <x v="1"/>
    <n v="0"/>
    <n v="0"/>
    <n v="0"/>
    <n v="0"/>
    <n v="0.8"/>
    <n v="15837"/>
    <n v="0"/>
    <n v="0"/>
    <n v="0"/>
    <n v="0"/>
    <n v="0.8"/>
    <n v="0"/>
    <n v="15837"/>
  </r>
  <r>
    <x v="1"/>
    <x v="1"/>
    <x v="5"/>
    <x v="3"/>
    <x v="1"/>
    <x v="3"/>
    <x v="0"/>
    <x v="0"/>
    <n v="67"/>
    <n v="89.809999999999988"/>
    <n v="224436.83000000002"/>
    <n v="268415.11"/>
    <n v="7.2"/>
    <n v="91966.6"/>
    <n v="67"/>
    <n v="89.809999999999988"/>
    <n v="224436.83000000002"/>
    <n v="268415.11"/>
    <n v="7.2"/>
    <n v="0"/>
    <n v="91966.6"/>
  </r>
  <r>
    <x v="1"/>
    <x v="1"/>
    <x v="5"/>
    <x v="3"/>
    <x v="2"/>
    <x v="4"/>
    <x v="0"/>
    <x v="0"/>
    <n v="849"/>
    <n v="681.76"/>
    <n v="5351756.5"/>
    <n v="5333052.58"/>
    <n v="95.999999999999986"/>
    <n v="2090117.1199999996"/>
    <n v="849"/>
    <n v="681.76"/>
    <n v="5351756.5"/>
    <n v="5333052.58"/>
    <n v="95.999999999999986"/>
    <n v="0"/>
    <n v="2090117.1199999996"/>
  </r>
  <r>
    <x v="1"/>
    <x v="1"/>
    <x v="5"/>
    <x v="3"/>
    <x v="2"/>
    <x v="4"/>
    <x v="0"/>
    <x v="1"/>
    <n v="0"/>
    <n v="0"/>
    <n v="0"/>
    <n v="0"/>
    <n v="6.4"/>
    <n v="127484.4"/>
    <n v="0"/>
    <n v="0"/>
    <n v="0"/>
    <n v="0"/>
    <n v="6.4"/>
    <n v="0"/>
    <n v="127484.4"/>
  </r>
  <r>
    <x v="1"/>
    <x v="1"/>
    <x v="5"/>
    <x v="3"/>
    <x v="2"/>
    <x v="0"/>
    <x v="0"/>
    <x v="0"/>
    <n v="115"/>
    <n v="117.80999999999999"/>
    <n v="437326.11"/>
    <n v="623673.30000000005"/>
    <n v="10.4"/>
    <n v="2296518.46"/>
    <n v="115"/>
    <n v="117.80999999999999"/>
    <n v="437326.11"/>
    <n v="623673.30000000005"/>
    <n v="10.4"/>
    <n v="0"/>
    <n v="2296518.46"/>
  </r>
  <r>
    <x v="1"/>
    <x v="1"/>
    <x v="5"/>
    <x v="3"/>
    <x v="2"/>
    <x v="1"/>
    <x v="0"/>
    <x v="0"/>
    <n v="75"/>
    <n v="63.75"/>
    <n v="341876.54"/>
    <n v="383460.24"/>
    <n v="8"/>
    <n v="750779.15999999992"/>
    <n v="75"/>
    <n v="63.75"/>
    <n v="341876.54"/>
    <n v="383460.24"/>
    <n v="8"/>
    <n v="0"/>
    <n v="750779.15999999992"/>
  </r>
  <r>
    <x v="1"/>
    <x v="1"/>
    <x v="5"/>
    <x v="3"/>
    <x v="2"/>
    <x v="2"/>
    <x v="0"/>
    <x v="0"/>
    <n v="54"/>
    <n v="72.44"/>
    <n v="439559.7"/>
    <n v="447769.9"/>
    <n v="3.2"/>
    <n v="47258.65"/>
    <n v="54"/>
    <n v="72.44"/>
    <n v="439559.7"/>
    <n v="447769.9"/>
    <n v="3.2"/>
    <n v="0"/>
    <n v="47258.65"/>
  </r>
  <r>
    <x v="1"/>
    <x v="1"/>
    <x v="5"/>
    <x v="3"/>
    <x v="2"/>
    <x v="3"/>
    <x v="0"/>
    <x v="0"/>
    <n v="474"/>
    <n v="236.04999999999995"/>
    <n v="2432764.66"/>
    <n v="2071375.69"/>
    <n v="114.4"/>
    <n v="3857973.9699999997"/>
    <n v="474"/>
    <n v="236.04999999999995"/>
    <n v="2432764.66"/>
    <n v="2071375.69"/>
    <n v="114.4"/>
    <n v="0"/>
    <n v="3857973.9699999997"/>
  </r>
  <r>
    <x v="1"/>
    <x v="1"/>
    <x v="5"/>
    <x v="3"/>
    <x v="3"/>
    <x v="0"/>
    <x v="0"/>
    <x v="0"/>
    <n v="2"/>
    <n v="2.78"/>
    <n v="1480.01"/>
    <n v="1999.48"/>
    <n v="0"/>
    <n v="0"/>
    <n v="2"/>
    <n v="2.78"/>
    <n v="1480.01"/>
    <n v="1999.48"/>
    <n v="0"/>
    <n v="0"/>
    <n v="0"/>
  </r>
  <r>
    <x v="1"/>
    <x v="1"/>
    <x v="5"/>
    <x v="3"/>
    <x v="3"/>
    <x v="1"/>
    <x v="0"/>
    <x v="0"/>
    <n v="689"/>
    <n v="496.1"/>
    <n v="361384.47000000003"/>
    <n v="335176.62"/>
    <n v="4.8000000000000007"/>
    <n v="133329.54999999999"/>
    <n v="689"/>
    <n v="496.1"/>
    <n v="361384.47000000003"/>
    <n v="335176.62"/>
    <n v="4.8000000000000007"/>
    <n v="0"/>
    <n v="133329.54999999999"/>
  </r>
  <r>
    <x v="1"/>
    <x v="1"/>
    <x v="5"/>
    <x v="3"/>
    <x v="3"/>
    <x v="1"/>
    <x v="0"/>
    <x v="1"/>
    <n v="0"/>
    <n v="0"/>
    <n v="0"/>
    <n v="0"/>
    <n v="4.8"/>
    <n v="94916"/>
    <n v="0"/>
    <n v="0"/>
    <n v="0"/>
    <n v="0"/>
    <n v="4.8"/>
    <n v="0"/>
    <n v="94916"/>
  </r>
  <r>
    <x v="1"/>
    <x v="1"/>
    <x v="5"/>
    <x v="3"/>
    <x v="3"/>
    <x v="2"/>
    <x v="0"/>
    <x v="0"/>
    <n v="383"/>
    <n v="430.36"/>
    <n v="340480.55999999994"/>
    <n v="366255.7"/>
    <n v="4.8000000000000007"/>
    <n v="25609.02"/>
    <n v="383"/>
    <n v="430.36"/>
    <n v="340480.55999999994"/>
    <n v="366255.7"/>
    <n v="4.8000000000000007"/>
    <n v="0"/>
    <n v="25609.02"/>
  </r>
  <r>
    <x v="1"/>
    <x v="1"/>
    <x v="5"/>
    <x v="3"/>
    <x v="3"/>
    <x v="2"/>
    <x v="0"/>
    <x v="1"/>
    <n v="0"/>
    <n v="0"/>
    <n v="0"/>
    <n v="0"/>
    <n v="1.6"/>
    <n v="31471"/>
    <n v="0"/>
    <n v="0"/>
    <n v="0"/>
    <n v="0"/>
    <n v="1.6"/>
    <n v="0"/>
    <n v="31471"/>
  </r>
  <r>
    <x v="1"/>
    <x v="1"/>
    <x v="5"/>
    <x v="3"/>
    <x v="3"/>
    <x v="3"/>
    <x v="0"/>
    <x v="0"/>
    <n v="6"/>
    <n v="4.32"/>
    <n v="12032.16"/>
    <n v="8669.74"/>
    <n v="0"/>
    <n v="0"/>
    <n v="6"/>
    <n v="4.32"/>
    <n v="12032.16"/>
    <n v="8669.74"/>
    <n v="0"/>
    <n v="0"/>
    <n v="0"/>
  </r>
  <r>
    <x v="1"/>
    <x v="1"/>
    <x v="5"/>
    <x v="3"/>
    <x v="4"/>
    <x v="0"/>
    <x v="0"/>
    <x v="0"/>
    <n v="0"/>
    <n v="0"/>
    <n v="0"/>
    <n v="0"/>
    <n v="0.8"/>
    <n v="-1925339.3700000006"/>
    <n v="0"/>
    <n v="0"/>
    <n v="0"/>
    <n v="0"/>
    <n v="0.8"/>
    <n v="0"/>
    <n v="-1925339.3700000006"/>
  </r>
  <r>
    <x v="1"/>
    <x v="1"/>
    <x v="5"/>
    <x v="3"/>
    <x v="4"/>
    <x v="0"/>
    <x v="0"/>
    <x v="1"/>
    <n v="0"/>
    <n v="0"/>
    <n v="0"/>
    <n v="0"/>
    <n v="0"/>
    <n v="95370"/>
    <n v="0"/>
    <n v="0"/>
    <n v="0"/>
    <n v="0"/>
    <n v="0"/>
    <n v="0"/>
    <n v="95370"/>
  </r>
  <r>
    <x v="1"/>
    <x v="1"/>
    <x v="5"/>
    <x v="3"/>
    <x v="4"/>
    <x v="1"/>
    <x v="0"/>
    <x v="0"/>
    <n v="0"/>
    <n v="0"/>
    <n v="0"/>
    <n v="0"/>
    <n v="0"/>
    <n v="-4280"/>
    <n v="0"/>
    <n v="0"/>
    <n v="0"/>
    <n v="0"/>
    <n v="0"/>
    <n v="0"/>
    <n v="-4280"/>
  </r>
  <r>
    <x v="1"/>
    <x v="1"/>
    <x v="5"/>
    <x v="3"/>
    <x v="4"/>
    <x v="3"/>
    <x v="0"/>
    <x v="0"/>
    <n v="42"/>
    <n v="16.149999999999999"/>
    <n v="111784"/>
    <n v="44735.12"/>
    <n v="0.8"/>
    <n v="1800"/>
    <n v="42"/>
    <n v="16.149999999999999"/>
    <n v="111784"/>
    <n v="44735.12"/>
    <n v="0.8"/>
    <n v="0"/>
    <n v="1800"/>
  </r>
  <r>
    <x v="1"/>
    <x v="1"/>
    <x v="5"/>
    <x v="4"/>
    <x v="0"/>
    <x v="0"/>
    <x v="0"/>
    <x v="0"/>
    <n v="397"/>
    <n v="411.63000000000005"/>
    <n v="949394.66999999993"/>
    <n v="853070.8"/>
    <n v="32.800000000000004"/>
    <n v="1084327.57"/>
    <n v="397"/>
    <n v="411.63000000000005"/>
    <n v="949394.66999999993"/>
    <n v="853070.8"/>
    <n v="32.800000000000004"/>
    <n v="0"/>
    <n v="1084327.57"/>
  </r>
  <r>
    <x v="1"/>
    <x v="1"/>
    <x v="5"/>
    <x v="4"/>
    <x v="0"/>
    <x v="0"/>
    <x v="0"/>
    <x v="1"/>
    <n v="0"/>
    <n v="0"/>
    <n v="0"/>
    <n v="0"/>
    <n v="3.2"/>
    <n v="63164.2"/>
    <n v="0"/>
    <n v="0"/>
    <n v="0"/>
    <n v="0"/>
    <n v="3.2"/>
    <n v="0"/>
    <n v="63164.2"/>
  </r>
  <r>
    <x v="1"/>
    <x v="1"/>
    <x v="5"/>
    <x v="4"/>
    <x v="0"/>
    <x v="1"/>
    <x v="0"/>
    <x v="0"/>
    <n v="77391"/>
    <n v="73733.27"/>
    <n v="81214453.359999999"/>
    <n v="86928958.430000022"/>
    <n v="2274.4000000000005"/>
    <n v="40436484.840000004"/>
    <n v="77391"/>
    <n v="73733.27"/>
    <n v="81214453.359999999"/>
    <n v="86928958.430000022"/>
    <n v="2274.4000000000005"/>
    <n v="0"/>
    <n v="40436484.840000004"/>
  </r>
  <r>
    <x v="1"/>
    <x v="1"/>
    <x v="5"/>
    <x v="4"/>
    <x v="0"/>
    <x v="1"/>
    <x v="0"/>
    <x v="1"/>
    <n v="0"/>
    <n v="0"/>
    <n v="0"/>
    <n v="0"/>
    <n v="476.80000000000007"/>
    <n v="9993258.3800000008"/>
    <n v="0"/>
    <n v="0"/>
    <n v="0"/>
    <n v="0"/>
    <n v="476.80000000000007"/>
    <n v="0"/>
    <n v="9993258.3800000008"/>
  </r>
  <r>
    <x v="1"/>
    <x v="1"/>
    <x v="5"/>
    <x v="4"/>
    <x v="0"/>
    <x v="1"/>
    <x v="1"/>
    <x v="0"/>
    <n v="0"/>
    <n v="0"/>
    <n v="0"/>
    <n v="0"/>
    <n v="0"/>
    <n v="-2125"/>
    <n v="0"/>
    <n v="0"/>
    <n v="0"/>
    <n v="0"/>
    <n v="0"/>
    <n v="0"/>
    <n v="-2125"/>
  </r>
  <r>
    <x v="1"/>
    <x v="1"/>
    <x v="5"/>
    <x v="4"/>
    <x v="0"/>
    <x v="2"/>
    <x v="0"/>
    <x v="0"/>
    <n v="44"/>
    <n v="71.78"/>
    <n v="-1317.8200000000002"/>
    <n v="107482.02"/>
    <n v="3.2"/>
    <n v="44482.52"/>
    <n v="44"/>
    <n v="71.78"/>
    <n v="-1317.8200000000002"/>
    <n v="107482.02"/>
    <n v="3.2"/>
    <n v="0"/>
    <n v="44482.52"/>
  </r>
  <r>
    <x v="1"/>
    <x v="1"/>
    <x v="5"/>
    <x v="4"/>
    <x v="0"/>
    <x v="2"/>
    <x v="0"/>
    <x v="1"/>
    <n v="0"/>
    <n v="0"/>
    <n v="0"/>
    <n v="0"/>
    <n v="3.2"/>
    <n v="62991"/>
    <n v="0"/>
    <n v="0"/>
    <n v="0"/>
    <n v="0"/>
    <n v="3.2"/>
    <n v="0"/>
    <n v="62991"/>
  </r>
  <r>
    <x v="1"/>
    <x v="1"/>
    <x v="5"/>
    <x v="4"/>
    <x v="0"/>
    <x v="3"/>
    <x v="0"/>
    <x v="0"/>
    <n v="12739"/>
    <n v="12539.960000000001"/>
    <n v="20290735.539999999"/>
    <n v="19712618.039999999"/>
    <n v="540.79999999999995"/>
    <n v="18096958.18"/>
    <n v="12739"/>
    <n v="12539.960000000001"/>
    <n v="20290735.539999999"/>
    <n v="19712618.039999999"/>
    <n v="540.79999999999995"/>
    <n v="0"/>
    <n v="18096958.18"/>
  </r>
  <r>
    <x v="1"/>
    <x v="1"/>
    <x v="5"/>
    <x v="4"/>
    <x v="0"/>
    <x v="3"/>
    <x v="0"/>
    <x v="1"/>
    <n v="0"/>
    <n v="0"/>
    <n v="0"/>
    <n v="0"/>
    <n v="0.8"/>
    <n v="16527.669999999998"/>
    <n v="0"/>
    <n v="0"/>
    <n v="0"/>
    <n v="0"/>
    <n v="0.8"/>
    <n v="0"/>
    <n v="16527.669999999998"/>
  </r>
  <r>
    <x v="1"/>
    <x v="1"/>
    <x v="5"/>
    <x v="4"/>
    <x v="1"/>
    <x v="4"/>
    <x v="0"/>
    <x v="0"/>
    <n v="6246"/>
    <n v="7190.72"/>
    <n v="12026796.33"/>
    <n v="11721696.779999999"/>
    <n v="311.2000000000001"/>
    <n v="6885107.5700000003"/>
    <n v="6246"/>
    <n v="7190.72"/>
    <n v="12026796.33"/>
    <n v="11721696.779999999"/>
    <n v="311.2000000000001"/>
    <n v="0"/>
    <n v="6885107.5700000003"/>
  </r>
  <r>
    <x v="1"/>
    <x v="1"/>
    <x v="5"/>
    <x v="4"/>
    <x v="1"/>
    <x v="4"/>
    <x v="0"/>
    <x v="1"/>
    <n v="0"/>
    <n v="0"/>
    <n v="0"/>
    <n v="0"/>
    <n v="71.199999999999989"/>
    <n v="1532030.56"/>
    <n v="0"/>
    <n v="0"/>
    <n v="0"/>
    <n v="0"/>
    <n v="71.199999999999989"/>
    <n v="0"/>
    <n v="1532030.56"/>
  </r>
  <r>
    <x v="1"/>
    <x v="1"/>
    <x v="5"/>
    <x v="4"/>
    <x v="1"/>
    <x v="0"/>
    <x v="0"/>
    <x v="0"/>
    <n v="314"/>
    <n v="346.59"/>
    <n v="563896.6399999999"/>
    <n v="707702.52999999991"/>
    <n v="18.399999999999999"/>
    <n v="504252.78"/>
    <n v="314"/>
    <n v="346.59"/>
    <n v="563896.6399999999"/>
    <n v="707702.52999999991"/>
    <n v="18.399999999999999"/>
    <n v="0"/>
    <n v="504252.78"/>
  </r>
  <r>
    <x v="1"/>
    <x v="1"/>
    <x v="5"/>
    <x v="4"/>
    <x v="1"/>
    <x v="0"/>
    <x v="0"/>
    <x v="1"/>
    <n v="0"/>
    <n v="0"/>
    <n v="0"/>
    <n v="0"/>
    <n v="4"/>
    <n v="79219"/>
    <n v="0"/>
    <n v="0"/>
    <n v="0"/>
    <n v="0"/>
    <n v="4"/>
    <n v="0"/>
    <n v="79219"/>
  </r>
  <r>
    <x v="1"/>
    <x v="1"/>
    <x v="5"/>
    <x v="4"/>
    <x v="1"/>
    <x v="1"/>
    <x v="0"/>
    <x v="0"/>
    <n v="11581"/>
    <n v="10242.459999999999"/>
    <n v="17599632.57"/>
    <n v="18070711.619999997"/>
    <n v="486.40000000000003"/>
    <n v="9792140.1100000013"/>
    <n v="11581"/>
    <n v="10242.459999999999"/>
    <n v="17599632.57"/>
    <n v="18070711.619999997"/>
    <n v="486.40000000000003"/>
    <n v="0"/>
    <n v="9792140.1100000013"/>
  </r>
  <r>
    <x v="1"/>
    <x v="1"/>
    <x v="5"/>
    <x v="4"/>
    <x v="1"/>
    <x v="1"/>
    <x v="0"/>
    <x v="1"/>
    <n v="0"/>
    <n v="0"/>
    <n v="0"/>
    <n v="0"/>
    <n v="83.2"/>
    <n v="1732946.3000000003"/>
    <n v="0"/>
    <n v="0"/>
    <n v="0"/>
    <n v="0"/>
    <n v="83.2"/>
    <n v="0"/>
    <n v="1732946.3000000003"/>
  </r>
  <r>
    <x v="1"/>
    <x v="1"/>
    <x v="5"/>
    <x v="4"/>
    <x v="1"/>
    <x v="2"/>
    <x v="0"/>
    <x v="0"/>
    <n v="4"/>
    <n v="20.72"/>
    <n v="1772.1399999999994"/>
    <n v="31048.639999999999"/>
    <n v="0"/>
    <n v="0"/>
    <n v="4"/>
    <n v="20.72"/>
    <n v="1772.1399999999994"/>
    <n v="31048.639999999999"/>
    <n v="0"/>
    <n v="0"/>
    <n v="0"/>
  </r>
  <r>
    <x v="1"/>
    <x v="1"/>
    <x v="5"/>
    <x v="4"/>
    <x v="1"/>
    <x v="3"/>
    <x v="0"/>
    <x v="0"/>
    <n v="223"/>
    <n v="301.29000000000002"/>
    <n v="553783.84"/>
    <n v="628802.65"/>
    <n v="15.2"/>
    <n v="931699"/>
    <n v="223"/>
    <n v="301.29000000000002"/>
    <n v="553783.84"/>
    <n v="628802.65"/>
    <n v="15.2"/>
    <n v="0"/>
    <n v="931699"/>
  </r>
  <r>
    <x v="1"/>
    <x v="1"/>
    <x v="5"/>
    <x v="4"/>
    <x v="2"/>
    <x v="4"/>
    <x v="0"/>
    <x v="0"/>
    <n v="1567"/>
    <n v="1534.33"/>
    <n v="10797561.959999999"/>
    <n v="10784108.609999999"/>
    <n v="238.39999999999998"/>
    <n v="8881871.3000000007"/>
    <n v="1567"/>
    <n v="1534.33"/>
    <n v="10797561.959999999"/>
    <n v="10784108.609999999"/>
    <n v="238.39999999999998"/>
    <n v="0"/>
    <n v="8881871.3000000007"/>
  </r>
  <r>
    <x v="1"/>
    <x v="1"/>
    <x v="5"/>
    <x v="4"/>
    <x v="2"/>
    <x v="4"/>
    <x v="0"/>
    <x v="1"/>
    <n v="0"/>
    <n v="0"/>
    <n v="0"/>
    <n v="0"/>
    <n v="8.8000000000000007"/>
    <n v="176891.2"/>
    <n v="0"/>
    <n v="0"/>
    <n v="0"/>
    <n v="0"/>
    <n v="8.8000000000000007"/>
    <n v="0"/>
    <n v="176891.2"/>
  </r>
  <r>
    <x v="1"/>
    <x v="1"/>
    <x v="5"/>
    <x v="4"/>
    <x v="2"/>
    <x v="0"/>
    <x v="0"/>
    <x v="0"/>
    <n v="319"/>
    <n v="262.39"/>
    <n v="1098022.92"/>
    <n v="866825.94"/>
    <n v="13.600000000000001"/>
    <n v="337586.29000000004"/>
    <n v="319"/>
    <n v="262.39"/>
    <n v="1098022.92"/>
    <n v="866825.94"/>
    <n v="13.600000000000001"/>
    <n v="0"/>
    <n v="337586.29000000004"/>
  </r>
  <r>
    <x v="1"/>
    <x v="1"/>
    <x v="5"/>
    <x v="4"/>
    <x v="2"/>
    <x v="1"/>
    <x v="0"/>
    <x v="0"/>
    <n v="433"/>
    <n v="302.88"/>
    <n v="2955856.0100000002"/>
    <n v="2051148.1300000001"/>
    <n v="47.199999999999989"/>
    <n v="533103.13"/>
    <n v="433"/>
    <n v="302.88"/>
    <n v="2955856.0100000002"/>
    <n v="2051148.1300000001"/>
    <n v="47.199999999999989"/>
    <n v="0"/>
    <n v="533103.13"/>
  </r>
  <r>
    <x v="1"/>
    <x v="1"/>
    <x v="5"/>
    <x v="4"/>
    <x v="2"/>
    <x v="3"/>
    <x v="0"/>
    <x v="0"/>
    <n v="315"/>
    <n v="186.51000000000002"/>
    <n v="1829134.5100000002"/>
    <n v="1953884.26"/>
    <n v="31.199999999999996"/>
    <n v="1175989.1099999999"/>
    <n v="315"/>
    <n v="186.51000000000002"/>
    <n v="1829134.5100000002"/>
    <n v="1953884.26"/>
    <n v="31.199999999999996"/>
    <n v="0"/>
    <n v="1175989.1099999999"/>
  </r>
  <r>
    <x v="1"/>
    <x v="1"/>
    <x v="5"/>
    <x v="4"/>
    <x v="3"/>
    <x v="0"/>
    <x v="0"/>
    <x v="0"/>
    <n v="30"/>
    <n v="31.94"/>
    <n v="50274.23"/>
    <n v="47470.18"/>
    <n v="0"/>
    <n v="0"/>
    <n v="30"/>
    <n v="31.94"/>
    <n v="50274.23"/>
    <n v="47470.18"/>
    <n v="0"/>
    <n v="0"/>
    <n v="0"/>
  </r>
  <r>
    <x v="1"/>
    <x v="1"/>
    <x v="5"/>
    <x v="4"/>
    <x v="3"/>
    <x v="1"/>
    <x v="0"/>
    <x v="0"/>
    <n v="1491"/>
    <n v="1047.48"/>
    <n v="903593.56"/>
    <n v="1515547.0299999998"/>
    <n v="18.400000000000002"/>
    <n v="252377.86000000002"/>
    <n v="1491"/>
    <n v="1047.48"/>
    <n v="903593.56"/>
    <n v="1515547.0299999998"/>
    <n v="18.400000000000002"/>
    <n v="0"/>
    <n v="252377.86000000002"/>
  </r>
  <r>
    <x v="1"/>
    <x v="1"/>
    <x v="5"/>
    <x v="4"/>
    <x v="3"/>
    <x v="1"/>
    <x v="0"/>
    <x v="1"/>
    <n v="0"/>
    <n v="0"/>
    <n v="0"/>
    <n v="0"/>
    <n v="3.2"/>
    <n v="63401"/>
    <n v="0"/>
    <n v="0"/>
    <n v="0"/>
    <n v="0"/>
    <n v="3.2"/>
    <n v="0"/>
    <n v="63401"/>
  </r>
  <r>
    <x v="1"/>
    <x v="1"/>
    <x v="5"/>
    <x v="4"/>
    <x v="3"/>
    <x v="2"/>
    <x v="0"/>
    <x v="0"/>
    <n v="624"/>
    <n v="718.75000000000011"/>
    <n v="472020.31"/>
    <n v="509936.51"/>
    <n v="8"/>
    <n v="122229.37999999999"/>
    <n v="624"/>
    <n v="718.75000000000011"/>
    <n v="472020.31"/>
    <n v="509936.51"/>
    <n v="8"/>
    <n v="0"/>
    <n v="122229.37999999999"/>
  </r>
  <r>
    <x v="1"/>
    <x v="1"/>
    <x v="5"/>
    <x v="4"/>
    <x v="3"/>
    <x v="2"/>
    <x v="0"/>
    <x v="1"/>
    <n v="0"/>
    <n v="0"/>
    <n v="0"/>
    <n v="0"/>
    <n v="1.6"/>
    <n v="31610"/>
    <n v="0"/>
    <n v="0"/>
    <n v="0"/>
    <n v="0"/>
    <n v="1.6"/>
    <n v="0"/>
    <n v="31610"/>
  </r>
  <r>
    <x v="1"/>
    <x v="1"/>
    <x v="5"/>
    <x v="4"/>
    <x v="3"/>
    <x v="3"/>
    <x v="0"/>
    <x v="0"/>
    <n v="20"/>
    <n v="16.91"/>
    <n v="23747.53"/>
    <n v="21393.14"/>
    <n v="0"/>
    <n v="0"/>
    <n v="20"/>
    <n v="16.91"/>
    <n v="23747.53"/>
    <n v="21393.14"/>
    <n v="0"/>
    <n v="0"/>
    <n v="0"/>
  </r>
  <r>
    <x v="1"/>
    <x v="1"/>
    <x v="5"/>
    <x v="4"/>
    <x v="4"/>
    <x v="0"/>
    <x v="0"/>
    <x v="0"/>
    <n v="0"/>
    <n v="0"/>
    <n v="0"/>
    <n v="0"/>
    <n v="0"/>
    <n v="2944399.7800000003"/>
    <n v="0"/>
    <n v="0"/>
    <n v="0"/>
    <n v="0"/>
    <n v="0"/>
    <n v="0"/>
    <n v="2944399.7800000003"/>
  </r>
  <r>
    <x v="1"/>
    <x v="1"/>
    <x v="5"/>
    <x v="4"/>
    <x v="4"/>
    <x v="0"/>
    <x v="0"/>
    <x v="1"/>
    <n v="0"/>
    <n v="0"/>
    <n v="0"/>
    <n v="0"/>
    <n v="0"/>
    <n v="17727.699999999997"/>
    <n v="0"/>
    <n v="0"/>
    <n v="0"/>
    <n v="0"/>
    <n v="0"/>
    <n v="0"/>
    <n v="17727.699999999997"/>
  </r>
  <r>
    <x v="1"/>
    <x v="1"/>
    <x v="5"/>
    <x v="5"/>
    <x v="0"/>
    <x v="0"/>
    <x v="0"/>
    <x v="0"/>
    <n v="4162"/>
    <n v="5636.9699999999993"/>
    <n v="14162710.399999999"/>
    <n v="14173186.210000001"/>
    <n v="784"/>
    <n v="12743575.360000001"/>
    <n v="4162"/>
    <n v="5636.9699999999993"/>
    <n v="14162710.399999999"/>
    <n v="14173186.210000001"/>
    <n v="784"/>
    <n v="0"/>
    <n v="12743575.360000001"/>
  </r>
  <r>
    <x v="1"/>
    <x v="1"/>
    <x v="5"/>
    <x v="5"/>
    <x v="0"/>
    <x v="0"/>
    <x v="0"/>
    <x v="1"/>
    <n v="0"/>
    <n v="0"/>
    <n v="0"/>
    <n v="0"/>
    <n v="86.399999999999991"/>
    <n v="1737193.1600000001"/>
    <n v="0"/>
    <n v="0"/>
    <n v="0"/>
    <n v="0"/>
    <n v="86.399999999999991"/>
    <n v="0"/>
    <n v="1737193.1600000001"/>
  </r>
  <r>
    <x v="1"/>
    <x v="1"/>
    <x v="5"/>
    <x v="5"/>
    <x v="0"/>
    <x v="1"/>
    <x v="0"/>
    <x v="0"/>
    <n v="329217"/>
    <n v="309410.26999999996"/>
    <n v="408636830.36000001"/>
    <n v="410926167.52999997"/>
    <n v="17348.8"/>
    <n v="250469685.67000002"/>
    <n v="329217"/>
    <n v="309410.26999999996"/>
    <n v="408636830.36000001"/>
    <n v="410926167.52999997"/>
    <n v="17348.8"/>
    <n v="0"/>
    <n v="250469685.67000002"/>
  </r>
  <r>
    <x v="1"/>
    <x v="1"/>
    <x v="5"/>
    <x v="5"/>
    <x v="0"/>
    <x v="1"/>
    <x v="0"/>
    <x v="1"/>
    <n v="0"/>
    <n v="0"/>
    <n v="0"/>
    <n v="0"/>
    <n v="4160.8"/>
    <n v="85609583.320000008"/>
    <n v="0"/>
    <n v="0"/>
    <n v="0"/>
    <n v="0"/>
    <n v="4160.8"/>
    <n v="0"/>
    <n v="85609583.320000008"/>
  </r>
  <r>
    <x v="1"/>
    <x v="1"/>
    <x v="5"/>
    <x v="5"/>
    <x v="0"/>
    <x v="1"/>
    <x v="1"/>
    <x v="0"/>
    <n v="0"/>
    <n v="0"/>
    <n v="0"/>
    <n v="0"/>
    <n v="0"/>
    <n v="-2929"/>
    <n v="0"/>
    <n v="0"/>
    <n v="0"/>
    <n v="0"/>
    <n v="0"/>
    <n v="0"/>
    <n v="-2929"/>
  </r>
  <r>
    <x v="1"/>
    <x v="1"/>
    <x v="5"/>
    <x v="5"/>
    <x v="0"/>
    <x v="2"/>
    <x v="0"/>
    <x v="0"/>
    <n v="29"/>
    <n v="610"/>
    <n v="-107397.00000000001"/>
    <n v="813665.06"/>
    <n v="37.6"/>
    <n v="608486.22000000009"/>
    <n v="29"/>
    <n v="610"/>
    <n v="-107397.00000000001"/>
    <n v="813665.06"/>
    <n v="37.6"/>
    <n v="0"/>
    <n v="608486.22000000009"/>
  </r>
  <r>
    <x v="1"/>
    <x v="1"/>
    <x v="5"/>
    <x v="5"/>
    <x v="0"/>
    <x v="2"/>
    <x v="0"/>
    <x v="1"/>
    <n v="0"/>
    <n v="0"/>
    <n v="0"/>
    <n v="0"/>
    <n v="13.6"/>
    <n v="267966.8"/>
    <n v="0"/>
    <n v="0"/>
    <n v="0"/>
    <n v="0"/>
    <n v="13.6"/>
    <n v="0"/>
    <n v="267966.8"/>
  </r>
  <r>
    <x v="1"/>
    <x v="1"/>
    <x v="5"/>
    <x v="5"/>
    <x v="0"/>
    <x v="3"/>
    <x v="0"/>
    <x v="0"/>
    <n v="2863"/>
    <n v="2952.52"/>
    <n v="7741123.2600000007"/>
    <n v="7577033.1800000006"/>
    <n v="376.79999999999995"/>
    <n v="4703350.0999999996"/>
    <n v="2863"/>
    <n v="2952.52"/>
    <n v="7741123.2600000007"/>
    <n v="7577033.1800000006"/>
    <n v="376.79999999999995"/>
    <n v="0"/>
    <n v="4703350.0999999996"/>
  </r>
  <r>
    <x v="1"/>
    <x v="1"/>
    <x v="5"/>
    <x v="5"/>
    <x v="0"/>
    <x v="3"/>
    <x v="0"/>
    <x v="1"/>
    <n v="0"/>
    <n v="0"/>
    <n v="0"/>
    <n v="0"/>
    <n v="4"/>
    <n v="79314"/>
    <n v="0"/>
    <n v="0"/>
    <n v="0"/>
    <n v="0"/>
    <n v="4"/>
    <n v="0"/>
    <n v="79314"/>
  </r>
  <r>
    <x v="1"/>
    <x v="1"/>
    <x v="5"/>
    <x v="5"/>
    <x v="1"/>
    <x v="4"/>
    <x v="0"/>
    <x v="0"/>
    <n v="9154"/>
    <n v="10289.25"/>
    <n v="17607166.670000006"/>
    <n v="20503123.419999998"/>
    <n v="919.2"/>
    <n v="16406470.299999997"/>
    <n v="9154"/>
    <n v="10289.25"/>
    <n v="17607166.670000006"/>
    <n v="20503123.419999998"/>
    <n v="919.2"/>
    <n v="0"/>
    <n v="16406470.299999997"/>
  </r>
  <r>
    <x v="1"/>
    <x v="1"/>
    <x v="5"/>
    <x v="5"/>
    <x v="1"/>
    <x v="4"/>
    <x v="0"/>
    <x v="1"/>
    <n v="0"/>
    <n v="0"/>
    <n v="0"/>
    <n v="0"/>
    <n v="257.60000000000002"/>
    <n v="5092576.5"/>
    <n v="0"/>
    <n v="0"/>
    <n v="0"/>
    <n v="0"/>
    <n v="257.60000000000002"/>
    <n v="0"/>
    <n v="5092576.5"/>
  </r>
  <r>
    <x v="1"/>
    <x v="1"/>
    <x v="5"/>
    <x v="5"/>
    <x v="1"/>
    <x v="0"/>
    <x v="0"/>
    <x v="0"/>
    <n v="259"/>
    <n v="325.81"/>
    <n v="463260.22"/>
    <n v="619485.46000000008"/>
    <n v="29.6"/>
    <n v="465086.58"/>
    <n v="259"/>
    <n v="325.81"/>
    <n v="463260.22"/>
    <n v="619485.46000000008"/>
    <n v="29.6"/>
    <n v="0"/>
    <n v="465086.58"/>
  </r>
  <r>
    <x v="1"/>
    <x v="1"/>
    <x v="5"/>
    <x v="5"/>
    <x v="1"/>
    <x v="0"/>
    <x v="0"/>
    <x v="1"/>
    <n v="0"/>
    <n v="0"/>
    <n v="0"/>
    <n v="0"/>
    <n v="3.2"/>
    <n v="78994"/>
    <n v="0"/>
    <n v="0"/>
    <n v="0"/>
    <n v="0"/>
    <n v="3.2"/>
    <n v="0"/>
    <n v="78994"/>
  </r>
  <r>
    <x v="1"/>
    <x v="1"/>
    <x v="5"/>
    <x v="5"/>
    <x v="1"/>
    <x v="1"/>
    <x v="0"/>
    <x v="0"/>
    <n v="63793"/>
    <n v="53604.229999999996"/>
    <n v="106592102.27"/>
    <n v="103039159.19000003"/>
    <n v="3523.2"/>
    <n v="54769843.859999992"/>
    <n v="63793"/>
    <n v="53604.229999999996"/>
    <n v="106592102.27"/>
    <n v="103039159.19000003"/>
    <n v="3523.2"/>
    <n v="0"/>
    <n v="54769843.859999992"/>
  </r>
  <r>
    <x v="1"/>
    <x v="1"/>
    <x v="5"/>
    <x v="5"/>
    <x v="1"/>
    <x v="1"/>
    <x v="0"/>
    <x v="1"/>
    <n v="0"/>
    <n v="0"/>
    <n v="0"/>
    <n v="0"/>
    <n v="668.8"/>
    <n v="13698927.33"/>
    <n v="0"/>
    <n v="0"/>
    <n v="0"/>
    <n v="0"/>
    <n v="668.8"/>
    <n v="0"/>
    <n v="13698927.33"/>
  </r>
  <r>
    <x v="1"/>
    <x v="1"/>
    <x v="5"/>
    <x v="5"/>
    <x v="1"/>
    <x v="2"/>
    <x v="0"/>
    <x v="0"/>
    <n v="5"/>
    <n v="95.61999999999999"/>
    <n v="-21749.99"/>
    <n v="193495.52999999997"/>
    <n v="7.1999999999999993"/>
    <n v="218018.9"/>
    <n v="5"/>
    <n v="95.61999999999999"/>
    <n v="-21749.99"/>
    <n v="193495.52999999997"/>
    <n v="7.1999999999999993"/>
    <n v="0"/>
    <n v="218018.9"/>
  </r>
  <r>
    <x v="1"/>
    <x v="1"/>
    <x v="5"/>
    <x v="5"/>
    <x v="1"/>
    <x v="2"/>
    <x v="0"/>
    <x v="1"/>
    <n v="0"/>
    <n v="0"/>
    <n v="0"/>
    <n v="0"/>
    <n v="2.4"/>
    <n v="47332"/>
    <n v="0"/>
    <n v="0"/>
    <n v="0"/>
    <n v="0"/>
    <n v="2.4"/>
    <n v="0"/>
    <n v="47332"/>
  </r>
  <r>
    <x v="1"/>
    <x v="1"/>
    <x v="5"/>
    <x v="5"/>
    <x v="1"/>
    <x v="3"/>
    <x v="0"/>
    <x v="0"/>
    <n v="107"/>
    <n v="56.72"/>
    <n v="144501.97"/>
    <n v="188975.06"/>
    <n v="10.4"/>
    <n v="197070"/>
    <n v="107"/>
    <n v="56.72"/>
    <n v="144501.97"/>
    <n v="188975.06"/>
    <n v="10.4"/>
    <n v="0"/>
    <n v="197070"/>
  </r>
  <r>
    <x v="1"/>
    <x v="1"/>
    <x v="5"/>
    <x v="5"/>
    <x v="2"/>
    <x v="4"/>
    <x v="0"/>
    <x v="0"/>
    <n v="8359"/>
    <n v="7131.42"/>
    <n v="53533217.980000004"/>
    <n v="54769618.359999999"/>
    <n v="1027.1999999999998"/>
    <n v="27370530.810000002"/>
    <n v="8359"/>
    <n v="7131.42"/>
    <n v="53533217.980000004"/>
    <n v="54769618.359999999"/>
    <n v="1027.1999999999998"/>
    <n v="0"/>
    <n v="27370530.810000002"/>
  </r>
  <r>
    <x v="1"/>
    <x v="1"/>
    <x v="5"/>
    <x v="5"/>
    <x v="2"/>
    <x v="4"/>
    <x v="0"/>
    <x v="1"/>
    <n v="0"/>
    <n v="0"/>
    <n v="0"/>
    <n v="0"/>
    <n v="40.800000000000004"/>
    <n v="950451.36"/>
    <n v="0"/>
    <n v="0"/>
    <n v="0"/>
    <n v="0"/>
    <n v="40.800000000000004"/>
    <n v="0"/>
    <n v="950451.36"/>
  </r>
  <r>
    <x v="1"/>
    <x v="1"/>
    <x v="5"/>
    <x v="5"/>
    <x v="2"/>
    <x v="0"/>
    <x v="0"/>
    <x v="0"/>
    <n v="1290"/>
    <n v="1127.8600000000001"/>
    <n v="6057318.709999999"/>
    <n v="5095913.2100000009"/>
    <n v="128.80000000000001"/>
    <n v="3439667.5"/>
    <n v="1290"/>
    <n v="1127.8600000000001"/>
    <n v="6057318.709999999"/>
    <n v="5095913.2100000009"/>
    <n v="128.80000000000001"/>
    <n v="0"/>
    <n v="3439667.5"/>
  </r>
  <r>
    <x v="1"/>
    <x v="1"/>
    <x v="5"/>
    <x v="5"/>
    <x v="2"/>
    <x v="0"/>
    <x v="0"/>
    <x v="1"/>
    <n v="0"/>
    <n v="0"/>
    <n v="0"/>
    <n v="0"/>
    <n v="4.8"/>
    <n v="95592"/>
    <n v="0"/>
    <n v="0"/>
    <n v="0"/>
    <n v="0"/>
    <n v="4.8"/>
    <n v="0"/>
    <n v="95592"/>
  </r>
  <r>
    <x v="1"/>
    <x v="1"/>
    <x v="5"/>
    <x v="5"/>
    <x v="2"/>
    <x v="1"/>
    <x v="0"/>
    <x v="0"/>
    <n v="4790"/>
    <n v="2663.1600000000003"/>
    <n v="13472039.290000001"/>
    <n v="9083117.0900000017"/>
    <n v="249.60000000000005"/>
    <n v="3565857.1"/>
    <n v="4790"/>
    <n v="2663.1600000000003"/>
    <n v="13472039.290000001"/>
    <n v="9083117.0900000017"/>
    <n v="249.60000000000005"/>
    <n v="0"/>
    <n v="3565857.1"/>
  </r>
  <r>
    <x v="1"/>
    <x v="1"/>
    <x v="5"/>
    <x v="5"/>
    <x v="2"/>
    <x v="1"/>
    <x v="0"/>
    <x v="1"/>
    <n v="0"/>
    <n v="0"/>
    <n v="0"/>
    <n v="0"/>
    <n v="0.8"/>
    <n v="14875.1"/>
    <n v="0"/>
    <n v="0"/>
    <n v="0"/>
    <n v="0"/>
    <n v="0.8"/>
    <n v="0"/>
    <n v="14875.1"/>
  </r>
  <r>
    <x v="1"/>
    <x v="1"/>
    <x v="5"/>
    <x v="5"/>
    <x v="2"/>
    <x v="3"/>
    <x v="0"/>
    <x v="0"/>
    <n v="708"/>
    <n v="506.68"/>
    <n v="4876439.9400000004"/>
    <n v="3236069.8800000004"/>
    <n v="216.8"/>
    <n v="2183942.25"/>
    <n v="708"/>
    <n v="506.68"/>
    <n v="4876439.9400000004"/>
    <n v="3236069.8800000004"/>
    <n v="216.8"/>
    <n v="0"/>
    <n v="2183942.25"/>
  </r>
  <r>
    <x v="1"/>
    <x v="1"/>
    <x v="5"/>
    <x v="5"/>
    <x v="3"/>
    <x v="0"/>
    <x v="0"/>
    <x v="0"/>
    <n v="8"/>
    <n v="7.8000000000000007"/>
    <n v="39206.01"/>
    <n v="35754.130000000005"/>
    <n v="2.4"/>
    <n v="21426.78"/>
    <n v="8"/>
    <n v="7.8000000000000007"/>
    <n v="39206.01"/>
    <n v="35754.130000000005"/>
    <n v="2.4"/>
    <n v="0"/>
    <n v="21426.78"/>
  </r>
  <r>
    <x v="1"/>
    <x v="1"/>
    <x v="5"/>
    <x v="5"/>
    <x v="3"/>
    <x v="1"/>
    <x v="0"/>
    <x v="0"/>
    <n v="1639"/>
    <n v="1067.3999999999999"/>
    <n v="1179346.53"/>
    <n v="1006309.3"/>
    <n v="52.79999999999999"/>
    <n v="463320.03"/>
    <n v="1639"/>
    <n v="1067.3999999999999"/>
    <n v="1179346.53"/>
    <n v="1006309.3"/>
    <n v="52.79999999999999"/>
    <n v="0"/>
    <n v="463320.03"/>
  </r>
  <r>
    <x v="1"/>
    <x v="1"/>
    <x v="5"/>
    <x v="5"/>
    <x v="3"/>
    <x v="1"/>
    <x v="0"/>
    <x v="1"/>
    <n v="0"/>
    <n v="0"/>
    <n v="0"/>
    <n v="0"/>
    <n v="8.7999999999999989"/>
    <n v="188658"/>
    <n v="0"/>
    <n v="0"/>
    <n v="0"/>
    <n v="0"/>
    <n v="8.7999999999999989"/>
    <n v="0"/>
    <n v="188658"/>
  </r>
  <r>
    <x v="1"/>
    <x v="1"/>
    <x v="5"/>
    <x v="5"/>
    <x v="3"/>
    <x v="2"/>
    <x v="0"/>
    <x v="0"/>
    <n v="292"/>
    <n v="265.91999999999996"/>
    <n v="293706.05"/>
    <n v="279285.21999999997"/>
    <n v="8"/>
    <n v="111363.38"/>
    <n v="292"/>
    <n v="265.91999999999996"/>
    <n v="293706.05"/>
    <n v="279285.21999999997"/>
    <n v="8"/>
    <n v="0"/>
    <n v="111363.38"/>
  </r>
  <r>
    <x v="1"/>
    <x v="1"/>
    <x v="5"/>
    <x v="5"/>
    <x v="3"/>
    <x v="2"/>
    <x v="0"/>
    <x v="1"/>
    <n v="0"/>
    <n v="0"/>
    <n v="0"/>
    <n v="0"/>
    <n v="9.6000000000000014"/>
    <n v="190437.5"/>
    <n v="0"/>
    <n v="0"/>
    <n v="0"/>
    <n v="0"/>
    <n v="9.6000000000000014"/>
    <n v="0"/>
    <n v="190437.5"/>
  </r>
  <r>
    <x v="1"/>
    <x v="1"/>
    <x v="5"/>
    <x v="5"/>
    <x v="3"/>
    <x v="3"/>
    <x v="0"/>
    <x v="0"/>
    <n v="2"/>
    <n v="1.1000000000000001"/>
    <n v="1885.04"/>
    <n v="1032.9000000000001"/>
    <n v="0"/>
    <n v="0"/>
    <n v="2"/>
    <n v="1.1000000000000001"/>
    <n v="1885.04"/>
    <n v="1032.9000000000001"/>
    <n v="0"/>
    <n v="0"/>
    <n v="0"/>
  </r>
  <r>
    <x v="1"/>
    <x v="1"/>
    <x v="5"/>
    <x v="5"/>
    <x v="4"/>
    <x v="0"/>
    <x v="0"/>
    <x v="0"/>
    <n v="2"/>
    <n v="0.98"/>
    <n v="11601.990000000002"/>
    <n v="5445.6900000000005"/>
    <n v="1.6"/>
    <n v="3344361.4799999995"/>
    <n v="2"/>
    <n v="0.98"/>
    <n v="11601.990000000002"/>
    <n v="5445.6900000000005"/>
    <n v="1.6"/>
    <n v="0"/>
    <n v="3344361.4799999995"/>
  </r>
  <r>
    <x v="1"/>
    <x v="1"/>
    <x v="5"/>
    <x v="5"/>
    <x v="4"/>
    <x v="0"/>
    <x v="0"/>
    <x v="1"/>
    <n v="0"/>
    <n v="0"/>
    <n v="0"/>
    <n v="0"/>
    <n v="0"/>
    <n v="277527.25"/>
    <n v="0"/>
    <n v="0"/>
    <n v="0"/>
    <n v="0"/>
    <n v="0"/>
    <n v="0"/>
    <n v="277527.25"/>
  </r>
  <r>
    <x v="1"/>
    <x v="1"/>
    <x v="5"/>
    <x v="5"/>
    <x v="4"/>
    <x v="1"/>
    <x v="0"/>
    <x v="0"/>
    <n v="3683"/>
    <n v="2152.04"/>
    <n v="5727177"/>
    <n v="2915741.8"/>
    <n v="26.4"/>
    <n v="298585.83999999997"/>
    <n v="3683"/>
    <n v="2152.04"/>
    <n v="5727177"/>
    <n v="2915741.8"/>
    <n v="26.4"/>
    <n v="0"/>
    <n v="298585.83999999997"/>
  </r>
  <r>
    <x v="1"/>
    <x v="1"/>
    <x v="5"/>
    <x v="5"/>
    <x v="4"/>
    <x v="3"/>
    <x v="0"/>
    <x v="0"/>
    <n v="13"/>
    <n v="22.48"/>
    <n v="40027.9"/>
    <n v="58757.279999999999"/>
    <n v="0.8"/>
    <n v="2130"/>
    <n v="13"/>
    <n v="22.48"/>
    <n v="40027.9"/>
    <n v="58757.279999999999"/>
    <n v="0.8"/>
    <n v="0"/>
    <n v="2130"/>
  </r>
  <r>
    <x v="1"/>
    <x v="1"/>
    <x v="5"/>
    <x v="6"/>
    <x v="0"/>
    <x v="0"/>
    <x v="0"/>
    <x v="0"/>
    <n v="19995"/>
    <n v="33030.160000000003"/>
    <n v="131189298.07000001"/>
    <n v="152134285.04000002"/>
    <n v="5153.6000000000013"/>
    <n v="74404113.079999998"/>
    <n v="19995"/>
    <n v="33030.160000000003"/>
    <n v="131189298.07000001"/>
    <n v="152134285.04000002"/>
    <n v="5153.6000000000013"/>
    <n v="0"/>
    <n v="74404113.079999998"/>
  </r>
  <r>
    <x v="1"/>
    <x v="1"/>
    <x v="5"/>
    <x v="6"/>
    <x v="0"/>
    <x v="0"/>
    <x v="0"/>
    <x v="1"/>
    <n v="0"/>
    <n v="0"/>
    <n v="0"/>
    <n v="0"/>
    <n v="690.39999999999986"/>
    <n v="14743313.439999999"/>
    <n v="0"/>
    <n v="0"/>
    <n v="0"/>
    <n v="0"/>
    <n v="690.39999999999986"/>
    <n v="0"/>
    <n v="14743313.439999999"/>
  </r>
  <r>
    <x v="1"/>
    <x v="1"/>
    <x v="5"/>
    <x v="6"/>
    <x v="0"/>
    <x v="1"/>
    <x v="0"/>
    <x v="0"/>
    <n v="1370559"/>
    <n v="1326409.4099999999"/>
    <n v="2008903417.3900001"/>
    <n v="2003143042.8299999"/>
    <n v="76925.60000000002"/>
    <n v="928108886.4799999"/>
    <n v="1370559"/>
    <n v="1326409.4099999999"/>
    <n v="2008903417.3900001"/>
    <n v="2003143042.8299999"/>
    <n v="76925.60000000002"/>
    <n v="0"/>
    <n v="928108886.4799999"/>
  </r>
  <r>
    <x v="1"/>
    <x v="1"/>
    <x v="5"/>
    <x v="6"/>
    <x v="0"/>
    <x v="1"/>
    <x v="0"/>
    <x v="1"/>
    <n v="0"/>
    <n v="0"/>
    <n v="0"/>
    <n v="0"/>
    <n v="28797.599999999995"/>
    <n v="589670314.5999999"/>
    <n v="0"/>
    <n v="0"/>
    <n v="0"/>
    <n v="0"/>
    <n v="28797.599999999995"/>
    <n v="0"/>
    <n v="589670314.5999999"/>
  </r>
  <r>
    <x v="1"/>
    <x v="1"/>
    <x v="5"/>
    <x v="6"/>
    <x v="0"/>
    <x v="1"/>
    <x v="1"/>
    <x v="0"/>
    <n v="0"/>
    <n v="0"/>
    <n v="0"/>
    <n v="0"/>
    <n v="0"/>
    <n v="-784465"/>
    <n v="0"/>
    <n v="0"/>
    <n v="0"/>
    <n v="0"/>
    <n v="0"/>
    <n v="0"/>
    <n v="-784465"/>
  </r>
  <r>
    <x v="1"/>
    <x v="1"/>
    <x v="5"/>
    <x v="6"/>
    <x v="0"/>
    <x v="2"/>
    <x v="0"/>
    <x v="0"/>
    <n v="719"/>
    <n v="1131.8399999999999"/>
    <n v="346777.98"/>
    <n v="2624874.2500000005"/>
    <n v="119.19999999999999"/>
    <n v="1311672.6300000001"/>
    <n v="719"/>
    <n v="1131.8399999999999"/>
    <n v="346777.98"/>
    <n v="2624874.2500000005"/>
    <n v="119.19999999999999"/>
    <n v="0"/>
    <n v="1311672.6300000001"/>
  </r>
  <r>
    <x v="1"/>
    <x v="1"/>
    <x v="5"/>
    <x v="6"/>
    <x v="0"/>
    <x v="2"/>
    <x v="0"/>
    <x v="1"/>
    <n v="0"/>
    <n v="0"/>
    <n v="0"/>
    <n v="0"/>
    <n v="50.4"/>
    <n v="1022862"/>
    <n v="0"/>
    <n v="0"/>
    <n v="0"/>
    <n v="0"/>
    <n v="50.4"/>
    <n v="0"/>
    <n v="1022862"/>
  </r>
  <r>
    <x v="1"/>
    <x v="1"/>
    <x v="5"/>
    <x v="6"/>
    <x v="0"/>
    <x v="3"/>
    <x v="0"/>
    <x v="0"/>
    <n v="85333"/>
    <n v="76363.44"/>
    <n v="199767114.11000001"/>
    <n v="163825458.85000002"/>
    <n v="15876"/>
    <n v="140444122.17000002"/>
    <n v="85333"/>
    <n v="76363.44"/>
    <n v="199767114.11000001"/>
    <n v="163825458.85000002"/>
    <n v="15876"/>
    <n v="0"/>
    <n v="140444122.17000002"/>
  </r>
  <r>
    <x v="1"/>
    <x v="1"/>
    <x v="5"/>
    <x v="6"/>
    <x v="0"/>
    <x v="3"/>
    <x v="0"/>
    <x v="1"/>
    <n v="0"/>
    <n v="0"/>
    <n v="0"/>
    <n v="0"/>
    <n v="161.6"/>
    <n v="3341304.7"/>
    <n v="0"/>
    <n v="0"/>
    <n v="0"/>
    <n v="0"/>
    <n v="161.6"/>
    <n v="0"/>
    <n v="3341304.7"/>
  </r>
  <r>
    <x v="1"/>
    <x v="1"/>
    <x v="5"/>
    <x v="6"/>
    <x v="1"/>
    <x v="4"/>
    <x v="0"/>
    <x v="0"/>
    <n v="41997"/>
    <n v="41114.770000000004"/>
    <n v="100434938.95"/>
    <n v="95500273.5"/>
    <n v="4532.8000000000011"/>
    <n v="45417454.560000002"/>
    <n v="41997"/>
    <n v="41114.770000000004"/>
    <n v="100434938.95"/>
    <n v="95500273.5"/>
    <n v="4532.8000000000011"/>
    <n v="0"/>
    <n v="45417454.560000002"/>
  </r>
  <r>
    <x v="1"/>
    <x v="1"/>
    <x v="5"/>
    <x v="6"/>
    <x v="1"/>
    <x v="4"/>
    <x v="0"/>
    <x v="1"/>
    <n v="0"/>
    <n v="0"/>
    <n v="0"/>
    <n v="0"/>
    <n v="2056.7999999999997"/>
    <n v="41597212.950000003"/>
    <n v="0"/>
    <n v="0"/>
    <n v="0"/>
    <n v="0"/>
    <n v="2056.7999999999997"/>
    <n v="0"/>
    <n v="41597212.950000003"/>
  </r>
  <r>
    <x v="1"/>
    <x v="1"/>
    <x v="5"/>
    <x v="6"/>
    <x v="1"/>
    <x v="0"/>
    <x v="0"/>
    <x v="0"/>
    <n v="2385"/>
    <n v="2608.83"/>
    <n v="5806477.6200000001"/>
    <n v="6717357.0099999998"/>
    <n v="432.8"/>
    <n v="6109022.3899999997"/>
    <n v="2385"/>
    <n v="2608.83"/>
    <n v="5806477.6200000001"/>
    <n v="6717357.0099999998"/>
    <n v="432.8"/>
    <n v="0"/>
    <n v="6109022.3899999997"/>
  </r>
  <r>
    <x v="1"/>
    <x v="1"/>
    <x v="5"/>
    <x v="6"/>
    <x v="1"/>
    <x v="0"/>
    <x v="0"/>
    <x v="1"/>
    <n v="0"/>
    <n v="0"/>
    <n v="0"/>
    <n v="0"/>
    <n v="57.599999999999994"/>
    <n v="1188153.54"/>
    <n v="0"/>
    <n v="0"/>
    <n v="0"/>
    <n v="0"/>
    <n v="57.599999999999994"/>
    <n v="0"/>
    <n v="1188153.54"/>
  </r>
  <r>
    <x v="1"/>
    <x v="1"/>
    <x v="5"/>
    <x v="6"/>
    <x v="1"/>
    <x v="1"/>
    <x v="0"/>
    <x v="0"/>
    <n v="54107"/>
    <n v="52581.030000000013"/>
    <n v="129151107.24000002"/>
    <n v="133491070.62999997"/>
    <n v="6384.8"/>
    <n v="75148539.409999982"/>
    <n v="54107"/>
    <n v="52581.030000000013"/>
    <n v="129151107.24000002"/>
    <n v="133491070.62999997"/>
    <n v="6384.8"/>
    <n v="0"/>
    <n v="75148539.409999982"/>
  </r>
  <r>
    <x v="1"/>
    <x v="1"/>
    <x v="5"/>
    <x v="6"/>
    <x v="1"/>
    <x v="1"/>
    <x v="0"/>
    <x v="1"/>
    <n v="0"/>
    <n v="0"/>
    <n v="0"/>
    <n v="0"/>
    <n v="1732.8"/>
    <n v="36139341.590000004"/>
    <n v="0"/>
    <n v="0"/>
    <n v="0"/>
    <n v="0"/>
    <n v="1732.8"/>
    <n v="0"/>
    <n v="36139341.590000004"/>
  </r>
  <r>
    <x v="1"/>
    <x v="1"/>
    <x v="5"/>
    <x v="6"/>
    <x v="1"/>
    <x v="2"/>
    <x v="0"/>
    <x v="0"/>
    <n v="367"/>
    <n v="418.46000000000004"/>
    <n v="490456.80000000005"/>
    <n v="750067.8"/>
    <n v="57.599999999999994"/>
    <n v="803728.02"/>
    <n v="367"/>
    <n v="418.46000000000004"/>
    <n v="490456.80000000005"/>
    <n v="750067.8"/>
    <n v="57.599999999999994"/>
    <n v="0"/>
    <n v="803728.02"/>
  </r>
  <r>
    <x v="1"/>
    <x v="1"/>
    <x v="5"/>
    <x v="6"/>
    <x v="1"/>
    <x v="2"/>
    <x v="0"/>
    <x v="1"/>
    <n v="0"/>
    <n v="0"/>
    <n v="0"/>
    <n v="0"/>
    <n v="3.2"/>
    <n v="63193"/>
    <n v="0"/>
    <n v="0"/>
    <n v="0"/>
    <n v="0"/>
    <n v="3.2"/>
    <n v="0"/>
    <n v="63193"/>
  </r>
  <r>
    <x v="1"/>
    <x v="1"/>
    <x v="5"/>
    <x v="6"/>
    <x v="1"/>
    <x v="3"/>
    <x v="0"/>
    <x v="0"/>
    <n v="674"/>
    <n v="468.71999999999997"/>
    <n v="2014558.27"/>
    <n v="1866142.59"/>
    <n v="276.8"/>
    <n v="2677199.7200000002"/>
    <n v="674"/>
    <n v="468.71999999999997"/>
    <n v="2014558.27"/>
    <n v="1866142.59"/>
    <n v="276.8"/>
    <n v="0"/>
    <n v="2677199.7200000002"/>
  </r>
  <r>
    <x v="1"/>
    <x v="1"/>
    <x v="5"/>
    <x v="6"/>
    <x v="2"/>
    <x v="4"/>
    <x v="0"/>
    <x v="0"/>
    <n v="25711"/>
    <n v="23607.620000000003"/>
    <n v="134281011.80000001"/>
    <n v="109472626.16000006"/>
    <n v="5532.0000000000009"/>
    <n v="73239144.639999986"/>
    <n v="25711"/>
    <n v="23607.620000000003"/>
    <n v="134281011.80000001"/>
    <n v="109472626.16000006"/>
    <n v="5532.0000000000009"/>
    <n v="0"/>
    <n v="73239144.639999986"/>
  </r>
  <r>
    <x v="1"/>
    <x v="1"/>
    <x v="5"/>
    <x v="6"/>
    <x v="2"/>
    <x v="4"/>
    <x v="0"/>
    <x v="1"/>
    <n v="0"/>
    <n v="0"/>
    <n v="0"/>
    <n v="0"/>
    <n v="572.80000000000007"/>
    <n v="12025295.630000001"/>
    <n v="0"/>
    <n v="0"/>
    <n v="0"/>
    <n v="0"/>
    <n v="572.80000000000007"/>
    <n v="0"/>
    <n v="12025295.630000001"/>
  </r>
  <r>
    <x v="1"/>
    <x v="1"/>
    <x v="5"/>
    <x v="6"/>
    <x v="2"/>
    <x v="0"/>
    <x v="0"/>
    <x v="0"/>
    <n v="4407"/>
    <n v="4488.6499999999996"/>
    <n v="12002472.100000001"/>
    <n v="11052268.349999998"/>
    <n v="368.79999999999995"/>
    <n v="5888316.4000000004"/>
    <n v="4407"/>
    <n v="4488.6499999999996"/>
    <n v="12002472.100000001"/>
    <n v="11052268.349999998"/>
    <n v="368.79999999999995"/>
    <n v="0"/>
    <n v="5888316.4000000004"/>
  </r>
  <r>
    <x v="1"/>
    <x v="1"/>
    <x v="5"/>
    <x v="6"/>
    <x v="2"/>
    <x v="0"/>
    <x v="0"/>
    <x v="1"/>
    <n v="0"/>
    <n v="0"/>
    <n v="0"/>
    <n v="0"/>
    <n v="39.999999999999993"/>
    <n v="884396.42"/>
    <n v="0"/>
    <n v="0"/>
    <n v="0"/>
    <n v="0"/>
    <n v="39.999999999999993"/>
    <n v="0"/>
    <n v="884396.42"/>
  </r>
  <r>
    <x v="1"/>
    <x v="1"/>
    <x v="5"/>
    <x v="6"/>
    <x v="2"/>
    <x v="1"/>
    <x v="0"/>
    <x v="0"/>
    <n v="2252"/>
    <n v="2081.8399999999997"/>
    <n v="14979711.279999999"/>
    <n v="11340977.680000005"/>
    <n v="690.4"/>
    <n v="7973422.5299999993"/>
    <n v="2252"/>
    <n v="2081.8399999999997"/>
    <n v="14979711.279999999"/>
    <n v="11340977.680000005"/>
    <n v="690.4"/>
    <n v="0"/>
    <n v="7973422.5299999993"/>
  </r>
  <r>
    <x v="1"/>
    <x v="1"/>
    <x v="5"/>
    <x v="6"/>
    <x v="2"/>
    <x v="1"/>
    <x v="0"/>
    <x v="1"/>
    <n v="0"/>
    <n v="0"/>
    <n v="0"/>
    <n v="0"/>
    <n v="10.4"/>
    <n v="206213.34"/>
    <n v="0"/>
    <n v="0"/>
    <n v="0"/>
    <n v="0"/>
    <n v="10.4"/>
    <n v="0"/>
    <n v="206213.34"/>
  </r>
  <r>
    <x v="1"/>
    <x v="1"/>
    <x v="5"/>
    <x v="6"/>
    <x v="2"/>
    <x v="2"/>
    <x v="0"/>
    <x v="0"/>
    <n v="58"/>
    <n v="41.6"/>
    <n v="119378.5"/>
    <n v="99257.09"/>
    <n v="16.8"/>
    <n v="216588"/>
    <n v="58"/>
    <n v="41.6"/>
    <n v="119378.5"/>
    <n v="99257.09"/>
    <n v="16.8"/>
    <n v="0"/>
    <n v="216588"/>
  </r>
  <r>
    <x v="1"/>
    <x v="1"/>
    <x v="5"/>
    <x v="6"/>
    <x v="2"/>
    <x v="3"/>
    <x v="0"/>
    <x v="0"/>
    <n v="4489"/>
    <n v="2423.7599999999998"/>
    <n v="37212708.249999993"/>
    <n v="35955932.819999993"/>
    <n v="1765.6"/>
    <n v="32548784.93"/>
    <n v="4489"/>
    <n v="2423.7599999999998"/>
    <n v="37212708.249999993"/>
    <n v="35955932.819999993"/>
    <n v="1765.6"/>
    <n v="0"/>
    <n v="32548784.93"/>
  </r>
  <r>
    <x v="1"/>
    <x v="1"/>
    <x v="5"/>
    <x v="6"/>
    <x v="2"/>
    <x v="3"/>
    <x v="0"/>
    <x v="1"/>
    <n v="0"/>
    <n v="0"/>
    <n v="0"/>
    <n v="0"/>
    <n v="2.4000000000000004"/>
    <n v="47379"/>
    <n v="0"/>
    <n v="0"/>
    <n v="0"/>
    <n v="0"/>
    <n v="2.4000000000000004"/>
    <n v="0"/>
    <n v="47379"/>
  </r>
  <r>
    <x v="1"/>
    <x v="1"/>
    <x v="5"/>
    <x v="6"/>
    <x v="3"/>
    <x v="0"/>
    <x v="0"/>
    <x v="0"/>
    <n v="99"/>
    <n v="92.300000000000011"/>
    <n v="209658.21000000002"/>
    <n v="172561.98"/>
    <n v="3.2"/>
    <n v="23338.75"/>
    <n v="99"/>
    <n v="92.300000000000011"/>
    <n v="209658.21000000002"/>
    <n v="172561.98"/>
    <n v="3.2"/>
    <n v="0"/>
    <n v="23338.75"/>
  </r>
  <r>
    <x v="1"/>
    <x v="1"/>
    <x v="5"/>
    <x v="6"/>
    <x v="3"/>
    <x v="0"/>
    <x v="0"/>
    <x v="1"/>
    <n v="0"/>
    <n v="0"/>
    <n v="0"/>
    <n v="0"/>
    <n v="0.8"/>
    <n v="15837"/>
    <n v="0"/>
    <n v="0"/>
    <n v="0"/>
    <n v="0"/>
    <n v="0.8"/>
    <n v="0"/>
    <n v="15837"/>
  </r>
  <r>
    <x v="1"/>
    <x v="1"/>
    <x v="5"/>
    <x v="6"/>
    <x v="3"/>
    <x v="1"/>
    <x v="0"/>
    <x v="0"/>
    <n v="38129"/>
    <n v="35736.909999999996"/>
    <n v="28711980.009999998"/>
    <n v="26631506.279999994"/>
    <n v="1163.1999999999998"/>
    <n v="14972023.750000002"/>
    <n v="38129"/>
    <n v="35736.909999999996"/>
    <n v="28711980.009999998"/>
    <n v="26631506.279999994"/>
    <n v="1163.1999999999998"/>
    <n v="0"/>
    <n v="14972023.750000002"/>
  </r>
  <r>
    <x v="1"/>
    <x v="1"/>
    <x v="5"/>
    <x v="6"/>
    <x v="3"/>
    <x v="1"/>
    <x v="0"/>
    <x v="1"/>
    <n v="0"/>
    <n v="0"/>
    <n v="0"/>
    <n v="0"/>
    <n v="340.00000000000006"/>
    <n v="6889277.3999999994"/>
    <n v="0"/>
    <n v="0"/>
    <n v="0"/>
    <n v="0"/>
    <n v="340.00000000000006"/>
    <n v="0"/>
    <n v="6889277.3999999994"/>
  </r>
  <r>
    <x v="1"/>
    <x v="1"/>
    <x v="5"/>
    <x v="6"/>
    <x v="3"/>
    <x v="2"/>
    <x v="0"/>
    <x v="0"/>
    <n v="3570"/>
    <n v="3605.53"/>
    <n v="3984272.98"/>
    <n v="4021456.25"/>
    <n v="164.8"/>
    <n v="1777016.3900000001"/>
    <n v="3570"/>
    <n v="3605.53"/>
    <n v="3984272.98"/>
    <n v="4021456.25"/>
    <n v="164.8"/>
    <n v="0"/>
    <n v="1777016.3900000001"/>
  </r>
  <r>
    <x v="1"/>
    <x v="1"/>
    <x v="5"/>
    <x v="6"/>
    <x v="3"/>
    <x v="2"/>
    <x v="0"/>
    <x v="1"/>
    <n v="0"/>
    <n v="0"/>
    <n v="0"/>
    <n v="0"/>
    <n v="73.600000000000009"/>
    <n v="1476813.81"/>
    <n v="0"/>
    <n v="0"/>
    <n v="0"/>
    <n v="0"/>
    <n v="73.600000000000009"/>
    <n v="0"/>
    <n v="1476813.81"/>
  </r>
  <r>
    <x v="1"/>
    <x v="1"/>
    <x v="5"/>
    <x v="6"/>
    <x v="3"/>
    <x v="3"/>
    <x v="0"/>
    <x v="0"/>
    <n v="2"/>
    <n v="2.36"/>
    <n v="5276.84"/>
    <n v="4637.84"/>
    <n v="0"/>
    <n v="0"/>
    <n v="2"/>
    <n v="2.36"/>
    <n v="5276.84"/>
    <n v="4637.84"/>
    <n v="0"/>
    <n v="0"/>
    <n v="0"/>
  </r>
  <r>
    <x v="1"/>
    <x v="1"/>
    <x v="5"/>
    <x v="6"/>
    <x v="4"/>
    <x v="4"/>
    <x v="0"/>
    <x v="0"/>
    <n v="2451"/>
    <n v="2184.91"/>
    <n v="23848915"/>
    <n v="20621386"/>
    <n v="308.8"/>
    <n v="7169226"/>
    <n v="2451"/>
    <n v="2184.91"/>
    <n v="23848915"/>
    <n v="20621386"/>
    <n v="308.8"/>
    <n v="0"/>
    <n v="7169226"/>
  </r>
  <r>
    <x v="1"/>
    <x v="1"/>
    <x v="5"/>
    <x v="6"/>
    <x v="4"/>
    <x v="0"/>
    <x v="0"/>
    <x v="0"/>
    <n v="402"/>
    <n v="209.19"/>
    <n v="959576.69000000006"/>
    <n v="545117.48"/>
    <n v="24"/>
    <n v="45828555.100000009"/>
    <n v="402"/>
    <n v="209.19"/>
    <n v="959576.69000000006"/>
    <n v="545117.48"/>
    <n v="24"/>
    <n v="0"/>
    <n v="45828555.100000009"/>
  </r>
  <r>
    <x v="1"/>
    <x v="1"/>
    <x v="5"/>
    <x v="6"/>
    <x v="4"/>
    <x v="0"/>
    <x v="0"/>
    <x v="1"/>
    <n v="0"/>
    <n v="0"/>
    <n v="0"/>
    <n v="0"/>
    <n v="3.2"/>
    <n v="2493849.3000000003"/>
    <n v="0"/>
    <n v="0"/>
    <n v="0"/>
    <n v="0"/>
    <n v="3.2"/>
    <n v="0"/>
    <n v="2493849.3000000003"/>
  </r>
  <r>
    <x v="1"/>
    <x v="1"/>
    <x v="5"/>
    <x v="6"/>
    <x v="4"/>
    <x v="0"/>
    <x v="1"/>
    <x v="0"/>
    <n v="0"/>
    <n v="0"/>
    <n v="0"/>
    <n v="0"/>
    <n v="0"/>
    <n v="-456031"/>
    <n v="0"/>
    <n v="0"/>
    <n v="0"/>
    <n v="0"/>
    <n v="0"/>
    <n v="0"/>
    <n v="-456031"/>
  </r>
  <r>
    <x v="1"/>
    <x v="1"/>
    <x v="5"/>
    <x v="6"/>
    <x v="4"/>
    <x v="1"/>
    <x v="0"/>
    <x v="0"/>
    <n v="684"/>
    <n v="351.15999999999997"/>
    <n v="1786192.3499999999"/>
    <n v="829106.80999999994"/>
    <n v="151.19999999999999"/>
    <n v="2077337.3"/>
    <n v="684"/>
    <n v="351.15999999999997"/>
    <n v="1786192.3499999999"/>
    <n v="829106.80999999994"/>
    <n v="151.19999999999999"/>
    <n v="0"/>
    <n v="2077337.3"/>
  </r>
  <r>
    <x v="1"/>
    <x v="1"/>
    <x v="5"/>
    <x v="6"/>
    <x v="4"/>
    <x v="3"/>
    <x v="0"/>
    <x v="0"/>
    <n v="1107"/>
    <n v="475.77"/>
    <n v="1640535.14"/>
    <n v="859100.94000000006"/>
    <n v="50.400000000000006"/>
    <n v="473010.97000000003"/>
    <n v="1107"/>
    <n v="475.77"/>
    <n v="1640535.14"/>
    <n v="859100.94000000006"/>
    <n v="50.400000000000006"/>
    <n v="0"/>
    <n v="473010.97000000003"/>
  </r>
  <r>
    <x v="1"/>
    <x v="1"/>
    <x v="5"/>
    <x v="7"/>
    <x v="0"/>
    <x v="0"/>
    <x v="0"/>
    <x v="0"/>
    <n v="2352"/>
    <n v="2493.11"/>
    <n v="7346619.7600000007"/>
    <n v="6640487.1700000009"/>
    <n v="255.99999999999997"/>
    <n v="5816083.9500000002"/>
    <n v="2352"/>
    <n v="2493.11"/>
    <n v="7346619.7600000007"/>
    <n v="6640487.1700000009"/>
    <n v="255.99999999999997"/>
    <n v="0"/>
    <n v="5816083.9500000002"/>
  </r>
  <r>
    <x v="1"/>
    <x v="1"/>
    <x v="5"/>
    <x v="7"/>
    <x v="0"/>
    <x v="0"/>
    <x v="0"/>
    <x v="1"/>
    <n v="0"/>
    <n v="0"/>
    <n v="0"/>
    <n v="0"/>
    <n v="39.200000000000003"/>
    <n v="813150.5"/>
    <n v="0"/>
    <n v="0"/>
    <n v="0"/>
    <n v="0"/>
    <n v="39.200000000000003"/>
    <n v="0"/>
    <n v="813150.5"/>
  </r>
  <r>
    <x v="1"/>
    <x v="1"/>
    <x v="5"/>
    <x v="7"/>
    <x v="0"/>
    <x v="1"/>
    <x v="0"/>
    <x v="0"/>
    <n v="235942"/>
    <n v="564019.86"/>
    <n v="272123813.15000004"/>
    <n v="273664411.00999999"/>
    <n v="10416.799999999997"/>
    <n v="169608728.92000002"/>
    <n v="235942"/>
    <n v="564019.86"/>
    <n v="272123813.15000004"/>
    <n v="273664411.00999999"/>
    <n v="10416.799999999997"/>
    <n v="0"/>
    <n v="169608728.92000002"/>
  </r>
  <r>
    <x v="1"/>
    <x v="1"/>
    <x v="5"/>
    <x v="7"/>
    <x v="0"/>
    <x v="1"/>
    <x v="0"/>
    <x v="1"/>
    <n v="0"/>
    <n v="0"/>
    <n v="0"/>
    <n v="0"/>
    <n v="1982.4"/>
    <n v="41283132.469999999"/>
    <n v="0"/>
    <n v="0"/>
    <n v="0"/>
    <n v="0"/>
    <n v="1982.4"/>
    <n v="0"/>
    <n v="41283132.469999999"/>
  </r>
  <r>
    <x v="1"/>
    <x v="1"/>
    <x v="5"/>
    <x v="7"/>
    <x v="0"/>
    <x v="2"/>
    <x v="0"/>
    <x v="0"/>
    <n v="19"/>
    <n v="115.41000000000001"/>
    <n v="-14472.18"/>
    <n v="223492.61999999997"/>
    <n v="13.600000000000001"/>
    <n v="317258.06"/>
    <n v="19"/>
    <n v="115.41000000000001"/>
    <n v="-14472.18"/>
    <n v="223492.61999999997"/>
    <n v="13.600000000000001"/>
    <n v="0"/>
    <n v="317258.06"/>
  </r>
  <r>
    <x v="1"/>
    <x v="1"/>
    <x v="5"/>
    <x v="7"/>
    <x v="0"/>
    <x v="2"/>
    <x v="0"/>
    <x v="1"/>
    <n v="0"/>
    <n v="0"/>
    <n v="0"/>
    <n v="0"/>
    <n v="2.4"/>
    <n v="47491"/>
    <n v="0"/>
    <n v="0"/>
    <n v="0"/>
    <n v="0"/>
    <n v="2.4"/>
    <n v="0"/>
    <n v="47491"/>
  </r>
  <r>
    <x v="1"/>
    <x v="1"/>
    <x v="5"/>
    <x v="7"/>
    <x v="0"/>
    <x v="3"/>
    <x v="0"/>
    <x v="0"/>
    <n v="7616"/>
    <n v="7339.7099999999991"/>
    <n v="17358176.830000002"/>
    <n v="15647482.74"/>
    <n v="910.4"/>
    <n v="16955534.68"/>
    <n v="7616"/>
    <n v="7339.7099999999991"/>
    <n v="17358176.830000002"/>
    <n v="15647482.74"/>
    <n v="910.4"/>
    <n v="0"/>
    <n v="16955534.68"/>
  </r>
  <r>
    <x v="1"/>
    <x v="1"/>
    <x v="5"/>
    <x v="7"/>
    <x v="0"/>
    <x v="3"/>
    <x v="0"/>
    <x v="1"/>
    <n v="0"/>
    <n v="0"/>
    <n v="0"/>
    <n v="0"/>
    <n v="4"/>
    <n v="78515"/>
    <n v="0"/>
    <n v="0"/>
    <n v="0"/>
    <n v="0"/>
    <n v="4"/>
    <n v="0"/>
    <n v="78515"/>
  </r>
  <r>
    <x v="1"/>
    <x v="1"/>
    <x v="5"/>
    <x v="7"/>
    <x v="1"/>
    <x v="4"/>
    <x v="0"/>
    <x v="0"/>
    <n v="8976"/>
    <n v="10673.16"/>
    <n v="18057938.170000002"/>
    <n v="20359483.240000002"/>
    <n v="885.60000000000014"/>
    <n v="11769886.579999998"/>
    <n v="8976"/>
    <n v="10673.16"/>
    <n v="18057938.170000002"/>
    <n v="20359483.240000002"/>
    <n v="885.60000000000014"/>
    <n v="0"/>
    <n v="11769886.579999998"/>
  </r>
  <r>
    <x v="1"/>
    <x v="1"/>
    <x v="5"/>
    <x v="7"/>
    <x v="1"/>
    <x v="4"/>
    <x v="0"/>
    <x v="1"/>
    <n v="0"/>
    <n v="0"/>
    <n v="0"/>
    <n v="0"/>
    <n v="240"/>
    <n v="4806165.3100000005"/>
    <n v="0"/>
    <n v="0"/>
    <n v="0"/>
    <n v="0"/>
    <n v="240"/>
    <n v="0"/>
    <n v="4806165.3100000005"/>
  </r>
  <r>
    <x v="1"/>
    <x v="1"/>
    <x v="5"/>
    <x v="7"/>
    <x v="1"/>
    <x v="0"/>
    <x v="0"/>
    <x v="0"/>
    <n v="279"/>
    <n v="336.96999999999997"/>
    <n v="424772.41"/>
    <n v="663146.54"/>
    <n v="50.400000000000006"/>
    <n v="1020254.18"/>
    <n v="279"/>
    <n v="336.96999999999997"/>
    <n v="424772.41"/>
    <n v="663146.54"/>
    <n v="50.400000000000006"/>
    <n v="0"/>
    <n v="1020254.18"/>
  </r>
  <r>
    <x v="1"/>
    <x v="1"/>
    <x v="5"/>
    <x v="7"/>
    <x v="1"/>
    <x v="0"/>
    <x v="0"/>
    <x v="1"/>
    <n v="0"/>
    <n v="0"/>
    <n v="0"/>
    <n v="0"/>
    <n v="0.8"/>
    <n v="15837"/>
    <n v="0"/>
    <n v="0"/>
    <n v="0"/>
    <n v="0"/>
    <n v="0.8"/>
    <n v="0"/>
    <n v="15837"/>
  </r>
  <r>
    <x v="1"/>
    <x v="1"/>
    <x v="5"/>
    <x v="7"/>
    <x v="1"/>
    <x v="1"/>
    <x v="0"/>
    <x v="0"/>
    <n v="21308"/>
    <n v="106964.34999999999"/>
    <n v="44480192.079999998"/>
    <n v="43370362.989999995"/>
    <n v="1784.8"/>
    <n v="33400357.019999996"/>
    <n v="21308"/>
    <n v="106964.34999999999"/>
    <n v="44480192.079999998"/>
    <n v="43370362.989999995"/>
    <n v="1784.8"/>
    <n v="0"/>
    <n v="33400357.019999996"/>
  </r>
  <r>
    <x v="1"/>
    <x v="1"/>
    <x v="5"/>
    <x v="7"/>
    <x v="1"/>
    <x v="1"/>
    <x v="0"/>
    <x v="1"/>
    <n v="0"/>
    <n v="0"/>
    <n v="0"/>
    <n v="0"/>
    <n v="289.59999999999997"/>
    <n v="6223504.7199999997"/>
    <n v="0"/>
    <n v="0"/>
    <n v="0"/>
    <n v="0"/>
    <n v="289.59999999999997"/>
    <n v="0"/>
    <n v="6223504.7199999997"/>
  </r>
  <r>
    <x v="1"/>
    <x v="1"/>
    <x v="5"/>
    <x v="7"/>
    <x v="1"/>
    <x v="2"/>
    <x v="0"/>
    <x v="0"/>
    <n v="6"/>
    <n v="62.289999999999992"/>
    <n v="-2131.9799999999996"/>
    <n v="118856.76000000001"/>
    <n v="4"/>
    <n v="50334.98"/>
    <n v="6"/>
    <n v="62.289999999999992"/>
    <n v="-2131.9799999999996"/>
    <n v="118856.76000000001"/>
    <n v="4"/>
    <n v="0"/>
    <n v="50334.98"/>
  </r>
  <r>
    <x v="1"/>
    <x v="1"/>
    <x v="5"/>
    <x v="7"/>
    <x v="1"/>
    <x v="2"/>
    <x v="0"/>
    <x v="1"/>
    <n v="0"/>
    <n v="0"/>
    <n v="0"/>
    <n v="0"/>
    <n v="0.8"/>
    <n v="15811"/>
    <n v="0"/>
    <n v="0"/>
    <n v="0"/>
    <n v="0"/>
    <n v="0.8"/>
    <n v="0"/>
    <n v="15811"/>
  </r>
  <r>
    <x v="1"/>
    <x v="1"/>
    <x v="5"/>
    <x v="7"/>
    <x v="1"/>
    <x v="3"/>
    <x v="0"/>
    <x v="0"/>
    <n v="55"/>
    <n v="35.619999999999997"/>
    <n v="86387.26"/>
    <n v="105722.62"/>
    <n v="0.8"/>
    <n v="5779"/>
    <n v="55"/>
    <n v="35.619999999999997"/>
    <n v="86387.26"/>
    <n v="105722.62"/>
    <n v="0.8"/>
    <n v="0"/>
    <n v="5779"/>
  </r>
  <r>
    <x v="1"/>
    <x v="1"/>
    <x v="5"/>
    <x v="7"/>
    <x v="2"/>
    <x v="4"/>
    <x v="0"/>
    <x v="0"/>
    <n v="6274"/>
    <n v="11206.88"/>
    <n v="48660835.660000011"/>
    <n v="45366998.309999995"/>
    <n v="787.99999999999989"/>
    <n v="28624424.729999997"/>
    <n v="6274"/>
    <n v="11206.88"/>
    <n v="48660835.660000011"/>
    <n v="45366998.309999995"/>
    <n v="787.99999999999989"/>
    <n v="0"/>
    <n v="28624424.729999997"/>
  </r>
  <r>
    <x v="1"/>
    <x v="1"/>
    <x v="5"/>
    <x v="7"/>
    <x v="2"/>
    <x v="4"/>
    <x v="0"/>
    <x v="1"/>
    <n v="0"/>
    <n v="0"/>
    <n v="0"/>
    <n v="0"/>
    <n v="16.8"/>
    <n v="307755.59999999998"/>
    <n v="0"/>
    <n v="0"/>
    <n v="0"/>
    <n v="0"/>
    <n v="16.8"/>
    <n v="0"/>
    <n v="307755.59999999998"/>
  </r>
  <r>
    <x v="1"/>
    <x v="1"/>
    <x v="5"/>
    <x v="7"/>
    <x v="2"/>
    <x v="0"/>
    <x v="0"/>
    <x v="0"/>
    <n v="1458"/>
    <n v="1371.2199999999998"/>
    <n v="7387738.6899999995"/>
    <n v="6818135.3999999994"/>
    <n v="265.60000000000002"/>
    <n v="7792686.04"/>
    <n v="1458"/>
    <n v="1371.2199999999998"/>
    <n v="7387738.6899999995"/>
    <n v="6818135.3999999994"/>
    <n v="265.60000000000002"/>
    <n v="0"/>
    <n v="7792686.04"/>
  </r>
  <r>
    <x v="1"/>
    <x v="1"/>
    <x v="5"/>
    <x v="7"/>
    <x v="2"/>
    <x v="0"/>
    <x v="0"/>
    <x v="1"/>
    <n v="0"/>
    <n v="0"/>
    <n v="0"/>
    <n v="0"/>
    <n v="8.8000000000000007"/>
    <n v="146131.6"/>
    <n v="0"/>
    <n v="0"/>
    <n v="0"/>
    <n v="0"/>
    <n v="8.8000000000000007"/>
    <n v="0"/>
    <n v="146131.6"/>
  </r>
  <r>
    <x v="1"/>
    <x v="1"/>
    <x v="5"/>
    <x v="7"/>
    <x v="2"/>
    <x v="1"/>
    <x v="0"/>
    <x v="0"/>
    <n v="599"/>
    <n v="1259.01"/>
    <n v="2947334.47"/>
    <n v="2462146.5799999996"/>
    <n v="77.600000000000009"/>
    <n v="1670918.2200000002"/>
    <n v="599"/>
    <n v="1259.01"/>
    <n v="2947334.47"/>
    <n v="2462146.5799999996"/>
    <n v="77.600000000000009"/>
    <n v="0"/>
    <n v="1670918.2200000002"/>
  </r>
  <r>
    <x v="1"/>
    <x v="1"/>
    <x v="5"/>
    <x v="7"/>
    <x v="2"/>
    <x v="3"/>
    <x v="0"/>
    <x v="0"/>
    <n v="359"/>
    <n v="301.24"/>
    <n v="2477755.6800000002"/>
    <n v="3162602.44"/>
    <n v="149.6"/>
    <n v="7160760.8700000001"/>
    <n v="359"/>
    <n v="301.24"/>
    <n v="2477755.6800000002"/>
    <n v="3162602.44"/>
    <n v="149.6"/>
    <n v="0"/>
    <n v="7160760.8700000001"/>
  </r>
  <r>
    <x v="1"/>
    <x v="1"/>
    <x v="5"/>
    <x v="7"/>
    <x v="3"/>
    <x v="0"/>
    <x v="0"/>
    <x v="0"/>
    <n v="1"/>
    <n v="1"/>
    <n v="633.45000000000005"/>
    <n v="685.11"/>
    <n v="0"/>
    <n v="0"/>
    <n v="1"/>
    <n v="1"/>
    <n v="633.45000000000005"/>
    <n v="685.11"/>
    <n v="0"/>
    <n v="0"/>
    <n v="0"/>
  </r>
  <r>
    <x v="1"/>
    <x v="1"/>
    <x v="5"/>
    <x v="7"/>
    <x v="3"/>
    <x v="1"/>
    <x v="0"/>
    <x v="0"/>
    <n v="745"/>
    <n v="7922.6399999999994"/>
    <n v="2482545.09"/>
    <n v="2406425.0200000005"/>
    <n v="20.000000000000007"/>
    <n v="338119.61000000004"/>
    <n v="745"/>
    <n v="7922.6399999999994"/>
    <n v="2482545.09"/>
    <n v="2406425.0200000005"/>
    <n v="20.000000000000007"/>
    <n v="0"/>
    <n v="338119.61000000004"/>
  </r>
  <r>
    <x v="1"/>
    <x v="1"/>
    <x v="5"/>
    <x v="7"/>
    <x v="3"/>
    <x v="1"/>
    <x v="0"/>
    <x v="1"/>
    <n v="0"/>
    <n v="0"/>
    <n v="0"/>
    <n v="0"/>
    <n v="0.8"/>
    <n v="15659"/>
    <n v="0"/>
    <n v="0"/>
    <n v="0"/>
    <n v="0"/>
    <n v="0.8"/>
    <n v="0"/>
    <n v="15659"/>
  </r>
  <r>
    <x v="1"/>
    <x v="1"/>
    <x v="5"/>
    <x v="7"/>
    <x v="3"/>
    <x v="2"/>
    <x v="0"/>
    <x v="0"/>
    <n v="140"/>
    <n v="128.49"/>
    <n v="154624.28"/>
    <n v="127018.85999999999"/>
    <n v="2.4000000000000004"/>
    <n v="40561.229999999996"/>
    <n v="140"/>
    <n v="128.49"/>
    <n v="154624.28"/>
    <n v="127018.85999999999"/>
    <n v="2.4000000000000004"/>
    <n v="0"/>
    <n v="40561.229999999996"/>
  </r>
  <r>
    <x v="1"/>
    <x v="1"/>
    <x v="5"/>
    <x v="7"/>
    <x v="3"/>
    <x v="2"/>
    <x v="0"/>
    <x v="1"/>
    <n v="0"/>
    <n v="0"/>
    <n v="0"/>
    <n v="0"/>
    <n v="2.4000000000000004"/>
    <n v="47480.79"/>
    <n v="0"/>
    <n v="0"/>
    <n v="0"/>
    <n v="0"/>
    <n v="2.4000000000000004"/>
    <n v="0"/>
    <n v="47480.79"/>
  </r>
  <r>
    <x v="1"/>
    <x v="1"/>
    <x v="5"/>
    <x v="7"/>
    <x v="4"/>
    <x v="0"/>
    <x v="0"/>
    <x v="0"/>
    <n v="4"/>
    <n v="2.82"/>
    <n v="10450.719999999999"/>
    <n v="7365.61"/>
    <n v="0.8"/>
    <n v="2481877.14"/>
    <n v="4"/>
    <n v="2.82"/>
    <n v="10450.719999999999"/>
    <n v="7365.61"/>
    <n v="0.8"/>
    <n v="0"/>
    <n v="2481877.14"/>
  </r>
  <r>
    <x v="1"/>
    <x v="1"/>
    <x v="5"/>
    <x v="7"/>
    <x v="4"/>
    <x v="0"/>
    <x v="0"/>
    <x v="1"/>
    <n v="0"/>
    <n v="0"/>
    <n v="0"/>
    <n v="0"/>
    <n v="0"/>
    <n v="228887.89"/>
    <n v="0"/>
    <n v="0"/>
    <n v="0"/>
    <n v="0"/>
    <n v="0"/>
    <n v="0"/>
    <n v="228887.89"/>
  </r>
  <r>
    <x v="1"/>
    <x v="1"/>
    <x v="5"/>
    <x v="7"/>
    <x v="4"/>
    <x v="1"/>
    <x v="0"/>
    <x v="0"/>
    <n v="159"/>
    <n v="83.28"/>
    <n v="285280.52"/>
    <n v="152047.01999999999"/>
    <n v="3.2"/>
    <n v="48981.009999999995"/>
    <n v="159"/>
    <n v="83.28"/>
    <n v="285280.52"/>
    <n v="152047.01999999999"/>
    <n v="3.2"/>
    <n v="0"/>
    <n v="48981.009999999995"/>
  </r>
  <r>
    <x v="1"/>
    <x v="1"/>
    <x v="5"/>
    <x v="7"/>
    <x v="4"/>
    <x v="3"/>
    <x v="0"/>
    <x v="0"/>
    <n v="469"/>
    <n v="50.72"/>
    <n v="707412.8"/>
    <n v="88604.14"/>
    <n v="7.1999999999999993"/>
    <n v="65498"/>
    <n v="469"/>
    <n v="50.72"/>
    <n v="707412.8"/>
    <n v="88604.14"/>
    <n v="7.1999999999999993"/>
    <n v="0"/>
    <n v="65498"/>
  </r>
  <r>
    <x v="1"/>
    <x v="1"/>
    <x v="5"/>
    <x v="8"/>
    <x v="0"/>
    <x v="0"/>
    <x v="0"/>
    <x v="0"/>
    <n v="414"/>
    <n v="434.72"/>
    <n v="1395310.0099999998"/>
    <n v="872879.2"/>
    <n v="40.000000000000007"/>
    <n v="501496.55"/>
    <n v="414"/>
    <n v="434.72"/>
    <n v="1395310.0099999998"/>
    <n v="872879.2"/>
    <n v="40.000000000000007"/>
    <n v="0"/>
    <n v="501496.55"/>
  </r>
  <r>
    <x v="1"/>
    <x v="1"/>
    <x v="5"/>
    <x v="8"/>
    <x v="0"/>
    <x v="0"/>
    <x v="0"/>
    <x v="1"/>
    <n v="0"/>
    <n v="0"/>
    <n v="0"/>
    <n v="0"/>
    <n v="4"/>
    <n v="80187.990000000005"/>
    <n v="0"/>
    <n v="0"/>
    <n v="0"/>
    <n v="0"/>
    <n v="4"/>
    <n v="0"/>
    <n v="80187.990000000005"/>
  </r>
  <r>
    <x v="1"/>
    <x v="1"/>
    <x v="5"/>
    <x v="8"/>
    <x v="0"/>
    <x v="1"/>
    <x v="0"/>
    <x v="0"/>
    <n v="49743"/>
    <n v="47517.569999999992"/>
    <n v="48424378.68"/>
    <n v="50399239.00999999"/>
    <n v="1567.1999999999996"/>
    <n v="22400499.079999994"/>
    <n v="49743"/>
    <n v="47517.569999999992"/>
    <n v="48424378.68"/>
    <n v="50399239.00999999"/>
    <n v="1567.1999999999996"/>
    <n v="0"/>
    <n v="22400499.079999994"/>
  </r>
  <r>
    <x v="1"/>
    <x v="1"/>
    <x v="5"/>
    <x v="8"/>
    <x v="0"/>
    <x v="1"/>
    <x v="0"/>
    <x v="1"/>
    <n v="0"/>
    <n v="0"/>
    <n v="0"/>
    <n v="0"/>
    <n v="370.39999999999992"/>
    <n v="7641680.3200000003"/>
    <n v="0"/>
    <n v="0"/>
    <n v="0"/>
    <n v="0"/>
    <n v="370.39999999999992"/>
    <n v="0"/>
    <n v="7641680.3200000003"/>
  </r>
  <r>
    <x v="1"/>
    <x v="1"/>
    <x v="5"/>
    <x v="8"/>
    <x v="0"/>
    <x v="2"/>
    <x v="0"/>
    <x v="0"/>
    <n v="7"/>
    <n v="19.02"/>
    <n v="4782.0599999999995"/>
    <n v="25936.18"/>
    <n v="0"/>
    <n v="170.05"/>
    <n v="7"/>
    <n v="19.02"/>
    <n v="4782.0599999999995"/>
    <n v="25936.18"/>
    <n v="0"/>
    <n v="0"/>
    <n v="170.05"/>
  </r>
  <r>
    <x v="1"/>
    <x v="1"/>
    <x v="5"/>
    <x v="8"/>
    <x v="0"/>
    <x v="3"/>
    <x v="0"/>
    <x v="0"/>
    <n v="259"/>
    <n v="243.80999999999995"/>
    <n v="586751.8600000001"/>
    <n v="407131.94999999995"/>
    <n v="29.6"/>
    <n v="284962.84000000003"/>
    <n v="259"/>
    <n v="243.80999999999995"/>
    <n v="586751.8600000001"/>
    <n v="407131.94999999995"/>
    <n v="29.6"/>
    <n v="0"/>
    <n v="284962.84000000003"/>
  </r>
  <r>
    <x v="1"/>
    <x v="1"/>
    <x v="5"/>
    <x v="8"/>
    <x v="0"/>
    <x v="3"/>
    <x v="0"/>
    <x v="1"/>
    <n v="0"/>
    <n v="0"/>
    <n v="0"/>
    <n v="0"/>
    <n v="2.4000000000000004"/>
    <n v="48150.96"/>
    <n v="0"/>
    <n v="0"/>
    <n v="0"/>
    <n v="0"/>
    <n v="2.4000000000000004"/>
    <n v="0"/>
    <n v="48150.96"/>
  </r>
  <r>
    <x v="1"/>
    <x v="1"/>
    <x v="5"/>
    <x v="8"/>
    <x v="1"/>
    <x v="4"/>
    <x v="0"/>
    <x v="0"/>
    <n v="3691"/>
    <n v="4026.34"/>
    <n v="7313994.2599999998"/>
    <n v="6893631.6799999997"/>
    <n v="247.19999999999996"/>
    <n v="3722067.51"/>
    <n v="3691"/>
    <n v="4026.34"/>
    <n v="7313994.2599999998"/>
    <n v="6893631.6799999997"/>
    <n v="247.19999999999996"/>
    <n v="0"/>
    <n v="3722067.51"/>
  </r>
  <r>
    <x v="1"/>
    <x v="1"/>
    <x v="5"/>
    <x v="8"/>
    <x v="1"/>
    <x v="4"/>
    <x v="0"/>
    <x v="1"/>
    <n v="0"/>
    <n v="0"/>
    <n v="0"/>
    <n v="0"/>
    <n v="65.599999999999994"/>
    <n v="1340044.53"/>
    <n v="0"/>
    <n v="0"/>
    <n v="0"/>
    <n v="0"/>
    <n v="65.599999999999994"/>
    <n v="0"/>
    <n v="1340044.53"/>
  </r>
  <r>
    <x v="1"/>
    <x v="1"/>
    <x v="5"/>
    <x v="8"/>
    <x v="1"/>
    <x v="0"/>
    <x v="0"/>
    <x v="0"/>
    <n v="99"/>
    <n v="113.2"/>
    <n v="232297.72"/>
    <n v="274385.11"/>
    <n v="12"/>
    <n v="165942.50999999998"/>
    <n v="99"/>
    <n v="113.2"/>
    <n v="232297.72"/>
    <n v="274385.11"/>
    <n v="12"/>
    <n v="0"/>
    <n v="165942.50999999998"/>
  </r>
  <r>
    <x v="1"/>
    <x v="1"/>
    <x v="5"/>
    <x v="8"/>
    <x v="1"/>
    <x v="0"/>
    <x v="0"/>
    <x v="1"/>
    <n v="0"/>
    <n v="0"/>
    <n v="0"/>
    <n v="0"/>
    <n v="3.2"/>
    <n v="63056"/>
    <n v="0"/>
    <n v="0"/>
    <n v="0"/>
    <n v="0"/>
    <n v="3.2"/>
    <n v="0"/>
    <n v="63056"/>
  </r>
  <r>
    <x v="1"/>
    <x v="1"/>
    <x v="5"/>
    <x v="8"/>
    <x v="1"/>
    <x v="1"/>
    <x v="0"/>
    <x v="0"/>
    <n v="6935"/>
    <n v="6062.9200000000019"/>
    <n v="10705577.230000002"/>
    <n v="9724358.4300000016"/>
    <n v="308.00000000000011"/>
    <n v="4044212.89"/>
    <n v="6935"/>
    <n v="6062.9200000000019"/>
    <n v="10705577.230000002"/>
    <n v="9724358.4300000016"/>
    <n v="308.00000000000011"/>
    <n v="0"/>
    <n v="4044212.89"/>
  </r>
  <r>
    <x v="1"/>
    <x v="1"/>
    <x v="5"/>
    <x v="8"/>
    <x v="1"/>
    <x v="1"/>
    <x v="0"/>
    <x v="1"/>
    <n v="0"/>
    <n v="0"/>
    <n v="0"/>
    <n v="0"/>
    <n v="73.599999999999994"/>
    <n v="1629523.2999999998"/>
    <n v="0"/>
    <n v="0"/>
    <n v="0"/>
    <n v="0"/>
    <n v="73.599999999999994"/>
    <n v="0"/>
    <n v="1629523.2999999998"/>
  </r>
  <r>
    <x v="1"/>
    <x v="1"/>
    <x v="5"/>
    <x v="8"/>
    <x v="1"/>
    <x v="2"/>
    <x v="0"/>
    <x v="0"/>
    <n v="1"/>
    <n v="67.06"/>
    <n v="-13400.179999999998"/>
    <n v="113067.55"/>
    <n v="3.2"/>
    <n v="27083.439999999999"/>
    <n v="1"/>
    <n v="67.06"/>
    <n v="-13400.179999999998"/>
    <n v="113067.55"/>
    <n v="3.2"/>
    <n v="0"/>
    <n v="27083.439999999999"/>
  </r>
  <r>
    <x v="1"/>
    <x v="1"/>
    <x v="5"/>
    <x v="8"/>
    <x v="1"/>
    <x v="2"/>
    <x v="0"/>
    <x v="1"/>
    <n v="0"/>
    <n v="0"/>
    <n v="0"/>
    <n v="0"/>
    <n v="1.6"/>
    <n v="31596"/>
    <n v="0"/>
    <n v="0"/>
    <n v="0"/>
    <n v="0"/>
    <n v="1.6"/>
    <n v="0"/>
    <n v="31596"/>
  </r>
  <r>
    <x v="1"/>
    <x v="1"/>
    <x v="5"/>
    <x v="8"/>
    <x v="1"/>
    <x v="3"/>
    <x v="0"/>
    <x v="0"/>
    <n v="51"/>
    <n v="33.79"/>
    <n v="118126.7"/>
    <n v="68033.099999999991"/>
    <n v="2.4"/>
    <n v="21996.07"/>
    <n v="51"/>
    <n v="33.79"/>
    <n v="118126.7"/>
    <n v="68033.099999999991"/>
    <n v="2.4"/>
    <n v="0"/>
    <n v="21996.07"/>
  </r>
  <r>
    <x v="1"/>
    <x v="1"/>
    <x v="5"/>
    <x v="8"/>
    <x v="2"/>
    <x v="4"/>
    <x v="0"/>
    <x v="0"/>
    <n v="2179"/>
    <n v="1838.8999999999999"/>
    <n v="20464092.679999996"/>
    <n v="17605377.720000006"/>
    <n v="305.60000000000008"/>
    <n v="10005428.23"/>
    <n v="2179"/>
    <n v="1838.8999999999999"/>
    <n v="20464092.679999996"/>
    <n v="17605377.720000006"/>
    <n v="305.60000000000008"/>
    <n v="0"/>
    <n v="10005428.23"/>
  </r>
  <r>
    <x v="1"/>
    <x v="1"/>
    <x v="5"/>
    <x v="8"/>
    <x v="2"/>
    <x v="4"/>
    <x v="0"/>
    <x v="1"/>
    <n v="0"/>
    <n v="0"/>
    <n v="0"/>
    <n v="0"/>
    <n v="4.8"/>
    <n v="115485.33"/>
    <n v="0"/>
    <n v="0"/>
    <n v="0"/>
    <n v="0"/>
    <n v="4.8"/>
    <n v="0"/>
    <n v="115485.33"/>
  </r>
  <r>
    <x v="1"/>
    <x v="1"/>
    <x v="5"/>
    <x v="8"/>
    <x v="2"/>
    <x v="0"/>
    <x v="0"/>
    <x v="0"/>
    <n v="186"/>
    <n v="181.62"/>
    <n v="922981.92999999993"/>
    <n v="866773.68"/>
    <n v="12.8"/>
    <n v="181826.44"/>
    <n v="186"/>
    <n v="181.62"/>
    <n v="922981.92999999993"/>
    <n v="866773.68"/>
    <n v="12.8"/>
    <n v="0"/>
    <n v="181826.44"/>
  </r>
  <r>
    <x v="1"/>
    <x v="1"/>
    <x v="5"/>
    <x v="8"/>
    <x v="2"/>
    <x v="0"/>
    <x v="0"/>
    <x v="1"/>
    <n v="0"/>
    <n v="0"/>
    <n v="0"/>
    <n v="0"/>
    <n v="0.8"/>
    <n v="15968.4"/>
    <n v="0"/>
    <n v="0"/>
    <n v="0"/>
    <n v="0"/>
    <n v="0.8"/>
    <n v="0"/>
    <n v="15968.4"/>
  </r>
  <r>
    <x v="1"/>
    <x v="1"/>
    <x v="5"/>
    <x v="8"/>
    <x v="2"/>
    <x v="1"/>
    <x v="0"/>
    <x v="0"/>
    <n v="223"/>
    <n v="215.62999999999997"/>
    <n v="1379660.87"/>
    <n v="1274058.9300000002"/>
    <n v="25.599999999999998"/>
    <n v="463749.58"/>
    <n v="223"/>
    <n v="215.62999999999997"/>
    <n v="1379660.87"/>
    <n v="1274058.9300000002"/>
    <n v="25.599999999999998"/>
    <n v="0"/>
    <n v="463749.58"/>
  </r>
  <r>
    <x v="1"/>
    <x v="1"/>
    <x v="5"/>
    <x v="8"/>
    <x v="2"/>
    <x v="1"/>
    <x v="0"/>
    <x v="1"/>
    <n v="0"/>
    <n v="0"/>
    <n v="0"/>
    <n v="0"/>
    <n v="0.8"/>
    <n v="17407.66"/>
    <n v="0"/>
    <n v="0"/>
    <n v="0"/>
    <n v="0"/>
    <n v="0.8"/>
    <n v="0"/>
    <n v="17407.66"/>
  </r>
  <r>
    <x v="1"/>
    <x v="1"/>
    <x v="5"/>
    <x v="8"/>
    <x v="2"/>
    <x v="3"/>
    <x v="0"/>
    <x v="0"/>
    <n v="84"/>
    <n v="61.03"/>
    <n v="472130.1"/>
    <n v="530391.91"/>
    <n v="13.600000000000003"/>
    <n v="379494.40000000002"/>
    <n v="84"/>
    <n v="61.03"/>
    <n v="472130.1"/>
    <n v="530391.91"/>
    <n v="13.600000000000003"/>
    <n v="0"/>
    <n v="379494.40000000002"/>
  </r>
  <r>
    <x v="1"/>
    <x v="1"/>
    <x v="5"/>
    <x v="8"/>
    <x v="3"/>
    <x v="0"/>
    <x v="0"/>
    <x v="0"/>
    <n v="1"/>
    <n v="1.3"/>
    <n v="882.13"/>
    <n v="1088.69"/>
    <n v="0"/>
    <n v="0"/>
    <n v="1"/>
    <n v="1.3"/>
    <n v="882.13"/>
    <n v="1088.69"/>
    <n v="0"/>
    <n v="0"/>
    <n v="0"/>
  </r>
  <r>
    <x v="1"/>
    <x v="1"/>
    <x v="5"/>
    <x v="8"/>
    <x v="3"/>
    <x v="1"/>
    <x v="0"/>
    <x v="0"/>
    <n v="549"/>
    <n v="442.93999999999994"/>
    <n v="432628.27"/>
    <n v="388725.84"/>
    <n v="4.8000000000000007"/>
    <n v="135318.78"/>
    <n v="549"/>
    <n v="442.93999999999994"/>
    <n v="432628.27"/>
    <n v="388725.84"/>
    <n v="4.8000000000000007"/>
    <n v="0"/>
    <n v="135318.78"/>
  </r>
  <r>
    <x v="1"/>
    <x v="1"/>
    <x v="5"/>
    <x v="8"/>
    <x v="3"/>
    <x v="1"/>
    <x v="0"/>
    <x v="1"/>
    <n v="0"/>
    <n v="0"/>
    <n v="0"/>
    <n v="0"/>
    <n v="1.6"/>
    <n v="34396.43"/>
    <n v="0"/>
    <n v="0"/>
    <n v="0"/>
    <n v="0"/>
    <n v="1.6"/>
    <n v="0"/>
    <n v="34396.43"/>
  </r>
  <r>
    <x v="1"/>
    <x v="1"/>
    <x v="5"/>
    <x v="8"/>
    <x v="3"/>
    <x v="2"/>
    <x v="0"/>
    <x v="0"/>
    <n v="569"/>
    <n v="524.79"/>
    <n v="407155.23999999993"/>
    <n v="379801.09999999992"/>
    <n v="8"/>
    <n v="127297.92000000001"/>
    <n v="569"/>
    <n v="524.79"/>
    <n v="407155.23999999993"/>
    <n v="379801.09999999992"/>
    <n v="8"/>
    <n v="0"/>
    <n v="127297.92000000001"/>
  </r>
  <r>
    <x v="1"/>
    <x v="1"/>
    <x v="5"/>
    <x v="8"/>
    <x v="3"/>
    <x v="2"/>
    <x v="0"/>
    <x v="1"/>
    <n v="0"/>
    <n v="0"/>
    <n v="0"/>
    <n v="0"/>
    <n v="2.4"/>
    <n v="47178"/>
    <n v="0"/>
    <n v="0"/>
    <n v="0"/>
    <n v="0"/>
    <n v="2.4"/>
    <n v="0"/>
    <n v="47178"/>
  </r>
  <r>
    <x v="1"/>
    <x v="1"/>
    <x v="5"/>
    <x v="8"/>
    <x v="3"/>
    <x v="3"/>
    <x v="0"/>
    <x v="0"/>
    <n v="32"/>
    <n v="10.31"/>
    <n v="30273.72"/>
    <n v="9735.43"/>
    <n v="0"/>
    <n v="0"/>
    <n v="32"/>
    <n v="10.31"/>
    <n v="30273.72"/>
    <n v="9735.43"/>
    <n v="0"/>
    <n v="0"/>
    <n v="0"/>
  </r>
  <r>
    <x v="1"/>
    <x v="1"/>
    <x v="5"/>
    <x v="8"/>
    <x v="4"/>
    <x v="0"/>
    <x v="0"/>
    <x v="0"/>
    <n v="0"/>
    <n v="0"/>
    <n v="0"/>
    <n v="0"/>
    <n v="0"/>
    <n v="-4160173.8600000008"/>
    <n v="0"/>
    <n v="0"/>
    <n v="0"/>
    <n v="0"/>
    <n v="0"/>
    <n v="0"/>
    <n v="-4160173.8600000008"/>
  </r>
  <r>
    <x v="1"/>
    <x v="1"/>
    <x v="5"/>
    <x v="8"/>
    <x v="4"/>
    <x v="0"/>
    <x v="0"/>
    <x v="1"/>
    <n v="0"/>
    <n v="0"/>
    <n v="0"/>
    <n v="0"/>
    <n v="0"/>
    <n v="81168.290000000008"/>
    <n v="0"/>
    <n v="0"/>
    <n v="0"/>
    <n v="0"/>
    <n v="0"/>
    <n v="0"/>
    <n v="81168.290000000008"/>
  </r>
  <r>
    <x v="1"/>
    <x v="1"/>
    <x v="5"/>
    <x v="8"/>
    <x v="4"/>
    <x v="1"/>
    <x v="0"/>
    <x v="0"/>
    <n v="71"/>
    <n v="36.65"/>
    <n v="97989.69"/>
    <n v="60225.399999999994"/>
    <n v="1.6"/>
    <n v="4419"/>
    <n v="71"/>
    <n v="36.65"/>
    <n v="97989.69"/>
    <n v="60225.399999999994"/>
    <n v="1.6"/>
    <n v="0"/>
    <n v="4419"/>
  </r>
  <r>
    <x v="1"/>
    <x v="1"/>
    <x v="5"/>
    <x v="9"/>
    <x v="4"/>
    <x v="0"/>
    <x v="0"/>
    <x v="0"/>
    <n v="0"/>
    <n v="11931.62"/>
    <n v="1287937301.4500003"/>
    <n v="432023.57999999996"/>
    <n v="0"/>
    <n v="0"/>
    <n v="0"/>
    <n v="11931.62"/>
    <n v="1287937301.4500003"/>
    <n v="432023.57999999996"/>
    <n v="0"/>
    <n v="0"/>
    <n v="0"/>
  </r>
  <r>
    <x v="1"/>
    <x v="1"/>
    <x v="5"/>
    <x v="10"/>
    <x v="0"/>
    <x v="0"/>
    <x v="0"/>
    <x v="0"/>
    <n v="283"/>
    <n v="272.62"/>
    <n v="771549.73"/>
    <n v="667844.55999999994"/>
    <n v="21.6"/>
    <n v="2807017.38"/>
    <n v="283"/>
    <n v="272.62"/>
    <n v="771549.73"/>
    <n v="667844.55999999994"/>
    <n v="21.6"/>
    <n v="0"/>
    <n v="2807017.38"/>
  </r>
  <r>
    <x v="1"/>
    <x v="1"/>
    <x v="5"/>
    <x v="10"/>
    <x v="0"/>
    <x v="0"/>
    <x v="0"/>
    <x v="1"/>
    <n v="0"/>
    <n v="0"/>
    <n v="0"/>
    <n v="0"/>
    <n v="1.6"/>
    <n v="31493"/>
    <n v="0"/>
    <n v="0"/>
    <n v="0"/>
    <n v="0"/>
    <n v="1.6"/>
    <n v="0"/>
    <n v="31493"/>
  </r>
  <r>
    <x v="1"/>
    <x v="1"/>
    <x v="5"/>
    <x v="10"/>
    <x v="0"/>
    <x v="1"/>
    <x v="0"/>
    <x v="0"/>
    <n v="71433"/>
    <n v="66283.259999999995"/>
    <n v="80099421.219999999"/>
    <n v="79336411.710000023"/>
    <n v="2502.3999999999987"/>
    <n v="40194916.379999988"/>
    <n v="71433"/>
    <n v="66283.259999999995"/>
    <n v="80099421.219999999"/>
    <n v="79336411.710000023"/>
    <n v="2502.3999999999987"/>
    <n v="0"/>
    <n v="40194916.379999988"/>
  </r>
  <r>
    <x v="1"/>
    <x v="1"/>
    <x v="5"/>
    <x v="10"/>
    <x v="0"/>
    <x v="1"/>
    <x v="0"/>
    <x v="1"/>
    <n v="0"/>
    <n v="0"/>
    <n v="0"/>
    <n v="0"/>
    <n v="341.59999999999991"/>
    <n v="7281735.6500000004"/>
    <n v="0"/>
    <n v="0"/>
    <n v="0"/>
    <n v="0"/>
    <n v="341.59999999999991"/>
    <n v="0"/>
    <n v="7281735.6500000004"/>
  </r>
  <r>
    <x v="1"/>
    <x v="1"/>
    <x v="5"/>
    <x v="10"/>
    <x v="0"/>
    <x v="2"/>
    <x v="0"/>
    <x v="0"/>
    <n v="17"/>
    <n v="38.67"/>
    <n v="3586.87"/>
    <n v="63898.429999999993"/>
    <n v="7.1999999999999993"/>
    <n v="30917.31"/>
    <n v="17"/>
    <n v="38.67"/>
    <n v="3586.87"/>
    <n v="63898.429999999993"/>
    <n v="7.1999999999999993"/>
    <n v="0"/>
    <n v="30917.31"/>
  </r>
  <r>
    <x v="1"/>
    <x v="1"/>
    <x v="5"/>
    <x v="10"/>
    <x v="0"/>
    <x v="2"/>
    <x v="0"/>
    <x v="1"/>
    <n v="0"/>
    <n v="0"/>
    <n v="0"/>
    <n v="0"/>
    <n v="2.4"/>
    <n v="47509"/>
    <n v="0"/>
    <n v="0"/>
    <n v="0"/>
    <n v="0"/>
    <n v="2.4"/>
    <n v="0"/>
    <n v="47509"/>
  </r>
  <r>
    <x v="1"/>
    <x v="1"/>
    <x v="5"/>
    <x v="10"/>
    <x v="0"/>
    <x v="3"/>
    <x v="0"/>
    <x v="0"/>
    <n v="2749"/>
    <n v="2547.7799999999997"/>
    <n v="6236311.0300000003"/>
    <n v="5693432.8600000003"/>
    <n v="268"/>
    <n v="6159942.169999999"/>
    <n v="2749"/>
    <n v="2547.7799999999997"/>
    <n v="6236311.0300000003"/>
    <n v="5693432.8600000003"/>
    <n v="268"/>
    <n v="0"/>
    <n v="6159942.169999999"/>
  </r>
  <r>
    <x v="1"/>
    <x v="1"/>
    <x v="5"/>
    <x v="10"/>
    <x v="0"/>
    <x v="3"/>
    <x v="0"/>
    <x v="1"/>
    <n v="0"/>
    <n v="0"/>
    <n v="0"/>
    <n v="0"/>
    <n v="2.4"/>
    <n v="39665"/>
    <n v="0"/>
    <n v="0"/>
    <n v="0"/>
    <n v="0"/>
    <n v="2.4"/>
    <n v="0"/>
    <n v="39665"/>
  </r>
  <r>
    <x v="1"/>
    <x v="1"/>
    <x v="5"/>
    <x v="10"/>
    <x v="1"/>
    <x v="4"/>
    <x v="0"/>
    <x v="0"/>
    <n v="3832"/>
    <n v="3897.92"/>
    <n v="7976176.7399999993"/>
    <n v="7456966.0300000012"/>
    <n v="273.59999999999997"/>
    <n v="4642977.24"/>
    <n v="3832"/>
    <n v="3897.92"/>
    <n v="7976176.7399999993"/>
    <n v="7456966.0300000012"/>
    <n v="273.59999999999997"/>
    <n v="0"/>
    <n v="4642977.24"/>
  </r>
  <r>
    <x v="1"/>
    <x v="1"/>
    <x v="5"/>
    <x v="10"/>
    <x v="1"/>
    <x v="4"/>
    <x v="0"/>
    <x v="1"/>
    <n v="0"/>
    <n v="0"/>
    <n v="0"/>
    <n v="0"/>
    <n v="50.400000000000006"/>
    <n v="1025340.08"/>
    <n v="0"/>
    <n v="0"/>
    <n v="0"/>
    <n v="0"/>
    <n v="50.400000000000006"/>
    <n v="0"/>
    <n v="1025340.08"/>
  </r>
  <r>
    <x v="1"/>
    <x v="1"/>
    <x v="5"/>
    <x v="10"/>
    <x v="1"/>
    <x v="0"/>
    <x v="0"/>
    <x v="0"/>
    <n v="118"/>
    <n v="113.98"/>
    <n v="270132.34999999998"/>
    <n v="226923.61"/>
    <n v="8.7999999999999989"/>
    <n v="191137.82"/>
    <n v="118"/>
    <n v="113.98"/>
    <n v="270132.34999999998"/>
    <n v="226923.61"/>
    <n v="8.7999999999999989"/>
    <n v="0"/>
    <n v="191137.82"/>
  </r>
  <r>
    <x v="1"/>
    <x v="1"/>
    <x v="5"/>
    <x v="10"/>
    <x v="1"/>
    <x v="1"/>
    <x v="0"/>
    <x v="0"/>
    <n v="10448"/>
    <n v="9129.09"/>
    <n v="17703008.809999999"/>
    <n v="16191721.300000003"/>
    <n v="600.79999999999995"/>
    <n v="10475759.179999996"/>
    <n v="10448"/>
    <n v="9129.09"/>
    <n v="17703008.809999999"/>
    <n v="16191721.300000003"/>
    <n v="600.79999999999995"/>
    <n v="0"/>
    <n v="10475759.179999996"/>
  </r>
  <r>
    <x v="1"/>
    <x v="1"/>
    <x v="5"/>
    <x v="10"/>
    <x v="1"/>
    <x v="1"/>
    <x v="0"/>
    <x v="1"/>
    <n v="0"/>
    <n v="0"/>
    <n v="0"/>
    <n v="0"/>
    <n v="83.999999999999986"/>
    <n v="1833439.5"/>
    <n v="0"/>
    <n v="0"/>
    <n v="0"/>
    <n v="0"/>
    <n v="83.999999999999986"/>
    <n v="0"/>
    <n v="1833439.5"/>
  </r>
  <r>
    <x v="1"/>
    <x v="1"/>
    <x v="5"/>
    <x v="10"/>
    <x v="1"/>
    <x v="2"/>
    <x v="0"/>
    <x v="0"/>
    <n v="1"/>
    <n v="19.680000000000003"/>
    <n v="-1526.3199999999997"/>
    <n v="45323.49"/>
    <n v="0.8"/>
    <n v="10979.18"/>
    <n v="1"/>
    <n v="19.680000000000003"/>
    <n v="-1526.3199999999997"/>
    <n v="45323.49"/>
    <n v="0.8"/>
    <n v="0"/>
    <n v="10979.18"/>
  </r>
  <r>
    <x v="1"/>
    <x v="1"/>
    <x v="5"/>
    <x v="10"/>
    <x v="1"/>
    <x v="3"/>
    <x v="0"/>
    <x v="0"/>
    <n v="23"/>
    <n v="28.340000000000003"/>
    <n v="40306.03"/>
    <n v="45820.59"/>
    <n v="2.4000000000000004"/>
    <n v="26392.35"/>
    <n v="23"/>
    <n v="28.340000000000003"/>
    <n v="40306.03"/>
    <n v="45820.59"/>
    <n v="2.4000000000000004"/>
    <n v="0"/>
    <n v="26392.35"/>
  </r>
  <r>
    <x v="1"/>
    <x v="1"/>
    <x v="5"/>
    <x v="10"/>
    <x v="2"/>
    <x v="4"/>
    <x v="0"/>
    <x v="0"/>
    <n v="2141"/>
    <n v="1864.4"/>
    <n v="16825290.449999999"/>
    <n v="16240250.48"/>
    <n v="251.2"/>
    <n v="6825971.9099999992"/>
    <n v="2141"/>
    <n v="1864.4"/>
    <n v="16825290.449999999"/>
    <n v="16240250.48"/>
    <n v="251.2"/>
    <n v="0"/>
    <n v="6825971.9099999992"/>
  </r>
  <r>
    <x v="1"/>
    <x v="1"/>
    <x v="5"/>
    <x v="10"/>
    <x v="2"/>
    <x v="4"/>
    <x v="0"/>
    <x v="1"/>
    <n v="0"/>
    <n v="0"/>
    <n v="0"/>
    <n v="0"/>
    <n v="5.6000000000000005"/>
    <n v="110601"/>
    <n v="0"/>
    <n v="0"/>
    <n v="0"/>
    <n v="0"/>
    <n v="5.6000000000000005"/>
    <n v="0"/>
    <n v="110601"/>
  </r>
  <r>
    <x v="1"/>
    <x v="1"/>
    <x v="5"/>
    <x v="10"/>
    <x v="2"/>
    <x v="0"/>
    <x v="0"/>
    <x v="0"/>
    <n v="427"/>
    <n v="428.40000000000003"/>
    <n v="1442103.95"/>
    <n v="1392497.2"/>
    <n v="24.800000000000004"/>
    <n v="512965.25000000006"/>
    <n v="427"/>
    <n v="428.40000000000003"/>
    <n v="1442103.95"/>
    <n v="1392497.2"/>
    <n v="24.800000000000004"/>
    <n v="0"/>
    <n v="512965.25000000006"/>
  </r>
  <r>
    <x v="1"/>
    <x v="1"/>
    <x v="5"/>
    <x v="10"/>
    <x v="2"/>
    <x v="0"/>
    <x v="0"/>
    <x v="1"/>
    <n v="0"/>
    <n v="0"/>
    <n v="0"/>
    <n v="0"/>
    <n v="0"/>
    <n v="2013.66"/>
    <n v="0"/>
    <n v="0"/>
    <n v="0"/>
    <n v="0"/>
    <n v="0"/>
    <n v="0"/>
    <n v="2013.66"/>
  </r>
  <r>
    <x v="1"/>
    <x v="1"/>
    <x v="5"/>
    <x v="10"/>
    <x v="2"/>
    <x v="1"/>
    <x v="0"/>
    <x v="0"/>
    <n v="315"/>
    <n v="201.17999999999998"/>
    <n v="2158779.4300000002"/>
    <n v="1287927.18"/>
    <n v="32.800000000000004"/>
    <n v="478323.11"/>
    <n v="315"/>
    <n v="201.17999999999998"/>
    <n v="2158779.4300000002"/>
    <n v="1287927.18"/>
    <n v="32.800000000000004"/>
    <n v="0"/>
    <n v="478323.11"/>
  </r>
  <r>
    <x v="1"/>
    <x v="1"/>
    <x v="5"/>
    <x v="10"/>
    <x v="2"/>
    <x v="3"/>
    <x v="0"/>
    <x v="0"/>
    <n v="321"/>
    <n v="280.95000000000005"/>
    <n v="1803157.0199999998"/>
    <n v="2222782.1800000002"/>
    <n v="50.400000000000006"/>
    <n v="1355133.4299999997"/>
    <n v="321"/>
    <n v="280.95000000000005"/>
    <n v="1803157.0199999998"/>
    <n v="2222782.1800000002"/>
    <n v="50.400000000000006"/>
    <n v="0"/>
    <n v="1355133.4299999997"/>
  </r>
  <r>
    <x v="1"/>
    <x v="1"/>
    <x v="5"/>
    <x v="10"/>
    <x v="3"/>
    <x v="1"/>
    <x v="0"/>
    <x v="0"/>
    <n v="630"/>
    <n v="392.14000000000004"/>
    <n v="395590.82"/>
    <n v="345323.58999999997"/>
    <n v="7.9999999999999991"/>
    <n v="48764.939999999995"/>
    <n v="630"/>
    <n v="392.14000000000004"/>
    <n v="395590.82"/>
    <n v="345323.58999999997"/>
    <n v="7.9999999999999991"/>
    <n v="0"/>
    <n v="48764.939999999995"/>
  </r>
  <r>
    <x v="1"/>
    <x v="1"/>
    <x v="5"/>
    <x v="10"/>
    <x v="3"/>
    <x v="1"/>
    <x v="0"/>
    <x v="1"/>
    <n v="0"/>
    <n v="0"/>
    <n v="0"/>
    <n v="0"/>
    <n v="0.8"/>
    <n v="15968"/>
    <n v="0"/>
    <n v="0"/>
    <n v="0"/>
    <n v="0"/>
    <n v="0.8"/>
    <n v="0"/>
    <n v="15968"/>
  </r>
  <r>
    <x v="1"/>
    <x v="1"/>
    <x v="5"/>
    <x v="10"/>
    <x v="3"/>
    <x v="2"/>
    <x v="0"/>
    <x v="0"/>
    <n v="72"/>
    <n v="65.739999999999995"/>
    <n v="67831.040000000008"/>
    <n v="57413.86"/>
    <n v="1.6"/>
    <n v="17405.57"/>
    <n v="72"/>
    <n v="65.739999999999995"/>
    <n v="67831.040000000008"/>
    <n v="57413.86"/>
    <n v="1.6"/>
    <n v="0"/>
    <n v="17405.57"/>
  </r>
  <r>
    <x v="1"/>
    <x v="1"/>
    <x v="5"/>
    <x v="10"/>
    <x v="4"/>
    <x v="0"/>
    <x v="0"/>
    <x v="0"/>
    <n v="0"/>
    <n v="0"/>
    <n v="0"/>
    <n v="0"/>
    <n v="0"/>
    <n v="1567695.1399999997"/>
    <n v="0"/>
    <n v="0"/>
    <n v="0"/>
    <n v="0"/>
    <n v="0"/>
    <n v="0"/>
    <n v="1567695.1399999997"/>
  </r>
  <r>
    <x v="1"/>
    <x v="1"/>
    <x v="5"/>
    <x v="10"/>
    <x v="4"/>
    <x v="0"/>
    <x v="0"/>
    <x v="1"/>
    <n v="0"/>
    <n v="0"/>
    <n v="0"/>
    <n v="0"/>
    <n v="0"/>
    <n v="50070.86"/>
    <n v="0"/>
    <n v="0"/>
    <n v="0"/>
    <n v="0"/>
    <n v="0"/>
    <n v="0"/>
    <n v="50070.86"/>
  </r>
  <r>
    <x v="1"/>
    <x v="1"/>
    <x v="5"/>
    <x v="10"/>
    <x v="4"/>
    <x v="1"/>
    <x v="0"/>
    <x v="0"/>
    <n v="9"/>
    <n v="6.88"/>
    <n v="16789.2"/>
    <n v="12687.68"/>
    <n v="3.2"/>
    <n v="17572.54"/>
    <n v="9"/>
    <n v="6.88"/>
    <n v="16789.2"/>
    <n v="12687.68"/>
    <n v="3.2"/>
    <n v="0"/>
    <n v="17572.54"/>
  </r>
  <r>
    <x v="1"/>
    <x v="1"/>
    <x v="5"/>
    <x v="11"/>
    <x v="0"/>
    <x v="0"/>
    <x v="0"/>
    <x v="0"/>
    <n v="9148"/>
    <n v="15069.15"/>
    <n v="30243009.690000001"/>
    <n v="40900306.480000004"/>
    <n v="1538.3999999999999"/>
    <n v="19050878.520000003"/>
    <n v="9148"/>
    <n v="15069.15"/>
    <n v="30243009.690000001"/>
    <n v="40900306.480000004"/>
    <n v="1538.3999999999999"/>
    <n v="0"/>
    <n v="19050878.520000003"/>
  </r>
  <r>
    <x v="1"/>
    <x v="1"/>
    <x v="5"/>
    <x v="11"/>
    <x v="0"/>
    <x v="0"/>
    <x v="0"/>
    <x v="1"/>
    <n v="0"/>
    <n v="0"/>
    <n v="0"/>
    <n v="0"/>
    <n v="178.40000000000003"/>
    <n v="3936313.4499999993"/>
    <n v="0"/>
    <n v="0"/>
    <n v="0"/>
    <n v="0"/>
    <n v="178.40000000000003"/>
    <n v="0"/>
    <n v="3936313.4499999993"/>
  </r>
  <r>
    <x v="1"/>
    <x v="1"/>
    <x v="5"/>
    <x v="11"/>
    <x v="0"/>
    <x v="1"/>
    <x v="0"/>
    <x v="0"/>
    <n v="759893"/>
    <n v="724656.89999999991"/>
    <n v="1059668438.77"/>
    <n v="994279853.96000004"/>
    <n v="34614.399999999994"/>
    <n v="451264748.20999992"/>
    <n v="759893"/>
    <n v="724656.89999999991"/>
    <n v="1059668438.77"/>
    <n v="994279853.96000004"/>
    <n v="34614.399999999994"/>
    <n v="0"/>
    <n v="451264748.20999992"/>
  </r>
  <r>
    <x v="1"/>
    <x v="1"/>
    <x v="5"/>
    <x v="11"/>
    <x v="0"/>
    <x v="1"/>
    <x v="0"/>
    <x v="1"/>
    <n v="0"/>
    <n v="0"/>
    <n v="0"/>
    <n v="0"/>
    <n v="10743.199999999999"/>
    <n v="218873765.20000002"/>
    <n v="0"/>
    <n v="0"/>
    <n v="0"/>
    <n v="0"/>
    <n v="10743.199999999999"/>
    <n v="0"/>
    <n v="218873765.20000002"/>
  </r>
  <r>
    <x v="1"/>
    <x v="1"/>
    <x v="5"/>
    <x v="11"/>
    <x v="0"/>
    <x v="1"/>
    <x v="1"/>
    <x v="0"/>
    <n v="0"/>
    <n v="0"/>
    <n v="0"/>
    <n v="0"/>
    <n v="0"/>
    <n v="-15064"/>
    <n v="0"/>
    <n v="0"/>
    <n v="0"/>
    <n v="0"/>
    <n v="0"/>
    <n v="0"/>
    <n v="-15064"/>
  </r>
  <r>
    <x v="1"/>
    <x v="1"/>
    <x v="5"/>
    <x v="11"/>
    <x v="0"/>
    <x v="1"/>
    <x v="3"/>
    <x v="0"/>
    <n v="0"/>
    <n v="0"/>
    <n v="0"/>
    <n v="0"/>
    <n v="0.8"/>
    <n v="359.53"/>
    <n v="0"/>
    <n v="0"/>
    <n v="0"/>
    <n v="0"/>
    <n v="0.8"/>
    <n v="0"/>
    <n v="359.53"/>
  </r>
  <r>
    <x v="1"/>
    <x v="1"/>
    <x v="5"/>
    <x v="11"/>
    <x v="0"/>
    <x v="2"/>
    <x v="0"/>
    <x v="0"/>
    <n v="269"/>
    <n v="469.30000000000007"/>
    <n v="51459.28"/>
    <n v="1208231.1900000002"/>
    <n v="68.800000000000011"/>
    <n v="746774.39"/>
    <n v="269"/>
    <n v="469.30000000000007"/>
    <n v="51459.28"/>
    <n v="1208231.1900000002"/>
    <n v="68.800000000000011"/>
    <n v="0"/>
    <n v="746774.39"/>
  </r>
  <r>
    <x v="1"/>
    <x v="1"/>
    <x v="5"/>
    <x v="11"/>
    <x v="0"/>
    <x v="2"/>
    <x v="0"/>
    <x v="1"/>
    <n v="0"/>
    <n v="0"/>
    <n v="0"/>
    <n v="0"/>
    <n v="17.600000000000001"/>
    <n v="347794.4"/>
    <n v="0"/>
    <n v="0"/>
    <n v="0"/>
    <n v="0"/>
    <n v="17.600000000000001"/>
    <n v="0"/>
    <n v="347794.4"/>
  </r>
  <r>
    <x v="1"/>
    <x v="1"/>
    <x v="5"/>
    <x v="11"/>
    <x v="0"/>
    <x v="3"/>
    <x v="0"/>
    <x v="0"/>
    <n v="84961"/>
    <n v="75061.349999999991"/>
    <n v="136797781.81999999"/>
    <n v="124052017.47"/>
    <n v="7108.0000000000018"/>
    <n v="82857504.179999992"/>
    <n v="84961"/>
    <n v="75061.349999999991"/>
    <n v="136797781.81999999"/>
    <n v="124052017.47"/>
    <n v="7108.0000000000018"/>
    <n v="0"/>
    <n v="82857504.179999992"/>
  </r>
  <r>
    <x v="1"/>
    <x v="1"/>
    <x v="5"/>
    <x v="11"/>
    <x v="0"/>
    <x v="3"/>
    <x v="0"/>
    <x v="1"/>
    <n v="0"/>
    <n v="0"/>
    <n v="0"/>
    <n v="0"/>
    <n v="51.2"/>
    <n v="1057492.8"/>
    <n v="0"/>
    <n v="0"/>
    <n v="0"/>
    <n v="0"/>
    <n v="51.2"/>
    <n v="0"/>
    <n v="1057492.8"/>
  </r>
  <r>
    <x v="1"/>
    <x v="1"/>
    <x v="5"/>
    <x v="11"/>
    <x v="1"/>
    <x v="4"/>
    <x v="0"/>
    <x v="0"/>
    <n v="25736"/>
    <n v="25689.46"/>
    <n v="71968228.790000007"/>
    <n v="70742126.930000007"/>
    <n v="3075.1999999999994"/>
    <n v="36445356.210000008"/>
    <n v="25736"/>
    <n v="25689.46"/>
    <n v="71968228.790000007"/>
    <n v="70742126.930000007"/>
    <n v="3075.1999999999994"/>
    <n v="0"/>
    <n v="36445356.210000008"/>
  </r>
  <r>
    <x v="1"/>
    <x v="1"/>
    <x v="5"/>
    <x v="11"/>
    <x v="1"/>
    <x v="4"/>
    <x v="0"/>
    <x v="1"/>
    <n v="0"/>
    <n v="0"/>
    <n v="0"/>
    <n v="0"/>
    <n v="1030.4000000000001"/>
    <n v="20729344.719999999"/>
    <n v="0"/>
    <n v="0"/>
    <n v="0"/>
    <n v="0"/>
    <n v="1030.4000000000001"/>
    <n v="0"/>
    <n v="20729344.719999999"/>
  </r>
  <r>
    <x v="1"/>
    <x v="1"/>
    <x v="5"/>
    <x v="11"/>
    <x v="1"/>
    <x v="0"/>
    <x v="0"/>
    <x v="0"/>
    <n v="1532"/>
    <n v="1809.07"/>
    <n v="4314600.17"/>
    <n v="5531462.5"/>
    <n v="308.8"/>
    <n v="4046779.23"/>
    <n v="1532"/>
    <n v="1809.07"/>
    <n v="4314600.17"/>
    <n v="5531462.5"/>
    <n v="308.8"/>
    <n v="0"/>
    <n v="4046779.23"/>
  </r>
  <r>
    <x v="1"/>
    <x v="1"/>
    <x v="5"/>
    <x v="11"/>
    <x v="1"/>
    <x v="0"/>
    <x v="0"/>
    <x v="1"/>
    <n v="0"/>
    <n v="0"/>
    <n v="0"/>
    <n v="0"/>
    <n v="23.200000000000003"/>
    <n v="453584.26"/>
    <n v="0"/>
    <n v="0"/>
    <n v="0"/>
    <n v="0"/>
    <n v="23.200000000000003"/>
    <n v="0"/>
    <n v="453584.26"/>
  </r>
  <r>
    <x v="1"/>
    <x v="1"/>
    <x v="5"/>
    <x v="11"/>
    <x v="1"/>
    <x v="1"/>
    <x v="0"/>
    <x v="0"/>
    <n v="40752"/>
    <n v="39693.039999999986"/>
    <n v="90128384.210000008"/>
    <n v="92998441.399999991"/>
    <n v="3752.0000000000005"/>
    <n v="47713736.360000007"/>
    <n v="40752"/>
    <n v="39693.039999999986"/>
    <n v="90128384.210000008"/>
    <n v="92998441.399999991"/>
    <n v="3752.0000000000005"/>
    <n v="0"/>
    <n v="47713736.360000007"/>
  </r>
  <r>
    <x v="1"/>
    <x v="1"/>
    <x v="5"/>
    <x v="11"/>
    <x v="1"/>
    <x v="1"/>
    <x v="0"/>
    <x v="1"/>
    <n v="0"/>
    <n v="0"/>
    <n v="0"/>
    <n v="0"/>
    <n v="777.59999999999991"/>
    <n v="15924304.5"/>
    <n v="0"/>
    <n v="0"/>
    <n v="0"/>
    <n v="0"/>
    <n v="777.59999999999991"/>
    <n v="0"/>
    <n v="15924304.5"/>
  </r>
  <r>
    <x v="1"/>
    <x v="1"/>
    <x v="5"/>
    <x v="11"/>
    <x v="1"/>
    <x v="2"/>
    <x v="0"/>
    <x v="0"/>
    <n v="188"/>
    <n v="310.48"/>
    <n v="202269.3"/>
    <n v="616272.22"/>
    <n v="56.800000000000004"/>
    <n v="737616.47"/>
    <n v="188"/>
    <n v="310.48"/>
    <n v="202269.3"/>
    <n v="616272.22"/>
    <n v="56.800000000000004"/>
    <n v="0"/>
    <n v="737616.47"/>
  </r>
  <r>
    <x v="1"/>
    <x v="1"/>
    <x v="5"/>
    <x v="11"/>
    <x v="1"/>
    <x v="2"/>
    <x v="0"/>
    <x v="1"/>
    <n v="0"/>
    <n v="0"/>
    <n v="0"/>
    <n v="0"/>
    <n v="5.6"/>
    <n v="110879"/>
    <n v="0"/>
    <n v="0"/>
    <n v="0"/>
    <n v="0"/>
    <n v="5.6"/>
    <n v="0"/>
    <n v="110879"/>
  </r>
  <r>
    <x v="1"/>
    <x v="1"/>
    <x v="5"/>
    <x v="11"/>
    <x v="1"/>
    <x v="3"/>
    <x v="0"/>
    <x v="0"/>
    <n v="2870"/>
    <n v="2063.25"/>
    <n v="7202466.46"/>
    <n v="6610623.6799999988"/>
    <n v="709.59999999999991"/>
    <n v="6954376.8000000007"/>
    <n v="2870"/>
    <n v="2063.25"/>
    <n v="7202466.46"/>
    <n v="6610623.6799999988"/>
    <n v="709.59999999999991"/>
    <n v="0"/>
    <n v="6954376.8000000007"/>
  </r>
  <r>
    <x v="1"/>
    <x v="1"/>
    <x v="5"/>
    <x v="11"/>
    <x v="1"/>
    <x v="3"/>
    <x v="0"/>
    <x v="1"/>
    <n v="0"/>
    <n v="0"/>
    <n v="0"/>
    <n v="0"/>
    <n v="0"/>
    <n v="-12944.2"/>
    <n v="0"/>
    <n v="0"/>
    <n v="0"/>
    <n v="0"/>
    <n v="0"/>
    <n v="0"/>
    <n v="-12944.2"/>
  </r>
  <r>
    <x v="1"/>
    <x v="1"/>
    <x v="5"/>
    <x v="11"/>
    <x v="2"/>
    <x v="4"/>
    <x v="0"/>
    <x v="0"/>
    <n v="25739"/>
    <n v="22946.719999999998"/>
    <n v="178462161.67000005"/>
    <n v="167659140.66000003"/>
    <n v="7260.800000000002"/>
    <n v="151224809.72000003"/>
    <n v="25739"/>
    <n v="22946.719999999998"/>
    <n v="178462161.67000005"/>
    <n v="167659140.66000003"/>
    <n v="7260.800000000002"/>
    <n v="0"/>
    <n v="151224809.72000003"/>
  </r>
  <r>
    <x v="1"/>
    <x v="1"/>
    <x v="5"/>
    <x v="11"/>
    <x v="2"/>
    <x v="4"/>
    <x v="0"/>
    <x v="1"/>
    <n v="0"/>
    <n v="0"/>
    <n v="0"/>
    <n v="0"/>
    <n v="519.20000000000005"/>
    <n v="10638244.469999999"/>
    <n v="0"/>
    <n v="0"/>
    <n v="0"/>
    <n v="0"/>
    <n v="519.20000000000005"/>
    <n v="0"/>
    <n v="10638244.469999999"/>
  </r>
  <r>
    <x v="1"/>
    <x v="1"/>
    <x v="5"/>
    <x v="11"/>
    <x v="2"/>
    <x v="0"/>
    <x v="0"/>
    <x v="0"/>
    <n v="1197"/>
    <n v="1478.71"/>
    <n v="6887122.0099999998"/>
    <n v="9157074.3000000007"/>
    <n v="288.8"/>
    <n v="5764332.8500000006"/>
    <n v="1197"/>
    <n v="1478.71"/>
    <n v="6887122.0099999998"/>
    <n v="9157074.3000000007"/>
    <n v="288.8"/>
    <n v="0"/>
    <n v="5764332.8500000006"/>
  </r>
  <r>
    <x v="1"/>
    <x v="1"/>
    <x v="5"/>
    <x v="11"/>
    <x v="2"/>
    <x v="0"/>
    <x v="0"/>
    <x v="1"/>
    <n v="0"/>
    <n v="0"/>
    <n v="0"/>
    <n v="0"/>
    <n v="19.2"/>
    <n v="406679.49"/>
    <n v="0"/>
    <n v="0"/>
    <n v="0"/>
    <n v="0"/>
    <n v="19.2"/>
    <n v="0"/>
    <n v="406679.49"/>
  </r>
  <r>
    <x v="1"/>
    <x v="1"/>
    <x v="5"/>
    <x v="11"/>
    <x v="2"/>
    <x v="0"/>
    <x v="3"/>
    <x v="0"/>
    <n v="0"/>
    <n v="0"/>
    <n v="0"/>
    <n v="0"/>
    <n v="0.8"/>
    <n v="3270.81"/>
    <n v="0"/>
    <n v="0"/>
    <n v="0"/>
    <n v="0"/>
    <n v="0.8"/>
    <n v="0"/>
    <n v="3270.81"/>
  </r>
  <r>
    <x v="1"/>
    <x v="1"/>
    <x v="5"/>
    <x v="11"/>
    <x v="2"/>
    <x v="1"/>
    <x v="0"/>
    <x v="0"/>
    <n v="3201"/>
    <n v="2841.8999999999996"/>
    <n v="26903385.189999994"/>
    <n v="20069987.920000006"/>
    <n v="694.4"/>
    <n v="9283170.0900000017"/>
    <n v="3201"/>
    <n v="2841.8999999999996"/>
    <n v="26903385.189999994"/>
    <n v="20069987.920000006"/>
    <n v="694.4"/>
    <n v="0"/>
    <n v="9283170.0900000017"/>
  </r>
  <r>
    <x v="1"/>
    <x v="1"/>
    <x v="5"/>
    <x v="11"/>
    <x v="2"/>
    <x v="1"/>
    <x v="0"/>
    <x v="1"/>
    <n v="0"/>
    <n v="0"/>
    <n v="0"/>
    <n v="0"/>
    <n v="6.3999999999999995"/>
    <n v="144865.10999999999"/>
    <n v="0"/>
    <n v="0"/>
    <n v="0"/>
    <n v="0"/>
    <n v="6.3999999999999995"/>
    <n v="0"/>
    <n v="144865.10999999999"/>
  </r>
  <r>
    <x v="1"/>
    <x v="1"/>
    <x v="5"/>
    <x v="11"/>
    <x v="2"/>
    <x v="2"/>
    <x v="0"/>
    <x v="0"/>
    <n v="6"/>
    <n v="6.92"/>
    <n v="57672.42"/>
    <n v="43843.89"/>
    <n v="7.2"/>
    <n v="226971.6"/>
    <n v="6"/>
    <n v="6.92"/>
    <n v="57672.42"/>
    <n v="43843.89"/>
    <n v="7.2"/>
    <n v="0"/>
    <n v="226971.6"/>
  </r>
  <r>
    <x v="1"/>
    <x v="1"/>
    <x v="5"/>
    <x v="11"/>
    <x v="2"/>
    <x v="3"/>
    <x v="0"/>
    <x v="0"/>
    <n v="5785"/>
    <n v="3527.0699999999997"/>
    <n v="36643103.789999999"/>
    <n v="31483212.759999998"/>
    <n v="840.8"/>
    <n v="24387917.280000009"/>
    <n v="5785"/>
    <n v="3527.0699999999997"/>
    <n v="36643103.789999999"/>
    <n v="31483212.759999998"/>
    <n v="840.8"/>
    <n v="0"/>
    <n v="24387917.280000009"/>
  </r>
  <r>
    <x v="1"/>
    <x v="1"/>
    <x v="5"/>
    <x v="11"/>
    <x v="2"/>
    <x v="3"/>
    <x v="0"/>
    <x v="1"/>
    <n v="0"/>
    <n v="0"/>
    <n v="0"/>
    <n v="0"/>
    <n v="3.2"/>
    <n v="61146"/>
    <n v="0"/>
    <n v="0"/>
    <n v="0"/>
    <n v="0"/>
    <n v="3.2"/>
    <n v="0"/>
    <n v="61146"/>
  </r>
  <r>
    <x v="1"/>
    <x v="1"/>
    <x v="5"/>
    <x v="11"/>
    <x v="3"/>
    <x v="0"/>
    <x v="0"/>
    <x v="0"/>
    <n v="26"/>
    <n v="28.21"/>
    <n v="42316.259999999995"/>
    <n v="49508.37"/>
    <n v="0"/>
    <n v="914.21"/>
    <n v="26"/>
    <n v="28.21"/>
    <n v="42316.259999999995"/>
    <n v="49508.37"/>
    <n v="0"/>
    <n v="0"/>
    <n v="914.21"/>
  </r>
  <r>
    <x v="1"/>
    <x v="1"/>
    <x v="5"/>
    <x v="11"/>
    <x v="3"/>
    <x v="1"/>
    <x v="0"/>
    <x v="0"/>
    <n v="19771"/>
    <n v="15744.57"/>
    <n v="13019872.309999999"/>
    <n v="12205150.42"/>
    <n v="304.00000000000006"/>
    <n v="4229639.01"/>
    <n v="19771"/>
    <n v="15744.57"/>
    <n v="13019872.309999999"/>
    <n v="12205150.42"/>
    <n v="304.00000000000006"/>
    <n v="0"/>
    <n v="4229639.01"/>
  </r>
  <r>
    <x v="1"/>
    <x v="1"/>
    <x v="5"/>
    <x v="11"/>
    <x v="3"/>
    <x v="1"/>
    <x v="0"/>
    <x v="1"/>
    <n v="0"/>
    <n v="0"/>
    <n v="0"/>
    <n v="0"/>
    <n v="61.6"/>
    <n v="1262016.5"/>
    <n v="0"/>
    <n v="0"/>
    <n v="0"/>
    <n v="0"/>
    <n v="61.6"/>
    <n v="0"/>
    <n v="1262016.5"/>
  </r>
  <r>
    <x v="1"/>
    <x v="1"/>
    <x v="5"/>
    <x v="11"/>
    <x v="3"/>
    <x v="2"/>
    <x v="0"/>
    <x v="0"/>
    <n v="1993"/>
    <n v="1859.86"/>
    <n v="1592384.06"/>
    <n v="1473083.64"/>
    <n v="53.599999999999994"/>
    <n v="763095.92999999993"/>
    <n v="1993"/>
    <n v="1859.86"/>
    <n v="1592384.06"/>
    <n v="1473083.64"/>
    <n v="53.599999999999994"/>
    <n v="0"/>
    <n v="763095.92999999993"/>
  </r>
  <r>
    <x v="1"/>
    <x v="1"/>
    <x v="5"/>
    <x v="11"/>
    <x v="3"/>
    <x v="2"/>
    <x v="0"/>
    <x v="1"/>
    <n v="0"/>
    <n v="0"/>
    <n v="0"/>
    <n v="0"/>
    <n v="24.8"/>
    <n v="489478"/>
    <n v="0"/>
    <n v="0"/>
    <n v="0"/>
    <n v="0"/>
    <n v="24.8"/>
    <n v="0"/>
    <n v="489478"/>
  </r>
  <r>
    <x v="1"/>
    <x v="1"/>
    <x v="5"/>
    <x v="11"/>
    <x v="3"/>
    <x v="3"/>
    <x v="0"/>
    <x v="0"/>
    <n v="0"/>
    <n v="0.33"/>
    <n v="0"/>
    <n v="695.84"/>
    <n v="0"/>
    <n v="0"/>
    <n v="0"/>
    <n v="0.33"/>
    <n v="0"/>
    <n v="695.84"/>
    <n v="0"/>
    <n v="0"/>
    <n v="0"/>
  </r>
  <r>
    <x v="1"/>
    <x v="1"/>
    <x v="5"/>
    <x v="11"/>
    <x v="4"/>
    <x v="4"/>
    <x v="0"/>
    <x v="0"/>
    <n v="1134"/>
    <n v="1028.1600000000001"/>
    <n v="10593990"/>
    <n v="9860771"/>
    <n v="118.4"/>
    <n v="2889792.1"/>
    <n v="1134"/>
    <n v="1028.1600000000001"/>
    <n v="10593990"/>
    <n v="9860771"/>
    <n v="118.4"/>
    <n v="0"/>
    <n v="2889792.1"/>
  </r>
  <r>
    <x v="1"/>
    <x v="1"/>
    <x v="5"/>
    <x v="11"/>
    <x v="4"/>
    <x v="0"/>
    <x v="0"/>
    <x v="0"/>
    <n v="239"/>
    <n v="153.57"/>
    <n v="645134.43000000005"/>
    <n v="420036.76"/>
    <n v="14.4"/>
    <n v="918315.10999999987"/>
    <n v="239"/>
    <n v="153.57"/>
    <n v="645134.43000000005"/>
    <n v="420036.76"/>
    <n v="14.4"/>
    <n v="0"/>
    <n v="918315.10999999987"/>
  </r>
  <r>
    <x v="1"/>
    <x v="1"/>
    <x v="5"/>
    <x v="11"/>
    <x v="4"/>
    <x v="0"/>
    <x v="0"/>
    <x v="1"/>
    <n v="0"/>
    <n v="0"/>
    <n v="0"/>
    <n v="0"/>
    <n v="0"/>
    <n v="419694.33000000007"/>
    <n v="0"/>
    <n v="0"/>
    <n v="0"/>
    <n v="0"/>
    <n v="0"/>
    <n v="0"/>
    <n v="419694.33000000007"/>
  </r>
  <r>
    <x v="1"/>
    <x v="1"/>
    <x v="5"/>
    <x v="11"/>
    <x v="4"/>
    <x v="0"/>
    <x v="1"/>
    <x v="0"/>
    <n v="0"/>
    <n v="0"/>
    <n v="0"/>
    <n v="0"/>
    <n v="0"/>
    <n v="1231"/>
    <n v="0"/>
    <n v="0"/>
    <n v="0"/>
    <n v="0"/>
    <n v="0"/>
    <n v="0"/>
    <n v="1231"/>
  </r>
  <r>
    <x v="1"/>
    <x v="1"/>
    <x v="5"/>
    <x v="11"/>
    <x v="4"/>
    <x v="1"/>
    <x v="0"/>
    <x v="0"/>
    <n v="560"/>
    <n v="357.45"/>
    <n v="2531709.2399999998"/>
    <n v="1479810.36"/>
    <n v="83.2"/>
    <n v="1813031.2000000002"/>
    <n v="560"/>
    <n v="357.45"/>
    <n v="2531709.2399999998"/>
    <n v="1479810.36"/>
    <n v="83.2"/>
    <n v="0"/>
    <n v="1813031.2000000002"/>
  </r>
  <r>
    <x v="1"/>
    <x v="1"/>
    <x v="5"/>
    <x v="11"/>
    <x v="4"/>
    <x v="3"/>
    <x v="0"/>
    <x v="0"/>
    <n v="2061"/>
    <n v="1255.07"/>
    <n v="2275897.67"/>
    <n v="1600740.4100000001"/>
    <n v="40.799999999999997"/>
    <n v="610442.19000000006"/>
    <n v="2061"/>
    <n v="1255.07"/>
    <n v="2275897.67"/>
    <n v="1600740.4100000001"/>
    <n v="40.799999999999997"/>
    <n v="0"/>
    <n v="610442.19000000006"/>
  </r>
  <r>
    <x v="1"/>
    <x v="1"/>
    <x v="5"/>
    <x v="12"/>
    <x v="0"/>
    <x v="0"/>
    <x v="0"/>
    <x v="0"/>
    <n v="44287"/>
    <n v="38339.689999999995"/>
    <n v="198598474.87999997"/>
    <n v="192991101.66999999"/>
    <n v="116.8"/>
    <n v="38878583.810000002"/>
    <n v="44287"/>
    <n v="38339.689999999995"/>
    <n v="198598474.87999997"/>
    <n v="192991101.66999999"/>
    <n v="116.8"/>
    <n v="0"/>
    <n v="38878583.810000002"/>
  </r>
  <r>
    <x v="1"/>
    <x v="1"/>
    <x v="5"/>
    <x v="12"/>
    <x v="0"/>
    <x v="1"/>
    <x v="0"/>
    <x v="0"/>
    <n v="11941"/>
    <n v="5607.58"/>
    <n v="34303681.579999998"/>
    <n v="25157769.399999999"/>
    <n v="290.39999999999998"/>
    <n v="3766344.9699999997"/>
    <n v="11941"/>
    <n v="5607.58"/>
    <n v="34303681.579999998"/>
    <n v="25157769.399999999"/>
    <n v="290.39999999999998"/>
    <n v="0"/>
    <n v="3766344.9699999997"/>
  </r>
  <r>
    <x v="1"/>
    <x v="1"/>
    <x v="5"/>
    <x v="12"/>
    <x v="0"/>
    <x v="2"/>
    <x v="0"/>
    <x v="0"/>
    <n v="0"/>
    <n v="0.44"/>
    <n v="0"/>
    <n v="325.52999999999997"/>
    <n v="0"/>
    <n v="0"/>
    <n v="0"/>
    <n v="0.44"/>
    <n v="0"/>
    <n v="325.52999999999997"/>
    <n v="0"/>
    <n v="0"/>
    <n v="0"/>
  </r>
  <r>
    <x v="1"/>
    <x v="1"/>
    <x v="5"/>
    <x v="12"/>
    <x v="0"/>
    <x v="3"/>
    <x v="0"/>
    <x v="0"/>
    <n v="1"/>
    <n v="0.79"/>
    <n v="772"/>
    <n v="493"/>
    <n v="9.6"/>
    <n v="94077.58"/>
    <n v="1"/>
    <n v="0.79"/>
    <n v="772"/>
    <n v="493"/>
    <n v="9.6"/>
    <n v="0"/>
    <n v="94077.58"/>
  </r>
  <r>
    <x v="1"/>
    <x v="1"/>
    <x v="5"/>
    <x v="12"/>
    <x v="1"/>
    <x v="4"/>
    <x v="0"/>
    <x v="0"/>
    <n v="1"/>
    <n v="2.0300000000000002"/>
    <n v="13678.060000000001"/>
    <n v="2695.05"/>
    <n v="4.8"/>
    <n v="24839.61"/>
    <n v="1"/>
    <n v="2.0300000000000002"/>
    <n v="13678.060000000001"/>
    <n v="2695.05"/>
    <n v="4.8"/>
    <n v="0"/>
    <n v="24839.61"/>
  </r>
  <r>
    <x v="1"/>
    <x v="1"/>
    <x v="5"/>
    <x v="12"/>
    <x v="1"/>
    <x v="1"/>
    <x v="0"/>
    <x v="0"/>
    <n v="529"/>
    <n v="324.98"/>
    <n v="1585794.3399999999"/>
    <n v="1670986.23"/>
    <n v="91.199999999999989"/>
    <n v="971260.0199999999"/>
    <n v="529"/>
    <n v="324.98"/>
    <n v="1585794.3399999999"/>
    <n v="1670986.23"/>
    <n v="91.199999999999989"/>
    <n v="0"/>
    <n v="971260.0199999999"/>
  </r>
  <r>
    <x v="1"/>
    <x v="1"/>
    <x v="5"/>
    <x v="12"/>
    <x v="2"/>
    <x v="4"/>
    <x v="0"/>
    <x v="0"/>
    <n v="106"/>
    <n v="145.08999999999997"/>
    <n v="4633193.6900000004"/>
    <n v="4467980.6900000004"/>
    <n v="15.200000000000001"/>
    <n v="393315.18000000005"/>
    <n v="106"/>
    <n v="145.08999999999997"/>
    <n v="4633193.6900000004"/>
    <n v="4467980.6900000004"/>
    <n v="15.200000000000001"/>
    <n v="0"/>
    <n v="393315.18000000005"/>
  </r>
  <r>
    <x v="1"/>
    <x v="1"/>
    <x v="5"/>
    <x v="12"/>
    <x v="2"/>
    <x v="0"/>
    <x v="0"/>
    <x v="0"/>
    <n v="214"/>
    <n v="700.80000000000007"/>
    <n v="1067638.8099999998"/>
    <n v="2968368.6599999997"/>
    <n v="0.8"/>
    <n v="9126.35"/>
    <n v="214"/>
    <n v="700.80000000000007"/>
    <n v="1067638.8099999998"/>
    <n v="2968368.6599999997"/>
    <n v="0.8"/>
    <n v="0"/>
    <n v="9126.35"/>
  </r>
  <r>
    <x v="1"/>
    <x v="1"/>
    <x v="5"/>
    <x v="12"/>
    <x v="2"/>
    <x v="1"/>
    <x v="0"/>
    <x v="0"/>
    <n v="7"/>
    <n v="24.14"/>
    <n v="17348.249999999996"/>
    <n v="136115.71000000002"/>
    <n v="10.4"/>
    <n v="89300.84"/>
    <n v="7"/>
    <n v="24.14"/>
    <n v="17348.249999999996"/>
    <n v="136115.71000000002"/>
    <n v="10.4"/>
    <n v="0"/>
    <n v="89300.84"/>
  </r>
  <r>
    <x v="1"/>
    <x v="1"/>
    <x v="5"/>
    <x v="12"/>
    <x v="2"/>
    <x v="3"/>
    <x v="0"/>
    <x v="0"/>
    <n v="33"/>
    <n v="21.389999999999997"/>
    <n v="1125716.05"/>
    <n v="666492.17999999993"/>
    <n v="0"/>
    <n v="0"/>
    <n v="33"/>
    <n v="21.389999999999997"/>
    <n v="1125716.05"/>
    <n v="666492.17999999993"/>
    <n v="0"/>
    <n v="0"/>
    <n v="0"/>
  </r>
  <r>
    <x v="1"/>
    <x v="1"/>
    <x v="5"/>
    <x v="12"/>
    <x v="3"/>
    <x v="0"/>
    <x v="0"/>
    <x v="0"/>
    <n v="475"/>
    <n v="251.22"/>
    <n v="1563576.39"/>
    <n v="825044"/>
    <n v="0"/>
    <n v="0"/>
    <n v="475"/>
    <n v="251.22"/>
    <n v="1563576.39"/>
    <n v="825044"/>
    <n v="0"/>
    <n v="0"/>
    <n v="0"/>
  </r>
  <r>
    <x v="1"/>
    <x v="1"/>
    <x v="5"/>
    <x v="12"/>
    <x v="3"/>
    <x v="1"/>
    <x v="0"/>
    <x v="0"/>
    <n v="52"/>
    <n v="42.349999999999994"/>
    <n v="86268"/>
    <n v="83083.600000000006"/>
    <n v="0"/>
    <n v="0"/>
    <n v="52"/>
    <n v="42.349999999999994"/>
    <n v="86268"/>
    <n v="83083.600000000006"/>
    <n v="0"/>
    <n v="0"/>
    <n v="0"/>
  </r>
  <r>
    <x v="1"/>
    <x v="1"/>
    <x v="5"/>
    <x v="12"/>
    <x v="4"/>
    <x v="0"/>
    <x v="0"/>
    <x v="0"/>
    <n v="1376"/>
    <n v="1342.78"/>
    <n v="4264384.5999999996"/>
    <n v="4301030.3"/>
    <n v="216.79999999999998"/>
    <n v="12135738.33"/>
    <n v="1376"/>
    <n v="1342.78"/>
    <n v="4264384.5999999996"/>
    <n v="4301030.3"/>
    <n v="216.79999999999998"/>
    <n v="0"/>
    <n v="12135738.33"/>
  </r>
  <r>
    <x v="1"/>
    <x v="1"/>
    <x v="5"/>
    <x v="12"/>
    <x v="4"/>
    <x v="1"/>
    <x v="0"/>
    <x v="0"/>
    <n v="0"/>
    <n v="0"/>
    <n v="0"/>
    <n v="0"/>
    <n v="36"/>
    <n v="481840.13"/>
    <n v="0"/>
    <n v="0"/>
    <n v="0"/>
    <n v="0"/>
    <n v="36"/>
    <n v="0"/>
    <n v="481840.13"/>
  </r>
  <r>
    <x v="1"/>
    <x v="1"/>
    <x v="5"/>
    <x v="12"/>
    <x v="4"/>
    <x v="3"/>
    <x v="0"/>
    <x v="0"/>
    <n v="0"/>
    <n v="0"/>
    <n v="0"/>
    <n v="0"/>
    <n v="0.8"/>
    <n v="3520.8"/>
    <n v="0"/>
    <n v="0"/>
    <n v="0"/>
    <n v="0"/>
    <n v="0.8"/>
    <n v="0"/>
    <n v="3520.8"/>
  </r>
  <r>
    <x v="1"/>
    <x v="1"/>
    <x v="5"/>
    <x v="13"/>
    <x v="0"/>
    <x v="0"/>
    <x v="0"/>
    <x v="0"/>
    <n v="4269"/>
    <n v="4569.71"/>
    <n v="30541746.090000004"/>
    <n v="24296559.449999999"/>
    <n v="399.20000000000005"/>
    <n v="8357806.4200000009"/>
    <n v="4269"/>
    <n v="4569.71"/>
    <n v="30541746.090000004"/>
    <n v="24296559.449999999"/>
    <n v="399.20000000000005"/>
    <n v="0"/>
    <n v="8357806.4200000009"/>
  </r>
  <r>
    <x v="1"/>
    <x v="1"/>
    <x v="5"/>
    <x v="13"/>
    <x v="0"/>
    <x v="0"/>
    <x v="0"/>
    <x v="1"/>
    <n v="0"/>
    <n v="0"/>
    <n v="0"/>
    <n v="0"/>
    <n v="58.4"/>
    <n v="1251118.9500000002"/>
    <n v="0"/>
    <n v="0"/>
    <n v="0"/>
    <n v="0"/>
    <n v="58.4"/>
    <n v="0"/>
    <n v="1251118.9500000002"/>
  </r>
  <r>
    <x v="1"/>
    <x v="1"/>
    <x v="5"/>
    <x v="13"/>
    <x v="0"/>
    <x v="1"/>
    <x v="0"/>
    <x v="0"/>
    <n v="299869"/>
    <n v="282174.90000000002"/>
    <n v="313210906.73000002"/>
    <n v="286433942.65999997"/>
    <n v="10158.4"/>
    <n v="137835673.02000001"/>
    <n v="299869"/>
    <n v="282174.90000000002"/>
    <n v="313210906.73000002"/>
    <n v="286433942.65999997"/>
    <n v="10158.4"/>
    <n v="0"/>
    <n v="137835673.02000001"/>
  </r>
  <r>
    <x v="1"/>
    <x v="1"/>
    <x v="5"/>
    <x v="13"/>
    <x v="0"/>
    <x v="1"/>
    <x v="0"/>
    <x v="1"/>
    <n v="0"/>
    <n v="0"/>
    <n v="0"/>
    <n v="0"/>
    <n v="2864.7999999999997"/>
    <n v="58670468.609999999"/>
    <n v="0"/>
    <n v="0"/>
    <n v="0"/>
    <n v="0"/>
    <n v="2864.7999999999997"/>
    <n v="0"/>
    <n v="58670468.609999999"/>
  </r>
  <r>
    <x v="1"/>
    <x v="1"/>
    <x v="5"/>
    <x v="13"/>
    <x v="0"/>
    <x v="1"/>
    <x v="1"/>
    <x v="0"/>
    <n v="0"/>
    <n v="0"/>
    <n v="0"/>
    <n v="0"/>
    <n v="0"/>
    <n v="-521026"/>
    <n v="0"/>
    <n v="0"/>
    <n v="0"/>
    <n v="0"/>
    <n v="0"/>
    <n v="0"/>
    <n v="-521026"/>
  </r>
  <r>
    <x v="1"/>
    <x v="1"/>
    <x v="5"/>
    <x v="13"/>
    <x v="0"/>
    <x v="2"/>
    <x v="0"/>
    <x v="0"/>
    <n v="121"/>
    <n v="176.82999999999998"/>
    <n v="16019.619999999999"/>
    <n v="270578.18"/>
    <n v="4"/>
    <n v="12539.74"/>
    <n v="121"/>
    <n v="176.82999999999998"/>
    <n v="16019.619999999999"/>
    <n v="270578.18"/>
    <n v="4"/>
    <n v="0"/>
    <n v="12539.74"/>
  </r>
  <r>
    <x v="1"/>
    <x v="1"/>
    <x v="5"/>
    <x v="13"/>
    <x v="0"/>
    <x v="2"/>
    <x v="0"/>
    <x v="1"/>
    <n v="0"/>
    <n v="0"/>
    <n v="0"/>
    <n v="0"/>
    <n v="8.8000000000000007"/>
    <n v="173207.1"/>
    <n v="0"/>
    <n v="0"/>
    <n v="0"/>
    <n v="0"/>
    <n v="8.8000000000000007"/>
    <n v="0"/>
    <n v="173207.1"/>
  </r>
  <r>
    <x v="1"/>
    <x v="1"/>
    <x v="5"/>
    <x v="13"/>
    <x v="0"/>
    <x v="3"/>
    <x v="0"/>
    <x v="0"/>
    <n v="6736"/>
    <n v="7013.1699999999992"/>
    <n v="9195596.1999999993"/>
    <n v="9055084.9299999997"/>
    <n v="463.2"/>
    <n v="6041620.8100000015"/>
    <n v="6736"/>
    <n v="7013.1699999999992"/>
    <n v="9195596.1999999993"/>
    <n v="9055084.9299999997"/>
    <n v="463.2"/>
    <n v="0"/>
    <n v="6041620.8100000015"/>
  </r>
  <r>
    <x v="1"/>
    <x v="1"/>
    <x v="5"/>
    <x v="13"/>
    <x v="0"/>
    <x v="3"/>
    <x v="0"/>
    <x v="1"/>
    <n v="0"/>
    <n v="0"/>
    <n v="0"/>
    <n v="0"/>
    <n v="22.4"/>
    <n v="443837.5"/>
    <n v="0"/>
    <n v="0"/>
    <n v="0"/>
    <n v="0"/>
    <n v="22.4"/>
    <n v="0"/>
    <n v="443837.5"/>
  </r>
  <r>
    <x v="1"/>
    <x v="1"/>
    <x v="5"/>
    <x v="13"/>
    <x v="1"/>
    <x v="4"/>
    <x v="0"/>
    <x v="0"/>
    <n v="22318"/>
    <n v="21387.5"/>
    <n v="40330244.270000003"/>
    <n v="34687966.089999989"/>
    <n v="1326.4"/>
    <n v="20191489.399999999"/>
    <n v="22318"/>
    <n v="21387.5"/>
    <n v="40330244.270000003"/>
    <n v="34687966.089999989"/>
    <n v="1326.4"/>
    <n v="0"/>
    <n v="20191489.399999999"/>
  </r>
  <r>
    <x v="1"/>
    <x v="1"/>
    <x v="5"/>
    <x v="13"/>
    <x v="1"/>
    <x v="4"/>
    <x v="0"/>
    <x v="1"/>
    <n v="0"/>
    <n v="0"/>
    <n v="0"/>
    <n v="0"/>
    <n v="466.40000000000003"/>
    <n v="9660510.2999999989"/>
    <n v="0"/>
    <n v="0"/>
    <n v="0"/>
    <n v="0"/>
    <n v="466.40000000000003"/>
    <n v="0"/>
    <n v="9660510.2999999989"/>
  </r>
  <r>
    <x v="1"/>
    <x v="1"/>
    <x v="5"/>
    <x v="13"/>
    <x v="1"/>
    <x v="0"/>
    <x v="0"/>
    <x v="0"/>
    <n v="423"/>
    <n v="446.15"/>
    <n v="1312426.1299999999"/>
    <n v="1276664.3599999999"/>
    <n v="40.800000000000011"/>
    <n v="656319.75"/>
    <n v="423"/>
    <n v="446.15"/>
    <n v="1312426.1299999999"/>
    <n v="1276664.3599999999"/>
    <n v="40.800000000000011"/>
    <n v="0"/>
    <n v="656319.75"/>
  </r>
  <r>
    <x v="1"/>
    <x v="1"/>
    <x v="5"/>
    <x v="13"/>
    <x v="1"/>
    <x v="0"/>
    <x v="0"/>
    <x v="1"/>
    <n v="0"/>
    <n v="0"/>
    <n v="0"/>
    <n v="0"/>
    <n v="8.8000000000000007"/>
    <n v="175584.27000000002"/>
    <n v="0"/>
    <n v="0"/>
    <n v="0"/>
    <n v="0"/>
    <n v="8.8000000000000007"/>
    <n v="0"/>
    <n v="175584.27000000002"/>
  </r>
  <r>
    <x v="1"/>
    <x v="1"/>
    <x v="5"/>
    <x v="13"/>
    <x v="1"/>
    <x v="1"/>
    <x v="0"/>
    <x v="0"/>
    <n v="29923"/>
    <n v="29371.440000000002"/>
    <n v="46008458.630000003"/>
    <n v="45674688.639999986"/>
    <n v="1437.5999999999995"/>
    <n v="21001437.18"/>
    <n v="29923"/>
    <n v="29371.440000000002"/>
    <n v="46008458.630000003"/>
    <n v="45674688.639999986"/>
    <n v="1437.5999999999995"/>
    <n v="0"/>
    <n v="21001437.18"/>
  </r>
  <r>
    <x v="1"/>
    <x v="1"/>
    <x v="5"/>
    <x v="13"/>
    <x v="1"/>
    <x v="1"/>
    <x v="0"/>
    <x v="1"/>
    <n v="0"/>
    <n v="0"/>
    <n v="0"/>
    <n v="0"/>
    <n v="393.6"/>
    <n v="8076622.21"/>
    <n v="0"/>
    <n v="0"/>
    <n v="0"/>
    <n v="0"/>
    <n v="393.6"/>
    <n v="0"/>
    <n v="8076622.21"/>
  </r>
  <r>
    <x v="1"/>
    <x v="1"/>
    <x v="5"/>
    <x v="13"/>
    <x v="1"/>
    <x v="2"/>
    <x v="0"/>
    <x v="0"/>
    <n v="12"/>
    <n v="126.85"/>
    <n v="2912.2900000000009"/>
    <n v="198868.19"/>
    <n v="10.400000000000002"/>
    <n v="723816"/>
    <n v="12"/>
    <n v="126.85"/>
    <n v="2912.2900000000009"/>
    <n v="198868.19"/>
    <n v="10.400000000000002"/>
    <n v="0"/>
    <n v="723816"/>
  </r>
  <r>
    <x v="1"/>
    <x v="1"/>
    <x v="5"/>
    <x v="13"/>
    <x v="1"/>
    <x v="2"/>
    <x v="0"/>
    <x v="1"/>
    <n v="0"/>
    <n v="0"/>
    <n v="0"/>
    <n v="0"/>
    <n v="2.4"/>
    <n v="47511"/>
    <n v="0"/>
    <n v="0"/>
    <n v="0"/>
    <n v="0"/>
    <n v="2.4"/>
    <n v="0"/>
    <n v="47511"/>
  </r>
  <r>
    <x v="1"/>
    <x v="1"/>
    <x v="5"/>
    <x v="13"/>
    <x v="1"/>
    <x v="3"/>
    <x v="0"/>
    <x v="0"/>
    <n v="74"/>
    <n v="81.48"/>
    <n v="149954.62"/>
    <n v="121829.91"/>
    <n v="4.8"/>
    <n v="103378.99"/>
    <n v="74"/>
    <n v="81.48"/>
    <n v="149954.62"/>
    <n v="121829.91"/>
    <n v="4.8"/>
    <n v="0"/>
    <n v="103378.99"/>
  </r>
  <r>
    <x v="1"/>
    <x v="1"/>
    <x v="5"/>
    <x v="13"/>
    <x v="2"/>
    <x v="4"/>
    <x v="0"/>
    <x v="0"/>
    <n v="7332"/>
    <n v="6807.6799999999985"/>
    <n v="53393368.530000001"/>
    <n v="50070690.610000007"/>
    <n v="1140.7999999999997"/>
    <n v="37913682.789999999"/>
    <n v="7332"/>
    <n v="6807.6799999999985"/>
    <n v="53393368.530000001"/>
    <n v="50070690.610000007"/>
    <n v="1140.7999999999997"/>
    <n v="0"/>
    <n v="37913682.789999999"/>
  </r>
  <r>
    <x v="1"/>
    <x v="1"/>
    <x v="5"/>
    <x v="13"/>
    <x v="2"/>
    <x v="4"/>
    <x v="0"/>
    <x v="1"/>
    <n v="0"/>
    <n v="0"/>
    <n v="0"/>
    <n v="0"/>
    <n v="79.199999999999989"/>
    <n v="1785750.3800000001"/>
    <n v="0"/>
    <n v="0"/>
    <n v="0"/>
    <n v="0"/>
    <n v="79.199999999999989"/>
    <n v="0"/>
    <n v="1785750.3800000001"/>
  </r>
  <r>
    <x v="1"/>
    <x v="1"/>
    <x v="5"/>
    <x v="13"/>
    <x v="2"/>
    <x v="4"/>
    <x v="3"/>
    <x v="0"/>
    <n v="0"/>
    <n v="0"/>
    <n v="0"/>
    <n v="0"/>
    <n v="0"/>
    <n v="295"/>
    <n v="0"/>
    <n v="0"/>
    <n v="0"/>
    <n v="0"/>
    <n v="0"/>
    <n v="0"/>
    <n v="295"/>
  </r>
  <r>
    <x v="1"/>
    <x v="1"/>
    <x v="5"/>
    <x v="13"/>
    <x v="2"/>
    <x v="0"/>
    <x v="0"/>
    <x v="0"/>
    <n v="3226"/>
    <n v="2972.39"/>
    <n v="12969440.600000001"/>
    <n v="10706918.360000001"/>
    <n v="295.2"/>
    <n v="11426909.049999999"/>
    <n v="3226"/>
    <n v="2972.39"/>
    <n v="12969440.600000001"/>
    <n v="10706918.360000001"/>
    <n v="295.2"/>
    <n v="0"/>
    <n v="11426909.049999999"/>
  </r>
  <r>
    <x v="1"/>
    <x v="1"/>
    <x v="5"/>
    <x v="13"/>
    <x v="2"/>
    <x v="0"/>
    <x v="0"/>
    <x v="1"/>
    <n v="0"/>
    <n v="0"/>
    <n v="0"/>
    <n v="0"/>
    <n v="12"/>
    <n v="235221.8"/>
    <n v="0"/>
    <n v="0"/>
    <n v="0"/>
    <n v="0"/>
    <n v="12"/>
    <n v="0"/>
    <n v="235221.8"/>
  </r>
  <r>
    <x v="1"/>
    <x v="1"/>
    <x v="5"/>
    <x v="13"/>
    <x v="2"/>
    <x v="1"/>
    <x v="0"/>
    <x v="0"/>
    <n v="956"/>
    <n v="1012.05"/>
    <n v="5401321.0699999994"/>
    <n v="5633963.9500000011"/>
    <n v="140.80000000000001"/>
    <n v="2248193.46"/>
    <n v="956"/>
    <n v="1012.05"/>
    <n v="5401321.0699999994"/>
    <n v="5633963.9500000011"/>
    <n v="140.80000000000001"/>
    <n v="0"/>
    <n v="2248193.46"/>
  </r>
  <r>
    <x v="1"/>
    <x v="1"/>
    <x v="5"/>
    <x v="13"/>
    <x v="2"/>
    <x v="1"/>
    <x v="0"/>
    <x v="1"/>
    <n v="0"/>
    <n v="0"/>
    <n v="0"/>
    <n v="0"/>
    <n v="7.2"/>
    <n v="154700.79999999999"/>
    <n v="0"/>
    <n v="0"/>
    <n v="0"/>
    <n v="0"/>
    <n v="7.2"/>
    <n v="0"/>
    <n v="154700.79999999999"/>
  </r>
  <r>
    <x v="1"/>
    <x v="1"/>
    <x v="5"/>
    <x v="13"/>
    <x v="2"/>
    <x v="2"/>
    <x v="0"/>
    <x v="0"/>
    <n v="1"/>
    <n v="0.24"/>
    <n v="17210.580000000002"/>
    <n v="3964.99"/>
    <n v="0"/>
    <n v="0"/>
    <n v="1"/>
    <n v="0.24"/>
    <n v="17210.580000000002"/>
    <n v="3964.99"/>
    <n v="0"/>
    <n v="0"/>
    <n v="0"/>
  </r>
  <r>
    <x v="1"/>
    <x v="1"/>
    <x v="5"/>
    <x v="13"/>
    <x v="2"/>
    <x v="3"/>
    <x v="0"/>
    <x v="0"/>
    <n v="2005"/>
    <n v="1910.57"/>
    <n v="11428338.130000001"/>
    <n v="9102132.620000001"/>
    <n v="207.2"/>
    <n v="7302901.8300000001"/>
    <n v="2005"/>
    <n v="1910.57"/>
    <n v="11428338.130000001"/>
    <n v="9102132.620000001"/>
    <n v="207.2"/>
    <n v="0"/>
    <n v="7302901.8300000001"/>
  </r>
  <r>
    <x v="1"/>
    <x v="1"/>
    <x v="5"/>
    <x v="13"/>
    <x v="2"/>
    <x v="3"/>
    <x v="0"/>
    <x v="1"/>
    <n v="0"/>
    <n v="0"/>
    <n v="0"/>
    <n v="0"/>
    <n v="0.8"/>
    <n v="15812"/>
    <n v="0"/>
    <n v="0"/>
    <n v="0"/>
    <n v="0"/>
    <n v="0.8"/>
    <n v="0"/>
    <n v="15812"/>
  </r>
  <r>
    <x v="1"/>
    <x v="1"/>
    <x v="5"/>
    <x v="13"/>
    <x v="3"/>
    <x v="0"/>
    <x v="0"/>
    <x v="0"/>
    <n v="5"/>
    <n v="7.9200000000000008"/>
    <n v="9228.35"/>
    <n v="10036.290000000001"/>
    <n v="0"/>
    <n v="0"/>
    <n v="5"/>
    <n v="7.9200000000000008"/>
    <n v="9228.35"/>
    <n v="10036.290000000001"/>
    <n v="0"/>
    <n v="0"/>
    <n v="0"/>
  </r>
  <r>
    <x v="1"/>
    <x v="1"/>
    <x v="5"/>
    <x v="13"/>
    <x v="3"/>
    <x v="1"/>
    <x v="0"/>
    <x v="0"/>
    <n v="5169"/>
    <n v="3373.9400000000005"/>
    <n v="2503331.87"/>
    <n v="1896253.5400000003"/>
    <n v="32.000000000000007"/>
    <n v="404537.67000000004"/>
    <n v="5169"/>
    <n v="3373.9400000000005"/>
    <n v="2503331.87"/>
    <n v="1896253.5400000003"/>
    <n v="32.000000000000007"/>
    <n v="0"/>
    <n v="404537.67000000004"/>
  </r>
  <r>
    <x v="1"/>
    <x v="1"/>
    <x v="5"/>
    <x v="13"/>
    <x v="3"/>
    <x v="1"/>
    <x v="0"/>
    <x v="1"/>
    <n v="0"/>
    <n v="0"/>
    <n v="0"/>
    <n v="0"/>
    <n v="3.2"/>
    <n v="80128.990000000005"/>
    <n v="0"/>
    <n v="0"/>
    <n v="0"/>
    <n v="0"/>
    <n v="3.2"/>
    <n v="0"/>
    <n v="80128.990000000005"/>
  </r>
  <r>
    <x v="1"/>
    <x v="1"/>
    <x v="5"/>
    <x v="13"/>
    <x v="3"/>
    <x v="2"/>
    <x v="0"/>
    <x v="0"/>
    <n v="1219"/>
    <n v="1161.4299999999998"/>
    <n v="1061271.45"/>
    <n v="664301.78999999992"/>
    <n v="8"/>
    <n v="125868.20999999999"/>
    <n v="1219"/>
    <n v="1161.4299999999998"/>
    <n v="1061271.45"/>
    <n v="664301.78999999992"/>
    <n v="8"/>
    <n v="0"/>
    <n v="125868.20999999999"/>
  </r>
  <r>
    <x v="1"/>
    <x v="1"/>
    <x v="5"/>
    <x v="13"/>
    <x v="3"/>
    <x v="2"/>
    <x v="0"/>
    <x v="1"/>
    <n v="0"/>
    <n v="0"/>
    <n v="0"/>
    <n v="0"/>
    <n v="3.2"/>
    <n v="62787"/>
    <n v="0"/>
    <n v="0"/>
    <n v="0"/>
    <n v="0"/>
    <n v="3.2"/>
    <n v="0"/>
    <n v="62787"/>
  </r>
  <r>
    <x v="1"/>
    <x v="1"/>
    <x v="5"/>
    <x v="13"/>
    <x v="4"/>
    <x v="0"/>
    <x v="0"/>
    <x v="0"/>
    <n v="1"/>
    <n v="1.56"/>
    <n v="0"/>
    <n v="1176.92"/>
    <n v="0.8"/>
    <n v="4109951.2500000014"/>
    <n v="1"/>
    <n v="1.56"/>
    <n v="0"/>
    <n v="1176.92"/>
    <n v="0.8"/>
    <n v="0"/>
    <n v="4109951.2500000014"/>
  </r>
  <r>
    <x v="1"/>
    <x v="1"/>
    <x v="5"/>
    <x v="13"/>
    <x v="4"/>
    <x v="0"/>
    <x v="0"/>
    <x v="1"/>
    <n v="0"/>
    <n v="0"/>
    <n v="0"/>
    <n v="0"/>
    <n v="0"/>
    <n v="-133391.45000000001"/>
    <n v="0"/>
    <n v="0"/>
    <n v="0"/>
    <n v="0"/>
    <n v="0"/>
    <n v="0"/>
    <n v="-133391.45000000001"/>
  </r>
  <r>
    <x v="1"/>
    <x v="1"/>
    <x v="5"/>
    <x v="13"/>
    <x v="4"/>
    <x v="0"/>
    <x v="1"/>
    <x v="0"/>
    <n v="0"/>
    <n v="0"/>
    <n v="0"/>
    <n v="0"/>
    <n v="0"/>
    <n v="1058"/>
    <n v="0"/>
    <n v="0"/>
    <n v="0"/>
    <n v="0"/>
    <n v="0"/>
    <n v="0"/>
    <n v="1058"/>
  </r>
  <r>
    <x v="1"/>
    <x v="1"/>
    <x v="5"/>
    <x v="13"/>
    <x v="4"/>
    <x v="0"/>
    <x v="3"/>
    <x v="0"/>
    <n v="0"/>
    <n v="0"/>
    <n v="0"/>
    <n v="0"/>
    <n v="0"/>
    <n v="305"/>
    <n v="0"/>
    <n v="0"/>
    <n v="0"/>
    <n v="0"/>
    <n v="0"/>
    <n v="0"/>
    <n v="305"/>
  </r>
  <r>
    <x v="1"/>
    <x v="1"/>
    <x v="5"/>
    <x v="13"/>
    <x v="4"/>
    <x v="1"/>
    <x v="0"/>
    <x v="0"/>
    <n v="88"/>
    <n v="32.119999999999997"/>
    <n v="137628.03"/>
    <n v="53463.420000000006"/>
    <n v="2.4000000000000004"/>
    <n v="32004.2"/>
    <n v="88"/>
    <n v="32.119999999999997"/>
    <n v="137628.03"/>
    <n v="53463.420000000006"/>
    <n v="2.4000000000000004"/>
    <n v="0"/>
    <n v="32004.2"/>
  </r>
  <r>
    <x v="1"/>
    <x v="1"/>
    <x v="5"/>
    <x v="14"/>
    <x v="0"/>
    <x v="0"/>
    <x v="0"/>
    <x v="0"/>
    <n v="220"/>
    <n v="228.46999999999997"/>
    <n v="504124.80999999994"/>
    <n v="453538.24999999994"/>
    <n v="22.400000000000002"/>
    <n v="1016206.96"/>
    <n v="220"/>
    <n v="228.46999999999997"/>
    <n v="504124.80999999994"/>
    <n v="453538.24999999994"/>
    <n v="22.400000000000002"/>
    <n v="0"/>
    <n v="1016206.96"/>
  </r>
  <r>
    <x v="1"/>
    <x v="1"/>
    <x v="5"/>
    <x v="14"/>
    <x v="0"/>
    <x v="0"/>
    <x v="0"/>
    <x v="1"/>
    <n v="0"/>
    <n v="0"/>
    <n v="0"/>
    <n v="0"/>
    <n v="3.2"/>
    <n v="72603.06"/>
    <n v="0"/>
    <n v="0"/>
    <n v="0"/>
    <n v="0"/>
    <n v="3.2"/>
    <n v="0"/>
    <n v="72603.06"/>
  </r>
  <r>
    <x v="1"/>
    <x v="1"/>
    <x v="5"/>
    <x v="14"/>
    <x v="0"/>
    <x v="1"/>
    <x v="0"/>
    <x v="0"/>
    <n v="51297"/>
    <n v="49336.939999999995"/>
    <n v="64472173.720000006"/>
    <n v="63545620.219999991"/>
    <n v="1964.7999999999997"/>
    <n v="38498080.899999999"/>
    <n v="51297"/>
    <n v="49336.939999999995"/>
    <n v="64472173.720000006"/>
    <n v="63545620.219999991"/>
    <n v="1964.7999999999997"/>
    <n v="0"/>
    <n v="38498080.899999999"/>
  </r>
  <r>
    <x v="1"/>
    <x v="1"/>
    <x v="5"/>
    <x v="14"/>
    <x v="0"/>
    <x v="1"/>
    <x v="0"/>
    <x v="1"/>
    <n v="0"/>
    <n v="0"/>
    <n v="0"/>
    <n v="0"/>
    <n v="299.20000000000005"/>
    <n v="5906443.3499999996"/>
    <n v="0"/>
    <n v="0"/>
    <n v="0"/>
    <n v="0"/>
    <n v="299.20000000000005"/>
    <n v="0"/>
    <n v="5906443.3499999996"/>
  </r>
  <r>
    <x v="1"/>
    <x v="1"/>
    <x v="5"/>
    <x v="14"/>
    <x v="0"/>
    <x v="1"/>
    <x v="1"/>
    <x v="0"/>
    <n v="0"/>
    <n v="0"/>
    <n v="0"/>
    <n v="0"/>
    <n v="0"/>
    <n v="-60725"/>
    <n v="0"/>
    <n v="0"/>
    <n v="0"/>
    <n v="0"/>
    <n v="0"/>
    <n v="0"/>
    <n v="-60725"/>
  </r>
  <r>
    <x v="1"/>
    <x v="1"/>
    <x v="5"/>
    <x v="14"/>
    <x v="0"/>
    <x v="2"/>
    <x v="0"/>
    <x v="0"/>
    <n v="6"/>
    <n v="28.62"/>
    <n v="-19885.54"/>
    <n v="51141.53"/>
    <n v="2.4000000000000004"/>
    <n v="41523.879999999997"/>
    <n v="6"/>
    <n v="28.62"/>
    <n v="-19885.54"/>
    <n v="51141.53"/>
    <n v="2.4000000000000004"/>
    <n v="0"/>
    <n v="41523.879999999997"/>
  </r>
  <r>
    <x v="1"/>
    <x v="1"/>
    <x v="5"/>
    <x v="14"/>
    <x v="0"/>
    <x v="3"/>
    <x v="0"/>
    <x v="0"/>
    <n v="6197"/>
    <n v="6180.35"/>
    <n v="14260506.779999999"/>
    <n v="13658421.230000002"/>
    <n v="277.59999999999997"/>
    <n v="6508535.29"/>
    <n v="6197"/>
    <n v="6180.35"/>
    <n v="14260506.779999999"/>
    <n v="13658421.230000002"/>
    <n v="277.59999999999997"/>
    <n v="0"/>
    <n v="6508535.29"/>
  </r>
  <r>
    <x v="1"/>
    <x v="1"/>
    <x v="5"/>
    <x v="14"/>
    <x v="0"/>
    <x v="3"/>
    <x v="0"/>
    <x v="1"/>
    <n v="0"/>
    <n v="0"/>
    <n v="0"/>
    <n v="0"/>
    <n v="2.4000000000000004"/>
    <n v="49084"/>
    <n v="0"/>
    <n v="0"/>
    <n v="0"/>
    <n v="0"/>
    <n v="2.4000000000000004"/>
    <n v="0"/>
    <n v="49084"/>
  </r>
  <r>
    <x v="1"/>
    <x v="1"/>
    <x v="5"/>
    <x v="14"/>
    <x v="1"/>
    <x v="4"/>
    <x v="0"/>
    <x v="0"/>
    <n v="3441"/>
    <n v="3876.76"/>
    <n v="7951605.3500000006"/>
    <n v="8661342.75"/>
    <n v="303.20000000000005"/>
    <n v="5758206.290000001"/>
    <n v="3441"/>
    <n v="3876.76"/>
    <n v="7951605.3500000006"/>
    <n v="8661342.75"/>
    <n v="303.20000000000005"/>
    <n v="0"/>
    <n v="5758206.290000001"/>
  </r>
  <r>
    <x v="1"/>
    <x v="1"/>
    <x v="5"/>
    <x v="14"/>
    <x v="1"/>
    <x v="4"/>
    <x v="0"/>
    <x v="1"/>
    <n v="0"/>
    <n v="0"/>
    <n v="0"/>
    <n v="0"/>
    <n v="49.599999999999994"/>
    <n v="1073287.78"/>
    <n v="0"/>
    <n v="0"/>
    <n v="0"/>
    <n v="0"/>
    <n v="49.599999999999994"/>
    <n v="0"/>
    <n v="1073287.78"/>
  </r>
  <r>
    <x v="1"/>
    <x v="1"/>
    <x v="5"/>
    <x v="14"/>
    <x v="1"/>
    <x v="0"/>
    <x v="0"/>
    <x v="0"/>
    <n v="95"/>
    <n v="120.83000000000001"/>
    <n v="268384.33"/>
    <n v="357388.06999999995"/>
    <n v="4.8000000000000007"/>
    <n v="703217.84"/>
    <n v="95"/>
    <n v="120.83000000000001"/>
    <n v="268384.33"/>
    <n v="357388.06999999995"/>
    <n v="4.8000000000000007"/>
    <n v="0"/>
    <n v="703217.84"/>
  </r>
  <r>
    <x v="1"/>
    <x v="1"/>
    <x v="5"/>
    <x v="14"/>
    <x v="1"/>
    <x v="1"/>
    <x v="0"/>
    <x v="0"/>
    <n v="5629"/>
    <n v="5095.9000000000015"/>
    <n v="9826576.0200000014"/>
    <n v="9318356.8299999982"/>
    <n v="288.79999999999995"/>
    <n v="6922777.3700000001"/>
    <n v="5629"/>
    <n v="5095.9000000000015"/>
    <n v="9826576.0200000014"/>
    <n v="9318356.8299999982"/>
    <n v="288.79999999999995"/>
    <n v="0"/>
    <n v="6922777.3700000001"/>
  </r>
  <r>
    <x v="1"/>
    <x v="1"/>
    <x v="5"/>
    <x v="14"/>
    <x v="1"/>
    <x v="1"/>
    <x v="0"/>
    <x v="1"/>
    <n v="0"/>
    <n v="0"/>
    <n v="0"/>
    <n v="0"/>
    <n v="38.4"/>
    <n v="768839.57"/>
    <n v="0"/>
    <n v="0"/>
    <n v="0"/>
    <n v="0"/>
    <n v="38.4"/>
    <n v="0"/>
    <n v="768839.57"/>
  </r>
  <r>
    <x v="1"/>
    <x v="1"/>
    <x v="5"/>
    <x v="14"/>
    <x v="1"/>
    <x v="2"/>
    <x v="0"/>
    <x v="0"/>
    <n v="6"/>
    <n v="19.71"/>
    <n v="2177.6600000000003"/>
    <n v="34196.42"/>
    <n v="2.4000000000000004"/>
    <n v="26164.440000000002"/>
    <n v="6"/>
    <n v="19.71"/>
    <n v="2177.6600000000003"/>
    <n v="34196.42"/>
    <n v="2.4000000000000004"/>
    <n v="0"/>
    <n v="26164.440000000002"/>
  </r>
  <r>
    <x v="1"/>
    <x v="1"/>
    <x v="5"/>
    <x v="14"/>
    <x v="1"/>
    <x v="3"/>
    <x v="0"/>
    <x v="0"/>
    <n v="313"/>
    <n v="248.72000000000003"/>
    <n v="753085.76"/>
    <n v="604061.74"/>
    <n v="7.2000000000000011"/>
    <n v="574538.86"/>
    <n v="313"/>
    <n v="248.72000000000003"/>
    <n v="753085.76"/>
    <n v="604061.74"/>
    <n v="7.2000000000000011"/>
    <n v="0"/>
    <n v="574538.86"/>
  </r>
  <r>
    <x v="1"/>
    <x v="1"/>
    <x v="5"/>
    <x v="14"/>
    <x v="2"/>
    <x v="4"/>
    <x v="0"/>
    <x v="0"/>
    <n v="1364"/>
    <n v="1326.7300000000002"/>
    <n v="9220565.5599999987"/>
    <n v="8886232.1500000004"/>
    <n v="228.00000000000003"/>
    <n v="10906413.699999997"/>
    <n v="1364"/>
    <n v="1326.7300000000002"/>
    <n v="9220565.5599999987"/>
    <n v="8886232.1500000004"/>
    <n v="228.00000000000003"/>
    <n v="0"/>
    <n v="10906413.699999997"/>
  </r>
  <r>
    <x v="1"/>
    <x v="1"/>
    <x v="5"/>
    <x v="14"/>
    <x v="2"/>
    <x v="4"/>
    <x v="0"/>
    <x v="1"/>
    <n v="0"/>
    <n v="0"/>
    <n v="0"/>
    <n v="0"/>
    <n v="6.3999999999999995"/>
    <n v="126184"/>
    <n v="0"/>
    <n v="0"/>
    <n v="0"/>
    <n v="0"/>
    <n v="6.3999999999999995"/>
    <n v="0"/>
    <n v="126184"/>
  </r>
  <r>
    <x v="1"/>
    <x v="1"/>
    <x v="5"/>
    <x v="14"/>
    <x v="2"/>
    <x v="0"/>
    <x v="0"/>
    <x v="0"/>
    <n v="178"/>
    <n v="171.07999999999998"/>
    <n v="1124285.4000000001"/>
    <n v="894209.60999999987"/>
    <n v="63.2"/>
    <n v="1809193.4899999998"/>
    <n v="178"/>
    <n v="171.07999999999998"/>
    <n v="1124285.4000000001"/>
    <n v="894209.60999999987"/>
    <n v="63.2"/>
    <n v="0"/>
    <n v="1809193.4899999998"/>
  </r>
  <r>
    <x v="1"/>
    <x v="1"/>
    <x v="5"/>
    <x v="14"/>
    <x v="2"/>
    <x v="0"/>
    <x v="0"/>
    <x v="1"/>
    <n v="0"/>
    <n v="0"/>
    <n v="0"/>
    <n v="0"/>
    <n v="0"/>
    <n v="660"/>
    <n v="0"/>
    <n v="0"/>
    <n v="0"/>
    <n v="0"/>
    <n v="0"/>
    <n v="0"/>
    <n v="660"/>
  </r>
  <r>
    <x v="1"/>
    <x v="1"/>
    <x v="5"/>
    <x v="14"/>
    <x v="2"/>
    <x v="1"/>
    <x v="0"/>
    <x v="0"/>
    <n v="215"/>
    <n v="195.89999999999998"/>
    <n v="685682.37999999989"/>
    <n v="444695.74"/>
    <n v="53.599999999999994"/>
    <n v="776812.72000000009"/>
    <n v="215"/>
    <n v="195.89999999999998"/>
    <n v="685682.37999999989"/>
    <n v="444695.74"/>
    <n v="53.599999999999994"/>
    <n v="0"/>
    <n v="776812.72000000009"/>
  </r>
  <r>
    <x v="1"/>
    <x v="1"/>
    <x v="5"/>
    <x v="14"/>
    <x v="2"/>
    <x v="1"/>
    <x v="0"/>
    <x v="1"/>
    <n v="0"/>
    <n v="0"/>
    <n v="0"/>
    <n v="0"/>
    <n v="0.8"/>
    <n v="15658"/>
    <n v="0"/>
    <n v="0"/>
    <n v="0"/>
    <n v="0"/>
    <n v="0.8"/>
    <n v="0"/>
    <n v="15658"/>
  </r>
  <r>
    <x v="1"/>
    <x v="1"/>
    <x v="5"/>
    <x v="14"/>
    <x v="2"/>
    <x v="2"/>
    <x v="0"/>
    <x v="0"/>
    <n v="1"/>
    <n v="0.72"/>
    <n v="9605.18"/>
    <n v="7644.3"/>
    <n v="0"/>
    <n v="0"/>
    <n v="1"/>
    <n v="0.72"/>
    <n v="9605.18"/>
    <n v="7644.3"/>
    <n v="0"/>
    <n v="0"/>
    <n v="0"/>
  </r>
  <r>
    <x v="1"/>
    <x v="1"/>
    <x v="5"/>
    <x v="14"/>
    <x v="2"/>
    <x v="3"/>
    <x v="0"/>
    <x v="0"/>
    <n v="134"/>
    <n v="131.92000000000002"/>
    <n v="1152801.5599999998"/>
    <n v="1181738.8700000001"/>
    <n v="15.2"/>
    <n v="382200.73"/>
    <n v="134"/>
    <n v="131.92000000000002"/>
    <n v="1152801.5599999998"/>
    <n v="1181738.8700000001"/>
    <n v="15.2"/>
    <n v="0"/>
    <n v="382200.73"/>
  </r>
  <r>
    <x v="1"/>
    <x v="1"/>
    <x v="5"/>
    <x v="14"/>
    <x v="2"/>
    <x v="3"/>
    <x v="0"/>
    <x v="1"/>
    <n v="0"/>
    <n v="0"/>
    <n v="0"/>
    <n v="0"/>
    <n v="0"/>
    <n v="403"/>
    <n v="0"/>
    <n v="0"/>
    <n v="0"/>
    <n v="0"/>
    <n v="0"/>
    <n v="0"/>
    <n v="403"/>
  </r>
  <r>
    <x v="1"/>
    <x v="1"/>
    <x v="5"/>
    <x v="14"/>
    <x v="3"/>
    <x v="0"/>
    <x v="0"/>
    <x v="0"/>
    <n v="0"/>
    <n v="0.49"/>
    <n v="0"/>
    <n v="354.64"/>
    <n v="0"/>
    <n v="0"/>
    <n v="0"/>
    <n v="0.49"/>
    <n v="0"/>
    <n v="354.64"/>
    <n v="0"/>
    <n v="0"/>
    <n v="0"/>
  </r>
  <r>
    <x v="1"/>
    <x v="1"/>
    <x v="5"/>
    <x v="14"/>
    <x v="3"/>
    <x v="1"/>
    <x v="0"/>
    <x v="0"/>
    <n v="1244"/>
    <n v="787.65"/>
    <n v="567487.70000000007"/>
    <n v="424964.72999999986"/>
    <n v="12.800000000000002"/>
    <n v="162296.56"/>
    <n v="1244"/>
    <n v="787.65"/>
    <n v="567487.70000000007"/>
    <n v="424964.72999999986"/>
    <n v="12.800000000000002"/>
    <n v="0"/>
    <n v="162296.56"/>
  </r>
  <r>
    <x v="1"/>
    <x v="1"/>
    <x v="5"/>
    <x v="14"/>
    <x v="3"/>
    <x v="1"/>
    <x v="0"/>
    <x v="1"/>
    <n v="0"/>
    <n v="0"/>
    <n v="0"/>
    <n v="0"/>
    <n v="0.8"/>
    <n v="15911"/>
    <n v="0"/>
    <n v="0"/>
    <n v="0"/>
    <n v="0"/>
    <n v="0.8"/>
    <n v="0"/>
    <n v="15911"/>
  </r>
  <r>
    <x v="1"/>
    <x v="1"/>
    <x v="5"/>
    <x v="14"/>
    <x v="3"/>
    <x v="2"/>
    <x v="0"/>
    <x v="0"/>
    <n v="203"/>
    <n v="200.71"/>
    <n v="94026.86"/>
    <n v="99597.8"/>
    <n v="2.4000000000000004"/>
    <n v="21422.86"/>
    <n v="203"/>
    <n v="200.71"/>
    <n v="94026.86"/>
    <n v="99597.8"/>
    <n v="2.4000000000000004"/>
    <n v="0"/>
    <n v="21422.86"/>
  </r>
  <r>
    <x v="1"/>
    <x v="1"/>
    <x v="5"/>
    <x v="14"/>
    <x v="3"/>
    <x v="2"/>
    <x v="0"/>
    <x v="1"/>
    <n v="0"/>
    <n v="0"/>
    <n v="0"/>
    <n v="0"/>
    <n v="0.8"/>
    <n v="15658"/>
    <n v="0"/>
    <n v="0"/>
    <n v="0"/>
    <n v="0"/>
    <n v="0.8"/>
    <n v="0"/>
    <n v="15658"/>
  </r>
  <r>
    <x v="1"/>
    <x v="1"/>
    <x v="5"/>
    <x v="14"/>
    <x v="4"/>
    <x v="0"/>
    <x v="0"/>
    <x v="0"/>
    <n v="0"/>
    <n v="1.73"/>
    <n v="6676.98"/>
    <n v="6768.83"/>
    <n v="0"/>
    <n v="5642556.2299999986"/>
    <n v="0"/>
    <n v="1.73"/>
    <n v="6676.98"/>
    <n v="6768.83"/>
    <n v="0"/>
    <n v="0"/>
    <n v="5642556.2299999986"/>
  </r>
  <r>
    <x v="1"/>
    <x v="1"/>
    <x v="5"/>
    <x v="14"/>
    <x v="4"/>
    <x v="0"/>
    <x v="0"/>
    <x v="1"/>
    <n v="0"/>
    <n v="0"/>
    <n v="0"/>
    <n v="0"/>
    <n v="0"/>
    <n v="127817.58000000002"/>
    <n v="0"/>
    <n v="0"/>
    <n v="0"/>
    <n v="0"/>
    <n v="0"/>
    <n v="0"/>
    <n v="127817.58000000002"/>
  </r>
  <r>
    <x v="1"/>
    <x v="1"/>
    <x v="5"/>
    <x v="14"/>
    <x v="4"/>
    <x v="0"/>
    <x v="1"/>
    <x v="0"/>
    <n v="0"/>
    <n v="0"/>
    <n v="0"/>
    <n v="0"/>
    <n v="0"/>
    <n v="15658"/>
    <n v="0"/>
    <n v="0"/>
    <n v="0"/>
    <n v="0"/>
    <n v="0"/>
    <n v="0"/>
    <n v="15658"/>
  </r>
  <r>
    <x v="1"/>
    <x v="1"/>
    <x v="5"/>
    <x v="14"/>
    <x v="4"/>
    <x v="1"/>
    <x v="0"/>
    <x v="0"/>
    <n v="50"/>
    <n v="26.400000000000002"/>
    <n v="102461.75"/>
    <n v="61817.179999999993"/>
    <n v="1.6"/>
    <n v="10293.469999999999"/>
    <n v="50"/>
    <n v="26.400000000000002"/>
    <n v="102461.75"/>
    <n v="61817.179999999993"/>
    <n v="1.6"/>
    <n v="0"/>
    <n v="10293.469999999999"/>
  </r>
  <r>
    <x v="1"/>
    <x v="1"/>
    <x v="5"/>
    <x v="15"/>
    <x v="0"/>
    <x v="0"/>
    <x v="0"/>
    <x v="0"/>
    <n v="349"/>
    <n v="424.05"/>
    <n v="1024121.08"/>
    <n v="900210.82"/>
    <n v="26.400000000000006"/>
    <n v="283280.63"/>
    <n v="349"/>
    <n v="424.05"/>
    <n v="1024121.08"/>
    <n v="900210.82"/>
    <n v="26.400000000000006"/>
    <n v="0"/>
    <n v="283280.63"/>
  </r>
  <r>
    <x v="1"/>
    <x v="1"/>
    <x v="5"/>
    <x v="15"/>
    <x v="0"/>
    <x v="0"/>
    <x v="0"/>
    <x v="1"/>
    <n v="0"/>
    <n v="0"/>
    <n v="0"/>
    <n v="0"/>
    <n v="4.8"/>
    <n v="119739"/>
    <n v="0"/>
    <n v="0"/>
    <n v="0"/>
    <n v="0"/>
    <n v="4.8"/>
    <n v="0"/>
    <n v="119739"/>
  </r>
  <r>
    <x v="1"/>
    <x v="1"/>
    <x v="5"/>
    <x v="15"/>
    <x v="0"/>
    <x v="1"/>
    <x v="0"/>
    <x v="0"/>
    <n v="95975"/>
    <n v="90361.319999999992"/>
    <n v="104103639.25"/>
    <n v="102653684.88999999"/>
    <n v="3494.4000000000015"/>
    <n v="62299212.610000007"/>
    <n v="95975"/>
    <n v="90361.319999999992"/>
    <n v="104103639.25"/>
    <n v="102653684.88999999"/>
    <n v="3494.4000000000015"/>
    <n v="0"/>
    <n v="62299212.610000007"/>
  </r>
  <r>
    <x v="1"/>
    <x v="1"/>
    <x v="5"/>
    <x v="15"/>
    <x v="0"/>
    <x v="1"/>
    <x v="0"/>
    <x v="1"/>
    <n v="0"/>
    <n v="0"/>
    <n v="0"/>
    <n v="0"/>
    <n v="636.79999999999995"/>
    <n v="13102983.100000001"/>
    <n v="0"/>
    <n v="0"/>
    <n v="0"/>
    <n v="0"/>
    <n v="636.79999999999995"/>
    <n v="0"/>
    <n v="13102983.100000001"/>
  </r>
  <r>
    <x v="1"/>
    <x v="1"/>
    <x v="5"/>
    <x v="15"/>
    <x v="0"/>
    <x v="1"/>
    <x v="1"/>
    <x v="0"/>
    <n v="0"/>
    <n v="0"/>
    <n v="0"/>
    <n v="0"/>
    <n v="0"/>
    <n v="-9350"/>
    <n v="0"/>
    <n v="0"/>
    <n v="0"/>
    <n v="0"/>
    <n v="0"/>
    <n v="0"/>
    <n v="-9350"/>
  </r>
  <r>
    <x v="1"/>
    <x v="1"/>
    <x v="5"/>
    <x v="15"/>
    <x v="0"/>
    <x v="2"/>
    <x v="0"/>
    <x v="0"/>
    <n v="39"/>
    <n v="84.02"/>
    <n v="-8081.54"/>
    <n v="147135.16"/>
    <n v="7.1999999999999993"/>
    <n v="67146.39"/>
    <n v="39"/>
    <n v="84.02"/>
    <n v="-8081.54"/>
    <n v="147135.16"/>
    <n v="7.1999999999999993"/>
    <n v="0"/>
    <n v="67146.39"/>
  </r>
  <r>
    <x v="1"/>
    <x v="1"/>
    <x v="5"/>
    <x v="15"/>
    <x v="0"/>
    <x v="2"/>
    <x v="0"/>
    <x v="1"/>
    <n v="0"/>
    <n v="0"/>
    <n v="0"/>
    <n v="0"/>
    <n v="0"/>
    <n v="178"/>
    <n v="0"/>
    <n v="0"/>
    <n v="0"/>
    <n v="0"/>
    <n v="0"/>
    <n v="0"/>
    <n v="178"/>
  </r>
  <r>
    <x v="1"/>
    <x v="1"/>
    <x v="5"/>
    <x v="15"/>
    <x v="0"/>
    <x v="3"/>
    <x v="0"/>
    <x v="0"/>
    <n v="11972"/>
    <n v="12079.439999999999"/>
    <n v="23686511.09"/>
    <n v="23322933.630000003"/>
    <n v="1469.6"/>
    <n v="16740449.939999999"/>
    <n v="11972"/>
    <n v="12079.439999999999"/>
    <n v="23686511.09"/>
    <n v="23322933.630000003"/>
    <n v="1469.6"/>
    <n v="0"/>
    <n v="16740449.939999999"/>
  </r>
  <r>
    <x v="1"/>
    <x v="1"/>
    <x v="5"/>
    <x v="15"/>
    <x v="0"/>
    <x v="3"/>
    <x v="0"/>
    <x v="1"/>
    <n v="0"/>
    <n v="0"/>
    <n v="0"/>
    <n v="0"/>
    <n v="4"/>
    <n v="78467"/>
    <n v="0"/>
    <n v="0"/>
    <n v="0"/>
    <n v="0"/>
    <n v="4"/>
    <n v="0"/>
    <n v="78467"/>
  </r>
  <r>
    <x v="1"/>
    <x v="1"/>
    <x v="5"/>
    <x v="15"/>
    <x v="1"/>
    <x v="4"/>
    <x v="0"/>
    <x v="0"/>
    <n v="5783"/>
    <n v="5966.16"/>
    <n v="12635134.989999998"/>
    <n v="12224424.190000001"/>
    <n v="346.40000000000003"/>
    <n v="5578355.1699999999"/>
    <n v="5783"/>
    <n v="5966.16"/>
    <n v="12635134.989999998"/>
    <n v="12224424.190000001"/>
    <n v="346.40000000000003"/>
    <n v="0"/>
    <n v="5578355.1699999999"/>
  </r>
  <r>
    <x v="1"/>
    <x v="1"/>
    <x v="5"/>
    <x v="15"/>
    <x v="1"/>
    <x v="4"/>
    <x v="0"/>
    <x v="1"/>
    <n v="0"/>
    <n v="0"/>
    <n v="0"/>
    <n v="0"/>
    <n v="81.599999999999994"/>
    <n v="1640833.31"/>
    <n v="0"/>
    <n v="0"/>
    <n v="0"/>
    <n v="0"/>
    <n v="81.599999999999994"/>
    <n v="0"/>
    <n v="1640833.31"/>
  </r>
  <r>
    <x v="1"/>
    <x v="1"/>
    <x v="5"/>
    <x v="15"/>
    <x v="1"/>
    <x v="0"/>
    <x v="0"/>
    <x v="0"/>
    <n v="268"/>
    <n v="240.72"/>
    <n v="670878.82999999996"/>
    <n v="652275.71000000008"/>
    <n v="20.8"/>
    <n v="359424.10000000003"/>
    <n v="268"/>
    <n v="240.72"/>
    <n v="670878.82999999996"/>
    <n v="652275.71000000008"/>
    <n v="20.8"/>
    <n v="0"/>
    <n v="359424.10000000003"/>
  </r>
  <r>
    <x v="1"/>
    <x v="1"/>
    <x v="5"/>
    <x v="15"/>
    <x v="1"/>
    <x v="0"/>
    <x v="0"/>
    <x v="1"/>
    <n v="0"/>
    <n v="0"/>
    <n v="0"/>
    <n v="0"/>
    <n v="2.4"/>
    <n v="47330"/>
    <n v="0"/>
    <n v="0"/>
    <n v="0"/>
    <n v="0"/>
    <n v="2.4"/>
    <n v="0"/>
    <n v="47330"/>
  </r>
  <r>
    <x v="1"/>
    <x v="1"/>
    <x v="5"/>
    <x v="15"/>
    <x v="1"/>
    <x v="1"/>
    <x v="0"/>
    <x v="0"/>
    <n v="9191"/>
    <n v="8023.5099999999993"/>
    <n v="15228396.649999997"/>
    <n v="13169136.110000001"/>
    <n v="367.20000000000005"/>
    <n v="6694903.1400000025"/>
    <n v="9191"/>
    <n v="8023.5099999999993"/>
    <n v="15228396.649999997"/>
    <n v="13169136.110000001"/>
    <n v="367.20000000000005"/>
    <n v="0"/>
    <n v="6694903.1400000025"/>
  </r>
  <r>
    <x v="1"/>
    <x v="1"/>
    <x v="5"/>
    <x v="15"/>
    <x v="1"/>
    <x v="1"/>
    <x v="0"/>
    <x v="1"/>
    <n v="0"/>
    <n v="0"/>
    <n v="0"/>
    <n v="0"/>
    <n v="61.599999999999994"/>
    <n v="1236168.5899999999"/>
    <n v="0"/>
    <n v="0"/>
    <n v="0"/>
    <n v="0"/>
    <n v="61.599999999999994"/>
    <n v="0"/>
    <n v="1236168.5899999999"/>
  </r>
  <r>
    <x v="1"/>
    <x v="1"/>
    <x v="5"/>
    <x v="15"/>
    <x v="1"/>
    <x v="2"/>
    <x v="0"/>
    <x v="0"/>
    <n v="7"/>
    <n v="72.240000000000009"/>
    <n v="-13179.539999999999"/>
    <n v="124777.45"/>
    <n v="4.8"/>
    <n v="41004.660000000003"/>
    <n v="7"/>
    <n v="72.240000000000009"/>
    <n v="-13179.539999999999"/>
    <n v="124777.45"/>
    <n v="4.8"/>
    <n v="0"/>
    <n v="41004.660000000003"/>
  </r>
  <r>
    <x v="1"/>
    <x v="1"/>
    <x v="5"/>
    <x v="15"/>
    <x v="1"/>
    <x v="3"/>
    <x v="0"/>
    <x v="0"/>
    <n v="943"/>
    <n v="905.89"/>
    <n v="2035013.5899999999"/>
    <n v="1914588.56"/>
    <n v="72.8"/>
    <n v="1293452.9600000002"/>
    <n v="943"/>
    <n v="905.89"/>
    <n v="2035013.5899999999"/>
    <n v="1914588.56"/>
    <n v="72.8"/>
    <n v="0"/>
    <n v="1293452.9600000002"/>
  </r>
  <r>
    <x v="1"/>
    <x v="1"/>
    <x v="5"/>
    <x v="15"/>
    <x v="2"/>
    <x v="4"/>
    <x v="0"/>
    <x v="0"/>
    <n v="6702"/>
    <n v="5997.3200000000015"/>
    <n v="55422170.470000006"/>
    <n v="52687001.920000002"/>
    <n v="623.20000000000016"/>
    <n v="27974559.949999996"/>
    <n v="6702"/>
    <n v="5997.3200000000015"/>
    <n v="55422170.470000006"/>
    <n v="52687001.920000002"/>
    <n v="623.20000000000016"/>
    <n v="0"/>
    <n v="27974559.949999996"/>
  </r>
  <r>
    <x v="1"/>
    <x v="1"/>
    <x v="5"/>
    <x v="15"/>
    <x v="2"/>
    <x v="4"/>
    <x v="0"/>
    <x v="1"/>
    <n v="0"/>
    <n v="0"/>
    <n v="0"/>
    <n v="0"/>
    <n v="24"/>
    <n v="1592990"/>
    <n v="0"/>
    <n v="0"/>
    <n v="0"/>
    <n v="0"/>
    <n v="24"/>
    <n v="0"/>
    <n v="1592990"/>
  </r>
  <r>
    <x v="1"/>
    <x v="1"/>
    <x v="5"/>
    <x v="15"/>
    <x v="2"/>
    <x v="0"/>
    <x v="0"/>
    <x v="0"/>
    <n v="829"/>
    <n v="860"/>
    <n v="3497289.1899999995"/>
    <n v="3765244.0000000009"/>
    <n v="25.6"/>
    <n v="1801193.45"/>
    <n v="829"/>
    <n v="860"/>
    <n v="3497289.1899999995"/>
    <n v="3765244.0000000009"/>
    <n v="25.6"/>
    <n v="0"/>
    <n v="1801193.45"/>
  </r>
  <r>
    <x v="1"/>
    <x v="1"/>
    <x v="5"/>
    <x v="15"/>
    <x v="2"/>
    <x v="0"/>
    <x v="0"/>
    <x v="1"/>
    <n v="0"/>
    <n v="0"/>
    <n v="0"/>
    <n v="0"/>
    <n v="1.6"/>
    <n v="31648"/>
    <n v="0"/>
    <n v="0"/>
    <n v="0"/>
    <n v="0"/>
    <n v="1.6"/>
    <n v="0"/>
    <n v="31648"/>
  </r>
  <r>
    <x v="1"/>
    <x v="1"/>
    <x v="5"/>
    <x v="15"/>
    <x v="2"/>
    <x v="1"/>
    <x v="0"/>
    <x v="0"/>
    <n v="417"/>
    <n v="373.51"/>
    <n v="2566472.0600000005"/>
    <n v="1941782.4300000002"/>
    <n v="58.399999999999991"/>
    <n v="1601883.9000000001"/>
    <n v="417"/>
    <n v="373.51"/>
    <n v="2566472.0600000005"/>
    <n v="1941782.4300000002"/>
    <n v="58.399999999999991"/>
    <n v="0"/>
    <n v="1601883.9000000001"/>
  </r>
  <r>
    <x v="1"/>
    <x v="1"/>
    <x v="5"/>
    <x v="15"/>
    <x v="2"/>
    <x v="1"/>
    <x v="0"/>
    <x v="1"/>
    <n v="0"/>
    <n v="0"/>
    <n v="0"/>
    <n v="0"/>
    <n v="0.8"/>
    <n v="17022.43"/>
    <n v="0"/>
    <n v="0"/>
    <n v="0"/>
    <n v="0"/>
    <n v="0.8"/>
    <n v="0"/>
    <n v="17022.43"/>
  </r>
  <r>
    <x v="1"/>
    <x v="1"/>
    <x v="5"/>
    <x v="15"/>
    <x v="2"/>
    <x v="2"/>
    <x v="0"/>
    <x v="0"/>
    <n v="1"/>
    <n v="1.59"/>
    <n v="10628.62"/>
    <n v="14077.19"/>
    <n v="0"/>
    <n v="0"/>
    <n v="1"/>
    <n v="1.59"/>
    <n v="10628.62"/>
    <n v="14077.19"/>
    <n v="0"/>
    <n v="0"/>
    <n v="0"/>
  </r>
  <r>
    <x v="1"/>
    <x v="1"/>
    <x v="5"/>
    <x v="15"/>
    <x v="2"/>
    <x v="3"/>
    <x v="0"/>
    <x v="0"/>
    <n v="760"/>
    <n v="561.34"/>
    <n v="4099950.7199999997"/>
    <n v="3397561.4299999997"/>
    <n v="62.4"/>
    <n v="2309421.33"/>
    <n v="760"/>
    <n v="561.34"/>
    <n v="4099950.7199999997"/>
    <n v="3397561.4299999997"/>
    <n v="62.4"/>
    <n v="0"/>
    <n v="2309421.33"/>
  </r>
  <r>
    <x v="1"/>
    <x v="1"/>
    <x v="5"/>
    <x v="15"/>
    <x v="3"/>
    <x v="0"/>
    <x v="0"/>
    <x v="0"/>
    <n v="0"/>
    <n v="0.62"/>
    <n v="0"/>
    <n v="595.47"/>
    <n v="0"/>
    <n v="0"/>
    <n v="0"/>
    <n v="0.62"/>
    <n v="0"/>
    <n v="595.47"/>
    <n v="0"/>
    <n v="0"/>
    <n v="0"/>
  </r>
  <r>
    <x v="1"/>
    <x v="1"/>
    <x v="5"/>
    <x v="15"/>
    <x v="3"/>
    <x v="1"/>
    <x v="0"/>
    <x v="0"/>
    <n v="835"/>
    <n v="565.36"/>
    <n v="534372.98"/>
    <n v="411993.19000000006"/>
    <n v="7.1999999999999993"/>
    <n v="82995.959999999992"/>
    <n v="835"/>
    <n v="565.36"/>
    <n v="534372.98"/>
    <n v="411993.19000000006"/>
    <n v="7.1999999999999993"/>
    <n v="0"/>
    <n v="82995.959999999992"/>
  </r>
  <r>
    <x v="1"/>
    <x v="1"/>
    <x v="5"/>
    <x v="15"/>
    <x v="3"/>
    <x v="2"/>
    <x v="0"/>
    <x v="0"/>
    <n v="129"/>
    <n v="107.02"/>
    <n v="88896.610000000015"/>
    <n v="65047.57"/>
    <n v="1.6"/>
    <n v="23430.489999999998"/>
    <n v="129"/>
    <n v="107.02"/>
    <n v="88896.610000000015"/>
    <n v="65047.57"/>
    <n v="1.6"/>
    <n v="0"/>
    <n v="23430.489999999998"/>
  </r>
  <r>
    <x v="1"/>
    <x v="1"/>
    <x v="5"/>
    <x v="15"/>
    <x v="4"/>
    <x v="4"/>
    <x v="0"/>
    <x v="0"/>
    <n v="2"/>
    <n v="5.24"/>
    <n v="11224.78"/>
    <n v="51663.72"/>
    <n v="0"/>
    <n v="-13923.63"/>
    <n v="2"/>
    <n v="5.24"/>
    <n v="11224.78"/>
    <n v="51663.72"/>
    <n v="0"/>
    <n v="0"/>
    <n v="-13923.63"/>
  </r>
  <r>
    <x v="1"/>
    <x v="1"/>
    <x v="5"/>
    <x v="15"/>
    <x v="4"/>
    <x v="0"/>
    <x v="0"/>
    <x v="0"/>
    <n v="4"/>
    <n v="2.9799999999999995"/>
    <n v="8394.36"/>
    <n v="8162.67"/>
    <n v="0"/>
    <n v="3647745.16"/>
    <n v="4"/>
    <n v="2.9799999999999995"/>
    <n v="8394.36"/>
    <n v="8162.67"/>
    <n v="0"/>
    <n v="0"/>
    <n v="3647745.16"/>
  </r>
  <r>
    <x v="1"/>
    <x v="1"/>
    <x v="5"/>
    <x v="15"/>
    <x v="4"/>
    <x v="0"/>
    <x v="0"/>
    <x v="1"/>
    <n v="0"/>
    <n v="0"/>
    <n v="0"/>
    <n v="0"/>
    <n v="0"/>
    <n v="-27286.010000000002"/>
    <n v="0"/>
    <n v="0"/>
    <n v="0"/>
    <n v="0"/>
    <n v="0"/>
    <n v="0"/>
    <n v="-27286.010000000002"/>
  </r>
  <r>
    <x v="1"/>
    <x v="1"/>
    <x v="5"/>
    <x v="15"/>
    <x v="4"/>
    <x v="1"/>
    <x v="0"/>
    <x v="0"/>
    <n v="42"/>
    <n v="17.78"/>
    <n v="45802.020000000004"/>
    <n v="17107.61"/>
    <n v="11.200000000000001"/>
    <n v="142441.86000000002"/>
    <n v="42"/>
    <n v="17.78"/>
    <n v="45802.020000000004"/>
    <n v="17107.61"/>
    <n v="11.200000000000001"/>
    <n v="0"/>
    <n v="142441.86000000002"/>
  </r>
  <r>
    <x v="1"/>
    <x v="1"/>
    <x v="5"/>
    <x v="15"/>
    <x v="4"/>
    <x v="3"/>
    <x v="0"/>
    <x v="0"/>
    <n v="112"/>
    <n v="54.16"/>
    <n v="221919.1"/>
    <n v="113892"/>
    <n v="4.8000000000000007"/>
    <n v="52190"/>
    <n v="112"/>
    <n v="54.16"/>
    <n v="221919.1"/>
    <n v="113892"/>
    <n v="4.8000000000000007"/>
    <n v="0"/>
    <n v="52190"/>
  </r>
  <r>
    <x v="1"/>
    <x v="1"/>
    <x v="5"/>
    <x v="16"/>
    <x v="0"/>
    <x v="0"/>
    <x v="0"/>
    <x v="0"/>
    <n v="19338"/>
    <n v="23203.019999999993"/>
    <n v="53363613.900000006"/>
    <n v="53973898.869999982"/>
    <n v="3528.7999999999997"/>
    <n v="47603412.270000003"/>
    <n v="19338"/>
    <n v="23203.019999999993"/>
    <n v="53363613.900000006"/>
    <n v="53973898.869999982"/>
    <n v="3528.7999999999997"/>
    <n v="0"/>
    <n v="47603412.270000003"/>
  </r>
  <r>
    <x v="1"/>
    <x v="1"/>
    <x v="5"/>
    <x v="16"/>
    <x v="0"/>
    <x v="0"/>
    <x v="0"/>
    <x v="1"/>
    <n v="0"/>
    <n v="0"/>
    <n v="0"/>
    <n v="0"/>
    <n v="270.39999999999998"/>
    <n v="5907200.8900000015"/>
    <n v="0"/>
    <n v="0"/>
    <n v="0"/>
    <n v="0"/>
    <n v="270.39999999999998"/>
    <n v="0"/>
    <n v="5907200.8900000015"/>
  </r>
  <r>
    <x v="1"/>
    <x v="1"/>
    <x v="5"/>
    <x v="16"/>
    <x v="0"/>
    <x v="1"/>
    <x v="0"/>
    <x v="0"/>
    <n v="701395"/>
    <n v="662416.35000000009"/>
    <n v="983076204.70000005"/>
    <n v="899084560.63000011"/>
    <n v="40562.399999999994"/>
    <n v="577904960.69000006"/>
    <n v="701395"/>
    <n v="662416.35000000009"/>
    <n v="983076204.70000005"/>
    <n v="899084560.63000011"/>
    <n v="40562.399999999994"/>
    <n v="0"/>
    <n v="577904960.69000006"/>
  </r>
  <r>
    <x v="1"/>
    <x v="1"/>
    <x v="5"/>
    <x v="16"/>
    <x v="0"/>
    <x v="1"/>
    <x v="0"/>
    <x v="1"/>
    <n v="0"/>
    <n v="0"/>
    <n v="0"/>
    <n v="0"/>
    <n v="12172"/>
    <n v="251891727.81"/>
    <n v="0"/>
    <n v="0"/>
    <n v="0"/>
    <n v="0"/>
    <n v="12172"/>
    <n v="0"/>
    <n v="251891727.81"/>
  </r>
  <r>
    <x v="1"/>
    <x v="1"/>
    <x v="5"/>
    <x v="16"/>
    <x v="0"/>
    <x v="1"/>
    <x v="1"/>
    <x v="0"/>
    <n v="0"/>
    <n v="0"/>
    <n v="0"/>
    <n v="0"/>
    <n v="0"/>
    <n v="-172079"/>
    <n v="0"/>
    <n v="0"/>
    <n v="0"/>
    <n v="0"/>
    <n v="0"/>
    <n v="0"/>
    <n v="-172079"/>
  </r>
  <r>
    <x v="1"/>
    <x v="1"/>
    <x v="5"/>
    <x v="16"/>
    <x v="0"/>
    <x v="2"/>
    <x v="0"/>
    <x v="0"/>
    <n v="304"/>
    <n v="428.3"/>
    <n v="317451.42"/>
    <n v="2514742.19"/>
    <n v="32"/>
    <n v="453421.87"/>
    <n v="304"/>
    <n v="428.3"/>
    <n v="317451.42"/>
    <n v="2514742.19"/>
    <n v="32"/>
    <n v="0"/>
    <n v="453421.87"/>
  </r>
  <r>
    <x v="1"/>
    <x v="1"/>
    <x v="5"/>
    <x v="16"/>
    <x v="0"/>
    <x v="2"/>
    <x v="0"/>
    <x v="1"/>
    <n v="0"/>
    <n v="0"/>
    <n v="0"/>
    <n v="0"/>
    <n v="13.6"/>
    <n v="268303"/>
    <n v="0"/>
    <n v="0"/>
    <n v="0"/>
    <n v="0"/>
    <n v="13.6"/>
    <n v="0"/>
    <n v="268303"/>
  </r>
  <r>
    <x v="1"/>
    <x v="1"/>
    <x v="5"/>
    <x v="16"/>
    <x v="0"/>
    <x v="3"/>
    <x v="0"/>
    <x v="0"/>
    <n v="4845"/>
    <n v="6272.1100000000006"/>
    <n v="13533876.290000001"/>
    <n v="13822657.449999999"/>
    <n v="883.19999999999993"/>
    <n v="13635885.739999998"/>
    <n v="4845"/>
    <n v="6272.1100000000006"/>
    <n v="13533876.290000001"/>
    <n v="13822657.449999999"/>
    <n v="883.19999999999993"/>
    <n v="0"/>
    <n v="13635885.739999998"/>
  </r>
  <r>
    <x v="1"/>
    <x v="1"/>
    <x v="5"/>
    <x v="16"/>
    <x v="0"/>
    <x v="3"/>
    <x v="0"/>
    <x v="1"/>
    <n v="0"/>
    <n v="0"/>
    <n v="0"/>
    <n v="0"/>
    <n v="44"/>
    <n v="914126.70000000007"/>
    <n v="0"/>
    <n v="0"/>
    <n v="0"/>
    <n v="0"/>
    <n v="44"/>
    <n v="0"/>
    <n v="914126.70000000007"/>
  </r>
  <r>
    <x v="1"/>
    <x v="1"/>
    <x v="5"/>
    <x v="16"/>
    <x v="1"/>
    <x v="4"/>
    <x v="0"/>
    <x v="0"/>
    <n v="38525"/>
    <n v="40076.53"/>
    <n v="79231662.209999993"/>
    <n v="80657239.349999994"/>
    <n v="3267.2"/>
    <n v="43106576.240000002"/>
    <n v="38525"/>
    <n v="40076.53"/>
    <n v="79231662.209999993"/>
    <n v="80657239.349999994"/>
    <n v="3267.2"/>
    <n v="0"/>
    <n v="43106576.240000002"/>
  </r>
  <r>
    <x v="1"/>
    <x v="1"/>
    <x v="5"/>
    <x v="16"/>
    <x v="1"/>
    <x v="4"/>
    <x v="0"/>
    <x v="1"/>
    <n v="0"/>
    <n v="0"/>
    <n v="0"/>
    <n v="0"/>
    <n v="1435.1999999999998"/>
    <n v="29152031.199999999"/>
    <n v="0"/>
    <n v="0"/>
    <n v="0"/>
    <n v="0"/>
    <n v="1435.1999999999998"/>
    <n v="0"/>
    <n v="29152031.199999999"/>
  </r>
  <r>
    <x v="1"/>
    <x v="1"/>
    <x v="5"/>
    <x v="16"/>
    <x v="1"/>
    <x v="0"/>
    <x v="0"/>
    <x v="0"/>
    <n v="1517"/>
    <n v="1721.6799999999998"/>
    <n v="3751860.67"/>
    <n v="4301193.01"/>
    <n v="241.60000000000002"/>
    <n v="3279813.59"/>
    <n v="1517"/>
    <n v="1721.6799999999998"/>
    <n v="3751860.67"/>
    <n v="4301193.01"/>
    <n v="241.60000000000002"/>
    <n v="0"/>
    <n v="3279813.59"/>
  </r>
  <r>
    <x v="1"/>
    <x v="1"/>
    <x v="5"/>
    <x v="16"/>
    <x v="1"/>
    <x v="0"/>
    <x v="0"/>
    <x v="1"/>
    <n v="0"/>
    <n v="0"/>
    <n v="0"/>
    <n v="0"/>
    <n v="44.8"/>
    <n v="869584.2"/>
    <n v="0"/>
    <n v="0"/>
    <n v="0"/>
    <n v="0"/>
    <n v="44.8"/>
    <n v="0"/>
    <n v="869584.2"/>
  </r>
  <r>
    <x v="1"/>
    <x v="1"/>
    <x v="5"/>
    <x v="16"/>
    <x v="1"/>
    <x v="1"/>
    <x v="0"/>
    <x v="0"/>
    <n v="62448"/>
    <n v="61876.799999999996"/>
    <n v="115229431.57999997"/>
    <n v="124211119.26000002"/>
    <n v="4989.6000000000004"/>
    <n v="74725312.349999994"/>
    <n v="62448"/>
    <n v="61876.799999999996"/>
    <n v="115229431.57999997"/>
    <n v="124211119.26000002"/>
    <n v="4989.6000000000004"/>
    <n v="0"/>
    <n v="74725312.349999994"/>
  </r>
  <r>
    <x v="1"/>
    <x v="1"/>
    <x v="5"/>
    <x v="16"/>
    <x v="1"/>
    <x v="1"/>
    <x v="0"/>
    <x v="1"/>
    <n v="0"/>
    <n v="0"/>
    <n v="0"/>
    <n v="0"/>
    <n v="1435.9999999999998"/>
    <n v="29890034.870000001"/>
    <n v="0"/>
    <n v="0"/>
    <n v="0"/>
    <n v="0"/>
    <n v="1435.9999999999998"/>
    <n v="0"/>
    <n v="29890034.870000001"/>
  </r>
  <r>
    <x v="1"/>
    <x v="1"/>
    <x v="5"/>
    <x v="16"/>
    <x v="1"/>
    <x v="2"/>
    <x v="0"/>
    <x v="0"/>
    <n v="434"/>
    <n v="1255.6499999999999"/>
    <n v="481286.75"/>
    <n v="1949956.62"/>
    <n v="112"/>
    <n v="1636725.0499999998"/>
    <n v="434"/>
    <n v="1255.6499999999999"/>
    <n v="481286.75"/>
    <n v="1949956.62"/>
    <n v="112"/>
    <n v="0"/>
    <n v="1636725.0499999998"/>
  </r>
  <r>
    <x v="1"/>
    <x v="1"/>
    <x v="5"/>
    <x v="16"/>
    <x v="1"/>
    <x v="2"/>
    <x v="0"/>
    <x v="1"/>
    <n v="0"/>
    <n v="0"/>
    <n v="0"/>
    <n v="0"/>
    <n v="16"/>
    <n v="316023.5"/>
    <n v="0"/>
    <n v="0"/>
    <n v="0"/>
    <n v="0"/>
    <n v="16"/>
    <n v="0"/>
    <n v="316023.5"/>
  </r>
  <r>
    <x v="1"/>
    <x v="1"/>
    <x v="5"/>
    <x v="16"/>
    <x v="1"/>
    <x v="3"/>
    <x v="0"/>
    <x v="0"/>
    <n v="145"/>
    <n v="95.34"/>
    <n v="254245.05"/>
    <n v="224802.77000000002"/>
    <n v="11.2"/>
    <n v="181361.77000000002"/>
    <n v="145"/>
    <n v="95.34"/>
    <n v="254245.05"/>
    <n v="224802.77000000002"/>
    <n v="11.2"/>
    <n v="0"/>
    <n v="181361.77000000002"/>
  </r>
  <r>
    <x v="1"/>
    <x v="1"/>
    <x v="5"/>
    <x v="16"/>
    <x v="2"/>
    <x v="4"/>
    <x v="0"/>
    <x v="0"/>
    <n v="14250"/>
    <n v="12899.930000000002"/>
    <n v="104900290.43000002"/>
    <n v="98414718.329999998"/>
    <n v="2968.7999999999988"/>
    <n v="80710530.769999996"/>
    <n v="14250"/>
    <n v="12899.930000000002"/>
    <n v="104900290.43000002"/>
    <n v="98414718.329999998"/>
    <n v="2968.7999999999988"/>
    <n v="0"/>
    <n v="80710530.769999996"/>
  </r>
  <r>
    <x v="1"/>
    <x v="1"/>
    <x v="5"/>
    <x v="16"/>
    <x v="2"/>
    <x v="4"/>
    <x v="0"/>
    <x v="1"/>
    <n v="0"/>
    <n v="0"/>
    <n v="0"/>
    <n v="0"/>
    <n v="302.40000000000003"/>
    <n v="6194976.0299999993"/>
    <n v="0"/>
    <n v="0"/>
    <n v="0"/>
    <n v="0"/>
    <n v="302.40000000000003"/>
    <n v="0"/>
    <n v="6194976.0299999993"/>
  </r>
  <r>
    <x v="1"/>
    <x v="1"/>
    <x v="5"/>
    <x v="16"/>
    <x v="2"/>
    <x v="0"/>
    <x v="0"/>
    <x v="0"/>
    <n v="2154"/>
    <n v="2212.38"/>
    <n v="10785430.41"/>
    <n v="11697882.52"/>
    <n v="252.8"/>
    <n v="6673018.3200000003"/>
    <n v="2154"/>
    <n v="2212.38"/>
    <n v="10785430.41"/>
    <n v="11697882.52"/>
    <n v="252.8"/>
    <n v="0"/>
    <n v="6673018.3200000003"/>
  </r>
  <r>
    <x v="1"/>
    <x v="1"/>
    <x v="5"/>
    <x v="16"/>
    <x v="2"/>
    <x v="0"/>
    <x v="0"/>
    <x v="1"/>
    <n v="0"/>
    <n v="0"/>
    <n v="0"/>
    <n v="0"/>
    <n v="20.8"/>
    <n v="425337.5"/>
    <n v="0"/>
    <n v="0"/>
    <n v="0"/>
    <n v="0"/>
    <n v="20.8"/>
    <n v="0"/>
    <n v="425337.5"/>
  </r>
  <r>
    <x v="1"/>
    <x v="1"/>
    <x v="5"/>
    <x v="16"/>
    <x v="2"/>
    <x v="1"/>
    <x v="0"/>
    <x v="0"/>
    <n v="2234"/>
    <n v="2081.6599999999994"/>
    <n v="11992792.75"/>
    <n v="11181457.300000001"/>
    <n v="353.6"/>
    <n v="7741079.8999999994"/>
    <n v="2234"/>
    <n v="2081.6599999999994"/>
    <n v="11992792.75"/>
    <n v="11181457.300000001"/>
    <n v="353.6"/>
    <n v="0"/>
    <n v="7741079.8999999994"/>
  </r>
  <r>
    <x v="1"/>
    <x v="1"/>
    <x v="5"/>
    <x v="16"/>
    <x v="2"/>
    <x v="1"/>
    <x v="0"/>
    <x v="1"/>
    <n v="0"/>
    <n v="0"/>
    <n v="0"/>
    <n v="0"/>
    <n v="17.600000000000001"/>
    <n v="360969.66000000003"/>
    <n v="0"/>
    <n v="0"/>
    <n v="0"/>
    <n v="0"/>
    <n v="17.600000000000001"/>
    <n v="0"/>
    <n v="360969.66000000003"/>
  </r>
  <r>
    <x v="1"/>
    <x v="1"/>
    <x v="5"/>
    <x v="16"/>
    <x v="2"/>
    <x v="2"/>
    <x v="0"/>
    <x v="0"/>
    <n v="25"/>
    <n v="18.100000000000001"/>
    <n v="184368.4"/>
    <n v="131577.1"/>
    <n v="1.6"/>
    <n v="15162.62"/>
    <n v="25"/>
    <n v="18.100000000000001"/>
    <n v="184368.4"/>
    <n v="131577.1"/>
    <n v="1.6"/>
    <n v="0"/>
    <n v="15162.62"/>
  </r>
  <r>
    <x v="1"/>
    <x v="1"/>
    <x v="5"/>
    <x v="16"/>
    <x v="2"/>
    <x v="3"/>
    <x v="0"/>
    <x v="0"/>
    <n v="2096"/>
    <n v="1360.0500000000002"/>
    <n v="14379558.449999999"/>
    <n v="14866674.439999999"/>
    <n v="484.80000000000007"/>
    <n v="10897136.880000001"/>
    <n v="2096"/>
    <n v="1360.0500000000002"/>
    <n v="14379558.449999999"/>
    <n v="14866674.439999999"/>
    <n v="484.80000000000007"/>
    <n v="0"/>
    <n v="10897136.880000001"/>
  </r>
  <r>
    <x v="1"/>
    <x v="1"/>
    <x v="5"/>
    <x v="16"/>
    <x v="2"/>
    <x v="3"/>
    <x v="0"/>
    <x v="1"/>
    <n v="0"/>
    <n v="0"/>
    <n v="0"/>
    <n v="0"/>
    <n v="4.8"/>
    <n v="95135"/>
    <n v="0"/>
    <n v="0"/>
    <n v="0"/>
    <n v="0"/>
    <n v="4.8"/>
    <n v="0"/>
    <n v="95135"/>
  </r>
  <r>
    <x v="1"/>
    <x v="1"/>
    <x v="5"/>
    <x v="16"/>
    <x v="3"/>
    <x v="0"/>
    <x v="0"/>
    <x v="0"/>
    <n v="33"/>
    <n v="37.369999999999997"/>
    <n v="51813.97"/>
    <n v="54244.510000000009"/>
    <n v="0"/>
    <n v="-6000"/>
    <n v="33"/>
    <n v="37.369999999999997"/>
    <n v="51813.97"/>
    <n v="54244.510000000009"/>
    <n v="0"/>
    <n v="0"/>
    <n v="-6000"/>
  </r>
  <r>
    <x v="1"/>
    <x v="1"/>
    <x v="5"/>
    <x v="16"/>
    <x v="3"/>
    <x v="1"/>
    <x v="0"/>
    <x v="0"/>
    <n v="7455"/>
    <n v="5901.5499999999993"/>
    <n v="5653460.6800000016"/>
    <n v="5059128.6099999985"/>
    <n v="156.79999999999998"/>
    <n v="2523881.9299999992"/>
    <n v="7455"/>
    <n v="5901.5499999999993"/>
    <n v="5653460.6800000016"/>
    <n v="5059128.6099999985"/>
    <n v="156.79999999999998"/>
    <n v="0"/>
    <n v="2523881.9299999992"/>
  </r>
  <r>
    <x v="1"/>
    <x v="1"/>
    <x v="5"/>
    <x v="16"/>
    <x v="3"/>
    <x v="1"/>
    <x v="0"/>
    <x v="1"/>
    <n v="0"/>
    <n v="0"/>
    <n v="0"/>
    <n v="0"/>
    <n v="44"/>
    <n v="898334.77"/>
    <n v="0"/>
    <n v="0"/>
    <n v="0"/>
    <n v="0"/>
    <n v="44"/>
    <n v="0"/>
    <n v="898334.77"/>
  </r>
  <r>
    <x v="1"/>
    <x v="1"/>
    <x v="5"/>
    <x v="16"/>
    <x v="3"/>
    <x v="2"/>
    <x v="0"/>
    <x v="0"/>
    <n v="3018"/>
    <n v="2913.5500000000006"/>
    <n v="2768147.76"/>
    <n v="2638470.1899999995"/>
    <n v="103.2"/>
    <n v="1507175.51"/>
    <n v="3018"/>
    <n v="2913.5500000000006"/>
    <n v="2768147.76"/>
    <n v="2638470.1899999995"/>
    <n v="103.2"/>
    <n v="0"/>
    <n v="1507175.51"/>
  </r>
  <r>
    <x v="1"/>
    <x v="1"/>
    <x v="5"/>
    <x v="16"/>
    <x v="3"/>
    <x v="2"/>
    <x v="0"/>
    <x v="1"/>
    <n v="0"/>
    <n v="0"/>
    <n v="0"/>
    <n v="0"/>
    <n v="70.400000000000006"/>
    <n v="1413946.2"/>
    <n v="0"/>
    <n v="0"/>
    <n v="0"/>
    <n v="0"/>
    <n v="70.400000000000006"/>
    <n v="0"/>
    <n v="1413946.2"/>
  </r>
  <r>
    <x v="1"/>
    <x v="1"/>
    <x v="5"/>
    <x v="16"/>
    <x v="3"/>
    <x v="3"/>
    <x v="0"/>
    <x v="0"/>
    <n v="9"/>
    <n v="5.65"/>
    <n v="14378.85"/>
    <n v="9392.58"/>
    <n v="0.8"/>
    <n v="1997.9"/>
    <n v="9"/>
    <n v="5.65"/>
    <n v="14378.85"/>
    <n v="9392.58"/>
    <n v="0.8"/>
    <n v="0"/>
    <n v="1997.9"/>
  </r>
  <r>
    <x v="1"/>
    <x v="1"/>
    <x v="5"/>
    <x v="16"/>
    <x v="4"/>
    <x v="0"/>
    <x v="0"/>
    <x v="0"/>
    <n v="0"/>
    <n v="3.81"/>
    <n v="0"/>
    <n v="14215.800000000001"/>
    <n v="5.6"/>
    <n v="-4799255.4800000023"/>
    <n v="0"/>
    <n v="3.81"/>
    <n v="0"/>
    <n v="14215.800000000001"/>
    <n v="5.6"/>
    <n v="0"/>
    <n v="-4799255.4800000023"/>
  </r>
  <r>
    <x v="1"/>
    <x v="1"/>
    <x v="5"/>
    <x v="16"/>
    <x v="4"/>
    <x v="0"/>
    <x v="0"/>
    <x v="1"/>
    <n v="0"/>
    <n v="0"/>
    <n v="0"/>
    <n v="0"/>
    <n v="0.8"/>
    <n v="332302.32"/>
    <n v="0"/>
    <n v="0"/>
    <n v="0"/>
    <n v="0"/>
    <n v="0.8"/>
    <n v="0"/>
    <n v="332302.32"/>
  </r>
  <r>
    <x v="1"/>
    <x v="1"/>
    <x v="5"/>
    <x v="16"/>
    <x v="4"/>
    <x v="0"/>
    <x v="1"/>
    <x v="0"/>
    <n v="0"/>
    <n v="0"/>
    <n v="0"/>
    <n v="0"/>
    <n v="0"/>
    <n v="-54779"/>
    <n v="0"/>
    <n v="0"/>
    <n v="0"/>
    <n v="0"/>
    <n v="0"/>
    <n v="0"/>
    <n v="-54779"/>
  </r>
  <r>
    <x v="1"/>
    <x v="1"/>
    <x v="5"/>
    <x v="16"/>
    <x v="4"/>
    <x v="1"/>
    <x v="0"/>
    <x v="0"/>
    <n v="571"/>
    <n v="285.95999999999998"/>
    <n v="1282309"/>
    <n v="579529.69999999995"/>
    <n v="33.599999999999994"/>
    <n v="364729.89"/>
    <n v="571"/>
    <n v="285.95999999999998"/>
    <n v="1282309"/>
    <n v="579529.69999999995"/>
    <n v="33.599999999999994"/>
    <n v="0"/>
    <n v="364729.89"/>
  </r>
  <r>
    <x v="1"/>
    <x v="1"/>
    <x v="5"/>
    <x v="16"/>
    <x v="4"/>
    <x v="3"/>
    <x v="0"/>
    <x v="0"/>
    <n v="3"/>
    <n v="3.9"/>
    <n v="6756.87"/>
    <n v="13723.66"/>
    <n v="0"/>
    <n v="0"/>
    <n v="3"/>
    <n v="3.9"/>
    <n v="6756.87"/>
    <n v="13723.66"/>
    <n v="0"/>
    <n v="0"/>
    <n v="0"/>
  </r>
  <r>
    <x v="1"/>
    <x v="1"/>
    <x v="5"/>
    <x v="17"/>
    <x v="0"/>
    <x v="0"/>
    <x v="0"/>
    <x v="0"/>
    <n v="401"/>
    <n v="392.6"/>
    <n v="992933.79999999993"/>
    <n v="794332.21000000008"/>
    <n v="19.200000000000003"/>
    <n v="970212.99"/>
    <n v="401"/>
    <n v="392.6"/>
    <n v="992933.79999999993"/>
    <n v="794332.21000000008"/>
    <n v="19.200000000000003"/>
    <n v="0"/>
    <n v="970212.99"/>
  </r>
  <r>
    <x v="1"/>
    <x v="1"/>
    <x v="5"/>
    <x v="17"/>
    <x v="0"/>
    <x v="0"/>
    <x v="0"/>
    <x v="1"/>
    <n v="0"/>
    <n v="0"/>
    <n v="0"/>
    <n v="0"/>
    <n v="1.6"/>
    <n v="31494"/>
    <n v="0"/>
    <n v="0"/>
    <n v="0"/>
    <n v="0"/>
    <n v="1.6"/>
    <n v="0"/>
    <n v="31494"/>
  </r>
  <r>
    <x v="1"/>
    <x v="1"/>
    <x v="5"/>
    <x v="17"/>
    <x v="0"/>
    <x v="1"/>
    <x v="0"/>
    <x v="0"/>
    <n v="154761"/>
    <n v="147931.36000000002"/>
    <n v="164115347.66999999"/>
    <n v="157634558.73999998"/>
    <n v="4499.2"/>
    <n v="74155057.899999991"/>
    <n v="154761"/>
    <n v="147931.36000000002"/>
    <n v="164115347.66999999"/>
    <n v="157634558.73999998"/>
    <n v="4499.2"/>
    <n v="0"/>
    <n v="74155057.899999991"/>
  </r>
  <r>
    <x v="1"/>
    <x v="1"/>
    <x v="5"/>
    <x v="17"/>
    <x v="0"/>
    <x v="1"/>
    <x v="0"/>
    <x v="1"/>
    <n v="0"/>
    <n v="0"/>
    <n v="0"/>
    <n v="0"/>
    <n v="956"/>
    <n v="19697645.169999998"/>
    <n v="0"/>
    <n v="0"/>
    <n v="0"/>
    <n v="0"/>
    <n v="956"/>
    <n v="0"/>
    <n v="19697645.169999998"/>
  </r>
  <r>
    <x v="1"/>
    <x v="1"/>
    <x v="5"/>
    <x v="17"/>
    <x v="0"/>
    <x v="1"/>
    <x v="1"/>
    <x v="0"/>
    <n v="0"/>
    <n v="0"/>
    <n v="0"/>
    <n v="0"/>
    <n v="0"/>
    <n v="-11000"/>
    <n v="0"/>
    <n v="0"/>
    <n v="0"/>
    <n v="0"/>
    <n v="0"/>
    <n v="0"/>
    <n v="-11000"/>
  </r>
  <r>
    <x v="1"/>
    <x v="1"/>
    <x v="5"/>
    <x v="17"/>
    <x v="0"/>
    <x v="1"/>
    <x v="3"/>
    <x v="0"/>
    <n v="0"/>
    <n v="0"/>
    <n v="0"/>
    <n v="0"/>
    <n v="0.8"/>
    <n v="372.75"/>
    <n v="0"/>
    <n v="0"/>
    <n v="0"/>
    <n v="0"/>
    <n v="0.8"/>
    <n v="0"/>
    <n v="372.75"/>
  </r>
  <r>
    <x v="1"/>
    <x v="1"/>
    <x v="5"/>
    <x v="17"/>
    <x v="0"/>
    <x v="2"/>
    <x v="0"/>
    <x v="0"/>
    <n v="32"/>
    <n v="80.459999999999994"/>
    <n v="-19351.759999999998"/>
    <n v="143771.67000000001"/>
    <n v="1.6"/>
    <n v="43499.5"/>
    <n v="32"/>
    <n v="80.459999999999994"/>
    <n v="-19351.759999999998"/>
    <n v="143771.67000000001"/>
    <n v="1.6"/>
    <n v="0"/>
    <n v="43499.5"/>
  </r>
  <r>
    <x v="1"/>
    <x v="1"/>
    <x v="5"/>
    <x v="17"/>
    <x v="0"/>
    <x v="2"/>
    <x v="0"/>
    <x v="1"/>
    <n v="0"/>
    <n v="0"/>
    <n v="0"/>
    <n v="0"/>
    <n v="0.8"/>
    <n v="15835"/>
    <n v="0"/>
    <n v="0"/>
    <n v="0"/>
    <n v="0"/>
    <n v="0.8"/>
    <n v="0"/>
    <n v="15835"/>
  </r>
  <r>
    <x v="1"/>
    <x v="1"/>
    <x v="5"/>
    <x v="17"/>
    <x v="0"/>
    <x v="3"/>
    <x v="0"/>
    <x v="0"/>
    <n v="3796"/>
    <n v="3584.79"/>
    <n v="7109768.6799999997"/>
    <n v="6280458.959999999"/>
    <n v="218.40000000000003"/>
    <n v="4163333.1799999997"/>
    <n v="3796"/>
    <n v="3584.79"/>
    <n v="7109768.6799999997"/>
    <n v="6280458.959999999"/>
    <n v="218.40000000000003"/>
    <n v="0"/>
    <n v="4163333.1799999997"/>
  </r>
  <r>
    <x v="1"/>
    <x v="1"/>
    <x v="5"/>
    <x v="17"/>
    <x v="0"/>
    <x v="3"/>
    <x v="0"/>
    <x v="1"/>
    <n v="0"/>
    <n v="0"/>
    <n v="0"/>
    <n v="0"/>
    <n v="2.4"/>
    <n v="47571"/>
    <n v="0"/>
    <n v="0"/>
    <n v="0"/>
    <n v="0"/>
    <n v="2.4"/>
    <n v="0"/>
    <n v="47571"/>
  </r>
  <r>
    <x v="1"/>
    <x v="1"/>
    <x v="5"/>
    <x v="17"/>
    <x v="1"/>
    <x v="4"/>
    <x v="0"/>
    <x v="0"/>
    <n v="15247"/>
    <n v="16643.11"/>
    <n v="29035134.990000006"/>
    <n v="30922834.439999998"/>
    <n v="794.40000000000009"/>
    <n v="11920007.25"/>
    <n v="15247"/>
    <n v="16643.11"/>
    <n v="29035134.990000006"/>
    <n v="30922834.439999998"/>
    <n v="794.40000000000009"/>
    <n v="0"/>
    <n v="11920007.25"/>
  </r>
  <r>
    <x v="1"/>
    <x v="1"/>
    <x v="5"/>
    <x v="17"/>
    <x v="1"/>
    <x v="4"/>
    <x v="0"/>
    <x v="1"/>
    <n v="0"/>
    <n v="0"/>
    <n v="0"/>
    <n v="0"/>
    <n v="175.2"/>
    <n v="3514520.4"/>
    <n v="0"/>
    <n v="0"/>
    <n v="0"/>
    <n v="0"/>
    <n v="175.2"/>
    <n v="0"/>
    <n v="3514520.4"/>
  </r>
  <r>
    <x v="1"/>
    <x v="1"/>
    <x v="5"/>
    <x v="17"/>
    <x v="1"/>
    <x v="4"/>
    <x v="3"/>
    <x v="0"/>
    <n v="0"/>
    <n v="0"/>
    <n v="0"/>
    <n v="0"/>
    <n v="0.8"/>
    <n v="1975"/>
    <n v="0"/>
    <n v="0"/>
    <n v="0"/>
    <n v="0"/>
    <n v="0.8"/>
    <n v="0"/>
    <n v="1975"/>
  </r>
  <r>
    <x v="1"/>
    <x v="1"/>
    <x v="5"/>
    <x v="17"/>
    <x v="1"/>
    <x v="0"/>
    <x v="0"/>
    <x v="0"/>
    <n v="303"/>
    <n v="285.3"/>
    <n v="823398.24000000011"/>
    <n v="744676.55999999994"/>
    <n v="24.8"/>
    <n v="472680.53"/>
    <n v="303"/>
    <n v="285.3"/>
    <n v="823398.24000000011"/>
    <n v="744676.55999999994"/>
    <n v="24.8"/>
    <n v="0"/>
    <n v="472680.53"/>
  </r>
  <r>
    <x v="1"/>
    <x v="1"/>
    <x v="5"/>
    <x v="17"/>
    <x v="1"/>
    <x v="0"/>
    <x v="0"/>
    <x v="1"/>
    <n v="0"/>
    <n v="0"/>
    <n v="0"/>
    <n v="0"/>
    <n v="2.4000000000000004"/>
    <n v="51023.03"/>
    <n v="0"/>
    <n v="0"/>
    <n v="0"/>
    <n v="0"/>
    <n v="2.4000000000000004"/>
    <n v="0"/>
    <n v="51023.03"/>
  </r>
  <r>
    <x v="1"/>
    <x v="1"/>
    <x v="5"/>
    <x v="17"/>
    <x v="1"/>
    <x v="1"/>
    <x v="0"/>
    <x v="0"/>
    <n v="22781"/>
    <n v="19512.700000000004"/>
    <n v="35652546.029999994"/>
    <n v="31529796.989999995"/>
    <n v="744.00000000000011"/>
    <n v="14662731.140000001"/>
    <n v="22781"/>
    <n v="19512.700000000004"/>
    <n v="35652546.029999994"/>
    <n v="31529796.989999995"/>
    <n v="744.00000000000011"/>
    <n v="0"/>
    <n v="14662731.140000001"/>
  </r>
  <r>
    <x v="1"/>
    <x v="1"/>
    <x v="5"/>
    <x v="17"/>
    <x v="1"/>
    <x v="1"/>
    <x v="0"/>
    <x v="1"/>
    <n v="0"/>
    <n v="0"/>
    <n v="0"/>
    <n v="0"/>
    <n v="163.19999999999999"/>
    <n v="3456745.6"/>
    <n v="0"/>
    <n v="0"/>
    <n v="0"/>
    <n v="0"/>
    <n v="163.19999999999999"/>
    <n v="0"/>
    <n v="3456745.6"/>
  </r>
  <r>
    <x v="1"/>
    <x v="1"/>
    <x v="5"/>
    <x v="17"/>
    <x v="1"/>
    <x v="2"/>
    <x v="0"/>
    <x v="0"/>
    <n v="7"/>
    <n v="264.21000000000004"/>
    <n v="-28218.37"/>
    <n v="437770.38"/>
    <n v="5.6"/>
    <n v="60469.63"/>
    <n v="7"/>
    <n v="264.21000000000004"/>
    <n v="-28218.37"/>
    <n v="437770.38"/>
    <n v="5.6"/>
    <n v="0"/>
    <n v="60469.63"/>
  </r>
  <r>
    <x v="1"/>
    <x v="1"/>
    <x v="5"/>
    <x v="17"/>
    <x v="1"/>
    <x v="2"/>
    <x v="0"/>
    <x v="1"/>
    <n v="0"/>
    <n v="0"/>
    <n v="0"/>
    <n v="0"/>
    <n v="0"/>
    <n v="1"/>
    <n v="0"/>
    <n v="0"/>
    <n v="0"/>
    <n v="0"/>
    <n v="0"/>
    <n v="0"/>
    <n v="1"/>
  </r>
  <r>
    <x v="1"/>
    <x v="1"/>
    <x v="5"/>
    <x v="17"/>
    <x v="1"/>
    <x v="3"/>
    <x v="0"/>
    <x v="0"/>
    <n v="91"/>
    <n v="93.960000000000008"/>
    <n v="145769.96"/>
    <n v="184870.37"/>
    <n v="6.4"/>
    <n v="100959.39"/>
    <n v="91"/>
    <n v="93.960000000000008"/>
    <n v="145769.96"/>
    <n v="184870.37"/>
    <n v="6.4"/>
    <n v="0"/>
    <n v="100959.39"/>
  </r>
  <r>
    <x v="1"/>
    <x v="1"/>
    <x v="5"/>
    <x v="17"/>
    <x v="2"/>
    <x v="4"/>
    <x v="0"/>
    <x v="0"/>
    <n v="6900"/>
    <n v="6236.94"/>
    <n v="53572984.039999992"/>
    <n v="50662585.640000008"/>
    <n v="807.19999999999982"/>
    <n v="28199901.650000006"/>
    <n v="6900"/>
    <n v="6236.94"/>
    <n v="53572984.039999992"/>
    <n v="50662585.640000008"/>
    <n v="807.19999999999982"/>
    <n v="0"/>
    <n v="28199901.650000006"/>
  </r>
  <r>
    <x v="1"/>
    <x v="1"/>
    <x v="5"/>
    <x v="17"/>
    <x v="2"/>
    <x v="4"/>
    <x v="0"/>
    <x v="1"/>
    <n v="0"/>
    <n v="0"/>
    <n v="0"/>
    <n v="0"/>
    <n v="33.6"/>
    <n v="747973.2"/>
    <n v="0"/>
    <n v="0"/>
    <n v="0"/>
    <n v="0"/>
    <n v="33.6"/>
    <n v="0"/>
    <n v="747973.2"/>
  </r>
  <r>
    <x v="1"/>
    <x v="1"/>
    <x v="5"/>
    <x v="17"/>
    <x v="2"/>
    <x v="0"/>
    <x v="0"/>
    <x v="0"/>
    <n v="1011"/>
    <n v="1037.6200000000001"/>
    <n v="4135838.4200000004"/>
    <n v="4257671.75"/>
    <n v="57.6"/>
    <n v="4238345.18"/>
    <n v="1011"/>
    <n v="1037.6200000000001"/>
    <n v="4135838.4200000004"/>
    <n v="4257671.75"/>
    <n v="57.6"/>
    <n v="0"/>
    <n v="4238345.18"/>
  </r>
  <r>
    <x v="1"/>
    <x v="1"/>
    <x v="5"/>
    <x v="17"/>
    <x v="2"/>
    <x v="0"/>
    <x v="0"/>
    <x v="1"/>
    <n v="0"/>
    <n v="0"/>
    <n v="0"/>
    <n v="0"/>
    <n v="1.6"/>
    <n v="46976"/>
    <n v="0"/>
    <n v="0"/>
    <n v="0"/>
    <n v="0"/>
    <n v="1.6"/>
    <n v="0"/>
    <n v="46976"/>
  </r>
  <r>
    <x v="1"/>
    <x v="1"/>
    <x v="5"/>
    <x v="17"/>
    <x v="2"/>
    <x v="1"/>
    <x v="0"/>
    <x v="0"/>
    <n v="924"/>
    <n v="833.00000000000023"/>
    <n v="5360607.2799999993"/>
    <n v="4722951.2"/>
    <n v="92.799999999999983"/>
    <n v="1860847.35"/>
    <n v="924"/>
    <n v="833.00000000000023"/>
    <n v="5360607.2799999993"/>
    <n v="4722951.2"/>
    <n v="92.799999999999983"/>
    <n v="0"/>
    <n v="1860847.35"/>
  </r>
  <r>
    <x v="1"/>
    <x v="1"/>
    <x v="5"/>
    <x v="17"/>
    <x v="2"/>
    <x v="1"/>
    <x v="0"/>
    <x v="1"/>
    <n v="0"/>
    <n v="0"/>
    <n v="0"/>
    <n v="0"/>
    <n v="14.4"/>
    <n v="308009.2"/>
    <n v="0"/>
    <n v="0"/>
    <n v="0"/>
    <n v="0"/>
    <n v="14.4"/>
    <n v="0"/>
    <n v="308009.2"/>
  </r>
  <r>
    <x v="1"/>
    <x v="1"/>
    <x v="5"/>
    <x v="17"/>
    <x v="2"/>
    <x v="3"/>
    <x v="0"/>
    <x v="0"/>
    <n v="399"/>
    <n v="313.16999999999996"/>
    <n v="2933036.3200000003"/>
    <n v="2404696.9"/>
    <n v="40.800000000000004"/>
    <n v="1372812.05"/>
    <n v="399"/>
    <n v="313.16999999999996"/>
    <n v="2933036.3200000003"/>
    <n v="2404696.9"/>
    <n v="40.800000000000004"/>
    <n v="0"/>
    <n v="1372812.05"/>
  </r>
  <r>
    <x v="1"/>
    <x v="1"/>
    <x v="5"/>
    <x v="17"/>
    <x v="3"/>
    <x v="0"/>
    <x v="0"/>
    <x v="0"/>
    <n v="1"/>
    <n v="0.56999999999999995"/>
    <n v="673.3"/>
    <n v="728.34"/>
    <n v="0"/>
    <n v="0"/>
    <n v="1"/>
    <n v="0.56999999999999995"/>
    <n v="673.3"/>
    <n v="728.34"/>
    <n v="0"/>
    <n v="0"/>
    <n v="0"/>
  </r>
  <r>
    <x v="1"/>
    <x v="1"/>
    <x v="5"/>
    <x v="17"/>
    <x v="3"/>
    <x v="1"/>
    <x v="0"/>
    <x v="0"/>
    <n v="2451"/>
    <n v="1731.4399999999998"/>
    <n v="1571059.81"/>
    <n v="1313717.8500000001"/>
    <n v="7.2"/>
    <n v="152174.52000000002"/>
    <n v="2451"/>
    <n v="1731.4399999999998"/>
    <n v="1571059.81"/>
    <n v="1313717.8500000001"/>
    <n v="7.2"/>
    <n v="0"/>
    <n v="152174.52000000002"/>
  </r>
  <r>
    <x v="1"/>
    <x v="1"/>
    <x v="5"/>
    <x v="17"/>
    <x v="3"/>
    <x v="1"/>
    <x v="0"/>
    <x v="1"/>
    <n v="0"/>
    <n v="0"/>
    <n v="0"/>
    <n v="0"/>
    <n v="2.4000000000000004"/>
    <n v="47327"/>
    <n v="0"/>
    <n v="0"/>
    <n v="0"/>
    <n v="0"/>
    <n v="2.4000000000000004"/>
    <n v="0"/>
    <n v="47327"/>
  </r>
  <r>
    <x v="1"/>
    <x v="1"/>
    <x v="5"/>
    <x v="17"/>
    <x v="3"/>
    <x v="2"/>
    <x v="0"/>
    <x v="0"/>
    <n v="767"/>
    <n v="768.62999999999988"/>
    <n v="671873.67"/>
    <n v="524651.91999999993"/>
    <n v="8.8000000000000007"/>
    <n v="548317.94999999995"/>
    <n v="767"/>
    <n v="768.62999999999988"/>
    <n v="671873.67"/>
    <n v="524651.91999999993"/>
    <n v="8.8000000000000007"/>
    <n v="0"/>
    <n v="548317.94999999995"/>
  </r>
  <r>
    <x v="1"/>
    <x v="1"/>
    <x v="5"/>
    <x v="17"/>
    <x v="3"/>
    <x v="2"/>
    <x v="0"/>
    <x v="1"/>
    <n v="0"/>
    <n v="0"/>
    <n v="0"/>
    <n v="0"/>
    <n v="3.2"/>
    <n v="62992"/>
    <n v="0"/>
    <n v="0"/>
    <n v="0"/>
    <n v="0"/>
    <n v="3.2"/>
    <n v="0"/>
    <n v="62992"/>
  </r>
  <r>
    <x v="1"/>
    <x v="1"/>
    <x v="5"/>
    <x v="17"/>
    <x v="4"/>
    <x v="0"/>
    <x v="0"/>
    <x v="0"/>
    <n v="0"/>
    <n v="2.33"/>
    <n v="6069.45"/>
    <n v="10582.38"/>
    <n v="0"/>
    <n v="3739773.0299999975"/>
    <n v="0"/>
    <n v="2.33"/>
    <n v="6069.45"/>
    <n v="10582.38"/>
    <n v="0"/>
    <n v="0"/>
    <n v="3739773.0299999975"/>
  </r>
  <r>
    <x v="1"/>
    <x v="1"/>
    <x v="5"/>
    <x v="17"/>
    <x v="4"/>
    <x v="0"/>
    <x v="0"/>
    <x v="1"/>
    <n v="0"/>
    <n v="0"/>
    <n v="0"/>
    <n v="0"/>
    <n v="0.8"/>
    <n v="1672.5200000000186"/>
    <n v="0"/>
    <n v="0"/>
    <n v="0"/>
    <n v="0"/>
    <n v="0.8"/>
    <n v="0"/>
    <n v="1672.5200000000186"/>
  </r>
  <r>
    <x v="1"/>
    <x v="1"/>
    <x v="5"/>
    <x v="17"/>
    <x v="4"/>
    <x v="1"/>
    <x v="0"/>
    <x v="0"/>
    <n v="133"/>
    <n v="68.23"/>
    <n v="257020.38"/>
    <n v="135142.69"/>
    <n v="7.1999999999999993"/>
    <n v="81476.87"/>
    <n v="133"/>
    <n v="68.23"/>
    <n v="257020.38"/>
    <n v="135142.69"/>
    <n v="7.1999999999999993"/>
    <n v="0"/>
    <n v="81476.87"/>
  </r>
  <r>
    <x v="1"/>
    <x v="1"/>
    <x v="5"/>
    <x v="17"/>
    <x v="4"/>
    <x v="3"/>
    <x v="0"/>
    <x v="0"/>
    <n v="0"/>
    <n v="0.92"/>
    <n v="0"/>
    <n v="1738.22"/>
    <n v="0"/>
    <n v="0"/>
    <n v="0"/>
    <n v="0.92"/>
    <n v="0"/>
    <n v="1738.22"/>
    <n v="0"/>
    <n v="0"/>
    <n v="0"/>
  </r>
  <r>
    <x v="1"/>
    <x v="1"/>
    <x v="5"/>
    <x v="18"/>
    <x v="0"/>
    <x v="0"/>
    <x v="0"/>
    <x v="0"/>
    <n v="675"/>
    <n v="1021.6799999999998"/>
    <n v="2050805.7000000002"/>
    <n v="2186918.04"/>
    <n v="95.999999999999972"/>
    <n v="1070279.0899999999"/>
    <n v="675"/>
    <n v="1021.6799999999998"/>
    <n v="2050805.7000000002"/>
    <n v="2186918.04"/>
    <n v="95.999999999999972"/>
    <n v="0"/>
    <n v="1070279.0899999999"/>
  </r>
  <r>
    <x v="1"/>
    <x v="1"/>
    <x v="5"/>
    <x v="18"/>
    <x v="0"/>
    <x v="0"/>
    <x v="0"/>
    <x v="1"/>
    <n v="0"/>
    <n v="0"/>
    <n v="0"/>
    <n v="0"/>
    <n v="13.600000000000001"/>
    <n v="269565"/>
    <n v="0"/>
    <n v="0"/>
    <n v="0"/>
    <n v="0"/>
    <n v="13.600000000000001"/>
    <n v="0"/>
    <n v="269565"/>
  </r>
  <r>
    <x v="1"/>
    <x v="1"/>
    <x v="5"/>
    <x v="18"/>
    <x v="0"/>
    <x v="1"/>
    <x v="0"/>
    <x v="0"/>
    <n v="140894"/>
    <n v="140703.46"/>
    <n v="143872246.99000001"/>
    <n v="144954615.78000003"/>
    <n v="5501.6000000000013"/>
    <n v="64632544.190000013"/>
    <n v="140894"/>
    <n v="140703.46"/>
    <n v="143872246.99000001"/>
    <n v="144954615.78000003"/>
    <n v="5501.6000000000013"/>
    <n v="0"/>
    <n v="64632544.190000013"/>
  </r>
  <r>
    <x v="1"/>
    <x v="1"/>
    <x v="5"/>
    <x v="18"/>
    <x v="0"/>
    <x v="1"/>
    <x v="0"/>
    <x v="1"/>
    <n v="0"/>
    <n v="0"/>
    <n v="0"/>
    <n v="0"/>
    <n v="1381.6"/>
    <n v="28025791.140000001"/>
    <n v="0"/>
    <n v="0"/>
    <n v="0"/>
    <n v="0"/>
    <n v="1381.6"/>
    <n v="0"/>
    <n v="28025791.140000001"/>
  </r>
  <r>
    <x v="1"/>
    <x v="1"/>
    <x v="5"/>
    <x v="18"/>
    <x v="0"/>
    <x v="1"/>
    <x v="1"/>
    <x v="0"/>
    <n v="0"/>
    <n v="0"/>
    <n v="0"/>
    <n v="0"/>
    <n v="0"/>
    <n v="96970"/>
    <n v="0"/>
    <n v="0"/>
    <n v="0"/>
    <n v="0"/>
    <n v="0"/>
    <n v="0"/>
    <n v="96970"/>
  </r>
  <r>
    <x v="1"/>
    <x v="1"/>
    <x v="5"/>
    <x v="18"/>
    <x v="0"/>
    <x v="2"/>
    <x v="0"/>
    <x v="0"/>
    <n v="56"/>
    <n v="1213.0299999999997"/>
    <n v="-24240.969999999994"/>
    <n v="869119.51"/>
    <n v="24.8"/>
    <n v="128607.44"/>
    <n v="56"/>
    <n v="1213.0299999999997"/>
    <n v="-24240.969999999994"/>
    <n v="869119.51"/>
    <n v="24.8"/>
    <n v="0"/>
    <n v="128607.44"/>
  </r>
  <r>
    <x v="1"/>
    <x v="1"/>
    <x v="5"/>
    <x v="18"/>
    <x v="0"/>
    <x v="2"/>
    <x v="0"/>
    <x v="1"/>
    <n v="0"/>
    <n v="0"/>
    <n v="0"/>
    <n v="0"/>
    <n v="5.6"/>
    <n v="107998.6"/>
    <n v="0"/>
    <n v="0"/>
    <n v="0"/>
    <n v="0"/>
    <n v="5.6"/>
    <n v="0"/>
    <n v="107998.6"/>
  </r>
  <r>
    <x v="1"/>
    <x v="1"/>
    <x v="5"/>
    <x v="18"/>
    <x v="0"/>
    <x v="3"/>
    <x v="0"/>
    <x v="0"/>
    <n v="17816"/>
    <n v="14606.15"/>
    <n v="23355652.329999998"/>
    <n v="20994098.969999999"/>
    <n v="2052.7999999999997"/>
    <n v="21133965.32"/>
    <n v="17816"/>
    <n v="14606.15"/>
    <n v="23355652.329999998"/>
    <n v="20994098.969999999"/>
    <n v="2052.7999999999997"/>
    <n v="0"/>
    <n v="21133965.32"/>
  </r>
  <r>
    <x v="1"/>
    <x v="1"/>
    <x v="5"/>
    <x v="18"/>
    <x v="0"/>
    <x v="3"/>
    <x v="0"/>
    <x v="1"/>
    <n v="0"/>
    <n v="0"/>
    <n v="0"/>
    <n v="0"/>
    <n v="8.8000000000000007"/>
    <n v="181011.4"/>
    <n v="0"/>
    <n v="0"/>
    <n v="0"/>
    <n v="0"/>
    <n v="8.8000000000000007"/>
    <n v="0"/>
    <n v="181011.4"/>
  </r>
  <r>
    <x v="1"/>
    <x v="1"/>
    <x v="5"/>
    <x v="18"/>
    <x v="1"/>
    <x v="4"/>
    <x v="0"/>
    <x v="0"/>
    <n v="18108"/>
    <n v="19215.18"/>
    <n v="18774105.420000006"/>
    <n v="19607888.419999998"/>
    <n v="755.2"/>
    <n v="7439852.2300000004"/>
    <n v="18108"/>
    <n v="19215.18"/>
    <n v="18774105.420000006"/>
    <n v="19607888.419999998"/>
    <n v="755.2"/>
    <n v="0"/>
    <n v="7439852.2300000004"/>
  </r>
  <r>
    <x v="1"/>
    <x v="1"/>
    <x v="5"/>
    <x v="18"/>
    <x v="1"/>
    <x v="4"/>
    <x v="0"/>
    <x v="1"/>
    <n v="0"/>
    <n v="0"/>
    <n v="0"/>
    <n v="0"/>
    <n v="162.39999999999998"/>
    <n v="3242577.98"/>
    <n v="0"/>
    <n v="0"/>
    <n v="0"/>
    <n v="0"/>
    <n v="162.39999999999998"/>
    <n v="0"/>
    <n v="3242577.98"/>
  </r>
  <r>
    <x v="1"/>
    <x v="1"/>
    <x v="5"/>
    <x v="18"/>
    <x v="1"/>
    <x v="0"/>
    <x v="0"/>
    <x v="0"/>
    <n v="119"/>
    <n v="138.41"/>
    <n v="308789.81000000006"/>
    <n v="478737.4"/>
    <n v="14.4"/>
    <n v="137805.47"/>
    <n v="119"/>
    <n v="138.41"/>
    <n v="308789.81000000006"/>
    <n v="478737.4"/>
    <n v="14.4"/>
    <n v="0"/>
    <n v="137805.47"/>
  </r>
  <r>
    <x v="1"/>
    <x v="1"/>
    <x v="5"/>
    <x v="18"/>
    <x v="1"/>
    <x v="1"/>
    <x v="0"/>
    <x v="0"/>
    <n v="9591"/>
    <n v="7971.2100000000009"/>
    <n v="12233743.769999998"/>
    <n v="10813881.999999998"/>
    <n v="456.8"/>
    <n v="6762665.2900000038"/>
    <n v="9591"/>
    <n v="7971.2100000000009"/>
    <n v="12233743.769999998"/>
    <n v="10813881.999999998"/>
    <n v="456.8"/>
    <n v="0"/>
    <n v="6762665.2900000038"/>
  </r>
  <r>
    <x v="1"/>
    <x v="1"/>
    <x v="5"/>
    <x v="18"/>
    <x v="1"/>
    <x v="1"/>
    <x v="0"/>
    <x v="1"/>
    <n v="0"/>
    <n v="0"/>
    <n v="0"/>
    <n v="0"/>
    <n v="94.399999999999991"/>
    <n v="1933048.0799999998"/>
    <n v="0"/>
    <n v="0"/>
    <n v="0"/>
    <n v="0"/>
    <n v="94.399999999999991"/>
    <n v="0"/>
    <n v="1933048.0799999998"/>
  </r>
  <r>
    <x v="1"/>
    <x v="1"/>
    <x v="5"/>
    <x v="18"/>
    <x v="1"/>
    <x v="2"/>
    <x v="0"/>
    <x v="0"/>
    <n v="9"/>
    <n v="45.65"/>
    <n v="11703.31"/>
    <n v="119626.36"/>
    <n v="1.6"/>
    <n v="9606.2999999999993"/>
    <n v="9"/>
    <n v="45.65"/>
    <n v="11703.31"/>
    <n v="119626.36"/>
    <n v="1.6"/>
    <n v="0"/>
    <n v="9606.2999999999993"/>
  </r>
  <r>
    <x v="1"/>
    <x v="1"/>
    <x v="5"/>
    <x v="18"/>
    <x v="1"/>
    <x v="2"/>
    <x v="0"/>
    <x v="1"/>
    <n v="0"/>
    <n v="0"/>
    <n v="0"/>
    <n v="0"/>
    <n v="0"/>
    <n v="1"/>
    <n v="0"/>
    <n v="0"/>
    <n v="0"/>
    <n v="0"/>
    <n v="0"/>
    <n v="0"/>
    <n v="1"/>
  </r>
  <r>
    <x v="1"/>
    <x v="1"/>
    <x v="5"/>
    <x v="18"/>
    <x v="1"/>
    <x v="3"/>
    <x v="0"/>
    <x v="0"/>
    <n v="158"/>
    <n v="165.15"/>
    <n v="458226.68"/>
    <n v="468352.72"/>
    <n v="28.799999999999997"/>
    <n v="174233.19999999998"/>
    <n v="158"/>
    <n v="165.15"/>
    <n v="458226.68"/>
    <n v="468352.72"/>
    <n v="28.799999999999997"/>
    <n v="0"/>
    <n v="174233.19999999998"/>
  </r>
  <r>
    <x v="1"/>
    <x v="1"/>
    <x v="5"/>
    <x v="18"/>
    <x v="2"/>
    <x v="4"/>
    <x v="0"/>
    <x v="0"/>
    <n v="2274"/>
    <n v="2194.02"/>
    <n v="14365278.57"/>
    <n v="13876247.510000002"/>
    <n v="541.6"/>
    <n v="13103106.500000004"/>
    <n v="2274"/>
    <n v="2194.02"/>
    <n v="14365278.57"/>
    <n v="13876247.510000002"/>
    <n v="541.6"/>
    <n v="0"/>
    <n v="13103106.500000004"/>
  </r>
  <r>
    <x v="1"/>
    <x v="1"/>
    <x v="5"/>
    <x v="18"/>
    <x v="2"/>
    <x v="4"/>
    <x v="0"/>
    <x v="1"/>
    <n v="0"/>
    <n v="0"/>
    <n v="0"/>
    <n v="0"/>
    <n v="36.799999999999997"/>
    <n v="812251.83000000007"/>
    <n v="0"/>
    <n v="0"/>
    <n v="0"/>
    <n v="0"/>
    <n v="36.799999999999997"/>
    <n v="0"/>
    <n v="812251.83000000007"/>
  </r>
  <r>
    <x v="1"/>
    <x v="1"/>
    <x v="5"/>
    <x v="18"/>
    <x v="2"/>
    <x v="0"/>
    <x v="0"/>
    <x v="0"/>
    <n v="226"/>
    <n v="271.48"/>
    <n v="912786.2699999999"/>
    <n v="965391.85"/>
    <n v="22.400000000000002"/>
    <n v="1864524.33"/>
    <n v="226"/>
    <n v="271.48"/>
    <n v="912786.2699999999"/>
    <n v="965391.85"/>
    <n v="22.400000000000002"/>
    <n v="0"/>
    <n v="1864524.33"/>
  </r>
  <r>
    <x v="1"/>
    <x v="1"/>
    <x v="5"/>
    <x v="18"/>
    <x v="2"/>
    <x v="0"/>
    <x v="0"/>
    <x v="1"/>
    <n v="0"/>
    <n v="0"/>
    <n v="0"/>
    <n v="0"/>
    <n v="0.8"/>
    <n v="15969.4"/>
    <n v="0"/>
    <n v="0"/>
    <n v="0"/>
    <n v="0"/>
    <n v="0.8"/>
    <n v="0"/>
    <n v="15969.4"/>
  </r>
  <r>
    <x v="1"/>
    <x v="1"/>
    <x v="5"/>
    <x v="18"/>
    <x v="2"/>
    <x v="1"/>
    <x v="0"/>
    <x v="0"/>
    <n v="138"/>
    <n v="110.4"/>
    <n v="564603.89999999991"/>
    <n v="503729.87999999995"/>
    <n v="38.400000000000006"/>
    <n v="744807.3"/>
    <n v="138"/>
    <n v="110.4"/>
    <n v="564603.89999999991"/>
    <n v="503729.87999999995"/>
    <n v="38.400000000000006"/>
    <n v="0"/>
    <n v="744807.3"/>
  </r>
  <r>
    <x v="1"/>
    <x v="1"/>
    <x v="5"/>
    <x v="18"/>
    <x v="2"/>
    <x v="1"/>
    <x v="0"/>
    <x v="1"/>
    <n v="0"/>
    <n v="0"/>
    <n v="0"/>
    <n v="0"/>
    <n v="0.8"/>
    <n v="17287.16"/>
    <n v="0"/>
    <n v="0"/>
    <n v="0"/>
    <n v="0"/>
    <n v="0.8"/>
    <n v="0"/>
    <n v="17287.16"/>
  </r>
  <r>
    <x v="1"/>
    <x v="1"/>
    <x v="5"/>
    <x v="18"/>
    <x v="2"/>
    <x v="2"/>
    <x v="0"/>
    <x v="0"/>
    <n v="24"/>
    <n v="11.95"/>
    <n v="192672.3"/>
    <n v="75006.539999999994"/>
    <n v="2.4"/>
    <n v="25096.2"/>
    <n v="24"/>
    <n v="11.95"/>
    <n v="192672.3"/>
    <n v="75006.539999999994"/>
    <n v="2.4"/>
    <n v="0"/>
    <n v="25096.2"/>
  </r>
  <r>
    <x v="1"/>
    <x v="1"/>
    <x v="5"/>
    <x v="18"/>
    <x v="2"/>
    <x v="3"/>
    <x v="0"/>
    <x v="0"/>
    <n v="385"/>
    <n v="221.34000000000003"/>
    <n v="2292219.1399999997"/>
    <n v="2379032.8299999996"/>
    <n v="127.19999999999999"/>
    <n v="1939365.4200000002"/>
    <n v="385"/>
    <n v="221.34000000000003"/>
    <n v="2292219.1399999997"/>
    <n v="2379032.8299999996"/>
    <n v="127.19999999999999"/>
    <n v="0"/>
    <n v="1939365.4200000002"/>
  </r>
  <r>
    <x v="1"/>
    <x v="1"/>
    <x v="5"/>
    <x v="18"/>
    <x v="3"/>
    <x v="0"/>
    <x v="0"/>
    <x v="0"/>
    <n v="9"/>
    <n v="5.7"/>
    <n v="7195.65"/>
    <n v="4367.9799999999996"/>
    <n v="0"/>
    <n v="0"/>
    <n v="9"/>
    <n v="5.7"/>
    <n v="7195.65"/>
    <n v="4367.9799999999996"/>
    <n v="0"/>
    <n v="0"/>
    <n v="0"/>
  </r>
  <r>
    <x v="1"/>
    <x v="1"/>
    <x v="5"/>
    <x v="18"/>
    <x v="3"/>
    <x v="1"/>
    <x v="0"/>
    <x v="0"/>
    <n v="8238"/>
    <n v="7841.11"/>
    <n v="4216524.53"/>
    <n v="4303101.49"/>
    <n v="105.6"/>
    <n v="1057710.3600000001"/>
    <n v="8238"/>
    <n v="7841.11"/>
    <n v="4216524.53"/>
    <n v="4303101.49"/>
    <n v="105.6"/>
    <n v="0"/>
    <n v="1057710.3600000001"/>
  </r>
  <r>
    <x v="1"/>
    <x v="1"/>
    <x v="5"/>
    <x v="18"/>
    <x v="3"/>
    <x v="1"/>
    <x v="0"/>
    <x v="1"/>
    <n v="0"/>
    <n v="0"/>
    <n v="0"/>
    <n v="0"/>
    <n v="26.400000000000002"/>
    <n v="524943.81000000006"/>
    <n v="0"/>
    <n v="0"/>
    <n v="0"/>
    <n v="0"/>
    <n v="26.400000000000002"/>
    <n v="0"/>
    <n v="524943.81000000006"/>
  </r>
  <r>
    <x v="1"/>
    <x v="1"/>
    <x v="5"/>
    <x v="18"/>
    <x v="3"/>
    <x v="2"/>
    <x v="0"/>
    <x v="0"/>
    <n v="1256"/>
    <n v="649.51"/>
    <n v="707612.47000000009"/>
    <n v="349272.54000000004"/>
    <n v="7.2"/>
    <n v="64842.899999999994"/>
    <n v="1256"/>
    <n v="649.51"/>
    <n v="707612.47000000009"/>
    <n v="349272.54000000004"/>
    <n v="7.2"/>
    <n v="0"/>
    <n v="64842.899999999994"/>
  </r>
  <r>
    <x v="1"/>
    <x v="1"/>
    <x v="5"/>
    <x v="18"/>
    <x v="3"/>
    <x v="2"/>
    <x v="0"/>
    <x v="1"/>
    <n v="0"/>
    <n v="0"/>
    <n v="0"/>
    <n v="0"/>
    <n v="3.2"/>
    <n v="64364"/>
    <n v="0"/>
    <n v="0"/>
    <n v="0"/>
    <n v="0"/>
    <n v="3.2"/>
    <n v="0"/>
    <n v="64364"/>
  </r>
  <r>
    <x v="1"/>
    <x v="1"/>
    <x v="5"/>
    <x v="18"/>
    <x v="3"/>
    <x v="3"/>
    <x v="0"/>
    <x v="0"/>
    <n v="1"/>
    <n v="0.49"/>
    <n v="942.52"/>
    <n v="466.1"/>
    <n v="0"/>
    <n v="0"/>
    <n v="1"/>
    <n v="0.49"/>
    <n v="942.52"/>
    <n v="466.1"/>
    <n v="0"/>
    <n v="0"/>
    <n v="0"/>
  </r>
  <r>
    <x v="1"/>
    <x v="1"/>
    <x v="5"/>
    <x v="18"/>
    <x v="4"/>
    <x v="4"/>
    <x v="0"/>
    <x v="0"/>
    <n v="0"/>
    <n v="0.31"/>
    <n v="0"/>
    <n v="2961.8"/>
    <n v="0"/>
    <n v="0"/>
    <n v="0"/>
    <n v="0.31"/>
    <n v="0"/>
    <n v="2961.8"/>
    <n v="0"/>
    <n v="0"/>
    <n v="0"/>
  </r>
  <r>
    <x v="1"/>
    <x v="1"/>
    <x v="5"/>
    <x v="18"/>
    <x v="4"/>
    <x v="0"/>
    <x v="0"/>
    <x v="0"/>
    <n v="3"/>
    <n v="0.72"/>
    <n v="6791.92"/>
    <n v="2499.8000000000002"/>
    <n v="1.6"/>
    <n v="4365837.4400000004"/>
    <n v="3"/>
    <n v="0.72"/>
    <n v="6791.92"/>
    <n v="2499.8000000000002"/>
    <n v="1.6"/>
    <n v="0"/>
    <n v="4365837.4400000004"/>
  </r>
  <r>
    <x v="1"/>
    <x v="1"/>
    <x v="5"/>
    <x v="18"/>
    <x v="4"/>
    <x v="0"/>
    <x v="0"/>
    <x v="1"/>
    <n v="0"/>
    <n v="0"/>
    <n v="0"/>
    <n v="0"/>
    <n v="0"/>
    <n v="-585617.23"/>
    <n v="0"/>
    <n v="0"/>
    <n v="0"/>
    <n v="0"/>
    <n v="0"/>
    <n v="0"/>
    <n v="-585617.23"/>
  </r>
  <r>
    <x v="1"/>
    <x v="1"/>
    <x v="5"/>
    <x v="18"/>
    <x v="4"/>
    <x v="0"/>
    <x v="1"/>
    <x v="0"/>
    <n v="0"/>
    <n v="0"/>
    <n v="0"/>
    <n v="0"/>
    <n v="0"/>
    <n v="-3000"/>
    <n v="0"/>
    <n v="0"/>
    <n v="0"/>
    <n v="0"/>
    <n v="0"/>
    <n v="0"/>
    <n v="-3000"/>
  </r>
  <r>
    <x v="1"/>
    <x v="1"/>
    <x v="5"/>
    <x v="18"/>
    <x v="4"/>
    <x v="1"/>
    <x v="0"/>
    <x v="0"/>
    <n v="32"/>
    <n v="10.55"/>
    <n v="42570.74"/>
    <n v="16382.01"/>
    <n v="5.6"/>
    <n v="58276.24"/>
    <n v="32"/>
    <n v="10.55"/>
    <n v="42570.74"/>
    <n v="16382.01"/>
    <n v="5.6"/>
    <n v="0"/>
    <n v="58276.24"/>
  </r>
  <r>
    <x v="1"/>
    <x v="1"/>
    <x v="5"/>
    <x v="18"/>
    <x v="4"/>
    <x v="3"/>
    <x v="0"/>
    <x v="0"/>
    <n v="44"/>
    <n v="17.010000000000002"/>
    <n v="97888.39"/>
    <n v="35715.83"/>
    <n v="1.6"/>
    <n v="5235.13"/>
    <n v="44"/>
    <n v="17.010000000000002"/>
    <n v="97888.39"/>
    <n v="35715.83"/>
    <n v="1.6"/>
    <n v="0"/>
    <n v="5235.13"/>
  </r>
  <r>
    <x v="1"/>
    <x v="1"/>
    <x v="5"/>
    <x v="19"/>
    <x v="0"/>
    <x v="0"/>
    <x v="0"/>
    <x v="0"/>
    <n v="478"/>
    <n v="467.21999999999997"/>
    <n v="1239033.19"/>
    <n v="1082969.8899999999"/>
    <n v="30.4"/>
    <n v="879572.69"/>
    <n v="478"/>
    <n v="467.21999999999997"/>
    <n v="1239033.19"/>
    <n v="1082969.8899999999"/>
    <n v="30.4"/>
    <n v="0"/>
    <n v="879572.69"/>
  </r>
  <r>
    <x v="1"/>
    <x v="1"/>
    <x v="5"/>
    <x v="19"/>
    <x v="0"/>
    <x v="0"/>
    <x v="0"/>
    <x v="1"/>
    <n v="0"/>
    <n v="0"/>
    <n v="0"/>
    <n v="0"/>
    <n v="0.8"/>
    <n v="17012.25"/>
    <n v="0"/>
    <n v="0"/>
    <n v="0"/>
    <n v="0"/>
    <n v="0.8"/>
    <n v="0"/>
    <n v="17012.25"/>
  </r>
  <r>
    <x v="1"/>
    <x v="1"/>
    <x v="5"/>
    <x v="19"/>
    <x v="0"/>
    <x v="1"/>
    <x v="0"/>
    <x v="0"/>
    <n v="46858"/>
    <n v="44720.74"/>
    <n v="57960583.310000002"/>
    <n v="55416430.139999986"/>
    <n v="1838.4"/>
    <n v="27234637.839999996"/>
    <n v="46858"/>
    <n v="44720.74"/>
    <n v="57960583.310000002"/>
    <n v="55416430.139999986"/>
    <n v="1838.4"/>
    <n v="0"/>
    <n v="27234637.839999996"/>
  </r>
  <r>
    <x v="1"/>
    <x v="1"/>
    <x v="5"/>
    <x v="19"/>
    <x v="0"/>
    <x v="1"/>
    <x v="0"/>
    <x v="1"/>
    <n v="0"/>
    <n v="0"/>
    <n v="0"/>
    <n v="0"/>
    <n v="303.2"/>
    <n v="6175207.8000000007"/>
    <n v="0"/>
    <n v="0"/>
    <n v="0"/>
    <n v="0"/>
    <n v="303.2"/>
    <n v="0"/>
    <n v="6175207.8000000007"/>
  </r>
  <r>
    <x v="1"/>
    <x v="1"/>
    <x v="5"/>
    <x v="19"/>
    <x v="0"/>
    <x v="1"/>
    <x v="1"/>
    <x v="0"/>
    <n v="0"/>
    <n v="0"/>
    <n v="0"/>
    <n v="0"/>
    <n v="0"/>
    <n v="-3842"/>
    <n v="0"/>
    <n v="0"/>
    <n v="0"/>
    <n v="0"/>
    <n v="0"/>
    <n v="0"/>
    <n v="-3842"/>
  </r>
  <r>
    <x v="1"/>
    <x v="1"/>
    <x v="5"/>
    <x v="19"/>
    <x v="0"/>
    <x v="2"/>
    <x v="0"/>
    <x v="0"/>
    <n v="11"/>
    <n v="26.96"/>
    <n v="2674.55"/>
    <n v="40781.679999999993"/>
    <n v="3.2"/>
    <n v="14984.28"/>
    <n v="11"/>
    <n v="26.96"/>
    <n v="2674.55"/>
    <n v="40781.679999999993"/>
    <n v="3.2"/>
    <n v="0"/>
    <n v="14984.28"/>
  </r>
  <r>
    <x v="1"/>
    <x v="1"/>
    <x v="5"/>
    <x v="19"/>
    <x v="0"/>
    <x v="3"/>
    <x v="0"/>
    <x v="0"/>
    <n v="5603"/>
    <n v="5383.19"/>
    <n v="9058275.4199999999"/>
    <n v="8193532.3900000006"/>
    <n v="309.60000000000002"/>
    <n v="6577656.9000000004"/>
    <n v="5603"/>
    <n v="5383.19"/>
    <n v="9058275.4199999999"/>
    <n v="8193532.3900000006"/>
    <n v="309.60000000000002"/>
    <n v="0"/>
    <n v="6577656.9000000004"/>
  </r>
  <r>
    <x v="1"/>
    <x v="1"/>
    <x v="5"/>
    <x v="19"/>
    <x v="0"/>
    <x v="3"/>
    <x v="0"/>
    <x v="1"/>
    <n v="0"/>
    <n v="0"/>
    <n v="0"/>
    <n v="0"/>
    <n v="1.6"/>
    <n v="31501"/>
    <n v="0"/>
    <n v="0"/>
    <n v="0"/>
    <n v="0"/>
    <n v="1.6"/>
    <n v="0"/>
    <n v="31501"/>
  </r>
  <r>
    <x v="1"/>
    <x v="1"/>
    <x v="5"/>
    <x v="19"/>
    <x v="1"/>
    <x v="4"/>
    <x v="0"/>
    <x v="0"/>
    <n v="2714"/>
    <n v="2955.3599999999997"/>
    <n v="6673541.3199999994"/>
    <n v="6043768.3900000006"/>
    <n v="234.39999999999998"/>
    <n v="3612483.16"/>
    <n v="2714"/>
    <n v="2955.3599999999997"/>
    <n v="6673541.3199999994"/>
    <n v="6043768.3900000006"/>
    <n v="234.39999999999998"/>
    <n v="0"/>
    <n v="3612483.16"/>
  </r>
  <r>
    <x v="1"/>
    <x v="1"/>
    <x v="5"/>
    <x v="19"/>
    <x v="1"/>
    <x v="4"/>
    <x v="0"/>
    <x v="1"/>
    <n v="0"/>
    <n v="0"/>
    <n v="0"/>
    <n v="0"/>
    <n v="43.2"/>
    <n v="1033918.49"/>
    <n v="0"/>
    <n v="0"/>
    <n v="0"/>
    <n v="0"/>
    <n v="43.2"/>
    <n v="0"/>
    <n v="1033918.49"/>
  </r>
  <r>
    <x v="1"/>
    <x v="1"/>
    <x v="5"/>
    <x v="19"/>
    <x v="1"/>
    <x v="0"/>
    <x v="0"/>
    <x v="0"/>
    <n v="51"/>
    <n v="59.8"/>
    <n v="103390.02"/>
    <n v="207644.91999999998"/>
    <n v="1.6"/>
    <n v="44752.08"/>
    <n v="51"/>
    <n v="59.8"/>
    <n v="103390.02"/>
    <n v="207644.91999999998"/>
    <n v="1.6"/>
    <n v="0"/>
    <n v="44752.08"/>
  </r>
  <r>
    <x v="1"/>
    <x v="1"/>
    <x v="5"/>
    <x v="19"/>
    <x v="1"/>
    <x v="0"/>
    <x v="0"/>
    <x v="1"/>
    <n v="0"/>
    <n v="0"/>
    <n v="0"/>
    <n v="0"/>
    <n v="0.8"/>
    <n v="15913"/>
    <n v="0"/>
    <n v="0"/>
    <n v="0"/>
    <n v="0"/>
    <n v="0.8"/>
    <n v="0"/>
    <n v="15913"/>
  </r>
  <r>
    <x v="1"/>
    <x v="1"/>
    <x v="5"/>
    <x v="19"/>
    <x v="1"/>
    <x v="1"/>
    <x v="0"/>
    <x v="0"/>
    <n v="6458"/>
    <n v="5841.6500000000005"/>
    <n v="11327769.350000003"/>
    <n v="10010485.019999998"/>
    <n v="331.19999999999993"/>
    <n v="7806883.7200000016"/>
    <n v="6458"/>
    <n v="5841.6500000000005"/>
    <n v="11327769.350000003"/>
    <n v="10010485.019999998"/>
    <n v="331.19999999999993"/>
    <n v="0"/>
    <n v="7806883.7200000016"/>
  </r>
  <r>
    <x v="1"/>
    <x v="1"/>
    <x v="5"/>
    <x v="19"/>
    <x v="1"/>
    <x v="1"/>
    <x v="0"/>
    <x v="1"/>
    <n v="0"/>
    <n v="0"/>
    <n v="0"/>
    <n v="0"/>
    <n v="69.600000000000009"/>
    <n v="1491748.49"/>
    <n v="0"/>
    <n v="0"/>
    <n v="0"/>
    <n v="0"/>
    <n v="69.600000000000009"/>
    <n v="0"/>
    <n v="1491748.49"/>
  </r>
  <r>
    <x v="1"/>
    <x v="1"/>
    <x v="5"/>
    <x v="19"/>
    <x v="1"/>
    <x v="2"/>
    <x v="0"/>
    <x v="0"/>
    <n v="0"/>
    <n v="66.39"/>
    <n v="-15443.84"/>
    <n v="147701.4"/>
    <n v="4.8"/>
    <n v="83148.289999999994"/>
    <n v="0"/>
    <n v="66.39"/>
    <n v="-15443.84"/>
    <n v="147701.4"/>
    <n v="4.8"/>
    <n v="0"/>
    <n v="83148.289999999994"/>
  </r>
  <r>
    <x v="1"/>
    <x v="1"/>
    <x v="5"/>
    <x v="19"/>
    <x v="1"/>
    <x v="2"/>
    <x v="0"/>
    <x v="1"/>
    <n v="0"/>
    <n v="0"/>
    <n v="0"/>
    <n v="0"/>
    <n v="0.8"/>
    <n v="15841"/>
    <n v="0"/>
    <n v="0"/>
    <n v="0"/>
    <n v="0"/>
    <n v="0.8"/>
    <n v="0"/>
    <n v="15841"/>
  </r>
  <r>
    <x v="1"/>
    <x v="1"/>
    <x v="5"/>
    <x v="19"/>
    <x v="1"/>
    <x v="3"/>
    <x v="0"/>
    <x v="0"/>
    <n v="29"/>
    <n v="44.02"/>
    <n v="55038.64"/>
    <n v="76293.539999999994"/>
    <n v="4.8000000000000007"/>
    <n v="56452.36"/>
    <n v="29"/>
    <n v="44.02"/>
    <n v="55038.64"/>
    <n v="76293.539999999994"/>
    <n v="4.8000000000000007"/>
    <n v="0"/>
    <n v="56452.36"/>
  </r>
  <r>
    <x v="1"/>
    <x v="1"/>
    <x v="5"/>
    <x v="19"/>
    <x v="1"/>
    <x v="3"/>
    <x v="0"/>
    <x v="1"/>
    <n v="0"/>
    <n v="0"/>
    <n v="0"/>
    <n v="0"/>
    <n v="0.8"/>
    <n v="15837"/>
    <n v="0"/>
    <n v="0"/>
    <n v="0"/>
    <n v="0"/>
    <n v="0.8"/>
    <n v="0"/>
    <n v="15837"/>
  </r>
  <r>
    <x v="1"/>
    <x v="1"/>
    <x v="5"/>
    <x v="19"/>
    <x v="2"/>
    <x v="4"/>
    <x v="0"/>
    <x v="0"/>
    <n v="1116"/>
    <n v="1041.0899999999999"/>
    <n v="5773099.5"/>
    <n v="6005029.4700000007"/>
    <n v="217.60000000000008"/>
    <n v="12767121.840000004"/>
    <n v="1116"/>
    <n v="1041.0899999999999"/>
    <n v="5773099.5"/>
    <n v="6005029.4700000007"/>
    <n v="217.60000000000008"/>
    <n v="0"/>
    <n v="12767121.840000004"/>
  </r>
  <r>
    <x v="1"/>
    <x v="1"/>
    <x v="5"/>
    <x v="19"/>
    <x v="2"/>
    <x v="4"/>
    <x v="0"/>
    <x v="1"/>
    <n v="0"/>
    <n v="0"/>
    <n v="0"/>
    <n v="0"/>
    <n v="9.6000000000000014"/>
    <n v="210960.78999999998"/>
    <n v="0"/>
    <n v="0"/>
    <n v="0"/>
    <n v="0"/>
    <n v="9.6000000000000014"/>
    <n v="0"/>
    <n v="210960.78999999998"/>
  </r>
  <r>
    <x v="1"/>
    <x v="1"/>
    <x v="5"/>
    <x v="19"/>
    <x v="2"/>
    <x v="0"/>
    <x v="0"/>
    <x v="0"/>
    <n v="297"/>
    <n v="292.01"/>
    <n v="1216543.45"/>
    <n v="1103664.3900000001"/>
    <n v="20.8"/>
    <n v="1024799.38"/>
    <n v="297"/>
    <n v="292.01"/>
    <n v="1216543.45"/>
    <n v="1103664.3900000001"/>
    <n v="20.8"/>
    <n v="0"/>
    <n v="1024799.38"/>
  </r>
  <r>
    <x v="1"/>
    <x v="1"/>
    <x v="5"/>
    <x v="19"/>
    <x v="2"/>
    <x v="0"/>
    <x v="0"/>
    <x v="1"/>
    <n v="0"/>
    <n v="0"/>
    <n v="0"/>
    <n v="0"/>
    <n v="0.8"/>
    <n v="16209"/>
    <n v="0"/>
    <n v="0"/>
    <n v="0"/>
    <n v="0"/>
    <n v="0.8"/>
    <n v="0"/>
    <n v="16209"/>
  </r>
  <r>
    <x v="1"/>
    <x v="1"/>
    <x v="5"/>
    <x v="19"/>
    <x v="2"/>
    <x v="1"/>
    <x v="0"/>
    <x v="0"/>
    <n v="256"/>
    <n v="207.20000000000002"/>
    <n v="1170083.5399999998"/>
    <n v="1030232.5899999999"/>
    <n v="48"/>
    <n v="1243752.45"/>
    <n v="256"/>
    <n v="207.20000000000002"/>
    <n v="1170083.5399999998"/>
    <n v="1030232.5899999999"/>
    <n v="48"/>
    <n v="0"/>
    <n v="1243752.45"/>
  </r>
  <r>
    <x v="1"/>
    <x v="1"/>
    <x v="5"/>
    <x v="19"/>
    <x v="2"/>
    <x v="1"/>
    <x v="0"/>
    <x v="1"/>
    <n v="0"/>
    <n v="0"/>
    <n v="0"/>
    <n v="0"/>
    <n v="0"/>
    <n v="17370.060000000001"/>
    <n v="0"/>
    <n v="0"/>
    <n v="0"/>
    <n v="0"/>
    <n v="0"/>
    <n v="0"/>
    <n v="17370.060000000001"/>
  </r>
  <r>
    <x v="1"/>
    <x v="1"/>
    <x v="5"/>
    <x v="19"/>
    <x v="2"/>
    <x v="3"/>
    <x v="0"/>
    <x v="0"/>
    <n v="329"/>
    <n v="272.86"/>
    <n v="2109917.0099999998"/>
    <n v="2152977.7199999997"/>
    <n v="88.800000000000011"/>
    <n v="3356800.73"/>
    <n v="329"/>
    <n v="272.86"/>
    <n v="2109917.0099999998"/>
    <n v="2152977.7199999997"/>
    <n v="88.800000000000011"/>
    <n v="0"/>
    <n v="3356800.73"/>
  </r>
  <r>
    <x v="1"/>
    <x v="1"/>
    <x v="5"/>
    <x v="19"/>
    <x v="2"/>
    <x v="3"/>
    <x v="0"/>
    <x v="1"/>
    <n v="0"/>
    <n v="0"/>
    <n v="0"/>
    <n v="0"/>
    <n v="0.8"/>
    <n v="15835"/>
    <n v="0"/>
    <n v="0"/>
    <n v="0"/>
    <n v="0"/>
    <n v="0.8"/>
    <n v="0"/>
    <n v="15835"/>
  </r>
  <r>
    <x v="1"/>
    <x v="1"/>
    <x v="5"/>
    <x v="19"/>
    <x v="3"/>
    <x v="0"/>
    <x v="0"/>
    <x v="0"/>
    <n v="1"/>
    <n v="0.86"/>
    <n v="746.48000000000013"/>
    <n v="1242.5300000000002"/>
    <n v="0"/>
    <n v="0"/>
    <n v="1"/>
    <n v="0.86"/>
    <n v="746.48000000000013"/>
    <n v="1242.5300000000002"/>
    <n v="0"/>
    <n v="0"/>
    <n v="0"/>
  </r>
  <r>
    <x v="1"/>
    <x v="1"/>
    <x v="5"/>
    <x v="19"/>
    <x v="3"/>
    <x v="1"/>
    <x v="0"/>
    <x v="0"/>
    <n v="698"/>
    <n v="441.59000000000003"/>
    <n v="358839.05000000005"/>
    <n v="289358.79999999993"/>
    <n v="5.6"/>
    <n v="41028.07"/>
    <n v="698"/>
    <n v="441.59000000000003"/>
    <n v="358839.05000000005"/>
    <n v="289358.79999999993"/>
    <n v="5.6"/>
    <n v="0"/>
    <n v="41028.07"/>
  </r>
  <r>
    <x v="1"/>
    <x v="1"/>
    <x v="5"/>
    <x v="19"/>
    <x v="3"/>
    <x v="1"/>
    <x v="0"/>
    <x v="1"/>
    <n v="0"/>
    <n v="0"/>
    <n v="0"/>
    <n v="0"/>
    <n v="1.6"/>
    <n v="33109.1"/>
    <n v="0"/>
    <n v="0"/>
    <n v="0"/>
    <n v="0"/>
    <n v="1.6"/>
    <n v="0"/>
    <n v="33109.1"/>
  </r>
  <r>
    <x v="1"/>
    <x v="1"/>
    <x v="5"/>
    <x v="19"/>
    <x v="3"/>
    <x v="2"/>
    <x v="0"/>
    <x v="0"/>
    <n v="239"/>
    <n v="215.46"/>
    <n v="165584.24"/>
    <n v="144731.35"/>
    <n v="3.2"/>
    <n v="50226.99"/>
    <n v="239"/>
    <n v="215.46"/>
    <n v="165584.24"/>
    <n v="144731.35"/>
    <n v="3.2"/>
    <n v="0"/>
    <n v="50226.99"/>
  </r>
  <r>
    <x v="1"/>
    <x v="1"/>
    <x v="5"/>
    <x v="19"/>
    <x v="3"/>
    <x v="2"/>
    <x v="0"/>
    <x v="1"/>
    <n v="0"/>
    <n v="0"/>
    <n v="0"/>
    <n v="0"/>
    <n v="0.8"/>
    <n v="15843"/>
    <n v="0"/>
    <n v="0"/>
    <n v="0"/>
    <n v="0"/>
    <n v="0.8"/>
    <n v="0"/>
    <n v="15843"/>
  </r>
  <r>
    <x v="1"/>
    <x v="1"/>
    <x v="5"/>
    <x v="19"/>
    <x v="4"/>
    <x v="0"/>
    <x v="0"/>
    <x v="0"/>
    <n v="0"/>
    <n v="0"/>
    <n v="0"/>
    <n v="0"/>
    <n v="0"/>
    <n v="1957338.44"/>
    <n v="0"/>
    <n v="0"/>
    <n v="0"/>
    <n v="0"/>
    <n v="0"/>
    <n v="0"/>
    <n v="1957338.44"/>
  </r>
  <r>
    <x v="1"/>
    <x v="1"/>
    <x v="5"/>
    <x v="19"/>
    <x v="4"/>
    <x v="0"/>
    <x v="0"/>
    <x v="1"/>
    <n v="0"/>
    <n v="0"/>
    <n v="0"/>
    <n v="0"/>
    <n v="0"/>
    <n v="35194.74"/>
    <n v="0"/>
    <n v="0"/>
    <n v="0"/>
    <n v="0"/>
    <n v="0"/>
    <n v="0"/>
    <n v="35194.74"/>
  </r>
  <r>
    <x v="1"/>
    <x v="1"/>
    <x v="5"/>
    <x v="19"/>
    <x v="4"/>
    <x v="1"/>
    <x v="0"/>
    <x v="0"/>
    <n v="2"/>
    <n v="0.93"/>
    <n v="3698.1899999999996"/>
    <n v="997.69"/>
    <n v="0.8"/>
    <n v="1225"/>
    <n v="2"/>
    <n v="0.93"/>
    <n v="3698.1899999999996"/>
    <n v="997.69"/>
    <n v="0.8"/>
    <n v="0"/>
    <n v="1225"/>
  </r>
  <r>
    <x v="1"/>
    <x v="1"/>
    <x v="5"/>
    <x v="20"/>
    <x v="0"/>
    <x v="0"/>
    <x v="0"/>
    <x v="0"/>
    <n v="9370"/>
    <n v="14534.540000000003"/>
    <n v="105641711.32000001"/>
    <n v="104916055.53999998"/>
    <n v="1845.6"/>
    <n v="32108410.260000002"/>
    <n v="9370"/>
    <n v="14534.540000000003"/>
    <n v="105641711.32000001"/>
    <n v="104916055.53999998"/>
    <n v="1845.6"/>
    <n v="0"/>
    <n v="32108410.260000002"/>
  </r>
  <r>
    <x v="1"/>
    <x v="1"/>
    <x v="5"/>
    <x v="20"/>
    <x v="0"/>
    <x v="0"/>
    <x v="0"/>
    <x v="1"/>
    <n v="0"/>
    <n v="0"/>
    <n v="0"/>
    <n v="0"/>
    <n v="254.4"/>
    <n v="5314604.9099999992"/>
    <n v="0"/>
    <n v="0"/>
    <n v="0"/>
    <n v="0"/>
    <n v="254.4"/>
    <n v="0"/>
    <n v="5314604.9099999992"/>
  </r>
  <r>
    <x v="1"/>
    <x v="1"/>
    <x v="5"/>
    <x v="20"/>
    <x v="0"/>
    <x v="1"/>
    <x v="0"/>
    <x v="0"/>
    <n v="692609"/>
    <n v="666021.08000000007"/>
    <n v="1030493624.09"/>
    <n v="977736345.70999992"/>
    <n v="41048"/>
    <n v="607271839.61000001"/>
    <n v="692609"/>
    <n v="666021.08000000007"/>
    <n v="1030493624.09"/>
    <n v="977736345.70999992"/>
    <n v="41048"/>
    <n v="0"/>
    <n v="607271839.61000001"/>
  </r>
  <r>
    <x v="1"/>
    <x v="1"/>
    <x v="5"/>
    <x v="20"/>
    <x v="0"/>
    <x v="1"/>
    <x v="0"/>
    <x v="1"/>
    <n v="0"/>
    <n v="0"/>
    <n v="0"/>
    <n v="0"/>
    <n v="13192"/>
    <n v="269039576.11000001"/>
    <n v="0"/>
    <n v="0"/>
    <n v="0"/>
    <n v="0"/>
    <n v="13192"/>
    <n v="0"/>
    <n v="269039576.11000001"/>
  </r>
  <r>
    <x v="1"/>
    <x v="1"/>
    <x v="5"/>
    <x v="20"/>
    <x v="0"/>
    <x v="1"/>
    <x v="1"/>
    <x v="0"/>
    <n v="0"/>
    <n v="0"/>
    <n v="0"/>
    <n v="0"/>
    <n v="0"/>
    <n v="-152035"/>
    <n v="0"/>
    <n v="0"/>
    <n v="0"/>
    <n v="0"/>
    <n v="0"/>
    <n v="0"/>
    <n v="-152035"/>
  </r>
  <r>
    <x v="1"/>
    <x v="1"/>
    <x v="5"/>
    <x v="20"/>
    <x v="0"/>
    <x v="1"/>
    <x v="1"/>
    <x v="1"/>
    <n v="0"/>
    <n v="0"/>
    <n v="0"/>
    <n v="0"/>
    <n v="0"/>
    <n v="-30000"/>
    <n v="0"/>
    <n v="0"/>
    <n v="0"/>
    <n v="0"/>
    <n v="0"/>
    <n v="0"/>
    <n v="-30000"/>
  </r>
  <r>
    <x v="1"/>
    <x v="1"/>
    <x v="5"/>
    <x v="20"/>
    <x v="0"/>
    <x v="2"/>
    <x v="0"/>
    <x v="0"/>
    <n v="264"/>
    <n v="500.64"/>
    <n v="-265030.2300000001"/>
    <n v="1625690.59"/>
    <n v="37.6"/>
    <n v="425519.06000000006"/>
    <n v="264"/>
    <n v="500.64"/>
    <n v="-265030.2300000001"/>
    <n v="1625690.59"/>
    <n v="37.6"/>
    <n v="0"/>
    <n v="425519.06000000006"/>
  </r>
  <r>
    <x v="1"/>
    <x v="1"/>
    <x v="5"/>
    <x v="20"/>
    <x v="0"/>
    <x v="2"/>
    <x v="0"/>
    <x v="1"/>
    <n v="0"/>
    <n v="0"/>
    <n v="0"/>
    <n v="0"/>
    <n v="18.399999999999999"/>
    <n v="363454"/>
    <n v="0"/>
    <n v="0"/>
    <n v="0"/>
    <n v="0"/>
    <n v="18.399999999999999"/>
    <n v="0"/>
    <n v="363454"/>
  </r>
  <r>
    <x v="1"/>
    <x v="1"/>
    <x v="5"/>
    <x v="20"/>
    <x v="0"/>
    <x v="3"/>
    <x v="0"/>
    <x v="0"/>
    <n v="29598"/>
    <n v="30548.079999999994"/>
    <n v="108821478.90000001"/>
    <n v="98897216.439999983"/>
    <n v="5753.6"/>
    <n v="67217574.280000001"/>
    <n v="29598"/>
    <n v="30548.079999999994"/>
    <n v="108821478.90000001"/>
    <n v="98897216.439999983"/>
    <n v="5753.6"/>
    <n v="0"/>
    <n v="67217574.280000001"/>
  </r>
  <r>
    <x v="1"/>
    <x v="1"/>
    <x v="5"/>
    <x v="20"/>
    <x v="0"/>
    <x v="3"/>
    <x v="0"/>
    <x v="1"/>
    <n v="0"/>
    <n v="0"/>
    <n v="0"/>
    <n v="0"/>
    <n v="62.400000000000006"/>
    <n v="1352249.1"/>
    <n v="0"/>
    <n v="0"/>
    <n v="0"/>
    <n v="0"/>
    <n v="62.400000000000006"/>
    <n v="0"/>
    <n v="1352249.1"/>
  </r>
  <r>
    <x v="1"/>
    <x v="1"/>
    <x v="5"/>
    <x v="20"/>
    <x v="1"/>
    <x v="4"/>
    <x v="0"/>
    <x v="0"/>
    <n v="22642"/>
    <n v="24637.370000000003"/>
    <n v="55121724.18"/>
    <n v="58177730.760000005"/>
    <n v="2508.8000000000002"/>
    <n v="29639636.259999998"/>
    <n v="22642"/>
    <n v="24637.370000000003"/>
    <n v="55121724.18"/>
    <n v="58177730.760000005"/>
    <n v="2508.8000000000002"/>
    <n v="0"/>
    <n v="29639636.259999998"/>
  </r>
  <r>
    <x v="1"/>
    <x v="1"/>
    <x v="5"/>
    <x v="20"/>
    <x v="1"/>
    <x v="4"/>
    <x v="0"/>
    <x v="1"/>
    <n v="0"/>
    <n v="0"/>
    <n v="0"/>
    <n v="0"/>
    <n v="1383.2"/>
    <n v="27891458.199999999"/>
    <n v="0"/>
    <n v="0"/>
    <n v="0"/>
    <n v="0"/>
    <n v="1383.2"/>
    <n v="0"/>
    <n v="27891458.199999999"/>
  </r>
  <r>
    <x v="1"/>
    <x v="1"/>
    <x v="5"/>
    <x v="20"/>
    <x v="1"/>
    <x v="0"/>
    <x v="0"/>
    <x v="0"/>
    <n v="1043"/>
    <n v="1057.6000000000001"/>
    <n v="2186264.1800000002"/>
    <n v="2260173.34"/>
    <n v="192"/>
    <n v="2579608.9000000004"/>
    <n v="1043"/>
    <n v="1057.6000000000001"/>
    <n v="2186264.1800000002"/>
    <n v="2260173.34"/>
    <n v="192"/>
    <n v="0"/>
    <n v="2579608.9000000004"/>
  </r>
  <r>
    <x v="1"/>
    <x v="1"/>
    <x v="5"/>
    <x v="20"/>
    <x v="1"/>
    <x v="0"/>
    <x v="0"/>
    <x v="1"/>
    <n v="0"/>
    <n v="0"/>
    <n v="0"/>
    <n v="0"/>
    <n v="25.6"/>
    <n v="518287"/>
    <n v="0"/>
    <n v="0"/>
    <n v="0"/>
    <n v="0"/>
    <n v="25.6"/>
    <n v="0"/>
    <n v="518287"/>
  </r>
  <r>
    <x v="1"/>
    <x v="1"/>
    <x v="5"/>
    <x v="20"/>
    <x v="1"/>
    <x v="1"/>
    <x v="0"/>
    <x v="0"/>
    <n v="63107"/>
    <n v="64628.140000000007"/>
    <n v="123516487.75999996"/>
    <n v="140477286.05000001"/>
    <n v="5402.4000000000005"/>
    <n v="82027129.780000016"/>
    <n v="63107"/>
    <n v="64628.140000000007"/>
    <n v="123516487.75999996"/>
    <n v="140477286.05000001"/>
    <n v="5402.4000000000005"/>
    <n v="0"/>
    <n v="82027129.780000016"/>
  </r>
  <r>
    <x v="1"/>
    <x v="1"/>
    <x v="5"/>
    <x v="20"/>
    <x v="1"/>
    <x v="1"/>
    <x v="0"/>
    <x v="1"/>
    <n v="0"/>
    <n v="0"/>
    <n v="0"/>
    <n v="0"/>
    <n v="1339.2"/>
    <n v="27225577.48"/>
    <n v="0"/>
    <n v="0"/>
    <n v="0"/>
    <n v="0"/>
    <n v="1339.2"/>
    <n v="0"/>
    <n v="27225577.48"/>
  </r>
  <r>
    <x v="1"/>
    <x v="1"/>
    <x v="5"/>
    <x v="20"/>
    <x v="1"/>
    <x v="1"/>
    <x v="3"/>
    <x v="0"/>
    <n v="0"/>
    <n v="0"/>
    <n v="0"/>
    <n v="0"/>
    <n v="0"/>
    <n v="-4600"/>
    <n v="0"/>
    <n v="0"/>
    <n v="0"/>
    <n v="0"/>
    <n v="0"/>
    <n v="0"/>
    <n v="-4600"/>
  </r>
  <r>
    <x v="1"/>
    <x v="1"/>
    <x v="5"/>
    <x v="20"/>
    <x v="1"/>
    <x v="2"/>
    <x v="0"/>
    <x v="0"/>
    <n v="243"/>
    <n v="374.48"/>
    <n v="287704.53999999998"/>
    <n v="685492.2"/>
    <n v="53.6"/>
    <n v="943037.76"/>
    <n v="243"/>
    <n v="374.48"/>
    <n v="287704.53999999998"/>
    <n v="685492.2"/>
    <n v="53.6"/>
    <n v="0"/>
    <n v="943037.76"/>
  </r>
  <r>
    <x v="1"/>
    <x v="1"/>
    <x v="5"/>
    <x v="20"/>
    <x v="1"/>
    <x v="2"/>
    <x v="0"/>
    <x v="1"/>
    <n v="0"/>
    <n v="0"/>
    <n v="0"/>
    <n v="0"/>
    <n v="7.2"/>
    <n v="135358.70000000001"/>
    <n v="0"/>
    <n v="0"/>
    <n v="0"/>
    <n v="0"/>
    <n v="7.2"/>
    <n v="0"/>
    <n v="135358.70000000001"/>
  </r>
  <r>
    <x v="1"/>
    <x v="1"/>
    <x v="5"/>
    <x v="20"/>
    <x v="1"/>
    <x v="3"/>
    <x v="0"/>
    <x v="0"/>
    <n v="51"/>
    <n v="26.46"/>
    <n v="87877.61"/>
    <n v="89898.47"/>
    <n v="8.8000000000000007"/>
    <n v="64040"/>
    <n v="51"/>
    <n v="26.46"/>
    <n v="87877.61"/>
    <n v="89898.47"/>
    <n v="8.8000000000000007"/>
    <n v="0"/>
    <n v="64040"/>
  </r>
  <r>
    <x v="1"/>
    <x v="1"/>
    <x v="5"/>
    <x v="20"/>
    <x v="2"/>
    <x v="4"/>
    <x v="0"/>
    <x v="0"/>
    <n v="12406"/>
    <n v="10825.600000000002"/>
    <n v="99271670.350000024"/>
    <n v="99830679.159999996"/>
    <n v="2619.1999999999998"/>
    <n v="61454717.330000013"/>
    <n v="12406"/>
    <n v="10825.600000000002"/>
    <n v="99271670.350000024"/>
    <n v="99830679.159999996"/>
    <n v="2619.1999999999998"/>
    <n v="0"/>
    <n v="61454717.330000013"/>
  </r>
  <r>
    <x v="1"/>
    <x v="1"/>
    <x v="5"/>
    <x v="20"/>
    <x v="2"/>
    <x v="4"/>
    <x v="0"/>
    <x v="1"/>
    <n v="0"/>
    <n v="0"/>
    <n v="0"/>
    <n v="0"/>
    <n v="219.2"/>
    <n v="4414690.25"/>
    <n v="0"/>
    <n v="0"/>
    <n v="0"/>
    <n v="0"/>
    <n v="219.2"/>
    <n v="0"/>
    <n v="4414690.25"/>
  </r>
  <r>
    <x v="1"/>
    <x v="1"/>
    <x v="5"/>
    <x v="20"/>
    <x v="2"/>
    <x v="0"/>
    <x v="0"/>
    <x v="0"/>
    <n v="1869"/>
    <n v="2215.9799999999996"/>
    <n v="9195463.3399999999"/>
    <n v="16095974.780000003"/>
    <n v="476"/>
    <n v="8709243.9399999976"/>
    <n v="1869"/>
    <n v="2215.9799999999996"/>
    <n v="9195463.3399999999"/>
    <n v="16095974.780000003"/>
    <n v="476"/>
    <n v="0"/>
    <n v="8709243.9399999976"/>
  </r>
  <r>
    <x v="1"/>
    <x v="1"/>
    <x v="5"/>
    <x v="20"/>
    <x v="2"/>
    <x v="0"/>
    <x v="0"/>
    <x v="1"/>
    <n v="0"/>
    <n v="0"/>
    <n v="0"/>
    <n v="0"/>
    <n v="34.4"/>
    <n v="602415.99"/>
    <n v="0"/>
    <n v="0"/>
    <n v="0"/>
    <n v="0"/>
    <n v="34.4"/>
    <n v="0"/>
    <n v="602415.99"/>
  </r>
  <r>
    <x v="1"/>
    <x v="1"/>
    <x v="5"/>
    <x v="20"/>
    <x v="2"/>
    <x v="1"/>
    <x v="0"/>
    <x v="0"/>
    <n v="2595"/>
    <n v="2639.48"/>
    <n v="17583963.039999999"/>
    <n v="19363282.170000002"/>
    <n v="499.2"/>
    <n v="8003206.5900000008"/>
    <n v="2595"/>
    <n v="2639.48"/>
    <n v="17583963.039999999"/>
    <n v="19363282.170000002"/>
    <n v="499.2"/>
    <n v="0"/>
    <n v="8003206.5900000008"/>
  </r>
  <r>
    <x v="1"/>
    <x v="1"/>
    <x v="5"/>
    <x v="20"/>
    <x v="2"/>
    <x v="1"/>
    <x v="0"/>
    <x v="1"/>
    <n v="0"/>
    <n v="0"/>
    <n v="0"/>
    <n v="0"/>
    <n v="3.2"/>
    <n v="84996.489999999991"/>
    <n v="0"/>
    <n v="0"/>
    <n v="0"/>
    <n v="0"/>
    <n v="3.2"/>
    <n v="0"/>
    <n v="84996.489999999991"/>
  </r>
  <r>
    <x v="1"/>
    <x v="1"/>
    <x v="5"/>
    <x v="20"/>
    <x v="2"/>
    <x v="2"/>
    <x v="0"/>
    <x v="0"/>
    <n v="3"/>
    <n v="3.62"/>
    <n v="30044.54"/>
    <n v="20353.87"/>
    <n v="0"/>
    <n v="0"/>
    <n v="3"/>
    <n v="3.62"/>
    <n v="30044.54"/>
    <n v="20353.87"/>
    <n v="0"/>
    <n v="0"/>
    <n v="0"/>
  </r>
  <r>
    <x v="1"/>
    <x v="1"/>
    <x v="5"/>
    <x v="20"/>
    <x v="2"/>
    <x v="3"/>
    <x v="0"/>
    <x v="0"/>
    <n v="1490"/>
    <n v="1391.1100000000001"/>
    <n v="15306519.779999999"/>
    <n v="12284527.450000001"/>
    <n v="677.59999999999991"/>
    <n v="14476846.479999997"/>
    <n v="1490"/>
    <n v="1391.1100000000001"/>
    <n v="15306519.779999999"/>
    <n v="12284527.450000001"/>
    <n v="677.59999999999991"/>
    <n v="0"/>
    <n v="14476846.479999997"/>
  </r>
  <r>
    <x v="1"/>
    <x v="1"/>
    <x v="5"/>
    <x v="20"/>
    <x v="2"/>
    <x v="3"/>
    <x v="0"/>
    <x v="1"/>
    <n v="0"/>
    <n v="0"/>
    <n v="0"/>
    <n v="0"/>
    <n v="1.6"/>
    <n v="45282.5"/>
    <n v="0"/>
    <n v="0"/>
    <n v="0"/>
    <n v="0"/>
    <n v="1.6"/>
    <n v="0"/>
    <n v="45282.5"/>
  </r>
  <r>
    <x v="1"/>
    <x v="1"/>
    <x v="5"/>
    <x v="20"/>
    <x v="3"/>
    <x v="0"/>
    <x v="0"/>
    <x v="0"/>
    <n v="70"/>
    <n v="90.17"/>
    <n v="255604.78"/>
    <n v="165751.66"/>
    <n v="4"/>
    <n v="67932"/>
    <n v="70"/>
    <n v="90.17"/>
    <n v="255604.78"/>
    <n v="165751.66"/>
    <n v="4"/>
    <n v="0"/>
    <n v="67932"/>
  </r>
  <r>
    <x v="1"/>
    <x v="1"/>
    <x v="5"/>
    <x v="20"/>
    <x v="3"/>
    <x v="0"/>
    <x v="0"/>
    <x v="1"/>
    <n v="0"/>
    <n v="0"/>
    <n v="0"/>
    <n v="0"/>
    <n v="1.6"/>
    <n v="31711"/>
    <n v="0"/>
    <n v="0"/>
    <n v="0"/>
    <n v="0"/>
    <n v="1.6"/>
    <n v="0"/>
    <n v="31711"/>
  </r>
  <r>
    <x v="1"/>
    <x v="1"/>
    <x v="5"/>
    <x v="20"/>
    <x v="3"/>
    <x v="1"/>
    <x v="0"/>
    <x v="0"/>
    <n v="5070"/>
    <n v="4280.420000000001"/>
    <n v="3234740.29"/>
    <n v="3460113.3199999994"/>
    <n v="134.39999999999998"/>
    <n v="2544292.86"/>
    <n v="5070"/>
    <n v="4280.420000000001"/>
    <n v="3234740.29"/>
    <n v="3460113.3199999994"/>
    <n v="134.39999999999998"/>
    <n v="0"/>
    <n v="2544292.86"/>
  </r>
  <r>
    <x v="1"/>
    <x v="1"/>
    <x v="5"/>
    <x v="20"/>
    <x v="3"/>
    <x v="1"/>
    <x v="0"/>
    <x v="1"/>
    <n v="0"/>
    <n v="0"/>
    <n v="0"/>
    <n v="0"/>
    <n v="32.799999999999997"/>
    <n v="663224.92999999993"/>
    <n v="0"/>
    <n v="0"/>
    <n v="0"/>
    <n v="0"/>
    <n v="32.799999999999997"/>
    <n v="0"/>
    <n v="663224.92999999993"/>
  </r>
  <r>
    <x v="1"/>
    <x v="1"/>
    <x v="5"/>
    <x v="20"/>
    <x v="3"/>
    <x v="2"/>
    <x v="0"/>
    <x v="0"/>
    <n v="1140"/>
    <n v="1051.53"/>
    <n v="1269325.05"/>
    <n v="1247870.71"/>
    <n v="43.999999999999993"/>
    <n v="547369.32999999996"/>
    <n v="1140"/>
    <n v="1051.53"/>
    <n v="1269325.05"/>
    <n v="1247870.71"/>
    <n v="43.999999999999993"/>
    <n v="0"/>
    <n v="547369.32999999996"/>
  </r>
  <r>
    <x v="1"/>
    <x v="1"/>
    <x v="5"/>
    <x v="20"/>
    <x v="3"/>
    <x v="2"/>
    <x v="0"/>
    <x v="1"/>
    <n v="0"/>
    <n v="0"/>
    <n v="0"/>
    <n v="0"/>
    <n v="32"/>
    <n v="637815.1"/>
    <n v="0"/>
    <n v="0"/>
    <n v="0"/>
    <n v="0"/>
    <n v="32"/>
    <n v="0"/>
    <n v="637815.1"/>
  </r>
  <r>
    <x v="1"/>
    <x v="1"/>
    <x v="5"/>
    <x v="20"/>
    <x v="4"/>
    <x v="4"/>
    <x v="0"/>
    <x v="0"/>
    <n v="199"/>
    <n v="25.68"/>
    <n v="2632666"/>
    <n v="342600.4"/>
    <n v="2.4000000000000004"/>
    <n v="52800"/>
    <n v="199"/>
    <n v="25.68"/>
    <n v="2632666"/>
    <n v="342600.4"/>
    <n v="2.4000000000000004"/>
    <n v="0"/>
    <n v="52800"/>
  </r>
  <r>
    <x v="1"/>
    <x v="1"/>
    <x v="5"/>
    <x v="20"/>
    <x v="4"/>
    <x v="0"/>
    <x v="0"/>
    <x v="0"/>
    <n v="535"/>
    <n v="228.09"/>
    <n v="1310454.95"/>
    <n v="582378.73"/>
    <n v="43.199999999999989"/>
    <n v="3025431.9200000009"/>
    <n v="535"/>
    <n v="228.09"/>
    <n v="1310454.95"/>
    <n v="582378.73"/>
    <n v="43.199999999999989"/>
    <n v="0"/>
    <n v="3025431.9200000009"/>
  </r>
  <r>
    <x v="1"/>
    <x v="1"/>
    <x v="5"/>
    <x v="20"/>
    <x v="4"/>
    <x v="0"/>
    <x v="0"/>
    <x v="1"/>
    <n v="0"/>
    <n v="0"/>
    <n v="0"/>
    <n v="0"/>
    <n v="0.8"/>
    <n v="923940.74"/>
    <n v="0"/>
    <n v="0"/>
    <n v="0"/>
    <n v="0"/>
    <n v="0.8"/>
    <n v="0"/>
    <n v="923940.74"/>
  </r>
  <r>
    <x v="1"/>
    <x v="1"/>
    <x v="5"/>
    <x v="20"/>
    <x v="4"/>
    <x v="0"/>
    <x v="1"/>
    <x v="0"/>
    <n v="0"/>
    <n v="0"/>
    <n v="0"/>
    <n v="0"/>
    <n v="0"/>
    <n v="-60142.87"/>
    <n v="0"/>
    <n v="0"/>
    <n v="0"/>
    <n v="0"/>
    <n v="0"/>
    <n v="0"/>
    <n v="-60142.87"/>
  </r>
  <r>
    <x v="1"/>
    <x v="1"/>
    <x v="5"/>
    <x v="20"/>
    <x v="4"/>
    <x v="1"/>
    <x v="0"/>
    <x v="0"/>
    <n v="1767"/>
    <n v="1175.49"/>
    <n v="2762979.8"/>
    <n v="1616772.2"/>
    <n v="111.19999999999999"/>
    <n v="1788786.6"/>
    <n v="1767"/>
    <n v="1175.49"/>
    <n v="2762979.8"/>
    <n v="1616772.2"/>
    <n v="111.19999999999999"/>
    <n v="0"/>
    <n v="1788786.6"/>
  </r>
  <r>
    <x v="1"/>
    <x v="1"/>
    <x v="5"/>
    <x v="20"/>
    <x v="4"/>
    <x v="3"/>
    <x v="0"/>
    <x v="0"/>
    <n v="394"/>
    <n v="163.20999999999998"/>
    <n v="1101015.1000000001"/>
    <n v="456354.35000000003"/>
    <n v="23.200000000000003"/>
    <n v="127378.66"/>
    <n v="394"/>
    <n v="163.20999999999998"/>
    <n v="1101015.1000000001"/>
    <n v="456354.35000000003"/>
    <n v="23.200000000000003"/>
    <n v="0"/>
    <n v="127378.66"/>
  </r>
  <r>
    <x v="1"/>
    <x v="1"/>
    <x v="5"/>
    <x v="21"/>
    <x v="0"/>
    <x v="0"/>
    <x v="0"/>
    <x v="0"/>
    <n v="274"/>
    <n v="260.62"/>
    <n v="854074.76"/>
    <n v="565599.87999999989"/>
    <n v="16.8"/>
    <n v="1246646.81"/>
    <n v="274"/>
    <n v="260.62"/>
    <n v="854074.76"/>
    <n v="565599.87999999989"/>
    <n v="16.8"/>
    <n v="0"/>
    <n v="1246646.81"/>
  </r>
  <r>
    <x v="1"/>
    <x v="1"/>
    <x v="5"/>
    <x v="21"/>
    <x v="0"/>
    <x v="1"/>
    <x v="0"/>
    <x v="0"/>
    <n v="57667"/>
    <n v="55032.440000000017"/>
    <n v="64504515.849999994"/>
    <n v="66736179.959999993"/>
    <n v="1650.3999999999994"/>
    <n v="28815659.719999991"/>
    <n v="57667"/>
    <n v="55032.440000000017"/>
    <n v="64504515.849999994"/>
    <n v="66736179.959999993"/>
    <n v="1650.3999999999994"/>
    <n v="0"/>
    <n v="28815659.719999991"/>
  </r>
  <r>
    <x v="1"/>
    <x v="1"/>
    <x v="5"/>
    <x v="21"/>
    <x v="0"/>
    <x v="1"/>
    <x v="0"/>
    <x v="1"/>
    <n v="0"/>
    <n v="0"/>
    <n v="0"/>
    <n v="0"/>
    <n v="261.60000000000002"/>
    <n v="5340918.6099999994"/>
    <n v="0"/>
    <n v="0"/>
    <n v="0"/>
    <n v="0"/>
    <n v="261.60000000000002"/>
    <n v="0"/>
    <n v="5340918.6099999994"/>
  </r>
  <r>
    <x v="1"/>
    <x v="1"/>
    <x v="5"/>
    <x v="21"/>
    <x v="0"/>
    <x v="2"/>
    <x v="0"/>
    <x v="0"/>
    <n v="19"/>
    <n v="41.51"/>
    <n v="-150.34000000000015"/>
    <n v="69829.98000000001"/>
    <n v="1.6"/>
    <n v="27000"/>
    <n v="19"/>
    <n v="41.51"/>
    <n v="-150.34000000000015"/>
    <n v="69829.98000000001"/>
    <n v="1.6"/>
    <n v="0"/>
    <n v="27000"/>
  </r>
  <r>
    <x v="1"/>
    <x v="1"/>
    <x v="5"/>
    <x v="21"/>
    <x v="0"/>
    <x v="2"/>
    <x v="0"/>
    <x v="1"/>
    <n v="0"/>
    <n v="0"/>
    <n v="0"/>
    <n v="0"/>
    <n v="0.8"/>
    <n v="15660"/>
    <n v="0"/>
    <n v="0"/>
    <n v="0"/>
    <n v="0"/>
    <n v="0.8"/>
    <n v="0"/>
    <n v="15660"/>
  </r>
  <r>
    <x v="1"/>
    <x v="1"/>
    <x v="5"/>
    <x v="21"/>
    <x v="0"/>
    <x v="3"/>
    <x v="0"/>
    <x v="0"/>
    <n v="10595"/>
    <n v="10745.57"/>
    <n v="18559034.869999997"/>
    <n v="18888293.310000002"/>
    <n v="435.2000000000001"/>
    <n v="9658882.8699999992"/>
    <n v="10595"/>
    <n v="10745.57"/>
    <n v="18559034.869999997"/>
    <n v="18888293.310000002"/>
    <n v="435.2000000000001"/>
    <n v="0"/>
    <n v="9658882.8699999992"/>
  </r>
  <r>
    <x v="1"/>
    <x v="1"/>
    <x v="5"/>
    <x v="21"/>
    <x v="1"/>
    <x v="4"/>
    <x v="0"/>
    <x v="0"/>
    <n v="6614"/>
    <n v="7671.33"/>
    <n v="11999171.450000001"/>
    <n v="12861335.990000002"/>
    <n v="377.6"/>
    <n v="7538205.7800000012"/>
    <n v="6614"/>
    <n v="7671.33"/>
    <n v="11999171.450000001"/>
    <n v="12861335.990000002"/>
    <n v="377.6"/>
    <n v="0"/>
    <n v="7538205.7800000012"/>
  </r>
  <r>
    <x v="1"/>
    <x v="1"/>
    <x v="5"/>
    <x v="21"/>
    <x v="1"/>
    <x v="4"/>
    <x v="0"/>
    <x v="1"/>
    <n v="0"/>
    <n v="0"/>
    <n v="0"/>
    <n v="0"/>
    <n v="67.199999999999989"/>
    <n v="1327814.2599999998"/>
    <n v="0"/>
    <n v="0"/>
    <n v="0"/>
    <n v="0"/>
    <n v="67.199999999999989"/>
    <n v="0"/>
    <n v="1327814.2599999998"/>
  </r>
  <r>
    <x v="1"/>
    <x v="1"/>
    <x v="5"/>
    <x v="21"/>
    <x v="1"/>
    <x v="0"/>
    <x v="0"/>
    <x v="0"/>
    <n v="253"/>
    <n v="274.04000000000002"/>
    <n v="359816.7099999999"/>
    <n v="554930.62999999989"/>
    <n v="19.2"/>
    <n v="375913.78"/>
    <n v="253"/>
    <n v="274.04000000000002"/>
    <n v="359816.7099999999"/>
    <n v="554930.62999999989"/>
    <n v="19.2"/>
    <n v="0"/>
    <n v="375913.78"/>
  </r>
  <r>
    <x v="1"/>
    <x v="1"/>
    <x v="5"/>
    <x v="21"/>
    <x v="1"/>
    <x v="0"/>
    <x v="0"/>
    <x v="1"/>
    <n v="0"/>
    <n v="0"/>
    <n v="0"/>
    <n v="0"/>
    <n v="0.8"/>
    <n v="15658"/>
    <n v="0"/>
    <n v="0"/>
    <n v="0"/>
    <n v="0"/>
    <n v="0.8"/>
    <n v="0"/>
    <n v="15658"/>
  </r>
  <r>
    <x v="1"/>
    <x v="1"/>
    <x v="5"/>
    <x v="21"/>
    <x v="1"/>
    <x v="1"/>
    <x v="0"/>
    <x v="0"/>
    <n v="8669"/>
    <n v="7474.83"/>
    <n v="13745674.33"/>
    <n v="12922534.459999995"/>
    <n v="280.00000000000006"/>
    <n v="4722231.2299999995"/>
    <n v="8669"/>
    <n v="7474.83"/>
    <n v="13745674.33"/>
    <n v="12922534.459999995"/>
    <n v="280.00000000000006"/>
    <n v="0"/>
    <n v="4722231.2299999995"/>
  </r>
  <r>
    <x v="1"/>
    <x v="1"/>
    <x v="5"/>
    <x v="21"/>
    <x v="1"/>
    <x v="1"/>
    <x v="0"/>
    <x v="1"/>
    <n v="0"/>
    <n v="0"/>
    <n v="0"/>
    <n v="0"/>
    <n v="49.599999999999994"/>
    <n v="1085535.1199999999"/>
    <n v="0"/>
    <n v="0"/>
    <n v="0"/>
    <n v="0"/>
    <n v="49.599999999999994"/>
    <n v="0"/>
    <n v="1085535.1199999999"/>
  </r>
  <r>
    <x v="1"/>
    <x v="1"/>
    <x v="5"/>
    <x v="21"/>
    <x v="1"/>
    <x v="2"/>
    <x v="0"/>
    <x v="0"/>
    <n v="4"/>
    <n v="23.78"/>
    <n v="-3956.8899999999994"/>
    <n v="40070.93"/>
    <n v="0.8"/>
    <n v="15739.61"/>
    <n v="4"/>
    <n v="23.78"/>
    <n v="-3956.8899999999994"/>
    <n v="40070.93"/>
    <n v="0.8"/>
    <n v="0"/>
    <n v="15739.61"/>
  </r>
  <r>
    <x v="1"/>
    <x v="1"/>
    <x v="5"/>
    <x v="21"/>
    <x v="1"/>
    <x v="2"/>
    <x v="0"/>
    <x v="1"/>
    <n v="0"/>
    <n v="0"/>
    <n v="0"/>
    <n v="0"/>
    <n v="0.8"/>
    <n v="15836"/>
    <n v="0"/>
    <n v="0"/>
    <n v="0"/>
    <n v="0"/>
    <n v="0.8"/>
    <n v="0"/>
    <n v="15836"/>
  </r>
  <r>
    <x v="1"/>
    <x v="1"/>
    <x v="5"/>
    <x v="21"/>
    <x v="1"/>
    <x v="3"/>
    <x v="0"/>
    <x v="0"/>
    <n v="1206"/>
    <n v="862.34"/>
    <n v="2217246.2800000003"/>
    <n v="1795186.92"/>
    <n v="12"/>
    <n v="493058.1"/>
    <n v="1206"/>
    <n v="862.34"/>
    <n v="2217246.2800000003"/>
    <n v="1795186.92"/>
    <n v="12"/>
    <n v="0"/>
    <n v="493058.1"/>
  </r>
  <r>
    <x v="1"/>
    <x v="1"/>
    <x v="5"/>
    <x v="21"/>
    <x v="2"/>
    <x v="4"/>
    <x v="0"/>
    <x v="0"/>
    <n v="1800"/>
    <n v="1791.5"/>
    <n v="10719234.520000003"/>
    <n v="10715939.419999998"/>
    <n v="221.60000000000011"/>
    <n v="8963949.7400000002"/>
    <n v="1800"/>
    <n v="1791.5"/>
    <n v="10719234.520000003"/>
    <n v="10715939.419999998"/>
    <n v="221.60000000000011"/>
    <n v="0"/>
    <n v="8963949.7400000002"/>
  </r>
  <r>
    <x v="1"/>
    <x v="1"/>
    <x v="5"/>
    <x v="21"/>
    <x v="2"/>
    <x v="4"/>
    <x v="0"/>
    <x v="1"/>
    <n v="0"/>
    <n v="0"/>
    <n v="0"/>
    <n v="0"/>
    <n v="10.4"/>
    <n v="215570.53"/>
    <n v="0"/>
    <n v="0"/>
    <n v="0"/>
    <n v="0"/>
    <n v="10.4"/>
    <n v="0"/>
    <n v="215570.53"/>
  </r>
  <r>
    <x v="1"/>
    <x v="1"/>
    <x v="5"/>
    <x v="21"/>
    <x v="2"/>
    <x v="0"/>
    <x v="0"/>
    <x v="0"/>
    <n v="536"/>
    <n v="504.33"/>
    <n v="1747605.2100000002"/>
    <n v="1687012.9800000002"/>
    <n v="19.2"/>
    <n v="521446.33"/>
    <n v="536"/>
    <n v="504.33"/>
    <n v="1747605.2100000002"/>
    <n v="1687012.9800000002"/>
    <n v="19.2"/>
    <n v="0"/>
    <n v="521446.33"/>
  </r>
  <r>
    <x v="1"/>
    <x v="1"/>
    <x v="5"/>
    <x v="21"/>
    <x v="2"/>
    <x v="0"/>
    <x v="0"/>
    <x v="1"/>
    <n v="0"/>
    <n v="0"/>
    <n v="0"/>
    <n v="0"/>
    <n v="0.8"/>
    <n v="15836"/>
    <n v="0"/>
    <n v="0"/>
    <n v="0"/>
    <n v="0"/>
    <n v="0.8"/>
    <n v="0"/>
    <n v="15836"/>
  </r>
  <r>
    <x v="1"/>
    <x v="1"/>
    <x v="5"/>
    <x v="21"/>
    <x v="2"/>
    <x v="1"/>
    <x v="0"/>
    <x v="0"/>
    <n v="122"/>
    <n v="95.86999999999999"/>
    <n v="657476.45999999985"/>
    <n v="435144.46999999991"/>
    <n v="22.400000000000002"/>
    <n v="255066.66"/>
    <n v="122"/>
    <n v="95.86999999999999"/>
    <n v="657476.45999999985"/>
    <n v="435144.46999999991"/>
    <n v="22.400000000000002"/>
    <n v="0"/>
    <n v="255066.66"/>
  </r>
  <r>
    <x v="1"/>
    <x v="1"/>
    <x v="5"/>
    <x v="21"/>
    <x v="2"/>
    <x v="3"/>
    <x v="0"/>
    <x v="0"/>
    <n v="1148"/>
    <n v="1360.21"/>
    <n v="8102446.5599999996"/>
    <n v="8326877.9300000006"/>
    <n v="198.40000000000003"/>
    <n v="6174191.7899999991"/>
    <n v="1148"/>
    <n v="1360.21"/>
    <n v="8102446.5599999996"/>
    <n v="8326877.9300000006"/>
    <n v="198.40000000000003"/>
    <n v="0"/>
    <n v="6174191.7899999991"/>
  </r>
  <r>
    <x v="1"/>
    <x v="1"/>
    <x v="5"/>
    <x v="21"/>
    <x v="2"/>
    <x v="3"/>
    <x v="0"/>
    <x v="1"/>
    <n v="0"/>
    <n v="0"/>
    <n v="0"/>
    <n v="0"/>
    <n v="0"/>
    <n v="5282.47"/>
    <n v="0"/>
    <n v="0"/>
    <n v="0"/>
    <n v="0"/>
    <n v="0"/>
    <n v="0"/>
    <n v="5282.47"/>
  </r>
  <r>
    <x v="1"/>
    <x v="1"/>
    <x v="5"/>
    <x v="21"/>
    <x v="3"/>
    <x v="0"/>
    <x v="0"/>
    <x v="0"/>
    <n v="2"/>
    <n v="0.21"/>
    <n v="1537.58"/>
    <n v="164.28"/>
    <n v="0"/>
    <n v="0"/>
    <n v="2"/>
    <n v="0.21"/>
    <n v="1537.58"/>
    <n v="164.28"/>
    <n v="0"/>
    <n v="0"/>
    <n v="0"/>
  </r>
  <r>
    <x v="1"/>
    <x v="1"/>
    <x v="5"/>
    <x v="21"/>
    <x v="3"/>
    <x v="1"/>
    <x v="0"/>
    <x v="0"/>
    <n v="2207"/>
    <n v="1417.4700000000003"/>
    <n v="976071.30999999994"/>
    <n v="687635.37000000011"/>
    <n v="16"/>
    <n v="244137.58000000002"/>
    <n v="2207"/>
    <n v="1417.4700000000003"/>
    <n v="976071.30999999994"/>
    <n v="687635.37000000011"/>
    <n v="16"/>
    <n v="0"/>
    <n v="244137.58000000002"/>
  </r>
  <r>
    <x v="1"/>
    <x v="1"/>
    <x v="5"/>
    <x v="21"/>
    <x v="3"/>
    <x v="1"/>
    <x v="0"/>
    <x v="1"/>
    <n v="0"/>
    <n v="0"/>
    <n v="0"/>
    <n v="0"/>
    <n v="1.6"/>
    <n v="31316"/>
    <n v="0"/>
    <n v="0"/>
    <n v="0"/>
    <n v="0"/>
    <n v="1.6"/>
    <n v="0"/>
    <n v="31316"/>
  </r>
  <r>
    <x v="1"/>
    <x v="1"/>
    <x v="5"/>
    <x v="21"/>
    <x v="3"/>
    <x v="2"/>
    <x v="0"/>
    <x v="0"/>
    <n v="1400"/>
    <n v="1545.4900000000002"/>
    <n v="791382.85"/>
    <n v="873513.96"/>
    <n v="10.4"/>
    <n v="130378.6"/>
    <n v="1400"/>
    <n v="1545.4900000000002"/>
    <n v="791382.85"/>
    <n v="873513.96"/>
    <n v="10.4"/>
    <n v="0"/>
    <n v="130378.6"/>
  </r>
  <r>
    <x v="1"/>
    <x v="1"/>
    <x v="5"/>
    <x v="21"/>
    <x v="3"/>
    <x v="2"/>
    <x v="0"/>
    <x v="1"/>
    <n v="0"/>
    <n v="0"/>
    <n v="0"/>
    <n v="0"/>
    <n v="2.4"/>
    <n v="47381"/>
    <n v="0"/>
    <n v="0"/>
    <n v="0"/>
    <n v="0"/>
    <n v="2.4"/>
    <n v="0"/>
    <n v="47381"/>
  </r>
  <r>
    <x v="1"/>
    <x v="1"/>
    <x v="5"/>
    <x v="21"/>
    <x v="3"/>
    <x v="3"/>
    <x v="0"/>
    <x v="0"/>
    <n v="24"/>
    <n v="28.34"/>
    <n v="34349.040000000001"/>
    <n v="34694.47"/>
    <n v="0"/>
    <n v="0"/>
    <n v="24"/>
    <n v="28.34"/>
    <n v="34349.040000000001"/>
    <n v="34694.47"/>
    <n v="0"/>
    <n v="0"/>
    <n v="0"/>
  </r>
  <r>
    <x v="1"/>
    <x v="1"/>
    <x v="5"/>
    <x v="21"/>
    <x v="4"/>
    <x v="0"/>
    <x v="0"/>
    <x v="0"/>
    <n v="0"/>
    <n v="0.15"/>
    <n v="3282.77"/>
    <n v="974.81000000000006"/>
    <n v="0"/>
    <n v="532130.87999999977"/>
    <n v="0"/>
    <n v="0.15"/>
    <n v="3282.77"/>
    <n v="974.81000000000006"/>
    <n v="0"/>
    <n v="0"/>
    <n v="532130.87999999977"/>
  </r>
  <r>
    <x v="1"/>
    <x v="1"/>
    <x v="5"/>
    <x v="21"/>
    <x v="4"/>
    <x v="0"/>
    <x v="0"/>
    <x v="1"/>
    <n v="0"/>
    <n v="0"/>
    <n v="0"/>
    <n v="0"/>
    <n v="0"/>
    <n v="37211.730000000003"/>
    <n v="0"/>
    <n v="0"/>
    <n v="0"/>
    <n v="0"/>
    <n v="0"/>
    <n v="0"/>
    <n v="37211.730000000003"/>
  </r>
  <r>
    <x v="1"/>
    <x v="1"/>
    <x v="5"/>
    <x v="21"/>
    <x v="4"/>
    <x v="1"/>
    <x v="0"/>
    <x v="0"/>
    <n v="2"/>
    <n v="0.57999999999999996"/>
    <n v="6187.6399999999994"/>
    <n v="1977.24"/>
    <n v="0"/>
    <n v="0"/>
    <n v="2"/>
    <n v="0.57999999999999996"/>
    <n v="6187.6399999999994"/>
    <n v="1977.24"/>
    <n v="0"/>
    <n v="0"/>
    <n v="0"/>
  </r>
  <r>
    <x v="1"/>
    <x v="1"/>
    <x v="5"/>
    <x v="22"/>
    <x v="0"/>
    <x v="0"/>
    <x v="0"/>
    <x v="0"/>
    <n v="3632"/>
    <n v="6866.82"/>
    <n v="13823253.609999999"/>
    <n v="16118418.639999997"/>
    <n v="506.40000000000015"/>
    <n v="6692518.75"/>
    <n v="3632"/>
    <n v="6866.82"/>
    <n v="13823253.609999999"/>
    <n v="16118418.639999997"/>
    <n v="506.40000000000015"/>
    <n v="0"/>
    <n v="6692518.75"/>
  </r>
  <r>
    <x v="1"/>
    <x v="1"/>
    <x v="5"/>
    <x v="22"/>
    <x v="0"/>
    <x v="0"/>
    <x v="0"/>
    <x v="1"/>
    <n v="0"/>
    <n v="0"/>
    <n v="0"/>
    <n v="0"/>
    <n v="55.999999999999993"/>
    <n v="1153488.7"/>
    <n v="0"/>
    <n v="0"/>
    <n v="0"/>
    <n v="0"/>
    <n v="55.999999999999993"/>
    <n v="0"/>
    <n v="1153488.7"/>
  </r>
  <r>
    <x v="1"/>
    <x v="1"/>
    <x v="5"/>
    <x v="22"/>
    <x v="0"/>
    <x v="1"/>
    <x v="0"/>
    <x v="0"/>
    <n v="244389"/>
    <n v="232226.87999999998"/>
    <n v="305734636.42000002"/>
    <n v="298743772.82000005"/>
    <n v="10907.200000000003"/>
    <n v="166781589.53000003"/>
    <n v="244389"/>
    <n v="232226.87999999998"/>
    <n v="305734636.42000002"/>
    <n v="298743772.82000005"/>
    <n v="10907.200000000003"/>
    <n v="0"/>
    <n v="166781589.53000003"/>
  </r>
  <r>
    <x v="1"/>
    <x v="1"/>
    <x v="5"/>
    <x v="22"/>
    <x v="0"/>
    <x v="1"/>
    <x v="0"/>
    <x v="1"/>
    <n v="0"/>
    <n v="0"/>
    <n v="0"/>
    <n v="0"/>
    <n v="3002.4"/>
    <n v="62335077.039999999"/>
    <n v="0"/>
    <n v="0"/>
    <n v="0"/>
    <n v="0"/>
    <n v="3002.4"/>
    <n v="0"/>
    <n v="62335077.039999999"/>
  </r>
  <r>
    <x v="1"/>
    <x v="1"/>
    <x v="5"/>
    <x v="22"/>
    <x v="0"/>
    <x v="1"/>
    <x v="1"/>
    <x v="0"/>
    <n v="0"/>
    <n v="0"/>
    <n v="0"/>
    <n v="0"/>
    <n v="0"/>
    <n v="14472"/>
    <n v="0"/>
    <n v="0"/>
    <n v="0"/>
    <n v="0"/>
    <n v="0"/>
    <n v="0"/>
    <n v="14472"/>
  </r>
  <r>
    <x v="1"/>
    <x v="1"/>
    <x v="5"/>
    <x v="22"/>
    <x v="0"/>
    <x v="2"/>
    <x v="0"/>
    <x v="0"/>
    <n v="138"/>
    <n v="200.23000000000002"/>
    <n v="99872.23000000001"/>
    <n v="344493.16"/>
    <n v="9.6000000000000014"/>
    <n v="94043.12"/>
    <n v="138"/>
    <n v="200.23000000000002"/>
    <n v="99872.23000000001"/>
    <n v="344493.16"/>
    <n v="9.6000000000000014"/>
    <n v="0"/>
    <n v="94043.12"/>
  </r>
  <r>
    <x v="1"/>
    <x v="1"/>
    <x v="5"/>
    <x v="22"/>
    <x v="0"/>
    <x v="2"/>
    <x v="0"/>
    <x v="1"/>
    <n v="0"/>
    <n v="0"/>
    <n v="0"/>
    <n v="0"/>
    <n v="6.4"/>
    <n v="126362"/>
    <n v="0"/>
    <n v="0"/>
    <n v="0"/>
    <n v="0"/>
    <n v="6.4"/>
    <n v="0"/>
    <n v="126362"/>
  </r>
  <r>
    <x v="1"/>
    <x v="1"/>
    <x v="5"/>
    <x v="22"/>
    <x v="0"/>
    <x v="3"/>
    <x v="0"/>
    <x v="0"/>
    <n v="17302"/>
    <n v="18259.140000000003"/>
    <n v="30737419.859999996"/>
    <n v="24889621.959999997"/>
    <n v="1540.7999999999997"/>
    <n v="24447516.079999998"/>
    <n v="17302"/>
    <n v="18259.140000000003"/>
    <n v="30737419.859999996"/>
    <n v="24889621.959999997"/>
    <n v="1540.7999999999997"/>
    <n v="0"/>
    <n v="24447516.079999998"/>
  </r>
  <r>
    <x v="1"/>
    <x v="1"/>
    <x v="5"/>
    <x v="22"/>
    <x v="0"/>
    <x v="3"/>
    <x v="0"/>
    <x v="1"/>
    <n v="0"/>
    <n v="0"/>
    <n v="0"/>
    <n v="0"/>
    <n v="12.8"/>
    <n v="253898.7"/>
    <n v="0"/>
    <n v="0"/>
    <n v="0"/>
    <n v="0"/>
    <n v="12.8"/>
    <n v="0"/>
    <n v="253898.7"/>
  </r>
  <r>
    <x v="1"/>
    <x v="1"/>
    <x v="5"/>
    <x v="22"/>
    <x v="1"/>
    <x v="4"/>
    <x v="0"/>
    <x v="0"/>
    <n v="14150"/>
    <n v="14553.19"/>
    <n v="29594283.050000008"/>
    <n v="26383856.560000002"/>
    <n v="951.99999999999977"/>
    <n v="19668976.799999997"/>
    <n v="14150"/>
    <n v="14553.19"/>
    <n v="29594283.050000008"/>
    <n v="26383856.560000002"/>
    <n v="951.99999999999977"/>
    <n v="0"/>
    <n v="19668976.799999997"/>
  </r>
  <r>
    <x v="1"/>
    <x v="1"/>
    <x v="5"/>
    <x v="22"/>
    <x v="1"/>
    <x v="4"/>
    <x v="0"/>
    <x v="1"/>
    <n v="0"/>
    <n v="0"/>
    <n v="0"/>
    <n v="0"/>
    <n v="325.60000000000002"/>
    <n v="6585559.4299999997"/>
    <n v="0"/>
    <n v="0"/>
    <n v="0"/>
    <n v="0"/>
    <n v="325.60000000000002"/>
    <n v="0"/>
    <n v="6585559.4299999997"/>
  </r>
  <r>
    <x v="1"/>
    <x v="1"/>
    <x v="5"/>
    <x v="22"/>
    <x v="1"/>
    <x v="0"/>
    <x v="0"/>
    <x v="0"/>
    <n v="1148"/>
    <n v="1387.9099999999999"/>
    <n v="1918397.9299999997"/>
    <n v="2298606.63"/>
    <n v="156.80000000000001"/>
    <n v="2112095.42"/>
    <n v="1148"/>
    <n v="1387.9099999999999"/>
    <n v="1918397.9299999997"/>
    <n v="2298606.63"/>
    <n v="156.80000000000001"/>
    <n v="0"/>
    <n v="2112095.42"/>
  </r>
  <r>
    <x v="1"/>
    <x v="1"/>
    <x v="5"/>
    <x v="22"/>
    <x v="1"/>
    <x v="0"/>
    <x v="0"/>
    <x v="1"/>
    <n v="0"/>
    <n v="0"/>
    <n v="0"/>
    <n v="0"/>
    <n v="14.400000000000002"/>
    <n v="277325.2"/>
    <n v="0"/>
    <n v="0"/>
    <n v="0"/>
    <n v="0"/>
    <n v="14.400000000000002"/>
    <n v="0"/>
    <n v="277325.2"/>
  </r>
  <r>
    <x v="1"/>
    <x v="1"/>
    <x v="5"/>
    <x v="22"/>
    <x v="1"/>
    <x v="1"/>
    <x v="0"/>
    <x v="0"/>
    <n v="21320"/>
    <n v="20010.789999999997"/>
    <n v="37899660.979999997"/>
    <n v="37378893.659999989"/>
    <n v="1129.5999999999999"/>
    <n v="16439350.120000005"/>
    <n v="21320"/>
    <n v="20010.789999999997"/>
    <n v="37899660.979999997"/>
    <n v="37378893.659999989"/>
    <n v="1129.5999999999999"/>
    <n v="0"/>
    <n v="16439350.120000005"/>
  </r>
  <r>
    <x v="1"/>
    <x v="1"/>
    <x v="5"/>
    <x v="22"/>
    <x v="1"/>
    <x v="1"/>
    <x v="0"/>
    <x v="1"/>
    <n v="0"/>
    <n v="0"/>
    <n v="0"/>
    <n v="0"/>
    <n v="236.80000000000004"/>
    <n v="4934533.99"/>
    <n v="0"/>
    <n v="0"/>
    <n v="0"/>
    <n v="0"/>
    <n v="236.80000000000004"/>
    <n v="0"/>
    <n v="4934533.99"/>
  </r>
  <r>
    <x v="1"/>
    <x v="1"/>
    <x v="5"/>
    <x v="22"/>
    <x v="1"/>
    <x v="2"/>
    <x v="0"/>
    <x v="0"/>
    <n v="48"/>
    <n v="104.87"/>
    <n v="46549.599999999999"/>
    <n v="172658.27000000002"/>
    <n v="7.1999999999999993"/>
    <n v="133878.78"/>
    <n v="48"/>
    <n v="104.87"/>
    <n v="46549.599999999999"/>
    <n v="172658.27000000002"/>
    <n v="7.1999999999999993"/>
    <n v="0"/>
    <n v="133878.78"/>
  </r>
  <r>
    <x v="1"/>
    <x v="1"/>
    <x v="5"/>
    <x v="22"/>
    <x v="1"/>
    <x v="2"/>
    <x v="0"/>
    <x v="1"/>
    <n v="0"/>
    <n v="0"/>
    <n v="0"/>
    <n v="0"/>
    <n v="0.8"/>
    <n v="15659"/>
    <n v="0"/>
    <n v="0"/>
    <n v="0"/>
    <n v="0"/>
    <n v="0.8"/>
    <n v="0"/>
    <n v="15659"/>
  </r>
  <r>
    <x v="1"/>
    <x v="1"/>
    <x v="5"/>
    <x v="22"/>
    <x v="1"/>
    <x v="3"/>
    <x v="0"/>
    <x v="0"/>
    <n v="1110"/>
    <n v="1096.94"/>
    <n v="2329660.5499999998"/>
    <n v="2143776.2400000002"/>
    <n v="149.60000000000002"/>
    <n v="1592143.3"/>
    <n v="1110"/>
    <n v="1096.94"/>
    <n v="2329660.5499999998"/>
    <n v="2143776.2400000002"/>
    <n v="149.60000000000002"/>
    <n v="0"/>
    <n v="1592143.3"/>
  </r>
  <r>
    <x v="1"/>
    <x v="1"/>
    <x v="5"/>
    <x v="22"/>
    <x v="2"/>
    <x v="4"/>
    <x v="0"/>
    <x v="0"/>
    <n v="8336"/>
    <n v="7466.5899999999992"/>
    <n v="62682753.24000001"/>
    <n v="64973985.899999999"/>
    <n v="1543.9999999999995"/>
    <n v="45952486.459999993"/>
    <n v="8336"/>
    <n v="7466.5899999999992"/>
    <n v="62682753.24000001"/>
    <n v="64973985.899999999"/>
    <n v="1543.9999999999995"/>
    <n v="0"/>
    <n v="45952486.459999993"/>
  </r>
  <r>
    <x v="1"/>
    <x v="1"/>
    <x v="5"/>
    <x v="22"/>
    <x v="2"/>
    <x v="4"/>
    <x v="0"/>
    <x v="1"/>
    <n v="0"/>
    <n v="0"/>
    <n v="0"/>
    <n v="0"/>
    <n v="116"/>
    <n v="2540998.5499999998"/>
    <n v="0"/>
    <n v="0"/>
    <n v="0"/>
    <n v="0"/>
    <n v="116"/>
    <n v="0"/>
    <n v="2540998.5499999998"/>
  </r>
  <r>
    <x v="1"/>
    <x v="1"/>
    <x v="5"/>
    <x v="22"/>
    <x v="2"/>
    <x v="0"/>
    <x v="0"/>
    <x v="0"/>
    <n v="688"/>
    <n v="758.50000000000011"/>
    <n v="3089486.0700000003"/>
    <n v="3542912.2299999995"/>
    <n v="96.800000000000011"/>
    <n v="3821303.1899999995"/>
    <n v="688"/>
    <n v="758.50000000000011"/>
    <n v="3089486.0700000003"/>
    <n v="3542912.2299999995"/>
    <n v="96.800000000000011"/>
    <n v="0"/>
    <n v="3821303.1899999995"/>
  </r>
  <r>
    <x v="1"/>
    <x v="1"/>
    <x v="5"/>
    <x v="22"/>
    <x v="2"/>
    <x v="0"/>
    <x v="0"/>
    <x v="1"/>
    <n v="0"/>
    <n v="0"/>
    <n v="0"/>
    <n v="0"/>
    <n v="8.8000000000000007"/>
    <n v="180344.68"/>
    <n v="0"/>
    <n v="0"/>
    <n v="0"/>
    <n v="0"/>
    <n v="8.8000000000000007"/>
    <n v="0"/>
    <n v="180344.68"/>
  </r>
  <r>
    <x v="1"/>
    <x v="1"/>
    <x v="5"/>
    <x v="22"/>
    <x v="2"/>
    <x v="1"/>
    <x v="0"/>
    <x v="0"/>
    <n v="838"/>
    <n v="643.67000000000007"/>
    <n v="5080100.8100000005"/>
    <n v="3885032.7100000004"/>
    <n v="124.79999999999998"/>
    <n v="1884853.66"/>
    <n v="838"/>
    <n v="643.67000000000007"/>
    <n v="5080100.8100000005"/>
    <n v="3885032.7100000004"/>
    <n v="124.79999999999998"/>
    <n v="0"/>
    <n v="1884853.66"/>
  </r>
  <r>
    <x v="1"/>
    <x v="1"/>
    <x v="5"/>
    <x v="22"/>
    <x v="2"/>
    <x v="1"/>
    <x v="0"/>
    <x v="1"/>
    <n v="0"/>
    <n v="0"/>
    <n v="0"/>
    <n v="0"/>
    <n v="0.8"/>
    <n v="15658"/>
    <n v="0"/>
    <n v="0"/>
    <n v="0"/>
    <n v="0"/>
    <n v="0.8"/>
    <n v="0"/>
    <n v="15658"/>
  </r>
  <r>
    <x v="1"/>
    <x v="1"/>
    <x v="5"/>
    <x v="22"/>
    <x v="2"/>
    <x v="2"/>
    <x v="0"/>
    <x v="0"/>
    <n v="5"/>
    <n v="1.62"/>
    <n v="43920.159999999996"/>
    <n v="13959.31"/>
    <n v="0"/>
    <n v="0"/>
    <n v="5"/>
    <n v="1.62"/>
    <n v="43920.159999999996"/>
    <n v="13959.31"/>
    <n v="0"/>
    <n v="0"/>
    <n v="0"/>
  </r>
  <r>
    <x v="1"/>
    <x v="1"/>
    <x v="5"/>
    <x v="22"/>
    <x v="2"/>
    <x v="3"/>
    <x v="0"/>
    <x v="0"/>
    <n v="3227"/>
    <n v="2242.44"/>
    <n v="24677912.590000004"/>
    <n v="20022747.759999998"/>
    <n v="860"/>
    <n v="23398562.079999998"/>
    <n v="3227"/>
    <n v="2242.44"/>
    <n v="24677912.590000004"/>
    <n v="20022747.759999998"/>
    <n v="860"/>
    <n v="0"/>
    <n v="23398562.079999998"/>
  </r>
  <r>
    <x v="1"/>
    <x v="1"/>
    <x v="5"/>
    <x v="22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1"/>
    <x v="1"/>
    <x v="5"/>
    <x v="22"/>
    <x v="3"/>
    <x v="0"/>
    <x v="0"/>
    <x v="0"/>
    <n v="6"/>
    <n v="5.63"/>
    <n v="7724.9099999999989"/>
    <n v="10103.470000000001"/>
    <n v="0"/>
    <n v="0"/>
    <n v="6"/>
    <n v="5.63"/>
    <n v="7724.9099999999989"/>
    <n v="10103.470000000001"/>
    <n v="0"/>
    <n v="0"/>
    <n v="0"/>
  </r>
  <r>
    <x v="1"/>
    <x v="1"/>
    <x v="5"/>
    <x v="22"/>
    <x v="3"/>
    <x v="1"/>
    <x v="0"/>
    <x v="0"/>
    <n v="2363"/>
    <n v="1724.0199999999995"/>
    <n v="2019377.2600000002"/>
    <n v="1427103.6500000001"/>
    <n v="27.200000000000003"/>
    <n v="497066.36"/>
    <n v="2363"/>
    <n v="1724.0199999999995"/>
    <n v="2019377.2600000002"/>
    <n v="1427103.6500000001"/>
    <n v="27.200000000000003"/>
    <n v="0"/>
    <n v="497066.36"/>
  </r>
  <r>
    <x v="1"/>
    <x v="1"/>
    <x v="5"/>
    <x v="22"/>
    <x v="3"/>
    <x v="1"/>
    <x v="0"/>
    <x v="1"/>
    <n v="0"/>
    <n v="0"/>
    <n v="0"/>
    <n v="0"/>
    <n v="7.9999999999999991"/>
    <n v="172926"/>
    <n v="0"/>
    <n v="0"/>
    <n v="0"/>
    <n v="0"/>
    <n v="7.9999999999999991"/>
    <n v="0"/>
    <n v="172926"/>
  </r>
  <r>
    <x v="1"/>
    <x v="1"/>
    <x v="5"/>
    <x v="22"/>
    <x v="3"/>
    <x v="2"/>
    <x v="0"/>
    <x v="0"/>
    <n v="707"/>
    <n v="703.19"/>
    <n v="854252.19"/>
    <n v="764315.33999999985"/>
    <n v="23.2"/>
    <n v="391128.36"/>
    <n v="707"/>
    <n v="703.19"/>
    <n v="854252.19"/>
    <n v="764315.33999999985"/>
    <n v="23.2"/>
    <n v="0"/>
    <n v="391128.36"/>
  </r>
  <r>
    <x v="1"/>
    <x v="1"/>
    <x v="5"/>
    <x v="22"/>
    <x v="3"/>
    <x v="2"/>
    <x v="0"/>
    <x v="1"/>
    <n v="0"/>
    <n v="0"/>
    <n v="0"/>
    <n v="0"/>
    <n v="5.6"/>
    <n v="108562"/>
    <n v="0"/>
    <n v="0"/>
    <n v="0"/>
    <n v="0"/>
    <n v="5.6"/>
    <n v="0"/>
    <n v="108562"/>
  </r>
  <r>
    <x v="1"/>
    <x v="1"/>
    <x v="5"/>
    <x v="22"/>
    <x v="4"/>
    <x v="4"/>
    <x v="0"/>
    <x v="0"/>
    <n v="508"/>
    <n v="826.7"/>
    <n v="4182403"/>
    <n v="6281929"/>
    <n v="171.2"/>
    <n v="4966060.5999999996"/>
    <n v="508"/>
    <n v="826.7"/>
    <n v="4182403"/>
    <n v="6281929"/>
    <n v="171.2"/>
    <n v="0"/>
    <n v="4966060.5999999996"/>
  </r>
  <r>
    <x v="1"/>
    <x v="1"/>
    <x v="5"/>
    <x v="22"/>
    <x v="4"/>
    <x v="0"/>
    <x v="0"/>
    <x v="0"/>
    <n v="0"/>
    <n v="0.66"/>
    <n v="0"/>
    <n v="3609"/>
    <n v="1.6"/>
    <n v="1682197.7299999991"/>
    <n v="0"/>
    <n v="0.66"/>
    <n v="0"/>
    <n v="3609"/>
    <n v="1.6"/>
    <n v="0"/>
    <n v="1682197.7299999991"/>
  </r>
  <r>
    <x v="1"/>
    <x v="1"/>
    <x v="5"/>
    <x v="22"/>
    <x v="4"/>
    <x v="0"/>
    <x v="0"/>
    <x v="1"/>
    <n v="0"/>
    <n v="0"/>
    <n v="0"/>
    <n v="0"/>
    <n v="0"/>
    <n v="36998.919999999955"/>
    <n v="0"/>
    <n v="0"/>
    <n v="0"/>
    <n v="0"/>
    <n v="0"/>
    <n v="0"/>
    <n v="36998.919999999955"/>
  </r>
  <r>
    <x v="1"/>
    <x v="1"/>
    <x v="5"/>
    <x v="22"/>
    <x v="4"/>
    <x v="0"/>
    <x v="1"/>
    <x v="0"/>
    <n v="0"/>
    <n v="0"/>
    <n v="0"/>
    <n v="0"/>
    <n v="0"/>
    <n v="1161"/>
    <n v="0"/>
    <n v="0"/>
    <n v="0"/>
    <n v="0"/>
    <n v="0"/>
    <n v="0"/>
    <n v="1161"/>
  </r>
  <r>
    <x v="1"/>
    <x v="1"/>
    <x v="5"/>
    <x v="22"/>
    <x v="4"/>
    <x v="1"/>
    <x v="0"/>
    <x v="0"/>
    <n v="118"/>
    <n v="46.45"/>
    <n v="201051.5"/>
    <n v="80359.97"/>
    <n v="8.7999999999999989"/>
    <n v="497770.83"/>
    <n v="118"/>
    <n v="46.45"/>
    <n v="201051.5"/>
    <n v="80359.97"/>
    <n v="8.7999999999999989"/>
    <n v="0"/>
    <n v="497770.83"/>
  </r>
  <r>
    <x v="1"/>
    <x v="1"/>
    <x v="5"/>
    <x v="22"/>
    <x v="4"/>
    <x v="3"/>
    <x v="0"/>
    <x v="0"/>
    <n v="58"/>
    <n v="27.5"/>
    <n v="98345.75"/>
    <n v="45053.69"/>
    <n v="0.8"/>
    <n v="8211.32"/>
    <n v="58"/>
    <n v="27.5"/>
    <n v="98345.75"/>
    <n v="45053.69"/>
    <n v="0.8"/>
    <n v="0"/>
    <n v="8211.32"/>
  </r>
  <r>
    <x v="1"/>
    <x v="1"/>
    <x v="5"/>
    <x v="23"/>
    <x v="0"/>
    <x v="0"/>
    <x v="0"/>
    <x v="0"/>
    <n v="3202"/>
    <n v="4110.9600000000009"/>
    <n v="9152130.8500000015"/>
    <n v="9536621.8499999996"/>
    <n v="269.60000000000002"/>
    <n v="7335331.1400000006"/>
    <n v="3202"/>
    <n v="4110.9600000000009"/>
    <n v="9152130.8500000015"/>
    <n v="9536621.8499999996"/>
    <n v="269.60000000000002"/>
    <n v="0"/>
    <n v="7335331.1400000006"/>
  </r>
  <r>
    <x v="1"/>
    <x v="1"/>
    <x v="5"/>
    <x v="23"/>
    <x v="0"/>
    <x v="0"/>
    <x v="0"/>
    <x v="1"/>
    <n v="0"/>
    <n v="0"/>
    <n v="0"/>
    <n v="0"/>
    <n v="47.199999999999996"/>
    <n v="1062130.3799999999"/>
    <n v="0"/>
    <n v="0"/>
    <n v="0"/>
    <n v="0"/>
    <n v="47.199999999999996"/>
    <n v="0"/>
    <n v="1062130.3799999999"/>
  </r>
  <r>
    <x v="1"/>
    <x v="1"/>
    <x v="5"/>
    <x v="23"/>
    <x v="0"/>
    <x v="1"/>
    <x v="0"/>
    <x v="0"/>
    <n v="215219"/>
    <n v="202684.28000000009"/>
    <n v="245463109.28"/>
    <n v="237413551.65999997"/>
    <n v="8010.4"/>
    <n v="113394396.5"/>
    <n v="215219"/>
    <n v="202684.28000000009"/>
    <n v="245463109.28"/>
    <n v="237413551.65999997"/>
    <n v="8010.4"/>
    <n v="0"/>
    <n v="113394396.5"/>
  </r>
  <r>
    <x v="1"/>
    <x v="1"/>
    <x v="5"/>
    <x v="23"/>
    <x v="0"/>
    <x v="1"/>
    <x v="0"/>
    <x v="1"/>
    <n v="0"/>
    <n v="0"/>
    <n v="0"/>
    <n v="0"/>
    <n v="2769.6"/>
    <n v="56908141.450000003"/>
    <n v="0"/>
    <n v="0"/>
    <n v="0"/>
    <n v="0"/>
    <n v="2769.6"/>
    <n v="0"/>
    <n v="56908141.450000003"/>
  </r>
  <r>
    <x v="1"/>
    <x v="1"/>
    <x v="5"/>
    <x v="23"/>
    <x v="0"/>
    <x v="1"/>
    <x v="1"/>
    <x v="0"/>
    <n v="0"/>
    <n v="0"/>
    <n v="0"/>
    <n v="0"/>
    <n v="0"/>
    <n v="-5322"/>
    <n v="0"/>
    <n v="0"/>
    <n v="0"/>
    <n v="0"/>
    <n v="0"/>
    <n v="0"/>
    <n v="-5322"/>
  </r>
  <r>
    <x v="1"/>
    <x v="1"/>
    <x v="5"/>
    <x v="23"/>
    <x v="0"/>
    <x v="2"/>
    <x v="0"/>
    <x v="0"/>
    <n v="53"/>
    <n v="96.429999999999993"/>
    <n v="19975.239999999998"/>
    <n v="185711.69999999998"/>
    <n v="11.200000000000001"/>
    <n v="149264.10999999999"/>
    <n v="53"/>
    <n v="96.429999999999993"/>
    <n v="19975.239999999998"/>
    <n v="185711.69999999998"/>
    <n v="11.200000000000001"/>
    <n v="0"/>
    <n v="149264.10999999999"/>
  </r>
  <r>
    <x v="1"/>
    <x v="1"/>
    <x v="5"/>
    <x v="23"/>
    <x v="0"/>
    <x v="2"/>
    <x v="0"/>
    <x v="1"/>
    <n v="0"/>
    <n v="0"/>
    <n v="0"/>
    <n v="0"/>
    <n v="5.6"/>
    <n v="110577"/>
    <n v="0"/>
    <n v="0"/>
    <n v="0"/>
    <n v="0"/>
    <n v="5.6"/>
    <n v="0"/>
    <n v="110577"/>
  </r>
  <r>
    <x v="1"/>
    <x v="1"/>
    <x v="5"/>
    <x v="23"/>
    <x v="0"/>
    <x v="3"/>
    <x v="0"/>
    <x v="0"/>
    <n v="5802"/>
    <n v="5394.72"/>
    <n v="11183681.07"/>
    <n v="7999462.8500000006"/>
    <n v="574.4"/>
    <n v="7352668.6900000004"/>
    <n v="5802"/>
    <n v="5394.72"/>
    <n v="11183681.07"/>
    <n v="7999462.8500000006"/>
    <n v="574.4"/>
    <n v="0"/>
    <n v="7352668.6900000004"/>
  </r>
  <r>
    <x v="1"/>
    <x v="1"/>
    <x v="5"/>
    <x v="23"/>
    <x v="0"/>
    <x v="3"/>
    <x v="0"/>
    <x v="1"/>
    <n v="0"/>
    <n v="0"/>
    <n v="0"/>
    <n v="0"/>
    <n v="15.2"/>
    <n v="302663.77"/>
    <n v="0"/>
    <n v="0"/>
    <n v="0"/>
    <n v="0"/>
    <n v="15.2"/>
    <n v="0"/>
    <n v="302663.77"/>
  </r>
  <r>
    <x v="1"/>
    <x v="1"/>
    <x v="5"/>
    <x v="23"/>
    <x v="1"/>
    <x v="4"/>
    <x v="0"/>
    <x v="0"/>
    <n v="9533"/>
    <n v="9629.91"/>
    <n v="19863801.949999999"/>
    <n v="19257512.690000001"/>
    <n v="791.2"/>
    <n v="13133222.300000001"/>
    <n v="9533"/>
    <n v="9629.91"/>
    <n v="19863801.949999999"/>
    <n v="19257512.690000001"/>
    <n v="791.2"/>
    <n v="0"/>
    <n v="13133222.300000001"/>
  </r>
  <r>
    <x v="1"/>
    <x v="1"/>
    <x v="5"/>
    <x v="23"/>
    <x v="1"/>
    <x v="4"/>
    <x v="0"/>
    <x v="1"/>
    <n v="0"/>
    <n v="0"/>
    <n v="0"/>
    <n v="0"/>
    <n v="365.6"/>
    <n v="7567402.5999999996"/>
    <n v="0"/>
    <n v="0"/>
    <n v="0"/>
    <n v="0"/>
    <n v="365.6"/>
    <n v="0"/>
    <n v="7567402.5999999996"/>
  </r>
  <r>
    <x v="1"/>
    <x v="1"/>
    <x v="5"/>
    <x v="23"/>
    <x v="1"/>
    <x v="0"/>
    <x v="0"/>
    <x v="0"/>
    <n v="338"/>
    <n v="334.02"/>
    <n v="963350.15000000014"/>
    <n v="912694.50999999989"/>
    <n v="49.6"/>
    <n v="1272953.47"/>
    <n v="338"/>
    <n v="334.02"/>
    <n v="963350.15000000014"/>
    <n v="912694.50999999989"/>
    <n v="49.6"/>
    <n v="0"/>
    <n v="1272953.47"/>
  </r>
  <r>
    <x v="1"/>
    <x v="1"/>
    <x v="5"/>
    <x v="23"/>
    <x v="1"/>
    <x v="0"/>
    <x v="0"/>
    <x v="1"/>
    <n v="0"/>
    <n v="0"/>
    <n v="0"/>
    <n v="0"/>
    <n v="9.6000000000000014"/>
    <n v="194746"/>
    <n v="0"/>
    <n v="0"/>
    <n v="0"/>
    <n v="0"/>
    <n v="9.6000000000000014"/>
    <n v="0"/>
    <n v="194746"/>
  </r>
  <r>
    <x v="1"/>
    <x v="1"/>
    <x v="5"/>
    <x v="23"/>
    <x v="1"/>
    <x v="1"/>
    <x v="0"/>
    <x v="0"/>
    <n v="16515"/>
    <n v="15339.88"/>
    <n v="28539946.979999997"/>
    <n v="27549482.330000002"/>
    <n v="915.19999999999993"/>
    <n v="14525713.580000002"/>
    <n v="16515"/>
    <n v="15339.88"/>
    <n v="28539946.979999997"/>
    <n v="27549482.330000002"/>
    <n v="915.19999999999993"/>
    <n v="0"/>
    <n v="14525713.580000002"/>
  </r>
  <r>
    <x v="1"/>
    <x v="1"/>
    <x v="5"/>
    <x v="23"/>
    <x v="1"/>
    <x v="1"/>
    <x v="0"/>
    <x v="1"/>
    <n v="0"/>
    <n v="0"/>
    <n v="0"/>
    <n v="0"/>
    <n v="292.8"/>
    <n v="6117291.4900000012"/>
    <n v="0"/>
    <n v="0"/>
    <n v="0"/>
    <n v="0"/>
    <n v="292.8"/>
    <n v="0"/>
    <n v="6117291.4900000012"/>
  </r>
  <r>
    <x v="1"/>
    <x v="1"/>
    <x v="5"/>
    <x v="23"/>
    <x v="1"/>
    <x v="2"/>
    <x v="0"/>
    <x v="0"/>
    <n v="23"/>
    <n v="61.760000000000005"/>
    <n v="17090.830000000002"/>
    <n v="117782.79"/>
    <n v="4.8"/>
    <n v="43340.380000000005"/>
    <n v="23"/>
    <n v="61.760000000000005"/>
    <n v="17090.830000000002"/>
    <n v="117782.79"/>
    <n v="4.8"/>
    <n v="0"/>
    <n v="43340.380000000005"/>
  </r>
  <r>
    <x v="1"/>
    <x v="1"/>
    <x v="5"/>
    <x v="23"/>
    <x v="1"/>
    <x v="3"/>
    <x v="0"/>
    <x v="0"/>
    <n v="199"/>
    <n v="143.88"/>
    <n v="410200.9"/>
    <n v="294517.84999999998"/>
    <n v="6.4"/>
    <n v="40894.009999999995"/>
    <n v="199"/>
    <n v="143.88"/>
    <n v="410200.9"/>
    <n v="294517.84999999998"/>
    <n v="6.4"/>
    <n v="0"/>
    <n v="40894.009999999995"/>
  </r>
  <r>
    <x v="1"/>
    <x v="1"/>
    <x v="5"/>
    <x v="23"/>
    <x v="2"/>
    <x v="4"/>
    <x v="0"/>
    <x v="0"/>
    <n v="5373"/>
    <n v="4947.5700000000006"/>
    <n v="43503354.220000006"/>
    <n v="41784681.060000002"/>
    <n v="1159.1999999999998"/>
    <n v="39079889.210000001"/>
    <n v="5373"/>
    <n v="4947.5700000000006"/>
    <n v="43503354.220000006"/>
    <n v="41784681.060000002"/>
    <n v="1159.1999999999998"/>
    <n v="0"/>
    <n v="39079889.210000001"/>
  </r>
  <r>
    <x v="1"/>
    <x v="1"/>
    <x v="5"/>
    <x v="23"/>
    <x v="2"/>
    <x v="4"/>
    <x v="0"/>
    <x v="1"/>
    <n v="0"/>
    <n v="0"/>
    <n v="0"/>
    <n v="0"/>
    <n v="78.400000000000006"/>
    <n v="1971142.1099999999"/>
    <n v="0"/>
    <n v="0"/>
    <n v="0"/>
    <n v="0"/>
    <n v="78.400000000000006"/>
    <n v="0"/>
    <n v="1971142.1099999999"/>
  </r>
  <r>
    <x v="1"/>
    <x v="1"/>
    <x v="5"/>
    <x v="23"/>
    <x v="2"/>
    <x v="0"/>
    <x v="0"/>
    <x v="0"/>
    <n v="1937"/>
    <n v="1747.33"/>
    <n v="11360210.76"/>
    <n v="8974891.1400000006"/>
    <n v="377.6"/>
    <n v="11807359.49"/>
    <n v="1937"/>
    <n v="1747.33"/>
    <n v="11360210.76"/>
    <n v="8974891.1400000006"/>
    <n v="377.6"/>
    <n v="0"/>
    <n v="11807359.49"/>
  </r>
  <r>
    <x v="1"/>
    <x v="1"/>
    <x v="5"/>
    <x v="23"/>
    <x v="2"/>
    <x v="0"/>
    <x v="0"/>
    <x v="1"/>
    <n v="0"/>
    <n v="0"/>
    <n v="0"/>
    <n v="0"/>
    <n v="19.200000000000003"/>
    <n v="695070.1"/>
    <n v="0"/>
    <n v="0"/>
    <n v="0"/>
    <n v="0"/>
    <n v="19.200000000000003"/>
    <n v="0"/>
    <n v="695070.1"/>
  </r>
  <r>
    <x v="1"/>
    <x v="1"/>
    <x v="5"/>
    <x v="23"/>
    <x v="2"/>
    <x v="1"/>
    <x v="0"/>
    <x v="0"/>
    <n v="2158"/>
    <n v="1596.14"/>
    <n v="4087695.6"/>
    <n v="3516423.7000000007"/>
    <n v="120.8"/>
    <n v="2248796.15"/>
    <n v="2158"/>
    <n v="1596.14"/>
    <n v="4087695.6"/>
    <n v="3516423.7000000007"/>
    <n v="120.8"/>
    <n v="0"/>
    <n v="2248796.15"/>
  </r>
  <r>
    <x v="1"/>
    <x v="1"/>
    <x v="5"/>
    <x v="23"/>
    <x v="2"/>
    <x v="1"/>
    <x v="0"/>
    <x v="1"/>
    <n v="0"/>
    <n v="0"/>
    <n v="0"/>
    <n v="0"/>
    <n v="9.6000000000000014"/>
    <n v="203984.7"/>
    <n v="0"/>
    <n v="0"/>
    <n v="0"/>
    <n v="0"/>
    <n v="9.6000000000000014"/>
    <n v="0"/>
    <n v="203984.7"/>
  </r>
  <r>
    <x v="1"/>
    <x v="1"/>
    <x v="5"/>
    <x v="23"/>
    <x v="2"/>
    <x v="2"/>
    <x v="0"/>
    <x v="0"/>
    <n v="2"/>
    <n v="2.4900000000000002"/>
    <n v="15263.65"/>
    <n v="20218.04"/>
    <n v="0.8"/>
    <n v="29190"/>
    <n v="2"/>
    <n v="2.4900000000000002"/>
    <n v="15263.65"/>
    <n v="20218.04"/>
    <n v="0.8"/>
    <n v="0"/>
    <n v="29190"/>
  </r>
  <r>
    <x v="1"/>
    <x v="1"/>
    <x v="5"/>
    <x v="23"/>
    <x v="2"/>
    <x v="3"/>
    <x v="0"/>
    <x v="0"/>
    <n v="1434"/>
    <n v="1086.3800000000001"/>
    <n v="12450242.34"/>
    <n v="10327346.989999998"/>
    <n v="602.39999999999986"/>
    <n v="12779654.950000001"/>
    <n v="1434"/>
    <n v="1086.3800000000001"/>
    <n v="12450242.34"/>
    <n v="10327346.989999998"/>
    <n v="602.39999999999986"/>
    <n v="0"/>
    <n v="12779654.950000001"/>
  </r>
  <r>
    <x v="1"/>
    <x v="1"/>
    <x v="5"/>
    <x v="23"/>
    <x v="3"/>
    <x v="0"/>
    <x v="0"/>
    <x v="0"/>
    <n v="4"/>
    <n v="2.2800000000000002"/>
    <n v="2184.06"/>
    <n v="2057.87"/>
    <n v="0"/>
    <n v="0"/>
    <n v="4"/>
    <n v="2.2800000000000002"/>
    <n v="2184.06"/>
    <n v="2057.87"/>
    <n v="0"/>
    <n v="0"/>
    <n v="0"/>
  </r>
  <r>
    <x v="1"/>
    <x v="1"/>
    <x v="5"/>
    <x v="23"/>
    <x v="3"/>
    <x v="1"/>
    <x v="0"/>
    <x v="0"/>
    <n v="1796"/>
    <n v="1303.6300000000001"/>
    <n v="1441282.9"/>
    <n v="1014051.5099999999"/>
    <n v="16.000000000000004"/>
    <n v="342731.74999999994"/>
    <n v="1796"/>
    <n v="1303.6300000000001"/>
    <n v="1441282.9"/>
    <n v="1014051.5099999999"/>
    <n v="16.000000000000004"/>
    <n v="0"/>
    <n v="342731.74999999994"/>
  </r>
  <r>
    <x v="1"/>
    <x v="1"/>
    <x v="5"/>
    <x v="23"/>
    <x v="3"/>
    <x v="1"/>
    <x v="0"/>
    <x v="1"/>
    <n v="0"/>
    <n v="0"/>
    <n v="0"/>
    <n v="0"/>
    <n v="4"/>
    <n v="78823"/>
    <n v="0"/>
    <n v="0"/>
    <n v="0"/>
    <n v="0"/>
    <n v="4"/>
    <n v="0"/>
    <n v="78823"/>
  </r>
  <r>
    <x v="1"/>
    <x v="1"/>
    <x v="5"/>
    <x v="23"/>
    <x v="3"/>
    <x v="2"/>
    <x v="0"/>
    <x v="0"/>
    <n v="550"/>
    <n v="516.4799999999999"/>
    <n v="479038.48"/>
    <n v="319224.57"/>
    <n v="6.3999999999999995"/>
    <n v="225728.79"/>
    <n v="550"/>
    <n v="516.4799999999999"/>
    <n v="479038.48"/>
    <n v="319224.57"/>
    <n v="6.3999999999999995"/>
    <n v="0"/>
    <n v="225728.79"/>
  </r>
  <r>
    <x v="1"/>
    <x v="1"/>
    <x v="5"/>
    <x v="23"/>
    <x v="3"/>
    <x v="2"/>
    <x v="0"/>
    <x v="1"/>
    <n v="0"/>
    <n v="0"/>
    <n v="0"/>
    <n v="0"/>
    <n v="3.2"/>
    <n v="62813"/>
    <n v="0"/>
    <n v="0"/>
    <n v="0"/>
    <n v="0"/>
    <n v="3.2"/>
    <n v="0"/>
    <n v="62813"/>
  </r>
  <r>
    <x v="1"/>
    <x v="1"/>
    <x v="5"/>
    <x v="23"/>
    <x v="4"/>
    <x v="4"/>
    <x v="0"/>
    <x v="0"/>
    <n v="0"/>
    <n v="86.4"/>
    <n v="0"/>
    <n v="865118.1"/>
    <n v="40"/>
    <n v="1257415.4300000002"/>
    <n v="0"/>
    <n v="86.4"/>
    <n v="0"/>
    <n v="865118.1"/>
    <n v="40"/>
    <n v="0"/>
    <n v="1257415.4300000002"/>
  </r>
  <r>
    <x v="1"/>
    <x v="1"/>
    <x v="5"/>
    <x v="23"/>
    <x v="4"/>
    <x v="0"/>
    <x v="0"/>
    <x v="0"/>
    <n v="15"/>
    <n v="33.17"/>
    <n v="128456.06"/>
    <n v="196934.25999999998"/>
    <n v="2.4"/>
    <n v="1389511.07"/>
    <n v="15"/>
    <n v="33.17"/>
    <n v="128456.06"/>
    <n v="196934.25999999998"/>
    <n v="2.4"/>
    <n v="0"/>
    <n v="1389511.07"/>
  </r>
  <r>
    <x v="1"/>
    <x v="1"/>
    <x v="5"/>
    <x v="23"/>
    <x v="4"/>
    <x v="0"/>
    <x v="0"/>
    <x v="1"/>
    <n v="0"/>
    <n v="0"/>
    <n v="0"/>
    <n v="0"/>
    <n v="0.8"/>
    <n v="32871.649999999994"/>
    <n v="0"/>
    <n v="0"/>
    <n v="0"/>
    <n v="0"/>
    <n v="0.8"/>
    <n v="0"/>
    <n v="32871.649999999994"/>
  </r>
  <r>
    <x v="1"/>
    <x v="1"/>
    <x v="5"/>
    <x v="23"/>
    <x v="4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1"/>
    <x v="5"/>
    <x v="23"/>
    <x v="4"/>
    <x v="1"/>
    <x v="0"/>
    <x v="0"/>
    <n v="104"/>
    <n v="49.32"/>
    <n v="173414.55"/>
    <n v="87248.54"/>
    <n v="4.8000000000000007"/>
    <n v="185045.6"/>
    <n v="104"/>
    <n v="49.32"/>
    <n v="173414.55"/>
    <n v="87248.54"/>
    <n v="4.8000000000000007"/>
    <n v="0"/>
    <n v="185045.6"/>
  </r>
  <r>
    <x v="1"/>
    <x v="1"/>
    <x v="5"/>
    <x v="23"/>
    <x v="4"/>
    <x v="3"/>
    <x v="0"/>
    <x v="0"/>
    <n v="2"/>
    <n v="1.06"/>
    <n v="1399.53"/>
    <n v="1867.27"/>
    <n v="0.8"/>
    <n v="115360"/>
    <n v="2"/>
    <n v="1.06"/>
    <n v="1399.53"/>
    <n v="1867.27"/>
    <n v="0.8"/>
    <n v="0"/>
    <n v="115360"/>
  </r>
  <r>
    <x v="1"/>
    <x v="1"/>
    <x v="5"/>
    <x v="24"/>
    <x v="0"/>
    <x v="0"/>
    <x v="0"/>
    <x v="0"/>
    <n v="3124"/>
    <n v="2933.2599999999998"/>
    <n v="7557915.96"/>
    <n v="6283336.5600000005"/>
    <n v="373.59999999999997"/>
    <n v="7814426.6400000006"/>
    <n v="3124"/>
    <n v="2933.2599999999998"/>
    <n v="7557915.96"/>
    <n v="6283336.5600000005"/>
    <n v="373.59999999999997"/>
    <n v="0"/>
    <n v="7814426.6400000006"/>
  </r>
  <r>
    <x v="1"/>
    <x v="1"/>
    <x v="5"/>
    <x v="24"/>
    <x v="0"/>
    <x v="0"/>
    <x v="0"/>
    <x v="1"/>
    <n v="0"/>
    <n v="0"/>
    <n v="0"/>
    <n v="0"/>
    <n v="28.8"/>
    <n v="653558.29"/>
    <n v="0"/>
    <n v="0"/>
    <n v="0"/>
    <n v="0"/>
    <n v="28.8"/>
    <n v="0"/>
    <n v="653558.29"/>
  </r>
  <r>
    <x v="1"/>
    <x v="1"/>
    <x v="5"/>
    <x v="24"/>
    <x v="0"/>
    <x v="1"/>
    <x v="0"/>
    <x v="0"/>
    <n v="111456"/>
    <n v="104545.76999999999"/>
    <n v="146809278.06000003"/>
    <n v="138332957.10999995"/>
    <n v="5770.4000000000033"/>
    <n v="100902456.54000001"/>
    <n v="111456"/>
    <n v="104545.76999999999"/>
    <n v="146809278.06000003"/>
    <n v="138332957.10999995"/>
    <n v="5770.4000000000033"/>
    <n v="0"/>
    <n v="100902456.54000001"/>
  </r>
  <r>
    <x v="1"/>
    <x v="1"/>
    <x v="5"/>
    <x v="24"/>
    <x v="0"/>
    <x v="1"/>
    <x v="0"/>
    <x v="1"/>
    <n v="0"/>
    <n v="0"/>
    <n v="0"/>
    <n v="0"/>
    <n v="1665.6000000000001"/>
    <n v="34568506.649999999"/>
    <n v="0"/>
    <n v="0"/>
    <n v="0"/>
    <n v="0"/>
    <n v="1665.6000000000001"/>
    <n v="0"/>
    <n v="34568506.649999999"/>
  </r>
  <r>
    <x v="1"/>
    <x v="1"/>
    <x v="5"/>
    <x v="24"/>
    <x v="0"/>
    <x v="2"/>
    <x v="0"/>
    <x v="0"/>
    <n v="138"/>
    <n v="144.51"/>
    <n v="188922.47999999998"/>
    <n v="248765.09"/>
    <n v="9.6"/>
    <n v="156299.57999999999"/>
    <n v="138"/>
    <n v="144.51"/>
    <n v="188922.47999999998"/>
    <n v="248765.09"/>
    <n v="9.6"/>
    <n v="0"/>
    <n v="156299.57999999999"/>
  </r>
  <r>
    <x v="1"/>
    <x v="1"/>
    <x v="5"/>
    <x v="24"/>
    <x v="0"/>
    <x v="2"/>
    <x v="0"/>
    <x v="1"/>
    <n v="0"/>
    <n v="0"/>
    <n v="0"/>
    <n v="0"/>
    <n v="4"/>
    <n v="79212"/>
    <n v="0"/>
    <n v="0"/>
    <n v="0"/>
    <n v="0"/>
    <n v="4"/>
    <n v="0"/>
    <n v="79212"/>
  </r>
  <r>
    <x v="1"/>
    <x v="1"/>
    <x v="5"/>
    <x v="24"/>
    <x v="0"/>
    <x v="3"/>
    <x v="0"/>
    <x v="0"/>
    <n v="18526"/>
    <n v="17952.120000000003"/>
    <n v="62548244.130000003"/>
    <n v="55263252.520000003"/>
    <n v="3457.6"/>
    <n v="52528959.679999992"/>
    <n v="18526"/>
    <n v="17952.120000000003"/>
    <n v="62548244.130000003"/>
    <n v="55263252.520000003"/>
    <n v="3457.6"/>
    <n v="0"/>
    <n v="52528959.679999992"/>
  </r>
  <r>
    <x v="1"/>
    <x v="1"/>
    <x v="5"/>
    <x v="24"/>
    <x v="0"/>
    <x v="3"/>
    <x v="0"/>
    <x v="1"/>
    <n v="0"/>
    <n v="0"/>
    <n v="0"/>
    <n v="0"/>
    <n v="6.4"/>
    <n v="147421.75"/>
    <n v="0"/>
    <n v="0"/>
    <n v="0"/>
    <n v="0"/>
    <n v="6.4"/>
    <n v="0"/>
    <n v="147421.75"/>
  </r>
  <r>
    <x v="1"/>
    <x v="1"/>
    <x v="5"/>
    <x v="24"/>
    <x v="1"/>
    <x v="4"/>
    <x v="0"/>
    <x v="0"/>
    <n v="5784"/>
    <n v="5887.55"/>
    <n v="13878780.549999999"/>
    <n v="13015396.84"/>
    <n v="691.2"/>
    <n v="14235971.069999997"/>
    <n v="5784"/>
    <n v="5887.55"/>
    <n v="13878780.549999999"/>
    <n v="13015396.84"/>
    <n v="691.2"/>
    <n v="0"/>
    <n v="14235971.069999997"/>
  </r>
  <r>
    <x v="1"/>
    <x v="1"/>
    <x v="5"/>
    <x v="24"/>
    <x v="1"/>
    <x v="4"/>
    <x v="0"/>
    <x v="1"/>
    <n v="0"/>
    <n v="0"/>
    <n v="0"/>
    <n v="0"/>
    <n v="212.8"/>
    <n v="4342165.93"/>
    <n v="0"/>
    <n v="0"/>
    <n v="0"/>
    <n v="0"/>
    <n v="212.8"/>
    <n v="0"/>
    <n v="4342165.93"/>
  </r>
  <r>
    <x v="1"/>
    <x v="1"/>
    <x v="5"/>
    <x v="24"/>
    <x v="1"/>
    <x v="0"/>
    <x v="0"/>
    <x v="0"/>
    <n v="324"/>
    <n v="316.14"/>
    <n v="832613.64"/>
    <n v="859788.09000000008"/>
    <n v="60"/>
    <n v="1319700.3500000001"/>
    <n v="324"/>
    <n v="316.14"/>
    <n v="832613.64"/>
    <n v="859788.09000000008"/>
    <n v="60"/>
    <n v="0"/>
    <n v="1319700.3500000001"/>
  </r>
  <r>
    <x v="1"/>
    <x v="1"/>
    <x v="5"/>
    <x v="24"/>
    <x v="1"/>
    <x v="0"/>
    <x v="0"/>
    <x v="1"/>
    <n v="0"/>
    <n v="0"/>
    <n v="0"/>
    <n v="0"/>
    <n v="8.8000000000000007"/>
    <n v="184562.93"/>
    <n v="0"/>
    <n v="0"/>
    <n v="0"/>
    <n v="0"/>
    <n v="8.8000000000000007"/>
    <n v="0"/>
    <n v="184562.93"/>
  </r>
  <r>
    <x v="1"/>
    <x v="1"/>
    <x v="5"/>
    <x v="24"/>
    <x v="1"/>
    <x v="1"/>
    <x v="0"/>
    <x v="0"/>
    <n v="8765"/>
    <n v="8063.68"/>
    <n v="16304238.219999995"/>
    <n v="15623730.609999999"/>
    <n v="736.00000000000011"/>
    <n v="14402862.469999999"/>
    <n v="8765"/>
    <n v="8063.68"/>
    <n v="16304238.219999995"/>
    <n v="15623730.609999999"/>
    <n v="736.00000000000011"/>
    <n v="0"/>
    <n v="14402862.469999999"/>
  </r>
  <r>
    <x v="1"/>
    <x v="1"/>
    <x v="5"/>
    <x v="24"/>
    <x v="1"/>
    <x v="1"/>
    <x v="0"/>
    <x v="1"/>
    <n v="0"/>
    <n v="0"/>
    <n v="0"/>
    <n v="0"/>
    <n v="159.19999999999999"/>
    <n v="3247543.34"/>
    <n v="0"/>
    <n v="0"/>
    <n v="0"/>
    <n v="0"/>
    <n v="159.19999999999999"/>
    <n v="0"/>
    <n v="3247543.34"/>
  </r>
  <r>
    <x v="1"/>
    <x v="1"/>
    <x v="5"/>
    <x v="24"/>
    <x v="1"/>
    <x v="2"/>
    <x v="0"/>
    <x v="0"/>
    <n v="249"/>
    <n v="280.66000000000003"/>
    <n v="407293.91"/>
    <n v="501154.77"/>
    <n v="43.199999999999996"/>
    <n v="864136.84"/>
    <n v="249"/>
    <n v="280.66000000000003"/>
    <n v="407293.91"/>
    <n v="501154.77"/>
    <n v="43.199999999999996"/>
    <n v="0"/>
    <n v="864136.84"/>
  </r>
  <r>
    <x v="1"/>
    <x v="1"/>
    <x v="5"/>
    <x v="24"/>
    <x v="1"/>
    <x v="2"/>
    <x v="0"/>
    <x v="1"/>
    <n v="0"/>
    <n v="0"/>
    <n v="0"/>
    <n v="0"/>
    <n v="0.8"/>
    <n v="15842"/>
    <n v="0"/>
    <n v="0"/>
    <n v="0"/>
    <n v="0"/>
    <n v="0.8"/>
    <n v="0"/>
    <n v="15842"/>
  </r>
  <r>
    <x v="1"/>
    <x v="1"/>
    <x v="5"/>
    <x v="24"/>
    <x v="1"/>
    <x v="3"/>
    <x v="0"/>
    <x v="0"/>
    <n v="652"/>
    <n v="546.36"/>
    <n v="2179547.08"/>
    <n v="1800946.81"/>
    <n v="126.39999999999999"/>
    <n v="1896156.06"/>
    <n v="652"/>
    <n v="546.36"/>
    <n v="2179547.08"/>
    <n v="1800946.81"/>
    <n v="126.39999999999999"/>
    <n v="0"/>
    <n v="1896156.06"/>
  </r>
  <r>
    <x v="1"/>
    <x v="1"/>
    <x v="5"/>
    <x v="24"/>
    <x v="1"/>
    <x v="3"/>
    <x v="0"/>
    <x v="1"/>
    <n v="0"/>
    <n v="0"/>
    <n v="0"/>
    <n v="0"/>
    <n v="2.4000000000000004"/>
    <n v="49432"/>
    <n v="0"/>
    <n v="0"/>
    <n v="0"/>
    <n v="0"/>
    <n v="2.4000000000000004"/>
    <n v="0"/>
    <n v="49432"/>
  </r>
  <r>
    <x v="1"/>
    <x v="1"/>
    <x v="5"/>
    <x v="24"/>
    <x v="2"/>
    <x v="4"/>
    <x v="0"/>
    <x v="0"/>
    <n v="1592"/>
    <n v="1458.8600000000001"/>
    <n v="9787272.7599999998"/>
    <n v="9039814.8200000003"/>
    <n v="400.00000000000011"/>
    <n v="12140968.17"/>
    <n v="1592"/>
    <n v="1458.8600000000001"/>
    <n v="9787272.7599999998"/>
    <n v="9039814.8200000003"/>
    <n v="400.00000000000011"/>
    <n v="0"/>
    <n v="12140968.17"/>
  </r>
  <r>
    <x v="1"/>
    <x v="1"/>
    <x v="5"/>
    <x v="24"/>
    <x v="2"/>
    <x v="4"/>
    <x v="0"/>
    <x v="1"/>
    <n v="0"/>
    <n v="0"/>
    <n v="0"/>
    <n v="0"/>
    <n v="40.799999999999997"/>
    <n v="782190.39"/>
    <n v="0"/>
    <n v="0"/>
    <n v="0"/>
    <n v="0"/>
    <n v="40.799999999999997"/>
    <n v="0"/>
    <n v="782190.39"/>
  </r>
  <r>
    <x v="1"/>
    <x v="1"/>
    <x v="5"/>
    <x v="24"/>
    <x v="2"/>
    <x v="0"/>
    <x v="0"/>
    <x v="0"/>
    <n v="380"/>
    <n v="427.86999999999995"/>
    <n v="2627877.8499999996"/>
    <n v="2685010.93"/>
    <n v="124.80000000000001"/>
    <n v="5942960.2400000002"/>
    <n v="380"/>
    <n v="427.86999999999995"/>
    <n v="2627877.8499999996"/>
    <n v="2685010.93"/>
    <n v="124.80000000000001"/>
    <n v="0"/>
    <n v="5942960.2400000002"/>
  </r>
  <r>
    <x v="1"/>
    <x v="1"/>
    <x v="5"/>
    <x v="24"/>
    <x v="2"/>
    <x v="0"/>
    <x v="0"/>
    <x v="1"/>
    <n v="0"/>
    <n v="0"/>
    <n v="0"/>
    <n v="0"/>
    <n v="1.6"/>
    <n v="31685"/>
    <n v="0"/>
    <n v="0"/>
    <n v="0"/>
    <n v="0"/>
    <n v="1.6"/>
    <n v="0"/>
    <n v="31685"/>
  </r>
  <r>
    <x v="1"/>
    <x v="1"/>
    <x v="5"/>
    <x v="24"/>
    <x v="2"/>
    <x v="1"/>
    <x v="0"/>
    <x v="0"/>
    <n v="112"/>
    <n v="116.35"/>
    <n v="588111.35"/>
    <n v="675317.38999999966"/>
    <n v="41.6"/>
    <n v="580253.94000000006"/>
    <n v="112"/>
    <n v="116.35"/>
    <n v="588111.35"/>
    <n v="675317.38999999966"/>
    <n v="41.6"/>
    <n v="0"/>
    <n v="580253.94000000006"/>
  </r>
  <r>
    <x v="1"/>
    <x v="1"/>
    <x v="5"/>
    <x v="24"/>
    <x v="2"/>
    <x v="1"/>
    <x v="0"/>
    <x v="1"/>
    <n v="0"/>
    <n v="0"/>
    <n v="0"/>
    <n v="0"/>
    <n v="0.8"/>
    <n v="17185.95"/>
    <n v="0"/>
    <n v="0"/>
    <n v="0"/>
    <n v="0"/>
    <n v="0.8"/>
    <n v="0"/>
    <n v="17185.95"/>
  </r>
  <r>
    <x v="1"/>
    <x v="1"/>
    <x v="5"/>
    <x v="24"/>
    <x v="2"/>
    <x v="2"/>
    <x v="0"/>
    <x v="0"/>
    <n v="51"/>
    <n v="53.09"/>
    <n v="413948.6"/>
    <n v="351647.9"/>
    <n v="10.4"/>
    <n v="173476.4"/>
    <n v="51"/>
    <n v="53.09"/>
    <n v="413948.6"/>
    <n v="351647.9"/>
    <n v="10.4"/>
    <n v="0"/>
    <n v="173476.4"/>
  </r>
  <r>
    <x v="1"/>
    <x v="1"/>
    <x v="5"/>
    <x v="24"/>
    <x v="2"/>
    <x v="3"/>
    <x v="0"/>
    <x v="0"/>
    <n v="473"/>
    <n v="313.18"/>
    <n v="3930963.58"/>
    <n v="3425865.34"/>
    <n v="192.8"/>
    <n v="7483586.0800000001"/>
    <n v="473"/>
    <n v="313.18"/>
    <n v="3930963.58"/>
    <n v="3425865.34"/>
    <n v="192.8"/>
    <n v="0"/>
    <n v="7483586.0800000001"/>
  </r>
  <r>
    <x v="1"/>
    <x v="1"/>
    <x v="5"/>
    <x v="24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1"/>
    <x v="1"/>
    <x v="5"/>
    <x v="24"/>
    <x v="3"/>
    <x v="0"/>
    <x v="0"/>
    <x v="0"/>
    <n v="258"/>
    <n v="184.68"/>
    <n v="100568.02"/>
    <n v="87089.410000000018"/>
    <n v="2.4"/>
    <n v="19834.22"/>
    <n v="258"/>
    <n v="184.68"/>
    <n v="100568.02"/>
    <n v="87089.410000000018"/>
    <n v="2.4"/>
    <n v="0"/>
    <n v="19834.22"/>
  </r>
  <r>
    <x v="1"/>
    <x v="1"/>
    <x v="5"/>
    <x v="24"/>
    <x v="3"/>
    <x v="0"/>
    <x v="0"/>
    <x v="1"/>
    <n v="0"/>
    <n v="0"/>
    <n v="0"/>
    <n v="0"/>
    <n v="0.8"/>
    <n v="15798"/>
    <n v="0"/>
    <n v="0"/>
    <n v="0"/>
    <n v="0"/>
    <n v="0.8"/>
    <n v="0"/>
    <n v="15798"/>
  </r>
  <r>
    <x v="1"/>
    <x v="1"/>
    <x v="5"/>
    <x v="24"/>
    <x v="3"/>
    <x v="1"/>
    <x v="0"/>
    <x v="0"/>
    <n v="2472"/>
    <n v="1768.87"/>
    <n v="1531274.49"/>
    <n v="1269726.3499999999"/>
    <n v="32.000000000000007"/>
    <n v="-137224.28"/>
    <n v="2472"/>
    <n v="1768.87"/>
    <n v="1531274.49"/>
    <n v="1269726.3499999999"/>
    <n v="32.000000000000007"/>
    <n v="0"/>
    <n v="-137224.28"/>
  </r>
  <r>
    <x v="1"/>
    <x v="1"/>
    <x v="5"/>
    <x v="24"/>
    <x v="3"/>
    <x v="1"/>
    <x v="0"/>
    <x v="1"/>
    <n v="0"/>
    <n v="0"/>
    <n v="0"/>
    <n v="0"/>
    <n v="8"/>
    <n v="157685"/>
    <n v="0"/>
    <n v="0"/>
    <n v="0"/>
    <n v="0"/>
    <n v="8"/>
    <n v="0"/>
    <n v="157685"/>
  </r>
  <r>
    <x v="1"/>
    <x v="1"/>
    <x v="5"/>
    <x v="24"/>
    <x v="3"/>
    <x v="2"/>
    <x v="0"/>
    <x v="0"/>
    <n v="952"/>
    <n v="944.98000000000013"/>
    <n v="593984.44000000006"/>
    <n v="587731.05999999994"/>
    <n v="22.4"/>
    <n v="432193.55"/>
    <n v="952"/>
    <n v="944.98000000000013"/>
    <n v="593984.44000000006"/>
    <n v="587731.05999999994"/>
    <n v="22.4"/>
    <n v="0"/>
    <n v="432193.55"/>
  </r>
  <r>
    <x v="1"/>
    <x v="1"/>
    <x v="5"/>
    <x v="24"/>
    <x v="3"/>
    <x v="2"/>
    <x v="0"/>
    <x v="1"/>
    <n v="0"/>
    <n v="0"/>
    <n v="0"/>
    <n v="0"/>
    <n v="7.2"/>
    <n v="142617.5"/>
    <n v="0"/>
    <n v="0"/>
    <n v="0"/>
    <n v="0"/>
    <n v="7.2"/>
    <n v="0"/>
    <n v="142617.5"/>
  </r>
  <r>
    <x v="1"/>
    <x v="1"/>
    <x v="5"/>
    <x v="24"/>
    <x v="3"/>
    <x v="3"/>
    <x v="0"/>
    <x v="0"/>
    <n v="192"/>
    <n v="109.95"/>
    <n v="327436.79999999999"/>
    <n v="230024.6"/>
    <n v="5.6"/>
    <n v="31560"/>
    <n v="192"/>
    <n v="109.95"/>
    <n v="327436.79999999999"/>
    <n v="230024.6"/>
    <n v="5.6"/>
    <n v="0"/>
    <n v="31560"/>
  </r>
  <r>
    <x v="1"/>
    <x v="1"/>
    <x v="5"/>
    <x v="24"/>
    <x v="4"/>
    <x v="0"/>
    <x v="0"/>
    <x v="0"/>
    <n v="0"/>
    <n v="0"/>
    <n v="0"/>
    <n v="0"/>
    <n v="0"/>
    <n v="14520747.190000001"/>
    <n v="0"/>
    <n v="0"/>
    <n v="0"/>
    <n v="0"/>
    <n v="0"/>
    <n v="0"/>
    <n v="14520747.190000001"/>
  </r>
  <r>
    <x v="1"/>
    <x v="1"/>
    <x v="5"/>
    <x v="24"/>
    <x v="4"/>
    <x v="0"/>
    <x v="0"/>
    <x v="1"/>
    <n v="0"/>
    <n v="0"/>
    <n v="0"/>
    <n v="0"/>
    <n v="0"/>
    <n v="206855.3"/>
    <n v="0"/>
    <n v="0"/>
    <n v="0"/>
    <n v="0"/>
    <n v="0"/>
    <n v="0"/>
    <n v="206855.3"/>
  </r>
  <r>
    <x v="1"/>
    <x v="1"/>
    <x v="5"/>
    <x v="24"/>
    <x v="4"/>
    <x v="1"/>
    <x v="0"/>
    <x v="0"/>
    <n v="1"/>
    <n v="0.48"/>
    <n v="1087.77"/>
    <n v="520.04"/>
    <n v="0"/>
    <n v="0"/>
    <n v="1"/>
    <n v="0.48"/>
    <n v="1087.77"/>
    <n v="520.04"/>
    <n v="0"/>
    <n v="0"/>
    <n v="0"/>
  </r>
  <r>
    <x v="1"/>
    <x v="1"/>
    <x v="5"/>
    <x v="25"/>
    <x v="0"/>
    <x v="0"/>
    <x v="0"/>
    <x v="0"/>
    <n v="2247"/>
    <n v="2786.87"/>
    <n v="11439790.93"/>
    <n v="10812909.559999999"/>
    <n v="301.60000000000002"/>
    <n v="4246475.0100000007"/>
    <n v="2247"/>
    <n v="2786.87"/>
    <n v="11439790.93"/>
    <n v="10812909.559999999"/>
    <n v="301.60000000000002"/>
    <n v="0"/>
    <n v="4246475.0100000007"/>
  </r>
  <r>
    <x v="1"/>
    <x v="1"/>
    <x v="5"/>
    <x v="25"/>
    <x v="0"/>
    <x v="0"/>
    <x v="0"/>
    <x v="1"/>
    <n v="0"/>
    <n v="0"/>
    <n v="0"/>
    <n v="0"/>
    <n v="44.8"/>
    <n v="885240.57000000007"/>
    <n v="0"/>
    <n v="0"/>
    <n v="0"/>
    <n v="0"/>
    <n v="44.8"/>
    <n v="0"/>
    <n v="885240.57000000007"/>
  </r>
  <r>
    <x v="1"/>
    <x v="1"/>
    <x v="5"/>
    <x v="25"/>
    <x v="0"/>
    <x v="1"/>
    <x v="0"/>
    <x v="0"/>
    <n v="134741"/>
    <n v="128009.01999999999"/>
    <n v="142883441.13999999"/>
    <n v="134981383.08000001"/>
    <n v="5548"/>
    <n v="84390207.970000014"/>
    <n v="134741"/>
    <n v="128009.01999999999"/>
    <n v="142883441.13999999"/>
    <n v="134981383.08000001"/>
    <n v="5548"/>
    <n v="0"/>
    <n v="84390207.970000014"/>
  </r>
  <r>
    <x v="1"/>
    <x v="1"/>
    <x v="5"/>
    <x v="25"/>
    <x v="0"/>
    <x v="1"/>
    <x v="0"/>
    <x v="1"/>
    <n v="0"/>
    <n v="0"/>
    <n v="0"/>
    <n v="0"/>
    <n v="1644.8"/>
    <n v="33652530.230000004"/>
    <n v="0"/>
    <n v="0"/>
    <n v="0"/>
    <n v="0"/>
    <n v="1644.8"/>
    <n v="0"/>
    <n v="33652530.230000004"/>
  </r>
  <r>
    <x v="1"/>
    <x v="1"/>
    <x v="5"/>
    <x v="25"/>
    <x v="0"/>
    <x v="2"/>
    <x v="0"/>
    <x v="0"/>
    <n v="19"/>
    <n v="42.61"/>
    <n v="14248.96"/>
    <n v="83846.03"/>
    <n v="5.6"/>
    <n v="37307.1"/>
    <n v="19"/>
    <n v="42.61"/>
    <n v="14248.96"/>
    <n v="83846.03"/>
    <n v="5.6"/>
    <n v="0"/>
    <n v="37307.1"/>
  </r>
  <r>
    <x v="1"/>
    <x v="1"/>
    <x v="5"/>
    <x v="25"/>
    <x v="0"/>
    <x v="2"/>
    <x v="0"/>
    <x v="1"/>
    <n v="0"/>
    <n v="0"/>
    <n v="0"/>
    <n v="0"/>
    <n v="1.6"/>
    <n v="31495"/>
    <n v="0"/>
    <n v="0"/>
    <n v="0"/>
    <n v="0"/>
    <n v="1.6"/>
    <n v="0"/>
    <n v="31495"/>
  </r>
  <r>
    <x v="1"/>
    <x v="1"/>
    <x v="5"/>
    <x v="25"/>
    <x v="0"/>
    <x v="3"/>
    <x v="0"/>
    <x v="0"/>
    <n v="6685"/>
    <n v="6376.89"/>
    <n v="15902223.57"/>
    <n v="13595238.930000002"/>
    <n v="856"/>
    <n v="10964011.040000003"/>
    <n v="6685"/>
    <n v="6376.89"/>
    <n v="15902223.57"/>
    <n v="13595238.930000002"/>
    <n v="856"/>
    <n v="0"/>
    <n v="10964011.040000003"/>
  </r>
  <r>
    <x v="1"/>
    <x v="1"/>
    <x v="5"/>
    <x v="25"/>
    <x v="0"/>
    <x v="3"/>
    <x v="0"/>
    <x v="1"/>
    <n v="0"/>
    <n v="0"/>
    <n v="0"/>
    <n v="0"/>
    <n v="8"/>
    <n v="253940"/>
    <n v="0"/>
    <n v="0"/>
    <n v="0"/>
    <n v="0"/>
    <n v="8"/>
    <n v="0"/>
    <n v="253940"/>
  </r>
  <r>
    <x v="1"/>
    <x v="1"/>
    <x v="5"/>
    <x v="25"/>
    <x v="1"/>
    <x v="4"/>
    <x v="0"/>
    <x v="0"/>
    <n v="7059"/>
    <n v="6838.24"/>
    <n v="13382526.860000001"/>
    <n v="11620336.349999998"/>
    <n v="482.40000000000003"/>
    <n v="6248128.7400000002"/>
    <n v="7059"/>
    <n v="6838.24"/>
    <n v="13382526.860000001"/>
    <n v="11620336.349999998"/>
    <n v="482.40000000000003"/>
    <n v="0"/>
    <n v="6248128.7400000002"/>
  </r>
  <r>
    <x v="1"/>
    <x v="1"/>
    <x v="5"/>
    <x v="25"/>
    <x v="1"/>
    <x v="4"/>
    <x v="0"/>
    <x v="1"/>
    <n v="0"/>
    <n v="0"/>
    <n v="0"/>
    <n v="0"/>
    <n v="158.4"/>
    <n v="3205679.85"/>
    <n v="0"/>
    <n v="0"/>
    <n v="0"/>
    <n v="0"/>
    <n v="158.4"/>
    <n v="0"/>
    <n v="3205679.85"/>
  </r>
  <r>
    <x v="1"/>
    <x v="1"/>
    <x v="5"/>
    <x v="25"/>
    <x v="1"/>
    <x v="0"/>
    <x v="0"/>
    <x v="0"/>
    <n v="310"/>
    <n v="269.93000000000006"/>
    <n v="756460.53999999992"/>
    <n v="674691.72"/>
    <n v="36"/>
    <n v="613038.02"/>
    <n v="310"/>
    <n v="269.93000000000006"/>
    <n v="756460.53999999992"/>
    <n v="674691.72"/>
    <n v="36"/>
    <n v="0"/>
    <n v="613038.02"/>
  </r>
  <r>
    <x v="1"/>
    <x v="1"/>
    <x v="5"/>
    <x v="25"/>
    <x v="1"/>
    <x v="0"/>
    <x v="0"/>
    <x v="1"/>
    <n v="0"/>
    <n v="0"/>
    <n v="0"/>
    <n v="0"/>
    <n v="4.8"/>
    <n v="95059"/>
    <n v="0"/>
    <n v="0"/>
    <n v="0"/>
    <n v="0"/>
    <n v="4.8"/>
    <n v="0"/>
    <n v="95059"/>
  </r>
  <r>
    <x v="1"/>
    <x v="1"/>
    <x v="5"/>
    <x v="25"/>
    <x v="1"/>
    <x v="1"/>
    <x v="0"/>
    <x v="0"/>
    <n v="15810"/>
    <n v="14999.920000000002"/>
    <n v="24542032.600000005"/>
    <n v="23036911.330000002"/>
    <n v="893.60000000000014"/>
    <n v="14981816.610000003"/>
    <n v="15810"/>
    <n v="14999.920000000002"/>
    <n v="24542032.600000005"/>
    <n v="23036911.330000002"/>
    <n v="893.60000000000014"/>
    <n v="0"/>
    <n v="14981816.610000003"/>
  </r>
  <r>
    <x v="1"/>
    <x v="1"/>
    <x v="5"/>
    <x v="25"/>
    <x v="1"/>
    <x v="1"/>
    <x v="0"/>
    <x v="1"/>
    <n v="0"/>
    <n v="0"/>
    <n v="0"/>
    <n v="0"/>
    <n v="280"/>
    <n v="5902556.0999999996"/>
    <n v="0"/>
    <n v="0"/>
    <n v="0"/>
    <n v="0"/>
    <n v="280"/>
    <n v="0"/>
    <n v="5902556.0999999996"/>
  </r>
  <r>
    <x v="1"/>
    <x v="1"/>
    <x v="5"/>
    <x v="25"/>
    <x v="1"/>
    <x v="2"/>
    <x v="0"/>
    <x v="0"/>
    <n v="9"/>
    <n v="34.130000000000003"/>
    <n v="12573.060000000001"/>
    <n v="61772.030000000006"/>
    <n v="2.4000000000000004"/>
    <n v="40803"/>
    <n v="9"/>
    <n v="34.130000000000003"/>
    <n v="12573.060000000001"/>
    <n v="61772.030000000006"/>
    <n v="2.4000000000000004"/>
    <n v="0"/>
    <n v="40803"/>
  </r>
  <r>
    <x v="1"/>
    <x v="1"/>
    <x v="5"/>
    <x v="25"/>
    <x v="1"/>
    <x v="3"/>
    <x v="0"/>
    <x v="0"/>
    <n v="361"/>
    <n v="172.5"/>
    <n v="532321.65"/>
    <n v="385175.08999999997"/>
    <n v="4"/>
    <n v="101021"/>
    <n v="361"/>
    <n v="172.5"/>
    <n v="532321.65"/>
    <n v="385175.08999999997"/>
    <n v="4"/>
    <n v="0"/>
    <n v="101021"/>
  </r>
  <r>
    <x v="1"/>
    <x v="1"/>
    <x v="5"/>
    <x v="25"/>
    <x v="2"/>
    <x v="4"/>
    <x v="0"/>
    <x v="0"/>
    <n v="3802"/>
    <n v="3410.5200000000004"/>
    <n v="29539780.199999996"/>
    <n v="27605759.210000001"/>
    <n v="589.60000000000025"/>
    <n v="33112493.179999996"/>
    <n v="3802"/>
    <n v="3410.5200000000004"/>
    <n v="29539780.199999996"/>
    <n v="27605759.210000001"/>
    <n v="589.60000000000025"/>
    <n v="0"/>
    <n v="33112493.179999996"/>
  </r>
  <r>
    <x v="1"/>
    <x v="1"/>
    <x v="5"/>
    <x v="25"/>
    <x v="2"/>
    <x v="4"/>
    <x v="0"/>
    <x v="1"/>
    <n v="0"/>
    <n v="0"/>
    <n v="0"/>
    <n v="0"/>
    <n v="15.2"/>
    <n v="331340.75"/>
    <n v="0"/>
    <n v="0"/>
    <n v="0"/>
    <n v="0"/>
    <n v="15.2"/>
    <n v="0"/>
    <n v="331340.75"/>
  </r>
  <r>
    <x v="1"/>
    <x v="1"/>
    <x v="5"/>
    <x v="25"/>
    <x v="2"/>
    <x v="0"/>
    <x v="0"/>
    <x v="0"/>
    <n v="943"/>
    <n v="846.12"/>
    <n v="4187718.1399999997"/>
    <n v="3981762.4899999998"/>
    <n v="143.19999999999999"/>
    <n v="4036019.96"/>
    <n v="943"/>
    <n v="846.12"/>
    <n v="4187718.1399999997"/>
    <n v="3981762.4899999998"/>
    <n v="143.19999999999999"/>
    <n v="0"/>
    <n v="4036019.96"/>
  </r>
  <r>
    <x v="1"/>
    <x v="1"/>
    <x v="5"/>
    <x v="25"/>
    <x v="2"/>
    <x v="0"/>
    <x v="0"/>
    <x v="1"/>
    <n v="0"/>
    <n v="0"/>
    <n v="0"/>
    <n v="0"/>
    <n v="5.6"/>
    <n v="116357.81999999999"/>
    <n v="0"/>
    <n v="0"/>
    <n v="0"/>
    <n v="0"/>
    <n v="5.6"/>
    <n v="0"/>
    <n v="116357.81999999999"/>
  </r>
  <r>
    <x v="1"/>
    <x v="1"/>
    <x v="5"/>
    <x v="25"/>
    <x v="2"/>
    <x v="1"/>
    <x v="0"/>
    <x v="0"/>
    <n v="739"/>
    <n v="750.43999999999994"/>
    <n v="4112869.8600000008"/>
    <n v="4226475.72"/>
    <n v="91.2"/>
    <n v="2585416.19"/>
    <n v="739"/>
    <n v="750.43999999999994"/>
    <n v="4112869.8600000008"/>
    <n v="4226475.72"/>
    <n v="91.2"/>
    <n v="0"/>
    <n v="2585416.19"/>
  </r>
  <r>
    <x v="1"/>
    <x v="1"/>
    <x v="5"/>
    <x v="25"/>
    <x v="2"/>
    <x v="1"/>
    <x v="0"/>
    <x v="1"/>
    <n v="0"/>
    <n v="0"/>
    <n v="0"/>
    <n v="0"/>
    <n v="6.3999999999999995"/>
    <n v="139300.6"/>
    <n v="0"/>
    <n v="0"/>
    <n v="0"/>
    <n v="0"/>
    <n v="6.3999999999999995"/>
    <n v="0"/>
    <n v="139300.6"/>
  </r>
  <r>
    <x v="1"/>
    <x v="1"/>
    <x v="5"/>
    <x v="25"/>
    <x v="2"/>
    <x v="3"/>
    <x v="0"/>
    <x v="0"/>
    <n v="378"/>
    <n v="283.10000000000002"/>
    <n v="2314409.2199999997"/>
    <n v="3171184.52"/>
    <n v="93.59999999999998"/>
    <n v="3097638.0599999996"/>
    <n v="378"/>
    <n v="283.10000000000002"/>
    <n v="2314409.2199999997"/>
    <n v="3171184.52"/>
    <n v="93.59999999999998"/>
    <n v="0"/>
    <n v="3097638.0599999996"/>
  </r>
  <r>
    <x v="1"/>
    <x v="1"/>
    <x v="5"/>
    <x v="25"/>
    <x v="3"/>
    <x v="0"/>
    <x v="0"/>
    <x v="0"/>
    <n v="0"/>
    <n v="0.34"/>
    <n v="0"/>
    <n v="292.33"/>
    <n v="0"/>
    <n v="0"/>
    <n v="0"/>
    <n v="0.34"/>
    <n v="0"/>
    <n v="292.33"/>
    <n v="0"/>
    <n v="0"/>
    <n v="0"/>
  </r>
  <r>
    <x v="1"/>
    <x v="1"/>
    <x v="5"/>
    <x v="25"/>
    <x v="3"/>
    <x v="1"/>
    <x v="0"/>
    <x v="0"/>
    <n v="2664"/>
    <n v="1484.38"/>
    <n v="1138101.8700000001"/>
    <n v="753363.64999999991"/>
    <n v="11.2"/>
    <n v="120934.91"/>
    <n v="2664"/>
    <n v="1484.38"/>
    <n v="1138101.8700000001"/>
    <n v="753363.64999999991"/>
    <n v="11.2"/>
    <n v="0"/>
    <n v="120934.91"/>
  </r>
  <r>
    <x v="1"/>
    <x v="1"/>
    <x v="5"/>
    <x v="25"/>
    <x v="3"/>
    <x v="1"/>
    <x v="0"/>
    <x v="1"/>
    <n v="0"/>
    <n v="0"/>
    <n v="0"/>
    <n v="0"/>
    <n v="2.4000000000000004"/>
    <n v="48616.36"/>
    <n v="0"/>
    <n v="0"/>
    <n v="0"/>
    <n v="0"/>
    <n v="2.4000000000000004"/>
    <n v="0"/>
    <n v="48616.36"/>
  </r>
  <r>
    <x v="1"/>
    <x v="1"/>
    <x v="5"/>
    <x v="25"/>
    <x v="3"/>
    <x v="2"/>
    <x v="0"/>
    <x v="0"/>
    <n v="511"/>
    <n v="456.03999999999996"/>
    <n v="388355.45999999996"/>
    <n v="375668.12999999995"/>
    <n v="11.200000000000001"/>
    <n v="361330.50999999995"/>
    <n v="511"/>
    <n v="456.03999999999996"/>
    <n v="388355.45999999996"/>
    <n v="375668.12999999995"/>
    <n v="11.200000000000001"/>
    <n v="0"/>
    <n v="361330.50999999995"/>
  </r>
  <r>
    <x v="1"/>
    <x v="1"/>
    <x v="5"/>
    <x v="25"/>
    <x v="3"/>
    <x v="2"/>
    <x v="0"/>
    <x v="1"/>
    <n v="0"/>
    <n v="0"/>
    <n v="0"/>
    <n v="0"/>
    <n v="6.3999999999999995"/>
    <n v="144062"/>
    <n v="0"/>
    <n v="0"/>
    <n v="0"/>
    <n v="0"/>
    <n v="6.3999999999999995"/>
    <n v="0"/>
    <n v="144062"/>
  </r>
  <r>
    <x v="1"/>
    <x v="1"/>
    <x v="5"/>
    <x v="25"/>
    <x v="4"/>
    <x v="4"/>
    <x v="0"/>
    <x v="0"/>
    <n v="29"/>
    <n v="31.31"/>
    <n v="182252.7"/>
    <n v="215347.20000000001"/>
    <n v="0"/>
    <n v="-3950"/>
    <n v="29"/>
    <n v="31.31"/>
    <n v="182252.7"/>
    <n v="215347.20000000001"/>
    <n v="0"/>
    <n v="0"/>
    <n v="-3950"/>
  </r>
  <r>
    <x v="1"/>
    <x v="1"/>
    <x v="5"/>
    <x v="25"/>
    <x v="4"/>
    <x v="0"/>
    <x v="0"/>
    <x v="0"/>
    <n v="10"/>
    <n v="4.8899999999999997"/>
    <n v="18421.559999999998"/>
    <n v="10038.41"/>
    <n v="0"/>
    <n v="4757608.3800000008"/>
    <n v="10"/>
    <n v="4.8899999999999997"/>
    <n v="18421.559999999998"/>
    <n v="10038.41"/>
    <n v="0"/>
    <n v="0"/>
    <n v="4757608.3800000008"/>
  </r>
  <r>
    <x v="1"/>
    <x v="1"/>
    <x v="5"/>
    <x v="25"/>
    <x v="4"/>
    <x v="0"/>
    <x v="0"/>
    <x v="1"/>
    <n v="0"/>
    <n v="0"/>
    <n v="0"/>
    <n v="0"/>
    <n v="0"/>
    <n v="-14320.149999999994"/>
    <n v="0"/>
    <n v="0"/>
    <n v="0"/>
    <n v="0"/>
    <n v="0"/>
    <n v="0"/>
    <n v="-14320.149999999994"/>
  </r>
  <r>
    <x v="1"/>
    <x v="1"/>
    <x v="5"/>
    <x v="25"/>
    <x v="4"/>
    <x v="0"/>
    <x v="1"/>
    <x v="0"/>
    <n v="0"/>
    <n v="0"/>
    <n v="0"/>
    <n v="0"/>
    <n v="0"/>
    <n v="-6499"/>
    <n v="0"/>
    <n v="0"/>
    <n v="0"/>
    <n v="0"/>
    <n v="0"/>
    <n v="0"/>
    <n v="-6499"/>
  </r>
  <r>
    <x v="1"/>
    <x v="1"/>
    <x v="5"/>
    <x v="25"/>
    <x v="4"/>
    <x v="1"/>
    <x v="0"/>
    <x v="0"/>
    <n v="41"/>
    <n v="16.54"/>
    <n v="59613.5"/>
    <n v="26937.93"/>
    <n v="4"/>
    <n v="24994.29"/>
    <n v="41"/>
    <n v="16.54"/>
    <n v="59613.5"/>
    <n v="26937.93"/>
    <n v="4"/>
    <n v="0"/>
    <n v="24994.29"/>
  </r>
  <r>
    <x v="1"/>
    <x v="1"/>
    <x v="5"/>
    <x v="25"/>
    <x v="4"/>
    <x v="3"/>
    <x v="0"/>
    <x v="0"/>
    <n v="95"/>
    <n v="33.479999999999997"/>
    <n v="238460.18"/>
    <n v="88810.47"/>
    <n v="0"/>
    <n v="800"/>
    <n v="95"/>
    <n v="33.479999999999997"/>
    <n v="238460.18"/>
    <n v="88810.47"/>
    <n v="0"/>
    <n v="0"/>
    <n v="800"/>
  </r>
  <r>
    <x v="1"/>
    <x v="1"/>
    <x v="5"/>
    <x v="26"/>
    <x v="0"/>
    <x v="0"/>
    <x v="0"/>
    <x v="0"/>
    <n v="1710"/>
    <n v="1849.95"/>
    <n v="5401384.9300000006"/>
    <n v="4093936.18"/>
    <n v="317.60000000000002"/>
    <n v="5380807.3600000003"/>
    <n v="1710"/>
    <n v="1849.95"/>
    <n v="5401384.9300000006"/>
    <n v="4093936.18"/>
    <n v="317.60000000000002"/>
    <n v="0"/>
    <n v="5380807.3600000003"/>
  </r>
  <r>
    <x v="1"/>
    <x v="1"/>
    <x v="5"/>
    <x v="26"/>
    <x v="0"/>
    <x v="0"/>
    <x v="0"/>
    <x v="1"/>
    <n v="0"/>
    <n v="0"/>
    <n v="0"/>
    <n v="0"/>
    <n v="40"/>
    <n v="908506.8"/>
    <n v="0"/>
    <n v="0"/>
    <n v="0"/>
    <n v="0"/>
    <n v="40"/>
    <n v="0"/>
    <n v="908506.8"/>
  </r>
  <r>
    <x v="1"/>
    <x v="1"/>
    <x v="5"/>
    <x v="26"/>
    <x v="0"/>
    <x v="1"/>
    <x v="0"/>
    <x v="0"/>
    <n v="200433"/>
    <n v="203879.24"/>
    <n v="255117789.79999998"/>
    <n v="264830680.64000005"/>
    <n v="14637.599999999999"/>
    <n v="222637628.29000002"/>
    <n v="200433"/>
    <n v="203879.24"/>
    <n v="255117789.79999998"/>
    <n v="264830680.64000005"/>
    <n v="14637.599999999999"/>
    <n v="0"/>
    <n v="222637628.29000002"/>
  </r>
  <r>
    <x v="1"/>
    <x v="1"/>
    <x v="5"/>
    <x v="26"/>
    <x v="0"/>
    <x v="1"/>
    <x v="0"/>
    <x v="1"/>
    <n v="0"/>
    <n v="0"/>
    <n v="0"/>
    <n v="0"/>
    <n v="3073.6"/>
    <n v="62629899.400000006"/>
    <n v="0"/>
    <n v="0"/>
    <n v="0"/>
    <n v="0"/>
    <n v="3073.6"/>
    <n v="0"/>
    <n v="62629899.400000006"/>
  </r>
  <r>
    <x v="1"/>
    <x v="1"/>
    <x v="5"/>
    <x v="26"/>
    <x v="0"/>
    <x v="1"/>
    <x v="1"/>
    <x v="0"/>
    <n v="0"/>
    <n v="0"/>
    <n v="0"/>
    <n v="0"/>
    <n v="0"/>
    <n v="118135"/>
    <n v="0"/>
    <n v="0"/>
    <n v="0"/>
    <n v="0"/>
    <n v="0"/>
    <n v="0"/>
    <n v="118135"/>
  </r>
  <r>
    <x v="1"/>
    <x v="1"/>
    <x v="5"/>
    <x v="26"/>
    <x v="0"/>
    <x v="2"/>
    <x v="0"/>
    <x v="0"/>
    <n v="54"/>
    <n v="131.34000000000003"/>
    <n v="-1758.4600000000028"/>
    <n v="223786.65"/>
    <n v="9.6"/>
    <n v="91904.92"/>
    <n v="54"/>
    <n v="131.34000000000003"/>
    <n v="-1758.4600000000028"/>
    <n v="223786.65"/>
    <n v="9.6"/>
    <n v="0"/>
    <n v="91904.92"/>
  </r>
  <r>
    <x v="1"/>
    <x v="1"/>
    <x v="5"/>
    <x v="26"/>
    <x v="0"/>
    <x v="2"/>
    <x v="0"/>
    <x v="1"/>
    <n v="0"/>
    <n v="0"/>
    <n v="0"/>
    <n v="0"/>
    <n v="4"/>
    <n v="78915"/>
    <n v="0"/>
    <n v="0"/>
    <n v="0"/>
    <n v="0"/>
    <n v="4"/>
    <n v="0"/>
    <n v="78915"/>
  </r>
  <r>
    <x v="1"/>
    <x v="1"/>
    <x v="5"/>
    <x v="26"/>
    <x v="0"/>
    <x v="3"/>
    <x v="0"/>
    <x v="0"/>
    <n v="13028"/>
    <n v="10348.94"/>
    <n v="13662029.230000002"/>
    <n v="15221581.970000001"/>
    <n v="874.4"/>
    <n v="16662813.570000002"/>
    <n v="13028"/>
    <n v="10348.94"/>
    <n v="13662029.230000002"/>
    <n v="15221581.970000001"/>
    <n v="874.4"/>
    <n v="0"/>
    <n v="16662813.570000002"/>
  </r>
  <r>
    <x v="1"/>
    <x v="1"/>
    <x v="5"/>
    <x v="26"/>
    <x v="0"/>
    <x v="3"/>
    <x v="0"/>
    <x v="1"/>
    <n v="0"/>
    <n v="0"/>
    <n v="0"/>
    <n v="0"/>
    <n v="11.2"/>
    <n v="231543.98"/>
    <n v="0"/>
    <n v="0"/>
    <n v="0"/>
    <n v="0"/>
    <n v="11.2"/>
    <n v="0"/>
    <n v="231543.98"/>
  </r>
  <r>
    <x v="1"/>
    <x v="1"/>
    <x v="5"/>
    <x v="26"/>
    <x v="1"/>
    <x v="4"/>
    <x v="0"/>
    <x v="0"/>
    <n v="16020"/>
    <n v="16246.430000000002"/>
    <n v="29118822.069999993"/>
    <n v="32629088.320000008"/>
    <n v="1620"/>
    <n v="24176929.450000003"/>
    <n v="16020"/>
    <n v="16246.430000000002"/>
    <n v="29118822.069999993"/>
    <n v="32629088.320000008"/>
    <n v="1620"/>
    <n v="0"/>
    <n v="24176929.450000003"/>
  </r>
  <r>
    <x v="1"/>
    <x v="1"/>
    <x v="5"/>
    <x v="26"/>
    <x v="1"/>
    <x v="4"/>
    <x v="0"/>
    <x v="1"/>
    <n v="0"/>
    <n v="0"/>
    <n v="0"/>
    <n v="0"/>
    <n v="344.80000000000007"/>
    <n v="6915498.1899999995"/>
    <n v="0"/>
    <n v="0"/>
    <n v="0"/>
    <n v="0"/>
    <n v="344.80000000000007"/>
    <n v="0"/>
    <n v="6915498.1899999995"/>
  </r>
  <r>
    <x v="1"/>
    <x v="1"/>
    <x v="5"/>
    <x v="26"/>
    <x v="1"/>
    <x v="0"/>
    <x v="0"/>
    <x v="0"/>
    <n v="392"/>
    <n v="468.40999999999997"/>
    <n v="800031.67"/>
    <n v="1112232.02"/>
    <n v="60.800000000000004"/>
    <n v="1046969.4500000001"/>
    <n v="392"/>
    <n v="468.40999999999997"/>
    <n v="800031.67"/>
    <n v="1112232.02"/>
    <n v="60.800000000000004"/>
    <n v="0"/>
    <n v="1046969.4500000001"/>
  </r>
  <r>
    <x v="1"/>
    <x v="1"/>
    <x v="5"/>
    <x v="26"/>
    <x v="1"/>
    <x v="0"/>
    <x v="0"/>
    <x v="1"/>
    <n v="0"/>
    <n v="0"/>
    <n v="0"/>
    <n v="0"/>
    <n v="3.2"/>
    <n v="72333.709999999992"/>
    <n v="0"/>
    <n v="0"/>
    <n v="0"/>
    <n v="0"/>
    <n v="3.2"/>
    <n v="0"/>
    <n v="72333.709999999992"/>
  </r>
  <r>
    <x v="1"/>
    <x v="1"/>
    <x v="5"/>
    <x v="26"/>
    <x v="1"/>
    <x v="1"/>
    <x v="0"/>
    <x v="0"/>
    <n v="36480"/>
    <n v="29402.710000000003"/>
    <n v="52556548.539999992"/>
    <n v="47961204.840000004"/>
    <n v="2300"/>
    <n v="40455259.450000003"/>
    <n v="36480"/>
    <n v="29402.710000000003"/>
    <n v="52556548.539999992"/>
    <n v="47961204.840000004"/>
    <n v="2300"/>
    <n v="0"/>
    <n v="40455259.450000003"/>
  </r>
  <r>
    <x v="1"/>
    <x v="1"/>
    <x v="5"/>
    <x v="26"/>
    <x v="1"/>
    <x v="1"/>
    <x v="0"/>
    <x v="1"/>
    <n v="0"/>
    <n v="0"/>
    <n v="0"/>
    <n v="0"/>
    <n v="499.2"/>
    <n v="10429404.450000001"/>
    <n v="0"/>
    <n v="0"/>
    <n v="0"/>
    <n v="0"/>
    <n v="499.2"/>
    <n v="0"/>
    <n v="10429404.450000001"/>
  </r>
  <r>
    <x v="1"/>
    <x v="1"/>
    <x v="5"/>
    <x v="26"/>
    <x v="1"/>
    <x v="2"/>
    <x v="0"/>
    <x v="0"/>
    <n v="2"/>
    <n v="152.49"/>
    <n v="-47044.639999999999"/>
    <n v="321069.56"/>
    <n v="24.8"/>
    <n v="223396.42"/>
    <n v="2"/>
    <n v="152.49"/>
    <n v="-47044.639999999999"/>
    <n v="321069.56"/>
    <n v="24.8"/>
    <n v="0"/>
    <n v="223396.42"/>
  </r>
  <r>
    <x v="1"/>
    <x v="1"/>
    <x v="5"/>
    <x v="26"/>
    <x v="1"/>
    <x v="2"/>
    <x v="0"/>
    <x v="1"/>
    <n v="0"/>
    <n v="0"/>
    <n v="0"/>
    <n v="0"/>
    <n v="3.2"/>
    <n v="67190.5"/>
    <n v="0"/>
    <n v="0"/>
    <n v="0"/>
    <n v="0"/>
    <n v="3.2"/>
    <n v="0"/>
    <n v="67190.5"/>
  </r>
  <r>
    <x v="1"/>
    <x v="1"/>
    <x v="5"/>
    <x v="26"/>
    <x v="1"/>
    <x v="3"/>
    <x v="0"/>
    <x v="0"/>
    <n v="1396"/>
    <n v="465.68"/>
    <n v="1880034.55"/>
    <n v="1296465.21"/>
    <n v="80.8"/>
    <n v="1305553.75"/>
    <n v="1396"/>
    <n v="465.68"/>
    <n v="1880034.55"/>
    <n v="1296465.21"/>
    <n v="80.8"/>
    <n v="0"/>
    <n v="1305553.75"/>
  </r>
  <r>
    <x v="1"/>
    <x v="1"/>
    <x v="5"/>
    <x v="26"/>
    <x v="2"/>
    <x v="4"/>
    <x v="0"/>
    <x v="0"/>
    <n v="7228"/>
    <n v="7136.0999999999985"/>
    <n v="51256037.780000001"/>
    <n v="48552352.750000007"/>
    <n v="931.2"/>
    <n v="25232648.829999998"/>
    <n v="7228"/>
    <n v="7136.0999999999985"/>
    <n v="51256037.780000001"/>
    <n v="48552352.750000007"/>
    <n v="931.2"/>
    <n v="0"/>
    <n v="25232648.829999998"/>
  </r>
  <r>
    <x v="1"/>
    <x v="1"/>
    <x v="5"/>
    <x v="26"/>
    <x v="2"/>
    <x v="4"/>
    <x v="0"/>
    <x v="1"/>
    <n v="0"/>
    <n v="0"/>
    <n v="0"/>
    <n v="0"/>
    <n v="51.999999999999993"/>
    <n v="1041870.6799999999"/>
    <n v="0"/>
    <n v="0"/>
    <n v="0"/>
    <n v="0"/>
    <n v="51.999999999999993"/>
    <n v="0"/>
    <n v="1041870.6799999999"/>
  </r>
  <r>
    <x v="1"/>
    <x v="1"/>
    <x v="5"/>
    <x v="26"/>
    <x v="2"/>
    <x v="0"/>
    <x v="0"/>
    <x v="0"/>
    <n v="1190"/>
    <n v="1250.8800000000001"/>
    <n v="5487733.8500000006"/>
    <n v="5289393"/>
    <n v="96.800000000000011"/>
    <n v="3512417.2199999997"/>
    <n v="1190"/>
    <n v="1250.8800000000001"/>
    <n v="5487733.8500000006"/>
    <n v="5289393"/>
    <n v="96.800000000000011"/>
    <n v="0"/>
    <n v="3512417.2199999997"/>
  </r>
  <r>
    <x v="1"/>
    <x v="1"/>
    <x v="5"/>
    <x v="26"/>
    <x v="2"/>
    <x v="0"/>
    <x v="0"/>
    <x v="1"/>
    <n v="0"/>
    <n v="0"/>
    <n v="0"/>
    <n v="0"/>
    <n v="4"/>
    <n v="79159"/>
    <n v="0"/>
    <n v="0"/>
    <n v="0"/>
    <n v="0"/>
    <n v="4"/>
    <n v="0"/>
    <n v="79159"/>
  </r>
  <r>
    <x v="1"/>
    <x v="1"/>
    <x v="5"/>
    <x v="26"/>
    <x v="2"/>
    <x v="1"/>
    <x v="0"/>
    <x v="0"/>
    <n v="929"/>
    <n v="708.08999999999992"/>
    <n v="3215030.1699999995"/>
    <n v="2430520.0899999989"/>
    <n v="72"/>
    <n v="1037244.72"/>
    <n v="929"/>
    <n v="708.08999999999992"/>
    <n v="3215030.1699999995"/>
    <n v="2430520.0899999989"/>
    <n v="72"/>
    <n v="0"/>
    <n v="1037244.72"/>
  </r>
  <r>
    <x v="1"/>
    <x v="1"/>
    <x v="5"/>
    <x v="26"/>
    <x v="2"/>
    <x v="2"/>
    <x v="0"/>
    <x v="0"/>
    <n v="5"/>
    <n v="5.8999999999999995"/>
    <n v="32772.120000000003"/>
    <n v="37627.5"/>
    <n v="0"/>
    <n v="0"/>
    <n v="5"/>
    <n v="5.8999999999999995"/>
    <n v="32772.120000000003"/>
    <n v="37627.5"/>
    <n v="0"/>
    <n v="0"/>
    <n v="0"/>
  </r>
  <r>
    <x v="1"/>
    <x v="1"/>
    <x v="5"/>
    <x v="26"/>
    <x v="2"/>
    <x v="3"/>
    <x v="0"/>
    <x v="0"/>
    <n v="2100"/>
    <n v="1898.4499999999998"/>
    <n v="14871093.18"/>
    <n v="13951549.01"/>
    <n v="523.20000000000005"/>
    <n v="13776050.309999999"/>
    <n v="2100"/>
    <n v="1898.4499999999998"/>
    <n v="14871093.18"/>
    <n v="13951549.01"/>
    <n v="523.20000000000005"/>
    <n v="0"/>
    <n v="13776050.309999999"/>
  </r>
  <r>
    <x v="1"/>
    <x v="1"/>
    <x v="5"/>
    <x v="26"/>
    <x v="2"/>
    <x v="3"/>
    <x v="0"/>
    <x v="1"/>
    <n v="0"/>
    <n v="0"/>
    <n v="0"/>
    <n v="0"/>
    <n v="0.8"/>
    <n v="15835"/>
    <n v="0"/>
    <n v="0"/>
    <n v="0"/>
    <n v="0"/>
    <n v="0.8"/>
    <n v="0"/>
    <n v="15835"/>
  </r>
  <r>
    <x v="1"/>
    <x v="1"/>
    <x v="5"/>
    <x v="26"/>
    <x v="3"/>
    <x v="0"/>
    <x v="0"/>
    <x v="0"/>
    <n v="0"/>
    <n v="0"/>
    <n v="0"/>
    <n v="0"/>
    <n v="0.8"/>
    <n v="6568.54"/>
    <n v="0"/>
    <n v="0"/>
    <n v="0"/>
    <n v="0"/>
    <n v="0.8"/>
    <n v="0"/>
    <n v="6568.54"/>
  </r>
  <r>
    <x v="1"/>
    <x v="1"/>
    <x v="5"/>
    <x v="26"/>
    <x v="3"/>
    <x v="1"/>
    <x v="0"/>
    <x v="0"/>
    <n v="11464"/>
    <n v="7221.34"/>
    <n v="4309551.8800000008"/>
    <n v="3522552.3999999994"/>
    <n v="242.40000000000006"/>
    <n v="2778426.44"/>
    <n v="11464"/>
    <n v="7221.34"/>
    <n v="4309551.8800000008"/>
    <n v="3522552.3999999994"/>
    <n v="242.40000000000006"/>
    <n v="0"/>
    <n v="2778426.44"/>
  </r>
  <r>
    <x v="1"/>
    <x v="1"/>
    <x v="5"/>
    <x v="26"/>
    <x v="3"/>
    <x v="1"/>
    <x v="0"/>
    <x v="1"/>
    <n v="0"/>
    <n v="0"/>
    <n v="0"/>
    <n v="0"/>
    <n v="28.8"/>
    <n v="614951.91"/>
    <n v="0"/>
    <n v="0"/>
    <n v="0"/>
    <n v="0"/>
    <n v="28.8"/>
    <n v="0"/>
    <n v="614951.91"/>
  </r>
  <r>
    <x v="1"/>
    <x v="1"/>
    <x v="5"/>
    <x v="26"/>
    <x v="3"/>
    <x v="2"/>
    <x v="0"/>
    <x v="0"/>
    <n v="3192"/>
    <n v="3584.89"/>
    <n v="1914945.5100000002"/>
    <n v="1952781.04"/>
    <n v="88.8"/>
    <n v="1241516.1600000001"/>
    <n v="3192"/>
    <n v="3584.89"/>
    <n v="1914945.5100000002"/>
    <n v="1952781.04"/>
    <n v="88.8"/>
    <n v="0"/>
    <n v="1241516.1600000001"/>
  </r>
  <r>
    <x v="1"/>
    <x v="1"/>
    <x v="5"/>
    <x v="26"/>
    <x v="3"/>
    <x v="2"/>
    <x v="0"/>
    <x v="1"/>
    <n v="0"/>
    <n v="0"/>
    <n v="0"/>
    <n v="0"/>
    <n v="40.799999999999997"/>
    <n v="829635.56"/>
    <n v="0"/>
    <n v="0"/>
    <n v="0"/>
    <n v="0"/>
    <n v="40.799999999999997"/>
    <n v="0"/>
    <n v="829635.56"/>
  </r>
  <r>
    <x v="1"/>
    <x v="1"/>
    <x v="5"/>
    <x v="26"/>
    <x v="4"/>
    <x v="0"/>
    <x v="0"/>
    <x v="0"/>
    <n v="0"/>
    <n v="2.87"/>
    <n v="0"/>
    <n v="5526.72"/>
    <n v="0.8"/>
    <n v="-1744329.060000001"/>
    <n v="0"/>
    <n v="2.87"/>
    <n v="0"/>
    <n v="5526.72"/>
    <n v="0.8"/>
    <n v="0"/>
    <n v="-1744329.060000001"/>
  </r>
  <r>
    <x v="1"/>
    <x v="1"/>
    <x v="5"/>
    <x v="26"/>
    <x v="4"/>
    <x v="0"/>
    <x v="0"/>
    <x v="1"/>
    <n v="0"/>
    <n v="0"/>
    <n v="0"/>
    <n v="0"/>
    <n v="0"/>
    <n v="182913.67"/>
    <n v="0"/>
    <n v="0"/>
    <n v="0"/>
    <n v="0"/>
    <n v="0"/>
    <n v="0"/>
    <n v="182913.67"/>
  </r>
  <r>
    <x v="1"/>
    <x v="1"/>
    <x v="5"/>
    <x v="26"/>
    <x v="4"/>
    <x v="1"/>
    <x v="0"/>
    <x v="0"/>
    <n v="62"/>
    <n v="26.63"/>
    <n v="94981.440000000002"/>
    <n v="43230.850000000006"/>
    <n v="1.6"/>
    <n v="18954.53"/>
    <n v="62"/>
    <n v="26.63"/>
    <n v="94981.440000000002"/>
    <n v="43230.850000000006"/>
    <n v="1.6"/>
    <n v="0"/>
    <n v="18954.53"/>
  </r>
  <r>
    <x v="1"/>
    <x v="1"/>
    <x v="5"/>
    <x v="27"/>
    <x v="0"/>
    <x v="0"/>
    <x v="0"/>
    <x v="0"/>
    <n v="2718"/>
    <n v="3427.2299999999996"/>
    <n v="5511709.7400000002"/>
    <n v="7993425.2000000002"/>
    <n v="266.39999999999992"/>
    <n v="5346335.32"/>
    <n v="2718"/>
    <n v="3427.2299999999996"/>
    <n v="5511709.7400000002"/>
    <n v="7993425.2000000002"/>
    <n v="266.39999999999992"/>
    <n v="0"/>
    <n v="5346335.32"/>
  </r>
  <r>
    <x v="1"/>
    <x v="1"/>
    <x v="5"/>
    <x v="27"/>
    <x v="0"/>
    <x v="0"/>
    <x v="0"/>
    <x v="1"/>
    <n v="0"/>
    <n v="0"/>
    <n v="0"/>
    <n v="0"/>
    <n v="36"/>
    <n v="757566.34"/>
    <n v="0"/>
    <n v="0"/>
    <n v="0"/>
    <n v="0"/>
    <n v="36"/>
    <n v="0"/>
    <n v="757566.34"/>
  </r>
  <r>
    <x v="1"/>
    <x v="1"/>
    <x v="5"/>
    <x v="27"/>
    <x v="0"/>
    <x v="1"/>
    <x v="0"/>
    <x v="0"/>
    <n v="174595"/>
    <n v="158454.79"/>
    <n v="197781375.64000002"/>
    <n v="195514229.05000001"/>
    <n v="7652"/>
    <n v="121284172.78"/>
    <n v="174595"/>
    <n v="158454.79"/>
    <n v="197781375.64000002"/>
    <n v="195514229.05000001"/>
    <n v="7652"/>
    <n v="0"/>
    <n v="121284172.78"/>
  </r>
  <r>
    <x v="1"/>
    <x v="1"/>
    <x v="5"/>
    <x v="27"/>
    <x v="0"/>
    <x v="1"/>
    <x v="0"/>
    <x v="1"/>
    <n v="0"/>
    <n v="0"/>
    <n v="0"/>
    <n v="0"/>
    <n v="1653.6000000000004"/>
    <n v="33951233.019999996"/>
    <n v="0"/>
    <n v="0"/>
    <n v="0"/>
    <n v="0"/>
    <n v="1653.6000000000004"/>
    <n v="0"/>
    <n v="33951233.019999996"/>
  </r>
  <r>
    <x v="1"/>
    <x v="1"/>
    <x v="5"/>
    <x v="27"/>
    <x v="0"/>
    <x v="2"/>
    <x v="0"/>
    <x v="0"/>
    <n v="25"/>
    <n v="80.969999999999985"/>
    <n v="-20772.390000000003"/>
    <n v="111892.7"/>
    <n v="2.4000000000000004"/>
    <n v="48581.89"/>
    <n v="25"/>
    <n v="80.969999999999985"/>
    <n v="-20772.390000000003"/>
    <n v="111892.7"/>
    <n v="2.4000000000000004"/>
    <n v="0"/>
    <n v="48581.89"/>
  </r>
  <r>
    <x v="1"/>
    <x v="1"/>
    <x v="5"/>
    <x v="27"/>
    <x v="0"/>
    <x v="2"/>
    <x v="0"/>
    <x v="1"/>
    <n v="0"/>
    <n v="0"/>
    <n v="0"/>
    <n v="0"/>
    <n v="3.2"/>
    <n v="62815"/>
    <n v="0"/>
    <n v="0"/>
    <n v="0"/>
    <n v="0"/>
    <n v="3.2"/>
    <n v="0"/>
    <n v="62815"/>
  </r>
  <r>
    <x v="1"/>
    <x v="1"/>
    <x v="5"/>
    <x v="27"/>
    <x v="0"/>
    <x v="3"/>
    <x v="0"/>
    <x v="0"/>
    <n v="2210"/>
    <n v="2252.16"/>
    <n v="3758635.4899999998"/>
    <n v="4004987.66"/>
    <n v="183.19999999999996"/>
    <n v="3304752.5599999996"/>
    <n v="2210"/>
    <n v="2252.16"/>
    <n v="3758635.4899999998"/>
    <n v="4004987.66"/>
    <n v="183.19999999999996"/>
    <n v="0"/>
    <n v="3304752.5599999996"/>
  </r>
  <r>
    <x v="1"/>
    <x v="1"/>
    <x v="5"/>
    <x v="27"/>
    <x v="0"/>
    <x v="3"/>
    <x v="0"/>
    <x v="1"/>
    <n v="0"/>
    <n v="0"/>
    <n v="0"/>
    <n v="0"/>
    <n v="6.3999999999999995"/>
    <n v="109785"/>
    <n v="0"/>
    <n v="0"/>
    <n v="0"/>
    <n v="0"/>
    <n v="6.3999999999999995"/>
    <n v="0"/>
    <n v="109785"/>
  </r>
  <r>
    <x v="1"/>
    <x v="1"/>
    <x v="5"/>
    <x v="27"/>
    <x v="1"/>
    <x v="4"/>
    <x v="0"/>
    <x v="0"/>
    <n v="6915"/>
    <n v="7672.24"/>
    <n v="13137020.780000003"/>
    <n v="14759271.370000001"/>
    <n v="556.79999999999995"/>
    <n v="9274043.5399999991"/>
    <n v="6915"/>
    <n v="7672.24"/>
    <n v="13137020.780000003"/>
    <n v="14759271.370000001"/>
    <n v="556.79999999999995"/>
    <n v="0"/>
    <n v="9274043.5399999991"/>
  </r>
  <r>
    <x v="1"/>
    <x v="1"/>
    <x v="5"/>
    <x v="27"/>
    <x v="1"/>
    <x v="4"/>
    <x v="0"/>
    <x v="1"/>
    <n v="0"/>
    <n v="0"/>
    <n v="0"/>
    <n v="0"/>
    <n v="183.20000000000002"/>
    <n v="3764779.7600000002"/>
    <n v="0"/>
    <n v="0"/>
    <n v="0"/>
    <n v="0"/>
    <n v="183.20000000000002"/>
    <n v="0"/>
    <n v="3764779.7600000002"/>
  </r>
  <r>
    <x v="1"/>
    <x v="1"/>
    <x v="5"/>
    <x v="27"/>
    <x v="1"/>
    <x v="0"/>
    <x v="0"/>
    <x v="0"/>
    <n v="314"/>
    <n v="364.93999999999994"/>
    <n v="592375.44999999995"/>
    <n v="652701.2300000001"/>
    <n v="36.800000000000004"/>
    <n v="747529.94"/>
    <n v="314"/>
    <n v="364.93999999999994"/>
    <n v="592375.44999999995"/>
    <n v="652701.2300000001"/>
    <n v="36.800000000000004"/>
    <n v="0"/>
    <n v="747529.94"/>
  </r>
  <r>
    <x v="1"/>
    <x v="1"/>
    <x v="5"/>
    <x v="27"/>
    <x v="1"/>
    <x v="0"/>
    <x v="0"/>
    <x v="1"/>
    <n v="0"/>
    <n v="0"/>
    <n v="0"/>
    <n v="0"/>
    <n v="6.3999999999999995"/>
    <n v="164984.43"/>
    <n v="0"/>
    <n v="0"/>
    <n v="0"/>
    <n v="0"/>
    <n v="6.3999999999999995"/>
    <n v="0"/>
    <n v="164984.43"/>
  </r>
  <r>
    <x v="1"/>
    <x v="1"/>
    <x v="5"/>
    <x v="27"/>
    <x v="1"/>
    <x v="1"/>
    <x v="0"/>
    <x v="0"/>
    <n v="33192"/>
    <n v="29391.78"/>
    <n v="55514161.93"/>
    <n v="53443569.910000011"/>
    <n v="1872.7999999999997"/>
    <n v="37203306.370000005"/>
    <n v="33192"/>
    <n v="29391.78"/>
    <n v="55514161.93"/>
    <n v="53443569.910000011"/>
    <n v="1872.7999999999997"/>
    <n v="0"/>
    <n v="37203306.370000005"/>
  </r>
  <r>
    <x v="1"/>
    <x v="1"/>
    <x v="5"/>
    <x v="27"/>
    <x v="1"/>
    <x v="1"/>
    <x v="0"/>
    <x v="1"/>
    <n v="0"/>
    <n v="0"/>
    <n v="0"/>
    <n v="0"/>
    <n v="272"/>
    <n v="5778961.6700000009"/>
    <n v="0"/>
    <n v="0"/>
    <n v="0"/>
    <n v="0"/>
    <n v="272"/>
    <n v="0"/>
    <n v="5778961.6700000009"/>
  </r>
  <r>
    <x v="1"/>
    <x v="1"/>
    <x v="5"/>
    <x v="27"/>
    <x v="1"/>
    <x v="2"/>
    <x v="0"/>
    <x v="0"/>
    <n v="0"/>
    <n v="47.25"/>
    <n v="-6562.34"/>
    <n v="94993.069999999992"/>
    <n v="1.6"/>
    <n v="6262.22"/>
    <n v="0"/>
    <n v="47.25"/>
    <n v="-6562.34"/>
    <n v="94993.069999999992"/>
    <n v="1.6"/>
    <n v="0"/>
    <n v="6262.22"/>
  </r>
  <r>
    <x v="1"/>
    <x v="1"/>
    <x v="5"/>
    <x v="27"/>
    <x v="1"/>
    <x v="2"/>
    <x v="0"/>
    <x v="1"/>
    <n v="0"/>
    <n v="0"/>
    <n v="0"/>
    <n v="0"/>
    <n v="0.8"/>
    <n v="15661"/>
    <n v="0"/>
    <n v="0"/>
    <n v="0"/>
    <n v="0"/>
    <n v="0.8"/>
    <n v="0"/>
    <n v="15661"/>
  </r>
  <r>
    <x v="1"/>
    <x v="1"/>
    <x v="5"/>
    <x v="27"/>
    <x v="1"/>
    <x v="3"/>
    <x v="0"/>
    <x v="0"/>
    <n v="103"/>
    <n v="47.340000000000011"/>
    <n v="93691.48"/>
    <n v="82716.639999999999"/>
    <n v="7.2"/>
    <n v="117446"/>
    <n v="103"/>
    <n v="47.340000000000011"/>
    <n v="93691.48"/>
    <n v="82716.639999999999"/>
    <n v="7.2"/>
    <n v="0"/>
    <n v="117446"/>
  </r>
  <r>
    <x v="1"/>
    <x v="1"/>
    <x v="5"/>
    <x v="27"/>
    <x v="2"/>
    <x v="4"/>
    <x v="0"/>
    <x v="0"/>
    <n v="4157"/>
    <n v="3203.71"/>
    <n v="28277730.27"/>
    <n v="26579744.910000004"/>
    <n v="716.80000000000018"/>
    <n v="20563928.25"/>
    <n v="4157"/>
    <n v="3203.71"/>
    <n v="28277730.27"/>
    <n v="26579744.910000004"/>
    <n v="716.80000000000018"/>
    <n v="0"/>
    <n v="20563928.25"/>
  </r>
  <r>
    <x v="1"/>
    <x v="1"/>
    <x v="5"/>
    <x v="27"/>
    <x v="2"/>
    <x v="4"/>
    <x v="0"/>
    <x v="1"/>
    <n v="0"/>
    <n v="0"/>
    <n v="0"/>
    <n v="0"/>
    <n v="20"/>
    <n v="395150.5"/>
    <n v="0"/>
    <n v="0"/>
    <n v="0"/>
    <n v="0"/>
    <n v="20"/>
    <n v="0"/>
    <n v="395150.5"/>
  </r>
  <r>
    <x v="1"/>
    <x v="1"/>
    <x v="5"/>
    <x v="27"/>
    <x v="2"/>
    <x v="0"/>
    <x v="0"/>
    <x v="0"/>
    <n v="1014"/>
    <n v="1080.3699999999999"/>
    <n v="3316734.5500000003"/>
    <n v="3326767.88"/>
    <n v="85.600000000000009"/>
    <n v="2235831.64"/>
    <n v="1014"/>
    <n v="1080.3699999999999"/>
    <n v="3316734.5500000003"/>
    <n v="3326767.88"/>
    <n v="85.600000000000009"/>
    <n v="0"/>
    <n v="2235831.64"/>
  </r>
  <r>
    <x v="1"/>
    <x v="1"/>
    <x v="5"/>
    <x v="27"/>
    <x v="2"/>
    <x v="0"/>
    <x v="0"/>
    <x v="1"/>
    <n v="0"/>
    <n v="0"/>
    <n v="0"/>
    <n v="0"/>
    <n v="2.4000000000000004"/>
    <n v="54006"/>
    <n v="0"/>
    <n v="0"/>
    <n v="0"/>
    <n v="0"/>
    <n v="2.4000000000000004"/>
    <n v="0"/>
    <n v="54006"/>
  </r>
  <r>
    <x v="1"/>
    <x v="1"/>
    <x v="5"/>
    <x v="27"/>
    <x v="2"/>
    <x v="1"/>
    <x v="0"/>
    <x v="0"/>
    <n v="1198"/>
    <n v="780.83"/>
    <n v="4564348.7699999996"/>
    <n v="3096692.63"/>
    <n v="63.199999999999989"/>
    <n v="852401.22"/>
    <n v="1198"/>
    <n v="780.83"/>
    <n v="4564348.7699999996"/>
    <n v="3096692.63"/>
    <n v="63.199999999999989"/>
    <n v="0"/>
    <n v="852401.22"/>
  </r>
  <r>
    <x v="1"/>
    <x v="1"/>
    <x v="5"/>
    <x v="27"/>
    <x v="2"/>
    <x v="1"/>
    <x v="0"/>
    <x v="1"/>
    <n v="0"/>
    <n v="0"/>
    <n v="0"/>
    <n v="0"/>
    <n v="0.8"/>
    <n v="15658"/>
    <n v="0"/>
    <n v="0"/>
    <n v="0"/>
    <n v="0"/>
    <n v="0.8"/>
    <n v="0"/>
    <n v="15658"/>
  </r>
  <r>
    <x v="1"/>
    <x v="1"/>
    <x v="5"/>
    <x v="27"/>
    <x v="2"/>
    <x v="3"/>
    <x v="0"/>
    <x v="0"/>
    <n v="758"/>
    <n v="613.66999999999996"/>
    <n v="4554622.4800000004"/>
    <n v="4028300.22"/>
    <n v="164.79999999999998"/>
    <n v="2758041.15"/>
    <n v="758"/>
    <n v="613.66999999999996"/>
    <n v="4554622.4800000004"/>
    <n v="4028300.22"/>
    <n v="164.79999999999998"/>
    <n v="0"/>
    <n v="2758041.15"/>
  </r>
  <r>
    <x v="1"/>
    <x v="1"/>
    <x v="5"/>
    <x v="27"/>
    <x v="3"/>
    <x v="0"/>
    <x v="0"/>
    <x v="0"/>
    <n v="2"/>
    <n v="2"/>
    <n v="2892.76"/>
    <n v="2884.84"/>
    <n v="0"/>
    <n v="0"/>
    <n v="2"/>
    <n v="2"/>
    <n v="2892.76"/>
    <n v="2884.84"/>
    <n v="0"/>
    <n v="0"/>
    <n v="0"/>
  </r>
  <r>
    <x v="1"/>
    <x v="1"/>
    <x v="5"/>
    <x v="27"/>
    <x v="3"/>
    <x v="1"/>
    <x v="0"/>
    <x v="0"/>
    <n v="1038"/>
    <n v="643.29"/>
    <n v="693710.69000000006"/>
    <n v="584735.47000000009"/>
    <n v="22.400000000000006"/>
    <n v="440760.99"/>
    <n v="1038"/>
    <n v="643.29"/>
    <n v="693710.69000000006"/>
    <n v="584735.47000000009"/>
    <n v="22.400000000000006"/>
    <n v="0"/>
    <n v="440760.99"/>
  </r>
  <r>
    <x v="1"/>
    <x v="1"/>
    <x v="5"/>
    <x v="27"/>
    <x v="3"/>
    <x v="1"/>
    <x v="0"/>
    <x v="1"/>
    <n v="0"/>
    <n v="0"/>
    <n v="0"/>
    <n v="0"/>
    <n v="4"/>
    <n v="79570.13"/>
    <n v="0"/>
    <n v="0"/>
    <n v="0"/>
    <n v="0"/>
    <n v="4"/>
    <n v="0"/>
    <n v="79570.13"/>
  </r>
  <r>
    <x v="1"/>
    <x v="1"/>
    <x v="5"/>
    <x v="27"/>
    <x v="3"/>
    <x v="2"/>
    <x v="0"/>
    <x v="0"/>
    <n v="299"/>
    <n v="270.49"/>
    <n v="271585.90000000002"/>
    <n v="246193.41"/>
    <n v="6.4"/>
    <n v="177514.86999999997"/>
    <n v="299"/>
    <n v="270.49"/>
    <n v="271585.90000000002"/>
    <n v="246193.41"/>
    <n v="6.4"/>
    <n v="0"/>
    <n v="177514.86999999997"/>
  </r>
  <r>
    <x v="1"/>
    <x v="1"/>
    <x v="5"/>
    <x v="27"/>
    <x v="3"/>
    <x v="2"/>
    <x v="0"/>
    <x v="1"/>
    <n v="0"/>
    <n v="0"/>
    <n v="0"/>
    <n v="0"/>
    <n v="1.6"/>
    <n v="31494"/>
    <n v="0"/>
    <n v="0"/>
    <n v="0"/>
    <n v="0"/>
    <n v="1.6"/>
    <n v="0"/>
    <n v="31494"/>
  </r>
  <r>
    <x v="1"/>
    <x v="1"/>
    <x v="5"/>
    <x v="27"/>
    <x v="4"/>
    <x v="0"/>
    <x v="0"/>
    <x v="0"/>
    <n v="0"/>
    <n v="0.45"/>
    <n v="5767.74"/>
    <n v="2216.11"/>
    <n v="0"/>
    <n v="6893477.5300000021"/>
    <n v="0"/>
    <n v="0.45"/>
    <n v="5767.74"/>
    <n v="2216.11"/>
    <n v="0"/>
    <n v="0"/>
    <n v="6893477.5300000021"/>
  </r>
  <r>
    <x v="1"/>
    <x v="1"/>
    <x v="5"/>
    <x v="27"/>
    <x v="4"/>
    <x v="0"/>
    <x v="0"/>
    <x v="1"/>
    <n v="0"/>
    <n v="0"/>
    <n v="0"/>
    <n v="0"/>
    <n v="0"/>
    <n v="232986.20000000004"/>
    <n v="0"/>
    <n v="0"/>
    <n v="0"/>
    <n v="0"/>
    <n v="0"/>
    <n v="0"/>
    <n v="232986.20000000004"/>
  </r>
  <r>
    <x v="1"/>
    <x v="1"/>
    <x v="5"/>
    <x v="27"/>
    <x v="4"/>
    <x v="1"/>
    <x v="0"/>
    <x v="0"/>
    <n v="26"/>
    <n v="13.72"/>
    <n v="42010.79"/>
    <n v="24636.65"/>
    <n v="0"/>
    <n v="510"/>
    <n v="26"/>
    <n v="13.72"/>
    <n v="42010.79"/>
    <n v="24636.65"/>
    <n v="0"/>
    <n v="0"/>
    <n v="510"/>
  </r>
  <r>
    <x v="1"/>
    <x v="1"/>
    <x v="5"/>
    <x v="28"/>
    <x v="0"/>
    <x v="0"/>
    <x v="0"/>
    <x v="0"/>
    <n v="487"/>
    <n v="517.78"/>
    <n v="1452295.25"/>
    <n v="1377705.96"/>
    <n v="46.400000000000006"/>
    <n v="1005570.08"/>
    <n v="487"/>
    <n v="517.78"/>
    <n v="1452295.25"/>
    <n v="1377705.96"/>
    <n v="46.400000000000006"/>
    <n v="0"/>
    <n v="1005570.08"/>
  </r>
  <r>
    <x v="1"/>
    <x v="1"/>
    <x v="5"/>
    <x v="28"/>
    <x v="0"/>
    <x v="0"/>
    <x v="0"/>
    <x v="1"/>
    <n v="0"/>
    <n v="0"/>
    <n v="0"/>
    <n v="0"/>
    <n v="12"/>
    <n v="238245.06"/>
    <n v="0"/>
    <n v="0"/>
    <n v="0"/>
    <n v="0"/>
    <n v="12"/>
    <n v="0"/>
    <n v="238245.06"/>
  </r>
  <r>
    <x v="1"/>
    <x v="1"/>
    <x v="5"/>
    <x v="28"/>
    <x v="0"/>
    <x v="1"/>
    <x v="0"/>
    <x v="0"/>
    <n v="84717"/>
    <n v="83475.830000000031"/>
    <n v="107231460.04000002"/>
    <n v="120206553.06999996"/>
    <n v="4032"/>
    <n v="58874564.890000008"/>
    <n v="84717"/>
    <n v="83475.830000000031"/>
    <n v="107231460.04000002"/>
    <n v="120206553.06999996"/>
    <n v="4032"/>
    <n v="0"/>
    <n v="58874564.890000008"/>
  </r>
  <r>
    <x v="1"/>
    <x v="1"/>
    <x v="5"/>
    <x v="28"/>
    <x v="0"/>
    <x v="1"/>
    <x v="0"/>
    <x v="1"/>
    <n v="0"/>
    <n v="0"/>
    <n v="0"/>
    <n v="0"/>
    <n v="1025.5999999999999"/>
    <n v="20975440.770000003"/>
    <n v="0"/>
    <n v="0"/>
    <n v="0"/>
    <n v="0"/>
    <n v="1025.5999999999999"/>
    <n v="0"/>
    <n v="20975440.770000003"/>
  </r>
  <r>
    <x v="1"/>
    <x v="1"/>
    <x v="5"/>
    <x v="28"/>
    <x v="0"/>
    <x v="2"/>
    <x v="0"/>
    <x v="0"/>
    <n v="22"/>
    <n v="30.42"/>
    <n v="5308.18"/>
    <n v="55359.490000000005"/>
    <n v="7.2"/>
    <n v="71294.48"/>
    <n v="22"/>
    <n v="30.42"/>
    <n v="5308.18"/>
    <n v="55359.490000000005"/>
    <n v="7.2"/>
    <n v="0"/>
    <n v="71294.48"/>
  </r>
  <r>
    <x v="1"/>
    <x v="1"/>
    <x v="5"/>
    <x v="28"/>
    <x v="0"/>
    <x v="3"/>
    <x v="0"/>
    <x v="0"/>
    <n v="7036"/>
    <n v="6905.41"/>
    <n v="21145521.890000001"/>
    <n v="20399114.940000001"/>
    <n v="660.00000000000011"/>
    <n v="16365368.24"/>
    <n v="7036"/>
    <n v="6905.41"/>
    <n v="21145521.890000001"/>
    <n v="20399114.940000001"/>
    <n v="660.00000000000011"/>
    <n v="0"/>
    <n v="16365368.24"/>
  </r>
  <r>
    <x v="1"/>
    <x v="1"/>
    <x v="5"/>
    <x v="28"/>
    <x v="0"/>
    <x v="3"/>
    <x v="0"/>
    <x v="1"/>
    <n v="0"/>
    <n v="0"/>
    <n v="0"/>
    <n v="0"/>
    <n v="3.2"/>
    <n v="63241"/>
    <n v="0"/>
    <n v="0"/>
    <n v="0"/>
    <n v="0"/>
    <n v="3.2"/>
    <n v="0"/>
    <n v="63241"/>
  </r>
  <r>
    <x v="1"/>
    <x v="1"/>
    <x v="5"/>
    <x v="28"/>
    <x v="1"/>
    <x v="4"/>
    <x v="0"/>
    <x v="0"/>
    <n v="3381"/>
    <n v="3724.48"/>
    <n v="7342883.7599999998"/>
    <n v="8273346.2700000014"/>
    <n v="344.00000000000006"/>
    <n v="6107283.3399999999"/>
    <n v="3381"/>
    <n v="3724.48"/>
    <n v="7342883.7599999998"/>
    <n v="8273346.2700000014"/>
    <n v="344.00000000000006"/>
    <n v="0"/>
    <n v="6107283.3399999999"/>
  </r>
  <r>
    <x v="1"/>
    <x v="1"/>
    <x v="5"/>
    <x v="28"/>
    <x v="1"/>
    <x v="4"/>
    <x v="0"/>
    <x v="1"/>
    <n v="0"/>
    <n v="0"/>
    <n v="0"/>
    <n v="0"/>
    <n v="112.8"/>
    <n v="2232501.66"/>
    <n v="0"/>
    <n v="0"/>
    <n v="0"/>
    <n v="0"/>
    <n v="112.8"/>
    <n v="0"/>
    <n v="2232501.66"/>
  </r>
  <r>
    <x v="1"/>
    <x v="1"/>
    <x v="5"/>
    <x v="28"/>
    <x v="1"/>
    <x v="0"/>
    <x v="0"/>
    <x v="0"/>
    <n v="197"/>
    <n v="247.77000000000004"/>
    <n v="454431.52"/>
    <n v="679714.9"/>
    <n v="22.4"/>
    <n v="488063.30000000005"/>
    <n v="197"/>
    <n v="247.77000000000004"/>
    <n v="454431.52"/>
    <n v="679714.9"/>
    <n v="22.4"/>
    <n v="0"/>
    <n v="488063.30000000005"/>
  </r>
  <r>
    <x v="1"/>
    <x v="1"/>
    <x v="5"/>
    <x v="28"/>
    <x v="1"/>
    <x v="0"/>
    <x v="0"/>
    <x v="1"/>
    <n v="0"/>
    <n v="0"/>
    <n v="0"/>
    <n v="0"/>
    <n v="1.6"/>
    <n v="32207.4"/>
    <n v="0"/>
    <n v="0"/>
    <n v="0"/>
    <n v="0"/>
    <n v="1.6"/>
    <n v="0"/>
    <n v="32207.4"/>
  </r>
  <r>
    <x v="1"/>
    <x v="1"/>
    <x v="5"/>
    <x v="28"/>
    <x v="1"/>
    <x v="1"/>
    <x v="0"/>
    <x v="0"/>
    <n v="11440"/>
    <n v="11640.740000000002"/>
    <n v="23955304.609999992"/>
    <n v="27522415.390000001"/>
    <n v="772.8"/>
    <n v="12703943.660000002"/>
    <n v="11440"/>
    <n v="11640.740000000002"/>
    <n v="23955304.609999992"/>
    <n v="27522415.390000001"/>
    <n v="772.8"/>
    <n v="0"/>
    <n v="12703943.660000002"/>
  </r>
  <r>
    <x v="1"/>
    <x v="1"/>
    <x v="5"/>
    <x v="28"/>
    <x v="1"/>
    <x v="1"/>
    <x v="0"/>
    <x v="1"/>
    <n v="0"/>
    <n v="0"/>
    <n v="0"/>
    <n v="0"/>
    <n v="171.20000000000002"/>
    <n v="3549034.61"/>
    <n v="0"/>
    <n v="0"/>
    <n v="0"/>
    <n v="0"/>
    <n v="171.20000000000002"/>
    <n v="0"/>
    <n v="3549034.61"/>
  </r>
  <r>
    <x v="1"/>
    <x v="1"/>
    <x v="5"/>
    <x v="28"/>
    <x v="1"/>
    <x v="2"/>
    <x v="0"/>
    <x v="0"/>
    <n v="44"/>
    <n v="58.089999999999996"/>
    <n v="81992.81"/>
    <n v="85080.97"/>
    <n v="3.2"/>
    <n v="96521.26999999999"/>
    <n v="44"/>
    <n v="58.089999999999996"/>
    <n v="81992.81"/>
    <n v="85080.97"/>
    <n v="3.2"/>
    <n v="0"/>
    <n v="96521.26999999999"/>
  </r>
  <r>
    <x v="1"/>
    <x v="1"/>
    <x v="5"/>
    <x v="28"/>
    <x v="1"/>
    <x v="3"/>
    <x v="0"/>
    <x v="0"/>
    <n v="422"/>
    <n v="396.71000000000004"/>
    <n v="1375044.86"/>
    <n v="1387874.91"/>
    <n v="28.799999999999997"/>
    <n v="1146940.67"/>
    <n v="422"/>
    <n v="396.71000000000004"/>
    <n v="1375044.86"/>
    <n v="1387874.91"/>
    <n v="28.799999999999997"/>
    <n v="0"/>
    <n v="1146940.67"/>
  </r>
  <r>
    <x v="1"/>
    <x v="1"/>
    <x v="5"/>
    <x v="28"/>
    <x v="2"/>
    <x v="4"/>
    <x v="0"/>
    <x v="0"/>
    <n v="1627"/>
    <n v="1469.3600000000001"/>
    <n v="13952623.49"/>
    <n v="11829241.719999999"/>
    <n v="346.40000000000009"/>
    <n v="10012234.879999999"/>
    <n v="1627"/>
    <n v="1469.3600000000001"/>
    <n v="13952623.49"/>
    <n v="11829241.719999999"/>
    <n v="346.40000000000009"/>
    <n v="0"/>
    <n v="10012234.879999999"/>
  </r>
  <r>
    <x v="1"/>
    <x v="1"/>
    <x v="5"/>
    <x v="28"/>
    <x v="2"/>
    <x v="4"/>
    <x v="0"/>
    <x v="1"/>
    <n v="0"/>
    <n v="0"/>
    <n v="0"/>
    <n v="0"/>
    <n v="14.400000000000002"/>
    <n v="300580.68"/>
    <n v="0"/>
    <n v="0"/>
    <n v="0"/>
    <n v="0"/>
    <n v="14.400000000000002"/>
    <n v="0"/>
    <n v="300580.68"/>
  </r>
  <r>
    <x v="1"/>
    <x v="1"/>
    <x v="5"/>
    <x v="28"/>
    <x v="2"/>
    <x v="0"/>
    <x v="0"/>
    <x v="0"/>
    <n v="237"/>
    <n v="267.70999999999998"/>
    <n v="1232694.3399999999"/>
    <n v="1398471.49"/>
    <n v="20"/>
    <n v="858185.5"/>
    <n v="237"/>
    <n v="267.70999999999998"/>
    <n v="1232694.3399999999"/>
    <n v="1398471.49"/>
    <n v="20"/>
    <n v="0"/>
    <n v="858185.5"/>
  </r>
  <r>
    <x v="1"/>
    <x v="1"/>
    <x v="5"/>
    <x v="28"/>
    <x v="2"/>
    <x v="0"/>
    <x v="0"/>
    <x v="1"/>
    <n v="0"/>
    <n v="0"/>
    <n v="0"/>
    <n v="0"/>
    <n v="1.6"/>
    <n v="31673"/>
    <n v="0"/>
    <n v="0"/>
    <n v="0"/>
    <n v="0"/>
    <n v="1.6"/>
    <n v="0"/>
    <n v="31673"/>
  </r>
  <r>
    <x v="1"/>
    <x v="1"/>
    <x v="5"/>
    <x v="28"/>
    <x v="2"/>
    <x v="1"/>
    <x v="0"/>
    <x v="0"/>
    <n v="246"/>
    <n v="171.95999999999998"/>
    <n v="1460535.4799999997"/>
    <n v="1120461.28"/>
    <n v="26.400000000000006"/>
    <n v="493240.92000000004"/>
    <n v="246"/>
    <n v="171.95999999999998"/>
    <n v="1460535.4799999997"/>
    <n v="1120461.28"/>
    <n v="26.400000000000006"/>
    <n v="0"/>
    <n v="493240.92000000004"/>
  </r>
  <r>
    <x v="1"/>
    <x v="1"/>
    <x v="5"/>
    <x v="28"/>
    <x v="2"/>
    <x v="2"/>
    <x v="0"/>
    <x v="0"/>
    <n v="6"/>
    <n v="9.2200000000000006"/>
    <n v="65265.02"/>
    <n v="79182.42"/>
    <n v="0"/>
    <n v="0"/>
    <n v="6"/>
    <n v="9.2200000000000006"/>
    <n v="65265.02"/>
    <n v="79182.42"/>
    <n v="0"/>
    <n v="0"/>
    <n v="0"/>
  </r>
  <r>
    <x v="1"/>
    <x v="1"/>
    <x v="5"/>
    <x v="28"/>
    <x v="2"/>
    <x v="3"/>
    <x v="0"/>
    <x v="0"/>
    <n v="418"/>
    <n v="434.14"/>
    <n v="3105398.59"/>
    <n v="3181289.9899999998"/>
    <n v="67.2"/>
    <n v="3406681.04"/>
    <n v="418"/>
    <n v="434.14"/>
    <n v="3105398.59"/>
    <n v="3181289.9899999998"/>
    <n v="67.2"/>
    <n v="0"/>
    <n v="3406681.04"/>
  </r>
  <r>
    <x v="1"/>
    <x v="1"/>
    <x v="5"/>
    <x v="28"/>
    <x v="3"/>
    <x v="0"/>
    <x v="0"/>
    <x v="0"/>
    <n v="3"/>
    <n v="0.19"/>
    <n v="3170.37"/>
    <n v="199.77"/>
    <n v="0"/>
    <n v="0"/>
    <n v="3"/>
    <n v="0.19"/>
    <n v="3170.37"/>
    <n v="199.77"/>
    <n v="0"/>
    <n v="0"/>
    <n v="0"/>
  </r>
  <r>
    <x v="1"/>
    <x v="1"/>
    <x v="5"/>
    <x v="28"/>
    <x v="3"/>
    <x v="1"/>
    <x v="0"/>
    <x v="0"/>
    <n v="6177"/>
    <n v="3392.21"/>
    <n v="1832690.54"/>
    <n v="1180867.5699999998"/>
    <n v="59.199999999999989"/>
    <n v="548173.82000000007"/>
    <n v="6177"/>
    <n v="3392.21"/>
    <n v="1832690.54"/>
    <n v="1180867.5699999998"/>
    <n v="59.199999999999989"/>
    <n v="0"/>
    <n v="548173.82000000007"/>
  </r>
  <r>
    <x v="1"/>
    <x v="1"/>
    <x v="5"/>
    <x v="28"/>
    <x v="3"/>
    <x v="1"/>
    <x v="0"/>
    <x v="1"/>
    <n v="0"/>
    <n v="0"/>
    <n v="0"/>
    <n v="0"/>
    <n v="3.2"/>
    <n v="79833.429999999993"/>
    <n v="0"/>
    <n v="0"/>
    <n v="0"/>
    <n v="0"/>
    <n v="3.2"/>
    <n v="0"/>
    <n v="79833.429999999993"/>
  </r>
  <r>
    <x v="1"/>
    <x v="1"/>
    <x v="5"/>
    <x v="28"/>
    <x v="3"/>
    <x v="2"/>
    <x v="0"/>
    <x v="0"/>
    <n v="836"/>
    <n v="800.89"/>
    <n v="586591.99"/>
    <n v="520056.73"/>
    <n v="21.6"/>
    <n v="257071.08000000002"/>
    <n v="836"/>
    <n v="800.89"/>
    <n v="586591.99"/>
    <n v="520056.73"/>
    <n v="21.6"/>
    <n v="0"/>
    <n v="257071.08000000002"/>
  </r>
  <r>
    <x v="1"/>
    <x v="1"/>
    <x v="5"/>
    <x v="28"/>
    <x v="3"/>
    <x v="2"/>
    <x v="0"/>
    <x v="1"/>
    <n v="0"/>
    <n v="0"/>
    <n v="0"/>
    <n v="0"/>
    <n v="7.2"/>
    <n v="157776"/>
    <n v="0"/>
    <n v="0"/>
    <n v="0"/>
    <n v="0"/>
    <n v="7.2"/>
    <n v="0"/>
    <n v="157776"/>
  </r>
  <r>
    <x v="1"/>
    <x v="1"/>
    <x v="5"/>
    <x v="28"/>
    <x v="3"/>
    <x v="3"/>
    <x v="0"/>
    <x v="0"/>
    <n v="396"/>
    <n v="287.54000000000002"/>
    <n v="663158.4"/>
    <n v="552798.01"/>
    <n v="26.4"/>
    <n v="177041.35"/>
    <n v="396"/>
    <n v="287.54000000000002"/>
    <n v="663158.4"/>
    <n v="552798.01"/>
    <n v="26.4"/>
    <n v="0"/>
    <n v="177041.35"/>
  </r>
  <r>
    <x v="1"/>
    <x v="1"/>
    <x v="5"/>
    <x v="28"/>
    <x v="4"/>
    <x v="0"/>
    <x v="0"/>
    <x v="0"/>
    <n v="0"/>
    <n v="0"/>
    <n v="0"/>
    <n v="0"/>
    <n v="0.8"/>
    <n v="3324094.42"/>
    <n v="0"/>
    <n v="0"/>
    <n v="0"/>
    <n v="0"/>
    <n v="0.8"/>
    <n v="0"/>
    <n v="3324094.42"/>
  </r>
  <r>
    <x v="1"/>
    <x v="1"/>
    <x v="5"/>
    <x v="28"/>
    <x v="4"/>
    <x v="0"/>
    <x v="0"/>
    <x v="1"/>
    <n v="0"/>
    <n v="0"/>
    <n v="0"/>
    <n v="0"/>
    <n v="0"/>
    <n v="-154124.14000000001"/>
    <n v="0"/>
    <n v="0"/>
    <n v="0"/>
    <n v="0"/>
    <n v="0"/>
    <n v="0"/>
    <n v="-154124.14000000001"/>
  </r>
  <r>
    <x v="1"/>
    <x v="1"/>
    <x v="5"/>
    <x v="28"/>
    <x v="4"/>
    <x v="1"/>
    <x v="0"/>
    <x v="0"/>
    <n v="4"/>
    <n v="4.21"/>
    <n v="11108.34"/>
    <n v="11716.789999999999"/>
    <n v="0"/>
    <n v="0"/>
    <n v="4"/>
    <n v="4.21"/>
    <n v="11108.34"/>
    <n v="11716.789999999999"/>
    <n v="0"/>
    <n v="0"/>
    <n v="0"/>
  </r>
  <r>
    <x v="1"/>
    <x v="1"/>
    <x v="5"/>
    <x v="29"/>
    <x v="0"/>
    <x v="0"/>
    <x v="0"/>
    <x v="0"/>
    <n v="1737"/>
    <n v="1737.45"/>
    <n v="3809563.4099999997"/>
    <n v="4013338.49"/>
    <n v="90.4"/>
    <n v="1820070.11"/>
    <n v="1737"/>
    <n v="1737.45"/>
    <n v="3809563.4099999997"/>
    <n v="4013338.49"/>
    <n v="90.4"/>
    <n v="0"/>
    <n v="1820070.11"/>
  </r>
  <r>
    <x v="1"/>
    <x v="1"/>
    <x v="5"/>
    <x v="29"/>
    <x v="0"/>
    <x v="0"/>
    <x v="0"/>
    <x v="1"/>
    <n v="0"/>
    <n v="0"/>
    <n v="0"/>
    <n v="0"/>
    <n v="1.6"/>
    <n v="31495"/>
    <n v="0"/>
    <n v="0"/>
    <n v="0"/>
    <n v="0"/>
    <n v="1.6"/>
    <n v="0"/>
    <n v="31495"/>
  </r>
  <r>
    <x v="1"/>
    <x v="1"/>
    <x v="5"/>
    <x v="29"/>
    <x v="0"/>
    <x v="1"/>
    <x v="0"/>
    <x v="0"/>
    <n v="174783"/>
    <n v="163612.19999999998"/>
    <n v="227027056.66999993"/>
    <n v="230599811.56999993"/>
    <n v="6616.800000000002"/>
    <n v="107287049.83000001"/>
    <n v="174783"/>
    <n v="163612.19999999998"/>
    <n v="227027056.66999993"/>
    <n v="230599811.56999993"/>
    <n v="6616.800000000002"/>
    <n v="0"/>
    <n v="107287049.83000001"/>
  </r>
  <r>
    <x v="1"/>
    <x v="1"/>
    <x v="5"/>
    <x v="29"/>
    <x v="0"/>
    <x v="1"/>
    <x v="0"/>
    <x v="1"/>
    <n v="0"/>
    <n v="0"/>
    <n v="0"/>
    <n v="0"/>
    <n v="1410.3999999999999"/>
    <n v="28851082.509999998"/>
    <n v="0"/>
    <n v="0"/>
    <n v="0"/>
    <n v="0"/>
    <n v="1410.3999999999999"/>
    <n v="0"/>
    <n v="28851082.509999998"/>
  </r>
  <r>
    <x v="1"/>
    <x v="1"/>
    <x v="5"/>
    <x v="29"/>
    <x v="0"/>
    <x v="2"/>
    <x v="0"/>
    <x v="0"/>
    <n v="37"/>
    <n v="476.66999999999996"/>
    <n v="-8717.2799999999988"/>
    <n v="793033.31"/>
    <n v="26.400000000000002"/>
    <n v="615565.12"/>
    <n v="37"/>
    <n v="476.66999999999996"/>
    <n v="-8717.2799999999988"/>
    <n v="793033.31"/>
    <n v="26.400000000000002"/>
    <n v="0"/>
    <n v="615565.12"/>
  </r>
  <r>
    <x v="1"/>
    <x v="1"/>
    <x v="5"/>
    <x v="29"/>
    <x v="0"/>
    <x v="2"/>
    <x v="0"/>
    <x v="1"/>
    <n v="0"/>
    <n v="0"/>
    <n v="0"/>
    <n v="0"/>
    <n v="4.8"/>
    <n v="94247.9"/>
    <n v="0"/>
    <n v="0"/>
    <n v="0"/>
    <n v="0"/>
    <n v="4.8"/>
    <n v="0"/>
    <n v="94247.9"/>
  </r>
  <r>
    <x v="1"/>
    <x v="1"/>
    <x v="5"/>
    <x v="29"/>
    <x v="0"/>
    <x v="3"/>
    <x v="0"/>
    <x v="0"/>
    <n v="8317"/>
    <n v="7745.2399999999989"/>
    <n v="32399637.229999997"/>
    <n v="30423789.629999999"/>
    <n v="1061.5999999999999"/>
    <n v="19870392.209999997"/>
    <n v="8317"/>
    <n v="7745.2399999999989"/>
    <n v="32399637.229999997"/>
    <n v="30423789.629999999"/>
    <n v="1061.5999999999999"/>
    <n v="0"/>
    <n v="19870392.209999997"/>
  </r>
  <r>
    <x v="1"/>
    <x v="1"/>
    <x v="5"/>
    <x v="29"/>
    <x v="0"/>
    <x v="3"/>
    <x v="0"/>
    <x v="1"/>
    <n v="0"/>
    <n v="0"/>
    <n v="0"/>
    <n v="0"/>
    <n v="4.8"/>
    <n v="94265"/>
    <n v="0"/>
    <n v="0"/>
    <n v="0"/>
    <n v="0"/>
    <n v="4.8"/>
    <n v="0"/>
    <n v="94265"/>
  </r>
  <r>
    <x v="1"/>
    <x v="1"/>
    <x v="5"/>
    <x v="29"/>
    <x v="1"/>
    <x v="4"/>
    <x v="0"/>
    <x v="0"/>
    <n v="6812"/>
    <n v="7934.7099999999991"/>
    <n v="15426054.99"/>
    <n v="16287138.25"/>
    <n v="575.20000000000005"/>
    <n v="16970109.039999999"/>
    <n v="6812"/>
    <n v="7934.7099999999991"/>
    <n v="15426054.99"/>
    <n v="16287138.25"/>
    <n v="575.20000000000005"/>
    <n v="0"/>
    <n v="16970109.039999999"/>
  </r>
  <r>
    <x v="1"/>
    <x v="1"/>
    <x v="5"/>
    <x v="29"/>
    <x v="1"/>
    <x v="4"/>
    <x v="0"/>
    <x v="1"/>
    <n v="0"/>
    <n v="0"/>
    <n v="0"/>
    <n v="0"/>
    <n v="154.39999999999998"/>
    <n v="3131827"/>
    <n v="0"/>
    <n v="0"/>
    <n v="0"/>
    <n v="0"/>
    <n v="154.39999999999998"/>
    <n v="0"/>
    <n v="3131827"/>
  </r>
  <r>
    <x v="1"/>
    <x v="1"/>
    <x v="5"/>
    <x v="29"/>
    <x v="1"/>
    <x v="0"/>
    <x v="0"/>
    <x v="0"/>
    <n v="330"/>
    <n v="339.21000000000004"/>
    <n v="622932.78"/>
    <n v="777526.55"/>
    <n v="35.200000000000003"/>
    <n v="598662.91999999993"/>
    <n v="330"/>
    <n v="339.21000000000004"/>
    <n v="622932.78"/>
    <n v="777526.55"/>
    <n v="35.200000000000003"/>
    <n v="0"/>
    <n v="598662.91999999993"/>
  </r>
  <r>
    <x v="1"/>
    <x v="1"/>
    <x v="5"/>
    <x v="29"/>
    <x v="1"/>
    <x v="0"/>
    <x v="0"/>
    <x v="1"/>
    <n v="0"/>
    <n v="0"/>
    <n v="0"/>
    <n v="0"/>
    <n v="6.4"/>
    <n v="127477"/>
    <n v="0"/>
    <n v="0"/>
    <n v="0"/>
    <n v="0"/>
    <n v="6.4"/>
    <n v="0"/>
    <n v="127477"/>
  </r>
  <r>
    <x v="1"/>
    <x v="1"/>
    <x v="5"/>
    <x v="29"/>
    <x v="1"/>
    <x v="1"/>
    <x v="0"/>
    <x v="0"/>
    <n v="25005"/>
    <n v="23060.86"/>
    <n v="42506697.579999998"/>
    <n v="43185175.580000013"/>
    <n v="1309.5999999999999"/>
    <n v="22120241.909999996"/>
    <n v="25005"/>
    <n v="23060.86"/>
    <n v="42506697.579999998"/>
    <n v="43185175.580000013"/>
    <n v="1309.5999999999999"/>
    <n v="0"/>
    <n v="22120241.909999996"/>
  </r>
  <r>
    <x v="1"/>
    <x v="1"/>
    <x v="5"/>
    <x v="29"/>
    <x v="1"/>
    <x v="1"/>
    <x v="0"/>
    <x v="1"/>
    <n v="0"/>
    <n v="0"/>
    <n v="0"/>
    <n v="0"/>
    <n v="219.19999999999996"/>
    <n v="4479133.4300000006"/>
    <n v="0"/>
    <n v="0"/>
    <n v="0"/>
    <n v="0"/>
    <n v="219.19999999999996"/>
    <n v="0"/>
    <n v="4479133.4300000006"/>
  </r>
  <r>
    <x v="1"/>
    <x v="1"/>
    <x v="5"/>
    <x v="29"/>
    <x v="1"/>
    <x v="2"/>
    <x v="0"/>
    <x v="0"/>
    <n v="1"/>
    <n v="74.489999999999995"/>
    <n v="-5486.48"/>
    <n v="164561.94"/>
    <n v="8.8000000000000007"/>
    <n v="72713.540000000008"/>
    <n v="1"/>
    <n v="74.489999999999995"/>
    <n v="-5486.48"/>
    <n v="164561.94"/>
    <n v="8.8000000000000007"/>
    <n v="0"/>
    <n v="72713.540000000008"/>
  </r>
  <r>
    <x v="1"/>
    <x v="1"/>
    <x v="5"/>
    <x v="29"/>
    <x v="1"/>
    <x v="2"/>
    <x v="0"/>
    <x v="1"/>
    <n v="0"/>
    <n v="0"/>
    <n v="0"/>
    <n v="0"/>
    <n v="0.8"/>
    <n v="15837"/>
    <n v="0"/>
    <n v="0"/>
    <n v="0"/>
    <n v="0"/>
    <n v="0.8"/>
    <n v="0"/>
    <n v="15837"/>
  </r>
  <r>
    <x v="1"/>
    <x v="1"/>
    <x v="5"/>
    <x v="29"/>
    <x v="1"/>
    <x v="3"/>
    <x v="0"/>
    <x v="0"/>
    <n v="8"/>
    <n v="5.7200000000000006"/>
    <n v="17459.98"/>
    <n v="15934.59"/>
    <n v="0"/>
    <n v="2551.44"/>
    <n v="8"/>
    <n v="5.7200000000000006"/>
    <n v="17459.98"/>
    <n v="15934.59"/>
    <n v="0"/>
    <n v="0"/>
    <n v="2551.44"/>
  </r>
  <r>
    <x v="1"/>
    <x v="1"/>
    <x v="5"/>
    <x v="29"/>
    <x v="2"/>
    <x v="4"/>
    <x v="0"/>
    <x v="0"/>
    <n v="9718"/>
    <n v="9361.4200000000019"/>
    <n v="60856511.189999998"/>
    <n v="56442711.280000001"/>
    <n v="918.39999999999975"/>
    <n v="37223324.479999997"/>
    <n v="9718"/>
    <n v="9361.4200000000019"/>
    <n v="60856511.189999998"/>
    <n v="56442711.280000001"/>
    <n v="918.39999999999975"/>
    <n v="0"/>
    <n v="37223324.479999997"/>
  </r>
  <r>
    <x v="1"/>
    <x v="1"/>
    <x v="5"/>
    <x v="29"/>
    <x v="2"/>
    <x v="4"/>
    <x v="0"/>
    <x v="1"/>
    <n v="0"/>
    <n v="0"/>
    <n v="0"/>
    <n v="0"/>
    <n v="21.6"/>
    <n v="431010.36"/>
    <n v="0"/>
    <n v="0"/>
    <n v="0"/>
    <n v="0"/>
    <n v="21.6"/>
    <n v="0"/>
    <n v="431010.36"/>
  </r>
  <r>
    <x v="1"/>
    <x v="1"/>
    <x v="5"/>
    <x v="29"/>
    <x v="2"/>
    <x v="0"/>
    <x v="0"/>
    <x v="0"/>
    <n v="496"/>
    <n v="474.26"/>
    <n v="2596713.8299999996"/>
    <n v="2637777.5799999996"/>
    <n v="31.999999999999996"/>
    <n v="712224.20999999985"/>
    <n v="496"/>
    <n v="474.26"/>
    <n v="2596713.8299999996"/>
    <n v="2637777.5799999996"/>
    <n v="31.999999999999996"/>
    <n v="0"/>
    <n v="712224.20999999985"/>
  </r>
  <r>
    <x v="1"/>
    <x v="1"/>
    <x v="5"/>
    <x v="29"/>
    <x v="2"/>
    <x v="0"/>
    <x v="0"/>
    <x v="1"/>
    <n v="0"/>
    <n v="0"/>
    <n v="0"/>
    <n v="0"/>
    <n v="0.8"/>
    <n v="11555"/>
    <n v="0"/>
    <n v="0"/>
    <n v="0"/>
    <n v="0"/>
    <n v="0.8"/>
    <n v="0"/>
    <n v="11555"/>
  </r>
  <r>
    <x v="1"/>
    <x v="1"/>
    <x v="5"/>
    <x v="29"/>
    <x v="2"/>
    <x v="1"/>
    <x v="0"/>
    <x v="0"/>
    <n v="2323"/>
    <n v="1475.6299999999999"/>
    <n v="9602615.3300000001"/>
    <n v="6312729.3400000017"/>
    <n v="111.99999999999997"/>
    <n v="1823478.24"/>
    <n v="2323"/>
    <n v="1475.6299999999999"/>
    <n v="9602615.3300000001"/>
    <n v="6312729.3400000017"/>
    <n v="111.99999999999997"/>
    <n v="0"/>
    <n v="1823478.24"/>
  </r>
  <r>
    <x v="1"/>
    <x v="1"/>
    <x v="5"/>
    <x v="29"/>
    <x v="2"/>
    <x v="1"/>
    <x v="0"/>
    <x v="1"/>
    <n v="0"/>
    <n v="0"/>
    <n v="0"/>
    <n v="0"/>
    <n v="1.6"/>
    <n v="34202.93"/>
    <n v="0"/>
    <n v="0"/>
    <n v="0"/>
    <n v="0"/>
    <n v="1.6"/>
    <n v="0"/>
    <n v="34202.93"/>
  </r>
  <r>
    <x v="1"/>
    <x v="1"/>
    <x v="5"/>
    <x v="29"/>
    <x v="2"/>
    <x v="2"/>
    <x v="0"/>
    <x v="0"/>
    <n v="2"/>
    <n v="0.71"/>
    <n v="12170.56"/>
    <n v="4110.2"/>
    <n v="0"/>
    <n v="0"/>
    <n v="2"/>
    <n v="0.71"/>
    <n v="12170.56"/>
    <n v="4110.2"/>
    <n v="0"/>
    <n v="0"/>
    <n v="0"/>
  </r>
  <r>
    <x v="1"/>
    <x v="1"/>
    <x v="5"/>
    <x v="29"/>
    <x v="2"/>
    <x v="3"/>
    <x v="0"/>
    <x v="0"/>
    <n v="829"/>
    <n v="777.49"/>
    <n v="9362462.1300000008"/>
    <n v="8221087.8899999997"/>
    <n v="172"/>
    <n v="3512318.72"/>
    <n v="829"/>
    <n v="777.49"/>
    <n v="9362462.1300000008"/>
    <n v="8221087.8899999997"/>
    <n v="172"/>
    <n v="0"/>
    <n v="3512318.72"/>
  </r>
  <r>
    <x v="1"/>
    <x v="1"/>
    <x v="5"/>
    <x v="29"/>
    <x v="2"/>
    <x v="3"/>
    <x v="0"/>
    <x v="1"/>
    <n v="0"/>
    <n v="0"/>
    <n v="0"/>
    <n v="0"/>
    <n v="0.8"/>
    <n v="15911"/>
    <n v="0"/>
    <n v="0"/>
    <n v="0"/>
    <n v="0"/>
    <n v="0.8"/>
    <n v="0"/>
    <n v="15911"/>
  </r>
  <r>
    <x v="1"/>
    <x v="1"/>
    <x v="5"/>
    <x v="29"/>
    <x v="3"/>
    <x v="0"/>
    <x v="0"/>
    <x v="0"/>
    <n v="1"/>
    <n v="1.33"/>
    <n v="1676.53"/>
    <n v="3325.42"/>
    <n v="10.4"/>
    <n v="171910.3"/>
    <n v="1"/>
    <n v="1.33"/>
    <n v="1676.53"/>
    <n v="3325.42"/>
    <n v="10.4"/>
    <n v="0"/>
    <n v="171910.3"/>
  </r>
  <r>
    <x v="1"/>
    <x v="1"/>
    <x v="5"/>
    <x v="29"/>
    <x v="3"/>
    <x v="1"/>
    <x v="0"/>
    <x v="0"/>
    <n v="706"/>
    <n v="487.74"/>
    <n v="423013.06999999995"/>
    <n v="474942.69000000006"/>
    <n v="6.3999999999999995"/>
    <n v="98761.239999999991"/>
    <n v="706"/>
    <n v="487.74"/>
    <n v="423013.06999999995"/>
    <n v="474942.69000000006"/>
    <n v="6.3999999999999995"/>
    <n v="0"/>
    <n v="98761.239999999991"/>
  </r>
  <r>
    <x v="1"/>
    <x v="1"/>
    <x v="5"/>
    <x v="29"/>
    <x v="3"/>
    <x v="1"/>
    <x v="0"/>
    <x v="1"/>
    <n v="0"/>
    <n v="0"/>
    <n v="0"/>
    <n v="0"/>
    <n v="0.8"/>
    <n v="15835"/>
    <n v="0"/>
    <n v="0"/>
    <n v="0"/>
    <n v="0"/>
    <n v="0.8"/>
    <n v="0"/>
    <n v="15835"/>
  </r>
  <r>
    <x v="1"/>
    <x v="1"/>
    <x v="5"/>
    <x v="29"/>
    <x v="3"/>
    <x v="2"/>
    <x v="0"/>
    <x v="0"/>
    <n v="317"/>
    <n v="322.7"/>
    <n v="309586.20999999996"/>
    <n v="316337.18000000005"/>
    <n v="12.000000000000002"/>
    <n v="218693.31"/>
    <n v="317"/>
    <n v="322.7"/>
    <n v="309586.20999999996"/>
    <n v="316337.18000000005"/>
    <n v="12.000000000000002"/>
    <n v="0"/>
    <n v="218693.31"/>
  </r>
  <r>
    <x v="1"/>
    <x v="1"/>
    <x v="5"/>
    <x v="29"/>
    <x v="3"/>
    <x v="2"/>
    <x v="0"/>
    <x v="1"/>
    <n v="0"/>
    <n v="0"/>
    <n v="0"/>
    <n v="0"/>
    <n v="0.8"/>
    <n v="15800"/>
    <n v="0"/>
    <n v="0"/>
    <n v="0"/>
    <n v="0"/>
    <n v="0.8"/>
    <n v="0"/>
    <n v="15800"/>
  </r>
  <r>
    <x v="1"/>
    <x v="1"/>
    <x v="5"/>
    <x v="29"/>
    <x v="4"/>
    <x v="0"/>
    <x v="0"/>
    <x v="0"/>
    <n v="0"/>
    <n v="3.4"/>
    <n v="12971.28"/>
    <n v="13271.83"/>
    <n v="0"/>
    <n v="-2807798.040000001"/>
    <n v="0"/>
    <n v="3.4"/>
    <n v="12971.28"/>
    <n v="13271.83"/>
    <n v="0"/>
    <n v="0"/>
    <n v="-2807798.040000001"/>
  </r>
  <r>
    <x v="1"/>
    <x v="1"/>
    <x v="5"/>
    <x v="29"/>
    <x v="4"/>
    <x v="0"/>
    <x v="0"/>
    <x v="1"/>
    <n v="0"/>
    <n v="0"/>
    <n v="0"/>
    <n v="0"/>
    <n v="0"/>
    <n v="27159.349999999977"/>
    <n v="0"/>
    <n v="0"/>
    <n v="0"/>
    <n v="0"/>
    <n v="0"/>
    <n v="0"/>
    <n v="27159.349999999977"/>
  </r>
  <r>
    <x v="1"/>
    <x v="1"/>
    <x v="5"/>
    <x v="29"/>
    <x v="4"/>
    <x v="1"/>
    <x v="0"/>
    <x v="0"/>
    <n v="107"/>
    <n v="45"/>
    <n v="158734.88"/>
    <n v="69715.990000000005"/>
    <n v="2.4000000000000004"/>
    <n v="47707.520000000004"/>
    <n v="107"/>
    <n v="45"/>
    <n v="158734.88"/>
    <n v="69715.990000000005"/>
    <n v="2.4000000000000004"/>
    <n v="0"/>
    <n v="47707.520000000004"/>
  </r>
  <r>
    <x v="1"/>
    <x v="1"/>
    <x v="5"/>
    <x v="30"/>
    <x v="0"/>
    <x v="0"/>
    <x v="0"/>
    <x v="0"/>
    <n v="160"/>
    <n v="184.1"/>
    <n v="365213.4"/>
    <n v="339206.49"/>
    <n v="5.6000000000000005"/>
    <n v="91590.739999999991"/>
    <n v="160"/>
    <n v="184.1"/>
    <n v="365213.4"/>
    <n v="339206.49"/>
    <n v="5.6000000000000005"/>
    <n v="0"/>
    <n v="91590.739999999991"/>
  </r>
  <r>
    <x v="1"/>
    <x v="1"/>
    <x v="5"/>
    <x v="30"/>
    <x v="0"/>
    <x v="0"/>
    <x v="0"/>
    <x v="1"/>
    <n v="0"/>
    <n v="0"/>
    <n v="0"/>
    <n v="0"/>
    <n v="1.6"/>
    <n v="31318"/>
    <n v="0"/>
    <n v="0"/>
    <n v="0"/>
    <n v="0"/>
    <n v="1.6"/>
    <n v="0"/>
    <n v="31318"/>
  </r>
  <r>
    <x v="1"/>
    <x v="1"/>
    <x v="5"/>
    <x v="30"/>
    <x v="0"/>
    <x v="1"/>
    <x v="0"/>
    <x v="0"/>
    <n v="30110"/>
    <n v="28149.14"/>
    <n v="31999551.629999995"/>
    <n v="30899175.569999993"/>
    <n v="927.99999999999977"/>
    <n v="18481883.300000001"/>
    <n v="30110"/>
    <n v="28149.14"/>
    <n v="31999551.629999995"/>
    <n v="30899175.569999993"/>
    <n v="927.99999999999977"/>
    <n v="0"/>
    <n v="18481883.300000001"/>
  </r>
  <r>
    <x v="1"/>
    <x v="1"/>
    <x v="5"/>
    <x v="30"/>
    <x v="0"/>
    <x v="1"/>
    <x v="0"/>
    <x v="1"/>
    <n v="0"/>
    <n v="0"/>
    <n v="0"/>
    <n v="0"/>
    <n v="276"/>
    <n v="5778289.1800000006"/>
    <n v="0"/>
    <n v="0"/>
    <n v="0"/>
    <n v="0"/>
    <n v="276"/>
    <n v="0"/>
    <n v="5778289.1800000006"/>
  </r>
  <r>
    <x v="1"/>
    <x v="1"/>
    <x v="5"/>
    <x v="30"/>
    <x v="0"/>
    <x v="2"/>
    <x v="0"/>
    <x v="0"/>
    <n v="13"/>
    <n v="24.07"/>
    <n v="-3478.89"/>
    <n v="39193.54"/>
    <n v="3.2"/>
    <n v="24931.66"/>
    <n v="13"/>
    <n v="24.07"/>
    <n v="-3478.89"/>
    <n v="39193.54"/>
    <n v="3.2"/>
    <n v="0"/>
    <n v="24931.66"/>
  </r>
  <r>
    <x v="1"/>
    <x v="1"/>
    <x v="5"/>
    <x v="30"/>
    <x v="0"/>
    <x v="3"/>
    <x v="0"/>
    <x v="0"/>
    <n v="1821"/>
    <n v="1703.0900000000001"/>
    <n v="2874078.5700000003"/>
    <n v="2703776.4099999997"/>
    <n v="96.8"/>
    <n v="1880690.4300000002"/>
    <n v="1821"/>
    <n v="1703.0900000000001"/>
    <n v="2874078.5700000003"/>
    <n v="2703776.4099999997"/>
    <n v="96.8"/>
    <n v="0"/>
    <n v="1880690.4300000002"/>
  </r>
  <r>
    <x v="1"/>
    <x v="1"/>
    <x v="5"/>
    <x v="30"/>
    <x v="1"/>
    <x v="4"/>
    <x v="0"/>
    <x v="0"/>
    <n v="2129"/>
    <n v="2022.4999999999995"/>
    <n v="4983519.4499999993"/>
    <n v="4271767.4699999988"/>
    <n v="84.8"/>
    <n v="2194878.5399999996"/>
    <n v="2129"/>
    <n v="2022.4999999999995"/>
    <n v="4983519.4499999993"/>
    <n v="4271767.4699999988"/>
    <n v="84.8"/>
    <n v="0"/>
    <n v="2194878.5399999996"/>
  </r>
  <r>
    <x v="1"/>
    <x v="1"/>
    <x v="5"/>
    <x v="30"/>
    <x v="1"/>
    <x v="4"/>
    <x v="0"/>
    <x v="1"/>
    <n v="0"/>
    <n v="0"/>
    <n v="0"/>
    <n v="0"/>
    <n v="24.8"/>
    <n v="508924.1"/>
    <n v="0"/>
    <n v="0"/>
    <n v="0"/>
    <n v="0"/>
    <n v="24.8"/>
    <n v="0"/>
    <n v="508924.1"/>
  </r>
  <r>
    <x v="1"/>
    <x v="1"/>
    <x v="5"/>
    <x v="30"/>
    <x v="1"/>
    <x v="0"/>
    <x v="0"/>
    <x v="0"/>
    <n v="131"/>
    <n v="147.02000000000001"/>
    <n v="189634.97999999998"/>
    <n v="226968.09999999998"/>
    <n v="7.2"/>
    <n v="364664.31999999995"/>
    <n v="131"/>
    <n v="147.02000000000001"/>
    <n v="189634.97999999998"/>
    <n v="226968.09999999998"/>
    <n v="7.2"/>
    <n v="0"/>
    <n v="364664.31999999995"/>
  </r>
  <r>
    <x v="1"/>
    <x v="1"/>
    <x v="5"/>
    <x v="30"/>
    <x v="1"/>
    <x v="1"/>
    <x v="0"/>
    <x v="0"/>
    <n v="2744"/>
    <n v="2565.7800000000002"/>
    <n v="4165876.1"/>
    <n v="4212463.38"/>
    <n v="140.79999999999995"/>
    <n v="2893057.44"/>
    <n v="2744"/>
    <n v="2565.7800000000002"/>
    <n v="4165876.1"/>
    <n v="4212463.38"/>
    <n v="140.79999999999995"/>
    <n v="0"/>
    <n v="2893057.44"/>
  </r>
  <r>
    <x v="1"/>
    <x v="1"/>
    <x v="5"/>
    <x v="30"/>
    <x v="1"/>
    <x v="1"/>
    <x v="0"/>
    <x v="1"/>
    <n v="0"/>
    <n v="0"/>
    <n v="0"/>
    <n v="0"/>
    <n v="44.800000000000004"/>
    <n v="944030.54"/>
    <n v="0"/>
    <n v="0"/>
    <n v="0"/>
    <n v="0"/>
    <n v="44.800000000000004"/>
    <n v="0"/>
    <n v="944030.54"/>
  </r>
  <r>
    <x v="1"/>
    <x v="1"/>
    <x v="5"/>
    <x v="30"/>
    <x v="1"/>
    <x v="2"/>
    <x v="0"/>
    <x v="0"/>
    <n v="2"/>
    <n v="11.48"/>
    <n v="267.96000000000004"/>
    <n v="23939.14"/>
    <n v="0"/>
    <n v="0"/>
    <n v="2"/>
    <n v="11.48"/>
    <n v="267.96000000000004"/>
    <n v="23939.14"/>
    <n v="0"/>
    <n v="0"/>
    <n v="0"/>
  </r>
  <r>
    <x v="1"/>
    <x v="1"/>
    <x v="5"/>
    <x v="30"/>
    <x v="1"/>
    <x v="3"/>
    <x v="0"/>
    <x v="0"/>
    <n v="305"/>
    <n v="321"/>
    <n v="700329.19000000006"/>
    <n v="671666.03"/>
    <n v="16"/>
    <n v="140698.69"/>
    <n v="305"/>
    <n v="321"/>
    <n v="700329.19000000006"/>
    <n v="671666.03"/>
    <n v="16"/>
    <n v="0"/>
    <n v="140698.69"/>
  </r>
  <r>
    <x v="1"/>
    <x v="1"/>
    <x v="5"/>
    <x v="30"/>
    <x v="2"/>
    <x v="4"/>
    <x v="0"/>
    <x v="0"/>
    <n v="1198"/>
    <n v="1055.5199999999998"/>
    <n v="9604069.5300000012"/>
    <n v="9108631.4100000001"/>
    <n v="224.00000000000006"/>
    <n v="10963863.82"/>
    <n v="1198"/>
    <n v="1055.5199999999998"/>
    <n v="9604069.5300000012"/>
    <n v="9108631.4100000001"/>
    <n v="224.00000000000006"/>
    <n v="0"/>
    <n v="10963863.82"/>
  </r>
  <r>
    <x v="1"/>
    <x v="1"/>
    <x v="5"/>
    <x v="30"/>
    <x v="2"/>
    <x v="4"/>
    <x v="0"/>
    <x v="1"/>
    <n v="0"/>
    <n v="0"/>
    <n v="0"/>
    <n v="0"/>
    <n v="6.4"/>
    <n v="130032"/>
    <n v="0"/>
    <n v="0"/>
    <n v="0"/>
    <n v="0"/>
    <n v="6.4"/>
    <n v="0"/>
    <n v="130032"/>
  </r>
  <r>
    <x v="1"/>
    <x v="1"/>
    <x v="5"/>
    <x v="30"/>
    <x v="2"/>
    <x v="0"/>
    <x v="0"/>
    <x v="0"/>
    <n v="298"/>
    <n v="285.43999999999994"/>
    <n v="1146800.8500000001"/>
    <n v="1001380.4400000001"/>
    <n v="12.799999999999999"/>
    <n v="411577.20000000007"/>
    <n v="298"/>
    <n v="285.43999999999994"/>
    <n v="1146800.8500000001"/>
    <n v="1001380.4400000001"/>
    <n v="12.799999999999999"/>
    <n v="0"/>
    <n v="411577.20000000007"/>
  </r>
  <r>
    <x v="1"/>
    <x v="1"/>
    <x v="5"/>
    <x v="30"/>
    <x v="2"/>
    <x v="0"/>
    <x v="0"/>
    <x v="1"/>
    <n v="0"/>
    <n v="0"/>
    <n v="0"/>
    <n v="0"/>
    <n v="0.8"/>
    <n v="15836"/>
    <n v="0"/>
    <n v="0"/>
    <n v="0"/>
    <n v="0"/>
    <n v="0.8"/>
    <n v="0"/>
    <n v="15836"/>
  </r>
  <r>
    <x v="1"/>
    <x v="1"/>
    <x v="5"/>
    <x v="30"/>
    <x v="2"/>
    <x v="1"/>
    <x v="0"/>
    <x v="0"/>
    <n v="75"/>
    <n v="63.87"/>
    <n v="684861.18"/>
    <n v="453980.01"/>
    <n v="10.4"/>
    <n v="577664.18000000005"/>
    <n v="75"/>
    <n v="63.87"/>
    <n v="684861.18"/>
    <n v="453980.01"/>
    <n v="10.4"/>
    <n v="0"/>
    <n v="577664.18000000005"/>
  </r>
  <r>
    <x v="1"/>
    <x v="1"/>
    <x v="5"/>
    <x v="30"/>
    <x v="2"/>
    <x v="3"/>
    <x v="0"/>
    <x v="0"/>
    <n v="933"/>
    <n v="872.46"/>
    <n v="4521719.7300000004"/>
    <n v="4169641.6799999997"/>
    <n v="67.2"/>
    <n v="2884238.32"/>
    <n v="933"/>
    <n v="872.46"/>
    <n v="4521719.7300000004"/>
    <n v="4169641.6799999997"/>
    <n v="67.2"/>
    <n v="0"/>
    <n v="2884238.32"/>
  </r>
  <r>
    <x v="1"/>
    <x v="1"/>
    <x v="5"/>
    <x v="30"/>
    <x v="2"/>
    <x v="3"/>
    <x v="3"/>
    <x v="0"/>
    <n v="0"/>
    <n v="0"/>
    <n v="0"/>
    <n v="0"/>
    <n v="0.8"/>
    <n v="11900"/>
    <n v="0"/>
    <n v="0"/>
    <n v="0"/>
    <n v="0"/>
    <n v="0.8"/>
    <n v="0"/>
    <n v="11900"/>
  </r>
  <r>
    <x v="1"/>
    <x v="1"/>
    <x v="5"/>
    <x v="30"/>
    <x v="3"/>
    <x v="1"/>
    <x v="0"/>
    <x v="0"/>
    <n v="205"/>
    <n v="114.83000000000001"/>
    <n v="113962.31000000001"/>
    <n v="62546.570000000007"/>
    <n v="2.4"/>
    <n v="19462.830000000002"/>
    <n v="205"/>
    <n v="114.83000000000001"/>
    <n v="113962.31000000001"/>
    <n v="62546.570000000007"/>
    <n v="2.4"/>
    <n v="0"/>
    <n v="19462.830000000002"/>
  </r>
  <r>
    <x v="1"/>
    <x v="1"/>
    <x v="5"/>
    <x v="30"/>
    <x v="3"/>
    <x v="2"/>
    <x v="0"/>
    <x v="0"/>
    <n v="41"/>
    <n v="37.220000000000006"/>
    <n v="26017.73"/>
    <n v="20555.669999999998"/>
    <n v="0.8"/>
    <n v="6293.07"/>
    <n v="41"/>
    <n v="37.220000000000006"/>
    <n v="26017.73"/>
    <n v="20555.669999999998"/>
    <n v="0.8"/>
    <n v="0"/>
    <n v="6293.07"/>
  </r>
  <r>
    <x v="1"/>
    <x v="1"/>
    <x v="5"/>
    <x v="30"/>
    <x v="4"/>
    <x v="0"/>
    <x v="0"/>
    <x v="0"/>
    <n v="0"/>
    <n v="0"/>
    <n v="0"/>
    <n v="0"/>
    <n v="0"/>
    <n v="-1927026.1000000003"/>
    <n v="0"/>
    <n v="0"/>
    <n v="0"/>
    <n v="0"/>
    <n v="0"/>
    <n v="0"/>
    <n v="-1927026.1000000003"/>
  </r>
  <r>
    <x v="1"/>
    <x v="1"/>
    <x v="5"/>
    <x v="30"/>
    <x v="4"/>
    <x v="0"/>
    <x v="0"/>
    <x v="1"/>
    <n v="0"/>
    <n v="0"/>
    <n v="0"/>
    <n v="0"/>
    <n v="0"/>
    <n v="167856"/>
    <n v="0"/>
    <n v="0"/>
    <n v="0"/>
    <n v="0"/>
    <n v="0"/>
    <n v="0"/>
    <n v="167856"/>
  </r>
  <r>
    <x v="1"/>
    <x v="1"/>
    <x v="5"/>
    <x v="30"/>
    <x v="4"/>
    <x v="0"/>
    <x v="1"/>
    <x v="0"/>
    <n v="0"/>
    <n v="0"/>
    <n v="0"/>
    <n v="0"/>
    <n v="0"/>
    <n v="-4000"/>
    <n v="0"/>
    <n v="0"/>
    <n v="0"/>
    <n v="0"/>
    <n v="0"/>
    <n v="0"/>
    <n v="-4000"/>
  </r>
  <r>
    <x v="1"/>
    <x v="1"/>
    <x v="5"/>
    <x v="31"/>
    <x v="0"/>
    <x v="0"/>
    <x v="0"/>
    <x v="0"/>
    <n v="787"/>
    <n v="860.50999999999988"/>
    <n v="1665081.41"/>
    <n v="1879291.6600000001"/>
    <n v="44"/>
    <n v="1038675.16"/>
    <n v="787"/>
    <n v="860.50999999999988"/>
    <n v="1665081.41"/>
    <n v="1879291.6600000001"/>
    <n v="44"/>
    <n v="0"/>
    <n v="1038675.16"/>
  </r>
  <r>
    <x v="1"/>
    <x v="1"/>
    <x v="5"/>
    <x v="31"/>
    <x v="0"/>
    <x v="0"/>
    <x v="0"/>
    <x v="1"/>
    <n v="0"/>
    <n v="0"/>
    <n v="0"/>
    <n v="0"/>
    <n v="6.4"/>
    <n v="131654.32999999999"/>
    <n v="0"/>
    <n v="0"/>
    <n v="0"/>
    <n v="0"/>
    <n v="6.4"/>
    <n v="0"/>
    <n v="131654.32999999999"/>
  </r>
  <r>
    <x v="1"/>
    <x v="1"/>
    <x v="5"/>
    <x v="31"/>
    <x v="0"/>
    <x v="1"/>
    <x v="0"/>
    <x v="0"/>
    <n v="268949"/>
    <n v="259440.4"/>
    <n v="317533134.54000014"/>
    <n v="334718770.98000002"/>
    <n v="9799.2000000000025"/>
    <n v="152593038.67000002"/>
    <n v="268949"/>
    <n v="259440.4"/>
    <n v="317533134.54000014"/>
    <n v="334718770.98000002"/>
    <n v="9799.2000000000025"/>
    <n v="0"/>
    <n v="152593038.67000002"/>
  </r>
  <r>
    <x v="1"/>
    <x v="1"/>
    <x v="5"/>
    <x v="31"/>
    <x v="0"/>
    <x v="1"/>
    <x v="0"/>
    <x v="1"/>
    <n v="0"/>
    <n v="0"/>
    <n v="0"/>
    <n v="0"/>
    <n v="2135.2000000000003"/>
    <n v="44851158.589999996"/>
    <n v="0"/>
    <n v="0"/>
    <n v="0"/>
    <n v="0"/>
    <n v="2135.2000000000003"/>
    <n v="0"/>
    <n v="44851158.589999996"/>
  </r>
  <r>
    <x v="1"/>
    <x v="1"/>
    <x v="5"/>
    <x v="31"/>
    <x v="0"/>
    <x v="1"/>
    <x v="1"/>
    <x v="0"/>
    <n v="0"/>
    <n v="0"/>
    <n v="0"/>
    <n v="0"/>
    <n v="0"/>
    <n v="-12210"/>
    <n v="0"/>
    <n v="0"/>
    <n v="0"/>
    <n v="0"/>
    <n v="0"/>
    <n v="0"/>
    <n v="-12210"/>
  </r>
  <r>
    <x v="1"/>
    <x v="1"/>
    <x v="5"/>
    <x v="31"/>
    <x v="0"/>
    <x v="2"/>
    <x v="0"/>
    <x v="0"/>
    <n v="135"/>
    <n v="183.57"/>
    <n v="30445.07"/>
    <n v="333099.65000000002"/>
    <n v="4.8"/>
    <n v="100020"/>
    <n v="135"/>
    <n v="183.57"/>
    <n v="30445.07"/>
    <n v="333099.65000000002"/>
    <n v="4.8"/>
    <n v="0"/>
    <n v="100020"/>
  </r>
  <r>
    <x v="1"/>
    <x v="1"/>
    <x v="5"/>
    <x v="31"/>
    <x v="0"/>
    <x v="2"/>
    <x v="0"/>
    <x v="1"/>
    <n v="0"/>
    <n v="0"/>
    <n v="0"/>
    <n v="0"/>
    <n v="3.2"/>
    <n v="63169"/>
    <n v="0"/>
    <n v="0"/>
    <n v="0"/>
    <n v="0"/>
    <n v="3.2"/>
    <n v="0"/>
    <n v="63169"/>
  </r>
  <r>
    <x v="1"/>
    <x v="1"/>
    <x v="5"/>
    <x v="31"/>
    <x v="0"/>
    <x v="3"/>
    <x v="0"/>
    <x v="0"/>
    <n v="53289"/>
    <n v="54707.15"/>
    <n v="122850689.64000002"/>
    <n v="129048988.58000001"/>
    <n v="6532.8000000000011"/>
    <n v="100922224.58999999"/>
    <n v="53289"/>
    <n v="54707.15"/>
    <n v="122850689.64000002"/>
    <n v="129048988.58000001"/>
    <n v="6532.8000000000011"/>
    <n v="0"/>
    <n v="100922224.58999999"/>
  </r>
  <r>
    <x v="1"/>
    <x v="1"/>
    <x v="5"/>
    <x v="31"/>
    <x v="0"/>
    <x v="3"/>
    <x v="0"/>
    <x v="1"/>
    <n v="0"/>
    <n v="0"/>
    <n v="0"/>
    <n v="0"/>
    <n v="4.8"/>
    <n v="80842.31"/>
    <n v="0"/>
    <n v="0"/>
    <n v="0"/>
    <n v="0"/>
    <n v="4.8"/>
    <n v="0"/>
    <n v="80842.31"/>
  </r>
  <r>
    <x v="1"/>
    <x v="1"/>
    <x v="5"/>
    <x v="31"/>
    <x v="0"/>
    <x v="3"/>
    <x v="3"/>
    <x v="0"/>
    <n v="0"/>
    <n v="0"/>
    <n v="0"/>
    <n v="0"/>
    <n v="0"/>
    <n v="388"/>
    <n v="0"/>
    <n v="0"/>
    <n v="0"/>
    <n v="0"/>
    <n v="0"/>
    <n v="0"/>
    <n v="388"/>
  </r>
  <r>
    <x v="1"/>
    <x v="1"/>
    <x v="5"/>
    <x v="31"/>
    <x v="1"/>
    <x v="4"/>
    <x v="0"/>
    <x v="0"/>
    <n v="14898"/>
    <n v="16631.150000000001"/>
    <n v="32885775.709999997"/>
    <n v="33315308.260000002"/>
    <n v="1168.8"/>
    <n v="21249843.960000001"/>
    <n v="14898"/>
    <n v="16631.150000000001"/>
    <n v="32885775.709999997"/>
    <n v="33315308.260000002"/>
    <n v="1168.8"/>
    <n v="0"/>
    <n v="21249843.960000001"/>
  </r>
  <r>
    <x v="1"/>
    <x v="1"/>
    <x v="5"/>
    <x v="31"/>
    <x v="1"/>
    <x v="4"/>
    <x v="0"/>
    <x v="1"/>
    <n v="0"/>
    <n v="0"/>
    <n v="0"/>
    <n v="0"/>
    <n v="313.60000000000002"/>
    <n v="6246691.7600000007"/>
    <n v="0"/>
    <n v="0"/>
    <n v="0"/>
    <n v="0"/>
    <n v="313.60000000000002"/>
    <n v="0"/>
    <n v="6246691.7600000007"/>
  </r>
  <r>
    <x v="1"/>
    <x v="1"/>
    <x v="5"/>
    <x v="31"/>
    <x v="1"/>
    <x v="0"/>
    <x v="0"/>
    <x v="0"/>
    <n v="863"/>
    <n v="1000.0699999999999"/>
    <n v="1701291.6"/>
    <n v="2154261.67"/>
    <n v="106.4"/>
    <n v="2595797.09"/>
    <n v="863"/>
    <n v="1000.0699999999999"/>
    <n v="1701291.6"/>
    <n v="2154261.67"/>
    <n v="106.4"/>
    <n v="0"/>
    <n v="2595797.09"/>
  </r>
  <r>
    <x v="1"/>
    <x v="1"/>
    <x v="5"/>
    <x v="31"/>
    <x v="1"/>
    <x v="0"/>
    <x v="0"/>
    <x v="1"/>
    <n v="0"/>
    <n v="0"/>
    <n v="0"/>
    <n v="0"/>
    <n v="4.8000000000000007"/>
    <n v="95748.6"/>
    <n v="0"/>
    <n v="0"/>
    <n v="0"/>
    <n v="0"/>
    <n v="4.8000000000000007"/>
    <n v="0"/>
    <n v="95748.6"/>
  </r>
  <r>
    <x v="1"/>
    <x v="1"/>
    <x v="5"/>
    <x v="31"/>
    <x v="1"/>
    <x v="1"/>
    <x v="0"/>
    <x v="0"/>
    <n v="29797"/>
    <n v="27547.830000000009"/>
    <n v="50171041.5"/>
    <n v="49767683.630000003"/>
    <n v="1412"/>
    <n v="23574792.760000002"/>
    <n v="29797"/>
    <n v="27547.830000000009"/>
    <n v="50171041.5"/>
    <n v="49767683.630000003"/>
    <n v="1412"/>
    <n v="0"/>
    <n v="23574792.760000002"/>
  </r>
  <r>
    <x v="1"/>
    <x v="1"/>
    <x v="5"/>
    <x v="31"/>
    <x v="1"/>
    <x v="1"/>
    <x v="0"/>
    <x v="1"/>
    <n v="0"/>
    <n v="0"/>
    <n v="0"/>
    <n v="0"/>
    <n v="253.60000000000002"/>
    <n v="5273755.41"/>
    <n v="0"/>
    <n v="0"/>
    <n v="0"/>
    <n v="0"/>
    <n v="253.60000000000002"/>
    <n v="0"/>
    <n v="5273755.41"/>
  </r>
  <r>
    <x v="1"/>
    <x v="1"/>
    <x v="5"/>
    <x v="31"/>
    <x v="1"/>
    <x v="2"/>
    <x v="0"/>
    <x v="0"/>
    <n v="8"/>
    <n v="86.47"/>
    <n v="-10677.340000000002"/>
    <n v="184434.89"/>
    <n v="6.3999999999999995"/>
    <n v="54161.120000000003"/>
    <n v="8"/>
    <n v="86.47"/>
    <n v="-10677.340000000002"/>
    <n v="184434.89"/>
    <n v="6.3999999999999995"/>
    <n v="0"/>
    <n v="54161.120000000003"/>
  </r>
  <r>
    <x v="1"/>
    <x v="1"/>
    <x v="5"/>
    <x v="31"/>
    <x v="1"/>
    <x v="3"/>
    <x v="0"/>
    <x v="0"/>
    <n v="1023"/>
    <n v="687.28000000000009"/>
    <n v="1863478.69"/>
    <n v="1340793.3799999999"/>
    <n v="14.4"/>
    <n v="243080.01"/>
    <n v="1023"/>
    <n v="687.28000000000009"/>
    <n v="1863478.69"/>
    <n v="1340793.3799999999"/>
    <n v="14.4"/>
    <n v="0"/>
    <n v="243080.01"/>
  </r>
  <r>
    <x v="1"/>
    <x v="1"/>
    <x v="5"/>
    <x v="31"/>
    <x v="2"/>
    <x v="4"/>
    <x v="0"/>
    <x v="0"/>
    <n v="9052"/>
    <n v="8240"/>
    <n v="66173571.900000006"/>
    <n v="64387711.719999984"/>
    <n v="1430.3999999999996"/>
    <n v="63136777.339999996"/>
    <n v="9052"/>
    <n v="8240"/>
    <n v="66173571.900000006"/>
    <n v="64387711.719999984"/>
    <n v="1430.3999999999996"/>
    <n v="0"/>
    <n v="63136777.339999996"/>
  </r>
  <r>
    <x v="1"/>
    <x v="1"/>
    <x v="5"/>
    <x v="31"/>
    <x v="2"/>
    <x v="4"/>
    <x v="0"/>
    <x v="1"/>
    <n v="0"/>
    <n v="0"/>
    <n v="0"/>
    <n v="0"/>
    <n v="55.999999999999986"/>
    <n v="1421333.51"/>
    <n v="0"/>
    <n v="0"/>
    <n v="0"/>
    <n v="0"/>
    <n v="55.999999999999986"/>
    <n v="0"/>
    <n v="1421333.51"/>
  </r>
  <r>
    <x v="1"/>
    <x v="1"/>
    <x v="5"/>
    <x v="31"/>
    <x v="2"/>
    <x v="0"/>
    <x v="0"/>
    <x v="0"/>
    <n v="860"/>
    <n v="879.1"/>
    <n v="4192504.6400000006"/>
    <n v="4065662.7299999991"/>
    <n v="89.6"/>
    <n v="2609194.67"/>
    <n v="860"/>
    <n v="879.1"/>
    <n v="4192504.6400000006"/>
    <n v="4065662.7299999991"/>
    <n v="89.6"/>
    <n v="0"/>
    <n v="2609194.67"/>
  </r>
  <r>
    <x v="1"/>
    <x v="1"/>
    <x v="5"/>
    <x v="31"/>
    <x v="2"/>
    <x v="0"/>
    <x v="0"/>
    <x v="1"/>
    <n v="0"/>
    <n v="0"/>
    <n v="0"/>
    <n v="0"/>
    <n v="2.4000000000000004"/>
    <n v="51247.11"/>
    <n v="0"/>
    <n v="0"/>
    <n v="0"/>
    <n v="0"/>
    <n v="2.4000000000000004"/>
    <n v="0"/>
    <n v="51247.11"/>
  </r>
  <r>
    <x v="1"/>
    <x v="1"/>
    <x v="5"/>
    <x v="31"/>
    <x v="2"/>
    <x v="1"/>
    <x v="0"/>
    <x v="0"/>
    <n v="951"/>
    <n v="731.35"/>
    <n v="6061814.290000001"/>
    <n v="4625107.7399999993"/>
    <n v="103.19999999999999"/>
    <n v="1249238.6300000001"/>
    <n v="951"/>
    <n v="731.35"/>
    <n v="6061814.290000001"/>
    <n v="4625107.7399999993"/>
    <n v="103.19999999999999"/>
    <n v="0"/>
    <n v="1249238.6300000001"/>
  </r>
  <r>
    <x v="1"/>
    <x v="1"/>
    <x v="5"/>
    <x v="31"/>
    <x v="2"/>
    <x v="1"/>
    <x v="0"/>
    <x v="1"/>
    <n v="0"/>
    <n v="0"/>
    <n v="0"/>
    <n v="0"/>
    <n v="0.8"/>
    <n v="15978"/>
    <n v="0"/>
    <n v="0"/>
    <n v="0"/>
    <n v="0"/>
    <n v="0.8"/>
    <n v="0"/>
    <n v="15978"/>
  </r>
  <r>
    <x v="1"/>
    <x v="1"/>
    <x v="5"/>
    <x v="31"/>
    <x v="2"/>
    <x v="2"/>
    <x v="0"/>
    <x v="0"/>
    <n v="0"/>
    <n v="0"/>
    <n v="0"/>
    <n v="0"/>
    <n v="0.8"/>
    <n v="30000"/>
    <n v="0"/>
    <n v="0"/>
    <n v="0"/>
    <n v="0"/>
    <n v="0.8"/>
    <n v="0"/>
    <n v="30000"/>
  </r>
  <r>
    <x v="1"/>
    <x v="1"/>
    <x v="5"/>
    <x v="31"/>
    <x v="2"/>
    <x v="3"/>
    <x v="0"/>
    <x v="0"/>
    <n v="2510"/>
    <n v="2305.79"/>
    <n v="22634820.440000001"/>
    <n v="20214963.190000001"/>
    <n v="676.8"/>
    <n v="16302091.449999999"/>
    <n v="2510"/>
    <n v="2305.79"/>
    <n v="22634820.440000001"/>
    <n v="20214963.190000001"/>
    <n v="676.8"/>
    <n v="0"/>
    <n v="16302091.449999999"/>
  </r>
  <r>
    <x v="1"/>
    <x v="1"/>
    <x v="5"/>
    <x v="31"/>
    <x v="2"/>
    <x v="3"/>
    <x v="0"/>
    <x v="1"/>
    <n v="0"/>
    <n v="0"/>
    <n v="0"/>
    <n v="0"/>
    <n v="0.8"/>
    <n v="15835"/>
    <n v="0"/>
    <n v="0"/>
    <n v="0"/>
    <n v="0"/>
    <n v="0.8"/>
    <n v="0"/>
    <n v="15835"/>
  </r>
  <r>
    <x v="1"/>
    <x v="1"/>
    <x v="5"/>
    <x v="31"/>
    <x v="3"/>
    <x v="0"/>
    <x v="0"/>
    <x v="0"/>
    <n v="5"/>
    <n v="4.93"/>
    <n v="9588.8100000000013"/>
    <n v="9018"/>
    <n v="0"/>
    <n v="0"/>
    <n v="5"/>
    <n v="4.93"/>
    <n v="9588.8100000000013"/>
    <n v="9018"/>
    <n v="0"/>
    <n v="0"/>
    <n v="0"/>
  </r>
  <r>
    <x v="1"/>
    <x v="1"/>
    <x v="5"/>
    <x v="31"/>
    <x v="3"/>
    <x v="1"/>
    <x v="0"/>
    <x v="0"/>
    <n v="3627"/>
    <n v="2367.52"/>
    <n v="2156246.4300000002"/>
    <n v="1723417.73"/>
    <n v="51.999999999999986"/>
    <n v="428479.37000000005"/>
    <n v="3627"/>
    <n v="2367.52"/>
    <n v="2156246.4300000002"/>
    <n v="1723417.73"/>
    <n v="51.999999999999986"/>
    <n v="0"/>
    <n v="428479.37000000005"/>
  </r>
  <r>
    <x v="1"/>
    <x v="1"/>
    <x v="5"/>
    <x v="31"/>
    <x v="3"/>
    <x v="1"/>
    <x v="0"/>
    <x v="1"/>
    <n v="0"/>
    <n v="0"/>
    <n v="0"/>
    <n v="0"/>
    <n v="14.4"/>
    <n v="285277.17000000004"/>
    <n v="0"/>
    <n v="0"/>
    <n v="0"/>
    <n v="0"/>
    <n v="14.4"/>
    <n v="0"/>
    <n v="285277.17000000004"/>
  </r>
  <r>
    <x v="1"/>
    <x v="1"/>
    <x v="5"/>
    <x v="31"/>
    <x v="3"/>
    <x v="2"/>
    <x v="0"/>
    <x v="0"/>
    <n v="1283"/>
    <n v="1147.93"/>
    <n v="845539.73"/>
    <n v="820118.01"/>
    <n v="40.799999999999997"/>
    <n v="431006.16000000003"/>
    <n v="1283"/>
    <n v="1147.93"/>
    <n v="845539.73"/>
    <n v="820118.01"/>
    <n v="40.799999999999997"/>
    <n v="0"/>
    <n v="431006.16000000003"/>
  </r>
  <r>
    <x v="1"/>
    <x v="1"/>
    <x v="5"/>
    <x v="31"/>
    <x v="3"/>
    <x v="2"/>
    <x v="0"/>
    <x v="1"/>
    <n v="0"/>
    <n v="0"/>
    <n v="0"/>
    <n v="0"/>
    <n v="16.8"/>
    <n v="334663.15000000002"/>
    <n v="0"/>
    <n v="0"/>
    <n v="0"/>
    <n v="0"/>
    <n v="16.8"/>
    <n v="0"/>
    <n v="334663.15000000002"/>
  </r>
  <r>
    <x v="1"/>
    <x v="1"/>
    <x v="5"/>
    <x v="31"/>
    <x v="3"/>
    <x v="3"/>
    <x v="0"/>
    <x v="0"/>
    <n v="0"/>
    <n v="0.15"/>
    <n v="0"/>
    <n v="293.13"/>
    <n v="0"/>
    <n v="0"/>
    <n v="0"/>
    <n v="0.15"/>
    <n v="0"/>
    <n v="293.13"/>
    <n v="0"/>
    <n v="0"/>
    <n v="0"/>
  </r>
  <r>
    <x v="1"/>
    <x v="1"/>
    <x v="5"/>
    <x v="31"/>
    <x v="4"/>
    <x v="4"/>
    <x v="0"/>
    <x v="0"/>
    <n v="2"/>
    <n v="0.72"/>
    <n v="7515.38"/>
    <n v="5601.55"/>
    <n v="0"/>
    <n v="0"/>
    <n v="2"/>
    <n v="0.72"/>
    <n v="7515.38"/>
    <n v="5601.55"/>
    <n v="0"/>
    <n v="0"/>
    <n v="0"/>
  </r>
  <r>
    <x v="1"/>
    <x v="1"/>
    <x v="5"/>
    <x v="31"/>
    <x v="4"/>
    <x v="0"/>
    <x v="0"/>
    <x v="0"/>
    <n v="0"/>
    <n v="13.12"/>
    <n v="-2452.4899999999998"/>
    <n v="64455.66"/>
    <n v="0.8"/>
    <n v="15552016.289999999"/>
    <n v="0"/>
    <n v="13.12"/>
    <n v="-2452.4899999999998"/>
    <n v="64455.66"/>
    <n v="0.8"/>
    <n v="0"/>
    <n v="15552016.289999999"/>
  </r>
  <r>
    <x v="1"/>
    <x v="1"/>
    <x v="5"/>
    <x v="31"/>
    <x v="4"/>
    <x v="0"/>
    <x v="0"/>
    <x v="1"/>
    <n v="0"/>
    <n v="0"/>
    <n v="0"/>
    <n v="0"/>
    <n v="0"/>
    <n v="8764.7900000000373"/>
    <n v="0"/>
    <n v="0"/>
    <n v="0"/>
    <n v="0"/>
    <n v="0"/>
    <n v="0"/>
    <n v="8764.7900000000373"/>
  </r>
  <r>
    <x v="1"/>
    <x v="1"/>
    <x v="5"/>
    <x v="31"/>
    <x v="4"/>
    <x v="1"/>
    <x v="0"/>
    <x v="0"/>
    <n v="11"/>
    <n v="7.55"/>
    <n v="24418.52"/>
    <n v="15655.51"/>
    <n v="4"/>
    <n v="25755.65"/>
    <n v="11"/>
    <n v="7.55"/>
    <n v="24418.52"/>
    <n v="15655.51"/>
    <n v="4"/>
    <n v="0"/>
    <n v="25755.65"/>
  </r>
  <r>
    <x v="1"/>
    <x v="1"/>
    <x v="5"/>
    <x v="31"/>
    <x v="4"/>
    <x v="3"/>
    <x v="0"/>
    <x v="0"/>
    <n v="105"/>
    <n v="38.879999999999995"/>
    <n v="204210.55"/>
    <n v="99582.399999999994"/>
    <n v="5.6000000000000005"/>
    <n v="23695.599999999999"/>
    <n v="105"/>
    <n v="38.879999999999995"/>
    <n v="204210.55"/>
    <n v="99582.399999999994"/>
    <n v="5.6000000000000005"/>
    <n v="0"/>
    <n v="23695.599999999999"/>
  </r>
  <r>
    <x v="1"/>
    <x v="1"/>
    <x v="5"/>
    <x v="32"/>
    <x v="0"/>
    <x v="0"/>
    <x v="0"/>
    <x v="0"/>
    <n v="2416"/>
    <n v="3141.2199999999993"/>
    <n v="4033483.9400000004"/>
    <n v="7693813.9000000004"/>
    <n v="423.19999999999993"/>
    <n v="8502218.5999999996"/>
    <n v="2416"/>
    <n v="3141.2199999999993"/>
    <n v="4033483.9400000004"/>
    <n v="7693813.9000000004"/>
    <n v="423.19999999999993"/>
    <n v="0"/>
    <n v="8502218.5999999996"/>
  </r>
  <r>
    <x v="1"/>
    <x v="1"/>
    <x v="5"/>
    <x v="32"/>
    <x v="0"/>
    <x v="0"/>
    <x v="0"/>
    <x v="1"/>
    <n v="0"/>
    <n v="0"/>
    <n v="0"/>
    <n v="0"/>
    <n v="64"/>
    <n v="1250001.3999999999"/>
    <n v="0"/>
    <n v="0"/>
    <n v="0"/>
    <n v="0"/>
    <n v="64"/>
    <n v="0"/>
    <n v="1250001.3999999999"/>
  </r>
  <r>
    <x v="1"/>
    <x v="1"/>
    <x v="5"/>
    <x v="32"/>
    <x v="0"/>
    <x v="1"/>
    <x v="0"/>
    <x v="0"/>
    <n v="215486"/>
    <n v="197442.61000000002"/>
    <n v="271853291.25"/>
    <n v="257941754.49999997"/>
    <n v="10308.799999999999"/>
    <n v="168129523.06999999"/>
    <n v="215486"/>
    <n v="197442.61000000002"/>
    <n v="271853291.25"/>
    <n v="257941754.49999997"/>
    <n v="10308.799999999999"/>
    <n v="0"/>
    <n v="168129523.06999999"/>
  </r>
  <r>
    <x v="1"/>
    <x v="1"/>
    <x v="5"/>
    <x v="32"/>
    <x v="0"/>
    <x v="1"/>
    <x v="0"/>
    <x v="1"/>
    <n v="0"/>
    <n v="0"/>
    <n v="0"/>
    <n v="0"/>
    <n v="3400.0000000000009"/>
    <n v="70613538.260000005"/>
    <n v="0"/>
    <n v="0"/>
    <n v="0"/>
    <n v="0"/>
    <n v="3400.0000000000009"/>
    <n v="0"/>
    <n v="70613538.260000005"/>
  </r>
  <r>
    <x v="1"/>
    <x v="1"/>
    <x v="5"/>
    <x v="32"/>
    <x v="0"/>
    <x v="1"/>
    <x v="1"/>
    <x v="0"/>
    <n v="0"/>
    <n v="0"/>
    <n v="0"/>
    <n v="0"/>
    <n v="0"/>
    <n v="-23094"/>
    <n v="0"/>
    <n v="0"/>
    <n v="0"/>
    <n v="0"/>
    <n v="0"/>
    <n v="0"/>
    <n v="-23094"/>
  </r>
  <r>
    <x v="1"/>
    <x v="1"/>
    <x v="5"/>
    <x v="32"/>
    <x v="0"/>
    <x v="2"/>
    <x v="0"/>
    <x v="0"/>
    <n v="1603"/>
    <n v="1120.07"/>
    <n v="2146839.7599999998"/>
    <n v="1360701.43"/>
    <n v="32"/>
    <n v="602613.31000000006"/>
    <n v="1603"/>
    <n v="1120.07"/>
    <n v="2146839.7599999998"/>
    <n v="1360701.43"/>
    <n v="32"/>
    <n v="0"/>
    <n v="602613.31000000006"/>
  </r>
  <r>
    <x v="1"/>
    <x v="1"/>
    <x v="5"/>
    <x v="32"/>
    <x v="0"/>
    <x v="2"/>
    <x v="0"/>
    <x v="1"/>
    <n v="0"/>
    <n v="0"/>
    <n v="0"/>
    <n v="0"/>
    <n v="2.4"/>
    <n v="62968"/>
    <n v="0"/>
    <n v="0"/>
    <n v="0"/>
    <n v="0"/>
    <n v="2.4"/>
    <n v="0"/>
    <n v="62968"/>
  </r>
  <r>
    <x v="1"/>
    <x v="1"/>
    <x v="5"/>
    <x v="32"/>
    <x v="0"/>
    <x v="3"/>
    <x v="0"/>
    <x v="0"/>
    <n v="5093"/>
    <n v="4319.13"/>
    <n v="17306461.810000002"/>
    <n v="15055369.74"/>
    <n v="728.8"/>
    <n v="14013069.34"/>
    <n v="5093"/>
    <n v="4319.13"/>
    <n v="17306461.810000002"/>
    <n v="15055369.74"/>
    <n v="728.8"/>
    <n v="0"/>
    <n v="14013069.34"/>
  </r>
  <r>
    <x v="1"/>
    <x v="1"/>
    <x v="5"/>
    <x v="32"/>
    <x v="0"/>
    <x v="3"/>
    <x v="0"/>
    <x v="1"/>
    <n v="0"/>
    <n v="0"/>
    <n v="0"/>
    <n v="0"/>
    <n v="10.399999999999999"/>
    <n v="265260.73"/>
    <n v="0"/>
    <n v="0"/>
    <n v="0"/>
    <n v="0"/>
    <n v="10.399999999999999"/>
    <n v="0"/>
    <n v="265260.73"/>
  </r>
  <r>
    <x v="1"/>
    <x v="1"/>
    <x v="5"/>
    <x v="32"/>
    <x v="1"/>
    <x v="4"/>
    <x v="0"/>
    <x v="0"/>
    <n v="8846"/>
    <n v="9305.18"/>
    <n v="19327170"/>
    <n v="18878838.219999999"/>
    <n v="521.60000000000014"/>
    <n v="10007518.619999999"/>
    <n v="8846"/>
    <n v="9305.18"/>
    <n v="19327170"/>
    <n v="18878838.219999999"/>
    <n v="521.60000000000014"/>
    <n v="0"/>
    <n v="10007518.619999999"/>
  </r>
  <r>
    <x v="1"/>
    <x v="1"/>
    <x v="5"/>
    <x v="32"/>
    <x v="1"/>
    <x v="4"/>
    <x v="0"/>
    <x v="1"/>
    <n v="0"/>
    <n v="0"/>
    <n v="0"/>
    <n v="0"/>
    <n v="256.8"/>
    <n v="5212182.18"/>
    <n v="0"/>
    <n v="0"/>
    <n v="0"/>
    <n v="0"/>
    <n v="256.8"/>
    <n v="0"/>
    <n v="5212182.18"/>
  </r>
  <r>
    <x v="1"/>
    <x v="1"/>
    <x v="5"/>
    <x v="32"/>
    <x v="1"/>
    <x v="0"/>
    <x v="0"/>
    <x v="0"/>
    <n v="738"/>
    <n v="640.06999999999994"/>
    <n v="1139452.69"/>
    <n v="1101340.8199999998"/>
    <n v="48.8"/>
    <n v="676921.98"/>
    <n v="738"/>
    <n v="640.06999999999994"/>
    <n v="1139452.69"/>
    <n v="1101340.8199999998"/>
    <n v="48.8"/>
    <n v="0"/>
    <n v="676921.98"/>
  </r>
  <r>
    <x v="1"/>
    <x v="1"/>
    <x v="5"/>
    <x v="32"/>
    <x v="1"/>
    <x v="0"/>
    <x v="0"/>
    <x v="1"/>
    <n v="0"/>
    <n v="0"/>
    <n v="0"/>
    <n v="0"/>
    <n v="3.2"/>
    <n v="63141"/>
    <n v="0"/>
    <n v="0"/>
    <n v="0"/>
    <n v="0"/>
    <n v="3.2"/>
    <n v="0"/>
    <n v="63141"/>
  </r>
  <r>
    <x v="1"/>
    <x v="1"/>
    <x v="5"/>
    <x v="32"/>
    <x v="1"/>
    <x v="1"/>
    <x v="0"/>
    <x v="0"/>
    <n v="22504"/>
    <n v="20797.600000000002"/>
    <n v="38589841.630000003"/>
    <n v="36253805.770000011"/>
    <n v="1186.3999999999999"/>
    <n v="23833965.890000001"/>
    <n v="22504"/>
    <n v="20797.600000000002"/>
    <n v="38589841.630000003"/>
    <n v="36253805.770000011"/>
    <n v="1186.3999999999999"/>
    <n v="0"/>
    <n v="23833965.890000001"/>
  </r>
  <r>
    <x v="1"/>
    <x v="1"/>
    <x v="5"/>
    <x v="32"/>
    <x v="1"/>
    <x v="1"/>
    <x v="0"/>
    <x v="1"/>
    <n v="0"/>
    <n v="0"/>
    <n v="0"/>
    <n v="0"/>
    <n v="290.40000000000003"/>
    <n v="6076761.9900000002"/>
    <n v="0"/>
    <n v="0"/>
    <n v="0"/>
    <n v="0"/>
    <n v="290.40000000000003"/>
    <n v="0"/>
    <n v="6076761.9900000002"/>
  </r>
  <r>
    <x v="1"/>
    <x v="1"/>
    <x v="5"/>
    <x v="32"/>
    <x v="1"/>
    <x v="2"/>
    <x v="0"/>
    <x v="0"/>
    <n v="2010"/>
    <n v="2039.92"/>
    <n v="2736400.42"/>
    <n v="2679254.5699999998"/>
    <n v="162.4"/>
    <n v="3034374.48"/>
    <n v="2010"/>
    <n v="2039.92"/>
    <n v="2736400.42"/>
    <n v="2679254.5699999998"/>
    <n v="162.4"/>
    <n v="0"/>
    <n v="3034374.48"/>
  </r>
  <r>
    <x v="1"/>
    <x v="1"/>
    <x v="5"/>
    <x v="32"/>
    <x v="1"/>
    <x v="2"/>
    <x v="0"/>
    <x v="1"/>
    <n v="0"/>
    <n v="0"/>
    <n v="0"/>
    <n v="0"/>
    <n v="0.8"/>
    <n v="15658"/>
    <n v="0"/>
    <n v="0"/>
    <n v="0"/>
    <n v="0"/>
    <n v="0.8"/>
    <n v="0"/>
    <n v="15658"/>
  </r>
  <r>
    <x v="1"/>
    <x v="1"/>
    <x v="5"/>
    <x v="32"/>
    <x v="1"/>
    <x v="3"/>
    <x v="0"/>
    <x v="0"/>
    <n v="489"/>
    <n v="189.78"/>
    <n v="1686922.65"/>
    <n v="1788146.84"/>
    <n v="176.8"/>
    <n v="2427916.0800000005"/>
    <n v="489"/>
    <n v="189.78"/>
    <n v="1686922.65"/>
    <n v="1788146.84"/>
    <n v="176.8"/>
    <n v="0"/>
    <n v="2427916.0800000005"/>
  </r>
  <r>
    <x v="1"/>
    <x v="1"/>
    <x v="5"/>
    <x v="32"/>
    <x v="1"/>
    <x v="3"/>
    <x v="0"/>
    <x v="1"/>
    <n v="0"/>
    <n v="0"/>
    <n v="0"/>
    <n v="0"/>
    <n v="0.8"/>
    <n v="15912"/>
    <n v="0"/>
    <n v="0"/>
    <n v="0"/>
    <n v="0"/>
    <n v="0.8"/>
    <n v="0"/>
    <n v="15912"/>
  </r>
  <r>
    <x v="1"/>
    <x v="1"/>
    <x v="5"/>
    <x v="32"/>
    <x v="2"/>
    <x v="4"/>
    <x v="0"/>
    <x v="0"/>
    <n v="2639"/>
    <n v="2451.4899999999998"/>
    <n v="18352190.119999997"/>
    <n v="17085755.989999995"/>
    <n v="297.60000000000002"/>
    <n v="6001215.4400000004"/>
    <n v="2639"/>
    <n v="2451.4899999999998"/>
    <n v="18352190.119999997"/>
    <n v="17085755.989999995"/>
    <n v="297.60000000000002"/>
    <n v="0"/>
    <n v="6001215.4400000004"/>
  </r>
  <r>
    <x v="1"/>
    <x v="1"/>
    <x v="5"/>
    <x v="32"/>
    <x v="2"/>
    <x v="4"/>
    <x v="0"/>
    <x v="1"/>
    <n v="0"/>
    <n v="0"/>
    <n v="0"/>
    <n v="0"/>
    <n v="46.400000000000006"/>
    <n v="938511.34"/>
    <n v="0"/>
    <n v="0"/>
    <n v="0"/>
    <n v="0"/>
    <n v="46.400000000000006"/>
    <n v="0"/>
    <n v="938511.34"/>
  </r>
  <r>
    <x v="1"/>
    <x v="1"/>
    <x v="5"/>
    <x v="32"/>
    <x v="2"/>
    <x v="0"/>
    <x v="0"/>
    <x v="0"/>
    <n v="354"/>
    <n v="340.52000000000004"/>
    <n v="1726591.55"/>
    <n v="1807360.1599999997"/>
    <n v="43.2"/>
    <n v="4188528.6400000001"/>
    <n v="354"/>
    <n v="340.52000000000004"/>
    <n v="1726591.55"/>
    <n v="1807360.1599999997"/>
    <n v="43.2"/>
    <n v="0"/>
    <n v="4188528.6400000001"/>
  </r>
  <r>
    <x v="1"/>
    <x v="1"/>
    <x v="5"/>
    <x v="32"/>
    <x v="2"/>
    <x v="0"/>
    <x v="0"/>
    <x v="1"/>
    <n v="0"/>
    <n v="0"/>
    <n v="0"/>
    <n v="0"/>
    <n v="3.2"/>
    <n v="66432"/>
    <n v="0"/>
    <n v="0"/>
    <n v="0"/>
    <n v="0"/>
    <n v="3.2"/>
    <n v="0"/>
    <n v="66432"/>
  </r>
  <r>
    <x v="1"/>
    <x v="1"/>
    <x v="5"/>
    <x v="32"/>
    <x v="2"/>
    <x v="1"/>
    <x v="0"/>
    <x v="0"/>
    <n v="474"/>
    <n v="404.80999999999989"/>
    <n v="2071296.43"/>
    <n v="1660907.13"/>
    <n v="40"/>
    <n v="531353.57000000007"/>
    <n v="474"/>
    <n v="404.80999999999989"/>
    <n v="2071296.43"/>
    <n v="1660907.13"/>
    <n v="40"/>
    <n v="0"/>
    <n v="531353.57000000007"/>
  </r>
  <r>
    <x v="1"/>
    <x v="1"/>
    <x v="5"/>
    <x v="32"/>
    <x v="2"/>
    <x v="1"/>
    <x v="0"/>
    <x v="1"/>
    <n v="0"/>
    <n v="0"/>
    <n v="0"/>
    <n v="0"/>
    <n v="3.2"/>
    <n v="63252.800000000003"/>
    <n v="0"/>
    <n v="0"/>
    <n v="0"/>
    <n v="0"/>
    <n v="3.2"/>
    <n v="0"/>
    <n v="63252.800000000003"/>
  </r>
  <r>
    <x v="1"/>
    <x v="1"/>
    <x v="5"/>
    <x v="32"/>
    <x v="2"/>
    <x v="2"/>
    <x v="0"/>
    <x v="0"/>
    <n v="281"/>
    <n v="273.45999999999998"/>
    <n v="2060042"/>
    <n v="1736663"/>
    <n v="29.6"/>
    <n v="660333.19999999995"/>
    <n v="281"/>
    <n v="273.45999999999998"/>
    <n v="2060042"/>
    <n v="1736663"/>
    <n v="29.6"/>
    <n v="0"/>
    <n v="660333.19999999995"/>
  </r>
  <r>
    <x v="1"/>
    <x v="1"/>
    <x v="5"/>
    <x v="32"/>
    <x v="2"/>
    <x v="3"/>
    <x v="0"/>
    <x v="0"/>
    <n v="590"/>
    <n v="513.56999999999994"/>
    <n v="5995796.1899999995"/>
    <n v="4804591.2300000004"/>
    <n v="306.39999999999998"/>
    <n v="4816701.7"/>
    <n v="590"/>
    <n v="513.56999999999994"/>
    <n v="5995796.1899999995"/>
    <n v="4804591.2300000004"/>
    <n v="306.39999999999998"/>
    <n v="0"/>
    <n v="4816701.7"/>
  </r>
  <r>
    <x v="1"/>
    <x v="1"/>
    <x v="5"/>
    <x v="32"/>
    <x v="2"/>
    <x v="3"/>
    <x v="0"/>
    <x v="1"/>
    <n v="0"/>
    <n v="0"/>
    <n v="0"/>
    <n v="0"/>
    <n v="0.8"/>
    <n v="15810"/>
    <n v="0"/>
    <n v="0"/>
    <n v="0"/>
    <n v="0"/>
    <n v="0.8"/>
    <n v="0"/>
    <n v="15810"/>
  </r>
  <r>
    <x v="1"/>
    <x v="1"/>
    <x v="5"/>
    <x v="32"/>
    <x v="3"/>
    <x v="0"/>
    <x v="0"/>
    <x v="0"/>
    <n v="20"/>
    <n v="15.399999999999999"/>
    <n v="26830.99"/>
    <n v="21729.1"/>
    <n v="0"/>
    <n v="0"/>
    <n v="20"/>
    <n v="15.399999999999999"/>
    <n v="26830.99"/>
    <n v="21729.1"/>
    <n v="0"/>
    <n v="0"/>
    <n v="0"/>
  </r>
  <r>
    <x v="1"/>
    <x v="1"/>
    <x v="5"/>
    <x v="32"/>
    <x v="3"/>
    <x v="1"/>
    <x v="0"/>
    <x v="0"/>
    <n v="52944"/>
    <n v="31061.55"/>
    <n v="15295002.530000001"/>
    <n v="10283450.67"/>
    <n v="421.59999999999997"/>
    <n v="3879758.61"/>
    <n v="52944"/>
    <n v="31061.55"/>
    <n v="15295002.530000001"/>
    <n v="10283450.67"/>
    <n v="421.59999999999997"/>
    <n v="0"/>
    <n v="3879758.61"/>
  </r>
  <r>
    <x v="1"/>
    <x v="1"/>
    <x v="5"/>
    <x v="32"/>
    <x v="3"/>
    <x v="1"/>
    <x v="0"/>
    <x v="1"/>
    <n v="0"/>
    <n v="0"/>
    <n v="0"/>
    <n v="0"/>
    <n v="28.800000000000004"/>
    <n v="596274.51"/>
    <n v="0"/>
    <n v="0"/>
    <n v="0"/>
    <n v="0"/>
    <n v="28.800000000000004"/>
    <n v="0"/>
    <n v="596274.51"/>
  </r>
  <r>
    <x v="1"/>
    <x v="1"/>
    <x v="5"/>
    <x v="32"/>
    <x v="3"/>
    <x v="2"/>
    <x v="0"/>
    <x v="0"/>
    <n v="1644"/>
    <n v="1544.98"/>
    <n v="1472325.95"/>
    <n v="1467182.6899999997"/>
    <n v="40"/>
    <n v="416712.74999999994"/>
    <n v="1644"/>
    <n v="1544.98"/>
    <n v="1472325.95"/>
    <n v="1467182.6899999997"/>
    <n v="40"/>
    <n v="0"/>
    <n v="416712.74999999994"/>
  </r>
  <r>
    <x v="1"/>
    <x v="1"/>
    <x v="5"/>
    <x v="32"/>
    <x v="3"/>
    <x v="2"/>
    <x v="0"/>
    <x v="1"/>
    <n v="0"/>
    <n v="0"/>
    <n v="0"/>
    <n v="0"/>
    <n v="26.4"/>
    <n v="522193.3"/>
    <n v="0"/>
    <n v="0"/>
    <n v="0"/>
    <n v="0"/>
    <n v="26.4"/>
    <n v="0"/>
    <n v="522193.3"/>
  </r>
  <r>
    <x v="1"/>
    <x v="1"/>
    <x v="5"/>
    <x v="32"/>
    <x v="3"/>
    <x v="3"/>
    <x v="0"/>
    <x v="0"/>
    <n v="425"/>
    <n v="372.45"/>
    <n v="865226.83000000007"/>
    <n v="775490.83000000007"/>
    <n v="72.8"/>
    <n v="678928.7"/>
    <n v="425"/>
    <n v="372.45"/>
    <n v="865226.83000000007"/>
    <n v="775490.83000000007"/>
    <n v="72.8"/>
    <n v="0"/>
    <n v="678928.7"/>
  </r>
  <r>
    <x v="1"/>
    <x v="1"/>
    <x v="5"/>
    <x v="32"/>
    <x v="3"/>
    <x v="3"/>
    <x v="0"/>
    <x v="1"/>
    <n v="0"/>
    <n v="0"/>
    <n v="0"/>
    <n v="0"/>
    <n v="0.8"/>
    <n v="15658"/>
    <n v="0"/>
    <n v="0"/>
    <n v="0"/>
    <n v="0"/>
    <n v="0.8"/>
    <n v="0"/>
    <n v="15658"/>
  </r>
  <r>
    <x v="1"/>
    <x v="1"/>
    <x v="5"/>
    <x v="32"/>
    <x v="4"/>
    <x v="0"/>
    <x v="0"/>
    <x v="0"/>
    <n v="0"/>
    <n v="0"/>
    <n v="0"/>
    <n v="0"/>
    <n v="1.6"/>
    <n v="13912676.879999999"/>
    <n v="0"/>
    <n v="0"/>
    <n v="0"/>
    <n v="0"/>
    <n v="1.6"/>
    <n v="0"/>
    <n v="13912676.879999999"/>
  </r>
  <r>
    <x v="1"/>
    <x v="1"/>
    <x v="5"/>
    <x v="32"/>
    <x v="4"/>
    <x v="0"/>
    <x v="0"/>
    <x v="1"/>
    <n v="0"/>
    <n v="0"/>
    <n v="0"/>
    <n v="0"/>
    <n v="0.8"/>
    <n v="292641.06999999995"/>
    <n v="0"/>
    <n v="0"/>
    <n v="0"/>
    <n v="0"/>
    <n v="0.8"/>
    <n v="0"/>
    <n v="292641.06999999995"/>
  </r>
  <r>
    <x v="1"/>
    <x v="1"/>
    <x v="5"/>
    <x v="32"/>
    <x v="4"/>
    <x v="0"/>
    <x v="1"/>
    <x v="0"/>
    <n v="0"/>
    <n v="0"/>
    <n v="0"/>
    <n v="0"/>
    <n v="0"/>
    <n v="-8000"/>
    <n v="0"/>
    <n v="0"/>
    <n v="0"/>
    <n v="0"/>
    <n v="0"/>
    <n v="0"/>
    <n v="-8000"/>
  </r>
  <r>
    <x v="1"/>
    <x v="1"/>
    <x v="5"/>
    <x v="32"/>
    <x v="4"/>
    <x v="1"/>
    <x v="0"/>
    <x v="0"/>
    <n v="2"/>
    <n v="1.1499999999999999"/>
    <n v="4239.25"/>
    <n v="1923.25"/>
    <n v="0"/>
    <n v="1410"/>
    <n v="2"/>
    <n v="1.1499999999999999"/>
    <n v="4239.25"/>
    <n v="1923.25"/>
    <n v="0"/>
    <n v="0"/>
    <n v="1410"/>
  </r>
  <r>
    <x v="1"/>
    <x v="1"/>
    <x v="5"/>
    <x v="33"/>
    <x v="0"/>
    <x v="0"/>
    <x v="0"/>
    <x v="0"/>
    <n v="4575"/>
    <n v="3295.7299999999996"/>
    <n v="15586697.640000002"/>
    <n v="12611874.82"/>
    <n v="23.200000000000003"/>
    <n v="880517.61"/>
    <n v="4575"/>
    <n v="3295.7299999999996"/>
    <n v="15586697.640000002"/>
    <n v="12611874.82"/>
    <n v="23.200000000000003"/>
    <n v="0"/>
    <n v="880517.61"/>
  </r>
  <r>
    <x v="1"/>
    <x v="1"/>
    <x v="5"/>
    <x v="33"/>
    <x v="0"/>
    <x v="0"/>
    <x v="0"/>
    <x v="1"/>
    <n v="0"/>
    <n v="0"/>
    <n v="0"/>
    <n v="0"/>
    <n v="2.4000000000000004"/>
    <n v="64348.310000000005"/>
    <n v="0"/>
    <n v="0"/>
    <n v="0"/>
    <n v="0"/>
    <n v="2.4000000000000004"/>
    <n v="0"/>
    <n v="64348.310000000005"/>
  </r>
  <r>
    <x v="1"/>
    <x v="1"/>
    <x v="5"/>
    <x v="33"/>
    <x v="0"/>
    <x v="1"/>
    <x v="0"/>
    <x v="0"/>
    <n v="49656"/>
    <n v="46532.339999999989"/>
    <n v="42060250.009999998"/>
    <n v="40917880.36999999"/>
    <n v="1127.2"/>
    <n v="16531654.880000001"/>
    <n v="49656"/>
    <n v="46532.339999999989"/>
    <n v="42060250.009999998"/>
    <n v="40917880.36999999"/>
    <n v="1127.2"/>
    <n v="0"/>
    <n v="16531654.880000001"/>
  </r>
  <r>
    <x v="1"/>
    <x v="1"/>
    <x v="5"/>
    <x v="33"/>
    <x v="0"/>
    <x v="1"/>
    <x v="0"/>
    <x v="1"/>
    <n v="0"/>
    <n v="0"/>
    <n v="0"/>
    <n v="0"/>
    <n v="404.79999999999995"/>
    <n v="8521376.1999999993"/>
    <n v="0"/>
    <n v="0"/>
    <n v="0"/>
    <n v="0"/>
    <n v="404.79999999999995"/>
    <n v="0"/>
    <n v="8521376.1999999993"/>
  </r>
  <r>
    <x v="1"/>
    <x v="1"/>
    <x v="5"/>
    <x v="33"/>
    <x v="0"/>
    <x v="2"/>
    <x v="0"/>
    <x v="0"/>
    <n v="10"/>
    <n v="18.399999999999999"/>
    <n v="7944.8600000000006"/>
    <n v="29375.05"/>
    <n v="0"/>
    <n v="0"/>
    <n v="10"/>
    <n v="18.399999999999999"/>
    <n v="7944.8600000000006"/>
    <n v="29375.05"/>
    <n v="0"/>
    <n v="0"/>
    <n v="0"/>
  </r>
  <r>
    <x v="1"/>
    <x v="1"/>
    <x v="5"/>
    <x v="33"/>
    <x v="0"/>
    <x v="3"/>
    <x v="0"/>
    <x v="0"/>
    <n v="1741"/>
    <n v="1822.21"/>
    <n v="1950111.2699999998"/>
    <n v="2326883.88"/>
    <n v="56.800000000000004"/>
    <n v="838122.21999999986"/>
    <n v="1741"/>
    <n v="1822.21"/>
    <n v="1950111.2699999998"/>
    <n v="2326883.88"/>
    <n v="56.800000000000004"/>
    <n v="0"/>
    <n v="838122.21999999986"/>
  </r>
  <r>
    <x v="1"/>
    <x v="1"/>
    <x v="5"/>
    <x v="33"/>
    <x v="1"/>
    <x v="4"/>
    <x v="0"/>
    <x v="0"/>
    <n v="3255"/>
    <n v="3632.46"/>
    <n v="4857274.37"/>
    <n v="4859578.53"/>
    <n v="102.39999999999999"/>
    <n v="3697242.97"/>
    <n v="3255"/>
    <n v="3632.46"/>
    <n v="4857274.37"/>
    <n v="4859578.53"/>
    <n v="102.39999999999999"/>
    <n v="0"/>
    <n v="3697242.97"/>
  </r>
  <r>
    <x v="1"/>
    <x v="1"/>
    <x v="5"/>
    <x v="33"/>
    <x v="1"/>
    <x v="4"/>
    <x v="0"/>
    <x v="1"/>
    <n v="0"/>
    <n v="0"/>
    <n v="0"/>
    <n v="0"/>
    <n v="21.6"/>
    <n v="454875.63"/>
    <n v="0"/>
    <n v="0"/>
    <n v="0"/>
    <n v="0"/>
    <n v="21.6"/>
    <n v="0"/>
    <n v="454875.63"/>
  </r>
  <r>
    <x v="1"/>
    <x v="1"/>
    <x v="5"/>
    <x v="33"/>
    <x v="1"/>
    <x v="0"/>
    <x v="0"/>
    <x v="0"/>
    <n v="84"/>
    <n v="99.460000000000008"/>
    <n v="144227.85"/>
    <n v="188199.54"/>
    <n v="2.4000000000000004"/>
    <n v="109661.44"/>
    <n v="84"/>
    <n v="99.460000000000008"/>
    <n v="144227.85"/>
    <n v="188199.54"/>
    <n v="2.4000000000000004"/>
    <n v="0"/>
    <n v="109661.44"/>
  </r>
  <r>
    <x v="1"/>
    <x v="1"/>
    <x v="5"/>
    <x v="33"/>
    <x v="1"/>
    <x v="1"/>
    <x v="0"/>
    <x v="0"/>
    <n v="6891"/>
    <n v="6247.3300000000017"/>
    <n v="9275889.9500000011"/>
    <n v="8812724.3000000007"/>
    <n v="147.19999999999999"/>
    <n v="3142152.2100000004"/>
    <n v="6891"/>
    <n v="6247.3300000000017"/>
    <n v="9275889.9500000011"/>
    <n v="8812724.3000000007"/>
    <n v="147.19999999999999"/>
    <n v="0"/>
    <n v="3142152.2100000004"/>
  </r>
  <r>
    <x v="1"/>
    <x v="1"/>
    <x v="5"/>
    <x v="33"/>
    <x v="1"/>
    <x v="1"/>
    <x v="0"/>
    <x v="1"/>
    <n v="0"/>
    <n v="0"/>
    <n v="0"/>
    <n v="0"/>
    <n v="45.599999999999994"/>
    <n v="926652.18"/>
    <n v="0"/>
    <n v="0"/>
    <n v="0"/>
    <n v="0"/>
    <n v="45.599999999999994"/>
    <n v="0"/>
    <n v="926652.18"/>
  </r>
  <r>
    <x v="1"/>
    <x v="1"/>
    <x v="5"/>
    <x v="33"/>
    <x v="1"/>
    <x v="2"/>
    <x v="0"/>
    <x v="0"/>
    <n v="16"/>
    <n v="63.03"/>
    <n v="22261.69"/>
    <n v="93534.97"/>
    <n v="1.6"/>
    <n v="34456"/>
    <n v="16"/>
    <n v="63.03"/>
    <n v="22261.69"/>
    <n v="93534.97"/>
    <n v="1.6"/>
    <n v="0"/>
    <n v="34456"/>
  </r>
  <r>
    <x v="1"/>
    <x v="1"/>
    <x v="5"/>
    <x v="33"/>
    <x v="1"/>
    <x v="3"/>
    <x v="0"/>
    <x v="0"/>
    <n v="6"/>
    <n v="11.77"/>
    <n v="10936.06"/>
    <n v="21691.34"/>
    <n v="0"/>
    <n v="0"/>
    <n v="6"/>
    <n v="11.77"/>
    <n v="10936.06"/>
    <n v="21691.34"/>
    <n v="0"/>
    <n v="0"/>
    <n v="0"/>
  </r>
  <r>
    <x v="1"/>
    <x v="1"/>
    <x v="5"/>
    <x v="33"/>
    <x v="2"/>
    <x v="4"/>
    <x v="0"/>
    <x v="0"/>
    <n v="1522"/>
    <n v="1483.3999999999999"/>
    <n v="10440695.310000001"/>
    <n v="10659939.689999998"/>
    <n v="128.79999999999998"/>
    <n v="5011179.68"/>
    <n v="1522"/>
    <n v="1483.3999999999999"/>
    <n v="10440695.310000001"/>
    <n v="10659939.689999998"/>
    <n v="128.79999999999998"/>
    <n v="0"/>
    <n v="5011179.68"/>
  </r>
  <r>
    <x v="1"/>
    <x v="1"/>
    <x v="5"/>
    <x v="33"/>
    <x v="2"/>
    <x v="4"/>
    <x v="0"/>
    <x v="1"/>
    <n v="0"/>
    <n v="0"/>
    <n v="0"/>
    <n v="0"/>
    <n v="4.8"/>
    <n v="132313"/>
    <n v="0"/>
    <n v="0"/>
    <n v="0"/>
    <n v="0"/>
    <n v="4.8"/>
    <n v="0"/>
    <n v="132313"/>
  </r>
  <r>
    <x v="1"/>
    <x v="1"/>
    <x v="5"/>
    <x v="33"/>
    <x v="2"/>
    <x v="0"/>
    <x v="0"/>
    <x v="0"/>
    <n v="478"/>
    <n v="463.79"/>
    <n v="1763652.3300000003"/>
    <n v="1751429.03"/>
    <n v="20.8"/>
    <n v="543527.82000000007"/>
    <n v="478"/>
    <n v="463.79"/>
    <n v="1763652.3300000003"/>
    <n v="1751429.03"/>
    <n v="20.8"/>
    <n v="0"/>
    <n v="543527.82000000007"/>
  </r>
  <r>
    <x v="1"/>
    <x v="1"/>
    <x v="5"/>
    <x v="33"/>
    <x v="2"/>
    <x v="0"/>
    <x v="0"/>
    <x v="1"/>
    <n v="0"/>
    <n v="0"/>
    <n v="0"/>
    <n v="0"/>
    <n v="0"/>
    <n v="4002"/>
    <n v="0"/>
    <n v="0"/>
    <n v="0"/>
    <n v="0"/>
    <n v="0"/>
    <n v="0"/>
    <n v="4002"/>
  </r>
  <r>
    <x v="1"/>
    <x v="1"/>
    <x v="5"/>
    <x v="33"/>
    <x v="2"/>
    <x v="1"/>
    <x v="0"/>
    <x v="0"/>
    <n v="144"/>
    <n v="120.83"/>
    <n v="984156.72999999986"/>
    <n v="648276.01000000013"/>
    <n v="7.1999999999999993"/>
    <n v="352065.10000000003"/>
    <n v="144"/>
    <n v="120.83"/>
    <n v="984156.72999999986"/>
    <n v="648276.01000000013"/>
    <n v="7.1999999999999993"/>
    <n v="0"/>
    <n v="352065.10000000003"/>
  </r>
  <r>
    <x v="1"/>
    <x v="1"/>
    <x v="5"/>
    <x v="33"/>
    <x v="2"/>
    <x v="2"/>
    <x v="0"/>
    <x v="0"/>
    <n v="5"/>
    <n v="3.94"/>
    <n v="33215.42"/>
    <n v="16898.43"/>
    <n v="0"/>
    <n v="0"/>
    <n v="5"/>
    <n v="3.94"/>
    <n v="33215.42"/>
    <n v="16898.43"/>
    <n v="0"/>
    <n v="0"/>
    <n v="0"/>
  </r>
  <r>
    <x v="1"/>
    <x v="1"/>
    <x v="5"/>
    <x v="33"/>
    <x v="2"/>
    <x v="3"/>
    <x v="0"/>
    <x v="0"/>
    <n v="178"/>
    <n v="160.51999999999998"/>
    <n v="920434.95000000019"/>
    <n v="1026992.93"/>
    <n v="8"/>
    <n v="130393.20999999999"/>
    <n v="178"/>
    <n v="160.51999999999998"/>
    <n v="920434.95000000019"/>
    <n v="1026992.93"/>
    <n v="8"/>
    <n v="0"/>
    <n v="130393.20999999999"/>
  </r>
  <r>
    <x v="1"/>
    <x v="1"/>
    <x v="5"/>
    <x v="33"/>
    <x v="3"/>
    <x v="1"/>
    <x v="0"/>
    <x v="0"/>
    <n v="236"/>
    <n v="138.61000000000001"/>
    <n v="149420.37"/>
    <n v="93903.03"/>
    <n v="0"/>
    <n v="1034"/>
    <n v="236"/>
    <n v="138.61000000000001"/>
    <n v="149420.37"/>
    <n v="93903.03"/>
    <n v="0"/>
    <n v="0"/>
    <n v="1034"/>
  </r>
  <r>
    <x v="1"/>
    <x v="1"/>
    <x v="5"/>
    <x v="33"/>
    <x v="3"/>
    <x v="1"/>
    <x v="0"/>
    <x v="1"/>
    <n v="0"/>
    <n v="0"/>
    <n v="0"/>
    <n v="0"/>
    <n v="0.8"/>
    <n v="15677.2"/>
    <n v="0"/>
    <n v="0"/>
    <n v="0"/>
    <n v="0"/>
    <n v="0.8"/>
    <n v="0"/>
    <n v="15677.2"/>
  </r>
  <r>
    <x v="1"/>
    <x v="1"/>
    <x v="5"/>
    <x v="33"/>
    <x v="3"/>
    <x v="2"/>
    <x v="0"/>
    <x v="0"/>
    <n v="92"/>
    <n v="110.19999999999999"/>
    <n v="69225.38"/>
    <n v="83003.989999999991"/>
    <n v="0.8"/>
    <n v="6397.13"/>
    <n v="92"/>
    <n v="110.19999999999999"/>
    <n v="69225.38"/>
    <n v="83003.989999999991"/>
    <n v="0.8"/>
    <n v="0"/>
    <n v="6397.13"/>
  </r>
  <r>
    <x v="1"/>
    <x v="1"/>
    <x v="5"/>
    <x v="33"/>
    <x v="3"/>
    <x v="2"/>
    <x v="0"/>
    <x v="1"/>
    <n v="0"/>
    <n v="0"/>
    <n v="0"/>
    <n v="0"/>
    <n v="1.6"/>
    <n v="32193.75"/>
    <n v="0"/>
    <n v="0"/>
    <n v="0"/>
    <n v="0"/>
    <n v="1.6"/>
    <n v="0"/>
    <n v="32193.75"/>
  </r>
  <r>
    <x v="1"/>
    <x v="1"/>
    <x v="5"/>
    <x v="33"/>
    <x v="4"/>
    <x v="0"/>
    <x v="0"/>
    <x v="0"/>
    <n v="0"/>
    <n v="0"/>
    <n v="0"/>
    <n v="0"/>
    <n v="0"/>
    <n v="160760.32999999999"/>
    <n v="0"/>
    <n v="0"/>
    <n v="0"/>
    <n v="0"/>
    <n v="0"/>
    <n v="0"/>
    <n v="160760.32999999999"/>
  </r>
  <r>
    <x v="1"/>
    <x v="1"/>
    <x v="5"/>
    <x v="33"/>
    <x v="4"/>
    <x v="0"/>
    <x v="0"/>
    <x v="1"/>
    <n v="0"/>
    <n v="0"/>
    <n v="0"/>
    <n v="0"/>
    <n v="0"/>
    <n v="159134"/>
    <n v="0"/>
    <n v="0"/>
    <n v="0"/>
    <n v="0"/>
    <n v="0"/>
    <n v="0"/>
    <n v="159134"/>
  </r>
  <r>
    <x v="1"/>
    <x v="1"/>
    <x v="5"/>
    <x v="33"/>
    <x v="4"/>
    <x v="1"/>
    <x v="0"/>
    <x v="0"/>
    <n v="4"/>
    <n v="1.01"/>
    <n v="26948.54"/>
    <n v="6124.2300000000005"/>
    <n v="0.8"/>
    <n v="16008"/>
    <n v="4"/>
    <n v="1.01"/>
    <n v="26948.54"/>
    <n v="6124.2300000000005"/>
    <n v="0.8"/>
    <n v="0"/>
    <n v="16008"/>
  </r>
  <r>
    <x v="1"/>
    <x v="1"/>
    <x v="6"/>
    <x v="0"/>
    <x v="0"/>
    <x v="0"/>
    <x v="0"/>
    <x v="0"/>
    <n v="1879"/>
    <n v="2310.8399999999997"/>
    <n v="3737730.22"/>
    <n v="2701736.35"/>
    <n v="0"/>
    <n v="0"/>
    <n v="0"/>
    <n v="0"/>
    <n v="3737730.22"/>
    <n v="2701736.35"/>
    <n v="0"/>
    <n v="0"/>
    <n v="0"/>
  </r>
  <r>
    <x v="1"/>
    <x v="1"/>
    <x v="6"/>
    <x v="0"/>
    <x v="0"/>
    <x v="0"/>
    <x v="1"/>
    <x v="0"/>
    <n v="0"/>
    <n v="0"/>
    <n v="0"/>
    <n v="0"/>
    <n v="4"/>
    <n v="-512731.80000000005"/>
    <n v="0"/>
    <n v="0"/>
    <n v="0"/>
    <n v="0"/>
    <n v="0"/>
    <n v="0"/>
    <n v="-512731.80000000005"/>
  </r>
  <r>
    <x v="1"/>
    <x v="1"/>
    <x v="6"/>
    <x v="0"/>
    <x v="0"/>
    <x v="0"/>
    <x v="2"/>
    <x v="0"/>
    <n v="0"/>
    <n v="0"/>
    <n v="0"/>
    <n v="0"/>
    <n v="3"/>
    <n v="714848.4"/>
    <n v="0"/>
    <n v="0"/>
    <n v="0"/>
    <n v="0"/>
    <n v="0"/>
    <n v="0"/>
    <n v="714848.4"/>
  </r>
  <r>
    <x v="1"/>
    <x v="1"/>
    <x v="6"/>
    <x v="0"/>
    <x v="0"/>
    <x v="1"/>
    <x v="0"/>
    <x v="0"/>
    <n v="114117"/>
    <n v="106418.25000000001"/>
    <n v="103870874.31999999"/>
    <n v="90854761.949999988"/>
    <n v="0"/>
    <n v="6927.73"/>
    <n v="0"/>
    <n v="0"/>
    <n v="103870874.31999999"/>
    <n v="90854761.949999988"/>
    <n v="0"/>
    <n v="0"/>
    <n v="6927.73"/>
  </r>
  <r>
    <x v="1"/>
    <x v="1"/>
    <x v="6"/>
    <x v="0"/>
    <x v="0"/>
    <x v="1"/>
    <x v="1"/>
    <x v="0"/>
    <n v="0"/>
    <n v="0"/>
    <n v="0"/>
    <n v="0"/>
    <n v="71"/>
    <n v="2263342.52"/>
    <n v="0"/>
    <n v="0"/>
    <n v="0"/>
    <n v="0"/>
    <n v="0"/>
    <n v="0"/>
    <n v="2263342.52"/>
  </r>
  <r>
    <x v="1"/>
    <x v="1"/>
    <x v="6"/>
    <x v="0"/>
    <x v="0"/>
    <x v="1"/>
    <x v="2"/>
    <x v="0"/>
    <n v="0"/>
    <n v="0"/>
    <n v="0"/>
    <n v="0"/>
    <n v="100"/>
    <n v="7281655.6799999997"/>
    <n v="0"/>
    <n v="0"/>
    <n v="0"/>
    <n v="0"/>
    <n v="0"/>
    <n v="0"/>
    <n v="7281655.6799999997"/>
  </r>
  <r>
    <x v="1"/>
    <x v="1"/>
    <x v="6"/>
    <x v="0"/>
    <x v="0"/>
    <x v="2"/>
    <x v="0"/>
    <x v="0"/>
    <n v="29"/>
    <n v="58.42"/>
    <n v="6452.1799999999994"/>
    <n v="92116.72"/>
    <n v="0"/>
    <n v="0"/>
    <n v="0"/>
    <n v="0"/>
    <n v="6452.1799999999994"/>
    <n v="92116.72"/>
    <n v="0"/>
    <n v="0"/>
    <n v="0"/>
  </r>
  <r>
    <x v="1"/>
    <x v="1"/>
    <x v="6"/>
    <x v="0"/>
    <x v="0"/>
    <x v="2"/>
    <x v="1"/>
    <x v="0"/>
    <n v="0"/>
    <n v="0"/>
    <n v="0"/>
    <n v="0"/>
    <n v="1"/>
    <n v="33140"/>
    <n v="0"/>
    <n v="0"/>
    <n v="0"/>
    <n v="0"/>
    <n v="0"/>
    <n v="0"/>
    <n v="33140"/>
  </r>
  <r>
    <x v="1"/>
    <x v="1"/>
    <x v="6"/>
    <x v="0"/>
    <x v="0"/>
    <x v="3"/>
    <x v="0"/>
    <x v="0"/>
    <n v="778"/>
    <n v="672.53"/>
    <n v="1105429.1400000001"/>
    <n v="909473.29000000027"/>
    <n v="0"/>
    <n v="0"/>
    <n v="0"/>
    <n v="0"/>
    <n v="1105429.1400000001"/>
    <n v="909473.29000000027"/>
    <n v="0"/>
    <n v="0"/>
    <n v="0"/>
  </r>
  <r>
    <x v="1"/>
    <x v="1"/>
    <x v="6"/>
    <x v="0"/>
    <x v="0"/>
    <x v="3"/>
    <x v="1"/>
    <x v="0"/>
    <n v="0"/>
    <n v="0"/>
    <n v="0"/>
    <n v="0"/>
    <n v="1"/>
    <n v="203184"/>
    <n v="0"/>
    <n v="0"/>
    <n v="0"/>
    <n v="0"/>
    <n v="0"/>
    <n v="0"/>
    <n v="203184"/>
  </r>
  <r>
    <x v="1"/>
    <x v="1"/>
    <x v="6"/>
    <x v="0"/>
    <x v="0"/>
    <x v="3"/>
    <x v="2"/>
    <x v="0"/>
    <n v="0"/>
    <n v="0"/>
    <n v="0"/>
    <n v="0"/>
    <n v="1"/>
    <n v="213143.4"/>
    <n v="0"/>
    <n v="0"/>
    <n v="0"/>
    <n v="0"/>
    <n v="0"/>
    <n v="0"/>
    <n v="213143.4"/>
  </r>
  <r>
    <x v="1"/>
    <x v="1"/>
    <x v="6"/>
    <x v="0"/>
    <x v="1"/>
    <x v="4"/>
    <x v="0"/>
    <x v="0"/>
    <n v="5064"/>
    <n v="5322.6500000000005"/>
    <n v="10375100.510000002"/>
    <n v="8568667.8500000015"/>
    <n v="0"/>
    <n v="370"/>
    <n v="0"/>
    <n v="0"/>
    <n v="10375100.510000002"/>
    <n v="8568667.8500000015"/>
    <n v="0"/>
    <n v="0"/>
    <n v="370"/>
  </r>
  <r>
    <x v="1"/>
    <x v="1"/>
    <x v="6"/>
    <x v="0"/>
    <x v="1"/>
    <x v="4"/>
    <x v="1"/>
    <x v="0"/>
    <n v="0"/>
    <n v="0"/>
    <n v="0"/>
    <n v="0"/>
    <n v="14"/>
    <n v="881897.02000000014"/>
    <n v="0"/>
    <n v="0"/>
    <n v="0"/>
    <n v="0"/>
    <n v="0"/>
    <n v="0"/>
    <n v="881897.02000000014"/>
  </r>
  <r>
    <x v="1"/>
    <x v="1"/>
    <x v="6"/>
    <x v="0"/>
    <x v="1"/>
    <x v="4"/>
    <x v="2"/>
    <x v="0"/>
    <n v="0"/>
    <n v="0"/>
    <n v="0"/>
    <n v="0"/>
    <n v="10"/>
    <n v="678644.39999999991"/>
    <n v="0"/>
    <n v="0"/>
    <n v="0"/>
    <n v="0"/>
    <n v="0"/>
    <n v="0"/>
    <n v="678644.39999999991"/>
  </r>
  <r>
    <x v="1"/>
    <x v="1"/>
    <x v="6"/>
    <x v="0"/>
    <x v="1"/>
    <x v="0"/>
    <x v="0"/>
    <x v="0"/>
    <n v="140"/>
    <n v="133.75"/>
    <n v="156580.51"/>
    <n v="196953.59"/>
    <n v="0"/>
    <n v="0"/>
    <n v="0"/>
    <n v="0"/>
    <n v="156580.51"/>
    <n v="196953.59"/>
    <n v="0"/>
    <n v="0"/>
    <n v="0"/>
  </r>
  <r>
    <x v="1"/>
    <x v="1"/>
    <x v="6"/>
    <x v="0"/>
    <x v="1"/>
    <x v="0"/>
    <x v="2"/>
    <x v="0"/>
    <n v="0"/>
    <n v="0"/>
    <n v="0"/>
    <n v="0"/>
    <n v="1"/>
    <n v="135482.70000000001"/>
    <n v="0"/>
    <n v="0"/>
    <n v="0"/>
    <n v="0"/>
    <n v="0"/>
    <n v="0"/>
    <n v="135482.70000000001"/>
  </r>
  <r>
    <x v="1"/>
    <x v="1"/>
    <x v="6"/>
    <x v="0"/>
    <x v="1"/>
    <x v="1"/>
    <x v="0"/>
    <x v="0"/>
    <n v="8925"/>
    <n v="8209.5299999999988"/>
    <n v="15636075.859999999"/>
    <n v="13765556.060000001"/>
    <n v="0"/>
    <n v="15930.28"/>
    <n v="0"/>
    <n v="0"/>
    <n v="15636075.859999999"/>
    <n v="13765556.060000001"/>
    <n v="0"/>
    <n v="0"/>
    <n v="15930.28"/>
  </r>
  <r>
    <x v="1"/>
    <x v="1"/>
    <x v="6"/>
    <x v="0"/>
    <x v="1"/>
    <x v="1"/>
    <x v="1"/>
    <x v="0"/>
    <n v="0"/>
    <n v="0"/>
    <n v="0"/>
    <n v="0"/>
    <n v="16"/>
    <n v="1249551.31"/>
    <n v="0"/>
    <n v="0"/>
    <n v="0"/>
    <n v="0"/>
    <n v="0"/>
    <n v="0"/>
    <n v="1249551.31"/>
  </r>
  <r>
    <x v="1"/>
    <x v="1"/>
    <x v="6"/>
    <x v="0"/>
    <x v="1"/>
    <x v="1"/>
    <x v="2"/>
    <x v="0"/>
    <n v="0"/>
    <n v="0"/>
    <n v="0"/>
    <n v="0"/>
    <n v="22"/>
    <n v="2807127.37"/>
    <n v="0"/>
    <n v="0"/>
    <n v="0"/>
    <n v="0"/>
    <n v="0"/>
    <n v="0"/>
    <n v="2807127.37"/>
  </r>
  <r>
    <x v="1"/>
    <x v="1"/>
    <x v="6"/>
    <x v="0"/>
    <x v="1"/>
    <x v="2"/>
    <x v="0"/>
    <x v="0"/>
    <n v="2"/>
    <n v="33.74"/>
    <n v="-1010.02"/>
    <n v="20522.72"/>
    <n v="0"/>
    <n v="0"/>
    <n v="0"/>
    <n v="0"/>
    <n v="-1010.02"/>
    <n v="20522.72"/>
    <n v="0"/>
    <n v="0"/>
    <n v="0"/>
  </r>
  <r>
    <x v="1"/>
    <x v="1"/>
    <x v="6"/>
    <x v="0"/>
    <x v="1"/>
    <x v="3"/>
    <x v="0"/>
    <x v="0"/>
    <n v="13"/>
    <n v="21.9"/>
    <n v="4462.08"/>
    <n v="44252.14"/>
    <n v="0"/>
    <n v="0"/>
    <n v="0"/>
    <n v="0"/>
    <n v="4462.08"/>
    <n v="44252.14"/>
    <n v="0"/>
    <n v="0"/>
    <n v="0"/>
  </r>
  <r>
    <x v="1"/>
    <x v="1"/>
    <x v="6"/>
    <x v="0"/>
    <x v="2"/>
    <x v="4"/>
    <x v="0"/>
    <x v="0"/>
    <n v="1509"/>
    <n v="1458.6499999999996"/>
    <n v="12362907.57"/>
    <n v="11865899.82"/>
    <n v="0"/>
    <n v="0"/>
    <n v="0"/>
    <n v="0"/>
    <n v="12362907.57"/>
    <n v="11865899.82"/>
    <n v="0"/>
    <n v="0"/>
    <n v="0"/>
  </r>
  <r>
    <x v="1"/>
    <x v="1"/>
    <x v="6"/>
    <x v="0"/>
    <x v="2"/>
    <x v="4"/>
    <x v="1"/>
    <x v="0"/>
    <n v="0"/>
    <n v="0"/>
    <n v="0"/>
    <n v="0"/>
    <n v="2"/>
    <n v="951037.45000000007"/>
    <n v="0"/>
    <n v="0"/>
    <n v="0"/>
    <n v="0"/>
    <n v="0"/>
    <n v="0"/>
    <n v="951037.45000000007"/>
  </r>
  <r>
    <x v="1"/>
    <x v="1"/>
    <x v="6"/>
    <x v="0"/>
    <x v="2"/>
    <x v="4"/>
    <x v="2"/>
    <x v="0"/>
    <n v="0"/>
    <n v="0"/>
    <n v="0"/>
    <n v="0"/>
    <n v="14"/>
    <n v="6961621.0999999996"/>
    <n v="0"/>
    <n v="0"/>
    <n v="0"/>
    <n v="0"/>
    <n v="0"/>
    <n v="0"/>
    <n v="6961621.0999999996"/>
  </r>
  <r>
    <x v="1"/>
    <x v="1"/>
    <x v="6"/>
    <x v="0"/>
    <x v="2"/>
    <x v="0"/>
    <x v="0"/>
    <x v="0"/>
    <n v="166"/>
    <n v="156.00000000000003"/>
    <n v="540328"/>
    <n v="475029.31"/>
    <n v="0"/>
    <n v="0"/>
    <n v="0"/>
    <n v="0"/>
    <n v="540328"/>
    <n v="475029.31"/>
    <n v="0"/>
    <n v="0"/>
    <n v="0"/>
  </r>
  <r>
    <x v="1"/>
    <x v="1"/>
    <x v="6"/>
    <x v="0"/>
    <x v="2"/>
    <x v="1"/>
    <x v="0"/>
    <x v="0"/>
    <n v="116"/>
    <n v="133.09"/>
    <n v="456929.48"/>
    <n v="429339.84999999986"/>
    <n v="0"/>
    <n v="0"/>
    <n v="0"/>
    <n v="0"/>
    <n v="456929.48"/>
    <n v="429339.84999999986"/>
    <n v="0"/>
    <n v="0"/>
    <n v="0"/>
  </r>
  <r>
    <x v="1"/>
    <x v="1"/>
    <x v="6"/>
    <x v="0"/>
    <x v="2"/>
    <x v="1"/>
    <x v="2"/>
    <x v="0"/>
    <n v="0"/>
    <n v="0"/>
    <n v="0"/>
    <n v="0"/>
    <n v="0"/>
    <n v="200"/>
    <n v="0"/>
    <n v="0"/>
    <n v="0"/>
    <n v="0"/>
    <n v="0"/>
    <n v="0"/>
    <n v="200"/>
  </r>
  <r>
    <x v="1"/>
    <x v="1"/>
    <x v="6"/>
    <x v="0"/>
    <x v="2"/>
    <x v="2"/>
    <x v="0"/>
    <x v="0"/>
    <n v="1"/>
    <n v="0.5"/>
    <n v="2678.26"/>
    <n v="1354.39"/>
    <n v="0"/>
    <n v="0"/>
    <n v="0"/>
    <n v="0"/>
    <n v="2678.26"/>
    <n v="1354.39"/>
    <n v="0"/>
    <n v="0"/>
    <n v="0"/>
  </r>
  <r>
    <x v="1"/>
    <x v="1"/>
    <x v="6"/>
    <x v="0"/>
    <x v="2"/>
    <x v="3"/>
    <x v="0"/>
    <x v="0"/>
    <n v="24"/>
    <n v="20.77"/>
    <n v="-28210.870000000003"/>
    <n v="61069.979999999996"/>
    <n v="0"/>
    <n v="0"/>
    <n v="0"/>
    <n v="0"/>
    <n v="-28210.870000000003"/>
    <n v="61069.979999999996"/>
    <n v="0"/>
    <n v="0"/>
    <n v="0"/>
  </r>
  <r>
    <x v="1"/>
    <x v="1"/>
    <x v="6"/>
    <x v="0"/>
    <x v="3"/>
    <x v="0"/>
    <x v="0"/>
    <x v="0"/>
    <n v="0"/>
    <n v="2.29"/>
    <n v="0"/>
    <n v="6214.2100000000009"/>
    <n v="0"/>
    <n v="0"/>
    <n v="0"/>
    <n v="0"/>
    <n v="0"/>
    <n v="6214.2100000000009"/>
    <n v="0"/>
    <n v="0"/>
    <n v="0"/>
  </r>
  <r>
    <x v="1"/>
    <x v="1"/>
    <x v="6"/>
    <x v="0"/>
    <x v="3"/>
    <x v="1"/>
    <x v="0"/>
    <x v="0"/>
    <n v="895"/>
    <n v="4643.6400000000003"/>
    <n v="1122979.99"/>
    <n v="5282024.51"/>
    <n v="0"/>
    <n v="0"/>
    <n v="0"/>
    <n v="0"/>
    <n v="1122979.99"/>
    <n v="5282024.51"/>
    <n v="0"/>
    <n v="0"/>
    <n v="0"/>
  </r>
  <r>
    <x v="1"/>
    <x v="1"/>
    <x v="6"/>
    <x v="0"/>
    <x v="3"/>
    <x v="1"/>
    <x v="1"/>
    <x v="0"/>
    <n v="0"/>
    <n v="0"/>
    <n v="0"/>
    <n v="0"/>
    <n v="7"/>
    <n v="97871.43"/>
    <n v="0"/>
    <n v="0"/>
    <n v="0"/>
    <n v="0"/>
    <n v="0"/>
    <n v="0"/>
    <n v="97871.43"/>
  </r>
  <r>
    <x v="1"/>
    <x v="1"/>
    <x v="6"/>
    <x v="0"/>
    <x v="3"/>
    <x v="1"/>
    <x v="2"/>
    <x v="0"/>
    <n v="0"/>
    <n v="0"/>
    <n v="0"/>
    <n v="0"/>
    <n v="4"/>
    <n v="43975.74"/>
    <n v="0"/>
    <n v="0"/>
    <n v="0"/>
    <n v="0"/>
    <n v="0"/>
    <n v="0"/>
    <n v="43975.74"/>
  </r>
  <r>
    <x v="1"/>
    <x v="1"/>
    <x v="6"/>
    <x v="0"/>
    <x v="3"/>
    <x v="2"/>
    <x v="0"/>
    <x v="0"/>
    <n v="233"/>
    <n v="162.29999999999998"/>
    <n v="265652.49"/>
    <n v="162125.73000000001"/>
    <n v="0"/>
    <n v="0"/>
    <n v="0"/>
    <n v="0"/>
    <n v="265652.49"/>
    <n v="162125.73000000001"/>
    <n v="0"/>
    <n v="0"/>
    <n v="0"/>
  </r>
  <r>
    <x v="1"/>
    <x v="1"/>
    <x v="6"/>
    <x v="0"/>
    <x v="3"/>
    <x v="2"/>
    <x v="1"/>
    <x v="0"/>
    <n v="0"/>
    <n v="0"/>
    <n v="0"/>
    <n v="0"/>
    <n v="1"/>
    <n v="14295"/>
    <n v="0"/>
    <n v="0"/>
    <n v="0"/>
    <n v="0"/>
    <n v="0"/>
    <n v="0"/>
    <n v="14295"/>
  </r>
  <r>
    <x v="1"/>
    <x v="1"/>
    <x v="6"/>
    <x v="0"/>
    <x v="3"/>
    <x v="2"/>
    <x v="2"/>
    <x v="0"/>
    <n v="0"/>
    <n v="0"/>
    <n v="0"/>
    <n v="0"/>
    <n v="4"/>
    <n v="63976.959999999999"/>
    <n v="0"/>
    <n v="0"/>
    <n v="0"/>
    <n v="0"/>
    <n v="0"/>
    <n v="0"/>
    <n v="63976.959999999999"/>
  </r>
  <r>
    <x v="1"/>
    <x v="1"/>
    <x v="6"/>
    <x v="0"/>
    <x v="4"/>
    <x v="4"/>
    <x v="0"/>
    <x v="0"/>
    <n v="0"/>
    <n v="19.010000000000002"/>
    <n v="36588.86"/>
    <n v="49925.72"/>
    <n v="0"/>
    <n v="0"/>
    <n v="0"/>
    <n v="0"/>
    <n v="36588.86"/>
    <n v="49925.72"/>
    <n v="0"/>
    <n v="0"/>
    <n v="0"/>
  </r>
  <r>
    <x v="1"/>
    <x v="1"/>
    <x v="6"/>
    <x v="0"/>
    <x v="4"/>
    <x v="0"/>
    <x v="1"/>
    <x v="0"/>
    <n v="0"/>
    <n v="0"/>
    <n v="0"/>
    <n v="0"/>
    <n v="0"/>
    <n v="-828174.25999999989"/>
    <n v="0"/>
    <n v="0"/>
    <n v="0"/>
    <n v="0"/>
    <n v="0"/>
    <n v="0"/>
    <n v="-828174.25999999989"/>
  </r>
  <r>
    <x v="1"/>
    <x v="1"/>
    <x v="6"/>
    <x v="0"/>
    <x v="4"/>
    <x v="0"/>
    <x v="2"/>
    <x v="0"/>
    <n v="0"/>
    <n v="0"/>
    <n v="0"/>
    <n v="0"/>
    <n v="0"/>
    <n v="-1078996.58"/>
    <n v="0"/>
    <n v="0"/>
    <n v="0"/>
    <n v="0"/>
    <n v="0"/>
    <n v="0"/>
    <n v="-1078996.58"/>
  </r>
  <r>
    <x v="1"/>
    <x v="1"/>
    <x v="6"/>
    <x v="0"/>
    <x v="4"/>
    <x v="1"/>
    <x v="0"/>
    <x v="0"/>
    <n v="31"/>
    <n v="14.51"/>
    <n v="64011.34"/>
    <n v="26710.89"/>
    <n v="0"/>
    <n v="0"/>
    <n v="0"/>
    <n v="0"/>
    <n v="64011.34"/>
    <n v="26710.89"/>
    <n v="0"/>
    <n v="0"/>
    <n v="0"/>
  </r>
  <r>
    <x v="1"/>
    <x v="1"/>
    <x v="6"/>
    <x v="1"/>
    <x v="0"/>
    <x v="0"/>
    <x v="0"/>
    <x v="0"/>
    <n v="5109"/>
    <n v="5300.83"/>
    <n v="18147453.869999997"/>
    <n v="7636231.5900000008"/>
    <n v="0"/>
    <n v="0"/>
    <n v="0"/>
    <n v="0"/>
    <n v="18147453.869999997"/>
    <n v="7636231.5900000008"/>
    <n v="0"/>
    <n v="0"/>
    <n v="0"/>
  </r>
  <r>
    <x v="1"/>
    <x v="1"/>
    <x v="6"/>
    <x v="1"/>
    <x v="0"/>
    <x v="0"/>
    <x v="1"/>
    <x v="0"/>
    <n v="0"/>
    <n v="0"/>
    <n v="0"/>
    <n v="0"/>
    <n v="66"/>
    <n v="8029882.75"/>
    <n v="0"/>
    <n v="0"/>
    <n v="0"/>
    <n v="0"/>
    <n v="0"/>
    <n v="0"/>
    <n v="8029882.75"/>
  </r>
  <r>
    <x v="1"/>
    <x v="1"/>
    <x v="6"/>
    <x v="1"/>
    <x v="0"/>
    <x v="0"/>
    <x v="2"/>
    <x v="0"/>
    <n v="0"/>
    <n v="0"/>
    <n v="0"/>
    <n v="0"/>
    <n v="94"/>
    <n v="13401279.77"/>
    <n v="0"/>
    <n v="0"/>
    <n v="0"/>
    <n v="0"/>
    <n v="0"/>
    <n v="0"/>
    <n v="13401279.77"/>
  </r>
  <r>
    <x v="1"/>
    <x v="1"/>
    <x v="6"/>
    <x v="1"/>
    <x v="0"/>
    <x v="1"/>
    <x v="0"/>
    <x v="0"/>
    <n v="186473"/>
    <n v="165105.94999999998"/>
    <n v="255017703.67000002"/>
    <n v="223450067.06"/>
    <n v="0"/>
    <n v="1769.58"/>
    <n v="0"/>
    <n v="0"/>
    <n v="255017703.67000002"/>
    <n v="223450067.06"/>
    <n v="0"/>
    <n v="0"/>
    <n v="1769.58"/>
  </r>
  <r>
    <x v="1"/>
    <x v="1"/>
    <x v="6"/>
    <x v="1"/>
    <x v="0"/>
    <x v="1"/>
    <x v="1"/>
    <x v="0"/>
    <n v="0"/>
    <n v="0"/>
    <n v="0"/>
    <n v="0"/>
    <n v="223"/>
    <n v="18463562.849999998"/>
    <n v="0"/>
    <n v="0"/>
    <n v="0"/>
    <n v="0"/>
    <n v="0"/>
    <n v="0"/>
    <n v="18463562.849999998"/>
  </r>
  <r>
    <x v="1"/>
    <x v="1"/>
    <x v="6"/>
    <x v="1"/>
    <x v="0"/>
    <x v="1"/>
    <x v="2"/>
    <x v="0"/>
    <n v="0"/>
    <n v="0"/>
    <n v="0"/>
    <n v="0"/>
    <n v="702"/>
    <n v="65741892.860000007"/>
    <n v="0"/>
    <n v="0"/>
    <n v="0"/>
    <n v="0"/>
    <n v="0"/>
    <n v="0"/>
    <n v="65741892.860000007"/>
  </r>
  <r>
    <x v="1"/>
    <x v="1"/>
    <x v="6"/>
    <x v="1"/>
    <x v="0"/>
    <x v="2"/>
    <x v="0"/>
    <x v="0"/>
    <n v="76"/>
    <n v="647.66999999999985"/>
    <n v="-148359.32"/>
    <n v="1228553.0899999999"/>
    <n v="0"/>
    <n v="0"/>
    <n v="0"/>
    <n v="0"/>
    <n v="-148359.32"/>
    <n v="1228553.0899999999"/>
    <n v="0"/>
    <n v="0"/>
    <n v="0"/>
  </r>
  <r>
    <x v="1"/>
    <x v="1"/>
    <x v="6"/>
    <x v="1"/>
    <x v="0"/>
    <x v="2"/>
    <x v="1"/>
    <x v="0"/>
    <n v="0"/>
    <n v="0"/>
    <n v="0"/>
    <n v="0"/>
    <n v="0"/>
    <n v="-22240.83"/>
    <n v="0"/>
    <n v="0"/>
    <n v="0"/>
    <n v="0"/>
    <n v="0"/>
    <n v="0"/>
    <n v="-22240.83"/>
  </r>
  <r>
    <x v="1"/>
    <x v="1"/>
    <x v="6"/>
    <x v="1"/>
    <x v="0"/>
    <x v="2"/>
    <x v="2"/>
    <x v="0"/>
    <n v="0"/>
    <n v="0"/>
    <n v="0"/>
    <n v="0"/>
    <n v="6"/>
    <n v="767090.1"/>
    <n v="0"/>
    <n v="0"/>
    <n v="0"/>
    <n v="0"/>
    <n v="0"/>
    <n v="0"/>
    <n v="767090.1"/>
  </r>
  <r>
    <x v="1"/>
    <x v="1"/>
    <x v="6"/>
    <x v="1"/>
    <x v="0"/>
    <x v="3"/>
    <x v="0"/>
    <x v="0"/>
    <n v="2673"/>
    <n v="2600.3999999999996"/>
    <n v="14018019.720000001"/>
    <n v="9318899.5899999999"/>
    <n v="0"/>
    <n v="0"/>
    <n v="0"/>
    <n v="0"/>
    <n v="14018019.720000001"/>
    <n v="9318899.5899999999"/>
    <n v="0"/>
    <n v="0"/>
    <n v="0"/>
  </r>
  <r>
    <x v="1"/>
    <x v="1"/>
    <x v="6"/>
    <x v="1"/>
    <x v="0"/>
    <x v="3"/>
    <x v="1"/>
    <x v="0"/>
    <n v="0"/>
    <n v="0"/>
    <n v="0"/>
    <n v="0"/>
    <n v="7"/>
    <n v="622839.11"/>
    <n v="0"/>
    <n v="0"/>
    <n v="0"/>
    <n v="0"/>
    <n v="0"/>
    <n v="0"/>
    <n v="622839.11"/>
  </r>
  <r>
    <x v="1"/>
    <x v="1"/>
    <x v="6"/>
    <x v="1"/>
    <x v="0"/>
    <x v="3"/>
    <x v="2"/>
    <x v="0"/>
    <n v="0"/>
    <n v="0"/>
    <n v="0"/>
    <n v="0"/>
    <n v="38"/>
    <n v="3764410.9"/>
    <n v="0"/>
    <n v="0"/>
    <n v="0"/>
    <n v="0"/>
    <n v="0"/>
    <n v="0"/>
    <n v="3764410.9"/>
  </r>
  <r>
    <x v="1"/>
    <x v="1"/>
    <x v="6"/>
    <x v="1"/>
    <x v="1"/>
    <x v="4"/>
    <x v="0"/>
    <x v="0"/>
    <n v="4530"/>
    <n v="4432.1000000000004"/>
    <n v="15986359.09"/>
    <n v="11991243.940000001"/>
    <n v="0"/>
    <n v="0"/>
    <n v="0"/>
    <n v="0"/>
    <n v="15986359.09"/>
    <n v="11991243.940000001"/>
    <n v="0"/>
    <n v="0"/>
    <n v="0"/>
  </r>
  <r>
    <x v="1"/>
    <x v="1"/>
    <x v="6"/>
    <x v="1"/>
    <x v="1"/>
    <x v="4"/>
    <x v="1"/>
    <x v="0"/>
    <n v="0"/>
    <n v="0"/>
    <n v="0"/>
    <n v="0"/>
    <n v="10"/>
    <n v="1452419.25"/>
    <n v="0"/>
    <n v="0"/>
    <n v="0"/>
    <n v="0"/>
    <n v="0"/>
    <n v="0"/>
    <n v="1452419.25"/>
  </r>
  <r>
    <x v="1"/>
    <x v="1"/>
    <x v="6"/>
    <x v="1"/>
    <x v="1"/>
    <x v="4"/>
    <x v="2"/>
    <x v="0"/>
    <n v="0"/>
    <n v="0"/>
    <n v="0"/>
    <n v="0"/>
    <n v="17"/>
    <n v="1672395.9"/>
    <n v="0"/>
    <n v="0"/>
    <n v="0"/>
    <n v="0"/>
    <n v="0"/>
    <n v="0"/>
    <n v="1672395.9"/>
  </r>
  <r>
    <x v="1"/>
    <x v="1"/>
    <x v="6"/>
    <x v="1"/>
    <x v="1"/>
    <x v="0"/>
    <x v="0"/>
    <x v="0"/>
    <n v="124"/>
    <n v="133.73000000000002"/>
    <n v="136751.35"/>
    <n v="234113.15"/>
    <n v="0"/>
    <n v="0"/>
    <n v="0"/>
    <n v="0"/>
    <n v="136751.35"/>
    <n v="234113.15"/>
    <n v="0"/>
    <n v="0"/>
    <n v="0"/>
  </r>
  <r>
    <x v="1"/>
    <x v="1"/>
    <x v="6"/>
    <x v="1"/>
    <x v="1"/>
    <x v="0"/>
    <x v="2"/>
    <x v="0"/>
    <n v="0"/>
    <n v="0"/>
    <n v="0"/>
    <n v="0"/>
    <n v="1"/>
    <n v="139100"/>
    <n v="0"/>
    <n v="0"/>
    <n v="0"/>
    <n v="0"/>
    <n v="0"/>
    <n v="0"/>
    <n v="139100"/>
  </r>
  <r>
    <x v="1"/>
    <x v="1"/>
    <x v="6"/>
    <x v="1"/>
    <x v="1"/>
    <x v="1"/>
    <x v="0"/>
    <x v="0"/>
    <n v="22595"/>
    <n v="18941.659999999996"/>
    <n v="50813991.489999995"/>
    <n v="43334663.599999994"/>
    <n v="0"/>
    <n v="0"/>
    <n v="0"/>
    <n v="0"/>
    <n v="50813991.489999995"/>
    <n v="43334663.599999994"/>
    <n v="0"/>
    <n v="0"/>
    <n v="0"/>
  </r>
  <r>
    <x v="1"/>
    <x v="1"/>
    <x v="6"/>
    <x v="1"/>
    <x v="1"/>
    <x v="1"/>
    <x v="1"/>
    <x v="0"/>
    <n v="0"/>
    <n v="0"/>
    <n v="0"/>
    <n v="0"/>
    <n v="34"/>
    <n v="2132755.67"/>
    <n v="0"/>
    <n v="0"/>
    <n v="0"/>
    <n v="0"/>
    <n v="0"/>
    <n v="0"/>
    <n v="2132755.67"/>
  </r>
  <r>
    <x v="1"/>
    <x v="1"/>
    <x v="6"/>
    <x v="1"/>
    <x v="1"/>
    <x v="1"/>
    <x v="2"/>
    <x v="0"/>
    <n v="0"/>
    <n v="0"/>
    <n v="0"/>
    <n v="0"/>
    <n v="88"/>
    <n v="12039122.83"/>
    <n v="0"/>
    <n v="0"/>
    <n v="0"/>
    <n v="0"/>
    <n v="0"/>
    <n v="0"/>
    <n v="12039122.83"/>
  </r>
  <r>
    <x v="1"/>
    <x v="1"/>
    <x v="6"/>
    <x v="1"/>
    <x v="1"/>
    <x v="2"/>
    <x v="0"/>
    <x v="0"/>
    <n v="3"/>
    <n v="20.169999999999998"/>
    <n v="7462.21"/>
    <n v="18070.59"/>
    <n v="0"/>
    <n v="0"/>
    <n v="0"/>
    <n v="0"/>
    <n v="7462.21"/>
    <n v="18070.59"/>
    <n v="0"/>
    <n v="0"/>
    <n v="0"/>
  </r>
  <r>
    <x v="1"/>
    <x v="1"/>
    <x v="6"/>
    <x v="1"/>
    <x v="1"/>
    <x v="2"/>
    <x v="2"/>
    <x v="0"/>
    <n v="0"/>
    <n v="0"/>
    <n v="0"/>
    <n v="0"/>
    <n v="1"/>
    <n v="36274.81"/>
    <n v="0"/>
    <n v="0"/>
    <n v="0"/>
    <n v="0"/>
    <n v="0"/>
    <n v="0"/>
    <n v="36274.81"/>
  </r>
  <r>
    <x v="1"/>
    <x v="1"/>
    <x v="6"/>
    <x v="1"/>
    <x v="1"/>
    <x v="3"/>
    <x v="0"/>
    <x v="0"/>
    <n v="145"/>
    <n v="52.340000000000011"/>
    <n v="265844.14"/>
    <n v="175818.91"/>
    <n v="0"/>
    <n v="0"/>
    <n v="0"/>
    <n v="0"/>
    <n v="265844.14"/>
    <n v="175818.91"/>
    <n v="0"/>
    <n v="0"/>
    <n v="0"/>
  </r>
  <r>
    <x v="1"/>
    <x v="1"/>
    <x v="6"/>
    <x v="1"/>
    <x v="1"/>
    <x v="3"/>
    <x v="1"/>
    <x v="0"/>
    <n v="0"/>
    <n v="0"/>
    <n v="0"/>
    <n v="0"/>
    <n v="1"/>
    <n v="58697"/>
    <n v="0"/>
    <n v="0"/>
    <n v="0"/>
    <n v="0"/>
    <n v="0"/>
    <n v="0"/>
    <n v="58697"/>
  </r>
  <r>
    <x v="1"/>
    <x v="1"/>
    <x v="6"/>
    <x v="1"/>
    <x v="2"/>
    <x v="4"/>
    <x v="0"/>
    <x v="0"/>
    <n v="2203"/>
    <n v="1785.1499999999999"/>
    <n v="29182798.629999992"/>
    <n v="23512664.000000004"/>
    <n v="0"/>
    <n v="0"/>
    <n v="0"/>
    <n v="0"/>
    <n v="29182798.629999992"/>
    <n v="23512664.000000004"/>
    <n v="0"/>
    <n v="0"/>
    <n v="0"/>
  </r>
  <r>
    <x v="1"/>
    <x v="1"/>
    <x v="6"/>
    <x v="1"/>
    <x v="2"/>
    <x v="4"/>
    <x v="1"/>
    <x v="0"/>
    <n v="0"/>
    <n v="0"/>
    <n v="0"/>
    <n v="0"/>
    <n v="2"/>
    <n v="426322.65"/>
    <n v="0"/>
    <n v="0"/>
    <n v="0"/>
    <n v="0"/>
    <n v="0"/>
    <n v="0"/>
    <n v="426322.65"/>
  </r>
  <r>
    <x v="1"/>
    <x v="1"/>
    <x v="6"/>
    <x v="1"/>
    <x v="2"/>
    <x v="4"/>
    <x v="2"/>
    <x v="0"/>
    <n v="0"/>
    <n v="0"/>
    <n v="0"/>
    <n v="0"/>
    <n v="1"/>
    <n v="346139"/>
    <n v="0"/>
    <n v="0"/>
    <n v="0"/>
    <n v="0"/>
    <n v="0"/>
    <n v="0"/>
    <n v="346139"/>
  </r>
  <r>
    <x v="1"/>
    <x v="1"/>
    <x v="6"/>
    <x v="1"/>
    <x v="2"/>
    <x v="0"/>
    <x v="0"/>
    <x v="0"/>
    <n v="164"/>
    <n v="125.67"/>
    <n v="453672.32"/>
    <n v="418252.31000000006"/>
    <n v="0"/>
    <n v="0"/>
    <n v="0"/>
    <n v="0"/>
    <n v="453672.32"/>
    <n v="418252.31000000006"/>
    <n v="0"/>
    <n v="0"/>
    <n v="0"/>
  </r>
  <r>
    <x v="1"/>
    <x v="1"/>
    <x v="6"/>
    <x v="1"/>
    <x v="2"/>
    <x v="1"/>
    <x v="0"/>
    <x v="0"/>
    <n v="259"/>
    <n v="249.35000000000002"/>
    <n v="1248862.2199999997"/>
    <n v="1448175.5600000003"/>
    <n v="0"/>
    <n v="0"/>
    <n v="0"/>
    <n v="0"/>
    <n v="1248862.2199999997"/>
    <n v="1448175.5600000003"/>
    <n v="0"/>
    <n v="0"/>
    <n v="0"/>
  </r>
  <r>
    <x v="1"/>
    <x v="1"/>
    <x v="6"/>
    <x v="1"/>
    <x v="2"/>
    <x v="1"/>
    <x v="1"/>
    <x v="0"/>
    <n v="0"/>
    <n v="0"/>
    <n v="0"/>
    <n v="0"/>
    <n v="2"/>
    <n v="33711.769999999997"/>
    <n v="0"/>
    <n v="0"/>
    <n v="0"/>
    <n v="0"/>
    <n v="0"/>
    <n v="0"/>
    <n v="33711.769999999997"/>
  </r>
  <r>
    <x v="1"/>
    <x v="1"/>
    <x v="6"/>
    <x v="1"/>
    <x v="2"/>
    <x v="3"/>
    <x v="0"/>
    <x v="0"/>
    <n v="473"/>
    <n v="486.11"/>
    <n v="833094.8600000001"/>
    <n v="1758726.3299999998"/>
    <n v="0"/>
    <n v="0"/>
    <n v="0"/>
    <n v="0"/>
    <n v="833094.8600000001"/>
    <n v="1758726.3299999998"/>
    <n v="0"/>
    <n v="0"/>
    <n v="0"/>
  </r>
  <r>
    <x v="1"/>
    <x v="1"/>
    <x v="6"/>
    <x v="1"/>
    <x v="3"/>
    <x v="0"/>
    <x v="0"/>
    <x v="0"/>
    <n v="0"/>
    <n v="0.38"/>
    <n v="-182.05"/>
    <n v="422.93"/>
    <n v="0"/>
    <n v="0"/>
    <n v="0"/>
    <n v="0"/>
    <n v="-182.05"/>
    <n v="422.93"/>
    <n v="0"/>
    <n v="0"/>
    <n v="0"/>
  </r>
  <r>
    <x v="1"/>
    <x v="1"/>
    <x v="6"/>
    <x v="1"/>
    <x v="3"/>
    <x v="1"/>
    <x v="0"/>
    <x v="0"/>
    <n v="1056"/>
    <n v="4282.8600000000015"/>
    <n v="1511692.8399999999"/>
    <n v="5204398.3100000005"/>
    <n v="0"/>
    <n v="0"/>
    <n v="0"/>
    <n v="0"/>
    <n v="1511692.8399999999"/>
    <n v="5204398.3100000005"/>
    <n v="0"/>
    <n v="0"/>
    <n v="0"/>
  </r>
  <r>
    <x v="1"/>
    <x v="1"/>
    <x v="6"/>
    <x v="1"/>
    <x v="3"/>
    <x v="1"/>
    <x v="1"/>
    <x v="0"/>
    <n v="0"/>
    <n v="0"/>
    <n v="0"/>
    <n v="0"/>
    <n v="16"/>
    <n v="233494.97"/>
    <n v="0"/>
    <n v="0"/>
    <n v="0"/>
    <n v="0"/>
    <n v="0"/>
    <n v="0"/>
    <n v="233494.97"/>
  </r>
  <r>
    <x v="1"/>
    <x v="1"/>
    <x v="6"/>
    <x v="1"/>
    <x v="3"/>
    <x v="1"/>
    <x v="2"/>
    <x v="0"/>
    <n v="0"/>
    <n v="0"/>
    <n v="0"/>
    <n v="0"/>
    <n v="7"/>
    <n v="307034.67000000004"/>
    <n v="0"/>
    <n v="0"/>
    <n v="0"/>
    <n v="0"/>
    <n v="0"/>
    <n v="0"/>
    <n v="307034.67000000004"/>
  </r>
  <r>
    <x v="1"/>
    <x v="1"/>
    <x v="6"/>
    <x v="1"/>
    <x v="3"/>
    <x v="2"/>
    <x v="0"/>
    <x v="0"/>
    <n v="308"/>
    <n v="350.68"/>
    <n v="361462.43999999994"/>
    <n v="348042.46000000008"/>
    <n v="0"/>
    <n v="0"/>
    <n v="0"/>
    <n v="0"/>
    <n v="361462.43999999994"/>
    <n v="348042.46000000008"/>
    <n v="0"/>
    <n v="0"/>
    <n v="0"/>
  </r>
  <r>
    <x v="1"/>
    <x v="1"/>
    <x v="6"/>
    <x v="1"/>
    <x v="3"/>
    <x v="2"/>
    <x v="1"/>
    <x v="0"/>
    <n v="0"/>
    <n v="0"/>
    <n v="0"/>
    <n v="0"/>
    <n v="8"/>
    <n v="106764.4"/>
    <n v="0"/>
    <n v="0"/>
    <n v="0"/>
    <n v="0"/>
    <n v="0"/>
    <n v="0"/>
    <n v="106764.4"/>
  </r>
  <r>
    <x v="1"/>
    <x v="1"/>
    <x v="6"/>
    <x v="1"/>
    <x v="3"/>
    <x v="2"/>
    <x v="2"/>
    <x v="0"/>
    <n v="0"/>
    <n v="0"/>
    <n v="0"/>
    <n v="0"/>
    <n v="7"/>
    <n v="111374.58"/>
    <n v="0"/>
    <n v="0"/>
    <n v="0"/>
    <n v="0"/>
    <n v="0"/>
    <n v="0"/>
    <n v="111374.58"/>
  </r>
  <r>
    <x v="1"/>
    <x v="1"/>
    <x v="6"/>
    <x v="1"/>
    <x v="4"/>
    <x v="4"/>
    <x v="0"/>
    <x v="0"/>
    <n v="0"/>
    <n v="1.05"/>
    <n v="1763.29"/>
    <n v="1734.85"/>
    <n v="0"/>
    <n v="0"/>
    <n v="0"/>
    <n v="0"/>
    <n v="1763.29"/>
    <n v="1734.85"/>
    <n v="0"/>
    <n v="0"/>
    <n v="0"/>
  </r>
  <r>
    <x v="1"/>
    <x v="1"/>
    <x v="6"/>
    <x v="1"/>
    <x v="4"/>
    <x v="0"/>
    <x v="0"/>
    <x v="0"/>
    <n v="0"/>
    <n v="0.28999999999999998"/>
    <n v="1688.87"/>
    <n v="1018.7"/>
    <n v="0"/>
    <n v="0"/>
    <n v="0"/>
    <n v="0"/>
    <n v="1688.87"/>
    <n v="1018.7"/>
    <n v="0"/>
    <n v="0"/>
    <n v="0"/>
  </r>
  <r>
    <x v="1"/>
    <x v="1"/>
    <x v="6"/>
    <x v="1"/>
    <x v="4"/>
    <x v="0"/>
    <x v="1"/>
    <x v="0"/>
    <n v="0"/>
    <n v="0"/>
    <n v="0"/>
    <n v="0"/>
    <n v="0"/>
    <n v="-1838025.1"/>
    <n v="0"/>
    <n v="0"/>
    <n v="0"/>
    <n v="0"/>
    <n v="0"/>
    <n v="0"/>
    <n v="-1838025.1"/>
  </r>
  <r>
    <x v="1"/>
    <x v="1"/>
    <x v="6"/>
    <x v="1"/>
    <x v="4"/>
    <x v="0"/>
    <x v="2"/>
    <x v="0"/>
    <n v="0"/>
    <n v="0"/>
    <n v="0"/>
    <n v="0"/>
    <n v="0"/>
    <n v="-2192992.2800000003"/>
    <n v="0"/>
    <n v="0"/>
    <n v="0"/>
    <n v="0"/>
    <n v="0"/>
    <n v="0"/>
    <n v="-2192992.2800000003"/>
  </r>
  <r>
    <x v="1"/>
    <x v="1"/>
    <x v="6"/>
    <x v="1"/>
    <x v="4"/>
    <x v="1"/>
    <x v="0"/>
    <x v="0"/>
    <n v="50"/>
    <n v="27.62"/>
    <n v="171382.39999999999"/>
    <n v="96557.08"/>
    <n v="0"/>
    <n v="0"/>
    <n v="0"/>
    <n v="0"/>
    <n v="171382.39999999999"/>
    <n v="96557.08"/>
    <n v="0"/>
    <n v="0"/>
    <n v="0"/>
  </r>
  <r>
    <x v="1"/>
    <x v="1"/>
    <x v="6"/>
    <x v="1"/>
    <x v="4"/>
    <x v="3"/>
    <x v="0"/>
    <x v="0"/>
    <n v="0"/>
    <n v="0.53"/>
    <n v="452.42"/>
    <n v="419.01"/>
    <n v="0"/>
    <n v="0"/>
    <n v="0"/>
    <n v="0"/>
    <n v="452.42"/>
    <n v="419.01"/>
    <n v="0"/>
    <n v="0"/>
    <n v="0"/>
  </r>
  <r>
    <x v="1"/>
    <x v="1"/>
    <x v="6"/>
    <x v="2"/>
    <x v="0"/>
    <x v="0"/>
    <x v="0"/>
    <x v="0"/>
    <n v="913"/>
    <n v="911.37"/>
    <n v="2088053.2100000002"/>
    <n v="2033401.29"/>
    <n v="0"/>
    <n v="0"/>
    <n v="0"/>
    <n v="0"/>
    <n v="2088053.2100000002"/>
    <n v="2033401.29"/>
    <n v="0"/>
    <n v="0"/>
    <n v="0"/>
  </r>
  <r>
    <x v="1"/>
    <x v="1"/>
    <x v="6"/>
    <x v="2"/>
    <x v="0"/>
    <x v="0"/>
    <x v="1"/>
    <x v="0"/>
    <n v="0"/>
    <n v="0"/>
    <n v="0"/>
    <n v="0"/>
    <n v="1"/>
    <n v="174764.6"/>
    <n v="0"/>
    <n v="0"/>
    <n v="0"/>
    <n v="0"/>
    <n v="0"/>
    <n v="0"/>
    <n v="174764.6"/>
  </r>
  <r>
    <x v="1"/>
    <x v="1"/>
    <x v="6"/>
    <x v="2"/>
    <x v="0"/>
    <x v="0"/>
    <x v="2"/>
    <x v="0"/>
    <n v="0"/>
    <n v="0"/>
    <n v="0"/>
    <n v="0"/>
    <n v="2"/>
    <n v="352782.12000000005"/>
    <n v="0"/>
    <n v="0"/>
    <n v="0"/>
    <n v="0"/>
    <n v="0"/>
    <n v="0"/>
    <n v="352782.12000000005"/>
  </r>
  <r>
    <x v="1"/>
    <x v="1"/>
    <x v="6"/>
    <x v="2"/>
    <x v="0"/>
    <x v="1"/>
    <x v="0"/>
    <x v="0"/>
    <n v="45460"/>
    <n v="41939.69000000001"/>
    <n v="56838489.429999992"/>
    <n v="48090400.110000007"/>
    <n v="0"/>
    <n v="0"/>
    <n v="0"/>
    <n v="0"/>
    <n v="56838489.429999992"/>
    <n v="48090400.110000007"/>
    <n v="0"/>
    <n v="0"/>
    <n v="0"/>
  </r>
  <r>
    <x v="1"/>
    <x v="1"/>
    <x v="6"/>
    <x v="2"/>
    <x v="0"/>
    <x v="1"/>
    <x v="1"/>
    <x v="0"/>
    <n v="0"/>
    <n v="0"/>
    <n v="0"/>
    <n v="0"/>
    <n v="16"/>
    <n v="758754.65999999992"/>
    <n v="0"/>
    <n v="0"/>
    <n v="0"/>
    <n v="0"/>
    <n v="0"/>
    <n v="0"/>
    <n v="758754.65999999992"/>
  </r>
  <r>
    <x v="1"/>
    <x v="1"/>
    <x v="6"/>
    <x v="2"/>
    <x v="0"/>
    <x v="1"/>
    <x v="2"/>
    <x v="0"/>
    <n v="0"/>
    <n v="0"/>
    <n v="0"/>
    <n v="0"/>
    <n v="13"/>
    <n v="1129379.24"/>
    <n v="0"/>
    <n v="0"/>
    <n v="0"/>
    <n v="0"/>
    <n v="0"/>
    <n v="0"/>
    <n v="1129379.24"/>
  </r>
  <r>
    <x v="1"/>
    <x v="1"/>
    <x v="6"/>
    <x v="2"/>
    <x v="0"/>
    <x v="2"/>
    <x v="0"/>
    <x v="0"/>
    <n v="21"/>
    <n v="291.58999999999997"/>
    <n v="-18070.52"/>
    <n v="177307.6"/>
    <n v="0"/>
    <n v="0"/>
    <n v="0"/>
    <n v="0"/>
    <n v="-18070.52"/>
    <n v="177307.6"/>
    <n v="0"/>
    <n v="0"/>
    <n v="0"/>
  </r>
  <r>
    <x v="1"/>
    <x v="1"/>
    <x v="6"/>
    <x v="2"/>
    <x v="0"/>
    <x v="2"/>
    <x v="1"/>
    <x v="0"/>
    <n v="0"/>
    <n v="0"/>
    <n v="0"/>
    <n v="0"/>
    <n v="1"/>
    <n v="111087.1"/>
    <n v="0"/>
    <n v="0"/>
    <n v="0"/>
    <n v="0"/>
    <n v="0"/>
    <n v="0"/>
    <n v="111087.1"/>
  </r>
  <r>
    <x v="1"/>
    <x v="1"/>
    <x v="6"/>
    <x v="2"/>
    <x v="0"/>
    <x v="3"/>
    <x v="0"/>
    <x v="0"/>
    <n v="919"/>
    <n v="945.49"/>
    <n v="1782598.2599999998"/>
    <n v="1665503.64"/>
    <n v="0"/>
    <n v="0"/>
    <n v="0"/>
    <n v="0"/>
    <n v="1782598.2599999998"/>
    <n v="1665503.64"/>
    <n v="0"/>
    <n v="0"/>
    <n v="0"/>
  </r>
  <r>
    <x v="1"/>
    <x v="1"/>
    <x v="6"/>
    <x v="2"/>
    <x v="0"/>
    <x v="3"/>
    <x v="1"/>
    <x v="0"/>
    <n v="0"/>
    <n v="0"/>
    <n v="0"/>
    <n v="0"/>
    <n v="0"/>
    <n v="1080"/>
    <n v="0"/>
    <n v="0"/>
    <n v="0"/>
    <n v="0"/>
    <n v="0"/>
    <n v="0"/>
    <n v="1080"/>
  </r>
  <r>
    <x v="1"/>
    <x v="1"/>
    <x v="6"/>
    <x v="2"/>
    <x v="1"/>
    <x v="4"/>
    <x v="0"/>
    <x v="0"/>
    <n v="2665"/>
    <n v="3030.4399999999996"/>
    <n v="9655144.5899999999"/>
    <n v="6650261.8100000005"/>
    <n v="0"/>
    <n v="0"/>
    <n v="0"/>
    <n v="0"/>
    <n v="9655144.5899999999"/>
    <n v="6650261.8100000005"/>
    <n v="0"/>
    <n v="0"/>
    <n v="0"/>
  </r>
  <r>
    <x v="1"/>
    <x v="1"/>
    <x v="6"/>
    <x v="2"/>
    <x v="1"/>
    <x v="4"/>
    <x v="1"/>
    <x v="0"/>
    <n v="0"/>
    <n v="0"/>
    <n v="0"/>
    <n v="0"/>
    <n v="1"/>
    <n v="-58895"/>
    <n v="0"/>
    <n v="0"/>
    <n v="0"/>
    <n v="0"/>
    <n v="0"/>
    <n v="0"/>
    <n v="-58895"/>
  </r>
  <r>
    <x v="1"/>
    <x v="1"/>
    <x v="6"/>
    <x v="2"/>
    <x v="1"/>
    <x v="4"/>
    <x v="2"/>
    <x v="0"/>
    <n v="0"/>
    <n v="0"/>
    <n v="0"/>
    <n v="0"/>
    <n v="1"/>
    <n v="540.57000000000005"/>
    <n v="0"/>
    <n v="0"/>
    <n v="0"/>
    <n v="0"/>
    <n v="0"/>
    <n v="0"/>
    <n v="540.57000000000005"/>
  </r>
  <r>
    <x v="1"/>
    <x v="1"/>
    <x v="6"/>
    <x v="2"/>
    <x v="1"/>
    <x v="0"/>
    <x v="0"/>
    <x v="0"/>
    <n v="80"/>
    <n v="91.039999999999992"/>
    <n v="15183.760000000002"/>
    <n v="107961.07"/>
    <n v="0"/>
    <n v="0"/>
    <n v="0"/>
    <n v="0"/>
    <n v="15183.760000000002"/>
    <n v="107961.07"/>
    <n v="0"/>
    <n v="0"/>
    <n v="0"/>
  </r>
  <r>
    <x v="1"/>
    <x v="1"/>
    <x v="6"/>
    <x v="2"/>
    <x v="1"/>
    <x v="0"/>
    <x v="2"/>
    <x v="0"/>
    <n v="0"/>
    <n v="0"/>
    <n v="0"/>
    <n v="0"/>
    <n v="0"/>
    <n v="304912.09999999998"/>
    <n v="0"/>
    <n v="0"/>
    <n v="0"/>
    <n v="0"/>
    <n v="0"/>
    <n v="0"/>
    <n v="304912.09999999998"/>
  </r>
  <r>
    <x v="1"/>
    <x v="1"/>
    <x v="6"/>
    <x v="2"/>
    <x v="1"/>
    <x v="1"/>
    <x v="0"/>
    <x v="0"/>
    <n v="6617"/>
    <n v="5257.49"/>
    <n v="16712488.140000001"/>
    <n v="11061101.709999999"/>
    <n v="0"/>
    <n v="0"/>
    <n v="0"/>
    <n v="0"/>
    <n v="16712488.140000001"/>
    <n v="11061101.709999999"/>
    <n v="0"/>
    <n v="0"/>
    <n v="0"/>
  </r>
  <r>
    <x v="1"/>
    <x v="1"/>
    <x v="6"/>
    <x v="2"/>
    <x v="1"/>
    <x v="1"/>
    <x v="1"/>
    <x v="0"/>
    <n v="0"/>
    <n v="0"/>
    <n v="0"/>
    <n v="0"/>
    <n v="3"/>
    <n v="207499.6"/>
    <n v="0"/>
    <n v="0"/>
    <n v="0"/>
    <n v="0"/>
    <n v="0"/>
    <n v="0"/>
    <n v="207499.6"/>
  </r>
  <r>
    <x v="1"/>
    <x v="1"/>
    <x v="6"/>
    <x v="2"/>
    <x v="1"/>
    <x v="1"/>
    <x v="2"/>
    <x v="0"/>
    <n v="0"/>
    <n v="0"/>
    <n v="0"/>
    <n v="0"/>
    <n v="1"/>
    <n v="800274.3"/>
    <n v="0"/>
    <n v="0"/>
    <n v="0"/>
    <n v="0"/>
    <n v="0"/>
    <n v="0"/>
    <n v="800274.3"/>
  </r>
  <r>
    <x v="1"/>
    <x v="1"/>
    <x v="6"/>
    <x v="2"/>
    <x v="1"/>
    <x v="2"/>
    <x v="0"/>
    <x v="0"/>
    <n v="0"/>
    <n v="7.6"/>
    <n v="0"/>
    <n v="4516.83"/>
    <n v="0"/>
    <n v="0"/>
    <n v="0"/>
    <n v="0"/>
    <n v="0"/>
    <n v="4516.83"/>
    <n v="0"/>
    <n v="0"/>
    <n v="0"/>
  </r>
  <r>
    <x v="1"/>
    <x v="1"/>
    <x v="6"/>
    <x v="2"/>
    <x v="1"/>
    <x v="3"/>
    <x v="0"/>
    <x v="0"/>
    <n v="10"/>
    <n v="24.840000000000003"/>
    <n v="-7535.7099999999991"/>
    <n v="55296.47"/>
    <n v="0"/>
    <n v="0"/>
    <n v="0"/>
    <n v="0"/>
    <n v="-7535.7099999999991"/>
    <n v="55296.47"/>
    <n v="0"/>
    <n v="0"/>
    <n v="0"/>
  </r>
  <r>
    <x v="1"/>
    <x v="1"/>
    <x v="6"/>
    <x v="2"/>
    <x v="2"/>
    <x v="4"/>
    <x v="0"/>
    <x v="0"/>
    <n v="261"/>
    <n v="221.10999999999996"/>
    <n v="3250861.6799999997"/>
    <n v="2368769.2399999998"/>
    <n v="0"/>
    <n v="0"/>
    <n v="0"/>
    <n v="0"/>
    <n v="3250861.6799999997"/>
    <n v="2368769.2399999998"/>
    <n v="0"/>
    <n v="0"/>
    <n v="0"/>
  </r>
  <r>
    <x v="1"/>
    <x v="1"/>
    <x v="6"/>
    <x v="2"/>
    <x v="2"/>
    <x v="4"/>
    <x v="1"/>
    <x v="0"/>
    <n v="0"/>
    <n v="0"/>
    <n v="0"/>
    <n v="0"/>
    <n v="0"/>
    <n v="452.41"/>
    <n v="0"/>
    <n v="0"/>
    <n v="0"/>
    <n v="0"/>
    <n v="0"/>
    <n v="0"/>
    <n v="452.41"/>
  </r>
  <r>
    <x v="1"/>
    <x v="1"/>
    <x v="6"/>
    <x v="2"/>
    <x v="2"/>
    <x v="0"/>
    <x v="0"/>
    <x v="0"/>
    <n v="140"/>
    <n v="138.58000000000001"/>
    <n v="401700.92"/>
    <n v="445449.56999999995"/>
    <n v="0"/>
    <n v="0"/>
    <n v="0"/>
    <n v="0"/>
    <n v="401700.92"/>
    <n v="445449.56999999995"/>
    <n v="0"/>
    <n v="0"/>
    <n v="0"/>
  </r>
  <r>
    <x v="1"/>
    <x v="1"/>
    <x v="6"/>
    <x v="2"/>
    <x v="2"/>
    <x v="1"/>
    <x v="0"/>
    <x v="0"/>
    <n v="29"/>
    <n v="31.42"/>
    <n v="144687.59999999998"/>
    <n v="140418.56000000003"/>
    <n v="0"/>
    <n v="0"/>
    <n v="0"/>
    <n v="0"/>
    <n v="144687.59999999998"/>
    <n v="140418.56000000003"/>
    <n v="0"/>
    <n v="0"/>
    <n v="0"/>
  </r>
  <r>
    <x v="1"/>
    <x v="1"/>
    <x v="6"/>
    <x v="2"/>
    <x v="2"/>
    <x v="3"/>
    <x v="0"/>
    <x v="0"/>
    <n v="100"/>
    <n v="73.040000000000006"/>
    <n v="212059.62000000002"/>
    <n v="178557.58"/>
    <n v="0"/>
    <n v="0"/>
    <n v="0"/>
    <n v="0"/>
    <n v="212059.62000000002"/>
    <n v="178557.58"/>
    <n v="0"/>
    <n v="0"/>
    <n v="0"/>
  </r>
  <r>
    <x v="1"/>
    <x v="1"/>
    <x v="6"/>
    <x v="2"/>
    <x v="3"/>
    <x v="0"/>
    <x v="0"/>
    <x v="0"/>
    <n v="3"/>
    <n v="3.92"/>
    <n v="28429.87"/>
    <n v="7922.32"/>
    <n v="0"/>
    <n v="0"/>
    <n v="0"/>
    <n v="0"/>
    <n v="28429.87"/>
    <n v="7922.32"/>
    <n v="0"/>
    <n v="0"/>
    <n v="0"/>
  </r>
  <r>
    <x v="1"/>
    <x v="1"/>
    <x v="6"/>
    <x v="2"/>
    <x v="3"/>
    <x v="1"/>
    <x v="0"/>
    <x v="0"/>
    <n v="221"/>
    <n v="868.13000000000011"/>
    <n v="688304.27"/>
    <n v="1322505.8700000001"/>
    <n v="0"/>
    <n v="0"/>
    <n v="0"/>
    <n v="0"/>
    <n v="688304.27"/>
    <n v="1322505.8700000001"/>
    <n v="0"/>
    <n v="0"/>
    <n v="0"/>
  </r>
  <r>
    <x v="1"/>
    <x v="1"/>
    <x v="6"/>
    <x v="2"/>
    <x v="3"/>
    <x v="1"/>
    <x v="1"/>
    <x v="0"/>
    <n v="0"/>
    <n v="0"/>
    <n v="0"/>
    <n v="0"/>
    <n v="6"/>
    <n v="87523.4"/>
    <n v="0"/>
    <n v="0"/>
    <n v="0"/>
    <n v="0"/>
    <n v="0"/>
    <n v="0"/>
    <n v="87523.4"/>
  </r>
  <r>
    <x v="1"/>
    <x v="1"/>
    <x v="6"/>
    <x v="2"/>
    <x v="3"/>
    <x v="1"/>
    <x v="2"/>
    <x v="0"/>
    <n v="0"/>
    <n v="0"/>
    <n v="0"/>
    <n v="0"/>
    <n v="3"/>
    <n v="149757.74"/>
    <n v="0"/>
    <n v="0"/>
    <n v="0"/>
    <n v="0"/>
    <n v="0"/>
    <n v="0"/>
    <n v="149757.74"/>
  </r>
  <r>
    <x v="1"/>
    <x v="1"/>
    <x v="6"/>
    <x v="2"/>
    <x v="3"/>
    <x v="2"/>
    <x v="0"/>
    <x v="0"/>
    <n v="125"/>
    <n v="129.32"/>
    <n v="226082.21"/>
    <n v="210199.69999999998"/>
    <n v="0"/>
    <n v="0"/>
    <n v="0"/>
    <n v="0"/>
    <n v="226082.21"/>
    <n v="210199.69999999998"/>
    <n v="0"/>
    <n v="0"/>
    <n v="0"/>
  </r>
  <r>
    <x v="1"/>
    <x v="1"/>
    <x v="6"/>
    <x v="2"/>
    <x v="3"/>
    <x v="2"/>
    <x v="1"/>
    <x v="0"/>
    <n v="0"/>
    <n v="0"/>
    <n v="0"/>
    <n v="0"/>
    <n v="1"/>
    <n v="18001"/>
    <n v="0"/>
    <n v="0"/>
    <n v="0"/>
    <n v="0"/>
    <n v="0"/>
    <n v="0"/>
    <n v="18001"/>
  </r>
  <r>
    <x v="1"/>
    <x v="1"/>
    <x v="6"/>
    <x v="2"/>
    <x v="4"/>
    <x v="0"/>
    <x v="1"/>
    <x v="0"/>
    <n v="0"/>
    <n v="0"/>
    <n v="0"/>
    <n v="0"/>
    <n v="0"/>
    <n v="-266201.41000000003"/>
    <n v="0"/>
    <n v="0"/>
    <n v="0"/>
    <n v="0"/>
    <n v="0"/>
    <n v="0"/>
    <n v="-266201.41000000003"/>
  </r>
  <r>
    <x v="1"/>
    <x v="1"/>
    <x v="6"/>
    <x v="2"/>
    <x v="4"/>
    <x v="0"/>
    <x v="2"/>
    <x v="0"/>
    <n v="0"/>
    <n v="0"/>
    <n v="0"/>
    <n v="0"/>
    <n v="0"/>
    <n v="1544929.6400000001"/>
    <n v="0"/>
    <n v="0"/>
    <n v="0"/>
    <n v="0"/>
    <n v="0"/>
    <n v="0"/>
    <n v="1544929.6400000001"/>
  </r>
  <r>
    <x v="1"/>
    <x v="1"/>
    <x v="6"/>
    <x v="3"/>
    <x v="0"/>
    <x v="0"/>
    <x v="0"/>
    <x v="0"/>
    <n v="141"/>
    <n v="151.40000000000003"/>
    <n v="278976.73000000004"/>
    <n v="218502.24"/>
    <n v="0"/>
    <n v="0"/>
    <n v="0"/>
    <n v="0"/>
    <n v="278976.73000000004"/>
    <n v="218502.24"/>
    <n v="0"/>
    <n v="0"/>
    <n v="0"/>
  </r>
  <r>
    <x v="1"/>
    <x v="1"/>
    <x v="6"/>
    <x v="3"/>
    <x v="0"/>
    <x v="0"/>
    <x v="1"/>
    <x v="0"/>
    <n v="0"/>
    <n v="0"/>
    <n v="0"/>
    <n v="0"/>
    <n v="0"/>
    <n v="177"/>
    <n v="0"/>
    <n v="0"/>
    <n v="0"/>
    <n v="0"/>
    <n v="0"/>
    <n v="0"/>
    <n v="177"/>
  </r>
  <r>
    <x v="1"/>
    <x v="1"/>
    <x v="6"/>
    <x v="3"/>
    <x v="0"/>
    <x v="0"/>
    <x v="2"/>
    <x v="0"/>
    <n v="0"/>
    <n v="0"/>
    <n v="0"/>
    <n v="0"/>
    <n v="1"/>
    <n v="201000"/>
    <n v="0"/>
    <n v="0"/>
    <n v="0"/>
    <n v="0"/>
    <n v="0"/>
    <n v="0"/>
    <n v="201000"/>
  </r>
  <r>
    <x v="1"/>
    <x v="1"/>
    <x v="6"/>
    <x v="3"/>
    <x v="0"/>
    <x v="1"/>
    <x v="0"/>
    <x v="0"/>
    <n v="42833"/>
    <n v="40313.329999999994"/>
    <n v="49305610.160000004"/>
    <n v="49444351.450000003"/>
    <n v="0"/>
    <n v="0"/>
    <n v="0"/>
    <n v="0"/>
    <n v="49305610.160000004"/>
    <n v="49444351.450000003"/>
    <n v="0"/>
    <n v="0"/>
    <n v="0"/>
  </r>
  <r>
    <x v="1"/>
    <x v="1"/>
    <x v="6"/>
    <x v="3"/>
    <x v="0"/>
    <x v="1"/>
    <x v="1"/>
    <x v="0"/>
    <n v="0"/>
    <n v="0"/>
    <n v="0"/>
    <n v="0"/>
    <n v="17"/>
    <n v="1556406.84"/>
    <n v="0"/>
    <n v="0"/>
    <n v="0"/>
    <n v="0"/>
    <n v="0"/>
    <n v="0"/>
    <n v="1556406.84"/>
  </r>
  <r>
    <x v="1"/>
    <x v="1"/>
    <x v="6"/>
    <x v="3"/>
    <x v="0"/>
    <x v="1"/>
    <x v="2"/>
    <x v="0"/>
    <n v="0"/>
    <n v="0"/>
    <n v="0"/>
    <n v="0"/>
    <n v="49"/>
    <n v="4532819.9499999993"/>
    <n v="0"/>
    <n v="0"/>
    <n v="0"/>
    <n v="0"/>
    <n v="0"/>
    <n v="0"/>
    <n v="4532819.9499999993"/>
  </r>
  <r>
    <x v="1"/>
    <x v="1"/>
    <x v="6"/>
    <x v="3"/>
    <x v="0"/>
    <x v="2"/>
    <x v="0"/>
    <x v="0"/>
    <n v="65"/>
    <n v="41.970000000000006"/>
    <n v="28746.07"/>
    <n v="24846.01"/>
    <n v="0"/>
    <n v="0"/>
    <n v="0"/>
    <n v="0"/>
    <n v="28746.07"/>
    <n v="24846.01"/>
    <n v="0"/>
    <n v="0"/>
    <n v="0"/>
  </r>
  <r>
    <x v="1"/>
    <x v="1"/>
    <x v="6"/>
    <x v="3"/>
    <x v="0"/>
    <x v="2"/>
    <x v="1"/>
    <x v="0"/>
    <n v="0"/>
    <n v="0"/>
    <n v="0"/>
    <n v="0"/>
    <n v="1"/>
    <n v="15988"/>
    <n v="0"/>
    <n v="0"/>
    <n v="0"/>
    <n v="0"/>
    <n v="0"/>
    <n v="0"/>
    <n v="15988"/>
  </r>
  <r>
    <x v="1"/>
    <x v="1"/>
    <x v="6"/>
    <x v="3"/>
    <x v="0"/>
    <x v="3"/>
    <x v="0"/>
    <x v="0"/>
    <n v="606"/>
    <n v="613.75"/>
    <n v="1354413.4500000002"/>
    <n v="1622215.49"/>
    <n v="0"/>
    <n v="0"/>
    <n v="0"/>
    <n v="0"/>
    <n v="1354413.4500000002"/>
    <n v="1622215.49"/>
    <n v="0"/>
    <n v="0"/>
    <n v="0"/>
  </r>
  <r>
    <x v="1"/>
    <x v="1"/>
    <x v="6"/>
    <x v="3"/>
    <x v="0"/>
    <x v="3"/>
    <x v="1"/>
    <x v="0"/>
    <n v="0"/>
    <n v="0"/>
    <n v="0"/>
    <n v="0"/>
    <n v="0"/>
    <n v="228"/>
    <n v="0"/>
    <n v="0"/>
    <n v="0"/>
    <n v="0"/>
    <n v="0"/>
    <n v="0"/>
    <n v="228"/>
  </r>
  <r>
    <x v="1"/>
    <x v="1"/>
    <x v="6"/>
    <x v="3"/>
    <x v="0"/>
    <x v="3"/>
    <x v="2"/>
    <x v="0"/>
    <n v="0"/>
    <n v="0"/>
    <n v="0"/>
    <n v="0"/>
    <n v="2"/>
    <n v="135639.6"/>
    <n v="0"/>
    <n v="0"/>
    <n v="0"/>
    <n v="0"/>
    <n v="0"/>
    <n v="0"/>
    <n v="135639.6"/>
  </r>
  <r>
    <x v="1"/>
    <x v="1"/>
    <x v="6"/>
    <x v="3"/>
    <x v="1"/>
    <x v="4"/>
    <x v="0"/>
    <x v="0"/>
    <n v="2155"/>
    <n v="2333.1999999999998"/>
    <n v="5017722.8100000015"/>
    <n v="4963113.4399999995"/>
    <n v="0"/>
    <n v="355.2"/>
    <n v="0"/>
    <n v="0"/>
    <n v="5017722.8100000015"/>
    <n v="4963113.4399999995"/>
    <n v="0"/>
    <n v="0"/>
    <n v="355.2"/>
  </r>
  <r>
    <x v="1"/>
    <x v="1"/>
    <x v="6"/>
    <x v="3"/>
    <x v="1"/>
    <x v="4"/>
    <x v="1"/>
    <x v="0"/>
    <n v="0"/>
    <n v="0"/>
    <n v="0"/>
    <n v="0"/>
    <n v="1"/>
    <n v="151900.39999999997"/>
    <n v="0"/>
    <n v="0"/>
    <n v="0"/>
    <n v="0"/>
    <n v="0"/>
    <n v="0"/>
    <n v="151900.39999999997"/>
  </r>
  <r>
    <x v="1"/>
    <x v="1"/>
    <x v="6"/>
    <x v="3"/>
    <x v="1"/>
    <x v="4"/>
    <x v="2"/>
    <x v="0"/>
    <n v="0"/>
    <n v="0"/>
    <n v="0"/>
    <n v="0"/>
    <n v="2"/>
    <n v="285115.90000000002"/>
    <n v="0"/>
    <n v="0"/>
    <n v="0"/>
    <n v="0"/>
    <n v="0"/>
    <n v="0"/>
    <n v="285115.90000000002"/>
  </r>
  <r>
    <x v="1"/>
    <x v="1"/>
    <x v="6"/>
    <x v="3"/>
    <x v="1"/>
    <x v="0"/>
    <x v="0"/>
    <x v="0"/>
    <n v="102"/>
    <n v="116.97"/>
    <n v="92755.63"/>
    <n v="224769.53"/>
    <n v="0"/>
    <n v="0"/>
    <n v="0"/>
    <n v="0"/>
    <n v="92755.63"/>
    <n v="224769.53"/>
    <n v="0"/>
    <n v="0"/>
    <n v="0"/>
  </r>
  <r>
    <x v="1"/>
    <x v="1"/>
    <x v="6"/>
    <x v="3"/>
    <x v="1"/>
    <x v="0"/>
    <x v="1"/>
    <x v="0"/>
    <n v="0"/>
    <n v="0"/>
    <n v="0"/>
    <n v="0"/>
    <n v="0"/>
    <n v="162230"/>
    <n v="0"/>
    <n v="0"/>
    <n v="0"/>
    <n v="0"/>
    <n v="0"/>
    <n v="0"/>
    <n v="162230"/>
  </r>
  <r>
    <x v="1"/>
    <x v="1"/>
    <x v="6"/>
    <x v="3"/>
    <x v="1"/>
    <x v="1"/>
    <x v="0"/>
    <x v="0"/>
    <n v="5016"/>
    <n v="4554.4999999999991"/>
    <n v="8194139.2300000004"/>
    <n v="8849971.9700000007"/>
    <n v="0"/>
    <n v="0"/>
    <n v="0"/>
    <n v="0"/>
    <n v="8194139.2300000004"/>
    <n v="8849971.9700000007"/>
    <n v="0"/>
    <n v="0"/>
    <n v="0"/>
  </r>
  <r>
    <x v="1"/>
    <x v="1"/>
    <x v="6"/>
    <x v="3"/>
    <x v="1"/>
    <x v="1"/>
    <x v="1"/>
    <x v="0"/>
    <n v="0"/>
    <n v="0"/>
    <n v="0"/>
    <n v="0"/>
    <n v="5"/>
    <n v="317431.43"/>
    <n v="0"/>
    <n v="0"/>
    <n v="0"/>
    <n v="0"/>
    <n v="0"/>
    <n v="0"/>
    <n v="317431.43"/>
  </r>
  <r>
    <x v="1"/>
    <x v="1"/>
    <x v="6"/>
    <x v="3"/>
    <x v="1"/>
    <x v="1"/>
    <x v="2"/>
    <x v="0"/>
    <n v="0"/>
    <n v="0"/>
    <n v="0"/>
    <n v="0"/>
    <n v="2"/>
    <n v="141555.41"/>
    <n v="0"/>
    <n v="0"/>
    <n v="0"/>
    <n v="0"/>
    <n v="0"/>
    <n v="0"/>
    <n v="141555.41"/>
  </r>
  <r>
    <x v="1"/>
    <x v="1"/>
    <x v="6"/>
    <x v="3"/>
    <x v="1"/>
    <x v="2"/>
    <x v="0"/>
    <x v="0"/>
    <n v="180"/>
    <n v="167.16"/>
    <n v="359585.7"/>
    <n v="330429.04000000004"/>
    <n v="0"/>
    <n v="0"/>
    <n v="0"/>
    <n v="0"/>
    <n v="359585.7"/>
    <n v="330429.04000000004"/>
    <n v="0"/>
    <n v="0"/>
    <n v="0"/>
  </r>
  <r>
    <x v="1"/>
    <x v="1"/>
    <x v="6"/>
    <x v="3"/>
    <x v="1"/>
    <x v="2"/>
    <x v="1"/>
    <x v="0"/>
    <n v="0"/>
    <n v="0"/>
    <n v="0"/>
    <n v="0"/>
    <n v="1"/>
    <n v="58778"/>
    <n v="0"/>
    <n v="0"/>
    <n v="0"/>
    <n v="0"/>
    <n v="0"/>
    <n v="0"/>
    <n v="58778"/>
  </r>
  <r>
    <x v="1"/>
    <x v="1"/>
    <x v="6"/>
    <x v="3"/>
    <x v="1"/>
    <x v="3"/>
    <x v="0"/>
    <x v="0"/>
    <n v="17"/>
    <n v="34.239999999999995"/>
    <n v="47665.42"/>
    <n v="47155.79"/>
    <n v="0"/>
    <n v="0"/>
    <n v="0"/>
    <n v="0"/>
    <n v="47665.42"/>
    <n v="47155.79"/>
    <n v="0"/>
    <n v="0"/>
    <n v="0"/>
  </r>
  <r>
    <x v="1"/>
    <x v="1"/>
    <x v="6"/>
    <x v="3"/>
    <x v="2"/>
    <x v="4"/>
    <x v="0"/>
    <x v="0"/>
    <n v="483"/>
    <n v="445.13"/>
    <n v="3743621.6300000004"/>
    <n v="3545814.42"/>
    <n v="0"/>
    <n v="0"/>
    <n v="0"/>
    <n v="0"/>
    <n v="3743621.6300000004"/>
    <n v="3545814.42"/>
    <n v="0"/>
    <n v="0"/>
    <n v="0"/>
  </r>
  <r>
    <x v="1"/>
    <x v="1"/>
    <x v="6"/>
    <x v="3"/>
    <x v="2"/>
    <x v="4"/>
    <x v="1"/>
    <x v="0"/>
    <n v="0"/>
    <n v="0"/>
    <n v="0"/>
    <n v="0"/>
    <n v="0"/>
    <n v="262090.77"/>
    <n v="0"/>
    <n v="0"/>
    <n v="0"/>
    <n v="0"/>
    <n v="0"/>
    <n v="0"/>
    <n v="262090.77"/>
  </r>
  <r>
    <x v="1"/>
    <x v="1"/>
    <x v="6"/>
    <x v="3"/>
    <x v="2"/>
    <x v="0"/>
    <x v="0"/>
    <x v="0"/>
    <n v="39"/>
    <n v="42.67"/>
    <n v="165858.22"/>
    <n v="139363.59000000003"/>
    <n v="0"/>
    <n v="0"/>
    <n v="0"/>
    <n v="0"/>
    <n v="165858.22"/>
    <n v="139363.59000000003"/>
    <n v="0"/>
    <n v="0"/>
    <n v="0"/>
  </r>
  <r>
    <x v="1"/>
    <x v="1"/>
    <x v="6"/>
    <x v="3"/>
    <x v="2"/>
    <x v="1"/>
    <x v="0"/>
    <x v="0"/>
    <n v="42"/>
    <n v="35.24"/>
    <n v="112451.32"/>
    <n v="164372.70999999996"/>
    <n v="0"/>
    <n v="0"/>
    <n v="0"/>
    <n v="0"/>
    <n v="112451.32"/>
    <n v="164372.70999999996"/>
    <n v="0"/>
    <n v="0"/>
    <n v="0"/>
  </r>
  <r>
    <x v="1"/>
    <x v="1"/>
    <x v="6"/>
    <x v="3"/>
    <x v="2"/>
    <x v="2"/>
    <x v="0"/>
    <x v="0"/>
    <n v="23"/>
    <n v="23.74"/>
    <n v="64180.87"/>
    <n v="60309.919999999998"/>
    <n v="0"/>
    <n v="0"/>
    <n v="0"/>
    <n v="0"/>
    <n v="64180.87"/>
    <n v="60309.919999999998"/>
    <n v="0"/>
    <n v="0"/>
    <n v="0"/>
  </r>
  <r>
    <x v="1"/>
    <x v="1"/>
    <x v="6"/>
    <x v="3"/>
    <x v="2"/>
    <x v="3"/>
    <x v="0"/>
    <x v="0"/>
    <n v="41"/>
    <n v="46.39"/>
    <n v="57620.590000000011"/>
    <n v="114535.50999999998"/>
    <n v="0"/>
    <n v="0"/>
    <n v="0"/>
    <n v="0"/>
    <n v="57620.590000000011"/>
    <n v="114535.50999999998"/>
    <n v="0"/>
    <n v="0"/>
    <n v="0"/>
  </r>
  <r>
    <x v="1"/>
    <x v="1"/>
    <x v="6"/>
    <x v="3"/>
    <x v="3"/>
    <x v="0"/>
    <x v="0"/>
    <x v="0"/>
    <n v="2"/>
    <n v="2.78"/>
    <n v="943.24"/>
    <n v="1021.29"/>
    <n v="0"/>
    <n v="0"/>
    <n v="0"/>
    <n v="0"/>
    <n v="943.24"/>
    <n v="1021.29"/>
    <n v="0"/>
    <n v="0"/>
    <n v="0"/>
  </r>
  <r>
    <x v="1"/>
    <x v="1"/>
    <x v="6"/>
    <x v="3"/>
    <x v="3"/>
    <x v="1"/>
    <x v="0"/>
    <x v="0"/>
    <n v="598"/>
    <n v="420.75999999999993"/>
    <n v="644925.11999999988"/>
    <n v="477900.91"/>
    <n v="0"/>
    <n v="0"/>
    <n v="0"/>
    <n v="0"/>
    <n v="644925.11999999988"/>
    <n v="477900.91"/>
    <n v="0"/>
    <n v="0"/>
    <n v="0"/>
  </r>
  <r>
    <x v="1"/>
    <x v="1"/>
    <x v="6"/>
    <x v="3"/>
    <x v="3"/>
    <x v="1"/>
    <x v="1"/>
    <x v="0"/>
    <n v="0"/>
    <n v="0"/>
    <n v="0"/>
    <n v="0"/>
    <n v="11"/>
    <n v="129984.82999999999"/>
    <n v="0"/>
    <n v="0"/>
    <n v="0"/>
    <n v="0"/>
    <n v="0"/>
    <n v="0"/>
    <n v="129984.82999999999"/>
  </r>
  <r>
    <x v="1"/>
    <x v="1"/>
    <x v="6"/>
    <x v="3"/>
    <x v="3"/>
    <x v="1"/>
    <x v="2"/>
    <x v="0"/>
    <n v="0"/>
    <n v="0"/>
    <n v="0"/>
    <n v="0"/>
    <n v="2"/>
    <n v="74984.05"/>
    <n v="0"/>
    <n v="0"/>
    <n v="0"/>
    <n v="0"/>
    <n v="0"/>
    <n v="0"/>
    <n v="74984.05"/>
  </r>
  <r>
    <x v="1"/>
    <x v="1"/>
    <x v="6"/>
    <x v="3"/>
    <x v="3"/>
    <x v="2"/>
    <x v="0"/>
    <x v="0"/>
    <n v="171"/>
    <n v="214"/>
    <n v="170248.74000000002"/>
    <n v="178223.72000000003"/>
    <n v="0"/>
    <n v="0"/>
    <n v="0"/>
    <n v="0"/>
    <n v="170248.74000000002"/>
    <n v="178223.72000000003"/>
    <n v="0"/>
    <n v="0"/>
    <n v="0"/>
  </r>
  <r>
    <x v="1"/>
    <x v="1"/>
    <x v="6"/>
    <x v="3"/>
    <x v="3"/>
    <x v="2"/>
    <x v="1"/>
    <x v="0"/>
    <n v="0"/>
    <n v="0"/>
    <n v="0"/>
    <n v="0"/>
    <n v="1"/>
    <n v="17954"/>
    <n v="0"/>
    <n v="0"/>
    <n v="0"/>
    <n v="0"/>
    <n v="0"/>
    <n v="0"/>
    <n v="17954"/>
  </r>
  <r>
    <x v="1"/>
    <x v="1"/>
    <x v="6"/>
    <x v="3"/>
    <x v="3"/>
    <x v="2"/>
    <x v="2"/>
    <x v="0"/>
    <n v="0"/>
    <n v="0"/>
    <n v="0"/>
    <n v="0"/>
    <n v="2"/>
    <n v="24484.04"/>
    <n v="0"/>
    <n v="0"/>
    <n v="0"/>
    <n v="0"/>
    <n v="0"/>
    <n v="0"/>
    <n v="24484.04"/>
  </r>
  <r>
    <x v="1"/>
    <x v="1"/>
    <x v="6"/>
    <x v="3"/>
    <x v="3"/>
    <x v="3"/>
    <x v="0"/>
    <x v="0"/>
    <n v="5"/>
    <n v="3.54"/>
    <n v="5712.7"/>
    <n v="4048.98"/>
    <n v="0"/>
    <n v="0"/>
    <n v="0"/>
    <n v="0"/>
    <n v="5712.7"/>
    <n v="4048.98"/>
    <n v="0"/>
    <n v="0"/>
    <n v="0"/>
  </r>
  <r>
    <x v="1"/>
    <x v="1"/>
    <x v="6"/>
    <x v="3"/>
    <x v="4"/>
    <x v="4"/>
    <x v="0"/>
    <x v="0"/>
    <n v="0"/>
    <n v="0.15"/>
    <n v="167.2"/>
    <n v="43.15"/>
    <n v="0"/>
    <n v="0"/>
    <n v="0"/>
    <n v="0"/>
    <n v="167.2"/>
    <n v="43.15"/>
    <n v="0"/>
    <n v="0"/>
    <n v="0"/>
  </r>
  <r>
    <x v="1"/>
    <x v="1"/>
    <x v="6"/>
    <x v="3"/>
    <x v="4"/>
    <x v="0"/>
    <x v="1"/>
    <x v="0"/>
    <n v="0"/>
    <n v="0"/>
    <n v="0"/>
    <n v="0"/>
    <n v="0"/>
    <n v="-217824.83000000002"/>
    <n v="0"/>
    <n v="0"/>
    <n v="0"/>
    <n v="0"/>
    <n v="0"/>
    <n v="0"/>
    <n v="-217824.83000000002"/>
  </r>
  <r>
    <x v="1"/>
    <x v="1"/>
    <x v="6"/>
    <x v="3"/>
    <x v="4"/>
    <x v="0"/>
    <x v="2"/>
    <x v="0"/>
    <n v="0"/>
    <n v="0"/>
    <n v="0"/>
    <n v="0"/>
    <n v="0"/>
    <n v="-19394.89999999998"/>
    <n v="0"/>
    <n v="0"/>
    <n v="0"/>
    <n v="0"/>
    <n v="0"/>
    <n v="0"/>
    <n v="-19394.89999999998"/>
  </r>
  <r>
    <x v="1"/>
    <x v="1"/>
    <x v="6"/>
    <x v="3"/>
    <x v="4"/>
    <x v="3"/>
    <x v="0"/>
    <x v="0"/>
    <n v="7"/>
    <n v="2.16"/>
    <n v="17309.07"/>
    <n v="4680.6499999999996"/>
    <n v="0"/>
    <n v="0"/>
    <n v="0"/>
    <n v="0"/>
    <n v="17309.07"/>
    <n v="4680.6499999999996"/>
    <n v="0"/>
    <n v="0"/>
    <n v="0"/>
  </r>
  <r>
    <x v="1"/>
    <x v="1"/>
    <x v="6"/>
    <x v="4"/>
    <x v="0"/>
    <x v="0"/>
    <x v="0"/>
    <x v="0"/>
    <n v="292"/>
    <n v="295.73"/>
    <n v="830006.41"/>
    <n v="728057.62"/>
    <n v="0"/>
    <n v="0"/>
    <n v="0"/>
    <n v="0"/>
    <n v="830006.41"/>
    <n v="728057.62"/>
    <n v="0"/>
    <n v="0"/>
    <n v="0"/>
  </r>
  <r>
    <x v="1"/>
    <x v="1"/>
    <x v="6"/>
    <x v="4"/>
    <x v="0"/>
    <x v="0"/>
    <x v="1"/>
    <x v="0"/>
    <n v="0"/>
    <n v="0"/>
    <n v="0"/>
    <n v="0"/>
    <n v="4"/>
    <n v="535692.5"/>
    <n v="0"/>
    <n v="0"/>
    <n v="0"/>
    <n v="0"/>
    <n v="0"/>
    <n v="0"/>
    <n v="535692.5"/>
  </r>
  <r>
    <x v="1"/>
    <x v="1"/>
    <x v="6"/>
    <x v="4"/>
    <x v="0"/>
    <x v="0"/>
    <x v="2"/>
    <x v="0"/>
    <n v="0"/>
    <n v="0"/>
    <n v="0"/>
    <n v="0"/>
    <n v="1"/>
    <n v="244007.9"/>
    <n v="0"/>
    <n v="0"/>
    <n v="0"/>
    <n v="0"/>
    <n v="0"/>
    <n v="0"/>
    <n v="244007.9"/>
  </r>
  <r>
    <x v="1"/>
    <x v="1"/>
    <x v="6"/>
    <x v="4"/>
    <x v="0"/>
    <x v="1"/>
    <x v="0"/>
    <x v="0"/>
    <n v="75439"/>
    <n v="71408.19"/>
    <n v="98130444.109999985"/>
    <n v="96562341.069999993"/>
    <n v="0"/>
    <n v="0"/>
    <n v="0"/>
    <n v="0"/>
    <n v="98130444.109999985"/>
    <n v="96562341.069999993"/>
    <n v="0"/>
    <n v="0"/>
    <n v="0"/>
  </r>
  <r>
    <x v="1"/>
    <x v="1"/>
    <x v="6"/>
    <x v="4"/>
    <x v="0"/>
    <x v="1"/>
    <x v="1"/>
    <x v="0"/>
    <n v="0"/>
    <n v="0"/>
    <n v="0"/>
    <n v="0"/>
    <n v="31"/>
    <n v="2512067"/>
    <n v="0"/>
    <n v="0"/>
    <n v="0"/>
    <n v="0"/>
    <n v="0"/>
    <n v="0"/>
    <n v="2512067"/>
  </r>
  <r>
    <x v="1"/>
    <x v="1"/>
    <x v="6"/>
    <x v="4"/>
    <x v="0"/>
    <x v="1"/>
    <x v="2"/>
    <x v="0"/>
    <n v="0"/>
    <n v="0"/>
    <n v="0"/>
    <n v="0"/>
    <n v="103"/>
    <n v="12069351.859999999"/>
    <n v="0"/>
    <n v="0"/>
    <n v="0"/>
    <n v="0"/>
    <n v="0"/>
    <n v="0"/>
    <n v="12069351.859999999"/>
  </r>
  <r>
    <x v="1"/>
    <x v="1"/>
    <x v="6"/>
    <x v="4"/>
    <x v="0"/>
    <x v="2"/>
    <x v="0"/>
    <x v="0"/>
    <n v="43"/>
    <n v="71.11"/>
    <n v="-51966.799999999996"/>
    <n v="205772.58000000002"/>
    <n v="0"/>
    <n v="0"/>
    <n v="0"/>
    <n v="0"/>
    <n v="-51966.799999999996"/>
    <n v="205772.58000000002"/>
    <n v="0"/>
    <n v="0"/>
    <n v="0"/>
  </r>
  <r>
    <x v="1"/>
    <x v="1"/>
    <x v="6"/>
    <x v="4"/>
    <x v="0"/>
    <x v="3"/>
    <x v="0"/>
    <x v="0"/>
    <n v="4488"/>
    <n v="4368.76"/>
    <n v="9962937.6600000001"/>
    <n v="11190515.509999998"/>
    <n v="0"/>
    <n v="0"/>
    <n v="0"/>
    <n v="0"/>
    <n v="9962937.6600000001"/>
    <n v="11190515.509999998"/>
    <n v="0"/>
    <n v="0"/>
    <n v="0"/>
  </r>
  <r>
    <x v="1"/>
    <x v="1"/>
    <x v="6"/>
    <x v="4"/>
    <x v="0"/>
    <x v="3"/>
    <x v="1"/>
    <x v="0"/>
    <n v="0"/>
    <n v="0"/>
    <n v="0"/>
    <n v="0"/>
    <n v="14"/>
    <n v="1172052.3999999999"/>
    <n v="0"/>
    <n v="0"/>
    <n v="0"/>
    <n v="0"/>
    <n v="0"/>
    <n v="0"/>
    <n v="1172052.3999999999"/>
  </r>
  <r>
    <x v="1"/>
    <x v="1"/>
    <x v="6"/>
    <x v="4"/>
    <x v="0"/>
    <x v="3"/>
    <x v="2"/>
    <x v="0"/>
    <n v="0"/>
    <n v="0"/>
    <n v="0"/>
    <n v="0"/>
    <n v="44"/>
    <n v="3626490.87"/>
    <n v="0"/>
    <n v="0"/>
    <n v="0"/>
    <n v="0"/>
    <n v="0"/>
    <n v="0"/>
    <n v="3626490.87"/>
  </r>
  <r>
    <x v="1"/>
    <x v="1"/>
    <x v="6"/>
    <x v="4"/>
    <x v="1"/>
    <x v="4"/>
    <x v="0"/>
    <x v="0"/>
    <n v="5755"/>
    <n v="6660.1200000000008"/>
    <n v="17595767.25"/>
    <n v="15014856.6"/>
    <n v="0"/>
    <n v="0"/>
    <n v="0"/>
    <n v="0"/>
    <n v="17595767.25"/>
    <n v="15014856.6"/>
    <n v="0"/>
    <n v="0"/>
    <n v="0"/>
  </r>
  <r>
    <x v="1"/>
    <x v="1"/>
    <x v="6"/>
    <x v="4"/>
    <x v="1"/>
    <x v="4"/>
    <x v="1"/>
    <x v="0"/>
    <n v="0"/>
    <n v="0"/>
    <n v="0"/>
    <n v="0"/>
    <n v="23"/>
    <n v="2222876.64"/>
    <n v="0"/>
    <n v="0"/>
    <n v="0"/>
    <n v="0"/>
    <n v="0"/>
    <n v="0"/>
    <n v="2222876.64"/>
  </r>
  <r>
    <x v="1"/>
    <x v="1"/>
    <x v="6"/>
    <x v="4"/>
    <x v="1"/>
    <x v="4"/>
    <x v="2"/>
    <x v="0"/>
    <n v="0"/>
    <n v="0"/>
    <n v="0"/>
    <n v="0"/>
    <n v="35"/>
    <n v="4920113.9600000009"/>
    <n v="0"/>
    <n v="0"/>
    <n v="0"/>
    <n v="0"/>
    <n v="0"/>
    <n v="0"/>
    <n v="4920113.9600000009"/>
  </r>
  <r>
    <x v="1"/>
    <x v="1"/>
    <x v="6"/>
    <x v="4"/>
    <x v="1"/>
    <x v="0"/>
    <x v="0"/>
    <x v="0"/>
    <n v="293"/>
    <n v="318.57"/>
    <n v="559966.08000000007"/>
    <n v="748511.78"/>
    <n v="0"/>
    <n v="0"/>
    <n v="0"/>
    <n v="0"/>
    <n v="559966.08000000007"/>
    <n v="748511.78"/>
    <n v="0"/>
    <n v="0"/>
    <n v="0"/>
  </r>
  <r>
    <x v="1"/>
    <x v="1"/>
    <x v="6"/>
    <x v="4"/>
    <x v="1"/>
    <x v="0"/>
    <x v="2"/>
    <x v="0"/>
    <n v="0"/>
    <n v="0"/>
    <n v="0"/>
    <n v="0"/>
    <n v="0"/>
    <n v="-15810"/>
    <n v="0"/>
    <n v="0"/>
    <n v="0"/>
    <n v="0"/>
    <n v="0"/>
    <n v="0"/>
    <n v="-15810"/>
  </r>
  <r>
    <x v="1"/>
    <x v="1"/>
    <x v="6"/>
    <x v="4"/>
    <x v="1"/>
    <x v="1"/>
    <x v="0"/>
    <x v="0"/>
    <n v="10936"/>
    <n v="9742.51"/>
    <n v="26295186.09"/>
    <n v="26589944"/>
    <n v="0"/>
    <n v="0"/>
    <n v="0"/>
    <n v="0"/>
    <n v="26295186.09"/>
    <n v="26589944"/>
    <n v="0"/>
    <n v="0"/>
    <n v="0"/>
  </r>
  <r>
    <x v="1"/>
    <x v="1"/>
    <x v="6"/>
    <x v="4"/>
    <x v="1"/>
    <x v="1"/>
    <x v="1"/>
    <x v="0"/>
    <n v="0"/>
    <n v="0"/>
    <n v="0"/>
    <n v="0"/>
    <n v="21"/>
    <n v="2446151.67"/>
    <n v="0"/>
    <n v="0"/>
    <n v="0"/>
    <n v="0"/>
    <n v="0"/>
    <n v="0"/>
    <n v="2446151.67"/>
  </r>
  <r>
    <x v="1"/>
    <x v="1"/>
    <x v="6"/>
    <x v="4"/>
    <x v="1"/>
    <x v="1"/>
    <x v="2"/>
    <x v="0"/>
    <n v="0"/>
    <n v="0"/>
    <n v="0"/>
    <n v="0"/>
    <n v="58"/>
    <n v="9783799.629999999"/>
    <n v="0"/>
    <n v="0"/>
    <n v="0"/>
    <n v="0"/>
    <n v="0"/>
    <n v="0"/>
    <n v="9783799.629999999"/>
  </r>
  <r>
    <x v="1"/>
    <x v="1"/>
    <x v="6"/>
    <x v="4"/>
    <x v="1"/>
    <x v="2"/>
    <x v="0"/>
    <x v="0"/>
    <n v="2"/>
    <n v="2.64"/>
    <n v="7977.01"/>
    <n v="7475.8899999999994"/>
    <n v="0"/>
    <n v="0"/>
    <n v="0"/>
    <n v="0"/>
    <n v="7977.01"/>
    <n v="7475.8899999999994"/>
    <n v="0"/>
    <n v="0"/>
    <n v="0"/>
  </r>
  <r>
    <x v="1"/>
    <x v="1"/>
    <x v="6"/>
    <x v="4"/>
    <x v="1"/>
    <x v="3"/>
    <x v="0"/>
    <x v="0"/>
    <n v="81"/>
    <n v="120.00999999999999"/>
    <n v="369270.44"/>
    <n v="301969.07"/>
    <n v="0"/>
    <n v="0"/>
    <n v="0"/>
    <n v="0"/>
    <n v="369270.44"/>
    <n v="301969.07"/>
    <n v="0"/>
    <n v="0"/>
    <n v="0"/>
  </r>
  <r>
    <x v="1"/>
    <x v="1"/>
    <x v="6"/>
    <x v="4"/>
    <x v="1"/>
    <x v="3"/>
    <x v="2"/>
    <x v="0"/>
    <n v="0"/>
    <n v="0"/>
    <n v="0"/>
    <n v="0"/>
    <n v="0"/>
    <n v="92923.199999999997"/>
    <n v="0"/>
    <n v="0"/>
    <n v="0"/>
    <n v="0"/>
    <n v="0"/>
    <n v="0"/>
    <n v="92923.199999999997"/>
  </r>
  <r>
    <x v="1"/>
    <x v="1"/>
    <x v="6"/>
    <x v="4"/>
    <x v="2"/>
    <x v="4"/>
    <x v="0"/>
    <x v="0"/>
    <n v="1215"/>
    <n v="1220.2800000000002"/>
    <n v="11516496.380000001"/>
    <n v="11270202.359999999"/>
    <n v="0"/>
    <n v="0"/>
    <n v="0"/>
    <n v="0"/>
    <n v="11516496.380000001"/>
    <n v="11270202.359999999"/>
    <n v="0"/>
    <n v="0"/>
    <n v="0"/>
  </r>
  <r>
    <x v="1"/>
    <x v="1"/>
    <x v="6"/>
    <x v="4"/>
    <x v="2"/>
    <x v="4"/>
    <x v="1"/>
    <x v="0"/>
    <n v="0"/>
    <n v="0"/>
    <n v="0"/>
    <n v="0"/>
    <n v="5"/>
    <n v="1578869"/>
    <n v="0"/>
    <n v="0"/>
    <n v="0"/>
    <n v="0"/>
    <n v="0"/>
    <n v="0"/>
    <n v="1578869"/>
  </r>
  <r>
    <x v="1"/>
    <x v="1"/>
    <x v="6"/>
    <x v="4"/>
    <x v="2"/>
    <x v="4"/>
    <x v="2"/>
    <x v="0"/>
    <n v="0"/>
    <n v="0"/>
    <n v="0"/>
    <n v="0"/>
    <n v="5"/>
    <n v="2957904.1"/>
    <n v="0"/>
    <n v="0"/>
    <n v="0"/>
    <n v="0"/>
    <n v="0"/>
    <n v="0"/>
    <n v="2957904.1"/>
  </r>
  <r>
    <x v="1"/>
    <x v="1"/>
    <x v="6"/>
    <x v="4"/>
    <x v="2"/>
    <x v="0"/>
    <x v="0"/>
    <x v="0"/>
    <n v="114"/>
    <n v="97.39"/>
    <n v="284680.14999999997"/>
    <n v="249769.25999999998"/>
    <n v="0"/>
    <n v="0"/>
    <n v="0"/>
    <n v="0"/>
    <n v="284680.14999999997"/>
    <n v="249769.25999999998"/>
    <n v="0"/>
    <n v="0"/>
    <n v="0"/>
  </r>
  <r>
    <x v="1"/>
    <x v="1"/>
    <x v="6"/>
    <x v="4"/>
    <x v="2"/>
    <x v="0"/>
    <x v="1"/>
    <x v="0"/>
    <n v="0"/>
    <n v="0"/>
    <n v="0"/>
    <n v="0"/>
    <n v="1"/>
    <n v="2694760"/>
    <n v="0"/>
    <n v="0"/>
    <n v="0"/>
    <n v="0"/>
    <n v="0"/>
    <n v="0"/>
    <n v="2694760"/>
  </r>
  <r>
    <x v="1"/>
    <x v="1"/>
    <x v="6"/>
    <x v="4"/>
    <x v="2"/>
    <x v="1"/>
    <x v="0"/>
    <x v="0"/>
    <n v="314"/>
    <n v="222.27999999999997"/>
    <n v="2195877.5200000005"/>
    <n v="1571015.05"/>
    <n v="0"/>
    <n v="0"/>
    <n v="0"/>
    <n v="0"/>
    <n v="2195877.5200000005"/>
    <n v="1571015.05"/>
    <n v="0"/>
    <n v="0"/>
    <n v="0"/>
  </r>
  <r>
    <x v="1"/>
    <x v="1"/>
    <x v="6"/>
    <x v="4"/>
    <x v="2"/>
    <x v="1"/>
    <x v="2"/>
    <x v="0"/>
    <n v="0"/>
    <n v="0"/>
    <n v="0"/>
    <n v="0"/>
    <n v="2"/>
    <n v="664016.69999999995"/>
    <n v="0"/>
    <n v="0"/>
    <n v="0"/>
    <n v="0"/>
    <n v="0"/>
    <n v="0"/>
    <n v="664016.69999999995"/>
  </r>
  <r>
    <x v="1"/>
    <x v="1"/>
    <x v="6"/>
    <x v="4"/>
    <x v="2"/>
    <x v="3"/>
    <x v="0"/>
    <x v="0"/>
    <n v="134"/>
    <n v="90.100000000000009"/>
    <n v="476986.01"/>
    <n v="876394.32"/>
    <n v="0"/>
    <n v="0"/>
    <n v="0"/>
    <n v="0"/>
    <n v="476986.01"/>
    <n v="876394.32"/>
    <n v="0"/>
    <n v="0"/>
    <n v="0"/>
  </r>
  <r>
    <x v="1"/>
    <x v="1"/>
    <x v="6"/>
    <x v="4"/>
    <x v="3"/>
    <x v="0"/>
    <x v="0"/>
    <x v="0"/>
    <n v="28"/>
    <n v="30.89"/>
    <n v="28392.339999999997"/>
    <n v="28291.03"/>
    <n v="0"/>
    <n v="0"/>
    <n v="0"/>
    <n v="0"/>
    <n v="28392.339999999997"/>
    <n v="28291.03"/>
    <n v="0"/>
    <n v="0"/>
    <n v="0"/>
  </r>
  <r>
    <x v="1"/>
    <x v="1"/>
    <x v="6"/>
    <x v="4"/>
    <x v="3"/>
    <x v="1"/>
    <x v="0"/>
    <x v="0"/>
    <n v="1601"/>
    <n v="1045.29"/>
    <n v="1710547.42"/>
    <n v="1580924.61"/>
    <n v="0"/>
    <n v="0"/>
    <n v="0"/>
    <n v="0"/>
    <n v="1710547.42"/>
    <n v="1580924.61"/>
    <n v="0"/>
    <n v="0"/>
    <n v="0"/>
  </r>
  <r>
    <x v="1"/>
    <x v="1"/>
    <x v="6"/>
    <x v="4"/>
    <x v="3"/>
    <x v="1"/>
    <x v="1"/>
    <x v="0"/>
    <n v="0"/>
    <n v="0"/>
    <n v="0"/>
    <n v="0"/>
    <n v="18"/>
    <n v="210400.19000000003"/>
    <n v="0"/>
    <n v="0"/>
    <n v="0"/>
    <n v="0"/>
    <n v="0"/>
    <n v="0"/>
    <n v="210400.19000000003"/>
  </r>
  <r>
    <x v="1"/>
    <x v="1"/>
    <x v="6"/>
    <x v="4"/>
    <x v="3"/>
    <x v="1"/>
    <x v="2"/>
    <x v="0"/>
    <n v="0"/>
    <n v="0"/>
    <n v="0"/>
    <n v="0"/>
    <n v="6"/>
    <n v="103289.26000000001"/>
    <n v="0"/>
    <n v="0"/>
    <n v="0"/>
    <n v="0"/>
    <n v="0"/>
    <n v="0"/>
    <n v="103289.26000000001"/>
  </r>
  <r>
    <x v="1"/>
    <x v="1"/>
    <x v="6"/>
    <x v="4"/>
    <x v="3"/>
    <x v="2"/>
    <x v="0"/>
    <x v="0"/>
    <n v="340"/>
    <n v="346.91"/>
    <n v="379761.24"/>
    <n v="352620.85000000003"/>
    <n v="0"/>
    <n v="0"/>
    <n v="0"/>
    <n v="0"/>
    <n v="379761.24"/>
    <n v="352620.85000000003"/>
    <n v="0"/>
    <n v="0"/>
    <n v="0"/>
  </r>
  <r>
    <x v="1"/>
    <x v="1"/>
    <x v="6"/>
    <x v="4"/>
    <x v="3"/>
    <x v="2"/>
    <x v="1"/>
    <x v="0"/>
    <n v="0"/>
    <n v="0"/>
    <n v="0"/>
    <n v="0"/>
    <n v="1"/>
    <n v="23999"/>
    <n v="0"/>
    <n v="0"/>
    <n v="0"/>
    <n v="0"/>
    <n v="0"/>
    <n v="0"/>
    <n v="23999"/>
  </r>
  <r>
    <x v="1"/>
    <x v="1"/>
    <x v="6"/>
    <x v="4"/>
    <x v="3"/>
    <x v="2"/>
    <x v="2"/>
    <x v="0"/>
    <n v="0"/>
    <n v="0"/>
    <n v="0"/>
    <n v="0"/>
    <n v="4"/>
    <n v="78794"/>
    <n v="0"/>
    <n v="0"/>
    <n v="0"/>
    <n v="0"/>
    <n v="0"/>
    <n v="0"/>
    <n v="78794"/>
  </r>
  <r>
    <x v="1"/>
    <x v="1"/>
    <x v="6"/>
    <x v="4"/>
    <x v="3"/>
    <x v="3"/>
    <x v="0"/>
    <x v="0"/>
    <n v="20"/>
    <n v="16.78"/>
    <n v="19880.2"/>
    <n v="16701.43"/>
    <n v="0"/>
    <n v="0"/>
    <n v="0"/>
    <n v="0"/>
    <n v="19880.2"/>
    <n v="16701.43"/>
    <n v="0"/>
    <n v="0"/>
    <n v="0"/>
  </r>
  <r>
    <x v="1"/>
    <x v="1"/>
    <x v="6"/>
    <x v="4"/>
    <x v="3"/>
    <x v="3"/>
    <x v="1"/>
    <x v="0"/>
    <n v="0"/>
    <n v="0"/>
    <n v="0"/>
    <n v="0"/>
    <n v="0"/>
    <n v="1013.57"/>
    <n v="0"/>
    <n v="0"/>
    <n v="0"/>
    <n v="0"/>
    <n v="0"/>
    <n v="0"/>
    <n v="1013.57"/>
  </r>
  <r>
    <x v="1"/>
    <x v="1"/>
    <x v="6"/>
    <x v="4"/>
    <x v="3"/>
    <x v="3"/>
    <x v="2"/>
    <x v="0"/>
    <n v="0"/>
    <n v="0"/>
    <n v="0"/>
    <n v="0"/>
    <n v="1"/>
    <n v="53035.44"/>
    <n v="0"/>
    <n v="0"/>
    <n v="0"/>
    <n v="0"/>
    <n v="0"/>
    <n v="0"/>
    <n v="53035.44"/>
  </r>
  <r>
    <x v="1"/>
    <x v="1"/>
    <x v="6"/>
    <x v="4"/>
    <x v="4"/>
    <x v="4"/>
    <x v="0"/>
    <x v="0"/>
    <n v="0"/>
    <n v="0.3"/>
    <n v="400.24"/>
    <n v="210.88"/>
    <n v="0"/>
    <n v="0"/>
    <n v="0"/>
    <n v="0"/>
    <n v="400.24"/>
    <n v="210.88"/>
    <n v="0"/>
    <n v="0"/>
    <n v="0"/>
  </r>
  <r>
    <x v="1"/>
    <x v="1"/>
    <x v="6"/>
    <x v="4"/>
    <x v="4"/>
    <x v="0"/>
    <x v="1"/>
    <x v="0"/>
    <n v="0"/>
    <n v="0"/>
    <n v="0"/>
    <n v="0"/>
    <n v="0"/>
    <n v="-3046171.79"/>
    <n v="0"/>
    <n v="0"/>
    <n v="0"/>
    <n v="0"/>
    <n v="0"/>
    <n v="0"/>
    <n v="-3046171.79"/>
  </r>
  <r>
    <x v="1"/>
    <x v="1"/>
    <x v="6"/>
    <x v="4"/>
    <x v="4"/>
    <x v="0"/>
    <x v="2"/>
    <x v="0"/>
    <n v="0"/>
    <n v="0"/>
    <n v="0"/>
    <n v="0"/>
    <n v="0"/>
    <n v="-672789.03000000014"/>
    <n v="0"/>
    <n v="0"/>
    <n v="0"/>
    <n v="0"/>
    <n v="0"/>
    <n v="0"/>
    <n v="-672789.03000000014"/>
  </r>
  <r>
    <x v="1"/>
    <x v="1"/>
    <x v="6"/>
    <x v="5"/>
    <x v="0"/>
    <x v="0"/>
    <x v="0"/>
    <x v="0"/>
    <n v="3443"/>
    <n v="4311.88"/>
    <n v="8452054.5899999999"/>
    <n v="5762252.6899999995"/>
    <n v="0"/>
    <n v="0"/>
    <n v="0"/>
    <n v="0"/>
    <n v="8452054.5899999999"/>
    <n v="5762252.6899999995"/>
    <n v="0"/>
    <n v="0"/>
    <n v="0"/>
  </r>
  <r>
    <x v="1"/>
    <x v="1"/>
    <x v="6"/>
    <x v="5"/>
    <x v="0"/>
    <x v="0"/>
    <x v="1"/>
    <x v="0"/>
    <n v="0"/>
    <n v="0"/>
    <n v="0"/>
    <n v="0"/>
    <n v="18"/>
    <n v="2886585.84"/>
    <n v="0"/>
    <n v="0"/>
    <n v="0"/>
    <n v="0"/>
    <n v="0"/>
    <n v="0"/>
    <n v="2886585.84"/>
  </r>
  <r>
    <x v="1"/>
    <x v="1"/>
    <x v="6"/>
    <x v="5"/>
    <x v="0"/>
    <x v="0"/>
    <x v="2"/>
    <x v="0"/>
    <n v="0"/>
    <n v="0"/>
    <n v="0"/>
    <n v="0"/>
    <n v="38"/>
    <n v="5278679.0300000012"/>
    <n v="0"/>
    <n v="0"/>
    <n v="0"/>
    <n v="0"/>
    <n v="0"/>
    <n v="0"/>
    <n v="5278679.0300000012"/>
  </r>
  <r>
    <x v="1"/>
    <x v="1"/>
    <x v="6"/>
    <x v="5"/>
    <x v="0"/>
    <x v="1"/>
    <x v="0"/>
    <x v="0"/>
    <n v="261047"/>
    <n v="243742.44"/>
    <n v="307101461.70999998"/>
    <n v="295240673.83000004"/>
    <n v="0"/>
    <n v="1568.48"/>
    <n v="0"/>
    <n v="0"/>
    <n v="307101461.70999998"/>
    <n v="295240673.83000004"/>
    <n v="0"/>
    <n v="0"/>
    <n v="1568.48"/>
  </r>
  <r>
    <x v="1"/>
    <x v="1"/>
    <x v="6"/>
    <x v="5"/>
    <x v="0"/>
    <x v="1"/>
    <x v="1"/>
    <x v="0"/>
    <n v="0"/>
    <n v="0"/>
    <n v="0"/>
    <n v="0"/>
    <n v="210"/>
    <n v="11667752.889999999"/>
    <n v="0"/>
    <n v="0"/>
    <n v="0"/>
    <n v="0"/>
    <n v="0"/>
    <n v="0"/>
    <n v="11667752.889999999"/>
  </r>
  <r>
    <x v="1"/>
    <x v="1"/>
    <x v="6"/>
    <x v="5"/>
    <x v="0"/>
    <x v="1"/>
    <x v="2"/>
    <x v="0"/>
    <n v="0"/>
    <n v="0"/>
    <n v="0"/>
    <n v="0"/>
    <n v="422"/>
    <n v="38998494.119999997"/>
    <n v="0"/>
    <n v="0"/>
    <n v="0"/>
    <n v="0"/>
    <n v="0"/>
    <n v="0"/>
    <n v="38998494.119999997"/>
  </r>
  <r>
    <x v="1"/>
    <x v="1"/>
    <x v="6"/>
    <x v="5"/>
    <x v="0"/>
    <x v="2"/>
    <x v="0"/>
    <x v="0"/>
    <n v="27"/>
    <n v="420.15"/>
    <n v="-80064.28"/>
    <n v="513014.28"/>
    <n v="0"/>
    <n v="0"/>
    <n v="0"/>
    <n v="0"/>
    <n v="-80064.28"/>
    <n v="513014.28"/>
    <n v="0"/>
    <n v="0"/>
    <n v="0"/>
  </r>
  <r>
    <x v="1"/>
    <x v="1"/>
    <x v="6"/>
    <x v="5"/>
    <x v="0"/>
    <x v="2"/>
    <x v="1"/>
    <x v="0"/>
    <n v="0"/>
    <n v="0"/>
    <n v="0"/>
    <n v="0"/>
    <n v="1"/>
    <n v="134229.70000000001"/>
    <n v="0"/>
    <n v="0"/>
    <n v="0"/>
    <n v="0"/>
    <n v="0"/>
    <n v="0"/>
    <n v="134229.70000000001"/>
  </r>
  <r>
    <x v="1"/>
    <x v="1"/>
    <x v="6"/>
    <x v="5"/>
    <x v="0"/>
    <x v="2"/>
    <x v="2"/>
    <x v="0"/>
    <n v="0"/>
    <n v="0"/>
    <n v="0"/>
    <n v="0"/>
    <n v="4"/>
    <n v="404262.2"/>
    <n v="0"/>
    <n v="0"/>
    <n v="0"/>
    <n v="0"/>
    <n v="0"/>
    <n v="0"/>
    <n v="404262.2"/>
  </r>
  <r>
    <x v="1"/>
    <x v="1"/>
    <x v="6"/>
    <x v="5"/>
    <x v="0"/>
    <x v="3"/>
    <x v="0"/>
    <x v="0"/>
    <n v="569"/>
    <n v="598.2700000000001"/>
    <n v="1784296.1400000001"/>
    <n v="1546610.66"/>
    <n v="0"/>
    <n v="0"/>
    <n v="0"/>
    <n v="0"/>
    <n v="1784296.1400000001"/>
    <n v="1546610.66"/>
    <n v="0"/>
    <n v="0"/>
    <n v="0"/>
  </r>
  <r>
    <x v="1"/>
    <x v="1"/>
    <x v="6"/>
    <x v="5"/>
    <x v="0"/>
    <x v="3"/>
    <x v="1"/>
    <x v="0"/>
    <n v="0"/>
    <n v="0"/>
    <n v="0"/>
    <n v="0"/>
    <n v="1"/>
    <n v="38082"/>
    <n v="0"/>
    <n v="0"/>
    <n v="0"/>
    <n v="0"/>
    <n v="0"/>
    <n v="0"/>
    <n v="38082"/>
  </r>
  <r>
    <x v="1"/>
    <x v="1"/>
    <x v="6"/>
    <x v="5"/>
    <x v="0"/>
    <x v="3"/>
    <x v="2"/>
    <x v="0"/>
    <n v="0"/>
    <n v="0"/>
    <n v="0"/>
    <n v="0"/>
    <n v="2"/>
    <n v="190609.1"/>
    <n v="0"/>
    <n v="0"/>
    <n v="0"/>
    <n v="0"/>
    <n v="0"/>
    <n v="0"/>
    <n v="190609.1"/>
  </r>
  <r>
    <x v="1"/>
    <x v="1"/>
    <x v="6"/>
    <x v="5"/>
    <x v="1"/>
    <x v="4"/>
    <x v="0"/>
    <x v="0"/>
    <n v="6961"/>
    <n v="8208.4599999999991"/>
    <n v="23820689.399999999"/>
    <n v="23134566.32"/>
    <n v="0"/>
    <n v="0"/>
    <n v="0"/>
    <n v="0"/>
    <n v="23820689.399999999"/>
    <n v="23134566.32"/>
    <n v="0"/>
    <n v="0"/>
    <n v="0"/>
  </r>
  <r>
    <x v="1"/>
    <x v="1"/>
    <x v="6"/>
    <x v="5"/>
    <x v="1"/>
    <x v="4"/>
    <x v="1"/>
    <x v="0"/>
    <n v="0"/>
    <n v="0"/>
    <n v="0"/>
    <n v="0"/>
    <n v="19"/>
    <n v="4711448.07"/>
    <n v="0"/>
    <n v="0"/>
    <n v="0"/>
    <n v="0"/>
    <n v="0"/>
    <n v="0"/>
    <n v="4711448.07"/>
  </r>
  <r>
    <x v="1"/>
    <x v="1"/>
    <x v="6"/>
    <x v="5"/>
    <x v="1"/>
    <x v="4"/>
    <x v="2"/>
    <x v="0"/>
    <n v="0"/>
    <n v="0"/>
    <n v="0"/>
    <n v="0"/>
    <n v="31"/>
    <n v="6536282.0200000005"/>
    <n v="0"/>
    <n v="0"/>
    <n v="0"/>
    <n v="0"/>
    <n v="0"/>
    <n v="0"/>
    <n v="6536282.0200000005"/>
  </r>
  <r>
    <x v="1"/>
    <x v="1"/>
    <x v="6"/>
    <x v="5"/>
    <x v="1"/>
    <x v="0"/>
    <x v="0"/>
    <x v="0"/>
    <n v="184"/>
    <n v="240.91000000000003"/>
    <n v="249512.56999999995"/>
    <n v="473255.69999999995"/>
    <n v="0"/>
    <n v="0"/>
    <n v="0"/>
    <n v="0"/>
    <n v="249512.56999999995"/>
    <n v="473255.69999999995"/>
    <n v="0"/>
    <n v="0"/>
    <n v="0"/>
  </r>
  <r>
    <x v="1"/>
    <x v="1"/>
    <x v="6"/>
    <x v="5"/>
    <x v="1"/>
    <x v="0"/>
    <x v="1"/>
    <x v="0"/>
    <n v="0"/>
    <n v="0"/>
    <n v="0"/>
    <n v="0"/>
    <n v="1"/>
    <n v="51323.39"/>
    <n v="0"/>
    <n v="0"/>
    <n v="0"/>
    <n v="0"/>
    <n v="0"/>
    <n v="0"/>
    <n v="51323.39"/>
  </r>
  <r>
    <x v="1"/>
    <x v="1"/>
    <x v="6"/>
    <x v="5"/>
    <x v="1"/>
    <x v="1"/>
    <x v="0"/>
    <x v="0"/>
    <n v="40205"/>
    <n v="33568.92"/>
    <n v="98225096.299999982"/>
    <n v="91359400.620000005"/>
    <n v="0"/>
    <n v="1503"/>
    <n v="0"/>
    <n v="0"/>
    <n v="98225096.299999982"/>
    <n v="91359400.620000005"/>
    <n v="0"/>
    <n v="0"/>
    <n v="1503"/>
  </r>
  <r>
    <x v="1"/>
    <x v="1"/>
    <x v="6"/>
    <x v="5"/>
    <x v="1"/>
    <x v="1"/>
    <x v="1"/>
    <x v="0"/>
    <n v="0"/>
    <n v="0"/>
    <n v="0"/>
    <n v="0"/>
    <n v="56"/>
    <n v="4863972.8600000003"/>
    <n v="0"/>
    <n v="0"/>
    <n v="0"/>
    <n v="0"/>
    <n v="0"/>
    <n v="0"/>
    <n v="4863972.8600000003"/>
  </r>
  <r>
    <x v="1"/>
    <x v="1"/>
    <x v="6"/>
    <x v="5"/>
    <x v="1"/>
    <x v="1"/>
    <x v="2"/>
    <x v="0"/>
    <n v="0"/>
    <n v="0"/>
    <n v="0"/>
    <n v="0"/>
    <n v="134"/>
    <n v="24743297.520000003"/>
    <n v="0"/>
    <n v="0"/>
    <n v="0"/>
    <n v="0"/>
    <n v="0"/>
    <n v="0"/>
    <n v="24743297.520000003"/>
  </r>
  <r>
    <x v="1"/>
    <x v="1"/>
    <x v="6"/>
    <x v="5"/>
    <x v="1"/>
    <x v="2"/>
    <x v="0"/>
    <x v="0"/>
    <n v="5"/>
    <n v="38.28"/>
    <n v="7250.26"/>
    <n v="66055.260000000009"/>
    <n v="0"/>
    <n v="0"/>
    <n v="0"/>
    <n v="0"/>
    <n v="7250.26"/>
    <n v="66055.260000000009"/>
    <n v="0"/>
    <n v="0"/>
    <n v="0"/>
  </r>
  <r>
    <x v="1"/>
    <x v="1"/>
    <x v="6"/>
    <x v="5"/>
    <x v="1"/>
    <x v="3"/>
    <x v="0"/>
    <x v="0"/>
    <n v="48"/>
    <n v="23.860000000000003"/>
    <n v="97941.319999999992"/>
    <n v="108457.13"/>
    <n v="0"/>
    <n v="0"/>
    <n v="0"/>
    <n v="0"/>
    <n v="97941.319999999992"/>
    <n v="108457.13"/>
    <n v="0"/>
    <n v="0"/>
    <n v="0"/>
  </r>
  <r>
    <x v="1"/>
    <x v="1"/>
    <x v="6"/>
    <x v="5"/>
    <x v="2"/>
    <x v="4"/>
    <x v="0"/>
    <x v="0"/>
    <n v="2761"/>
    <n v="2542.59"/>
    <n v="33100212.300000001"/>
    <n v="33940301.180000007"/>
    <n v="0"/>
    <n v="0"/>
    <n v="0"/>
    <n v="0"/>
    <n v="33100212.300000001"/>
    <n v="33940301.180000007"/>
    <n v="0"/>
    <n v="0"/>
    <n v="0"/>
  </r>
  <r>
    <x v="1"/>
    <x v="1"/>
    <x v="6"/>
    <x v="5"/>
    <x v="2"/>
    <x v="4"/>
    <x v="1"/>
    <x v="0"/>
    <n v="0"/>
    <n v="0"/>
    <n v="0"/>
    <n v="0"/>
    <n v="1"/>
    <n v="-408158.45999999996"/>
    <n v="0"/>
    <n v="0"/>
    <n v="0"/>
    <n v="0"/>
    <n v="0"/>
    <n v="0"/>
    <n v="-408158.45999999996"/>
  </r>
  <r>
    <x v="1"/>
    <x v="1"/>
    <x v="6"/>
    <x v="5"/>
    <x v="2"/>
    <x v="4"/>
    <x v="2"/>
    <x v="0"/>
    <n v="0"/>
    <n v="0"/>
    <n v="0"/>
    <n v="0"/>
    <n v="2"/>
    <n v="1568524.1"/>
    <n v="0"/>
    <n v="0"/>
    <n v="0"/>
    <n v="0"/>
    <n v="0"/>
    <n v="0"/>
    <n v="1568524.1"/>
  </r>
  <r>
    <x v="1"/>
    <x v="1"/>
    <x v="6"/>
    <x v="5"/>
    <x v="2"/>
    <x v="0"/>
    <x v="0"/>
    <x v="0"/>
    <n v="198"/>
    <n v="178.62000000000003"/>
    <n v="768559.2"/>
    <n v="682262.81999999983"/>
    <n v="0"/>
    <n v="0"/>
    <n v="0"/>
    <n v="0"/>
    <n v="768559.2"/>
    <n v="682262.81999999983"/>
    <n v="0"/>
    <n v="0"/>
    <n v="0"/>
  </r>
  <r>
    <x v="1"/>
    <x v="1"/>
    <x v="6"/>
    <x v="5"/>
    <x v="2"/>
    <x v="1"/>
    <x v="0"/>
    <x v="0"/>
    <n v="777"/>
    <n v="560.72"/>
    <n v="3129530.9"/>
    <n v="2718622.0600000005"/>
    <n v="0"/>
    <n v="0"/>
    <n v="0"/>
    <n v="0"/>
    <n v="3129530.9"/>
    <n v="2718622.0600000005"/>
    <n v="0"/>
    <n v="0"/>
    <n v="0"/>
  </r>
  <r>
    <x v="1"/>
    <x v="1"/>
    <x v="6"/>
    <x v="5"/>
    <x v="2"/>
    <x v="1"/>
    <x v="1"/>
    <x v="0"/>
    <n v="0"/>
    <n v="0"/>
    <n v="0"/>
    <n v="0"/>
    <n v="1"/>
    <n v="14409.94"/>
    <n v="0"/>
    <n v="0"/>
    <n v="0"/>
    <n v="0"/>
    <n v="0"/>
    <n v="0"/>
    <n v="14409.94"/>
  </r>
  <r>
    <x v="1"/>
    <x v="1"/>
    <x v="6"/>
    <x v="5"/>
    <x v="2"/>
    <x v="1"/>
    <x v="2"/>
    <x v="0"/>
    <n v="0"/>
    <n v="0"/>
    <n v="0"/>
    <n v="0"/>
    <n v="3"/>
    <n v="179152.7"/>
    <n v="0"/>
    <n v="0"/>
    <n v="0"/>
    <n v="0"/>
    <n v="0"/>
    <n v="0"/>
    <n v="179152.7"/>
  </r>
  <r>
    <x v="1"/>
    <x v="1"/>
    <x v="6"/>
    <x v="5"/>
    <x v="2"/>
    <x v="3"/>
    <x v="0"/>
    <x v="0"/>
    <n v="187"/>
    <n v="88.48"/>
    <n v="656256.20000000007"/>
    <n v="423136.56"/>
    <n v="0"/>
    <n v="0"/>
    <n v="0"/>
    <n v="0"/>
    <n v="656256.20000000007"/>
    <n v="423136.56"/>
    <n v="0"/>
    <n v="0"/>
    <n v="0"/>
  </r>
  <r>
    <x v="1"/>
    <x v="1"/>
    <x v="6"/>
    <x v="5"/>
    <x v="2"/>
    <x v="3"/>
    <x v="1"/>
    <x v="0"/>
    <n v="0"/>
    <n v="0"/>
    <n v="0"/>
    <n v="0"/>
    <n v="0"/>
    <n v="0"/>
    <n v="0"/>
    <n v="0"/>
    <n v="0"/>
    <n v="0"/>
    <n v="0"/>
    <n v="0"/>
    <n v="0"/>
  </r>
  <r>
    <x v="1"/>
    <x v="1"/>
    <x v="6"/>
    <x v="5"/>
    <x v="3"/>
    <x v="0"/>
    <x v="0"/>
    <x v="0"/>
    <n v="8"/>
    <n v="7.8000000000000007"/>
    <n v="5350.85"/>
    <n v="4915.3999999999996"/>
    <n v="0"/>
    <n v="0"/>
    <n v="0"/>
    <n v="0"/>
    <n v="5350.85"/>
    <n v="4915.3999999999996"/>
    <n v="0"/>
    <n v="0"/>
    <n v="0"/>
  </r>
  <r>
    <x v="1"/>
    <x v="1"/>
    <x v="6"/>
    <x v="5"/>
    <x v="3"/>
    <x v="1"/>
    <x v="0"/>
    <x v="0"/>
    <n v="833"/>
    <n v="576.0100000000001"/>
    <n v="1437022.4700000002"/>
    <n v="1457360.5799999998"/>
    <n v="0"/>
    <n v="0"/>
    <n v="0"/>
    <n v="0"/>
    <n v="1437022.4700000002"/>
    <n v="1457360.5799999998"/>
    <n v="0"/>
    <n v="0"/>
    <n v="0"/>
  </r>
  <r>
    <x v="1"/>
    <x v="1"/>
    <x v="6"/>
    <x v="5"/>
    <x v="3"/>
    <x v="1"/>
    <x v="1"/>
    <x v="0"/>
    <n v="0"/>
    <n v="0"/>
    <n v="0"/>
    <n v="0"/>
    <n v="4"/>
    <n v="52524.43"/>
    <n v="0"/>
    <n v="0"/>
    <n v="0"/>
    <n v="0"/>
    <n v="0"/>
    <n v="0"/>
    <n v="52524.43"/>
  </r>
  <r>
    <x v="1"/>
    <x v="1"/>
    <x v="6"/>
    <x v="5"/>
    <x v="3"/>
    <x v="1"/>
    <x v="2"/>
    <x v="0"/>
    <n v="0"/>
    <n v="0"/>
    <n v="0"/>
    <n v="0"/>
    <n v="6"/>
    <n v="350238.51"/>
    <n v="0"/>
    <n v="0"/>
    <n v="0"/>
    <n v="0"/>
    <n v="0"/>
    <n v="0"/>
    <n v="350238.51"/>
  </r>
  <r>
    <x v="1"/>
    <x v="1"/>
    <x v="6"/>
    <x v="5"/>
    <x v="3"/>
    <x v="2"/>
    <x v="0"/>
    <x v="0"/>
    <n v="192"/>
    <n v="181.08000000000004"/>
    <n v="373719.97"/>
    <n v="337229.37"/>
    <n v="0"/>
    <n v="0"/>
    <n v="0"/>
    <n v="0"/>
    <n v="373719.97"/>
    <n v="337229.37"/>
    <n v="0"/>
    <n v="0"/>
    <n v="0"/>
  </r>
  <r>
    <x v="1"/>
    <x v="1"/>
    <x v="6"/>
    <x v="5"/>
    <x v="3"/>
    <x v="3"/>
    <x v="0"/>
    <x v="0"/>
    <n v="2"/>
    <n v="1.1000000000000001"/>
    <n v="1988.02"/>
    <n v="1089.32"/>
    <n v="0"/>
    <n v="0"/>
    <n v="0"/>
    <n v="0"/>
    <n v="1988.02"/>
    <n v="1089.32"/>
    <n v="0"/>
    <n v="0"/>
    <n v="0"/>
  </r>
  <r>
    <x v="1"/>
    <x v="1"/>
    <x v="6"/>
    <x v="5"/>
    <x v="4"/>
    <x v="4"/>
    <x v="0"/>
    <x v="0"/>
    <n v="0"/>
    <n v="2.96"/>
    <n v="12144.21"/>
    <n v="13321.69"/>
    <n v="0"/>
    <n v="0"/>
    <n v="0"/>
    <n v="0"/>
    <n v="12144.21"/>
    <n v="13321.69"/>
    <n v="0"/>
    <n v="0"/>
    <n v="0"/>
  </r>
  <r>
    <x v="1"/>
    <x v="1"/>
    <x v="6"/>
    <x v="5"/>
    <x v="4"/>
    <x v="0"/>
    <x v="0"/>
    <x v="0"/>
    <n v="2"/>
    <n v="0.98"/>
    <n v="1065.18"/>
    <n v="1449.75"/>
    <n v="0"/>
    <n v="0"/>
    <n v="0"/>
    <n v="0"/>
    <n v="1065.18"/>
    <n v="1449.75"/>
    <n v="0"/>
    <n v="0"/>
    <n v="0"/>
  </r>
  <r>
    <x v="1"/>
    <x v="1"/>
    <x v="6"/>
    <x v="5"/>
    <x v="4"/>
    <x v="0"/>
    <x v="1"/>
    <x v="0"/>
    <n v="0"/>
    <n v="0"/>
    <n v="0"/>
    <n v="0"/>
    <n v="0"/>
    <n v="-874613.20000000007"/>
    <n v="0"/>
    <n v="0"/>
    <n v="0"/>
    <n v="0"/>
    <n v="0"/>
    <n v="0"/>
    <n v="-874613.20000000007"/>
  </r>
  <r>
    <x v="1"/>
    <x v="1"/>
    <x v="6"/>
    <x v="5"/>
    <x v="4"/>
    <x v="0"/>
    <x v="2"/>
    <x v="0"/>
    <n v="0"/>
    <n v="0"/>
    <n v="0"/>
    <n v="0"/>
    <n v="0"/>
    <n v="-3095909.42"/>
    <n v="0"/>
    <n v="0"/>
    <n v="0"/>
    <n v="0"/>
    <n v="0"/>
    <n v="0"/>
    <n v="-3095909.42"/>
  </r>
  <r>
    <x v="1"/>
    <x v="1"/>
    <x v="6"/>
    <x v="5"/>
    <x v="4"/>
    <x v="1"/>
    <x v="0"/>
    <x v="0"/>
    <n v="3041"/>
    <n v="1806.79"/>
    <n v="5084749"/>
    <n v="2608133.7999999998"/>
    <n v="0"/>
    <n v="0"/>
    <n v="0"/>
    <n v="0"/>
    <n v="5084749"/>
    <n v="2608133.7999999998"/>
    <n v="0"/>
    <n v="0"/>
    <n v="0"/>
  </r>
  <r>
    <x v="1"/>
    <x v="1"/>
    <x v="6"/>
    <x v="5"/>
    <x v="4"/>
    <x v="1"/>
    <x v="2"/>
    <x v="0"/>
    <n v="0"/>
    <n v="0"/>
    <n v="0"/>
    <n v="0"/>
    <n v="0"/>
    <n v="67524.44"/>
    <n v="0"/>
    <n v="0"/>
    <n v="0"/>
    <n v="0"/>
    <n v="0"/>
    <n v="0"/>
    <n v="67524.44"/>
  </r>
  <r>
    <x v="1"/>
    <x v="1"/>
    <x v="6"/>
    <x v="5"/>
    <x v="4"/>
    <x v="3"/>
    <x v="0"/>
    <x v="0"/>
    <n v="13"/>
    <n v="22.48"/>
    <n v="23701.67"/>
    <n v="34787.56"/>
    <n v="0"/>
    <n v="0"/>
    <n v="0"/>
    <n v="0"/>
    <n v="23701.67"/>
    <n v="34787.56"/>
    <n v="0"/>
    <n v="0"/>
    <n v="0"/>
  </r>
  <r>
    <x v="1"/>
    <x v="1"/>
    <x v="6"/>
    <x v="6"/>
    <x v="0"/>
    <x v="0"/>
    <x v="0"/>
    <x v="0"/>
    <n v="18386"/>
    <n v="27427.329999999994"/>
    <n v="40338322.579999998"/>
    <n v="48916845.660000011"/>
    <n v="0"/>
    <n v="1651.92"/>
    <n v="0"/>
    <n v="0"/>
    <n v="40338322.579999998"/>
    <n v="48916845.660000011"/>
    <n v="0"/>
    <n v="0"/>
    <n v="1651.92"/>
  </r>
  <r>
    <x v="1"/>
    <x v="1"/>
    <x v="6"/>
    <x v="6"/>
    <x v="0"/>
    <x v="0"/>
    <x v="1"/>
    <x v="0"/>
    <n v="0"/>
    <n v="0"/>
    <n v="0"/>
    <n v="0"/>
    <n v="113"/>
    <n v="15409401.880000001"/>
    <n v="0"/>
    <n v="0"/>
    <n v="0"/>
    <n v="0"/>
    <n v="0"/>
    <n v="0"/>
    <n v="15409401.880000001"/>
  </r>
  <r>
    <x v="1"/>
    <x v="1"/>
    <x v="6"/>
    <x v="6"/>
    <x v="0"/>
    <x v="0"/>
    <x v="2"/>
    <x v="0"/>
    <n v="0"/>
    <n v="0"/>
    <n v="0"/>
    <n v="0"/>
    <n v="282"/>
    <n v="41493708.160000011"/>
    <n v="0"/>
    <n v="0"/>
    <n v="0"/>
    <n v="0"/>
    <n v="0"/>
    <n v="0"/>
    <n v="41493708.160000011"/>
  </r>
  <r>
    <x v="1"/>
    <x v="1"/>
    <x v="6"/>
    <x v="6"/>
    <x v="0"/>
    <x v="1"/>
    <x v="0"/>
    <x v="0"/>
    <n v="1322108"/>
    <n v="1265253.6099999999"/>
    <n v="1673470234.76"/>
    <n v="1650849873"/>
    <n v="0"/>
    <n v="3927.91"/>
    <n v="0"/>
    <n v="0"/>
    <n v="1673470234.76"/>
    <n v="1650849873"/>
    <n v="0"/>
    <n v="0"/>
    <n v="3927.91"/>
  </r>
  <r>
    <x v="1"/>
    <x v="1"/>
    <x v="6"/>
    <x v="6"/>
    <x v="0"/>
    <x v="1"/>
    <x v="1"/>
    <x v="0"/>
    <n v="0"/>
    <n v="0"/>
    <n v="0"/>
    <n v="0"/>
    <n v="1863"/>
    <n v="112602923.16"/>
    <n v="0"/>
    <n v="0"/>
    <n v="0"/>
    <n v="0"/>
    <n v="0"/>
    <n v="0"/>
    <n v="112602923.16"/>
  </r>
  <r>
    <x v="1"/>
    <x v="1"/>
    <x v="6"/>
    <x v="6"/>
    <x v="0"/>
    <x v="1"/>
    <x v="2"/>
    <x v="0"/>
    <n v="0"/>
    <n v="0"/>
    <n v="0"/>
    <n v="0"/>
    <n v="3418"/>
    <n v="399087634.19000006"/>
    <n v="0"/>
    <n v="0"/>
    <n v="0"/>
    <n v="0"/>
    <n v="0"/>
    <n v="0"/>
    <n v="399087634.19000006"/>
  </r>
  <r>
    <x v="1"/>
    <x v="1"/>
    <x v="6"/>
    <x v="6"/>
    <x v="0"/>
    <x v="2"/>
    <x v="0"/>
    <x v="0"/>
    <n v="690"/>
    <n v="1144.8699999999999"/>
    <n v="52488.94"/>
    <n v="2231139.17"/>
    <n v="0"/>
    <n v="0"/>
    <n v="0"/>
    <n v="0"/>
    <n v="52488.94"/>
    <n v="2231139.17"/>
    <n v="0"/>
    <n v="0"/>
    <n v="0"/>
  </r>
  <r>
    <x v="1"/>
    <x v="1"/>
    <x v="6"/>
    <x v="6"/>
    <x v="0"/>
    <x v="2"/>
    <x v="1"/>
    <x v="0"/>
    <n v="0"/>
    <n v="0"/>
    <n v="0"/>
    <n v="0"/>
    <n v="2"/>
    <n v="787833.8"/>
    <n v="0"/>
    <n v="0"/>
    <n v="0"/>
    <n v="0"/>
    <n v="0"/>
    <n v="0"/>
    <n v="787833.8"/>
  </r>
  <r>
    <x v="1"/>
    <x v="1"/>
    <x v="6"/>
    <x v="6"/>
    <x v="0"/>
    <x v="2"/>
    <x v="2"/>
    <x v="0"/>
    <n v="0"/>
    <n v="0"/>
    <n v="0"/>
    <n v="0"/>
    <n v="4"/>
    <n v="872998.99"/>
    <n v="0"/>
    <n v="0"/>
    <n v="0"/>
    <n v="0"/>
    <n v="0"/>
    <n v="0"/>
    <n v="872998.99"/>
  </r>
  <r>
    <x v="1"/>
    <x v="1"/>
    <x v="6"/>
    <x v="6"/>
    <x v="0"/>
    <x v="3"/>
    <x v="0"/>
    <x v="0"/>
    <n v="42883"/>
    <n v="39684.810000000005"/>
    <n v="173541793.96000001"/>
    <n v="130321537.97999999"/>
    <n v="0"/>
    <n v="0"/>
    <n v="0"/>
    <n v="0"/>
    <n v="173541793.96000001"/>
    <n v="130321537.97999999"/>
    <n v="0"/>
    <n v="0"/>
    <n v="0"/>
  </r>
  <r>
    <x v="1"/>
    <x v="1"/>
    <x v="6"/>
    <x v="6"/>
    <x v="0"/>
    <x v="3"/>
    <x v="1"/>
    <x v="0"/>
    <n v="0"/>
    <n v="0"/>
    <n v="0"/>
    <n v="0"/>
    <n v="289"/>
    <n v="23274598.559999999"/>
    <n v="0"/>
    <n v="0"/>
    <n v="0"/>
    <n v="0"/>
    <n v="0"/>
    <n v="0"/>
    <n v="23274598.559999999"/>
  </r>
  <r>
    <x v="1"/>
    <x v="1"/>
    <x v="6"/>
    <x v="6"/>
    <x v="0"/>
    <x v="3"/>
    <x v="2"/>
    <x v="0"/>
    <n v="0"/>
    <n v="0"/>
    <n v="0"/>
    <n v="0"/>
    <n v="894"/>
    <n v="79766593.769999996"/>
    <n v="0"/>
    <n v="0"/>
    <n v="0"/>
    <n v="0"/>
    <n v="0"/>
    <n v="0"/>
    <n v="79766593.769999996"/>
  </r>
  <r>
    <x v="1"/>
    <x v="1"/>
    <x v="6"/>
    <x v="6"/>
    <x v="1"/>
    <x v="4"/>
    <x v="0"/>
    <x v="0"/>
    <n v="31249"/>
    <n v="31287.79"/>
    <n v="88345257.50999999"/>
    <n v="84333986.760000005"/>
    <n v="0"/>
    <n v="1142.4000000000001"/>
    <n v="0"/>
    <n v="0"/>
    <n v="88345257.50999999"/>
    <n v="84333986.760000005"/>
    <n v="0"/>
    <n v="0"/>
    <n v="1142.4000000000001"/>
  </r>
  <r>
    <x v="1"/>
    <x v="1"/>
    <x v="6"/>
    <x v="6"/>
    <x v="1"/>
    <x v="4"/>
    <x v="1"/>
    <x v="0"/>
    <n v="0"/>
    <n v="0"/>
    <n v="0"/>
    <n v="0"/>
    <n v="121"/>
    <n v="13414824.5"/>
    <n v="0"/>
    <n v="0"/>
    <n v="0"/>
    <n v="0"/>
    <n v="0"/>
    <n v="0"/>
    <n v="13414824.5"/>
  </r>
  <r>
    <x v="1"/>
    <x v="1"/>
    <x v="6"/>
    <x v="6"/>
    <x v="1"/>
    <x v="4"/>
    <x v="2"/>
    <x v="0"/>
    <n v="0"/>
    <n v="0"/>
    <n v="0"/>
    <n v="0"/>
    <n v="163"/>
    <n v="22946211.109999999"/>
    <n v="0"/>
    <n v="0"/>
    <n v="0"/>
    <n v="0"/>
    <n v="0"/>
    <n v="0"/>
    <n v="22946211.109999999"/>
  </r>
  <r>
    <x v="1"/>
    <x v="1"/>
    <x v="6"/>
    <x v="6"/>
    <x v="1"/>
    <x v="0"/>
    <x v="0"/>
    <x v="0"/>
    <n v="2007"/>
    <n v="1971.35"/>
    <n v="5371423.2699999996"/>
    <n v="5720059.7699999996"/>
    <n v="0"/>
    <n v="0"/>
    <n v="0"/>
    <n v="0"/>
    <n v="5371423.2699999996"/>
    <n v="5720059.7699999996"/>
    <n v="0"/>
    <n v="0"/>
    <n v="0"/>
  </r>
  <r>
    <x v="1"/>
    <x v="1"/>
    <x v="6"/>
    <x v="6"/>
    <x v="1"/>
    <x v="0"/>
    <x v="1"/>
    <x v="0"/>
    <n v="0"/>
    <n v="0"/>
    <n v="0"/>
    <n v="0"/>
    <n v="1"/>
    <n v="76170"/>
    <n v="0"/>
    <n v="0"/>
    <n v="0"/>
    <n v="0"/>
    <n v="0"/>
    <n v="0"/>
    <n v="76170"/>
  </r>
  <r>
    <x v="1"/>
    <x v="1"/>
    <x v="6"/>
    <x v="6"/>
    <x v="1"/>
    <x v="0"/>
    <x v="2"/>
    <x v="0"/>
    <n v="0"/>
    <n v="0"/>
    <n v="0"/>
    <n v="0"/>
    <n v="24"/>
    <n v="2685009.91"/>
    <n v="0"/>
    <n v="0"/>
    <n v="0"/>
    <n v="0"/>
    <n v="0"/>
    <n v="0"/>
    <n v="2685009.91"/>
  </r>
  <r>
    <x v="1"/>
    <x v="1"/>
    <x v="6"/>
    <x v="6"/>
    <x v="1"/>
    <x v="1"/>
    <x v="0"/>
    <x v="0"/>
    <n v="48791"/>
    <n v="47679.37999999999"/>
    <n v="112323248.67999999"/>
    <n v="112273489.07000001"/>
    <n v="0"/>
    <n v="8600.41"/>
    <n v="0"/>
    <n v="0"/>
    <n v="112323248.67999999"/>
    <n v="112273489.07000001"/>
    <n v="0"/>
    <n v="0"/>
    <n v="8600.41"/>
  </r>
  <r>
    <x v="1"/>
    <x v="1"/>
    <x v="6"/>
    <x v="6"/>
    <x v="1"/>
    <x v="1"/>
    <x v="1"/>
    <x v="0"/>
    <n v="0"/>
    <n v="0"/>
    <n v="0"/>
    <n v="0"/>
    <n v="132"/>
    <n v="12168815.629999999"/>
    <n v="0"/>
    <n v="0"/>
    <n v="0"/>
    <n v="0"/>
    <n v="0"/>
    <n v="0"/>
    <n v="12168815.629999999"/>
  </r>
  <r>
    <x v="1"/>
    <x v="1"/>
    <x v="6"/>
    <x v="6"/>
    <x v="1"/>
    <x v="1"/>
    <x v="2"/>
    <x v="0"/>
    <n v="0"/>
    <n v="0"/>
    <n v="0"/>
    <n v="0"/>
    <n v="321"/>
    <n v="40330293.280000001"/>
    <n v="0"/>
    <n v="0"/>
    <n v="0"/>
    <n v="0"/>
    <n v="0"/>
    <n v="0"/>
    <n v="40330293.280000001"/>
  </r>
  <r>
    <x v="1"/>
    <x v="1"/>
    <x v="6"/>
    <x v="6"/>
    <x v="1"/>
    <x v="2"/>
    <x v="0"/>
    <x v="0"/>
    <n v="350"/>
    <n v="363.52"/>
    <n v="820509.52999999991"/>
    <n v="850204.69"/>
    <n v="0"/>
    <n v="0"/>
    <n v="0"/>
    <n v="0"/>
    <n v="820509.52999999991"/>
    <n v="850204.69"/>
    <n v="0"/>
    <n v="0"/>
    <n v="0"/>
  </r>
  <r>
    <x v="1"/>
    <x v="1"/>
    <x v="6"/>
    <x v="6"/>
    <x v="1"/>
    <x v="2"/>
    <x v="1"/>
    <x v="0"/>
    <n v="0"/>
    <n v="0"/>
    <n v="0"/>
    <n v="0"/>
    <n v="3"/>
    <n v="333714"/>
    <n v="0"/>
    <n v="0"/>
    <n v="0"/>
    <n v="0"/>
    <n v="0"/>
    <n v="0"/>
    <n v="333714"/>
  </r>
  <r>
    <x v="1"/>
    <x v="1"/>
    <x v="6"/>
    <x v="6"/>
    <x v="1"/>
    <x v="2"/>
    <x v="2"/>
    <x v="0"/>
    <n v="0"/>
    <n v="0"/>
    <n v="0"/>
    <n v="0"/>
    <n v="7"/>
    <n v="485099"/>
    <n v="0"/>
    <n v="0"/>
    <n v="0"/>
    <n v="0"/>
    <n v="0"/>
    <n v="0"/>
    <n v="485099"/>
  </r>
  <r>
    <x v="1"/>
    <x v="1"/>
    <x v="6"/>
    <x v="6"/>
    <x v="1"/>
    <x v="3"/>
    <x v="0"/>
    <x v="0"/>
    <n v="284"/>
    <n v="176.71000000000004"/>
    <n v="1773720.62"/>
    <n v="1927634.7100000002"/>
    <n v="0"/>
    <n v="0"/>
    <n v="0"/>
    <n v="0"/>
    <n v="1773720.62"/>
    <n v="1927634.7100000002"/>
    <n v="0"/>
    <n v="0"/>
    <n v="0"/>
  </r>
  <r>
    <x v="1"/>
    <x v="1"/>
    <x v="6"/>
    <x v="6"/>
    <x v="1"/>
    <x v="3"/>
    <x v="2"/>
    <x v="0"/>
    <n v="0"/>
    <n v="0"/>
    <n v="0"/>
    <n v="0"/>
    <n v="3"/>
    <n v="535197.9"/>
    <n v="0"/>
    <n v="0"/>
    <n v="0"/>
    <n v="0"/>
    <n v="0"/>
    <n v="0"/>
    <n v="535197.9"/>
  </r>
  <r>
    <x v="1"/>
    <x v="1"/>
    <x v="6"/>
    <x v="6"/>
    <x v="2"/>
    <x v="4"/>
    <x v="0"/>
    <x v="0"/>
    <n v="15594"/>
    <n v="13979.009999999997"/>
    <n v="142350688.25"/>
    <n v="101535532.69"/>
    <n v="0"/>
    <n v="0"/>
    <n v="0"/>
    <n v="0"/>
    <n v="142350688.25"/>
    <n v="101535532.69"/>
    <n v="0"/>
    <n v="0"/>
    <n v="0"/>
  </r>
  <r>
    <x v="1"/>
    <x v="1"/>
    <x v="6"/>
    <x v="6"/>
    <x v="2"/>
    <x v="4"/>
    <x v="1"/>
    <x v="0"/>
    <n v="0"/>
    <n v="0"/>
    <n v="0"/>
    <n v="0"/>
    <n v="48"/>
    <n v="19050193.32"/>
    <n v="0"/>
    <n v="0"/>
    <n v="0"/>
    <n v="0"/>
    <n v="0"/>
    <n v="0"/>
    <n v="19050193.32"/>
  </r>
  <r>
    <x v="1"/>
    <x v="1"/>
    <x v="6"/>
    <x v="6"/>
    <x v="2"/>
    <x v="4"/>
    <x v="2"/>
    <x v="0"/>
    <n v="0"/>
    <n v="0"/>
    <n v="0"/>
    <n v="0"/>
    <n v="62"/>
    <n v="31066929.460000001"/>
    <n v="0"/>
    <n v="0"/>
    <n v="0"/>
    <n v="0"/>
    <n v="0"/>
    <n v="0"/>
    <n v="31066929.460000001"/>
  </r>
  <r>
    <x v="1"/>
    <x v="1"/>
    <x v="6"/>
    <x v="6"/>
    <x v="2"/>
    <x v="0"/>
    <x v="0"/>
    <x v="0"/>
    <n v="1182"/>
    <n v="1189.52"/>
    <n v="4806553.5199999996"/>
    <n v="5148538.2700000005"/>
    <n v="0"/>
    <n v="0"/>
    <n v="0"/>
    <n v="0"/>
    <n v="4806553.5199999996"/>
    <n v="5148538.2700000005"/>
    <n v="0"/>
    <n v="0"/>
    <n v="0"/>
  </r>
  <r>
    <x v="1"/>
    <x v="1"/>
    <x v="6"/>
    <x v="6"/>
    <x v="2"/>
    <x v="0"/>
    <x v="1"/>
    <x v="0"/>
    <n v="0"/>
    <n v="0"/>
    <n v="0"/>
    <n v="0"/>
    <n v="5"/>
    <n v="2151188.2000000002"/>
    <n v="0"/>
    <n v="0"/>
    <n v="0"/>
    <n v="0"/>
    <n v="0"/>
    <n v="0"/>
    <n v="2151188.2000000002"/>
  </r>
  <r>
    <x v="1"/>
    <x v="1"/>
    <x v="6"/>
    <x v="6"/>
    <x v="2"/>
    <x v="0"/>
    <x v="2"/>
    <x v="0"/>
    <n v="0"/>
    <n v="0"/>
    <n v="0"/>
    <n v="0"/>
    <n v="5"/>
    <n v="3985249.9999999995"/>
    <n v="0"/>
    <n v="0"/>
    <n v="0"/>
    <n v="0"/>
    <n v="0"/>
    <n v="0"/>
    <n v="3985249.9999999995"/>
  </r>
  <r>
    <x v="1"/>
    <x v="1"/>
    <x v="6"/>
    <x v="6"/>
    <x v="2"/>
    <x v="1"/>
    <x v="0"/>
    <x v="0"/>
    <n v="1734"/>
    <n v="1701.5899999999997"/>
    <n v="8793922.4600000009"/>
    <n v="7485161.6399999997"/>
    <n v="0"/>
    <n v="0"/>
    <n v="0"/>
    <n v="0"/>
    <n v="8793922.4600000009"/>
    <n v="7485161.6399999997"/>
    <n v="0"/>
    <n v="0"/>
    <n v="0"/>
  </r>
  <r>
    <x v="1"/>
    <x v="1"/>
    <x v="6"/>
    <x v="6"/>
    <x v="2"/>
    <x v="1"/>
    <x v="1"/>
    <x v="0"/>
    <n v="0"/>
    <n v="0"/>
    <n v="0"/>
    <n v="0"/>
    <n v="2"/>
    <n v="1491778.25"/>
    <n v="0"/>
    <n v="0"/>
    <n v="0"/>
    <n v="0"/>
    <n v="0"/>
    <n v="0"/>
    <n v="1491778.25"/>
  </r>
  <r>
    <x v="1"/>
    <x v="1"/>
    <x v="6"/>
    <x v="6"/>
    <x v="2"/>
    <x v="1"/>
    <x v="2"/>
    <x v="0"/>
    <n v="0"/>
    <n v="0"/>
    <n v="0"/>
    <n v="0"/>
    <n v="6"/>
    <n v="1785244.55"/>
    <n v="0"/>
    <n v="0"/>
    <n v="0"/>
    <n v="0"/>
    <n v="0"/>
    <n v="0"/>
    <n v="1785244.55"/>
  </r>
  <r>
    <x v="1"/>
    <x v="1"/>
    <x v="6"/>
    <x v="6"/>
    <x v="2"/>
    <x v="2"/>
    <x v="0"/>
    <x v="0"/>
    <n v="58"/>
    <n v="39.5"/>
    <n v="180370.2"/>
    <n v="92225.91"/>
    <n v="0"/>
    <n v="0"/>
    <n v="0"/>
    <n v="0"/>
    <n v="180370.2"/>
    <n v="92225.91"/>
    <n v="0"/>
    <n v="0"/>
    <n v="0"/>
  </r>
  <r>
    <x v="1"/>
    <x v="1"/>
    <x v="6"/>
    <x v="6"/>
    <x v="2"/>
    <x v="3"/>
    <x v="0"/>
    <x v="0"/>
    <n v="2284"/>
    <n v="2055.86"/>
    <n v="6523942.0899999999"/>
    <n v="11086898.029999999"/>
    <n v="0"/>
    <n v="0"/>
    <n v="0"/>
    <n v="0"/>
    <n v="6523942.0899999999"/>
    <n v="11086898.029999999"/>
    <n v="0"/>
    <n v="0"/>
    <n v="0"/>
  </r>
  <r>
    <x v="1"/>
    <x v="1"/>
    <x v="6"/>
    <x v="6"/>
    <x v="2"/>
    <x v="3"/>
    <x v="1"/>
    <x v="0"/>
    <n v="0"/>
    <n v="0"/>
    <n v="0"/>
    <n v="0"/>
    <n v="5"/>
    <n v="4285828.0599999996"/>
    <n v="0"/>
    <n v="0"/>
    <n v="0"/>
    <n v="0"/>
    <n v="0"/>
    <n v="0"/>
    <n v="4285828.0599999996"/>
  </r>
  <r>
    <x v="1"/>
    <x v="1"/>
    <x v="6"/>
    <x v="6"/>
    <x v="2"/>
    <x v="3"/>
    <x v="2"/>
    <x v="0"/>
    <n v="0"/>
    <n v="0"/>
    <n v="0"/>
    <n v="0"/>
    <n v="14"/>
    <n v="6336482.7999999998"/>
    <n v="0"/>
    <n v="0"/>
    <n v="0"/>
    <n v="0"/>
    <n v="0"/>
    <n v="0"/>
    <n v="6336482.7999999998"/>
  </r>
  <r>
    <x v="1"/>
    <x v="1"/>
    <x v="6"/>
    <x v="6"/>
    <x v="3"/>
    <x v="0"/>
    <x v="0"/>
    <x v="0"/>
    <n v="75"/>
    <n v="64.69"/>
    <n v="157964.89000000004"/>
    <n v="177340.38999999998"/>
    <n v="0"/>
    <n v="0"/>
    <n v="0"/>
    <n v="0"/>
    <n v="157964.89000000004"/>
    <n v="177340.38999999998"/>
    <n v="0"/>
    <n v="0"/>
    <n v="0"/>
  </r>
  <r>
    <x v="1"/>
    <x v="1"/>
    <x v="6"/>
    <x v="6"/>
    <x v="3"/>
    <x v="1"/>
    <x v="0"/>
    <x v="0"/>
    <n v="27200"/>
    <n v="24709.41"/>
    <n v="57056013.399999999"/>
    <n v="50906538.849999994"/>
    <n v="0"/>
    <n v="0"/>
    <n v="0"/>
    <n v="0"/>
    <n v="57056013.399999999"/>
    <n v="50906538.849999994"/>
    <n v="0"/>
    <n v="0"/>
    <n v="0"/>
  </r>
  <r>
    <x v="1"/>
    <x v="1"/>
    <x v="6"/>
    <x v="6"/>
    <x v="3"/>
    <x v="1"/>
    <x v="1"/>
    <x v="0"/>
    <n v="0"/>
    <n v="0"/>
    <n v="0"/>
    <n v="0"/>
    <n v="290"/>
    <n v="12892195.090000002"/>
    <n v="0"/>
    <n v="0"/>
    <n v="0"/>
    <n v="0"/>
    <n v="0"/>
    <n v="0"/>
    <n v="12892195.090000002"/>
  </r>
  <r>
    <x v="1"/>
    <x v="1"/>
    <x v="6"/>
    <x v="6"/>
    <x v="3"/>
    <x v="1"/>
    <x v="2"/>
    <x v="0"/>
    <n v="0"/>
    <n v="0"/>
    <n v="0"/>
    <n v="0"/>
    <n v="831"/>
    <n v="50701985.299999997"/>
    <n v="0"/>
    <n v="0"/>
    <n v="0"/>
    <n v="0"/>
    <n v="0"/>
    <n v="0"/>
    <n v="50701985.299999997"/>
  </r>
  <r>
    <x v="1"/>
    <x v="1"/>
    <x v="6"/>
    <x v="6"/>
    <x v="3"/>
    <x v="2"/>
    <x v="0"/>
    <x v="0"/>
    <n v="3191"/>
    <n v="3245.6499999999996"/>
    <n v="4269104.9600000009"/>
    <n v="3673361.2600000002"/>
    <n v="0"/>
    <n v="0"/>
    <n v="0"/>
    <n v="0"/>
    <n v="4269104.9600000009"/>
    <n v="3673361.2600000002"/>
    <n v="0"/>
    <n v="0"/>
    <n v="0"/>
  </r>
  <r>
    <x v="1"/>
    <x v="1"/>
    <x v="6"/>
    <x v="6"/>
    <x v="3"/>
    <x v="2"/>
    <x v="1"/>
    <x v="0"/>
    <n v="0"/>
    <n v="0"/>
    <n v="0"/>
    <n v="0"/>
    <n v="29"/>
    <n v="728790.81"/>
    <n v="0"/>
    <n v="0"/>
    <n v="0"/>
    <n v="0"/>
    <n v="0"/>
    <n v="0"/>
    <n v="728790.81"/>
  </r>
  <r>
    <x v="1"/>
    <x v="1"/>
    <x v="6"/>
    <x v="6"/>
    <x v="3"/>
    <x v="2"/>
    <x v="2"/>
    <x v="0"/>
    <n v="0"/>
    <n v="0"/>
    <n v="0"/>
    <n v="0"/>
    <n v="52"/>
    <n v="1566737.52"/>
    <n v="0"/>
    <n v="0"/>
    <n v="0"/>
    <n v="0"/>
    <n v="0"/>
    <n v="0"/>
    <n v="1566737.52"/>
  </r>
  <r>
    <x v="1"/>
    <x v="1"/>
    <x v="6"/>
    <x v="6"/>
    <x v="3"/>
    <x v="3"/>
    <x v="0"/>
    <x v="0"/>
    <n v="1"/>
    <n v="1.54"/>
    <n v="1595.25"/>
    <n v="1424.22"/>
    <n v="0"/>
    <n v="0"/>
    <n v="0"/>
    <n v="0"/>
    <n v="1595.25"/>
    <n v="1424.22"/>
    <n v="0"/>
    <n v="0"/>
    <n v="0"/>
  </r>
  <r>
    <x v="1"/>
    <x v="1"/>
    <x v="6"/>
    <x v="6"/>
    <x v="4"/>
    <x v="4"/>
    <x v="0"/>
    <x v="0"/>
    <n v="1711"/>
    <n v="1444.47"/>
    <n v="3500805.82"/>
    <n v="2581864.7000000002"/>
    <n v="0"/>
    <n v="0"/>
    <n v="0"/>
    <n v="0"/>
    <n v="3500805.82"/>
    <n v="2581864.7000000002"/>
    <n v="0"/>
    <n v="0"/>
    <n v="0"/>
  </r>
  <r>
    <x v="1"/>
    <x v="1"/>
    <x v="6"/>
    <x v="6"/>
    <x v="4"/>
    <x v="4"/>
    <x v="1"/>
    <x v="0"/>
    <n v="0"/>
    <n v="0"/>
    <n v="0"/>
    <n v="0"/>
    <n v="1"/>
    <n v="149056.43"/>
    <n v="0"/>
    <n v="0"/>
    <n v="0"/>
    <n v="0"/>
    <n v="0"/>
    <n v="0"/>
    <n v="149056.43"/>
  </r>
  <r>
    <x v="1"/>
    <x v="1"/>
    <x v="6"/>
    <x v="6"/>
    <x v="4"/>
    <x v="4"/>
    <x v="2"/>
    <x v="0"/>
    <n v="0"/>
    <n v="0"/>
    <n v="0"/>
    <n v="0"/>
    <n v="13"/>
    <n v="4000032.7"/>
    <n v="0"/>
    <n v="0"/>
    <n v="0"/>
    <n v="0"/>
    <n v="0"/>
    <n v="0"/>
    <n v="4000032.7"/>
  </r>
  <r>
    <x v="1"/>
    <x v="1"/>
    <x v="6"/>
    <x v="6"/>
    <x v="4"/>
    <x v="0"/>
    <x v="0"/>
    <x v="0"/>
    <n v="374"/>
    <n v="191.67"/>
    <n v="1439166.74"/>
    <n v="736418.41999999993"/>
    <n v="0"/>
    <n v="0"/>
    <n v="0"/>
    <n v="0"/>
    <n v="1439166.74"/>
    <n v="736418.41999999993"/>
    <n v="0"/>
    <n v="0"/>
    <n v="0"/>
  </r>
  <r>
    <x v="1"/>
    <x v="1"/>
    <x v="6"/>
    <x v="6"/>
    <x v="4"/>
    <x v="0"/>
    <x v="1"/>
    <x v="0"/>
    <n v="0"/>
    <n v="0"/>
    <n v="0"/>
    <n v="0"/>
    <n v="0"/>
    <n v="-17499730.490000002"/>
    <n v="0"/>
    <n v="0"/>
    <n v="0"/>
    <n v="0"/>
    <n v="0"/>
    <n v="0"/>
    <n v="-17499730.490000002"/>
  </r>
  <r>
    <x v="1"/>
    <x v="1"/>
    <x v="6"/>
    <x v="6"/>
    <x v="4"/>
    <x v="0"/>
    <x v="2"/>
    <x v="0"/>
    <n v="0"/>
    <n v="0"/>
    <n v="0"/>
    <n v="0"/>
    <n v="2"/>
    <n v="-9721790.8599999994"/>
    <n v="0"/>
    <n v="0"/>
    <n v="0"/>
    <n v="0"/>
    <n v="0"/>
    <n v="0"/>
    <n v="-9721790.8599999994"/>
  </r>
  <r>
    <x v="1"/>
    <x v="1"/>
    <x v="6"/>
    <x v="6"/>
    <x v="4"/>
    <x v="1"/>
    <x v="0"/>
    <x v="0"/>
    <n v="702"/>
    <n v="358.99"/>
    <n v="2943736.36"/>
    <n v="1192116.2000000002"/>
    <n v="0"/>
    <n v="0"/>
    <n v="0"/>
    <n v="0"/>
    <n v="2943736.36"/>
    <n v="1192116.2000000002"/>
    <n v="0"/>
    <n v="0"/>
    <n v="0"/>
  </r>
  <r>
    <x v="1"/>
    <x v="1"/>
    <x v="6"/>
    <x v="6"/>
    <x v="4"/>
    <x v="1"/>
    <x v="1"/>
    <x v="0"/>
    <n v="0"/>
    <n v="0"/>
    <n v="0"/>
    <n v="0"/>
    <n v="7"/>
    <n v="1105234"/>
    <n v="0"/>
    <n v="0"/>
    <n v="0"/>
    <n v="0"/>
    <n v="0"/>
    <n v="0"/>
    <n v="1105234"/>
  </r>
  <r>
    <x v="1"/>
    <x v="1"/>
    <x v="6"/>
    <x v="6"/>
    <x v="4"/>
    <x v="1"/>
    <x v="2"/>
    <x v="0"/>
    <n v="0"/>
    <n v="0"/>
    <n v="0"/>
    <n v="0"/>
    <n v="4"/>
    <n v="1348570"/>
    <n v="0"/>
    <n v="0"/>
    <n v="0"/>
    <n v="0"/>
    <n v="0"/>
    <n v="0"/>
    <n v="1348570"/>
  </r>
  <r>
    <x v="1"/>
    <x v="1"/>
    <x v="6"/>
    <x v="6"/>
    <x v="4"/>
    <x v="3"/>
    <x v="0"/>
    <x v="0"/>
    <n v="434"/>
    <n v="170.76"/>
    <n v="772167.7"/>
    <n v="305804.7"/>
    <n v="0"/>
    <n v="0"/>
    <n v="0"/>
    <n v="0"/>
    <n v="772167.7"/>
    <n v="305804.7"/>
    <n v="0"/>
    <n v="0"/>
    <n v="0"/>
  </r>
  <r>
    <x v="1"/>
    <x v="1"/>
    <x v="6"/>
    <x v="6"/>
    <x v="4"/>
    <x v="3"/>
    <x v="2"/>
    <x v="0"/>
    <n v="0"/>
    <n v="0"/>
    <n v="0"/>
    <n v="0"/>
    <n v="2"/>
    <n v="374400"/>
    <n v="0"/>
    <n v="0"/>
    <n v="0"/>
    <n v="0"/>
    <n v="0"/>
    <n v="0"/>
    <n v="374400"/>
  </r>
  <r>
    <x v="1"/>
    <x v="1"/>
    <x v="6"/>
    <x v="7"/>
    <x v="0"/>
    <x v="0"/>
    <x v="0"/>
    <x v="0"/>
    <n v="1617"/>
    <n v="1668.6900000000003"/>
    <n v="3528897.16"/>
    <n v="2721283.4400000004"/>
    <n v="0"/>
    <n v="0"/>
    <n v="0"/>
    <n v="0"/>
    <n v="3528897.16"/>
    <n v="2721283.4400000004"/>
    <n v="0"/>
    <n v="0"/>
    <n v="0"/>
  </r>
  <r>
    <x v="1"/>
    <x v="1"/>
    <x v="6"/>
    <x v="7"/>
    <x v="0"/>
    <x v="0"/>
    <x v="1"/>
    <x v="0"/>
    <n v="0"/>
    <n v="0"/>
    <n v="0"/>
    <n v="0"/>
    <n v="4"/>
    <n v="573035.84"/>
    <n v="0"/>
    <n v="0"/>
    <n v="0"/>
    <n v="0"/>
    <n v="0"/>
    <n v="0"/>
    <n v="573035.84"/>
  </r>
  <r>
    <x v="1"/>
    <x v="1"/>
    <x v="6"/>
    <x v="7"/>
    <x v="0"/>
    <x v="0"/>
    <x v="2"/>
    <x v="0"/>
    <n v="0"/>
    <n v="0"/>
    <n v="0"/>
    <n v="0"/>
    <n v="2"/>
    <n v="236893.39"/>
    <n v="0"/>
    <n v="0"/>
    <n v="0"/>
    <n v="0"/>
    <n v="0"/>
    <n v="0"/>
    <n v="236893.39"/>
  </r>
  <r>
    <x v="1"/>
    <x v="1"/>
    <x v="6"/>
    <x v="7"/>
    <x v="0"/>
    <x v="1"/>
    <x v="0"/>
    <x v="0"/>
    <n v="172500"/>
    <n v="162401.19999999998"/>
    <n v="218682447.50999999"/>
    <n v="200284507.63999999"/>
    <n v="0"/>
    <n v="0"/>
    <n v="0"/>
    <n v="0"/>
    <n v="218682447.50999999"/>
    <n v="200284507.63999999"/>
    <n v="0"/>
    <n v="0"/>
    <n v="0"/>
  </r>
  <r>
    <x v="1"/>
    <x v="1"/>
    <x v="6"/>
    <x v="7"/>
    <x v="0"/>
    <x v="1"/>
    <x v="1"/>
    <x v="0"/>
    <n v="0"/>
    <n v="0"/>
    <n v="0"/>
    <n v="0"/>
    <n v="54"/>
    <n v="3710702.87"/>
    <n v="0"/>
    <n v="0"/>
    <n v="0"/>
    <n v="0"/>
    <n v="0"/>
    <n v="0"/>
    <n v="3710702.87"/>
  </r>
  <r>
    <x v="1"/>
    <x v="1"/>
    <x v="6"/>
    <x v="7"/>
    <x v="0"/>
    <x v="1"/>
    <x v="2"/>
    <x v="0"/>
    <n v="0"/>
    <n v="0"/>
    <n v="0"/>
    <n v="0"/>
    <n v="130"/>
    <n v="18530328.949999999"/>
    <n v="0"/>
    <n v="0"/>
    <n v="0"/>
    <n v="0"/>
    <n v="0"/>
    <n v="0"/>
    <n v="18530328.949999999"/>
  </r>
  <r>
    <x v="1"/>
    <x v="1"/>
    <x v="6"/>
    <x v="7"/>
    <x v="0"/>
    <x v="2"/>
    <x v="0"/>
    <x v="0"/>
    <n v="17"/>
    <n v="73.47"/>
    <n v="-4358.3899999999994"/>
    <n v="81324.210000000006"/>
    <n v="0"/>
    <n v="0"/>
    <n v="0"/>
    <n v="0"/>
    <n v="-4358.3899999999994"/>
    <n v="81324.210000000006"/>
    <n v="0"/>
    <n v="0"/>
    <n v="0"/>
  </r>
  <r>
    <x v="1"/>
    <x v="1"/>
    <x v="6"/>
    <x v="7"/>
    <x v="0"/>
    <x v="3"/>
    <x v="0"/>
    <x v="0"/>
    <n v="4152"/>
    <n v="3892.55"/>
    <n v="5243523.959999999"/>
    <n v="3802582.97"/>
    <n v="0"/>
    <n v="0"/>
    <n v="0"/>
    <n v="0"/>
    <n v="5243523.959999999"/>
    <n v="3802582.97"/>
    <n v="0"/>
    <n v="0"/>
    <n v="0"/>
  </r>
  <r>
    <x v="1"/>
    <x v="1"/>
    <x v="6"/>
    <x v="7"/>
    <x v="0"/>
    <x v="3"/>
    <x v="1"/>
    <x v="0"/>
    <n v="0"/>
    <n v="0"/>
    <n v="0"/>
    <n v="0"/>
    <n v="3"/>
    <n v="107134.1"/>
    <n v="0"/>
    <n v="0"/>
    <n v="0"/>
    <n v="0"/>
    <n v="0"/>
    <n v="0"/>
    <n v="107134.1"/>
  </r>
  <r>
    <x v="1"/>
    <x v="1"/>
    <x v="6"/>
    <x v="7"/>
    <x v="0"/>
    <x v="3"/>
    <x v="2"/>
    <x v="0"/>
    <n v="0"/>
    <n v="0"/>
    <n v="0"/>
    <n v="0"/>
    <n v="5"/>
    <n v="372155.8"/>
    <n v="0"/>
    <n v="0"/>
    <n v="0"/>
    <n v="0"/>
    <n v="0"/>
    <n v="0"/>
    <n v="372155.8"/>
  </r>
  <r>
    <x v="1"/>
    <x v="1"/>
    <x v="6"/>
    <x v="7"/>
    <x v="1"/>
    <x v="4"/>
    <x v="0"/>
    <x v="0"/>
    <n v="7955"/>
    <n v="9567.49"/>
    <n v="19661405.490000002"/>
    <n v="18774243.420000002"/>
    <n v="0"/>
    <n v="0"/>
    <n v="0"/>
    <n v="0"/>
    <n v="19661405.490000002"/>
    <n v="18774243.420000002"/>
    <n v="0"/>
    <n v="0"/>
    <n v="0"/>
  </r>
  <r>
    <x v="1"/>
    <x v="1"/>
    <x v="6"/>
    <x v="7"/>
    <x v="1"/>
    <x v="4"/>
    <x v="1"/>
    <x v="0"/>
    <n v="0"/>
    <n v="0"/>
    <n v="0"/>
    <n v="0"/>
    <n v="6"/>
    <n v="558449.43999999994"/>
    <n v="0"/>
    <n v="0"/>
    <n v="0"/>
    <n v="0"/>
    <n v="0"/>
    <n v="0"/>
    <n v="558449.43999999994"/>
  </r>
  <r>
    <x v="1"/>
    <x v="1"/>
    <x v="6"/>
    <x v="7"/>
    <x v="1"/>
    <x v="4"/>
    <x v="2"/>
    <x v="0"/>
    <n v="0"/>
    <n v="0"/>
    <n v="0"/>
    <n v="0"/>
    <n v="14"/>
    <n v="2088807.26"/>
    <n v="0"/>
    <n v="0"/>
    <n v="0"/>
    <n v="0"/>
    <n v="0"/>
    <n v="0"/>
    <n v="2088807.26"/>
  </r>
  <r>
    <x v="1"/>
    <x v="1"/>
    <x v="6"/>
    <x v="7"/>
    <x v="1"/>
    <x v="0"/>
    <x v="0"/>
    <x v="0"/>
    <n v="211"/>
    <n v="267.14999999999998"/>
    <n v="249079.68000000002"/>
    <n v="495380.22000000003"/>
    <n v="0"/>
    <n v="0"/>
    <n v="0"/>
    <n v="0"/>
    <n v="249079.68000000002"/>
    <n v="495380.22000000003"/>
    <n v="0"/>
    <n v="0"/>
    <n v="0"/>
  </r>
  <r>
    <x v="1"/>
    <x v="1"/>
    <x v="6"/>
    <x v="7"/>
    <x v="1"/>
    <x v="1"/>
    <x v="0"/>
    <x v="0"/>
    <n v="18711"/>
    <n v="16673.140000000003"/>
    <n v="38272870.129999995"/>
    <n v="34617290.030000001"/>
    <n v="0"/>
    <n v="0"/>
    <n v="0"/>
    <n v="0"/>
    <n v="38272870.129999995"/>
    <n v="34617290.030000001"/>
    <n v="0"/>
    <n v="0"/>
    <n v="0"/>
  </r>
  <r>
    <x v="1"/>
    <x v="1"/>
    <x v="6"/>
    <x v="7"/>
    <x v="1"/>
    <x v="1"/>
    <x v="1"/>
    <x v="0"/>
    <n v="0"/>
    <n v="0"/>
    <n v="0"/>
    <n v="0"/>
    <n v="13"/>
    <n v="463710.89000000013"/>
    <n v="0"/>
    <n v="0"/>
    <n v="0"/>
    <n v="0"/>
    <n v="0"/>
    <n v="0"/>
    <n v="463710.89000000013"/>
  </r>
  <r>
    <x v="1"/>
    <x v="1"/>
    <x v="6"/>
    <x v="7"/>
    <x v="1"/>
    <x v="1"/>
    <x v="2"/>
    <x v="0"/>
    <n v="0"/>
    <n v="0"/>
    <n v="0"/>
    <n v="0"/>
    <n v="28"/>
    <n v="9188464.5100000016"/>
    <n v="0"/>
    <n v="0"/>
    <n v="0"/>
    <n v="0"/>
    <n v="0"/>
    <n v="0"/>
    <n v="9188464.5100000016"/>
  </r>
  <r>
    <x v="1"/>
    <x v="1"/>
    <x v="6"/>
    <x v="7"/>
    <x v="1"/>
    <x v="2"/>
    <x v="0"/>
    <x v="0"/>
    <n v="6"/>
    <n v="30.569999999999997"/>
    <n v="32248.420000000002"/>
    <n v="31372.519999999997"/>
    <n v="0"/>
    <n v="0"/>
    <n v="0"/>
    <n v="0"/>
    <n v="32248.420000000002"/>
    <n v="31372.519999999997"/>
    <n v="0"/>
    <n v="0"/>
    <n v="0"/>
  </r>
  <r>
    <x v="1"/>
    <x v="1"/>
    <x v="6"/>
    <x v="7"/>
    <x v="1"/>
    <x v="3"/>
    <x v="0"/>
    <x v="0"/>
    <n v="39"/>
    <n v="20.45"/>
    <n v="76042.37"/>
    <n v="59920.649999999994"/>
    <n v="0"/>
    <n v="0"/>
    <n v="0"/>
    <n v="0"/>
    <n v="76042.37"/>
    <n v="59920.649999999994"/>
    <n v="0"/>
    <n v="0"/>
    <n v="0"/>
  </r>
  <r>
    <x v="1"/>
    <x v="1"/>
    <x v="6"/>
    <x v="7"/>
    <x v="2"/>
    <x v="4"/>
    <x v="0"/>
    <x v="0"/>
    <n v="3305"/>
    <n v="2740.4700000000003"/>
    <n v="50768082.899999991"/>
    <n v="38856694.419999994"/>
    <n v="0"/>
    <n v="0"/>
    <n v="0"/>
    <n v="0"/>
    <n v="50768082.899999991"/>
    <n v="38856694.419999994"/>
    <n v="0"/>
    <n v="0"/>
    <n v="0"/>
  </r>
  <r>
    <x v="1"/>
    <x v="1"/>
    <x v="6"/>
    <x v="7"/>
    <x v="2"/>
    <x v="4"/>
    <x v="1"/>
    <x v="0"/>
    <n v="0"/>
    <n v="0"/>
    <n v="0"/>
    <n v="0"/>
    <n v="8"/>
    <n v="4857182.9399999995"/>
    <n v="0"/>
    <n v="0"/>
    <n v="0"/>
    <n v="0"/>
    <n v="0"/>
    <n v="0"/>
    <n v="4857182.9399999995"/>
  </r>
  <r>
    <x v="1"/>
    <x v="1"/>
    <x v="6"/>
    <x v="7"/>
    <x v="2"/>
    <x v="4"/>
    <x v="2"/>
    <x v="0"/>
    <n v="0"/>
    <n v="0"/>
    <n v="0"/>
    <n v="0"/>
    <n v="24"/>
    <n v="20767042.299999997"/>
    <n v="0"/>
    <n v="0"/>
    <n v="0"/>
    <n v="0"/>
    <n v="0"/>
    <n v="0"/>
    <n v="20767042.299999997"/>
  </r>
  <r>
    <x v="1"/>
    <x v="1"/>
    <x v="6"/>
    <x v="7"/>
    <x v="2"/>
    <x v="0"/>
    <x v="0"/>
    <x v="0"/>
    <n v="497"/>
    <n v="518.24999999999977"/>
    <n v="1165757.96"/>
    <n v="1276577.8599999999"/>
    <n v="0"/>
    <n v="0"/>
    <n v="0"/>
    <n v="0"/>
    <n v="1165757.96"/>
    <n v="1276577.8599999999"/>
    <n v="0"/>
    <n v="0"/>
    <n v="0"/>
  </r>
  <r>
    <x v="1"/>
    <x v="1"/>
    <x v="6"/>
    <x v="7"/>
    <x v="2"/>
    <x v="1"/>
    <x v="0"/>
    <x v="0"/>
    <n v="229"/>
    <n v="242.46"/>
    <n v="1106643.6500000001"/>
    <n v="1095002.02"/>
    <n v="0"/>
    <n v="0"/>
    <n v="0"/>
    <n v="0"/>
    <n v="1106643.6500000001"/>
    <n v="1095002.02"/>
    <n v="0"/>
    <n v="0"/>
    <n v="0"/>
  </r>
  <r>
    <x v="1"/>
    <x v="1"/>
    <x v="6"/>
    <x v="7"/>
    <x v="2"/>
    <x v="1"/>
    <x v="1"/>
    <x v="0"/>
    <n v="0"/>
    <n v="0"/>
    <n v="0"/>
    <n v="0"/>
    <n v="0"/>
    <n v="6516.04"/>
    <n v="0"/>
    <n v="0"/>
    <n v="0"/>
    <n v="0"/>
    <n v="0"/>
    <n v="0"/>
    <n v="6516.04"/>
  </r>
  <r>
    <x v="1"/>
    <x v="1"/>
    <x v="6"/>
    <x v="7"/>
    <x v="2"/>
    <x v="3"/>
    <x v="0"/>
    <x v="0"/>
    <n v="114"/>
    <n v="108.55000000000001"/>
    <n v="458985.37999999995"/>
    <n v="454988.99"/>
    <n v="0"/>
    <n v="0"/>
    <n v="0"/>
    <n v="0"/>
    <n v="458985.37999999995"/>
    <n v="454988.99"/>
    <n v="0"/>
    <n v="0"/>
    <n v="0"/>
  </r>
  <r>
    <x v="1"/>
    <x v="1"/>
    <x v="6"/>
    <x v="7"/>
    <x v="3"/>
    <x v="0"/>
    <x v="0"/>
    <x v="0"/>
    <n v="1"/>
    <n v="1"/>
    <n v="270.94"/>
    <n v="310.58"/>
    <n v="0"/>
    <n v="0"/>
    <n v="0"/>
    <n v="0"/>
    <n v="270.94"/>
    <n v="310.58"/>
    <n v="0"/>
    <n v="0"/>
    <n v="0"/>
  </r>
  <r>
    <x v="1"/>
    <x v="1"/>
    <x v="6"/>
    <x v="7"/>
    <x v="3"/>
    <x v="1"/>
    <x v="0"/>
    <x v="0"/>
    <n v="753"/>
    <n v="599.68999999999994"/>
    <n v="1000233.9800000001"/>
    <n v="1313190.01"/>
    <n v="0"/>
    <n v="0"/>
    <n v="0"/>
    <n v="0"/>
    <n v="1000233.9800000001"/>
    <n v="1313190.01"/>
    <n v="0"/>
    <n v="0"/>
    <n v="0"/>
  </r>
  <r>
    <x v="1"/>
    <x v="1"/>
    <x v="6"/>
    <x v="7"/>
    <x v="3"/>
    <x v="1"/>
    <x v="1"/>
    <x v="0"/>
    <n v="0"/>
    <n v="0"/>
    <n v="0"/>
    <n v="0"/>
    <n v="5"/>
    <n v="60581.389999999992"/>
    <n v="0"/>
    <n v="0"/>
    <n v="0"/>
    <n v="0"/>
    <n v="0"/>
    <n v="0"/>
    <n v="60581.389999999992"/>
  </r>
  <r>
    <x v="1"/>
    <x v="1"/>
    <x v="6"/>
    <x v="7"/>
    <x v="3"/>
    <x v="1"/>
    <x v="2"/>
    <x v="0"/>
    <n v="0"/>
    <n v="0"/>
    <n v="0"/>
    <n v="0"/>
    <n v="5"/>
    <n v="63390.16"/>
    <n v="0"/>
    <n v="0"/>
    <n v="0"/>
    <n v="0"/>
    <n v="0"/>
    <n v="0"/>
    <n v="63390.16"/>
  </r>
  <r>
    <x v="1"/>
    <x v="1"/>
    <x v="6"/>
    <x v="7"/>
    <x v="3"/>
    <x v="2"/>
    <x v="0"/>
    <x v="0"/>
    <n v="121"/>
    <n v="112.39"/>
    <n v="188545.31999999998"/>
    <n v="178985.46"/>
    <n v="0"/>
    <n v="0"/>
    <n v="0"/>
    <n v="0"/>
    <n v="188545.31999999998"/>
    <n v="178985.46"/>
    <n v="0"/>
    <n v="0"/>
    <n v="0"/>
  </r>
  <r>
    <x v="1"/>
    <x v="1"/>
    <x v="6"/>
    <x v="7"/>
    <x v="3"/>
    <x v="2"/>
    <x v="1"/>
    <x v="0"/>
    <n v="0"/>
    <n v="0"/>
    <n v="0"/>
    <n v="0"/>
    <n v="1"/>
    <n v="14589.2"/>
    <n v="0"/>
    <n v="0"/>
    <n v="0"/>
    <n v="0"/>
    <n v="0"/>
    <n v="0"/>
    <n v="14589.2"/>
  </r>
  <r>
    <x v="1"/>
    <x v="1"/>
    <x v="6"/>
    <x v="7"/>
    <x v="4"/>
    <x v="4"/>
    <x v="0"/>
    <x v="0"/>
    <n v="0"/>
    <n v="6.7"/>
    <n v="9058.6299999999992"/>
    <n v="15591.8"/>
    <n v="0"/>
    <n v="0"/>
    <n v="0"/>
    <n v="0"/>
    <n v="9058.6299999999992"/>
    <n v="15591.8"/>
    <n v="0"/>
    <n v="0"/>
    <n v="0"/>
  </r>
  <r>
    <x v="1"/>
    <x v="1"/>
    <x v="6"/>
    <x v="7"/>
    <x v="4"/>
    <x v="0"/>
    <x v="0"/>
    <x v="0"/>
    <n v="4"/>
    <n v="2.82"/>
    <n v="5662.76"/>
    <n v="3974.88"/>
    <n v="0"/>
    <n v="0"/>
    <n v="0"/>
    <n v="0"/>
    <n v="5662.76"/>
    <n v="3974.88"/>
    <n v="0"/>
    <n v="0"/>
    <n v="0"/>
  </r>
  <r>
    <x v="1"/>
    <x v="1"/>
    <x v="6"/>
    <x v="7"/>
    <x v="4"/>
    <x v="0"/>
    <x v="1"/>
    <x v="0"/>
    <n v="0"/>
    <n v="0"/>
    <n v="0"/>
    <n v="0"/>
    <n v="0"/>
    <n v="-271422.06999999995"/>
    <n v="0"/>
    <n v="0"/>
    <n v="0"/>
    <n v="0"/>
    <n v="0"/>
    <n v="0"/>
    <n v="-271422.06999999995"/>
  </r>
  <r>
    <x v="1"/>
    <x v="1"/>
    <x v="6"/>
    <x v="7"/>
    <x v="4"/>
    <x v="0"/>
    <x v="2"/>
    <x v="0"/>
    <n v="0"/>
    <n v="0"/>
    <n v="0"/>
    <n v="0"/>
    <n v="0"/>
    <n v="-1816849.67"/>
    <n v="0"/>
    <n v="0"/>
    <n v="0"/>
    <n v="0"/>
    <n v="0"/>
    <n v="0"/>
    <n v="-1816849.67"/>
  </r>
  <r>
    <x v="1"/>
    <x v="1"/>
    <x v="6"/>
    <x v="7"/>
    <x v="4"/>
    <x v="1"/>
    <x v="0"/>
    <x v="0"/>
    <n v="146"/>
    <n v="73.41"/>
    <n v="556997.25"/>
    <n v="282616.47000000003"/>
    <n v="0"/>
    <n v="0"/>
    <n v="0"/>
    <n v="0"/>
    <n v="556997.25"/>
    <n v="282616.47000000003"/>
    <n v="0"/>
    <n v="0"/>
    <n v="0"/>
  </r>
  <r>
    <x v="1"/>
    <x v="1"/>
    <x v="6"/>
    <x v="7"/>
    <x v="4"/>
    <x v="3"/>
    <x v="0"/>
    <x v="0"/>
    <n v="403"/>
    <n v="42.84"/>
    <n v="506984.9"/>
    <n v="56384.28"/>
    <n v="0"/>
    <n v="0"/>
    <n v="0"/>
    <n v="0"/>
    <n v="506984.9"/>
    <n v="56384.28"/>
    <n v="0"/>
    <n v="0"/>
    <n v="0"/>
  </r>
  <r>
    <x v="1"/>
    <x v="1"/>
    <x v="6"/>
    <x v="8"/>
    <x v="0"/>
    <x v="0"/>
    <x v="0"/>
    <x v="0"/>
    <n v="355"/>
    <n v="362.54"/>
    <n v="812317.59"/>
    <n v="540680.92999999993"/>
    <n v="0"/>
    <n v="0"/>
    <n v="0"/>
    <n v="0"/>
    <n v="812317.59"/>
    <n v="540680.92999999993"/>
    <n v="0"/>
    <n v="0"/>
    <n v="0"/>
  </r>
  <r>
    <x v="1"/>
    <x v="1"/>
    <x v="6"/>
    <x v="8"/>
    <x v="0"/>
    <x v="0"/>
    <x v="1"/>
    <x v="0"/>
    <n v="0"/>
    <n v="0"/>
    <n v="0"/>
    <n v="0"/>
    <n v="2"/>
    <n v="220136.32000000001"/>
    <n v="0"/>
    <n v="0"/>
    <n v="0"/>
    <n v="0"/>
    <n v="0"/>
    <n v="0"/>
    <n v="220136.32000000001"/>
  </r>
  <r>
    <x v="1"/>
    <x v="1"/>
    <x v="6"/>
    <x v="8"/>
    <x v="0"/>
    <x v="0"/>
    <x v="2"/>
    <x v="0"/>
    <n v="0"/>
    <n v="0"/>
    <n v="0"/>
    <n v="0"/>
    <n v="5"/>
    <n v="1096667.5999999999"/>
    <n v="0"/>
    <n v="0"/>
    <n v="0"/>
    <n v="0"/>
    <n v="0"/>
    <n v="0"/>
    <n v="1096667.5999999999"/>
  </r>
  <r>
    <x v="1"/>
    <x v="1"/>
    <x v="6"/>
    <x v="8"/>
    <x v="0"/>
    <x v="1"/>
    <x v="0"/>
    <x v="0"/>
    <n v="49639"/>
    <n v="47123.299999999988"/>
    <n v="48674318.789999999"/>
    <n v="51110007.659999996"/>
    <n v="0"/>
    <n v="3580.44"/>
    <n v="0"/>
    <n v="0"/>
    <n v="48674318.789999999"/>
    <n v="51110007.659999996"/>
    <n v="0"/>
    <n v="0"/>
    <n v="3580.44"/>
  </r>
  <r>
    <x v="1"/>
    <x v="1"/>
    <x v="6"/>
    <x v="8"/>
    <x v="0"/>
    <x v="1"/>
    <x v="1"/>
    <x v="0"/>
    <n v="0"/>
    <n v="0"/>
    <n v="0"/>
    <n v="0"/>
    <n v="18"/>
    <n v="898551.93"/>
    <n v="0"/>
    <n v="0"/>
    <n v="0"/>
    <n v="0"/>
    <n v="0"/>
    <n v="0"/>
    <n v="898551.93"/>
  </r>
  <r>
    <x v="1"/>
    <x v="1"/>
    <x v="6"/>
    <x v="8"/>
    <x v="0"/>
    <x v="1"/>
    <x v="2"/>
    <x v="0"/>
    <n v="0"/>
    <n v="0"/>
    <n v="0"/>
    <n v="0"/>
    <n v="80"/>
    <n v="6957009.6000000006"/>
    <n v="0"/>
    <n v="0"/>
    <n v="0"/>
    <n v="0"/>
    <n v="0"/>
    <n v="0"/>
    <n v="6957009.6000000006"/>
  </r>
  <r>
    <x v="1"/>
    <x v="1"/>
    <x v="6"/>
    <x v="8"/>
    <x v="0"/>
    <x v="2"/>
    <x v="0"/>
    <x v="0"/>
    <n v="7"/>
    <n v="16.64"/>
    <n v="363.91"/>
    <n v="15944.85"/>
    <n v="0"/>
    <n v="0"/>
    <n v="0"/>
    <n v="0"/>
    <n v="363.91"/>
    <n v="15944.85"/>
    <n v="0"/>
    <n v="0"/>
    <n v="0"/>
  </r>
  <r>
    <x v="1"/>
    <x v="1"/>
    <x v="6"/>
    <x v="8"/>
    <x v="0"/>
    <x v="2"/>
    <x v="2"/>
    <x v="0"/>
    <n v="0"/>
    <n v="0"/>
    <n v="0"/>
    <n v="0"/>
    <n v="0"/>
    <n v="-10"/>
    <n v="0"/>
    <n v="0"/>
    <n v="0"/>
    <n v="0"/>
    <n v="0"/>
    <n v="0"/>
    <n v="-10"/>
  </r>
  <r>
    <x v="1"/>
    <x v="1"/>
    <x v="6"/>
    <x v="8"/>
    <x v="0"/>
    <x v="3"/>
    <x v="0"/>
    <x v="0"/>
    <n v="167"/>
    <n v="144.70999999999998"/>
    <n v="454833.18000000005"/>
    <n v="242571.64"/>
    <n v="0"/>
    <n v="0"/>
    <n v="0"/>
    <n v="0"/>
    <n v="454833.18000000005"/>
    <n v="242571.64"/>
    <n v="0"/>
    <n v="0"/>
    <n v="0"/>
  </r>
  <r>
    <x v="1"/>
    <x v="1"/>
    <x v="6"/>
    <x v="8"/>
    <x v="0"/>
    <x v="3"/>
    <x v="2"/>
    <x v="0"/>
    <n v="0"/>
    <n v="0"/>
    <n v="0"/>
    <n v="0"/>
    <n v="1"/>
    <n v="158052.70000000001"/>
    <n v="0"/>
    <n v="0"/>
    <n v="0"/>
    <n v="0"/>
    <n v="0"/>
    <n v="0"/>
    <n v="158052.70000000001"/>
  </r>
  <r>
    <x v="1"/>
    <x v="1"/>
    <x v="6"/>
    <x v="8"/>
    <x v="1"/>
    <x v="4"/>
    <x v="0"/>
    <x v="0"/>
    <n v="3241"/>
    <n v="3648.56"/>
    <n v="8824205.8200000003"/>
    <n v="7620624.4700000007"/>
    <n v="0"/>
    <n v="2006.73"/>
    <n v="0"/>
    <n v="0"/>
    <n v="8824205.8200000003"/>
    <n v="7620624.4700000007"/>
    <n v="0"/>
    <n v="0"/>
    <n v="2006.73"/>
  </r>
  <r>
    <x v="1"/>
    <x v="1"/>
    <x v="6"/>
    <x v="8"/>
    <x v="1"/>
    <x v="4"/>
    <x v="1"/>
    <x v="0"/>
    <n v="0"/>
    <n v="0"/>
    <n v="0"/>
    <n v="0"/>
    <n v="3"/>
    <n v="673013.4"/>
    <n v="0"/>
    <n v="0"/>
    <n v="0"/>
    <n v="0"/>
    <n v="0"/>
    <n v="0"/>
    <n v="673013.4"/>
  </r>
  <r>
    <x v="1"/>
    <x v="1"/>
    <x v="6"/>
    <x v="8"/>
    <x v="1"/>
    <x v="4"/>
    <x v="2"/>
    <x v="0"/>
    <n v="0"/>
    <n v="0"/>
    <n v="0"/>
    <n v="0"/>
    <n v="10"/>
    <n v="1738531.2000000002"/>
    <n v="0"/>
    <n v="0"/>
    <n v="0"/>
    <n v="0"/>
    <n v="0"/>
    <n v="0"/>
    <n v="1738531.2000000002"/>
  </r>
  <r>
    <x v="1"/>
    <x v="1"/>
    <x v="6"/>
    <x v="8"/>
    <x v="1"/>
    <x v="0"/>
    <x v="0"/>
    <x v="0"/>
    <n v="79"/>
    <n v="95.92"/>
    <n v="123428.27"/>
    <n v="161515.41"/>
    <n v="0"/>
    <n v="0"/>
    <n v="0"/>
    <n v="0"/>
    <n v="123428.27"/>
    <n v="161515.41"/>
    <n v="0"/>
    <n v="0"/>
    <n v="0"/>
  </r>
  <r>
    <x v="1"/>
    <x v="1"/>
    <x v="6"/>
    <x v="8"/>
    <x v="1"/>
    <x v="0"/>
    <x v="2"/>
    <x v="0"/>
    <n v="0"/>
    <n v="0"/>
    <n v="0"/>
    <n v="0"/>
    <n v="1"/>
    <n v="17536.490000000002"/>
    <n v="0"/>
    <n v="0"/>
    <n v="0"/>
    <n v="0"/>
    <n v="0"/>
    <n v="0"/>
    <n v="17536.490000000002"/>
  </r>
  <r>
    <x v="1"/>
    <x v="1"/>
    <x v="6"/>
    <x v="8"/>
    <x v="1"/>
    <x v="1"/>
    <x v="0"/>
    <x v="0"/>
    <n v="6512"/>
    <n v="5692.6100000000015"/>
    <n v="12368633.969999999"/>
    <n v="10784990.83"/>
    <n v="0"/>
    <n v="8414.34"/>
    <n v="0"/>
    <n v="0"/>
    <n v="12368633.969999999"/>
    <n v="10784990.83"/>
    <n v="0"/>
    <n v="0"/>
    <n v="8414.34"/>
  </r>
  <r>
    <x v="1"/>
    <x v="1"/>
    <x v="6"/>
    <x v="8"/>
    <x v="1"/>
    <x v="1"/>
    <x v="1"/>
    <x v="0"/>
    <n v="0"/>
    <n v="0"/>
    <n v="0"/>
    <n v="0"/>
    <n v="4"/>
    <n v="463561.05"/>
    <n v="0"/>
    <n v="0"/>
    <n v="0"/>
    <n v="0"/>
    <n v="0"/>
    <n v="0"/>
    <n v="463561.05"/>
  </r>
  <r>
    <x v="1"/>
    <x v="1"/>
    <x v="6"/>
    <x v="8"/>
    <x v="1"/>
    <x v="1"/>
    <x v="2"/>
    <x v="0"/>
    <n v="0"/>
    <n v="0"/>
    <n v="0"/>
    <n v="0"/>
    <n v="20"/>
    <n v="1834801.07"/>
    <n v="0"/>
    <n v="0"/>
    <n v="0"/>
    <n v="0"/>
    <n v="0"/>
    <n v="0"/>
    <n v="1834801.07"/>
  </r>
  <r>
    <x v="1"/>
    <x v="1"/>
    <x v="6"/>
    <x v="8"/>
    <x v="1"/>
    <x v="2"/>
    <x v="0"/>
    <x v="0"/>
    <n v="0"/>
    <n v="29.71"/>
    <n v="-637.83000000000004"/>
    <n v="14920.9"/>
    <n v="0"/>
    <n v="0"/>
    <n v="0"/>
    <n v="0"/>
    <n v="-637.83000000000004"/>
    <n v="14920.9"/>
    <n v="0"/>
    <n v="0"/>
    <n v="0"/>
  </r>
  <r>
    <x v="1"/>
    <x v="1"/>
    <x v="6"/>
    <x v="8"/>
    <x v="1"/>
    <x v="2"/>
    <x v="1"/>
    <x v="0"/>
    <n v="0"/>
    <n v="0"/>
    <n v="0"/>
    <n v="0"/>
    <n v="1"/>
    <n v="52300"/>
    <n v="0"/>
    <n v="0"/>
    <n v="0"/>
    <n v="0"/>
    <n v="0"/>
    <n v="0"/>
    <n v="52300"/>
  </r>
  <r>
    <x v="1"/>
    <x v="1"/>
    <x v="6"/>
    <x v="8"/>
    <x v="1"/>
    <x v="3"/>
    <x v="0"/>
    <x v="0"/>
    <n v="20"/>
    <n v="13.84"/>
    <n v="55982.99"/>
    <n v="27374.39"/>
    <n v="0"/>
    <n v="0"/>
    <n v="0"/>
    <n v="0"/>
    <n v="55982.99"/>
    <n v="27374.39"/>
    <n v="0"/>
    <n v="0"/>
    <n v="0"/>
  </r>
  <r>
    <x v="1"/>
    <x v="1"/>
    <x v="6"/>
    <x v="8"/>
    <x v="2"/>
    <x v="4"/>
    <x v="0"/>
    <x v="0"/>
    <n v="1365"/>
    <n v="1196.69"/>
    <n v="19688786.219999999"/>
    <n v="14184669.5"/>
    <n v="0"/>
    <n v="0"/>
    <n v="0"/>
    <n v="0"/>
    <n v="19688786.219999999"/>
    <n v="14184669.5"/>
    <n v="0"/>
    <n v="0"/>
    <n v="0"/>
  </r>
  <r>
    <x v="1"/>
    <x v="1"/>
    <x v="6"/>
    <x v="8"/>
    <x v="2"/>
    <x v="4"/>
    <x v="1"/>
    <x v="0"/>
    <n v="0"/>
    <n v="0"/>
    <n v="0"/>
    <n v="0"/>
    <n v="3"/>
    <n v="458307.98"/>
    <n v="0"/>
    <n v="0"/>
    <n v="0"/>
    <n v="0"/>
    <n v="0"/>
    <n v="0"/>
    <n v="458307.98"/>
  </r>
  <r>
    <x v="1"/>
    <x v="1"/>
    <x v="6"/>
    <x v="8"/>
    <x v="2"/>
    <x v="4"/>
    <x v="2"/>
    <x v="0"/>
    <n v="0"/>
    <n v="0"/>
    <n v="0"/>
    <n v="0"/>
    <n v="4"/>
    <n v="2698256.44"/>
    <n v="0"/>
    <n v="0"/>
    <n v="0"/>
    <n v="0"/>
    <n v="0"/>
    <n v="0"/>
    <n v="2698256.44"/>
  </r>
  <r>
    <x v="1"/>
    <x v="1"/>
    <x v="6"/>
    <x v="8"/>
    <x v="2"/>
    <x v="0"/>
    <x v="0"/>
    <x v="0"/>
    <n v="88"/>
    <n v="92.61"/>
    <n v="232783.51"/>
    <n v="204627.69999999998"/>
    <n v="0"/>
    <n v="0"/>
    <n v="0"/>
    <n v="0"/>
    <n v="232783.51"/>
    <n v="204627.69999999998"/>
    <n v="0"/>
    <n v="0"/>
    <n v="0"/>
  </r>
  <r>
    <x v="1"/>
    <x v="1"/>
    <x v="6"/>
    <x v="8"/>
    <x v="2"/>
    <x v="1"/>
    <x v="0"/>
    <x v="0"/>
    <n v="103"/>
    <n v="92.129999999999981"/>
    <n v="499071.73"/>
    <n v="397586.86000000004"/>
    <n v="0"/>
    <n v="0"/>
    <n v="0"/>
    <n v="0"/>
    <n v="499071.73"/>
    <n v="397586.86000000004"/>
    <n v="0"/>
    <n v="0"/>
    <n v="0"/>
  </r>
  <r>
    <x v="1"/>
    <x v="1"/>
    <x v="6"/>
    <x v="8"/>
    <x v="2"/>
    <x v="3"/>
    <x v="0"/>
    <x v="0"/>
    <n v="50"/>
    <n v="56.160000000000004"/>
    <n v="76214.509999999995"/>
    <n v="138621.29999999999"/>
    <n v="0"/>
    <n v="0"/>
    <n v="0"/>
    <n v="0"/>
    <n v="76214.509999999995"/>
    <n v="138621.29999999999"/>
    <n v="0"/>
    <n v="0"/>
    <n v="0"/>
  </r>
  <r>
    <x v="1"/>
    <x v="1"/>
    <x v="6"/>
    <x v="8"/>
    <x v="2"/>
    <x v="3"/>
    <x v="1"/>
    <x v="0"/>
    <n v="0"/>
    <n v="0"/>
    <n v="0"/>
    <n v="0"/>
    <n v="1"/>
    <n v="53372"/>
    <n v="0"/>
    <n v="0"/>
    <n v="0"/>
    <n v="0"/>
    <n v="0"/>
    <n v="0"/>
    <n v="53372"/>
  </r>
  <r>
    <x v="1"/>
    <x v="1"/>
    <x v="6"/>
    <x v="8"/>
    <x v="3"/>
    <x v="0"/>
    <x v="0"/>
    <x v="0"/>
    <n v="1"/>
    <n v="1.3"/>
    <n v="215.87"/>
    <n v="606.27"/>
    <n v="0"/>
    <n v="0"/>
    <n v="0"/>
    <n v="0"/>
    <n v="215.87"/>
    <n v="606.27"/>
    <n v="0"/>
    <n v="0"/>
    <n v="0"/>
  </r>
  <r>
    <x v="1"/>
    <x v="1"/>
    <x v="6"/>
    <x v="8"/>
    <x v="3"/>
    <x v="1"/>
    <x v="0"/>
    <x v="0"/>
    <n v="407"/>
    <n v="349.08"/>
    <n v="607453.54"/>
    <n v="493053.6"/>
    <n v="0"/>
    <n v="0"/>
    <n v="0"/>
    <n v="0"/>
    <n v="607453.54"/>
    <n v="493053.6"/>
    <n v="0"/>
    <n v="0"/>
    <n v="0"/>
  </r>
  <r>
    <x v="1"/>
    <x v="1"/>
    <x v="6"/>
    <x v="8"/>
    <x v="3"/>
    <x v="1"/>
    <x v="1"/>
    <x v="0"/>
    <n v="0"/>
    <n v="0"/>
    <n v="0"/>
    <n v="0"/>
    <n v="2"/>
    <n v="13615.48"/>
    <n v="0"/>
    <n v="0"/>
    <n v="0"/>
    <n v="0"/>
    <n v="0"/>
    <n v="0"/>
    <n v="13615.48"/>
  </r>
  <r>
    <x v="1"/>
    <x v="1"/>
    <x v="6"/>
    <x v="8"/>
    <x v="3"/>
    <x v="1"/>
    <x v="2"/>
    <x v="0"/>
    <n v="0"/>
    <n v="0"/>
    <n v="0"/>
    <n v="0"/>
    <n v="3"/>
    <n v="109488"/>
    <n v="0"/>
    <n v="0"/>
    <n v="0"/>
    <n v="0"/>
    <n v="0"/>
    <n v="0"/>
    <n v="109488"/>
  </r>
  <r>
    <x v="1"/>
    <x v="1"/>
    <x v="6"/>
    <x v="8"/>
    <x v="3"/>
    <x v="2"/>
    <x v="0"/>
    <x v="0"/>
    <n v="465"/>
    <n v="438.41999999999996"/>
    <n v="467369.48000000004"/>
    <n v="409579.73000000004"/>
    <n v="0"/>
    <n v="0"/>
    <n v="0"/>
    <n v="0"/>
    <n v="467369.48000000004"/>
    <n v="409579.73000000004"/>
    <n v="0"/>
    <n v="0"/>
    <n v="0"/>
  </r>
  <r>
    <x v="1"/>
    <x v="1"/>
    <x v="6"/>
    <x v="8"/>
    <x v="3"/>
    <x v="2"/>
    <x v="1"/>
    <x v="0"/>
    <n v="0"/>
    <n v="0"/>
    <n v="0"/>
    <n v="0"/>
    <n v="0"/>
    <n v="7543.68"/>
    <n v="0"/>
    <n v="0"/>
    <n v="0"/>
    <n v="0"/>
    <n v="0"/>
    <n v="0"/>
    <n v="7543.68"/>
  </r>
  <r>
    <x v="1"/>
    <x v="1"/>
    <x v="6"/>
    <x v="8"/>
    <x v="3"/>
    <x v="2"/>
    <x v="2"/>
    <x v="0"/>
    <n v="0"/>
    <n v="0"/>
    <n v="0"/>
    <n v="0"/>
    <n v="4"/>
    <n v="60142.469999999994"/>
    <n v="0"/>
    <n v="0"/>
    <n v="0"/>
    <n v="0"/>
    <n v="0"/>
    <n v="0"/>
    <n v="60142.469999999994"/>
  </r>
  <r>
    <x v="1"/>
    <x v="1"/>
    <x v="6"/>
    <x v="8"/>
    <x v="3"/>
    <x v="3"/>
    <x v="0"/>
    <x v="0"/>
    <n v="32"/>
    <n v="10.31"/>
    <n v="32241.52"/>
    <n v="10375.950000000001"/>
    <n v="0"/>
    <n v="0"/>
    <n v="0"/>
    <n v="0"/>
    <n v="32241.52"/>
    <n v="10375.950000000001"/>
    <n v="0"/>
    <n v="0"/>
    <n v="0"/>
  </r>
  <r>
    <x v="1"/>
    <x v="1"/>
    <x v="6"/>
    <x v="8"/>
    <x v="4"/>
    <x v="4"/>
    <x v="0"/>
    <x v="0"/>
    <n v="0"/>
    <n v="0.44"/>
    <n v="1628.73"/>
    <n v="1266.4100000000001"/>
    <n v="0"/>
    <n v="0"/>
    <n v="0"/>
    <n v="0"/>
    <n v="1628.73"/>
    <n v="1266.4100000000001"/>
    <n v="0"/>
    <n v="0"/>
    <n v="0"/>
  </r>
  <r>
    <x v="1"/>
    <x v="1"/>
    <x v="6"/>
    <x v="8"/>
    <x v="4"/>
    <x v="0"/>
    <x v="1"/>
    <x v="0"/>
    <n v="0"/>
    <n v="0"/>
    <n v="0"/>
    <n v="0"/>
    <n v="0"/>
    <n v="-835331.42"/>
    <n v="0"/>
    <n v="0"/>
    <n v="0"/>
    <n v="0"/>
    <n v="0"/>
    <n v="0"/>
    <n v="-835331.42"/>
  </r>
  <r>
    <x v="1"/>
    <x v="1"/>
    <x v="6"/>
    <x v="8"/>
    <x v="4"/>
    <x v="0"/>
    <x v="2"/>
    <x v="0"/>
    <n v="0"/>
    <n v="0"/>
    <n v="0"/>
    <n v="0"/>
    <n v="0"/>
    <n v="-2179809.1"/>
    <n v="0"/>
    <n v="0"/>
    <n v="0"/>
    <n v="0"/>
    <n v="0"/>
    <n v="0"/>
    <n v="-2179809.1"/>
  </r>
  <r>
    <x v="1"/>
    <x v="1"/>
    <x v="6"/>
    <x v="8"/>
    <x v="4"/>
    <x v="1"/>
    <x v="0"/>
    <x v="0"/>
    <n v="70"/>
    <n v="36.32"/>
    <n v="200157.6"/>
    <n v="104281.3"/>
    <n v="0"/>
    <n v="0"/>
    <n v="0"/>
    <n v="0"/>
    <n v="200157.6"/>
    <n v="104281.3"/>
    <n v="0"/>
    <n v="0"/>
    <n v="0"/>
  </r>
  <r>
    <x v="1"/>
    <x v="1"/>
    <x v="6"/>
    <x v="9"/>
    <x v="4"/>
    <x v="0"/>
    <x v="0"/>
    <x v="0"/>
    <n v="0"/>
    <n v="10797.51"/>
    <n v="1134708594.8700001"/>
    <n v="185063.76"/>
    <n v="0"/>
    <n v="0"/>
    <n v="0"/>
    <n v="0"/>
    <n v="1134708594.8700001"/>
    <n v="185063.76"/>
    <n v="0"/>
    <n v="0"/>
    <n v="0"/>
  </r>
  <r>
    <x v="1"/>
    <x v="1"/>
    <x v="6"/>
    <x v="10"/>
    <x v="0"/>
    <x v="0"/>
    <x v="0"/>
    <x v="0"/>
    <n v="214"/>
    <n v="196.04999999999998"/>
    <n v="608818.96"/>
    <n v="381633.49"/>
    <n v="0"/>
    <n v="0"/>
    <n v="0"/>
    <n v="0"/>
    <n v="608818.96"/>
    <n v="381633.49"/>
    <n v="0"/>
    <n v="0"/>
    <n v="0"/>
  </r>
  <r>
    <x v="1"/>
    <x v="1"/>
    <x v="6"/>
    <x v="10"/>
    <x v="0"/>
    <x v="0"/>
    <x v="1"/>
    <x v="0"/>
    <n v="0"/>
    <n v="0"/>
    <n v="0"/>
    <n v="0"/>
    <n v="0"/>
    <n v="-545123"/>
    <n v="0"/>
    <n v="0"/>
    <n v="0"/>
    <n v="0"/>
    <n v="0"/>
    <n v="0"/>
    <n v="-545123"/>
  </r>
  <r>
    <x v="1"/>
    <x v="1"/>
    <x v="6"/>
    <x v="10"/>
    <x v="0"/>
    <x v="0"/>
    <x v="2"/>
    <x v="0"/>
    <n v="0"/>
    <n v="0"/>
    <n v="0"/>
    <n v="0"/>
    <n v="3"/>
    <n v="1856776"/>
    <n v="0"/>
    <n v="0"/>
    <n v="0"/>
    <n v="0"/>
    <n v="0"/>
    <n v="0"/>
    <n v="1856776"/>
  </r>
  <r>
    <x v="1"/>
    <x v="1"/>
    <x v="6"/>
    <x v="10"/>
    <x v="0"/>
    <x v="1"/>
    <x v="0"/>
    <x v="0"/>
    <n v="67541"/>
    <n v="62396.920000000006"/>
    <n v="89441228.079999998"/>
    <n v="85904976.679999992"/>
    <n v="0"/>
    <n v="0"/>
    <n v="0"/>
    <n v="0"/>
    <n v="89441228.079999998"/>
    <n v="85904976.679999992"/>
    <n v="0"/>
    <n v="0"/>
    <n v="0"/>
  </r>
  <r>
    <x v="1"/>
    <x v="1"/>
    <x v="6"/>
    <x v="10"/>
    <x v="0"/>
    <x v="1"/>
    <x v="1"/>
    <x v="0"/>
    <n v="0"/>
    <n v="0"/>
    <n v="0"/>
    <n v="0"/>
    <n v="31"/>
    <n v="3542195.96"/>
    <n v="0"/>
    <n v="0"/>
    <n v="0"/>
    <n v="0"/>
    <n v="0"/>
    <n v="0"/>
    <n v="3542195.96"/>
  </r>
  <r>
    <x v="1"/>
    <x v="1"/>
    <x v="6"/>
    <x v="10"/>
    <x v="0"/>
    <x v="1"/>
    <x v="2"/>
    <x v="0"/>
    <n v="0"/>
    <n v="0"/>
    <n v="0"/>
    <n v="0"/>
    <n v="66"/>
    <n v="14300949.460000001"/>
    <n v="0"/>
    <n v="0"/>
    <n v="0"/>
    <n v="0"/>
    <n v="0"/>
    <n v="0"/>
    <n v="14300949.460000001"/>
  </r>
  <r>
    <x v="1"/>
    <x v="1"/>
    <x v="6"/>
    <x v="10"/>
    <x v="0"/>
    <x v="2"/>
    <x v="0"/>
    <x v="0"/>
    <n v="17"/>
    <n v="33.39"/>
    <n v="919.71"/>
    <n v="62948.700000000004"/>
    <n v="0"/>
    <n v="0"/>
    <n v="0"/>
    <n v="0"/>
    <n v="919.71"/>
    <n v="62948.700000000004"/>
    <n v="0"/>
    <n v="0"/>
    <n v="0"/>
  </r>
  <r>
    <x v="1"/>
    <x v="1"/>
    <x v="6"/>
    <x v="10"/>
    <x v="0"/>
    <x v="3"/>
    <x v="0"/>
    <x v="0"/>
    <n v="1329"/>
    <n v="1235.9099999999999"/>
    <n v="1553603.58"/>
    <n v="1436316.13"/>
    <n v="0"/>
    <n v="0"/>
    <n v="0"/>
    <n v="0"/>
    <n v="1553603.58"/>
    <n v="1436316.13"/>
    <n v="0"/>
    <n v="0"/>
    <n v="0"/>
  </r>
  <r>
    <x v="1"/>
    <x v="1"/>
    <x v="6"/>
    <x v="10"/>
    <x v="0"/>
    <x v="3"/>
    <x v="1"/>
    <x v="0"/>
    <n v="0"/>
    <n v="0"/>
    <n v="0"/>
    <n v="0"/>
    <n v="2"/>
    <n v="47431"/>
    <n v="0"/>
    <n v="0"/>
    <n v="0"/>
    <n v="0"/>
    <n v="0"/>
    <n v="0"/>
    <n v="47431"/>
  </r>
  <r>
    <x v="1"/>
    <x v="1"/>
    <x v="6"/>
    <x v="10"/>
    <x v="0"/>
    <x v="3"/>
    <x v="2"/>
    <x v="0"/>
    <n v="0"/>
    <n v="0"/>
    <n v="0"/>
    <n v="0"/>
    <n v="1"/>
    <n v="15823"/>
    <n v="0"/>
    <n v="0"/>
    <n v="0"/>
    <n v="0"/>
    <n v="0"/>
    <n v="0"/>
    <n v="15823"/>
  </r>
  <r>
    <x v="1"/>
    <x v="1"/>
    <x v="6"/>
    <x v="10"/>
    <x v="1"/>
    <x v="4"/>
    <x v="0"/>
    <x v="0"/>
    <n v="3526"/>
    <n v="3637.71"/>
    <n v="10732404.109999999"/>
    <n v="9168521.25"/>
    <n v="0"/>
    <n v="0"/>
    <n v="0"/>
    <n v="0"/>
    <n v="10732404.109999999"/>
    <n v="9168521.25"/>
    <n v="0"/>
    <n v="0"/>
    <n v="0"/>
  </r>
  <r>
    <x v="1"/>
    <x v="1"/>
    <x v="6"/>
    <x v="10"/>
    <x v="1"/>
    <x v="4"/>
    <x v="1"/>
    <x v="0"/>
    <n v="0"/>
    <n v="0"/>
    <n v="0"/>
    <n v="0"/>
    <n v="2"/>
    <n v="617879"/>
    <n v="0"/>
    <n v="0"/>
    <n v="0"/>
    <n v="0"/>
    <n v="0"/>
    <n v="0"/>
    <n v="617879"/>
  </r>
  <r>
    <x v="1"/>
    <x v="1"/>
    <x v="6"/>
    <x v="10"/>
    <x v="1"/>
    <x v="4"/>
    <x v="2"/>
    <x v="0"/>
    <n v="0"/>
    <n v="0"/>
    <n v="0"/>
    <n v="0"/>
    <n v="10"/>
    <n v="3723883.01"/>
    <n v="0"/>
    <n v="0"/>
    <n v="0"/>
    <n v="0"/>
    <n v="0"/>
    <n v="0"/>
    <n v="3723883.01"/>
  </r>
  <r>
    <x v="1"/>
    <x v="1"/>
    <x v="6"/>
    <x v="10"/>
    <x v="1"/>
    <x v="0"/>
    <x v="0"/>
    <x v="0"/>
    <n v="95"/>
    <n v="99.71"/>
    <n v="317865.2"/>
    <n v="255260.77000000002"/>
    <n v="0"/>
    <n v="0"/>
    <n v="0"/>
    <n v="0"/>
    <n v="317865.2"/>
    <n v="255260.77000000002"/>
    <n v="0"/>
    <n v="0"/>
    <n v="0"/>
  </r>
  <r>
    <x v="1"/>
    <x v="1"/>
    <x v="6"/>
    <x v="10"/>
    <x v="1"/>
    <x v="0"/>
    <x v="1"/>
    <x v="0"/>
    <n v="0"/>
    <n v="0"/>
    <n v="0"/>
    <n v="0"/>
    <n v="1"/>
    <n v="535675.22"/>
    <n v="0"/>
    <n v="0"/>
    <n v="0"/>
    <n v="0"/>
    <n v="0"/>
    <n v="0"/>
    <n v="535675.22"/>
  </r>
  <r>
    <x v="1"/>
    <x v="1"/>
    <x v="6"/>
    <x v="10"/>
    <x v="1"/>
    <x v="1"/>
    <x v="0"/>
    <x v="0"/>
    <n v="9304"/>
    <n v="8129.4800000000005"/>
    <n v="22351110.789999999"/>
    <n v="20324393.740000002"/>
    <n v="0"/>
    <n v="419.79"/>
    <n v="0"/>
    <n v="0"/>
    <n v="22351110.789999999"/>
    <n v="20324393.740000002"/>
    <n v="0"/>
    <n v="0"/>
    <n v="419.79"/>
  </r>
  <r>
    <x v="1"/>
    <x v="1"/>
    <x v="6"/>
    <x v="10"/>
    <x v="1"/>
    <x v="1"/>
    <x v="1"/>
    <x v="0"/>
    <n v="0"/>
    <n v="0"/>
    <n v="0"/>
    <n v="0"/>
    <n v="9"/>
    <n v="2072361.38"/>
    <n v="0"/>
    <n v="0"/>
    <n v="0"/>
    <n v="0"/>
    <n v="0"/>
    <n v="0"/>
    <n v="2072361.38"/>
  </r>
  <r>
    <x v="1"/>
    <x v="1"/>
    <x v="6"/>
    <x v="10"/>
    <x v="1"/>
    <x v="1"/>
    <x v="2"/>
    <x v="0"/>
    <n v="0"/>
    <n v="0"/>
    <n v="0"/>
    <n v="0"/>
    <n v="12"/>
    <n v="4755290.0199999996"/>
    <n v="0"/>
    <n v="0"/>
    <n v="0"/>
    <n v="0"/>
    <n v="0"/>
    <n v="0"/>
    <n v="4755290.0199999996"/>
  </r>
  <r>
    <x v="1"/>
    <x v="1"/>
    <x v="6"/>
    <x v="10"/>
    <x v="1"/>
    <x v="2"/>
    <x v="0"/>
    <x v="0"/>
    <n v="1"/>
    <n v="10.66"/>
    <n v="12264.08"/>
    <n v="16041.329999999998"/>
    <n v="0"/>
    <n v="0"/>
    <n v="0"/>
    <n v="0"/>
    <n v="12264.08"/>
    <n v="16041.329999999998"/>
    <n v="0"/>
    <n v="0"/>
    <n v="0"/>
  </r>
  <r>
    <x v="1"/>
    <x v="1"/>
    <x v="6"/>
    <x v="10"/>
    <x v="1"/>
    <x v="3"/>
    <x v="0"/>
    <x v="0"/>
    <n v="15"/>
    <n v="17.61"/>
    <n v="42138.78"/>
    <n v="39526.26"/>
    <n v="0"/>
    <n v="0"/>
    <n v="0"/>
    <n v="0"/>
    <n v="42138.78"/>
    <n v="39526.26"/>
    <n v="0"/>
    <n v="0"/>
    <n v="0"/>
  </r>
  <r>
    <x v="1"/>
    <x v="1"/>
    <x v="6"/>
    <x v="10"/>
    <x v="2"/>
    <x v="4"/>
    <x v="0"/>
    <x v="0"/>
    <n v="1681"/>
    <n v="1482.8000000000002"/>
    <n v="24363416.27"/>
    <n v="18731516.989999998"/>
    <n v="0"/>
    <n v="0"/>
    <n v="0"/>
    <n v="0"/>
    <n v="24363416.27"/>
    <n v="18731516.989999998"/>
    <n v="0"/>
    <n v="0"/>
    <n v="0"/>
  </r>
  <r>
    <x v="1"/>
    <x v="1"/>
    <x v="6"/>
    <x v="10"/>
    <x v="2"/>
    <x v="4"/>
    <x v="1"/>
    <x v="0"/>
    <n v="0"/>
    <n v="0"/>
    <n v="0"/>
    <n v="0"/>
    <n v="7"/>
    <n v="1638969"/>
    <n v="0"/>
    <n v="0"/>
    <n v="0"/>
    <n v="0"/>
    <n v="0"/>
    <n v="0"/>
    <n v="1638969"/>
  </r>
  <r>
    <x v="1"/>
    <x v="1"/>
    <x v="6"/>
    <x v="10"/>
    <x v="2"/>
    <x v="4"/>
    <x v="2"/>
    <x v="0"/>
    <n v="0"/>
    <n v="0"/>
    <n v="0"/>
    <n v="0"/>
    <n v="2"/>
    <n v="141100.79999999999"/>
    <n v="0"/>
    <n v="0"/>
    <n v="0"/>
    <n v="0"/>
    <n v="0"/>
    <n v="0"/>
    <n v="141100.79999999999"/>
  </r>
  <r>
    <x v="1"/>
    <x v="1"/>
    <x v="6"/>
    <x v="10"/>
    <x v="2"/>
    <x v="0"/>
    <x v="0"/>
    <x v="0"/>
    <n v="228"/>
    <n v="202.01999999999998"/>
    <n v="899012.64999999991"/>
    <n v="710073.8"/>
    <n v="0"/>
    <n v="0"/>
    <n v="0"/>
    <n v="0"/>
    <n v="899012.64999999991"/>
    <n v="710073.8"/>
    <n v="0"/>
    <n v="0"/>
    <n v="0"/>
  </r>
  <r>
    <x v="1"/>
    <x v="1"/>
    <x v="6"/>
    <x v="10"/>
    <x v="2"/>
    <x v="1"/>
    <x v="0"/>
    <x v="0"/>
    <n v="194"/>
    <n v="120.72999999999999"/>
    <n v="988158.58"/>
    <n v="675349.9700000002"/>
    <n v="0"/>
    <n v="0"/>
    <n v="0"/>
    <n v="0"/>
    <n v="988158.58"/>
    <n v="675349.9700000002"/>
    <n v="0"/>
    <n v="0"/>
    <n v="0"/>
  </r>
  <r>
    <x v="1"/>
    <x v="1"/>
    <x v="6"/>
    <x v="10"/>
    <x v="2"/>
    <x v="3"/>
    <x v="0"/>
    <x v="0"/>
    <n v="106"/>
    <n v="93.2"/>
    <n v="259442.84"/>
    <n v="276842.27"/>
    <n v="0"/>
    <n v="0"/>
    <n v="0"/>
    <n v="0"/>
    <n v="259442.84"/>
    <n v="276842.27"/>
    <n v="0"/>
    <n v="0"/>
    <n v="0"/>
  </r>
  <r>
    <x v="1"/>
    <x v="1"/>
    <x v="6"/>
    <x v="10"/>
    <x v="3"/>
    <x v="1"/>
    <x v="0"/>
    <x v="0"/>
    <n v="562"/>
    <n v="347.37000000000006"/>
    <n v="758949.00999999989"/>
    <n v="651475.98999999987"/>
    <n v="0"/>
    <n v="0"/>
    <n v="0"/>
    <n v="0"/>
    <n v="758949.00999999989"/>
    <n v="651475.98999999987"/>
    <n v="0"/>
    <n v="0"/>
    <n v="0"/>
  </r>
  <r>
    <x v="1"/>
    <x v="1"/>
    <x v="6"/>
    <x v="10"/>
    <x v="3"/>
    <x v="1"/>
    <x v="1"/>
    <x v="0"/>
    <n v="0"/>
    <n v="0"/>
    <n v="0"/>
    <n v="0"/>
    <n v="0"/>
    <n v="30456.12"/>
    <n v="0"/>
    <n v="0"/>
    <n v="0"/>
    <n v="0"/>
    <n v="0"/>
    <n v="0"/>
    <n v="30456.12"/>
  </r>
  <r>
    <x v="1"/>
    <x v="1"/>
    <x v="6"/>
    <x v="10"/>
    <x v="3"/>
    <x v="2"/>
    <x v="0"/>
    <x v="0"/>
    <n v="55"/>
    <n v="55.25"/>
    <n v="113298.04999999999"/>
    <n v="98921.749999999985"/>
    <n v="0"/>
    <n v="0"/>
    <n v="0"/>
    <n v="0"/>
    <n v="113298.04999999999"/>
    <n v="98921.749999999985"/>
    <n v="0"/>
    <n v="0"/>
    <n v="0"/>
  </r>
  <r>
    <x v="1"/>
    <x v="1"/>
    <x v="6"/>
    <x v="10"/>
    <x v="3"/>
    <x v="2"/>
    <x v="1"/>
    <x v="0"/>
    <n v="0"/>
    <n v="0"/>
    <n v="0"/>
    <n v="0"/>
    <n v="0"/>
    <n v="10699.2"/>
    <n v="0"/>
    <n v="0"/>
    <n v="0"/>
    <n v="0"/>
    <n v="0"/>
    <n v="0"/>
    <n v="10699.2"/>
  </r>
  <r>
    <x v="1"/>
    <x v="1"/>
    <x v="6"/>
    <x v="10"/>
    <x v="3"/>
    <x v="2"/>
    <x v="2"/>
    <x v="0"/>
    <n v="0"/>
    <n v="0"/>
    <n v="0"/>
    <n v="0"/>
    <n v="1"/>
    <n v="299053"/>
    <n v="0"/>
    <n v="0"/>
    <n v="0"/>
    <n v="0"/>
    <n v="0"/>
    <n v="0"/>
    <n v="299053"/>
  </r>
  <r>
    <x v="1"/>
    <x v="1"/>
    <x v="6"/>
    <x v="10"/>
    <x v="4"/>
    <x v="4"/>
    <x v="0"/>
    <x v="0"/>
    <n v="0"/>
    <n v="4.38"/>
    <n v="2484.77"/>
    <n v="7531.98"/>
    <n v="0"/>
    <n v="0"/>
    <n v="0"/>
    <n v="0"/>
    <n v="2484.77"/>
    <n v="7531.98"/>
    <n v="0"/>
    <n v="0"/>
    <n v="0"/>
  </r>
  <r>
    <x v="1"/>
    <x v="1"/>
    <x v="6"/>
    <x v="10"/>
    <x v="4"/>
    <x v="0"/>
    <x v="1"/>
    <x v="0"/>
    <n v="0"/>
    <n v="0"/>
    <n v="0"/>
    <n v="0"/>
    <n v="0"/>
    <n v="-1086760.6199999999"/>
    <n v="0"/>
    <n v="0"/>
    <n v="0"/>
    <n v="0"/>
    <n v="0"/>
    <n v="0"/>
    <n v="-1086760.6199999999"/>
  </r>
  <r>
    <x v="1"/>
    <x v="1"/>
    <x v="6"/>
    <x v="10"/>
    <x v="4"/>
    <x v="0"/>
    <x v="2"/>
    <x v="0"/>
    <n v="0"/>
    <n v="0"/>
    <n v="0"/>
    <n v="0"/>
    <n v="0"/>
    <n v="-1052927.8700000001"/>
    <n v="0"/>
    <n v="0"/>
    <n v="0"/>
    <n v="0"/>
    <n v="0"/>
    <n v="0"/>
    <n v="-1052927.8700000001"/>
  </r>
  <r>
    <x v="1"/>
    <x v="1"/>
    <x v="6"/>
    <x v="10"/>
    <x v="4"/>
    <x v="1"/>
    <x v="0"/>
    <x v="0"/>
    <n v="9"/>
    <n v="6.88"/>
    <n v="46029.67"/>
    <n v="37126.550000000003"/>
    <n v="0"/>
    <n v="0"/>
    <n v="0"/>
    <n v="0"/>
    <n v="46029.67"/>
    <n v="37126.550000000003"/>
    <n v="0"/>
    <n v="0"/>
    <n v="0"/>
  </r>
  <r>
    <x v="1"/>
    <x v="1"/>
    <x v="6"/>
    <x v="11"/>
    <x v="0"/>
    <x v="0"/>
    <x v="0"/>
    <x v="0"/>
    <n v="8044"/>
    <n v="12288.310000000001"/>
    <n v="24877728.109999999"/>
    <n v="25151055.23"/>
    <n v="0"/>
    <n v="2041.12"/>
    <n v="0"/>
    <n v="0"/>
    <n v="24877728.109999999"/>
    <n v="25151055.23"/>
    <n v="0"/>
    <n v="0"/>
    <n v="2041.12"/>
  </r>
  <r>
    <x v="1"/>
    <x v="1"/>
    <x v="6"/>
    <x v="11"/>
    <x v="0"/>
    <x v="0"/>
    <x v="1"/>
    <x v="0"/>
    <n v="0"/>
    <n v="0"/>
    <n v="0"/>
    <n v="0"/>
    <n v="232"/>
    <n v="34928901.5"/>
    <n v="0"/>
    <n v="0"/>
    <n v="0"/>
    <n v="0"/>
    <n v="0"/>
    <n v="0"/>
    <n v="34928901.5"/>
  </r>
  <r>
    <x v="1"/>
    <x v="1"/>
    <x v="6"/>
    <x v="11"/>
    <x v="0"/>
    <x v="0"/>
    <x v="2"/>
    <x v="0"/>
    <n v="0"/>
    <n v="0"/>
    <n v="0"/>
    <n v="0"/>
    <n v="653"/>
    <n v="92775117.089999989"/>
    <n v="0"/>
    <n v="0"/>
    <n v="0"/>
    <n v="0"/>
    <n v="0"/>
    <n v="0"/>
    <n v="92775117.089999989"/>
  </r>
  <r>
    <x v="1"/>
    <x v="1"/>
    <x v="6"/>
    <x v="11"/>
    <x v="0"/>
    <x v="1"/>
    <x v="0"/>
    <x v="0"/>
    <n v="739697"/>
    <n v="698735.26000000013"/>
    <n v="1261768417"/>
    <n v="1110635071.77"/>
    <n v="0"/>
    <n v="10469.060000000001"/>
    <n v="0"/>
    <n v="0"/>
    <n v="1261768417"/>
    <n v="1110635071.77"/>
    <n v="0"/>
    <n v="0"/>
    <n v="10469.060000000001"/>
  </r>
  <r>
    <x v="1"/>
    <x v="1"/>
    <x v="6"/>
    <x v="11"/>
    <x v="0"/>
    <x v="1"/>
    <x v="1"/>
    <x v="0"/>
    <n v="0"/>
    <n v="0"/>
    <n v="0"/>
    <n v="0"/>
    <n v="1975"/>
    <n v="226121883.47999999"/>
    <n v="0"/>
    <n v="0"/>
    <n v="0"/>
    <n v="0"/>
    <n v="0"/>
    <n v="0"/>
    <n v="226121883.47999999"/>
  </r>
  <r>
    <x v="1"/>
    <x v="1"/>
    <x v="6"/>
    <x v="11"/>
    <x v="0"/>
    <x v="1"/>
    <x v="2"/>
    <x v="0"/>
    <n v="0"/>
    <n v="0"/>
    <n v="0"/>
    <n v="0"/>
    <n v="6957"/>
    <n v="988492571.79999995"/>
    <n v="0"/>
    <n v="0"/>
    <n v="0"/>
    <n v="0"/>
    <n v="0"/>
    <n v="0"/>
    <n v="988492571.79999995"/>
  </r>
  <r>
    <x v="1"/>
    <x v="1"/>
    <x v="6"/>
    <x v="11"/>
    <x v="0"/>
    <x v="2"/>
    <x v="0"/>
    <x v="0"/>
    <n v="244"/>
    <n v="450.8"/>
    <n v="-308052.76"/>
    <n v="1543608.9999999998"/>
    <n v="0"/>
    <n v="0"/>
    <n v="0"/>
    <n v="0"/>
    <n v="-308052.76"/>
    <n v="1543608.9999999998"/>
    <n v="0"/>
    <n v="0"/>
    <n v="0"/>
  </r>
  <r>
    <x v="1"/>
    <x v="1"/>
    <x v="6"/>
    <x v="11"/>
    <x v="0"/>
    <x v="2"/>
    <x v="1"/>
    <x v="0"/>
    <n v="0"/>
    <n v="0"/>
    <n v="0"/>
    <n v="0"/>
    <n v="2"/>
    <n v="791334.7"/>
    <n v="0"/>
    <n v="0"/>
    <n v="0"/>
    <n v="0"/>
    <n v="0"/>
    <n v="0"/>
    <n v="791334.7"/>
  </r>
  <r>
    <x v="1"/>
    <x v="1"/>
    <x v="6"/>
    <x v="11"/>
    <x v="0"/>
    <x v="2"/>
    <x v="2"/>
    <x v="0"/>
    <n v="0"/>
    <n v="0"/>
    <n v="0"/>
    <n v="0"/>
    <n v="4"/>
    <n v="1275929.2"/>
    <n v="0"/>
    <n v="0"/>
    <n v="0"/>
    <n v="0"/>
    <n v="0"/>
    <n v="0"/>
    <n v="1275929.2"/>
  </r>
  <r>
    <x v="1"/>
    <x v="1"/>
    <x v="6"/>
    <x v="11"/>
    <x v="0"/>
    <x v="3"/>
    <x v="0"/>
    <x v="0"/>
    <n v="24208"/>
    <n v="23094.560000000005"/>
    <n v="104430443.97000001"/>
    <n v="97231507.989999995"/>
    <n v="0"/>
    <n v="0"/>
    <n v="0"/>
    <n v="0"/>
    <n v="104430443.97000001"/>
    <n v="97231507.989999995"/>
    <n v="0"/>
    <n v="0"/>
    <n v="0"/>
  </r>
  <r>
    <x v="1"/>
    <x v="1"/>
    <x v="6"/>
    <x v="11"/>
    <x v="0"/>
    <x v="3"/>
    <x v="1"/>
    <x v="0"/>
    <n v="0"/>
    <n v="0"/>
    <n v="0"/>
    <n v="0"/>
    <n v="281"/>
    <n v="41025384.340000004"/>
    <n v="0"/>
    <n v="0"/>
    <n v="0"/>
    <n v="0"/>
    <n v="0"/>
    <n v="0"/>
    <n v="41025384.340000004"/>
  </r>
  <r>
    <x v="1"/>
    <x v="1"/>
    <x v="6"/>
    <x v="11"/>
    <x v="0"/>
    <x v="3"/>
    <x v="2"/>
    <x v="0"/>
    <n v="0"/>
    <n v="0"/>
    <n v="0"/>
    <n v="0"/>
    <n v="908"/>
    <n v="112976964.48000002"/>
    <n v="0"/>
    <n v="0"/>
    <n v="0"/>
    <n v="0"/>
    <n v="0"/>
    <n v="0"/>
    <n v="112976964.48000002"/>
  </r>
  <r>
    <x v="1"/>
    <x v="1"/>
    <x v="6"/>
    <x v="11"/>
    <x v="1"/>
    <x v="4"/>
    <x v="0"/>
    <x v="0"/>
    <n v="22871"/>
    <n v="23140.83"/>
    <n v="63947575.650000006"/>
    <n v="64963877.93"/>
    <n v="0"/>
    <n v="1435.6"/>
    <n v="0"/>
    <n v="0"/>
    <n v="63947575.650000006"/>
    <n v="64963877.93"/>
    <n v="0"/>
    <n v="0"/>
    <n v="1435.6"/>
  </r>
  <r>
    <x v="1"/>
    <x v="1"/>
    <x v="6"/>
    <x v="11"/>
    <x v="1"/>
    <x v="4"/>
    <x v="1"/>
    <x v="0"/>
    <n v="0"/>
    <n v="0"/>
    <n v="0"/>
    <n v="0"/>
    <n v="221"/>
    <n v="29315219.429999996"/>
    <n v="0"/>
    <n v="0"/>
    <n v="0"/>
    <n v="0"/>
    <n v="0"/>
    <n v="0"/>
    <n v="29315219.429999996"/>
  </r>
  <r>
    <x v="1"/>
    <x v="1"/>
    <x v="6"/>
    <x v="11"/>
    <x v="1"/>
    <x v="4"/>
    <x v="2"/>
    <x v="0"/>
    <n v="0"/>
    <n v="0"/>
    <n v="0"/>
    <n v="0"/>
    <n v="376"/>
    <n v="58187981.810000002"/>
    <n v="0"/>
    <n v="0"/>
    <n v="0"/>
    <n v="0"/>
    <n v="0"/>
    <n v="0"/>
    <n v="58187981.810000002"/>
  </r>
  <r>
    <x v="1"/>
    <x v="1"/>
    <x v="6"/>
    <x v="11"/>
    <x v="1"/>
    <x v="0"/>
    <x v="0"/>
    <x v="0"/>
    <n v="1296"/>
    <n v="1583.7199999999998"/>
    <n v="3819586.5500000003"/>
    <n v="4577930.12"/>
    <n v="0"/>
    <n v="0"/>
    <n v="0"/>
    <n v="0"/>
    <n v="3819586.5500000003"/>
    <n v="4577930.12"/>
    <n v="0"/>
    <n v="0"/>
    <n v="0"/>
  </r>
  <r>
    <x v="1"/>
    <x v="1"/>
    <x v="6"/>
    <x v="11"/>
    <x v="1"/>
    <x v="0"/>
    <x v="1"/>
    <x v="0"/>
    <n v="0"/>
    <n v="0"/>
    <n v="0"/>
    <n v="0"/>
    <n v="3"/>
    <n v="1118384.5"/>
    <n v="0"/>
    <n v="0"/>
    <n v="0"/>
    <n v="0"/>
    <n v="0"/>
    <n v="0"/>
    <n v="1118384.5"/>
  </r>
  <r>
    <x v="1"/>
    <x v="1"/>
    <x v="6"/>
    <x v="11"/>
    <x v="1"/>
    <x v="0"/>
    <x v="2"/>
    <x v="0"/>
    <n v="0"/>
    <n v="0"/>
    <n v="0"/>
    <n v="0"/>
    <n v="44"/>
    <n v="5369338.6799999997"/>
    <n v="0"/>
    <n v="0"/>
    <n v="0"/>
    <n v="0"/>
    <n v="0"/>
    <n v="0"/>
    <n v="5369338.6799999997"/>
  </r>
  <r>
    <x v="1"/>
    <x v="1"/>
    <x v="6"/>
    <x v="11"/>
    <x v="1"/>
    <x v="1"/>
    <x v="0"/>
    <x v="0"/>
    <n v="37266"/>
    <n v="36640.869999999995"/>
    <n v="120562029.48999999"/>
    <n v="114615278.79000001"/>
    <n v="0"/>
    <n v="7305.54"/>
    <n v="0"/>
    <n v="0"/>
    <n v="120562029.48999999"/>
    <n v="114615278.79000001"/>
    <n v="0"/>
    <n v="0"/>
    <n v="7305.54"/>
  </r>
  <r>
    <x v="1"/>
    <x v="1"/>
    <x v="6"/>
    <x v="11"/>
    <x v="1"/>
    <x v="1"/>
    <x v="1"/>
    <x v="0"/>
    <n v="0"/>
    <n v="0"/>
    <n v="0"/>
    <n v="0"/>
    <n v="188"/>
    <n v="21761963.989999998"/>
    <n v="0"/>
    <n v="0"/>
    <n v="0"/>
    <n v="0"/>
    <n v="0"/>
    <n v="0"/>
    <n v="21761963.989999998"/>
  </r>
  <r>
    <x v="1"/>
    <x v="1"/>
    <x v="6"/>
    <x v="11"/>
    <x v="1"/>
    <x v="1"/>
    <x v="2"/>
    <x v="0"/>
    <n v="0"/>
    <n v="0"/>
    <n v="0"/>
    <n v="0"/>
    <n v="562"/>
    <n v="88626328.560000002"/>
    <n v="0"/>
    <n v="0"/>
    <n v="0"/>
    <n v="0"/>
    <n v="0"/>
    <n v="0"/>
    <n v="88626328.560000002"/>
  </r>
  <r>
    <x v="1"/>
    <x v="1"/>
    <x v="6"/>
    <x v="11"/>
    <x v="1"/>
    <x v="2"/>
    <x v="0"/>
    <x v="0"/>
    <n v="179"/>
    <n v="224.67000000000002"/>
    <n v="462522.47000000003"/>
    <n v="502539.04"/>
    <n v="0"/>
    <n v="0"/>
    <n v="0"/>
    <n v="0"/>
    <n v="462522.47000000003"/>
    <n v="502539.04"/>
    <n v="0"/>
    <n v="0"/>
    <n v="0"/>
  </r>
  <r>
    <x v="1"/>
    <x v="1"/>
    <x v="6"/>
    <x v="11"/>
    <x v="1"/>
    <x v="2"/>
    <x v="1"/>
    <x v="0"/>
    <n v="0"/>
    <n v="0"/>
    <n v="0"/>
    <n v="0"/>
    <n v="3"/>
    <n v="528049.21"/>
    <n v="0"/>
    <n v="0"/>
    <n v="0"/>
    <n v="0"/>
    <n v="0"/>
    <n v="0"/>
    <n v="528049.21"/>
  </r>
  <r>
    <x v="1"/>
    <x v="1"/>
    <x v="6"/>
    <x v="11"/>
    <x v="1"/>
    <x v="2"/>
    <x v="2"/>
    <x v="0"/>
    <n v="0"/>
    <n v="0"/>
    <n v="0"/>
    <n v="0"/>
    <n v="1"/>
    <n v="209309"/>
    <n v="0"/>
    <n v="0"/>
    <n v="0"/>
    <n v="0"/>
    <n v="0"/>
    <n v="0"/>
    <n v="209309"/>
  </r>
  <r>
    <x v="1"/>
    <x v="1"/>
    <x v="6"/>
    <x v="11"/>
    <x v="1"/>
    <x v="3"/>
    <x v="0"/>
    <x v="0"/>
    <n v="641"/>
    <n v="360.21"/>
    <n v="5721953.21"/>
    <n v="5152481.82"/>
    <n v="0"/>
    <n v="0"/>
    <n v="0"/>
    <n v="0"/>
    <n v="5721953.21"/>
    <n v="5152481.82"/>
    <n v="0"/>
    <n v="0"/>
    <n v="0"/>
  </r>
  <r>
    <x v="1"/>
    <x v="1"/>
    <x v="6"/>
    <x v="11"/>
    <x v="1"/>
    <x v="3"/>
    <x v="1"/>
    <x v="0"/>
    <n v="0"/>
    <n v="0"/>
    <n v="0"/>
    <n v="0"/>
    <n v="1"/>
    <n v="253881.5"/>
    <n v="0"/>
    <n v="0"/>
    <n v="0"/>
    <n v="0"/>
    <n v="0"/>
    <n v="0"/>
    <n v="253881.5"/>
  </r>
  <r>
    <x v="1"/>
    <x v="1"/>
    <x v="6"/>
    <x v="11"/>
    <x v="1"/>
    <x v="3"/>
    <x v="2"/>
    <x v="0"/>
    <n v="0"/>
    <n v="0"/>
    <n v="0"/>
    <n v="0"/>
    <n v="19"/>
    <n v="3189742.5"/>
    <n v="0"/>
    <n v="0"/>
    <n v="0"/>
    <n v="0"/>
    <n v="0"/>
    <n v="0"/>
    <n v="3189742.5"/>
  </r>
  <r>
    <x v="1"/>
    <x v="1"/>
    <x v="6"/>
    <x v="11"/>
    <x v="2"/>
    <x v="4"/>
    <x v="0"/>
    <x v="0"/>
    <n v="17174"/>
    <n v="15529.25"/>
    <n v="178385957.68999997"/>
    <n v="148784044.33000001"/>
    <n v="0"/>
    <n v="370"/>
    <n v="0"/>
    <n v="0"/>
    <n v="178385957.68999997"/>
    <n v="148784044.33000001"/>
    <n v="0"/>
    <n v="0"/>
    <n v="370"/>
  </r>
  <r>
    <x v="1"/>
    <x v="1"/>
    <x v="6"/>
    <x v="11"/>
    <x v="2"/>
    <x v="4"/>
    <x v="1"/>
    <x v="0"/>
    <n v="0"/>
    <n v="0"/>
    <n v="0"/>
    <n v="0"/>
    <n v="175"/>
    <n v="93092188.900000021"/>
    <n v="0"/>
    <n v="0"/>
    <n v="0"/>
    <n v="0"/>
    <n v="0"/>
    <n v="0"/>
    <n v="93092188.900000021"/>
  </r>
  <r>
    <x v="1"/>
    <x v="1"/>
    <x v="6"/>
    <x v="11"/>
    <x v="2"/>
    <x v="4"/>
    <x v="2"/>
    <x v="0"/>
    <n v="0"/>
    <n v="0"/>
    <n v="0"/>
    <n v="0"/>
    <n v="242"/>
    <n v="150192220.19999999"/>
    <n v="0"/>
    <n v="0"/>
    <n v="0"/>
    <n v="0"/>
    <n v="0"/>
    <n v="0"/>
    <n v="150192220.19999999"/>
  </r>
  <r>
    <x v="1"/>
    <x v="1"/>
    <x v="6"/>
    <x v="11"/>
    <x v="2"/>
    <x v="0"/>
    <x v="0"/>
    <x v="0"/>
    <n v="617"/>
    <n v="787.72000000000014"/>
    <n v="1008515.3500000002"/>
    <n v="2909757.0500000003"/>
    <n v="0"/>
    <n v="0"/>
    <n v="0"/>
    <n v="0"/>
    <n v="1008515.3500000002"/>
    <n v="2909757.0500000003"/>
    <n v="0"/>
    <n v="0"/>
    <n v="0"/>
  </r>
  <r>
    <x v="1"/>
    <x v="1"/>
    <x v="6"/>
    <x v="11"/>
    <x v="2"/>
    <x v="0"/>
    <x v="1"/>
    <x v="0"/>
    <n v="0"/>
    <n v="0"/>
    <n v="0"/>
    <n v="0"/>
    <n v="9"/>
    <n v="7770539.6000000006"/>
    <n v="0"/>
    <n v="0"/>
    <n v="0"/>
    <n v="0"/>
    <n v="0"/>
    <n v="0"/>
    <n v="7770539.6000000006"/>
  </r>
  <r>
    <x v="1"/>
    <x v="1"/>
    <x v="6"/>
    <x v="11"/>
    <x v="2"/>
    <x v="0"/>
    <x v="2"/>
    <x v="0"/>
    <n v="0"/>
    <n v="0"/>
    <n v="0"/>
    <n v="0"/>
    <n v="13"/>
    <n v="5426635.1000000006"/>
    <n v="0"/>
    <n v="0"/>
    <n v="0"/>
    <n v="0"/>
    <n v="0"/>
    <n v="0"/>
    <n v="5426635.1000000006"/>
  </r>
  <r>
    <x v="1"/>
    <x v="1"/>
    <x v="6"/>
    <x v="11"/>
    <x v="2"/>
    <x v="1"/>
    <x v="0"/>
    <x v="0"/>
    <n v="2363"/>
    <n v="2383.6199999999994"/>
    <n v="14611259.470000001"/>
    <n v="12640170.620000001"/>
    <n v="0"/>
    <n v="0"/>
    <n v="0"/>
    <n v="0"/>
    <n v="14611259.470000001"/>
    <n v="12640170.620000001"/>
    <n v="0"/>
    <n v="0"/>
    <n v="0"/>
  </r>
  <r>
    <x v="1"/>
    <x v="1"/>
    <x v="6"/>
    <x v="11"/>
    <x v="2"/>
    <x v="1"/>
    <x v="1"/>
    <x v="0"/>
    <n v="0"/>
    <n v="0"/>
    <n v="0"/>
    <n v="0"/>
    <n v="18"/>
    <n v="5073597.4000000004"/>
    <n v="0"/>
    <n v="0"/>
    <n v="0"/>
    <n v="0"/>
    <n v="0"/>
    <n v="0"/>
    <n v="5073597.4000000004"/>
  </r>
  <r>
    <x v="1"/>
    <x v="1"/>
    <x v="6"/>
    <x v="11"/>
    <x v="2"/>
    <x v="1"/>
    <x v="2"/>
    <x v="0"/>
    <n v="0"/>
    <n v="0"/>
    <n v="0"/>
    <n v="0"/>
    <n v="10"/>
    <n v="2845278.8099999996"/>
    <n v="0"/>
    <n v="0"/>
    <n v="0"/>
    <n v="0"/>
    <n v="0"/>
    <n v="0"/>
    <n v="2845278.8099999996"/>
  </r>
  <r>
    <x v="1"/>
    <x v="1"/>
    <x v="6"/>
    <x v="11"/>
    <x v="2"/>
    <x v="2"/>
    <x v="0"/>
    <x v="0"/>
    <n v="5"/>
    <n v="6.18"/>
    <n v="30167.279999999999"/>
    <n v="26575.18"/>
    <n v="0"/>
    <n v="0"/>
    <n v="0"/>
    <n v="0"/>
    <n v="30167.279999999999"/>
    <n v="26575.18"/>
    <n v="0"/>
    <n v="0"/>
    <n v="0"/>
  </r>
  <r>
    <x v="1"/>
    <x v="1"/>
    <x v="6"/>
    <x v="11"/>
    <x v="2"/>
    <x v="3"/>
    <x v="0"/>
    <x v="0"/>
    <n v="2546"/>
    <n v="2371.8000000000002"/>
    <n v="7612163.0199999996"/>
    <n v="10022204.320000002"/>
    <n v="0"/>
    <n v="0"/>
    <n v="0"/>
    <n v="0"/>
    <n v="7612163.0199999996"/>
    <n v="10022204.320000002"/>
    <n v="0"/>
    <n v="0"/>
    <n v="0"/>
  </r>
  <r>
    <x v="1"/>
    <x v="1"/>
    <x v="6"/>
    <x v="11"/>
    <x v="2"/>
    <x v="3"/>
    <x v="1"/>
    <x v="0"/>
    <n v="0"/>
    <n v="0"/>
    <n v="0"/>
    <n v="0"/>
    <n v="7"/>
    <n v="5256071.53"/>
    <n v="0"/>
    <n v="0"/>
    <n v="0"/>
    <n v="0"/>
    <n v="0"/>
    <n v="0"/>
    <n v="5256071.53"/>
  </r>
  <r>
    <x v="1"/>
    <x v="1"/>
    <x v="6"/>
    <x v="11"/>
    <x v="2"/>
    <x v="3"/>
    <x v="2"/>
    <x v="0"/>
    <n v="0"/>
    <n v="0"/>
    <n v="0"/>
    <n v="0"/>
    <n v="14"/>
    <n v="8552447.6999999993"/>
    <n v="0"/>
    <n v="0"/>
    <n v="0"/>
    <n v="0"/>
    <n v="0"/>
    <n v="0"/>
    <n v="8552447.6999999993"/>
  </r>
  <r>
    <x v="1"/>
    <x v="1"/>
    <x v="6"/>
    <x v="11"/>
    <x v="3"/>
    <x v="0"/>
    <x v="0"/>
    <x v="0"/>
    <n v="20"/>
    <n v="21.890000000000004"/>
    <n v="28186.799999999999"/>
    <n v="27463.67"/>
    <n v="0"/>
    <n v="0"/>
    <n v="0"/>
    <n v="0"/>
    <n v="28186.799999999999"/>
    <n v="27463.67"/>
    <n v="0"/>
    <n v="0"/>
    <n v="0"/>
  </r>
  <r>
    <x v="1"/>
    <x v="1"/>
    <x v="6"/>
    <x v="11"/>
    <x v="3"/>
    <x v="1"/>
    <x v="0"/>
    <x v="0"/>
    <n v="16281"/>
    <n v="13741.409999999996"/>
    <n v="31847102.460000001"/>
    <n v="28132627.829999998"/>
    <n v="0"/>
    <n v="0"/>
    <n v="0"/>
    <n v="0"/>
    <n v="31847102.460000001"/>
    <n v="28132627.829999998"/>
    <n v="0"/>
    <n v="0"/>
    <n v="0"/>
  </r>
  <r>
    <x v="1"/>
    <x v="1"/>
    <x v="6"/>
    <x v="11"/>
    <x v="3"/>
    <x v="1"/>
    <x v="1"/>
    <x v="0"/>
    <n v="0"/>
    <n v="0"/>
    <n v="0"/>
    <n v="0"/>
    <n v="466"/>
    <n v="9841292.4399999995"/>
    <n v="0"/>
    <n v="0"/>
    <n v="0"/>
    <n v="0"/>
    <n v="0"/>
    <n v="0"/>
    <n v="9841292.4399999995"/>
  </r>
  <r>
    <x v="1"/>
    <x v="1"/>
    <x v="6"/>
    <x v="11"/>
    <x v="3"/>
    <x v="1"/>
    <x v="2"/>
    <x v="0"/>
    <n v="0"/>
    <n v="0"/>
    <n v="0"/>
    <n v="0"/>
    <n v="410"/>
    <n v="21643926.039999995"/>
    <n v="0"/>
    <n v="0"/>
    <n v="0"/>
    <n v="0"/>
    <n v="0"/>
    <n v="0"/>
    <n v="21643926.039999995"/>
  </r>
  <r>
    <x v="1"/>
    <x v="1"/>
    <x v="6"/>
    <x v="11"/>
    <x v="3"/>
    <x v="2"/>
    <x v="0"/>
    <x v="0"/>
    <n v="1913"/>
    <n v="1783.2499999999998"/>
    <n v="2591483.9900000002"/>
    <n v="2044073.96"/>
    <n v="0"/>
    <n v="0"/>
    <n v="0"/>
    <n v="0"/>
    <n v="2591483.9900000002"/>
    <n v="2044073.96"/>
    <n v="0"/>
    <n v="0"/>
    <n v="0"/>
  </r>
  <r>
    <x v="1"/>
    <x v="1"/>
    <x v="6"/>
    <x v="11"/>
    <x v="3"/>
    <x v="2"/>
    <x v="1"/>
    <x v="0"/>
    <n v="0"/>
    <n v="0"/>
    <n v="0"/>
    <n v="0"/>
    <n v="28"/>
    <n v="574738.5"/>
    <n v="0"/>
    <n v="0"/>
    <n v="0"/>
    <n v="0"/>
    <n v="0"/>
    <n v="0"/>
    <n v="574738.5"/>
  </r>
  <r>
    <x v="1"/>
    <x v="1"/>
    <x v="6"/>
    <x v="11"/>
    <x v="3"/>
    <x v="2"/>
    <x v="2"/>
    <x v="0"/>
    <n v="0"/>
    <n v="0"/>
    <n v="0"/>
    <n v="0"/>
    <n v="47"/>
    <n v="1369611.14"/>
    <n v="0"/>
    <n v="0"/>
    <n v="0"/>
    <n v="0"/>
    <n v="0"/>
    <n v="0"/>
    <n v="1369611.14"/>
  </r>
  <r>
    <x v="1"/>
    <x v="1"/>
    <x v="6"/>
    <x v="11"/>
    <x v="3"/>
    <x v="3"/>
    <x v="0"/>
    <x v="0"/>
    <n v="0"/>
    <n v="0.33"/>
    <n v="0"/>
    <n v="327.66000000000003"/>
    <n v="0"/>
    <n v="0"/>
    <n v="0"/>
    <n v="0"/>
    <n v="0"/>
    <n v="327.66000000000003"/>
    <n v="0"/>
    <n v="0"/>
    <n v="0"/>
  </r>
  <r>
    <x v="1"/>
    <x v="1"/>
    <x v="6"/>
    <x v="11"/>
    <x v="4"/>
    <x v="4"/>
    <x v="0"/>
    <x v="0"/>
    <n v="786"/>
    <n v="756.55"/>
    <n v="1760678.63"/>
    <n v="1642555.54"/>
    <n v="0"/>
    <n v="0"/>
    <n v="0"/>
    <n v="0"/>
    <n v="1760678.63"/>
    <n v="1642555.54"/>
    <n v="0"/>
    <n v="0"/>
    <n v="0"/>
  </r>
  <r>
    <x v="1"/>
    <x v="1"/>
    <x v="6"/>
    <x v="11"/>
    <x v="4"/>
    <x v="4"/>
    <x v="1"/>
    <x v="0"/>
    <n v="0"/>
    <n v="0"/>
    <n v="0"/>
    <n v="0"/>
    <n v="1"/>
    <n v="200000"/>
    <n v="0"/>
    <n v="0"/>
    <n v="0"/>
    <n v="0"/>
    <n v="0"/>
    <n v="0"/>
    <n v="200000"/>
  </r>
  <r>
    <x v="1"/>
    <x v="1"/>
    <x v="6"/>
    <x v="11"/>
    <x v="4"/>
    <x v="4"/>
    <x v="2"/>
    <x v="0"/>
    <n v="0"/>
    <n v="0"/>
    <n v="0"/>
    <n v="0"/>
    <n v="2"/>
    <n v="433600"/>
    <n v="0"/>
    <n v="0"/>
    <n v="0"/>
    <n v="0"/>
    <n v="0"/>
    <n v="0"/>
    <n v="433600"/>
  </r>
  <r>
    <x v="1"/>
    <x v="1"/>
    <x v="6"/>
    <x v="11"/>
    <x v="4"/>
    <x v="0"/>
    <x v="0"/>
    <x v="0"/>
    <n v="213"/>
    <n v="134.81"/>
    <n v="785848.51"/>
    <n v="385852.19000000006"/>
    <n v="0"/>
    <n v="565.39"/>
    <n v="0"/>
    <n v="0"/>
    <n v="785848.51"/>
    <n v="385852.19000000006"/>
    <n v="0"/>
    <n v="0"/>
    <n v="565.39"/>
  </r>
  <r>
    <x v="1"/>
    <x v="1"/>
    <x v="6"/>
    <x v="11"/>
    <x v="4"/>
    <x v="0"/>
    <x v="1"/>
    <x v="0"/>
    <n v="0"/>
    <n v="0"/>
    <n v="0"/>
    <n v="0"/>
    <n v="2"/>
    <n v="-32493286.190000005"/>
    <n v="0"/>
    <n v="0"/>
    <n v="0"/>
    <n v="0"/>
    <n v="0"/>
    <n v="0"/>
    <n v="-32493286.190000005"/>
  </r>
  <r>
    <x v="1"/>
    <x v="1"/>
    <x v="6"/>
    <x v="11"/>
    <x v="4"/>
    <x v="0"/>
    <x v="2"/>
    <x v="0"/>
    <n v="0"/>
    <n v="0"/>
    <n v="0"/>
    <n v="0"/>
    <n v="11"/>
    <n v="-27987371.190000001"/>
    <n v="0"/>
    <n v="0"/>
    <n v="0"/>
    <n v="0"/>
    <n v="0"/>
    <n v="0"/>
    <n v="-27987371.190000001"/>
  </r>
  <r>
    <x v="1"/>
    <x v="1"/>
    <x v="6"/>
    <x v="11"/>
    <x v="4"/>
    <x v="1"/>
    <x v="0"/>
    <x v="0"/>
    <n v="497"/>
    <n v="315.53000000000003"/>
    <n v="2676468.41"/>
    <n v="1207721.6299999999"/>
    <n v="0"/>
    <n v="0"/>
    <n v="0"/>
    <n v="0"/>
    <n v="2676468.41"/>
    <n v="1207721.6299999999"/>
    <n v="0"/>
    <n v="0"/>
    <n v="0"/>
  </r>
  <r>
    <x v="1"/>
    <x v="1"/>
    <x v="6"/>
    <x v="11"/>
    <x v="4"/>
    <x v="1"/>
    <x v="1"/>
    <x v="0"/>
    <n v="0"/>
    <n v="0"/>
    <n v="0"/>
    <n v="0"/>
    <n v="4"/>
    <n v="451882"/>
    <n v="0"/>
    <n v="0"/>
    <n v="0"/>
    <n v="0"/>
    <n v="0"/>
    <n v="0"/>
    <n v="451882"/>
  </r>
  <r>
    <x v="1"/>
    <x v="1"/>
    <x v="6"/>
    <x v="11"/>
    <x v="4"/>
    <x v="1"/>
    <x v="2"/>
    <x v="0"/>
    <n v="0"/>
    <n v="0"/>
    <n v="0"/>
    <n v="0"/>
    <n v="4"/>
    <n v="346544"/>
    <n v="0"/>
    <n v="0"/>
    <n v="0"/>
    <n v="0"/>
    <n v="0"/>
    <n v="0"/>
    <n v="346544"/>
  </r>
  <r>
    <x v="1"/>
    <x v="1"/>
    <x v="6"/>
    <x v="11"/>
    <x v="4"/>
    <x v="3"/>
    <x v="0"/>
    <x v="0"/>
    <n v="234"/>
    <n v="106.49000000000001"/>
    <n v="416350.45999999996"/>
    <n v="185453.96"/>
    <n v="0"/>
    <n v="0"/>
    <n v="0"/>
    <n v="0"/>
    <n v="416350.45999999996"/>
    <n v="185453.96"/>
    <n v="0"/>
    <n v="0"/>
    <n v="0"/>
  </r>
  <r>
    <x v="1"/>
    <x v="1"/>
    <x v="6"/>
    <x v="11"/>
    <x v="4"/>
    <x v="3"/>
    <x v="2"/>
    <x v="0"/>
    <n v="0"/>
    <n v="0"/>
    <n v="0"/>
    <n v="0"/>
    <n v="3"/>
    <n v="499661"/>
    <n v="0"/>
    <n v="0"/>
    <n v="0"/>
    <n v="0"/>
    <n v="0"/>
    <n v="0"/>
    <n v="499661"/>
  </r>
  <r>
    <x v="1"/>
    <x v="1"/>
    <x v="6"/>
    <x v="12"/>
    <x v="0"/>
    <x v="0"/>
    <x v="0"/>
    <x v="0"/>
    <n v="34113"/>
    <n v="25466.880000000001"/>
    <n v="90063507.939999998"/>
    <n v="89018949.950000003"/>
    <n v="0"/>
    <n v="0"/>
    <n v="0"/>
    <n v="0"/>
    <n v="90063507.939999998"/>
    <n v="89018949.950000003"/>
    <n v="0"/>
    <n v="0"/>
    <n v="0"/>
  </r>
  <r>
    <x v="1"/>
    <x v="1"/>
    <x v="6"/>
    <x v="12"/>
    <x v="0"/>
    <x v="0"/>
    <x v="1"/>
    <x v="0"/>
    <n v="0"/>
    <n v="0"/>
    <n v="0"/>
    <n v="0"/>
    <n v="0"/>
    <n v="8348331"/>
    <n v="0"/>
    <n v="0"/>
    <n v="0"/>
    <n v="0"/>
    <n v="0"/>
    <n v="0"/>
    <n v="8348331"/>
  </r>
  <r>
    <x v="1"/>
    <x v="1"/>
    <x v="6"/>
    <x v="12"/>
    <x v="0"/>
    <x v="0"/>
    <x v="2"/>
    <x v="0"/>
    <n v="0"/>
    <n v="0"/>
    <n v="0"/>
    <n v="0"/>
    <n v="27"/>
    <n v="8886551"/>
    <n v="0"/>
    <n v="0"/>
    <n v="0"/>
    <n v="0"/>
    <n v="0"/>
    <n v="0"/>
    <n v="8886551"/>
  </r>
  <r>
    <x v="1"/>
    <x v="1"/>
    <x v="6"/>
    <x v="12"/>
    <x v="0"/>
    <x v="1"/>
    <x v="0"/>
    <x v="0"/>
    <n v="9836"/>
    <n v="4810.6899999999996"/>
    <n v="14512244.07"/>
    <n v="10341440.629999999"/>
    <n v="0"/>
    <n v="0"/>
    <n v="0"/>
    <n v="0"/>
    <n v="14512244.07"/>
    <n v="10341440.629999999"/>
    <n v="0"/>
    <n v="0"/>
    <n v="0"/>
  </r>
  <r>
    <x v="1"/>
    <x v="1"/>
    <x v="6"/>
    <x v="12"/>
    <x v="0"/>
    <x v="1"/>
    <x v="1"/>
    <x v="0"/>
    <n v="0"/>
    <n v="0"/>
    <n v="0"/>
    <n v="0"/>
    <n v="14"/>
    <n v="1565279.4"/>
    <n v="0"/>
    <n v="0"/>
    <n v="0"/>
    <n v="0"/>
    <n v="0"/>
    <n v="0"/>
    <n v="1565279.4"/>
  </r>
  <r>
    <x v="1"/>
    <x v="1"/>
    <x v="6"/>
    <x v="12"/>
    <x v="0"/>
    <x v="1"/>
    <x v="2"/>
    <x v="0"/>
    <n v="0"/>
    <n v="0"/>
    <n v="0"/>
    <n v="0"/>
    <n v="16"/>
    <n v="1707862"/>
    <n v="0"/>
    <n v="0"/>
    <n v="0"/>
    <n v="0"/>
    <n v="0"/>
    <n v="0"/>
    <n v="1707862"/>
  </r>
  <r>
    <x v="1"/>
    <x v="1"/>
    <x v="6"/>
    <x v="12"/>
    <x v="0"/>
    <x v="2"/>
    <x v="0"/>
    <x v="0"/>
    <n v="0"/>
    <n v="0.44"/>
    <n v="0"/>
    <n v="149.34"/>
    <n v="0"/>
    <n v="0"/>
    <n v="0"/>
    <n v="0"/>
    <n v="0"/>
    <n v="149.34"/>
    <n v="0"/>
    <n v="0"/>
    <n v="0"/>
  </r>
  <r>
    <x v="1"/>
    <x v="1"/>
    <x v="6"/>
    <x v="12"/>
    <x v="0"/>
    <x v="3"/>
    <x v="0"/>
    <x v="0"/>
    <n v="1"/>
    <n v="0"/>
    <n v="1391"/>
    <n v="888"/>
    <n v="0"/>
    <n v="0"/>
    <n v="0"/>
    <n v="0"/>
    <n v="1391"/>
    <n v="888"/>
    <n v="0"/>
    <n v="0"/>
    <n v="0"/>
  </r>
  <r>
    <x v="1"/>
    <x v="1"/>
    <x v="6"/>
    <x v="12"/>
    <x v="1"/>
    <x v="4"/>
    <x v="0"/>
    <x v="0"/>
    <n v="1"/>
    <n v="2.0300000000000002"/>
    <n v="30350.25"/>
    <n v="5127.7700000000004"/>
    <n v="0"/>
    <n v="0"/>
    <n v="0"/>
    <n v="0"/>
    <n v="30350.25"/>
    <n v="5127.7700000000004"/>
    <n v="0"/>
    <n v="0"/>
    <n v="0"/>
  </r>
  <r>
    <x v="1"/>
    <x v="1"/>
    <x v="6"/>
    <x v="12"/>
    <x v="1"/>
    <x v="4"/>
    <x v="1"/>
    <x v="0"/>
    <n v="0"/>
    <n v="0"/>
    <n v="0"/>
    <n v="0"/>
    <n v="1"/>
    <n v="5309"/>
    <n v="0"/>
    <n v="0"/>
    <n v="0"/>
    <n v="0"/>
    <n v="0"/>
    <n v="0"/>
    <n v="5309"/>
  </r>
  <r>
    <x v="1"/>
    <x v="1"/>
    <x v="6"/>
    <x v="12"/>
    <x v="1"/>
    <x v="1"/>
    <x v="0"/>
    <x v="0"/>
    <n v="470"/>
    <n v="283.83"/>
    <n v="705714.31"/>
    <n v="509538.72"/>
    <n v="0"/>
    <n v="0"/>
    <n v="0"/>
    <n v="0"/>
    <n v="705714.31"/>
    <n v="509538.72"/>
    <n v="0"/>
    <n v="0"/>
    <n v="0"/>
  </r>
  <r>
    <x v="1"/>
    <x v="1"/>
    <x v="6"/>
    <x v="12"/>
    <x v="1"/>
    <x v="1"/>
    <x v="1"/>
    <x v="0"/>
    <n v="0"/>
    <n v="0"/>
    <n v="0"/>
    <n v="0"/>
    <n v="3"/>
    <n v="239385"/>
    <n v="0"/>
    <n v="0"/>
    <n v="0"/>
    <n v="0"/>
    <n v="0"/>
    <n v="0"/>
    <n v="239385"/>
  </r>
  <r>
    <x v="1"/>
    <x v="1"/>
    <x v="6"/>
    <x v="12"/>
    <x v="1"/>
    <x v="1"/>
    <x v="2"/>
    <x v="0"/>
    <n v="0"/>
    <n v="0"/>
    <n v="0"/>
    <n v="0"/>
    <n v="1"/>
    <n v="162190"/>
    <n v="0"/>
    <n v="0"/>
    <n v="0"/>
    <n v="0"/>
    <n v="0"/>
    <n v="0"/>
    <n v="162190"/>
  </r>
  <r>
    <x v="1"/>
    <x v="1"/>
    <x v="6"/>
    <x v="12"/>
    <x v="2"/>
    <x v="4"/>
    <x v="0"/>
    <x v="0"/>
    <n v="17"/>
    <n v="12.42"/>
    <n v="164785.57"/>
    <n v="168714.62"/>
    <n v="0"/>
    <n v="0"/>
    <n v="0"/>
    <n v="0"/>
    <n v="164785.57"/>
    <n v="168714.62"/>
    <n v="0"/>
    <n v="0"/>
    <n v="0"/>
  </r>
  <r>
    <x v="1"/>
    <x v="1"/>
    <x v="6"/>
    <x v="12"/>
    <x v="2"/>
    <x v="4"/>
    <x v="1"/>
    <x v="0"/>
    <n v="0"/>
    <n v="0"/>
    <n v="0"/>
    <n v="0"/>
    <n v="1"/>
    <n v="50355"/>
    <n v="0"/>
    <n v="0"/>
    <n v="0"/>
    <n v="0"/>
    <n v="0"/>
    <n v="0"/>
    <n v="50355"/>
  </r>
  <r>
    <x v="1"/>
    <x v="1"/>
    <x v="6"/>
    <x v="12"/>
    <x v="2"/>
    <x v="0"/>
    <x v="0"/>
    <x v="0"/>
    <n v="99"/>
    <n v="138.55000000000001"/>
    <n v="455392.86"/>
    <n v="513102.54"/>
    <n v="0"/>
    <n v="0"/>
    <n v="0"/>
    <n v="0"/>
    <n v="455392.86"/>
    <n v="513102.54"/>
    <n v="0"/>
    <n v="0"/>
    <n v="0"/>
  </r>
  <r>
    <x v="1"/>
    <x v="1"/>
    <x v="6"/>
    <x v="12"/>
    <x v="2"/>
    <x v="1"/>
    <x v="0"/>
    <x v="0"/>
    <n v="3"/>
    <n v="27.96"/>
    <n v="6108.77"/>
    <n v="78694.429999999993"/>
    <n v="0"/>
    <n v="0"/>
    <n v="0"/>
    <n v="0"/>
    <n v="6108.77"/>
    <n v="78694.429999999993"/>
    <n v="0"/>
    <n v="0"/>
    <n v="0"/>
  </r>
  <r>
    <x v="1"/>
    <x v="1"/>
    <x v="6"/>
    <x v="12"/>
    <x v="2"/>
    <x v="3"/>
    <x v="0"/>
    <x v="0"/>
    <n v="8"/>
    <n v="7.23"/>
    <n v="115522.68000000001"/>
    <n v="23913.17"/>
    <n v="0"/>
    <n v="0"/>
    <n v="0"/>
    <n v="0"/>
    <n v="115522.68000000001"/>
    <n v="23913.17"/>
    <n v="0"/>
    <n v="0"/>
    <n v="0"/>
  </r>
  <r>
    <x v="1"/>
    <x v="1"/>
    <x v="6"/>
    <x v="12"/>
    <x v="3"/>
    <x v="0"/>
    <x v="0"/>
    <x v="0"/>
    <n v="6"/>
    <n v="3.9499999999999997"/>
    <n v="18986.32"/>
    <n v="14915.400000000001"/>
    <n v="0"/>
    <n v="0"/>
    <n v="0"/>
    <n v="0"/>
    <n v="18986.32"/>
    <n v="14915.400000000001"/>
    <n v="0"/>
    <n v="0"/>
    <n v="0"/>
  </r>
  <r>
    <x v="1"/>
    <x v="1"/>
    <x v="6"/>
    <x v="12"/>
    <x v="3"/>
    <x v="1"/>
    <x v="0"/>
    <x v="0"/>
    <n v="36"/>
    <n v="37.729999999999997"/>
    <n v="33877"/>
    <n v="31372.1"/>
    <n v="0"/>
    <n v="0"/>
    <n v="0"/>
    <n v="0"/>
    <n v="33877"/>
    <n v="31372.1"/>
    <n v="0"/>
    <n v="0"/>
    <n v="0"/>
  </r>
  <r>
    <x v="1"/>
    <x v="1"/>
    <x v="6"/>
    <x v="12"/>
    <x v="4"/>
    <x v="0"/>
    <x v="1"/>
    <x v="0"/>
    <n v="0"/>
    <n v="0"/>
    <n v="0"/>
    <n v="0"/>
    <n v="0"/>
    <n v="-512625.92000000004"/>
    <n v="0"/>
    <n v="0"/>
    <n v="0"/>
    <n v="0"/>
    <n v="0"/>
    <n v="0"/>
    <n v="-512625.92000000004"/>
  </r>
  <r>
    <x v="1"/>
    <x v="1"/>
    <x v="6"/>
    <x v="12"/>
    <x v="4"/>
    <x v="0"/>
    <x v="2"/>
    <x v="0"/>
    <n v="0"/>
    <n v="0"/>
    <n v="0"/>
    <n v="0"/>
    <n v="0"/>
    <n v="-345699.75000000006"/>
    <n v="0"/>
    <n v="0"/>
    <n v="0"/>
    <n v="0"/>
    <n v="0"/>
    <n v="0"/>
    <n v="-345699.75000000006"/>
  </r>
  <r>
    <x v="1"/>
    <x v="1"/>
    <x v="6"/>
    <x v="12"/>
    <x v="4"/>
    <x v="1"/>
    <x v="1"/>
    <x v="0"/>
    <n v="0"/>
    <n v="0"/>
    <n v="0"/>
    <n v="0"/>
    <n v="2"/>
    <n v="1048727"/>
    <n v="0"/>
    <n v="0"/>
    <n v="0"/>
    <n v="0"/>
    <n v="0"/>
    <n v="0"/>
    <n v="1048727"/>
  </r>
  <r>
    <x v="1"/>
    <x v="1"/>
    <x v="6"/>
    <x v="13"/>
    <x v="0"/>
    <x v="0"/>
    <x v="0"/>
    <x v="0"/>
    <n v="3721"/>
    <n v="4055.9"/>
    <n v="11305823.67"/>
    <n v="6998949.2000000002"/>
    <n v="0"/>
    <n v="1810.54"/>
    <n v="0"/>
    <n v="0"/>
    <n v="11305823.67"/>
    <n v="6998949.2000000002"/>
    <n v="0"/>
    <n v="0"/>
    <n v="1810.54"/>
  </r>
  <r>
    <x v="1"/>
    <x v="1"/>
    <x v="6"/>
    <x v="13"/>
    <x v="0"/>
    <x v="0"/>
    <x v="1"/>
    <x v="0"/>
    <n v="0"/>
    <n v="0"/>
    <n v="0"/>
    <n v="0"/>
    <n v="13"/>
    <n v="1977802.3599999996"/>
    <n v="0"/>
    <n v="0"/>
    <n v="0"/>
    <n v="0"/>
    <n v="0"/>
    <n v="0"/>
    <n v="1977802.3599999996"/>
  </r>
  <r>
    <x v="1"/>
    <x v="1"/>
    <x v="6"/>
    <x v="13"/>
    <x v="0"/>
    <x v="0"/>
    <x v="2"/>
    <x v="0"/>
    <n v="0"/>
    <n v="0"/>
    <n v="0"/>
    <n v="0"/>
    <n v="24"/>
    <n v="3515167.46"/>
    <n v="0"/>
    <n v="0"/>
    <n v="0"/>
    <n v="0"/>
    <n v="0"/>
    <n v="0"/>
    <n v="3515167.46"/>
  </r>
  <r>
    <x v="1"/>
    <x v="1"/>
    <x v="6"/>
    <x v="13"/>
    <x v="0"/>
    <x v="1"/>
    <x v="0"/>
    <x v="0"/>
    <n v="293649"/>
    <n v="274839.89999999997"/>
    <n v="327568453.09999996"/>
    <n v="289999563.43000001"/>
    <n v="0"/>
    <n v="37697.33"/>
    <n v="0"/>
    <n v="0"/>
    <n v="327568453.09999996"/>
    <n v="289999563.43000001"/>
    <n v="0"/>
    <n v="0"/>
    <n v="37697.33"/>
  </r>
  <r>
    <x v="1"/>
    <x v="1"/>
    <x v="6"/>
    <x v="13"/>
    <x v="0"/>
    <x v="1"/>
    <x v="1"/>
    <x v="0"/>
    <n v="0"/>
    <n v="0"/>
    <n v="0"/>
    <n v="0"/>
    <n v="203"/>
    <n v="20599013.780000009"/>
    <n v="0"/>
    <n v="0"/>
    <n v="0"/>
    <n v="0"/>
    <n v="0"/>
    <n v="0"/>
    <n v="20599013.780000009"/>
  </r>
  <r>
    <x v="1"/>
    <x v="1"/>
    <x v="6"/>
    <x v="13"/>
    <x v="0"/>
    <x v="1"/>
    <x v="2"/>
    <x v="0"/>
    <n v="0"/>
    <n v="0"/>
    <n v="0"/>
    <n v="0"/>
    <n v="461"/>
    <n v="64786254.659999996"/>
    <n v="0"/>
    <n v="0"/>
    <n v="0"/>
    <n v="0"/>
    <n v="0"/>
    <n v="0"/>
    <n v="64786254.659999996"/>
  </r>
  <r>
    <x v="1"/>
    <x v="1"/>
    <x v="6"/>
    <x v="13"/>
    <x v="0"/>
    <x v="2"/>
    <x v="0"/>
    <x v="0"/>
    <n v="118"/>
    <n v="171.01"/>
    <n v="12545.42"/>
    <n v="225095.33000000002"/>
    <n v="0"/>
    <n v="0"/>
    <n v="0"/>
    <n v="0"/>
    <n v="12545.42"/>
    <n v="225095.33000000002"/>
    <n v="0"/>
    <n v="0"/>
    <n v="0"/>
  </r>
  <r>
    <x v="1"/>
    <x v="1"/>
    <x v="6"/>
    <x v="13"/>
    <x v="0"/>
    <x v="2"/>
    <x v="2"/>
    <x v="0"/>
    <n v="0"/>
    <n v="0"/>
    <n v="0"/>
    <n v="0"/>
    <n v="1"/>
    <n v="22436.47"/>
    <n v="0"/>
    <n v="0"/>
    <n v="0"/>
    <n v="0"/>
    <n v="0"/>
    <n v="0"/>
    <n v="22436.47"/>
  </r>
  <r>
    <x v="1"/>
    <x v="1"/>
    <x v="6"/>
    <x v="13"/>
    <x v="0"/>
    <x v="3"/>
    <x v="0"/>
    <x v="0"/>
    <n v="3361"/>
    <n v="3672.69"/>
    <n v="5409213.6799999997"/>
    <n v="5482522.9800000004"/>
    <n v="0"/>
    <n v="0"/>
    <n v="0"/>
    <n v="0"/>
    <n v="5409213.6799999997"/>
    <n v="5482522.9800000004"/>
    <n v="0"/>
    <n v="0"/>
    <n v="0"/>
  </r>
  <r>
    <x v="1"/>
    <x v="1"/>
    <x v="6"/>
    <x v="13"/>
    <x v="0"/>
    <x v="3"/>
    <x v="1"/>
    <x v="0"/>
    <n v="0"/>
    <n v="0"/>
    <n v="0"/>
    <n v="0"/>
    <n v="10"/>
    <n v="985887.91000000015"/>
    <n v="0"/>
    <n v="0"/>
    <n v="0"/>
    <n v="0"/>
    <n v="0"/>
    <n v="0"/>
    <n v="985887.91000000015"/>
  </r>
  <r>
    <x v="1"/>
    <x v="1"/>
    <x v="6"/>
    <x v="13"/>
    <x v="0"/>
    <x v="3"/>
    <x v="2"/>
    <x v="0"/>
    <n v="0"/>
    <n v="0"/>
    <n v="0"/>
    <n v="0"/>
    <n v="15"/>
    <n v="1455327.7"/>
    <n v="0"/>
    <n v="0"/>
    <n v="0"/>
    <n v="0"/>
    <n v="0"/>
    <n v="0"/>
    <n v="1455327.7"/>
  </r>
  <r>
    <x v="1"/>
    <x v="1"/>
    <x v="6"/>
    <x v="13"/>
    <x v="1"/>
    <x v="4"/>
    <x v="0"/>
    <x v="0"/>
    <n v="20796"/>
    <n v="20049.329999999998"/>
    <n v="50186642.039999999"/>
    <n v="39069448.019999996"/>
    <n v="0"/>
    <n v="15292.35"/>
    <n v="0"/>
    <n v="0"/>
    <n v="50186642.039999999"/>
    <n v="39069448.019999996"/>
    <n v="0"/>
    <n v="0"/>
    <n v="15292.35"/>
  </r>
  <r>
    <x v="1"/>
    <x v="1"/>
    <x v="6"/>
    <x v="13"/>
    <x v="1"/>
    <x v="4"/>
    <x v="1"/>
    <x v="0"/>
    <n v="0"/>
    <n v="0"/>
    <n v="0"/>
    <n v="0"/>
    <n v="69"/>
    <n v="10159110.120000001"/>
    <n v="0"/>
    <n v="0"/>
    <n v="0"/>
    <n v="0"/>
    <n v="0"/>
    <n v="0"/>
    <n v="10159110.120000001"/>
  </r>
  <r>
    <x v="1"/>
    <x v="1"/>
    <x v="6"/>
    <x v="13"/>
    <x v="1"/>
    <x v="4"/>
    <x v="2"/>
    <x v="0"/>
    <n v="0"/>
    <n v="0"/>
    <n v="0"/>
    <n v="0"/>
    <n v="124"/>
    <n v="14135823.560000001"/>
    <n v="0"/>
    <n v="0"/>
    <n v="0"/>
    <n v="0"/>
    <n v="0"/>
    <n v="0"/>
    <n v="14135823.560000001"/>
  </r>
  <r>
    <x v="1"/>
    <x v="1"/>
    <x v="6"/>
    <x v="13"/>
    <x v="1"/>
    <x v="0"/>
    <x v="0"/>
    <x v="0"/>
    <n v="345"/>
    <n v="358.73"/>
    <n v="530106.31999999983"/>
    <n v="495486.01"/>
    <n v="0"/>
    <n v="0"/>
    <n v="0"/>
    <n v="0"/>
    <n v="530106.31999999983"/>
    <n v="495486.01"/>
    <n v="0"/>
    <n v="0"/>
    <n v="0"/>
  </r>
  <r>
    <x v="1"/>
    <x v="1"/>
    <x v="6"/>
    <x v="13"/>
    <x v="1"/>
    <x v="0"/>
    <x v="1"/>
    <x v="0"/>
    <n v="0"/>
    <n v="0"/>
    <n v="0"/>
    <n v="0"/>
    <n v="1"/>
    <n v="680101.7"/>
    <n v="0"/>
    <n v="0"/>
    <n v="0"/>
    <n v="0"/>
    <n v="0"/>
    <n v="0"/>
    <n v="680101.7"/>
  </r>
  <r>
    <x v="1"/>
    <x v="1"/>
    <x v="6"/>
    <x v="13"/>
    <x v="1"/>
    <x v="0"/>
    <x v="2"/>
    <x v="0"/>
    <n v="0"/>
    <n v="0"/>
    <n v="0"/>
    <n v="0"/>
    <n v="3"/>
    <n v="408705.4"/>
    <n v="0"/>
    <n v="0"/>
    <n v="0"/>
    <n v="0"/>
    <n v="0"/>
    <n v="0"/>
    <n v="408705.4"/>
  </r>
  <r>
    <x v="1"/>
    <x v="1"/>
    <x v="6"/>
    <x v="13"/>
    <x v="1"/>
    <x v="1"/>
    <x v="0"/>
    <x v="0"/>
    <n v="28386"/>
    <n v="27768.699999999997"/>
    <n v="54521635.739999995"/>
    <n v="49561602.569999993"/>
    <n v="0"/>
    <n v="71462.77"/>
    <n v="0"/>
    <n v="0"/>
    <n v="54521635.739999995"/>
    <n v="49561602.569999993"/>
    <n v="0"/>
    <n v="0"/>
    <n v="71462.77"/>
  </r>
  <r>
    <x v="1"/>
    <x v="1"/>
    <x v="6"/>
    <x v="13"/>
    <x v="1"/>
    <x v="1"/>
    <x v="1"/>
    <x v="0"/>
    <n v="0"/>
    <n v="0"/>
    <n v="0"/>
    <n v="0"/>
    <n v="58"/>
    <n v="3354646.47"/>
    <n v="0"/>
    <n v="0"/>
    <n v="0"/>
    <n v="0"/>
    <n v="0"/>
    <n v="0"/>
    <n v="3354646.47"/>
  </r>
  <r>
    <x v="1"/>
    <x v="1"/>
    <x v="6"/>
    <x v="13"/>
    <x v="1"/>
    <x v="1"/>
    <x v="2"/>
    <x v="0"/>
    <n v="0"/>
    <n v="0"/>
    <n v="0"/>
    <n v="0"/>
    <n v="145"/>
    <n v="20684321.529999994"/>
    <n v="0"/>
    <n v="0"/>
    <n v="0"/>
    <n v="0"/>
    <n v="0"/>
    <n v="0"/>
    <n v="20684321.529999994"/>
  </r>
  <r>
    <x v="1"/>
    <x v="1"/>
    <x v="6"/>
    <x v="13"/>
    <x v="1"/>
    <x v="2"/>
    <x v="0"/>
    <x v="0"/>
    <n v="6"/>
    <n v="56.41"/>
    <n v="15055.940000000002"/>
    <n v="44960.420000000006"/>
    <n v="0"/>
    <n v="0"/>
    <n v="0"/>
    <n v="0"/>
    <n v="15055.940000000002"/>
    <n v="44960.420000000006"/>
    <n v="0"/>
    <n v="0"/>
    <n v="0"/>
  </r>
  <r>
    <x v="1"/>
    <x v="1"/>
    <x v="6"/>
    <x v="13"/>
    <x v="1"/>
    <x v="2"/>
    <x v="2"/>
    <x v="0"/>
    <n v="0"/>
    <n v="0"/>
    <n v="0"/>
    <n v="0"/>
    <n v="1"/>
    <n v="45059.48"/>
    <n v="0"/>
    <n v="0"/>
    <n v="0"/>
    <n v="0"/>
    <n v="0"/>
    <n v="0"/>
    <n v="45059.48"/>
  </r>
  <r>
    <x v="1"/>
    <x v="1"/>
    <x v="6"/>
    <x v="13"/>
    <x v="1"/>
    <x v="3"/>
    <x v="0"/>
    <x v="0"/>
    <n v="44"/>
    <n v="53.860000000000007"/>
    <n v="94564.63"/>
    <n v="94736.449999999983"/>
    <n v="0"/>
    <n v="0"/>
    <n v="0"/>
    <n v="0"/>
    <n v="94564.63"/>
    <n v="94736.449999999983"/>
    <n v="0"/>
    <n v="0"/>
    <n v="0"/>
  </r>
  <r>
    <x v="1"/>
    <x v="1"/>
    <x v="6"/>
    <x v="13"/>
    <x v="2"/>
    <x v="4"/>
    <x v="0"/>
    <x v="0"/>
    <n v="5192"/>
    <n v="4976.2"/>
    <n v="50876742.230000012"/>
    <n v="43973122.870000005"/>
    <n v="0"/>
    <n v="0"/>
    <n v="0"/>
    <n v="0"/>
    <n v="50876742.230000012"/>
    <n v="43973122.870000005"/>
    <n v="0"/>
    <n v="0"/>
    <n v="0"/>
  </r>
  <r>
    <x v="1"/>
    <x v="1"/>
    <x v="6"/>
    <x v="13"/>
    <x v="2"/>
    <x v="4"/>
    <x v="1"/>
    <x v="0"/>
    <n v="0"/>
    <n v="0"/>
    <n v="0"/>
    <n v="0"/>
    <n v="33"/>
    <n v="12954647.199999999"/>
    <n v="0"/>
    <n v="0"/>
    <n v="0"/>
    <n v="0"/>
    <n v="0"/>
    <n v="0"/>
    <n v="12954647.199999999"/>
  </r>
  <r>
    <x v="1"/>
    <x v="1"/>
    <x v="6"/>
    <x v="13"/>
    <x v="2"/>
    <x v="4"/>
    <x v="2"/>
    <x v="0"/>
    <n v="0"/>
    <n v="0"/>
    <n v="0"/>
    <n v="0"/>
    <n v="55"/>
    <n v="19077457.960000001"/>
    <n v="0"/>
    <n v="0"/>
    <n v="0"/>
    <n v="0"/>
    <n v="0"/>
    <n v="0"/>
    <n v="19077457.960000001"/>
  </r>
  <r>
    <x v="1"/>
    <x v="1"/>
    <x v="6"/>
    <x v="13"/>
    <x v="2"/>
    <x v="0"/>
    <x v="0"/>
    <x v="0"/>
    <n v="1856"/>
    <n v="1675.49"/>
    <n v="3644005.7299999995"/>
    <n v="3051893.95"/>
    <n v="0"/>
    <n v="0"/>
    <n v="0"/>
    <n v="0"/>
    <n v="3644005.7299999995"/>
    <n v="3051893.95"/>
    <n v="0"/>
    <n v="0"/>
    <n v="0"/>
  </r>
  <r>
    <x v="1"/>
    <x v="1"/>
    <x v="6"/>
    <x v="13"/>
    <x v="2"/>
    <x v="0"/>
    <x v="1"/>
    <x v="0"/>
    <n v="0"/>
    <n v="0"/>
    <n v="0"/>
    <n v="0"/>
    <n v="0"/>
    <n v="177"/>
    <n v="0"/>
    <n v="0"/>
    <n v="0"/>
    <n v="0"/>
    <n v="0"/>
    <n v="0"/>
    <n v="177"/>
  </r>
  <r>
    <x v="1"/>
    <x v="1"/>
    <x v="6"/>
    <x v="13"/>
    <x v="2"/>
    <x v="1"/>
    <x v="0"/>
    <x v="0"/>
    <n v="688"/>
    <n v="749.23"/>
    <n v="2466748.7799999998"/>
    <n v="2461522.98"/>
    <n v="0"/>
    <n v="5789.74"/>
    <n v="0"/>
    <n v="0"/>
    <n v="2466748.7799999998"/>
    <n v="2461522.98"/>
    <n v="0"/>
    <n v="0"/>
    <n v="5789.74"/>
  </r>
  <r>
    <x v="1"/>
    <x v="1"/>
    <x v="6"/>
    <x v="13"/>
    <x v="2"/>
    <x v="1"/>
    <x v="1"/>
    <x v="0"/>
    <n v="0"/>
    <n v="0"/>
    <n v="0"/>
    <n v="0"/>
    <n v="1"/>
    <n v="-699617.70000000007"/>
    <n v="0"/>
    <n v="0"/>
    <n v="0"/>
    <n v="0"/>
    <n v="0"/>
    <n v="0"/>
    <n v="-699617.70000000007"/>
  </r>
  <r>
    <x v="1"/>
    <x v="1"/>
    <x v="6"/>
    <x v="13"/>
    <x v="2"/>
    <x v="1"/>
    <x v="2"/>
    <x v="0"/>
    <n v="0"/>
    <n v="0"/>
    <n v="0"/>
    <n v="0"/>
    <n v="8"/>
    <n v="2973176"/>
    <n v="0"/>
    <n v="0"/>
    <n v="0"/>
    <n v="0"/>
    <n v="0"/>
    <n v="0"/>
    <n v="2973176"/>
  </r>
  <r>
    <x v="1"/>
    <x v="1"/>
    <x v="6"/>
    <x v="13"/>
    <x v="2"/>
    <x v="2"/>
    <x v="0"/>
    <x v="0"/>
    <n v="1"/>
    <n v="0.24"/>
    <n v="14593.08"/>
    <n v="3568.19"/>
    <n v="0"/>
    <n v="0"/>
    <n v="0"/>
    <n v="0"/>
    <n v="14593.08"/>
    <n v="3568.19"/>
    <n v="0"/>
    <n v="0"/>
    <n v="0"/>
  </r>
  <r>
    <x v="1"/>
    <x v="1"/>
    <x v="6"/>
    <x v="13"/>
    <x v="2"/>
    <x v="3"/>
    <x v="0"/>
    <x v="0"/>
    <n v="431"/>
    <n v="412.25"/>
    <n v="1528626.1999999997"/>
    <n v="1790436.27"/>
    <n v="0"/>
    <n v="0"/>
    <n v="0"/>
    <n v="0"/>
    <n v="1528626.1999999997"/>
    <n v="1790436.27"/>
    <n v="0"/>
    <n v="0"/>
    <n v="0"/>
  </r>
  <r>
    <x v="1"/>
    <x v="1"/>
    <x v="6"/>
    <x v="13"/>
    <x v="2"/>
    <x v="3"/>
    <x v="1"/>
    <x v="0"/>
    <n v="0"/>
    <n v="0"/>
    <n v="0"/>
    <n v="0"/>
    <n v="1"/>
    <n v="950577"/>
    <n v="0"/>
    <n v="0"/>
    <n v="0"/>
    <n v="0"/>
    <n v="0"/>
    <n v="0"/>
    <n v="950577"/>
  </r>
  <r>
    <x v="1"/>
    <x v="1"/>
    <x v="6"/>
    <x v="13"/>
    <x v="3"/>
    <x v="0"/>
    <x v="0"/>
    <x v="0"/>
    <n v="5"/>
    <n v="7.9200000000000008"/>
    <n v="4542.2800000000007"/>
    <n v="5637.9699999999993"/>
    <n v="0"/>
    <n v="0"/>
    <n v="0"/>
    <n v="0"/>
    <n v="4542.2800000000007"/>
    <n v="5637.9699999999993"/>
    <n v="0"/>
    <n v="0"/>
    <n v="0"/>
  </r>
  <r>
    <x v="1"/>
    <x v="1"/>
    <x v="6"/>
    <x v="13"/>
    <x v="3"/>
    <x v="1"/>
    <x v="0"/>
    <x v="0"/>
    <n v="5384"/>
    <n v="3540.3999999999996"/>
    <n v="7346790.7300000004"/>
    <n v="4875434.9800000014"/>
    <n v="0"/>
    <n v="1749.81"/>
    <n v="0"/>
    <n v="0"/>
    <n v="7346790.7300000004"/>
    <n v="4875434.9800000014"/>
    <n v="0"/>
    <n v="0"/>
    <n v="1749.81"/>
  </r>
  <r>
    <x v="1"/>
    <x v="1"/>
    <x v="6"/>
    <x v="13"/>
    <x v="3"/>
    <x v="1"/>
    <x v="1"/>
    <x v="0"/>
    <n v="0"/>
    <n v="0"/>
    <n v="0"/>
    <n v="0"/>
    <n v="97"/>
    <n v="1350296.2000000002"/>
    <n v="0"/>
    <n v="0"/>
    <n v="0"/>
    <n v="0"/>
    <n v="0"/>
    <n v="0"/>
    <n v="1350296.2000000002"/>
  </r>
  <r>
    <x v="1"/>
    <x v="1"/>
    <x v="6"/>
    <x v="13"/>
    <x v="3"/>
    <x v="1"/>
    <x v="2"/>
    <x v="0"/>
    <n v="0"/>
    <n v="0"/>
    <n v="0"/>
    <n v="0"/>
    <n v="61"/>
    <n v="1747091.4"/>
    <n v="0"/>
    <n v="0"/>
    <n v="0"/>
    <n v="0"/>
    <n v="0"/>
    <n v="0"/>
    <n v="1747091.4"/>
  </r>
  <r>
    <x v="1"/>
    <x v="1"/>
    <x v="6"/>
    <x v="13"/>
    <x v="3"/>
    <x v="2"/>
    <x v="0"/>
    <x v="0"/>
    <n v="1181"/>
    <n v="1129.3500000000001"/>
    <n v="2492851.8199999998"/>
    <n v="1160880.0100000002"/>
    <n v="0"/>
    <n v="0"/>
    <n v="0"/>
    <n v="0"/>
    <n v="2492851.8199999998"/>
    <n v="1160880.0100000002"/>
    <n v="0"/>
    <n v="0"/>
    <n v="0"/>
  </r>
  <r>
    <x v="1"/>
    <x v="1"/>
    <x v="6"/>
    <x v="13"/>
    <x v="3"/>
    <x v="2"/>
    <x v="1"/>
    <x v="0"/>
    <n v="0"/>
    <n v="0"/>
    <n v="0"/>
    <n v="0"/>
    <n v="20"/>
    <n v="473652.9"/>
    <n v="0"/>
    <n v="0"/>
    <n v="0"/>
    <n v="0"/>
    <n v="0"/>
    <n v="0"/>
    <n v="473652.9"/>
  </r>
  <r>
    <x v="1"/>
    <x v="1"/>
    <x v="6"/>
    <x v="13"/>
    <x v="3"/>
    <x v="2"/>
    <x v="2"/>
    <x v="0"/>
    <n v="0"/>
    <n v="0"/>
    <n v="0"/>
    <n v="0"/>
    <n v="29"/>
    <n v="697526.22"/>
    <n v="0"/>
    <n v="0"/>
    <n v="0"/>
    <n v="0"/>
    <n v="0"/>
    <n v="0"/>
    <n v="697526.22"/>
  </r>
  <r>
    <x v="1"/>
    <x v="1"/>
    <x v="6"/>
    <x v="13"/>
    <x v="4"/>
    <x v="4"/>
    <x v="0"/>
    <x v="0"/>
    <n v="0"/>
    <n v="17.72"/>
    <n v="39597.65"/>
    <n v="54512.32"/>
    <n v="0"/>
    <n v="0"/>
    <n v="0"/>
    <n v="0"/>
    <n v="39597.65"/>
    <n v="54512.32"/>
    <n v="0"/>
    <n v="0"/>
    <n v="0"/>
  </r>
  <r>
    <x v="1"/>
    <x v="1"/>
    <x v="6"/>
    <x v="13"/>
    <x v="4"/>
    <x v="0"/>
    <x v="0"/>
    <x v="0"/>
    <n v="1"/>
    <n v="1.56"/>
    <n v="0"/>
    <n v="3207.37"/>
    <n v="0"/>
    <n v="656.48"/>
    <n v="0"/>
    <n v="0"/>
    <n v="0"/>
    <n v="3207.37"/>
    <n v="0"/>
    <n v="0"/>
    <n v="656.48"/>
  </r>
  <r>
    <x v="1"/>
    <x v="1"/>
    <x v="6"/>
    <x v="13"/>
    <x v="4"/>
    <x v="0"/>
    <x v="1"/>
    <x v="0"/>
    <n v="0"/>
    <n v="0"/>
    <n v="0"/>
    <n v="0"/>
    <n v="0"/>
    <n v="-2991871.8200000003"/>
    <n v="0"/>
    <n v="0"/>
    <n v="0"/>
    <n v="0"/>
    <n v="0"/>
    <n v="0"/>
    <n v="-2991871.8200000003"/>
  </r>
  <r>
    <x v="1"/>
    <x v="1"/>
    <x v="6"/>
    <x v="13"/>
    <x v="4"/>
    <x v="0"/>
    <x v="2"/>
    <x v="0"/>
    <n v="0"/>
    <n v="0"/>
    <n v="0"/>
    <n v="0"/>
    <n v="0"/>
    <n v="-4677243.3100000005"/>
    <n v="0"/>
    <n v="0"/>
    <n v="0"/>
    <n v="0"/>
    <n v="0"/>
    <n v="0"/>
    <n v="-4677243.3100000005"/>
  </r>
  <r>
    <x v="1"/>
    <x v="1"/>
    <x v="6"/>
    <x v="13"/>
    <x v="4"/>
    <x v="1"/>
    <x v="0"/>
    <x v="0"/>
    <n v="88"/>
    <n v="42.36"/>
    <n v="180860.2"/>
    <n v="88553.03"/>
    <n v="0"/>
    <n v="0"/>
    <n v="0"/>
    <n v="0"/>
    <n v="180860.2"/>
    <n v="88553.03"/>
    <n v="0"/>
    <n v="0"/>
    <n v="0"/>
  </r>
  <r>
    <x v="1"/>
    <x v="1"/>
    <x v="6"/>
    <x v="13"/>
    <x v="4"/>
    <x v="1"/>
    <x v="1"/>
    <x v="0"/>
    <n v="0"/>
    <n v="0"/>
    <n v="0"/>
    <n v="0"/>
    <n v="1"/>
    <n v="165765"/>
    <n v="0"/>
    <n v="0"/>
    <n v="0"/>
    <n v="0"/>
    <n v="0"/>
    <n v="0"/>
    <n v="165765"/>
  </r>
  <r>
    <x v="1"/>
    <x v="1"/>
    <x v="6"/>
    <x v="14"/>
    <x v="0"/>
    <x v="0"/>
    <x v="0"/>
    <x v="0"/>
    <n v="206"/>
    <n v="200.78999999999996"/>
    <n v="1086004.23"/>
    <n v="1008764.0599999998"/>
    <n v="0"/>
    <n v="0"/>
    <n v="0"/>
    <n v="0"/>
    <n v="1086004.23"/>
    <n v="1008764.0599999998"/>
    <n v="0"/>
    <n v="0"/>
    <n v="0"/>
  </r>
  <r>
    <x v="1"/>
    <x v="1"/>
    <x v="6"/>
    <x v="14"/>
    <x v="0"/>
    <x v="0"/>
    <x v="1"/>
    <x v="0"/>
    <n v="0"/>
    <n v="0"/>
    <n v="0"/>
    <n v="0"/>
    <n v="2"/>
    <n v="1097625.8"/>
    <n v="0"/>
    <n v="0"/>
    <n v="0"/>
    <n v="0"/>
    <n v="0"/>
    <n v="0"/>
    <n v="1097625.8"/>
  </r>
  <r>
    <x v="1"/>
    <x v="1"/>
    <x v="6"/>
    <x v="14"/>
    <x v="0"/>
    <x v="0"/>
    <x v="2"/>
    <x v="0"/>
    <n v="0"/>
    <n v="0"/>
    <n v="0"/>
    <n v="0"/>
    <n v="6"/>
    <n v="662199.82000000007"/>
    <n v="0"/>
    <n v="0"/>
    <n v="0"/>
    <n v="0"/>
    <n v="0"/>
    <n v="0"/>
    <n v="662199.82000000007"/>
  </r>
  <r>
    <x v="1"/>
    <x v="1"/>
    <x v="6"/>
    <x v="14"/>
    <x v="0"/>
    <x v="1"/>
    <x v="0"/>
    <x v="0"/>
    <n v="50447"/>
    <n v="48091.76"/>
    <n v="101826547.97"/>
    <n v="90717240.899999991"/>
    <n v="0"/>
    <n v="961.81"/>
    <n v="0"/>
    <n v="0"/>
    <n v="101826547.97"/>
    <n v="90717240.899999991"/>
    <n v="0"/>
    <n v="0"/>
    <n v="961.81"/>
  </r>
  <r>
    <x v="1"/>
    <x v="1"/>
    <x v="6"/>
    <x v="14"/>
    <x v="0"/>
    <x v="1"/>
    <x v="1"/>
    <x v="0"/>
    <n v="0"/>
    <n v="0"/>
    <n v="0"/>
    <n v="0"/>
    <n v="176"/>
    <n v="23697925.529999997"/>
    <n v="0"/>
    <n v="0"/>
    <n v="0"/>
    <n v="0"/>
    <n v="0"/>
    <n v="0"/>
    <n v="23697925.529999997"/>
  </r>
  <r>
    <x v="1"/>
    <x v="1"/>
    <x v="6"/>
    <x v="14"/>
    <x v="0"/>
    <x v="1"/>
    <x v="2"/>
    <x v="0"/>
    <n v="0"/>
    <n v="0"/>
    <n v="0"/>
    <n v="0"/>
    <n v="524"/>
    <n v="88039123.300000012"/>
    <n v="0"/>
    <n v="0"/>
    <n v="0"/>
    <n v="0"/>
    <n v="0"/>
    <n v="0"/>
    <n v="88039123.300000012"/>
  </r>
  <r>
    <x v="1"/>
    <x v="1"/>
    <x v="6"/>
    <x v="14"/>
    <x v="0"/>
    <x v="2"/>
    <x v="0"/>
    <x v="0"/>
    <n v="5"/>
    <n v="25.23"/>
    <n v="-71251.95"/>
    <n v="76416.929999999993"/>
    <n v="0"/>
    <n v="0"/>
    <n v="0"/>
    <n v="0"/>
    <n v="-71251.95"/>
    <n v="76416.929999999993"/>
    <n v="0"/>
    <n v="0"/>
    <n v="0"/>
  </r>
  <r>
    <x v="1"/>
    <x v="1"/>
    <x v="6"/>
    <x v="14"/>
    <x v="0"/>
    <x v="3"/>
    <x v="0"/>
    <x v="0"/>
    <n v="2443"/>
    <n v="2426.98"/>
    <n v="8837253.3200000003"/>
    <n v="9029576.839999998"/>
    <n v="0"/>
    <n v="0"/>
    <n v="0"/>
    <n v="0"/>
    <n v="8837253.3200000003"/>
    <n v="9029576.839999998"/>
    <n v="0"/>
    <n v="0"/>
    <n v="0"/>
  </r>
  <r>
    <x v="1"/>
    <x v="1"/>
    <x v="6"/>
    <x v="14"/>
    <x v="0"/>
    <x v="3"/>
    <x v="1"/>
    <x v="0"/>
    <n v="0"/>
    <n v="0"/>
    <n v="0"/>
    <n v="0"/>
    <n v="16"/>
    <n v="839107.79999999993"/>
    <n v="0"/>
    <n v="0"/>
    <n v="0"/>
    <n v="0"/>
    <n v="0"/>
    <n v="0"/>
    <n v="839107.79999999993"/>
  </r>
  <r>
    <x v="1"/>
    <x v="1"/>
    <x v="6"/>
    <x v="14"/>
    <x v="0"/>
    <x v="3"/>
    <x v="2"/>
    <x v="0"/>
    <n v="0"/>
    <n v="0"/>
    <n v="0"/>
    <n v="0"/>
    <n v="30"/>
    <n v="3189237.3000000003"/>
    <n v="0"/>
    <n v="0"/>
    <n v="0"/>
    <n v="0"/>
    <n v="0"/>
    <n v="0"/>
    <n v="3189237.3000000003"/>
  </r>
  <r>
    <x v="1"/>
    <x v="1"/>
    <x v="6"/>
    <x v="14"/>
    <x v="1"/>
    <x v="4"/>
    <x v="0"/>
    <x v="0"/>
    <n v="3129"/>
    <n v="3568.04"/>
    <n v="10804726.18"/>
    <n v="12227504.82"/>
    <n v="0"/>
    <n v="0"/>
    <n v="0"/>
    <n v="0"/>
    <n v="10804726.18"/>
    <n v="12227504.82"/>
    <n v="0"/>
    <n v="0"/>
    <n v="0"/>
  </r>
  <r>
    <x v="1"/>
    <x v="1"/>
    <x v="6"/>
    <x v="14"/>
    <x v="1"/>
    <x v="4"/>
    <x v="1"/>
    <x v="0"/>
    <n v="0"/>
    <n v="0"/>
    <n v="0"/>
    <n v="0"/>
    <n v="28"/>
    <n v="5239598"/>
    <n v="0"/>
    <n v="0"/>
    <n v="0"/>
    <n v="0"/>
    <n v="0"/>
    <n v="0"/>
    <n v="5239598"/>
  </r>
  <r>
    <x v="1"/>
    <x v="1"/>
    <x v="6"/>
    <x v="14"/>
    <x v="1"/>
    <x v="4"/>
    <x v="2"/>
    <x v="0"/>
    <n v="0"/>
    <n v="0"/>
    <n v="0"/>
    <n v="0"/>
    <n v="121"/>
    <n v="23862839"/>
    <n v="0"/>
    <n v="0"/>
    <n v="0"/>
    <n v="0"/>
    <n v="0"/>
    <n v="0"/>
    <n v="23862839"/>
  </r>
  <r>
    <x v="1"/>
    <x v="1"/>
    <x v="6"/>
    <x v="14"/>
    <x v="1"/>
    <x v="0"/>
    <x v="0"/>
    <x v="0"/>
    <n v="79"/>
    <n v="88.089999999999989"/>
    <n v="254500.28999999998"/>
    <n v="270669.07"/>
    <n v="0"/>
    <n v="0"/>
    <n v="0"/>
    <n v="0"/>
    <n v="254500.28999999998"/>
    <n v="270669.07"/>
    <n v="0"/>
    <n v="0"/>
    <n v="0"/>
  </r>
  <r>
    <x v="1"/>
    <x v="1"/>
    <x v="6"/>
    <x v="14"/>
    <x v="1"/>
    <x v="0"/>
    <x v="1"/>
    <x v="0"/>
    <n v="0"/>
    <n v="0"/>
    <n v="0"/>
    <n v="0"/>
    <n v="1"/>
    <n v="178470"/>
    <n v="0"/>
    <n v="0"/>
    <n v="0"/>
    <n v="0"/>
    <n v="0"/>
    <n v="0"/>
    <n v="178470"/>
  </r>
  <r>
    <x v="1"/>
    <x v="1"/>
    <x v="6"/>
    <x v="14"/>
    <x v="1"/>
    <x v="0"/>
    <x v="2"/>
    <x v="0"/>
    <n v="0"/>
    <n v="0"/>
    <n v="0"/>
    <n v="0"/>
    <n v="1"/>
    <n v="149145.9"/>
    <n v="0"/>
    <n v="0"/>
    <n v="0"/>
    <n v="0"/>
    <n v="0"/>
    <n v="0"/>
    <n v="149145.9"/>
  </r>
  <r>
    <x v="1"/>
    <x v="1"/>
    <x v="6"/>
    <x v="14"/>
    <x v="1"/>
    <x v="1"/>
    <x v="0"/>
    <x v="0"/>
    <n v="5399"/>
    <n v="4942.8100000000013"/>
    <n v="16126215.050000003"/>
    <n v="15472824.060000001"/>
    <n v="0"/>
    <n v="7578.65"/>
    <n v="0"/>
    <n v="0"/>
    <n v="16126215.050000003"/>
    <n v="15472824.060000001"/>
    <n v="0"/>
    <n v="0"/>
    <n v="7578.65"/>
  </r>
  <r>
    <x v="1"/>
    <x v="1"/>
    <x v="6"/>
    <x v="14"/>
    <x v="1"/>
    <x v="1"/>
    <x v="1"/>
    <x v="0"/>
    <n v="0"/>
    <n v="0"/>
    <n v="0"/>
    <n v="0"/>
    <n v="35"/>
    <n v="5805589.3799999999"/>
    <n v="0"/>
    <n v="0"/>
    <n v="0"/>
    <n v="0"/>
    <n v="0"/>
    <n v="0"/>
    <n v="5805589.3799999999"/>
  </r>
  <r>
    <x v="1"/>
    <x v="1"/>
    <x v="6"/>
    <x v="14"/>
    <x v="1"/>
    <x v="1"/>
    <x v="2"/>
    <x v="0"/>
    <n v="0"/>
    <n v="0"/>
    <n v="0"/>
    <n v="0"/>
    <n v="152"/>
    <n v="30795122.899999999"/>
    <n v="0"/>
    <n v="0"/>
    <n v="0"/>
    <n v="0"/>
    <n v="0"/>
    <n v="0"/>
    <n v="30795122.899999999"/>
  </r>
  <r>
    <x v="1"/>
    <x v="1"/>
    <x v="6"/>
    <x v="14"/>
    <x v="1"/>
    <x v="2"/>
    <x v="0"/>
    <x v="0"/>
    <n v="6"/>
    <n v="10.26"/>
    <n v="5126.2700000000004"/>
    <n v="16993.57"/>
    <n v="0"/>
    <n v="0"/>
    <n v="0"/>
    <n v="0"/>
    <n v="5126.2700000000004"/>
    <n v="16993.57"/>
    <n v="0"/>
    <n v="0"/>
    <n v="0"/>
  </r>
  <r>
    <x v="1"/>
    <x v="1"/>
    <x v="6"/>
    <x v="14"/>
    <x v="1"/>
    <x v="3"/>
    <x v="0"/>
    <x v="0"/>
    <n v="153"/>
    <n v="143.62"/>
    <n v="874435.3"/>
    <n v="541645.16"/>
    <n v="0"/>
    <n v="0"/>
    <n v="0"/>
    <n v="0"/>
    <n v="874435.3"/>
    <n v="541645.16"/>
    <n v="0"/>
    <n v="0"/>
    <n v="0"/>
  </r>
  <r>
    <x v="1"/>
    <x v="1"/>
    <x v="6"/>
    <x v="14"/>
    <x v="1"/>
    <x v="3"/>
    <x v="1"/>
    <x v="0"/>
    <n v="0"/>
    <n v="0"/>
    <n v="0"/>
    <n v="0"/>
    <n v="0"/>
    <n v="393"/>
    <n v="0"/>
    <n v="0"/>
    <n v="0"/>
    <n v="0"/>
    <n v="0"/>
    <n v="0"/>
    <n v="393"/>
  </r>
  <r>
    <x v="1"/>
    <x v="1"/>
    <x v="6"/>
    <x v="14"/>
    <x v="2"/>
    <x v="4"/>
    <x v="0"/>
    <x v="0"/>
    <n v="896"/>
    <n v="889.00000000000011"/>
    <n v="8049197.9600000009"/>
    <n v="7706710.5800000019"/>
    <n v="0"/>
    <n v="0"/>
    <n v="0"/>
    <n v="0"/>
    <n v="8049197.9600000009"/>
    <n v="7706710.5800000019"/>
    <n v="0"/>
    <n v="0"/>
    <n v="0"/>
  </r>
  <r>
    <x v="1"/>
    <x v="1"/>
    <x v="6"/>
    <x v="14"/>
    <x v="2"/>
    <x v="4"/>
    <x v="1"/>
    <x v="0"/>
    <n v="0"/>
    <n v="0"/>
    <n v="0"/>
    <n v="0"/>
    <n v="4"/>
    <n v="1029296.9800000001"/>
    <n v="0"/>
    <n v="0"/>
    <n v="0"/>
    <n v="0"/>
    <n v="0"/>
    <n v="0"/>
    <n v="1029296.9800000001"/>
  </r>
  <r>
    <x v="1"/>
    <x v="1"/>
    <x v="6"/>
    <x v="14"/>
    <x v="2"/>
    <x v="4"/>
    <x v="2"/>
    <x v="0"/>
    <n v="0"/>
    <n v="0"/>
    <n v="0"/>
    <n v="0"/>
    <n v="6"/>
    <n v="2447594.4700000002"/>
    <n v="0"/>
    <n v="0"/>
    <n v="0"/>
    <n v="0"/>
    <n v="0"/>
    <n v="0"/>
    <n v="2447594.4700000002"/>
  </r>
  <r>
    <x v="1"/>
    <x v="1"/>
    <x v="6"/>
    <x v="14"/>
    <x v="2"/>
    <x v="0"/>
    <x v="0"/>
    <x v="0"/>
    <n v="94"/>
    <n v="87.809999999999988"/>
    <n v="552874.75"/>
    <n v="334855.90000000002"/>
    <n v="0"/>
    <n v="0"/>
    <n v="0"/>
    <n v="0"/>
    <n v="552874.75"/>
    <n v="334855.90000000002"/>
    <n v="0"/>
    <n v="0"/>
    <n v="0"/>
  </r>
  <r>
    <x v="1"/>
    <x v="1"/>
    <x v="6"/>
    <x v="14"/>
    <x v="2"/>
    <x v="0"/>
    <x v="1"/>
    <x v="0"/>
    <n v="0"/>
    <n v="0"/>
    <n v="0"/>
    <n v="0"/>
    <n v="1"/>
    <n v="120200"/>
    <n v="0"/>
    <n v="0"/>
    <n v="0"/>
    <n v="0"/>
    <n v="0"/>
    <n v="0"/>
    <n v="120200"/>
  </r>
  <r>
    <x v="1"/>
    <x v="1"/>
    <x v="6"/>
    <x v="14"/>
    <x v="2"/>
    <x v="0"/>
    <x v="2"/>
    <x v="0"/>
    <n v="0"/>
    <n v="0"/>
    <n v="0"/>
    <n v="0"/>
    <n v="2"/>
    <n v="870030.4"/>
    <n v="0"/>
    <n v="0"/>
    <n v="0"/>
    <n v="0"/>
    <n v="0"/>
    <n v="0"/>
    <n v="870030.4"/>
  </r>
  <r>
    <x v="1"/>
    <x v="1"/>
    <x v="6"/>
    <x v="14"/>
    <x v="2"/>
    <x v="1"/>
    <x v="0"/>
    <x v="0"/>
    <n v="190"/>
    <n v="176.94"/>
    <n v="474479.83"/>
    <n v="294552.8"/>
    <n v="0"/>
    <n v="0"/>
    <n v="0"/>
    <n v="0"/>
    <n v="474479.83"/>
    <n v="294552.8"/>
    <n v="0"/>
    <n v="0"/>
    <n v="0"/>
  </r>
  <r>
    <x v="1"/>
    <x v="1"/>
    <x v="6"/>
    <x v="14"/>
    <x v="2"/>
    <x v="2"/>
    <x v="0"/>
    <x v="0"/>
    <n v="1"/>
    <n v="0.72"/>
    <n v="18717.080000000002"/>
    <n v="13593.03"/>
    <n v="0"/>
    <n v="0"/>
    <n v="0"/>
    <n v="0"/>
    <n v="18717.080000000002"/>
    <n v="13593.03"/>
    <n v="0"/>
    <n v="0"/>
    <n v="0"/>
  </r>
  <r>
    <x v="1"/>
    <x v="1"/>
    <x v="6"/>
    <x v="14"/>
    <x v="2"/>
    <x v="3"/>
    <x v="0"/>
    <x v="0"/>
    <n v="32"/>
    <n v="40.15"/>
    <n v="97286.760000000009"/>
    <n v="140129.21"/>
    <n v="0"/>
    <n v="0"/>
    <n v="0"/>
    <n v="0"/>
    <n v="97286.760000000009"/>
    <n v="140129.21"/>
    <n v="0"/>
    <n v="0"/>
    <n v="0"/>
  </r>
  <r>
    <x v="1"/>
    <x v="1"/>
    <x v="6"/>
    <x v="14"/>
    <x v="2"/>
    <x v="3"/>
    <x v="2"/>
    <x v="0"/>
    <n v="0"/>
    <n v="0"/>
    <n v="0"/>
    <n v="0"/>
    <n v="1"/>
    <n v="252115"/>
    <n v="0"/>
    <n v="0"/>
    <n v="0"/>
    <n v="0"/>
    <n v="0"/>
    <n v="0"/>
    <n v="252115"/>
  </r>
  <r>
    <x v="1"/>
    <x v="1"/>
    <x v="6"/>
    <x v="14"/>
    <x v="3"/>
    <x v="0"/>
    <x v="0"/>
    <x v="0"/>
    <n v="0"/>
    <n v="0.49"/>
    <n v="0"/>
    <n v="423.3"/>
    <n v="0"/>
    <n v="0"/>
    <n v="0"/>
    <n v="0"/>
    <n v="0"/>
    <n v="423.3"/>
    <n v="0"/>
    <n v="0"/>
    <n v="0"/>
  </r>
  <r>
    <x v="1"/>
    <x v="1"/>
    <x v="6"/>
    <x v="14"/>
    <x v="3"/>
    <x v="0"/>
    <x v="1"/>
    <x v="0"/>
    <n v="0"/>
    <n v="0"/>
    <n v="0"/>
    <n v="0"/>
    <n v="0"/>
    <n v="-0.16"/>
    <n v="0"/>
    <n v="0"/>
    <n v="0"/>
    <n v="0"/>
    <n v="0"/>
    <n v="0"/>
    <n v="-0.16"/>
  </r>
  <r>
    <x v="1"/>
    <x v="1"/>
    <x v="6"/>
    <x v="14"/>
    <x v="3"/>
    <x v="1"/>
    <x v="0"/>
    <x v="0"/>
    <n v="1301"/>
    <n v="797.68"/>
    <n v="1839183.8499999999"/>
    <n v="1224262.83"/>
    <n v="0"/>
    <n v="0"/>
    <n v="0"/>
    <n v="0"/>
    <n v="1839183.8499999999"/>
    <n v="1224262.83"/>
    <n v="0"/>
    <n v="0"/>
    <n v="0"/>
  </r>
  <r>
    <x v="1"/>
    <x v="1"/>
    <x v="6"/>
    <x v="14"/>
    <x v="3"/>
    <x v="1"/>
    <x v="1"/>
    <x v="0"/>
    <n v="0"/>
    <n v="0"/>
    <n v="0"/>
    <n v="0"/>
    <n v="25"/>
    <n v="377072.8"/>
    <n v="0"/>
    <n v="0"/>
    <n v="0"/>
    <n v="0"/>
    <n v="0"/>
    <n v="0"/>
    <n v="377072.8"/>
  </r>
  <r>
    <x v="1"/>
    <x v="1"/>
    <x v="6"/>
    <x v="14"/>
    <x v="3"/>
    <x v="1"/>
    <x v="2"/>
    <x v="0"/>
    <n v="0"/>
    <n v="0"/>
    <n v="0"/>
    <n v="0"/>
    <n v="31"/>
    <n v="1681963.0599999998"/>
    <n v="0"/>
    <n v="0"/>
    <n v="0"/>
    <n v="0"/>
    <n v="0"/>
    <n v="0"/>
    <n v="1681963.0599999998"/>
  </r>
  <r>
    <x v="1"/>
    <x v="1"/>
    <x v="6"/>
    <x v="14"/>
    <x v="3"/>
    <x v="2"/>
    <x v="0"/>
    <x v="0"/>
    <n v="200"/>
    <n v="195.85999999999999"/>
    <n v="218725.15000000002"/>
    <n v="203904.38"/>
    <n v="0"/>
    <n v="0"/>
    <n v="0"/>
    <n v="0"/>
    <n v="218725.15000000002"/>
    <n v="203904.38"/>
    <n v="0"/>
    <n v="0"/>
    <n v="0"/>
  </r>
  <r>
    <x v="1"/>
    <x v="1"/>
    <x v="6"/>
    <x v="14"/>
    <x v="3"/>
    <x v="2"/>
    <x v="1"/>
    <x v="0"/>
    <n v="0"/>
    <n v="0"/>
    <n v="0"/>
    <n v="0"/>
    <n v="0"/>
    <n v="370"/>
    <n v="0"/>
    <n v="0"/>
    <n v="0"/>
    <n v="0"/>
    <n v="0"/>
    <n v="0"/>
    <n v="370"/>
  </r>
  <r>
    <x v="1"/>
    <x v="1"/>
    <x v="6"/>
    <x v="14"/>
    <x v="3"/>
    <x v="2"/>
    <x v="2"/>
    <x v="0"/>
    <n v="0"/>
    <n v="0"/>
    <n v="0"/>
    <n v="0"/>
    <n v="1"/>
    <n v="14093"/>
    <n v="0"/>
    <n v="0"/>
    <n v="0"/>
    <n v="0"/>
    <n v="0"/>
    <n v="0"/>
    <n v="14093"/>
  </r>
  <r>
    <x v="1"/>
    <x v="1"/>
    <x v="6"/>
    <x v="14"/>
    <x v="4"/>
    <x v="4"/>
    <x v="0"/>
    <x v="0"/>
    <n v="0"/>
    <n v="11.47"/>
    <n v="23947.72"/>
    <n v="27178.57"/>
    <n v="0"/>
    <n v="0"/>
    <n v="0"/>
    <n v="0"/>
    <n v="23947.72"/>
    <n v="27178.57"/>
    <n v="0"/>
    <n v="0"/>
    <n v="0"/>
  </r>
  <r>
    <x v="1"/>
    <x v="1"/>
    <x v="6"/>
    <x v="14"/>
    <x v="4"/>
    <x v="0"/>
    <x v="1"/>
    <x v="0"/>
    <n v="0"/>
    <n v="0"/>
    <n v="0"/>
    <n v="0"/>
    <n v="0"/>
    <n v="912597.44"/>
    <n v="0"/>
    <n v="0"/>
    <n v="0"/>
    <n v="0"/>
    <n v="0"/>
    <n v="0"/>
    <n v="912597.44"/>
  </r>
  <r>
    <x v="1"/>
    <x v="1"/>
    <x v="6"/>
    <x v="14"/>
    <x v="4"/>
    <x v="0"/>
    <x v="2"/>
    <x v="0"/>
    <n v="0"/>
    <n v="0"/>
    <n v="0"/>
    <n v="0"/>
    <n v="0"/>
    <n v="-1770957.4200000002"/>
    <n v="0"/>
    <n v="0"/>
    <n v="0"/>
    <n v="0"/>
    <n v="0"/>
    <n v="0"/>
    <n v="-1770957.4200000002"/>
  </r>
  <r>
    <x v="1"/>
    <x v="1"/>
    <x v="6"/>
    <x v="14"/>
    <x v="4"/>
    <x v="1"/>
    <x v="0"/>
    <x v="0"/>
    <n v="49"/>
    <n v="24.91"/>
    <n v="128762.56999999999"/>
    <n v="66732.88"/>
    <n v="0"/>
    <n v="0"/>
    <n v="0"/>
    <n v="0"/>
    <n v="128762.56999999999"/>
    <n v="66732.88"/>
    <n v="0"/>
    <n v="0"/>
    <n v="0"/>
  </r>
  <r>
    <x v="1"/>
    <x v="1"/>
    <x v="6"/>
    <x v="14"/>
    <x v="4"/>
    <x v="1"/>
    <x v="1"/>
    <x v="0"/>
    <n v="0"/>
    <n v="0"/>
    <n v="0"/>
    <n v="0"/>
    <n v="1"/>
    <n v="339045"/>
    <n v="0"/>
    <n v="0"/>
    <n v="0"/>
    <n v="0"/>
    <n v="0"/>
    <n v="0"/>
    <n v="339045"/>
  </r>
  <r>
    <x v="1"/>
    <x v="1"/>
    <x v="6"/>
    <x v="15"/>
    <x v="0"/>
    <x v="0"/>
    <x v="0"/>
    <x v="0"/>
    <n v="290"/>
    <n v="334.18"/>
    <n v="728950.63000000012"/>
    <n v="601167.59000000008"/>
    <n v="0"/>
    <n v="0"/>
    <n v="0"/>
    <n v="0"/>
    <n v="728950.63000000012"/>
    <n v="601167.59000000008"/>
    <n v="0"/>
    <n v="0"/>
    <n v="0"/>
  </r>
  <r>
    <x v="1"/>
    <x v="1"/>
    <x v="6"/>
    <x v="15"/>
    <x v="0"/>
    <x v="0"/>
    <x v="1"/>
    <x v="0"/>
    <n v="0"/>
    <n v="0"/>
    <n v="0"/>
    <n v="0"/>
    <n v="3"/>
    <n v="375904.6"/>
    <n v="0"/>
    <n v="0"/>
    <n v="0"/>
    <n v="0"/>
    <n v="0"/>
    <n v="0"/>
    <n v="375904.6"/>
  </r>
  <r>
    <x v="1"/>
    <x v="1"/>
    <x v="6"/>
    <x v="15"/>
    <x v="0"/>
    <x v="0"/>
    <x v="2"/>
    <x v="0"/>
    <n v="0"/>
    <n v="0"/>
    <n v="0"/>
    <n v="0"/>
    <n v="3"/>
    <n v="475751.3"/>
    <n v="0"/>
    <n v="0"/>
    <n v="0"/>
    <n v="0"/>
    <n v="0"/>
    <n v="0"/>
    <n v="475751.3"/>
  </r>
  <r>
    <x v="1"/>
    <x v="1"/>
    <x v="6"/>
    <x v="15"/>
    <x v="0"/>
    <x v="1"/>
    <x v="0"/>
    <x v="0"/>
    <n v="92754"/>
    <n v="86540.69"/>
    <n v="115858934.7"/>
    <n v="108622431.88"/>
    <n v="0"/>
    <n v="0"/>
    <n v="0"/>
    <n v="0"/>
    <n v="115858934.7"/>
    <n v="108622431.88"/>
    <n v="0"/>
    <n v="0"/>
    <n v="0"/>
  </r>
  <r>
    <x v="1"/>
    <x v="1"/>
    <x v="6"/>
    <x v="15"/>
    <x v="0"/>
    <x v="1"/>
    <x v="1"/>
    <x v="0"/>
    <n v="0"/>
    <n v="0"/>
    <n v="0"/>
    <n v="0"/>
    <n v="77"/>
    <n v="4525660.6099999985"/>
    <n v="0"/>
    <n v="0"/>
    <n v="0"/>
    <n v="0"/>
    <n v="0"/>
    <n v="0"/>
    <n v="4525660.6099999985"/>
  </r>
  <r>
    <x v="1"/>
    <x v="1"/>
    <x v="6"/>
    <x v="15"/>
    <x v="0"/>
    <x v="1"/>
    <x v="2"/>
    <x v="0"/>
    <n v="0"/>
    <n v="0"/>
    <n v="0"/>
    <n v="0"/>
    <n v="176"/>
    <n v="19653274.150000002"/>
    <n v="0"/>
    <n v="0"/>
    <n v="0"/>
    <n v="0"/>
    <n v="0"/>
    <n v="0"/>
    <n v="19653274.150000002"/>
  </r>
  <r>
    <x v="1"/>
    <x v="1"/>
    <x v="6"/>
    <x v="15"/>
    <x v="0"/>
    <x v="2"/>
    <x v="0"/>
    <x v="0"/>
    <n v="38"/>
    <n v="79.429999999999993"/>
    <n v="-2601.9899999999998"/>
    <n v="153477.42000000001"/>
    <n v="0"/>
    <n v="0"/>
    <n v="0"/>
    <n v="0"/>
    <n v="-2601.9899999999998"/>
    <n v="153477.42000000001"/>
    <n v="0"/>
    <n v="0"/>
    <n v="0"/>
  </r>
  <r>
    <x v="1"/>
    <x v="1"/>
    <x v="6"/>
    <x v="15"/>
    <x v="0"/>
    <x v="3"/>
    <x v="0"/>
    <x v="0"/>
    <n v="3081"/>
    <n v="2944.2800000000007"/>
    <n v="10747187.52"/>
    <n v="10387983.93"/>
    <n v="0"/>
    <n v="0"/>
    <n v="0"/>
    <n v="0"/>
    <n v="10747187.52"/>
    <n v="10387983.93"/>
    <n v="0"/>
    <n v="0"/>
    <n v="0"/>
  </r>
  <r>
    <x v="1"/>
    <x v="1"/>
    <x v="6"/>
    <x v="15"/>
    <x v="0"/>
    <x v="3"/>
    <x v="1"/>
    <x v="0"/>
    <n v="0"/>
    <n v="0"/>
    <n v="0"/>
    <n v="0"/>
    <n v="13"/>
    <n v="1619513.2999999998"/>
    <n v="0"/>
    <n v="0"/>
    <n v="0"/>
    <n v="0"/>
    <n v="0"/>
    <n v="0"/>
    <n v="1619513.2999999998"/>
  </r>
  <r>
    <x v="1"/>
    <x v="1"/>
    <x v="6"/>
    <x v="15"/>
    <x v="0"/>
    <x v="3"/>
    <x v="2"/>
    <x v="0"/>
    <n v="0"/>
    <n v="0"/>
    <n v="0"/>
    <n v="0"/>
    <n v="54"/>
    <n v="4502809"/>
    <n v="0"/>
    <n v="0"/>
    <n v="0"/>
    <n v="0"/>
    <n v="0"/>
    <n v="0"/>
    <n v="4502809"/>
  </r>
  <r>
    <x v="1"/>
    <x v="1"/>
    <x v="6"/>
    <x v="15"/>
    <x v="1"/>
    <x v="4"/>
    <x v="0"/>
    <x v="0"/>
    <n v="5114"/>
    <n v="5308.4"/>
    <n v="9575249.839999998"/>
    <n v="10208478.939999999"/>
    <n v="0"/>
    <n v="0"/>
    <n v="0"/>
    <n v="0"/>
    <n v="9575249.839999998"/>
    <n v="10208478.939999999"/>
    <n v="0"/>
    <n v="0"/>
    <n v="0"/>
  </r>
  <r>
    <x v="1"/>
    <x v="1"/>
    <x v="6"/>
    <x v="15"/>
    <x v="1"/>
    <x v="4"/>
    <x v="1"/>
    <x v="0"/>
    <n v="0"/>
    <n v="0"/>
    <n v="0"/>
    <n v="0"/>
    <n v="22"/>
    <n v="1941257.9"/>
    <n v="0"/>
    <n v="0"/>
    <n v="0"/>
    <n v="0"/>
    <n v="0"/>
    <n v="0"/>
    <n v="1941257.9"/>
  </r>
  <r>
    <x v="1"/>
    <x v="1"/>
    <x v="6"/>
    <x v="15"/>
    <x v="1"/>
    <x v="4"/>
    <x v="2"/>
    <x v="0"/>
    <n v="0"/>
    <n v="0"/>
    <n v="0"/>
    <n v="0"/>
    <n v="40"/>
    <n v="5436825.0999999996"/>
    <n v="0"/>
    <n v="0"/>
    <n v="0"/>
    <n v="0"/>
    <n v="0"/>
    <n v="0"/>
    <n v="5436825.0999999996"/>
  </r>
  <r>
    <x v="1"/>
    <x v="1"/>
    <x v="6"/>
    <x v="15"/>
    <x v="1"/>
    <x v="0"/>
    <x v="0"/>
    <x v="0"/>
    <n v="177"/>
    <n v="161.04"/>
    <n v="273818.87"/>
    <n v="294200.14"/>
    <n v="0"/>
    <n v="0"/>
    <n v="0"/>
    <n v="0"/>
    <n v="273818.87"/>
    <n v="294200.14"/>
    <n v="0"/>
    <n v="0"/>
    <n v="0"/>
  </r>
  <r>
    <x v="1"/>
    <x v="1"/>
    <x v="6"/>
    <x v="15"/>
    <x v="1"/>
    <x v="0"/>
    <x v="2"/>
    <x v="0"/>
    <n v="0"/>
    <n v="0"/>
    <n v="0"/>
    <n v="0"/>
    <n v="2"/>
    <n v="246811.9"/>
    <n v="0"/>
    <n v="0"/>
    <n v="0"/>
    <n v="0"/>
    <n v="0"/>
    <n v="0"/>
    <n v="246811.9"/>
  </r>
  <r>
    <x v="1"/>
    <x v="1"/>
    <x v="6"/>
    <x v="15"/>
    <x v="1"/>
    <x v="1"/>
    <x v="0"/>
    <x v="0"/>
    <n v="8901"/>
    <n v="7766.83"/>
    <n v="21329512.640000001"/>
    <n v="17153868.629999999"/>
    <n v="0"/>
    <n v="0"/>
    <n v="0"/>
    <n v="0"/>
    <n v="21329512.640000001"/>
    <n v="17153868.629999999"/>
    <n v="0"/>
    <n v="0"/>
    <n v="0"/>
  </r>
  <r>
    <x v="1"/>
    <x v="1"/>
    <x v="6"/>
    <x v="15"/>
    <x v="1"/>
    <x v="1"/>
    <x v="1"/>
    <x v="0"/>
    <n v="0"/>
    <n v="0"/>
    <n v="0"/>
    <n v="0"/>
    <n v="15"/>
    <n v="1366492.6500000001"/>
    <n v="0"/>
    <n v="0"/>
    <n v="0"/>
    <n v="0"/>
    <n v="0"/>
    <n v="0"/>
    <n v="1366492.6500000001"/>
  </r>
  <r>
    <x v="1"/>
    <x v="1"/>
    <x v="6"/>
    <x v="15"/>
    <x v="1"/>
    <x v="1"/>
    <x v="2"/>
    <x v="0"/>
    <n v="0"/>
    <n v="0"/>
    <n v="0"/>
    <n v="0"/>
    <n v="33"/>
    <n v="4605263.5399999991"/>
    <n v="0"/>
    <n v="0"/>
    <n v="0"/>
    <n v="0"/>
    <n v="0"/>
    <n v="0"/>
    <n v="4605263.5399999991"/>
  </r>
  <r>
    <x v="1"/>
    <x v="1"/>
    <x v="6"/>
    <x v="15"/>
    <x v="1"/>
    <x v="2"/>
    <x v="0"/>
    <x v="0"/>
    <n v="5"/>
    <n v="33.130000000000003"/>
    <n v="1944.3200000000002"/>
    <n v="27396.29"/>
    <n v="0"/>
    <n v="0"/>
    <n v="0"/>
    <n v="0"/>
    <n v="1944.3200000000002"/>
    <n v="27396.29"/>
    <n v="0"/>
    <n v="0"/>
    <n v="0"/>
  </r>
  <r>
    <x v="1"/>
    <x v="1"/>
    <x v="6"/>
    <x v="15"/>
    <x v="1"/>
    <x v="3"/>
    <x v="0"/>
    <x v="0"/>
    <n v="160"/>
    <n v="128.59"/>
    <n v="311869"/>
    <n v="386120.73999999993"/>
    <n v="0"/>
    <n v="0"/>
    <n v="0"/>
    <n v="0"/>
    <n v="311869"/>
    <n v="386120.73999999993"/>
    <n v="0"/>
    <n v="0"/>
    <n v="0"/>
  </r>
  <r>
    <x v="1"/>
    <x v="1"/>
    <x v="6"/>
    <x v="15"/>
    <x v="2"/>
    <x v="4"/>
    <x v="0"/>
    <x v="0"/>
    <n v="4962"/>
    <n v="4465.95"/>
    <n v="58851930.109999999"/>
    <n v="47248971.800000004"/>
    <n v="0"/>
    <n v="0"/>
    <n v="0"/>
    <n v="0"/>
    <n v="58851930.109999999"/>
    <n v="47248971.800000004"/>
    <n v="0"/>
    <n v="0"/>
    <n v="0"/>
  </r>
  <r>
    <x v="1"/>
    <x v="1"/>
    <x v="6"/>
    <x v="15"/>
    <x v="2"/>
    <x v="4"/>
    <x v="1"/>
    <x v="0"/>
    <n v="0"/>
    <n v="0"/>
    <n v="0"/>
    <n v="0"/>
    <n v="52"/>
    <n v="33615704.189999998"/>
    <n v="0"/>
    <n v="0"/>
    <n v="0"/>
    <n v="0"/>
    <n v="0"/>
    <n v="0"/>
    <n v="33615704.189999998"/>
  </r>
  <r>
    <x v="1"/>
    <x v="1"/>
    <x v="6"/>
    <x v="15"/>
    <x v="2"/>
    <x v="4"/>
    <x v="2"/>
    <x v="0"/>
    <n v="0"/>
    <n v="0"/>
    <n v="0"/>
    <n v="0"/>
    <n v="80"/>
    <n v="47633480.010000005"/>
    <n v="0"/>
    <n v="0"/>
    <n v="0"/>
    <n v="0"/>
    <n v="0"/>
    <n v="0"/>
    <n v="47633480.010000005"/>
  </r>
  <r>
    <x v="1"/>
    <x v="1"/>
    <x v="6"/>
    <x v="15"/>
    <x v="2"/>
    <x v="0"/>
    <x v="0"/>
    <x v="0"/>
    <n v="388"/>
    <n v="388.26"/>
    <n v="159334.2099999999"/>
    <n v="916092.77000000025"/>
    <n v="0"/>
    <n v="0"/>
    <n v="0"/>
    <n v="0"/>
    <n v="159334.2099999999"/>
    <n v="916092.77000000025"/>
    <n v="0"/>
    <n v="0"/>
    <n v="0"/>
  </r>
  <r>
    <x v="1"/>
    <x v="1"/>
    <x v="6"/>
    <x v="15"/>
    <x v="2"/>
    <x v="0"/>
    <x v="1"/>
    <x v="0"/>
    <n v="0"/>
    <n v="0"/>
    <n v="0"/>
    <n v="0"/>
    <n v="0"/>
    <n v="-126324.6"/>
    <n v="0"/>
    <n v="0"/>
    <n v="0"/>
    <n v="0"/>
    <n v="0"/>
    <n v="0"/>
    <n v="-126324.6"/>
  </r>
  <r>
    <x v="1"/>
    <x v="1"/>
    <x v="6"/>
    <x v="15"/>
    <x v="2"/>
    <x v="0"/>
    <x v="2"/>
    <x v="0"/>
    <n v="0"/>
    <n v="0"/>
    <n v="0"/>
    <n v="0"/>
    <n v="1"/>
    <n v="-215494.90000000002"/>
    <n v="0"/>
    <n v="0"/>
    <n v="0"/>
    <n v="0"/>
    <n v="0"/>
    <n v="0"/>
    <n v="-215494.90000000002"/>
  </r>
  <r>
    <x v="1"/>
    <x v="1"/>
    <x v="6"/>
    <x v="15"/>
    <x v="2"/>
    <x v="1"/>
    <x v="0"/>
    <x v="0"/>
    <n v="344"/>
    <n v="295.59999999999997"/>
    <n v="2083289.1099999999"/>
    <n v="1250678.0599999998"/>
    <n v="0"/>
    <n v="0"/>
    <n v="0"/>
    <n v="0"/>
    <n v="2083289.1099999999"/>
    <n v="1250678.0599999998"/>
    <n v="0"/>
    <n v="0"/>
    <n v="0"/>
  </r>
  <r>
    <x v="1"/>
    <x v="1"/>
    <x v="6"/>
    <x v="15"/>
    <x v="2"/>
    <x v="1"/>
    <x v="1"/>
    <x v="0"/>
    <n v="0"/>
    <n v="0"/>
    <n v="0"/>
    <n v="0"/>
    <n v="2"/>
    <n v="520039.31999999995"/>
    <n v="0"/>
    <n v="0"/>
    <n v="0"/>
    <n v="0"/>
    <n v="0"/>
    <n v="0"/>
    <n v="520039.31999999995"/>
  </r>
  <r>
    <x v="1"/>
    <x v="1"/>
    <x v="6"/>
    <x v="15"/>
    <x v="2"/>
    <x v="1"/>
    <x v="2"/>
    <x v="0"/>
    <n v="0"/>
    <n v="0"/>
    <n v="0"/>
    <n v="0"/>
    <n v="1"/>
    <n v="600191.69999999995"/>
    <n v="0"/>
    <n v="0"/>
    <n v="0"/>
    <n v="0"/>
    <n v="0"/>
    <n v="0"/>
    <n v="600191.69999999995"/>
  </r>
  <r>
    <x v="1"/>
    <x v="1"/>
    <x v="6"/>
    <x v="15"/>
    <x v="2"/>
    <x v="3"/>
    <x v="0"/>
    <x v="0"/>
    <n v="257"/>
    <n v="242.66"/>
    <n v="1298542.9899999998"/>
    <n v="968284.53"/>
    <n v="0"/>
    <n v="0"/>
    <n v="0"/>
    <n v="0"/>
    <n v="1298542.9899999998"/>
    <n v="968284.53"/>
    <n v="0"/>
    <n v="0"/>
    <n v="0"/>
  </r>
  <r>
    <x v="1"/>
    <x v="1"/>
    <x v="6"/>
    <x v="15"/>
    <x v="2"/>
    <x v="3"/>
    <x v="1"/>
    <x v="0"/>
    <n v="0"/>
    <n v="0"/>
    <n v="0"/>
    <n v="0"/>
    <n v="1"/>
    <n v="927728.4800000001"/>
    <n v="0"/>
    <n v="0"/>
    <n v="0"/>
    <n v="0"/>
    <n v="0"/>
    <n v="0"/>
    <n v="927728.4800000001"/>
  </r>
  <r>
    <x v="1"/>
    <x v="1"/>
    <x v="6"/>
    <x v="15"/>
    <x v="2"/>
    <x v="3"/>
    <x v="2"/>
    <x v="0"/>
    <n v="0"/>
    <n v="0"/>
    <n v="0"/>
    <n v="0"/>
    <n v="1"/>
    <n v="1372339"/>
    <n v="0"/>
    <n v="0"/>
    <n v="0"/>
    <n v="0"/>
    <n v="0"/>
    <n v="0"/>
    <n v="1372339"/>
  </r>
  <r>
    <x v="1"/>
    <x v="1"/>
    <x v="6"/>
    <x v="15"/>
    <x v="3"/>
    <x v="0"/>
    <x v="0"/>
    <x v="0"/>
    <n v="0"/>
    <n v="0.62"/>
    <n v="0"/>
    <n v="720.15"/>
    <n v="0"/>
    <n v="0"/>
    <n v="0"/>
    <n v="0"/>
    <n v="0"/>
    <n v="720.15"/>
    <n v="0"/>
    <n v="0"/>
    <n v="0"/>
  </r>
  <r>
    <x v="1"/>
    <x v="1"/>
    <x v="6"/>
    <x v="15"/>
    <x v="3"/>
    <x v="1"/>
    <x v="0"/>
    <x v="0"/>
    <n v="746"/>
    <n v="513.61"/>
    <n v="1512578.84"/>
    <n v="1207567.4999999998"/>
    <n v="0"/>
    <n v="0"/>
    <n v="0"/>
    <n v="0"/>
    <n v="1512578.84"/>
    <n v="1207567.4999999998"/>
    <n v="0"/>
    <n v="0"/>
    <n v="0"/>
  </r>
  <r>
    <x v="1"/>
    <x v="1"/>
    <x v="6"/>
    <x v="15"/>
    <x v="3"/>
    <x v="1"/>
    <x v="1"/>
    <x v="0"/>
    <n v="0"/>
    <n v="0"/>
    <n v="0"/>
    <n v="0"/>
    <n v="6"/>
    <n v="71238.5"/>
    <n v="0"/>
    <n v="0"/>
    <n v="0"/>
    <n v="0"/>
    <n v="0"/>
    <n v="0"/>
    <n v="71238.5"/>
  </r>
  <r>
    <x v="1"/>
    <x v="1"/>
    <x v="6"/>
    <x v="15"/>
    <x v="3"/>
    <x v="1"/>
    <x v="2"/>
    <x v="0"/>
    <n v="0"/>
    <n v="0"/>
    <n v="0"/>
    <n v="0"/>
    <n v="9"/>
    <n v="596862.44999999995"/>
    <n v="0"/>
    <n v="0"/>
    <n v="0"/>
    <n v="0"/>
    <n v="0"/>
    <n v="0"/>
    <n v="596862.44999999995"/>
  </r>
  <r>
    <x v="1"/>
    <x v="1"/>
    <x v="6"/>
    <x v="15"/>
    <x v="3"/>
    <x v="2"/>
    <x v="0"/>
    <x v="0"/>
    <n v="126"/>
    <n v="100.4"/>
    <n v="168688.05000000002"/>
    <n v="110490.39"/>
    <n v="0"/>
    <n v="0"/>
    <n v="0"/>
    <n v="0"/>
    <n v="168688.05000000002"/>
    <n v="110490.39"/>
    <n v="0"/>
    <n v="0"/>
    <n v="0"/>
  </r>
  <r>
    <x v="1"/>
    <x v="1"/>
    <x v="6"/>
    <x v="15"/>
    <x v="3"/>
    <x v="2"/>
    <x v="1"/>
    <x v="0"/>
    <n v="0"/>
    <n v="0"/>
    <n v="0"/>
    <n v="0"/>
    <n v="2"/>
    <n v="32866.400000000001"/>
    <n v="0"/>
    <n v="0"/>
    <n v="0"/>
    <n v="0"/>
    <n v="0"/>
    <n v="0"/>
    <n v="32866.400000000001"/>
  </r>
  <r>
    <x v="1"/>
    <x v="1"/>
    <x v="6"/>
    <x v="15"/>
    <x v="3"/>
    <x v="2"/>
    <x v="2"/>
    <x v="0"/>
    <n v="0"/>
    <n v="0"/>
    <n v="0"/>
    <n v="0"/>
    <n v="1"/>
    <n v="21759.84"/>
    <n v="0"/>
    <n v="0"/>
    <n v="0"/>
    <n v="0"/>
    <n v="0"/>
    <n v="0"/>
    <n v="21759.84"/>
  </r>
  <r>
    <x v="1"/>
    <x v="1"/>
    <x v="6"/>
    <x v="15"/>
    <x v="4"/>
    <x v="4"/>
    <x v="0"/>
    <x v="0"/>
    <n v="0"/>
    <n v="32.19"/>
    <n v="48462.92"/>
    <n v="78189.919999999998"/>
    <n v="0"/>
    <n v="0"/>
    <n v="0"/>
    <n v="0"/>
    <n v="48462.92"/>
    <n v="78189.919999999998"/>
    <n v="0"/>
    <n v="0"/>
    <n v="0"/>
  </r>
  <r>
    <x v="1"/>
    <x v="1"/>
    <x v="6"/>
    <x v="15"/>
    <x v="4"/>
    <x v="0"/>
    <x v="0"/>
    <x v="0"/>
    <n v="4"/>
    <n v="2.0299999999999998"/>
    <n v="6723.19"/>
    <n v="3417.62"/>
    <n v="0"/>
    <n v="417.51"/>
    <n v="0"/>
    <n v="0"/>
    <n v="6723.19"/>
    <n v="3417.62"/>
    <n v="0"/>
    <n v="0"/>
    <n v="417.51"/>
  </r>
  <r>
    <x v="1"/>
    <x v="1"/>
    <x v="6"/>
    <x v="15"/>
    <x v="4"/>
    <x v="0"/>
    <x v="1"/>
    <x v="0"/>
    <n v="0"/>
    <n v="0"/>
    <n v="0"/>
    <n v="0"/>
    <n v="0"/>
    <n v="-2318837.8300000005"/>
    <n v="0"/>
    <n v="0"/>
    <n v="0"/>
    <n v="0"/>
    <n v="0"/>
    <n v="0"/>
    <n v="-2318837.8300000005"/>
  </r>
  <r>
    <x v="1"/>
    <x v="1"/>
    <x v="6"/>
    <x v="15"/>
    <x v="4"/>
    <x v="0"/>
    <x v="2"/>
    <x v="0"/>
    <n v="0"/>
    <n v="0"/>
    <n v="0"/>
    <n v="0"/>
    <n v="0"/>
    <n v="-999299.46000000008"/>
    <n v="0"/>
    <n v="0"/>
    <n v="0"/>
    <n v="0"/>
    <n v="0"/>
    <n v="0"/>
    <n v="-999299.46000000008"/>
  </r>
  <r>
    <x v="1"/>
    <x v="1"/>
    <x v="6"/>
    <x v="15"/>
    <x v="4"/>
    <x v="1"/>
    <x v="0"/>
    <x v="0"/>
    <n v="12"/>
    <n v="6.51"/>
    <n v="27794.52"/>
    <n v="14603.140000000001"/>
    <n v="0"/>
    <n v="0"/>
    <n v="0"/>
    <n v="0"/>
    <n v="27794.52"/>
    <n v="14603.140000000001"/>
    <n v="0"/>
    <n v="0"/>
    <n v="0"/>
  </r>
  <r>
    <x v="1"/>
    <x v="1"/>
    <x v="6"/>
    <x v="15"/>
    <x v="4"/>
    <x v="3"/>
    <x v="0"/>
    <x v="0"/>
    <n v="7"/>
    <n v="2.72"/>
    <n v="14571.78"/>
    <n v="7428.24"/>
    <n v="0"/>
    <n v="0"/>
    <n v="0"/>
    <n v="0"/>
    <n v="14571.78"/>
    <n v="7428.24"/>
    <n v="0"/>
    <n v="0"/>
    <n v="0"/>
  </r>
  <r>
    <x v="1"/>
    <x v="1"/>
    <x v="6"/>
    <x v="16"/>
    <x v="0"/>
    <x v="0"/>
    <x v="0"/>
    <x v="0"/>
    <n v="18394"/>
    <n v="21254.12"/>
    <n v="42006322.5"/>
    <n v="32642669.080000002"/>
    <n v="0"/>
    <n v="0"/>
    <n v="0"/>
    <n v="0"/>
    <n v="42006322.5"/>
    <n v="32642669.080000002"/>
    <n v="0"/>
    <n v="0"/>
    <n v="0"/>
  </r>
  <r>
    <x v="1"/>
    <x v="1"/>
    <x v="6"/>
    <x v="16"/>
    <x v="0"/>
    <x v="0"/>
    <x v="1"/>
    <x v="0"/>
    <n v="0"/>
    <n v="0"/>
    <n v="0"/>
    <n v="0"/>
    <n v="331"/>
    <n v="47505570.25999999"/>
    <n v="0"/>
    <n v="0"/>
    <n v="0"/>
    <n v="0"/>
    <n v="0"/>
    <n v="0"/>
    <n v="47505570.25999999"/>
  </r>
  <r>
    <x v="1"/>
    <x v="1"/>
    <x v="6"/>
    <x v="16"/>
    <x v="0"/>
    <x v="0"/>
    <x v="2"/>
    <x v="0"/>
    <n v="0"/>
    <n v="0"/>
    <n v="0"/>
    <n v="0"/>
    <n v="520"/>
    <n v="83480202.040000007"/>
    <n v="0"/>
    <n v="0"/>
    <n v="0"/>
    <n v="0"/>
    <n v="0"/>
    <n v="0"/>
    <n v="83480202.040000007"/>
  </r>
  <r>
    <x v="1"/>
    <x v="1"/>
    <x v="6"/>
    <x v="16"/>
    <x v="0"/>
    <x v="1"/>
    <x v="0"/>
    <x v="0"/>
    <n v="666989"/>
    <n v="623027.25"/>
    <n v="843272561.40999997"/>
    <n v="716554854.8900001"/>
    <n v="0"/>
    <n v="26581.899999999998"/>
    <n v="0"/>
    <n v="0"/>
    <n v="843272561.40999997"/>
    <n v="716554854.8900001"/>
    <n v="0"/>
    <n v="0"/>
    <n v="26581.899999999998"/>
  </r>
  <r>
    <x v="1"/>
    <x v="1"/>
    <x v="6"/>
    <x v="16"/>
    <x v="0"/>
    <x v="1"/>
    <x v="1"/>
    <x v="0"/>
    <n v="0"/>
    <n v="0"/>
    <n v="0"/>
    <n v="0"/>
    <n v="1299"/>
    <n v="125955087.52000001"/>
    <n v="0"/>
    <n v="0"/>
    <n v="0"/>
    <n v="0"/>
    <n v="0"/>
    <n v="0"/>
    <n v="125955087.52000001"/>
  </r>
  <r>
    <x v="1"/>
    <x v="1"/>
    <x v="6"/>
    <x v="16"/>
    <x v="0"/>
    <x v="1"/>
    <x v="2"/>
    <x v="0"/>
    <n v="0"/>
    <n v="0"/>
    <n v="0"/>
    <n v="0"/>
    <n v="3584"/>
    <n v="610698114.28999996"/>
    <n v="0"/>
    <n v="0"/>
    <n v="0"/>
    <n v="0"/>
    <n v="0"/>
    <n v="0"/>
    <n v="610698114.28999996"/>
  </r>
  <r>
    <x v="1"/>
    <x v="1"/>
    <x v="6"/>
    <x v="16"/>
    <x v="0"/>
    <x v="2"/>
    <x v="0"/>
    <x v="0"/>
    <n v="247"/>
    <n v="366.03000000000003"/>
    <n v="65186.560000000005"/>
    <n v="505914.17000000004"/>
    <n v="0"/>
    <n v="0"/>
    <n v="0"/>
    <n v="0"/>
    <n v="65186.560000000005"/>
    <n v="505914.17000000004"/>
    <n v="0"/>
    <n v="0"/>
    <n v="0"/>
  </r>
  <r>
    <x v="1"/>
    <x v="1"/>
    <x v="6"/>
    <x v="16"/>
    <x v="0"/>
    <x v="2"/>
    <x v="1"/>
    <x v="0"/>
    <n v="0"/>
    <n v="0"/>
    <n v="0"/>
    <n v="0"/>
    <n v="2"/>
    <n v="170500.5"/>
    <n v="0"/>
    <n v="0"/>
    <n v="0"/>
    <n v="0"/>
    <n v="0"/>
    <n v="0"/>
    <n v="170500.5"/>
  </r>
  <r>
    <x v="1"/>
    <x v="1"/>
    <x v="6"/>
    <x v="16"/>
    <x v="0"/>
    <x v="3"/>
    <x v="0"/>
    <x v="0"/>
    <n v="3451"/>
    <n v="4360.4799999999996"/>
    <n v="14447936.110000001"/>
    <n v="8431196.8399999999"/>
    <n v="0"/>
    <n v="0"/>
    <n v="0"/>
    <n v="0"/>
    <n v="14447936.110000001"/>
    <n v="8431196.8399999999"/>
    <n v="0"/>
    <n v="0"/>
    <n v="0"/>
  </r>
  <r>
    <x v="1"/>
    <x v="1"/>
    <x v="6"/>
    <x v="16"/>
    <x v="0"/>
    <x v="3"/>
    <x v="1"/>
    <x v="0"/>
    <n v="0"/>
    <n v="0"/>
    <n v="0"/>
    <n v="0"/>
    <n v="12"/>
    <n v="630006.5"/>
    <n v="0"/>
    <n v="0"/>
    <n v="0"/>
    <n v="0"/>
    <n v="0"/>
    <n v="0"/>
    <n v="630006.5"/>
  </r>
  <r>
    <x v="1"/>
    <x v="1"/>
    <x v="6"/>
    <x v="16"/>
    <x v="0"/>
    <x v="3"/>
    <x v="2"/>
    <x v="0"/>
    <n v="0"/>
    <n v="0"/>
    <n v="0"/>
    <n v="0"/>
    <n v="115"/>
    <n v="16342703.5"/>
    <n v="0"/>
    <n v="0"/>
    <n v="0"/>
    <n v="0"/>
    <n v="0"/>
    <n v="0"/>
    <n v="16342703.5"/>
  </r>
  <r>
    <x v="1"/>
    <x v="1"/>
    <x v="6"/>
    <x v="16"/>
    <x v="1"/>
    <x v="4"/>
    <x v="0"/>
    <x v="0"/>
    <n v="32929"/>
    <n v="36021.4"/>
    <n v="73823877.430000007"/>
    <n v="75254848.909999996"/>
    <n v="0"/>
    <n v="6352.01"/>
    <n v="0"/>
    <n v="0"/>
    <n v="73823877.430000007"/>
    <n v="75254848.909999996"/>
    <n v="0"/>
    <n v="0"/>
    <n v="6352.01"/>
  </r>
  <r>
    <x v="1"/>
    <x v="1"/>
    <x v="6"/>
    <x v="16"/>
    <x v="1"/>
    <x v="4"/>
    <x v="1"/>
    <x v="0"/>
    <n v="0"/>
    <n v="0"/>
    <n v="0"/>
    <n v="0"/>
    <n v="174"/>
    <n v="28047660.040000003"/>
    <n v="0"/>
    <n v="0"/>
    <n v="0"/>
    <n v="0"/>
    <n v="0"/>
    <n v="0"/>
    <n v="28047660.040000003"/>
  </r>
  <r>
    <x v="1"/>
    <x v="1"/>
    <x v="6"/>
    <x v="16"/>
    <x v="1"/>
    <x v="4"/>
    <x v="2"/>
    <x v="0"/>
    <n v="0"/>
    <n v="0"/>
    <n v="0"/>
    <n v="0"/>
    <n v="373"/>
    <n v="66941777.159999996"/>
    <n v="0"/>
    <n v="0"/>
    <n v="0"/>
    <n v="0"/>
    <n v="0"/>
    <n v="0"/>
    <n v="66941777.159999996"/>
  </r>
  <r>
    <x v="1"/>
    <x v="1"/>
    <x v="6"/>
    <x v="16"/>
    <x v="1"/>
    <x v="0"/>
    <x v="0"/>
    <x v="0"/>
    <n v="1285"/>
    <n v="1481.23"/>
    <n v="3357662.38"/>
    <n v="3870873.91"/>
    <n v="0"/>
    <n v="0"/>
    <n v="0"/>
    <n v="0"/>
    <n v="3357662.38"/>
    <n v="3870873.91"/>
    <n v="0"/>
    <n v="0"/>
    <n v="0"/>
  </r>
  <r>
    <x v="1"/>
    <x v="1"/>
    <x v="6"/>
    <x v="16"/>
    <x v="1"/>
    <x v="0"/>
    <x v="1"/>
    <x v="0"/>
    <n v="0"/>
    <n v="0"/>
    <n v="0"/>
    <n v="0"/>
    <n v="0"/>
    <n v="-73891.920000000013"/>
    <n v="0"/>
    <n v="0"/>
    <n v="0"/>
    <n v="0"/>
    <n v="0"/>
    <n v="0"/>
    <n v="-73891.920000000013"/>
  </r>
  <r>
    <x v="1"/>
    <x v="1"/>
    <x v="6"/>
    <x v="16"/>
    <x v="1"/>
    <x v="0"/>
    <x v="2"/>
    <x v="0"/>
    <n v="0"/>
    <n v="0"/>
    <n v="0"/>
    <n v="0"/>
    <n v="15"/>
    <n v="1818437.4"/>
    <n v="0"/>
    <n v="0"/>
    <n v="0"/>
    <n v="0"/>
    <n v="0"/>
    <n v="0"/>
    <n v="1818437.4"/>
  </r>
  <r>
    <x v="1"/>
    <x v="1"/>
    <x v="6"/>
    <x v="16"/>
    <x v="1"/>
    <x v="1"/>
    <x v="0"/>
    <x v="0"/>
    <n v="54449"/>
    <n v="54269.259999999995"/>
    <n v="128544444.13999999"/>
    <n v="115875981.33"/>
    <n v="0"/>
    <n v="63859.05"/>
    <n v="0"/>
    <n v="0"/>
    <n v="128544444.13999999"/>
    <n v="115875981.33"/>
    <n v="0"/>
    <n v="0"/>
    <n v="63859.05"/>
  </r>
  <r>
    <x v="1"/>
    <x v="1"/>
    <x v="6"/>
    <x v="16"/>
    <x v="1"/>
    <x v="1"/>
    <x v="1"/>
    <x v="0"/>
    <n v="0"/>
    <n v="0"/>
    <n v="0"/>
    <n v="0"/>
    <n v="196"/>
    <n v="18339364.329999998"/>
    <n v="0"/>
    <n v="0"/>
    <n v="0"/>
    <n v="0"/>
    <n v="0"/>
    <n v="0"/>
    <n v="18339364.329999998"/>
  </r>
  <r>
    <x v="1"/>
    <x v="1"/>
    <x v="6"/>
    <x v="16"/>
    <x v="1"/>
    <x v="1"/>
    <x v="2"/>
    <x v="0"/>
    <n v="0"/>
    <n v="0"/>
    <n v="0"/>
    <n v="0"/>
    <n v="542"/>
    <n v="92072177.719999999"/>
    <n v="0"/>
    <n v="0"/>
    <n v="0"/>
    <n v="0"/>
    <n v="0"/>
    <n v="0"/>
    <n v="92072177.719999999"/>
  </r>
  <r>
    <x v="1"/>
    <x v="1"/>
    <x v="6"/>
    <x v="16"/>
    <x v="1"/>
    <x v="2"/>
    <x v="0"/>
    <x v="0"/>
    <n v="411"/>
    <n v="792.03"/>
    <n v="994316.98"/>
    <n v="1045977.67"/>
    <n v="0"/>
    <n v="0"/>
    <n v="0"/>
    <n v="0"/>
    <n v="994316.98"/>
    <n v="1045977.67"/>
    <n v="0"/>
    <n v="0"/>
    <n v="0"/>
  </r>
  <r>
    <x v="1"/>
    <x v="1"/>
    <x v="6"/>
    <x v="16"/>
    <x v="1"/>
    <x v="2"/>
    <x v="1"/>
    <x v="0"/>
    <n v="0"/>
    <n v="0"/>
    <n v="0"/>
    <n v="0"/>
    <n v="5"/>
    <n v="411148"/>
    <n v="0"/>
    <n v="0"/>
    <n v="0"/>
    <n v="0"/>
    <n v="0"/>
    <n v="0"/>
    <n v="411148"/>
  </r>
  <r>
    <x v="1"/>
    <x v="1"/>
    <x v="6"/>
    <x v="16"/>
    <x v="1"/>
    <x v="2"/>
    <x v="2"/>
    <x v="0"/>
    <n v="0"/>
    <n v="0"/>
    <n v="0"/>
    <n v="0"/>
    <n v="5"/>
    <n v="831562.89999999991"/>
    <n v="0"/>
    <n v="0"/>
    <n v="0"/>
    <n v="0"/>
    <n v="0"/>
    <n v="0"/>
    <n v="831562.89999999991"/>
  </r>
  <r>
    <x v="1"/>
    <x v="1"/>
    <x v="6"/>
    <x v="16"/>
    <x v="1"/>
    <x v="3"/>
    <x v="0"/>
    <x v="0"/>
    <n v="116"/>
    <n v="78.399999999999991"/>
    <n v="128568.12"/>
    <n v="110981.36"/>
    <n v="0"/>
    <n v="0"/>
    <n v="0"/>
    <n v="0"/>
    <n v="128568.12"/>
    <n v="110981.36"/>
    <n v="0"/>
    <n v="0"/>
    <n v="0"/>
  </r>
  <r>
    <x v="1"/>
    <x v="1"/>
    <x v="6"/>
    <x v="16"/>
    <x v="2"/>
    <x v="4"/>
    <x v="0"/>
    <x v="0"/>
    <n v="9223"/>
    <n v="9029.1500000000015"/>
    <n v="77546775.690000027"/>
    <n v="70849734.289999992"/>
    <n v="0"/>
    <n v="6603.3099999999995"/>
    <n v="0"/>
    <n v="0"/>
    <n v="77546775.690000027"/>
    <n v="70849734.289999992"/>
    <n v="0"/>
    <n v="0"/>
    <n v="6603.3099999999995"/>
  </r>
  <r>
    <x v="1"/>
    <x v="1"/>
    <x v="6"/>
    <x v="16"/>
    <x v="2"/>
    <x v="4"/>
    <x v="1"/>
    <x v="0"/>
    <n v="0"/>
    <n v="0"/>
    <n v="0"/>
    <n v="0"/>
    <n v="52"/>
    <n v="16709319.559999999"/>
    <n v="0"/>
    <n v="0"/>
    <n v="0"/>
    <n v="0"/>
    <n v="0"/>
    <n v="0"/>
    <n v="16709319.559999999"/>
  </r>
  <r>
    <x v="1"/>
    <x v="1"/>
    <x v="6"/>
    <x v="16"/>
    <x v="2"/>
    <x v="4"/>
    <x v="2"/>
    <x v="0"/>
    <n v="0"/>
    <n v="0"/>
    <n v="0"/>
    <n v="0"/>
    <n v="62"/>
    <n v="25644942.779999994"/>
    <n v="0"/>
    <n v="0"/>
    <n v="0"/>
    <n v="0"/>
    <n v="0"/>
    <n v="0"/>
    <n v="25644942.779999994"/>
  </r>
  <r>
    <x v="1"/>
    <x v="1"/>
    <x v="6"/>
    <x v="16"/>
    <x v="2"/>
    <x v="0"/>
    <x v="0"/>
    <x v="0"/>
    <n v="1195"/>
    <n v="1236.1899999999998"/>
    <n v="3590776.83"/>
    <n v="3602340.17"/>
    <n v="0"/>
    <n v="0"/>
    <n v="0"/>
    <n v="0"/>
    <n v="3590776.83"/>
    <n v="3602340.17"/>
    <n v="0"/>
    <n v="0"/>
    <n v="0"/>
  </r>
  <r>
    <x v="1"/>
    <x v="1"/>
    <x v="6"/>
    <x v="16"/>
    <x v="2"/>
    <x v="0"/>
    <x v="1"/>
    <x v="0"/>
    <n v="0"/>
    <n v="0"/>
    <n v="0"/>
    <n v="0"/>
    <n v="1"/>
    <n v="223517.2"/>
    <n v="0"/>
    <n v="0"/>
    <n v="0"/>
    <n v="0"/>
    <n v="0"/>
    <n v="0"/>
    <n v="223517.2"/>
  </r>
  <r>
    <x v="1"/>
    <x v="1"/>
    <x v="6"/>
    <x v="16"/>
    <x v="2"/>
    <x v="1"/>
    <x v="0"/>
    <x v="0"/>
    <n v="1723"/>
    <n v="1696.3000000000002"/>
    <n v="7102822.0600000005"/>
    <n v="6272059.3400000008"/>
    <n v="0"/>
    <n v="4044.93"/>
    <n v="0"/>
    <n v="0"/>
    <n v="7102822.0600000005"/>
    <n v="6272059.3400000008"/>
    <n v="0"/>
    <n v="0"/>
    <n v="4044.93"/>
  </r>
  <r>
    <x v="1"/>
    <x v="1"/>
    <x v="6"/>
    <x v="16"/>
    <x v="2"/>
    <x v="1"/>
    <x v="1"/>
    <x v="0"/>
    <n v="0"/>
    <n v="0"/>
    <n v="0"/>
    <n v="0"/>
    <n v="13"/>
    <n v="732198.69000000006"/>
    <n v="0"/>
    <n v="0"/>
    <n v="0"/>
    <n v="0"/>
    <n v="0"/>
    <n v="0"/>
    <n v="732198.69000000006"/>
  </r>
  <r>
    <x v="1"/>
    <x v="1"/>
    <x v="6"/>
    <x v="16"/>
    <x v="2"/>
    <x v="1"/>
    <x v="2"/>
    <x v="0"/>
    <n v="0"/>
    <n v="0"/>
    <n v="0"/>
    <n v="0"/>
    <n v="5"/>
    <n v="1300081.05"/>
    <n v="0"/>
    <n v="0"/>
    <n v="0"/>
    <n v="0"/>
    <n v="0"/>
    <n v="0"/>
    <n v="1300081.05"/>
  </r>
  <r>
    <x v="1"/>
    <x v="1"/>
    <x v="6"/>
    <x v="16"/>
    <x v="2"/>
    <x v="2"/>
    <x v="0"/>
    <x v="0"/>
    <n v="20"/>
    <n v="14.52"/>
    <n v="65574.27"/>
    <n v="44751.65"/>
    <n v="0"/>
    <n v="0"/>
    <n v="0"/>
    <n v="0"/>
    <n v="65574.27"/>
    <n v="44751.65"/>
    <n v="0"/>
    <n v="0"/>
    <n v="0"/>
  </r>
  <r>
    <x v="1"/>
    <x v="1"/>
    <x v="6"/>
    <x v="16"/>
    <x v="2"/>
    <x v="3"/>
    <x v="0"/>
    <x v="0"/>
    <n v="1188"/>
    <n v="865.51"/>
    <n v="3016324.3000000003"/>
    <n v="4061517.6799999997"/>
    <n v="0"/>
    <n v="0"/>
    <n v="0"/>
    <n v="0"/>
    <n v="3016324.3000000003"/>
    <n v="4061517.6799999997"/>
    <n v="0"/>
    <n v="0"/>
    <n v="0"/>
  </r>
  <r>
    <x v="1"/>
    <x v="1"/>
    <x v="6"/>
    <x v="16"/>
    <x v="2"/>
    <x v="3"/>
    <x v="1"/>
    <x v="0"/>
    <n v="0"/>
    <n v="0"/>
    <n v="0"/>
    <n v="0"/>
    <n v="2"/>
    <n v="-178792.9"/>
    <n v="0"/>
    <n v="0"/>
    <n v="0"/>
    <n v="0"/>
    <n v="0"/>
    <n v="0"/>
    <n v="-178792.9"/>
  </r>
  <r>
    <x v="1"/>
    <x v="1"/>
    <x v="6"/>
    <x v="16"/>
    <x v="2"/>
    <x v="3"/>
    <x v="2"/>
    <x v="0"/>
    <n v="0"/>
    <n v="0"/>
    <n v="0"/>
    <n v="0"/>
    <n v="3"/>
    <n v="411553"/>
    <n v="0"/>
    <n v="0"/>
    <n v="0"/>
    <n v="0"/>
    <n v="0"/>
    <n v="0"/>
    <n v="411553"/>
  </r>
  <r>
    <x v="1"/>
    <x v="1"/>
    <x v="6"/>
    <x v="16"/>
    <x v="3"/>
    <x v="0"/>
    <x v="0"/>
    <x v="0"/>
    <n v="30"/>
    <n v="34.870000000000005"/>
    <n v="47768.869999999995"/>
    <n v="47757.5"/>
    <n v="0"/>
    <n v="0"/>
    <n v="0"/>
    <n v="0"/>
    <n v="47768.869999999995"/>
    <n v="47757.5"/>
    <n v="0"/>
    <n v="0"/>
    <n v="0"/>
  </r>
  <r>
    <x v="1"/>
    <x v="1"/>
    <x v="6"/>
    <x v="16"/>
    <x v="3"/>
    <x v="0"/>
    <x v="1"/>
    <x v="0"/>
    <n v="0"/>
    <n v="0"/>
    <n v="0"/>
    <n v="0"/>
    <n v="0"/>
    <n v="18897"/>
    <n v="0"/>
    <n v="0"/>
    <n v="0"/>
    <n v="0"/>
    <n v="0"/>
    <n v="0"/>
    <n v="18897"/>
  </r>
  <r>
    <x v="1"/>
    <x v="1"/>
    <x v="6"/>
    <x v="16"/>
    <x v="3"/>
    <x v="0"/>
    <x v="2"/>
    <x v="0"/>
    <n v="0"/>
    <n v="0"/>
    <n v="0"/>
    <n v="0"/>
    <n v="0"/>
    <n v="38311.839999999997"/>
    <n v="0"/>
    <n v="0"/>
    <n v="0"/>
    <n v="0"/>
    <n v="0"/>
    <n v="0"/>
    <n v="38311.839999999997"/>
  </r>
  <r>
    <x v="1"/>
    <x v="1"/>
    <x v="6"/>
    <x v="16"/>
    <x v="3"/>
    <x v="1"/>
    <x v="0"/>
    <x v="0"/>
    <n v="6586"/>
    <n v="5283.5400000000018"/>
    <n v="12427386.709999999"/>
    <n v="10715555.050000001"/>
    <n v="0"/>
    <n v="0"/>
    <n v="0"/>
    <n v="0"/>
    <n v="12427386.709999999"/>
    <n v="10715555.050000001"/>
    <n v="0"/>
    <n v="0"/>
    <n v="0"/>
  </r>
  <r>
    <x v="1"/>
    <x v="1"/>
    <x v="6"/>
    <x v="16"/>
    <x v="3"/>
    <x v="1"/>
    <x v="1"/>
    <x v="0"/>
    <n v="0"/>
    <n v="0"/>
    <n v="0"/>
    <n v="0"/>
    <n v="68"/>
    <n v="2870382.7600000002"/>
    <n v="0"/>
    <n v="0"/>
    <n v="0"/>
    <n v="0"/>
    <n v="0"/>
    <n v="0"/>
    <n v="2870382.7600000002"/>
  </r>
  <r>
    <x v="1"/>
    <x v="1"/>
    <x v="6"/>
    <x v="16"/>
    <x v="3"/>
    <x v="1"/>
    <x v="2"/>
    <x v="0"/>
    <n v="0"/>
    <n v="0"/>
    <n v="0"/>
    <n v="0"/>
    <n v="128"/>
    <n v="5707766.1199999992"/>
    <n v="0"/>
    <n v="0"/>
    <n v="0"/>
    <n v="0"/>
    <n v="0"/>
    <n v="0"/>
    <n v="5707766.1199999992"/>
  </r>
  <r>
    <x v="1"/>
    <x v="1"/>
    <x v="6"/>
    <x v="16"/>
    <x v="3"/>
    <x v="2"/>
    <x v="0"/>
    <x v="0"/>
    <n v="2805"/>
    <n v="2682.53"/>
    <n v="4923025.34"/>
    <n v="3959183.3600000003"/>
    <n v="0"/>
    <n v="0"/>
    <n v="0"/>
    <n v="0"/>
    <n v="4923025.34"/>
    <n v="3959183.3600000003"/>
    <n v="0"/>
    <n v="0"/>
    <n v="0"/>
  </r>
  <r>
    <x v="1"/>
    <x v="1"/>
    <x v="6"/>
    <x v="16"/>
    <x v="3"/>
    <x v="2"/>
    <x v="1"/>
    <x v="0"/>
    <n v="0"/>
    <n v="0"/>
    <n v="0"/>
    <n v="0"/>
    <n v="24"/>
    <n v="781004.1"/>
    <n v="0"/>
    <n v="0"/>
    <n v="0"/>
    <n v="0"/>
    <n v="0"/>
    <n v="0"/>
    <n v="781004.1"/>
  </r>
  <r>
    <x v="1"/>
    <x v="1"/>
    <x v="6"/>
    <x v="16"/>
    <x v="3"/>
    <x v="2"/>
    <x v="2"/>
    <x v="0"/>
    <n v="0"/>
    <n v="0"/>
    <n v="0"/>
    <n v="0"/>
    <n v="56"/>
    <n v="1499203.7000000002"/>
    <n v="0"/>
    <n v="0"/>
    <n v="0"/>
    <n v="0"/>
    <n v="0"/>
    <n v="0"/>
    <n v="1499203.7000000002"/>
  </r>
  <r>
    <x v="1"/>
    <x v="1"/>
    <x v="6"/>
    <x v="16"/>
    <x v="3"/>
    <x v="3"/>
    <x v="0"/>
    <x v="0"/>
    <n v="6"/>
    <n v="2.4"/>
    <n v="5799.01"/>
    <n v="1958.8"/>
    <n v="0"/>
    <n v="0"/>
    <n v="0"/>
    <n v="0"/>
    <n v="5799.01"/>
    <n v="1958.8"/>
    <n v="0"/>
    <n v="0"/>
    <n v="0"/>
  </r>
  <r>
    <x v="1"/>
    <x v="1"/>
    <x v="6"/>
    <x v="16"/>
    <x v="4"/>
    <x v="4"/>
    <x v="0"/>
    <x v="0"/>
    <n v="0"/>
    <n v="10.49"/>
    <n v="38043.919999999998"/>
    <n v="37590.31"/>
    <n v="0"/>
    <n v="0"/>
    <n v="0"/>
    <n v="0"/>
    <n v="38043.919999999998"/>
    <n v="37590.31"/>
    <n v="0"/>
    <n v="0"/>
    <n v="0"/>
  </r>
  <r>
    <x v="1"/>
    <x v="1"/>
    <x v="6"/>
    <x v="16"/>
    <x v="4"/>
    <x v="0"/>
    <x v="0"/>
    <x v="0"/>
    <n v="0"/>
    <n v="0.56000000000000005"/>
    <n v="0"/>
    <n v="4941.3500000000004"/>
    <n v="0"/>
    <n v="1809.87"/>
    <n v="0"/>
    <n v="0"/>
    <n v="0"/>
    <n v="4941.3500000000004"/>
    <n v="0"/>
    <n v="0"/>
    <n v="1809.87"/>
  </r>
  <r>
    <x v="1"/>
    <x v="1"/>
    <x v="6"/>
    <x v="16"/>
    <x v="4"/>
    <x v="0"/>
    <x v="1"/>
    <x v="0"/>
    <n v="0"/>
    <n v="0"/>
    <n v="0"/>
    <n v="0"/>
    <n v="0"/>
    <n v="-3786832.6100000003"/>
    <n v="0"/>
    <n v="0"/>
    <n v="0"/>
    <n v="0"/>
    <n v="0"/>
    <n v="0"/>
    <n v="-3786832.6100000003"/>
  </r>
  <r>
    <x v="1"/>
    <x v="1"/>
    <x v="6"/>
    <x v="16"/>
    <x v="4"/>
    <x v="0"/>
    <x v="2"/>
    <x v="0"/>
    <n v="0"/>
    <n v="0"/>
    <n v="0"/>
    <n v="0"/>
    <n v="2"/>
    <n v="-10129856.59"/>
    <n v="0"/>
    <n v="0"/>
    <n v="0"/>
    <n v="0"/>
    <n v="0"/>
    <n v="0"/>
    <n v="-10129856.59"/>
  </r>
  <r>
    <x v="1"/>
    <x v="1"/>
    <x v="6"/>
    <x v="16"/>
    <x v="4"/>
    <x v="1"/>
    <x v="0"/>
    <x v="0"/>
    <n v="550"/>
    <n v="283.06"/>
    <n v="1900011.62"/>
    <n v="825263.21"/>
    <n v="0"/>
    <n v="0"/>
    <n v="0"/>
    <n v="0"/>
    <n v="1900011.62"/>
    <n v="825263.21"/>
    <n v="0"/>
    <n v="0"/>
    <n v="0"/>
  </r>
  <r>
    <x v="1"/>
    <x v="1"/>
    <x v="6"/>
    <x v="16"/>
    <x v="4"/>
    <x v="1"/>
    <x v="1"/>
    <x v="0"/>
    <n v="0"/>
    <n v="0"/>
    <n v="0"/>
    <n v="0"/>
    <n v="3"/>
    <n v="295750"/>
    <n v="0"/>
    <n v="0"/>
    <n v="0"/>
    <n v="0"/>
    <n v="0"/>
    <n v="0"/>
    <n v="295750"/>
  </r>
  <r>
    <x v="1"/>
    <x v="1"/>
    <x v="6"/>
    <x v="16"/>
    <x v="4"/>
    <x v="1"/>
    <x v="2"/>
    <x v="0"/>
    <n v="0"/>
    <n v="0"/>
    <n v="0"/>
    <n v="0"/>
    <n v="1"/>
    <n v="495900"/>
    <n v="0"/>
    <n v="0"/>
    <n v="0"/>
    <n v="0"/>
    <n v="0"/>
    <n v="0"/>
    <n v="495900"/>
  </r>
  <r>
    <x v="1"/>
    <x v="1"/>
    <x v="6"/>
    <x v="16"/>
    <x v="4"/>
    <x v="3"/>
    <x v="0"/>
    <x v="0"/>
    <n v="0"/>
    <n v="0.99"/>
    <n v="0"/>
    <n v="4674.22"/>
    <n v="0"/>
    <n v="0"/>
    <n v="0"/>
    <n v="0"/>
    <n v="0"/>
    <n v="4674.22"/>
    <n v="0"/>
    <n v="0"/>
    <n v="0"/>
  </r>
  <r>
    <x v="1"/>
    <x v="1"/>
    <x v="6"/>
    <x v="17"/>
    <x v="0"/>
    <x v="0"/>
    <x v="0"/>
    <x v="0"/>
    <n v="326"/>
    <n v="305.34000000000003"/>
    <n v="926484.07000000007"/>
    <n v="721175.37"/>
    <n v="0"/>
    <n v="0"/>
    <n v="0"/>
    <n v="0"/>
    <n v="926484.07000000007"/>
    <n v="721175.37"/>
    <n v="0"/>
    <n v="0"/>
    <n v="0"/>
  </r>
  <r>
    <x v="1"/>
    <x v="1"/>
    <x v="6"/>
    <x v="17"/>
    <x v="0"/>
    <x v="0"/>
    <x v="1"/>
    <x v="0"/>
    <n v="0"/>
    <n v="0"/>
    <n v="0"/>
    <n v="0"/>
    <n v="4"/>
    <n v="877379.2"/>
    <n v="0"/>
    <n v="0"/>
    <n v="0"/>
    <n v="0"/>
    <n v="0"/>
    <n v="0"/>
    <n v="877379.2"/>
  </r>
  <r>
    <x v="1"/>
    <x v="1"/>
    <x v="6"/>
    <x v="17"/>
    <x v="0"/>
    <x v="0"/>
    <x v="2"/>
    <x v="0"/>
    <n v="0"/>
    <n v="0"/>
    <n v="0"/>
    <n v="0"/>
    <n v="8"/>
    <n v="1557759.38"/>
    <n v="0"/>
    <n v="0"/>
    <n v="0"/>
    <n v="0"/>
    <n v="0"/>
    <n v="0"/>
    <n v="1557759.38"/>
  </r>
  <r>
    <x v="1"/>
    <x v="1"/>
    <x v="6"/>
    <x v="17"/>
    <x v="0"/>
    <x v="1"/>
    <x v="0"/>
    <x v="0"/>
    <n v="150880"/>
    <n v="143221.63"/>
    <n v="217816725.79999998"/>
    <n v="190726087.54999998"/>
    <n v="0"/>
    <n v="-94766.00999999998"/>
    <n v="0"/>
    <n v="0"/>
    <n v="217816725.79999998"/>
    <n v="190726087.54999998"/>
    <n v="0"/>
    <n v="0"/>
    <n v="-94766.00999999998"/>
  </r>
  <r>
    <x v="1"/>
    <x v="1"/>
    <x v="6"/>
    <x v="17"/>
    <x v="0"/>
    <x v="1"/>
    <x v="1"/>
    <x v="0"/>
    <n v="0"/>
    <n v="0"/>
    <n v="0"/>
    <n v="0"/>
    <n v="224"/>
    <n v="19094303.219999999"/>
    <n v="0"/>
    <n v="0"/>
    <n v="0"/>
    <n v="0"/>
    <n v="0"/>
    <n v="0"/>
    <n v="19094303.219999999"/>
  </r>
  <r>
    <x v="1"/>
    <x v="1"/>
    <x v="6"/>
    <x v="17"/>
    <x v="0"/>
    <x v="1"/>
    <x v="2"/>
    <x v="0"/>
    <n v="0"/>
    <n v="0"/>
    <n v="0"/>
    <n v="0"/>
    <n v="626"/>
    <n v="106173750.03000002"/>
    <n v="0"/>
    <n v="0"/>
    <n v="0"/>
    <n v="0"/>
    <n v="0"/>
    <n v="0"/>
    <n v="106173750.03000002"/>
  </r>
  <r>
    <x v="1"/>
    <x v="1"/>
    <x v="6"/>
    <x v="17"/>
    <x v="0"/>
    <x v="2"/>
    <x v="0"/>
    <x v="0"/>
    <n v="30"/>
    <n v="73.739999999999995"/>
    <n v="-35627.24"/>
    <n v="242270.4"/>
    <n v="0"/>
    <n v="0"/>
    <n v="0"/>
    <n v="0"/>
    <n v="-35627.24"/>
    <n v="242270.4"/>
    <n v="0"/>
    <n v="0"/>
    <n v="0"/>
  </r>
  <r>
    <x v="1"/>
    <x v="1"/>
    <x v="6"/>
    <x v="17"/>
    <x v="0"/>
    <x v="2"/>
    <x v="1"/>
    <x v="0"/>
    <n v="0"/>
    <n v="0"/>
    <n v="0"/>
    <n v="0"/>
    <n v="2"/>
    <n v="738172"/>
    <n v="0"/>
    <n v="0"/>
    <n v="0"/>
    <n v="0"/>
    <n v="0"/>
    <n v="0"/>
    <n v="738172"/>
  </r>
  <r>
    <x v="1"/>
    <x v="1"/>
    <x v="6"/>
    <x v="17"/>
    <x v="0"/>
    <x v="3"/>
    <x v="0"/>
    <x v="0"/>
    <n v="2283"/>
    <n v="2220.5800000000004"/>
    <n v="3870985.8499999996"/>
    <n v="3778186.5799999996"/>
    <n v="0"/>
    <n v="0"/>
    <n v="0"/>
    <n v="0"/>
    <n v="3870985.8499999996"/>
    <n v="3778186.5799999996"/>
    <n v="0"/>
    <n v="0"/>
    <n v="0"/>
  </r>
  <r>
    <x v="1"/>
    <x v="1"/>
    <x v="6"/>
    <x v="17"/>
    <x v="0"/>
    <x v="3"/>
    <x v="1"/>
    <x v="0"/>
    <n v="0"/>
    <n v="0"/>
    <n v="0"/>
    <n v="0"/>
    <n v="6"/>
    <n v="320495"/>
    <n v="0"/>
    <n v="0"/>
    <n v="0"/>
    <n v="0"/>
    <n v="0"/>
    <n v="0"/>
    <n v="320495"/>
  </r>
  <r>
    <x v="1"/>
    <x v="1"/>
    <x v="6"/>
    <x v="17"/>
    <x v="0"/>
    <x v="3"/>
    <x v="2"/>
    <x v="0"/>
    <n v="0"/>
    <n v="0"/>
    <n v="0"/>
    <n v="0"/>
    <n v="9"/>
    <n v="475069.4"/>
    <n v="0"/>
    <n v="0"/>
    <n v="0"/>
    <n v="0"/>
    <n v="0"/>
    <n v="0"/>
    <n v="475069.4"/>
  </r>
  <r>
    <x v="1"/>
    <x v="1"/>
    <x v="6"/>
    <x v="17"/>
    <x v="1"/>
    <x v="4"/>
    <x v="0"/>
    <x v="0"/>
    <n v="13851"/>
    <n v="15370.510000000002"/>
    <n v="43516746.75"/>
    <n v="39690339.679999992"/>
    <n v="0"/>
    <n v="12941.75"/>
    <n v="0"/>
    <n v="0"/>
    <n v="43516746.75"/>
    <n v="39690339.679999992"/>
    <n v="0"/>
    <n v="0"/>
    <n v="12941.75"/>
  </r>
  <r>
    <x v="1"/>
    <x v="1"/>
    <x v="6"/>
    <x v="17"/>
    <x v="1"/>
    <x v="4"/>
    <x v="1"/>
    <x v="0"/>
    <n v="0"/>
    <n v="0"/>
    <n v="0"/>
    <n v="0"/>
    <n v="93"/>
    <n v="11141477.280000001"/>
    <n v="0"/>
    <n v="0"/>
    <n v="0"/>
    <n v="0"/>
    <n v="0"/>
    <n v="0"/>
    <n v="11141477.280000001"/>
  </r>
  <r>
    <x v="1"/>
    <x v="1"/>
    <x v="6"/>
    <x v="17"/>
    <x v="1"/>
    <x v="4"/>
    <x v="2"/>
    <x v="0"/>
    <n v="0"/>
    <n v="0"/>
    <n v="0"/>
    <n v="0"/>
    <n v="139"/>
    <n v="20947132.699999999"/>
    <n v="0"/>
    <n v="0"/>
    <n v="0"/>
    <n v="0"/>
    <n v="0"/>
    <n v="0"/>
    <n v="20947132.699999999"/>
  </r>
  <r>
    <x v="1"/>
    <x v="1"/>
    <x v="6"/>
    <x v="17"/>
    <x v="1"/>
    <x v="0"/>
    <x v="0"/>
    <x v="0"/>
    <n v="271"/>
    <n v="249.56"/>
    <n v="678366.62"/>
    <n v="590944.15999999992"/>
    <n v="0"/>
    <n v="0"/>
    <n v="0"/>
    <n v="0"/>
    <n v="678366.62"/>
    <n v="590944.15999999992"/>
    <n v="0"/>
    <n v="0"/>
    <n v="0"/>
  </r>
  <r>
    <x v="1"/>
    <x v="1"/>
    <x v="6"/>
    <x v="17"/>
    <x v="1"/>
    <x v="0"/>
    <x v="1"/>
    <x v="0"/>
    <n v="0"/>
    <n v="0"/>
    <n v="0"/>
    <n v="0"/>
    <n v="0"/>
    <n v="-355030.3"/>
    <n v="0"/>
    <n v="0"/>
    <n v="0"/>
    <n v="0"/>
    <n v="0"/>
    <n v="0"/>
    <n v="-355030.3"/>
  </r>
  <r>
    <x v="1"/>
    <x v="1"/>
    <x v="6"/>
    <x v="17"/>
    <x v="1"/>
    <x v="0"/>
    <x v="2"/>
    <x v="0"/>
    <n v="0"/>
    <n v="0"/>
    <n v="0"/>
    <n v="0"/>
    <n v="3"/>
    <n v="323122.39999999997"/>
    <n v="0"/>
    <n v="0"/>
    <n v="0"/>
    <n v="0"/>
    <n v="0"/>
    <n v="0"/>
    <n v="323122.39999999997"/>
  </r>
  <r>
    <x v="1"/>
    <x v="1"/>
    <x v="6"/>
    <x v="17"/>
    <x v="1"/>
    <x v="1"/>
    <x v="0"/>
    <x v="0"/>
    <n v="21297"/>
    <n v="18291.259999999998"/>
    <n v="67778688.760000005"/>
    <n v="50151993.589999996"/>
    <n v="0"/>
    <n v="45724.959999999999"/>
    <n v="0"/>
    <n v="0"/>
    <n v="67778688.760000005"/>
    <n v="50151993.589999996"/>
    <n v="0"/>
    <n v="0"/>
    <n v="45724.959999999999"/>
  </r>
  <r>
    <x v="1"/>
    <x v="1"/>
    <x v="6"/>
    <x v="17"/>
    <x v="1"/>
    <x v="1"/>
    <x v="1"/>
    <x v="0"/>
    <n v="0"/>
    <n v="0"/>
    <n v="0"/>
    <n v="0"/>
    <n v="69"/>
    <n v="9249480.9400000032"/>
    <n v="0"/>
    <n v="0"/>
    <n v="0"/>
    <n v="0"/>
    <n v="0"/>
    <n v="0"/>
    <n v="9249480.9400000032"/>
  </r>
  <r>
    <x v="1"/>
    <x v="1"/>
    <x v="6"/>
    <x v="17"/>
    <x v="1"/>
    <x v="1"/>
    <x v="2"/>
    <x v="0"/>
    <n v="0"/>
    <n v="0"/>
    <n v="0"/>
    <n v="0"/>
    <n v="219"/>
    <n v="43105893.140000001"/>
    <n v="0"/>
    <n v="0"/>
    <n v="0"/>
    <n v="0"/>
    <n v="0"/>
    <n v="0"/>
    <n v="43105893.140000001"/>
  </r>
  <r>
    <x v="1"/>
    <x v="1"/>
    <x v="6"/>
    <x v="17"/>
    <x v="1"/>
    <x v="2"/>
    <x v="0"/>
    <x v="0"/>
    <n v="6"/>
    <n v="111.86"/>
    <n v="17089.11"/>
    <n v="99447.26"/>
    <n v="0"/>
    <n v="0"/>
    <n v="0"/>
    <n v="0"/>
    <n v="17089.11"/>
    <n v="99447.26"/>
    <n v="0"/>
    <n v="0"/>
    <n v="0"/>
  </r>
  <r>
    <x v="1"/>
    <x v="1"/>
    <x v="6"/>
    <x v="17"/>
    <x v="1"/>
    <x v="2"/>
    <x v="2"/>
    <x v="0"/>
    <n v="0"/>
    <n v="0"/>
    <n v="0"/>
    <n v="0"/>
    <n v="1"/>
    <n v="60837"/>
    <n v="0"/>
    <n v="0"/>
    <n v="0"/>
    <n v="0"/>
    <n v="0"/>
    <n v="0"/>
    <n v="60837"/>
  </r>
  <r>
    <x v="1"/>
    <x v="1"/>
    <x v="6"/>
    <x v="17"/>
    <x v="1"/>
    <x v="3"/>
    <x v="0"/>
    <x v="0"/>
    <n v="55"/>
    <n v="62.22"/>
    <n v="116954.12999999999"/>
    <n v="248930.74"/>
    <n v="0"/>
    <n v="0"/>
    <n v="0"/>
    <n v="0"/>
    <n v="116954.12999999999"/>
    <n v="248930.74"/>
    <n v="0"/>
    <n v="0"/>
    <n v="0"/>
  </r>
  <r>
    <x v="1"/>
    <x v="1"/>
    <x v="6"/>
    <x v="17"/>
    <x v="2"/>
    <x v="4"/>
    <x v="0"/>
    <x v="0"/>
    <n v="5306"/>
    <n v="4784.1600000000008"/>
    <n v="62471498.749999993"/>
    <n v="53089812.800000004"/>
    <n v="0"/>
    <n v="4307.8"/>
    <n v="0"/>
    <n v="0"/>
    <n v="62471498.749999993"/>
    <n v="53089812.800000004"/>
    <n v="0"/>
    <n v="0"/>
    <n v="4307.8"/>
  </r>
  <r>
    <x v="1"/>
    <x v="1"/>
    <x v="6"/>
    <x v="17"/>
    <x v="2"/>
    <x v="4"/>
    <x v="1"/>
    <x v="0"/>
    <n v="0"/>
    <n v="0"/>
    <n v="0"/>
    <n v="0"/>
    <n v="34"/>
    <n v="11601370.619999999"/>
    <n v="0"/>
    <n v="0"/>
    <n v="0"/>
    <n v="0"/>
    <n v="0"/>
    <n v="0"/>
    <n v="11601370.619999999"/>
  </r>
  <r>
    <x v="1"/>
    <x v="1"/>
    <x v="6"/>
    <x v="17"/>
    <x v="2"/>
    <x v="4"/>
    <x v="2"/>
    <x v="0"/>
    <n v="0"/>
    <n v="0"/>
    <n v="0"/>
    <n v="0"/>
    <n v="86"/>
    <n v="46646218.960000001"/>
    <n v="0"/>
    <n v="0"/>
    <n v="0"/>
    <n v="0"/>
    <n v="0"/>
    <n v="0"/>
    <n v="46646218.960000001"/>
  </r>
  <r>
    <x v="1"/>
    <x v="1"/>
    <x v="6"/>
    <x v="17"/>
    <x v="2"/>
    <x v="0"/>
    <x v="0"/>
    <x v="0"/>
    <n v="360"/>
    <n v="372.44000000000005"/>
    <n v="1113593.1299999999"/>
    <n v="940784.7699999999"/>
    <n v="0"/>
    <n v="0"/>
    <n v="0"/>
    <n v="0"/>
    <n v="1113593.1299999999"/>
    <n v="940784.7699999999"/>
    <n v="0"/>
    <n v="0"/>
    <n v="0"/>
  </r>
  <r>
    <x v="1"/>
    <x v="1"/>
    <x v="6"/>
    <x v="17"/>
    <x v="2"/>
    <x v="0"/>
    <x v="1"/>
    <x v="0"/>
    <n v="0"/>
    <n v="0"/>
    <n v="0"/>
    <n v="0"/>
    <n v="0"/>
    <n v="794.4"/>
    <n v="0"/>
    <n v="0"/>
    <n v="0"/>
    <n v="0"/>
    <n v="0"/>
    <n v="0"/>
    <n v="794.4"/>
  </r>
  <r>
    <x v="1"/>
    <x v="1"/>
    <x v="6"/>
    <x v="17"/>
    <x v="2"/>
    <x v="0"/>
    <x v="2"/>
    <x v="0"/>
    <n v="0"/>
    <n v="0"/>
    <n v="0"/>
    <n v="0"/>
    <n v="2"/>
    <n v="3188023"/>
    <n v="0"/>
    <n v="0"/>
    <n v="0"/>
    <n v="0"/>
    <n v="0"/>
    <n v="0"/>
    <n v="3188023"/>
  </r>
  <r>
    <x v="1"/>
    <x v="1"/>
    <x v="6"/>
    <x v="17"/>
    <x v="2"/>
    <x v="1"/>
    <x v="0"/>
    <x v="0"/>
    <n v="611"/>
    <n v="561.34999999999991"/>
    <n v="2072148.45"/>
    <n v="1724606.2999999996"/>
    <n v="0"/>
    <n v="0"/>
    <n v="0"/>
    <n v="0"/>
    <n v="2072148.45"/>
    <n v="1724606.2999999996"/>
    <n v="0"/>
    <n v="0"/>
    <n v="0"/>
  </r>
  <r>
    <x v="1"/>
    <x v="1"/>
    <x v="6"/>
    <x v="17"/>
    <x v="2"/>
    <x v="1"/>
    <x v="1"/>
    <x v="0"/>
    <n v="0"/>
    <n v="0"/>
    <n v="0"/>
    <n v="0"/>
    <n v="3"/>
    <n v="599166.71"/>
    <n v="0"/>
    <n v="0"/>
    <n v="0"/>
    <n v="0"/>
    <n v="0"/>
    <n v="0"/>
    <n v="599166.71"/>
  </r>
  <r>
    <x v="1"/>
    <x v="1"/>
    <x v="6"/>
    <x v="17"/>
    <x v="2"/>
    <x v="1"/>
    <x v="2"/>
    <x v="0"/>
    <n v="0"/>
    <n v="0"/>
    <n v="0"/>
    <n v="0"/>
    <n v="6"/>
    <n v="473658.39999999991"/>
    <n v="0"/>
    <n v="0"/>
    <n v="0"/>
    <n v="0"/>
    <n v="0"/>
    <n v="0"/>
    <n v="473658.39999999991"/>
  </r>
  <r>
    <x v="1"/>
    <x v="1"/>
    <x v="6"/>
    <x v="17"/>
    <x v="2"/>
    <x v="3"/>
    <x v="0"/>
    <x v="0"/>
    <n v="82"/>
    <n v="61.81"/>
    <n v="362861.56999999995"/>
    <n v="197245.37"/>
    <n v="0"/>
    <n v="0"/>
    <n v="0"/>
    <n v="0"/>
    <n v="362861.56999999995"/>
    <n v="197245.37"/>
    <n v="0"/>
    <n v="0"/>
    <n v="0"/>
  </r>
  <r>
    <x v="1"/>
    <x v="1"/>
    <x v="6"/>
    <x v="17"/>
    <x v="3"/>
    <x v="0"/>
    <x v="0"/>
    <x v="0"/>
    <n v="1"/>
    <n v="0.56999999999999995"/>
    <n v="967.28"/>
    <n v="1046.3399999999999"/>
    <n v="0"/>
    <n v="0"/>
    <n v="0"/>
    <n v="0"/>
    <n v="967.28"/>
    <n v="1046.3399999999999"/>
    <n v="0"/>
    <n v="0"/>
    <n v="0"/>
  </r>
  <r>
    <x v="1"/>
    <x v="1"/>
    <x v="6"/>
    <x v="17"/>
    <x v="3"/>
    <x v="1"/>
    <x v="0"/>
    <x v="0"/>
    <n v="2326"/>
    <n v="1661.4899999999998"/>
    <n v="4025407.4800000004"/>
    <n v="2601770.89"/>
    <n v="0"/>
    <n v="0"/>
    <n v="0"/>
    <n v="0"/>
    <n v="4025407.4800000004"/>
    <n v="2601770.89"/>
    <n v="0"/>
    <n v="0"/>
    <n v="0"/>
  </r>
  <r>
    <x v="1"/>
    <x v="1"/>
    <x v="6"/>
    <x v="17"/>
    <x v="3"/>
    <x v="1"/>
    <x v="1"/>
    <x v="0"/>
    <n v="0"/>
    <n v="0"/>
    <n v="0"/>
    <n v="0"/>
    <n v="43"/>
    <n v="1098161.3999999999"/>
    <n v="0"/>
    <n v="0"/>
    <n v="0"/>
    <n v="0"/>
    <n v="0"/>
    <n v="0"/>
    <n v="1098161.3999999999"/>
  </r>
  <r>
    <x v="1"/>
    <x v="1"/>
    <x v="6"/>
    <x v="17"/>
    <x v="3"/>
    <x v="1"/>
    <x v="2"/>
    <x v="0"/>
    <n v="0"/>
    <n v="0"/>
    <n v="0"/>
    <n v="0"/>
    <n v="34"/>
    <n v="1384598.13"/>
    <n v="0"/>
    <n v="0"/>
    <n v="0"/>
    <n v="0"/>
    <n v="0"/>
    <n v="0"/>
    <n v="1384598.13"/>
  </r>
  <r>
    <x v="1"/>
    <x v="1"/>
    <x v="6"/>
    <x v="17"/>
    <x v="3"/>
    <x v="2"/>
    <x v="0"/>
    <x v="0"/>
    <n v="731"/>
    <n v="736.86999999999989"/>
    <n v="1406110.07"/>
    <n v="900545.51000000013"/>
    <n v="0"/>
    <n v="0"/>
    <n v="0"/>
    <n v="0"/>
    <n v="1406110.07"/>
    <n v="900545.51000000013"/>
    <n v="0"/>
    <n v="0"/>
    <n v="0"/>
  </r>
  <r>
    <x v="1"/>
    <x v="1"/>
    <x v="6"/>
    <x v="17"/>
    <x v="3"/>
    <x v="2"/>
    <x v="1"/>
    <x v="0"/>
    <n v="0"/>
    <n v="0"/>
    <n v="0"/>
    <n v="0"/>
    <n v="4"/>
    <n v="63394.879999999997"/>
    <n v="0"/>
    <n v="0"/>
    <n v="0"/>
    <n v="0"/>
    <n v="0"/>
    <n v="0"/>
    <n v="63394.879999999997"/>
  </r>
  <r>
    <x v="1"/>
    <x v="1"/>
    <x v="6"/>
    <x v="17"/>
    <x v="3"/>
    <x v="2"/>
    <x v="2"/>
    <x v="0"/>
    <n v="0"/>
    <n v="0"/>
    <n v="0"/>
    <n v="0"/>
    <n v="23"/>
    <n v="636903"/>
    <n v="0"/>
    <n v="0"/>
    <n v="0"/>
    <n v="0"/>
    <n v="0"/>
    <n v="0"/>
    <n v="636903"/>
  </r>
  <r>
    <x v="1"/>
    <x v="1"/>
    <x v="6"/>
    <x v="17"/>
    <x v="4"/>
    <x v="4"/>
    <x v="0"/>
    <x v="0"/>
    <n v="0"/>
    <n v="10.9"/>
    <n v="29153.89"/>
    <n v="36966.93"/>
    <n v="0"/>
    <n v="0"/>
    <n v="0"/>
    <n v="0"/>
    <n v="29153.89"/>
    <n v="36966.93"/>
    <n v="0"/>
    <n v="0"/>
    <n v="0"/>
  </r>
  <r>
    <x v="1"/>
    <x v="1"/>
    <x v="6"/>
    <x v="17"/>
    <x v="4"/>
    <x v="4"/>
    <x v="1"/>
    <x v="0"/>
    <n v="0"/>
    <n v="0"/>
    <n v="0"/>
    <n v="0"/>
    <n v="0"/>
    <n v="-181031.2"/>
    <n v="0"/>
    <n v="0"/>
    <n v="0"/>
    <n v="0"/>
    <n v="0"/>
    <n v="0"/>
    <n v="-181031.2"/>
  </r>
  <r>
    <x v="1"/>
    <x v="1"/>
    <x v="6"/>
    <x v="17"/>
    <x v="4"/>
    <x v="4"/>
    <x v="2"/>
    <x v="0"/>
    <n v="0"/>
    <n v="0"/>
    <n v="0"/>
    <n v="0"/>
    <n v="1"/>
    <n v="298364.40000000002"/>
    <n v="0"/>
    <n v="0"/>
    <n v="0"/>
    <n v="0"/>
    <n v="0"/>
    <n v="0"/>
    <n v="298364.40000000002"/>
  </r>
  <r>
    <x v="1"/>
    <x v="1"/>
    <x v="6"/>
    <x v="17"/>
    <x v="4"/>
    <x v="0"/>
    <x v="0"/>
    <x v="0"/>
    <n v="0"/>
    <n v="0.92"/>
    <n v="2348.41"/>
    <n v="4611.6400000000003"/>
    <n v="0"/>
    <n v="1374.48"/>
    <n v="0"/>
    <n v="0"/>
    <n v="2348.41"/>
    <n v="4611.6400000000003"/>
    <n v="0"/>
    <n v="0"/>
    <n v="1374.48"/>
  </r>
  <r>
    <x v="1"/>
    <x v="1"/>
    <x v="6"/>
    <x v="17"/>
    <x v="4"/>
    <x v="0"/>
    <x v="1"/>
    <x v="0"/>
    <n v="0"/>
    <n v="0"/>
    <n v="0"/>
    <n v="0"/>
    <n v="0"/>
    <n v="-5113932.1800000006"/>
    <n v="0"/>
    <n v="0"/>
    <n v="0"/>
    <n v="0"/>
    <n v="0"/>
    <n v="0"/>
    <n v="-5113932.1800000006"/>
  </r>
  <r>
    <x v="1"/>
    <x v="1"/>
    <x v="6"/>
    <x v="17"/>
    <x v="4"/>
    <x v="0"/>
    <x v="2"/>
    <x v="0"/>
    <n v="0"/>
    <n v="0"/>
    <n v="0"/>
    <n v="0"/>
    <n v="0"/>
    <n v="-5294419.3"/>
    <n v="0"/>
    <n v="0"/>
    <n v="0"/>
    <n v="0"/>
    <n v="0"/>
    <n v="0"/>
    <n v="-5294419.3"/>
  </r>
  <r>
    <x v="1"/>
    <x v="1"/>
    <x v="6"/>
    <x v="17"/>
    <x v="4"/>
    <x v="1"/>
    <x v="0"/>
    <x v="0"/>
    <n v="132"/>
    <n v="68.289999999999992"/>
    <n v="347021.08"/>
    <n v="162329.01999999999"/>
    <n v="0"/>
    <n v="0"/>
    <n v="0"/>
    <n v="0"/>
    <n v="347021.08"/>
    <n v="162329.01999999999"/>
    <n v="0"/>
    <n v="0"/>
    <n v="0"/>
  </r>
  <r>
    <x v="1"/>
    <x v="1"/>
    <x v="6"/>
    <x v="18"/>
    <x v="0"/>
    <x v="0"/>
    <x v="0"/>
    <x v="0"/>
    <n v="646"/>
    <n v="923.95000000000016"/>
    <n v="1619997.2200000002"/>
    <n v="1394919.4699999997"/>
    <n v="0"/>
    <n v="0"/>
    <n v="0"/>
    <n v="0"/>
    <n v="1619997.2200000002"/>
    <n v="1394919.4699999997"/>
    <n v="0"/>
    <n v="0"/>
    <n v="0"/>
  </r>
  <r>
    <x v="1"/>
    <x v="1"/>
    <x v="6"/>
    <x v="18"/>
    <x v="0"/>
    <x v="0"/>
    <x v="1"/>
    <x v="0"/>
    <n v="0"/>
    <n v="0"/>
    <n v="0"/>
    <n v="0"/>
    <n v="4"/>
    <n v="569974.14999999991"/>
    <n v="0"/>
    <n v="0"/>
    <n v="0"/>
    <n v="0"/>
    <n v="0"/>
    <n v="0"/>
    <n v="569974.14999999991"/>
  </r>
  <r>
    <x v="1"/>
    <x v="1"/>
    <x v="6"/>
    <x v="18"/>
    <x v="0"/>
    <x v="0"/>
    <x v="2"/>
    <x v="0"/>
    <n v="0"/>
    <n v="0"/>
    <n v="0"/>
    <n v="0"/>
    <n v="10"/>
    <n v="1364940.4"/>
    <n v="0"/>
    <n v="0"/>
    <n v="0"/>
    <n v="0"/>
    <n v="0"/>
    <n v="0"/>
    <n v="1364940.4"/>
  </r>
  <r>
    <x v="1"/>
    <x v="1"/>
    <x v="6"/>
    <x v="18"/>
    <x v="0"/>
    <x v="1"/>
    <x v="0"/>
    <x v="0"/>
    <n v="104313"/>
    <n v="98718.459999999992"/>
    <n v="133685002.60000001"/>
    <n v="126831236.48"/>
    <n v="0"/>
    <n v="1772.3"/>
    <n v="0"/>
    <n v="0"/>
    <n v="133685002.60000001"/>
    <n v="126831236.48"/>
    <n v="0"/>
    <n v="0"/>
    <n v="1772.3"/>
  </r>
  <r>
    <x v="1"/>
    <x v="1"/>
    <x v="6"/>
    <x v="18"/>
    <x v="0"/>
    <x v="1"/>
    <x v="1"/>
    <x v="0"/>
    <n v="0"/>
    <n v="0"/>
    <n v="0"/>
    <n v="0"/>
    <n v="107"/>
    <n v="9138897.6199999992"/>
    <n v="0"/>
    <n v="0"/>
    <n v="0"/>
    <n v="0"/>
    <n v="0"/>
    <n v="0"/>
    <n v="9138897.6199999992"/>
  </r>
  <r>
    <x v="1"/>
    <x v="1"/>
    <x v="6"/>
    <x v="18"/>
    <x v="0"/>
    <x v="1"/>
    <x v="2"/>
    <x v="0"/>
    <n v="0"/>
    <n v="0"/>
    <n v="0"/>
    <n v="0"/>
    <n v="324"/>
    <n v="41355836.559999987"/>
    <n v="0"/>
    <n v="0"/>
    <n v="0"/>
    <n v="0"/>
    <n v="0"/>
    <n v="0"/>
    <n v="41355836.559999987"/>
  </r>
  <r>
    <x v="1"/>
    <x v="1"/>
    <x v="6"/>
    <x v="18"/>
    <x v="0"/>
    <x v="2"/>
    <x v="0"/>
    <x v="0"/>
    <n v="55"/>
    <n v="104.42"/>
    <n v="-43215.350000000006"/>
    <n v="282663.47999999992"/>
    <n v="0"/>
    <n v="0"/>
    <n v="0"/>
    <n v="0"/>
    <n v="-43215.350000000006"/>
    <n v="282663.47999999992"/>
    <n v="0"/>
    <n v="0"/>
    <n v="0"/>
  </r>
  <r>
    <x v="1"/>
    <x v="1"/>
    <x v="6"/>
    <x v="18"/>
    <x v="0"/>
    <x v="3"/>
    <x v="0"/>
    <x v="0"/>
    <n v="6256"/>
    <n v="6255.94"/>
    <n v="14763741.16"/>
    <n v="14817969.1"/>
    <n v="0"/>
    <n v="0"/>
    <n v="0"/>
    <n v="0"/>
    <n v="14763741.16"/>
    <n v="14817969.1"/>
    <n v="0"/>
    <n v="0"/>
    <n v="0"/>
  </r>
  <r>
    <x v="1"/>
    <x v="1"/>
    <x v="6"/>
    <x v="18"/>
    <x v="0"/>
    <x v="3"/>
    <x v="1"/>
    <x v="0"/>
    <n v="0"/>
    <n v="0"/>
    <n v="0"/>
    <n v="0"/>
    <n v="67"/>
    <n v="4475344.93"/>
    <n v="0"/>
    <n v="0"/>
    <n v="0"/>
    <n v="0"/>
    <n v="0"/>
    <n v="0"/>
    <n v="4475344.93"/>
  </r>
  <r>
    <x v="1"/>
    <x v="1"/>
    <x v="6"/>
    <x v="18"/>
    <x v="0"/>
    <x v="3"/>
    <x v="2"/>
    <x v="0"/>
    <n v="0"/>
    <n v="0"/>
    <n v="0"/>
    <n v="0"/>
    <n v="108"/>
    <n v="8552837"/>
    <n v="0"/>
    <n v="0"/>
    <n v="0"/>
    <n v="0"/>
    <n v="0"/>
    <n v="0"/>
    <n v="8552837"/>
  </r>
  <r>
    <x v="1"/>
    <x v="1"/>
    <x v="6"/>
    <x v="18"/>
    <x v="1"/>
    <x v="4"/>
    <x v="0"/>
    <x v="0"/>
    <n v="4146"/>
    <n v="4609.18"/>
    <n v="11617653.389999999"/>
    <n v="9892766.7599999998"/>
    <n v="0"/>
    <n v="0"/>
    <n v="0"/>
    <n v="0"/>
    <n v="11617653.389999999"/>
    <n v="9892766.7599999998"/>
    <n v="0"/>
    <n v="0"/>
    <n v="0"/>
  </r>
  <r>
    <x v="1"/>
    <x v="1"/>
    <x v="6"/>
    <x v="18"/>
    <x v="1"/>
    <x v="4"/>
    <x v="1"/>
    <x v="0"/>
    <n v="0"/>
    <n v="0"/>
    <n v="0"/>
    <n v="0"/>
    <n v="17"/>
    <n v="2234386.2999999998"/>
    <n v="0"/>
    <n v="0"/>
    <n v="0"/>
    <n v="0"/>
    <n v="0"/>
    <n v="0"/>
    <n v="2234386.2999999998"/>
  </r>
  <r>
    <x v="1"/>
    <x v="1"/>
    <x v="6"/>
    <x v="18"/>
    <x v="1"/>
    <x v="4"/>
    <x v="2"/>
    <x v="0"/>
    <n v="0"/>
    <n v="0"/>
    <n v="0"/>
    <n v="0"/>
    <n v="33"/>
    <n v="4459287.75"/>
    <n v="0"/>
    <n v="0"/>
    <n v="0"/>
    <n v="0"/>
    <n v="0"/>
    <n v="0"/>
    <n v="4459287.75"/>
  </r>
  <r>
    <x v="1"/>
    <x v="1"/>
    <x v="6"/>
    <x v="18"/>
    <x v="1"/>
    <x v="0"/>
    <x v="0"/>
    <x v="0"/>
    <n v="93"/>
    <n v="115.53999999999999"/>
    <n v="122240.5"/>
    <n v="228274.46999999997"/>
    <n v="0"/>
    <n v="0"/>
    <n v="0"/>
    <n v="0"/>
    <n v="122240.5"/>
    <n v="228274.46999999997"/>
    <n v="0"/>
    <n v="0"/>
    <n v="0"/>
  </r>
  <r>
    <x v="1"/>
    <x v="1"/>
    <x v="6"/>
    <x v="18"/>
    <x v="1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1"/>
    <x v="6"/>
    <x v="18"/>
    <x v="1"/>
    <x v="1"/>
    <x v="0"/>
    <x v="0"/>
    <n v="5561"/>
    <n v="4704.1899999999996"/>
    <n v="12606303.199999997"/>
    <n v="10974774.969999999"/>
    <n v="0"/>
    <n v="0"/>
    <n v="0"/>
    <n v="0"/>
    <n v="12606303.199999997"/>
    <n v="10974774.969999999"/>
    <n v="0"/>
    <n v="0"/>
    <n v="0"/>
  </r>
  <r>
    <x v="1"/>
    <x v="1"/>
    <x v="6"/>
    <x v="18"/>
    <x v="1"/>
    <x v="1"/>
    <x v="1"/>
    <x v="0"/>
    <n v="0"/>
    <n v="0"/>
    <n v="0"/>
    <n v="0"/>
    <n v="6"/>
    <n v="450523.03"/>
    <n v="0"/>
    <n v="0"/>
    <n v="0"/>
    <n v="0"/>
    <n v="0"/>
    <n v="0"/>
    <n v="450523.03"/>
  </r>
  <r>
    <x v="1"/>
    <x v="1"/>
    <x v="6"/>
    <x v="18"/>
    <x v="1"/>
    <x v="1"/>
    <x v="2"/>
    <x v="0"/>
    <n v="0"/>
    <n v="0"/>
    <n v="0"/>
    <n v="0"/>
    <n v="27"/>
    <n v="5600518.1299999999"/>
    <n v="0"/>
    <n v="0"/>
    <n v="0"/>
    <n v="0"/>
    <n v="0"/>
    <n v="0"/>
    <n v="5600518.1299999999"/>
  </r>
  <r>
    <x v="1"/>
    <x v="1"/>
    <x v="6"/>
    <x v="18"/>
    <x v="1"/>
    <x v="2"/>
    <x v="0"/>
    <x v="0"/>
    <n v="9"/>
    <n v="23.59"/>
    <n v="13067.75"/>
    <n v="24935.130000000005"/>
    <n v="0"/>
    <n v="0"/>
    <n v="0"/>
    <n v="0"/>
    <n v="13067.75"/>
    <n v="24935.130000000005"/>
    <n v="0"/>
    <n v="0"/>
    <n v="0"/>
  </r>
  <r>
    <x v="1"/>
    <x v="1"/>
    <x v="6"/>
    <x v="18"/>
    <x v="1"/>
    <x v="3"/>
    <x v="0"/>
    <x v="0"/>
    <n v="46"/>
    <n v="59.300000000000004"/>
    <n v="100735.1"/>
    <n v="154289.75"/>
    <n v="0"/>
    <n v="0"/>
    <n v="0"/>
    <n v="0"/>
    <n v="100735.1"/>
    <n v="154289.75"/>
    <n v="0"/>
    <n v="0"/>
    <n v="0"/>
  </r>
  <r>
    <x v="1"/>
    <x v="1"/>
    <x v="6"/>
    <x v="18"/>
    <x v="2"/>
    <x v="4"/>
    <x v="0"/>
    <x v="0"/>
    <n v="1274"/>
    <n v="1215.3499999999997"/>
    <n v="12493443.000000004"/>
    <n v="10281644.180000002"/>
    <n v="0"/>
    <n v="0"/>
    <n v="0"/>
    <n v="0"/>
    <n v="12493443.000000004"/>
    <n v="10281644.180000002"/>
    <n v="0"/>
    <n v="0"/>
    <n v="0"/>
  </r>
  <r>
    <x v="1"/>
    <x v="1"/>
    <x v="6"/>
    <x v="18"/>
    <x v="2"/>
    <x v="4"/>
    <x v="1"/>
    <x v="0"/>
    <n v="0"/>
    <n v="0"/>
    <n v="0"/>
    <n v="0"/>
    <n v="5"/>
    <n v="1740176.25"/>
    <n v="0"/>
    <n v="0"/>
    <n v="0"/>
    <n v="0"/>
    <n v="0"/>
    <n v="0"/>
    <n v="1740176.25"/>
  </r>
  <r>
    <x v="1"/>
    <x v="1"/>
    <x v="6"/>
    <x v="18"/>
    <x v="2"/>
    <x v="4"/>
    <x v="2"/>
    <x v="0"/>
    <n v="0"/>
    <n v="0"/>
    <n v="0"/>
    <n v="0"/>
    <n v="8"/>
    <n v="3288290.26"/>
    <n v="0"/>
    <n v="0"/>
    <n v="0"/>
    <n v="0"/>
    <n v="0"/>
    <n v="0"/>
    <n v="3288290.26"/>
  </r>
  <r>
    <x v="1"/>
    <x v="1"/>
    <x v="6"/>
    <x v="18"/>
    <x v="2"/>
    <x v="0"/>
    <x v="0"/>
    <x v="0"/>
    <n v="60"/>
    <n v="79.820000000000007"/>
    <n v="70254.48"/>
    <n v="168985.71000000002"/>
    <n v="0"/>
    <n v="0"/>
    <n v="0"/>
    <n v="0"/>
    <n v="70254.48"/>
    <n v="168985.71000000002"/>
    <n v="0"/>
    <n v="0"/>
    <n v="0"/>
  </r>
  <r>
    <x v="1"/>
    <x v="1"/>
    <x v="6"/>
    <x v="18"/>
    <x v="2"/>
    <x v="0"/>
    <x v="2"/>
    <x v="0"/>
    <n v="0"/>
    <n v="0"/>
    <n v="0"/>
    <n v="0"/>
    <n v="1"/>
    <n v="1100855"/>
    <n v="0"/>
    <n v="0"/>
    <n v="0"/>
    <n v="0"/>
    <n v="0"/>
    <n v="0"/>
    <n v="1100855"/>
  </r>
  <r>
    <x v="1"/>
    <x v="1"/>
    <x v="6"/>
    <x v="18"/>
    <x v="2"/>
    <x v="1"/>
    <x v="0"/>
    <x v="0"/>
    <n v="114"/>
    <n v="93.15000000000002"/>
    <n v="385504.91000000003"/>
    <n v="272827.35000000003"/>
    <n v="0"/>
    <n v="0"/>
    <n v="0"/>
    <n v="0"/>
    <n v="385504.91000000003"/>
    <n v="272827.35000000003"/>
    <n v="0"/>
    <n v="0"/>
    <n v="0"/>
  </r>
  <r>
    <x v="1"/>
    <x v="1"/>
    <x v="6"/>
    <x v="18"/>
    <x v="2"/>
    <x v="1"/>
    <x v="1"/>
    <x v="0"/>
    <n v="0"/>
    <n v="0"/>
    <n v="0"/>
    <n v="0"/>
    <n v="1"/>
    <n v="89367.06"/>
    <n v="0"/>
    <n v="0"/>
    <n v="0"/>
    <n v="0"/>
    <n v="0"/>
    <n v="0"/>
    <n v="89367.06"/>
  </r>
  <r>
    <x v="1"/>
    <x v="1"/>
    <x v="6"/>
    <x v="18"/>
    <x v="2"/>
    <x v="1"/>
    <x v="2"/>
    <x v="0"/>
    <n v="0"/>
    <n v="0"/>
    <n v="0"/>
    <n v="0"/>
    <n v="1"/>
    <n v="422168.1"/>
    <n v="0"/>
    <n v="0"/>
    <n v="0"/>
    <n v="0"/>
    <n v="0"/>
    <n v="0"/>
    <n v="422168.1"/>
  </r>
  <r>
    <x v="1"/>
    <x v="1"/>
    <x v="6"/>
    <x v="18"/>
    <x v="2"/>
    <x v="2"/>
    <x v="0"/>
    <x v="0"/>
    <n v="24"/>
    <n v="11.95"/>
    <n v="97622.52"/>
    <n v="30550.52"/>
    <n v="0"/>
    <n v="0"/>
    <n v="0"/>
    <n v="0"/>
    <n v="97622.52"/>
    <n v="30550.52"/>
    <n v="0"/>
    <n v="0"/>
    <n v="0"/>
  </r>
  <r>
    <x v="1"/>
    <x v="1"/>
    <x v="6"/>
    <x v="18"/>
    <x v="2"/>
    <x v="3"/>
    <x v="0"/>
    <x v="0"/>
    <n v="99"/>
    <n v="104.12"/>
    <n v="198294.06"/>
    <n v="404273.35000000003"/>
    <n v="0"/>
    <n v="0"/>
    <n v="0"/>
    <n v="0"/>
    <n v="198294.06"/>
    <n v="404273.35000000003"/>
    <n v="0"/>
    <n v="0"/>
    <n v="0"/>
  </r>
  <r>
    <x v="1"/>
    <x v="1"/>
    <x v="6"/>
    <x v="18"/>
    <x v="3"/>
    <x v="0"/>
    <x v="0"/>
    <x v="0"/>
    <n v="8"/>
    <n v="4.7"/>
    <n v="8647.26"/>
    <n v="6000.22"/>
    <n v="0"/>
    <n v="0"/>
    <n v="0"/>
    <n v="0"/>
    <n v="8647.26"/>
    <n v="6000.22"/>
    <n v="0"/>
    <n v="0"/>
    <n v="0"/>
  </r>
  <r>
    <x v="1"/>
    <x v="1"/>
    <x v="6"/>
    <x v="18"/>
    <x v="3"/>
    <x v="1"/>
    <x v="0"/>
    <x v="0"/>
    <n v="2274"/>
    <n v="1620.34"/>
    <n v="4301582.01"/>
    <n v="3024194.0200000005"/>
    <n v="0"/>
    <n v="0"/>
    <n v="0"/>
    <n v="0"/>
    <n v="4301582.01"/>
    <n v="3024194.0200000005"/>
    <n v="0"/>
    <n v="0"/>
    <n v="0"/>
  </r>
  <r>
    <x v="1"/>
    <x v="1"/>
    <x v="6"/>
    <x v="18"/>
    <x v="3"/>
    <x v="1"/>
    <x v="1"/>
    <x v="0"/>
    <n v="0"/>
    <n v="0"/>
    <n v="0"/>
    <n v="0"/>
    <n v="23"/>
    <n v="733521.9"/>
    <n v="0"/>
    <n v="0"/>
    <n v="0"/>
    <n v="0"/>
    <n v="0"/>
    <n v="0"/>
    <n v="733521.9"/>
  </r>
  <r>
    <x v="1"/>
    <x v="1"/>
    <x v="6"/>
    <x v="18"/>
    <x v="3"/>
    <x v="1"/>
    <x v="2"/>
    <x v="0"/>
    <n v="0"/>
    <n v="0"/>
    <n v="0"/>
    <n v="0"/>
    <n v="21"/>
    <n v="958529.22"/>
    <n v="0"/>
    <n v="0"/>
    <n v="0"/>
    <n v="0"/>
    <n v="0"/>
    <n v="0"/>
    <n v="958529.22"/>
  </r>
  <r>
    <x v="1"/>
    <x v="1"/>
    <x v="6"/>
    <x v="18"/>
    <x v="3"/>
    <x v="2"/>
    <x v="0"/>
    <x v="0"/>
    <n v="293"/>
    <n v="224.56"/>
    <n v="382687.89000000007"/>
    <n v="231439.84999999998"/>
    <n v="0"/>
    <n v="0"/>
    <n v="0"/>
    <n v="0"/>
    <n v="382687.89000000007"/>
    <n v="231439.84999999998"/>
    <n v="0"/>
    <n v="0"/>
    <n v="0"/>
  </r>
  <r>
    <x v="1"/>
    <x v="1"/>
    <x v="6"/>
    <x v="18"/>
    <x v="3"/>
    <x v="2"/>
    <x v="1"/>
    <x v="0"/>
    <n v="0"/>
    <n v="0"/>
    <n v="0"/>
    <n v="0"/>
    <n v="4"/>
    <n v="56169"/>
    <n v="0"/>
    <n v="0"/>
    <n v="0"/>
    <n v="0"/>
    <n v="0"/>
    <n v="0"/>
    <n v="56169"/>
  </r>
  <r>
    <x v="1"/>
    <x v="1"/>
    <x v="6"/>
    <x v="18"/>
    <x v="3"/>
    <x v="2"/>
    <x v="2"/>
    <x v="0"/>
    <n v="0"/>
    <n v="0"/>
    <n v="0"/>
    <n v="0"/>
    <n v="5"/>
    <n v="109102.34"/>
    <n v="0"/>
    <n v="0"/>
    <n v="0"/>
    <n v="0"/>
    <n v="0"/>
    <n v="0"/>
    <n v="109102.34"/>
  </r>
  <r>
    <x v="1"/>
    <x v="1"/>
    <x v="6"/>
    <x v="18"/>
    <x v="3"/>
    <x v="3"/>
    <x v="0"/>
    <x v="0"/>
    <n v="1"/>
    <n v="0.49"/>
    <n v="994.01"/>
    <n v="491.56"/>
    <n v="0"/>
    <n v="0"/>
    <n v="0"/>
    <n v="0"/>
    <n v="994.01"/>
    <n v="491.56"/>
    <n v="0"/>
    <n v="0"/>
    <n v="0"/>
  </r>
  <r>
    <x v="1"/>
    <x v="1"/>
    <x v="6"/>
    <x v="18"/>
    <x v="4"/>
    <x v="4"/>
    <x v="0"/>
    <x v="0"/>
    <n v="0"/>
    <n v="7.43"/>
    <n v="33213.870000000003"/>
    <n v="26068.48"/>
    <n v="0"/>
    <n v="0"/>
    <n v="0"/>
    <n v="0"/>
    <n v="33213.870000000003"/>
    <n v="26068.48"/>
    <n v="0"/>
    <n v="0"/>
    <n v="0"/>
  </r>
  <r>
    <x v="1"/>
    <x v="1"/>
    <x v="6"/>
    <x v="18"/>
    <x v="4"/>
    <x v="0"/>
    <x v="0"/>
    <x v="0"/>
    <n v="3"/>
    <n v="0.72"/>
    <n v="16224.81"/>
    <n v="4328.07"/>
    <n v="0"/>
    <n v="0"/>
    <n v="0"/>
    <n v="0"/>
    <n v="16224.81"/>
    <n v="4328.07"/>
    <n v="0"/>
    <n v="0"/>
    <n v="0"/>
  </r>
  <r>
    <x v="1"/>
    <x v="1"/>
    <x v="6"/>
    <x v="18"/>
    <x v="4"/>
    <x v="0"/>
    <x v="1"/>
    <x v="0"/>
    <n v="0"/>
    <n v="0"/>
    <n v="0"/>
    <n v="0"/>
    <n v="0"/>
    <n v="-3305622.14"/>
    <n v="0"/>
    <n v="0"/>
    <n v="0"/>
    <n v="0"/>
    <n v="0"/>
    <n v="0"/>
    <n v="-3305622.14"/>
  </r>
  <r>
    <x v="1"/>
    <x v="1"/>
    <x v="6"/>
    <x v="18"/>
    <x v="4"/>
    <x v="0"/>
    <x v="2"/>
    <x v="0"/>
    <n v="0"/>
    <n v="0"/>
    <n v="0"/>
    <n v="0"/>
    <n v="0"/>
    <n v="-1164895.6100000001"/>
    <n v="0"/>
    <n v="0"/>
    <n v="0"/>
    <n v="0"/>
    <n v="0"/>
    <n v="0"/>
    <n v="-1164895.6100000001"/>
  </r>
  <r>
    <x v="1"/>
    <x v="1"/>
    <x v="6"/>
    <x v="18"/>
    <x v="4"/>
    <x v="1"/>
    <x v="0"/>
    <x v="0"/>
    <n v="27"/>
    <n v="9.9"/>
    <n v="55615.16"/>
    <n v="19927.599999999999"/>
    <n v="0"/>
    <n v="0"/>
    <n v="0"/>
    <n v="0"/>
    <n v="55615.16"/>
    <n v="19927.599999999999"/>
    <n v="0"/>
    <n v="0"/>
    <n v="0"/>
  </r>
  <r>
    <x v="1"/>
    <x v="1"/>
    <x v="6"/>
    <x v="18"/>
    <x v="4"/>
    <x v="1"/>
    <x v="2"/>
    <x v="0"/>
    <n v="0"/>
    <n v="0"/>
    <n v="0"/>
    <n v="0"/>
    <n v="1"/>
    <n v="133470"/>
    <n v="0"/>
    <n v="0"/>
    <n v="0"/>
    <n v="0"/>
    <n v="0"/>
    <n v="0"/>
    <n v="133470"/>
  </r>
  <r>
    <x v="1"/>
    <x v="1"/>
    <x v="6"/>
    <x v="18"/>
    <x v="4"/>
    <x v="3"/>
    <x v="0"/>
    <x v="0"/>
    <n v="6"/>
    <n v="2.33"/>
    <n v="10873.04"/>
    <n v="5563.19"/>
    <n v="0"/>
    <n v="0"/>
    <n v="0"/>
    <n v="0"/>
    <n v="10873.04"/>
    <n v="5563.19"/>
    <n v="0"/>
    <n v="0"/>
    <n v="0"/>
  </r>
  <r>
    <x v="1"/>
    <x v="1"/>
    <x v="6"/>
    <x v="19"/>
    <x v="0"/>
    <x v="0"/>
    <x v="0"/>
    <x v="0"/>
    <n v="361"/>
    <n v="327.57000000000005"/>
    <n v="541695.28999999992"/>
    <n v="516569.41999999993"/>
    <n v="0"/>
    <n v="0"/>
    <n v="0"/>
    <n v="0"/>
    <n v="541695.28999999992"/>
    <n v="516569.41999999993"/>
    <n v="0"/>
    <n v="0"/>
    <n v="0"/>
  </r>
  <r>
    <x v="1"/>
    <x v="1"/>
    <x v="6"/>
    <x v="19"/>
    <x v="0"/>
    <x v="0"/>
    <x v="2"/>
    <x v="0"/>
    <n v="0"/>
    <n v="0"/>
    <n v="0"/>
    <n v="0"/>
    <n v="1"/>
    <n v="313752.69999999995"/>
    <n v="0"/>
    <n v="0"/>
    <n v="0"/>
    <n v="0"/>
    <n v="0"/>
    <n v="0"/>
    <n v="313752.69999999995"/>
  </r>
  <r>
    <x v="1"/>
    <x v="1"/>
    <x v="6"/>
    <x v="19"/>
    <x v="0"/>
    <x v="1"/>
    <x v="0"/>
    <x v="0"/>
    <n v="42780"/>
    <n v="40150.499999999993"/>
    <n v="44698526.650000006"/>
    <n v="42066040.079999998"/>
    <n v="0"/>
    <n v="5521.4"/>
    <n v="0"/>
    <n v="0"/>
    <n v="44698526.650000006"/>
    <n v="42066040.079999998"/>
    <n v="0"/>
    <n v="0"/>
    <n v="5521.4"/>
  </r>
  <r>
    <x v="1"/>
    <x v="1"/>
    <x v="6"/>
    <x v="19"/>
    <x v="0"/>
    <x v="1"/>
    <x v="1"/>
    <x v="0"/>
    <n v="0"/>
    <n v="0"/>
    <n v="0"/>
    <n v="0"/>
    <n v="26"/>
    <n v="2783426.35"/>
    <n v="0"/>
    <n v="0"/>
    <n v="0"/>
    <n v="0"/>
    <n v="0"/>
    <n v="0"/>
    <n v="2783426.35"/>
  </r>
  <r>
    <x v="1"/>
    <x v="1"/>
    <x v="6"/>
    <x v="19"/>
    <x v="0"/>
    <x v="1"/>
    <x v="2"/>
    <x v="0"/>
    <n v="0"/>
    <n v="0"/>
    <n v="0"/>
    <n v="0"/>
    <n v="32"/>
    <n v="5260870.42"/>
    <n v="0"/>
    <n v="0"/>
    <n v="0"/>
    <n v="0"/>
    <n v="0"/>
    <n v="0"/>
    <n v="5260870.42"/>
  </r>
  <r>
    <x v="1"/>
    <x v="1"/>
    <x v="6"/>
    <x v="19"/>
    <x v="0"/>
    <x v="2"/>
    <x v="0"/>
    <x v="0"/>
    <n v="11"/>
    <n v="22.45"/>
    <n v="3018.51"/>
    <n v="31497.019999999997"/>
    <n v="0"/>
    <n v="0"/>
    <n v="0"/>
    <n v="0"/>
    <n v="3018.51"/>
    <n v="31497.019999999997"/>
    <n v="0"/>
    <n v="0"/>
    <n v="0"/>
  </r>
  <r>
    <x v="1"/>
    <x v="1"/>
    <x v="6"/>
    <x v="19"/>
    <x v="0"/>
    <x v="3"/>
    <x v="0"/>
    <x v="0"/>
    <n v="1538"/>
    <n v="1287.0600000000002"/>
    <n v="3541823.9500000007"/>
    <n v="2689361.7600000002"/>
    <n v="0"/>
    <n v="0"/>
    <n v="0"/>
    <n v="0"/>
    <n v="3541823.9500000007"/>
    <n v="2689361.7600000002"/>
    <n v="0"/>
    <n v="0"/>
    <n v="0"/>
  </r>
  <r>
    <x v="1"/>
    <x v="1"/>
    <x v="6"/>
    <x v="19"/>
    <x v="0"/>
    <x v="3"/>
    <x v="1"/>
    <x v="0"/>
    <n v="0"/>
    <n v="0"/>
    <n v="0"/>
    <n v="0"/>
    <n v="1"/>
    <n v="64529.84"/>
    <n v="0"/>
    <n v="0"/>
    <n v="0"/>
    <n v="0"/>
    <n v="0"/>
    <n v="0"/>
    <n v="64529.84"/>
  </r>
  <r>
    <x v="1"/>
    <x v="1"/>
    <x v="6"/>
    <x v="19"/>
    <x v="0"/>
    <x v="3"/>
    <x v="2"/>
    <x v="0"/>
    <n v="0"/>
    <n v="0"/>
    <n v="0"/>
    <n v="0"/>
    <n v="4"/>
    <n v="505050"/>
    <n v="0"/>
    <n v="0"/>
    <n v="0"/>
    <n v="0"/>
    <n v="0"/>
    <n v="0"/>
    <n v="505050"/>
  </r>
  <r>
    <x v="1"/>
    <x v="1"/>
    <x v="6"/>
    <x v="19"/>
    <x v="1"/>
    <x v="4"/>
    <x v="0"/>
    <x v="0"/>
    <n v="2336"/>
    <n v="2634.08"/>
    <n v="7927967.3100000005"/>
    <n v="5275217.66"/>
    <n v="0"/>
    <n v="0"/>
    <n v="0"/>
    <n v="0"/>
    <n v="7927967.3100000005"/>
    <n v="5275217.66"/>
    <n v="0"/>
    <n v="0"/>
    <n v="0"/>
  </r>
  <r>
    <x v="1"/>
    <x v="1"/>
    <x v="6"/>
    <x v="19"/>
    <x v="1"/>
    <x v="4"/>
    <x v="1"/>
    <x v="0"/>
    <n v="0"/>
    <n v="0"/>
    <n v="0"/>
    <n v="0"/>
    <n v="2"/>
    <n v="437798.92000000004"/>
    <n v="0"/>
    <n v="0"/>
    <n v="0"/>
    <n v="0"/>
    <n v="0"/>
    <n v="0"/>
    <n v="437798.92000000004"/>
  </r>
  <r>
    <x v="1"/>
    <x v="1"/>
    <x v="6"/>
    <x v="19"/>
    <x v="1"/>
    <x v="4"/>
    <x v="2"/>
    <x v="0"/>
    <n v="0"/>
    <n v="0"/>
    <n v="0"/>
    <n v="0"/>
    <n v="6"/>
    <n v="1490982.6"/>
    <n v="0"/>
    <n v="0"/>
    <n v="0"/>
    <n v="0"/>
    <n v="0"/>
    <n v="0"/>
    <n v="1490982.6"/>
  </r>
  <r>
    <x v="1"/>
    <x v="1"/>
    <x v="6"/>
    <x v="19"/>
    <x v="1"/>
    <x v="0"/>
    <x v="0"/>
    <x v="0"/>
    <n v="25"/>
    <n v="35.64"/>
    <n v="-28067.320000000007"/>
    <n v="58322.95"/>
    <n v="0"/>
    <n v="0"/>
    <n v="0"/>
    <n v="0"/>
    <n v="-28067.320000000007"/>
    <n v="58322.95"/>
    <n v="0"/>
    <n v="0"/>
    <n v="0"/>
  </r>
  <r>
    <x v="1"/>
    <x v="1"/>
    <x v="6"/>
    <x v="19"/>
    <x v="1"/>
    <x v="1"/>
    <x v="0"/>
    <x v="0"/>
    <n v="5477"/>
    <n v="4858.78"/>
    <n v="11018684.189999999"/>
    <n v="9339391.9800000004"/>
    <n v="0"/>
    <n v="10738.62"/>
    <n v="0"/>
    <n v="0"/>
    <n v="11018684.189999999"/>
    <n v="9339391.9800000004"/>
    <n v="0"/>
    <n v="0"/>
    <n v="10738.62"/>
  </r>
  <r>
    <x v="1"/>
    <x v="1"/>
    <x v="6"/>
    <x v="19"/>
    <x v="1"/>
    <x v="1"/>
    <x v="1"/>
    <x v="0"/>
    <n v="0"/>
    <n v="0"/>
    <n v="0"/>
    <n v="0"/>
    <n v="7"/>
    <n v="1387118.1"/>
    <n v="0"/>
    <n v="0"/>
    <n v="0"/>
    <n v="0"/>
    <n v="0"/>
    <n v="0"/>
    <n v="1387118.1"/>
  </r>
  <r>
    <x v="1"/>
    <x v="1"/>
    <x v="6"/>
    <x v="19"/>
    <x v="1"/>
    <x v="1"/>
    <x v="2"/>
    <x v="0"/>
    <n v="0"/>
    <n v="0"/>
    <n v="0"/>
    <n v="0"/>
    <n v="5"/>
    <n v="2537535.5"/>
    <n v="0"/>
    <n v="0"/>
    <n v="0"/>
    <n v="0"/>
    <n v="0"/>
    <n v="0"/>
    <n v="2537535.5"/>
  </r>
  <r>
    <x v="1"/>
    <x v="1"/>
    <x v="6"/>
    <x v="19"/>
    <x v="1"/>
    <x v="2"/>
    <x v="0"/>
    <x v="0"/>
    <n v="0"/>
    <n v="47.09"/>
    <n v="-5881.59"/>
    <n v="29287.66"/>
    <n v="0"/>
    <n v="0"/>
    <n v="0"/>
    <n v="0"/>
    <n v="-5881.59"/>
    <n v="29287.66"/>
    <n v="0"/>
    <n v="0"/>
    <n v="0"/>
  </r>
  <r>
    <x v="1"/>
    <x v="1"/>
    <x v="6"/>
    <x v="19"/>
    <x v="1"/>
    <x v="3"/>
    <x v="0"/>
    <x v="0"/>
    <n v="24"/>
    <n v="23.119999999999997"/>
    <n v="-14407.25"/>
    <n v="53288.01"/>
    <n v="0"/>
    <n v="0"/>
    <n v="0"/>
    <n v="0"/>
    <n v="-14407.25"/>
    <n v="53288.01"/>
    <n v="0"/>
    <n v="0"/>
    <n v="0"/>
  </r>
  <r>
    <x v="1"/>
    <x v="1"/>
    <x v="6"/>
    <x v="19"/>
    <x v="2"/>
    <x v="4"/>
    <x v="0"/>
    <x v="0"/>
    <n v="255"/>
    <n v="243.84999999999997"/>
    <n v="1122073.51"/>
    <n v="1358879.8399999999"/>
    <n v="0"/>
    <n v="0"/>
    <n v="0"/>
    <n v="0"/>
    <n v="1122073.51"/>
    <n v="1358879.8399999999"/>
    <n v="0"/>
    <n v="0"/>
    <n v="0"/>
  </r>
  <r>
    <x v="1"/>
    <x v="1"/>
    <x v="6"/>
    <x v="19"/>
    <x v="2"/>
    <x v="4"/>
    <x v="1"/>
    <x v="0"/>
    <n v="0"/>
    <n v="0"/>
    <n v="0"/>
    <n v="0"/>
    <n v="0"/>
    <n v="731"/>
    <n v="0"/>
    <n v="0"/>
    <n v="0"/>
    <n v="0"/>
    <n v="0"/>
    <n v="0"/>
    <n v="731"/>
  </r>
  <r>
    <x v="1"/>
    <x v="1"/>
    <x v="6"/>
    <x v="19"/>
    <x v="2"/>
    <x v="0"/>
    <x v="0"/>
    <x v="0"/>
    <n v="222"/>
    <n v="209.52"/>
    <n v="319295.03999999998"/>
    <n v="292782.60000000003"/>
    <n v="0"/>
    <n v="0"/>
    <n v="0"/>
    <n v="0"/>
    <n v="319295.03999999998"/>
    <n v="292782.60000000003"/>
    <n v="0"/>
    <n v="0"/>
    <n v="0"/>
  </r>
  <r>
    <x v="1"/>
    <x v="1"/>
    <x v="6"/>
    <x v="19"/>
    <x v="2"/>
    <x v="1"/>
    <x v="0"/>
    <x v="0"/>
    <n v="85"/>
    <n v="91.54"/>
    <n v="270558.53999999998"/>
    <n v="290109.39"/>
    <n v="0"/>
    <n v="0"/>
    <n v="0"/>
    <n v="0"/>
    <n v="270558.53999999998"/>
    <n v="290109.39"/>
    <n v="0"/>
    <n v="0"/>
    <n v="0"/>
  </r>
  <r>
    <x v="1"/>
    <x v="1"/>
    <x v="6"/>
    <x v="19"/>
    <x v="2"/>
    <x v="3"/>
    <x v="0"/>
    <x v="0"/>
    <n v="213"/>
    <n v="184.73000000000002"/>
    <n v="405138.03"/>
    <n v="622298.9"/>
    <n v="0"/>
    <n v="0"/>
    <n v="0"/>
    <n v="0"/>
    <n v="405138.03"/>
    <n v="622298.9"/>
    <n v="0"/>
    <n v="0"/>
    <n v="0"/>
  </r>
  <r>
    <x v="1"/>
    <x v="1"/>
    <x v="6"/>
    <x v="19"/>
    <x v="3"/>
    <x v="0"/>
    <x v="0"/>
    <x v="0"/>
    <n v="1"/>
    <n v="0.73"/>
    <n v="2274.48"/>
    <n v="1645.1"/>
    <n v="0"/>
    <n v="0"/>
    <n v="0"/>
    <n v="0"/>
    <n v="2274.48"/>
    <n v="1645.1"/>
    <n v="0"/>
    <n v="0"/>
    <n v="0"/>
  </r>
  <r>
    <x v="1"/>
    <x v="1"/>
    <x v="6"/>
    <x v="19"/>
    <x v="3"/>
    <x v="1"/>
    <x v="0"/>
    <x v="0"/>
    <n v="516"/>
    <n v="308.64000000000004"/>
    <n v="713679.91"/>
    <n v="480672.68000000005"/>
    <n v="0"/>
    <n v="0"/>
    <n v="0"/>
    <n v="0"/>
    <n v="713679.91"/>
    <n v="480672.68000000005"/>
    <n v="0"/>
    <n v="0"/>
    <n v="0"/>
  </r>
  <r>
    <x v="1"/>
    <x v="1"/>
    <x v="6"/>
    <x v="19"/>
    <x v="3"/>
    <x v="1"/>
    <x v="1"/>
    <x v="0"/>
    <n v="0"/>
    <n v="0"/>
    <n v="0"/>
    <n v="0"/>
    <n v="4"/>
    <n v="56667.08"/>
    <n v="0"/>
    <n v="0"/>
    <n v="0"/>
    <n v="0"/>
    <n v="0"/>
    <n v="0"/>
    <n v="56667.08"/>
  </r>
  <r>
    <x v="1"/>
    <x v="1"/>
    <x v="6"/>
    <x v="19"/>
    <x v="3"/>
    <x v="1"/>
    <x v="2"/>
    <x v="0"/>
    <n v="0"/>
    <n v="0"/>
    <n v="0"/>
    <n v="0"/>
    <n v="3"/>
    <n v="120238.9"/>
    <n v="0"/>
    <n v="0"/>
    <n v="0"/>
    <n v="0"/>
    <n v="0"/>
    <n v="0"/>
    <n v="120238.9"/>
  </r>
  <r>
    <x v="1"/>
    <x v="1"/>
    <x v="6"/>
    <x v="19"/>
    <x v="3"/>
    <x v="2"/>
    <x v="0"/>
    <x v="0"/>
    <n v="185"/>
    <n v="175.26999999999998"/>
    <n v="232519.77"/>
    <n v="216483.27"/>
    <n v="0"/>
    <n v="0"/>
    <n v="0"/>
    <n v="0"/>
    <n v="232519.77"/>
    <n v="216483.27"/>
    <n v="0"/>
    <n v="0"/>
    <n v="0"/>
  </r>
  <r>
    <x v="1"/>
    <x v="1"/>
    <x v="6"/>
    <x v="19"/>
    <x v="3"/>
    <x v="2"/>
    <x v="1"/>
    <x v="0"/>
    <n v="0"/>
    <n v="0"/>
    <n v="0"/>
    <n v="0"/>
    <n v="1"/>
    <n v="18152"/>
    <n v="0"/>
    <n v="0"/>
    <n v="0"/>
    <n v="0"/>
    <n v="0"/>
    <n v="0"/>
    <n v="18152"/>
  </r>
  <r>
    <x v="1"/>
    <x v="1"/>
    <x v="6"/>
    <x v="19"/>
    <x v="3"/>
    <x v="2"/>
    <x v="2"/>
    <x v="0"/>
    <n v="0"/>
    <n v="0"/>
    <n v="0"/>
    <n v="0"/>
    <n v="2"/>
    <n v="19789.97"/>
    <n v="0"/>
    <n v="0"/>
    <n v="0"/>
    <n v="0"/>
    <n v="0"/>
    <n v="0"/>
    <n v="19789.97"/>
  </r>
  <r>
    <x v="1"/>
    <x v="1"/>
    <x v="6"/>
    <x v="19"/>
    <x v="4"/>
    <x v="4"/>
    <x v="0"/>
    <x v="0"/>
    <n v="0"/>
    <n v="0.81"/>
    <n v="780.07"/>
    <n v="1614.22"/>
    <n v="0"/>
    <n v="0"/>
    <n v="0"/>
    <n v="0"/>
    <n v="780.07"/>
    <n v="1614.22"/>
    <n v="0"/>
    <n v="0"/>
    <n v="0"/>
  </r>
  <r>
    <x v="1"/>
    <x v="1"/>
    <x v="6"/>
    <x v="19"/>
    <x v="4"/>
    <x v="0"/>
    <x v="1"/>
    <x v="0"/>
    <n v="0"/>
    <n v="0"/>
    <n v="0"/>
    <n v="0"/>
    <n v="0"/>
    <n v="-542416.10000000009"/>
    <n v="0"/>
    <n v="0"/>
    <n v="0"/>
    <n v="0"/>
    <n v="0"/>
    <n v="0"/>
    <n v="-542416.10000000009"/>
  </r>
  <r>
    <x v="1"/>
    <x v="1"/>
    <x v="6"/>
    <x v="19"/>
    <x v="4"/>
    <x v="0"/>
    <x v="2"/>
    <x v="0"/>
    <n v="0"/>
    <n v="0"/>
    <n v="0"/>
    <n v="0"/>
    <n v="0"/>
    <n v="101086.79999999997"/>
    <n v="0"/>
    <n v="0"/>
    <n v="0"/>
    <n v="0"/>
    <n v="0"/>
    <n v="0"/>
    <n v="101086.79999999997"/>
  </r>
  <r>
    <x v="1"/>
    <x v="1"/>
    <x v="6"/>
    <x v="19"/>
    <x v="4"/>
    <x v="1"/>
    <x v="0"/>
    <x v="0"/>
    <n v="2"/>
    <n v="0.93"/>
    <n v="12804.51"/>
    <n v="3813.34"/>
    <n v="0"/>
    <n v="0"/>
    <n v="0"/>
    <n v="0"/>
    <n v="12804.51"/>
    <n v="3813.34"/>
    <n v="0"/>
    <n v="0"/>
    <n v="0"/>
  </r>
  <r>
    <x v="1"/>
    <x v="1"/>
    <x v="6"/>
    <x v="20"/>
    <x v="0"/>
    <x v="0"/>
    <x v="0"/>
    <x v="0"/>
    <n v="7577"/>
    <n v="10067.91"/>
    <n v="13688596.609999999"/>
    <n v="13576111.74"/>
    <n v="0"/>
    <n v="0"/>
    <n v="0"/>
    <n v="0"/>
    <n v="13688596.609999999"/>
    <n v="13576111.74"/>
    <n v="0"/>
    <n v="0"/>
    <n v="0"/>
  </r>
  <r>
    <x v="1"/>
    <x v="1"/>
    <x v="6"/>
    <x v="20"/>
    <x v="0"/>
    <x v="0"/>
    <x v="1"/>
    <x v="0"/>
    <n v="0"/>
    <n v="0"/>
    <n v="0"/>
    <n v="0"/>
    <n v="20"/>
    <n v="1529225.8199999998"/>
    <n v="0"/>
    <n v="0"/>
    <n v="0"/>
    <n v="0"/>
    <n v="0"/>
    <n v="0"/>
    <n v="1529225.8199999998"/>
  </r>
  <r>
    <x v="1"/>
    <x v="1"/>
    <x v="6"/>
    <x v="20"/>
    <x v="0"/>
    <x v="0"/>
    <x v="2"/>
    <x v="0"/>
    <n v="0"/>
    <n v="0"/>
    <n v="0"/>
    <n v="0"/>
    <n v="21"/>
    <n v="2500366.54"/>
    <n v="0"/>
    <n v="0"/>
    <n v="0"/>
    <n v="0"/>
    <n v="0"/>
    <n v="0"/>
    <n v="2500366.54"/>
  </r>
  <r>
    <x v="1"/>
    <x v="1"/>
    <x v="6"/>
    <x v="20"/>
    <x v="0"/>
    <x v="1"/>
    <x v="0"/>
    <x v="0"/>
    <n v="647947"/>
    <n v="615750.0199999999"/>
    <n v="745489997.56999993"/>
    <n v="699739246.60000002"/>
    <n v="0"/>
    <n v="8754.0299999999988"/>
    <n v="0"/>
    <n v="0"/>
    <n v="745489997.56999993"/>
    <n v="699739246.60000002"/>
    <n v="0"/>
    <n v="0"/>
    <n v="8754.0299999999988"/>
  </r>
  <r>
    <x v="1"/>
    <x v="1"/>
    <x v="6"/>
    <x v="20"/>
    <x v="0"/>
    <x v="1"/>
    <x v="1"/>
    <x v="0"/>
    <n v="0"/>
    <n v="0"/>
    <n v="0"/>
    <n v="0"/>
    <n v="294"/>
    <n v="16099487.559999999"/>
    <n v="0"/>
    <n v="0"/>
    <n v="0"/>
    <n v="0"/>
    <n v="0"/>
    <n v="0"/>
    <n v="16099487.559999999"/>
  </r>
  <r>
    <x v="1"/>
    <x v="1"/>
    <x v="6"/>
    <x v="20"/>
    <x v="0"/>
    <x v="1"/>
    <x v="2"/>
    <x v="0"/>
    <n v="0"/>
    <n v="0"/>
    <n v="0"/>
    <n v="0"/>
    <n v="539"/>
    <n v="49220648.749999993"/>
    <n v="0"/>
    <n v="0"/>
    <n v="0"/>
    <n v="0"/>
    <n v="0"/>
    <n v="0"/>
    <n v="49220648.749999993"/>
  </r>
  <r>
    <x v="1"/>
    <x v="1"/>
    <x v="6"/>
    <x v="20"/>
    <x v="0"/>
    <x v="2"/>
    <x v="0"/>
    <x v="0"/>
    <n v="209"/>
    <n v="400.34"/>
    <n v="-110474.16999999998"/>
    <n v="490639.32"/>
    <n v="0"/>
    <n v="0"/>
    <n v="0"/>
    <n v="0"/>
    <n v="-110474.16999999998"/>
    <n v="490639.32"/>
    <n v="0"/>
    <n v="0"/>
    <n v="0"/>
  </r>
  <r>
    <x v="1"/>
    <x v="1"/>
    <x v="6"/>
    <x v="20"/>
    <x v="0"/>
    <x v="3"/>
    <x v="0"/>
    <x v="0"/>
    <n v="15135"/>
    <n v="15892.930000000004"/>
    <n v="67443563.139999986"/>
    <n v="47102978.560000002"/>
    <n v="0"/>
    <n v="0"/>
    <n v="0"/>
    <n v="0"/>
    <n v="67443563.139999986"/>
    <n v="47102978.560000002"/>
    <n v="0"/>
    <n v="0"/>
    <n v="0"/>
  </r>
  <r>
    <x v="1"/>
    <x v="1"/>
    <x v="6"/>
    <x v="20"/>
    <x v="0"/>
    <x v="3"/>
    <x v="1"/>
    <x v="0"/>
    <n v="0"/>
    <n v="0"/>
    <n v="0"/>
    <n v="0"/>
    <n v="21"/>
    <n v="284854.41000000003"/>
    <n v="0"/>
    <n v="0"/>
    <n v="0"/>
    <n v="0"/>
    <n v="0"/>
    <n v="0"/>
    <n v="284854.41000000003"/>
  </r>
  <r>
    <x v="1"/>
    <x v="1"/>
    <x v="6"/>
    <x v="20"/>
    <x v="0"/>
    <x v="3"/>
    <x v="2"/>
    <x v="0"/>
    <n v="0"/>
    <n v="0"/>
    <n v="0"/>
    <n v="0"/>
    <n v="53"/>
    <n v="3731580.07"/>
    <n v="0"/>
    <n v="0"/>
    <n v="0"/>
    <n v="0"/>
    <n v="0"/>
    <n v="0"/>
    <n v="3731580.07"/>
  </r>
  <r>
    <x v="1"/>
    <x v="1"/>
    <x v="6"/>
    <x v="20"/>
    <x v="1"/>
    <x v="4"/>
    <x v="0"/>
    <x v="0"/>
    <n v="18772"/>
    <n v="20502.150000000001"/>
    <n v="38039623.480000004"/>
    <n v="46327537.969999999"/>
    <n v="0"/>
    <n v="1459.2"/>
    <n v="0"/>
    <n v="0"/>
    <n v="38039623.480000004"/>
    <n v="46327537.969999999"/>
    <n v="0"/>
    <n v="0"/>
    <n v="1459.2"/>
  </r>
  <r>
    <x v="1"/>
    <x v="1"/>
    <x v="6"/>
    <x v="20"/>
    <x v="1"/>
    <x v="4"/>
    <x v="1"/>
    <x v="0"/>
    <n v="0"/>
    <n v="0"/>
    <n v="0"/>
    <n v="0"/>
    <n v="14"/>
    <n v="1046253.1299999999"/>
    <n v="0"/>
    <n v="0"/>
    <n v="0"/>
    <n v="0"/>
    <n v="0"/>
    <n v="0"/>
    <n v="1046253.1299999999"/>
  </r>
  <r>
    <x v="1"/>
    <x v="1"/>
    <x v="6"/>
    <x v="20"/>
    <x v="1"/>
    <x v="4"/>
    <x v="2"/>
    <x v="0"/>
    <n v="0"/>
    <n v="0"/>
    <n v="0"/>
    <n v="0"/>
    <n v="27"/>
    <n v="2037593.99"/>
    <n v="0"/>
    <n v="0"/>
    <n v="0"/>
    <n v="0"/>
    <n v="0"/>
    <n v="0"/>
    <n v="2037593.99"/>
  </r>
  <r>
    <x v="1"/>
    <x v="1"/>
    <x v="6"/>
    <x v="20"/>
    <x v="1"/>
    <x v="0"/>
    <x v="0"/>
    <x v="0"/>
    <n v="853"/>
    <n v="869.13"/>
    <n v="1562119.17"/>
    <n v="1549347.52"/>
    <n v="0"/>
    <n v="0"/>
    <n v="0"/>
    <n v="0"/>
    <n v="1562119.17"/>
    <n v="1549347.52"/>
    <n v="0"/>
    <n v="0"/>
    <n v="0"/>
  </r>
  <r>
    <x v="1"/>
    <x v="1"/>
    <x v="6"/>
    <x v="20"/>
    <x v="1"/>
    <x v="0"/>
    <x v="2"/>
    <x v="0"/>
    <n v="0"/>
    <n v="0"/>
    <n v="0"/>
    <n v="0"/>
    <n v="2"/>
    <n v="167945"/>
    <n v="0"/>
    <n v="0"/>
    <n v="0"/>
    <n v="0"/>
    <n v="0"/>
    <n v="0"/>
    <n v="167945"/>
  </r>
  <r>
    <x v="1"/>
    <x v="1"/>
    <x v="6"/>
    <x v="20"/>
    <x v="1"/>
    <x v="1"/>
    <x v="0"/>
    <x v="0"/>
    <n v="52629"/>
    <n v="54651.729999999996"/>
    <n v="86528839.390000015"/>
    <n v="106967411.66000001"/>
    <n v="0"/>
    <n v="3457.8"/>
    <n v="0"/>
    <n v="0"/>
    <n v="86528839.390000015"/>
    <n v="106967411.66000001"/>
    <n v="0"/>
    <n v="0"/>
    <n v="3457.8"/>
  </r>
  <r>
    <x v="1"/>
    <x v="1"/>
    <x v="6"/>
    <x v="20"/>
    <x v="1"/>
    <x v="1"/>
    <x v="1"/>
    <x v="0"/>
    <n v="0"/>
    <n v="0"/>
    <n v="0"/>
    <n v="0"/>
    <n v="65"/>
    <n v="4032101.49"/>
    <n v="0"/>
    <n v="0"/>
    <n v="0"/>
    <n v="0"/>
    <n v="0"/>
    <n v="0"/>
    <n v="4032101.49"/>
  </r>
  <r>
    <x v="1"/>
    <x v="1"/>
    <x v="6"/>
    <x v="20"/>
    <x v="1"/>
    <x v="1"/>
    <x v="2"/>
    <x v="0"/>
    <n v="0"/>
    <n v="0"/>
    <n v="0"/>
    <n v="0"/>
    <n v="83"/>
    <n v="12409747.359999999"/>
    <n v="0"/>
    <n v="0"/>
    <n v="0"/>
    <n v="0"/>
    <n v="0"/>
    <n v="0"/>
    <n v="12409747.359999999"/>
  </r>
  <r>
    <x v="1"/>
    <x v="1"/>
    <x v="6"/>
    <x v="20"/>
    <x v="1"/>
    <x v="2"/>
    <x v="0"/>
    <x v="0"/>
    <n v="210"/>
    <n v="291.43"/>
    <n v="367393.81"/>
    <n v="480047.79000000004"/>
    <n v="0"/>
    <n v="0"/>
    <n v="0"/>
    <n v="0"/>
    <n v="367393.81"/>
    <n v="480047.79000000004"/>
    <n v="0"/>
    <n v="0"/>
    <n v="0"/>
  </r>
  <r>
    <x v="1"/>
    <x v="1"/>
    <x v="6"/>
    <x v="20"/>
    <x v="1"/>
    <x v="2"/>
    <x v="2"/>
    <x v="0"/>
    <n v="0"/>
    <n v="0"/>
    <n v="0"/>
    <n v="0"/>
    <n v="0"/>
    <n v="900"/>
    <n v="0"/>
    <n v="0"/>
    <n v="0"/>
    <n v="0"/>
    <n v="0"/>
    <n v="0"/>
    <n v="900"/>
  </r>
  <r>
    <x v="1"/>
    <x v="1"/>
    <x v="6"/>
    <x v="20"/>
    <x v="1"/>
    <x v="3"/>
    <x v="0"/>
    <x v="0"/>
    <n v="20"/>
    <n v="17.850000000000001"/>
    <n v="25344.37"/>
    <n v="52108.95"/>
    <n v="0"/>
    <n v="0"/>
    <n v="0"/>
    <n v="0"/>
    <n v="25344.37"/>
    <n v="52108.95"/>
    <n v="0"/>
    <n v="0"/>
    <n v="0"/>
  </r>
  <r>
    <x v="1"/>
    <x v="1"/>
    <x v="6"/>
    <x v="20"/>
    <x v="2"/>
    <x v="4"/>
    <x v="0"/>
    <x v="0"/>
    <n v="15043"/>
    <n v="12458.83"/>
    <n v="120907975.32000001"/>
    <n v="98685611.569999978"/>
    <n v="0"/>
    <n v="0"/>
    <n v="0"/>
    <n v="0"/>
    <n v="120907975.32000001"/>
    <n v="98685611.569999978"/>
    <n v="0"/>
    <n v="0"/>
    <n v="0"/>
  </r>
  <r>
    <x v="1"/>
    <x v="1"/>
    <x v="6"/>
    <x v="20"/>
    <x v="2"/>
    <x v="4"/>
    <x v="1"/>
    <x v="0"/>
    <n v="0"/>
    <n v="0"/>
    <n v="0"/>
    <n v="0"/>
    <n v="46"/>
    <n v="18598714.649999999"/>
    <n v="0"/>
    <n v="0"/>
    <n v="0"/>
    <n v="0"/>
    <n v="0"/>
    <n v="0"/>
    <n v="18598714.649999999"/>
  </r>
  <r>
    <x v="1"/>
    <x v="1"/>
    <x v="6"/>
    <x v="20"/>
    <x v="2"/>
    <x v="4"/>
    <x v="2"/>
    <x v="0"/>
    <n v="0"/>
    <n v="0"/>
    <n v="0"/>
    <n v="0"/>
    <n v="63"/>
    <n v="38692530.890000001"/>
    <n v="0"/>
    <n v="0"/>
    <n v="0"/>
    <n v="0"/>
    <n v="0"/>
    <n v="0"/>
    <n v="38692530.890000001"/>
  </r>
  <r>
    <x v="1"/>
    <x v="1"/>
    <x v="6"/>
    <x v="20"/>
    <x v="2"/>
    <x v="0"/>
    <x v="0"/>
    <x v="0"/>
    <n v="1087"/>
    <n v="1383.64"/>
    <n v="-1141821.2500000002"/>
    <n v="6494617.1200000001"/>
    <n v="0"/>
    <n v="0"/>
    <n v="0"/>
    <n v="0"/>
    <n v="-1141821.2500000002"/>
    <n v="6494617.1200000001"/>
    <n v="0"/>
    <n v="0"/>
    <n v="0"/>
  </r>
  <r>
    <x v="1"/>
    <x v="1"/>
    <x v="6"/>
    <x v="20"/>
    <x v="2"/>
    <x v="0"/>
    <x v="1"/>
    <x v="0"/>
    <n v="0"/>
    <n v="0"/>
    <n v="0"/>
    <n v="0"/>
    <n v="0"/>
    <n v="417"/>
    <n v="0"/>
    <n v="0"/>
    <n v="0"/>
    <n v="0"/>
    <n v="0"/>
    <n v="0"/>
    <n v="417"/>
  </r>
  <r>
    <x v="1"/>
    <x v="1"/>
    <x v="6"/>
    <x v="20"/>
    <x v="2"/>
    <x v="0"/>
    <x v="2"/>
    <x v="0"/>
    <n v="0"/>
    <n v="0"/>
    <n v="0"/>
    <n v="0"/>
    <n v="0"/>
    <n v="-50476.31"/>
    <n v="0"/>
    <n v="0"/>
    <n v="0"/>
    <n v="0"/>
    <n v="0"/>
    <n v="0"/>
    <n v="-50476.31"/>
  </r>
  <r>
    <x v="1"/>
    <x v="1"/>
    <x v="6"/>
    <x v="20"/>
    <x v="2"/>
    <x v="1"/>
    <x v="0"/>
    <x v="0"/>
    <n v="2204"/>
    <n v="2297.4100000000003"/>
    <n v="19435455.080000002"/>
    <n v="15662824.260000002"/>
    <n v="0"/>
    <n v="0"/>
    <n v="0"/>
    <n v="0"/>
    <n v="19435455.080000002"/>
    <n v="15662824.260000002"/>
    <n v="0"/>
    <n v="0"/>
    <n v="0"/>
  </r>
  <r>
    <x v="1"/>
    <x v="1"/>
    <x v="6"/>
    <x v="20"/>
    <x v="2"/>
    <x v="1"/>
    <x v="1"/>
    <x v="0"/>
    <n v="0"/>
    <n v="0"/>
    <n v="0"/>
    <n v="0"/>
    <n v="5"/>
    <n v="934805.25"/>
    <n v="0"/>
    <n v="0"/>
    <n v="0"/>
    <n v="0"/>
    <n v="0"/>
    <n v="0"/>
    <n v="934805.25"/>
  </r>
  <r>
    <x v="1"/>
    <x v="1"/>
    <x v="6"/>
    <x v="20"/>
    <x v="2"/>
    <x v="1"/>
    <x v="2"/>
    <x v="0"/>
    <n v="0"/>
    <n v="0"/>
    <n v="0"/>
    <n v="0"/>
    <n v="11"/>
    <n v="4595673.3"/>
    <n v="0"/>
    <n v="0"/>
    <n v="0"/>
    <n v="0"/>
    <n v="0"/>
    <n v="0"/>
    <n v="4595673.3"/>
  </r>
  <r>
    <x v="1"/>
    <x v="1"/>
    <x v="6"/>
    <x v="20"/>
    <x v="2"/>
    <x v="2"/>
    <x v="0"/>
    <x v="0"/>
    <n v="2"/>
    <n v="1.91"/>
    <n v="4087.49"/>
    <n v="4063.1"/>
    <n v="0"/>
    <n v="0"/>
    <n v="0"/>
    <n v="0"/>
    <n v="4087.49"/>
    <n v="4063.1"/>
    <n v="0"/>
    <n v="0"/>
    <n v="0"/>
  </r>
  <r>
    <x v="1"/>
    <x v="1"/>
    <x v="6"/>
    <x v="20"/>
    <x v="2"/>
    <x v="3"/>
    <x v="0"/>
    <x v="0"/>
    <n v="1171"/>
    <n v="1119.27"/>
    <n v="990589.66000000015"/>
    <n v="5014730.08"/>
    <n v="0"/>
    <n v="0"/>
    <n v="0"/>
    <n v="0"/>
    <n v="990589.66000000015"/>
    <n v="5014730.08"/>
    <n v="0"/>
    <n v="0"/>
    <n v="0"/>
  </r>
  <r>
    <x v="1"/>
    <x v="1"/>
    <x v="6"/>
    <x v="20"/>
    <x v="2"/>
    <x v="3"/>
    <x v="1"/>
    <x v="0"/>
    <n v="0"/>
    <n v="0"/>
    <n v="0"/>
    <n v="0"/>
    <n v="0"/>
    <n v="0"/>
    <n v="0"/>
    <n v="0"/>
    <n v="0"/>
    <n v="0"/>
    <n v="0"/>
    <n v="0"/>
    <n v="0"/>
  </r>
  <r>
    <x v="1"/>
    <x v="1"/>
    <x v="6"/>
    <x v="20"/>
    <x v="2"/>
    <x v="3"/>
    <x v="2"/>
    <x v="0"/>
    <n v="0"/>
    <n v="0"/>
    <n v="0"/>
    <n v="0"/>
    <n v="1"/>
    <n v="479586.5"/>
    <n v="0"/>
    <n v="0"/>
    <n v="0"/>
    <n v="0"/>
    <n v="0"/>
    <n v="0"/>
    <n v="479586.5"/>
  </r>
  <r>
    <x v="1"/>
    <x v="1"/>
    <x v="6"/>
    <x v="20"/>
    <x v="3"/>
    <x v="0"/>
    <x v="0"/>
    <x v="0"/>
    <n v="20"/>
    <n v="51.4"/>
    <n v="222174.97999999998"/>
    <n v="158707.05000000002"/>
    <n v="0"/>
    <n v="0"/>
    <n v="0"/>
    <n v="0"/>
    <n v="222174.97999999998"/>
    <n v="158707.05000000002"/>
    <n v="0"/>
    <n v="0"/>
    <n v="0"/>
  </r>
  <r>
    <x v="1"/>
    <x v="1"/>
    <x v="6"/>
    <x v="20"/>
    <x v="3"/>
    <x v="1"/>
    <x v="0"/>
    <x v="0"/>
    <n v="4160"/>
    <n v="3717.5500000000006"/>
    <n v="5592921.5499999998"/>
    <n v="10014783.130000001"/>
    <n v="0"/>
    <n v="0"/>
    <n v="0"/>
    <n v="0"/>
    <n v="5592921.5499999998"/>
    <n v="10014783.130000001"/>
    <n v="0"/>
    <n v="0"/>
    <n v="0"/>
  </r>
  <r>
    <x v="1"/>
    <x v="1"/>
    <x v="6"/>
    <x v="20"/>
    <x v="3"/>
    <x v="1"/>
    <x v="1"/>
    <x v="0"/>
    <n v="0"/>
    <n v="0"/>
    <n v="0"/>
    <n v="0"/>
    <n v="11"/>
    <n v="159259.9"/>
    <n v="0"/>
    <n v="0"/>
    <n v="0"/>
    <n v="0"/>
    <n v="0"/>
    <n v="0"/>
    <n v="159259.9"/>
  </r>
  <r>
    <x v="1"/>
    <x v="1"/>
    <x v="6"/>
    <x v="20"/>
    <x v="3"/>
    <x v="1"/>
    <x v="2"/>
    <x v="0"/>
    <n v="0"/>
    <n v="0"/>
    <n v="0"/>
    <n v="0"/>
    <n v="8"/>
    <n v="337079.76999999996"/>
    <n v="0"/>
    <n v="0"/>
    <n v="0"/>
    <n v="0"/>
    <n v="0"/>
    <n v="0"/>
    <n v="337079.76999999996"/>
  </r>
  <r>
    <x v="1"/>
    <x v="1"/>
    <x v="6"/>
    <x v="20"/>
    <x v="3"/>
    <x v="2"/>
    <x v="0"/>
    <x v="0"/>
    <n v="998"/>
    <n v="923.12999999999988"/>
    <n v="1177887.6900000002"/>
    <n v="1041876.85"/>
    <n v="0"/>
    <n v="0"/>
    <n v="0"/>
    <n v="0"/>
    <n v="1177887.6900000002"/>
    <n v="1041876.85"/>
    <n v="0"/>
    <n v="0"/>
    <n v="0"/>
  </r>
  <r>
    <x v="1"/>
    <x v="1"/>
    <x v="6"/>
    <x v="20"/>
    <x v="3"/>
    <x v="2"/>
    <x v="1"/>
    <x v="0"/>
    <n v="0"/>
    <n v="0"/>
    <n v="0"/>
    <n v="0"/>
    <n v="3"/>
    <n v="47239"/>
    <n v="0"/>
    <n v="0"/>
    <n v="0"/>
    <n v="0"/>
    <n v="0"/>
    <n v="0"/>
    <n v="47239"/>
  </r>
  <r>
    <x v="1"/>
    <x v="1"/>
    <x v="6"/>
    <x v="20"/>
    <x v="3"/>
    <x v="2"/>
    <x v="2"/>
    <x v="0"/>
    <n v="0"/>
    <n v="0"/>
    <n v="0"/>
    <n v="0"/>
    <n v="4"/>
    <n v="108674.07"/>
    <n v="0"/>
    <n v="0"/>
    <n v="0"/>
    <n v="0"/>
    <n v="0"/>
    <n v="0"/>
    <n v="108674.07"/>
  </r>
  <r>
    <x v="1"/>
    <x v="1"/>
    <x v="6"/>
    <x v="20"/>
    <x v="4"/>
    <x v="4"/>
    <x v="0"/>
    <x v="0"/>
    <n v="199"/>
    <n v="44.59"/>
    <n v="876797.13"/>
    <n v="127299.71"/>
    <n v="0"/>
    <n v="0"/>
    <n v="0"/>
    <n v="0"/>
    <n v="876797.13"/>
    <n v="127299.71"/>
    <n v="0"/>
    <n v="0"/>
    <n v="0"/>
  </r>
  <r>
    <x v="1"/>
    <x v="1"/>
    <x v="6"/>
    <x v="20"/>
    <x v="4"/>
    <x v="0"/>
    <x v="0"/>
    <x v="0"/>
    <n v="426"/>
    <n v="190.97000000000003"/>
    <n v="1834793.61"/>
    <n v="718069.74"/>
    <n v="0"/>
    <n v="0"/>
    <n v="0"/>
    <n v="0"/>
    <n v="1834793.61"/>
    <n v="718069.74"/>
    <n v="0"/>
    <n v="0"/>
    <n v="0"/>
  </r>
  <r>
    <x v="1"/>
    <x v="1"/>
    <x v="6"/>
    <x v="20"/>
    <x v="4"/>
    <x v="0"/>
    <x v="1"/>
    <x v="0"/>
    <n v="0"/>
    <n v="0"/>
    <n v="0"/>
    <n v="0"/>
    <n v="0"/>
    <n v="-2377786.6"/>
    <n v="0"/>
    <n v="0"/>
    <n v="0"/>
    <n v="0"/>
    <n v="0"/>
    <n v="0"/>
    <n v="-2377786.6"/>
  </r>
  <r>
    <x v="1"/>
    <x v="1"/>
    <x v="6"/>
    <x v="20"/>
    <x v="4"/>
    <x v="0"/>
    <x v="2"/>
    <x v="0"/>
    <n v="0"/>
    <n v="0"/>
    <n v="0"/>
    <n v="0"/>
    <n v="2"/>
    <n v="-2328521.9299999997"/>
    <n v="0"/>
    <n v="0"/>
    <n v="0"/>
    <n v="0"/>
    <n v="0"/>
    <n v="0"/>
    <n v="-2328521.9299999997"/>
  </r>
  <r>
    <x v="1"/>
    <x v="1"/>
    <x v="6"/>
    <x v="20"/>
    <x v="4"/>
    <x v="1"/>
    <x v="0"/>
    <x v="0"/>
    <n v="1771"/>
    <n v="1168.93"/>
    <n v="6157532.71"/>
    <n v="3778360.45"/>
    <n v="0"/>
    <n v="0"/>
    <n v="0"/>
    <n v="0"/>
    <n v="6157532.71"/>
    <n v="3778360.45"/>
    <n v="0"/>
    <n v="0"/>
    <n v="0"/>
  </r>
  <r>
    <x v="1"/>
    <x v="1"/>
    <x v="6"/>
    <x v="20"/>
    <x v="4"/>
    <x v="1"/>
    <x v="1"/>
    <x v="0"/>
    <n v="0"/>
    <n v="0"/>
    <n v="0"/>
    <n v="0"/>
    <n v="1"/>
    <n v="415660"/>
    <n v="0"/>
    <n v="0"/>
    <n v="0"/>
    <n v="0"/>
    <n v="0"/>
    <n v="0"/>
    <n v="415660"/>
  </r>
  <r>
    <x v="1"/>
    <x v="1"/>
    <x v="6"/>
    <x v="20"/>
    <x v="4"/>
    <x v="1"/>
    <x v="2"/>
    <x v="0"/>
    <n v="0"/>
    <n v="0"/>
    <n v="0"/>
    <n v="0"/>
    <n v="2"/>
    <n v="192790"/>
    <n v="0"/>
    <n v="0"/>
    <n v="0"/>
    <n v="0"/>
    <n v="0"/>
    <n v="0"/>
    <n v="192790"/>
  </r>
  <r>
    <x v="1"/>
    <x v="1"/>
    <x v="6"/>
    <x v="20"/>
    <x v="4"/>
    <x v="3"/>
    <x v="0"/>
    <x v="0"/>
    <n v="283"/>
    <n v="113.24000000000001"/>
    <n v="761642.46"/>
    <n v="319383.32"/>
    <n v="0"/>
    <n v="0"/>
    <n v="0"/>
    <n v="0"/>
    <n v="761642.46"/>
    <n v="319383.32"/>
    <n v="0"/>
    <n v="0"/>
    <n v="0"/>
  </r>
  <r>
    <x v="1"/>
    <x v="1"/>
    <x v="6"/>
    <x v="21"/>
    <x v="0"/>
    <x v="0"/>
    <x v="0"/>
    <x v="0"/>
    <n v="254"/>
    <n v="236.53"/>
    <n v="849322.0199999999"/>
    <n v="547655.51"/>
    <n v="0"/>
    <n v="0"/>
    <n v="0"/>
    <n v="0"/>
    <n v="849322.0199999999"/>
    <n v="547655.51"/>
    <n v="0"/>
    <n v="0"/>
    <n v="0"/>
  </r>
  <r>
    <x v="1"/>
    <x v="1"/>
    <x v="6"/>
    <x v="21"/>
    <x v="0"/>
    <x v="0"/>
    <x v="1"/>
    <x v="0"/>
    <n v="0"/>
    <n v="0"/>
    <n v="0"/>
    <n v="0"/>
    <n v="0"/>
    <n v="4495.29"/>
    <n v="0"/>
    <n v="0"/>
    <n v="0"/>
    <n v="0"/>
    <n v="0"/>
    <n v="0"/>
    <n v="4495.29"/>
  </r>
  <r>
    <x v="1"/>
    <x v="1"/>
    <x v="6"/>
    <x v="21"/>
    <x v="0"/>
    <x v="0"/>
    <x v="2"/>
    <x v="0"/>
    <n v="0"/>
    <n v="0"/>
    <n v="0"/>
    <n v="0"/>
    <n v="2"/>
    <n v="272416.09999999998"/>
    <n v="0"/>
    <n v="0"/>
    <n v="0"/>
    <n v="0"/>
    <n v="0"/>
    <n v="0"/>
    <n v="272416.09999999998"/>
  </r>
  <r>
    <x v="1"/>
    <x v="1"/>
    <x v="6"/>
    <x v="21"/>
    <x v="0"/>
    <x v="1"/>
    <x v="0"/>
    <x v="0"/>
    <n v="56674"/>
    <n v="53740.45"/>
    <n v="83435897.890000015"/>
    <n v="78917080.049999997"/>
    <n v="0"/>
    <n v="0"/>
    <n v="0"/>
    <n v="0"/>
    <n v="83435897.890000015"/>
    <n v="78917080.049999997"/>
    <n v="0"/>
    <n v="0"/>
    <n v="0"/>
  </r>
  <r>
    <x v="1"/>
    <x v="1"/>
    <x v="6"/>
    <x v="21"/>
    <x v="0"/>
    <x v="1"/>
    <x v="1"/>
    <x v="0"/>
    <n v="0"/>
    <n v="0"/>
    <n v="0"/>
    <n v="0"/>
    <n v="47"/>
    <n v="3857224.3599999994"/>
    <n v="0"/>
    <n v="0"/>
    <n v="0"/>
    <n v="0"/>
    <n v="0"/>
    <n v="0"/>
    <n v="3857224.3599999994"/>
  </r>
  <r>
    <x v="1"/>
    <x v="1"/>
    <x v="6"/>
    <x v="21"/>
    <x v="0"/>
    <x v="1"/>
    <x v="2"/>
    <x v="0"/>
    <n v="0"/>
    <n v="0"/>
    <n v="0"/>
    <n v="0"/>
    <n v="79"/>
    <n v="8542493.209999999"/>
    <n v="0"/>
    <n v="0"/>
    <n v="0"/>
    <n v="0"/>
    <n v="0"/>
    <n v="0"/>
    <n v="8542493.209999999"/>
  </r>
  <r>
    <x v="1"/>
    <x v="1"/>
    <x v="6"/>
    <x v="21"/>
    <x v="0"/>
    <x v="2"/>
    <x v="0"/>
    <x v="0"/>
    <n v="19"/>
    <n v="38.81"/>
    <n v="-26629.46"/>
    <n v="70149.81"/>
    <n v="0"/>
    <n v="0"/>
    <n v="0"/>
    <n v="0"/>
    <n v="-26629.46"/>
    <n v="70149.81"/>
    <n v="0"/>
    <n v="0"/>
    <n v="0"/>
  </r>
  <r>
    <x v="1"/>
    <x v="1"/>
    <x v="6"/>
    <x v="21"/>
    <x v="0"/>
    <x v="3"/>
    <x v="0"/>
    <x v="0"/>
    <n v="5179"/>
    <n v="5299.45"/>
    <n v="11770294.619999999"/>
    <n v="15233090.02"/>
    <n v="0"/>
    <n v="0"/>
    <n v="0"/>
    <n v="0"/>
    <n v="11770294.619999999"/>
    <n v="15233090.02"/>
    <n v="0"/>
    <n v="0"/>
    <n v="0"/>
  </r>
  <r>
    <x v="1"/>
    <x v="1"/>
    <x v="6"/>
    <x v="21"/>
    <x v="0"/>
    <x v="3"/>
    <x v="1"/>
    <x v="0"/>
    <n v="0"/>
    <n v="0"/>
    <n v="0"/>
    <n v="0"/>
    <n v="18"/>
    <n v="2448082.46"/>
    <n v="0"/>
    <n v="0"/>
    <n v="0"/>
    <n v="0"/>
    <n v="0"/>
    <n v="0"/>
    <n v="2448082.46"/>
  </r>
  <r>
    <x v="1"/>
    <x v="1"/>
    <x v="6"/>
    <x v="21"/>
    <x v="0"/>
    <x v="3"/>
    <x v="2"/>
    <x v="0"/>
    <n v="0"/>
    <n v="0"/>
    <n v="0"/>
    <n v="0"/>
    <n v="31"/>
    <n v="4071988.5"/>
    <n v="0"/>
    <n v="0"/>
    <n v="0"/>
    <n v="0"/>
    <n v="0"/>
    <n v="0"/>
    <n v="4071988.5"/>
  </r>
  <r>
    <x v="1"/>
    <x v="1"/>
    <x v="6"/>
    <x v="21"/>
    <x v="1"/>
    <x v="4"/>
    <x v="0"/>
    <x v="0"/>
    <n v="6224"/>
    <n v="6902.01"/>
    <n v="17444634.32"/>
    <n v="16209528.830000002"/>
    <n v="0"/>
    <n v="24806.82"/>
    <n v="0"/>
    <n v="0"/>
    <n v="17444634.32"/>
    <n v="16209528.830000002"/>
    <n v="0"/>
    <n v="0"/>
    <n v="24806.82"/>
  </r>
  <r>
    <x v="1"/>
    <x v="1"/>
    <x v="6"/>
    <x v="21"/>
    <x v="1"/>
    <x v="4"/>
    <x v="1"/>
    <x v="0"/>
    <n v="0"/>
    <n v="0"/>
    <n v="0"/>
    <n v="0"/>
    <n v="17"/>
    <n v="3049089.3"/>
    <n v="0"/>
    <n v="0"/>
    <n v="0"/>
    <n v="0"/>
    <n v="0"/>
    <n v="0"/>
    <n v="3049089.3"/>
  </r>
  <r>
    <x v="1"/>
    <x v="1"/>
    <x v="6"/>
    <x v="21"/>
    <x v="1"/>
    <x v="4"/>
    <x v="2"/>
    <x v="0"/>
    <n v="0"/>
    <n v="0"/>
    <n v="0"/>
    <n v="0"/>
    <n v="22"/>
    <n v="4461240"/>
    <n v="0"/>
    <n v="0"/>
    <n v="0"/>
    <n v="0"/>
    <n v="0"/>
    <n v="0"/>
    <n v="4461240"/>
  </r>
  <r>
    <x v="1"/>
    <x v="1"/>
    <x v="6"/>
    <x v="21"/>
    <x v="1"/>
    <x v="0"/>
    <x v="0"/>
    <x v="0"/>
    <n v="213"/>
    <n v="233.82"/>
    <n v="144891.03999999998"/>
    <n v="336613.66000000003"/>
    <n v="0"/>
    <n v="0"/>
    <n v="0"/>
    <n v="0"/>
    <n v="144891.03999999998"/>
    <n v="336613.66000000003"/>
    <n v="0"/>
    <n v="0"/>
    <n v="0"/>
  </r>
  <r>
    <x v="1"/>
    <x v="1"/>
    <x v="6"/>
    <x v="21"/>
    <x v="1"/>
    <x v="0"/>
    <x v="1"/>
    <x v="0"/>
    <n v="0"/>
    <n v="0"/>
    <n v="0"/>
    <n v="0"/>
    <n v="0"/>
    <n v="-22727.9"/>
    <n v="0"/>
    <n v="0"/>
    <n v="0"/>
    <n v="0"/>
    <n v="0"/>
    <n v="0"/>
    <n v="-22727.9"/>
  </r>
  <r>
    <x v="1"/>
    <x v="1"/>
    <x v="6"/>
    <x v="21"/>
    <x v="1"/>
    <x v="0"/>
    <x v="2"/>
    <x v="0"/>
    <n v="0"/>
    <n v="0"/>
    <n v="0"/>
    <n v="0"/>
    <n v="0"/>
    <n v="412282"/>
    <n v="0"/>
    <n v="0"/>
    <n v="0"/>
    <n v="0"/>
    <n v="0"/>
    <n v="0"/>
    <n v="412282"/>
  </r>
  <r>
    <x v="1"/>
    <x v="1"/>
    <x v="6"/>
    <x v="21"/>
    <x v="1"/>
    <x v="1"/>
    <x v="0"/>
    <x v="0"/>
    <n v="8433"/>
    <n v="7275.36"/>
    <n v="22505653.990000002"/>
    <n v="19382330.520000003"/>
    <n v="0"/>
    <n v="0"/>
    <n v="0"/>
    <n v="0"/>
    <n v="22505653.990000002"/>
    <n v="19382330.520000003"/>
    <n v="0"/>
    <n v="0"/>
    <n v="0"/>
  </r>
  <r>
    <x v="1"/>
    <x v="1"/>
    <x v="6"/>
    <x v="21"/>
    <x v="1"/>
    <x v="1"/>
    <x v="1"/>
    <x v="0"/>
    <n v="0"/>
    <n v="0"/>
    <n v="0"/>
    <n v="0"/>
    <n v="7"/>
    <n v="663305.17999999993"/>
    <n v="0"/>
    <n v="0"/>
    <n v="0"/>
    <n v="0"/>
    <n v="0"/>
    <n v="0"/>
    <n v="663305.17999999993"/>
  </r>
  <r>
    <x v="1"/>
    <x v="1"/>
    <x v="6"/>
    <x v="21"/>
    <x v="1"/>
    <x v="1"/>
    <x v="2"/>
    <x v="0"/>
    <n v="0"/>
    <n v="0"/>
    <n v="0"/>
    <n v="0"/>
    <n v="26"/>
    <n v="4055913.6500000004"/>
    <n v="0"/>
    <n v="0"/>
    <n v="0"/>
    <n v="0"/>
    <n v="0"/>
    <n v="0"/>
    <n v="4055913.6500000004"/>
  </r>
  <r>
    <x v="1"/>
    <x v="1"/>
    <x v="6"/>
    <x v="21"/>
    <x v="1"/>
    <x v="2"/>
    <x v="0"/>
    <x v="0"/>
    <n v="4"/>
    <n v="10.129999999999999"/>
    <n v="4683.72"/>
    <n v="7422.7"/>
    <n v="0"/>
    <n v="0"/>
    <n v="0"/>
    <n v="0"/>
    <n v="4683.72"/>
    <n v="7422.7"/>
    <n v="0"/>
    <n v="0"/>
    <n v="0"/>
  </r>
  <r>
    <x v="1"/>
    <x v="1"/>
    <x v="6"/>
    <x v="21"/>
    <x v="1"/>
    <x v="3"/>
    <x v="0"/>
    <x v="0"/>
    <n v="296"/>
    <n v="271.52"/>
    <n v="1312863.3700000001"/>
    <n v="1097763"/>
    <n v="0"/>
    <n v="0"/>
    <n v="0"/>
    <n v="0"/>
    <n v="1312863.3700000001"/>
    <n v="1097763"/>
    <n v="0"/>
    <n v="0"/>
    <n v="0"/>
  </r>
  <r>
    <x v="1"/>
    <x v="1"/>
    <x v="6"/>
    <x v="21"/>
    <x v="1"/>
    <x v="3"/>
    <x v="1"/>
    <x v="0"/>
    <n v="0"/>
    <n v="0"/>
    <n v="0"/>
    <n v="0"/>
    <n v="0"/>
    <n v="-52819"/>
    <n v="0"/>
    <n v="0"/>
    <n v="0"/>
    <n v="0"/>
    <n v="0"/>
    <n v="0"/>
    <n v="-52819"/>
  </r>
  <r>
    <x v="1"/>
    <x v="1"/>
    <x v="6"/>
    <x v="21"/>
    <x v="1"/>
    <x v="3"/>
    <x v="2"/>
    <x v="0"/>
    <n v="0"/>
    <n v="0"/>
    <n v="0"/>
    <n v="0"/>
    <n v="1"/>
    <n v="124757"/>
    <n v="0"/>
    <n v="0"/>
    <n v="0"/>
    <n v="0"/>
    <n v="0"/>
    <n v="0"/>
    <n v="124757"/>
  </r>
  <r>
    <x v="1"/>
    <x v="1"/>
    <x v="6"/>
    <x v="21"/>
    <x v="2"/>
    <x v="4"/>
    <x v="0"/>
    <x v="0"/>
    <n v="940"/>
    <n v="916.09000000000015"/>
    <n v="9119439.6100000013"/>
    <n v="8421054.6199999992"/>
    <n v="0"/>
    <n v="0"/>
    <n v="0"/>
    <n v="0"/>
    <n v="9119439.6100000013"/>
    <n v="8421054.6199999992"/>
    <n v="0"/>
    <n v="0"/>
    <n v="0"/>
  </r>
  <r>
    <x v="1"/>
    <x v="1"/>
    <x v="6"/>
    <x v="21"/>
    <x v="2"/>
    <x v="4"/>
    <x v="1"/>
    <x v="0"/>
    <n v="0"/>
    <n v="0"/>
    <n v="0"/>
    <n v="0"/>
    <n v="5"/>
    <n v="1664333.76"/>
    <n v="0"/>
    <n v="0"/>
    <n v="0"/>
    <n v="0"/>
    <n v="0"/>
    <n v="0"/>
    <n v="1664333.76"/>
  </r>
  <r>
    <x v="1"/>
    <x v="1"/>
    <x v="6"/>
    <x v="21"/>
    <x v="2"/>
    <x v="4"/>
    <x v="2"/>
    <x v="0"/>
    <n v="0"/>
    <n v="0"/>
    <n v="0"/>
    <n v="0"/>
    <n v="8"/>
    <n v="4596409.58"/>
    <n v="0"/>
    <n v="0"/>
    <n v="0"/>
    <n v="0"/>
    <n v="0"/>
    <n v="0"/>
    <n v="4596409.58"/>
  </r>
  <r>
    <x v="1"/>
    <x v="1"/>
    <x v="6"/>
    <x v="21"/>
    <x v="2"/>
    <x v="0"/>
    <x v="0"/>
    <x v="0"/>
    <n v="261"/>
    <n v="238.40000000000003"/>
    <n v="685890.00000000012"/>
    <n v="716730.88000000012"/>
    <n v="0"/>
    <n v="0"/>
    <n v="0"/>
    <n v="0"/>
    <n v="685890.00000000012"/>
    <n v="716730.88000000012"/>
    <n v="0"/>
    <n v="0"/>
    <n v="0"/>
  </r>
  <r>
    <x v="1"/>
    <x v="1"/>
    <x v="6"/>
    <x v="21"/>
    <x v="2"/>
    <x v="0"/>
    <x v="1"/>
    <x v="0"/>
    <n v="0"/>
    <n v="0"/>
    <n v="0"/>
    <n v="0"/>
    <n v="1"/>
    <n v="200506"/>
    <n v="0"/>
    <n v="0"/>
    <n v="0"/>
    <n v="0"/>
    <n v="0"/>
    <n v="0"/>
    <n v="200506"/>
  </r>
  <r>
    <x v="1"/>
    <x v="1"/>
    <x v="6"/>
    <x v="21"/>
    <x v="2"/>
    <x v="0"/>
    <x v="2"/>
    <x v="0"/>
    <n v="0"/>
    <n v="0"/>
    <n v="0"/>
    <n v="0"/>
    <n v="1"/>
    <n v="97763"/>
    <n v="0"/>
    <n v="0"/>
    <n v="0"/>
    <n v="0"/>
    <n v="0"/>
    <n v="0"/>
    <n v="97763"/>
  </r>
  <r>
    <x v="1"/>
    <x v="1"/>
    <x v="6"/>
    <x v="21"/>
    <x v="2"/>
    <x v="1"/>
    <x v="0"/>
    <x v="0"/>
    <n v="97"/>
    <n v="77.83"/>
    <n v="518777.63999999996"/>
    <n v="344515.13000000006"/>
    <n v="0"/>
    <n v="0"/>
    <n v="0"/>
    <n v="0"/>
    <n v="518777.63999999996"/>
    <n v="344515.13000000006"/>
    <n v="0"/>
    <n v="0"/>
    <n v="0"/>
  </r>
  <r>
    <x v="1"/>
    <x v="1"/>
    <x v="6"/>
    <x v="21"/>
    <x v="2"/>
    <x v="1"/>
    <x v="1"/>
    <x v="0"/>
    <n v="0"/>
    <n v="0"/>
    <n v="0"/>
    <n v="0"/>
    <n v="1"/>
    <n v="88846.37"/>
    <n v="0"/>
    <n v="0"/>
    <n v="0"/>
    <n v="0"/>
    <n v="0"/>
    <n v="0"/>
    <n v="88846.37"/>
  </r>
  <r>
    <x v="1"/>
    <x v="1"/>
    <x v="6"/>
    <x v="21"/>
    <x v="2"/>
    <x v="1"/>
    <x v="2"/>
    <x v="0"/>
    <n v="0"/>
    <n v="0"/>
    <n v="0"/>
    <n v="0"/>
    <n v="2"/>
    <n v="461762.6"/>
    <n v="0"/>
    <n v="0"/>
    <n v="0"/>
    <n v="0"/>
    <n v="0"/>
    <n v="0"/>
    <n v="461762.6"/>
  </r>
  <r>
    <x v="1"/>
    <x v="1"/>
    <x v="6"/>
    <x v="21"/>
    <x v="2"/>
    <x v="3"/>
    <x v="0"/>
    <x v="0"/>
    <n v="411"/>
    <n v="442.91999999999996"/>
    <n v="978885.38"/>
    <n v="1646195.8499999999"/>
    <n v="0"/>
    <n v="0"/>
    <n v="0"/>
    <n v="0"/>
    <n v="978885.38"/>
    <n v="1646195.8499999999"/>
    <n v="0"/>
    <n v="0"/>
    <n v="0"/>
  </r>
  <r>
    <x v="1"/>
    <x v="1"/>
    <x v="6"/>
    <x v="21"/>
    <x v="3"/>
    <x v="0"/>
    <x v="0"/>
    <x v="0"/>
    <n v="2"/>
    <n v="0.21"/>
    <n v="3408.82"/>
    <n v="364.24"/>
    <n v="0"/>
    <n v="0"/>
    <n v="0"/>
    <n v="0"/>
    <n v="3408.82"/>
    <n v="364.24"/>
    <n v="0"/>
    <n v="0"/>
    <n v="0"/>
  </r>
  <r>
    <x v="1"/>
    <x v="1"/>
    <x v="6"/>
    <x v="21"/>
    <x v="3"/>
    <x v="1"/>
    <x v="0"/>
    <x v="0"/>
    <n v="1833"/>
    <n v="1180.45"/>
    <n v="2883900.82"/>
    <n v="1873950.7999999998"/>
    <n v="0"/>
    <n v="0"/>
    <n v="0"/>
    <n v="0"/>
    <n v="2883900.82"/>
    <n v="1873950.7999999998"/>
    <n v="0"/>
    <n v="0"/>
    <n v="0"/>
  </r>
  <r>
    <x v="1"/>
    <x v="1"/>
    <x v="6"/>
    <x v="21"/>
    <x v="3"/>
    <x v="1"/>
    <x v="1"/>
    <x v="0"/>
    <n v="0"/>
    <n v="0"/>
    <n v="0"/>
    <n v="0"/>
    <n v="52"/>
    <n v="1150625.0299999998"/>
    <n v="0"/>
    <n v="0"/>
    <n v="0"/>
    <n v="0"/>
    <n v="0"/>
    <n v="0"/>
    <n v="1150625.0299999998"/>
  </r>
  <r>
    <x v="1"/>
    <x v="1"/>
    <x v="6"/>
    <x v="21"/>
    <x v="3"/>
    <x v="1"/>
    <x v="2"/>
    <x v="0"/>
    <n v="0"/>
    <n v="0"/>
    <n v="0"/>
    <n v="0"/>
    <n v="26"/>
    <n v="827201.95000000007"/>
    <n v="0"/>
    <n v="0"/>
    <n v="0"/>
    <n v="0"/>
    <n v="0"/>
    <n v="0"/>
    <n v="827201.95000000007"/>
  </r>
  <r>
    <x v="1"/>
    <x v="1"/>
    <x v="6"/>
    <x v="21"/>
    <x v="3"/>
    <x v="2"/>
    <x v="0"/>
    <x v="0"/>
    <n v="346"/>
    <n v="337.3"/>
    <n v="395251.86"/>
    <n v="333281.09999999998"/>
    <n v="0"/>
    <n v="0"/>
    <n v="0"/>
    <n v="0"/>
    <n v="395251.86"/>
    <n v="333281.09999999998"/>
    <n v="0"/>
    <n v="0"/>
    <n v="0"/>
  </r>
  <r>
    <x v="1"/>
    <x v="1"/>
    <x v="6"/>
    <x v="21"/>
    <x v="3"/>
    <x v="2"/>
    <x v="1"/>
    <x v="0"/>
    <n v="0"/>
    <n v="0"/>
    <n v="0"/>
    <n v="0"/>
    <n v="5"/>
    <n v="77743.199999999997"/>
    <n v="0"/>
    <n v="0"/>
    <n v="0"/>
    <n v="0"/>
    <n v="0"/>
    <n v="0"/>
    <n v="77743.199999999997"/>
  </r>
  <r>
    <x v="1"/>
    <x v="1"/>
    <x v="6"/>
    <x v="21"/>
    <x v="3"/>
    <x v="2"/>
    <x v="2"/>
    <x v="0"/>
    <n v="0"/>
    <n v="0"/>
    <n v="0"/>
    <n v="0"/>
    <n v="3"/>
    <n v="59922.64"/>
    <n v="0"/>
    <n v="0"/>
    <n v="0"/>
    <n v="0"/>
    <n v="0"/>
    <n v="0"/>
    <n v="59922.64"/>
  </r>
  <r>
    <x v="1"/>
    <x v="1"/>
    <x v="6"/>
    <x v="21"/>
    <x v="3"/>
    <x v="3"/>
    <x v="0"/>
    <x v="0"/>
    <n v="12"/>
    <n v="17.91"/>
    <n v="16898.169999999998"/>
    <n v="17779.14"/>
    <n v="0"/>
    <n v="0"/>
    <n v="0"/>
    <n v="0"/>
    <n v="16898.169999999998"/>
    <n v="17779.14"/>
    <n v="0"/>
    <n v="0"/>
    <n v="0"/>
  </r>
  <r>
    <x v="1"/>
    <x v="1"/>
    <x v="6"/>
    <x v="21"/>
    <x v="4"/>
    <x v="4"/>
    <x v="0"/>
    <x v="0"/>
    <n v="0"/>
    <n v="2.93"/>
    <n v="5786.87"/>
    <n v="5782.62"/>
    <n v="0"/>
    <n v="0"/>
    <n v="0"/>
    <n v="0"/>
    <n v="5786.87"/>
    <n v="5782.62"/>
    <n v="0"/>
    <n v="0"/>
    <n v="0"/>
  </r>
  <r>
    <x v="1"/>
    <x v="1"/>
    <x v="6"/>
    <x v="21"/>
    <x v="4"/>
    <x v="0"/>
    <x v="0"/>
    <x v="0"/>
    <n v="0"/>
    <n v="0"/>
    <n v="0"/>
    <n v="228.97"/>
    <n v="0"/>
    <n v="0"/>
    <n v="0"/>
    <n v="0"/>
    <n v="0"/>
    <n v="228.97"/>
    <n v="0"/>
    <n v="0"/>
    <n v="0"/>
  </r>
  <r>
    <x v="1"/>
    <x v="1"/>
    <x v="6"/>
    <x v="21"/>
    <x v="4"/>
    <x v="0"/>
    <x v="1"/>
    <x v="0"/>
    <n v="0"/>
    <n v="0"/>
    <n v="0"/>
    <n v="0"/>
    <n v="0"/>
    <n v="-1223010.8899999999"/>
    <n v="0"/>
    <n v="0"/>
    <n v="0"/>
    <n v="0"/>
    <n v="0"/>
    <n v="0"/>
    <n v="-1223010.8899999999"/>
  </r>
  <r>
    <x v="1"/>
    <x v="1"/>
    <x v="6"/>
    <x v="21"/>
    <x v="4"/>
    <x v="0"/>
    <x v="2"/>
    <x v="0"/>
    <n v="0"/>
    <n v="0"/>
    <n v="0"/>
    <n v="0"/>
    <n v="0"/>
    <n v="-428655.49"/>
    <n v="0"/>
    <n v="0"/>
    <n v="0"/>
    <n v="0"/>
    <n v="0"/>
    <n v="0"/>
    <n v="-428655.49"/>
  </r>
  <r>
    <x v="1"/>
    <x v="1"/>
    <x v="6"/>
    <x v="21"/>
    <x v="4"/>
    <x v="1"/>
    <x v="0"/>
    <x v="0"/>
    <n v="2"/>
    <n v="0.57999999999999996"/>
    <n v="11218.11"/>
    <n v="3424.87"/>
    <n v="0"/>
    <n v="0"/>
    <n v="0"/>
    <n v="0"/>
    <n v="11218.11"/>
    <n v="3424.87"/>
    <n v="0"/>
    <n v="0"/>
    <n v="0"/>
  </r>
  <r>
    <x v="1"/>
    <x v="1"/>
    <x v="6"/>
    <x v="22"/>
    <x v="0"/>
    <x v="0"/>
    <x v="0"/>
    <x v="0"/>
    <n v="2793"/>
    <n v="5268.28"/>
    <n v="8146371.1399999997"/>
    <n v="7377936.3799999999"/>
    <n v="0"/>
    <n v="0"/>
    <n v="0"/>
    <n v="0"/>
    <n v="8146371.1399999997"/>
    <n v="7377936.3799999999"/>
    <n v="0"/>
    <n v="0"/>
    <n v="0"/>
  </r>
  <r>
    <x v="1"/>
    <x v="1"/>
    <x v="6"/>
    <x v="22"/>
    <x v="0"/>
    <x v="0"/>
    <x v="1"/>
    <x v="0"/>
    <n v="0"/>
    <n v="0"/>
    <n v="0"/>
    <n v="0"/>
    <n v="14"/>
    <n v="2239277.7999999998"/>
    <n v="0"/>
    <n v="0"/>
    <n v="0"/>
    <n v="0"/>
    <n v="0"/>
    <n v="0"/>
    <n v="2239277.7999999998"/>
  </r>
  <r>
    <x v="1"/>
    <x v="1"/>
    <x v="6"/>
    <x v="22"/>
    <x v="0"/>
    <x v="0"/>
    <x v="2"/>
    <x v="0"/>
    <n v="0"/>
    <n v="0"/>
    <n v="0"/>
    <n v="0"/>
    <n v="37"/>
    <n v="5175144.3899999997"/>
    <n v="0"/>
    <n v="0"/>
    <n v="0"/>
    <n v="0"/>
    <n v="0"/>
    <n v="0"/>
    <n v="5175144.3899999997"/>
  </r>
  <r>
    <x v="1"/>
    <x v="1"/>
    <x v="6"/>
    <x v="22"/>
    <x v="0"/>
    <x v="1"/>
    <x v="0"/>
    <x v="0"/>
    <n v="241553"/>
    <n v="227697.21999999997"/>
    <n v="304992585.16999996"/>
    <n v="288499306.32000005"/>
    <n v="0"/>
    <n v="294.5"/>
    <n v="0"/>
    <n v="0"/>
    <n v="304992585.16999996"/>
    <n v="288499306.32000005"/>
    <n v="0"/>
    <n v="0"/>
    <n v="294.5"/>
  </r>
  <r>
    <x v="1"/>
    <x v="1"/>
    <x v="6"/>
    <x v="22"/>
    <x v="0"/>
    <x v="1"/>
    <x v="1"/>
    <x v="0"/>
    <n v="0"/>
    <n v="0"/>
    <n v="0"/>
    <n v="0"/>
    <n v="797"/>
    <n v="30068315.039999999"/>
    <n v="0"/>
    <n v="0"/>
    <n v="0"/>
    <n v="0"/>
    <n v="0"/>
    <n v="0"/>
    <n v="30068315.039999999"/>
  </r>
  <r>
    <x v="1"/>
    <x v="1"/>
    <x v="6"/>
    <x v="22"/>
    <x v="0"/>
    <x v="1"/>
    <x v="2"/>
    <x v="0"/>
    <n v="0"/>
    <n v="0"/>
    <n v="0"/>
    <n v="0"/>
    <n v="523"/>
    <n v="66147464.43"/>
    <n v="0"/>
    <n v="0"/>
    <n v="0"/>
    <n v="0"/>
    <n v="0"/>
    <n v="0"/>
    <n v="66147464.43"/>
  </r>
  <r>
    <x v="1"/>
    <x v="1"/>
    <x v="6"/>
    <x v="22"/>
    <x v="0"/>
    <x v="2"/>
    <x v="0"/>
    <x v="0"/>
    <n v="130"/>
    <n v="191.84"/>
    <n v="12200.27"/>
    <n v="335818.49999999994"/>
    <n v="0"/>
    <n v="0"/>
    <n v="0"/>
    <n v="0"/>
    <n v="12200.27"/>
    <n v="335818.49999999994"/>
    <n v="0"/>
    <n v="0"/>
    <n v="0"/>
  </r>
  <r>
    <x v="1"/>
    <x v="1"/>
    <x v="6"/>
    <x v="22"/>
    <x v="0"/>
    <x v="2"/>
    <x v="1"/>
    <x v="0"/>
    <n v="0"/>
    <n v="0"/>
    <n v="0"/>
    <n v="0"/>
    <n v="1"/>
    <n v="233319.6"/>
    <n v="0"/>
    <n v="0"/>
    <n v="0"/>
    <n v="0"/>
    <n v="0"/>
    <n v="0"/>
    <n v="233319.6"/>
  </r>
  <r>
    <x v="1"/>
    <x v="1"/>
    <x v="6"/>
    <x v="22"/>
    <x v="0"/>
    <x v="2"/>
    <x v="2"/>
    <x v="0"/>
    <n v="0"/>
    <n v="0"/>
    <n v="0"/>
    <n v="0"/>
    <n v="3"/>
    <n v="841429.6"/>
    <n v="0"/>
    <n v="0"/>
    <n v="0"/>
    <n v="0"/>
    <n v="0"/>
    <n v="0"/>
    <n v="841429.6"/>
  </r>
  <r>
    <x v="1"/>
    <x v="1"/>
    <x v="6"/>
    <x v="22"/>
    <x v="0"/>
    <x v="3"/>
    <x v="0"/>
    <x v="0"/>
    <n v="7026"/>
    <n v="6564.4199999999992"/>
    <n v="20852091.309999999"/>
    <n v="15036932.33"/>
    <n v="0"/>
    <n v="0"/>
    <n v="0"/>
    <n v="0"/>
    <n v="20852091.309999999"/>
    <n v="15036932.33"/>
    <n v="0"/>
    <n v="0"/>
    <n v="0"/>
  </r>
  <r>
    <x v="1"/>
    <x v="1"/>
    <x v="6"/>
    <x v="22"/>
    <x v="0"/>
    <x v="3"/>
    <x v="1"/>
    <x v="0"/>
    <n v="0"/>
    <n v="0"/>
    <n v="0"/>
    <n v="0"/>
    <n v="41"/>
    <n v="3628241.07"/>
    <n v="0"/>
    <n v="0"/>
    <n v="0"/>
    <n v="0"/>
    <n v="0"/>
    <n v="0"/>
    <n v="3628241.07"/>
  </r>
  <r>
    <x v="1"/>
    <x v="1"/>
    <x v="6"/>
    <x v="22"/>
    <x v="0"/>
    <x v="3"/>
    <x v="2"/>
    <x v="0"/>
    <n v="0"/>
    <n v="0"/>
    <n v="0"/>
    <n v="0"/>
    <n v="57"/>
    <n v="5076150.5"/>
    <n v="0"/>
    <n v="0"/>
    <n v="0"/>
    <n v="0"/>
    <n v="0"/>
    <n v="0"/>
    <n v="5076150.5"/>
  </r>
  <r>
    <x v="1"/>
    <x v="1"/>
    <x v="6"/>
    <x v="22"/>
    <x v="1"/>
    <x v="4"/>
    <x v="0"/>
    <x v="0"/>
    <n v="12799"/>
    <n v="13169.72"/>
    <n v="34490851.419999994"/>
    <n v="28664767.170000002"/>
    <n v="0"/>
    <n v="0"/>
    <n v="0"/>
    <n v="0"/>
    <n v="34490851.419999994"/>
    <n v="28664767.170000002"/>
    <n v="0"/>
    <n v="0"/>
    <n v="0"/>
  </r>
  <r>
    <x v="1"/>
    <x v="1"/>
    <x v="6"/>
    <x v="22"/>
    <x v="1"/>
    <x v="4"/>
    <x v="1"/>
    <x v="0"/>
    <n v="0"/>
    <n v="0"/>
    <n v="0"/>
    <n v="0"/>
    <n v="133"/>
    <n v="17086139.830000002"/>
    <n v="0"/>
    <n v="0"/>
    <n v="0"/>
    <n v="0"/>
    <n v="0"/>
    <n v="0"/>
    <n v="17086139.830000002"/>
  </r>
  <r>
    <x v="1"/>
    <x v="1"/>
    <x v="6"/>
    <x v="22"/>
    <x v="1"/>
    <x v="4"/>
    <x v="2"/>
    <x v="0"/>
    <n v="0"/>
    <n v="0"/>
    <n v="0"/>
    <n v="0"/>
    <n v="175"/>
    <n v="27107571.66"/>
    <n v="0"/>
    <n v="0"/>
    <n v="0"/>
    <n v="0"/>
    <n v="0"/>
    <n v="0"/>
    <n v="27107571.66"/>
  </r>
  <r>
    <x v="1"/>
    <x v="1"/>
    <x v="6"/>
    <x v="22"/>
    <x v="1"/>
    <x v="0"/>
    <x v="0"/>
    <x v="0"/>
    <n v="933"/>
    <n v="1119.4100000000001"/>
    <n v="1670195.24"/>
    <n v="2041633.73"/>
    <n v="0"/>
    <n v="0"/>
    <n v="0"/>
    <n v="0"/>
    <n v="1670195.24"/>
    <n v="2041633.73"/>
    <n v="0"/>
    <n v="0"/>
    <n v="0"/>
  </r>
  <r>
    <x v="1"/>
    <x v="1"/>
    <x v="6"/>
    <x v="22"/>
    <x v="1"/>
    <x v="0"/>
    <x v="1"/>
    <x v="0"/>
    <n v="0"/>
    <n v="0"/>
    <n v="0"/>
    <n v="0"/>
    <n v="1"/>
    <n v="184591.07"/>
    <n v="0"/>
    <n v="0"/>
    <n v="0"/>
    <n v="0"/>
    <n v="0"/>
    <n v="0"/>
    <n v="184591.07"/>
  </r>
  <r>
    <x v="1"/>
    <x v="1"/>
    <x v="6"/>
    <x v="22"/>
    <x v="1"/>
    <x v="0"/>
    <x v="2"/>
    <x v="0"/>
    <n v="0"/>
    <n v="0"/>
    <n v="0"/>
    <n v="0"/>
    <n v="20"/>
    <n v="2388243.1"/>
    <n v="0"/>
    <n v="0"/>
    <n v="0"/>
    <n v="0"/>
    <n v="0"/>
    <n v="0"/>
    <n v="2388243.1"/>
  </r>
  <r>
    <x v="1"/>
    <x v="1"/>
    <x v="6"/>
    <x v="22"/>
    <x v="1"/>
    <x v="1"/>
    <x v="0"/>
    <x v="0"/>
    <n v="20376"/>
    <n v="19146.629999999994"/>
    <n v="46680447.270000003"/>
    <n v="42077096.569999993"/>
    <n v="0"/>
    <n v="9281.91"/>
    <n v="0"/>
    <n v="0"/>
    <n v="46680447.270000003"/>
    <n v="42077096.569999993"/>
    <n v="0"/>
    <n v="0"/>
    <n v="9281.91"/>
  </r>
  <r>
    <x v="1"/>
    <x v="1"/>
    <x v="6"/>
    <x v="22"/>
    <x v="1"/>
    <x v="1"/>
    <x v="1"/>
    <x v="0"/>
    <n v="0"/>
    <n v="0"/>
    <n v="0"/>
    <n v="0"/>
    <n v="109"/>
    <n v="7662024.8700000001"/>
    <n v="0"/>
    <n v="0"/>
    <n v="0"/>
    <n v="0"/>
    <n v="0"/>
    <n v="0"/>
    <n v="7662024.8700000001"/>
  </r>
  <r>
    <x v="1"/>
    <x v="1"/>
    <x v="6"/>
    <x v="22"/>
    <x v="1"/>
    <x v="1"/>
    <x v="2"/>
    <x v="0"/>
    <n v="0"/>
    <n v="0"/>
    <n v="0"/>
    <n v="0"/>
    <n v="207"/>
    <n v="30091448.449999996"/>
    <n v="0"/>
    <n v="0"/>
    <n v="0"/>
    <n v="0"/>
    <n v="0"/>
    <n v="0"/>
    <n v="30091448.449999996"/>
  </r>
  <r>
    <x v="1"/>
    <x v="1"/>
    <x v="6"/>
    <x v="22"/>
    <x v="1"/>
    <x v="2"/>
    <x v="0"/>
    <x v="0"/>
    <n v="42"/>
    <n v="57.3"/>
    <n v="84452.63"/>
    <n v="80390.049999999988"/>
    <n v="0"/>
    <n v="0"/>
    <n v="0"/>
    <n v="0"/>
    <n v="84452.63"/>
    <n v="80390.049999999988"/>
    <n v="0"/>
    <n v="0"/>
    <n v="0"/>
  </r>
  <r>
    <x v="1"/>
    <x v="1"/>
    <x v="6"/>
    <x v="22"/>
    <x v="1"/>
    <x v="2"/>
    <x v="1"/>
    <x v="0"/>
    <n v="0"/>
    <n v="0"/>
    <n v="0"/>
    <n v="0"/>
    <n v="0"/>
    <n v="-9712.6"/>
    <n v="0"/>
    <n v="0"/>
    <n v="0"/>
    <n v="0"/>
    <n v="0"/>
    <n v="0"/>
    <n v="-9712.6"/>
  </r>
  <r>
    <x v="1"/>
    <x v="1"/>
    <x v="6"/>
    <x v="22"/>
    <x v="1"/>
    <x v="3"/>
    <x v="0"/>
    <x v="0"/>
    <n v="381"/>
    <n v="342.15999999999997"/>
    <n v="604523.5"/>
    <n v="743684.6"/>
    <n v="0"/>
    <n v="0"/>
    <n v="0"/>
    <n v="0"/>
    <n v="604523.5"/>
    <n v="743684.6"/>
    <n v="0"/>
    <n v="0"/>
    <n v="0"/>
  </r>
  <r>
    <x v="1"/>
    <x v="1"/>
    <x v="6"/>
    <x v="22"/>
    <x v="1"/>
    <x v="3"/>
    <x v="1"/>
    <x v="0"/>
    <n v="0"/>
    <n v="0"/>
    <n v="0"/>
    <n v="0"/>
    <n v="3"/>
    <n v="468522.76"/>
    <n v="0"/>
    <n v="0"/>
    <n v="0"/>
    <n v="0"/>
    <n v="0"/>
    <n v="0"/>
    <n v="468522.76"/>
  </r>
  <r>
    <x v="1"/>
    <x v="1"/>
    <x v="6"/>
    <x v="22"/>
    <x v="1"/>
    <x v="3"/>
    <x v="2"/>
    <x v="0"/>
    <n v="0"/>
    <n v="0"/>
    <n v="0"/>
    <n v="0"/>
    <n v="2"/>
    <n v="451226.8"/>
    <n v="0"/>
    <n v="0"/>
    <n v="0"/>
    <n v="0"/>
    <n v="0"/>
    <n v="0"/>
    <n v="451226.8"/>
  </r>
  <r>
    <x v="1"/>
    <x v="1"/>
    <x v="6"/>
    <x v="22"/>
    <x v="2"/>
    <x v="4"/>
    <x v="0"/>
    <x v="0"/>
    <n v="5655"/>
    <n v="5421.0999999999995"/>
    <n v="61288732.600000001"/>
    <n v="54216160.799999997"/>
    <n v="0"/>
    <n v="0"/>
    <n v="0"/>
    <n v="0"/>
    <n v="61288732.600000001"/>
    <n v="54216160.799999997"/>
    <n v="0"/>
    <n v="0"/>
    <n v="0"/>
  </r>
  <r>
    <x v="1"/>
    <x v="1"/>
    <x v="6"/>
    <x v="22"/>
    <x v="2"/>
    <x v="4"/>
    <x v="1"/>
    <x v="0"/>
    <n v="0"/>
    <n v="0"/>
    <n v="0"/>
    <n v="0"/>
    <n v="130"/>
    <n v="65523868.389999993"/>
    <n v="0"/>
    <n v="0"/>
    <n v="0"/>
    <n v="0"/>
    <n v="0"/>
    <n v="0"/>
    <n v="65523868.389999993"/>
  </r>
  <r>
    <x v="1"/>
    <x v="1"/>
    <x v="6"/>
    <x v="22"/>
    <x v="2"/>
    <x v="4"/>
    <x v="2"/>
    <x v="0"/>
    <n v="0"/>
    <n v="0"/>
    <n v="0"/>
    <n v="0"/>
    <n v="184"/>
    <n v="99883975.900000006"/>
    <n v="0"/>
    <n v="0"/>
    <n v="0"/>
    <n v="0"/>
    <n v="0"/>
    <n v="0"/>
    <n v="99883975.900000006"/>
  </r>
  <r>
    <x v="1"/>
    <x v="1"/>
    <x v="6"/>
    <x v="22"/>
    <x v="2"/>
    <x v="0"/>
    <x v="0"/>
    <x v="0"/>
    <n v="311"/>
    <n v="330.24"/>
    <n v="1323644.52"/>
    <n v="1348101.51"/>
    <n v="0"/>
    <n v="0"/>
    <n v="0"/>
    <n v="0"/>
    <n v="1323644.52"/>
    <n v="1348101.51"/>
    <n v="0"/>
    <n v="0"/>
    <n v="0"/>
  </r>
  <r>
    <x v="1"/>
    <x v="1"/>
    <x v="6"/>
    <x v="22"/>
    <x v="2"/>
    <x v="0"/>
    <x v="1"/>
    <x v="0"/>
    <n v="0"/>
    <n v="0"/>
    <n v="0"/>
    <n v="0"/>
    <n v="1"/>
    <n v="129821.3"/>
    <n v="0"/>
    <n v="0"/>
    <n v="0"/>
    <n v="0"/>
    <n v="0"/>
    <n v="0"/>
    <n v="129821.3"/>
  </r>
  <r>
    <x v="1"/>
    <x v="1"/>
    <x v="6"/>
    <x v="22"/>
    <x v="2"/>
    <x v="0"/>
    <x v="2"/>
    <x v="0"/>
    <n v="0"/>
    <n v="0"/>
    <n v="0"/>
    <n v="0"/>
    <n v="9"/>
    <n v="1720682.3900000001"/>
    <n v="0"/>
    <n v="0"/>
    <n v="0"/>
    <n v="0"/>
    <n v="0"/>
    <n v="0"/>
    <n v="1720682.3900000001"/>
  </r>
  <r>
    <x v="1"/>
    <x v="1"/>
    <x v="6"/>
    <x v="22"/>
    <x v="2"/>
    <x v="1"/>
    <x v="0"/>
    <x v="0"/>
    <n v="695"/>
    <n v="548.70000000000005"/>
    <n v="2753306.9"/>
    <n v="2151833.83"/>
    <n v="0"/>
    <n v="0"/>
    <n v="0"/>
    <n v="0"/>
    <n v="2753306.9"/>
    <n v="2151833.83"/>
    <n v="0"/>
    <n v="0"/>
    <n v="0"/>
  </r>
  <r>
    <x v="1"/>
    <x v="1"/>
    <x v="6"/>
    <x v="22"/>
    <x v="2"/>
    <x v="1"/>
    <x v="1"/>
    <x v="0"/>
    <n v="0"/>
    <n v="0"/>
    <n v="0"/>
    <n v="0"/>
    <n v="12"/>
    <n v="3685211.7"/>
    <n v="0"/>
    <n v="0"/>
    <n v="0"/>
    <n v="0"/>
    <n v="0"/>
    <n v="0"/>
    <n v="3685211.7"/>
  </r>
  <r>
    <x v="1"/>
    <x v="1"/>
    <x v="6"/>
    <x v="22"/>
    <x v="2"/>
    <x v="1"/>
    <x v="2"/>
    <x v="0"/>
    <n v="0"/>
    <n v="0"/>
    <n v="0"/>
    <n v="0"/>
    <n v="6"/>
    <n v="1800269.05"/>
    <n v="0"/>
    <n v="0"/>
    <n v="0"/>
    <n v="0"/>
    <n v="0"/>
    <n v="0"/>
    <n v="1800269.05"/>
  </r>
  <r>
    <x v="1"/>
    <x v="1"/>
    <x v="6"/>
    <x v="22"/>
    <x v="2"/>
    <x v="2"/>
    <x v="0"/>
    <x v="0"/>
    <n v="4"/>
    <n v="1.1400000000000001"/>
    <n v="27009.26"/>
    <n v="3760.62"/>
    <n v="0"/>
    <n v="0"/>
    <n v="0"/>
    <n v="0"/>
    <n v="27009.26"/>
    <n v="3760.62"/>
    <n v="0"/>
    <n v="0"/>
    <n v="0"/>
  </r>
  <r>
    <x v="1"/>
    <x v="1"/>
    <x v="6"/>
    <x v="22"/>
    <x v="2"/>
    <x v="3"/>
    <x v="0"/>
    <x v="0"/>
    <n v="1229"/>
    <n v="950.77"/>
    <n v="6222820.1799999997"/>
    <n v="3933162.55"/>
    <n v="0"/>
    <n v="0"/>
    <n v="0"/>
    <n v="0"/>
    <n v="6222820.1799999997"/>
    <n v="3933162.55"/>
    <n v="0"/>
    <n v="0"/>
    <n v="0"/>
  </r>
  <r>
    <x v="1"/>
    <x v="1"/>
    <x v="6"/>
    <x v="22"/>
    <x v="2"/>
    <x v="3"/>
    <x v="1"/>
    <x v="0"/>
    <n v="0"/>
    <n v="0"/>
    <n v="0"/>
    <n v="0"/>
    <n v="2"/>
    <n v="533433.9"/>
    <n v="0"/>
    <n v="0"/>
    <n v="0"/>
    <n v="0"/>
    <n v="0"/>
    <n v="0"/>
    <n v="533433.9"/>
  </r>
  <r>
    <x v="1"/>
    <x v="1"/>
    <x v="6"/>
    <x v="22"/>
    <x v="2"/>
    <x v="3"/>
    <x v="2"/>
    <x v="0"/>
    <n v="0"/>
    <n v="0"/>
    <n v="0"/>
    <n v="0"/>
    <n v="6"/>
    <n v="2857209"/>
    <n v="0"/>
    <n v="0"/>
    <n v="0"/>
    <n v="0"/>
    <n v="0"/>
    <n v="0"/>
    <n v="2857209"/>
  </r>
  <r>
    <x v="1"/>
    <x v="1"/>
    <x v="6"/>
    <x v="22"/>
    <x v="3"/>
    <x v="0"/>
    <x v="0"/>
    <x v="0"/>
    <n v="6"/>
    <n v="5.63"/>
    <n v="2949.4099999999994"/>
    <n v="4018.8999999999996"/>
    <n v="0"/>
    <n v="0"/>
    <n v="0"/>
    <n v="0"/>
    <n v="2949.4099999999994"/>
    <n v="4018.8999999999996"/>
    <n v="0"/>
    <n v="0"/>
    <n v="0"/>
  </r>
  <r>
    <x v="1"/>
    <x v="1"/>
    <x v="6"/>
    <x v="22"/>
    <x v="3"/>
    <x v="1"/>
    <x v="0"/>
    <x v="0"/>
    <n v="2119"/>
    <n v="1522.0599999999997"/>
    <n v="5516902.1099999994"/>
    <n v="3819055.41"/>
    <n v="0"/>
    <n v="0"/>
    <n v="0"/>
    <n v="0"/>
    <n v="5516902.1099999994"/>
    <n v="3819055.41"/>
    <n v="0"/>
    <n v="0"/>
    <n v="0"/>
  </r>
  <r>
    <x v="1"/>
    <x v="1"/>
    <x v="6"/>
    <x v="22"/>
    <x v="3"/>
    <x v="1"/>
    <x v="1"/>
    <x v="0"/>
    <n v="0"/>
    <n v="0"/>
    <n v="0"/>
    <n v="0"/>
    <n v="18"/>
    <n v="370468.61"/>
    <n v="0"/>
    <n v="0"/>
    <n v="0"/>
    <n v="0"/>
    <n v="0"/>
    <n v="0"/>
    <n v="370468.61"/>
  </r>
  <r>
    <x v="1"/>
    <x v="1"/>
    <x v="6"/>
    <x v="22"/>
    <x v="3"/>
    <x v="1"/>
    <x v="2"/>
    <x v="0"/>
    <n v="0"/>
    <n v="0"/>
    <n v="0"/>
    <n v="0"/>
    <n v="14"/>
    <n v="977385.97"/>
    <n v="0"/>
    <n v="0"/>
    <n v="0"/>
    <n v="0"/>
    <n v="0"/>
    <n v="0"/>
    <n v="977385.97"/>
  </r>
  <r>
    <x v="1"/>
    <x v="1"/>
    <x v="6"/>
    <x v="22"/>
    <x v="3"/>
    <x v="2"/>
    <x v="0"/>
    <x v="0"/>
    <n v="644"/>
    <n v="641.11999999999989"/>
    <n v="815051.03999999992"/>
    <n v="611286.27"/>
    <n v="0"/>
    <n v="0"/>
    <n v="0"/>
    <n v="0"/>
    <n v="815051.03999999992"/>
    <n v="611286.27"/>
    <n v="0"/>
    <n v="0"/>
    <n v="0"/>
  </r>
  <r>
    <x v="1"/>
    <x v="1"/>
    <x v="6"/>
    <x v="22"/>
    <x v="3"/>
    <x v="2"/>
    <x v="1"/>
    <x v="0"/>
    <n v="0"/>
    <n v="0"/>
    <n v="0"/>
    <n v="0"/>
    <n v="8"/>
    <n v="183501.2"/>
    <n v="0"/>
    <n v="0"/>
    <n v="0"/>
    <n v="0"/>
    <n v="0"/>
    <n v="0"/>
    <n v="183501.2"/>
  </r>
  <r>
    <x v="1"/>
    <x v="1"/>
    <x v="6"/>
    <x v="22"/>
    <x v="3"/>
    <x v="2"/>
    <x v="2"/>
    <x v="0"/>
    <n v="0"/>
    <n v="0"/>
    <n v="0"/>
    <n v="0"/>
    <n v="11"/>
    <n v="251070.53"/>
    <n v="0"/>
    <n v="0"/>
    <n v="0"/>
    <n v="0"/>
    <n v="0"/>
    <n v="0"/>
    <n v="251070.53"/>
  </r>
  <r>
    <x v="1"/>
    <x v="1"/>
    <x v="6"/>
    <x v="22"/>
    <x v="4"/>
    <x v="4"/>
    <x v="0"/>
    <x v="0"/>
    <n v="3"/>
    <n v="34.99"/>
    <n v="32432.800000000003"/>
    <n v="79527.33"/>
    <n v="0"/>
    <n v="0"/>
    <n v="0"/>
    <n v="0"/>
    <n v="32432.800000000003"/>
    <n v="79527.33"/>
    <n v="0"/>
    <n v="0"/>
    <n v="0"/>
  </r>
  <r>
    <x v="1"/>
    <x v="1"/>
    <x v="6"/>
    <x v="22"/>
    <x v="4"/>
    <x v="0"/>
    <x v="1"/>
    <x v="0"/>
    <n v="0"/>
    <n v="0"/>
    <n v="0"/>
    <n v="0"/>
    <n v="0"/>
    <n v="-4284480.09"/>
    <n v="0"/>
    <n v="0"/>
    <n v="0"/>
    <n v="0"/>
    <n v="0"/>
    <n v="0"/>
    <n v="-4284480.09"/>
  </r>
  <r>
    <x v="1"/>
    <x v="1"/>
    <x v="6"/>
    <x v="22"/>
    <x v="4"/>
    <x v="0"/>
    <x v="2"/>
    <x v="0"/>
    <n v="0"/>
    <n v="0"/>
    <n v="0"/>
    <n v="0"/>
    <n v="0"/>
    <n v="-568986.26000000024"/>
    <n v="0"/>
    <n v="0"/>
    <n v="0"/>
    <n v="0"/>
    <n v="0"/>
    <n v="0"/>
    <n v="-568986.26000000024"/>
  </r>
  <r>
    <x v="1"/>
    <x v="1"/>
    <x v="6"/>
    <x v="22"/>
    <x v="4"/>
    <x v="1"/>
    <x v="0"/>
    <x v="0"/>
    <n v="118"/>
    <n v="47.61"/>
    <n v="314332.58"/>
    <n v="140745.75"/>
    <n v="0"/>
    <n v="0"/>
    <n v="0"/>
    <n v="0"/>
    <n v="314332.58"/>
    <n v="140745.75"/>
    <n v="0"/>
    <n v="0"/>
    <n v="0"/>
  </r>
  <r>
    <x v="1"/>
    <x v="1"/>
    <x v="6"/>
    <x v="22"/>
    <x v="4"/>
    <x v="1"/>
    <x v="1"/>
    <x v="0"/>
    <n v="0"/>
    <n v="0"/>
    <n v="0"/>
    <n v="0"/>
    <n v="1"/>
    <n v="91400"/>
    <n v="0"/>
    <n v="0"/>
    <n v="0"/>
    <n v="0"/>
    <n v="0"/>
    <n v="0"/>
    <n v="91400"/>
  </r>
  <r>
    <x v="1"/>
    <x v="1"/>
    <x v="6"/>
    <x v="22"/>
    <x v="4"/>
    <x v="3"/>
    <x v="0"/>
    <x v="0"/>
    <n v="9"/>
    <n v="3.62"/>
    <n v="19294.52"/>
    <n v="8575.4500000000007"/>
    <n v="0"/>
    <n v="0"/>
    <n v="0"/>
    <n v="0"/>
    <n v="19294.52"/>
    <n v="8575.4500000000007"/>
    <n v="0"/>
    <n v="0"/>
    <n v="0"/>
  </r>
  <r>
    <x v="1"/>
    <x v="1"/>
    <x v="6"/>
    <x v="23"/>
    <x v="0"/>
    <x v="0"/>
    <x v="0"/>
    <x v="0"/>
    <n v="2531"/>
    <n v="3173.4500000000003"/>
    <n v="7270408.2000000002"/>
    <n v="4576468.4799999995"/>
    <n v="0"/>
    <n v="0"/>
    <n v="0"/>
    <n v="0"/>
    <n v="7270408.2000000002"/>
    <n v="4576468.4799999995"/>
    <n v="0"/>
    <n v="0"/>
    <n v="0"/>
  </r>
  <r>
    <x v="1"/>
    <x v="1"/>
    <x v="6"/>
    <x v="23"/>
    <x v="0"/>
    <x v="0"/>
    <x v="1"/>
    <x v="0"/>
    <n v="0"/>
    <n v="0"/>
    <n v="0"/>
    <n v="0"/>
    <n v="4"/>
    <n v="362303.80000000005"/>
    <n v="0"/>
    <n v="0"/>
    <n v="0"/>
    <n v="0"/>
    <n v="0"/>
    <n v="0"/>
    <n v="362303.80000000005"/>
  </r>
  <r>
    <x v="1"/>
    <x v="1"/>
    <x v="6"/>
    <x v="23"/>
    <x v="0"/>
    <x v="0"/>
    <x v="2"/>
    <x v="0"/>
    <n v="0"/>
    <n v="0"/>
    <n v="0"/>
    <n v="0"/>
    <n v="14"/>
    <n v="1556061.81"/>
    <n v="0"/>
    <n v="0"/>
    <n v="0"/>
    <n v="0"/>
    <n v="0"/>
    <n v="0"/>
    <n v="1556061.81"/>
  </r>
  <r>
    <x v="1"/>
    <x v="1"/>
    <x v="6"/>
    <x v="23"/>
    <x v="0"/>
    <x v="1"/>
    <x v="0"/>
    <x v="0"/>
    <n v="208508"/>
    <n v="194199.18999999997"/>
    <n v="236816816.34999999"/>
    <n v="216333856.89000005"/>
    <n v="0"/>
    <n v="115954.97"/>
    <n v="0"/>
    <n v="0"/>
    <n v="236816816.34999999"/>
    <n v="216333856.89000005"/>
    <n v="0"/>
    <n v="0"/>
    <n v="115954.97"/>
  </r>
  <r>
    <x v="1"/>
    <x v="1"/>
    <x v="6"/>
    <x v="23"/>
    <x v="0"/>
    <x v="1"/>
    <x v="1"/>
    <x v="0"/>
    <n v="0"/>
    <n v="0"/>
    <n v="0"/>
    <n v="0"/>
    <n v="144"/>
    <n v="12816122.800000004"/>
    <n v="0"/>
    <n v="0"/>
    <n v="0"/>
    <n v="0"/>
    <n v="0"/>
    <n v="0"/>
    <n v="12816122.800000004"/>
  </r>
  <r>
    <x v="1"/>
    <x v="1"/>
    <x v="6"/>
    <x v="23"/>
    <x v="0"/>
    <x v="1"/>
    <x v="2"/>
    <x v="0"/>
    <n v="0"/>
    <n v="0"/>
    <n v="0"/>
    <n v="0"/>
    <n v="259"/>
    <n v="28381067.689999998"/>
    <n v="0"/>
    <n v="0"/>
    <n v="0"/>
    <n v="0"/>
    <n v="0"/>
    <n v="0"/>
    <n v="28381067.689999998"/>
  </r>
  <r>
    <x v="1"/>
    <x v="1"/>
    <x v="6"/>
    <x v="23"/>
    <x v="0"/>
    <x v="2"/>
    <x v="0"/>
    <x v="0"/>
    <n v="48"/>
    <n v="87.67"/>
    <n v="-6569.86"/>
    <n v="129417.58"/>
    <n v="0"/>
    <n v="0"/>
    <n v="0"/>
    <n v="0"/>
    <n v="-6569.86"/>
    <n v="129417.58"/>
    <n v="0"/>
    <n v="0"/>
    <n v="0"/>
  </r>
  <r>
    <x v="1"/>
    <x v="1"/>
    <x v="6"/>
    <x v="23"/>
    <x v="0"/>
    <x v="3"/>
    <x v="0"/>
    <x v="0"/>
    <n v="2756"/>
    <n v="2506.4300000000003"/>
    <n v="8560415.1999999993"/>
    <n v="5455249.9800000004"/>
    <n v="0"/>
    <n v="0"/>
    <n v="0"/>
    <n v="0"/>
    <n v="8560415.1999999993"/>
    <n v="5455249.9800000004"/>
    <n v="0"/>
    <n v="0"/>
    <n v="0"/>
  </r>
  <r>
    <x v="1"/>
    <x v="1"/>
    <x v="6"/>
    <x v="23"/>
    <x v="0"/>
    <x v="3"/>
    <x v="1"/>
    <x v="0"/>
    <n v="0"/>
    <n v="0"/>
    <n v="0"/>
    <n v="0"/>
    <n v="6"/>
    <n v="447414.92000000004"/>
    <n v="0"/>
    <n v="0"/>
    <n v="0"/>
    <n v="0"/>
    <n v="0"/>
    <n v="0"/>
    <n v="447414.92000000004"/>
  </r>
  <r>
    <x v="1"/>
    <x v="1"/>
    <x v="6"/>
    <x v="23"/>
    <x v="0"/>
    <x v="3"/>
    <x v="2"/>
    <x v="0"/>
    <n v="0"/>
    <n v="0"/>
    <n v="0"/>
    <n v="0"/>
    <n v="14"/>
    <n v="1462807.21"/>
    <n v="0"/>
    <n v="0"/>
    <n v="0"/>
    <n v="0"/>
    <n v="0"/>
    <n v="0"/>
    <n v="1462807.21"/>
  </r>
  <r>
    <x v="1"/>
    <x v="1"/>
    <x v="6"/>
    <x v="23"/>
    <x v="1"/>
    <x v="4"/>
    <x v="0"/>
    <x v="0"/>
    <n v="8966"/>
    <n v="9112.5099999999984"/>
    <n v="19359999.840000004"/>
    <n v="19335050.91"/>
    <n v="0"/>
    <n v="5316.74"/>
    <n v="0"/>
    <n v="0"/>
    <n v="19359999.840000004"/>
    <n v="19335050.91"/>
    <n v="0"/>
    <n v="0"/>
    <n v="5316.74"/>
  </r>
  <r>
    <x v="1"/>
    <x v="1"/>
    <x v="6"/>
    <x v="23"/>
    <x v="1"/>
    <x v="4"/>
    <x v="1"/>
    <x v="0"/>
    <n v="0"/>
    <n v="0"/>
    <n v="0"/>
    <n v="0"/>
    <n v="23"/>
    <n v="1481091.1800000002"/>
    <n v="0"/>
    <n v="0"/>
    <n v="0"/>
    <n v="0"/>
    <n v="0"/>
    <n v="0"/>
    <n v="1481091.1800000002"/>
  </r>
  <r>
    <x v="1"/>
    <x v="1"/>
    <x v="6"/>
    <x v="23"/>
    <x v="1"/>
    <x v="4"/>
    <x v="2"/>
    <x v="0"/>
    <n v="0"/>
    <n v="0"/>
    <n v="0"/>
    <n v="0"/>
    <n v="27"/>
    <n v="3578944.7"/>
    <n v="0"/>
    <n v="0"/>
    <n v="0"/>
    <n v="0"/>
    <n v="0"/>
    <n v="0"/>
    <n v="3578944.7"/>
  </r>
  <r>
    <x v="1"/>
    <x v="1"/>
    <x v="6"/>
    <x v="23"/>
    <x v="1"/>
    <x v="0"/>
    <x v="0"/>
    <x v="0"/>
    <n v="263"/>
    <n v="261.15999999999997"/>
    <n v="428675.26999999996"/>
    <n v="497541.65"/>
    <n v="0"/>
    <n v="0"/>
    <n v="0"/>
    <n v="0"/>
    <n v="428675.26999999996"/>
    <n v="497541.65"/>
    <n v="0"/>
    <n v="0"/>
    <n v="0"/>
  </r>
  <r>
    <x v="1"/>
    <x v="1"/>
    <x v="6"/>
    <x v="23"/>
    <x v="1"/>
    <x v="0"/>
    <x v="1"/>
    <x v="0"/>
    <n v="0"/>
    <n v="0"/>
    <n v="0"/>
    <n v="0"/>
    <n v="2"/>
    <n v="-1419454"/>
    <n v="0"/>
    <n v="0"/>
    <n v="0"/>
    <n v="0"/>
    <n v="0"/>
    <n v="0"/>
    <n v="-1419454"/>
  </r>
  <r>
    <x v="1"/>
    <x v="1"/>
    <x v="6"/>
    <x v="23"/>
    <x v="1"/>
    <x v="0"/>
    <x v="2"/>
    <x v="0"/>
    <n v="0"/>
    <n v="0"/>
    <n v="0"/>
    <n v="0"/>
    <n v="0"/>
    <n v="130867.7"/>
    <n v="0"/>
    <n v="0"/>
    <n v="0"/>
    <n v="0"/>
    <n v="0"/>
    <n v="0"/>
    <n v="130867.7"/>
  </r>
  <r>
    <x v="1"/>
    <x v="1"/>
    <x v="6"/>
    <x v="23"/>
    <x v="1"/>
    <x v="1"/>
    <x v="0"/>
    <x v="0"/>
    <n v="15554"/>
    <n v="14415.029999999995"/>
    <n v="31097857.870000005"/>
    <n v="28459065.599999998"/>
    <n v="0"/>
    <n v="36606.620000000003"/>
    <n v="0"/>
    <n v="0"/>
    <n v="31097857.870000005"/>
    <n v="28459065.599999998"/>
    <n v="0"/>
    <n v="0"/>
    <n v="36606.620000000003"/>
  </r>
  <r>
    <x v="1"/>
    <x v="1"/>
    <x v="6"/>
    <x v="23"/>
    <x v="1"/>
    <x v="1"/>
    <x v="1"/>
    <x v="0"/>
    <n v="0"/>
    <n v="0"/>
    <n v="0"/>
    <n v="0"/>
    <n v="30"/>
    <n v="2095847.35"/>
    <n v="0"/>
    <n v="0"/>
    <n v="0"/>
    <n v="0"/>
    <n v="0"/>
    <n v="0"/>
    <n v="2095847.35"/>
  </r>
  <r>
    <x v="1"/>
    <x v="1"/>
    <x v="6"/>
    <x v="23"/>
    <x v="1"/>
    <x v="1"/>
    <x v="2"/>
    <x v="0"/>
    <n v="0"/>
    <n v="0"/>
    <n v="0"/>
    <n v="0"/>
    <n v="56"/>
    <n v="7370640.6699999999"/>
    <n v="0"/>
    <n v="0"/>
    <n v="0"/>
    <n v="0"/>
    <n v="0"/>
    <n v="0"/>
    <n v="7370640.6699999999"/>
  </r>
  <r>
    <x v="1"/>
    <x v="1"/>
    <x v="6"/>
    <x v="23"/>
    <x v="1"/>
    <x v="2"/>
    <x v="0"/>
    <x v="0"/>
    <n v="23"/>
    <n v="43.75"/>
    <n v="47129.340000000004"/>
    <n v="58940.9"/>
    <n v="0"/>
    <n v="0"/>
    <n v="0"/>
    <n v="0"/>
    <n v="47129.340000000004"/>
    <n v="58940.9"/>
    <n v="0"/>
    <n v="0"/>
    <n v="0"/>
  </r>
  <r>
    <x v="1"/>
    <x v="1"/>
    <x v="6"/>
    <x v="23"/>
    <x v="1"/>
    <x v="3"/>
    <x v="0"/>
    <x v="0"/>
    <n v="45"/>
    <n v="38.92"/>
    <n v="137822.45000000001"/>
    <n v="114521.04000000001"/>
    <n v="0"/>
    <n v="0"/>
    <n v="0"/>
    <n v="0"/>
    <n v="137822.45000000001"/>
    <n v="114521.04000000001"/>
    <n v="0"/>
    <n v="0"/>
    <n v="0"/>
  </r>
  <r>
    <x v="1"/>
    <x v="1"/>
    <x v="6"/>
    <x v="23"/>
    <x v="2"/>
    <x v="4"/>
    <x v="0"/>
    <x v="0"/>
    <n v="4038"/>
    <n v="3742.34"/>
    <n v="41069607.939999998"/>
    <n v="37140327.600000001"/>
    <n v="0"/>
    <n v="4010.52"/>
    <n v="0"/>
    <n v="0"/>
    <n v="41069607.939999998"/>
    <n v="37140327.600000001"/>
    <n v="0"/>
    <n v="0"/>
    <n v="4010.52"/>
  </r>
  <r>
    <x v="1"/>
    <x v="1"/>
    <x v="6"/>
    <x v="23"/>
    <x v="2"/>
    <x v="4"/>
    <x v="1"/>
    <x v="0"/>
    <n v="0"/>
    <n v="0"/>
    <n v="0"/>
    <n v="0"/>
    <n v="25"/>
    <n v="16519932.640000001"/>
    <n v="0"/>
    <n v="0"/>
    <n v="0"/>
    <n v="0"/>
    <n v="0"/>
    <n v="0"/>
    <n v="16519932.640000001"/>
  </r>
  <r>
    <x v="1"/>
    <x v="1"/>
    <x v="6"/>
    <x v="23"/>
    <x v="2"/>
    <x v="4"/>
    <x v="2"/>
    <x v="0"/>
    <n v="0"/>
    <n v="0"/>
    <n v="0"/>
    <n v="0"/>
    <n v="36"/>
    <n v="18173451.789999999"/>
    <n v="0"/>
    <n v="0"/>
    <n v="0"/>
    <n v="0"/>
    <n v="0"/>
    <n v="0"/>
    <n v="18173451.789999999"/>
  </r>
  <r>
    <x v="1"/>
    <x v="1"/>
    <x v="6"/>
    <x v="23"/>
    <x v="2"/>
    <x v="0"/>
    <x v="0"/>
    <x v="0"/>
    <n v="675"/>
    <n v="666.4899999999999"/>
    <n v="2408331.3000000003"/>
    <n v="2160047.4500000002"/>
    <n v="0"/>
    <n v="0"/>
    <n v="0"/>
    <n v="0"/>
    <n v="2408331.3000000003"/>
    <n v="2160047.4500000002"/>
    <n v="0"/>
    <n v="0"/>
    <n v="0"/>
  </r>
  <r>
    <x v="1"/>
    <x v="1"/>
    <x v="6"/>
    <x v="23"/>
    <x v="2"/>
    <x v="0"/>
    <x v="2"/>
    <x v="0"/>
    <n v="0"/>
    <n v="0"/>
    <n v="0"/>
    <n v="0"/>
    <n v="1"/>
    <n v="819197.2"/>
    <n v="0"/>
    <n v="0"/>
    <n v="0"/>
    <n v="0"/>
    <n v="0"/>
    <n v="0"/>
    <n v="819197.2"/>
  </r>
  <r>
    <x v="1"/>
    <x v="1"/>
    <x v="6"/>
    <x v="23"/>
    <x v="2"/>
    <x v="1"/>
    <x v="0"/>
    <x v="0"/>
    <n v="1975"/>
    <n v="1438.3400000000001"/>
    <n v="2591446.2999999998"/>
    <n v="2365479.4700000002"/>
    <n v="0"/>
    <n v="0"/>
    <n v="0"/>
    <n v="0"/>
    <n v="2591446.2999999998"/>
    <n v="2365479.4700000002"/>
    <n v="0"/>
    <n v="0"/>
    <n v="0"/>
  </r>
  <r>
    <x v="1"/>
    <x v="1"/>
    <x v="6"/>
    <x v="23"/>
    <x v="2"/>
    <x v="1"/>
    <x v="1"/>
    <x v="0"/>
    <n v="0"/>
    <n v="0"/>
    <n v="0"/>
    <n v="0"/>
    <n v="3"/>
    <n v="1484414.71"/>
    <n v="0"/>
    <n v="0"/>
    <n v="0"/>
    <n v="0"/>
    <n v="0"/>
    <n v="0"/>
    <n v="1484414.71"/>
  </r>
  <r>
    <x v="1"/>
    <x v="1"/>
    <x v="6"/>
    <x v="23"/>
    <x v="2"/>
    <x v="1"/>
    <x v="2"/>
    <x v="0"/>
    <n v="0"/>
    <n v="0"/>
    <n v="0"/>
    <n v="0"/>
    <n v="1"/>
    <n v="360118.7"/>
    <n v="0"/>
    <n v="0"/>
    <n v="0"/>
    <n v="0"/>
    <n v="0"/>
    <n v="0"/>
    <n v="360118.7"/>
  </r>
  <r>
    <x v="1"/>
    <x v="1"/>
    <x v="6"/>
    <x v="23"/>
    <x v="2"/>
    <x v="2"/>
    <x v="0"/>
    <x v="0"/>
    <n v="2"/>
    <n v="2.4900000000000002"/>
    <n v="4585.32"/>
    <n v="5739.59"/>
    <n v="0"/>
    <n v="0"/>
    <n v="0"/>
    <n v="0"/>
    <n v="4585.32"/>
    <n v="5739.59"/>
    <n v="0"/>
    <n v="0"/>
    <n v="0"/>
  </r>
  <r>
    <x v="1"/>
    <x v="1"/>
    <x v="6"/>
    <x v="23"/>
    <x v="2"/>
    <x v="3"/>
    <x v="0"/>
    <x v="0"/>
    <n v="666"/>
    <n v="565.0200000000001"/>
    <n v="2087461.5600000003"/>
    <n v="2053338.9600000002"/>
    <n v="0"/>
    <n v="0"/>
    <n v="0"/>
    <n v="0"/>
    <n v="2087461.5600000003"/>
    <n v="2053338.9600000002"/>
    <n v="0"/>
    <n v="0"/>
    <n v="0"/>
  </r>
  <r>
    <x v="1"/>
    <x v="1"/>
    <x v="6"/>
    <x v="23"/>
    <x v="2"/>
    <x v="3"/>
    <x v="1"/>
    <x v="0"/>
    <n v="0"/>
    <n v="0"/>
    <n v="0"/>
    <n v="0"/>
    <n v="0"/>
    <n v="253"/>
    <n v="0"/>
    <n v="0"/>
    <n v="0"/>
    <n v="0"/>
    <n v="0"/>
    <n v="0"/>
    <n v="253"/>
  </r>
  <r>
    <x v="1"/>
    <x v="1"/>
    <x v="6"/>
    <x v="23"/>
    <x v="3"/>
    <x v="0"/>
    <x v="0"/>
    <x v="0"/>
    <n v="4"/>
    <n v="2.2800000000000002"/>
    <n v="15687.83"/>
    <n v="9526.1"/>
    <n v="0"/>
    <n v="0"/>
    <n v="0"/>
    <n v="0"/>
    <n v="15687.83"/>
    <n v="9526.1"/>
    <n v="0"/>
    <n v="0"/>
    <n v="0"/>
  </r>
  <r>
    <x v="1"/>
    <x v="1"/>
    <x v="6"/>
    <x v="23"/>
    <x v="3"/>
    <x v="1"/>
    <x v="0"/>
    <x v="0"/>
    <n v="1662"/>
    <n v="1216.0999999999997"/>
    <n v="3897873.2199999997"/>
    <n v="3046447.9100000006"/>
    <n v="0"/>
    <n v="0"/>
    <n v="0"/>
    <n v="0"/>
    <n v="3897873.2199999997"/>
    <n v="3046447.9100000006"/>
    <n v="0"/>
    <n v="0"/>
    <n v="0"/>
  </r>
  <r>
    <x v="1"/>
    <x v="1"/>
    <x v="6"/>
    <x v="23"/>
    <x v="3"/>
    <x v="1"/>
    <x v="1"/>
    <x v="0"/>
    <n v="0"/>
    <n v="0"/>
    <n v="0"/>
    <n v="0"/>
    <n v="11"/>
    <n v="288946.59999999998"/>
    <n v="0"/>
    <n v="0"/>
    <n v="0"/>
    <n v="0"/>
    <n v="0"/>
    <n v="0"/>
    <n v="288946.59999999998"/>
  </r>
  <r>
    <x v="1"/>
    <x v="1"/>
    <x v="6"/>
    <x v="23"/>
    <x v="3"/>
    <x v="1"/>
    <x v="2"/>
    <x v="0"/>
    <n v="0"/>
    <n v="0"/>
    <n v="0"/>
    <n v="0"/>
    <n v="13"/>
    <n v="416799.71"/>
    <n v="0"/>
    <n v="0"/>
    <n v="0"/>
    <n v="0"/>
    <n v="0"/>
    <n v="0"/>
    <n v="416799.71"/>
  </r>
  <r>
    <x v="1"/>
    <x v="1"/>
    <x v="6"/>
    <x v="23"/>
    <x v="3"/>
    <x v="2"/>
    <x v="0"/>
    <x v="0"/>
    <n v="540"/>
    <n v="505.82"/>
    <n v="1224390.31"/>
    <n v="688316.63"/>
    <n v="0"/>
    <n v="0"/>
    <n v="0"/>
    <n v="0"/>
    <n v="1224390.31"/>
    <n v="688316.63"/>
    <n v="0"/>
    <n v="0"/>
    <n v="0"/>
  </r>
  <r>
    <x v="1"/>
    <x v="1"/>
    <x v="6"/>
    <x v="23"/>
    <x v="3"/>
    <x v="2"/>
    <x v="1"/>
    <x v="0"/>
    <n v="0"/>
    <n v="0"/>
    <n v="0"/>
    <n v="0"/>
    <n v="11"/>
    <n v="476053.96"/>
    <n v="0"/>
    <n v="0"/>
    <n v="0"/>
    <n v="0"/>
    <n v="0"/>
    <n v="0"/>
    <n v="476053.96"/>
  </r>
  <r>
    <x v="1"/>
    <x v="1"/>
    <x v="6"/>
    <x v="23"/>
    <x v="3"/>
    <x v="2"/>
    <x v="2"/>
    <x v="0"/>
    <n v="0"/>
    <n v="0"/>
    <n v="0"/>
    <n v="0"/>
    <n v="12"/>
    <n v="386746.1"/>
    <n v="0"/>
    <n v="0"/>
    <n v="0"/>
    <n v="0"/>
    <n v="0"/>
    <n v="0"/>
    <n v="386746.1"/>
  </r>
  <r>
    <x v="1"/>
    <x v="1"/>
    <x v="6"/>
    <x v="23"/>
    <x v="4"/>
    <x v="4"/>
    <x v="0"/>
    <x v="0"/>
    <n v="0"/>
    <n v="16.809999999999999"/>
    <n v="52331.71"/>
    <n v="43495.420000000006"/>
    <n v="0"/>
    <n v="0"/>
    <n v="0"/>
    <n v="0"/>
    <n v="52331.71"/>
    <n v="43495.420000000006"/>
    <n v="0"/>
    <n v="0"/>
    <n v="0"/>
  </r>
  <r>
    <x v="1"/>
    <x v="1"/>
    <x v="6"/>
    <x v="23"/>
    <x v="4"/>
    <x v="4"/>
    <x v="2"/>
    <x v="0"/>
    <n v="0"/>
    <n v="0"/>
    <n v="0"/>
    <n v="0"/>
    <n v="0"/>
    <n v="226087"/>
    <n v="0"/>
    <n v="0"/>
    <n v="0"/>
    <n v="0"/>
    <n v="0"/>
    <n v="0"/>
    <n v="226087"/>
  </r>
  <r>
    <x v="1"/>
    <x v="1"/>
    <x v="6"/>
    <x v="23"/>
    <x v="4"/>
    <x v="0"/>
    <x v="0"/>
    <x v="0"/>
    <n v="5"/>
    <n v="5.46"/>
    <n v="11893.05"/>
    <n v="19240.13"/>
    <n v="0"/>
    <n v="1352.0500000000002"/>
    <n v="0"/>
    <n v="0"/>
    <n v="11893.05"/>
    <n v="19240.13"/>
    <n v="0"/>
    <n v="0"/>
    <n v="1352.0500000000002"/>
  </r>
  <r>
    <x v="1"/>
    <x v="1"/>
    <x v="6"/>
    <x v="23"/>
    <x v="4"/>
    <x v="0"/>
    <x v="1"/>
    <x v="0"/>
    <n v="0"/>
    <n v="0"/>
    <n v="0"/>
    <n v="0"/>
    <n v="0"/>
    <n v="-1818845.4"/>
    <n v="0"/>
    <n v="0"/>
    <n v="0"/>
    <n v="0"/>
    <n v="0"/>
    <n v="0"/>
    <n v="-1818845.4"/>
  </r>
  <r>
    <x v="1"/>
    <x v="1"/>
    <x v="6"/>
    <x v="23"/>
    <x v="4"/>
    <x v="0"/>
    <x v="2"/>
    <x v="0"/>
    <n v="0"/>
    <n v="0"/>
    <n v="0"/>
    <n v="0"/>
    <n v="0"/>
    <n v="-1824773.9"/>
    <n v="0"/>
    <n v="0"/>
    <n v="0"/>
    <n v="0"/>
    <n v="0"/>
    <n v="0"/>
    <n v="-1824773.9"/>
  </r>
  <r>
    <x v="1"/>
    <x v="1"/>
    <x v="6"/>
    <x v="23"/>
    <x v="4"/>
    <x v="1"/>
    <x v="0"/>
    <x v="0"/>
    <n v="104"/>
    <n v="54.45"/>
    <n v="279210.19"/>
    <n v="128719.56"/>
    <n v="0"/>
    <n v="0"/>
    <n v="0"/>
    <n v="0"/>
    <n v="279210.19"/>
    <n v="128719.56"/>
    <n v="0"/>
    <n v="0"/>
    <n v="0"/>
  </r>
  <r>
    <x v="1"/>
    <x v="1"/>
    <x v="6"/>
    <x v="23"/>
    <x v="4"/>
    <x v="1"/>
    <x v="2"/>
    <x v="0"/>
    <n v="0"/>
    <n v="0"/>
    <n v="0"/>
    <n v="0"/>
    <n v="2"/>
    <n v="460084"/>
    <n v="0"/>
    <n v="0"/>
    <n v="0"/>
    <n v="0"/>
    <n v="0"/>
    <n v="0"/>
    <n v="460084"/>
  </r>
  <r>
    <x v="1"/>
    <x v="1"/>
    <x v="6"/>
    <x v="23"/>
    <x v="4"/>
    <x v="3"/>
    <x v="0"/>
    <x v="0"/>
    <n v="1"/>
    <n v="0.98"/>
    <n v="0"/>
    <n v="5897.34"/>
    <n v="0"/>
    <n v="0"/>
    <n v="0"/>
    <n v="0"/>
    <n v="0"/>
    <n v="5897.34"/>
    <n v="0"/>
    <n v="0"/>
    <n v="0"/>
  </r>
  <r>
    <x v="1"/>
    <x v="1"/>
    <x v="6"/>
    <x v="24"/>
    <x v="0"/>
    <x v="0"/>
    <x v="0"/>
    <x v="0"/>
    <n v="2508"/>
    <n v="2345.8199999999997"/>
    <n v="4833130.99"/>
    <n v="4962855.58"/>
    <n v="0"/>
    <n v="0"/>
    <n v="0"/>
    <n v="0"/>
    <n v="4833130.99"/>
    <n v="4962855.58"/>
    <n v="0"/>
    <n v="0"/>
    <n v="0"/>
  </r>
  <r>
    <x v="1"/>
    <x v="1"/>
    <x v="6"/>
    <x v="24"/>
    <x v="0"/>
    <x v="0"/>
    <x v="1"/>
    <x v="0"/>
    <n v="0"/>
    <n v="0"/>
    <n v="0"/>
    <n v="0"/>
    <n v="6"/>
    <n v="562392.55000000005"/>
    <n v="0"/>
    <n v="0"/>
    <n v="0"/>
    <n v="0"/>
    <n v="0"/>
    <n v="0"/>
    <n v="562392.55000000005"/>
  </r>
  <r>
    <x v="1"/>
    <x v="1"/>
    <x v="6"/>
    <x v="24"/>
    <x v="0"/>
    <x v="0"/>
    <x v="2"/>
    <x v="0"/>
    <n v="0"/>
    <n v="0"/>
    <n v="0"/>
    <n v="0"/>
    <n v="12"/>
    <n v="1038980.93"/>
    <n v="0"/>
    <n v="0"/>
    <n v="0"/>
    <n v="0"/>
    <n v="0"/>
    <n v="0"/>
    <n v="1038980.93"/>
  </r>
  <r>
    <x v="1"/>
    <x v="1"/>
    <x v="6"/>
    <x v="24"/>
    <x v="0"/>
    <x v="1"/>
    <x v="0"/>
    <x v="0"/>
    <n v="108160"/>
    <n v="100784.29000000001"/>
    <n v="134981519.50999999"/>
    <n v="122751324.58000001"/>
    <n v="0"/>
    <n v="0"/>
    <n v="0"/>
    <n v="0"/>
    <n v="134981519.50999999"/>
    <n v="122751324.58000001"/>
    <n v="0"/>
    <n v="0"/>
    <n v="0"/>
  </r>
  <r>
    <x v="1"/>
    <x v="1"/>
    <x v="6"/>
    <x v="24"/>
    <x v="0"/>
    <x v="1"/>
    <x v="1"/>
    <x v="0"/>
    <n v="0"/>
    <n v="0"/>
    <n v="0"/>
    <n v="0"/>
    <n v="69"/>
    <n v="5712029.5199999996"/>
    <n v="0"/>
    <n v="0"/>
    <n v="0"/>
    <n v="0"/>
    <n v="0"/>
    <n v="0"/>
    <n v="5712029.5199999996"/>
  </r>
  <r>
    <x v="1"/>
    <x v="1"/>
    <x v="6"/>
    <x v="24"/>
    <x v="0"/>
    <x v="1"/>
    <x v="2"/>
    <x v="0"/>
    <n v="0"/>
    <n v="0"/>
    <n v="0"/>
    <n v="0"/>
    <n v="100"/>
    <n v="9053315.1900000013"/>
    <n v="0"/>
    <n v="0"/>
    <n v="0"/>
    <n v="0"/>
    <n v="0"/>
    <n v="0"/>
    <n v="9053315.1900000013"/>
  </r>
  <r>
    <x v="1"/>
    <x v="1"/>
    <x v="6"/>
    <x v="24"/>
    <x v="0"/>
    <x v="2"/>
    <x v="0"/>
    <x v="0"/>
    <n v="112"/>
    <n v="128.94999999999999"/>
    <n v="92406.34"/>
    <n v="174120.41"/>
    <n v="0"/>
    <n v="0"/>
    <n v="0"/>
    <n v="0"/>
    <n v="92406.34"/>
    <n v="174120.41"/>
    <n v="0"/>
    <n v="0"/>
    <n v="0"/>
  </r>
  <r>
    <x v="1"/>
    <x v="1"/>
    <x v="6"/>
    <x v="24"/>
    <x v="0"/>
    <x v="2"/>
    <x v="1"/>
    <x v="0"/>
    <n v="0"/>
    <n v="0"/>
    <n v="0"/>
    <n v="0"/>
    <n v="0"/>
    <n v="-0.16"/>
    <n v="0"/>
    <n v="0"/>
    <n v="0"/>
    <n v="0"/>
    <n v="0"/>
    <n v="0"/>
    <n v="-0.16"/>
  </r>
  <r>
    <x v="1"/>
    <x v="1"/>
    <x v="6"/>
    <x v="24"/>
    <x v="0"/>
    <x v="3"/>
    <x v="0"/>
    <x v="0"/>
    <n v="8271"/>
    <n v="7557.65"/>
    <n v="15757781.17"/>
    <n v="13449775.880000001"/>
    <n v="0"/>
    <n v="0"/>
    <n v="0"/>
    <n v="0"/>
    <n v="15757781.17"/>
    <n v="13449775.880000001"/>
    <n v="0"/>
    <n v="0"/>
    <n v="0"/>
  </r>
  <r>
    <x v="1"/>
    <x v="1"/>
    <x v="6"/>
    <x v="24"/>
    <x v="0"/>
    <x v="3"/>
    <x v="1"/>
    <x v="0"/>
    <n v="0"/>
    <n v="0"/>
    <n v="0"/>
    <n v="0"/>
    <n v="4"/>
    <n v="226807.6"/>
    <n v="0"/>
    <n v="0"/>
    <n v="0"/>
    <n v="0"/>
    <n v="0"/>
    <n v="0"/>
    <n v="226807.6"/>
  </r>
  <r>
    <x v="1"/>
    <x v="1"/>
    <x v="6"/>
    <x v="24"/>
    <x v="0"/>
    <x v="3"/>
    <x v="2"/>
    <x v="0"/>
    <n v="0"/>
    <n v="0"/>
    <n v="0"/>
    <n v="0"/>
    <n v="7"/>
    <n v="464922.27"/>
    <n v="0"/>
    <n v="0"/>
    <n v="0"/>
    <n v="0"/>
    <n v="0"/>
    <n v="0"/>
    <n v="464922.27"/>
  </r>
  <r>
    <x v="1"/>
    <x v="1"/>
    <x v="6"/>
    <x v="24"/>
    <x v="1"/>
    <x v="4"/>
    <x v="0"/>
    <x v="0"/>
    <n v="4616"/>
    <n v="4732.6000000000004"/>
    <n v="10481448.25"/>
    <n v="8778644.0800000001"/>
    <n v="0"/>
    <n v="1344.99"/>
    <n v="0"/>
    <n v="0"/>
    <n v="10481448.25"/>
    <n v="8778644.0800000001"/>
    <n v="0"/>
    <n v="0"/>
    <n v="1344.99"/>
  </r>
  <r>
    <x v="1"/>
    <x v="1"/>
    <x v="6"/>
    <x v="24"/>
    <x v="1"/>
    <x v="4"/>
    <x v="1"/>
    <x v="0"/>
    <n v="0"/>
    <n v="0"/>
    <n v="0"/>
    <n v="0"/>
    <n v="3"/>
    <n v="379456.3"/>
    <n v="0"/>
    <n v="0"/>
    <n v="0"/>
    <n v="0"/>
    <n v="0"/>
    <n v="0"/>
    <n v="379456.3"/>
  </r>
  <r>
    <x v="1"/>
    <x v="1"/>
    <x v="6"/>
    <x v="24"/>
    <x v="1"/>
    <x v="4"/>
    <x v="2"/>
    <x v="0"/>
    <n v="0"/>
    <n v="0"/>
    <n v="0"/>
    <n v="0"/>
    <n v="2"/>
    <n v="221497.67"/>
    <n v="0"/>
    <n v="0"/>
    <n v="0"/>
    <n v="0"/>
    <n v="0"/>
    <n v="0"/>
    <n v="221497.67"/>
  </r>
  <r>
    <x v="1"/>
    <x v="1"/>
    <x v="6"/>
    <x v="24"/>
    <x v="1"/>
    <x v="0"/>
    <x v="0"/>
    <x v="0"/>
    <n v="261"/>
    <n v="255.2"/>
    <n v="445049.13"/>
    <n v="523614.92"/>
    <n v="0"/>
    <n v="0"/>
    <n v="0"/>
    <n v="0"/>
    <n v="445049.13"/>
    <n v="523614.92"/>
    <n v="0"/>
    <n v="0"/>
    <n v="0"/>
  </r>
  <r>
    <x v="1"/>
    <x v="1"/>
    <x v="6"/>
    <x v="24"/>
    <x v="1"/>
    <x v="0"/>
    <x v="2"/>
    <x v="0"/>
    <n v="0"/>
    <n v="0"/>
    <n v="0"/>
    <n v="0"/>
    <n v="0"/>
    <n v="-12020.2"/>
    <n v="0"/>
    <n v="0"/>
    <n v="0"/>
    <n v="0"/>
    <n v="0"/>
    <n v="0"/>
    <n v="-12020.2"/>
  </r>
  <r>
    <x v="1"/>
    <x v="1"/>
    <x v="6"/>
    <x v="24"/>
    <x v="1"/>
    <x v="1"/>
    <x v="0"/>
    <x v="0"/>
    <n v="7842"/>
    <n v="7243.5300000000016"/>
    <n v="13721076.899999999"/>
    <n v="13697443.709999997"/>
    <n v="0"/>
    <n v="0"/>
    <n v="0"/>
    <n v="0"/>
    <n v="13721076.899999999"/>
    <n v="13697443.709999997"/>
    <n v="0"/>
    <n v="0"/>
    <n v="0"/>
  </r>
  <r>
    <x v="1"/>
    <x v="1"/>
    <x v="6"/>
    <x v="24"/>
    <x v="1"/>
    <x v="1"/>
    <x v="1"/>
    <x v="0"/>
    <n v="0"/>
    <n v="0"/>
    <n v="0"/>
    <n v="0"/>
    <n v="8"/>
    <n v="264868.5"/>
    <n v="0"/>
    <n v="0"/>
    <n v="0"/>
    <n v="0"/>
    <n v="0"/>
    <n v="0"/>
    <n v="264868.5"/>
  </r>
  <r>
    <x v="1"/>
    <x v="1"/>
    <x v="6"/>
    <x v="24"/>
    <x v="1"/>
    <x v="1"/>
    <x v="2"/>
    <x v="0"/>
    <n v="0"/>
    <n v="0"/>
    <n v="0"/>
    <n v="0"/>
    <n v="18"/>
    <n v="1962136.3"/>
    <n v="0"/>
    <n v="0"/>
    <n v="0"/>
    <n v="0"/>
    <n v="0"/>
    <n v="0"/>
    <n v="1962136.3"/>
  </r>
  <r>
    <x v="1"/>
    <x v="1"/>
    <x v="6"/>
    <x v="24"/>
    <x v="1"/>
    <x v="2"/>
    <x v="0"/>
    <x v="0"/>
    <n v="202"/>
    <n v="210.53"/>
    <n v="449740.62"/>
    <n v="501956.12"/>
    <n v="0"/>
    <n v="0"/>
    <n v="0"/>
    <n v="0"/>
    <n v="449740.62"/>
    <n v="501956.12"/>
    <n v="0"/>
    <n v="0"/>
    <n v="0"/>
  </r>
  <r>
    <x v="1"/>
    <x v="1"/>
    <x v="6"/>
    <x v="24"/>
    <x v="1"/>
    <x v="2"/>
    <x v="1"/>
    <x v="0"/>
    <n v="0"/>
    <n v="0"/>
    <n v="0"/>
    <n v="0"/>
    <n v="1"/>
    <n v="108200"/>
    <n v="0"/>
    <n v="0"/>
    <n v="0"/>
    <n v="0"/>
    <n v="0"/>
    <n v="0"/>
    <n v="108200"/>
  </r>
  <r>
    <x v="1"/>
    <x v="1"/>
    <x v="6"/>
    <x v="24"/>
    <x v="1"/>
    <x v="3"/>
    <x v="0"/>
    <x v="0"/>
    <n v="470"/>
    <n v="394.6"/>
    <n v="710604.21"/>
    <n v="663409.09"/>
    <n v="0"/>
    <n v="0"/>
    <n v="0"/>
    <n v="0"/>
    <n v="710604.21"/>
    <n v="663409.09"/>
    <n v="0"/>
    <n v="0"/>
    <n v="0"/>
  </r>
  <r>
    <x v="1"/>
    <x v="1"/>
    <x v="6"/>
    <x v="24"/>
    <x v="2"/>
    <x v="4"/>
    <x v="0"/>
    <x v="0"/>
    <n v="446"/>
    <n v="432.08000000000004"/>
    <n v="3184686.73"/>
    <n v="3311459.0300000003"/>
    <n v="0"/>
    <n v="0"/>
    <n v="0"/>
    <n v="0"/>
    <n v="3184686.73"/>
    <n v="3311459.0300000003"/>
    <n v="0"/>
    <n v="0"/>
    <n v="0"/>
  </r>
  <r>
    <x v="1"/>
    <x v="1"/>
    <x v="6"/>
    <x v="24"/>
    <x v="2"/>
    <x v="4"/>
    <x v="1"/>
    <x v="0"/>
    <n v="0"/>
    <n v="0"/>
    <n v="0"/>
    <n v="0"/>
    <n v="1"/>
    <n v="52650"/>
    <n v="0"/>
    <n v="0"/>
    <n v="0"/>
    <n v="0"/>
    <n v="0"/>
    <n v="0"/>
    <n v="52650"/>
  </r>
  <r>
    <x v="1"/>
    <x v="1"/>
    <x v="6"/>
    <x v="24"/>
    <x v="2"/>
    <x v="0"/>
    <x v="0"/>
    <x v="0"/>
    <n v="226"/>
    <n v="238.95999999999998"/>
    <n v="681825.79"/>
    <n v="792811.55999999994"/>
    <n v="0"/>
    <n v="0"/>
    <n v="0"/>
    <n v="0"/>
    <n v="681825.79"/>
    <n v="792811.55999999994"/>
    <n v="0"/>
    <n v="0"/>
    <n v="0"/>
  </r>
  <r>
    <x v="1"/>
    <x v="1"/>
    <x v="6"/>
    <x v="24"/>
    <x v="2"/>
    <x v="1"/>
    <x v="0"/>
    <x v="0"/>
    <n v="77"/>
    <n v="99.13000000000001"/>
    <n v="305624.20999999996"/>
    <n v="484338.63000000006"/>
    <n v="0"/>
    <n v="0"/>
    <n v="0"/>
    <n v="0"/>
    <n v="305624.20999999996"/>
    <n v="484338.63000000006"/>
    <n v="0"/>
    <n v="0"/>
    <n v="0"/>
  </r>
  <r>
    <x v="1"/>
    <x v="1"/>
    <x v="6"/>
    <x v="24"/>
    <x v="2"/>
    <x v="1"/>
    <x v="1"/>
    <x v="0"/>
    <n v="0"/>
    <n v="0"/>
    <n v="0"/>
    <n v="0"/>
    <n v="1"/>
    <n v="286740"/>
    <n v="0"/>
    <n v="0"/>
    <n v="0"/>
    <n v="0"/>
    <n v="0"/>
    <n v="0"/>
    <n v="286740"/>
  </r>
  <r>
    <x v="1"/>
    <x v="1"/>
    <x v="6"/>
    <x v="24"/>
    <x v="2"/>
    <x v="1"/>
    <x v="2"/>
    <x v="0"/>
    <n v="0"/>
    <n v="0"/>
    <n v="0"/>
    <n v="0"/>
    <n v="0"/>
    <n v="838.28"/>
    <n v="0"/>
    <n v="0"/>
    <n v="0"/>
    <n v="0"/>
    <n v="0"/>
    <n v="0"/>
    <n v="838.28"/>
  </r>
  <r>
    <x v="1"/>
    <x v="1"/>
    <x v="6"/>
    <x v="24"/>
    <x v="2"/>
    <x v="2"/>
    <x v="0"/>
    <x v="0"/>
    <n v="25"/>
    <n v="28.4"/>
    <n v="86577.09"/>
    <n v="67638.61"/>
    <n v="0"/>
    <n v="0"/>
    <n v="0"/>
    <n v="0"/>
    <n v="86577.09"/>
    <n v="67638.61"/>
    <n v="0"/>
    <n v="0"/>
    <n v="0"/>
  </r>
  <r>
    <x v="1"/>
    <x v="1"/>
    <x v="6"/>
    <x v="24"/>
    <x v="2"/>
    <x v="2"/>
    <x v="2"/>
    <x v="0"/>
    <n v="0"/>
    <n v="0"/>
    <n v="0"/>
    <n v="0"/>
    <n v="1"/>
    <n v="648813.1"/>
    <n v="0"/>
    <n v="0"/>
    <n v="0"/>
    <n v="0"/>
    <n v="0"/>
    <n v="0"/>
    <n v="648813.1"/>
  </r>
  <r>
    <x v="1"/>
    <x v="1"/>
    <x v="6"/>
    <x v="24"/>
    <x v="2"/>
    <x v="3"/>
    <x v="0"/>
    <x v="0"/>
    <n v="271"/>
    <n v="194.93999999999997"/>
    <n v="384711.71"/>
    <n v="408837.95"/>
    <n v="0"/>
    <n v="0"/>
    <n v="0"/>
    <n v="0"/>
    <n v="384711.71"/>
    <n v="408837.95"/>
    <n v="0"/>
    <n v="0"/>
    <n v="0"/>
  </r>
  <r>
    <x v="1"/>
    <x v="1"/>
    <x v="6"/>
    <x v="24"/>
    <x v="3"/>
    <x v="0"/>
    <x v="0"/>
    <x v="0"/>
    <n v="9"/>
    <n v="4.63"/>
    <n v="8949.0500000000011"/>
    <n v="4208.99"/>
    <n v="0"/>
    <n v="0"/>
    <n v="0"/>
    <n v="0"/>
    <n v="8949.0500000000011"/>
    <n v="4208.99"/>
    <n v="0"/>
    <n v="0"/>
    <n v="0"/>
  </r>
  <r>
    <x v="1"/>
    <x v="1"/>
    <x v="6"/>
    <x v="24"/>
    <x v="3"/>
    <x v="1"/>
    <x v="0"/>
    <x v="0"/>
    <n v="2053"/>
    <n v="1469.61"/>
    <n v="2957208.4499999997"/>
    <n v="2174958.33"/>
    <n v="0"/>
    <n v="0"/>
    <n v="0"/>
    <n v="0"/>
    <n v="2957208.4499999997"/>
    <n v="2174958.33"/>
    <n v="0"/>
    <n v="0"/>
    <n v="0"/>
  </r>
  <r>
    <x v="1"/>
    <x v="1"/>
    <x v="6"/>
    <x v="24"/>
    <x v="3"/>
    <x v="1"/>
    <x v="1"/>
    <x v="0"/>
    <n v="0"/>
    <n v="0"/>
    <n v="0"/>
    <n v="0"/>
    <n v="51"/>
    <n v="1357271.5899999999"/>
    <n v="0"/>
    <n v="0"/>
    <n v="0"/>
    <n v="0"/>
    <n v="0"/>
    <n v="0"/>
    <n v="1357271.5899999999"/>
  </r>
  <r>
    <x v="1"/>
    <x v="1"/>
    <x v="6"/>
    <x v="24"/>
    <x v="3"/>
    <x v="1"/>
    <x v="2"/>
    <x v="0"/>
    <n v="0"/>
    <n v="0"/>
    <n v="0"/>
    <n v="0"/>
    <n v="26"/>
    <n v="789225.6"/>
    <n v="0"/>
    <n v="0"/>
    <n v="0"/>
    <n v="0"/>
    <n v="0"/>
    <n v="0"/>
    <n v="789225.6"/>
  </r>
  <r>
    <x v="1"/>
    <x v="1"/>
    <x v="6"/>
    <x v="24"/>
    <x v="3"/>
    <x v="2"/>
    <x v="0"/>
    <x v="0"/>
    <n v="665"/>
    <n v="650.93999999999994"/>
    <n v="693573.35"/>
    <n v="590205.85"/>
    <n v="0"/>
    <n v="0"/>
    <n v="0"/>
    <n v="0"/>
    <n v="693573.35"/>
    <n v="590205.85"/>
    <n v="0"/>
    <n v="0"/>
    <n v="0"/>
  </r>
  <r>
    <x v="1"/>
    <x v="1"/>
    <x v="6"/>
    <x v="24"/>
    <x v="3"/>
    <x v="2"/>
    <x v="1"/>
    <x v="0"/>
    <n v="0"/>
    <n v="0"/>
    <n v="0"/>
    <n v="0"/>
    <n v="7"/>
    <n v="129781.5"/>
    <n v="0"/>
    <n v="0"/>
    <n v="0"/>
    <n v="0"/>
    <n v="0"/>
    <n v="0"/>
    <n v="129781.5"/>
  </r>
  <r>
    <x v="1"/>
    <x v="1"/>
    <x v="6"/>
    <x v="24"/>
    <x v="3"/>
    <x v="2"/>
    <x v="2"/>
    <x v="0"/>
    <n v="0"/>
    <n v="0"/>
    <n v="0"/>
    <n v="0"/>
    <n v="5"/>
    <n v="80868.52"/>
    <n v="0"/>
    <n v="0"/>
    <n v="0"/>
    <n v="0"/>
    <n v="0"/>
    <n v="0"/>
    <n v="80868.52"/>
  </r>
  <r>
    <x v="1"/>
    <x v="1"/>
    <x v="6"/>
    <x v="24"/>
    <x v="3"/>
    <x v="3"/>
    <x v="0"/>
    <x v="0"/>
    <n v="32"/>
    <n v="19.760000000000002"/>
    <n v="34613.39"/>
    <n v="20781.099999999999"/>
    <n v="0"/>
    <n v="0"/>
    <n v="0"/>
    <n v="0"/>
    <n v="34613.39"/>
    <n v="20781.099999999999"/>
    <n v="0"/>
    <n v="0"/>
    <n v="0"/>
  </r>
  <r>
    <x v="1"/>
    <x v="1"/>
    <x v="6"/>
    <x v="24"/>
    <x v="4"/>
    <x v="0"/>
    <x v="0"/>
    <x v="0"/>
    <n v="0"/>
    <n v="0"/>
    <n v="0"/>
    <n v="0"/>
    <n v="0"/>
    <n v="728.76"/>
    <n v="0"/>
    <n v="0"/>
    <n v="0"/>
    <n v="0"/>
    <n v="0"/>
    <n v="0"/>
    <n v="728.76"/>
  </r>
  <r>
    <x v="1"/>
    <x v="1"/>
    <x v="6"/>
    <x v="24"/>
    <x v="4"/>
    <x v="0"/>
    <x v="1"/>
    <x v="0"/>
    <n v="0"/>
    <n v="0"/>
    <n v="0"/>
    <n v="0"/>
    <n v="0"/>
    <n v="-1465653.1"/>
    <n v="0"/>
    <n v="0"/>
    <n v="0"/>
    <n v="0"/>
    <n v="0"/>
    <n v="0"/>
    <n v="-1465653.1"/>
  </r>
  <r>
    <x v="1"/>
    <x v="1"/>
    <x v="6"/>
    <x v="24"/>
    <x v="4"/>
    <x v="0"/>
    <x v="2"/>
    <x v="0"/>
    <n v="0"/>
    <n v="0"/>
    <n v="0"/>
    <n v="0"/>
    <n v="0"/>
    <n v="-276935.76999999996"/>
    <n v="0"/>
    <n v="0"/>
    <n v="0"/>
    <n v="0"/>
    <n v="0"/>
    <n v="0"/>
    <n v="-276935.76999999996"/>
  </r>
  <r>
    <x v="1"/>
    <x v="1"/>
    <x v="6"/>
    <x v="24"/>
    <x v="4"/>
    <x v="1"/>
    <x v="0"/>
    <x v="0"/>
    <n v="1"/>
    <n v="0.48"/>
    <n v="442.96"/>
    <n v="211.77"/>
    <n v="0"/>
    <n v="0"/>
    <n v="0"/>
    <n v="0"/>
    <n v="442.96"/>
    <n v="211.77"/>
    <n v="0"/>
    <n v="0"/>
    <n v="0"/>
  </r>
  <r>
    <x v="1"/>
    <x v="1"/>
    <x v="6"/>
    <x v="25"/>
    <x v="0"/>
    <x v="0"/>
    <x v="0"/>
    <x v="0"/>
    <n v="1977"/>
    <n v="2421.4499999999998"/>
    <n v="5647583.6000000006"/>
    <n v="3539292.51"/>
    <n v="0"/>
    <n v="0"/>
    <n v="0"/>
    <n v="0"/>
    <n v="5647583.6000000006"/>
    <n v="3539292.51"/>
    <n v="0"/>
    <n v="0"/>
    <n v="0"/>
  </r>
  <r>
    <x v="1"/>
    <x v="1"/>
    <x v="6"/>
    <x v="25"/>
    <x v="0"/>
    <x v="0"/>
    <x v="1"/>
    <x v="0"/>
    <n v="0"/>
    <n v="0"/>
    <n v="0"/>
    <n v="0"/>
    <n v="9"/>
    <n v="1135804.8999999999"/>
    <n v="0"/>
    <n v="0"/>
    <n v="0"/>
    <n v="0"/>
    <n v="0"/>
    <n v="0"/>
    <n v="1135804.8999999999"/>
  </r>
  <r>
    <x v="1"/>
    <x v="1"/>
    <x v="6"/>
    <x v="25"/>
    <x v="0"/>
    <x v="0"/>
    <x v="2"/>
    <x v="0"/>
    <n v="0"/>
    <n v="0"/>
    <n v="0"/>
    <n v="0"/>
    <n v="7"/>
    <n v="1054811.2"/>
    <n v="0"/>
    <n v="0"/>
    <n v="0"/>
    <n v="0"/>
    <n v="0"/>
    <n v="0"/>
    <n v="1054811.2"/>
  </r>
  <r>
    <x v="1"/>
    <x v="1"/>
    <x v="6"/>
    <x v="25"/>
    <x v="0"/>
    <x v="1"/>
    <x v="0"/>
    <x v="0"/>
    <n v="131502"/>
    <n v="124372.11"/>
    <n v="151477287.78999999"/>
    <n v="139527767.56"/>
    <n v="0"/>
    <n v="56076.22"/>
    <n v="0"/>
    <n v="0"/>
    <n v="151477287.78999999"/>
    <n v="139527767.56"/>
    <n v="0"/>
    <n v="0"/>
    <n v="56076.22"/>
  </r>
  <r>
    <x v="1"/>
    <x v="1"/>
    <x v="6"/>
    <x v="25"/>
    <x v="0"/>
    <x v="1"/>
    <x v="1"/>
    <x v="0"/>
    <n v="0"/>
    <n v="0"/>
    <n v="0"/>
    <n v="0"/>
    <n v="81"/>
    <n v="5674138.2700000005"/>
    <n v="0"/>
    <n v="0"/>
    <n v="0"/>
    <n v="0"/>
    <n v="0"/>
    <n v="0"/>
    <n v="5674138.2700000005"/>
  </r>
  <r>
    <x v="1"/>
    <x v="1"/>
    <x v="6"/>
    <x v="25"/>
    <x v="0"/>
    <x v="1"/>
    <x v="2"/>
    <x v="0"/>
    <n v="0"/>
    <n v="0"/>
    <n v="0"/>
    <n v="0"/>
    <n v="101"/>
    <n v="11899615.42"/>
    <n v="0"/>
    <n v="0"/>
    <n v="0"/>
    <n v="0"/>
    <n v="0"/>
    <n v="0"/>
    <n v="11899615.42"/>
  </r>
  <r>
    <x v="1"/>
    <x v="1"/>
    <x v="6"/>
    <x v="25"/>
    <x v="0"/>
    <x v="2"/>
    <x v="0"/>
    <x v="0"/>
    <n v="18"/>
    <n v="39.669999999999995"/>
    <n v="7112.8899999999994"/>
    <n v="61319.26"/>
    <n v="0"/>
    <n v="0"/>
    <n v="0"/>
    <n v="0"/>
    <n v="7112.8899999999994"/>
    <n v="61319.26"/>
    <n v="0"/>
    <n v="0"/>
    <n v="0"/>
  </r>
  <r>
    <x v="1"/>
    <x v="1"/>
    <x v="6"/>
    <x v="25"/>
    <x v="0"/>
    <x v="3"/>
    <x v="0"/>
    <x v="0"/>
    <n v="2016"/>
    <n v="1660.17"/>
    <n v="5151951.3"/>
    <n v="3550195.82"/>
    <n v="0"/>
    <n v="0"/>
    <n v="0"/>
    <n v="0"/>
    <n v="5151951.3"/>
    <n v="3550195.82"/>
    <n v="0"/>
    <n v="0"/>
    <n v="0"/>
  </r>
  <r>
    <x v="1"/>
    <x v="1"/>
    <x v="6"/>
    <x v="25"/>
    <x v="0"/>
    <x v="3"/>
    <x v="1"/>
    <x v="0"/>
    <n v="0"/>
    <n v="0"/>
    <n v="0"/>
    <n v="0"/>
    <n v="0"/>
    <n v="-15595"/>
    <n v="0"/>
    <n v="0"/>
    <n v="0"/>
    <n v="0"/>
    <n v="0"/>
    <n v="0"/>
    <n v="-15595"/>
  </r>
  <r>
    <x v="1"/>
    <x v="1"/>
    <x v="6"/>
    <x v="25"/>
    <x v="0"/>
    <x v="3"/>
    <x v="2"/>
    <x v="0"/>
    <n v="0"/>
    <n v="0"/>
    <n v="0"/>
    <n v="0"/>
    <n v="6"/>
    <n v="289986.92"/>
    <n v="0"/>
    <n v="0"/>
    <n v="0"/>
    <n v="0"/>
    <n v="0"/>
    <n v="0"/>
    <n v="289986.92"/>
  </r>
  <r>
    <x v="1"/>
    <x v="1"/>
    <x v="6"/>
    <x v="25"/>
    <x v="1"/>
    <x v="4"/>
    <x v="0"/>
    <x v="0"/>
    <n v="6460"/>
    <n v="6304.2099999999991"/>
    <n v="17233330.969999999"/>
    <n v="13884364.350000001"/>
    <n v="0"/>
    <n v="9884.2199999999993"/>
    <n v="0"/>
    <n v="0"/>
    <n v="17233330.969999999"/>
    <n v="13884364.350000001"/>
    <n v="0"/>
    <n v="0"/>
    <n v="9884.2199999999993"/>
  </r>
  <r>
    <x v="1"/>
    <x v="1"/>
    <x v="6"/>
    <x v="25"/>
    <x v="1"/>
    <x v="4"/>
    <x v="1"/>
    <x v="0"/>
    <n v="0"/>
    <n v="0"/>
    <n v="0"/>
    <n v="0"/>
    <n v="9"/>
    <n v="1040316.03"/>
    <n v="0"/>
    <n v="0"/>
    <n v="0"/>
    <n v="0"/>
    <n v="0"/>
    <n v="0"/>
    <n v="1040316.03"/>
  </r>
  <r>
    <x v="1"/>
    <x v="1"/>
    <x v="6"/>
    <x v="25"/>
    <x v="1"/>
    <x v="4"/>
    <x v="2"/>
    <x v="0"/>
    <n v="0"/>
    <n v="0"/>
    <n v="0"/>
    <n v="0"/>
    <n v="11"/>
    <n v="1746700.22"/>
    <n v="0"/>
    <n v="0"/>
    <n v="0"/>
    <n v="0"/>
    <n v="0"/>
    <n v="0"/>
    <n v="1746700.22"/>
  </r>
  <r>
    <x v="1"/>
    <x v="1"/>
    <x v="6"/>
    <x v="25"/>
    <x v="1"/>
    <x v="0"/>
    <x v="0"/>
    <x v="0"/>
    <n v="256"/>
    <n v="224.15000000000003"/>
    <n v="417416.45"/>
    <n v="343454.06"/>
    <n v="0"/>
    <n v="0"/>
    <n v="0"/>
    <n v="0"/>
    <n v="417416.45"/>
    <n v="343454.06"/>
    <n v="0"/>
    <n v="0"/>
    <n v="0"/>
  </r>
  <r>
    <x v="1"/>
    <x v="1"/>
    <x v="6"/>
    <x v="25"/>
    <x v="1"/>
    <x v="0"/>
    <x v="2"/>
    <x v="0"/>
    <n v="0"/>
    <n v="0"/>
    <n v="0"/>
    <n v="0"/>
    <n v="1"/>
    <n v="24349.71"/>
    <n v="0"/>
    <n v="0"/>
    <n v="0"/>
    <n v="0"/>
    <n v="0"/>
    <n v="0"/>
    <n v="24349.71"/>
  </r>
  <r>
    <x v="1"/>
    <x v="1"/>
    <x v="6"/>
    <x v="25"/>
    <x v="1"/>
    <x v="1"/>
    <x v="0"/>
    <x v="0"/>
    <n v="14401"/>
    <n v="13662.520000000002"/>
    <n v="29047803.949999996"/>
    <n v="25099964.850000001"/>
    <n v="0"/>
    <n v="111493.93"/>
    <n v="0"/>
    <n v="0"/>
    <n v="29047803.949999996"/>
    <n v="25099964.850000001"/>
    <n v="0"/>
    <n v="0"/>
    <n v="111493.93"/>
  </r>
  <r>
    <x v="1"/>
    <x v="1"/>
    <x v="6"/>
    <x v="25"/>
    <x v="1"/>
    <x v="1"/>
    <x v="1"/>
    <x v="0"/>
    <n v="0"/>
    <n v="0"/>
    <n v="0"/>
    <n v="0"/>
    <n v="13"/>
    <n v="432383.54"/>
    <n v="0"/>
    <n v="0"/>
    <n v="0"/>
    <n v="0"/>
    <n v="0"/>
    <n v="0"/>
    <n v="432383.54"/>
  </r>
  <r>
    <x v="1"/>
    <x v="1"/>
    <x v="6"/>
    <x v="25"/>
    <x v="1"/>
    <x v="1"/>
    <x v="2"/>
    <x v="0"/>
    <n v="0"/>
    <n v="0"/>
    <n v="0"/>
    <n v="0"/>
    <n v="34"/>
    <n v="3888424.71"/>
    <n v="0"/>
    <n v="0"/>
    <n v="0"/>
    <n v="0"/>
    <n v="0"/>
    <n v="0"/>
    <n v="3888424.71"/>
  </r>
  <r>
    <x v="1"/>
    <x v="1"/>
    <x v="6"/>
    <x v="25"/>
    <x v="1"/>
    <x v="2"/>
    <x v="0"/>
    <x v="0"/>
    <n v="9"/>
    <n v="15.48"/>
    <n v="21670.560000000001"/>
    <n v="18073.68"/>
    <n v="0"/>
    <n v="0"/>
    <n v="0"/>
    <n v="0"/>
    <n v="21670.560000000001"/>
    <n v="18073.68"/>
    <n v="0"/>
    <n v="0"/>
    <n v="0"/>
  </r>
  <r>
    <x v="1"/>
    <x v="1"/>
    <x v="6"/>
    <x v="25"/>
    <x v="1"/>
    <x v="3"/>
    <x v="0"/>
    <x v="0"/>
    <n v="77"/>
    <n v="44.69"/>
    <n v="343625.56"/>
    <n v="118429.5"/>
    <n v="0"/>
    <n v="0"/>
    <n v="0"/>
    <n v="0"/>
    <n v="343625.56"/>
    <n v="118429.5"/>
    <n v="0"/>
    <n v="0"/>
    <n v="0"/>
  </r>
  <r>
    <x v="1"/>
    <x v="1"/>
    <x v="6"/>
    <x v="25"/>
    <x v="2"/>
    <x v="4"/>
    <x v="0"/>
    <x v="0"/>
    <n v="2198"/>
    <n v="2201.9299999999998"/>
    <n v="25939886.73"/>
    <n v="22593983.199999996"/>
    <n v="0"/>
    <n v="3292.59"/>
    <n v="0"/>
    <n v="0"/>
    <n v="25939886.73"/>
    <n v="22593983.199999996"/>
    <n v="0"/>
    <n v="0"/>
    <n v="3292.59"/>
  </r>
  <r>
    <x v="1"/>
    <x v="1"/>
    <x v="6"/>
    <x v="25"/>
    <x v="2"/>
    <x v="4"/>
    <x v="1"/>
    <x v="0"/>
    <n v="0"/>
    <n v="0"/>
    <n v="0"/>
    <n v="0"/>
    <n v="13"/>
    <n v="4969873.28"/>
    <n v="0"/>
    <n v="0"/>
    <n v="0"/>
    <n v="0"/>
    <n v="0"/>
    <n v="0"/>
    <n v="4969873.28"/>
  </r>
  <r>
    <x v="1"/>
    <x v="1"/>
    <x v="6"/>
    <x v="25"/>
    <x v="2"/>
    <x v="4"/>
    <x v="2"/>
    <x v="0"/>
    <n v="0"/>
    <n v="0"/>
    <n v="0"/>
    <n v="0"/>
    <n v="21"/>
    <n v="18383394.299999997"/>
    <n v="0"/>
    <n v="0"/>
    <n v="0"/>
    <n v="0"/>
    <n v="0"/>
    <n v="0"/>
    <n v="18383394.299999997"/>
  </r>
  <r>
    <x v="1"/>
    <x v="1"/>
    <x v="6"/>
    <x v="25"/>
    <x v="2"/>
    <x v="0"/>
    <x v="0"/>
    <x v="0"/>
    <n v="406"/>
    <n v="390.23"/>
    <n v="1267276.5"/>
    <n v="1349125.8099999998"/>
    <n v="0"/>
    <n v="0"/>
    <n v="0"/>
    <n v="0"/>
    <n v="1267276.5"/>
    <n v="1349125.8099999998"/>
    <n v="0"/>
    <n v="0"/>
    <n v="0"/>
  </r>
  <r>
    <x v="1"/>
    <x v="1"/>
    <x v="6"/>
    <x v="25"/>
    <x v="2"/>
    <x v="0"/>
    <x v="2"/>
    <x v="0"/>
    <n v="0"/>
    <n v="0"/>
    <n v="0"/>
    <n v="0"/>
    <n v="0"/>
    <n v="280203"/>
    <n v="0"/>
    <n v="0"/>
    <n v="0"/>
    <n v="0"/>
    <n v="0"/>
    <n v="0"/>
    <n v="280203"/>
  </r>
  <r>
    <x v="1"/>
    <x v="1"/>
    <x v="6"/>
    <x v="25"/>
    <x v="2"/>
    <x v="1"/>
    <x v="0"/>
    <x v="0"/>
    <n v="444"/>
    <n v="506.6"/>
    <n v="967225.57000000007"/>
    <n v="1138489.0800000003"/>
    <n v="0"/>
    <n v="3817.67"/>
    <n v="0"/>
    <n v="0"/>
    <n v="967225.57000000007"/>
    <n v="1138489.0800000003"/>
    <n v="0"/>
    <n v="0"/>
    <n v="3817.67"/>
  </r>
  <r>
    <x v="1"/>
    <x v="1"/>
    <x v="6"/>
    <x v="25"/>
    <x v="2"/>
    <x v="1"/>
    <x v="1"/>
    <x v="0"/>
    <n v="0"/>
    <n v="0"/>
    <n v="0"/>
    <n v="0"/>
    <n v="0"/>
    <n v="-129682.9"/>
    <n v="0"/>
    <n v="0"/>
    <n v="0"/>
    <n v="0"/>
    <n v="0"/>
    <n v="0"/>
    <n v="-129682.9"/>
  </r>
  <r>
    <x v="1"/>
    <x v="1"/>
    <x v="6"/>
    <x v="25"/>
    <x v="2"/>
    <x v="1"/>
    <x v="2"/>
    <x v="0"/>
    <n v="0"/>
    <n v="0"/>
    <n v="0"/>
    <n v="0"/>
    <n v="3"/>
    <n v="577344"/>
    <n v="0"/>
    <n v="0"/>
    <n v="0"/>
    <n v="0"/>
    <n v="0"/>
    <n v="0"/>
    <n v="577344"/>
  </r>
  <r>
    <x v="1"/>
    <x v="1"/>
    <x v="6"/>
    <x v="25"/>
    <x v="2"/>
    <x v="3"/>
    <x v="0"/>
    <x v="0"/>
    <n v="124"/>
    <n v="101.08000000000001"/>
    <n v="638784.87"/>
    <n v="679050.39"/>
    <n v="0"/>
    <n v="0"/>
    <n v="0"/>
    <n v="0"/>
    <n v="638784.87"/>
    <n v="679050.39"/>
    <n v="0"/>
    <n v="0"/>
    <n v="0"/>
  </r>
  <r>
    <x v="1"/>
    <x v="1"/>
    <x v="6"/>
    <x v="25"/>
    <x v="3"/>
    <x v="0"/>
    <x v="0"/>
    <x v="0"/>
    <n v="0"/>
    <n v="0.34"/>
    <n v="0"/>
    <n v="1265.45"/>
    <n v="0"/>
    <n v="0"/>
    <n v="0"/>
    <n v="0"/>
    <n v="0"/>
    <n v="1265.45"/>
    <n v="0"/>
    <n v="0"/>
    <n v="0"/>
  </r>
  <r>
    <x v="1"/>
    <x v="1"/>
    <x v="6"/>
    <x v="25"/>
    <x v="3"/>
    <x v="1"/>
    <x v="0"/>
    <x v="0"/>
    <n v="1815"/>
    <n v="1072.8600000000004"/>
    <n v="2674792.9299999997"/>
    <n v="1841509.96"/>
    <n v="0"/>
    <n v="0"/>
    <n v="0"/>
    <n v="0"/>
    <n v="2674792.9299999997"/>
    <n v="1841509.96"/>
    <n v="0"/>
    <n v="0"/>
    <n v="0"/>
  </r>
  <r>
    <x v="1"/>
    <x v="1"/>
    <x v="6"/>
    <x v="25"/>
    <x v="3"/>
    <x v="1"/>
    <x v="1"/>
    <x v="0"/>
    <n v="0"/>
    <n v="0"/>
    <n v="0"/>
    <n v="0"/>
    <n v="16"/>
    <n v="315588.43999999994"/>
    <n v="0"/>
    <n v="0"/>
    <n v="0"/>
    <n v="0"/>
    <n v="0"/>
    <n v="0"/>
    <n v="315588.43999999994"/>
  </r>
  <r>
    <x v="1"/>
    <x v="1"/>
    <x v="6"/>
    <x v="25"/>
    <x v="3"/>
    <x v="1"/>
    <x v="2"/>
    <x v="0"/>
    <n v="0"/>
    <n v="0"/>
    <n v="0"/>
    <n v="0"/>
    <n v="3"/>
    <n v="322319.7"/>
    <n v="0"/>
    <n v="0"/>
    <n v="0"/>
    <n v="0"/>
    <n v="0"/>
    <n v="0"/>
    <n v="322319.7"/>
  </r>
  <r>
    <x v="1"/>
    <x v="1"/>
    <x v="6"/>
    <x v="25"/>
    <x v="3"/>
    <x v="2"/>
    <x v="0"/>
    <x v="0"/>
    <n v="421"/>
    <n v="365.17999999999995"/>
    <n v="522888.42"/>
    <n v="393815.85"/>
    <n v="0"/>
    <n v="0"/>
    <n v="0"/>
    <n v="0"/>
    <n v="522888.42"/>
    <n v="393815.85"/>
    <n v="0"/>
    <n v="0"/>
    <n v="0"/>
  </r>
  <r>
    <x v="1"/>
    <x v="1"/>
    <x v="6"/>
    <x v="25"/>
    <x v="3"/>
    <x v="2"/>
    <x v="1"/>
    <x v="0"/>
    <n v="0"/>
    <n v="0"/>
    <n v="0"/>
    <n v="0"/>
    <n v="1"/>
    <n v="13112"/>
    <n v="0"/>
    <n v="0"/>
    <n v="0"/>
    <n v="0"/>
    <n v="0"/>
    <n v="0"/>
    <n v="13112"/>
  </r>
  <r>
    <x v="1"/>
    <x v="1"/>
    <x v="6"/>
    <x v="25"/>
    <x v="3"/>
    <x v="2"/>
    <x v="2"/>
    <x v="0"/>
    <n v="0"/>
    <n v="0"/>
    <n v="0"/>
    <n v="0"/>
    <n v="1"/>
    <n v="17293"/>
    <n v="0"/>
    <n v="0"/>
    <n v="0"/>
    <n v="0"/>
    <n v="0"/>
    <n v="0"/>
    <n v="17293"/>
  </r>
  <r>
    <x v="1"/>
    <x v="1"/>
    <x v="6"/>
    <x v="25"/>
    <x v="4"/>
    <x v="4"/>
    <x v="0"/>
    <x v="0"/>
    <n v="0"/>
    <n v="7.99"/>
    <n v="24137.360000000001"/>
    <n v="27736.83"/>
    <n v="0"/>
    <n v="0"/>
    <n v="0"/>
    <n v="0"/>
    <n v="24137.360000000001"/>
    <n v="27736.83"/>
    <n v="0"/>
    <n v="0"/>
    <n v="0"/>
  </r>
  <r>
    <x v="1"/>
    <x v="1"/>
    <x v="6"/>
    <x v="25"/>
    <x v="4"/>
    <x v="0"/>
    <x v="0"/>
    <x v="0"/>
    <n v="7"/>
    <n v="3"/>
    <n v="19706.099999999999"/>
    <n v="10281.89"/>
    <n v="0"/>
    <n v="4934.4400000000005"/>
    <n v="0"/>
    <n v="0"/>
    <n v="19706.099999999999"/>
    <n v="10281.89"/>
    <n v="0"/>
    <n v="0"/>
    <n v="4934.4400000000005"/>
  </r>
  <r>
    <x v="1"/>
    <x v="1"/>
    <x v="6"/>
    <x v="25"/>
    <x v="4"/>
    <x v="0"/>
    <x v="1"/>
    <x v="0"/>
    <n v="0"/>
    <n v="0"/>
    <n v="0"/>
    <n v="0"/>
    <n v="0"/>
    <n v="-1192916.2"/>
    <n v="0"/>
    <n v="0"/>
    <n v="0"/>
    <n v="0"/>
    <n v="0"/>
    <n v="0"/>
    <n v="-1192916.2"/>
  </r>
  <r>
    <x v="1"/>
    <x v="1"/>
    <x v="6"/>
    <x v="25"/>
    <x v="4"/>
    <x v="0"/>
    <x v="2"/>
    <x v="0"/>
    <n v="0"/>
    <n v="0"/>
    <n v="0"/>
    <n v="0"/>
    <n v="0"/>
    <n v="-826559.85999999987"/>
    <n v="0"/>
    <n v="0"/>
    <n v="0"/>
    <n v="0"/>
    <n v="0"/>
    <n v="0"/>
    <n v="-826559.85999999987"/>
  </r>
  <r>
    <x v="1"/>
    <x v="1"/>
    <x v="6"/>
    <x v="25"/>
    <x v="4"/>
    <x v="1"/>
    <x v="0"/>
    <x v="0"/>
    <n v="41"/>
    <n v="16.54"/>
    <n v="80995.360000000001"/>
    <n v="30891.97"/>
    <n v="0"/>
    <n v="0"/>
    <n v="0"/>
    <n v="0"/>
    <n v="80995.360000000001"/>
    <n v="30891.97"/>
    <n v="0"/>
    <n v="0"/>
    <n v="0"/>
  </r>
  <r>
    <x v="1"/>
    <x v="1"/>
    <x v="6"/>
    <x v="25"/>
    <x v="4"/>
    <x v="1"/>
    <x v="2"/>
    <x v="0"/>
    <n v="0"/>
    <n v="0"/>
    <n v="0"/>
    <n v="0"/>
    <n v="0"/>
    <n v="28400"/>
    <n v="0"/>
    <n v="0"/>
    <n v="0"/>
    <n v="0"/>
    <n v="0"/>
    <n v="0"/>
    <n v="28400"/>
  </r>
  <r>
    <x v="1"/>
    <x v="1"/>
    <x v="6"/>
    <x v="25"/>
    <x v="4"/>
    <x v="3"/>
    <x v="0"/>
    <x v="0"/>
    <n v="31"/>
    <n v="9.07"/>
    <n v="84688.2"/>
    <n v="20386.73"/>
    <n v="0"/>
    <n v="0"/>
    <n v="0"/>
    <n v="0"/>
    <n v="84688.2"/>
    <n v="20386.73"/>
    <n v="0"/>
    <n v="0"/>
    <n v="0"/>
  </r>
  <r>
    <x v="1"/>
    <x v="1"/>
    <x v="6"/>
    <x v="26"/>
    <x v="0"/>
    <x v="0"/>
    <x v="0"/>
    <x v="0"/>
    <n v="1397"/>
    <n v="1367.6"/>
    <n v="4719458.3599999994"/>
    <n v="2866259.5"/>
    <n v="0"/>
    <n v="0"/>
    <n v="0"/>
    <n v="0"/>
    <n v="4719458.3599999994"/>
    <n v="2866259.5"/>
    <n v="0"/>
    <n v="0"/>
    <n v="0"/>
  </r>
  <r>
    <x v="1"/>
    <x v="1"/>
    <x v="6"/>
    <x v="26"/>
    <x v="0"/>
    <x v="0"/>
    <x v="1"/>
    <x v="0"/>
    <n v="0"/>
    <n v="0"/>
    <n v="0"/>
    <n v="0"/>
    <n v="14"/>
    <n v="2112988.5099999998"/>
    <n v="0"/>
    <n v="0"/>
    <n v="0"/>
    <n v="0"/>
    <n v="0"/>
    <n v="0"/>
    <n v="2112988.5099999998"/>
  </r>
  <r>
    <x v="1"/>
    <x v="1"/>
    <x v="6"/>
    <x v="26"/>
    <x v="0"/>
    <x v="0"/>
    <x v="2"/>
    <x v="0"/>
    <n v="0"/>
    <n v="0"/>
    <n v="0"/>
    <n v="0"/>
    <n v="34"/>
    <n v="7162122.9000000004"/>
    <n v="0"/>
    <n v="0"/>
    <n v="0"/>
    <n v="0"/>
    <n v="0"/>
    <n v="0"/>
    <n v="7162122.9000000004"/>
  </r>
  <r>
    <x v="1"/>
    <x v="1"/>
    <x v="6"/>
    <x v="26"/>
    <x v="0"/>
    <x v="1"/>
    <x v="0"/>
    <x v="0"/>
    <n v="153793"/>
    <n v="146618.60999999999"/>
    <n v="254485140.89000002"/>
    <n v="256353923.99000001"/>
    <n v="0"/>
    <n v="-10494.02"/>
    <n v="0"/>
    <n v="0"/>
    <n v="254485140.89000002"/>
    <n v="256353923.99000001"/>
    <n v="0"/>
    <n v="0"/>
    <n v="-10494.02"/>
  </r>
  <r>
    <x v="1"/>
    <x v="1"/>
    <x v="6"/>
    <x v="26"/>
    <x v="0"/>
    <x v="1"/>
    <x v="1"/>
    <x v="0"/>
    <n v="0"/>
    <n v="0"/>
    <n v="0"/>
    <n v="0"/>
    <n v="259"/>
    <n v="43932080.190000005"/>
    <n v="0"/>
    <n v="0"/>
    <n v="0"/>
    <n v="0"/>
    <n v="0"/>
    <n v="0"/>
    <n v="43932080.190000005"/>
  </r>
  <r>
    <x v="1"/>
    <x v="1"/>
    <x v="6"/>
    <x v="26"/>
    <x v="0"/>
    <x v="1"/>
    <x v="2"/>
    <x v="0"/>
    <n v="0"/>
    <n v="0"/>
    <n v="0"/>
    <n v="0"/>
    <n v="1253"/>
    <n v="296663746.49000001"/>
    <n v="0"/>
    <n v="0"/>
    <n v="0"/>
    <n v="0"/>
    <n v="0"/>
    <n v="0"/>
    <n v="296663746.49000001"/>
  </r>
  <r>
    <x v="1"/>
    <x v="1"/>
    <x v="6"/>
    <x v="26"/>
    <x v="0"/>
    <x v="2"/>
    <x v="0"/>
    <x v="0"/>
    <n v="52"/>
    <n v="83.63"/>
    <n v="-10462.540000000001"/>
    <n v="125709.04999999999"/>
    <n v="0"/>
    <n v="0"/>
    <n v="0"/>
    <n v="0"/>
    <n v="-10462.540000000001"/>
    <n v="125709.04999999999"/>
    <n v="0"/>
    <n v="0"/>
    <n v="0"/>
  </r>
  <r>
    <x v="1"/>
    <x v="1"/>
    <x v="6"/>
    <x v="26"/>
    <x v="0"/>
    <x v="2"/>
    <x v="1"/>
    <x v="0"/>
    <n v="0"/>
    <n v="0"/>
    <n v="0"/>
    <n v="0"/>
    <n v="1"/>
    <n v="101978"/>
    <n v="0"/>
    <n v="0"/>
    <n v="0"/>
    <n v="0"/>
    <n v="0"/>
    <n v="0"/>
    <n v="101978"/>
  </r>
  <r>
    <x v="1"/>
    <x v="1"/>
    <x v="6"/>
    <x v="26"/>
    <x v="0"/>
    <x v="3"/>
    <x v="0"/>
    <x v="0"/>
    <n v="1045"/>
    <n v="1293.3899999999999"/>
    <n v="2640081.4299999997"/>
    <n v="2753183.68"/>
    <n v="0"/>
    <n v="0"/>
    <n v="0"/>
    <n v="0"/>
    <n v="2640081.4299999997"/>
    <n v="2753183.68"/>
    <n v="0"/>
    <n v="0"/>
    <n v="0"/>
  </r>
  <r>
    <x v="1"/>
    <x v="1"/>
    <x v="6"/>
    <x v="26"/>
    <x v="0"/>
    <x v="3"/>
    <x v="1"/>
    <x v="0"/>
    <n v="0"/>
    <n v="0"/>
    <n v="0"/>
    <n v="0"/>
    <n v="3"/>
    <n v="297336.3"/>
    <n v="0"/>
    <n v="0"/>
    <n v="0"/>
    <n v="0"/>
    <n v="0"/>
    <n v="0"/>
    <n v="297336.3"/>
  </r>
  <r>
    <x v="1"/>
    <x v="1"/>
    <x v="6"/>
    <x v="26"/>
    <x v="0"/>
    <x v="3"/>
    <x v="2"/>
    <x v="0"/>
    <n v="0"/>
    <n v="0"/>
    <n v="0"/>
    <n v="0"/>
    <n v="10"/>
    <n v="598706.08000000007"/>
    <n v="0"/>
    <n v="0"/>
    <n v="0"/>
    <n v="0"/>
    <n v="0"/>
    <n v="0"/>
    <n v="598706.08000000007"/>
  </r>
  <r>
    <x v="1"/>
    <x v="1"/>
    <x v="6"/>
    <x v="26"/>
    <x v="1"/>
    <x v="4"/>
    <x v="0"/>
    <x v="0"/>
    <n v="9053"/>
    <n v="11483.98"/>
    <n v="33149996.00999999"/>
    <n v="37234164.070000008"/>
    <n v="0"/>
    <n v="3128.09"/>
    <n v="0"/>
    <n v="0"/>
    <n v="33149996.00999999"/>
    <n v="37234164.070000008"/>
    <n v="0"/>
    <n v="0"/>
    <n v="3128.09"/>
  </r>
  <r>
    <x v="1"/>
    <x v="1"/>
    <x v="6"/>
    <x v="26"/>
    <x v="1"/>
    <x v="4"/>
    <x v="1"/>
    <x v="0"/>
    <n v="0"/>
    <n v="0"/>
    <n v="0"/>
    <n v="0"/>
    <n v="49"/>
    <n v="9214080.9499999993"/>
    <n v="0"/>
    <n v="0"/>
    <n v="0"/>
    <n v="0"/>
    <n v="0"/>
    <n v="0"/>
    <n v="9214080.9499999993"/>
  </r>
  <r>
    <x v="1"/>
    <x v="1"/>
    <x v="6"/>
    <x v="26"/>
    <x v="1"/>
    <x v="4"/>
    <x v="2"/>
    <x v="0"/>
    <n v="0"/>
    <n v="0"/>
    <n v="0"/>
    <n v="0"/>
    <n v="162"/>
    <n v="46489373.799999997"/>
    <n v="0"/>
    <n v="0"/>
    <n v="0"/>
    <n v="0"/>
    <n v="0"/>
    <n v="0"/>
    <n v="46489373.799999997"/>
  </r>
  <r>
    <x v="1"/>
    <x v="1"/>
    <x v="6"/>
    <x v="26"/>
    <x v="1"/>
    <x v="0"/>
    <x v="0"/>
    <x v="0"/>
    <n v="262"/>
    <n v="331.67"/>
    <n v="562826.89"/>
    <n v="941045.21"/>
    <n v="0"/>
    <n v="0"/>
    <n v="0"/>
    <n v="0"/>
    <n v="562826.89"/>
    <n v="941045.21"/>
    <n v="0"/>
    <n v="0"/>
    <n v="0"/>
  </r>
  <r>
    <x v="1"/>
    <x v="1"/>
    <x v="6"/>
    <x v="26"/>
    <x v="1"/>
    <x v="0"/>
    <x v="1"/>
    <x v="0"/>
    <n v="0"/>
    <n v="0"/>
    <n v="0"/>
    <n v="0"/>
    <n v="0"/>
    <n v="136382.29999999999"/>
    <n v="0"/>
    <n v="0"/>
    <n v="0"/>
    <n v="0"/>
    <n v="0"/>
    <n v="0"/>
    <n v="136382.29999999999"/>
  </r>
  <r>
    <x v="1"/>
    <x v="1"/>
    <x v="6"/>
    <x v="26"/>
    <x v="1"/>
    <x v="0"/>
    <x v="2"/>
    <x v="0"/>
    <n v="0"/>
    <n v="0"/>
    <n v="0"/>
    <n v="0"/>
    <n v="6"/>
    <n v="986949.8"/>
    <n v="0"/>
    <n v="0"/>
    <n v="0"/>
    <n v="0"/>
    <n v="0"/>
    <n v="0"/>
    <n v="986949.8"/>
  </r>
  <r>
    <x v="1"/>
    <x v="1"/>
    <x v="6"/>
    <x v="26"/>
    <x v="1"/>
    <x v="1"/>
    <x v="0"/>
    <x v="0"/>
    <n v="18480"/>
    <n v="16234.08"/>
    <n v="62327093.159999996"/>
    <n v="52166902.299999997"/>
    <n v="0"/>
    <n v="5276.94"/>
    <n v="0"/>
    <n v="0"/>
    <n v="62327093.159999996"/>
    <n v="52166902.299999997"/>
    <n v="0"/>
    <n v="0"/>
    <n v="5276.94"/>
  </r>
  <r>
    <x v="1"/>
    <x v="1"/>
    <x v="6"/>
    <x v="26"/>
    <x v="1"/>
    <x v="1"/>
    <x v="1"/>
    <x v="0"/>
    <n v="0"/>
    <n v="0"/>
    <n v="0"/>
    <n v="0"/>
    <n v="54"/>
    <n v="8718339.5300000012"/>
    <n v="0"/>
    <n v="0"/>
    <n v="0"/>
    <n v="0"/>
    <n v="0"/>
    <n v="0"/>
    <n v="8718339.5300000012"/>
  </r>
  <r>
    <x v="1"/>
    <x v="1"/>
    <x v="6"/>
    <x v="26"/>
    <x v="1"/>
    <x v="1"/>
    <x v="2"/>
    <x v="0"/>
    <n v="0"/>
    <n v="0"/>
    <n v="0"/>
    <n v="0"/>
    <n v="231"/>
    <n v="72133191.280000001"/>
    <n v="0"/>
    <n v="0"/>
    <n v="0"/>
    <n v="0"/>
    <n v="0"/>
    <n v="0"/>
    <n v="72133191.280000001"/>
  </r>
  <r>
    <x v="1"/>
    <x v="1"/>
    <x v="6"/>
    <x v="26"/>
    <x v="1"/>
    <x v="2"/>
    <x v="0"/>
    <x v="0"/>
    <n v="2"/>
    <n v="64.7"/>
    <n v="588.40999999999985"/>
    <n v="73524.02"/>
    <n v="0"/>
    <n v="0"/>
    <n v="0"/>
    <n v="0"/>
    <n v="588.40999999999985"/>
    <n v="73524.02"/>
    <n v="0"/>
    <n v="0"/>
    <n v="0"/>
  </r>
  <r>
    <x v="1"/>
    <x v="1"/>
    <x v="6"/>
    <x v="26"/>
    <x v="1"/>
    <x v="3"/>
    <x v="0"/>
    <x v="0"/>
    <n v="170"/>
    <n v="72.8"/>
    <n v="481961.01"/>
    <n v="233517.71000000002"/>
    <n v="0"/>
    <n v="0"/>
    <n v="0"/>
    <n v="0"/>
    <n v="481961.01"/>
    <n v="233517.71000000002"/>
    <n v="0"/>
    <n v="0"/>
    <n v="0"/>
  </r>
  <r>
    <x v="1"/>
    <x v="1"/>
    <x v="6"/>
    <x v="26"/>
    <x v="1"/>
    <x v="3"/>
    <x v="1"/>
    <x v="0"/>
    <n v="0"/>
    <n v="0"/>
    <n v="0"/>
    <n v="0"/>
    <n v="1"/>
    <n v="36810"/>
    <n v="0"/>
    <n v="0"/>
    <n v="0"/>
    <n v="0"/>
    <n v="0"/>
    <n v="0"/>
    <n v="36810"/>
  </r>
  <r>
    <x v="1"/>
    <x v="1"/>
    <x v="6"/>
    <x v="26"/>
    <x v="2"/>
    <x v="4"/>
    <x v="0"/>
    <x v="0"/>
    <n v="3257"/>
    <n v="3410.1300000000006"/>
    <n v="28216380.100000001"/>
    <n v="25499288.029999994"/>
    <n v="0"/>
    <n v="0"/>
    <n v="0"/>
    <n v="0"/>
    <n v="28216380.100000001"/>
    <n v="25499288.029999994"/>
    <n v="0"/>
    <n v="0"/>
    <n v="0"/>
  </r>
  <r>
    <x v="1"/>
    <x v="1"/>
    <x v="6"/>
    <x v="26"/>
    <x v="2"/>
    <x v="4"/>
    <x v="1"/>
    <x v="0"/>
    <n v="0"/>
    <n v="0"/>
    <n v="0"/>
    <n v="0"/>
    <n v="0"/>
    <n v="592180.68000000005"/>
    <n v="0"/>
    <n v="0"/>
    <n v="0"/>
    <n v="0"/>
    <n v="0"/>
    <n v="0"/>
    <n v="592180.68000000005"/>
  </r>
  <r>
    <x v="1"/>
    <x v="1"/>
    <x v="6"/>
    <x v="26"/>
    <x v="2"/>
    <x v="4"/>
    <x v="2"/>
    <x v="0"/>
    <n v="0"/>
    <n v="0"/>
    <n v="0"/>
    <n v="0"/>
    <n v="9"/>
    <n v="4361006.17"/>
    <n v="0"/>
    <n v="0"/>
    <n v="0"/>
    <n v="0"/>
    <n v="0"/>
    <n v="0"/>
    <n v="4361006.17"/>
  </r>
  <r>
    <x v="1"/>
    <x v="1"/>
    <x v="6"/>
    <x v="26"/>
    <x v="2"/>
    <x v="0"/>
    <x v="0"/>
    <x v="0"/>
    <n v="331"/>
    <n v="360"/>
    <n v="1155154.56"/>
    <n v="1167459.8500000001"/>
    <n v="0"/>
    <n v="0"/>
    <n v="0"/>
    <n v="0"/>
    <n v="1155154.56"/>
    <n v="1167459.8500000001"/>
    <n v="0"/>
    <n v="0"/>
    <n v="0"/>
  </r>
  <r>
    <x v="1"/>
    <x v="1"/>
    <x v="6"/>
    <x v="26"/>
    <x v="2"/>
    <x v="0"/>
    <x v="2"/>
    <x v="0"/>
    <n v="0"/>
    <n v="0"/>
    <n v="0"/>
    <n v="0"/>
    <n v="2"/>
    <n v="244666"/>
    <n v="0"/>
    <n v="0"/>
    <n v="0"/>
    <n v="0"/>
    <n v="0"/>
    <n v="0"/>
    <n v="244666"/>
  </r>
  <r>
    <x v="1"/>
    <x v="1"/>
    <x v="6"/>
    <x v="26"/>
    <x v="2"/>
    <x v="1"/>
    <x v="0"/>
    <x v="0"/>
    <n v="393"/>
    <n v="319.61999999999995"/>
    <n v="1352040.6600000001"/>
    <n v="1125346.1099999999"/>
    <n v="0"/>
    <n v="0"/>
    <n v="0"/>
    <n v="0"/>
    <n v="1352040.6600000001"/>
    <n v="1125346.1099999999"/>
    <n v="0"/>
    <n v="0"/>
    <n v="0"/>
  </r>
  <r>
    <x v="1"/>
    <x v="1"/>
    <x v="6"/>
    <x v="26"/>
    <x v="2"/>
    <x v="1"/>
    <x v="1"/>
    <x v="0"/>
    <n v="0"/>
    <n v="0"/>
    <n v="0"/>
    <n v="0"/>
    <n v="1"/>
    <n v="11483.1"/>
    <n v="0"/>
    <n v="0"/>
    <n v="0"/>
    <n v="0"/>
    <n v="0"/>
    <n v="0"/>
    <n v="11483.1"/>
  </r>
  <r>
    <x v="1"/>
    <x v="1"/>
    <x v="6"/>
    <x v="26"/>
    <x v="2"/>
    <x v="1"/>
    <x v="2"/>
    <x v="0"/>
    <n v="0"/>
    <n v="0"/>
    <n v="0"/>
    <n v="0"/>
    <n v="1"/>
    <n v="618438.1"/>
    <n v="0"/>
    <n v="0"/>
    <n v="0"/>
    <n v="0"/>
    <n v="0"/>
    <n v="0"/>
    <n v="618438.1"/>
  </r>
  <r>
    <x v="1"/>
    <x v="1"/>
    <x v="6"/>
    <x v="26"/>
    <x v="2"/>
    <x v="2"/>
    <x v="0"/>
    <x v="0"/>
    <n v="4"/>
    <n v="2.9299999999999997"/>
    <n v="10012.09"/>
    <n v="5866.22"/>
    <n v="0"/>
    <n v="0"/>
    <n v="0"/>
    <n v="0"/>
    <n v="10012.09"/>
    <n v="5866.22"/>
    <n v="0"/>
    <n v="0"/>
    <n v="0"/>
  </r>
  <r>
    <x v="1"/>
    <x v="1"/>
    <x v="6"/>
    <x v="26"/>
    <x v="2"/>
    <x v="3"/>
    <x v="0"/>
    <x v="0"/>
    <n v="923"/>
    <n v="798.87"/>
    <n v="2157066.08"/>
    <n v="2332412.0199999996"/>
    <n v="0"/>
    <n v="0"/>
    <n v="0"/>
    <n v="0"/>
    <n v="2157066.08"/>
    <n v="2332412.0199999996"/>
    <n v="0"/>
    <n v="0"/>
    <n v="0"/>
  </r>
  <r>
    <x v="1"/>
    <x v="1"/>
    <x v="6"/>
    <x v="26"/>
    <x v="2"/>
    <x v="3"/>
    <x v="1"/>
    <x v="0"/>
    <n v="0"/>
    <n v="0"/>
    <n v="0"/>
    <n v="0"/>
    <n v="0"/>
    <n v="1110"/>
    <n v="0"/>
    <n v="0"/>
    <n v="0"/>
    <n v="0"/>
    <n v="0"/>
    <n v="0"/>
    <n v="1110"/>
  </r>
  <r>
    <x v="1"/>
    <x v="1"/>
    <x v="6"/>
    <x v="26"/>
    <x v="2"/>
    <x v="3"/>
    <x v="2"/>
    <x v="0"/>
    <n v="0"/>
    <n v="0"/>
    <n v="0"/>
    <n v="0"/>
    <n v="1"/>
    <n v="226631.9"/>
    <n v="0"/>
    <n v="0"/>
    <n v="0"/>
    <n v="0"/>
    <n v="0"/>
    <n v="0"/>
    <n v="226631.9"/>
  </r>
  <r>
    <x v="1"/>
    <x v="1"/>
    <x v="6"/>
    <x v="26"/>
    <x v="3"/>
    <x v="1"/>
    <x v="0"/>
    <x v="0"/>
    <n v="5139"/>
    <n v="3138.29"/>
    <n v="6657912.3300000001"/>
    <n v="4322100.6099999994"/>
    <n v="0"/>
    <n v="310"/>
    <n v="0"/>
    <n v="0"/>
    <n v="6657912.3300000001"/>
    <n v="4322100.6099999994"/>
    <n v="0"/>
    <n v="0"/>
    <n v="310"/>
  </r>
  <r>
    <x v="1"/>
    <x v="1"/>
    <x v="6"/>
    <x v="26"/>
    <x v="3"/>
    <x v="1"/>
    <x v="1"/>
    <x v="0"/>
    <n v="0"/>
    <n v="0"/>
    <n v="0"/>
    <n v="0"/>
    <n v="319"/>
    <n v="5031462.5"/>
    <n v="0"/>
    <n v="0"/>
    <n v="0"/>
    <n v="0"/>
    <n v="0"/>
    <n v="0"/>
    <n v="5031462.5"/>
  </r>
  <r>
    <x v="1"/>
    <x v="1"/>
    <x v="6"/>
    <x v="26"/>
    <x v="3"/>
    <x v="1"/>
    <x v="2"/>
    <x v="0"/>
    <n v="0"/>
    <n v="0"/>
    <n v="0"/>
    <n v="0"/>
    <n v="49"/>
    <n v="4202324.8099999996"/>
    <n v="0"/>
    <n v="0"/>
    <n v="0"/>
    <n v="0"/>
    <n v="0"/>
    <n v="0"/>
    <n v="4202324.8099999996"/>
  </r>
  <r>
    <x v="1"/>
    <x v="1"/>
    <x v="6"/>
    <x v="26"/>
    <x v="3"/>
    <x v="2"/>
    <x v="0"/>
    <x v="0"/>
    <n v="1236"/>
    <n v="1178.81"/>
    <n v="1799276.55"/>
    <n v="1454294.85"/>
    <n v="0"/>
    <n v="0"/>
    <n v="0"/>
    <n v="0"/>
    <n v="1799276.55"/>
    <n v="1454294.85"/>
    <n v="0"/>
    <n v="0"/>
    <n v="0"/>
  </r>
  <r>
    <x v="1"/>
    <x v="1"/>
    <x v="6"/>
    <x v="26"/>
    <x v="3"/>
    <x v="2"/>
    <x v="1"/>
    <x v="0"/>
    <n v="0"/>
    <n v="0"/>
    <n v="0"/>
    <n v="0"/>
    <n v="17"/>
    <n v="295430.2"/>
    <n v="0"/>
    <n v="0"/>
    <n v="0"/>
    <n v="0"/>
    <n v="0"/>
    <n v="0"/>
    <n v="295430.2"/>
  </r>
  <r>
    <x v="1"/>
    <x v="1"/>
    <x v="6"/>
    <x v="26"/>
    <x v="3"/>
    <x v="2"/>
    <x v="2"/>
    <x v="0"/>
    <n v="0"/>
    <n v="0"/>
    <n v="0"/>
    <n v="0"/>
    <n v="26"/>
    <n v="473243"/>
    <n v="0"/>
    <n v="0"/>
    <n v="0"/>
    <n v="0"/>
    <n v="0"/>
    <n v="0"/>
    <n v="473243"/>
  </r>
  <r>
    <x v="1"/>
    <x v="1"/>
    <x v="6"/>
    <x v="26"/>
    <x v="4"/>
    <x v="4"/>
    <x v="0"/>
    <x v="0"/>
    <n v="0"/>
    <n v="7.16"/>
    <n v="12284.5"/>
    <n v="11945.32"/>
    <n v="0"/>
    <n v="0"/>
    <n v="0"/>
    <n v="0"/>
    <n v="12284.5"/>
    <n v="11945.32"/>
    <n v="0"/>
    <n v="0"/>
    <n v="0"/>
  </r>
  <r>
    <x v="1"/>
    <x v="1"/>
    <x v="6"/>
    <x v="26"/>
    <x v="4"/>
    <x v="0"/>
    <x v="1"/>
    <x v="0"/>
    <n v="0"/>
    <n v="0"/>
    <n v="0"/>
    <n v="0"/>
    <n v="0"/>
    <n v="-3889377.02"/>
    <n v="0"/>
    <n v="0"/>
    <n v="0"/>
    <n v="0"/>
    <n v="0"/>
    <n v="0"/>
    <n v="-3889377.02"/>
  </r>
  <r>
    <x v="1"/>
    <x v="1"/>
    <x v="6"/>
    <x v="26"/>
    <x v="4"/>
    <x v="0"/>
    <x v="2"/>
    <x v="0"/>
    <n v="0"/>
    <n v="0"/>
    <n v="0"/>
    <n v="0"/>
    <n v="1"/>
    <n v="-8444629.3299999982"/>
    <n v="0"/>
    <n v="0"/>
    <n v="0"/>
    <n v="0"/>
    <n v="0"/>
    <n v="0"/>
    <n v="-8444629.3299999982"/>
  </r>
  <r>
    <x v="1"/>
    <x v="1"/>
    <x v="6"/>
    <x v="26"/>
    <x v="4"/>
    <x v="1"/>
    <x v="0"/>
    <x v="0"/>
    <n v="57"/>
    <n v="25.71"/>
    <n v="176114.93"/>
    <n v="78668.44"/>
    <n v="0"/>
    <n v="0"/>
    <n v="0"/>
    <n v="0"/>
    <n v="176114.93"/>
    <n v="78668.44"/>
    <n v="0"/>
    <n v="0"/>
    <n v="0"/>
  </r>
  <r>
    <x v="1"/>
    <x v="1"/>
    <x v="6"/>
    <x v="27"/>
    <x v="0"/>
    <x v="0"/>
    <x v="0"/>
    <x v="0"/>
    <n v="1831"/>
    <n v="2322.8499999999995"/>
    <n v="2800784.6700000004"/>
    <n v="2854484.8800000004"/>
    <n v="0"/>
    <n v="0"/>
    <n v="0"/>
    <n v="0"/>
    <n v="2800784.6700000004"/>
    <n v="2854484.8800000004"/>
    <n v="0"/>
    <n v="0"/>
    <n v="0"/>
  </r>
  <r>
    <x v="1"/>
    <x v="1"/>
    <x v="6"/>
    <x v="27"/>
    <x v="0"/>
    <x v="0"/>
    <x v="1"/>
    <x v="0"/>
    <n v="0"/>
    <n v="0"/>
    <n v="0"/>
    <n v="0"/>
    <n v="11"/>
    <n v="1475315.2"/>
    <n v="0"/>
    <n v="0"/>
    <n v="0"/>
    <n v="0"/>
    <n v="0"/>
    <n v="0"/>
    <n v="1475315.2"/>
  </r>
  <r>
    <x v="1"/>
    <x v="1"/>
    <x v="6"/>
    <x v="27"/>
    <x v="0"/>
    <x v="0"/>
    <x v="2"/>
    <x v="0"/>
    <n v="0"/>
    <n v="0"/>
    <n v="0"/>
    <n v="0"/>
    <n v="30"/>
    <n v="5028687.82"/>
    <n v="0"/>
    <n v="0"/>
    <n v="0"/>
    <n v="0"/>
    <n v="0"/>
    <n v="0"/>
    <n v="5028687.82"/>
  </r>
  <r>
    <x v="1"/>
    <x v="1"/>
    <x v="6"/>
    <x v="27"/>
    <x v="0"/>
    <x v="1"/>
    <x v="0"/>
    <x v="0"/>
    <n v="167685"/>
    <n v="151631.94000000003"/>
    <n v="219610748.29999998"/>
    <n v="187990660.93000001"/>
    <n v="0"/>
    <n v="0"/>
    <n v="0"/>
    <n v="0"/>
    <n v="219610748.29999998"/>
    <n v="187990660.93000001"/>
    <n v="0"/>
    <n v="0"/>
    <n v="0"/>
  </r>
  <r>
    <x v="1"/>
    <x v="1"/>
    <x v="6"/>
    <x v="27"/>
    <x v="0"/>
    <x v="1"/>
    <x v="1"/>
    <x v="0"/>
    <n v="0"/>
    <n v="0"/>
    <n v="0"/>
    <n v="0"/>
    <n v="115"/>
    <n v="9511289.7400000002"/>
    <n v="0"/>
    <n v="0"/>
    <n v="0"/>
    <n v="0"/>
    <n v="0"/>
    <n v="0"/>
    <n v="9511289.7400000002"/>
  </r>
  <r>
    <x v="1"/>
    <x v="1"/>
    <x v="6"/>
    <x v="27"/>
    <x v="0"/>
    <x v="1"/>
    <x v="2"/>
    <x v="0"/>
    <n v="0"/>
    <n v="0"/>
    <n v="0"/>
    <n v="0"/>
    <n v="329"/>
    <n v="49394704.859999999"/>
    <n v="0"/>
    <n v="0"/>
    <n v="0"/>
    <n v="0"/>
    <n v="0"/>
    <n v="0"/>
    <n v="49394704.859999999"/>
  </r>
  <r>
    <x v="1"/>
    <x v="1"/>
    <x v="6"/>
    <x v="27"/>
    <x v="0"/>
    <x v="2"/>
    <x v="0"/>
    <x v="0"/>
    <n v="22"/>
    <n v="61.87"/>
    <n v="-23926.780000000002"/>
    <n v="99963.99"/>
    <n v="0"/>
    <n v="0"/>
    <n v="0"/>
    <n v="0"/>
    <n v="-23926.780000000002"/>
    <n v="99963.99"/>
    <n v="0"/>
    <n v="0"/>
    <n v="0"/>
  </r>
  <r>
    <x v="1"/>
    <x v="1"/>
    <x v="6"/>
    <x v="27"/>
    <x v="0"/>
    <x v="2"/>
    <x v="1"/>
    <x v="0"/>
    <n v="0"/>
    <n v="0"/>
    <n v="0"/>
    <n v="0"/>
    <n v="0"/>
    <n v="506"/>
    <n v="0"/>
    <n v="0"/>
    <n v="0"/>
    <n v="0"/>
    <n v="0"/>
    <n v="0"/>
    <n v="506"/>
  </r>
  <r>
    <x v="1"/>
    <x v="1"/>
    <x v="6"/>
    <x v="27"/>
    <x v="0"/>
    <x v="3"/>
    <x v="0"/>
    <x v="0"/>
    <n v="1008"/>
    <n v="1126.1300000000001"/>
    <n v="1915481.6700000002"/>
    <n v="2697575.01"/>
    <n v="0"/>
    <n v="0"/>
    <n v="0"/>
    <n v="0"/>
    <n v="1915481.6700000002"/>
    <n v="2697575.01"/>
    <n v="0"/>
    <n v="0"/>
    <n v="0"/>
  </r>
  <r>
    <x v="1"/>
    <x v="1"/>
    <x v="6"/>
    <x v="27"/>
    <x v="0"/>
    <x v="3"/>
    <x v="1"/>
    <x v="0"/>
    <n v="0"/>
    <n v="0"/>
    <n v="0"/>
    <n v="0"/>
    <n v="3"/>
    <n v="363121"/>
    <n v="0"/>
    <n v="0"/>
    <n v="0"/>
    <n v="0"/>
    <n v="0"/>
    <n v="0"/>
    <n v="363121"/>
  </r>
  <r>
    <x v="1"/>
    <x v="1"/>
    <x v="6"/>
    <x v="27"/>
    <x v="0"/>
    <x v="3"/>
    <x v="2"/>
    <x v="0"/>
    <n v="0"/>
    <n v="0"/>
    <n v="0"/>
    <n v="0"/>
    <n v="5"/>
    <n v="627316.92999999993"/>
    <n v="0"/>
    <n v="0"/>
    <n v="0"/>
    <n v="0"/>
    <n v="0"/>
    <n v="0"/>
    <n v="627316.92999999993"/>
  </r>
  <r>
    <x v="1"/>
    <x v="1"/>
    <x v="6"/>
    <x v="27"/>
    <x v="1"/>
    <x v="4"/>
    <x v="0"/>
    <x v="0"/>
    <n v="6207"/>
    <n v="7004.8900000000012"/>
    <n v="19891280.519999996"/>
    <n v="16889053.319999997"/>
    <n v="0"/>
    <n v="0"/>
    <n v="0"/>
    <n v="0"/>
    <n v="19891280.519999996"/>
    <n v="16889053.319999997"/>
    <n v="0"/>
    <n v="0"/>
    <n v="0"/>
  </r>
  <r>
    <x v="1"/>
    <x v="1"/>
    <x v="6"/>
    <x v="27"/>
    <x v="1"/>
    <x v="4"/>
    <x v="1"/>
    <x v="0"/>
    <n v="0"/>
    <n v="0"/>
    <n v="0"/>
    <n v="0"/>
    <n v="7"/>
    <n v="870501.45"/>
    <n v="0"/>
    <n v="0"/>
    <n v="0"/>
    <n v="0"/>
    <n v="0"/>
    <n v="0"/>
    <n v="870501.45"/>
  </r>
  <r>
    <x v="1"/>
    <x v="1"/>
    <x v="6"/>
    <x v="27"/>
    <x v="1"/>
    <x v="4"/>
    <x v="2"/>
    <x v="0"/>
    <n v="0"/>
    <n v="0"/>
    <n v="0"/>
    <n v="0"/>
    <n v="22"/>
    <n v="3667961.92"/>
    <n v="0"/>
    <n v="0"/>
    <n v="0"/>
    <n v="0"/>
    <n v="0"/>
    <n v="0"/>
    <n v="3667961.92"/>
  </r>
  <r>
    <x v="1"/>
    <x v="1"/>
    <x v="6"/>
    <x v="27"/>
    <x v="1"/>
    <x v="0"/>
    <x v="0"/>
    <x v="0"/>
    <n v="265"/>
    <n v="315.92"/>
    <n v="349106.99"/>
    <n v="468150.83"/>
    <n v="0"/>
    <n v="0"/>
    <n v="0"/>
    <n v="0"/>
    <n v="349106.99"/>
    <n v="468150.83"/>
    <n v="0"/>
    <n v="0"/>
    <n v="0"/>
  </r>
  <r>
    <x v="1"/>
    <x v="1"/>
    <x v="6"/>
    <x v="27"/>
    <x v="1"/>
    <x v="0"/>
    <x v="1"/>
    <x v="0"/>
    <n v="0"/>
    <n v="0"/>
    <n v="0"/>
    <n v="0"/>
    <n v="0"/>
    <n v="581.9"/>
    <n v="0"/>
    <n v="0"/>
    <n v="0"/>
    <n v="0"/>
    <n v="0"/>
    <n v="0"/>
    <n v="581.9"/>
  </r>
  <r>
    <x v="1"/>
    <x v="1"/>
    <x v="6"/>
    <x v="27"/>
    <x v="1"/>
    <x v="1"/>
    <x v="0"/>
    <x v="0"/>
    <n v="28787"/>
    <n v="25718.52"/>
    <n v="63582947.450000003"/>
    <n v="59913937.189999998"/>
    <n v="0"/>
    <n v="509.86"/>
    <n v="0"/>
    <n v="0"/>
    <n v="63582947.450000003"/>
    <n v="59913937.189999998"/>
    <n v="0"/>
    <n v="0"/>
    <n v="509.86"/>
  </r>
  <r>
    <x v="1"/>
    <x v="1"/>
    <x v="6"/>
    <x v="27"/>
    <x v="1"/>
    <x v="1"/>
    <x v="1"/>
    <x v="0"/>
    <n v="0"/>
    <n v="0"/>
    <n v="0"/>
    <n v="0"/>
    <n v="48"/>
    <n v="1965094.8199999998"/>
    <n v="0"/>
    <n v="0"/>
    <n v="0"/>
    <n v="0"/>
    <n v="0"/>
    <n v="0"/>
    <n v="1965094.8199999998"/>
  </r>
  <r>
    <x v="1"/>
    <x v="1"/>
    <x v="6"/>
    <x v="27"/>
    <x v="1"/>
    <x v="1"/>
    <x v="2"/>
    <x v="0"/>
    <n v="0"/>
    <n v="0"/>
    <n v="0"/>
    <n v="0"/>
    <n v="98"/>
    <n v="17398412.390000001"/>
    <n v="0"/>
    <n v="0"/>
    <n v="0"/>
    <n v="0"/>
    <n v="0"/>
    <n v="0"/>
    <n v="17398412.390000001"/>
  </r>
  <r>
    <x v="1"/>
    <x v="1"/>
    <x v="6"/>
    <x v="27"/>
    <x v="1"/>
    <x v="2"/>
    <x v="0"/>
    <x v="0"/>
    <n v="0"/>
    <n v="28.2"/>
    <n v="-780.59"/>
    <n v="16695.140000000003"/>
    <n v="0"/>
    <n v="0"/>
    <n v="0"/>
    <n v="0"/>
    <n v="-780.59"/>
    <n v="16695.140000000003"/>
    <n v="0"/>
    <n v="0"/>
    <n v="0"/>
  </r>
  <r>
    <x v="1"/>
    <x v="1"/>
    <x v="6"/>
    <x v="27"/>
    <x v="1"/>
    <x v="3"/>
    <x v="0"/>
    <x v="0"/>
    <n v="70"/>
    <n v="19.099999999999998"/>
    <n v="184139.59999999998"/>
    <n v="79689.34"/>
    <n v="0"/>
    <n v="0"/>
    <n v="0"/>
    <n v="0"/>
    <n v="184139.59999999998"/>
    <n v="79689.34"/>
    <n v="0"/>
    <n v="0"/>
    <n v="0"/>
  </r>
  <r>
    <x v="1"/>
    <x v="1"/>
    <x v="6"/>
    <x v="27"/>
    <x v="2"/>
    <x v="4"/>
    <x v="0"/>
    <x v="0"/>
    <n v="1812"/>
    <n v="1432.1100000000001"/>
    <n v="15601344.149999999"/>
    <n v="13133047.460000001"/>
    <n v="0"/>
    <n v="0"/>
    <n v="0"/>
    <n v="0"/>
    <n v="15601344.149999999"/>
    <n v="13133047.460000001"/>
    <n v="0"/>
    <n v="0"/>
    <n v="0"/>
  </r>
  <r>
    <x v="1"/>
    <x v="1"/>
    <x v="6"/>
    <x v="27"/>
    <x v="2"/>
    <x v="4"/>
    <x v="1"/>
    <x v="0"/>
    <n v="0"/>
    <n v="0"/>
    <n v="0"/>
    <n v="0"/>
    <n v="2"/>
    <n v="862433"/>
    <n v="0"/>
    <n v="0"/>
    <n v="0"/>
    <n v="0"/>
    <n v="0"/>
    <n v="0"/>
    <n v="862433"/>
  </r>
  <r>
    <x v="1"/>
    <x v="1"/>
    <x v="6"/>
    <x v="27"/>
    <x v="2"/>
    <x v="4"/>
    <x v="2"/>
    <x v="0"/>
    <n v="0"/>
    <n v="0"/>
    <n v="0"/>
    <n v="0"/>
    <n v="8"/>
    <n v="4144726.5"/>
    <n v="0"/>
    <n v="0"/>
    <n v="0"/>
    <n v="0"/>
    <n v="0"/>
    <n v="0"/>
    <n v="4144726.5"/>
  </r>
  <r>
    <x v="1"/>
    <x v="1"/>
    <x v="6"/>
    <x v="27"/>
    <x v="2"/>
    <x v="0"/>
    <x v="0"/>
    <x v="0"/>
    <n v="272"/>
    <n v="347.8"/>
    <n v="938722.27999999991"/>
    <n v="1132105.03"/>
    <n v="0"/>
    <n v="0"/>
    <n v="0"/>
    <n v="0"/>
    <n v="938722.27999999991"/>
    <n v="1132105.03"/>
    <n v="0"/>
    <n v="0"/>
    <n v="0"/>
  </r>
  <r>
    <x v="1"/>
    <x v="1"/>
    <x v="6"/>
    <x v="27"/>
    <x v="2"/>
    <x v="1"/>
    <x v="0"/>
    <x v="0"/>
    <n v="395"/>
    <n v="351"/>
    <n v="1363501.9899999998"/>
    <n v="981264.85999999987"/>
    <n v="0"/>
    <n v="0"/>
    <n v="0"/>
    <n v="0"/>
    <n v="1363501.9899999998"/>
    <n v="981264.85999999987"/>
    <n v="0"/>
    <n v="0"/>
    <n v="0"/>
  </r>
  <r>
    <x v="1"/>
    <x v="1"/>
    <x v="6"/>
    <x v="27"/>
    <x v="2"/>
    <x v="1"/>
    <x v="2"/>
    <x v="0"/>
    <n v="0"/>
    <n v="0"/>
    <n v="0"/>
    <n v="0"/>
    <n v="2"/>
    <n v="1141363"/>
    <n v="0"/>
    <n v="0"/>
    <n v="0"/>
    <n v="0"/>
    <n v="0"/>
    <n v="0"/>
    <n v="1141363"/>
  </r>
  <r>
    <x v="1"/>
    <x v="1"/>
    <x v="6"/>
    <x v="27"/>
    <x v="2"/>
    <x v="3"/>
    <x v="0"/>
    <x v="0"/>
    <n v="297"/>
    <n v="247.37"/>
    <n v="1313945.3400000001"/>
    <n v="1291232.0200000003"/>
    <n v="0"/>
    <n v="0"/>
    <n v="0"/>
    <n v="0"/>
    <n v="1313945.3400000001"/>
    <n v="1291232.0200000003"/>
    <n v="0"/>
    <n v="0"/>
    <n v="0"/>
  </r>
  <r>
    <x v="1"/>
    <x v="1"/>
    <x v="6"/>
    <x v="27"/>
    <x v="3"/>
    <x v="0"/>
    <x v="0"/>
    <x v="0"/>
    <n v="2"/>
    <n v="2"/>
    <n v="832.53"/>
    <n v="885.76"/>
    <n v="0"/>
    <n v="0"/>
    <n v="0"/>
    <n v="0"/>
    <n v="832.53"/>
    <n v="885.76"/>
    <n v="0"/>
    <n v="0"/>
    <n v="0"/>
  </r>
  <r>
    <x v="1"/>
    <x v="1"/>
    <x v="6"/>
    <x v="27"/>
    <x v="3"/>
    <x v="1"/>
    <x v="0"/>
    <x v="0"/>
    <n v="1059"/>
    <n v="708.42"/>
    <n v="1363194.77"/>
    <n v="1211759.1099999996"/>
    <n v="0"/>
    <n v="0"/>
    <n v="0"/>
    <n v="0"/>
    <n v="1363194.77"/>
    <n v="1211759.1099999996"/>
    <n v="0"/>
    <n v="0"/>
    <n v="0"/>
  </r>
  <r>
    <x v="1"/>
    <x v="1"/>
    <x v="6"/>
    <x v="27"/>
    <x v="3"/>
    <x v="1"/>
    <x v="1"/>
    <x v="0"/>
    <n v="0"/>
    <n v="0"/>
    <n v="0"/>
    <n v="0"/>
    <n v="19"/>
    <n v="200216.75"/>
    <n v="0"/>
    <n v="0"/>
    <n v="0"/>
    <n v="0"/>
    <n v="0"/>
    <n v="0"/>
    <n v="200216.75"/>
  </r>
  <r>
    <x v="1"/>
    <x v="1"/>
    <x v="6"/>
    <x v="27"/>
    <x v="3"/>
    <x v="1"/>
    <x v="2"/>
    <x v="0"/>
    <n v="0"/>
    <n v="0"/>
    <n v="0"/>
    <n v="0"/>
    <n v="10"/>
    <n v="524011.33"/>
    <n v="0"/>
    <n v="0"/>
    <n v="0"/>
    <n v="0"/>
    <n v="0"/>
    <n v="0"/>
    <n v="524011.33"/>
  </r>
  <r>
    <x v="1"/>
    <x v="1"/>
    <x v="6"/>
    <x v="27"/>
    <x v="3"/>
    <x v="2"/>
    <x v="0"/>
    <x v="0"/>
    <n v="246"/>
    <n v="225.17000000000002"/>
    <n v="329030.78000000003"/>
    <n v="257535.68000000002"/>
    <n v="0"/>
    <n v="0"/>
    <n v="0"/>
    <n v="0"/>
    <n v="329030.78000000003"/>
    <n v="257535.68000000002"/>
    <n v="0"/>
    <n v="0"/>
    <n v="0"/>
  </r>
  <r>
    <x v="1"/>
    <x v="1"/>
    <x v="6"/>
    <x v="27"/>
    <x v="3"/>
    <x v="2"/>
    <x v="1"/>
    <x v="0"/>
    <n v="0"/>
    <n v="0"/>
    <n v="0"/>
    <n v="0"/>
    <n v="3"/>
    <n v="27951"/>
    <n v="0"/>
    <n v="0"/>
    <n v="0"/>
    <n v="0"/>
    <n v="0"/>
    <n v="0"/>
    <n v="27951"/>
  </r>
  <r>
    <x v="1"/>
    <x v="1"/>
    <x v="6"/>
    <x v="27"/>
    <x v="3"/>
    <x v="2"/>
    <x v="2"/>
    <x v="0"/>
    <n v="0"/>
    <n v="0"/>
    <n v="0"/>
    <n v="0"/>
    <n v="4"/>
    <n v="75441.94"/>
    <n v="0"/>
    <n v="0"/>
    <n v="0"/>
    <n v="0"/>
    <n v="0"/>
    <n v="0"/>
    <n v="75441.94"/>
  </r>
  <r>
    <x v="1"/>
    <x v="1"/>
    <x v="6"/>
    <x v="27"/>
    <x v="4"/>
    <x v="4"/>
    <x v="0"/>
    <x v="0"/>
    <n v="0"/>
    <n v="6.76"/>
    <n v="6890.89"/>
    <n v="11481.59"/>
    <n v="0"/>
    <n v="0"/>
    <n v="0"/>
    <n v="0"/>
    <n v="6890.89"/>
    <n v="11481.59"/>
    <n v="0"/>
    <n v="0"/>
    <n v="0"/>
  </r>
  <r>
    <x v="1"/>
    <x v="1"/>
    <x v="6"/>
    <x v="27"/>
    <x v="4"/>
    <x v="0"/>
    <x v="0"/>
    <x v="0"/>
    <n v="0"/>
    <n v="0.18"/>
    <n v="1290.18"/>
    <n v="418.77"/>
    <n v="0"/>
    <n v="0"/>
    <n v="0"/>
    <n v="0"/>
    <n v="1290.18"/>
    <n v="418.77"/>
    <n v="0"/>
    <n v="0"/>
    <n v="0"/>
  </r>
  <r>
    <x v="1"/>
    <x v="1"/>
    <x v="6"/>
    <x v="27"/>
    <x v="4"/>
    <x v="0"/>
    <x v="1"/>
    <x v="0"/>
    <n v="0"/>
    <n v="0"/>
    <n v="0"/>
    <n v="0"/>
    <n v="0"/>
    <n v="-1702548.2499999998"/>
    <n v="0"/>
    <n v="0"/>
    <n v="0"/>
    <n v="0"/>
    <n v="0"/>
    <n v="0"/>
    <n v="-1702548.2499999998"/>
  </r>
  <r>
    <x v="1"/>
    <x v="1"/>
    <x v="6"/>
    <x v="27"/>
    <x v="4"/>
    <x v="0"/>
    <x v="2"/>
    <x v="0"/>
    <n v="0"/>
    <n v="0"/>
    <n v="0"/>
    <n v="0"/>
    <n v="0"/>
    <n v="-1032670.0000000002"/>
    <n v="0"/>
    <n v="0"/>
    <n v="0"/>
    <n v="0"/>
    <n v="0"/>
    <n v="0"/>
    <n v="-1032670.0000000002"/>
  </r>
  <r>
    <x v="1"/>
    <x v="1"/>
    <x v="6"/>
    <x v="27"/>
    <x v="4"/>
    <x v="1"/>
    <x v="0"/>
    <x v="0"/>
    <n v="26"/>
    <n v="14.34"/>
    <n v="87454.399999999994"/>
    <n v="49568.149999999994"/>
    <n v="0"/>
    <n v="0"/>
    <n v="0"/>
    <n v="0"/>
    <n v="87454.399999999994"/>
    <n v="49568.149999999994"/>
    <n v="0"/>
    <n v="0"/>
    <n v="0"/>
  </r>
  <r>
    <x v="1"/>
    <x v="1"/>
    <x v="6"/>
    <x v="28"/>
    <x v="0"/>
    <x v="0"/>
    <x v="0"/>
    <x v="0"/>
    <n v="396"/>
    <n v="433.67"/>
    <n v="743337.29999999993"/>
    <n v="770356.59"/>
    <n v="0"/>
    <n v="0"/>
    <n v="0"/>
    <n v="0"/>
    <n v="743337.29999999993"/>
    <n v="770356.59"/>
    <n v="0"/>
    <n v="0"/>
    <n v="0"/>
  </r>
  <r>
    <x v="1"/>
    <x v="1"/>
    <x v="6"/>
    <x v="28"/>
    <x v="0"/>
    <x v="0"/>
    <x v="1"/>
    <x v="0"/>
    <n v="0"/>
    <n v="0"/>
    <n v="0"/>
    <n v="0"/>
    <n v="6"/>
    <n v="959614.7"/>
    <n v="0"/>
    <n v="0"/>
    <n v="0"/>
    <n v="0"/>
    <n v="0"/>
    <n v="0"/>
    <n v="959614.7"/>
  </r>
  <r>
    <x v="1"/>
    <x v="1"/>
    <x v="6"/>
    <x v="28"/>
    <x v="0"/>
    <x v="0"/>
    <x v="2"/>
    <x v="0"/>
    <n v="0"/>
    <n v="0"/>
    <n v="0"/>
    <n v="0"/>
    <n v="5"/>
    <n v="628635.6"/>
    <n v="0"/>
    <n v="0"/>
    <n v="0"/>
    <n v="0"/>
    <n v="0"/>
    <n v="0"/>
    <n v="628635.6"/>
  </r>
  <r>
    <x v="1"/>
    <x v="1"/>
    <x v="6"/>
    <x v="28"/>
    <x v="0"/>
    <x v="1"/>
    <x v="0"/>
    <x v="0"/>
    <n v="80914"/>
    <n v="79061.780000000013"/>
    <n v="107960119.63999999"/>
    <n v="114356692.33000001"/>
    <n v="0"/>
    <n v="0"/>
    <n v="0"/>
    <n v="0"/>
    <n v="107960119.63999999"/>
    <n v="114356692.33000001"/>
    <n v="0"/>
    <n v="0"/>
    <n v="0"/>
  </r>
  <r>
    <x v="1"/>
    <x v="1"/>
    <x v="6"/>
    <x v="28"/>
    <x v="0"/>
    <x v="1"/>
    <x v="1"/>
    <x v="0"/>
    <n v="0"/>
    <n v="0"/>
    <n v="0"/>
    <n v="0"/>
    <n v="161"/>
    <n v="16051213.850000003"/>
    <n v="0"/>
    <n v="0"/>
    <n v="0"/>
    <n v="0"/>
    <n v="0"/>
    <n v="0"/>
    <n v="16051213.850000003"/>
  </r>
  <r>
    <x v="1"/>
    <x v="1"/>
    <x v="6"/>
    <x v="28"/>
    <x v="0"/>
    <x v="1"/>
    <x v="2"/>
    <x v="0"/>
    <n v="0"/>
    <n v="0"/>
    <n v="0"/>
    <n v="0"/>
    <n v="583"/>
    <n v="73232982.870000005"/>
    <n v="0"/>
    <n v="0"/>
    <n v="0"/>
    <n v="0"/>
    <n v="0"/>
    <n v="0"/>
    <n v="73232982.870000005"/>
  </r>
  <r>
    <x v="1"/>
    <x v="1"/>
    <x v="6"/>
    <x v="28"/>
    <x v="0"/>
    <x v="2"/>
    <x v="0"/>
    <x v="0"/>
    <n v="16"/>
    <n v="24.98"/>
    <n v="3519.7099999999996"/>
    <n v="61249.120000000003"/>
    <n v="0"/>
    <n v="0"/>
    <n v="0"/>
    <n v="0"/>
    <n v="3519.7099999999996"/>
    <n v="61249.120000000003"/>
    <n v="0"/>
    <n v="0"/>
    <n v="0"/>
  </r>
  <r>
    <x v="1"/>
    <x v="1"/>
    <x v="6"/>
    <x v="28"/>
    <x v="0"/>
    <x v="2"/>
    <x v="1"/>
    <x v="0"/>
    <n v="0"/>
    <n v="0"/>
    <n v="0"/>
    <n v="0"/>
    <n v="0"/>
    <n v="177"/>
    <n v="0"/>
    <n v="0"/>
    <n v="0"/>
    <n v="0"/>
    <n v="0"/>
    <n v="0"/>
    <n v="177"/>
  </r>
  <r>
    <x v="1"/>
    <x v="1"/>
    <x v="6"/>
    <x v="28"/>
    <x v="0"/>
    <x v="3"/>
    <x v="0"/>
    <x v="0"/>
    <n v="4497"/>
    <n v="4374.54"/>
    <n v="12830964.029999999"/>
    <n v="11986290.08"/>
    <n v="0"/>
    <n v="0"/>
    <n v="0"/>
    <n v="0"/>
    <n v="12830964.029999999"/>
    <n v="11986290.08"/>
    <n v="0"/>
    <n v="0"/>
    <n v="0"/>
  </r>
  <r>
    <x v="1"/>
    <x v="1"/>
    <x v="6"/>
    <x v="28"/>
    <x v="0"/>
    <x v="3"/>
    <x v="1"/>
    <x v="0"/>
    <n v="0"/>
    <n v="0"/>
    <n v="0"/>
    <n v="0"/>
    <n v="38"/>
    <n v="3268930.0999999996"/>
    <n v="0"/>
    <n v="0"/>
    <n v="0"/>
    <n v="0"/>
    <n v="0"/>
    <n v="0"/>
    <n v="3268930.0999999996"/>
  </r>
  <r>
    <x v="1"/>
    <x v="1"/>
    <x v="6"/>
    <x v="28"/>
    <x v="0"/>
    <x v="3"/>
    <x v="2"/>
    <x v="0"/>
    <n v="0"/>
    <n v="0"/>
    <n v="0"/>
    <n v="0"/>
    <n v="85"/>
    <n v="6350042.5999999996"/>
    <n v="0"/>
    <n v="0"/>
    <n v="0"/>
    <n v="0"/>
    <n v="0"/>
    <n v="0"/>
    <n v="6350042.5999999996"/>
  </r>
  <r>
    <x v="1"/>
    <x v="1"/>
    <x v="6"/>
    <x v="28"/>
    <x v="1"/>
    <x v="4"/>
    <x v="0"/>
    <x v="0"/>
    <n v="3041"/>
    <n v="3446.3399999999997"/>
    <n v="9029772.1400000006"/>
    <n v="11049885.029999999"/>
    <n v="0"/>
    <n v="0"/>
    <n v="0"/>
    <n v="0"/>
    <n v="9029772.1400000006"/>
    <n v="11049885.029999999"/>
    <n v="0"/>
    <n v="0"/>
    <n v="0"/>
  </r>
  <r>
    <x v="1"/>
    <x v="1"/>
    <x v="6"/>
    <x v="28"/>
    <x v="1"/>
    <x v="4"/>
    <x v="1"/>
    <x v="0"/>
    <n v="0"/>
    <n v="0"/>
    <n v="0"/>
    <n v="0"/>
    <n v="85"/>
    <n v="16048766.220000001"/>
    <n v="0"/>
    <n v="0"/>
    <n v="0"/>
    <n v="0"/>
    <n v="0"/>
    <n v="0"/>
    <n v="16048766.220000001"/>
  </r>
  <r>
    <x v="1"/>
    <x v="1"/>
    <x v="6"/>
    <x v="28"/>
    <x v="1"/>
    <x v="4"/>
    <x v="2"/>
    <x v="0"/>
    <n v="0"/>
    <n v="0"/>
    <n v="0"/>
    <n v="0"/>
    <n v="135"/>
    <n v="22704278.399999999"/>
    <n v="0"/>
    <n v="0"/>
    <n v="0"/>
    <n v="0"/>
    <n v="0"/>
    <n v="0"/>
    <n v="22704278.399999999"/>
  </r>
  <r>
    <x v="1"/>
    <x v="1"/>
    <x v="6"/>
    <x v="28"/>
    <x v="1"/>
    <x v="0"/>
    <x v="0"/>
    <x v="0"/>
    <n v="143"/>
    <n v="195.35000000000002"/>
    <n v="25869.239999999991"/>
    <n v="446955.15"/>
    <n v="0"/>
    <n v="0"/>
    <n v="0"/>
    <n v="0"/>
    <n v="25869.239999999991"/>
    <n v="446955.15"/>
    <n v="0"/>
    <n v="0"/>
    <n v="0"/>
  </r>
  <r>
    <x v="1"/>
    <x v="1"/>
    <x v="6"/>
    <x v="28"/>
    <x v="1"/>
    <x v="0"/>
    <x v="1"/>
    <x v="0"/>
    <n v="0"/>
    <n v="0"/>
    <n v="0"/>
    <n v="0"/>
    <n v="1"/>
    <n v="155705.84"/>
    <n v="0"/>
    <n v="0"/>
    <n v="0"/>
    <n v="0"/>
    <n v="0"/>
    <n v="0"/>
    <n v="155705.84"/>
  </r>
  <r>
    <x v="1"/>
    <x v="1"/>
    <x v="6"/>
    <x v="28"/>
    <x v="1"/>
    <x v="0"/>
    <x v="2"/>
    <x v="0"/>
    <n v="0"/>
    <n v="0"/>
    <n v="0"/>
    <n v="0"/>
    <n v="2"/>
    <n v="276610.40000000002"/>
    <n v="0"/>
    <n v="0"/>
    <n v="0"/>
    <n v="0"/>
    <n v="0"/>
    <n v="0"/>
    <n v="276610.40000000002"/>
  </r>
  <r>
    <x v="1"/>
    <x v="1"/>
    <x v="6"/>
    <x v="28"/>
    <x v="1"/>
    <x v="1"/>
    <x v="0"/>
    <x v="0"/>
    <n v="10087"/>
    <n v="10292.549999999997"/>
    <n v="24462021.600000001"/>
    <n v="27578952.239999998"/>
    <n v="0"/>
    <n v="0"/>
    <n v="0"/>
    <n v="0"/>
    <n v="24462021.600000001"/>
    <n v="27578952.239999998"/>
    <n v="0"/>
    <n v="0"/>
    <n v="0"/>
  </r>
  <r>
    <x v="1"/>
    <x v="1"/>
    <x v="6"/>
    <x v="28"/>
    <x v="1"/>
    <x v="1"/>
    <x v="1"/>
    <x v="0"/>
    <n v="0"/>
    <n v="0"/>
    <n v="0"/>
    <n v="0"/>
    <n v="55"/>
    <n v="5043828.3400000008"/>
    <n v="0"/>
    <n v="0"/>
    <n v="0"/>
    <n v="0"/>
    <n v="0"/>
    <n v="0"/>
    <n v="5043828.3400000008"/>
  </r>
  <r>
    <x v="1"/>
    <x v="1"/>
    <x v="6"/>
    <x v="28"/>
    <x v="1"/>
    <x v="1"/>
    <x v="2"/>
    <x v="0"/>
    <n v="0"/>
    <n v="0"/>
    <n v="0"/>
    <n v="0"/>
    <n v="198"/>
    <n v="26502598.890000004"/>
    <n v="0"/>
    <n v="0"/>
    <n v="0"/>
    <n v="0"/>
    <n v="0"/>
    <n v="0"/>
    <n v="26502598.890000004"/>
  </r>
  <r>
    <x v="1"/>
    <x v="1"/>
    <x v="6"/>
    <x v="28"/>
    <x v="1"/>
    <x v="2"/>
    <x v="0"/>
    <x v="0"/>
    <n v="37"/>
    <n v="48.16"/>
    <n v="119174.83"/>
    <n v="125153.87999999999"/>
    <n v="0"/>
    <n v="0"/>
    <n v="0"/>
    <n v="0"/>
    <n v="119174.83"/>
    <n v="125153.87999999999"/>
    <n v="0"/>
    <n v="0"/>
    <n v="0"/>
  </r>
  <r>
    <x v="1"/>
    <x v="1"/>
    <x v="6"/>
    <x v="28"/>
    <x v="1"/>
    <x v="2"/>
    <x v="1"/>
    <x v="0"/>
    <n v="0"/>
    <n v="0"/>
    <n v="0"/>
    <n v="0"/>
    <n v="1"/>
    <n v="197951.3"/>
    <n v="0"/>
    <n v="0"/>
    <n v="0"/>
    <n v="0"/>
    <n v="0"/>
    <n v="0"/>
    <n v="197951.3"/>
  </r>
  <r>
    <x v="1"/>
    <x v="1"/>
    <x v="6"/>
    <x v="28"/>
    <x v="1"/>
    <x v="3"/>
    <x v="0"/>
    <x v="0"/>
    <n v="226"/>
    <n v="229.82"/>
    <n v="391915.08"/>
    <n v="541046.31000000006"/>
    <n v="0"/>
    <n v="0"/>
    <n v="0"/>
    <n v="0"/>
    <n v="391915.08"/>
    <n v="541046.31000000006"/>
    <n v="0"/>
    <n v="0"/>
    <n v="0"/>
  </r>
  <r>
    <x v="1"/>
    <x v="1"/>
    <x v="6"/>
    <x v="28"/>
    <x v="1"/>
    <x v="3"/>
    <x v="2"/>
    <x v="0"/>
    <n v="0"/>
    <n v="0"/>
    <n v="0"/>
    <n v="0"/>
    <n v="2"/>
    <n v="498199.8"/>
    <n v="0"/>
    <n v="0"/>
    <n v="0"/>
    <n v="0"/>
    <n v="0"/>
    <n v="0"/>
    <n v="498199.8"/>
  </r>
  <r>
    <x v="1"/>
    <x v="1"/>
    <x v="6"/>
    <x v="28"/>
    <x v="2"/>
    <x v="4"/>
    <x v="0"/>
    <x v="0"/>
    <n v="1259"/>
    <n v="988.52"/>
    <n v="10422442.319999998"/>
    <n v="9151254.7399999984"/>
    <n v="0"/>
    <n v="0"/>
    <n v="0"/>
    <n v="0"/>
    <n v="10422442.319999998"/>
    <n v="9151254.7399999984"/>
    <n v="0"/>
    <n v="0"/>
    <n v="0"/>
  </r>
  <r>
    <x v="1"/>
    <x v="1"/>
    <x v="6"/>
    <x v="28"/>
    <x v="2"/>
    <x v="4"/>
    <x v="1"/>
    <x v="0"/>
    <n v="0"/>
    <n v="0"/>
    <n v="0"/>
    <n v="0"/>
    <n v="5"/>
    <n v="2395957.5699999998"/>
    <n v="0"/>
    <n v="0"/>
    <n v="0"/>
    <n v="0"/>
    <n v="0"/>
    <n v="0"/>
    <n v="2395957.5699999998"/>
  </r>
  <r>
    <x v="1"/>
    <x v="1"/>
    <x v="6"/>
    <x v="28"/>
    <x v="2"/>
    <x v="4"/>
    <x v="2"/>
    <x v="0"/>
    <n v="0"/>
    <n v="0"/>
    <n v="0"/>
    <n v="0"/>
    <n v="11"/>
    <n v="6140092.9000000004"/>
    <n v="0"/>
    <n v="0"/>
    <n v="0"/>
    <n v="0"/>
    <n v="0"/>
    <n v="0"/>
    <n v="6140092.9000000004"/>
  </r>
  <r>
    <x v="1"/>
    <x v="1"/>
    <x v="6"/>
    <x v="28"/>
    <x v="2"/>
    <x v="0"/>
    <x v="0"/>
    <x v="0"/>
    <n v="153"/>
    <n v="162.13"/>
    <n v="742586.17"/>
    <n v="880366.70000000007"/>
    <n v="0"/>
    <n v="0"/>
    <n v="0"/>
    <n v="0"/>
    <n v="742586.17"/>
    <n v="880366.70000000007"/>
    <n v="0"/>
    <n v="0"/>
    <n v="0"/>
  </r>
  <r>
    <x v="1"/>
    <x v="1"/>
    <x v="6"/>
    <x v="28"/>
    <x v="2"/>
    <x v="1"/>
    <x v="0"/>
    <x v="0"/>
    <n v="254"/>
    <n v="139.22"/>
    <n v="1338517.75"/>
    <n v="907363.36"/>
    <n v="0"/>
    <n v="0"/>
    <n v="0"/>
    <n v="0"/>
    <n v="1338517.75"/>
    <n v="907363.36"/>
    <n v="0"/>
    <n v="0"/>
    <n v="0"/>
  </r>
  <r>
    <x v="1"/>
    <x v="1"/>
    <x v="6"/>
    <x v="28"/>
    <x v="2"/>
    <x v="1"/>
    <x v="1"/>
    <x v="0"/>
    <n v="0"/>
    <n v="0"/>
    <n v="0"/>
    <n v="0"/>
    <n v="3"/>
    <n v="581973.4"/>
    <n v="0"/>
    <n v="0"/>
    <n v="0"/>
    <n v="0"/>
    <n v="0"/>
    <n v="0"/>
    <n v="581973.4"/>
  </r>
  <r>
    <x v="1"/>
    <x v="1"/>
    <x v="6"/>
    <x v="28"/>
    <x v="2"/>
    <x v="1"/>
    <x v="2"/>
    <x v="0"/>
    <n v="0"/>
    <n v="0"/>
    <n v="0"/>
    <n v="0"/>
    <n v="1"/>
    <n v="323479.66000000003"/>
    <n v="0"/>
    <n v="0"/>
    <n v="0"/>
    <n v="0"/>
    <n v="0"/>
    <n v="0"/>
    <n v="323479.66000000003"/>
  </r>
  <r>
    <x v="1"/>
    <x v="1"/>
    <x v="6"/>
    <x v="28"/>
    <x v="2"/>
    <x v="2"/>
    <x v="0"/>
    <x v="0"/>
    <n v="5"/>
    <n v="5.07"/>
    <n v="17340.29"/>
    <n v="16807.61"/>
    <n v="0"/>
    <n v="0"/>
    <n v="0"/>
    <n v="0"/>
    <n v="17340.29"/>
    <n v="16807.61"/>
    <n v="0"/>
    <n v="0"/>
    <n v="0"/>
  </r>
  <r>
    <x v="1"/>
    <x v="1"/>
    <x v="6"/>
    <x v="28"/>
    <x v="2"/>
    <x v="3"/>
    <x v="0"/>
    <x v="0"/>
    <n v="201"/>
    <n v="230.61"/>
    <n v="577466.51"/>
    <n v="965545.95"/>
    <n v="0"/>
    <n v="0"/>
    <n v="0"/>
    <n v="0"/>
    <n v="577466.51"/>
    <n v="965545.95"/>
    <n v="0"/>
    <n v="0"/>
    <n v="0"/>
  </r>
  <r>
    <x v="1"/>
    <x v="1"/>
    <x v="6"/>
    <x v="28"/>
    <x v="2"/>
    <x v="3"/>
    <x v="1"/>
    <x v="0"/>
    <n v="0"/>
    <n v="0"/>
    <n v="0"/>
    <n v="0"/>
    <n v="0"/>
    <n v="-264470.09999999998"/>
    <n v="0"/>
    <n v="0"/>
    <n v="0"/>
    <n v="0"/>
    <n v="0"/>
    <n v="0"/>
    <n v="-264470.09999999998"/>
  </r>
  <r>
    <x v="1"/>
    <x v="1"/>
    <x v="6"/>
    <x v="28"/>
    <x v="2"/>
    <x v="3"/>
    <x v="2"/>
    <x v="0"/>
    <n v="0"/>
    <n v="0"/>
    <n v="0"/>
    <n v="0"/>
    <n v="0"/>
    <n v="-8240"/>
    <n v="0"/>
    <n v="0"/>
    <n v="0"/>
    <n v="0"/>
    <n v="0"/>
    <n v="0"/>
    <n v="-8240"/>
  </r>
  <r>
    <x v="1"/>
    <x v="1"/>
    <x v="6"/>
    <x v="28"/>
    <x v="3"/>
    <x v="0"/>
    <x v="0"/>
    <x v="0"/>
    <n v="3"/>
    <n v="0.19"/>
    <n v="7429.38"/>
    <n v="468.15"/>
    <n v="0"/>
    <n v="0"/>
    <n v="0"/>
    <n v="0"/>
    <n v="7429.38"/>
    <n v="468.15"/>
    <n v="0"/>
    <n v="0"/>
    <n v="0"/>
  </r>
  <r>
    <x v="1"/>
    <x v="1"/>
    <x v="6"/>
    <x v="28"/>
    <x v="3"/>
    <x v="1"/>
    <x v="0"/>
    <x v="0"/>
    <n v="3275"/>
    <n v="1994.9899999999998"/>
    <n v="3544248.1"/>
    <n v="2053045.07"/>
    <n v="0"/>
    <n v="0"/>
    <n v="0"/>
    <n v="0"/>
    <n v="3544248.1"/>
    <n v="2053045.07"/>
    <n v="0"/>
    <n v="0"/>
    <n v="0"/>
  </r>
  <r>
    <x v="1"/>
    <x v="1"/>
    <x v="6"/>
    <x v="28"/>
    <x v="3"/>
    <x v="1"/>
    <x v="1"/>
    <x v="0"/>
    <n v="0"/>
    <n v="0"/>
    <n v="0"/>
    <n v="0"/>
    <n v="273"/>
    <n v="3476825.5599999996"/>
    <n v="0"/>
    <n v="0"/>
    <n v="0"/>
    <n v="0"/>
    <n v="0"/>
    <n v="0"/>
    <n v="3476825.5599999996"/>
  </r>
  <r>
    <x v="1"/>
    <x v="1"/>
    <x v="6"/>
    <x v="28"/>
    <x v="3"/>
    <x v="1"/>
    <x v="2"/>
    <x v="0"/>
    <n v="0"/>
    <n v="0"/>
    <n v="0"/>
    <n v="0"/>
    <n v="28"/>
    <n v="970467.51"/>
    <n v="0"/>
    <n v="0"/>
    <n v="0"/>
    <n v="0"/>
    <n v="0"/>
    <n v="0"/>
    <n v="970467.51"/>
  </r>
  <r>
    <x v="1"/>
    <x v="1"/>
    <x v="6"/>
    <x v="28"/>
    <x v="3"/>
    <x v="2"/>
    <x v="0"/>
    <x v="0"/>
    <n v="600"/>
    <n v="589.12"/>
    <n v="680601.89999999991"/>
    <n v="542471.62000000011"/>
    <n v="0"/>
    <n v="0"/>
    <n v="0"/>
    <n v="0"/>
    <n v="680601.89999999991"/>
    <n v="542471.62000000011"/>
    <n v="0"/>
    <n v="0"/>
    <n v="0"/>
  </r>
  <r>
    <x v="1"/>
    <x v="1"/>
    <x v="6"/>
    <x v="28"/>
    <x v="3"/>
    <x v="2"/>
    <x v="1"/>
    <x v="0"/>
    <n v="0"/>
    <n v="0"/>
    <n v="0"/>
    <n v="0"/>
    <n v="15"/>
    <n v="191328.2"/>
    <n v="0"/>
    <n v="0"/>
    <n v="0"/>
    <n v="0"/>
    <n v="0"/>
    <n v="0"/>
    <n v="191328.2"/>
  </r>
  <r>
    <x v="1"/>
    <x v="1"/>
    <x v="6"/>
    <x v="28"/>
    <x v="3"/>
    <x v="2"/>
    <x v="2"/>
    <x v="0"/>
    <n v="0"/>
    <n v="0"/>
    <n v="0"/>
    <n v="0"/>
    <n v="34"/>
    <n v="595042.49"/>
    <n v="0"/>
    <n v="0"/>
    <n v="0"/>
    <n v="0"/>
    <n v="0"/>
    <n v="0"/>
    <n v="595042.49"/>
  </r>
  <r>
    <x v="1"/>
    <x v="1"/>
    <x v="6"/>
    <x v="28"/>
    <x v="3"/>
    <x v="3"/>
    <x v="0"/>
    <x v="0"/>
    <n v="101"/>
    <n v="72.069999999999993"/>
    <n v="94112.23"/>
    <n v="73893.240000000005"/>
    <n v="0"/>
    <n v="0"/>
    <n v="0"/>
    <n v="0"/>
    <n v="94112.23"/>
    <n v="73893.240000000005"/>
    <n v="0"/>
    <n v="0"/>
    <n v="0"/>
  </r>
  <r>
    <x v="1"/>
    <x v="1"/>
    <x v="6"/>
    <x v="28"/>
    <x v="3"/>
    <x v="3"/>
    <x v="1"/>
    <x v="0"/>
    <n v="0"/>
    <n v="0"/>
    <n v="0"/>
    <n v="0"/>
    <n v="0"/>
    <n v="3294.5"/>
    <n v="0"/>
    <n v="0"/>
    <n v="0"/>
    <n v="0"/>
    <n v="0"/>
    <n v="0"/>
    <n v="3294.5"/>
  </r>
  <r>
    <x v="1"/>
    <x v="1"/>
    <x v="6"/>
    <x v="28"/>
    <x v="3"/>
    <x v="3"/>
    <x v="2"/>
    <x v="0"/>
    <n v="0"/>
    <n v="0"/>
    <n v="0"/>
    <n v="0"/>
    <n v="3"/>
    <n v="145103.40000000002"/>
    <n v="0"/>
    <n v="0"/>
    <n v="0"/>
    <n v="0"/>
    <n v="0"/>
    <n v="0"/>
    <n v="145103.40000000002"/>
  </r>
  <r>
    <x v="1"/>
    <x v="1"/>
    <x v="6"/>
    <x v="28"/>
    <x v="4"/>
    <x v="4"/>
    <x v="0"/>
    <x v="0"/>
    <n v="0"/>
    <n v="0.23"/>
    <n v="1267.06"/>
    <n v="514.34"/>
    <n v="0"/>
    <n v="0"/>
    <n v="0"/>
    <n v="0"/>
    <n v="1267.06"/>
    <n v="514.34"/>
    <n v="0"/>
    <n v="0"/>
    <n v="0"/>
  </r>
  <r>
    <x v="1"/>
    <x v="1"/>
    <x v="6"/>
    <x v="28"/>
    <x v="4"/>
    <x v="0"/>
    <x v="1"/>
    <x v="0"/>
    <n v="0"/>
    <n v="0"/>
    <n v="0"/>
    <n v="0"/>
    <n v="0"/>
    <n v="-3596639.1000000006"/>
    <n v="0"/>
    <n v="0"/>
    <n v="0"/>
    <n v="0"/>
    <n v="0"/>
    <n v="0"/>
    <n v="-3596639.1000000006"/>
  </r>
  <r>
    <x v="1"/>
    <x v="1"/>
    <x v="6"/>
    <x v="28"/>
    <x v="4"/>
    <x v="0"/>
    <x v="2"/>
    <x v="0"/>
    <n v="0"/>
    <n v="0"/>
    <n v="0"/>
    <n v="0"/>
    <n v="0"/>
    <n v="-3253873.21"/>
    <n v="0"/>
    <n v="0"/>
    <n v="0"/>
    <n v="0"/>
    <n v="0"/>
    <n v="0"/>
    <n v="-3253873.21"/>
  </r>
  <r>
    <x v="1"/>
    <x v="1"/>
    <x v="6"/>
    <x v="28"/>
    <x v="4"/>
    <x v="1"/>
    <x v="0"/>
    <x v="0"/>
    <n v="4"/>
    <n v="4.53"/>
    <n v="6906.4500000000007"/>
    <n v="8696.4600000000009"/>
    <n v="0"/>
    <n v="0"/>
    <n v="0"/>
    <n v="0"/>
    <n v="6906.4500000000007"/>
    <n v="8696.4600000000009"/>
    <n v="0"/>
    <n v="0"/>
    <n v="0"/>
  </r>
  <r>
    <x v="1"/>
    <x v="1"/>
    <x v="6"/>
    <x v="29"/>
    <x v="0"/>
    <x v="0"/>
    <x v="0"/>
    <x v="0"/>
    <n v="721"/>
    <n v="696.85"/>
    <n v="1122241.6700000002"/>
    <n v="1407065.2899999998"/>
    <n v="0"/>
    <n v="0"/>
    <n v="0"/>
    <n v="0"/>
    <n v="1122241.6700000002"/>
    <n v="1407065.2899999998"/>
    <n v="0"/>
    <n v="0"/>
    <n v="0"/>
  </r>
  <r>
    <x v="1"/>
    <x v="1"/>
    <x v="6"/>
    <x v="29"/>
    <x v="0"/>
    <x v="0"/>
    <x v="1"/>
    <x v="0"/>
    <n v="0"/>
    <n v="0"/>
    <n v="0"/>
    <n v="0"/>
    <n v="6"/>
    <n v="1457601.6"/>
    <n v="0"/>
    <n v="0"/>
    <n v="0"/>
    <n v="0"/>
    <n v="0"/>
    <n v="0"/>
    <n v="1457601.6"/>
  </r>
  <r>
    <x v="1"/>
    <x v="1"/>
    <x v="6"/>
    <x v="29"/>
    <x v="0"/>
    <x v="0"/>
    <x v="2"/>
    <x v="0"/>
    <n v="0"/>
    <n v="0"/>
    <n v="0"/>
    <n v="0"/>
    <n v="14"/>
    <n v="3379135.7"/>
    <n v="0"/>
    <n v="0"/>
    <n v="0"/>
    <n v="0"/>
    <n v="0"/>
    <n v="0"/>
    <n v="3379135.7"/>
  </r>
  <r>
    <x v="1"/>
    <x v="1"/>
    <x v="6"/>
    <x v="29"/>
    <x v="0"/>
    <x v="1"/>
    <x v="0"/>
    <x v="0"/>
    <n v="160396"/>
    <n v="149525.6"/>
    <n v="240771005.69"/>
    <n v="226670870.80000001"/>
    <n v="0"/>
    <n v="23078.23"/>
    <n v="0"/>
    <n v="0"/>
    <n v="240771005.69"/>
    <n v="226670870.80000001"/>
    <n v="0"/>
    <n v="0"/>
    <n v="23078.23"/>
  </r>
  <r>
    <x v="1"/>
    <x v="1"/>
    <x v="6"/>
    <x v="29"/>
    <x v="0"/>
    <x v="1"/>
    <x v="1"/>
    <x v="0"/>
    <n v="0"/>
    <n v="0"/>
    <n v="0"/>
    <n v="0"/>
    <n v="181"/>
    <n v="23416180.920000002"/>
    <n v="0"/>
    <n v="0"/>
    <n v="0"/>
    <n v="0"/>
    <n v="0"/>
    <n v="0"/>
    <n v="23416180.920000002"/>
  </r>
  <r>
    <x v="1"/>
    <x v="1"/>
    <x v="6"/>
    <x v="29"/>
    <x v="0"/>
    <x v="1"/>
    <x v="2"/>
    <x v="0"/>
    <n v="0"/>
    <n v="0"/>
    <n v="0"/>
    <n v="0"/>
    <n v="514"/>
    <n v="76151787.00999999"/>
    <n v="0"/>
    <n v="0"/>
    <n v="0"/>
    <n v="0"/>
    <n v="0"/>
    <n v="0"/>
    <n v="76151787.00999999"/>
  </r>
  <r>
    <x v="1"/>
    <x v="1"/>
    <x v="6"/>
    <x v="29"/>
    <x v="0"/>
    <x v="2"/>
    <x v="0"/>
    <x v="0"/>
    <n v="34"/>
    <n v="377.09999999999997"/>
    <n v="-53540.99"/>
    <n v="535323.61"/>
    <n v="0"/>
    <n v="0"/>
    <n v="0"/>
    <n v="0"/>
    <n v="-53540.99"/>
    <n v="535323.61"/>
    <n v="0"/>
    <n v="0"/>
    <n v="0"/>
  </r>
  <r>
    <x v="1"/>
    <x v="1"/>
    <x v="6"/>
    <x v="29"/>
    <x v="0"/>
    <x v="2"/>
    <x v="1"/>
    <x v="0"/>
    <n v="0"/>
    <n v="0"/>
    <n v="0"/>
    <n v="0"/>
    <n v="0"/>
    <n v="2674.69"/>
    <n v="0"/>
    <n v="0"/>
    <n v="0"/>
    <n v="0"/>
    <n v="0"/>
    <n v="0"/>
    <n v="2674.69"/>
  </r>
  <r>
    <x v="1"/>
    <x v="1"/>
    <x v="6"/>
    <x v="29"/>
    <x v="0"/>
    <x v="2"/>
    <x v="2"/>
    <x v="0"/>
    <n v="0"/>
    <n v="0"/>
    <n v="0"/>
    <n v="0"/>
    <n v="2"/>
    <n v="289767.59999999998"/>
    <n v="0"/>
    <n v="0"/>
    <n v="0"/>
    <n v="0"/>
    <n v="0"/>
    <n v="0"/>
    <n v="289767.59999999998"/>
  </r>
  <r>
    <x v="1"/>
    <x v="1"/>
    <x v="6"/>
    <x v="29"/>
    <x v="0"/>
    <x v="3"/>
    <x v="0"/>
    <x v="0"/>
    <n v="3937"/>
    <n v="3676.98"/>
    <n v="6433094.7899999991"/>
    <n v="8085848.5499999989"/>
    <n v="0"/>
    <n v="0"/>
    <n v="0"/>
    <n v="0"/>
    <n v="6433094.7899999991"/>
    <n v="8085848.5499999989"/>
    <n v="0"/>
    <n v="0"/>
    <n v="0"/>
  </r>
  <r>
    <x v="1"/>
    <x v="1"/>
    <x v="6"/>
    <x v="29"/>
    <x v="0"/>
    <x v="3"/>
    <x v="1"/>
    <x v="0"/>
    <n v="0"/>
    <n v="0"/>
    <n v="0"/>
    <n v="0"/>
    <n v="7"/>
    <n v="-140351.12"/>
    <n v="0"/>
    <n v="0"/>
    <n v="0"/>
    <n v="0"/>
    <n v="0"/>
    <n v="0"/>
    <n v="-140351.12"/>
  </r>
  <r>
    <x v="1"/>
    <x v="1"/>
    <x v="6"/>
    <x v="29"/>
    <x v="0"/>
    <x v="3"/>
    <x v="2"/>
    <x v="0"/>
    <n v="0"/>
    <n v="0"/>
    <n v="0"/>
    <n v="0"/>
    <n v="17"/>
    <n v="1119864.8199999998"/>
    <n v="0"/>
    <n v="0"/>
    <n v="0"/>
    <n v="0"/>
    <n v="0"/>
    <n v="0"/>
    <n v="1119864.8199999998"/>
  </r>
  <r>
    <x v="1"/>
    <x v="1"/>
    <x v="6"/>
    <x v="29"/>
    <x v="1"/>
    <x v="4"/>
    <x v="0"/>
    <x v="0"/>
    <n v="5962"/>
    <n v="7042.22"/>
    <n v="19546611.16"/>
    <n v="19192044.399999999"/>
    <n v="0"/>
    <n v="3728.77"/>
    <n v="0"/>
    <n v="0"/>
    <n v="19546611.16"/>
    <n v="19192044.399999999"/>
    <n v="0"/>
    <n v="0"/>
    <n v="3728.77"/>
  </r>
  <r>
    <x v="1"/>
    <x v="1"/>
    <x v="6"/>
    <x v="29"/>
    <x v="1"/>
    <x v="4"/>
    <x v="1"/>
    <x v="0"/>
    <n v="0"/>
    <n v="0"/>
    <n v="0"/>
    <n v="0"/>
    <n v="28"/>
    <n v="5594214.0999999996"/>
    <n v="0"/>
    <n v="0"/>
    <n v="0"/>
    <n v="0"/>
    <n v="0"/>
    <n v="0"/>
    <n v="5594214.0999999996"/>
  </r>
  <r>
    <x v="1"/>
    <x v="1"/>
    <x v="6"/>
    <x v="29"/>
    <x v="1"/>
    <x v="4"/>
    <x v="2"/>
    <x v="0"/>
    <n v="0"/>
    <n v="0"/>
    <n v="0"/>
    <n v="0"/>
    <n v="24"/>
    <n v="5939022.2999999998"/>
    <n v="0"/>
    <n v="0"/>
    <n v="0"/>
    <n v="0"/>
    <n v="0"/>
    <n v="0"/>
    <n v="5939022.2999999998"/>
  </r>
  <r>
    <x v="1"/>
    <x v="1"/>
    <x v="6"/>
    <x v="29"/>
    <x v="1"/>
    <x v="0"/>
    <x v="0"/>
    <x v="0"/>
    <n v="261"/>
    <n v="283.8"/>
    <n v="266788.87999999995"/>
    <n v="524975.47"/>
    <n v="0"/>
    <n v="0"/>
    <n v="0"/>
    <n v="0"/>
    <n v="266788.87999999995"/>
    <n v="524975.47"/>
    <n v="0"/>
    <n v="0"/>
    <n v="0"/>
  </r>
  <r>
    <x v="1"/>
    <x v="1"/>
    <x v="6"/>
    <x v="29"/>
    <x v="1"/>
    <x v="0"/>
    <x v="1"/>
    <x v="0"/>
    <n v="0"/>
    <n v="0"/>
    <n v="0"/>
    <n v="0"/>
    <n v="0"/>
    <n v="-92590.27"/>
    <n v="0"/>
    <n v="0"/>
    <n v="0"/>
    <n v="0"/>
    <n v="0"/>
    <n v="0"/>
    <n v="-92590.27"/>
  </r>
  <r>
    <x v="1"/>
    <x v="1"/>
    <x v="6"/>
    <x v="29"/>
    <x v="1"/>
    <x v="0"/>
    <x v="2"/>
    <x v="0"/>
    <n v="0"/>
    <n v="0"/>
    <n v="0"/>
    <n v="0"/>
    <n v="0"/>
    <n v="-146314.4"/>
    <n v="0"/>
    <n v="0"/>
    <n v="0"/>
    <n v="0"/>
    <n v="0"/>
    <n v="0"/>
    <n v="-146314.4"/>
  </r>
  <r>
    <x v="1"/>
    <x v="1"/>
    <x v="6"/>
    <x v="29"/>
    <x v="1"/>
    <x v="1"/>
    <x v="0"/>
    <x v="0"/>
    <n v="20525"/>
    <n v="19111.719999999998"/>
    <n v="56305902.050000012"/>
    <n v="52629430.879999995"/>
    <n v="0"/>
    <n v="27186.73"/>
    <n v="0"/>
    <n v="0"/>
    <n v="56305902.050000012"/>
    <n v="52629430.879999995"/>
    <n v="0"/>
    <n v="0"/>
    <n v="27186.73"/>
  </r>
  <r>
    <x v="1"/>
    <x v="1"/>
    <x v="6"/>
    <x v="29"/>
    <x v="1"/>
    <x v="1"/>
    <x v="1"/>
    <x v="0"/>
    <n v="0"/>
    <n v="0"/>
    <n v="0"/>
    <n v="0"/>
    <n v="53"/>
    <n v="7676548.2999999998"/>
    <n v="0"/>
    <n v="0"/>
    <n v="0"/>
    <n v="0"/>
    <n v="0"/>
    <n v="0"/>
    <n v="7676548.2999999998"/>
  </r>
  <r>
    <x v="1"/>
    <x v="1"/>
    <x v="6"/>
    <x v="29"/>
    <x v="1"/>
    <x v="1"/>
    <x v="2"/>
    <x v="0"/>
    <n v="0"/>
    <n v="0"/>
    <n v="0"/>
    <n v="0"/>
    <n v="112"/>
    <n v="23517446.699999999"/>
    <n v="0"/>
    <n v="0"/>
    <n v="0"/>
    <n v="0"/>
    <n v="0"/>
    <n v="0"/>
    <n v="23517446.699999999"/>
  </r>
  <r>
    <x v="1"/>
    <x v="1"/>
    <x v="6"/>
    <x v="29"/>
    <x v="1"/>
    <x v="2"/>
    <x v="0"/>
    <x v="0"/>
    <n v="0"/>
    <n v="37.610000000000007"/>
    <n v="-3436.19"/>
    <n v="37368.020000000004"/>
    <n v="0"/>
    <n v="0"/>
    <n v="0"/>
    <n v="0"/>
    <n v="-3436.19"/>
    <n v="37368.020000000004"/>
    <n v="0"/>
    <n v="0"/>
    <n v="0"/>
  </r>
  <r>
    <x v="1"/>
    <x v="1"/>
    <x v="6"/>
    <x v="29"/>
    <x v="1"/>
    <x v="3"/>
    <x v="0"/>
    <x v="0"/>
    <n v="5"/>
    <n v="4.51"/>
    <n v="23971.919999999998"/>
    <n v="21254.699999999997"/>
    <n v="0"/>
    <n v="0"/>
    <n v="0"/>
    <n v="0"/>
    <n v="23971.919999999998"/>
    <n v="21254.699999999997"/>
    <n v="0"/>
    <n v="0"/>
    <n v="0"/>
  </r>
  <r>
    <x v="1"/>
    <x v="1"/>
    <x v="6"/>
    <x v="29"/>
    <x v="2"/>
    <x v="4"/>
    <x v="0"/>
    <x v="0"/>
    <n v="4306"/>
    <n v="3868.95"/>
    <n v="66041158.730000012"/>
    <n v="47845025.319999993"/>
    <n v="0"/>
    <n v="0"/>
    <n v="0"/>
    <n v="0"/>
    <n v="66041158.730000012"/>
    <n v="47845025.319999993"/>
    <n v="0"/>
    <n v="0"/>
    <n v="0"/>
  </r>
  <r>
    <x v="1"/>
    <x v="1"/>
    <x v="6"/>
    <x v="29"/>
    <x v="2"/>
    <x v="4"/>
    <x v="1"/>
    <x v="0"/>
    <n v="0"/>
    <n v="0"/>
    <n v="0"/>
    <n v="0"/>
    <n v="11"/>
    <n v="3288616.05"/>
    <n v="0"/>
    <n v="0"/>
    <n v="0"/>
    <n v="0"/>
    <n v="0"/>
    <n v="0"/>
    <n v="3288616.05"/>
  </r>
  <r>
    <x v="1"/>
    <x v="1"/>
    <x v="6"/>
    <x v="29"/>
    <x v="2"/>
    <x v="4"/>
    <x v="2"/>
    <x v="0"/>
    <n v="0"/>
    <n v="0"/>
    <n v="0"/>
    <n v="0"/>
    <n v="16"/>
    <n v="11073466.800000001"/>
    <n v="0"/>
    <n v="0"/>
    <n v="0"/>
    <n v="0"/>
    <n v="0"/>
    <n v="0"/>
    <n v="11073466.800000001"/>
  </r>
  <r>
    <x v="1"/>
    <x v="1"/>
    <x v="6"/>
    <x v="29"/>
    <x v="2"/>
    <x v="0"/>
    <x v="0"/>
    <x v="0"/>
    <n v="190"/>
    <n v="205.63"/>
    <n v="745021.86"/>
    <n v="791286.75"/>
    <n v="0"/>
    <n v="0"/>
    <n v="0"/>
    <n v="0"/>
    <n v="745021.86"/>
    <n v="791286.75"/>
    <n v="0"/>
    <n v="0"/>
    <n v="0"/>
  </r>
  <r>
    <x v="1"/>
    <x v="1"/>
    <x v="6"/>
    <x v="29"/>
    <x v="2"/>
    <x v="0"/>
    <x v="1"/>
    <x v="0"/>
    <n v="0"/>
    <n v="0"/>
    <n v="0"/>
    <n v="0"/>
    <n v="0"/>
    <n v="3217.63"/>
    <n v="0"/>
    <n v="0"/>
    <n v="0"/>
    <n v="0"/>
    <n v="0"/>
    <n v="0"/>
    <n v="3217.63"/>
  </r>
  <r>
    <x v="1"/>
    <x v="1"/>
    <x v="6"/>
    <x v="29"/>
    <x v="2"/>
    <x v="1"/>
    <x v="0"/>
    <x v="0"/>
    <n v="585"/>
    <n v="450.85999999999996"/>
    <n v="3647035.0699999994"/>
    <n v="2339442.5900000003"/>
    <n v="0"/>
    <n v="0"/>
    <n v="0"/>
    <n v="0"/>
    <n v="3647035.0699999994"/>
    <n v="2339442.5900000003"/>
    <n v="0"/>
    <n v="0"/>
    <n v="0"/>
  </r>
  <r>
    <x v="1"/>
    <x v="1"/>
    <x v="6"/>
    <x v="29"/>
    <x v="2"/>
    <x v="1"/>
    <x v="1"/>
    <x v="0"/>
    <n v="0"/>
    <n v="0"/>
    <n v="0"/>
    <n v="0"/>
    <n v="2"/>
    <n v="357125.77999999997"/>
    <n v="0"/>
    <n v="0"/>
    <n v="0"/>
    <n v="0"/>
    <n v="0"/>
    <n v="0"/>
    <n v="357125.77999999997"/>
  </r>
  <r>
    <x v="1"/>
    <x v="1"/>
    <x v="6"/>
    <x v="29"/>
    <x v="2"/>
    <x v="1"/>
    <x v="2"/>
    <x v="0"/>
    <n v="0"/>
    <n v="0"/>
    <n v="0"/>
    <n v="0"/>
    <n v="1"/>
    <n v="288878"/>
    <n v="0"/>
    <n v="0"/>
    <n v="0"/>
    <n v="0"/>
    <n v="0"/>
    <n v="0"/>
    <n v="288878"/>
  </r>
  <r>
    <x v="1"/>
    <x v="1"/>
    <x v="6"/>
    <x v="29"/>
    <x v="2"/>
    <x v="2"/>
    <x v="0"/>
    <x v="0"/>
    <n v="2"/>
    <n v="0.71"/>
    <n v="3601.95"/>
    <n v="1291.05"/>
    <n v="0"/>
    <n v="0"/>
    <n v="0"/>
    <n v="0"/>
    <n v="3601.95"/>
    <n v="1291.05"/>
    <n v="0"/>
    <n v="0"/>
    <n v="0"/>
  </r>
  <r>
    <x v="1"/>
    <x v="1"/>
    <x v="6"/>
    <x v="29"/>
    <x v="2"/>
    <x v="3"/>
    <x v="0"/>
    <x v="0"/>
    <n v="279"/>
    <n v="191.23000000000002"/>
    <n v="1234027.78"/>
    <n v="887142.12"/>
    <n v="0"/>
    <n v="0"/>
    <n v="0"/>
    <n v="0"/>
    <n v="1234027.78"/>
    <n v="887142.12"/>
    <n v="0"/>
    <n v="0"/>
    <n v="0"/>
  </r>
  <r>
    <x v="1"/>
    <x v="1"/>
    <x v="6"/>
    <x v="29"/>
    <x v="2"/>
    <x v="3"/>
    <x v="2"/>
    <x v="0"/>
    <n v="0"/>
    <n v="0"/>
    <n v="0"/>
    <n v="0"/>
    <n v="0"/>
    <n v="-156694.09"/>
    <n v="0"/>
    <n v="0"/>
    <n v="0"/>
    <n v="0"/>
    <n v="0"/>
    <n v="0"/>
    <n v="-156694.09"/>
  </r>
  <r>
    <x v="1"/>
    <x v="1"/>
    <x v="6"/>
    <x v="29"/>
    <x v="3"/>
    <x v="0"/>
    <x v="0"/>
    <x v="0"/>
    <n v="1"/>
    <n v="1.33"/>
    <n v="1656.33"/>
    <n v="2390.2399999999998"/>
    <n v="0"/>
    <n v="0"/>
    <n v="0"/>
    <n v="0"/>
    <n v="1656.33"/>
    <n v="2390.2399999999998"/>
    <n v="0"/>
    <n v="0"/>
    <n v="0"/>
  </r>
  <r>
    <x v="1"/>
    <x v="1"/>
    <x v="6"/>
    <x v="29"/>
    <x v="3"/>
    <x v="1"/>
    <x v="0"/>
    <x v="0"/>
    <n v="570"/>
    <n v="402.41999999999996"/>
    <n v="477918.54"/>
    <n v="803884.91999999993"/>
    <n v="0"/>
    <n v="0"/>
    <n v="0"/>
    <n v="0"/>
    <n v="477918.54"/>
    <n v="803884.91999999993"/>
    <n v="0"/>
    <n v="0"/>
    <n v="0"/>
  </r>
  <r>
    <x v="1"/>
    <x v="1"/>
    <x v="6"/>
    <x v="29"/>
    <x v="3"/>
    <x v="1"/>
    <x v="1"/>
    <x v="0"/>
    <n v="0"/>
    <n v="0"/>
    <n v="0"/>
    <n v="0"/>
    <n v="10"/>
    <n v="116418.07999999999"/>
    <n v="0"/>
    <n v="0"/>
    <n v="0"/>
    <n v="0"/>
    <n v="0"/>
    <n v="0"/>
    <n v="116418.07999999999"/>
  </r>
  <r>
    <x v="1"/>
    <x v="1"/>
    <x v="6"/>
    <x v="29"/>
    <x v="3"/>
    <x v="1"/>
    <x v="2"/>
    <x v="0"/>
    <n v="0"/>
    <n v="0"/>
    <n v="0"/>
    <n v="0"/>
    <n v="2"/>
    <n v="46247.869999999995"/>
    <n v="0"/>
    <n v="0"/>
    <n v="0"/>
    <n v="0"/>
    <n v="0"/>
    <n v="0"/>
    <n v="46247.869999999995"/>
  </r>
  <r>
    <x v="1"/>
    <x v="1"/>
    <x v="6"/>
    <x v="29"/>
    <x v="3"/>
    <x v="2"/>
    <x v="0"/>
    <x v="0"/>
    <n v="281"/>
    <n v="289.52"/>
    <n v="388988.09"/>
    <n v="375035.77999999997"/>
    <n v="0"/>
    <n v="0"/>
    <n v="0"/>
    <n v="0"/>
    <n v="388988.09"/>
    <n v="375035.77999999997"/>
    <n v="0"/>
    <n v="0"/>
    <n v="0"/>
  </r>
  <r>
    <x v="1"/>
    <x v="1"/>
    <x v="6"/>
    <x v="29"/>
    <x v="3"/>
    <x v="2"/>
    <x v="1"/>
    <x v="0"/>
    <n v="0"/>
    <n v="0"/>
    <n v="0"/>
    <n v="0"/>
    <n v="8"/>
    <n v="110567.7"/>
    <n v="0"/>
    <n v="0"/>
    <n v="0"/>
    <n v="0"/>
    <n v="0"/>
    <n v="0"/>
    <n v="110567.7"/>
  </r>
  <r>
    <x v="1"/>
    <x v="1"/>
    <x v="6"/>
    <x v="29"/>
    <x v="3"/>
    <x v="2"/>
    <x v="2"/>
    <x v="0"/>
    <n v="0"/>
    <n v="0"/>
    <n v="0"/>
    <n v="0"/>
    <n v="5"/>
    <n v="62582.36"/>
    <n v="0"/>
    <n v="0"/>
    <n v="0"/>
    <n v="0"/>
    <n v="0"/>
    <n v="0"/>
    <n v="62582.36"/>
  </r>
  <r>
    <x v="1"/>
    <x v="1"/>
    <x v="6"/>
    <x v="29"/>
    <x v="4"/>
    <x v="4"/>
    <x v="0"/>
    <x v="0"/>
    <n v="0"/>
    <n v="4.76"/>
    <n v="1549.51"/>
    <n v="14194.88"/>
    <n v="0"/>
    <n v="0"/>
    <n v="0"/>
    <n v="0"/>
    <n v="1549.51"/>
    <n v="14194.88"/>
    <n v="0"/>
    <n v="0"/>
    <n v="0"/>
  </r>
  <r>
    <x v="1"/>
    <x v="1"/>
    <x v="6"/>
    <x v="29"/>
    <x v="4"/>
    <x v="0"/>
    <x v="1"/>
    <x v="0"/>
    <n v="0"/>
    <n v="0"/>
    <n v="0"/>
    <n v="0"/>
    <n v="0"/>
    <n v="-6228150.3899999987"/>
    <n v="0"/>
    <n v="0"/>
    <n v="0"/>
    <n v="0"/>
    <n v="0"/>
    <n v="0"/>
    <n v="-6228150.3899999987"/>
  </r>
  <r>
    <x v="1"/>
    <x v="1"/>
    <x v="6"/>
    <x v="29"/>
    <x v="4"/>
    <x v="0"/>
    <x v="2"/>
    <x v="0"/>
    <n v="0"/>
    <n v="0"/>
    <n v="0"/>
    <n v="0"/>
    <n v="0"/>
    <n v="-5711716.1700000009"/>
    <n v="0"/>
    <n v="0"/>
    <n v="0"/>
    <n v="0"/>
    <n v="0"/>
    <n v="0"/>
    <n v="-5711716.1700000009"/>
  </r>
  <r>
    <x v="1"/>
    <x v="1"/>
    <x v="6"/>
    <x v="29"/>
    <x v="4"/>
    <x v="1"/>
    <x v="0"/>
    <x v="0"/>
    <n v="103"/>
    <n v="43.849999999999994"/>
    <n v="256091.09"/>
    <n v="112700.43"/>
    <n v="0"/>
    <n v="0"/>
    <n v="0"/>
    <n v="0"/>
    <n v="256091.09"/>
    <n v="112700.43"/>
    <n v="0"/>
    <n v="0"/>
    <n v="0"/>
  </r>
  <r>
    <x v="1"/>
    <x v="1"/>
    <x v="6"/>
    <x v="30"/>
    <x v="0"/>
    <x v="0"/>
    <x v="0"/>
    <x v="0"/>
    <n v="145"/>
    <n v="151.01"/>
    <n v="263629.01"/>
    <n v="266134.99000000005"/>
    <n v="0"/>
    <n v="0"/>
    <n v="0"/>
    <n v="0"/>
    <n v="263629.01"/>
    <n v="266134.99000000005"/>
    <n v="0"/>
    <n v="0"/>
    <n v="0"/>
  </r>
  <r>
    <x v="1"/>
    <x v="1"/>
    <x v="6"/>
    <x v="30"/>
    <x v="0"/>
    <x v="0"/>
    <x v="1"/>
    <x v="0"/>
    <n v="0"/>
    <n v="0"/>
    <n v="0"/>
    <n v="0"/>
    <n v="2"/>
    <n v="514403.83999999997"/>
    <n v="0"/>
    <n v="0"/>
    <n v="0"/>
    <n v="0"/>
    <n v="0"/>
    <n v="0"/>
    <n v="514403.83999999997"/>
  </r>
  <r>
    <x v="1"/>
    <x v="1"/>
    <x v="6"/>
    <x v="30"/>
    <x v="0"/>
    <x v="0"/>
    <x v="2"/>
    <x v="0"/>
    <n v="0"/>
    <n v="0"/>
    <n v="0"/>
    <n v="0"/>
    <n v="1"/>
    <n v="130771"/>
    <n v="0"/>
    <n v="0"/>
    <n v="0"/>
    <n v="0"/>
    <n v="0"/>
    <n v="0"/>
    <n v="130771"/>
  </r>
  <r>
    <x v="1"/>
    <x v="1"/>
    <x v="6"/>
    <x v="30"/>
    <x v="0"/>
    <x v="1"/>
    <x v="0"/>
    <x v="0"/>
    <n v="29848"/>
    <n v="27718.13"/>
    <n v="40629913.159999996"/>
    <n v="35253252.060000002"/>
    <n v="0"/>
    <n v="0"/>
    <n v="0"/>
    <n v="0"/>
    <n v="40629913.159999996"/>
    <n v="35253252.060000002"/>
    <n v="0"/>
    <n v="0"/>
    <n v="0"/>
  </r>
  <r>
    <x v="1"/>
    <x v="1"/>
    <x v="6"/>
    <x v="30"/>
    <x v="0"/>
    <x v="1"/>
    <x v="1"/>
    <x v="0"/>
    <n v="0"/>
    <n v="0"/>
    <n v="0"/>
    <n v="0"/>
    <n v="40"/>
    <n v="1743618.8799999997"/>
    <n v="0"/>
    <n v="0"/>
    <n v="0"/>
    <n v="0"/>
    <n v="0"/>
    <n v="0"/>
    <n v="1743618.8799999997"/>
  </r>
  <r>
    <x v="1"/>
    <x v="1"/>
    <x v="6"/>
    <x v="30"/>
    <x v="0"/>
    <x v="1"/>
    <x v="2"/>
    <x v="0"/>
    <n v="0"/>
    <n v="0"/>
    <n v="0"/>
    <n v="0"/>
    <n v="65"/>
    <n v="7154683.6399999997"/>
    <n v="0"/>
    <n v="0"/>
    <n v="0"/>
    <n v="0"/>
    <n v="0"/>
    <n v="0"/>
    <n v="7154683.6399999997"/>
  </r>
  <r>
    <x v="1"/>
    <x v="1"/>
    <x v="6"/>
    <x v="30"/>
    <x v="0"/>
    <x v="2"/>
    <x v="0"/>
    <x v="0"/>
    <n v="13"/>
    <n v="23.32"/>
    <n v="-2788.76"/>
    <n v="65720.759999999995"/>
    <n v="0"/>
    <n v="0"/>
    <n v="0"/>
    <n v="0"/>
    <n v="-2788.76"/>
    <n v="65720.759999999995"/>
    <n v="0"/>
    <n v="0"/>
    <n v="0"/>
  </r>
  <r>
    <x v="1"/>
    <x v="1"/>
    <x v="6"/>
    <x v="30"/>
    <x v="0"/>
    <x v="2"/>
    <x v="1"/>
    <x v="0"/>
    <n v="0"/>
    <n v="0"/>
    <n v="0"/>
    <n v="0"/>
    <n v="1"/>
    <n v="323511"/>
    <n v="0"/>
    <n v="0"/>
    <n v="0"/>
    <n v="0"/>
    <n v="0"/>
    <n v="0"/>
    <n v="323511"/>
  </r>
  <r>
    <x v="1"/>
    <x v="1"/>
    <x v="6"/>
    <x v="30"/>
    <x v="0"/>
    <x v="3"/>
    <x v="0"/>
    <x v="0"/>
    <n v="1466"/>
    <n v="1347.5099999999998"/>
    <n v="2853592.24"/>
    <n v="2917293.5599999996"/>
    <n v="0"/>
    <n v="0"/>
    <n v="0"/>
    <n v="0"/>
    <n v="2853592.24"/>
    <n v="2917293.5599999996"/>
    <n v="0"/>
    <n v="0"/>
    <n v="0"/>
  </r>
  <r>
    <x v="1"/>
    <x v="1"/>
    <x v="6"/>
    <x v="30"/>
    <x v="0"/>
    <x v="3"/>
    <x v="1"/>
    <x v="0"/>
    <n v="0"/>
    <n v="0"/>
    <n v="0"/>
    <n v="0"/>
    <n v="13"/>
    <n v="1955591.4"/>
    <n v="0"/>
    <n v="0"/>
    <n v="0"/>
    <n v="0"/>
    <n v="0"/>
    <n v="0"/>
    <n v="1955591.4"/>
  </r>
  <r>
    <x v="1"/>
    <x v="1"/>
    <x v="6"/>
    <x v="30"/>
    <x v="0"/>
    <x v="3"/>
    <x v="2"/>
    <x v="0"/>
    <n v="0"/>
    <n v="0"/>
    <n v="0"/>
    <n v="0"/>
    <n v="19"/>
    <n v="3644566.3"/>
    <n v="0"/>
    <n v="0"/>
    <n v="0"/>
    <n v="0"/>
    <n v="0"/>
    <n v="0"/>
    <n v="3644566.3"/>
  </r>
  <r>
    <x v="1"/>
    <x v="1"/>
    <x v="6"/>
    <x v="30"/>
    <x v="1"/>
    <x v="4"/>
    <x v="0"/>
    <x v="0"/>
    <n v="1957"/>
    <n v="1880.3099999999997"/>
    <n v="5435172.2199999997"/>
    <n v="4061450.4"/>
    <n v="0"/>
    <n v="0"/>
    <n v="0"/>
    <n v="0"/>
    <n v="5435172.2199999997"/>
    <n v="4061450.4"/>
    <n v="0"/>
    <n v="0"/>
    <n v="0"/>
  </r>
  <r>
    <x v="1"/>
    <x v="1"/>
    <x v="6"/>
    <x v="30"/>
    <x v="1"/>
    <x v="4"/>
    <x v="1"/>
    <x v="0"/>
    <n v="0"/>
    <n v="0"/>
    <n v="0"/>
    <n v="0"/>
    <n v="23"/>
    <n v="2998948.7"/>
    <n v="0"/>
    <n v="0"/>
    <n v="0"/>
    <n v="0"/>
    <n v="0"/>
    <n v="0"/>
    <n v="2998948.7"/>
  </r>
  <r>
    <x v="1"/>
    <x v="1"/>
    <x v="6"/>
    <x v="30"/>
    <x v="1"/>
    <x v="4"/>
    <x v="2"/>
    <x v="0"/>
    <n v="0"/>
    <n v="0"/>
    <n v="0"/>
    <n v="0"/>
    <n v="18"/>
    <n v="2230386.9000000004"/>
    <n v="0"/>
    <n v="0"/>
    <n v="0"/>
    <n v="0"/>
    <n v="0"/>
    <n v="0"/>
    <n v="2230386.9000000004"/>
  </r>
  <r>
    <x v="1"/>
    <x v="1"/>
    <x v="6"/>
    <x v="30"/>
    <x v="1"/>
    <x v="0"/>
    <x v="0"/>
    <x v="0"/>
    <n v="117"/>
    <n v="128.38999999999999"/>
    <n v="176756.15"/>
    <n v="198903.07"/>
    <n v="0"/>
    <n v="0"/>
    <n v="0"/>
    <n v="0"/>
    <n v="176756.15"/>
    <n v="198903.07"/>
    <n v="0"/>
    <n v="0"/>
    <n v="0"/>
  </r>
  <r>
    <x v="1"/>
    <x v="1"/>
    <x v="6"/>
    <x v="30"/>
    <x v="1"/>
    <x v="0"/>
    <x v="2"/>
    <x v="0"/>
    <n v="0"/>
    <n v="0"/>
    <n v="0"/>
    <n v="0"/>
    <n v="3"/>
    <n v="395552.7"/>
    <n v="0"/>
    <n v="0"/>
    <n v="0"/>
    <n v="0"/>
    <n v="0"/>
    <n v="0"/>
    <n v="395552.7"/>
  </r>
  <r>
    <x v="1"/>
    <x v="1"/>
    <x v="6"/>
    <x v="30"/>
    <x v="1"/>
    <x v="1"/>
    <x v="0"/>
    <x v="0"/>
    <n v="2700"/>
    <n v="2521.1499999999996"/>
    <n v="6470002.9000000013"/>
    <n v="5553605.3200000012"/>
    <n v="0"/>
    <n v="0"/>
    <n v="0"/>
    <n v="0"/>
    <n v="6470002.9000000013"/>
    <n v="5553605.3200000012"/>
    <n v="0"/>
    <n v="0"/>
    <n v="0"/>
  </r>
  <r>
    <x v="1"/>
    <x v="1"/>
    <x v="6"/>
    <x v="30"/>
    <x v="1"/>
    <x v="1"/>
    <x v="1"/>
    <x v="0"/>
    <n v="0"/>
    <n v="0"/>
    <n v="0"/>
    <n v="0"/>
    <n v="11"/>
    <n v="1400353.42"/>
    <n v="0"/>
    <n v="0"/>
    <n v="0"/>
    <n v="0"/>
    <n v="0"/>
    <n v="0"/>
    <n v="1400353.42"/>
  </r>
  <r>
    <x v="1"/>
    <x v="1"/>
    <x v="6"/>
    <x v="30"/>
    <x v="1"/>
    <x v="1"/>
    <x v="2"/>
    <x v="0"/>
    <n v="0"/>
    <n v="0"/>
    <n v="0"/>
    <n v="0"/>
    <n v="25"/>
    <n v="4586384.74"/>
    <n v="0"/>
    <n v="0"/>
    <n v="0"/>
    <n v="0"/>
    <n v="0"/>
    <n v="0"/>
    <n v="4586384.74"/>
  </r>
  <r>
    <x v="1"/>
    <x v="1"/>
    <x v="6"/>
    <x v="30"/>
    <x v="1"/>
    <x v="2"/>
    <x v="0"/>
    <x v="0"/>
    <n v="2"/>
    <n v="4.43"/>
    <n v="7261.81"/>
    <n v="3524.2200000000003"/>
    <n v="0"/>
    <n v="0"/>
    <n v="0"/>
    <n v="0"/>
    <n v="7261.81"/>
    <n v="3524.2200000000003"/>
    <n v="0"/>
    <n v="0"/>
    <n v="0"/>
  </r>
  <r>
    <x v="1"/>
    <x v="1"/>
    <x v="6"/>
    <x v="30"/>
    <x v="1"/>
    <x v="3"/>
    <x v="0"/>
    <x v="0"/>
    <n v="209"/>
    <n v="218.10999999999999"/>
    <n v="338400.03"/>
    <n v="428189.39"/>
    <n v="0"/>
    <n v="0"/>
    <n v="0"/>
    <n v="0"/>
    <n v="338400.03"/>
    <n v="428189.39"/>
    <n v="0"/>
    <n v="0"/>
    <n v="0"/>
  </r>
  <r>
    <x v="1"/>
    <x v="1"/>
    <x v="6"/>
    <x v="30"/>
    <x v="1"/>
    <x v="3"/>
    <x v="1"/>
    <x v="0"/>
    <n v="0"/>
    <n v="0"/>
    <n v="0"/>
    <n v="0"/>
    <n v="0"/>
    <n v="5837.65"/>
    <n v="0"/>
    <n v="0"/>
    <n v="0"/>
    <n v="0"/>
    <n v="0"/>
    <n v="0"/>
    <n v="5837.65"/>
  </r>
  <r>
    <x v="1"/>
    <x v="1"/>
    <x v="6"/>
    <x v="30"/>
    <x v="1"/>
    <x v="3"/>
    <x v="2"/>
    <x v="0"/>
    <n v="0"/>
    <n v="0"/>
    <n v="0"/>
    <n v="0"/>
    <n v="5"/>
    <n v="1208000.6000000001"/>
    <n v="0"/>
    <n v="0"/>
    <n v="0"/>
    <n v="0"/>
    <n v="0"/>
    <n v="0"/>
    <n v="1208000.6000000001"/>
  </r>
  <r>
    <x v="1"/>
    <x v="1"/>
    <x v="6"/>
    <x v="30"/>
    <x v="2"/>
    <x v="4"/>
    <x v="0"/>
    <x v="0"/>
    <n v="797"/>
    <n v="754.43999999999994"/>
    <n v="8152849.6799999988"/>
    <n v="6695278.1899999995"/>
    <n v="0"/>
    <n v="0"/>
    <n v="0"/>
    <n v="0"/>
    <n v="8152849.6799999988"/>
    <n v="6695278.1899999995"/>
    <n v="0"/>
    <n v="0"/>
    <n v="0"/>
  </r>
  <r>
    <x v="1"/>
    <x v="1"/>
    <x v="6"/>
    <x v="30"/>
    <x v="2"/>
    <x v="4"/>
    <x v="1"/>
    <x v="0"/>
    <n v="0"/>
    <n v="0"/>
    <n v="0"/>
    <n v="0"/>
    <n v="50"/>
    <n v="31070815.100000001"/>
    <n v="0"/>
    <n v="0"/>
    <n v="0"/>
    <n v="0"/>
    <n v="0"/>
    <n v="0"/>
    <n v="31070815.100000001"/>
  </r>
  <r>
    <x v="1"/>
    <x v="1"/>
    <x v="6"/>
    <x v="30"/>
    <x v="2"/>
    <x v="4"/>
    <x v="2"/>
    <x v="0"/>
    <n v="0"/>
    <n v="0"/>
    <n v="0"/>
    <n v="0"/>
    <n v="82"/>
    <n v="60309072.539999999"/>
    <n v="0"/>
    <n v="0"/>
    <n v="0"/>
    <n v="0"/>
    <n v="0"/>
    <n v="0"/>
    <n v="60309072.539999999"/>
  </r>
  <r>
    <x v="1"/>
    <x v="1"/>
    <x v="6"/>
    <x v="30"/>
    <x v="2"/>
    <x v="0"/>
    <x v="0"/>
    <x v="0"/>
    <n v="143"/>
    <n v="137.12999999999997"/>
    <n v="290067.46999999997"/>
    <n v="321781.82"/>
    <n v="0"/>
    <n v="0"/>
    <n v="0"/>
    <n v="0"/>
    <n v="290067.46999999997"/>
    <n v="321781.82"/>
    <n v="0"/>
    <n v="0"/>
    <n v="0"/>
  </r>
  <r>
    <x v="1"/>
    <x v="1"/>
    <x v="6"/>
    <x v="30"/>
    <x v="2"/>
    <x v="0"/>
    <x v="1"/>
    <x v="0"/>
    <n v="0"/>
    <n v="0"/>
    <n v="0"/>
    <n v="0"/>
    <n v="0"/>
    <n v="253"/>
    <n v="0"/>
    <n v="0"/>
    <n v="0"/>
    <n v="0"/>
    <n v="0"/>
    <n v="0"/>
    <n v="253"/>
  </r>
  <r>
    <x v="1"/>
    <x v="1"/>
    <x v="6"/>
    <x v="30"/>
    <x v="2"/>
    <x v="0"/>
    <x v="2"/>
    <x v="0"/>
    <n v="0"/>
    <n v="0"/>
    <n v="0"/>
    <n v="0"/>
    <n v="3"/>
    <n v="4344826"/>
    <n v="0"/>
    <n v="0"/>
    <n v="0"/>
    <n v="0"/>
    <n v="0"/>
    <n v="0"/>
    <n v="4344826"/>
  </r>
  <r>
    <x v="1"/>
    <x v="1"/>
    <x v="6"/>
    <x v="30"/>
    <x v="2"/>
    <x v="1"/>
    <x v="0"/>
    <x v="0"/>
    <n v="54"/>
    <n v="50.95"/>
    <n v="315815.14999999997"/>
    <n v="272708.42"/>
    <n v="0"/>
    <n v="0"/>
    <n v="0"/>
    <n v="0"/>
    <n v="315815.14999999997"/>
    <n v="272708.42"/>
    <n v="0"/>
    <n v="0"/>
    <n v="0"/>
  </r>
  <r>
    <x v="1"/>
    <x v="1"/>
    <x v="6"/>
    <x v="30"/>
    <x v="2"/>
    <x v="1"/>
    <x v="1"/>
    <x v="0"/>
    <n v="0"/>
    <n v="0"/>
    <n v="0"/>
    <n v="0"/>
    <n v="4"/>
    <n v="310620.59999999998"/>
    <n v="0"/>
    <n v="0"/>
    <n v="0"/>
    <n v="0"/>
    <n v="0"/>
    <n v="0"/>
    <n v="310620.59999999998"/>
  </r>
  <r>
    <x v="1"/>
    <x v="1"/>
    <x v="6"/>
    <x v="30"/>
    <x v="2"/>
    <x v="1"/>
    <x v="2"/>
    <x v="0"/>
    <n v="0"/>
    <n v="0"/>
    <n v="0"/>
    <n v="0"/>
    <n v="2"/>
    <n v="410004.6"/>
    <n v="0"/>
    <n v="0"/>
    <n v="0"/>
    <n v="0"/>
    <n v="0"/>
    <n v="0"/>
    <n v="410004.6"/>
  </r>
  <r>
    <x v="1"/>
    <x v="1"/>
    <x v="6"/>
    <x v="30"/>
    <x v="2"/>
    <x v="3"/>
    <x v="0"/>
    <x v="0"/>
    <n v="372"/>
    <n v="380.4"/>
    <n v="1086079.29"/>
    <n v="1037395.73"/>
    <n v="0"/>
    <n v="0"/>
    <n v="0"/>
    <n v="0"/>
    <n v="1086079.29"/>
    <n v="1037395.73"/>
    <n v="0"/>
    <n v="0"/>
    <n v="0"/>
  </r>
  <r>
    <x v="1"/>
    <x v="1"/>
    <x v="6"/>
    <x v="30"/>
    <x v="3"/>
    <x v="1"/>
    <x v="0"/>
    <x v="0"/>
    <n v="177"/>
    <n v="100.41000000000001"/>
    <n v="348765.26"/>
    <n v="195526.84"/>
    <n v="0"/>
    <n v="0"/>
    <n v="0"/>
    <n v="0"/>
    <n v="348765.26"/>
    <n v="195526.84"/>
    <n v="0"/>
    <n v="0"/>
    <n v="0"/>
  </r>
  <r>
    <x v="1"/>
    <x v="1"/>
    <x v="6"/>
    <x v="30"/>
    <x v="3"/>
    <x v="1"/>
    <x v="1"/>
    <x v="0"/>
    <n v="0"/>
    <n v="0"/>
    <n v="0"/>
    <n v="0"/>
    <n v="1"/>
    <n v="22250.2"/>
    <n v="0"/>
    <n v="0"/>
    <n v="0"/>
    <n v="0"/>
    <n v="0"/>
    <n v="0"/>
    <n v="22250.2"/>
  </r>
  <r>
    <x v="1"/>
    <x v="1"/>
    <x v="6"/>
    <x v="30"/>
    <x v="3"/>
    <x v="1"/>
    <x v="2"/>
    <x v="0"/>
    <n v="0"/>
    <n v="0"/>
    <n v="0"/>
    <n v="0"/>
    <n v="1"/>
    <n v="207875.8"/>
    <n v="0"/>
    <n v="0"/>
    <n v="0"/>
    <n v="0"/>
    <n v="0"/>
    <n v="0"/>
    <n v="207875.8"/>
  </r>
  <r>
    <x v="1"/>
    <x v="1"/>
    <x v="6"/>
    <x v="30"/>
    <x v="3"/>
    <x v="2"/>
    <x v="0"/>
    <x v="0"/>
    <n v="41"/>
    <n v="37.220000000000006"/>
    <n v="59980.5"/>
    <n v="46877.81"/>
    <n v="0"/>
    <n v="0"/>
    <n v="0"/>
    <n v="0"/>
    <n v="59980.5"/>
    <n v="46877.81"/>
    <n v="0"/>
    <n v="0"/>
    <n v="0"/>
  </r>
  <r>
    <x v="1"/>
    <x v="1"/>
    <x v="6"/>
    <x v="30"/>
    <x v="4"/>
    <x v="0"/>
    <x v="1"/>
    <x v="0"/>
    <n v="0"/>
    <n v="0"/>
    <n v="0"/>
    <n v="0"/>
    <n v="0"/>
    <n v="-1882060.52"/>
    <n v="0"/>
    <n v="0"/>
    <n v="0"/>
    <n v="0"/>
    <n v="0"/>
    <n v="0"/>
    <n v="-1882060.52"/>
  </r>
  <r>
    <x v="1"/>
    <x v="1"/>
    <x v="6"/>
    <x v="30"/>
    <x v="4"/>
    <x v="0"/>
    <x v="2"/>
    <x v="0"/>
    <n v="0"/>
    <n v="0"/>
    <n v="0"/>
    <n v="0"/>
    <n v="0"/>
    <n v="-1923703.0599999998"/>
    <n v="0"/>
    <n v="0"/>
    <n v="0"/>
    <n v="0"/>
    <n v="0"/>
    <n v="0"/>
    <n v="-1923703.0599999998"/>
  </r>
  <r>
    <x v="1"/>
    <x v="1"/>
    <x v="6"/>
    <x v="31"/>
    <x v="0"/>
    <x v="0"/>
    <x v="0"/>
    <x v="0"/>
    <n v="626"/>
    <n v="632.57000000000005"/>
    <n v="1143161.8500000001"/>
    <n v="1210298.9300000002"/>
    <n v="0"/>
    <n v="0"/>
    <n v="0"/>
    <n v="0"/>
    <n v="1143161.8500000001"/>
    <n v="1210298.9300000002"/>
    <n v="0"/>
    <n v="0"/>
    <n v="0"/>
  </r>
  <r>
    <x v="1"/>
    <x v="1"/>
    <x v="6"/>
    <x v="31"/>
    <x v="0"/>
    <x v="0"/>
    <x v="1"/>
    <x v="0"/>
    <n v="0"/>
    <n v="0"/>
    <n v="0"/>
    <n v="0"/>
    <n v="1"/>
    <n v="80354"/>
    <n v="0"/>
    <n v="0"/>
    <n v="0"/>
    <n v="0"/>
    <n v="0"/>
    <n v="0"/>
    <n v="80354"/>
  </r>
  <r>
    <x v="1"/>
    <x v="1"/>
    <x v="6"/>
    <x v="31"/>
    <x v="0"/>
    <x v="0"/>
    <x v="2"/>
    <x v="0"/>
    <n v="0"/>
    <n v="0"/>
    <n v="0"/>
    <n v="0"/>
    <n v="1"/>
    <n v="25436.839999999997"/>
    <n v="0"/>
    <n v="0"/>
    <n v="0"/>
    <n v="0"/>
    <n v="0"/>
    <n v="0"/>
    <n v="25436.839999999997"/>
  </r>
  <r>
    <x v="1"/>
    <x v="1"/>
    <x v="6"/>
    <x v="31"/>
    <x v="0"/>
    <x v="1"/>
    <x v="0"/>
    <x v="0"/>
    <n v="260300"/>
    <n v="248835.78000000006"/>
    <n v="283236814.09999996"/>
    <n v="294006496.36000001"/>
    <n v="0"/>
    <n v="646"/>
    <n v="0"/>
    <n v="0"/>
    <n v="283236814.09999996"/>
    <n v="294006496.36000001"/>
    <n v="0"/>
    <n v="0"/>
    <n v="646"/>
  </r>
  <r>
    <x v="1"/>
    <x v="1"/>
    <x v="6"/>
    <x v="31"/>
    <x v="0"/>
    <x v="1"/>
    <x v="1"/>
    <x v="0"/>
    <n v="0"/>
    <n v="0"/>
    <n v="0"/>
    <n v="0"/>
    <n v="210"/>
    <n v="20556141.059999999"/>
    <n v="0"/>
    <n v="0"/>
    <n v="0"/>
    <n v="0"/>
    <n v="0"/>
    <n v="0"/>
    <n v="20556141.059999999"/>
  </r>
  <r>
    <x v="1"/>
    <x v="1"/>
    <x v="6"/>
    <x v="31"/>
    <x v="0"/>
    <x v="1"/>
    <x v="2"/>
    <x v="0"/>
    <n v="0"/>
    <n v="0"/>
    <n v="0"/>
    <n v="0"/>
    <n v="730"/>
    <n v="85951486.710000008"/>
    <n v="0"/>
    <n v="0"/>
    <n v="0"/>
    <n v="0"/>
    <n v="0"/>
    <n v="0"/>
    <n v="85951486.710000008"/>
  </r>
  <r>
    <x v="1"/>
    <x v="1"/>
    <x v="6"/>
    <x v="31"/>
    <x v="0"/>
    <x v="2"/>
    <x v="0"/>
    <x v="0"/>
    <n v="134"/>
    <n v="172"/>
    <n v="-4461.6900000000023"/>
    <n v="214572.41999999998"/>
    <n v="0"/>
    <n v="0"/>
    <n v="0"/>
    <n v="0"/>
    <n v="-4461.6900000000023"/>
    <n v="214572.41999999998"/>
    <n v="0"/>
    <n v="0"/>
    <n v="0"/>
  </r>
  <r>
    <x v="1"/>
    <x v="1"/>
    <x v="6"/>
    <x v="31"/>
    <x v="0"/>
    <x v="2"/>
    <x v="2"/>
    <x v="0"/>
    <n v="0"/>
    <n v="0"/>
    <n v="0"/>
    <n v="0"/>
    <n v="2"/>
    <n v="239521.9"/>
    <n v="0"/>
    <n v="0"/>
    <n v="0"/>
    <n v="0"/>
    <n v="0"/>
    <n v="0"/>
    <n v="239521.9"/>
  </r>
  <r>
    <x v="1"/>
    <x v="1"/>
    <x v="6"/>
    <x v="31"/>
    <x v="0"/>
    <x v="3"/>
    <x v="0"/>
    <x v="0"/>
    <n v="21215"/>
    <n v="22877.280000000002"/>
    <n v="49285835.019999996"/>
    <n v="61840512.25999999"/>
    <n v="0"/>
    <n v="0"/>
    <n v="0"/>
    <n v="0"/>
    <n v="49285835.019999996"/>
    <n v="61840512.25999999"/>
    <n v="0"/>
    <n v="0"/>
    <n v="0"/>
  </r>
  <r>
    <x v="1"/>
    <x v="1"/>
    <x v="6"/>
    <x v="31"/>
    <x v="0"/>
    <x v="3"/>
    <x v="1"/>
    <x v="0"/>
    <n v="0"/>
    <n v="0"/>
    <n v="0"/>
    <n v="0"/>
    <n v="113"/>
    <n v="6814735.8599999994"/>
    <n v="0"/>
    <n v="0"/>
    <n v="0"/>
    <n v="0"/>
    <n v="0"/>
    <n v="0"/>
    <n v="6814735.8599999994"/>
  </r>
  <r>
    <x v="1"/>
    <x v="1"/>
    <x v="6"/>
    <x v="31"/>
    <x v="0"/>
    <x v="3"/>
    <x v="2"/>
    <x v="0"/>
    <n v="0"/>
    <n v="0"/>
    <n v="0"/>
    <n v="0"/>
    <n v="238"/>
    <n v="20480072.109999999"/>
    <n v="0"/>
    <n v="0"/>
    <n v="0"/>
    <n v="0"/>
    <n v="0"/>
    <n v="0"/>
    <n v="20480072.109999999"/>
  </r>
  <r>
    <x v="1"/>
    <x v="1"/>
    <x v="6"/>
    <x v="31"/>
    <x v="1"/>
    <x v="4"/>
    <x v="0"/>
    <x v="0"/>
    <n v="13063"/>
    <n v="14600.42"/>
    <n v="40068503.960000001"/>
    <n v="35385847.140000001"/>
    <n v="0"/>
    <n v="0"/>
    <n v="0"/>
    <n v="0"/>
    <n v="40068503.960000001"/>
    <n v="35385847.140000001"/>
    <n v="0"/>
    <n v="0"/>
    <n v="0"/>
  </r>
  <r>
    <x v="1"/>
    <x v="1"/>
    <x v="6"/>
    <x v="31"/>
    <x v="1"/>
    <x v="4"/>
    <x v="1"/>
    <x v="0"/>
    <n v="0"/>
    <n v="0"/>
    <n v="0"/>
    <n v="0"/>
    <n v="95"/>
    <n v="11526111.75"/>
    <n v="0"/>
    <n v="0"/>
    <n v="0"/>
    <n v="0"/>
    <n v="0"/>
    <n v="0"/>
    <n v="11526111.75"/>
  </r>
  <r>
    <x v="1"/>
    <x v="1"/>
    <x v="6"/>
    <x v="31"/>
    <x v="1"/>
    <x v="4"/>
    <x v="2"/>
    <x v="0"/>
    <n v="0"/>
    <n v="0"/>
    <n v="0"/>
    <n v="0"/>
    <n v="161"/>
    <n v="21867993.799999997"/>
    <n v="0"/>
    <n v="0"/>
    <n v="0"/>
    <n v="0"/>
    <n v="0"/>
    <n v="0"/>
    <n v="21867993.799999997"/>
  </r>
  <r>
    <x v="1"/>
    <x v="1"/>
    <x v="6"/>
    <x v="31"/>
    <x v="1"/>
    <x v="0"/>
    <x v="0"/>
    <x v="0"/>
    <n v="710"/>
    <n v="844.18000000000006"/>
    <n v="992129.34000000008"/>
    <n v="1687424.69"/>
    <n v="0"/>
    <n v="0"/>
    <n v="0"/>
    <n v="0"/>
    <n v="992129.34000000008"/>
    <n v="1687424.69"/>
    <n v="0"/>
    <n v="0"/>
    <n v="0"/>
  </r>
  <r>
    <x v="1"/>
    <x v="1"/>
    <x v="6"/>
    <x v="31"/>
    <x v="1"/>
    <x v="0"/>
    <x v="1"/>
    <x v="0"/>
    <n v="0"/>
    <n v="0"/>
    <n v="0"/>
    <n v="0"/>
    <n v="0"/>
    <n v="-102178.4"/>
    <n v="0"/>
    <n v="0"/>
    <n v="0"/>
    <n v="0"/>
    <n v="0"/>
    <n v="0"/>
    <n v="-102178.4"/>
  </r>
  <r>
    <x v="1"/>
    <x v="1"/>
    <x v="6"/>
    <x v="31"/>
    <x v="1"/>
    <x v="0"/>
    <x v="2"/>
    <x v="0"/>
    <n v="0"/>
    <n v="0"/>
    <n v="0"/>
    <n v="0"/>
    <n v="15"/>
    <n v="1911333.4000000001"/>
    <n v="0"/>
    <n v="0"/>
    <n v="0"/>
    <n v="0"/>
    <n v="0"/>
    <n v="0"/>
    <n v="1911333.4000000001"/>
  </r>
  <r>
    <x v="1"/>
    <x v="1"/>
    <x v="6"/>
    <x v="31"/>
    <x v="1"/>
    <x v="1"/>
    <x v="0"/>
    <x v="0"/>
    <n v="27201"/>
    <n v="25116.73"/>
    <n v="58127777.149999999"/>
    <n v="55843002.49000001"/>
    <n v="0"/>
    <n v="801.66"/>
    <n v="0"/>
    <n v="0"/>
    <n v="58127777.149999999"/>
    <n v="55843002.49000001"/>
    <n v="0"/>
    <n v="0"/>
    <n v="801.66"/>
  </r>
  <r>
    <x v="1"/>
    <x v="1"/>
    <x v="6"/>
    <x v="31"/>
    <x v="1"/>
    <x v="1"/>
    <x v="1"/>
    <x v="0"/>
    <n v="0"/>
    <n v="0"/>
    <n v="0"/>
    <n v="0"/>
    <n v="57"/>
    <n v="5164992.2699999996"/>
    <n v="0"/>
    <n v="0"/>
    <n v="0"/>
    <n v="0"/>
    <n v="0"/>
    <n v="0"/>
    <n v="5164992.2699999996"/>
  </r>
  <r>
    <x v="1"/>
    <x v="1"/>
    <x v="6"/>
    <x v="31"/>
    <x v="1"/>
    <x v="1"/>
    <x v="2"/>
    <x v="0"/>
    <n v="0"/>
    <n v="0"/>
    <n v="0"/>
    <n v="0"/>
    <n v="181"/>
    <n v="24444543.919999998"/>
    <n v="0"/>
    <n v="0"/>
    <n v="0"/>
    <n v="0"/>
    <n v="0"/>
    <n v="0"/>
    <n v="24444543.919999998"/>
  </r>
  <r>
    <x v="1"/>
    <x v="1"/>
    <x v="6"/>
    <x v="31"/>
    <x v="1"/>
    <x v="2"/>
    <x v="0"/>
    <x v="0"/>
    <n v="7"/>
    <n v="35.11"/>
    <n v="4913.12"/>
    <n v="36779.85"/>
    <n v="0"/>
    <n v="0"/>
    <n v="0"/>
    <n v="0"/>
    <n v="4913.12"/>
    <n v="36779.85"/>
    <n v="0"/>
    <n v="0"/>
    <n v="0"/>
  </r>
  <r>
    <x v="1"/>
    <x v="1"/>
    <x v="6"/>
    <x v="31"/>
    <x v="1"/>
    <x v="3"/>
    <x v="0"/>
    <x v="0"/>
    <n v="152"/>
    <n v="106.97"/>
    <n v="1029169.69"/>
    <n v="518202.76"/>
    <n v="0"/>
    <n v="0"/>
    <n v="0"/>
    <n v="0"/>
    <n v="1029169.69"/>
    <n v="518202.76"/>
    <n v="0"/>
    <n v="0"/>
    <n v="0"/>
  </r>
  <r>
    <x v="1"/>
    <x v="1"/>
    <x v="6"/>
    <x v="31"/>
    <x v="2"/>
    <x v="4"/>
    <x v="0"/>
    <x v="0"/>
    <n v="5149"/>
    <n v="5177.67"/>
    <n v="58452433.530000001"/>
    <n v="48820758.670000002"/>
    <n v="0"/>
    <n v="702"/>
    <n v="0"/>
    <n v="0"/>
    <n v="58452433.530000001"/>
    <n v="48820758.670000002"/>
    <n v="0"/>
    <n v="0"/>
    <n v="702"/>
  </r>
  <r>
    <x v="1"/>
    <x v="1"/>
    <x v="6"/>
    <x v="31"/>
    <x v="2"/>
    <x v="4"/>
    <x v="1"/>
    <x v="0"/>
    <n v="0"/>
    <n v="0"/>
    <n v="0"/>
    <n v="0"/>
    <n v="87"/>
    <n v="32436365.73"/>
    <n v="0"/>
    <n v="0"/>
    <n v="0"/>
    <n v="0"/>
    <n v="0"/>
    <n v="0"/>
    <n v="32436365.73"/>
  </r>
  <r>
    <x v="1"/>
    <x v="1"/>
    <x v="6"/>
    <x v="31"/>
    <x v="2"/>
    <x v="4"/>
    <x v="2"/>
    <x v="0"/>
    <n v="0"/>
    <n v="0"/>
    <n v="0"/>
    <n v="0"/>
    <n v="134"/>
    <n v="76651300"/>
    <n v="0"/>
    <n v="0"/>
    <n v="0"/>
    <n v="0"/>
    <n v="0"/>
    <n v="0"/>
    <n v="76651300"/>
  </r>
  <r>
    <x v="1"/>
    <x v="1"/>
    <x v="6"/>
    <x v="31"/>
    <x v="2"/>
    <x v="0"/>
    <x v="0"/>
    <x v="0"/>
    <n v="446"/>
    <n v="473.76"/>
    <n v="1509735.82"/>
    <n v="1664438.2"/>
    <n v="0"/>
    <n v="0"/>
    <n v="0"/>
    <n v="0"/>
    <n v="1509735.82"/>
    <n v="1664438.2"/>
    <n v="0"/>
    <n v="0"/>
    <n v="0"/>
  </r>
  <r>
    <x v="1"/>
    <x v="1"/>
    <x v="6"/>
    <x v="31"/>
    <x v="2"/>
    <x v="0"/>
    <x v="1"/>
    <x v="0"/>
    <n v="0"/>
    <n v="0"/>
    <n v="0"/>
    <n v="0"/>
    <n v="0"/>
    <n v="758"/>
    <n v="0"/>
    <n v="0"/>
    <n v="0"/>
    <n v="0"/>
    <n v="0"/>
    <n v="0"/>
    <n v="758"/>
  </r>
  <r>
    <x v="1"/>
    <x v="1"/>
    <x v="6"/>
    <x v="31"/>
    <x v="2"/>
    <x v="0"/>
    <x v="2"/>
    <x v="0"/>
    <n v="0"/>
    <n v="0"/>
    <n v="0"/>
    <n v="0"/>
    <n v="1"/>
    <n v="241321.3"/>
    <n v="0"/>
    <n v="0"/>
    <n v="0"/>
    <n v="0"/>
    <n v="0"/>
    <n v="0"/>
    <n v="241321.3"/>
  </r>
  <r>
    <x v="1"/>
    <x v="1"/>
    <x v="6"/>
    <x v="31"/>
    <x v="2"/>
    <x v="1"/>
    <x v="0"/>
    <x v="0"/>
    <n v="590"/>
    <n v="427.86"/>
    <n v="3079133.4299999997"/>
    <n v="2173366.8999999994"/>
    <n v="0"/>
    <n v="0"/>
    <n v="0"/>
    <n v="0"/>
    <n v="3079133.4299999997"/>
    <n v="2173366.8999999994"/>
    <n v="0"/>
    <n v="0"/>
    <n v="0"/>
  </r>
  <r>
    <x v="1"/>
    <x v="1"/>
    <x v="6"/>
    <x v="31"/>
    <x v="2"/>
    <x v="1"/>
    <x v="1"/>
    <x v="0"/>
    <n v="0"/>
    <n v="0"/>
    <n v="0"/>
    <n v="0"/>
    <n v="9"/>
    <n v="1199365.25"/>
    <n v="0"/>
    <n v="0"/>
    <n v="0"/>
    <n v="0"/>
    <n v="0"/>
    <n v="0"/>
    <n v="1199365.25"/>
  </r>
  <r>
    <x v="1"/>
    <x v="1"/>
    <x v="6"/>
    <x v="31"/>
    <x v="2"/>
    <x v="1"/>
    <x v="2"/>
    <x v="0"/>
    <n v="0"/>
    <n v="0"/>
    <n v="0"/>
    <n v="0"/>
    <n v="7"/>
    <n v="4485011.8"/>
    <n v="0"/>
    <n v="0"/>
    <n v="0"/>
    <n v="0"/>
    <n v="0"/>
    <n v="0"/>
    <n v="4485011.8"/>
  </r>
  <r>
    <x v="1"/>
    <x v="1"/>
    <x v="6"/>
    <x v="31"/>
    <x v="2"/>
    <x v="2"/>
    <x v="1"/>
    <x v="0"/>
    <n v="0"/>
    <n v="0"/>
    <n v="0"/>
    <n v="0"/>
    <n v="2"/>
    <n v="821056"/>
    <n v="0"/>
    <n v="0"/>
    <n v="0"/>
    <n v="0"/>
    <n v="0"/>
    <n v="0"/>
    <n v="821056"/>
  </r>
  <r>
    <x v="1"/>
    <x v="1"/>
    <x v="6"/>
    <x v="31"/>
    <x v="2"/>
    <x v="3"/>
    <x v="0"/>
    <x v="0"/>
    <n v="1047"/>
    <n v="1052.6399999999999"/>
    <n v="2989467.6799999997"/>
    <n v="3375634.96"/>
    <n v="0"/>
    <n v="0"/>
    <n v="0"/>
    <n v="0"/>
    <n v="2989467.6799999997"/>
    <n v="3375634.96"/>
    <n v="0"/>
    <n v="0"/>
    <n v="0"/>
  </r>
  <r>
    <x v="1"/>
    <x v="1"/>
    <x v="6"/>
    <x v="31"/>
    <x v="2"/>
    <x v="3"/>
    <x v="1"/>
    <x v="0"/>
    <n v="0"/>
    <n v="0"/>
    <n v="0"/>
    <n v="0"/>
    <n v="5"/>
    <n v="1552343.31"/>
    <n v="0"/>
    <n v="0"/>
    <n v="0"/>
    <n v="0"/>
    <n v="0"/>
    <n v="0"/>
    <n v="1552343.31"/>
  </r>
  <r>
    <x v="1"/>
    <x v="1"/>
    <x v="6"/>
    <x v="31"/>
    <x v="2"/>
    <x v="3"/>
    <x v="2"/>
    <x v="0"/>
    <n v="0"/>
    <n v="0"/>
    <n v="0"/>
    <n v="0"/>
    <n v="2"/>
    <n v="1211560.5"/>
    <n v="0"/>
    <n v="0"/>
    <n v="0"/>
    <n v="0"/>
    <n v="0"/>
    <n v="0"/>
    <n v="1211560.5"/>
  </r>
  <r>
    <x v="1"/>
    <x v="1"/>
    <x v="6"/>
    <x v="31"/>
    <x v="3"/>
    <x v="0"/>
    <x v="0"/>
    <x v="0"/>
    <n v="5"/>
    <n v="4.93"/>
    <n v="11018.27"/>
    <n v="5363.07"/>
    <n v="0"/>
    <n v="0"/>
    <n v="0"/>
    <n v="0"/>
    <n v="11018.27"/>
    <n v="5363.07"/>
    <n v="0"/>
    <n v="0"/>
    <n v="0"/>
  </r>
  <r>
    <x v="1"/>
    <x v="1"/>
    <x v="6"/>
    <x v="31"/>
    <x v="3"/>
    <x v="1"/>
    <x v="0"/>
    <x v="0"/>
    <n v="3194"/>
    <n v="2103"/>
    <n v="4501886.45"/>
    <n v="3147199.4800000004"/>
    <n v="0"/>
    <n v="0"/>
    <n v="0"/>
    <n v="0"/>
    <n v="4501886.45"/>
    <n v="3147199.4800000004"/>
    <n v="0"/>
    <n v="0"/>
    <n v="0"/>
  </r>
  <r>
    <x v="1"/>
    <x v="1"/>
    <x v="6"/>
    <x v="31"/>
    <x v="3"/>
    <x v="1"/>
    <x v="1"/>
    <x v="0"/>
    <n v="0"/>
    <n v="0"/>
    <n v="0"/>
    <n v="0"/>
    <n v="53"/>
    <n v="852970.36"/>
    <n v="0"/>
    <n v="0"/>
    <n v="0"/>
    <n v="0"/>
    <n v="0"/>
    <n v="0"/>
    <n v="852970.36"/>
  </r>
  <r>
    <x v="1"/>
    <x v="1"/>
    <x v="6"/>
    <x v="31"/>
    <x v="3"/>
    <x v="1"/>
    <x v="2"/>
    <x v="0"/>
    <n v="0"/>
    <n v="0"/>
    <n v="0"/>
    <n v="0"/>
    <n v="39"/>
    <n v="1870619.0099999998"/>
    <n v="0"/>
    <n v="0"/>
    <n v="0"/>
    <n v="0"/>
    <n v="0"/>
    <n v="0"/>
    <n v="1870619.0099999998"/>
  </r>
  <r>
    <x v="1"/>
    <x v="1"/>
    <x v="6"/>
    <x v="31"/>
    <x v="3"/>
    <x v="2"/>
    <x v="0"/>
    <x v="0"/>
    <n v="1184"/>
    <n v="1076.4999999999998"/>
    <n v="1186170"/>
    <n v="973637.08"/>
    <n v="0"/>
    <n v="0"/>
    <n v="0"/>
    <n v="0"/>
    <n v="1186170"/>
    <n v="973637.08"/>
    <n v="0"/>
    <n v="0"/>
    <n v="0"/>
  </r>
  <r>
    <x v="1"/>
    <x v="1"/>
    <x v="6"/>
    <x v="31"/>
    <x v="3"/>
    <x v="2"/>
    <x v="1"/>
    <x v="0"/>
    <n v="0"/>
    <n v="0"/>
    <n v="0"/>
    <n v="0"/>
    <n v="26"/>
    <n v="439424.52999999997"/>
    <n v="0"/>
    <n v="0"/>
    <n v="0"/>
    <n v="0"/>
    <n v="0"/>
    <n v="0"/>
    <n v="439424.52999999997"/>
  </r>
  <r>
    <x v="1"/>
    <x v="1"/>
    <x v="6"/>
    <x v="31"/>
    <x v="3"/>
    <x v="2"/>
    <x v="2"/>
    <x v="0"/>
    <n v="0"/>
    <n v="0"/>
    <n v="0"/>
    <n v="0"/>
    <n v="29"/>
    <n v="465673.95"/>
    <n v="0"/>
    <n v="0"/>
    <n v="0"/>
    <n v="0"/>
    <n v="0"/>
    <n v="0"/>
    <n v="465673.95"/>
  </r>
  <r>
    <x v="1"/>
    <x v="1"/>
    <x v="6"/>
    <x v="31"/>
    <x v="4"/>
    <x v="4"/>
    <x v="0"/>
    <x v="0"/>
    <n v="0"/>
    <n v="10.33"/>
    <n v="29666.34"/>
    <n v="22977.17"/>
    <n v="0"/>
    <n v="0"/>
    <n v="0"/>
    <n v="0"/>
    <n v="29666.34"/>
    <n v="22977.17"/>
    <n v="0"/>
    <n v="0"/>
    <n v="0"/>
  </r>
  <r>
    <x v="1"/>
    <x v="1"/>
    <x v="6"/>
    <x v="31"/>
    <x v="4"/>
    <x v="4"/>
    <x v="1"/>
    <x v="0"/>
    <n v="0"/>
    <n v="0"/>
    <n v="0"/>
    <n v="0"/>
    <n v="0"/>
    <n v="1439.06"/>
    <n v="0"/>
    <n v="0"/>
    <n v="0"/>
    <n v="0"/>
    <n v="0"/>
    <n v="0"/>
    <n v="1439.06"/>
  </r>
  <r>
    <x v="1"/>
    <x v="1"/>
    <x v="6"/>
    <x v="31"/>
    <x v="4"/>
    <x v="4"/>
    <x v="2"/>
    <x v="0"/>
    <n v="0"/>
    <n v="0"/>
    <n v="0"/>
    <n v="0"/>
    <n v="0"/>
    <n v="180462.6"/>
    <n v="0"/>
    <n v="0"/>
    <n v="0"/>
    <n v="0"/>
    <n v="0"/>
    <n v="0"/>
    <n v="180462.6"/>
  </r>
  <r>
    <x v="1"/>
    <x v="1"/>
    <x v="6"/>
    <x v="31"/>
    <x v="4"/>
    <x v="0"/>
    <x v="0"/>
    <x v="0"/>
    <n v="0"/>
    <n v="0"/>
    <n v="0"/>
    <n v="502.1"/>
    <n v="0"/>
    <n v="0"/>
    <n v="0"/>
    <n v="0"/>
    <n v="0"/>
    <n v="502.1"/>
    <n v="0"/>
    <n v="0"/>
    <n v="0"/>
  </r>
  <r>
    <x v="1"/>
    <x v="1"/>
    <x v="6"/>
    <x v="31"/>
    <x v="4"/>
    <x v="0"/>
    <x v="1"/>
    <x v="0"/>
    <n v="0"/>
    <n v="0"/>
    <n v="0"/>
    <n v="0"/>
    <n v="0"/>
    <n v="-7220666.7799999975"/>
    <n v="0"/>
    <n v="0"/>
    <n v="0"/>
    <n v="0"/>
    <n v="0"/>
    <n v="0"/>
    <n v="-7220666.7799999975"/>
  </r>
  <r>
    <x v="1"/>
    <x v="1"/>
    <x v="6"/>
    <x v="31"/>
    <x v="4"/>
    <x v="0"/>
    <x v="2"/>
    <x v="0"/>
    <n v="0"/>
    <n v="0"/>
    <n v="0"/>
    <n v="0"/>
    <n v="0"/>
    <n v="-3859313.82"/>
    <n v="0"/>
    <n v="0"/>
    <n v="0"/>
    <n v="0"/>
    <n v="0"/>
    <n v="0"/>
    <n v="-3859313.82"/>
  </r>
  <r>
    <x v="1"/>
    <x v="1"/>
    <x v="6"/>
    <x v="31"/>
    <x v="4"/>
    <x v="1"/>
    <x v="0"/>
    <x v="0"/>
    <n v="10"/>
    <n v="7.53"/>
    <n v="18770.02"/>
    <n v="12890.07"/>
    <n v="0"/>
    <n v="0"/>
    <n v="0"/>
    <n v="0"/>
    <n v="18770.02"/>
    <n v="12890.07"/>
    <n v="0"/>
    <n v="0"/>
    <n v="0"/>
  </r>
  <r>
    <x v="1"/>
    <x v="1"/>
    <x v="6"/>
    <x v="31"/>
    <x v="4"/>
    <x v="1"/>
    <x v="1"/>
    <x v="0"/>
    <n v="0"/>
    <n v="0"/>
    <n v="0"/>
    <n v="0"/>
    <n v="1"/>
    <n v="19500"/>
    <n v="0"/>
    <n v="0"/>
    <n v="0"/>
    <n v="0"/>
    <n v="0"/>
    <n v="0"/>
    <n v="19500"/>
  </r>
  <r>
    <x v="1"/>
    <x v="1"/>
    <x v="6"/>
    <x v="31"/>
    <x v="4"/>
    <x v="3"/>
    <x v="0"/>
    <x v="0"/>
    <n v="42"/>
    <n v="14.200000000000001"/>
    <n v="74113.97"/>
    <n v="22929.35"/>
    <n v="0"/>
    <n v="0"/>
    <n v="0"/>
    <n v="0"/>
    <n v="74113.97"/>
    <n v="22929.35"/>
    <n v="0"/>
    <n v="0"/>
    <n v="0"/>
  </r>
  <r>
    <x v="1"/>
    <x v="1"/>
    <x v="6"/>
    <x v="32"/>
    <x v="0"/>
    <x v="0"/>
    <x v="0"/>
    <x v="0"/>
    <n v="2237"/>
    <n v="2951.9900000000007"/>
    <n v="2842479.38"/>
    <n v="3048445.42"/>
    <n v="0"/>
    <n v="0"/>
    <n v="0"/>
    <n v="0"/>
    <n v="2842479.38"/>
    <n v="3048445.42"/>
    <n v="0"/>
    <n v="0"/>
    <n v="0"/>
  </r>
  <r>
    <x v="1"/>
    <x v="1"/>
    <x v="6"/>
    <x v="32"/>
    <x v="0"/>
    <x v="0"/>
    <x v="1"/>
    <x v="0"/>
    <n v="0"/>
    <n v="0"/>
    <n v="0"/>
    <n v="0"/>
    <n v="5"/>
    <n v="919226"/>
    <n v="0"/>
    <n v="0"/>
    <n v="0"/>
    <n v="0"/>
    <n v="0"/>
    <n v="0"/>
    <n v="919226"/>
  </r>
  <r>
    <x v="1"/>
    <x v="1"/>
    <x v="6"/>
    <x v="32"/>
    <x v="0"/>
    <x v="0"/>
    <x v="2"/>
    <x v="0"/>
    <n v="0"/>
    <n v="0"/>
    <n v="0"/>
    <n v="0"/>
    <n v="3"/>
    <n v="398880"/>
    <n v="0"/>
    <n v="0"/>
    <n v="0"/>
    <n v="0"/>
    <n v="0"/>
    <n v="0"/>
    <n v="398880"/>
  </r>
  <r>
    <x v="1"/>
    <x v="1"/>
    <x v="6"/>
    <x v="32"/>
    <x v="0"/>
    <x v="1"/>
    <x v="0"/>
    <x v="0"/>
    <n v="164946"/>
    <n v="154831.71000000005"/>
    <n v="134461968.03999999"/>
    <n v="130787617.17999999"/>
    <n v="0"/>
    <n v="2303.04"/>
    <n v="0"/>
    <n v="0"/>
    <n v="134461968.03999999"/>
    <n v="130787617.17999999"/>
    <n v="0"/>
    <n v="0"/>
    <n v="2303.04"/>
  </r>
  <r>
    <x v="1"/>
    <x v="1"/>
    <x v="6"/>
    <x v="32"/>
    <x v="0"/>
    <x v="1"/>
    <x v="1"/>
    <x v="0"/>
    <n v="0"/>
    <n v="0"/>
    <n v="0"/>
    <n v="0"/>
    <n v="51"/>
    <n v="2722160.8499999996"/>
    <n v="0"/>
    <n v="0"/>
    <n v="0"/>
    <n v="0"/>
    <n v="0"/>
    <n v="0"/>
    <n v="2722160.8499999996"/>
  </r>
  <r>
    <x v="1"/>
    <x v="1"/>
    <x v="6"/>
    <x v="32"/>
    <x v="0"/>
    <x v="1"/>
    <x v="2"/>
    <x v="0"/>
    <n v="0"/>
    <n v="0"/>
    <n v="0"/>
    <n v="0"/>
    <n v="88"/>
    <n v="8533474.0999999996"/>
    <n v="0"/>
    <n v="0"/>
    <n v="0"/>
    <n v="0"/>
    <n v="0"/>
    <n v="0"/>
    <n v="8533474.0999999996"/>
  </r>
  <r>
    <x v="1"/>
    <x v="1"/>
    <x v="6"/>
    <x v="32"/>
    <x v="0"/>
    <x v="2"/>
    <x v="0"/>
    <x v="0"/>
    <n v="311"/>
    <n v="271.58"/>
    <n v="203340.34000000003"/>
    <n v="258391"/>
    <n v="0"/>
    <n v="0"/>
    <n v="0"/>
    <n v="0"/>
    <n v="203340.34000000003"/>
    <n v="258391"/>
    <n v="0"/>
    <n v="0"/>
    <n v="0"/>
  </r>
  <r>
    <x v="1"/>
    <x v="1"/>
    <x v="6"/>
    <x v="32"/>
    <x v="0"/>
    <x v="3"/>
    <x v="0"/>
    <x v="0"/>
    <n v="2569"/>
    <n v="2069.9"/>
    <n v="4900329.63"/>
    <n v="4003685.6900000004"/>
    <n v="0"/>
    <n v="0"/>
    <n v="0"/>
    <n v="0"/>
    <n v="4900329.63"/>
    <n v="4003685.6900000004"/>
    <n v="0"/>
    <n v="0"/>
    <n v="0"/>
  </r>
  <r>
    <x v="1"/>
    <x v="1"/>
    <x v="6"/>
    <x v="32"/>
    <x v="0"/>
    <x v="3"/>
    <x v="1"/>
    <x v="0"/>
    <n v="0"/>
    <n v="0"/>
    <n v="0"/>
    <n v="0"/>
    <n v="3"/>
    <n v="38310.400000000001"/>
    <n v="0"/>
    <n v="0"/>
    <n v="0"/>
    <n v="0"/>
    <n v="0"/>
    <n v="0"/>
    <n v="38310.400000000001"/>
  </r>
  <r>
    <x v="1"/>
    <x v="1"/>
    <x v="6"/>
    <x v="32"/>
    <x v="0"/>
    <x v="3"/>
    <x v="2"/>
    <x v="0"/>
    <n v="0"/>
    <n v="0"/>
    <n v="0"/>
    <n v="0"/>
    <n v="1"/>
    <n v="157468.79999999999"/>
    <n v="0"/>
    <n v="0"/>
    <n v="0"/>
    <n v="0"/>
    <n v="0"/>
    <n v="0"/>
    <n v="157468.79999999999"/>
  </r>
  <r>
    <x v="1"/>
    <x v="1"/>
    <x v="6"/>
    <x v="32"/>
    <x v="1"/>
    <x v="4"/>
    <x v="0"/>
    <x v="0"/>
    <n v="6041"/>
    <n v="6601.2100000000009"/>
    <n v="11516516.630000001"/>
    <n v="9861020.5"/>
    <n v="0"/>
    <n v="0"/>
    <n v="0"/>
    <n v="0"/>
    <n v="11516516.630000001"/>
    <n v="9861020.5"/>
    <n v="0"/>
    <n v="0"/>
    <n v="0"/>
  </r>
  <r>
    <x v="1"/>
    <x v="1"/>
    <x v="6"/>
    <x v="32"/>
    <x v="1"/>
    <x v="4"/>
    <x v="1"/>
    <x v="0"/>
    <n v="0"/>
    <n v="0"/>
    <n v="0"/>
    <n v="0"/>
    <n v="2"/>
    <n v="406262.43"/>
    <n v="0"/>
    <n v="0"/>
    <n v="0"/>
    <n v="0"/>
    <n v="0"/>
    <n v="0"/>
    <n v="406262.43"/>
  </r>
  <r>
    <x v="1"/>
    <x v="1"/>
    <x v="6"/>
    <x v="32"/>
    <x v="1"/>
    <x v="4"/>
    <x v="2"/>
    <x v="0"/>
    <n v="0"/>
    <n v="0"/>
    <n v="0"/>
    <n v="0"/>
    <n v="1"/>
    <n v="-3877.9300000000003"/>
    <n v="0"/>
    <n v="0"/>
    <n v="0"/>
    <n v="0"/>
    <n v="0"/>
    <n v="0"/>
    <n v="-3877.9300000000003"/>
  </r>
  <r>
    <x v="1"/>
    <x v="1"/>
    <x v="6"/>
    <x v="32"/>
    <x v="1"/>
    <x v="0"/>
    <x v="0"/>
    <x v="0"/>
    <n v="430"/>
    <n v="374.41"/>
    <n v="742039.26"/>
    <n v="679951.17999999993"/>
    <n v="0"/>
    <n v="0"/>
    <n v="0"/>
    <n v="0"/>
    <n v="742039.26"/>
    <n v="679951.17999999993"/>
    <n v="0"/>
    <n v="0"/>
    <n v="0"/>
  </r>
  <r>
    <x v="1"/>
    <x v="1"/>
    <x v="6"/>
    <x v="32"/>
    <x v="1"/>
    <x v="1"/>
    <x v="0"/>
    <x v="0"/>
    <n v="12760"/>
    <n v="11938.889999999998"/>
    <n v="17478574.800000001"/>
    <n v="18066715.240000002"/>
    <n v="0"/>
    <n v="4814.3999999999996"/>
    <n v="0"/>
    <n v="0"/>
    <n v="17478574.800000001"/>
    <n v="18066715.240000002"/>
    <n v="0"/>
    <n v="0"/>
    <n v="4814.3999999999996"/>
  </r>
  <r>
    <x v="1"/>
    <x v="1"/>
    <x v="6"/>
    <x v="32"/>
    <x v="1"/>
    <x v="1"/>
    <x v="1"/>
    <x v="0"/>
    <n v="0"/>
    <n v="0"/>
    <n v="0"/>
    <n v="0"/>
    <n v="9"/>
    <n v="1154392.56"/>
    <n v="0"/>
    <n v="0"/>
    <n v="0"/>
    <n v="0"/>
    <n v="0"/>
    <n v="0"/>
    <n v="1154392.56"/>
  </r>
  <r>
    <x v="1"/>
    <x v="1"/>
    <x v="6"/>
    <x v="32"/>
    <x v="1"/>
    <x v="1"/>
    <x v="2"/>
    <x v="0"/>
    <n v="0"/>
    <n v="0"/>
    <n v="0"/>
    <n v="0"/>
    <n v="29"/>
    <n v="3905697.2"/>
    <n v="0"/>
    <n v="0"/>
    <n v="0"/>
    <n v="0"/>
    <n v="0"/>
    <n v="0"/>
    <n v="3905697.2"/>
  </r>
  <r>
    <x v="1"/>
    <x v="1"/>
    <x v="6"/>
    <x v="32"/>
    <x v="1"/>
    <x v="2"/>
    <x v="0"/>
    <x v="0"/>
    <n v="1047"/>
    <n v="988.85"/>
    <n v="2008892.48"/>
    <n v="1724117.82"/>
    <n v="0"/>
    <n v="0"/>
    <n v="0"/>
    <n v="0"/>
    <n v="2008892.48"/>
    <n v="1724117.82"/>
    <n v="0"/>
    <n v="0"/>
    <n v="0"/>
  </r>
  <r>
    <x v="1"/>
    <x v="1"/>
    <x v="6"/>
    <x v="32"/>
    <x v="1"/>
    <x v="3"/>
    <x v="0"/>
    <x v="0"/>
    <n v="332"/>
    <n v="117.36999999999999"/>
    <n v="931265.03"/>
    <n v="897025.36"/>
    <n v="0"/>
    <n v="0"/>
    <n v="0"/>
    <n v="0"/>
    <n v="931265.03"/>
    <n v="897025.36"/>
    <n v="0"/>
    <n v="0"/>
    <n v="0"/>
  </r>
  <r>
    <x v="1"/>
    <x v="1"/>
    <x v="6"/>
    <x v="32"/>
    <x v="2"/>
    <x v="4"/>
    <x v="0"/>
    <x v="0"/>
    <n v="1305"/>
    <n v="1338.27"/>
    <n v="10413089.719999999"/>
    <n v="8817198.4400000013"/>
    <n v="0"/>
    <n v="0"/>
    <n v="0"/>
    <n v="0"/>
    <n v="10413089.719999999"/>
    <n v="8817198.4400000013"/>
    <n v="0"/>
    <n v="0"/>
    <n v="0"/>
  </r>
  <r>
    <x v="1"/>
    <x v="1"/>
    <x v="6"/>
    <x v="32"/>
    <x v="2"/>
    <x v="4"/>
    <x v="1"/>
    <x v="0"/>
    <n v="0"/>
    <n v="0"/>
    <n v="0"/>
    <n v="0"/>
    <n v="2"/>
    <n v="344568"/>
    <n v="0"/>
    <n v="0"/>
    <n v="0"/>
    <n v="0"/>
    <n v="0"/>
    <n v="0"/>
    <n v="344568"/>
  </r>
  <r>
    <x v="1"/>
    <x v="1"/>
    <x v="6"/>
    <x v="32"/>
    <x v="2"/>
    <x v="4"/>
    <x v="2"/>
    <x v="0"/>
    <n v="0"/>
    <n v="0"/>
    <n v="0"/>
    <n v="0"/>
    <n v="4"/>
    <n v="2461728.52"/>
    <n v="0"/>
    <n v="0"/>
    <n v="0"/>
    <n v="0"/>
    <n v="0"/>
    <n v="0"/>
    <n v="2461728.52"/>
  </r>
  <r>
    <x v="1"/>
    <x v="1"/>
    <x v="6"/>
    <x v="32"/>
    <x v="2"/>
    <x v="0"/>
    <x v="0"/>
    <x v="0"/>
    <n v="104"/>
    <n v="86.710000000000008"/>
    <n v="278663.86000000004"/>
    <n v="278676.19"/>
    <n v="0"/>
    <n v="0"/>
    <n v="0"/>
    <n v="0"/>
    <n v="278663.86000000004"/>
    <n v="278676.19"/>
    <n v="0"/>
    <n v="0"/>
    <n v="0"/>
  </r>
  <r>
    <x v="1"/>
    <x v="1"/>
    <x v="6"/>
    <x v="32"/>
    <x v="2"/>
    <x v="1"/>
    <x v="0"/>
    <x v="0"/>
    <n v="245"/>
    <n v="270.10000000000002"/>
    <n v="714611.39"/>
    <n v="701441.49"/>
    <n v="0"/>
    <n v="0"/>
    <n v="0"/>
    <n v="0"/>
    <n v="714611.39"/>
    <n v="701441.49"/>
    <n v="0"/>
    <n v="0"/>
    <n v="0"/>
  </r>
  <r>
    <x v="1"/>
    <x v="1"/>
    <x v="6"/>
    <x v="32"/>
    <x v="2"/>
    <x v="2"/>
    <x v="0"/>
    <x v="0"/>
    <n v="146"/>
    <n v="143.55000000000001"/>
    <n v="360078.6"/>
    <n v="315614.59999999998"/>
    <n v="0"/>
    <n v="0"/>
    <n v="0"/>
    <n v="0"/>
    <n v="360078.6"/>
    <n v="315614.59999999998"/>
    <n v="0"/>
    <n v="0"/>
    <n v="0"/>
  </r>
  <r>
    <x v="1"/>
    <x v="1"/>
    <x v="6"/>
    <x v="32"/>
    <x v="2"/>
    <x v="3"/>
    <x v="0"/>
    <x v="0"/>
    <n v="164"/>
    <n v="166.47000000000003"/>
    <n v="493703.16999999993"/>
    <n v="767290.64999999991"/>
    <n v="0"/>
    <n v="0"/>
    <n v="0"/>
    <n v="0"/>
    <n v="493703.16999999993"/>
    <n v="767290.64999999991"/>
    <n v="0"/>
    <n v="0"/>
    <n v="0"/>
  </r>
  <r>
    <x v="1"/>
    <x v="1"/>
    <x v="6"/>
    <x v="32"/>
    <x v="2"/>
    <x v="3"/>
    <x v="1"/>
    <x v="0"/>
    <n v="0"/>
    <n v="0"/>
    <n v="0"/>
    <n v="0"/>
    <n v="0"/>
    <n v="310.39999999999998"/>
    <n v="0"/>
    <n v="0"/>
    <n v="0"/>
    <n v="0"/>
    <n v="0"/>
    <n v="0"/>
    <n v="310.39999999999998"/>
  </r>
  <r>
    <x v="1"/>
    <x v="1"/>
    <x v="6"/>
    <x v="32"/>
    <x v="3"/>
    <x v="0"/>
    <x v="0"/>
    <x v="0"/>
    <n v="8"/>
    <n v="5.53"/>
    <n v="28585.7"/>
    <n v="17915.23"/>
    <n v="0"/>
    <n v="0"/>
    <n v="0"/>
    <n v="0"/>
    <n v="28585.7"/>
    <n v="17915.23"/>
    <n v="0"/>
    <n v="0"/>
    <n v="0"/>
  </r>
  <r>
    <x v="1"/>
    <x v="1"/>
    <x v="6"/>
    <x v="32"/>
    <x v="3"/>
    <x v="1"/>
    <x v="0"/>
    <x v="0"/>
    <n v="1768"/>
    <n v="1579.48"/>
    <n v="1777740.0599999998"/>
    <n v="1639872.37"/>
    <n v="0"/>
    <n v="0"/>
    <n v="0"/>
    <n v="0"/>
    <n v="1777740.0599999998"/>
    <n v="1639872.37"/>
    <n v="0"/>
    <n v="0"/>
    <n v="0"/>
  </r>
  <r>
    <x v="1"/>
    <x v="1"/>
    <x v="6"/>
    <x v="32"/>
    <x v="3"/>
    <x v="1"/>
    <x v="1"/>
    <x v="0"/>
    <n v="0"/>
    <n v="0"/>
    <n v="0"/>
    <n v="0"/>
    <n v="5"/>
    <n v="77950.080000000002"/>
    <n v="0"/>
    <n v="0"/>
    <n v="0"/>
    <n v="0"/>
    <n v="0"/>
    <n v="0"/>
    <n v="77950.080000000002"/>
  </r>
  <r>
    <x v="1"/>
    <x v="1"/>
    <x v="6"/>
    <x v="32"/>
    <x v="3"/>
    <x v="1"/>
    <x v="2"/>
    <x v="0"/>
    <n v="0"/>
    <n v="0"/>
    <n v="0"/>
    <n v="0"/>
    <n v="4"/>
    <n v="61667.78"/>
    <n v="0"/>
    <n v="0"/>
    <n v="0"/>
    <n v="0"/>
    <n v="0"/>
    <n v="0"/>
    <n v="61667.78"/>
  </r>
  <r>
    <x v="1"/>
    <x v="1"/>
    <x v="6"/>
    <x v="32"/>
    <x v="3"/>
    <x v="2"/>
    <x v="0"/>
    <x v="0"/>
    <n v="774"/>
    <n v="738.34"/>
    <n v="516578.38"/>
    <n v="455196.27999999997"/>
    <n v="0"/>
    <n v="0"/>
    <n v="0"/>
    <n v="0"/>
    <n v="516578.38"/>
    <n v="455196.27999999997"/>
    <n v="0"/>
    <n v="0"/>
    <n v="0"/>
  </r>
  <r>
    <x v="1"/>
    <x v="1"/>
    <x v="6"/>
    <x v="32"/>
    <x v="3"/>
    <x v="2"/>
    <x v="1"/>
    <x v="0"/>
    <n v="0"/>
    <n v="0"/>
    <n v="0"/>
    <n v="0"/>
    <n v="2"/>
    <n v="23684.2"/>
    <n v="0"/>
    <n v="0"/>
    <n v="0"/>
    <n v="0"/>
    <n v="0"/>
    <n v="0"/>
    <n v="23684.2"/>
  </r>
  <r>
    <x v="1"/>
    <x v="1"/>
    <x v="6"/>
    <x v="32"/>
    <x v="3"/>
    <x v="2"/>
    <x v="2"/>
    <x v="0"/>
    <n v="0"/>
    <n v="0"/>
    <n v="0"/>
    <n v="0"/>
    <n v="2"/>
    <n v="46847.68"/>
    <n v="0"/>
    <n v="0"/>
    <n v="0"/>
    <n v="0"/>
    <n v="0"/>
    <n v="0"/>
    <n v="46847.68"/>
  </r>
  <r>
    <x v="1"/>
    <x v="1"/>
    <x v="6"/>
    <x v="32"/>
    <x v="3"/>
    <x v="3"/>
    <x v="0"/>
    <x v="0"/>
    <n v="30"/>
    <n v="17.190000000000001"/>
    <n v="34323.5"/>
    <n v="19172.39"/>
    <n v="0"/>
    <n v="0"/>
    <n v="0"/>
    <n v="0"/>
    <n v="34323.5"/>
    <n v="19172.39"/>
    <n v="0"/>
    <n v="0"/>
    <n v="0"/>
  </r>
  <r>
    <x v="1"/>
    <x v="1"/>
    <x v="6"/>
    <x v="32"/>
    <x v="4"/>
    <x v="4"/>
    <x v="0"/>
    <x v="0"/>
    <n v="0"/>
    <n v="0.05"/>
    <n v="-4315.16"/>
    <n v="131.52000000000001"/>
    <n v="0"/>
    <n v="0"/>
    <n v="0"/>
    <n v="0"/>
    <n v="-4315.16"/>
    <n v="131.52000000000001"/>
    <n v="0"/>
    <n v="0"/>
    <n v="0"/>
  </r>
  <r>
    <x v="1"/>
    <x v="1"/>
    <x v="6"/>
    <x v="32"/>
    <x v="4"/>
    <x v="0"/>
    <x v="1"/>
    <x v="0"/>
    <n v="0"/>
    <n v="0"/>
    <n v="0"/>
    <n v="0"/>
    <n v="0"/>
    <n v="-535751.55000000005"/>
    <n v="0"/>
    <n v="0"/>
    <n v="0"/>
    <n v="0"/>
    <n v="0"/>
    <n v="0"/>
    <n v="-535751.55000000005"/>
  </r>
  <r>
    <x v="1"/>
    <x v="1"/>
    <x v="6"/>
    <x v="32"/>
    <x v="4"/>
    <x v="0"/>
    <x v="2"/>
    <x v="0"/>
    <n v="0"/>
    <n v="0"/>
    <n v="0"/>
    <n v="0"/>
    <n v="0"/>
    <n v="-264655.87999999995"/>
    <n v="0"/>
    <n v="0"/>
    <n v="0"/>
    <n v="0"/>
    <n v="0"/>
    <n v="0"/>
    <n v="-264655.87999999995"/>
  </r>
  <r>
    <x v="1"/>
    <x v="1"/>
    <x v="6"/>
    <x v="32"/>
    <x v="4"/>
    <x v="1"/>
    <x v="0"/>
    <x v="0"/>
    <n v="2"/>
    <n v="1.1499999999999999"/>
    <n v="4965.1499999999996"/>
    <n v="2138.9499999999998"/>
    <n v="0"/>
    <n v="0"/>
    <n v="0"/>
    <n v="0"/>
    <n v="4965.1499999999996"/>
    <n v="2138.9499999999998"/>
    <n v="0"/>
    <n v="0"/>
    <n v="0"/>
  </r>
  <r>
    <x v="1"/>
    <x v="1"/>
    <x v="6"/>
    <x v="33"/>
    <x v="0"/>
    <x v="0"/>
    <x v="0"/>
    <x v="0"/>
    <n v="4522"/>
    <n v="3058.8199999999997"/>
    <n v="9774954.4500000011"/>
    <n v="7920197.0999999996"/>
    <n v="0"/>
    <n v="0"/>
    <n v="0"/>
    <n v="0"/>
    <n v="9774954.4500000011"/>
    <n v="7920197.0999999996"/>
    <n v="0"/>
    <n v="0"/>
    <n v="0"/>
  </r>
  <r>
    <x v="1"/>
    <x v="1"/>
    <x v="6"/>
    <x v="33"/>
    <x v="0"/>
    <x v="0"/>
    <x v="2"/>
    <x v="0"/>
    <n v="0"/>
    <n v="0"/>
    <n v="0"/>
    <n v="0"/>
    <n v="2"/>
    <n v="763053"/>
    <n v="0"/>
    <n v="0"/>
    <n v="0"/>
    <n v="0"/>
    <n v="0"/>
    <n v="0"/>
    <n v="763053"/>
  </r>
  <r>
    <x v="1"/>
    <x v="1"/>
    <x v="6"/>
    <x v="33"/>
    <x v="0"/>
    <x v="1"/>
    <x v="0"/>
    <x v="0"/>
    <n v="47098"/>
    <n v="43940.959999999992"/>
    <n v="53468060.280000001"/>
    <n v="49896754.32"/>
    <n v="0"/>
    <n v="0"/>
    <n v="0"/>
    <n v="0"/>
    <n v="53468060.280000001"/>
    <n v="49896754.32"/>
    <n v="0"/>
    <n v="0"/>
    <n v="0"/>
  </r>
  <r>
    <x v="1"/>
    <x v="1"/>
    <x v="6"/>
    <x v="33"/>
    <x v="0"/>
    <x v="1"/>
    <x v="1"/>
    <x v="0"/>
    <n v="0"/>
    <n v="0"/>
    <n v="0"/>
    <n v="0"/>
    <n v="22"/>
    <n v="1296056.6299999999"/>
    <n v="0"/>
    <n v="0"/>
    <n v="0"/>
    <n v="0"/>
    <n v="0"/>
    <n v="0"/>
    <n v="1296056.6299999999"/>
  </r>
  <r>
    <x v="1"/>
    <x v="1"/>
    <x v="6"/>
    <x v="33"/>
    <x v="0"/>
    <x v="1"/>
    <x v="2"/>
    <x v="0"/>
    <n v="0"/>
    <n v="0"/>
    <n v="0"/>
    <n v="0"/>
    <n v="33"/>
    <n v="3713678.5200000005"/>
    <n v="0"/>
    <n v="0"/>
    <n v="0"/>
    <n v="0"/>
    <n v="0"/>
    <n v="0"/>
    <n v="3713678.5200000005"/>
  </r>
  <r>
    <x v="1"/>
    <x v="1"/>
    <x v="6"/>
    <x v="33"/>
    <x v="0"/>
    <x v="2"/>
    <x v="0"/>
    <x v="0"/>
    <n v="10"/>
    <n v="17.97"/>
    <n v="-4749.0999999999995"/>
    <n v="25248.129999999997"/>
    <n v="0"/>
    <n v="0"/>
    <n v="0"/>
    <n v="0"/>
    <n v="-4749.0999999999995"/>
    <n v="25248.129999999997"/>
    <n v="0"/>
    <n v="0"/>
    <n v="0"/>
  </r>
  <r>
    <x v="1"/>
    <x v="1"/>
    <x v="6"/>
    <x v="33"/>
    <x v="0"/>
    <x v="2"/>
    <x v="1"/>
    <x v="0"/>
    <n v="0"/>
    <n v="0"/>
    <n v="0"/>
    <n v="0"/>
    <n v="0"/>
    <n v="160"/>
    <n v="0"/>
    <n v="0"/>
    <n v="0"/>
    <n v="0"/>
    <n v="0"/>
    <n v="0"/>
    <n v="160"/>
  </r>
  <r>
    <x v="1"/>
    <x v="1"/>
    <x v="6"/>
    <x v="33"/>
    <x v="0"/>
    <x v="3"/>
    <x v="0"/>
    <x v="0"/>
    <n v="634"/>
    <n v="706.68999999999994"/>
    <n v="935328.83000000007"/>
    <n v="1655078.68"/>
    <n v="0"/>
    <n v="0"/>
    <n v="0"/>
    <n v="0"/>
    <n v="935328.83000000007"/>
    <n v="1655078.68"/>
    <n v="0"/>
    <n v="0"/>
    <n v="0"/>
  </r>
  <r>
    <x v="1"/>
    <x v="1"/>
    <x v="6"/>
    <x v="33"/>
    <x v="0"/>
    <x v="3"/>
    <x v="1"/>
    <x v="0"/>
    <n v="0"/>
    <n v="0"/>
    <n v="0"/>
    <n v="0"/>
    <n v="2"/>
    <n v="123151.9"/>
    <n v="0"/>
    <n v="0"/>
    <n v="0"/>
    <n v="0"/>
    <n v="0"/>
    <n v="0"/>
    <n v="123151.9"/>
  </r>
  <r>
    <x v="1"/>
    <x v="1"/>
    <x v="6"/>
    <x v="33"/>
    <x v="0"/>
    <x v="3"/>
    <x v="2"/>
    <x v="0"/>
    <n v="0"/>
    <n v="0"/>
    <n v="0"/>
    <n v="0"/>
    <n v="1"/>
    <n v="85752"/>
    <n v="0"/>
    <n v="0"/>
    <n v="0"/>
    <n v="0"/>
    <n v="0"/>
    <n v="0"/>
    <n v="85752"/>
  </r>
  <r>
    <x v="1"/>
    <x v="1"/>
    <x v="6"/>
    <x v="33"/>
    <x v="1"/>
    <x v="4"/>
    <x v="0"/>
    <x v="0"/>
    <n v="2946"/>
    <n v="3355.85"/>
    <n v="6871656.8999999994"/>
    <n v="6569954.8200000003"/>
    <n v="0"/>
    <n v="3100.03"/>
    <n v="0"/>
    <n v="0"/>
    <n v="6871656.8999999994"/>
    <n v="6569954.8200000003"/>
    <n v="0"/>
    <n v="0"/>
    <n v="3100.03"/>
  </r>
  <r>
    <x v="1"/>
    <x v="1"/>
    <x v="6"/>
    <x v="33"/>
    <x v="1"/>
    <x v="4"/>
    <x v="1"/>
    <x v="0"/>
    <n v="0"/>
    <n v="0"/>
    <n v="0"/>
    <n v="0"/>
    <n v="4"/>
    <n v="848577.1"/>
    <n v="0"/>
    <n v="0"/>
    <n v="0"/>
    <n v="0"/>
    <n v="0"/>
    <n v="0"/>
    <n v="848577.1"/>
  </r>
  <r>
    <x v="1"/>
    <x v="1"/>
    <x v="6"/>
    <x v="33"/>
    <x v="1"/>
    <x v="4"/>
    <x v="2"/>
    <x v="0"/>
    <n v="0"/>
    <n v="0"/>
    <n v="0"/>
    <n v="0"/>
    <n v="1"/>
    <n v="56157.89"/>
    <n v="0"/>
    <n v="0"/>
    <n v="0"/>
    <n v="0"/>
    <n v="0"/>
    <n v="0"/>
    <n v="56157.89"/>
  </r>
  <r>
    <x v="1"/>
    <x v="1"/>
    <x v="6"/>
    <x v="33"/>
    <x v="1"/>
    <x v="0"/>
    <x v="0"/>
    <x v="0"/>
    <n v="75"/>
    <n v="88.77"/>
    <n v="110018.9"/>
    <n v="124576.44"/>
    <n v="0"/>
    <n v="0"/>
    <n v="0"/>
    <n v="0"/>
    <n v="110018.9"/>
    <n v="124576.44"/>
    <n v="0"/>
    <n v="0"/>
    <n v="0"/>
  </r>
  <r>
    <x v="1"/>
    <x v="1"/>
    <x v="6"/>
    <x v="33"/>
    <x v="1"/>
    <x v="1"/>
    <x v="0"/>
    <x v="0"/>
    <n v="6107"/>
    <n v="5490.07"/>
    <n v="12546515.090000002"/>
    <n v="11364128.720000001"/>
    <n v="0"/>
    <n v="0"/>
    <n v="0"/>
    <n v="0"/>
    <n v="12546515.090000002"/>
    <n v="11364128.720000001"/>
    <n v="0"/>
    <n v="0"/>
    <n v="0"/>
  </r>
  <r>
    <x v="1"/>
    <x v="1"/>
    <x v="6"/>
    <x v="33"/>
    <x v="1"/>
    <x v="1"/>
    <x v="1"/>
    <x v="0"/>
    <n v="0"/>
    <n v="0"/>
    <n v="0"/>
    <n v="0"/>
    <n v="2"/>
    <n v="466484.77999999997"/>
    <n v="0"/>
    <n v="0"/>
    <n v="0"/>
    <n v="0"/>
    <n v="0"/>
    <n v="0"/>
    <n v="466484.77999999997"/>
  </r>
  <r>
    <x v="1"/>
    <x v="1"/>
    <x v="6"/>
    <x v="33"/>
    <x v="1"/>
    <x v="1"/>
    <x v="2"/>
    <x v="0"/>
    <n v="0"/>
    <n v="0"/>
    <n v="0"/>
    <n v="0"/>
    <n v="9"/>
    <n v="1530858.3"/>
    <n v="0"/>
    <n v="0"/>
    <n v="0"/>
    <n v="0"/>
    <n v="0"/>
    <n v="0"/>
    <n v="1530858.3"/>
  </r>
  <r>
    <x v="1"/>
    <x v="1"/>
    <x v="6"/>
    <x v="33"/>
    <x v="1"/>
    <x v="2"/>
    <x v="0"/>
    <x v="0"/>
    <n v="12"/>
    <n v="31.62"/>
    <n v="28019.01"/>
    <n v="43679.92"/>
    <n v="0"/>
    <n v="0"/>
    <n v="0"/>
    <n v="0"/>
    <n v="28019.01"/>
    <n v="43679.92"/>
    <n v="0"/>
    <n v="0"/>
    <n v="0"/>
  </r>
  <r>
    <x v="1"/>
    <x v="1"/>
    <x v="6"/>
    <x v="33"/>
    <x v="1"/>
    <x v="2"/>
    <x v="1"/>
    <x v="0"/>
    <n v="0"/>
    <n v="0"/>
    <n v="0"/>
    <n v="0"/>
    <n v="0"/>
    <n v="-9848"/>
    <n v="0"/>
    <n v="0"/>
    <n v="0"/>
    <n v="0"/>
    <n v="0"/>
    <n v="0"/>
    <n v="-9848"/>
  </r>
  <r>
    <x v="1"/>
    <x v="1"/>
    <x v="6"/>
    <x v="33"/>
    <x v="1"/>
    <x v="3"/>
    <x v="0"/>
    <x v="0"/>
    <n v="4"/>
    <n v="8.41"/>
    <n v="2023.81"/>
    <n v="9526.92"/>
    <n v="0"/>
    <n v="0"/>
    <n v="0"/>
    <n v="0"/>
    <n v="2023.81"/>
    <n v="9526.92"/>
    <n v="0"/>
    <n v="0"/>
    <n v="0"/>
  </r>
  <r>
    <x v="1"/>
    <x v="1"/>
    <x v="6"/>
    <x v="33"/>
    <x v="2"/>
    <x v="4"/>
    <x v="0"/>
    <x v="0"/>
    <n v="876"/>
    <n v="911.45000000000016"/>
    <n v="9529581.6699999999"/>
    <n v="10189523.960000001"/>
    <n v="0"/>
    <n v="0"/>
    <n v="0"/>
    <n v="0"/>
    <n v="9529581.6699999999"/>
    <n v="10189523.960000001"/>
    <n v="0"/>
    <n v="0"/>
    <n v="0"/>
  </r>
  <r>
    <x v="1"/>
    <x v="1"/>
    <x v="6"/>
    <x v="33"/>
    <x v="2"/>
    <x v="4"/>
    <x v="1"/>
    <x v="0"/>
    <n v="0"/>
    <n v="0"/>
    <n v="0"/>
    <n v="0"/>
    <n v="1"/>
    <n v="-80321.7"/>
    <n v="0"/>
    <n v="0"/>
    <n v="0"/>
    <n v="0"/>
    <n v="0"/>
    <n v="0"/>
    <n v="-80321.7"/>
  </r>
  <r>
    <x v="1"/>
    <x v="1"/>
    <x v="6"/>
    <x v="33"/>
    <x v="2"/>
    <x v="4"/>
    <x v="2"/>
    <x v="0"/>
    <n v="0"/>
    <n v="0"/>
    <n v="0"/>
    <n v="0"/>
    <n v="1"/>
    <n v="557690.1"/>
    <n v="0"/>
    <n v="0"/>
    <n v="0"/>
    <n v="0"/>
    <n v="0"/>
    <n v="0"/>
    <n v="557690.1"/>
  </r>
  <r>
    <x v="1"/>
    <x v="1"/>
    <x v="6"/>
    <x v="33"/>
    <x v="2"/>
    <x v="0"/>
    <x v="0"/>
    <x v="0"/>
    <n v="246"/>
    <n v="237.98999999999998"/>
    <n v="866440.66000000015"/>
    <n v="711242.83000000007"/>
    <n v="0"/>
    <n v="0"/>
    <n v="0"/>
    <n v="0"/>
    <n v="866440.66000000015"/>
    <n v="711242.83000000007"/>
    <n v="0"/>
    <n v="0"/>
    <n v="0"/>
  </r>
  <r>
    <x v="1"/>
    <x v="1"/>
    <x v="6"/>
    <x v="33"/>
    <x v="2"/>
    <x v="1"/>
    <x v="0"/>
    <x v="0"/>
    <n v="107"/>
    <n v="88.149999999999991"/>
    <n v="667864.90000000014"/>
    <n v="359929.65"/>
    <n v="0"/>
    <n v="0"/>
    <n v="0"/>
    <n v="0"/>
    <n v="667864.90000000014"/>
    <n v="359929.65"/>
    <n v="0"/>
    <n v="0"/>
    <n v="0"/>
  </r>
  <r>
    <x v="1"/>
    <x v="1"/>
    <x v="6"/>
    <x v="33"/>
    <x v="2"/>
    <x v="2"/>
    <x v="0"/>
    <x v="0"/>
    <n v="4"/>
    <n v="3.24"/>
    <n v="10111.790000000001"/>
    <n v="7801.62"/>
    <n v="0"/>
    <n v="0"/>
    <n v="0"/>
    <n v="0"/>
    <n v="10111.790000000001"/>
    <n v="7801.62"/>
    <n v="0"/>
    <n v="0"/>
    <n v="0"/>
  </r>
  <r>
    <x v="1"/>
    <x v="1"/>
    <x v="6"/>
    <x v="33"/>
    <x v="2"/>
    <x v="3"/>
    <x v="0"/>
    <x v="0"/>
    <n v="49"/>
    <n v="47.28"/>
    <n v="162456.91999999998"/>
    <n v="128915.41"/>
    <n v="0"/>
    <n v="0"/>
    <n v="0"/>
    <n v="0"/>
    <n v="162456.91999999998"/>
    <n v="128915.41"/>
    <n v="0"/>
    <n v="0"/>
    <n v="0"/>
  </r>
  <r>
    <x v="1"/>
    <x v="1"/>
    <x v="6"/>
    <x v="33"/>
    <x v="3"/>
    <x v="1"/>
    <x v="0"/>
    <x v="0"/>
    <n v="190"/>
    <n v="116.18000000000002"/>
    <n v="444328.61"/>
    <n v="241205.10000000003"/>
    <n v="0"/>
    <n v="0"/>
    <n v="0"/>
    <n v="0"/>
    <n v="444328.61"/>
    <n v="241205.10000000003"/>
    <n v="0"/>
    <n v="0"/>
    <n v="0"/>
  </r>
  <r>
    <x v="1"/>
    <x v="1"/>
    <x v="6"/>
    <x v="33"/>
    <x v="3"/>
    <x v="1"/>
    <x v="1"/>
    <x v="0"/>
    <n v="0"/>
    <n v="0"/>
    <n v="0"/>
    <n v="0"/>
    <n v="1"/>
    <n v="13341.81"/>
    <n v="0"/>
    <n v="0"/>
    <n v="0"/>
    <n v="0"/>
    <n v="0"/>
    <n v="0"/>
    <n v="13341.81"/>
  </r>
  <r>
    <x v="1"/>
    <x v="1"/>
    <x v="6"/>
    <x v="33"/>
    <x v="3"/>
    <x v="1"/>
    <x v="2"/>
    <x v="0"/>
    <n v="0"/>
    <n v="0"/>
    <n v="0"/>
    <n v="0"/>
    <n v="2"/>
    <n v="36818.839999999997"/>
    <n v="0"/>
    <n v="0"/>
    <n v="0"/>
    <n v="0"/>
    <n v="0"/>
    <n v="0"/>
    <n v="36818.839999999997"/>
  </r>
  <r>
    <x v="1"/>
    <x v="1"/>
    <x v="6"/>
    <x v="33"/>
    <x v="3"/>
    <x v="2"/>
    <x v="0"/>
    <x v="0"/>
    <n v="79"/>
    <n v="81.19"/>
    <n v="91798.71"/>
    <n v="88885.94"/>
    <n v="0"/>
    <n v="0"/>
    <n v="0"/>
    <n v="0"/>
    <n v="91798.71"/>
    <n v="88885.94"/>
    <n v="0"/>
    <n v="0"/>
    <n v="0"/>
  </r>
  <r>
    <x v="1"/>
    <x v="1"/>
    <x v="6"/>
    <x v="33"/>
    <x v="3"/>
    <x v="2"/>
    <x v="1"/>
    <x v="0"/>
    <n v="0"/>
    <n v="0"/>
    <n v="0"/>
    <n v="0"/>
    <n v="1"/>
    <n v="22245"/>
    <n v="0"/>
    <n v="0"/>
    <n v="0"/>
    <n v="0"/>
    <n v="0"/>
    <n v="0"/>
    <n v="22245"/>
  </r>
  <r>
    <x v="1"/>
    <x v="1"/>
    <x v="6"/>
    <x v="33"/>
    <x v="4"/>
    <x v="4"/>
    <x v="0"/>
    <x v="0"/>
    <n v="0"/>
    <n v="8.66"/>
    <n v="12042.92"/>
    <n v="20954.810000000001"/>
    <n v="0"/>
    <n v="0"/>
    <n v="0"/>
    <n v="0"/>
    <n v="12042.92"/>
    <n v="20954.810000000001"/>
    <n v="0"/>
    <n v="0"/>
    <n v="0"/>
  </r>
  <r>
    <x v="1"/>
    <x v="1"/>
    <x v="6"/>
    <x v="33"/>
    <x v="4"/>
    <x v="0"/>
    <x v="1"/>
    <x v="0"/>
    <n v="0"/>
    <n v="0"/>
    <n v="0"/>
    <n v="0"/>
    <n v="0"/>
    <n v="-162097.87999999989"/>
    <n v="0"/>
    <n v="0"/>
    <n v="0"/>
    <n v="0"/>
    <n v="0"/>
    <n v="0"/>
    <n v="-162097.87999999989"/>
  </r>
  <r>
    <x v="1"/>
    <x v="1"/>
    <x v="6"/>
    <x v="33"/>
    <x v="4"/>
    <x v="0"/>
    <x v="2"/>
    <x v="0"/>
    <n v="0"/>
    <n v="0"/>
    <n v="0"/>
    <n v="0"/>
    <n v="0"/>
    <n v="-1304918.43"/>
    <n v="0"/>
    <n v="0"/>
    <n v="0"/>
    <n v="0"/>
    <n v="0"/>
    <n v="0"/>
    <n v="-1304918.43"/>
  </r>
  <r>
    <x v="1"/>
    <x v="1"/>
    <x v="6"/>
    <x v="33"/>
    <x v="4"/>
    <x v="1"/>
    <x v="0"/>
    <x v="0"/>
    <n v="5"/>
    <n v="6.3500000000000005"/>
    <n v="104996.85"/>
    <n v="30103.49"/>
    <n v="0"/>
    <n v="0"/>
    <n v="0"/>
    <n v="0"/>
    <n v="104996.85"/>
    <n v="30103.49"/>
    <n v="0"/>
    <n v="0"/>
    <n v="0"/>
  </r>
  <r>
    <x v="2"/>
    <x v="0"/>
    <x v="0"/>
    <x v="34"/>
    <x v="0"/>
    <x v="0"/>
    <x v="0"/>
    <x v="0"/>
    <n v="0"/>
    <n v="10358.950000000001"/>
    <n v="247309.79000000062"/>
    <n v="29737053.18"/>
    <n v="0"/>
    <n v="0"/>
    <n v="0"/>
    <n v="0"/>
    <n v="247309.79000000062"/>
    <n v="29737053.18"/>
    <n v="0"/>
    <n v="0"/>
    <n v="0"/>
  </r>
  <r>
    <x v="2"/>
    <x v="0"/>
    <x v="0"/>
    <x v="0"/>
    <x v="0"/>
    <x v="4"/>
    <x v="0"/>
    <x v="0"/>
    <n v="22"/>
    <n v="17.29"/>
    <n v="630955.8600000001"/>
    <n v="474633.32"/>
    <n v="0"/>
    <n v="0"/>
    <n v="0"/>
    <n v="0"/>
    <n v="630955.8600000001"/>
    <n v="474633.32"/>
    <n v="0"/>
    <n v="0"/>
    <n v="0"/>
  </r>
  <r>
    <x v="2"/>
    <x v="0"/>
    <x v="0"/>
    <x v="0"/>
    <x v="0"/>
    <x v="0"/>
    <x v="0"/>
    <x v="0"/>
    <n v="1780"/>
    <n v="1819.78"/>
    <n v="8050333.870000001"/>
    <n v="7103804.71"/>
    <n v="0"/>
    <n v="0"/>
    <n v="0"/>
    <n v="0"/>
    <n v="8050333.870000001"/>
    <n v="7103804.71"/>
    <n v="0"/>
    <n v="0"/>
    <n v="0"/>
  </r>
  <r>
    <x v="2"/>
    <x v="0"/>
    <x v="0"/>
    <x v="0"/>
    <x v="0"/>
    <x v="0"/>
    <x v="1"/>
    <x v="0"/>
    <n v="0"/>
    <n v="0"/>
    <n v="0"/>
    <n v="0"/>
    <n v="406"/>
    <n v="4974854.75"/>
    <n v="0"/>
    <n v="0"/>
    <n v="0"/>
    <n v="0"/>
    <n v="0"/>
    <n v="406"/>
    <n v="4974854.75"/>
  </r>
  <r>
    <x v="2"/>
    <x v="0"/>
    <x v="0"/>
    <x v="0"/>
    <x v="0"/>
    <x v="0"/>
    <x v="1"/>
    <x v="1"/>
    <n v="0"/>
    <n v="0"/>
    <n v="0"/>
    <n v="0"/>
    <n v="12"/>
    <n v="-69409.48"/>
    <n v="0"/>
    <n v="0"/>
    <n v="0"/>
    <n v="0"/>
    <n v="0"/>
    <n v="12"/>
    <n v="-69409.48"/>
  </r>
  <r>
    <x v="2"/>
    <x v="0"/>
    <x v="0"/>
    <x v="0"/>
    <x v="0"/>
    <x v="0"/>
    <x v="2"/>
    <x v="0"/>
    <n v="0"/>
    <n v="0"/>
    <n v="0"/>
    <n v="0"/>
    <n v="18"/>
    <n v="1824354.5900000003"/>
    <n v="0"/>
    <n v="0"/>
    <n v="0"/>
    <n v="0"/>
    <n v="0"/>
    <n v="18"/>
    <n v="1824354.5900000003"/>
  </r>
  <r>
    <x v="2"/>
    <x v="0"/>
    <x v="0"/>
    <x v="0"/>
    <x v="0"/>
    <x v="0"/>
    <x v="2"/>
    <x v="1"/>
    <n v="0"/>
    <n v="0"/>
    <n v="0"/>
    <n v="0"/>
    <n v="1"/>
    <n v="170011.28"/>
    <n v="0"/>
    <n v="0"/>
    <n v="0"/>
    <n v="0"/>
    <n v="0"/>
    <n v="1"/>
    <n v="170011.28"/>
  </r>
  <r>
    <x v="2"/>
    <x v="0"/>
    <x v="0"/>
    <x v="0"/>
    <x v="0"/>
    <x v="0"/>
    <x v="3"/>
    <x v="0"/>
    <n v="0"/>
    <n v="0"/>
    <n v="0"/>
    <n v="0"/>
    <n v="150"/>
    <n v="616214.69999999995"/>
    <n v="0"/>
    <n v="0"/>
    <n v="0"/>
    <n v="0"/>
    <n v="0"/>
    <n v="150"/>
    <n v="616214.69999999995"/>
  </r>
  <r>
    <x v="2"/>
    <x v="0"/>
    <x v="0"/>
    <x v="0"/>
    <x v="0"/>
    <x v="1"/>
    <x v="0"/>
    <x v="0"/>
    <n v="19098"/>
    <n v="18257.759999999998"/>
    <n v="70658932.140000001"/>
    <n v="46318918.06000001"/>
    <n v="0"/>
    <n v="46262.35"/>
    <n v="0"/>
    <n v="0"/>
    <n v="70658932.140000001"/>
    <n v="46318918.06000001"/>
    <n v="0"/>
    <n v="0"/>
    <n v="46262.35"/>
  </r>
  <r>
    <x v="2"/>
    <x v="0"/>
    <x v="0"/>
    <x v="0"/>
    <x v="0"/>
    <x v="1"/>
    <x v="1"/>
    <x v="0"/>
    <n v="0"/>
    <n v="0"/>
    <n v="0"/>
    <n v="0"/>
    <n v="1965"/>
    <n v="36386315.230000004"/>
    <n v="0"/>
    <n v="0"/>
    <n v="0"/>
    <n v="0"/>
    <n v="0"/>
    <n v="1965"/>
    <n v="36386315.230000004"/>
  </r>
  <r>
    <x v="2"/>
    <x v="0"/>
    <x v="0"/>
    <x v="0"/>
    <x v="0"/>
    <x v="1"/>
    <x v="1"/>
    <x v="1"/>
    <n v="0"/>
    <n v="0"/>
    <n v="0"/>
    <n v="0"/>
    <n v="550"/>
    <n v="-1655369.9"/>
    <n v="0"/>
    <n v="0"/>
    <n v="0"/>
    <n v="0"/>
    <n v="0"/>
    <n v="550"/>
    <n v="-1655369.9"/>
  </r>
  <r>
    <x v="2"/>
    <x v="0"/>
    <x v="0"/>
    <x v="0"/>
    <x v="0"/>
    <x v="1"/>
    <x v="2"/>
    <x v="0"/>
    <n v="0"/>
    <n v="0"/>
    <n v="0"/>
    <n v="0"/>
    <n v="121"/>
    <n v="11126705.510000004"/>
    <n v="0"/>
    <n v="0"/>
    <n v="0"/>
    <n v="0"/>
    <n v="0"/>
    <n v="121"/>
    <n v="11126705.510000004"/>
  </r>
  <r>
    <x v="2"/>
    <x v="0"/>
    <x v="0"/>
    <x v="0"/>
    <x v="0"/>
    <x v="1"/>
    <x v="2"/>
    <x v="1"/>
    <n v="0"/>
    <n v="0"/>
    <n v="0"/>
    <n v="0"/>
    <n v="10"/>
    <n v="1011787.07"/>
    <n v="0"/>
    <n v="0"/>
    <n v="0"/>
    <n v="0"/>
    <n v="0"/>
    <n v="10"/>
    <n v="1011787.07"/>
  </r>
  <r>
    <x v="2"/>
    <x v="0"/>
    <x v="0"/>
    <x v="0"/>
    <x v="0"/>
    <x v="1"/>
    <x v="3"/>
    <x v="0"/>
    <n v="0"/>
    <n v="0"/>
    <n v="0"/>
    <n v="0"/>
    <n v="1290"/>
    <n v="5100732.0499999989"/>
    <n v="0"/>
    <n v="0"/>
    <n v="0"/>
    <n v="0"/>
    <n v="0"/>
    <n v="1290"/>
    <n v="5100732.0499999989"/>
  </r>
  <r>
    <x v="2"/>
    <x v="0"/>
    <x v="0"/>
    <x v="0"/>
    <x v="0"/>
    <x v="2"/>
    <x v="0"/>
    <x v="0"/>
    <n v="0"/>
    <n v="3.75"/>
    <n v="-10894.62"/>
    <n v="3460.17"/>
    <n v="0"/>
    <n v="0"/>
    <n v="0"/>
    <n v="0"/>
    <n v="-10894.62"/>
    <n v="3460.17"/>
    <n v="0"/>
    <n v="0"/>
    <n v="0"/>
  </r>
  <r>
    <x v="2"/>
    <x v="0"/>
    <x v="0"/>
    <x v="0"/>
    <x v="0"/>
    <x v="2"/>
    <x v="2"/>
    <x v="0"/>
    <n v="0"/>
    <n v="0"/>
    <n v="0"/>
    <n v="0"/>
    <n v="1"/>
    <n v="5648.54"/>
    <n v="0"/>
    <n v="0"/>
    <n v="0"/>
    <n v="0"/>
    <n v="0"/>
    <n v="1"/>
    <n v="5648.54"/>
  </r>
  <r>
    <x v="2"/>
    <x v="0"/>
    <x v="0"/>
    <x v="0"/>
    <x v="0"/>
    <x v="3"/>
    <x v="0"/>
    <x v="0"/>
    <n v="1354"/>
    <n v="1336.95"/>
    <n v="1474137.6900000002"/>
    <n v="1367841.97"/>
    <n v="0"/>
    <n v="0"/>
    <n v="0"/>
    <n v="0"/>
    <n v="1474137.6900000002"/>
    <n v="1367841.97"/>
    <n v="0"/>
    <n v="0"/>
    <n v="0"/>
  </r>
  <r>
    <x v="2"/>
    <x v="0"/>
    <x v="0"/>
    <x v="0"/>
    <x v="0"/>
    <x v="3"/>
    <x v="1"/>
    <x v="0"/>
    <n v="0"/>
    <n v="0"/>
    <n v="0"/>
    <n v="0"/>
    <n v="51"/>
    <n v="1067966.92"/>
    <n v="0"/>
    <n v="0"/>
    <n v="0"/>
    <n v="0"/>
    <n v="0"/>
    <n v="51"/>
    <n v="1067966.92"/>
  </r>
  <r>
    <x v="2"/>
    <x v="0"/>
    <x v="0"/>
    <x v="0"/>
    <x v="0"/>
    <x v="3"/>
    <x v="1"/>
    <x v="1"/>
    <n v="0"/>
    <n v="0"/>
    <n v="0"/>
    <n v="0"/>
    <n v="6"/>
    <n v="-26594.010000000002"/>
    <n v="0"/>
    <n v="0"/>
    <n v="0"/>
    <n v="0"/>
    <n v="0"/>
    <n v="6"/>
    <n v="-26594.010000000002"/>
  </r>
  <r>
    <x v="2"/>
    <x v="0"/>
    <x v="0"/>
    <x v="0"/>
    <x v="0"/>
    <x v="3"/>
    <x v="2"/>
    <x v="0"/>
    <n v="0"/>
    <n v="0"/>
    <n v="0"/>
    <n v="0"/>
    <n v="50"/>
    <n v="253882.76"/>
    <n v="0"/>
    <n v="0"/>
    <n v="0"/>
    <n v="0"/>
    <n v="0"/>
    <n v="50"/>
    <n v="253882.76"/>
  </r>
  <r>
    <x v="2"/>
    <x v="0"/>
    <x v="0"/>
    <x v="0"/>
    <x v="0"/>
    <x v="3"/>
    <x v="3"/>
    <x v="0"/>
    <n v="0"/>
    <n v="0"/>
    <n v="0"/>
    <n v="0"/>
    <n v="104"/>
    <n v="279397.38"/>
    <n v="0"/>
    <n v="0"/>
    <n v="0"/>
    <n v="0"/>
    <n v="0"/>
    <n v="104"/>
    <n v="279397.38"/>
  </r>
  <r>
    <x v="2"/>
    <x v="0"/>
    <x v="0"/>
    <x v="0"/>
    <x v="1"/>
    <x v="4"/>
    <x v="0"/>
    <x v="0"/>
    <n v="2456"/>
    <n v="2731.0899999999992"/>
    <n v="9737892.8100000005"/>
    <n v="6337570.8599999994"/>
    <n v="0"/>
    <n v="3889.11"/>
    <n v="0"/>
    <n v="0"/>
    <n v="9737892.8100000005"/>
    <n v="6337570.8599999994"/>
    <n v="0"/>
    <n v="0"/>
    <n v="3889.11"/>
  </r>
  <r>
    <x v="2"/>
    <x v="0"/>
    <x v="0"/>
    <x v="0"/>
    <x v="1"/>
    <x v="4"/>
    <x v="1"/>
    <x v="0"/>
    <n v="0"/>
    <n v="0"/>
    <n v="0"/>
    <n v="0"/>
    <n v="153"/>
    <n v="3899179.95"/>
    <n v="0"/>
    <n v="0"/>
    <n v="0"/>
    <n v="0"/>
    <n v="0"/>
    <n v="153"/>
    <n v="3899179.95"/>
  </r>
  <r>
    <x v="2"/>
    <x v="0"/>
    <x v="0"/>
    <x v="0"/>
    <x v="1"/>
    <x v="4"/>
    <x v="1"/>
    <x v="1"/>
    <n v="0"/>
    <n v="0"/>
    <n v="0"/>
    <n v="0"/>
    <n v="41"/>
    <n v="-3962.9799999999977"/>
    <n v="0"/>
    <n v="0"/>
    <n v="0"/>
    <n v="0"/>
    <n v="0"/>
    <n v="41"/>
    <n v="-3962.9799999999977"/>
  </r>
  <r>
    <x v="2"/>
    <x v="0"/>
    <x v="0"/>
    <x v="0"/>
    <x v="1"/>
    <x v="4"/>
    <x v="2"/>
    <x v="0"/>
    <n v="0"/>
    <n v="0"/>
    <n v="0"/>
    <n v="0"/>
    <n v="7"/>
    <n v="687604.78999999992"/>
    <n v="0"/>
    <n v="0"/>
    <n v="0"/>
    <n v="0"/>
    <n v="0"/>
    <n v="7"/>
    <n v="687604.78999999992"/>
  </r>
  <r>
    <x v="2"/>
    <x v="0"/>
    <x v="0"/>
    <x v="0"/>
    <x v="1"/>
    <x v="4"/>
    <x v="2"/>
    <x v="1"/>
    <n v="0"/>
    <n v="0"/>
    <n v="0"/>
    <n v="0"/>
    <n v="0"/>
    <n v="36580.35"/>
    <n v="0"/>
    <n v="0"/>
    <n v="0"/>
    <n v="0"/>
    <n v="0"/>
    <n v="0"/>
    <n v="36580.35"/>
  </r>
  <r>
    <x v="2"/>
    <x v="0"/>
    <x v="0"/>
    <x v="0"/>
    <x v="1"/>
    <x v="4"/>
    <x v="3"/>
    <x v="0"/>
    <n v="0"/>
    <n v="0"/>
    <n v="0"/>
    <n v="0"/>
    <n v="289"/>
    <n v="937710.89999999991"/>
    <n v="0"/>
    <n v="0"/>
    <n v="0"/>
    <n v="0"/>
    <n v="0"/>
    <n v="289"/>
    <n v="937710.89999999991"/>
  </r>
  <r>
    <x v="2"/>
    <x v="0"/>
    <x v="0"/>
    <x v="0"/>
    <x v="1"/>
    <x v="0"/>
    <x v="0"/>
    <x v="0"/>
    <n v="647"/>
    <n v="670.21"/>
    <n v="1438477.88"/>
    <n v="1629506.97"/>
    <n v="0"/>
    <n v="0"/>
    <n v="0"/>
    <n v="0"/>
    <n v="1438477.88"/>
    <n v="1629506.97"/>
    <n v="0"/>
    <n v="0"/>
    <n v="0"/>
  </r>
  <r>
    <x v="2"/>
    <x v="0"/>
    <x v="0"/>
    <x v="0"/>
    <x v="1"/>
    <x v="0"/>
    <x v="1"/>
    <x v="0"/>
    <n v="0"/>
    <n v="0"/>
    <n v="0"/>
    <n v="0"/>
    <n v="85"/>
    <n v="1331945.1300000001"/>
    <n v="0"/>
    <n v="0"/>
    <n v="0"/>
    <n v="0"/>
    <n v="0"/>
    <n v="85"/>
    <n v="1331945.1300000001"/>
  </r>
  <r>
    <x v="2"/>
    <x v="0"/>
    <x v="0"/>
    <x v="0"/>
    <x v="1"/>
    <x v="0"/>
    <x v="1"/>
    <x v="1"/>
    <n v="0"/>
    <n v="0"/>
    <n v="0"/>
    <n v="0"/>
    <n v="8"/>
    <n v="-45663.58"/>
    <n v="0"/>
    <n v="0"/>
    <n v="0"/>
    <n v="0"/>
    <n v="0"/>
    <n v="8"/>
    <n v="-45663.58"/>
  </r>
  <r>
    <x v="2"/>
    <x v="0"/>
    <x v="0"/>
    <x v="0"/>
    <x v="1"/>
    <x v="0"/>
    <x v="2"/>
    <x v="0"/>
    <n v="0"/>
    <n v="0"/>
    <n v="0"/>
    <n v="0"/>
    <n v="3"/>
    <n v="494801.12"/>
    <n v="0"/>
    <n v="0"/>
    <n v="0"/>
    <n v="0"/>
    <n v="0"/>
    <n v="3"/>
    <n v="494801.12"/>
  </r>
  <r>
    <x v="2"/>
    <x v="0"/>
    <x v="0"/>
    <x v="0"/>
    <x v="1"/>
    <x v="0"/>
    <x v="3"/>
    <x v="0"/>
    <n v="0"/>
    <n v="0"/>
    <n v="0"/>
    <n v="0"/>
    <n v="81"/>
    <n v="259428.3"/>
    <n v="0"/>
    <n v="0"/>
    <n v="0"/>
    <n v="0"/>
    <n v="0"/>
    <n v="81"/>
    <n v="259428.3"/>
  </r>
  <r>
    <x v="2"/>
    <x v="0"/>
    <x v="0"/>
    <x v="0"/>
    <x v="1"/>
    <x v="1"/>
    <x v="0"/>
    <x v="0"/>
    <n v="1820"/>
    <n v="1646.21"/>
    <n v="7159342.8300000001"/>
    <n v="5603125.5600000005"/>
    <n v="0"/>
    <n v="11583.08"/>
    <n v="0"/>
    <n v="0"/>
    <n v="7159342.8300000001"/>
    <n v="5603125.5600000005"/>
    <n v="0"/>
    <n v="0"/>
    <n v="11583.08"/>
  </r>
  <r>
    <x v="2"/>
    <x v="0"/>
    <x v="0"/>
    <x v="0"/>
    <x v="1"/>
    <x v="1"/>
    <x v="1"/>
    <x v="0"/>
    <n v="0"/>
    <n v="0"/>
    <n v="0"/>
    <n v="0"/>
    <n v="179"/>
    <n v="3824941.6200000006"/>
    <n v="0"/>
    <n v="0"/>
    <n v="0"/>
    <n v="0"/>
    <n v="0"/>
    <n v="179"/>
    <n v="3824941.6200000006"/>
  </r>
  <r>
    <x v="2"/>
    <x v="0"/>
    <x v="0"/>
    <x v="0"/>
    <x v="1"/>
    <x v="1"/>
    <x v="1"/>
    <x v="1"/>
    <n v="0"/>
    <n v="0"/>
    <n v="0"/>
    <n v="0"/>
    <n v="27"/>
    <n v="-146251.44"/>
    <n v="0"/>
    <n v="0"/>
    <n v="0"/>
    <n v="0"/>
    <n v="0"/>
    <n v="27"/>
    <n v="-146251.44"/>
  </r>
  <r>
    <x v="2"/>
    <x v="0"/>
    <x v="0"/>
    <x v="0"/>
    <x v="1"/>
    <x v="1"/>
    <x v="2"/>
    <x v="0"/>
    <n v="0"/>
    <n v="0"/>
    <n v="0"/>
    <n v="0"/>
    <n v="9"/>
    <n v="674722.90999999992"/>
    <n v="0"/>
    <n v="0"/>
    <n v="0"/>
    <n v="0"/>
    <n v="0"/>
    <n v="9"/>
    <n v="674722.90999999992"/>
  </r>
  <r>
    <x v="2"/>
    <x v="0"/>
    <x v="0"/>
    <x v="0"/>
    <x v="1"/>
    <x v="1"/>
    <x v="2"/>
    <x v="1"/>
    <n v="0"/>
    <n v="0"/>
    <n v="0"/>
    <n v="0"/>
    <n v="1"/>
    <n v="-10201.82"/>
    <n v="0"/>
    <n v="0"/>
    <n v="0"/>
    <n v="0"/>
    <n v="0"/>
    <n v="1"/>
    <n v="-10201.82"/>
  </r>
  <r>
    <x v="2"/>
    <x v="0"/>
    <x v="0"/>
    <x v="0"/>
    <x v="1"/>
    <x v="1"/>
    <x v="3"/>
    <x v="0"/>
    <n v="0"/>
    <n v="0"/>
    <n v="0"/>
    <n v="0"/>
    <n v="221"/>
    <n v="781598.03"/>
    <n v="0"/>
    <n v="0"/>
    <n v="0"/>
    <n v="0"/>
    <n v="0"/>
    <n v="221"/>
    <n v="781598.03"/>
  </r>
  <r>
    <x v="2"/>
    <x v="0"/>
    <x v="0"/>
    <x v="0"/>
    <x v="1"/>
    <x v="2"/>
    <x v="0"/>
    <x v="0"/>
    <n v="11"/>
    <n v="197.73"/>
    <n v="49255.75"/>
    <n v="158332.34000000003"/>
    <n v="0"/>
    <n v="0"/>
    <n v="0"/>
    <n v="0"/>
    <n v="49255.75"/>
    <n v="158332.34000000003"/>
    <n v="0"/>
    <n v="0"/>
    <n v="0"/>
  </r>
  <r>
    <x v="2"/>
    <x v="0"/>
    <x v="0"/>
    <x v="0"/>
    <x v="1"/>
    <x v="2"/>
    <x v="1"/>
    <x v="0"/>
    <n v="0"/>
    <n v="0"/>
    <n v="0"/>
    <n v="0"/>
    <n v="2"/>
    <n v="-32537.03"/>
    <n v="0"/>
    <n v="0"/>
    <n v="0"/>
    <n v="0"/>
    <n v="0"/>
    <n v="2"/>
    <n v="-32537.03"/>
  </r>
  <r>
    <x v="2"/>
    <x v="0"/>
    <x v="0"/>
    <x v="0"/>
    <x v="1"/>
    <x v="2"/>
    <x v="2"/>
    <x v="0"/>
    <n v="0"/>
    <n v="0"/>
    <n v="0"/>
    <n v="0"/>
    <n v="5"/>
    <n v="297440.89"/>
    <n v="0"/>
    <n v="0"/>
    <n v="0"/>
    <n v="0"/>
    <n v="0"/>
    <n v="5"/>
    <n v="297440.89"/>
  </r>
  <r>
    <x v="2"/>
    <x v="0"/>
    <x v="0"/>
    <x v="0"/>
    <x v="1"/>
    <x v="2"/>
    <x v="3"/>
    <x v="0"/>
    <n v="0"/>
    <n v="0"/>
    <n v="0"/>
    <n v="0"/>
    <n v="7"/>
    <n v="12120.73"/>
    <n v="0"/>
    <n v="0"/>
    <n v="0"/>
    <n v="0"/>
    <n v="0"/>
    <n v="7"/>
    <n v="12120.73"/>
  </r>
  <r>
    <x v="2"/>
    <x v="0"/>
    <x v="0"/>
    <x v="0"/>
    <x v="1"/>
    <x v="3"/>
    <x v="0"/>
    <x v="0"/>
    <n v="1"/>
    <n v="18.54"/>
    <n v="37492.649999999994"/>
    <n v="-444943.18"/>
    <n v="0"/>
    <n v="0"/>
    <n v="0"/>
    <n v="0"/>
    <n v="37492.649999999994"/>
    <n v="-444943.18"/>
    <n v="0"/>
    <n v="0"/>
    <n v="0"/>
  </r>
  <r>
    <x v="2"/>
    <x v="0"/>
    <x v="0"/>
    <x v="0"/>
    <x v="1"/>
    <x v="3"/>
    <x v="1"/>
    <x v="0"/>
    <n v="0"/>
    <n v="0"/>
    <n v="0"/>
    <n v="0"/>
    <n v="1"/>
    <n v="989"/>
    <n v="0"/>
    <n v="0"/>
    <n v="0"/>
    <n v="0"/>
    <n v="0"/>
    <n v="1"/>
    <n v="989"/>
  </r>
  <r>
    <x v="2"/>
    <x v="0"/>
    <x v="0"/>
    <x v="0"/>
    <x v="2"/>
    <x v="4"/>
    <x v="0"/>
    <x v="0"/>
    <n v="5502"/>
    <n v="7244.71"/>
    <n v="82016908.50999999"/>
    <n v="84233613.390000001"/>
    <n v="0"/>
    <n v="5869.41"/>
    <n v="0"/>
    <n v="0"/>
    <n v="82016908.50999999"/>
    <n v="84233613.390000001"/>
    <n v="0"/>
    <n v="0"/>
    <n v="5869.41"/>
  </r>
  <r>
    <x v="2"/>
    <x v="0"/>
    <x v="0"/>
    <x v="0"/>
    <x v="2"/>
    <x v="4"/>
    <x v="1"/>
    <x v="0"/>
    <n v="0"/>
    <n v="0"/>
    <n v="0"/>
    <n v="0"/>
    <n v="122"/>
    <n v="11921722.310000002"/>
    <n v="0"/>
    <n v="0"/>
    <n v="0"/>
    <n v="0"/>
    <n v="0"/>
    <n v="122"/>
    <n v="11921722.310000002"/>
  </r>
  <r>
    <x v="2"/>
    <x v="0"/>
    <x v="0"/>
    <x v="0"/>
    <x v="2"/>
    <x v="4"/>
    <x v="1"/>
    <x v="1"/>
    <n v="0"/>
    <n v="0"/>
    <n v="0"/>
    <n v="0"/>
    <n v="7"/>
    <n v="6774.25"/>
    <n v="0"/>
    <n v="0"/>
    <n v="0"/>
    <n v="0"/>
    <n v="0"/>
    <n v="7"/>
    <n v="6774.25"/>
  </r>
  <r>
    <x v="2"/>
    <x v="0"/>
    <x v="0"/>
    <x v="0"/>
    <x v="2"/>
    <x v="4"/>
    <x v="2"/>
    <x v="0"/>
    <n v="0"/>
    <n v="0"/>
    <n v="0"/>
    <n v="0"/>
    <n v="6"/>
    <n v="1340565.1700000002"/>
    <n v="0"/>
    <n v="0"/>
    <n v="0"/>
    <n v="0"/>
    <n v="0"/>
    <n v="6"/>
    <n v="1340565.1700000002"/>
  </r>
  <r>
    <x v="2"/>
    <x v="0"/>
    <x v="0"/>
    <x v="0"/>
    <x v="2"/>
    <x v="4"/>
    <x v="2"/>
    <x v="1"/>
    <n v="0"/>
    <n v="0"/>
    <n v="0"/>
    <n v="0"/>
    <n v="0"/>
    <n v="1016503.71"/>
    <n v="0"/>
    <n v="0"/>
    <n v="0"/>
    <n v="0"/>
    <n v="0"/>
    <n v="0"/>
    <n v="1016503.71"/>
  </r>
  <r>
    <x v="2"/>
    <x v="0"/>
    <x v="0"/>
    <x v="0"/>
    <x v="2"/>
    <x v="4"/>
    <x v="3"/>
    <x v="0"/>
    <n v="0"/>
    <n v="0"/>
    <n v="0"/>
    <n v="0"/>
    <n v="500"/>
    <n v="1310367.8600000003"/>
    <n v="0"/>
    <n v="0"/>
    <n v="0"/>
    <n v="0"/>
    <n v="0"/>
    <n v="500"/>
    <n v="1310367.8600000003"/>
  </r>
  <r>
    <x v="2"/>
    <x v="0"/>
    <x v="0"/>
    <x v="0"/>
    <x v="2"/>
    <x v="0"/>
    <x v="0"/>
    <x v="0"/>
    <n v="211"/>
    <n v="186.72"/>
    <n v="1704704.6400000001"/>
    <n v="1383182.69"/>
    <n v="0"/>
    <n v="0"/>
    <n v="0"/>
    <n v="0"/>
    <n v="1704704.6400000001"/>
    <n v="1383182.69"/>
    <n v="0"/>
    <n v="0"/>
    <n v="0"/>
  </r>
  <r>
    <x v="2"/>
    <x v="0"/>
    <x v="0"/>
    <x v="0"/>
    <x v="2"/>
    <x v="0"/>
    <x v="1"/>
    <x v="0"/>
    <n v="0"/>
    <n v="0"/>
    <n v="0"/>
    <n v="0"/>
    <n v="15"/>
    <n v="2453305.3899999997"/>
    <n v="0"/>
    <n v="0"/>
    <n v="0"/>
    <n v="0"/>
    <n v="0"/>
    <n v="15"/>
    <n v="2453305.3899999997"/>
  </r>
  <r>
    <x v="2"/>
    <x v="0"/>
    <x v="0"/>
    <x v="0"/>
    <x v="2"/>
    <x v="0"/>
    <x v="1"/>
    <x v="1"/>
    <n v="0"/>
    <n v="0"/>
    <n v="0"/>
    <n v="0"/>
    <n v="1"/>
    <n v="3443"/>
    <n v="0"/>
    <n v="0"/>
    <n v="0"/>
    <n v="0"/>
    <n v="0"/>
    <n v="1"/>
    <n v="3443"/>
  </r>
  <r>
    <x v="2"/>
    <x v="0"/>
    <x v="0"/>
    <x v="0"/>
    <x v="2"/>
    <x v="0"/>
    <x v="2"/>
    <x v="0"/>
    <n v="0"/>
    <n v="0"/>
    <n v="0"/>
    <n v="0"/>
    <n v="1"/>
    <n v="67164.83"/>
    <n v="0"/>
    <n v="0"/>
    <n v="0"/>
    <n v="0"/>
    <n v="0"/>
    <n v="1"/>
    <n v="67164.83"/>
  </r>
  <r>
    <x v="2"/>
    <x v="0"/>
    <x v="0"/>
    <x v="0"/>
    <x v="2"/>
    <x v="0"/>
    <x v="3"/>
    <x v="0"/>
    <n v="0"/>
    <n v="0"/>
    <n v="0"/>
    <n v="0"/>
    <n v="36"/>
    <n v="230260.92"/>
    <n v="0"/>
    <n v="0"/>
    <n v="0"/>
    <n v="0"/>
    <n v="0"/>
    <n v="36"/>
    <n v="230260.92"/>
  </r>
  <r>
    <x v="2"/>
    <x v="0"/>
    <x v="0"/>
    <x v="0"/>
    <x v="2"/>
    <x v="1"/>
    <x v="0"/>
    <x v="0"/>
    <n v="1482"/>
    <n v="1198.5899999999999"/>
    <n v="6722647.4799999995"/>
    <n v="4122420.0599999996"/>
    <n v="0"/>
    <n v="22967.55"/>
    <n v="0"/>
    <n v="0"/>
    <n v="6722647.4799999995"/>
    <n v="4122420.0599999996"/>
    <n v="0"/>
    <n v="0"/>
    <n v="22967.55"/>
  </r>
  <r>
    <x v="2"/>
    <x v="0"/>
    <x v="0"/>
    <x v="0"/>
    <x v="2"/>
    <x v="1"/>
    <x v="1"/>
    <x v="0"/>
    <n v="0"/>
    <n v="0"/>
    <n v="0"/>
    <n v="0"/>
    <n v="40"/>
    <n v="1522453.3800000001"/>
    <n v="0"/>
    <n v="0"/>
    <n v="0"/>
    <n v="0"/>
    <n v="0"/>
    <n v="40"/>
    <n v="1522453.3800000001"/>
  </r>
  <r>
    <x v="2"/>
    <x v="0"/>
    <x v="0"/>
    <x v="0"/>
    <x v="2"/>
    <x v="1"/>
    <x v="1"/>
    <x v="1"/>
    <n v="0"/>
    <n v="0"/>
    <n v="0"/>
    <n v="0"/>
    <n v="2"/>
    <n v="29263.16"/>
    <n v="0"/>
    <n v="0"/>
    <n v="0"/>
    <n v="0"/>
    <n v="0"/>
    <n v="2"/>
    <n v="29263.16"/>
  </r>
  <r>
    <x v="2"/>
    <x v="0"/>
    <x v="0"/>
    <x v="0"/>
    <x v="2"/>
    <x v="1"/>
    <x v="2"/>
    <x v="0"/>
    <n v="0"/>
    <n v="0"/>
    <n v="0"/>
    <n v="0"/>
    <n v="15"/>
    <n v="221026.72"/>
    <n v="0"/>
    <n v="0"/>
    <n v="0"/>
    <n v="0"/>
    <n v="0"/>
    <n v="15"/>
    <n v="221026.72"/>
  </r>
  <r>
    <x v="2"/>
    <x v="0"/>
    <x v="0"/>
    <x v="0"/>
    <x v="2"/>
    <x v="1"/>
    <x v="3"/>
    <x v="0"/>
    <n v="0"/>
    <n v="0"/>
    <n v="0"/>
    <n v="0"/>
    <n v="114"/>
    <n v="301760.14999999997"/>
    <n v="0"/>
    <n v="0"/>
    <n v="0"/>
    <n v="0"/>
    <n v="0"/>
    <n v="114"/>
    <n v="301760.14999999997"/>
  </r>
  <r>
    <x v="2"/>
    <x v="0"/>
    <x v="0"/>
    <x v="0"/>
    <x v="2"/>
    <x v="2"/>
    <x v="0"/>
    <x v="0"/>
    <n v="0"/>
    <n v="14.61"/>
    <n v="5013.88"/>
    <n v="24175.38"/>
    <n v="0"/>
    <n v="0"/>
    <n v="0"/>
    <n v="0"/>
    <n v="5013.88"/>
    <n v="24175.38"/>
    <n v="0"/>
    <n v="0"/>
    <n v="0"/>
  </r>
  <r>
    <x v="2"/>
    <x v="0"/>
    <x v="0"/>
    <x v="0"/>
    <x v="2"/>
    <x v="2"/>
    <x v="1"/>
    <x v="0"/>
    <n v="0"/>
    <n v="0"/>
    <n v="0"/>
    <n v="0"/>
    <n v="0"/>
    <n v="969.29"/>
    <n v="0"/>
    <n v="0"/>
    <n v="0"/>
    <n v="0"/>
    <n v="0"/>
    <n v="0"/>
    <n v="969.29"/>
  </r>
  <r>
    <x v="2"/>
    <x v="0"/>
    <x v="0"/>
    <x v="0"/>
    <x v="2"/>
    <x v="2"/>
    <x v="1"/>
    <x v="1"/>
    <n v="0"/>
    <n v="0"/>
    <n v="0"/>
    <n v="0"/>
    <n v="0"/>
    <n v="-2092.63"/>
    <n v="0"/>
    <n v="0"/>
    <n v="0"/>
    <n v="0"/>
    <n v="0"/>
    <n v="0"/>
    <n v="-2092.63"/>
  </r>
  <r>
    <x v="2"/>
    <x v="0"/>
    <x v="0"/>
    <x v="0"/>
    <x v="2"/>
    <x v="2"/>
    <x v="3"/>
    <x v="0"/>
    <n v="0"/>
    <n v="0"/>
    <n v="0"/>
    <n v="0"/>
    <n v="1"/>
    <n v="1129.19"/>
    <n v="0"/>
    <n v="0"/>
    <n v="0"/>
    <n v="0"/>
    <n v="0"/>
    <n v="1"/>
    <n v="1129.19"/>
  </r>
  <r>
    <x v="2"/>
    <x v="0"/>
    <x v="0"/>
    <x v="0"/>
    <x v="2"/>
    <x v="3"/>
    <x v="0"/>
    <x v="0"/>
    <n v="19"/>
    <n v="13.36"/>
    <n v="378731.77"/>
    <n v="310309.54000000004"/>
    <n v="0"/>
    <n v="0"/>
    <n v="0"/>
    <n v="0"/>
    <n v="378731.77"/>
    <n v="310309.54000000004"/>
    <n v="0"/>
    <n v="0"/>
    <n v="0"/>
  </r>
  <r>
    <x v="2"/>
    <x v="0"/>
    <x v="0"/>
    <x v="0"/>
    <x v="2"/>
    <x v="3"/>
    <x v="1"/>
    <x v="0"/>
    <n v="0"/>
    <n v="0"/>
    <n v="0"/>
    <n v="0"/>
    <n v="10"/>
    <n v="133116.45000000001"/>
    <n v="0"/>
    <n v="0"/>
    <n v="0"/>
    <n v="0"/>
    <n v="0"/>
    <n v="10"/>
    <n v="133116.45000000001"/>
  </r>
  <r>
    <x v="2"/>
    <x v="0"/>
    <x v="0"/>
    <x v="0"/>
    <x v="2"/>
    <x v="3"/>
    <x v="2"/>
    <x v="0"/>
    <n v="0"/>
    <n v="0"/>
    <n v="0"/>
    <n v="0"/>
    <n v="1"/>
    <n v="283"/>
    <n v="0"/>
    <n v="0"/>
    <n v="0"/>
    <n v="0"/>
    <n v="0"/>
    <n v="1"/>
    <n v="283"/>
  </r>
  <r>
    <x v="2"/>
    <x v="0"/>
    <x v="0"/>
    <x v="0"/>
    <x v="2"/>
    <x v="3"/>
    <x v="3"/>
    <x v="0"/>
    <n v="0"/>
    <n v="0"/>
    <n v="0"/>
    <n v="0"/>
    <n v="7"/>
    <n v="66164.91"/>
    <n v="0"/>
    <n v="0"/>
    <n v="0"/>
    <n v="0"/>
    <n v="0"/>
    <n v="7"/>
    <n v="66164.91"/>
  </r>
  <r>
    <x v="2"/>
    <x v="0"/>
    <x v="0"/>
    <x v="0"/>
    <x v="3"/>
    <x v="0"/>
    <x v="0"/>
    <x v="0"/>
    <n v="21"/>
    <n v="22.73"/>
    <n v="60597.83"/>
    <n v="61259.659999999996"/>
    <n v="0"/>
    <n v="0"/>
    <n v="0"/>
    <n v="0"/>
    <n v="60597.83"/>
    <n v="61259.659999999996"/>
    <n v="0"/>
    <n v="0"/>
    <n v="0"/>
  </r>
  <r>
    <x v="2"/>
    <x v="0"/>
    <x v="0"/>
    <x v="0"/>
    <x v="3"/>
    <x v="1"/>
    <x v="0"/>
    <x v="0"/>
    <n v="439"/>
    <n v="435.64"/>
    <n v="556579.39"/>
    <n v="476772.72"/>
    <n v="0"/>
    <n v="1877.05"/>
    <n v="0"/>
    <n v="0"/>
    <n v="556579.39"/>
    <n v="476772.72"/>
    <n v="0"/>
    <n v="0"/>
    <n v="1877.05"/>
  </r>
  <r>
    <x v="2"/>
    <x v="0"/>
    <x v="0"/>
    <x v="0"/>
    <x v="3"/>
    <x v="1"/>
    <x v="1"/>
    <x v="0"/>
    <n v="0"/>
    <n v="0"/>
    <n v="0"/>
    <n v="0"/>
    <n v="15"/>
    <n v="170630.89"/>
    <n v="0"/>
    <n v="0"/>
    <n v="0"/>
    <n v="0"/>
    <n v="0"/>
    <n v="15"/>
    <n v="170630.89"/>
  </r>
  <r>
    <x v="2"/>
    <x v="0"/>
    <x v="0"/>
    <x v="0"/>
    <x v="3"/>
    <x v="1"/>
    <x v="1"/>
    <x v="1"/>
    <n v="0"/>
    <n v="0"/>
    <n v="0"/>
    <n v="0"/>
    <n v="5"/>
    <n v="-42280.4"/>
    <n v="0"/>
    <n v="0"/>
    <n v="0"/>
    <n v="0"/>
    <n v="0"/>
    <n v="5"/>
    <n v="-42280.4"/>
  </r>
  <r>
    <x v="2"/>
    <x v="0"/>
    <x v="0"/>
    <x v="0"/>
    <x v="3"/>
    <x v="1"/>
    <x v="2"/>
    <x v="0"/>
    <n v="0"/>
    <n v="0"/>
    <n v="0"/>
    <n v="0"/>
    <n v="5"/>
    <n v="50794.53"/>
    <n v="0"/>
    <n v="0"/>
    <n v="0"/>
    <n v="0"/>
    <n v="0"/>
    <n v="5"/>
    <n v="50794.53"/>
  </r>
  <r>
    <x v="2"/>
    <x v="0"/>
    <x v="0"/>
    <x v="0"/>
    <x v="3"/>
    <x v="2"/>
    <x v="0"/>
    <x v="0"/>
    <n v="182"/>
    <n v="147.28"/>
    <n v="148369.96000000002"/>
    <n v="106403.06"/>
    <n v="0"/>
    <n v="0"/>
    <n v="0"/>
    <n v="0"/>
    <n v="148369.96000000002"/>
    <n v="106403.06"/>
    <n v="0"/>
    <n v="0"/>
    <n v="0"/>
  </r>
  <r>
    <x v="2"/>
    <x v="0"/>
    <x v="0"/>
    <x v="0"/>
    <x v="3"/>
    <x v="2"/>
    <x v="1"/>
    <x v="0"/>
    <n v="0"/>
    <n v="0"/>
    <n v="0"/>
    <n v="0"/>
    <n v="56"/>
    <n v="380365.57"/>
    <n v="0"/>
    <n v="0"/>
    <n v="0"/>
    <n v="0"/>
    <n v="0"/>
    <n v="56"/>
    <n v="380365.57"/>
  </r>
  <r>
    <x v="2"/>
    <x v="0"/>
    <x v="0"/>
    <x v="0"/>
    <x v="3"/>
    <x v="2"/>
    <x v="1"/>
    <x v="1"/>
    <n v="0"/>
    <n v="0"/>
    <n v="0"/>
    <n v="0"/>
    <n v="3"/>
    <n v="-36428"/>
    <n v="0"/>
    <n v="0"/>
    <n v="0"/>
    <n v="0"/>
    <n v="0"/>
    <n v="3"/>
    <n v="-36428"/>
  </r>
  <r>
    <x v="2"/>
    <x v="0"/>
    <x v="0"/>
    <x v="0"/>
    <x v="3"/>
    <x v="2"/>
    <x v="2"/>
    <x v="0"/>
    <n v="0"/>
    <n v="0"/>
    <n v="0"/>
    <n v="0"/>
    <n v="2"/>
    <n v="17276.120000000003"/>
    <n v="0"/>
    <n v="0"/>
    <n v="0"/>
    <n v="0"/>
    <n v="0"/>
    <n v="2"/>
    <n v="17276.120000000003"/>
  </r>
  <r>
    <x v="2"/>
    <x v="0"/>
    <x v="0"/>
    <x v="0"/>
    <x v="4"/>
    <x v="0"/>
    <x v="0"/>
    <x v="0"/>
    <n v="0"/>
    <n v="0"/>
    <n v="0"/>
    <n v="0"/>
    <n v="0"/>
    <n v="-13512.28"/>
    <n v="0"/>
    <n v="0"/>
    <n v="0"/>
    <n v="0"/>
    <n v="0"/>
    <n v="0"/>
    <n v="-13512.28"/>
  </r>
  <r>
    <x v="2"/>
    <x v="0"/>
    <x v="0"/>
    <x v="0"/>
    <x v="4"/>
    <x v="0"/>
    <x v="1"/>
    <x v="0"/>
    <n v="0"/>
    <n v="0"/>
    <n v="0"/>
    <n v="0"/>
    <n v="0"/>
    <n v="-878170.97"/>
    <n v="0"/>
    <n v="0"/>
    <n v="0"/>
    <n v="0"/>
    <n v="0"/>
    <n v="0"/>
    <n v="-878170.97"/>
  </r>
  <r>
    <x v="2"/>
    <x v="0"/>
    <x v="0"/>
    <x v="0"/>
    <x v="4"/>
    <x v="0"/>
    <x v="1"/>
    <x v="1"/>
    <n v="0"/>
    <n v="0"/>
    <n v="0"/>
    <n v="0"/>
    <n v="0"/>
    <n v="388786.41000000003"/>
    <n v="0"/>
    <n v="0"/>
    <n v="0"/>
    <n v="0"/>
    <n v="0"/>
    <n v="0"/>
    <n v="388786.41000000003"/>
  </r>
  <r>
    <x v="2"/>
    <x v="0"/>
    <x v="0"/>
    <x v="0"/>
    <x v="4"/>
    <x v="0"/>
    <x v="2"/>
    <x v="0"/>
    <n v="0"/>
    <n v="0"/>
    <n v="0"/>
    <n v="0"/>
    <n v="0"/>
    <n v="1871194.3200000003"/>
    <n v="0"/>
    <n v="0"/>
    <n v="0"/>
    <n v="0"/>
    <n v="0"/>
    <n v="0"/>
    <n v="1871194.3200000003"/>
  </r>
  <r>
    <x v="2"/>
    <x v="0"/>
    <x v="0"/>
    <x v="0"/>
    <x v="4"/>
    <x v="0"/>
    <x v="2"/>
    <x v="1"/>
    <n v="0"/>
    <n v="0"/>
    <n v="0"/>
    <n v="0"/>
    <n v="0"/>
    <n v="370"/>
    <n v="0"/>
    <n v="0"/>
    <n v="0"/>
    <n v="0"/>
    <n v="0"/>
    <n v="0"/>
    <n v="370"/>
  </r>
  <r>
    <x v="2"/>
    <x v="0"/>
    <x v="0"/>
    <x v="0"/>
    <x v="4"/>
    <x v="0"/>
    <x v="3"/>
    <x v="0"/>
    <n v="0"/>
    <n v="0"/>
    <n v="0"/>
    <n v="0"/>
    <n v="0"/>
    <n v="-119523.57999999999"/>
    <n v="0"/>
    <n v="0"/>
    <n v="0"/>
    <n v="0"/>
    <n v="0"/>
    <n v="0"/>
    <n v="-119523.57999999999"/>
  </r>
  <r>
    <x v="2"/>
    <x v="0"/>
    <x v="0"/>
    <x v="0"/>
    <x v="4"/>
    <x v="1"/>
    <x v="0"/>
    <x v="0"/>
    <n v="15"/>
    <n v="14.28"/>
    <n v="37954.85"/>
    <n v="36430.89"/>
    <n v="0"/>
    <n v="0"/>
    <n v="0"/>
    <n v="0"/>
    <n v="37954.85"/>
    <n v="36430.89"/>
    <n v="0"/>
    <n v="0"/>
    <n v="0"/>
  </r>
  <r>
    <x v="2"/>
    <x v="0"/>
    <x v="0"/>
    <x v="1"/>
    <x v="0"/>
    <x v="4"/>
    <x v="0"/>
    <x v="0"/>
    <n v="15"/>
    <n v="8.94"/>
    <n v="405742.84"/>
    <n v="302115"/>
    <n v="0"/>
    <n v="0"/>
    <n v="0"/>
    <n v="0"/>
    <n v="405742.84"/>
    <n v="302115"/>
    <n v="0"/>
    <n v="0"/>
    <n v="0"/>
  </r>
  <r>
    <x v="2"/>
    <x v="0"/>
    <x v="0"/>
    <x v="1"/>
    <x v="0"/>
    <x v="0"/>
    <x v="0"/>
    <x v="0"/>
    <n v="4637"/>
    <n v="5874.38"/>
    <n v="2757176.27"/>
    <n v="13743214.469999999"/>
    <n v="0"/>
    <n v="301"/>
    <n v="0"/>
    <n v="0"/>
    <n v="2757176.27"/>
    <n v="13743214.469999999"/>
    <n v="0"/>
    <n v="0"/>
    <n v="301"/>
  </r>
  <r>
    <x v="2"/>
    <x v="0"/>
    <x v="0"/>
    <x v="1"/>
    <x v="0"/>
    <x v="0"/>
    <x v="1"/>
    <x v="0"/>
    <n v="0"/>
    <n v="0"/>
    <n v="0"/>
    <n v="0"/>
    <n v="1105"/>
    <n v="24740005.679999996"/>
    <n v="0"/>
    <n v="0"/>
    <n v="0"/>
    <n v="0"/>
    <n v="0"/>
    <n v="1105"/>
    <n v="24740005.679999996"/>
  </r>
  <r>
    <x v="2"/>
    <x v="0"/>
    <x v="0"/>
    <x v="1"/>
    <x v="0"/>
    <x v="0"/>
    <x v="1"/>
    <x v="1"/>
    <n v="0"/>
    <n v="0"/>
    <n v="0"/>
    <n v="0"/>
    <n v="47"/>
    <n v="212781.01"/>
    <n v="0"/>
    <n v="0"/>
    <n v="0"/>
    <n v="0"/>
    <n v="0"/>
    <n v="47"/>
    <n v="212781.01"/>
  </r>
  <r>
    <x v="2"/>
    <x v="0"/>
    <x v="0"/>
    <x v="1"/>
    <x v="0"/>
    <x v="0"/>
    <x v="2"/>
    <x v="0"/>
    <n v="0"/>
    <n v="0"/>
    <n v="0"/>
    <n v="0"/>
    <n v="72"/>
    <n v="8830052.8200000003"/>
    <n v="0"/>
    <n v="0"/>
    <n v="0"/>
    <n v="0"/>
    <n v="0"/>
    <n v="72"/>
    <n v="8830052.8200000003"/>
  </r>
  <r>
    <x v="2"/>
    <x v="0"/>
    <x v="0"/>
    <x v="1"/>
    <x v="0"/>
    <x v="0"/>
    <x v="2"/>
    <x v="1"/>
    <n v="0"/>
    <n v="0"/>
    <n v="0"/>
    <n v="0"/>
    <n v="11"/>
    <n v="1166892.5"/>
    <n v="0"/>
    <n v="0"/>
    <n v="0"/>
    <n v="0"/>
    <n v="0"/>
    <n v="11"/>
    <n v="1166892.5"/>
  </r>
  <r>
    <x v="2"/>
    <x v="0"/>
    <x v="0"/>
    <x v="1"/>
    <x v="0"/>
    <x v="0"/>
    <x v="3"/>
    <x v="0"/>
    <n v="0"/>
    <n v="0"/>
    <n v="0"/>
    <n v="0"/>
    <n v="445"/>
    <n v="2986237.14"/>
    <n v="0"/>
    <n v="0"/>
    <n v="0"/>
    <n v="0"/>
    <n v="0"/>
    <n v="445"/>
    <n v="2986237.14"/>
  </r>
  <r>
    <x v="2"/>
    <x v="0"/>
    <x v="0"/>
    <x v="1"/>
    <x v="0"/>
    <x v="1"/>
    <x v="0"/>
    <x v="0"/>
    <n v="32274"/>
    <n v="31501.120000000003"/>
    <n v="101723292.17000005"/>
    <n v="102157653.09000002"/>
    <n v="0"/>
    <n v="5044.2099999999991"/>
    <n v="0"/>
    <n v="0"/>
    <n v="101723292.17000005"/>
    <n v="102157653.09000002"/>
    <n v="0"/>
    <n v="0"/>
    <n v="5044.2099999999991"/>
  </r>
  <r>
    <x v="2"/>
    <x v="0"/>
    <x v="0"/>
    <x v="1"/>
    <x v="0"/>
    <x v="1"/>
    <x v="1"/>
    <x v="0"/>
    <n v="0"/>
    <n v="0"/>
    <n v="0"/>
    <n v="0"/>
    <n v="4491"/>
    <n v="88403991.480000019"/>
    <n v="0"/>
    <n v="0"/>
    <n v="0"/>
    <n v="0"/>
    <n v="0"/>
    <n v="4491"/>
    <n v="88403991.480000019"/>
  </r>
  <r>
    <x v="2"/>
    <x v="0"/>
    <x v="0"/>
    <x v="1"/>
    <x v="0"/>
    <x v="1"/>
    <x v="1"/>
    <x v="1"/>
    <n v="0"/>
    <n v="0"/>
    <n v="0"/>
    <n v="0"/>
    <n v="1190"/>
    <n v="-463593.52000000014"/>
    <n v="0"/>
    <n v="0"/>
    <n v="0"/>
    <n v="0"/>
    <n v="0"/>
    <n v="1190"/>
    <n v="-463593.52000000014"/>
  </r>
  <r>
    <x v="2"/>
    <x v="0"/>
    <x v="0"/>
    <x v="1"/>
    <x v="0"/>
    <x v="1"/>
    <x v="2"/>
    <x v="0"/>
    <n v="0"/>
    <n v="0"/>
    <n v="0"/>
    <n v="0"/>
    <n v="332"/>
    <n v="33074731.329999991"/>
    <n v="0"/>
    <n v="0"/>
    <n v="0"/>
    <n v="0"/>
    <n v="0"/>
    <n v="332"/>
    <n v="33074731.329999991"/>
  </r>
  <r>
    <x v="2"/>
    <x v="0"/>
    <x v="0"/>
    <x v="1"/>
    <x v="0"/>
    <x v="1"/>
    <x v="2"/>
    <x v="1"/>
    <n v="0"/>
    <n v="0"/>
    <n v="0"/>
    <n v="0"/>
    <n v="43"/>
    <n v="5256759.42"/>
    <n v="0"/>
    <n v="0"/>
    <n v="0"/>
    <n v="0"/>
    <n v="0"/>
    <n v="43"/>
    <n v="5256759.42"/>
  </r>
  <r>
    <x v="2"/>
    <x v="0"/>
    <x v="0"/>
    <x v="1"/>
    <x v="0"/>
    <x v="1"/>
    <x v="3"/>
    <x v="0"/>
    <n v="0"/>
    <n v="0"/>
    <n v="0"/>
    <n v="0"/>
    <n v="2027"/>
    <n v="9187640.6400000006"/>
    <n v="0"/>
    <n v="0"/>
    <n v="0"/>
    <n v="0"/>
    <n v="0"/>
    <n v="2027"/>
    <n v="9187640.6400000006"/>
  </r>
  <r>
    <x v="2"/>
    <x v="0"/>
    <x v="0"/>
    <x v="1"/>
    <x v="0"/>
    <x v="2"/>
    <x v="1"/>
    <x v="1"/>
    <n v="0"/>
    <n v="0"/>
    <n v="0"/>
    <n v="0"/>
    <n v="1"/>
    <n v="1937.94"/>
    <n v="0"/>
    <n v="0"/>
    <n v="0"/>
    <n v="0"/>
    <n v="0"/>
    <n v="1"/>
    <n v="1937.94"/>
  </r>
  <r>
    <x v="2"/>
    <x v="0"/>
    <x v="0"/>
    <x v="1"/>
    <x v="0"/>
    <x v="2"/>
    <x v="3"/>
    <x v="0"/>
    <n v="0"/>
    <n v="0"/>
    <n v="0"/>
    <n v="0"/>
    <n v="1"/>
    <n v="8552"/>
    <n v="0"/>
    <n v="0"/>
    <n v="0"/>
    <n v="0"/>
    <n v="0"/>
    <n v="1"/>
    <n v="8552"/>
  </r>
  <r>
    <x v="2"/>
    <x v="0"/>
    <x v="0"/>
    <x v="1"/>
    <x v="0"/>
    <x v="3"/>
    <x v="0"/>
    <x v="0"/>
    <n v="60"/>
    <n v="74.2"/>
    <n v="191825.56"/>
    <n v="356074.8"/>
    <n v="0"/>
    <n v="-307"/>
    <n v="0"/>
    <n v="0"/>
    <n v="191825.56"/>
    <n v="356074.8"/>
    <n v="0"/>
    <n v="0"/>
    <n v="-307"/>
  </r>
  <r>
    <x v="2"/>
    <x v="0"/>
    <x v="0"/>
    <x v="1"/>
    <x v="0"/>
    <x v="3"/>
    <x v="1"/>
    <x v="0"/>
    <n v="0"/>
    <n v="0"/>
    <n v="0"/>
    <n v="0"/>
    <n v="33"/>
    <n v="873881.66999999993"/>
    <n v="0"/>
    <n v="0"/>
    <n v="0"/>
    <n v="0"/>
    <n v="0"/>
    <n v="33"/>
    <n v="873881.66999999993"/>
  </r>
  <r>
    <x v="2"/>
    <x v="0"/>
    <x v="0"/>
    <x v="1"/>
    <x v="0"/>
    <x v="3"/>
    <x v="1"/>
    <x v="1"/>
    <n v="0"/>
    <n v="0"/>
    <n v="0"/>
    <n v="0"/>
    <n v="6"/>
    <n v="-27357.63"/>
    <n v="0"/>
    <n v="0"/>
    <n v="0"/>
    <n v="0"/>
    <n v="0"/>
    <n v="6"/>
    <n v="-27357.63"/>
  </r>
  <r>
    <x v="2"/>
    <x v="0"/>
    <x v="0"/>
    <x v="1"/>
    <x v="0"/>
    <x v="3"/>
    <x v="2"/>
    <x v="0"/>
    <n v="0"/>
    <n v="0"/>
    <n v="0"/>
    <n v="0"/>
    <n v="4"/>
    <n v="214993.91999999998"/>
    <n v="0"/>
    <n v="0"/>
    <n v="0"/>
    <n v="0"/>
    <n v="0"/>
    <n v="4"/>
    <n v="214993.91999999998"/>
  </r>
  <r>
    <x v="2"/>
    <x v="0"/>
    <x v="0"/>
    <x v="1"/>
    <x v="0"/>
    <x v="3"/>
    <x v="2"/>
    <x v="1"/>
    <n v="0"/>
    <n v="0"/>
    <n v="0"/>
    <n v="0"/>
    <n v="2"/>
    <n v="134699.07"/>
    <n v="0"/>
    <n v="0"/>
    <n v="0"/>
    <n v="0"/>
    <n v="0"/>
    <n v="2"/>
    <n v="134699.07"/>
  </r>
  <r>
    <x v="2"/>
    <x v="0"/>
    <x v="0"/>
    <x v="1"/>
    <x v="0"/>
    <x v="3"/>
    <x v="3"/>
    <x v="0"/>
    <n v="0"/>
    <n v="0"/>
    <n v="0"/>
    <n v="0"/>
    <n v="23"/>
    <n v="91293.090000000011"/>
    <n v="0"/>
    <n v="0"/>
    <n v="0"/>
    <n v="0"/>
    <n v="0"/>
    <n v="23"/>
    <n v="91293.090000000011"/>
  </r>
  <r>
    <x v="2"/>
    <x v="0"/>
    <x v="0"/>
    <x v="1"/>
    <x v="1"/>
    <x v="4"/>
    <x v="0"/>
    <x v="0"/>
    <n v="1884"/>
    <n v="2531.0999999999995"/>
    <n v="4480775.28"/>
    <n v="6200638.5999999996"/>
    <n v="0"/>
    <n v="0"/>
    <n v="0"/>
    <n v="0"/>
    <n v="4480775.28"/>
    <n v="6200638.5999999996"/>
    <n v="0"/>
    <n v="0"/>
    <n v="0"/>
  </r>
  <r>
    <x v="2"/>
    <x v="0"/>
    <x v="0"/>
    <x v="1"/>
    <x v="1"/>
    <x v="4"/>
    <x v="1"/>
    <x v="0"/>
    <n v="0"/>
    <n v="0"/>
    <n v="0"/>
    <n v="0"/>
    <n v="220"/>
    <n v="4680236.55"/>
    <n v="0"/>
    <n v="0"/>
    <n v="0"/>
    <n v="0"/>
    <n v="0"/>
    <n v="220"/>
    <n v="4680236.55"/>
  </r>
  <r>
    <x v="2"/>
    <x v="0"/>
    <x v="0"/>
    <x v="1"/>
    <x v="1"/>
    <x v="4"/>
    <x v="1"/>
    <x v="1"/>
    <n v="0"/>
    <n v="0"/>
    <n v="0"/>
    <n v="0"/>
    <n v="56"/>
    <n v="-22989.679999999993"/>
    <n v="0"/>
    <n v="0"/>
    <n v="0"/>
    <n v="0"/>
    <n v="0"/>
    <n v="56"/>
    <n v="-22989.679999999993"/>
  </r>
  <r>
    <x v="2"/>
    <x v="0"/>
    <x v="0"/>
    <x v="1"/>
    <x v="1"/>
    <x v="4"/>
    <x v="2"/>
    <x v="0"/>
    <n v="0"/>
    <n v="0"/>
    <n v="0"/>
    <n v="0"/>
    <n v="20"/>
    <n v="2872541.85"/>
    <n v="0"/>
    <n v="0"/>
    <n v="0"/>
    <n v="0"/>
    <n v="0"/>
    <n v="20"/>
    <n v="2872541.85"/>
  </r>
  <r>
    <x v="2"/>
    <x v="0"/>
    <x v="0"/>
    <x v="1"/>
    <x v="1"/>
    <x v="4"/>
    <x v="2"/>
    <x v="1"/>
    <n v="0"/>
    <n v="0"/>
    <n v="0"/>
    <n v="0"/>
    <n v="2"/>
    <n v="246856.55"/>
    <n v="0"/>
    <n v="0"/>
    <n v="0"/>
    <n v="0"/>
    <n v="0"/>
    <n v="2"/>
    <n v="246856.55"/>
  </r>
  <r>
    <x v="2"/>
    <x v="0"/>
    <x v="0"/>
    <x v="1"/>
    <x v="1"/>
    <x v="4"/>
    <x v="3"/>
    <x v="0"/>
    <n v="0"/>
    <n v="0"/>
    <n v="0"/>
    <n v="0"/>
    <n v="212"/>
    <n v="649043.47"/>
    <n v="0"/>
    <n v="0"/>
    <n v="0"/>
    <n v="0"/>
    <n v="0"/>
    <n v="212"/>
    <n v="649043.47"/>
  </r>
  <r>
    <x v="2"/>
    <x v="0"/>
    <x v="0"/>
    <x v="1"/>
    <x v="1"/>
    <x v="0"/>
    <x v="0"/>
    <x v="0"/>
    <n v="1569"/>
    <n v="1547.99"/>
    <n v="4159557.3699999996"/>
    <n v="3586177.91"/>
    <n v="0"/>
    <n v="0"/>
    <n v="0"/>
    <n v="0"/>
    <n v="4159557.3699999996"/>
    <n v="3586177.91"/>
    <n v="0"/>
    <n v="0"/>
    <n v="0"/>
  </r>
  <r>
    <x v="2"/>
    <x v="0"/>
    <x v="0"/>
    <x v="1"/>
    <x v="1"/>
    <x v="0"/>
    <x v="1"/>
    <x v="0"/>
    <n v="0"/>
    <n v="0"/>
    <n v="0"/>
    <n v="0"/>
    <n v="119"/>
    <n v="3542756.23"/>
    <n v="0"/>
    <n v="0"/>
    <n v="0"/>
    <n v="0"/>
    <n v="0"/>
    <n v="119"/>
    <n v="3542756.23"/>
  </r>
  <r>
    <x v="2"/>
    <x v="0"/>
    <x v="0"/>
    <x v="1"/>
    <x v="1"/>
    <x v="0"/>
    <x v="1"/>
    <x v="1"/>
    <n v="0"/>
    <n v="0"/>
    <n v="0"/>
    <n v="0"/>
    <n v="18"/>
    <n v="138770.01"/>
    <n v="0"/>
    <n v="0"/>
    <n v="0"/>
    <n v="0"/>
    <n v="0"/>
    <n v="18"/>
    <n v="138770.01"/>
  </r>
  <r>
    <x v="2"/>
    <x v="0"/>
    <x v="0"/>
    <x v="1"/>
    <x v="1"/>
    <x v="0"/>
    <x v="2"/>
    <x v="0"/>
    <n v="0"/>
    <n v="0"/>
    <n v="0"/>
    <n v="0"/>
    <n v="6"/>
    <n v="1323233.1000000001"/>
    <n v="0"/>
    <n v="0"/>
    <n v="0"/>
    <n v="0"/>
    <n v="0"/>
    <n v="6"/>
    <n v="1323233.1000000001"/>
  </r>
  <r>
    <x v="2"/>
    <x v="0"/>
    <x v="0"/>
    <x v="1"/>
    <x v="1"/>
    <x v="0"/>
    <x v="3"/>
    <x v="0"/>
    <n v="0"/>
    <n v="0"/>
    <n v="0"/>
    <n v="0"/>
    <n v="70"/>
    <n v="450429.31"/>
    <n v="0"/>
    <n v="0"/>
    <n v="0"/>
    <n v="0"/>
    <n v="0"/>
    <n v="70"/>
    <n v="450429.31"/>
  </r>
  <r>
    <x v="2"/>
    <x v="0"/>
    <x v="0"/>
    <x v="1"/>
    <x v="1"/>
    <x v="1"/>
    <x v="0"/>
    <x v="0"/>
    <n v="3975"/>
    <n v="4464.8900000000003"/>
    <n v="18271308.960000001"/>
    <n v="15245208.329999998"/>
    <n v="0"/>
    <n v="6759.88"/>
    <n v="0"/>
    <n v="0"/>
    <n v="18271308.960000001"/>
    <n v="15245208.329999998"/>
    <n v="0"/>
    <n v="0"/>
    <n v="6759.88"/>
  </r>
  <r>
    <x v="2"/>
    <x v="0"/>
    <x v="0"/>
    <x v="1"/>
    <x v="1"/>
    <x v="1"/>
    <x v="1"/>
    <x v="0"/>
    <n v="0"/>
    <n v="0"/>
    <n v="0"/>
    <n v="0"/>
    <n v="424"/>
    <n v="10459846.220000001"/>
    <n v="0"/>
    <n v="0"/>
    <n v="0"/>
    <n v="0"/>
    <n v="0"/>
    <n v="424"/>
    <n v="10459846.220000001"/>
  </r>
  <r>
    <x v="2"/>
    <x v="0"/>
    <x v="0"/>
    <x v="1"/>
    <x v="1"/>
    <x v="1"/>
    <x v="1"/>
    <x v="1"/>
    <n v="0"/>
    <n v="0"/>
    <n v="0"/>
    <n v="0"/>
    <n v="81"/>
    <n v="-430193.02"/>
    <n v="0"/>
    <n v="0"/>
    <n v="0"/>
    <n v="0"/>
    <n v="0"/>
    <n v="81"/>
    <n v="-430193.02"/>
  </r>
  <r>
    <x v="2"/>
    <x v="0"/>
    <x v="0"/>
    <x v="1"/>
    <x v="1"/>
    <x v="1"/>
    <x v="2"/>
    <x v="0"/>
    <n v="0"/>
    <n v="0"/>
    <n v="0"/>
    <n v="0"/>
    <n v="29"/>
    <n v="3969172.6"/>
    <n v="0"/>
    <n v="0"/>
    <n v="0"/>
    <n v="0"/>
    <n v="0"/>
    <n v="29"/>
    <n v="3969172.6"/>
  </r>
  <r>
    <x v="2"/>
    <x v="0"/>
    <x v="0"/>
    <x v="1"/>
    <x v="1"/>
    <x v="1"/>
    <x v="2"/>
    <x v="1"/>
    <n v="0"/>
    <n v="0"/>
    <n v="0"/>
    <n v="0"/>
    <n v="8"/>
    <n v="934513.32"/>
    <n v="0"/>
    <n v="0"/>
    <n v="0"/>
    <n v="0"/>
    <n v="0"/>
    <n v="8"/>
    <n v="934513.32"/>
  </r>
  <r>
    <x v="2"/>
    <x v="0"/>
    <x v="0"/>
    <x v="1"/>
    <x v="1"/>
    <x v="1"/>
    <x v="3"/>
    <x v="0"/>
    <n v="0"/>
    <n v="0"/>
    <n v="0"/>
    <n v="0"/>
    <n v="433"/>
    <n v="1699469.55"/>
    <n v="0"/>
    <n v="0"/>
    <n v="0"/>
    <n v="0"/>
    <n v="0"/>
    <n v="433"/>
    <n v="1699469.55"/>
  </r>
  <r>
    <x v="2"/>
    <x v="0"/>
    <x v="0"/>
    <x v="1"/>
    <x v="1"/>
    <x v="3"/>
    <x v="0"/>
    <x v="0"/>
    <n v="12"/>
    <n v="76.56"/>
    <n v="84824.53"/>
    <n v="217626.09000000003"/>
    <n v="0"/>
    <n v="0"/>
    <n v="0"/>
    <n v="0"/>
    <n v="84824.53"/>
    <n v="217626.09000000003"/>
    <n v="0"/>
    <n v="0"/>
    <n v="0"/>
  </r>
  <r>
    <x v="2"/>
    <x v="0"/>
    <x v="0"/>
    <x v="1"/>
    <x v="1"/>
    <x v="3"/>
    <x v="1"/>
    <x v="0"/>
    <n v="0"/>
    <n v="0"/>
    <n v="0"/>
    <n v="0"/>
    <n v="4"/>
    <n v="46469.84"/>
    <n v="0"/>
    <n v="0"/>
    <n v="0"/>
    <n v="0"/>
    <n v="0"/>
    <n v="4"/>
    <n v="46469.84"/>
  </r>
  <r>
    <x v="2"/>
    <x v="0"/>
    <x v="0"/>
    <x v="1"/>
    <x v="1"/>
    <x v="3"/>
    <x v="2"/>
    <x v="0"/>
    <n v="0"/>
    <n v="0"/>
    <n v="0"/>
    <n v="0"/>
    <n v="1"/>
    <n v="136100.67000000001"/>
    <n v="0"/>
    <n v="0"/>
    <n v="0"/>
    <n v="0"/>
    <n v="0"/>
    <n v="1"/>
    <n v="136100.67000000001"/>
  </r>
  <r>
    <x v="2"/>
    <x v="0"/>
    <x v="0"/>
    <x v="1"/>
    <x v="1"/>
    <x v="3"/>
    <x v="3"/>
    <x v="0"/>
    <n v="0"/>
    <n v="0"/>
    <n v="0"/>
    <n v="0"/>
    <n v="5"/>
    <n v="14914"/>
    <n v="0"/>
    <n v="0"/>
    <n v="0"/>
    <n v="0"/>
    <n v="0"/>
    <n v="5"/>
    <n v="14914"/>
  </r>
  <r>
    <x v="2"/>
    <x v="0"/>
    <x v="0"/>
    <x v="1"/>
    <x v="2"/>
    <x v="4"/>
    <x v="0"/>
    <x v="0"/>
    <n v="4602"/>
    <n v="4556.8900000000003"/>
    <n v="51455474.019999996"/>
    <n v="49788691.160000004"/>
    <n v="0"/>
    <n v="0"/>
    <n v="0"/>
    <n v="0"/>
    <n v="51455474.019999996"/>
    <n v="49788691.160000004"/>
    <n v="0"/>
    <n v="0"/>
    <n v="0"/>
  </r>
  <r>
    <x v="2"/>
    <x v="0"/>
    <x v="0"/>
    <x v="1"/>
    <x v="2"/>
    <x v="4"/>
    <x v="1"/>
    <x v="0"/>
    <n v="0"/>
    <n v="0"/>
    <n v="0"/>
    <n v="0"/>
    <n v="253"/>
    <n v="30192158.540000007"/>
    <n v="0"/>
    <n v="0"/>
    <n v="0"/>
    <n v="0"/>
    <n v="0"/>
    <n v="253"/>
    <n v="30192158.540000007"/>
  </r>
  <r>
    <x v="2"/>
    <x v="0"/>
    <x v="0"/>
    <x v="1"/>
    <x v="2"/>
    <x v="4"/>
    <x v="1"/>
    <x v="1"/>
    <n v="0"/>
    <n v="0"/>
    <n v="0"/>
    <n v="0"/>
    <n v="10"/>
    <n v="170015.52000000002"/>
    <n v="0"/>
    <n v="0"/>
    <n v="0"/>
    <n v="0"/>
    <n v="0"/>
    <n v="10"/>
    <n v="170015.52000000002"/>
  </r>
  <r>
    <x v="2"/>
    <x v="0"/>
    <x v="0"/>
    <x v="1"/>
    <x v="2"/>
    <x v="4"/>
    <x v="2"/>
    <x v="0"/>
    <n v="0"/>
    <n v="0"/>
    <n v="0"/>
    <n v="0"/>
    <n v="35"/>
    <n v="13804123.77"/>
    <n v="0"/>
    <n v="0"/>
    <n v="0"/>
    <n v="0"/>
    <n v="0"/>
    <n v="35"/>
    <n v="13804123.77"/>
  </r>
  <r>
    <x v="2"/>
    <x v="0"/>
    <x v="0"/>
    <x v="1"/>
    <x v="2"/>
    <x v="4"/>
    <x v="2"/>
    <x v="1"/>
    <n v="0"/>
    <n v="0"/>
    <n v="0"/>
    <n v="0"/>
    <n v="1"/>
    <n v="287056.84999999998"/>
    <n v="0"/>
    <n v="0"/>
    <n v="0"/>
    <n v="0"/>
    <n v="0"/>
    <n v="1"/>
    <n v="287056.84999999998"/>
  </r>
  <r>
    <x v="2"/>
    <x v="0"/>
    <x v="0"/>
    <x v="1"/>
    <x v="2"/>
    <x v="4"/>
    <x v="3"/>
    <x v="0"/>
    <n v="0"/>
    <n v="0"/>
    <n v="0"/>
    <n v="0"/>
    <n v="237"/>
    <n v="870166.77"/>
    <n v="0"/>
    <n v="0"/>
    <n v="0"/>
    <n v="0"/>
    <n v="0"/>
    <n v="237"/>
    <n v="870166.77"/>
  </r>
  <r>
    <x v="2"/>
    <x v="0"/>
    <x v="0"/>
    <x v="1"/>
    <x v="2"/>
    <x v="0"/>
    <x v="0"/>
    <x v="0"/>
    <n v="350"/>
    <n v="271.08999999999997"/>
    <n v="1452420.44"/>
    <n v="1077195.1200000001"/>
    <n v="0"/>
    <n v="0"/>
    <n v="0"/>
    <n v="0"/>
    <n v="1452420.44"/>
    <n v="1077195.1200000001"/>
    <n v="0"/>
    <n v="0"/>
    <n v="0"/>
  </r>
  <r>
    <x v="2"/>
    <x v="0"/>
    <x v="0"/>
    <x v="1"/>
    <x v="2"/>
    <x v="0"/>
    <x v="1"/>
    <x v="0"/>
    <n v="0"/>
    <n v="0"/>
    <n v="0"/>
    <n v="0"/>
    <n v="31"/>
    <n v="668468.27"/>
    <n v="0"/>
    <n v="0"/>
    <n v="0"/>
    <n v="0"/>
    <n v="0"/>
    <n v="31"/>
    <n v="668468.27"/>
  </r>
  <r>
    <x v="2"/>
    <x v="0"/>
    <x v="0"/>
    <x v="1"/>
    <x v="2"/>
    <x v="0"/>
    <x v="2"/>
    <x v="0"/>
    <n v="0"/>
    <n v="0"/>
    <n v="0"/>
    <n v="0"/>
    <n v="4"/>
    <n v="1503348.27"/>
    <n v="0"/>
    <n v="0"/>
    <n v="0"/>
    <n v="0"/>
    <n v="0"/>
    <n v="4"/>
    <n v="1503348.27"/>
  </r>
  <r>
    <x v="2"/>
    <x v="0"/>
    <x v="0"/>
    <x v="1"/>
    <x v="2"/>
    <x v="0"/>
    <x v="3"/>
    <x v="0"/>
    <n v="0"/>
    <n v="0"/>
    <n v="0"/>
    <n v="0"/>
    <n v="18"/>
    <n v="81799.61"/>
    <n v="0"/>
    <n v="0"/>
    <n v="0"/>
    <n v="0"/>
    <n v="0"/>
    <n v="18"/>
    <n v="81799.61"/>
  </r>
  <r>
    <x v="2"/>
    <x v="0"/>
    <x v="0"/>
    <x v="1"/>
    <x v="2"/>
    <x v="1"/>
    <x v="0"/>
    <x v="0"/>
    <n v="446"/>
    <n v="482.62999999999994"/>
    <n v="3151585.1599999997"/>
    <n v="2677744.4999999995"/>
    <n v="0"/>
    <n v="0"/>
    <n v="0"/>
    <n v="0"/>
    <n v="3151585.1599999997"/>
    <n v="2677744.4999999995"/>
    <n v="0"/>
    <n v="0"/>
    <n v="0"/>
  </r>
  <r>
    <x v="2"/>
    <x v="0"/>
    <x v="0"/>
    <x v="1"/>
    <x v="2"/>
    <x v="1"/>
    <x v="1"/>
    <x v="0"/>
    <n v="0"/>
    <n v="0"/>
    <n v="0"/>
    <n v="0"/>
    <n v="13"/>
    <n v="859163.49"/>
    <n v="0"/>
    <n v="0"/>
    <n v="0"/>
    <n v="0"/>
    <n v="0"/>
    <n v="13"/>
    <n v="859163.49"/>
  </r>
  <r>
    <x v="2"/>
    <x v="0"/>
    <x v="0"/>
    <x v="1"/>
    <x v="2"/>
    <x v="1"/>
    <x v="1"/>
    <x v="1"/>
    <n v="0"/>
    <n v="0"/>
    <n v="0"/>
    <n v="0"/>
    <n v="1"/>
    <n v="-14068"/>
    <n v="0"/>
    <n v="0"/>
    <n v="0"/>
    <n v="0"/>
    <n v="0"/>
    <n v="1"/>
    <n v="-14068"/>
  </r>
  <r>
    <x v="2"/>
    <x v="0"/>
    <x v="0"/>
    <x v="1"/>
    <x v="2"/>
    <x v="1"/>
    <x v="2"/>
    <x v="0"/>
    <n v="0"/>
    <n v="0"/>
    <n v="0"/>
    <n v="0"/>
    <n v="0"/>
    <n v="146844.65"/>
    <n v="0"/>
    <n v="0"/>
    <n v="0"/>
    <n v="0"/>
    <n v="0"/>
    <n v="0"/>
    <n v="146844.65"/>
  </r>
  <r>
    <x v="2"/>
    <x v="0"/>
    <x v="0"/>
    <x v="1"/>
    <x v="2"/>
    <x v="1"/>
    <x v="3"/>
    <x v="0"/>
    <n v="0"/>
    <n v="0"/>
    <n v="0"/>
    <n v="0"/>
    <n v="19"/>
    <n v="76546.510000000009"/>
    <n v="0"/>
    <n v="0"/>
    <n v="0"/>
    <n v="0"/>
    <n v="0"/>
    <n v="19"/>
    <n v="76546.510000000009"/>
  </r>
  <r>
    <x v="2"/>
    <x v="0"/>
    <x v="0"/>
    <x v="1"/>
    <x v="2"/>
    <x v="3"/>
    <x v="0"/>
    <x v="0"/>
    <n v="289"/>
    <n v="281.13"/>
    <n v="5212127.93"/>
    <n v="4633332.83"/>
    <n v="0"/>
    <n v="0"/>
    <n v="0"/>
    <n v="0"/>
    <n v="5212127.93"/>
    <n v="4633332.83"/>
    <n v="0"/>
    <n v="0"/>
    <n v="0"/>
  </r>
  <r>
    <x v="2"/>
    <x v="0"/>
    <x v="0"/>
    <x v="1"/>
    <x v="2"/>
    <x v="3"/>
    <x v="1"/>
    <x v="0"/>
    <n v="0"/>
    <n v="0"/>
    <n v="0"/>
    <n v="0"/>
    <n v="6"/>
    <n v="208529.58"/>
    <n v="0"/>
    <n v="0"/>
    <n v="0"/>
    <n v="0"/>
    <n v="0"/>
    <n v="6"/>
    <n v="208529.58"/>
  </r>
  <r>
    <x v="2"/>
    <x v="0"/>
    <x v="0"/>
    <x v="1"/>
    <x v="2"/>
    <x v="3"/>
    <x v="3"/>
    <x v="0"/>
    <n v="0"/>
    <n v="0"/>
    <n v="0"/>
    <n v="0"/>
    <n v="43"/>
    <n v="494834.01"/>
    <n v="0"/>
    <n v="0"/>
    <n v="0"/>
    <n v="0"/>
    <n v="0"/>
    <n v="43"/>
    <n v="494834.01"/>
  </r>
  <r>
    <x v="2"/>
    <x v="0"/>
    <x v="0"/>
    <x v="1"/>
    <x v="3"/>
    <x v="0"/>
    <x v="0"/>
    <x v="0"/>
    <n v="38"/>
    <n v="33.08"/>
    <n v="195612.12999999998"/>
    <n v="149758.81"/>
    <n v="0"/>
    <n v="0"/>
    <n v="0"/>
    <n v="0"/>
    <n v="195612.12999999998"/>
    <n v="149758.81"/>
    <n v="0"/>
    <n v="0"/>
    <n v="0"/>
  </r>
  <r>
    <x v="2"/>
    <x v="0"/>
    <x v="0"/>
    <x v="1"/>
    <x v="3"/>
    <x v="0"/>
    <x v="1"/>
    <x v="0"/>
    <n v="0"/>
    <n v="0"/>
    <n v="0"/>
    <n v="0"/>
    <n v="2"/>
    <n v="62685"/>
    <n v="0"/>
    <n v="0"/>
    <n v="0"/>
    <n v="0"/>
    <n v="0"/>
    <n v="2"/>
    <n v="62685"/>
  </r>
  <r>
    <x v="2"/>
    <x v="0"/>
    <x v="0"/>
    <x v="1"/>
    <x v="3"/>
    <x v="0"/>
    <x v="1"/>
    <x v="1"/>
    <n v="0"/>
    <n v="0"/>
    <n v="0"/>
    <n v="0"/>
    <n v="1"/>
    <n v="-5658"/>
    <n v="0"/>
    <n v="0"/>
    <n v="0"/>
    <n v="0"/>
    <n v="0"/>
    <n v="1"/>
    <n v="-5658"/>
  </r>
  <r>
    <x v="2"/>
    <x v="0"/>
    <x v="0"/>
    <x v="1"/>
    <x v="3"/>
    <x v="0"/>
    <x v="2"/>
    <x v="0"/>
    <n v="0"/>
    <n v="0"/>
    <n v="0"/>
    <n v="0"/>
    <n v="1"/>
    <n v="181276"/>
    <n v="0"/>
    <n v="0"/>
    <n v="0"/>
    <n v="0"/>
    <n v="0"/>
    <n v="1"/>
    <n v="181276"/>
  </r>
  <r>
    <x v="2"/>
    <x v="0"/>
    <x v="0"/>
    <x v="1"/>
    <x v="3"/>
    <x v="1"/>
    <x v="0"/>
    <x v="0"/>
    <n v="113"/>
    <n v="242.93"/>
    <n v="253614.38"/>
    <n v="341955.81000000006"/>
    <n v="0"/>
    <n v="0"/>
    <n v="0"/>
    <n v="0"/>
    <n v="253614.38"/>
    <n v="341955.81000000006"/>
    <n v="0"/>
    <n v="0"/>
    <n v="0"/>
  </r>
  <r>
    <x v="2"/>
    <x v="0"/>
    <x v="0"/>
    <x v="1"/>
    <x v="3"/>
    <x v="1"/>
    <x v="1"/>
    <x v="0"/>
    <n v="0"/>
    <n v="0"/>
    <n v="0"/>
    <n v="0"/>
    <n v="32"/>
    <n v="140455.81"/>
    <n v="0"/>
    <n v="0"/>
    <n v="0"/>
    <n v="0"/>
    <n v="0"/>
    <n v="32"/>
    <n v="140455.81"/>
  </r>
  <r>
    <x v="2"/>
    <x v="0"/>
    <x v="0"/>
    <x v="1"/>
    <x v="3"/>
    <x v="1"/>
    <x v="1"/>
    <x v="1"/>
    <n v="0"/>
    <n v="0"/>
    <n v="0"/>
    <n v="0"/>
    <n v="3"/>
    <n v="-179247.40000000002"/>
    <n v="0"/>
    <n v="0"/>
    <n v="0"/>
    <n v="0"/>
    <n v="0"/>
    <n v="3"/>
    <n v="-179247.40000000002"/>
  </r>
  <r>
    <x v="2"/>
    <x v="0"/>
    <x v="0"/>
    <x v="1"/>
    <x v="3"/>
    <x v="1"/>
    <x v="2"/>
    <x v="0"/>
    <n v="0"/>
    <n v="0"/>
    <n v="0"/>
    <n v="0"/>
    <n v="9"/>
    <n v="69680.05"/>
    <n v="0"/>
    <n v="0"/>
    <n v="0"/>
    <n v="0"/>
    <n v="0"/>
    <n v="9"/>
    <n v="69680.05"/>
  </r>
  <r>
    <x v="2"/>
    <x v="0"/>
    <x v="0"/>
    <x v="1"/>
    <x v="3"/>
    <x v="1"/>
    <x v="2"/>
    <x v="1"/>
    <n v="0"/>
    <n v="0"/>
    <n v="0"/>
    <n v="0"/>
    <n v="0"/>
    <n v="-14338"/>
    <n v="0"/>
    <n v="0"/>
    <n v="0"/>
    <n v="0"/>
    <n v="0"/>
    <n v="0"/>
    <n v="-14338"/>
  </r>
  <r>
    <x v="2"/>
    <x v="0"/>
    <x v="0"/>
    <x v="1"/>
    <x v="3"/>
    <x v="2"/>
    <x v="0"/>
    <x v="0"/>
    <n v="369"/>
    <n v="223.04000000000002"/>
    <n v="350622.45999999996"/>
    <n v="182068.31"/>
    <n v="0"/>
    <n v="0"/>
    <n v="0"/>
    <n v="0"/>
    <n v="350622.45999999996"/>
    <n v="182068.31"/>
    <n v="0"/>
    <n v="0"/>
    <n v="0"/>
  </r>
  <r>
    <x v="2"/>
    <x v="0"/>
    <x v="0"/>
    <x v="1"/>
    <x v="3"/>
    <x v="2"/>
    <x v="1"/>
    <x v="0"/>
    <n v="0"/>
    <n v="0"/>
    <n v="0"/>
    <n v="0"/>
    <n v="81"/>
    <n v="468543.41000000003"/>
    <n v="0"/>
    <n v="0"/>
    <n v="0"/>
    <n v="0"/>
    <n v="0"/>
    <n v="81"/>
    <n v="468543.41000000003"/>
  </r>
  <r>
    <x v="2"/>
    <x v="0"/>
    <x v="0"/>
    <x v="1"/>
    <x v="3"/>
    <x v="2"/>
    <x v="1"/>
    <x v="1"/>
    <n v="0"/>
    <n v="0"/>
    <n v="0"/>
    <n v="0"/>
    <n v="11"/>
    <n v="-62440"/>
    <n v="0"/>
    <n v="0"/>
    <n v="0"/>
    <n v="0"/>
    <n v="0"/>
    <n v="11"/>
    <n v="-62440"/>
  </r>
  <r>
    <x v="2"/>
    <x v="0"/>
    <x v="0"/>
    <x v="1"/>
    <x v="3"/>
    <x v="2"/>
    <x v="2"/>
    <x v="0"/>
    <n v="0"/>
    <n v="0"/>
    <n v="0"/>
    <n v="0"/>
    <n v="7"/>
    <n v="41234.36"/>
    <n v="0"/>
    <n v="0"/>
    <n v="0"/>
    <n v="0"/>
    <n v="0"/>
    <n v="7"/>
    <n v="41234.36"/>
  </r>
  <r>
    <x v="2"/>
    <x v="0"/>
    <x v="0"/>
    <x v="1"/>
    <x v="3"/>
    <x v="2"/>
    <x v="2"/>
    <x v="1"/>
    <n v="0"/>
    <n v="0"/>
    <n v="0"/>
    <n v="0"/>
    <n v="3"/>
    <n v="-67293.759999999995"/>
    <n v="0"/>
    <n v="0"/>
    <n v="0"/>
    <n v="0"/>
    <n v="0"/>
    <n v="3"/>
    <n v="-67293.759999999995"/>
  </r>
  <r>
    <x v="2"/>
    <x v="0"/>
    <x v="0"/>
    <x v="1"/>
    <x v="4"/>
    <x v="0"/>
    <x v="0"/>
    <x v="0"/>
    <n v="4"/>
    <n v="2.77"/>
    <n v="21766.560000000001"/>
    <n v="15087.51"/>
    <n v="0"/>
    <n v="-3357"/>
    <n v="0"/>
    <n v="0"/>
    <n v="21766.560000000001"/>
    <n v="15087.51"/>
    <n v="0"/>
    <n v="0"/>
    <n v="-3357"/>
  </r>
  <r>
    <x v="2"/>
    <x v="0"/>
    <x v="0"/>
    <x v="1"/>
    <x v="4"/>
    <x v="0"/>
    <x v="1"/>
    <x v="0"/>
    <n v="0"/>
    <n v="0"/>
    <n v="0"/>
    <n v="0"/>
    <n v="6"/>
    <n v="3348686.7600000002"/>
    <n v="0"/>
    <n v="0"/>
    <n v="0"/>
    <n v="0"/>
    <n v="0"/>
    <n v="6"/>
    <n v="3348686.7600000002"/>
  </r>
  <r>
    <x v="2"/>
    <x v="0"/>
    <x v="0"/>
    <x v="1"/>
    <x v="4"/>
    <x v="0"/>
    <x v="1"/>
    <x v="1"/>
    <n v="0"/>
    <n v="0"/>
    <n v="0"/>
    <n v="0"/>
    <n v="0"/>
    <n v="-339723.29"/>
    <n v="0"/>
    <n v="0"/>
    <n v="0"/>
    <n v="0"/>
    <n v="0"/>
    <n v="0"/>
    <n v="-339723.29"/>
  </r>
  <r>
    <x v="2"/>
    <x v="0"/>
    <x v="0"/>
    <x v="1"/>
    <x v="4"/>
    <x v="0"/>
    <x v="2"/>
    <x v="0"/>
    <n v="0"/>
    <n v="0"/>
    <n v="0"/>
    <n v="0"/>
    <n v="0"/>
    <n v="3161277.3900000006"/>
    <n v="0"/>
    <n v="0"/>
    <n v="0"/>
    <n v="0"/>
    <n v="0"/>
    <n v="0"/>
    <n v="3161277.3900000006"/>
  </r>
  <r>
    <x v="2"/>
    <x v="0"/>
    <x v="0"/>
    <x v="1"/>
    <x v="4"/>
    <x v="0"/>
    <x v="2"/>
    <x v="1"/>
    <n v="0"/>
    <n v="0"/>
    <n v="0"/>
    <n v="0"/>
    <n v="0"/>
    <n v="-60998.16"/>
    <n v="0"/>
    <n v="0"/>
    <n v="0"/>
    <n v="0"/>
    <n v="0"/>
    <n v="0"/>
    <n v="-60998.16"/>
  </r>
  <r>
    <x v="2"/>
    <x v="0"/>
    <x v="0"/>
    <x v="1"/>
    <x v="4"/>
    <x v="0"/>
    <x v="3"/>
    <x v="0"/>
    <n v="0"/>
    <n v="0"/>
    <n v="0"/>
    <n v="0"/>
    <n v="1"/>
    <n v="-12221.890000000005"/>
    <n v="0"/>
    <n v="0"/>
    <n v="0"/>
    <n v="0"/>
    <n v="0"/>
    <n v="1"/>
    <n v="-12221.890000000005"/>
  </r>
  <r>
    <x v="2"/>
    <x v="0"/>
    <x v="0"/>
    <x v="1"/>
    <x v="4"/>
    <x v="1"/>
    <x v="0"/>
    <x v="0"/>
    <n v="18"/>
    <n v="18.600000000000001"/>
    <n v="211142.34"/>
    <n v="189370.42"/>
    <n v="0"/>
    <n v="0"/>
    <n v="0"/>
    <n v="0"/>
    <n v="211142.34"/>
    <n v="189370.42"/>
    <n v="0"/>
    <n v="0"/>
    <n v="0"/>
  </r>
  <r>
    <x v="2"/>
    <x v="0"/>
    <x v="0"/>
    <x v="1"/>
    <x v="4"/>
    <x v="1"/>
    <x v="1"/>
    <x v="0"/>
    <n v="0"/>
    <n v="0"/>
    <n v="0"/>
    <n v="0"/>
    <n v="0"/>
    <n v="1956"/>
    <n v="0"/>
    <n v="0"/>
    <n v="0"/>
    <n v="0"/>
    <n v="0"/>
    <n v="0"/>
    <n v="1956"/>
  </r>
  <r>
    <x v="2"/>
    <x v="0"/>
    <x v="0"/>
    <x v="2"/>
    <x v="0"/>
    <x v="0"/>
    <x v="0"/>
    <x v="0"/>
    <n v="11698"/>
    <n v="10298.429999999998"/>
    <n v="61361594.580000006"/>
    <n v="51447837.490000002"/>
    <n v="0"/>
    <n v="0"/>
    <n v="0"/>
    <n v="0"/>
    <n v="61361594.580000006"/>
    <n v="51447837.490000002"/>
    <n v="0"/>
    <n v="0"/>
    <n v="0"/>
  </r>
  <r>
    <x v="2"/>
    <x v="0"/>
    <x v="0"/>
    <x v="2"/>
    <x v="0"/>
    <x v="0"/>
    <x v="1"/>
    <x v="0"/>
    <n v="0"/>
    <n v="0"/>
    <n v="0"/>
    <n v="0"/>
    <n v="348"/>
    <n v="8553048.379999999"/>
    <n v="0"/>
    <n v="0"/>
    <n v="0"/>
    <n v="0"/>
    <n v="0"/>
    <n v="348"/>
    <n v="8553048.379999999"/>
  </r>
  <r>
    <x v="2"/>
    <x v="0"/>
    <x v="0"/>
    <x v="2"/>
    <x v="0"/>
    <x v="0"/>
    <x v="1"/>
    <x v="1"/>
    <n v="0"/>
    <n v="0"/>
    <n v="0"/>
    <n v="0"/>
    <n v="24"/>
    <n v="-109419.20999999999"/>
    <n v="0"/>
    <n v="0"/>
    <n v="0"/>
    <n v="0"/>
    <n v="0"/>
    <n v="24"/>
    <n v="-109419.20999999999"/>
  </r>
  <r>
    <x v="2"/>
    <x v="0"/>
    <x v="0"/>
    <x v="2"/>
    <x v="0"/>
    <x v="0"/>
    <x v="2"/>
    <x v="0"/>
    <n v="0"/>
    <n v="0"/>
    <n v="0"/>
    <n v="0"/>
    <n v="47"/>
    <n v="8197893.1599999992"/>
    <n v="0"/>
    <n v="0"/>
    <n v="0"/>
    <n v="0"/>
    <n v="0"/>
    <n v="47"/>
    <n v="8197893.1599999992"/>
  </r>
  <r>
    <x v="2"/>
    <x v="0"/>
    <x v="0"/>
    <x v="2"/>
    <x v="0"/>
    <x v="0"/>
    <x v="3"/>
    <x v="0"/>
    <n v="0"/>
    <n v="0"/>
    <n v="0"/>
    <n v="0"/>
    <n v="500"/>
    <n v="2427085.16"/>
    <n v="0"/>
    <n v="0"/>
    <n v="0"/>
    <n v="0"/>
    <n v="0"/>
    <n v="500"/>
    <n v="2427085.16"/>
  </r>
  <r>
    <x v="2"/>
    <x v="0"/>
    <x v="0"/>
    <x v="2"/>
    <x v="0"/>
    <x v="1"/>
    <x v="0"/>
    <x v="0"/>
    <n v="5148"/>
    <n v="5244.23"/>
    <n v="17953403.279999997"/>
    <n v="19797026.790000003"/>
    <n v="0"/>
    <n v="0"/>
    <n v="0"/>
    <n v="0"/>
    <n v="17953403.279999997"/>
    <n v="19797026.790000003"/>
    <n v="0"/>
    <n v="0"/>
    <n v="0"/>
  </r>
  <r>
    <x v="2"/>
    <x v="0"/>
    <x v="0"/>
    <x v="2"/>
    <x v="0"/>
    <x v="1"/>
    <x v="1"/>
    <x v="0"/>
    <n v="0"/>
    <n v="0"/>
    <n v="0"/>
    <n v="0"/>
    <n v="917"/>
    <n v="23002507.509999998"/>
    <n v="0"/>
    <n v="0"/>
    <n v="0"/>
    <n v="0"/>
    <n v="0"/>
    <n v="917"/>
    <n v="23002507.509999998"/>
  </r>
  <r>
    <x v="2"/>
    <x v="0"/>
    <x v="0"/>
    <x v="2"/>
    <x v="0"/>
    <x v="1"/>
    <x v="1"/>
    <x v="1"/>
    <n v="0"/>
    <n v="0"/>
    <n v="0"/>
    <n v="0"/>
    <n v="138"/>
    <n v="-189092.26"/>
    <n v="0"/>
    <n v="0"/>
    <n v="0"/>
    <n v="0"/>
    <n v="0"/>
    <n v="138"/>
    <n v="-189092.26"/>
  </r>
  <r>
    <x v="2"/>
    <x v="0"/>
    <x v="0"/>
    <x v="2"/>
    <x v="0"/>
    <x v="1"/>
    <x v="2"/>
    <x v="0"/>
    <n v="0"/>
    <n v="0"/>
    <n v="0"/>
    <n v="0"/>
    <n v="81"/>
    <n v="9937221.5199999996"/>
    <n v="0"/>
    <n v="0"/>
    <n v="0"/>
    <n v="0"/>
    <n v="0"/>
    <n v="81"/>
    <n v="9937221.5199999996"/>
  </r>
  <r>
    <x v="2"/>
    <x v="0"/>
    <x v="0"/>
    <x v="2"/>
    <x v="0"/>
    <x v="1"/>
    <x v="2"/>
    <x v="1"/>
    <n v="0"/>
    <n v="0"/>
    <n v="0"/>
    <n v="0"/>
    <n v="8"/>
    <n v="1428235.6700000002"/>
    <n v="0"/>
    <n v="0"/>
    <n v="0"/>
    <n v="0"/>
    <n v="0"/>
    <n v="8"/>
    <n v="1428235.6700000002"/>
  </r>
  <r>
    <x v="2"/>
    <x v="0"/>
    <x v="0"/>
    <x v="2"/>
    <x v="0"/>
    <x v="1"/>
    <x v="3"/>
    <x v="0"/>
    <n v="0"/>
    <n v="0"/>
    <n v="0"/>
    <n v="0"/>
    <n v="398"/>
    <n v="1800700.9799999995"/>
    <n v="0"/>
    <n v="0"/>
    <n v="0"/>
    <n v="0"/>
    <n v="0"/>
    <n v="398"/>
    <n v="1800700.9799999995"/>
  </r>
  <r>
    <x v="2"/>
    <x v="0"/>
    <x v="0"/>
    <x v="2"/>
    <x v="0"/>
    <x v="2"/>
    <x v="0"/>
    <x v="0"/>
    <n v="0"/>
    <n v="1"/>
    <n v="6978.22"/>
    <n v="6959.1"/>
    <n v="0"/>
    <n v="0"/>
    <n v="0"/>
    <n v="0"/>
    <n v="6978.22"/>
    <n v="6959.1"/>
    <n v="0"/>
    <n v="0"/>
    <n v="0"/>
  </r>
  <r>
    <x v="2"/>
    <x v="0"/>
    <x v="0"/>
    <x v="2"/>
    <x v="0"/>
    <x v="3"/>
    <x v="0"/>
    <x v="0"/>
    <n v="349"/>
    <n v="348.1"/>
    <n v="736509.59000000008"/>
    <n v="684694.07000000007"/>
    <n v="0"/>
    <n v="0"/>
    <n v="0"/>
    <n v="0"/>
    <n v="736509.59000000008"/>
    <n v="684694.07000000007"/>
    <n v="0"/>
    <n v="0"/>
    <n v="0"/>
  </r>
  <r>
    <x v="2"/>
    <x v="0"/>
    <x v="0"/>
    <x v="2"/>
    <x v="0"/>
    <x v="3"/>
    <x v="1"/>
    <x v="0"/>
    <n v="0"/>
    <n v="0"/>
    <n v="0"/>
    <n v="0"/>
    <n v="20"/>
    <n v="834657.75"/>
    <n v="0"/>
    <n v="0"/>
    <n v="0"/>
    <n v="0"/>
    <n v="0"/>
    <n v="20"/>
    <n v="834657.75"/>
  </r>
  <r>
    <x v="2"/>
    <x v="0"/>
    <x v="0"/>
    <x v="2"/>
    <x v="0"/>
    <x v="3"/>
    <x v="1"/>
    <x v="1"/>
    <n v="0"/>
    <n v="0"/>
    <n v="0"/>
    <n v="0"/>
    <n v="1"/>
    <n v="-5472"/>
    <n v="0"/>
    <n v="0"/>
    <n v="0"/>
    <n v="0"/>
    <n v="0"/>
    <n v="1"/>
    <n v="-5472"/>
  </r>
  <r>
    <x v="2"/>
    <x v="0"/>
    <x v="0"/>
    <x v="2"/>
    <x v="0"/>
    <x v="3"/>
    <x v="3"/>
    <x v="0"/>
    <n v="0"/>
    <n v="0"/>
    <n v="0"/>
    <n v="0"/>
    <n v="131"/>
    <n v="711865.15"/>
    <n v="0"/>
    <n v="0"/>
    <n v="0"/>
    <n v="0"/>
    <n v="0"/>
    <n v="131"/>
    <n v="711865.15"/>
  </r>
  <r>
    <x v="2"/>
    <x v="0"/>
    <x v="0"/>
    <x v="2"/>
    <x v="1"/>
    <x v="4"/>
    <x v="0"/>
    <x v="0"/>
    <n v="827"/>
    <n v="982.2299999999999"/>
    <n v="2249582.39"/>
    <n v="2324598.11"/>
    <n v="0"/>
    <n v="0"/>
    <n v="0"/>
    <n v="0"/>
    <n v="2249582.39"/>
    <n v="2324598.11"/>
    <n v="0"/>
    <n v="0"/>
    <n v="0"/>
  </r>
  <r>
    <x v="2"/>
    <x v="0"/>
    <x v="0"/>
    <x v="2"/>
    <x v="1"/>
    <x v="4"/>
    <x v="1"/>
    <x v="0"/>
    <n v="0"/>
    <n v="0"/>
    <n v="0"/>
    <n v="0"/>
    <n v="107"/>
    <n v="3419840.17"/>
    <n v="0"/>
    <n v="0"/>
    <n v="0"/>
    <n v="0"/>
    <n v="0"/>
    <n v="107"/>
    <n v="3419840.17"/>
  </r>
  <r>
    <x v="2"/>
    <x v="0"/>
    <x v="0"/>
    <x v="2"/>
    <x v="1"/>
    <x v="4"/>
    <x v="1"/>
    <x v="1"/>
    <n v="0"/>
    <n v="0"/>
    <n v="0"/>
    <n v="0"/>
    <n v="6"/>
    <n v="-104836.62"/>
    <n v="0"/>
    <n v="0"/>
    <n v="0"/>
    <n v="0"/>
    <n v="0"/>
    <n v="6"/>
    <n v="-104836.62"/>
  </r>
  <r>
    <x v="2"/>
    <x v="0"/>
    <x v="0"/>
    <x v="2"/>
    <x v="1"/>
    <x v="4"/>
    <x v="2"/>
    <x v="0"/>
    <n v="0"/>
    <n v="0"/>
    <n v="0"/>
    <n v="0"/>
    <n v="14"/>
    <n v="1717348.65"/>
    <n v="0"/>
    <n v="0"/>
    <n v="0"/>
    <n v="0"/>
    <n v="0"/>
    <n v="14"/>
    <n v="1717348.65"/>
  </r>
  <r>
    <x v="2"/>
    <x v="0"/>
    <x v="0"/>
    <x v="2"/>
    <x v="1"/>
    <x v="4"/>
    <x v="2"/>
    <x v="1"/>
    <n v="0"/>
    <n v="0"/>
    <n v="0"/>
    <n v="0"/>
    <n v="1"/>
    <n v="91775.99"/>
    <n v="0"/>
    <n v="0"/>
    <n v="0"/>
    <n v="0"/>
    <n v="0"/>
    <n v="1"/>
    <n v="91775.99"/>
  </r>
  <r>
    <x v="2"/>
    <x v="0"/>
    <x v="0"/>
    <x v="2"/>
    <x v="1"/>
    <x v="4"/>
    <x v="3"/>
    <x v="0"/>
    <n v="0"/>
    <n v="0"/>
    <n v="0"/>
    <n v="0"/>
    <n v="156"/>
    <n v="468530.8"/>
    <n v="0"/>
    <n v="0"/>
    <n v="0"/>
    <n v="0"/>
    <n v="0"/>
    <n v="156"/>
    <n v="468530.8"/>
  </r>
  <r>
    <x v="2"/>
    <x v="0"/>
    <x v="0"/>
    <x v="2"/>
    <x v="1"/>
    <x v="0"/>
    <x v="0"/>
    <x v="0"/>
    <n v="662"/>
    <n v="713.63"/>
    <n v="3310061.3899999997"/>
    <n v="2344708.8000000003"/>
    <n v="0"/>
    <n v="0"/>
    <n v="0"/>
    <n v="0"/>
    <n v="3310061.3899999997"/>
    <n v="2344708.8000000003"/>
    <n v="0"/>
    <n v="0"/>
    <n v="0"/>
  </r>
  <r>
    <x v="2"/>
    <x v="0"/>
    <x v="0"/>
    <x v="2"/>
    <x v="1"/>
    <x v="0"/>
    <x v="1"/>
    <x v="0"/>
    <n v="0"/>
    <n v="0"/>
    <n v="0"/>
    <n v="0"/>
    <n v="76"/>
    <n v="2365794.9600000004"/>
    <n v="0"/>
    <n v="0"/>
    <n v="0"/>
    <n v="0"/>
    <n v="0"/>
    <n v="76"/>
    <n v="2365794.9600000004"/>
  </r>
  <r>
    <x v="2"/>
    <x v="0"/>
    <x v="0"/>
    <x v="2"/>
    <x v="1"/>
    <x v="0"/>
    <x v="1"/>
    <x v="1"/>
    <n v="0"/>
    <n v="0"/>
    <n v="0"/>
    <n v="0"/>
    <n v="3"/>
    <n v="39398.42"/>
    <n v="0"/>
    <n v="0"/>
    <n v="0"/>
    <n v="0"/>
    <n v="0"/>
    <n v="3"/>
    <n v="39398.42"/>
  </r>
  <r>
    <x v="2"/>
    <x v="0"/>
    <x v="0"/>
    <x v="2"/>
    <x v="1"/>
    <x v="0"/>
    <x v="2"/>
    <x v="0"/>
    <n v="0"/>
    <n v="0"/>
    <n v="0"/>
    <n v="0"/>
    <n v="6"/>
    <n v="982761.22"/>
    <n v="0"/>
    <n v="0"/>
    <n v="0"/>
    <n v="0"/>
    <n v="0"/>
    <n v="6"/>
    <n v="982761.22"/>
  </r>
  <r>
    <x v="2"/>
    <x v="0"/>
    <x v="0"/>
    <x v="2"/>
    <x v="1"/>
    <x v="0"/>
    <x v="3"/>
    <x v="0"/>
    <n v="0"/>
    <n v="0"/>
    <n v="0"/>
    <n v="0"/>
    <n v="35"/>
    <n v="278392.90000000002"/>
    <n v="0"/>
    <n v="0"/>
    <n v="0"/>
    <n v="0"/>
    <n v="0"/>
    <n v="35"/>
    <n v="278392.90000000002"/>
  </r>
  <r>
    <x v="2"/>
    <x v="0"/>
    <x v="0"/>
    <x v="2"/>
    <x v="1"/>
    <x v="1"/>
    <x v="0"/>
    <x v="0"/>
    <n v="852"/>
    <n v="936.15000000000009"/>
    <n v="2860986.6999999993"/>
    <n v="2557742.9700000002"/>
    <n v="0"/>
    <n v="1172.4000000000001"/>
    <n v="0"/>
    <n v="0"/>
    <n v="2860986.6999999993"/>
    <n v="2557742.9700000002"/>
    <n v="0"/>
    <n v="0"/>
    <n v="1172.4000000000001"/>
  </r>
  <r>
    <x v="2"/>
    <x v="0"/>
    <x v="0"/>
    <x v="2"/>
    <x v="1"/>
    <x v="1"/>
    <x v="1"/>
    <x v="0"/>
    <n v="0"/>
    <n v="0"/>
    <n v="0"/>
    <n v="0"/>
    <n v="132"/>
    <n v="3384034.17"/>
    <n v="0"/>
    <n v="0"/>
    <n v="0"/>
    <n v="0"/>
    <n v="0"/>
    <n v="132"/>
    <n v="3384034.17"/>
  </r>
  <r>
    <x v="2"/>
    <x v="0"/>
    <x v="0"/>
    <x v="2"/>
    <x v="1"/>
    <x v="1"/>
    <x v="1"/>
    <x v="1"/>
    <n v="0"/>
    <n v="0"/>
    <n v="0"/>
    <n v="0"/>
    <n v="9"/>
    <n v="-75831.69"/>
    <n v="0"/>
    <n v="0"/>
    <n v="0"/>
    <n v="0"/>
    <n v="0"/>
    <n v="9"/>
    <n v="-75831.69"/>
  </r>
  <r>
    <x v="2"/>
    <x v="0"/>
    <x v="0"/>
    <x v="2"/>
    <x v="1"/>
    <x v="1"/>
    <x v="2"/>
    <x v="0"/>
    <n v="0"/>
    <n v="0"/>
    <n v="0"/>
    <n v="0"/>
    <n v="11"/>
    <n v="2040831.6799999997"/>
    <n v="0"/>
    <n v="0"/>
    <n v="0"/>
    <n v="0"/>
    <n v="0"/>
    <n v="11"/>
    <n v="2040831.6799999997"/>
  </r>
  <r>
    <x v="2"/>
    <x v="0"/>
    <x v="0"/>
    <x v="2"/>
    <x v="1"/>
    <x v="1"/>
    <x v="2"/>
    <x v="1"/>
    <n v="0"/>
    <n v="0"/>
    <n v="0"/>
    <n v="0"/>
    <n v="3"/>
    <n v="741386.96"/>
    <n v="0"/>
    <n v="0"/>
    <n v="0"/>
    <n v="0"/>
    <n v="0"/>
    <n v="3"/>
    <n v="741386.96"/>
  </r>
  <r>
    <x v="2"/>
    <x v="0"/>
    <x v="0"/>
    <x v="2"/>
    <x v="1"/>
    <x v="1"/>
    <x v="3"/>
    <x v="0"/>
    <n v="0"/>
    <n v="0"/>
    <n v="0"/>
    <n v="0"/>
    <n v="90"/>
    <n v="329020.89"/>
    <n v="0"/>
    <n v="0"/>
    <n v="0"/>
    <n v="0"/>
    <n v="0"/>
    <n v="90"/>
    <n v="329020.89"/>
  </r>
  <r>
    <x v="2"/>
    <x v="0"/>
    <x v="0"/>
    <x v="2"/>
    <x v="1"/>
    <x v="3"/>
    <x v="0"/>
    <x v="0"/>
    <n v="10"/>
    <n v="6.48"/>
    <n v="93763.430000000008"/>
    <n v="54033.97"/>
    <n v="0"/>
    <n v="0"/>
    <n v="0"/>
    <n v="0"/>
    <n v="93763.430000000008"/>
    <n v="54033.97"/>
    <n v="0"/>
    <n v="0"/>
    <n v="0"/>
  </r>
  <r>
    <x v="2"/>
    <x v="0"/>
    <x v="0"/>
    <x v="2"/>
    <x v="2"/>
    <x v="4"/>
    <x v="0"/>
    <x v="0"/>
    <n v="583"/>
    <n v="758.7700000000001"/>
    <n v="8594885.6400000006"/>
    <n v="8547122.8499999996"/>
    <n v="0"/>
    <n v="0"/>
    <n v="0"/>
    <n v="0"/>
    <n v="8594885.6400000006"/>
    <n v="8547122.8499999996"/>
    <n v="0"/>
    <n v="0"/>
    <n v="0"/>
  </r>
  <r>
    <x v="2"/>
    <x v="0"/>
    <x v="0"/>
    <x v="2"/>
    <x v="2"/>
    <x v="4"/>
    <x v="1"/>
    <x v="0"/>
    <n v="0"/>
    <n v="0"/>
    <n v="0"/>
    <n v="0"/>
    <n v="60"/>
    <n v="7433032.1300000008"/>
    <n v="0"/>
    <n v="0"/>
    <n v="0"/>
    <n v="0"/>
    <n v="0"/>
    <n v="60"/>
    <n v="7433032.1300000008"/>
  </r>
  <r>
    <x v="2"/>
    <x v="0"/>
    <x v="0"/>
    <x v="2"/>
    <x v="2"/>
    <x v="4"/>
    <x v="1"/>
    <x v="1"/>
    <n v="0"/>
    <n v="0"/>
    <n v="0"/>
    <n v="0"/>
    <n v="5"/>
    <n v="88450.23000000001"/>
    <n v="0"/>
    <n v="0"/>
    <n v="0"/>
    <n v="0"/>
    <n v="0"/>
    <n v="5"/>
    <n v="88450.23000000001"/>
  </r>
  <r>
    <x v="2"/>
    <x v="0"/>
    <x v="0"/>
    <x v="2"/>
    <x v="2"/>
    <x v="4"/>
    <x v="2"/>
    <x v="0"/>
    <n v="0"/>
    <n v="0"/>
    <n v="0"/>
    <n v="0"/>
    <n v="6"/>
    <n v="1222777.33"/>
    <n v="0"/>
    <n v="0"/>
    <n v="0"/>
    <n v="0"/>
    <n v="0"/>
    <n v="6"/>
    <n v="1222777.33"/>
  </r>
  <r>
    <x v="2"/>
    <x v="0"/>
    <x v="0"/>
    <x v="2"/>
    <x v="2"/>
    <x v="4"/>
    <x v="3"/>
    <x v="0"/>
    <n v="0"/>
    <n v="0"/>
    <n v="0"/>
    <n v="0"/>
    <n v="53"/>
    <n v="168575.87999999998"/>
    <n v="0"/>
    <n v="0"/>
    <n v="0"/>
    <n v="0"/>
    <n v="0"/>
    <n v="53"/>
    <n v="168575.87999999998"/>
  </r>
  <r>
    <x v="2"/>
    <x v="0"/>
    <x v="0"/>
    <x v="2"/>
    <x v="2"/>
    <x v="0"/>
    <x v="0"/>
    <x v="0"/>
    <n v="88"/>
    <n v="85.69"/>
    <n v="694069.19000000006"/>
    <n v="502189.03999999992"/>
    <n v="0"/>
    <n v="0"/>
    <n v="0"/>
    <n v="0"/>
    <n v="694069.19000000006"/>
    <n v="502189.03999999992"/>
    <n v="0"/>
    <n v="0"/>
    <n v="0"/>
  </r>
  <r>
    <x v="2"/>
    <x v="0"/>
    <x v="0"/>
    <x v="2"/>
    <x v="2"/>
    <x v="0"/>
    <x v="1"/>
    <x v="0"/>
    <n v="0"/>
    <n v="0"/>
    <n v="0"/>
    <n v="0"/>
    <n v="7"/>
    <n v="1330862.9000000001"/>
    <n v="0"/>
    <n v="0"/>
    <n v="0"/>
    <n v="0"/>
    <n v="0"/>
    <n v="7"/>
    <n v="1330862.9000000001"/>
  </r>
  <r>
    <x v="2"/>
    <x v="0"/>
    <x v="0"/>
    <x v="2"/>
    <x v="2"/>
    <x v="0"/>
    <x v="2"/>
    <x v="0"/>
    <n v="0"/>
    <n v="0"/>
    <n v="0"/>
    <n v="0"/>
    <n v="0"/>
    <n v="49850.8"/>
    <n v="0"/>
    <n v="0"/>
    <n v="0"/>
    <n v="0"/>
    <n v="0"/>
    <n v="0"/>
    <n v="49850.8"/>
  </r>
  <r>
    <x v="2"/>
    <x v="0"/>
    <x v="0"/>
    <x v="2"/>
    <x v="2"/>
    <x v="0"/>
    <x v="3"/>
    <x v="0"/>
    <n v="0"/>
    <n v="0"/>
    <n v="0"/>
    <n v="0"/>
    <n v="27"/>
    <n v="205861.26"/>
    <n v="0"/>
    <n v="0"/>
    <n v="0"/>
    <n v="0"/>
    <n v="0"/>
    <n v="27"/>
    <n v="205861.26"/>
  </r>
  <r>
    <x v="2"/>
    <x v="0"/>
    <x v="0"/>
    <x v="2"/>
    <x v="2"/>
    <x v="1"/>
    <x v="0"/>
    <x v="0"/>
    <n v="30"/>
    <n v="26.160000000000004"/>
    <n v="137625.51"/>
    <n v="102924.58"/>
    <n v="0"/>
    <n v="0"/>
    <n v="0"/>
    <n v="0"/>
    <n v="137625.51"/>
    <n v="102924.58"/>
    <n v="0"/>
    <n v="0"/>
    <n v="0"/>
  </r>
  <r>
    <x v="2"/>
    <x v="0"/>
    <x v="0"/>
    <x v="2"/>
    <x v="2"/>
    <x v="1"/>
    <x v="1"/>
    <x v="0"/>
    <n v="0"/>
    <n v="0"/>
    <n v="0"/>
    <n v="0"/>
    <n v="5"/>
    <n v="296912.23000000004"/>
    <n v="0"/>
    <n v="0"/>
    <n v="0"/>
    <n v="0"/>
    <n v="0"/>
    <n v="5"/>
    <n v="296912.23000000004"/>
  </r>
  <r>
    <x v="2"/>
    <x v="0"/>
    <x v="0"/>
    <x v="2"/>
    <x v="2"/>
    <x v="1"/>
    <x v="1"/>
    <x v="1"/>
    <n v="0"/>
    <n v="0"/>
    <n v="0"/>
    <n v="0"/>
    <n v="1"/>
    <n v="-14658"/>
    <n v="0"/>
    <n v="0"/>
    <n v="0"/>
    <n v="0"/>
    <n v="0"/>
    <n v="1"/>
    <n v="-14658"/>
  </r>
  <r>
    <x v="2"/>
    <x v="0"/>
    <x v="0"/>
    <x v="2"/>
    <x v="2"/>
    <x v="1"/>
    <x v="2"/>
    <x v="0"/>
    <n v="0"/>
    <n v="0"/>
    <n v="0"/>
    <n v="0"/>
    <n v="1"/>
    <n v="157939.5"/>
    <n v="0"/>
    <n v="0"/>
    <n v="0"/>
    <n v="0"/>
    <n v="0"/>
    <n v="1"/>
    <n v="157939.5"/>
  </r>
  <r>
    <x v="2"/>
    <x v="0"/>
    <x v="0"/>
    <x v="2"/>
    <x v="2"/>
    <x v="1"/>
    <x v="3"/>
    <x v="0"/>
    <n v="0"/>
    <n v="0"/>
    <n v="0"/>
    <n v="0"/>
    <n v="4"/>
    <n v="9367.630000000001"/>
    <n v="0"/>
    <n v="0"/>
    <n v="0"/>
    <n v="0"/>
    <n v="0"/>
    <n v="4"/>
    <n v="9367.630000000001"/>
  </r>
  <r>
    <x v="2"/>
    <x v="0"/>
    <x v="0"/>
    <x v="2"/>
    <x v="2"/>
    <x v="3"/>
    <x v="0"/>
    <x v="0"/>
    <n v="111"/>
    <n v="104.33000000000001"/>
    <n v="683429.82"/>
    <n v="1830492.54"/>
    <n v="0"/>
    <n v="0"/>
    <n v="0"/>
    <n v="0"/>
    <n v="683429.82"/>
    <n v="1830492.54"/>
    <n v="0"/>
    <n v="0"/>
    <n v="0"/>
  </r>
  <r>
    <x v="2"/>
    <x v="0"/>
    <x v="0"/>
    <x v="2"/>
    <x v="2"/>
    <x v="3"/>
    <x v="1"/>
    <x v="0"/>
    <n v="0"/>
    <n v="0"/>
    <n v="0"/>
    <n v="0"/>
    <n v="5"/>
    <n v="681924.64"/>
    <n v="0"/>
    <n v="0"/>
    <n v="0"/>
    <n v="0"/>
    <n v="0"/>
    <n v="5"/>
    <n v="681924.64"/>
  </r>
  <r>
    <x v="2"/>
    <x v="0"/>
    <x v="0"/>
    <x v="2"/>
    <x v="2"/>
    <x v="3"/>
    <x v="2"/>
    <x v="0"/>
    <n v="0"/>
    <n v="0"/>
    <n v="0"/>
    <n v="0"/>
    <n v="1"/>
    <n v="3801917"/>
    <n v="0"/>
    <n v="0"/>
    <n v="0"/>
    <n v="0"/>
    <n v="0"/>
    <n v="1"/>
    <n v="3801917"/>
  </r>
  <r>
    <x v="2"/>
    <x v="0"/>
    <x v="0"/>
    <x v="2"/>
    <x v="2"/>
    <x v="3"/>
    <x v="3"/>
    <x v="0"/>
    <n v="0"/>
    <n v="0"/>
    <n v="0"/>
    <n v="0"/>
    <n v="78"/>
    <n v="802580.92"/>
    <n v="0"/>
    <n v="0"/>
    <n v="0"/>
    <n v="0"/>
    <n v="0"/>
    <n v="78"/>
    <n v="802580.92"/>
  </r>
  <r>
    <x v="2"/>
    <x v="0"/>
    <x v="0"/>
    <x v="2"/>
    <x v="3"/>
    <x v="0"/>
    <x v="0"/>
    <x v="0"/>
    <n v="11"/>
    <n v="8.48"/>
    <n v="133993.92000000001"/>
    <n v="103125.66"/>
    <n v="0"/>
    <n v="0"/>
    <n v="0"/>
    <n v="0"/>
    <n v="133993.92000000001"/>
    <n v="103125.66"/>
    <n v="0"/>
    <n v="0"/>
    <n v="0"/>
  </r>
  <r>
    <x v="2"/>
    <x v="0"/>
    <x v="0"/>
    <x v="2"/>
    <x v="3"/>
    <x v="0"/>
    <x v="1"/>
    <x v="0"/>
    <n v="0"/>
    <n v="0"/>
    <n v="0"/>
    <n v="0"/>
    <n v="2"/>
    <n v="92900"/>
    <n v="0"/>
    <n v="0"/>
    <n v="0"/>
    <n v="0"/>
    <n v="0"/>
    <n v="2"/>
    <n v="92900"/>
  </r>
  <r>
    <x v="2"/>
    <x v="0"/>
    <x v="0"/>
    <x v="2"/>
    <x v="3"/>
    <x v="1"/>
    <x v="0"/>
    <x v="0"/>
    <n v="49"/>
    <n v="57.97"/>
    <n v="133186.39000000001"/>
    <n v="122756.87"/>
    <n v="0"/>
    <n v="0"/>
    <n v="0"/>
    <n v="0"/>
    <n v="133186.39000000001"/>
    <n v="122756.87"/>
    <n v="0"/>
    <n v="0"/>
    <n v="0"/>
  </r>
  <r>
    <x v="2"/>
    <x v="0"/>
    <x v="0"/>
    <x v="2"/>
    <x v="3"/>
    <x v="1"/>
    <x v="1"/>
    <x v="0"/>
    <n v="0"/>
    <n v="0"/>
    <n v="0"/>
    <n v="0"/>
    <n v="2"/>
    <n v="-9900.5"/>
    <n v="0"/>
    <n v="0"/>
    <n v="0"/>
    <n v="0"/>
    <n v="0"/>
    <n v="2"/>
    <n v="-9900.5"/>
  </r>
  <r>
    <x v="2"/>
    <x v="0"/>
    <x v="0"/>
    <x v="2"/>
    <x v="3"/>
    <x v="1"/>
    <x v="1"/>
    <x v="1"/>
    <n v="0"/>
    <n v="0"/>
    <n v="0"/>
    <n v="0"/>
    <n v="2"/>
    <n v="-22355.95"/>
    <n v="0"/>
    <n v="0"/>
    <n v="0"/>
    <n v="0"/>
    <n v="0"/>
    <n v="2"/>
    <n v="-22355.95"/>
  </r>
  <r>
    <x v="2"/>
    <x v="0"/>
    <x v="0"/>
    <x v="2"/>
    <x v="3"/>
    <x v="2"/>
    <x v="0"/>
    <x v="0"/>
    <n v="21"/>
    <n v="17.38"/>
    <n v="26246.04"/>
    <n v="17026.16"/>
    <n v="0"/>
    <n v="0"/>
    <n v="0"/>
    <n v="0"/>
    <n v="26246.04"/>
    <n v="17026.16"/>
    <n v="0"/>
    <n v="0"/>
    <n v="0"/>
  </r>
  <r>
    <x v="2"/>
    <x v="0"/>
    <x v="0"/>
    <x v="2"/>
    <x v="3"/>
    <x v="2"/>
    <x v="1"/>
    <x v="0"/>
    <n v="0"/>
    <n v="0"/>
    <n v="0"/>
    <n v="0"/>
    <n v="20"/>
    <n v="143265.26999999999"/>
    <n v="0"/>
    <n v="0"/>
    <n v="0"/>
    <n v="0"/>
    <n v="0"/>
    <n v="20"/>
    <n v="143265.26999999999"/>
  </r>
  <r>
    <x v="2"/>
    <x v="0"/>
    <x v="0"/>
    <x v="2"/>
    <x v="3"/>
    <x v="2"/>
    <x v="1"/>
    <x v="1"/>
    <n v="0"/>
    <n v="0"/>
    <n v="0"/>
    <n v="0"/>
    <n v="0"/>
    <n v="-12175.4"/>
    <n v="0"/>
    <n v="0"/>
    <n v="0"/>
    <n v="0"/>
    <n v="0"/>
    <n v="0"/>
    <n v="-12175.4"/>
  </r>
  <r>
    <x v="2"/>
    <x v="0"/>
    <x v="0"/>
    <x v="2"/>
    <x v="4"/>
    <x v="0"/>
    <x v="0"/>
    <x v="0"/>
    <n v="0"/>
    <n v="0.83"/>
    <n v="1689.6"/>
    <n v="1689.6"/>
    <n v="0"/>
    <n v="-68351.710000000006"/>
    <n v="0"/>
    <n v="0"/>
    <n v="1689.6"/>
    <n v="1689.6"/>
    <n v="0"/>
    <n v="0"/>
    <n v="-68351.710000000006"/>
  </r>
  <r>
    <x v="2"/>
    <x v="0"/>
    <x v="0"/>
    <x v="2"/>
    <x v="4"/>
    <x v="0"/>
    <x v="1"/>
    <x v="0"/>
    <n v="0"/>
    <n v="0"/>
    <n v="0"/>
    <n v="0"/>
    <n v="2"/>
    <n v="33507.269999999844"/>
    <n v="0"/>
    <n v="0"/>
    <n v="0"/>
    <n v="0"/>
    <n v="0"/>
    <n v="2"/>
    <n v="33507.269999999844"/>
  </r>
  <r>
    <x v="2"/>
    <x v="0"/>
    <x v="0"/>
    <x v="2"/>
    <x v="4"/>
    <x v="0"/>
    <x v="1"/>
    <x v="1"/>
    <n v="0"/>
    <n v="0"/>
    <n v="0"/>
    <n v="0"/>
    <n v="0"/>
    <n v="-134451.95000000001"/>
    <n v="0"/>
    <n v="0"/>
    <n v="0"/>
    <n v="0"/>
    <n v="0"/>
    <n v="0"/>
    <n v="-134451.95000000001"/>
  </r>
  <r>
    <x v="2"/>
    <x v="0"/>
    <x v="0"/>
    <x v="2"/>
    <x v="4"/>
    <x v="0"/>
    <x v="2"/>
    <x v="0"/>
    <n v="0"/>
    <n v="0"/>
    <n v="0"/>
    <n v="0"/>
    <n v="0"/>
    <n v="1979192.64"/>
    <n v="0"/>
    <n v="0"/>
    <n v="0"/>
    <n v="0"/>
    <n v="0"/>
    <n v="0"/>
    <n v="1979192.64"/>
  </r>
  <r>
    <x v="2"/>
    <x v="0"/>
    <x v="0"/>
    <x v="2"/>
    <x v="4"/>
    <x v="0"/>
    <x v="2"/>
    <x v="1"/>
    <n v="0"/>
    <n v="0"/>
    <n v="0"/>
    <n v="0"/>
    <n v="0"/>
    <n v="181693.7"/>
    <n v="0"/>
    <n v="0"/>
    <n v="0"/>
    <n v="0"/>
    <n v="0"/>
    <n v="0"/>
    <n v="181693.7"/>
  </r>
  <r>
    <x v="2"/>
    <x v="0"/>
    <x v="0"/>
    <x v="2"/>
    <x v="4"/>
    <x v="0"/>
    <x v="3"/>
    <x v="0"/>
    <n v="0"/>
    <n v="0"/>
    <n v="0"/>
    <n v="0"/>
    <n v="2"/>
    <n v="-157848.75"/>
    <n v="0"/>
    <n v="0"/>
    <n v="0"/>
    <n v="0"/>
    <n v="0"/>
    <n v="2"/>
    <n v="-157848.75"/>
  </r>
  <r>
    <x v="2"/>
    <x v="0"/>
    <x v="0"/>
    <x v="2"/>
    <x v="4"/>
    <x v="1"/>
    <x v="0"/>
    <x v="0"/>
    <n v="2"/>
    <n v="4.8899999999999997"/>
    <n v="26212.02"/>
    <n v="26150.99"/>
    <n v="0"/>
    <n v="0"/>
    <n v="0"/>
    <n v="0"/>
    <n v="26212.02"/>
    <n v="26150.99"/>
    <n v="0"/>
    <n v="0"/>
    <n v="0"/>
  </r>
  <r>
    <x v="2"/>
    <x v="0"/>
    <x v="0"/>
    <x v="2"/>
    <x v="4"/>
    <x v="1"/>
    <x v="1"/>
    <x v="0"/>
    <n v="0"/>
    <n v="0"/>
    <n v="0"/>
    <n v="0"/>
    <n v="0"/>
    <n v="978"/>
    <n v="0"/>
    <n v="0"/>
    <n v="0"/>
    <n v="0"/>
    <n v="0"/>
    <n v="0"/>
    <n v="978"/>
  </r>
  <r>
    <x v="2"/>
    <x v="0"/>
    <x v="0"/>
    <x v="3"/>
    <x v="0"/>
    <x v="4"/>
    <x v="0"/>
    <x v="0"/>
    <n v="0"/>
    <n v="0.01"/>
    <n v="0"/>
    <n v="2"/>
    <n v="0"/>
    <n v="0"/>
    <n v="0"/>
    <n v="0"/>
    <n v="0"/>
    <n v="2"/>
    <n v="0"/>
    <n v="0"/>
    <n v="0"/>
  </r>
  <r>
    <x v="2"/>
    <x v="0"/>
    <x v="0"/>
    <x v="3"/>
    <x v="0"/>
    <x v="0"/>
    <x v="0"/>
    <x v="0"/>
    <n v="599"/>
    <n v="789.02"/>
    <n v="506076.67"/>
    <n v="723219.24"/>
    <n v="0"/>
    <n v="0"/>
    <n v="0"/>
    <n v="0"/>
    <n v="506076.67"/>
    <n v="723219.24"/>
    <n v="0"/>
    <n v="0"/>
    <n v="0"/>
  </r>
  <r>
    <x v="2"/>
    <x v="0"/>
    <x v="0"/>
    <x v="3"/>
    <x v="0"/>
    <x v="0"/>
    <x v="1"/>
    <x v="0"/>
    <n v="0"/>
    <n v="0"/>
    <n v="0"/>
    <n v="0"/>
    <n v="190"/>
    <n v="1983105.85"/>
    <n v="0"/>
    <n v="0"/>
    <n v="0"/>
    <n v="0"/>
    <n v="0"/>
    <n v="190"/>
    <n v="1983105.85"/>
  </r>
  <r>
    <x v="2"/>
    <x v="0"/>
    <x v="0"/>
    <x v="3"/>
    <x v="0"/>
    <x v="0"/>
    <x v="1"/>
    <x v="1"/>
    <n v="0"/>
    <n v="0"/>
    <n v="0"/>
    <n v="0"/>
    <n v="5"/>
    <n v="-47119.789999999994"/>
    <n v="0"/>
    <n v="0"/>
    <n v="0"/>
    <n v="0"/>
    <n v="0"/>
    <n v="5"/>
    <n v="-47119.789999999994"/>
  </r>
  <r>
    <x v="2"/>
    <x v="0"/>
    <x v="0"/>
    <x v="3"/>
    <x v="0"/>
    <x v="0"/>
    <x v="2"/>
    <x v="0"/>
    <n v="0"/>
    <n v="0"/>
    <n v="0"/>
    <n v="0"/>
    <n v="5"/>
    <n v="675851.53999999992"/>
    <n v="0"/>
    <n v="0"/>
    <n v="0"/>
    <n v="0"/>
    <n v="0"/>
    <n v="5"/>
    <n v="675851.53999999992"/>
  </r>
  <r>
    <x v="2"/>
    <x v="0"/>
    <x v="0"/>
    <x v="3"/>
    <x v="0"/>
    <x v="0"/>
    <x v="3"/>
    <x v="0"/>
    <n v="0"/>
    <n v="0"/>
    <n v="0"/>
    <n v="0"/>
    <n v="15"/>
    <n v="102426.32999999999"/>
    <n v="0"/>
    <n v="0"/>
    <n v="0"/>
    <n v="0"/>
    <n v="0"/>
    <n v="15"/>
    <n v="102426.32999999999"/>
  </r>
  <r>
    <x v="2"/>
    <x v="0"/>
    <x v="0"/>
    <x v="3"/>
    <x v="0"/>
    <x v="1"/>
    <x v="0"/>
    <x v="0"/>
    <n v="6351"/>
    <n v="6546.43"/>
    <n v="22637756.380000003"/>
    <n v="18386364.040000003"/>
    <n v="0"/>
    <n v="3"/>
    <n v="0"/>
    <n v="0"/>
    <n v="22637756.380000003"/>
    <n v="18386364.040000003"/>
    <n v="0"/>
    <n v="0"/>
    <n v="3"/>
  </r>
  <r>
    <x v="2"/>
    <x v="0"/>
    <x v="0"/>
    <x v="3"/>
    <x v="0"/>
    <x v="1"/>
    <x v="1"/>
    <x v="0"/>
    <n v="0"/>
    <n v="0"/>
    <n v="0"/>
    <n v="0"/>
    <n v="839"/>
    <n v="24879995.959999993"/>
    <n v="0"/>
    <n v="0"/>
    <n v="0"/>
    <n v="0"/>
    <n v="0"/>
    <n v="839"/>
    <n v="24879995.959999993"/>
  </r>
  <r>
    <x v="2"/>
    <x v="0"/>
    <x v="0"/>
    <x v="3"/>
    <x v="0"/>
    <x v="1"/>
    <x v="1"/>
    <x v="1"/>
    <n v="0"/>
    <n v="0"/>
    <n v="0"/>
    <n v="0"/>
    <n v="271"/>
    <n v="-182522.68999999997"/>
    <n v="0"/>
    <n v="0"/>
    <n v="0"/>
    <n v="0"/>
    <n v="0"/>
    <n v="271"/>
    <n v="-182522.68999999997"/>
  </r>
  <r>
    <x v="2"/>
    <x v="0"/>
    <x v="0"/>
    <x v="3"/>
    <x v="0"/>
    <x v="1"/>
    <x v="2"/>
    <x v="0"/>
    <n v="0"/>
    <n v="0"/>
    <n v="0"/>
    <n v="0"/>
    <n v="93"/>
    <n v="11794484.620000001"/>
    <n v="0"/>
    <n v="0"/>
    <n v="0"/>
    <n v="0"/>
    <n v="0"/>
    <n v="93"/>
    <n v="11794484.620000001"/>
  </r>
  <r>
    <x v="2"/>
    <x v="0"/>
    <x v="0"/>
    <x v="3"/>
    <x v="0"/>
    <x v="1"/>
    <x v="2"/>
    <x v="1"/>
    <n v="0"/>
    <n v="0"/>
    <n v="0"/>
    <n v="0"/>
    <n v="14"/>
    <n v="1501627.17"/>
    <n v="0"/>
    <n v="0"/>
    <n v="0"/>
    <n v="0"/>
    <n v="0"/>
    <n v="14"/>
    <n v="1501627.17"/>
  </r>
  <r>
    <x v="2"/>
    <x v="0"/>
    <x v="0"/>
    <x v="3"/>
    <x v="0"/>
    <x v="1"/>
    <x v="3"/>
    <x v="0"/>
    <n v="0"/>
    <n v="0"/>
    <n v="0"/>
    <n v="0"/>
    <n v="279"/>
    <n v="1383140.16"/>
    <n v="0"/>
    <n v="0"/>
    <n v="0"/>
    <n v="0"/>
    <n v="0"/>
    <n v="279"/>
    <n v="1383140.16"/>
  </r>
  <r>
    <x v="2"/>
    <x v="0"/>
    <x v="0"/>
    <x v="3"/>
    <x v="0"/>
    <x v="2"/>
    <x v="0"/>
    <x v="0"/>
    <n v="0"/>
    <n v="0.38"/>
    <n v="0"/>
    <n v="514.30999999999995"/>
    <n v="0"/>
    <n v="0"/>
    <n v="0"/>
    <n v="0"/>
    <n v="0"/>
    <n v="514.30999999999995"/>
    <n v="0"/>
    <n v="0"/>
    <n v="0"/>
  </r>
  <r>
    <x v="2"/>
    <x v="0"/>
    <x v="0"/>
    <x v="3"/>
    <x v="0"/>
    <x v="2"/>
    <x v="1"/>
    <x v="0"/>
    <n v="0"/>
    <n v="0"/>
    <n v="0"/>
    <n v="0"/>
    <n v="1"/>
    <n v="8891.7800000000007"/>
    <n v="0"/>
    <n v="0"/>
    <n v="0"/>
    <n v="0"/>
    <n v="0"/>
    <n v="1"/>
    <n v="8891.7800000000007"/>
  </r>
  <r>
    <x v="2"/>
    <x v="0"/>
    <x v="0"/>
    <x v="3"/>
    <x v="0"/>
    <x v="3"/>
    <x v="0"/>
    <x v="0"/>
    <n v="6"/>
    <n v="7.6099999999999994"/>
    <n v="-3854.68"/>
    <n v="16040.86"/>
    <n v="0"/>
    <n v="0"/>
    <n v="0"/>
    <n v="0"/>
    <n v="-3854.68"/>
    <n v="16040.86"/>
    <n v="0"/>
    <n v="0"/>
    <n v="0"/>
  </r>
  <r>
    <x v="2"/>
    <x v="0"/>
    <x v="0"/>
    <x v="3"/>
    <x v="0"/>
    <x v="3"/>
    <x v="1"/>
    <x v="0"/>
    <n v="0"/>
    <n v="0"/>
    <n v="0"/>
    <n v="0"/>
    <n v="0"/>
    <n v="1428.31"/>
    <n v="0"/>
    <n v="0"/>
    <n v="0"/>
    <n v="0"/>
    <n v="0"/>
    <n v="0"/>
    <n v="1428.31"/>
  </r>
  <r>
    <x v="2"/>
    <x v="0"/>
    <x v="0"/>
    <x v="3"/>
    <x v="0"/>
    <x v="3"/>
    <x v="1"/>
    <x v="1"/>
    <n v="0"/>
    <n v="0"/>
    <n v="0"/>
    <n v="0"/>
    <n v="0"/>
    <n v="116.27"/>
    <n v="0"/>
    <n v="0"/>
    <n v="0"/>
    <n v="0"/>
    <n v="0"/>
    <n v="0"/>
    <n v="116.27"/>
  </r>
  <r>
    <x v="2"/>
    <x v="0"/>
    <x v="0"/>
    <x v="3"/>
    <x v="0"/>
    <x v="3"/>
    <x v="3"/>
    <x v="0"/>
    <n v="0"/>
    <n v="0"/>
    <n v="0"/>
    <n v="0"/>
    <n v="2"/>
    <n v="4525.8"/>
    <n v="0"/>
    <n v="0"/>
    <n v="0"/>
    <n v="0"/>
    <n v="0"/>
    <n v="2"/>
    <n v="4525.8"/>
  </r>
  <r>
    <x v="2"/>
    <x v="0"/>
    <x v="0"/>
    <x v="3"/>
    <x v="1"/>
    <x v="4"/>
    <x v="0"/>
    <x v="0"/>
    <n v="1066"/>
    <n v="1218.43"/>
    <n v="1167147.9200000002"/>
    <n v="1779090.7200000002"/>
    <n v="0"/>
    <n v="0"/>
    <n v="0"/>
    <n v="0"/>
    <n v="1167147.9200000002"/>
    <n v="1779090.7200000002"/>
    <n v="0"/>
    <n v="0"/>
    <n v="0"/>
  </r>
  <r>
    <x v="2"/>
    <x v="0"/>
    <x v="0"/>
    <x v="3"/>
    <x v="1"/>
    <x v="4"/>
    <x v="1"/>
    <x v="0"/>
    <n v="0"/>
    <n v="0"/>
    <n v="0"/>
    <n v="0"/>
    <n v="60"/>
    <n v="1761036.7"/>
    <n v="0"/>
    <n v="0"/>
    <n v="0"/>
    <n v="0"/>
    <n v="0"/>
    <n v="60"/>
    <n v="1761036.7"/>
  </r>
  <r>
    <x v="2"/>
    <x v="0"/>
    <x v="0"/>
    <x v="3"/>
    <x v="1"/>
    <x v="4"/>
    <x v="1"/>
    <x v="1"/>
    <n v="0"/>
    <n v="0"/>
    <n v="0"/>
    <n v="0"/>
    <n v="19"/>
    <n v="29262.91"/>
    <n v="0"/>
    <n v="0"/>
    <n v="0"/>
    <n v="0"/>
    <n v="0"/>
    <n v="19"/>
    <n v="29262.91"/>
  </r>
  <r>
    <x v="2"/>
    <x v="0"/>
    <x v="0"/>
    <x v="3"/>
    <x v="1"/>
    <x v="4"/>
    <x v="2"/>
    <x v="0"/>
    <n v="0"/>
    <n v="0"/>
    <n v="0"/>
    <n v="0"/>
    <n v="9"/>
    <n v="575465.18000000017"/>
    <n v="0"/>
    <n v="0"/>
    <n v="0"/>
    <n v="0"/>
    <n v="0"/>
    <n v="9"/>
    <n v="575465.18000000017"/>
  </r>
  <r>
    <x v="2"/>
    <x v="0"/>
    <x v="0"/>
    <x v="3"/>
    <x v="1"/>
    <x v="4"/>
    <x v="2"/>
    <x v="1"/>
    <n v="0"/>
    <n v="0"/>
    <n v="0"/>
    <n v="0"/>
    <n v="0"/>
    <n v="-11449.14"/>
    <n v="0"/>
    <n v="0"/>
    <n v="0"/>
    <n v="0"/>
    <n v="0"/>
    <n v="0"/>
    <n v="-11449.14"/>
  </r>
  <r>
    <x v="2"/>
    <x v="0"/>
    <x v="0"/>
    <x v="3"/>
    <x v="1"/>
    <x v="4"/>
    <x v="3"/>
    <x v="0"/>
    <n v="0"/>
    <n v="0"/>
    <n v="0"/>
    <n v="0"/>
    <n v="39"/>
    <n v="149326.37999999998"/>
    <n v="0"/>
    <n v="0"/>
    <n v="0"/>
    <n v="0"/>
    <n v="0"/>
    <n v="39"/>
    <n v="149326.37999999998"/>
  </r>
  <r>
    <x v="2"/>
    <x v="0"/>
    <x v="0"/>
    <x v="3"/>
    <x v="1"/>
    <x v="0"/>
    <x v="0"/>
    <x v="0"/>
    <n v="520"/>
    <n v="524.74"/>
    <n v="999513.02000000014"/>
    <n v="1012518.7000000001"/>
    <n v="0"/>
    <n v="0"/>
    <n v="0"/>
    <n v="0"/>
    <n v="999513.02000000014"/>
    <n v="1012518.7000000001"/>
    <n v="0"/>
    <n v="0"/>
    <n v="0"/>
  </r>
  <r>
    <x v="2"/>
    <x v="0"/>
    <x v="0"/>
    <x v="3"/>
    <x v="1"/>
    <x v="0"/>
    <x v="1"/>
    <x v="0"/>
    <n v="0"/>
    <n v="0"/>
    <n v="0"/>
    <n v="0"/>
    <n v="54"/>
    <n v="556400.55000000005"/>
    <n v="0"/>
    <n v="0"/>
    <n v="0"/>
    <n v="0"/>
    <n v="0"/>
    <n v="54"/>
    <n v="556400.55000000005"/>
  </r>
  <r>
    <x v="2"/>
    <x v="0"/>
    <x v="0"/>
    <x v="3"/>
    <x v="1"/>
    <x v="0"/>
    <x v="1"/>
    <x v="1"/>
    <n v="0"/>
    <n v="0"/>
    <n v="0"/>
    <n v="0"/>
    <n v="5"/>
    <n v="257132.78"/>
    <n v="0"/>
    <n v="0"/>
    <n v="0"/>
    <n v="0"/>
    <n v="0"/>
    <n v="5"/>
    <n v="257132.78"/>
  </r>
  <r>
    <x v="2"/>
    <x v="0"/>
    <x v="0"/>
    <x v="3"/>
    <x v="1"/>
    <x v="0"/>
    <x v="2"/>
    <x v="0"/>
    <n v="0"/>
    <n v="0"/>
    <n v="0"/>
    <n v="0"/>
    <n v="7"/>
    <n v="1341039.6099999999"/>
    <n v="0"/>
    <n v="0"/>
    <n v="0"/>
    <n v="0"/>
    <n v="0"/>
    <n v="7"/>
    <n v="1341039.6099999999"/>
  </r>
  <r>
    <x v="2"/>
    <x v="0"/>
    <x v="0"/>
    <x v="3"/>
    <x v="1"/>
    <x v="0"/>
    <x v="3"/>
    <x v="0"/>
    <n v="0"/>
    <n v="0"/>
    <n v="0"/>
    <n v="0"/>
    <n v="17"/>
    <n v="54570.979999999996"/>
    <n v="0"/>
    <n v="0"/>
    <n v="0"/>
    <n v="0"/>
    <n v="0"/>
    <n v="17"/>
    <n v="54570.979999999996"/>
  </r>
  <r>
    <x v="2"/>
    <x v="0"/>
    <x v="0"/>
    <x v="3"/>
    <x v="1"/>
    <x v="1"/>
    <x v="0"/>
    <x v="0"/>
    <n v="472"/>
    <n v="558.38"/>
    <n v="1617893.3699999999"/>
    <n v="1936717.26"/>
    <n v="0"/>
    <n v="0"/>
    <n v="0"/>
    <n v="0"/>
    <n v="1617893.3699999999"/>
    <n v="1936717.26"/>
    <n v="0"/>
    <n v="0"/>
    <n v="0"/>
  </r>
  <r>
    <x v="2"/>
    <x v="0"/>
    <x v="0"/>
    <x v="3"/>
    <x v="1"/>
    <x v="1"/>
    <x v="1"/>
    <x v="0"/>
    <n v="0"/>
    <n v="0"/>
    <n v="0"/>
    <n v="0"/>
    <n v="91"/>
    <n v="2081546.71"/>
    <n v="0"/>
    <n v="0"/>
    <n v="0"/>
    <n v="0"/>
    <n v="0"/>
    <n v="91"/>
    <n v="2081546.71"/>
  </r>
  <r>
    <x v="2"/>
    <x v="0"/>
    <x v="0"/>
    <x v="3"/>
    <x v="1"/>
    <x v="1"/>
    <x v="1"/>
    <x v="1"/>
    <n v="0"/>
    <n v="0"/>
    <n v="0"/>
    <n v="0"/>
    <n v="13"/>
    <n v="60019.8"/>
    <n v="0"/>
    <n v="0"/>
    <n v="0"/>
    <n v="0"/>
    <n v="0"/>
    <n v="13"/>
    <n v="60019.8"/>
  </r>
  <r>
    <x v="2"/>
    <x v="0"/>
    <x v="0"/>
    <x v="3"/>
    <x v="1"/>
    <x v="1"/>
    <x v="2"/>
    <x v="0"/>
    <n v="0"/>
    <n v="0"/>
    <n v="0"/>
    <n v="0"/>
    <n v="14"/>
    <n v="3056380.09"/>
    <n v="0"/>
    <n v="0"/>
    <n v="0"/>
    <n v="0"/>
    <n v="0"/>
    <n v="14"/>
    <n v="3056380.09"/>
  </r>
  <r>
    <x v="2"/>
    <x v="0"/>
    <x v="0"/>
    <x v="3"/>
    <x v="1"/>
    <x v="1"/>
    <x v="2"/>
    <x v="1"/>
    <n v="0"/>
    <n v="0"/>
    <n v="0"/>
    <n v="0"/>
    <n v="3"/>
    <n v="265425.67"/>
    <n v="0"/>
    <n v="0"/>
    <n v="0"/>
    <n v="0"/>
    <n v="0"/>
    <n v="3"/>
    <n v="265425.67"/>
  </r>
  <r>
    <x v="2"/>
    <x v="0"/>
    <x v="0"/>
    <x v="3"/>
    <x v="1"/>
    <x v="1"/>
    <x v="3"/>
    <x v="0"/>
    <n v="0"/>
    <n v="0"/>
    <n v="0"/>
    <n v="0"/>
    <n v="59"/>
    <n v="245165.12"/>
    <n v="0"/>
    <n v="0"/>
    <n v="0"/>
    <n v="0"/>
    <n v="0"/>
    <n v="59"/>
    <n v="245165.12"/>
  </r>
  <r>
    <x v="2"/>
    <x v="0"/>
    <x v="0"/>
    <x v="3"/>
    <x v="1"/>
    <x v="2"/>
    <x v="0"/>
    <x v="0"/>
    <n v="0"/>
    <n v="3.62"/>
    <n v="0"/>
    <n v="8591.4500000000007"/>
    <n v="0"/>
    <n v="0"/>
    <n v="0"/>
    <n v="0"/>
    <n v="0"/>
    <n v="8591.4500000000007"/>
    <n v="0"/>
    <n v="0"/>
    <n v="0"/>
  </r>
  <r>
    <x v="2"/>
    <x v="0"/>
    <x v="0"/>
    <x v="3"/>
    <x v="1"/>
    <x v="2"/>
    <x v="3"/>
    <x v="0"/>
    <n v="0"/>
    <n v="0"/>
    <n v="0"/>
    <n v="0"/>
    <n v="1"/>
    <n v="1809"/>
    <n v="0"/>
    <n v="0"/>
    <n v="0"/>
    <n v="0"/>
    <n v="0"/>
    <n v="1"/>
    <n v="1809"/>
  </r>
  <r>
    <x v="2"/>
    <x v="0"/>
    <x v="0"/>
    <x v="3"/>
    <x v="1"/>
    <x v="3"/>
    <x v="0"/>
    <x v="0"/>
    <n v="1"/>
    <n v="12.18"/>
    <n v="0"/>
    <n v="60416.520000000004"/>
    <n v="0"/>
    <n v="0"/>
    <n v="0"/>
    <n v="0"/>
    <n v="0"/>
    <n v="60416.520000000004"/>
    <n v="0"/>
    <n v="0"/>
    <n v="0"/>
  </r>
  <r>
    <x v="2"/>
    <x v="0"/>
    <x v="0"/>
    <x v="3"/>
    <x v="1"/>
    <x v="3"/>
    <x v="1"/>
    <x v="0"/>
    <n v="0"/>
    <n v="0"/>
    <n v="0"/>
    <n v="0"/>
    <n v="1"/>
    <n v="89827.96"/>
    <n v="0"/>
    <n v="0"/>
    <n v="0"/>
    <n v="0"/>
    <n v="0"/>
    <n v="1"/>
    <n v="89827.96"/>
  </r>
  <r>
    <x v="2"/>
    <x v="0"/>
    <x v="0"/>
    <x v="3"/>
    <x v="1"/>
    <x v="3"/>
    <x v="1"/>
    <x v="1"/>
    <n v="0"/>
    <n v="0"/>
    <n v="0"/>
    <n v="0"/>
    <n v="1"/>
    <n v="-4408"/>
    <n v="0"/>
    <n v="0"/>
    <n v="0"/>
    <n v="0"/>
    <n v="0"/>
    <n v="1"/>
    <n v="-4408"/>
  </r>
  <r>
    <x v="2"/>
    <x v="0"/>
    <x v="0"/>
    <x v="3"/>
    <x v="2"/>
    <x v="4"/>
    <x v="0"/>
    <x v="0"/>
    <n v="566"/>
    <n v="597.03"/>
    <n v="6774369.2100000009"/>
    <n v="5886080.0700000003"/>
    <n v="0"/>
    <n v="0"/>
    <n v="0"/>
    <n v="0"/>
    <n v="6774369.2100000009"/>
    <n v="5886080.0700000003"/>
    <n v="0"/>
    <n v="0"/>
    <n v="0"/>
  </r>
  <r>
    <x v="2"/>
    <x v="0"/>
    <x v="0"/>
    <x v="3"/>
    <x v="2"/>
    <x v="4"/>
    <x v="1"/>
    <x v="0"/>
    <n v="0"/>
    <n v="0"/>
    <n v="0"/>
    <n v="0"/>
    <n v="123"/>
    <n v="28180250.819999993"/>
    <n v="0"/>
    <n v="0"/>
    <n v="0"/>
    <n v="0"/>
    <n v="0"/>
    <n v="123"/>
    <n v="28180250.819999993"/>
  </r>
  <r>
    <x v="2"/>
    <x v="0"/>
    <x v="0"/>
    <x v="3"/>
    <x v="2"/>
    <x v="4"/>
    <x v="1"/>
    <x v="1"/>
    <n v="0"/>
    <n v="0"/>
    <n v="0"/>
    <n v="0"/>
    <n v="2"/>
    <n v="-11660.369999999999"/>
    <n v="0"/>
    <n v="0"/>
    <n v="0"/>
    <n v="0"/>
    <n v="0"/>
    <n v="2"/>
    <n v="-11660.369999999999"/>
  </r>
  <r>
    <x v="2"/>
    <x v="0"/>
    <x v="0"/>
    <x v="3"/>
    <x v="2"/>
    <x v="4"/>
    <x v="2"/>
    <x v="0"/>
    <n v="0"/>
    <n v="0"/>
    <n v="0"/>
    <n v="0"/>
    <n v="14"/>
    <n v="6880325.5399999991"/>
    <n v="0"/>
    <n v="0"/>
    <n v="0"/>
    <n v="0"/>
    <n v="0"/>
    <n v="14"/>
    <n v="6880325.5399999991"/>
  </r>
  <r>
    <x v="2"/>
    <x v="0"/>
    <x v="0"/>
    <x v="3"/>
    <x v="2"/>
    <x v="4"/>
    <x v="3"/>
    <x v="0"/>
    <n v="0"/>
    <n v="0"/>
    <n v="0"/>
    <n v="0"/>
    <n v="14"/>
    <n v="147925.45000000001"/>
    <n v="0"/>
    <n v="0"/>
    <n v="0"/>
    <n v="0"/>
    <n v="0"/>
    <n v="14"/>
    <n v="147925.45000000001"/>
  </r>
  <r>
    <x v="2"/>
    <x v="0"/>
    <x v="0"/>
    <x v="3"/>
    <x v="2"/>
    <x v="0"/>
    <x v="0"/>
    <x v="0"/>
    <n v="64"/>
    <n v="57.14"/>
    <n v="297204.20999999996"/>
    <n v="288205.75"/>
    <n v="0"/>
    <n v="0"/>
    <n v="0"/>
    <n v="0"/>
    <n v="297204.20999999996"/>
    <n v="288205.75"/>
    <n v="0"/>
    <n v="0"/>
    <n v="0"/>
  </r>
  <r>
    <x v="2"/>
    <x v="0"/>
    <x v="0"/>
    <x v="3"/>
    <x v="2"/>
    <x v="0"/>
    <x v="1"/>
    <x v="0"/>
    <n v="0"/>
    <n v="0"/>
    <n v="0"/>
    <n v="0"/>
    <n v="9"/>
    <n v="125581.47"/>
    <n v="0"/>
    <n v="0"/>
    <n v="0"/>
    <n v="0"/>
    <n v="0"/>
    <n v="9"/>
    <n v="125581.47"/>
  </r>
  <r>
    <x v="2"/>
    <x v="0"/>
    <x v="0"/>
    <x v="3"/>
    <x v="2"/>
    <x v="0"/>
    <x v="2"/>
    <x v="0"/>
    <n v="0"/>
    <n v="0"/>
    <n v="0"/>
    <n v="0"/>
    <n v="2"/>
    <n v="736.23"/>
    <n v="0"/>
    <n v="0"/>
    <n v="0"/>
    <n v="0"/>
    <n v="0"/>
    <n v="2"/>
    <n v="736.23"/>
  </r>
  <r>
    <x v="2"/>
    <x v="0"/>
    <x v="0"/>
    <x v="3"/>
    <x v="2"/>
    <x v="0"/>
    <x v="3"/>
    <x v="0"/>
    <n v="0"/>
    <n v="0"/>
    <n v="0"/>
    <n v="0"/>
    <n v="2"/>
    <n v="4974.1499999999996"/>
    <n v="0"/>
    <n v="0"/>
    <n v="0"/>
    <n v="0"/>
    <n v="0"/>
    <n v="2"/>
    <n v="4974.1499999999996"/>
  </r>
  <r>
    <x v="2"/>
    <x v="0"/>
    <x v="0"/>
    <x v="3"/>
    <x v="2"/>
    <x v="1"/>
    <x v="0"/>
    <x v="0"/>
    <n v="98"/>
    <n v="53.7"/>
    <n v="482379.35"/>
    <n v="315478.57999999996"/>
    <n v="0"/>
    <n v="0"/>
    <n v="0"/>
    <n v="0"/>
    <n v="482379.35"/>
    <n v="315478.57999999996"/>
    <n v="0"/>
    <n v="0"/>
    <n v="0"/>
  </r>
  <r>
    <x v="2"/>
    <x v="0"/>
    <x v="0"/>
    <x v="3"/>
    <x v="2"/>
    <x v="1"/>
    <x v="1"/>
    <x v="0"/>
    <n v="0"/>
    <n v="0"/>
    <n v="0"/>
    <n v="0"/>
    <n v="6"/>
    <n v="984451.97000000009"/>
    <n v="0"/>
    <n v="0"/>
    <n v="0"/>
    <n v="0"/>
    <n v="0"/>
    <n v="6"/>
    <n v="984451.97000000009"/>
  </r>
  <r>
    <x v="2"/>
    <x v="0"/>
    <x v="0"/>
    <x v="3"/>
    <x v="2"/>
    <x v="1"/>
    <x v="2"/>
    <x v="0"/>
    <n v="0"/>
    <n v="0"/>
    <n v="0"/>
    <n v="0"/>
    <n v="1"/>
    <n v="220500"/>
    <n v="0"/>
    <n v="0"/>
    <n v="0"/>
    <n v="0"/>
    <n v="0"/>
    <n v="1"/>
    <n v="220500"/>
  </r>
  <r>
    <x v="2"/>
    <x v="0"/>
    <x v="0"/>
    <x v="3"/>
    <x v="2"/>
    <x v="1"/>
    <x v="3"/>
    <x v="0"/>
    <n v="0"/>
    <n v="0"/>
    <n v="0"/>
    <n v="0"/>
    <n v="2"/>
    <n v="8296.6"/>
    <n v="0"/>
    <n v="0"/>
    <n v="0"/>
    <n v="0"/>
    <n v="0"/>
    <n v="2"/>
    <n v="8296.6"/>
  </r>
  <r>
    <x v="2"/>
    <x v="0"/>
    <x v="0"/>
    <x v="3"/>
    <x v="2"/>
    <x v="2"/>
    <x v="0"/>
    <x v="0"/>
    <n v="0"/>
    <n v="3.21"/>
    <n v="0"/>
    <n v="21466.84"/>
    <n v="0"/>
    <n v="0"/>
    <n v="0"/>
    <n v="0"/>
    <n v="0"/>
    <n v="21466.84"/>
    <n v="0"/>
    <n v="0"/>
    <n v="0"/>
  </r>
  <r>
    <x v="2"/>
    <x v="0"/>
    <x v="0"/>
    <x v="3"/>
    <x v="2"/>
    <x v="3"/>
    <x v="0"/>
    <x v="0"/>
    <n v="0"/>
    <n v="1.3199999999999998"/>
    <n v="0"/>
    <n v="10260.030000000001"/>
    <n v="0"/>
    <n v="0"/>
    <n v="0"/>
    <n v="0"/>
    <n v="0"/>
    <n v="10260.030000000001"/>
    <n v="0"/>
    <n v="0"/>
    <n v="0"/>
  </r>
  <r>
    <x v="2"/>
    <x v="0"/>
    <x v="0"/>
    <x v="3"/>
    <x v="2"/>
    <x v="3"/>
    <x v="1"/>
    <x v="0"/>
    <n v="0"/>
    <n v="0"/>
    <n v="0"/>
    <n v="0"/>
    <n v="1"/>
    <n v="151651.4"/>
    <n v="0"/>
    <n v="0"/>
    <n v="0"/>
    <n v="0"/>
    <n v="0"/>
    <n v="1"/>
    <n v="151651.4"/>
  </r>
  <r>
    <x v="2"/>
    <x v="0"/>
    <x v="0"/>
    <x v="3"/>
    <x v="3"/>
    <x v="0"/>
    <x v="0"/>
    <x v="0"/>
    <n v="129"/>
    <n v="82.53"/>
    <n v="323074.14999999997"/>
    <n v="235982.55"/>
    <n v="0"/>
    <n v="0"/>
    <n v="0"/>
    <n v="0"/>
    <n v="323074.14999999997"/>
    <n v="235982.55"/>
    <n v="0"/>
    <n v="0"/>
    <n v="0"/>
  </r>
  <r>
    <x v="2"/>
    <x v="0"/>
    <x v="0"/>
    <x v="3"/>
    <x v="3"/>
    <x v="0"/>
    <x v="1"/>
    <x v="0"/>
    <n v="0"/>
    <n v="0"/>
    <n v="0"/>
    <n v="0"/>
    <n v="4"/>
    <n v="251604.87"/>
    <n v="0"/>
    <n v="0"/>
    <n v="0"/>
    <n v="0"/>
    <n v="0"/>
    <n v="4"/>
    <n v="251604.87"/>
  </r>
  <r>
    <x v="2"/>
    <x v="0"/>
    <x v="0"/>
    <x v="3"/>
    <x v="3"/>
    <x v="1"/>
    <x v="0"/>
    <x v="0"/>
    <n v="70"/>
    <n v="176.32000000000002"/>
    <n v="131606.68"/>
    <n v="387672.92000000004"/>
    <n v="0"/>
    <n v="0"/>
    <n v="0"/>
    <n v="0"/>
    <n v="131606.68"/>
    <n v="387672.92000000004"/>
    <n v="0"/>
    <n v="0"/>
    <n v="0"/>
  </r>
  <r>
    <x v="2"/>
    <x v="0"/>
    <x v="0"/>
    <x v="3"/>
    <x v="3"/>
    <x v="1"/>
    <x v="1"/>
    <x v="0"/>
    <n v="0"/>
    <n v="0"/>
    <n v="0"/>
    <n v="0"/>
    <n v="10"/>
    <n v="122918.75"/>
    <n v="0"/>
    <n v="0"/>
    <n v="0"/>
    <n v="0"/>
    <n v="0"/>
    <n v="10"/>
    <n v="122918.75"/>
  </r>
  <r>
    <x v="2"/>
    <x v="0"/>
    <x v="0"/>
    <x v="3"/>
    <x v="3"/>
    <x v="1"/>
    <x v="1"/>
    <x v="1"/>
    <n v="0"/>
    <n v="0"/>
    <n v="0"/>
    <n v="0"/>
    <n v="2"/>
    <n v="-31461.739999999998"/>
    <n v="0"/>
    <n v="0"/>
    <n v="0"/>
    <n v="0"/>
    <n v="0"/>
    <n v="2"/>
    <n v="-31461.739999999998"/>
  </r>
  <r>
    <x v="2"/>
    <x v="0"/>
    <x v="0"/>
    <x v="3"/>
    <x v="3"/>
    <x v="1"/>
    <x v="2"/>
    <x v="0"/>
    <n v="0"/>
    <n v="0"/>
    <n v="0"/>
    <n v="0"/>
    <n v="1"/>
    <n v="0"/>
    <n v="0"/>
    <n v="0"/>
    <n v="0"/>
    <n v="0"/>
    <n v="0"/>
    <n v="1"/>
    <n v="0"/>
  </r>
  <r>
    <x v="2"/>
    <x v="0"/>
    <x v="0"/>
    <x v="3"/>
    <x v="3"/>
    <x v="2"/>
    <x v="0"/>
    <x v="0"/>
    <n v="227"/>
    <n v="211.99"/>
    <n v="137115.46"/>
    <n v="116732.49"/>
    <n v="0"/>
    <n v="0"/>
    <n v="0"/>
    <n v="0"/>
    <n v="137115.46"/>
    <n v="116732.49"/>
    <n v="0"/>
    <n v="0"/>
    <n v="0"/>
  </r>
  <r>
    <x v="2"/>
    <x v="0"/>
    <x v="0"/>
    <x v="3"/>
    <x v="3"/>
    <x v="2"/>
    <x v="1"/>
    <x v="0"/>
    <n v="0"/>
    <n v="0"/>
    <n v="0"/>
    <n v="0"/>
    <n v="47"/>
    <n v="268995.89"/>
    <n v="0"/>
    <n v="0"/>
    <n v="0"/>
    <n v="0"/>
    <n v="0"/>
    <n v="47"/>
    <n v="268995.89"/>
  </r>
  <r>
    <x v="2"/>
    <x v="0"/>
    <x v="0"/>
    <x v="3"/>
    <x v="3"/>
    <x v="2"/>
    <x v="1"/>
    <x v="1"/>
    <n v="0"/>
    <n v="0"/>
    <n v="0"/>
    <n v="0"/>
    <n v="4"/>
    <n v="-19680.349999999999"/>
    <n v="0"/>
    <n v="0"/>
    <n v="0"/>
    <n v="0"/>
    <n v="0"/>
    <n v="4"/>
    <n v="-19680.349999999999"/>
  </r>
  <r>
    <x v="2"/>
    <x v="0"/>
    <x v="0"/>
    <x v="3"/>
    <x v="4"/>
    <x v="0"/>
    <x v="0"/>
    <x v="0"/>
    <n v="0"/>
    <n v="0"/>
    <n v="0"/>
    <n v="0"/>
    <n v="0"/>
    <n v="-1071"/>
    <n v="0"/>
    <n v="0"/>
    <n v="0"/>
    <n v="0"/>
    <n v="0"/>
    <n v="0"/>
    <n v="-1071"/>
  </r>
  <r>
    <x v="2"/>
    <x v="0"/>
    <x v="0"/>
    <x v="3"/>
    <x v="4"/>
    <x v="0"/>
    <x v="1"/>
    <x v="0"/>
    <n v="0"/>
    <n v="0"/>
    <n v="0"/>
    <n v="0"/>
    <n v="2"/>
    <n v="-1316825.24"/>
    <n v="0"/>
    <n v="0"/>
    <n v="0"/>
    <n v="0"/>
    <n v="0"/>
    <n v="2"/>
    <n v="-1316825.24"/>
  </r>
  <r>
    <x v="2"/>
    <x v="0"/>
    <x v="0"/>
    <x v="3"/>
    <x v="4"/>
    <x v="0"/>
    <x v="1"/>
    <x v="1"/>
    <n v="0"/>
    <n v="0"/>
    <n v="0"/>
    <n v="0"/>
    <n v="0"/>
    <n v="212674.94"/>
    <n v="0"/>
    <n v="0"/>
    <n v="0"/>
    <n v="0"/>
    <n v="0"/>
    <n v="0"/>
    <n v="212674.94"/>
  </r>
  <r>
    <x v="2"/>
    <x v="0"/>
    <x v="0"/>
    <x v="3"/>
    <x v="4"/>
    <x v="0"/>
    <x v="2"/>
    <x v="0"/>
    <n v="0"/>
    <n v="0"/>
    <n v="0"/>
    <n v="0"/>
    <n v="0"/>
    <n v="-405376.77999999997"/>
    <n v="0"/>
    <n v="0"/>
    <n v="0"/>
    <n v="0"/>
    <n v="0"/>
    <n v="0"/>
    <n v="-405376.77999999997"/>
  </r>
  <r>
    <x v="2"/>
    <x v="0"/>
    <x v="0"/>
    <x v="3"/>
    <x v="4"/>
    <x v="0"/>
    <x v="2"/>
    <x v="1"/>
    <n v="0"/>
    <n v="0"/>
    <n v="0"/>
    <n v="0"/>
    <n v="0"/>
    <n v="14042"/>
    <n v="0"/>
    <n v="0"/>
    <n v="0"/>
    <n v="0"/>
    <n v="0"/>
    <n v="0"/>
    <n v="14042"/>
  </r>
  <r>
    <x v="2"/>
    <x v="0"/>
    <x v="0"/>
    <x v="3"/>
    <x v="4"/>
    <x v="0"/>
    <x v="3"/>
    <x v="0"/>
    <n v="0"/>
    <n v="0"/>
    <n v="0"/>
    <n v="0"/>
    <n v="0"/>
    <n v="-23967.54"/>
    <n v="0"/>
    <n v="0"/>
    <n v="0"/>
    <n v="0"/>
    <n v="0"/>
    <n v="0"/>
    <n v="-23967.54"/>
  </r>
  <r>
    <x v="2"/>
    <x v="0"/>
    <x v="0"/>
    <x v="4"/>
    <x v="0"/>
    <x v="0"/>
    <x v="0"/>
    <x v="0"/>
    <n v="788"/>
    <n v="1126.52"/>
    <n v="3055941.1799999997"/>
    <n v="3230199.1300000004"/>
    <n v="0"/>
    <n v="0"/>
    <n v="0"/>
    <n v="0"/>
    <n v="3055941.1799999997"/>
    <n v="3230199.1300000004"/>
    <n v="0"/>
    <n v="0"/>
    <n v="0"/>
  </r>
  <r>
    <x v="2"/>
    <x v="0"/>
    <x v="0"/>
    <x v="4"/>
    <x v="0"/>
    <x v="0"/>
    <x v="1"/>
    <x v="0"/>
    <n v="0"/>
    <n v="0"/>
    <n v="0"/>
    <n v="0"/>
    <n v="622"/>
    <n v="6441539.4000000004"/>
    <n v="0"/>
    <n v="0"/>
    <n v="0"/>
    <n v="0"/>
    <n v="0"/>
    <n v="622"/>
    <n v="6441539.4000000004"/>
  </r>
  <r>
    <x v="2"/>
    <x v="0"/>
    <x v="0"/>
    <x v="4"/>
    <x v="0"/>
    <x v="0"/>
    <x v="1"/>
    <x v="1"/>
    <n v="0"/>
    <n v="0"/>
    <n v="0"/>
    <n v="0"/>
    <n v="15"/>
    <n v="-80240.290000000008"/>
    <n v="0"/>
    <n v="0"/>
    <n v="0"/>
    <n v="0"/>
    <n v="0"/>
    <n v="15"/>
    <n v="-80240.290000000008"/>
  </r>
  <r>
    <x v="2"/>
    <x v="0"/>
    <x v="0"/>
    <x v="4"/>
    <x v="0"/>
    <x v="0"/>
    <x v="2"/>
    <x v="0"/>
    <n v="0"/>
    <n v="0"/>
    <n v="0"/>
    <n v="0"/>
    <n v="20"/>
    <n v="2818171.9899999998"/>
    <n v="0"/>
    <n v="0"/>
    <n v="0"/>
    <n v="0"/>
    <n v="0"/>
    <n v="20"/>
    <n v="2818171.9899999998"/>
  </r>
  <r>
    <x v="2"/>
    <x v="0"/>
    <x v="0"/>
    <x v="4"/>
    <x v="0"/>
    <x v="0"/>
    <x v="3"/>
    <x v="0"/>
    <n v="0"/>
    <n v="0"/>
    <n v="0"/>
    <n v="0"/>
    <n v="121"/>
    <n v="493422.83"/>
    <n v="0"/>
    <n v="0"/>
    <n v="0"/>
    <n v="0"/>
    <n v="0"/>
    <n v="121"/>
    <n v="493422.83"/>
  </r>
  <r>
    <x v="2"/>
    <x v="0"/>
    <x v="0"/>
    <x v="4"/>
    <x v="0"/>
    <x v="1"/>
    <x v="0"/>
    <x v="0"/>
    <n v="13439"/>
    <n v="13009.920000000004"/>
    <n v="73491933.689999998"/>
    <n v="46218181.140000001"/>
    <n v="0"/>
    <n v="306.79000000000002"/>
    <n v="0"/>
    <n v="0"/>
    <n v="73491933.689999998"/>
    <n v="46218181.140000001"/>
    <n v="0"/>
    <n v="0"/>
    <n v="306.79000000000002"/>
  </r>
  <r>
    <x v="2"/>
    <x v="0"/>
    <x v="0"/>
    <x v="4"/>
    <x v="0"/>
    <x v="1"/>
    <x v="1"/>
    <x v="0"/>
    <n v="0"/>
    <n v="0"/>
    <n v="0"/>
    <n v="0"/>
    <n v="1573"/>
    <n v="42072293.960000001"/>
    <n v="0"/>
    <n v="0"/>
    <n v="0"/>
    <n v="0"/>
    <n v="0"/>
    <n v="1573"/>
    <n v="42072293.960000001"/>
  </r>
  <r>
    <x v="2"/>
    <x v="0"/>
    <x v="0"/>
    <x v="4"/>
    <x v="0"/>
    <x v="1"/>
    <x v="1"/>
    <x v="1"/>
    <n v="0"/>
    <n v="0"/>
    <n v="0"/>
    <n v="0"/>
    <n v="283"/>
    <n v="92420.01999999996"/>
    <n v="0"/>
    <n v="0"/>
    <n v="0"/>
    <n v="0"/>
    <n v="0"/>
    <n v="283"/>
    <n v="92420.01999999996"/>
  </r>
  <r>
    <x v="2"/>
    <x v="0"/>
    <x v="0"/>
    <x v="4"/>
    <x v="0"/>
    <x v="1"/>
    <x v="2"/>
    <x v="0"/>
    <n v="0"/>
    <n v="0"/>
    <n v="0"/>
    <n v="0"/>
    <n v="215"/>
    <n v="30430249.609999996"/>
    <n v="0"/>
    <n v="0"/>
    <n v="0"/>
    <n v="0"/>
    <n v="0"/>
    <n v="215"/>
    <n v="30430249.609999996"/>
  </r>
  <r>
    <x v="2"/>
    <x v="0"/>
    <x v="0"/>
    <x v="4"/>
    <x v="0"/>
    <x v="1"/>
    <x v="2"/>
    <x v="1"/>
    <n v="0"/>
    <n v="0"/>
    <n v="0"/>
    <n v="0"/>
    <n v="10"/>
    <n v="968306.74"/>
    <n v="0"/>
    <n v="0"/>
    <n v="0"/>
    <n v="0"/>
    <n v="0"/>
    <n v="10"/>
    <n v="968306.74"/>
  </r>
  <r>
    <x v="2"/>
    <x v="0"/>
    <x v="0"/>
    <x v="4"/>
    <x v="0"/>
    <x v="1"/>
    <x v="3"/>
    <x v="0"/>
    <n v="0"/>
    <n v="0"/>
    <n v="0"/>
    <n v="0"/>
    <n v="1054"/>
    <n v="4773928.79"/>
    <n v="0"/>
    <n v="0"/>
    <n v="0"/>
    <n v="0"/>
    <n v="0"/>
    <n v="1054"/>
    <n v="4773928.79"/>
  </r>
  <r>
    <x v="2"/>
    <x v="0"/>
    <x v="0"/>
    <x v="4"/>
    <x v="0"/>
    <x v="2"/>
    <x v="3"/>
    <x v="0"/>
    <n v="0"/>
    <n v="0"/>
    <n v="0"/>
    <n v="0"/>
    <n v="1"/>
    <n v="1354.57"/>
    <n v="0"/>
    <n v="0"/>
    <n v="0"/>
    <n v="0"/>
    <n v="0"/>
    <n v="1"/>
    <n v="1354.57"/>
  </r>
  <r>
    <x v="2"/>
    <x v="0"/>
    <x v="0"/>
    <x v="4"/>
    <x v="0"/>
    <x v="3"/>
    <x v="0"/>
    <x v="0"/>
    <n v="216"/>
    <n v="208.01000000000002"/>
    <n v="1331083.8900000001"/>
    <n v="1446129.5100000002"/>
    <n v="0"/>
    <n v="293"/>
    <n v="0"/>
    <n v="0"/>
    <n v="1331083.8900000001"/>
    <n v="1446129.5100000002"/>
    <n v="0"/>
    <n v="0"/>
    <n v="293"/>
  </r>
  <r>
    <x v="2"/>
    <x v="0"/>
    <x v="0"/>
    <x v="4"/>
    <x v="0"/>
    <x v="3"/>
    <x v="1"/>
    <x v="0"/>
    <n v="0"/>
    <n v="0"/>
    <n v="0"/>
    <n v="0"/>
    <n v="13"/>
    <n v="949944.7"/>
    <n v="0"/>
    <n v="0"/>
    <n v="0"/>
    <n v="0"/>
    <n v="0"/>
    <n v="13"/>
    <n v="949944.7"/>
  </r>
  <r>
    <x v="2"/>
    <x v="0"/>
    <x v="0"/>
    <x v="4"/>
    <x v="0"/>
    <x v="3"/>
    <x v="2"/>
    <x v="0"/>
    <n v="0"/>
    <n v="0"/>
    <n v="0"/>
    <n v="0"/>
    <n v="2"/>
    <n v="187212.99"/>
    <n v="0"/>
    <n v="0"/>
    <n v="0"/>
    <n v="0"/>
    <n v="0"/>
    <n v="2"/>
    <n v="187212.99"/>
  </r>
  <r>
    <x v="2"/>
    <x v="0"/>
    <x v="0"/>
    <x v="4"/>
    <x v="0"/>
    <x v="3"/>
    <x v="3"/>
    <x v="0"/>
    <n v="0"/>
    <n v="0"/>
    <n v="0"/>
    <n v="0"/>
    <n v="61"/>
    <n v="213008.71999999997"/>
    <n v="0"/>
    <n v="0"/>
    <n v="0"/>
    <n v="0"/>
    <n v="0"/>
    <n v="61"/>
    <n v="213008.71999999997"/>
  </r>
  <r>
    <x v="2"/>
    <x v="0"/>
    <x v="0"/>
    <x v="4"/>
    <x v="1"/>
    <x v="4"/>
    <x v="0"/>
    <x v="0"/>
    <n v="1682"/>
    <n v="1738.7800000000002"/>
    <n v="4446754.58"/>
    <n v="5343418.68"/>
    <n v="0"/>
    <n v="0"/>
    <n v="0"/>
    <n v="0"/>
    <n v="4446754.58"/>
    <n v="5343418.68"/>
    <n v="0"/>
    <n v="0"/>
    <n v="0"/>
  </r>
  <r>
    <x v="2"/>
    <x v="0"/>
    <x v="0"/>
    <x v="4"/>
    <x v="1"/>
    <x v="4"/>
    <x v="1"/>
    <x v="0"/>
    <n v="0"/>
    <n v="0"/>
    <n v="0"/>
    <n v="0"/>
    <n v="173"/>
    <n v="7056450.209999999"/>
    <n v="0"/>
    <n v="0"/>
    <n v="0"/>
    <n v="0"/>
    <n v="0"/>
    <n v="173"/>
    <n v="7056450.209999999"/>
  </r>
  <r>
    <x v="2"/>
    <x v="0"/>
    <x v="0"/>
    <x v="4"/>
    <x v="1"/>
    <x v="4"/>
    <x v="1"/>
    <x v="1"/>
    <n v="0"/>
    <n v="0"/>
    <n v="0"/>
    <n v="0"/>
    <n v="19"/>
    <n v="117197.69"/>
    <n v="0"/>
    <n v="0"/>
    <n v="0"/>
    <n v="0"/>
    <n v="0"/>
    <n v="19"/>
    <n v="117197.69"/>
  </r>
  <r>
    <x v="2"/>
    <x v="0"/>
    <x v="0"/>
    <x v="4"/>
    <x v="1"/>
    <x v="4"/>
    <x v="2"/>
    <x v="0"/>
    <n v="0"/>
    <n v="0"/>
    <n v="0"/>
    <n v="0"/>
    <n v="27"/>
    <n v="3001405.57"/>
    <n v="0"/>
    <n v="0"/>
    <n v="0"/>
    <n v="0"/>
    <n v="0"/>
    <n v="27"/>
    <n v="3001405.57"/>
  </r>
  <r>
    <x v="2"/>
    <x v="0"/>
    <x v="0"/>
    <x v="4"/>
    <x v="1"/>
    <x v="4"/>
    <x v="2"/>
    <x v="1"/>
    <n v="0"/>
    <n v="0"/>
    <n v="0"/>
    <n v="0"/>
    <n v="1"/>
    <n v="79927"/>
    <n v="0"/>
    <n v="0"/>
    <n v="0"/>
    <n v="0"/>
    <n v="0"/>
    <n v="1"/>
    <n v="79927"/>
  </r>
  <r>
    <x v="2"/>
    <x v="0"/>
    <x v="0"/>
    <x v="4"/>
    <x v="1"/>
    <x v="4"/>
    <x v="3"/>
    <x v="0"/>
    <n v="0"/>
    <n v="0"/>
    <n v="0"/>
    <n v="0"/>
    <n v="263"/>
    <n v="753832.1100000001"/>
    <n v="0"/>
    <n v="0"/>
    <n v="0"/>
    <n v="0"/>
    <n v="0"/>
    <n v="263"/>
    <n v="753832.1100000001"/>
  </r>
  <r>
    <x v="2"/>
    <x v="0"/>
    <x v="0"/>
    <x v="4"/>
    <x v="1"/>
    <x v="0"/>
    <x v="0"/>
    <x v="0"/>
    <n v="881"/>
    <n v="1425.41"/>
    <n v="4170529.38"/>
    <n v="5838271.1099999994"/>
    <n v="0"/>
    <n v="2670.83"/>
    <n v="0"/>
    <n v="0"/>
    <n v="4170529.38"/>
    <n v="5838271.1099999994"/>
    <n v="0"/>
    <n v="0"/>
    <n v="2670.83"/>
  </r>
  <r>
    <x v="2"/>
    <x v="0"/>
    <x v="0"/>
    <x v="4"/>
    <x v="1"/>
    <x v="0"/>
    <x v="1"/>
    <x v="0"/>
    <n v="0"/>
    <n v="0"/>
    <n v="0"/>
    <n v="0"/>
    <n v="106"/>
    <n v="3384552.04"/>
    <n v="0"/>
    <n v="0"/>
    <n v="0"/>
    <n v="0"/>
    <n v="0"/>
    <n v="106"/>
    <n v="3384552.04"/>
  </r>
  <r>
    <x v="2"/>
    <x v="0"/>
    <x v="0"/>
    <x v="4"/>
    <x v="1"/>
    <x v="0"/>
    <x v="1"/>
    <x v="1"/>
    <n v="0"/>
    <n v="0"/>
    <n v="0"/>
    <n v="0"/>
    <n v="9"/>
    <n v="273524.07"/>
    <n v="0"/>
    <n v="0"/>
    <n v="0"/>
    <n v="0"/>
    <n v="0"/>
    <n v="9"/>
    <n v="273524.07"/>
  </r>
  <r>
    <x v="2"/>
    <x v="0"/>
    <x v="0"/>
    <x v="4"/>
    <x v="1"/>
    <x v="0"/>
    <x v="2"/>
    <x v="0"/>
    <n v="0"/>
    <n v="0"/>
    <n v="0"/>
    <n v="0"/>
    <n v="9"/>
    <n v="1259833.02"/>
    <n v="0"/>
    <n v="0"/>
    <n v="0"/>
    <n v="0"/>
    <n v="0"/>
    <n v="9"/>
    <n v="1259833.02"/>
  </r>
  <r>
    <x v="2"/>
    <x v="0"/>
    <x v="0"/>
    <x v="4"/>
    <x v="1"/>
    <x v="0"/>
    <x v="3"/>
    <x v="0"/>
    <n v="0"/>
    <n v="0"/>
    <n v="0"/>
    <n v="0"/>
    <n v="81"/>
    <n v="342301.42"/>
    <n v="0"/>
    <n v="0"/>
    <n v="0"/>
    <n v="0"/>
    <n v="0"/>
    <n v="81"/>
    <n v="342301.42"/>
  </r>
  <r>
    <x v="2"/>
    <x v="0"/>
    <x v="0"/>
    <x v="4"/>
    <x v="1"/>
    <x v="1"/>
    <x v="0"/>
    <x v="0"/>
    <n v="1800"/>
    <n v="2174.5400000000004"/>
    <n v="11889175.789999997"/>
    <n v="8946468.4699999988"/>
    <n v="0"/>
    <n v="3333.32"/>
    <n v="0"/>
    <n v="0"/>
    <n v="11889175.789999997"/>
    <n v="8946468.4699999988"/>
    <n v="0"/>
    <n v="0"/>
    <n v="3333.32"/>
  </r>
  <r>
    <x v="2"/>
    <x v="0"/>
    <x v="0"/>
    <x v="4"/>
    <x v="1"/>
    <x v="1"/>
    <x v="1"/>
    <x v="0"/>
    <n v="0"/>
    <n v="0"/>
    <n v="0"/>
    <n v="0"/>
    <n v="218"/>
    <n v="8490741.9900000021"/>
    <n v="0"/>
    <n v="0"/>
    <n v="0"/>
    <n v="0"/>
    <n v="0"/>
    <n v="218"/>
    <n v="8490741.9900000021"/>
  </r>
  <r>
    <x v="2"/>
    <x v="0"/>
    <x v="0"/>
    <x v="4"/>
    <x v="1"/>
    <x v="1"/>
    <x v="1"/>
    <x v="1"/>
    <n v="0"/>
    <n v="0"/>
    <n v="0"/>
    <n v="0"/>
    <n v="34"/>
    <n v="236690.59000000003"/>
    <n v="0"/>
    <n v="0"/>
    <n v="0"/>
    <n v="0"/>
    <n v="0"/>
    <n v="34"/>
    <n v="236690.59000000003"/>
  </r>
  <r>
    <x v="2"/>
    <x v="0"/>
    <x v="0"/>
    <x v="4"/>
    <x v="1"/>
    <x v="1"/>
    <x v="2"/>
    <x v="0"/>
    <n v="0"/>
    <n v="0"/>
    <n v="0"/>
    <n v="0"/>
    <n v="28"/>
    <n v="4851735.97"/>
    <n v="0"/>
    <n v="0"/>
    <n v="0"/>
    <n v="0"/>
    <n v="0"/>
    <n v="28"/>
    <n v="4851735.97"/>
  </r>
  <r>
    <x v="2"/>
    <x v="0"/>
    <x v="0"/>
    <x v="4"/>
    <x v="1"/>
    <x v="1"/>
    <x v="2"/>
    <x v="1"/>
    <n v="0"/>
    <n v="0"/>
    <n v="0"/>
    <n v="0"/>
    <n v="3"/>
    <n v="486556.64"/>
    <n v="0"/>
    <n v="0"/>
    <n v="0"/>
    <n v="0"/>
    <n v="0"/>
    <n v="3"/>
    <n v="486556.64"/>
  </r>
  <r>
    <x v="2"/>
    <x v="0"/>
    <x v="0"/>
    <x v="4"/>
    <x v="1"/>
    <x v="1"/>
    <x v="3"/>
    <x v="0"/>
    <n v="0"/>
    <n v="0"/>
    <n v="0"/>
    <n v="0"/>
    <n v="207"/>
    <n v="777445.36999999988"/>
    <n v="0"/>
    <n v="0"/>
    <n v="0"/>
    <n v="0"/>
    <n v="0"/>
    <n v="207"/>
    <n v="777445.36999999988"/>
  </r>
  <r>
    <x v="2"/>
    <x v="0"/>
    <x v="0"/>
    <x v="4"/>
    <x v="1"/>
    <x v="2"/>
    <x v="3"/>
    <x v="0"/>
    <n v="0"/>
    <n v="0"/>
    <n v="0"/>
    <n v="0"/>
    <n v="1"/>
    <n v="5633.34"/>
    <n v="0"/>
    <n v="0"/>
    <n v="0"/>
    <n v="0"/>
    <n v="0"/>
    <n v="1"/>
    <n v="5633.34"/>
  </r>
  <r>
    <x v="2"/>
    <x v="0"/>
    <x v="0"/>
    <x v="4"/>
    <x v="1"/>
    <x v="3"/>
    <x v="0"/>
    <x v="0"/>
    <n v="50"/>
    <n v="40.080000000000005"/>
    <n v="446972.73"/>
    <n v="226224.34000000003"/>
    <n v="0"/>
    <n v="0"/>
    <n v="0"/>
    <n v="0"/>
    <n v="446972.73"/>
    <n v="226224.34000000003"/>
    <n v="0"/>
    <n v="0"/>
    <n v="0"/>
  </r>
  <r>
    <x v="2"/>
    <x v="0"/>
    <x v="0"/>
    <x v="4"/>
    <x v="1"/>
    <x v="3"/>
    <x v="1"/>
    <x v="0"/>
    <n v="0"/>
    <n v="0"/>
    <n v="0"/>
    <n v="0"/>
    <n v="4"/>
    <n v="208673.8"/>
    <n v="0"/>
    <n v="0"/>
    <n v="0"/>
    <n v="0"/>
    <n v="0"/>
    <n v="4"/>
    <n v="208673.8"/>
  </r>
  <r>
    <x v="2"/>
    <x v="0"/>
    <x v="0"/>
    <x v="4"/>
    <x v="1"/>
    <x v="3"/>
    <x v="2"/>
    <x v="0"/>
    <n v="0"/>
    <n v="0"/>
    <n v="0"/>
    <n v="0"/>
    <n v="1"/>
    <n v="61233"/>
    <n v="0"/>
    <n v="0"/>
    <n v="0"/>
    <n v="0"/>
    <n v="0"/>
    <n v="1"/>
    <n v="61233"/>
  </r>
  <r>
    <x v="2"/>
    <x v="0"/>
    <x v="0"/>
    <x v="4"/>
    <x v="1"/>
    <x v="3"/>
    <x v="3"/>
    <x v="0"/>
    <n v="0"/>
    <n v="0"/>
    <n v="0"/>
    <n v="0"/>
    <n v="7"/>
    <n v="16956"/>
    <n v="0"/>
    <n v="0"/>
    <n v="0"/>
    <n v="0"/>
    <n v="0"/>
    <n v="7"/>
    <n v="16956"/>
  </r>
  <r>
    <x v="2"/>
    <x v="0"/>
    <x v="0"/>
    <x v="4"/>
    <x v="2"/>
    <x v="4"/>
    <x v="0"/>
    <x v="0"/>
    <n v="2071"/>
    <n v="1985.5100000000002"/>
    <n v="20022664.880000003"/>
    <n v="20049815.440000001"/>
    <n v="0"/>
    <n v="0"/>
    <n v="0"/>
    <n v="0"/>
    <n v="20022664.880000003"/>
    <n v="20049815.440000001"/>
    <n v="0"/>
    <n v="0"/>
    <n v="0"/>
  </r>
  <r>
    <x v="2"/>
    <x v="0"/>
    <x v="0"/>
    <x v="4"/>
    <x v="2"/>
    <x v="4"/>
    <x v="1"/>
    <x v="0"/>
    <n v="0"/>
    <n v="0"/>
    <n v="0"/>
    <n v="0"/>
    <n v="191"/>
    <n v="45914445.11999999"/>
    <n v="0"/>
    <n v="0"/>
    <n v="0"/>
    <n v="0"/>
    <n v="0"/>
    <n v="191"/>
    <n v="45914445.11999999"/>
  </r>
  <r>
    <x v="2"/>
    <x v="0"/>
    <x v="0"/>
    <x v="4"/>
    <x v="2"/>
    <x v="4"/>
    <x v="1"/>
    <x v="1"/>
    <n v="0"/>
    <n v="0"/>
    <n v="0"/>
    <n v="0"/>
    <n v="6"/>
    <n v="-25008.619999999995"/>
    <n v="0"/>
    <n v="0"/>
    <n v="0"/>
    <n v="0"/>
    <n v="0"/>
    <n v="6"/>
    <n v="-25008.619999999995"/>
  </r>
  <r>
    <x v="2"/>
    <x v="0"/>
    <x v="0"/>
    <x v="4"/>
    <x v="2"/>
    <x v="4"/>
    <x v="2"/>
    <x v="0"/>
    <n v="0"/>
    <n v="0"/>
    <n v="0"/>
    <n v="0"/>
    <n v="34"/>
    <n v="14297923.690000001"/>
    <n v="0"/>
    <n v="0"/>
    <n v="0"/>
    <n v="0"/>
    <n v="0"/>
    <n v="34"/>
    <n v="14297923.690000001"/>
  </r>
  <r>
    <x v="2"/>
    <x v="0"/>
    <x v="0"/>
    <x v="4"/>
    <x v="2"/>
    <x v="4"/>
    <x v="2"/>
    <x v="1"/>
    <n v="0"/>
    <n v="0"/>
    <n v="0"/>
    <n v="0"/>
    <n v="2"/>
    <n v="727364.6"/>
    <n v="0"/>
    <n v="0"/>
    <n v="0"/>
    <n v="0"/>
    <n v="0"/>
    <n v="2"/>
    <n v="727364.6"/>
  </r>
  <r>
    <x v="2"/>
    <x v="0"/>
    <x v="0"/>
    <x v="4"/>
    <x v="2"/>
    <x v="4"/>
    <x v="3"/>
    <x v="0"/>
    <n v="0"/>
    <n v="0"/>
    <n v="0"/>
    <n v="0"/>
    <n v="153"/>
    <n v="452605.51"/>
    <n v="0"/>
    <n v="0"/>
    <n v="0"/>
    <n v="0"/>
    <n v="0"/>
    <n v="153"/>
    <n v="452605.51"/>
  </r>
  <r>
    <x v="2"/>
    <x v="0"/>
    <x v="0"/>
    <x v="4"/>
    <x v="2"/>
    <x v="0"/>
    <x v="0"/>
    <x v="0"/>
    <n v="102"/>
    <n v="119.42999999999999"/>
    <n v="1266231.9400000002"/>
    <n v="1133480.9899999998"/>
    <n v="0"/>
    <n v="0"/>
    <n v="0"/>
    <n v="0"/>
    <n v="1266231.9400000002"/>
    <n v="1133480.9899999998"/>
    <n v="0"/>
    <n v="0"/>
    <n v="0"/>
  </r>
  <r>
    <x v="2"/>
    <x v="0"/>
    <x v="0"/>
    <x v="4"/>
    <x v="2"/>
    <x v="0"/>
    <x v="1"/>
    <x v="0"/>
    <n v="0"/>
    <n v="0"/>
    <n v="0"/>
    <n v="0"/>
    <n v="18"/>
    <n v="698788.75"/>
    <n v="0"/>
    <n v="0"/>
    <n v="0"/>
    <n v="0"/>
    <n v="0"/>
    <n v="18"/>
    <n v="698788.75"/>
  </r>
  <r>
    <x v="2"/>
    <x v="0"/>
    <x v="0"/>
    <x v="4"/>
    <x v="2"/>
    <x v="0"/>
    <x v="2"/>
    <x v="0"/>
    <n v="0"/>
    <n v="0"/>
    <n v="0"/>
    <n v="0"/>
    <n v="1"/>
    <n v="22387.78"/>
    <n v="0"/>
    <n v="0"/>
    <n v="0"/>
    <n v="0"/>
    <n v="0"/>
    <n v="1"/>
    <n v="22387.78"/>
  </r>
  <r>
    <x v="2"/>
    <x v="0"/>
    <x v="0"/>
    <x v="4"/>
    <x v="2"/>
    <x v="0"/>
    <x v="3"/>
    <x v="0"/>
    <n v="0"/>
    <n v="0"/>
    <n v="0"/>
    <n v="0"/>
    <n v="65"/>
    <n v="553985.21"/>
    <n v="0"/>
    <n v="0"/>
    <n v="0"/>
    <n v="0"/>
    <n v="0"/>
    <n v="65"/>
    <n v="553985.21"/>
  </r>
  <r>
    <x v="2"/>
    <x v="0"/>
    <x v="0"/>
    <x v="4"/>
    <x v="2"/>
    <x v="1"/>
    <x v="0"/>
    <x v="0"/>
    <n v="147"/>
    <n v="138.72999999999999"/>
    <n v="1181733.1700000002"/>
    <n v="1143315.5099999998"/>
    <n v="0"/>
    <n v="0"/>
    <n v="0"/>
    <n v="0"/>
    <n v="1181733.1700000002"/>
    <n v="1143315.5099999998"/>
    <n v="0"/>
    <n v="0"/>
    <n v="0"/>
  </r>
  <r>
    <x v="2"/>
    <x v="0"/>
    <x v="0"/>
    <x v="4"/>
    <x v="2"/>
    <x v="1"/>
    <x v="1"/>
    <x v="0"/>
    <n v="0"/>
    <n v="0"/>
    <n v="0"/>
    <n v="0"/>
    <n v="12"/>
    <n v="1362005.33"/>
    <n v="0"/>
    <n v="0"/>
    <n v="0"/>
    <n v="0"/>
    <n v="0"/>
    <n v="12"/>
    <n v="1362005.33"/>
  </r>
  <r>
    <x v="2"/>
    <x v="0"/>
    <x v="0"/>
    <x v="4"/>
    <x v="2"/>
    <x v="1"/>
    <x v="2"/>
    <x v="0"/>
    <n v="0"/>
    <n v="0"/>
    <n v="0"/>
    <n v="0"/>
    <n v="1"/>
    <n v="189468.7"/>
    <n v="0"/>
    <n v="0"/>
    <n v="0"/>
    <n v="0"/>
    <n v="0"/>
    <n v="1"/>
    <n v="189468.7"/>
  </r>
  <r>
    <x v="2"/>
    <x v="0"/>
    <x v="0"/>
    <x v="4"/>
    <x v="2"/>
    <x v="1"/>
    <x v="3"/>
    <x v="0"/>
    <n v="0"/>
    <n v="0"/>
    <n v="0"/>
    <n v="0"/>
    <n v="12"/>
    <n v="38999.56"/>
    <n v="0"/>
    <n v="0"/>
    <n v="0"/>
    <n v="0"/>
    <n v="0"/>
    <n v="12"/>
    <n v="38999.56"/>
  </r>
  <r>
    <x v="2"/>
    <x v="0"/>
    <x v="0"/>
    <x v="4"/>
    <x v="2"/>
    <x v="3"/>
    <x v="0"/>
    <x v="0"/>
    <n v="160"/>
    <n v="149.99999999999997"/>
    <n v="3847156.86"/>
    <n v="3560497.66"/>
    <n v="0"/>
    <n v="0"/>
    <n v="0"/>
    <n v="0"/>
    <n v="3847156.86"/>
    <n v="3560497.66"/>
    <n v="0"/>
    <n v="0"/>
    <n v="0"/>
  </r>
  <r>
    <x v="2"/>
    <x v="0"/>
    <x v="0"/>
    <x v="4"/>
    <x v="2"/>
    <x v="3"/>
    <x v="1"/>
    <x v="0"/>
    <n v="0"/>
    <n v="0"/>
    <n v="0"/>
    <n v="0"/>
    <n v="3"/>
    <n v="74542.44"/>
    <n v="0"/>
    <n v="0"/>
    <n v="0"/>
    <n v="0"/>
    <n v="0"/>
    <n v="3"/>
    <n v="74542.44"/>
  </r>
  <r>
    <x v="2"/>
    <x v="0"/>
    <x v="0"/>
    <x v="4"/>
    <x v="2"/>
    <x v="3"/>
    <x v="3"/>
    <x v="0"/>
    <n v="0"/>
    <n v="0"/>
    <n v="0"/>
    <n v="0"/>
    <n v="104"/>
    <n v="1196974.75"/>
    <n v="0"/>
    <n v="0"/>
    <n v="0"/>
    <n v="0"/>
    <n v="0"/>
    <n v="104"/>
    <n v="1196974.75"/>
  </r>
  <r>
    <x v="2"/>
    <x v="0"/>
    <x v="0"/>
    <x v="4"/>
    <x v="3"/>
    <x v="0"/>
    <x v="0"/>
    <x v="0"/>
    <n v="136"/>
    <n v="180.79000000000002"/>
    <n v="318430.56"/>
    <n v="246762.84"/>
    <n v="0"/>
    <n v="0"/>
    <n v="0"/>
    <n v="0"/>
    <n v="318430.56"/>
    <n v="246762.84"/>
    <n v="0"/>
    <n v="0"/>
    <n v="0"/>
  </r>
  <r>
    <x v="2"/>
    <x v="0"/>
    <x v="0"/>
    <x v="4"/>
    <x v="3"/>
    <x v="0"/>
    <x v="1"/>
    <x v="0"/>
    <n v="0"/>
    <n v="0"/>
    <n v="0"/>
    <n v="0"/>
    <n v="0"/>
    <n v="-4757"/>
    <n v="0"/>
    <n v="0"/>
    <n v="0"/>
    <n v="0"/>
    <n v="0"/>
    <n v="0"/>
    <n v="-4757"/>
  </r>
  <r>
    <x v="2"/>
    <x v="0"/>
    <x v="0"/>
    <x v="4"/>
    <x v="3"/>
    <x v="1"/>
    <x v="0"/>
    <x v="0"/>
    <n v="221"/>
    <n v="260.25"/>
    <n v="361499.56"/>
    <n v="448781.54000000004"/>
    <n v="0"/>
    <n v="0"/>
    <n v="0"/>
    <n v="0"/>
    <n v="361499.56"/>
    <n v="448781.54000000004"/>
    <n v="0"/>
    <n v="0"/>
    <n v="0"/>
  </r>
  <r>
    <x v="2"/>
    <x v="0"/>
    <x v="0"/>
    <x v="4"/>
    <x v="3"/>
    <x v="1"/>
    <x v="1"/>
    <x v="0"/>
    <n v="0"/>
    <n v="0"/>
    <n v="0"/>
    <n v="0"/>
    <n v="7"/>
    <n v="62593.5"/>
    <n v="0"/>
    <n v="0"/>
    <n v="0"/>
    <n v="0"/>
    <n v="0"/>
    <n v="7"/>
    <n v="62593.5"/>
  </r>
  <r>
    <x v="2"/>
    <x v="0"/>
    <x v="0"/>
    <x v="4"/>
    <x v="3"/>
    <x v="1"/>
    <x v="1"/>
    <x v="1"/>
    <n v="0"/>
    <n v="0"/>
    <n v="0"/>
    <n v="0"/>
    <n v="0"/>
    <n v="-3510.52"/>
    <n v="0"/>
    <n v="0"/>
    <n v="0"/>
    <n v="0"/>
    <n v="0"/>
    <n v="0"/>
    <n v="-3510.52"/>
  </r>
  <r>
    <x v="2"/>
    <x v="0"/>
    <x v="0"/>
    <x v="4"/>
    <x v="3"/>
    <x v="1"/>
    <x v="2"/>
    <x v="0"/>
    <n v="0"/>
    <n v="0"/>
    <n v="0"/>
    <n v="0"/>
    <n v="1"/>
    <n v="28634.94"/>
    <n v="0"/>
    <n v="0"/>
    <n v="0"/>
    <n v="0"/>
    <n v="0"/>
    <n v="1"/>
    <n v="28634.94"/>
  </r>
  <r>
    <x v="2"/>
    <x v="0"/>
    <x v="0"/>
    <x v="4"/>
    <x v="3"/>
    <x v="2"/>
    <x v="0"/>
    <x v="0"/>
    <n v="440"/>
    <n v="410.78"/>
    <n v="452622.76"/>
    <n v="381103.64"/>
    <n v="0"/>
    <n v="0"/>
    <n v="0"/>
    <n v="0"/>
    <n v="452622.76"/>
    <n v="381103.64"/>
    <n v="0"/>
    <n v="0"/>
    <n v="0"/>
  </r>
  <r>
    <x v="2"/>
    <x v="0"/>
    <x v="0"/>
    <x v="4"/>
    <x v="3"/>
    <x v="2"/>
    <x v="1"/>
    <x v="0"/>
    <n v="0"/>
    <n v="0"/>
    <n v="0"/>
    <n v="0"/>
    <n v="263"/>
    <n v="1472467.18"/>
    <n v="0"/>
    <n v="0"/>
    <n v="0"/>
    <n v="0"/>
    <n v="0"/>
    <n v="263"/>
    <n v="1472467.18"/>
  </r>
  <r>
    <x v="2"/>
    <x v="0"/>
    <x v="0"/>
    <x v="4"/>
    <x v="3"/>
    <x v="2"/>
    <x v="1"/>
    <x v="1"/>
    <n v="0"/>
    <n v="0"/>
    <n v="0"/>
    <n v="0"/>
    <n v="8"/>
    <n v="-62434.6"/>
    <n v="0"/>
    <n v="0"/>
    <n v="0"/>
    <n v="0"/>
    <n v="0"/>
    <n v="8"/>
    <n v="-62434.6"/>
  </r>
  <r>
    <x v="2"/>
    <x v="0"/>
    <x v="0"/>
    <x v="4"/>
    <x v="3"/>
    <x v="2"/>
    <x v="2"/>
    <x v="0"/>
    <n v="0"/>
    <n v="0"/>
    <n v="0"/>
    <n v="0"/>
    <n v="6"/>
    <n v="21411.809999999998"/>
    <n v="0"/>
    <n v="0"/>
    <n v="0"/>
    <n v="0"/>
    <n v="0"/>
    <n v="6"/>
    <n v="21411.809999999998"/>
  </r>
  <r>
    <x v="2"/>
    <x v="0"/>
    <x v="0"/>
    <x v="4"/>
    <x v="4"/>
    <x v="0"/>
    <x v="0"/>
    <x v="0"/>
    <n v="0"/>
    <n v="0"/>
    <n v="0"/>
    <n v="0"/>
    <n v="0"/>
    <n v="-877"/>
    <n v="0"/>
    <n v="0"/>
    <n v="0"/>
    <n v="0"/>
    <n v="0"/>
    <n v="0"/>
    <n v="-877"/>
  </r>
  <r>
    <x v="2"/>
    <x v="0"/>
    <x v="0"/>
    <x v="4"/>
    <x v="4"/>
    <x v="0"/>
    <x v="1"/>
    <x v="0"/>
    <n v="0"/>
    <n v="0"/>
    <n v="0"/>
    <n v="0"/>
    <n v="11"/>
    <n v="-972114.15"/>
    <n v="0"/>
    <n v="0"/>
    <n v="0"/>
    <n v="0"/>
    <n v="0"/>
    <n v="11"/>
    <n v="-972114.15"/>
  </r>
  <r>
    <x v="2"/>
    <x v="0"/>
    <x v="0"/>
    <x v="4"/>
    <x v="4"/>
    <x v="0"/>
    <x v="1"/>
    <x v="1"/>
    <n v="0"/>
    <n v="0"/>
    <n v="0"/>
    <n v="0"/>
    <n v="2"/>
    <n v="-262281.36"/>
    <n v="0"/>
    <n v="0"/>
    <n v="0"/>
    <n v="0"/>
    <n v="0"/>
    <n v="2"/>
    <n v="-262281.36"/>
  </r>
  <r>
    <x v="2"/>
    <x v="0"/>
    <x v="0"/>
    <x v="4"/>
    <x v="4"/>
    <x v="0"/>
    <x v="2"/>
    <x v="0"/>
    <n v="0"/>
    <n v="0"/>
    <n v="0"/>
    <n v="0"/>
    <n v="1"/>
    <n v="13955167.720000001"/>
    <n v="0"/>
    <n v="0"/>
    <n v="0"/>
    <n v="0"/>
    <n v="0"/>
    <n v="1"/>
    <n v="13955167.720000001"/>
  </r>
  <r>
    <x v="2"/>
    <x v="0"/>
    <x v="0"/>
    <x v="4"/>
    <x v="4"/>
    <x v="0"/>
    <x v="2"/>
    <x v="1"/>
    <n v="0"/>
    <n v="0"/>
    <n v="0"/>
    <n v="0"/>
    <n v="0"/>
    <n v="-57219.5"/>
    <n v="0"/>
    <n v="0"/>
    <n v="0"/>
    <n v="0"/>
    <n v="0"/>
    <n v="0"/>
    <n v="-57219.5"/>
  </r>
  <r>
    <x v="2"/>
    <x v="0"/>
    <x v="0"/>
    <x v="4"/>
    <x v="4"/>
    <x v="0"/>
    <x v="3"/>
    <x v="0"/>
    <n v="0"/>
    <n v="0"/>
    <n v="0"/>
    <n v="0"/>
    <n v="9"/>
    <n v="-34029.440000000002"/>
    <n v="0"/>
    <n v="0"/>
    <n v="0"/>
    <n v="0"/>
    <n v="0"/>
    <n v="9"/>
    <n v="-34029.440000000002"/>
  </r>
  <r>
    <x v="2"/>
    <x v="0"/>
    <x v="0"/>
    <x v="4"/>
    <x v="4"/>
    <x v="1"/>
    <x v="0"/>
    <x v="0"/>
    <n v="21"/>
    <n v="22.64"/>
    <n v="67872.570000000007"/>
    <n v="45529.41"/>
    <n v="0"/>
    <n v="0"/>
    <n v="0"/>
    <n v="0"/>
    <n v="67872.570000000007"/>
    <n v="45529.41"/>
    <n v="0"/>
    <n v="0"/>
    <n v="0"/>
  </r>
  <r>
    <x v="2"/>
    <x v="0"/>
    <x v="0"/>
    <x v="5"/>
    <x v="0"/>
    <x v="4"/>
    <x v="0"/>
    <x v="0"/>
    <n v="44"/>
    <n v="27.28"/>
    <n v="616157.69000000006"/>
    <n v="379641.96"/>
    <n v="0"/>
    <n v="0"/>
    <n v="0"/>
    <n v="0"/>
    <n v="616157.69000000006"/>
    <n v="379641.96"/>
    <n v="0"/>
    <n v="0"/>
    <n v="0"/>
  </r>
  <r>
    <x v="2"/>
    <x v="0"/>
    <x v="0"/>
    <x v="5"/>
    <x v="0"/>
    <x v="0"/>
    <x v="0"/>
    <x v="0"/>
    <n v="2795"/>
    <n v="3817.8799999999997"/>
    <n v="7992802.6299999999"/>
    <n v="11009247.77"/>
    <n v="0"/>
    <n v="120.44999999999999"/>
    <n v="0"/>
    <n v="0"/>
    <n v="7992802.6299999999"/>
    <n v="11009247.77"/>
    <n v="0"/>
    <n v="0"/>
    <n v="120.44999999999999"/>
  </r>
  <r>
    <x v="2"/>
    <x v="0"/>
    <x v="0"/>
    <x v="5"/>
    <x v="0"/>
    <x v="0"/>
    <x v="1"/>
    <x v="0"/>
    <n v="0"/>
    <n v="0"/>
    <n v="0"/>
    <n v="0"/>
    <n v="640"/>
    <n v="10329425.719999999"/>
    <n v="0"/>
    <n v="0"/>
    <n v="0"/>
    <n v="0"/>
    <n v="0"/>
    <n v="640"/>
    <n v="10329425.719999999"/>
  </r>
  <r>
    <x v="2"/>
    <x v="0"/>
    <x v="0"/>
    <x v="5"/>
    <x v="0"/>
    <x v="0"/>
    <x v="1"/>
    <x v="1"/>
    <n v="0"/>
    <n v="0"/>
    <n v="0"/>
    <n v="0"/>
    <n v="75"/>
    <n v="263445.34000000003"/>
    <n v="0"/>
    <n v="0"/>
    <n v="0"/>
    <n v="0"/>
    <n v="0"/>
    <n v="75"/>
    <n v="263445.34000000003"/>
  </r>
  <r>
    <x v="2"/>
    <x v="0"/>
    <x v="0"/>
    <x v="5"/>
    <x v="0"/>
    <x v="0"/>
    <x v="2"/>
    <x v="0"/>
    <n v="0"/>
    <n v="0"/>
    <n v="0"/>
    <n v="0"/>
    <n v="35"/>
    <n v="4926957.13"/>
    <n v="0"/>
    <n v="0"/>
    <n v="0"/>
    <n v="0"/>
    <n v="0"/>
    <n v="35"/>
    <n v="4926957.13"/>
  </r>
  <r>
    <x v="2"/>
    <x v="0"/>
    <x v="0"/>
    <x v="5"/>
    <x v="0"/>
    <x v="0"/>
    <x v="2"/>
    <x v="1"/>
    <n v="0"/>
    <n v="0"/>
    <n v="0"/>
    <n v="0"/>
    <n v="4"/>
    <n v="746542.30999999994"/>
    <n v="0"/>
    <n v="0"/>
    <n v="0"/>
    <n v="0"/>
    <n v="0"/>
    <n v="4"/>
    <n v="746542.30999999994"/>
  </r>
  <r>
    <x v="2"/>
    <x v="0"/>
    <x v="0"/>
    <x v="5"/>
    <x v="0"/>
    <x v="0"/>
    <x v="3"/>
    <x v="0"/>
    <n v="0"/>
    <n v="0"/>
    <n v="0"/>
    <n v="0"/>
    <n v="192"/>
    <n v="1107214.6900000002"/>
    <n v="0"/>
    <n v="0"/>
    <n v="0"/>
    <n v="0"/>
    <n v="0"/>
    <n v="192"/>
    <n v="1107214.6900000002"/>
  </r>
  <r>
    <x v="2"/>
    <x v="0"/>
    <x v="0"/>
    <x v="5"/>
    <x v="0"/>
    <x v="1"/>
    <x v="0"/>
    <x v="0"/>
    <n v="49045"/>
    <n v="50904.770000000004"/>
    <n v="147775260.93000004"/>
    <n v="149850206.61999997"/>
    <n v="0"/>
    <n v="7362.1399999999994"/>
    <n v="0"/>
    <n v="0"/>
    <n v="147775260.93000004"/>
    <n v="149850206.61999997"/>
    <n v="0"/>
    <n v="0"/>
    <n v="7362.1399999999994"/>
  </r>
  <r>
    <x v="2"/>
    <x v="0"/>
    <x v="0"/>
    <x v="5"/>
    <x v="0"/>
    <x v="1"/>
    <x v="1"/>
    <x v="0"/>
    <n v="0"/>
    <n v="0"/>
    <n v="0"/>
    <n v="0"/>
    <n v="6271"/>
    <n v="108131378.70000002"/>
    <n v="0"/>
    <n v="0"/>
    <n v="0"/>
    <n v="0"/>
    <n v="0"/>
    <n v="6271"/>
    <n v="108131378.70000002"/>
  </r>
  <r>
    <x v="2"/>
    <x v="0"/>
    <x v="0"/>
    <x v="5"/>
    <x v="0"/>
    <x v="1"/>
    <x v="1"/>
    <x v="1"/>
    <n v="0"/>
    <n v="0"/>
    <n v="0"/>
    <n v="0"/>
    <n v="2684"/>
    <n v="-5833189.6900000004"/>
    <n v="0"/>
    <n v="0"/>
    <n v="0"/>
    <n v="0"/>
    <n v="0"/>
    <n v="2684"/>
    <n v="-5833189.6900000004"/>
  </r>
  <r>
    <x v="2"/>
    <x v="0"/>
    <x v="0"/>
    <x v="5"/>
    <x v="0"/>
    <x v="1"/>
    <x v="2"/>
    <x v="0"/>
    <n v="0"/>
    <n v="0"/>
    <n v="0"/>
    <n v="0"/>
    <n v="510"/>
    <n v="47540275.07"/>
    <n v="0"/>
    <n v="0"/>
    <n v="0"/>
    <n v="0"/>
    <n v="0"/>
    <n v="510"/>
    <n v="47540275.07"/>
  </r>
  <r>
    <x v="2"/>
    <x v="0"/>
    <x v="0"/>
    <x v="5"/>
    <x v="0"/>
    <x v="1"/>
    <x v="2"/>
    <x v="1"/>
    <n v="0"/>
    <n v="0"/>
    <n v="0"/>
    <n v="0"/>
    <n v="90"/>
    <n v="8804068.6899999995"/>
    <n v="0"/>
    <n v="0"/>
    <n v="0"/>
    <n v="0"/>
    <n v="0"/>
    <n v="90"/>
    <n v="8804068.6899999995"/>
  </r>
  <r>
    <x v="2"/>
    <x v="0"/>
    <x v="0"/>
    <x v="5"/>
    <x v="0"/>
    <x v="1"/>
    <x v="3"/>
    <x v="0"/>
    <n v="0"/>
    <n v="0"/>
    <n v="0"/>
    <n v="0"/>
    <n v="1952"/>
    <n v="9668354.4900000002"/>
    <n v="0"/>
    <n v="0"/>
    <n v="0"/>
    <n v="0"/>
    <n v="0"/>
    <n v="1952"/>
    <n v="9668354.4900000002"/>
  </r>
  <r>
    <x v="2"/>
    <x v="0"/>
    <x v="0"/>
    <x v="5"/>
    <x v="0"/>
    <x v="2"/>
    <x v="0"/>
    <x v="0"/>
    <n v="1"/>
    <n v="7.51"/>
    <n v="457.8"/>
    <n v="8675.23"/>
    <n v="0"/>
    <n v="0"/>
    <n v="0"/>
    <n v="0"/>
    <n v="457.8"/>
    <n v="8675.23"/>
    <n v="0"/>
    <n v="0"/>
    <n v="0"/>
  </r>
  <r>
    <x v="2"/>
    <x v="0"/>
    <x v="0"/>
    <x v="5"/>
    <x v="0"/>
    <x v="2"/>
    <x v="1"/>
    <x v="0"/>
    <n v="0"/>
    <n v="0"/>
    <n v="0"/>
    <n v="0"/>
    <n v="1"/>
    <n v="71514.67"/>
    <n v="0"/>
    <n v="0"/>
    <n v="0"/>
    <n v="0"/>
    <n v="0"/>
    <n v="1"/>
    <n v="71514.67"/>
  </r>
  <r>
    <x v="2"/>
    <x v="0"/>
    <x v="0"/>
    <x v="5"/>
    <x v="0"/>
    <x v="2"/>
    <x v="3"/>
    <x v="0"/>
    <n v="0"/>
    <n v="0"/>
    <n v="0"/>
    <n v="0"/>
    <n v="1"/>
    <n v="2089.1799999999998"/>
    <n v="0"/>
    <n v="0"/>
    <n v="0"/>
    <n v="0"/>
    <n v="0"/>
    <n v="1"/>
    <n v="2089.1799999999998"/>
  </r>
  <r>
    <x v="2"/>
    <x v="0"/>
    <x v="0"/>
    <x v="5"/>
    <x v="0"/>
    <x v="3"/>
    <x v="0"/>
    <x v="0"/>
    <n v="153"/>
    <n v="169.82000000000002"/>
    <n v="169098.69"/>
    <n v="594357.09"/>
    <n v="0"/>
    <n v="0"/>
    <n v="0"/>
    <n v="0"/>
    <n v="169098.69"/>
    <n v="594357.09"/>
    <n v="0"/>
    <n v="0"/>
    <n v="0"/>
  </r>
  <r>
    <x v="2"/>
    <x v="0"/>
    <x v="0"/>
    <x v="5"/>
    <x v="0"/>
    <x v="3"/>
    <x v="1"/>
    <x v="0"/>
    <n v="0"/>
    <n v="0"/>
    <n v="0"/>
    <n v="0"/>
    <n v="80"/>
    <n v="573246.54999999993"/>
    <n v="0"/>
    <n v="0"/>
    <n v="0"/>
    <n v="0"/>
    <n v="0"/>
    <n v="80"/>
    <n v="573246.54999999993"/>
  </r>
  <r>
    <x v="2"/>
    <x v="0"/>
    <x v="0"/>
    <x v="5"/>
    <x v="0"/>
    <x v="3"/>
    <x v="1"/>
    <x v="1"/>
    <n v="0"/>
    <n v="0"/>
    <n v="0"/>
    <n v="0"/>
    <n v="15"/>
    <n v="-118331.41"/>
    <n v="0"/>
    <n v="0"/>
    <n v="0"/>
    <n v="0"/>
    <n v="0"/>
    <n v="15"/>
    <n v="-118331.41"/>
  </r>
  <r>
    <x v="2"/>
    <x v="0"/>
    <x v="0"/>
    <x v="5"/>
    <x v="0"/>
    <x v="3"/>
    <x v="2"/>
    <x v="0"/>
    <n v="0"/>
    <n v="0"/>
    <n v="0"/>
    <n v="0"/>
    <n v="7"/>
    <n v="288767.96000000002"/>
    <n v="0"/>
    <n v="0"/>
    <n v="0"/>
    <n v="0"/>
    <n v="0"/>
    <n v="7"/>
    <n v="288767.96000000002"/>
  </r>
  <r>
    <x v="2"/>
    <x v="0"/>
    <x v="0"/>
    <x v="5"/>
    <x v="0"/>
    <x v="3"/>
    <x v="3"/>
    <x v="0"/>
    <n v="0"/>
    <n v="0"/>
    <n v="0"/>
    <n v="0"/>
    <n v="25"/>
    <n v="99590.49"/>
    <n v="0"/>
    <n v="0"/>
    <n v="0"/>
    <n v="0"/>
    <n v="0"/>
    <n v="25"/>
    <n v="99590.49"/>
  </r>
  <r>
    <x v="2"/>
    <x v="0"/>
    <x v="0"/>
    <x v="5"/>
    <x v="1"/>
    <x v="4"/>
    <x v="0"/>
    <x v="0"/>
    <n v="4213"/>
    <n v="5427.56"/>
    <n v="14407700.689999999"/>
    <n v="16173923.709999999"/>
    <n v="0"/>
    <n v="2952.16"/>
    <n v="0"/>
    <n v="0"/>
    <n v="14407700.689999999"/>
    <n v="16173923.709999999"/>
    <n v="0"/>
    <n v="0"/>
    <n v="2952.16"/>
  </r>
  <r>
    <x v="2"/>
    <x v="0"/>
    <x v="0"/>
    <x v="5"/>
    <x v="1"/>
    <x v="4"/>
    <x v="1"/>
    <x v="0"/>
    <n v="0"/>
    <n v="0"/>
    <n v="0"/>
    <n v="0"/>
    <n v="402"/>
    <n v="11325938.48"/>
    <n v="0"/>
    <n v="0"/>
    <n v="0"/>
    <n v="0"/>
    <n v="0"/>
    <n v="402"/>
    <n v="11325938.48"/>
  </r>
  <r>
    <x v="2"/>
    <x v="0"/>
    <x v="0"/>
    <x v="5"/>
    <x v="1"/>
    <x v="4"/>
    <x v="1"/>
    <x v="1"/>
    <n v="0"/>
    <n v="0"/>
    <n v="0"/>
    <n v="0"/>
    <n v="136"/>
    <n v="-281901.52"/>
    <n v="0"/>
    <n v="0"/>
    <n v="0"/>
    <n v="0"/>
    <n v="0"/>
    <n v="136"/>
    <n v="-281901.52"/>
  </r>
  <r>
    <x v="2"/>
    <x v="0"/>
    <x v="0"/>
    <x v="5"/>
    <x v="1"/>
    <x v="4"/>
    <x v="2"/>
    <x v="0"/>
    <n v="0"/>
    <n v="0"/>
    <n v="0"/>
    <n v="0"/>
    <n v="37"/>
    <n v="4472265.4000000004"/>
    <n v="0"/>
    <n v="0"/>
    <n v="0"/>
    <n v="0"/>
    <n v="0"/>
    <n v="37"/>
    <n v="4472265.4000000004"/>
  </r>
  <r>
    <x v="2"/>
    <x v="0"/>
    <x v="0"/>
    <x v="5"/>
    <x v="1"/>
    <x v="4"/>
    <x v="2"/>
    <x v="1"/>
    <n v="0"/>
    <n v="0"/>
    <n v="0"/>
    <n v="0"/>
    <n v="5"/>
    <n v="626014.74000000011"/>
    <n v="0"/>
    <n v="0"/>
    <n v="0"/>
    <n v="0"/>
    <n v="0"/>
    <n v="5"/>
    <n v="626014.74000000011"/>
  </r>
  <r>
    <x v="2"/>
    <x v="0"/>
    <x v="0"/>
    <x v="5"/>
    <x v="1"/>
    <x v="4"/>
    <x v="3"/>
    <x v="0"/>
    <n v="0"/>
    <n v="0"/>
    <n v="0"/>
    <n v="0"/>
    <n v="274"/>
    <n v="1078172.3899999999"/>
    <n v="0"/>
    <n v="0"/>
    <n v="0"/>
    <n v="0"/>
    <n v="0"/>
    <n v="274"/>
    <n v="1078172.3899999999"/>
  </r>
  <r>
    <x v="2"/>
    <x v="0"/>
    <x v="0"/>
    <x v="5"/>
    <x v="1"/>
    <x v="0"/>
    <x v="0"/>
    <x v="0"/>
    <n v="2365"/>
    <n v="2890.27"/>
    <n v="8734931.1500000004"/>
    <n v="7257366.5599999987"/>
    <n v="0"/>
    <n v="0"/>
    <n v="0"/>
    <n v="0"/>
    <n v="8734931.1500000004"/>
    <n v="7257366.5599999987"/>
    <n v="0"/>
    <n v="0"/>
    <n v="0"/>
  </r>
  <r>
    <x v="2"/>
    <x v="0"/>
    <x v="0"/>
    <x v="5"/>
    <x v="1"/>
    <x v="0"/>
    <x v="1"/>
    <x v="0"/>
    <n v="0"/>
    <n v="0"/>
    <n v="0"/>
    <n v="0"/>
    <n v="153"/>
    <n v="4234511.83"/>
    <n v="0"/>
    <n v="0"/>
    <n v="0"/>
    <n v="0"/>
    <n v="0"/>
    <n v="153"/>
    <n v="4234511.83"/>
  </r>
  <r>
    <x v="2"/>
    <x v="0"/>
    <x v="0"/>
    <x v="5"/>
    <x v="1"/>
    <x v="0"/>
    <x v="1"/>
    <x v="1"/>
    <n v="0"/>
    <n v="0"/>
    <n v="0"/>
    <n v="0"/>
    <n v="39"/>
    <n v="460167.60000000009"/>
    <n v="0"/>
    <n v="0"/>
    <n v="0"/>
    <n v="0"/>
    <n v="0"/>
    <n v="39"/>
    <n v="460167.60000000009"/>
  </r>
  <r>
    <x v="2"/>
    <x v="0"/>
    <x v="0"/>
    <x v="5"/>
    <x v="1"/>
    <x v="0"/>
    <x v="2"/>
    <x v="0"/>
    <n v="0"/>
    <n v="0"/>
    <n v="0"/>
    <n v="0"/>
    <n v="15"/>
    <n v="3320899.4799999995"/>
    <n v="0"/>
    <n v="0"/>
    <n v="0"/>
    <n v="0"/>
    <n v="0"/>
    <n v="15"/>
    <n v="3320899.4799999995"/>
  </r>
  <r>
    <x v="2"/>
    <x v="0"/>
    <x v="0"/>
    <x v="5"/>
    <x v="1"/>
    <x v="0"/>
    <x v="3"/>
    <x v="0"/>
    <n v="0"/>
    <n v="0"/>
    <n v="0"/>
    <n v="0"/>
    <n v="92"/>
    <n v="555444.39"/>
    <n v="0"/>
    <n v="0"/>
    <n v="0"/>
    <n v="0"/>
    <n v="0"/>
    <n v="92"/>
    <n v="555444.39"/>
  </r>
  <r>
    <x v="2"/>
    <x v="0"/>
    <x v="0"/>
    <x v="5"/>
    <x v="1"/>
    <x v="1"/>
    <x v="0"/>
    <x v="0"/>
    <n v="6466"/>
    <n v="7302.3499999999995"/>
    <n v="24594959.810000002"/>
    <n v="25563366.600000001"/>
    <n v="0"/>
    <n v="0"/>
    <n v="0"/>
    <n v="0"/>
    <n v="24594959.810000002"/>
    <n v="25563366.600000001"/>
    <n v="0"/>
    <n v="0"/>
    <n v="0"/>
  </r>
  <r>
    <x v="2"/>
    <x v="0"/>
    <x v="0"/>
    <x v="5"/>
    <x v="1"/>
    <x v="1"/>
    <x v="1"/>
    <x v="0"/>
    <n v="0"/>
    <n v="0"/>
    <n v="0"/>
    <n v="0"/>
    <n v="706"/>
    <n v="16428441.909999998"/>
    <n v="0"/>
    <n v="0"/>
    <n v="0"/>
    <n v="0"/>
    <n v="0"/>
    <n v="706"/>
    <n v="16428441.909999998"/>
  </r>
  <r>
    <x v="2"/>
    <x v="0"/>
    <x v="0"/>
    <x v="5"/>
    <x v="1"/>
    <x v="1"/>
    <x v="1"/>
    <x v="1"/>
    <n v="0"/>
    <n v="0"/>
    <n v="0"/>
    <n v="0"/>
    <n v="214"/>
    <n v="-514237.12"/>
    <n v="0"/>
    <n v="0"/>
    <n v="0"/>
    <n v="0"/>
    <n v="0"/>
    <n v="214"/>
    <n v="-514237.12"/>
  </r>
  <r>
    <x v="2"/>
    <x v="0"/>
    <x v="0"/>
    <x v="5"/>
    <x v="1"/>
    <x v="1"/>
    <x v="2"/>
    <x v="0"/>
    <n v="0"/>
    <n v="0"/>
    <n v="0"/>
    <n v="0"/>
    <n v="39"/>
    <n v="3787496.9099999997"/>
    <n v="0"/>
    <n v="0"/>
    <n v="0"/>
    <n v="0"/>
    <n v="0"/>
    <n v="39"/>
    <n v="3787496.9099999997"/>
  </r>
  <r>
    <x v="2"/>
    <x v="0"/>
    <x v="0"/>
    <x v="5"/>
    <x v="1"/>
    <x v="1"/>
    <x v="2"/>
    <x v="1"/>
    <n v="0"/>
    <n v="0"/>
    <n v="0"/>
    <n v="0"/>
    <n v="6"/>
    <n v="858652.08"/>
    <n v="0"/>
    <n v="0"/>
    <n v="0"/>
    <n v="0"/>
    <n v="0"/>
    <n v="6"/>
    <n v="858652.08"/>
  </r>
  <r>
    <x v="2"/>
    <x v="0"/>
    <x v="0"/>
    <x v="5"/>
    <x v="1"/>
    <x v="1"/>
    <x v="3"/>
    <x v="0"/>
    <n v="0"/>
    <n v="0"/>
    <n v="0"/>
    <n v="0"/>
    <n v="430"/>
    <n v="1551071.3"/>
    <n v="0"/>
    <n v="0"/>
    <n v="0"/>
    <n v="0"/>
    <n v="0"/>
    <n v="430"/>
    <n v="1551071.3"/>
  </r>
  <r>
    <x v="2"/>
    <x v="0"/>
    <x v="0"/>
    <x v="5"/>
    <x v="1"/>
    <x v="2"/>
    <x v="0"/>
    <x v="0"/>
    <n v="0"/>
    <n v="1.06"/>
    <n v="2603.77"/>
    <n v="2603.77"/>
    <n v="0"/>
    <n v="0"/>
    <n v="0"/>
    <n v="0"/>
    <n v="2603.77"/>
    <n v="2603.77"/>
    <n v="0"/>
    <n v="0"/>
    <n v="0"/>
  </r>
  <r>
    <x v="2"/>
    <x v="0"/>
    <x v="0"/>
    <x v="5"/>
    <x v="1"/>
    <x v="2"/>
    <x v="1"/>
    <x v="0"/>
    <n v="0"/>
    <n v="0"/>
    <n v="0"/>
    <n v="0"/>
    <n v="0"/>
    <n v="578"/>
    <n v="0"/>
    <n v="0"/>
    <n v="0"/>
    <n v="0"/>
    <n v="0"/>
    <n v="0"/>
    <n v="578"/>
  </r>
  <r>
    <x v="2"/>
    <x v="0"/>
    <x v="0"/>
    <x v="5"/>
    <x v="1"/>
    <x v="3"/>
    <x v="0"/>
    <x v="0"/>
    <n v="7"/>
    <n v="27.909999999999997"/>
    <n v="70399.97"/>
    <n v="28634.38"/>
    <n v="0"/>
    <n v="0"/>
    <n v="0"/>
    <n v="0"/>
    <n v="70399.97"/>
    <n v="28634.38"/>
    <n v="0"/>
    <n v="0"/>
    <n v="0"/>
  </r>
  <r>
    <x v="2"/>
    <x v="0"/>
    <x v="0"/>
    <x v="5"/>
    <x v="1"/>
    <x v="3"/>
    <x v="1"/>
    <x v="0"/>
    <n v="0"/>
    <n v="0"/>
    <n v="0"/>
    <n v="0"/>
    <n v="3"/>
    <n v="79438.12"/>
    <n v="0"/>
    <n v="0"/>
    <n v="0"/>
    <n v="0"/>
    <n v="0"/>
    <n v="3"/>
    <n v="79438.12"/>
  </r>
  <r>
    <x v="2"/>
    <x v="0"/>
    <x v="0"/>
    <x v="5"/>
    <x v="1"/>
    <x v="3"/>
    <x v="1"/>
    <x v="1"/>
    <n v="0"/>
    <n v="0"/>
    <n v="0"/>
    <n v="0"/>
    <n v="1"/>
    <n v="32942"/>
    <n v="0"/>
    <n v="0"/>
    <n v="0"/>
    <n v="0"/>
    <n v="0"/>
    <n v="1"/>
    <n v="32942"/>
  </r>
  <r>
    <x v="2"/>
    <x v="0"/>
    <x v="0"/>
    <x v="5"/>
    <x v="2"/>
    <x v="4"/>
    <x v="0"/>
    <x v="0"/>
    <n v="11161"/>
    <n v="11189.15"/>
    <n v="146547324.81999996"/>
    <n v="145430981.06"/>
    <n v="0"/>
    <n v="0"/>
    <n v="0"/>
    <n v="0"/>
    <n v="146547324.81999996"/>
    <n v="145430981.06"/>
    <n v="0"/>
    <n v="0"/>
    <n v="0"/>
  </r>
  <r>
    <x v="2"/>
    <x v="0"/>
    <x v="0"/>
    <x v="5"/>
    <x v="2"/>
    <x v="4"/>
    <x v="1"/>
    <x v="0"/>
    <n v="0"/>
    <n v="0"/>
    <n v="0"/>
    <n v="0"/>
    <n v="398"/>
    <n v="81501850.210000008"/>
    <n v="0"/>
    <n v="0"/>
    <n v="0"/>
    <n v="0"/>
    <n v="0"/>
    <n v="398"/>
    <n v="81501850.210000008"/>
  </r>
  <r>
    <x v="2"/>
    <x v="0"/>
    <x v="0"/>
    <x v="5"/>
    <x v="2"/>
    <x v="4"/>
    <x v="1"/>
    <x v="1"/>
    <n v="0"/>
    <n v="0"/>
    <n v="0"/>
    <n v="0"/>
    <n v="13"/>
    <n v="-115471.24"/>
    <n v="0"/>
    <n v="0"/>
    <n v="0"/>
    <n v="0"/>
    <n v="0"/>
    <n v="13"/>
    <n v="-115471.24"/>
  </r>
  <r>
    <x v="2"/>
    <x v="0"/>
    <x v="0"/>
    <x v="5"/>
    <x v="2"/>
    <x v="4"/>
    <x v="2"/>
    <x v="0"/>
    <n v="0"/>
    <n v="0"/>
    <n v="0"/>
    <n v="0"/>
    <n v="38"/>
    <n v="17224450.789999999"/>
    <n v="0"/>
    <n v="0"/>
    <n v="0"/>
    <n v="0"/>
    <n v="0"/>
    <n v="38"/>
    <n v="17224450.789999999"/>
  </r>
  <r>
    <x v="2"/>
    <x v="0"/>
    <x v="0"/>
    <x v="5"/>
    <x v="2"/>
    <x v="4"/>
    <x v="3"/>
    <x v="0"/>
    <n v="0"/>
    <n v="0"/>
    <n v="0"/>
    <n v="0"/>
    <n v="520"/>
    <n v="1534629.25"/>
    <n v="0"/>
    <n v="0"/>
    <n v="0"/>
    <n v="0"/>
    <n v="0"/>
    <n v="520"/>
    <n v="1534629.25"/>
  </r>
  <r>
    <x v="2"/>
    <x v="0"/>
    <x v="0"/>
    <x v="5"/>
    <x v="2"/>
    <x v="0"/>
    <x v="0"/>
    <x v="0"/>
    <n v="117"/>
    <n v="134.14000000000001"/>
    <n v="1673371.62"/>
    <n v="1243808.53"/>
    <n v="0"/>
    <n v="0"/>
    <n v="0"/>
    <n v="0"/>
    <n v="1673371.62"/>
    <n v="1243808.53"/>
    <n v="0"/>
    <n v="0"/>
    <n v="0"/>
  </r>
  <r>
    <x v="2"/>
    <x v="0"/>
    <x v="0"/>
    <x v="5"/>
    <x v="2"/>
    <x v="0"/>
    <x v="1"/>
    <x v="0"/>
    <n v="0"/>
    <n v="0"/>
    <n v="0"/>
    <n v="0"/>
    <n v="51"/>
    <n v="1358239.68"/>
    <n v="0"/>
    <n v="0"/>
    <n v="0"/>
    <n v="0"/>
    <n v="0"/>
    <n v="51"/>
    <n v="1358239.68"/>
  </r>
  <r>
    <x v="2"/>
    <x v="0"/>
    <x v="0"/>
    <x v="5"/>
    <x v="2"/>
    <x v="0"/>
    <x v="2"/>
    <x v="0"/>
    <n v="0"/>
    <n v="0"/>
    <n v="0"/>
    <n v="0"/>
    <n v="1"/>
    <n v="120962.62"/>
    <n v="0"/>
    <n v="0"/>
    <n v="0"/>
    <n v="0"/>
    <n v="0"/>
    <n v="1"/>
    <n v="120962.62"/>
  </r>
  <r>
    <x v="2"/>
    <x v="0"/>
    <x v="0"/>
    <x v="5"/>
    <x v="2"/>
    <x v="0"/>
    <x v="3"/>
    <x v="0"/>
    <n v="0"/>
    <n v="0"/>
    <n v="0"/>
    <n v="0"/>
    <n v="15"/>
    <n v="539424.23"/>
    <n v="0"/>
    <n v="0"/>
    <n v="0"/>
    <n v="0"/>
    <n v="0"/>
    <n v="15"/>
    <n v="539424.23"/>
  </r>
  <r>
    <x v="2"/>
    <x v="0"/>
    <x v="0"/>
    <x v="5"/>
    <x v="2"/>
    <x v="1"/>
    <x v="0"/>
    <x v="0"/>
    <n v="698"/>
    <n v="748.00000000000011"/>
    <n v="6229322"/>
    <n v="4592698.33"/>
    <n v="0"/>
    <n v="694.87"/>
    <n v="0"/>
    <n v="0"/>
    <n v="6229322"/>
    <n v="4592698.33"/>
    <n v="0"/>
    <n v="0"/>
    <n v="694.87"/>
  </r>
  <r>
    <x v="2"/>
    <x v="0"/>
    <x v="0"/>
    <x v="5"/>
    <x v="2"/>
    <x v="1"/>
    <x v="1"/>
    <x v="0"/>
    <n v="0"/>
    <n v="0"/>
    <n v="0"/>
    <n v="0"/>
    <n v="21"/>
    <n v="1406972.15"/>
    <n v="0"/>
    <n v="0"/>
    <n v="0"/>
    <n v="0"/>
    <n v="0"/>
    <n v="21"/>
    <n v="1406972.15"/>
  </r>
  <r>
    <x v="2"/>
    <x v="0"/>
    <x v="0"/>
    <x v="5"/>
    <x v="2"/>
    <x v="1"/>
    <x v="1"/>
    <x v="1"/>
    <n v="0"/>
    <n v="0"/>
    <n v="0"/>
    <n v="0"/>
    <n v="2"/>
    <n v="-5836"/>
    <n v="0"/>
    <n v="0"/>
    <n v="0"/>
    <n v="0"/>
    <n v="0"/>
    <n v="2"/>
    <n v="-5836"/>
  </r>
  <r>
    <x v="2"/>
    <x v="0"/>
    <x v="0"/>
    <x v="5"/>
    <x v="2"/>
    <x v="1"/>
    <x v="2"/>
    <x v="0"/>
    <n v="0"/>
    <n v="0"/>
    <n v="0"/>
    <n v="0"/>
    <n v="1"/>
    <n v="844616.55"/>
    <n v="0"/>
    <n v="0"/>
    <n v="0"/>
    <n v="0"/>
    <n v="0"/>
    <n v="1"/>
    <n v="844616.55"/>
  </r>
  <r>
    <x v="2"/>
    <x v="0"/>
    <x v="0"/>
    <x v="5"/>
    <x v="2"/>
    <x v="1"/>
    <x v="3"/>
    <x v="0"/>
    <n v="0"/>
    <n v="0"/>
    <n v="0"/>
    <n v="0"/>
    <n v="19"/>
    <n v="75564.510000000009"/>
    <n v="0"/>
    <n v="0"/>
    <n v="0"/>
    <n v="0"/>
    <n v="0"/>
    <n v="19"/>
    <n v="75564.510000000009"/>
  </r>
  <r>
    <x v="2"/>
    <x v="0"/>
    <x v="0"/>
    <x v="5"/>
    <x v="2"/>
    <x v="3"/>
    <x v="0"/>
    <x v="0"/>
    <n v="10"/>
    <n v="20.47"/>
    <n v="34598.639999999999"/>
    <n v="239098.77"/>
    <n v="0"/>
    <n v="0"/>
    <n v="0"/>
    <n v="0"/>
    <n v="34598.639999999999"/>
    <n v="239098.77"/>
    <n v="0"/>
    <n v="0"/>
    <n v="0"/>
  </r>
  <r>
    <x v="2"/>
    <x v="0"/>
    <x v="0"/>
    <x v="5"/>
    <x v="2"/>
    <x v="3"/>
    <x v="1"/>
    <x v="0"/>
    <n v="0"/>
    <n v="0"/>
    <n v="0"/>
    <n v="0"/>
    <n v="1"/>
    <n v="11774.34"/>
    <n v="0"/>
    <n v="0"/>
    <n v="0"/>
    <n v="0"/>
    <n v="0"/>
    <n v="1"/>
    <n v="11774.34"/>
  </r>
  <r>
    <x v="2"/>
    <x v="0"/>
    <x v="0"/>
    <x v="5"/>
    <x v="2"/>
    <x v="3"/>
    <x v="3"/>
    <x v="0"/>
    <n v="0"/>
    <n v="0"/>
    <n v="0"/>
    <n v="0"/>
    <n v="7"/>
    <n v="30791.1"/>
    <n v="0"/>
    <n v="0"/>
    <n v="0"/>
    <n v="0"/>
    <n v="0"/>
    <n v="7"/>
    <n v="30791.1"/>
  </r>
  <r>
    <x v="2"/>
    <x v="0"/>
    <x v="0"/>
    <x v="5"/>
    <x v="3"/>
    <x v="0"/>
    <x v="0"/>
    <x v="0"/>
    <n v="102"/>
    <n v="149.4"/>
    <n v="889312.77"/>
    <n v="507090.12"/>
    <n v="0"/>
    <n v="0"/>
    <n v="0"/>
    <n v="0"/>
    <n v="889312.77"/>
    <n v="507090.12"/>
    <n v="0"/>
    <n v="0"/>
    <n v="0"/>
  </r>
  <r>
    <x v="2"/>
    <x v="0"/>
    <x v="0"/>
    <x v="5"/>
    <x v="3"/>
    <x v="0"/>
    <x v="1"/>
    <x v="0"/>
    <n v="0"/>
    <n v="0"/>
    <n v="0"/>
    <n v="0"/>
    <n v="3"/>
    <n v="25492.09"/>
    <n v="0"/>
    <n v="0"/>
    <n v="0"/>
    <n v="0"/>
    <n v="0"/>
    <n v="3"/>
    <n v="25492.09"/>
  </r>
  <r>
    <x v="2"/>
    <x v="0"/>
    <x v="0"/>
    <x v="5"/>
    <x v="3"/>
    <x v="0"/>
    <x v="1"/>
    <x v="1"/>
    <n v="0"/>
    <n v="0"/>
    <n v="0"/>
    <n v="0"/>
    <n v="2"/>
    <n v="54232.4"/>
    <n v="0"/>
    <n v="0"/>
    <n v="0"/>
    <n v="0"/>
    <n v="0"/>
    <n v="2"/>
    <n v="54232.4"/>
  </r>
  <r>
    <x v="2"/>
    <x v="0"/>
    <x v="0"/>
    <x v="5"/>
    <x v="3"/>
    <x v="0"/>
    <x v="2"/>
    <x v="0"/>
    <n v="0"/>
    <n v="0"/>
    <n v="0"/>
    <n v="0"/>
    <n v="1"/>
    <n v="4002"/>
    <n v="0"/>
    <n v="0"/>
    <n v="0"/>
    <n v="0"/>
    <n v="0"/>
    <n v="1"/>
    <n v="4002"/>
  </r>
  <r>
    <x v="2"/>
    <x v="0"/>
    <x v="0"/>
    <x v="5"/>
    <x v="3"/>
    <x v="1"/>
    <x v="0"/>
    <x v="0"/>
    <n v="1913"/>
    <n v="204.76999999999998"/>
    <n v="2568311.6800000002"/>
    <n v="477801.26"/>
    <n v="0"/>
    <n v="0"/>
    <n v="0"/>
    <n v="0"/>
    <n v="2568311.6800000002"/>
    <n v="477801.26"/>
    <n v="0"/>
    <n v="0"/>
    <n v="0"/>
  </r>
  <r>
    <x v="2"/>
    <x v="0"/>
    <x v="0"/>
    <x v="5"/>
    <x v="3"/>
    <x v="1"/>
    <x v="1"/>
    <x v="0"/>
    <n v="0"/>
    <n v="0"/>
    <n v="0"/>
    <n v="0"/>
    <n v="26"/>
    <n v="121622.52"/>
    <n v="0"/>
    <n v="0"/>
    <n v="0"/>
    <n v="0"/>
    <n v="0"/>
    <n v="26"/>
    <n v="121622.52"/>
  </r>
  <r>
    <x v="2"/>
    <x v="0"/>
    <x v="0"/>
    <x v="5"/>
    <x v="3"/>
    <x v="1"/>
    <x v="1"/>
    <x v="1"/>
    <n v="0"/>
    <n v="0"/>
    <n v="0"/>
    <n v="0"/>
    <n v="5"/>
    <n v="-107927.5"/>
    <n v="0"/>
    <n v="0"/>
    <n v="0"/>
    <n v="0"/>
    <n v="0"/>
    <n v="5"/>
    <n v="-107927.5"/>
  </r>
  <r>
    <x v="2"/>
    <x v="0"/>
    <x v="0"/>
    <x v="5"/>
    <x v="3"/>
    <x v="1"/>
    <x v="2"/>
    <x v="0"/>
    <n v="0"/>
    <n v="0"/>
    <n v="0"/>
    <n v="0"/>
    <n v="1"/>
    <n v="139948.66"/>
    <n v="0"/>
    <n v="0"/>
    <n v="0"/>
    <n v="0"/>
    <n v="0"/>
    <n v="1"/>
    <n v="139948.66"/>
  </r>
  <r>
    <x v="2"/>
    <x v="0"/>
    <x v="0"/>
    <x v="5"/>
    <x v="3"/>
    <x v="1"/>
    <x v="3"/>
    <x v="0"/>
    <n v="0"/>
    <n v="0"/>
    <n v="0"/>
    <n v="0"/>
    <n v="2"/>
    <n v="7985"/>
    <n v="0"/>
    <n v="0"/>
    <n v="0"/>
    <n v="0"/>
    <n v="0"/>
    <n v="2"/>
    <n v="7985"/>
  </r>
  <r>
    <x v="2"/>
    <x v="0"/>
    <x v="0"/>
    <x v="5"/>
    <x v="3"/>
    <x v="2"/>
    <x v="0"/>
    <x v="0"/>
    <n v="131"/>
    <n v="125.52"/>
    <n v="148422.71"/>
    <n v="121603.7"/>
    <n v="0"/>
    <n v="0"/>
    <n v="0"/>
    <n v="0"/>
    <n v="148422.71"/>
    <n v="121603.7"/>
    <n v="0"/>
    <n v="0"/>
    <n v="0"/>
  </r>
  <r>
    <x v="2"/>
    <x v="0"/>
    <x v="0"/>
    <x v="5"/>
    <x v="3"/>
    <x v="2"/>
    <x v="1"/>
    <x v="0"/>
    <n v="0"/>
    <n v="0"/>
    <n v="0"/>
    <n v="0"/>
    <n v="85"/>
    <n v="560845.40999999992"/>
    <n v="0"/>
    <n v="0"/>
    <n v="0"/>
    <n v="0"/>
    <n v="0"/>
    <n v="85"/>
    <n v="560845.40999999992"/>
  </r>
  <r>
    <x v="2"/>
    <x v="0"/>
    <x v="0"/>
    <x v="5"/>
    <x v="3"/>
    <x v="2"/>
    <x v="1"/>
    <x v="1"/>
    <n v="0"/>
    <n v="0"/>
    <n v="0"/>
    <n v="0"/>
    <n v="12"/>
    <n v="-135130.59"/>
    <n v="0"/>
    <n v="0"/>
    <n v="0"/>
    <n v="0"/>
    <n v="0"/>
    <n v="12"/>
    <n v="-135130.59"/>
  </r>
  <r>
    <x v="2"/>
    <x v="0"/>
    <x v="0"/>
    <x v="5"/>
    <x v="3"/>
    <x v="2"/>
    <x v="2"/>
    <x v="0"/>
    <n v="0"/>
    <n v="0"/>
    <n v="0"/>
    <n v="0"/>
    <n v="2"/>
    <n v="35783.03"/>
    <n v="0"/>
    <n v="0"/>
    <n v="0"/>
    <n v="0"/>
    <n v="0"/>
    <n v="2"/>
    <n v="35783.03"/>
  </r>
  <r>
    <x v="2"/>
    <x v="0"/>
    <x v="0"/>
    <x v="5"/>
    <x v="3"/>
    <x v="2"/>
    <x v="2"/>
    <x v="1"/>
    <n v="0"/>
    <n v="0"/>
    <n v="0"/>
    <n v="0"/>
    <n v="2"/>
    <n v="-5320.75"/>
    <n v="0"/>
    <n v="0"/>
    <n v="0"/>
    <n v="0"/>
    <n v="0"/>
    <n v="2"/>
    <n v="-5320.75"/>
  </r>
  <r>
    <x v="2"/>
    <x v="0"/>
    <x v="0"/>
    <x v="5"/>
    <x v="4"/>
    <x v="4"/>
    <x v="0"/>
    <x v="0"/>
    <n v="16"/>
    <n v="16.37"/>
    <n v="156142.06"/>
    <n v="140003.17000000001"/>
    <n v="0"/>
    <n v="0"/>
    <n v="0"/>
    <n v="0"/>
    <n v="156142.06"/>
    <n v="140003.17000000001"/>
    <n v="0"/>
    <n v="0"/>
    <n v="0"/>
  </r>
  <r>
    <x v="2"/>
    <x v="0"/>
    <x v="0"/>
    <x v="5"/>
    <x v="4"/>
    <x v="0"/>
    <x v="0"/>
    <x v="0"/>
    <n v="0"/>
    <n v="0.22"/>
    <n v="1218.31"/>
    <n v="1218.31"/>
    <n v="0"/>
    <n v="-978"/>
    <n v="0"/>
    <n v="0"/>
    <n v="1218.31"/>
    <n v="1218.31"/>
    <n v="0"/>
    <n v="0"/>
    <n v="-978"/>
  </r>
  <r>
    <x v="2"/>
    <x v="0"/>
    <x v="0"/>
    <x v="5"/>
    <x v="4"/>
    <x v="0"/>
    <x v="1"/>
    <x v="0"/>
    <n v="0"/>
    <n v="0"/>
    <n v="0"/>
    <n v="0"/>
    <n v="13"/>
    <n v="-4696702.3699999992"/>
    <n v="0"/>
    <n v="0"/>
    <n v="0"/>
    <n v="0"/>
    <n v="0"/>
    <n v="13"/>
    <n v="-4696702.3699999992"/>
  </r>
  <r>
    <x v="2"/>
    <x v="0"/>
    <x v="0"/>
    <x v="5"/>
    <x v="4"/>
    <x v="0"/>
    <x v="1"/>
    <x v="1"/>
    <n v="0"/>
    <n v="0"/>
    <n v="0"/>
    <n v="0"/>
    <n v="3"/>
    <n v="-1170244.9500000002"/>
    <n v="0"/>
    <n v="0"/>
    <n v="0"/>
    <n v="0"/>
    <n v="0"/>
    <n v="3"/>
    <n v="-1170244.9500000002"/>
  </r>
  <r>
    <x v="2"/>
    <x v="0"/>
    <x v="0"/>
    <x v="5"/>
    <x v="4"/>
    <x v="0"/>
    <x v="2"/>
    <x v="0"/>
    <n v="0"/>
    <n v="0"/>
    <n v="0"/>
    <n v="0"/>
    <n v="2"/>
    <n v="3032893.0200000005"/>
    <n v="0"/>
    <n v="0"/>
    <n v="0"/>
    <n v="0"/>
    <n v="0"/>
    <n v="2"/>
    <n v="3032893.0200000005"/>
  </r>
  <r>
    <x v="2"/>
    <x v="0"/>
    <x v="0"/>
    <x v="5"/>
    <x v="4"/>
    <x v="0"/>
    <x v="2"/>
    <x v="1"/>
    <n v="0"/>
    <n v="0"/>
    <n v="0"/>
    <n v="0"/>
    <n v="0"/>
    <n v="-325417.05000000005"/>
    <n v="0"/>
    <n v="0"/>
    <n v="0"/>
    <n v="0"/>
    <n v="0"/>
    <n v="0"/>
    <n v="-325417.05000000005"/>
  </r>
  <r>
    <x v="2"/>
    <x v="0"/>
    <x v="0"/>
    <x v="5"/>
    <x v="4"/>
    <x v="0"/>
    <x v="3"/>
    <x v="0"/>
    <n v="0"/>
    <n v="0"/>
    <n v="0"/>
    <n v="0"/>
    <n v="1"/>
    <n v="-164290.34"/>
    <n v="0"/>
    <n v="0"/>
    <n v="0"/>
    <n v="0"/>
    <n v="0"/>
    <n v="1"/>
    <n v="-164290.34"/>
  </r>
  <r>
    <x v="2"/>
    <x v="0"/>
    <x v="0"/>
    <x v="5"/>
    <x v="4"/>
    <x v="1"/>
    <x v="0"/>
    <x v="0"/>
    <n v="1186"/>
    <n v="1024.54"/>
    <n v="3592257.66"/>
    <n v="2845284.2"/>
    <n v="0"/>
    <n v="0"/>
    <n v="0"/>
    <n v="0"/>
    <n v="3592257.66"/>
    <n v="2845284.2"/>
    <n v="0"/>
    <n v="0"/>
    <n v="0"/>
  </r>
  <r>
    <x v="2"/>
    <x v="0"/>
    <x v="0"/>
    <x v="6"/>
    <x v="0"/>
    <x v="0"/>
    <x v="0"/>
    <x v="0"/>
    <n v="0"/>
    <n v="0"/>
    <n v="-29574.57"/>
    <n v="196049.46"/>
    <n v="0"/>
    <n v="34803.990000000005"/>
    <n v="0"/>
    <n v="0"/>
    <n v="-29574.57"/>
    <n v="196049.46"/>
    <n v="0"/>
    <n v="0"/>
    <n v="34803.990000000005"/>
  </r>
  <r>
    <x v="2"/>
    <x v="0"/>
    <x v="0"/>
    <x v="6"/>
    <x v="0"/>
    <x v="0"/>
    <x v="1"/>
    <x v="0"/>
    <n v="0"/>
    <n v="0"/>
    <n v="0"/>
    <n v="0"/>
    <n v="4893"/>
    <n v="76331413.909999982"/>
    <n v="0"/>
    <n v="0"/>
    <n v="0"/>
    <n v="0"/>
    <n v="0"/>
    <n v="4893"/>
    <n v="76331413.909999982"/>
  </r>
  <r>
    <x v="2"/>
    <x v="0"/>
    <x v="0"/>
    <x v="6"/>
    <x v="0"/>
    <x v="0"/>
    <x v="1"/>
    <x v="1"/>
    <n v="0"/>
    <n v="0"/>
    <n v="0"/>
    <n v="0"/>
    <n v="606"/>
    <n v="-419984.07999999967"/>
    <n v="0"/>
    <n v="0"/>
    <n v="0"/>
    <n v="0"/>
    <n v="0"/>
    <n v="606"/>
    <n v="-419984.07999999967"/>
  </r>
  <r>
    <x v="2"/>
    <x v="0"/>
    <x v="0"/>
    <x v="6"/>
    <x v="0"/>
    <x v="0"/>
    <x v="2"/>
    <x v="0"/>
    <n v="0"/>
    <n v="0"/>
    <n v="0"/>
    <n v="0"/>
    <n v="138"/>
    <n v="12879136.309999997"/>
    <n v="0"/>
    <n v="0"/>
    <n v="0"/>
    <n v="0"/>
    <n v="0"/>
    <n v="138"/>
    <n v="12879136.309999997"/>
  </r>
  <r>
    <x v="2"/>
    <x v="0"/>
    <x v="0"/>
    <x v="6"/>
    <x v="0"/>
    <x v="0"/>
    <x v="2"/>
    <x v="1"/>
    <n v="0"/>
    <n v="0"/>
    <n v="0"/>
    <n v="0"/>
    <n v="20"/>
    <n v="1728340.04"/>
    <n v="0"/>
    <n v="0"/>
    <n v="0"/>
    <n v="0"/>
    <n v="0"/>
    <n v="20"/>
    <n v="1728340.04"/>
  </r>
  <r>
    <x v="2"/>
    <x v="0"/>
    <x v="0"/>
    <x v="6"/>
    <x v="0"/>
    <x v="0"/>
    <x v="3"/>
    <x v="0"/>
    <n v="0"/>
    <n v="0"/>
    <n v="0"/>
    <n v="0"/>
    <n v="1546"/>
    <n v="6906997.7400000002"/>
    <n v="0"/>
    <n v="0"/>
    <n v="0"/>
    <n v="0"/>
    <n v="0"/>
    <n v="1546"/>
    <n v="6906997.7400000002"/>
  </r>
  <r>
    <x v="2"/>
    <x v="0"/>
    <x v="0"/>
    <x v="6"/>
    <x v="0"/>
    <x v="1"/>
    <x v="0"/>
    <x v="0"/>
    <n v="1063"/>
    <n v="0.03"/>
    <n v="3467543.21"/>
    <n v="3973673.34"/>
    <n v="0"/>
    <n v="85325.4"/>
    <n v="0"/>
    <n v="0"/>
    <n v="3467543.21"/>
    <n v="3973673.34"/>
    <n v="0"/>
    <n v="0"/>
    <n v="85325.4"/>
  </r>
  <r>
    <x v="2"/>
    <x v="0"/>
    <x v="0"/>
    <x v="6"/>
    <x v="0"/>
    <x v="1"/>
    <x v="1"/>
    <x v="0"/>
    <n v="0"/>
    <n v="0"/>
    <n v="0"/>
    <n v="0"/>
    <n v="39833"/>
    <n v="691350212.48999977"/>
    <n v="0"/>
    <n v="0"/>
    <n v="0"/>
    <n v="0"/>
    <n v="0"/>
    <n v="39833"/>
    <n v="691350212.48999977"/>
  </r>
  <r>
    <x v="2"/>
    <x v="0"/>
    <x v="0"/>
    <x v="6"/>
    <x v="0"/>
    <x v="1"/>
    <x v="1"/>
    <x v="1"/>
    <n v="0"/>
    <n v="0"/>
    <n v="0"/>
    <n v="0"/>
    <n v="23716"/>
    <n v="-104837379.34999999"/>
    <n v="0"/>
    <n v="0"/>
    <n v="0"/>
    <n v="0"/>
    <n v="0"/>
    <n v="23716"/>
    <n v="-104837379.34999999"/>
  </r>
  <r>
    <x v="2"/>
    <x v="0"/>
    <x v="0"/>
    <x v="6"/>
    <x v="0"/>
    <x v="1"/>
    <x v="2"/>
    <x v="0"/>
    <n v="0"/>
    <n v="0"/>
    <n v="0"/>
    <n v="0"/>
    <n v="2404"/>
    <n v="197828843.05000001"/>
    <n v="0"/>
    <n v="0"/>
    <n v="0"/>
    <n v="0"/>
    <n v="0"/>
    <n v="2404"/>
    <n v="197828843.05000001"/>
  </r>
  <r>
    <x v="2"/>
    <x v="0"/>
    <x v="0"/>
    <x v="6"/>
    <x v="0"/>
    <x v="1"/>
    <x v="2"/>
    <x v="1"/>
    <n v="0"/>
    <n v="0"/>
    <n v="0"/>
    <n v="0"/>
    <n v="365"/>
    <n v="26774138.049999997"/>
    <n v="0"/>
    <n v="0"/>
    <n v="0"/>
    <n v="0"/>
    <n v="0"/>
    <n v="365"/>
    <n v="26774138.049999997"/>
  </r>
  <r>
    <x v="2"/>
    <x v="0"/>
    <x v="0"/>
    <x v="6"/>
    <x v="0"/>
    <x v="1"/>
    <x v="3"/>
    <x v="0"/>
    <n v="0"/>
    <n v="0"/>
    <n v="0"/>
    <n v="0"/>
    <n v="14737"/>
    <n v="75823720.609999985"/>
    <n v="0"/>
    <n v="0"/>
    <n v="0"/>
    <n v="0"/>
    <n v="0"/>
    <n v="14737"/>
    <n v="75823720.609999985"/>
  </r>
  <r>
    <x v="2"/>
    <x v="0"/>
    <x v="0"/>
    <x v="6"/>
    <x v="0"/>
    <x v="2"/>
    <x v="1"/>
    <x v="0"/>
    <n v="0"/>
    <n v="0"/>
    <n v="0"/>
    <n v="0"/>
    <n v="1"/>
    <n v="-2799.0300000000007"/>
    <n v="0"/>
    <n v="0"/>
    <n v="0"/>
    <n v="0"/>
    <n v="0"/>
    <n v="1"/>
    <n v="-2799.0300000000007"/>
  </r>
  <r>
    <x v="2"/>
    <x v="0"/>
    <x v="0"/>
    <x v="6"/>
    <x v="0"/>
    <x v="2"/>
    <x v="1"/>
    <x v="1"/>
    <n v="0"/>
    <n v="0"/>
    <n v="0"/>
    <n v="0"/>
    <n v="5"/>
    <n v="-51096.07"/>
    <n v="0"/>
    <n v="0"/>
    <n v="0"/>
    <n v="0"/>
    <n v="0"/>
    <n v="5"/>
    <n v="-51096.07"/>
  </r>
  <r>
    <x v="2"/>
    <x v="0"/>
    <x v="0"/>
    <x v="6"/>
    <x v="0"/>
    <x v="2"/>
    <x v="2"/>
    <x v="0"/>
    <n v="0"/>
    <n v="0"/>
    <n v="0"/>
    <n v="0"/>
    <n v="0"/>
    <n v="-31625.119999999999"/>
    <n v="0"/>
    <n v="0"/>
    <n v="0"/>
    <n v="0"/>
    <n v="0"/>
    <n v="0"/>
    <n v="-31625.119999999999"/>
  </r>
  <r>
    <x v="2"/>
    <x v="0"/>
    <x v="0"/>
    <x v="6"/>
    <x v="0"/>
    <x v="2"/>
    <x v="3"/>
    <x v="0"/>
    <n v="0"/>
    <n v="0"/>
    <n v="0"/>
    <n v="0"/>
    <n v="4"/>
    <n v="6006.37"/>
    <n v="0"/>
    <n v="0"/>
    <n v="0"/>
    <n v="0"/>
    <n v="0"/>
    <n v="4"/>
    <n v="6006.37"/>
  </r>
  <r>
    <x v="2"/>
    <x v="0"/>
    <x v="0"/>
    <x v="6"/>
    <x v="0"/>
    <x v="3"/>
    <x v="0"/>
    <x v="0"/>
    <n v="0"/>
    <n v="0"/>
    <n v="0"/>
    <n v="0"/>
    <n v="0"/>
    <n v="94725.39"/>
    <n v="0"/>
    <n v="0"/>
    <n v="0"/>
    <n v="0"/>
    <n v="0"/>
    <n v="0"/>
    <n v="94725.39"/>
  </r>
  <r>
    <x v="2"/>
    <x v="0"/>
    <x v="0"/>
    <x v="6"/>
    <x v="0"/>
    <x v="3"/>
    <x v="1"/>
    <x v="0"/>
    <n v="0"/>
    <n v="0"/>
    <n v="0"/>
    <n v="0"/>
    <n v="360"/>
    <n v="2708119.8"/>
    <n v="0"/>
    <n v="0"/>
    <n v="0"/>
    <n v="0"/>
    <n v="0"/>
    <n v="360"/>
    <n v="2708119.8"/>
  </r>
  <r>
    <x v="2"/>
    <x v="0"/>
    <x v="0"/>
    <x v="6"/>
    <x v="0"/>
    <x v="3"/>
    <x v="1"/>
    <x v="1"/>
    <n v="0"/>
    <n v="0"/>
    <n v="0"/>
    <n v="0"/>
    <n v="34"/>
    <n v="-185511.34999999998"/>
    <n v="0"/>
    <n v="0"/>
    <n v="0"/>
    <n v="0"/>
    <n v="0"/>
    <n v="34"/>
    <n v="-185511.34999999998"/>
  </r>
  <r>
    <x v="2"/>
    <x v="0"/>
    <x v="0"/>
    <x v="6"/>
    <x v="0"/>
    <x v="3"/>
    <x v="2"/>
    <x v="0"/>
    <n v="0"/>
    <n v="0"/>
    <n v="0"/>
    <n v="0"/>
    <n v="16"/>
    <n v="740122.57"/>
    <n v="0"/>
    <n v="0"/>
    <n v="0"/>
    <n v="0"/>
    <n v="0"/>
    <n v="16"/>
    <n v="740122.57"/>
  </r>
  <r>
    <x v="2"/>
    <x v="0"/>
    <x v="0"/>
    <x v="6"/>
    <x v="0"/>
    <x v="3"/>
    <x v="2"/>
    <x v="1"/>
    <n v="0"/>
    <n v="0"/>
    <n v="0"/>
    <n v="0"/>
    <n v="2"/>
    <n v="207437.11000000002"/>
    <n v="0"/>
    <n v="0"/>
    <n v="0"/>
    <n v="0"/>
    <n v="0"/>
    <n v="2"/>
    <n v="207437.11000000002"/>
  </r>
  <r>
    <x v="2"/>
    <x v="0"/>
    <x v="0"/>
    <x v="6"/>
    <x v="0"/>
    <x v="3"/>
    <x v="3"/>
    <x v="0"/>
    <n v="0"/>
    <n v="0"/>
    <n v="0"/>
    <n v="0"/>
    <n v="165"/>
    <n v="429749.52999999997"/>
    <n v="0"/>
    <n v="0"/>
    <n v="0"/>
    <n v="0"/>
    <n v="0"/>
    <n v="165"/>
    <n v="429749.52999999997"/>
  </r>
  <r>
    <x v="2"/>
    <x v="0"/>
    <x v="0"/>
    <x v="6"/>
    <x v="1"/>
    <x v="4"/>
    <x v="0"/>
    <x v="0"/>
    <n v="24"/>
    <n v="0"/>
    <n v="248999.45"/>
    <n v="65649.16"/>
    <n v="0"/>
    <n v="0"/>
    <n v="0"/>
    <n v="0"/>
    <n v="248999.45"/>
    <n v="65649.16"/>
    <n v="0"/>
    <n v="0"/>
    <n v="0"/>
  </r>
  <r>
    <x v="2"/>
    <x v="0"/>
    <x v="0"/>
    <x v="6"/>
    <x v="1"/>
    <x v="4"/>
    <x v="1"/>
    <x v="0"/>
    <n v="0"/>
    <n v="0"/>
    <n v="0"/>
    <n v="0"/>
    <n v="897"/>
    <n v="20273830.969999999"/>
    <n v="0"/>
    <n v="0"/>
    <n v="0"/>
    <n v="0"/>
    <n v="0"/>
    <n v="897"/>
    <n v="20273830.969999999"/>
  </r>
  <r>
    <x v="2"/>
    <x v="0"/>
    <x v="0"/>
    <x v="6"/>
    <x v="1"/>
    <x v="4"/>
    <x v="1"/>
    <x v="1"/>
    <n v="0"/>
    <n v="0"/>
    <n v="0"/>
    <n v="0"/>
    <n v="543"/>
    <n v="-2651563.9700000002"/>
    <n v="0"/>
    <n v="0"/>
    <n v="0"/>
    <n v="0"/>
    <n v="0"/>
    <n v="543"/>
    <n v="-2651563.9700000002"/>
  </r>
  <r>
    <x v="2"/>
    <x v="0"/>
    <x v="0"/>
    <x v="6"/>
    <x v="1"/>
    <x v="4"/>
    <x v="2"/>
    <x v="0"/>
    <n v="0"/>
    <n v="0"/>
    <n v="0"/>
    <n v="0"/>
    <n v="35"/>
    <n v="2354553.38"/>
    <n v="0"/>
    <n v="0"/>
    <n v="0"/>
    <n v="0"/>
    <n v="0"/>
    <n v="35"/>
    <n v="2354553.38"/>
  </r>
  <r>
    <x v="2"/>
    <x v="0"/>
    <x v="0"/>
    <x v="6"/>
    <x v="1"/>
    <x v="4"/>
    <x v="2"/>
    <x v="1"/>
    <n v="0"/>
    <n v="0"/>
    <n v="0"/>
    <n v="0"/>
    <n v="3"/>
    <n v="225340.93"/>
    <n v="0"/>
    <n v="0"/>
    <n v="0"/>
    <n v="0"/>
    <n v="0"/>
    <n v="3"/>
    <n v="225340.93"/>
  </r>
  <r>
    <x v="2"/>
    <x v="0"/>
    <x v="0"/>
    <x v="6"/>
    <x v="1"/>
    <x v="4"/>
    <x v="3"/>
    <x v="0"/>
    <n v="0"/>
    <n v="0"/>
    <n v="0"/>
    <n v="0"/>
    <n v="735"/>
    <n v="2781650.8499999996"/>
    <n v="0"/>
    <n v="0"/>
    <n v="0"/>
    <n v="0"/>
    <n v="0"/>
    <n v="735"/>
    <n v="2781650.8499999996"/>
  </r>
  <r>
    <x v="2"/>
    <x v="0"/>
    <x v="0"/>
    <x v="6"/>
    <x v="1"/>
    <x v="0"/>
    <x v="0"/>
    <x v="0"/>
    <n v="0"/>
    <n v="0"/>
    <n v="0"/>
    <n v="1478.02"/>
    <n v="0"/>
    <n v="1251.8699999999999"/>
    <n v="0"/>
    <n v="0"/>
    <n v="0"/>
    <n v="1478.02"/>
    <n v="0"/>
    <n v="0"/>
    <n v="1251.8699999999999"/>
  </r>
  <r>
    <x v="2"/>
    <x v="0"/>
    <x v="0"/>
    <x v="6"/>
    <x v="1"/>
    <x v="0"/>
    <x v="1"/>
    <x v="0"/>
    <n v="0"/>
    <n v="0"/>
    <n v="0"/>
    <n v="0"/>
    <n v="866"/>
    <n v="12927584.990000002"/>
    <n v="0"/>
    <n v="0"/>
    <n v="0"/>
    <n v="0"/>
    <n v="0"/>
    <n v="866"/>
    <n v="12927584.990000002"/>
  </r>
  <r>
    <x v="2"/>
    <x v="0"/>
    <x v="0"/>
    <x v="6"/>
    <x v="1"/>
    <x v="0"/>
    <x v="1"/>
    <x v="1"/>
    <n v="0"/>
    <n v="0"/>
    <n v="0"/>
    <n v="0"/>
    <n v="238"/>
    <n v="-113572.76000000001"/>
    <n v="0"/>
    <n v="0"/>
    <n v="0"/>
    <n v="0"/>
    <n v="0"/>
    <n v="238"/>
    <n v="-113572.76000000001"/>
  </r>
  <r>
    <x v="2"/>
    <x v="0"/>
    <x v="0"/>
    <x v="6"/>
    <x v="1"/>
    <x v="0"/>
    <x v="2"/>
    <x v="0"/>
    <n v="0"/>
    <n v="0"/>
    <n v="0"/>
    <n v="0"/>
    <n v="23"/>
    <n v="1693781.79"/>
    <n v="0"/>
    <n v="0"/>
    <n v="0"/>
    <n v="0"/>
    <n v="0"/>
    <n v="23"/>
    <n v="1693781.79"/>
  </r>
  <r>
    <x v="2"/>
    <x v="0"/>
    <x v="0"/>
    <x v="6"/>
    <x v="1"/>
    <x v="0"/>
    <x v="3"/>
    <x v="0"/>
    <n v="0"/>
    <n v="0"/>
    <n v="0"/>
    <n v="0"/>
    <n v="904"/>
    <n v="2806470.9699999997"/>
    <n v="0"/>
    <n v="0"/>
    <n v="0"/>
    <n v="0"/>
    <n v="0"/>
    <n v="904"/>
    <n v="2806470.9699999997"/>
  </r>
  <r>
    <x v="2"/>
    <x v="0"/>
    <x v="0"/>
    <x v="6"/>
    <x v="1"/>
    <x v="1"/>
    <x v="0"/>
    <x v="0"/>
    <n v="121"/>
    <n v="0"/>
    <n v="430883.59"/>
    <n v="410041.17"/>
    <n v="0"/>
    <n v="2234.7800000000002"/>
    <n v="0"/>
    <n v="0"/>
    <n v="430883.59"/>
    <n v="410041.17"/>
    <n v="0"/>
    <n v="0"/>
    <n v="2234.7800000000002"/>
  </r>
  <r>
    <x v="2"/>
    <x v="0"/>
    <x v="0"/>
    <x v="6"/>
    <x v="1"/>
    <x v="1"/>
    <x v="1"/>
    <x v="0"/>
    <n v="0"/>
    <n v="0"/>
    <n v="0"/>
    <n v="0"/>
    <n v="1223"/>
    <n v="20750024.840000004"/>
    <n v="0"/>
    <n v="0"/>
    <n v="0"/>
    <n v="0"/>
    <n v="0"/>
    <n v="1223"/>
    <n v="20750024.840000004"/>
  </r>
  <r>
    <x v="2"/>
    <x v="0"/>
    <x v="0"/>
    <x v="6"/>
    <x v="1"/>
    <x v="1"/>
    <x v="1"/>
    <x v="1"/>
    <n v="0"/>
    <n v="0"/>
    <n v="0"/>
    <n v="0"/>
    <n v="657"/>
    <n v="-3990342.7800000007"/>
    <n v="0"/>
    <n v="0"/>
    <n v="0"/>
    <n v="0"/>
    <n v="0"/>
    <n v="657"/>
    <n v="-3990342.7800000007"/>
  </r>
  <r>
    <x v="2"/>
    <x v="0"/>
    <x v="0"/>
    <x v="6"/>
    <x v="1"/>
    <x v="1"/>
    <x v="2"/>
    <x v="0"/>
    <n v="0"/>
    <n v="0"/>
    <n v="0"/>
    <n v="0"/>
    <n v="44"/>
    <n v="3437733.96"/>
    <n v="0"/>
    <n v="0"/>
    <n v="0"/>
    <n v="0"/>
    <n v="0"/>
    <n v="44"/>
    <n v="3437733.96"/>
  </r>
  <r>
    <x v="2"/>
    <x v="0"/>
    <x v="0"/>
    <x v="6"/>
    <x v="1"/>
    <x v="1"/>
    <x v="2"/>
    <x v="1"/>
    <n v="0"/>
    <n v="0"/>
    <n v="0"/>
    <n v="0"/>
    <n v="11"/>
    <n v="1258455.6000000001"/>
    <n v="0"/>
    <n v="0"/>
    <n v="0"/>
    <n v="0"/>
    <n v="0"/>
    <n v="11"/>
    <n v="1258455.6000000001"/>
  </r>
  <r>
    <x v="2"/>
    <x v="0"/>
    <x v="0"/>
    <x v="6"/>
    <x v="1"/>
    <x v="1"/>
    <x v="3"/>
    <x v="0"/>
    <n v="0"/>
    <n v="0"/>
    <n v="0"/>
    <n v="0"/>
    <n v="733"/>
    <n v="2274360.86"/>
    <n v="0"/>
    <n v="0"/>
    <n v="0"/>
    <n v="0"/>
    <n v="0"/>
    <n v="733"/>
    <n v="2274360.86"/>
  </r>
  <r>
    <x v="2"/>
    <x v="0"/>
    <x v="0"/>
    <x v="6"/>
    <x v="1"/>
    <x v="2"/>
    <x v="1"/>
    <x v="0"/>
    <n v="0"/>
    <n v="0"/>
    <n v="0"/>
    <n v="0"/>
    <n v="2"/>
    <n v="31691.68"/>
    <n v="0"/>
    <n v="0"/>
    <n v="0"/>
    <n v="0"/>
    <n v="0"/>
    <n v="2"/>
    <n v="31691.68"/>
  </r>
  <r>
    <x v="2"/>
    <x v="0"/>
    <x v="0"/>
    <x v="6"/>
    <x v="1"/>
    <x v="2"/>
    <x v="1"/>
    <x v="1"/>
    <n v="0"/>
    <n v="0"/>
    <n v="0"/>
    <n v="0"/>
    <n v="1"/>
    <n v="754"/>
    <n v="0"/>
    <n v="0"/>
    <n v="0"/>
    <n v="0"/>
    <n v="0"/>
    <n v="1"/>
    <n v="754"/>
  </r>
  <r>
    <x v="2"/>
    <x v="0"/>
    <x v="0"/>
    <x v="6"/>
    <x v="1"/>
    <x v="2"/>
    <x v="2"/>
    <x v="0"/>
    <n v="0"/>
    <n v="0"/>
    <n v="0"/>
    <n v="0"/>
    <n v="2"/>
    <n v="1332"/>
    <n v="0"/>
    <n v="0"/>
    <n v="0"/>
    <n v="0"/>
    <n v="0"/>
    <n v="2"/>
    <n v="1332"/>
  </r>
  <r>
    <x v="2"/>
    <x v="0"/>
    <x v="0"/>
    <x v="6"/>
    <x v="1"/>
    <x v="2"/>
    <x v="3"/>
    <x v="0"/>
    <n v="0"/>
    <n v="0"/>
    <n v="0"/>
    <n v="0"/>
    <n v="1"/>
    <n v="1842.7"/>
    <n v="0"/>
    <n v="0"/>
    <n v="0"/>
    <n v="0"/>
    <n v="0"/>
    <n v="1"/>
    <n v="1842.7"/>
  </r>
  <r>
    <x v="2"/>
    <x v="0"/>
    <x v="0"/>
    <x v="6"/>
    <x v="1"/>
    <x v="3"/>
    <x v="1"/>
    <x v="0"/>
    <n v="0"/>
    <n v="0"/>
    <n v="0"/>
    <n v="0"/>
    <n v="36"/>
    <n v="-429570.41000000003"/>
    <n v="0"/>
    <n v="0"/>
    <n v="0"/>
    <n v="0"/>
    <n v="0"/>
    <n v="36"/>
    <n v="-429570.41000000003"/>
  </r>
  <r>
    <x v="2"/>
    <x v="0"/>
    <x v="0"/>
    <x v="6"/>
    <x v="1"/>
    <x v="3"/>
    <x v="1"/>
    <x v="1"/>
    <n v="0"/>
    <n v="0"/>
    <n v="0"/>
    <n v="0"/>
    <n v="6"/>
    <n v="-41796.720000000001"/>
    <n v="0"/>
    <n v="0"/>
    <n v="0"/>
    <n v="0"/>
    <n v="0"/>
    <n v="6"/>
    <n v="-41796.720000000001"/>
  </r>
  <r>
    <x v="2"/>
    <x v="0"/>
    <x v="0"/>
    <x v="6"/>
    <x v="1"/>
    <x v="3"/>
    <x v="2"/>
    <x v="0"/>
    <n v="0"/>
    <n v="0"/>
    <n v="0"/>
    <n v="0"/>
    <n v="1"/>
    <n v="46327.199999999997"/>
    <n v="0"/>
    <n v="0"/>
    <n v="0"/>
    <n v="0"/>
    <n v="0"/>
    <n v="1"/>
    <n v="46327.199999999997"/>
  </r>
  <r>
    <x v="2"/>
    <x v="0"/>
    <x v="0"/>
    <x v="6"/>
    <x v="1"/>
    <x v="3"/>
    <x v="3"/>
    <x v="0"/>
    <n v="0"/>
    <n v="0"/>
    <n v="0"/>
    <n v="0"/>
    <n v="15"/>
    <n v="48532.52"/>
    <n v="0"/>
    <n v="0"/>
    <n v="0"/>
    <n v="0"/>
    <n v="0"/>
    <n v="15"/>
    <n v="48532.52"/>
  </r>
  <r>
    <x v="2"/>
    <x v="0"/>
    <x v="0"/>
    <x v="6"/>
    <x v="2"/>
    <x v="4"/>
    <x v="0"/>
    <x v="0"/>
    <n v="204"/>
    <n v="0"/>
    <n v="2098954.79"/>
    <n v="1591110.1199999999"/>
    <n v="0"/>
    <n v="6020.99"/>
    <n v="0"/>
    <n v="0"/>
    <n v="2098954.79"/>
    <n v="1591110.1199999999"/>
    <n v="0"/>
    <n v="0"/>
    <n v="6020.99"/>
  </r>
  <r>
    <x v="2"/>
    <x v="0"/>
    <x v="0"/>
    <x v="6"/>
    <x v="2"/>
    <x v="4"/>
    <x v="1"/>
    <x v="0"/>
    <n v="0"/>
    <n v="0"/>
    <n v="0"/>
    <n v="0"/>
    <n v="485"/>
    <n v="25788682.529999994"/>
    <n v="0"/>
    <n v="0"/>
    <n v="0"/>
    <n v="0"/>
    <n v="0"/>
    <n v="485"/>
    <n v="25788682.529999994"/>
  </r>
  <r>
    <x v="2"/>
    <x v="0"/>
    <x v="0"/>
    <x v="6"/>
    <x v="2"/>
    <x v="4"/>
    <x v="1"/>
    <x v="1"/>
    <n v="0"/>
    <n v="0"/>
    <n v="0"/>
    <n v="0"/>
    <n v="164"/>
    <n v="-1156067.6800000002"/>
    <n v="0"/>
    <n v="0"/>
    <n v="0"/>
    <n v="0"/>
    <n v="0"/>
    <n v="164"/>
    <n v="-1156067.6800000002"/>
  </r>
  <r>
    <x v="2"/>
    <x v="0"/>
    <x v="0"/>
    <x v="6"/>
    <x v="2"/>
    <x v="4"/>
    <x v="2"/>
    <x v="0"/>
    <n v="0"/>
    <n v="0"/>
    <n v="0"/>
    <n v="0"/>
    <n v="26"/>
    <n v="4231827.5100000007"/>
    <n v="0"/>
    <n v="0"/>
    <n v="0"/>
    <n v="0"/>
    <n v="0"/>
    <n v="26"/>
    <n v="4231827.5100000007"/>
  </r>
  <r>
    <x v="2"/>
    <x v="0"/>
    <x v="0"/>
    <x v="6"/>
    <x v="2"/>
    <x v="4"/>
    <x v="2"/>
    <x v="1"/>
    <n v="0"/>
    <n v="0"/>
    <n v="0"/>
    <n v="0"/>
    <n v="3"/>
    <n v="1300853.3299999998"/>
    <n v="0"/>
    <n v="0"/>
    <n v="0"/>
    <n v="0"/>
    <n v="0"/>
    <n v="3"/>
    <n v="1300853.3299999998"/>
  </r>
  <r>
    <x v="2"/>
    <x v="0"/>
    <x v="0"/>
    <x v="6"/>
    <x v="2"/>
    <x v="4"/>
    <x v="3"/>
    <x v="0"/>
    <n v="0"/>
    <n v="0"/>
    <n v="0"/>
    <n v="0"/>
    <n v="548"/>
    <n v="1465724.98"/>
    <n v="0"/>
    <n v="0"/>
    <n v="0"/>
    <n v="0"/>
    <n v="0"/>
    <n v="548"/>
    <n v="1465724.98"/>
  </r>
  <r>
    <x v="2"/>
    <x v="0"/>
    <x v="0"/>
    <x v="6"/>
    <x v="2"/>
    <x v="0"/>
    <x v="0"/>
    <x v="0"/>
    <n v="1"/>
    <n v="0"/>
    <n v="9103.7000000000007"/>
    <n v="9340.09"/>
    <n v="0"/>
    <n v="0"/>
    <n v="0"/>
    <n v="0"/>
    <n v="9103.7000000000007"/>
    <n v="9340.09"/>
    <n v="0"/>
    <n v="0"/>
    <n v="0"/>
  </r>
  <r>
    <x v="2"/>
    <x v="0"/>
    <x v="0"/>
    <x v="6"/>
    <x v="2"/>
    <x v="0"/>
    <x v="1"/>
    <x v="0"/>
    <n v="0"/>
    <n v="0"/>
    <n v="0"/>
    <n v="0"/>
    <n v="66"/>
    <n v="1418617.95"/>
    <n v="0"/>
    <n v="0"/>
    <n v="0"/>
    <n v="0"/>
    <n v="0"/>
    <n v="66"/>
    <n v="1418617.95"/>
  </r>
  <r>
    <x v="2"/>
    <x v="0"/>
    <x v="0"/>
    <x v="6"/>
    <x v="2"/>
    <x v="0"/>
    <x v="1"/>
    <x v="1"/>
    <n v="0"/>
    <n v="0"/>
    <n v="0"/>
    <n v="0"/>
    <n v="13"/>
    <n v="-129470.31000000001"/>
    <n v="0"/>
    <n v="0"/>
    <n v="0"/>
    <n v="0"/>
    <n v="0"/>
    <n v="13"/>
    <n v="-129470.31000000001"/>
  </r>
  <r>
    <x v="2"/>
    <x v="0"/>
    <x v="0"/>
    <x v="6"/>
    <x v="2"/>
    <x v="0"/>
    <x v="2"/>
    <x v="0"/>
    <n v="0"/>
    <n v="0"/>
    <n v="0"/>
    <n v="0"/>
    <n v="1"/>
    <n v="20251.23"/>
    <n v="0"/>
    <n v="0"/>
    <n v="0"/>
    <n v="0"/>
    <n v="0"/>
    <n v="1"/>
    <n v="20251.23"/>
  </r>
  <r>
    <x v="2"/>
    <x v="0"/>
    <x v="0"/>
    <x v="6"/>
    <x v="2"/>
    <x v="0"/>
    <x v="3"/>
    <x v="0"/>
    <n v="0"/>
    <n v="0"/>
    <n v="0"/>
    <n v="0"/>
    <n v="79"/>
    <n v="570104.49"/>
    <n v="0"/>
    <n v="0"/>
    <n v="0"/>
    <n v="0"/>
    <n v="0"/>
    <n v="79"/>
    <n v="570104.49"/>
  </r>
  <r>
    <x v="2"/>
    <x v="0"/>
    <x v="0"/>
    <x v="6"/>
    <x v="2"/>
    <x v="1"/>
    <x v="0"/>
    <x v="0"/>
    <n v="88"/>
    <n v="0"/>
    <n v="1853468.03"/>
    <n v="1613497.63"/>
    <n v="0"/>
    <n v="0"/>
    <n v="0"/>
    <n v="0"/>
    <n v="1853468.03"/>
    <n v="1613497.63"/>
    <n v="0"/>
    <n v="0"/>
    <n v="0"/>
  </r>
  <r>
    <x v="2"/>
    <x v="0"/>
    <x v="0"/>
    <x v="6"/>
    <x v="2"/>
    <x v="1"/>
    <x v="1"/>
    <x v="0"/>
    <n v="0"/>
    <n v="0"/>
    <n v="0"/>
    <n v="0"/>
    <n v="102"/>
    <n v="4936119.3100000005"/>
    <n v="0"/>
    <n v="0"/>
    <n v="0"/>
    <n v="0"/>
    <n v="0"/>
    <n v="102"/>
    <n v="4936119.3100000005"/>
  </r>
  <r>
    <x v="2"/>
    <x v="0"/>
    <x v="0"/>
    <x v="6"/>
    <x v="2"/>
    <x v="1"/>
    <x v="1"/>
    <x v="1"/>
    <n v="0"/>
    <n v="0"/>
    <n v="0"/>
    <n v="0"/>
    <n v="25"/>
    <n v="-114861.33"/>
    <n v="0"/>
    <n v="0"/>
    <n v="0"/>
    <n v="0"/>
    <n v="0"/>
    <n v="25"/>
    <n v="-114861.33"/>
  </r>
  <r>
    <x v="2"/>
    <x v="0"/>
    <x v="0"/>
    <x v="6"/>
    <x v="2"/>
    <x v="1"/>
    <x v="2"/>
    <x v="0"/>
    <n v="0"/>
    <n v="0"/>
    <n v="0"/>
    <n v="0"/>
    <n v="1"/>
    <n v="70879.59"/>
    <n v="0"/>
    <n v="0"/>
    <n v="0"/>
    <n v="0"/>
    <n v="0"/>
    <n v="1"/>
    <n v="70879.59"/>
  </r>
  <r>
    <x v="2"/>
    <x v="0"/>
    <x v="0"/>
    <x v="6"/>
    <x v="2"/>
    <x v="1"/>
    <x v="3"/>
    <x v="0"/>
    <n v="0"/>
    <n v="0"/>
    <n v="0"/>
    <n v="0"/>
    <n v="65"/>
    <n v="162211.85"/>
    <n v="0"/>
    <n v="0"/>
    <n v="0"/>
    <n v="0"/>
    <n v="0"/>
    <n v="65"/>
    <n v="162211.85"/>
  </r>
  <r>
    <x v="2"/>
    <x v="0"/>
    <x v="0"/>
    <x v="6"/>
    <x v="2"/>
    <x v="3"/>
    <x v="1"/>
    <x v="0"/>
    <n v="0"/>
    <n v="0"/>
    <n v="0"/>
    <n v="0"/>
    <n v="506"/>
    <n v="8118815.4700000007"/>
    <n v="0"/>
    <n v="0"/>
    <n v="0"/>
    <n v="0"/>
    <n v="0"/>
    <n v="506"/>
    <n v="8118815.4700000007"/>
  </r>
  <r>
    <x v="2"/>
    <x v="0"/>
    <x v="0"/>
    <x v="6"/>
    <x v="2"/>
    <x v="3"/>
    <x v="1"/>
    <x v="1"/>
    <n v="0"/>
    <n v="0"/>
    <n v="0"/>
    <n v="0"/>
    <n v="1"/>
    <n v="-988"/>
    <n v="0"/>
    <n v="0"/>
    <n v="0"/>
    <n v="0"/>
    <n v="0"/>
    <n v="1"/>
    <n v="-988"/>
  </r>
  <r>
    <x v="2"/>
    <x v="0"/>
    <x v="0"/>
    <x v="6"/>
    <x v="2"/>
    <x v="3"/>
    <x v="2"/>
    <x v="0"/>
    <n v="0"/>
    <n v="0"/>
    <n v="0"/>
    <n v="0"/>
    <n v="1"/>
    <n v="662484.05000000005"/>
    <n v="0"/>
    <n v="0"/>
    <n v="0"/>
    <n v="0"/>
    <n v="0"/>
    <n v="1"/>
    <n v="662484.05000000005"/>
  </r>
  <r>
    <x v="2"/>
    <x v="0"/>
    <x v="0"/>
    <x v="6"/>
    <x v="2"/>
    <x v="3"/>
    <x v="3"/>
    <x v="0"/>
    <n v="0"/>
    <n v="0"/>
    <n v="0"/>
    <n v="0"/>
    <n v="185"/>
    <n v="1411293.17"/>
    <n v="0"/>
    <n v="0"/>
    <n v="0"/>
    <n v="0"/>
    <n v="0"/>
    <n v="185"/>
    <n v="1411293.17"/>
  </r>
  <r>
    <x v="2"/>
    <x v="0"/>
    <x v="0"/>
    <x v="6"/>
    <x v="3"/>
    <x v="0"/>
    <x v="1"/>
    <x v="0"/>
    <n v="0"/>
    <n v="0"/>
    <n v="0"/>
    <n v="0"/>
    <n v="314"/>
    <n v="6227457.4300000006"/>
    <n v="0"/>
    <n v="0"/>
    <n v="0"/>
    <n v="0"/>
    <n v="0"/>
    <n v="314"/>
    <n v="6227457.4300000006"/>
  </r>
  <r>
    <x v="2"/>
    <x v="0"/>
    <x v="0"/>
    <x v="6"/>
    <x v="3"/>
    <x v="0"/>
    <x v="1"/>
    <x v="1"/>
    <n v="0"/>
    <n v="0"/>
    <n v="0"/>
    <n v="0"/>
    <n v="64"/>
    <n v="260446.84"/>
    <n v="0"/>
    <n v="0"/>
    <n v="0"/>
    <n v="0"/>
    <n v="0"/>
    <n v="64"/>
    <n v="260446.84"/>
  </r>
  <r>
    <x v="2"/>
    <x v="0"/>
    <x v="0"/>
    <x v="6"/>
    <x v="3"/>
    <x v="0"/>
    <x v="2"/>
    <x v="0"/>
    <n v="0"/>
    <n v="0"/>
    <n v="0"/>
    <n v="0"/>
    <n v="3"/>
    <n v="343412.08999999997"/>
    <n v="0"/>
    <n v="0"/>
    <n v="0"/>
    <n v="0"/>
    <n v="0"/>
    <n v="3"/>
    <n v="343412.08999999997"/>
  </r>
  <r>
    <x v="2"/>
    <x v="0"/>
    <x v="0"/>
    <x v="6"/>
    <x v="3"/>
    <x v="1"/>
    <x v="0"/>
    <x v="0"/>
    <n v="7"/>
    <n v="0"/>
    <n v="7705.36"/>
    <n v="4767.8999999999996"/>
    <n v="0"/>
    <n v="1990.72"/>
    <n v="0"/>
    <n v="0"/>
    <n v="7705.36"/>
    <n v="4767.8999999999996"/>
    <n v="0"/>
    <n v="0"/>
    <n v="1990.72"/>
  </r>
  <r>
    <x v="2"/>
    <x v="0"/>
    <x v="0"/>
    <x v="6"/>
    <x v="3"/>
    <x v="1"/>
    <x v="1"/>
    <x v="0"/>
    <n v="0"/>
    <n v="0"/>
    <n v="0"/>
    <n v="0"/>
    <n v="396"/>
    <n v="6022102.79"/>
    <n v="0"/>
    <n v="0"/>
    <n v="0"/>
    <n v="0"/>
    <n v="0"/>
    <n v="396"/>
    <n v="6022102.79"/>
  </r>
  <r>
    <x v="2"/>
    <x v="0"/>
    <x v="0"/>
    <x v="6"/>
    <x v="3"/>
    <x v="1"/>
    <x v="1"/>
    <x v="1"/>
    <n v="0"/>
    <n v="0"/>
    <n v="0"/>
    <n v="0"/>
    <n v="142"/>
    <n v="-470731.66000000003"/>
    <n v="0"/>
    <n v="0"/>
    <n v="0"/>
    <n v="0"/>
    <n v="0"/>
    <n v="142"/>
    <n v="-470731.66000000003"/>
  </r>
  <r>
    <x v="2"/>
    <x v="0"/>
    <x v="0"/>
    <x v="6"/>
    <x v="3"/>
    <x v="1"/>
    <x v="2"/>
    <x v="0"/>
    <n v="0"/>
    <n v="0"/>
    <n v="0"/>
    <n v="0"/>
    <n v="37"/>
    <n v="1106817.57"/>
    <n v="0"/>
    <n v="0"/>
    <n v="0"/>
    <n v="0"/>
    <n v="0"/>
    <n v="37"/>
    <n v="1106817.57"/>
  </r>
  <r>
    <x v="2"/>
    <x v="0"/>
    <x v="0"/>
    <x v="6"/>
    <x v="3"/>
    <x v="1"/>
    <x v="2"/>
    <x v="1"/>
    <n v="0"/>
    <n v="0"/>
    <n v="0"/>
    <n v="0"/>
    <n v="7"/>
    <n v="55041.790000000008"/>
    <n v="0"/>
    <n v="0"/>
    <n v="0"/>
    <n v="0"/>
    <n v="0"/>
    <n v="7"/>
    <n v="55041.790000000008"/>
  </r>
  <r>
    <x v="2"/>
    <x v="0"/>
    <x v="0"/>
    <x v="6"/>
    <x v="3"/>
    <x v="1"/>
    <x v="3"/>
    <x v="0"/>
    <n v="0"/>
    <n v="0"/>
    <n v="0"/>
    <n v="0"/>
    <n v="7"/>
    <n v="40439.880000000005"/>
    <n v="0"/>
    <n v="0"/>
    <n v="0"/>
    <n v="0"/>
    <n v="0"/>
    <n v="7"/>
    <n v="40439.880000000005"/>
  </r>
  <r>
    <x v="2"/>
    <x v="0"/>
    <x v="0"/>
    <x v="6"/>
    <x v="3"/>
    <x v="2"/>
    <x v="0"/>
    <x v="0"/>
    <n v="0"/>
    <n v="0"/>
    <n v="0"/>
    <n v="0"/>
    <n v="0"/>
    <n v="466.17"/>
    <n v="0"/>
    <n v="0"/>
    <n v="0"/>
    <n v="0"/>
    <n v="0"/>
    <n v="0"/>
    <n v="466.17"/>
  </r>
  <r>
    <x v="2"/>
    <x v="0"/>
    <x v="0"/>
    <x v="6"/>
    <x v="3"/>
    <x v="2"/>
    <x v="1"/>
    <x v="0"/>
    <n v="0"/>
    <n v="0"/>
    <n v="0"/>
    <n v="0"/>
    <n v="529"/>
    <n v="3679749.07"/>
    <n v="0"/>
    <n v="0"/>
    <n v="0"/>
    <n v="0"/>
    <n v="0"/>
    <n v="529"/>
    <n v="3679749.07"/>
  </r>
  <r>
    <x v="2"/>
    <x v="0"/>
    <x v="0"/>
    <x v="6"/>
    <x v="3"/>
    <x v="2"/>
    <x v="1"/>
    <x v="1"/>
    <n v="0"/>
    <n v="0"/>
    <n v="0"/>
    <n v="0"/>
    <n v="131"/>
    <n v="-1207612.92"/>
    <n v="0"/>
    <n v="0"/>
    <n v="0"/>
    <n v="0"/>
    <n v="0"/>
    <n v="131"/>
    <n v="-1207612.92"/>
  </r>
  <r>
    <x v="2"/>
    <x v="0"/>
    <x v="0"/>
    <x v="6"/>
    <x v="3"/>
    <x v="2"/>
    <x v="2"/>
    <x v="0"/>
    <n v="0"/>
    <n v="0"/>
    <n v="0"/>
    <n v="0"/>
    <n v="22"/>
    <n v="463879.60000000003"/>
    <n v="0"/>
    <n v="0"/>
    <n v="0"/>
    <n v="0"/>
    <n v="0"/>
    <n v="22"/>
    <n v="463879.60000000003"/>
  </r>
  <r>
    <x v="2"/>
    <x v="0"/>
    <x v="0"/>
    <x v="6"/>
    <x v="3"/>
    <x v="2"/>
    <x v="2"/>
    <x v="1"/>
    <n v="0"/>
    <n v="0"/>
    <n v="0"/>
    <n v="0"/>
    <n v="17"/>
    <n v="-140244"/>
    <n v="0"/>
    <n v="0"/>
    <n v="0"/>
    <n v="0"/>
    <n v="0"/>
    <n v="17"/>
    <n v="-140244"/>
  </r>
  <r>
    <x v="2"/>
    <x v="0"/>
    <x v="0"/>
    <x v="6"/>
    <x v="4"/>
    <x v="0"/>
    <x v="0"/>
    <x v="0"/>
    <n v="0"/>
    <n v="0"/>
    <n v="0"/>
    <n v="0"/>
    <n v="0"/>
    <n v="134440.47"/>
    <n v="0"/>
    <n v="0"/>
    <n v="0"/>
    <n v="0"/>
    <n v="0"/>
    <n v="0"/>
    <n v="134440.47"/>
  </r>
  <r>
    <x v="2"/>
    <x v="0"/>
    <x v="0"/>
    <x v="6"/>
    <x v="4"/>
    <x v="0"/>
    <x v="1"/>
    <x v="0"/>
    <n v="0"/>
    <n v="0"/>
    <n v="0"/>
    <n v="0"/>
    <n v="64"/>
    <n v="-60855462.730000004"/>
    <n v="0"/>
    <n v="0"/>
    <n v="0"/>
    <n v="0"/>
    <n v="0"/>
    <n v="64"/>
    <n v="-60855462.730000004"/>
  </r>
  <r>
    <x v="2"/>
    <x v="0"/>
    <x v="0"/>
    <x v="6"/>
    <x v="4"/>
    <x v="0"/>
    <x v="1"/>
    <x v="1"/>
    <n v="0"/>
    <n v="0"/>
    <n v="0"/>
    <n v="0"/>
    <n v="27"/>
    <n v="-9958305.8800000008"/>
    <n v="0"/>
    <n v="0"/>
    <n v="0"/>
    <n v="0"/>
    <n v="0"/>
    <n v="27"/>
    <n v="-9958305.8800000008"/>
  </r>
  <r>
    <x v="2"/>
    <x v="0"/>
    <x v="0"/>
    <x v="6"/>
    <x v="4"/>
    <x v="0"/>
    <x v="2"/>
    <x v="0"/>
    <n v="0"/>
    <n v="0"/>
    <n v="0"/>
    <n v="0"/>
    <n v="4"/>
    <n v="-5896782.0599999987"/>
    <n v="0"/>
    <n v="0"/>
    <n v="0"/>
    <n v="0"/>
    <n v="0"/>
    <n v="4"/>
    <n v="-5896782.0599999987"/>
  </r>
  <r>
    <x v="2"/>
    <x v="0"/>
    <x v="0"/>
    <x v="6"/>
    <x v="4"/>
    <x v="0"/>
    <x v="2"/>
    <x v="1"/>
    <n v="0"/>
    <n v="0"/>
    <n v="0"/>
    <n v="0"/>
    <n v="0"/>
    <n v="-627356.7300000001"/>
    <n v="0"/>
    <n v="0"/>
    <n v="0"/>
    <n v="0"/>
    <n v="0"/>
    <n v="0"/>
    <n v="-627356.7300000001"/>
  </r>
  <r>
    <x v="2"/>
    <x v="0"/>
    <x v="0"/>
    <x v="6"/>
    <x v="4"/>
    <x v="0"/>
    <x v="3"/>
    <x v="0"/>
    <n v="0"/>
    <n v="0"/>
    <n v="0"/>
    <n v="0"/>
    <n v="15"/>
    <n v="-865724.11999999988"/>
    <n v="0"/>
    <n v="0"/>
    <n v="0"/>
    <n v="0"/>
    <n v="0"/>
    <n v="15"/>
    <n v="-865724.11999999988"/>
  </r>
  <r>
    <x v="2"/>
    <x v="0"/>
    <x v="0"/>
    <x v="6"/>
    <x v="4"/>
    <x v="1"/>
    <x v="0"/>
    <x v="0"/>
    <n v="0"/>
    <n v="0"/>
    <n v="99107068.349999994"/>
    <n v="156016126.80000001"/>
    <n v="0"/>
    <n v="0"/>
    <n v="0"/>
    <n v="0"/>
    <n v="99107068.349999994"/>
    <n v="156016126.80000001"/>
    <n v="0"/>
    <n v="0"/>
    <n v="0"/>
  </r>
  <r>
    <x v="2"/>
    <x v="0"/>
    <x v="0"/>
    <x v="6"/>
    <x v="4"/>
    <x v="1"/>
    <x v="1"/>
    <x v="0"/>
    <n v="0"/>
    <n v="0"/>
    <n v="0"/>
    <n v="0"/>
    <n v="984"/>
    <n v="29567549.809999999"/>
    <n v="0"/>
    <n v="0"/>
    <n v="0"/>
    <n v="0"/>
    <n v="0"/>
    <n v="984"/>
    <n v="29567549.809999999"/>
  </r>
  <r>
    <x v="2"/>
    <x v="0"/>
    <x v="0"/>
    <x v="6"/>
    <x v="4"/>
    <x v="1"/>
    <x v="2"/>
    <x v="0"/>
    <n v="0"/>
    <n v="0"/>
    <n v="0"/>
    <n v="0"/>
    <n v="784"/>
    <n v="9430883.8800000008"/>
    <n v="0"/>
    <n v="0"/>
    <n v="0"/>
    <n v="0"/>
    <n v="0"/>
    <n v="784"/>
    <n v="9430883.8800000008"/>
  </r>
  <r>
    <x v="2"/>
    <x v="0"/>
    <x v="0"/>
    <x v="6"/>
    <x v="4"/>
    <x v="1"/>
    <x v="3"/>
    <x v="0"/>
    <n v="0"/>
    <n v="0"/>
    <n v="0"/>
    <n v="0"/>
    <n v="6"/>
    <n v="44133.41"/>
    <n v="0"/>
    <n v="0"/>
    <n v="0"/>
    <n v="0"/>
    <n v="0"/>
    <n v="6"/>
    <n v="44133.41"/>
  </r>
  <r>
    <x v="2"/>
    <x v="0"/>
    <x v="0"/>
    <x v="7"/>
    <x v="0"/>
    <x v="4"/>
    <x v="0"/>
    <x v="0"/>
    <n v="34"/>
    <n v="27.65"/>
    <n v="907634.46"/>
    <n v="565727.6"/>
    <n v="0"/>
    <n v="0"/>
    <n v="0"/>
    <n v="0"/>
    <n v="907634.46"/>
    <n v="565727.6"/>
    <n v="0"/>
    <n v="0"/>
    <n v="0"/>
  </r>
  <r>
    <x v="2"/>
    <x v="0"/>
    <x v="0"/>
    <x v="7"/>
    <x v="0"/>
    <x v="0"/>
    <x v="0"/>
    <x v="0"/>
    <n v="2845"/>
    <n v="3801.3099999999995"/>
    <n v="7190263.8200000003"/>
    <n v="8191666.21"/>
    <n v="0"/>
    <n v="751"/>
    <n v="0"/>
    <n v="0"/>
    <n v="7190263.8200000003"/>
    <n v="8191666.21"/>
    <n v="0"/>
    <n v="0"/>
    <n v="751"/>
  </r>
  <r>
    <x v="2"/>
    <x v="0"/>
    <x v="0"/>
    <x v="7"/>
    <x v="0"/>
    <x v="0"/>
    <x v="1"/>
    <x v="0"/>
    <n v="0"/>
    <n v="0"/>
    <n v="0"/>
    <n v="0"/>
    <n v="420"/>
    <n v="9248445.9700000007"/>
    <n v="0"/>
    <n v="0"/>
    <n v="0"/>
    <n v="0"/>
    <n v="0"/>
    <n v="420"/>
    <n v="9248445.9700000007"/>
  </r>
  <r>
    <x v="2"/>
    <x v="0"/>
    <x v="0"/>
    <x v="7"/>
    <x v="0"/>
    <x v="0"/>
    <x v="1"/>
    <x v="1"/>
    <n v="0"/>
    <n v="0"/>
    <n v="0"/>
    <n v="0"/>
    <n v="36"/>
    <n v="217582.57000000004"/>
    <n v="0"/>
    <n v="0"/>
    <n v="0"/>
    <n v="0"/>
    <n v="0"/>
    <n v="36"/>
    <n v="217582.57000000004"/>
  </r>
  <r>
    <x v="2"/>
    <x v="0"/>
    <x v="0"/>
    <x v="7"/>
    <x v="0"/>
    <x v="0"/>
    <x v="2"/>
    <x v="0"/>
    <n v="0"/>
    <n v="0"/>
    <n v="0"/>
    <n v="0"/>
    <n v="32"/>
    <n v="3511094.58"/>
    <n v="0"/>
    <n v="0"/>
    <n v="0"/>
    <n v="0"/>
    <n v="0"/>
    <n v="32"/>
    <n v="3511094.58"/>
  </r>
  <r>
    <x v="2"/>
    <x v="0"/>
    <x v="0"/>
    <x v="7"/>
    <x v="0"/>
    <x v="0"/>
    <x v="2"/>
    <x v="1"/>
    <n v="0"/>
    <n v="0"/>
    <n v="0"/>
    <n v="0"/>
    <n v="3"/>
    <n v="283790.03000000003"/>
    <n v="0"/>
    <n v="0"/>
    <n v="0"/>
    <n v="0"/>
    <n v="0"/>
    <n v="3"/>
    <n v="283790.03000000003"/>
  </r>
  <r>
    <x v="2"/>
    <x v="0"/>
    <x v="0"/>
    <x v="7"/>
    <x v="0"/>
    <x v="0"/>
    <x v="3"/>
    <x v="0"/>
    <n v="0"/>
    <n v="0"/>
    <n v="0"/>
    <n v="0"/>
    <n v="143"/>
    <n v="724320.00000000012"/>
    <n v="0"/>
    <n v="0"/>
    <n v="0"/>
    <n v="0"/>
    <n v="0"/>
    <n v="143"/>
    <n v="724320.00000000012"/>
  </r>
  <r>
    <x v="2"/>
    <x v="0"/>
    <x v="0"/>
    <x v="7"/>
    <x v="0"/>
    <x v="1"/>
    <x v="0"/>
    <x v="0"/>
    <n v="52050"/>
    <n v="47834.53"/>
    <n v="173122876.96000001"/>
    <n v="159520915.59"/>
    <n v="0"/>
    <n v="15345.900000000001"/>
    <n v="0"/>
    <n v="0"/>
    <n v="173122876.96000001"/>
    <n v="159520915.59"/>
    <n v="0"/>
    <n v="0"/>
    <n v="15345.900000000001"/>
  </r>
  <r>
    <x v="2"/>
    <x v="0"/>
    <x v="0"/>
    <x v="7"/>
    <x v="0"/>
    <x v="1"/>
    <x v="1"/>
    <x v="0"/>
    <n v="0"/>
    <n v="0"/>
    <n v="0"/>
    <n v="0"/>
    <n v="6410"/>
    <n v="144973203.70000002"/>
    <n v="0"/>
    <n v="0"/>
    <n v="0"/>
    <n v="0"/>
    <n v="0"/>
    <n v="6410"/>
    <n v="144973203.70000002"/>
  </r>
  <r>
    <x v="2"/>
    <x v="0"/>
    <x v="0"/>
    <x v="7"/>
    <x v="0"/>
    <x v="1"/>
    <x v="1"/>
    <x v="1"/>
    <n v="0"/>
    <n v="0"/>
    <n v="0"/>
    <n v="0"/>
    <n v="1911"/>
    <n v="523123.68999999994"/>
    <n v="0"/>
    <n v="0"/>
    <n v="0"/>
    <n v="0"/>
    <n v="0"/>
    <n v="1911"/>
    <n v="523123.68999999994"/>
  </r>
  <r>
    <x v="2"/>
    <x v="0"/>
    <x v="0"/>
    <x v="7"/>
    <x v="0"/>
    <x v="1"/>
    <x v="2"/>
    <x v="0"/>
    <n v="0"/>
    <n v="0"/>
    <n v="0"/>
    <n v="0"/>
    <n v="621"/>
    <n v="68857873.719999984"/>
    <n v="0"/>
    <n v="0"/>
    <n v="0"/>
    <n v="0"/>
    <n v="0"/>
    <n v="621"/>
    <n v="68857873.719999984"/>
  </r>
  <r>
    <x v="2"/>
    <x v="0"/>
    <x v="0"/>
    <x v="7"/>
    <x v="0"/>
    <x v="1"/>
    <x v="2"/>
    <x v="1"/>
    <n v="0"/>
    <n v="0"/>
    <n v="0"/>
    <n v="0"/>
    <n v="82"/>
    <n v="9446179.8900000006"/>
    <n v="0"/>
    <n v="0"/>
    <n v="0"/>
    <n v="0"/>
    <n v="0"/>
    <n v="82"/>
    <n v="9446179.8900000006"/>
  </r>
  <r>
    <x v="2"/>
    <x v="0"/>
    <x v="0"/>
    <x v="7"/>
    <x v="0"/>
    <x v="1"/>
    <x v="3"/>
    <x v="0"/>
    <n v="0"/>
    <n v="0"/>
    <n v="0"/>
    <n v="0"/>
    <n v="2742"/>
    <n v="14469117.329999998"/>
    <n v="0"/>
    <n v="0"/>
    <n v="0"/>
    <n v="0"/>
    <n v="0"/>
    <n v="2742"/>
    <n v="14469117.329999998"/>
  </r>
  <r>
    <x v="2"/>
    <x v="0"/>
    <x v="0"/>
    <x v="7"/>
    <x v="0"/>
    <x v="2"/>
    <x v="0"/>
    <x v="0"/>
    <n v="37"/>
    <n v="32.909999999999997"/>
    <n v="62108.46"/>
    <n v="56141.42"/>
    <n v="0"/>
    <n v="0"/>
    <n v="0"/>
    <n v="0"/>
    <n v="62108.46"/>
    <n v="56141.42"/>
    <n v="0"/>
    <n v="0"/>
    <n v="0"/>
  </r>
  <r>
    <x v="2"/>
    <x v="0"/>
    <x v="0"/>
    <x v="7"/>
    <x v="0"/>
    <x v="2"/>
    <x v="1"/>
    <x v="0"/>
    <n v="0"/>
    <n v="0"/>
    <n v="0"/>
    <n v="0"/>
    <n v="2"/>
    <n v="55533.520000000004"/>
    <n v="0"/>
    <n v="0"/>
    <n v="0"/>
    <n v="0"/>
    <n v="0"/>
    <n v="2"/>
    <n v="55533.520000000004"/>
  </r>
  <r>
    <x v="2"/>
    <x v="0"/>
    <x v="0"/>
    <x v="7"/>
    <x v="0"/>
    <x v="2"/>
    <x v="2"/>
    <x v="0"/>
    <n v="0"/>
    <n v="0"/>
    <n v="0"/>
    <n v="0"/>
    <n v="2"/>
    <n v="1156"/>
    <n v="0"/>
    <n v="0"/>
    <n v="0"/>
    <n v="0"/>
    <n v="0"/>
    <n v="2"/>
    <n v="1156"/>
  </r>
  <r>
    <x v="2"/>
    <x v="0"/>
    <x v="0"/>
    <x v="7"/>
    <x v="0"/>
    <x v="3"/>
    <x v="0"/>
    <x v="0"/>
    <n v="135"/>
    <n v="155.41000000000003"/>
    <n v="290994.25"/>
    <n v="802743.65999999992"/>
    <n v="0"/>
    <n v="19376.77"/>
    <n v="0"/>
    <n v="0"/>
    <n v="290994.25"/>
    <n v="802743.65999999992"/>
    <n v="0"/>
    <n v="0"/>
    <n v="19376.77"/>
  </r>
  <r>
    <x v="2"/>
    <x v="0"/>
    <x v="0"/>
    <x v="7"/>
    <x v="0"/>
    <x v="3"/>
    <x v="1"/>
    <x v="0"/>
    <n v="0"/>
    <n v="0"/>
    <n v="0"/>
    <n v="0"/>
    <n v="56"/>
    <n v="991208.82"/>
    <n v="0"/>
    <n v="0"/>
    <n v="0"/>
    <n v="0"/>
    <n v="0"/>
    <n v="56"/>
    <n v="991208.82"/>
  </r>
  <r>
    <x v="2"/>
    <x v="0"/>
    <x v="0"/>
    <x v="7"/>
    <x v="0"/>
    <x v="3"/>
    <x v="1"/>
    <x v="1"/>
    <n v="0"/>
    <n v="0"/>
    <n v="0"/>
    <n v="0"/>
    <n v="9"/>
    <n v="-22911.22"/>
    <n v="0"/>
    <n v="0"/>
    <n v="0"/>
    <n v="0"/>
    <n v="0"/>
    <n v="9"/>
    <n v="-22911.22"/>
  </r>
  <r>
    <x v="2"/>
    <x v="0"/>
    <x v="0"/>
    <x v="7"/>
    <x v="0"/>
    <x v="3"/>
    <x v="2"/>
    <x v="0"/>
    <n v="0"/>
    <n v="0"/>
    <n v="0"/>
    <n v="0"/>
    <n v="5"/>
    <n v="591355.67000000004"/>
    <n v="0"/>
    <n v="0"/>
    <n v="0"/>
    <n v="0"/>
    <n v="0"/>
    <n v="5"/>
    <n v="591355.67000000004"/>
  </r>
  <r>
    <x v="2"/>
    <x v="0"/>
    <x v="0"/>
    <x v="7"/>
    <x v="0"/>
    <x v="3"/>
    <x v="2"/>
    <x v="1"/>
    <n v="0"/>
    <n v="0"/>
    <n v="0"/>
    <n v="0"/>
    <n v="4"/>
    <n v="308153.90999999997"/>
    <n v="0"/>
    <n v="0"/>
    <n v="0"/>
    <n v="0"/>
    <n v="0"/>
    <n v="4"/>
    <n v="308153.90999999997"/>
  </r>
  <r>
    <x v="2"/>
    <x v="0"/>
    <x v="0"/>
    <x v="7"/>
    <x v="0"/>
    <x v="3"/>
    <x v="3"/>
    <x v="0"/>
    <n v="0"/>
    <n v="0"/>
    <n v="0"/>
    <n v="0"/>
    <n v="32"/>
    <n v="127937.69"/>
    <n v="0"/>
    <n v="0"/>
    <n v="0"/>
    <n v="0"/>
    <n v="0"/>
    <n v="32"/>
    <n v="127937.69"/>
  </r>
  <r>
    <x v="2"/>
    <x v="0"/>
    <x v="0"/>
    <x v="7"/>
    <x v="1"/>
    <x v="4"/>
    <x v="0"/>
    <x v="0"/>
    <n v="3568"/>
    <n v="3628.3399999999997"/>
    <n v="9074037.2000000011"/>
    <n v="8307731.4499999993"/>
    <n v="0"/>
    <n v="0"/>
    <n v="0"/>
    <n v="0"/>
    <n v="9074037.2000000011"/>
    <n v="8307731.4499999993"/>
    <n v="0"/>
    <n v="0"/>
    <n v="0"/>
  </r>
  <r>
    <x v="2"/>
    <x v="0"/>
    <x v="0"/>
    <x v="7"/>
    <x v="1"/>
    <x v="4"/>
    <x v="1"/>
    <x v="0"/>
    <n v="0"/>
    <n v="0"/>
    <n v="0"/>
    <n v="0"/>
    <n v="341"/>
    <n v="9627176.1500000004"/>
    <n v="0"/>
    <n v="0"/>
    <n v="0"/>
    <n v="0"/>
    <n v="0"/>
    <n v="341"/>
    <n v="9627176.1500000004"/>
  </r>
  <r>
    <x v="2"/>
    <x v="0"/>
    <x v="0"/>
    <x v="7"/>
    <x v="1"/>
    <x v="4"/>
    <x v="1"/>
    <x v="1"/>
    <n v="0"/>
    <n v="0"/>
    <n v="0"/>
    <n v="0"/>
    <n v="92"/>
    <n v="-412329.68000000005"/>
    <n v="0"/>
    <n v="0"/>
    <n v="0"/>
    <n v="0"/>
    <n v="0"/>
    <n v="92"/>
    <n v="-412329.68000000005"/>
  </r>
  <r>
    <x v="2"/>
    <x v="0"/>
    <x v="0"/>
    <x v="7"/>
    <x v="1"/>
    <x v="4"/>
    <x v="2"/>
    <x v="0"/>
    <n v="0"/>
    <n v="0"/>
    <n v="0"/>
    <n v="0"/>
    <n v="47"/>
    <n v="6401122.2799999993"/>
    <n v="0"/>
    <n v="0"/>
    <n v="0"/>
    <n v="0"/>
    <n v="0"/>
    <n v="47"/>
    <n v="6401122.2799999993"/>
  </r>
  <r>
    <x v="2"/>
    <x v="0"/>
    <x v="0"/>
    <x v="7"/>
    <x v="1"/>
    <x v="4"/>
    <x v="2"/>
    <x v="1"/>
    <n v="0"/>
    <n v="0"/>
    <n v="0"/>
    <n v="0"/>
    <n v="2"/>
    <n v="206238.65"/>
    <n v="0"/>
    <n v="0"/>
    <n v="0"/>
    <n v="0"/>
    <n v="0"/>
    <n v="2"/>
    <n v="206238.65"/>
  </r>
  <r>
    <x v="2"/>
    <x v="0"/>
    <x v="0"/>
    <x v="7"/>
    <x v="1"/>
    <x v="4"/>
    <x v="3"/>
    <x v="0"/>
    <n v="0"/>
    <n v="0"/>
    <n v="0"/>
    <n v="0"/>
    <n v="425"/>
    <n v="1519756.19"/>
    <n v="0"/>
    <n v="0"/>
    <n v="0"/>
    <n v="0"/>
    <n v="0"/>
    <n v="425"/>
    <n v="1519756.19"/>
  </r>
  <r>
    <x v="2"/>
    <x v="0"/>
    <x v="0"/>
    <x v="7"/>
    <x v="1"/>
    <x v="0"/>
    <x v="0"/>
    <x v="0"/>
    <n v="2806"/>
    <n v="2911.43"/>
    <n v="8438452.8900000006"/>
    <n v="8128079.7300000004"/>
    <n v="0"/>
    <n v="-207"/>
    <n v="0"/>
    <n v="0"/>
    <n v="8438452.8900000006"/>
    <n v="8128079.7300000004"/>
    <n v="0"/>
    <n v="0"/>
    <n v="-207"/>
  </r>
  <r>
    <x v="2"/>
    <x v="0"/>
    <x v="0"/>
    <x v="7"/>
    <x v="1"/>
    <x v="0"/>
    <x v="1"/>
    <x v="0"/>
    <n v="0"/>
    <n v="0"/>
    <n v="0"/>
    <n v="0"/>
    <n v="213"/>
    <n v="8941576.870000001"/>
    <n v="0"/>
    <n v="0"/>
    <n v="0"/>
    <n v="0"/>
    <n v="0"/>
    <n v="213"/>
    <n v="8941576.870000001"/>
  </r>
  <r>
    <x v="2"/>
    <x v="0"/>
    <x v="0"/>
    <x v="7"/>
    <x v="1"/>
    <x v="0"/>
    <x v="1"/>
    <x v="1"/>
    <n v="0"/>
    <n v="0"/>
    <n v="0"/>
    <n v="0"/>
    <n v="40"/>
    <n v="758642.83000000007"/>
    <n v="0"/>
    <n v="0"/>
    <n v="0"/>
    <n v="0"/>
    <n v="0"/>
    <n v="40"/>
    <n v="758642.83000000007"/>
  </r>
  <r>
    <x v="2"/>
    <x v="0"/>
    <x v="0"/>
    <x v="7"/>
    <x v="1"/>
    <x v="0"/>
    <x v="2"/>
    <x v="0"/>
    <n v="0"/>
    <n v="0"/>
    <n v="0"/>
    <n v="0"/>
    <n v="20"/>
    <n v="3820788.02"/>
    <n v="0"/>
    <n v="0"/>
    <n v="0"/>
    <n v="0"/>
    <n v="0"/>
    <n v="20"/>
    <n v="3820788.02"/>
  </r>
  <r>
    <x v="2"/>
    <x v="0"/>
    <x v="0"/>
    <x v="7"/>
    <x v="1"/>
    <x v="0"/>
    <x v="3"/>
    <x v="0"/>
    <n v="0"/>
    <n v="0"/>
    <n v="0"/>
    <n v="0"/>
    <n v="77"/>
    <n v="328434.25"/>
    <n v="0"/>
    <n v="0"/>
    <n v="0"/>
    <n v="0"/>
    <n v="0"/>
    <n v="77"/>
    <n v="328434.25"/>
  </r>
  <r>
    <x v="2"/>
    <x v="0"/>
    <x v="0"/>
    <x v="7"/>
    <x v="1"/>
    <x v="1"/>
    <x v="0"/>
    <x v="0"/>
    <n v="4420"/>
    <n v="4681.1900000000005"/>
    <n v="21494735.079999994"/>
    <n v="16793920.43"/>
    <n v="0"/>
    <n v="0"/>
    <n v="0"/>
    <n v="0"/>
    <n v="21494735.079999994"/>
    <n v="16793920.43"/>
    <n v="0"/>
    <n v="0"/>
    <n v="0"/>
  </r>
  <r>
    <x v="2"/>
    <x v="0"/>
    <x v="0"/>
    <x v="7"/>
    <x v="1"/>
    <x v="1"/>
    <x v="1"/>
    <x v="0"/>
    <n v="0"/>
    <n v="0"/>
    <n v="0"/>
    <n v="0"/>
    <n v="511"/>
    <n v="14950658.989999998"/>
    <n v="0"/>
    <n v="0"/>
    <n v="0"/>
    <n v="0"/>
    <n v="0"/>
    <n v="511"/>
    <n v="14950658.989999998"/>
  </r>
  <r>
    <x v="2"/>
    <x v="0"/>
    <x v="0"/>
    <x v="7"/>
    <x v="1"/>
    <x v="1"/>
    <x v="1"/>
    <x v="1"/>
    <n v="0"/>
    <n v="0"/>
    <n v="0"/>
    <n v="0"/>
    <n v="146"/>
    <n v="161518.38999999996"/>
    <n v="0"/>
    <n v="0"/>
    <n v="0"/>
    <n v="0"/>
    <n v="0"/>
    <n v="146"/>
    <n v="161518.38999999996"/>
  </r>
  <r>
    <x v="2"/>
    <x v="0"/>
    <x v="0"/>
    <x v="7"/>
    <x v="1"/>
    <x v="1"/>
    <x v="2"/>
    <x v="0"/>
    <n v="0"/>
    <n v="0"/>
    <n v="0"/>
    <n v="0"/>
    <n v="33"/>
    <n v="3959130.18"/>
    <n v="0"/>
    <n v="0"/>
    <n v="0"/>
    <n v="0"/>
    <n v="0"/>
    <n v="33"/>
    <n v="3959130.18"/>
  </r>
  <r>
    <x v="2"/>
    <x v="0"/>
    <x v="0"/>
    <x v="7"/>
    <x v="1"/>
    <x v="1"/>
    <x v="2"/>
    <x v="1"/>
    <n v="0"/>
    <n v="0"/>
    <n v="0"/>
    <n v="0"/>
    <n v="9"/>
    <n v="1195828.07"/>
    <n v="0"/>
    <n v="0"/>
    <n v="0"/>
    <n v="0"/>
    <n v="0"/>
    <n v="9"/>
    <n v="1195828.07"/>
  </r>
  <r>
    <x v="2"/>
    <x v="0"/>
    <x v="0"/>
    <x v="7"/>
    <x v="1"/>
    <x v="1"/>
    <x v="3"/>
    <x v="0"/>
    <n v="0"/>
    <n v="0"/>
    <n v="0"/>
    <n v="0"/>
    <n v="387"/>
    <n v="1629763.9199999997"/>
    <n v="0"/>
    <n v="0"/>
    <n v="0"/>
    <n v="0"/>
    <n v="0"/>
    <n v="387"/>
    <n v="1629763.9199999997"/>
  </r>
  <r>
    <x v="2"/>
    <x v="0"/>
    <x v="0"/>
    <x v="7"/>
    <x v="1"/>
    <x v="2"/>
    <x v="0"/>
    <x v="0"/>
    <n v="0"/>
    <n v="0.11"/>
    <n v="-23035"/>
    <n v="853.64"/>
    <n v="0"/>
    <n v="0"/>
    <n v="0"/>
    <n v="0"/>
    <n v="-23035"/>
    <n v="853.64"/>
    <n v="0"/>
    <n v="0"/>
    <n v="0"/>
  </r>
  <r>
    <x v="2"/>
    <x v="0"/>
    <x v="0"/>
    <x v="7"/>
    <x v="1"/>
    <x v="2"/>
    <x v="2"/>
    <x v="0"/>
    <n v="0"/>
    <n v="0"/>
    <n v="0"/>
    <n v="0"/>
    <n v="1"/>
    <n v="578"/>
    <n v="0"/>
    <n v="0"/>
    <n v="0"/>
    <n v="0"/>
    <n v="0"/>
    <n v="1"/>
    <n v="578"/>
  </r>
  <r>
    <x v="2"/>
    <x v="0"/>
    <x v="0"/>
    <x v="7"/>
    <x v="1"/>
    <x v="3"/>
    <x v="0"/>
    <x v="0"/>
    <n v="25"/>
    <n v="28.57"/>
    <n v="604069.35000000009"/>
    <n v="144924.04"/>
    <n v="0"/>
    <n v="0"/>
    <n v="0"/>
    <n v="0"/>
    <n v="604069.35000000009"/>
    <n v="144924.04"/>
    <n v="0"/>
    <n v="0"/>
    <n v="0"/>
  </r>
  <r>
    <x v="2"/>
    <x v="0"/>
    <x v="0"/>
    <x v="7"/>
    <x v="1"/>
    <x v="3"/>
    <x v="1"/>
    <x v="0"/>
    <n v="0"/>
    <n v="0"/>
    <n v="0"/>
    <n v="0"/>
    <n v="0"/>
    <n v="3589.96"/>
    <n v="0"/>
    <n v="0"/>
    <n v="0"/>
    <n v="0"/>
    <n v="0"/>
    <n v="0"/>
    <n v="3589.96"/>
  </r>
  <r>
    <x v="2"/>
    <x v="0"/>
    <x v="0"/>
    <x v="7"/>
    <x v="1"/>
    <x v="3"/>
    <x v="1"/>
    <x v="1"/>
    <n v="0"/>
    <n v="0"/>
    <n v="0"/>
    <n v="0"/>
    <n v="1"/>
    <n v="-5093"/>
    <n v="0"/>
    <n v="0"/>
    <n v="0"/>
    <n v="0"/>
    <n v="0"/>
    <n v="1"/>
    <n v="-5093"/>
  </r>
  <r>
    <x v="2"/>
    <x v="0"/>
    <x v="0"/>
    <x v="7"/>
    <x v="1"/>
    <x v="3"/>
    <x v="2"/>
    <x v="0"/>
    <n v="0"/>
    <n v="0"/>
    <n v="0"/>
    <n v="0"/>
    <n v="0"/>
    <n v="-8650"/>
    <n v="0"/>
    <n v="0"/>
    <n v="0"/>
    <n v="0"/>
    <n v="0"/>
    <n v="0"/>
    <n v="-8650"/>
  </r>
  <r>
    <x v="2"/>
    <x v="0"/>
    <x v="0"/>
    <x v="7"/>
    <x v="1"/>
    <x v="3"/>
    <x v="3"/>
    <x v="0"/>
    <n v="0"/>
    <n v="0"/>
    <n v="0"/>
    <n v="0"/>
    <n v="2"/>
    <n v="4487"/>
    <n v="0"/>
    <n v="0"/>
    <n v="0"/>
    <n v="0"/>
    <n v="0"/>
    <n v="2"/>
    <n v="4487"/>
  </r>
  <r>
    <x v="2"/>
    <x v="0"/>
    <x v="0"/>
    <x v="7"/>
    <x v="2"/>
    <x v="4"/>
    <x v="0"/>
    <x v="0"/>
    <n v="11718"/>
    <n v="11846.36"/>
    <n v="179745662.71999997"/>
    <n v="176383968.71000001"/>
    <n v="0"/>
    <n v="1855.24"/>
    <n v="0"/>
    <n v="0"/>
    <n v="179745662.71999997"/>
    <n v="176383968.71000001"/>
    <n v="0"/>
    <n v="0"/>
    <n v="1855.24"/>
  </r>
  <r>
    <x v="2"/>
    <x v="0"/>
    <x v="0"/>
    <x v="7"/>
    <x v="2"/>
    <x v="4"/>
    <x v="1"/>
    <x v="0"/>
    <n v="0"/>
    <n v="0"/>
    <n v="0"/>
    <n v="0"/>
    <n v="554"/>
    <n v="112138343.95999999"/>
    <n v="0"/>
    <n v="0"/>
    <n v="0"/>
    <n v="0"/>
    <n v="0"/>
    <n v="554"/>
    <n v="112138343.95999999"/>
  </r>
  <r>
    <x v="2"/>
    <x v="0"/>
    <x v="0"/>
    <x v="7"/>
    <x v="2"/>
    <x v="4"/>
    <x v="1"/>
    <x v="1"/>
    <n v="0"/>
    <n v="0"/>
    <n v="0"/>
    <n v="0"/>
    <n v="11"/>
    <n v="670934.98"/>
    <n v="0"/>
    <n v="0"/>
    <n v="0"/>
    <n v="0"/>
    <n v="0"/>
    <n v="11"/>
    <n v="670934.98"/>
  </r>
  <r>
    <x v="2"/>
    <x v="0"/>
    <x v="0"/>
    <x v="7"/>
    <x v="2"/>
    <x v="4"/>
    <x v="2"/>
    <x v="0"/>
    <n v="0"/>
    <n v="0"/>
    <n v="0"/>
    <n v="0"/>
    <n v="71"/>
    <n v="26627015.689999998"/>
    <n v="0"/>
    <n v="0"/>
    <n v="0"/>
    <n v="0"/>
    <n v="0"/>
    <n v="71"/>
    <n v="26627015.689999998"/>
  </r>
  <r>
    <x v="2"/>
    <x v="0"/>
    <x v="0"/>
    <x v="7"/>
    <x v="2"/>
    <x v="4"/>
    <x v="2"/>
    <x v="1"/>
    <n v="0"/>
    <n v="0"/>
    <n v="0"/>
    <n v="0"/>
    <n v="1"/>
    <n v="1056569.8"/>
    <n v="0"/>
    <n v="0"/>
    <n v="0"/>
    <n v="0"/>
    <n v="0"/>
    <n v="1"/>
    <n v="1056569.8"/>
  </r>
  <r>
    <x v="2"/>
    <x v="0"/>
    <x v="0"/>
    <x v="7"/>
    <x v="2"/>
    <x v="4"/>
    <x v="3"/>
    <x v="0"/>
    <n v="0"/>
    <n v="0"/>
    <n v="0"/>
    <n v="0"/>
    <n v="738"/>
    <n v="2248947.5499999998"/>
    <n v="0"/>
    <n v="0"/>
    <n v="0"/>
    <n v="0"/>
    <n v="0"/>
    <n v="738"/>
    <n v="2248947.5499999998"/>
  </r>
  <r>
    <x v="2"/>
    <x v="0"/>
    <x v="0"/>
    <x v="7"/>
    <x v="2"/>
    <x v="0"/>
    <x v="0"/>
    <x v="0"/>
    <n v="6885"/>
    <n v="6831.6699999999992"/>
    <n v="4556063.16"/>
    <n v="7598516.9199999999"/>
    <n v="0"/>
    <n v="515.1"/>
    <n v="0"/>
    <n v="0"/>
    <n v="4556063.16"/>
    <n v="7598516.9199999999"/>
    <n v="0"/>
    <n v="0"/>
    <n v="515.1"/>
  </r>
  <r>
    <x v="2"/>
    <x v="0"/>
    <x v="0"/>
    <x v="7"/>
    <x v="2"/>
    <x v="0"/>
    <x v="1"/>
    <x v="0"/>
    <n v="0"/>
    <n v="0"/>
    <n v="0"/>
    <n v="0"/>
    <n v="37"/>
    <n v="1576226.53"/>
    <n v="0"/>
    <n v="0"/>
    <n v="0"/>
    <n v="0"/>
    <n v="0"/>
    <n v="37"/>
    <n v="1576226.53"/>
  </r>
  <r>
    <x v="2"/>
    <x v="0"/>
    <x v="0"/>
    <x v="7"/>
    <x v="2"/>
    <x v="0"/>
    <x v="1"/>
    <x v="1"/>
    <n v="0"/>
    <n v="0"/>
    <n v="0"/>
    <n v="0"/>
    <n v="5"/>
    <n v="79395.09"/>
    <n v="0"/>
    <n v="0"/>
    <n v="0"/>
    <n v="0"/>
    <n v="0"/>
    <n v="5"/>
    <n v="79395.09"/>
  </r>
  <r>
    <x v="2"/>
    <x v="0"/>
    <x v="0"/>
    <x v="7"/>
    <x v="2"/>
    <x v="0"/>
    <x v="2"/>
    <x v="0"/>
    <n v="0"/>
    <n v="0"/>
    <n v="0"/>
    <n v="0"/>
    <n v="1"/>
    <n v="-400512.38"/>
    <n v="0"/>
    <n v="0"/>
    <n v="0"/>
    <n v="0"/>
    <n v="0"/>
    <n v="1"/>
    <n v="-400512.38"/>
  </r>
  <r>
    <x v="2"/>
    <x v="0"/>
    <x v="0"/>
    <x v="7"/>
    <x v="2"/>
    <x v="0"/>
    <x v="3"/>
    <x v="0"/>
    <n v="0"/>
    <n v="0"/>
    <n v="0"/>
    <n v="0"/>
    <n v="43"/>
    <n v="570054.67999999993"/>
    <n v="0"/>
    <n v="0"/>
    <n v="0"/>
    <n v="0"/>
    <n v="0"/>
    <n v="43"/>
    <n v="570054.67999999993"/>
  </r>
  <r>
    <x v="2"/>
    <x v="0"/>
    <x v="0"/>
    <x v="7"/>
    <x v="2"/>
    <x v="1"/>
    <x v="0"/>
    <x v="0"/>
    <n v="302"/>
    <n v="304.08000000000004"/>
    <n v="4253055.1900000004"/>
    <n v="2971067.34"/>
    <n v="0"/>
    <n v="1701.04"/>
    <n v="0"/>
    <n v="0"/>
    <n v="4253055.1900000004"/>
    <n v="2971067.34"/>
    <n v="0"/>
    <n v="0"/>
    <n v="1701.04"/>
  </r>
  <r>
    <x v="2"/>
    <x v="0"/>
    <x v="0"/>
    <x v="7"/>
    <x v="2"/>
    <x v="1"/>
    <x v="1"/>
    <x v="0"/>
    <n v="0"/>
    <n v="0"/>
    <n v="0"/>
    <n v="0"/>
    <n v="26"/>
    <n v="2643226.88"/>
    <n v="0"/>
    <n v="0"/>
    <n v="0"/>
    <n v="0"/>
    <n v="0"/>
    <n v="26"/>
    <n v="2643226.88"/>
  </r>
  <r>
    <x v="2"/>
    <x v="0"/>
    <x v="0"/>
    <x v="7"/>
    <x v="2"/>
    <x v="1"/>
    <x v="1"/>
    <x v="1"/>
    <n v="0"/>
    <n v="0"/>
    <n v="0"/>
    <n v="0"/>
    <n v="1"/>
    <n v="-13256"/>
    <n v="0"/>
    <n v="0"/>
    <n v="0"/>
    <n v="0"/>
    <n v="0"/>
    <n v="1"/>
    <n v="-13256"/>
  </r>
  <r>
    <x v="2"/>
    <x v="0"/>
    <x v="0"/>
    <x v="7"/>
    <x v="2"/>
    <x v="1"/>
    <x v="2"/>
    <x v="0"/>
    <n v="0"/>
    <n v="0"/>
    <n v="0"/>
    <n v="0"/>
    <n v="2"/>
    <n v="739504.03"/>
    <n v="0"/>
    <n v="0"/>
    <n v="0"/>
    <n v="0"/>
    <n v="0"/>
    <n v="2"/>
    <n v="739504.03"/>
  </r>
  <r>
    <x v="2"/>
    <x v="0"/>
    <x v="0"/>
    <x v="7"/>
    <x v="2"/>
    <x v="1"/>
    <x v="3"/>
    <x v="0"/>
    <n v="0"/>
    <n v="0"/>
    <n v="0"/>
    <n v="0"/>
    <n v="28"/>
    <n v="70123.459999999992"/>
    <n v="0"/>
    <n v="0"/>
    <n v="0"/>
    <n v="0"/>
    <n v="0"/>
    <n v="28"/>
    <n v="70123.459999999992"/>
  </r>
  <r>
    <x v="2"/>
    <x v="0"/>
    <x v="0"/>
    <x v="7"/>
    <x v="2"/>
    <x v="3"/>
    <x v="0"/>
    <x v="0"/>
    <n v="24"/>
    <n v="25.03"/>
    <n v="696255.01000000013"/>
    <n v="395378.56000000006"/>
    <n v="0"/>
    <n v="0"/>
    <n v="0"/>
    <n v="0"/>
    <n v="696255.01000000013"/>
    <n v="395378.56000000006"/>
    <n v="0"/>
    <n v="0"/>
    <n v="0"/>
  </r>
  <r>
    <x v="2"/>
    <x v="0"/>
    <x v="0"/>
    <x v="7"/>
    <x v="2"/>
    <x v="3"/>
    <x v="1"/>
    <x v="0"/>
    <n v="0"/>
    <n v="0"/>
    <n v="0"/>
    <n v="0"/>
    <n v="0"/>
    <n v="657"/>
    <n v="0"/>
    <n v="0"/>
    <n v="0"/>
    <n v="0"/>
    <n v="0"/>
    <n v="0"/>
    <n v="657"/>
  </r>
  <r>
    <x v="2"/>
    <x v="0"/>
    <x v="0"/>
    <x v="7"/>
    <x v="2"/>
    <x v="3"/>
    <x v="1"/>
    <x v="1"/>
    <n v="0"/>
    <n v="0"/>
    <n v="0"/>
    <n v="0"/>
    <n v="1"/>
    <n v="-7437.12"/>
    <n v="0"/>
    <n v="0"/>
    <n v="0"/>
    <n v="0"/>
    <n v="0"/>
    <n v="1"/>
    <n v="-7437.12"/>
  </r>
  <r>
    <x v="2"/>
    <x v="0"/>
    <x v="0"/>
    <x v="7"/>
    <x v="2"/>
    <x v="3"/>
    <x v="3"/>
    <x v="0"/>
    <n v="0"/>
    <n v="0"/>
    <n v="0"/>
    <n v="0"/>
    <n v="3"/>
    <n v="33285.21"/>
    <n v="0"/>
    <n v="0"/>
    <n v="0"/>
    <n v="0"/>
    <n v="0"/>
    <n v="3"/>
    <n v="33285.21"/>
  </r>
  <r>
    <x v="2"/>
    <x v="0"/>
    <x v="0"/>
    <x v="7"/>
    <x v="3"/>
    <x v="0"/>
    <x v="0"/>
    <x v="0"/>
    <n v="25"/>
    <n v="360.89000000000004"/>
    <n v="276313.01"/>
    <n v="282185.25"/>
    <n v="0"/>
    <n v="0"/>
    <n v="0"/>
    <n v="0"/>
    <n v="276313.01"/>
    <n v="282185.25"/>
    <n v="0"/>
    <n v="0"/>
    <n v="0"/>
  </r>
  <r>
    <x v="2"/>
    <x v="0"/>
    <x v="0"/>
    <x v="7"/>
    <x v="3"/>
    <x v="0"/>
    <x v="1"/>
    <x v="0"/>
    <n v="0"/>
    <n v="0"/>
    <n v="0"/>
    <n v="0"/>
    <n v="8"/>
    <n v="172554.47999999998"/>
    <n v="0"/>
    <n v="0"/>
    <n v="0"/>
    <n v="0"/>
    <n v="0"/>
    <n v="8"/>
    <n v="172554.47999999998"/>
  </r>
  <r>
    <x v="2"/>
    <x v="0"/>
    <x v="0"/>
    <x v="7"/>
    <x v="3"/>
    <x v="1"/>
    <x v="0"/>
    <x v="0"/>
    <n v="231"/>
    <n v="296.91000000000003"/>
    <n v="433328.5"/>
    <n v="512455.28999999992"/>
    <n v="0"/>
    <n v="0"/>
    <n v="0"/>
    <n v="0"/>
    <n v="433328.5"/>
    <n v="512455.28999999992"/>
    <n v="0"/>
    <n v="0"/>
    <n v="0"/>
  </r>
  <r>
    <x v="2"/>
    <x v="0"/>
    <x v="0"/>
    <x v="7"/>
    <x v="3"/>
    <x v="1"/>
    <x v="1"/>
    <x v="0"/>
    <n v="0"/>
    <n v="0"/>
    <n v="0"/>
    <n v="0"/>
    <n v="38"/>
    <n v="631476.23"/>
    <n v="0"/>
    <n v="0"/>
    <n v="0"/>
    <n v="0"/>
    <n v="0"/>
    <n v="38"/>
    <n v="631476.23"/>
  </r>
  <r>
    <x v="2"/>
    <x v="0"/>
    <x v="0"/>
    <x v="7"/>
    <x v="3"/>
    <x v="1"/>
    <x v="1"/>
    <x v="1"/>
    <n v="0"/>
    <n v="0"/>
    <n v="0"/>
    <n v="0"/>
    <n v="8"/>
    <n v="-77040.320000000007"/>
    <n v="0"/>
    <n v="0"/>
    <n v="0"/>
    <n v="0"/>
    <n v="0"/>
    <n v="8"/>
    <n v="-77040.320000000007"/>
  </r>
  <r>
    <x v="2"/>
    <x v="0"/>
    <x v="0"/>
    <x v="7"/>
    <x v="3"/>
    <x v="1"/>
    <x v="2"/>
    <x v="0"/>
    <n v="0"/>
    <n v="0"/>
    <n v="0"/>
    <n v="0"/>
    <n v="1"/>
    <n v="10216.52"/>
    <n v="0"/>
    <n v="0"/>
    <n v="0"/>
    <n v="0"/>
    <n v="0"/>
    <n v="1"/>
    <n v="10216.52"/>
  </r>
  <r>
    <x v="2"/>
    <x v="0"/>
    <x v="0"/>
    <x v="7"/>
    <x v="3"/>
    <x v="1"/>
    <x v="2"/>
    <x v="1"/>
    <n v="0"/>
    <n v="0"/>
    <n v="0"/>
    <n v="0"/>
    <n v="1"/>
    <n v="-2345.0700000000002"/>
    <n v="0"/>
    <n v="0"/>
    <n v="0"/>
    <n v="0"/>
    <n v="0"/>
    <n v="1"/>
    <n v="-2345.0700000000002"/>
  </r>
  <r>
    <x v="2"/>
    <x v="0"/>
    <x v="0"/>
    <x v="7"/>
    <x v="3"/>
    <x v="1"/>
    <x v="3"/>
    <x v="0"/>
    <n v="0"/>
    <n v="0"/>
    <n v="0"/>
    <n v="0"/>
    <n v="3"/>
    <n v="2335"/>
    <n v="0"/>
    <n v="0"/>
    <n v="0"/>
    <n v="0"/>
    <n v="0"/>
    <n v="3"/>
    <n v="2335"/>
  </r>
  <r>
    <x v="2"/>
    <x v="0"/>
    <x v="0"/>
    <x v="7"/>
    <x v="3"/>
    <x v="2"/>
    <x v="0"/>
    <x v="0"/>
    <n v="297"/>
    <n v="261.32"/>
    <n v="645113.05999999994"/>
    <n v="583209.75999999989"/>
    <n v="0"/>
    <n v="0"/>
    <n v="0"/>
    <n v="0"/>
    <n v="645113.05999999994"/>
    <n v="583209.75999999989"/>
    <n v="0"/>
    <n v="0"/>
    <n v="0"/>
  </r>
  <r>
    <x v="2"/>
    <x v="0"/>
    <x v="0"/>
    <x v="7"/>
    <x v="3"/>
    <x v="2"/>
    <x v="1"/>
    <x v="0"/>
    <n v="0"/>
    <n v="0"/>
    <n v="0"/>
    <n v="0"/>
    <n v="81"/>
    <n v="630852.28"/>
    <n v="0"/>
    <n v="0"/>
    <n v="0"/>
    <n v="0"/>
    <n v="0"/>
    <n v="81"/>
    <n v="630852.28"/>
  </r>
  <r>
    <x v="2"/>
    <x v="0"/>
    <x v="0"/>
    <x v="7"/>
    <x v="3"/>
    <x v="2"/>
    <x v="1"/>
    <x v="1"/>
    <n v="0"/>
    <n v="0"/>
    <n v="0"/>
    <n v="0"/>
    <n v="12"/>
    <n v="87105"/>
    <n v="0"/>
    <n v="0"/>
    <n v="0"/>
    <n v="0"/>
    <n v="0"/>
    <n v="12"/>
    <n v="87105"/>
  </r>
  <r>
    <x v="2"/>
    <x v="0"/>
    <x v="0"/>
    <x v="7"/>
    <x v="3"/>
    <x v="2"/>
    <x v="2"/>
    <x v="0"/>
    <n v="0"/>
    <n v="0"/>
    <n v="0"/>
    <n v="0"/>
    <n v="0"/>
    <n v="12588"/>
    <n v="0"/>
    <n v="0"/>
    <n v="0"/>
    <n v="0"/>
    <n v="0"/>
    <n v="0"/>
    <n v="12588"/>
  </r>
  <r>
    <x v="2"/>
    <x v="0"/>
    <x v="0"/>
    <x v="7"/>
    <x v="3"/>
    <x v="2"/>
    <x v="2"/>
    <x v="1"/>
    <n v="0"/>
    <n v="0"/>
    <n v="0"/>
    <n v="0"/>
    <n v="1"/>
    <n v="-15115"/>
    <n v="0"/>
    <n v="0"/>
    <n v="0"/>
    <n v="0"/>
    <n v="0"/>
    <n v="1"/>
    <n v="-15115"/>
  </r>
  <r>
    <x v="2"/>
    <x v="0"/>
    <x v="0"/>
    <x v="7"/>
    <x v="4"/>
    <x v="4"/>
    <x v="0"/>
    <x v="0"/>
    <n v="19"/>
    <n v="15.89"/>
    <n v="197356.18"/>
    <n v="178282.54"/>
    <n v="0"/>
    <n v="0"/>
    <n v="0"/>
    <n v="0"/>
    <n v="197356.18"/>
    <n v="178282.54"/>
    <n v="0"/>
    <n v="0"/>
    <n v="0"/>
  </r>
  <r>
    <x v="2"/>
    <x v="0"/>
    <x v="0"/>
    <x v="7"/>
    <x v="4"/>
    <x v="0"/>
    <x v="0"/>
    <x v="0"/>
    <n v="0"/>
    <n v="0"/>
    <n v="0"/>
    <n v="0"/>
    <n v="0"/>
    <n v="-714"/>
    <n v="0"/>
    <n v="0"/>
    <n v="0"/>
    <n v="0"/>
    <n v="0"/>
    <n v="0"/>
    <n v="-714"/>
  </r>
  <r>
    <x v="2"/>
    <x v="0"/>
    <x v="0"/>
    <x v="7"/>
    <x v="4"/>
    <x v="0"/>
    <x v="1"/>
    <x v="0"/>
    <n v="0"/>
    <n v="0"/>
    <n v="0"/>
    <n v="0"/>
    <n v="12"/>
    <n v="-9526214.6699999981"/>
    <n v="0"/>
    <n v="0"/>
    <n v="0"/>
    <n v="0"/>
    <n v="0"/>
    <n v="12"/>
    <n v="-9526214.6699999981"/>
  </r>
  <r>
    <x v="2"/>
    <x v="0"/>
    <x v="0"/>
    <x v="7"/>
    <x v="4"/>
    <x v="0"/>
    <x v="1"/>
    <x v="1"/>
    <n v="0"/>
    <n v="0"/>
    <n v="0"/>
    <n v="0"/>
    <n v="0"/>
    <n v="-517587.50000000006"/>
    <n v="0"/>
    <n v="0"/>
    <n v="0"/>
    <n v="0"/>
    <n v="0"/>
    <n v="0"/>
    <n v="-517587.50000000006"/>
  </r>
  <r>
    <x v="2"/>
    <x v="0"/>
    <x v="0"/>
    <x v="7"/>
    <x v="4"/>
    <x v="0"/>
    <x v="2"/>
    <x v="0"/>
    <n v="0"/>
    <n v="0"/>
    <n v="0"/>
    <n v="0"/>
    <n v="1"/>
    <n v="-273049.58999999997"/>
    <n v="0"/>
    <n v="0"/>
    <n v="0"/>
    <n v="0"/>
    <n v="0"/>
    <n v="1"/>
    <n v="-273049.58999999997"/>
  </r>
  <r>
    <x v="2"/>
    <x v="0"/>
    <x v="0"/>
    <x v="7"/>
    <x v="4"/>
    <x v="0"/>
    <x v="2"/>
    <x v="1"/>
    <n v="0"/>
    <n v="0"/>
    <n v="0"/>
    <n v="0"/>
    <n v="0"/>
    <n v="-507333.22000000003"/>
    <n v="0"/>
    <n v="0"/>
    <n v="0"/>
    <n v="0"/>
    <n v="0"/>
    <n v="0"/>
    <n v="-507333.22000000003"/>
  </r>
  <r>
    <x v="2"/>
    <x v="0"/>
    <x v="0"/>
    <x v="7"/>
    <x v="4"/>
    <x v="0"/>
    <x v="3"/>
    <x v="0"/>
    <n v="0"/>
    <n v="0"/>
    <n v="0"/>
    <n v="0"/>
    <n v="5"/>
    <n v="-239920.13999999996"/>
    <n v="0"/>
    <n v="0"/>
    <n v="0"/>
    <n v="0"/>
    <n v="0"/>
    <n v="5"/>
    <n v="-239920.13999999996"/>
  </r>
  <r>
    <x v="2"/>
    <x v="0"/>
    <x v="0"/>
    <x v="7"/>
    <x v="4"/>
    <x v="1"/>
    <x v="0"/>
    <x v="0"/>
    <n v="58"/>
    <n v="50.24"/>
    <n v="308414.06"/>
    <n v="301775.81"/>
    <n v="0"/>
    <n v="0"/>
    <n v="0"/>
    <n v="0"/>
    <n v="308414.06"/>
    <n v="301775.81"/>
    <n v="0"/>
    <n v="0"/>
    <n v="0"/>
  </r>
  <r>
    <x v="2"/>
    <x v="0"/>
    <x v="0"/>
    <x v="8"/>
    <x v="0"/>
    <x v="0"/>
    <x v="0"/>
    <x v="0"/>
    <n v="841"/>
    <n v="1024.4400000000003"/>
    <n v="2124258.17"/>
    <n v="2377845.4499999997"/>
    <n v="0"/>
    <n v="0"/>
    <n v="0"/>
    <n v="0"/>
    <n v="2124258.17"/>
    <n v="2377845.4499999997"/>
    <n v="0"/>
    <n v="0"/>
    <n v="0"/>
  </r>
  <r>
    <x v="2"/>
    <x v="0"/>
    <x v="0"/>
    <x v="8"/>
    <x v="0"/>
    <x v="0"/>
    <x v="1"/>
    <x v="0"/>
    <n v="0"/>
    <n v="0"/>
    <n v="0"/>
    <n v="0"/>
    <n v="128"/>
    <n v="2278100.83"/>
    <n v="0"/>
    <n v="0"/>
    <n v="0"/>
    <n v="0"/>
    <n v="0"/>
    <n v="128"/>
    <n v="2278100.83"/>
  </r>
  <r>
    <x v="2"/>
    <x v="0"/>
    <x v="0"/>
    <x v="8"/>
    <x v="0"/>
    <x v="0"/>
    <x v="1"/>
    <x v="1"/>
    <n v="0"/>
    <n v="0"/>
    <n v="0"/>
    <n v="0"/>
    <n v="6"/>
    <n v="-78555.17"/>
    <n v="0"/>
    <n v="0"/>
    <n v="0"/>
    <n v="0"/>
    <n v="0"/>
    <n v="6"/>
    <n v="-78555.17"/>
  </r>
  <r>
    <x v="2"/>
    <x v="0"/>
    <x v="0"/>
    <x v="8"/>
    <x v="0"/>
    <x v="0"/>
    <x v="2"/>
    <x v="0"/>
    <n v="0"/>
    <n v="0"/>
    <n v="0"/>
    <n v="0"/>
    <n v="8"/>
    <n v="1047723.97"/>
    <n v="0"/>
    <n v="0"/>
    <n v="0"/>
    <n v="0"/>
    <n v="0"/>
    <n v="8"/>
    <n v="1047723.97"/>
  </r>
  <r>
    <x v="2"/>
    <x v="0"/>
    <x v="0"/>
    <x v="8"/>
    <x v="0"/>
    <x v="0"/>
    <x v="2"/>
    <x v="1"/>
    <n v="0"/>
    <n v="0"/>
    <n v="0"/>
    <n v="0"/>
    <n v="0"/>
    <n v="23853.97"/>
    <n v="0"/>
    <n v="0"/>
    <n v="0"/>
    <n v="0"/>
    <n v="0"/>
    <n v="0"/>
    <n v="23853.97"/>
  </r>
  <r>
    <x v="2"/>
    <x v="0"/>
    <x v="0"/>
    <x v="8"/>
    <x v="0"/>
    <x v="0"/>
    <x v="3"/>
    <x v="0"/>
    <n v="0"/>
    <n v="0"/>
    <n v="0"/>
    <n v="0"/>
    <n v="42"/>
    <n v="242091.51"/>
    <n v="0"/>
    <n v="0"/>
    <n v="0"/>
    <n v="0"/>
    <n v="0"/>
    <n v="42"/>
    <n v="242091.51"/>
  </r>
  <r>
    <x v="2"/>
    <x v="0"/>
    <x v="0"/>
    <x v="8"/>
    <x v="0"/>
    <x v="1"/>
    <x v="0"/>
    <x v="0"/>
    <n v="9947"/>
    <n v="9165.9499999999989"/>
    <n v="39229104.919999994"/>
    <n v="26078776.100000009"/>
    <n v="0"/>
    <n v="7374.1299999999992"/>
    <n v="0"/>
    <n v="0"/>
    <n v="39229104.919999994"/>
    <n v="26078776.100000009"/>
    <n v="0"/>
    <n v="0"/>
    <n v="7374.1299999999992"/>
  </r>
  <r>
    <x v="2"/>
    <x v="0"/>
    <x v="0"/>
    <x v="8"/>
    <x v="0"/>
    <x v="1"/>
    <x v="1"/>
    <x v="0"/>
    <n v="0"/>
    <n v="0"/>
    <n v="0"/>
    <n v="0"/>
    <n v="984"/>
    <n v="20028928.770000007"/>
    <n v="0"/>
    <n v="0"/>
    <n v="0"/>
    <n v="0"/>
    <n v="0"/>
    <n v="984"/>
    <n v="20028928.770000007"/>
  </r>
  <r>
    <x v="2"/>
    <x v="0"/>
    <x v="0"/>
    <x v="8"/>
    <x v="0"/>
    <x v="1"/>
    <x v="1"/>
    <x v="1"/>
    <n v="0"/>
    <n v="0"/>
    <n v="0"/>
    <n v="0"/>
    <n v="263"/>
    <n v="-340863.23999999993"/>
    <n v="0"/>
    <n v="0"/>
    <n v="0"/>
    <n v="0"/>
    <n v="0"/>
    <n v="263"/>
    <n v="-340863.23999999993"/>
  </r>
  <r>
    <x v="2"/>
    <x v="0"/>
    <x v="0"/>
    <x v="8"/>
    <x v="0"/>
    <x v="1"/>
    <x v="2"/>
    <x v="0"/>
    <n v="0"/>
    <n v="0"/>
    <n v="0"/>
    <n v="0"/>
    <n v="56"/>
    <n v="6776804.4699999997"/>
    <n v="0"/>
    <n v="0"/>
    <n v="0"/>
    <n v="0"/>
    <n v="0"/>
    <n v="56"/>
    <n v="6776804.4699999997"/>
  </r>
  <r>
    <x v="2"/>
    <x v="0"/>
    <x v="0"/>
    <x v="8"/>
    <x v="0"/>
    <x v="1"/>
    <x v="2"/>
    <x v="1"/>
    <n v="0"/>
    <n v="0"/>
    <n v="0"/>
    <n v="0"/>
    <n v="7"/>
    <n v="495312.79"/>
    <n v="0"/>
    <n v="0"/>
    <n v="0"/>
    <n v="0"/>
    <n v="0"/>
    <n v="7"/>
    <n v="495312.79"/>
  </r>
  <r>
    <x v="2"/>
    <x v="0"/>
    <x v="0"/>
    <x v="8"/>
    <x v="0"/>
    <x v="1"/>
    <x v="3"/>
    <x v="0"/>
    <n v="0"/>
    <n v="0"/>
    <n v="0"/>
    <n v="0"/>
    <n v="449"/>
    <n v="2175957.23"/>
    <n v="0"/>
    <n v="0"/>
    <n v="0"/>
    <n v="0"/>
    <n v="0"/>
    <n v="449"/>
    <n v="2175957.23"/>
  </r>
  <r>
    <x v="2"/>
    <x v="0"/>
    <x v="0"/>
    <x v="8"/>
    <x v="0"/>
    <x v="2"/>
    <x v="0"/>
    <x v="0"/>
    <n v="1"/>
    <n v="1"/>
    <n v="0"/>
    <n v="2274.62"/>
    <n v="0"/>
    <n v="0"/>
    <n v="0"/>
    <n v="0"/>
    <n v="0"/>
    <n v="2274.62"/>
    <n v="0"/>
    <n v="0"/>
    <n v="0"/>
  </r>
  <r>
    <x v="2"/>
    <x v="0"/>
    <x v="0"/>
    <x v="8"/>
    <x v="0"/>
    <x v="3"/>
    <x v="0"/>
    <x v="0"/>
    <n v="12"/>
    <n v="8.43"/>
    <n v="99131.239999999991"/>
    <n v="34540.589999999997"/>
    <n v="0"/>
    <n v="0"/>
    <n v="0"/>
    <n v="0"/>
    <n v="99131.239999999991"/>
    <n v="34540.589999999997"/>
    <n v="0"/>
    <n v="0"/>
    <n v="0"/>
  </r>
  <r>
    <x v="2"/>
    <x v="0"/>
    <x v="0"/>
    <x v="8"/>
    <x v="0"/>
    <x v="3"/>
    <x v="1"/>
    <x v="0"/>
    <n v="0"/>
    <n v="0"/>
    <n v="0"/>
    <n v="0"/>
    <n v="2"/>
    <n v="86385.15"/>
    <n v="0"/>
    <n v="0"/>
    <n v="0"/>
    <n v="0"/>
    <n v="0"/>
    <n v="2"/>
    <n v="86385.15"/>
  </r>
  <r>
    <x v="2"/>
    <x v="0"/>
    <x v="0"/>
    <x v="8"/>
    <x v="0"/>
    <x v="3"/>
    <x v="1"/>
    <x v="1"/>
    <n v="0"/>
    <n v="0"/>
    <n v="0"/>
    <n v="0"/>
    <n v="1"/>
    <n v="-8408.83"/>
    <n v="0"/>
    <n v="0"/>
    <n v="0"/>
    <n v="0"/>
    <n v="0"/>
    <n v="1"/>
    <n v="-8408.83"/>
  </r>
  <r>
    <x v="2"/>
    <x v="0"/>
    <x v="0"/>
    <x v="8"/>
    <x v="0"/>
    <x v="3"/>
    <x v="3"/>
    <x v="0"/>
    <n v="0"/>
    <n v="0"/>
    <n v="0"/>
    <n v="0"/>
    <n v="2"/>
    <n v="3228.75"/>
    <n v="0"/>
    <n v="0"/>
    <n v="0"/>
    <n v="0"/>
    <n v="0"/>
    <n v="2"/>
    <n v="3228.75"/>
  </r>
  <r>
    <x v="2"/>
    <x v="0"/>
    <x v="0"/>
    <x v="8"/>
    <x v="1"/>
    <x v="4"/>
    <x v="0"/>
    <x v="0"/>
    <n v="1197"/>
    <n v="1209.0999999999999"/>
    <n v="2587992.84"/>
    <n v="3229342.51"/>
    <n v="0"/>
    <n v="2990.92"/>
    <n v="0"/>
    <n v="0"/>
    <n v="2587992.84"/>
    <n v="3229342.51"/>
    <n v="0"/>
    <n v="0"/>
    <n v="2990.92"/>
  </r>
  <r>
    <x v="2"/>
    <x v="0"/>
    <x v="0"/>
    <x v="8"/>
    <x v="1"/>
    <x v="4"/>
    <x v="1"/>
    <x v="0"/>
    <n v="0"/>
    <n v="0"/>
    <n v="0"/>
    <n v="0"/>
    <n v="68"/>
    <n v="1824299.21"/>
    <n v="0"/>
    <n v="0"/>
    <n v="0"/>
    <n v="0"/>
    <n v="0"/>
    <n v="68"/>
    <n v="1824299.21"/>
  </r>
  <r>
    <x v="2"/>
    <x v="0"/>
    <x v="0"/>
    <x v="8"/>
    <x v="1"/>
    <x v="4"/>
    <x v="1"/>
    <x v="1"/>
    <n v="0"/>
    <n v="0"/>
    <n v="0"/>
    <n v="0"/>
    <n v="11"/>
    <n v="-81369.740000000005"/>
    <n v="0"/>
    <n v="0"/>
    <n v="0"/>
    <n v="0"/>
    <n v="0"/>
    <n v="11"/>
    <n v="-81369.740000000005"/>
  </r>
  <r>
    <x v="2"/>
    <x v="0"/>
    <x v="0"/>
    <x v="8"/>
    <x v="1"/>
    <x v="4"/>
    <x v="2"/>
    <x v="0"/>
    <n v="0"/>
    <n v="0"/>
    <n v="0"/>
    <n v="0"/>
    <n v="13"/>
    <n v="1058772.1499999999"/>
    <n v="0"/>
    <n v="0"/>
    <n v="0"/>
    <n v="0"/>
    <n v="0"/>
    <n v="13"/>
    <n v="1058772.1499999999"/>
  </r>
  <r>
    <x v="2"/>
    <x v="0"/>
    <x v="0"/>
    <x v="8"/>
    <x v="1"/>
    <x v="4"/>
    <x v="3"/>
    <x v="0"/>
    <n v="0"/>
    <n v="0"/>
    <n v="0"/>
    <n v="0"/>
    <n v="84"/>
    <n v="247907.43999999994"/>
    <n v="0"/>
    <n v="0"/>
    <n v="0"/>
    <n v="0"/>
    <n v="0"/>
    <n v="84"/>
    <n v="247907.43999999994"/>
  </r>
  <r>
    <x v="2"/>
    <x v="0"/>
    <x v="0"/>
    <x v="8"/>
    <x v="1"/>
    <x v="0"/>
    <x v="0"/>
    <x v="0"/>
    <n v="884"/>
    <n v="835.34999999999991"/>
    <n v="2008318.45"/>
    <n v="1923730.1199999999"/>
    <n v="0"/>
    <n v="0"/>
    <n v="0"/>
    <n v="0"/>
    <n v="2008318.45"/>
    <n v="1923730.1199999999"/>
    <n v="0"/>
    <n v="0"/>
    <n v="0"/>
  </r>
  <r>
    <x v="2"/>
    <x v="0"/>
    <x v="0"/>
    <x v="8"/>
    <x v="1"/>
    <x v="0"/>
    <x v="1"/>
    <x v="0"/>
    <n v="0"/>
    <n v="0"/>
    <n v="0"/>
    <n v="0"/>
    <n v="35"/>
    <n v="1359502.8900000001"/>
    <n v="0"/>
    <n v="0"/>
    <n v="0"/>
    <n v="0"/>
    <n v="0"/>
    <n v="35"/>
    <n v="1359502.8900000001"/>
  </r>
  <r>
    <x v="2"/>
    <x v="0"/>
    <x v="0"/>
    <x v="8"/>
    <x v="1"/>
    <x v="0"/>
    <x v="1"/>
    <x v="1"/>
    <n v="0"/>
    <n v="0"/>
    <n v="0"/>
    <n v="0"/>
    <n v="12"/>
    <n v="-80135.549999999988"/>
    <n v="0"/>
    <n v="0"/>
    <n v="0"/>
    <n v="0"/>
    <n v="0"/>
    <n v="12"/>
    <n v="-80135.549999999988"/>
  </r>
  <r>
    <x v="2"/>
    <x v="0"/>
    <x v="0"/>
    <x v="8"/>
    <x v="1"/>
    <x v="0"/>
    <x v="2"/>
    <x v="0"/>
    <n v="0"/>
    <n v="0"/>
    <n v="0"/>
    <n v="0"/>
    <n v="1"/>
    <n v="201785.25000000003"/>
    <n v="0"/>
    <n v="0"/>
    <n v="0"/>
    <n v="0"/>
    <n v="0"/>
    <n v="1"/>
    <n v="201785.25000000003"/>
  </r>
  <r>
    <x v="2"/>
    <x v="0"/>
    <x v="0"/>
    <x v="8"/>
    <x v="1"/>
    <x v="0"/>
    <x v="2"/>
    <x v="1"/>
    <n v="0"/>
    <n v="0"/>
    <n v="0"/>
    <n v="0"/>
    <n v="0"/>
    <n v="-127427.5"/>
    <n v="0"/>
    <n v="0"/>
    <n v="0"/>
    <n v="0"/>
    <n v="0"/>
    <n v="0"/>
    <n v="-127427.5"/>
  </r>
  <r>
    <x v="2"/>
    <x v="0"/>
    <x v="0"/>
    <x v="8"/>
    <x v="1"/>
    <x v="0"/>
    <x v="3"/>
    <x v="0"/>
    <n v="0"/>
    <n v="0"/>
    <n v="0"/>
    <n v="0"/>
    <n v="25"/>
    <n v="93908.400000000009"/>
    <n v="0"/>
    <n v="0"/>
    <n v="0"/>
    <n v="0"/>
    <n v="0"/>
    <n v="25"/>
    <n v="93908.400000000009"/>
  </r>
  <r>
    <x v="2"/>
    <x v="0"/>
    <x v="0"/>
    <x v="8"/>
    <x v="1"/>
    <x v="1"/>
    <x v="0"/>
    <x v="0"/>
    <n v="1339"/>
    <n v="1208.3699999999999"/>
    <n v="5355278.25"/>
    <n v="3833683.6800000006"/>
    <n v="0"/>
    <n v="0"/>
    <n v="0"/>
    <n v="0"/>
    <n v="5355278.25"/>
    <n v="3833683.6800000006"/>
    <n v="0"/>
    <n v="0"/>
    <n v="0"/>
  </r>
  <r>
    <x v="2"/>
    <x v="0"/>
    <x v="0"/>
    <x v="8"/>
    <x v="1"/>
    <x v="1"/>
    <x v="1"/>
    <x v="0"/>
    <n v="0"/>
    <n v="0"/>
    <n v="0"/>
    <n v="0"/>
    <n v="107"/>
    <n v="2417660.39"/>
    <n v="0"/>
    <n v="0"/>
    <n v="0"/>
    <n v="0"/>
    <n v="0"/>
    <n v="107"/>
    <n v="2417660.39"/>
  </r>
  <r>
    <x v="2"/>
    <x v="0"/>
    <x v="0"/>
    <x v="8"/>
    <x v="1"/>
    <x v="1"/>
    <x v="1"/>
    <x v="1"/>
    <n v="0"/>
    <n v="0"/>
    <n v="0"/>
    <n v="0"/>
    <n v="17"/>
    <n v="6222.0800000000017"/>
    <n v="0"/>
    <n v="0"/>
    <n v="0"/>
    <n v="0"/>
    <n v="0"/>
    <n v="17"/>
    <n v="6222.0800000000017"/>
  </r>
  <r>
    <x v="2"/>
    <x v="0"/>
    <x v="0"/>
    <x v="8"/>
    <x v="1"/>
    <x v="1"/>
    <x v="2"/>
    <x v="0"/>
    <n v="0"/>
    <n v="0"/>
    <n v="0"/>
    <n v="0"/>
    <n v="10"/>
    <n v="1245937.47"/>
    <n v="0"/>
    <n v="0"/>
    <n v="0"/>
    <n v="0"/>
    <n v="0"/>
    <n v="10"/>
    <n v="1245937.47"/>
  </r>
  <r>
    <x v="2"/>
    <x v="0"/>
    <x v="0"/>
    <x v="8"/>
    <x v="1"/>
    <x v="1"/>
    <x v="2"/>
    <x v="1"/>
    <n v="0"/>
    <n v="0"/>
    <n v="0"/>
    <n v="0"/>
    <n v="2"/>
    <n v="616407.61"/>
    <n v="0"/>
    <n v="0"/>
    <n v="0"/>
    <n v="0"/>
    <n v="0"/>
    <n v="2"/>
    <n v="616407.61"/>
  </r>
  <r>
    <x v="2"/>
    <x v="0"/>
    <x v="0"/>
    <x v="8"/>
    <x v="1"/>
    <x v="1"/>
    <x v="3"/>
    <x v="0"/>
    <n v="0"/>
    <n v="0"/>
    <n v="0"/>
    <n v="0"/>
    <n v="84"/>
    <n v="285555.81000000006"/>
    <n v="0"/>
    <n v="0"/>
    <n v="0"/>
    <n v="0"/>
    <n v="0"/>
    <n v="84"/>
    <n v="285555.81000000006"/>
  </r>
  <r>
    <x v="2"/>
    <x v="0"/>
    <x v="0"/>
    <x v="8"/>
    <x v="1"/>
    <x v="3"/>
    <x v="0"/>
    <x v="0"/>
    <n v="4"/>
    <n v="3.82"/>
    <n v="45938.479999999996"/>
    <n v="20785.280000000002"/>
    <n v="0"/>
    <n v="0"/>
    <n v="0"/>
    <n v="0"/>
    <n v="45938.479999999996"/>
    <n v="20785.280000000002"/>
    <n v="0"/>
    <n v="0"/>
    <n v="0"/>
  </r>
  <r>
    <x v="2"/>
    <x v="0"/>
    <x v="0"/>
    <x v="8"/>
    <x v="1"/>
    <x v="3"/>
    <x v="1"/>
    <x v="0"/>
    <n v="0"/>
    <n v="0"/>
    <n v="0"/>
    <n v="0"/>
    <n v="0"/>
    <n v="197"/>
    <n v="0"/>
    <n v="0"/>
    <n v="0"/>
    <n v="0"/>
    <n v="0"/>
    <n v="0"/>
    <n v="197"/>
  </r>
  <r>
    <x v="2"/>
    <x v="0"/>
    <x v="0"/>
    <x v="8"/>
    <x v="1"/>
    <x v="3"/>
    <x v="3"/>
    <x v="0"/>
    <n v="0"/>
    <n v="0"/>
    <n v="0"/>
    <n v="0"/>
    <n v="2"/>
    <n v="17214.77"/>
    <n v="0"/>
    <n v="0"/>
    <n v="0"/>
    <n v="0"/>
    <n v="0"/>
    <n v="2"/>
    <n v="17214.77"/>
  </r>
  <r>
    <x v="2"/>
    <x v="0"/>
    <x v="0"/>
    <x v="8"/>
    <x v="2"/>
    <x v="4"/>
    <x v="0"/>
    <x v="0"/>
    <n v="3128"/>
    <n v="2824.6000000000004"/>
    <n v="39249523.200000003"/>
    <n v="35390335.399999999"/>
    <n v="0"/>
    <n v="0"/>
    <n v="0"/>
    <n v="0"/>
    <n v="39249523.200000003"/>
    <n v="35390335.399999999"/>
    <n v="0"/>
    <n v="0"/>
    <n v="0"/>
  </r>
  <r>
    <x v="2"/>
    <x v="0"/>
    <x v="0"/>
    <x v="8"/>
    <x v="2"/>
    <x v="4"/>
    <x v="1"/>
    <x v="0"/>
    <n v="0"/>
    <n v="0"/>
    <n v="0"/>
    <n v="0"/>
    <n v="133"/>
    <n v="22128905.899999999"/>
    <n v="0"/>
    <n v="0"/>
    <n v="0"/>
    <n v="0"/>
    <n v="0"/>
    <n v="133"/>
    <n v="22128905.899999999"/>
  </r>
  <r>
    <x v="2"/>
    <x v="0"/>
    <x v="0"/>
    <x v="8"/>
    <x v="2"/>
    <x v="4"/>
    <x v="1"/>
    <x v="1"/>
    <n v="0"/>
    <n v="0"/>
    <n v="0"/>
    <n v="0"/>
    <n v="2"/>
    <n v="43657.06"/>
    <n v="0"/>
    <n v="0"/>
    <n v="0"/>
    <n v="0"/>
    <n v="0"/>
    <n v="2"/>
    <n v="43657.06"/>
  </r>
  <r>
    <x v="2"/>
    <x v="0"/>
    <x v="0"/>
    <x v="8"/>
    <x v="2"/>
    <x v="4"/>
    <x v="2"/>
    <x v="0"/>
    <n v="0"/>
    <n v="0"/>
    <n v="0"/>
    <n v="0"/>
    <n v="18"/>
    <n v="8263169.4499999993"/>
    <n v="0"/>
    <n v="0"/>
    <n v="0"/>
    <n v="0"/>
    <n v="0"/>
    <n v="18"/>
    <n v="8263169.4499999993"/>
  </r>
  <r>
    <x v="2"/>
    <x v="0"/>
    <x v="0"/>
    <x v="8"/>
    <x v="2"/>
    <x v="4"/>
    <x v="2"/>
    <x v="1"/>
    <n v="0"/>
    <n v="0"/>
    <n v="0"/>
    <n v="0"/>
    <n v="1"/>
    <n v="130339.3"/>
    <n v="0"/>
    <n v="0"/>
    <n v="0"/>
    <n v="0"/>
    <n v="0"/>
    <n v="1"/>
    <n v="130339.3"/>
  </r>
  <r>
    <x v="2"/>
    <x v="0"/>
    <x v="0"/>
    <x v="8"/>
    <x v="2"/>
    <x v="4"/>
    <x v="3"/>
    <x v="0"/>
    <n v="0"/>
    <n v="0"/>
    <n v="0"/>
    <n v="0"/>
    <n v="174"/>
    <n v="479806.52"/>
    <n v="0"/>
    <n v="0"/>
    <n v="0"/>
    <n v="0"/>
    <n v="0"/>
    <n v="174"/>
    <n v="479806.52"/>
  </r>
  <r>
    <x v="2"/>
    <x v="0"/>
    <x v="0"/>
    <x v="8"/>
    <x v="2"/>
    <x v="0"/>
    <x v="0"/>
    <x v="0"/>
    <n v="94"/>
    <n v="88.34"/>
    <n v="984499.06999999983"/>
    <n v="723592.53999999992"/>
    <n v="0"/>
    <n v="0"/>
    <n v="0"/>
    <n v="0"/>
    <n v="984499.06999999983"/>
    <n v="723592.53999999992"/>
    <n v="0"/>
    <n v="0"/>
    <n v="0"/>
  </r>
  <r>
    <x v="2"/>
    <x v="0"/>
    <x v="0"/>
    <x v="8"/>
    <x v="2"/>
    <x v="0"/>
    <x v="1"/>
    <x v="0"/>
    <n v="0"/>
    <n v="0"/>
    <n v="0"/>
    <n v="0"/>
    <n v="18"/>
    <n v="2374002.63"/>
    <n v="0"/>
    <n v="0"/>
    <n v="0"/>
    <n v="0"/>
    <n v="0"/>
    <n v="18"/>
    <n v="2374002.63"/>
  </r>
  <r>
    <x v="2"/>
    <x v="0"/>
    <x v="0"/>
    <x v="8"/>
    <x v="2"/>
    <x v="0"/>
    <x v="1"/>
    <x v="1"/>
    <n v="0"/>
    <n v="0"/>
    <n v="0"/>
    <n v="0"/>
    <n v="1"/>
    <n v="8241.35"/>
    <n v="0"/>
    <n v="0"/>
    <n v="0"/>
    <n v="0"/>
    <n v="0"/>
    <n v="1"/>
    <n v="8241.35"/>
  </r>
  <r>
    <x v="2"/>
    <x v="0"/>
    <x v="0"/>
    <x v="8"/>
    <x v="2"/>
    <x v="0"/>
    <x v="3"/>
    <x v="0"/>
    <n v="0"/>
    <n v="0"/>
    <n v="0"/>
    <n v="0"/>
    <n v="5"/>
    <n v="35619.15"/>
    <n v="0"/>
    <n v="0"/>
    <n v="0"/>
    <n v="0"/>
    <n v="0"/>
    <n v="5"/>
    <n v="35619.15"/>
  </r>
  <r>
    <x v="2"/>
    <x v="0"/>
    <x v="0"/>
    <x v="8"/>
    <x v="2"/>
    <x v="1"/>
    <x v="0"/>
    <x v="0"/>
    <n v="162"/>
    <n v="115.75"/>
    <n v="2467966.29"/>
    <n v="1227088.9600000002"/>
    <n v="0"/>
    <n v="2737.97"/>
    <n v="0"/>
    <n v="0"/>
    <n v="2467966.29"/>
    <n v="1227088.9600000002"/>
    <n v="0"/>
    <n v="0"/>
    <n v="2737.97"/>
  </r>
  <r>
    <x v="2"/>
    <x v="0"/>
    <x v="0"/>
    <x v="8"/>
    <x v="2"/>
    <x v="1"/>
    <x v="1"/>
    <x v="0"/>
    <n v="0"/>
    <n v="0"/>
    <n v="0"/>
    <n v="0"/>
    <n v="5"/>
    <n v="278407.06"/>
    <n v="0"/>
    <n v="0"/>
    <n v="0"/>
    <n v="0"/>
    <n v="0"/>
    <n v="5"/>
    <n v="278407.06"/>
  </r>
  <r>
    <x v="2"/>
    <x v="0"/>
    <x v="0"/>
    <x v="8"/>
    <x v="2"/>
    <x v="1"/>
    <x v="3"/>
    <x v="0"/>
    <n v="0"/>
    <n v="0"/>
    <n v="0"/>
    <n v="0"/>
    <n v="9"/>
    <n v="29131.7"/>
    <n v="0"/>
    <n v="0"/>
    <n v="0"/>
    <n v="0"/>
    <n v="0"/>
    <n v="9"/>
    <n v="29131.7"/>
  </r>
  <r>
    <x v="2"/>
    <x v="0"/>
    <x v="0"/>
    <x v="8"/>
    <x v="2"/>
    <x v="3"/>
    <x v="0"/>
    <x v="0"/>
    <n v="9"/>
    <n v="2.38"/>
    <n v="120349.32"/>
    <n v="24216.420000000002"/>
    <n v="0"/>
    <n v="0"/>
    <n v="0"/>
    <n v="0"/>
    <n v="120349.32"/>
    <n v="24216.420000000002"/>
    <n v="0"/>
    <n v="0"/>
    <n v="0"/>
  </r>
  <r>
    <x v="2"/>
    <x v="0"/>
    <x v="0"/>
    <x v="8"/>
    <x v="2"/>
    <x v="3"/>
    <x v="3"/>
    <x v="0"/>
    <n v="0"/>
    <n v="0"/>
    <n v="0"/>
    <n v="0"/>
    <n v="0"/>
    <n v="-2447"/>
    <n v="0"/>
    <n v="0"/>
    <n v="0"/>
    <n v="0"/>
    <n v="0"/>
    <n v="0"/>
    <n v="-2447"/>
  </r>
  <r>
    <x v="2"/>
    <x v="0"/>
    <x v="0"/>
    <x v="8"/>
    <x v="3"/>
    <x v="0"/>
    <x v="0"/>
    <x v="0"/>
    <n v="114"/>
    <n v="90.820000000000007"/>
    <n v="107320.6"/>
    <n v="163056.58000000002"/>
    <n v="0"/>
    <n v="0"/>
    <n v="0"/>
    <n v="0"/>
    <n v="107320.6"/>
    <n v="163056.58000000002"/>
    <n v="0"/>
    <n v="0"/>
    <n v="0"/>
  </r>
  <r>
    <x v="2"/>
    <x v="0"/>
    <x v="0"/>
    <x v="8"/>
    <x v="3"/>
    <x v="0"/>
    <x v="1"/>
    <x v="0"/>
    <n v="0"/>
    <n v="0"/>
    <n v="0"/>
    <n v="0"/>
    <n v="1"/>
    <n v="34630.800000000003"/>
    <n v="0"/>
    <n v="0"/>
    <n v="0"/>
    <n v="0"/>
    <n v="0"/>
    <n v="1"/>
    <n v="34630.800000000003"/>
  </r>
  <r>
    <x v="2"/>
    <x v="0"/>
    <x v="0"/>
    <x v="8"/>
    <x v="3"/>
    <x v="0"/>
    <x v="1"/>
    <x v="1"/>
    <n v="0"/>
    <n v="0"/>
    <n v="0"/>
    <n v="0"/>
    <n v="1"/>
    <n v="-11898"/>
    <n v="0"/>
    <n v="0"/>
    <n v="0"/>
    <n v="0"/>
    <n v="0"/>
    <n v="1"/>
    <n v="-11898"/>
  </r>
  <r>
    <x v="2"/>
    <x v="0"/>
    <x v="0"/>
    <x v="8"/>
    <x v="3"/>
    <x v="1"/>
    <x v="0"/>
    <x v="0"/>
    <n v="205"/>
    <n v="238.58999999999997"/>
    <n v="532539.24"/>
    <n v="443691.50999999995"/>
    <n v="0"/>
    <n v="0"/>
    <n v="0"/>
    <n v="0"/>
    <n v="532539.24"/>
    <n v="443691.50999999995"/>
    <n v="0"/>
    <n v="0"/>
    <n v="0"/>
  </r>
  <r>
    <x v="2"/>
    <x v="0"/>
    <x v="0"/>
    <x v="8"/>
    <x v="3"/>
    <x v="1"/>
    <x v="1"/>
    <x v="0"/>
    <n v="0"/>
    <n v="0"/>
    <n v="0"/>
    <n v="0"/>
    <n v="15"/>
    <n v="171334.84"/>
    <n v="0"/>
    <n v="0"/>
    <n v="0"/>
    <n v="0"/>
    <n v="0"/>
    <n v="15"/>
    <n v="171334.84"/>
  </r>
  <r>
    <x v="2"/>
    <x v="0"/>
    <x v="0"/>
    <x v="8"/>
    <x v="3"/>
    <x v="1"/>
    <x v="1"/>
    <x v="1"/>
    <n v="0"/>
    <n v="0"/>
    <n v="0"/>
    <n v="0"/>
    <n v="0"/>
    <n v="-11532"/>
    <n v="0"/>
    <n v="0"/>
    <n v="0"/>
    <n v="0"/>
    <n v="0"/>
    <n v="0"/>
    <n v="-11532"/>
  </r>
  <r>
    <x v="2"/>
    <x v="0"/>
    <x v="0"/>
    <x v="8"/>
    <x v="3"/>
    <x v="1"/>
    <x v="2"/>
    <x v="0"/>
    <n v="0"/>
    <n v="0"/>
    <n v="0"/>
    <n v="0"/>
    <n v="2"/>
    <n v="127935.11"/>
    <n v="0"/>
    <n v="0"/>
    <n v="0"/>
    <n v="0"/>
    <n v="0"/>
    <n v="2"/>
    <n v="127935.11"/>
  </r>
  <r>
    <x v="2"/>
    <x v="0"/>
    <x v="0"/>
    <x v="8"/>
    <x v="3"/>
    <x v="2"/>
    <x v="0"/>
    <x v="0"/>
    <n v="179"/>
    <n v="186.85"/>
    <n v="151122.02999999997"/>
    <n v="115240.24"/>
    <n v="0"/>
    <n v="0"/>
    <n v="0"/>
    <n v="0"/>
    <n v="151122.02999999997"/>
    <n v="115240.24"/>
    <n v="0"/>
    <n v="0"/>
    <n v="0"/>
  </r>
  <r>
    <x v="2"/>
    <x v="0"/>
    <x v="0"/>
    <x v="8"/>
    <x v="3"/>
    <x v="2"/>
    <x v="1"/>
    <x v="0"/>
    <n v="0"/>
    <n v="0"/>
    <n v="0"/>
    <n v="0"/>
    <n v="28"/>
    <n v="157128.69999999998"/>
    <n v="0"/>
    <n v="0"/>
    <n v="0"/>
    <n v="0"/>
    <n v="0"/>
    <n v="28"/>
    <n v="157128.69999999998"/>
  </r>
  <r>
    <x v="2"/>
    <x v="0"/>
    <x v="0"/>
    <x v="8"/>
    <x v="3"/>
    <x v="2"/>
    <x v="1"/>
    <x v="1"/>
    <n v="0"/>
    <n v="0"/>
    <n v="0"/>
    <n v="0"/>
    <n v="0"/>
    <n v="-15429"/>
    <n v="0"/>
    <n v="0"/>
    <n v="0"/>
    <n v="0"/>
    <n v="0"/>
    <n v="0"/>
    <n v="-15429"/>
  </r>
  <r>
    <x v="2"/>
    <x v="0"/>
    <x v="0"/>
    <x v="8"/>
    <x v="3"/>
    <x v="2"/>
    <x v="2"/>
    <x v="0"/>
    <n v="0"/>
    <n v="0"/>
    <n v="0"/>
    <n v="0"/>
    <n v="3"/>
    <n v="54373.48"/>
    <n v="0"/>
    <n v="0"/>
    <n v="0"/>
    <n v="0"/>
    <n v="0"/>
    <n v="3"/>
    <n v="54373.48"/>
  </r>
  <r>
    <x v="2"/>
    <x v="0"/>
    <x v="0"/>
    <x v="8"/>
    <x v="4"/>
    <x v="0"/>
    <x v="0"/>
    <x v="0"/>
    <n v="1"/>
    <n v="0.69"/>
    <n v="8285"/>
    <n v="5742.75"/>
    <n v="0"/>
    <n v="0"/>
    <n v="0"/>
    <n v="0"/>
    <n v="8285"/>
    <n v="5742.75"/>
    <n v="0"/>
    <n v="0"/>
    <n v="0"/>
  </r>
  <r>
    <x v="2"/>
    <x v="0"/>
    <x v="0"/>
    <x v="8"/>
    <x v="4"/>
    <x v="0"/>
    <x v="1"/>
    <x v="0"/>
    <n v="0"/>
    <n v="0"/>
    <n v="0"/>
    <n v="0"/>
    <n v="4"/>
    <n v="-1519850.9"/>
    <n v="0"/>
    <n v="0"/>
    <n v="0"/>
    <n v="0"/>
    <n v="0"/>
    <n v="4"/>
    <n v="-1519850.9"/>
  </r>
  <r>
    <x v="2"/>
    <x v="0"/>
    <x v="0"/>
    <x v="8"/>
    <x v="4"/>
    <x v="0"/>
    <x v="1"/>
    <x v="1"/>
    <n v="0"/>
    <n v="0"/>
    <n v="0"/>
    <n v="0"/>
    <n v="0"/>
    <n v="-101629"/>
    <n v="0"/>
    <n v="0"/>
    <n v="0"/>
    <n v="0"/>
    <n v="0"/>
    <n v="0"/>
    <n v="-101629"/>
  </r>
  <r>
    <x v="2"/>
    <x v="0"/>
    <x v="0"/>
    <x v="8"/>
    <x v="4"/>
    <x v="0"/>
    <x v="2"/>
    <x v="0"/>
    <n v="0"/>
    <n v="0"/>
    <n v="0"/>
    <n v="0"/>
    <n v="0"/>
    <n v="557203.04"/>
    <n v="0"/>
    <n v="0"/>
    <n v="0"/>
    <n v="0"/>
    <n v="0"/>
    <n v="0"/>
    <n v="557203.04"/>
  </r>
  <r>
    <x v="2"/>
    <x v="0"/>
    <x v="0"/>
    <x v="8"/>
    <x v="4"/>
    <x v="0"/>
    <x v="2"/>
    <x v="1"/>
    <n v="0"/>
    <n v="0"/>
    <n v="0"/>
    <n v="0"/>
    <n v="0"/>
    <n v="39686.18"/>
    <n v="0"/>
    <n v="0"/>
    <n v="0"/>
    <n v="0"/>
    <n v="0"/>
    <n v="0"/>
    <n v="39686.18"/>
  </r>
  <r>
    <x v="2"/>
    <x v="0"/>
    <x v="0"/>
    <x v="8"/>
    <x v="4"/>
    <x v="0"/>
    <x v="3"/>
    <x v="0"/>
    <n v="0"/>
    <n v="0"/>
    <n v="0"/>
    <n v="0"/>
    <n v="0"/>
    <n v="-44609.590000000004"/>
    <n v="0"/>
    <n v="0"/>
    <n v="0"/>
    <n v="0"/>
    <n v="0"/>
    <n v="0"/>
    <n v="-44609.590000000004"/>
  </r>
  <r>
    <x v="2"/>
    <x v="0"/>
    <x v="0"/>
    <x v="8"/>
    <x v="4"/>
    <x v="1"/>
    <x v="0"/>
    <x v="0"/>
    <n v="30"/>
    <n v="27.28"/>
    <n v="442226.61"/>
    <n v="241394.4"/>
    <n v="0"/>
    <n v="0"/>
    <n v="0"/>
    <n v="0"/>
    <n v="442226.61"/>
    <n v="241394.4"/>
    <n v="0"/>
    <n v="0"/>
    <n v="0"/>
  </r>
  <r>
    <x v="2"/>
    <x v="0"/>
    <x v="0"/>
    <x v="9"/>
    <x v="0"/>
    <x v="0"/>
    <x v="0"/>
    <x v="0"/>
    <n v="0"/>
    <n v="0"/>
    <n v="3265103.5"/>
    <n v="0"/>
    <n v="0"/>
    <n v="0"/>
    <n v="0"/>
    <n v="0"/>
    <n v="3265103.5"/>
    <n v="0"/>
    <n v="0"/>
    <n v="0"/>
    <n v="0"/>
  </r>
  <r>
    <x v="2"/>
    <x v="0"/>
    <x v="0"/>
    <x v="9"/>
    <x v="1"/>
    <x v="0"/>
    <x v="0"/>
    <x v="0"/>
    <n v="0"/>
    <n v="0"/>
    <n v="3645196.09"/>
    <n v="0"/>
    <n v="0"/>
    <n v="0"/>
    <n v="0"/>
    <n v="0"/>
    <n v="3645196.09"/>
    <n v="0"/>
    <n v="0"/>
    <n v="0"/>
    <n v="0"/>
  </r>
  <r>
    <x v="2"/>
    <x v="0"/>
    <x v="0"/>
    <x v="9"/>
    <x v="4"/>
    <x v="0"/>
    <x v="0"/>
    <x v="0"/>
    <n v="0"/>
    <n v="0"/>
    <n v="-417975.09"/>
    <n v="0"/>
    <n v="0"/>
    <n v="0"/>
    <n v="0"/>
    <n v="0"/>
    <n v="-417975.09"/>
    <n v="0"/>
    <n v="0"/>
    <n v="0"/>
    <n v="0"/>
  </r>
  <r>
    <x v="2"/>
    <x v="0"/>
    <x v="0"/>
    <x v="9"/>
    <x v="0"/>
    <x v="0"/>
    <x v="0"/>
    <x v="0"/>
    <n v="178"/>
    <n v="445.88"/>
    <n v="71502747.450000003"/>
    <n v="51334332.270000003"/>
    <n v="0"/>
    <n v="0"/>
    <n v="0"/>
    <n v="0"/>
    <n v="71502747.450000003"/>
    <n v="51334332.270000003"/>
    <n v="0"/>
    <n v="0"/>
    <n v="0"/>
  </r>
  <r>
    <x v="2"/>
    <x v="0"/>
    <x v="0"/>
    <x v="9"/>
    <x v="0"/>
    <x v="1"/>
    <x v="0"/>
    <x v="0"/>
    <n v="7"/>
    <n v="43.44"/>
    <n v="-32045.73"/>
    <n v="184646.78"/>
    <n v="0"/>
    <n v="0"/>
    <n v="0"/>
    <n v="0"/>
    <n v="-32045.73"/>
    <n v="184646.78"/>
    <n v="0"/>
    <n v="0"/>
    <n v="0"/>
  </r>
  <r>
    <x v="2"/>
    <x v="0"/>
    <x v="0"/>
    <x v="9"/>
    <x v="2"/>
    <x v="0"/>
    <x v="0"/>
    <x v="0"/>
    <n v="0"/>
    <n v="0.67"/>
    <n v="0"/>
    <n v="7719.24"/>
    <n v="0"/>
    <n v="0"/>
    <n v="0"/>
    <n v="0"/>
    <n v="0"/>
    <n v="7719.24"/>
    <n v="0"/>
    <n v="0"/>
    <n v="0"/>
  </r>
  <r>
    <x v="2"/>
    <x v="0"/>
    <x v="0"/>
    <x v="6"/>
    <x v="0"/>
    <x v="4"/>
    <x v="0"/>
    <x v="0"/>
    <n v="116"/>
    <n v="71.989999999999995"/>
    <n v="1983588.79"/>
    <n v="1134467.98"/>
    <n v="0"/>
    <n v="0"/>
    <n v="0"/>
    <n v="0"/>
    <n v="1983588.79"/>
    <n v="1134467.98"/>
    <n v="0"/>
    <n v="0"/>
    <n v="0"/>
  </r>
  <r>
    <x v="2"/>
    <x v="0"/>
    <x v="0"/>
    <x v="6"/>
    <x v="0"/>
    <x v="0"/>
    <x v="0"/>
    <x v="0"/>
    <n v="39768"/>
    <n v="53036.159999999996"/>
    <n v="185279172.84"/>
    <n v="196700777.85999998"/>
    <n v="0"/>
    <n v="0"/>
    <n v="0"/>
    <n v="0"/>
    <n v="185279172.84"/>
    <n v="196700777.85999998"/>
    <n v="0"/>
    <n v="0"/>
    <n v="0"/>
  </r>
  <r>
    <x v="2"/>
    <x v="0"/>
    <x v="0"/>
    <x v="6"/>
    <x v="0"/>
    <x v="1"/>
    <x v="0"/>
    <x v="0"/>
    <n v="701786"/>
    <n v="741105.1399999999"/>
    <n v="3180037461.1299996"/>
    <n v="3149629618.2900004"/>
    <n v="0"/>
    <n v="0"/>
    <n v="0"/>
    <n v="0"/>
    <n v="3180037461.1299996"/>
    <n v="3149629618.2900004"/>
    <n v="0"/>
    <n v="0"/>
    <n v="0"/>
  </r>
  <r>
    <x v="2"/>
    <x v="0"/>
    <x v="0"/>
    <x v="6"/>
    <x v="0"/>
    <x v="2"/>
    <x v="0"/>
    <x v="0"/>
    <n v="44"/>
    <n v="94.47"/>
    <n v="25586.659999999996"/>
    <n v="5224077.6700000009"/>
    <n v="0"/>
    <n v="0"/>
    <n v="0"/>
    <n v="0"/>
    <n v="25586.659999999996"/>
    <n v="5224077.6700000009"/>
    <n v="0"/>
    <n v="0"/>
    <n v="0"/>
  </r>
  <r>
    <x v="2"/>
    <x v="0"/>
    <x v="0"/>
    <x v="6"/>
    <x v="0"/>
    <x v="3"/>
    <x v="0"/>
    <x v="0"/>
    <n v="2973"/>
    <n v="3890.4999999999995"/>
    <n v="8728506.6999999993"/>
    <n v="18913458.579999998"/>
    <n v="0"/>
    <n v="0"/>
    <n v="0"/>
    <n v="0"/>
    <n v="8728506.6999999993"/>
    <n v="18913458.579999998"/>
    <n v="0"/>
    <n v="0"/>
    <n v="0"/>
  </r>
  <r>
    <x v="2"/>
    <x v="0"/>
    <x v="0"/>
    <x v="6"/>
    <x v="1"/>
    <x v="4"/>
    <x v="0"/>
    <x v="0"/>
    <n v="32038"/>
    <n v="47456.79"/>
    <n v="158377947.34999999"/>
    <n v="135119322.04999998"/>
    <n v="0"/>
    <n v="0"/>
    <n v="0"/>
    <n v="0"/>
    <n v="158377947.34999999"/>
    <n v="135119322.04999998"/>
    <n v="0"/>
    <n v="0"/>
    <n v="0"/>
  </r>
  <r>
    <x v="2"/>
    <x v="0"/>
    <x v="0"/>
    <x v="6"/>
    <x v="1"/>
    <x v="0"/>
    <x v="0"/>
    <x v="0"/>
    <n v="18341"/>
    <n v="16996.8"/>
    <n v="74607662.029999986"/>
    <n v="62716886.649999991"/>
    <n v="0"/>
    <n v="0"/>
    <n v="0"/>
    <n v="0"/>
    <n v="74607662.029999986"/>
    <n v="62716886.649999991"/>
    <n v="0"/>
    <n v="0"/>
    <n v="0"/>
  </r>
  <r>
    <x v="2"/>
    <x v="0"/>
    <x v="0"/>
    <x v="6"/>
    <x v="1"/>
    <x v="1"/>
    <x v="0"/>
    <x v="0"/>
    <n v="53856"/>
    <n v="67509.39"/>
    <n v="200819988.45000002"/>
    <n v="253449590.29999998"/>
    <n v="0"/>
    <n v="0"/>
    <n v="0"/>
    <n v="0"/>
    <n v="200819988.45000002"/>
    <n v="253449590.29999998"/>
    <n v="0"/>
    <n v="0"/>
    <n v="0"/>
  </r>
  <r>
    <x v="2"/>
    <x v="0"/>
    <x v="0"/>
    <x v="6"/>
    <x v="1"/>
    <x v="2"/>
    <x v="0"/>
    <x v="0"/>
    <n v="6"/>
    <n v="128.44"/>
    <n v="-59386.52"/>
    <n v="292231.73"/>
    <n v="0"/>
    <n v="0"/>
    <n v="0"/>
    <n v="0"/>
    <n v="-59386.52"/>
    <n v="292231.73"/>
    <n v="0"/>
    <n v="0"/>
    <n v="0"/>
  </r>
  <r>
    <x v="2"/>
    <x v="0"/>
    <x v="0"/>
    <x v="6"/>
    <x v="1"/>
    <x v="3"/>
    <x v="0"/>
    <x v="0"/>
    <n v="88"/>
    <n v="377.34000000000003"/>
    <n v="875774.11"/>
    <n v="1849472.2900000003"/>
    <n v="0"/>
    <n v="0"/>
    <n v="0"/>
    <n v="0"/>
    <n v="875774.11"/>
    <n v="1849472.2900000003"/>
    <n v="0"/>
    <n v="0"/>
    <n v="0"/>
  </r>
  <r>
    <x v="2"/>
    <x v="0"/>
    <x v="0"/>
    <x v="6"/>
    <x v="2"/>
    <x v="4"/>
    <x v="0"/>
    <x v="0"/>
    <n v="32603"/>
    <n v="42761.490000000005"/>
    <n v="447498789.07999986"/>
    <n v="424291612.04999995"/>
    <n v="0"/>
    <n v="0"/>
    <n v="0"/>
    <n v="0"/>
    <n v="447498789.07999986"/>
    <n v="424291612.04999995"/>
    <n v="0"/>
    <n v="0"/>
    <n v="0"/>
  </r>
  <r>
    <x v="2"/>
    <x v="0"/>
    <x v="0"/>
    <x v="6"/>
    <x v="2"/>
    <x v="0"/>
    <x v="0"/>
    <x v="0"/>
    <n v="129891"/>
    <n v="90679.680000000008"/>
    <n v="63770523.619999997"/>
    <n v="51453503.629999995"/>
    <n v="0"/>
    <n v="0"/>
    <n v="0"/>
    <n v="0"/>
    <n v="63770523.619999997"/>
    <n v="51453503.629999995"/>
    <n v="0"/>
    <n v="0"/>
    <n v="0"/>
  </r>
  <r>
    <x v="2"/>
    <x v="0"/>
    <x v="0"/>
    <x v="6"/>
    <x v="2"/>
    <x v="1"/>
    <x v="0"/>
    <x v="0"/>
    <n v="4937"/>
    <n v="5573.1900000000005"/>
    <n v="34747791.32"/>
    <n v="34388365.920000002"/>
    <n v="0"/>
    <n v="0"/>
    <n v="0"/>
    <n v="0"/>
    <n v="34747791.32"/>
    <n v="34388365.920000002"/>
    <n v="0"/>
    <n v="0"/>
    <n v="0"/>
  </r>
  <r>
    <x v="2"/>
    <x v="0"/>
    <x v="0"/>
    <x v="6"/>
    <x v="2"/>
    <x v="2"/>
    <x v="0"/>
    <x v="0"/>
    <n v="0"/>
    <n v="8.24"/>
    <n v="0"/>
    <n v="79447.28"/>
    <n v="0"/>
    <n v="0"/>
    <n v="0"/>
    <n v="0"/>
    <n v="0"/>
    <n v="79447.28"/>
    <n v="0"/>
    <n v="0"/>
    <n v="0"/>
  </r>
  <r>
    <x v="2"/>
    <x v="0"/>
    <x v="0"/>
    <x v="6"/>
    <x v="2"/>
    <x v="3"/>
    <x v="0"/>
    <x v="0"/>
    <n v="1133"/>
    <n v="2757.2999999999997"/>
    <n v="51540942.400000006"/>
    <n v="49042263.460000008"/>
    <n v="0"/>
    <n v="0"/>
    <n v="0"/>
    <n v="0"/>
    <n v="51540942.400000006"/>
    <n v="49042263.460000008"/>
    <n v="0"/>
    <n v="0"/>
    <n v="0"/>
  </r>
  <r>
    <x v="2"/>
    <x v="0"/>
    <x v="0"/>
    <x v="6"/>
    <x v="3"/>
    <x v="0"/>
    <x v="0"/>
    <x v="0"/>
    <n v="576"/>
    <n v="3377.1"/>
    <n v="6988364.5499999998"/>
    <n v="6480977.1299999999"/>
    <n v="0"/>
    <n v="0"/>
    <n v="0"/>
    <n v="0"/>
    <n v="6988364.5499999998"/>
    <n v="6480977.1299999999"/>
    <n v="0"/>
    <n v="0"/>
    <n v="0"/>
  </r>
  <r>
    <x v="2"/>
    <x v="0"/>
    <x v="0"/>
    <x v="6"/>
    <x v="3"/>
    <x v="1"/>
    <x v="0"/>
    <x v="0"/>
    <n v="13147"/>
    <n v="11270.08"/>
    <n v="22327476.809999999"/>
    <n v="19191346.690000005"/>
    <n v="0"/>
    <n v="0"/>
    <n v="0"/>
    <n v="0"/>
    <n v="22327476.809999999"/>
    <n v="19191346.690000005"/>
    <n v="0"/>
    <n v="0"/>
    <n v="0"/>
  </r>
  <r>
    <x v="2"/>
    <x v="0"/>
    <x v="0"/>
    <x v="6"/>
    <x v="3"/>
    <x v="2"/>
    <x v="0"/>
    <x v="0"/>
    <n v="24431"/>
    <n v="28078.080000000002"/>
    <n v="25135100.25"/>
    <n v="20694108.459999997"/>
    <n v="0"/>
    <n v="0"/>
    <n v="0"/>
    <n v="0"/>
    <n v="25135100.25"/>
    <n v="20694108.459999997"/>
    <n v="0"/>
    <n v="0"/>
    <n v="0"/>
  </r>
  <r>
    <x v="2"/>
    <x v="0"/>
    <x v="0"/>
    <x v="6"/>
    <x v="4"/>
    <x v="4"/>
    <x v="0"/>
    <x v="0"/>
    <n v="76"/>
    <n v="75.179999999999993"/>
    <n v="26136.559999999998"/>
    <n v="1109701.01"/>
    <n v="0"/>
    <n v="0"/>
    <n v="0"/>
    <n v="0"/>
    <n v="26136.559999999998"/>
    <n v="1109701.01"/>
    <n v="0"/>
    <n v="0"/>
    <n v="0"/>
  </r>
  <r>
    <x v="2"/>
    <x v="0"/>
    <x v="0"/>
    <x v="6"/>
    <x v="4"/>
    <x v="0"/>
    <x v="0"/>
    <x v="0"/>
    <n v="274"/>
    <n v="13244.42"/>
    <n v="23888786.960000001"/>
    <n v="23833014.860000003"/>
    <n v="0"/>
    <n v="0"/>
    <n v="0"/>
    <n v="0"/>
    <n v="23888786.960000001"/>
    <n v="23833014.860000003"/>
    <n v="0"/>
    <n v="0"/>
    <n v="0"/>
  </r>
  <r>
    <x v="2"/>
    <x v="0"/>
    <x v="0"/>
    <x v="6"/>
    <x v="4"/>
    <x v="1"/>
    <x v="0"/>
    <x v="0"/>
    <n v="1880"/>
    <n v="5551.79"/>
    <n v="-7371608.79"/>
    <n v="12283396.140000001"/>
    <n v="0"/>
    <n v="0"/>
    <n v="0"/>
    <n v="0"/>
    <n v="-7371608.79"/>
    <n v="12283396.140000001"/>
    <n v="0"/>
    <n v="0"/>
    <n v="0"/>
  </r>
  <r>
    <x v="2"/>
    <x v="0"/>
    <x v="0"/>
    <x v="10"/>
    <x v="0"/>
    <x v="4"/>
    <x v="0"/>
    <x v="0"/>
    <n v="14"/>
    <n v="5.72"/>
    <n v="283326.28999999998"/>
    <n v="137008"/>
    <n v="0"/>
    <n v="0"/>
    <n v="0"/>
    <n v="0"/>
    <n v="283326.28999999998"/>
    <n v="137008"/>
    <n v="0"/>
    <n v="0"/>
    <n v="0"/>
  </r>
  <r>
    <x v="2"/>
    <x v="0"/>
    <x v="0"/>
    <x v="10"/>
    <x v="0"/>
    <x v="0"/>
    <x v="0"/>
    <x v="0"/>
    <n v="525"/>
    <n v="895.78"/>
    <n v="3183232.97"/>
    <n v="3481646.72"/>
    <n v="0"/>
    <n v="616"/>
    <n v="0"/>
    <n v="0"/>
    <n v="3183232.97"/>
    <n v="3481646.72"/>
    <n v="0"/>
    <n v="0"/>
    <n v="616"/>
  </r>
  <r>
    <x v="2"/>
    <x v="0"/>
    <x v="0"/>
    <x v="10"/>
    <x v="0"/>
    <x v="0"/>
    <x v="1"/>
    <x v="0"/>
    <n v="0"/>
    <n v="0"/>
    <n v="0"/>
    <n v="0"/>
    <n v="284"/>
    <n v="4885556.0600000005"/>
    <n v="0"/>
    <n v="0"/>
    <n v="0"/>
    <n v="0"/>
    <n v="0"/>
    <n v="284"/>
    <n v="4885556.0600000005"/>
  </r>
  <r>
    <x v="2"/>
    <x v="0"/>
    <x v="0"/>
    <x v="10"/>
    <x v="0"/>
    <x v="0"/>
    <x v="1"/>
    <x v="1"/>
    <n v="0"/>
    <n v="0"/>
    <n v="0"/>
    <n v="0"/>
    <n v="14"/>
    <n v="280408.86"/>
    <n v="0"/>
    <n v="0"/>
    <n v="0"/>
    <n v="0"/>
    <n v="0"/>
    <n v="14"/>
    <n v="280408.86"/>
  </r>
  <r>
    <x v="2"/>
    <x v="0"/>
    <x v="0"/>
    <x v="10"/>
    <x v="0"/>
    <x v="0"/>
    <x v="2"/>
    <x v="0"/>
    <n v="0"/>
    <n v="0"/>
    <n v="0"/>
    <n v="0"/>
    <n v="13"/>
    <n v="2523892.8499999996"/>
    <n v="0"/>
    <n v="0"/>
    <n v="0"/>
    <n v="0"/>
    <n v="0"/>
    <n v="13"/>
    <n v="2523892.8499999996"/>
  </r>
  <r>
    <x v="2"/>
    <x v="0"/>
    <x v="0"/>
    <x v="10"/>
    <x v="0"/>
    <x v="0"/>
    <x v="2"/>
    <x v="1"/>
    <n v="0"/>
    <n v="0"/>
    <n v="0"/>
    <n v="0"/>
    <n v="1"/>
    <n v="32860.949999999997"/>
    <n v="0"/>
    <n v="0"/>
    <n v="0"/>
    <n v="0"/>
    <n v="0"/>
    <n v="1"/>
    <n v="32860.949999999997"/>
  </r>
  <r>
    <x v="2"/>
    <x v="0"/>
    <x v="0"/>
    <x v="10"/>
    <x v="0"/>
    <x v="0"/>
    <x v="3"/>
    <x v="0"/>
    <n v="0"/>
    <n v="0"/>
    <n v="0"/>
    <n v="0"/>
    <n v="59"/>
    <n v="378887.32"/>
    <n v="0"/>
    <n v="0"/>
    <n v="0"/>
    <n v="0"/>
    <n v="0"/>
    <n v="59"/>
    <n v="378887.32"/>
  </r>
  <r>
    <x v="2"/>
    <x v="0"/>
    <x v="0"/>
    <x v="10"/>
    <x v="0"/>
    <x v="1"/>
    <x v="0"/>
    <x v="0"/>
    <n v="12110"/>
    <n v="13262.249999999996"/>
    <n v="52571685.310000002"/>
    <n v="37893057.149999999"/>
    <n v="0"/>
    <n v="2990.34"/>
    <n v="0"/>
    <n v="0"/>
    <n v="52571685.310000002"/>
    <n v="37893057.149999999"/>
    <n v="0"/>
    <n v="0"/>
    <n v="2990.34"/>
  </r>
  <r>
    <x v="2"/>
    <x v="0"/>
    <x v="0"/>
    <x v="10"/>
    <x v="0"/>
    <x v="1"/>
    <x v="1"/>
    <x v="0"/>
    <n v="0"/>
    <n v="0"/>
    <n v="0"/>
    <n v="0"/>
    <n v="1256"/>
    <n v="26976762.349999998"/>
    <n v="0"/>
    <n v="0"/>
    <n v="0"/>
    <n v="0"/>
    <n v="0"/>
    <n v="1256"/>
    <n v="26976762.349999998"/>
  </r>
  <r>
    <x v="2"/>
    <x v="0"/>
    <x v="0"/>
    <x v="10"/>
    <x v="0"/>
    <x v="1"/>
    <x v="1"/>
    <x v="1"/>
    <n v="0"/>
    <n v="0"/>
    <n v="0"/>
    <n v="0"/>
    <n v="247"/>
    <n v="283384.58"/>
    <n v="0"/>
    <n v="0"/>
    <n v="0"/>
    <n v="0"/>
    <n v="0"/>
    <n v="247"/>
    <n v="283384.58"/>
  </r>
  <r>
    <x v="2"/>
    <x v="0"/>
    <x v="0"/>
    <x v="10"/>
    <x v="0"/>
    <x v="1"/>
    <x v="2"/>
    <x v="0"/>
    <n v="0"/>
    <n v="0"/>
    <n v="0"/>
    <n v="0"/>
    <n v="91"/>
    <n v="10444074.439999998"/>
    <n v="0"/>
    <n v="0"/>
    <n v="0"/>
    <n v="0"/>
    <n v="0"/>
    <n v="91"/>
    <n v="10444074.439999998"/>
  </r>
  <r>
    <x v="2"/>
    <x v="0"/>
    <x v="0"/>
    <x v="10"/>
    <x v="0"/>
    <x v="1"/>
    <x v="2"/>
    <x v="1"/>
    <n v="0"/>
    <n v="0"/>
    <n v="0"/>
    <n v="0"/>
    <n v="14"/>
    <n v="1445623.7"/>
    <n v="0"/>
    <n v="0"/>
    <n v="0"/>
    <n v="0"/>
    <n v="0"/>
    <n v="14"/>
    <n v="1445623.7"/>
  </r>
  <r>
    <x v="2"/>
    <x v="0"/>
    <x v="0"/>
    <x v="10"/>
    <x v="0"/>
    <x v="1"/>
    <x v="3"/>
    <x v="0"/>
    <n v="0"/>
    <n v="0"/>
    <n v="0"/>
    <n v="0"/>
    <n v="470"/>
    <n v="2398716.48"/>
    <n v="0"/>
    <n v="0"/>
    <n v="0"/>
    <n v="0"/>
    <n v="0"/>
    <n v="470"/>
    <n v="2398716.48"/>
  </r>
  <r>
    <x v="2"/>
    <x v="0"/>
    <x v="0"/>
    <x v="10"/>
    <x v="0"/>
    <x v="3"/>
    <x v="0"/>
    <x v="0"/>
    <n v="109"/>
    <n v="178.87"/>
    <n v="761552.83"/>
    <n v="760588.87"/>
    <n v="0"/>
    <n v="0"/>
    <n v="0"/>
    <n v="0"/>
    <n v="761552.83"/>
    <n v="760588.87"/>
    <n v="0"/>
    <n v="0"/>
    <n v="0"/>
  </r>
  <r>
    <x v="2"/>
    <x v="0"/>
    <x v="0"/>
    <x v="10"/>
    <x v="0"/>
    <x v="3"/>
    <x v="1"/>
    <x v="0"/>
    <n v="0"/>
    <n v="0"/>
    <n v="0"/>
    <n v="0"/>
    <n v="37"/>
    <n v="828907.88"/>
    <n v="0"/>
    <n v="0"/>
    <n v="0"/>
    <n v="0"/>
    <n v="0"/>
    <n v="37"/>
    <n v="828907.88"/>
  </r>
  <r>
    <x v="2"/>
    <x v="0"/>
    <x v="0"/>
    <x v="10"/>
    <x v="0"/>
    <x v="3"/>
    <x v="1"/>
    <x v="1"/>
    <n v="0"/>
    <n v="0"/>
    <n v="0"/>
    <n v="0"/>
    <n v="3"/>
    <n v="-43684.22"/>
    <n v="0"/>
    <n v="0"/>
    <n v="0"/>
    <n v="0"/>
    <n v="0"/>
    <n v="3"/>
    <n v="-43684.22"/>
  </r>
  <r>
    <x v="2"/>
    <x v="0"/>
    <x v="0"/>
    <x v="10"/>
    <x v="0"/>
    <x v="3"/>
    <x v="2"/>
    <x v="0"/>
    <n v="0"/>
    <n v="0"/>
    <n v="0"/>
    <n v="0"/>
    <n v="3"/>
    <n v="151763.41999999998"/>
    <n v="0"/>
    <n v="0"/>
    <n v="0"/>
    <n v="0"/>
    <n v="0"/>
    <n v="3"/>
    <n v="151763.41999999998"/>
  </r>
  <r>
    <x v="2"/>
    <x v="0"/>
    <x v="0"/>
    <x v="10"/>
    <x v="0"/>
    <x v="3"/>
    <x v="2"/>
    <x v="1"/>
    <n v="0"/>
    <n v="0"/>
    <n v="0"/>
    <n v="0"/>
    <n v="0"/>
    <n v="-45345"/>
    <n v="0"/>
    <n v="0"/>
    <n v="0"/>
    <n v="0"/>
    <n v="0"/>
    <n v="0"/>
    <n v="-45345"/>
  </r>
  <r>
    <x v="2"/>
    <x v="0"/>
    <x v="0"/>
    <x v="10"/>
    <x v="0"/>
    <x v="3"/>
    <x v="3"/>
    <x v="0"/>
    <n v="0"/>
    <n v="0"/>
    <n v="0"/>
    <n v="0"/>
    <n v="21"/>
    <n v="50239.240000000005"/>
    <n v="0"/>
    <n v="0"/>
    <n v="0"/>
    <n v="0"/>
    <n v="0"/>
    <n v="21"/>
    <n v="50239.240000000005"/>
  </r>
  <r>
    <x v="2"/>
    <x v="0"/>
    <x v="0"/>
    <x v="10"/>
    <x v="1"/>
    <x v="4"/>
    <x v="0"/>
    <x v="0"/>
    <n v="6865"/>
    <n v="7989.63"/>
    <n v="14977278.67"/>
    <n v="16085284.780000001"/>
    <n v="0"/>
    <n v="2593.37"/>
    <n v="0"/>
    <n v="0"/>
    <n v="14977278.67"/>
    <n v="16085284.780000001"/>
    <n v="0"/>
    <n v="0"/>
    <n v="2593.37"/>
  </r>
  <r>
    <x v="2"/>
    <x v="0"/>
    <x v="0"/>
    <x v="10"/>
    <x v="1"/>
    <x v="4"/>
    <x v="1"/>
    <x v="0"/>
    <n v="0"/>
    <n v="0"/>
    <n v="0"/>
    <n v="0"/>
    <n v="167"/>
    <n v="5627662.7999999998"/>
    <n v="0"/>
    <n v="0"/>
    <n v="0"/>
    <n v="0"/>
    <n v="0"/>
    <n v="167"/>
    <n v="5627662.7999999998"/>
  </r>
  <r>
    <x v="2"/>
    <x v="0"/>
    <x v="0"/>
    <x v="10"/>
    <x v="1"/>
    <x v="4"/>
    <x v="1"/>
    <x v="1"/>
    <n v="0"/>
    <n v="0"/>
    <n v="0"/>
    <n v="0"/>
    <n v="26"/>
    <n v="49903.520000000004"/>
    <n v="0"/>
    <n v="0"/>
    <n v="0"/>
    <n v="0"/>
    <n v="0"/>
    <n v="26"/>
    <n v="49903.520000000004"/>
  </r>
  <r>
    <x v="2"/>
    <x v="0"/>
    <x v="0"/>
    <x v="10"/>
    <x v="1"/>
    <x v="4"/>
    <x v="2"/>
    <x v="0"/>
    <n v="0"/>
    <n v="0"/>
    <n v="0"/>
    <n v="0"/>
    <n v="20"/>
    <n v="2142759.67"/>
    <n v="0"/>
    <n v="0"/>
    <n v="0"/>
    <n v="0"/>
    <n v="0"/>
    <n v="20"/>
    <n v="2142759.67"/>
  </r>
  <r>
    <x v="2"/>
    <x v="0"/>
    <x v="0"/>
    <x v="10"/>
    <x v="1"/>
    <x v="4"/>
    <x v="2"/>
    <x v="1"/>
    <n v="0"/>
    <n v="0"/>
    <n v="0"/>
    <n v="0"/>
    <n v="1"/>
    <n v="63116.95"/>
    <n v="0"/>
    <n v="0"/>
    <n v="0"/>
    <n v="0"/>
    <n v="0"/>
    <n v="1"/>
    <n v="63116.95"/>
  </r>
  <r>
    <x v="2"/>
    <x v="0"/>
    <x v="0"/>
    <x v="10"/>
    <x v="1"/>
    <x v="4"/>
    <x v="3"/>
    <x v="0"/>
    <n v="0"/>
    <n v="0"/>
    <n v="0"/>
    <n v="0"/>
    <n v="199"/>
    <n v="666864.28"/>
    <n v="0"/>
    <n v="0"/>
    <n v="0"/>
    <n v="0"/>
    <n v="0"/>
    <n v="199"/>
    <n v="666864.28"/>
  </r>
  <r>
    <x v="2"/>
    <x v="0"/>
    <x v="0"/>
    <x v="10"/>
    <x v="1"/>
    <x v="0"/>
    <x v="0"/>
    <x v="0"/>
    <n v="619"/>
    <n v="946.93"/>
    <n v="3450370.97"/>
    <n v="3503199.57"/>
    <n v="0"/>
    <n v="-357"/>
    <n v="0"/>
    <n v="0"/>
    <n v="3450370.97"/>
    <n v="3503199.57"/>
    <n v="0"/>
    <n v="0"/>
    <n v="-357"/>
  </r>
  <r>
    <x v="2"/>
    <x v="0"/>
    <x v="0"/>
    <x v="10"/>
    <x v="1"/>
    <x v="0"/>
    <x v="1"/>
    <x v="0"/>
    <n v="0"/>
    <n v="0"/>
    <n v="0"/>
    <n v="0"/>
    <n v="113"/>
    <n v="4325142.8599999994"/>
    <n v="0"/>
    <n v="0"/>
    <n v="0"/>
    <n v="0"/>
    <n v="0"/>
    <n v="113"/>
    <n v="4325142.8599999994"/>
  </r>
  <r>
    <x v="2"/>
    <x v="0"/>
    <x v="0"/>
    <x v="10"/>
    <x v="1"/>
    <x v="0"/>
    <x v="1"/>
    <x v="1"/>
    <n v="0"/>
    <n v="0"/>
    <n v="0"/>
    <n v="0"/>
    <n v="8"/>
    <n v="-39821.269999999997"/>
    <n v="0"/>
    <n v="0"/>
    <n v="0"/>
    <n v="0"/>
    <n v="0"/>
    <n v="8"/>
    <n v="-39821.269999999997"/>
  </r>
  <r>
    <x v="2"/>
    <x v="0"/>
    <x v="0"/>
    <x v="10"/>
    <x v="1"/>
    <x v="0"/>
    <x v="2"/>
    <x v="0"/>
    <n v="0"/>
    <n v="0"/>
    <n v="0"/>
    <n v="0"/>
    <n v="9"/>
    <n v="1159021.75"/>
    <n v="0"/>
    <n v="0"/>
    <n v="0"/>
    <n v="0"/>
    <n v="0"/>
    <n v="9"/>
    <n v="1159021.75"/>
  </r>
  <r>
    <x v="2"/>
    <x v="0"/>
    <x v="0"/>
    <x v="10"/>
    <x v="1"/>
    <x v="0"/>
    <x v="3"/>
    <x v="0"/>
    <n v="0"/>
    <n v="0"/>
    <n v="0"/>
    <n v="0"/>
    <n v="52"/>
    <n v="227473.3"/>
    <n v="0"/>
    <n v="0"/>
    <n v="0"/>
    <n v="0"/>
    <n v="0"/>
    <n v="52"/>
    <n v="227473.3"/>
  </r>
  <r>
    <x v="2"/>
    <x v="0"/>
    <x v="0"/>
    <x v="10"/>
    <x v="1"/>
    <x v="1"/>
    <x v="0"/>
    <x v="0"/>
    <n v="1788"/>
    <n v="3059.8199999999997"/>
    <n v="9916470.7300000004"/>
    <n v="9895180.3900000006"/>
    <n v="0"/>
    <n v="0"/>
    <n v="0"/>
    <n v="0"/>
    <n v="9916470.7300000004"/>
    <n v="9895180.3900000006"/>
    <n v="0"/>
    <n v="0"/>
    <n v="0"/>
  </r>
  <r>
    <x v="2"/>
    <x v="0"/>
    <x v="0"/>
    <x v="10"/>
    <x v="1"/>
    <x v="1"/>
    <x v="1"/>
    <x v="0"/>
    <n v="0"/>
    <n v="0"/>
    <n v="0"/>
    <n v="0"/>
    <n v="231"/>
    <n v="6475458.4000000004"/>
    <n v="0"/>
    <n v="0"/>
    <n v="0"/>
    <n v="0"/>
    <n v="0"/>
    <n v="231"/>
    <n v="6475458.4000000004"/>
  </r>
  <r>
    <x v="2"/>
    <x v="0"/>
    <x v="0"/>
    <x v="10"/>
    <x v="1"/>
    <x v="1"/>
    <x v="1"/>
    <x v="1"/>
    <n v="0"/>
    <n v="0"/>
    <n v="0"/>
    <n v="0"/>
    <n v="43"/>
    <n v="78619.09"/>
    <n v="0"/>
    <n v="0"/>
    <n v="0"/>
    <n v="0"/>
    <n v="0"/>
    <n v="43"/>
    <n v="78619.09"/>
  </r>
  <r>
    <x v="2"/>
    <x v="0"/>
    <x v="0"/>
    <x v="10"/>
    <x v="1"/>
    <x v="1"/>
    <x v="2"/>
    <x v="0"/>
    <n v="0"/>
    <n v="0"/>
    <n v="0"/>
    <n v="0"/>
    <n v="22"/>
    <n v="3086267.9400000004"/>
    <n v="0"/>
    <n v="0"/>
    <n v="0"/>
    <n v="0"/>
    <n v="0"/>
    <n v="22"/>
    <n v="3086267.9400000004"/>
  </r>
  <r>
    <x v="2"/>
    <x v="0"/>
    <x v="0"/>
    <x v="10"/>
    <x v="1"/>
    <x v="1"/>
    <x v="2"/>
    <x v="1"/>
    <n v="0"/>
    <n v="0"/>
    <n v="0"/>
    <n v="0"/>
    <n v="1"/>
    <n v="2317"/>
    <n v="0"/>
    <n v="0"/>
    <n v="0"/>
    <n v="0"/>
    <n v="0"/>
    <n v="1"/>
    <n v="2317"/>
  </r>
  <r>
    <x v="2"/>
    <x v="0"/>
    <x v="0"/>
    <x v="10"/>
    <x v="1"/>
    <x v="1"/>
    <x v="3"/>
    <x v="0"/>
    <n v="0"/>
    <n v="0"/>
    <n v="0"/>
    <n v="0"/>
    <n v="141"/>
    <n v="607743.44000000006"/>
    <n v="0"/>
    <n v="0"/>
    <n v="0"/>
    <n v="0"/>
    <n v="0"/>
    <n v="141"/>
    <n v="607743.44000000006"/>
  </r>
  <r>
    <x v="2"/>
    <x v="0"/>
    <x v="0"/>
    <x v="10"/>
    <x v="1"/>
    <x v="3"/>
    <x v="0"/>
    <x v="0"/>
    <n v="1"/>
    <n v="23.85"/>
    <n v="12065.789999999999"/>
    <n v="55342.400000000009"/>
    <n v="0"/>
    <n v="0"/>
    <n v="0"/>
    <n v="0"/>
    <n v="12065.789999999999"/>
    <n v="55342.400000000009"/>
    <n v="0"/>
    <n v="0"/>
    <n v="0"/>
  </r>
  <r>
    <x v="2"/>
    <x v="0"/>
    <x v="0"/>
    <x v="10"/>
    <x v="1"/>
    <x v="3"/>
    <x v="1"/>
    <x v="0"/>
    <n v="0"/>
    <n v="0"/>
    <n v="0"/>
    <n v="0"/>
    <n v="0"/>
    <n v="-17259"/>
    <n v="0"/>
    <n v="0"/>
    <n v="0"/>
    <n v="0"/>
    <n v="0"/>
    <n v="0"/>
    <n v="-17259"/>
  </r>
  <r>
    <x v="2"/>
    <x v="0"/>
    <x v="0"/>
    <x v="10"/>
    <x v="1"/>
    <x v="3"/>
    <x v="1"/>
    <x v="1"/>
    <n v="0"/>
    <n v="0"/>
    <n v="0"/>
    <n v="0"/>
    <n v="1"/>
    <n v="0"/>
    <n v="0"/>
    <n v="0"/>
    <n v="0"/>
    <n v="0"/>
    <n v="0"/>
    <n v="1"/>
    <n v="0"/>
  </r>
  <r>
    <x v="2"/>
    <x v="0"/>
    <x v="0"/>
    <x v="10"/>
    <x v="1"/>
    <x v="3"/>
    <x v="3"/>
    <x v="0"/>
    <n v="0"/>
    <n v="0"/>
    <n v="0"/>
    <n v="0"/>
    <n v="3"/>
    <n v="13075"/>
    <n v="0"/>
    <n v="0"/>
    <n v="0"/>
    <n v="0"/>
    <n v="0"/>
    <n v="3"/>
    <n v="13075"/>
  </r>
  <r>
    <x v="2"/>
    <x v="0"/>
    <x v="0"/>
    <x v="10"/>
    <x v="2"/>
    <x v="4"/>
    <x v="0"/>
    <x v="0"/>
    <n v="8068"/>
    <n v="8618.6000000000022"/>
    <n v="93568411.989999995"/>
    <n v="105594286.36999999"/>
    <n v="0"/>
    <n v="0"/>
    <n v="0"/>
    <n v="0"/>
    <n v="93568411.989999995"/>
    <n v="105594286.36999999"/>
    <n v="0"/>
    <n v="0"/>
    <n v="0"/>
  </r>
  <r>
    <x v="2"/>
    <x v="0"/>
    <x v="0"/>
    <x v="10"/>
    <x v="2"/>
    <x v="4"/>
    <x v="1"/>
    <x v="0"/>
    <n v="0"/>
    <n v="0"/>
    <n v="0"/>
    <n v="0"/>
    <n v="264"/>
    <n v="56481394.790000014"/>
    <n v="0"/>
    <n v="0"/>
    <n v="0"/>
    <n v="0"/>
    <n v="0"/>
    <n v="264"/>
    <n v="56481394.790000014"/>
  </r>
  <r>
    <x v="2"/>
    <x v="0"/>
    <x v="0"/>
    <x v="10"/>
    <x v="2"/>
    <x v="4"/>
    <x v="1"/>
    <x v="1"/>
    <n v="0"/>
    <n v="0"/>
    <n v="0"/>
    <n v="0"/>
    <n v="2"/>
    <n v="-6227.98"/>
    <n v="0"/>
    <n v="0"/>
    <n v="0"/>
    <n v="0"/>
    <n v="0"/>
    <n v="2"/>
    <n v="-6227.98"/>
  </r>
  <r>
    <x v="2"/>
    <x v="0"/>
    <x v="0"/>
    <x v="10"/>
    <x v="2"/>
    <x v="4"/>
    <x v="2"/>
    <x v="0"/>
    <n v="0"/>
    <n v="0"/>
    <n v="0"/>
    <n v="0"/>
    <n v="32"/>
    <n v="11880966.93"/>
    <n v="0"/>
    <n v="0"/>
    <n v="0"/>
    <n v="0"/>
    <n v="0"/>
    <n v="32"/>
    <n v="11880966.93"/>
  </r>
  <r>
    <x v="2"/>
    <x v="0"/>
    <x v="0"/>
    <x v="10"/>
    <x v="2"/>
    <x v="4"/>
    <x v="3"/>
    <x v="0"/>
    <n v="0"/>
    <n v="0"/>
    <n v="0"/>
    <n v="0"/>
    <n v="287"/>
    <n v="1564886.2300000002"/>
    <n v="0"/>
    <n v="0"/>
    <n v="0"/>
    <n v="0"/>
    <n v="0"/>
    <n v="287"/>
    <n v="1564886.2300000002"/>
  </r>
  <r>
    <x v="2"/>
    <x v="0"/>
    <x v="0"/>
    <x v="10"/>
    <x v="2"/>
    <x v="0"/>
    <x v="0"/>
    <x v="0"/>
    <n v="175"/>
    <n v="203.18000000000004"/>
    <n v="1354946.58"/>
    <n v="1489147.1400000001"/>
    <n v="0"/>
    <n v="0"/>
    <n v="0"/>
    <n v="0"/>
    <n v="1354946.58"/>
    <n v="1489147.1400000001"/>
    <n v="0"/>
    <n v="0"/>
    <n v="0"/>
  </r>
  <r>
    <x v="2"/>
    <x v="0"/>
    <x v="0"/>
    <x v="10"/>
    <x v="2"/>
    <x v="0"/>
    <x v="1"/>
    <x v="0"/>
    <n v="0"/>
    <n v="0"/>
    <n v="0"/>
    <n v="0"/>
    <n v="15"/>
    <n v="189757.2"/>
    <n v="0"/>
    <n v="0"/>
    <n v="0"/>
    <n v="0"/>
    <n v="0"/>
    <n v="15"/>
    <n v="189757.2"/>
  </r>
  <r>
    <x v="2"/>
    <x v="0"/>
    <x v="0"/>
    <x v="10"/>
    <x v="2"/>
    <x v="0"/>
    <x v="2"/>
    <x v="0"/>
    <n v="0"/>
    <n v="0"/>
    <n v="0"/>
    <n v="0"/>
    <n v="1"/>
    <n v="40366.07"/>
    <n v="0"/>
    <n v="0"/>
    <n v="0"/>
    <n v="0"/>
    <n v="0"/>
    <n v="1"/>
    <n v="40366.07"/>
  </r>
  <r>
    <x v="2"/>
    <x v="0"/>
    <x v="0"/>
    <x v="10"/>
    <x v="2"/>
    <x v="0"/>
    <x v="3"/>
    <x v="0"/>
    <n v="0"/>
    <n v="0"/>
    <n v="0"/>
    <n v="0"/>
    <n v="16"/>
    <n v="248595.25"/>
    <n v="0"/>
    <n v="0"/>
    <n v="0"/>
    <n v="0"/>
    <n v="0"/>
    <n v="16"/>
    <n v="248595.25"/>
  </r>
  <r>
    <x v="2"/>
    <x v="0"/>
    <x v="0"/>
    <x v="10"/>
    <x v="2"/>
    <x v="1"/>
    <x v="0"/>
    <x v="0"/>
    <n v="226"/>
    <n v="187.23"/>
    <n v="3500999.13"/>
    <n v="2229680.3499999996"/>
    <n v="0"/>
    <n v="1922.81"/>
    <n v="0"/>
    <n v="0"/>
    <n v="3500999.13"/>
    <n v="2229680.3499999996"/>
    <n v="0"/>
    <n v="0"/>
    <n v="1922.81"/>
  </r>
  <r>
    <x v="2"/>
    <x v="0"/>
    <x v="0"/>
    <x v="10"/>
    <x v="2"/>
    <x v="1"/>
    <x v="1"/>
    <x v="0"/>
    <n v="0"/>
    <n v="0"/>
    <n v="0"/>
    <n v="0"/>
    <n v="13"/>
    <n v="1046518.22"/>
    <n v="0"/>
    <n v="0"/>
    <n v="0"/>
    <n v="0"/>
    <n v="0"/>
    <n v="13"/>
    <n v="1046518.22"/>
  </r>
  <r>
    <x v="2"/>
    <x v="0"/>
    <x v="0"/>
    <x v="10"/>
    <x v="2"/>
    <x v="1"/>
    <x v="1"/>
    <x v="1"/>
    <n v="0"/>
    <n v="0"/>
    <n v="0"/>
    <n v="0"/>
    <n v="2"/>
    <n v="73775.95"/>
    <n v="0"/>
    <n v="0"/>
    <n v="0"/>
    <n v="0"/>
    <n v="0"/>
    <n v="2"/>
    <n v="73775.95"/>
  </r>
  <r>
    <x v="2"/>
    <x v="0"/>
    <x v="0"/>
    <x v="10"/>
    <x v="2"/>
    <x v="1"/>
    <x v="2"/>
    <x v="0"/>
    <n v="0"/>
    <n v="0"/>
    <n v="0"/>
    <n v="0"/>
    <n v="1"/>
    <n v="85055.37"/>
    <n v="0"/>
    <n v="0"/>
    <n v="0"/>
    <n v="0"/>
    <n v="0"/>
    <n v="1"/>
    <n v="85055.37"/>
  </r>
  <r>
    <x v="2"/>
    <x v="0"/>
    <x v="0"/>
    <x v="10"/>
    <x v="2"/>
    <x v="1"/>
    <x v="3"/>
    <x v="0"/>
    <n v="0"/>
    <n v="0"/>
    <n v="0"/>
    <n v="0"/>
    <n v="13"/>
    <n v="50328.2"/>
    <n v="0"/>
    <n v="0"/>
    <n v="0"/>
    <n v="0"/>
    <n v="0"/>
    <n v="13"/>
    <n v="50328.2"/>
  </r>
  <r>
    <x v="2"/>
    <x v="0"/>
    <x v="0"/>
    <x v="10"/>
    <x v="2"/>
    <x v="3"/>
    <x v="0"/>
    <x v="0"/>
    <n v="15"/>
    <n v="37.260000000000005"/>
    <n v="399438.02"/>
    <n v="693048.02"/>
    <n v="0"/>
    <n v="0"/>
    <n v="0"/>
    <n v="0"/>
    <n v="399438.02"/>
    <n v="693048.02"/>
    <n v="0"/>
    <n v="0"/>
    <n v="0"/>
  </r>
  <r>
    <x v="2"/>
    <x v="0"/>
    <x v="0"/>
    <x v="10"/>
    <x v="2"/>
    <x v="3"/>
    <x v="1"/>
    <x v="0"/>
    <n v="0"/>
    <n v="0"/>
    <n v="0"/>
    <n v="0"/>
    <n v="0"/>
    <n v="38632.81"/>
    <n v="0"/>
    <n v="0"/>
    <n v="0"/>
    <n v="0"/>
    <n v="0"/>
    <n v="0"/>
    <n v="38632.81"/>
  </r>
  <r>
    <x v="2"/>
    <x v="0"/>
    <x v="0"/>
    <x v="10"/>
    <x v="2"/>
    <x v="3"/>
    <x v="3"/>
    <x v="0"/>
    <n v="0"/>
    <n v="0"/>
    <n v="0"/>
    <n v="0"/>
    <n v="11"/>
    <n v="137002.04999999999"/>
    <n v="0"/>
    <n v="0"/>
    <n v="0"/>
    <n v="0"/>
    <n v="0"/>
    <n v="11"/>
    <n v="137002.04999999999"/>
  </r>
  <r>
    <x v="2"/>
    <x v="0"/>
    <x v="0"/>
    <x v="10"/>
    <x v="3"/>
    <x v="0"/>
    <x v="0"/>
    <x v="0"/>
    <n v="100"/>
    <n v="177.66000000000003"/>
    <n v="1210657.55"/>
    <n v="1094501.6200000001"/>
    <n v="0"/>
    <n v="0"/>
    <n v="0"/>
    <n v="0"/>
    <n v="1210657.55"/>
    <n v="1094501.6200000001"/>
    <n v="0"/>
    <n v="0"/>
    <n v="0"/>
  </r>
  <r>
    <x v="2"/>
    <x v="0"/>
    <x v="0"/>
    <x v="10"/>
    <x v="3"/>
    <x v="0"/>
    <x v="1"/>
    <x v="0"/>
    <n v="0"/>
    <n v="0"/>
    <n v="0"/>
    <n v="0"/>
    <n v="5"/>
    <n v="65682.23"/>
    <n v="0"/>
    <n v="0"/>
    <n v="0"/>
    <n v="0"/>
    <n v="0"/>
    <n v="5"/>
    <n v="65682.23"/>
  </r>
  <r>
    <x v="2"/>
    <x v="0"/>
    <x v="0"/>
    <x v="10"/>
    <x v="3"/>
    <x v="0"/>
    <x v="1"/>
    <x v="1"/>
    <n v="0"/>
    <n v="0"/>
    <n v="0"/>
    <n v="0"/>
    <n v="0"/>
    <n v="-12158"/>
    <n v="0"/>
    <n v="0"/>
    <n v="0"/>
    <n v="0"/>
    <n v="0"/>
    <n v="0"/>
    <n v="-12158"/>
  </r>
  <r>
    <x v="2"/>
    <x v="0"/>
    <x v="0"/>
    <x v="10"/>
    <x v="3"/>
    <x v="0"/>
    <x v="2"/>
    <x v="0"/>
    <n v="0"/>
    <n v="0"/>
    <n v="0"/>
    <n v="0"/>
    <n v="2"/>
    <n v="18340"/>
    <n v="0"/>
    <n v="0"/>
    <n v="0"/>
    <n v="0"/>
    <n v="0"/>
    <n v="2"/>
    <n v="18340"/>
  </r>
  <r>
    <x v="2"/>
    <x v="0"/>
    <x v="0"/>
    <x v="10"/>
    <x v="3"/>
    <x v="1"/>
    <x v="0"/>
    <x v="0"/>
    <n v="182"/>
    <n v="215.20999999999998"/>
    <n v="513902.73000000004"/>
    <n v="460037.32999999996"/>
    <n v="0"/>
    <n v="0"/>
    <n v="0"/>
    <n v="0"/>
    <n v="513902.73000000004"/>
    <n v="460037.32999999996"/>
    <n v="0"/>
    <n v="0"/>
    <n v="0"/>
  </r>
  <r>
    <x v="2"/>
    <x v="0"/>
    <x v="0"/>
    <x v="10"/>
    <x v="3"/>
    <x v="1"/>
    <x v="1"/>
    <x v="0"/>
    <n v="0"/>
    <n v="0"/>
    <n v="0"/>
    <n v="0"/>
    <n v="21"/>
    <n v="81132.97"/>
    <n v="0"/>
    <n v="0"/>
    <n v="0"/>
    <n v="0"/>
    <n v="0"/>
    <n v="21"/>
    <n v="81132.97"/>
  </r>
  <r>
    <x v="2"/>
    <x v="0"/>
    <x v="0"/>
    <x v="10"/>
    <x v="3"/>
    <x v="1"/>
    <x v="1"/>
    <x v="1"/>
    <n v="0"/>
    <n v="0"/>
    <n v="0"/>
    <n v="0"/>
    <n v="5"/>
    <n v="-56939.25"/>
    <n v="0"/>
    <n v="0"/>
    <n v="0"/>
    <n v="0"/>
    <n v="0"/>
    <n v="5"/>
    <n v="-56939.25"/>
  </r>
  <r>
    <x v="2"/>
    <x v="0"/>
    <x v="0"/>
    <x v="10"/>
    <x v="3"/>
    <x v="1"/>
    <x v="2"/>
    <x v="0"/>
    <n v="0"/>
    <n v="0"/>
    <n v="0"/>
    <n v="0"/>
    <n v="1"/>
    <n v="41581.82"/>
    <n v="0"/>
    <n v="0"/>
    <n v="0"/>
    <n v="0"/>
    <n v="0"/>
    <n v="1"/>
    <n v="41581.82"/>
  </r>
  <r>
    <x v="2"/>
    <x v="0"/>
    <x v="0"/>
    <x v="10"/>
    <x v="3"/>
    <x v="1"/>
    <x v="2"/>
    <x v="1"/>
    <n v="0"/>
    <n v="0"/>
    <n v="0"/>
    <n v="0"/>
    <n v="1"/>
    <n v="-11736"/>
    <n v="0"/>
    <n v="0"/>
    <n v="0"/>
    <n v="0"/>
    <n v="0"/>
    <n v="1"/>
    <n v="-11736"/>
  </r>
  <r>
    <x v="2"/>
    <x v="0"/>
    <x v="0"/>
    <x v="10"/>
    <x v="3"/>
    <x v="2"/>
    <x v="0"/>
    <x v="0"/>
    <n v="1664"/>
    <n v="1735.6200000000001"/>
    <n v="499903.52999999997"/>
    <n v="615346.55000000005"/>
    <n v="0"/>
    <n v="0"/>
    <n v="0"/>
    <n v="0"/>
    <n v="499903.52999999997"/>
    <n v="615346.55000000005"/>
    <n v="0"/>
    <n v="0"/>
    <n v="0"/>
  </r>
  <r>
    <x v="2"/>
    <x v="0"/>
    <x v="0"/>
    <x v="10"/>
    <x v="3"/>
    <x v="2"/>
    <x v="1"/>
    <x v="0"/>
    <n v="0"/>
    <n v="0"/>
    <n v="0"/>
    <n v="0"/>
    <n v="61"/>
    <n v="457525.56"/>
    <n v="0"/>
    <n v="0"/>
    <n v="0"/>
    <n v="0"/>
    <n v="0"/>
    <n v="61"/>
    <n v="457525.56"/>
  </r>
  <r>
    <x v="2"/>
    <x v="0"/>
    <x v="0"/>
    <x v="10"/>
    <x v="3"/>
    <x v="2"/>
    <x v="1"/>
    <x v="1"/>
    <n v="0"/>
    <n v="0"/>
    <n v="0"/>
    <n v="0"/>
    <n v="6"/>
    <n v="-22434"/>
    <n v="0"/>
    <n v="0"/>
    <n v="0"/>
    <n v="0"/>
    <n v="0"/>
    <n v="6"/>
    <n v="-22434"/>
  </r>
  <r>
    <x v="2"/>
    <x v="0"/>
    <x v="0"/>
    <x v="10"/>
    <x v="4"/>
    <x v="0"/>
    <x v="0"/>
    <x v="0"/>
    <n v="0"/>
    <n v="12.92"/>
    <n v="0"/>
    <n v="23867.98"/>
    <n v="0"/>
    <n v="-714"/>
    <n v="0"/>
    <n v="0"/>
    <n v="0"/>
    <n v="23867.98"/>
    <n v="0"/>
    <n v="0"/>
    <n v="-714"/>
  </r>
  <r>
    <x v="2"/>
    <x v="0"/>
    <x v="0"/>
    <x v="10"/>
    <x v="4"/>
    <x v="0"/>
    <x v="1"/>
    <x v="0"/>
    <n v="0"/>
    <n v="0"/>
    <n v="0"/>
    <n v="0"/>
    <n v="1"/>
    <n v="-1682689.6499999997"/>
    <n v="0"/>
    <n v="0"/>
    <n v="0"/>
    <n v="0"/>
    <n v="0"/>
    <n v="1"/>
    <n v="-1682689.6499999997"/>
  </r>
  <r>
    <x v="2"/>
    <x v="0"/>
    <x v="0"/>
    <x v="10"/>
    <x v="4"/>
    <x v="0"/>
    <x v="1"/>
    <x v="1"/>
    <n v="0"/>
    <n v="0"/>
    <n v="0"/>
    <n v="0"/>
    <n v="0"/>
    <n v="-280151.36"/>
    <n v="0"/>
    <n v="0"/>
    <n v="0"/>
    <n v="0"/>
    <n v="0"/>
    <n v="0"/>
    <n v="-280151.36"/>
  </r>
  <r>
    <x v="2"/>
    <x v="0"/>
    <x v="0"/>
    <x v="10"/>
    <x v="4"/>
    <x v="0"/>
    <x v="2"/>
    <x v="0"/>
    <n v="0"/>
    <n v="0"/>
    <n v="0"/>
    <n v="0"/>
    <n v="0"/>
    <n v="461314.35"/>
    <n v="0"/>
    <n v="0"/>
    <n v="0"/>
    <n v="0"/>
    <n v="0"/>
    <n v="0"/>
    <n v="461314.35"/>
  </r>
  <r>
    <x v="2"/>
    <x v="0"/>
    <x v="0"/>
    <x v="10"/>
    <x v="4"/>
    <x v="0"/>
    <x v="2"/>
    <x v="1"/>
    <n v="0"/>
    <n v="0"/>
    <n v="0"/>
    <n v="0"/>
    <n v="0"/>
    <n v="43618.2"/>
    <n v="0"/>
    <n v="0"/>
    <n v="0"/>
    <n v="0"/>
    <n v="0"/>
    <n v="0"/>
    <n v="43618.2"/>
  </r>
  <r>
    <x v="2"/>
    <x v="0"/>
    <x v="0"/>
    <x v="10"/>
    <x v="4"/>
    <x v="0"/>
    <x v="3"/>
    <x v="0"/>
    <n v="0"/>
    <n v="0"/>
    <n v="0"/>
    <n v="0"/>
    <n v="0"/>
    <n v="-143178.64000000001"/>
    <n v="0"/>
    <n v="0"/>
    <n v="0"/>
    <n v="0"/>
    <n v="0"/>
    <n v="0"/>
    <n v="-143178.64000000001"/>
  </r>
  <r>
    <x v="2"/>
    <x v="0"/>
    <x v="0"/>
    <x v="10"/>
    <x v="4"/>
    <x v="1"/>
    <x v="0"/>
    <x v="0"/>
    <n v="6"/>
    <n v="43.62"/>
    <n v="20662.77"/>
    <n v="817251.67"/>
    <n v="0"/>
    <n v="0"/>
    <n v="0"/>
    <n v="0"/>
    <n v="20662.77"/>
    <n v="817251.67"/>
    <n v="0"/>
    <n v="0"/>
    <n v="0"/>
  </r>
  <r>
    <x v="2"/>
    <x v="0"/>
    <x v="0"/>
    <x v="11"/>
    <x v="0"/>
    <x v="4"/>
    <x v="0"/>
    <x v="0"/>
    <n v="52"/>
    <n v="41.56"/>
    <n v="907202.41"/>
    <n v="599075.53"/>
    <n v="0"/>
    <n v="0"/>
    <n v="0"/>
    <n v="0"/>
    <n v="907202.41"/>
    <n v="599075.53"/>
    <n v="0"/>
    <n v="0"/>
    <n v="0"/>
  </r>
  <r>
    <x v="2"/>
    <x v="0"/>
    <x v="0"/>
    <x v="11"/>
    <x v="0"/>
    <x v="0"/>
    <x v="0"/>
    <x v="0"/>
    <n v="15968"/>
    <n v="18583.62"/>
    <n v="32717970.120000001"/>
    <n v="59414165.220000006"/>
    <n v="0"/>
    <n v="1863.28"/>
    <n v="0"/>
    <n v="0"/>
    <n v="32717970.120000001"/>
    <n v="59414165.220000006"/>
    <n v="0"/>
    <n v="0"/>
    <n v="1863.28"/>
  </r>
  <r>
    <x v="2"/>
    <x v="0"/>
    <x v="0"/>
    <x v="11"/>
    <x v="0"/>
    <x v="0"/>
    <x v="1"/>
    <x v="0"/>
    <n v="0"/>
    <n v="0"/>
    <n v="0"/>
    <n v="0"/>
    <n v="3054"/>
    <n v="40811221.670000002"/>
    <n v="0"/>
    <n v="0"/>
    <n v="0"/>
    <n v="0"/>
    <n v="0"/>
    <n v="3054"/>
    <n v="40811221.670000002"/>
  </r>
  <r>
    <x v="2"/>
    <x v="0"/>
    <x v="0"/>
    <x v="11"/>
    <x v="0"/>
    <x v="0"/>
    <x v="1"/>
    <x v="1"/>
    <n v="0"/>
    <n v="0"/>
    <n v="0"/>
    <n v="0"/>
    <n v="219"/>
    <n v="-12798.340000000011"/>
    <n v="0"/>
    <n v="0"/>
    <n v="0"/>
    <n v="0"/>
    <n v="0"/>
    <n v="219"/>
    <n v="-12798.340000000011"/>
  </r>
  <r>
    <x v="2"/>
    <x v="0"/>
    <x v="0"/>
    <x v="11"/>
    <x v="0"/>
    <x v="0"/>
    <x v="2"/>
    <x v="0"/>
    <n v="0"/>
    <n v="0"/>
    <n v="0"/>
    <n v="0"/>
    <n v="105"/>
    <n v="12016841.090000002"/>
    <n v="0"/>
    <n v="0"/>
    <n v="0"/>
    <n v="0"/>
    <n v="0"/>
    <n v="105"/>
    <n v="12016841.090000002"/>
  </r>
  <r>
    <x v="2"/>
    <x v="0"/>
    <x v="0"/>
    <x v="11"/>
    <x v="0"/>
    <x v="0"/>
    <x v="3"/>
    <x v="0"/>
    <n v="0"/>
    <n v="0"/>
    <n v="0"/>
    <n v="0"/>
    <n v="433"/>
    <n v="2213607.5499999998"/>
    <n v="0"/>
    <n v="0"/>
    <n v="0"/>
    <n v="0"/>
    <n v="0"/>
    <n v="433"/>
    <n v="2213607.5499999998"/>
  </r>
  <r>
    <x v="2"/>
    <x v="0"/>
    <x v="0"/>
    <x v="11"/>
    <x v="0"/>
    <x v="1"/>
    <x v="0"/>
    <x v="0"/>
    <n v="162480"/>
    <n v="167735.54999999996"/>
    <n v="749381990.26000011"/>
    <n v="647685951.74999988"/>
    <n v="0"/>
    <n v="60330.49"/>
    <n v="0"/>
    <n v="0"/>
    <n v="749381990.26000011"/>
    <n v="647685951.74999988"/>
    <n v="0"/>
    <n v="0"/>
    <n v="60330.49"/>
  </r>
  <r>
    <x v="2"/>
    <x v="0"/>
    <x v="0"/>
    <x v="11"/>
    <x v="0"/>
    <x v="1"/>
    <x v="1"/>
    <x v="0"/>
    <n v="0"/>
    <n v="0"/>
    <n v="0"/>
    <n v="0"/>
    <n v="21900"/>
    <n v="461606627.10000008"/>
    <n v="0"/>
    <n v="0"/>
    <n v="0"/>
    <n v="0"/>
    <n v="0"/>
    <n v="21900"/>
    <n v="461606627.10000008"/>
  </r>
  <r>
    <x v="2"/>
    <x v="0"/>
    <x v="0"/>
    <x v="11"/>
    <x v="0"/>
    <x v="1"/>
    <x v="1"/>
    <x v="1"/>
    <n v="0"/>
    <n v="0"/>
    <n v="0"/>
    <n v="0"/>
    <n v="7764"/>
    <n v="-21753217.989999998"/>
    <n v="0"/>
    <n v="0"/>
    <n v="0"/>
    <n v="0"/>
    <n v="0"/>
    <n v="7764"/>
    <n v="-21753217.989999998"/>
  </r>
  <r>
    <x v="2"/>
    <x v="0"/>
    <x v="0"/>
    <x v="11"/>
    <x v="0"/>
    <x v="1"/>
    <x v="2"/>
    <x v="0"/>
    <n v="0"/>
    <n v="0"/>
    <n v="0"/>
    <n v="0"/>
    <n v="1593"/>
    <n v="167463304.21000001"/>
    <n v="0"/>
    <n v="0"/>
    <n v="0"/>
    <n v="0"/>
    <n v="0"/>
    <n v="1593"/>
    <n v="167463304.21000001"/>
  </r>
  <r>
    <x v="2"/>
    <x v="0"/>
    <x v="0"/>
    <x v="11"/>
    <x v="0"/>
    <x v="1"/>
    <x v="2"/>
    <x v="1"/>
    <n v="0"/>
    <n v="0"/>
    <n v="0"/>
    <n v="0"/>
    <n v="81"/>
    <n v="6797231.8999999994"/>
    <n v="0"/>
    <n v="0"/>
    <n v="0"/>
    <n v="0"/>
    <n v="0"/>
    <n v="81"/>
    <n v="6797231.8999999994"/>
  </r>
  <r>
    <x v="2"/>
    <x v="0"/>
    <x v="0"/>
    <x v="11"/>
    <x v="0"/>
    <x v="1"/>
    <x v="3"/>
    <x v="0"/>
    <n v="0"/>
    <n v="0"/>
    <n v="0"/>
    <n v="0"/>
    <n v="8804"/>
    <n v="44479748.080000006"/>
    <n v="0"/>
    <n v="0"/>
    <n v="0"/>
    <n v="0"/>
    <n v="0"/>
    <n v="8804"/>
    <n v="44479748.080000006"/>
  </r>
  <r>
    <x v="2"/>
    <x v="0"/>
    <x v="0"/>
    <x v="11"/>
    <x v="0"/>
    <x v="2"/>
    <x v="0"/>
    <x v="0"/>
    <n v="2"/>
    <n v="4.0600000000000005"/>
    <n v="8156.4"/>
    <n v="18231.36"/>
    <n v="0"/>
    <n v="0"/>
    <n v="0"/>
    <n v="0"/>
    <n v="8156.4"/>
    <n v="18231.36"/>
    <n v="0"/>
    <n v="0"/>
    <n v="0"/>
  </r>
  <r>
    <x v="2"/>
    <x v="0"/>
    <x v="0"/>
    <x v="11"/>
    <x v="0"/>
    <x v="2"/>
    <x v="1"/>
    <x v="0"/>
    <n v="0"/>
    <n v="0"/>
    <n v="0"/>
    <n v="0"/>
    <n v="2"/>
    <n v="103102.68"/>
    <n v="0"/>
    <n v="0"/>
    <n v="0"/>
    <n v="0"/>
    <n v="0"/>
    <n v="2"/>
    <n v="103102.68"/>
  </r>
  <r>
    <x v="2"/>
    <x v="0"/>
    <x v="0"/>
    <x v="11"/>
    <x v="0"/>
    <x v="2"/>
    <x v="1"/>
    <x v="1"/>
    <n v="0"/>
    <n v="0"/>
    <n v="0"/>
    <n v="0"/>
    <n v="1"/>
    <n v="-14259.53"/>
    <n v="0"/>
    <n v="0"/>
    <n v="0"/>
    <n v="0"/>
    <n v="0"/>
    <n v="1"/>
    <n v="-14259.53"/>
  </r>
  <r>
    <x v="2"/>
    <x v="0"/>
    <x v="0"/>
    <x v="11"/>
    <x v="0"/>
    <x v="2"/>
    <x v="3"/>
    <x v="0"/>
    <n v="0"/>
    <n v="0"/>
    <n v="0"/>
    <n v="0"/>
    <n v="1"/>
    <n v="3142.01"/>
    <n v="0"/>
    <n v="0"/>
    <n v="0"/>
    <n v="0"/>
    <n v="0"/>
    <n v="1"/>
    <n v="3142.01"/>
  </r>
  <r>
    <x v="2"/>
    <x v="0"/>
    <x v="0"/>
    <x v="11"/>
    <x v="0"/>
    <x v="3"/>
    <x v="0"/>
    <x v="0"/>
    <n v="1043"/>
    <n v="1150.69"/>
    <n v="2413530.1300000004"/>
    <n v="5398283.5600000005"/>
    <n v="0"/>
    <n v="13357.77"/>
    <n v="0"/>
    <n v="0"/>
    <n v="2413530.1300000004"/>
    <n v="5398283.5600000005"/>
    <n v="0"/>
    <n v="0"/>
    <n v="13357.77"/>
  </r>
  <r>
    <x v="2"/>
    <x v="0"/>
    <x v="0"/>
    <x v="11"/>
    <x v="0"/>
    <x v="3"/>
    <x v="1"/>
    <x v="0"/>
    <n v="0"/>
    <n v="0"/>
    <n v="0"/>
    <n v="0"/>
    <n v="120"/>
    <n v="4450928.4200000009"/>
    <n v="0"/>
    <n v="0"/>
    <n v="0"/>
    <n v="0"/>
    <n v="0"/>
    <n v="120"/>
    <n v="4450928.4200000009"/>
  </r>
  <r>
    <x v="2"/>
    <x v="0"/>
    <x v="0"/>
    <x v="11"/>
    <x v="0"/>
    <x v="3"/>
    <x v="1"/>
    <x v="1"/>
    <n v="0"/>
    <n v="0"/>
    <n v="0"/>
    <n v="0"/>
    <n v="20"/>
    <n v="-15069.27"/>
    <n v="0"/>
    <n v="0"/>
    <n v="0"/>
    <n v="0"/>
    <n v="0"/>
    <n v="20"/>
    <n v="-15069.27"/>
  </r>
  <r>
    <x v="2"/>
    <x v="0"/>
    <x v="0"/>
    <x v="11"/>
    <x v="0"/>
    <x v="3"/>
    <x v="2"/>
    <x v="0"/>
    <n v="0"/>
    <n v="0"/>
    <n v="0"/>
    <n v="0"/>
    <n v="11"/>
    <n v="1522538.4900000002"/>
    <n v="0"/>
    <n v="0"/>
    <n v="0"/>
    <n v="0"/>
    <n v="0"/>
    <n v="11"/>
    <n v="1522538.4900000002"/>
  </r>
  <r>
    <x v="2"/>
    <x v="0"/>
    <x v="0"/>
    <x v="11"/>
    <x v="0"/>
    <x v="3"/>
    <x v="3"/>
    <x v="0"/>
    <n v="0"/>
    <n v="0"/>
    <n v="0"/>
    <n v="0"/>
    <n v="69"/>
    <n v="307450.49"/>
    <n v="0"/>
    <n v="0"/>
    <n v="0"/>
    <n v="0"/>
    <n v="0"/>
    <n v="69"/>
    <n v="307450.49"/>
  </r>
  <r>
    <x v="2"/>
    <x v="0"/>
    <x v="0"/>
    <x v="11"/>
    <x v="1"/>
    <x v="4"/>
    <x v="0"/>
    <x v="0"/>
    <n v="9763"/>
    <n v="11251.72"/>
    <n v="51906454.840000004"/>
    <n v="47649013.879999995"/>
    <n v="0"/>
    <n v="7167.07"/>
    <n v="0"/>
    <n v="0"/>
    <n v="51906454.840000004"/>
    <n v="47649013.879999995"/>
    <n v="0"/>
    <n v="0"/>
    <n v="7167.07"/>
  </r>
  <r>
    <x v="2"/>
    <x v="0"/>
    <x v="0"/>
    <x v="11"/>
    <x v="1"/>
    <x v="4"/>
    <x v="1"/>
    <x v="0"/>
    <n v="0"/>
    <n v="0"/>
    <n v="0"/>
    <n v="0"/>
    <n v="718"/>
    <n v="22065573.530000001"/>
    <n v="0"/>
    <n v="0"/>
    <n v="0"/>
    <n v="0"/>
    <n v="0"/>
    <n v="718"/>
    <n v="22065573.530000001"/>
  </r>
  <r>
    <x v="2"/>
    <x v="0"/>
    <x v="0"/>
    <x v="11"/>
    <x v="1"/>
    <x v="4"/>
    <x v="1"/>
    <x v="1"/>
    <n v="0"/>
    <n v="0"/>
    <n v="0"/>
    <n v="0"/>
    <n v="242"/>
    <n v="-1134200.2400000002"/>
    <n v="0"/>
    <n v="0"/>
    <n v="0"/>
    <n v="0"/>
    <n v="0"/>
    <n v="242"/>
    <n v="-1134200.2400000002"/>
  </r>
  <r>
    <x v="2"/>
    <x v="0"/>
    <x v="0"/>
    <x v="11"/>
    <x v="1"/>
    <x v="4"/>
    <x v="2"/>
    <x v="0"/>
    <n v="0"/>
    <n v="0"/>
    <n v="0"/>
    <n v="0"/>
    <n v="52"/>
    <n v="4174110.47"/>
    <n v="0"/>
    <n v="0"/>
    <n v="0"/>
    <n v="0"/>
    <n v="0"/>
    <n v="52"/>
    <n v="4174110.47"/>
  </r>
  <r>
    <x v="2"/>
    <x v="0"/>
    <x v="0"/>
    <x v="11"/>
    <x v="1"/>
    <x v="4"/>
    <x v="2"/>
    <x v="1"/>
    <n v="0"/>
    <n v="0"/>
    <n v="0"/>
    <n v="0"/>
    <n v="5"/>
    <n v="265421.87"/>
    <n v="0"/>
    <n v="0"/>
    <n v="0"/>
    <n v="0"/>
    <n v="0"/>
    <n v="5"/>
    <n v="265421.87"/>
  </r>
  <r>
    <x v="2"/>
    <x v="0"/>
    <x v="0"/>
    <x v="11"/>
    <x v="1"/>
    <x v="4"/>
    <x v="3"/>
    <x v="0"/>
    <n v="0"/>
    <n v="0"/>
    <n v="0"/>
    <n v="0"/>
    <n v="682"/>
    <n v="2792823.87"/>
    <n v="0"/>
    <n v="0"/>
    <n v="0"/>
    <n v="0"/>
    <n v="0"/>
    <n v="682"/>
    <n v="2792823.87"/>
  </r>
  <r>
    <x v="2"/>
    <x v="0"/>
    <x v="0"/>
    <x v="11"/>
    <x v="1"/>
    <x v="0"/>
    <x v="0"/>
    <x v="0"/>
    <n v="14483"/>
    <n v="18054.54"/>
    <n v="51902186.620000005"/>
    <n v="64101353.399999991"/>
    <n v="0"/>
    <n v="2423.85"/>
    <n v="0"/>
    <n v="0"/>
    <n v="51902186.620000005"/>
    <n v="64101353.399999991"/>
    <n v="0"/>
    <n v="0"/>
    <n v="2423.85"/>
  </r>
  <r>
    <x v="2"/>
    <x v="0"/>
    <x v="0"/>
    <x v="11"/>
    <x v="1"/>
    <x v="0"/>
    <x v="1"/>
    <x v="0"/>
    <n v="0"/>
    <n v="0"/>
    <n v="0"/>
    <n v="0"/>
    <n v="481"/>
    <n v="17126129.150000002"/>
    <n v="0"/>
    <n v="0"/>
    <n v="0"/>
    <n v="0"/>
    <n v="0"/>
    <n v="481"/>
    <n v="17126129.150000002"/>
  </r>
  <r>
    <x v="2"/>
    <x v="0"/>
    <x v="0"/>
    <x v="11"/>
    <x v="1"/>
    <x v="0"/>
    <x v="1"/>
    <x v="1"/>
    <n v="0"/>
    <n v="0"/>
    <n v="0"/>
    <n v="0"/>
    <n v="113"/>
    <n v="-542947.37999999989"/>
    <n v="0"/>
    <n v="0"/>
    <n v="0"/>
    <n v="0"/>
    <n v="0"/>
    <n v="113"/>
    <n v="-542947.37999999989"/>
  </r>
  <r>
    <x v="2"/>
    <x v="0"/>
    <x v="0"/>
    <x v="11"/>
    <x v="1"/>
    <x v="0"/>
    <x v="2"/>
    <x v="0"/>
    <n v="0"/>
    <n v="0"/>
    <n v="0"/>
    <n v="0"/>
    <n v="22"/>
    <n v="2789262.4800000004"/>
    <n v="0"/>
    <n v="0"/>
    <n v="0"/>
    <n v="0"/>
    <n v="0"/>
    <n v="22"/>
    <n v="2789262.4800000004"/>
  </r>
  <r>
    <x v="2"/>
    <x v="0"/>
    <x v="0"/>
    <x v="11"/>
    <x v="1"/>
    <x v="0"/>
    <x v="2"/>
    <x v="1"/>
    <n v="0"/>
    <n v="0"/>
    <n v="0"/>
    <n v="0"/>
    <n v="2"/>
    <n v="599956.89"/>
    <n v="0"/>
    <n v="0"/>
    <n v="0"/>
    <n v="0"/>
    <n v="0"/>
    <n v="2"/>
    <n v="599956.89"/>
  </r>
  <r>
    <x v="2"/>
    <x v="0"/>
    <x v="0"/>
    <x v="11"/>
    <x v="1"/>
    <x v="0"/>
    <x v="3"/>
    <x v="0"/>
    <n v="0"/>
    <n v="0"/>
    <n v="0"/>
    <n v="0"/>
    <n v="199"/>
    <n v="781164.63"/>
    <n v="0"/>
    <n v="0"/>
    <n v="0"/>
    <n v="0"/>
    <n v="0"/>
    <n v="199"/>
    <n v="781164.63"/>
  </r>
  <r>
    <x v="2"/>
    <x v="0"/>
    <x v="0"/>
    <x v="11"/>
    <x v="1"/>
    <x v="1"/>
    <x v="0"/>
    <x v="0"/>
    <n v="10596"/>
    <n v="13683.63"/>
    <n v="46278307.68999999"/>
    <n v="51720361.140000001"/>
    <n v="0"/>
    <n v="11437.33"/>
    <n v="0"/>
    <n v="0"/>
    <n v="46278307.68999999"/>
    <n v="51720361.140000001"/>
    <n v="0"/>
    <n v="0"/>
    <n v="11437.33"/>
  </r>
  <r>
    <x v="2"/>
    <x v="0"/>
    <x v="0"/>
    <x v="11"/>
    <x v="1"/>
    <x v="1"/>
    <x v="1"/>
    <x v="0"/>
    <n v="0"/>
    <n v="0"/>
    <n v="0"/>
    <n v="0"/>
    <n v="1044"/>
    <n v="27368985.710000001"/>
    <n v="0"/>
    <n v="0"/>
    <n v="0"/>
    <n v="0"/>
    <n v="0"/>
    <n v="1044"/>
    <n v="27368985.710000001"/>
  </r>
  <r>
    <x v="2"/>
    <x v="0"/>
    <x v="0"/>
    <x v="11"/>
    <x v="1"/>
    <x v="1"/>
    <x v="1"/>
    <x v="1"/>
    <n v="0"/>
    <n v="0"/>
    <n v="0"/>
    <n v="0"/>
    <n v="315"/>
    <n v="-1180405.6199999999"/>
    <n v="0"/>
    <n v="0"/>
    <n v="0"/>
    <n v="0"/>
    <n v="0"/>
    <n v="315"/>
    <n v="-1180405.6199999999"/>
  </r>
  <r>
    <x v="2"/>
    <x v="0"/>
    <x v="0"/>
    <x v="11"/>
    <x v="1"/>
    <x v="1"/>
    <x v="2"/>
    <x v="0"/>
    <n v="0"/>
    <n v="0"/>
    <n v="0"/>
    <n v="0"/>
    <n v="61"/>
    <n v="6896600.6700000009"/>
    <n v="0"/>
    <n v="0"/>
    <n v="0"/>
    <n v="0"/>
    <n v="0"/>
    <n v="61"/>
    <n v="6896600.6700000009"/>
  </r>
  <r>
    <x v="2"/>
    <x v="0"/>
    <x v="0"/>
    <x v="11"/>
    <x v="1"/>
    <x v="1"/>
    <x v="2"/>
    <x v="1"/>
    <n v="0"/>
    <n v="0"/>
    <n v="0"/>
    <n v="0"/>
    <n v="4"/>
    <n v="634924.93999999994"/>
    <n v="0"/>
    <n v="0"/>
    <n v="0"/>
    <n v="0"/>
    <n v="0"/>
    <n v="4"/>
    <n v="634924.93999999994"/>
  </r>
  <r>
    <x v="2"/>
    <x v="0"/>
    <x v="0"/>
    <x v="11"/>
    <x v="1"/>
    <x v="1"/>
    <x v="3"/>
    <x v="0"/>
    <n v="0"/>
    <n v="0"/>
    <n v="0"/>
    <n v="0"/>
    <n v="532"/>
    <n v="1797162.39"/>
    <n v="0"/>
    <n v="0"/>
    <n v="0"/>
    <n v="0"/>
    <n v="0"/>
    <n v="532"/>
    <n v="1797162.39"/>
  </r>
  <r>
    <x v="2"/>
    <x v="0"/>
    <x v="0"/>
    <x v="11"/>
    <x v="1"/>
    <x v="2"/>
    <x v="0"/>
    <x v="0"/>
    <n v="3"/>
    <n v="14.29"/>
    <n v="15644"/>
    <n v="46015.18"/>
    <n v="0"/>
    <n v="0"/>
    <n v="0"/>
    <n v="0"/>
    <n v="15644"/>
    <n v="46015.18"/>
    <n v="0"/>
    <n v="0"/>
    <n v="0"/>
  </r>
  <r>
    <x v="2"/>
    <x v="0"/>
    <x v="0"/>
    <x v="11"/>
    <x v="1"/>
    <x v="2"/>
    <x v="1"/>
    <x v="0"/>
    <n v="0"/>
    <n v="0"/>
    <n v="0"/>
    <n v="0"/>
    <n v="0"/>
    <n v="578"/>
    <n v="0"/>
    <n v="0"/>
    <n v="0"/>
    <n v="0"/>
    <n v="0"/>
    <n v="0"/>
    <n v="578"/>
  </r>
  <r>
    <x v="2"/>
    <x v="0"/>
    <x v="0"/>
    <x v="11"/>
    <x v="1"/>
    <x v="2"/>
    <x v="1"/>
    <x v="1"/>
    <n v="0"/>
    <n v="0"/>
    <n v="0"/>
    <n v="0"/>
    <n v="1"/>
    <n v="29917.56"/>
    <n v="0"/>
    <n v="0"/>
    <n v="0"/>
    <n v="0"/>
    <n v="0"/>
    <n v="1"/>
    <n v="29917.56"/>
  </r>
  <r>
    <x v="2"/>
    <x v="0"/>
    <x v="0"/>
    <x v="11"/>
    <x v="1"/>
    <x v="3"/>
    <x v="0"/>
    <x v="0"/>
    <n v="238"/>
    <n v="428.49"/>
    <n v="677121.73"/>
    <n v="3266863.4200000004"/>
    <n v="0"/>
    <n v="0"/>
    <n v="0"/>
    <n v="0"/>
    <n v="677121.73"/>
    <n v="3266863.4200000004"/>
    <n v="0"/>
    <n v="0"/>
    <n v="0"/>
  </r>
  <r>
    <x v="2"/>
    <x v="0"/>
    <x v="0"/>
    <x v="11"/>
    <x v="1"/>
    <x v="3"/>
    <x v="1"/>
    <x v="0"/>
    <n v="0"/>
    <n v="0"/>
    <n v="0"/>
    <n v="0"/>
    <n v="82"/>
    <n v="-335573.31"/>
    <n v="0"/>
    <n v="0"/>
    <n v="0"/>
    <n v="0"/>
    <n v="0"/>
    <n v="82"/>
    <n v="-335573.31"/>
  </r>
  <r>
    <x v="2"/>
    <x v="0"/>
    <x v="0"/>
    <x v="11"/>
    <x v="1"/>
    <x v="3"/>
    <x v="1"/>
    <x v="1"/>
    <n v="0"/>
    <n v="0"/>
    <n v="0"/>
    <n v="0"/>
    <n v="1"/>
    <n v="-28063.439999999999"/>
    <n v="0"/>
    <n v="0"/>
    <n v="0"/>
    <n v="0"/>
    <n v="0"/>
    <n v="1"/>
    <n v="-28063.439999999999"/>
  </r>
  <r>
    <x v="2"/>
    <x v="0"/>
    <x v="0"/>
    <x v="11"/>
    <x v="1"/>
    <x v="3"/>
    <x v="2"/>
    <x v="0"/>
    <n v="0"/>
    <n v="0"/>
    <n v="0"/>
    <n v="0"/>
    <n v="4"/>
    <n v="-69968.3"/>
    <n v="0"/>
    <n v="0"/>
    <n v="0"/>
    <n v="0"/>
    <n v="0"/>
    <n v="4"/>
    <n v="-69968.3"/>
  </r>
  <r>
    <x v="2"/>
    <x v="0"/>
    <x v="0"/>
    <x v="11"/>
    <x v="1"/>
    <x v="3"/>
    <x v="3"/>
    <x v="0"/>
    <n v="0"/>
    <n v="0"/>
    <n v="0"/>
    <n v="0"/>
    <n v="47"/>
    <n v="442860.2"/>
    <n v="0"/>
    <n v="0"/>
    <n v="0"/>
    <n v="0"/>
    <n v="0"/>
    <n v="47"/>
    <n v="442860.2"/>
  </r>
  <r>
    <x v="2"/>
    <x v="0"/>
    <x v="0"/>
    <x v="11"/>
    <x v="2"/>
    <x v="4"/>
    <x v="0"/>
    <x v="0"/>
    <n v="28190"/>
    <n v="31928.280000000002"/>
    <n v="408371142.38"/>
    <n v="412815885.56000006"/>
    <n v="0"/>
    <n v="0"/>
    <n v="0"/>
    <n v="0"/>
    <n v="408371142.38"/>
    <n v="412815885.56000006"/>
    <n v="0"/>
    <n v="0"/>
    <n v="0"/>
  </r>
  <r>
    <x v="2"/>
    <x v="0"/>
    <x v="0"/>
    <x v="11"/>
    <x v="2"/>
    <x v="4"/>
    <x v="1"/>
    <x v="0"/>
    <n v="0"/>
    <n v="0"/>
    <n v="0"/>
    <n v="0"/>
    <n v="1166"/>
    <n v="168649127.88000003"/>
    <n v="0"/>
    <n v="0"/>
    <n v="0"/>
    <n v="0"/>
    <n v="0"/>
    <n v="1166"/>
    <n v="168649127.88000003"/>
  </r>
  <r>
    <x v="2"/>
    <x v="0"/>
    <x v="0"/>
    <x v="11"/>
    <x v="2"/>
    <x v="4"/>
    <x v="1"/>
    <x v="1"/>
    <n v="0"/>
    <n v="0"/>
    <n v="0"/>
    <n v="0"/>
    <n v="80"/>
    <n v="-8385.2099999999919"/>
    <n v="0"/>
    <n v="0"/>
    <n v="0"/>
    <n v="0"/>
    <n v="0"/>
    <n v="80"/>
    <n v="-8385.2099999999919"/>
  </r>
  <r>
    <x v="2"/>
    <x v="0"/>
    <x v="0"/>
    <x v="11"/>
    <x v="2"/>
    <x v="4"/>
    <x v="2"/>
    <x v="0"/>
    <n v="0"/>
    <n v="0"/>
    <n v="0"/>
    <n v="0"/>
    <n v="69"/>
    <n v="23248847.100000001"/>
    <n v="0"/>
    <n v="0"/>
    <n v="0"/>
    <n v="0"/>
    <n v="0"/>
    <n v="69"/>
    <n v="23248847.100000001"/>
  </r>
  <r>
    <x v="2"/>
    <x v="0"/>
    <x v="0"/>
    <x v="11"/>
    <x v="2"/>
    <x v="4"/>
    <x v="3"/>
    <x v="0"/>
    <n v="0"/>
    <n v="0"/>
    <n v="0"/>
    <n v="0"/>
    <n v="1384"/>
    <n v="4844420.6100000003"/>
    <n v="0"/>
    <n v="0"/>
    <n v="0"/>
    <n v="0"/>
    <n v="0"/>
    <n v="1384"/>
    <n v="4844420.6100000003"/>
  </r>
  <r>
    <x v="2"/>
    <x v="0"/>
    <x v="0"/>
    <x v="11"/>
    <x v="2"/>
    <x v="0"/>
    <x v="0"/>
    <x v="0"/>
    <n v="2676"/>
    <n v="2682.9199999999996"/>
    <n v="6928319.9699999997"/>
    <n v="5848906.5800000001"/>
    <n v="0"/>
    <n v="564.14"/>
    <n v="0"/>
    <n v="0"/>
    <n v="6928319.9699999997"/>
    <n v="5848906.5800000001"/>
    <n v="0"/>
    <n v="0"/>
    <n v="564.14"/>
  </r>
  <r>
    <x v="2"/>
    <x v="0"/>
    <x v="0"/>
    <x v="11"/>
    <x v="2"/>
    <x v="0"/>
    <x v="1"/>
    <x v="0"/>
    <n v="0"/>
    <n v="0"/>
    <n v="0"/>
    <n v="0"/>
    <n v="107"/>
    <n v="7418687.4100000001"/>
    <n v="0"/>
    <n v="0"/>
    <n v="0"/>
    <n v="0"/>
    <n v="0"/>
    <n v="107"/>
    <n v="7418687.4100000001"/>
  </r>
  <r>
    <x v="2"/>
    <x v="0"/>
    <x v="0"/>
    <x v="11"/>
    <x v="2"/>
    <x v="0"/>
    <x v="1"/>
    <x v="1"/>
    <n v="0"/>
    <n v="0"/>
    <n v="0"/>
    <n v="0"/>
    <n v="7"/>
    <n v="-98503.9"/>
    <n v="0"/>
    <n v="0"/>
    <n v="0"/>
    <n v="0"/>
    <n v="0"/>
    <n v="7"/>
    <n v="-98503.9"/>
  </r>
  <r>
    <x v="2"/>
    <x v="0"/>
    <x v="0"/>
    <x v="11"/>
    <x v="2"/>
    <x v="0"/>
    <x v="2"/>
    <x v="0"/>
    <n v="0"/>
    <n v="0"/>
    <n v="0"/>
    <n v="0"/>
    <n v="3"/>
    <n v="217944.39"/>
    <n v="0"/>
    <n v="0"/>
    <n v="0"/>
    <n v="0"/>
    <n v="0"/>
    <n v="3"/>
    <n v="217944.39"/>
  </r>
  <r>
    <x v="2"/>
    <x v="0"/>
    <x v="0"/>
    <x v="11"/>
    <x v="2"/>
    <x v="0"/>
    <x v="3"/>
    <x v="0"/>
    <n v="0"/>
    <n v="0"/>
    <n v="0"/>
    <n v="0"/>
    <n v="59"/>
    <n v="379609.62000000005"/>
    <n v="0"/>
    <n v="0"/>
    <n v="0"/>
    <n v="0"/>
    <n v="0"/>
    <n v="59"/>
    <n v="379609.62000000005"/>
  </r>
  <r>
    <x v="2"/>
    <x v="0"/>
    <x v="0"/>
    <x v="11"/>
    <x v="2"/>
    <x v="1"/>
    <x v="0"/>
    <x v="0"/>
    <n v="1884"/>
    <n v="3060.0699999999997"/>
    <n v="17345374.809999999"/>
    <n v="14868094.020000001"/>
    <n v="0"/>
    <n v="5819.66"/>
    <n v="0"/>
    <n v="0"/>
    <n v="17345374.809999999"/>
    <n v="14868094.020000001"/>
    <n v="0"/>
    <n v="0"/>
    <n v="5819.66"/>
  </r>
  <r>
    <x v="2"/>
    <x v="0"/>
    <x v="0"/>
    <x v="11"/>
    <x v="2"/>
    <x v="1"/>
    <x v="1"/>
    <x v="0"/>
    <n v="0"/>
    <n v="0"/>
    <n v="0"/>
    <n v="0"/>
    <n v="145"/>
    <n v="6631946.7199999997"/>
    <n v="0"/>
    <n v="0"/>
    <n v="0"/>
    <n v="0"/>
    <n v="0"/>
    <n v="145"/>
    <n v="6631946.7199999997"/>
  </r>
  <r>
    <x v="2"/>
    <x v="0"/>
    <x v="0"/>
    <x v="11"/>
    <x v="2"/>
    <x v="1"/>
    <x v="1"/>
    <x v="1"/>
    <n v="0"/>
    <n v="0"/>
    <n v="0"/>
    <n v="0"/>
    <n v="15"/>
    <n v="4246.8099999999977"/>
    <n v="0"/>
    <n v="0"/>
    <n v="0"/>
    <n v="0"/>
    <n v="0"/>
    <n v="15"/>
    <n v="4246.8099999999977"/>
  </r>
  <r>
    <x v="2"/>
    <x v="0"/>
    <x v="0"/>
    <x v="11"/>
    <x v="2"/>
    <x v="1"/>
    <x v="2"/>
    <x v="0"/>
    <n v="0"/>
    <n v="0"/>
    <n v="0"/>
    <n v="0"/>
    <n v="5"/>
    <n v="867881.77"/>
    <n v="0"/>
    <n v="0"/>
    <n v="0"/>
    <n v="0"/>
    <n v="0"/>
    <n v="5"/>
    <n v="867881.77"/>
  </r>
  <r>
    <x v="2"/>
    <x v="0"/>
    <x v="0"/>
    <x v="11"/>
    <x v="2"/>
    <x v="1"/>
    <x v="3"/>
    <x v="0"/>
    <n v="0"/>
    <n v="0"/>
    <n v="0"/>
    <n v="0"/>
    <n v="110"/>
    <n v="492061.02"/>
    <n v="0"/>
    <n v="0"/>
    <n v="0"/>
    <n v="0"/>
    <n v="0"/>
    <n v="110"/>
    <n v="492061.02"/>
  </r>
  <r>
    <x v="2"/>
    <x v="0"/>
    <x v="0"/>
    <x v="11"/>
    <x v="2"/>
    <x v="3"/>
    <x v="0"/>
    <x v="0"/>
    <n v="234"/>
    <n v="81.180000000000007"/>
    <n v="2080654.04"/>
    <n v="678099.29999999993"/>
    <n v="0"/>
    <n v="0"/>
    <n v="0"/>
    <n v="0"/>
    <n v="2080654.04"/>
    <n v="678099.29999999993"/>
    <n v="0"/>
    <n v="0"/>
    <n v="0"/>
  </r>
  <r>
    <x v="2"/>
    <x v="0"/>
    <x v="0"/>
    <x v="11"/>
    <x v="2"/>
    <x v="3"/>
    <x v="1"/>
    <x v="0"/>
    <n v="0"/>
    <n v="0"/>
    <n v="0"/>
    <n v="0"/>
    <n v="7"/>
    <n v="366583.05000000005"/>
    <n v="0"/>
    <n v="0"/>
    <n v="0"/>
    <n v="0"/>
    <n v="0"/>
    <n v="7"/>
    <n v="366583.05000000005"/>
  </r>
  <r>
    <x v="2"/>
    <x v="0"/>
    <x v="0"/>
    <x v="11"/>
    <x v="2"/>
    <x v="3"/>
    <x v="3"/>
    <x v="0"/>
    <n v="0"/>
    <n v="0"/>
    <n v="0"/>
    <n v="0"/>
    <n v="16"/>
    <n v="158945.74"/>
    <n v="0"/>
    <n v="0"/>
    <n v="0"/>
    <n v="0"/>
    <n v="0"/>
    <n v="16"/>
    <n v="158945.74"/>
  </r>
  <r>
    <x v="2"/>
    <x v="0"/>
    <x v="0"/>
    <x v="11"/>
    <x v="3"/>
    <x v="0"/>
    <x v="0"/>
    <x v="0"/>
    <n v="308"/>
    <n v="570.89"/>
    <n v="3931182.57"/>
    <n v="3840404.1899999995"/>
    <n v="0"/>
    <n v="0"/>
    <n v="0"/>
    <n v="0"/>
    <n v="3931182.57"/>
    <n v="3840404.1899999995"/>
    <n v="0"/>
    <n v="0"/>
    <n v="0"/>
  </r>
  <r>
    <x v="2"/>
    <x v="0"/>
    <x v="0"/>
    <x v="11"/>
    <x v="3"/>
    <x v="0"/>
    <x v="1"/>
    <x v="0"/>
    <n v="0"/>
    <n v="0"/>
    <n v="0"/>
    <n v="0"/>
    <n v="40"/>
    <n v="1207588.48"/>
    <n v="0"/>
    <n v="0"/>
    <n v="0"/>
    <n v="0"/>
    <n v="0"/>
    <n v="40"/>
    <n v="1207588.48"/>
  </r>
  <r>
    <x v="2"/>
    <x v="0"/>
    <x v="0"/>
    <x v="11"/>
    <x v="3"/>
    <x v="0"/>
    <x v="1"/>
    <x v="1"/>
    <n v="0"/>
    <n v="0"/>
    <n v="0"/>
    <n v="0"/>
    <n v="9"/>
    <n v="244636.38"/>
    <n v="0"/>
    <n v="0"/>
    <n v="0"/>
    <n v="0"/>
    <n v="0"/>
    <n v="9"/>
    <n v="244636.38"/>
  </r>
  <r>
    <x v="2"/>
    <x v="0"/>
    <x v="0"/>
    <x v="11"/>
    <x v="3"/>
    <x v="1"/>
    <x v="0"/>
    <x v="0"/>
    <n v="1361"/>
    <n v="1550.15"/>
    <n v="4157277.8599999994"/>
    <n v="3586693.0399999996"/>
    <n v="0"/>
    <n v="880.88"/>
    <n v="0"/>
    <n v="0"/>
    <n v="4157277.8599999994"/>
    <n v="3586693.0399999996"/>
    <n v="0"/>
    <n v="0"/>
    <n v="880.88"/>
  </r>
  <r>
    <x v="2"/>
    <x v="0"/>
    <x v="0"/>
    <x v="11"/>
    <x v="3"/>
    <x v="1"/>
    <x v="1"/>
    <x v="0"/>
    <n v="0"/>
    <n v="0"/>
    <n v="0"/>
    <n v="0"/>
    <n v="170"/>
    <n v="2381762.34"/>
    <n v="0"/>
    <n v="0"/>
    <n v="0"/>
    <n v="0"/>
    <n v="0"/>
    <n v="170"/>
    <n v="2381762.34"/>
  </r>
  <r>
    <x v="2"/>
    <x v="0"/>
    <x v="0"/>
    <x v="11"/>
    <x v="3"/>
    <x v="1"/>
    <x v="1"/>
    <x v="1"/>
    <n v="0"/>
    <n v="0"/>
    <n v="0"/>
    <n v="0"/>
    <n v="35"/>
    <n v="-158357.38"/>
    <n v="0"/>
    <n v="0"/>
    <n v="0"/>
    <n v="0"/>
    <n v="0"/>
    <n v="35"/>
    <n v="-158357.38"/>
  </r>
  <r>
    <x v="2"/>
    <x v="0"/>
    <x v="0"/>
    <x v="11"/>
    <x v="3"/>
    <x v="1"/>
    <x v="2"/>
    <x v="0"/>
    <n v="0"/>
    <n v="0"/>
    <n v="0"/>
    <n v="0"/>
    <n v="13"/>
    <n v="944808.5399999998"/>
    <n v="0"/>
    <n v="0"/>
    <n v="0"/>
    <n v="0"/>
    <n v="0"/>
    <n v="13"/>
    <n v="944808.5399999998"/>
  </r>
  <r>
    <x v="2"/>
    <x v="0"/>
    <x v="0"/>
    <x v="11"/>
    <x v="3"/>
    <x v="1"/>
    <x v="2"/>
    <x v="1"/>
    <n v="0"/>
    <n v="0"/>
    <n v="0"/>
    <n v="0"/>
    <n v="3"/>
    <n v="44701.63"/>
    <n v="0"/>
    <n v="0"/>
    <n v="0"/>
    <n v="0"/>
    <n v="0"/>
    <n v="3"/>
    <n v="44701.63"/>
  </r>
  <r>
    <x v="2"/>
    <x v="0"/>
    <x v="0"/>
    <x v="11"/>
    <x v="3"/>
    <x v="1"/>
    <x v="3"/>
    <x v="0"/>
    <n v="0"/>
    <n v="0"/>
    <n v="0"/>
    <n v="0"/>
    <n v="6"/>
    <n v="75361.75"/>
    <n v="0"/>
    <n v="0"/>
    <n v="0"/>
    <n v="0"/>
    <n v="0"/>
    <n v="6"/>
    <n v="75361.75"/>
  </r>
  <r>
    <x v="2"/>
    <x v="0"/>
    <x v="0"/>
    <x v="11"/>
    <x v="3"/>
    <x v="2"/>
    <x v="0"/>
    <x v="0"/>
    <n v="504"/>
    <n v="607.63"/>
    <n v="1357086.1400000001"/>
    <n v="1715379.73"/>
    <n v="0"/>
    <n v="0"/>
    <n v="0"/>
    <n v="0"/>
    <n v="1357086.1400000001"/>
    <n v="1715379.73"/>
    <n v="0"/>
    <n v="0"/>
    <n v="0"/>
  </r>
  <r>
    <x v="2"/>
    <x v="0"/>
    <x v="0"/>
    <x v="11"/>
    <x v="3"/>
    <x v="2"/>
    <x v="1"/>
    <x v="0"/>
    <n v="0"/>
    <n v="0"/>
    <n v="0"/>
    <n v="0"/>
    <n v="962"/>
    <n v="7611152.5299999993"/>
    <n v="0"/>
    <n v="0"/>
    <n v="0"/>
    <n v="0"/>
    <n v="0"/>
    <n v="962"/>
    <n v="7611152.5299999993"/>
  </r>
  <r>
    <x v="2"/>
    <x v="0"/>
    <x v="0"/>
    <x v="11"/>
    <x v="3"/>
    <x v="2"/>
    <x v="1"/>
    <x v="1"/>
    <n v="0"/>
    <n v="0"/>
    <n v="0"/>
    <n v="0"/>
    <n v="70"/>
    <n v="-555627.63"/>
    <n v="0"/>
    <n v="0"/>
    <n v="0"/>
    <n v="0"/>
    <n v="0"/>
    <n v="70"/>
    <n v="-555627.63"/>
  </r>
  <r>
    <x v="2"/>
    <x v="0"/>
    <x v="0"/>
    <x v="11"/>
    <x v="3"/>
    <x v="2"/>
    <x v="2"/>
    <x v="0"/>
    <n v="0"/>
    <n v="0"/>
    <n v="0"/>
    <n v="0"/>
    <n v="14"/>
    <n v="272359.95"/>
    <n v="0"/>
    <n v="0"/>
    <n v="0"/>
    <n v="0"/>
    <n v="0"/>
    <n v="14"/>
    <n v="272359.95"/>
  </r>
  <r>
    <x v="2"/>
    <x v="0"/>
    <x v="0"/>
    <x v="11"/>
    <x v="3"/>
    <x v="2"/>
    <x v="2"/>
    <x v="1"/>
    <n v="0"/>
    <n v="0"/>
    <n v="0"/>
    <n v="0"/>
    <n v="4"/>
    <n v="-38349"/>
    <n v="0"/>
    <n v="0"/>
    <n v="0"/>
    <n v="0"/>
    <n v="0"/>
    <n v="4"/>
    <n v="-38349"/>
  </r>
  <r>
    <x v="2"/>
    <x v="0"/>
    <x v="0"/>
    <x v="11"/>
    <x v="4"/>
    <x v="4"/>
    <x v="0"/>
    <x v="0"/>
    <n v="8"/>
    <n v="11.34"/>
    <n v="49304.95"/>
    <n v="115583.66"/>
    <n v="0"/>
    <n v="0"/>
    <n v="0"/>
    <n v="0"/>
    <n v="49304.95"/>
    <n v="115583.66"/>
    <n v="0"/>
    <n v="0"/>
    <n v="0"/>
  </r>
  <r>
    <x v="2"/>
    <x v="0"/>
    <x v="0"/>
    <x v="11"/>
    <x v="4"/>
    <x v="0"/>
    <x v="0"/>
    <x v="0"/>
    <n v="353"/>
    <n v="218.42000000000002"/>
    <n v="1297685.1400000001"/>
    <n v="681630.31"/>
    <n v="0"/>
    <n v="33291.410000000003"/>
    <n v="0"/>
    <n v="0"/>
    <n v="1297685.1400000001"/>
    <n v="681630.31"/>
    <n v="0"/>
    <n v="0"/>
    <n v="33291.410000000003"/>
  </r>
  <r>
    <x v="2"/>
    <x v="0"/>
    <x v="0"/>
    <x v="11"/>
    <x v="4"/>
    <x v="0"/>
    <x v="1"/>
    <x v="0"/>
    <n v="0"/>
    <n v="0"/>
    <n v="0"/>
    <n v="0"/>
    <n v="355"/>
    <n v="-22669996.84"/>
    <n v="0"/>
    <n v="0"/>
    <n v="0"/>
    <n v="0"/>
    <n v="0"/>
    <n v="355"/>
    <n v="-22669996.84"/>
  </r>
  <r>
    <x v="2"/>
    <x v="0"/>
    <x v="0"/>
    <x v="11"/>
    <x v="4"/>
    <x v="0"/>
    <x v="1"/>
    <x v="1"/>
    <n v="0"/>
    <n v="0"/>
    <n v="0"/>
    <n v="0"/>
    <n v="50"/>
    <n v="-4131886.9999999995"/>
    <n v="0"/>
    <n v="0"/>
    <n v="0"/>
    <n v="0"/>
    <n v="0"/>
    <n v="50"/>
    <n v="-4131886.9999999995"/>
  </r>
  <r>
    <x v="2"/>
    <x v="0"/>
    <x v="0"/>
    <x v="11"/>
    <x v="4"/>
    <x v="0"/>
    <x v="2"/>
    <x v="0"/>
    <n v="0"/>
    <n v="0"/>
    <n v="0"/>
    <n v="0"/>
    <n v="27"/>
    <n v="-577523.68000000017"/>
    <n v="0"/>
    <n v="0"/>
    <n v="0"/>
    <n v="0"/>
    <n v="0"/>
    <n v="27"/>
    <n v="-577523.68000000017"/>
  </r>
  <r>
    <x v="2"/>
    <x v="0"/>
    <x v="0"/>
    <x v="11"/>
    <x v="4"/>
    <x v="0"/>
    <x v="2"/>
    <x v="1"/>
    <n v="0"/>
    <n v="0"/>
    <n v="0"/>
    <n v="0"/>
    <n v="1"/>
    <n v="-196412.44"/>
    <n v="0"/>
    <n v="0"/>
    <n v="0"/>
    <n v="0"/>
    <n v="0"/>
    <n v="1"/>
    <n v="-196412.44"/>
  </r>
  <r>
    <x v="2"/>
    <x v="0"/>
    <x v="0"/>
    <x v="11"/>
    <x v="4"/>
    <x v="0"/>
    <x v="3"/>
    <x v="0"/>
    <n v="0"/>
    <n v="0"/>
    <n v="0"/>
    <n v="0"/>
    <n v="5"/>
    <n v="-433456.3"/>
    <n v="0"/>
    <n v="0"/>
    <n v="0"/>
    <n v="0"/>
    <n v="0"/>
    <n v="5"/>
    <n v="-433456.3"/>
  </r>
  <r>
    <x v="2"/>
    <x v="0"/>
    <x v="0"/>
    <x v="11"/>
    <x v="4"/>
    <x v="1"/>
    <x v="0"/>
    <x v="0"/>
    <n v="1496"/>
    <n v="1982.47"/>
    <n v="61605143.660000004"/>
    <n v="82689225.689999998"/>
    <n v="0"/>
    <n v="0"/>
    <n v="0"/>
    <n v="0"/>
    <n v="61605143.660000004"/>
    <n v="82689225.689999998"/>
    <n v="0"/>
    <n v="0"/>
    <n v="0"/>
  </r>
  <r>
    <x v="2"/>
    <x v="0"/>
    <x v="0"/>
    <x v="11"/>
    <x v="4"/>
    <x v="1"/>
    <x v="1"/>
    <x v="0"/>
    <n v="0"/>
    <n v="0"/>
    <n v="0"/>
    <n v="0"/>
    <n v="424"/>
    <n v="14193951.59"/>
    <n v="0"/>
    <n v="0"/>
    <n v="0"/>
    <n v="0"/>
    <n v="0"/>
    <n v="424"/>
    <n v="14193951.59"/>
  </r>
  <r>
    <x v="2"/>
    <x v="0"/>
    <x v="0"/>
    <x v="11"/>
    <x v="4"/>
    <x v="1"/>
    <x v="2"/>
    <x v="0"/>
    <n v="0"/>
    <n v="0"/>
    <n v="0"/>
    <n v="0"/>
    <n v="222"/>
    <n v="4112522.51"/>
    <n v="0"/>
    <n v="0"/>
    <n v="0"/>
    <n v="0"/>
    <n v="0"/>
    <n v="222"/>
    <n v="4112522.51"/>
  </r>
  <r>
    <x v="2"/>
    <x v="0"/>
    <x v="0"/>
    <x v="11"/>
    <x v="4"/>
    <x v="1"/>
    <x v="3"/>
    <x v="0"/>
    <n v="0"/>
    <n v="0"/>
    <n v="0"/>
    <n v="0"/>
    <n v="4"/>
    <n v="28311"/>
    <n v="0"/>
    <n v="0"/>
    <n v="0"/>
    <n v="0"/>
    <n v="0"/>
    <n v="4"/>
    <n v="28311"/>
  </r>
  <r>
    <x v="2"/>
    <x v="0"/>
    <x v="0"/>
    <x v="12"/>
    <x v="0"/>
    <x v="0"/>
    <x v="0"/>
    <x v="0"/>
    <n v="938"/>
    <n v="1413.58"/>
    <n v="3294059.75"/>
    <n v="4804881.6099999994"/>
    <n v="0"/>
    <n v="0"/>
    <n v="0"/>
    <n v="0"/>
    <n v="3294059.75"/>
    <n v="4804881.6099999994"/>
    <n v="0"/>
    <n v="0"/>
    <n v="0"/>
  </r>
  <r>
    <x v="2"/>
    <x v="0"/>
    <x v="0"/>
    <x v="12"/>
    <x v="0"/>
    <x v="0"/>
    <x v="1"/>
    <x v="0"/>
    <n v="0"/>
    <n v="0"/>
    <n v="0"/>
    <n v="0"/>
    <n v="25"/>
    <n v="1817028.21"/>
    <n v="0"/>
    <n v="0"/>
    <n v="0"/>
    <n v="0"/>
    <n v="0"/>
    <n v="25"/>
    <n v="1817028.21"/>
  </r>
  <r>
    <x v="2"/>
    <x v="0"/>
    <x v="0"/>
    <x v="12"/>
    <x v="0"/>
    <x v="0"/>
    <x v="2"/>
    <x v="0"/>
    <n v="0"/>
    <n v="0"/>
    <n v="0"/>
    <n v="0"/>
    <n v="0"/>
    <n v="122725.52"/>
    <n v="0"/>
    <n v="0"/>
    <n v="0"/>
    <n v="0"/>
    <n v="0"/>
    <n v="0"/>
    <n v="122725.52"/>
  </r>
  <r>
    <x v="2"/>
    <x v="0"/>
    <x v="0"/>
    <x v="12"/>
    <x v="0"/>
    <x v="1"/>
    <x v="0"/>
    <x v="0"/>
    <n v="1208"/>
    <n v="945.74"/>
    <n v="3471952.05"/>
    <n v="2783001.59"/>
    <n v="0"/>
    <n v="0"/>
    <n v="0"/>
    <n v="0"/>
    <n v="3471952.05"/>
    <n v="2783001.59"/>
    <n v="0"/>
    <n v="0"/>
    <n v="0"/>
  </r>
  <r>
    <x v="2"/>
    <x v="0"/>
    <x v="0"/>
    <x v="12"/>
    <x v="0"/>
    <x v="1"/>
    <x v="1"/>
    <x v="0"/>
    <n v="0"/>
    <n v="0"/>
    <n v="0"/>
    <n v="0"/>
    <n v="20"/>
    <n v="351680.56"/>
    <n v="0"/>
    <n v="0"/>
    <n v="0"/>
    <n v="0"/>
    <n v="0"/>
    <n v="20"/>
    <n v="351680.56"/>
  </r>
  <r>
    <x v="2"/>
    <x v="0"/>
    <x v="0"/>
    <x v="12"/>
    <x v="0"/>
    <x v="1"/>
    <x v="2"/>
    <x v="0"/>
    <n v="0"/>
    <n v="0"/>
    <n v="0"/>
    <n v="0"/>
    <n v="1"/>
    <n v="76899.520000000004"/>
    <n v="0"/>
    <n v="0"/>
    <n v="0"/>
    <n v="0"/>
    <n v="0"/>
    <n v="1"/>
    <n v="76899.520000000004"/>
  </r>
  <r>
    <x v="2"/>
    <x v="0"/>
    <x v="0"/>
    <x v="12"/>
    <x v="0"/>
    <x v="3"/>
    <x v="0"/>
    <x v="0"/>
    <n v="0"/>
    <n v="0.17"/>
    <n v="936.6"/>
    <n v="939"/>
    <n v="0"/>
    <n v="0"/>
    <n v="0"/>
    <n v="0"/>
    <n v="936.6"/>
    <n v="939"/>
    <n v="0"/>
    <n v="0"/>
    <n v="0"/>
  </r>
  <r>
    <x v="2"/>
    <x v="0"/>
    <x v="0"/>
    <x v="12"/>
    <x v="1"/>
    <x v="4"/>
    <x v="0"/>
    <x v="0"/>
    <n v="0"/>
    <n v="0.61"/>
    <n v="0"/>
    <n v="1571"/>
    <n v="0"/>
    <n v="0"/>
    <n v="0"/>
    <n v="0"/>
    <n v="0"/>
    <n v="1571"/>
    <n v="0"/>
    <n v="0"/>
    <n v="0"/>
  </r>
  <r>
    <x v="2"/>
    <x v="0"/>
    <x v="0"/>
    <x v="12"/>
    <x v="1"/>
    <x v="1"/>
    <x v="0"/>
    <x v="0"/>
    <n v="0"/>
    <n v="2.48"/>
    <n v="9541.31"/>
    <n v="9525.25"/>
    <n v="0"/>
    <n v="0"/>
    <n v="0"/>
    <n v="0"/>
    <n v="9541.31"/>
    <n v="9525.25"/>
    <n v="0"/>
    <n v="0"/>
    <n v="0"/>
  </r>
  <r>
    <x v="2"/>
    <x v="0"/>
    <x v="0"/>
    <x v="12"/>
    <x v="1"/>
    <x v="1"/>
    <x v="1"/>
    <x v="0"/>
    <n v="0"/>
    <n v="0"/>
    <n v="0"/>
    <n v="0"/>
    <n v="1"/>
    <n v="10641"/>
    <n v="0"/>
    <n v="0"/>
    <n v="0"/>
    <n v="0"/>
    <n v="0"/>
    <n v="1"/>
    <n v="10641"/>
  </r>
  <r>
    <x v="2"/>
    <x v="0"/>
    <x v="0"/>
    <x v="12"/>
    <x v="2"/>
    <x v="4"/>
    <x v="0"/>
    <x v="0"/>
    <n v="110"/>
    <n v="130.08000000000001"/>
    <n v="643075.91999999993"/>
    <n v="651271.52"/>
    <n v="0"/>
    <n v="0"/>
    <n v="0"/>
    <n v="0"/>
    <n v="643075.91999999993"/>
    <n v="651271.52"/>
    <n v="0"/>
    <n v="0"/>
    <n v="0"/>
  </r>
  <r>
    <x v="2"/>
    <x v="0"/>
    <x v="0"/>
    <x v="12"/>
    <x v="2"/>
    <x v="4"/>
    <x v="1"/>
    <x v="0"/>
    <n v="0"/>
    <n v="0"/>
    <n v="0"/>
    <n v="0"/>
    <n v="3"/>
    <n v="2132432.7599999998"/>
    <n v="0"/>
    <n v="0"/>
    <n v="0"/>
    <n v="0"/>
    <n v="0"/>
    <n v="3"/>
    <n v="2132432.7599999998"/>
  </r>
  <r>
    <x v="2"/>
    <x v="0"/>
    <x v="0"/>
    <x v="12"/>
    <x v="2"/>
    <x v="4"/>
    <x v="2"/>
    <x v="0"/>
    <n v="0"/>
    <n v="0"/>
    <n v="0"/>
    <n v="0"/>
    <n v="1"/>
    <n v="904137.9"/>
    <n v="0"/>
    <n v="0"/>
    <n v="0"/>
    <n v="0"/>
    <n v="0"/>
    <n v="1"/>
    <n v="904137.9"/>
  </r>
  <r>
    <x v="2"/>
    <x v="0"/>
    <x v="0"/>
    <x v="12"/>
    <x v="2"/>
    <x v="0"/>
    <x v="1"/>
    <x v="0"/>
    <n v="0"/>
    <n v="0"/>
    <n v="0"/>
    <n v="0"/>
    <n v="1"/>
    <n v="541459.4"/>
    <n v="0"/>
    <n v="0"/>
    <n v="0"/>
    <n v="0"/>
    <n v="0"/>
    <n v="1"/>
    <n v="541459.4"/>
  </r>
  <r>
    <x v="2"/>
    <x v="0"/>
    <x v="0"/>
    <x v="12"/>
    <x v="2"/>
    <x v="0"/>
    <x v="2"/>
    <x v="0"/>
    <n v="0"/>
    <n v="0"/>
    <n v="0"/>
    <n v="0"/>
    <n v="1"/>
    <n v="1053073"/>
    <n v="0"/>
    <n v="0"/>
    <n v="0"/>
    <n v="0"/>
    <n v="0"/>
    <n v="1"/>
    <n v="1053073"/>
  </r>
  <r>
    <x v="2"/>
    <x v="0"/>
    <x v="0"/>
    <x v="12"/>
    <x v="2"/>
    <x v="3"/>
    <x v="0"/>
    <x v="0"/>
    <n v="22"/>
    <n v="23.2"/>
    <n v="291473.51"/>
    <n v="357791.23"/>
    <n v="0"/>
    <n v="0"/>
    <n v="0"/>
    <n v="0"/>
    <n v="291473.51"/>
    <n v="357791.23"/>
    <n v="0"/>
    <n v="0"/>
    <n v="0"/>
  </r>
  <r>
    <x v="2"/>
    <x v="0"/>
    <x v="0"/>
    <x v="12"/>
    <x v="3"/>
    <x v="1"/>
    <x v="0"/>
    <x v="0"/>
    <n v="0"/>
    <n v="2.56"/>
    <n v="0"/>
    <n v="4175"/>
    <n v="0"/>
    <n v="0"/>
    <n v="0"/>
    <n v="0"/>
    <n v="0"/>
    <n v="4175"/>
    <n v="0"/>
    <n v="0"/>
    <n v="0"/>
  </r>
  <r>
    <x v="2"/>
    <x v="0"/>
    <x v="0"/>
    <x v="12"/>
    <x v="4"/>
    <x v="0"/>
    <x v="1"/>
    <x v="0"/>
    <n v="0"/>
    <n v="0"/>
    <n v="0"/>
    <n v="0"/>
    <n v="1"/>
    <n v="526716.38"/>
    <n v="0"/>
    <n v="0"/>
    <n v="0"/>
    <n v="0"/>
    <n v="0"/>
    <n v="1"/>
    <n v="526716.38"/>
  </r>
  <r>
    <x v="2"/>
    <x v="0"/>
    <x v="0"/>
    <x v="12"/>
    <x v="4"/>
    <x v="0"/>
    <x v="3"/>
    <x v="0"/>
    <n v="0"/>
    <n v="0"/>
    <n v="0"/>
    <n v="0"/>
    <n v="0"/>
    <n v="102548.06"/>
    <n v="0"/>
    <n v="0"/>
    <n v="0"/>
    <n v="0"/>
    <n v="0"/>
    <n v="0"/>
    <n v="102548.06"/>
  </r>
  <r>
    <x v="2"/>
    <x v="0"/>
    <x v="0"/>
    <x v="13"/>
    <x v="0"/>
    <x v="4"/>
    <x v="0"/>
    <x v="0"/>
    <n v="30"/>
    <n v="19.989999999999998"/>
    <n v="593393.1"/>
    <n v="303250.65999999997"/>
    <n v="0"/>
    <n v="0"/>
    <n v="0"/>
    <n v="0"/>
    <n v="593393.1"/>
    <n v="303250.65999999997"/>
    <n v="0"/>
    <n v="0"/>
    <n v="0"/>
  </r>
  <r>
    <x v="2"/>
    <x v="0"/>
    <x v="0"/>
    <x v="13"/>
    <x v="0"/>
    <x v="0"/>
    <x v="0"/>
    <x v="0"/>
    <n v="2981"/>
    <n v="3499.8099999999995"/>
    <n v="7153992.8600000003"/>
    <n v="8739093.1799999997"/>
    <n v="0"/>
    <n v="-357"/>
    <n v="0"/>
    <n v="0"/>
    <n v="7153992.8600000003"/>
    <n v="8739093.1799999997"/>
    <n v="0"/>
    <n v="0"/>
    <n v="-357"/>
  </r>
  <r>
    <x v="2"/>
    <x v="0"/>
    <x v="0"/>
    <x v="13"/>
    <x v="0"/>
    <x v="0"/>
    <x v="1"/>
    <x v="0"/>
    <n v="0"/>
    <n v="0"/>
    <n v="0"/>
    <n v="0"/>
    <n v="997"/>
    <n v="16051424.419999998"/>
    <n v="0"/>
    <n v="0"/>
    <n v="0"/>
    <n v="0"/>
    <n v="0"/>
    <n v="997"/>
    <n v="16051424.419999998"/>
  </r>
  <r>
    <x v="2"/>
    <x v="0"/>
    <x v="0"/>
    <x v="13"/>
    <x v="0"/>
    <x v="0"/>
    <x v="1"/>
    <x v="1"/>
    <n v="0"/>
    <n v="0"/>
    <n v="0"/>
    <n v="0"/>
    <n v="55"/>
    <n v="485659.59999999986"/>
    <n v="0"/>
    <n v="0"/>
    <n v="0"/>
    <n v="0"/>
    <n v="0"/>
    <n v="55"/>
    <n v="485659.59999999986"/>
  </r>
  <r>
    <x v="2"/>
    <x v="0"/>
    <x v="0"/>
    <x v="13"/>
    <x v="0"/>
    <x v="0"/>
    <x v="2"/>
    <x v="0"/>
    <n v="0"/>
    <n v="0"/>
    <n v="0"/>
    <n v="0"/>
    <n v="80"/>
    <n v="11476664.25"/>
    <n v="0"/>
    <n v="0"/>
    <n v="0"/>
    <n v="0"/>
    <n v="0"/>
    <n v="80"/>
    <n v="11476664.25"/>
  </r>
  <r>
    <x v="2"/>
    <x v="0"/>
    <x v="0"/>
    <x v="13"/>
    <x v="0"/>
    <x v="0"/>
    <x v="2"/>
    <x v="1"/>
    <n v="0"/>
    <n v="0"/>
    <n v="0"/>
    <n v="0"/>
    <n v="2"/>
    <n v="218385.66999999998"/>
    <n v="0"/>
    <n v="0"/>
    <n v="0"/>
    <n v="0"/>
    <n v="0"/>
    <n v="2"/>
    <n v="218385.66999999998"/>
  </r>
  <r>
    <x v="2"/>
    <x v="0"/>
    <x v="0"/>
    <x v="13"/>
    <x v="0"/>
    <x v="0"/>
    <x v="3"/>
    <x v="0"/>
    <n v="0"/>
    <n v="0"/>
    <n v="0"/>
    <n v="0"/>
    <n v="433"/>
    <n v="2092286.1199999999"/>
    <n v="0"/>
    <n v="0"/>
    <n v="0"/>
    <n v="0"/>
    <n v="0"/>
    <n v="433"/>
    <n v="2092286.1199999999"/>
  </r>
  <r>
    <x v="2"/>
    <x v="0"/>
    <x v="0"/>
    <x v="13"/>
    <x v="0"/>
    <x v="1"/>
    <x v="0"/>
    <x v="0"/>
    <n v="53306"/>
    <n v="50576.67"/>
    <n v="195854325.87"/>
    <n v="150729581.17000005"/>
    <n v="0"/>
    <n v="95056.18"/>
    <n v="0"/>
    <n v="0"/>
    <n v="195854325.87"/>
    <n v="150729581.17000005"/>
    <n v="0"/>
    <n v="0"/>
    <n v="95056.18"/>
  </r>
  <r>
    <x v="2"/>
    <x v="0"/>
    <x v="0"/>
    <x v="13"/>
    <x v="0"/>
    <x v="1"/>
    <x v="1"/>
    <x v="0"/>
    <n v="0"/>
    <n v="0"/>
    <n v="0"/>
    <n v="0"/>
    <n v="6468"/>
    <n v="150541810.00999999"/>
    <n v="0"/>
    <n v="0"/>
    <n v="0"/>
    <n v="0"/>
    <n v="0"/>
    <n v="6468"/>
    <n v="150541810.00999999"/>
  </r>
  <r>
    <x v="2"/>
    <x v="0"/>
    <x v="0"/>
    <x v="13"/>
    <x v="0"/>
    <x v="1"/>
    <x v="1"/>
    <x v="1"/>
    <n v="0"/>
    <n v="0"/>
    <n v="0"/>
    <n v="0"/>
    <n v="1470"/>
    <n v="-4019674.07"/>
    <n v="0"/>
    <n v="0"/>
    <n v="0"/>
    <n v="0"/>
    <n v="0"/>
    <n v="1470"/>
    <n v="-4019674.07"/>
  </r>
  <r>
    <x v="2"/>
    <x v="0"/>
    <x v="0"/>
    <x v="13"/>
    <x v="0"/>
    <x v="1"/>
    <x v="2"/>
    <x v="0"/>
    <n v="0"/>
    <n v="0"/>
    <n v="0"/>
    <n v="0"/>
    <n v="437"/>
    <n v="46986275.179999992"/>
    <n v="0"/>
    <n v="0"/>
    <n v="0"/>
    <n v="0"/>
    <n v="0"/>
    <n v="437"/>
    <n v="46986275.179999992"/>
  </r>
  <r>
    <x v="2"/>
    <x v="0"/>
    <x v="0"/>
    <x v="13"/>
    <x v="0"/>
    <x v="1"/>
    <x v="2"/>
    <x v="1"/>
    <n v="0"/>
    <n v="0"/>
    <n v="0"/>
    <n v="0"/>
    <n v="51"/>
    <n v="3624577.29"/>
    <n v="0"/>
    <n v="0"/>
    <n v="0"/>
    <n v="0"/>
    <n v="0"/>
    <n v="51"/>
    <n v="3624577.29"/>
  </r>
  <r>
    <x v="2"/>
    <x v="0"/>
    <x v="0"/>
    <x v="13"/>
    <x v="0"/>
    <x v="1"/>
    <x v="3"/>
    <x v="0"/>
    <n v="0"/>
    <n v="0"/>
    <n v="0"/>
    <n v="0"/>
    <n v="4321"/>
    <n v="17592287.780000005"/>
    <n v="0"/>
    <n v="0"/>
    <n v="0"/>
    <n v="0"/>
    <n v="0"/>
    <n v="4321"/>
    <n v="17592287.780000005"/>
  </r>
  <r>
    <x v="2"/>
    <x v="0"/>
    <x v="0"/>
    <x v="13"/>
    <x v="0"/>
    <x v="2"/>
    <x v="0"/>
    <x v="0"/>
    <n v="0"/>
    <n v="1.5899999999999999"/>
    <n v="-18905.099999999999"/>
    <n v="8231.2099999999991"/>
    <n v="0"/>
    <n v="0"/>
    <n v="0"/>
    <n v="0"/>
    <n v="-18905.099999999999"/>
    <n v="8231.2099999999991"/>
    <n v="0"/>
    <n v="0"/>
    <n v="0"/>
  </r>
  <r>
    <x v="2"/>
    <x v="0"/>
    <x v="0"/>
    <x v="13"/>
    <x v="0"/>
    <x v="2"/>
    <x v="1"/>
    <x v="0"/>
    <n v="0"/>
    <n v="0"/>
    <n v="0"/>
    <n v="0"/>
    <n v="0"/>
    <n v="588.79"/>
    <n v="0"/>
    <n v="0"/>
    <n v="0"/>
    <n v="0"/>
    <n v="0"/>
    <n v="0"/>
    <n v="588.79"/>
  </r>
  <r>
    <x v="2"/>
    <x v="0"/>
    <x v="0"/>
    <x v="13"/>
    <x v="0"/>
    <x v="2"/>
    <x v="3"/>
    <x v="0"/>
    <n v="0"/>
    <n v="0"/>
    <n v="0"/>
    <n v="0"/>
    <n v="1"/>
    <n v="692.48"/>
    <n v="0"/>
    <n v="0"/>
    <n v="0"/>
    <n v="0"/>
    <n v="0"/>
    <n v="1"/>
    <n v="692.48"/>
  </r>
  <r>
    <x v="2"/>
    <x v="0"/>
    <x v="0"/>
    <x v="13"/>
    <x v="0"/>
    <x v="3"/>
    <x v="0"/>
    <x v="0"/>
    <n v="203"/>
    <n v="204.08"/>
    <n v="1071782.52"/>
    <n v="827356.31"/>
    <n v="0"/>
    <n v="0"/>
    <n v="0"/>
    <n v="0"/>
    <n v="1071782.52"/>
    <n v="827356.31"/>
    <n v="0"/>
    <n v="0"/>
    <n v="0"/>
  </r>
  <r>
    <x v="2"/>
    <x v="0"/>
    <x v="0"/>
    <x v="13"/>
    <x v="0"/>
    <x v="3"/>
    <x v="1"/>
    <x v="0"/>
    <n v="0"/>
    <n v="0"/>
    <n v="0"/>
    <n v="0"/>
    <n v="20"/>
    <n v="423231.19000000006"/>
    <n v="0"/>
    <n v="0"/>
    <n v="0"/>
    <n v="0"/>
    <n v="0"/>
    <n v="20"/>
    <n v="423231.19000000006"/>
  </r>
  <r>
    <x v="2"/>
    <x v="0"/>
    <x v="0"/>
    <x v="13"/>
    <x v="0"/>
    <x v="3"/>
    <x v="1"/>
    <x v="1"/>
    <n v="0"/>
    <n v="0"/>
    <n v="0"/>
    <n v="0"/>
    <n v="5"/>
    <n v="-21712.57"/>
    <n v="0"/>
    <n v="0"/>
    <n v="0"/>
    <n v="0"/>
    <n v="0"/>
    <n v="5"/>
    <n v="-21712.57"/>
  </r>
  <r>
    <x v="2"/>
    <x v="0"/>
    <x v="0"/>
    <x v="13"/>
    <x v="0"/>
    <x v="3"/>
    <x v="2"/>
    <x v="0"/>
    <n v="0"/>
    <n v="0"/>
    <n v="0"/>
    <n v="0"/>
    <n v="2"/>
    <n v="-76414.880000000005"/>
    <n v="0"/>
    <n v="0"/>
    <n v="0"/>
    <n v="0"/>
    <n v="0"/>
    <n v="2"/>
    <n v="-76414.880000000005"/>
  </r>
  <r>
    <x v="2"/>
    <x v="0"/>
    <x v="0"/>
    <x v="13"/>
    <x v="0"/>
    <x v="3"/>
    <x v="3"/>
    <x v="0"/>
    <n v="0"/>
    <n v="0"/>
    <n v="0"/>
    <n v="0"/>
    <n v="34"/>
    <n v="92552.12"/>
    <n v="0"/>
    <n v="0"/>
    <n v="0"/>
    <n v="0"/>
    <n v="0"/>
    <n v="34"/>
    <n v="92552.12"/>
  </r>
  <r>
    <x v="2"/>
    <x v="0"/>
    <x v="0"/>
    <x v="13"/>
    <x v="1"/>
    <x v="4"/>
    <x v="0"/>
    <x v="0"/>
    <n v="9244"/>
    <n v="8817.0799999999981"/>
    <n v="25959881.460000001"/>
    <n v="22568910.400000002"/>
    <n v="0"/>
    <n v="42667.81"/>
    <n v="0"/>
    <n v="0"/>
    <n v="25959881.460000001"/>
    <n v="22568910.400000002"/>
    <n v="0"/>
    <n v="0"/>
    <n v="42667.81"/>
  </r>
  <r>
    <x v="2"/>
    <x v="0"/>
    <x v="0"/>
    <x v="13"/>
    <x v="1"/>
    <x v="4"/>
    <x v="1"/>
    <x v="0"/>
    <n v="0"/>
    <n v="0"/>
    <n v="0"/>
    <n v="0"/>
    <n v="587"/>
    <n v="15950932.020000003"/>
    <n v="0"/>
    <n v="0"/>
    <n v="0"/>
    <n v="0"/>
    <n v="0"/>
    <n v="587"/>
    <n v="15950932.020000003"/>
  </r>
  <r>
    <x v="2"/>
    <x v="0"/>
    <x v="0"/>
    <x v="13"/>
    <x v="1"/>
    <x v="4"/>
    <x v="1"/>
    <x v="1"/>
    <n v="0"/>
    <n v="0"/>
    <n v="0"/>
    <n v="0"/>
    <n v="101"/>
    <n v="-399743.2099999999"/>
    <n v="0"/>
    <n v="0"/>
    <n v="0"/>
    <n v="0"/>
    <n v="0"/>
    <n v="101"/>
    <n v="-399743.2099999999"/>
  </r>
  <r>
    <x v="2"/>
    <x v="0"/>
    <x v="0"/>
    <x v="13"/>
    <x v="1"/>
    <x v="4"/>
    <x v="2"/>
    <x v="0"/>
    <n v="0"/>
    <n v="0"/>
    <n v="0"/>
    <n v="0"/>
    <n v="62"/>
    <n v="5637351.54"/>
    <n v="0"/>
    <n v="0"/>
    <n v="0"/>
    <n v="0"/>
    <n v="0"/>
    <n v="62"/>
    <n v="5637351.54"/>
  </r>
  <r>
    <x v="2"/>
    <x v="0"/>
    <x v="0"/>
    <x v="13"/>
    <x v="1"/>
    <x v="4"/>
    <x v="2"/>
    <x v="1"/>
    <n v="0"/>
    <n v="0"/>
    <n v="0"/>
    <n v="0"/>
    <n v="4"/>
    <n v="374523.20999999996"/>
    <n v="0"/>
    <n v="0"/>
    <n v="0"/>
    <n v="0"/>
    <n v="0"/>
    <n v="4"/>
    <n v="374523.20999999996"/>
  </r>
  <r>
    <x v="2"/>
    <x v="0"/>
    <x v="0"/>
    <x v="13"/>
    <x v="1"/>
    <x v="4"/>
    <x v="3"/>
    <x v="0"/>
    <n v="0"/>
    <n v="0"/>
    <n v="0"/>
    <n v="0"/>
    <n v="832"/>
    <n v="2628515.81"/>
    <n v="0"/>
    <n v="0"/>
    <n v="0"/>
    <n v="0"/>
    <n v="0"/>
    <n v="832"/>
    <n v="2628515.81"/>
  </r>
  <r>
    <x v="2"/>
    <x v="0"/>
    <x v="0"/>
    <x v="13"/>
    <x v="1"/>
    <x v="0"/>
    <x v="0"/>
    <x v="0"/>
    <n v="3341"/>
    <n v="3190.98"/>
    <n v="7696970.9300000006"/>
    <n v="7711751.6599999992"/>
    <n v="0"/>
    <n v="958.28"/>
    <n v="0"/>
    <n v="0"/>
    <n v="7696970.9300000006"/>
    <n v="7711751.6599999992"/>
    <n v="0"/>
    <n v="0"/>
    <n v="958.28"/>
  </r>
  <r>
    <x v="2"/>
    <x v="0"/>
    <x v="0"/>
    <x v="13"/>
    <x v="1"/>
    <x v="0"/>
    <x v="1"/>
    <x v="0"/>
    <n v="0"/>
    <n v="0"/>
    <n v="0"/>
    <n v="0"/>
    <n v="477"/>
    <n v="7286866.4300000006"/>
    <n v="0"/>
    <n v="0"/>
    <n v="0"/>
    <n v="0"/>
    <n v="0"/>
    <n v="477"/>
    <n v="7286866.4300000006"/>
  </r>
  <r>
    <x v="2"/>
    <x v="0"/>
    <x v="0"/>
    <x v="13"/>
    <x v="1"/>
    <x v="0"/>
    <x v="1"/>
    <x v="1"/>
    <n v="0"/>
    <n v="0"/>
    <n v="0"/>
    <n v="0"/>
    <n v="39"/>
    <n v="52159.3"/>
    <n v="0"/>
    <n v="0"/>
    <n v="0"/>
    <n v="0"/>
    <n v="0"/>
    <n v="39"/>
    <n v="52159.3"/>
  </r>
  <r>
    <x v="2"/>
    <x v="0"/>
    <x v="0"/>
    <x v="13"/>
    <x v="1"/>
    <x v="0"/>
    <x v="2"/>
    <x v="0"/>
    <n v="0"/>
    <n v="0"/>
    <n v="0"/>
    <n v="0"/>
    <n v="8"/>
    <n v="1295992.92"/>
    <n v="0"/>
    <n v="0"/>
    <n v="0"/>
    <n v="0"/>
    <n v="0"/>
    <n v="8"/>
    <n v="1295992.92"/>
  </r>
  <r>
    <x v="2"/>
    <x v="0"/>
    <x v="0"/>
    <x v="13"/>
    <x v="1"/>
    <x v="0"/>
    <x v="2"/>
    <x v="1"/>
    <n v="0"/>
    <n v="0"/>
    <n v="0"/>
    <n v="0"/>
    <n v="0"/>
    <n v="60178.41"/>
    <n v="0"/>
    <n v="0"/>
    <n v="0"/>
    <n v="0"/>
    <n v="0"/>
    <n v="0"/>
    <n v="60178.41"/>
  </r>
  <r>
    <x v="2"/>
    <x v="0"/>
    <x v="0"/>
    <x v="13"/>
    <x v="1"/>
    <x v="0"/>
    <x v="3"/>
    <x v="0"/>
    <n v="0"/>
    <n v="0"/>
    <n v="0"/>
    <n v="0"/>
    <n v="203"/>
    <n v="915494.22"/>
    <n v="0"/>
    <n v="0"/>
    <n v="0"/>
    <n v="0"/>
    <n v="0"/>
    <n v="203"/>
    <n v="915494.22"/>
  </r>
  <r>
    <x v="2"/>
    <x v="0"/>
    <x v="0"/>
    <x v="13"/>
    <x v="1"/>
    <x v="1"/>
    <x v="0"/>
    <x v="0"/>
    <n v="5572"/>
    <n v="6886.0199999999995"/>
    <n v="25273879.93"/>
    <n v="19874981.010000002"/>
    <n v="0"/>
    <n v="37243.800000000003"/>
    <n v="0"/>
    <n v="0"/>
    <n v="25273879.93"/>
    <n v="19874981.010000002"/>
    <n v="0"/>
    <n v="0"/>
    <n v="37243.800000000003"/>
  </r>
  <r>
    <x v="2"/>
    <x v="0"/>
    <x v="0"/>
    <x v="13"/>
    <x v="1"/>
    <x v="1"/>
    <x v="1"/>
    <x v="0"/>
    <n v="0"/>
    <n v="0"/>
    <n v="0"/>
    <n v="0"/>
    <n v="717"/>
    <n v="19274159.379999999"/>
    <n v="0"/>
    <n v="0"/>
    <n v="0"/>
    <n v="0"/>
    <n v="0"/>
    <n v="717"/>
    <n v="19274159.379999999"/>
  </r>
  <r>
    <x v="2"/>
    <x v="0"/>
    <x v="0"/>
    <x v="13"/>
    <x v="1"/>
    <x v="1"/>
    <x v="1"/>
    <x v="1"/>
    <n v="0"/>
    <n v="0"/>
    <n v="0"/>
    <n v="0"/>
    <n v="153"/>
    <n v="-392051.89"/>
    <n v="0"/>
    <n v="0"/>
    <n v="0"/>
    <n v="0"/>
    <n v="0"/>
    <n v="153"/>
    <n v="-392051.89"/>
  </r>
  <r>
    <x v="2"/>
    <x v="0"/>
    <x v="0"/>
    <x v="13"/>
    <x v="1"/>
    <x v="1"/>
    <x v="2"/>
    <x v="0"/>
    <n v="0"/>
    <n v="0"/>
    <n v="0"/>
    <n v="0"/>
    <n v="58"/>
    <n v="7380411.5499999998"/>
    <n v="0"/>
    <n v="0"/>
    <n v="0"/>
    <n v="0"/>
    <n v="0"/>
    <n v="58"/>
    <n v="7380411.5499999998"/>
  </r>
  <r>
    <x v="2"/>
    <x v="0"/>
    <x v="0"/>
    <x v="13"/>
    <x v="1"/>
    <x v="1"/>
    <x v="2"/>
    <x v="1"/>
    <n v="0"/>
    <n v="0"/>
    <n v="0"/>
    <n v="0"/>
    <n v="7"/>
    <n v="1398433.64"/>
    <n v="0"/>
    <n v="0"/>
    <n v="0"/>
    <n v="0"/>
    <n v="0"/>
    <n v="7"/>
    <n v="1398433.64"/>
  </r>
  <r>
    <x v="2"/>
    <x v="0"/>
    <x v="0"/>
    <x v="13"/>
    <x v="1"/>
    <x v="1"/>
    <x v="3"/>
    <x v="0"/>
    <n v="0"/>
    <n v="0"/>
    <n v="0"/>
    <n v="0"/>
    <n v="664"/>
    <n v="2758483.12"/>
    <n v="0"/>
    <n v="0"/>
    <n v="0"/>
    <n v="0"/>
    <n v="0"/>
    <n v="664"/>
    <n v="2758483.12"/>
  </r>
  <r>
    <x v="2"/>
    <x v="0"/>
    <x v="0"/>
    <x v="13"/>
    <x v="1"/>
    <x v="2"/>
    <x v="0"/>
    <x v="0"/>
    <n v="6"/>
    <n v="5.36"/>
    <n v="14258.08"/>
    <n v="11892.699999999999"/>
    <n v="0"/>
    <n v="0"/>
    <n v="0"/>
    <n v="0"/>
    <n v="14258.08"/>
    <n v="11892.699999999999"/>
    <n v="0"/>
    <n v="0"/>
    <n v="0"/>
  </r>
  <r>
    <x v="2"/>
    <x v="0"/>
    <x v="0"/>
    <x v="13"/>
    <x v="1"/>
    <x v="3"/>
    <x v="0"/>
    <x v="0"/>
    <n v="7"/>
    <n v="32.14"/>
    <n v="26883.949999999997"/>
    <n v="142241.35999999999"/>
    <n v="0"/>
    <n v="0"/>
    <n v="0"/>
    <n v="0"/>
    <n v="26883.949999999997"/>
    <n v="142241.35999999999"/>
    <n v="0"/>
    <n v="0"/>
    <n v="0"/>
  </r>
  <r>
    <x v="2"/>
    <x v="0"/>
    <x v="0"/>
    <x v="13"/>
    <x v="1"/>
    <x v="3"/>
    <x v="1"/>
    <x v="0"/>
    <n v="0"/>
    <n v="0"/>
    <n v="0"/>
    <n v="0"/>
    <n v="4"/>
    <n v="197759.4"/>
    <n v="0"/>
    <n v="0"/>
    <n v="0"/>
    <n v="0"/>
    <n v="0"/>
    <n v="4"/>
    <n v="197759.4"/>
  </r>
  <r>
    <x v="2"/>
    <x v="0"/>
    <x v="0"/>
    <x v="13"/>
    <x v="1"/>
    <x v="3"/>
    <x v="2"/>
    <x v="0"/>
    <n v="0"/>
    <n v="0"/>
    <n v="0"/>
    <n v="0"/>
    <n v="1"/>
    <n v="28466"/>
    <n v="0"/>
    <n v="0"/>
    <n v="0"/>
    <n v="0"/>
    <n v="0"/>
    <n v="1"/>
    <n v="28466"/>
  </r>
  <r>
    <x v="2"/>
    <x v="0"/>
    <x v="0"/>
    <x v="13"/>
    <x v="1"/>
    <x v="3"/>
    <x v="3"/>
    <x v="0"/>
    <n v="0"/>
    <n v="0"/>
    <n v="0"/>
    <n v="0"/>
    <n v="4"/>
    <n v="28138.720000000001"/>
    <n v="0"/>
    <n v="0"/>
    <n v="0"/>
    <n v="0"/>
    <n v="0"/>
    <n v="4"/>
    <n v="28138.720000000001"/>
  </r>
  <r>
    <x v="2"/>
    <x v="0"/>
    <x v="0"/>
    <x v="13"/>
    <x v="2"/>
    <x v="4"/>
    <x v="0"/>
    <x v="0"/>
    <n v="11581"/>
    <n v="11978.380000000003"/>
    <n v="145020216.27000001"/>
    <n v="143537901.29000005"/>
    <n v="0"/>
    <n v="9832.5400000000009"/>
    <n v="0"/>
    <n v="0"/>
    <n v="145020216.27000001"/>
    <n v="143537901.29000005"/>
    <n v="0"/>
    <n v="0"/>
    <n v="9832.5400000000009"/>
  </r>
  <r>
    <x v="2"/>
    <x v="0"/>
    <x v="0"/>
    <x v="13"/>
    <x v="2"/>
    <x v="4"/>
    <x v="1"/>
    <x v="0"/>
    <n v="0"/>
    <n v="0"/>
    <n v="0"/>
    <n v="0"/>
    <n v="610"/>
    <n v="123335322.39"/>
    <n v="0"/>
    <n v="0"/>
    <n v="0"/>
    <n v="0"/>
    <n v="0"/>
    <n v="610"/>
    <n v="123335322.39"/>
  </r>
  <r>
    <x v="2"/>
    <x v="0"/>
    <x v="0"/>
    <x v="13"/>
    <x v="2"/>
    <x v="4"/>
    <x v="1"/>
    <x v="1"/>
    <n v="0"/>
    <n v="0"/>
    <n v="0"/>
    <n v="0"/>
    <n v="18"/>
    <n v="-51990.350000000006"/>
    <n v="0"/>
    <n v="0"/>
    <n v="0"/>
    <n v="0"/>
    <n v="0"/>
    <n v="18"/>
    <n v="-51990.350000000006"/>
  </r>
  <r>
    <x v="2"/>
    <x v="0"/>
    <x v="0"/>
    <x v="13"/>
    <x v="2"/>
    <x v="4"/>
    <x v="2"/>
    <x v="0"/>
    <n v="0"/>
    <n v="0"/>
    <n v="0"/>
    <n v="0"/>
    <n v="47"/>
    <n v="25845883.829999998"/>
    <n v="0"/>
    <n v="0"/>
    <n v="0"/>
    <n v="0"/>
    <n v="0"/>
    <n v="47"/>
    <n v="25845883.829999998"/>
  </r>
  <r>
    <x v="2"/>
    <x v="0"/>
    <x v="0"/>
    <x v="13"/>
    <x v="2"/>
    <x v="4"/>
    <x v="2"/>
    <x v="1"/>
    <n v="0"/>
    <n v="0"/>
    <n v="0"/>
    <n v="0"/>
    <n v="1"/>
    <n v="38959.300000000003"/>
    <n v="0"/>
    <n v="0"/>
    <n v="0"/>
    <n v="0"/>
    <n v="0"/>
    <n v="1"/>
    <n v="38959.300000000003"/>
  </r>
  <r>
    <x v="2"/>
    <x v="0"/>
    <x v="0"/>
    <x v="13"/>
    <x v="2"/>
    <x v="4"/>
    <x v="3"/>
    <x v="0"/>
    <n v="0"/>
    <n v="0"/>
    <n v="0"/>
    <n v="0"/>
    <n v="730"/>
    <n v="2399685.2700000005"/>
    <n v="0"/>
    <n v="0"/>
    <n v="0"/>
    <n v="0"/>
    <n v="0"/>
    <n v="730"/>
    <n v="2399685.2700000005"/>
  </r>
  <r>
    <x v="2"/>
    <x v="0"/>
    <x v="0"/>
    <x v="13"/>
    <x v="2"/>
    <x v="0"/>
    <x v="0"/>
    <x v="0"/>
    <n v="643"/>
    <n v="923.31000000000017"/>
    <n v="3499593.790000001"/>
    <n v="4707807.99"/>
    <n v="0"/>
    <n v="0"/>
    <n v="0"/>
    <n v="0"/>
    <n v="3499593.790000001"/>
    <n v="4707807.99"/>
    <n v="0"/>
    <n v="0"/>
    <n v="0"/>
  </r>
  <r>
    <x v="2"/>
    <x v="0"/>
    <x v="0"/>
    <x v="13"/>
    <x v="2"/>
    <x v="0"/>
    <x v="1"/>
    <x v="0"/>
    <n v="0"/>
    <n v="0"/>
    <n v="0"/>
    <n v="0"/>
    <n v="34"/>
    <n v="2928935.1"/>
    <n v="0"/>
    <n v="0"/>
    <n v="0"/>
    <n v="0"/>
    <n v="0"/>
    <n v="34"/>
    <n v="2928935.1"/>
  </r>
  <r>
    <x v="2"/>
    <x v="0"/>
    <x v="0"/>
    <x v="13"/>
    <x v="2"/>
    <x v="0"/>
    <x v="1"/>
    <x v="1"/>
    <n v="0"/>
    <n v="0"/>
    <n v="0"/>
    <n v="0"/>
    <n v="2"/>
    <n v="-9746"/>
    <n v="0"/>
    <n v="0"/>
    <n v="0"/>
    <n v="0"/>
    <n v="0"/>
    <n v="2"/>
    <n v="-9746"/>
  </r>
  <r>
    <x v="2"/>
    <x v="0"/>
    <x v="0"/>
    <x v="13"/>
    <x v="2"/>
    <x v="0"/>
    <x v="2"/>
    <x v="0"/>
    <n v="0"/>
    <n v="0"/>
    <n v="0"/>
    <n v="0"/>
    <n v="0"/>
    <n v="0"/>
    <n v="0"/>
    <n v="0"/>
    <n v="0"/>
    <n v="0"/>
    <n v="0"/>
    <n v="0"/>
    <n v="0"/>
  </r>
  <r>
    <x v="2"/>
    <x v="0"/>
    <x v="0"/>
    <x v="13"/>
    <x v="2"/>
    <x v="0"/>
    <x v="3"/>
    <x v="0"/>
    <n v="0"/>
    <n v="0"/>
    <n v="0"/>
    <n v="0"/>
    <n v="236"/>
    <n v="910540.77"/>
    <n v="0"/>
    <n v="0"/>
    <n v="0"/>
    <n v="0"/>
    <n v="0"/>
    <n v="236"/>
    <n v="910540.77"/>
  </r>
  <r>
    <x v="2"/>
    <x v="0"/>
    <x v="0"/>
    <x v="13"/>
    <x v="2"/>
    <x v="1"/>
    <x v="0"/>
    <x v="0"/>
    <n v="1153"/>
    <n v="1372.41"/>
    <n v="7820585.040000001"/>
    <n v="5196162.83"/>
    <n v="0"/>
    <n v="86813.8"/>
    <n v="0"/>
    <n v="0"/>
    <n v="7820585.040000001"/>
    <n v="5196162.83"/>
    <n v="0"/>
    <n v="0"/>
    <n v="86813.8"/>
  </r>
  <r>
    <x v="2"/>
    <x v="0"/>
    <x v="0"/>
    <x v="13"/>
    <x v="2"/>
    <x v="1"/>
    <x v="1"/>
    <x v="0"/>
    <n v="0"/>
    <n v="0"/>
    <n v="0"/>
    <n v="0"/>
    <n v="136"/>
    <n v="5625599.6899999995"/>
    <n v="0"/>
    <n v="0"/>
    <n v="0"/>
    <n v="0"/>
    <n v="0"/>
    <n v="136"/>
    <n v="5625599.6899999995"/>
  </r>
  <r>
    <x v="2"/>
    <x v="0"/>
    <x v="0"/>
    <x v="13"/>
    <x v="2"/>
    <x v="1"/>
    <x v="1"/>
    <x v="1"/>
    <n v="0"/>
    <n v="0"/>
    <n v="0"/>
    <n v="0"/>
    <n v="10"/>
    <n v="-166460.6"/>
    <n v="0"/>
    <n v="0"/>
    <n v="0"/>
    <n v="0"/>
    <n v="0"/>
    <n v="10"/>
    <n v="-166460.6"/>
  </r>
  <r>
    <x v="2"/>
    <x v="0"/>
    <x v="0"/>
    <x v="13"/>
    <x v="2"/>
    <x v="1"/>
    <x v="2"/>
    <x v="0"/>
    <n v="0"/>
    <n v="0"/>
    <n v="0"/>
    <n v="0"/>
    <n v="8"/>
    <n v="686197.06"/>
    <n v="0"/>
    <n v="0"/>
    <n v="0"/>
    <n v="0"/>
    <n v="0"/>
    <n v="8"/>
    <n v="686197.06"/>
  </r>
  <r>
    <x v="2"/>
    <x v="0"/>
    <x v="0"/>
    <x v="13"/>
    <x v="2"/>
    <x v="1"/>
    <x v="3"/>
    <x v="0"/>
    <n v="0"/>
    <n v="0"/>
    <n v="0"/>
    <n v="0"/>
    <n v="52"/>
    <n v="166678.42000000001"/>
    <n v="0"/>
    <n v="0"/>
    <n v="0"/>
    <n v="0"/>
    <n v="0"/>
    <n v="52"/>
    <n v="166678.42000000001"/>
  </r>
  <r>
    <x v="2"/>
    <x v="0"/>
    <x v="0"/>
    <x v="13"/>
    <x v="2"/>
    <x v="2"/>
    <x v="0"/>
    <x v="0"/>
    <n v="0"/>
    <n v="2.71"/>
    <n v="-129866.53"/>
    <n v="67487.08"/>
    <n v="0"/>
    <n v="0"/>
    <n v="0"/>
    <n v="0"/>
    <n v="-129866.53"/>
    <n v="67487.08"/>
    <n v="0"/>
    <n v="0"/>
    <n v="0"/>
  </r>
  <r>
    <x v="2"/>
    <x v="0"/>
    <x v="0"/>
    <x v="13"/>
    <x v="2"/>
    <x v="3"/>
    <x v="0"/>
    <x v="0"/>
    <n v="66"/>
    <n v="50.28"/>
    <n v="373249.31"/>
    <n v="369535.36"/>
    <n v="0"/>
    <n v="0"/>
    <n v="0"/>
    <n v="0"/>
    <n v="373249.31"/>
    <n v="369535.36"/>
    <n v="0"/>
    <n v="0"/>
    <n v="0"/>
  </r>
  <r>
    <x v="2"/>
    <x v="0"/>
    <x v="0"/>
    <x v="13"/>
    <x v="2"/>
    <x v="3"/>
    <x v="1"/>
    <x v="0"/>
    <n v="0"/>
    <n v="0"/>
    <n v="0"/>
    <n v="0"/>
    <n v="2"/>
    <n v="246914.6"/>
    <n v="0"/>
    <n v="0"/>
    <n v="0"/>
    <n v="0"/>
    <n v="0"/>
    <n v="2"/>
    <n v="246914.6"/>
  </r>
  <r>
    <x v="2"/>
    <x v="0"/>
    <x v="0"/>
    <x v="13"/>
    <x v="2"/>
    <x v="3"/>
    <x v="2"/>
    <x v="0"/>
    <n v="0"/>
    <n v="0"/>
    <n v="0"/>
    <n v="0"/>
    <n v="1"/>
    <n v="62313"/>
    <n v="0"/>
    <n v="0"/>
    <n v="0"/>
    <n v="0"/>
    <n v="0"/>
    <n v="1"/>
    <n v="62313"/>
  </r>
  <r>
    <x v="2"/>
    <x v="0"/>
    <x v="0"/>
    <x v="13"/>
    <x v="2"/>
    <x v="3"/>
    <x v="3"/>
    <x v="0"/>
    <n v="0"/>
    <n v="0"/>
    <n v="0"/>
    <n v="0"/>
    <n v="6"/>
    <n v="41789.300000000003"/>
    <n v="0"/>
    <n v="0"/>
    <n v="0"/>
    <n v="0"/>
    <n v="0"/>
    <n v="6"/>
    <n v="41789.300000000003"/>
  </r>
  <r>
    <x v="2"/>
    <x v="0"/>
    <x v="0"/>
    <x v="13"/>
    <x v="3"/>
    <x v="0"/>
    <x v="0"/>
    <x v="0"/>
    <n v="626"/>
    <n v="515.95000000000005"/>
    <n v="2331936.85"/>
    <n v="1641596.9500000002"/>
    <n v="0"/>
    <n v="0"/>
    <n v="0"/>
    <n v="0"/>
    <n v="2331936.85"/>
    <n v="1641596.9500000002"/>
    <n v="0"/>
    <n v="0"/>
    <n v="0"/>
  </r>
  <r>
    <x v="2"/>
    <x v="0"/>
    <x v="0"/>
    <x v="13"/>
    <x v="3"/>
    <x v="0"/>
    <x v="1"/>
    <x v="0"/>
    <n v="0"/>
    <n v="0"/>
    <n v="0"/>
    <n v="0"/>
    <n v="15"/>
    <n v="150189.13"/>
    <n v="0"/>
    <n v="0"/>
    <n v="0"/>
    <n v="0"/>
    <n v="0"/>
    <n v="15"/>
    <n v="150189.13"/>
  </r>
  <r>
    <x v="2"/>
    <x v="0"/>
    <x v="0"/>
    <x v="13"/>
    <x v="3"/>
    <x v="0"/>
    <x v="1"/>
    <x v="1"/>
    <n v="0"/>
    <n v="0"/>
    <n v="0"/>
    <n v="0"/>
    <n v="2"/>
    <n v="-43473.729999999996"/>
    <n v="0"/>
    <n v="0"/>
    <n v="0"/>
    <n v="0"/>
    <n v="0"/>
    <n v="2"/>
    <n v="-43473.729999999996"/>
  </r>
  <r>
    <x v="2"/>
    <x v="0"/>
    <x v="0"/>
    <x v="13"/>
    <x v="3"/>
    <x v="0"/>
    <x v="2"/>
    <x v="0"/>
    <n v="0"/>
    <n v="0"/>
    <n v="0"/>
    <n v="0"/>
    <n v="0"/>
    <n v="-4310.34"/>
    <n v="0"/>
    <n v="0"/>
    <n v="0"/>
    <n v="0"/>
    <n v="0"/>
    <n v="0"/>
    <n v="-4310.34"/>
  </r>
  <r>
    <x v="2"/>
    <x v="0"/>
    <x v="0"/>
    <x v="13"/>
    <x v="3"/>
    <x v="0"/>
    <x v="2"/>
    <x v="1"/>
    <n v="0"/>
    <n v="0"/>
    <n v="0"/>
    <n v="0"/>
    <n v="0"/>
    <n v="-16310.4"/>
    <n v="0"/>
    <n v="0"/>
    <n v="0"/>
    <n v="0"/>
    <n v="0"/>
    <n v="0"/>
    <n v="-16310.4"/>
  </r>
  <r>
    <x v="2"/>
    <x v="0"/>
    <x v="0"/>
    <x v="13"/>
    <x v="3"/>
    <x v="1"/>
    <x v="0"/>
    <x v="0"/>
    <n v="786"/>
    <n v="995.01"/>
    <n v="1166344.1800000002"/>
    <n v="1868388.82"/>
    <n v="0"/>
    <n v="6874.68"/>
    <n v="0"/>
    <n v="0"/>
    <n v="1166344.1800000002"/>
    <n v="1868388.82"/>
    <n v="0"/>
    <n v="0"/>
    <n v="6874.68"/>
  </r>
  <r>
    <x v="2"/>
    <x v="0"/>
    <x v="0"/>
    <x v="13"/>
    <x v="3"/>
    <x v="1"/>
    <x v="1"/>
    <x v="0"/>
    <n v="0"/>
    <n v="0"/>
    <n v="0"/>
    <n v="0"/>
    <n v="31"/>
    <n v="248235.35000000003"/>
    <n v="0"/>
    <n v="0"/>
    <n v="0"/>
    <n v="0"/>
    <n v="0"/>
    <n v="31"/>
    <n v="248235.35000000003"/>
  </r>
  <r>
    <x v="2"/>
    <x v="0"/>
    <x v="0"/>
    <x v="13"/>
    <x v="3"/>
    <x v="1"/>
    <x v="1"/>
    <x v="1"/>
    <n v="0"/>
    <n v="0"/>
    <n v="0"/>
    <n v="0"/>
    <n v="8"/>
    <n v="-121984.6"/>
    <n v="0"/>
    <n v="0"/>
    <n v="0"/>
    <n v="0"/>
    <n v="0"/>
    <n v="8"/>
    <n v="-121984.6"/>
  </r>
  <r>
    <x v="2"/>
    <x v="0"/>
    <x v="0"/>
    <x v="13"/>
    <x v="3"/>
    <x v="1"/>
    <x v="2"/>
    <x v="0"/>
    <n v="0"/>
    <n v="0"/>
    <n v="0"/>
    <n v="0"/>
    <n v="5"/>
    <n v="347975.67999999999"/>
    <n v="0"/>
    <n v="0"/>
    <n v="0"/>
    <n v="0"/>
    <n v="0"/>
    <n v="5"/>
    <n v="347975.67999999999"/>
  </r>
  <r>
    <x v="2"/>
    <x v="0"/>
    <x v="0"/>
    <x v="13"/>
    <x v="3"/>
    <x v="1"/>
    <x v="2"/>
    <x v="1"/>
    <n v="0"/>
    <n v="0"/>
    <n v="0"/>
    <n v="0"/>
    <n v="1"/>
    <n v="-9576"/>
    <n v="0"/>
    <n v="0"/>
    <n v="0"/>
    <n v="0"/>
    <n v="0"/>
    <n v="1"/>
    <n v="-9576"/>
  </r>
  <r>
    <x v="2"/>
    <x v="0"/>
    <x v="0"/>
    <x v="13"/>
    <x v="3"/>
    <x v="1"/>
    <x v="3"/>
    <x v="0"/>
    <n v="0"/>
    <n v="0"/>
    <n v="0"/>
    <n v="0"/>
    <n v="1"/>
    <n v="14889.4"/>
    <n v="0"/>
    <n v="0"/>
    <n v="0"/>
    <n v="0"/>
    <n v="0"/>
    <n v="1"/>
    <n v="14889.4"/>
  </r>
  <r>
    <x v="2"/>
    <x v="0"/>
    <x v="0"/>
    <x v="13"/>
    <x v="3"/>
    <x v="2"/>
    <x v="0"/>
    <x v="0"/>
    <n v="1789"/>
    <n v="1778.81"/>
    <n v="1276099.78"/>
    <n v="1150510.32"/>
    <n v="0"/>
    <n v="0"/>
    <n v="0"/>
    <n v="0"/>
    <n v="1276099.78"/>
    <n v="1150510.32"/>
    <n v="0"/>
    <n v="0"/>
    <n v="0"/>
  </r>
  <r>
    <x v="2"/>
    <x v="0"/>
    <x v="0"/>
    <x v="13"/>
    <x v="3"/>
    <x v="2"/>
    <x v="1"/>
    <x v="0"/>
    <n v="0"/>
    <n v="0"/>
    <n v="0"/>
    <n v="0"/>
    <n v="229"/>
    <n v="1394086.7999999998"/>
    <n v="0"/>
    <n v="0"/>
    <n v="0"/>
    <n v="0"/>
    <n v="0"/>
    <n v="229"/>
    <n v="1394086.7999999998"/>
  </r>
  <r>
    <x v="2"/>
    <x v="0"/>
    <x v="0"/>
    <x v="13"/>
    <x v="3"/>
    <x v="2"/>
    <x v="1"/>
    <x v="1"/>
    <n v="0"/>
    <n v="0"/>
    <n v="0"/>
    <n v="0"/>
    <n v="14"/>
    <n v="-223451.75"/>
    <n v="0"/>
    <n v="0"/>
    <n v="0"/>
    <n v="0"/>
    <n v="0"/>
    <n v="14"/>
    <n v="-223451.75"/>
  </r>
  <r>
    <x v="2"/>
    <x v="0"/>
    <x v="0"/>
    <x v="13"/>
    <x v="3"/>
    <x v="2"/>
    <x v="2"/>
    <x v="0"/>
    <n v="0"/>
    <n v="0"/>
    <n v="0"/>
    <n v="0"/>
    <n v="9"/>
    <n v="78016.390000000014"/>
    <n v="0"/>
    <n v="0"/>
    <n v="0"/>
    <n v="0"/>
    <n v="0"/>
    <n v="9"/>
    <n v="78016.390000000014"/>
  </r>
  <r>
    <x v="2"/>
    <x v="0"/>
    <x v="0"/>
    <x v="13"/>
    <x v="3"/>
    <x v="2"/>
    <x v="2"/>
    <x v="1"/>
    <n v="0"/>
    <n v="0"/>
    <n v="0"/>
    <n v="0"/>
    <n v="1"/>
    <n v="-33292.740000000005"/>
    <n v="0"/>
    <n v="0"/>
    <n v="0"/>
    <n v="0"/>
    <n v="0"/>
    <n v="1"/>
    <n v="-33292.740000000005"/>
  </r>
  <r>
    <x v="2"/>
    <x v="0"/>
    <x v="0"/>
    <x v="13"/>
    <x v="4"/>
    <x v="0"/>
    <x v="0"/>
    <x v="0"/>
    <n v="1"/>
    <n v="8.76"/>
    <n v="19229.32"/>
    <n v="31080"/>
    <n v="0"/>
    <n v="-69487.8"/>
    <n v="0"/>
    <n v="0"/>
    <n v="19229.32"/>
    <n v="31080"/>
    <n v="0"/>
    <n v="0"/>
    <n v="-69487.8"/>
  </r>
  <r>
    <x v="2"/>
    <x v="0"/>
    <x v="0"/>
    <x v="13"/>
    <x v="4"/>
    <x v="0"/>
    <x v="1"/>
    <x v="0"/>
    <n v="0"/>
    <n v="0"/>
    <n v="0"/>
    <n v="0"/>
    <n v="394"/>
    <n v="224718.71999999974"/>
    <n v="0"/>
    <n v="0"/>
    <n v="0"/>
    <n v="0"/>
    <n v="0"/>
    <n v="394"/>
    <n v="224718.71999999974"/>
  </r>
  <r>
    <x v="2"/>
    <x v="0"/>
    <x v="0"/>
    <x v="13"/>
    <x v="4"/>
    <x v="0"/>
    <x v="1"/>
    <x v="1"/>
    <n v="0"/>
    <n v="0"/>
    <n v="0"/>
    <n v="0"/>
    <n v="36"/>
    <n v="-874336.80999999994"/>
    <n v="0"/>
    <n v="0"/>
    <n v="0"/>
    <n v="0"/>
    <n v="0"/>
    <n v="36"/>
    <n v="-874336.80999999994"/>
  </r>
  <r>
    <x v="2"/>
    <x v="0"/>
    <x v="0"/>
    <x v="13"/>
    <x v="4"/>
    <x v="0"/>
    <x v="2"/>
    <x v="0"/>
    <n v="0"/>
    <n v="0"/>
    <n v="0"/>
    <n v="0"/>
    <n v="11"/>
    <n v="5113367.58"/>
    <n v="0"/>
    <n v="0"/>
    <n v="0"/>
    <n v="0"/>
    <n v="0"/>
    <n v="11"/>
    <n v="5113367.58"/>
  </r>
  <r>
    <x v="2"/>
    <x v="0"/>
    <x v="0"/>
    <x v="13"/>
    <x v="4"/>
    <x v="0"/>
    <x v="2"/>
    <x v="1"/>
    <n v="0"/>
    <n v="0"/>
    <n v="0"/>
    <n v="0"/>
    <n v="0"/>
    <n v="171005.31"/>
    <n v="0"/>
    <n v="0"/>
    <n v="0"/>
    <n v="0"/>
    <n v="0"/>
    <n v="0"/>
    <n v="171005.31"/>
  </r>
  <r>
    <x v="2"/>
    <x v="0"/>
    <x v="0"/>
    <x v="13"/>
    <x v="4"/>
    <x v="0"/>
    <x v="3"/>
    <x v="0"/>
    <n v="0"/>
    <n v="0"/>
    <n v="0"/>
    <n v="0"/>
    <n v="3"/>
    <n v="-192981.58000000005"/>
    <n v="0"/>
    <n v="0"/>
    <n v="0"/>
    <n v="0"/>
    <n v="0"/>
    <n v="3"/>
    <n v="-192981.58000000005"/>
  </r>
  <r>
    <x v="2"/>
    <x v="0"/>
    <x v="0"/>
    <x v="13"/>
    <x v="4"/>
    <x v="1"/>
    <x v="0"/>
    <x v="0"/>
    <n v="308"/>
    <n v="402.7"/>
    <n v="958278.97"/>
    <n v="1208422.92"/>
    <n v="0"/>
    <n v="0"/>
    <n v="0"/>
    <n v="0"/>
    <n v="958278.97"/>
    <n v="1208422.92"/>
    <n v="0"/>
    <n v="0"/>
    <n v="0"/>
  </r>
  <r>
    <x v="2"/>
    <x v="0"/>
    <x v="0"/>
    <x v="14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0"/>
    <x v="14"/>
    <x v="0"/>
    <x v="0"/>
    <x v="0"/>
    <x v="0"/>
    <n v="590"/>
    <n v="669.92000000000007"/>
    <n v="2513305.4499999997"/>
    <n v="2768915.1399999997"/>
    <n v="0"/>
    <n v="0"/>
    <n v="0"/>
    <n v="0"/>
    <n v="2513305.4499999997"/>
    <n v="2768915.1399999997"/>
    <n v="0"/>
    <n v="0"/>
    <n v="0"/>
  </r>
  <r>
    <x v="2"/>
    <x v="0"/>
    <x v="0"/>
    <x v="14"/>
    <x v="0"/>
    <x v="0"/>
    <x v="1"/>
    <x v="0"/>
    <n v="0"/>
    <n v="0"/>
    <n v="0"/>
    <n v="0"/>
    <n v="343"/>
    <n v="5290775.9700000007"/>
    <n v="0"/>
    <n v="0"/>
    <n v="0"/>
    <n v="0"/>
    <n v="0"/>
    <n v="343"/>
    <n v="5290775.9700000007"/>
  </r>
  <r>
    <x v="2"/>
    <x v="0"/>
    <x v="0"/>
    <x v="14"/>
    <x v="0"/>
    <x v="0"/>
    <x v="1"/>
    <x v="1"/>
    <n v="0"/>
    <n v="0"/>
    <n v="0"/>
    <n v="0"/>
    <n v="14"/>
    <n v="834089.04"/>
    <n v="0"/>
    <n v="0"/>
    <n v="0"/>
    <n v="0"/>
    <n v="0"/>
    <n v="14"/>
    <n v="834089.04"/>
  </r>
  <r>
    <x v="2"/>
    <x v="0"/>
    <x v="0"/>
    <x v="14"/>
    <x v="0"/>
    <x v="0"/>
    <x v="2"/>
    <x v="0"/>
    <n v="0"/>
    <n v="0"/>
    <n v="0"/>
    <n v="0"/>
    <n v="22"/>
    <n v="3418417.64"/>
    <n v="0"/>
    <n v="0"/>
    <n v="0"/>
    <n v="0"/>
    <n v="0"/>
    <n v="22"/>
    <n v="3418417.64"/>
  </r>
  <r>
    <x v="2"/>
    <x v="0"/>
    <x v="0"/>
    <x v="14"/>
    <x v="0"/>
    <x v="0"/>
    <x v="3"/>
    <x v="0"/>
    <n v="0"/>
    <n v="0"/>
    <n v="0"/>
    <n v="0"/>
    <n v="50"/>
    <n v="300822.84000000003"/>
    <n v="0"/>
    <n v="0"/>
    <n v="0"/>
    <n v="0"/>
    <n v="0"/>
    <n v="50"/>
    <n v="300822.84000000003"/>
  </r>
  <r>
    <x v="2"/>
    <x v="0"/>
    <x v="0"/>
    <x v="14"/>
    <x v="0"/>
    <x v="1"/>
    <x v="0"/>
    <x v="0"/>
    <n v="6315"/>
    <n v="7054.5600000000013"/>
    <n v="39159486.140000008"/>
    <n v="27928329.029999994"/>
    <n v="0"/>
    <n v="3682.0099999999998"/>
    <n v="0"/>
    <n v="0"/>
    <n v="39159486.140000008"/>
    <n v="27928329.029999994"/>
    <n v="0"/>
    <n v="0"/>
    <n v="3682.0099999999998"/>
  </r>
  <r>
    <x v="2"/>
    <x v="0"/>
    <x v="0"/>
    <x v="14"/>
    <x v="0"/>
    <x v="1"/>
    <x v="1"/>
    <x v="0"/>
    <n v="0"/>
    <n v="0"/>
    <n v="0"/>
    <n v="0"/>
    <n v="1254"/>
    <n v="41961188.75999999"/>
    <n v="0"/>
    <n v="0"/>
    <n v="0"/>
    <n v="0"/>
    <n v="0"/>
    <n v="1254"/>
    <n v="41961188.75999999"/>
  </r>
  <r>
    <x v="2"/>
    <x v="0"/>
    <x v="0"/>
    <x v="14"/>
    <x v="0"/>
    <x v="1"/>
    <x v="1"/>
    <x v="1"/>
    <n v="0"/>
    <n v="0"/>
    <n v="0"/>
    <n v="0"/>
    <n v="195"/>
    <n v="981424.06"/>
    <n v="0"/>
    <n v="0"/>
    <n v="0"/>
    <n v="0"/>
    <n v="0"/>
    <n v="195"/>
    <n v="981424.06"/>
  </r>
  <r>
    <x v="2"/>
    <x v="0"/>
    <x v="0"/>
    <x v="14"/>
    <x v="0"/>
    <x v="1"/>
    <x v="2"/>
    <x v="0"/>
    <n v="0"/>
    <n v="0"/>
    <n v="0"/>
    <n v="0"/>
    <n v="172"/>
    <n v="26095154.869999997"/>
    <n v="0"/>
    <n v="0"/>
    <n v="0"/>
    <n v="0"/>
    <n v="0"/>
    <n v="172"/>
    <n v="26095154.869999997"/>
  </r>
  <r>
    <x v="2"/>
    <x v="0"/>
    <x v="0"/>
    <x v="14"/>
    <x v="0"/>
    <x v="1"/>
    <x v="2"/>
    <x v="1"/>
    <n v="0"/>
    <n v="0"/>
    <n v="0"/>
    <n v="0"/>
    <n v="20"/>
    <n v="1756529.9899999998"/>
    <n v="0"/>
    <n v="0"/>
    <n v="0"/>
    <n v="0"/>
    <n v="0"/>
    <n v="20"/>
    <n v="1756529.9899999998"/>
  </r>
  <r>
    <x v="2"/>
    <x v="0"/>
    <x v="0"/>
    <x v="14"/>
    <x v="0"/>
    <x v="1"/>
    <x v="3"/>
    <x v="0"/>
    <n v="0"/>
    <n v="0"/>
    <n v="0"/>
    <n v="0"/>
    <n v="725"/>
    <n v="3934960.59"/>
    <n v="0"/>
    <n v="0"/>
    <n v="0"/>
    <n v="0"/>
    <n v="0"/>
    <n v="725"/>
    <n v="3934960.59"/>
  </r>
  <r>
    <x v="2"/>
    <x v="0"/>
    <x v="0"/>
    <x v="14"/>
    <x v="0"/>
    <x v="3"/>
    <x v="0"/>
    <x v="0"/>
    <n v="38"/>
    <n v="33.36"/>
    <n v="215497.49000000002"/>
    <n v="188822.58"/>
    <n v="0"/>
    <n v="0"/>
    <n v="0"/>
    <n v="0"/>
    <n v="215497.49000000002"/>
    <n v="188822.58"/>
    <n v="0"/>
    <n v="0"/>
    <n v="0"/>
  </r>
  <r>
    <x v="2"/>
    <x v="0"/>
    <x v="0"/>
    <x v="14"/>
    <x v="0"/>
    <x v="3"/>
    <x v="1"/>
    <x v="0"/>
    <n v="0"/>
    <n v="0"/>
    <n v="0"/>
    <n v="0"/>
    <n v="8"/>
    <n v="460373.64"/>
    <n v="0"/>
    <n v="0"/>
    <n v="0"/>
    <n v="0"/>
    <n v="0"/>
    <n v="8"/>
    <n v="460373.64"/>
  </r>
  <r>
    <x v="2"/>
    <x v="0"/>
    <x v="0"/>
    <x v="14"/>
    <x v="0"/>
    <x v="3"/>
    <x v="2"/>
    <x v="0"/>
    <n v="0"/>
    <n v="0"/>
    <n v="0"/>
    <n v="0"/>
    <n v="2"/>
    <n v="257019.37"/>
    <n v="0"/>
    <n v="0"/>
    <n v="0"/>
    <n v="0"/>
    <n v="0"/>
    <n v="2"/>
    <n v="257019.37"/>
  </r>
  <r>
    <x v="2"/>
    <x v="0"/>
    <x v="0"/>
    <x v="14"/>
    <x v="0"/>
    <x v="3"/>
    <x v="3"/>
    <x v="0"/>
    <n v="0"/>
    <n v="0"/>
    <n v="0"/>
    <n v="0"/>
    <n v="7"/>
    <n v="16287.51"/>
    <n v="0"/>
    <n v="0"/>
    <n v="0"/>
    <n v="0"/>
    <n v="0"/>
    <n v="7"/>
    <n v="16287.51"/>
  </r>
  <r>
    <x v="2"/>
    <x v="0"/>
    <x v="0"/>
    <x v="14"/>
    <x v="1"/>
    <x v="4"/>
    <x v="0"/>
    <x v="0"/>
    <n v="803"/>
    <n v="1319.0600000000002"/>
    <n v="6962837.3399999999"/>
    <n v="4401226.75"/>
    <n v="0"/>
    <n v="0"/>
    <n v="0"/>
    <n v="0"/>
    <n v="6962837.3399999999"/>
    <n v="4401226.75"/>
    <n v="0"/>
    <n v="0"/>
    <n v="0"/>
  </r>
  <r>
    <x v="2"/>
    <x v="0"/>
    <x v="0"/>
    <x v="14"/>
    <x v="1"/>
    <x v="4"/>
    <x v="1"/>
    <x v="0"/>
    <n v="0"/>
    <n v="0"/>
    <n v="0"/>
    <n v="0"/>
    <n v="88"/>
    <n v="5301809.3899999997"/>
    <n v="0"/>
    <n v="0"/>
    <n v="0"/>
    <n v="0"/>
    <n v="0"/>
    <n v="88"/>
    <n v="5301809.3899999997"/>
  </r>
  <r>
    <x v="2"/>
    <x v="0"/>
    <x v="0"/>
    <x v="14"/>
    <x v="1"/>
    <x v="4"/>
    <x v="1"/>
    <x v="1"/>
    <n v="0"/>
    <n v="0"/>
    <n v="0"/>
    <n v="0"/>
    <n v="8"/>
    <n v="88008.74000000002"/>
    <n v="0"/>
    <n v="0"/>
    <n v="0"/>
    <n v="0"/>
    <n v="0"/>
    <n v="8"/>
    <n v="88008.74000000002"/>
  </r>
  <r>
    <x v="2"/>
    <x v="0"/>
    <x v="0"/>
    <x v="14"/>
    <x v="1"/>
    <x v="4"/>
    <x v="2"/>
    <x v="0"/>
    <n v="0"/>
    <n v="0"/>
    <n v="0"/>
    <n v="0"/>
    <n v="11"/>
    <n v="1517380.54"/>
    <n v="0"/>
    <n v="0"/>
    <n v="0"/>
    <n v="0"/>
    <n v="0"/>
    <n v="11"/>
    <n v="1517380.54"/>
  </r>
  <r>
    <x v="2"/>
    <x v="0"/>
    <x v="0"/>
    <x v="14"/>
    <x v="1"/>
    <x v="4"/>
    <x v="3"/>
    <x v="0"/>
    <n v="0"/>
    <n v="0"/>
    <n v="0"/>
    <n v="0"/>
    <n v="197"/>
    <n v="873554.29999999993"/>
    <n v="0"/>
    <n v="0"/>
    <n v="0"/>
    <n v="0"/>
    <n v="0"/>
    <n v="197"/>
    <n v="873554.29999999993"/>
  </r>
  <r>
    <x v="2"/>
    <x v="0"/>
    <x v="0"/>
    <x v="14"/>
    <x v="1"/>
    <x v="0"/>
    <x v="0"/>
    <x v="0"/>
    <n v="741"/>
    <n v="1086.48"/>
    <n v="5244710.1900000004"/>
    <n v="6887031.0499999989"/>
    <n v="0"/>
    <n v="-1071"/>
    <n v="0"/>
    <n v="0"/>
    <n v="5244710.1900000004"/>
    <n v="6887031.0499999989"/>
    <n v="0"/>
    <n v="0"/>
    <n v="-1071"/>
  </r>
  <r>
    <x v="2"/>
    <x v="0"/>
    <x v="0"/>
    <x v="14"/>
    <x v="1"/>
    <x v="0"/>
    <x v="1"/>
    <x v="0"/>
    <n v="0"/>
    <n v="0"/>
    <n v="0"/>
    <n v="0"/>
    <n v="84"/>
    <n v="3828769.9899999993"/>
    <n v="0"/>
    <n v="0"/>
    <n v="0"/>
    <n v="0"/>
    <n v="0"/>
    <n v="84"/>
    <n v="3828769.9899999993"/>
  </r>
  <r>
    <x v="2"/>
    <x v="0"/>
    <x v="0"/>
    <x v="14"/>
    <x v="1"/>
    <x v="0"/>
    <x v="1"/>
    <x v="1"/>
    <n v="0"/>
    <n v="0"/>
    <n v="0"/>
    <n v="0"/>
    <n v="9"/>
    <n v="-68191.240000000005"/>
    <n v="0"/>
    <n v="0"/>
    <n v="0"/>
    <n v="0"/>
    <n v="0"/>
    <n v="9"/>
    <n v="-68191.240000000005"/>
  </r>
  <r>
    <x v="2"/>
    <x v="0"/>
    <x v="0"/>
    <x v="14"/>
    <x v="1"/>
    <x v="0"/>
    <x v="2"/>
    <x v="0"/>
    <n v="0"/>
    <n v="0"/>
    <n v="0"/>
    <n v="0"/>
    <n v="10"/>
    <n v="1222083.3199999998"/>
    <n v="0"/>
    <n v="0"/>
    <n v="0"/>
    <n v="0"/>
    <n v="0"/>
    <n v="10"/>
    <n v="1222083.3199999998"/>
  </r>
  <r>
    <x v="2"/>
    <x v="0"/>
    <x v="0"/>
    <x v="14"/>
    <x v="1"/>
    <x v="0"/>
    <x v="3"/>
    <x v="0"/>
    <n v="0"/>
    <n v="0"/>
    <n v="0"/>
    <n v="0"/>
    <n v="61"/>
    <n v="228592.06"/>
    <n v="0"/>
    <n v="0"/>
    <n v="0"/>
    <n v="0"/>
    <n v="0"/>
    <n v="61"/>
    <n v="228592.06"/>
  </r>
  <r>
    <x v="2"/>
    <x v="0"/>
    <x v="0"/>
    <x v="14"/>
    <x v="1"/>
    <x v="1"/>
    <x v="0"/>
    <x v="0"/>
    <n v="1191"/>
    <n v="1402.8000000000002"/>
    <n v="7195571.0499999989"/>
    <n v="7253991.120000001"/>
    <n v="0"/>
    <n v="0"/>
    <n v="0"/>
    <n v="0"/>
    <n v="7195571.0499999989"/>
    <n v="7253991.120000001"/>
    <n v="0"/>
    <n v="0"/>
    <n v="0"/>
  </r>
  <r>
    <x v="2"/>
    <x v="0"/>
    <x v="0"/>
    <x v="14"/>
    <x v="1"/>
    <x v="1"/>
    <x v="1"/>
    <x v="0"/>
    <n v="0"/>
    <n v="0"/>
    <n v="0"/>
    <n v="0"/>
    <n v="138"/>
    <n v="5696908.5100000007"/>
    <n v="0"/>
    <n v="0"/>
    <n v="0"/>
    <n v="0"/>
    <n v="0"/>
    <n v="138"/>
    <n v="5696908.5100000007"/>
  </r>
  <r>
    <x v="2"/>
    <x v="0"/>
    <x v="0"/>
    <x v="14"/>
    <x v="1"/>
    <x v="1"/>
    <x v="1"/>
    <x v="1"/>
    <n v="0"/>
    <n v="0"/>
    <n v="0"/>
    <n v="0"/>
    <n v="11"/>
    <n v="-41830.260000000009"/>
    <n v="0"/>
    <n v="0"/>
    <n v="0"/>
    <n v="0"/>
    <n v="0"/>
    <n v="11"/>
    <n v="-41830.260000000009"/>
  </r>
  <r>
    <x v="2"/>
    <x v="0"/>
    <x v="0"/>
    <x v="14"/>
    <x v="1"/>
    <x v="1"/>
    <x v="2"/>
    <x v="0"/>
    <n v="0"/>
    <n v="0"/>
    <n v="0"/>
    <n v="0"/>
    <n v="16"/>
    <n v="2600494.98"/>
    <n v="0"/>
    <n v="0"/>
    <n v="0"/>
    <n v="0"/>
    <n v="0"/>
    <n v="16"/>
    <n v="2600494.98"/>
  </r>
  <r>
    <x v="2"/>
    <x v="0"/>
    <x v="0"/>
    <x v="14"/>
    <x v="1"/>
    <x v="1"/>
    <x v="2"/>
    <x v="1"/>
    <n v="0"/>
    <n v="0"/>
    <n v="0"/>
    <n v="0"/>
    <n v="3"/>
    <n v="692235.02"/>
    <n v="0"/>
    <n v="0"/>
    <n v="0"/>
    <n v="0"/>
    <n v="0"/>
    <n v="3"/>
    <n v="692235.02"/>
  </r>
  <r>
    <x v="2"/>
    <x v="0"/>
    <x v="0"/>
    <x v="14"/>
    <x v="1"/>
    <x v="1"/>
    <x v="3"/>
    <x v="0"/>
    <n v="0"/>
    <n v="0"/>
    <n v="0"/>
    <n v="0"/>
    <n v="133"/>
    <n v="551349.74999999988"/>
    <n v="0"/>
    <n v="0"/>
    <n v="0"/>
    <n v="0"/>
    <n v="0"/>
    <n v="133"/>
    <n v="551349.74999999988"/>
  </r>
  <r>
    <x v="2"/>
    <x v="0"/>
    <x v="0"/>
    <x v="14"/>
    <x v="1"/>
    <x v="3"/>
    <x v="0"/>
    <x v="0"/>
    <n v="7"/>
    <n v="10.92"/>
    <n v="0"/>
    <n v="136472.10999999999"/>
    <n v="0"/>
    <n v="0"/>
    <n v="0"/>
    <n v="0"/>
    <n v="0"/>
    <n v="136472.10999999999"/>
    <n v="0"/>
    <n v="0"/>
    <n v="0"/>
  </r>
  <r>
    <x v="2"/>
    <x v="0"/>
    <x v="0"/>
    <x v="14"/>
    <x v="1"/>
    <x v="3"/>
    <x v="1"/>
    <x v="0"/>
    <n v="0"/>
    <n v="0"/>
    <n v="0"/>
    <n v="0"/>
    <n v="3"/>
    <n v="-11769.3"/>
    <n v="0"/>
    <n v="0"/>
    <n v="0"/>
    <n v="0"/>
    <n v="0"/>
    <n v="3"/>
    <n v="-11769.3"/>
  </r>
  <r>
    <x v="2"/>
    <x v="0"/>
    <x v="0"/>
    <x v="14"/>
    <x v="1"/>
    <x v="3"/>
    <x v="2"/>
    <x v="0"/>
    <n v="0"/>
    <n v="0"/>
    <n v="0"/>
    <n v="0"/>
    <n v="1"/>
    <n v="54529"/>
    <n v="0"/>
    <n v="0"/>
    <n v="0"/>
    <n v="0"/>
    <n v="0"/>
    <n v="1"/>
    <n v="54529"/>
  </r>
  <r>
    <x v="2"/>
    <x v="0"/>
    <x v="0"/>
    <x v="14"/>
    <x v="1"/>
    <x v="3"/>
    <x v="3"/>
    <x v="0"/>
    <n v="0"/>
    <n v="0"/>
    <n v="0"/>
    <n v="0"/>
    <n v="1"/>
    <n v="1058"/>
    <n v="0"/>
    <n v="0"/>
    <n v="0"/>
    <n v="0"/>
    <n v="0"/>
    <n v="1"/>
    <n v="1058"/>
  </r>
  <r>
    <x v="2"/>
    <x v="0"/>
    <x v="0"/>
    <x v="14"/>
    <x v="2"/>
    <x v="4"/>
    <x v="0"/>
    <x v="0"/>
    <n v="284"/>
    <n v="313.47000000000003"/>
    <n v="4237166.07"/>
    <n v="4745849.1500000004"/>
    <n v="0"/>
    <n v="0"/>
    <n v="0"/>
    <n v="0"/>
    <n v="4237166.07"/>
    <n v="4745849.1500000004"/>
    <n v="0"/>
    <n v="0"/>
    <n v="0"/>
  </r>
  <r>
    <x v="2"/>
    <x v="0"/>
    <x v="0"/>
    <x v="14"/>
    <x v="2"/>
    <x v="4"/>
    <x v="1"/>
    <x v="0"/>
    <n v="0"/>
    <n v="0"/>
    <n v="0"/>
    <n v="0"/>
    <n v="90"/>
    <n v="16374010.350000001"/>
    <n v="0"/>
    <n v="0"/>
    <n v="0"/>
    <n v="0"/>
    <n v="0"/>
    <n v="90"/>
    <n v="16374010.350000001"/>
  </r>
  <r>
    <x v="2"/>
    <x v="0"/>
    <x v="0"/>
    <x v="14"/>
    <x v="2"/>
    <x v="4"/>
    <x v="1"/>
    <x v="1"/>
    <n v="0"/>
    <n v="0"/>
    <n v="0"/>
    <n v="0"/>
    <n v="4"/>
    <n v="122690.01"/>
    <n v="0"/>
    <n v="0"/>
    <n v="0"/>
    <n v="0"/>
    <n v="0"/>
    <n v="4"/>
    <n v="122690.01"/>
  </r>
  <r>
    <x v="2"/>
    <x v="0"/>
    <x v="0"/>
    <x v="14"/>
    <x v="2"/>
    <x v="4"/>
    <x v="2"/>
    <x v="0"/>
    <n v="0"/>
    <n v="0"/>
    <n v="0"/>
    <n v="0"/>
    <n v="10"/>
    <n v="5001983.66"/>
    <n v="0"/>
    <n v="0"/>
    <n v="0"/>
    <n v="0"/>
    <n v="0"/>
    <n v="10"/>
    <n v="5001983.66"/>
  </r>
  <r>
    <x v="2"/>
    <x v="0"/>
    <x v="0"/>
    <x v="14"/>
    <x v="2"/>
    <x v="4"/>
    <x v="3"/>
    <x v="0"/>
    <n v="0"/>
    <n v="0"/>
    <n v="0"/>
    <n v="0"/>
    <n v="48"/>
    <n v="172575.13999999998"/>
    <n v="0"/>
    <n v="0"/>
    <n v="0"/>
    <n v="0"/>
    <n v="0"/>
    <n v="48"/>
    <n v="172575.13999999998"/>
  </r>
  <r>
    <x v="2"/>
    <x v="0"/>
    <x v="0"/>
    <x v="14"/>
    <x v="2"/>
    <x v="0"/>
    <x v="0"/>
    <x v="0"/>
    <n v="14"/>
    <n v="45.96"/>
    <n v="439443.27"/>
    <n v="298686.86000000004"/>
    <n v="0"/>
    <n v="0"/>
    <n v="0"/>
    <n v="0"/>
    <n v="439443.27"/>
    <n v="298686.86000000004"/>
    <n v="0"/>
    <n v="0"/>
    <n v="0"/>
  </r>
  <r>
    <x v="2"/>
    <x v="0"/>
    <x v="0"/>
    <x v="14"/>
    <x v="2"/>
    <x v="0"/>
    <x v="1"/>
    <x v="0"/>
    <n v="0"/>
    <n v="0"/>
    <n v="0"/>
    <n v="0"/>
    <n v="47"/>
    <n v="306361.40999999997"/>
    <n v="0"/>
    <n v="0"/>
    <n v="0"/>
    <n v="0"/>
    <n v="0"/>
    <n v="47"/>
    <n v="306361.40999999997"/>
  </r>
  <r>
    <x v="2"/>
    <x v="0"/>
    <x v="0"/>
    <x v="14"/>
    <x v="2"/>
    <x v="0"/>
    <x v="2"/>
    <x v="0"/>
    <n v="0"/>
    <n v="0"/>
    <n v="0"/>
    <n v="0"/>
    <n v="0"/>
    <n v="-125520.73999999999"/>
    <n v="0"/>
    <n v="0"/>
    <n v="0"/>
    <n v="0"/>
    <n v="0"/>
    <n v="0"/>
    <n v="-125520.73999999999"/>
  </r>
  <r>
    <x v="2"/>
    <x v="0"/>
    <x v="0"/>
    <x v="14"/>
    <x v="2"/>
    <x v="0"/>
    <x v="3"/>
    <x v="0"/>
    <n v="0"/>
    <n v="0"/>
    <n v="0"/>
    <n v="0"/>
    <n v="9"/>
    <n v="75058.820000000007"/>
    <n v="0"/>
    <n v="0"/>
    <n v="0"/>
    <n v="0"/>
    <n v="0"/>
    <n v="9"/>
    <n v="75058.820000000007"/>
  </r>
  <r>
    <x v="2"/>
    <x v="0"/>
    <x v="0"/>
    <x v="14"/>
    <x v="2"/>
    <x v="1"/>
    <x v="0"/>
    <x v="0"/>
    <n v="56"/>
    <n v="58.739999999999995"/>
    <n v="749054.03"/>
    <n v="758136.69"/>
    <n v="0"/>
    <n v="0"/>
    <n v="0"/>
    <n v="0"/>
    <n v="749054.03"/>
    <n v="758136.69"/>
    <n v="0"/>
    <n v="0"/>
    <n v="0"/>
  </r>
  <r>
    <x v="2"/>
    <x v="0"/>
    <x v="0"/>
    <x v="14"/>
    <x v="2"/>
    <x v="1"/>
    <x v="1"/>
    <x v="0"/>
    <n v="0"/>
    <n v="0"/>
    <n v="0"/>
    <n v="0"/>
    <n v="10"/>
    <n v="1092503.8599999999"/>
    <n v="0"/>
    <n v="0"/>
    <n v="0"/>
    <n v="0"/>
    <n v="0"/>
    <n v="10"/>
    <n v="1092503.8599999999"/>
  </r>
  <r>
    <x v="2"/>
    <x v="0"/>
    <x v="0"/>
    <x v="14"/>
    <x v="2"/>
    <x v="1"/>
    <x v="2"/>
    <x v="0"/>
    <n v="0"/>
    <n v="0"/>
    <n v="0"/>
    <n v="0"/>
    <n v="2"/>
    <n v="1023936.6000000001"/>
    <n v="0"/>
    <n v="0"/>
    <n v="0"/>
    <n v="0"/>
    <n v="0"/>
    <n v="2"/>
    <n v="1023936.6000000001"/>
  </r>
  <r>
    <x v="2"/>
    <x v="0"/>
    <x v="0"/>
    <x v="14"/>
    <x v="2"/>
    <x v="1"/>
    <x v="3"/>
    <x v="0"/>
    <n v="0"/>
    <n v="0"/>
    <n v="0"/>
    <n v="0"/>
    <n v="12"/>
    <n v="144963.20000000001"/>
    <n v="0"/>
    <n v="0"/>
    <n v="0"/>
    <n v="0"/>
    <n v="0"/>
    <n v="12"/>
    <n v="144963.20000000001"/>
  </r>
  <r>
    <x v="2"/>
    <x v="0"/>
    <x v="0"/>
    <x v="14"/>
    <x v="2"/>
    <x v="3"/>
    <x v="0"/>
    <x v="0"/>
    <n v="139"/>
    <n v="149.97"/>
    <n v="3164329.9600000004"/>
    <n v="3176492.11"/>
    <n v="0"/>
    <n v="0"/>
    <n v="0"/>
    <n v="0"/>
    <n v="3164329.9600000004"/>
    <n v="3176492.11"/>
    <n v="0"/>
    <n v="0"/>
    <n v="0"/>
  </r>
  <r>
    <x v="2"/>
    <x v="0"/>
    <x v="0"/>
    <x v="14"/>
    <x v="2"/>
    <x v="3"/>
    <x v="1"/>
    <x v="0"/>
    <n v="0"/>
    <n v="0"/>
    <n v="0"/>
    <n v="0"/>
    <n v="14"/>
    <n v="31589.4"/>
    <n v="0"/>
    <n v="0"/>
    <n v="0"/>
    <n v="0"/>
    <n v="0"/>
    <n v="14"/>
    <n v="31589.4"/>
  </r>
  <r>
    <x v="2"/>
    <x v="0"/>
    <x v="0"/>
    <x v="14"/>
    <x v="2"/>
    <x v="3"/>
    <x v="3"/>
    <x v="0"/>
    <n v="0"/>
    <n v="0"/>
    <n v="0"/>
    <n v="0"/>
    <n v="25"/>
    <n v="101941.8"/>
    <n v="0"/>
    <n v="0"/>
    <n v="0"/>
    <n v="0"/>
    <n v="0"/>
    <n v="25"/>
    <n v="101941.8"/>
  </r>
  <r>
    <x v="2"/>
    <x v="0"/>
    <x v="0"/>
    <x v="14"/>
    <x v="3"/>
    <x v="0"/>
    <x v="0"/>
    <x v="0"/>
    <n v="15"/>
    <n v="273.26"/>
    <n v="572357.21"/>
    <n v="771382.48"/>
    <n v="0"/>
    <n v="0"/>
    <n v="0"/>
    <n v="0"/>
    <n v="572357.21"/>
    <n v="771382.48"/>
    <n v="0"/>
    <n v="0"/>
    <n v="0"/>
  </r>
  <r>
    <x v="2"/>
    <x v="0"/>
    <x v="0"/>
    <x v="14"/>
    <x v="3"/>
    <x v="0"/>
    <x v="1"/>
    <x v="0"/>
    <n v="0"/>
    <n v="0"/>
    <n v="0"/>
    <n v="0"/>
    <n v="1"/>
    <n v="12920"/>
    <n v="0"/>
    <n v="0"/>
    <n v="0"/>
    <n v="0"/>
    <n v="0"/>
    <n v="1"/>
    <n v="12920"/>
  </r>
  <r>
    <x v="2"/>
    <x v="0"/>
    <x v="0"/>
    <x v="14"/>
    <x v="3"/>
    <x v="0"/>
    <x v="1"/>
    <x v="1"/>
    <n v="0"/>
    <n v="0"/>
    <n v="0"/>
    <n v="0"/>
    <n v="1"/>
    <n v="-2604"/>
    <n v="0"/>
    <n v="0"/>
    <n v="0"/>
    <n v="0"/>
    <n v="0"/>
    <n v="1"/>
    <n v="-2604"/>
  </r>
  <r>
    <x v="2"/>
    <x v="0"/>
    <x v="0"/>
    <x v="14"/>
    <x v="3"/>
    <x v="1"/>
    <x v="0"/>
    <x v="0"/>
    <n v="41"/>
    <n v="75.429999999999993"/>
    <n v="228700.92999999996"/>
    <n v="222263.55"/>
    <n v="0"/>
    <n v="0"/>
    <n v="0"/>
    <n v="0"/>
    <n v="228700.92999999996"/>
    <n v="222263.55"/>
    <n v="0"/>
    <n v="0"/>
    <n v="0"/>
  </r>
  <r>
    <x v="2"/>
    <x v="0"/>
    <x v="0"/>
    <x v="14"/>
    <x v="3"/>
    <x v="1"/>
    <x v="1"/>
    <x v="0"/>
    <n v="0"/>
    <n v="0"/>
    <n v="0"/>
    <n v="0"/>
    <n v="16"/>
    <n v="92325.24"/>
    <n v="0"/>
    <n v="0"/>
    <n v="0"/>
    <n v="0"/>
    <n v="0"/>
    <n v="16"/>
    <n v="92325.24"/>
  </r>
  <r>
    <x v="2"/>
    <x v="0"/>
    <x v="0"/>
    <x v="14"/>
    <x v="3"/>
    <x v="1"/>
    <x v="1"/>
    <x v="1"/>
    <n v="0"/>
    <n v="0"/>
    <n v="0"/>
    <n v="0"/>
    <n v="1"/>
    <n v="-4369.8500000000004"/>
    <n v="0"/>
    <n v="0"/>
    <n v="0"/>
    <n v="0"/>
    <n v="0"/>
    <n v="1"/>
    <n v="-4369.8500000000004"/>
  </r>
  <r>
    <x v="2"/>
    <x v="0"/>
    <x v="0"/>
    <x v="14"/>
    <x v="3"/>
    <x v="1"/>
    <x v="2"/>
    <x v="0"/>
    <n v="0"/>
    <n v="0"/>
    <n v="0"/>
    <n v="0"/>
    <n v="5"/>
    <n v="15509.800000000001"/>
    <n v="0"/>
    <n v="0"/>
    <n v="0"/>
    <n v="0"/>
    <n v="0"/>
    <n v="5"/>
    <n v="15509.800000000001"/>
  </r>
  <r>
    <x v="2"/>
    <x v="0"/>
    <x v="0"/>
    <x v="14"/>
    <x v="3"/>
    <x v="1"/>
    <x v="2"/>
    <x v="1"/>
    <n v="0"/>
    <n v="0"/>
    <n v="0"/>
    <n v="0"/>
    <n v="1"/>
    <n v="0"/>
    <n v="0"/>
    <n v="0"/>
    <n v="0"/>
    <n v="0"/>
    <n v="0"/>
    <n v="1"/>
    <n v="0"/>
  </r>
  <r>
    <x v="2"/>
    <x v="0"/>
    <x v="0"/>
    <x v="14"/>
    <x v="3"/>
    <x v="2"/>
    <x v="0"/>
    <x v="0"/>
    <n v="31"/>
    <n v="67.5"/>
    <n v="18119.86"/>
    <n v="56466.130000000005"/>
    <n v="0"/>
    <n v="0"/>
    <n v="0"/>
    <n v="0"/>
    <n v="18119.86"/>
    <n v="56466.130000000005"/>
    <n v="0"/>
    <n v="0"/>
    <n v="0"/>
  </r>
  <r>
    <x v="2"/>
    <x v="0"/>
    <x v="0"/>
    <x v="14"/>
    <x v="3"/>
    <x v="2"/>
    <x v="1"/>
    <x v="0"/>
    <n v="0"/>
    <n v="0"/>
    <n v="0"/>
    <n v="0"/>
    <n v="216"/>
    <n v="1728737.73"/>
    <n v="0"/>
    <n v="0"/>
    <n v="0"/>
    <n v="0"/>
    <n v="0"/>
    <n v="216"/>
    <n v="1728737.73"/>
  </r>
  <r>
    <x v="2"/>
    <x v="0"/>
    <x v="0"/>
    <x v="14"/>
    <x v="3"/>
    <x v="2"/>
    <x v="1"/>
    <x v="1"/>
    <n v="0"/>
    <n v="0"/>
    <n v="0"/>
    <n v="0"/>
    <n v="4"/>
    <n v="-622"/>
    <n v="0"/>
    <n v="0"/>
    <n v="0"/>
    <n v="0"/>
    <n v="0"/>
    <n v="4"/>
    <n v="-622"/>
  </r>
  <r>
    <x v="2"/>
    <x v="0"/>
    <x v="0"/>
    <x v="14"/>
    <x v="3"/>
    <x v="2"/>
    <x v="2"/>
    <x v="0"/>
    <n v="0"/>
    <n v="0"/>
    <n v="0"/>
    <n v="0"/>
    <n v="5"/>
    <n v="99606.720000000001"/>
    <n v="0"/>
    <n v="0"/>
    <n v="0"/>
    <n v="0"/>
    <n v="0"/>
    <n v="5"/>
    <n v="99606.720000000001"/>
  </r>
  <r>
    <x v="2"/>
    <x v="0"/>
    <x v="0"/>
    <x v="14"/>
    <x v="4"/>
    <x v="0"/>
    <x v="0"/>
    <x v="0"/>
    <n v="0"/>
    <n v="0.83"/>
    <n v="1689.6"/>
    <n v="1689.6"/>
    <n v="0"/>
    <n v="494"/>
    <n v="0"/>
    <n v="0"/>
    <n v="1689.6"/>
    <n v="1689.6"/>
    <n v="0"/>
    <n v="0"/>
    <n v="494"/>
  </r>
  <r>
    <x v="2"/>
    <x v="0"/>
    <x v="0"/>
    <x v="14"/>
    <x v="4"/>
    <x v="0"/>
    <x v="1"/>
    <x v="0"/>
    <n v="0"/>
    <n v="0"/>
    <n v="0"/>
    <n v="0"/>
    <n v="7"/>
    <n v="9414.3500000001513"/>
    <n v="0"/>
    <n v="0"/>
    <n v="0"/>
    <n v="0"/>
    <n v="0"/>
    <n v="7"/>
    <n v="9414.3500000001513"/>
  </r>
  <r>
    <x v="2"/>
    <x v="0"/>
    <x v="0"/>
    <x v="14"/>
    <x v="4"/>
    <x v="0"/>
    <x v="1"/>
    <x v="1"/>
    <n v="0"/>
    <n v="0"/>
    <n v="0"/>
    <n v="0"/>
    <n v="0"/>
    <n v="-297240.33"/>
    <n v="0"/>
    <n v="0"/>
    <n v="0"/>
    <n v="0"/>
    <n v="0"/>
    <n v="0"/>
    <n v="-297240.33"/>
  </r>
  <r>
    <x v="2"/>
    <x v="0"/>
    <x v="0"/>
    <x v="14"/>
    <x v="4"/>
    <x v="0"/>
    <x v="2"/>
    <x v="0"/>
    <n v="0"/>
    <n v="0"/>
    <n v="0"/>
    <n v="0"/>
    <n v="1"/>
    <n v="2458751.4400000004"/>
    <n v="0"/>
    <n v="0"/>
    <n v="0"/>
    <n v="0"/>
    <n v="0"/>
    <n v="1"/>
    <n v="2458751.4400000004"/>
  </r>
  <r>
    <x v="2"/>
    <x v="0"/>
    <x v="0"/>
    <x v="14"/>
    <x v="4"/>
    <x v="0"/>
    <x v="2"/>
    <x v="1"/>
    <n v="0"/>
    <n v="0"/>
    <n v="0"/>
    <n v="0"/>
    <n v="0"/>
    <n v="-212055.04000000001"/>
    <n v="0"/>
    <n v="0"/>
    <n v="0"/>
    <n v="0"/>
    <n v="0"/>
    <n v="0"/>
    <n v="-212055.04000000001"/>
  </r>
  <r>
    <x v="2"/>
    <x v="0"/>
    <x v="0"/>
    <x v="14"/>
    <x v="4"/>
    <x v="0"/>
    <x v="3"/>
    <x v="0"/>
    <n v="0"/>
    <n v="0"/>
    <n v="0"/>
    <n v="0"/>
    <n v="10"/>
    <n v="44433.540000000008"/>
    <n v="0"/>
    <n v="0"/>
    <n v="0"/>
    <n v="0"/>
    <n v="0"/>
    <n v="10"/>
    <n v="44433.540000000008"/>
  </r>
  <r>
    <x v="2"/>
    <x v="0"/>
    <x v="0"/>
    <x v="14"/>
    <x v="4"/>
    <x v="1"/>
    <x v="0"/>
    <x v="0"/>
    <n v="16"/>
    <n v="20"/>
    <n v="17736.080000000002"/>
    <n v="23334.49"/>
    <n v="0"/>
    <n v="0"/>
    <n v="0"/>
    <n v="0"/>
    <n v="17736.080000000002"/>
    <n v="23334.49"/>
    <n v="0"/>
    <n v="0"/>
    <n v="0"/>
  </r>
  <r>
    <x v="2"/>
    <x v="0"/>
    <x v="0"/>
    <x v="15"/>
    <x v="0"/>
    <x v="4"/>
    <x v="0"/>
    <x v="0"/>
    <n v="35"/>
    <n v="17.78"/>
    <n v="554412.55999999994"/>
    <n v="293649.61"/>
    <n v="0"/>
    <n v="0"/>
    <n v="0"/>
    <n v="0"/>
    <n v="554412.55999999994"/>
    <n v="293649.61"/>
    <n v="0"/>
    <n v="0"/>
    <n v="0"/>
  </r>
  <r>
    <x v="2"/>
    <x v="0"/>
    <x v="0"/>
    <x v="15"/>
    <x v="0"/>
    <x v="0"/>
    <x v="0"/>
    <x v="0"/>
    <n v="841"/>
    <n v="1345.2099999999998"/>
    <n v="4294931.37"/>
    <n v="4052848.2900000005"/>
    <n v="0"/>
    <n v="0"/>
    <n v="0"/>
    <n v="0"/>
    <n v="4294931.37"/>
    <n v="4052848.2900000005"/>
    <n v="0"/>
    <n v="0"/>
    <n v="0"/>
  </r>
  <r>
    <x v="2"/>
    <x v="0"/>
    <x v="0"/>
    <x v="15"/>
    <x v="0"/>
    <x v="0"/>
    <x v="1"/>
    <x v="0"/>
    <n v="0"/>
    <n v="0"/>
    <n v="0"/>
    <n v="0"/>
    <n v="451"/>
    <n v="7784402.2400000012"/>
    <n v="0"/>
    <n v="0"/>
    <n v="0"/>
    <n v="0"/>
    <n v="0"/>
    <n v="451"/>
    <n v="7784402.2400000012"/>
  </r>
  <r>
    <x v="2"/>
    <x v="0"/>
    <x v="0"/>
    <x v="15"/>
    <x v="0"/>
    <x v="0"/>
    <x v="1"/>
    <x v="1"/>
    <n v="0"/>
    <n v="0"/>
    <n v="0"/>
    <n v="0"/>
    <n v="31"/>
    <n v="228563.81"/>
    <n v="0"/>
    <n v="0"/>
    <n v="0"/>
    <n v="0"/>
    <n v="0"/>
    <n v="31"/>
    <n v="228563.81"/>
  </r>
  <r>
    <x v="2"/>
    <x v="0"/>
    <x v="0"/>
    <x v="15"/>
    <x v="0"/>
    <x v="0"/>
    <x v="2"/>
    <x v="0"/>
    <n v="0"/>
    <n v="0"/>
    <n v="0"/>
    <n v="0"/>
    <n v="8"/>
    <n v="1231776.3600000001"/>
    <n v="0"/>
    <n v="0"/>
    <n v="0"/>
    <n v="0"/>
    <n v="0"/>
    <n v="8"/>
    <n v="1231776.3600000001"/>
  </r>
  <r>
    <x v="2"/>
    <x v="0"/>
    <x v="0"/>
    <x v="15"/>
    <x v="0"/>
    <x v="0"/>
    <x v="2"/>
    <x v="1"/>
    <n v="0"/>
    <n v="0"/>
    <n v="0"/>
    <n v="0"/>
    <n v="1"/>
    <n v="80032.55"/>
    <n v="0"/>
    <n v="0"/>
    <n v="0"/>
    <n v="0"/>
    <n v="0"/>
    <n v="1"/>
    <n v="80032.55"/>
  </r>
  <r>
    <x v="2"/>
    <x v="0"/>
    <x v="0"/>
    <x v="15"/>
    <x v="0"/>
    <x v="0"/>
    <x v="3"/>
    <x v="0"/>
    <n v="0"/>
    <n v="0"/>
    <n v="0"/>
    <n v="0"/>
    <n v="37"/>
    <n v="245004.86"/>
    <n v="0"/>
    <n v="0"/>
    <n v="0"/>
    <n v="0"/>
    <n v="0"/>
    <n v="37"/>
    <n v="245004.86"/>
  </r>
  <r>
    <x v="2"/>
    <x v="0"/>
    <x v="0"/>
    <x v="15"/>
    <x v="0"/>
    <x v="1"/>
    <x v="0"/>
    <x v="0"/>
    <n v="15631"/>
    <n v="16062.439999999999"/>
    <n v="67711521.999999985"/>
    <n v="53473730.310000002"/>
    <n v="0"/>
    <n v="3902.15"/>
    <n v="0"/>
    <n v="0"/>
    <n v="67711521.999999985"/>
    <n v="53473730.310000002"/>
    <n v="0"/>
    <n v="0"/>
    <n v="3902.15"/>
  </r>
  <r>
    <x v="2"/>
    <x v="0"/>
    <x v="0"/>
    <x v="15"/>
    <x v="0"/>
    <x v="1"/>
    <x v="1"/>
    <x v="0"/>
    <n v="0"/>
    <n v="0"/>
    <n v="0"/>
    <n v="0"/>
    <n v="2104"/>
    <n v="57868761.080000006"/>
    <n v="0"/>
    <n v="0"/>
    <n v="0"/>
    <n v="0"/>
    <n v="0"/>
    <n v="2104"/>
    <n v="57868761.080000006"/>
  </r>
  <r>
    <x v="2"/>
    <x v="0"/>
    <x v="0"/>
    <x v="15"/>
    <x v="0"/>
    <x v="1"/>
    <x v="1"/>
    <x v="1"/>
    <n v="0"/>
    <n v="0"/>
    <n v="0"/>
    <n v="0"/>
    <n v="505"/>
    <n v="1160928.6700000002"/>
    <n v="0"/>
    <n v="0"/>
    <n v="0"/>
    <n v="0"/>
    <n v="0"/>
    <n v="505"/>
    <n v="1160928.6700000002"/>
  </r>
  <r>
    <x v="2"/>
    <x v="0"/>
    <x v="0"/>
    <x v="15"/>
    <x v="0"/>
    <x v="1"/>
    <x v="2"/>
    <x v="0"/>
    <n v="0"/>
    <n v="0"/>
    <n v="0"/>
    <n v="0"/>
    <n v="239"/>
    <n v="30736328.269999996"/>
    <n v="0"/>
    <n v="0"/>
    <n v="0"/>
    <n v="0"/>
    <n v="0"/>
    <n v="239"/>
    <n v="30736328.269999996"/>
  </r>
  <r>
    <x v="2"/>
    <x v="0"/>
    <x v="0"/>
    <x v="15"/>
    <x v="0"/>
    <x v="1"/>
    <x v="2"/>
    <x v="1"/>
    <n v="0"/>
    <n v="0"/>
    <n v="0"/>
    <n v="0"/>
    <n v="25"/>
    <n v="2530578.42"/>
    <n v="0"/>
    <n v="0"/>
    <n v="0"/>
    <n v="0"/>
    <n v="0"/>
    <n v="25"/>
    <n v="2530578.42"/>
  </r>
  <r>
    <x v="2"/>
    <x v="0"/>
    <x v="0"/>
    <x v="15"/>
    <x v="0"/>
    <x v="1"/>
    <x v="3"/>
    <x v="0"/>
    <n v="0"/>
    <n v="0"/>
    <n v="0"/>
    <n v="0"/>
    <n v="929"/>
    <n v="4956813.87"/>
    <n v="0"/>
    <n v="0"/>
    <n v="0"/>
    <n v="0"/>
    <n v="0"/>
    <n v="929"/>
    <n v="4956813.87"/>
  </r>
  <r>
    <x v="2"/>
    <x v="0"/>
    <x v="0"/>
    <x v="15"/>
    <x v="0"/>
    <x v="2"/>
    <x v="0"/>
    <x v="0"/>
    <n v="0"/>
    <n v="1"/>
    <n v="613.88"/>
    <n v="613.88"/>
    <n v="0"/>
    <n v="0"/>
    <n v="0"/>
    <n v="0"/>
    <n v="613.88"/>
    <n v="613.88"/>
    <n v="0"/>
    <n v="0"/>
    <n v="0"/>
  </r>
  <r>
    <x v="2"/>
    <x v="0"/>
    <x v="0"/>
    <x v="15"/>
    <x v="0"/>
    <x v="3"/>
    <x v="0"/>
    <x v="0"/>
    <n v="181"/>
    <n v="125.67"/>
    <n v="682736.1"/>
    <n v="583850.77"/>
    <n v="0"/>
    <n v="0"/>
    <n v="0"/>
    <n v="0"/>
    <n v="682736.1"/>
    <n v="583850.77"/>
    <n v="0"/>
    <n v="0"/>
    <n v="0"/>
  </r>
  <r>
    <x v="2"/>
    <x v="0"/>
    <x v="0"/>
    <x v="15"/>
    <x v="0"/>
    <x v="3"/>
    <x v="1"/>
    <x v="0"/>
    <n v="0"/>
    <n v="0"/>
    <n v="0"/>
    <n v="0"/>
    <n v="13"/>
    <n v="481695.98"/>
    <n v="0"/>
    <n v="0"/>
    <n v="0"/>
    <n v="0"/>
    <n v="0"/>
    <n v="13"/>
    <n v="481695.98"/>
  </r>
  <r>
    <x v="2"/>
    <x v="0"/>
    <x v="0"/>
    <x v="15"/>
    <x v="0"/>
    <x v="3"/>
    <x v="1"/>
    <x v="1"/>
    <n v="0"/>
    <n v="0"/>
    <n v="0"/>
    <n v="0"/>
    <n v="3"/>
    <n v="-13360.88"/>
    <n v="0"/>
    <n v="0"/>
    <n v="0"/>
    <n v="0"/>
    <n v="0"/>
    <n v="3"/>
    <n v="-13360.88"/>
  </r>
  <r>
    <x v="2"/>
    <x v="0"/>
    <x v="0"/>
    <x v="15"/>
    <x v="0"/>
    <x v="3"/>
    <x v="2"/>
    <x v="0"/>
    <n v="0"/>
    <n v="0"/>
    <n v="0"/>
    <n v="0"/>
    <n v="1"/>
    <n v="81095.320000000007"/>
    <n v="0"/>
    <n v="0"/>
    <n v="0"/>
    <n v="0"/>
    <n v="0"/>
    <n v="1"/>
    <n v="81095.320000000007"/>
  </r>
  <r>
    <x v="2"/>
    <x v="0"/>
    <x v="0"/>
    <x v="15"/>
    <x v="0"/>
    <x v="3"/>
    <x v="3"/>
    <x v="0"/>
    <n v="0"/>
    <n v="0"/>
    <n v="0"/>
    <n v="0"/>
    <n v="7"/>
    <n v="21971.72"/>
    <n v="0"/>
    <n v="0"/>
    <n v="0"/>
    <n v="0"/>
    <n v="0"/>
    <n v="7"/>
    <n v="21971.72"/>
  </r>
  <r>
    <x v="2"/>
    <x v="0"/>
    <x v="0"/>
    <x v="15"/>
    <x v="1"/>
    <x v="4"/>
    <x v="0"/>
    <x v="0"/>
    <n v="2256"/>
    <n v="3286.01"/>
    <n v="9848321.7300000023"/>
    <n v="8314256"/>
    <n v="0"/>
    <n v="2365.4499999999998"/>
    <n v="0"/>
    <n v="0"/>
    <n v="9848321.7300000023"/>
    <n v="8314256"/>
    <n v="0"/>
    <n v="0"/>
    <n v="2365.4499999999998"/>
  </r>
  <r>
    <x v="2"/>
    <x v="0"/>
    <x v="0"/>
    <x v="15"/>
    <x v="1"/>
    <x v="4"/>
    <x v="1"/>
    <x v="0"/>
    <n v="0"/>
    <n v="0"/>
    <n v="0"/>
    <n v="0"/>
    <n v="169"/>
    <n v="7561504.6599999992"/>
    <n v="0"/>
    <n v="0"/>
    <n v="0"/>
    <n v="0"/>
    <n v="0"/>
    <n v="169"/>
    <n v="7561504.6599999992"/>
  </r>
  <r>
    <x v="2"/>
    <x v="0"/>
    <x v="0"/>
    <x v="15"/>
    <x v="1"/>
    <x v="4"/>
    <x v="1"/>
    <x v="1"/>
    <n v="0"/>
    <n v="0"/>
    <n v="0"/>
    <n v="0"/>
    <n v="42"/>
    <n v="-220051.38999999998"/>
    <n v="0"/>
    <n v="0"/>
    <n v="0"/>
    <n v="0"/>
    <n v="0"/>
    <n v="42"/>
    <n v="-220051.38999999998"/>
  </r>
  <r>
    <x v="2"/>
    <x v="0"/>
    <x v="0"/>
    <x v="15"/>
    <x v="1"/>
    <x v="4"/>
    <x v="2"/>
    <x v="0"/>
    <n v="0"/>
    <n v="0"/>
    <n v="0"/>
    <n v="0"/>
    <n v="17"/>
    <n v="1641014.02"/>
    <n v="0"/>
    <n v="0"/>
    <n v="0"/>
    <n v="0"/>
    <n v="0"/>
    <n v="17"/>
    <n v="1641014.02"/>
  </r>
  <r>
    <x v="2"/>
    <x v="0"/>
    <x v="0"/>
    <x v="15"/>
    <x v="1"/>
    <x v="4"/>
    <x v="2"/>
    <x v="1"/>
    <n v="0"/>
    <n v="0"/>
    <n v="0"/>
    <n v="0"/>
    <n v="0"/>
    <n v="-210070.05"/>
    <n v="0"/>
    <n v="0"/>
    <n v="0"/>
    <n v="0"/>
    <n v="0"/>
    <n v="0"/>
    <n v="-210070.05"/>
  </r>
  <r>
    <x v="2"/>
    <x v="0"/>
    <x v="0"/>
    <x v="15"/>
    <x v="1"/>
    <x v="4"/>
    <x v="3"/>
    <x v="0"/>
    <n v="0"/>
    <n v="0"/>
    <n v="0"/>
    <n v="0"/>
    <n v="184"/>
    <n v="621614.98"/>
    <n v="0"/>
    <n v="0"/>
    <n v="0"/>
    <n v="0"/>
    <n v="0"/>
    <n v="184"/>
    <n v="621614.98"/>
  </r>
  <r>
    <x v="2"/>
    <x v="0"/>
    <x v="0"/>
    <x v="15"/>
    <x v="1"/>
    <x v="0"/>
    <x v="0"/>
    <x v="0"/>
    <n v="1007"/>
    <n v="1399.82"/>
    <n v="5129206.2600000007"/>
    <n v="4171938.8"/>
    <n v="0"/>
    <n v="528.5"/>
    <n v="0"/>
    <n v="0"/>
    <n v="5129206.2600000007"/>
    <n v="4171938.8"/>
    <n v="0"/>
    <n v="0"/>
    <n v="528.5"/>
  </r>
  <r>
    <x v="2"/>
    <x v="0"/>
    <x v="0"/>
    <x v="15"/>
    <x v="1"/>
    <x v="0"/>
    <x v="1"/>
    <x v="0"/>
    <n v="0"/>
    <n v="0"/>
    <n v="0"/>
    <n v="0"/>
    <n v="259"/>
    <n v="8723176.7000000011"/>
    <n v="0"/>
    <n v="0"/>
    <n v="0"/>
    <n v="0"/>
    <n v="0"/>
    <n v="259"/>
    <n v="8723176.7000000011"/>
  </r>
  <r>
    <x v="2"/>
    <x v="0"/>
    <x v="0"/>
    <x v="15"/>
    <x v="1"/>
    <x v="0"/>
    <x v="1"/>
    <x v="1"/>
    <n v="0"/>
    <n v="0"/>
    <n v="0"/>
    <n v="0"/>
    <n v="14"/>
    <n v="134953.31"/>
    <n v="0"/>
    <n v="0"/>
    <n v="0"/>
    <n v="0"/>
    <n v="0"/>
    <n v="14"/>
    <n v="134953.31"/>
  </r>
  <r>
    <x v="2"/>
    <x v="0"/>
    <x v="0"/>
    <x v="15"/>
    <x v="1"/>
    <x v="0"/>
    <x v="2"/>
    <x v="0"/>
    <n v="0"/>
    <n v="0"/>
    <n v="0"/>
    <n v="0"/>
    <n v="10"/>
    <n v="1379276.5699999998"/>
    <n v="0"/>
    <n v="0"/>
    <n v="0"/>
    <n v="0"/>
    <n v="0"/>
    <n v="10"/>
    <n v="1379276.5699999998"/>
  </r>
  <r>
    <x v="2"/>
    <x v="0"/>
    <x v="0"/>
    <x v="15"/>
    <x v="1"/>
    <x v="0"/>
    <x v="3"/>
    <x v="0"/>
    <n v="0"/>
    <n v="0"/>
    <n v="0"/>
    <n v="0"/>
    <n v="45"/>
    <n v="224397.12"/>
    <n v="0"/>
    <n v="0"/>
    <n v="0"/>
    <n v="0"/>
    <n v="0"/>
    <n v="45"/>
    <n v="224397.12"/>
  </r>
  <r>
    <x v="2"/>
    <x v="0"/>
    <x v="0"/>
    <x v="15"/>
    <x v="1"/>
    <x v="1"/>
    <x v="0"/>
    <x v="0"/>
    <n v="1897"/>
    <n v="1885.4800000000002"/>
    <n v="11201683.68"/>
    <n v="7880178.5299999993"/>
    <n v="0"/>
    <n v="0"/>
    <n v="0"/>
    <n v="0"/>
    <n v="11201683.68"/>
    <n v="7880178.5299999993"/>
    <n v="0"/>
    <n v="0"/>
    <n v="0"/>
  </r>
  <r>
    <x v="2"/>
    <x v="0"/>
    <x v="0"/>
    <x v="15"/>
    <x v="1"/>
    <x v="1"/>
    <x v="1"/>
    <x v="0"/>
    <n v="0"/>
    <n v="0"/>
    <n v="0"/>
    <n v="0"/>
    <n v="171"/>
    <n v="5048049.21"/>
    <n v="0"/>
    <n v="0"/>
    <n v="0"/>
    <n v="0"/>
    <n v="0"/>
    <n v="171"/>
    <n v="5048049.21"/>
  </r>
  <r>
    <x v="2"/>
    <x v="0"/>
    <x v="0"/>
    <x v="15"/>
    <x v="1"/>
    <x v="1"/>
    <x v="1"/>
    <x v="1"/>
    <n v="0"/>
    <n v="0"/>
    <n v="0"/>
    <n v="0"/>
    <n v="37"/>
    <n v="44669.200000000004"/>
    <n v="0"/>
    <n v="0"/>
    <n v="0"/>
    <n v="0"/>
    <n v="0"/>
    <n v="37"/>
    <n v="44669.200000000004"/>
  </r>
  <r>
    <x v="2"/>
    <x v="0"/>
    <x v="0"/>
    <x v="15"/>
    <x v="1"/>
    <x v="1"/>
    <x v="2"/>
    <x v="0"/>
    <n v="0"/>
    <n v="0"/>
    <n v="0"/>
    <n v="0"/>
    <n v="18"/>
    <n v="3165090.7300000004"/>
    <n v="0"/>
    <n v="0"/>
    <n v="0"/>
    <n v="0"/>
    <n v="0"/>
    <n v="18"/>
    <n v="3165090.7300000004"/>
  </r>
  <r>
    <x v="2"/>
    <x v="0"/>
    <x v="0"/>
    <x v="15"/>
    <x v="1"/>
    <x v="1"/>
    <x v="2"/>
    <x v="1"/>
    <n v="0"/>
    <n v="0"/>
    <n v="0"/>
    <n v="0"/>
    <n v="1"/>
    <n v="66615.540000000008"/>
    <n v="0"/>
    <n v="0"/>
    <n v="0"/>
    <n v="0"/>
    <n v="0"/>
    <n v="1"/>
    <n v="66615.540000000008"/>
  </r>
  <r>
    <x v="2"/>
    <x v="0"/>
    <x v="0"/>
    <x v="15"/>
    <x v="1"/>
    <x v="1"/>
    <x v="3"/>
    <x v="0"/>
    <n v="0"/>
    <n v="0"/>
    <n v="0"/>
    <n v="0"/>
    <n v="132"/>
    <n v="632063.51"/>
    <n v="0"/>
    <n v="0"/>
    <n v="0"/>
    <n v="0"/>
    <n v="0"/>
    <n v="132"/>
    <n v="632063.51"/>
  </r>
  <r>
    <x v="2"/>
    <x v="0"/>
    <x v="0"/>
    <x v="15"/>
    <x v="1"/>
    <x v="2"/>
    <x v="1"/>
    <x v="0"/>
    <n v="0"/>
    <n v="0"/>
    <n v="0"/>
    <n v="0"/>
    <n v="1"/>
    <n v="11075.42"/>
    <n v="0"/>
    <n v="0"/>
    <n v="0"/>
    <n v="0"/>
    <n v="0"/>
    <n v="1"/>
    <n v="11075.42"/>
  </r>
  <r>
    <x v="2"/>
    <x v="0"/>
    <x v="0"/>
    <x v="15"/>
    <x v="1"/>
    <x v="3"/>
    <x v="0"/>
    <x v="0"/>
    <n v="3"/>
    <n v="8.36"/>
    <n v="73916.61"/>
    <n v="32996.07"/>
    <n v="0"/>
    <n v="0"/>
    <n v="0"/>
    <n v="0"/>
    <n v="73916.61"/>
    <n v="32996.07"/>
    <n v="0"/>
    <n v="0"/>
    <n v="0"/>
  </r>
  <r>
    <x v="2"/>
    <x v="0"/>
    <x v="0"/>
    <x v="15"/>
    <x v="1"/>
    <x v="3"/>
    <x v="1"/>
    <x v="0"/>
    <n v="0"/>
    <n v="0"/>
    <n v="0"/>
    <n v="0"/>
    <n v="2"/>
    <n v="31826.05"/>
    <n v="0"/>
    <n v="0"/>
    <n v="0"/>
    <n v="0"/>
    <n v="0"/>
    <n v="2"/>
    <n v="31826.05"/>
  </r>
  <r>
    <x v="2"/>
    <x v="0"/>
    <x v="0"/>
    <x v="15"/>
    <x v="1"/>
    <x v="3"/>
    <x v="3"/>
    <x v="0"/>
    <n v="0"/>
    <n v="0"/>
    <n v="0"/>
    <n v="0"/>
    <n v="1"/>
    <n v="1631.5"/>
    <n v="0"/>
    <n v="0"/>
    <n v="0"/>
    <n v="0"/>
    <n v="0"/>
    <n v="1"/>
    <n v="1631.5"/>
  </r>
  <r>
    <x v="2"/>
    <x v="0"/>
    <x v="0"/>
    <x v="15"/>
    <x v="2"/>
    <x v="4"/>
    <x v="0"/>
    <x v="0"/>
    <n v="5812"/>
    <n v="6117.1799999999976"/>
    <n v="50683565.93"/>
    <n v="47384098.25"/>
    <n v="0"/>
    <n v="0"/>
    <n v="0"/>
    <n v="0"/>
    <n v="50683565.93"/>
    <n v="47384098.25"/>
    <n v="0"/>
    <n v="0"/>
    <n v="0"/>
  </r>
  <r>
    <x v="2"/>
    <x v="0"/>
    <x v="0"/>
    <x v="15"/>
    <x v="2"/>
    <x v="4"/>
    <x v="1"/>
    <x v="0"/>
    <n v="0"/>
    <n v="0"/>
    <n v="0"/>
    <n v="0"/>
    <n v="220"/>
    <n v="52490202.170000002"/>
    <n v="0"/>
    <n v="0"/>
    <n v="0"/>
    <n v="0"/>
    <n v="0"/>
    <n v="220"/>
    <n v="52490202.170000002"/>
  </r>
  <r>
    <x v="2"/>
    <x v="0"/>
    <x v="0"/>
    <x v="15"/>
    <x v="2"/>
    <x v="4"/>
    <x v="1"/>
    <x v="1"/>
    <n v="0"/>
    <n v="0"/>
    <n v="0"/>
    <n v="0"/>
    <n v="7"/>
    <n v="162702.87"/>
    <n v="0"/>
    <n v="0"/>
    <n v="0"/>
    <n v="0"/>
    <n v="0"/>
    <n v="7"/>
    <n v="162702.87"/>
  </r>
  <r>
    <x v="2"/>
    <x v="0"/>
    <x v="0"/>
    <x v="15"/>
    <x v="2"/>
    <x v="4"/>
    <x v="2"/>
    <x v="0"/>
    <n v="0"/>
    <n v="0"/>
    <n v="0"/>
    <n v="0"/>
    <n v="21"/>
    <n v="11924624.039999999"/>
    <n v="0"/>
    <n v="0"/>
    <n v="0"/>
    <n v="0"/>
    <n v="0"/>
    <n v="21"/>
    <n v="11924624.039999999"/>
  </r>
  <r>
    <x v="2"/>
    <x v="0"/>
    <x v="0"/>
    <x v="15"/>
    <x v="2"/>
    <x v="4"/>
    <x v="2"/>
    <x v="1"/>
    <n v="0"/>
    <n v="0"/>
    <n v="0"/>
    <n v="0"/>
    <n v="2"/>
    <n v="1262318.6499999999"/>
    <n v="0"/>
    <n v="0"/>
    <n v="0"/>
    <n v="0"/>
    <n v="0"/>
    <n v="2"/>
    <n v="1262318.6499999999"/>
  </r>
  <r>
    <x v="2"/>
    <x v="0"/>
    <x v="0"/>
    <x v="15"/>
    <x v="2"/>
    <x v="4"/>
    <x v="3"/>
    <x v="0"/>
    <n v="0"/>
    <n v="0"/>
    <n v="0"/>
    <n v="0"/>
    <n v="212"/>
    <n v="844696.49"/>
    <n v="0"/>
    <n v="0"/>
    <n v="0"/>
    <n v="0"/>
    <n v="0"/>
    <n v="212"/>
    <n v="844696.49"/>
  </r>
  <r>
    <x v="2"/>
    <x v="0"/>
    <x v="0"/>
    <x v="15"/>
    <x v="2"/>
    <x v="0"/>
    <x v="0"/>
    <x v="0"/>
    <n v="62"/>
    <n v="118.00999999999998"/>
    <n v="828694.05"/>
    <n v="940541.74"/>
    <n v="0"/>
    <n v="841.53"/>
    <n v="0"/>
    <n v="0"/>
    <n v="828694.05"/>
    <n v="940541.74"/>
    <n v="0"/>
    <n v="0"/>
    <n v="841.53"/>
  </r>
  <r>
    <x v="2"/>
    <x v="0"/>
    <x v="0"/>
    <x v="15"/>
    <x v="2"/>
    <x v="0"/>
    <x v="1"/>
    <x v="0"/>
    <n v="0"/>
    <n v="0"/>
    <n v="0"/>
    <n v="0"/>
    <n v="23"/>
    <n v="2573413.92"/>
    <n v="0"/>
    <n v="0"/>
    <n v="0"/>
    <n v="0"/>
    <n v="0"/>
    <n v="23"/>
    <n v="2573413.92"/>
  </r>
  <r>
    <x v="2"/>
    <x v="0"/>
    <x v="0"/>
    <x v="15"/>
    <x v="2"/>
    <x v="0"/>
    <x v="3"/>
    <x v="0"/>
    <n v="0"/>
    <n v="0"/>
    <n v="0"/>
    <n v="0"/>
    <n v="28"/>
    <n v="170301.18"/>
    <n v="0"/>
    <n v="0"/>
    <n v="0"/>
    <n v="0"/>
    <n v="0"/>
    <n v="28"/>
    <n v="170301.18"/>
  </r>
  <r>
    <x v="2"/>
    <x v="0"/>
    <x v="0"/>
    <x v="15"/>
    <x v="2"/>
    <x v="1"/>
    <x v="0"/>
    <x v="0"/>
    <n v="186"/>
    <n v="207.12"/>
    <n v="2437732.79"/>
    <n v="1779637.15"/>
    <n v="0"/>
    <n v="0"/>
    <n v="0"/>
    <n v="0"/>
    <n v="2437732.79"/>
    <n v="1779637.15"/>
    <n v="0"/>
    <n v="0"/>
    <n v="0"/>
  </r>
  <r>
    <x v="2"/>
    <x v="0"/>
    <x v="0"/>
    <x v="15"/>
    <x v="2"/>
    <x v="1"/>
    <x v="1"/>
    <x v="0"/>
    <n v="0"/>
    <n v="0"/>
    <n v="0"/>
    <n v="0"/>
    <n v="19"/>
    <n v="1175844.3800000001"/>
    <n v="0"/>
    <n v="0"/>
    <n v="0"/>
    <n v="0"/>
    <n v="0"/>
    <n v="19"/>
    <n v="1175844.3800000001"/>
  </r>
  <r>
    <x v="2"/>
    <x v="0"/>
    <x v="0"/>
    <x v="15"/>
    <x v="2"/>
    <x v="1"/>
    <x v="1"/>
    <x v="1"/>
    <n v="0"/>
    <n v="0"/>
    <n v="0"/>
    <n v="0"/>
    <n v="1"/>
    <n v="-10164.94"/>
    <n v="0"/>
    <n v="0"/>
    <n v="0"/>
    <n v="0"/>
    <n v="0"/>
    <n v="1"/>
    <n v="-10164.94"/>
  </r>
  <r>
    <x v="2"/>
    <x v="0"/>
    <x v="0"/>
    <x v="15"/>
    <x v="2"/>
    <x v="1"/>
    <x v="2"/>
    <x v="0"/>
    <n v="0"/>
    <n v="0"/>
    <n v="0"/>
    <n v="0"/>
    <n v="0"/>
    <n v="-221831.73"/>
    <n v="0"/>
    <n v="0"/>
    <n v="0"/>
    <n v="0"/>
    <n v="0"/>
    <n v="0"/>
    <n v="-221831.73"/>
  </r>
  <r>
    <x v="2"/>
    <x v="0"/>
    <x v="0"/>
    <x v="15"/>
    <x v="2"/>
    <x v="1"/>
    <x v="3"/>
    <x v="0"/>
    <n v="0"/>
    <n v="0"/>
    <n v="0"/>
    <n v="0"/>
    <n v="9"/>
    <n v="27592.429999999997"/>
    <n v="0"/>
    <n v="0"/>
    <n v="0"/>
    <n v="0"/>
    <n v="0"/>
    <n v="9"/>
    <n v="27592.429999999997"/>
  </r>
  <r>
    <x v="2"/>
    <x v="0"/>
    <x v="0"/>
    <x v="15"/>
    <x v="2"/>
    <x v="2"/>
    <x v="0"/>
    <x v="0"/>
    <n v="0"/>
    <n v="0.64"/>
    <n v="0"/>
    <n v="22571.46"/>
    <n v="0"/>
    <n v="0"/>
    <n v="0"/>
    <n v="0"/>
    <n v="0"/>
    <n v="22571.46"/>
    <n v="0"/>
    <n v="0"/>
    <n v="0"/>
  </r>
  <r>
    <x v="2"/>
    <x v="0"/>
    <x v="0"/>
    <x v="15"/>
    <x v="2"/>
    <x v="3"/>
    <x v="0"/>
    <x v="0"/>
    <n v="138"/>
    <n v="133.20000000000002"/>
    <n v="1473183.9999999998"/>
    <n v="1374783.81"/>
    <n v="0"/>
    <n v="0"/>
    <n v="0"/>
    <n v="0"/>
    <n v="1473183.9999999998"/>
    <n v="1374783.81"/>
    <n v="0"/>
    <n v="0"/>
    <n v="0"/>
  </r>
  <r>
    <x v="2"/>
    <x v="0"/>
    <x v="0"/>
    <x v="15"/>
    <x v="2"/>
    <x v="3"/>
    <x v="1"/>
    <x v="0"/>
    <n v="0"/>
    <n v="0"/>
    <n v="0"/>
    <n v="0"/>
    <n v="20"/>
    <n v="569296"/>
    <n v="0"/>
    <n v="0"/>
    <n v="0"/>
    <n v="0"/>
    <n v="0"/>
    <n v="20"/>
    <n v="569296"/>
  </r>
  <r>
    <x v="2"/>
    <x v="0"/>
    <x v="0"/>
    <x v="15"/>
    <x v="2"/>
    <x v="3"/>
    <x v="2"/>
    <x v="0"/>
    <n v="0"/>
    <n v="0"/>
    <n v="0"/>
    <n v="0"/>
    <n v="0"/>
    <n v="179.21"/>
    <n v="0"/>
    <n v="0"/>
    <n v="0"/>
    <n v="0"/>
    <n v="0"/>
    <n v="0"/>
    <n v="179.21"/>
  </r>
  <r>
    <x v="2"/>
    <x v="0"/>
    <x v="0"/>
    <x v="15"/>
    <x v="2"/>
    <x v="3"/>
    <x v="3"/>
    <x v="0"/>
    <n v="0"/>
    <n v="0"/>
    <n v="0"/>
    <n v="0"/>
    <n v="14"/>
    <n v="85455.69"/>
    <n v="0"/>
    <n v="0"/>
    <n v="0"/>
    <n v="0"/>
    <n v="0"/>
    <n v="14"/>
    <n v="85455.69"/>
  </r>
  <r>
    <x v="2"/>
    <x v="0"/>
    <x v="0"/>
    <x v="15"/>
    <x v="3"/>
    <x v="0"/>
    <x v="0"/>
    <x v="0"/>
    <n v="11"/>
    <n v="65.839999999999989"/>
    <n v="267356.82999999996"/>
    <n v="135383.72999999998"/>
    <n v="0"/>
    <n v="0"/>
    <n v="0"/>
    <n v="0"/>
    <n v="267356.82999999996"/>
    <n v="135383.72999999998"/>
    <n v="0"/>
    <n v="0"/>
    <n v="0"/>
  </r>
  <r>
    <x v="2"/>
    <x v="0"/>
    <x v="0"/>
    <x v="15"/>
    <x v="3"/>
    <x v="0"/>
    <x v="1"/>
    <x v="0"/>
    <n v="0"/>
    <n v="0"/>
    <n v="0"/>
    <n v="0"/>
    <n v="6"/>
    <n v="217821.47"/>
    <n v="0"/>
    <n v="0"/>
    <n v="0"/>
    <n v="0"/>
    <n v="0"/>
    <n v="6"/>
    <n v="217821.47"/>
  </r>
  <r>
    <x v="2"/>
    <x v="0"/>
    <x v="0"/>
    <x v="15"/>
    <x v="3"/>
    <x v="0"/>
    <x v="1"/>
    <x v="1"/>
    <n v="0"/>
    <n v="0"/>
    <n v="0"/>
    <n v="0"/>
    <n v="2"/>
    <n v="-3534"/>
    <n v="0"/>
    <n v="0"/>
    <n v="0"/>
    <n v="0"/>
    <n v="0"/>
    <n v="2"/>
    <n v="-3534"/>
  </r>
  <r>
    <x v="2"/>
    <x v="0"/>
    <x v="0"/>
    <x v="15"/>
    <x v="3"/>
    <x v="1"/>
    <x v="0"/>
    <x v="0"/>
    <n v="99"/>
    <n v="178.06"/>
    <n v="405934.43"/>
    <n v="344306.32"/>
    <n v="0"/>
    <n v="0"/>
    <n v="0"/>
    <n v="0"/>
    <n v="405934.43"/>
    <n v="344306.32"/>
    <n v="0"/>
    <n v="0"/>
    <n v="0"/>
  </r>
  <r>
    <x v="2"/>
    <x v="0"/>
    <x v="0"/>
    <x v="15"/>
    <x v="3"/>
    <x v="1"/>
    <x v="1"/>
    <x v="0"/>
    <n v="0"/>
    <n v="0"/>
    <n v="0"/>
    <n v="0"/>
    <n v="14"/>
    <n v="194431.81"/>
    <n v="0"/>
    <n v="0"/>
    <n v="0"/>
    <n v="0"/>
    <n v="0"/>
    <n v="14"/>
    <n v="194431.81"/>
  </r>
  <r>
    <x v="2"/>
    <x v="0"/>
    <x v="0"/>
    <x v="15"/>
    <x v="3"/>
    <x v="1"/>
    <x v="1"/>
    <x v="1"/>
    <n v="0"/>
    <n v="0"/>
    <n v="0"/>
    <n v="0"/>
    <n v="1"/>
    <n v="-32229.98"/>
    <n v="0"/>
    <n v="0"/>
    <n v="0"/>
    <n v="0"/>
    <n v="0"/>
    <n v="1"/>
    <n v="-32229.98"/>
  </r>
  <r>
    <x v="2"/>
    <x v="0"/>
    <x v="0"/>
    <x v="15"/>
    <x v="3"/>
    <x v="1"/>
    <x v="2"/>
    <x v="0"/>
    <n v="0"/>
    <n v="0"/>
    <n v="0"/>
    <n v="0"/>
    <n v="2"/>
    <n v="29419.14"/>
    <n v="0"/>
    <n v="0"/>
    <n v="0"/>
    <n v="0"/>
    <n v="0"/>
    <n v="2"/>
    <n v="29419.14"/>
  </r>
  <r>
    <x v="2"/>
    <x v="0"/>
    <x v="0"/>
    <x v="15"/>
    <x v="3"/>
    <x v="1"/>
    <x v="2"/>
    <x v="1"/>
    <n v="0"/>
    <n v="0"/>
    <n v="0"/>
    <n v="0"/>
    <n v="2"/>
    <n v="-41821.369999999995"/>
    <n v="0"/>
    <n v="0"/>
    <n v="0"/>
    <n v="0"/>
    <n v="0"/>
    <n v="2"/>
    <n v="-41821.369999999995"/>
  </r>
  <r>
    <x v="2"/>
    <x v="0"/>
    <x v="0"/>
    <x v="15"/>
    <x v="3"/>
    <x v="1"/>
    <x v="3"/>
    <x v="0"/>
    <n v="0"/>
    <n v="0"/>
    <n v="0"/>
    <n v="0"/>
    <n v="1"/>
    <n v="6079.04"/>
    <n v="0"/>
    <n v="0"/>
    <n v="0"/>
    <n v="0"/>
    <n v="0"/>
    <n v="1"/>
    <n v="6079.04"/>
  </r>
  <r>
    <x v="2"/>
    <x v="0"/>
    <x v="0"/>
    <x v="15"/>
    <x v="3"/>
    <x v="2"/>
    <x v="0"/>
    <x v="0"/>
    <n v="389"/>
    <n v="221.08"/>
    <n v="313121.40999999997"/>
    <n v="150709.65"/>
    <n v="0"/>
    <n v="0"/>
    <n v="0"/>
    <n v="0"/>
    <n v="313121.40999999997"/>
    <n v="150709.65"/>
    <n v="0"/>
    <n v="0"/>
    <n v="0"/>
  </r>
  <r>
    <x v="2"/>
    <x v="0"/>
    <x v="0"/>
    <x v="15"/>
    <x v="3"/>
    <x v="2"/>
    <x v="1"/>
    <x v="0"/>
    <n v="0"/>
    <n v="0"/>
    <n v="0"/>
    <n v="0"/>
    <n v="137"/>
    <n v="1016419.7799999999"/>
    <n v="0"/>
    <n v="0"/>
    <n v="0"/>
    <n v="0"/>
    <n v="0"/>
    <n v="137"/>
    <n v="1016419.7799999999"/>
  </r>
  <r>
    <x v="2"/>
    <x v="0"/>
    <x v="0"/>
    <x v="15"/>
    <x v="3"/>
    <x v="2"/>
    <x v="1"/>
    <x v="1"/>
    <n v="0"/>
    <n v="0"/>
    <n v="0"/>
    <n v="0"/>
    <n v="7"/>
    <n v="-49745.52"/>
    <n v="0"/>
    <n v="0"/>
    <n v="0"/>
    <n v="0"/>
    <n v="0"/>
    <n v="7"/>
    <n v="-49745.52"/>
  </r>
  <r>
    <x v="2"/>
    <x v="0"/>
    <x v="0"/>
    <x v="15"/>
    <x v="3"/>
    <x v="2"/>
    <x v="2"/>
    <x v="0"/>
    <n v="0"/>
    <n v="0"/>
    <n v="0"/>
    <n v="0"/>
    <n v="4"/>
    <n v="84969.41"/>
    <n v="0"/>
    <n v="0"/>
    <n v="0"/>
    <n v="0"/>
    <n v="0"/>
    <n v="4"/>
    <n v="84969.41"/>
  </r>
  <r>
    <x v="2"/>
    <x v="0"/>
    <x v="0"/>
    <x v="15"/>
    <x v="4"/>
    <x v="4"/>
    <x v="0"/>
    <x v="0"/>
    <n v="7"/>
    <n v="3.54"/>
    <n v="51105.21"/>
    <n v="25832.63"/>
    <n v="0"/>
    <n v="0"/>
    <n v="0"/>
    <n v="0"/>
    <n v="51105.21"/>
    <n v="25832.63"/>
    <n v="0"/>
    <n v="0"/>
    <n v="0"/>
  </r>
  <r>
    <x v="2"/>
    <x v="0"/>
    <x v="0"/>
    <x v="15"/>
    <x v="4"/>
    <x v="0"/>
    <x v="0"/>
    <x v="0"/>
    <n v="44"/>
    <n v="44.14"/>
    <n v="486211.95"/>
    <n v="473259.52000000002"/>
    <n v="0"/>
    <n v="52921.93"/>
    <n v="0"/>
    <n v="0"/>
    <n v="486211.95"/>
    <n v="473259.52000000002"/>
    <n v="0"/>
    <n v="0"/>
    <n v="52921.93"/>
  </r>
  <r>
    <x v="2"/>
    <x v="0"/>
    <x v="0"/>
    <x v="15"/>
    <x v="4"/>
    <x v="0"/>
    <x v="1"/>
    <x v="0"/>
    <n v="0"/>
    <n v="0"/>
    <n v="0"/>
    <n v="0"/>
    <n v="5"/>
    <n v="-7839875.580000001"/>
    <n v="0"/>
    <n v="0"/>
    <n v="0"/>
    <n v="0"/>
    <n v="0"/>
    <n v="5"/>
    <n v="-7839875.580000001"/>
  </r>
  <r>
    <x v="2"/>
    <x v="0"/>
    <x v="0"/>
    <x v="15"/>
    <x v="4"/>
    <x v="0"/>
    <x v="1"/>
    <x v="1"/>
    <n v="0"/>
    <n v="0"/>
    <n v="0"/>
    <n v="0"/>
    <n v="2"/>
    <n v="-77040.37000000001"/>
    <n v="0"/>
    <n v="0"/>
    <n v="0"/>
    <n v="0"/>
    <n v="0"/>
    <n v="2"/>
    <n v="-77040.37000000001"/>
  </r>
  <r>
    <x v="2"/>
    <x v="0"/>
    <x v="0"/>
    <x v="15"/>
    <x v="4"/>
    <x v="0"/>
    <x v="2"/>
    <x v="0"/>
    <n v="0"/>
    <n v="0"/>
    <n v="0"/>
    <n v="0"/>
    <n v="0"/>
    <n v="687020.70000000019"/>
    <n v="0"/>
    <n v="0"/>
    <n v="0"/>
    <n v="0"/>
    <n v="0"/>
    <n v="0"/>
    <n v="687020.70000000019"/>
  </r>
  <r>
    <x v="2"/>
    <x v="0"/>
    <x v="0"/>
    <x v="15"/>
    <x v="4"/>
    <x v="0"/>
    <x v="2"/>
    <x v="1"/>
    <n v="0"/>
    <n v="0"/>
    <n v="0"/>
    <n v="0"/>
    <n v="0"/>
    <n v="-245136.02"/>
    <n v="0"/>
    <n v="0"/>
    <n v="0"/>
    <n v="0"/>
    <n v="0"/>
    <n v="0"/>
    <n v="-245136.02"/>
  </r>
  <r>
    <x v="2"/>
    <x v="0"/>
    <x v="0"/>
    <x v="15"/>
    <x v="4"/>
    <x v="0"/>
    <x v="3"/>
    <x v="0"/>
    <n v="0"/>
    <n v="0"/>
    <n v="0"/>
    <n v="0"/>
    <n v="0"/>
    <n v="-84146.23"/>
    <n v="0"/>
    <n v="0"/>
    <n v="0"/>
    <n v="0"/>
    <n v="0"/>
    <n v="0"/>
    <n v="-84146.23"/>
  </r>
  <r>
    <x v="2"/>
    <x v="0"/>
    <x v="0"/>
    <x v="15"/>
    <x v="4"/>
    <x v="1"/>
    <x v="0"/>
    <x v="0"/>
    <n v="0"/>
    <n v="72.430000000000007"/>
    <n v="238221.66"/>
    <n v="267207.74"/>
    <n v="0"/>
    <n v="0"/>
    <n v="0"/>
    <n v="0"/>
    <n v="238221.66"/>
    <n v="267207.74"/>
    <n v="0"/>
    <n v="0"/>
    <n v="0"/>
  </r>
  <r>
    <x v="2"/>
    <x v="0"/>
    <x v="0"/>
    <x v="16"/>
    <x v="0"/>
    <x v="4"/>
    <x v="0"/>
    <x v="0"/>
    <n v="47"/>
    <n v="40.67"/>
    <n v="1677609.9200000002"/>
    <n v="1159842.3"/>
    <n v="0"/>
    <n v="0"/>
    <n v="0"/>
    <n v="0"/>
    <n v="1677609.9200000002"/>
    <n v="1159842.3"/>
    <n v="0"/>
    <n v="0"/>
    <n v="0"/>
  </r>
  <r>
    <x v="2"/>
    <x v="0"/>
    <x v="0"/>
    <x v="16"/>
    <x v="0"/>
    <x v="0"/>
    <x v="0"/>
    <x v="0"/>
    <n v="15004"/>
    <n v="14059.289999999999"/>
    <n v="58672502.470000006"/>
    <n v="67653642.109999999"/>
    <n v="0"/>
    <n v="42854.729999999996"/>
    <n v="0"/>
    <n v="0"/>
    <n v="58672502.470000006"/>
    <n v="67653642.109999999"/>
    <n v="0"/>
    <n v="0"/>
    <n v="42854.729999999996"/>
  </r>
  <r>
    <x v="2"/>
    <x v="0"/>
    <x v="0"/>
    <x v="16"/>
    <x v="0"/>
    <x v="0"/>
    <x v="1"/>
    <x v="0"/>
    <n v="0"/>
    <n v="0"/>
    <n v="0"/>
    <n v="0"/>
    <n v="3305"/>
    <n v="38050363.660000011"/>
    <n v="0"/>
    <n v="0"/>
    <n v="0"/>
    <n v="0"/>
    <n v="0"/>
    <n v="3305"/>
    <n v="38050363.660000011"/>
  </r>
  <r>
    <x v="2"/>
    <x v="0"/>
    <x v="0"/>
    <x v="16"/>
    <x v="0"/>
    <x v="0"/>
    <x v="1"/>
    <x v="1"/>
    <n v="0"/>
    <n v="0"/>
    <n v="0"/>
    <n v="0"/>
    <n v="220"/>
    <n v="-361004.2"/>
    <n v="0"/>
    <n v="0"/>
    <n v="0"/>
    <n v="0"/>
    <n v="0"/>
    <n v="220"/>
    <n v="-361004.2"/>
  </r>
  <r>
    <x v="2"/>
    <x v="0"/>
    <x v="0"/>
    <x v="16"/>
    <x v="0"/>
    <x v="0"/>
    <x v="2"/>
    <x v="0"/>
    <n v="0"/>
    <n v="0"/>
    <n v="0"/>
    <n v="0"/>
    <n v="201"/>
    <n v="26318041.899999999"/>
    <n v="0"/>
    <n v="0"/>
    <n v="0"/>
    <n v="0"/>
    <n v="0"/>
    <n v="201"/>
    <n v="26318041.899999999"/>
  </r>
  <r>
    <x v="2"/>
    <x v="0"/>
    <x v="0"/>
    <x v="16"/>
    <x v="0"/>
    <x v="0"/>
    <x v="2"/>
    <x v="1"/>
    <n v="0"/>
    <n v="0"/>
    <n v="0"/>
    <n v="0"/>
    <n v="12"/>
    <n v="836725.86"/>
    <n v="0"/>
    <n v="0"/>
    <n v="0"/>
    <n v="0"/>
    <n v="0"/>
    <n v="12"/>
    <n v="836725.86"/>
  </r>
  <r>
    <x v="2"/>
    <x v="0"/>
    <x v="0"/>
    <x v="16"/>
    <x v="0"/>
    <x v="0"/>
    <x v="3"/>
    <x v="0"/>
    <n v="0"/>
    <n v="0"/>
    <n v="0"/>
    <n v="0"/>
    <n v="1044"/>
    <n v="5275539.7199999988"/>
    <n v="0"/>
    <n v="0"/>
    <n v="0"/>
    <n v="0"/>
    <n v="0"/>
    <n v="1044"/>
    <n v="5275539.7199999988"/>
  </r>
  <r>
    <x v="2"/>
    <x v="0"/>
    <x v="0"/>
    <x v="16"/>
    <x v="0"/>
    <x v="1"/>
    <x v="0"/>
    <x v="0"/>
    <n v="149879"/>
    <n v="163551.03"/>
    <n v="504600768.09000003"/>
    <n v="506509539.29000008"/>
    <n v="0"/>
    <n v="91748.38"/>
    <n v="0"/>
    <n v="0"/>
    <n v="504600768.09000003"/>
    <n v="506509539.29000008"/>
    <n v="0"/>
    <n v="0"/>
    <n v="91748.38"/>
  </r>
  <r>
    <x v="2"/>
    <x v="0"/>
    <x v="0"/>
    <x v="16"/>
    <x v="0"/>
    <x v="1"/>
    <x v="1"/>
    <x v="0"/>
    <n v="0"/>
    <n v="0"/>
    <n v="0"/>
    <n v="0"/>
    <n v="17763"/>
    <n v="294299834.07000017"/>
    <n v="0"/>
    <n v="0"/>
    <n v="0"/>
    <n v="0"/>
    <n v="0"/>
    <n v="17763"/>
    <n v="294299834.07000017"/>
  </r>
  <r>
    <x v="2"/>
    <x v="0"/>
    <x v="0"/>
    <x v="16"/>
    <x v="0"/>
    <x v="1"/>
    <x v="1"/>
    <x v="1"/>
    <n v="0"/>
    <n v="0"/>
    <n v="0"/>
    <n v="0"/>
    <n v="7862"/>
    <n v="-32834064.900000002"/>
    <n v="0"/>
    <n v="0"/>
    <n v="0"/>
    <n v="0"/>
    <n v="0"/>
    <n v="7862"/>
    <n v="-32834064.900000002"/>
  </r>
  <r>
    <x v="2"/>
    <x v="0"/>
    <x v="0"/>
    <x v="16"/>
    <x v="0"/>
    <x v="1"/>
    <x v="2"/>
    <x v="0"/>
    <n v="0"/>
    <n v="0"/>
    <n v="0"/>
    <n v="0"/>
    <n v="1239"/>
    <n v="106603194.36"/>
    <n v="0"/>
    <n v="0"/>
    <n v="0"/>
    <n v="0"/>
    <n v="0"/>
    <n v="1239"/>
    <n v="106603194.36"/>
  </r>
  <r>
    <x v="2"/>
    <x v="0"/>
    <x v="0"/>
    <x v="16"/>
    <x v="0"/>
    <x v="1"/>
    <x v="2"/>
    <x v="1"/>
    <n v="0"/>
    <n v="0"/>
    <n v="0"/>
    <n v="0"/>
    <n v="148"/>
    <n v="11611517.42"/>
    <n v="0"/>
    <n v="0"/>
    <n v="0"/>
    <n v="0"/>
    <n v="0"/>
    <n v="148"/>
    <n v="11611517.42"/>
  </r>
  <r>
    <x v="2"/>
    <x v="0"/>
    <x v="0"/>
    <x v="16"/>
    <x v="0"/>
    <x v="1"/>
    <x v="3"/>
    <x v="0"/>
    <n v="0"/>
    <n v="0"/>
    <n v="0"/>
    <n v="0"/>
    <n v="6620"/>
    <n v="27103318.819999993"/>
    <n v="0"/>
    <n v="0"/>
    <n v="0"/>
    <n v="0"/>
    <n v="0"/>
    <n v="6620"/>
    <n v="27103318.819999993"/>
  </r>
  <r>
    <x v="2"/>
    <x v="0"/>
    <x v="0"/>
    <x v="16"/>
    <x v="0"/>
    <x v="2"/>
    <x v="0"/>
    <x v="0"/>
    <n v="7"/>
    <n v="9.4599999999999991"/>
    <n v="26581.850000000002"/>
    <n v="16630.88"/>
    <n v="0"/>
    <n v="0"/>
    <n v="0"/>
    <n v="0"/>
    <n v="26581.850000000002"/>
    <n v="16630.88"/>
    <n v="0"/>
    <n v="0"/>
    <n v="0"/>
  </r>
  <r>
    <x v="2"/>
    <x v="0"/>
    <x v="0"/>
    <x v="16"/>
    <x v="0"/>
    <x v="2"/>
    <x v="1"/>
    <x v="0"/>
    <n v="0"/>
    <n v="0"/>
    <n v="0"/>
    <n v="0"/>
    <n v="0"/>
    <n v="-31557"/>
    <n v="0"/>
    <n v="0"/>
    <n v="0"/>
    <n v="0"/>
    <n v="0"/>
    <n v="0"/>
    <n v="-31557"/>
  </r>
  <r>
    <x v="2"/>
    <x v="0"/>
    <x v="0"/>
    <x v="16"/>
    <x v="0"/>
    <x v="2"/>
    <x v="3"/>
    <x v="0"/>
    <n v="0"/>
    <n v="0"/>
    <n v="0"/>
    <n v="0"/>
    <n v="0"/>
    <n v="2500"/>
    <n v="0"/>
    <n v="0"/>
    <n v="0"/>
    <n v="0"/>
    <n v="0"/>
    <n v="0"/>
    <n v="2500"/>
  </r>
  <r>
    <x v="2"/>
    <x v="0"/>
    <x v="0"/>
    <x v="16"/>
    <x v="0"/>
    <x v="3"/>
    <x v="0"/>
    <x v="0"/>
    <n v="1135"/>
    <n v="927.40000000000009"/>
    <n v="2900668.5500000003"/>
    <n v="3585313.12"/>
    <n v="0"/>
    <n v="0"/>
    <n v="0"/>
    <n v="0"/>
    <n v="2900668.5500000003"/>
    <n v="3585313.12"/>
    <n v="0"/>
    <n v="0"/>
    <n v="0"/>
  </r>
  <r>
    <x v="2"/>
    <x v="0"/>
    <x v="0"/>
    <x v="16"/>
    <x v="0"/>
    <x v="3"/>
    <x v="1"/>
    <x v="0"/>
    <n v="0"/>
    <n v="0"/>
    <n v="0"/>
    <n v="0"/>
    <n v="96"/>
    <n v="1743755.31"/>
    <n v="0"/>
    <n v="0"/>
    <n v="0"/>
    <n v="0"/>
    <n v="0"/>
    <n v="96"/>
    <n v="1743755.31"/>
  </r>
  <r>
    <x v="2"/>
    <x v="0"/>
    <x v="0"/>
    <x v="16"/>
    <x v="0"/>
    <x v="3"/>
    <x v="1"/>
    <x v="1"/>
    <n v="0"/>
    <n v="0"/>
    <n v="0"/>
    <n v="0"/>
    <n v="30"/>
    <n v="-74578.06"/>
    <n v="0"/>
    <n v="0"/>
    <n v="0"/>
    <n v="0"/>
    <n v="0"/>
    <n v="30"/>
    <n v="-74578.06"/>
  </r>
  <r>
    <x v="2"/>
    <x v="0"/>
    <x v="0"/>
    <x v="16"/>
    <x v="0"/>
    <x v="3"/>
    <x v="2"/>
    <x v="0"/>
    <n v="0"/>
    <n v="0"/>
    <n v="0"/>
    <n v="0"/>
    <n v="2"/>
    <n v="84398.59"/>
    <n v="0"/>
    <n v="0"/>
    <n v="0"/>
    <n v="0"/>
    <n v="0"/>
    <n v="2"/>
    <n v="84398.59"/>
  </r>
  <r>
    <x v="2"/>
    <x v="0"/>
    <x v="0"/>
    <x v="16"/>
    <x v="0"/>
    <x v="3"/>
    <x v="2"/>
    <x v="1"/>
    <n v="0"/>
    <n v="0"/>
    <n v="0"/>
    <n v="0"/>
    <n v="1"/>
    <n v="-45028.49"/>
    <n v="0"/>
    <n v="0"/>
    <n v="0"/>
    <n v="0"/>
    <n v="0"/>
    <n v="1"/>
    <n v="-45028.49"/>
  </r>
  <r>
    <x v="2"/>
    <x v="0"/>
    <x v="0"/>
    <x v="16"/>
    <x v="0"/>
    <x v="3"/>
    <x v="3"/>
    <x v="0"/>
    <n v="0"/>
    <n v="0"/>
    <n v="0"/>
    <n v="0"/>
    <n v="56"/>
    <n v="332111.84000000003"/>
    <n v="0"/>
    <n v="0"/>
    <n v="0"/>
    <n v="0"/>
    <n v="0"/>
    <n v="56"/>
    <n v="332111.84000000003"/>
  </r>
  <r>
    <x v="2"/>
    <x v="0"/>
    <x v="0"/>
    <x v="16"/>
    <x v="1"/>
    <x v="4"/>
    <x v="0"/>
    <x v="0"/>
    <n v="17456"/>
    <n v="17357.120000000003"/>
    <n v="48725295.139999993"/>
    <n v="46036328.909999996"/>
    <n v="0"/>
    <n v="19006.080000000002"/>
    <n v="0"/>
    <n v="0"/>
    <n v="48725295.139999993"/>
    <n v="46036328.909999996"/>
    <n v="0"/>
    <n v="0"/>
    <n v="19006.080000000002"/>
  </r>
  <r>
    <x v="2"/>
    <x v="0"/>
    <x v="0"/>
    <x v="16"/>
    <x v="1"/>
    <x v="4"/>
    <x v="1"/>
    <x v="0"/>
    <n v="0"/>
    <n v="0"/>
    <n v="0"/>
    <n v="0"/>
    <n v="1098"/>
    <n v="29438674.579999994"/>
    <n v="0"/>
    <n v="0"/>
    <n v="0"/>
    <n v="0"/>
    <n v="0"/>
    <n v="1098"/>
    <n v="29438674.579999994"/>
  </r>
  <r>
    <x v="2"/>
    <x v="0"/>
    <x v="0"/>
    <x v="16"/>
    <x v="1"/>
    <x v="4"/>
    <x v="1"/>
    <x v="1"/>
    <n v="0"/>
    <n v="0"/>
    <n v="0"/>
    <n v="0"/>
    <n v="455"/>
    <n v="-2059379.43"/>
    <n v="0"/>
    <n v="0"/>
    <n v="0"/>
    <n v="0"/>
    <n v="0"/>
    <n v="455"/>
    <n v="-2059379.43"/>
  </r>
  <r>
    <x v="2"/>
    <x v="0"/>
    <x v="0"/>
    <x v="16"/>
    <x v="1"/>
    <x v="4"/>
    <x v="2"/>
    <x v="0"/>
    <n v="0"/>
    <n v="0"/>
    <n v="0"/>
    <n v="0"/>
    <n v="79"/>
    <n v="7581504.2199999997"/>
    <n v="0"/>
    <n v="0"/>
    <n v="0"/>
    <n v="0"/>
    <n v="0"/>
    <n v="79"/>
    <n v="7581504.2199999997"/>
  </r>
  <r>
    <x v="2"/>
    <x v="0"/>
    <x v="0"/>
    <x v="16"/>
    <x v="1"/>
    <x v="4"/>
    <x v="2"/>
    <x v="1"/>
    <n v="0"/>
    <n v="0"/>
    <n v="0"/>
    <n v="0"/>
    <n v="5"/>
    <n v="571258.05999999994"/>
    <n v="0"/>
    <n v="0"/>
    <n v="0"/>
    <n v="0"/>
    <n v="0"/>
    <n v="5"/>
    <n v="571258.05999999994"/>
  </r>
  <r>
    <x v="2"/>
    <x v="0"/>
    <x v="0"/>
    <x v="16"/>
    <x v="1"/>
    <x v="4"/>
    <x v="3"/>
    <x v="0"/>
    <n v="0"/>
    <n v="0"/>
    <n v="0"/>
    <n v="0"/>
    <n v="1204"/>
    <n v="3612892.5599999996"/>
    <n v="0"/>
    <n v="0"/>
    <n v="0"/>
    <n v="0"/>
    <n v="0"/>
    <n v="1204"/>
    <n v="3612892.5599999996"/>
  </r>
  <r>
    <x v="2"/>
    <x v="0"/>
    <x v="0"/>
    <x v="16"/>
    <x v="1"/>
    <x v="0"/>
    <x v="0"/>
    <x v="0"/>
    <n v="4821"/>
    <n v="4784.93"/>
    <n v="10796857.07"/>
    <n v="10863816.32"/>
    <n v="0"/>
    <n v="1362"/>
    <n v="0"/>
    <n v="0"/>
    <n v="10796857.07"/>
    <n v="10863816.32"/>
    <n v="0"/>
    <n v="0"/>
    <n v="1362"/>
  </r>
  <r>
    <x v="2"/>
    <x v="0"/>
    <x v="0"/>
    <x v="16"/>
    <x v="1"/>
    <x v="0"/>
    <x v="1"/>
    <x v="0"/>
    <n v="0"/>
    <n v="0"/>
    <n v="0"/>
    <n v="0"/>
    <n v="448"/>
    <n v="6183886.5799999991"/>
    <n v="0"/>
    <n v="0"/>
    <n v="0"/>
    <n v="0"/>
    <n v="0"/>
    <n v="448"/>
    <n v="6183886.5799999991"/>
  </r>
  <r>
    <x v="2"/>
    <x v="0"/>
    <x v="0"/>
    <x v="16"/>
    <x v="1"/>
    <x v="0"/>
    <x v="1"/>
    <x v="1"/>
    <n v="0"/>
    <n v="0"/>
    <n v="0"/>
    <n v="0"/>
    <n v="80"/>
    <n v="-31480.929999999993"/>
    <n v="0"/>
    <n v="0"/>
    <n v="0"/>
    <n v="0"/>
    <n v="0"/>
    <n v="80"/>
    <n v="-31480.929999999993"/>
  </r>
  <r>
    <x v="2"/>
    <x v="0"/>
    <x v="0"/>
    <x v="16"/>
    <x v="1"/>
    <x v="0"/>
    <x v="2"/>
    <x v="0"/>
    <n v="0"/>
    <n v="0"/>
    <n v="0"/>
    <n v="0"/>
    <n v="14"/>
    <n v="3650304.3400000003"/>
    <n v="0"/>
    <n v="0"/>
    <n v="0"/>
    <n v="0"/>
    <n v="0"/>
    <n v="14"/>
    <n v="3650304.3400000003"/>
  </r>
  <r>
    <x v="2"/>
    <x v="0"/>
    <x v="0"/>
    <x v="16"/>
    <x v="1"/>
    <x v="0"/>
    <x v="3"/>
    <x v="0"/>
    <n v="0"/>
    <n v="0"/>
    <n v="0"/>
    <n v="0"/>
    <n v="135"/>
    <n v="514392.6"/>
    <n v="0"/>
    <n v="0"/>
    <n v="0"/>
    <n v="0"/>
    <n v="0"/>
    <n v="135"/>
    <n v="514392.6"/>
  </r>
  <r>
    <x v="2"/>
    <x v="0"/>
    <x v="0"/>
    <x v="16"/>
    <x v="1"/>
    <x v="1"/>
    <x v="0"/>
    <x v="0"/>
    <n v="12557"/>
    <n v="14721.170000000002"/>
    <n v="41831489.850000001"/>
    <n v="49853399.109999999"/>
    <n v="0"/>
    <n v="36043.379999999997"/>
    <n v="0"/>
    <n v="0"/>
    <n v="41831489.850000001"/>
    <n v="49853399.109999999"/>
    <n v="0"/>
    <n v="0"/>
    <n v="36043.379999999997"/>
  </r>
  <r>
    <x v="2"/>
    <x v="0"/>
    <x v="0"/>
    <x v="16"/>
    <x v="1"/>
    <x v="1"/>
    <x v="1"/>
    <x v="0"/>
    <n v="0"/>
    <n v="0"/>
    <n v="0"/>
    <n v="0"/>
    <n v="1289"/>
    <n v="29059924.290000003"/>
    <n v="0"/>
    <n v="0"/>
    <n v="0"/>
    <n v="0"/>
    <n v="0"/>
    <n v="1289"/>
    <n v="29059924.290000003"/>
  </r>
  <r>
    <x v="2"/>
    <x v="0"/>
    <x v="0"/>
    <x v="16"/>
    <x v="1"/>
    <x v="1"/>
    <x v="1"/>
    <x v="1"/>
    <n v="0"/>
    <n v="0"/>
    <n v="0"/>
    <n v="0"/>
    <n v="531"/>
    <n v="-1957671.6500000001"/>
    <n v="0"/>
    <n v="0"/>
    <n v="0"/>
    <n v="0"/>
    <n v="0"/>
    <n v="531"/>
    <n v="-1957671.6500000001"/>
  </r>
  <r>
    <x v="2"/>
    <x v="0"/>
    <x v="0"/>
    <x v="16"/>
    <x v="1"/>
    <x v="1"/>
    <x v="2"/>
    <x v="0"/>
    <n v="0"/>
    <n v="0"/>
    <n v="0"/>
    <n v="0"/>
    <n v="78"/>
    <n v="7984502.3999999994"/>
    <n v="0"/>
    <n v="0"/>
    <n v="0"/>
    <n v="0"/>
    <n v="0"/>
    <n v="78"/>
    <n v="7984502.3999999994"/>
  </r>
  <r>
    <x v="2"/>
    <x v="0"/>
    <x v="0"/>
    <x v="16"/>
    <x v="1"/>
    <x v="1"/>
    <x v="2"/>
    <x v="1"/>
    <n v="0"/>
    <n v="0"/>
    <n v="0"/>
    <n v="0"/>
    <n v="7"/>
    <n v="981829.46"/>
    <n v="0"/>
    <n v="0"/>
    <n v="0"/>
    <n v="0"/>
    <n v="0"/>
    <n v="7"/>
    <n v="981829.46"/>
  </r>
  <r>
    <x v="2"/>
    <x v="0"/>
    <x v="0"/>
    <x v="16"/>
    <x v="1"/>
    <x v="1"/>
    <x v="3"/>
    <x v="0"/>
    <n v="0"/>
    <n v="0"/>
    <n v="0"/>
    <n v="0"/>
    <n v="830"/>
    <n v="2678826.52"/>
    <n v="0"/>
    <n v="0"/>
    <n v="0"/>
    <n v="0"/>
    <n v="0"/>
    <n v="830"/>
    <n v="2678826.52"/>
  </r>
  <r>
    <x v="2"/>
    <x v="0"/>
    <x v="0"/>
    <x v="16"/>
    <x v="1"/>
    <x v="2"/>
    <x v="0"/>
    <x v="0"/>
    <n v="0"/>
    <n v="1.1100000000000001"/>
    <n v="0"/>
    <n v="2"/>
    <n v="0"/>
    <n v="0"/>
    <n v="0"/>
    <n v="0"/>
    <n v="0"/>
    <n v="2"/>
    <n v="0"/>
    <n v="0"/>
    <n v="0"/>
  </r>
  <r>
    <x v="2"/>
    <x v="0"/>
    <x v="0"/>
    <x v="16"/>
    <x v="1"/>
    <x v="2"/>
    <x v="1"/>
    <x v="0"/>
    <n v="0"/>
    <n v="0"/>
    <n v="0"/>
    <n v="0"/>
    <n v="1"/>
    <n v="66440.12"/>
    <n v="0"/>
    <n v="0"/>
    <n v="0"/>
    <n v="0"/>
    <n v="0"/>
    <n v="1"/>
    <n v="66440.12"/>
  </r>
  <r>
    <x v="2"/>
    <x v="0"/>
    <x v="0"/>
    <x v="16"/>
    <x v="1"/>
    <x v="2"/>
    <x v="3"/>
    <x v="0"/>
    <n v="0"/>
    <n v="0"/>
    <n v="0"/>
    <n v="0"/>
    <n v="1"/>
    <n v="2356.37"/>
    <n v="0"/>
    <n v="0"/>
    <n v="0"/>
    <n v="0"/>
    <n v="0"/>
    <n v="1"/>
    <n v="2356.37"/>
  </r>
  <r>
    <x v="2"/>
    <x v="0"/>
    <x v="0"/>
    <x v="16"/>
    <x v="1"/>
    <x v="3"/>
    <x v="0"/>
    <x v="0"/>
    <n v="16"/>
    <n v="39.64"/>
    <n v="210258.69999999998"/>
    <n v="149039.73000000001"/>
    <n v="0"/>
    <n v="0"/>
    <n v="0"/>
    <n v="0"/>
    <n v="210258.69999999998"/>
    <n v="149039.73000000001"/>
    <n v="0"/>
    <n v="0"/>
    <n v="0"/>
  </r>
  <r>
    <x v="2"/>
    <x v="0"/>
    <x v="0"/>
    <x v="16"/>
    <x v="1"/>
    <x v="3"/>
    <x v="1"/>
    <x v="0"/>
    <n v="0"/>
    <n v="0"/>
    <n v="0"/>
    <n v="0"/>
    <n v="10"/>
    <n v="143522.76"/>
    <n v="0"/>
    <n v="0"/>
    <n v="0"/>
    <n v="0"/>
    <n v="0"/>
    <n v="10"/>
    <n v="143522.76"/>
  </r>
  <r>
    <x v="2"/>
    <x v="0"/>
    <x v="0"/>
    <x v="16"/>
    <x v="1"/>
    <x v="3"/>
    <x v="1"/>
    <x v="1"/>
    <n v="0"/>
    <n v="0"/>
    <n v="0"/>
    <n v="0"/>
    <n v="1"/>
    <n v="-4758.13"/>
    <n v="0"/>
    <n v="0"/>
    <n v="0"/>
    <n v="0"/>
    <n v="0"/>
    <n v="1"/>
    <n v="-4758.13"/>
  </r>
  <r>
    <x v="2"/>
    <x v="0"/>
    <x v="0"/>
    <x v="16"/>
    <x v="1"/>
    <x v="3"/>
    <x v="3"/>
    <x v="0"/>
    <n v="0"/>
    <n v="0"/>
    <n v="0"/>
    <n v="0"/>
    <n v="4"/>
    <n v="21616.78"/>
    <n v="0"/>
    <n v="0"/>
    <n v="0"/>
    <n v="0"/>
    <n v="0"/>
    <n v="4"/>
    <n v="21616.78"/>
  </r>
  <r>
    <x v="2"/>
    <x v="0"/>
    <x v="0"/>
    <x v="16"/>
    <x v="2"/>
    <x v="4"/>
    <x v="0"/>
    <x v="0"/>
    <n v="23056"/>
    <n v="23474.759999999995"/>
    <n v="265409292.54000011"/>
    <n v="287107966.22000003"/>
    <n v="0"/>
    <n v="20149.760000000002"/>
    <n v="0"/>
    <n v="0"/>
    <n v="265409292.54000011"/>
    <n v="287107966.22000003"/>
    <n v="0"/>
    <n v="0"/>
    <n v="20149.760000000002"/>
  </r>
  <r>
    <x v="2"/>
    <x v="0"/>
    <x v="0"/>
    <x v="16"/>
    <x v="2"/>
    <x v="4"/>
    <x v="1"/>
    <x v="0"/>
    <n v="0"/>
    <n v="0"/>
    <n v="0"/>
    <n v="0"/>
    <n v="923"/>
    <n v="132291815.70999999"/>
    <n v="0"/>
    <n v="0"/>
    <n v="0"/>
    <n v="0"/>
    <n v="0"/>
    <n v="923"/>
    <n v="132291815.70999999"/>
  </r>
  <r>
    <x v="2"/>
    <x v="0"/>
    <x v="0"/>
    <x v="16"/>
    <x v="2"/>
    <x v="4"/>
    <x v="1"/>
    <x v="1"/>
    <n v="0"/>
    <n v="0"/>
    <n v="0"/>
    <n v="0"/>
    <n v="71"/>
    <n v="-398811.09"/>
    <n v="0"/>
    <n v="0"/>
    <n v="0"/>
    <n v="0"/>
    <n v="0"/>
    <n v="71"/>
    <n v="-398811.09"/>
  </r>
  <r>
    <x v="2"/>
    <x v="0"/>
    <x v="0"/>
    <x v="16"/>
    <x v="2"/>
    <x v="4"/>
    <x v="2"/>
    <x v="0"/>
    <n v="0"/>
    <n v="0"/>
    <n v="0"/>
    <n v="0"/>
    <n v="85"/>
    <n v="38364823.850000001"/>
    <n v="0"/>
    <n v="0"/>
    <n v="0"/>
    <n v="0"/>
    <n v="0"/>
    <n v="85"/>
    <n v="38364823.850000001"/>
  </r>
  <r>
    <x v="2"/>
    <x v="0"/>
    <x v="0"/>
    <x v="16"/>
    <x v="2"/>
    <x v="4"/>
    <x v="2"/>
    <x v="1"/>
    <n v="0"/>
    <n v="0"/>
    <n v="0"/>
    <n v="0"/>
    <n v="1"/>
    <n v="521766.57"/>
    <n v="0"/>
    <n v="0"/>
    <n v="0"/>
    <n v="0"/>
    <n v="0"/>
    <n v="1"/>
    <n v="521766.57"/>
  </r>
  <r>
    <x v="2"/>
    <x v="0"/>
    <x v="0"/>
    <x v="16"/>
    <x v="2"/>
    <x v="4"/>
    <x v="3"/>
    <x v="0"/>
    <n v="0"/>
    <n v="0"/>
    <n v="0"/>
    <n v="0"/>
    <n v="1360"/>
    <n v="4009637.6999999993"/>
    <n v="0"/>
    <n v="0"/>
    <n v="0"/>
    <n v="0"/>
    <n v="0"/>
    <n v="1360"/>
    <n v="4009637.6999999993"/>
  </r>
  <r>
    <x v="2"/>
    <x v="0"/>
    <x v="0"/>
    <x v="16"/>
    <x v="2"/>
    <x v="0"/>
    <x v="0"/>
    <x v="0"/>
    <n v="1160"/>
    <n v="1038.1300000000001"/>
    <n v="5146663.0199999996"/>
    <n v="5023804.0399999991"/>
    <n v="0"/>
    <n v="0"/>
    <n v="0"/>
    <n v="0"/>
    <n v="5146663.0199999996"/>
    <n v="5023804.0399999991"/>
    <n v="0"/>
    <n v="0"/>
    <n v="0"/>
  </r>
  <r>
    <x v="2"/>
    <x v="0"/>
    <x v="0"/>
    <x v="16"/>
    <x v="2"/>
    <x v="0"/>
    <x v="1"/>
    <x v="0"/>
    <n v="0"/>
    <n v="0"/>
    <n v="0"/>
    <n v="0"/>
    <n v="64"/>
    <n v="10923164.149999999"/>
    <n v="0"/>
    <n v="0"/>
    <n v="0"/>
    <n v="0"/>
    <n v="0"/>
    <n v="64"/>
    <n v="10923164.149999999"/>
  </r>
  <r>
    <x v="2"/>
    <x v="0"/>
    <x v="0"/>
    <x v="16"/>
    <x v="2"/>
    <x v="0"/>
    <x v="1"/>
    <x v="1"/>
    <n v="0"/>
    <n v="0"/>
    <n v="0"/>
    <n v="0"/>
    <n v="6"/>
    <n v="90439.97"/>
    <n v="0"/>
    <n v="0"/>
    <n v="0"/>
    <n v="0"/>
    <n v="0"/>
    <n v="6"/>
    <n v="90439.97"/>
  </r>
  <r>
    <x v="2"/>
    <x v="0"/>
    <x v="0"/>
    <x v="16"/>
    <x v="2"/>
    <x v="0"/>
    <x v="2"/>
    <x v="0"/>
    <n v="0"/>
    <n v="0"/>
    <n v="0"/>
    <n v="0"/>
    <n v="3"/>
    <n v="321276.28000000003"/>
    <n v="0"/>
    <n v="0"/>
    <n v="0"/>
    <n v="0"/>
    <n v="0"/>
    <n v="3"/>
    <n v="321276.28000000003"/>
  </r>
  <r>
    <x v="2"/>
    <x v="0"/>
    <x v="0"/>
    <x v="16"/>
    <x v="2"/>
    <x v="0"/>
    <x v="3"/>
    <x v="0"/>
    <n v="0"/>
    <n v="0"/>
    <n v="0"/>
    <n v="0"/>
    <n v="89"/>
    <n v="415391.8000000001"/>
    <n v="0"/>
    <n v="0"/>
    <n v="0"/>
    <n v="0"/>
    <n v="0"/>
    <n v="89"/>
    <n v="415391.8000000001"/>
  </r>
  <r>
    <x v="2"/>
    <x v="0"/>
    <x v="0"/>
    <x v="16"/>
    <x v="2"/>
    <x v="1"/>
    <x v="0"/>
    <x v="0"/>
    <n v="1338"/>
    <n v="1413.1299999999999"/>
    <n v="17721763.120000005"/>
    <n v="12136128.359999998"/>
    <n v="0"/>
    <n v="25296.74"/>
    <n v="0"/>
    <n v="0"/>
    <n v="17721763.120000005"/>
    <n v="12136128.359999998"/>
    <n v="0"/>
    <n v="0"/>
    <n v="25296.74"/>
  </r>
  <r>
    <x v="2"/>
    <x v="0"/>
    <x v="0"/>
    <x v="16"/>
    <x v="2"/>
    <x v="1"/>
    <x v="1"/>
    <x v="0"/>
    <n v="0"/>
    <n v="0"/>
    <n v="0"/>
    <n v="0"/>
    <n v="66"/>
    <n v="4209116.01"/>
    <n v="0"/>
    <n v="0"/>
    <n v="0"/>
    <n v="0"/>
    <n v="0"/>
    <n v="66"/>
    <n v="4209116.01"/>
  </r>
  <r>
    <x v="2"/>
    <x v="0"/>
    <x v="0"/>
    <x v="16"/>
    <x v="2"/>
    <x v="1"/>
    <x v="1"/>
    <x v="1"/>
    <n v="0"/>
    <n v="0"/>
    <n v="0"/>
    <n v="0"/>
    <n v="9"/>
    <n v="-12977.339999999997"/>
    <n v="0"/>
    <n v="0"/>
    <n v="0"/>
    <n v="0"/>
    <n v="0"/>
    <n v="9"/>
    <n v="-12977.339999999997"/>
  </r>
  <r>
    <x v="2"/>
    <x v="0"/>
    <x v="0"/>
    <x v="16"/>
    <x v="2"/>
    <x v="1"/>
    <x v="2"/>
    <x v="0"/>
    <n v="0"/>
    <n v="0"/>
    <n v="0"/>
    <n v="0"/>
    <n v="6"/>
    <n v="765553.21000000008"/>
    <n v="0"/>
    <n v="0"/>
    <n v="0"/>
    <n v="0"/>
    <n v="0"/>
    <n v="6"/>
    <n v="765553.21000000008"/>
  </r>
  <r>
    <x v="2"/>
    <x v="0"/>
    <x v="0"/>
    <x v="16"/>
    <x v="2"/>
    <x v="1"/>
    <x v="2"/>
    <x v="1"/>
    <n v="0"/>
    <n v="0"/>
    <n v="0"/>
    <n v="0"/>
    <n v="1"/>
    <n v="16361.43"/>
    <n v="0"/>
    <n v="0"/>
    <n v="0"/>
    <n v="0"/>
    <n v="0"/>
    <n v="1"/>
    <n v="16361.43"/>
  </r>
  <r>
    <x v="2"/>
    <x v="0"/>
    <x v="0"/>
    <x v="16"/>
    <x v="2"/>
    <x v="1"/>
    <x v="3"/>
    <x v="0"/>
    <n v="0"/>
    <n v="0"/>
    <n v="0"/>
    <n v="0"/>
    <n v="63"/>
    <n v="187608.11"/>
    <n v="0"/>
    <n v="0"/>
    <n v="0"/>
    <n v="0"/>
    <n v="0"/>
    <n v="63"/>
    <n v="187608.11"/>
  </r>
  <r>
    <x v="2"/>
    <x v="0"/>
    <x v="0"/>
    <x v="16"/>
    <x v="2"/>
    <x v="3"/>
    <x v="0"/>
    <x v="0"/>
    <n v="509"/>
    <n v="537.30000000000007"/>
    <n v="1669300.0499999998"/>
    <n v="5322045.83"/>
    <n v="0"/>
    <n v="0"/>
    <n v="0"/>
    <n v="0"/>
    <n v="1669300.0499999998"/>
    <n v="5322045.83"/>
    <n v="0"/>
    <n v="0"/>
    <n v="0"/>
  </r>
  <r>
    <x v="2"/>
    <x v="0"/>
    <x v="0"/>
    <x v="16"/>
    <x v="2"/>
    <x v="3"/>
    <x v="1"/>
    <x v="0"/>
    <n v="0"/>
    <n v="0"/>
    <n v="0"/>
    <n v="0"/>
    <n v="49"/>
    <n v="2066116.6099999999"/>
    <n v="0"/>
    <n v="0"/>
    <n v="0"/>
    <n v="0"/>
    <n v="0"/>
    <n v="49"/>
    <n v="2066116.6099999999"/>
  </r>
  <r>
    <x v="2"/>
    <x v="0"/>
    <x v="0"/>
    <x v="16"/>
    <x v="2"/>
    <x v="3"/>
    <x v="2"/>
    <x v="0"/>
    <n v="0"/>
    <n v="0"/>
    <n v="0"/>
    <n v="0"/>
    <n v="0"/>
    <n v="1250"/>
    <n v="0"/>
    <n v="0"/>
    <n v="0"/>
    <n v="0"/>
    <n v="0"/>
    <n v="0"/>
    <n v="1250"/>
  </r>
  <r>
    <x v="2"/>
    <x v="0"/>
    <x v="0"/>
    <x v="16"/>
    <x v="2"/>
    <x v="3"/>
    <x v="3"/>
    <x v="0"/>
    <n v="0"/>
    <n v="0"/>
    <n v="0"/>
    <n v="0"/>
    <n v="340"/>
    <n v="2209678.4500000002"/>
    <n v="0"/>
    <n v="0"/>
    <n v="0"/>
    <n v="0"/>
    <n v="0"/>
    <n v="340"/>
    <n v="2209678.4500000002"/>
  </r>
  <r>
    <x v="2"/>
    <x v="0"/>
    <x v="0"/>
    <x v="16"/>
    <x v="3"/>
    <x v="0"/>
    <x v="0"/>
    <x v="0"/>
    <n v="321"/>
    <n v="300.31"/>
    <n v="838367.20000000019"/>
    <n v="758329.12000000011"/>
    <n v="0"/>
    <n v="0"/>
    <n v="0"/>
    <n v="0"/>
    <n v="838367.20000000019"/>
    <n v="758329.12000000011"/>
    <n v="0"/>
    <n v="0"/>
    <n v="0"/>
  </r>
  <r>
    <x v="2"/>
    <x v="0"/>
    <x v="0"/>
    <x v="16"/>
    <x v="3"/>
    <x v="0"/>
    <x v="1"/>
    <x v="0"/>
    <n v="0"/>
    <n v="0"/>
    <n v="0"/>
    <n v="0"/>
    <n v="7"/>
    <n v="192927.95"/>
    <n v="0"/>
    <n v="0"/>
    <n v="0"/>
    <n v="0"/>
    <n v="0"/>
    <n v="7"/>
    <n v="192927.95"/>
  </r>
  <r>
    <x v="2"/>
    <x v="0"/>
    <x v="0"/>
    <x v="16"/>
    <x v="3"/>
    <x v="0"/>
    <x v="1"/>
    <x v="1"/>
    <n v="0"/>
    <n v="0"/>
    <n v="0"/>
    <n v="0"/>
    <n v="7"/>
    <n v="-60390.31"/>
    <n v="0"/>
    <n v="0"/>
    <n v="0"/>
    <n v="0"/>
    <n v="0"/>
    <n v="7"/>
    <n v="-60390.31"/>
  </r>
  <r>
    <x v="2"/>
    <x v="0"/>
    <x v="0"/>
    <x v="16"/>
    <x v="3"/>
    <x v="0"/>
    <x v="3"/>
    <x v="0"/>
    <n v="0"/>
    <n v="0"/>
    <n v="0"/>
    <n v="0"/>
    <n v="1"/>
    <n v="5428"/>
    <n v="0"/>
    <n v="0"/>
    <n v="0"/>
    <n v="0"/>
    <n v="0"/>
    <n v="1"/>
    <n v="5428"/>
  </r>
  <r>
    <x v="2"/>
    <x v="0"/>
    <x v="0"/>
    <x v="16"/>
    <x v="3"/>
    <x v="1"/>
    <x v="0"/>
    <x v="0"/>
    <n v="1601"/>
    <n v="1637.48"/>
    <n v="4782918.03"/>
    <n v="3131938.6700000004"/>
    <n v="0"/>
    <n v="1473.83"/>
    <n v="0"/>
    <n v="0"/>
    <n v="4782918.03"/>
    <n v="3131938.6700000004"/>
    <n v="0"/>
    <n v="0"/>
    <n v="1473.83"/>
  </r>
  <r>
    <x v="2"/>
    <x v="0"/>
    <x v="0"/>
    <x v="16"/>
    <x v="3"/>
    <x v="1"/>
    <x v="1"/>
    <x v="0"/>
    <n v="0"/>
    <n v="0"/>
    <n v="0"/>
    <n v="0"/>
    <n v="113"/>
    <n v="704413.28"/>
    <n v="0"/>
    <n v="0"/>
    <n v="0"/>
    <n v="0"/>
    <n v="0"/>
    <n v="113"/>
    <n v="704413.28"/>
  </r>
  <r>
    <x v="2"/>
    <x v="0"/>
    <x v="0"/>
    <x v="16"/>
    <x v="3"/>
    <x v="1"/>
    <x v="1"/>
    <x v="1"/>
    <n v="0"/>
    <n v="0"/>
    <n v="0"/>
    <n v="0"/>
    <n v="41"/>
    <n v="-377894.36999999994"/>
    <n v="0"/>
    <n v="0"/>
    <n v="0"/>
    <n v="0"/>
    <n v="0"/>
    <n v="41"/>
    <n v="-377894.36999999994"/>
  </r>
  <r>
    <x v="2"/>
    <x v="0"/>
    <x v="0"/>
    <x v="16"/>
    <x v="3"/>
    <x v="1"/>
    <x v="2"/>
    <x v="0"/>
    <n v="0"/>
    <n v="0"/>
    <n v="0"/>
    <n v="0"/>
    <n v="5"/>
    <n v="394487.03999999998"/>
    <n v="0"/>
    <n v="0"/>
    <n v="0"/>
    <n v="0"/>
    <n v="0"/>
    <n v="5"/>
    <n v="394487.03999999998"/>
  </r>
  <r>
    <x v="2"/>
    <x v="0"/>
    <x v="0"/>
    <x v="16"/>
    <x v="3"/>
    <x v="1"/>
    <x v="2"/>
    <x v="1"/>
    <n v="0"/>
    <n v="0"/>
    <n v="0"/>
    <n v="0"/>
    <n v="0"/>
    <n v="-2900"/>
    <n v="0"/>
    <n v="0"/>
    <n v="0"/>
    <n v="0"/>
    <n v="0"/>
    <n v="0"/>
    <n v="-2900"/>
  </r>
  <r>
    <x v="2"/>
    <x v="0"/>
    <x v="0"/>
    <x v="16"/>
    <x v="3"/>
    <x v="1"/>
    <x v="3"/>
    <x v="0"/>
    <n v="0"/>
    <n v="0"/>
    <n v="0"/>
    <n v="0"/>
    <n v="1"/>
    <n v="10825.31"/>
    <n v="0"/>
    <n v="0"/>
    <n v="0"/>
    <n v="0"/>
    <n v="0"/>
    <n v="1"/>
    <n v="10825.31"/>
  </r>
  <r>
    <x v="2"/>
    <x v="0"/>
    <x v="0"/>
    <x v="16"/>
    <x v="3"/>
    <x v="2"/>
    <x v="0"/>
    <x v="0"/>
    <n v="2031"/>
    <n v="1593.1999999999998"/>
    <n v="1390573.2699999998"/>
    <n v="1126196.98"/>
    <n v="0"/>
    <n v="0"/>
    <n v="0"/>
    <n v="0"/>
    <n v="1390573.2699999998"/>
    <n v="1126196.98"/>
    <n v="0"/>
    <n v="0"/>
    <n v="0"/>
  </r>
  <r>
    <x v="2"/>
    <x v="0"/>
    <x v="0"/>
    <x v="16"/>
    <x v="3"/>
    <x v="2"/>
    <x v="1"/>
    <x v="0"/>
    <n v="0"/>
    <n v="0"/>
    <n v="0"/>
    <n v="0"/>
    <n v="263"/>
    <n v="1462707.71"/>
    <n v="0"/>
    <n v="0"/>
    <n v="0"/>
    <n v="0"/>
    <n v="0"/>
    <n v="263"/>
    <n v="1462707.71"/>
  </r>
  <r>
    <x v="2"/>
    <x v="0"/>
    <x v="0"/>
    <x v="16"/>
    <x v="3"/>
    <x v="2"/>
    <x v="1"/>
    <x v="1"/>
    <n v="0"/>
    <n v="0"/>
    <n v="0"/>
    <n v="0"/>
    <n v="26"/>
    <n v="-247214.74"/>
    <n v="0"/>
    <n v="0"/>
    <n v="0"/>
    <n v="0"/>
    <n v="0"/>
    <n v="26"/>
    <n v="-247214.74"/>
  </r>
  <r>
    <x v="2"/>
    <x v="0"/>
    <x v="0"/>
    <x v="16"/>
    <x v="3"/>
    <x v="2"/>
    <x v="2"/>
    <x v="0"/>
    <n v="0"/>
    <n v="0"/>
    <n v="0"/>
    <n v="0"/>
    <n v="6"/>
    <n v="76534.84"/>
    <n v="0"/>
    <n v="0"/>
    <n v="0"/>
    <n v="0"/>
    <n v="0"/>
    <n v="6"/>
    <n v="76534.84"/>
  </r>
  <r>
    <x v="2"/>
    <x v="0"/>
    <x v="0"/>
    <x v="16"/>
    <x v="3"/>
    <x v="2"/>
    <x v="2"/>
    <x v="1"/>
    <n v="0"/>
    <n v="0"/>
    <n v="0"/>
    <n v="0"/>
    <n v="8"/>
    <n v="-57250"/>
    <n v="0"/>
    <n v="0"/>
    <n v="0"/>
    <n v="0"/>
    <n v="0"/>
    <n v="8"/>
    <n v="-57250"/>
  </r>
  <r>
    <x v="2"/>
    <x v="0"/>
    <x v="0"/>
    <x v="16"/>
    <x v="3"/>
    <x v="2"/>
    <x v="3"/>
    <x v="0"/>
    <n v="0"/>
    <n v="0"/>
    <n v="0"/>
    <n v="0"/>
    <n v="1"/>
    <n v="7868"/>
    <n v="0"/>
    <n v="0"/>
    <n v="0"/>
    <n v="0"/>
    <n v="0"/>
    <n v="1"/>
    <n v="7868"/>
  </r>
  <r>
    <x v="2"/>
    <x v="0"/>
    <x v="0"/>
    <x v="16"/>
    <x v="4"/>
    <x v="4"/>
    <x v="0"/>
    <x v="0"/>
    <n v="28"/>
    <n v="18.149999999999999"/>
    <n v="221785.51"/>
    <n v="150508.54"/>
    <n v="0"/>
    <n v="0"/>
    <n v="0"/>
    <n v="0"/>
    <n v="221785.51"/>
    <n v="150508.54"/>
    <n v="0"/>
    <n v="0"/>
    <n v="0"/>
  </r>
  <r>
    <x v="2"/>
    <x v="0"/>
    <x v="0"/>
    <x v="16"/>
    <x v="4"/>
    <x v="0"/>
    <x v="0"/>
    <x v="0"/>
    <n v="31"/>
    <n v="31.7"/>
    <n v="59072.959999999999"/>
    <n v="67122.97"/>
    <n v="0"/>
    <n v="753.94999999999982"/>
    <n v="0"/>
    <n v="0"/>
    <n v="59072.959999999999"/>
    <n v="67122.97"/>
    <n v="0"/>
    <n v="0"/>
    <n v="753.94999999999982"/>
  </r>
  <r>
    <x v="2"/>
    <x v="0"/>
    <x v="0"/>
    <x v="16"/>
    <x v="4"/>
    <x v="0"/>
    <x v="1"/>
    <x v="0"/>
    <n v="0"/>
    <n v="0"/>
    <n v="0"/>
    <n v="0"/>
    <n v="39"/>
    <n v="-11666129.949999997"/>
    <n v="0"/>
    <n v="0"/>
    <n v="0"/>
    <n v="0"/>
    <n v="0"/>
    <n v="39"/>
    <n v="-11666129.949999997"/>
  </r>
  <r>
    <x v="2"/>
    <x v="0"/>
    <x v="0"/>
    <x v="16"/>
    <x v="4"/>
    <x v="0"/>
    <x v="1"/>
    <x v="1"/>
    <n v="0"/>
    <n v="0"/>
    <n v="0"/>
    <n v="0"/>
    <n v="7"/>
    <n v="-3875238.9699999997"/>
    <n v="0"/>
    <n v="0"/>
    <n v="0"/>
    <n v="0"/>
    <n v="0"/>
    <n v="7"/>
    <n v="-3875238.9699999997"/>
  </r>
  <r>
    <x v="2"/>
    <x v="0"/>
    <x v="0"/>
    <x v="16"/>
    <x v="4"/>
    <x v="0"/>
    <x v="2"/>
    <x v="0"/>
    <n v="0"/>
    <n v="0"/>
    <n v="0"/>
    <n v="0"/>
    <n v="1"/>
    <n v="2359355.5100000002"/>
    <n v="0"/>
    <n v="0"/>
    <n v="0"/>
    <n v="0"/>
    <n v="0"/>
    <n v="1"/>
    <n v="2359355.5100000002"/>
  </r>
  <r>
    <x v="2"/>
    <x v="0"/>
    <x v="0"/>
    <x v="16"/>
    <x v="4"/>
    <x v="0"/>
    <x v="2"/>
    <x v="1"/>
    <n v="0"/>
    <n v="0"/>
    <n v="0"/>
    <n v="0"/>
    <n v="0"/>
    <n v="-154451.00000000003"/>
    <n v="0"/>
    <n v="0"/>
    <n v="0"/>
    <n v="0"/>
    <n v="0"/>
    <n v="0"/>
    <n v="-154451.00000000003"/>
  </r>
  <r>
    <x v="2"/>
    <x v="0"/>
    <x v="0"/>
    <x v="16"/>
    <x v="4"/>
    <x v="0"/>
    <x v="3"/>
    <x v="0"/>
    <n v="0"/>
    <n v="0"/>
    <n v="0"/>
    <n v="0"/>
    <n v="10"/>
    <n v="-349065.61"/>
    <n v="0"/>
    <n v="0"/>
    <n v="0"/>
    <n v="0"/>
    <n v="0"/>
    <n v="10"/>
    <n v="-349065.61"/>
  </r>
  <r>
    <x v="2"/>
    <x v="0"/>
    <x v="0"/>
    <x v="16"/>
    <x v="4"/>
    <x v="1"/>
    <x v="0"/>
    <x v="0"/>
    <n v="362"/>
    <n v="399.61"/>
    <n v="2176996.0099999998"/>
    <n v="2081449.34"/>
    <n v="0"/>
    <n v="0"/>
    <n v="0"/>
    <n v="0"/>
    <n v="2176996.0099999998"/>
    <n v="2081449.34"/>
    <n v="0"/>
    <n v="0"/>
    <n v="0"/>
  </r>
  <r>
    <x v="2"/>
    <x v="0"/>
    <x v="0"/>
    <x v="16"/>
    <x v="4"/>
    <x v="1"/>
    <x v="1"/>
    <x v="0"/>
    <n v="0"/>
    <n v="0"/>
    <n v="0"/>
    <n v="0"/>
    <n v="4"/>
    <n v="166469.97"/>
    <n v="0"/>
    <n v="0"/>
    <n v="0"/>
    <n v="0"/>
    <n v="0"/>
    <n v="4"/>
    <n v="166469.97"/>
  </r>
  <r>
    <x v="2"/>
    <x v="0"/>
    <x v="0"/>
    <x v="16"/>
    <x v="4"/>
    <x v="1"/>
    <x v="2"/>
    <x v="0"/>
    <n v="0"/>
    <n v="0"/>
    <n v="0"/>
    <n v="0"/>
    <n v="5"/>
    <n v="12713.64"/>
    <n v="0"/>
    <n v="0"/>
    <n v="0"/>
    <n v="0"/>
    <n v="0"/>
    <n v="5"/>
    <n v="12713.64"/>
  </r>
  <r>
    <x v="2"/>
    <x v="0"/>
    <x v="0"/>
    <x v="17"/>
    <x v="0"/>
    <x v="4"/>
    <x v="0"/>
    <x v="0"/>
    <n v="42"/>
    <n v="25.76"/>
    <n v="852389.53"/>
    <n v="450623"/>
    <n v="0"/>
    <n v="0"/>
    <n v="0"/>
    <n v="0"/>
    <n v="852389.53"/>
    <n v="450623"/>
    <n v="0"/>
    <n v="0"/>
    <n v="0"/>
  </r>
  <r>
    <x v="2"/>
    <x v="0"/>
    <x v="0"/>
    <x v="17"/>
    <x v="0"/>
    <x v="0"/>
    <x v="0"/>
    <x v="0"/>
    <n v="1047"/>
    <n v="1257.9599999999998"/>
    <n v="2803244.9299999997"/>
    <n v="2799823.94"/>
    <n v="0"/>
    <n v="0"/>
    <n v="0"/>
    <n v="0"/>
    <n v="2803244.9299999997"/>
    <n v="2799823.94"/>
    <n v="0"/>
    <n v="0"/>
    <n v="0"/>
  </r>
  <r>
    <x v="2"/>
    <x v="0"/>
    <x v="0"/>
    <x v="17"/>
    <x v="0"/>
    <x v="0"/>
    <x v="1"/>
    <x v="0"/>
    <n v="0"/>
    <n v="0"/>
    <n v="0"/>
    <n v="0"/>
    <n v="541"/>
    <n v="12646192.6"/>
    <n v="0"/>
    <n v="0"/>
    <n v="0"/>
    <n v="0"/>
    <n v="0"/>
    <n v="541"/>
    <n v="12646192.6"/>
  </r>
  <r>
    <x v="2"/>
    <x v="0"/>
    <x v="0"/>
    <x v="17"/>
    <x v="0"/>
    <x v="0"/>
    <x v="1"/>
    <x v="1"/>
    <n v="0"/>
    <n v="0"/>
    <n v="0"/>
    <n v="0"/>
    <n v="19"/>
    <n v="-40793.83"/>
    <n v="0"/>
    <n v="0"/>
    <n v="0"/>
    <n v="0"/>
    <n v="0"/>
    <n v="19"/>
    <n v="-40793.83"/>
  </r>
  <r>
    <x v="2"/>
    <x v="0"/>
    <x v="0"/>
    <x v="17"/>
    <x v="0"/>
    <x v="0"/>
    <x v="2"/>
    <x v="0"/>
    <n v="0"/>
    <n v="0"/>
    <n v="0"/>
    <n v="0"/>
    <n v="34"/>
    <n v="4896270.01"/>
    <n v="0"/>
    <n v="0"/>
    <n v="0"/>
    <n v="0"/>
    <n v="0"/>
    <n v="34"/>
    <n v="4896270.01"/>
  </r>
  <r>
    <x v="2"/>
    <x v="0"/>
    <x v="0"/>
    <x v="17"/>
    <x v="0"/>
    <x v="0"/>
    <x v="3"/>
    <x v="0"/>
    <n v="0"/>
    <n v="0"/>
    <n v="0"/>
    <n v="0"/>
    <n v="96"/>
    <n v="597389.46"/>
    <n v="0"/>
    <n v="0"/>
    <n v="0"/>
    <n v="0"/>
    <n v="0"/>
    <n v="96"/>
    <n v="597389.46"/>
  </r>
  <r>
    <x v="2"/>
    <x v="0"/>
    <x v="0"/>
    <x v="17"/>
    <x v="0"/>
    <x v="1"/>
    <x v="0"/>
    <x v="0"/>
    <n v="23351"/>
    <n v="23636.77"/>
    <n v="99221305.399999976"/>
    <n v="77532865.879999995"/>
    <n v="0"/>
    <n v="47994.880000000005"/>
    <n v="0"/>
    <n v="0"/>
    <n v="99221305.399999976"/>
    <n v="77532865.879999995"/>
    <n v="0"/>
    <n v="0"/>
    <n v="47994.880000000005"/>
  </r>
  <r>
    <x v="2"/>
    <x v="0"/>
    <x v="0"/>
    <x v="17"/>
    <x v="0"/>
    <x v="1"/>
    <x v="1"/>
    <x v="0"/>
    <n v="0"/>
    <n v="0"/>
    <n v="0"/>
    <n v="0"/>
    <n v="2504"/>
    <n v="62032615.890000015"/>
    <n v="0"/>
    <n v="0"/>
    <n v="0"/>
    <n v="0"/>
    <n v="0"/>
    <n v="2504"/>
    <n v="62032615.890000015"/>
  </r>
  <r>
    <x v="2"/>
    <x v="0"/>
    <x v="0"/>
    <x v="17"/>
    <x v="0"/>
    <x v="1"/>
    <x v="1"/>
    <x v="1"/>
    <n v="0"/>
    <n v="0"/>
    <n v="0"/>
    <n v="0"/>
    <n v="476"/>
    <n v="-633649.22000000009"/>
    <n v="0"/>
    <n v="0"/>
    <n v="0"/>
    <n v="0"/>
    <n v="0"/>
    <n v="476"/>
    <n v="-633649.22000000009"/>
  </r>
  <r>
    <x v="2"/>
    <x v="0"/>
    <x v="0"/>
    <x v="17"/>
    <x v="0"/>
    <x v="1"/>
    <x v="2"/>
    <x v="0"/>
    <n v="0"/>
    <n v="0"/>
    <n v="0"/>
    <n v="0"/>
    <n v="255"/>
    <n v="29596972.500000004"/>
    <n v="0"/>
    <n v="0"/>
    <n v="0"/>
    <n v="0"/>
    <n v="0"/>
    <n v="255"/>
    <n v="29596972.500000004"/>
  </r>
  <r>
    <x v="2"/>
    <x v="0"/>
    <x v="0"/>
    <x v="17"/>
    <x v="0"/>
    <x v="1"/>
    <x v="2"/>
    <x v="1"/>
    <n v="0"/>
    <n v="0"/>
    <n v="0"/>
    <n v="0"/>
    <n v="23"/>
    <n v="2850062.76"/>
    <n v="0"/>
    <n v="0"/>
    <n v="0"/>
    <n v="0"/>
    <n v="0"/>
    <n v="23"/>
    <n v="2850062.76"/>
  </r>
  <r>
    <x v="2"/>
    <x v="0"/>
    <x v="0"/>
    <x v="17"/>
    <x v="0"/>
    <x v="1"/>
    <x v="3"/>
    <x v="0"/>
    <n v="0"/>
    <n v="0"/>
    <n v="0"/>
    <n v="0"/>
    <n v="1379"/>
    <n v="6678022.2199999997"/>
    <n v="0"/>
    <n v="0"/>
    <n v="0"/>
    <n v="0"/>
    <n v="0"/>
    <n v="1379"/>
    <n v="6678022.2199999997"/>
  </r>
  <r>
    <x v="2"/>
    <x v="0"/>
    <x v="0"/>
    <x v="17"/>
    <x v="0"/>
    <x v="3"/>
    <x v="0"/>
    <x v="0"/>
    <n v="56"/>
    <n v="67.89"/>
    <n v="55560.97"/>
    <n v="245987.92"/>
    <n v="0"/>
    <n v="467.35"/>
    <n v="0"/>
    <n v="0"/>
    <n v="55560.97"/>
    <n v="245987.92"/>
    <n v="0"/>
    <n v="0"/>
    <n v="467.35"/>
  </r>
  <r>
    <x v="2"/>
    <x v="0"/>
    <x v="0"/>
    <x v="17"/>
    <x v="0"/>
    <x v="3"/>
    <x v="1"/>
    <x v="0"/>
    <n v="0"/>
    <n v="0"/>
    <n v="0"/>
    <n v="0"/>
    <n v="17"/>
    <n v="590257.17999999993"/>
    <n v="0"/>
    <n v="0"/>
    <n v="0"/>
    <n v="0"/>
    <n v="0"/>
    <n v="17"/>
    <n v="590257.17999999993"/>
  </r>
  <r>
    <x v="2"/>
    <x v="0"/>
    <x v="0"/>
    <x v="17"/>
    <x v="0"/>
    <x v="3"/>
    <x v="1"/>
    <x v="1"/>
    <n v="0"/>
    <n v="0"/>
    <n v="0"/>
    <n v="0"/>
    <n v="2"/>
    <n v="-18244.810000000001"/>
    <n v="0"/>
    <n v="0"/>
    <n v="0"/>
    <n v="0"/>
    <n v="0"/>
    <n v="2"/>
    <n v="-18244.810000000001"/>
  </r>
  <r>
    <x v="2"/>
    <x v="0"/>
    <x v="0"/>
    <x v="17"/>
    <x v="0"/>
    <x v="3"/>
    <x v="2"/>
    <x v="0"/>
    <n v="0"/>
    <n v="0"/>
    <n v="0"/>
    <n v="0"/>
    <n v="1"/>
    <n v="145810.03"/>
    <n v="0"/>
    <n v="0"/>
    <n v="0"/>
    <n v="0"/>
    <n v="0"/>
    <n v="1"/>
    <n v="145810.03"/>
  </r>
  <r>
    <x v="2"/>
    <x v="0"/>
    <x v="0"/>
    <x v="17"/>
    <x v="0"/>
    <x v="3"/>
    <x v="2"/>
    <x v="1"/>
    <n v="0"/>
    <n v="0"/>
    <n v="0"/>
    <n v="0"/>
    <n v="0"/>
    <n v="85185.31"/>
    <n v="0"/>
    <n v="0"/>
    <n v="0"/>
    <n v="0"/>
    <n v="0"/>
    <n v="0"/>
    <n v="85185.31"/>
  </r>
  <r>
    <x v="2"/>
    <x v="0"/>
    <x v="0"/>
    <x v="17"/>
    <x v="0"/>
    <x v="3"/>
    <x v="3"/>
    <x v="0"/>
    <n v="0"/>
    <n v="0"/>
    <n v="0"/>
    <n v="0"/>
    <n v="10"/>
    <n v="28847.53"/>
    <n v="0"/>
    <n v="0"/>
    <n v="0"/>
    <n v="0"/>
    <n v="0"/>
    <n v="10"/>
    <n v="28847.53"/>
  </r>
  <r>
    <x v="2"/>
    <x v="0"/>
    <x v="0"/>
    <x v="17"/>
    <x v="1"/>
    <x v="4"/>
    <x v="0"/>
    <x v="0"/>
    <n v="4374"/>
    <n v="4664.8999999999996"/>
    <n v="19674535.91"/>
    <n v="14710727.400000002"/>
    <n v="0"/>
    <n v="18010.420000000002"/>
    <n v="0"/>
    <n v="0"/>
    <n v="19674535.91"/>
    <n v="14710727.400000002"/>
    <n v="0"/>
    <n v="0"/>
    <n v="18010.420000000002"/>
  </r>
  <r>
    <x v="2"/>
    <x v="0"/>
    <x v="0"/>
    <x v="17"/>
    <x v="1"/>
    <x v="4"/>
    <x v="1"/>
    <x v="0"/>
    <n v="0"/>
    <n v="0"/>
    <n v="0"/>
    <n v="0"/>
    <n v="318"/>
    <n v="13086768.41"/>
    <n v="0"/>
    <n v="0"/>
    <n v="0"/>
    <n v="0"/>
    <n v="0"/>
    <n v="318"/>
    <n v="13086768.41"/>
  </r>
  <r>
    <x v="2"/>
    <x v="0"/>
    <x v="0"/>
    <x v="17"/>
    <x v="1"/>
    <x v="4"/>
    <x v="1"/>
    <x v="1"/>
    <n v="0"/>
    <n v="0"/>
    <n v="0"/>
    <n v="0"/>
    <n v="37"/>
    <n v="-174902.32"/>
    <n v="0"/>
    <n v="0"/>
    <n v="0"/>
    <n v="0"/>
    <n v="0"/>
    <n v="37"/>
    <n v="-174902.32"/>
  </r>
  <r>
    <x v="2"/>
    <x v="0"/>
    <x v="0"/>
    <x v="17"/>
    <x v="1"/>
    <x v="4"/>
    <x v="2"/>
    <x v="0"/>
    <n v="0"/>
    <n v="0"/>
    <n v="0"/>
    <n v="0"/>
    <n v="36"/>
    <n v="4511041.4399999995"/>
    <n v="0"/>
    <n v="0"/>
    <n v="0"/>
    <n v="0"/>
    <n v="0"/>
    <n v="36"/>
    <n v="4511041.4399999995"/>
  </r>
  <r>
    <x v="2"/>
    <x v="0"/>
    <x v="0"/>
    <x v="17"/>
    <x v="1"/>
    <x v="4"/>
    <x v="3"/>
    <x v="0"/>
    <n v="0"/>
    <n v="0"/>
    <n v="0"/>
    <n v="0"/>
    <n v="364"/>
    <n v="1170374.55"/>
    <n v="0"/>
    <n v="0"/>
    <n v="0"/>
    <n v="0"/>
    <n v="0"/>
    <n v="364"/>
    <n v="1170374.55"/>
  </r>
  <r>
    <x v="2"/>
    <x v="0"/>
    <x v="0"/>
    <x v="17"/>
    <x v="1"/>
    <x v="0"/>
    <x v="0"/>
    <x v="0"/>
    <n v="1497"/>
    <n v="1642.84"/>
    <n v="2893111.39"/>
    <n v="3608603.8400000003"/>
    <n v="0"/>
    <n v="587.57000000000005"/>
    <n v="0"/>
    <n v="0"/>
    <n v="2893111.39"/>
    <n v="3608603.8400000003"/>
    <n v="0"/>
    <n v="0"/>
    <n v="587.57000000000005"/>
  </r>
  <r>
    <x v="2"/>
    <x v="0"/>
    <x v="0"/>
    <x v="17"/>
    <x v="1"/>
    <x v="0"/>
    <x v="1"/>
    <x v="0"/>
    <n v="0"/>
    <n v="0"/>
    <n v="0"/>
    <n v="0"/>
    <n v="167"/>
    <n v="5453127.6800000006"/>
    <n v="0"/>
    <n v="0"/>
    <n v="0"/>
    <n v="0"/>
    <n v="0"/>
    <n v="167"/>
    <n v="5453127.6800000006"/>
  </r>
  <r>
    <x v="2"/>
    <x v="0"/>
    <x v="0"/>
    <x v="17"/>
    <x v="1"/>
    <x v="0"/>
    <x v="1"/>
    <x v="1"/>
    <n v="0"/>
    <n v="0"/>
    <n v="0"/>
    <n v="0"/>
    <n v="12"/>
    <n v="-75375.759999999995"/>
    <n v="0"/>
    <n v="0"/>
    <n v="0"/>
    <n v="0"/>
    <n v="0"/>
    <n v="12"/>
    <n v="-75375.759999999995"/>
  </r>
  <r>
    <x v="2"/>
    <x v="0"/>
    <x v="0"/>
    <x v="17"/>
    <x v="1"/>
    <x v="0"/>
    <x v="2"/>
    <x v="0"/>
    <n v="0"/>
    <n v="0"/>
    <n v="0"/>
    <n v="0"/>
    <n v="7"/>
    <n v="1343846.63"/>
    <n v="0"/>
    <n v="0"/>
    <n v="0"/>
    <n v="0"/>
    <n v="0"/>
    <n v="7"/>
    <n v="1343846.63"/>
  </r>
  <r>
    <x v="2"/>
    <x v="0"/>
    <x v="0"/>
    <x v="17"/>
    <x v="1"/>
    <x v="0"/>
    <x v="3"/>
    <x v="0"/>
    <n v="0"/>
    <n v="0"/>
    <n v="0"/>
    <n v="0"/>
    <n v="83"/>
    <n v="304889.71999999997"/>
    <n v="0"/>
    <n v="0"/>
    <n v="0"/>
    <n v="0"/>
    <n v="0"/>
    <n v="83"/>
    <n v="304889.71999999997"/>
  </r>
  <r>
    <x v="2"/>
    <x v="0"/>
    <x v="0"/>
    <x v="17"/>
    <x v="1"/>
    <x v="1"/>
    <x v="0"/>
    <x v="0"/>
    <n v="3477"/>
    <n v="4004.74"/>
    <n v="15957992.01"/>
    <n v="13723447.439999998"/>
    <n v="0"/>
    <n v="14680.55"/>
    <n v="0"/>
    <n v="0"/>
    <n v="15957992.01"/>
    <n v="13723447.439999998"/>
    <n v="0"/>
    <n v="0"/>
    <n v="14680.55"/>
  </r>
  <r>
    <x v="2"/>
    <x v="0"/>
    <x v="0"/>
    <x v="17"/>
    <x v="1"/>
    <x v="1"/>
    <x v="1"/>
    <x v="0"/>
    <n v="0"/>
    <n v="0"/>
    <n v="0"/>
    <n v="0"/>
    <n v="342"/>
    <n v="12719342.279999999"/>
    <n v="0"/>
    <n v="0"/>
    <n v="0"/>
    <n v="0"/>
    <n v="0"/>
    <n v="342"/>
    <n v="12719342.279999999"/>
  </r>
  <r>
    <x v="2"/>
    <x v="0"/>
    <x v="0"/>
    <x v="17"/>
    <x v="1"/>
    <x v="1"/>
    <x v="1"/>
    <x v="1"/>
    <n v="0"/>
    <n v="0"/>
    <n v="0"/>
    <n v="0"/>
    <n v="52"/>
    <n v="61847.850000000013"/>
    <n v="0"/>
    <n v="0"/>
    <n v="0"/>
    <n v="0"/>
    <n v="0"/>
    <n v="52"/>
    <n v="61847.850000000013"/>
  </r>
  <r>
    <x v="2"/>
    <x v="0"/>
    <x v="0"/>
    <x v="17"/>
    <x v="1"/>
    <x v="1"/>
    <x v="2"/>
    <x v="0"/>
    <n v="0"/>
    <n v="0"/>
    <n v="0"/>
    <n v="0"/>
    <n v="39"/>
    <n v="4382513.9000000004"/>
    <n v="0"/>
    <n v="0"/>
    <n v="0"/>
    <n v="0"/>
    <n v="0"/>
    <n v="39"/>
    <n v="4382513.9000000004"/>
  </r>
  <r>
    <x v="2"/>
    <x v="0"/>
    <x v="0"/>
    <x v="17"/>
    <x v="1"/>
    <x v="1"/>
    <x v="2"/>
    <x v="1"/>
    <n v="0"/>
    <n v="0"/>
    <n v="0"/>
    <n v="0"/>
    <n v="4"/>
    <n v="531397.35"/>
    <n v="0"/>
    <n v="0"/>
    <n v="0"/>
    <n v="0"/>
    <n v="0"/>
    <n v="4"/>
    <n v="531397.35"/>
  </r>
  <r>
    <x v="2"/>
    <x v="0"/>
    <x v="0"/>
    <x v="17"/>
    <x v="1"/>
    <x v="1"/>
    <x v="3"/>
    <x v="0"/>
    <n v="0"/>
    <n v="0"/>
    <n v="0"/>
    <n v="0"/>
    <n v="348"/>
    <n v="1315020.8799999999"/>
    <n v="0"/>
    <n v="0"/>
    <n v="0"/>
    <n v="0"/>
    <n v="0"/>
    <n v="348"/>
    <n v="1315020.8799999999"/>
  </r>
  <r>
    <x v="2"/>
    <x v="0"/>
    <x v="0"/>
    <x v="17"/>
    <x v="1"/>
    <x v="2"/>
    <x v="0"/>
    <x v="0"/>
    <n v="3"/>
    <n v="2.99"/>
    <n v="0"/>
    <n v="35187.57"/>
    <n v="0"/>
    <n v="0"/>
    <n v="0"/>
    <n v="0"/>
    <n v="0"/>
    <n v="35187.57"/>
    <n v="0"/>
    <n v="0"/>
    <n v="0"/>
  </r>
  <r>
    <x v="2"/>
    <x v="0"/>
    <x v="0"/>
    <x v="17"/>
    <x v="1"/>
    <x v="2"/>
    <x v="1"/>
    <x v="0"/>
    <n v="0"/>
    <n v="0"/>
    <n v="0"/>
    <n v="0"/>
    <n v="0"/>
    <n v="442.78"/>
    <n v="0"/>
    <n v="0"/>
    <n v="0"/>
    <n v="0"/>
    <n v="0"/>
    <n v="0"/>
    <n v="442.78"/>
  </r>
  <r>
    <x v="2"/>
    <x v="0"/>
    <x v="0"/>
    <x v="17"/>
    <x v="1"/>
    <x v="2"/>
    <x v="3"/>
    <x v="0"/>
    <n v="0"/>
    <n v="0"/>
    <n v="0"/>
    <n v="0"/>
    <n v="2"/>
    <n v="4301.3900000000003"/>
    <n v="0"/>
    <n v="0"/>
    <n v="0"/>
    <n v="0"/>
    <n v="0"/>
    <n v="2"/>
    <n v="4301.3900000000003"/>
  </r>
  <r>
    <x v="2"/>
    <x v="0"/>
    <x v="0"/>
    <x v="17"/>
    <x v="1"/>
    <x v="3"/>
    <x v="0"/>
    <x v="0"/>
    <n v="6"/>
    <n v="9.7199999999999989"/>
    <n v="31068.720000000001"/>
    <n v="39056.9"/>
    <n v="0"/>
    <n v="0"/>
    <n v="0"/>
    <n v="0"/>
    <n v="31068.720000000001"/>
    <n v="39056.9"/>
    <n v="0"/>
    <n v="0"/>
    <n v="0"/>
  </r>
  <r>
    <x v="2"/>
    <x v="0"/>
    <x v="0"/>
    <x v="17"/>
    <x v="1"/>
    <x v="3"/>
    <x v="1"/>
    <x v="0"/>
    <n v="0"/>
    <n v="0"/>
    <n v="0"/>
    <n v="0"/>
    <n v="1"/>
    <n v="97980.6"/>
    <n v="0"/>
    <n v="0"/>
    <n v="0"/>
    <n v="0"/>
    <n v="0"/>
    <n v="1"/>
    <n v="97980.6"/>
  </r>
  <r>
    <x v="2"/>
    <x v="0"/>
    <x v="0"/>
    <x v="17"/>
    <x v="2"/>
    <x v="4"/>
    <x v="0"/>
    <x v="0"/>
    <n v="5402"/>
    <n v="4981.76"/>
    <n v="91342710.469999999"/>
    <n v="77737874.949999988"/>
    <n v="0"/>
    <n v="3114.42"/>
    <n v="0"/>
    <n v="0"/>
    <n v="91342710.469999999"/>
    <n v="77737874.949999988"/>
    <n v="0"/>
    <n v="0"/>
    <n v="3114.42"/>
  </r>
  <r>
    <x v="2"/>
    <x v="0"/>
    <x v="0"/>
    <x v="17"/>
    <x v="2"/>
    <x v="4"/>
    <x v="1"/>
    <x v="0"/>
    <n v="0"/>
    <n v="0"/>
    <n v="0"/>
    <n v="0"/>
    <n v="286"/>
    <n v="60021730.020000011"/>
    <n v="0"/>
    <n v="0"/>
    <n v="0"/>
    <n v="0"/>
    <n v="0"/>
    <n v="286"/>
    <n v="60021730.020000011"/>
  </r>
  <r>
    <x v="2"/>
    <x v="0"/>
    <x v="0"/>
    <x v="17"/>
    <x v="2"/>
    <x v="4"/>
    <x v="1"/>
    <x v="1"/>
    <n v="0"/>
    <n v="0"/>
    <n v="0"/>
    <n v="0"/>
    <n v="2"/>
    <n v="-44221.5"/>
    <n v="0"/>
    <n v="0"/>
    <n v="0"/>
    <n v="0"/>
    <n v="0"/>
    <n v="2"/>
    <n v="-44221.5"/>
  </r>
  <r>
    <x v="2"/>
    <x v="0"/>
    <x v="0"/>
    <x v="17"/>
    <x v="2"/>
    <x v="4"/>
    <x v="2"/>
    <x v="0"/>
    <n v="0"/>
    <n v="0"/>
    <n v="0"/>
    <n v="0"/>
    <n v="27"/>
    <n v="11696944.58"/>
    <n v="0"/>
    <n v="0"/>
    <n v="0"/>
    <n v="0"/>
    <n v="0"/>
    <n v="27"/>
    <n v="11696944.58"/>
  </r>
  <r>
    <x v="2"/>
    <x v="0"/>
    <x v="0"/>
    <x v="17"/>
    <x v="2"/>
    <x v="4"/>
    <x v="2"/>
    <x v="1"/>
    <n v="0"/>
    <n v="0"/>
    <n v="0"/>
    <n v="0"/>
    <n v="1"/>
    <n v="393218.25"/>
    <n v="0"/>
    <n v="0"/>
    <n v="0"/>
    <n v="0"/>
    <n v="0"/>
    <n v="1"/>
    <n v="393218.25"/>
  </r>
  <r>
    <x v="2"/>
    <x v="0"/>
    <x v="0"/>
    <x v="17"/>
    <x v="2"/>
    <x v="4"/>
    <x v="3"/>
    <x v="0"/>
    <n v="0"/>
    <n v="0"/>
    <n v="0"/>
    <n v="0"/>
    <n v="457"/>
    <n v="1695551.34"/>
    <n v="0"/>
    <n v="0"/>
    <n v="0"/>
    <n v="0"/>
    <n v="0"/>
    <n v="457"/>
    <n v="1695551.34"/>
  </r>
  <r>
    <x v="2"/>
    <x v="0"/>
    <x v="0"/>
    <x v="17"/>
    <x v="2"/>
    <x v="0"/>
    <x v="0"/>
    <x v="0"/>
    <n v="336"/>
    <n v="316.08999999999997"/>
    <n v="1370219.88"/>
    <n v="1302075.27"/>
    <n v="0"/>
    <n v="6436.96"/>
    <n v="0"/>
    <n v="0"/>
    <n v="1370219.88"/>
    <n v="1302075.27"/>
    <n v="0"/>
    <n v="0"/>
    <n v="6436.96"/>
  </r>
  <r>
    <x v="2"/>
    <x v="0"/>
    <x v="0"/>
    <x v="17"/>
    <x v="2"/>
    <x v="0"/>
    <x v="1"/>
    <x v="0"/>
    <n v="0"/>
    <n v="0"/>
    <n v="0"/>
    <n v="0"/>
    <n v="73"/>
    <n v="3964693.79"/>
    <n v="0"/>
    <n v="0"/>
    <n v="0"/>
    <n v="0"/>
    <n v="0"/>
    <n v="73"/>
    <n v="3964693.79"/>
  </r>
  <r>
    <x v="2"/>
    <x v="0"/>
    <x v="0"/>
    <x v="17"/>
    <x v="2"/>
    <x v="0"/>
    <x v="1"/>
    <x v="1"/>
    <n v="0"/>
    <n v="0"/>
    <n v="0"/>
    <n v="0"/>
    <n v="0"/>
    <n v="-5883.55"/>
    <n v="0"/>
    <n v="0"/>
    <n v="0"/>
    <n v="0"/>
    <n v="0"/>
    <n v="0"/>
    <n v="-5883.55"/>
  </r>
  <r>
    <x v="2"/>
    <x v="0"/>
    <x v="0"/>
    <x v="17"/>
    <x v="2"/>
    <x v="0"/>
    <x v="2"/>
    <x v="0"/>
    <n v="0"/>
    <n v="0"/>
    <n v="0"/>
    <n v="0"/>
    <n v="3"/>
    <n v="1637567.24"/>
    <n v="0"/>
    <n v="0"/>
    <n v="0"/>
    <n v="0"/>
    <n v="0"/>
    <n v="3"/>
    <n v="1637567.24"/>
  </r>
  <r>
    <x v="2"/>
    <x v="0"/>
    <x v="0"/>
    <x v="17"/>
    <x v="2"/>
    <x v="0"/>
    <x v="3"/>
    <x v="0"/>
    <n v="0"/>
    <n v="0"/>
    <n v="0"/>
    <n v="0"/>
    <n v="18"/>
    <n v="90520.81"/>
    <n v="0"/>
    <n v="0"/>
    <n v="0"/>
    <n v="0"/>
    <n v="0"/>
    <n v="18"/>
    <n v="90520.81"/>
  </r>
  <r>
    <x v="2"/>
    <x v="0"/>
    <x v="0"/>
    <x v="17"/>
    <x v="2"/>
    <x v="1"/>
    <x v="0"/>
    <x v="0"/>
    <n v="165"/>
    <n v="233.36"/>
    <n v="1687495.7699999998"/>
    <n v="1418311.9200000002"/>
    <n v="0"/>
    <n v="4461.21"/>
    <n v="0"/>
    <n v="0"/>
    <n v="1687495.7699999998"/>
    <n v="1418311.9200000002"/>
    <n v="0"/>
    <n v="0"/>
    <n v="4461.21"/>
  </r>
  <r>
    <x v="2"/>
    <x v="0"/>
    <x v="0"/>
    <x v="17"/>
    <x v="2"/>
    <x v="1"/>
    <x v="1"/>
    <x v="0"/>
    <n v="0"/>
    <n v="0"/>
    <n v="0"/>
    <n v="0"/>
    <n v="23"/>
    <n v="2659839.7000000002"/>
    <n v="0"/>
    <n v="0"/>
    <n v="0"/>
    <n v="0"/>
    <n v="0"/>
    <n v="23"/>
    <n v="2659839.7000000002"/>
  </r>
  <r>
    <x v="2"/>
    <x v="0"/>
    <x v="0"/>
    <x v="17"/>
    <x v="2"/>
    <x v="1"/>
    <x v="1"/>
    <x v="1"/>
    <n v="0"/>
    <n v="0"/>
    <n v="0"/>
    <n v="0"/>
    <n v="1"/>
    <n v="-42223.9"/>
    <n v="0"/>
    <n v="0"/>
    <n v="0"/>
    <n v="0"/>
    <n v="0"/>
    <n v="1"/>
    <n v="-42223.9"/>
  </r>
  <r>
    <x v="2"/>
    <x v="0"/>
    <x v="0"/>
    <x v="17"/>
    <x v="2"/>
    <x v="1"/>
    <x v="2"/>
    <x v="0"/>
    <n v="0"/>
    <n v="0"/>
    <n v="0"/>
    <n v="0"/>
    <n v="5"/>
    <n v="573105.66"/>
    <n v="0"/>
    <n v="0"/>
    <n v="0"/>
    <n v="0"/>
    <n v="0"/>
    <n v="5"/>
    <n v="573105.66"/>
  </r>
  <r>
    <x v="2"/>
    <x v="0"/>
    <x v="0"/>
    <x v="17"/>
    <x v="2"/>
    <x v="1"/>
    <x v="3"/>
    <x v="0"/>
    <n v="0"/>
    <n v="0"/>
    <n v="0"/>
    <n v="0"/>
    <n v="21"/>
    <n v="61463.05"/>
    <n v="0"/>
    <n v="0"/>
    <n v="0"/>
    <n v="0"/>
    <n v="0"/>
    <n v="21"/>
    <n v="61463.05"/>
  </r>
  <r>
    <x v="2"/>
    <x v="0"/>
    <x v="0"/>
    <x v="17"/>
    <x v="2"/>
    <x v="3"/>
    <x v="0"/>
    <x v="0"/>
    <n v="3"/>
    <n v="23.57"/>
    <n v="1190.4499999999971"/>
    <n v="50587.179999999993"/>
    <n v="0"/>
    <n v="0"/>
    <n v="0"/>
    <n v="0"/>
    <n v="1190.4499999999971"/>
    <n v="50587.179999999993"/>
    <n v="0"/>
    <n v="0"/>
    <n v="0"/>
  </r>
  <r>
    <x v="2"/>
    <x v="0"/>
    <x v="0"/>
    <x v="17"/>
    <x v="2"/>
    <x v="3"/>
    <x v="1"/>
    <x v="0"/>
    <n v="0"/>
    <n v="0"/>
    <n v="0"/>
    <n v="0"/>
    <n v="3"/>
    <n v="573910.65999999992"/>
    <n v="0"/>
    <n v="0"/>
    <n v="0"/>
    <n v="0"/>
    <n v="0"/>
    <n v="3"/>
    <n v="573910.65999999992"/>
  </r>
  <r>
    <x v="2"/>
    <x v="0"/>
    <x v="0"/>
    <x v="17"/>
    <x v="2"/>
    <x v="3"/>
    <x v="3"/>
    <x v="0"/>
    <n v="0"/>
    <n v="0"/>
    <n v="0"/>
    <n v="0"/>
    <n v="4"/>
    <n v="80181"/>
    <n v="0"/>
    <n v="0"/>
    <n v="0"/>
    <n v="0"/>
    <n v="0"/>
    <n v="4"/>
    <n v="80181"/>
  </r>
  <r>
    <x v="2"/>
    <x v="0"/>
    <x v="0"/>
    <x v="17"/>
    <x v="3"/>
    <x v="0"/>
    <x v="0"/>
    <x v="0"/>
    <n v="94"/>
    <n v="101.25"/>
    <n v="159793.99000000002"/>
    <n v="264517.73"/>
    <n v="0"/>
    <n v="0"/>
    <n v="0"/>
    <n v="0"/>
    <n v="159793.99000000002"/>
    <n v="264517.73"/>
    <n v="0"/>
    <n v="0"/>
    <n v="0"/>
  </r>
  <r>
    <x v="2"/>
    <x v="0"/>
    <x v="0"/>
    <x v="17"/>
    <x v="3"/>
    <x v="0"/>
    <x v="1"/>
    <x v="0"/>
    <n v="0"/>
    <n v="0"/>
    <n v="0"/>
    <n v="0"/>
    <n v="1"/>
    <n v="695"/>
    <n v="0"/>
    <n v="0"/>
    <n v="0"/>
    <n v="0"/>
    <n v="0"/>
    <n v="1"/>
    <n v="695"/>
  </r>
  <r>
    <x v="2"/>
    <x v="0"/>
    <x v="0"/>
    <x v="17"/>
    <x v="3"/>
    <x v="0"/>
    <x v="1"/>
    <x v="1"/>
    <n v="0"/>
    <n v="0"/>
    <n v="0"/>
    <n v="0"/>
    <n v="1"/>
    <n v="-15159"/>
    <n v="0"/>
    <n v="0"/>
    <n v="0"/>
    <n v="0"/>
    <n v="0"/>
    <n v="1"/>
    <n v="-15159"/>
  </r>
  <r>
    <x v="2"/>
    <x v="0"/>
    <x v="0"/>
    <x v="17"/>
    <x v="3"/>
    <x v="1"/>
    <x v="0"/>
    <x v="0"/>
    <n v="508"/>
    <n v="466.35999999999996"/>
    <n v="872458.12"/>
    <n v="793615.57999999984"/>
    <n v="0"/>
    <n v="3004.97"/>
    <n v="0"/>
    <n v="0"/>
    <n v="872458.12"/>
    <n v="793615.57999999984"/>
    <n v="0"/>
    <n v="0"/>
    <n v="3004.97"/>
  </r>
  <r>
    <x v="2"/>
    <x v="0"/>
    <x v="0"/>
    <x v="17"/>
    <x v="3"/>
    <x v="1"/>
    <x v="1"/>
    <x v="0"/>
    <n v="0"/>
    <n v="0"/>
    <n v="0"/>
    <n v="0"/>
    <n v="25"/>
    <n v="342775.54000000004"/>
    <n v="0"/>
    <n v="0"/>
    <n v="0"/>
    <n v="0"/>
    <n v="0"/>
    <n v="25"/>
    <n v="342775.54000000004"/>
  </r>
  <r>
    <x v="2"/>
    <x v="0"/>
    <x v="0"/>
    <x v="17"/>
    <x v="3"/>
    <x v="1"/>
    <x v="1"/>
    <x v="1"/>
    <n v="0"/>
    <n v="0"/>
    <n v="0"/>
    <n v="0"/>
    <n v="3"/>
    <n v="-40640.94"/>
    <n v="0"/>
    <n v="0"/>
    <n v="0"/>
    <n v="0"/>
    <n v="0"/>
    <n v="3"/>
    <n v="-40640.94"/>
  </r>
  <r>
    <x v="2"/>
    <x v="0"/>
    <x v="0"/>
    <x v="17"/>
    <x v="3"/>
    <x v="1"/>
    <x v="2"/>
    <x v="0"/>
    <n v="0"/>
    <n v="0"/>
    <n v="0"/>
    <n v="0"/>
    <n v="5"/>
    <n v="137827.82"/>
    <n v="0"/>
    <n v="0"/>
    <n v="0"/>
    <n v="0"/>
    <n v="0"/>
    <n v="5"/>
    <n v="137827.82"/>
  </r>
  <r>
    <x v="2"/>
    <x v="0"/>
    <x v="0"/>
    <x v="17"/>
    <x v="3"/>
    <x v="1"/>
    <x v="2"/>
    <x v="1"/>
    <n v="0"/>
    <n v="0"/>
    <n v="0"/>
    <n v="0"/>
    <n v="0"/>
    <n v="2707"/>
    <n v="0"/>
    <n v="0"/>
    <n v="0"/>
    <n v="0"/>
    <n v="0"/>
    <n v="0"/>
    <n v="2707"/>
  </r>
  <r>
    <x v="2"/>
    <x v="0"/>
    <x v="0"/>
    <x v="17"/>
    <x v="3"/>
    <x v="2"/>
    <x v="0"/>
    <x v="0"/>
    <n v="377"/>
    <n v="355.28999999999996"/>
    <n v="318972.92"/>
    <n v="343527.46"/>
    <n v="0"/>
    <n v="0"/>
    <n v="0"/>
    <n v="0"/>
    <n v="318972.92"/>
    <n v="343527.46"/>
    <n v="0"/>
    <n v="0"/>
    <n v="0"/>
  </r>
  <r>
    <x v="2"/>
    <x v="0"/>
    <x v="0"/>
    <x v="17"/>
    <x v="3"/>
    <x v="2"/>
    <x v="1"/>
    <x v="0"/>
    <n v="0"/>
    <n v="0"/>
    <n v="0"/>
    <n v="0"/>
    <n v="206"/>
    <n v="1362655.93"/>
    <n v="0"/>
    <n v="0"/>
    <n v="0"/>
    <n v="0"/>
    <n v="0"/>
    <n v="206"/>
    <n v="1362655.93"/>
  </r>
  <r>
    <x v="2"/>
    <x v="0"/>
    <x v="0"/>
    <x v="17"/>
    <x v="3"/>
    <x v="2"/>
    <x v="1"/>
    <x v="1"/>
    <n v="0"/>
    <n v="0"/>
    <n v="0"/>
    <n v="0"/>
    <n v="16"/>
    <n v="-109719.63"/>
    <n v="0"/>
    <n v="0"/>
    <n v="0"/>
    <n v="0"/>
    <n v="0"/>
    <n v="16"/>
    <n v="-109719.63"/>
  </r>
  <r>
    <x v="2"/>
    <x v="0"/>
    <x v="0"/>
    <x v="17"/>
    <x v="3"/>
    <x v="2"/>
    <x v="2"/>
    <x v="0"/>
    <n v="0"/>
    <n v="0"/>
    <n v="0"/>
    <n v="0"/>
    <n v="4"/>
    <n v="71100.960000000006"/>
    <n v="0"/>
    <n v="0"/>
    <n v="0"/>
    <n v="0"/>
    <n v="0"/>
    <n v="4"/>
    <n v="71100.960000000006"/>
  </r>
  <r>
    <x v="2"/>
    <x v="0"/>
    <x v="0"/>
    <x v="17"/>
    <x v="4"/>
    <x v="4"/>
    <x v="0"/>
    <x v="0"/>
    <n v="3"/>
    <n v="3"/>
    <n v="0"/>
    <n v="24616.16"/>
    <n v="0"/>
    <n v="0"/>
    <n v="0"/>
    <n v="0"/>
    <n v="0"/>
    <n v="24616.16"/>
    <n v="0"/>
    <n v="0"/>
    <n v="0"/>
  </r>
  <r>
    <x v="2"/>
    <x v="0"/>
    <x v="0"/>
    <x v="17"/>
    <x v="4"/>
    <x v="0"/>
    <x v="0"/>
    <x v="0"/>
    <n v="0"/>
    <n v="2.89"/>
    <n v="0"/>
    <n v="11337.04"/>
    <n v="0"/>
    <n v="-354532.48"/>
    <n v="0"/>
    <n v="0"/>
    <n v="0"/>
    <n v="11337.04"/>
    <n v="0"/>
    <n v="0"/>
    <n v="-354532.48"/>
  </r>
  <r>
    <x v="2"/>
    <x v="0"/>
    <x v="0"/>
    <x v="17"/>
    <x v="4"/>
    <x v="0"/>
    <x v="1"/>
    <x v="0"/>
    <n v="0"/>
    <n v="0"/>
    <n v="0"/>
    <n v="0"/>
    <n v="9"/>
    <n v="-2828842.0400000005"/>
    <n v="0"/>
    <n v="0"/>
    <n v="0"/>
    <n v="0"/>
    <n v="0"/>
    <n v="9"/>
    <n v="-2828842.0400000005"/>
  </r>
  <r>
    <x v="2"/>
    <x v="0"/>
    <x v="0"/>
    <x v="17"/>
    <x v="4"/>
    <x v="0"/>
    <x v="1"/>
    <x v="1"/>
    <n v="0"/>
    <n v="0"/>
    <n v="0"/>
    <n v="0"/>
    <n v="0"/>
    <n v="-263257.2"/>
    <n v="0"/>
    <n v="0"/>
    <n v="0"/>
    <n v="0"/>
    <n v="0"/>
    <n v="0"/>
    <n v="-263257.2"/>
  </r>
  <r>
    <x v="2"/>
    <x v="0"/>
    <x v="0"/>
    <x v="17"/>
    <x v="4"/>
    <x v="0"/>
    <x v="2"/>
    <x v="0"/>
    <n v="0"/>
    <n v="0"/>
    <n v="0"/>
    <n v="0"/>
    <n v="1"/>
    <n v="4286448.3399999989"/>
    <n v="0"/>
    <n v="0"/>
    <n v="0"/>
    <n v="0"/>
    <n v="0"/>
    <n v="1"/>
    <n v="4286448.3399999989"/>
  </r>
  <r>
    <x v="2"/>
    <x v="0"/>
    <x v="0"/>
    <x v="17"/>
    <x v="4"/>
    <x v="0"/>
    <x v="2"/>
    <x v="1"/>
    <n v="0"/>
    <n v="0"/>
    <n v="0"/>
    <n v="0"/>
    <n v="0"/>
    <n v="-86975.540000000008"/>
    <n v="0"/>
    <n v="0"/>
    <n v="0"/>
    <n v="0"/>
    <n v="0"/>
    <n v="0"/>
    <n v="-86975.540000000008"/>
  </r>
  <r>
    <x v="2"/>
    <x v="0"/>
    <x v="0"/>
    <x v="17"/>
    <x v="4"/>
    <x v="0"/>
    <x v="3"/>
    <x v="0"/>
    <n v="0"/>
    <n v="0"/>
    <n v="0"/>
    <n v="0"/>
    <n v="0"/>
    <n v="37785.770000000004"/>
    <n v="0"/>
    <n v="0"/>
    <n v="0"/>
    <n v="0"/>
    <n v="0"/>
    <n v="0"/>
    <n v="37785.770000000004"/>
  </r>
  <r>
    <x v="2"/>
    <x v="0"/>
    <x v="0"/>
    <x v="17"/>
    <x v="4"/>
    <x v="1"/>
    <x v="0"/>
    <x v="0"/>
    <n v="24"/>
    <n v="92.42"/>
    <n v="383845.97"/>
    <n v="312374.21999999997"/>
    <n v="0"/>
    <n v="0"/>
    <n v="0"/>
    <n v="0"/>
    <n v="383845.97"/>
    <n v="312374.21999999997"/>
    <n v="0"/>
    <n v="0"/>
    <n v="0"/>
  </r>
  <r>
    <x v="2"/>
    <x v="0"/>
    <x v="0"/>
    <x v="18"/>
    <x v="0"/>
    <x v="0"/>
    <x v="0"/>
    <x v="0"/>
    <n v="1208"/>
    <n v="1575.9700000000003"/>
    <n v="2721199.32"/>
    <n v="3531951.38"/>
    <n v="0"/>
    <n v="616"/>
    <n v="0"/>
    <n v="0"/>
    <n v="2721199.32"/>
    <n v="3531951.38"/>
    <n v="0"/>
    <n v="0"/>
    <n v="616"/>
  </r>
  <r>
    <x v="2"/>
    <x v="0"/>
    <x v="0"/>
    <x v="18"/>
    <x v="0"/>
    <x v="0"/>
    <x v="1"/>
    <x v="0"/>
    <n v="0"/>
    <n v="0"/>
    <n v="0"/>
    <n v="0"/>
    <n v="434"/>
    <n v="6147179.5800000001"/>
    <n v="0"/>
    <n v="0"/>
    <n v="0"/>
    <n v="0"/>
    <n v="0"/>
    <n v="434"/>
    <n v="6147179.5800000001"/>
  </r>
  <r>
    <x v="2"/>
    <x v="0"/>
    <x v="0"/>
    <x v="18"/>
    <x v="0"/>
    <x v="0"/>
    <x v="1"/>
    <x v="1"/>
    <n v="0"/>
    <n v="0"/>
    <n v="0"/>
    <n v="0"/>
    <n v="22"/>
    <n v="218853.35"/>
    <n v="0"/>
    <n v="0"/>
    <n v="0"/>
    <n v="0"/>
    <n v="0"/>
    <n v="22"/>
    <n v="218853.35"/>
  </r>
  <r>
    <x v="2"/>
    <x v="0"/>
    <x v="0"/>
    <x v="18"/>
    <x v="0"/>
    <x v="0"/>
    <x v="2"/>
    <x v="0"/>
    <n v="0"/>
    <n v="0"/>
    <n v="0"/>
    <n v="0"/>
    <n v="25"/>
    <n v="3076127.1100000003"/>
    <n v="0"/>
    <n v="0"/>
    <n v="0"/>
    <n v="0"/>
    <n v="0"/>
    <n v="25"/>
    <n v="3076127.1100000003"/>
  </r>
  <r>
    <x v="2"/>
    <x v="0"/>
    <x v="0"/>
    <x v="18"/>
    <x v="0"/>
    <x v="0"/>
    <x v="2"/>
    <x v="1"/>
    <n v="0"/>
    <n v="0"/>
    <n v="0"/>
    <n v="0"/>
    <n v="1"/>
    <n v="257105.3"/>
    <n v="0"/>
    <n v="0"/>
    <n v="0"/>
    <n v="0"/>
    <n v="0"/>
    <n v="1"/>
    <n v="257105.3"/>
  </r>
  <r>
    <x v="2"/>
    <x v="0"/>
    <x v="0"/>
    <x v="18"/>
    <x v="0"/>
    <x v="0"/>
    <x v="3"/>
    <x v="0"/>
    <n v="0"/>
    <n v="0"/>
    <n v="0"/>
    <n v="0"/>
    <n v="42"/>
    <n v="182612.12"/>
    <n v="0"/>
    <n v="0"/>
    <n v="0"/>
    <n v="0"/>
    <n v="0"/>
    <n v="42"/>
    <n v="182612.12"/>
  </r>
  <r>
    <x v="2"/>
    <x v="0"/>
    <x v="0"/>
    <x v="18"/>
    <x v="0"/>
    <x v="1"/>
    <x v="0"/>
    <x v="0"/>
    <n v="12752"/>
    <n v="12690.230000000001"/>
    <n v="50813101.520000011"/>
    <n v="41932904.899999991"/>
    <n v="0"/>
    <n v="993.16000000000008"/>
    <n v="0"/>
    <n v="0"/>
    <n v="50813101.520000011"/>
    <n v="41932904.899999991"/>
    <n v="0"/>
    <n v="0"/>
    <n v="993.16000000000008"/>
  </r>
  <r>
    <x v="2"/>
    <x v="0"/>
    <x v="0"/>
    <x v="18"/>
    <x v="0"/>
    <x v="1"/>
    <x v="1"/>
    <x v="0"/>
    <n v="0"/>
    <n v="0"/>
    <n v="0"/>
    <n v="0"/>
    <n v="2034"/>
    <n v="42484669.109999992"/>
    <n v="0"/>
    <n v="0"/>
    <n v="0"/>
    <n v="0"/>
    <n v="0"/>
    <n v="2034"/>
    <n v="42484669.109999992"/>
  </r>
  <r>
    <x v="2"/>
    <x v="0"/>
    <x v="0"/>
    <x v="18"/>
    <x v="0"/>
    <x v="1"/>
    <x v="1"/>
    <x v="1"/>
    <n v="0"/>
    <n v="0"/>
    <n v="0"/>
    <n v="0"/>
    <n v="689"/>
    <n v="-1666430.6100000003"/>
    <n v="0"/>
    <n v="0"/>
    <n v="0"/>
    <n v="0"/>
    <n v="0"/>
    <n v="689"/>
    <n v="-1666430.6100000003"/>
  </r>
  <r>
    <x v="2"/>
    <x v="0"/>
    <x v="0"/>
    <x v="18"/>
    <x v="0"/>
    <x v="1"/>
    <x v="2"/>
    <x v="0"/>
    <n v="0"/>
    <n v="0"/>
    <n v="0"/>
    <n v="0"/>
    <n v="171"/>
    <n v="21378381.329999998"/>
    <n v="0"/>
    <n v="0"/>
    <n v="0"/>
    <n v="0"/>
    <n v="0"/>
    <n v="171"/>
    <n v="21378381.329999998"/>
  </r>
  <r>
    <x v="2"/>
    <x v="0"/>
    <x v="0"/>
    <x v="18"/>
    <x v="0"/>
    <x v="1"/>
    <x v="2"/>
    <x v="1"/>
    <n v="0"/>
    <n v="0"/>
    <n v="0"/>
    <n v="0"/>
    <n v="17"/>
    <n v="1708240.1400000001"/>
    <n v="0"/>
    <n v="0"/>
    <n v="0"/>
    <n v="0"/>
    <n v="0"/>
    <n v="17"/>
    <n v="1708240.1400000001"/>
  </r>
  <r>
    <x v="2"/>
    <x v="0"/>
    <x v="0"/>
    <x v="18"/>
    <x v="0"/>
    <x v="1"/>
    <x v="3"/>
    <x v="0"/>
    <n v="0"/>
    <n v="0"/>
    <n v="0"/>
    <n v="0"/>
    <n v="773"/>
    <n v="3916179.74"/>
    <n v="0"/>
    <n v="0"/>
    <n v="0"/>
    <n v="0"/>
    <n v="0"/>
    <n v="773"/>
    <n v="3916179.74"/>
  </r>
  <r>
    <x v="2"/>
    <x v="0"/>
    <x v="0"/>
    <x v="18"/>
    <x v="0"/>
    <x v="3"/>
    <x v="0"/>
    <x v="0"/>
    <n v="22"/>
    <n v="46.85"/>
    <n v="49550.520000000004"/>
    <n v="217263.27"/>
    <n v="0"/>
    <n v="0"/>
    <n v="0"/>
    <n v="0"/>
    <n v="49550.520000000004"/>
    <n v="217263.27"/>
    <n v="0"/>
    <n v="0"/>
    <n v="0"/>
  </r>
  <r>
    <x v="2"/>
    <x v="0"/>
    <x v="0"/>
    <x v="18"/>
    <x v="0"/>
    <x v="3"/>
    <x v="1"/>
    <x v="0"/>
    <n v="0"/>
    <n v="0"/>
    <n v="0"/>
    <n v="0"/>
    <n v="18"/>
    <n v="238724.2"/>
    <n v="0"/>
    <n v="0"/>
    <n v="0"/>
    <n v="0"/>
    <n v="0"/>
    <n v="18"/>
    <n v="238724.2"/>
  </r>
  <r>
    <x v="2"/>
    <x v="0"/>
    <x v="0"/>
    <x v="18"/>
    <x v="0"/>
    <x v="3"/>
    <x v="1"/>
    <x v="1"/>
    <n v="0"/>
    <n v="0"/>
    <n v="0"/>
    <n v="0"/>
    <n v="1"/>
    <n v="-8477"/>
    <n v="0"/>
    <n v="0"/>
    <n v="0"/>
    <n v="0"/>
    <n v="0"/>
    <n v="1"/>
    <n v="-8477"/>
  </r>
  <r>
    <x v="2"/>
    <x v="0"/>
    <x v="0"/>
    <x v="18"/>
    <x v="0"/>
    <x v="3"/>
    <x v="2"/>
    <x v="0"/>
    <n v="0"/>
    <n v="0"/>
    <n v="0"/>
    <n v="0"/>
    <n v="1"/>
    <n v="92531.87999999999"/>
    <n v="0"/>
    <n v="0"/>
    <n v="0"/>
    <n v="0"/>
    <n v="0"/>
    <n v="1"/>
    <n v="92531.87999999999"/>
  </r>
  <r>
    <x v="2"/>
    <x v="0"/>
    <x v="0"/>
    <x v="18"/>
    <x v="0"/>
    <x v="3"/>
    <x v="3"/>
    <x v="0"/>
    <n v="0"/>
    <n v="0"/>
    <n v="0"/>
    <n v="0"/>
    <n v="4"/>
    <n v="6964.02"/>
    <n v="0"/>
    <n v="0"/>
    <n v="0"/>
    <n v="0"/>
    <n v="0"/>
    <n v="4"/>
    <n v="6964.02"/>
  </r>
  <r>
    <x v="2"/>
    <x v="0"/>
    <x v="0"/>
    <x v="18"/>
    <x v="1"/>
    <x v="4"/>
    <x v="0"/>
    <x v="0"/>
    <n v="802"/>
    <n v="1399.1"/>
    <n v="3689419.88"/>
    <n v="3426425.5199999996"/>
    <n v="0"/>
    <n v="0"/>
    <n v="0"/>
    <n v="0"/>
    <n v="3689419.88"/>
    <n v="3426425.5199999996"/>
    <n v="0"/>
    <n v="0"/>
    <n v="0"/>
  </r>
  <r>
    <x v="2"/>
    <x v="0"/>
    <x v="0"/>
    <x v="18"/>
    <x v="1"/>
    <x v="4"/>
    <x v="1"/>
    <x v="0"/>
    <n v="0"/>
    <n v="0"/>
    <n v="0"/>
    <n v="0"/>
    <n v="106"/>
    <n v="3561318.79"/>
    <n v="0"/>
    <n v="0"/>
    <n v="0"/>
    <n v="0"/>
    <n v="0"/>
    <n v="106"/>
    <n v="3561318.79"/>
  </r>
  <r>
    <x v="2"/>
    <x v="0"/>
    <x v="0"/>
    <x v="18"/>
    <x v="1"/>
    <x v="4"/>
    <x v="1"/>
    <x v="1"/>
    <n v="0"/>
    <n v="0"/>
    <n v="0"/>
    <n v="0"/>
    <n v="32"/>
    <n v="-23684.33"/>
    <n v="0"/>
    <n v="0"/>
    <n v="0"/>
    <n v="0"/>
    <n v="0"/>
    <n v="32"/>
    <n v="-23684.33"/>
  </r>
  <r>
    <x v="2"/>
    <x v="0"/>
    <x v="0"/>
    <x v="18"/>
    <x v="1"/>
    <x v="4"/>
    <x v="2"/>
    <x v="0"/>
    <n v="0"/>
    <n v="0"/>
    <n v="0"/>
    <n v="0"/>
    <n v="7"/>
    <n v="497224.47000000003"/>
    <n v="0"/>
    <n v="0"/>
    <n v="0"/>
    <n v="0"/>
    <n v="0"/>
    <n v="7"/>
    <n v="497224.47000000003"/>
  </r>
  <r>
    <x v="2"/>
    <x v="0"/>
    <x v="0"/>
    <x v="18"/>
    <x v="1"/>
    <x v="4"/>
    <x v="3"/>
    <x v="0"/>
    <n v="0"/>
    <n v="0"/>
    <n v="0"/>
    <n v="0"/>
    <n v="78"/>
    <n v="239334.83000000002"/>
    <n v="0"/>
    <n v="0"/>
    <n v="0"/>
    <n v="0"/>
    <n v="0"/>
    <n v="78"/>
    <n v="239334.83000000002"/>
  </r>
  <r>
    <x v="2"/>
    <x v="0"/>
    <x v="0"/>
    <x v="18"/>
    <x v="1"/>
    <x v="0"/>
    <x v="0"/>
    <x v="0"/>
    <n v="636"/>
    <n v="1052.82"/>
    <n v="2152874.4500000002"/>
    <n v="3039133.1799999997"/>
    <n v="0"/>
    <n v="0"/>
    <n v="0"/>
    <n v="0"/>
    <n v="2152874.4500000002"/>
    <n v="3039133.1799999997"/>
    <n v="0"/>
    <n v="0"/>
    <n v="0"/>
  </r>
  <r>
    <x v="2"/>
    <x v="0"/>
    <x v="0"/>
    <x v="18"/>
    <x v="1"/>
    <x v="0"/>
    <x v="1"/>
    <x v="0"/>
    <n v="0"/>
    <n v="0"/>
    <n v="0"/>
    <n v="0"/>
    <n v="99"/>
    <n v="2599895.84"/>
    <n v="0"/>
    <n v="0"/>
    <n v="0"/>
    <n v="0"/>
    <n v="0"/>
    <n v="99"/>
    <n v="2599895.84"/>
  </r>
  <r>
    <x v="2"/>
    <x v="0"/>
    <x v="0"/>
    <x v="18"/>
    <x v="1"/>
    <x v="0"/>
    <x v="1"/>
    <x v="1"/>
    <n v="0"/>
    <n v="0"/>
    <n v="0"/>
    <n v="0"/>
    <n v="17"/>
    <n v="-67035.09"/>
    <n v="0"/>
    <n v="0"/>
    <n v="0"/>
    <n v="0"/>
    <n v="0"/>
    <n v="17"/>
    <n v="-67035.09"/>
  </r>
  <r>
    <x v="2"/>
    <x v="0"/>
    <x v="0"/>
    <x v="18"/>
    <x v="1"/>
    <x v="0"/>
    <x v="2"/>
    <x v="0"/>
    <n v="0"/>
    <n v="0"/>
    <n v="0"/>
    <n v="0"/>
    <n v="4"/>
    <n v="656606.62"/>
    <n v="0"/>
    <n v="0"/>
    <n v="0"/>
    <n v="0"/>
    <n v="0"/>
    <n v="4"/>
    <n v="656606.62"/>
  </r>
  <r>
    <x v="2"/>
    <x v="0"/>
    <x v="0"/>
    <x v="18"/>
    <x v="1"/>
    <x v="0"/>
    <x v="2"/>
    <x v="1"/>
    <n v="0"/>
    <n v="0"/>
    <n v="0"/>
    <n v="0"/>
    <n v="1"/>
    <n v="21750.38"/>
    <n v="0"/>
    <n v="0"/>
    <n v="0"/>
    <n v="0"/>
    <n v="0"/>
    <n v="1"/>
    <n v="21750.38"/>
  </r>
  <r>
    <x v="2"/>
    <x v="0"/>
    <x v="0"/>
    <x v="18"/>
    <x v="1"/>
    <x v="0"/>
    <x v="3"/>
    <x v="0"/>
    <n v="0"/>
    <n v="0"/>
    <n v="0"/>
    <n v="0"/>
    <n v="42"/>
    <n v="112446.33"/>
    <n v="0"/>
    <n v="0"/>
    <n v="0"/>
    <n v="0"/>
    <n v="0"/>
    <n v="42"/>
    <n v="112446.33"/>
  </r>
  <r>
    <x v="2"/>
    <x v="0"/>
    <x v="0"/>
    <x v="18"/>
    <x v="1"/>
    <x v="1"/>
    <x v="0"/>
    <x v="0"/>
    <n v="876"/>
    <n v="1051.19"/>
    <n v="4043789.7800000003"/>
    <n v="3524543.5500000003"/>
    <n v="0"/>
    <n v="0"/>
    <n v="0"/>
    <n v="0"/>
    <n v="4043789.7800000003"/>
    <n v="3524543.5500000003"/>
    <n v="0"/>
    <n v="0"/>
    <n v="0"/>
  </r>
  <r>
    <x v="2"/>
    <x v="0"/>
    <x v="0"/>
    <x v="18"/>
    <x v="1"/>
    <x v="1"/>
    <x v="1"/>
    <x v="0"/>
    <n v="0"/>
    <n v="0"/>
    <n v="0"/>
    <n v="0"/>
    <n v="103"/>
    <n v="2359138.58"/>
    <n v="0"/>
    <n v="0"/>
    <n v="0"/>
    <n v="0"/>
    <n v="0"/>
    <n v="103"/>
    <n v="2359138.58"/>
  </r>
  <r>
    <x v="2"/>
    <x v="0"/>
    <x v="0"/>
    <x v="18"/>
    <x v="1"/>
    <x v="1"/>
    <x v="1"/>
    <x v="1"/>
    <n v="0"/>
    <n v="0"/>
    <n v="0"/>
    <n v="0"/>
    <n v="26"/>
    <n v="-168482.72999999998"/>
    <n v="0"/>
    <n v="0"/>
    <n v="0"/>
    <n v="0"/>
    <n v="0"/>
    <n v="26"/>
    <n v="-168482.72999999998"/>
  </r>
  <r>
    <x v="2"/>
    <x v="0"/>
    <x v="0"/>
    <x v="18"/>
    <x v="1"/>
    <x v="1"/>
    <x v="2"/>
    <x v="0"/>
    <n v="0"/>
    <n v="0"/>
    <n v="0"/>
    <n v="0"/>
    <n v="10"/>
    <n v="726565.96"/>
    <n v="0"/>
    <n v="0"/>
    <n v="0"/>
    <n v="0"/>
    <n v="0"/>
    <n v="10"/>
    <n v="726565.96"/>
  </r>
  <r>
    <x v="2"/>
    <x v="0"/>
    <x v="0"/>
    <x v="18"/>
    <x v="1"/>
    <x v="1"/>
    <x v="3"/>
    <x v="0"/>
    <n v="0"/>
    <n v="0"/>
    <n v="0"/>
    <n v="0"/>
    <n v="91"/>
    <n v="201680.43000000002"/>
    <n v="0"/>
    <n v="0"/>
    <n v="0"/>
    <n v="0"/>
    <n v="0"/>
    <n v="91"/>
    <n v="201680.43000000002"/>
  </r>
  <r>
    <x v="2"/>
    <x v="0"/>
    <x v="0"/>
    <x v="18"/>
    <x v="1"/>
    <x v="2"/>
    <x v="0"/>
    <x v="0"/>
    <n v="0"/>
    <n v="1.82"/>
    <n v="0"/>
    <n v="3"/>
    <n v="0"/>
    <n v="0"/>
    <n v="0"/>
    <n v="0"/>
    <n v="0"/>
    <n v="3"/>
    <n v="0"/>
    <n v="0"/>
    <n v="0"/>
  </r>
  <r>
    <x v="2"/>
    <x v="0"/>
    <x v="0"/>
    <x v="18"/>
    <x v="1"/>
    <x v="3"/>
    <x v="0"/>
    <x v="0"/>
    <n v="9"/>
    <n v="14.530000000000001"/>
    <n v="33319.39"/>
    <n v="107966.9"/>
    <n v="0"/>
    <n v="0"/>
    <n v="0"/>
    <n v="0"/>
    <n v="33319.39"/>
    <n v="107966.9"/>
    <n v="0"/>
    <n v="0"/>
    <n v="0"/>
  </r>
  <r>
    <x v="2"/>
    <x v="0"/>
    <x v="0"/>
    <x v="18"/>
    <x v="1"/>
    <x v="3"/>
    <x v="1"/>
    <x v="0"/>
    <n v="0"/>
    <n v="0"/>
    <n v="0"/>
    <n v="0"/>
    <n v="0"/>
    <n v="-10000"/>
    <n v="0"/>
    <n v="0"/>
    <n v="0"/>
    <n v="0"/>
    <n v="0"/>
    <n v="0"/>
    <n v="-10000"/>
  </r>
  <r>
    <x v="2"/>
    <x v="0"/>
    <x v="0"/>
    <x v="18"/>
    <x v="1"/>
    <x v="3"/>
    <x v="3"/>
    <x v="0"/>
    <n v="0"/>
    <n v="0"/>
    <n v="0"/>
    <n v="0"/>
    <n v="1"/>
    <n v="370"/>
    <n v="0"/>
    <n v="0"/>
    <n v="0"/>
    <n v="0"/>
    <n v="0"/>
    <n v="1"/>
    <n v="370"/>
  </r>
  <r>
    <x v="2"/>
    <x v="0"/>
    <x v="0"/>
    <x v="18"/>
    <x v="2"/>
    <x v="4"/>
    <x v="0"/>
    <x v="0"/>
    <n v="2475"/>
    <n v="2535.8900000000003"/>
    <n v="39324842.629999995"/>
    <n v="34614566.349999994"/>
    <n v="0"/>
    <n v="0"/>
    <n v="0"/>
    <n v="0"/>
    <n v="39324842.629999995"/>
    <n v="34614566.349999994"/>
    <n v="0"/>
    <n v="0"/>
    <n v="0"/>
  </r>
  <r>
    <x v="2"/>
    <x v="0"/>
    <x v="0"/>
    <x v="18"/>
    <x v="2"/>
    <x v="4"/>
    <x v="1"/>
    <x v="0"/>
    <n v="0"/>
    <n v="0"/>
    <n v="0"/>
    <n v="0"/>
    <n v="102"/>
    <n v="12499926.989999998"/>
    <n v="0"/>
    <n v="0"/>
    <n v="0"/>
    <n v="0"/>
    <n v="0"/>
    <n v="102"/>
    <n v="12499926.989999998"/>
  </r>
  <r>
    <x v="2"/>
    <x v="0"/>
    <x v="0"/>
    <x v="18"/>
    <x v="2"/>
    <x v="4"/>
    <x v="1"/>
    <x v="1"/>
    <n v="0"/>
    <n v="0"/>
    <n v="0"/>
    <n v="0"/>
    <n v="8"/>
    <n v="-54400.6"/>
    <n v="0"/>
    <n v="0"/>
    <n v="0"/>
    <n v="0"/>
    <n v="0"/>
    <n v="8"/>
    <n v="-54400.6"/>
  </r>
  <r>
    <x v="2"/>
    <x v="0"/>
    <x v="0"/>
    <x v="18"/>
    <x v="2"/>
    <x v="4"/>
    <x v="2"/>
    <x v="0"/>
    <n v="0"/>
    <n v="0"/>
    <n v="0"/>
    <n v="0"/>
    <n v="7"/>
    <n v="855166.05"/>
    <n v="0"/>
    <n v="0"/>
    <n v="0"/>
    <n v="0"/>
    <n v="0"/>
    <n v="7"/>
    <n v="855166.05"/>
  </r>
  <r>
    <x v="2"/>
    <x v="0"/>
    <x v="0"/>
    <x v="18"/>
    <x v="2"/>
    <x v="4"/>
    <x v="3"/>
    <x v="0"/>
    <n v="0"/>
    <n v="0"/>
    <n v="0"/>
    <n v="0"/>
    <n v="65"/>
    <n v="188642.78"/>
    <n v="0"/>
    <n v="0"/>
    <n v="0"/>
    <n v="0"/>
    <n v="0"/>
    <n v="65"/>
    <n v="188642.78"/>
  </r>
  <r>
    <x v="2"/>
    <x v="0"/>
    <x v="0"/>
    <x v="18"/>
    <x v="2"/>
    <x v="0"/>
    <x v="0"/>
    <x v="0"/>
    <n v="37"/>
    <n v="96.13000000000001"/>
    <n v="364605.74"/>
    <n v="591845.32999999996"/>
    <n v="0"/>
    <n v="0"/>
    <n v="0"/>
    <n v="0"/>
    <n v="364605.74"/>
    <n v="591845.32999999996"/>
    <n v="0"/>
    <n v="0"/>
    <n v="0"/>
  </r>
  <r>
    <x v="2"/>
    <x v="0"/>
    <x v="0"/>
    <x v="18"/>
    <x v="2"/>
    <x v="0"/>
    <x v="1"/>
    <x v="0"/>
    <n v="0"/>
    <n v="0"/>
    <n v="0"/>
    <n v="0"/>
    <n v="11"/>
    <n v="299098.67"/>
    <n v="0"/>
    <n v="0"/>
    <n v="0"/>
    <n v="0"/>
    <n v="0"/>
    <n v="11"/>
    <n v="299098.67"/>
  </r>
  <r>
    <x v="2"/>
    <x v="0"/>
    <x v="0"/>
    <x v="18"/>
    <x v="2"/>
    <x v="0"/>
    <x v="1"/>
    <x v="1"/>
    <n v="0"/>
    <n v="0"/>
    <n v="0"/>
    <n v="0"/>
    <n v="1"/>
    <n v="-15189"/>
    <n v="0"/>
    <n v="0"/>
    <n v="0"/>
    <n v="0"/>
    <n v="0"/>
    <n v="1"/>
    <n v="-15189"/>
  </r>
  <r>
    <x v="2"/>
    <x v="0"/>
    <x v="0"/>
    <x v="18"/>
    <x v="2"/>
    <x v="0"/>
    <x v="2"/>
    <x v="0"/>
    <n v="0"/>
    <n v="0"/>
    <n v="0"/>
    <n v="0"/>
    <n v="3"/>
    <n v="35026.829999999987"/>
    <n v="0"/>
    <n v="0"/>
    <n v="0"/>
    <n v="0"/>
    <n v="0"/>
    <n v="3"/>
    <n v="35026.829999999987"/>
  </r>
  <r>
    <x v="2"/>
    <x v="0"/>
    <x v="0"/>
    <x v="18"/>
    <x v="2"/>
    <x v="0"/>
    <x v="3"/>
    <x v="0"/>
    <n v="0"/>
    <n v="0"/>
    <n v="0"/>
    <n v="0"/>
    <n v="17"/>
    <n v="130143"/>
    <n v="0"/>
    <n v="0"/>
    <n v="0"/>
    <n v="0"/>
    <n v="0"/>
    <n v="17"/>
    <n v="130143"/>
  </r>
  <r>
    <x v="2"/>
    <x v="0"/>
    <x v="0"/>
    <x v="18"/>
    <x v="2"/>
    <x v="1"/>
    <x v="0"/>
    <x v="0"/>
    <n v="137"/>
    <n v="203.48"/>
    <n v="1436959.04"/>
    <n v="925849.8"/>
    <n v="0"/>
    <n v="0"/>
    <n v="0"/>
    <n v="0"/>
    <n v="1436959.04"/>
    <n v="925849.8"/>
    <n v="0"/>
    <n v="0"/>
    <n v="0"/>
  </r>
  <r>
    <x v="2"/>
    <x v="0"/>
    <x v="0"/>
    <x v="18"/>
    <x v="2"/>
    <x v="1"/>
    <x v="1"/>
    <x v="0"/>
    <n v="0"/>
    <n v="0"/>
    <n v="0"/>
    <n v="0"/>
    <n v="2"/>
    <n v="292095.46999999997"/>
    <n v="0"/>
    <n v="0"/>
    <n v="0"/>
    <n v="0"/>
    <n v="0"/>
    <n v="2"/>
    <n v="292095.46999999997"/>
  </r>
  <r>
    <x v="2"/>
    <x v="0"/>
    <x v="0"/>
    <x v="18"/>
    <x v="2"/>
    <x v="1"/>
    <x v="1"/>
    <x v="1"/>
    <n v="0"/>
    <n v="0"/>
    <n v="0"/>
    <n v="0"/>
    <n v="3"/>
    <n v="-31501.989999999998"/>
    <n v="0"/>
    <n v="0"/>
    <n v="0"/>
    <n v="0"/>
    <n v="0"/>
    <n v="3"/>
    <n v="-31501.989999999998"/>
  </r>
  <r>
    <x v="2"/>
    <x v="0"/>
    <x v="0"/>
    <x v="18"/>
    <x v="2"/>
    <x v="1"/>
    <x v="2"/>
    <x v="0"/>
    <n v="0"/>
    <n v="0"/>
    <n v="0"/>
    <n v="0"/>
    <n v="0"/>
    <n v="46519.83"/>
    <n v="0"/>
    <n v="0"/>
    <n v="0"/>
    <n v="0"/>
    <n v="0"/>
    <n v="0"/>
    <n v="46519.83"/>
  </r>
  <r>
    <x v="2"/>
    <x v="0"/>
    <x v="0"/>
    <x v="18"/>
    <x v="2"/>
    <x v="1"/>
    <x v="3"/>
    <x v="0"/>
    <n v="0"/>
    <n v="0"/>
    <n v="0"/>
    <n v="0"/>
    <n v="6"/>
    <n v="20076.21"/>
    <n v="0"/>
    <n v="0"/>
    <n v="0"/>
    <n v="0"/>
    <n v="0"/>
    <n v="6"/>
    <n v="20076.21"/>
  </r>
  <r>
    <x v="2"/>
    <x v="0"/>
    <x v="0"/>
    <x v="18"/>
    <x v="2"/>
    <x v="2"/>
    <x v="0"/>
    <x v="0"/>
    <n v="0"/>
    <n v="1.34"/>
    <n v="0"/>
    <n v="40122.660000000003"/>
    <n v="0"/>
    <n v="0"/>
    <n v="0"/>
    <n v="0"/>
    <n v="0"/>
    <n v="40122.660000000003"/>
    <n v="0"/>
    <n v="0"/>
    <n v="0"/>
  </r>
  <r>
    <x v="2"/>
    <x v="0"/>
    <x v="0"/>
    <x v="18"/>
    <x v="2"/>
    <x v="3"/>
    <x v="0"/>
    <x v="0"/>
    <n v="3"/>
    <n v="3.54"/>
    <n v="22087.32"/>
    <n v="12970.029999999999"/>
    <n v="0"/>
    <n v="0"/>
    <n v="0"/>
    <n v="0"/>
    <n v="22087.32"/>
    <n v="12970.029999999999"/>
    <n v="0"/>
    <n v="0"/>
    <n v="0"/>
  </r>
  <r>
    <x v="2"/>
    <x v="0"/>
    <x v="0"/>
    <x v="18"/>
    <x v="2"/>
    <x v="3"/>
    <x v="3"/>
    <x v="0"/>
    <n v="0"/>
    <n v="0"/>
    <n v="0"/>
    <n v="0"/>
    <n v="0"/>
    <n v="-207"/>
    <n v="0"/>
    <n v="0"/>
    <n v="0"/>
    <n v="0"/>
    <n v="0"/>
    <n v="0"/>
    <n v="-207"/>
  </r>
  <r>
    <x v="2"/>
    <x v="0"/>
    <x v="0"/>
    <x v="18"/>
    <x v="3"/>
    <x v="0"/>
    <x v="0"/>
    <x v="0"/>
    <n v="128"/>
    <n v="217.79"/>
    <n v="639640.16"/>
    <n v="565605"/>
    <n v="0"/>
    <n v="0"/>
    <n v="0"/>
    <n v="0"/>
    <n v="639640.16"/>
    <n v="565605"/>
    <n v="0"/>
    <n v="0"/>
    <n v="0"/>
  </r>
  <r>
    <x v="2"/>
    <x v="0"/>
    <x v="0"/>
    <x v="18"/>
    <x v="3"/>
    <x v="0"/>
    <x v="1"/>
    <x v="0"/>
    <n v="0"/>
    <n v="0"/>
    <n v="0"/>
    <n v="0"/>
    <n v="15"/>
    <n v="200000.96000000002"/>
    <n v="0"/>
    <n v="0"/>
    <n v="0"/>
    <n v="0"/>
    <n v="0"/>
    <n v="15"/>
    <n v="200000.96000000002"/>
  </r>
  <r>
    <x v="2"/>
    <x v="0"/>
    <x v="0"/>
    <x v="18"/>
    <x v="3"/>
    <x v="0"/>
    <x v="1"/>
    <x v="1"/>
    <n v="0"/>
    <n v="0"/>
    <n v="0"/>
    <n v="0"/>
    <n v="5"/>
    <n v="-1095.4000000000001"/>
    <n v="0"/>
    <n v="0"/>
    <n v="0"/>
    <n v="0"/>
    <n v="0"/>
    <n v="5"/>
    <n v="-1095.4000000000001"/>
  </r>
  <r>
    <x v="2"/>
    <x v="0"/>
    <x v="0"/>
    <x v="18"/>
    <x v="3"/>
    <x v="1"/>
    <x v="0"/>
    <x v="0"/>
    <n v="161"/>
    <n v="231.95"/>
    <n v="847891.26"/>
    <n v="675487.90999999992"/>
    <n v="0"/>
    <n v="0"/>
    <n v="0"/>
    <n v="0"/>
    <n v="847891.26"/>
    <n v="675487.90999999992"/>
    <n v="0"/>
    <n v="0"/>
    <n v="0"/>
  </r>
  <r>
    <x v="2"/>
    <x v="0"/>
    <x v="0"/>
    <x v="18"/>
    <x v="3"/>
    <x v="1"/>
    <x v="1"/>
    <x v="0"/>
    <n v="0"/>
    <n v="0"/>
    <n v="0"/>
    <n v="0"/>
    <n v="23"/>
    <n v="283124.09999999998"/>
    <n v="0"/>
    <n v="0"/>
    <n v="0"/>
    <n v="0"/>
    <n v="0"/>
    <n v="23"/>
    <n v="283124.09999999998"/>
  </r>
  <r>
    <x v="2"/>
    <x v="0"/>
    <x v="0"/>
    <x v="18"/>
    <x v="3"/>
    <x v="1"/>
    <x v="1"/>
    <x v="1"/>
    <n v="0"/>
    <n v="0"/>
    <n v="0"/>
    <n v="0"/>
    <n v="3"/>
    <n v="-4378.75"/>
    <n v="0"/>
    <n v="0"/>
    <n v="0"/>
    <n v="0"/>
    <n v="0"/>
    <n v="3"/>
    <n v="-4378.75"/>
  </r>
  <r>
    <x v="2"/>
    <x v="0"/>
    <x v="0"/>
    <x v="18"/>
    <x v="3"/>
    <x v="1"/>
    <x v="2"/>
    <x v="0"/>
    <n v="0"/>
    <n v="0"/>
    <n v="0"/>
    <n v="0"/>
    <n v="24"/>
    <n v="487344.56"/>
    <n v="0"/>
    <n v="0"/>
    <n v="0"/>
    <n v="0"/>
    <n v="0"/>
    <n v="24"/>
    <n v="487344.56"/>
  </r>
  <r>
    <x v="2"/>
    <x v="0"/>
    <x v="0"/>
    <x v="18"/>
    <x v="3"/>
    <x v="1"/>
    <x v="3"/>
    <x v="0"/>
    <n v="0"/>
    <n v="0"/>
    <n v="0"/>
    <n v="0"/>
    <n v="0"/>
    <n v="1290"/>
    <n v="0"/>
    <n v="0"/>
    <n v="0"/>
    <n v="0"/>
    <n v="0"/>
    <n v="0"/>
    <n v="1290"/>
  </r>
  <r>
    <x v="2"/>
    <x v="0"/>
    <x v="0"/>
    <x v="18"/>
    <x v="3"/>
    <x v="2"/>
    <x v="0"/>
    <x v="0"/>
    <n v="92"/>
    <n v="115.41"/>
    <n v="76446.39"/>
    <n v="90375.21"/>
    <n v="0"/>
    <n v="0"/>
    <n v="0"/>
    <n v="0"/>
    <n v="76446.39"/>
    <n v="90375.21"/>
    <n v="0"/>
    <n v="0"/>
    <n v="0"/>
  </r>
  <r>
    <x v="2"/>
    <x v="0"/>
    <x v="0"/>
    <x v="18"/>
    <x v="3"/>
    <x v="2"/>
    <x v="1"/>
    <x v="0"/>
    <n v="0"/>
    <n v="0"/>
    <n v="0"/>
    <n v="0"/>
    <n v="111"/>
    <n v="792673.29"/>
    <n v="0"/>
    <n v="0"/>
    <n v="0"/>
    <n v="0"/>
    <n v="0"/>
    <n v="111"/>
    <n v="792673.29"/>
  </r>
  <r>
    <x v="2"/>
    <x v="0"/>
    <x v="0"/>
    <x v="18"/>
    <x v="3"/>
    <x v="2"/>
    <x v="1"/>
    <x v="1"/>
    <n v="0"/>
    <n v="0"/>
    <n v="0"/>
    <n v="0"/>
    <n v="7"/>
    <n v="-24244"/>
    <n v="0"/>
    <n v="0"/>
    <n v="0"/>
    <n v="0"/>
    <n v="0"/>
    <n v="7"/>
    <n v="-24244"/>
  </r>
  <r>
    <x v="2"/>
    <x v="0"/>
    <x v="0"/>
    <x v="18"/>
    <x v="3"/>
    <x v="2"/>
    <x v="2"/>
    <x v="0"/>
    <n v="0"/>
    <n v="0"/>
    <n v="0"/>
    <n v="0"/>
    <n v="4"/>
    <n v="66903.88"/>
    <n v="0"/>
    <n v="0"/>
    <n v="0"/>
    <n v="0"/>
    <n v="0"/>
    <n v="4"/>
    <n v="66903.88"/>
  </r>
  <r>
    <x v="2"/>
    <x v="0"/>
    <x v="0"/>
    <x v="18"/>
    <x v="3"/>
    <x v="2"/>
    <x v="2"/>
    <x v="1"/>
    <n v="0"/>
    <n v="0"/>
    <n v="0"/>
    <n v="0"/>
    <n v="1"/>
    <n v="-13403"/>
    <n v="0"/>
    <n v="0"/>
    <n v="0"/>
    <n v="0"/>
    <n v="0"/>
    <n v="1"/>
    <n v="-13403"/>
  </r>
  <r>
    <x v="2"/>
    <x v="0"/>
    <x v="0"/>
    <x v="18"/>
    <x v="4"/>
    <x v="0"/>
    <x v="0"/>
    <x v="0"/>
    <n v="0"/>
    <n v="0"/>
    <n v="0"/>
    <n v="0"/>
    <n v="0"/>
    <n v="-530.70000000000005"/>
    <n v="0"/>
    <n v="0"/>
    <n v="0"/>
    <n v="0"/>
    <n v="0"/>
    <n v="0"/>
    <n v="-530.70000000000005"/>
  </r>
  <r>
    <x v="2"/>
    <x v="0"/>
    <x v="0"/>
    <x v="18"/>
    <x v="4"/>
    <x v="0"/>
    <x v="1"/>
    <x v="0"/>
    <n v="0"/>
    <n v="0"/>
    <n v="0"/>
    <n v="0"/>
    <n v="6"/>
    <n v="-6485999.879999999"/>
    <n v="0"/>
    <n v="0"/>
    <n v="0"/>
    <n v="0"/>
    <n v="0"/>
    <n v="6"/>
    <n v="-6485999.879999999"/>
  </r>
  <r>
    <x v="2"/>
    <x v="0"/>
    <x v="0"/>
    <x v="18"/>
    <x v="4"/>
    <x v="0"/>
    <x v="1"/>
    <x v="1"/>
    <n v="0"/>
    <n v="0"/>
    <n v="0"/>
    <n v="0"/>
    <n v="0"/>
    <n v="-144560.34"/>
    <n v="0"/>
    <n v="0"/>
    <n v="0"/>
    <n v="0"/>
    <n v="0"/>
    <n v="0"/>
    <n v="-144560.34"/>
  </r>
  <r>
    <x v="2"/>
    <x v="0"/>
    <x v="0"/>
    <x v="18"/>
    <x v="4"/>
    <x v="0"/>
    <x v="2"/>
    <x v="0"/>
    <n v="0"/>
    <n v="0"/>
    <n v="0"/>
    <n v="0"/>
    <n v="0"/>
    <n v="-223038.41"/>
    <n v="0"/>
    <n v="0"/>
    <n v="0"/>
    <n v="0"/>
    <n v="0"/>
    <n v="0"/>
    <n v="-223038.41"/>
  </r>
  <r>
    <x v="2"/>
    <x v="0"/>
    <x v="0"/>
    <x v="18"/>
    <x v="4"/>
    <x v="0"/>
    <x v="2"/>
    <x v="1"/>
    <n v="0"/>
    <n v="0"/>
    <n v="0"/>
    <n v="0"/>
    <n v="0"/>
    <n v="15973.550000000003"/>
    <n v="0"/>
    <n v="0"/>
    <n v="0"/>
    <n v="0"/>
    <n v="0"/>
    <n v="0"/>
    <n v="15973.550000000003"/>
  </r>
  <r>
    <x v="2"/>
    <x v="0"/>
    <x v="0"/>
    <x v="18"/>
    <x v="4"/>
    <x v="0"/>
    <x v="3"/>
    <x v="0"/>
    <n v="0"/>
    <n v="0"/>
    <n v="0"/>
    <n v="0"/>
    <n v="0"/>
    <n v="37406.359999999993"/>
    <n v="0"/>
    <n v="0"/>
    <n v="0"/>
    <n v="0"/>
    <n v="0"/>
    <n v="0"/>
    <n v="37406.359999999993"/>
  </r>
  <r>
    <x v="2"/>
    <x v="0"/>
    <x v="0"/>
    <x v="18"/>
    <x v="4"/>
    <x v="1"/>
    <x v="0"/>
    <x v="0"/>
    <n v="25"/>
    <n v="27.23"/>
    <n v="133234.04"/>
    <n v="131655.98000000001"/>
    <n v="0"/>
    <n v="0"/>
    <n v="0"/>
    <n v="0"/>
    <n v="133234.04"/>
    <n v="131655.98000000001"/>
    <n v="0"/>
    <n v="0"/>
    <n v="0"/>
  </r>
  <r>
    <x v="2"/>
    <x v="0"/>
    <x v="0"/>
    <x v="19"/>
    <x v="0"/>
    <x v="0"/>
    <x v="0"/>
    <x v="0"/>
    <n v="656"/>
    <n v="605.58000000000004"/>
    <n v="1935985.18"/>
    <n v="1191077.19"/>
    <n v="0"/>
    <n v="2737.97"/>
    <n v="0"/>
    <n v="0"/>
    <n v="1935985.18"/>
    <n v="1191077.19"/>
    <n v="0"/>
    <n v="0"/>
    <n v="2737.97"/>
  </r>
  <r>
    <x v="2"/>
    <x v="0"/>
    <x v="0"/>
    <x v="19"/>
    <x v="0"/>
    <x v="0"/>
    <x v="1"/>
    <x v="0"/>
    <n v="0"/>
    <n v="0"/>
    <n v="0"/>
    <n v="0"/>
    <n v="121"/>
    <n v="2847414.6999999997"/>
    <n v="0"/>
    <n v="0"/>
    <n v="0"/>
    <n v="0"/>
    <n v="0"/>
    <n v="121"/>
    <n v="2847414.6999999997"/>
  </r>
  <r>
    <x v="2"/>
    <x v="0"/>
    <x v="0"/>
    <x v="19"/>
    <x v="0"/>
    <x v="0"/>
    <x v="1"/>
    <x v="1"/>
    <n v="0"/>
    <n v="0"/>
    <n v="0"/>
    <n v="0"/>
    <n v="6"/>
    <n v="54534.689999999995"/>
    <n v="0"/>
    <n v="0"/>
    <n v="0"/>
    <n v="0"/>
    <n v="0"/>
    <n v="6"/>
    <n v="54534.689999999995"/>
  </r>
  <r>
    <x v="2"/>
    <x v="0"/>
    <x v="0"/>
    <x v="19"/>
    <x v="0"/>
    <x v="0"/>
    <x v="2"/>
    <x v="0"/>
    <n v="0"/>
    <n v="0"/>
    <n v="0"/>
    <n v="0"/>
    <n v="9"/>
    <n v="1321241.2799999998"/>
    <n v="0"/>
    <n v="0"/>
    <n v="0"/>
    <n v="0"/>
    <n v="0"/>
    <n v="9"/>
    <n v="1321241.2799999998"/>
  </r>
  <r>
    <x v="2"/>
    <x v="0"/>
    <x v="0"/>
    <x v="19"/>
    <x v="0"/>
    <x v="0"/>
    <x v="2"/>
    <x v="1"/>
    <n v="0"/>
    <n v="0"/>
    <n v="0"/>
    <n v="0"/>
    <n v="0"/>
    <n v="81734.240000000005"/>
    <n v="0"/>
    <n v="0"/>
    <n v="0"/>
    <n v="0"/>
    <n v="0"/>
    <n v="0"/>
    <n v="81734.240000000005"/>
  </r>
  <r>
    <x v="2"/>
    <x v="0"/>
    <x v="0"/>
    <x v="19"/>
    <x v="0"/>
    <x v="0"/>
    <x v="3"/>
    <x v="0"/>
    <n v="0"/>
    <n v="0"/>
    <n v="0"/>
    <n v="0"/>
    <n v="16"/>
    <n v="148714.72999999998"/>
    <n v="0"/>
    <n v="0"/>
    <n v="0"/>
    <n v="0"/>
    <n v="0"/>
    <n v="16"/>
    <n v="148714.72999999998"/>
  </r>
  <r>
    <x v="2"/>
    <x v="0"/>
    <x v="0"/>
    <x v="19"/>
    <x v="0"/>
    <x v="1"/>
    <x v="0"/>
    <x v="0"/>
    <n v="6680"/>
    <n v="6678.050000000002"/>
    <n v="25538584.749999996"/>
    <n v="22058200.230000004"/>
    <n v="0"/>
    <n v="22029.56"/>
    <n v="0"/>
    <n v="0"/>
    <n v="25538584.749999996"/>
    <n v="22058200.230000004"/>
    <n v="0"/>
    <n v="0"/>
    <n v="22029.56"/>
  </r>
  <r>
    <x v="2"/>
    <x v="0"/>
    <x v="0"/>
    <x v="19"/>
    <x v="0"/>
    <x v="1"/>
    <x v="1"/>
    <x v="0"/>
    <n v="0"/>
    <n v="0"/>
    <n v="0"/>
    <n v="0"/>
    <n v="928"/>
    <n v="23067643.100000001"/>
    <n v="0"/>
    <n v="0"/>
    <n v="0"/>
    <n v="0"/>
    <n v="0"/>
    <n v="928"/>
    <n v="23067643.100000001"/>
  </r>
  <r>
    <x v="2"/>
    <x v="0"/>
    <x v="0"/>
    <x v="19"/>
    <x v="0"/>
    <x v="1"/>
    <x v="1"/>
    <x v="1"/>
    <n v="0"/>
    <n v="0"/>
    <n v="0"/>
    <n v="0"/>
    <n v="233"/>
    <n v="-300710.68"/>
    <n v="0"/>
    <n v="0"/>
    <n v="0"/>
    <n v="0"/>
    <n v="0"/>
    <n v="233"/>
    <n v="-300710.68"/>
  </r>
  <r>
    <x v="2"/>
    <x v="0"/>
    <x v="0"/>
    <x v="19"/>
    <x v="0"/>
    <x v="1"/>
    <x v="2"/>
    <x v="0"/>
    <n v="0"/>
    <n v="0"/>
    <n v="0"/>
    <n v="0"/>
    <n v="100"/>
    <n v="12581154.260000005"/>
    <n v="0"/>
    <n v="0"/>
    <n v="0"/>
    <n v="0"/>
    <n v="0"/>
    <n v="100"/>
    <n v="12581154.260000005"/>
  </r>
  <r>
    <x v="2"/>
    <x v="0"/>
    <x v="0"/>
    <x v="19"/>
    <x v="0"/>
    <x v="1"/>
    <x v="2"/>
    <x v="1"/>
    <n v="0"/>
    <n v="0"/>
    <n v="0"/>
    <n v="0"/>
    <n v="7"/>
    <n v="682010.29"/>
    <n v="0"/>
    <n v="0"/>
    <n v="0"/>
    <n v="0"/>
    <n v="0"/>
    <n v="7"/>
    <n v="682010.29"/>
  </r>
  <r>
    <x v="2"/>
    <x v="0"/>
    <x v="0"/>
    <x v="19"/>
    <x v="0"/>
    <x v="1"/>
    <x v="3"/>
    <x v="0"/>
    <n v="0"/>
    <n v="0"/>
    <n v="0"/>
    <n v="0"/>
    <n v="344"/>
    <n v="1830040.21"/>
    <n v="0"/>
    <n v="0"/>
    <n v="0"/>
    <n v="0"/>
    <n v="0"/>
    <n v="344"/>
    <n v="1830040.21"/>
  </r>
  <r>
    <x v="2"/>
    <x v="0"/>
    <x v="0"/>
    <x v="19"/>
    <x v="0"/>
    <x v="2"/>
    <x v="0"/>
    <x v="0"/>
    <n v="10"/>
    <n v="12.14"/>
    <n v="65230.689999999995"/>
    <n v="51885.7"/>
    <n v="0"/>
    <n v="0"/>
    <n v="0"/>
    <n v="0"/>
    <n v="65230.689999999995"/>
    <n v="51885.7"/>
    <n v="0"/>
    <n v="0"/>
    <n v="0"/>
  </r>
  <r>
    <x v="2"/>
    <x v="0"/>
    <x v="0"/>
    <x v="19"/>
    <x v="0"/>
    <x v="2"/>
    <x v="1"/>
    <x v="0"/>
    <n v="0"/>
    <n v="0"/>
    <n v="0"/>
    <n v="0"/>
    <n v="0"/>
    <n v="0"/>
    <n v="0"/>
    <n v="0"/>
    <n v="0"/>
    <n v="0"/>
    <n v="0"/>
    <n v="0"/>
    <n v="0"/>
  </r>
  <r>
    <x v="2"/>
    <x v="0"/>
    <x v="0"/>
    <x v="19"/>
    <x v="0"/>
    <x v="2"/>
    <x v="3"/>
    <x v="0"/>
    <n v="0"/>
    <n v="0"/>
    <n v="0"/>
    <n v="0"/>
    <n v="1"/>
    <n v="810"/>
    <n v="0"/>
    <n v="0"/>
    <n v="0"/>
    <n v="0"/>
    <n v="0"/>
    <n v="1"/>
    <n v="810"/>
  </r>
  <r>
    <x v="2"/>
    <x v="0"/>
    <x v="0"/>
    <x v="19"/>
    <x v="0"/>
    <x v="3"/>
    <x v="0"/>
    <x v="0"/>
    <n v="111"/>
    <n v="63.539999999999992"/>
    <n v="536823.48"/>
    <n v="237964.74000000002"/>
    <n v="0"/>
    <n v="0"/>
    <n v="0"/>
    <n v="0"/>
    <n v="536823.48"/>
    <n v="237964.74000000002"/>
    <n v="0"/>
    <n v="0"/>
    <n v="0"/>
  </r>
  <r>
    <x v="2"/>
    <x v="0"/>
    <x v="0"/>
    <x v="19"/>
    <x v="0"/>
    <x v="3"/>
    <x v="1"/>
    <x v="0"/>
    <n v="0"/>
    <n v="0"/>
    <n v="0"/>
    <n v="0"/>
    <n v="7"/>
    <n v="169289.82"/>
    <n v="0"/>
    <n v="0"/>
    <n v="0"/>
    <n v="0"/>
    <n v="0"/>
    <n v="7"/>
    <n v="169289.82"/>
  </r>
  <r>
    <x v="2"/>
    <x v="0"/>
    <x v="0"/>
    <x v="19"/>
    <x v="0"/>
    <x v="3"/>
    <x v="1"/>
    <x v="1"/>
    <n v="0"/>
    <n v="0"/>
    <n v="0"/>
    <n v="0"/>
    <n v="1"/>
    <n v="159"/>
    <n v="0"/>
    <n v="0"/>
    <n v="0"/>
    <n v="0"/>
    <n v="0"/>
    <n v="1"/>
    <n v="159"/>
  </r>
  <r>
    <x v="2"/>
    <x v="0"/>
    <x v="0"/>
    <x v="19"/>
    <x v="0"/>
    <x v="3"/>
    <x v="2"/>
    <x v="0"/>
    <n v="0"/>
    <n v="0"/>
    <n v="0"/>
    <n v="0"/>
    <n v="3"/>
    <n v="263117"/>
    <n v="0"/>
    <n v="0"/>
    <n v="0"/>
    <n v="0"/>
    <n v="0"/>
    <n v="3"/>
    <n v="263117"/>
  </r>
  <r>
    <x v="2"/>
    <x v="0"/>
    <x v="0"/>
    <x v="19"/>
    <x v="0"/>
    <x v="3"/>
    <x v="3"/>
    <x v="0"/>
    <n v="0"/>
    <n v="0"/>
    <n v="0"/>
    <n v="0"/>
    <n v="5"/>
    <n v="6255.56"/>
    <n v="0"/>
    <n v="0"/>
    <n v="0"/>
    <n v="0"/>
    <n v="0"/>
    <n v="5"/>
    <n v="6255.56"/>
  </r>
  <r>
    <x v="2"/>
    <x v="0"/>
    <x v="0"/>
    <x v="19"/>
    <x v="1"/>
    <x v="4"/>
    <x v="0"/>
    <x v="0"/>
    <n v="1187"/>
    <n v="1229.23"/>
    <n v="2167801.5500000003"/>
    <n v="2981203.81"/>
    <n v="0"/>
    <n v="2414.5500000000002"/>
    <n v="0"/>
    <n v="0"/>
    <n v="2167801.5500000003"/>
    <n v="2981203.81"/>
    <n v="0"/>
    <n v="0"/>
    <n v="2414.5500000000002"/>
  </r>
  <r>
    <x v="2"/>
    <x v="0"/>
    <x v="0"/>
    <x v="19"/>
    <x v="1"/>
    <x v="4"/>
    <x v="1"/>
    <x v="0"/>
    <n v="0"/>
    <n v="0"/>
    <n v="0"/>
    <n v="0"/>
    <n v="107"/>
    <n v="4743735.8499999996"/>
    <n v="0"/>
    <n v="0"/>
    <n v="0"/>
    <n v="0"/>
    <n v="0"/>
    <n v="107"/>
    <n v="4743735.8499999996"/>
  </r>
  <r>
    <x v="2"/>
    <x v="0"/>
    <x v="0"/>
    <x v="19"/>
    <x v="1"/>
    <x v="4"/>
    <x v="1"/>
    <x v="1"/>
    <n v="0"/>
    <n v="0"/>
    <n v="0"/>
    <n v="0"/>
    <n v="14"/>
    <n v="-141923.76"/>
    <n v="0"/>
    <n v="0"/>
    <n v="0"/>
    <n v="0"/>
    <n v="0"/>
    <n v="14"/>
    <n v="-141923.76"/>
  </r>
  <r>
    <x v="2"/>
    <x v="0"/>
    <x v="0"/>
    <x v="19"/>
    <x v="1"/>
    <x v="4"/>
    <x v="2"/>
    <x v="0"/>
    <n v="0"/>
    <n v="0"/>
    <n v="0"/>
    <n v="0"/>
    <n v="16"/>
    <n v="2023660.55"/>
    <n v="0"/>
    <n v="0"/>
    <n v="0"/>
    <n v="0"/>
    <n v="0"/>
    <n v="16"/>
    <n v="2023660.55"/>
  </r>
  <r>
    <x v="2"/>
    <x v="0"/>
    <x v="0"/>
    <x v="19"/>
    <x v="1"/>
    <x v="4"/>
    <x v="3"/>
    <x v="0"/>
    <n v="0"/>
    <n v="0"/>
    <n v="0"/>
    <n v="0"/>
    <n v="118"/>
    <n v="472156.08999999997"/>
    <n v="0"/>
    <n v="0"/>
    <n v="0"/>
    <n v="0"/>
    <n v="0"/>
    <n v="118"/>
    <n v="472156.08999999997"/>
  </r>
  <r>
    <x v="2"/>
    <x v="0"/>
    <x v="0"/>
    <x v="19"/>
    <x v="1"/>
    <x v="0"/>
    <x v="0"/>
    <x v="0"/>
    <n v="426"/>
    <n v="387.14000000000004"/>
    <n v="764157.84000000008"/>
    <n v="788243.1"/>
    <n v="0"/>
    <n v="0"/>
    <n v="0"/>
    <n v="0"/>
    <n v="764157.84000000008"/>
    <n v="788243.1"/>
    <n v="0"/>
    <n v="0"/>
    <n v="0"/>
  </r>
  <r>
    <x v="2"/>
    <x v="0"/>
    <x v="0"/>
    <x v="19"/>
    <x v="1"/>
    <x v="0"/>
    <x v="1"/>
    <x v="0"/>
    <n v="0"/>
    <n v="0"/>
    <n v="0"/>
    <n v="0"/>
    <n v="28"/>
    <n v="785159.57"/>
    <n v="0"/>
    <n v="0"/>
    <n v="0"/>
    <n v="0"/>
    <n v="0"/>
    <n v="28"/>
    <n v="785159.57"/>
  </r>
  <r>
    <x v="2"/>
    <x v="0"/>
    <x v="0"/>
    <x v="19"/>
    <x v="1"/>
    <x v="0"/>
    <x v="1"/>
    <x v="1"/>
    <n v="0"/>
    <n v="0"/>
    <n v="0"/>
    <n v="0"/>
    <n v="6"/>
    <n v="14350.580000000002"/>
    <n v="0"/>
    <n v="0"/>
    <n v="0"/>
    <n v="0"/>
    <n v="0"/>
    <n v="6"/>
    <n v="14350.580000000002"/>
  </r>
  <r>
    <x v="2"/>
    <x v="0"/>
    <x v="0"/>
    <x v="19"/>
    <x v="1"/>
    <x v="0"/>
    <x v="2"/>
    <x v="0"/>
    <n v="0"/>
    <n v="0"/>
    <n v="0"/>
    <n v="0"/>
    <n v="3"/>
    <n v="661189.92000000004"/>
    <n v="0"/>
    <n v="0"/>
    <n v="0"/>
    <n v="0"/>
    <n v="0"/>
    <n v="3"/>
    <n v="661189.92000000004"/>
  </r>
  <r>
    <x v="2"/>
    <x v="0"/>
    <x v="0"/>
    <x v="19"/>
    <x v="1"/>
    <x v="0"/>
    <x v="3"/>
    <x v="0"/>
    <n v="0"/>
    <n v="0"/>
    <n v="0"/>
    <n v="0"/>
    <n v="14"/>
    <n v="50903.49"/>
    <n v="0"/>
    <n v="0"/>
    <n v="0"/>
    <n v="0"/>
    <n v="0"/>
    <n v="14"/>
    <n v="50903.49"/>
  </r>
  <r>
    <x v="2"/>
    <x v="0"/>
    <x v="0"/>
    <x v="19"/>
    <x v="1"/>
    <x v="1"/>
    <x v="0"/>
    <x v="0"/>
    <n v="528"/>
    <n v="633.55000000000007"/>
    <n v="2526008.7000000002"/>
    <n v="2287458.04"/>
    <n v="0"/>
    <n v="0"/>
    <n v="0"/>
    <n v="0"/>
    <n v="2526008.7000000002"/>
    <n v="2287458.04"/>
    <n v="0"/>
    <n v="0"/>
    <n v="0"/>
  </r>
  <r>
    <x v="2"/>
    <x v="0"/>
    <x v="0"/>
    <x v="19"/>
    <x v="1"/>
    <x v="1"/>
    <x v="1"/>
    <x v="0"/>
    <n v="0"/>
    <n v="0"/>
    <n v="0"/>
    <n v="0"/>
    <n v="105"/>
    <n v="3606377.8000000003"/>
    <n v="0"/>
    <n v="0"/>
    <n v="0"/>
    <n v="0"/>
    <n v="0"/>
    <n v="105"/>
    <n v="3606377.8000000003"/>
  </r>
  <r>
    <x v="2"/>
    <x v="0"/>
    <x v="0"/>
    <x v="19"/>
    <x v="1"/>
    <x v="1"/>
    <x v="1"/>
    <x v="1"/>
    <n v="0"/>
    <n v="0"/>
    <n v="0"/>
    <n v="0"/>
    <n v="13"/>
    <n v="-124873.54000000001"/>
    <n v="0"/>
    <n v="0"/>
    <n v="0"/>
    <n v="0"/>
    <n v="0"/>
    <n v="13"/>
    <n v="-124873.54000000001"/>
  </r>
  <r>
    <x v="2"/>
    <x v="0"/>
    <x v="0"/>
    <x v="19"/>
    <x v="1"/>
    <x v="1"/>
    <x v="2"/>
    <x v="0"/>
    <n v="0"/>
    <n v="0"/>
    <n v="0"/>
    <n v="0"/>
    <n v="17"/>
    <n v="2086851.0899999999"/>
    <n v="0"/>
    <n v="0"/>
    <n v="0"/>
    <n v="0"/>
    <n v="0"/>
    <n v="17"/>
    <n v="2086851.0899999999"/>
  </r>
  <r>
    <x v="2"/>
    <x v="0"/>
    <x v="0"/>
    <x v="19"/>
    <x v="1"/>
    <x v="1"/>
    <x v="2"/>
    <x v="1"/>
    <n v="0"/>
    <n v="0"/>
    <n v="0"/>
    <n v="0"/>
    <n v="2"/>
    <n v="405074.18"/>
    <n v="0"/>
    <n v="0"/>
    <n v="0"/>
    <n v="0"/>
    <n v="0"/>
    <n v="2"/>
    <n v="405074.18"/>
  </r>
  <r>
    <x v="2"/>
    <x v="0"/>
    <x v="0"/>
    <x v="19"/>
    <x v="1"/>
    <x v="1"/>
    <x v="3"/>
    <x v="0"/>
    <n v="0"/>
    <n v="0"/>
    <n v="0"/>
    <n v="0"/>
    <n v="76"/>
    <n v="389384.79"/>
    <n v="0"/>
    <n v="0"/>
    <n v="0"/>
    <n v="0"/>
    <n v="0"/>
    <n v="76"/>
    <n v="389384.79"/>
  </r>
  <r>
    <x v="2"/>
    <x v="0"/>
    <x v="0"/>
    <x v="19"/>
    <x v="1"/>
    <x v="3"/>
    <x v="0"/>
    <x v="0"/>
    <n v="22"/>
    <n v="4.03"/>
    <n v="85875.48"/>
    <n v="30501.19"/>
    <n v="0"/>
    <n v="0"/>
    <n v="0"/>
    <n v="0"/>
    <n v="85875.48"/>
    <n v="30501.19"/>
    <n v="0"/>
    <n v="0"/>
    <n v="0"/>
  </r>
  <r>
    <x v="2"/>
    <x v="0"/>
    <x v="0"/>
    <x v="19"/>
    <x v="1"/>
    <x v="3"/>
    <x v="1"/>
    <x v="0"/>
    <n v="0"/>
    <n v="0"/>
    <n v="0"/>
    <n v="0"/>
    <n v="3"/>
    <n v="-72873.990000000005"/>
    <n v="0"/>
    <n v="0"/>
    <n v="0"/>
    <n v="0"/>
    <n v="0"/>
    <n v="3"/>
    <n v="-72873.990000000005"/>
  </r>
  <r>
    <x v="2"/>
    <x v="0"/>
    <x v="0"/>
    <x v="19"/>
    <x v="2"/>
    <x v="4"/>
    <x v="0"/>
    <x v="0"/>
    <n v="811"/>
    <n v="946.17999999999984"/>
    <n v="6838997.8100000005"/>
    <n v="8200475.660000002"/>
    <n v="0"/>
    <n v="3960.76"/>
    <n v="0"/>
    <n v="0"/>
    <n v="6838997.8100000005"/>
    <n v="8200475.660000002"/>
    <n v="0"/>
    <n v="0"/>
    <n v="3960.76"/>
  </r>
  <r>
    <x v="2"/>
    <x v="0"/>
    <x v="0"/>
    <x v="19"/>
    <x v="2"/>
    <x v="4"/>
    <x v="1"/>
    <x v="0"/>
    <n v="0"/>
    <n v="0"/>
    <n v="0"/>
    <n v="0"/>
    <n v="143"/>
    <n v="32500223.91"/>
    <n v="0"/>
    <n v="0"/>
    <n v="0"/>
    <n v="0"/>
    <n v="0"/>
    <n v="143"/>
    <n v="32500223.91"/>
  </r>
  <r>
    <x v="2"/>
    <x v="0"/>
    <x v="0"/>
    <x v="19"/>
    <x v="2"/>
    <x v="4"/>
    <x v="1"/>
    <x v="1"/>
    <n v="0"/>
    <n v="0"/>
    <n v="0"/>
    <n v="0"/>
    <n v="4"/>
    <n v="25120.7"/>
    <n v="0"/>
    <n v="0"/>
    <n v="0"/>
    <n v="0"/>
    <n v="0"/>
    <n v="4"/>
    <n v="25120.7"/>
  </r>
  <r>
    <x v="2"/>
    <x v="0"/>
    <x v="0"/>
    <x v="19"/>
    <x v="2"/>
    <x v="4"/>
    <x v="2"/>
    <x v="0"/>
    <n v="0"/>
    <n v="0"/>
    <n v="0"/>
    <n v="0"/>
    <n v="14"/>
    <n v="5105935.2200000007"/>
    <n v="0"/>
    <n v="0"/>
    <n v="0"/>
    <n v="0"/>
    <n v="0"/>
    <n v="14"/>
    <n v="5105935.2200000007"/>
  </r>
  <r>
    <x v="2"/>
    <x v="0"/>
    <x v="0"/>
    <x v="19"/>
    <x v="2"/>
    <x v="4"/>
    <x v="2"/>
    <x v="1"/>
    <n v="0"/>
    <n v="0"/>
    <n v="0"/>
    <n v="0"/>
    <n v="1"/>
    <n v="341194.47"/>
    <n v="0"/>
    <n v="0"/>
    <n v="0"/>
    <n v="0"/>
    <n v="0"/>
    <n v="1"/>
    <n v="341194.47"/>
  </r>
  <r>
    <x v="2"/>
    <x v="0"/>
    <x v="0"/>
    <x v="19"/>
    <x v="2"/>
    <x v="4"/>
    <x v="3"/>
    <x v="0"/>
    <n v="0"/>
    <n v="0"/>
    <n v="0"/>
    <n v="0"/>
    <n v="36"/>
    <n v="129446.64"/>
    <n v="0"/>
    <n v="0"/>
    <n v="0"/>
    <n v="0"/>
    <n v="0"/>
    <n v="36"/>
    <n v="129446.64"/>
  </r>
  <r>
    <x v="2"/>
    <x v="0"/>
    <x v="0"/>
    <x v="19"/>
    <x v="2"/>
    <x v="0"/>
    <x v="0"/>
    <x v="0"/>
    <n v="31"/>
    <n v="28.72"/>
    <n v="126729.91"/>
    <n v="112277"/>
    <n v="0"/>
    <n v="0"/>
    <n v="0"/>
    <n v="0"/>
    <n v="126729.91"/>
    <n v="112277"/>
    <n v="0"/>
    <n v="0"/>
    <n v="0"/>
  </r>
  <r>
    <x v="2"/>
    <x v="0"/>
    <x v="0"/>
    <x v="19"/>
    <x v="2"/>
    <x v="0"/>
    <x v="1"/>
    <x v="0"/>
    <n v="0"/>
    <n v="0"/>
    <n v="0"/>
    <n v="0"/>
    <n v="13"/>
    <n v="85426.559999999998"/>
    <n v="0"/>
    <n v="0"/>
    <n v="0"/>
    <n v="0"/>
    <n v="0"/>
    <n v="13"/>
    <n v="85426.559999999998"/>
  </r>
  <r>
    <x v="2"/>
    <x v="0"/>
    <x v="0"/>
    <x v="19"/>
    <x v="2"/>
    <x v="0"/>
    <x v="3"/>
    <x v="0"/>
    <n v="0"/>
    <n v="0"/>
    <n v="0"/>
    <n v="0"/>
    <n v="6"/>
    <n v="50162.829999999994"/>
    <n v="0"/>
    <n v="0"/>
    <n v="0"/>
    <n v="0"/>
    <n v="0"/>
    <n v="6"/>
    <n v="50162.829999999994"/>
  </r>
  <r>
    <x v="2"/>
    <x v="0"/>
    <x v="0"/>
    <x v="19"/>
    <x v="2"/>
    <x v="1"/>
    <x v="0"/>
    <x v="0"/>
    <n v="11"/>
    <n v="19.27"/>
    <n v="120339.27"/>
    <n v="167264.51"/>
    <n v="0"/>
    <n v="3448.03"/>
    <n v="0"/>
    <n v="0"/>
    <n v="120339.27"/>
    <n v="167264.51"/>
    <n v="0"/>
    <n v="0"/>
    <n v="3448.03"/>
  </r>
  <r>
    <x v="2"/>
    <x v="0"/>
    <x v="0"/>
    <x v="19"/>
    <x v="2"/>
    <x v="1"/>
    <x v="1"/>
    <x v="0"/>
    <n v="0"/>
    <n v="0"/>
    <n v="0"/>
    <n v="0"/>
    <n v="11"/>
    <n v="2407498.2600000002"/>
    <n v="0"/>
    <n v="0"/>
    <n v="0"/>
    <n v="0"/>
    <n v="0"/>
    <n v="11"/>
    <n v="2407498.2600000002"/>
  </r>
  <r>
    <x v="2"/>
    <x v="0"/>
    <x v="0"/>
    <x v="19"/>
    <x v="2"/>
    <x v="1"/>
    <x v="2"/>
    <x v="0"/>
    <n v="0"/>
    <n v="0"/>
    <n v="0"/>
    <n v="0"/>
    <n v="1"/>
    <n v="134076.69"/>
    <n v="0"/>
    <n v="0"/>
    <n v="0"/>
    <n v="0"/>
    <n v="0"/>
    <n v="1"/>
    <n v="134076.69"/>
  </r>
  <r>
    <x v="2"/>
    <x v="0"/>
    <x v="0"/>
    <x v="19"/>
    <x v="2"/>
    <x v="1"/>
    <x v="3"/>
    <x v="0"/>
    <n v="0"/>
    <n v="0"/>
    <n v="0"/>
    <n v="0"/>
    <n v="1"/>
    <n v="-5923.61"/>
    <n v="0"/>
    <n v="0"/>
    <n v="0"/>
    <n v="0"/>
    <n v="0"/>
    <n v="1"/>
    <n v="-5923.61"/>
  </r>
  <r>
    <x v="2"/>
    <x v="0"/>
    <x v="0"/>
    <x v="19"/>
    <x v="2"/>
    <x v="3"/>
    <x v="0"/>
    <x v="0"/>
    <n v="74"/>
    <n v="64.87"/>
    <n v="889554.59000000008"/>
    <n v="938327.41"/>
    <n v="0"/>
    <n v="0"/>
    <n v="0"/>
    <n v="0"/>
    <n v="889554.59000000008"/>
    <n v="938327.41"/>
    <n v="0"/>
    <n v="0"/>
    <n v="0"/>
  </r>
  <r>
    <x v="2"/>
    <x v="0"/>
    <x v="0"/>
    <x v="19"/>
    <x v="2"/>
    <x v="3"/>
    <x v="1"/>
    <x v="0"/>
    <n v="0"/>
    <n v="0"/>
    <n v="0"/>
    <n v="0"/>
    <n v="4"/>
    <n v="1234541.78"/>
    <n v="0"/>
    <n v="0"/>
    <n v="0"/>
    <n v="0"/>
    <n v="0"/>
    <n v="4"/>
    <n v="1234541.78"/>
  </r>
  <r>
    <x v="2"/>
    <x v="0"/>
    <x v="0"/>
    <x v="19"/>
    <x v="2"/>
    <x v="3"/>
    <x v="3"/>
    <x v="0"/>
    <n v="0"/>
    <n v="0"/>
    <n v="0"/>
    <n v="0"/>
    <n v="20"/>
    <n v="196104.05"/>
    <n v="0"/>
    <n v="0"/>
    <n v="0"/>
    <n v="0"/>
    <n v="0"/>
    <n v="20"/>
    <n v="196104.05"/>
  </r>
  <r>
    <x v="2"/>
    <x v="0"/>
    <x v="0"/>
    <x v="19"/>
    <x v="3"/>
    <x v="0"/>
    <x v="0"/>
    <x v="0"/>
    <n v="56"/>
    <n v="16.079999999999998"/>
    <n v="79480.710000000006"/>
    <n v="106281.70999999999"/>
    <n v="0"/>
    <n v="0"/>
    <n v="0"/>
    <n v="0"/>
    <n v="79480.710000000006"/>
    <n v="106281.70999999999"/>
    <n v="0"/>
    <n v="0"/>
    <n v="0"/>
  </r>
  <r>
    <x v="2"/>
    <x v="0"/>
    <x v="0"/>
    <x v="19"/>
    <x v="3"/>
    <x v="0"/>
    <x v="1"/>
    <x v="0"/>
    <n v="0"/>
    <n v="0"/>
    <n v="0"/>
    <n v="0"/>
    <n v="48"/>
    <n v="810200.86"/>
    <n v="0"/>
    <n v="0"/>
    <n v="0"/>
    <n v="0"/>
    <n v="0"/>
    <n v="48"/>
    <n v="810200.86"/>
  </r>
  <r>
    <x v="2"/>
    <x v="0"/>
    <x v="0"/>
    <x v="19"/>
    <x v="3"/>
    <x v="1"/>
    <x v="0"/>
    <x v="0"/>
    <n v="107"/>
    <n v="131.31"/>
    <n v="199004.88"/>
    <n v="164435.31"/>
    <n v="0"/>
    <n v="0"/>
    <n v="0"/>
    <n v="0"/>
    <n v="199004.88"/>
    <n v="164435.31"/>
    <n v="0"/>
    <n v="0"/>
    <n v="0"/>
  </r>
  <r>
    <x v="2"/>
    <x v="0"/>
    <x v="0"/>
    <x v="19"/>
    <x v="3"/>
    <x v="1"/>
    <x v="1"/>
    <x v="0"/>
    <n v="0"/>
    <n v="0"/>
    <n v="0"/>
    <n v="0"/>
    <n v="13"/>
    <n v="144464.16"/>
    <n v="0"/>
    <n v="0"/>
    <n v="0"/>
    <n v="0"/>
    <n v="0"/>
    <n v="13"/>
    <n v="144464.16"/>
  </r>
  <r>
    <x v="2"/>
    <x v="0"/>
    <x v="0"/>
    <x v="19"/>
    <x v="3"/>
    <x v="1"/>
    <x v="1"/>
    <x v="1"/>
    <n v="0"/>
    <n v="0"/>
    <n v="0"/>
    <n v="0"/>
    <n v="1"/>
    <n v="-10636.59"/>
    <n v="0"/>
    <n v="0"/>
    <n v="0"/>
    <n v="0"/>
    <n v="0"/>
    <n v="1"/>
    <n v="-10636.59"/>
  </r>
  <r>
    <x v="2"/>
    <x v="0"/>
    <x v="0"/>
    <x v="19"/>
    <x v="3"/>
    <x v="1"/>
    <x v="2"/>
    <x v="0"/>
    <n v="0"/>
    <n v="0"/>
    <n v="0"/>
    <n v="0"/>
    <n v="1"/>
    <n v="4475"/>
    <n v="0"/>
    <n v="0"/>
    <n v="0"/>
    <n v="0"/>
    <n v="0"/>
    <n v="1"/>
    <n v="4475"/>
  </r>
  <r>
    <x v="2"/>
    <x v="0"/>
    <x v="0"/>
    <x v="19"/>
    <x v="3"/>
    <x v="2"/>
    <x v="0"/>
    <x v="0"/>
    <n v="217"/>
    <n v="180.88"/>
    <n v="100262.72"/>
    <n v="86311.15"/>
    <n v="0"/>
    <n v="0"/>
    <n v="0"/>
    <n v="0"/>
    <n v="100262.72"/>
    <n v="86311.15"/>
    <n v="0"/>
    <n v="0"/>
    <n v="0"/>
  </r>
  <r>
    <x v="2"/>
    <x v="0"/>
    <x v="0"/>
    <x v="19"/>
    <x v="3"/>
    <x v="2"/>
    <x v="1"/>
    <x v="0"/>
    <n v="0"/>
    <n v="0"/>
    <n v="0"/>
    <n v="0"/>
    <n v="54"/>
    <n v="380962.28"/>
    <n v="0"/>
    <n v="0"/>
    <n v="0"/>
    <n v="0"/>
    <n v="0"/>
    <n v="54"/>
    <n v="380962.28"/>
  </r>
  <r>
    <x v="2"/>
    <x v="0"/>
    <x v="0"/>
    <x v="19"/>
    <x v="3"/>
    <x v="2"/>
    <x v="1"/>
    <x v="1"/>
    <n v="0"/>
    <n v="0"/>
    <n v="0"/>
    <n v="0"/>
    <n v="3"/>
    <n v="-20828.560000000001"/>
    <n v="0"/>
    <n v="0"/>
    <n v="0"/>
    <n v="0"/>
    <n v="0"/>
    <n v="3"/>
    <n v="-20828.560000000001"/>
  </r>
  <r>
    <x v="2"/>
    <x v="0"/>
    <x v="0"/>
    <x v="19"/>
    <x v="3"/>
    <x v="2"/>
    <x v="2"/>
    <x v="0"/>
    <n v="0"/>
    <n v="0"/>
    <n v="0"/>
    <n v="0"/>
    <n v="2"/>
    <n v="26560"/>
    <n v="0"/>
    <n v="0"/>
    <n v="0"/>
    <n v="0"/>
    <n v="0"/>
    <n v="2"/>
    <n v="26560"/>
  </r>
  <r>
    <x v="2"/>
    <x v="0"/>
    <x v="0"/>
    <x v="19"/>
    <x v="4"/>
    <x v="0"/>
    <x v="1"/>
    <x v="0"/>
    <n v="0"/>
    <n v="0"/>
    <n v="0"/>
    <n v="0"/>
    <n v="1"/>
    <n v="-247382.63000000003"/>
    <n v="0"/>
    <n v="0"/>
    <n v="0"/>
    <n v="0"/>
    <n v="0"/>
    <n v="1"/>
    <n v="-247382.63000000003"/>
  </r>
  <r>
    <x v="2"/>
    <x v="0"/>
    <x v="0"/>
    <x v="19"/>
    <x v="4"/>
    <x v="0"/>
    <x v="1"/>
    <x v="1"/>
    <n v="0"/>
    <n v="0"/>
    <n v="0"/>
    <n v="0"/>
    <n v="0"/>
    <n v="-138282.78"/>
    <n v="0"/>
    <n v="0"/>
    <n v="0"/>
    <n v="0"/>
    <n v="0"/>
    <n v="0"/>
    <n v="-138282.78"/>
  </r>
  <r>
    <x v="2"/>
    <x v="0"/>
    <x v="0"/>
    <x v="19"/>
    <x v="4"/>
    <x v="0"/>
    <x v="2"/>
    <x v="0"/>
    <n v="0"/>
    <n v="0"/>
    <n v="0"/>
    <n v="0"/>
    <n v="0"/>
    <n v="-1372622.91"/>
    <n v="0"/>
    <n v="0"/>
    <n v="0"/>
    <n v="0"/>
    <n v="0"/>
    <n v="0"/>
    <n v="-1372622.91"/>
  </r>
  <r>
    <x v="2"/>
    <x v="0"/>
    <x v="0"/>
    <x v="19"/>
    <x v="4"/>
    <x v="0"/>
    <x v="2"/>
    <x v="1"/>
    <n v="0"/>
    <n v="0"/>
    <n v="0"/>
    <n v="0"/>
    <n v="0"/>
    <n v="80694.37000000001"/>
    <n v="0"/>
    <n v="0"/>
    <n v="0"/>
    <n v="0"/>
    <n v="0"/>
    <n v="0"/>
    <n v="80694.37000000001"/>
  </r>
  <r>
    <x v="2"/>
    <x v="0"/>
    <x v="0"/>
    <x v="19"/>
    <x v="4"/>
    <x v="0"/>
    <x v="3"/>
    <x v="0"/>
    <n v="0"/>
    <n v="0"/>
    <n v="0"/>
    <n v="0"/>
    <n v="0"/>
    <n v="9339.7400000000052"/>
    <n v="0"/>
    <n v="0"/>
    <n v="0"/>
    <n v="0"/>
    <n v="0"/>
    <n v="0"/>
    <n v="9339.7400000000052"/>
  </r>
  <r>
    <x v="2"/>
    <x v="0"/>
    <x v="0"/>
    <x v="19"/>
    <x v="4"/>
    <x v="1"/>
    <x v="0"/>
    <x v="0"/>
    <n v="0"/>
    <n v="0"/>
    <n v="16826.939999999999"/>
    <n v="0"/>
    <n v="0"/>
    <n v="0"/>
    <n v="0"/>
    <n v="0"/>
    <n v="16826.939999999999"/>
    <n v="0"/>
    <n v="0"/>
    <n v="0"/>
    <n v="0"/>
  </r>
  <r>
    <x v="2"/>
    <x v="0"/>
    <x v="0"/>
    <x v="19"/>
    <x v="4"/>
    <x v="1"/>
    <x v="1"/>
    <x v="0"/>
    <n v="0"/>
    <n v="0"/>
    <n v="0"/>
    <n v="0"/>
    <n v="0"/>
    <n v="978"/>
    <n v="0"/>
    <n v="0"/>
    <n v="0"/>
    <n v="0"/>
    <n v="0"/>
    <n v="0"/>
    <n v="978"/>
  </r>
  <r>
    <x v="2"/>
    <x v="0"/>
    <x v="0"/>
    <x v="20"/>
    <x v="0"/>
    <x v="4"/>
    <x v="0"/>
    <x v="0"/>
    <n v="138"/>
    <n v="101.69"/>
    <n v="2297367"/>
    <n v="1664267.46"/>
    <n v="0"/>
    <n v="0"/>
    <n v="0"/>
    <n v="0"/>
    <n v="2297367"/>
    <n v="1664267.46"/>
    <n v="0"/>
    <n v="0"/>
    <n v="0"/>
  </r>
  <r>
    <x v="2"/>
    <x v="0"/>
    <x v="0"/>
    <x v="20"/>
    <x v="0"/>
    <x v="0"/>
    <x v="0"/>
    <x v="0"/>
    <n v="11542"/>
    <n v="13897.910000000002"/>
    <n v="19044300.300000001"/>
    <n v="52465045.600000001"/>
    <n v="0"/>
    <n v="29593.670000000002"/>
    <n v="0"/>
    <n v="0"/>
    <n v="19044300.300000001"/>
    <n v="52465045.600000001"/>
    <n v="0"/>
    <n v="0"/>
    <n v="29593.670000000002"/>
  </r>
  <r>
    <x v="2"/>
    <x v="0"/>
    <x v="0"/>
    <x v="20"/>
    <x v="0"/>
    <x v="0"/>
    <x v="1"/>
    <x v="0"/>
    <n v="0"/>
    <n v="0"/>
    <n v="0"/>
    <n v="0"/>
    <n v="2720"/>
    <n v="35692058.039999999"/>
    <n v="0"/>
    <n v="0"/>
    <n v="0"/>
    <n v="0"/>
    <n v="0"/>
    <n v="2720"/>
    <n v="35692058.039999999"/>
  </r>
  <r>
    <x v="2"/>
    <x v="0"/>
    <x v="0"/>
    <x v="20"/>
    <x v="0"/>
    <x v="0"/>
    <x v="1"/>
    <x v="1"/>
    <n v="0"/>
    <n v="0"/>
    <n v="0"/>
    <n v="0"/>
    <n v="297"/>
    <n v="-560705.1"/>
    <n v="0"/>
    <n v="0"/>
    <n v="0"/>
    <n v="0"/>
    <n v="0"/>
    <n v="297"/>
    <n v="-560705.1"/>
  </r>
  <r>
    <x v="2"/>
    <x v="0"/>
    <x v="0"/>
    <x v="20"/>
    <x v="0"/>
    <x v="0"/>
    <x v="2"/>
    <x v="0"/>
    <n v="0"/>
    <n v="0"/>
    <n v="0"/>
    <n v="0"/>
    <n v="123"/>
    <n v="15180437.280000001"/>
    <n v="0"/>
    <n v="0"/>
    <n v="0"/>
    <n v="0"/>
    <n v="0"/>
    <n v="123"/>
    <n v="15180437.280000001"/>
  </r>
  <r>
    <x v="2"/>
    <x v="0"/>
    <x v="0"/>
    <x v="20"/>
    <x v="0"/>
    <x v="0"/>
    <x v="2"/>
    <x v="1"/>
    <n v="0"/>
    <n v="0"/>
    <n v="0"/>
    <n v="0"/>
    <n v="7"/>
    <n v="621831.68999999994"/>
    <n v="0"/>
    <n v="0"/>
    <n v="0"/>
    <n v="0"/>
    <n v="0"/>
    <n v="7"/>
    <n v="621831.68999999994"/>
  </r>
  <r>
    <x v="2"/>
    <x v="0"/>
    <x v="0"/>
    <x v="20"/>
    <x v="0"/>
    <x v="0"/>
    <x v="3"/>
    <x v="0"/>
    <n v="0"/>
    <n v="0"/>
    <n v="0"/>
    <n v="0"/>
    <n v="1070"/>
    <n v="5787702.0800000001"/>
    <n v="0"/>
    <n v="0"/>
    <n v="0"/>
    <n v="0"/>
    <n v="0"/>
    <n v="1070"/>
    <n v="5787702.0800000001"/>
  </r>
  <r>
    <x v="2"/>
    <x v="0"/>
    <x v="0"/>
    <x v="20"/>
    <x v="0"/>
    <x v="1"/>
    <x v="0"/>
    <x v="0"/>
    <n v="318141"/>
    <n v="308501.70000000007"/>
    <n v="967888067.94000006"/>
    <n v="914621597.53000009"/>
    <n v="0"/>
    <n v="17664.3"/>
    <n v="0"/>
    <n v="0"/>
    <n v="967888067.94000006"/>
    <n v="914621597.53000009"/>
    <n v="0"/>
    <n v="0"/>
    <n v="17664.3"/>
  </r>
  <r>
    <x v="2"/>
    <x v="0"/>
    <x v="0"/>
    <x v="20"/>
    <x v="0"/>
    <x v="1"/>
    <x v="1"/>
    <x v="0"/>
    <n v="0"/>
    <n v="0"/>
    <n v="0"/>
    <n v="0"/>
    <n v="25859"/>
    <n v="410984202.62000012"/>
    <n v="0"/>
    <n v="0"/>
    <n v="0"/>
    <n v="0"/>
    <n v="0"/>
    <n v="25859"/>
    <n v="410984202.62000012"/>
  </r>
  <r>
    <x v="2"/>
    <x v="0"/>
    <x v="0"/>
    <x v="20"/>
    <x v="0"/>
    <x v="1"/>
    <x v="1"/>
    <x v="1"/>
    <n v="0"/>
    <n v="0"/>
    <n v="0"/>
    <n v="0"/>
    <n v="14616"/>
    <n v="-61416827.569999993"/>
    <n v="0"/>
    <n v="0"/>
    <n v="0"/>
    <n v="0"/>
    <n v="0"/>
    <n v="14616"/>
    <n v="-61416827.569999993"/>
  </r>
  <r>
    <x v="2"/>
    <x v="0"/>
    <x v="0"/>
    <x v="20"/>
    <x v="0"/>
    <x v="1"/>
    <x v="2"/>
    <x v="0"/>
    <n v="0"/>
    <n v="0"/>
    <n v="0"/>
    <n v="0"/>
    <n v="2035"/>
    <n v="143590789.72999996"/>
    <n v="0"/>
    <n v="0"/>
    <n v="0"/>
    <n v="0"/>
    <n v="0"/>
    <n v="2035"/>
    <n v="143590789.72999996"/>
  </r>
  <r>
    <x v="2"/>
    <x v="0"/>
    <x v="0"/>
    <x v="20"/>
    <x v="0"/>
    <x v="1"/>
    <x v="2"/>
    <x v="1"/>
    <n v="0"/>
    <n v="0"/>
    <n v="0"/>
    <n v="0"/>
    <n v="172"/>
    <n v="13174864.979999999"/>
    <n v="0"/>
    <n v="0"/>
    <n v="0"/>
    <n v="0"/>
    <n v="0"/>
    <n v="172"/>
    <n v="13174864.979999999"/>
  </r>
  <r>
    <x v="2"/>
    <x v="0"/>
    <x v="0"/>
    <x v="20"/>
    <x v="0"/>
    <x v="1"/>
    <x v="3"/>
    <x v="0"/>
    <n v="0"/>
    <n v="0"/>
    <n v="0"/>
    <n v="0"/>
    <n v="11234"/>
    <n v="40506264.379999995"/>
    <n v="0"/>
    <n v="0"/>
    <n v="0"/>
    <n v="0"/>
    <n v="0"/>
    <n v="11234"/>
    <n v="40506264.379999995"/>
  </r>
  <r>
    <x v="2"/>
    <x v="0"/>
    <x v="0"/>
    <x v="20"/>
    <x v="0"/>
    <x v="2"/>
    <x v="0"/>
    <x v="0"/>
    <n v="1"/>
    <n v="13.14"/>
    <n v="-238467.7"/>
    <n v="37182.590000000004"/>
    <n v="0"/>
    <n v="0"/>
    <n v="0"/>
    <n v="0"/>
    <n v="-238467.7"/>
    <n v="37182.590000000004"/>
    <n v="0"/>
    <n v="0"/>
    <n v="0"/>
  </r>
  <r>
    <x v="2"/>
    <x v="0"/>
    <x v="0"/>
    <x v="20"/>
    <x v="0"/>
    <x v="2"/>
    <x v="1"/>
    <x v="0"/>
    <n v="0"/>
    <n v="0"/>
    <n v="0"/>
    <n v="0"/>
    <n v="2"/>
    <n v="31917.46"/>
    <n v="0"/>
    <n v="0"/>
    <n v="0"/>
    <n v="0"/>
    <n v="0"/>
    <n v="2"/>
    <n v="31917.46"/>
  </r>
  <r>
    <x v="2"/>
    <x v="0"/>
    <x v="0"/>
    <x v="20"/>
    <x v="0"/>
    <x v="2"/>
    <x v="1"/>
    <x v="1"/>
    <n v="0"/>
    <n v="0"/>
    <n v="0"/>
    <n v="0"/>
    <n v="2"/>
    <n v="-11335.75"/>
    <n v="0"/>
    <n v="0"/>
    <n v="0"/>
    <n v="0"/>
    <n v="0"/>
    <n v="2"/>
    <n v="-11335.75"/>
  </r>
  <r>
    <x v="2"/>
    <x v="0"/>
    <x v="0"/>
    <x v="20"/>
    <x v="0"/>
    <x v="3"/>
    <x v="0"/>
    <x v="0"/>
    <n v="3810"/>
    <n v="3914.4600000000005"/>
    <n v="6572530.2399999993"/>
    <n v="6868718.7299999995"/>
    <n v="0"/>
    <n v="-357"/>
    <n v="0"/>
    <n v="0"/>
    <n v="6572530.2399999993"/>
    <n v="6868718.7299999995"/>
    <n v="0"/>
    <n v="0"/>
    <n v="-357"/>
  </r>
  <r>
    <x v="2"/>
    <x v="0"/>
    <x v="0"/>
    <x v="20"/>
    <x v="0"/>
    <x v="3"/>
    <x v="1"/>
    <x v="0"/>
    <n v="0"/>
    <n v="0"/>
    <n v="0"/>
    <n v="0"/>
    <n v="405"/>
    <n v="7786979.4299999997"/>
    <n v="0"/>
    <n v="0"/>
    <n v="0"/>
    <n v="0"/>
    <n v="0"/>
    <n v="405"/>
    <n v="7786979.4299999997"/>
  </r>
  <r>
    <x v="2"/>
    <x v="0"/>
    <x v="0"/>
    <x v="20"/>
    <x v="0"/>
    <x v="3"/>
    <x v="1"/>
    <x v="1"/>
    <n v="0"/>
    <n v="0"/>
    <n v="0"/>
    <n v="0"/>
    <n v="90"/>
    <n v="154913.95000000001"/>
    <n v="0"/>
    <n v="0"/>
    <n v="0"/>
    <n v="0"/>
    <n v="0"/>
    <n v="90"/>
    <n v="154913.95000000001"/>
  </r>
  <r>
    <x v="2"/>
    <x v="0"/>
    <x v="0"/>
    <x v="20"/>
    <x v="0"/>
    <x v="3"/>
    <x v="2"/>
    <x v="0"/>
    <n v="0"/>
    <n v="0"/>
    <n v="0"/>
    <n v="0"/>
    <n v="42"/>
    <n v="2994562.6899999995"/>
    <n v="0"/>
    <n v="0"/>
    <n v="0"/>
    <n v="0"/>
    <n v="0"/>
    <n v="42"/>
    <n v="2994562.6899999995"/>
  </r>
  <r>
    <x v="2"/>
    <x v="0"/>
    <x v="0"/>
    <x v="20"/>
    <x v="0"/>
    <x v="3"/>
    <x v="2"/>
    <x v="1"/>
    <n v="0"/>
    <n v="0"/>
    <n v="0"/>
    <n v="0"/>
    <n v="0"/>
    <n v="55018.5"/>
    <n v="0"/>
    <n v="0"/>
    <n v="0"/>
    <n v="0"/>
    <n v="0"/>
    <n v="0"/>
    <n v="55018.5"/>
  </r>
  <r>
    <x v="2"/>
    <x v="0"/>
    <x v="0"/>
    <x v="20"/>
    <x v="0"/>
    <x v="3"/>
    <x v="3"/>
    <x v="0"/>
    <n v="0"/>
    <n v="0"/>
    <n v="0"/>
    <n v="0"/>
    <n v="148"/>
    <n v="595364.71000000008"/>
    <n v="0"/>
    <n v="0"/>
    <n v="0"/>
    <n v="0"/>
    <n v="0"/>
    <n v="148"/>
    <n v="595364.71000000008"/>
  </r>
  <r>
    <x v="2"/>
    <x v="0"/>
    <x v="0"/>
    <x v="20"/>
    <x v="1"/>
    <x v="4"/>
    <x v="0"/>
    <x v="0"/>
    <n v="23924"/>
    <n v="23202.97"/>
    <n v="47423460.709999993"/>
    <n v="46385082.61999999"/>
    <n v="0"/>
    <n v="0"/>
    <n v="0"/>
    <n v="0"/>
    <n v="47423460.709999993"/>
    <n v="46385082.61999999"/>
    <n v="0"/>
    <n v="0"/>
    <n v="0"/>
  </r>
  <r>
    <x v="2"/>
    <x v="0"/>
    <x v="0"/>
    <x v="20"/>
    <x v="1"/>
    <x v="4"/>
    <x v="1"/>
    <x v="0"/>
    <n v="0"/>
    <n v="0"/>
    <n v="0"/>
    <n v="0"/>
    <n v="878"/>
    <n v="22177433.48"/>
    <n v="0"/>
    <n v="0"/>
    <n v="0"/>
    <n v="0"/>
    <n v="0"/>
    <n v="878"/>
    <n v="22177433.48"/>
  </r>
  <r>
    <x v="2"/>
    <x v="0"/>
    <x v="0"/>
    <x v="20"/>
    <x v="1"/>
    <x v="4"/>
    <x v="1"/>
    <x v="1"/>
    <n v="0"/>
    <n v="0"/>
    <n v="0"/>
    <n v="0"/>
    <n v="432"/>
    <n v="-2972332.55"/>
    <n v="0"/>
    <n v="0"/>
    <n v="0"/>
    <n v="0"/>
    <n v="0"/>
    <n v="432"/>
    <n v="-2972332.55"/>
  </r>
  <r>
    <x v="2"/>
    <x v="0"/>
    <x v="0"/>
    <x v="20"/>
    <x v="1"/>
    <x v="4"/>
    <x v="2"/>
    <x v="0"/>
    <n v="0"/>
    <n v="0"/>
    <n v="0"/>
    <n v="0"/>
    <n v="65"/>
    <n v="6828671.1299999999"/>
    <n v="0"/>
    <n v="0"/>
    <n v="0"/>
    <n v="0"/>
    <n v="0"/>
    <n v="65"/>
    <n v="6828671.1299999999"/>
  </r>
  <r>
    <x v="2"/>
    <x v="0"/>
    <x v="0"/>
    <x v="20"/>
    <x v="1"/>
    <x v="4"/>
    <x v="2"/>
    <x v="1"/>
    <n v="0"/>
    <n v="0"/>
    <n v="0"/>
    <n v="0"/>
    <n v="2"/>
    <n v="177093.45"/>
    <n v="0"/>
    <n v="0"/>
    <n v="0"/>
    <n v="0"/>
    <n v="0"/>
    <n v="2"/>
    <n v="177093.45"/>
  </r>
  <r>
    <x v="2"/>
    <x v="0"/>
    <x v="0"/>
    <x v="20"/>
    <x v="1"/>
    <x v="4"/>
    <x v="3"/>
    <x v="0"/>
    <n v="0"/>
    <n v="0"/>
    <n v="0"/>
    <n v="0"/>
    <n v="797"/>
    <n v="2303506.8200000003"/>
    <n v="0"/>
    <n v="0"/>
    <n v="0"/>
    <n v="0"/>
    <n v="0"/>
    <n v="797"/>
    <n v="2303506.8200000003"/>
  </r>
  <r>
    <x v="2"/>
    <x v="0"/>
    <x v="0"/>
    <x v="20"/>
    <x v="1"/>
    <x v="0"/>
    <x v="0"/>
    <x v="0"/>
    <n v="4630"/>
    <n v="4736.63"/>
    <n v="13546485.889999999"/>
    <n v="13468579.290000001"/>
    <n v="0"/>
    <n v="2316.44"/>
    <n v="0"/>
    <n v="0"/>
    <n v="13546485.889999999"/>
    <n v="13468579.290000001"/>
    <n v="0"/>
    <n v="0"/>
    <n v="2316.44"/>
  </r>
  <r>
    <x v="2"/>
    <x v="0"/>
    <x v="0"/>
    <x v="20"/>
    <x v="1"/>
    <x v="0"/>
    <x v="1"/>
    <x v="0"/>
    <n v="0"/>
    <n v="0"/>
    <n v="0"/>
    <n v="0"/>
    <n v="411"/>
    <n v="13220392.199999999"/>
    <n v="0"/>
    <n v="0"/>
    <n v="0"/>
    <n v="0"/>
    <n v="0"/>
    <n v="411"/>
    <n v="13220392.199999999"/>
  </r>
  <r>
    <x v="2"/>
    <x v="0"/>
    <x v="0"/>
    <x v="20"/>
    <x v="1"/>
    <x v="0"/>
    <x v="1"/>
    <x v="1"/>
    <n v="0"/>
    <n v="0"/>
    <n v="0"/>
    <n v="0"/>
    <n v="98"/>
    <n v="125165.48000000001"/>
    <n v="0"/>
    <n v="0"/>
    <n v="0"/>
    <n v="0"/>
    <n v="0"/>
    <n v="98"/>
    <n v="125165.48000000001"/>
  </r>
  <r>
    <x v="2"/>
    <x v="0"/>
    <x v="0"/>
    <x v="20"/>
    <x v="1"/>
    <x v="0"/>
    <x v="2"/>
    <x v="0"/>
    <n v="0"/>
    <n v="0"/>
    <n v="0"/>
    <n v="0"/>
    <n v="17"/>
    <n v="3386911.06"/>
    <n v="0"/>
    <n v="0"/>
    <n v="0"/>
    <n v="0"/>
    <n v="0"/>
    <n v="17"/>
    <n v="3386911.06"/>
  </r>
  <r>
    <x v="2"/>
    <x v="0"/>
    <x v="0"/>
    <x v="20"/>
    <x v="1"/>
    <x v="0"/>
    <x v="3"/>
    <x v="0"/>
    <n v="0"/>
    <n v="0"/>
    <n v="0"/>
    <n v="0"/>
    <n v="135"/>
    <n v="552372.03"/>
    <n v="0"/>
    <n v="0"/>
    <n v="0"/>
    <n v="0"/>
    <n v="0"/>
    <n v="135"/>
    <n v="552372.03"/>
  </r>
  <r>
    <x v="2"/>
    <x v="0"/>
    <x v="0"/>
    <x v="20"/>
    <x v="1"/>
    <x v="1"/>
    <x v="0"/>
    <x v="0"/>
    <n v="20262"/>
    <n v="21925.46"/>
    <n v="58027616.919999994"/>
    <n v="61275258.960000008"/>
    <n v="0"/>
    <n v="379.53"/>
    <n v="0"/>
    <n v="0"/>
    <n v="58027616.919999994"/>
    <n v="61275258.960000008"/>
    <n v="0"/>
    <n v="0"/>
    <n v="379.53"/>
  </r>
  <r>
    <x v="2"/>
    <x v="0"/>
    <x v="0"/>
    <x v="20"/>
    <x v="1"/>
    <x v="1"/>
    <x v="1"/>
    <x v="0"/>
    <n v="0"/>
    <n v="0"/>
    <n v="0"/>
    <n v="0"/>
    <n v="1750"/>
    <n v="35984786.829999998"/>
    <n v="0"/>
    <n v="0"/>
    <n v="0"/>
    <n v="0"/>
    <n v="0"/>
    <n v="1750"/>
    <n v="35984786.829999998"/>
  </r>
  <r>
    <x v="2"/>
    <x v="0"/>
    <x v="0"/>
    <x v="20"/>
    <x v="1"/>
    <x v="1"/>
    <x v="1"/>
    <x v="1"/>
    <n v="0"/>
    <n v="0"/>
    <n v="0"/>
    <n v="0"/>
    <n v="706"/>
    <n v="-3391269.13"/>
    <n v="0"/>
    <n v="0"/>
    <n v="0"/>
    <n v="0"/>
    <n v="0"/>
    <n v="706"/>
    <n v="-3391269.13"/>
  </r>
  <r>
    <x v="2"/>
    <x v="0"/>
    <x v="0"/>
    <x v="20"/>
    <x v="1"/>
    <x v="1"/>
    <x v="2"/>
    <x v="0"/>
    <n v="0"/>
    <n v="0"/>
    <n v="0"/>
    <n v="0"/>
    <n v="100"/>
    <n v="10121870.400000002"/>
    <n v="0"/>
    <n v="0"/>
    <n v="0"/>
    <n v="0"/>
    <n v="0"/>
    <n v="100"/>
    <n v="10121870.400000002"/>
  </r>
  <r>
    <x v="2"/>
    <x v="0"/>
    <x v="0"/>
    <x v="20"/>
    <x v="1"/>
    <x v="1"/>
    <x v="2"/>
    <x v="1"/>
    <n v="0"/>
    <n v="0"/>
    <n v="0"/>
    <n v="0"/>
    <n v="10"/>
    <n v="810673.57000000007"/>
    <n v="0"/>
    <n v="0"/>
    <n v="0"/>
    <n v="0"/>
    <n v="0"/>
    <n v="10"/>
    <n v="810673.57000000007"/>
  </r>
  <r>
    <x v="2"/>
    <x v="0"/>
    <x v="0"/>
    <x v="20"/>
    <x v="1"/>
    <x v="1"/>
    <x v="3"/>
    <x v="0"/>
    <n v="0"/>
    <n v="0"/>
    <n v="0"/>
    <n v="0"/>
    <n v="911"/>
    <n v="2998496.69"/>
    <n v="0"/>
    <n v="0"/>
    <n v="0"/>
    <n v="0"/>
    <n v="0"/>
    <n v="911"/>
    <n v="2998496.69"/>
  </r>
  <r>
    <x v="2"/>
    <x v="0"/>
    <x v="0"/>
    <x v="20"/>
    <x v="1"/>
    <x v="2"/>
    <x v="0"/>
    <x v="0"/>
    <n v="5"/>
    <n v="8.17"/>
    <n v="-380473.41"/>
    <n v="26208.15"/>
    <n v="0"/>
    <n v="0"/>
    <n v="0"/>
    <n v="0"/>
    <n v="-380473.41"/>
    <n v="26208.15"/>
    <n v="0"/>
    <n v="0"/>
    <n v="0"/>
  </r>
  <r>
    <x v="2"/>
    <x v="0"/>
    <x v="0"/>
    <x v="20"/>
    <x v="1"/>
    <x v="2"/>
    <x v="1"/>
    <x v="0"/>
    <n v="0"/>
    <n v="0"/>
    <n v="0"/>
    <n v="0"/>
    <n v="4"/>
    <n v="109656.81"/>
    <n v="0"/>
    <n v="0"/>
    <n v="0"/>
    <n v="0"/>
    <n v="0"/>
    <n v="4"/>
    <n v="109656.81"/>
  </r>
  <r>
    <x v="2"/>
    <x v="0"/>
    <x v="0"/>
    <x v="20"/>
    <x v="1"/>
    <x v="2"/>
    <x v="3"/>
    <x v="0"/>
    <n v="0"/>
    <n v="0"/>
    <n v="0"/>
    <n v="0"/>
    <n v="1"/>
    <n v="2350"/>
    <n v="0"/>
    <n v="0"/>
    <n v="0"/>
    <n v="0"/>
    <n v="0"/>
    <n v="1"/>
    <n v="2350"/>
  </r>
  <r>
    <x v="2"/>
    <x v="0"/>
    <x v="0"/>
    <x v="20"/>
    <x v="1"/>
    <x v="3"/>
    <x v="0"/>
    <x v="0"/>
    <n v="86"/>
    <n v="99.579999999999984"/>
    <n v="648476.68000000005"/>
    <n v="-163850.06"/>
    <n v="0"/>
    <n v="0"/>
    <n v="0"/>
    <n v="0"/>
    <n v="648476.68000000005"/>
    <n v="-163850.06"/>
    <n v="0"/>
    <n v="0"/>
    <n v="0"/>
  </r>
  <r>
    <x v="2"/>
    <x v="0"/>
    <x v="0"/>
    <x v="20"/>
    <x v="1"/>
    <x v="3"/>
    <x v="1"/>
    <x v="0"/>
    <n v="0"/>
    <n v="0"/>
    <n v="0"/>
    <n v="0"/>
    <n v="14"/>
    <n v="392845.66000000003"/>
    <n v="0"/>
    <n v="0"/>
    <n v="0"/>
    <n v="0"/>
    <n v="0"/>
    <n v="14"/>
    <n v="392845.66000000003"/>
  </r>
  <r>
    <x v="2"/>
    <x v="0"/>
    <x v="0"/>
    <x v="20"/>
    <x v="1"/>
    <x v="3"/>
    <x v="1"/>
    <x v="1"/>
    <n v="0"/>
    <n v="0"/>
    <n v="0"/>
    <n v="0"/>
    <n v="3"/>
    <n v="22781.16"/>
    <n v="0"/>
    <n v="0"/>
    <n v="0"/>
    <n v="0"/>
    <n v="0"/>
    <n v="3"/>
    <n v="22781.16"/>
  </r>
  <r>
    <x v="2"/>
    <x v="0"/>
    <x v="0"/>
    <x v="20"/>
    <x v="1"/>
    <x v="3"/>
    <x v="3"/>
    <x v="0"/>
    <n v="0"/>
    <n v="0"/>
    <n v="0"/>
    <n v="0"/>
    <n v="5"/>
    <n v="16167.11"/>
    <n v="0"/>
    <n v="0"/>
    <n v="0"/>
    <n v="0"/>
    <n v="0"/>
    <n v="5"/>
    <n v="16167.11"/>
  </r>
  <r>
    <x v="2"/>
    <x v="0"/>
    <x v="0"/>
    <x v="20"/>
    <x v="2"/>
    <x v="4"/>
    <x v="0"/>
    <x v="0"/>
    <n v="53737"/>
    <n v="52661.010000000009"/>
    <n v="617069851.7099998"/>
    <n v="623587385.92999995"/>
    <n v="0"/>
    <n v="2374.9299999999998"/>
    <n v="0"/>
    <n v="0"/>
    <n v="617069851.7099998"/>
    <n v="623587385.92999995"/>
    <n v="0"/>
    <n v="0"/>
    <n v="2374.9299999999998"/>
  </r>
  <r>
    <x v="2"/>
    <x v="0"/>
    <x v="0"/>
    <x v="20"/>
    <x v="2"/>
    <x v="4"/>
    <x v="1"/>
    <x v="0"/>
    <n v="0"/>
    <n v="0"/>
    <n v="0"/>
    <n v="0"/>
    <n v="1304"/>
    <n v="224052223.84999999"/>
    <n v="0"/>
    <n v="0"/>
    <n v="0"/>
    <n v="0"/>
    <n v="0"/>
    <n v="1304"/>
    <n v="224052223.84999999"/>
  </r>
  <r>
    <x v="2"/>
    <x v="0"/>
    <x v="0"/>
    <x v="20"/>
    <x v="2"/>
    <x v="4"/>
    <x v="1"/>
    <x v="1"/>
    <n v="0"/>
    <n v="0"/>
    <n v="0"/>
    <n v="0"/>
    <n v="79"/>
    <n v="-511766.67000000004"/>
    <n v="0"/>
    <n v="0"/>
    <n v="0"/>
    <n v="0"/>
    <n v="0"/>
    <n v="79"/>
    <n v="-511766.67000000004"/>
  </r>
  <r>
    <x v="2"/>
    <x v="0"/>
    <x v="0"/>
    <x v="20"/>
    <x v="2"/>
    <x v="4"/>
    <x v="2"/>
    <x v="0"/>
    <n v="0"/>
    <n v="0"/>
    <n v="0"/>
    <n v="0"/>
    <n v="138"/>
    <n v="54082699.860000007"/>
    <n v="0"/>
    <n v="0"/>
    <n v="0"/>
    <n v="0"/>
    <n v="0"/>
    <n v="138"/>
    <n v="54082699.860000007"/>
  </r>
  <r>
    <x v="2"/>
    <x v="0"/>
    <x v="0"/>
    <x v="20"/>
    <x v="2"/>
    <x v="4"/>
    <x v="2"/>
    <x v="1"/>
    <n v="0"/>
    <n v="0"/>
    <n v="0"/>
    <n v="0"/>
    <n v="3"/>
    <n v="1170972.6200000001"/>
    <n v="0"/>
    <n v="0"/>
    <n v="0"/>
    <n v="0"/>
    <n v="0"/>
    <n v="3"/>
    <n v="1170972.6200000001"/>
  </r>
  <r>
    <x v="2"/>
    <x v="0"/>
    <x v="0"/>
    <x v="20"/>
    <x v="2"/>
    <x v="4"/>
    <x v="3"/>
    <x v="0"/>
    <n v="0"/>
    <n v="0"/>
    <n v="0"/>
    <n v="0"/>
    <n v="1523"/>
    <n v="3507833.51"/>
    <n v="0"/>
    <n v="0"/>
    <n v="0"/>
    <n v="0"/>
    <n v="0"/>
    <n v="1523"/>
    <n v="3507833.51"/>
  </r>
  <r>
    <x v="2"/>
    <x v="0"/>
    <x v="0"/>
    <x v="20"/>
    <x v="2"/>
    <x v="0"/>
    <x v="0"/>
    <x v="0"/>
    <n v="1851"/>
    <n v="1897.64"/>
    <n v="21069717.409999996"/>
    <n v="14381108.319999998"/>
    <n v="0"/>
    <n v="0"/>
    <n v="0"/>
    <n v="0"/>
    <n v="21069717.409999996"/>
    <n v="14381108.319999998"/>
    <n v="0"/>
    <n v="0"/>
    <n v="0"/>
  </r>
  <r>
    <x v="2"/>
    <x v="0"/>
    <x v="0"/>
    <x v="20"/>
    <x v="2"/>
    <x v="0"/>
    <x v="1"/>
    <x v="0"/>
    <n v="0"/>
    <n v="0"/>
    <n v="0"/>
    <n v="0"/>
    <n v="114"/>
    <n v="16346338.469999999"/>
    <n v="0"/>
    <n v="0"/>
    <n v="0"/>
    <n v="0"/>
    <n v="0"/>
    <n v="114"/>
    <n v="16346338.469999999"/>
  </r>
  <r>
    <x v="2"/>
    <x v="0"/>
    <x v="0"/>
    <x v="20"/>
    <x v="2"/>
    <x v="0"/>
    <x v="1"/>
    <x v="1"/>
    <n v="0"/>
    <n v="0"/>
    <n v="0"/>
    <n v="0"/>
    <n v="27"/>
    <n v="-283241.96000000002"/>
    <n v="0"/>
    <n v="0"/>
    <n v="0"/>
    <n v="0"/>
    <n v="0"/>
    <n v="27"/>
    <n v="-283241.96000000002"/>
  </r>
  <r>
    <x v="2"/>
    <x v="0"/>
    <x v="0"/>
    <x v="20"/>
    <x v="2"/>
    <x v="0"/>
    <x v="2"/>
    <x v="0"/>
    <n v="0"/>
    <n v="0"/>
    <n v="0"/>
    <n v="0"/>
    <n v="2"/>
    <n v="207211.86000000002"/>
    <n v="0"/>
    <n v="0"/>
    <n v="0"/>
    <n v="0"/>
    <n v="0"/>
    <n v="2"/>
    <n v="207211.86000000002"/>
  </r>
  <r>
    <x v="2"/>
    <x v="0"/>
    <x v="0"/>
    <x v="20"/>
    <x v="2"/>
    <x v="0"/>
    <x v="3"/>
    <x v="0"/>
    <n v="0"/>
    <n v="0"/>
    <n v="0"/>
    <n v="0"/>
    <n v="108"/>
    <n v="447759.07999999996"/>
    <n v="0"/>
    <n v="0"/>
    <n v="0"/>
    <n v="0"/>
    <n v="0"/>
    <n v="108"/>
    <n v="447759.07999999996"/>
  </r>
  <r>
    <x v="2"/>
    <x v="0"/>
    <x v="0"/>
    <x v="20"/>
    <x v="2"/>
    <x v="1"/>
    <x v="0"/>
    <x v="0"/>
    <n v="2259"/>
    <n v="2630.17"/>
    <n v="19357829.889999997"/>
    <n v="16199968.750000004"/>
    <n v="0"/>
    <n v="0"/>
    <n v="0"/>
    <n v="0"/>
    <n v="19357829.889999997"/>
    <n v="16199968.750000004"/>
    <n v="0"/>
    <n v="0"/>
    <n v="0"/>
  </r>
  <r>
    <x v="2"/>
    <x v="0"/>
    <x v="0"/>
    <x v="20"/>
    <x v="2"/>
    <x v="1"/>
    <x v="1"/>
    <x v="0"/>
    <n v="0"/>
    <n v="0"/>
    <n v="0"/>
    <n v="0"/>
    <n v="111"/>
    <n v="7811049.6999999993"/>
    <n v="0"/>
    <n v="0"/>
    <n v="0"/>
    <n v="0"/>
    <n v="0"/>
    <n v="111"/>
    <n v="7811049.6999999993"/>
  </r>
  <r>
    <x v="2"/>
    <x v="0"/>
    <x v="0"/>
    <x v="20"/>
    <x v="2"/>
    <x v="1"/>
    <x v="1"/>
    <x v="1"/>
    <n v="0"/>
    <n v="0"/>
    <n v="0"/>
    <n v="0"/>
    <n v="9"/>
    <n v="-135130.26999999999"/>
    <n v="0"/>
    <n v="0"/>
    <n v="0"/>
    <n v="0"/>
    <n v="0"/>
    <n v="9"/>
    <n v="-135130.26999999999"/>
  </r>
  <r>
    <x v="2"/>
    <x v="0"/>
    <x v="0"/>
    <x v="20"/>
    <x v="2"/>
    <x v="1"/>
    <x v="2"/>
    <x v="0"/>
    <n v="0"/>
    <n v="0"/>
    <n v="0"/>
    <n v="0"/>
    <n v="8"/>
    <n v="3338159.05"/>
    <n v="0"/>
    <n v="0"/>
    <n v="0"/>
    <n v="0"/>
    <n v="0"/>
    <n v="8"/>
    <n v="3338159.05"/>
  </r>
  <r>
    <x v="2"/>
    <x v="0"/>
    <x v="0"/>
    <x v="20"/>
    <x v="2"/>
    <x v="1"/>
    <x v="2"/>
    <x v="1"/>
    <n v="0"/>
    <n v="0"/>
    <n v="0"/>
    <n v="0"/>
    <n v="1"/>
    <n v="440683.53"/>
    <n v="0"/>
    <n v="0"/>
    <n v="0"/>
    <n v="0"/>
    <n v="0"/>
    <n v="1"/>
    <n v="440683.53"/>
  </r>
  <r>
    <x v="2"/>
    <x v="0"/>
    <x v="0"/>
    <x v="20"/>
    <x v="2"/>
    <x v="1"/>
    <x v="3"/>
    <x v="0"/>
    <n v="0"/>
    <n v="0"/>
    <n v="0"/>
    <n v="0"/>
    <n v="81"/>
    <n v="259330.17"/>
    <n v="0"/>
    <n v="0"/>
    <n v="0"/>
    <n v="0"/>
    <n v="0"/>
    <n v="81"/>
    <n v="259330.17"/>
  </r>
  <r>
    <x v="2"/>
    <x v="0"/>
    <x v="0"/>
    <x v="20"/>
    <x v="2"/>
    <x v="2"/>
    <x v="1"/>
    <x v="0"/>
    <n v="0"/>
    <n v="0"/>
    <n v="0"/>
    <n v="0"/>
    <n v="0"/>
    <n v="578"/>
    <n v="0"/>
    <n v="0"/>
    <n v="0"/>
    <n v="0"/>
    <n v="0"/>
    <n v="0"/>
    <n v="578"/>
  </r>
  <r>
    <x v="2"/>
    <x v="0"/>
    <x v="0"/>
    <x v="20"/>
    <x v="2"/>
    <x v="3"/>
    <x v="0"/>
    <x v="0"/>
    <n v="811"/>
    <n v="384.55"/>
    <n v="3375584.0799999996"/>
    <n v="5722203.2499999991"/>
    <n v="0"/>
    <n v="0"/>
    <n v="0"/>
    <n v="0"/>
    <n v="3375584.0799999996"/>
    <n v="5722203.2499999991"/>
    <n v="0"/>
    <n v="0"/>
    <n v="0"/>
  </r>
  <r>
    <x v="2"/>
    <x v="0"/>
    <x v="0"/>
    <x v="20"/>
    <x v="2"/>
    <x v="3"/>
    <x v="1"/>
    <x v="0"/>
    <n v="0"/>
    <n v="0"/>
    <n v="0"/>
    <n v="0"/>
    <n v="3"/>
    <n v="169191.77"/>
    <n v="0"/>
    <n v="0"/>
    <n v="0"/>
    <n v="0"/>
    <n v="0"/>
    <n v="3"/>
    <n v="169191.77"/>
  </r>
  <r>
    <x v="2"/>
    <x v="0"/>
    <x v="0"/>
    <x v="20"/>
    <x v="2"/>
    <x v="3"/>
    <x v="3"/>
    <x v="0"/>
    <n v="0"/>
    <n v="0"/>
    <n v="0"/>
    <n v="0"/>
    <n v="7"/>
    <n v="75575.17"/>
    <n v="0"/>
    <n v="0"/>
    <n v="0"/>
    <n v="0"/>
    <n v="0"/>
    <n v="7"/>
    <n v="75575.17"/>
  </r>
  <r>
    <x v="2"/>
    <x v="0"/>
    <x v="0"/>
    <x v="20"/>
    <x v="3"/>
    <x v="0"/>
    <x v="0"/>
    <x v="0"/>
    <n v="334"/>
    <n v="431.27000000000004"/>
    <n v="1580832.92"/>
    <n v="2335392.9900000002"/>
    <n v="0"/>
    <n v="0"/>
    <n v="0"/>
    <n v="0"/>
    <n v="1580832.92"/>
    <n v="2335392.9900000002"/>
    <n v="0"/>
    <n v="0"/>
    <n v="0"/>
  </r>
  <r>
    <x v="2"/>
    <x v="0"/>
    <x v="0"/>
    <x v="20"/>
    <x v="3"/>
    <x v="0"/>
    <x v="1"/>
    <x v="0"/>
    <n v="0"/>
    <n v="0"/>
    <n v="0"/>
    <n v="0"/>
    <n v="56"/>
    <n v="2027336.4100000001"/>
    <n v="0"/>
    <n v="0"/>
    <n v="0"/>
    <n v="0"/>
    <n v="0"/>
    <n v="56"/>
    <n v="2027336.4100000001"/>
  </r>
  <r>
    <x v="2"/>
    <x v="0"/>
    <x v="0"/>
    <x v="20"/>
    <x v="3"/>
    <x v="0"/>
    <x v="1"/>
    <x v="1"/>
    <n v="0"/>
    <n v="0"/>
    <n v="0"/>
    <n v="0"/>
    <n v="17"/>
    <n v="440124.04"/>
    <n v="0"/>
    <n v="0"/>
    <n v="0"/>
    <n v="0"/>
    <n v="0"/>
    <n v="17"/>
    <n v="440124.04"/>
  </r>
  <r>
    <x v="2"/>
    <x v="0"/>
    <x v="0"/>
    <x v="20"/>
    <x v="3"/>
    <x v="0"/>
    <x v="2"/>
    <x v="0"/>
    <n v="0"/>
    <n v="0"/>
    <n v="0"/>
    <n v="0"/>
    <n v="0"/>
    <n v="132"/>
    <n v="0"/>
    <n v="0"/>
    <n v="0"/>
    <n v="0"/>
    <n v="0"/>
    <n v="0"/>
    <n v="132"/>
  </r>
  <r>
    <x v="2"/>
    <x v="0"/>
    <x v="0"/>
    <x v="20"/>
    <x v="3"/>
    <x v="1"/>
    <x v="0"/>
    <x v="0"/>
    <n v="2103"/>
    <n v="2337.1299999999992"/>
    <n v="2444059.29"/>
    <n v="2678856.4699999997"/>
    <n v="0"/>
    <n v="0"/>
    <n v="0"/>
    <n v="0"/>
    <n v="2444059.29"/>
    <n v="2678856.4699999997"/>
    <n v="0"/>
    <n v="0"/>
    <n v="0"/>
  </r>
  <r>
    <x v="2"/>
    <x v="0"/>
    <x v="0"/>
    <x v="20"/>
    <x v="3"/>
    <x v="1"/>
    <x v="1"/>
    <x v="0"/>
    <n v="0"/>
    <n v="0"/>
    <n v="0"/>
    <n v="0"/>
    <n v="116"/>
    <n v="1054977.3900000001"/>
    <n v="0"/>
    <n v="0"/>
    <n v="0"/>
    <n v="0"/>
    <n v="0"/>
    <n v="116"/>
    <n v="1054977.3900000001"/>
  </r>
  <r>
    <x v="2"/>
    <x v="0"/>
    <x v="0"/>
    <x v="20"/>
    <x v="3"/>
    <x v="1"/>
    <x v="1"/>
    <x v="1"/>
    <n v="0"/>
    <n v="0"/>
    <n v="0"/>
    <n v="0"/>
    <n v="13"/>
    <n v="-38081.740000000005"/>
    <n v="0"/>
    <n v="0"/>
    <n v="0"/>
    <n v="0"/>
    <n v="0"/>
    <n v="13"/>
    <n v="-38081.740000000005"/>
  </r>
  <r>
    <x v="2"/>
    <x v="0"/>
    <x v="0"/>
    <x v="20"/>
    <x v="3"/>
    <x v="1"/>
    <x v="2"/>
    <x v="0"/>
    <n v="0"/>
    <n v="0"/>
    <n v="0"/>
    <n v="0"/>
    <n v="4"/>
    <n v="6240.5600000000049"/>
    <n v="0"/>
    <n v="0"/>
    <n v="0"/>
    <n v="0"/>
    <n v="0"/>
    <n v="4"/>
    <n v="6240.5600000000049"/>
  </r>
  <r>
    <x v="2"/>
    <x v="0"/>
    <x v="0"/>
    <x v="20"/>
    <x v="3"/>
    <x v="1"/>
    <x v="2"/>
    <x v="1"/>
    <n v="0"/>
    <n v="0"/>
    <n v="0"/>
    <n v="0"/>
    <n v="0"/>
    <n v="-37135.880000000005"/>
    <n v="0"/>
    <n v="0"/>
    <n v="0"/>
    <n v="0"/>
    <n v="0"/>
    <n v="0"/>
    <n v="-37135.880000000005"/>
  </r>
  <r>
    <x v="2"/>
    <x v="0"/>
    <x v="0"/>
    <x v="20"/>
    <x v="3"/>
    <x v="1"/>
    <x v="3"/>
    <x v="0"/>
    <n v="0"/>
    <n v="0"/>
    <n v="0"/>
    <n v="0"/>
    <n v="1"/>
    <n v="8146.65"/>
    <n v="0"/>
    <n v="0"/>
    <n v="0"/>
    <n v="0"/>
    <n v="0"/>
    <n v="1"/>
    <n v="8146.65"/>
  </r>
  <r>
    <x v="2"/>
    <x v="0"/>
    <x v="0"/>
    <x v="20"/>
    <x v="3"/>
    <x v="2"/>
    <x v="0"/>
    <x v="0"/>
    <n v="849"/>
    <n v="806.32999999999993"/>
    <n v="491749.46"/>
    <n v="661079.06000000006"/>
    <n v="0"/>
    <n v="0"/>
    <n v="0"/>
    <n v="0"/>
    <n v="491749.46"/>
    <n v="661079.06000000006"/>
    <n v="0"/>
    <n v="0"/>
    <n v="0"/>
  </r>
  <r>
    <x v="2"/>
    <x v="0"/>
    <x v="0"/>
    <x v="20"/>
    <x v="3"/>
    <x v="2"/>
    <x v="1"/>
    <x v="0"/>
    <n v="0"/>
    <n v="0"/>
    <n v="0"/>
    <n v="0"/>
    <n v="135"/>
    <n v="935484.45"/>
    <n v="0"/>
    <n v="0"/>
    <n v="0"/>
    <n v="0"/>
    <n v="0"/>
    <n v="135"/>
    <n v="935484.45"/>
  </r>
  <r>
    <x v="2"/>
    <x v="0"/>
    <x v="0"/>
    <x v="20"/>
    <x v="3"/>
    <x v="2"/>
    <x v="1"/>
    <x v="1"/>
    <n v="0"/>
    <n v="0"/>
    <n v="0"/>
    <n v="0"/>
    <n v="46"/>
    <n v="-420693.32999999996"/>
    <n v="0"/>
    <n v="0"/>
    <n v="0"/>
    <n v="0"/>
    <n v="0"/>
    <n v="46"/>
    <n v="-420693.32999999996"/>
  </r>
  <r>
    <x v="2"/>
    <x v="0"/>
    <x v="0"/>
    <x v="20"/>
    <x v="3"/>
    <x v="2"/>
    <x v="2"/>
    <x v="0"/>
    <n v="0"/>
    <n v="0"/>
    <n v="0"/>
    <n v="0"/>
    <n v="7"/>
    <n v="99045.63"/>
    <n v="0"/>
    <n v="0"/>
    <n v="0"/>
    <n v="0"/>
    <n v="0"/>
    <n v="7"/>
    <n v="99045.63"/>
  </r>
  <r>
    <x v="2"/>
    <x v="0"/>
    <x v="0"/>
    <x v="20"/>
    <x v="3"/>
    <x v="2"/>
    <x v="2"/>
    <x v="1"/>
    <n v="0"/>
    <n v="0"/>
    <n v="0"/>
    <n v="0"/>
    <n v="2"/>
    <n v="-21988"/>
    <n v="0"/>
    <n v="0"/>
    <n v="0"/>
    <n v="0"/>
    <n v="0"/>
    <n v="2"/>
    <n v="-21988"/>
  </r>
  <r>
    <x v="2"/>
    <x v="0"/>
    <x v="0"/>
    <x v="20"/>
    <x v="4"/>
    <x v="4"/>
    <x v="0"/>
    <x v="0"/>
    <n v="307"/>
    <n v="197.65"/>
    <n v="3796117.1500000004"/>
    <n v="2312923.48"/>
    <n v="0"/>
    <n v="0"/>
    <n v="0"/>
    <n v="0"/>
    <n v="3796117.1500000004"/>
    <n v="2312923.48"/>
    <n v="0"/>
    <n v="0"/>
    <n v="0"/>
  </r>
  <r>
    <x v="2"/>
    <x v="0"/>
    <x v="0"/>
    <x v="20"/>
    <x v="4"/>
    <x v="0"/>
    <x v="0"/>
    <x v="0"/>
    <n v="0"/>
    <n v="22.23"/>
    <n v="11982.84"/>
    <n v="163082.07999999999"/>
    <n v="0"/>
    <n v="-18464.46"/>
    <n v="0"/>
    <n v="0"/>
    <n v="11982.84"/>
    <n v="163082.07999999999"/>
    <n v="0"/>
    <n v="0"/>
    <n v="-18464.46"/>
  </r>
  <r>
    <x v="2"/>
    <x v="0"/>
    <x v="0"/>
    <x v="20"/>
    <x v="4"/>
    <x v="0"/>
    <x v="1"/>
    <x v="0"/>
    <n v="0"/>
    <n v="0"/>
    <n v="0"/>
    <n v="0"/>
    <n v="191"/>
    <n v="-29740727.579999994"/>
    <n v="0"/>
    <n v="0"/>
    <n v="0"/>
    <n v="0"/>
    <n v="0"/>
    <n v="191"/>
    <n v="-29740727.579999994"/>
  </r>
  <r>
    <x v="2"/>
    <x v="0"/>
    <x v="0"/>
    <x v="20"/>
    <x v="4"/>
    <x v="0"/>
    <x v="1"/>
    <x v="1"/>
    <n v="0"/>
    <n v="0"/>
    <n v="0"/>
    <n v="0"/>
    <n v="55"/>
    <n v="-5437909.4399999995"/>
    <n v="0"/>
    <n v="0"/>
    <n v="0"/>
    <n v="0"/>
    <n v="0"/>
    <n v="55"/>
    <n v="-5437909.4399999995"/>
  </r>
  <r>
    <x v="2"/>
    <x v="0"/>
    <x v="0"/>
    <x v="20"/>
    <x v="4"/>
    <x v="0"/>
    <x v="2"/>
    <x v="0"/>
    <n v="0"/>
    <n v="0"/>
    <n v="0"/>
    <n v="0"/>
    <n v="1"/>
    <n v="-4939189.33"/>
    <n v="0"/>
    <n v="0"/>
    <n v="0"/>
    <n v="0"/>
    <n v="0"/>
    <n v="1"/>
    <n v="-4939189.33"/>
  </r>
  <r>
    <x v="2"/>
    <x v="0"/>
    <x v="0"/>
    <x v="20"/>
    <x v="4"/>
    <x v="0"/>
    <x v="2"/>
    <x v="1"/>
    <n v="0"/>
    <n v="0"/>
    <n v="0"/>
    <n v="0"/>
    <n v="1"/>
    <n v="-215082.50000000003"/>
    <n v="0"/>
    <n v="0"/>
    <n v="0"/>
    <n v="0"/>
    <n v="0"/>
    <n v="1"/>
    <n v="-215082.50000000003"/>
  </r>
  <r>
    <x v="2"/>
    <x v="0"/>
    <x v="0"/>
    <x v="20"/>
    <x v="4"/>
    <x v="0"/>
    <x v="3"/>
    <x v="0"/>
    <n v="0"/>
    <n v="0"/>
    <n v="0"/>
    <n v="0"/>
    <n v="1"/>
    <n v="-308071.99"/>
    <n v="0"/>
    <n v="0"/>
    <n v="0"/>
    <n v="0"/>
    <n v="0"/>
    <n v="1"/>
    <n v="-308071.99"/>
  </r>
  <r>
    <x v="2"/>
    <x v="0"/>
    <x v="0"/>
    <x v="20"/>
    <x v="4"/>
    <x v="1"/>
    <x v="0"/>
    <x v="0"/>
    <n v="1965"/>
    <n v="2292.35"/>
    <n v="15528626.76"/>
    <n v="13169208.33"/>
    <n v="0"/>
    <n v="0"/>
    <n v="0"/>
    <n v="0"/>
    <n v="15528626.76"/>
    <n v="13169208.33"/>
    <n v="0"/>
    <n v="0"/>
    <n v="0"/>
  </r>
  <r>
    <x v="2"/>
    <x v="0"/>
    <x v="0"/>
    <x v="20"/>
    <x v="4"/>
    <x v="1"/>
    <x v="1"/>
    <x v="0"/>
    <n v="0"/>
    <n v="0"/>
    <n v="0"/>
    <n v="0"/>
    <n v="0"/>
    <n v="978"/>
    <n v="0"/>
    <n v="0"/>
    <n v="0"/>
    <n v="0"/>
    <n v="0"/>
    <n v="0"/>
    <n v="978"/>
  </r>
  <r>
    <x v="2"/>
    <x v="0"/>
    <x v="0"/>
    <x v="21"/>
    <x v="0"/>
    <x v="4"/>
    <x v="0"/>
    <x v="0"/>
    <n v="4"/>
    <n v="1.78"/>
    <n v="67129.89"/>
    <n v="26768"/>
    <n v="0"/>
    <n v="0"/>
    <n v="0"/>
    <n v="0"/>
    <n v="67129.89"/>
    <n v="26768"/>
    <n v="0"/>
    <n v="0"/>
    <n v="0"/>
  </r>
  <r>
    <x v="2"/>
    <x v="0"/>
    <x v="0"/>
    <x v="21"/>
    <x v="0"/>
    <x v="0"/>
    <x v="0"/>
    <x v="0"/>
    <n v="1151"/>
    <n v="1047.0600000000002"/>
    <n v="2213298.1599999997"/>
    <n v="1962870.0899999999"/>
    <n v="0"/>
    <n v="511"/>
    <n v="0"/>
    <n v="0"/>
    <n v="2213298.1599999997"/>
    <n v="1962870.0899999999"/>
    <n v="0"/>
    <n v="0"/>
    <n v="511"/>
  </r>
  <r>
    <x v="2"/>
    <x v="0"/>
    <x v="0"/>
    <x v="21"/>
    <x v="0"/>
    <x v="0"/>
    <x v="1"/>
    <x v="0"/>
    <n v="0"/>
    <n v="0"/>
    <n v="0"/>
    <n v="0"/>
    <n v="243"/>
    <n v="4214963.04"/>
    <n v="0"/>
    <n v="0"/>
    <n v="0"/>
    <n v="0"/>
    <n v="0"/>
    <n v="243"/>
    <n v="4214963.04"/>
  </r>
  <r>
    <x v="2"/>
    <x v="0"/>
    <x v="0"/>
    <x v="21"/>
    <x v="0"/>
    <x v="0"/>
    <x v="1"/>
    <x v="1"/>
    <n v="0"/>
    <n v="0"/>
    <n v="0"/>
    <n v="0"/>
    <n v="5"/>
    <n v="45589.259999999995"/>
    <n v="0"/>
    <n v="0"/>
    <n v="0"/>
    <n v="0"/>
    <n v="0"/>
    <n v="5"/>
    <n v="45589.259999999995"/>
  </r>
  <r>
    <x v="2"/>
    <x v="0"/>
    <x v="0"/>
    <x v="21"/>
    <x v="0"/>
    <x v="0"/>
    <x v="2"/>
    <x v="0"/>
    <n v="0"/>
    <n v="0"/>
    <n v="0"/>
    <n v="0"/>
    <n v="16"/>
    <n v="1003750.6399999999"/>
    <n v="0"/>
    <n v="0"/>
    <n v="0"/>
    <n v="0"/>
    <n v="0"/>
    <n v="16"/>
    <n v="1003750.6399999999"/>
  </r>
  <r>
    <x v="2"/>
    <x v="0"/>
    <x v="0"/>
    <x v="21"/>
    <x v="0"/>
    <x v="0"/>
    <x v="2"/>
    <x v="1"/>
    <n v="0"/>
    <n v="0"/>
    <n v="0"/>
    <n v="0"/>
    <n v="1"/>
    <n v="25406.68"/>
    <n v="0"/>
    <n v="0"/>
    <n v="0"/>
    <n v="0"/>
    <n v="0"/>
    <n v="1"/>
    <n v="25406.68"/>
  </r>
  <r>
    <x v="2"/>
    <x v="0"/>
    <x v="0"/>
    <x v="21"/>
    <x v="0"/>
    <x v="0"/>
    <x v="3"/>
    <x v="0"/>
    <n v="0"/>
    <n v="0"/>
    <n v="0"/>
    <n v="0"/>
    <n v="57"/>
    <n v="279939.87"/>
    <n v="0"/>
    <n v="0"/>
    <n v="0"/>
    <n v="0"/>
    <n v="0"/>
    <n v="57"/>
    <n v="279939.87"/>
  </r>
  <r>
    <x v="2"/>
    <x v="0"/>
    <x v="0"/>
    <x v="21"/>
    <x v="0"/>
    <x v="1"/>
    <x v="0"/>
    <x v="0"/>
    <n v="9018"/>
    <n v="8930.5999999999985"/>
    <n v="39782340.339999996"/>
    <n v="29197667.579999998"/>
    <n v="0"/>
    <n v="2358.2600000000002"/>
    <n v="0"/>
    <n v="0"/>
    <n v="39782340.339999996"/>
    <n v="29197667.579999998"/>
    <n v="0"/>
    <n v="0"/>
    <n v="2358.2600000000002"/>
  </r>
  <r>
    <x v="2"/>
    <x v="0"/>
    <x v="0"/>
    <x v="21"/>
    <x v="0"/>
    <x v="1"/>
    <x v="1"/>
    <x v="0"/>
    <n v="0"/>
    <n v="0"/>
    <n v="0"/>
    <n v="0"/>
    <n v="1324"/>
    <n v="33088963.149999999"/>
    <n v="0"/>
    <n v="0"/>
    <n v="0"/>
    <n v="0"/>
    <n v="0"/>
    <n v="1324"/>
    <n v="33088963.149999999"/>
  </r>
  <r>
    <x v="2"/>
    <x v="0"/>
    <x v="0"/>
    <x v="21"/>
    <x v="0"/>
    <x v="1"/>
    <x v="1"/>
    <x v="1"/>
    <n v="0"/>
    <n v="0"/>
    <n v="0"/>
    <n v="0"/>
    <n v="186"/>
    <n v="168824.65999999997"/>
    <n v="0"/>
    <n v="0"/>
    <n v="0"/>
    <n v="0"/>
    <n v="0"/>
    <n v="186"/>
    <n v="168824.65999999997"/>
  </r>
  <r>
    <x v="2"/>
    <x v="0"/>
    <x v="0"/>
    <x v="21"/>
    <x v="0"/>
    <x v="1"/>
    <x v="2"/>
    <x v="0"/>
    <n v="0"/>
    <n v="0"/>
    <n v="0"/>
    <n v="0"/>
    <n v="136"/>
    <n v="18413871.090000004"/>
    <n v="0"/>
    <n v="0"/>
    <n v="0"/>
    <n v="0"/>
    <n v="0"/>
    <n v="136"/>
    <n v="18413871.090000004"/>
  </r>
  <r>
    <x v="2"/>
    <x v="0"/>
    <x v="0"/>
    <x v="21"/>
    <x v="0"/>
    <x v="1"/>
    <x v="2"/>
    <x v="1"/>
    <n v="0"/>
    <n v="0"/>
    <n v="0"/>
    <n v="0"/>
    <n v="9"/>
    <n v="1292942.6000000001"/>
    <n v="0"/>
    <n v="0"/>
    <n v="0"/>
    <n v="0"/>
    <n v="0"/>
    <n v="9"/>
    <n v="1292942.6000000001"/>
  </r>
  <r>
    <x v="2"/>
    <x v="0"/>
    <x v="0"/>
    <x v="21"/>
    <x v="0"/>
    <x v="1"/>
    <x v="3"/>
    <x v="0"/>
    <n v="0"/>
    <n v="0"/>
    <n v="0"/>
    <n v="0"/>
    <n v="739"/>
    <n v="4184450.81"/>
    <n v="0"/>
    <n v="0"/>
    <n v="0"/>
    <n v="0"/>
    <n v="0"/>
    <n v="739"/>
    <n v="4184450.81"/>
  </r>
  <r>
    <x v="2"/>
    <x v="0"/>
    <x v="0"/>
    <x v="21"/>
    <x v="0"/>
    <x v="2"/>
    <x v="0"/>
    <x v="0"/>
    <n v="0"/>
    <n v="0.33"/>
    <n v="986.73"/>
    <n v="1182.9100000000001"/>
    <n v="0"/>
    <n v="0"/>
    <n v="0"/>
    <n v="0"/>
    <n v="986.73"/>
    <n v="1182.9100000000001"/>
    <n v="0"/>
    <n v="0"/>
    <n v="0"/>
  </r>
  <r>
    <x v="2"/>
    <x v="0"/>
    <x v="0"/>
    <x v="21"/>
    <x v="0"/>
    <x v="2"/>
    <x v="3"/>
    <x v="0"/>
    <n v="0"/>
    <n v="0"/>
    <n v="0"/>
    <n v="0"/>
    <n v="1"/>
    <n v="1242.81"/>
    <n v="0"/>
    <n v="0"/>
    <n v="0"/>
    <n v="0"/>
    <n v="0"/>
    <n v="1"/>
    <n v="1242.81"/>
  </r>
  <r>
    <x v="2"/>
    <x v="0"/>
    <x v="0"/>
    <x v="21"/>
    <x v="0"/>
    <x v="3"/>
    <x v="0"/>
    <x v="0"/>
    <n v="123"/>
    <n v="151.41000000000003"/>
    <n v="55417.30999999999"/>
    <n v="653768.55999999994"/>
    <n v="0"/>
    <n v="-357"/>
    <n v="0"/>
    <n v="0"/>
    <n v="55417.30999999999"/>
    <n v="653768.55999999994"/>
    <n v="0"/>
    <n v="0"/>
    <n v="-357"/>
  </r>
  <r>
    <x v="2"/>
    <x v="0"/>
    <x v="0"/>
    <x v="21"/>
    <x v="0"/>
    <x v="3"/>
    <x v="1"/>
    <x v="0"/>
    <n v="0"/>
    <n v="0"/>
    <n v="0"/>
    <n v="0"/>
    <n v="11"/>
    <n v="435094.37000000005"/>
    <n v="0"/>
    <n v="0"/>
    <n v="0"/>
    <n v="0"/>
    <n v="0"/>
    <n v="11"/>
    <n v="435094.37000000005"/>
  </r>
  <r>
    <x v="2"/>
    <x v="0"/>
    <x v="0"/>
    <x v="21"/>
    <x v="0"/>
    <x v="3"/>
    <x v="2"/>
    <x v="0"/>
    <n v="0"/>
    <n v="0"/>
    <n v="0"/>
    <n v="0"/>
    <n v="1"/>
    <n v="306032.15000000002"/>
    <n v="0"/>
    <n v="0"/>
    <n v="0"/>
    <n v="0"/>
    <n v="0"/>
    <n v="1"/>
    <n v="306032.15000000002"/>
  </r>
  <r>
    <x v="2"/>
    <x v="0"/>
    <x v="0"/>
    <x v="21"/>
    <x v="0"/>
    <x v="3"/>
    <x v="3"/>
    <x v="0"/>
    <n v="0"/>
    <n v="0"/>
    <n v="0"/>
    <n v="0"/>
    <n v="32"/>
    <n v="53738.030000000006"/>
    <n v="0"/>
    <n v="0"/>
    <n v="0"/>
    <n v="0"/>
    <n v="0"/>
    <n v="32"/>
    <n v="53738.030000000006"/>
  </r>
  <r>
    <x v="2"/>
    <x v="0"/>
    <x v="0"/>
    <x v="21"/>
    <x v="1"/>
    <x v="4"/>
    <x v="0"/>
    <x v="0"/>
    <n v="2542"/>
    <n v="2819.7100000000005"/>
    <n v="8575377.4000000004"/>
    <n v="8644014.8899999987"/>
    <n v="0"/>
    <n v="0"/>
    <n v="0"/>
    <n v="0"/>
    <n v="8575377.4000000004"/>
    <n v="8644014.8899999987"/>
    <n v="0"/>
    <n v="0"/>
    <n v="0"/>
  </r>
  <r>
    <x v="2"/>
    <x v="0"/>
    <x v="0"/>
    <x v="21"/>
    <x v="1"/>
    <x v="4"/>
    <x v="1"/>
    <x v="0"/>
    <n v="0"/>
    <n v="0"/>
    <n v="0"/>
    <n v="0"/>
    <n v="180"/>
    <n v="9694459.9300000016"/>
    <n v="0"/>
    <n v="0"/>
    <n v="0"/>
    <n v="0"/>
    <n v="0"/>
    <n v="180"/>
    <n v="9694459.9300000016"/>
  </r>
  <r>
    <x v="2"/>
    <x v="0"/>
    <x v="0"/>
    <x v="21"/>
    <x v="1"/>
    <x v="4"/>
    <x v="1"/>
    <x v="1"/>
    <n v="0"/>
    <n v="0"/>
    <n v="0"/>
    <n v="0"/>
    <n v="15"/>
    <n v="-48201.27"/>
    <n v="0"/>
    <n v="0"/>
    <n v="0"/>
    <n v="0"/>
    <n v="0"/>
    <n v="15"/>
    <n v="-48201.27"/>
  </r>
  <r>
    <x v="2"/>
    <x v="0"/>
    <x v="0"/>
    <x v="21"/>
    <x v="1"/>
    <x v="4"/>
    <x v="2"/>
    <x v="0"/>
    <n v="0"/>
    <n v="0"/>
    <n v="0"/>
    <n v="0"/>
    <n v="15"/>
    <n v="2323025.1100000003"/>
    <n v="0"/>
    <n v="0"/>
    <n v="0"/>
    <n v="0"/>
    <n v="0"/>
    <n v="15"/>
    <n v="2323025.1100000003"/>
  </r>
  <r>
    <x v="2"/>
    <x v="0"/>
    <x v="0"/>
    <x v="21"/>
    <x v="1"/>
    <x v="4"/>
    <x v="3"/>
    <x v="0"/>
    <n v="0"/>
    <n v="0"/>
    <n v="0"/>
    <n v="0"/>
    <n v="220"/>
    <n v="782150.37999999989"/>
    <n v="0"/>
    <n v="0"/>
    <n v="0"/>
    <n v="0"/>
    <n v="0"/>
    <n v="220"/>
    <n v="782150.37999999989"/>
  </r>
  <r>
    <x v="2"/>
    <x v="0"/>
    <x v="0"/>
    <x v="21"/>
    <x v="1"/>
    <x v="0"/>
    <x v="0"/>
    <x v="0"/>
    <n v="970"/>
    <n v="800.37999999999988"/>
    <n v="2716325.0799999996"/>
    <n v="2189054.3199999998"/>
    <n v="0"/>
    <n v="1065.57"/>
    <n v="0"/>
    <n v="0"/>
    <n v="2716325.0799999996"/>
    <n v="2189054.3199999998"/>
    <n v="0"/>
    <n v="0"/>
    <n v="1065.57"/>
  </r>
  <r>
    <x v="2"/>
    <x v="0"/>
    <x v="0"/>
    <x v="21"/>
    <x v="1"/>
    <x v="0"/>
    <x v="1"/>
    <x v="0"/>
    <n v="0"/>
    <n v="0"/>
    <n v="0"/>
    <n v="0"/>
    <n v="74"/>
    <n v="2125582.62"/>
    <n v="0"/>
    <n v="0"/>
    <n v="0"/>
    <n v="0"/>
    <n v="0"/>
    <n v="74"/>
    <n v="2125582.62"/>
  </r>
  <r>
    <x v="2"/>
    <x v="0"/>
    <x v="0"/>
    <x v="21"/>
    <x v="1"/>
    <x v="0"/>
    <x v="1"/>
    <x v="1"/>
    <n v="0"/>
    <n v="0"/>
    <n v="0"/>
    <n v="0"/>
    <n v="4"/>
    <n v="3444.7900000000018"/>
    <n v="0"/>
    <n v="0"/>
    <n v="0"/>
    <n v="0"/>
    <n v="0"/>
    <n v="4"/>
    <n v="3444.7900000000018"/>
  </r>
  <r>
    <x v="2"/>
    <x v="0"/>
    <x v="0"/>
    <x v="21"/>
    <x v="1"/>
    <x v="0"/>
    <x v="2"/>
    <x v="0"/>
    <n v="0"/>
    <n v="0"/>
    <n v="0"/>
    <n v="0"/>
    <n v="3"/>
    <n v="275276.81000000006"/>
    <n v="0"/>
    <n v="0"/>
    <n v="0"/>
    <n v="0"/>
    <n v="0"/>
    <n v="3"/>
    <n v="275276.81000000006"/>
  </r>
  <r>
    <x v="2"/>
    <x v="0"/>
    <x v="0"/>
    <x v="21"/>
    <x v="1"/>
    <x v="0"/>
    <x v="3"/>
    <x v="0"/>
    <n v="0"/>
    <n v="0"/>
    <n v="0"/>
    <n v="0"/>
    <n v="43"/>
    <n v="154678.53"/>
    <n v="0"/>
    <n v="0"/>
    <n v="0"/>
    <n v="0"/>
    <n v="0"/>
    <n v="43"/>
    <n v="154678.53"/>
  </r>
  <r>
    <x v="2"/>
    <x v="0"/>
    <x v="0"/>
    <x v="21"/>
    <x v="1"/>
    <x v="1"/>
    <x v="0"/>
    <x v="0"/>
    <n v="1134"/>
    <n v="1427.5399999999997"/>
    <n v="7714672.1999999983"/>
    <n v="5168774.2899999991"/>
    <n v="0"/>
    <n v="0"/>
    <n v="0"/>
    <n v="0"/>
    <n v="7714672.1999999983"/>
    <n v="5168774.2899999991"/>
    <n v="0"/>
    <n v="0"/>
    <n v="0"/>
  </r>
  <r>
    <x v="2"/>
    <x v="0"/>
    <x v="0"/>
    <x v="21"/>
    <x v="1"/>
    <x v="1"/>
    <x v="1"/>
    <x v="0"/>
    <n v="0"/>
    <n v="0"/>
    <n v="0"/>
    <n v="0"/>
    <n v="181"/>
    <n v="5943905.3999999994"/>
    <n v="0"/>
    <n v="0"/>
    <n v="0"/>
    <n v="0"/>
    <n v="0"/>
    <n v="181"/>
    <n v="5943905.3999999994"/>
  </r>
  <r>
    <x v="2"/>
    <x v="0"/>
    <x v="0"/>
    <x v="21"/>
    <x v="1"/>
    <x v="1"/>
    <x v="1"/>
    <x v="1"/>
    <n v="0"/>
    <n v="0"/>
    <n v="0"/>
    <n v="0"/>
    <n v="19"/>
    <n v="68701.820000000007"/>
    <n v="0"/>
    <n v="0"/>
    <n v="0"/>
    <n v="0"/>
    <n v="0"/>
    <n v="19"/>
    <n v="68701.820000000007"/>
  </r>
  <r>
    <x v="2"/>
    <x v="0"/>
    <x v="0"/>
    <x v="21"/>
    <x v="1"/>
    <x v="1"/>
    <x v="2"/>
    <x v="0"/>
    <n v="0"/>
    <n v="0"/>
    <n v="0"/>
    <n v="0"/>
    <n v="17"/>
    <n v="2374694.7499999995"/>
    <n v="0"/>
    <n v="0"/>
    <n v="0"/>
    <n v="0"/>
    <n v="0"/>
    <n v="17"/>
    <n v="2374694.7499999995"/>
  </r>
  <r>
    <x v="2"/>
    <x v="0"/>
    <x v="0"/>
    <x v="21"/>
    <x v="1"/>
    <x v="1"/>
    <x v="2"/>
    <x v="1"/>
    <n v="0"/>
    <n v="0"/>
    <n v="0"/>
    <n v="0"/>
    <n v="2"/>
    <n v="288397.17"/>
    <n v="0"/>
    <n v="0"/>
    <n v="0"/>
    <n v="0"/>
    <n v="0"/>
    <n v="2"/>
    <n v="288397.17"/>
  </r>
  <r>
    <x v="2"/>
    <x v="0"/>
    <x v="0"/>
    <x v="21"/>
    <x v="1"/>
    <x v="1"/>
    <x v="3"/>
    <x v="0"/>
    <n v="0"/>
    <n v="0"/>
    <n v="0"/>
    <n v="0"/>
    <n v="155"/>
    <n v="663631.88"/>
    <n v="0"/>
    <n v="0"/>
    <n v="0"/>
    <n v="0"/>
    <n v="0"/>
    <n v="155"/>
    <n v="663631.88"/>
  </r>
  <r>
    <x v="2"/>
    <x v="0"/>
    <x v="0"/>
    <x v="21"/>
    <x v="1"/>
    <x v="3"/>
    <x v="0"/>
    <x v="0"/>
    <n v="5"/>
    <n v="15.979999999999999"/>
    <n v="89020.6"/>
    <n v="20751.11"/>
    <n v="0"/>
    <n v="0"/>
    <n v="0"/>
    <n v="0"/>
    <n v="89020.6"/>
    <n v="20751.11"/>
    <n v="0"/>
    <n v="0"/>
    <n v="0"/>
  </r>
  <r>
    <x v="2"/>
    <x v="0"/>
    <x v="0"/>
    <x v="21"/>
    <x v="1"/>
    <x v="3"/>
    <x v="1"/>
    <x v="0"/>
    <n v="0"/>
    <n v="0"/>
    <n v="0"/>
    <n v="0"/>
    <n v="2"/>
    <n v="13270.33"/>
    <n v="0"/>
    <n v="0"/>
    <n v="0"/>
    <n v="0"/>
    <n v="0"/>
    <n v="2"/>
    <n v="13270.33"/>
  </r>
  <r>
    <x v="2"/>
    <x v="0"/>
    <x v="0"/>
    <x v="21"/>
    <x v="2"/>
    <x v="4"/>
    <x v="0"/>
    <x v="0"/>
    <n v="1205"/>
    <n v="1192.1100000000001"/>
    <n v="16512821.110000001"/>
    <n v="14723881.9"/>
    <n v="0"/>
    <n v="0"/>
    <n v="0"/>
    <n v="0"/>
    <n v="16512821.110000001"/>
    <n v="14723881.9"/>
    <n v="0"/>
    <n v="0"/>
    <n v="0"/>
  </r>
  <r>
    <x v="2"/>
    <x v="0"/>
    <x v="0"/>
    <x v="21"/>
    <x v="2"/>
    <x v="4"/>
    <x v="1"/>
    <x v="0"/>
    <n v="0"/>
    <n v="0"/>
    <n v="0"/>
    <n v="0"/>
    <n v="128"/>
    <n v="18907898.52"/>
    <n v="0"/>
    <n v="0"/>
    <n v="0"/>
    <n v="0"/>
    <n v="0"/>
    <n v="128"/>
    <n v="18907898.52"/>
  </r>
  <r>
    <x v="2"/>
    <x v="0"/>
    <x v="0"/>
    <x v="21"/>
    <x v="2"/>
    <x v="4"/>
    <x v="1"/>
    <x v="1"/>
    <n v="0"/>
    <n v="0"/>
    <n v="0"/>
    <n v="0"/>
    <n v="4"/>
    <n v="30368.5"/>
    <n v="0"/>
    <n v="0"/>
    <n v="0"/>
    <n v="0"/>
    <n v="0"/>
    <n v="4"/>
    <n v="30368.5"/>
  </r>
  <r>
    <x v="2"/>
    <x v="0"/>
    <x v="0"/>
    <x v="21"/>
    <x v="2"/>
    <x v="4"/>
    <x v="2"/>
    <x v="0"/>
    <n v="0"/>
    <n v="0"/>
    <n v="0"/>
    <n v="0"/>
    <n v="12"/>
    <n v="5093796.3800000008"/>
    <n v="0"/>
    <n v="0"/>
    <n v="0"/>
    <n v="0"/>
    <n v="0"/>
    <n v="12"/>
    <n v="5093796.3800000008"/>
  </r>
  <r>
    <x v="2"/>
    <x v="0"/>
    <x v="0"/>
    <x v="21"/>
    <x v="2"/>
    <x v="4"/>
    <x v="3"/>
    <x v="0"/>
    <n v="0"/>
    <n v="0"/>
    <n v="0"/>
    <n v="0"/>
    <n v="118"/>
    <n v="372800.16000000003"/>
    <n v="0"/>
    <n v="0"/>
    <n v="0"/>
    <n v="0"/>
    <n v="0"/>
    <n v="118"/>
    <n v="372800.16000000003"/>
  </r>
  <r>
    <x v="2"/>
    <x v="0"/>
    <x v="0"/>
    <x v="21"/>
    <x v="2"/>
    <x v="0"/>
    <x v="0"/>
    <x v="0"/>
    <n v="88"/>
    <n v="154.91999999999999"/>
    <n v="319221.09999999998"/>
    <n v="596868.24"/>
    <n v="0"/>
    <n v="0"/>
    <n v="0"/>
    <n v="0"/>
    <n v="319221.09999999998"/>
    <n v="596868.24"/>
    <n v="0"/>
    <n v="0"/>
    <n v="0"/>
  </r>
  <r>
    <x v="2"/>
    <x v="0"/>
    <x v="0"/>
    <x v="21"/>
    <x v="2"/>
    <x v="0"/>
    <x v="1"/>
    <x v="0"/>
    <n v="0"/>
    <n v="0"/>
    <n v="0"/>
    <n v="0"/>
    <n v="19"/>
    <n v="96484.89"/>
    <n v="0"/>
    <n v="0"/>
    <n v="0"/>
    <n v="0"/>
    <n v="0"/>
    <n v="19"/>
    <n v="96484.89"/>
  </r>
  <r>
    <x v="2"/>
    <x v="0"/>
    <x v="0"/>
    <x v="21"/>
    <x v="2"/>
    <x v="0"/>
    <x v="2"/>
    <x v="0"/>
    <n v="0"/>
    <n v="0"/>
    <n v="0"/>
    <n v="0"/>
    <n v="0"/>
    <n v="0"/>
    <n v="0"/>
    <n v="0"/>
    <n v="0"/>
    <n v="0"/>
    <n v="0"/>
    <n v="0"/>
    <n v="0"/>
  </r>
  <r>
    <x v="2"/>
    <x v="0"/>
    <x v="0"/>
    <x v="21"/>
    <x v="2"/>
    <x v="0"/>
    <x v="3"/>
    <x v="0"/>
    <n v="0"/>
    <n v="0"/>
    <n v="0"/>
    <n v="0"/>
    <n v="17"/>
    <n v="121563.67000000001"/>
    <n v="0"/>
    <n v="0"/>
    <n v="0"/>
    <n v="0"/>
    <n v="0"/>
    <n v="17"/>
    <n v="121563.67000000001"/>
  </r>
  <r>
    <x v="2"/>
    <x v="0"/>
    <x v="0"/>
    <x v="21"/>
    <x v="2"/>
    <x v="1"/>
    <x v="0"/>
    <x v="0"/>
    <n v="50"/>
    <n v="51.400000000000006"/>
    <n v="374063.82"/>
    <n v="495236.66999999993"/>
    <n v="0"/>
    <n v="0"/>
    <n v="0"/>
    <n v="0"/>
    <n v="374063.82"/>
    <n v="495236.66999999993"/>
    <n v="0"/>
    <n v="0"/>
    <n v="0"/>
  </r>
  <r>
    <x v="2"/>
    <x v="0"/>
    <x v="0"/>
    <x v="21"/>
    <x v="2"/>
    <x v="1"/>
    <x v="1"/>
    <x v="0"/>
    <n v="0"/>
    <n v="0"/>
    <n v="0"/>
    <n v="0"/>
    <n v="12"/>
    <n v="530486.14999999991"/>
    <n v="0"/>
    <n v="0"/>
    <n v="0"/>
    <n v="0"/>
    <n v="0"/>
    <n v="12"/>
    <n v="530486.14999999991"/>
  </r>
  <r>
    <x v="2"/>
    <x v="0"/>
    <x v="0"/>
    <x v="21"/>
    <x v="2"/>
    <x v="1"/>
    <x v="2"/>
    <x v="0"/>
    <n v="0"/>
    <n v="0"/>
    <n v="0"/>
    <n v="0"/>
    <n v="5"/>
    <n v="828954.25"/>
    <n v="0"/>
    <n v="0"/>
    <n v="0"/>
    <n v="0"/>
    <n v="0"/>
    <n v="5"/>
    <n v="828954.25"/>
  </r>
  <r>
    <x v="2"/>
    <x v="0"/>
    <x v="0"/>
    <x v="21"/>
    <x v="2"/>
    <x v="1"/>
    <x v="3"/>
    <x v="0"/>
    <n v="0"/>
    <n v="0"/>
    <n v="0"/>
    <n v="0"/>
    <n v="15"/>
    <n v="36950.6"/>
    <n v="0"/>
    <n v="0"/>
    <n v="0"/>
    <n v="0"/>
    <n v="0"/>
    <n v="15"/>
    <n v="36950.6"/>
  </r>
  <r>
    <x v="2"/>
    <x v="0"/>
    <x v="0"/>
    <x v="21"/>
    <x v="2"/>
    <x v="3"/>
    <x v="0"/>
    <x v="0"/>
    <n v="5"/>
    <n v="2.67"/>
    <n v="40754.5"/>
    <n v="17068.669999999998"/>
    <n v="0"/>
    <n v="0"/>
    <n v="0"/>
    <n v="0"/>
    <n v="40754.5"/>
    <n v="17068.669999999998"/>
    <n v="0"/>
    <n v="0"/>
    <n v="0"/>
  </r>
  <r>
    <x v="2"/>
    <x v="0"/>
    <x v="0"/>
    <x v="21"/>
    <x v="2"/>
    <x v="3"/>
    <x v="1"/>
    <x v="0"/>
    <n v="0"/>
    <n v="0"/>
    <n v="0"/>
    <n v="0"/>
    <n v="1"/>
    <n v="260730"/>
    <n v="0"/>
    <n v="0"/>
    <n v="0"/>
    <n v="0"/>
    <n v="0"/>
    <n v="1"/>
    <n v="260730"/>
  </r>
  <r>
    <x v="2"/>
    <x v="0"/>
    <x v="0"/>
    <x v="21"/>
    <x v="2"/>
    <x v="3"/>
    <x v="3"/>
    <x v="0"/>
    <n v="0"/>
    <n v="0"/>
    <n v="0"/>
    <n v="0"/>
    <n v="2"/>
    <n v="46791.630000000005"/>
    <n v="0"/>
    <n v="0"/>
    <n v="0"/>
    <n v="0"/>
    <n v="0"/>
    <n v="2"/>
    <n v="46791.630000000005"/>
  </r>
  <r>
    <x v="2"/>
    <x v="0"/>
    <x v="0"/>
    <x v="21"/>
    <x v="3"/>
    <x v="0"/>
    <x v="0"/>
    <x v="0"/>
    <n v="221"/>
    <n v="186.47"/>
    <n v="515732.27999999997"/>
    <n v="430842.03"/>
    <n v="0"/>
    <n v="0"/>
    <n v="0"/>
    <n v="0"/>
    <n v="515732.27999999997"/>
    <n v="430842.03"/>
    <n v="0"/>
    <n v="0"/>
    <n v="0"/>
  </r>
  <r>
    <x v="2"/>
    <x v="0"/>
    <x v="0"/>
    <x v="21"/>
    <x v="3"/>
    <x v="0"/>
    <x v="1"/>
    <x v="0"/>
    <n v="0"/>
    <n v="0"/>
    <n v="0"/>
    <n v="0"/>
    <n v="10"/>
    <n v="222254.31999999998"/>
    <n v="0"/>
    <n v="0"/>
    <n v="0"/>
    <n v="0"/>
    <n v="0"/>
    <n v="10"/>
    <n v="222254.31999999998"/>
  </r>
  <r>
    <x v="2"/>
    <x v="0"/>
    <x v="0"/>
    <x v="21"/>
    <x v="3"/>
    <x v="0"/>
    <x v="1"/>
    <x v="1"/>
    <n v="0"/>
    <n v="0"/>
    <n v="0"/>
    <n v="0"/>
    <n v="0"/>
    <n v="13954"/>
    <n v="0"/>
    <n v="0"/>
    <n v="0"/>
    <n v="0"/>
    <n v="0"/>
    <n v="0"/>
    <n v="13954"/>
  </r>
  <r>
    <x v="2"/>
    <x v="0"/>
    <x v="0"/>
    <x v="21"/>
    <x v="3"/>
    <x v="0"/>
    <x v="2"/>
    <x v="0"/>
    <n v="0"/>
    <n v="0"/>
    <n v="0"/>
    <n v="0"/>
    <n v="1"/>
    <n v="5000"/>
    <n v="0"/>
    <n v="0"/>
    <n v="0"/>
    <n v="0"/>
    <n v="0"/>
    <n v="1"/>
    <n v="5000"/>
  </r>
  <r>
    <x v="2"/>
    <x v="0"/>
    <x v="0"/>
    <x v="21"/>
    <x v="3"/>
    <x v="1"/>
    <x v="0"/>
    <x v="0"/>
    <n v="218"/>
    <n v="309.33"/>
    <n v="601135.14000000013"/>
    <n v="511958.36"/>
    <n v="0"/>
    <n v="0"/>
    <n v="0"/>
    <n v="0"/>
    <n v="601135.14000000013"/>
    <n v="511958.36"/>
    <n v="0"/>
    <n v="0"/>
    <n v="0"/>
  </r>
  <r>
    <x v="2"/>
    <x v="0"/>
    <x v="0"/>
    <x v="21"/>
    <x v="3"/>
    <x v="1"/>
    <x v="1"/>
    <x v="0"/>
    <n v="0"/>
    <n v="0"/>
    <n v="0"/>
    <n v="0"/>
    <n v="11"/>
    <n v="4695.9699999999721"/>
    <n v="0"/>
    <n v="0"/>
    <n v="0"/>
    <n v="0"/>
    <n v="0"/>
    <n v="11"/>
    <n v="4695.9699999999721"/>
  </r>
  <r>
    <x v="2"/>
    <x v="0"/>
    <x v="0"/>
    <x v="21"/>
    <x v="3"/>
    <x v="1"/>
    <x v="1"/>
    <x v="1"/>
    <n v="0"/>
    <n v="0"/>
    <n v="0"/>
    <n v="0"/>
    <n v="1"/>
    <n v="-2321"/>
    <n v="0"/>
    <n v="0"/>
    <n v="0"/>
    <n v="0"/>
    <n v="0"/>
    <n v="1"/>
    <n v="-2321"/>
  </r>
  <r>
    <x v="2"/>
    <x v="0"/>
    <x v="0"/>
    <x v="21"/>
    <x v="3"/>
    <x v="1"/>
    <x v="2"/>
    <x v="0"/>
    <n v="0"/>
    <n v="0"/>
    <n v="0"/>
    <n v="0"/>
    <n v="1"/>
    <n v="5650"/>
    <n v="0"/>
    <n v="0"/>
    <n v="0"/>
    <n v="0"/>
    <n v="0"/>
    <n v="1"/>
    <n v="5650"/>
  </r>
  <r>
    <x v="2"/>
    <x v="0"/>
    <x v="0"/>
    <x v="21"/>
    <x v="3"/>
    <x v="1"/>
    <x v="3"/>
    <x v="0"/>
    <n v="0"/>
    <n v="0"/>
    <n v="0"/>
    <n v="0"/>
    <n v="0"/>
    <n v="320"/>
    <n v="0"/>
    <n v="0"/>
    <n v="0"/>
    <n v="0"/>
    <n v="0"/>
    <n v="0"/>
    <n v="320"/>
  </r>
  <r>
    <x v="2"/>
    <x v="0"/>
    <x v="0"/>
    <x v="21"/>
    <x v="3"/>
    <x v="2"/>
    <x v="0"/>
    <x v="0"/>
    <n v="475"/>
    <n v="459.15999999999991"/>
    <n v="421833.98"/>
    <n v="399221.19"/>
    <n v="0"/>
    <n v="0"/>
    <n v="0"/>
    <n v="0"/>
    <n v="421833.98"/>
    <n v="399221.19"/>
    <n v="0"/>
    <n v="0"/>
    <n v="0"/>
  </r>
  <r>
    <x v="2"/>
    <x v="0"/>
    <x v="0"/>
    <x v="21"/>
    <x v="3"/>
    <x v="2"/>
    <x v="1"/>
    <x v="0"/>
    <n v="0"/>
    <n v="0"/>
    <n v="0"/>
    <n v="0"/>
    <n v="223"/>
    <n v="1681012.26"/>
    <n v="0"/>
    <n v="0"/>
    <n v="0"/>
    <n v="0"/>
    <n v="0"/>
    <n v="223"/>
    <n v="1681012.26"/>
  </r>
  <r>
    <x v="2"/>
    <x v="0"/>
    <x v="0"/>
    <x v="21"/>
    <x v="3"/>
    <x v="2"/>
    <x v="1"/>
    <x v="1"/>
    <n v="0"/>
    <n v="0"/>
    <n v="0"/>
    <n v="0"/>
    <n v="6"/>
    <n v="-73710.14"/>
    <n v="0"/>
    <n v="0"/>
    <n v="0"/>
    <n v="0"/>
    <n v="0"/>
    <n v="6"/>
    <n v="-73710.14"/>
  </r>
  <r>
    <x v="2"/>
    <x v="0"/>
    <x v="0"/>
    <x v="21"/>
    <x v="3"/>
    <x v="2"/>
    <x v="2"/>
    <x v="0"/>
    <n v="0"/>
    <n v="0"/>
    <n v="0"/>
    <n v="0"/>
    <n v="8"/>
    <n v="82135.78"/>
    <n v="0"/>
    <n v="0"/>
    <n v="0"/>
    <n v="0"/>
    <n v="0"/>
    <n v="8"/>
    <n v="82135.78"/>
  </r>
  <r>
    <x v="2"/>
    <x v="0"/>
    <x v="0"/>
    <x v="21"/>
    <x v="4"/>
    <x v="0"/>
    <x v="0"/>
    <x v="0"/>
    <n v="0"/>
    <n v="0"/>
    <n v="0"/>
    <n v="0"/>
    <n v="0"/>
    <n v="-714"/>
    <n v="0"/>
    <n v="0"/>
    <n v="0"/>
    <n v="0"/>
    <n v="0"/>
    <n v="0"/>
    <n v="-714"/>
  </r>
  <r>
    <x v="2"/>
    <x v="0"/>
    <x v="0"/>
    <x v="21"/>
    <x v="4"/>
    <x v="0"/>
    <x v="1"/>
    <x v="0"/>
    <n v="0"/>
    <n v="0"/>
    <n v="0"/>
    <n v="0"/>
    <n v="7"/>
    <n v="-1907673.6100000003"/>
    <n v="0"/>
    <n v="0"/>
    <n v="0"/>
    <n v="0"/>
    <n v="0"/>
    <n v="7"/>
    <n v="-1907673.6100000003"/>
  </r>
  <r>
    <x v="2"/>
    <x v="0"/>
    <x v="0"/>
    <x v="21"/>
    <x v="4"/>
    <x v="0"/>
    <x v="1"/>
    <x v="1"/>
    <n v="0"/>
    <n v="0"/>
    <n v="0"/>
    <n v="0"/>
    <n v="0"/>
    <n v="-122780.29999999999"/>
    <n v="0"/>
    <n v="0"/>
    <n v="0"/>
    <n v="0"/>
    <n v="0"/>
    <n v="0"/>
    <n v="-122780.29999999999"/>
  </r>
  <r>
    <x v="2"/>
    <x v="0"/>
    <x v="0"/>
    <x v="21"/>
    <x v="4"/>
    <x v="0"/>
    <x v="2"/>
    <x v="0"/>
    <n v="0"/>
    <n v="0"/>
    <n v="0"/>
    <n v="0"/>
    <n v="1"/>
    <n v="1438967.75"/>
    <n v="0"/>
    <n v="0"/>
    <n v="0"/>
    <n v="0"/>
    <n v="0"/>
    <n v="1"/>
    <n v="1438967.75"/>
  </r>
  <r>
    <x v="2"/>
    <x v="0"/>
    <x v="0"/>
    <x v="21"/>
    <x v="4"/>
    <x v="0"/>
    <x v="2"/>
    <x v="1"/>
    <n v="0"/>
    <n v="0"/>
    <n v="0"/>
    <n v="0"/>
    <n v="0"/>
    <n v="292495.94"/>
    <n v="0"/>
    <n v="0"/>
    <n v="0"/>
    <n v="0"/>
    <n v="0"/>
    <n v="0"/>
    <n v="292495.94"/>
  </r>
  <r>
    <x v="2"/>
    <x v="0"/>
    <x v="0"/>
    <x v="21"/>
    <x v="4"/>
    <x v="0"/>
    <x v="3"/>
    <x v="0"/>
    <n v="0"/>
    <n v="0"/>
    <n v="0"/>
    <n v="0"/>
    <n v="1"/>
    <n v="56600.81"/>
    <n v="0"/>
    <n v="0"/>
    <n v="0"/>
    <n v="0"/>
    <n v="0"/>
    <n v="1"/>
    <n v="56600.81"/>
  </r>
  <r>
    <x v="2"/>
    <x v="0"/>
    <x v="0"/>
    <x v="22"/>
    <x v="0"/>
    <x v="4"/>
    <x v="0"/>
    <x v="0"/>
    <n v="10"/>
    <n v="6.01"/>
    <n v="132222.93"/>
    <n v="82115"/>
    <n v="0"/>
    <n v="0"/>
    <n v="0"/>
    <n v="0"/>
    <n v="132222.93"/>
    <n v="82115"/>
    <n v="0"/>
    <n v="0"/>
    <n v="0"/>
  </r>
  <r>
    <x v="2"/>
    <x v="0"/>
    <x v="0"/>
    <x v="22"/>
    <x v="0"/>
    <x v="0"/>
    <x v="0"/>
    <x v="0"/>
    <n v="4617"/>
    <n v="5862.86"/>
    <n v="7001390.2299999995"/>
    <n v="12825486.960000003"/>
    <n v="0"/>
    <n v="1735"/>
    <n v="0"/>
    <n v="0"/>
    <n v="7001390.2299999995"/>
    <n v="12825486.960000003"/>
    <n v="0"/>
    <n v="0"/>
    <n v="1735"/>
  </r>
  <r>
    <x v="2"/>
    <x v="0"/>
    <x v="0"/>
    <x v="22"/>
    <x v="0"/>
    <x v="0"/>
    <x v="1"/>
    <x v="0"/>
    <n v="0"/>
    <n v="0"/>
    <n v="0"/>
    <n v="0"/>
    <n v="921"/>
    <n v="23350926.449999996"/>
    <n v="0"/>
    <n v="0"/>
    <n v="0"/>
    <n v="0"/>
    <n v="0"/>
    <n v="921"/>
    <n v="23350926.449999996"/>
  </r>
  <r>
    <x v="2"/>
    <x v="0"/>
    <x v="0"/>
    <x v="22"/>
    <x v="0"/>
    <x v="0"/>
    <x v="1"/>
    <x v="1"/>
    <n v="0"/>
    <n v="0"/>
    <n v="0"/>
    <n v="0"/>
    <n v="80"/>
    <n v="-63387.46"/>
    <n v="0"/>
    <n v="0"/>
    <n v="0"/>
    <n v="0"/>
    <n v="0"/>
    <n v="80"/>
    <n v="-63387.46"/>
  </r>
  <r>
    <x v="2"/>
    <x v="0"/>
    <x v="0"/>
    <x v="22"/>
    <x v="0"/>
    <x v="0"/>
    <x v="2"/>
    <x v="0"/>
    <n v="0"/>
    <n v="0"/>
    <n v="0"/>
    <n v="0"/>
    <n v="57"/>
    <n v="6795469.790000001"/>
    <n v="0"/>
    <n v="0"/>
    <n v="0"/>
    <n v="0"/>
    <n v="0"/>
    <n v="57"/>
    <n v="6795469.790000001"/>
  </r>
  <r>
    <x v="2"/>
    <x v="0"/>
    <x v="0"/>
    <x v="22"/>
    <x v="0"/>
    <x v="0"/>
    <x v="2"/>
    <x v="1"/>
    <n v="0"/>
    <n v="0"/>
    <n v="0"/>
    <n v="0"/>
    <n v="7"/>
    <n v="557727.82000000007"/>
    <n v="0"/>
    <n v="0"/>
    <n v="0"/>
    <n v="0"/>
    <n v="0"/>
    <n v="7"/>
    <n v="557727.82000000007"/>
  </r>
  <r>
    <x v="2"/>
    <x v="0"/>
    <x v="0"/>
    <x v="22"/>
    <x v="0"/>
    <x v="0"/>
    <x v="3"/>
    <x v="0"/>
    <n v="0"/>
    <n v="0"/>
    <n v="0"/>
    <n v="0"/>
    <n v="210"/>
    <n v="1127219.18"/>
    <n v="0"/>
    <n v="0"/>
    <n v="0"/>
    <n v="0"/>
    <n v="0"/>
    <n v="210"/>
    <n v="1127219.18"/>
  </r>
  <r>
    <x v="2"/>
    <x v="0"/>
    <x v="0"/>
    <x v="22"/>
    <x v="0"/>
    <x v="1"/>
    <x v="0"/>
    <x v="0"/>
    <n v="218924"/>
    <n v="270267.80000000005"/>
    <n v="202170599.28"/>
    <n v="207535220"/>
    <n v="0"/>
    <n v="22410.83"/>
    <n v="0"/>
    <n v="0"/>
    <n v="202170599.28"/>
    <n v="207535220"/>
    <n v="0"/>
    <n v="0"/>
    <n v="22410.83"/>
  </r>
  <r>
    <x v="2"/>
    <x v="0"/>
    <x v="0"/>
    <x v="22"/>
    <x v="0"/>
    <x v="1"/>
    <x v="1"/>
    <x v="0"/>
    <n v="0"/>
    <n v="0"/>
    <n v="0"/>
    <n v="0"/>
    <n v="6991"/>
    <n v="168143667.11999992"/>
    <n v="0"/>
    <n v="0"/>
    <n v="0"/>
    <n v="0"/>
    <n v="0"/>
    <n v="6991"/>
    <n v="168143667.11999992"/>
  </r>
  <r>
    <x v="2"/>
    <x v="0"/>
    <x v="0"/>
    <x v="22"/>
    <x v="0"/>
    <x v="1"/>
    <x v="1"/>
    <x v="1"/>
    <n v="0"/>
    <n v="0"/>
    <n v="0"/>
    <n v="0"/>
    <n v="2259"/>
    <n v="127456.64999999989"/>
    <n v="0"/>
    <n v="0"/>
    <n v="0"/>
    <n v="0"/>
    <n v="0"/>
    <n v="2259"/>
    <n v="127456.64999999989"/>
  </r>
  <r>
    <x v="2"/>
    <x v="0"/>
    <x v="0"/>
    <x v="22"/>
    <x v="0"/>
    <x v="1"/>
    <x v="2"/>
    <x v="0"/>
    <n v="0"/>
    <n v="0"/>
    <n v="0"/>
    <n v="0"/>
    <n v="539"/>
    <n v="65008082.839999996"/>
    <n v="0"/>
    <n v="0"/>
    <n v="0"/>
    <n v="0"/>
    <n v="0"/>
    <n v="539"/>
    <n v="65008082.839999996"/>
  </r>
  <r>
    <x v="2"/>
    <x v="0"/>
    <x v="0"/>
    <x v="22"/>
    <x v="0"/>
    <x v="1"/>
    <x v="2"/>
    <x v="1"/>
    <n v="0"/>
    <n v="0"/>
    <n v="0"/>
    <n v="0"/>
    <n v="64"/>
    <n v="7565931.4100000001"/>
    <n v="0"/>
    <n v="0"/>
    <n v="0"/>
    <n v="0"/>
    <n v="0"/>
    <n v="64"/>
    <n v="7565931.4100000001"/>
  </r>
  <r>
    <x v="2"/>
    <x v="0"/>
    <x v="0"/>
    <x v="22"/>
    <x v="0"/>
    <x v="1"/>
    <x v="3"/>
    <x v="0"/>
    <n v="0"/>
    <n v="0"/>
    <n v="0"/>
    <n v="0"/>
    <n v="2117"/>
    <n v="13521100.66"/>
    <n v="0"/>
    <n v="0"/>
    <n v="0"/>
    <n v="0"/>
    <n v="0"/>
    <n v="2117"/>
    <n v="13521100.66"/>
  </r>
  <r>
    <x v="2"/>
    <x v="0"/>
    <x v="0"/>
    <x v="22"/>
    <x v="0"/>
    <x v="2"/>
    <x v="0"/>
    <x v="0"/>
    <n v="0"/>
    <n v="33.020000000000003"/>
    <n v="-8981.0300000000007"/>
    <n v="263741.51"/>
    <n v="0"/>
    <n v="0"/>
    <n v="0"/>
    <n v="0"/>
    <n v="-8981.0300000000007"/>
    <n v="263741.51"/>
    <n v="0"/>
    <n v="0"/>
    <n v="0"/>
  </r>
  <r>
    <x v="2"/>
    <x v="0"/>
    <x v="0"/>
    <x v="22"/>
    <x v="0"/>
    <x v="2"/>
    <x v="1"/>
    <x v="0"/>
    <n v="0"/>
    <n v="0"/>
    <n v="0"/>
    <n v="0"/>
    <n v="5"/>
    <n v="114390.91"/>
    <n v="0"/>
    <n v="0"/>
    <n v="0"/>
    <n v="0"/>
    <n v="0"/>
    <n v="5"/>
    <n v="114390.91"/>
  </r>
  <r>
    <x v="2"/>
    <x v="0"/>
    <x v="0"/>
    <x v="22"/>
    <x v="0"/>
    <x v="2"/>
    <x v="1"/>
    <x v="1"/>
    <n v="0"/>
    <n v="0"/>
    <n v="0"/>
    <n v="0"/>
    <n v="1"/>
    <n v="27420.48"/>
    <n v="0"/>
    <n v="0"/>
    <n v="0"/>
    <n v="0"/>
    <n v="0"/>
    <n v="1"/>
    <n v="27420.48"/>
  </r>
  <r>
    <x v="2"/>
    <x v="0"/>
    <x v="0"/>
    <x v="22"/>
    <x v="0"/>
    <x v="2"/>
    <x v="2"/>
    <x v="0"/>
    <n v="0"/>
    <n v="0"/>
    <n v="0"/>
    <n v="0"/>
    <n v="2"/>
    <n v="114341.1"/>
    <n v="0"/>
    <n v="0"/>
    <n v="0"/>
    <n v="0"/>
    <n v="0"/>
    <n v="2"/>
    <n v="114341.1"/>
  </r>
  <r>
    <x v="2"/>
    <x v="0"/>
    <x v="0"/>
    <x v="22"/>
    <x v="0"/>
    <x v="3"/>
    <x v="0"/>
    <x v="0"/>
    <n v="558"/>
    <n v="668.53000000000009"/>
    <n v="534343.61"/>
    <n v="2262560.96"/>
    <n v="0"/>
    <n v="161.13"/>
    <n v="0"/>
    <n v="0"/>
    <n v="534343.61"/>
    <n v="2262560.96"/>
    <n v="0"/>
    <n v="0"/>
    <n v="161.13"/>
  </r>
  <r>
    <x v="2"/>
    <x v="0"/>
    <x v="0"/>
    <x v="22"/>
    <x v="0"/>
    <x v="3"/>
    <x v="1"/>
    <x v="0"/>
    <n v="0"/>
    <n v="0"/>
    <n v="0"/>
    <n v="0"/>
    <n v="70"/>
    <n v="1081549.2"/>
    <n v="0"/>
    <n v="0"/>
    <n v="0"/>
    <n v="0"/>
    <n v="0"/>
    <n v="70"/>
    <n v="1081549.2"/>
  </r>
  <r>
    <x v="2"/>
    <x v="0"/>
    <x v="0"/>
    <x v="22"/>
    <x v="0"/>
    <x v="3"/>
    <x v="1"/>
    <x v="1"/>
    <n v="0"/>
    <n v="0"/>
    <n v="0"/>
    <n v="0"/>
    <n v="7"/>
    <n v="-34269.74"/>
    <n v="0"/>
    <n v="0"/>
    <n v="0"/>
    <n v="0"/>
    <n v="0"/>
    <n v="7"/>
    <n v="-34269.74"/>
  </r>
  <r>
    <x v="2"/>
    <x v="0"/>
    <x v="0"/>
    <x v="22"/>
    <x v="0"/>
    <x v="3"/>
    <x v="2"/>
    <x v="0"/>
    <n v="0"/>
    <n v="0"/>
    <n v="0"/>
    <n v="0"/>
    <n v="2"/>
    <n v="344825.41000000003"/>
    <n v="0"/>
    <n v="0"/>
    <n v="0"/>
    <n v="0"/>
    <n v="0"/>
    <n v="2"/>
    <n v="344825.41000000003"/>
  </r>
  <r>
    <x v="2"/>
    <x v="0"/>
    <x v="0"/>
    <x v="22"/>
    <x v="0"/>
    <x v="3"/>
    <x v="3"/>
    <x v="0"/>
    <n v="0"/>
    <n v="0"/>
    <n v="0"/>
    <n v="0"/>
    <n v="18"/>
    <n v="45538.100000000006"/>
    <n v="0"/>
    <n v="0"/>
    <n v="0"/>
    <n v="0"/>
    <n v="0"/>
    <n v="18"/>
    <n v="45538.100000000006"/>
  </r>
  <r>
    <x v="2"/>
    <x v="0"/>
    <x v="0"/>
    <x v="22"/>
    <x v="1"/>
    <x v="4"/>
    <x v="0"/>
    <x v="0"/>
    <n v="4872"/>
    <n v="5218.58"/>
    <n v="19382199.199999999"/>
    <n v="15651764.830000002"/>
    <n v="0"/>
    <n v="0"/>
    <n v="0"/>
    <n v="0"/>
    <n v="19382199.199999999"/>
    <n v="15651764.830000002"/>
    <n v="0"/>
    <n v="0"/>
    <n v="0"/>
  </r>
  <r>
    <x v="2"/>
    <x v="0"/>
    <x v="0"/>
    <x v="22"/>
    <x v="1"/>
    <x v="4"/>
    <x v="1"/>
    <x v="0"/>
    <n v="0"/>
    <n v="0"/>
    <n v="0"/>
    <n v="0"/>
    <n v="313"/>
    <n v="10909757.779999997"/>
    <n v="0"/>
    <n v="0"/>
    <n v="0"/>
    <n v="0"/>
    <n v="0"/>
    <n v="313"/>
    <n v="10909757.779999997"/>
  </r>
  <r>
    <x v="2"/>
    <x v="0"/>
    <x v="0"/>
    <x v="22"/>
    <x v="1"/>
    <x v="4"/>
    <x v="1"/>
    <x v="1"/>
    <n v="0"/>
    <n v="0"/>
    <n v="0"/>
    <n v="0"/>
    <n v="105"/>
    <n v="-331952.61"/>
    <n v="0"/>
    <n v="0"/>
    <n v="0"/>
    <n v="0"/>
    <n v="0"/>
    <n v="105"/>
    <n v="-331952.61"/>
  </r>
  <r>
    <x v="2"/>
    <x v="0"/>
    <x v="0"/>
    <x v="22"/>
    <x v="1"/>
    <x v="4"/>
    <x v="2"/>
    <x v="0"/>
    <n v="0"/>
    <n v="0"/>
    <n v="0"/>
    <n v="0"/>
    <n v="31"/>
    <n v="3567637.5399999991"/>
    <n v="0"/>
    <n v="0"/>
    <n v="0"/>
    <n v="0"/>
    <n v="0"/>
    <n v="31"/>
    <n v="3567637.5399999991"/>
  </r>
  <r>
    <x v="2"/>
    <x v="0"/>
    <x v="0"/>
    <x v="22"/>
    <x v="1"/>
    <x v="4"/>
    <x v="2"/>
    <x v="1"/>
    <n v="0"/>
    <n v="0"/>
    <n v="0"/>
    <n v="0"/>
    <n v="0"/>
    <n v="120484.01000000001"/>
    <n v="0"/>
    <n v="0"/>
    <n v="0"/>
    <n v="0"/>
    <n v="0"/>
    <n v="0"/>
    <n v="120484.01000000001"/>
  </r>
  <r>
    <x v="2"/>
    <x v="0"/>
    <x v="0"/>
    <x v="22"/>
    <x v="1"/>
    <x v="4"/>
    <x v="3"/>
    <x v="0"/>
    <n v="0"/>
    <n v="0"/>
    <n v="0"/>
    <n v="0"/>
    <n v="253"/>
    <n v="968277.76"/>
    <n v="0"/>
    <n v="0"/>
    <n v="0"/>
    <n v="0"/>
    <n v="0"/>
    <n v="253"/>
    <n v="968277.76"/>
  </r>
  <r>
    <x v="2"/>
    <x v="0"/>
    <x v="0"/>
    <x v="22"/>
    <x v="1"/>
    <x v="0"/>
    <x v="0"/>
    <x v="0"/>
    <n v="2612"/>
    <n v="2359.7000000000003"/>
    <n v="6019198.8799999999"/>
    <n v="5313363.0500000007"/>
    <n v="0"/>
    <n v="0"/>
    <n v="0"/>
    <n v="0"/>
    <n v="6019198.8799999999"/>
    <n v="5313363.0500000007"/>
    <n v="0"/>
    <n v="0"/>
    <n v="0"/>
  </r>
  <r>
    <x v="2"/>
    <x v="0"/>
    <x v="0"/>
    <x v="22"/>
    <x v="1"/>
    <x v="0"/>
    <x v="1"/>
    <x v="0"/>
    <n v="0"/>
    <n v="0"/>
    <n v="0"/>
    <n v="0"/>
    <n v="148"/>
    <n v="6259687.3600000003"/>
    <n v="0"/>
    <n v="0"/>
    <n v="0"/>
    <n v="0"/>
    <n v="0"/>
    <n v="148"/>
    <n v="6259687.3600000003"/>
  </r>
  <r>
    <x v="2"/>
    <x v="0"/>
    <x v="0"/>
    <x v="22"/>
    <x v="1"/>
    <x v="0"/>
    <x v="1"/>
    <x v="1"/>
    <n v="0"/>
    <n v="0"/>
    <n v="0"/>
    <n v="0"/>
    <n v="38"/>
    <n v="168957.8"/>
    <n v="0"/>
    <n v="0"/>
    <n v="0"/>
    <n v="0"/>
    <n v="0"/>
    <n v="38"/>
    <n v="168957.8"/>
  </r>
  <r>
    <x v="2"/>
    <x v="0"/>
    <x v="0"/>
    <x v="22"/>
    <x v="1"/>
    <x v="0"/>
    <x v="2"/>
    <x v="0"/>
    <n v="0"/>
    <n v="0"/>
    <n v="0"/>
    <n v="0"/>
    <n v="8"/>
    <n v="931850.41999999993"/>
    <n v="0"/>
    <n v="0"/>
    <n v="0"/>
    <n v="0"/>
    <n v="0"/>
    <n v="8"/>
    <n v="931850.41999999993"/>
  </r>
  <r>
    <x v="2"/>
    <x v="0"/>
    <x v="0"/>
    <x v="22"/>
    <x v="1"/>
    <x v="0"/>
    <x v="3"/>
    <x v="0"/>
    <n v="0"/>
    <n v="0"/>
    <n v="0"/>
    <n v="0"/>
    <n v="61"/>
    <n v="249647.31000000003"/>
    <n v="0"/>
    <n v="0"/>
    <n v="0"/>
    <n v="0"/>
    <n v="0"/>
    <n v="61"/>
    <n v="249647.31000000003"/>
  </r>
  <r>
    <x v="2"/>
    <x v="0"/>
    <x v="0"/>
    <x v="22"/>
    <x v="1"/>
    <x v="1"/>
    <x v="0"/>
    <x v="0"/>
    <n v="3734"/>
    <n v="3776.98"/>
    <n v="19247677.640000001"/>
    <n v="14740011.75"/>
    <n v="0"/>
    <n v="0"/>
    <n v="0"/>
    <n v="0"/>
    <n v="19247677.640000001"/>
    <n v="14740011.75"/>
    <n v="0"/>
    <n v="0"/>
    <n v="0"/>
  </r>
  <r>
    <x v="2"/>
    <x v="0"/>
    <x v="0"/>
    <x v="22"/>
    <x v="1"/>
    <x v="1"/>
    <x v="1"/>
    <x v="0"/>
    <n v="0"/>
    <n v="0"/>
    <n v="0"/>
    <n v="0"/>
    <n v="408"/>
    <n v="13885426.969999999"/>
    <n v="0"/>
    <n v="0"/>
    <n v="0"/>
    <n v="0"/>
    <n v="0"/>
    <n v="408"/>
    <n v="13885426.969999999"/>
  </r>
  <r>
    <x v="2"/>
    <x v="0"/>
    <x v="0"/>
    <x v="22"/>
    <x v="1"/>
    <x v="1"/>
    <x v="1"/>
    <x v="1"/>
    <n v="0"/>
    <n v="0"/>
    <n v="0"/>
    <n v="0"/>
    <n v="116"/>
    <n v="-194151.82"/>
    <n v="0"/>
    <n v="0"/>
    <n v="0"/>
    <n v="0"/>
    <n v="0"/>
    <n v="116"/>
    <n v="-194151.82"/>
  </r>
  <r>
    <x v="2"/>
    <x v="0"/>
    <x v="0"/>
    <x v="22"/>
    <x v="1"/>
    <x v="1"/>
    <x v="2"/>
    <x v="0"/>
    <n v="0"/>
    <n v="0"/>
    <n v="0"/>
    <n v="0"/>
    <n v="31"/>
    <n v="3979124.63"/>
    <n v="0"/>
    <n v="0"/>
    <n v="0"/>
    <n v="0"/>
    <n v="0"/>
    <n v="31"/>
    <n v="3979124.63"/>
  </r>
  <r>
    <x v="2"/>
    <x v="0"/>
    <x v="0"/>
    <x v="22"/>
    <x v="1"/>
    <x v="1"/>
    <x v="2"/>
    <x v="1"/>
    <n v="0"/>
    <n v="0"/>
    <n v="0"/>
    <n v="0"/>
    <n v="4"/>
    <n v="376410.37"/>
    <n v="0"/>
    <n v="0"/>
    <n v="0"/>
    <n v="0"/>
    <n v="0"/>
    <n v="4"/>
    <n v="376410.37"/>
  </r>
  <r>
    <x v="2"/>
    <x v="0"/>
    <x v="0"/>
    <x v="22"/>
    <x v="1"/>
    <x v="1"/>
    <x v="3"/>
    <x v="0"/>
    <n v="0"/>
    <n v="0"/>
    <n v="0"/>
    <n v="0"/>
    <n v="189"/>
    <n v="874272.18"/>
    <n v="0"/>
    <n v="0"/>
    <n v="0"/>
    <n v="0"/>
    <n v="0"/>
    <n v="189"/>
    <n v="874272.18"/>
  </r>
  <r>
    <x v="2"/>
    <x v="0"/>
    <x v="0"/>
    <x v="22"/>
    <x v="1"/>
    <x v="2"/>
    <x v="0"/>
    <x v="0"/>
    <n v="5"/>
    <n v="11.14"/>
    <n v="75604.05"/>
    <n v="73980.87"/>
    <n v="0"/>
    <n v="0"/>
    <n v="0"/>
    <n v="0"/>
    <n v="75604.05"/>
    <n v="73980.87"/>
    <n v="0"/>
    <n v="0"/>
    <n v="0"/>
  </r>
  <r>
    <x v="2"/>
    <x v="0"/>
    <x v="0"/>
    <x v="22"/>
    <x v="1"/>
    <x v="2"/>
    <x v="1"/>
    <x v="0"/>
    <n v="0"/>
    <n v="0"/>
    <n v="0"/>
    <n v="0"/>
    <n v="0"/>
    <n v="-11422"/>
    <n v="0"/>
    <n v="0"/>
    <n v="0"/>
    <n v="0"/>
    <n v="0"/>
    <n v="0"/>
    <n v="-11422"/>
  </r>
  <r>
    <x v="2"/>
    <x v="0"/>
    <x v="0"/>
    <x v="22"/>
    <x v="1"/>
    <x v="2"/>
    <x v="3"/>
    <x v="0"/>
    <n v="0"/>
    <n v="0"/>
    <n v="0"/>
    <n v="0"/>
    <n v="1"/>
    <n v="2356.09"/>
    <n v="0"/>
    <n v="0"/>
    <n v="0"/>
    <n v="0"/>
    <n v="0"/>
    <n v="1"/>
    <n v="2356.09"/>
  </r>
  <r>
    <x v="2"/>
    <x v="0"/>
    <x v="0"/>
    <x v="22"/>
    <x v="1"/>
    <x v="3"/>
    <x v="0"/>
    <x v="0"/>
    <n v="55"/>
    <n v="60.53"/>
    <n v="285054.42"/>
    <n v="491865.61"/>
    <n v="0"/>
    <n v="0"/>
    <n v="0"/>
    <n v="0"/>
    <n v="285054.42"/>
    <n v="491865.61"/>
    <n v="0"/>
    <n v="0"/>
    <n v="0"/>
  </r>
  <r>
    <x v="2"/>
    <x v="0"/>
    <x v="0"/>
    <x v="22"/>
    <x v="1"/>
    <x v="3"/>
    <x v="1"/>
    <x v="0"/>
    <n v="0"/>
    <n v="0"/>
    <n v="0"/>
    <n v="0"/>
    <n v="9"/>
    <n v="99193.939999999988"/>
    <n v="0"/>
    <n v="0"/>
    <n v="0"/>
    <n v="0"/>
    <n v="0"/>
    <n v="9"/>
    <n v="99193.939999999988"/>
  </r>
  <r>
    <x v="2"/>
    <x v="0"/>
    <x v="0"/>
    <x v="22"/>
    <x v="1"/>
    <x v="3"/>
    <x v="1"/>
    <x v="1"/>
    <n v="0"/>
    <n v="0"/>
    <n v="0"/>
    <n v="0"/>
    <n v="1"/>
    <n v="-7493.24"/>
    <n v="0"/>
    <n v="0"/>
    <n v="0"/>
    <n v="0"/>
    <n v="0"/>
    <n v="1"/>
    <n v="-7493.24"/>
  </r>
  <r>
    <x v="2"/>
    <x v="0"/>
    <x v="0"/>
    <x v="22"/>
    <x v="1"/>
    <x v="3"/>
    <x v="3"/>
    <x v="0"/>
    <n v="0"/>
    <n v="0"/>
    <n v="0"/>
    <n v="0"/>
    <n v="2"/>
    <n v="161236.29"/>
    <n v="0"/>
    <n v="0"/>
    <n v="0"/>
    <n v="0"/>
    <n v="0"/>
    <n v="2"/>
    <n v="161236.29"/>
  </r>
  <r>
    <x v="2"/>
    <x v="0"/>
    <x v="0"/>
    <x v="22"/>
    <x v="2"/>
    <x v="4"/>
    <x v="0"/>
    <x v="0"/>
    <n v="9238"/>
    <n v="9912.6899999999987"/>
    <n v="131697564.94999999"/>
    <n v="136233562.86000001"/>
    <n v="0"/>
    <n v="1963.38"/>
    <n v="0"/>
    <n v="0"/>
    <n v="131697564.94999999"/>
    <n v="136233562.86000001"/>
    <n v="0"/>
    <n v="0"/>
    <n v="1963.38"/>
  </r>
  <r>
    <x v="2"/>
    <x v="0"/>
    <x v="0"/>
    <x v="22"/>
    <x v="2"/>
    <x v="4"/>
    <x v="1"/>
    <x v="0"/>
    <n v="0"/>
    <n v="0"/>
    <n v="0"/>
    <n v="0"/>
    <n v="470"/>
    <n v="75160374.670000017"/>
    <n v="0"/>
    <n v="0"/>
    <n v="0"/>
    <n v="0"/>
    <n v="0"/>
    <n v="470"/>
    <n v="75160374.670000017"/>
  </r>
  <r>
    <x v="2"/>
    <x v="0"/>
    <x v="0"/>
    <x v="22"/>
    <x v="2"/>
    <x v="4"/>
    <x v="1"/>
    <x v="1"/>
    <n v="0"/>
    <n v="0"/>
    <n v="0"/>
    <n v="0"/>
    <n v="10"/>
    <n v="-39016.35"/>
    <n v="0"/>
    <n v="0"/>
    <n v="0"/>
    <n v="0"/>
    <n v="0"/>
    <n v="10"/>
    <n v="-39016.35"/>
  </r>
  <r>
    <x v="2"/>
    <x v="0"/>
    <x v="0"/>
    <x v="22"/>
    <x v="2"/>
    <x v="4"/>
    <x v="2"/>
    <x v="0"/>
    <n v="0"/>
    <n v="0"/>
    <n v="0"/>
    <n v="0"/>
    <n v="56"/>
    <n v="21789150.600000001"/>
    <n v="0"/>
    <n v="0"/>
    <n v="0"/>
    <n v="0"/>
    <n v="0"/>
    <n v="56"/>
    <n v="21789150.600000001"/>
  </r>
  <r>
    <x v="2"/>
    <x v="0"/>
    <x v="0"/>
    <x v="22"/>
    <x v="2"/>
    <x v="4"/>
    <x v="2"/>
    <x v="1"/>
    <n v="0"/>
    <n v="0"/>
    <n v="0"/>
    <n v="0"/>
    <n v="3"/>
    <n v="820762.48"/>
    <n v="0"/>
    <n v="0"/>
    <n v="0"/>
    <n v="0"/>
    <n v="0"/>
    <n v="3"/>
    <n v="820762.48"/>
  </r>
  <r>
    <x v="2"/>
    <x v="0"/>
    <x v="0"/>
    <x v="22"/>
    <x v="2"/>
    <x v="4"/>
    <x v="3"/>
    <x v="0"/>
    <n v="0"/>
    <n v="0"/>
    <n v="0"/>
    <n v="0"/>
    <n v="426"/>
    <n v="1207242.1299999999"/>
    <n v="0"/>
    <n v="0"/>
    <n v="0"/>
    <n v="0"/>
    <n v="0"/>
    <n v="426"/>
    <n v="1207242.1299999999"/>
  </r>
  <r>
    <x v="2"/>
    <x v="0"/>
    <x v="0"/>
    <x v="22"/>
    <x v="2"/>
    <x v="0"/>
    <x v="0"/>
    <x v="0"/>
    <n v="378"/>
    <n v="364.47"/>
    <n v="5757520.0099999998"/>
    <n v="4762255.74"/>
    <n v="0"/>
    <n v="0"/>
    <n v="0"/>
    <n v="0"/>
    <n v="5757520.0099999998"/>
    <n v="4762255.74"/>
    <n v="0"/>
    <n v="0"/>
    <n v="0"/>
  </r>
  <r>
    <x v="2"/>
    <x v="0"/>
    <x v="0"/>
    <x v="22"/>
    <x v="2"/>
    <x v="0"/>
    <x v="1"/>
    <x v="0"/>
    <n v="0"/>
    <n v="0"/>
    <n v="0"/>
    <n v="0"/>
    <n v="29"/>
    <n v="830872.84"/>
    <n v="0"/>
    <n v="0"/>
    <n v="0"/>
    <n v="0"/>
    <n v="0"/>
    <n v="29"/>
    <n v="830872.84"/>
  </r>
  <r>
    <x v="2"/>
    <x v="0"/>
    <x v="0"/>
    <x v="22"/>
    <x v="2"/>
    <x v="0"/>
    <x v="1"/>
    <x v="1"/>
    <n v="0"/>
    <n v="0"/>
    <n v="0"/>
    <n v="0"/>
    <n v="2"/>
    <n v="-24890.54"/>
    <n v="0"/>
    <n v="0"/>
    <n v="0"/>
    <n v="0"/>
    <n v="0"/>
    <n v="2"/>
    <n v="-24890.54"/>
  </r>
  <r>
    <x v="2"/>
    <x v="0"/>
    <x v="0"/>
    <x v="22"/>
    <x v="2"/>
    <x v="0"/>
    <x v="2"/>
    <x v="0"/>
    <n v="0"/>
    <n v="0"/>
    <n v="0"/>
    <n v="0"/>
    <n v="2"/>
    <n v="179690.55000000002"/>
    <n v="0"/>
    <n v="0"/>
    <n v="0"/>
    <n v="0"/>
    <n v="0"/>
    <n v="2"/>
    <n v="179690.55000000002"/>
  </r>
  <r>
    <x v="2"/>
    <x v="0"/>
    <x v="0"/>
    <x v="22"/>
    <x v="2"/>
    <x v="0"/>
    <x v="3"/>
    <x v="0"/>
    <n v="0"/>
    <n v="0"/>
    <n v="0"/>
    <n v="0"/>
    <n v="36"/>
    <n v="222221.48"/>
    <n v="0"/>
    <n v="0"/>
    <n v="0"/>
    <n v="0"/>
    <n v="0"/>
    <n v="36"/>
    <n v="222221.48"/>
  </r>
  <r>
    <x v="2"/>
    <x v="0"/>
    <x v="0"/>
    <x v="22"/>
    <x v="2"/>
    <x v="1"/>
    <x v="0"/>
    <x v="0"/>
    <n v="572"/>
    <n v="504.49"/>
    <n v="6418857.0399999991"/>
    <n v="4292931.01"/>
    <n v="0"/>
    <n v="0"/>
    <n v="0"/>
    <n v="0"/>
    <n v="6418857.0399999991"/>
    <n v="4292931.01"/>
    <n v="0"/>
    <n v="0"/>
    <n v="0"/>
  </r>
  <r>
    <x v="2"/>
    <x v="0"/>
    <x v="0"/>
    <x v="22"/>
    <x v="2"/>
    <x v="1"/>
    <x v="1"/>
    <x v="0"/>
    <n v="0"/>
    <n v="0"/>
    <n v="0"/>
    <n v="0"/>
    <n v="43"/>
    <n v="3447867.09"/>
    <n v="0"/>
    <n v="0"/>
    <n v="0"/>
    <n v="0"/>
    <n v="0"/>
    <n v="43"/>
    <n v="3447867.09"/>
  </r>
  <r>
    <x v="2"/>
    <x v="0"/>
    <x v="0"/>
    <x v="22"/>
    <x v="2"/>
    <x v="1"/>
    <x v="1"/>
    <x v="1"/>
    <n v="0"/>
    <n v="0"/>
    <n v="0"/>
    <n v="0"/>
    <n v="1"/>
    <n v="-18158"/>
    <n v="0"/>
    <n v="0"/>
    <n v="0"/>
    <n v="0"/>
    <n v="0"/>
    <n v="1"/>
    <n v="-18158"/>
  </r>
  <r>
    <x v="2"/>
    <x v="0"/>
    <x v="0"/>
    <x v="22"/>
    <x v="2"/>
    <x v="1"/>
    <x v="2"/>
    <x v="0"/>
    <n v="0"/>
    <n v="0"/>
    <n v="0"/>
    <n v="0"/>
    <n v="1"/>
    <n v="176343.1"/>
    <n v="0"/>
    <n v="0"/>
    <n v="0"/>
    <n v="0"/>
    <n v="0"/>
    <n v="1"/>
    <n v="176343.1"/>
  </r>
  <r>
    <x v="2"/>
    <x v="0"/>
    <x v="0"/>
    <x v="22"/>
    <x v="2"/>
    <x v="1"/>
    <x v="3"/>
    <x v="0"/>
    <n v="0"/>
    <n v="0"/>
    <n v="0"/>
    <n v="0"/>
    <n v="27"/>
    <n v="82112.31"/>
    <n v="0"/>
    <n v="0"/>
    <n v="0"/>
    <n v="0"/>
    <n v="0"/>
    <n v="27"/>
    <n v="82112.31"/>
  </r>
  <r>
    <x v="2"/>
    <x v="0"/>
    <x v="0"/>
    <x v="22"/>
    <x v="2"/>
    <x v="2"/>
    <x v="0"/>
    <x v="0"/>
    <n v="0"/>
    <n v="19.38"/>
    <n v="-62818.41"/>
    <n v="172865.22"/>
    <n v="0"/>
    <n v="0"/>
    <n v="0"/>
    <n v="0"/>
    <n v="-62818.41"/>
    <n v="172865.22"/>
    <n v="0"/>
    <n v="0"/>
    <n v="0"/>
  </r>
  <r>
    <x v="2"/>
    <x v="0"/>
    <x v="0"/>
    <x v="22"/>
    <x v="2"/>
    <x v="2"/>
    <x v="1"/>
    <x v="0"/>
    <n v="0"/>
    <n v="0"/>
    <n v="0"/>
    <n v="0"/>
    <n v="0"/>
    <n v="3578"/>
    <n v="0"/>
    <n v="0"/>
    <n v="0"/>
    <n v="0"/>
    <n v="0"/>
    <n v="0"/>
    <n v="3578"/>
  </r>
  <r>
    <x v="2"/>
    <x v="0"/>
    <x v="0"/>
    <x v="22"/>
    <x v="2"/>
    <x v="2"/>
    <x v="3"/>
    <x v="0"/>
    <n v="0"/>
    <n v="0"/>
    <n v="0"/>
    <n v="0"/>
    <n v="1"/>
    <n v="11301"/>
    <n v="0"/>
    <n v="0"/>
    <n v="0"/>
    <n v="0"/>
    <n v="0"/>
    <n v="1"/>
    <n v="11301"/>
  </r>
  <r>
    <x v="2"/>
    <x v="0"/>
    <x v="0"/>
    <x v="22"/>
    <x v="2"/>
    <x v="3"/>
    <x v="0"/>
    <x v="0"/>
    <n v="36"/>
    <n v="61.739999999999995"/>
    <n v="342862.44000000006"/>
    <n v="347024.49"/>
    <n v="0"/>
    <n v="0"/>
    <n v="0"/>
    <n v="0"/>
    <n v="342862.44000000006"/>
    <n v="347024.49"/>
    <n v="0"/>
    <n v="0"/>
    <n v="0"/>
  </r>
  <r>
    <x v="2"/>
    <x v="0"/>
    <x v="0"/>
    <x v="22"/>
    <x v="2"/>
    <x v="3"/>
    <x v="1"/>
    <x v="0"/>
    <n v="0"/>
    <n v="0"/>
    <n v="0"/>
    <n v="0"/>
    <n v="8"/>
    <n v="146526.10999999999"/>
    <n v="0"/>
    <n v="0"/>
    <n v="0"/>
    <n v="0"/>
    <n v="0"/>
    <n v="8"/>
    <n v="146526.10999999999"/>
  </r>
  <r>
    <x v="2"/>
    <x v="0"/>
    <x v="0"/>
    <x v="22"/>
    <x v="2"/>
    <x v="3"/>
    <x v="2"/>
    <x v="0"/>
    <n v="0"/>
    <n v="0"/>
    <n v="0"/>
    <n v="0"/>
    <n v="1"/>
    <n v="399224.14"/>
    <n v="0"/>
    <n v="0"/>
    <n v="0"/>
    <n v="0"/>
    <n v="0"/>
    <n v="1"/>
    <n v="399224.14"/>
  </r>
  <r>
    <x v="2"/>
    <x v="0"/>
    <x v="0"/>
    <x v="22"/>
    <x v="2"/>
    <x v="3"/>
    <x v="3"/>
    <x v="0"/>
    <n v="0"/>
    <n v="0"/>
    <n v="0"/>
    <n v="0"/>
    <n v="4"/>
    <n v="25554.2"/>
    <n v="0"/>
    <n v="0"/>
    <n v="0"/>
    <n v="0"/>
    <n v="0"/>
    <n v="4"/>
    <n v="25554.2"/>
  </r>
  <r>
    <x v="2"/>
    <x v="0"/>
    <x v="0"/>
    <x v="22"/>
    <x v="3"/>
    <x v="0"/>
    <x v="0"/>
    <x v="0"/>
    <n v="293"/>
    <n v="369.45000000000005"/>
    <n v="1037358.2999999999"/>
    <n v="1011214.14"/>
    <n v="0"/>
    <n v="0"/>
    <n v="0"/>
    <n v="0"/>
    <n v="1037358.2999999999"/>
    <n v="1011214.14"/>
    <n v="0"/>
    <n v="0"/>
    <n v="0"/>
  </r>
  <r>
    <x v="2"/>
    <x v="0"/>
    <x v="0"/>
    <x v="22"/>
    <x v="3"/>
    <x v="0"/>
    <x v="1"/>
    <x v="0"/>
    <n v="0"/>
    <n v="0"/>
    <n v="0"/>
    <n v="0"/>
    <n v="14"/>
    <n v="304792.58"/>
    <n v="0"/>
    <n v="0"/>
    <n v="0"/>
    <n v="0"/>
    <n v="0"/>
    <n v="14"/>
    <n v="304792.58"/>
  </r>
  <r>
    <x v="2"/>
    <x v="0"/>
    <x v="0"/>
    <x v="22"/>
    <x v="3"/>
    <x v="0"/>
    <x v="1"/>
    <x v="1"/>
    <n v="0"/>
    <n v="0"/>
    <n v="0"/>
    <n v="0"/>
    <n v="3"/>
    <n v="846.94000000000051"/>
    <n v="0"/>
    <n v="0"/>
    <n v="0"/>
    <n v="0"/>
    <n v="0"/>
    <n v="3"/>
    <n v="846.94000000000051"/>
  </r>
  <r>
    <x v="2"/>
    <x v="0"/>
    <x v="0"/>
    <x v="22"/>
    <x v="3"/>
    <x v="1"/>
    <x v="0"/>
    <x v="0"/>
    <n v="285"/>
    <n v="276.81"/>
    <n v="565326.03"/>
    <n v="412181.33000000007"/>
    <n v="0"/>
    <n v="0"/>
    <n v="0"/>
    <n v="0"/>
    <n v="565326.03"/>
    <n v="412181.33000000007"/>
    <n v="0"/>
    <n v="0"/>
    <n v="0"/>
  </r>
  <r>
    <x v="2"/>
    <x v="0"/>
    <x v="0"/>
    <x v="22"/>
    <x v="3"/>
    <x v="1"/>
    <x v="1"/>
    <x v="0"/>
    <n v="0"/>
    <n v="0"/>
    <n v="0"/>
    <n v="0"/>
    <n v="38"/>
    <n v="464895.21"/>
    <n v="0"/>
    <n v="0"/>
    <n v="0"/>
    <n v="0"/>
    <n v="0"/>
    <n v="38"/>
    <n v="464895.21"/>
  </r>
  <r>
    <x v="2"/>
    <x v="0"/>
    <x v="0"/>
    <x v="22"/>
    <x v="3"/>
    <x v="1"/>
    <x v="1"/>
    <x v="1"/>
    <n v="0"/>
    <n v="0"/>
    <n v="0"/>
    <n v="0"/>
    <n v="11"/>
    <n v="-102187.8"/>
    <n v="0"/>
    <n v="0"/>
    <n v="0"/>
    <n v="0"/>
    <n v="0"/>
    <n v="11"/>
    <n v="-102187.8"/>
  </r>
  <r>
    <x v="2"/>
    <x v="0"/>
    <x v="0"/>
    <x v="22"/>
    <x v="3"/>
    <x v="1"/>
    <x v="2"/>
    <x v="0"/>
    <n v="0"/>
    <n v="0"/>
    <n v="0"/>
    <n v="0"/>
    <n v="1"/>
    <n v="16998.349999999999"/>
    <n v="0"/>
    <n v="0"/>
    <n v="0"/>
    <n v="0"/>
    <n v="0"/>
    <n v="1"/>
    <n v="16998.349999999999"/>
  </r>
  <r>
    <x v="2"/>
    <x v="0"/>
    <x v="0"/>
    <x v="22"/>
    <x v="3"/>
    <x v="2"/>
    <x v="0"/>
    <x v="0"/>
    <n v="332"/>
    <n v="447.13"/>
    <n v="386315.21"/>
    <n v="434000.48000000004"/>
    <n v="0"/>
    <n v="0"/>
    <n v="0"/>
    <n v="0"/>
    <n v="386315.21"/>
    <n v="434000.48000000004"/>
    <n v="0"/>
    <n v="0"/>
    <n v="0"/>
  </r>
  <r>
    <x v="2"/>
    <x v="0"/>
    <x v="0"/>
    <x v="22"/>
    <x v="3"/>
    <x v="2"/>
    <x v="1"/>
    <x v="0"/>
    <n v="0"/>
    <n v="0"/>
    <n v="0"/>
    <n v="0"/>
    <n v="250"/>
    <n v="1937696.4000000001"/>
    <n v="0"/>
    <n v="0"/>
    <n v="0"/>
    <n v="0"/>
    <n v="0"/>
    <n v="250"/>
    <n v="1937696.4000000001"/>
  </r>
  <r>
    <x v="2"/>
    <x v="0"/>
    <x v="0"/>
    <x v="22"/>
    <x v="3"/>
    <x v="2"/>
    <x v="1"/>
    <x v="1"/>
    <n v="0"/>
    <n v="0"/>
    <n v="0"/>
    <n v="0"/>
    <n v="20"/>
    <n v="-46327.29"/>
    <n v="0"/>
    <n v="0"/>
    <n v="0"/>
    <n v="0"/>
    <n v="0"/>
    <n v="20"/>
    <n v="-46327.29"/>
  </r>
  <r>
    <x v="2"/>
    <x v="0"/>
    <x v="0"/>
    <x v="22"/>
    <x v="3"/>
    <x v="2"/>
    <x v="2"/>
    <x v="0"/>
    <n v="0"/>
    <n v="0"/>
    <n v="0"/>
    <n v="0"/>
    <n v="6"/>
    <n v="147689.65"/>
    <n v="0"/>
    <n v="0"/>
    <n v="0"/>
    <n v="0"/>
    <n v="0"/>
    <n v="6"/>
    <n v="147689.65"/>
  </r>
  <r>
    <x v="2"/>
    <x v="0"/>
    <x v="0"/>
    <x v="22"/>
    <x v="4"/>
    <x v="0"/>
    <x v="0"/>
    <x v="0"/>
    <n v="0"/>
    <n v="0"/>
    <n v="0"/>
    <n v="0"/>
    <n v="0"/>
    <n v="25900.39"/>
    <n v="0"/>
    <n v="0"/>
    <n v="0"/>
    <n v="0"/>
    <n v="0"/>
    <n v="0"/>
    <n v="25900.39"/>
  </r>
  <r>
    <x v="2"/>
    <x v="0"/>
    <x v="0"/>
    <x v="22"/>
    <x v="4"/>
    <x v="0"/>
    <x v="1"/>
    <x v="0"/>
    <n v="0"/>
    <n v="0"/>
    <n v="0"/>
    <n v="0"/>
    <n v="12"/>
    <n v="-5175264.5699999994"/>
    <n v="0"/>
    <n v="0"/>
    <n v="0"/>
    <n v="0"/>
    <n v="0"/>
    <n v="12"/>
    <n v="-5175264.5699999994"/>
  </r>
  <r>
    <x v="2"/>
    <x v="0"/>
    <x v="0"/>
    <x v="22"/>
    <x v="4"/>
    <x v="0"/>
    <x v="1"/>
    <x v="1"/>
    <n v="0"/>
    <n v="0"/>
    <n v="0"/>
    <n v="0"/>
    <n v="0"/>
    <n v="139768.32000000001"/>
    <n v="0"/>
    <n v="0"/>
    <n v="0"/>
    <n v="0"/>
    <n v="0"/>
    <n v="0"/>
    <n v="139768.32000000001"/>
  </r>
  <r>
    <x v="2"/>
    <x v="0"/>
    <x v="0"/>
    <x v="22"/>
    <x v="4"/>
    <x v="0"/>
    <x v="2"/>
    <x v="0"/>
    <n v="0"/>
    <n v="0"/>
    <n v="0"/>
    <n v="0"/>
    <n v="0"/>
    <n v="2932488.09"/>
    <n v="0"/>
    <n v="0"/>
    <n v="0"/>
    <n v="0"/>
    <n v="0"/>
    <n v="0"/>
    <n v="2932488.09"/>
  </r>
  <r>
    <x v="2"/>
    <x v="0"/>
    <x v="0"/>
    <x v="22"/>
    <x v="4"/>
    <x v="0"/>
    <x v="2"/>
    <x v="1"/>
    <n v="0"/>
    <n v="0"/>
    <n v="0"/>
    <n v="0"/>
    <n v="0"/>
    <n v="-42703.869999999995"/>
    <n v="0"/>
    <n v="0"/>
    <n v="0"/>
    <n v="0"/>
    <n v="0"/>
    <n v="0"/>
    <n v="-42703.869999999995"/>
  </r>
  <r>
    <x v="2"/>
    <x v="0"/>
    <x v="0"/>
    <x v="22"/>
    <x v="4"/>
    <x v="0"/>
    <x v="3"/>
    <x v="0"/>
    <n v="0"/>
    <n v="0"/>
    <n v="0"/>
    <n v="0"/>
    <n v="0"/>
    <n v="-117667.04"/>
    <n v="0"/>
    <n v="0"/>
    <n v="0"/>
    <n v="0"/>
    <n v="0"/>
    <n v="0"/>
    <n v="-117667.04"/>
  </r>
  <r>
    <x v="2"/>
    <x v="0"/>
    <x v="0"/>
    <x v="22"/>
    <x v="4"/>
    <x v="1"/>
    <x v="0"/>
    <x v="0"/>
    <n v="113"/>
    <n v="135.55000000000001"/>
    <n v="310570.21000000002"/>
    <n v="1165380.57"/>
    <n v="0"/>
    <n v="0"/>
    <n v="0"/>
    <n v="0"/>
    <n v="310570.21000000002"/>
    <n v="1165380.57"/>
    <n v="0"/>
    <n v="0"/>
    <n v="0"/>
  </r>
  <r>
    <x v="2"/>
    <x v="0"/>
    <x v="0"/>
    <x v="23"/>
    <x v="0"/>
    <x v="4"/>
    <x v="0"/>
    <x v="0"/>
    <n v="32"/>
    <n v="22.29"/>
    <n v="737461.89"/>
    <n v="520165"/>
    <n v="0"/>
    <n v="0"/>
    <n v="0"/>
    <n v="0"/>
    <n v="737461.89"/>
    <n v="520165"/>
    <n v="0"/>
    <n v="0"/>
    <n v="0"/>
  </r>
  <r>
    <x v="2"/>
    <x v="0"/>
    <x v="0"/>
    <x v="23"/>
    <x v="0"/>
    <x v="0"/>
    <x v="0"/>
    <x v="0"/>
    <n v="1484"/>
    <n v="1886.62"/>
    <n v="4021109.32"/>
    <n v="7510107.9100000001"/>
    <n v="0"/>
    <n v="13000.77"/>
    <n v="0"/>
    <n v="0"/>
    <n v="4021109.32"/>
    <n v="7510107.9100000001"/>
    <n v="0"/>
    <n v="0"/>
    <n v="13000.77"/>
  </r>
  <r>
    <x v="2"/>
    <x v="0"/>
    <x v="0"/>
    <x v="23"/>
    <x v="0"/>
    <x v="0"/>
    <x v="1"/>
    <x v="0"/>
    <n v="0"/>
    <n v="0"/>
    <n v="0"/>
    <n v="0"/>
    <n v="588"/>
    <n v="9812635.6499999985"/>
    <n v="0"/>
    <n v="0"/>
    <n v="0"/>
    <n v="0"/>
    <n v="0"/>
    <n v="588"/>
    <n v="9812635.6499999985"/>
  </r>
  <r>
    <x v="2"/>
    <x v="0"/>
    <x v="0"/>
    <x v="23"/>
    <x v="0"/>
    <x v="0"/>
    <x v="1"/>
    <x v="1"/>
    <n v="0"/>
    <n v="0"/>
    <n v="0"/>
    <n v="0"/>
    <n v="64"/>
    <n v="300644.30000000005"/>
    <n v="0"/>
    <n v="0"/>
    <n v="0"/>
    <n v="0"/>
    <n v="0"/>
    <n v="64"/>
    <n v="300644.30000000005"/>
  </r>
  <r>
    <x v="2"/>
    <x v="0"/>
    <x v="0"/>
    <x v="23"/>
    <x v="0"/>
    <x v="0"/>
    <x v="2"/>
    <x v="0"/>
    <n v="0"/>
    <n v="0"/>
    <n v="0"/>
    <n v="0"/>
    <n v="43"/>
    <n v="5202542.21"/>
    <n v="0"/>
    <n v="0"/>
    <n v="0"/>
    <n v="0"/>
    <n v="0"/>
    <n v="43"/>
    <n v="5202542.21"/>
  </r>
  <r>
    <x v="2"/>
    <x v="0"/>
    <x v="0"/>
    <x v="23"/>
    <x v="0"/>
    <x v="0"/>
    <x v="2"/>
    <x v="1"/>
    <n v="0"/>
    <n v="0"/>
    <n v="0"/>
    <n v="0"/>
    <n v="2"/>
    <n v="191054.77000000002"/>
    <n v="0"/>
    <n v="0"/>
    <n v="0"/>
    <n v="0"/>
    <n v="0"/>
    <n v="2"/>
    <n v="191054.77000000002"/>
  </r>
  <r>
    <x v="2"/>
    <x v="0"/>
    <x v="0"/>
    <x v="23"/>
    <x v="0"/>
    <x v="0"/>
    <x v="3"/>
    <x v="0"/>
    <n v="0"/>
    <n v="0"/>
    <n v="0"/>
    <n v="0"/>
    <n v="171"/>
    <n v="903841.42"/>
    <n v="0"/>
    <n v="0"/>
    <n v="0"/>
    <n v="0"/>
    <n v="0"/>
    <n v="171"/>
    <n v="903841.42"/>
  </r>
  <r>
    <x v="2"/>
    <x v="0"/>
    <x v="0"/>
    <x v="23"/>
    <x v="0"/>
    <x v="1"/>
    <x v="0"/>
    <x v="0"/>
    <n v="40266"/>
    <n v="40397.68"/>
    <n v="133008928.18000002"/>
    <n v="128141440.5"/>
    <n v="0"/>
    <n v="251328.5"/>
    <n v="0"/>
    <n v="0"/>
    <n v="133008928.18000002"/>
    <n v="128141440.5"/>
    <n v="0"/>
    <n v="0"/>
    <n v="251328.5"/>
  </r>
  <r>
    <x v="2"/>
    <x v="0"/>
    <x v="0"/>
    <x v="23"/>
    <x v="0"/>
    <x v="1"/>
    <x v="1"/>
    <x v="0"/>
    <n v="0"/>
    <n v="0"/>
    <n v="0"/>
    <n v="0"/>
    <n v="6214"/>
    <n v="136100320.13"/>
    <n v="0"/>
    <n v="0"/>
    <n v="0"/>
    <n v="0"/>
    <n v="0"/>
    <n v="6214"/>
    <n v="136100320.13"/>
  </r>
  <r>
    <x v="2"/>
    <x v="0"/>
    <x v="0"/>
    <x v="23"/>
    <x v="0"/>
    <x v="1"/>
    <x v="1"/>
    <x v="1"/>
    <n v="0"/>
    <n v="0"/>
    <n v="0"/>
    <n v="0"/>
    <n v="1989"/>
    <n v="-2395693.4499999997"/>
    <n v="0"/>
    <n v="0"/>
    <n v="0"/>
    <n v="0"/>
    <n v="0"/>
    <n v="1989"/>
    <n v="-2395693.4499999997"/>
  </r>
  <r>
    <x v="2"/>
    <x v="0"/>
    <x v="0"/>
    <x v="23"/>
    <x v="0"/>
    <x v="1"/>
    <x v="2"/>
    <x v="0"/>
    <n v="0"/>
    <n v="0"/>
    <n v="0"/>
    <n v="0"/>
    <n v="515"/>
    <n v="56989148.149999999"/>
    <n v="0"/>
    <n v="0"/>
    <n v="0"/>
    <n v="0"/>
    <n v="0"/>
    <n v="515"/>
    <n v="56989148.149999999"/>
  </r>
  <r>
    <x v="2"/>
    <x v="0"/>
    <x v="0"/>
    <x v="23"/>
    <x v="0"/>
    <x v="1"/>
    <x v="2"/>
    <x v="1"/>
    <n v="0"/>
    <n v="0"/>
    <n v="0"/>
    <n v="0"/>
    <n v="53"/>
    <n v="4606113.79"/>
    <n v="0"/>
    <n v="0"/>
    <n v="0"/>
    <n v="0"/>
    <n v="0"/>
    <n v="53"/>
    <n v="4606113.79"/>
  </r>
  <r>
    <x v="2"/>
    <x v="0"/>
    <x v="0"/>
    <x v="23"/>
    <x v="0"/>
    <x v="1"/>
    <x v="3"/>
    <x v="0"/>
    <n v="0"/>
    <n v="0"/>
    <n v="0"/>
    <n v="0"/>
    <n v="2733"/>
    <n v="16140573.279999999"/>
    <n v="0"/>
    <n v="0"/>
    <n v="0"/>
    <n v="0"/>
    <n v="0"/>
    <n v="2733"/>
    <n v="16140573.279999999"/>
  </r>
  <r>
    <x v="2"/>
    <x v="0"/>
    <x v="0"/>
    <x v="23"/>
    <x v="0"/>
    <x v="2"/>
    <x v="0"/>
    <x v="0"/>
    <n v="1"/>
    <n v="9.41"/>
    <n v="-2173.91"/>
    <n v="28021.1"/>
    <n v="0"/>
    <n v="0"/>
    <n v="0"/>
    <n v="0"/>
    <n v="-2173.91"/>
    <n v="28021.1"/>
    <n v="0"/>
    <n v="0"/>
    <n v="0"/>
  </r>
  <r>
    <x v="2"/>
    <x v="0"/>
    <x v="0"/>
    <x v="23"/>
    <x v="0"/>
    <x v="3"/>
    <x v="0"/>
    <x v="0"/>
    <n v="250"/>
    <n v="223.12"/>
    <n v="474121.64999999997"/>
    <n v="460713.08"/>
    <n v="0"/>
    <n v="0"/>
    <n v="0"/>
    <n v="0"/>
    <n v="474121.64999999997"/>
    <n v="460713.08"/>
    <n v="0"/>
    <n v="0"/>
    <n v="0"/>
  </r>
  <r>
    <x v="2"/>
    <x v="0"/>
    <x v="0"/>
    <x v="23"/>
    <x v="0"/>
    <x v="3"/>
    <x v="1"/>
    <x v="0"/>
    <n v="0"/>
    <n v="0"/>
    <n v="0"/>
    <n v="0"/>
    <n v="18"/>
    <n v="571703.51"/>
    <n v="0"/>
    <n v="0"/>
    <n v="0"/>
    <n v="0"/>
    <n v="0"/>
    <n v="18"/>
    <n v="571703.51"/>
  </r>
  <r>
    <x v="2"/>
    <x v="0"/>
    <x v="0"/>
    <x v="23"/>
    <x v="0"/>
    <x v="3"/>
    <x v="1"/>
    <x v="1"/>
    <n v="0"/>
    <n v="0"/>
    <n v="0"/>
    <n v="0"/>
    <n v="0"/>
    <n v="-15508"/>
    <n v="0"/>
    <n v="0"/>
    <n v="0"/>
    <n v="0"/>
    <n v="0"/>
    <n v="0"/>
    <n v="-15508"/>
  </r>
  <r>
    <x v="2"/>
    <x v="0"/>
    <x v="0"/>
    <x v="23"/>
    <x v="0"/>
    <x v="3"/>
    <x v="2"/>
    <x v="0"/>
    <n v="0"/>
    <n v="0"/>
    <n v="0"/>
    <n v="0"/>
    <n v="3"/>
    <n v="297008.87"/>
    <n v="0"/>
    <n v="0"/>
    <n v="0"/>
    <n v="0"/>
    <n v="0"/>
    <n v="3"/>
    <n v="297008.87"/>
  </r>
  <r>
    <x v="2"/>
    <x v="0"/>
    <x v="0"/>
    <x v="23"/>
    <x v="0"/>
    <x v="3"/>
    <x v="3"/>
    <x v="0"/>
    <n v="0"/>
    <n v="0"/>
    <n v="0"/>
    <n v="0"/>
    <n v="8"/>
    <n v="9842.5099999999984"/>
    <n v="0"/>
    <n v="0"/>
    <n v="0"/>
    <n v="0"/>
    <n v="0"/>
    <n v="8"/>
    <n v="9842.5099999999984"/>
  </r>
  <r>
    <x v="2"/>
    <x v="0"/>
    <x v="0"/>
    <x v="23"/>
    <x v="1"/>
    <x v="4"/>
    <x v="0"/>
    <x v="0"/>
    <n v="4996"/>
    <n v="5260.8"/>
    <n v="18360834.899999999"/>
    <n v="16370929.109999999"/>
    <n v="0"/>
    <n v="26135.02"/>
    <n v="0"/>
    <n v="0"/>
    <n v="18360834.899999999"/>
    <n v="16370929.109999999"/>
    <n v="0"/>
    <n v="0"/>
    <n v="26135.02"/>
  </r>
  <r>
    <x v="2"/>
    <x v="0"/>
    <x v="0"/>
    <x v="23"/>
    <x v="1"/>
    <x v="4"/>
    <x v="1"/>
    <x v="0"/>
    <n v="0"/>
    <n v="0"/>
    <n v="0"/>
    <n v="0"/>
    <n v="354"/>
    <n v="11582786.870000001"/>
    <n v="0"/>
    <n v="0"/>
    <n v="0"/>
    <n v="0"/>
    <n v="0"/>
    <n v="354"/>
    <n v="11582786.870000001"/>
  </r>
  <r>
    <x v="2"/>
    <x v="0"/>
    <x v="0"/>
    <x v="23"/>
    <x v="1"/>
    <x v="4"/>
    <x v="1"/>
    <x v="1"/>
    <n v="0"/>
    <n v="0"/>
    <n v="0"/>
    <n v="0"/>
    <n v="92"/>
    <n v="-808412.78999999992"/>
    <n v="0"/>
    <n v="0"/>
    <n v="0"/>
    <n v="0"/>
    <n v="0"/>
    <n v="92"/>
    <n v="-808412.78999999992"/>
  </r>
  <r>
    <x v="2"/>
    <x v="0"/>
    <x v="0"/>
    <x v="23"/>
    <x v="1"/>
    <x v="4"/>
    <x v="2"/>
    <x v="0"/>
    <n v="0"/>
    <n v="0"/>
    <n v="0"/>
    <n v="0"/>
    <n v="30"/>
    <n v="3191013.22"/>
    <n v="0"/>
    <n v="0"/>
    <n v="0"/>
    <n v="0"/>
    <n v="0"/>
    <n v="30"/>
    <n v="3191013.22"/>
  </r>
  <r>
    <x v="2"/>
    <x v="0"/>
    <x v="0"/>
    <x v="23"/>
    <x v="1"/>
    <x v="4"/>
    <x v="2"/>
    <x v="1"/>
    <n v="0"/>
    <n v="0"/>
    <n v="0"/>
    <n v="0"/>
    <n v="3"/>
    <n v="298950.14"/>
    <n v="0"/>
    <n v="0"/>
    <n v="0"/>
    <n v="0"/>
    <n v="0"/>
    <n v="3"/>
    <n v="298950.14"/>
  </r>
  <r>
    <x v="2"/>
    <x v="0"/>
    <x v="0"/>
    <x v="23"/>
    <x v="1"/>
    <x v="4"/>
    <x v="3"/>
    <x v="0"/>
    <n v="0"/>
    <n v="0"/>
    <n v="0"/>
    <n v="0"/>
    <n v="301"/>
    <n v="1091077.75"/>
    <n v="0"/>
    <n v="0"/>
    <n v="0"/>
    <n v="0"/>
    <n v="0"/>
    <n v="301"/>
    <n v="1091077.75"/>
  </r>
  <r>
    <x v="2"/>
    <x v="0"/>
    <x v="0"/>
    <x v="23"/>
    <x v="1"/>
    <x v="0"/>
    <x v="0"/>
    <x v="0"/>
    <n v="734"/>
    <n v="1129.8600000000001"/>
    <n v="4049821.2399999998"/>
    <n v="6575034.330000001"/>
    <n v="0"/>
    <n v="0"/>
    <n v="0"/>
    <n v="0"/>
    <n v="4049821.2399999998"/>
    <n v="6575034.330000001"/>
    <n v="0"/>
    <n v="0"/>
    <n v="0"/>
  </r>
  <r>
    <x v="2"/>
    <x v="0"/>
    <x v="0"/>
    <x v="23"/>
    <x v="1"/>
    <x v="0"/>
    <x v="1"/>
    <x v="0"/>
    <n v="0"/>
    <n v="0"/>
    <n v="0"/>
    <n v="0"/>
    <n v="179"/>
    <n v="4585330.84"/>
    <n v="0"/>
    <n v="0"/>
    <n v="0"/>
    <n v="0"/>
    <n v="0"/>
    <n v="179"/>
    <n v="4585330.84"/>
  </r>
  <r>
    <x v="2"/>
    <x v="0"/>
    <x v="0"/>
    <x v="23"/>
    <x v="1"/>
    <x v="0"/>
    <x v="1"/>
    <x v="1"/>
    <n v="0"/>
    <n v="0"/>
    <n v="0"/>
    <n v="0"/>
    <n v="38"/>
    <n v="130599.35999999999"/>
    <n v="0"/>
    <n v="0"/>
    <n v="0"/>
    <n v="0"/>
    <n v="0"/>
    <n v="38"/>
    <n v="130599.35999999999"/>
  </r>
  <r>
    <x v="2"/>
    <x v="0"/>
    <x v="0"/>
    <x v="23"/>
    <x v="1"/>
    <x v="0"/>
    <x v="2"/>
    <x v="0"/>
    <n v="0"/>
    <n v="0"/>
    <n v="0"/>
    <n v="0"/>
    <n v="10"/>
    <n v="1794348.6099999999"/>
    <n v="0"/>
    <n v="0"/>
    <n v="0"/>
    <n v="0"/>
    <n v="0"/>
    <n v="10"/>
    <n v="1794348.6099999999"/>
  </r>
  <r>
    <x v="2"/>
    <x v="0"/>
    <x v="0"/>
    <x v="23"/>
    <x v="1"/>
    <x v="0"/>
    <x v="2"/>
    <x v="1"/>
    <n v="0"/>
    <n v="0"/>
    <n v="0"/>
    <n v="0"/>
    <n v="1"/>
    <n v="-293863.09999999998"/>
    <n v="0"/>
    <n v="0"/>
    <n v="0"/>
    <n v="0"/>
    <n v="0"/>
    <n v="1"/>
    <n v="-293863.09999999998"/>
  </r>
  <r>
    <x v="2"/>
    <x v="0"/>
    <x v="0"/>
    <x v="23"/>
    <x v="1"/>
    <x v="0"/>
    <x v="3"/>
    <x v="0"/>
    <n v="0"/>
    <n v="0"/>
    <n v="0"/>
    <n v="0"/>
    <n v="133"/>
    <n v="827331.98999999987"/>
    <n v="0"/>
    <n v="0"/>
    <n v="0"/>
    <n v="0"/>
    <n v="0"/>
    <n v="133"/>
    <n v="827331.98999999987"/>
  </r>
  <r>
    <x v="2"/>
    <x v="0"/>
    <x v="0"/>
    <x v="23"/>
    <x v="1"/>
    <x v="1"/>
    <x v="0"/>
    <x v="0"/>
    <n v="3980"/>
    <n v="4485.6599999999989"/>
    <n v="15548823.300000001"/>
    <n v="14373540.450000001"/>
    <n v="0"/>
    <n v="52344.81"/>
    <n v="0"/>
    <n v="0"/>
    <n v="15548823.300000001"/>
    <n v="14373540.450000001"/>
    <n v="0"/>
    <n v="0"/>
    <n v="52344.81"/>
  </r>
  <r>
    <x v="2"/>
    <x v="0"/>
    <x v="0"/>
    <x v="23"/>
    <x v="1"/>
    <x v="1"/>
    <x v="1"/>
    <x v="0"/>
    <n v="0"/>
    <n v="0"/>
    <n v="0"/>
    <n v="0"/>
    <n v="460"/>
    <n v="12764199.91"/>
    <n v="0"/>
    <n v="0"/>
    <n v="0"/>
    <n v="0"/>
    <n v="0"/>
    <n v="460"/>
    <n v="12764199.91"/>
  </r>
  <r>
    <x v="2"/>
    <x v="0"/>
    <x v="0"/>
    <x v="23"/>
    <x v="1"/>
    <x v="1"/>
    <x v="1"/>
    <x v="1"/>
    <n v="0"/>
    <n v="0"/>
    <n v="0"/>
    <n v="0"/>
    <n v="134"/>
    <n v="72459.500000000058"/>
    <n v="0"/>
    <n v="0"/>
    <n v="0"/>
    <n v="0"/>
    <n v="0"/>
    <n v="134"/>
    <n v="72459.500000000058"/>
  </r>
  <r>
    <x v="2"/>
    <x v="0"/>
    <x v="0"/>
    <x v="23"/>
    <x v="1"/>
    <x v="1"/>
    <x v="2"/>
    <x v="0"/>
    <n v="0"/>
    <n v="0"/>
    <n v="0"/>
    <n v="0"/>
    <n v="42"/>
    <n v="3843230.44"/>
    <n v="0"/>
    <n v="0"/>
    <n v="0"/>
    <n v="0"/>
    <n v="0"/>
    <n v="42"/>
    <n v="3843230.44"/>
  </r>
  <r>
    <x v="2"/>
    <x v="0"/>
    <x v="0"/>
    <x v="23"/>
    <x v="1"/>
    <x v="1"/>
    <x v="2"/>
    <x v="1"/>
    <n v="0"/>
    <n v="0"/>
    <n v="0"/>
    <n v="0"/>
    <n v="7"/>
    <n v="716379.70000000007"/>
    <n v="0"/>
    <n v="0"/>
    <n v="0"/>
    <n v="0"/>
    <n v="0"/>
    <n v="7"/>
    <n v="716379.70000000007"/>
  </r>
  <r>
    <x v="2"/>
    <x v="0"/>
    <x v="0"/>
    <x v="23"/>
    <x v="1"/>
    <x v="1"/>
    <x v="3"/>
    <x v="0"/>
    <n v="0"/>
    <n v="0"/>
    <n v="0"/>
    <n v="0"/>
    <n v="284"/>
    <n v="1296223.7999999998"/>
    <n v="0"/>
    <n v="0"/>
    <n v="0"/>
    <n v="0"/>
    <n v="0"/>
    <n v="284"/>
    <n v="1296223.7999999998"/>
  </r>
  <r>
    <x v="2"/>
    <x v="0"/>
    <x v="0"/>
    <x v="23"/>
    <x v="1"/>
    <x v="2"/>
    <x v="0"/>
    <x v="0"/>
    <n v="2"/>
    <n v="4.8499999999999996"/>
    <n v="257.42000000000007"/>
    <n v="18638.84"/>
    <n v="0"/>
    <n v="0"/>
    <n v="0"/>
    <n v="0"/>
    <n v="257.42000000000007"/>
    <n v="18638.84"/>
    <n v="0"/>
    <n v="0"/>
    <n v="0"/>
  </r>
  <r>
    <x v="2"/>
    <x v="0"/>
    <x v="0"/>
    <x v="23"/>
    <x v="1"/>
    <x v="3"/>
    <x v="0"/>
    <x v="0"/>
    <n v="24"/>
    <n v="24.6"/>
    <n v="581265.59"/>
    <n v="134952.43"/>
    <n v="0"/>
    <n v="0"/>
    <n v="0"/>
    <n v="0"/>
    <n v="581265.59"/>
    <n v="134952.43"/>
    <n v="0"/>
    <n v="0"/>
    <n v="0"/>
  </r>
  <r>
    <x v="2"/>
    <x v="0"/>
    <x v="0"/>
    <x v="23"/>
    <x v="1"/>
    <x v="3"/>
    <x v="1"/>
    <x v="0"/>
    <n v="0"/>
    <n v="0"/>
    <n v="0"/>
    <n v="0"/>
    <n v="2"/>
    <n v="40268.400000000001"/>
    <n v="0"/>
    <n v="0"/>
    <n v="0"/>
    <n v="0"/>
    <n v="0"/>
    <n v="2"/>
    <n v="40268.400000000001"/>
  </r>
  <r>
    <x v="2"/>
    <x v="0"/>
    <x v="0"/>
    <x v="23"/>
    <x v="1"/>
    <x v="3"/>
    <x v="1"/>
    <x v="1"/>
    <n v="0"/>
    <n v="0"/>
    <n v="0"/>
    <n v="0"/>
    <n v="0"/>
    <n v="-1883"/>
    <n v="0"/>
    <n v="0"/>
    <n v="0"/>
    <n v="0"/>
    <n v="0"/>
    <n v="0"/>
    <n v="-1883"/>
  </r>
  <r>
    <x v="2"/>
    <x v="0"/>
    <x v="0"/>
    <x v="23"/>
    <x v="1"/>
    <x v="3"/>
    <x v="2"/>
    <x v="0"/>
    <n v="0"/>
    <n v="0"/>
    <n v="0"/>
    <n v="0"/>
    <n v="1"/>
    <n v="23352"/>
    <n v="0"/>
    <n v="0"/>
    <n v="0"/>
    <n v="0"/>
    <n v="0"/>
    <n v="1"/>
    <n v="23352"/>
  </r>
  <r>
    <x v="2"/>
    <x v="0"/>
    <x v="0"/>
    <x v="23"/>
    <x v="1"/>
    <x v="3"/>
    <x v="3"/>
    <x v="0"/>
    <n v="0"/>
    <n v="0"/>
    <n v="0"/>
    <n v="0"/>
    <n v="1"/>
    <n v="4888"/>
    <n v="0"/>
    <n v="0"/>
    <n v="0"/>
    <n v="0"/>
    <n v="0"/>
    <n v="1"/>
    <n v="4888"/>
  </r>
  <r>
    <x v="2"/>
    <x v="0"/>
    <x v="0"/>
    <x v="23"/>
    <x v="2"/>
    <x v="4"/>
    <x v="0"/>
    <x v="0"/>
    <n v="10048"/>
    <n v="9858.010000000002"/>
    <n v="99652578.629999995"/>
    <n v="103831387.16999997"/>
    <n v="0"/>
    <n v="0"/>
    <n v="0"/>
    <n v="0"/>
    <n v="99652578.629999995"/>
    <n v="103831387.16999997"/>
    <n v="0"/>
    <n v="0"/>
    <n v="0"/>
  </r>
  <r>
    <x v="2"/>
    <x v="0"/>
    <x v="0"/>
    <x v="23"/>
    <x v="2"/>
    <x v="4"/>
    <x v="1"/>
    <x v="0"/>
    <n v="0"/>
    <n v="0"/>
    <n v="0"/>
    <n v="0"/>
    <n v="405"/>
    <n v="71669708.109999985"/>
    <n v="0"/>
    <n v="0"/>
    <n v="0"/>
    <n v="0"/>
    <n v="0"/>
    <n v="405"/>
    <n v="71669708.109999985"/>
  </r>
  <r>
    <x v="2"/>
    <x v="0"/>
    <x v="0"/>
    <x v="23"/>
    <x v="2"/>
    <x v="4"/>
    <x v="1"/>
    <x v="1"/>
    <n v="0"/>
    <n v="0"/>
    <n v="0"/>
    <n v="0"/>
    <n v="11"/>
    <n v="23199.71"/>
    <n v="0"/>
    <n v="0"/>
    <n v="0"/>
    <n v="0"/>
    <n v="0"/>
    <n v="11"/>
    <n v="23199.71"/>
  </r>
  <r>
    <x v="2"/>
    <x v="0"/>
    <x v="0"/>
    <x v="23"/>
    <x v="2"/>
    <x v="4"/>
    <x v="2"/>
    <x v="0"/>
    <n v="0"/>
    <n v="0"/>
    <n v="0"/>
    <n v="0"/>
    <n v="48"/>
    <n v="18511662.599999998"/>
    <n v="0"/>
    <n v="0"/>
    <n v="0"/>
    <n v="0"/>
    <n v="0"/>
    <n v="48"/>
    <n v="18511662.599999998"/>
  </r>
  <r>
    <x v="2"/>
    <x v="0"/>
    <x v="0"/>
    <x v="23"/>
    <x v="2"/>
    <x v="4"/>
    <x v="2"/>
    <x v="1"/>
    <n v="0"/>
    <n v="0"/>
    <n v="0"/>
    <n v="0"/>
    <n v="4"/>
    <n v="1312222.77"/>
    <n v="0"/>
    <n v="0"/>
    <n v="0"/>
    <n v="0"/>
    <n v="0"/>
    <n v="4"/>
    <n v="1312222.77"/>
  </r>
  <r>
    <x v="2"/>
    <x v="0"/>
    <x v="0"/>
    <x v="23"/>
    <x v="2"/>
    <x v="4"/>
    <x v="3"/>
    <x v="0"/>
    <n v="0"/>
    <n v="0"/>
    <n v="0"/>
    <n v="0"/>
    <n v="359"/>
    <n v="1262040.4900000002"/>
    <n v="0"/>
    <n v="0"/>
    <n v="0"/>
    <n v="0"/>
    <n v="0"/>
    <n v="359"/>
    <n v="1262040.4900000002"/>
  </r>
  <r>
    <x v="2"/>
    <x v="0"/>
    <x v="0"/>
    <x v="23"/>
    <x v="2"/>
    <x v="0"/>
    <x v="0"/>
    <x v="0"/>
    <n v="2713"/>
    <n v="3263.01"/>
    <n v="3783752.3600000003"/>
    <n v="4169586.2099999995"/>
    <n v="0"/>
    <n v="5486.42"/>
    <n v="0"/>
    <n v="0"/>
    <n v="3783752.3600000003"/>
    <n v="4169586.2099999995"/>
    <n v="0"/>
    <n v="0"/>
    <n v="5486.42"/>
  </r>
  <r>
    <x v="2"/>
    <x v="0"/>
    <x v="0"/>
    <x v="23"/>
    <x v="2"/>
    <x v="0"/>
    <x v="1"/>
    <x v="0"/>
    <n v="0"/>
    <n v="0"/>
    <n v="0"/>
    <n v="0"/>
    <n v="34"/>
    <n v="970890.14999999991"/>
    <n v="0"/>
    <n v="0"/>
    <n v="0"/>
    <n v="0"/>
    <n v="0"/>
    <n v="34"/>
    <n v="970890.14999999991"/>
  </r>
  <r>
    <x v="2"/>
    <x v="0"/>
    <x v="0"/>
    <x v="23"/>
    <x v="2"/>
    <x v="0"/>
    <x v="1"/>
    <x v="1"/>
    <n v="0"/>
    <n v="0"/>
    <n v="0"/>
    <n v="0"/>
    <n v="2"/>
    <n v="-1378"/>
    <n v="0"/>
    <n v="0"/>
    <n v="0"/>
    <n v="0"/>
    <n v="0"/>
    <n v="2"/>
    <n v="-1378"/>
  </r>
  <r>
    <x v="2"/>
    <x v="0"/>
    <x v="0"/>
    <x v="23"/>
    <x v="2"/>
    <x v="0"/>
    <x v="2"/>
    <x v="0"/>
    <n v="0"/>
    <n v="0"/>
    <n v="0"/>
    <n v="0"/>
    <n v="1"/>
    <n v="114107.45"/>
    <n v="0"/>
    <n v="0"/>
    <n v="0"/>
    <n v="0"/>
    <n v="0"/>
    <n v="1"/>
    <n v="114107.45"/>
  </r>
  <r>
    <x v="2"/>
    <x v="0"/>
    <x v="0"/>
    <x v="23"/>
    <x v="2"/>
    <x v="0"/>
    <x v="3"/>
    <x v="0"/>
    <n v="0"/>
    <n v="0"/>
    <n v="0"/>
    <n v="0"/>
    <n v="67"/>
    <n v="426895.42"/>
    <n v="0"/>
    <n v="0"/>
    <n v="0"/>
    <n v="0"/>
    <n v="0"/>
    <n v="67"/>
    <n v="426895.42"/>
  </r>
  <r>
    <x v="2"/>
    <x v="0"/>
    <x v="0"/>
    <x v="23"/>
    <x v="2"/>
    <x v="1"/>
    <x v="0"/>
    <x v="0"/>
    <n v="394"/>
    <n v="538.62"/>
    <n v="4037741.84"/>
    <n v="2595045.35"/>
    <n v="0"/>
    <n v="3230.54"/>
    <n v="0"/>
    <n v="0"/>
    <n v="4037741.84"/>
    <n v="2595045.35"/>
    <n v="0"/>
    <n v="0"/>
    <n v="3230.54"/>
  </r>
  <r>
    <x v="2"/>
    <x v="0"/>
    <x v="0"/>
    <x v="23"/>
    <x v="2"/>
    <x v="1"/>
    <x v="1"/>
    <x v="0"/>
    <n v="0"/>
    <n v="0"/>
    <n v="0"/>
    <n v="0"/>
    <n v="40"/>
    <n v="1812009.01"/>
    <n v="0"/>
    <n v="0"/>
    <n v="0"/>
    <n v="0"/>
    <n v="0"/>
    <n v="40"/>
    <n v="1812009.01"/>
  </r>
  <r>
    <x v="2"/>
    <x v="0"/>
    <x v="0"/>
    <x v="23"/>
    <x v="2"/>
    <x v="1"/>
    <x v="1"/>
    <x v="1"/>
    <n v="0"/>
    <n v="0"/>
    <n v="0"/>
    <n v="0"/>
    <n v="1"/>
    <n v="-47197.9"/>
    <n v="0"/>
    <n v="0"/>
    <n v="0"/>
    <n v="0"/>
    <n v="0"/>
    <n v="1"/>
    <n v="-47197.9"/>
  </r>
  <r>
    <x v="2"/>
    <x v="0"/>
    <x v="0"/>
    <x v="23"/>
    <x v="2"/>
    <x v="1"/>
    <x v="2"/>
    <x v="0"/>
    <n v="0"/>
    <n v="0"/>
    <n v="0"/>
    <n v="0"/>
    <n v="3"/>
    <n v="740182.05"/>
    <n v="0"/>
    <n v="0"/>
    <n v="0"/>
    <n v="0"/>
    <n v="0"/>
    <n v="3"/>
    <n v="740182.05"/>
  </r>
  <r>
    <x v="2"/>
    <x v="0"/>
    <x v="0"/>
    <x v="23"/>
    <x v="2"/>
    <x v="1"/>
    <x v="3"/>
    <x v="0"/>
    <n v="0"/>
    <n v="0"/>
    <n v="0"/>
    <n v="0"/>
    <n v="24"/>
    <n v="93900.59"/>
    <n v="0"/>
    <n v="0"/>
    <n v="0"/>
    <n v="0"/>
    <n v="0"/>
    <n v="24"/>
    <n v="93900.59"/>
  </r>
  <r>
    <x v="2"/>
    <x v="0"/>
    <x v="0"/>
    <x v="23"/>
    <x v="2"/>
    <x v="2"/>
    <x v="0"/>
    <x v="0"/>
    <n v="0"/>
    <n v="10.9"/>
    <n v="-64650.87"/>
    <n v="322870.48"/>
    <n v="0"/>
    <n v="0"/>
    <n v="0"/>
    <n v="0"/>
    <n v="-64650.87"/>
    <n v="322870.48"/>
    <n v="0"/>
    <n v="0"/>
    <n v="0"/>
  </r>
  <r>
    <x v="2"/>
    <x v="0"/>
    <x v="0"/>
    <x v="23"/>
    <x v="2"/>
    <x v="3"/>
    <x v="0"/>
    <x v="0"/>
    <n v="4"/>
    <n v="8.8000000000000007"/>
    <n v="74878.34"/>
    <n v="65707.06"/>
    <n v="0"/>
    <n v="0"/>
    <n v="0"/>
    <n v="0"/>
    <n v="74878.34"/>
    <n v="65707.06"/>
    <n v="0"/>
    <n v="0"/>
    <n v="0"/>
  </r>
  <r>
    <x v="2"/>
    <x v="0"/>
    <x v="0"/>
    <x v="23"/>
    <x v="2"/>
    <x v="3"/>
    <x v="3"/>
    <x v="0"/>
    <n v="0"/>
    <n v="0"/>
    <n v="0"/>
    <n v="0"/>
    <n v="3"/>
    <n v="36646.07"/>
    <n v="0"/>
    <n v="0"/>
    <n v="0"/>
    <n v="0"/>
    <n v="0"/>
    <n v="3"/>
    <n v="36646.07"/>
  </r>
  <r>
    <x v="2"/>
    <x v="0"/>
    <x v="0"/>
    <x v="23"/>
    <x v="3"/>
    <x v="0"/>
    <x v="0"/>
    <x v="0"/>
    <n v="66"/>
    <n v="287.06"/>
    <n v="1301955.1000000001"/>
    <n v="2032333.9300000004"/>
    <n v="0"/>
    <n v="0"/>
    <n v="0"/>
    <n v="0"/>
    <n v="1301955.1000000001"/>
    <n v="2032333.9300000004"/>
    <n v="0"/>
    <n v="0"/>
    <n v="0"/>
  </r>
  <r>
    <x v="2"/>
    <x v="0"/>
    <x v="0"/>
    <x v="23"/>
    <x v="3"/>
    <x v="0"/>
    <x v="1"/>
    <x v="0"/>
    <n v="0"/>
    <n v="0"/>
    <n v="0"/>
    <n v="0"/>
    <n v="19"/>
    <n v="343015.23"/>
    <n v="0"/>
    <n v="0"/>
    <n v="0"/>
    <n v="0"/>
    <n v="0"/>
    <n v="19"/>
    <n v="343015.23"/>
  </r>
  <r>
    <x v="2"/>
    <x v="0"/>
    <x v="0"/>
    <x v="23"/>
    <x v="3"/>
    <x v="0"/>
    <x v="1"/>
    <x v="1"/>
    <n v="0"/>
    <n v="0"/>
    <n v="0"/>
    <n v="0"/>
    <n v="4"/>
    <n v="-17217.77"/>
    <n v="0"/>
    <n v="0"/>
    <n v="0"/>
    <n v="0"/>
    <n v="0"/>
    <n v="4"/>
    <n v="-17217.77"/>
  </r>
  <r>
    <x v="2"/>
    <x v="0"/>
    <x v="0"/>
    <x v="23"/>
    <x v="3"/>
    <x v="0"/>
    <x v="2"/>
    <x v="0"/>
    <n v="0"/>
    <n v="0"/>
    <n v="0"/>
    <n v="0"/>
    <n v="0"/>
    <n v="-23722.57"/>
    <n v="0"/>
    <n v="0"/>
    <n v="0"/>
    <n v="0"/>
    <n v="0"/>
    <n v="0"/>
    <n v="-23722.57"/>
  </r>
  <r>
    <x v="2"/>
    <x v="0"/>
    <x v="0"/>
    <x v="23"/>
    <x v="3"/>
    <x v="1"/>
    <x v="0"/>
    <x v="0"/>
    <n v="308"/>
    <n v="401.62000000000006"/>
    <n v="1535402.6300000001"/>
    <n v="1274319.06"/>
    <n v="0"/>
    <n v="5372.46"/>
    <n v="0"/>
    <n v="0"/>
    <n v="1535402.6300000001"/>
    <n v="1274319.06"/>
    <n v="0"/>
    <n v="0"/>
    <n v="5372.46"/>
  </r>
  <r>
    <x v="2"/>
    <x v="0"/>
    <x v="0"/>
    <x v="23"/>
    <x v="3"/>
    <x v="1"/>
    <x v="1"/>
    <x v="0"/>
    <n v="0"/>
    <n v="0"/>
    <n v="0"/>
    <n v="0"/>
    <n v="37"/>
    <n v="581446.13"/>
    <n v="0"/>
    <n v="0"/>
    <n v="0"/>
    <n v="0"/>
    <n v="0"/>
    <n v="37"/>
    <n v="581446.13"/>
  </r>
  <r>
    <x v="2"/>
    <x v="0"/>
    <x v="0"/>
    <x v="23"/>
    <x v="3"/>
    <x v="1"/>
    <x v="1"/>
    <x v="1"/>
    <n v="0"/>
    <n v="0"/>
    <n v="0"/>
    <n v="0"/>
    <n v="6"/>
    <n v="-89482.670000000013"/>
    <n v="0"/>
    <n v="0"/>
    <n v="0"/>
    <n v="0"/>
    <n v="0"/>
    <n v="6"/>
    <n v="-89482.670000000013"/>
  </r>
  <r>
    <x v="2"/>
    <x v="0"/>
    <x v="0"/>
    <x v="23"/>
    <x v="3"/>
    <x v="1"/>
    <x v="2"/>
    <x v="0"/>
    <n v="0"/>
    <n v="0"/>
    <n v="0"/>
    <n v="0"/>
    <n v="4"/>
    <n v="555076.61"/>
    <n v="0"/>
    <n v="0"/>
    <n v="0"/>
    <n v="0"/>
    <n v="0"/>
    <n v="4"/>
    <n v="555076.61"/>
  </r>
  <r>
    <x v="2"/>
    <x v="0"/>
    <x v="0"/>
    <x v="23"/>
    <x v="3"/>
    <x v="1"/>
    <x v="3"/>
    <x v="0"/>
    <n v="0"/>
    <n v="0"/>
    <n v="0"/>
    <n v="0"/>
    <n v="1"/>
    <n v="2700"/>
    <n v="0"/>
    <n v="0"/>
    <n v="0"/>
    <n v="0"/>
    <n v="0"/>
    <n v="1"/>
    <n v="2700"/>
  </r>
  <r>
    <x v="2"/>
    <x v="0"/>
    <x v="0"/>
    <x v="23"/>
    <x v="3"/>
    <x v="2"/>
    <x v="0"/>
    <x v="0"/>
    <n v="754"/>
    <n v="812.25000000000011"/>
    <n v="792480.62999999989"/>
    <n v="523829.05"/>
    <n v="0"/>
    <n v="0"/>
    <n v="0"/>
    <n v="0"/>
    <n v="792480.62999999989"/>
    <n v="523829.05"/>
    <n v="0"/>
    <n v="0"/>
    <n v="0"/>
  </r>
  <r>
    <x v="2"/>
    <x v="0"/>
    <x v="0"/>
    <x v="23"/>
    <x v="3"/>
    <x v="2"/>
    <x v="1"/>
    <x v="0"/>
    <n v="0"/>
    <n v="0"/>
    <n v="0"/>
    <n v="0"/>
    <n v="123"/>
    <n v="891800.12"/>
    <n v="0"/>
    <n v="0"/>
    <n v="0"/>
    <n v="0"/>
    <n v="0"/>
    <n v="123"/>
    <n v="891800.12"/>
  </r>
  <r>
    <x v="2"/>
    <x v="0"/>
    <x v="0"/>
    <x v="23"/>
    <x v="3"/>
    <x v="2"/>
    <x v="1"/>
    <x v="1"/>
    <n v="0"/>
    <n v="0"/>
    <n v="0"/>
    <n v="0"/>
    <n v="14"/>
    <n v="-126098.01"/>
    <n v="0"/>
    <n v="0"/>
    <n v="0"/>
    <n v="0"/>
    <n v="0"/>
    <n v="14"/>
    <n v="-126098.01"/>
  </r>
  <r>
    <x v="2"/>
    <x v="0"/>
    <x v="0"/>
    <x v="23"/>
    <x v="3"/>
    <x v="2"/>
    <x v="2"/>
    <x v="0"/>
    <n v="0"/>
    <n v="0"/>
    <n v="0"/>
    <n v="0"/>
    <n v="3"/>
    <n v="48332.54"/>
    <n v="0"/>
    <n v="0"/>
    <n v="0"/>
    <n v="0"/>
    <n v="0"/>
    <n v="3"/>
    <n v="48332.54"/>
  </r>
  <r>
    <x v="2"/>
    <x v="0"/>
    <x v="0"/>
    <x v="23"/>
    <x v="4"/>
    <x v="4"/>
    <x v="0"/>
    <x v="0"/>
    <n v="1"/>
    <n v="10.06"/>
    <n v="0"/>
    <n v="314737.95"/>
    <n v="0"/>
    <n v="0"/>
    <n v="0"/>
    <n v="0"/>
    <n v="0"/>
    <n v="314737.95"/>
    <n v="0"/>
    <n v="0"/>
    <n v="0"/>
  </r>
  <r>
    <x v="2"/>
    <x v="0"/>
    <x v="0"/>
    <x v="23"/>
    <x v="4"/>
    <x v="0"/>
    <x v="0"/>
    <x v="0"/>
    <n v="0"/>
    <n v="0"/>
    <n v="0"/>
    <n v="0"/>
    <n v="0"/>
    <n v="39111.630000000005"/>
    <n v="0"/>
    <n v="0"/>
    <n v="0"/>
    <n v="0"/>
    <n v="0"/>
    <n v="0"/>
    <n v="39111.630000000005"/>
  </r>
  <r>
    <x v="2"/>
    <x v="0"/>
    <x v="0"/>
    <x v="23"/>
    <x v="4"/>
    <x v="0"/>
    <x v="1"/>
    <x v="0"/>
    <n v="0"/>
    <n v="0"/>
    <n v="0"/>
    <n v="0"/>
    <n v="6"/>
    <n v="-3424086.9"/>
    <n v="0"/>
    <n v="0"/>
    <n v="0"/>
    <n v="0"/>
    <n v="0"/>
    <n v="6"/>
    <n v="-3424086.9"/>
  </r>
  <r>
    <x v="2"/>
    <x v="0"/>
    <x v="0"/>
    <x v="23"/>
    <x v="4"/>
    <x v="0"/>
    <x v="1"/>
    <x v="1"/>
    <n v="0"/>
    <n v="0"/>
    <n v="0"/>
    <n v="0"/>
    <n v="3"/>
    <n v="-1286422.3500000001"/>
    <n v="0"/>
    <n v="0"/>
    <n v="0"/>
    <n v="0"/>
    <n v="0"/>
    <n v="3"/>
    <n v="-1286422.3500000001"/>
  </r>
  <r>
    <x v="2"/>
    <x v="0"/>
    <x v="0"/>
    <x v="23"/>
    <x v="4"/>
    <x v="0"/>
    <x v="2"/>
    <x v="0"/>
    <n v="0"/>
    <n v="0"/>
    <n v="0"/>
    <n v="0"/>
    <n v="0"/>
    <n v="562204.55999999994"/>
    <n v="0"/>
    <n v="0"/>
    <n v="0"/>
    <n v="0"/>
    <n v="0"/>
    <n v="0"/>
    <n v="562204.55999999994"/>
  </r>
  <r>
    <x v="2"/>
    <x v="0"/>
    <x v="0"/>
    <x v="23"/>
    <x v="4"/>
    <x v="0"/>
    <x v="2"/>
    <x v="1"/>
    <n v="0"/>
    <n v="0"/>
    <n v="0"/>
    <n v="0"/>
    <n v="0"/>
    <n v="12730.93"/>
    <n v="0"/>
    <n v="0"/>
    <n v="0"/>
    <n v="0"/>
    <n v="0"/>
    <n v="0"/>
    <n v="12730.93"/>
  </r>
  <r>
    <x v="2"/>
    <x v="0"/>
    <x v="0"/>
    <x v="23"/>
    <x v="4"/>
    <x v="0"/>
    <x v="3"/>
    <x v="0"/>
    <n v="0"/>
    <n v="0"/>
    <n v="0"/>
    <n v="0"/>
    <n v="0"/>
    <n v="-13792.419999999998"/>
    <n v="0"/>
    <n v="0"/>
    <n v="0"/>
    <n v="0"/>
    <n v="0"/>
    <n v="0"/>
    <n v="-13792.419999999998"/>
  </r>
  <r>
    <x v="2"/>
    <x v="0"/>
    <x v="0"/>
    <x v="23"/>
    <x v="4"/>
    <x v="1"/>
    <x v="0"/>
    <x v="0"/>
    <n v="111"/>
    <n v="115.45"/>
    <n v="1157834.67"/>
    <n v="690524.56"/>
    <n v="0"/>
    <n v="0"/>
    <n v="0"/>
    <n v="0"/>
    <n v="1157834.67"/>
    <n v="690524.56"/>
    <n v="0"/>
    <n v="0"/>
    <n v="0"/>
  </r>
  <r>
    <x v="2"/>
    <x v="0"/>
    <x v="0"/>
    <x v="24"/>
    <x v="0"/>
    <x v="4"/>
    <x v="0"/>
    <x v="0"/>
    <n v="0"/>
    <n v="0.72"/>
    <n v="5821.56"/>
    <n v="5821.56"/>
    <n v="0"/>
    <n v="0"/>
    <n v="0"/>
    <n v="0"/>
    <n v="5821.56"/>
    <n v="5821.56"/>
    <n v="0"/>
    <n v="0"/>
    <n v="0"/>
  </r>
  <r>
    <x v="2"/>
    <x v="0"/>
    <x v="0"/>
    <x v="24"/>
    <x v="0"/>
    <x v="0"/>
    <x v="0"/>
    <x v="0"/>
    <n v="6691"/>
    <n v="7705.0200000000013"/>
    <n v="23168119.770000003"/>
    <n v="24205771.449999999"/>
    <n v="0"/>
    <n v="467.79"/>
    <n v="0"/>
    <n v="0"/>
    <n v="23168119.770000003"/>
    <n v="24205771.449999999"/>
    <n v="0"/>
    <n v="0"/>
    <n v="467.79"/>
  </r>
  <r>
    <x v="2"/>
    <x v="0"/>
    <x v="0"/>
    <x v="24"/>
    <x v="0"/>
    <x v="0"/>
    <x v="1"/>
    <x v="0"/>
    <n v="0"/>
    <n v="0"/>
    <n v="0"/>
    <n v="0"/>
    <n v="901"/>
    <n v="25651198.439999998"/>
    <n v="0"/>
    <n v="0"/>
    <n v="0"/>
    <n v="0"/>
    <n v="0"/>
    <n v="901"/>
    <n v="25651198.439999998"/>
  </r>
  <r>
    <x v="2"/>
    <x v="0"/>
    <x v="0"/>
    <x v="24"/>
    <x v="0"/>
    <x v="0"/>
    <x v="1"/>
    <x v="1"/>
    <n v="0"/>
    <n v="0"/>
    <n v="0"/>
    <n v="0"/>
    <n v="207"/>
    <n v="-176865.66000000009"/>
    <n v="0"/>
    <n v="0"/>
    <n v="0"/>
    <n v="0"/>
    <n v="0"/>
    <n v="207"/>
    <n v="-176865.66000000009"/>
  </r>
  <r>
    <x v="2"/>
    <x v="0"/>
    <x v="0"/>
    <x v="24"/>
    <x v="0"/>
    <x v="0"/>
    <x v="2"/>
    <x v="0"/>
    <n v="0"/>
    <n v="0"/>
    <n v="0"/>
    <n v="0"/>
    <n v="101"/>
    <n v="12403268.199999997"/>
    <n v="0"/>
    <n v="0"/>
    <n v="0"/>
    <n v="0"/>
    <n v="0"/>
    <n v="101"/>
    <n v="12403268.199999997"/>
  </r>
  <r>
    <x v="2"/>
    <x v="0"/>
    <x v="0"/>
    <x v="24"/>
    <x v="0"/>
    <x v="0"/>
    <x v="2"/>
    <x v="1"/>
    <n v="0"/>
    <n v="0"/>
    <n v="0"/>
    <n v="0"/>
    <n v="2"/>
    <n v="231697.1"/>
    <n v="0"/>
    <n v="0"/>
    <n v="0"/>
    <n v="0"/>
    <n v="0"/>
    <n v="2"/>
    <n v="231697.1"/>
  </r>
  <r>
    <x v="2"/>
    <x v="0"/>
    <x v="0"/>
    <x v="24"/>
    <x v="0"/>
    <x v="0"/>
    <x v="3"/>
    <x v="0"/>
    <n v="0"/>
    <n v="0"/>
    <n v="0"/>
    <n v="0"/>
    <n v="350"/>
    <n v="2102734.8499999996"/>
    <n v="0"/>
    <n v="0"/>
    <n v="0"/>
    <n v="0"/>
    <n v="0"/>
    <n v="350"/>
    <n v="2102734.8499999996"/>
  </r>
  <r>
    <x v="2"/>
    <x v="0"/>
    <x v="0"/>
    <x v="24"/>
    <x v="0"/>
    <x v="1"/>
    <x v="0"/>
    <x v="0"/>
    <n v="21073"/>
    <n v="19596.289999999997"/>
    <n v="89045188.660000026"/>
    <n v="60698871.030000001"/>
    <n v="0"/>
    <n v="1474.47"/>
    <n v="0"/>
    <n v="0"/>
    <n v="89045188.660000026"/>
    <n v="60698871.030000001"/>
    <n v="0"/>
    <n v="0"/>
    <n v="1474.47"/>
  </r>
  <r>
    <x v="2"/>
    <x v="0"/>
    <x v="0"/>
    <x v="24"/>
    <x v="0"/>
    <x v="1"/>
    <x v="1"/>
    <x v="0"/>
    <n v="0"/>
    <n v="0"/>
    <n v="0"/>
    <n v="0"/>
    <n v="2810"/>
    <n v="69339008.900000006"/>
    <n v="0"/>
    <n v="0"/>
    <n v="0"/>
    <n v="0"/>
    <n v="0"/>
    <n v="2810"/>
    <n v="69339008.900000006"/>
  </r>
  <r>
    <x v="2"/>
    <x v="0"/>
    <x v="0"/>
    <x v="24"/>
    <x v="0"/>
    <x v="1"/>
    <x v="1"/>
    <x v="1"/>
    <n v="0"/>
    <n v="0"/>
    <n v="0"/>
    <n v="0"/>
    <n v="989"/>
    <n v="1843270.1199999999"/>
    <n v="0"/>
    <n v="0"/>
    <n v="0"/>
    <n v="0"/>
    <n v="0"/>
    <n v="989"/>
    <n v="1843270.1199999999"/>
  </r>
  <r>
    <x v="2"/>
    <x v="0"/>
    <x v="0"/>
    <x v="24"/>
    <x v="0"/>
    <x v="1"/>
    <x v="2"/>
    <x v="0"/>
    <n v="0"/>
    <n v="0"/>
    <n v="0"/>
    <n v="0"/>
    <n v="190"/>
    <n v="26678243.259999998"/>
    <n v="0"/>
    <n v="0"/>
    <n v="0"/>
    <n v="0"/>
    <n v="0"/>
    <n v="190"/>
    <n v="26678243.259999998"/>
  </r>
  <r>
    <x v="2"/>
    <x v="0"/>
    <x v="0"/>
    <x v="24"/>
    <x v="0"/>
    <x v="1"/>
    <x v="2"/>
    <x v="1"/>
    <n v="0"/>
    <n v="0"/>
    <n v="0"/>
    <n v="0"/>
    <n v="39"/>
    <n v="5855362.29"/>
    <n v="0"/>
    <n v="0"/>
    <n v="0"/>
    <n v="0"/>
    <n v="0"/>
    <n v="39"/>
    <n v="5855362.29"/>
  </r>
  <r>
    <x v="2"/>
    <x v="0"/>
    <x v="0"/>
    <x v="24"/>
    <x v="0"/>
    <x v="1"/>
    <x v="3"/>
    <x v="0"/>
    <n v="0"/>
    <n v="0"/>
    <n v="0"/>
    <n v="0"/>
    <n v="612"/>
    <n v="4680476.26"/>
    <n v="0"/>
    <n v="0"/>
    <n v="0"/>
    <n v="0"/>
    <n v="0"/>
    <n v="612"/>
    <n v="4680476.26"/>
  </r>
  <r>
    <x v="2"/>
    <x v="0"/>
    <x v="0"/>
    <x v="24"/>
    <x v="0"/>
    <x v="2"/>
    <x v="0"/>
    <x v="0"/>
    <n v="0"/>
    <n v="3.05"/>
    <n v="1975.14"/>
    <n v="5675.1"/>
    <n v="0"/>
    <n v="0"/>
    <n v="0"/>
    <n v="0"/>
    <n v="1975.14"/>
    <n v="5675.1"/>
    <n v="0"/>
    <n v="0"/>
    <n v="0"/>
  </r>
  <r>
    <x v="2"/>
    <x v="0"/>
    <x v="0"/>
    <x v="24"/>
    <x v="0"/>
    <x v="2"/>
    <x v="1"/>
    <x v="0"/>
    <n v="0"/>
    <n v="0"/>
    <n v="0"/>
    <n v="0"/>
    <n v="0"/>
    <n v="-17201"/>
    <n v="0"/>
    <n v="0"/>
    <n v="0"/>
    <n v="0"/>
    <n v="0"/>
    <n v="0"/>
    <n v="-17201"/>
  </r>
  <r>
    <x v="2"/>
    <x v="0"/>
    <x v="0"/>
    <x v="24"/>
    <x v="0"/>
    <x v="2"/>
    <x v="3"/>
    <x v="0"/>
    <n v="0"/>
    <n v="0"/>
    <n v="0"/>
    <n v="0"/>
    <n v="2"/>
    <n v="4473.34"/>
    <n v="0"/>
    <n v="0"/>
    <n v="0"/>
    <n v="0"/>
    <n v="0"/>
    <n v="2"/>
    <n v="4473.34"/>
  </r>
  <r>
    <x v="2"/>
    <x v="0"/>
    <x v="0"/>
    <x v="24"/>
    <x v="0"/>
    <x v="3"/>
    <x v="0"/>
    <x v="0"/>
    <n v="1015"/>
    <n v="1166.5999999999999"/>
    <n v="6652685.1400000006"/>
    <n v="6124081.4500000002"/>
    <n v="0"/>
    <n v="0"/>
    <n v="0"/>
    <n v="0"/>
    <n v="6652685.1400000006"/>
    <n v="6124081.4500000002"/>
    <n v="0"/>
    <n v="0"/>
    <n v="0"/>
  </r>
  <r>
    <x v="2"/>
    <x v="0"/>
    <x v="0"/>
    <x v="24"/>
    <x v="0"/>
    <x v="3"/>
    <x v="1"/>
    <x v="0"/>
    <n v="0"/>
    <n v="0"/>
    <n v="0"/>
    <n v="0"/>
    <n v="182"/>
    <n v="5340927.97"/>
    <n v="0"/>
    <n v="0"/>
    <n v="0"/>
    <n v="0"/>
    <n v="0"/>
    <n v="182"/>
    <n v="5340927.97"/>
  </r>
  <r>
    <x v="2"/>
    <x v="0"/>
    <x v="0"/>
    <x v="24"/>
    <x v="0"/>
    <x v="3"/>
    <x v="1"/>
    <x v="1"/>
    <n v="0"/>
    <n v="0"/>
    <n v="0"/>
    <n v="0"/>
    <n v="8"/>
    <n v="170857.31999999998"/>
    <n v="0"/>
    <n v="0"/>
    <n v="0"/>
    <n v="0"/>
    <n v="0"/>
    <n v="8"/>
    <n v="170857.31999999998"/>
  </r>
  <r>
    <x v="2"/>
    <x v="0"/>
    <x v="0"/>
    <x v="24"/>
    <x v="0"/>
    <x v="3"/>
    <x v="2"/>
    <x v="0"/>
    <n v="0"/>
    <n v="0"/>
    <n v="0"/>
    <n v="0"/>
    <n v="4"/>
    <n v="850248.21"/>
    <n v="0"/>
    <n v="0"/>
    <n v="0"/>
    <n v="0"/>
    <n v="0"/>
    <n v="4"/>
    <n v="850248.21"/>
  </r>
  <r>
    <x v="2"/>
    <x v="0"/>
    <x v="0"/>
    <x v="24"/>
    <x v="0"/>
    <x v="3"/>
    <x v="2"/>
    <x v="1"/>
    <n v="0"/>
    <n v="0"/>
    <n v="0"/>
    <n v="0"/>
    <n v="2"/>
    <n v="208630.38"/>
    <n v="0"/>
    <n v="0"/>
    <n v="0"/>
    <n v="0"/>
    <n v="0"/>
    <n v="2"/>
    <n v="208630.38"/>
  </r>
  <r>
    <x v="2"/>
    <x v="0"/>
    <x v="0"/>
    <x v="24"/>
    <x v="0"/>
    <x v="3"/>
    <x v="3"/>
    <x v="0"/>
    <n v="0"/>
    <n v="0"/>
    <n v="0"/>
    <n v="0"/>
    <n v="35"/>
    <n v="212024.09"/>
    <n v="0"/>
    <n v="0"/>
    <n v="0"/>
    <n v="0"/>
    <n v="0"/>
    <n v="35"/>
    <n v="212024.09"/>
  </r>
  <r>
    <x v="2"/>
    <x v="0"/>
    <x v="0"/>
    <x v="24"/>
    <x v="1"/>
    <x v="4"/>
    <x v="0"/>
    <x v="0"/>
    <n v="1372"/>
    <n v="1455.3200000000002"/>
    <n v="5882747.5"/>
    <n v="4774691.5100000007"/>
    <n v="0"/>
    <n v="0"/>
    <n v="0"/>
    <n v="0"/>
    <n v="5882747.5"/>
    <n v="4774691.5100000007"/>
    <n v="0"/>
    <n v="0"/>
    <n v="0"/>
  </r>
  <r>
    <x v="2"/>
    <x v="0"/>
    <x v="0"/>
    <x v="24"/>
    <x v="1"/>
    <x v="4"/>
    <x v="1"/>
    <x v="0"/>
    <n v="0"/>
    <n v="0"/>
    <n v="0"/>
    <n v="0"/>
    <n v="141"/>
    <n v="5278876.3900000006"/>
    <n v="0"/>
    <n v="0"/>
    <n v="0"/>
    <n v="0"/>
    <n v="0"/>
    <n v="141"/>
    <n v="5278876.3900000006"/>
  </r>
  <r>
    <x v="2"/>
    <x v="0"/>
    <x v="0"/>
    <x v="24"/>
    <x v="1"/>
    <x v="4"/>
    <x v="1"/>
    <x v="1"/>
    <n v="0"/>
    <n v="0"/>
    <n v="0"/>
    <n v="0"/>
    <n v="49"/>
    <n v="14608.040000000023"/>
    <n v="0"/>
    <n v="0"/>
    <n v="0"/>
    <n v="0"/>
    <n v="0"/>
    <n v="49"/>
    <n v="14608.040000000023"/>
  </r>
  <r>
    <x v="2"/>
    <x v="0"/>
    <x v="0"/>
    <x v="24"/>
    <x v="1"/>
    <x v="4"/>
    <x v="2"/>
    <x v="0"/>
    <n v="0"/>
    <n v="0"/>
    <n v="0"/>
    <n v="0"/>
    <n v="12"/>
    <n v="1572630.4699999997"/>
    <n v="0"/>
    <n v="0"/>
    <n v="0"/>
    <n v="0"/>
    <n v="0"/>
    <n v="12"/>
    <n v="1572630.4699999997"/>
  </r>
  <r>
    <x v="2"/>
    <x v="0"/>
    <x v="0"/>
    <x v="24"/>
    <x v="1"/>
    <x v="4"/>
    <x v="3"/>
    <x v="0"/>
    <n v="0"/>
    <n v="0"/>
    <n v="0"/>
    <n v="0"/>
    <n v="66"/>
    <n v="243765.99"/>
    <n v="0"/>
    <n v="0"/>
    <n v="0"/>
    <n v="0"/>
    <n v="0"/>
    <n v="66"/>
    <n v="243765.99"/>
  </r>
  <r>
    <x v="2"/>
    <x v="0"/>
    <x v="0"/>
    <x v="24"/>
    <x v="1"/>
    <x v="0"/>
    <x v="0"/>
    <x v="0"/>
    <n v="936"/>
    <n v="1088.1500000000001"/>
    <n v="3201371.52"/>
    <n v="3886527.62"/>
    <n v="0"/>
    <n v="0"/>
    <n v="0"/>
    <n v="0"/>
    <n v="3201371.52"/>
    <n v="3886527.62"/>
    <n v="0"/>
    <n v="0"/>
    <n v="0"/>
  </r>
  <r>
    <x v="2"/>
    <x v="0"/>
    <x v="0"/>
    <x v="24"/>
    <x v="1"/>
    <x v="0"/>
    <x v="1"/>
    <x v="0"/>
    <n v="0"/>
    <n v="0"/>
    <n v="0"/>
    <n v="0"/>
    <n v="123"/>
    <n v="7981091.7899999991"/>
    <n v="0"/>
    <n v="0"/>
    <n v="0"/>
    <n v="0"/>
    <n v="0"/>
    <n v="123"/>
    <n v="7981091.7899999991"/>
  </r>
  <r>
    <x v="2"/>
    <x v="0"/>
    <x v="0"/>
    <x v="24"/>
    <x v="1"/>
    <x v="0"/>
    <x v="1"/>
    <x v="1"/>
    <n v="0"/>
    <n v="0"/>
    <n v="0"/>
    <n v="0"/>
    <n v="32"/>
    <n v="318151.14999999997"/>
    <n v="0"/>
    <n v="0"/>
    <n v="0"/>
    <n v="0"/>
    <n v="0"/>
    <n v="32"/>
    <n v="318151.14999999997"/>
  </r>
  <r>
    <x v="2"/>
    <x v="0"/>
    <x v="0"/>
    <x v="24"/>
    <x v="1"/>
    <x v="0"/>
    <x v="2"/>
    <x v="0"/>
    <n v="0"/>
    <n v="0"/>
    <n v="0"/>
    <n v="0"/>
    <n v="8"/>
    <n v="1439464.6900000002"/>
    <n v="0"/>
    <n v="0"/>
    <n v="0"/>
    <n v="0"/>
    <n v="0"/>
    <n v="8"/>
    <n v="1439464.6900000002"/>
  </r>
  <r>
    <x v="2"/>
    <x v="0"/>
    <x v="0"/>
    <x v="24"/>
    <x v="1"/>
    <x v="0"/>
    <x v="3"/>
    <x v="0"/>
    <n v="0"/>
    <n v="0"/>
    <n v="0"/>
    <n v="0"/>
    <n v="29"/>
    <n v="120358.49"/>
    <n v="0"/>
    <n v="0"/>
    <n v="0"/>
    <n v="0"/>
    <n v="0"/>
    <n v="29"/>
    <n v="120358.49"/>
  </r>
  <r>
    <x v="2"/>
    <x v="0"/>
    <x v="0"/>
    <x v="24"/>
    <x v="1"/>
    <x v="1"/>
    <x v="0"/>
    <x v="0"/>
    <n v="2082"/>
    <n v="2126.96"/>
    <n v="8991819.7700000014"/>
    <n v="9394391.2300000004"/>
    <n v="0"/>
    <n v="0"/>
    <n v="0"/>
    <n v="0"/>
    <n v="8991819.7700000014"/>
    <n v="9394391.2300000004"/>
    <n v="0"/>
    <n v="0"/>
    <n v="0"/>
  </r>
  <r>
    <x v="2"/>
    <x v="0"/>
    <x v="0"/>
    <x v="24"/>
    <x v="1"/>
    <x v="1"/>
    <x v="1"/>
    <x v="0"/>
    <n v="0"/>
    <n v="0"/>
    <n v="0"/>
    <n v="0"/>
    <n v="304"/>
    <n v="9959900.2100000009"/>
    <n v="0"/>
    <n v="0"/>
    <n v="0"/>
    <n v="0"/>
    <n v="0"/>
    <n v="304"/>
    <n v="9959900.2100000009"/>
  </r>
  <r>
    <x v="2"/>
    <x v="0"/>
    <x v="0"/>
    <x v="24"/>
    <x v="1"/>
    <x v="1"/>
    <x v="1"/>
    <x v="1"/>
    <n v="0"/>
    <n v="0"/>
    <n v="0"/>
    <n v="0"/>
    <n v="104"/>
    <n v="182851.78"/>
    <n v="0"/>
    <n v="0"/>
    <n v="0"/>
    <n v="0"/>
    <n v="0"/>
    <n v="104"/>
    <n v="182851.78"/>
  </r>
  <r>
    <x v="2"/>
    <x v="0"/>
    <x v="0"/>
    <x v="24"/>
    <x v="1"/>
    <x v="1"/>
    <x v="2"/>
    <x v="0"/>
    <n v="0"/>
    <n v="0"/>
    <n v="0"/>
    <n v="0"/>
    <n v="14"/>
    <n v="2051304.2399999998"/>
    <n v="0"/>
    <n v="0"/>
    <n v="0"/>
    <n v="0"/>
    <n v="0"/>
    <n v="14"/>
    <n v="2051304.2399999998"/>
  </r>
  <r>
    <x v="2"/>
    <x v="0"/>
    <x v="0"/>
    <x v="24"/>
    <x v="1"/>
    <x v="1"/>
    <x v="2"/>
    <x v="1"/>
    <n v="0"/>
    <n v="0"/>
    <n v="0"/>
    <n v="0"/>
    <n v="2"/>
    <n v="130543.73999999999"/>
    <n v="0"/>
    <n v="0"/>
    <n v="0"/>
    <n v="0"/>
    <n v="0"/>
    <n v="2"/>
    <n v="130543.73999999999"/>
  </r>
  <r>
    <x v="2"/>
    <x v="0"/>
    <x v="0"/>
    <x v="24"/>
    <x v="1"/>
    <x v="1"/>
    <x v="3"/>
    <x v="0"/>
    <n v="0"/>
    <n v="0"/>
    <n v="0"/>
    <n v="0"/>
    <n v="88"/>
    <n v="468464.17"/>
    <n v="0"/>
    <n v="0"/>
    <n v="0"/>
    <n v="0"/>
    <n v="0"/>
    <n v="88"/>
    <n v="468464.17"/>
  </r>
  <r>
    <x v="2"/>
    <x v="0"/>
    <x v="0"/>
    <x v="24"/>
    <x v="1"/>
    <x v="2"/>
    <x v="0"/>
    <x v="0"/>
    <n v="0"/>
    <n v="19.309999999999999"/>
    <n v="0"/>
    <n v="28410.989999999998"/>
    <n v="0"/>
    <n v="0"/>
    <n v="0"/>
    <n v="0"/>
    <n v="0"/>
    <n v="28410.989999999998"/>
    <n v="0"/>
    <n v="0"/>
    <n v="0"/>
  </r>
  <r>
    <x v="2"/>
    <x v="0"/>
    <x v="0"/>
    <x v="24"/>
    <x v="1"/>
    <x v="2"/>
    <x v="1"/>
    <x v="0"/>
    <n v="0"/>
    <n v="0"/>
    <n v="0"/>
    <n v="0"/>
    <n v="0"/>
    <n v="10578.14"/>
    <n v="0"/>
    <n v="0"/>
    <n v="0"/>
    <n v="0"/>
    <n v="0"/>
    <n v="0"/>
    <n v="10578.14"/>
  </r>
  <r>
    <x v="2"/>
    <x v="0"/>
    <x v="0"/>
    <x v="24"/>
    <x v="1"/>
    <x v="2"/>
    <x v="3"/>
    <x v="0"/>
    <n v="0"/>
    <n v="0"/>
    <n v="0"/>
    <n v="0"/>
    <n v="2"/>
    <n v="7772.68"/>
    <n v="0"/>
    <n v="0"/>
    <n v="0"/>
    <n v="0"/>
    <n v="0"/>
    <n v="2"/>
    <n v="7772.68"/>
  </r>
  <r>
    <x v="2"/>
    <x v="0"/>
    <x v="0"/>
    <x v="24"/>
    <x v="1"/>
    <x v="3"/>
    <x v="0"/>
    <x v="0"/>
    <n v="157"/>
    <n v="193.52"/>
    <n v="1802541.1"/>
    <n v="1350655.04"/>
    <n v="0"/>
    <n v="0"/>
    <n v="0"/>
    <n v="0"/>
    <n v="1802541.1"/>
    <n v="1350655.04"/>
    <n v="0"/>
    <n v="0"/>
    <n v="0"/>
  </r>
  <r>
    <x v="2"/>
    <x v="0"/>
    <x v="0"/>
    <x v="24"/>
    <x v="1"/>
    <x v="3"/>
    <x v="1"/>
    <x v="0"/>
    <n v="0"/>
    <n v="0"/>
    <n v="0"/>
    <n v="0"/>
    <n v="30"/>
    <n v="685577.58000000007"/>
    <n v="0"/>
    <n v="0"/>
    <n v="0"/>
    <n v="0"/>
    <n v="0"/>
    <n v="30"/>
    <n v="685577.58000000007"/>
  </r>
  <r>
    <x v="2"/>
    <x v="0"/>
    <x v="0"/>
    <x v="24"/>
    <x v="1"/>
    <x v="3"/>
    <x v="1"/>
    <x v="1"/>
    <n v="0"/>
    <n v="0"/>
    <n v="0"/>
    <n v="0"/>
    <n v="5"/>
    <n v="58392.55"/>
    <n v="0"/>
    <n v="0"/>
    <n v="0"/>
    <n v="0"/>
    <n v="0"/>
    <n v="5"/>
    <n v="58392.55"/>
  </r>
  <r>
    <x v="2"/>
    <x v="0"/>
    <x v="0"/>
    <x v="24"/>
    <x v="1"/>
    <x v="3"/>
    <x v="2"/>
    <x v="0"/>
    <n v="0"/>
    <n v="0"/>
    <n v="0"/>
    <n v="0"/>
    <n v="4"/>
    <n v="129636.79999999999"/>
    <n v="0"/>
    <n v="0"/>
    <n v="0"/>
    <n v="0"/>
    <n v="0"/>
    <n v="4"/>
    <n v="129636.79999999999"/>
  </r>
  <r>
    <x v="2"/>
    <x v="0"/>
    <x v="0"/>
    <x v="24"/>
    <x v="1"/>
    <x v="3"/>
    <x v="3"/>
    <x v="0"/>
    <n v="0"/>
    <n v="0"/>
    <n v="0"/>
    <n v="0"/>
    <n v="19"/>
    <n v="173052.51"/>
    <n v="0"/>
    <n v="0"/>
    <n v="0"/>
    <n v="0"/>
    <n v="0"/>
    <n v="19"/>
    <n v="173052.51"/>
  </r>
  <r>
    <x v="2"/>
    <x v="0"/>
    <x v="0"/>
    <x v="24"/>
    <x v="2"/>
    <x v="4"/>
    <x v="0"/>
    <x v="0"/>
    <n v="718"/>
    <n v="723.69"/>
    <n v="6802545.6000000006"/>
    <n v="6659275.5699999994"/>
    <n v="0"/>
    <n v="0"/>
    <n v="0"/>
    <n v="0"/>
    <n v="6802545.6000000006"/>
    <n v="6659275.5699999994"/>
    <n v="0"/>
    <n v="0"/>
    <n v="0"/>
  </r>
  <r>
    <x v="2"/>
    <x v="0"/>
    <x v="0"/>
    <x v="24"/>
    <x v="2"/>
    <x v="4"/>
    <x v="1"/>
    <x v="0"/>
    <n v="0"/>
    <n v="0"/>
    <n v="0"/>
    <n v="0"/>
    <n v="83"/>
    <n v="14421668.069999998"/>
    <n v="0"/>
    <n v="0"/>
    <n v="0"/>
    <n v="0"/>
    <n v="0"/>
    <n v="83"/>
    <n v="14421668.069999998"/>
  </r>
  <r>
    <x v="2"/>
    <x v="0"/>
    <x v="0"/>
    <x v="24"/>
    <x v="2"/>
    <x v="4"/>
    <x v="1"/>
    <x v="1"/>
    <n v="0"/>
    <n v="0"/>
    <n v="0"/>
    <n v="0"/>
    <n v="13"/>
    <n v="-146615.1"/>
    <n v="0"/>
    <n v="0"/>
    <n v="0"/>
    <n v="0"/>
    <n v="0"/>
    <n v="13"/>
    <n v="-146615.1"/>
  </r>
  <r>
    <x v="2"/>
    <x v="0"/>
    <x v="0"/>
    <x v="24"/>
    <x v="2"/>
    <x v="4"/>
    <x v="2"/>
    <x v="0"/>
    <n v="0"/>
    <n v="0"/>
    <n v="0"/>
    <n v="0"/>
    <n v="12"/>
    <n v="4359628.95"/>
    <n v="0"/>
    <n v="0"/>
    <n v="0"/>
    <n v="0"/>
    <n v="0"/>
    <n v="12"/>
    <n v="4359628.95"/>
  </r>
  <r>
    <x v="2"/>
    <x v="0"/>
    <x v="0"/>
    <x v="24"/>
    <x v="2"/>
    <x v="4"/>
    <x v="3"/>
    <x v="0"/>
    <n v="0"/>
    <n v="0"/>
    <n v="0"/>
    <n v="0"/>
    <n v="19"/>
    <n v="68732.2"/>
    <n v="0"/>
    <n v="0"/>
    <n v="0"/>
    <n v="0"/>
    <n v="0"/>
    <n v="19"/>
    <n v="68732.2"/>
  </r>
  <r>
    <x v="2"/>
    <x v="0"/>
    <x v="0"/>
    <x v="24"/>
    <x v="2"/>
    <x v="0"/>
    <x v="0"/>
    <x v="0"/>
    <n v="322"/>
    <n v="287.96000000000004"/>
    <n v="7213582.46"/>
    <n v="5647572.3399999999"/>
    <n v="0"/>
    <n v="0"/>
    <n v="0"/>
    <n v="0"/>
    <n v="7213582.46"/>
    <n v="5647572.3399999999"/>
    <n v="0"/>
    <n v="0"/>
    <n v="0"/>
  </r>
  <r>
    <x v="2"/>
    <x v="0"/>
    <x v="0"/>
    <x v="24"/>
    <x v="2"/>
    <x v="0"/>
    <x v="1"/>
    <x v="0"/>
    <n v="0"/>
    <n v="0"/>
    <n v="0"/>
    <n v="0"/>
    <n v="31"/>
    <n v="2168489.0299999998"/>
    <n v="0"/>
    <n v="0"/>
    <n v="0"/>
    <n v="0"/>
    <n v="0"/>
    <n v="31"/>
    <n v="2168489.0299999998"/>
  </r>
  <r>
    <x v="2"/>
    <x v="0"/>
    <x v="0"/>
    <x v="24"/>
    <x v="2"/>
    <x v="0"/>
    <x v="1"/>
    <x v="1"/>
    <n v="0"/>
    <n v="0"/>
    <n v="0"/>
    <n v="0"/>
    <n v="1"/>
    <n v="-12867.32"/>
    <n v="0"/>
    <n v="0"/>
    <n v="0"/>
    <n v="0"/>
    <n v="0"/>
    <n v="1"/>
    <n v="-12867.32"/>
  </r>
  <r>
    <x v="2"/>
    <x v="0"/>
    <x v="0"/>
    <x v="24"/>
    <x v="2"/>
    <x v="0"/>
    <x v="2"/>
    <x v="0"/>
    <n v="0"/>
    <n v="0"/>
    <n v="0"/>
    <n v="0"/>
    <n v="2"/>
    <n v="258781.8"/>
    <n v="0"/>
    <n v="0"/>
    <n v="0"/>
    <n v="0"/>
    <n v="0"/>
    <n v="2"/>
    <n v="258781.8"/>
  </r>
  <r>
    <x v="2"/>
    <x v="0"/>
    <x v="0"/>
    <x v="24"/>
    <x v="2"/>
    <x v="0"/>
    <x v="3"/>
    <x v="0"/>
    <n v="0"/>
    <n v="0"/>
    <n v="0"/>
    <n v="0"/>
    <n v="12"/>
    <n v="195019"/>
    <n v="0"/>
    <n v="0"/>
    <n v="0"/>
    <n v="0"/>
    <n v="0"/>
    <n v="12"/>
    <n v="195019"/>
  </r>
  <r>
    <x v="2"/>
    <x v="0"/>
    <x v="0"/>
    <x v="24"/>
    <x v="2"/>
    <x v="1"/>
    <x v="0"/>
    <x v="0"/>
    <n v="358"/>
    <n v="323.38"/>
    <n v="1245102.1299999999"/>
    <n v="1919267.43"/>
    <n v="0"/>
    <n v="0"/>
    <n v="0"/>
    <n v="0"/>
    <n v="1245102.1299999999"/>
    <n v="1919267.43"/>
    <n v="0"/>
    <n v="0"/>
    <n v="0"/>
  </r>
  <r>
    <x v="2"/>
    <x v="0"/>
    <x v="0"/>
    <x v="24"/>
    <x v="2"/>
    <x v="1"/>
    <x v="1"/>
    <x v="0"/>
    <n v="0"/>
    <n v="0"/>
    <n v="0"/>
    <n v="0"/>
    <n v="24"/>
    <n v="2141117.58"/>
    <n v="0"/>
    <n v="0"/>
    <n v="0"/>
    <n v="0"/>
    <n v="0"/>
    <n v="24"/>
    <n v="2141117.58"/>
  </r>
  <r>
    <x v="2"/>
    <x v="0"/>
    <x v="0"/>
    <x v="24"/>
    <x v="2"/>
    <x v="1"/>
    <x v="1"/>
    <x v="1"/>
    <n v="0"/>
    <n v="0"/>
    <n v="0"/>
    <n v="0"/>
    <n v="3"/>
    <n v="10557.710000000001"/>
    <n v="0"/>
    <n v="0"/>
    <n v="0"/>
    <n v="0"/>
    <n v="0"/>
    <n v="3"/>
    <n v="10557.710000000001"/>
  </r>
  <r>
    <x v="2"/>
    <x v="0"/>
    <x v="0"/>
    <x v="24"/>
    <x v="2"/>
    <x v="1"/>
    <x v="2"/>
    <x v="0"/>
    <n v="0"/>
    <n v="0"/>
    <n v="0"/>
    <n v="0"/>
    <n v="1"/>
    <n v="296927.01"/>
    <n v="0"/>
    <n v="0"/>
    <n v="0"/>
    <n v="0"/>
    <n v="0"/>
    <n v="1"/>
    <n v="296927.01"/>
  </r>
  <r>
    <x v="2"/>
    <x v="0"/>
    <x v="0"/>
    <x v="24"/>
    <x v="2"/>
    <x v="1"/>
    <x v="3"/>
    <x v="0"/>
    <n v="0"/>
    <n v="0"/>
    <n v="0"/>
    <n v="0"/>
    <n v="11"/>
    <n v="36637.83"/>
    <n v="0"/>
    <n v="0"/>
    <n v="0"/>
    <n v="0"/>
    <n v="0"/>
    <n v="11"/>
    <n v="36637.83"/>
  </r>
  <r>
    <x v="2"/>
    <x v="0"/>
    <x v="0"/>
    <x v="24"/>
    <x v="2"/>
    <x v="2"/>
    <x v="0"/>
    <x v="0"/>
    <n v="0"/>
    <n v="17.440000000000001"/>
    <n v="0"/>
    <n v="75166.960000000006"/>
    <n v="0"/>
    <n v="0"/>
    <n v="0"/>
    <n v="0"/>
    <n v="0"/>
    <n v="75166.960000000006"/>
    <n v="0"/>
    <n v="0"/>
    <n v="0"/>
  </r>
  <r>
    <x v="2"/>
    <x v="0"/>
    <x v="0"/>
    <x v="24"/>
    <x v="2"/>
    <x v="2"/>
    <x v="1"/>
    <x v="0"/>
    <n v="0"/>
    <n v="0"/>
    <n v="0"/>
    <n v="0"/>
    <n v="0"/>
    <n v="-13922"/>
    <n v="0"/>
    <n v="0"/>
    <n v="0"/>
    <n v="0"/>
    <n v="0"/>
    <n v="0"/>
    <n v="-13922"/>
  </r>
  <r>
    <x v="2"/>
    <x v="0"/>
    <x v="0"/>
    <x v="24"/>
    <x v="2"/>
    <x v="2"/>
    <x v="2"/>
    <x v="0"/>
    <n v="0"/>
    <n v="0"/>
    <n v="0"/>
    <n v="0"/>
    <n v="1"/>
    <n v="1078"/>
    <n v="0"/>
    <n v="0"/>
    <n v="0"/>
    <n v="0"/>
    <n v="0"/>
    <n v="1"/>
    <n v="1078"/>
  </r>
  <r>
    <x v="2"/>
    <x v="0"/>
    <x v="0"/>
    <x v="24"/>
    <x v="2"/>
    <x v="3"/>
    <x v="0"/>
    <x v="0"/>
    <n v="312"/>
    <n v="280.02999999999997"/>
    <n v="2826079.2600000002"/>
    <n v="2518240.6899999995"/>
    <n v="0"/>
    <n v="0"/>
    <n v="0"/>
    <n v="0"/>
    <n v="2826079.2600000002"/>
    <n v="2518240.6899999995"/>
    <n v="0"/>
    <n v="0"/>
    <n v="0"/>
  </r>
  <r>
    <x v="2"/>
    <x v="0"/>
    <x v="0"/>
    <x v="24"/>
    <x v="2"/>
    <x v="3"/>
    <x v="1"/>
    <x v="0"/>
    <n v="0"/>
    <n v="0"/>
    <n v="0"/>
    <n v="0"/>
    <n v="37"/>
    <n v="897449.2"/>
    <n v="0"/>
    <n v="0"/>
    <n v="0"/>
    <n v="0"/>
    <n v="0"/>
    <n v="37"/>
    <n v="897449.2"/>
  </r>
  <r>
    <x v="2"/>
    <x v="0"/>
    <x v="0"/>
    <x v="24"/>
    <x v="2"/>
    <x v="3"/>
    <x v="1"/>
    <x v="1"/>
    <n v="0"/>
    <n v="0"/>
    <n v="0"/>
    <n v="0"/>
    <n v="1"/>
    <n v="-54605"/>
    <n v="0"/>
    <n v="0"/>
    <n v="0"/>
    <n v="0"/>
    <n v="0"/>
    <n v="1"/>
    <n v="-54605"/>
  </r>
  <r>
    <x v="2"/>
    <x v="0"/>
    <x v="0"/>
    <x v="24"/>
    <x v="2"/>
    <x v="3"/>
    <x v="2"/>
    <x v="0"/>
    <n v="0"/>
    <n v="0"/>
    <n v="0"/>
    <n v="0"/>
    <n v="1"/>
    <n v="323589.86"/>
    <n v="0"/>
    <n v="0"/>
    <n v="0"/>
    <n v="0"/>
    <n v="0"/>
    <n v="1"/>
    <n v="323589.86"/>
  </r>
  <r>
    <x v="2"/>
    <x v="0"/>
    <x v="0"/>
    <x v="24"/>
    <x v="2"/>
    <x v="3"/>
    <x v="3"/>
    <x v="0"/>
    <n v="0"/>
    <n v="0"/>
    <n v="0"/>
    <n v="0"/>
    <n v="8"/>
    <n v="65829.259999999995"/>
    <n v="0"/>
    <n v="0"/>
    <n v="0"/>
    <n v="0"/>
    <n v="0"/>
    <n v="8"/>
    <n v="65829.259999999995"/>
  </r>
  <r>
    <x v="2"/>
    <x v="0"/>
    <x v="0"/>
    <x v="24"/>
    <x v="3"/>
    <x v="0"/>
    <x v="0"/>
    <x v="0"/>
    <n v="92"/>
    <n v="336.06"/>
    <n v="445507.94999999995"/>
    <n v="889185.65"/>
    <n v="0"/>
    <n v="0"/>
    <n v="0"/>
    <n v="0"/>
    <n v="445507.94999999995"/>
    <n v="889185.65"/>
    <n v="0"/>
    <n v="0"/>
    <n v="0"/>
  </r>
  <r>
    <x v="2"/>
    <x v="0"/>
    <x v="0"/>
    <x v="24"/>
    <x v="3"/>
    <x v="0"/>
    <x v="1"/>
    <x v="0"/>
    <n v="0"/>
    <n v="0"/>
    <n v="0"/>
    <n v="0"/>
    <n v="9"/>
    <n v="146438.60999999999"/>
    <n v="0"/>
    <n v="0"/>
    <n v="0"/>
    <n v="0"/>
    <n v="0"/>
    <n v="9"/>
    <n v="146438.60999999999"/>
  </r>
  <r>
    <x v="2"/>
    <x v="0"/>
    <x v="0"/>
    <x v="24"/>
    <x v="3"/>
    <x v="0"/>
    <x v="1"/>
    <x v="1"/>
    <n v="0"/>
    <n v="0"/>
    <n v="0"/>
    <n v="0"/>
    <n v="6"/>
    <n v="-8696.5300000000007"/>
    <n v="0"/>
    <n v="0"/>
    <n v="0"/>
    <n v="0"/>
    <n v="0"/>
    <n v="6"/>
    <n v="-8696.5300000000007"/>
  </r>
  <r>
    <x v="2"/>
    <x v="0"/>
    <x v="0"/>
    <x v="24"/>
    <x v="3"/>
    <x v="1"/>
    <x v="0"/>
    <x v="0"/>
    <n v="606"/>
    <n v="529.06000000000006"/>
    <n v="1016301.82"/>
    <n v="446929.98999999993"/>
    <n v="0"/>
    <n v="0"/>
    <n v="0"/>
    <n v="0"/>
    <n v="1016301.82"/>
    <n v="446929.98999999993"/>
    <n v="0"/>
    <n v="0"/>
    <n v="0"/>
  </r>
  <r>
    <x v="2"/>
    <x v="0"/>
    <x v="0"/>
    <x v="24"/>
    <x v="3"/>
    <x v="1"/>
    <x v="1"/>
    <x v="0"/>
    <n v="0"/>
    <n v="0"/>
    <n v="0"/>
    <n v="0"/>
    <n v="21"/>
    <n v="158111.54"/>
    <n v="0"/>
    <n v="0"/>
    <n v="0"/>
    <n v="0"/>
    <n v="0"/>
    <n v="21"/>
    <n v="158111.54"/>
  </r>
  <r>
    <x v="2"/>
    <x v="0"/>
    <x v="0"/>
    <x v="24"/>
    <x v="3"/>
    <x v="1"/>
    <x v="1"/>
    <x v="1"/>
    <n v="0"/>
    <n v="0"/>
    <n v="0"/>
    <n v="0"/>
    <n v="5"/>
    <n v="-36447"/>
    <n v="0"/>
    <n v="0"/>
    <n v="0"/>
    <n v="0"/>
    <n v="0"/>
    <n v="5"/>
    <n v="-36447"/>
  </r>
  <r>
    <x v="2"/>
    <x v="0"/>
    <x v="0"/>
    <x v="24"/>
    <x v="3"/>
    <x v="1"/>
    <x v="2"/>
    <x v="0"/>
    <n v="0"/>
    <n v="0"/>
    <n v="0"/>
    <n v="0"/>
    <n v="3"/>
    <n v="94002.7"/>
    <n v="0"/>
    <n v="0"/>
    <n v="0"/>
    <n v="0"/>
    <n v="0"/>
    <n v="3"/>
    <n v="94002.7"/>
  </r>
  <r>
    <x v="2"/>
    <x v="0"/>
    <x v="0"/>
    <x v="24"/>
    <x v="3"/>
    <x v="1"/>
    <x v="2"/>
    <x v="1"/>
    <n v="0"/>
    <n v="0"/>
    <n v="0"/>
    <n v="0"/>
    <n v="0"/>
    <n v="43941"/>
    <n v="0"/>
    <n v="0"/>
    <n v="0"/>
    <n v="0"/>
    <n v="0"/>
    <n v="0"/>
    <n v="43941"/>
  </r>
  <r>
    <x v="2"/>
    <x v="0"/>
    <x v="0"/>
    <x v="24"/>
    <x v="3"/>
    <x v="1"/>
    <x v="3"/>
    <x v="0"/>
    <n v="0"/>
    <n v="0"/>
    <n v="0"/>
    <n v="0"/>
    <n v="1"/>
    <n v="9160"/>
    <n v="0"/>
    <n v="0"/>
    <n v="0"/>
    <n v="0"/>
    <n v="0"/>
    <n v="1"/>
    <n v="9160"/>
  </r>
  <r>
    <x v="2"/>
    <x v="0"/>
    <x v="0"/>
    <x v="24"/>
    <x v="3"/>
    <x v="2"/>
    <x v="0"/>
    <x v="0"/>
    <n v="415"/>
    <n v="474.92000000000007"/>
    <n v="365188.79"/>
    <n v="358333.23"/>
    <n v="0"/>
    <n v="0"/>
    <n v="0"/>
    <n v="0"/>
    <n v="365188.79"/>
    <n v="358333.23"/>
    <n v="0"/>
    <n v="0"/>
    <n v="0"/>
  </r>
  <r>
    <x v="2"/>
    <x v="0"/>
    <x v="0"/>
    <x v="24"/>
    <x v="3"/>
    <x v="2"/>
    <x v="1"/>
    <x v="0"/>
    <n v="0"/>
    <n v="0"/>
    <n v="0"/>
    <n v="0"/>
    <n v="64"/>
    <n v="398924.1"/>
    <n v="0"/>
    <n v="0"/>
    <n v="0"/>
    <n v="0"/>
    <n v="0"/>
    <n v="64"/>
    <n v="398924.1"/>
  </r>
  <r>
    <x v="2"/>
    <x v="0"/>
    <x v="0"/>
    <x v="24"/>
    <x v="3"/>
    <x v="2"/>
    <x v="1"/>
    <x v="1"/>
    <n v="0"/>
    <n v="0"/>
    <n v="0"/>
    <n v="0"/>
    <n v="12"/>
    <n v="-86080.7"/>
    <n v="0"/>
    <n v="0"/>
    <n v="0"/>
    <n v="0"/>
    <n v="0"/>
    <n v="12"/>
    <n v="-86080.7"/>
  </r>
  <r>
    <x v="2"/>
    <x v="0"/>
    <x v="0"/>
    <x v="24"/>
    <x v="3"/>
    <x v="2"/>
    <x v="2"/>
    <x v="0"/>
    <n v="0"/>
    <n v="0"/>
    <n v="0"/>
    <n v="0"/>
    <n v="2"/>
    <n v="3349.72"/>
    <n v="0"/>
    <n v="0"/>
    <n v="0"/>
    <n v="0"/>
    <n v="0"/>
    <n v="2"/>
    <n v="3349.72"/>
  </r>
  <r>
    <x v="2"/>
    <x v="0"/>
    <x v="0"/>
    <x v="24"/>
    <x v="3"/>
    <x v="2"/>
    <x v="2"/>
    <x v="1"/>
    <n v="0"/>
    <n v="0"/>
    <n v="0"/>
    <n v="0"/>
    <n v="0"/>
    <n v="-19382.78"/>
    <n v="0"/>
    <n v="0"/>
    <n v="0"/>
    <n v="0"/>
    <n v="0"/>
    <n v="0"/>
    <n v="-19382.78"/>
  </r>
  <r>
    <x v="2"/>
    <x v="0"/>
    <x v="0"/>
    <x v="24"/>
    <x v="4"/>
    <x v="0"/>
    <x v="0"/>
    <x v="0"/>
    <n v="0"/>
    <n v="0"/>
    <n v="0"/>
    <n v="0"/>
    <n v="0"/>
    <n v="8359.77"/>
    <n v="0"/>
    <n v="0"/>
    <n v="0"/>
    <n v="0"/>
    <n v="0"/>
    <n v="0"/>
    <n v="8359.77"/>
  </r>
  <r>
    <x v="2"/>
    <x v="0"/>
    <x v="0"/>
    <x v="24"/>
    <x v="4"/>
    <x v="0"/>
    <x v="1"/>
    <x v="0"/>
    <n v="0"/>
    <n v="0"/>
    <n v="0"/>
    <n v="0"/>
    <n v="7"/>
    <n v="-3915423.8900000006"/>
    <n v="0"/>
    <n v="0"/>
    <n v="0"/>
    <n v="0"/>
    <n v="0"/>
    <n v="7"/>
    <n v="-3915423.8900000006"/>
  </r>
  <r>
    <x v="2"/>
    <x v="0"/>
    <x v="0"/>
    <x v="24"/>
    <x v="4"/>
    <x v="0"/>
    <x v="1"/>
    <x v="1"/>
    <n v="0"/>
    <n v="0"/>
    <n v="0"/>
    <n v="0"/>
    <n v="1"/>
    <n v="-752967.69"/>
    <n v="0"/>
    <n v="0"/>
    <n v="0"/>
    <n v="0"/>
    <n v="0"/>
    <n v="1"/>
    <n v="-752967.69"/>
  </r>
  <r>
    <x v="2"/>
    <x v="0"/>
    <x v="0"/>
    <x v="24"/>
    <x v="4"/>
    <x v="0"/>
    <x v="2"/>
    <x v="0"/>
    <n v="0"/>
    <n v="0"/>
    <n v="0"/>
    <n v="0"/>
    <n v="0"/>
    <n v="2733516.2800000003"/>
    <n v="0"/>
    <n v="0"/>
    <n v="0"/>
    <n v="0"/>
    <n v="0"/>
    <n v="0"/>
    <n v="2733516.2800000003"/>
  </r>
  <r>
    <x v="2"/>
    <x v="0"/>
    <x v="0"/>
    <x v="24"/>
    <x v="4"/>
    <x v="0"/>
    <x v="2"/>
    <x v="1"/>
    <n v="0"/>
    <n v="0"/>
    <n v="0"/>
    <n v="0"/>
    <n v="0"/>
    <n v="226751.81999999998"/>
    <n v="0"/>
    <n v="0"/>
    <n v="0"/>
    <n v="0"/>
    <n v="0"/>
    <n v="0"/>
    <n v="226751.81999999998"/>
  </r>
  <r>
    <x v="2"/>
    <x v="0"/>
    <x v="0"/>
    <x v="24"/>
    <x v="4"/>
    <x v="0"/>
    <x v="3"/>
    <x v="0"/>
    <n v="0"/>
    <n v="0"/>
    <n v="0"/>
    <n v="0"/>
    <n v="0"/>
    <n v="18951.729999999996"/>
    <n v="0"/>
    <n v="0"/>
    <n v="0"/>
    <n v="0"/>
    <n v="0"/>
    <n v="0"/>
    <n v="18951.729999999996"/>
  </r>
  <r>
    <x v="2"/>
    <x v="0"/>
    <x v="0"/>
    <x v="24"/>
    <x v="4"/>
    <x v="1"/>
    <x v="0"/>
    <x v="0"/>
    <n v="3"/>
    <n v="196.51"/>
    <n v="169736.55"/>
    <n v="327693.77"/>
    <n v="0"/>
    <n v="0"/>
    <n v="0"/>
    <n v="0"/>
    <n v="169736.55"/>
    <n v="327693.77"/>
    <n v="0"/>
    <n v="0"/>
    <n v="0"/>
  </r>
  <r>
    <x v="2"/>
    <x v="0"/>
    <x v="0"/>
    <x v="24"/>
    <x v="4"/>
    <x v="1"/>
    <x v="1"/>
    <x v="0"/>
    <n v="0"/>
    <n v="0"/>
    <n v="0"/>
    <n v="0"/>
    <n v="0"/>
    <n v="10000"/>
    <n v="0"/>
    <n v="0"/>
    <n v="0"/>
    <n v="0"/>
    <n v="0"/>
    <n v="0"/>
    <n v="10000"/>
  </r>
  <r>
    <x v="2"/>
    <x v="0"/>
    <x v="0"/>
    <x v="25"/>
    <x v="0"/>
    <x v="4"/>
    <x v="0"/>
    <x v="0"/>
    <n v="10"/>
    <n v="7.57"/>
    <n v="192879.72"/>
    <n v="150359"/>
    <n v="0"/>
    <n v="0"/>
    <n v="0"/>
    <n v="0"/>
    <n v="192879.72"/>
    <n v="150359"/>
    <n v="0"/>
    <n v="0"/>
    <n v="0"/>
  </r>
  <r>
    <x v="2"/>
    <x v="0"/>
    <x v="0"/>
    <x v="25"/>
    <x v="0"/>
    <x v="0"/>
    <x v="0"/>
    <x v="0"/>
    <n v="2009"/>
    <n v="2719.82"/>
    <n v="15423641.779999999"/>
    <n v="13280205.449999999"/>
    <n v="0"/>
    <n v="1172.4000000000001"/>
    <n v="0"/>
    <n v="0"/>
    <n v="15423641.779999999"/>
    <n v="13280205.449999999"/>
    <n v="0"/>
    <n v="0"/>
    <n v="1172.4000000000001"/>
  </r>
  <r>
    <x v="2"/>
    <x v="0"/>
    <x v="0"/>
    <x v="25"/>
    <x v="0"/>
    <x v="0"/>
    <x v="1"/>
    <x v="0"/>
    <n v="0"/>
    <n v="0"/>
    <n v="0"/>
    <n v="0"/>
    <n v="397"/>
    <n v="12964727.219999999"/>
    <n v="0"/>
    <n v="0"/>
    <n v="0"/>
    <n v="0"/>
    <n v="0"/>
    <n v="397"/>
    <n v="12964727.219999999"/>
  </r>
  <r>
    <x v="2"/>
    <x v="0"/>
    <x v="0"/>
    <x v="25"/>
    <x v="0"/>
    <x v="0"/>
    <x v="1"/>
    <x v="1"/>
    <n v="0"/>
    <n v="0"/>
    <n v="0"/>
    <n v="0"/>
    <n v="32"/>
    <n v="153038.78"/>
    <n v="0"/>
    <n v="0"/>
    <n v="0"/>
    <n v="0"/>
    <n v="0"/>
    <n v="32"/>
    <n v="153038.78"/>
  </r>
  <r>
    <x v="2"/>
    <x v="0"/>
    <x v="0"/>
    <x v="25"/>
    <x v="0"/>
    <x v="0"/>
    <x v="2"/>
    <x v="0"/>
    <n v="0"/>
    <n v="0"/>
    <n v="0"/>
    <n v="0"/>
    <n v="38"/>
    <n v="5933120.5099999998"/>
    <n v="0"/>
    <n v="0"/>
    <n v="0"/>
    <n v="0"/>
    <n v="0"/>
    <n v="38"/>
    <n v="5933120.5099999998"/>
  </r>
  <r>
    <x v="2"/>
    <x v="0"/>
    <x v="0"/>
    <x v="25"/>
    <x v="0"/>
    <x v="0"/>
    <x v="2"/>
    <x v="1"/>
    <n v="0"/>
    <n v="0"/>
    <n v="0"/>
    <n v="0"/>
    <n v="5"/>
    <n v="398806.96"/>
    <n v="0"/>
    <n v="0"/>
    <n v="0"/>
    <n v="0"/>
    <n v="0"/>
    <n v="5"/>
    <n v="398806.96"/>
  </r>
  <r>
    <x v="2"/>
    <x v="0"/>
    <x v="0"/>
    <x v="25"/>
    <x v="0"/>
    <x v="0"/>
    <x v="3"/>
    <x v="0"/>
    <n v="0"/>
    <n v="0"/>
    <n v="0"/>
    <n v="0"/>
    <n v="154"/>
    <n v="769277.4600000002"/>
    <n v="0"/>
    <n v="0"/>
    <n v="0"/>
    <n v="0"/>
    <n v="0"/>
    <n v="154"/>
    <n v="769277.4600000002"/>
  </r>
  <r>
    <x v="2"/>
    <x v="0"/>
    <x v="0"/>
    <x v="25"/>
    <x v="0"/>
    <x v="1"/>
    <x v="0"/>
    <x v="0"/>
    <n v="27301"/>
    <n v="28925.819999999996"/>
    <n v="99966459.070000008"/>
    <n v="87729422.070000008"/>
    <n v="0"/>
    <n v="157423.72"/>
    <n v="0"/>
    <n v="0"/>
    <n v="99966459.070000008"/>
    <n v="87729422.070000008"/>
    <n v="0"/>
    <n v="0"/>
    <n v="157423.72"/>
  </r>
  <r>
    <x v="2"/>
    <x v="0"/>
    <x v="0"/>
    <x v="25"/>
    <x v="0"/>
    <x v="1"/>
    <x v="1"/>
    <x v="0"/>
    <n v="0"/>
    <n v="0"/>
    <n v="0"/>
    <n v="0"/>
    <n v="3649"/>
    <n v="79574843.690000027"/>
    <n v="0"/>
    <n v="0"/>
    <n v="0"/>
    <n v="0"/>
    <n v="0"/>
    <n v="3649"/>
    <n v="79574843.690000027"/>
  </r>
  <r>
    <x v="2"/>
    <x v="0"/>
    <x v="0"/>
    <x v="25"/>
    <x v="0"/>
    <x v="1"/>
    <x v="1"/>
    <x v="1"/>
    <n v="0"/>
    <n v="0"/>
    <n v="0"/>
    <n v="0"/>
    <n v="1028"/>
    <n v="-1255437.0799999998"/>
    <n v="0"/>
    <n v="0"/>
    <n v="0"/>
    <n v="0"/>
    <n v="0"/>
    <n v="1028"/>
    <n v="-1255437.0799999998"/>
  </r>
  <r>
    <x v="2"/>
    <x v="0"/>
    <x v="0"/>
    <x v="25"/>
    <x v="0"/>
    <x v="1"/>
    <x v="2"/>
    <x v="0"/>
    <n v="0"/>
    <n v="0"/>
    <n v="0"/>
    <n v="0"/>
    <n v="326"/>
    <n v="40468189.930000007"/>
    <n v="0"/>
    <n v="0"/>
    <n v="0"/>
    <n v="0"/>
    <n v="0"/>
    <n v="326"/>
    <n v="40468189.930000007"/>
  </r>
  <r>
    <x v="2"/>
    <x v="0"/>
    <x v="0"/>
    <x v="25"/>
    <x v="0"/>
    <x v="1"/>
    <x v="2"/>
    <x v="1"/>
    <n v="0"/>
    <n v="0"/>
    <n v="0"/>
    <n v="0"/>
    <n v="31"/>
    <n v="2847704.47"/>
    <n v="0"/>
    <n v="0"/>
    <n v="0"/>
    <n v="0"/>
    <n v="0"/>
    <n v="31"/>
    <n v="2847704.47"/>
  </r>
  <r>
    <x v="2"/>
    <x v="0"/>
    <x v="0"/>
    <x v="25"/>
    <x v="0"/>
    <x v="1"/>
    <x v="3"/>
    <x v="0"/>
    <n v="0"/>
    <n v="0"/>
    <n v="0"/>
    <n v="0"/>
    <n v="1700"/>
    <n v="9674362.8000000007"/>
    <n v="0"/>
    <n v="0"/>
    <n v="0"/>
    <n v="0"/>
    <n v="0"/>
    <n v="1700"/>
    <n v="9674362.8000000007"/>
  </r>
  <r>
    <x v="2"/>
    <x v="0"/>
    <x v="0"/>
    <x v="25"/>
    <x v="0"/>
    <x v="2"/>
    <x v="0"/>
    <x v="0"/>
    <n v="6"/>
    <n v="6"/>
    <n v="8906.43"/>
    <n v="8680.26"/>
    <n v="0"/>
    <n v="0"/>
    <n v="0"/>
    <n v="0"/>
    <n v="8906.43"/>
    <n v="8680.26"/>
    <n v="0"/>
    <n v="0"/>
    <n v="0"/>
  </r>
  <r>
    <x v="2"/>
    <x v="0"/>
    <x v="0"/>
    <x v="25"/>
    <x v="0"/>
    <x v="2"/>
    <x v="1"/>
    <x v="0"/>
    <n v="0"/>
    <n v="0"/>
    <n v="0"/>
    <n v="0"/>
    <n v="1"/>
    <n v="10578"/>
    <n v="0"/>
    <n v="0"/>
    <n v="0"/>
    <n v="0"/>
    <n v="0"/>
    <n v="1"/>
    <n v="10578"/>
  </r>
  <r>
    <x v="2"/>
    <x v="0"/>
    <x v="0"/>
    <x v="25"/>
    <x v="0"/>
    <x v="3"/>
    <x v="0"/>
    <x v="0"/>
    <n v="49"/>
    <n v="51.71"/>
    <n v="171952.07"/>
    <n v="254740.73000000004"/>
    <n v="0"/>
    <n v="0"/>
    <n v="0"/>
    <n v="0"/>
    <n v="171952.07"/>
    <n v="254740.73000000004"/>
    <n v="0"/>
    <n v="0"/>
    <n v="0"/>
  </r>
  <r>
    <x v="2"/>
    <x v="0"/>
    <x v="0"/>
    <x v="25"/>
    <x v="0"/>
    <x v="3"/>
    <x v="1"/>
    <x v="0"/>
    <n v="0"/>
    <n v="0"/>
    <n v="0"/>
    <n v="0"/>
    <n v="25"/>
    <n v="625432.32999999996"/>
    <n v="0"/>
    <n v="0"/>
    <n v="0"/>
    <n v="0"/>
    <n v="0"/>
    <n v="25"/>
    <n v="625432.32999999996"/>
  </r>
  <r>
    <x v="2"/>
    <x v="0"/>
    <x v="0"/>
    <x v="25"/>
    <x v="0"/>
    <x v="3"/>
    <x v="1"/>
    <x v="1"/>
    <n v="0"/>
    <n v="0"/>
    <n v="0"/>
    <n v="0"/>
    <n v="5"/>
    <n v="-25484.71"/>
    <n v="0"/>
    <n v="0"/>
    <n v="0"/>
    <n v="0"/>
    <n v="0"/>
    <n v="5"/>
    <n v="-25484.71"/>
  </r>
  <r>
    <x v="2"/>
    <x v="0"/>
    <x v="0"/>
    <x v="25"/>
    <x v="0"/>
    <x v="3"/>
    <x v="2"/>
    <x v="0"/>
    <n v="0"/>
    <n v="0"/>
    <n v="0"/>
    <n v="0"/>
    <n v="2"/>
    <n v="419140.74"/>
    <n v="0"/>
    <n v="0"/>
    <n v="0"/>
    <n v="0"/>
    <n v="0"/>
    <n v="2"/>
    <n v="419140.74"/>
  </r>
  <r>
    <x v="2"/>
    <x v="0"/>
    <x v="0"/>
    <x v="25"/>
    <x v="0"/>
    <x v="3"/>
    <x v="3"/>
    <x v="0"/>
    <n v="0"/>
    <n v="0"/>
    <n v="0"/>
    <n v="0"/>
    <n v="10"/>
    <n v="18287.18"/>
    <n v="0"/>
    <n v="0"/>
    <n v="0"/>
    <n v="0"/>
    <n v="0"/>
    <n v="10"/>
    <n v="18287.18"/>
  </r>
  <r>
    <x v="2"/>
    <x v="0"/>
    <x v="0"/>
    <x v="25"/>
    <x v="1"/>
    <x v="4"/>
    <x v="0"/>
    <x v="0"/>
    <n v="2088"/>
    <n v="2971.49"/>
    <n v="9406308"/>
    <n v="8911763.5"/>
    <n v="0"/>
    <n v="22645.46"/>
    <n v="0"/>
    <n v="0"/>
    <n v="9406308"/>
    <n v="8911763.5"/>
    <n v="0"/>
    <n v="0"/>
    <n v="22645.46"/>
  </r>
  <r>
    <x v="2"/>
    <x v="0"/>
    <x v="0"/>
    <x v="25"/>
    <x v="1"/>
    <x v="4"/>
    <x v="1"/>
    <x v="0"/>
    <n v="0"/>
    <n v="0"/>
    <n v="0"/>
    <n v="0"/>
    <n v="263"/>
    <n v="9013187.3100000005"/>
    <n v="0"/>
    <n v="0"/>
    <n v="0"/>
    <n v="0"/>
    <n v="0"/>
    <n v="263"/>
    <n v="9013187.3100000005"/>
  </r>
  <r>
    <x v="2"/>
    <x v="0"/>
    <x v="0"/>
    <x v="25"/>
    <x v="1"/>
    <x v="4"/>
    <x v="1"/>
    <x v="1"/>
    <n v="0"/>
    <n v="0"/>
    <n v="0"/>
    <n v="0"/>
    <n v="43"/>
    <n v="-192500.82"/>
    <n v="0"/>
    <n v="0"/>
    <n v="0"/>
    <n v="0"/>
    <n v="0"/>
    <n v="43"/>
    <n v="-192500.82"/>
  </r>
  <r>
    <x v="2"/>
    <x v="0"/>
    <x v="0"/>
    <x v="25"/>
    <x v="1"/>
    <x v="4"/>
    <x v="2"/>
    <x v="0"/>
    <n v="0"/>
    <n v="0"/>
    <n v="0"/>
    <n v="0"/>
    <n v="44"/>
    <n v="4232910.7299999995"/>
    <n v="0"/>
    <n v="0"/>
    <n v="0"/>
    <n v="0"/>
    <n v="0"/>
    <n v="44"/>
    <n v="4232910.7299999995"/>
  </r>
  <r>
    <x v="2"/>
    <x v="0"/>
    <x v="0"/>
    <x v="25"/>
    <x v="1"/>
    <x v="4"/>
    <x v="2"/>
    <x v="1"/>
    <n v="0"/>
    <n v="0"/>
    <n v="0"/>
    <n v="0"/>
    <n v="2"/>
    <n v="268256.7"/>
    <n v="0"/>
    <n v="0"/>
    <n v="0"/>
    <n v="0"/>
    <n v="0"/>
    <n v="2"/>
    <n v="268256.7"/>
  </r>
  <r>
    <x v="2"/>
    <x v="0"/>
    <x v="0"/>
    <x v="25"/>
    <x v="1"/>
    <x v="4"/>
    <x v="3"/>
    <x v="0"/>
    <n v="0"/>
    <n v="0"/>
    <n v="0"/>
    <n v="0"/>
    <n v="285"/>
    <n v="994047.6399999999"/>
    <n v="0"/>
    <n v="0"/>
    <n v="0"/>
    <n v="0"/>
    <n v="0"/>
    <n v="285"/>
    <n v="994047.6399999999"/>
  </r>
  <r>
    <x v="2"/>
    <x v="0"/>
    <x v="0"/>
    <x v="25"/>
    <x v="1"/>
    <x v="0"/>
    <x v="0"/>
    <x v="0"/>
    <n v="893"/>
    <n v="1158.4700000000003"/>
    <n v="2710729.01"/>
    <n v="3472132.6300000004"/>
    <n v="0"/>
    <n v="467.35"/>
    <n v="0"/>
    <n v="0"/>
    <n v="2710729.01"/>
    <n v="3472132.6300000004"/>
    <n v="0"/>
    <n v="0"/>
    <n v="467.35"/>
  </r>
  <r>
    <x v="2"/>
    <x v="0"/>
    <x v="0"/>
    <x v="25"/>
    <x v="1"/>
    <x v="0"/>
    <x v="1"/>
    <x v="0"/>
    <n v="0"/>
    <n v="0"/>
    <n v="0"/>
    <n v="0"/>
    <n v="69"/>
    <n v="2721971.88"/>
    <n v="0"/>
    <n v="0"/>
    <n v="0"/>
    <n v="0"/>
    <n v="0"/>
    <n v="69"/>
    <n v="2721971.88"/>
  </r>
  <r>
    <x v="2"/>
    <x v="0"/>
    <x v="0"/>
    <x v="25"/>
    <x v="1"/>
    <x v="0"/>
    <x v="1"/>
    <x v="1"/>
    <n v="0"/>
    <n v="0"/>
    <n v="0"/>
    <n v="0"/>
    <n v="8"/>
    <n v="-56258.01"/>
    <n v="0"/>
    <n v="0"/>
    <n v="0"/>
    <n v="0"/>
    <n v="0"/>
    <n v="8"/>
    <n v="-56258.01"/>
  </r>
  <r>
    <x v="2"/>
    <x v="0"/>
    <x v="0"/>
    <x v="25"/>
    <x v="1"/>
    <x v="0"/>
    <x v="2"/>
    <x v="0"/>
    <n v="0"/>
    <n v="0"/>
    <n v="0"/>
    <n v="0"/>
    <n v="11"/>
    <n v="2754899.17"/>
    <n v="0"/>
    <n v="0"/>
    <n v="0"/>
    <n v="0"/>
    <n v="0"/>
    <n v="11"/>
    <n v="2754899.17"/>
  </r>
  <r>
    <x v="2"/>
    <x v="0"/>
    <x v="0"/>
    <x v="25"/>
    <x v="1"/>
    <x v="0"/>
    <x v="2"/>
    <x v="1"/>
    <n v="0"/>
    <n v="0"/>
    <n v="0"/>
    <n v="0"/>
    <n v="1"/>
    <n v="187588.2"/>
    <n v="0"/>
    <n v="0"/>
    <n v="0"/>
    <n v="0"/>
    <n v="0"/>
    <n v="1"/>
    <n v="187588.2"/>
  </r>
  <r>
    <x v="2"/>
    <x v="0"/>
    <x v="0"/>
    <x v="25"/>
    <x v="1"/>
    <x v="0"/>
    <x v="3"/>
    <x v="0"/>
    <n v="0"/>
    <n v="0"/>
    <n v="0"/>
    <n v="0"/>
    <n v="60"/>
    <n v="296039.11"/>
    <n v="0"/>
    <n v="0"/>
    <n v="0"/>
    <n v="0"/>
    <n v="0"/>
    <n v="60"/>
    <n v="296039.11"/>
  </r>
  <r>
    <x v="2"/>
    <x v="0"/>
    <x v="0"/>
    <x v="25"/>
    <x v="1"/>
    <x v="1"/>
    <x v="0"/>
    <x v="0"/>
    <n v="2972"/>
    <n v="3790.2700000000004"/>
    <n v="13621523.340000002"/>
    <n v="10841065.070000002"/>
    <n v="0"/>
    <n v="48190.11"/>
    <n v="0"/>
    <n v="0"/>
    <n v="13621523.340000002"/>
    <n v="10841065.070000002"/>
    <n v="0"/>
    <n v="0"/>
    <n v="48190.11"/>
  </r>
  <r>
    <x v="2"/>
    <x v="0"/>
    <x v="0"/>
    <x v="25"/>
    <x v="1"/>
    <x v="1"/>
    <x v="1"/>
    <x v="0"/>
    <n v="0"/>
    <n v="0"/>
    <n v="0"/>
    <n v="0"/>
    <n v="355"/>
    <n v="8899498.8000000026"/>
    <n v="0"/>
    <n v="0"/>
    <n v="0"/>
    <n v="0"/>
    <n v="0"/>
    <n v="355"/>
    <n v="8899498.8000000026"/>
  </r>
  <r>
    <x v="2"/>
    <x v="0"/>
    <x v="0"/>
    <x v="25"/>
    <x v="1"/>
    <x v="1"/>
    <x v="1"/>
    <x v="1"/>
    <n v="0"/>
    <n v="0"/>
    <n v="0"/>
    <n v="0"/>
    <n v="70"/>
    <n v="-53342.420000000006"/>
    <n v="0"/>
    <n v="0"/>
    <n v="0"/>
    <n v="0"/>
    <n v="0"/>
    <n v="70"/>
    <n v="-53342.420000000006"/>
  </r>
  <r>
    <x v="2"/>
    <x v="0"/>
    <x v="0"/>
    <x v="25"/>
    <x v="1"/>
    <x v="1"/>
    <x v="2"/>
    <x v="0"/>
    <n v="0"/>
    <n v="0"/>
    <n v="0"/>
    <n v="0"/>
    <n v="32"/>
    <n v="4081902.6999999997"/>
    <n v="0"/>
    <n v="0"/>
    <n v="0"/>
    <n v="0"/>
    <n v="0"/>
    <n v="32"/>
    <n v="4081902.6999999997"/>
  </r>
  <r>
    <x v="2"/>
    <x v="0"/>
    <x v="0"/>
    <x v="25"/>
    <x v="1"/>
    <x v="1"/>
    <x v="2"/>
    <x v="1"/>
    <n v="0"/>
    <n v="0"/>
    <n v="0"/>
    <n v="0"/>
    <n v="6"/>
    <n v="1083317.8600000001"/>
    <n v="0"/>
    <n v="0"/>
    <n v="0"/>
    <n v="0"/>
    <n v="0"/>
    <n v="6"/>
    <n v="1083317.8600000001"/>
  </r>
  <r>
    <x v="2"/>
    <x v="0"/>
    <x v="0"/>
    <x v="25"/>
    <x v="1"/>
    <x v="1"/>
    <x v="3"/>
    <x v="0"/>
    <n v="0"/>
    <n v="0"/>
    <n v="0"/>
    <n v="0"/>
    <n v="230"/>
    <n v="1062597.48"/>
    <n v="0"/>
    <n v="0"/>
    <n v="0"/>
    <n v="0"/>
    <n v="0"/>
    <n v="230"/>
    <n v="1062597.48"/>
  </r>
  <r>
    <x v="2"/>
    <x v="0"/>
    <x v="0"/>
    <x v="25"/>
    <x v="1"/>
    <x v="3"/>
    <x v="0"/>
    <x v="0"/>
    <n v="21"/>
    <n v="14.16"/>
    <n v="644134.76"/>
    <n v="127447.44"/>
    <n v="0"/>
    <n v="0"/>
    <n v="0"/>
    <n v="0"/>
    <n v="644134.76"/>
    <n v="127447.44"/>
    <n v="0"/>
    <n v="0"/>
    <n v="0"/>
  </r>
  <r>
    <x v="2"/>
    <x v="0"/>
    <x v="0"/>
    <x v="25"/>
    <x v="1"/>
    <x v="3"/>
    <x v="1"/>
    <x v="0"/>
    <n v="0"/>
    <n v="0"/>
    <n v="0"/>
    <n v="0"/>
    <n v="1"/>
    <n v="16592.990000000002"/>
    <n v="0"/>
    <n v="0"/>
    <n v="0"/>
    <n v="0"/>
    <n v="0"/>
    <n v="1"/>
    <n v="16592.990000000002"/>
  </r>
  <r>
    <x v="2"/>
    <x v="0"/>
    <x v="0"/>
    <x v="25"/>
    <x v="1"/>
    <x v="3"/>
    <x v="1"/>
    <x v="1"/>
    <n v="0"/>
    <n v="0"/>
    <n v="0"/>
    <n v="0"/>
    <n v="1"/>
    <n v="-2189"/>
    <n v="0"/>
    <n v="0"/>
    <n v="0"/>
    <n v="0"/>
    <n v="0"/>
    <n v="1"/>
    <n v="-2189"/>
  </r>
  <r>
    <x v="2"/>
    <x v="0"/>
    <x v="0"/>
    <x v="25"/>
    <x v="1"/>
    <x v="3"/>
    <x v="2"/>
    <x v="0"/>
    <n v="0"/>
    <n v="0"/>
    <n v="0"/>
    <n v="0"/>
    <n v="0"/>
    <n v="241451.06"/>
    <n v="0"/>
    <n v="0"/>
    <n v="0"/>
    <n v="0"/>
    <n v="0"/>
    <n v="0"/>
    <n v="241451.06"/>
  </r>
  <r>
    <x v="2"/>
    <x v="0"/>
    <x v="0"/>
    <x v="25"/>
    <x v="2"/>
    <x v="4"/>
    <x v="0"/>
    <x v="0"/>
    <n v="3841"/>
    <n v="3908.87"/>
    <n v="57860677.270000018"/>
    <n v="60798878.530000001"/>
    <n v="0"/>
    <n v="23137"/>
    <n v="0"/>
    <n v="0"/>
    <n v="57860677.270000018"/>
    <n v="60798878.530000001"/>
    <n v="0"/>
    <n v="0"/>
    <n v="23137"/>
  </r>
  <r>
    <x v="2"/>
    <x v="0"/>
    <x v="0"/>
    <x v="25"/>
    <x v="2"/>
    <x v="4"/>
    <x v="1"/>
    <x v="0"/>
    <n v="0"/>
    <n v="0"/>
    <n v="0"/>
    <n v="0"/>
    <n v="577"/>
    <n v="123195375.78999996"/>
    <n v="0"/>
    <n v="0"/>
    <n v="0"/>
    <n v="0"/>
    <n v="0"/>
    <n v="577"/>
    <n v="123195375.78999996"/>
  </r>
  <r>
    <x v="2"/>
    <x v="0"/>
    <x v="0"/>
    <x v="25"/>
    <x v="2"/>
    <x v="4"/>
    <x v="1"/>
    <x v="1"/>
    <n v="0"/>
    <n v="0"/>
    <n v="0"/>
    <n v="0"/>
    <n v="4"/>
    <n v="-15113.179999999998"/>
    <n v="0"/>
    <n v="0"/>
    <n v="0"/>
    <n v="0"/>
    <n v="0"/>
    <n v="4"/>
    <n v="-15113.179999999998"/>
  </r>
  <r>
    <x v="2"/>
    <x v="0"/>
    <x v="0"/>
    <x v="25"/>
    <x v="2"/>
    <x v="4"/>
    <x v="2"/>
    <x v="0"/>
    <n v="0"/>
    <n v="0"/>
    <n v="0"/>
    <n v="0"/>
    <n v="83"/>
    <n v="38754854.120000012"/>
    <n v="0"/>
    <n v="0"/>
    <n v="0"/>
    <n v="0"/>
    <n v="0"/>
    <n v="83"/>
    <n v="38754854.120000012"/>
  </r>
  <r>
    <x v="2"/>
    <x v="0"/>
    <x v="0"/>
    <x v="25"/>
    <x v="2"/>
    <x v="4"/>
    <x v="2"/>
    <x v="1"/>
    <n v="0"/>
    <n v="0"/>
    <n v="0"/>
    <n v="0"/>
    <n v="3"/>
    <n v="838034.95"/>
    <n v="0"/>
    <n v="0"/>
    <n v="0"/>
    <n v="0"/>
    <n v="0"/>
    <n v="3"/>
    <n v="838034.95"/>
  </r>
  <r>
    <x v="2"/>
    <x v="0"/>
    <x v="0"/>
    <x v="25"/>
    <x v="2"/>
    <x v="4"/>
    <x v="3"/>
    <x v="0"/>
    <n v="0"/>
    <n v="0"/>
    <n v="0"/>
    <n v="0"/>
    <n v="339"/>
    <n v="1108965.8599999999"/>
    <n v="0"/>
    <n v="0"/>
    <n v="0"/>
    <n v="0"/>
    <n v="0"/>
    <n v="339"/>
    <n v="1108965.8599999999"/>
  </r>
  <r>
    <x v="2"/>
    <x v="0"/>
    <x v="0"/>
    <x v="25"/>
    <x v="2"/>
    <x v="0"/>
    <x v="0"/>
    <x v="0"/>
    <n v="84"/>
    <n v="107.75"/>
    <n v="1363615.26"/>
    <n v="1195153.3399999999"/>
    <n v="0"/>
    <n v="1701.25"/>
    <n v="0"/>
    <n v="0"/>
    <n v="1363615.26"/>
    <n v="1195153.3399999999"/>
    <n v="0"/>
    <n v="0"/>
    <n v="1701.25"/>
  </r>
  <r>
    <x v="2"/>
    <x v="0"/>
    <x v="0"/>
    <x v="25"/>
    <x v="2"/>
    <x v="0"/>
    <x v="1"/>
    <x v="0"/>
    <n v="0"/>
    <n v="0"/>
    <n v="0"/>
    <n v="0"/>
    <n v="22"/>
    <n v="4741939.74"/>
    <n v="0"/>
    <n v="0"/>
    <n v="0"/>
    <n v="0"/>
    <n v="0"/>
    <n v="22"/>
    <n v="4741939.74"/>
  </r>
  <r>
    <x v="2"/>
    <x v="0"/>
    <x v="0"/>
    <x v="25"/>
    <x v="2"/>
    <x v="0"/>
    <x v="2"/>
    <x v="0"/>
    <n v="0"/>
    <n v="0"/>
    <n v="0"/>
    <n v="0"/>
    <n v="0"/>
    <n v="13627.25"/>
    <n v="0"/>
    <n v="0"/>
    <n v="0"/>
    <n v="0"/>
    <n v="0"/>
    <n v="0"/>
    <n v="13627.25"/>
  </r>
  <r>
    <x v="2"/>
    <x v="0"/>
    <x v="0"/>
    <x v="25"/>
    <x v="2"/>
    <x v="0"/>
    <x v="3"/>
    <x v="0"/>
    <n v="0"/>
    <n v="0"/>
    <n v="0"/>
    <n v="0"/>
    <n v="54"/>
    <n v="252158.66999999998"/>
    <n v="0"/>
    <n v="0"/>
    <n v="0"/>
    <n v="0"/>
    <n v="0"/>
    <n v="54"/>
    <n v="252158.66999999998"/>
  </r>
  <r>
    <x v="2"/>
    <x v="0"/>
    <x v="0"/>
    <x v="25"/>
    <x v="2"/>
    <x v="1"/>
    <x v="0"/>
    <x v="0"/>
    <n v="468"/>
    <n v="417.9"/>
    <n v="3601814.07"/>
    <n v="2691017.15"/>
    <n v="0"/>
    <n v="10238.19"/>
    <n v="0"/>
    <n v="0"/>
    <n v="3601814.07"/>
    <n v="2691017.15"/>
    <n v="0"/>
    <n v="0"/>
    <n v="10238.19"/>
  </r>
  <r>
    <x v="2"/>
    <x v="0"/>
    <x v="0"/>
    <x v="25"/>
    <x v="2"/>
    <x v="1"/>
    <x v="1"/>
    <x v="0"/>
    <n v="0"/>
    <n v="0"/>
    <n v="0"/>
    <n v="0"/>
    <n v="32"/>
    <n v="3925488.4200000009"/>
    <n v="0"/>
    <n v="0"/>
    <n v="0"/>
    <n v="0"/>
    <n v="0"/>
    <n v="32"/>
    <n v="3925488.4200000009"/>
  </r>
  <r>
    <x v="2"/>
    <x v="0"/>
    <x v="0"/>
    <x v="25"/>
    <x v="2"/>
    <x v="1"/>
    <x v="1"/>
    <x v="1"/>
    <n v="0"/>
    <n v="0"/>
    <n v="0"/>
    <n v="0"/>
    <n v="2"/>
    <n v="11680.59"/>
    <n v="0"/>
    <n v="0"/>
    <n v="0"/>
    <n v="0"/>
    <n v="0"/>
    <n v="2"/>
    <n v="11680.59"/>
  </r>
  <r>
    <x v="2"/>
    <x v="0"/>
    <x v="0"/>
    <x v="25"/>
    <x v="2"/>
    <x v="1"/>
    <x v="2"/>
    <x v="0"/>
    <n v="0"/>
    <n v="0"/>
    <n v="0"/>
    <n v="0"/>
    <n v="3"/>
    <n v="1801739.1700000002"/>
    <n v="0"/>
    <n v="0"/>
    <n v="0"/>
    <n v="0"/>
    <n v="0"/>
    <n v="3"/>
    <n v="1801739.1700000002"/>
  </r>
  <r>
    <x v="2"/>
    <x v="0"/>
    <x v="0"/>
    <x v="25"/>
    <x v="2"/>
    <x v="1"/>
    <x v="3"/>
    <x v="0"/>
    <n v="0"/>
    <n v="0"/>
    <n v="0"/>
    <n v="0"/>
    <n v="17"/>
    <n v="55461.99"/>
    <n v="0"/>
    <n v="0"/>
    <n v="0"/>
    <n v="0"/>
    <n v="0"/>
    <n v="17"/>
    <n v="55461.99"/>
  </r>
  <r>
    <x v="2"/>
    <x v="0"/>
    <x v="0"/>
    <x v="25"/>
    <x v="2"/>
    <x v="3"/>
    <x v="0"/>
    <x v="0"/>
    <n v="68"/>
    <n v="67.39"/>
    <n v="628259.76"/>
    <n v="836758.51"/>
    <n v="0"/>
    <n v="0"/>
    <n v="0"/>
    <n v="0"/>
    <n v="628259.76"/>
    <n v="836758.51"/>
    <n v="0"/>
    <n v="0"/>
    <n v="0"/>
  </r>
  <r>
    <x v="2"/>
    <x v="0"/>
    <x v="0"/>
    <x v="25"/>
    <x v="2"/>
    <x v="3"/>
    <x v="1"/>
    <x v="0"/>
    <n v="0"/>
    <n v="0"/>
    <n v="0"/>
    <n v="0"/>
    <n v="1"/>
    <n v="210149.51"/>
    <n v="0"/>
    <n v="0"/>
    <n v="0"/>
    <n v="0"/>
    <n v="0"/>
    <n v="1"/>
    <n v="210149.51"/>
  </r>
  <r>
    <x v="2"/>
    <x v="0"/>
    <x v="0"/>
    <x v="25"/>
    <x v="2"/>
    <x v="3"/>
    <x v="3"/>
    <x v="0"/>
    <n v="0"/>
    <n v="0"/>
    <n v="0"/>
    <n v="0"/>
    <n v="27"/>
    <n v="176646.68"/>
    <n v="0"/>
    <n v="0"/>
    <n v="0"/>
    <n v="0"/>
    <n v="0"/>
    <n v="27"/>
    <n v="176646.68"/>
  </r>
  <r>
    <x v="2"/>
    <x v="0"/>
    <x v="0"/>
    <x v="25"/>
    <x v="3"/>
    <x v="0"/>
    <x v="0"/>
    <x v="0"/>
    <n v="18"/>
    <n v="69.540000000000006"/>
    <n v="156652.97999999998"/>
    <n v="124811.63"/>
    <n v="0"/>
    <n v="0"/>
    <n v="0"/>
    <n v="0"/>
    <n v="156652.97999999998"/>
    <n v="124811.63"/>
    <n v="0"/>
    <n v="0"/>
    <n v="0"/>
  </r>
  <r>
    <x v="2"/>
    <x v="0"/>
    <x v="0"/>
    <x v="25"/>
    <x v="3"/>
    <x v="0"/>
    <x v="1"/>
    <x v="0"/>
    <n v="0"/>
    <n v="0"/>
    <n v="0"/>
    <n v="0"/>
    <n v="4"/>
    <n v="7472.44"/>
    <n v="0"/>
    <n v="0"/>
    <n v="0"/>
    <n v="0"/>
    <n v="0"/>
    <n v="4"/>
    <n v="7472.44"/>
  </r>
  <r>
    <x v="2"/>
    <x v="0"/>
    <x v="0"/>
    <x v="25"/>
    <x v="3"/>
    <x v="0"/>
    <x v="1"/>
    <x v="1"/>
    <n v="0"/>
    <n v="0"/>
    <n v="0"/>
    <n v="0"/>
    <n v="2"/>
    <n v="-12811"/>
    <n v="0"/>
    <n v="0"/>
    <n v="0"/>
    <n v="0"/>
    <n v="0"/>
    <n v="2"/>
    <n v="-12811"/>
  </r>
  <r>
    <x v="2"/>
    <x v="0"/>
    <x v="0"/>
    <x v="25"/>
    <x v="3"/>
    <x v="1"/>
    <x v="0"/>
    <x v="0"/>
    <n v="817"/>
    <n v="1042.8300000000002"/>
    <n v="1180222.2300000002"/>
    <n v="1224282.02"/>
    <n v="0"/>
    <n v="10647.05"/>
    <n v="0"/>
    <n v="0"/>
    <n v="1180222.2300000002"/>
    <n v="1224282.02"/>
    <n v="0"/>
    <n v="0"/>
    <n v="10647.05"/>
  </r>
  <r>
    <x v="2"/>
    <x v="0"/>
    <x v="0"/>
    <x v="25"/>
    <x v="3"/>
    <x v="1"/>
    <x v="1"/>
    <x v="0"/>
    <n v="0"/>
    <n v="0"/>
    <n v="0"/>
    <n v="0"/>
    <n v="23"/>
    <n v="202894.23"/>
    <n v="0"/>
    <n v="0"/>
    <n v="0"/>
    <n v="0"/>
    <n v="0"/>
    <n v="23"/>
    <n v="202894.23"/>
  </r>
  <r>
    <x v="2"/>
    <x v="0"/>
    <x v="0"/>
    <x v="25"/>
    <x v="3"/>
    <x v="1"/>
    <x v="1"/>
    <x v="1"/>
    <n v="0"/>
    <n v="0"/>
    <n v="0"/>
    <n v="0"/>
    <n v="4"/>
    <n v="-41493.21"/>
    <n v="0"/>
    <n v="0"/>
    <n v="0"/>
    <n v="0"/>
    <n v="0"/>
    <n v="4"/>
    <n v="-41493.21"/>
  </r>
  <r>
    <x v="2"/>
    <x v="0"/>
    <x v="0"/>
    <x v="25"/>
    <x v="3"/>
    <x v="1"/>
    <x v="2"/>
    <x v="0"/>
    <n v="0"/>
    <n v="0"/>
    <n v="0"/>
    <n v="0"/>
    <n v="1"/>
    <n v="-1064.8"/>
    <n v="0"/>
    <n v="0"/>
    <n v="0"/>
    <n v="0"/>
    <n v="0"/>
    <n v="1"/>
    <n v="-1064.8"/>
  </r>
  <r>
    <x v="2"/>
    <x v="0"/>
    <x v="0"/>
    <x v="25"/>
    <x v="3"/>
    <x v="1"/>
    <x v="3"/>
    <x v="0"/>
    <n v="0"/>
    <n v="0"/>
    <n v="0"/>
    <n v="0"/>
    <n v="1"/>
    <n v="716.08"/>
    <n v="0"/>
    <n v="0"/>
    <n v="0"/>
    <n v="0"/>
    <n v="0"/>
    <n v="1"/>
    <n v="716.08"/>
  </r>
  <r>
    <x v="2"/>
    <x v="0"/>
    <x v="0"/>
    <x v="25"/>
    <x v="3"/>
    <x v="2"/>
    <x v="0"/>
    <x v="0"/>
    <n v="154"/>
    <n v="141.68"/>
    <n v="184017.62"/>
    <n v="122849.48"/>
    <n v="0"/>
    <n v="0"/>
    <n v="0"/>
    <n v="0"/>
    <n v="184017.62"/>
    <n v="122849.48"/>
    <n v="0"/>
    <n v="0"/>
    <n v="0"/>
  </r>
  <r>
    <x v="2"/>
    <x v="0"/>
    <x v="0"/>
    <x v="25"/>
    <x v="3"/>
    <x v="2"/>
    <x v="1"/>
    <x v="0"/>
    <n v="0"/>
    <n v="0"/>
    <n v="0"/>
    <n v="0"/>
    <n v="97"/>
    <n v="508268.6"/>
    <n v="0"/>
    <n v="0"/>
    <n v="0"/>
    <n v="0"/>
    <n v="0"/>
    <n v="97"/>
    <n v="508268.6"/>
  </r>
  <r>
    <x v="2"/>
    <x v="0"/>
    <x v="0"/>
    <x v="25"/>
    <x v="3"/>
    <x v="2"/>
    <x v="1"/>
    <x v="1"/>
    <n v="0"/>
    <n v="0"/>
    <n v="0"/>
    <n v="0"/>
    <n v="3"/>
    <n v="-25348.36"/>
    <n v="0"/>
    <n v="0"/>
    <n v="0"/>
    <n v="0"/>
    <n v="0"/>
    <n v="3"/>
    <n v="-25348.36"/>
  </r>
  <r>
    <x v="2"/>
    <x v="0"/>
    <x v="0"/>
    <x v="25"/>
    <x v="3"/>
    <x v="2"/>
    <x v="2"/>
    <x v="0"/>
    <n v="0"/>
    <n v="0"/>
    <n v="0"/>
    <n v="0"/>
    <n v="3"/>
    <n v="59892.959999999999"/>
    <n v="0"/>
    <n v="0"/>
    <n v="0"/>
    <n v="0"/>
    <n v="0"/>
    <n v="3"/>
    <n v="59892.959999999999"/>
  </r>
  <r>
    <x v="2"/>
    <x v="0"/>
    <x v="0"/>
    <x v="25"/>
    <x v="3"/>
    <x v="2"/>
    <x v="2"/>
    <x v="1"/>
    <n v="0"/>
    <n v="0"/>
    <n v="0"/>
    <n v="0"/>
    <n v="6"/>
    <n v="-42218.12"/>
    <n v="0"/>
    <n v="0"/>
    <n v="0"/>
    <n v="0"/>
    <n v="0"/>
    <n v="6"/>
    <n v="-42218.12"/>
  </r>
  <r>
    <x v="2"/>
    <x v="0"/>
    <x v="0"/>
    <x v="25"/>
    <x v="4"/>
    <x v="0"/>
    <x v="0"/>
    <x v="0"/>
    <n v="0"/>
    <n v="0"/>
    <n v="0"/>
    <n v="0"/>
    <n v="0"/>
    <n v="-74277.009999999995"/>
    <n v="0"/>
    <n v="0"/>
    <n v="0"/>
    <n v="0"/>
    <n v="0"/>
    <n v="0"/>
    <n v="-74277.009999999995"/>
  </r>
  <r>
    <x v="2"/>
    <x v="0"/>
    <x v="0"/>
    <x v="25"/>
    <x v="4"/>
    <x v="0"/>
    <x v="1"/>
    <x v="0"/>
    <n v="0"/>
    <n v="0"/>
    <n v="0"/>
    <n v="0"/>
    <n v="10"/>
    <n v="-5967822.0399999991"/>
    <n v="0"/>
    <n v="0"/>
    <n v="0"/>
    <n v="0"/>
    <n v="0"/>
    <n v="10"/>
    <n v="-5967822.0399999991"/>
  </r>
  <r>
    <x v="2"/>
    <x v="0"/>
    <x v="0"/>
    <x v="25"/>
    <x v="4"/>
    <x v="0"/>
    <x v="1"/>
    <x v="1"/>
    <n v="0"/>
    <n v="0"/>
    <n v="0"/>
    <n v="0"/>
    <n v="1"/>
    <n v="-336759.01"/>
    <n v="0"/>
    <n v="0"/>
    <n v="0"/>
    <n v="0"/>
    <n v="0"/>
    <n v="1"/>
    <n v="-336759.01"/>
  </r>
  <r>
    <x v="2"/>
    <x v="0"/>
    <x v="0"/>
    <x v="25"/>
    <x v="4"/>
    <x v="0"/>
    <x v="2"/>
    <x v="0"/>
    <n v="0"/>
    <n v="0"/>
    <n v="0"/>
    <n v="0"/>
    <n v="0"/>
    <n v="1101119.3500000001"/>
    <n v="0"/>
    <n v="0"/>
    <n v="0"/>
    <n v="0"/>
    <n v="0"/>
    <n v="0"/>
    <n v="1101119.3500000001"/>
  </r>
  <r>
    <x v="2"/>
    <x v="0"/>
    <x v="0"/>
    <x v="25"/>
    <x v="4"/>
    <x v="0"/>
    <x v="2"/>
    <x v="1"/>
    <n v="0"/>
    <n v="0"/>
    <n v="0"/>
    <n v="0"/>
    <n v="0"/>
    <n v="180398.99000000002"/>
    <n v="0"/>
    <n v="0"/>
    <n v="0"/>
    <n v="0"/>
    <n v="0"/>
    <n v="0"/>
    <n v="180398.99000000002"/>
  </r>
  <r>
    <x v="2"/>
    <x v="0"/>
    <x v="0"/>
    <x v="25"/>
    <x v="4"/>
    <x v="0"/>
    <x v="3"/>
    <x v="0"/>
    <n v="0"/>
    <n v="0"/>
    <n v="0"/>
    <n v="0"/>
    <n v="2"/>
    <n v="-94262.25999999998"/>
    <n v="0"/>
    <n v="0"/>
    <n v="0"/>
    <n v="0"/>
    <n v="0"/>
    <n v="2"/>
    <n v="-94262.25999999998"/>
  </r>
  <r>
    <x v="2"/>
    <x v="0"/>
    <x v="0"/>
    <x v="25"/>
    <x v="4"/>
    <x v="1"/>
    <x v="0"/>
    <x v="0"/>
    <n v="43"/>
    <n v="48.74"/>
    <n v="644656.31999999995"/>
    <n v="657707.4"/>
    <n v="0"/>
    <n v="0"/>
    <n v="0"/>
    <n v="0"/>
    <n v="644656.31999999995"/>
    <n v="657707.4"/>
    <n v="0"/>
    <n v="0"/>
    <n v="0"/>
  </r>
  <r>
    <x v="2"/>
    <x v="0"/>
    <x v="0"/>
    <x v="26"/>
    <x v="0"/>
    <x v="4"/>
    <x v="0"/>
    <x v="0"/>
    <n v="8"/>
    <n v="5.22"/>
    <n v="191297.74"/>
    <n v="154334"/>
    <n v="0"/>
    <n v="0"/>
    <n v="0"/>
    <n v="0"/>
    <n v="191297.74"/>
    <n v="154334"/>
    <n v="0"/>
    <n v="0"/>
    <n v="0"/>
  </r>
  <r>
    <x v="2"/>
    <x v="0"/>
    <x v="0"/>
    <x v="26"/>
    <x v="0"/>
    <x v="0"/>
    <x v="0"/>
    <x v="0"/>
    <n v="1641"/>
    <n v="1913.83"/>
    <n v="4833528.38"/>
    <n v="4589391.0200000005"/>
    <n v="0"/>
    <n v="0"/>
    <n v="0"/>
    <n v="0"/>
    <n v="4833528.38"/>
    <n v="4589391.0200000005"/>
    <n v="0"/>
    <n v="0"/>
    <n v="0"/>
  </r>
  <r>
    <x v="2"/>
    <x v="0"/>
    <x v="0"/>
    <x v="26"/>
    <x v="0"/>
    <x v="0"/>
    <x v="1"/>
    <x v="0"/>
    <n v="0"/>
    <n v="0"/>
    <n v="0"/>
    <n v="0"/>
    <n v="437"/>
    <n v="7250968.6499999994"/>
    <n v="0"/>
    <n v="0"/>
    <n v="0"/>
    <n v="0"/>
    <n v="0"/>
    <n v="437"/>
    <n v="7250968.6499999994"/>
  </r>
  <r>
    <x v="2"/>
    <x v="0"/>
    <x v="0"/>
    <x v="26"/>
    <x v="0"/>
    <x v="0"/>
    <x v="1"/>
    <x v="1"/>
    <n v="0"/>
    <n v="0"/>
    <n v="0"/>
    <n v="0"/>
    <n v="29"/>
    <n v="100745.10999999999"/>
    <n v="0"/>
    <n v="0"/>
    <n v="0"/>
    <n v="0"/>
    <n v="0"/>
    <n v="29"/>
    <n v="100745.10999999999"/>
  </r>
  <r>
    <x v="2"/>
    <x v="0"/>
    <x v="0"/>
    <x v="26"/>
    <x v="0"/>
    <x v="0"/>
    <x v="2"/>
    <x v="0"/>
    <n v="0"/>
    <n v="0"/>
    <n v="0"/>
    <n v="0"/>
    <n v="23"/>
    <n v="2927085.08"/>
    <n v="0"/>
    <n v="0"/>
    <n v="0"/>
    <n v="0"/>
    <n v="0"/>
    <n v="23"/>
    <n v="2927085.08"/>
  </r>
  <r>
    <x v="2"/>
    <x v="0"/>
    <x v="0"/>
    <x v="26"/>
    <x v="0"/>
    <x v="0"/>
    <x v="2"/>
    <x v="1"/>
    <n v="0"/>
    <n v="0"/>
    <n v="0"/>
    <n v="0"/>
    <n v="2"/>
    <n v="183690.34"/>
    <n v="0"/>
    <n v="0"/>
    <n v="0"/>
    <n v="0"/>
    <n v="0"/>
    <n v="2"/>
    <n v="183690.34"/>
  </r>
  <r>
    <x v="2"/>
    <x v="0"/>
    <x v="0"/>
    <x v="26"/>
    <x v="0"/>
    <x v="0"/>
    <x v="3"/>
    <x v="0"/>
    <n v="0"/>
    <n v="0"/>
    <n v="0"/>
    <n v="0"/>
    <n v="314"/>
    <n v="1399076.0600000003"/>
    <n v="0"/>
    <n v="0"/>
    <n v="0"/>
    <n v="0"/>
    <n v="0"/>
    <n v="314"/>
    <n v="1399076.0600000003"/>
  </r>
  <r>
    <x v="2"/>
    <x v="0"/>
    <x v="0"/>
    <x v="26"/>
    <x v="0"/>
    <x v="1"/>
    <x v="0"/>
    <x v="0"/>
    <n v="18846"/>
    <n v="18590.21"/>
    <n v="64129799.760000013"/>
    <n v="72091683.470000014"/>
    <n v="0"/>
    <n v="9148.4699999999993"/>
    <n v="0"/>
    <n v="0"/>
    <n v="64129799.760000013"/>
    <n v="72091683.470000014"/>
    <n v="0"/>
    <n v="0"/>
    <n v="9148.4699999999993"/>
  </r>
  <r>
    <x v="2"/>
    <x v="0"/>
    <x v="0"/>
    <x v="26"/>
    <x v="0"/>
    <x v="1"/>
    <x v="1"/>
    <x v="0"/>
    <n v="0"/>
    <n v="0"/>
    <n v="0"/>
    <n v="0"/>
    <n v="3473"/>
    <n v="76398144.700000018"/>
    <n v="0"/>
    <n v="0"/>
    <n v="0"/>
    <n v="0"/>
    <n v="0"/>
    <n v="3473"/>
    <n v="76398144.700000018"/>
  </r>
  <r>
    <x v="2"/>
    <x v="0"/>
    <x v="0"/>
    <x v="26"/>
    <x v="0"/>
    <x v="1"/>
    <x v="1"/>
    <x v="1"/>
    <n v="0"/>
    <n v="0"/>
    <n v="0"/>
    <n v="0"/>
    <n v="1542"/>
    <n v="-880799.10000000009"/>
    <n v="0"/>
    <n v="0"/>
    <n v="0"/>
    <n v="0"/>
    <n v="0"/>
    <n v="1542"/>
    <n v="-880799.10000000009"/>
  </r>
  <r>
    <x v="2"/>
    <x v="0"/>
    <x v="0"/>
    <x v="26"/>
    <x v="0"/>
    <x v="1"/>
    <x v="2"/>
    <x v="0"/>
    <n v="0"/>
    <n v="0"/>
    <n v="0"/>
    <n v="0"/>
    <n v="438"/>
    <n v="57924724.18"/>
    <n v="0"/>
    <n v="0"/>
    <n v="0"/>
    <n v="0"/>
    <n v="0"/>
    <n v="438"/>
    <n v="57924724.18"/>
  </r>
  <r>
    <x v="2"/>
    <x v="0"/>
    <x v="0"/>
    <x v="26"/>
    <x v="0"/>
    <x v="1"/>
    <x v="2"/>
    <x v="1"/>
    <n v="0"/>
    <n v="0"/>
    <n v="0"/>
    <n v="0"/>
    <n v="59"/>
    <n v="7476089.7799999993"/>
    <n v="0"/>
    <n v="0"/>
    <n v="0"/>
    <n v="0"/>
    <n v="0"/>
    <n v="59"/>
    <n v="7476089.7799999993"/>
  </r>
  <r>
    <x v="2"/>
    <x v="0"/>
    <x v="0"/>
    <x v="26"/>
    <x v="0"/>
    <x v="1"/>
    <x v="3"/>
    <x v="0"/>
    <n v="0"/>
    <n v="0"/>
    <n v="0"/>
    <n v="0"/>
    <n v="2295"/>
    <n v="10133508.939999999"/>
    <n v="0"/>
    <n v="0"/>
    <n v="0"/>
    <n v="0"/>
    <n v="0"/>
    <n v="2295"/>
    <n v="10133508.939999999"/>
  </r>
  <r>
    <x v="2"/>
    <x v="0"/>
    <x v="0"/>
    <x v="26"/>
    <x v="0"/>
    <x v="2"/>
    <x v="0"/>
    <x v="0"/>
    <n v="2"/>
    <n v="5.01"/>
    <n v="1731.85"/>
    <n v="8726.07"/>
    <n v="0"/>
    <n v="0"/>
    <n v="0"/>
    <n v="0"/>
    <n v="1731.85"/>
    <n v="8726.07"/>
    <n v="0"/>
    <n v="0"/>
    <n v="0"/>
  </r>
  <r>
    <x v="2"/>
    <x v="0"/>
    <x v="0"/>
    <x v="26"/>
    <x v="0"/>
    <x v="2"/>
    <x v="1"/>
    <x v="0"/>
    <n v="0"/>
    <n v="0"/>
    <n v="0"/>
    <n v="0"/>
    <n v="0"/>
    <n v="32544.55"/>
    <n v="0"/>
    <n v="0"/>
    <n v="0"/>
    <n v="0"/>
    <n v="0"/>
    <n v="0"/>
    <n v="32544.55"/>
  </r>
  <r>
    <x v="2"/>
    <x v="0"/>
    <x v="0"/>
    <x v="26"/>
    <x v="0"/>
    <x v="2"/>
    <x v="1"/>
    <x v="1"/>
    <n v="0"/>
    <n v="0"/>
    <n v="0"/>
    <n v="0"/>
    <n v="1"/>
    <n v="18335.810000000001"/>
    <n v="0"/>
    <n v="0"/>
    <n v="0"/>
    <n v="0"/>
    <n v="0"/>
    <n v="1"/>
    <n v="18335.810000000001"/>
  </r>
  <r>
    <x v="2"/>
    <x v="0"/>
    <x v="0"/>
    <x v="26"/>
    <x v="0"/>
    <x v="2"/>
    <x v="3"/>
    <x v="0"/>
    <n v="0"/>
    <n v="0"/>
    <n v="0"/>
    <n v="0"/>
    <n v="1"/>
    <n v="5458"/>
    <n v="0"/>
    <n v="0"/>
    <n v="0"/>
    <n v="0"/>
    <n v="0"/>
    <n v="1"/>
    <n v="5458"/>
  </r>
  <r>
    <x v="2"/>
    <x v="0"/>
    <x v="0"/>
    <x v="26"/>
    <x v="0"/>
    <x v="3"/>
    <x v="0"/>
    <x v="0"/>
    <n v="262"/>
    <n v="245.64"/>
    <n v="623530.68999999994"/>
    <n v="582564.75"/>
    <n v="0"/>
    <n v="0"/>
    <n v="0"/>
    <n v="0"/>
    <n v="623530.68999999994"/>
    <n v="582564.75"/>
    <n v="0"/>
    <n v="0"/>
    <n v="0"/>
  </r>
  <r>
    <x v="2"/>
    <x v="0"/>
    <x v="0"/>
    <x v="26"/>
    <x v="0"/>
    <x v="3"/>
    <x v="1"/>
    <x v="0"/>
    <n v="0"/>
    <n v="0"/>
    <n v="0"/>
    <n v="0"/>
    <n v="30"/>
    <n v="486631.37000000005"/>
    <n v="0"/>
    <n v="0"/>
    <n v="0"/>
    <n v="0"/>
    <n v="0"/>
    <n v="30"/>
    <n v="486631.37000000005"/>
  </r>
  <r>
    <x v="2"/>
    <x v="0"/>
    <x v="0"/>
    <x v="26"/>
    <x v="0"/>
    <x v="3"/>
    <x v="1"/>
    <x v="1"/>
    <n v="0"/>
    <n v="0"/>
    <n v="0"/>
    <n v="0"/>
    <n v="4"/>
    <n v="-63667.97"/>
    <n v="0"/>
    <n v="0"/>
    <n v="0"/>
    <n v="0"/>
    <n v="0"/>
    <n v="4"/>
    <n v="-63667.97"/>
  </r>
  <r>
    <x v="2"/>
    <x v="0"/>
    <x v="0"/>
    <x v="26"/>
    <x v="0"/>
    <x v="3"/>
    <x v="2"/>
    <x v="0"/>
    <n v="0"/>
    <n v="0"/>
    <n v="0"/>
    <n v="0"/>
    <n v="2"/>
    <n v="63987.519999999997"/>
    <n v="0"/>
    <n v="0"/>
    <n v="0"/>
    <n v="0"/>
    <n v="0"/>
    <n v="2"/>
    <n v="63987.519999999997"/>
  </r>
  <r>
    <x v="2"/>
    <x v="0"/>
    <x v="0"/>
    <x v="26"/>
    <x v="0"/>
    <x v="3"/>
    <x v="3"/>
    <x v="0"/>
    <n v="0"/>
    <n v="0"/>
    <n v="0"/>
    <n v="0"/>
    <n v="19"/>
    <n v="53803.8"/>
    <n v="0"/>
    <n v="0"/>
    <n v="0"/>
    <n v="0"/>
    <n v="0"/>
    <n v="19"/>
    <n v="53803.8"/>
  </r>
  <r>
    <x v="2"/>
    <x v="0"/>
    <x v="0"/>
    <x v="26"/>
    <x v="1"/>
    <x v="4"/>
    <x v="0"/>
    <x v="0"/>
    <n v="4876"/>
    <n v="4538.42"/>
    <n v="16069981.189999999"/>
    <n v="12442546.409999998"/>
    <n v="0"/>
    <n v="2258.5"/>
    <n v="0"/>
    <n v="0"/>
    <n v="16069981.189999999"/>
    <n v="12442546.409999998"/>
    <n v="0"/>
    <n v="0"/>
    <n v="2258.5"/>
  </r>
  <r>
    <x v="2"/>
    <x v="0"/>
    <x v="0"/>
    <x v="26"/>
    <x v="1"/>
    <x v="4"/>
    <x v="1"/>
    <x v="0"/>
    <n v="0"/>
    <n v="0"/>
    <n v="0"/>
    <n v="0"/>
    <n v="267"/>
    <n v="9749711.629999999"/>
    <n v="0"/>
    <n v="0"/>
    <n v="0"/>
    <n v="0"/>
    <n v="0"/>
    <n v="267"/>
    <n v="9749711.629999999"/>
  </r>
  <r>
    <x v="2"/>
    <x v="0"/>
    <x v="0"/>
    <x v="26"/>
    <x v="1"/>
    <x v="4"/>
    <x v="1"/>
    <x v="1"/>
    <n v="0"/>
    <n v="0"/>
    <n v="0"/>
    <n v="0"/>
    <n v="63"/>
    <n v="-48518.34"/>
    <n v="0"/>
    <n v="0"/>
    <n v="0"/>
    <n v="0"/>
    <n v="0"/>
    <n v="63"/>
    <n v="-48518.34"/>
  </r>
  <r>
    <x v="2"/>
    <x v="0"/>
    <x v="0"/>
    <x v="26"/>
    <x v="1"/>
    <x v="4"/>
    <x v="2"/>
    <x v="0"/>
    <n v="0"/>
    <n v="0"/>
    <n v="0"/>
    <n v="0"/>
    <n v="34"/>
    <n v="3473896.41"/>
    <n v="0"/>
    <n v="0"/>
    <n v="0"/>
    <n v="0"/>
    <n v="0"/>
    <n v="34"/>
    <n v="3473896.41"/>
  </r>
  <r>
    <x v="2"/>
    <x v="0"/>
    <x v="0"/>
    <x v="26"/>
    <x v="1"/>
    <x v="4"/>
    <x v="2"/>
    <x v="1"/>
    <n v="0"/>
    <n v="0"/>
    <n v="0"/>
    <n v="0"/>
    <n v="1"/>
    <n v="8909.18"/>
    <n v="0"/>
    <n v="0"/>
    <n v="0"/>
    <n v="0"/>
    <n v="0"/>
    <n v="1"/>
    <n v="8909.18"/>
  </r>
  <r>
    <x v="2"/>
    <x v="0"/>
    <x v="0"/>
    <x v="26"/>
    <x v="1"/>
    <x v="4"/>
    <x v="3"/>
    <x v="0"/>
    <n v="0"/>
    <n v="0"/>
    <n v="0"/>
    <n v="0"/>
    <n v="574"/>
    <n v="2058457.86"/>
    <n v="0"/>
    <n v="0"/>
    <n v="0"/>
    <n v="0"/>
    <n v="0"/>
    <n v="574"/>
    <n v="2058457.86"/>
  </r>
  <r>
    <x v="2"/>
    <x v="0"/>
    <x v="0"/>
    <x v="26"/>
    <x v="1"/>
    <x v="0"/>
    <x v="0"/>
    <x v="0"/>
    <n v="1747"/>
    <n v="1751.0900000000001"/>
    <n v="6649621.8700000001"/>
    <n v="6766579.7600000007"/>
    <n v="0"/>
    <n v="1338.5700000000002"/>
    <n v="0"/>
    <n v="0"/>
    <n v="6649621.8700000001"/>
    <n v="6766579.7600000007"/>
    <n v="0"/>
    <n v="0"/>
    <n v="1338.5700000000002"/>
  </r>
  <r>
    <x v="2"/>
    <x v="0"/>
    <x v="0"/>
    <x v="26"/>
    <x v="1"/>
    <x v="0"/>
    <x v="1"/>
    <x v="0"/>
    <n v="0"/>
    <n v="0"/>
    <n v="0"/>
    <n v="0"/>
    <n v="173"/>
    <n v="5808812.4700000007"/>
    <n v="0"/>
    <n v="0"/>
    <n v="0"/>
    <n v="0"/>
    <n v="0"/>
    <n v="173"/>
    <n v="5808812.4700000007"/>
  </r>
  <r>
    <x v="2"/>
    <x v="0"/>
    <x v="0"/>
    <x v="26"/>
    <x v="1"/>
    <x v="0"/>
    <x v="1"/>
    <x v="1"/>
    <n v="0"/>
    <n v="0"/>
    <n v="0"/>
    <n v="0"/>
    <n v="33"/>
    <n v="178139.53"/>
    <n v="0"/>
    <n v="0"/>
    <n v="0"/>
    <n v="0"/>
    <n v="0"/>
    <n v="33"/>
    <n v="178139.53"/>
  </r>
  <r>
    <x v="2"/>
    <x v="0"/>
    <x v="0"/>
    <x v="26"/>
    <x v="1"/>
    <x v="0"/>
    <x v="2"/>
    <x v="0"/>
    <n v="0"/>
    <n v="0"/>
    <n v="0"/>
    <n v="0"/>
    <n v="9"/>
    <n v="912372.04"/>
    <n v="0"/>
    <n v="0"/>
    <n v="0"/>
    <n v="0"/>
    <n v="0"/>
    <n v="9"/>
    <n v="912372.04"/>
  </r>
  <r>
    <x v="2"/>
    <x v="0"/>
    <x v="0"/>
    <x v="26"/>
    <x v="1"/>
    <x v="0"/>
    <x v="3"/>
    <x v="0"/>
    <n v="0"/>
    <n v="0"/>
    <n v="0"/>
    <n v="0"/>
    <n v="147"/>
    <n v="646308.59"/>
    <n v="0"/>
    <n v="0"/>
    <n v="0"/>
    <n v="0"/>
    <n v="0"/>
    <n v="147"/>
    <n v="646308.59"/>
  </r>
  <r>
    <x v="2"/>
    <x v="0"/>
    <x v="0"/>
    <x v="26"/>
    <x v="1"/>
    <x v="1"/>
    <x v="0"/>
    <x v="0"/>
    <n v="2426"/>
    <n v="3073.9199999999996"/>
    <n v="12333405.32"/>
    <n v="13530373.060000001"/>
    <n v="0"/>
    <n v="3003.55"/>
    <n v="0"/>
    <n v="0"/>
    <n v="12333405.32"/>
    <n v="13530373.060000001"/>
    <n v="0"/>
    <n v="0"/>
    <n v="3003.55"/>
  </r>
  <r>
    <x v="2"/>
    <x v="0"/>
    <x v="0"/>
    <x v="26"/>
    <x v="1"/>
    <x v="1"/>
    <x v="1"/>
    <x v="0"/>
    <n v="0"/>
    <n v="0"/>
    <n v="0"/>
    <n v="0"/>
    <n v="351"/>
    <n v="10344115.52"/>
    <n v="0"/>
    <n v="0"/>
    <n v="0"/>
    <n v="0"/>
    <n v="0"/>
    <n v="351"/>
    <n v="10344115.52"/>
  </r>
  <r>
    <x v="2"/>
    <x v="0"/>
    <x v="0"/>
    <x v="26"/>
    <x v="1"/>
    <x v="1"/>
    <x v="1"/>
    <x v="1"/>
    <n v="0"/>
    <n v="0"/>
    <n v="0"/>
    <n v="0"/>
    <n v="96"/>
    <n v="39065.539999999994"/>
    <n v="0"/>
    <n v="0"/>
    <n v="0"/>
    <n v="0"/>
    <n v="0"/>
    <n v="96"/>
    <n v="39065.539999999994"/>
  </r>
  <r>
    <x v="2"/>
    <x v="0"/>
    <x v="0"/>
    <x v="26"/>
    <x v="1"/>
    <x v="1"/>
    <x v="2"/>
    <x v="0"/>
    <n v="0"/>
    <n v="0"/>
    <n v="0"/>
    <n v="0"/>
    <n v="40"/>
    <n v="5570698.2999999989"/>
    <n v="0"/>
    <n v="0"/>
    <n v="0"/>
    <n v="0"/>
    <n v="0"/>
    <n v="40"/>
    <n v="5570698.2999999989"/>
  </r>
  <r>
    <x v="2"/>
    <x v="0"/>
    <x v="0"/>
    <x v="26"/>
    <x v="1"/>
    <x v="1"/>
    <x v="2"/>
    <x v="1"/>
    <n v="0"/>
    <n v="0"/>
    <n v="0"/>
    <n v="0"/>
    <n v="4"/>
    <n v="393021.97000000003"/>
    <n v="0"/>
    <n v="0"/>
    <n v="0"/>
    <n v="0"/>
    <n v="0"/>
    <n v="4"/>
    <n v="393021.97000000003"/>
  </r>
  <r>
    <x v="2"/>
    <x v="0"/>
    <x v="0"/>
    <x v="26"/>
    <x v="1"/>
    <x v="1"/>
    <x v="3"/>
    <x v="0"/>
    <n v="0"/>
    <n v="0"/>
    <n v="0"/>
    <n v="0"/>
    <n v="475"/>
    <n v="2092441.36"/>
    <n v="0"/>
    <n v="0"/>
    <n v="0"/>
    <n v="0"/>
    <n v="0"/>
    <n v="475"/>
    <n v="2092441.36"/>
  </r>
  <r>
    <x v="2"/>
    <x v="0"/>
    <x v="0"/>
    <x v="26"/>
    <x v="1"/>
    <x v="2"/>
    <x v="0"/>
    <x v="0"/>
    <n v="6"/>
    <n v="6.37"/>
    <n v="-24576"/>
    <n v="49863.16"/>
    <n v="0"/>
    <n v="0"/>
    <n v="0"/>
    <n v="0"/>
    <n v="-24576"/>
    <n v="49863.16"/>
    <n v="0"/>
    <n v="0"/>
    <n v="0"/>
  </r>
  <r>
    <x v="2"/>
    <x v="0"/>
    <x v="0"/>
    <x v="26"/>
    <x v="1"/>
    <x v="2"/>
    <x v="1"/>
    <x v="0"/>
    <n v="0"/>
    <n v="0"/>
    <n v="0"/>
    <n v="0"/>
    <n v="0"/>
    <n v="-357"/>
    <n v="0"/>
    <n v="0"/>
    <n v="0"/>
    <n v="0"/>
    <n v="0"/>
    <n v="0"/>
    <n v="-357"/>
  </r>
  <r>
    <x v="2"/>
    <x v="0"/>
    <x v="0"/>
    <x v="26"/>
    <x v="1"/>
    <x v="3"/>
    <x v="0"/>
    <x v="0"/>
    <n v="27"/>
    <n v="16.48"/>
    <n v="395596.52"/>
    <n v="97929.17"/>
    <n v="0"/>
    <n v="0"/>
    <n v="0"/>
    <n v="0"/>
    <n v="395596.52"/>
    <n v="97929.17"/>
    <n v="0"/>
    <n v="0"/>
    <n v="0"/>
  </r>
  <r>
    <x v="2"/>
    <x v="0"/>
    <x v="0"/>
    <x v="26"/>
    <x v="1"/>
    <x v="3"/>
    <x v="1"/>
    <x v="0"/>
    <n v="0"/>
    <n v="0"/>
    <n v="0"/>
    <n v="0"/>
    <n v="1"/>
    <n v="-4149.32"/>
    <n v="0"/>
    <n v="0"/>
    <n v="0"/>
    <n v="0"/>
    <n v="0"/>
    <n v="1"/>
    <n v="-4149.32"/>
  </r>
  <r>
    <x v="2"/>
    <x v="0"/>
    <x v="0"/>
    <x v="26"/>
    <x v="1"/>
    <x v="3"/>
    <x v="3"/>
    <x v="0"/>
    <n v="0"/>
    <n v="0"/>
    <n v="0"/>
    <n v="0"/>
    <n v="4"/>
    <n v="64063.090000000004"/>
    <n v="0"/>
    <n v="0"/>
    <n v="0"/>
    <n v="0"/>
    <n v="0"/>
    <n v="4"/>
    <n v="64063.090000000004"/>
  </r>
  <r>
    <x v="2"/>
    <x v="0"/>
    <x v="0"/>
    <x v="26"/>
    <x v="2"/>
    <x v="4"/>
    <x v="0"/>
    <x v="0"/>
    <n v="5504"/>
    <n v="5859.75"/>
    <n v="59428994.089999974"/>
    <n v="57953011.029999994"/>
    <n v="0"/>
    <n v="0"/>
    <n v="0"/>
    <n v="0"/>
    <n v="59428994.089999974"/>
    <n v="57953011.029999994"/>
    <n v="0"/>
    <n v="0"/>
    <n v="0"/>
  </r>
  <r>
    <x v="2"/>
    <x v="0"/>
    <x v="0"/>
    <x v="26"/>
    <x v="2"/>
    <x v="4"/>
    <x v="1"/>
    <x v="0"/>
    <n v="0"/>
    <n v="0"/>
    <n v="0"/>
    <n v="0"/>
    <n v="289"/>
    <n v="35095414.870000005"/>
    <n v="0"/>
    <n v="0"/>
    <n v="0"/>
    <n v="0"/>
    <n v="0"/>
    <n v="289"/>
    <n v="35095414.870000005"/>
  </r>
  <r>
    <x v="2"/>
    <x v="0"/>
    <x v="0"/>
    <x v="26"/>
    <x v="2"/>
    <x v="4"/>
    <x v="1"/>
    <x v="1"/>
    <n v="0"/>
    <n v="0"/>
    <n v="0"/>
    <n v="0"/>
    <n v="11"/>
    <n v="-99278.669999999984"/>
    <n v="0"/>
    <n v="0"/>
    <n v="0"/>
    <n v="0"/>
    <n v="0"/>
    <n v="11"/>
    <n v="-99278.669999999984"/>
  </r>
  <r>
    <x v="2"/>
    <x v="0"/>
    <x v="0"/>
    <x v="26"/>
    <x v="2"/>
    <x v="4"/>
    <x v="2"/>
    <x v="0"/>
    <n v="0"/>
    <n v="0"/>
    <n v="0"/>
    <n v="0"/>
    <n v="32"/>
    <n v="10771020.08"/>
    <n v="0"/>
    <n v="0"/>
    <n v="0"/>
    <n v="0"/>
    <n v="0"/>
    <n v="32"/>
    <n v="10771020.08"/>
  </r>
  <r>
    <x v="2"/>
    <x v="0"/>
    <x v="0"/>
    <x v="26"/>
    <x v="2"/>
    <x v="4"/>
    <x v="3"/>
    <x v="0"/>
    <n v="0"/>
    <n v="0"/>
    <n v="0"/>
    <n v="0"/>
    <n v="443"/>
    <n v="1158089.7799999998"/>
    <n v="0"/>
    <n v="0"/>
    <n v="0"/>
    <n v="0"/>
    <n v="0"/>
    <n v="443"/>
    <n v="1158089.7799999998"/>
  </r>
  <r>
    <x v="2"/>
    <x v="0"/>
    <x v="0"/>
    <x v="26"/>
    <x v="2"/>
    <x v="0"/>
    <x v="0"/>
    <x v="0"/>
    <n v="274"/>
    <n v="219.29"/>
    <n v="2078152.7400000002"/>
    <n v="1455428.2"/>
    <n v="0"/>
    <n v="0"/>
    <n v="0"/>
    <n v="0"/>
    <n v="2078152.7400000002"/>
    <n v="1455428.2"/>
    <n v="0"/>
    <n v="0"/>
    <n v="0"/>
  </r>
  <r>
    <x v="2"/>
    <x v="0"/>
    <x v="0"/>
    <x v="26"/>
    <x v="2"/>
    <x v="0"/>
    <x v="1"/>
    <x v="0"/>
    <n v="0"/>
    <n v="0"/>
    <n v="0"/>
    <n v="0"/>
    <n v="24"/>
    <n v="1210194.6399999999"/>
    <n v="0"/>
    <n v="0"/>
    <n v="0"/>
    <n v="0"/>
    <n v="0"/>
    <n v="24"/>
    <n v="1210194.6399999999"/>
  </r>
  <r>
    <x v="2"/>
    <x v="0"/>
    <x v="0"/>
    <x v="26"/>
    <x v="2"/>
    <x v="0"/>
    <x v="1"/>
    <x v="1"/>
    <n v="0"/>
    <n v="0"/>
    <n v="0"/>
    <n v="0"/>
    <n v="0"/>
    <n v="-11544"/>
    <n v="0"/>
    <n v="0"/>
    <n v="0"/>
    <n v="0"/>
    <n v="0"/>
    <n v="0"/>
    <n v="-11544"/>
  </r>
  <r>
    <x v="2"/>
    <x v="0"/>
    <x v="0"/>
    <x v="26"/>
    <x v="2"/>
    <x v="0"/>
    <x v="2"/>
    <x v="0"/>
    <n v="0"/>
    <n v="0"/>
    <n v="0"/>
    <n v="0"/>
    <n v="1"/>
    <n v="484202.49"/>
    <n v="0"/>
    <n v="0"/>
    <n v="0"/>
    <n v="0"/>
    <n v="0"/>
    <n v="1"/>
    <n v="484202.49"/>
  </r>
  <r>
    <x v="2"/>
    <x v="0"/>
    <x v="0"/>
    <x v="26"/>
    <x v="2"/>
    <x v="0"/>
    <x v="3"/>
    <x v="0"/>
    <n v="0"/>
    <n v="0"/>
    <n v="0"/>
    <n v="0"/>
    <n v="65"/>
    <n v="665291.1100000001"/>
    <n v="0"/>
    <n v="0"/>
    <n v="0"/>
    <n v="0"/>
    <n v="0"/>
    <n v="65"/>
    <n v="665291.1100000001"/>
  </r>
  <r>
    <x v="2"/>
    <x v="0"/>
    <x v="0"/>
    <x v="26"/>
    <x v="2"/>
    <x v="1"/>
    <x v="0"/>
    <x v="0"/>
    <n v="196"/>
    <n v="191.28"/>
    <n v="1543433.9699999997"/>
    <n v="1530551.18"/>
    <n v="0"/>
    <n v="0"/>
    <n v="0"/>
    <n v="0"/>
    <n v="1543433.9699999997"/>
    <n v="1530551.18"/>
    <n v="0"/>
    <n v="0"/>
    <n v="0"/>
  </r>
  <r>
    <x v="2"/>
    <x v="0"/>
    <x v="0"/>
    <x v="26"/>
    <x v="2"/>
    <x v="1"/>
    <x v="1"/>
    <x v="0"/>
    <n v="0"/>
    <n v="0"/>
    <n v="0"/>
    <n v="0"/>
    <n v="19"/>
    <n v="2055303.89"/>
    <n v="0"/>
    <n v="0"/>
    <n v="0"/>
    <n v="0"/>
    <n v="0"/>
    <n v="19"/>
    <n v="2055303.89"/>
  </r>
  <r>
    <x v="2"/>
    <x v="0"/>
    <x v="0"/>
    <x v="26"/>
    <x v="2"/>
    <x v="1"/>
    <x v="1"/>
    <x v="1"/>
    <n v="0"/>
    <n v="0"/>
    <n v="0"/>
    <n v="0"/>
    <n v="1"/>
    <n v="-14658"/>
    <n v="0"/>
    <n v="0"/>
    <n v="0"/>
    <n v="0"/>
    <n v="0"/>
    <n v="1"/>
    <n v="-14658"/>
  </r>
  <r>
    <x v="2"/>
    <x v="0"/>
    <x v="0"/>
    <x v="26"/>
    <x v="2"/>
    <x v="1"/>
    <x v="3"/>
    <x v="0"/>
    <n v="0"/>
    <n v="0"/>
    <n v="0"/>
    <n v="0"/>
    <n v="56"/>
    <n v="213586.18000000002"/>
    <n v="0"/>
    <n v="0"/>
    <n v="0"/>
    <n v="0"/>
    <n v="0"/>
    <n v="56"/>
    <n v="213586.18000000002"/>
  </r>
  <r>
    <x v="2"/>
    <x v="0"/>
    <x v="0"/>
    <x v="26"/>
    <x v="2"/>
    <x v="3"/>
    <x v="0"/>
    <x v="0"/>
    <n v="202"/>
    <n v="159.15"/>
    <n v="2518098.56"/>
    <n v="1976806.7300000002"/>
    <n v="0"/>
    <n v="0"/>
    <n v="0"/>
    <n v="0"/>
    <n v="2518098.56"/>
    <n v="1976806.7300000002"/>
    <n v="0"/>
    <n v="0"/>
    <n v="0"/>
  </r>
  <r>
    <x v="2"/>
    <x v="0"/>
    <x v="0"/>
    <x v="26"/>
    <x v="2"/>
    <x v="3"/>
    <x v="1"/>
    <x v="0"/>
    <n v="0"/>
    <n v="0"/>
    <n v="0"/>
    <n v="0"/>
    <n v="21"/>
    <n v="849630.16"/>
    <n v="0"/>
    <n v="0"/>
    <n v="0"/>
    <n v="0"/>
    <n v="0"/>
    <n v="21"/>
    <n v="849630.16"/>
  </r>
  <r>
    <x v="2"/>
    <x v="0"/>
    <x v="0"/>
    <x v="26"/>
    <x v="2"/>
    <x v="3"/>
    <x v="2"/>
    <x v="0"/>
    <n v="0"/>
    <n v="0"/>
    <n v="0"/>
    <n v="0"/>
    <n v="1"/>
    <n v="713743.93"/>
    <n v="0"/>
    <n v="0"/>
    <n v="0"/>
    <n v="0"/>
    <n v="0"/>
    <n v="1"/>
    <n v="713743.93"/>
  </r>
  <r>
    <x v="2"/>
    <x v="0"/>
    <x v="0"/>
    <x v="26"/>
    <x v="2"/>
    <x v="3"/>
    <x v="3"/>
    <x v="0"/>
    <n v="0"/>
    <n v="0"/>
    <n v="0"/>
    <n v="0"/>
    <n v="200"/>
    <n v="1863880.29"/>
    <n v="0"/>
    <n v="0"/>
    <n v="0"/>
    <n v="0"/>
    <n v="0"/>
    <n v="200"/>
    <n v="1863880.29"/>
  </r>
  <r>
    <x v="2"/>
    <x v="0"/>
    <x v="0"/>
    <x v="26"/>
    <x v="3"/>
    <x v="0"/>
    <x v="0"/>
    <x v="0"/>
    <n v="294"/>
    <n v="271.10000000000002"/>
    <n v="1794014.39"/>
    <n v="1261503.28"/>
    <n v="0"/>
    <n v="0"/>
    <n v="0"/>
    <n v="0"/>
    <n v="1794014.39"/>
    <n v="1261503.28"/>
    <n v="0"/>
    <n v="0"/>
    <n v="0"/>
  </r>
  <r>
    <x v="2"/>
    <x v="0"/>
    <x v="0"/>
    <x v="26"/>
    <x v="3"/>
    <x v="0"/>
    <x v="1"/>
    <x v="0"/>
    <n v="0"/>
    <n v="0"/>
    <n v="0"/>
    <n v="0"/>
    <n v="9"/>
    <n v="81168.62"/>
    <n v="0"/>
    <n v="0"/>
    <n v="0"/>
    <n v="0"/>
    <n v="0"/>
    <n v="9"/>
    <n v="81168.62"/>
  </r>
  <r>
    <x v="2"/>
    <x v="0"/>
    <x v="0"/>
    <x v="26"/>
    <x v="3"/>
    <x v="0"/>
    <x v="1"/>
    <x v="1"/>
    <n v="0"/>
    <n v="0"/>
    <n v="0"/>
    <n v="0"/>
    <n v="4"/>
    <n v="11467"/>
    <n v="0"/>
    <n v="0"/>
    <n v="0"/>
    <n v="0"/>
    <n v="0"/>
    <n v="4"/>
    <n v="11467"/>
  </r>
  <r>
    <x v="2"/>
    <x v="0"/>
    <x v="0"/>
    <x v="26"/>
    <x v="3"/>
    <x v="0"/>
    <x v="2"/>
    <x v="0"/>
    <n v="0"/>
    <n v="0"/>
    <n v="0"/>
    <n v="0"/>
    <n v="1"/>
    <n v="76044.429999999993"/>
    <n v="0"/>
    <n v="0"/>
    <n v="0"/>
    <n v="0"/>
    <n v="0"/>
    <n v="1"/>
    <n v="76044.429999999993"/>
  </r>
  <r>
    <x v="2"/>
    <x v="0"/>
    <x v="0"/>
    <x v="26"/>
    <x v="3"/>
    <x v="1"/>
    <x v="0"/>
    <x v="0"/>
    <n v="315"/>
    <n v="304.70999999999998"/>
    <n v="245456.00999999998"/>
    <n v="506610.06999999995"/>
    <n v="0"/>
    <n v="0"/>
    <n v="0"/>
    <n v="0"/>
    <n v="245456.00999999998"/>
    <n v="506610.06999999995"/>
    <n v="0"/>
    <n v="0"/>
    <n v="0"/>
  </r>
  <r>
    <x v="2"/>
    <x v="0"/>
    <x v="0"/>
    <x v="26"/>
    <x v="3"/>
    <x v="1"/>
    <x v="1"/>
    <x v="0"/>
    <n v="0"/>
    <n v="0"/>
    <n v="0"/>
    <n v="0"/>
    <n v="21"/>
    <n v="244260.15000000002"/>
    <n v="0"/>
    <n v="0"/>
    <n v="0"/>
    <n v="0"/>
    <n v="0"/>
    <n v="21"/>
    <n v="244260.15000000002"/>
  </r>
  <r>
    <x v="2"/>
    <x v="0"/>
    <x v="0"/>
    <x v="26"/>
    <x v="3"/>
    <x v="1"/>
    <x v="1"/>
    <x v="1"/>
    <n v="0"/>
    <n v="0"/>
    <n v="0"/>
    <n v="0"/>
    <n v="8"/>
    <n v="-153583.46"/>
    <n v="0"/>
    <n v="0"/>
    <n v="0"/>
    <n v="0"/>
    <n v="0"/>
    <n v="8"/>
    <n v="-153583.46"/>
  </r>
  <r>
    <x v="2"/>
    <x v="0"/>
    <x v="0"/>
    <x v="26"/>
    <x v="3"/>
    <x v="1"/>
    <x v="2"/>
    <x v="0"/>
    <n v="0"/>
    <n v="0"/>
    <n v="0"/>
    <n v="0"/>
    <n v="3"/>
    <n v="111753.39000000001"/>
    <n v="0"/>
    <n v="0"/>
    <n v="0"/>
    <n v="0"/>
    <n v="0"/>
    <n v="3"/>
    <n v="111753.39000000001"/>
  </r>
  <r>
    <x v="2"/>
    <x v="0"/>
    <x v="0"/>
    <x v="26"/>
    <x v="3"/>
    <x v="1"/>
    <x v="2"/>
    <x v="1"/>
    <n v="0"/>
    <n v="0"/>
    <n v="0"/>
    <n v="0"/>
    <n v="0"/>
    <n v="-12313.12"/>
    <n v="0"/>
    <n v="0"/>
    <n v="0"/>
    <n v="0"/>
    <n v="0"/>
    <n v="0"/>
    <n v="-12313.12"/>
  </r>
  <r>
    <x v="2"/>
    <x v="0"/>
    <x v="0"/>
    <x v="26"/>
    <x v="3"/>
    <x v="2"/>
    <x v="0"/>
    <x v="0"/>
    <n v="697"/>
    <n v="594.26"/>
    <n v="478086.99"/>
    <n v="357709.87"/>
    <n v="0"/>
    <n v="0"/>
    <n v="0"/>
    <n v="0"/>
    <n v="478086.99"/>
    <n v="357709.87"/>
    <n v="0"/>
    <n v="0"/>
    <n v="0"/>
  </r>
  <r>
    <x v="2"/>
    <x v="0"/>
    <x v="0"/>
    <x v="26"/>
    <x v="3"/>
    <x v="2"/>
    <x v="1"/>
    <x v="0"/>
    <n v="0"/>
    <n v="0"/>
    <n v="0"/>
    <n v="0"/>
    <n v="128"/>
    <n v="609314.21000000008"/>
    <n v="0"/>
    <n v="0"/>
    <n v="0"/>
    <n v="0"/>
    <n v="0"/>
    <n v="128"/>
    <n v="609314.21000000008"/>
  </r>
  <r>
    <x v="2"/>
    <x v="0"/>
    <x v="0"/>
    <x v="26"/>
    <x v="3"/>
    <x v="2"/>
    <x v="1"/>
    <x v="1"/>
    <n v="0"/>
    <n v="0"/>
    <n v="0"/>
    <n v="0"/>
    <n v="12"/>
    <n v="-116197.41"/>
    <n v="0"/>
    <n v="0"/>
    <n v="0"/>
    <n v="0"/>
    <n v="0"/>
    <n v="12"/>
    <n v="-116197.41"/>
  </r>
  <r>
    <x v="2"/>
    <x v="0"/>
    <x v="0"/>
    <x v="26"/>
    <x v="3"/>
    <x v="2"/>
    <x v="2"/>
    <x v="0"/>
    <n v="0"/>
    <n v="0"/>
    <n v="0"/>
    <n v="0"/>
    <n v="3"/>
    <n v="33095.979999999996"/>
    <n v="0"/>
    <n v="0"/>
    <n v="0"/>
    <n v="0"/>
    <n v="0"/>
    <n v="3"/>
    <n v="33095.979999999996"/>
  </r>
  <r>
    <x v="2"/>
    <x v="0"/>
    <x v="0"/>
    <x v="26"/>
    <x v="4"/>
    <x v="0"/>
    <x v="0"/>
    <x v="0"/>
    <n v="1"/>
    <n v="1"/>
    <n v="5473.12"/>
    <n v="5471.59"/>
    <n v="0"/>
    <n v="53431.08"/>
    <n v="0"/>
    <n v="0"/>
    <n v="5473.12"/>
    <n v="5471.59"/>
    <n v="0"/>
    <n v="0"/>
    <n v="53431.08"/>
  </r>
  <r>
    <x v="2"/>
    <x v="0"/>
    <x v="0"/>
    <x v="26"/>
    <x v="4"/>
    <x v="0"/>
    <x v="1"/>
    <x v="0"/>
    <n v="0"/>
    <n v="0"/>
    <n v="0"/>
    <n v="0"/>
    <n v="11"/>
    <n v="-1504844.4800000002"/>
    <n v="0"/>
    <n v="0"/>
    <n v="0"/>
    <n v="0"/>
    <n v="0"/>
    <n v="11"/>
    <n v="-1504844.4800000002"/>
  </r>
  <r>
    <x v="2"/>
    <x v="0"/>
    <x v="0"/>
    <x v="26"/>
    <x v="4"/>
    <x v="0"/>
    <x v="1"/>
    <x v="1"/>
    <n v="0"/>
    <n v="0"/>
    <n v="0"/>
    <n v="0"/>
    <n v="0"/>
    <n v="-615281.69000000006"/>
    <n v="0"/>
    <n v="0"/>
    <n v="0"/>
    <n v="0"/>
    <n v="0"/>
    <n v="0"/>
    <n v="-615281.69000000006"/>
  </r>
  <r>
    <x v="2"/>
    <x v="0"/>
    <x v="0"/>
    <x v="26"/>
    <x v="4"/>
    <x v="0"/>
    <x v="2"/>
    <x v="0"/>
    <n v="0"/>
    <n v="0"/>
    <n v="0"/>
    <n v="0"/>
    <n v="0"/>
    <n v="-545089.31000000006"/>
    <n v="0"/>
    <n v="0"/>
    <n v="0"/>
    <n v="0"/>
    <n v="0"/>
    <n v="0"/>
    <n v="-545089.31000000006"/>
  </r>
  <r>
    <x v="2"/>
    <x v="0"/>
    <x v="0"/>
    <x v="26"/>
    <x v="4"/>
    <x v="0"/>
    <x v="2"/>
    <x v="1"/>
    <n v="0"/>
    <n v="0"/>
    <n v="0"/>
    <n v="0"/>
    <n v="0"/>
    <n v="-713177.89"/>
    <n v="0"/>
    <n v="0"/>
    <n v="0"/>
    <n v="0"/>
    <n v="0"/>
    <n v="0"/>
    <n v="-713177.89"/>
  </r>
  <r>
    <x v="2"/>
    <x v="0"/>
    <x v="0"/>
    <x v="26"/>
    <x v="4"/>
    <x v="0"/>
    <x v="3"/>
    <x v="0"/>
    <n v="0"/>
    <n v="0"/>
    <n v="0"/>
    <n v="0"/>
    <n v="1"/>
    <n v="-129455.69"/>
    <n v="0"/>
    <n v="0"/>
    <n v="0"/>
    <n v="0"/>
    <n v="0"/>
    <n v="1"/>
    <n v="-129455.69"/>
  </r>
  <r>
    <x v="2"/>
    <x v="0"/>
    <x v="0"/>
    <x v="26"/>
    <x v="4"/>
    <x v="1"/>
    <x v="0"/>
    <x v="0"/>
    <n v="6"/>
    <n v="6.13"/>
    <n v="7870.53"/>
    <n v="7245.21"/>
    <n v="0"/>
    <n v="0"/>
    <n v="0"/>
    <n v="0"/>
    <n v="7870.53"/>
    <n v="7245.21"/>
    <n v="0"/>
    <n v="0"/>
    <n v="0"/>
  </r>
  <r>
    <x v="2"/>
    <x v="0"/>
    <x v="0"/>
    <x v="27"/>
    <x v="0"/>
    <x v="4"/>
    <x v="0"/>
    <x v="0"/>
    <n v="63"/>
    <n v="28.12"/>
    <n v="716721.8"/>
    <n v="297128"/>
    <n v="0"/>
    <n v="0"/>
    <n v="0"/>
    <n v="0"/>
    <n v="716721.8"/>
    <n v="297128"/>
    <n v="0"/>
    <n v="0"/>
    <n v="0"/>
  </r>
  <r>
    <x v="2"/>
    <x v="0"/>
    <x v="0"/>
    <x v="27"/>
    <x v="0"/>
    <x v="0"/>
    <x v="0"/>
    <x v="0"/>
    <n v="2134"/>
    <n v="2813.43"/>
    <n v="4548748.6000000006"/>
    <n v="7976470.2800000003"/>
    <n v="0"/>
    <n v="0"/>
    <n v="0"/>
    <n v="0"/>
    <n v="4548748.6000000006"/>
    <n v="7976470.2800000003"/>
    <n v="0"/>
    <n v="0"/>
    <n v="0"/>
  </r>
  <r>
    <x v="2"/>
    <x v="0"/>
    <x v="0"/>
    <x v="27"/>
    <x v="0"/>
    <x v="0"/>
    <x v="1"/>
    <x v="0"/>
    <n v="0"/>
    <n v="0"/>
    <n v="0"/>
    <n v="0"/>
    <n v="655"/>
    <n v="12278857.84"/>
    <n v="0"/>
    <n v="0"/>
    <n v="0"/>
    <n v="0"/>
    <n v="0"/>
    <n v="655"/>
    <n v="12278857.84"/>
  </r>
  <r>
    <x v="2"/>
    <x v="0"/>
    <x v="0"/>
    <x v="27"/>
    <x v="0"/>
    <x v="0"/>
    <x v="1"/>
    <x v="1"/>
    <n v="0"/>
    <n v="0"/>
    <n v="0"/>
    <n v="0"/>
    <n v="51"/>
    <n v="262439.03000000003"/>
    <n v="0"/>
    <n v="0"/>
    <n v="0"/>
    <n v="0"/>
    <n v="0"/>
    <n v="51"/>
    <n v="262439.03000000003"/>
  </r>
  <r>
    <x v="2"/>
    <x v="0"/>
    <x v="0"/>
    <x v="27"/>
    <x v="0"/>
    <x v="0"/>
    <x v="2"/>
    <x v="0"/>
    <n v="0"/>
    <n v="0"/>
    <n v="0"/>
    <n v="0"/>
    <n v="20"/>
    <n v="2274365.6800000002"/>
    <n v="0"/>
    <n v="0"/>
    <n v="0"/>
    <n v="0"/>
    <n v="0"/>
    <n v="20"/>
    <n v="2274365.6800000002"/>
  </r>
  <r>
    <x v="2"/>
    <x v="0"/>
    <x v="0"/>
    <x v="27"/>
    <x v="0"/>
    <x v="0"/>
    <x v="2"/>
    <x v="1"/>
    <n v="0"/>
    <n v="0"/>
    <n v="0"/>
    <n v="0"/>
    <n v="3"/>
    <n v="180717.62"/>
    <n v="0"/>
    <n v="0"/>
    <n v="0"/>
    <n v="0"/>
    <n v="0"/>
    <n v="3"/>
    <n v="180717.62"/>
  </r>
  <r>
    <x v="2"/>
    <x v="0"/>
    <x v="0"/>
    <x v="27"/>
    <x v="0"/>
    <x v="0"/>
    <x v="3"/>
    <x v="0"/>
    <n v="0"/>
    <n v="0"/>
    <n v="0"/>
    <n v="0"/>
    <n v="454"/>
    <n v="1851815.6599999997"/>
    <n v="0"/>
    <n v="0"/>
    <n v="0"/>
    <n v="0"/>
    <n v="0"/>
    <n v="454"/>
    <n v="1851815.6599999997"/>
  </r>
  <r>
    <x v="2"/>
    <x v="0"/>
    <x v="0"/>
    <x v="27"/>
    <x v="0"/>
    <x v="1"/>
    <x v="0"/>
    <x v="0"/>
    <n v="30388"/>
    <n v="31394.22"/>
    <n v="113567587.86999999"/>
    <n v="99210422.170000002"/>
    <n v="0"/>
    <n v="7355.8600000000006"/>
    <n v="0"/>
    <n v="0"/>
    <n v="113567587.86999999"/>
    <n v="99210422.170000002"/>
    <n v="0"/>
    <n v="0"/>
    <n v="7355.8600000000006"/>
  </r>
  <r>
    <x v="2"/>
    <x v="0"/>
    <x v="0"/>
    <x v="27"/>
    <x v="0"/>
    <x v="1"/>
    <x v="1"/>
    <x v="0"/>
    <n v="0"/>
    <n v="0"/>
    <n v="0"/>
    <n v="0"/>
    <n v="3847"/>
    <n v="82604368.13000001"/>
    <n v="0"/>
    <n v="0"/>
    <n v="0"/>
    <n v="0"/>
    <n v="0"/>
    <n v="3847"/>
    <n v="82604368.13000001"/>
  </r>
  <r>
    <x v="2"/>
    <x v="0"/>
    <x v="0"/>
    <x v="27"/>
    <x v="0"/>
    <x v="1"/>
    <x v="1"/>
    <x v="1"/>
    <n v="0"/>
    <n v="0"/>
    <n v="0"/>
    <n v="0"/>
    <n v="1289"/>
    <n v="-612810.18999999983"/>
    <n v="0"/>
    <n v="0"/>
    <n v="0"/>
    <n v="0"/>
    <n v="0"/>
    <n v="1289"/>
    <n v="-612810.18999999983"/>
  </r>
  <r>
    <x v="2"/>
    <x v="0"/>
    <x v="0"/>
    <x v="27"/>
    <x v="0"/>
    <x v="1"/>
    <x v="2"/>
    <x v="0"/>
    <n v="0"/>
    <n v="0"/>
    <n v="0"/>
    <n v="0"/>
    <n v="283"/>
    <n v="30628324.030000001"/>
    <n v="0"/>
    <n v="0"/>
    <n v="0"/>
    <n v="0"/>
    <n v="0"/>
    <n v="283"/>
    <n v="30628324.030000001"/>
  </r>
  <r>
    <x v="2"/>
    <x v="0"/>
    <x v="0"/>
    <x v="27"/>
    <x v="0"/>
    <x v="1"/>
    <x v="2"/>
    <x v="1"/>
    <n v="0"/>
    <n v="0"/>
    <n v="0"/>
    <n v="0"/>
    <n v="38"/>
    <n v="3930697.39"/>
    <n v="0"/>
    <n v="0"/>
    <n v="0"/>
    <n v="0"/>
    <n v="0"/>
    <n v="38"/>
    <n v="3930697.39"/>
  </r>
  <r>
    <x v="2"/>
    <x v="0"/>
    <x v="0"/>
    <x v="27"/>
    <x v="0"/>
    <x v="1"/>
    <x v="3"/>
    <x v="0"/>
    <n v="0"/>
    <n v="0"/>
    <n v="0"/>
    <n v="0"/>
    <n v="2978"/>
    <n v="12893164.48"/>
    <n v="0"/>
    <n v="0"/>
    <n v="0"/>
    <n v="0"/>
    <n v="0"/>
    <n v="2978"/>
    <n v="12893164.48"/>
  </r>
  <r>
    <x v="2"/>
    <x v="0"/>
    <x v="0"/>
    <x v="27"/>
    <x v="0"/>
    <x v="2"/>
    <x v="0"/>
    <x v="0"/>
    <n v="2"/>
    <n v="2.23"/>
    <n v="2594.9"/>
    <n v="8460.6200000000008"/>
    <n v="0"/>
    <n v="0"/>
    <n v="0"/>
    <n v="0"/>
    <n v="2594.9"/>
    <n v="8460.6200000000008"/>
    <n v="0"/>
    <n v="0"/>
    <n v="0"/>
  </r>
  <r>
    <x v="2"/>
    <x v="0"/>
    <x v="0"/>
    <x v="27"/>
    <x v="0"/>
    <x v="2"/>
    <x v="1"/>
    <x v="0"/>
    <n v="0"/>
    <n v="0"/>
    <n v="0"/>
    <n v="0"/>
    <n v="1"/>
    <n v="15528"/>
    <n v="0"/>
    <n v="0"/>
    <n v="0"/>
    <n v="0"/>
    <n v="0"/>
    <n v="1"/>
    <n v="15528"/>
  </r>
  <r>
    <x v="2"/>
    <x v="0"/>
    <x v="0"/>
    <x v="27"/>
    <x v="0"/>
    <x v="2"/>
    <x v="3"/>
    <x v="0"/>
    <n v="0"/>
    <n v="0"/>
    <n v="0"/>
    <n v="0"/>
    <n v="1"/>
    <n v="14305.23"/>
    <n v="0"/>
    <n v="0"/>
    <n v="0"/>
    <n v="0"/>
    <n v="0"/>
    <n v="1"/>
    <n v="14305.23"/>
  </r>
  <r>
    <x v="2"/>
    <x v="0"/>
    <x v="0"/>
    <x v="27"/>
    <x v="0"/>
    <x v="3"/>
    <x v="0"/>
    <x v="0"/>
    <n v="873"/>
    <n v="1386.7400000000002"/>
    <n v="2590163.0499999998"/>
    <n v="2910760.84"/>
    <n v="0"/>
    <n v="0"/>
    <n v="0"/>
    <n v="0"/>
    <n v="2590163.0499999998"/>
    <n v="2910760.84"/>
    <n v="0"/>
    <n v="0"/>
    <n v="0"/>
  </r>
  <r>
    <x v="2"/>
    <x v="0"/>
    <x v="0"/>
    <x v="27"/>
    <x v="0"/>
    <x v="3"/>
    <x v="1"/>
    <x v="0"/>
    <n v="0"/>
    <n v="0"/>
    <n v="0"/>
    <n v="0"/>
    <n v="108"/>
    <n v="1565851.2700000003"/>
    <n v="0"/>
    <n v="0"/>
    <n v="0"/>
    <n v="0"/>
    <n v="0"/>
    <n v="108"/>
    <n v="1565851.2700000003"/>
  </r>
  <r>
    <x v="2"/>
    <x v="0"/>
    <x v="0"/>
    <x v="27"/>
    <x v="0"/>
    <x v="3"/>
    <x v="1"/>
    <x v="1"/>
    <n v="0"/>
    <n v="0"/>
    <n v="0"/>
    <n v="0"/>
    <n v="14"/>
    <n v="-62492.819999999992"/>
    <n v="0"/>
    <n v="0"/>
    <n v="0"/>
    <n v="0"/>
    <n v="0"/>
    <n v="14"/>
    <n v="-62492.819999999992"/>
  </r>
  <r>
    <x v="2"/>
    <x v="0"/>
    <x v="0"/>
    <x v="27"/>
    <x v="0"/>
    <x v="3"/>
    <x v="2"/>
    <x v="0"/>
    <n v="0"/>
    <n v="0"/>
    <n v="0"/>
    <n v="0"/>
    <n v="19"/>
    <n v="1142038.98"/>
    <n v="0"/>
    <n v="0"/>
    <n v="0"/>
    <n v="0"/>
    <n v="0"/>
    <n v="19"/>
    <n v="1142038.98"/>
  </r>
  <r>
    <x v="2"/>
    <x v="0"/>
    <x v="0"/>
    <x v="27"/>
    <x v="0"/>
    <x v="3"/>
    <x v="3"/>
    <x v="0"/>
    <n v="0"/>
    <n v="0"/>
    <n v="0"/>
    <n v="0"/>
    <n v="221"/>
    <n v="442823.19000000006"/>
    <n v="0"/>
    <n v="0"/>
    <n v="0"/>
    <n v="0"/>
    <n v="0"/>
    <n v="221"/>
    <n v="442823.19000000006"/>
  </r>
  <r>
    <x v="2"/>
    <x v="0"/>
    <x v="0"/>
    <x v="27"/>
    <x v="1"/>
    <x v="4"/>
    <x v="0"/>
    <x v="0"/>
    <n v="3681"/>
    <n v="4115.29"/>
    <n v="9715080.6199999992"/>
    <n v="10396415.1"/>
    <n v="0"/>
    <n v="3123.51"/>
    <n v="0"/>
    <n v="0"/>
    <n v="9715080.6199999992"/>
    <n v="10396415.1"/>
    <n v="0"/>
    <n v="0"/>
    <n v="3123.51"/>
  </r>
  <r>
    <x v="2"/>
    <x v="0"/>
    <x v="0"/>
    <x v="27"/>
    <x v="1"/>
    <x v="4"/>
    <x v="1"/>
    <x v="0"/>
    <n v="0"/>
    <n v="0"/>
    <n v="0"/>
    <n v="0"/>
    <n v="322"/>
    <n v="8267887.0500000007"/>
    <n v="0"/>
    <n v="0"/>
    <n v="0"/>
    <n v="0"/>
    <n v="0"/>
    <n v="322"/>
    <n v="8267887.0500000007"/>
  </r>
  <r>
    <x v="2"/>
    <x v="0"/>
    <x v="0"/>
    <x v="27"/>
    <x v="1"/>
    <x v="4"/>
    <x v="1"/>
    <x v="1"/>
    <n v="0"/>
    <n v="0"/>
    <n v="0"/>
    <n v="0"/>
    <n v="73"/>
    <n v="-185345.01"/>
    <n v="0"/>
    <n v="0"/>
    <n v="0"/>
    <n v="0"/>
    <n v="0"/>
    <n v="73"/>
    <n v="-185345.01"/>
  </r>
  <r>
    <x v="2"/>
    <x v="0"/>
    <x v="0"/>
    <x v="27"/>
    <x v="1"/>
    <x v="4"/>
    <x v="2"/>
    <x v="0"/>
    <n v="0"/>
    <n v="0"/>
    <n v="0"/>
    <n v="0"/>
    <n v="36"/>
    <n v="4567400.7699999996"/>
    <n v="0"/>
    <n v="0"/>
    <n v="0"/>
    <n v="0"/>
    <n v="0"/>
    <n v="36"/>
    <n v="4567400.7699999996"/>
  </r>
  <r>
    <x v="2"/>
    <x v="0"/>
    <x v="0"/>
    <x v="27"/>
    <x v="1"/>
    <x v="4"/>
    <x v="2"/>
    <x v="1"/>
    <n v="0"/>
    <n v="0"/>
    <n v="0"/>
    <n v="0"/>
    <n v="3"/>
    <n v="434306.86"/>
    <n v="0"/>
    <n v="0"/>
    <n v="0"/>
    <n v="0"/>
    <n v="0"/>
    <n v="3"/>
    <n v="434306.86"/>
  </r>
  <r>
    <x v="2"/>
    <x v="0"/>
    <x v="0"/>
    <x v="27"/>
    <x v="1"/>
    <x v="4"/>
    <x v="3"/>
    <x v="0"/>
    <n v="0"/>
    <n v="0"/>
    <n v="0"/>
    <n v="0"/>
    <n v="647"/>
    <n v="2061622.39"/>
    <n v="0"/>
    <n v="0"/>
    <n v="0"/>
    <n v="0"/>
    <n v="0"/>
    <n v="647"/>
    <n v="2061622.39"/>
  </r>
  <r>
    <x v="2"/>
    <x v="0"/>
    <x v="0"/>
    <x v="27"/>
    <x v="1"/>
    <x v="0"/>
    <x v="0"/>
    <x v="0"/>
    <n v="1325"/>
    <n v="2039.95"/>
    <n v="3789336.65"/>
    <n v="5131387.7200000007"/>
    <n v="0"/>
    <n v="490.93"/>
    <n v="0"/>
    <n v="0"/>
    <n v="3789336.65"/>
    <n v="5131387.7200000007"/>
    <n v="0"/>
    <n v="0"/>
    <n v="490.93"/>
  </r>
  <r>
    <x v="2"/>
    <x v="0"/>
    <x v="0"/>
    <x v="27"/>
    <x v="1"/>
    <x v="0"/>
    <x v="1"/>
    <x v="0"/>
    <n v="0"/>
    <n v="0"/>
    <n v="0"/>
    <n v="0"/>
    <n v="123"/>
    <n v="5099352.1899999995"/>
    <n v="0"/>
    <n v="0"/>
    <n v="0"/>
    <n v="0"/>
    <n v="0"/>
    <n v="123"/>
    <n v="5099352.1899999995"/>
  </r>
  <r>
    <x v="2"/>
    <x v="0"/>
    <x v="0"/>
    <x v="27"/>
    <x v="1"/>
    <x v="0"/>
    <x v="1"/>
    <x v="1"/>
    <n v="0"/>
    <n v="0"/>
    <n v="0"/>
    <n v="0"/>
    <n v="19"/>
    <n v="-173371.65999999997"/>
    <n v="0"/>
    <n v="0"/>
    <n v="0"/>
    <n v="0"/>
    <n v="0"/>
    <n v="19"/>
    <n v="-173371.65999999997"/>
  </r>
  <r>
    <x v="2"/>
    <x v="0"/>
    <x v="0"/>
    <x v="27"/>
    <x v="1"/>
    <x v="0"/>
    <x v="2"/>
    <x v="0"/>
    <n v="0"/>
    <n v="0"/>
    <n v="0"/>
    <n v="0"/>
    <n v="8"/>
    <n v="1393654.36"/>
    <n v="0"/>
    <n v="0"/>
    <n v="0"/>
    <n v="0"/>
    <n v="0"/>
    <n v="8"/>
    <n v="1393654.36"/>
  </r>
  <r>
    <x v="2"/>
    <x v="0"/>
    <x v="0"/>
    <x v="27"/>
    <x v="1"/>
    <x v="0"/>
    <x v="3"/>
    <x v="0"/>
    <n v="0"/>
    <n v="0"/>
    <n v="0"/>
    <n v="0"/>
    <n v="154"/>
    <n v="731487.68"/>
    <n v="0"/>
    <n v="0"/>
    <n v="0"/>
    <n v="0"/>
    <n v="0"/>
    <n v="154"/>
    <n v="731487.68"/>
  </r>
  <r>
    <x v="2"/>
    <x v="0"/>
    <x v="0"/>
    <x v="27"/>
    <x v="1"/>
    <x v="1"/>
    <x v="0"/>
    <x v="0"/>
    <n v="5101"/>
    <n v="7524.99"/>
    <n v="26553791.710000001"/>
    <n v="25125845.010000002"/>
    <n v="0"/>
    <n v="0"/>
    <n v="0"/>
    <n v="0"/>
    <n v="26553791.710000001"/>
    <n v="25125845.010000002"/>
    <n v="0"/>
    <n v="0"/>
    <n v="0"/>
  </r>
  <r>
    <x v="2"/>
    <x v="0"/>
    <x v="0"/>
    <x v="27"/>
    <x v="1"/>
    <x v="1"/>
    <x v="1"/>
    <x v="0"/>
    <n v="0"/>
    <n v="0"/>
    <n v="0"/>
    <n v="0"/>
    <n v="515"/>
    <n v="12690785.16"/>
    <n v="0"/>
    <n v="0"/>
    <n v="0"/>
    <n v="0"/>
    <n v="0"/>
    <n v="515"/>
    <n v="12690785.16"/>
  </r>
  <r>
    <x v="2"/>
    <x v="0"/>
    <x v="0"/>
    <x v="27"/>
    <x v="1"/>
    <x v="1"/>
    <x v="1"/>
    <x v="1"/>
    <n v="0"/>
    <n v="0"/>
    <n v="0"/>
    <n v="0"/>
    <n v="138"/>
    <n v="294503.43"/>
    <n v="0"/>
    <n v="0"/>
    <n v="0"/>
    <n v="0"/>
    <n v="0"/>
    <n v="138"/>
    <n v="294503.43"/>
  </r>
  <r>
    <x v="2"/>
    <x v="0"/>
    <x v="0"/>
    <x v="27"/>
    <x v="1"/>
    <x v="1"/>
    <x v="2"/>
    <x v="0"/>
    <n v="0"/>
    <n v="0"/>
    <n v="0"/>
    <n v="0"/>
    <n v="40"/>
    <n v="4320961.6900000004"/>
    <n v="0"/>
    <n v="0"/>
    <n v="0"/>
    <n v="0"/>
    <n v="0"/>
    <n v="40"/>
    <n v="4320961.6900000004"/>
  </r>
  <r>
    <x v="2"/>
    <x v="0"/>
    <x v="0"/>
    <x v="27"/>
    <x v="1"/>
    <x v="1"/>
    <x v="2"/>
    <x v="1"/>
    <n v="0"/>
    <n v="0"/>
    <n v="0"/>
    <n v="0"/>
    <n v="8"/>
    <n v="1911122.2"/>
    <n v="0"/>
    <n v="0"/>
    <n v="0"/>
    <n v="0"/>
    <n v="0"/>
    <n v="8"/>
    <n v="1911122.2"/>
  </r>
  <r>
    <x v="2"/>
    <x v="0"/>
    <x v="0"/>
    <x v="27"/>
    <x v="1"/>
    <x v="1"/>
    <x v="3"/>
    <x v="0"/>
    <n v="0"/>
    <n v="0"/>
    <n v="0"/>
    <n v="0"/>
    <n v="979"/>
    <n v="3673517.84"/>
    <n v="0"/>
    <n v="0"/>
    <n v="0"/>
    <n v="0"/>
    <n v="0"/>
    <n v="979"/>
    <n v="3673517.84"/>
  </r>
  <r>
    <x v="2"/>
    <x v="0"/>
    <x v="0"/>
    <x v="27"/>
    <x v="1"/>
    <x v="2"/>
    <x v="0"/>
    <x v="0"/>
    <n v="0"/>
    <n v="0.5"/>
    <n v="2589.23"/>
    <n v="2589.23"/>
    <n v="0"/>
    <n v="0"/>
    <n v="0"/>
    <n v="0"/>
    <n v="2589.23"/>
    <n v="2589.23"/>
    <n v="0"/>
    <n v="0"/>
    <n v="0"/>
  </r>
  <r>
    <x v="2"/>
    <x v="0"/>
    <x v="0"/>
    <x v="27"/>
    <x v="1"/>
    <x v="2"/>
    <x v="1"/>
    <x v="0"/>
    <n v="0"/>
    <n v="0"/>
    <n v="0"/>
    <n v="0"/>
    <n v="1"/>
    <n v="151226"/>
    <n v="0"/>
    <n v="0"/>
    <n v="0"/>
    <n v="0"/>
    <n v="0"/>
    <n v="1"/>
    <n v="151226"/>
  </r>
  <r>
    <x v="2"/>
    <x v="0"/>
    <x v="0"/>
    <x v="27"/>
    <x v="1"/>
    <x v="2"/>
    <x v="2"/>
    <x v="0"/>
    <n v="0"/>
    <n v="0"/>
    <n v="0"/>
    <n v="0"/>
    <n v="0"/>
    <n v="24076.03"/>
    <n v="0"/>
    <n v="0"/>
    <n v="0"/>
    <n v="0"/>
    <n v="0"/>
    <n v="0"/>
    <n v="24076.03"/>
  </r>
  <r>
    <x v="2"/>
    <x v="0"/>
    <x v="0"/>
    <x v="27"/>
    <x v="1"/>
    <x v="3"/>
    <x v="0"/>
    <x v="0"/>
    <n v="16"/>
    <n v="61.62"/>
    <n v="113328.86"/>
    <n v="114506.11"/>
    <n v="0"/>
    <n v="0"/>
    <n v="0"/>
    <n v="0"/>
    <n v="113328.86"/>
    <n v="114506.11"/>
    <n v="0"/>
    <n v="0"/>
    <n v="0"/>
  </r>
  <r>
    <x v="2"/>
    <x v="0"/>
    <x v="0"/>
    <x v="27"/>
    <x v="1"/>
    <x v="3"/>
    <x v="1"/>
    <x v="0"/>
    <n v="0"/>
    <n v="0"/>
    <n v="0"/>
    <n v="0"/>
    <n v="2"/>
    <n v="105621.19"/>
    <n v="0"/>
    <n v="0"/>
    <n v="0"/>
    <n v="0"/>
    <n v="0"/>
    <n v="2"/>
    <n v="105621.19"/>
  </r>
  <r>
    <x v="2"/>
    <x v="0"/>
    <x v="0"/>
    <x v="27"/>
    <x v="1"/>
    <x v="3"/>
    <x v="1"/>
    <x v="1"/>
    <n v="0"/>
    <n v="0"/>
    <n v="0"/>
    <n v="0"/>
    <n v="4"/>
    <n v="-29962"/>
    <n v="0"/>
    <n v="0"/>
    <n v="0"/>
    <n v="0"/>
    <n v="0"/>
    <n v="4"/>
    <n v="-29962"/>
  </r>
  <r>
    <x v="2"/>
    <x v="0"/>
    <x v="0"/>
    <x v="27"/>
    <x v="1"/>
    <x v="3"/>
    <x v="2"/>
    <x v="0"/>
    <n v="0"/>
    <n v="0"/>
    <n v="0"/>
    <n v="0"/>
    <n v="2"/>
    <n v="193712"/>
    <n v="0"/>
    <n v="0"/>
    <n v="0"/>
    <n v="0"/>
    <n v="0"/>
    <n v="2"/>
    <n v="193712"/>
  </r>
  <r>
    <x v="2"/>
    <x v="0"/>
    <x v="0"/>
    <x v="27"/>
    <x v="1"/>
    <x v="3"/>
    <x v="3"/>
    <x v="0"/>
    <n v="0"/>
    <n v="0"/>
    <n v="0"/>
    <n v="0"/>
    <n v="9"/>
    <n v="18055"/>
    <n v="0"/>
    <n v="0"/>
    <n v="0"/>
    <n v="0"/>
    <n v="0"/>
    <n v="9"/>
    <n v="18055"/>
  </r>
  <r>
    <x v="2"/>
    <x v="0"/>
    <x v="0"/>
    <x v="27"/>
    <x v="2"/>
    <x v="4"/>
    <x v="0"/>
    <x v="0"/>
    <n v="6213"/>
    <n v="6652.27"/>
    <n v="74807991.189999983"/>
    <n v="73636464.110000014"/>
    <n v="0"/>
    <n v="0"/>
    <n v="0"/>
    <n v="0"/>
    <n v="74807991.189999983"/>
    <n v="73636464.110000014"/>
    <n v="0"/>
    <n v="0"/>
    <n v="0"/>
  </r>
  <r>
    <x v="2"/>
    <x v="0"/>
    <x v="0"/>
    <x v="27"/>
    <x v="2"/>
    <x v="4"/>
    <x v="1"/>
    <x v="0"/>
    <n v="0"/>
    <n v="0"/>
    <n v="0"/>
    <n v="0"/>
    <n v="364"/>
    <n v="76931114.169999987"/>
    <n v="0"/>
    <n v="0"/>
    <n v="0"/>
    <n v="0"/>
    <n v="0"/>
    <n v="364"/>
    <n v="76931114.169999987"/>
  </r>
  <r>
    <x v="2"/>
    <x v="0"/>
    <x v="0"/>
    <x v="27"/>
    <x v="2"/>
    <x v="4"/>
    <x v="1"/>
    <x v="1"/>
    <n v="0"/>
    <n v="0"/>
    <n v="0"/>
    <n v="0"/>
    <n v="11"/>
    <n v="-124464.45"/>
    <n v="0"/>
    <n v="0"/>
    <n v="0"/>
    <n v="0"/>
    <n v="0"/>
    <n v="11"/>
    <n v="-124464.45"/>
  </r>
  <r>
    <x v="2"/>
    <x v="0"/>
    <x v="0"/>
    <x v="27"/>
    <x v="2"/>
    <x v="4"/>
    <x v="2"/>
    <x v="0"/>
    <n v="0"/>
    <n v="0"/>
    <n v="0"/>
    <n v="0"/>
    <n v="60"/>
    <n v="24243139.979999997"/>
    <n v="0"/>
    <n v="0"/>
    <n v="0"/>
    <n v="0"/>
    <n v="0"/>
    <n v="60"/>
    <n v="24243139.979999997"/>
  </r>
  <r>
    <x v="2"/>
    <x v="0"/>
    <x v="0"/>
    <x v="27"/>
    <x v="2"/>
    <x v="4"/>
    <x v="2"/>
    <x v="1"/>
    <n v="0"/>
    <n v="0"/>
    <n v="0"/>
    <n v="0"/>
    <n v="3"/>
    <n v="1914977.8299999998"/>
    <n v="0"/>
    <n v="0"/>
    <n v="0"/>
    <n v="0"/>
    <n v="0"/>
    <n v="3"/>
    <n v="1914977.8299999998"/>
  </r>
  <r>
    <x v="2"/>
    <x v="0"/>
    <x v="0"/>
    <x v="27"/>
    <x v="2"/>
    <x v="4"/>
    <x v="3"/>
    <x v="0"/>
    <n v="0"/>
    <n v="0"/>
    <n v="0"/>
    <n v="0"/>
    <n v="613"/>
    <n v="2683157.6100000003"/>
    <n v="0"/>
    <n v="0"/>
    <n v="0"/>
    <n v="0"/>
    <n v="0"/>
    <n v="613"/>
    <n v="2683157.6100000003"/>
  </r>
  <r>
    <x v="2"/>
    <x v="0"/>
    <x v="0"/>
    <x v="27"/>
    <x v="2"/>
    <x v="0"/>
    <x v="0"/>
    <x v="0"/>
    <n v="671"/>
    <n v="778.93999999999994"/>
    <n v="6023024.6900000004"/>
    <n v="5168595.0600000005"/>
    <n v="0"/>
    <n v="0"/>
    <n v="0"/>
    <n v="0"/>
    <n v="6023024.6900000004"/>
    <n v="5168595.0600000005"/>
    <n v="0"/>
    <n v="0"/>
    <n v="0"/>
  </r>
  <r>
    <x v="2"/>
    <x v="0"/>
    <x v="0"/>
    <x v="27"/>
    <x v="2"/>
    <x v="0"/>
    <x v="1"/>
    <x v="0"/>
    <n v="0"/>
    <n v="0"/>
    <n v="0"/>
    <n v="0"/>
    <n v="45"/>
    <n v="2445175.7199999997"/>
    <n v="0"/>
    <n v="0"/>
    <n v="0"/>
    <n v="0"/>
    <n v="0"/>
    <n v="45"/>
    <n v="2445175.7199999997"/>
  </r>
  <r>
    <x v="2"/>
    <x v="0"/>
    <x v="0"/>
    <x v="27"/>
    <x v="2"/>
    <x v="0"/>
    <x v="1"/>
    <x v="1"/>
    <n v="0"/>
    <n v="0"/>
    <n v="0"/>
    <n v="0"/>
    <n v="1"/>
    <n v="-39491"/>
    <n v="0"/>
    <n v="0"/>
    <n v="0"/>
    <n v="0"/>
    <n v="0"/>
    <n v="1"/>
    <n v="-39491"/>
  </r>
  <r>
    <x v="2"/>
    <x v="0"/>
    <x v="0"/>
    <x v="27"/>
    <x v="2"/>
    <x v="0"/>
    <x v="2"/>
    <x v="0"/>
    <n v="0"/>
    <n v="0"/>
    <n v="0"/>
    <n v="0"/>
    <n v="2"/>
    <n v="458501.06"/>
    <n v="0"/>
    <n v="0"/>
    <n v="0"/>
    <n v="0"/>
    <n v="0"/>
    <n v="2"/>
    <n v="458501.06"/>
  </r>
  <r>
    <x v="2"/>
    <x v="0"/>
    <x v="0"/>
    <x v="27"/>
    <x v="2"/>
    <x v="0"/>
    <x v="3"/>
    <x v="0"/>
    <n v="0"/>
    <n v="0"/>
    <n v="0"/>
    <n v="0"/>
    <n v="176"/>
    <n v="1144114.77"/>
    <n v="0"/>
    <n v="0"/>
    <n v="0"/>
    <n v="0"/>
    <n v="0"/>
    <n v="176"/>
    <n v="1144114.77"/>
  </r>
  <r>
    <x v="2"/>
    <x v="0"/>
    <x v="0"/>
    <x v="27"/>
    <x v="2"/>
    <x v="1"/>
    <x v="0"/>
    <x v="0"/>
    <n v="585"/>
    <n v="757.58"/>
    <n v="3062627.82"/>
    <n v="3976550.03"/>
    <n v="0"/>
    <n v="0"/>
    <n v="0"/>
    <n v="0"/>
    <n v="3062627.82"/>
    <n v="3976550.03"/>
    <n v="0"/>
    <n v="0"/>
    <n v="0"/>
  </r>
  <r>
    <x v="2"/>
    <x v="0"/>
    <x v="0"/>
    <x v="27"/>
    <x v="2"/>
    <x v="1"/>
    <x v="1"/>
    <x v="0"/>
    <n v="0"/>
    <n v="0"/>
    <n v="0"/>
    <n v="0"/>
    <n v="37"/>
    <n v="3390769.58"/>
    <n v="0"/>
    <n v="0"/>
    <n v="0"/>
    <n v="0"/>
    <n v="0"/>
    <n v="37"/>
    <n v="3390769.58"/>
  </r>
  <r>
    <x v="2"/>
    <x v="0"/>
    <x v="0"/>
    <x v="27"/>
    <x v="2"/>
    <x v="1"/>
    <x v="1"/>
    <x v="1"/>
    <n v="0"/>
    <n v="0"/>
    <n v="0"/>
    <n v="0"/>
    <n v="4"/>
    <n v="-47711.4"/>
    <n v="0"/>
    <n v="0"/>
    <n v="0"/>
    <n v="0"/>
    <n v="0"/>
    <n v="4"/>
    <n v="-47711.4"/>
  </r>
  <r>
    <x v="2"/>
    <x v="0"/>
    <x v="0"/>
    <x v="27"/>
    <x v="2"/>
    <x v="1"/>
    <x v="2"/>
    <x v="0"/>
    <n v="0"/>
    <n v="0"/>
    <n v="0"/>
    <n v="0"/>
    <n v="1"/>
    <n v="1702.27"/>
    <n v="0"/>
    <n v="0"/>
    <n v="0"/>
    <n v="0"/>
    <n v="0"/>
    <n v="1"/>
    <n v="1702.27"/>
  </r>
  <r>
    <x v="2"/>
    <x v="0"/>
    <x v="0"/>
    <x v="27"/>
    <x v="2"/>
    <x v="1"/>
    <x v="3"/>
    <x v="0"/>
    <n v="0"/>
    <n v="0"/>
    <n v="0"/>
    <n v="0"/>
    <n v="44"/>
    <n v="141041.56"/>
    <n v="0"/>
    <n v="0"/>
    <n v="0"/>
    <n v="0"/>
    <n v="0"/>
    <n v="44"/>
    <n v="141041.56"/>
  </r>
  <r>
    <x v="2"/>
    <x v="0"/>
    <x v="0"/>
    <x v="27"/>
    <x v="2"/>
    <x v="3"/>
    <x v="0"/>
    <x v="0"/>
    <n v="336"/>
    <n v="427.53000000000003"/>
    <n v="12188743.399999999"/>
    <n v="12319434.68"/>
    <n v="0"/>
    <n v="0"/>
    <n v="0"/>
    <n v="0"/>
    <n v="12188743.399999999"/>
    <n v="12319434.68"/>
    <n v="0"/>
    <n v="0"/>
    <n v="0"/>
  </r>
  <r>
    <x v="2"/>
    <x v="0"/>
    <x v="0"/>
    <x v="27"/>
    <x v="2"/>
    <x v="3"/>
    <x v="1"/>
    <x v="0"/>
    <n v="0"/>
    <n v="0"/>
    <n v="0"/>
    <n v="0"/>
    <n v="20"/>
    <n v="3232050.73"/>
    <n v="0"/>
    <n v="0"/>
    <n v="0"/>
    <n v="0"/>
    <n v="0"/>
    <n v="20"/>
    <n v="3232050.73"/>
  </r>
  <r>
    <x v="2"/>
    <x v="0"/>
    <x v="0"/>
    <x v="27"/>
    <x v="2"/>
    <x v="3"/>
    <x v="1"/>
    <x v="1"/>
    <n v="0"/>
    <n v="0"/>
    <n v="0"/>
    <n v="0"/>
    <n v="1"/>
    <n v="-2923.95"/>
    <n v="0"/>
    <n v="0"/>
    <n v="0"/>
    <n v="0"/>
    <n v="0"/>
    <n v="1"/>
    <n v="-2923.95"/>
  </r>
  <r>
    <x v="2"/>
    <x v="0"/>
    <x v="0"/>
    <x v="27"/>
    <x v="2"/>
    <x v="3"/>
    <x v="2"/>
    <x v="0"/>
    <n v="0"/>
    <n v="0"/>
    <n v="0"/>
    <n v="0"/>
    <n v="1"/>
    <n v="657487.69999999995"/>
    <n v="0"/>
    <n v="0"/>
    <n v="0"/>
    <n v="0"/>
    <n v="0"/>
    <n v="1"/>
    <n v="657487.69999999995"/>
  </r>
  <r>
    <x v="2"/>
    <x v="0"/>
    <x v="0"/>
    <x v="27"/>
    <x v="2"/>
    <x v="3"/>
    <x v="3"/>
    <x v="0"/>
    <n v="0"/>
    <n v="0"/>
    <n v="0"/>
    <n v="0"/>
    <n v="322"/>
    <n v="2890027.84"/>
    <n v="0"/>
    <n v="0"/>
    <n v="0"/>
    <n v="0"/>
    <n v="0"/>
    <n v="322"/>
    <n v="2890027.84"/>
  </r>
  <r>
    <x v="2"/>
    <x v="0"/>
    <x v="0"/>
    <x v="27"/>
    <x v="3"/>
    <x v="0"/>
    <x v="0"/>
    <x v="0"/>
    <n v="0"/>
    <n v="11.55"/>
    <n v="227.92"/>
    <n v="10015.36"/>
    <n v="0"/>
    <n v="0"/>
    <n v="0"/>
    <n v="0"/>
    <n v="227.92"/>
    <n v="10015.36"/>
    <n v="0"/>
    <n v="0"/>
    <n v="0"/>
  </r>
  <r>
    <x v="2"/>
    <x v="0"/>
    <x v="0"/>
    <x v="27"/>
    <x v="3"/>
    <x v="0"/>
    <x v="1"/>
    <x v="0"/>
    <n v="0"/>
    <n v="0"/>
    <n v="0"/>
    <n v="0"/>
    <n v="0"/>
    <n v="-9692.7999999999993"/>
    <n v="0"/>
    <n v="0"/>
    <n v="0"/>
    <n v="0"/>
    <n v="0"/>
    <n v="0"/>
    <n v="-9692.7999999999993"/>
  </r>
  <r>
    <x v="2"/>
    <x v="0"/>
    <x v="0"/>
    <x v="27"/>
    <x v="3"/>
    <x v="1"/>
    <x v="0"/>
    <x v="0"/>
    <n v="178"/>
    <n v="227.42000000000002"/>
    <n v="465160.37"/>
    <n v="473228.12000000005"/>
    <n v="0"/>
    <n v="0"/>
    <n v="0"/>
    <n v="0"/>
    <n v="465160.37"/>
    <n v="473228.12000000005"/>
    <n v="0"/>
    <n v="0"/>
    <n v="0"/>
  </r>
  <r>
    <x v="2"/>
    <x v="0"/>
    <x v="0"/>
    <x v="27"/>
    <x v="3"/>
    <x v="1"/>
    <x v="1"/>
    <x v="0"/>
    <n v="0"/>
    <n v="0"/>
    <n v="0"/>
    <n v="0"/>
    <n v="13"/>
    <n v="82037.680000000008"/>
    <n v="0"/>
    <n v="0"/>
    <n v="0"/>
    <n v="0"/>
    <n v="0"/>
    <n v="13"/>
    <n v="82037.680000000008"/>
  </r>
  <r>
    <x v="2"/>
    <x v="0"/>
    <x v="0"/>
    <x v="27"/>
    <x v="3"/>
    <x v="1"/>
    <x v="1"/>
    <x v="1"/>
    <n v="0"/>
    <n v="0"/>
    <n v="0"/>
    <n v="0"/>
    <n v="4"/>
    <n v="-53437.33"/>
    <n v="0"/>
    <n v="0"/>
    <n v="0"/>
    <n v="0"/>
    <n v="0"/>
    <n v="4"/>
    <n v="-53437.33"/>
  </r>
  <r>
    <x v="2"/>
    <x v="0"/>
    <x v="0"/>
    <x v="27"/>
    <x v="3"/>
    <x v="1"/>
    <x v="2"/>
    <x v="0"/>
    <n v="0"/>
    <n v="0"/>
    <n v="0"/>
    <n v="0"/>
    <n v="2"/>
    <n v="14892.33"/>
    <n v="0"/>
    <n v="0"/>
    <n v="0"/>
    <n v="0"/>
    <n v="0"/>
    <n v="2"/>
    <n v="14892.33"/>
  </r>
  <r>
    <x v="2"/>
    <x v="0"/>
    <x v="0"/>
    <x v="27"/>
    <x v="3"/>
    <x v="1"/>
    <x v="2"/>
    <x v="1"/>
    <n v="0"/>
    <n v="0"/>
    <n v="0"/>
    <n v="0"/>
    <n v="0"/>
    <n v="36170.22"/>
    <n v="0"/>
    <n v="0"/>
    <n v="0"/>
    <n v="0"/>
    <n v="0"/>
    <n v="0"/>
    <n v="36170.22"/>
  </r>
  <r>
    <x v="2"/>
    <x v="0"/>
    <x v="0"/>
    <x v="27"/>
    <x v="3"/>
    <x v="2"/>
    <x v="0"/>
    <x v="0"/>
    <n v="246"/>
    <n v="245.75"/>
    <n v="194633.81999999998"/>
    <n v="158754.12999999998"/>
    <n v="0"/>
    <n v="0"/>
    <n v="0"/>
    <n v="0"/>
    <n v="194633.81999999998"/>
    <n v="158754.12999999998"/>
    <n v="0"/>
    <n v="0"/>
    <n v="0"/>
  </r>
  <r>
    <x v="2"/>
    <x v="0"/>
    <x v="0"/>
    <x v="27"/>
    <x v="3"/>
    <x v="2"/>
    <x v="1"/>
    <x v="0"/>
    <n v="0"/>
    <n v="0"/>
    <n v="0"/>
    <n v="0"/>
    <n v="83"/>
    <n v="424917.60000000003"/>
    <n v="0"/>
    <n v="0"/>
    <n v="0"/>
    <n v="0"/>
    <n v="0"/>
    <n v="83"/>
    <n v="424917.60000000003"/>
  </r>
  <r>
    <x v="2"/>
    <x v="0"/>
    <x v="0"/>
    <x v="27"/>
    <x v="3"/>
    <x v="2"/>
    <x v="1"/>
    <x v="1"/>
    <n v="0"/>
    <n v="0"/>
    <n v="0"/>
    <n v="0"/>
    <n v="8"/>
    <n v="-83714.84"/>
    <n v="0"/>
    <n v="0"/>
    <n v="0"/>
    <n v="0"/>
    <n v="0"/>
    <n v="8"/>
    <n v="-83714.84"/>
  </r>
  <r>
    <x v="2"/>
    <x v="0"/>
    <x v="0"/>
    <x v="27"/>
    <x v="3"/>
    <x v="2"/>
    <x v="2"/>
    <x v="0"/>
    <n v="0"/>
    <n v="0"/>
    <n v="0"/>
    <n v="0"/>
    <n v="1"/>
    <n v="18496.52"/>
    <n v="0"/>
    <n v="0"/>
    <n v="0"/>
    <n v="0"/>
    <n v="0"/>
    <n v="1"/>
    <n v="18496.52"/>
  </r>
  <r>
    <x v="2"/>
    <x v="0"/>
    <x v="0"/>
    <x v="27"/>
    <x v="4"/>
    <x v="0"/>
    <x v="0"/>
    <x v="0"/>
    <n v="0"/>
    <n v="0.3"/>
    <n v="4467.37"/>
    <n v="1585"/>
    <n v="0"/>
    <n v="11429.95"/>
    <n v="0"/>
    <n v="0"/>
    <n v="4467.37"/>
    <n v="1585"/>
    <n v="0"/>
    <n v="0"/>
    <n v="11429.95"/>
  </r>
  <r>
    <x v="2"/>
    <x v="0"/>
    <x v="0"/>
    <x v="27"/>
    <x v="4"/>
    <x v="0"/>
    <x v="1"/>
    <x v="0"/>
    <n v="0"/>
    <n v="0"/>
    <n v="0"/>
    <n v="0"/>
    <n v="2"/>
    <n v="-134330.50000000012"/>
    <n v="0"/>
    <n v="0"/>
    <n v="0"/>
    <n v="0"/>
    <n v="0"/>
    <n v="2"/>
    <n v="-134330.50000000012"/>
  </r>
  <r>
    <x v="2"/>
    <x v="0"/>
    <x v="0"/>
    <x v="27"/>
    <x v="4"/>
    <x v="0"/>
    <x v="1"/>
    <x v="1"/>
    <n v="0"/>
    <n v="0"/>
    <n v="0"/>
    <n v="0"/>
    <n v="0"/>
    <n v="-364065.62"/>
    <n v="0"/>
    <n v="0"/>
    <n v="0"/>
    <n v="0"/>
    <n v="0"/>
    <n v="0"/>
    <n v="-364065.62"/>
  </r>
  <r>
    <x v="2"/>
    <x v="0"/>
    <x v="0"/>
    <x v="27"/>
    <x v="4"/>
    <x v="0"/>
    <x v="2"/>
    <x v="0"/>
    <n v="0"/>
    <n v="0"/>
    <n v="0"/>
    <n v="0"/>
    <n v="1"/>
    <n v="-483076.33000000031"/>
    <n v="0"/>
    <n v="0"/>
    <n v="0"/>
    <n v="0"/>
    <n v="0"/>
    <n v="1"/>
    <n v="-483076.33000000031"/>
  </r>
  <r>
    <x v="2"/>
    <x v="0"/>
    <x v="0"/>
    <x v="27"/>
    <x v="4"/>
    <x v="0"/>
    <x v="2"/>
    <x v="1"/>
    <n v="0"/>
    <n v="0"/>
    <n v="0"/>
    <n v="0"/>
    <n v="0"/>
    <n v="-102094.92000000001"/>
    <n v="0"/>
    <n v="0"/>
    <n v="0"/>
    <n v="0"/>
    <n v="0"/>
    <n v="0"/>
    <n v="-102094.92000000001"/>
  </r>
  <r>
    <x v="2"/>
    <x v="0"/>
    <x v="0"/>
    <x v="27"/>
    <x v="4"/>
    <x v="0"/>
    <x v="3"/>
    <x v="0"/>
    <n v="0"/>
    <n v="0"/>
    <n v="0"/>
    <n v="0"/>
    <n v="7"/>
    <n v="-67093.239999999976"/>
    <n v="0"/>
    <n v="0"/>
    <n v="0"/>
    <n v="0"/>
    <n v="0"/>
    <n v="7"/>
    <n v="-67093.239999999976"/>
  </r>
  <r>
    <x v="2"/>
    <x v="0"/>
    <x v="0"/>
    <x v="27"/>
    <x v="4"/>
    <x v="1"/>
    <x v="0"/>
    <x v="0"/>
    <n v="14"/>
    <n v="1.4"/>
    <n v="245520.72"/>
    <n v="23070.400000000001"/>
    <n v="0"/>
    <n v="0"/>
    <n v="0"/>
    <n v="0"/>
    <n v="245520.72"/>
    <n v="23070.400000000001"/>
    <n v="0"/>
    <n v="0"/>
    <n v="0"/>
  </r>
  <r>
    <x v="2"/>
    <x v="0"/>
    <x v="0"/>
    <x v="27"/>
    <x v="4"/>
    <x v="1"/>
    <x v="1"/>
    <x v="0"/>
    <n v="0"/>
    <n v="0"/>
    <n v="0"/>
    <n v="0"/>
    <n v="2"/>
    <n v="38081.56"/>
    <n v="0"/>
    <n v="0"/>
    <n v="0"/>
    <n v="0"/>
    <n v="0"/>
    <n v="2"/>
    <n v="38081.56"/>
  </r>
  <r>
    <x v="2"/>
    <x v="0"/>
    <x v="0"/>
    <x v="28"/>
    <x v="0"/>
    <x v="4"/>
    <x v="0"/>
    <x v="0"/>
    <n v="5"/>
    <n v="1.97"/>
    <n v="125947.54"/>
    <n v="42325"/>
    <n v="0"/>
    <n v="0"/>
    <n v="0"/>
    <n v="0"/>
    <n v="125947.54"/>
    <n v="42325"/>
    <n v="0"/>
    <n v="0"/>
    <n v="0"/>
  </r>
  <r>
    <x v="2"/>
    <x v="0"/>
    <x v="0"/>
    <x v="28"/>
    <x v="0"/>
    <x v="0"/>
    <x v="0"/>
    <x v="0"/>
    <n v="1376"/>
    <n v="1666.35"/>
    <n v="3525894.86"/>
    <n v="3798071.9599999995"/>
    <n v="0"/>
    <n v="0"/>
    <n v="0"/>
    <n v="0"/>
    <n v="3525894.86"/>
    <n v="3798071.9599999995"/>
    <n v="0"/>
    <n v="0"/>
    <n v="0"/>
  </r>
  <r>
    <x v="2"/>
    <x v="0"/>
    <x v="0"/>
    <x v="28"/>
    <x v="0"/>
    <x v="0"/>
    <x v="1"/>
    <x v="0"/>
    <n v="0"/>
    <n v="0"/>
    <n v="0"/>
    <n v="0"/>
    <n v="304"/>
    <n v="5224066.8500000006"/>
    <n v="0"/>
    <n v="0"/>
    <n v="0"/>
    <n v="0"/>
    <n v="0"/>
    <n v="304"/>
    <n v="5224066.8500000006"/>
  </r>
  <r>
    <x v="2"/>
    <x v="0"/>
    <x v="0"/>
    <x v="28"/>
    <x v="0"/>
    <x v="0"/>
    <x v="1"/>
    <x v="1"/>
    <n v="0"/>
    <n v="0"/>
    <n v="0"/>
    <n v="0"/>
    <n v="22"/>
    <n v="-80794.750000000029"/>
    <n v="0"/>
    <n v="0"/>
    <n v="0"/>
    <n v="0"/>
    <n v="0"/>
    <n v="22"/>
    <n v="-80794.750000000029"/>
  </r>
  <r>
    <x v="2"/>
    <x v="0"/>
    <x v="0"/>
    <x v="28"/>
    <x v="0"/>
    <x v="0"/>
    <x v="2"/>
    <x v="0"/>
    <n v="0"/>
    <n v="0"/>
    <n v="0"/>
    <n v="0"/>
    <n v="14"/>
    <n v="2005194.9699999997"/>
    <n v="0"/>
    <n v="0"/>
    <n v="0"/>
    <n v="0"/>
    <n v="0"/>
    <n v="14"/>
    <n v="2005194.9699999997"/>
  </r>
  <r>
    <x v="2"/>
    <x v="0"/>
    <x v="0"/>
    <x v="28"/>
    <x v="0"/>
    <x v="0"/>
    <x v="2"/>
    <x v="1"/>
    <n v="0"/>
    <n v="0"/>
    <n v="0"/>
    <n v="0"/>
    <n v="2"/>
    <n v="137878.26"/>
    <n v="0"/>
    <n v="0"/>
    <n v="0"/>
    <n v="0"/>
    <n v="0"/>
    <n v="2"/>
    <n v="137878.26"/>
  </r>
  <r>
    <x v="2"/>
    <x v="0"/>
    <x v="0"/>
    <x v="28"/>
    <x v="0"/>
    <x v="0"/>
    <x v="3"/>
    <x v="0"/>
    <n v="0"/>
    <n v="0"/>
    <n v="0"/>
    <n v="0"/>
    <n v="113"/>
    <n v="461077.35000000009"/>
    <n v="0"/>
    <n v="0"/>
    <n v="0"/>
    <n v="0"/>
    <n v="0"/>
    <n v="113"/>
    <n v="461077.35000000009"/>
  </r>
  <r>
    <x v="2"/>
    <x v="0"/>
    <x v="0"/>
    <x v="28"/>
    <x v="0"/>
    <x v="1"/>
    <x v="0"/>
    <x v="0"/>
    <n v="15557"/>
    <n v="15483.209999999997"/>
    <n v="61408875.889999993"/>
    <n v="58689211.990000002"/>
    <n v="0"/>
    <n v="7145.7"/>
    <n v="0"/>
    <n v="0"/>
    <n v="61408875.889999993"/>
    <n v="58689211.990000002"/>
    <n v="0"/>
    <n v="0"/>
    <n v="7145.7"/>
  </r>
  <r>
    <x v="2"/>
    <x v="0"/>
    <x v="0"/>
    <x v="28"/>
    <x v="0"/>
    <x v="1"/>
    <x v="1"/>
    <x v="0"/>
    <n v="0"/>
    <n v="0"/>
    <n v="0"/>
    <n v="0"/>
    <n v="2277"/>
    <n v="60944756.13000001"/>
    <n v="0"/>
    <n v="0"/>
    <n v="0"/>
    <n v="0"/>
    <n v="0"/>
    <n v="2277"/>
    <n v="60944756.13000001"/>
  </r>
  <r>
    <x v="2"/>
    <x v="0"/>
    <x v="0"/>
    <x v="28"/>
    <x v="0"/>
    <x v="1"/>
    <x v="1"/>
    <x v="1"/>
    <n v="0"/>
    <n v="0"/>
    <n v="0"/>
    <n v="0"/>
    <n v="741"/>
    <n v="-844136.90999999992"/>
    <n v="0"/>
    <n v="0"/>
    <n v="0"/>
    <n v="0"/>
    <n v="0"/>
    <n v="741"/>
    <n v="-844136.90999999992"/>
  </r>
  <r>
    <x v="2"/>
    <x v="0"/>
    <x v="0"/>
    <x v="28"/>
    <x v="0"/>
    <x v="1"/>
    <x v="2"/>
    <x v="0"/>
    <n v="0"/>
    <n v="0"/>
    <n v="0"/>
    <n v="0"/>
    <n v="282"/>
    <n v="36642809.780000009"/>
    <n v="0"/>
    <n v="0"/>
    <n v="0"/>
    <n v="0"/>
    <n v="0"/>
    <n v="282"/>
    <n v="36642809.780000009"/>
  </r>
  <r>
    <x v="2"/>
    <x v="0"/>
    <x v="0"/>
    <x v="28"/>
    <x v="0"/>
    <x v="1"/>
    <x v="2"/>
    <x v="1"/>
    <n v="0"/>
    <n v="0"/>
    <n v="0"/>
    <n v="0"/>
    <n v="28"/>
    <n v="3484285.68"/>
    <n v="0"/>
    <n v="0"/>
    <n v="0"/>
    <n v="0"/>
    <n v="0"/>
    <n v="28"/>
    <n v="3484285.68"/>
  </r>
  <r>
    <x v="2"/>
    <x v="0"/>
    <x v="0"/>
    <x v="28"/>
    <x v="0"/>
    <x v="1"/>
    <x v="3"/>
    <x v="0"/>
    <n v="0"/>
    <n v="0"/>
    <n v="0"/>
    <n v="0"/>
    <n v="1425"/>
    <n v="6421792.2000000011"/>
    <n v="0"/>
    <n v="0"/>
    <n v="0"/>
    <n v="0"/>
    <n v="0"/>
    <n v="1425"/>
    <n v="6421792.2000000011"/>
  </r>
  <r>
    <x v="2"/>
    <x v="0"/>
    <x v="0"/>
    <x v="28"/>
    <x v="0"/>
    <x v="2"/>
    <x v="0"/>
    <x v="0"/>
    <n v="0"/>
    <n v="2.89"/>
    <n v="0"/>
    <n v="3460.39"/>
    <n v="0"/>
    <n v="0"/>
    <n v="0"/>
    <n v="0"/>
    <n v="0"/>
    <n v="3460.39"/>
    <n v="0"/>
    <n v="0"/>
    <n v="0"/>
  </r>
  <r>
    <x v="2"/>
    <x v="0"/>
    <x v="0"/>
    <x v="28"/>
    <x v="0"/>
    <x v="2"/>
    <x v="1"/>
    <x v="0"/>
    <n v="0"/>
    <n v="0"/>
    <n v="0"/>
    <n v="0"/>
    <n v="1"/>
    <n v="3600.62"/>
    <n v="0"/>
    <n v="0"/>
    <n v="0"/>
    <n v="0"/>
    <n v="0"/>
    <n v="1"/>
    <n v="3600.62"/>
  </r>
  <r>
    <x v="2"/>
    <x v="0"/>
    <x v="0"/>
    <x v="28"/>
    <x v="0"/>
    <x v="2"/>
    <x v="3"/>
    <x v="0"/>
    <n v="0"/>
    <n v="0"/>
    <n v="0"/>
    <n v="0"/>
    <n v="2"/>
    <n v="3098.37"/>
    <n v="0"/>
    <n v="0"/>
    <n v="0"/>
    <n v="0"/>
    <n v="0"/>
    <n v="2"/>
    <n v="3098.37"/>
  </r>
  <r>
    <x v="2"/>
    <x v="0"/>
    <x v="0"/>
    <x v="28"/>
    <x v="0"/>
    <x v="3"/>
    <x v="0"/>
    <x v="0"/>
    <n v="159"/>
    <n v="207.03999999999996"/>
    <n v="255895.11999999997"/>
    <n v="1146717.53"/>
    <n v="0"/>
    <n v="0"/>
    <n v="0"/>
    <n v="0"/>
    <n v="255895.11999999997"/>
    <n v="1146717.53"/>
    <n v="0"/>
    <n v="0"/>
    <n v="0"/>
  </r>
  <r>
    <x v="2"/>
    <x v="0"/>
    <x v="0"/>
    <x v="28"/>
    <x v="0"/>
    <x v="3"/>
    <x v="1"/>
    <x v="0"/>
    <n v="0"/>
    <n v="0"/>
    <n v="0"/>
    <n v="0"/>
    <n v="28"/>
    <n v="1319262.25"/>
    <n v="0"/>
    <n v="0"/>
    <n v="0"/>
    <n v="0"/>
    <n v="0"/>
    <n v="28"/>
    <n v="1319262.25"/>
  </r>
  <r>
    <x v="2"/>
    <x v="0"/>
    <x v="0"/>
    <x v="28"/>
    <x v="0"/>
    <x v="3"/>
    <x v="1"/>
    <x v="1"/>
    <n v="0"/>
    <n v="0"/>
    <n v="0"/>
    <n v="0"/>
    <n v="1"/>
    <n v="-9598.39"/>
    <n v="0"/>
    <n v="0"/>
    <n v="0"/>
    <n v="0"/>
    <n v="0"/>
    <n v="1"/>
    <n v="-9598.39"/>
  </r>
  <r>
    <x v="2"/>
    <x v="0"/>
    <x v="0"/>
    <x v="28"/>
    <x v="0"/>
    <x v="3"/>
    <x v="2"/>
    <x v="0"/>
    <n v="0"/>
    <n v="0"/>
    <n v="0"/>
    <n v="0"/>
    <n v="5"/>
    <n v="518498.17"/>
    <n v="0"/>
    <n v="0"/>
    <n v="0"/>
    <n v="0"/>
    <n v="0"/>
    <n v="5"/>
    <n v="518498.17"/>
  </r>
  <r>
    <x v="2"/>
    <x v="0"/>
    <x v="0"/>
    <x v="28"/>
    <x v="0"/>
    <x v="3"/>
    <x v="3"/>
    <x v="0"/>
    <n v="0"/>
    <n v="0"/>
    <n v="0"/>
    <n v="0"/>
    <n v="41"/>
    <n v="118434.82999999999"/>
    <n v="0"/>
    <n v="0"/>
    <n v="0"/>
    <n v="0"/>
    <n v="0"/>
    <n v="41"/>
    <n v="118434.82999999999"/>
  </r>
  <r>
    <x v="2"/>
    <x v="0"/>
    <x v="0"/>
    <x v="28"/>
    <x v="1"/>
    <x v="4"/>
    <x v="0"/>
    <x v="0"/>
    <n v="1809"/>
    <n v="1841.06"/>
    <n v="9051462.0700000003"/>
    <n v="6188183.7699999986"/>
    <n v="0"/>
    <n v="0"/>
    <n v="0"/>
    <n v="0"/>
    <n v="9051462.0700000003"/>
    <n v="6188183.7699999986"/>
    <n v="0"/>
    <n v="0"/>
    <n v="0"/>
  </r>
  <r>
    <x v="2"/>
    <x v="0"/>
    <x v="0"/>
    <x v="28"/>
    <x v="1"/>
    <x v="4"/>
    <x v="1"/>
    <x v="0"/>
    <n v="0"/>
    <n v="0"/>
    <n v="0"/>
    <n v="0"/>
    <n v="155"/>
    <n v="6557255.8499999996"/>
    <n v="0"/>
    <n v="0"/>
    <n v="0"/>
    <n v="0"/>
    <n v="0"/>
    <n v="155"/>
    <n v="6557255.8499999996"/>
  </r>
  <r>
    <x v="2"/>
    <x v="0"/>
    <x v="0"/>
    <x v="28"/>
    <x v="1"/>
    <x v="4"/>
    <x v="1"/>
    <x v="1"/>
    <n v="0"/>
    <n v="0"/>
    <n v="0"/>
    <n v="0"/>
    <n v="34"/>
    <n v="-140705.29"/>
    <n v="0"/>
    <n v="0"/>
    <n v="0"/>
    <n v="0"/>
    <n v="0"/>
    <n v="34"/>
    <n v="-140705.29"/>
  </r>
  <r>
    <x v="2"/>
    <x v="0"/>
    <x v="0"/>
    <x v="28"/>
    <x v="1"/>
    <x v="4"/>
    <x v="2"/>
    <x v="0"/>
    <n v="0"/>
    <n v="0"/>
    <n v="0"/>
    <n v="0"/>
    <n v="23"/>
    <n v="2593572.37"/>
    <n v="0"/>
    <n v="0"/>
    <n v="0"/>
    <n v="0"/>
    <n v="0"/>
    <n v="23"/>
    <n v="2593572.37"/>
  </r>
  <r>
    <x v="2"/>
    <x v="0"/>
    <x v="0"/>
    <x v="28"/>
    <x v="1"/>
    <x v="4"/>
    <x v="3"/>
    <x v="0"/>
    <n v="0"/>
    <n v="0"/>
    <n v="0"/>
    <n v="0"/>
    <n v="334"/>
    <n v="1190007.2"/>
    <n v="0"/>
    <n v="0"/>
    <n v="0"/>
    <n v="0"/>
    <n v="0"/>
    <n v="334"/>
    <n v="1190007.2"/>
  </r>
  <r>
    <x v="2"/>
    <x v="0"/>
    <x v="0"/>
    <x v="28"/>
    <x v="1"/>
    <x v="0"/>
    <x v="0"/>
    <x v="0"/>
    <n v="1155"/>
    <n v="1120.93"/>
    <n v="3661174.69"/>
    <n v="3599336.1899999995"/>
    <n v="0"/>
    <n v="125.77999999999997"/>
    <n v="0"/>
    <n v="0"/>
    <n v="3661174.69"/>
    <n v="3599336.1899999995"/>
    <n v="0"/>
    <n v="0"/>
    <n v="125.77999999999997"/>
  </r>
  <r>
    <x v="2"/>
    <x v="0"/>
    <x v="0"/>
    <x v="28"/>
    <x v="1"/>
    <x v="0"/>
    <x v="1"/>
    <x v="0"/>
    <n v="0"/>
    <n v="0"/>
    <n v="0"/>
    <n v="0"/>
    <n v="84"/>
    <n v="1341846.94"/>
    <n v="0"/>
    <n v="0"/>
    <n v="0"/>
    <n v="0"/>
    <n v="0"/>
    <n v="84"/>
    <n v="1341846.94"/>
  </r>
  <r>
    <x v="2"/>
    <x v="0"/>
    <x v="0"/>
    <x v="28"/>
    <x v="1"/>
    <x v="0"/>
    <x v="1"/>
    <x v="1"/>
    <n v="0"/>
    <n v="0"/>
    <n v="0"/>
    <n v="0"/>
    <n v="14"/>
    <n v="-50594.18"/>
    <n v="0"/>
    <n v="0"/>
    <n v="0"/>
    <n v="0"/>
    <n v="0"/>
    <n v="14"/>
    <n v="-50594.18"/>
  </r>
  <r>
    <x v="2"/>
    <x v="0"/>
    <x v="0"/>
    <x v="28"/>
    <x v="1"/>
    <x v="0"/>
    <x v="2"/>
    <x v="0"/>
    <n v="0"/>
    <n v="0"/>
    <n v="0"/>
    <n v="0"/>
    <n v="6"/>
    <n v="716124.5"/>
    <n v="0"/>
    <n v="0"/>
    <n v="0"/>
    <n v="0"/>
    <n v="0"/>
    <n v="6"/>
    <n v="716124.5"/>
  </r>
  <r>
    <x v="2"/>
    <x v="0"/>
    <x v="0"/>
    <x v="28"/>
    <x v="1"/>
    <x v="0"/>
    <x v="3"/>
    <x v="0"/>
    <n v="0"/>
    <n v="0"/>
    <n v="0"/>
    <n v="0"/>
    <n v="57"/>
    <n v="189641.16999999998"/>
    <n v="0"/>
    <n v="0"/>
    <n v="0"/>
    <n v="0"/>
    <n v="0"/>
    <n v="57"/>
    <n v="189641.16999999998"/>
  </r>
  <r>
    <x v="2"/>
    <x v="0"/>
    <x v="0"/>
    <x v="28"/>
    <x v="1"/>
    <x v="1"/>
    <x v="0"/>
    <x v="0"/>
    <n v="3110"/>
    <n v="3088.17"/>
    <n v="11537027.34"/>
    <n v="10370632.659999998"/>
    <n v="0"/>
    <n v="0"/>
    <n v="0"/>
    <n v="0"/>
    <n v="11537027.34"/>
    <n v="10370632.659999998"/>
    <n v="0"/>
    <n v="0"/>
    <n v="0"/>
  </r>
  <r>
    <x v="2"/>
    <x v="0"/>
    <x v="0"/>
    <x v="28"/>
    <x v="1"/>
    <x v="1"/>
    <x v="1"/>
    <x v="0"/>
    <n v="0"/>
    <n v="0"/>
    <n v="0"/>
    <n v="0"/>
    <n v="291"/>
    <n v="8255548.2300000004"/>
    <n v="0"/>
    <n v="0"/>
    <n v="0"/>
    <n v="0"/>
    <n v="0"/>
    <n v="291"/>
    <n v="8255548.2300000004"/>
  </r>
  <r>
    <x v="2"/>
    <x v="0"/>
    <x v="0"/>
    <x v="28"/>
    <x v="1"/>
    <x v="1"/>
    <x v="1"/>
    <x v="1"/>
    <n v="0"/>
    <n v="0"/>
    <n v="0"/>
    <n v="0"/>
    <n v="70"/>
    <n v="190005.25999999995"/>
    <n v="0"/>
    <n v="0"/>
    <n v="0"/>
    <n v="0"/>
    <n v="0"/>
    <n v="70"/>
    <n v="190005.25999999995"/>
  </r>
  <r>
    <x v="2"/>
    <x v="0"/>
    <x v="0"/>
    <x v="28"/>
    <x v="1"/>
    <x v="1"/>
    <x v="2"/>
    <x v="0"/>
    <n v="0"/>
    <n v="0"/>
    <n v="0"/>
    <n v="0"/>
    <n v="30"/>
    <n v="4242235.24"/>
    <n v="0"/>
    <n v="0"/>
    <n v="0"/>
    <n v="0"/>
    <n v="0"/>
    <n v="30"/>
    <n v="4242235.24"/>
  </r>
  <r>
    <x v="2"/>
    <x v="0"/>
    <x v="0"/>
    <x v="28"/>
    <x v="1"/>
    <x v="1"/>
    <x v="2"/>
    <x v="1"/>
    <n v="0"/>
    <n v="0"/>
    <n v="0"/>
    <n v="0"/>
    <n v="6"/>
    <n v="845168.91"/>
    <n v="0"/>
    <n v="0"/>
    <n v="0"/>
    <n v="0"/>
    <n v="0"/>
    <n v="6"/>
    <n v="845168.91"/>
  </r>
  <r>
    <x v="2"/>
    <x v="0"/>
    <x v="0"/>
    <x v="28"/>
    <x v="1"/>
    <x v="1"/>
    <x v="3"/>
    <x v="0"/>
    <n v="0"/>
    <n v="0"/>
    <n v="0"/>
    <n v="0"/>
    <n v="335"/>
    <n v="1162730.57"/>
    <n v="0"/>
    <n v="0"/>
    <n v="0"/>
    <n v="0"/>
    <n v="0"/>
    <n v="335"/>
    <n v="1162730.57"/>
  </r>
  <r>
    <x v="2"/>
    <x v="0"/>
    <x v="0"/>
    <x v="28"/>
    <x v="1"/>
    <x v="2"/>
    <x v="0"/>
    <x v="0"/>
    <n v="1"/>
    <n v="10.95"/>
    <n v="0"/>
    <n v="43387.119999999995"/>
    <n v="0"/>
    <n v="0"/>
    <n v="0"/>
    <n v="0"/>
    <n v="0"/>
    <n v="43387.119999999995"/>
    <n v="0"/>
    <n v="0"/>
    <n v="0"/>
  </r>
  <r>
    <x v="2"/>
    <x v="0"/>
    <x v="0"/>
    <x v="28"/>
    <x v="1"/>
    <x v="2"/>
    <x v="1"/>
    <x v="0"/>
    <n v="0"/>
    <n v="0"/>
    <n v="0"/>
    <n v="0"/>
    <n v="2"/>
    <n v="184896.89"/>
    <n v="0"/>
    <n v="0"/>
    <n v="0"/>
    <n v="0"/>
    <n v="0"/>
    <n v="2"/>
    <n v="184896.89"/>
  </r>
  <r>
    <x v="2"/>
    <x v="0"/>
    <x v="0"/>
    <x v="28"/>
    <x v="1"/>
    <x v="2"/>
    <x v="2"/>
    <x v="0"/>
    <n v="0"/>
    <n v="0"/>
    <n v="0"/>
    <n v="0"/>
    <n v="1"/>
    <n v="2578.8000000000002"/>
    <n v="0"/>
    <n v="0"/>
    <n v="0"/>
    <n v="0"/>
    <n v="0"/>
    <n v="1"/>
    <n v="2578.8000000000002"/>
  </r>
  <r>
    <x v="2"/>
    <x v="0"/>
    <x v="0"/>
    <x v="28"/>
    <x v="1"/>
    <x v="2"/>
    <x v="3"/>
    <x v="0"/>
    <n v="0"/>
    <n v="0"/>
    <n v="0"/>
    <n v="0"/>
    <n v="1"/>
    <n v="9882.4"/>
    <n v="0"/>
    <n v="0"/>
    <n v="0"/>
    <n v="0"/>
    <n v="0"/>
    <n v="1"/>
    <n v="9882.4"/>
  </r>
  <r>
    <x v="2"/>
    <x v="0"/>
    <x v="0"/>
    <x v="28"/>
    <x v="1"/>
    <x v="3"/>
    <x v="0"/>
    <x v="0"/>
    <n v="55"/>
    <n v="69.8"/>
    <n v="44755.990000000005"/>
    <n v="527303.48"/>
    <n v="0"/>
    <n v="0"/>
    <n v="0"/>
    <n v="0"/>
    <n v="44755.990000000005"/>
    <n v="527303.48"/>
    <n v="0"/>
    <n v="0"/>
    <n v="0"/>
  </r>
  <r>
    <x v="2"/>
    <x v="0"/>
    <x v="0"/>
    <x v="28"/>
    <x v="1"/>
    <x v="3"/>
    <x v="1"/>
    <x v="0"/>
    <n v="0"/>
    <n v="0"/>
    <n v="0"/>
    <n v="0"/>
    <n v="7"/>
    <n v="2140.9400000000005"/>
    <n v="0"/>
    <n v="0"/>
    <n v="0"/>
    <n v="0"/>
    <n v="0"/>
    <n v="7"/>
    <n v="2140.9400000000005"/>
  </r>
  <r>
    <x v="2"/>
    <x v="0"/>
    <x v="0"/>
    <x v="28"/>
    <x v="1"/>
    <x v="3"/>
    <x v="2"/>
    <x v="0"/>
    <n v="0"/>
    <n v="0"/>
    <n v="0"/>
    <n v="0"/>
    <n v="1"/>
    <n v="794"/>
    <n v="0"/>
    <n v="0"/>
    <n v="0"/>
    <n v="0"/>
    <n v="0"/>
    <n v="1"/>
    <n v="794"/>
  </r>
  <r>
    <x v="2"/>
    <x v="0"/>
    <x v="0"/>
    <x v="28"/>
    <x v="1"/>
    <x v="3"/>
    <x v="3"/>
    <x v="0"/>
    <n v="0"/>
    <n v="0"/>
    <n v="0"/>
    <n v="0"/>
    <n v="6"/>
    <n v="18961.66"/>
    <n v="0"/>
    <n v="0"/>
    <n v="0"/>
    <n v="0"/>
    <n v="0"/>
    <n v="6"/>
    <n v="18961.66"/>
  </r>
  <r>
    <x v="2"/>
    <x v="0"/>
    <x v="0"/>
    <x v="28"/>
    <x v="2"/>
    <x v="4"/>
    <x v="0"/>
    <x v="0"/>
    <n v="2150"/>
    <n v="2069.54"/>
    <n v="19290531.610000003"/>
    <n v="19423232.920000002"/>
    <n v="0"/>
    <n v="1300.1199999999999"/>
    <n v="0"/>
    <n v="0"/>
    <n v="19290531.610000003"/>
    <n v="19423232.920000002"/>
    <n v="0"/>
    <n v="0"/>
    <n v="1300.1199999999999"/>
  </r>
  <r>
    <x v="2"/>
    <x v="0"/>
    <x v="0"/>
    <x v="28"/>
    <x v="2"/>
    <x v="4"/>
    <x v="1"/>
    <x v="0"/>
    <n v="0"/>
    <n v="0"/>
    <n v="0"/>
    <n v="0"/>
    <n v="177"/>
    <n v="27398082.419999998"/>
    <n v="0"/>
    <n v="0"/>
    <n v="0"/>
    <n v="0"/>
    <n v="0"/>
    <n v="177"/>
    <n v="27398082.419999998"/>
  </r>
  <r>
    <x v="2"/>
    <x v="0"/>
    <x v="0"/>
    <x v="28"/>
    <x v="2"/>
    <x v="4"/>
    <x v="1"/>
    <x v="1"/>
    <n v="0"/>
    <n v="0"/>
    <n v="0"/>
    <n v="0"/>
    <n v="8"/>
    <n v="-25861.739999999991"/>
    <n v="0"/>
    <n v="0"/>
    <n v="0"/>
    <n v="0"/>
    <n v="0"/>
    <n v="8"/>
    <n v="-25861.739999999991"/>
  </r>
  <r>
    <x v="2"/>
    <x v="0"/>
    <x v="0"/>
    <x v="28"/>
    <x v="2"/>
    <x v="4"/>
    <x v="2"/>
    <x v="0"/>
    <n v="0"/>
    <n v="0"/>
    <n v="0"/>
    <n v="0"/>
    <n v="14"/>
    <n v="5509440.7599999998"/>
    <n v="0"/>
    <n v="0"/>
    <n v="0"/>
    <n v="0"/>
    <n v="0"/>
    <n v="14"/>
    <n v="5509440.7599999998"/>
  </r>
  <r>
    <x v="2"/>
    <x v="0"/>
    <x v="0"/>
    <x v="28"/>
    <x v="2"/>
    <x v="4"/>
    <x v="3"/>
    <x v="0"/>
    <n v="0"/>
    <n v="0"/>
    <n v="0"/>
    <n v="0"/>
    <n v="216"/>
    <n v="997212.16000000003"/>
    <n v="0"/>
    <n v="0"/>
    <n v="0"/>
    <n v="0"/>
    <n v="0"/>
    <n v="216"/>
    <n v="997212.16000000003"/>
  </r>
  <r>
    <x v="2"/>
    <x v="0"/>
    <x v="0"/>
    <x v="28"/>
    <x v="2"/>
    <x v="0"/>
    <x v="0"/>
    <x v="0"/>
    <n v="227"/>
    <n v="207.65"/>
    <n v="2476436.41"/>
    <n v="2371087.2999999998"/>
    <n v="0"/>
    <n v="0"/>
    <n v="0"/>
    <n v="0"/>
    <n v="2476436.41"/>
    <n v="2371087.2999999998"/>
    <n v="0"/>
    <n v="0"/>
    <n v="0"/>
  </r>
  <r>
    <x v="2"/>
    <x v="0"/>
    <x v="0"/>
    <x v="28"/>
    <x v="2"/>
    <x v="0"/>
    <x v="1"/>
    <x v="0"/>
    <n v="0"/>
    <n v="0"/>
    <n v="0"/>
    <n v="0"/>
    <n v="11"/>
    <n v="735729.08000000007"/>
    <n v="0"/>
    <n v="0"/>
    <n v="0"/>
    <n v="0"/>
    <n v="0"/>
    <n v="11"/>
    <n v="735729.08000000007"/>
  </r>
  <r>
    <x v="2"/>
    <x v="0"/>
    <x v="0"/>
    <x v="28"/>
    <x v="2"/>
    <x v="0"/>
    <x v="1"/>
    <x v="1"/>
    <n v="0"/>
    <n v="0"/>
    <n v="0"/>
    <n v="0"/>
    <n v="0"/>
    <n v="-13074"/>
    <n v="0"/>
    <n v="0"/>
    <n v="0"/>
    <n v="0"/>
    <n v="0"/>
    <n v="0"/>
    <n v="-13074"/>
  </r>
  <r>
    <x v="2"/>
    <x v="0"/>
    <x v="0"/>
    <x v="28"/>
    <x v="2"/>
    <x v="0"/>
    <x v="2"/>
    <x v="0"/>
    <n v="0"/>
    <n v="0"/>
    <n v="0"/>
    <n v="0"/>
    <n v="2"/>
    <n v="831284.84"/>
    <n v="0"/>
    <n v="0"/>
    <n v="0"/>
    <n v="0"/>
    <n v="0"/>
    <n v="2"/>
    <n v="831284.84"/>
  </r>
  <r>
    <x v="2"/>
    <x v="0"/>
    <x v="0"/>
    <x v="28"/>
    <x v="2"/>
    <x v="0"/>
    <x v="3"/>
    <x v="0"/>
    <n v="0"/>
    <n v="0"/>
    <n v="0"/>
    <n v="0"/>
    <n v="32"/>
    <n v="168127.78999999998"/>
    <n v="0"/>
    <n v="0"/>
    <n v="0"/>
    <n v="0"/>
    <n v="0"/>
    <n v="32"/>
    <n v="168127.78999999998"/>
  </r>
  <r>
    <x v="2"/>
    <x v="0"/>
    <x v="0"/>
    <x v="28"/>
    <x v="2"/>
    <x v="1"/>
    <x v="0"/>
    <x v="0"/>
    <n v="142"/>
    <n v="157.25"/>
    <n v="1990897.69"/>
    <n v="1561364.3900000001"/>
    <n v="0"/>
    <n v="0"/>
    <n v="0"/>
    <n v="0"/>
    <n v="1990897.69"/>
    <n v="1561364.3900000001"/>
    <n v="0"/>
    <n v="0"/>
    <n v="0"/>
  </r>
  <r>
    <x v="2"/>
    <x v="0"/>
    <x v="0"/>
    <x v="28"/>
    <x v="2"/>
    <x v="1"/>
    <x v="1"/>
    <x v="0"/>
    <n v="0"/>
    <n v="0"/>
    <n v="0"/>
    <n v="0"/>
    <n v="21"/>
    <n v="1212077.0900000001"/>
    <n v="0"/>
    <n v="0"/>
    <n v="0"/>
    <n v="0"/>
    <n v="0"/>
    <n v="21"/>
    <n v="1212077.0900000001"/>
  </r>
  <r>
    <x v="2"/>
    <x v="0"/>
    <x v="0"/>
    <x v="28"/>
    <x v="2"/>
    <x v="1"/>
    <x v="1"/>
    <x v="1"/>
    <n v="0"/>
    <n v="0"/>
    <n v="0"/>
    <n v="0"/>
    <n v="5"/>
    <n v="-25621.66"/>
    <n v="0"/>
    <n v="0"/>
    <n v="0"/>
    <n v="0"/>
    <n v="0"/>
    <n v="5"/>
    <n v="-25621.66"/>
  </r>
  <r>
    <x v="2"/>
    <x v="0"/>
    <x v="0"/>
    <x v="28"/>
    <x v="2"/>
    <x v="1"/>
    <x v="2"/>
    <x v="0"/>
    <n v="0"/>
    <n v="0"/>
    <n v="0"/>
    <n v="0"/>
    <n v="3"/>
    <n v="240236.16999999998"/>
    <n v="0"/>
    <n v="0"/>
    <n v="0"/>
    <n v="0"/>
    <n v="0"/>
    <n v="3"/>
    <n v="240236.16999999998"/>
  </r>
  <r>
    <x v="2"/>
    <x v="0"/>
    <x v="0"/>
    <x v="28"/>
    <x v="2"/>
    <x v="1"/>
    <x v="3"/>
    <x v="0"/>
    <n v="0"/>
    <n v="0"/>
    <n v="0"/>
    <n v="0"/>
    <n v="37"/>
    <n v="100001.77000000002"/>
    <n v="0"/>
    <n v="0"/>
    <n v="0"/>
    <n v="0"/>
    <n v="0"/>
    <n v="37"/>
    <n v="100001.77000000002"/>
  </r>
  <r>
    <x v="2"/>
    <x v="0"/>
    <x v="0"/>
    <x v="28"/>
    <x v="2"/>
    <x v="2"/>
    <x v="0"/>
    <x v="0"/>
    <n v="0"/>
    <n v="4.13"/>
    <n v="0"/>
    <n v="15349.6"/>
    <n v="0"/>
    <n v="0"/>
    <n v="0"/>
    <n v="0"/>
    <n v="0"/>
    <n v="15349.6"/>
    <n v="0"/>
    <n v="0"/>
    <n v="0"/>
  </r>
  <r>
    <x v="2"/>
    <x v="0"/>
    <x v="0"/>
    <x v="28"/>
    <x v="2"/>
    <x v="2"/>
    <x v="3"/>
    <x v="0"/>
    <n v="0"/>
    <n v="0"/>
    <n v="0"/>
    <n v="0"/>
    <n v="1"/>
    <n v="3950.76"/>
    <n v="0"/>
    <n v="0"/>
    <n v="0"/>
    <n v="0"/>
    <n v="0"/>
    <n v="1"/>
    <n v="3950.76"/>
  </r>
  <r>
    <x v="2"/>
    <x v="0"/>
    <x v="0"/>
    <x v="28"/>
    <x v="2"/>
    <x v="3"/>
    <x v="0"/>
    <x v="0"/>
    <n v="40"/>
    <n v="35.120000000000005"/>
    <n v="513203.31"/>
    <n v="446676.9"/>
    <n v="0"/>
    <n v="0"/>
    <n v="0"/>
    <n v="0"/>
    <n v="513203.31"/>
    <n v="446676.9"/>
    <n v="0"/>
    <n v="0"/>
    <n v="0"/>
  </r>
  <r>
    <x v="2"/>
    <x v="0"/>
    <x v="0"/>
    <x v="28"/>
    <x v="2"/>
    <x v="3"/>
    <x v="1"/>
    <x v="0"/>
    <n v="0"/>
    <n v="0"/>
    <n v="0"/>
    <n v="0"/>
    <n v="6"/>
    <n v="1010040.09"/>
    <n v="0"/>
    <n v="0"/>
    <n v="0"/>
    <n v="0"/>
    <n v="0"/>
    <n v="6"/>
    <n v="1010040.09"/>
  </r>
  <r>
    <x v="2"/>
    <x v="0"/>
    <x v="0"/>
    <x v="28"/>
    <x v="2"/>
    <x v="3"/>
    <x v="1"/>
    <x v="1"/>
    <n v="0"/>
    <n v="0"/>
    <n v="0"/>
    <n v="0"/>
    <n v="1"/>
    <n v="-16174"/>
    <n v="0"/>
    <n v="0"/>
    <n v="0"/>
    <n v="0"/>
    <n v="0"/>
    <n v="1"/>
    <n v="-16174"/>
  </r>
  <r>
    <x v="2"/>
    <x v="0"/>
    <x v="0"/>
    <x v="28"/>
    <x v="2"/>
    <x v="3"/>
    <x v="2"/>
    <x v="0"/>
    <n v="0"/>
    <n v="0"/>
    <n v="0"/>
    <n v="0"/>
    <n v="0"/>
    <n v="248191.38"/>
    <n v="0"/>
    <n v="0"/>
    <n v="0"/>
    <n v="0"/>
    <n v="0"/>
    <n v="0"/>
    <n v="248191.38"/>
  </r>
  <r>
    <x v="2"/>
    <x v="0"/>
    <x v="0"/>
    <x v="28"/>
    <x v="2"/>
    <x v="3"/>
    <x v="3"/>
    <x v="0"/>
    <n v="0"/>
    <n v="0"/>
    <n v="0"/>
    <n v="0"/>
    <n v="54"/>
    <n v="325167.49"/>
    <n v="0"/>
    <n v="0"/>
    <n v="0"/>
    <n v="0"/>
    <n v="0"/>
    <n v="54"/>
    <n v="325167.49"/>
  </r>
  <r>
    <x v="2"/>
    <x v="0"/>
    <x v="0"/>
    <x v="28"/>
    <x v="3"/>
    <x v="0"/>
    <x v="0"/>
    <x v="0"/>
    <n v="239"/>
    <n v="193.84"/>
    <n v="599268.91"/>
    <n v="473838.25"/>
    <n v="0"/>
    <n v="0"/>
    <n v="0"/>
    <n v="0"/>
    <n v="599268.91"/>
    <n v="473838.25"/>
    <n v="0"/>
    <n v="0"/>
    <n v="0"/>
  </r>
  <r>
    <x v="2"/>
    <x v="0"/>
    <x v="0"/>
    <x v="28"/>
    <x v="3"/>
    <x v="0"/>
    <x v="1"/>
    <x v="0"/>
    <n v="0"/>
    <n v="0"/>
    <n v="0"/>
    <n v="0"/>
    <n v="4"/>
    <n v="64470.19"/>
    <n v="0"/>
    <n v="0"/>
    <n v="0"/>
    <n v="0"/>
    <n v="0"/>
    <n v="4"/>
    <n v="64470.19"/>
  </r>
  <r>
    <x v="2"/>
    <x v="0"/>
    <x v="0"/>
    <x v="28"/>
    <x v="3"/>
    <x v="0"/>
    <x v="1"/>
    <x v="1"/>
    <n v="0"/>
    <n v="0"/>
    <n v="0"/>
    <n v="0"/>
    <n v="8"/>
    <n v="-31100.18"/>
    <n v="0"/>
    <n v="0"/>
    <n v="0"/>
    <n v="0"/>
    <n v="0"/>
    <n v="8"/>
    <n v="-31100.18"/>
  </r>
  <r>
    <x v="2"/>
    <x v="0"/>
    <x v="0"/>
    <x v="28"/>
    <x v="3"/>
    <x v="1"/>
    <x v="0"/>
    <x v="0"/>
    <n v="287"/>
    <n v="294.51"/>
    <n v="380176.82"/>
    <n v="403436.35000000003"/>
    <n v="0"/>
    <n v="0"/>
    <n v="0"/>
    <n v="0"/>
    <n v="380176.82"/>
    <n v="403436.35000000003"/>
    <n v="0"/>
    <n v="0"/>
    <n v="0"/>
  </r>
  <r>
    <x v="2"/>
    <x v="0"/>
    <x v="0"/>
    <x v="28"/>
    <x v="3"/>
    <x v="1"/>
    <x v="1"/>
    <x v="0"/>
    <n v="0"/>
    <n v="0"/>
    <n v="0"/>
    <n v="0"/>
    <n v="11"/>
    <n v="52802.3"/>
    <n v="0"/>
    <n v="0"/>
    <n v="0"/>
    <n v="0"/>
    <n v="0"/>
    <n v="11"/>
    <n v="52802.3"/>
  </r>
  <r>
    <x v="2"/>
    <x v="0"/>
    <x v="0"/>
    <x v="28"/>
    <x v="3"/>
    <x v="1"/>
    <x v="1"/>
    <x v="1"/>
    <n v="0"/>
    <n v="0"/>
    <n v="0"/>
    <n v="0"/>
    <n v="2"/>
    <n v="-32024.6"/>
    <n v="0"/>
    <n v="0"/>
    <n v="0"/>
    <n v="0"/>
    <n v="0"/>
    <n v="2"/>
    <n v="-32024.6"/>
  </r>
  <r>
    <x v="2"/>
    <x v="0"/>
    <x v="0"/>
    <x v="28"/>
    <x v="3"/>
    <x v="1"/>
    <x v="2"/>
    <x v="0"/>
    <n v="0"/>
    <n v="0"/>
    <n v="0"/>
    <n v="0"/>
    <n v="0"/>
    <n v="-5521.71"/>
    <n v="0"/>
    <n v="0"/>
    <n v="0"/>
    <n v="0"/>
    <n v="0"/>
    <n v="0"/>
    <n v="-5521.71"/>
  </r>
  <r>
    <x v="2"/>
    <x v="0"/>
    <x v="0"/>
    <x v="28"/>
    <x v="3"/>
    <x v="1"/>
    <x v="2"/>
    <x v="1"/>
    <n v="0"/>
    <n v="0"/>
    <n v="0"/>
    <n v="0"/>
    <n v="1"/>
    <n v="-3287"/>
    <n v="0"/>
    <n v="0"/>
    <n v="0"/>
    <n v="0"/>
    <n v="0"/>
    <n v="1"/>
    <n v="-3287"/>
  </r>
  <r>
    <x v="2"/>
    <x v="0"/>
    <x v="0"/>
    <x v="28"/>
    <x v="3"/>
    <x v="2"/>
    <x v="0"/>
    <x v="0"/>
    <n v="188"/>
    <n v="191.49"/>
    <n v="166884.61999999997"/>
    <n v="147855.12"/>
    <n v="0"/>
    <n v="0"/>
    <n v="0"/>
    <n v="0"/>
    <n v="166884.61999999997"/>
    <n v="147855.12"/>
    <n v="0"/>
    <n v="0"/>
    <n v="0"/>
  </r>
  <r>
    <x v="2"/>
    <x v="0"/>
    <x v="0"/>
    <x v="28"/>
    <x v="3"/>
    <x v="2"/>
    <x v="1"/>
    <x v="0"/>
    <n v="0"/>
    <n v="0"/>
    <n v="0"/>
    <n v="0"/>
    <n v="127"/>
    <n v="1180006.8800000001"/>
    <n v="0"/>
    <n v="0"/>
    <n v="0"/>
    <n v="0"/>
    <n v="0"/>
    <n v="127"/>
    <n v="1180006.8800000001"/>
  </r>
  <r>
    <x v="2"/>
    <x v="0"/>
    <x v="0"/>
    <x v="28"/>
    <x v="3"/>
    <x v="2"/>
    <x v="1"/>
    <x v="1"/>
    <n v="0"/>
    <n v="0"/>
    <n v="0"/>
    <n v="0"/>
    <n v="8"/>
    <n v="-46327.94"/>
    <n v="0"/>
    <n v="0"/>
    <n v="0"/>
    <n v="0"/>
    <n v="0"/>
    <n v="8"/>
    <n v="-46327.94"/>
  </r>
  <r>
    <x v="2"/>
    <x v="0"/>
    <x v="0"/>
    <x v="28"/>
    <x v="3"/>
    <x v="2"/>
    <x v="2"/>
    <x v="0"/>
    <n v="0"/>
    <n v="0"/>
    <n v="0"/>
    <n v="0"/>
    <n v="2"/>
    <n v="53678.2"/>
    <n v="0"/>
    <n v="0"/>
    <n v="0"/>
    <n v="0"/>
    <n v="0"/>
    <n v="2"/>
    <n v="53678.2"/>
  </r>
  <r>
    <x v="2"/>
    <x v="0"/>
    <x v="0"/>
    <x v="28"/>
    <x v="3"/>
    <x v="2"/>
    <x v="2"/>
    <x v="1"/>
    <n v="0"/>
    <n v="0"/>
    <n v="0"/>
    <n v="0"/>
    <n v="1"/>
    <n v="-12675"/>
    <n v="0"/>
    <n v="0"/>
    <n v="0"/>
    <n v="0"/>
    <n v="0"/>
    <n v="1"/>
    <n v="-12675"/>
  </r>
  <r>
    <x v="2"/>
    <x v="0"/>
    <x v="0"/>
    <x v="28"/>
    <x v="4"/>
    <x v="4"/>
    <x v="0"/>
    <x v="0"/>
    <n v="0"/>
    <n v="0.48"/>
    <n v="0"/>
    <n v="1043.47"/>
    <n v="0"/>
    <n v="0"/>
    <n v="0"/>
    <n v="0"/>
    <n v="0"/>
    <n v="1043.47"/>
    <n v="0"/>
    <n v="0"/>
    <n v="0"/>
  </r>
  <r>
    <x v="2"/>
    <x v="0"/>
    <x v="0"/>
    <x v="28"/>
    <x v="4"/>
    <x v="0"/>
    <x v="0"/>
    <x v="0"/>
    <n v="0"/>
    <n v="0"/>
    <n v="0"/>
    <n v="0"/>
    <n v="0"/>
    <n v="-357"/>
    <n v="0"/>
    <n v="0"/>
    <n v="0"/>
    <n v="0"/>
    <n v="0"/>
    <n v="0"/>
    <n v="-357"/>
  </r>
  <r>
    <x v="2"/>
    <x v="0"/>
    <x v="0"/>
    <x v="28"/>
    <x v="4"/>
    <x v="0"/>
    <x v="1"/>
    <x v="0"/>
    <n v="0"/>
    <n v="0"/>
    <n v="0"/>
    <n v="0"/>
    <n v="2"/>
    <n v="-4714826.04"/>
    <n v="0"/>
    <n v="0"/>
    <n v="0"/>
    <n v="0"/>
    <n v="0"/>
    <n v="2"/>
    <n v="-4714826.04"/>
  </r>
  <r>
    <x v="2"/>
    <x v="0"/>
    <x v="0"/>
    <x v="28"/>
    <x v="4"/>
    <x v="0"/>
    <x v="1"/>
    <x v="1"/>
    <n v="0"/>
    <n v="0"/>
    <n v="0"/>
    <n v="0"/>
    <n v="0"/>
    <n v="-558061.01"/>
    <n v="0"/>
    <n v="0"/>
    <n v="0"/>
    <n v="0"/>
    <n v="0"/>
    <n v="0"/>
    <n v="-558061.01"/>
  </r>
  <r>
    <x v="2"/>
    <x v="0"/>
    <x v="0"/>
    <x v="28"/>
    <x v="4"/>
    <x v="0"/>
    <x v="2"/>
    <x v="0"/>
    <n v="0"/>
    <n v="0"/>
    <n v="0"/>
    <n v="0"/>
    <n v="0"/>
    <n v="-620918.34000000008"/>
    <n v="0"/>
    <n v="0"/>
    <n v="0"/>
    <n v="0"/>
    <n v="0"/>
    <n v="0"/>
    <n v="-620918.34000000008"/>
  </r>
  <r>
    <x v="2"/>
    <x v="0"/>
    <x v="0"/>
    <x v="28"/>
    <x v="4"/>
    <x v="0"/>
    <x v="2"/>
    <x v="1"/>
    <n v="0"/>
    <n v="0"/>
    <n v="0"/>
    <n v="0"/>
    <n v="0"/>
    <n v="-243420.83000000002"/>
    <n v="0"/>
    <n v="0"/>
    <n v="0"/>
    <n v="0"/>
    <n v="0"/>
    <n v="0"/>
    <n v="-243420.83000000002"/>
  </r>
  <r>
    <x v="2"/>
    <x v="0"/>
    <x v="0"/>
    <x v="28"/>
    <x v="4"/>
    <x v="0"/>
    <x v="3"/>
    <x v="0"/>
    <n v="0"/>
    <n v="0"/>
    <n v="0"/>
    <n v="0"/>
    <n v="2"/>
    <n v="120.60000000000491"/>
    <n v="0"/>
    <n v="0"/>
    <n v="0"/>
    <n v="0"/>
    <n v="0"/>
    <n v="2"/>
    <n v="120.60000000000491"/>
  </r>
  <r>
    <x v="2"/>
    <x v="0"/>
    <x v="0"/>
    <x v="28"/>
    <x v="4"/>
    <x v="1"/>
    <x v="0"/>
    <x v="0"/>
    <n v="31"/>
    <n v="59.35"/>
    <n v="226783.45"/>
    <n v="243600.97"/>
    <n v="0"/>
    <n v="0"/>
    <n v="0"/>
    <n v="0"/>
    <n v="226783.45"/>
    <n v="243600.97"/>
    <n v="0"/>
    <n v="0"/>
    <n v="0"/>
  </r>
  <r>
    <x v="2"/>
    <x v="0"/>
    <x v="0"/>
    <x v="29"/>
    <x v="0"/>
    <x v="4"/>
    <x v="0"/>
    <x v="0"/>
    <n v="9"/>
    <n v="7.79"/>
    <n v="90495.540000000008"/>
    <n v="83382.040000000008"/>
    <n v="0"/>
    <n v="0"/>
    <n v="0"/>
    <n v="0"/>
    <n v="90495.540000000008"/>
    <n v="83382.040000000008"/>
    <n v="0"/>
    <n v="0"/>
    <n v="0"/>
  </r>
  <r>
    <x v="2"/>
    <x v="0"/>
    <x v="0"/>
    <x v="29"/>
    <x v="0"/>
    <x v="0"/>
    <x v="0"/>
    <x v="0"/>
    <n v="5317"/>
    <n v="3226.0000000000005"/>
    <n v="8499118.1899999995"/>
    <n v="6707005.4500000002"/>
    <n v="0"/>
    <n v="0"/>
    <n v="0"/>
    <n v="0"/>
    <n v="8499118.1899999995"/>
    <n v="6707005.4500000002"/>
    <n v="0"/>
    <n v="0"/>
    <n v="0"/>
  </r>
  <r>
    <x v="2"/>
    <x v="0"/>
    <x v="0"/>
    <x v="29"/>
    <x v="0"/>
    <x v="0"/>
    <x v="1"/>
    <x v="0"/>
    <n v="0"/>
    <n v="0"/>
    <n v="0"/>
    <n v="0"/>
    <n v="449"/>
    <n v="8011210.2199999997"/>
    <n v="0"/>
    <n v="0"/>
    <n v="0"/>
    <n v="0"/>
    <n v="0"/>
    <n v="449"/>
    <n v="8011210.2199999997"/>
  </r>
  <r>
    <x v="2"/>
    <x v="0"/>
    <x v="0"/>
    <x v="29"/>
    <x v="0"/>
    <x v="0"/>
    <x v="1"/>
    <x v="1"/>
    <n v="0"/>
    <n v="0"/>
    <n v="0"/>
    <n v="0"/>
    <n v="23"/>
    <n v="14488.280000000008"/>
    <n v="0"/>
    <n v="0"/>
    <n v="0"/>
    <n v="0"/>
    <n v="0"/>
    <n v="23"/>
    <n v="14488.280000000008"/>
  </r>
  <r>
    <x v="2"/>
    <x v="0"/>
    <x v="0"/>
    <x v="29"/>
    <x v="0"/>
    <x v="0"/>
    <x v="2"/>
    <x v="0"/>
    <n v="0"/>
    <n v="0"/>
    <n v="0"/>
    <n v="0"/>
    <n v="20"/>
    <n v="2592941.7200000002"/>
    <n v="0"/>
    <n v="0"/>
    <n v="0"/>
    <n v="0"/>
    <n v="0"/>
    <n v="20"/>
    <n v="2592941.7200000002"/>
  </r>
  <r>
    <x v="2"/>
    <x v="0"/>
    <x v="0"/>
    <x v="29"/>
    <x v="0"/>
    <x v="0"/>
    <x v="3"/>
    <x v="0"/>
    <n v="0"/>
    <n v="0"/>
    <n v="0"/>
    <n v="0"/>
    <n v="147"/>
    <n v="685019.19000000006"/>
    <n v="0"/>
    <n v="0"/>
    <n v="0"/>
    <n v="0"/>
    <n v="0"/>
    <n v="147"/>
    <n v="685019.19000000006"/>
  </r>
  <r>
    <x v="2"/>
    <x v="0"/>
    <x v="0"/>
    <x v="29"/>
    <x v="0"/>
    <x v="1"/>
    <x v="0"/>
    <x v="0"/>
    <n v="31380"/>
    <n v="28975.030000000002"/>
    <n v="146043676.45999998"/>
    <n v="113699257.60000001"/>
    <n v="0"/>
    <n v="6959.07"/>
    <n v="0"/>
    <n v="0"/>
    <n v="146043676.45999998"/>
    <n v="113699257.60000001"/>
    <n v="0"/>
    <n v="0"/>
    <n v="6959.07"/>
  </r>
  <r>
    <x v="2"/>
    <x v="0"/>
    <x v="0"/>
    <x v="29"/>
    <x v="0"/>
    <x v="1"/>
    <x v="1"/>
    <x v="0"/>
    <n v="0"/>
    <n v="0"/>
    <n v="0"/>
    <n v="0"/>
    <n v="4021"/>
    <n v="87546535.679999992"/>
    <n v="0"/>
    <n v="0"/>
    <n v="0"/>
    <n v="0"/>
    <n v="0"/>
    <n v="4021"/>
    <n v="87546535.679999992"/>
  </r>
  <r>
    <x v="2"/>
    <x v="0"/>
    <x v="0"/>
    <x v="29"/>
    <x v="0"/>
    <x v="1"/>
    <x v="1"/>
    <x v="1"/>
    <n v="0"/>
    <n v="0"/>
    <n v="0"/>
    <n v="0"/>
    <n v="1048"/>
    <n v="-861251.34000000008"/>
    <n v="0"/>
    <n v="0"/>
    <n v="0"/>
    <n v="0"/>
    <n v="0"/>
    <n v="1048"/>
    <n v="-861251.34000000008"/>
  </r>
  <r>
    <x v="2"/>
    <x v="0"/>
    <x v="0"/>
    <x v="29"/>
    <x v="0"/>
    <x v="1"/>
    <x v="2"/>
    <x v="0"/>
    <n v="0"/>
    <n v="0"/>
    <n v="0"/>
    <n v="0"/>
    <n v="350"/>
    <n v="39011607.100000009"/>
    <n v="0"/>
    <n v="0"/>
    <n v="0"/>
    <n v="0"/>
    <n v="0"/>
    <n v="350"/>
    <n v="39011607.100000009"/>
  </r>
  <r>
    <x v="2"/>
    <x v="0"/>
    <x v="0"/>
    <x v="29"/>
    <x v="0"/>
    <x v="1"/>
    <x v="2"/>
    <x v="1"/>
    <n v="0"/>
    <n v="0"/>
    <n v="0"/>
    <n v="0"/>
    <n v="63"/>
    <n v="6589163.7799999993"/>
    <n v="0"/>
    <n v="0"/>
    <n v="0"/>
    <n v="0"/>
    <n v="0"/>
    <n v="63"/>
    <n v="6589163.7799999993"/>
  </r>
  <r>
    <x v="2"/>
    <x v="0"/>
    <x v="0"/>
    <x v="29"/>
    <x v="0"/>
    <x v="1"/>
    <x v="3"/>
    <x v="0"/>
    <n v="0"/>
    <n v="0"/>
    <n v="0"/>
    <n v="0"/>
    <n v="1870"/>
    <n v="10536453.690000005"/>
    <n v="0"/>
    <n v="0"/>
    <n v="0"/>
    <n v="0"/>
    <n v="0"/>
    <n v="1870"/>
    <n v="10536453.690000005"/>
  </r>
  <r>
    <x v="2"/>
    <x v="0"/>
    <x v="0"/>
    <x v="29"/>
    <x v="0"/>
    <x v="2"/>
    <x v="0"/>
    <x v="0"/>
    <n v="4"/>
    <n v="3.99"/>
    <n v="0"/>
    <n v="30897.48"/>
    <n v="0"/>
    <n v="0"/>
    <n v="0"/>
    <n v="0"/>
    <n v="0"/>
    <n v="30897.48"/>
    <n v="0"/>
    <n v="0"/>
    <n v="0"/>
  </r>
  <r>
    <x v="2"/>
    <x v="0"/>
    <x v="0"/>
    <x v="29"/>
    <x v="0"/>
    <x v="2"/>
    <x v="1"/>
    <x v="0"/>
    <n v="0"/>
    <n v="0"/>
    <n v="0"/>
    <n v="0"/>
    <n v="1"/>
    <n v="2779.03"/>
    <n v="0"/>
    <n v="0"/>
    <n v="0"/>
    <n v="0"/>
    <n v="0"/>
    <n v="1"/>
    <n v="2779.03"/>
  </r>
  <r>
    <x v="2"/>
    <x v="0"/>
    <x v="0"/>
    <x v="29"/>
    <x v="0"/>
    <x v="2"/>
    <x v="2"/>
    <x v="0"/>
    <n v="0"/>
    <n v="0"/>
    <n v="0"/>
    <n v="0"/>
    <n v="1"/>
    <n v="82886.080000000002"/>
    <n v="0"/>
    <n v="0"/>
    <n v="0"/>
    <n v="0"/>
    <n v="0"/>
    <n v="1"/>
    <n v="82886.080000000002"/>
  </r>
  <r>
    <x v="2"/>
    <x v="0"/>
    <x v="0"/>
    <x v="29"/>
    <x v="0"/>
    <x v="3"/>
    <x v="0"/>
    <x v="0"/>
    <n v="202"/>
    <n v="284.66000000000003"/>
    <n v="-3396.5099999999984"/>
    <n v="1230372.98"/>
    <n v="0"/>
    <n v="185.1"/>
    <n v="0"/>
    <n v="0"/>
    <n v="-3396.5099999999984"/>
    <n v="1230372.98"/>
    <n v="0"/>
    <n v="0"/>
    <n v="185.1"/>
  </r>
  <r>
    <x v="2"/>
    <x v="0"/>
    <x v="0"/>
    <x v="29"/>
    <x v="0"/>
    <x v="3"/>
    <x v="1"/>
    <x v="0"/>
    <n v="0"/>
    <n v="0"/>
    <n v="0"/>
    <n v="0"/>
    <n v="109"/>
    <n v="1394765.5"/>
    <n v="0"/>
    <n v="0"/>
    <n v="0"/>
    <n v="0"/>
    <n v="0"/>
    <n v="109"/>
    <n v="1394765.5"/>
  </r>
  <r>
    <x v="2"/>
    <x v="0"/>
    <x v="0"/>
    <x v="29"/>
    <x v="0"/>
    <x v="3"/>
    <x v="1"/>
    <x v="1"/>
    <n v="0"/>
    <n v="0"/>
    <n v="0"/>
    <n v="0"/>
    <n v="4"/>
    <n v="22072.71"/>
    <n v="0"/>
    <n v="0"/>
    <n v="0"/>
    <n v="0"/>
    <n v="0"/>
    <n v="4"/>
    <n v="22072.71"/>
  </r>
  <r>
    <x v="2"/>
    <x v="0"/>
    <x v="0"/>
    <x v="29"/>
    <x v="0"/>
    <x v="3"/>
    <x v="2"/>
    <x v="0"/>
    <n v="0"/>
    <n v="0"/>
    <n v="0"/>
    <n v="0"/>
    <n v="9"/>
    <n v="622001.88"/>
    <n v="0"/>
    <n v="0"/>
    <n v="0"/>
    <n v="0"/>
    <n v="0"/>
    <n v="9"/>
    <n v="622001.88"/>
  </r>
  <r>
    <x v="2"/>
    <x v="0"/>
    <x v="0"/>
    <x v="29"/>
    <x v="0"/>
    <x v="3"/>
    <x v="2"/>
    <x v="1"/>
    <n v="0"/>
    <n v="0"/>
    <n v="0"/>
    <n v="0"/>
    <n v="2"/>
    <n v="110644.07"/>
    <n v="0"/>
    <n v="0"/>
    <n v="0"/>
    <n v="0"/>
    <n v="0"/>
    <n v="2"/>
    <n v="110644.07"/>
  </r>
  <r>
    <x v="2"/>
    <x v="0"/>
    <x v="0"/>
    <x v="29"/>
    <x v="0"/>
    <x v="3"/>
    <x v="3"/>
    <x v="0"/>
    <n v="0"/>
    <n v="0"/>
    <n v="0"/>
    <n v="0"/>
    <n v="37"/>
    <n v="131781.72"/>
    <n v="0"/>
    <n v="0"/>
    <n v="0"/>
    <n v="0"/>
    <n v="0"/>
    <n v="37"/>
    <n v="131781.72"/>
  </r>
  <r>
    <x v="2"/>
    <x v="0"/>
    <x v="0"/>
    <x v="29"/>
    <x v="1"/>
    <x v="4"/>
    <x v="0"/>
    <x v="0"/>
    <n v="3109"/>
    <n v="3145.8599999999997"/>
    <n v="13460611.98"/>
    <n v="9745506.120000001"/>
    <n v="0"/>
    <n v="3321.41"/>
    <n v="0"/>
    <n v="0"/>
    <n v="13460611.98"/>
    <n v="9745506.120000001"/>
    <n v="0"/>
    <n v="0"/>
    <n v="3321.41"/>
  </r>
  <r>
    <x v="2"/>
    <x v="0"/>
    <x v="0"/>
    <x v="29"/>
    <x v="1"/>
    <x v="4"/>
    <x v="1"/>
    <x v="0"/>
    <n v="0"/>
    <n v="0"/>
    <n v="0"/>
    <n v="0"/>
    <n v="309"/>
    <n v="10007448.82"/>
    <n v="0"/>
    <n v="0"/>
    <n v="0"/>
    <n v="0"/>
    <n v="0"/>
    <n v="309"/>
    <n v="10007448.82"/>
  </r>
  <r>
    <x v="2"/>
    <x v="0"/>
    <x v="0"/>
    <x v="29"/>
    <x v="1"/>
    <x v="4"/>
    <x v="1"/>
    <x v="1"/>
    <n v="0"/>
    <n v="0"/>
    <n v="0"/>
    <n v="0"/>
    <n v="47"/>
    <n v="-99136.810000000012"/>
    <n v="0"/>
    <n v="0"/>
    <n v="0"/>
    <n v="0"/>
    <n v="0"/>
    <n v="47"/>
    <n v="-99136.810000000012"/>
  </r>
  <r>
    <x v="2"/>
    <x v="0"/>
    <x v="0"/>
    <x v="29"/>
    <x v="1"/>
    <x v="4"/>
    <x v="2"/>
    <x v="0"/>
    <n v="0"/>
    <n v="0"/>
    <n v="0"/>
    <n v="0"/>
    <n v="33"/>
    <n v="2685495.75"/>
    <n v="0"/>
    <n v="0"/>
    <n v="0"/>
    <n v="0"/>
    <n v="0"/>
    <n v="33"/>
    <n v="2685495.75"/>
  </r>
  <r>
    <x v="2"/>
    <x v="0"/>
    <x v="0"/>
    <x v="29"/>
    <x v="1"/>
    <x v="4"/>
    <x v="2"/>
    <x v="1"/>
    <n v="0"/>
    <n v="0"/>
    <n v="0"/>
    <n v="0"/>
    <n v="4"/>
    <n v="105687.31999999999"/>
    <n v="0"/>
    <n v="0"/>
    <n v="0"/>
    <n v="0"/>
    <n v="0"/>
    <n v="4"/>
    <n v="105687.31999999999"/>
  </r>
  <r>
    <x v="2"/>
    <x v="0"/>
    <x v="0"/>
    <x v="29"/>
    <x v="1"/>
    <x v="4"/>
    <x v="3"/>
    <x v="0"/>
    <n v="0"/>
    <n v="0"/>
    <n v="0"/>
    <n v="0"/>
    <n v="327"/>
    <n v="1033599.8899999999"/>
    <n v="0"/>
    <n v="0"/>
    <n v="0"/>
    <n v="0"/>
    <n v="0"/>
    <n v="327"/>
    <n v="1033599.8899999999"/>
  </r>
  <r>
    <x v="2"/>
    <x v="0"/>
    <x v="0"/>
    <x v="29"/>
    <x v="1"/>
    <x v="0"/>
    <x v="0"/>
    <x v="0"/>
    <n v="1710"/>
    <n v="1930.5700000000002"/>
    <n v="8621519.2400000002"/>
    <n v="7695948.6400000015"/>
    <n v="0"/>
    <n v="512.78"/>
    <n v="0"/>
    <n v="0"/>
    <n v="8621519.2400000002"/>
    <n v="7695948.6400000015"/>
    <n v="0"/>
    <n v="0"/>
    <n v="512.78"/>
  </r>
  <r>
    <x v="2"/>
    <x v="0"/>
    <x v="0"/>
    <x v="29"/>
    <x v="1"/>
    <x v="0"/>
    <x v="1"/>
    <x v="0"/>
    <n v="0"/>
    <n v="0"/>
    <n v="0"/>
    <n v="0"/>
    <n v="192"/>
    <n v="9444927.870000001"/>
    <n v="0"/>
    <n v="0"/>
    <n v="0"/>
    <n v="0"/>
    <n v="0"/>
    <n v="192"/>
    <n v="9444927.870000001"/>
  </r>
  <r>
    <x v="2"/>
    <x v="0"/>
    <x v="0"/>
    <x v="29"/>
    <x v="1"/>
    <x v="0"/>
    <x v="1"/>
    <x v="1"/>
    <n v="0"/>
    <n v="0"/>
    <n v="0"/>
    <n v="0"/>
    <n v="17"/>
    <n v="148814.24"/>
    <n v="0"/>
    <n v="0"/>
    <n v="0"/>
    <n v="0"/>
    <n v="0"/>
    <n v="17"/>
    <n v="148814.24"/>
  </r>
  <r>
    <x v="2"/>
    <x v="0"/>
    <x v="0"/>
    <x v="29"/>
    <x v="1"/>
    <x v="0"/>
    <x v="2"/>
    <x v="0"/>
    <n v="0"/>
    <n v="0"/>
    <n v="0"/>
    <n v="0"/>
    <n v="13"/>
    <n v="1803352.66"/>
    <n v="0"/>
    <n v="0"/>
    <n v="0"/>
    <n v="0"/>
    <n v="0"/>
    <n v="13"/>
    <n v="1803352.66"/>
  </r>
  <r>
    <x v="2"/>
    <x v="0"/>
    <x v="0"/>
    <x v="29"/>
    <x v="1"/>
    <x v="0"/>
    <x v="3"/>
    <x v="0"/>
    <n v="0"/>
    <n v="0"/>
    <n v="0"/>
    <n v="0"/>
    <n v="93"/>
    <n v="660815.72"/>
    <n v="0"/>
    <n v="0"/>
    <n v="0"/>
    <n v="0"/>
    <n v="0"/>
    <n v="93"/>
    <n v="660815.72"/>
  </r>
  <r>
    <x v="2"/>
    <x v="0"/>
    <x v="0"/>
    <x v="29"/>
    <x v="1"/>
    <x v="1"/>
    <x v="0"/>
    <x v="0"/>
    <n v="4177"/>
    <n v="3701.2999999999997"/>
    <n v="19421046.330000002"/>
    <n v="13576209.389999999"/>
    <n v="0"/>
    <n v="8010.6"/>
    <n v="0"/>
    <n v="0"/>
    <n v="19421046.330000002"/>
    <n v="13576209.389999999"/>
    <n v="0"/>
    <n v="0"/>
    <n v="8010.6"/>
  </r>
  <r>
    <x v="2"/>
    <x v="0"/>
    <x v="0"/>
    <x v="29"/>
    <x v="1"/>
    <x v="1"/>
    <x v="1"/>
    <x v="0"/>
    <n v="0"/>
    <n v="0"/>
    <n v="0"/>
    <n v="0"/>
    <n v="472"/>
    <n v="14422979.659999998"/>
    <n v="0"/>
    <n v="0"/>
    <n v="0"/>
    <n v="0"/>
    <n v="0"/>
    <n v="472"/>
    <n v="14422979.659999998"/>
  </r>
  <r>
    <x v="2"/>
    <x v="0"/>
    <x v="0"/>
    <x v="29"/>
    <x v="1"/>
    <x v="1"/>
    <x v="1"/>
    <x v="1"/>
    <n v="0"/>
    <n v="0"/>
    <n v="0"/>
    <n v="0"/>
    <n v="101"/>
    <n v="133153.57999999999"/>
    <n v="0"/>
    <n v="0"/>
    <n v="0"/>
    <n v="0"/>
    <n v="0"/>
    <n v="101"/>
    <n v="133153.57999999999"/>
  </r>
  <r>
    <x v="2"/>
    <x v="0"/>
    <x v="0"/>
    <x v="29"/>
    <x v="1"/>
    <x v="1"/>
    <x v="2"/>
    <x v="0"/>
    <n v="0"/>
    <n v="0"/>
    <n v="0"/>
    <n v="0"/>
    <n v="35"/>
    <n v="3237815.51"/>
    <n v="0"/>
    <n v="0"/>
    <n v="0"/>
    <n v="0"/>
    <n v="0"/>
    <n v="35"/>
    <n v="3237815.51"/>
  </r>
  <r>
    <x v="2"/>
    <x v="0"/>
    <x v="0"/>
    <x v="29"/>
    <x v="1"/>
    <x v="1"/>
    <x v="2"/>
    <x v="1"/>
    <n v="0"/>
    <n v="0"/>
    <n v="0"/>
    <n v="0"/>
    <n v="5"/>
    <n v="455859.65"/>
    <n v="0"/>
    <n v="0"/>
    <n v="0"/>
    <n v="0"/>
    <n v="0"/>
    <n v="5"/>
    <n v="455859.65"/>
  </r>
  <r>
    <x v="2"/>
    <x v="0"/>
    <x v="0"/>
    <x v="29"/>
    <x v="1"/>
    <x v="1"/>
    <x v="3"/>
    <x v="0"/>
    <n v="0"/>
    <n v="0"/>
    <n v="0"/>
    <n v="0"/>
    <n v="341"/>
    <n v="1571401.59"/>
    <n v="0"/>
    <n v="0"/>
    <n v="0"/>
    <n v="0"/>
    <n v="0"/>
    <n v="341"/>
    <n v="1571401.59"/>
  </r>
  <r>
    <x v="2"/>
    <x v="0"/>
    <x v="0"/>
    <x v="29"/>
    <x v="1"/>
    <x v="2"/>
    <x v="0"/>
    <x v="0"/>
    <n v="31"/>
    <n v="30.95"/>
    <n v="271053.27"/>
    <n v="138003.96"/>
    <n v="0"/>
    <n v="0"/>
    <n v="0"/>
    <n v="0"/>
    <n v="271053.27"/>
    <n v="138003.96"/>
    <n v="0"/>
    <n v="0"/>
    <n v="0"/>
  </r>
  <r>
    <x v="2"/>
    <x v="0"/>
    <x v="0"/>
    <x v="29"/>
    <x v="1"/>
    <x v="2"/>
    <x v="1"/>
    <x v="0"/>
    <n v="0"/>
    <n v="0"/>
    <n v="0"/>
    <n v="0"/>
    <n v="0"/>
    <n v="1725.01"/>
    <n v="0"/>
    <n v="0"/>
    <n v="0"/>
    <n v="0"/>
    <n v="0"/>
    <n v="0"/>
    <n v="1725.01"/>
  </r>
  <r>
    <x v="2"/>
    <x v="0"/>
    <x v="0"/>
    <x v="29"/>
    <x v="1"/>
    <x v="2"/>
    <x v="1"/>
    <x v="1"/>
    <n v="0"/>
    <n v="0"/>
    <n v="0"/>
    <n v="0"/>
    <n v="3"/>
    <n v="73606.039999999994"/>
    <n v="0"/>
    <n v="0"/>
    <n v="0"/>
    <n v="0"/>
    <n v="0"/>
    <n v="3"/>
    <n v="73606.039999999994"/>
  </r>
  <r>
    <x v="2"/>
    <x v="0"/>
    <x v="0"/>
    <x v="29"/>
    <x v="1"/>
    <x v="2"/>
    <x v="3"/>
    <x v="0"/>
    <n v="0"/>
    <n v="0"/>
    <n v="0"/>
    <n v="0"/>
    <n v="1"/>
    <n v="1319.72"/>
    <n v="0"/>
    <n v="0"/>
    <n v="0"/>
    <n v="0"/>
    <n v="0"/>
    <n v="1"/>
    <n v="1319.72"/>
  </r>
  <r>
    <x v="2"/>
    <x v="0"/>
    <x v="0"/>
    <x v="29"/>
    <x v="1"/>
    <x v="3"/>
    <x v="0"/>
    <x v="0"/>
    <n v="26"/>
    <n v="18.100000000000001"/>
    <n v="584459.26"/>
    <n v="217751.64"/>
    <n v="0"/>
    <n v="0"/>
    <n v="0"/>
    <n v="0"/>
    <n v="584459.26"/>
    <n v="217751.64"/>
    <n v="0"/>
    <n v="0"/>
    <n v="0"/>
  </r>
  <r>
    <x v="2"/>
    <x v="0"/>
    <x v="0"/>
    <x v="29"/>
    <x v="1"/>
    <x v="3"/>
    <x v="1"/>
    <x v="0"/>
    <n v="0"/>
    <n v="0"/>
    <n v="0"/>
    <n v="0"/>
    <n v="2"/>
    <n v="3596.69"/>
    <n v="0"/>
    <n v="0"/>
    <n v="0"/>
    <n v="0"/>
    <n v="0"/>
    <n v="2"/>
    <n v="3596.69"/>
  </r>
  <r>
    <x v="2"/>
    <x v="0"/>
    <x v="0"/>
    <x v="29"/>
    <x v="1"/>
    <x v="3"/>
    <x v="1"/>
    <x v="1"/>
    <n v="0"/>
    <n v="0"/>
    <n v="0"/>
    <n v="0"/>
    <n v="1"/>
    <n v="-1646.16"/>
    <n v="0"/>
    <n v="0"/>
    <n v="0"/>
    <n v="0"/>
    <n v="0"/>
    <n v="1"/>
    <n v="-1646.16"/>
  </r>
  <r>
    <x v="2"/>
    <x v="0"/>
    <x v="0"/>
    <x v="29"/>
    <x v="1"/>
    <x v="3"/>
    <x v="3"/>
    <x v="0"/>
    <n v="0"/>
    <n v="0"/>
    <n v="0"/>
    <n v="0"/>
    <n v="1"/>
    <n v="6644"/>
    <n v="0"/>
    <n v="0"/>
    <n v="0"/>
    <n v="0"/>
    <n v="0"/>
    <n v="1"/>
    <n v="6644"/>
  </r>
  <r>
    <x v="2"/>
    <x v="0"/>
    <x v="0"/>
    <x v="29"/>
    <x v="2"/>
    <x v="4"/>
    <x v="0"/>
    <x v="0"/>
    <n v="18071"/>
    <n v="18387.64"/>
    <n v="247273320.07000002"/>
    <n v="245385757.24000004"/>
    <n v="0"/>
    <n v="2371.6999999999998"/>
    <n v="0"/>
    <n v="0"/>
    <n v="247273320.07000002"/>
    <n v="245385757.24000004"/>
    <n v="0"/>
    <n v="0"/>
    <n v="2371.6999999999998"/>
  </r>
  <r>
    <x v="2"/>
    <x v="0"/>
    <x v="0"/>
    <x v="29"/>
    <x v="2"/>
    <x v="4"/>
    <x v="1"/>
    <x v="0"/>
    <n v="0"/>
    <n v="0"/>
    <n v="0"/>
    <n v="0"/>
    <n v="537"/>
    <n v="105850358.02"/>
    <n v="0"/>
    <n v="0"/>
    <n v="0"/>
    <n v="0"/>
    <n v="0"/>
    <n v="537"/>
    <n v="105850358.02"/>
  </r>
  <r>
    <x v="2"/>
    <x v="0"/>
    <x v="0"/>
    <x v="29"/>
    <x v="2"/>
    <x v="4"/>
    <x v="1"/>
    <x v="1"/>
    <n v="0"/>
    <n v="0"/>
    <n v="0"/>
    <n v="0"/>
    <n v="6"/>
    <n v="41889.379999999997"/>
    <n v="0"/>
    <n v="0"/>
    <n v="0"/>
    <n v="0"/>
    <n v="0"/>
    <n v="6"/>
    <n v="41889.379999999997"/>
  </r>
  <r>
    <x v="2"/>
    <x v="0"/>
    <x v="0"/>
    <x v="29"/>
    <x v="2"/>
    <x v="4"/>
    <x v="2"/>
    <x v="0"/>
    <n v="0"/>
    <n v="0"/>
    <n v="0"/>
    <n v="0"/>
    <n v="61"/>
    <n v="27971986.569999997"/>
    <n v="0"/>
    <n v="0"/>
    <n v="0"/>
    <n v="0"/>
    <n v="0"/>
    <n v="61"/>
    <n v="27971986.569999997"/>
  </r>
  <r>
    <x v="2"/>
    <x v="0"/>
    <x v="0"/>
    <x v="29"/>
    <x v="2"/>
    <x v="4"/>
    <x v="3"/>
    <x v="0"/>
    <n v="0"/>
    <n v="0"/>
    <n v="0"/>
    <n v="0"/>
    <n v="661"/>
    <n v="1848806.7900000005"/>
    <n v="0"/>
    <n v="0"/>
    <n v="0"/>
    <n v="0"/>
    <n v="0"/>
    <n v="661"/>
    <n v="1848806.7900000005"/>
  </r>
  <r>
    <x v="2"/>
    <x v="0"/>
    <x v="0"/>
    <x v="29"/>
    <x v="2"/>
    <x v="0"/>
    <x v="0"/>
    <x v="0"/>
    <n v="173"/>
    <n v="176.16"/>
    <n v="705469.10000000009"/>
    <n v="638388.85000000009"/>
    <n v="0"/>
    <n v="0"/>
    <n v="0"/>
    <n v="0"/>
    <n v="705469.10000000009"/>
    <n v="638388.85000000009"/>
    <n v="0"/>
    <n v="0"/>
    <n v="0"/>
  </r>
  <r>
    <x v="2"/>
    <x v="0"/>
    <x v="0"/>
    <x v="29"/>
    <x v="2"/>
    <x v="0"/>
    <x v="1"/>
    <x v="0"/>
    <n v="0"/>
    <n v="0"/>
    <n v="0"/>
    <n v="0"/>
    <n v="35"/>
    <n v="5242161.6999999993"/>
    <n v="0"/>
    <n v="0"/>
    <n v="0"/>
    <n v="0"/>
    <n v="0"/>
    <n v="35"/>
    <n v="5242161.6999999993"/>
  </r>
  <r>
    <x v="2"/>
    <x v="0"/>
    <x v="0"/>
    <x v="29"/>
    <x v="2"/>
    <x v="0"/>
    <x v="2"/>
    <x v="0"/>
    <n v="0"/>
    <n v="0"/>
    <n v="0"/>
    <n v="0"/>
    <n v="1"/>
    <n v="258537.52"/>
    <n v="0"/>
    <n v="0"/>
    <n v="0"/>
    <n v="0"/>
    <n v="0"/>
    <n v="1"/>
    <n v="258537.52"/>
  </r>
  <r>
    <x v="2"/>
    <x v="0"/>
    <x v="0"/>
    <x v="29"/>
    <x v="2"/>
    <x v="0"/>
    <x v="3"/>
    <x v="0"/>
    <n v="0"/>
    <n v="0"/>
    <n v="0"/>
    <n v="0"/>
    <n v="15"/>
    <n v="31859.020000000004"/>
    <n v="0"/>
    <n v="0"/>
    <n v="0"/>
    <n v="0"/>
    <n v="0"/>
    <n v="15"/>
    <n v="31859.020000000004"/>
  </r>
  <r>
    <x v="2"/>
    <x v="0"/>
    <x v="0"/>
    <x v="29"/>
    <x v="2"/>
    <x v="1"/>
    <x v="0"/>
    <x v="0"/>
    <n v="856"/>
    <n v="617.3900000000001"/>
    <n v="15098778.550000001"/>
    <n v="10177411.24"/>
    <n v="0"/>
    <n v="15368"/>
    <n v="0"/>
    <n v="0"/>
    <n v="15098778.550000001"/>
    <n v="10177411.24"/>
    <n v="0"/>
    <n v="0"/>
    <n v="15368"/>
  </r>
  <r>
    <x v="2"/>
    <x v="0"/>
    <x v="0"/>
    <x v="29"/>
    <x v="2"/>
    <x v="1"/>
    <x v="1"/>
    <x v="0"/>
    <n v="0"/>
    <n v="0"/>
    <n v="0"/>
    <n v="0"/>
    <n v="39"/>
    <n v="3563442.42"/>
    <n v="0"/>
    <n v="0"/>
    <n v="0"/>
    <n v="0"/>
    <n v="0"/>
    <n v="39"/>
    <n v="3563442.42"/>
  </r>
  <r>
    <x v="2"/>
    <x v="0"/>
    <x v="0"/>
    <x v="29"/>
    <x v="2"/>
    <x v="1"/>
    <x v="1"/>
    <x v="1"/>
    <n v="0"/>
    <n v="0"/>
    <n v="0"/>
    <n v="0"/>
    <n v="2"/>
    <n v="-25768.720000000001"/>
    <n v="0"/>
    <n v="0"/>
    <n v="0"/>
    <n v="0"/>
    <n v="0"/>
    <n v="2"/>
    <n v="-25768.720000000001"/>
  </r>
  <r>
    <x v="2"/>
    <x v="0"/>
    <x v="0"/>
    <x v="29"/>
    <x v="2"/>
    <x v="1"/>
    <x v="2"/>
    <x v="0"/>
    <n v="0"/>
    <n v="0"/>
    <n v="0"/>
    <n v="0"/>
    <n v="1"/>
    <n v="662833.80000000005"/>
    <n v="0"/>
    <n v="0"/>
    <n v="0"/>
    <n v="0"/>
    <n v="0"/>
    <n v="1"/>
    <n v="662833.80000000005"/>
  </r>
  <r>
    <x v="2"/>
    <x v="0"/>
    <x v="0"/>
    <x v="29"/>
    <x v="2"/>
    <x v="1"/>
    <x v="3"/>
    <x v="0"/>
    <n v="0"/>
    <n v="0"/>
    <n v="0"/>
    <n v="0"/>
    <n v="45"/>
    <n v="154278.13999999998"/>
    <n v="0"/>
    <n v="0"/>
    <n v="0"/>
    <n v="0"/>
    <n v="0"/>
    <n v="45"/>
    <n v="154278.13999999998"/>
  </r>
  <r>
    <x v="2"/>
    <x v="0"/>
    <x v="0"/>
    <x v="29"/>
    <x v="2"/>
    <x v="3"/>
    <x v="0"/>
    <x v="0"/>
    <n v="2"/>
    <n v="3.8"/>
    <n v="8515.14"/>
    <n v="29433.920000000002"/>
    <n v="0"/>
    <n v="0"/>
    <n v="0"/>
    <n v="0"/>
    <n v="8515.14"/>
    <n v="29433.920000000002"/>
    <n v="0"/>
    <n v="0"/>
    <n v="0"/>
  </r>
  <r>
    <x v="2"/>
    <x v="0"/>
    <x v="0"/>
    <x v="29"/>
    <x v="2"/>
    <x v="3"/>
    <x v="1"/>
    <x v="0"/>
    <n v="0"/>
    <n v="0"/>
    <n v="0"/>
    <n v="0"/>
    <n v="2"/>
    <n v="564750.55000000005"/>
    <n v="0"/>
    <n v="0"/>
    <n v="0"/>
    <n v="0"/>
    <n v="0"/>
    <n v="2"/>
    <n v="564750.55000000005"/>
  </r>
  <r>
    <x v="2"/>
    <x v="0"/>
    <x v="0"/>
    <x v="29"/>
    <x v="2"/>
    <x v="3"/>
    <x v="3"/>
    <x v="0"/>
    <n v="0"/>
    <n v="0"/>
    <n v="0"/>
    <n v="0"/>
    <n v="0"/>
    <n v="-2447"/>
    <n v="0"/>
    <n v="0"/>
    <n v="0"/>
    <n v="0"/>
    <n v="0"/>
    <n v="0"/>
    <n v="-2447"/>
  </r>
  <r>
    <x v="2"/>
    <x v="0"/>
    <x v="0"/>
    <x v="29"/>
    <x v="3"/>
    <x v="0"/>
    <x v="0"/>
    <x v="0"/>
    <n v="110"/>
    <n v="122.27"/>
    <n v="281646.32"/>
    <n v="213957.01"/>
    <n v="0"/>
    <n v="0"/>
    <n v="0"/>
    <n v="0"/>
    <n v="281646.32"/>
    <n v="213957.01"/>
    <n v="0"/>
    <n v="0"/>
    <n v="0"/>
  </r>
  <r>
    <x v="2"/>
    <x v="0"/>
    <x v="0"/>
    <x v="29"/>
    <x v="3"/>
    <x v="0"/>
    <x v="1"/>
    <x v="0"/>
    <n v="0"/>
    <n v="0"/>
    <n v="0"/>
    <n v="0"/>
    <n v="5"/>
    <n v="223543.39"/>
    <n v="0"/>
    <n v="0"/>
    <n v="0"/>
    <n v="0"/>
    <n v="0"/>
    <n v="5"/>
    <n v="223543.39"/>
  </r>
  <r>
    <x v="2"/>
    <x v="0"/>
    <x v="0"/>
    <x v="29"/>
    <x v="3"/>
    <x v="0"/>
    <x v="1"/>
    <x v="1"/>
    <n v="0"/>
    <n v="0"/>
    <n v="0"/>
    <n v="0"/>
    <n v="2"/>
    <n v="90240"/>
    <n v="0"/>
    <n v="0"/>
    <n v="0"/>
    <n v="0"/>
    <n v="0"/>
    <n v="2"/>
    <n v="90240"/>
  </r>
  <r>
    <x v="2"/>
    <x v="0"/>
    <x v="0"/>
    <x v="29"/>
    <x v="3"/>
    <x v="1"/>
    <x v="0"/>
    <x v="0"/>
    <n v="208"/>
    <n v="152.63"/>
    <n v="307719.43"/>
    <n v="305174.52"/>
    <n v="0"/>
    <n v="0"/>
    <n v="0"/>
    <n v="0"/>
    <n v="307719.43"/>
    <n v="305174.52"/>
    <n v="0"/>
    <n v="0"/>
    <n v="0"/>
  </r>
  <r>
    <x v="2"/>
    <x v="0"/>
    <x v="0"/>
    <x v="29"/>
    <x v="3"/>
    <x v="1"/>
    <x v="1"/>
    <x v="0"/>
    <n v="0"/>
    <n v="0"/>
    <n v="0"/>
    <n v="0"/>
    <n v="22"/>
    <n v="139598.56"/>
    <n v="0"/>
    <n v="0"/>
    <n v="0"/>
    <n v="0"/>
    <n v="0"/>
    <n v="22"/>
    <n v="139598.56"/>
  </r>
  <r>
    <x v="2"/>
    <x v="0"/>
    <x v="0"/>
    <x v="29"/>
    <x v="3"/>
    <x v="1"/>
    <x v="1"/>
    <x v="1"/>
    <n v="0"/>
    <n v="0"/>
    <n v="0"/>
    <n v="0"/>
    <n v="1"/>
    <n v="-22036.29"/>
    <n v="0"/>
    <n v="0"/>
    <n v="0"/>
    <n v="0"/>
    <n v="0"/>
    <n v="1"/>
    <n v="-22036.29"/>
  </r>
  <r>
    <x v="2"/>
    <x v="0"/>
    <x v="0"/>
    <x v="29"/>
    <x v="3"/>
    <x v="1"/>
    <x v="2"/>
    <x v="0"/>
    <n v="0"/>
    <n v="0"/>
    <n v="0"/>
    <n v="0"/>
    <n v="0"/>
    <n v="10354.66"/>
    <n v="0"/>
    <n v="0"/>
    <n v="0"/>
    <n v="0"/>
    <n v="0"/>
    <n v="0"/>
    <n v="10354.66"/>
  </r>
  <r>
    <x v="2"/>
    <x v="0"/>
    <x v="0"/>
    <x v="29"/>
    <x v="3"/>
    <x v="1"/>
    <x v="3"/>
    <x v="0"/>
    <n v="0"/>
    <n v="0"/>
    <n v="0"/>
    <n v="0"/>
    <n v="2"/>
    <n v="2210.0300000000002"/>
    <n v="0"/>
    <n v="0"/>
    <n v="0"/>
    <n v="0"/>
    <n v="0"/>
    <n v="2"/>
    <n v="2210.0300000000002"/>
  </r>
  <r>
    <x v="2"/>
    <x v="0"/>
    <x v="0"/>
    <x v="29"/>
    <x v="3"/>
    <x v="2"/>
    <x v="0"/>
    <x v="0"/>
    <n v="183"/>
    <n v="243.17000000000002"/>
    <n v="192303.31"/>
    <n v="218392.46999999997"/>
    <n v="0"/>
    <n v="0"/>
    <n v="0"/>
    <n v="0"/>
    <n v="192303.31"/>
    <n v="218392.46999999997"/>
    <n v="0"/>
    <n v="0"/>
    <n v="0"/>
  </r>
  <r>
    <x v="2"/>
    <x v="0"/>
    <x v="0"/>
    <x v="29"/>
    <x v="3"/>
    <x v="2"/>
    <x v="1"/>
    <x v="0"/>
    <n v="0"/>
    <n v="0"/>
    <n v="0"/>
    <n v="0"/>
    <n v="132"/>
    <n v="797119.76"/>
    <n v="0"/>
    <n v="0"/>
    <n v="0"/>
    <n v="0"/>
    <n v="0"/>
    <n v="132"/>
    <n v="797119.76"/>
  </r>
  <r>
    <x v="2"/>
    <x v="0"/>
    <x v="0"/>
    <x v="29"/>
    <x v="3"/>
    <x v="2"/>
    <x v="1"/>
    <x v="1"/>
    <n v="0"/>
    <n v="0"/>
    <n v="0"/>
    <n v="0"/>
    <n v="7"/>
    <n v="-17111.59"/>
    <n v="0"/>
    <n v="0"/>
    <n v="0"/>
    <n v="0"/>
    <n v="0"/>
    <n v="7"/>
    <n v="-17111.59"/>
  </r>
  <r>
    <x v="2"/>
    <x v="0"/>
    <x v="0"/>
    <x v="29"/>
    <x v="3"/>
    <x v="2"/>
    <x v="2"/>
    <x v="0"/>
    <n v="0"/>
    <n v="0"/>
    <n v="0"/>
    <n v="0"/>
    <n v="1"/>
    <n v="16709.21"/>
    <n v="0"/>
    <n v="0"/>
    <n v="0"/>
    <n v="0"/>
    <n v="0"/>
    <n v="1"/>
    <n v="16709.21"/>
  </r>
  <r>
    <x v="2"/>
    <x v="0"/>
    <x v="0"/>
    <x v="29"/>
    <x v="3"/>
    <x v="2"/>
    <x v="2"/>
    <x v="1"/>
    <n v="0"/>
    <n v="0"/>
    <n v="0"/>
    <n v="0"/>
    <n v="1"/>
    <n v="6715"/>
    <n v="0"/>
    <n v="0"/>
    <n v="0"/>
    <n v="0"/>
    <n v="0"/>
    <n v="1"/>
    <n v="6715"/>
  </r>
  <r>
    <x v="2"/>
    <x v="0"/>
    <x v="0"/>
    <x v="29"/>
    <x v="4"/>
    <x v="4"/>
    <x v="0"/>
    <x v="0"/>
    <n v="18"/>
    <n v="16.53"/>
    <n v="80224.66"/>
    <n v="72970.399999999994"/>
    <n v="0"/>
    <n v="0"/>
    <n v="0"/>
    <n v="0"/>
    <n v="80224.66"/>
    <n v="72970.399999999994"/>
    <n v="0"/>
    <n v="0"/>
    <n v="0"/>
  </r>
  <r>
    <x v="2"/>
    <x v="0"/>
    <x v="0"/>
    <x v="29"/>
    <x v="4"/>
    <x v="0"/>
    <x v="0"/>
    <x v="0"/>
    <n v="0"/>
    <n v="0"/>
    <n v="0"/>
    <n v="0"/>
    <n v="0"/>
    <n v="11929.77"/>
    <n v="0"/>
    <n v="0"/>
    <n v="0"/>
    <n v="0"/>
    <n v="0"/>
    <n v="0"/>
    <n v="11929.77"/>
  </r>
  <r>
    <x v="2"/>
    <x v="0"/>
    <x v="0"/>
    <x v="29"/>
    <x v="4"/>
    <x v="0"/>
    <x v="1"/>
    <x v="0"/>
    <n v="0"/>
    <n v="0"/>
    <n v="0"/>
    <n v="0"/>
    <n v="14"/>
    <n v="524857.40999999992"/>
    <n v="0"/>
    <n v="0"/>
    <n v="0"/>
    <n v="0"/>
    <n v="0"/>
    <n v="14"/>
    <n v="524857.40999999992"/>
  </r>
  <r>
    <x v="2"/>
    <x v="0"/>
    <x v="0"/>
    <x v="29"/>
    <x v="4"/>
    <x v="0"/>
    <x v="1"/>
    <x v="1"/>
    <n v="0"/>
    <n v="0"/>
    <n v="0"/>
    <n v="0"/>
    <n v="0"/>
    <n v="-496813.85000000003"/>
    <n v="0"/>
    <n v="0"/>
    <n v="0"/>
    <n v="0"/>
    <n v="0"/>
    <n v="0"/>
    <n v="-496813.85000000003"/>
  </r>
  <r>
    <x v="2"/>
    <x v="0"/>
    <x v="0"/>
    <x v="29"/>
    <x v="4"/>
    <x v="0"/>
    <x v="2"/>
    <x v="0"/>
    <n v="0"/>
    <n v="0"/>
    <n v="0"/>
    <n v="0"/>
    <n v="1"/>
    <n v="2852098.9400000009"/>
    <n v="0"/>
    <n v="0"/>
    <n v="0"/>
    <n v="0"/>
    <n v="0"/>
    <n v="1"/>
    <n v="2852098.9400000009"/>
  </r>
  <r>
    <x v="2"/>
    <x v="0"/>
    <x v="0"/>
    <x v="29"/>
    <x v="4"/>
    <x v="0"/>
    <x v="2"/>
    <x v="1"/>
    <n v="0"/>
    <n v="0"/>
    <n v="0"/>
    <n v="0"/>
    <n v="0"/>
    <n v="-179072.72999999998"/>
    <n v="0"/>
    <n v="0"/>
    <n v="0"/>
    <n v="0"/>
    <n v="0"/>
    <n v="0"/>
    <n v="-179072.72999999998"/>
  </r>
  <r>
    <x v="2"/>
    <x v="0"/>
    <x v="0"/>
    <x v="29"/>
    <x v="4"/>
    <x v="0"/>
    <x v="3"/>
    <x v="0"/>
    <n v="0"/>
    <n v="0"/>
    <n v="0"/>
    <n v="0"/>
    <n v="62"/>
    <n v="-30170.739999999998"/>
    <n v="0"/>
    <n v="0"/>
    <n v="0"/>
    <n v="0"/>
    <n v="0"/>
    <n v="62"/>
    <n v="-30170.739999999998"/>
  </r>
  <r>
    <x v="2"/>
    <x v="0"/>
    <x v="0"/>
    <x v="29"/>
    <x v="4"/>
    <x v="1"/>
    <x v="0"/>
    <x v="0"/>
    <n v="21"/>
    <n v="26.88"/>
    <n v="214607.79"/>
    <n v="349467.77"/>
    <n v="0"/>
    <n v="0"/>
    <n v="0"/>
    <n v="0"/>
    <n v="214607.79"/>
    <n v="349467.77"/>
    <n v="0"/>
    <n v="0"/>
    <n v="0"/>
  </r>
  <r>
    <x v="2"/>
    <x v="0"/>
    <x v="0"/>
    <x v="30"/>
    <x v="0"/>
    <x v="0"/>
    <x v="0"/>
    <x v="0"/>
    <n v="498"/>
    <n v="539.91"/>
    <n v="1135917.6199999999"/>
    <n v="1199954.17"/>
    <n v="0"/>
    <n v="0"/>
    <n v="0"/>
    <n v="0"/>
    <n v="1135917.6199999999"/>
    <n v="1199954.17"/>
    <n v="0"/>
    <n v="0"/>
    <n v="0"/>
  </r>
  <r>
    <x v="2"/>
    <x v="0"/>
    <x v="0"/>
    <x v="30"/>
    <x v="0"/>
    <x v="0"/>
    <x v="1"/>
    <x v="0"/>
    <n v="0"/>
    <n v="0"/>
    <n v="0"/>
    <n v="0"/>
    <n v="55"/>
    <n v="2323156.17"/>
    <n v="0"/>
    <n v="0"/>
    <n v="0"/>
    <n v="0"/>
    <n v="0"/>
    <n v="55"/>
    <n v="2323156.17"/>
  </r>
  <r>
    <x v="2"/>
    <x v="0"/>
    <x v="0"/>
    <x v="30"/>
    <x v="0"/>
    <x v="0"/>
    <x v="1"/>
    <x v="1"/>
    <n v="0"/>
    <n v="0"/>
    <n v="0"/>
    <n v="0"/>
    <n v="8"/>
    <n v="52948.77"/>
    <n v="0"/>
    <n v="0"/>
    <n v="0"/>
    <n v="0"/>
    <n v="0"/>
    <n v="8"/>
    <n v="52948.77"/>
  </r>
  <r>
    <x v="2"/>
    <x v="0"/>
    <x v="0"/>
    <x v="30"/>
    <x v="0"/>
    <x v="0"/>
    <x v="2"/>
    <x v="0"/>
    <n v="0"/>
    <n v="0"/>
    <n v="0"/>
    <n v="0"/>
    <n v="6"/>
    <n v="961396.81"/>
    <n v="0"/>
    <n v="0"/>
    <n v="0"/>
    <n v="0"/>
    <n v="0"/>
    <n v="6"/>
    <n v="961396.81"/>
  </r>
  <r>
    <x v="2"/>
    <x v="0"/>
    <x v="0"/>
    <x v="30"/>
    <x v="0"/>
    <x v="0"/>
    <x v="3"/>
    <x v="0"/>
    <n v="0"/>
    <n v="0"/>
    <n v="0"/>
    <n v="0"/>
    <n v="10"/>
    <n v="36489.759999999995"/>
    <n v="0"/>
    <n v="0"/>
    <n v="0"/>
    <n v="0"/>
    <n v="0"/>
    <n v="10"/>
    <n v="36489.759999999995"/>
  </r>
  <r>
    <x v="2"/>
    <x v="0"/>
    <x v="0"/>
    <x v="30"/>
    <x v="0"/>
    <x v="1"/>
    <x v="0"/>
    <x v="0"/>
    <n v="7998"/>
    <n v="7690.920000000001"/>
    <n v="32051049.59"/>
    <n v="26135545.989999995"/>
    <n v="0"/>
    <n v="-714"/>
    <n v="0"/>
    <n v="0"/>
    <n v="32051049.59"/>
    <n v="26135545.989999995"/>
    <n v="0"/>
    <n v="0"/>
    <n v="-714"/>
  </r>
  <r>
    <x v="2"/>
    <x v="0"/>
    <x v="0"/>
    <x v="30"/>
    <x v="0"/>
    <x v="1"/>
    <x v="1"/>
    <x v="0"/>
    <n v="0"/>
    <n v="0"/>
    <n v="0"/>
    <n v="0"/>
    <n v="711"/>
    <n v="25023053.82"/>
    <n v="0"/>
    <n v="0"/>
    <n v="0"/>
    <n v="0"/>
    <n v="0"/>
    <n v="711"/>
    <n v="25023053.82"/>
  </r>
  <r>
    <x v="2"/>
    <x v="0"/>
    <x v="0"/>
    <x v="30"/>
    <x v="0"/>
    <x v="1"/>
    <x v="1"/>
    <x v="1"/>
    <n v="0"/>
    <n v="0"/>
    <n v="0"/>
    <n v="0"/>
    <n v="138"/>
    <n v="643739.9"/>
    <n v="0"/>
    <n v="0"/>
    <n v="0"/>
    <n v="0"/>
    <n v="0"/>
    <n v="138"/>
    <n v="643739.9"/>
  </r>
  <r>
    <x v="2"/>
    <x v="0"/>
    <x v="0"/>
    <x v="30"/>
    <x v="0"/>
    <x v="1"/>
    <x v="2"/>
    <x v="0"/>
    <n v="0"/>
    <n v="0"/>
    <n v="0"/>
    <n v="0"/>
    <n v="108"/>
    <n v="15630850.569999997"/>
    <n v="0"/>
    <n v="0"/>
    <n v="0"/>
    <n v="0"/>
    <n v="0"/>
    <n v="108"/>
    <n v="15630850.569999997"/>
  </r>
  <r>
    <x v="2"/>
    <x v="0"/>
    <x v="0"/>
    <x v="30"/>
    <x v="0"/>
    <x v="1"/>
    <x v="2"/>
    <x v="1"/>
    <n v="0"/>
    <n v="0"/>
    <n v="0"/>
    <n v="0"/>
    <n v="0"/>
    <n v="-57472.639999999999"/>
    <n v="0"/>
    <n v="0"/>
    <n v="0"/>
    <n v="0"/>
    <n v="0"/>
    <n v="0"/>
    <n v="-57472.639999999999"/>
  </r>
  <r>
    <x v="2"/>
    <x v="0"/>
    <x v="0"/>
    <x v="30"/>
    <x v="0"/>
    <x v="1"/>
    <x v="3"/>
    <x v="0"/>
    <n v="0"/>
    <n v="0"/>
    <n v="0"/>
    <n v="0"/>
    <n v="261"/>
    <n v="2030899.9800000002"/>
    <n v="0"/>
    <n v="0"/>
    <n v="0"/>
    <n v="0"/>
    <n v="0"/>
    <n v="261"/>
    <n v="2030899.9800000002"/>
  </r>
  <r>
    <x v="2"/>
    <x v="0"/>
    <x v="0"/>
    <x v="30"/>
    <x v="0"/>
    <x v="3"/>
    <x v="0"/>
    <x v="0"/>
    <n v="7"/>
    <n v="20.12"/>
    <n v="85711.14"/>
    <n v="111693.75"/>
    <n v="0"/>
    <n v="0"/>
    <n v="0"/>
    <n v="0"/>
    <n v="85711.14"/>
    <n v="111693.75"/>
    <n v="0"/>
    <n v="0"/>
    <n v="0"/>
  </r>
  <r>
    <x v="2"/>
    <x v="0"/>
    <x v="0"/>
    <x v="30"/>
    <x v="0"/>
    <x v="3"/>
    <x v="1"/>
    <x v="0"/>
    <n v="0"/>
    <n v="0"/>
    <n v="0"/>
    <n v="0"/>
    <n v="3"/>
    <n v="120040.07"/>
    <n v="0"/>
    <n v="0"/>
    <n v="0"/>
    <n v="0"/>
    <n v="0"/>
    <n v="3"/>
    <n v="120040.07"/>
  </r>
  <r>
    <x v="2"/>
    <x v="0"/>
    <x v="0"/>
    <x v="30"/>
    <x v="0"/>
    <x v="3"/>
    <x v="1"/>
    <x v="1"/>
    <n v="0"/>
    <n v="0"/>
    <n v="0"/>
    <n v="0"/>
    <n v="2"/>
    <n v="79768.109999999986"/>
    <n v="0"/>
    <n v="0"/>
    <n v="0"/>
    <n v="0"/>
    <n v="0"/>
    <n v="2"/>
    <n v="79768.109999999986"/>
  </r>
  <r>
    <x v="2"/>
    <x v="0"/>
    <x v="0"/>
    <x v="30"/>
    <x v="0"/>
    <x v="3"/>
    <x v="2"/>
    <x v="0"/>
    <n v="0"/>
    <n v="0"/>
    <n v="0"/>
    <n v="0"/>
    <n v="0"/>
    <n v="13678.9"/>
    <n v="0"/>
    <n v="0"/>
    <n v="0"/>
    <n v="0"/>
    <n v="0"/>
    <n v="0"/>
    <n v="13678.9"/>
  </r>
  <r>
    <x v="2"/>
    <x v="0"/>
    <x v="0"/>
    <x v="30"/>
    <x v="0"/>
    <x v="3"/>
    <x v="3"/>
    <x v="0"/>
    <n v="0"/>
    <n v="0"/>
    <n v="0"/>
    <n v="0"/>
    <n v="2"/>
    <n v="11884.55"/>
    <n v="0"/>
    <n v="0"/>
    <n v="0"/>
    <n v="0"/>
    <n v="0"/>
    <n v="2"/>
    <n v="11884.55"/>
  </r>
  <r>
    <x v="2"/>
    <x v="0"/>
    <x v="0"/>
    <x v="30"/>
    <x v="1"/>
    <x v="4"/>
    <x v="0"/>
    <x v="0"/>
    <n v="666"/>
    <n v="757.68"/>
    <n v="1891271.19"/>
    <n v="2316544"/>
    <n v="0"/>
    <n v="5046.6499999999996"/>
    <n v="0"/>
    <n v="0"/>
    <n v="1891271.19"/>
    <n v="2316544"/>
    <n v="0"/>
    <n v="0"/>
    <n v="5046.6499999999996"/>
  </r>
  <r>
    <x v="2"/>
    <x v="0"/>
    <x v="0"/>
    <x v="30"/>
    <x v="1"/>
    <x v="4"/>
    <x v="1"/>
    <x v="0"/>
    <n v="0"/>
    <n v="0"/>
    <n v="0"/>
    <n v="0"/>
    <n v="54"/>
    <n v="3813468.02"/>
    <n v="0"/>
    <n v="0"/>
    <n v="0"/>
    <n v="0"/>
    <n v="0"/>
    <n v="54"/>
    <n v="3813468.02"/>
  </r>
  <r>
    <x v="2"/>
    <x v="0"/>
    <x v="0"/>
    <x v="30"/>
    <x v="1"/>
    <x v="4"/>
    <x v="1"/>
    <x v="1"/>
    <n v="0"/>
    <n v="0"/>
    <n v="0"/>
    <n v="0"/>
    <n v="10"/>
    <n v="4052.8499999999949"/>
    <n v="0"/>
    <n v="0"/>
    <n v="0"/>
    <n v="0"/>
    <n v="0"/>
    <n v="10"/>
    <n v="4052.8499999999949"/>
  </r>
  <r>
    <x v="2"/>
    <x v="0"/>
    <x v="0"/>
    <x v="30"/>
    <x v="1"/>
    <x v="4"/>
    <x v="2"/>
    <x v="0"/>
    <n v="0"/>
    <n v="0"/>
    <n v="0"/>
    <n v="0"/>
    <n v="7"/>
    <n v="1035219.19"/>
    <n v="0"/>
    <n v="0"/>
    <n v="0"/>
    <n v="0"/>
    <n v="0"/>
    <n v="7"/>
    <n v="1035219.19"/>
  </r>
  <r>
    <x v="2"/>
    <x v="0"/>
    <x v="0"/>
    <x v="30"/>
    <x v="1"/>
    <x v="4"/>
    <x v="3"/>
    <x v="0"/>
    <n v="0"/>
    <n v="0"/>
    <n v="0"/>
    <n v="0"/>
    <n v="29"/>
    <n v="85834.36"/>
    <n v="0"/>
    <n v="0"/>
    <n v="0"/>
    <n v="0"/>
    <n v="0"/>
    <n v="29"/>
    <n v="85834.36"/>
  </r>
  <r>
    <x v="2"/>
    <x v="0"/>
    <x v="0"/>
    <x v="30"/>
    <x v="1"/>
    <x v="0"/>
    <x v="0"/>
    <x v="0"/>
    <n v="429"/>
    <n v="425.37"/>
    <n v="1767247.66"/>
    <n v="1821371.85"/>
    <n v="0"/>
    <n v="0"/>
    <n v="0"/>
    <n v="0"/>
    <n v="1767247.66"/>
    <n v="1821371.85"/>
    <n v="0"/>
    <n v="0"/>
    <n v="0"/>
  </r>
  <r>
    <x v="2"/>
    <x v="0"/>
    <x v="0"/>
    <x v="30"/>
    <x v="1"/>
    <x v="0"/>
    <x v="1"/>
    <x v="0"/>
    <n v="0"/>
    <n v="0"/>
    <n v="0"/>
    <n v="0"/>
    <n v="31"/>
    <n v="1758306.9300000002"/>
    <n v="0"/>
    <n v="0"/>
    <n v="0"/>
    <n v="0"/>
    <n v="0"/>
    <n v="31"/>
    <n v="1758306.9300000002"/>
  </r>
  <r>
    <x v="2"/>
    <x v="0"/>
    <x v="0"/>
    <x v="30"/>
    <x v="1"/>
    <x v="0"/>
    <x v="1"/>
    <x v="1"/>
    <n v="0"/>
    <n v="0"/>
    <n v="0"/>
    <n v="0"/>
    <n v="4"/>
    <n v="-19127.34"/>
    <n v="0"/>
    <n v="0"/>
    <n v="0"/>
    <n v="0"/>
    <n v="0"/>
    <n v="4"/>
    <n v="-19127.34"/>
  </r>
  <r>
    <x v="2"/>
    <x v="0"/>
    <x v="0"/>
    <x v="30"/>
    <x v="1"/>
    <x v="0"/>
    <x v="2"/>
    <x v="0"/>
    <n v="0"/>
    <n v="0"/>
    <n v="0"/>
    <n v="0"/>
    <n v="4"/>
    <n v="513878.16"/>
    <n v="0"/>
    <n v="0"/>
    <n v="0"/>
    <n v="0"/>
    <n v="0"/>
    <n v="4"/>
    <n v="513878.16"/>
  </r>
  <r>
    <x v="2"/>
    <x v="0"/>
    <x v="0"/>
    <x v="30"/>
    <x v="1"/>
    <x v="0"/>
    <x v="3"/>
    <x v="0"/>
    <n v="0"/>
    <n v="0"/>
    <n v="0"/>
    <n v="0"/>
    <n v="21"/>
    <n v="75930.989999999991"/>
    <n v="0"/>
    <n v="0"/>
    <n v="0"/>
    <n v="0"/>
    <n v="0"/>
    <n v="21"/>
    <n v="75930.989999999991"/>
  </r>
  <r>
    <x v="2"/>
    <x v="0"/>
    <x v="0"/>
    <x v="30"/>
    <x v="1"/>
    <x v="1"/>
    <x v="0"/>
    <x v="0"/>
    <n v="1044"/>
    <n v="1076.21"/>
    <n v="3665899.63"/>
    <n v="4386905.53"/>
    <n v="0"/>
    <n v="0"/>
    <n v="0"/>
    <n v="0"/>
    <n v="3665899.63"/>
    <n v="4386905.53"/>
    <n v="0"/>
    <n v="0"/>
    <n v="0"/>
  </r>
  <r>
    <x v="2"/>
    <x v="0"/>
    <x v="0"/>
    <x v="30"/>
    <x v="1"/>
    <x v="1"/>
    <x v="1"/>
    <x v="0"/>
    <n v="0"/>
    <n v="0"/>
    <n v="0"/>
    <n v="0"/>
    <n v="56"/>
    <n v="2230829.6"/>
    <n v="0"/>
    <n v="0"/>
    <n v="0"/>
    <n v="0"/>
    <n v="0"/>
    <n v="56"/>
    <n v="2230829.6"/>
  </r>
  <r>
    <x v="2"/>
    <x v="0"/>
    <x v="0"/>
    <x v="30"/>
    <x v="1"/>
    <x v="1"/>
    <x v="1"/>
    <x v="1"/>
    <n v="0"/>
    <n v="0"/>
    <n v="0"/>
    <n v="0"/>
    <n v="3"/>
    <n v="14650.819999999994"/>
    <n v="0"/>
    <n v="0"/>
    <n v="0"/>
    <n v="0"/>
    <n v="0"/>
    <n v="3"/>
    <n v="14650.819999999994"/>
  </r>
  <r>
    <x v="2"/>
    <x v="0"/>
    <x v="0"/>
    <x v="30"/>
    <x v="1"/>
    <x v="1"/>
    <x v="2"/>
    <x v="0"/>
    <n v="0"/>
    <n v="0"/>
    <n v="0"/>
    <n v="0"/>
    <n v="7"/>
    <n v="677914.25999999989"/>
    <n v="0"/>
    <n v="0"/>
    <n v="0"/>
    <n v="0"/>
    <n v="0"/>
    <n v="7"/>
    <n v="677914.25999999989"/>
  </r>
  <r>
    <x v="2"/>
    <x v="0"/>
    <x v="0"/>
    <x v="30"/>
    <x v="1"/>
    <x v="1"/>
    <x v="3"/>
    <x v="0"/>
    <n v="0"/>
    <n v="0"/>
    <n v="0"/>
    <n v="0"/>
    <n v="46"/>
    <n v="178551.47999999998"/>
    <n v="0"/>
    <n v="0"/>
    <n v="0"/>
    <n v="0"/>
    <n v="0"/>
    <n v="46"/>
    <n v="178551.47999999998"/>
  </r>
  <r>
    <x v="2"/>
    <x v="0"/>
    <x v="0"/>
    <x v="30"/>
    <x v="1"/>
    <x v="3"/>
    <x v="0"/>
    <x v="0"/>
    <n v="22"/>
    <n v="33.299999999999997"/>
    <n v="114865.69"/>
    <n v="212159.16"/>
    <n v="0"/>
    <n v="0"/>
    <n v="0"/>
    <n v="0"/>
    <n v="114865.69"/>
    <n v="212159.16"/>
    <n v="0"/>
    <n v="0"/>
    <n v="0"/>
  </r>
  <r>
    <x v="2"/>
    <x v="0"/>
    <x v="0"/>
    <x v="30"/>
    <x v="1"/>
    <x v="3"/>
    <x v="1"/>
    <x v="0"/>
    <n v="0"/>
    <n v="0"/>
    <n v="0"/>
    <n v="0"/>
    <n v="1"/>
    <n v="-195543.37"/>
    <n v="0"/>
    <n v="0"/>
    <n v="0"/>
    <n v="0"/>
    <n v="0"/>
    <n v="1"/>
    <n v="-195543.37"/>
  </r>
  <r>
    <x v="2"/>
    <x v="0"/>
    <x v="0"/>
    <x v="30"/>
    <x v="1"/>
    <x v="3"/>
    <x v="2"/>
    <x v="0"/>
    <n v="0"/>
    <n v="0"/>
    <n v="0"/>
    <n v="0"/>
    <n v="1"/>
    <n v="232534.14"/>
    <n v="0"/>
    <n v="0"/>
    <n v="0"/>
    <n v="0"/>
    <n v="0"/>
    <n v="1"/>
    <n v="232534.14"/>
  </r>
  <r>
    <x v="2"/>
    <x v="0"/>
    <x v="0"/>
    <x v="30"/>
    <x v="1"/>
    <x v="3"/>
    <x v="3"/>
    <x v="0"/>
    <n v="0"/>
    <n v="0"/>
    <n v="0"/>
    <n v="0"/>
    <n v="1"/>
    <n v="1328.65"/>
    <n v="0"/>
    <n v="0"/>
    <n v="0"/>
    <n v="0"/>
    <n v="0"/>
    <n v="1"/>
    <n v="1328.65"/>
  </r>
  <r>
    <x v="2"/>
    <x v="0"/>
    <x v="0"/>
    <x v="30"/>
    <x v="2"/>
    <x v="4"/>
    <x v="0"/>
    <x v="0"/>
    <n v="371"/>
    <n v="379.96999999999997"/>
    <n v="6379633.580000001"/>
    <n v="5413548.4500000002"/>
    <n v="0"/>
    <n v="0"/>
    <n v="0"/>
    <n v="0"/>
    <n v="6379633.580000001"/>
    <n v="5413548.4500000002"/>
    <n v="0"/>
    <n v="0"/>
    <n v="0"/>
  </r>
  <r>
    <x v="2"/>
    <x v="0"/>
    <x v="0"/>
    <x v="30"/>
    <x v="2"/>
    <x v="4"/>
    <x v="1"/>
    <x v="0"/>
    <n v="0"/>
    <n v="0"/>
    <n v="0"/>
    <n v="0"/>
    <n v="102"/>
    <n v="24785366.93"/>
    <n v="0"/>
    <n v="0"/>
    <n v="0"/>
    <n v="0"/>
    <n v="0"/>
    <n v="102"/>
    <n v="24785366.93"/>
  </r>
  <r>
    <x v="2"/>
    <x v="0"/>
    <x v="0"/>
    <x v="30"/>
    <x v="2"/>
    <x v="4"/>
    <x v="1"/>
    <x v="1"/>
    <n v="0"/>
    <n v="0"/>
    <n v="0"/>
    <n v="0"/>
    <n v="1"/>
    <n v="-11057.83"/>
    <n v="0"/>
    <n v="0"/>
    <n v="0"/>
    <n v="0"/>
    <n v="0"/>
    <n v="1"/>
    <n v="-11057.83"/>
  </r>
  <r>
    <x v="2"/>
    <x v="0"/>
    <x v="0"/>
    <x v="30"/>
    <x v="2"/>
    <x v="4"/>
    <x v="2"/>
    <x v="0"/>
    <n v="0"/>
    <n v="0"/>
    <n v="0"/>
    <n v="0"/>
    <n v="10"/>
    <n v="3227239.3200000003"/>
    <n v="0"/>
    <n v="0"/>
    <n v="0"/>
    <n v="0"/>
    <n v="0"/>
    <n v="10"/>
    <n v="3227239.3200000003"/>
  </r>
  <r>
    <x v="2"/>
    <x v="0"/>
    <x v="0"/>
    <x v="30"/>
    <x v="2"/>
    <x v="4"/>
    <x v="3"/>
    <x v="0"/>
    <n v="0"/>
    <n v="0"/>
    <n v="0"/>
    <n v="0"/>
    <n v="38"/>
    <n v="372056.36000000004"/>
    <n v="0"/>
    <n v="0"/>
    <n v="0"/>
    <n v="0"/>
    <n v="0"/>
    <n v="38"/>
    <n v="372056.36000000004"/>
  </r>
  <r>
    <x v="2"/>
    <x v="0"/>
    <x v="0"/>
    <x v="30"/>
    <x v="2"/>
    <x v="0"/>
    <x v="0"/>
    <x v="0"/>
    <n v="37"/>
    <n v="43.780000000000008"/>
    <n v="347440.54000000004"/>
    <n v="354525.02"/>
    <n v="0"/>
    <n v="0"/>
    <n v="0"/>
    <n v="0"/>
    <n v="347440.54000000004"/>
    <n v="354525.02"/>
    <n v="0"/>
    <n v="0"/>
    <n v="0"/>
  </r>
  <r>
    <x v="2"/>
    <x v="0"/>
    <x v="0"/>
    <x v="30"/>
    <x v="2"/>
    <x v="0"/>
    <x v="1"/>
    <x v="0"/>
    <n v="0"/>
    <n v="0"/>
    <n v="0"/>
    <n v="0"/>
    <n v="2"/>
    <n v="39364.54"/>
    <n v="0"/>
    <n v="0"/>
    <n v="0"/>
    <n v="0"/>
    <n v="0"/>
    <n v="2"/>
    <n v="39364.54"/>
  </r>
  <r>
    <x v="2"/>
    <x v="0"/>
    <x v="0"/>
    <x v="30"/>
    <x v="2"/>
    <x v="0"/>
    <x v="3"/>
    <x v="0"/>
    <n v="0"/>
    <n v="0"/>
    <n v="0"/>
    <n v="0"/>
    <n v="6"/>
    <n v="21521"/>
    <n v="0"/>
    <n v="0"/>
    <n v="0"/>
    <n v="0"/>
    <n v="0"/>
    <n v="6"/>
    <n v="21521"/>
  </r>
  <r>
    <x v="2"/>
    <x v="0"/>
    <x v="0"/>
    <x v="30"/>
    <x v="2"/>
    <x v="1"/>
    <x v="0"/>
    <x v="0"/>
    <n v="11"/>
    <n v="8.77"/>
    <n v="143673.99"/>
    <n v="93364.59"/>
    <n v="0"/>
    <n v="0"/>
    <n v="0"/>
    <n v="0"/>
    <n v="143673.99"/>
    <n v="93364.59"/>
    <n v="0"/>
    <n v="0"/>
    <n v="0"/>
  </r>
  <r>
    <x v="2"/>
    <x v="0"/>
    <x v="0"/>
    <x v="30"/>
    <x v="2"/>
    <x v="1"/>
    <x v="1"/>
    <x v="0"/>
    <n v="0"/>
    <n v="0"/>
    <n v="0"/>
    <n v="0"/>
    <n v="6"/>
    <n v="2260088.5099999998"/>
    <n v="0"/>
    <n v="0"/>
    <n v="0"/>
    <n v="0"/>
    <n v="0"/>
    <n v="6"/>
    <n v="2260088.5099999998"/>
  </r>
  <r>
    <x v="2"/>
    <x v="0"/>
    <x v="0"/>
    <x v="30"/>
    <x v="2"/>
    <x v="1"/>
    <x v="2"/>
    <x v="0"/>
    <n v="0"/>
    <n v="0"/>
    <n v="0"/>
    <n v="0"/>
    <n v="1"/>
    <n v="354169.41"/>
    <n v="0"/>
    <n v="0"/>
    <n v="0"/>
    <n v="0"/>
    <n v="0"/>
    <n v="1"/>
    <n v="354169.41"/>
  </r>
  <r>
    <x v="2"/>
    <x v="0"/>
    <x v="0"/>
    <x v="30"/>
    <x v="2"/>
    <x v="1"/>
    <x v="3"/>
    <x v="0"/>
    <n v="0"/>
    <n v="0"/>
    <n v="0"/>
    <n v="0"/>
    <n v="3"/>
    <n v="8025.1"/>
    <n v="0"/>
    <n v="0"/>
    <n v="0"/>
    <n v="0"/>
    <n v="0"/>
    <n v="3"/>
    <n v="8025.1"/>
  </r>
  <r>
    <x v="2"/>
    <x v="0"/>
    <x v="0"/>
    <x v="30"/>
    <x v="2"/>
    <x v="3"/>
    <x v="0"/>
    <x v="0"/>
    <n v="31"/>
    <n v="15.19"/>
    <n v="210358.37"/>
    <n v="143415.25"/>
    <n v="0"/>
    <n v="0"/>
    <n v="0"/>
    <n v="0"/>
    <n v="210358.37"/>
    <n v="143415.25"/>
    <n v="0"/>
    <n v="0"/>
    <n v="0"/>
  </r>
  <r>
    <x v="2"/>
    <x v="0"/>
    <x v="0"/>
    <x v="30"/>
    <x v="2"/>
    <x v="3"/>
    <x v="3"/>
    <x v="0"/>
    <n v="0"/>
    <n v="0"/>
    <n v="0"/>
    <n v="0"/>
    <n v="2"/>
    <n v="49167.75"/>
    <n v="0"/>
    <n v="0"/>
    <n v="0"/>
    <n v="0"/>
    <n v="0"/>
    <n v="2"/>
    <n v="49167.75"/>
  </r>
  <r>
    <x v="2"/>
    <x v="0"/>
    <x v="0"/>
    <x v="30"/>
    <x v="3"/>
    <x v="0"/>
    <x v="0"/>
    <x v="0"/>
    <n v="79"/>
    <n v="75.52"/>
    <n v="186505.45"/>
    <n v="194338.74"/>
    <n v="0"/>
    <n v="0"/>
    <n v="0"/>
    <n v="0"/>
    <n v="186505.45"/>
    <n v="194338.74"/>
    <n v="0"/>
    <n v="0"/>
    <n v="0"/>
  </r>
  <r>
    <x v="2"/>
    <x v="0"/>
    <x v="0"/>
    <x v="30"/>
    <x v="3"/>
    <x v="0"/>
    <x v="1"/>
    <x v="0"/>
    <n v="0"/>
    <n v="0"/>
    <n v="0"/>
    <n v="0"/>
    <n v="4"/>
    <n v="145139.81"/>
    <n v="0"/>
    <n v="0"/>
    <n v="0"/>
    <n v="0"/>
    <n v="0"/>
    <n v="4"/>
    <n v="145139.81"/>
  </r>
  <r>
    <x v="2"/>
    <x v="0"/>
    <x v="0"/>
    <x v="30"/>
    <x v="3"/>
    <x v="1"/>
    <x v="0"/>
    <x v="0"/>
    <n v="13"/>
    <n v="54.080000000000005"/>
    <n v="61845.73"/>
    <n v="61427.89"/>
    <n v="0"/>
    <n v="0"/>
    <n v="0"/>
    <n v="0"/>
    <n v="61845.73"/>
    <n v="61427.89"/>
    <n v="0"/>
    <n v="0"/>
    <n v="0"/>
  </r>
  <r>
    <x v="2"/>
    <x v="0"/>
    <x v="0"/>
    <x v="30"/>
    <x v="3"/>
    <x v="1"/>
    <x v="1"/>
    <x v="0"/>
    <n v="0"/>
    <n v="0"/>
    <n v="0"/>
    <n v="0"/>
    <n v="0"/>
    <n v="8100"/>
    <n v="0"/>
    <n v="0"/>
    <n v="0"/>
    <n v="0"/>
    <n v="0"/>
    <n v="0"/>
    <n v="8100"/>
  </r>
  <r>
    <x v="2"/>
    <x v="0"/>
    <x v="0"/>
    <x v="30"/>
    <x v="3"/>
    <x v="1"/>
    <x v="1"/>
    <x v="1"/>
    <n v="0"/>
    <n v="0"/>
    <n v="0"/>
    <n v="0"/>
    <n v="1"/>
    <n v="3735"/>
    <n v="0"/>
    <n v="0"/>
    <n v="0"/>
    <n v="0"/>
    <n v="0"/>
    <n v="1"/>
    <n v="3735"/>
  </r>
  <r>
    <x v="2"/>
    <x v="0"/>
    <x v="0"/>
    <x v="30"/>
    <x v="3"/>
    <x v="1"/>
    <x v="2"/>
    <x v="0"/>
    <n v="0"/>
    <n v="0"/>
    <n v="0"/>
    <n v="0"/>
    <n v="1"/>
    <n v="96529.98"/>
    <n v="0"/>
    <n v="0"/>
    <n v="0"/>
    <n v="0"/>
    <n v="0"/>
    <n v="1"/>
    <n v="96529.98"/>
  </r>
  <r>
    <x v="2"/>
    <x v="0"/>
    <x v="0"/>
    <x v="30"/>
    <x v="3"/>
    <x v="2"/>
    <x v="0"/>
    <x v="0"/>
    <n v="103"/>
    <n v="69.53"/>
    <n v="86907.86"/>
    <n v="54130.32"/>
    <n v="0"/>
    <n v="0"/>
    <n v="0"/>
    <n v="0"/>
    <n v="86907.86"/>
    <n v="54130.32"/>
    <n v="0"/>
    <n v="0"/>
    <n v="0"/>
  </r>
  <r>
    <x v="2"/>
    <x v="0"/>
    <x v="0"/>
    <x v="30"/>
    <x v="3"/>
    <x v="2"/>
    <x v="1"/>
    <x v="0"/>
    <n v="0"/>
    <n v="0"/>
    <n v="0"/>
    <n v="0"/>
    <n v="93"/>
    <n v="666522.85"/>
    <n v="0"/>
    <n v="0"/>
    <n v="0"/>
    <n v="0"/>
    <n v="0"/>
    <n v="93"/>
    <n v="666522.85"/>
  </r>
  <r>
    <x v="2"/>
    <x v="0"/>
    <x v="0"/>
    <x v="30"/>
    <x v="3"/>
    <x v="2"/>
    <x v="1"/>
    <x v="1"/>
    <n v="0"/>
    <n v="0"/>
    <n v="0"/>
    <n v="0"/>
    <n v="3"/>
    <n v="8516"/>
    <n v="0"/>
    <n v="0"/>
    <n v="0"/>
    <n v="0"/>
    <n v="0"/>
    <n v="3"/>
    <n v="8516"/>
  </r>
  <r>
    <x v="2"/>
    <x v="0"/>
    <x v="0"/>
    <x v="30"/>
    <x v="4"/>
    <x v="0"/>
    <x v="1"/>
    <x v="0"/>
    <n v="0"/>
    <n v="0"/>
    <n v="0"/>
    <n v="0"/>
    <n v="1"/>
    <n v="-348218.47999999969"/>
    <n v="0"/>
    <n v="0"/>
    <n v="0"/>
    <n v="0"/>
    <n v="0"/>
    <n v="1"/>
    <n v="-348218.47999999969"/>
  </r>
  <r>
    <x v="2"/>
    <x v="0"/>
    <x v="0"/>
    <x v="30"/>
    <x v="4"/>
    <x v="0"/>
    <x v="1"/>
    <x v="1"/>
    <n v="0"/>
    <n v="0"/>
    <n v="0"/>
    <n v="0"/>
    <n v="0"/>
    <n v="-107.34000000000378"/>
    <n v="0"/>
    <n v="0"/>
    <n v="0"/>
    <n v="0"/>
    <n v="0"/>
    <n v="0"/>
    <n v="-107.34000000000378"/>
  </r>
  <r>
    <x v="2"/>
    <x v="0"/>
    <x v="0"/>
    <x v="30"/>
    <x v="4"/>
    <x v="0"/>
    <x v="2"/>
    <x v="0"/>
    <n v="0"/>
    <n v="0"/>
    <n v="0"/>
    <n v="0"/>
    <n v="0"/>
    <n v="605332.2200000002"/>
    <n v="0"/>
    <n v="0"/>
    <n v="0"/>
    <n v="0"/>
    <n v="0"/>
    <n v="0"/>
    <n v="605332.2200000002"/>
  </r>
  <r>
    <x v="2"/>
    <x v="0"/>
    <x v="0"/>
    <x v="30"/>
    <x v="4"/>
    <x v="0"/>
    <x v="2"/>
    <x v="1"/>
    <n v="0"/>
    <n v="0"/>
    <n v="0"/>
    <n v="0"/>
    <n v="0"/>
    <n v="600"/>
    <n v="0"/>
    <n v="0"/>
    <n v="0"/>
    <n v="0"/>
    <n v="0"/>
    <n v="0"/>
    <n v="600"/>
  </r>
  <r>
    <x v="2"/>
    <x v="0"/>
    <x v="0"/>
    <x v="30"/>
    <x v="4"/>
    <x v="0"/>
    <x v="3"/>
    <x v="0"/>
    <n v="0"/>
    <n v="0"/>
    <n v="0"/>
    <n v="0"/>
    <n v="0"/>
    <n v="-18624.669999999998"/>
    <n v="0"/>
    <n v="0"/>
    <n v="0"/>
    <n v="0"/>
    <n v="0"/>
    <n v="0"/>
    <n v="-18624.669999999998"/>
  </r>
  <r>
    <x v="2"/>
    <x v="0"/>
    <x v="0"/>
    <x v="30"/>
    <x v="4"/>
    <x v="1"/>
    <x v="0"/>
    <x v="0"/>
    <n v="5"/>
    <n v="5"/>
    <n v="4499.55"/>
    <n v="4324.7"/>
    <n v="0"/>
    <n v="0"/>
    <n v="0"/>
    <n v="0"/>
    <n v="4499.55"/>
    <n v="4324.7"/>
    <n v="0"/>
    <n v="0"/>
    <n v="0"/>
  </r>
  <r>
    <x v="2"/>
    <x v="0"/>
    <x v="0"/>
    <x v="31"/>
    <x v="0"/>
    <x v="4"/>
    <x v="0"/>
    <x v="0"/>
    <n v="37"/>
    <n v="22.83"/>
    <n v="780708.02"/>
    <n v="540653"/>
    <n v="0"/>
    <n v="0"/>
    <n v="0"/>
    <n v="0"/>
    <n v="780708.02"/>
    <n v="540653"/>
    <n v="0"/>
    <n v="0"/>
    <n v="0"/>
  </r>
  <r>
    <x v="2"/>
    <x v="0"/>
    <x v="0"/>
    <x v="31"/>
    <x v="0"/>
    <x v="0"/>
    <x v="0"/>
    <x v="0"/>
    <n v="3536"/>
    <n v="4263.7199999999993"/>
    <n v="6727793.7700000005"/>
    <n v="6758594.79"/>
    <n v="0"/>
    <n v="0"/>
    <n v="0"/>
    <n v="0"/>
    <n v="6727793.7700000005"/>
    <n v="6758594.79"/>
    <n v="0"/>
    <n v="0"/>
    <n v="0"/>
  </r>
  <r>
    <x v="2"/>
    <x v="0"/>
    <x v="0"/>
    <x v="31"/>
    <x v="0"/>
    <x v="0"/>
    <x v="1"/>
    <x v="0"/>
    <n v="0"/>
    <n v="0"/>
    <n v="0"/>
    <n v="0"/>
    <n v="667"/>
    <n v="8353622.1100000013"/>
    <n v="0"/>
    <n v="0"/>
    <n v="0"/>
    <n v="0"/>
    <n v="0"/>
    <n v="667"/>
    <n v="8353622.1100000013"/>
  </r>
  <r>
    <x v="2"/>
    <x v="0"/>
    <x v="0"/>
    <x v="31"/>
    <x v="0"/>
    <x v="0"/>
    <x v="1"/>
    <x v="1"/>
    <n v="0"/>
    <n v="0"/>
    <n v="0"/>
    <n v="0"/>
    <n v="27"/>
    <n v="-210892.46000000002"/>
    <n v="0"/>
    <n v="0"/>
    <n v="0"/>
    <n v="0"/>
    <n v="0"/>
    <n v="27"/>
    <n v="-210892.46000000002"/>
  </r>
  <r>
    <x v="2"/>
    <x v="0"/>
    <x v="0"/>
    <x v="31"/>
    <x v="0"/>
    <x v="0"/>
    <x v="2"/>
    <x v="0"/>
    <n v="0"/>
    <n v="0"/>
    <n v="0"/>
    <n v="0"/>
    <n v="44"/>
    <n v="5309802.32"/>
    <n v="0"/>
    <n v="0"/>
    <n v="0"/>
    <n v="0"/>
    <n v="0"/>
    <n v="44"/>
    <n v="5309802.32"/>
  </r>
  <r>
    <x v="2"/>
    <x v="0"/>
    <x v="0"/>
    <x v="31"/>
    <x v="0"/>
    <x v="0"/>
    <x v="2"/>
    <x v="1"/>
    <n v="0"/>
    <n v="0"/>
    <n v="0"/>
    <n v="0"/>
    <n v="2"/>
    <n v="74431.240000000005"/>
    <n v="0"/>
    <n v="0"/>
    <n v="0"/>
    <n v="0"/>
    <n v="0"/>
    <n v="2"/>
    <n v="74431.240000000005"/>
  </r>
  <r>
    <x v="2"/>
    <x v="0"/>
    <x v="0"/>
    <x v="31"/>
    <x v="0"/>
    <x v="0"/>
    <x v="3"/>
    <x v="0"/>
    <n v="0"/>
    <n v="0"/>
    <n v="0"/>
    <n v="0"/>
    <n v="169"/>
    <n v="779882.2300000001"/>
    <n v="0"/>
    <n v="0"/>
    <n v="0"/>
    <n v="0"/>
    <n v="0"/>
    <n v="169"/>
    <n v="779882.2300000001"/>
  </r>
  <r>
    <x v="2"/>
    <x v="0"/>
    <x v="0"/>
    <x v="31"/>
    <x v="0"/>
    <x v="1"/>
    <x v="0"/>
    <x v="0"/>
    <n v="54147"/>
    <n v="50774.67"/>
    <n v="233409791.13"/>
    <n v="168735202.98000005"/>
    <n v="0"/>
    <n v="21195.74"/>
    <n v="0"/>
    <n v="0"/>
    <n v="233409791.13"/>
    <n v="168735202.98000005"/>
    <n v="0"/>
    <n v="0"/>
    <n v="21195.74"/>
  </r>
  <r>
    <x v="2"/>
    <x v="0"/>
    <x v="0"/>
    <x v="31"/>
    <x v="0"/>
    <x v="1"/>
    <x v="1"/>
    <x v="0"/>
    <n v="0"/>
    <n v="0"/>
    <n v="0"/>
    <n v="0"/>
    <n v="6701"/>
    <n v="158560357.50999996"/>
    <n v="0"/>
    <n v="0"/>
    <n v="0"/>
    <n v="0"/>
    <n v="0"/>
    <n v="6701"/>
    <n v="158560357.50999996"/>
  </r>
  <r>
    <x v="2"/>
    <x v="0"/>
    <x v="0"/>
    <x v="31"/>
    <x v="0"/>
    <x v="1"/>
    <x v="1"/>
    <x v="1"/>
    <n v="0"/>
    <n v="0"/>
    <n v="0"/>
    <n v="0"/>
    <n v="1727"/>
    <n v="-1686266.33"/>
    <n v="0"/>
    <n v="0"/>
    <n v="0"/>
    <n v="0"/>
    <n v="0"/>
    <n v="1727"/>
    <n v="-1686266.33"/>
  </r>
  <r>
    <x v="2"/>
    <x v="0"/>
    <x v="0"/>
    <x v="31"/>
    <x v="0"/>
    <x v="1"/>
    <x v="2"/>
    <x v="0"/>
    <n v="0"/>
    <n v="0"/>
    <n v="0"/>
    <n v="0"/>
    <n v="726"/>
    <n v="92689137.599999979"/>
    <n v="0"/>
    <n v="0"/>
    <n v="0"/>
    <n v="0"/>
    <n v="0"/>
    <n v="726"/>
    <n v="92689137.599999979"/>
  </r>
  <r>
    <x v="2"/>
    <x v="0"/>
    <x v="0"/>
    <x v="31"/>
    <x v="0"/>
    <x v="1"/>
    <x v="2"/>
    <x v="1"/>
    <n v="0"/>
    <n v="0"/>
    <n v="0"/>
    <n v="0"/>
    <n v="65"/>
    <n v="6930205.9199999999"/>
    <n v="0"/>
    <n v="0"/>
    <n v="0"/>
    <n v="0"/>
    <n v="0"/>
    <n v="65"/>
    <n v="6930205.9199999999"/>
  </r>
  <r>
    <x v="2"/>
    <x v="0"/>
    <x v="0"/>
    <x v="31"/>
    <x v="0"/>
    <x v="1"/>
    <x v="3"/>
    <x v="0"/>
    <n v="0"/>
    <n v="0"/>
    <n v="0"/>
    <n v="0"/>
    <n v="3119"/>
    <n v="15295858.34"/>
    <n v="0"/>
    <n v="0"/>
    <n v="0"/>
    <n v="0"/>
    <n v="0"/>
    <n v="3119"/>
    <n v="15295858.34"/>
  </r>
  <r>
    <x v="2"/>
    <x v="0"/>
    <x v="0"/>
    <x v="31"/>
    <x v="0"/>
    <x v="2"/>
    <x v="0"/>
    <x v="0"/>
    <n v="0"/>
    <n v="0.54"/>
    <n v="54.03"/>
    <n v="356.64"/>
    <n v="0"/>
    <n v="0"/>
    <n v="0"/>
    <n v="0"/>
    <n v="54.03"/>
    <n v="356.64"/>
    <n v="0"/>
    <n v="0"/>
    <n v="0"/>
  </r>
  <r>
    <x v="2"/>
    <x v="0"/>
    <x v="0"/>
    <x v="31"/>
    <x v="0"/>
    <x v="3"/>
    <x v="0"/>
    <x v="0"/>
    <n v="1170"/>
    <n v="2191.1799999999998"/>
    <n v="859512.77"/>
    <n v="7435657.0900000008"/>
    <n v="0"/>
    <n v="19257.72"/>
    <n v="0"/>
    <n v="0"/>
    <n v="859512.77"/>
    <n v="7435657.0900000008"/>
    <n v="0"/>
    <n v="0"/>
    <n v="19257.72"/>
  </r>
  <r>
    <x v="2"/>
    <x v="0"/>
    <x v="0"/>
    <x v="31"/>
    <x v="0"/>
    <x v="3"/>
    <x v="1"/>
    <x v="0"/>
    <n v="0"/>
    <n v="0"/>
    <n v="0"/>
    <n v="0"/>
    <n v="226"/>
    <n v="4152179.44"/>
    <n v="0"/>
    <n v="0"/>
    <n v="0"/>
    <n v="0"/>
    <n v="0"/>
    <n v="226"/>
    <n v="4152179.44"/>
  </r>
  <r>
    <x v="2"/>
    <x v="0"/>
    <x v="0"/>
    <x v="31"/>
    <x v="0"/>
    <x v="3"/>
    <x v="1"/>
    <x v="1"/>
    <n v="0"/>
    <n v="0"/>
    <n v="0"/>
    <n v="0"/>
    <n v="27"/>
    <n v="462023.91000000003"/>
    <n v="0"/>
    <n v="0"/>
    <n v="0"/>
    <n v="0"/>
    <n v="0"/>
    <n v="27"/>
    <n v="462023.91000000003"/>
  </r>
  <r>
    <x v="2"/>
    <x v="0"/>
    <x v="0"/>
    <x v="31"/>
    <x v="0"/>
    <x v="3"/>
    <x v="2"/>
    <x v="0"/>
    <n v="0"/>
    <n v="0"/>
    <n v="0"/>
    <n v="0"/>
    <n v="36"/>
    <n v="5414308.0500000007"/>
    <n v="0"/>
    <n v="0"/>
    <n v="0"/>
    <n v="0"/>
    <n v="0"/>
    <n v="36"/>
    <n v="5414308.0500000007"/>
  </r>
  <r>
    <x v="2"/>
    <x v="0"/>
    <x v="0"/>
    <x v="31"/>
    <x v="0"/>
    <x v="3"/>
    <x v="2"/>
    <x v="1"/>
    <n v="0"/>
    <n v="0"/>
    <n v="0"/>
    <n v="0"/>
    <n v="5"/>
    <n v="297044.47999999998"/>
    <n v="0"/>
    <n v="0"/>
    <n v="0"/>
    <n v="0"/>
    <n v="0"/>
    <n v="5"/>
    <n v="297044.47999999998"/>
  </r>
  <r>
    <x v="2"/>
    <x v="0"/>
    <x v="0"/>
    <x v="31"/>
    <x v="0"/>
    <x v="3"/>
    <x v="3"/>
    <x v="0"/>
    <n v="0"/>
    <n v="0"/>
    <n v="0"/>
    <n v="0"/>
    <n v="219"/>
    <n v="532331.82999999996"/>
    <n v="0"/>
    <n v="0"/>
    <n v="0"/>
    <n v="0"/>
    <n v="0"/>
    <n v="219"/>
    <n v="532331.82999999996"/>
  </r>
  <r>
    <x v="2"/>
    <x v="0"/>
    <x v="0"/>
    <x v="31"/>
    <x v="1"/>
    <x v="4"/>
    <x v="0"/>
    <x v="0"/>
    <n v="5833"/>
    <n v="5472.23"/>
    <n v="25191525.719999999"/>
    <n v="19184405.760000005"/>
    <n v="0"/>
    <n v="4093.1"/>
    <n v="0"/>
    <n v="0"/>
    <n v="25191525.719999999"/>
    <n v="19184405.760000005"/>
    <n v="0"/>
    <n v="0"/>
    <n v="4093.1"/>
  </r>
  <r>
    <x v="2"/>
    <x v="0"/>
    <x v="0"/>
    <x v="31"/>
    <x v="1"/>
    <x v="4"/>
    <x v="1"/>
    <x v="0"/>
    <n v="0"/>
    <n v="0"/>
    <n v="0"/>
    <n v="0"/>
    <n v="441"/>
    <n v="16532592.300000004"/>
    <n v="0"/>
    <n v="0"/>
    <n v="0"/>
    <n v="0"/>
    <n v="0"/>
    <n v="441"/>
    <n v="16532592.300000004"/>
  </r>
  <r>
    <x v="2"/>
    <x v="0"/>
    <x v="0"/>
    <x v="31"/>
    <x v="1"/>
    <x v="4"/>
    <x v="1"/>
    <x v="1"/>
    <n v="0"/>
    <n v="0"/>
    <n v="0"/>
    <n v="0"/>
    <n v="101"/>
    <n v="-499483.29"/>
    <n v="0"/>
    <n v="0"/>
    <n v="0"/>
    <n v="0"/>
    <n v="0"/>
    <n v="101"/>
    <n v="-499483.29"/>
  </r>
  <r>
    <x v="2"/>
    <x v="0"/>
    <x v="0"/>
    <x v="31"/>
    <x v="1"/>
    <x v="4"/>
    <x v="2"/>
    <x v="0"/>
    <n v="0"/>
    <n v="0"/>
    <n v="0"/>
    <n v="0"/>
    <n v="58"/>
    <n v="8223301.8800000008"/>
    <n v="0"/>
    <n v="0"/>
    <n v="0"/>
    <n v="0"/>
    <n v="0"/>
    <n v="58"/>
    <n v="8223301.8800000008"/>
  </r>
  <r>
    <x v="2"/>
    <x v="0"/>
    <x v="0"/>
    <x v="31"/>
    <x v="1"/>
    <x v="4"/>
    <x v="2"/>
    <x v="1"/>
    <n v="0"/>
    <n v="0"/>
    <n v="0"/>
    <n v="0"/>
    <n v="2"/>
    <n v="298626.95"/>
    <n v="0"/>
    <n v="0"/>
    <n v="0"/>
    <n v="0"/>
    <n v="0"/>
    <n v="2"/>
    <n v="298626.95"/>
  </r>
  <r>
    <x v="2"/>
    <x v="0"/>
    <x v="0"/>
    <x v="31"/>
    <x v="1"/>
    <x v="4"/>
    <x v="3"/>
    <x v="0"/>
    <n v="0"/>
    <n v="0"/>
    <n v="0"/>
    <n v="0"/>
    <n v="667"/>
    <n v="2437287.8599999994"/>
    <n v="0"/>
    <n v="0"/>
    <n v="0"/>
    <n v="0"/>
    <n v="0"/>
    <n v="667"/>
    <n v="2437287.8599999994"/>
  </r>
  <r>
    <x v="2"/>
    <x v="0"/>
    <x v="0"/>
    <x v="31"/>
    <x v="1"/>
    <x v="0"/>
    <x v="0"/>
    <x v="0"/>
    <n v="1838"/>
    <n v="1886.24"/>
    <n v="4389733.58"/>
    <n v="4005080.03"/>
    <n v="0"/>
    <n v="1008"/>
    <n v="0"/>
    <n v="0"/>
    <n v="4389733.58"/>
    <n v="4005080.03"/>
    <n v="0"/>
    <n v="0"/>
    <n v="1008"/>
  </r>
  <r>
    <x v="2"/>
    <x v="0"/>
    <x v="0"/>
    <x v="31"/>
    <x v="1"/>
    <x v="0"/>
    <x v="1"/>
    <x v="0"/>
    <n v="0"/>
    <n v="0"/>
    <n v="0"/>
    <n v="0"/>
    <n v="178"/>
    <n v="5134516.66"/>
    <n v="0"/>
    <n v="0"/>
    <n v="0"/>
    <n v="0"/>
    <n v="0"/>
    <n v="178"/>
    <n v="5134516.66"/>
  </r>
  <r>
    <x v="2"/>
    <x v="0"/>
    <x v="0"/>
    <x v="31"/>
    <x v="1"/>
    <x v="0"/>
    <x v="1"/>
    <x v="1"/>
    <n v="0"/>
    <n v="0"/>
    <n v="0"/>
    <n v="0"/>
    <n v="18"/>
    <n v="28247.539999999994"/>
    <n v="0"/>
    <n v="0"/>
    <n v="0"/>
    <n v="0"/>
    <n v="0"/>
    <n v="18"/>
    <n v="28247.539999999994"/>
  </r>
  <r>
    <x v="2"/>
    <x v="0"/>
    <x v="0"/>
    <x v="31"/>
    <x v="1"/>
    <x v="0"/>
    <x v="2"/>
    <x v="0"/>
    <n v="0"/>
    <n v="0"/>
    <n v="0"/>
    <n v="0"/>
    <n v="18"/>
    <n v="3647358.24"/>
    <n v="0"/>
    <n v="0"/>
    <n v="0"/>
    <n v="0"/>
    <n v="0"/>
    <n v="18"/>
    <n v="3647358.24"/>
  </r>
  <r>
    <x v="2"/>
    <x v="0"/>
    <x v="0"/>
    <x v="31"/>
    <x v="1"/>
    <x v="0"/>
    <x v="3"/>
    <x v="0"/>
    <n v="0"/>
    <n v="0"/>
    <n v="0"/>
    <n v="0"/>
    <n v="137"/>
    <n v="499340.37000000005"/>
    <n v="0"/>
    <n v="0"/>
    <n v="0"/>
    <n v="0"/>
    <n v="0"/>
    <n v="137"/>
    <n v="499340.37000000005"/>
  </r>
  <r>
    <x v="2"/>
    <x v="0"/>
    <x v="0"/>
    <x v="31"/>
    <x v="1"/>
    <x v="1"/>
    <x v="0"/>
    <x v="0"/>
    <n v="5345"/>
    <n v="5489.7"/>
    <n v="27966653.98"/>
    <n v="21656183.999999996"/>
    <n v="0"/>
    <n v="0"/>
    <n v="0"/>
    <n v="0"/>
    <n v="27966653.98"/>
    <n v="21656183.999999996"/>
    <n v="0"/>
    <n v="0"/>
    <n v="0"/>
  </r>
  <r>
    <x v="2"/>
    <x v="0"/>
    <x v="0"/>
    <x v="31"/>
    <x v="1"/>
    <x v="1"/>
    <x v="1"/>
    <x v="0"/>
    <n v="0"/>
    <n v="0"/>
    <n v="0"/>
    <n v="0"/>
    <n v="660"/>
    <n v="22217676.080000002"/>
    <n v="0"/>
    <n v="0"/>
    <n v="0"/>
    <n v="0"/>
    <n v="0"/>
    <n v="660"/>
    <n v="22217676.080000002"/>
  </r>
  <r>
    <x v="2"/>
    <x v="0"/>
    <x v="0"/>
    <x v="31"/>
    <x v="1"/>
    <x v="1"/>
    <x v="1"/>
    <x v="1"/>
    <n v="0"/>
    <n v="0"/>
    <n v="0"/>
    <n v="0"/>
    <n v="116"/>
    <n v="-207806.94"/>
    <n v="0"/>
    <n v="0"/>
    <n v="0"/>
    <n v="0"/>
    <n v="0"/>
    <n v="116"/>
    <n v="-207806.94"/>
  </r>
  <r>
    <x v="2"/>
    <x v="0"/>
    <x v="0"/>
    <x v="31"/>
    <x v="1"/>
    <x v="1"/>
    <x v="2"/>
    <x v="0"/>
    <n v="0"/>
    <n v="0"/>
    <n v="0"/>
    <n v="0"/>
    <n v="58"/>
    <n v="8515662.290000001"/>
    <n v="0"/>
    <n v="0"/>
    <n v="0"/>
    <n v="0"/>
    <n v="0"/>
    <n v="58"/>
    <n v="8515662.290000001"/>
  </r>
  <r>
    <x v="2"/>
    <x v="0"/>
    <x v="0"/>
    <x v="31"/>
    <x v="1"/>
    <x v="1"/>
    <x v="2"/>
    <x v="1"/>
    <n v="0"/>
    <n v="0"/>
    <n v="0"/>
    <n v="0"/>
    <n v="7"/>
    <n v="1015000.86"/>
    <n v="0"/>
    <n v="0"/>
    <n v="0"/>
    <n v="0"/>
    <n v="0"/>
    <n v="7"/>
    <n v="1015000.86"/>
  </r>
  <r>
    <x v="2"/>
    <x v="0"/>
    <x v="0"/>
    <x v="31"/>
    <x v="1"/>
    <x v="1"/>
    <x v="3"/>
    <x v="0"/>
    <n v="0"/>
    <n v="0"/>
    <n v="0"/>
    <n v="0"/>
    <n v="586"/>
    <n v="2544968.96"/>
    <n v="0"/>
    <n v="0"/>
    <n v="0"/>
    <n v="0"/>
    <n v="0"/>
    <n v="586"/>
    <n v="2544968.96"/>
  </r>
  <r>
    <x v="2"/>
    <x v="0"/>
    <x v="0"/>
    <x v="31"/>
    <x v="1"/>
    <x v="2"/>
    <x v="3"/>
    <x v="0"/>
    <n v="0"/>
    <n v="0"/>
    <n v="0"/>
    <n v="0"/>
    <n v="2"/>
    <n v="4312"/>
    <n v="0"/>
    <n v="0"/>
    <n v="0"/>
    <n v="0"/>
    <n v="0"/>
    <n v="2"/>
    <n v="4312"/>
  </r>
  <r>
    <x v="2"/>
    <x v="0"/>
    <x v="0"/>
    <x v="31"/>
    <x v="1"/>
    <x v="3"/>
    <x v="0"/>
    <x v="0"/>
    <n v="11"/>
    <n v="36.880000000000003"/>
    <n v="388209.68000000005"/>
    <n v="178677.54"/>
    <n v="0"/>
    <n v="0"/>
    <n v="0"/>
    <n v="0"/>
    <n v="388209.68000000005"/>
    <n v="178677.54"/>
    <n v="0"/>
    <n v="0"/>
    <n v="0"/>
  </r>
  <r>
    <x v="2"/>
    <x v="0"/>
    <x v="0"/>
    <x v="31"/>
    <x v="1"/>
    <x v="3"/>
    <x v="1"/>
    <x v="0"/>
    <n v="0"/>
    <n v="0"/>
    <n v="0"/>
    <n v="0"/>
    <n v="5"/>
    <n v="225189.15"/>
    <n v="0"/>
    <n v="0"/>
    <n v="0"/>
    <n v="0"/>
    <n v="0"/>
    <n v="5"/>
    <n v="225189.15"/>
  </r>
  <r>
    <x v="2"/>
    <x v="0"/>
    <x v="0"/>
    <x v="31"/>
    <x v="1"/>
    <x v="3"/>
    <x v="1"/>
    <x v="1"/>
    <n v="0"/>
    <n v="0"/>
    <n v="0"/>
    <n v="0"/>
    <n v="1"/>
    <n v="-5669"/>
    <n v="0"/>
    <n v="0"/>
    <n v="0"/>
    <n v="0"/>
    <n v="0"/>
    <n v="1"/>
    <n v="-5669"/>
  </r>
  <r>
    <x v="2"/>
    <x v="0"/>
    <x v="0"/>
    <x v="31"/>
    <x v="1"/>
    <x v="3"/>
    <x v="3"/>
    <x v="0"/>
    <n v="0"/>
    <n v="0"/>
    <n v="0"/>
    <n v="0"/>
    <n v="2"/>
    <n v="6023"/>
    <n v="0"/>
    <n v="0"/>
    <n v="0"/>
    <n v="0"/>
    <n v="0"/>
    <n v="2"/>
    <n v="6023"/>
  </r>
  <r>
    <x v="2"/>
    <x v="0"/>
    <x v="0"/>
    <x v="31"/>
    <x v="2"/>
    <x v="4"/>
    <x v="0"/>
    <x v="0"/>
    <n v="18299"/>
    <n v="17501.949999999997"/>
    <n v="237829980.32000005"/>
    <n v="226875216.41000006"/>
    <n v="0"/>
    <n v="42891.19"/>
    <n v="0"/>
    <n v="0"/>
    <n v="237829980.32000005"/>
    <n v="226875216.41000006"/>
    <n v="0"/>
    <n v="0"/>
    <n v="42891.19"/>
  </r>
  <r>
    <x v="2"/>
    <x v="0"/>
    <x v="0"/>
    <x v="31"/>
    <x v="2"/>
    <x v="4"/>
    <x v="1"/>
    <x v="0"/>
    <n v="0"/>
    <n v="0"/>
    <n v="0"/>
    <n v="0"/>
    <n v="821"/>
    <n v="135336973.78"/>
    <n v="0"/>
    <n v="0"/>
    <n v="0"/>
    <n v="0"/>
    <n v="0"/>
    <n v="821"/>
    <n v="135336973.78"/>
  </r>
  <r>
    <x v="2"/>
    <x v="0"/>
    <x v="0"/>
    <x v="31"/>
    <x v="2"/>
    <x v="4"/>
    <x v="1"/>
    <x v="1"/>
    <n v="0"/>
    <n v="0"/>
    <n v="0"/>
    <n v="0"/>
    <n v="13"/>
    <n v="-66769.179999999993"/>
    <n v="0"/>
    <n v="0"/>
    <n v="0"/>
    <n v="0"/>
    <n v="0"/>
    <n v="13"/>
    <n v="-66769.179999999993"/>
  </r>
  <r>
    <x v="2"/>
    <x v="0"/>
    <x v="0"/>
    <x v="31"/>
    <x v="2"/>
    <x v="4"/>
    <x v="2"/>
    <x v="0"/>
    <n v="0"/>
    <n v="0"/>
    <n v="0"/>
    <n v="0"/>
    <n v="118"/>
    <n v="46074203.190000005"/>
    <n v="0"/>
    <n v="0"/>
    <n v="0"/>
    <n v="0"/>
    <n v="0"/>
    <n v="118"/>
    <n v="46074203.190000005"/>
  </r>
  <r>
    <x v="2"/>
    <x v="0"/>
    <x v="0"/>
    <x v="31"/>
    <x v="2"/>
    <x v="4"/>
    <x v="2"/>
    <x v="1"/>
    <n v="0"/>
    <n v="0"/>
    <n v="0"/>
    <n v="0"/>
    <n v="2"/>
    <n v="-22490.58"/>
    <n v="0"/>
    <n v="0"/>
    <n v="0"/>
    <n v="0"/>
    <n v="0"/>
    <n v="2"/>
    <n v="-22490.58"/>
  </r>
  <r>
    <x v="2"/>
    <x v="0"/>
    <x v="0"/>
    <x v="31"/>
    <x v="2"/>
    <x v="4"/>
    <x v="3"/>
    <x v="0"/>
    <n v="0"/>
    <n v="0"/>
    <n v="0"/>
    <n v="0"/>
    <n v="821"/>
    <n v="2286655.6600000006"/>
    <n v="0"/>
    <n v="0"/>
    <n v="0"/>
    <n v="0"/>
    <n v="0"/>
    <n v="821"/>
    <n v="2286655.6600000006"/>
  </r>
  <r>
    <x v="2"/>
    <x v="0"/>
    <x v="0"/>
    <x v="31"/>
    <x v="2"/>
    <x v="0"/>
    <x v="0"/>
    <x v="0"/>
    <n v="245"/>
    <n v="234.51999999999998"/>
    <n v="1929542.2000000004"/>
    <n v="1546871.15"/>
    <n v="0"/>
    <n v="0"/>
    <n v="0"/>
    <n v="0"/>
    <n v="1929542.2000000004"/>
    <n v="1546871.15"/>
    <n v="0"/>
    <n v="0"/>
    <n v="0"/>
  </r>
  <r>
    <x v="2"/>
    <x v="0"/>
    <x v="0"/>
    <x v="31"/>
    <x v="2"/>
    <x v="0"/>
    <x v="1"/>
    <x v="0"/>
    <n v="0"/>
    <n v="0"/>
    <n v="0"/>
    <n v="0"/>
    <n v="51"/>
    <n v="4670957.41"/>
    <n v="0"/>
    <n v="0"/>
    <n v="0"/>
    <n v="0"/>
    <n v="0"/>
    <n v="51"/>
    <n v="4670957.41"/>
  </r>
  <r>
    <x v="2"/>
    <x v="0"/>
    <x v="0"/>
    <x v="31"/>
    <x v="2"/>
    <x v="0"/>
    <x v="1"/>
    <x v="1"/>
    <n v="0"/>
    <n v="0"/>
    <n v="0"/>
    <n v="0"/>
    <n v="2"/>
    <n v="-19987.23"/>
    <n v="0"/>
    <n v="0"/>
    <n v="0"/>
    <n v="0"/>
    <n v="0"/>
    <n v="2"/>
    <n v="-19987.23"/>
  </r>
  <r>
    <x v="2"/>
    <x v="0"/>
    <x v="0"/>
    <x v="31"/>
    <x v="2"/>
    <x v="0"/>
    <x v="2"/>
    <x v="0"/>
    <n v="0"/>
    <n v="0"/>
    <n v="0"/>
    <n v="0"/>
    <n v="1"/>
    <n v="49569.54"/>
    <n v="0"/>
    <n v="0"/>
    <n v="0"/>
    <n v="0"/>
    <n v="0"/>
    <n v="1"/>
    <n v="49569.54"/>
  </r>
  <r>
    <x v="2"/>
    <x v="0"/>
    <x v="0"/>
    <x v="31"/>
    <x v="2"/>
    <x v="0"/>
    <x v="2"/>
    <x v="1"/>
    <n v="0"/>
    <n v="0"/>
    <n v="0"/>
    <n v="0"/>
    <n v="0"/>
    <n v="190700"/>
    <n v="0"/>
    <n v="0"/>
    <n v="0"/>
    <n v="0"/>
    <n v="0"/>
    <n v="0"/>
    <n v="190700"/>
  </r>
  <r>
    <x v="2"/>
    <x v="0"/>
    <x v="0"/>
    <x v="31"/>
    <x v="2"/>
    <x v="0"/>
    <x v="3"/>
    <x v="0"/>
    <n v="0"/>
    <n v="0"/>
    <n v="0"/>
    <n v="0"/>
    <n v="109"/>
    <n v="830372.28"/>
    <n v="0"/>
    <n v="0"/>
    <n v="0"/>
    <n v="0"/>
    <n v="0"/>
    <n v="109"/>
    <n v="830372.28"/>
  </r>
  <r>
    <x v="2"/>
    <x v="0"/>
    <x v="0"/>
    <x v="31"/>
    <x v="2"/>
    <x v="1"/>
    <x v="0"/>
    <x v="0"/>
    <n v="492"/>
    <n v="449.25"/>
    <n v="6561614.0900000008"/>
    <n v="3765495.29"/>
    <n v="0"/>
    <n v="0"/>
    <n v="0"/>
    <n v="0"/>
    <n v="6561614.0900000008"/>
    <n v="3765495.29"/>
    <n v="0"/>
    <n v="0"/>
    <n v="0"/>
  </r>
  <r>
    <x v="2"/>
    <x v="0"/>
    <x v="0"/>
    <x v="31"/>
    <x v="2"/>
    <x v="1"/>
    <x v="1"/>
    <x v="0"/>
    <n v="0"/>
    <n v="0"/>
    <n v="0"/>
    <n v="0"/>
    <n v="58"/>
    <n v="7407858.2400000002"/>
    <n v="0"/>
    <n v="0"/>
    <n v="0"/>
    <n v="0"/>
    <n v="0"/>
    <n v="58"/>
    <n v="7407858.2400000002"/>
  </r>
  <r>
    <x v="2"/>
    <x v="0"/>
    <x v="0"/>
    <x v="31"/>
    <x v="2"/>
    <x v="1"/>
    <x v="1"/>
    <x v="1"/>
    <n v="0"/>
    <n v="0"/>
    <n v="0"/>
    <n v="0"/>
    <n v="2"/>
    <n v="-16408.57"/>
    <n v="0"/>
    <n v="0"/>
    <n v="0"/>
    <n v="0"/>
    <n v="0"/>
    <n v="2"/>
    <n v="-16408.57"/>
  </r>
  <r>
    <x v="2"/>
    <x v="0"/>
    <x v="0"/>
    <x v="31"/>
    <x v="2"/>
    <x v="1"/>
    <x v="2"/>
    <x v="0"/>
    <n v="0"/>
    <n v="0"/>
    <n v="0"/>
    <n v="0"/>
    <n v="6"/>
    <n v="854195.47"/>
    <n v="0"/>
    <n v="0"/>
    <n v="0"/>
    <n v="0"/>
    <n v="0"/>
    <n v="6"/>
    <n v="854195.47"/>
  </r>
  <r>
    <x v="2"/>
    <x v="0"/>
    <x v="0"/>
    <x v="31"/>
    <x v="2"/>
    <x v="1"/>
    <x v="3"/>
    <x v="0"/>
    <n v="0"/>
    <n v="0"/>
    <n v="0"/>
    <n v="0"/>
    <n v="60"/>
    <n v="194694.26"/>
    <n v="0"/>
    <n v="0"/>
    <n v="0"/>
    <n v="0"/>
    <n v="0"/>
    <n v="60"/>
    <n v="194694.26"/>
  </r>
  <r>
    <x v="2"/>
    <x v="0"/>
    <x v="0"/>
    <x v="31"/>
    <x v="2"/>
    <x v="3"/>
    <x v="0"/>
    <x v="0"/>
    <n v="304"/>
    <n v="306.33999999999997"/>
    <n v="1288297.49"/>
    <n v="1615711.47"/>
    <n v="0"/>
    <n v="0"/>
    <n v="0"/>
    <n v="0"/>
    <n v="1288297.49"/>
    <n v="1615711.47"/>
    <n v="0"/>
    <n v="0"/>
    <n v="0"/>
  </r>
  <r>
    <x v="2"/>
    <x v="0"/>
    <x v="0"/>
    <x v="31"/>
    <x v="2"/>
    <x v="3"/>
    <x v="1"/>
    <x v="0"/>
    <n v="0"/>
    <n v="0"/>
    <n v="0"/>
    <n v="0"/>
    <n v="14"/>
    <n v="2580552.11"/>
    <n v="0"/>
    <n v="0"/>
    <n v="0"/>
    <n v="0"/>
    <n v="0"/>
    <n v="14"/>
    <n v="2580552.11"/>
  </r>
  <r>
    <x v="2"/>
    <x v="0"/>
    <x v="0"/>
    <x v="31"/>
    <x v="2"/>
    <x v="3"/>
    <x v="2"/>
    <x v="0"/>
    <n v="0"/>
    <n v="0"/>
    <n v="0"/>
    <n v="0"/>
    <n v="2"/>
    <n v="521779"/>
    <n v="0"/>
    <n v="0"/>
    <n v="0"/>
    <n v="0"/>
    <n v="0"/>
    <n v="2"/>
    <n v="521779"/>
  </r>
  <r>
    <x v="2"/>
    <x v="0"/>
    <x v="0"/>
    <x v="31"/>
    <x v="2"/>
    <x v="3"/>
    <x v="3"/>
    <x v="0"/>
    <n v="0"/>
    <n v="0"/>
    <n v="0"/>
    <n v="0"/>
    <n v="163"/>
    <n v="977234.69000000006"/>
    <n v="0"/>
    <n v="0"/>
    <n v="0"/>
    <n v="0"/>
    <n v="0"/>
    <n v="163"/>
    <n v="977234.69000000006"/>
  </r>
  <r>
    <x v="2"/>
    <x v="0"/>
    <x v="0"/>
    <x v="31"/>
    <x v="3"/>
    <x v="0"/>
    <x v="0"/>
    <x v="0"/>
    <n v="51"/>
    <n v="16.419999999999998"/>
    <n v="443935.98"/>
    <n v="73307.83"/>
    <n v="0"/>
    <n v="0"/>
    <n v="0"/>
    <n v="0"/>
    <n v="443935.98"/>
    <n v="73307.83"/>
    <n v="0"/>
    <n v="0"/>
    <n v="0"/>
  </r>
  <r>
    <x v="2"/>
    <x v="0"/>
    <x v="0"/>
    <x v="31"/>
    <x v="3"/>
    <x v="0"/>
    <x v="1"/>
    <x v="0"/>
    <n v="0"/>
    <n v="0"/>
    <n v="0"/>
    <n v="0"/>
    <n v="0"/>
    <n v="522"/>
    <n v="0"/>
    <n v="0"/>
    <n v="0"/>
    <n v="0"/>
    <n v="0"/>
    <n v="0"/>
    <n v="522"/>
  </r>
  <r>
    <x v="2"/>
    <x v="0"/>
    <x v="0"/>
    <x v="31"/>
    <x v="3"/>
    <x v="1"/>
    <x v="0"/>
    <x v="0"/>
    <n v="372"/>
    <n v="353.33"/>
    <n v="608979.90999999992"/>
    <n v="468385.55000000005"/>
    <n v="0"/>
    <n v="611"/>
    <n v="0"/>
    <n v="0"/>
    <n v="608979.90999999992"/>
    <n v="468385.55000000005"/>
    <n v="0"/>
    <n v="0"/>
    <n v="611"/>
  </r>
  <r>
    <x v="2"/>
    <x v="0"/>
    <x v="0"/>
    <x v="31"/>
    <x v="3"/>
    <x v="1"/>
    <x v="1"/>
    <x v="0"/>
    <n v="0"/>
    <n v="0"/>
    <n v="0"/>
    <n v="0"/>
    <n v="50"/>
    <n v="428294.49000000005"/>
    <n v="0"/>
    <n v="0"/>
    <n v="0"/>
    <n v="0"/>
    <n v="0"/>
    <n v="50"/>
    <n v="428294.49000000005"/>
  </r>
  <r>
    <x v="2"/>
    <x v="0"/>
    <x v="0"/>
    <x v="31"/>
    <x v="3"/>
    <x v="1"/>
    <x v="1"/>
    <x v="1"/>
    <n v="0"/>
    <n v="0"/>
    <n v="0"/>
    <n v="0"/>
    <n v="11"/>
    <n v="-117730.19"/>
    <n v="0"/>
    <n v="0"/>
    <n v="0"/>
    <n v="0"/>
    <n v="0"/>
    <n v="11"/>
    <n v="-117730.19"/>
  </r>
  <r>
    <x v="2"/>
    <x v="0"/>
    <x v="0"/>
    <x v="31"/>
    <x v="3"/>
    <x v="1"/>
    <x v="2"/>
    <x v="0"/>
    <n v="0"/>
    <n v="0"/>
    <n v="0"/>
    <n v="0"/>
    <n v="3"/>
    <n v="46795.01"/>
    <n v="0"/>
    <n v="0"/>
    <n v="0"/>
    <n v="0"/>
    <n v="0"/>
    <n v="3"/>
    <n v="46795.01"/>
  </r>
  <r>
    <x v="2"/>
    <x v="0"/>
    <x v="0"/>
    <x v="31"/>
    <x v="3"/>
    <x v="2"/>
    <x v="0"/>
    <x v="0"/>
    <n v="747"/>
    <n v="654.25"/>
    <n v="656067.5"/>
    <n v="651237.3600000001"/>
    <n v="0"/>
    <n v="0"/>
    <n v="0"/>
    <n v="0"/>
    <n v="656067.5"/>
    <n v="651237.3600000001"/>
    <n v="0"/>
    <n v="0"/>
    <n v="0"/>
  </r>
  <r>
    <x v="2"/>
    <x v="0"/>
    <x v="0"/>
    <x v="31"/>
    <x v="3"/>
    <x v="2"/>
    <x v="1"/>
    <x v="0"/>
    <n v="0"/>
    <n v="0"/>
    <n v="0"/>
    <n v="0"/>
    <n v="461"/>
    <n v="3221104.36"/>
    <n v="0"/>
    <n v="0"/>
    <n v="0"/>
    <n v="0"/>
    <n v="0"/>
    <n v="461"/>
    <n v="3221104.36"/>
  </r>
  <r>
    <x v="2"/>
    <x v="0"/>
    <x v="0"/>
    <x v="31"/>
    <x v="3"/>
    <x v="2"/>
    <x v="1"/>
    <x v="1"/>
    <n v="0"/>
    <n v="0"/>
    <n v="0"/>
    <n v="0"/>
    <n v="35"/>
    <n v="-291944"/>
    <n v="0"/>
    <n v="0"/>
    <n v="0"/>
    <n v="0"/>
    <n v="0"/>
    <n v="35"/>
    <n v="-291944"/>
  </r>
  <r>
    <x v="2"/>
    <x v="0"/>
    <x v="0"/>
    <x v="31"/>
    <x v="3"/>
    <x v="2"/>
    <x v="2"/>
    <x v="0"/>
    <n v="0"/>
    <n v="0"/>
    <n v="0"/>
    <n v="0"/>
    <n v="3"/>
    <n v="36652.54"/>
    <n v="0"/>
    <n v="0"/>
    <n v="0"/>
    <n v="0"/>
    <n v="0"/>
    <n v="3"/>
    <n v="36652.54"/>
  </r>
  <r>
    <x v="2"/>
    <x v="0"/>
    <x v="0"/>
    <x v="31"/>
    <x v="4"/>
    <x v="0"/>
    <x v="0"/>
    <x v="0"/>
    <n v="28"/>
    <n v="27.37"/>
    <n v="54191.25"/>
    <n v="54405.67"/>
    <n v="0"/>
    <n v="-1785.01"/>
    <n v="0"/>
    <n v="0"/>
    <n v="54191.25"/>
    <n v="54405.67"/>
    <n v="0"/>
    <n v="0"/>
    <n v="-1785.01"/>
  </r>
  <r>
    <x v="2"/>
    <x v="0"/>
    <x v="0"/>
    <x v="31"/>
    <x v="4"/>
    <x v="0"/>
    <x v="1"/>
    <x v="0"/>
    <n v="0"/>
    <n v="0"/>
    <n v="0"/>
    <n v="0"/>
    <n v="29"/>
    <n v="-11604552"/>
    <n v="0"/>
    <n v="0"/>
    <n v="0"/>
    <n v="0"/>
    <n v="0"/>
    <n v="29"/>
    <n v="-11604552"/>
  </r>
  <r>
    <x v="2"/>
    <x v="0"/>
    <x v="0"/>
    <x v="31"/>
    <x v="4"/>
    <x v="0"/>
    <x v="1"/>
    <x v="1"/>
    <n v="0"/>
    <n v="0"/>
    <n v="0"/>
    <n v="0"/>
    <n v="0"/>
    <n v="-271343.07999999996"/>
    <n v="0"/>
    <n v="0"/>
    <n v="0"/>
    <n v="0"/>
    <n v="0"/>
    <n v="0"/>
    <n v="-271343.07999999996"/>
  </r>
  <r>
    <x v="2"/>
    <x v="0"/>
    <x v="0"/>
    <x v="31"/>
    <x v="4"/>
    <x v="0"/>
    <x v="2"/>
    <x v="0"/>
    <n v="0"/>
    <n v="0"/>
    <n v="0"/>
    <n v="0"/>
    <n v="2"/>
    <n v="4600635.3399999989"/>
    <n v="0"/>
    <n v="0"/>
    <n v="0"/>
    <n v="0"/>
    <n v="0"/>
    <n v="2"/>
    <n v="4600635.3399999989"/>
  </r>
  <r>
    <x v="2"/>
    <x v="0"/>
    <x v="0"/>
    <x v="31"/>
    <x v="4"/>
    <x v="0"/>
    <x v="2"/>
    <x v="1"/>
    <n v="0"/>
    <n v="0"/>
    <n v="0"/>
    <n v="0"/>
    <n v="0"/>
    <n v="-537297.88"/>
    <n v="0"/>
    <n v="0"/>
    <n v="0"/>
    <n v="0"/>
    <n v="0"/>
    <n v="0"/>
    <n v="-537297.88"/>
  </r>
  <r>
    <x v="2"/>
    <x v="0"/>
    <x v="0"/>
    <x v="31"/>
    <x v="4"/>
    <x v="0"/>
    <x v="3"/>
    <x v="0"/>
    <n v="0"/>
    <n v="0"/>
    <n v="0"/>
    <n v="0"/>
    <n v="3"/>
    <n v="-123914.84999999999"/>
    <n v="0"/>
    <n v="0"/>
    <n v="0"/>
    <n v="0"/>
    <n v="0"/>
    <n v="3"/>
    <n v="-123914.84999999999"/>
  </r>
  <r>
    <x v="2"/>
    <x v="0"/>
    <x v="0"/>
    <x v="31"/>
    <x v="4"/>
    <x v="1"/>
    <x v="0"/>
    <x v="0"/>
    <n v="87"/>
    <n v="78.69"/>
    <n v="458816.56"/>
    <n v="385542.44"/>
    <n v="0"/>
    <n v="0"/>
    <n v="0"/>
    <n v="0"/>
    <n v="458816.56"/>
    <n v="385542.44"/>
    <n v="0"/>
    <n v="0"/>
    <n v="0"/>
  </r>
  <r>
    <x v="2"/>
    <x v="0"/>
    <x v="0"/>
    <x v="32"/>
    <x v="0"/>
    <x v="4"/>
    <x v="0"/>
    <x v="0"/>
    <n v="1"/>
    <n v="7.0000000000000007E-2"/>
    <n v="5281.94"/>
    <n v="369.01"/>
    <n v="0"/>
    <n v="0"/>
    <n v="0"/>
    <n v="0"/>
    <n v="5281.94"/>
    <n v="369.01"/>
    <n v="0"/>
    <n v="0"/>
    <n v="0"/>
  </r>
  <r>
    <x v="2"/>
    <x v="0"/>
    <x v="0"/>
    <x v="32"/>
    <x v="0"/>
    <x v="0"/>
    <x v="0"/>
    <x v="0"/>
    <n v="4132"/>
    <n v="6348.9400000000005"/>
    <n v="10352680.73"/>
    <n v="13797360.310000001"/>
    <n v="0"/>
    <n v="-357"/>
    <n v="0"/>
    <n v="0"/>
    <n v="10352680.73"/>
    <n v="13797360.310000001"/>
    <n v="0"/>
    <n v="0"/>
    <n v="-357"/>
  </r>
  <r>
    <x v="2"/>
    <x v="0"/>
    <x v="0"/>
    <x v="32"/>
    <x v="0"/>
    <x v="0"/>
    <x v="1"/>
    <x v="0"/>
    <n v="0"/>
    <n v="0"/>
    <n v="0"/>
    <n v="0"/>
    <n v="850"/>
    <n v="13926550.680000003"/>
    <n v="0"/>
    <n v="0"/>
    <n v="0"/>
    <n v="0"/>
    <n v="0"/>
    <n v="850"/>
    <n v="13926550.680000003"/>
  </r>
  <r>
    <x v="2"/>
    <x v="0"/>
    <x v="0"/>
    <x v="32"/>
    <x v="0"/>
    <x v="0"/>
    <x v="1"/>
    <x v="1"/>
    <n v="0"/>
    <n v="0"/>
    <n v="0"/>
    <n v="0"/>
    <n v="81"/>
    <n v="-315231.99"/>
    <n v="0"/>
    <n v="0"/>
    <n v="0"/>
    <n v="0"/>
    <n v="0"/>
    <n v="81"/>
    <n v="-315231.99"/>
  </r>
  <r>
    <x v="2"/>
    <x v="0"/>
    <x v="0"/>
    <x v="32"/>
    <x v="0"/>
    <x v="0"/>
    <x v="2"/>
    <x v="0"/>
    <n v="0"/>
    <n v="0"/>
    <n v="0"/>
    <n v="0"/>
    <n v="59"/>
    <n v="6962466.7399999993"/>
    <n v="0"/>
    <n v="0"/>
    <n v="0"/>
    <n v="0"/>
    <n v="0"/>
    <n v="59"/>
    <n v="6962466.7399999993"/>
  </r>
  <r>
    <x v="2"/>
    <x v="0"/>
    <x v="0"/>
    <x v="32"/>
    <x v="0"/>
    <x v="0"/>
    <x v="2"/>
    <x v="1"/>
    <n v="0"/>
    <n v="0"/>
    <n v="0"/>
    <n v="0"/>
    <n v="3"/>
    <n v="322345.07"/>
    <n v="0"/>
    <n v="0"/>
    <n v="0"/>
    <n v="0"/>
    <n v="0"/>
    <n v="3"/>
    <n v="322345.07"/>
  </r>
  <r>
    <x v="2"/>
    <x v="0"/>
    <x v="0"/>
    <x v="32"/>
    <x v="0"/>
    <x v="0"/>
    <x v="3"/>
    <x v="0"/>
    <n v="0"/>
    <n v="0"/>
    <n v="0"/>
    <n v="0"/>
    <n v="36"/>
    <n v="438297.32000000007"/>
    <n v="0"/>
    <n v="0"/>
    <n v="0"/>
    <n v="0"/>
    <n v="0"/>
    <n v="36"/>
    <n v="438297.32000000007"/>
  </r>
  <r>
    <x v="2"/>
    <x v="0"/>
    <x v="0"/>
    <x v="32"/>
    <x v="0"/>
    <x v="1"/>
    <x v="0"/>
    <x v="0"/>
    <n v="33576"/>
    <n v="33661.78"/>
    <n v="101078376.70999999"/>
    <n v="92656247.650000006"/>
    <n v="0"/>
    <n v="2463.9499999999998"/>
    <n v="0"/>
    <n v="0"/>
    <n v="101078376.70999999"/>
    <n v="92656247.650000006"/>
    <n v="0"/>
    <n v="0"/>
    <n v="2463.9499999999998"/>
  </r>
  <r>
    <x v="2"/>
    <x v="0"/>
    <x v="0"/>
    <x v="32"/>
    <x v="0"/>
    <x v="1"/>
    <x v="1"/>
    <x v="0"/>
    <n v="0"/>
    <n v="0"/>
    <n v="0"/>
    <n v="0"/>
    <n v="3720"/>
    <n v="88449334.599999964"/>
    <n v="0"/>
    <n v="0"/>
    <n v="0"/>
    <n v="0"/>
    <n v="0"/>
    <n v="3720"/>
    <n v="88449334.599999964"/>
  </r>
  <r>
    <x v="2"/>
    <x v="0"/>
    <x v="0"/>
    <x v="32"/>
    <x v="0"/>
    <x v="1"/>
    <x v="1"/>
    <x v="1"/>
    <n v="0"/>
    <n v="0"/>
    <n v="0"/>
    <n v="0"/>
    <n v="2037"/>
    <n v="-1438032.76"/>
    <n v="0"/>
    <n v="0"/>
    <n v="0"/>
    <n v="0"/>
    <n v="0"/>
    <n v="2037"/>
    <n v="-1438032.76"/>
  </r>
  <r>
    <x v="2"/>
    <x v="0"/>
    <x v="0"/>
    <x v="32"/>
    <x v="0"/>
    <x v="1"/>
    <x v="2"/>
    <x v="0"/>
    <n v="0"/>
    <n v="0"/>
    <n v="0"/>
    <n v="0"/>
    <n v="299"/>
    <n v="32253340.909999996"/>
    <n v="0"/>
    <n v="0"/>
    <n v="0"/>
    <n v="0"/>
    <n v="0"/>
    <n v="299"/>
    <n v="32253340.909999996"/>
  </r>
  <r>
    <x v="2"/>
    <x v="0"/>
    <x v="0"/>
    <x v="32"/>
    <x v="0"/>
    <x v="1"/>
    <x v="2"/>
    <x v="1"/>
    <n v="0"/>
    <n v="0"/>
    <n v="0"/>
    <n v="0"/>
    <n v="43"/>
    <n v="4741680.3500000006"/>
    <n v="0"/>
    <n v="0"/>
    <n v="0"/>
    <n v="0"/>
    <n v="0"/>
    <n v="43"/>
    <n v="4741680.3500000006"/>
  </r>
  <r>
    <x v="2"/>
    <x v="0"/>
    <x v="0"/>
    <x v="32"/>
    <x v="0"/>
    <x v="1"/>
    <x v="3"/>
    <x v="0"/>
    <n v="0"/>
    <n v="0"/>
    <n v="0"/>
    <n v="0"/>
    <n v="452"/>
    <n v="3438295.43"/>
    <n v="0"/>
    <n v="0"/>
    <n v="0"/>
    <n v="0"/>
    <n v="0"/>
    <n v="452"/>
    <n v="3438295.43"/>
  </r>
  <r>
    <x v="2"/>
    <x v="0"/>
    <x v="0"/>
    <x v="32"/>
    <x v="0"/>
    <x v="2"/>
    <x v="0"/>
    <x v="0"/>
    <n v="0"/>
    <n v="44.14"/>
    <n v="-2884.43"/>
    <n v="114257.08"/>
    <n v="0"/>
    <n v="0"/>
    <n v="0"/>
    <n v="0"/>
    <n v="-2884.43"/>
    <n v="114257.08"/>
    <n v="0"/>
    <n v="0"/>
    <n v="0"/>
  </r>
  <r>
    <x v="2"/>
    <x v="0"/>
    <x v="0"/>
    <x v="32"/>
    <x v="0"/>
    <x v="2"/>
    <x v="1"/>
    <x v="0"/>
    <n v="0"/>
    <n v="0"/>
    <n v="0"/>
    <n v="0"/>
    <n v="1"/>
    <n v="42318.18"/>
    <n v="0"/>
    <n v="0"/>
    <n v="0"/>
    <n v="0"/>
    <n v="0"/>
    <n v="1"/>
    <n v="42318.18"/>
  </r>
  <r>
    <x v="2"/>
    <x v="0"/>
    <x v="0"/>
    <x v="32"/>
    <x v="0"/>
    <x v="2"/>
    <x v="1"/>
    <x v="1"/>
    <n v="0"/>
    <n v="0"/>
    <n v="0"/>
    <n v="0"/>
    <n v="1"/>
    <n v="12085.26"/>
    <n v="0"/>
    <n v="0"/>
    <n v="0"/>
    <n v="0"/>
    <n v="0"/>
    <n v="1"/>
    <n v="12085.26"/>
  </r>
  <r>
    <x v="2"/>
    <x v="0"/>
    <x v="0"/>
    <x v="32"/>
    <x v="0"/>
    <x v="2"/>
    <x v="2"/>
    <x v="0"/>
    <n v="0"/>
    <n v="0"/>
    <n v="0"/>
    <n v="0"/>
    <n v="2"/>
    <n v="88362.38"/>
    <n v="0"/>
    <n v="0"/>
    <n v="0"/>
    <n v="0"/>
    <n v="0"/>
    <n v="2"/>
    <n v="88362.38"/>
  </r>
  <r>
    <x v="2"/>
    <x v="0"/>
    <x v="0"/>
    <x v="32"/>
    <x v="0"/>
    <x v="2"/>
    <x v="3"/>
    <x v="0"/>
    <n v="0"/>
    <n v="0"/>
    <n v="0"/>
    <n v="0"/>
    <n v="1"/>
    <n v="692.39"/>
    <n v="0"/>
    <n v="0"/>
    <n v="0"/>
    <n v="0"/>
    <n v="0"/>
    <n v="1"/>
    <n v="692.39"/>
  </r>
  <r>
    <x v="2"/>
    <x v="0"/>
    <x v="0"/>
    <x v="32"/>
    <x v="0"/>
    <x v="3"/>
    <x v="0"/>
    <x v="0"/>
    <n v="90"/>
    <n v="115.44999999999999"/>
    <n v="180558.52"/>
    <n v="348892.69"/>
    <n v="0"/>
    <n v="0"/>
    <n v="0"/>
    <n v="0"/>
    <n v="180558.52"/>
    <n v="348892.69"/>
    <n v="0"/>
    <n v="0"/>
    <n v="0"/>
  </r>
  <r>
    <x v="2"/>
    <x v="0"/>
    <x v="0"/>
    <x v="32"/>
    <x v="0"/>
    <x v="3"/>
    <x v="1"/>
    <x v="0"/>
    <n v="0"/>
    <n v="0"/>
    <n v="0"/>
    <n v="0"/>
    <n v="14"/>
    <n v="374822.21000000008"/>
    <n v="0"/>
    <n v="0"/>
    <n v="0"/>
    <n v="0"/>
    <n v="0"/>
    <n v="14"/>
    <n v="374822.21000000008"/>
  </r>
  <r>
    <x v="2"/>
    <x v="0"/>
    <x v="0"/>
    <x v="32"/>
    <x v="0"/>
    <x v="3"/>
    <x v="1"/>
    <x v="1"/>
    <n v="0"/>
    <n v="0"/>
    <n v="0"/>
    <n v="0"/>
    <n v="2"/>
    <n v="6228.3199999999979"/>
    <n v="0"/>
    <n v="0"/>
    <n v="0"/>
    <n v="0"/>
    <n v="0"/>
    <n v="2"/>
    <n v="6228.3199999999979"/>
  </r>
  <r>
    <x v="2"/>
    <x v="0"/>
    <x v="0"/>
    <x v="32"/>
    <x v="0"/>
    <x v="3"/>
    <x v="2"/>
    <x v="0"/>
    <n v="0"/>
    <n v="0"/>
    <n v="0"/>
    <n v="0"/>
    <n v="1"/>
    <n v="111571.45999999999"/>
    <n v="0"/>
    <n v="0"/>
    <n v="0"/>
    <n v="0"/>
    <n v="0"/>
    <n v="1"/>
    <n v="111571.45999999999"/>
  </r>
  <r>
    <x v="2"/>
    <x v="0"/>
    <x v="0"/>
    <x v="32"/>
    <x v="0"/>
    <x v="3"/>
    <x v="3"/>
    <x v="0"/>
    <n v="0"/>
    <n v="0"/>
    <n v="0"/>
    <n v="0"/>
    <n v="7"/>
    <n v="22727.97"/>
    <n v="0"/>
    <n v="0"/>
    <n v="0"/>
    <n v="0"/>
    <n v="0"/>
    <n v="7"/>
    <n v="22727.97"/>
  </r>
  <r>
    <x v="2"/>
    <x v="0"/>
    <x v="0"/>
    <x v="32"/>
    <x v="1"/>
    <x v="4"/>
    <x v="0"/>
    <x v="0"/>
    <n v="2254"/>
    <n v="3030.37"/>
    <n v="5816759.9699999997"/>
    <n v="7540180.0800000001"/>
    <n v="0"/>
    <n v="2646.36"/>
    <n v="0"/>
    <n v="0"/>
    <n v="5816759.9699999997"/>
    <n v="7540180.0800000001"/>
    <n v="0"/>
    <n v="0"/>
    <n v="2646.36"/>
  </r>
  <r>
    <x v="2"/>
    <x v="0"/>
    <x v="0"/>
    <x v="32"/>
    <x v="1"/>
    <x v="4"/>
    <x v="1"/>
    <x v="0"/>
    <n v="0"/>
    <n v="0"/>
    <n v="0"/>
    <n v="0"/>
    <n v="144"/>
    <n v="5135490.6599999992"/>
    <n v="0"/>
    <n v="0"/>
    <n v="0"/>
    <n v="0"/>
    <n v="0"/>
    <n v="144"/>
    <n v="5135490.6599999992"/>
  </r>
  <r>
    <x v="2"/>
    <x v="0"/>
    <x v="0"/>
    <x v="32"/>
    <x v="1"/>
    <x v="4"/>
    <x v="1"/>
    <x v="1"/>
    <n v="0"/>
    <n v="0"/>
    <n v="0"/>
    <n v="0"/>
    <n v="92"/>
    <n v="-407317.36000000004"/>
    <n v="0"/>
    <n v="0"/>
    <n v="0"/>
    <n v="0"/>
    <n v="0"/>
    <n v="92"/>
    <n v="-407317.36000000004"/>
  </r>
  <r>
    <x v="2"/>
    <x v="0"/>
    <x v="0"/>
    <x v="32"/>
    <x v="1"/>
    <x v="4"/>
    <x v="2"/>
    <x v="0"/>
    <n v="0"/>
    <n v="0"/>
    <n v="0"/>
    <n v="0"/>
    <n v="19"/>
    <n v="2424491.3499999996"/>
    <n v="0"/>
    <n v="0"/>
    <n v="0"/>
    <n v="0"/>
    <n v="0"/>
    <n v="19"/>
    <n v="2424491.3499999996"/>
  </r>
  <r>
    <x v="2"/>
    <x v="0"/>
    <x v="0"/>
    <x v="32"/>
    <x v="1"/>
    <x v="4"/>
    <x v="2"/>
    <x v="1"/>
    <n v="0"/>
    <n v="0"/>
    <n v="0"/>
    <n v="0"/>
    <n v="1"/>
    <n v="94069.89"/>
    <n v="0"/>
    <n v="0"/>
    <n v="0"/>
    <n v="0"/>
    <n v="0"/>
    <n v="1"/>
    <n v="94069.89"/>
  </r>
  <r>
    <x v="2"/>
    <x v="0"/>
    <x v="0"/>
    <x v="32"/>
    <x v="1"/>
    <x v="4"/>
    <x v="3"/>
    <x v="0"/>
    <n v="0"/>
    <n v="0"/>
    <n v="0"/>
    <n v="0"/>
    <n v="69"/>
    <n v="215514.31"/>
    <n v="0"/>
    <n v="0"/>
    <n v="0"/>
    <n v="0"/>
    <n v="0"/>
    <n v="69"/>
    <n v="215514.31"/>
  </r>
  <r>
    <x v="2"/>
    <x v="0"/>
    <x v="0"/>
    <x v="32"/>
    <x v="1"/>
    <x v="0"/>
    <x v="0"/>
    <x v="0"/>
    <n v="1120"/>
    <n v="1331.22"/>
    <n v="2885781.9100000006"/>
    <n v="3125956.3000000003"/>
    <n v="0"/>
    <n v="0"/>
    <n v="0"/>
    <n v="0"/>
    <n v="2885781.9100000006"/>
    <n v="3125956.3000000003"/>
    <n v="0"/>
    <n v="0"/>
    <n v="0"/>
  </r>
  <r>
    <x v="2"/>
    <x v="0"/>
    <x v="0"/>
    <x v="32"/>
    <x v="1"/>
    <x v="0"/>
    <x v="1"/>
    <x v="0"/>
    <n v="0"/>
    <n v="0"/>
    <n v="0"/>
    <n v="0"/>
    <n v="116"/>
    <n v="3300491.08"/>
    <n v="0"/>
    <n v="0"/>
    <n v="0"/>
    <n v="0"/>
    <n v="0"/>
    <n v="116"/>
    <n v="3300491.08"/>
  </r>
  <r>
    <x v="2"/>
    <x v="0"/>
    <x v="0"/>
    <x v="32"/>
    <x v="1"/>
    <x v="0"/>
    <x v="1"/>
    <x v="1"/>
    <n v="0"/>
    <n v="0"/>
    <n v="0"/>
    <n v="0"/>
    <n v="51"/>
    <n v="-113850.59"/>
    <n v="0"/>
    <n v="0"/>
    <n v="0"/>
    <n v="0"/>
    <n v="0"/>
    <n v="51"/>
    <n v="-113850.59"/>
  </r>
  <r>
    <x v="2"/>
    <x v="0"/>
    <x v="0"/>
    <x v="32"/>
    <x v="1"/>
    <x v="0"/>
    <x v="2"/>
    <x v="0"/>
    <n v="0"/>
    <n v="0"/>
    <n v="0"/>
    <n v="0"/>
    <n v="4"/>
    <n v="732026.76"/>
    <n v="0"/>
    <n v="0"/>
    <n v="0"/>
    <n v="0"/>
    <n v="0"/>
    <n v="4"/>
    <n v="732026.76"/>
  </r>
  <r>
    <x v="2"/>
    <x v="0"/>
    <x v="0"/>
    <x v="32"/>
    <x v="1"/>
    <x v="0"/>
    <x v="3"/>
    <x v="0"/>
    <n v="0"/>
    <n v="0"/>
    <n v="0"/>
    <n v="0"/>
    <n v="33"/>
    <n v="161700.23000000001"/>
    <n v="0"/>
    <n v="0"/>
    <n v="0"/>
    <n v="0"/>
    <n v="0"/>
    <n v="33"/>
    <n v="161700.23000000001"/>
  </r>
  <r>
    <x v="2"/>
    <x v="0"/>
    <x v="0"/>
    <x v="32"/>
    <x v="1"/>
    <x v="1"/>
    <x v="0"/>
    <x v="0"/>
    <n v="3233"/>
    <n v="2833.4099999999994"/>
    <n v="9164436.1799999997"/>
    <n v="7663958.9300000016"/>
    <n v="0"/>
    <n v="0"/>
    <n v="0"/>
    <n v="0"/>
    <n v="9164436.1799999997"/>
    <n v="7663958.9300000016"/>
    <n v="0"/>
    <n v="0"/>
    <n v="0"/>
  </r>
  <r>
    <x v="2"/>
    <x v="0"/>
    <x v="0"/>
    <x v="32"/>
    <x v="1"/>
    <x v="1"/>
    <x v="1"/>
    <x v="0"/>
    <n v="0"/>
    <n v="0"/>
    <n v="0"/>
    <n v="0"/>
    <n v="233"/>
    <n v="5954025.79"/>
    <n v="0"/>
    <n v="0"/>
    <n v="0"/>
    <n v="0"/>
    <n v="0"/>
    <n v="233"/>
    <n v="5954025.79"/>
  </r>
  <r>
    <x v="2"/>
    <x v="0"/>
    <x v="0"/>
    <x v="32"/>
    <x v="1"/>
    <x v="1"/>
    <x v="1"/>
    <x v="1"/>
    <n v="0"/>
    <n v="0"/>
    <n v="0"/>
    <n v="0"/>
    <n v="108"/>
    <n v="-176981.9"/>
    <n v="0"/>
    <n v="0"/>
    <n v="0"/>
    <n v="0"/>
    <n v="0"/>
    <n v="108"/>
    <n v="-176981.9"/>
  </r>
  <r>
    <x v="2"/>
    <x v="0"/>
    <x v="0"/>
    <x v="32"/>
    <x v="1"/>
    <x v="1"/>
    <x v="2"/>
    <x v="0"/>
    <n v="0"/>
    <n v="0"/>
    <n v="0"/>
    <n v="0"/>
    <n v="21"/>
    <n v="1940531.2700000003"/>
    <n v="0"/>
    <n v="0"/>
    <n v="0"/>
    <n v="0"/>
    <n v="0"/>
    <n v="21"/>
    <n v="1940531.2700000003"/>
  </r>
  <r>
    <x v="2"/>
    <x v="0"/>
    <x v="0"/>
    <x v="32"/>
    <x v="1"/>
    <x v="1"/>
    <x v="2"/>
    <x v="1"/>
    <n v="0"/>
    <n v="0"/>
    <n v="0"/>
    <n v="0"/>
    <n v="4"/>
    <n v="700914.83"/>
    <n v="0"/>
    <n v="0"/>
    <n v="0"/>
    <n v="0"/>
    <n v="0"/>
    <n v="4"/>
    <n v="700914.83"/>
  </r>
  <r>
    <x v="2"/>
    <x v="0"/>
    <x v="0"/>
    <x v="32"/>
    <x v="1"/>
    <x v="1"/>
    <x v="3"/>
    <x v="0"/>
    <n v="0"/>
    <n v="0"/>
    <n v="0"/>
    <n v="0"/>
    <n v="72"/>
    <n v="205762.80999999997"/>
    <n v="0"/>
    <n v="0"/>
    <n v="0"/>
    <n v="0"/>
    <n v="0"/>
    <n v="72"/>
    <n v="205762.80999999997"/>
  </r>
  <r>
    <x v="2"/>
    <x v="0"/>
    <x v="0"/>
    <x v="32"/>
    <x v="1"/>
    <x v="2"/>
    <x v="0"/>
    <x v="0"/>
    <n v="0"/>
    <n v="104.31"/>
    <n v="-14575.22"/>
    <n v="208123.32"/>
    <n v="0"/>
    <n v="0"/>
    <n v="0"/>
    <n v="0"/>
    <n v="-14575.22"/>
    <n v="208123.32"/>
    <n v="0"/>
    <n v="0"/>
    <n v="0"/>
  </r>
  <r>
    <x v="2"/>
    <x v="0"/>
    <x v="0"/>
    <x v="32"/>
    <x v="1"/>
    <x v="2"/>
    <x v="1"/>
    <x v="0"/>
    <n v="0"/>
    <n v="0"/>
    <n v="0"/>
    <n v="0"/>
    <n v="2"/>
    <n v="40888.68"/>
    <n v="0"/>
    <n v="0"/>
    <n v="0"/>
    <n v="0"/>
    <n v="0"/>
    <n v="2"/>
    <n v="40888.68"/>
  </r>
  <r>
    <x v="2"/>
    <x v="0"/>
    <x v="0"/>
    <x v="32"/>
    <x v="1"/>
    <x v="2"/>
    <x v="1"/>
    <x v="1"/>
    <n v="0"/>
    <n v="0"/>
    <n v="0"/>
    <n v="0"/>
    <n v="1"/>
    <n v="3175.4"/>
    <n v="0"/>
    <n v="0"/>
    <n v="0"/>
    <n v="0"/>
    <n v="0"/>
    <n v="1"/>
    <n v="3175.4"/>
  </r>
  <r>
    <x v="2"/>
    <x v="0"/>
    <x v="0"/>
    <x v="32"/>
    <x v="1"/>
    <x v="2"/>
    <x v="2"/>
    <x v="0"/>
    <n v="0"/>
    <n v="0"/>
    <n v="0"/>
    <n v="0"/>
    <n v="2"/>
    <n v="10578"/>
    <n v="0"/>
    <n v="0"/>
    <n v="0"/>
    <n v="0"/>
    <n v="0"/>
    <n v="2"/>
    <n v="10578"/>
  </r>
  <r>
    <x v="2"/>
    <x v="0"/>
    <x v="0"/>
    <x v="32"/>
    <x v="1"/>
    <x v="2"/>
    <x v="3"/>
    <x v="0"/>
    <n v="0"/>
    <n v="0"/>
    <n v="0"/>
    <n v="0"/>
    <n v="1"/>
    <n v="4268"/>
    <n v="0"/>
    <n v="0"/>
    <n v="0"/>
    <n v="0"/>
    <n v="0"/>
    <n v="1"/>
    <n v="4268"/>
  </r>
  <r>
    <x v="2"/>
    <x v="0"/>
    <x v="0"/>
    <x v="32"/>
    <x v="1"/>
    <x v="3"/>
    <x v="0"/>
    <x v="0"/>
    <n v="17"/>
    <n v="24.17"/>
    <n v="50698.829999999994"/>
    <n v="170524.89"/>
    <n v="0"/>
    <n v="0"/>
    <n v="0"/>
    <n v="0"/>
    <n v="50698.829999999994"/>
    <n v="170524.89"/>
    <n v="0"/>
    <n v="0"/>
    <n v="0"/>
  </r>
  <r>
    <x v="2"/>
    <x v="0"/>
    <x v="0"/>
    <x v="32"/>
    <x v="1"/>
    <x v="3"/>
    <x v="1"/>
    <x v="0"/>
    <n v="0"/>
    <n v="0"/>
    <n v="0"/>
    <n v="0"/>
    <n v="3"/>
    <n v="4504.5600000000004"/>
    <n v="0"/>
    <n v="0"/>
    <n v="0"/>
    <n v="0"/>
    <n v="0"/>
    <n v="3"/>
    <n v="4504.5600000000004"/>
  </r>
  <r>
    <x v="2"/>
    <x v="0"/>
    <x v="0"/>
    <x v="32"/>
    <x v="1"/>
    <x v="3"/>
    <x v="1"/>
    <x v="1"/>
    <n v="0"/>
    <n v="0"/>
    <n v="0"/>
    <n v="0"/>
    <n v="1"/>
    <n v="12320.21"/>
    <n v="0"/>
    <n v="0"/>
    <n v="0"/>
    <n v="0"/>
    <n v="0"/>
    <n v="1"/>
    <n v="12320.21"/>
  </r>
  <r>
    <x v="2"/>
    <x v="0"/>
    <x v="0"/>
    <x v="32"/>
    <x v="1"/>
    <x v="3"/>
    <x v="2"/>
    <x v="0"/>
    <n v="0"/>
    <n v="0"/>
    <n v="0"/>
    <n v="0"/>
    <n v="1"/>
    <n v="225100.1"/>
    <n v="0"/>
    <n v="0"/>
    <n v="0"/>
    <n v="0"/>
    <n v="0"/>
    <n v="1"/>
    <n v="225100.1"/>
  </r>
  <r>
    <x v="2"/>
    <x v="0"/>
    <x v="0"/>
    <x v="32"/>
    <x v="1"/>
    <x v="3"/>
    <x v="3"/>
    <x v="0"/>
    <n v="0"/>
    <n v="0"/>
    <n v="0"/>
    <n v="0"/>
    <n v="1"/>
    <n v="401.1"/>
    <n v="0"/>
    <n v="0"/>
    <n v="0"/>
    <n v="0"/>
    <n v="0"/>
    <n v="1"/>
    <n v="401.1"/>
  </r>
  <r>
    <x v="2"/>
    <x v="0"/>
    <x v="0"/>
    <x v="32"/>
    <x v="2"/>
    <x v="4"/>
    <x v="0"/>
    <x v="0"/>
    <n v="3713"/>
    <n v="4084.1999999999989"/>
    <n v="36580173.450000003"/>
    <n v="38061837.220000006"/>
    <n v="0"/>
    <n v="0"/>
    <n v="0"/>
    <n v="0"/>
    <n v="36580173.450000003"/>
    <n v="38061837.220000006"/>
    <n v="0"/>
    <n v="0"/>
    <n v="0"/>
  </r>
  <r>
    <x v="2"/>
    <x v="0"/>
    <x v="0"/>
    <x v="32"/>
    <x v="2"/>
    <x v="4"/>
    <x v="1"/>
    <x v="0"/>
    <n v="0"/>
    <n v="0"/>
    <n v="0"/>
    <n v="0"/>
    <n v="167"/>
    <n v="24737515.939999998"/>
    <n v="0"/>
    <n v="0"/>
    <n v="0"/>
    <n v="0"/>
    <n v="0"/>
    <n v="167"/>
    <n v="24737515.939999998"/>
  </r>
  <r>
    <x v="2"/>
    <x v="0"/>
    <x v="0"/>
    <x v="32"/>
    <x v="2"/>
    <x v="4"/>
    <x v="1"/>
    <x v="1"/>
    <n v="0"/>
    <n v="0"/>
    <n v="0"/>
    <n v="0"/>
    <n v="21"/>
    <n v="-8453.6000000000058"/>
    <n v="0"/>
    <n v="0"/>
    <n v="0"/>
    <n v="0"/>
    <n v="0"/>
    <n v="21"/>
    <n v="-8453.6000000000058"/>
  </r>
  <r>
    <x v="2"/>
    <x v="0"/>
    <x v="0"/>
    <x v="32"/>
    <x v="2"/>
    <x v="4"/>
    <x v="2"/>
    <x v="0"/>
    <n v="0"/>
    <n v="0"/>
    <n v="0"/>
    <n v="0"/>
    <n v="15"/>
    <n v="4824961.58"/>
    <n v="0"/>
    <n v="0"/>
    <n v="0"/>
    <n v="0"/>
    <n v="0"/>
    <n v="15"/>
    <n v="4824961.58"/>
  </r>
  <r>
    <x v="2"/>
    <x v="0"/>
    <x v="0"/>
    <x v="32"/>
    <x v="2"/>
    <x v="4"/>
    <x v="3"/>
    <x v="0"/>
    <n v="0"/>
    <n v="0"/>
    <n v="0"/>
    <n v="0"/>
    <n v="71"/>
    <n v="216105.34999999998"/>
    <n v="0"/>
    <n v="0"/>
    <n v="0"/>
    <n v="0"/>
    <n v="0"/>
    <n v="71"/>
    <n v="216105.34999999998"/>
  </r>
  <r>
    <x v="2"/>
    <x v="0"/>
    <x v="0"/>
    <x v="32"/>
    <x v="2"/>
    <x v="0"/>
    <x v="0"/>
    <x v="0"/>
    <n v="240"/>
    <n v="206.96"/>
    <n v="1595323.11"/>
    <n v="1333727.1199999999"/>
    <n v="0"/>
    <n v="0"/>
    <n v="0"/>
    <n v="0"/>
    <n v="1595323.11"/>
    <n v="1333727.1199999999"/>
    <n v="0"/>
    <n v="0"/>
    <n v="0"/>
  </r>
  <r>
    <x v="2"/>
    <x v="0"/>
    <x v="0"/>
    <x v="32"/>
    <x v="2"/>
    <x v="0"/>
    <x v="1"/>
    <x v="0"/>
    <n v="0"/>
    <n v="0"/>
    <n v="0"/>
    <n v="0"/>
    <n v="70"/>
    <n v="679296.50999999989"/>
    <n v="0"/>
    <n v="0"/>
    <n v="0"/>
    <n v="0"/>
    <n v="0"/>
    <n v="70"/>
    <n v="679296.50999999989"/>
  </r>
  <r>
    <x v="2"/>
    <x v="0"/>
    <x v="0"/>
    <x v="32"/>
    <x v="2"/>
    <x v="0"/>
    <x v="1"/>
    <x v="1"/>
    <n v="0"/>
    <n v="0"/>
    <n v="0"/>
    <n v="0"/>
    <n v="1"/>
    <n v="-15439.22"/>
    <n v="0"/>
    <n v="0"/>
    <n v="0"/>
    <n v="0"/>
    <n v="0"/>
    <n v="1"/>
    <n v="-15439.22"/>
  </r>
  <r>
    <x v="2"/>
    <x v="0"/>
    <x v="0"/>
    <x v="32"/>
    <x v="2"/>
    <x v="0"/>
    <x v="2"/>
    <x v="0"/>
    <n v="0"/>
    <n v="0"/>
    <n v="0"/>
    <n v="0"/>
    <n v="1"/>
    <n v="38069.4"/>
    <n v="0"/>
    <n v="0"/>
    <n v="0"/>
    <n v="0"/>
    <n v="0"/>
    <n v="1"/>
    <n v="38069.4"/>
  </r>
  <r>
    <x v="2"/>
    <x v="0"/>
    <x v="0"/>
    <x v="32"/>
    <x v="2"/>
    <x v="0"/>
    <x v="3"/>
    <x v="0"/>
    <n v="0"/>
    <n v="0"/>
    <n v="0"/>
    <n v="0"/>
    <n v="1"/>
    <n v="1183.02"/>
    <n v="0"/>
    <n v="0"/>
    <n v="0"/>
    <n v="0"/>
    <n v="0"/>
    <n v="1"/>
    <n v="1183.02"/>
  </r>
  <r>
    <x v="2"/>
    <x v="0"/>
    <x v="0"/>
    <x v="32"/>
    <x v="2"/>
    <x v="1"/>
    <x v="0"/>
    <x v="0"/>
    <n v="545"/>
    <n v="448.96"/>
    <n v="3480343.8400000003"/>
    <n v="2555307.08"/>
    <n v="0"/>
    <n v="0"/>
    <n v="0"/>
    <n v="0"/>
    <n v="3480343.8400000003"/>
    <n v="2555307.08"/>
    <n v="0"/>
    <n v="0"/>
    <n v="0"/>
  </r>
  <r>
    <x v="2"/>
    <x v="0"/>
    <x v="0"/>
    <x v="32"/>
    <x v="2"/>
    <x v="1"/>
    <x v="1"/>
    <x v="0"/>
    <n v="0"/>
    <n v="0"/>
    <n v="0"/>
    <n v="0"/>
    <n v="21"/>
    <n v="505356.24"/>
    <n v="0"/>
    <n v="0"/>
    <n v="0"/>
    <n v="0"/>
    <n v="0"/>
    <n v="21"/>
    <n v="505356.24"/>
  </r>
  <r>
    <x v="2"/>
    <x v="0"/>
    <x v="0"/>
    <x v="32"/>
    <x v="2"/>
    <x v="1"/>
    <x v="1"/>
    <x v="1"/>
    <n v="0"/>
    <n v="0"/>
    <n v="0"/>
    <n v="0"/>
    <n v="4"/>
    <n v="-50816"/>
    <n v="0"/>
    <n v="0"/>
    <n v="0"/>
    <n v="0"/>
    <n v="0"/>
    <n v="4"/>
    <n v="-50816"/>
  </r>
  <r>
    <x v="2"/>
    <x v="0"/>
    <x v="0"/>
    <x v="32"/>
    <x v="2"/>
    <x v="1"/>
    <x v="2"/>
    <x v="0"/>
    <n v="0"/>
    <n v="0"/>
    <n v="0"/>
    <n v="0"/>
    <n v="2"/>
    <n v="1856.03"/>
    <n v="0"/>
    <n v="0"/>
    <n v="0"/>
    <n v="0"/>
    <n v="0"/>
    <n v="2"/>
    <n v="1856.03"/>
  </r>
  <r>
    <x v="2"/>
    <x v="0"/>
    <x v="0"/>
    <x v="32"/>
    <x v="2"/>
    <x v="1"/>
    <x v="3"/>
    <x v="0"/>
    <n v="0"/>
    <n v="0"/>
    <n v="0"/>
    <n v="0"/>
    <n v="11"/>
    <n v="40514.39"/>
    <n v="0"/>
    <n v="0"/>
    <n v="0"/>
    <n v="0"/>
    <n v="0"/>
    <n v="11"/>
    <n v="40514.39"/>
  </r>
  <r>
    <x v="2"/>
    <x v="0"/>
    <x v="0"/>
    <x v="32"/>
    <x v="2"/>
    <x v="2"/>
    <x v="0"/>
    <x v="0"/>
    <n v="0"/>
    <n v="40.21"/>
    <n v="-5814.15"/>
    <n v="209320.07"/>
    <n v="0"/>
    <n v="0"/>
    <n v="0"/>
    <n v="0"/>
    <n v="-5814.15"/>
    <n v="209320.07"/>
    <n v="0"/>
    <n v="0"/>
    <n v="0"/>
  </r>
  <r>
    <x v="2"/>
    <x v="0"/>
    <x v="0"/>
    <x v="32"/>
    <x v="2"/>
    <x v="2"/>
    <x v="1"/>
    <x v="0"/>
    <n v="0"/>
    <n v="0"/>
    <n v="0"/>
    <n v="0"/>
    <n v="0"/>
    <n v="-137489.81"/>
    <n v="0"/>
    <n v="0"/>
    <n v="0"/>
    <n v="0"/>
    <n v="0"/>
    <n v="0"/>
    <n v="-137489.81"/>
  </r>
  <r>
    <x v="2"/>
    <x v="0"/>
    <x v="0"/>
    <x v="32"/>
    <x v="2"/>
    <x v="3"/>
    <x v="0"/>
    <x v="0"/>
    <n v="0"/>
    <n v="6.370000000000001"/>
    <n v="1223.6599999999999"/>
    <n v="52447.59"/>
    <n v="0"/>
    <n v="0"/>
    <n v="0"/>
    <n v="0"/>
    <n v="1223.6599999999999"/>
    <n v="52447.59"/>
    <n v="0"/>
    <n v="0"/>
    <n v="0"/>
  </r>
  <r>
    <x v="2"/>
    <x v="0"/>
    <x v="0"/>
    <x v="32"/>
    <x v="2"/>
    <x v="3"/>
    <x v="1"/>
    <x v="0"/>
    <n v="0"/>
    <n v="0"/>
    <n v="0"/>
    <n v="0"/>
    <n v="5"/>
    <n v="383108.08"/>
    <n v="0"/>
    <n v="0"/>
    <n v="0"/>
    <n v="0"/>
    <n v="0"/>
    <n v="5"/>
    <n v="383108.08"/>
  </r>
  <r>
    <x v="2"/>
    <x v="0"/>
    <x v="0"/>
    <x v="32"/>
    <x v="2"/>
    <x v="3"/>
    <x v="1"/>
    <x v="1"/>
    <n v="0"/>
    <n v="0"/>
    <n v="0"/>
    <n v="0"/>
    <n v="0"/>
    <n v="30776"/>
    <n v="0"/>
    <n v="0"/>
    <n v="0"/>
    <n v="0"/>
    <n v="0"/>
    <n v="0"/>
    <n v="30776"/>
  </r>
  <r>
    <x v="2"/>
    <x v="0"/>
    <x v="0"/>
    <x v="32"/>
    <x v="2"/>
    <x v="3"/>
    <x v="3"/>
    <x v="0"/>
    <n v="0"/>
    <n v="0"/>
    <n v="0"/>
    <n v="0"/>
    <n v="1"/>
    <n v="2558.9299999999998"/>
    <n v="0"/>
    <n v="0"/>
    <n v="0"/>
    <n v="0"/>
    <n v="0"/>
    <n v="1"/>
    <n v="2558.9299999999998"/>
  </r>
  <r>
    <x v="2"/>
    <x v="0"/>
    <x v="0"/>
    <x v="32"/>
    <x v="3"/>
    <x v="0"/>
    <x v="0"/>
    <x v="0"/>
    <n v="277"/>
    <n v="316.38"/>
    <n v="769430.14"/>
    <n v="839756.49"/>
    <n v="0"/>
    <n v="0"/>
    <n v="0"/>
    <n v="0"/>
    <n v="769430.14"/>
    <n v="839756.49"/>
    <n v="0"/>
    <n v="0"/>
    <n v="0"/>
  </r>
  <r>
    <x v="2"/>
    <x v="0"/>
    <x v="0"/>
    <x v="32"/>
    <x v="3"/>
    <x v="0"/>
    <x v="1"/>
    <x v="0"/>
    <n v="0"/>
    <n v="0"/>
    <n v="0"/>
    <n v="0"/>
    <n v="5"/>
    <n v="-89440"/>
    <n v="0"/>
    <n v="0"/>
    <n v="0"/>
    <n v="0"/>
    <n v="0"/>
    <n v="5"/>
    <n v="-89440"/>
  </r>
  <r>
    <x v="2"/>
    <x v="0"/>
    <x v="0"/>
    <x v="32"/>
    <x v="3"/>
    <x v="0"/>
    <x v="1"/>
    <x v="1"/>
    <n v="0"/>
    <n v="0"/>
    <n v="0"/>
    <n v="0"/>
    <n v="9"/>
    <n v="-149118.79"/>
    <n v="0"/>
    <n v="0"/>
    <n v="0"/>
    <n v="0"/>
    <n v="0"/>
    <n v="9"/>
    <n v="-149118.79"/>
  </r>
  <r>
    <x v="2"/>
    <x v="0"/>
    <x v="0"/>
    <x v="32"/>
    <x v="3"/>
    <x v="1"/>
    <x v="0"/>
    <x v="0"/>
    <n v="627"/>
    <n v="803.93999999999983"/>
    <n v="638855.46999999986"/>
    <n v="426415.06999999995"/>
    <n v="0"/>
    <n v="0"/>
    <n v="0"/>
    <n v="0"/>
    <n v="638855.46999999986"/>
    <n v="426415.06999999995"/>
    <n v="0"/>
    <n v="0"/>
    <n v="0"/>
  </r>
  <r>
    <x v="2"/>
    <x v="0"/>
    <x v="0"/>
    <x v="32"/>
    <x v="3"/>
    <x v="1"/>
    <x v="1"/>
    <x v="0"/>
    <n v="0"/>
    <n v="0"/>
    <n v="0"/>
    <n v="0"/>
    <n v="27"/>
    <n v="206260.81"/>
    <n v="0"/>
    <n v="0"/>
    <n v="0"/>
    <n v="0"/>
    <n v="0"/>
    <n v="27"/>
    <n v="206260.81"/>
  </r>
  <r>
    <x v="2"/>
    <x v="0"/>
    <x v="0"/>
    <x v="32"/>
    <x v="3"/>
    <x v="1"/>
    <x v="1"/>
    <x v="1"/>
    <n v="0"/>
    <n v="0"/>
    <n v="0"/>
    <n v="0"/>
    <n v="19"/>
    <n v="-248543.71"/>
    <n v="0"/>
    <n v="0"/>
    <n v="0"/>
    <n v="0"/>
    <n v="0"/>
    <n v="19"/>
    <n v="-248543.71"/>
  </r>
  <r>
    <x v="2"/>
    <x v="0"/>
    <x v="0"/>
    <x v="32"/>
    <x v="3"/>
    <x v="1"/>
    <x v="2"/>
    <x v="0"/>
    <n v="0"/>
    <n v="0"/>
    <n v="0"/>
    <n v="0"/>
    <n v="5"/>
    <n v="93380.61"/>
    <n v="0"/>
    <n v="0"/>
    <n v="0"/>
    <n v="0"/>
    <n v="0"/>
    <n v="5"/>
    <n v="93380.61"/>
  </r>
  <r>
    <x v="2"/>
    <x v="0"/>
    <x v="0"/>
    <x v="32"/>
    <x v="3"/>
    <x v="2"/>
    <x v="0"/>
    <x v="0"/>
    <n v="1203"/>
    <n v="1062.07"/>
    <n v="823802.84000000008"/>
    <n v="834510.57000000007"/>
    <n v="0"/>
    <n v="0"/>
    <n v="0"/>
    <n v="0"/>
    <n v="823802.84000000008"/>
    <n v="834510.57000000007"/>
    <n v="0"/>
    <n v="0"/>
    <n v="0"/>
  </r>
  <r>
    <x v="2"/>
    <x v="0"/>
    <x v="0"/>
    <x v="32"/>
    <x v="3"/>
    <x v="2"/>
    <x v="1"/>
    <x v="0"/>
    <n v="0"/>
    <n v="0"/>
    <n v="0"/>
    <n v="0"/>
    <n v="110"/>
    <n v="674274.5"/>
    <n v="0"/>
    <n v="0"/>
    <n v="0"/>
    <n v="0"/>
    <n v="0"/>
    <n v="110"/>
    <n v="674274.5"/>
  </r>
  <r>
    <x v="2"/>
    <x v="0"/>
    <x v="0"/>
    <x v="32"/>
    <x v="3"/>
    <x v="2"/>
    <x v="1"/>
    <x v="1"/>
    <n v="0"/>
    <n v="0"/>
    <n v="0"/>
    <n v="0"/>
    <n v="29"/>
    <n v="-285667.93"/>
    <n v="0"/>
    <n v="0"/>
    <n v="0"/>
    <n v="0"/>
    <n v="0"/>
    <n v="29"/>
    <n v="-285667.93"/>
  </r>
  <r>
    <x v="2"/>
    <x v="0"/>
    <x v="0"/>
    <x v="32"/>
    <x v="3"/>
    <x v="2"/>
    <x v="2"/>
    <x v="0"/>
    <n v="0"/>
    <n v="0"/>
    <n v="0"/>
    <n v="0"/>
    <n v="1"/>
    <n v="21493.08"/>
    <n v="0"/>
    <n v="0"/>
    <n v="0"/>
    <n v="0"/>
    <n v="0"/>
    <n v="1"/>
    <n v="21493.08"/>
  </r>
  <r>
    <x v="2"/>
    <x v="0"/>
    <x v="0"/>
    <x v="32"/>
    <x v="4"/>
    <x v="0"/>
    <x v="0"/>
    <x v="0"/>
    <n v="0"/>
    <n v="0"/>
    <n v="0"/>
    <n v="0"/>
    <n v="0"/>
    <n v="-1071"/>
    <n v="0"/>
    <n v="0"/>
    <n v="0"/>
    <n v="0"/>
    <n v="0"/>
    <n v="0"/>
    <n v="-1071"/>
  </r>
  <r>
    <x v="2"/>
    <x v="0"/>
    <x v="0"/>
    <x v="32"/>
    <x v="4"/>
    <x v="0"/>
    <x v="1"/>
    <x v="0"/>
    <n v="0"/>
    <n v="0"/>
    <n v="0"/>
    <n v="0"/>
    <n v="17"/>
    <n v="-4073407.3100000005"/>
    <n v="0"/>
    <n v="0"/>
    <n v="0"/>
    <n v="0"/>
    <n v="0"/>
    <n v="17"/>
    <n v="-4073407.3100000005"/>
  </r>
  <r>
    <x v="2"/>
    <x v="0"/>
    <x v="0"/>
    <x v="32"/>
    <x v="4"/>
    <x v="0"/>
    <x v="1"/>
    <x v="1"/>
    <n v="0"/>
    <n v="0"/>
    <n v="0"/>
    <n v="0"/>
    <n v="0"/>
    <n v="-768932.35999999987"/>
    <n v="0"/>
    <n v="0"/>
    <n v="0"/>
    <n v="0"/>
    <n v="0"/>
    <n v="0"/>
    <n v="-768932.35999999987"/>
  </r>
  <r>
    <x v="2"/>
    <x v="0"/>
    <x v="0"/>
    <x v="32"/>
    <x v="4"/>
    <x v="0"/>
    <x v="2"/>
    <x v="0"/>
    <n v="0"/>
    <n v="0"/>
    <n v="0"/>
    <n v="0"/>
    <n v="0"/>
    <n v="1714788.5800000003"/>
    <n v="0"/>
    <n v="0"/>
    <n v="0"/>
    <n v="0"/>
    <n v="0"/>
    <n v="0"/>
    <n v="1714788.5800000003"/>
  </r>
  <r>
    <x v="2"/>
    <x v="0"/>
    <x v="0"/>
    <x v="32"/>
    <x v="4"/>
    <x v="0"/>
    <x v="2"/>
    <x v="1"/>
    <n v="0"/>
    <n v="0"/>
    <n v="0"/>
    <n v="0"/>
    <n v="0"/>
    <n v="-247848.44000000003"/>
    <n v="0"/>
    <n v="0"/>
    <n v="0"/>
    <n v="0"/>
    <n v="0"/>
    <n v="0"/>
    <n v="-247848.44000000003"/>
  </r>
  <r>
    <x v="2"/>
    <x v="0"/>
    <x v="0"/>
    <x v="32"/>
    <x v="4"/>
    <x v="0"/>
    <x v="3"/>
    <x v="0"/>
    <n v="0"/>
    <n v="0"/>
    <n v="0"/>
    <n v="0"/>
    <n v="0"/>
    <n v="2439.4599999999982"/>
    <n v="0"/>
    <n v="0"/>
    <n v="0"/>
    <n v="0"/>
    <n v="0"/>
    <n v="0"/>
    <n v="2439.4599999999982"/>
  </r>
  <r>
    <x v="2"/>
    <x v="0"/>
    <x v="0"/>
    <x v="32"/>
    <x v="4"/>
    <x v="1"/>
    <x v="0"/>
    <x v="0"/>
    <n v="45"/>
    <n v="3.85"/>
    <n v="411406.01"/>
    <n v="29753.68"/>
    <n v="0"/>
    <n v="0"/>
    <n v="0"/>
    <n v="0"/>
    <n v="411406.01"/>
    <n v="29753.68"/>
    <n v="0"/>
    <n v="0"/>
    <n v="0"/>
  </r>
  <r>
    <x v="2"/>
    <x v="0"/>
    <x v="0"/>
    <x v="33"/>
    <x v="0"/>
    <x v="4"/>
    <x v="0"/>
    <x v="0"/>
    <n v="2"/>
    <n v="1.85"/>
    <n v="23335.010000000002"/>
    <n v="11695.52"/>
    <n v="0"/>
    <n v="0"/>
    <n v="0"/>
    <n v="0"/>
    <n v="23335.010000000002"/>
    <n v="11695.52"/>
    <n v="0"/>
    <n v="0"/>
    <n v="0"/>
  </r>
  <r>
    <x v="2"/>
    <x v="0"/>
    <x v="0"/>
    <x v="33"/>
    <x v="0"/>
    <x v="0"/>
    <x v="0"/>
    <x v="0"/>
    <n v="281"/>
    <n v="324.62"/>
    <n v="438890.13"/>
    <n v="695309.32000000007"/>
    <n v="0"/>
    <n v="0"/>
    <n v="0"/>
    <n v="0"/>
    <n v="438890.13"/>
    <n v="695309.32000000007"/>
    <n v="0"/>
    <n v="0"/>
    <n v="0"/>
  </r>
  <r>
    <x v="2"/>
    <x v="0"/>
    <x v="0"/>
    <x v="33"/>
    <x v="0"/>
    <x v="0"/>
    <x v="1"/>
    <x v="0"/>
    <n v="0"/>
    <n v="0"/>
    <n v="0"/>
    <n v="0"/>
    <n v="68"/>
    <n v="1320907.98"/>
    <n v="0"/>
    <n v="0"/>
    <n v="0"/>
    <n v="0"/>
    <n v="0"/>
    <n v="68"/>
    <n v="1320907.98"/>
  </r>
  <r>
    <x v="2"/>
    <x v="0"/>
    <x v="0"/>
    <x v="33"/>
    <x v="0"/>
    <x v="0"/>
    <x v="1"/>
    <x v="1"/>
    <n v="0"/>
    <n v="0"/>
    <n v="0"/>
    <n v="0"/>
    <n v="0"/>
    <n v="-21260.67"/>
    <n v="0"/>
    <n v="0"/>
    <n v="0"/>
    <n v="0"/>
    <n v="0"/>
    <n v="0"/>
    <n v="-21260.67"/>
  </r>
  <r>
    <x v="2"/>
    <x v="0"/>
    <x v="0"/>
    <x v="33"/>
    <x v="0"/>
    <x v="0"/>
    <x v="2"/>
    <x v="0"/>
    <n v="0"/>
    <n v="0"/>
    <n v="0"/>
    <n v="0"/>
    <n v="14"/>
    <n v="1740215.39"/>
    <n v="0"/>
    <n v="0"/>
    <n v="0"/>
    <n v="0"/>
    <n v="0"/>
    <n v="14"/>
    <n v="1740215.39"/>
  </r>
  <r>
    <x v="2"/>
    <x v="0"/>
    <x v="0"/>
    <x v="33"/>
    <x v="0"/>
    <x v="0"/>
    <x v="2"/>
    <x v="1"/>
    <n v="0"/>
    <n v="0"/>
    <n v="0"/>
    <n v="0"/>
    <n v="1"/>
    <n v="111782.11"/>
    <n v="0"/>
    <n v="0"/>
    <n v="0"/>
    <n v="0"/>
    <n v="0"/>
    <n v="1"/>
    <n v="111782.11"/>
  </r>
  <r>
    <x v="2"/>
    <x v="0"/>
    <x v="0"/>
    <x v="33"/>
    <x v="0"/>
    <x v="0"/>
    <x v="3"/>
    <x v="0"/>
    <n v="0"/>
    <n v="0"/>
    <n v="0"/>
    <n v="0"/>
    <n v="29"/>
    <n v="160913.60999999999"/>
    <n v="0"/>
    <n v="0"/>
    <n v="0"/>
    <n v="0"/>
    <n v="0"/>
    <n v="29"/>
    <n v="160913.60999999999"/>
  </r>
  <r>
    <x v="2"/>
    <x v="0"/>
    <x v="0"/>
    <x v="33"/>
    <x v="0"/>
    <x v="1"/>
    <x v="0"/>
    <x v="0"/>
    <n v="8386"/>
    <n v="8473.2799999999988"/>
    <n v="26767966.610000003"/>
    <n v="19918853.619999997"/>
    <n v="0"/>
    <n v="6715.88"/>
    <n v="0"/>
    <n v="0"/>
    <n v="26767966.610000003"/>
    <n v="19918853.619999997"/>
    <n v="0"/>
    <n v="0"/>
    <n v="6715.88"/>
  </r>
  <r>
    <x v="2"/>
    <x v="0"/>
    <x v="0"/>
    <x v="33"/>
    <x v="0"/>
    <x v="1"/>
    <x v="1"/>
    <x v="0"/>
    <n v="0"/>
    <n v="0"/>
    <n v="0"/>
    <n v="0"/>
    <n v="638"/>
    <n v="15702416.41"/>
    <n v="0"/>
    <n v="0"/>
    <n v="0"/>
    <n v="0"/>
    <n v="0"/>
    <n v="638"/>
    <n v="15702416.41"/>
  </r>
  <r>
    <x v="2"/>
    <x v="0"/>
    <x v="0"/>
    <x v="33"/>
    <x v="0"/>
    <x v="1"/>
    <x v="1"/>
    <x v="1"/>
    <n v="0"/>
    <n v="0"/>
    <n v="0"/>
    <n v="0"/>
    <n v="71"/>
    <n v="-86478.790000000008"/>
    <n v="0"/>
    <n v="0"/>
    <n v="0"/>
    <n v="0"/>
    <n v="0"/>
    <n v="71"/>
    <n v="-86478.790000000008"/>
  </r>
  <r>
    <x v="2"/>
    <x v="0"/>
    <x v="0"/>
    <x v="33"/>
    <x v="0"/>
    <x v="1"/>
    <x v="2"/>
    <x v="0"/>
    <n v="0"/>
    <n v="0"/>
    <n v="0"/>
    <n v="0"/>
    <n v="91"/>
    <n v="14298333.849999998"/>
    <n v="0"/>
    <n v="0"/>
    <n v="0"/>
    <n v="0"/>
    <n v="0"/>
    <n v="91"/>
    <n v="14298333.849999998"/>
  </r>
  <r>
    <x v="2"/>
    <x v="0"/>
    <x v="0"/>
    <x v="33"/>
    <x v="0"/>
    <x v="1"/>
    <x v="2"/>
    <x v="1"/>
    <n v="0"/>
    <n v="0"/>
    <n v="0"/>
    <n v="0"/>
    <n v="2"/>
    <n v="147962.21000000002"/>
    <n v="0"/>
    <n v="0"/>
    <n v="0"/>
    <n v="0"/>
    <n v="0"/>
    <n v="2"/>
    <n v="147962.21000000002"/>
  </r>
  <r>
    <x v="2"/>
    <x v="0"/>
    <x v="0"/>
    <x v="33"/>
    <x v="0"/>
    <x v="1"/>
    <x v="3"/>
    <x v="0"/>
    <n v="0"/>
    <n v="0"/>
    <n v="0"/>
    <n v="0"/>
    <n v="288"/>
    <n v="1935629.3699999999"/>
    <n v="0"/>
    <n v="0"/>
    <n v="0"/>
    <n v="0"/>
    <n v="0"/>
    <n v="288"/>
    <n v="1935629.3699999999"/>
  </r>
  <r>
    <x v="2"/>
    <x v="0"/>
    <x v="0"/>
    <x v="33"/>
    <x v="0"/>
    <x v="2"/>
    <x v="0"/>
    <x v="0"/>
    <n v="0"/>
    <n v="0.82"/>
    <n v="0"/>
    <n v="1429.64"/>
    <n v="0"/>
    <n v="0"/>
    <n v="0"/>
    <n v="0"/>
    <n v="0"/>
    <n v="1429.64"/>
    <n v="0"/>
    <n v="0"/>
    <n v="0"/>
  </r>
  <r>
    <x v="2"/>
    <x v="0"/>
    <x v="0"/>
    <x v="33"/>
    <x v="0"/>
    <x v="3"/>
    <x v="0"/>
    <x v="0"/>
    <n v="24"/>
    <n v="15.870000000000001"/>
    <n v="71935.73000000001"/>
    <n v="55934.82"/>
    <n v="0"/>
    <n v="0"/>
    <n v="0"/>
    <n v="0"/>
    <n v="71935.73000000001"/>
    <n v="55934.82"/>
    <n v="0"/>
    <n v="0"/>
    <n v="0"/>
  </r>
  <r>
    <x v="2"/>
    <x v="0"/>
    <x v="0"/>
    <x v="33"/>
    <x v="0"/>
    <x v="3"/>
    <x v="1"/>
    <x v="0"/>
    <n v="0"/>
    <n v="0"/>
    <n v="0"/>
    <n v="0"/>
    <n v="1"/>
    <n v="31668.61"/>
    <n v="0"/>
    <n v="0"/>
    <n v="0"/>
    <n v="0"/>
    <n v="0"/>
    <n v="1"/>
    <n v="31668.61"/>
  </r>
  <r>
    <x v="2"/>
    <x v="0"/>
    <x v="0"/>
    <x v="33"/>
    <x v="0"/>
    <x v="3"/>
    <x v="3"/>
    <x v="0"/>
    <n v="0"/>
    <n v="0"/>
    <n v="0"/>
    <n v="0"/>
    <n v="8"/>
    <n v="25483.499999999996"/>
    <n v="0"/>
    <n v="0"/>
    <n v="0"/>
    <n v="0"/>
    <n v="0"/>
    <n v="8"/>
    <n v="25483.499999999996"/>
  </r>
  <r>
    <x v="2"/>
    <x v="0"/>
    <x v="0"/>
    <x v="33"/>
    <x v="1"/>
    <x v="4"/>
    <x v="0"/>
    <x v="0"/>
    <n v="1177"/>
    <n v="956.4899999999999"/>
    <n v="2354677.0199999996"/>
    <n v="1980277.9999999998"/>
    <n v="0"/>
    <n v="2478"/>
    <n v="0"/>
    <n v="0"/>
    <n v="2354677.0199999996"/>
    <n v="1980277.9999999998"/>
    <n v="0"/>
    <n v="0"/>
    <n v="2478"/>
  </r>
  <r>
    <x v="2"/>
    <x v="0"/>
    <x v="0"/>
    <x v="33"/>
    <x v="1"/>
    <x v="4"/>
    <x v="1"/>
    <x v="0"/>
    <n v="0"/>
    <n v="0"/>
    <n v="0"/>
    <n v="0"/>
    <n v="86"/>
    <n v="3846634.28"/>
    <n v="0"/>
    <n v="0"/>
    <n v="0"/>
    <n v="0"/>
    <n v="0"/>
    <n v="86"/>
    <n v="3846634.28"/>
  </r>
  <r>
    <x v="2"/>
    <x v="0"/>
    <x v="0"/>
    <x v="33"/>
    <x v="1"/>
    <x v="4"/>
    <x v="1"/>
    <x v="1"/>
    <n v="0"/>
    <n v="0"/>
    <n v="0"/>
    <n v="0"/>
    <n v="4"/>
    <n v="19882.82"/>
    <n v="0"/>
    <n v="0"/>
    <n v="0"/>
    <n v="0"/>
    <n v="0"/>
    <n v="4"/>
    <n v="19882.82"/>
  </r>
  <r>
    <x v="2"/>
    <x v="0"/>
    <x v="0"/>
    <x v="33"/>
    <x v="1"/>
    <x v="4"/>
    <x v="2"/>
    <x v="0"/>
    <n v="0"/>
    <n v="0"/>
    <n v="0"/>
    <n v="0"/>
    <n v="10"/>
    <n v="1219815.67"/>
    <n v="0"/>
    <n v="0"/>
    <n v="0"/>
    <n v="0"/>
    <n v="0"/>
    <n v="10"/>
    <n v="1219815.67"/>
  </r>
  <r>
    <x v="2"/>
    <x v="0"/>
    <x v="0"/>
    <x v="33"/>
    <x v="1"/>
    <x v="4"/>
    <x v="2"/>
    <x v="1"/>
    <n v="0"/>
    <n v="0"/>
    <n v="0"/>
    <n v="0"/>
    <n v="1"/>
    <n v="66919.12"/>
    <n v="0"/>
    <n v="0"/>
    <n v="0"/>
    <n v="0"/>
    <n v="0"/>
    <n v="1"/>
    <n v="66919.12"/>
  </r>
  <r>
    <x v="2"/>
    <x v="0"/>
    <x v="0"/>
    <x v="33"/>
    <x v="1"/>
    <x v="4"/>
    <x v="3"/>
    <x v="0"/>
    <n v="0"/>
    <n v="0"/>
    <n v="0"/>
    <n v="0"/>
    <n v="201"/>
    <n v="941200.78"/>
    <n v="0"/>
    <n v="0"/>
    <n v="0"/>
    <n v="0"/>
    <n v="0"/>
    <n v="201"/>
    <n v="941200.78"/>
  </r>
  <r>
    <x v="2"/>
    <x v="0"/>
    <x v="0"/>
    <x v="33"/>
    <x v="1"/>
    <x v="0"/>
    <x v="0"/>
    <x v="0"/>
    <n v="306"/>
    <n v="272.58999999999997"/>
    <n v="601512.52"/>
    <n v="544347.46"/>
    <n v="0"/>
    <n v="0"/>
    <n v="0"/>
    <n v="0"/>
    <n v="601512.52"/>
    <n v="544347.46"/>
    <n v="0"/>
    <n v="0"/>
    <n v="0"/>
  </r>
  <r>
    <x v="2"/>
    <x v="0"/>
    <x v="0"/>
    <x v="33"/>
    <x v="1"/>
    <x v="0"/>
    <x v="1"/>
    <x v="0"/>
    <n v="0"/>
    <n v="0"/>
    <n v="0"/>
    <n v="0"/>
    <n v="16"/>
    <n v="884560.89"/>
    <n v="0"/>
    <n v="0"/>
    <n v="0"/>
    <n v="0"/>
    <n v="0"/>
    <n v="16"/>
    <n v="884560.89"/>
  </r>
  <r>
    <x v="2"/>
    <x v="0"/>
    <x v="0"/>
    <x v="33"/>
    <x v="1"/>
    <x v="0"/>
    <x v="1"/>
    <x v="1"/>
    <n v="0"/>
    <n v="0"/>
    <n v="0"/>
    <n v="0"/>
    <n v="3"/>
    <n v="-22337.439999999999"/>
    <n v="0"/>
    <n v="0"/>
    <n v="0"/>
    <n v="0"/>
    <n v="0"/>
    <n v="3"/>
    <n v="-22337.439999999999"/>
  </r>
  <r>
    <x v="2"/>
    <x v="0"/>
    <x v="0"/>
    <x v="33"/>
    <x v="1"/>
    <x v="0"/>
    <x v="2"/>
    <x v="0"/>
    <n v="0"/>
    <n v="0"/>
    <n v="0"/>
    <n v="0"/>
    <n v="3"/>
    <n v="455591.09"/>
    <n v="0"/>
    <n v="0"/>
    <n v="0"/>
    <n v="0"/>
    <n v="0"/>
    <n v="3"/>
    <n v="455591.09"/>
  </r>
  <r>
    <x v="2"/>
    <x v="0"/>
    <x v="0"/>
    <x v="33"/>
    <x v="1"/>
    <x v="0"/>
    <x v="3"/>
    <x v="0"/>
    <n v="0"/>
    <n v="0"/>
    <n v="0"/>
    <n v="0"/>
    <n v="20"/>
    <n v="92118.099999999991"/>
    <n v="0"/>
    <n v="0"/>
    <n v="0"/>
    <n v="0"/>
    <n v="0"/>
    <n v="20"/>
    <n v="92118.099999999991"/>
  </r>
  <r>
    <x v="2"/>
    <x v="0"/>
    <x v="0"/>
    <x v="33"/>
    <x v="1"/>
    <x v="1"/>
    <x v="0"/>
    <x v="0"/>
    <n v="700"/>
    <n v="1843.56"/>
    <n v="5466141.3700000001"/>
    <n v="5156017.2700000005"/>
    <n v="0"/>
    <n v="16902.900000000001"/>
    <n v="0"/>
    <n v="0"/>
    <n v="5466141.3700000001"/>
    <n v="5156017.2700000005"/>
    <n v="0"/>
    <n v="0"/>
    <n v="16902.900000000001"/>
  </r>
  <r>
    <x v="2"/>
    <x v="0"/>
    <x v="0"/>
    <x v="33"/>
    <x v="1"/>
    <x v="1"/>
    <x v="1"/>
    <x v="0"/>
    <n v="0"/>
    <n v="0"/>
    <n v="0"/>
    <n v="0"/>
    <n v="221"/>
    <n v="8259983.7699999996"/>
    <n v="0"/>
    <n v="0"/>
    <n v="0"/>
    <n v="0"/>
    <n v="0"/>
    <n v="221"/>
    <n v="8259983.7699999996"/>
  </r>
  <r>
    <x v="2"/>
    <x v="0"/>
    <x v="0"/>
    <x v="33"/>
    <x v="1"/>
    <x v="1"/>
    <x v="1"/>
    <x v="1"/>
    <n v="0"/>
    <n v="0"/>
    <n v="0"/>
    <n v="0"/>
    <n v="10"/>
    <n v="94355.44"/>
    <n v="0"/>
    <n v="0"/>
    <n v="0"/>
    <n v="0"/>
    <n v="0"/>
    <n v="10"/>
    <n v="94355.44"/>
  </r>
  <r>
    <x v="2"/>
    <x v="0"/>
    <x v="0"/>
    <x v="33"/>
    <x v="1"/>
    <x v="1"/>
    <x v="2"/>
    <x v="0"/>
    <n v="0"/>
    <n v="0"/>
    <n v="0"/>
    <n v="0"/>
    <n v="17"/>
    <n v="1862789.6800000002"/>
    <n v="0"/>
    <n v="0"/>
    <n v="0"/>
    <n v="0"/>
    <n v="0"/>
    <n v="17"/>
    <n v="1862789.6800000002"/>
  </r>
  <r>
    <x v="2"/>
    <x v="0"/>
    <x v="0"/>
    <x v="33"/>
    <x v="1"/>
    <x v="1"/>
    <x v="2"/>
    <x v="1"/>
    <n v="0"/>
    <n v="0"/>
    <n v="0"/>
    <n v="0"/>
    <n v="0"/>
    <n v="70346"/>
    <n v="0"/>
    <n v="0"/>
    <n v="0"/>
    <n v="0"/>
    <n v="0"/>
    <n v="0"/>
    <n v="70346"/>
  </r>
  <r>
    <x v="2"/>
    <x v="0"/>
    <x v="0"/>
    <x v="33"/>
    <x v="1"/>
    <x v="1"/>
    <x v="3"/>
    <x v="0"/>
    <n v="0"/>
    <n v="0"/>
    <n v="0"/>
    <n v="0"/>
    <n v="87"/>
    <n v="573742.69999999995"/>
    <n v="0"/>
    <n v="0"/>
    <n v="0"/>
    <n v="0"/>
    <n v="0"/>
    <n v="87"/>
    <n v="573742.69999999995"/>
  </r>
  <r>
    <x v="2"/>
    <x v="0"/>
    <x v="0"/>
    <x v="33"/>
    <x v="1"/>
    <x v="2"/>
    <x v="0"/>
    <x v="0"/>
    <n v="0"/>
    <n v="71.83"/>
    <n v="-717.83"/>
    <n v="177863.41"/>
    <n v="0"/>
    <n v="0"/>
    <n v="0"/>
    <n v="0"/>
    <n v="-717.83"/>
    <n v="177863.41"/>
    <n v="0"/>
    <n v="0"/>
    <n v="0"/>
  </r>
  <r>
    <x v="2"/>
    <x v="0"/>
    <x v="0"/>
    <x v="33"/>
    <x v="1"/>
    <x v="2"/>
    <x v="1"/>
    <x v="0"/>
    <n v="0"/>
    <n v="0"/>
    <n v="0"/>
    <n v="0"/>
    <n v="4"/>
    <n v="308202.13"/>
    <n v="0"/>
    <n v="0"/>
    <n v="0"/>
    <n v="0"/>
    <n v="0"/>
    <n v="4"/>
    <n v="308202.13"/>
  </r>
  <r>
    <x v="2"/>
    <x v="0"/>
    <x v="0"/>
    <x v="33"/>
    <x v="1"/>
    <x v="2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0"/>
    <x v="33"/>
    <x v="1"/>
    <x v="2"/>
    <x v="2"/>
    <x v="0"/>
    <n v="0"/>
    <n v="0"/>
    <n v="0"/>
    <n v="0"/>
    <n v="1"/>
    <n v="179881.45"/>
    <n v="0"/>
    <n v="0"/>
    <n v="0"/>
    <n v="0"/>
    <n v="0"/>
    <n v="1"/>
    <n v="179881.45"/>
  </r>
  <r>
    <x v="2"/>
    <x v="0"/>
    <x v="0"/>
    <x v="33"/>
    <x v="1"/>
    <x v="2"/>
    <x v="3"/>
    <x v="0"/>
    <n v="0"/>
    <n v="0"/>
    <n v="0"/>
    <n v="0"/>
    <n v="3"/>
    <n v="12578.36"/>
    <n v="0"/>
    <n v="0"/>
    <n v="0"/>
    <n v="0"/>
    <n v="0"/>
    <n v="3"/>
    <n v="12578.36"/>
  </r>
  <r>
    <x v="2"/>
    <x v="0"/>
    <x v="0"/>
    <x v="33"/>
    <x v="1"/>
    <x v="3"/>
    <x v="0"/>
    <x v="0"/>
    <n v="16"/>
    <n v="9.7799999999999994"/>
    <n v="72268.76999999999"/>
    <n v="20603.46"/>
    <n v="0"/>
    <n v="0"/>
    <n v="0"/>
    <n v="0"/>
    <n v="72268.76999999999"/>
    <n v="20603.46"/>
    <n v="0"/>
    <n v="0"/>
    <n v="0"/>
  </r>
  <r>
    <x v="2"/>
    <x v="0"/>
    <x v="0"/>
    <x v="33"/>
    <x v="1"/>
    <x v="3"/>
    <x v="1"/>
    <x v="0"/>
    <n v="0"/>
    <n v="0"/>
    <n v="0"/>
    <n v="0"/>
    <n v="1"/>
    <n v="12000"/>
    <n v="0"/>
    <n v="0"/>
    <n v="0"/>
    <n v="0"/>
    <n v="0"/>
    <n v="1"/>
    <n v="12000"/>
  </r>
  <r>
    <x v="2"/>
    <x v="0"/>
    <x v="0"/>
    <x v="33"/>
    <x v="2"/>
    <x v="4"/>
    <x v="0"/>
    <x v="0"/>
    <n v="1588"/>
    <n v="1603.71"/>
    <n v="36814116.289999999"/>
    <n v="29099468.57"/>
    <n v="0"/>
    <n v="0"/>
    <n v="0"/>
    <n v="0"/>
    <n v="36814116.289999999"/>
    <n v="29099468.57"/>
    <n v="0"/>
    <n v="0"/>
    <n v="0"/>
  </r>
  <r>
    <x v="2"/>
    <x v="0"/>
    <x v="0"/>
    <x v="33"/>
    <x v="2"/>
    <x v="4"/>
    <x v="1"/>
    <x v="0"/>
    <n v="0"/>
    <n v="0"/>
    <n v="0"/>
    <n v="0"/>
    <n v="268"/>
    <n v="66091511.999999993"/>
    <n v="0"/>
    <n v="0"/>
    <n v="0"/>
    <n v="0"/>
    <n v="0"/>
    <n v="268"/>
    <n v="66091511.999999993"/>
  </r>
  <r>
    <x v="2"/>
    <x v="0"/>
    <x v="0"/>
    <x v="33"/>
    <x v="2"/>
    <x v="4"/>
    <x v="1"/>
    <x v="1"/>
    <n v="0"/>
    <n v="0"/>
    <n v="0"/>
    <n v="0"/>
    <n v="0"/>
    <n v="-37490.800000000003"/>
    <n v="0"/>
    <n v="0"/>
    <n v="0"/>
    <n v="0"/>
    <n v="0"/>
    <n v="0"/>
    <n v="-37490.800000000003"/>
  </r>
  <r>
    <x v="2"/>
    <x v="0"/>
    <x v="0"/>
    <x v="33"/>
    <x v="2"/>
    <x v="4"/>
    <x v="2"/>
    <x v="0"/>
    <n v="0"/>
    <n v="0"/>
    <n v="0"/>
    <n v="0"/>
    <n v="28"/>
    <n v="11771768.760000002"/>
    <n v="0"/>
    <n v="0"/>
    <n v="0"/>
    <n v="0"/>
    <n v="0"/>
    <n v="28"/>
    <n v="11771768.760000002"/>
  </r>
  <r>
    <x v="2"/>
    <x v="0"/>
    <x v="0"/>
    <x v="33"/>
    <x v="2"/>
    <x v="4"/>
    <x v="2"/>
    <x v="1"/>
    <n v="0"/>
    <n v="0"/>
    <n v="0"/>
    <n v="0"/>
    <n v="1"/>
    <n v="735045.64"/>
    <n v="0"/>
    <n v="0"/>
    <n v="0"/>
    <n v="0"/>
    <n v="0"/>
    <n v="1"/>
    <n v="735045.64"/>
  </r>
  <r>
    <x v="2"/>
    <x v="0"/>
    <x v="0"/>
    <x v="33"/>
    <x v="2"/>
    <x v="4"/>
    <x v="3"/>
    <x v="0"/>
    <n v="0"/>
    <n v="0"/>
    <n v="0"/>
    <n v="0"/>
    <n v="187"/>
    <n v="934268.25999999989"/>
    <n v="0"/>
    <n v="0"/>
    <n v="0"/>
    <n v="0"/>
    <n v="0"/>
    <n v="187"/>
    <n v="934268.25999999989"/>
  </r>
  <r>
    <x v="2"/>
    <x v="0"/>
    <x v="0"/>
    <x v="33"/>
    <x v="2"/>
    <x v="0"/>
    <x v="0"/>
    <x v="0"/>
    <n v="91"/>
    <n v="75.699999999999989"/>
    <n v="1381719.4"/>
    <n v="807522.31"/>
    <n v="0"/>
    <n v="0"/>
    <n v="0"/>
    <n v="0"/>
    <n v="1381719.4"/>
    <n v="807522.31"/>
    <n v="0"/>
    <n v="0"/>
    <n v="0"/>
  </r>
  <r>
    <x v="2"/>
    <x v="0"/>
    <x v="0"/>
    <x v="33"/>
    <x v="2"/>
    <x v="0"/>
    <x v="1"/>
    <x v="0"/>
    <n v="0"/>
    <n v="0"/>
    <n v="0"/>
    <n v="0"/>
    <n v="8"/>
    <n v="1001231.69"/>
    <n v="0"/>
    <n v="0"/>
    <n v="0"/>
    <n v="0"/>
    <n v="0"/>
    <n v="8"/>
    <n v="1001231.69"/>
  </r>
  <r>
    <x v="2"/>
    <x v="0"/>
    <x v="0"/>
    <x v="33"/>
    <x v="2"/>
    <x v="0"/>
    <x v="2"/>
    <x v="0"/>
    <n v="0"/>
    <n v="0"/>
    <n v="0"/>
    <n v="0"/>
    <n v="0"/>
    <n v="152"/>
    <n v="0"/>
    <n v="0"/>
    <n v="0"/>
    <n v="0"/>
    <n v="0"/>
    <n v="0"/>
    <n v="152"/>
  </r>
  <r>
    <x v="2"/>
    <x v="0"/>
    <x v="0"/>
    <x v="33"/>
    <x v="2"/>
    <x v="0"/>
    <x v="3"/>
    <x v="0"/>
    <n v="0"/>
    <n v="0"/>
    <n v="0"/>
    <n v="0"/>
    <n v="36"/>
    <n v="620065.52"/>
    <n v="0"/>
    <n v="0"/>
    <n v="0"/>
    <n v="0"/>
    <n v="0"/>
    <n v="36"/>
    <n v="620065.52"/>
  </r>
  <r>
    <x v="2"/>
    <x v="0"/>
    <x v="0"/>
    <x v="33"/>
    <x v="2"/>
    <x v="1"/>
    <x v="0"/>
    <x v="0"/>
    <n v="85"/>
    <n v="369.33"/>
    <n v="1410484.38"/>
    <n v="1191116.5"/>
    <n v="0"/>
    <n v="2393.33"/>
    <n v="0"/>
    <n v="0"/>
    <n v="1410484.38"/>
    <n v="1191116.5"/>
    <n v="0"/>
    <n v="0"/>
    <n v="2393.33"/>
  </r>
  <r>
    <x v="2"/>
    <x v="0"/>
    <x v="0"/>
    <x v="33"/>
    <x v="2"/>
    <x v="1"/>
    <x v="1"/>
    <x v="0"/>
    <n v="0"/>
    <n v="0"/>
    <n v="0"/>
    <n v="0"/>
    <n v="8"/>
    <n v="1933228.8099999998"/>
    <n v="0"/>
    <n v="0"/>
    <n v="0"/>
    <n v="0"/>
    <n v="0"/>
    <n v="8"/>
    <n v="1933228.8099999998"/>
  </r>
  <r>
    <x v="2"/>
    <x v="0"/>
    <x v="0"/>
    <x v="33"/>
    <x v="2"/>
    <x v="1"/>
    <x v="1"/>
    <x v="1"/>
    <n v="0"/>
    <n v="0"/>
    <n v="0"/>
    <n v="0"/>
    <n v="1"/>
    <n v="-14047.79"/>
    <n v="0"/>
    <n v="0"/>
    <n v="0"/>
    <n v="0"/>
    <n v="0"/>
    <n v="1"/>
    <n v="-14047.79"/>
  </r>
  <r>
    <x v="2"/>
    <x v="0"/>
    <x v="0"/>
    <x v="33"/>
    <x v="2"/>
    <x v="1"/>
    <x v="2"/>
    <x v="0"/>
    <n v="0"/>
    <n v="0"/>
    <n v="0"/>
    <n v="0"/>
    <n v="1"/>
    <n v="182776.94"/>
    <n v="0"/>
    <n v="0"/>
    <n v="0"/>
    <n v="0"/>
    <n v="0"/>
    <n v="1"/>
    <n v="182776.94"/>
  </r>
  <r>
    <x v="2"/>
    <x v="0"/>
    <x v="0"/>
    <x v="33"/>
    <x v="2"/>
    <x v="1"/>
    <x v="3"/>
    <x v="0"/>
    <n v="0"/>
    <n v="0"/>
    <n v="0"/>
    <n v="0"/>
    <n v="4"/>
    <n v="20943.599999999999"/>
    <n v="0"/>
    <n v="0"/>
    <n v="0"/>
    <n v="0"/>
    <n v="0"/>
    <n v="4"/>
    <n v="20943.599999999999"/>
  </r>
  <r>
    <x v="2"/>
    <x v="0"/>
    <x v="0"/>
    <x v="33"/>
    <x v="2"/>
    <x v="2"/>
    <x v="0"/>
    <x v="0"/>
    <n v="0"/>
    <n v="22.19"/>
    <n v="0"/>
    <n v="121526.53"/>
    <n v="0"/>
    <n v="0"/>
    <n v="0"/>
    <n v="0"/>
    <n v="0"/>
    <n v="121526.53"/>
    <n v="0"/>
    <n v="0"/>
    <n v="0"/>
  </r>
  <r>
    <x v="2"/>
    <x v="0"/>
    <x v="0"/>
    <x v="33"/>
    <x v="2"/>
    <x v="2"/>
    <x v="2"/>
    <x v="0"/>
    <n v="0"/>
    <n v="0"/>
    <n v="0"/>
    <n v="0"/>
    <n v="1"/>
    <n v="619574.07999999996"/>
    <n v="0"/>
    <n v="0"/>
    <n v="0"/>
    <n v="0"/>
    <n v="0"/>
    <n v="1"/>
    <n v="619574.07999999996"/>
  </r>
  <r>
    <x v="2"/>
    <x v="0"/>
    <x v="0"/>
    <x v="33"/>
    <x v="2"/>
    <x v="2"/>
    <x v="3"/>
    <x v="0"/>
    <n v="0"/>
    <n v="0"/>
    <n v="0"/>
    <n v="0"/>
    <n v="1"/>
    <n v="1177.8399999999999"/>
    <n v="0"/>
    <n v="0"/>
    <n v="0"/>
    <n v="0"/>
    <n v="0"/>
    <n v="1"/>
    <n v="1177.8399999999999"/>
  </r>
  <r>
    <x v="2"/>
    <x v="0"/>
    <x v="0"/>
    <x v="33"/>
    <x v="2"/>
    <x v="3"/>
    <x v="0"/>
    <x v="0"/>
    <n v="1"/>
    <n v="6.86"/>
    <n v="6340.02"/>
    <n v="18788.760000000002"/>
    <n v="0"/>
    <n v="0"/>
    <n v="0"/>
    <n v="0"/>
    <n v="6340.02"/>
    <n v="18788.760000000002"/>
    <n v="0"/>
    <n v="0"/>
    <n v="0"/>
  </r>
  <r>
    <x v="2"/>
    <x v="0"/>
    <x v="0"/>
    <x v="33"/>
    <x v="2"/>
    <x v="3"/>
    <x v="1"/>
    <x v="0"/>
    <n v="0"/>
    <n v="0"/>
    <n v="0"/>
    <n v="0"/>
    <n v="3"/>
    <n v="1296472.55"/>
    <n v="0"/>
    <n v="0"/>
    <n v="0"/>
    <n v="0"/>
    <n v="0"/>
    <n v="3"/>
    <n v="1296472.55"/>
  </r>
  <r>
    <x v="2"/>
    <x v="0"/>
    <x v="0"/>
    <x v="33"/>
    <x v="2"/>
    <x v="3"/>
    <x v="3"/>
    <x v="0"/>
    <n v="0"/>
    <n v="0"/>
    <n v="0"/>
    <n v="0"/>
    <n v="23"/>
    <n v="241268.12"/>
    <n v="0"/>
    <n v="0"/>
    <n v="0"/>
    <n v="0"/>
    <n v="0"/>
    <n v="23"/>
    <n v="241268.12"/>
  </r>
  <r>
    <x v="2"/>
    <x v="0"/>
    <x v="0"/>
    <x v="33"/>
    <x v="3"/>
    <x v="0"/>
    <x v="0"/>
    <x v="0"/>
    <n v="19"/>
    <n v="19.979999999999997"/>
    <n v="36438.14"/>
    <n v="50000.270000000004"/>
    <n v="0"/>
    <n v="0"/>
    <n v="0"/>
    <n v="0"/>
    <n v="36438.14"/>
    <n v="50000.270000000004"/>
    <n v="0"/>
    <n v="0"/>
    <n v="0"/>
  </r>
  <r>
    <x v="2"/>
    <x v="0"/>
    <x v="0"/>
    <x v="33"/>
    <x v="3"/>
    <x v="0"/>
    <x v="1"/>
    <x v="0"/>
    <n v="0"/>
    <n v="0"/>
    <n v="0"/>
    <n v="0"/>
    <n v="1"/>
    <n v="31312.28"/>
    <n v="0"/>
    <n v="0"/>
    <n v="0"/>
    <n v="0"/>
    <n v="0"/>
    <n v="1"/>
    <n v="31312.28"/>
  </r>
  <r>
    <x v="2"/>
    <x v="0"/>
    <x v="0"/>
    <x v="33"/>
    <x v="3"/>
    <x v="1"/>
    <x v="0"/>
    <x v="0"/>
    <n v="40"/>
    <n v="41.89"/>
    <n v="79966.599999999991"/>
    <n v="87986.7"/>
    <n v="0"/>
    <n v="1951.12"/>
    <n v="0"/>
    <n v="0"/>
    <n v="79966.599999999991"/>
    <n v="87986.7"/>
    <n v="0"/>
    <n v="0"/>
    <n v="1951.12"/>
  </r>
  <r>
    <x v="2"/>
    <x v="0"/>
    <x v="0"/>
    <x v="33"/>
    <x v="3"/>
    <x v="1"/>
    <x v="1"/>
    <x v="0"/>
    <n v="0"/>
    <n v="0"/>
    <n v="0"/>
    <n v="0"/>
    <n v="3"/>
    <n v="63910.369999999995"/>
    <n v="0"/>
    <n v="0"/>
    <n v="0"/>
    <n v="0"/>
    <n v="0"/>
    <n v="3"/>
    <n v="63910.369999999995"/>
  </r>
  <r>
    <x v="2"/>
    <x v="0"/>
    <x v="0"/>
    <x v="33"/>
    <x v="3"/>
    <x v="1"/>
    <x v="1"/>
    <x v="1"/>
    <n v="0"/>
    <n v="0"/>
    <n v="0"/>
    <n v="0"/>
    <n v="0"/>
    <n v="-26458"/>
    <n v="0"/>
    <n v="0"/>
    <n v="0"/>
    <n v="0"/>
    <n v="0"/>
    <n v="0"/>
    <n v="-26458"/>
  </r>
  <r>
    <x v="2"/>
    <x v="0"/>
    <x v="0"/>
    <x v="33"/>
    <x v="3"/>
    <x v="1"/>
    <x v="2"/>
    <x v="0"/>
    <n v="0"/>
    <n v="0"/>
    <n v="0"/>
    <n v="0"/>
    <n v="1"/>
    <n v="26183.11"/>
    <n v="0"/>
    <n v="0"/>
    <n v="0"/>
    <n v="0"/>
    <n v="0"/>
    <n v="1"/>
    <n v="26183.11"/>
  </r>
  <r>
    <x v="2"/>
    <x v="0"/>
    <x v="0"/>
    <x v="33"/>
    <x v="3"/>
    <x v="2"/>
    <x v="0"/>
    <x v="0"/>
    <n v="39"/>
    <n v="38.230000000000004"/>
    <n v="25321.52"/>
    <n v="34709.119999999995"/>
    <n v="0"/>
    <n v="0"/>
    <n v="0"/>
    <n v="0"/>
    <n v="25321.52"/>
    <n v="34709.119999999995"/>
    <n v="0"/>
    <n v="0"/>
    <n v="0"/>
  </r>
  <r>
    <x v="2"/>
    <x v="0"/>
    <x v="0"/>
    <x v="33"/>
    <x v="3"/>
    <x v="2"/>
    <x v="1"/>
    <x v="0"/>
    <n v="0"/>
    <n v="0"/>
    <n v="0"/>
    <n v="0"/>
    <n v="24"/>
    <n v="175526.28999999998"/>
    <n v="0"/>
    <n v="0"/>
    <n v="0"/>
    <n v="0"/>
    <n v="0"/>
    <n v="24"/>
    <n v="175526.28999999998"/>
  </r>
  <r>
    <x v="2"/>
    <x v="0"/>
    <x v="0"/>
    <x v="33"/>
    <x v="3"/>
    <x v="2"/>
    <x v="2"/>
    <x v="0"/>
    <n v="0"/>
    <n v="0"/>
    <n v="0"/>
    <n v="0"/>
    <n v="0"/>
    <n v="12557.49"/>
    <n v="0"/>
    <n v="0"/>
    <n v="0"/>
    <n v="0"/>
    <n v="0"/>
    <n v="0"/>
    <n v="12557.49"/>
  </r>
  <r>
    <x v="2"/>
    <x v="0"/>
    <x v="0"/>
    <x v="33"/>
    <x v="3"/>
    <x v="2"/>
    <x v="2"/>
    <x v="1"/>
    <n v="0"/>
    <n v="0"/>
    <n v="0"/>
    <n v="0"/>
    <n v="1"/>
    <n v="130763.11"/>
    <n v="0"/>
    <n v="0"/>
    <n v="0"/>
    <n v="0"/>
    <n v="0"/>
    <n v="1"/>
    <n v="130763.11"/>
  </r>
  <r>
    <x v="2"/>
    <x v="0"/>
    <x v="0"/>
    <x v="33"/>
    <x v="4"/>
    <x v="4"/>
    <x v="0"/>
    <x v="0"/>
    <n v="14"/>
    <n v="13.059999999999999"/>
    <n v="12881.43"/>
    <n v="72137.53"/>
    <n v="0"/>
    <n v="0"/>
    <n v="0"/>
    <n v="0"/>
    <n v="12881.43"/>
    <n v="72137.53"/>
    <n v="0"/>
    <n v="0"/>
    <n v="0"/>
  </r>
  <r>
    <x v="2"/>
    <x v="0"/>
    <x v="0"/>
    <x v="33"/>
    <x v="4"/>
    <x v="0"/>
    <x v="0"/>
    <x v="0"/>
    <n v="0"/>
    <n v="23.87"/>
    <n v="40740.82"/>
    <n v="65679.38"/>
    <n v="0"/>
    <n v="16624.78"/>
    <n v="0"/>
    <n v="0"/>
    <n v="40740.82"/>
    <n v="65679.38"/>
    <n v="0"/>
    <n v="0"/>
    <n v="16624.78"/>
  </r>
  <r>
    <x v="2"/>
    <x v="0"/>
    <x v="0"/>
    <x v="33"/>
    <x v="4"/>
    <x v="0"/>
    <x v="1"/>
    <x v="0"/>
    <n v="0"/>
    <n v="0"/>
    <n v="0"/>
    <n v="0"/>
    <n v="4"/>
    <n v="-4979255.8000000017"/>
    <n v="0"/>
    <n v="0"/>
    <n v="0"/>
    <n v="0"/>
    <n v="0"/>
    <n v="4"/>
    <n v="-4979255.8000000017"/>
  </r>
  <r>
    <x v="2"/>
    <x v="0"/>
    <x v="0"/>
    <x v="33"/>
    <x v="4"/>
    <x v="0"/>
    <x v="1"/>
    <x v="1"/>
    <n v="0"/>
    <n v="0"/>
    <n v="0"/>
    <n v="0"/>
    <n v="0"/>
    <n v="-2992.0899999999965"/>
    <n v="0"/>
    <n v="0"/>
    <n v="0"/>
    <n v="0"/>
    <n v="0"/>
    <n v="0"/>
    <n v="-2992.0899999999965"/>
  </r>
  <r>
    <x v="2"/>
    <x v="0"/>
    <x v="0"/>
    <x v="33"/>
    <x v="4"/>
    <x v="0"/>
    <x v="2"/>
    <x v="0"/>
    <n v="0"/>
    <n v="0"/>
    <n v="0"/>
    <n v="0"/>
    <n v="0"/>
    <n v="2239441.34"/>
    <n v="0"/>
    <n v="0"/>
    <n v="0"/>
    <n v="0"/>
    <n v="0"/>
    <n v="0"/>
    <n v="2239441.34"/>
  </r>
  <r>
    <x v="2"/>
    <x v="0"/>
    <x v="0"/>
    <x v="33"/>
    <x v="4"/>
    <x v="0"/>
    <x v="2"/>
    <x v="1"/>
    <n v="0"/>
    <n v="0"/>
    <n v="0"/>
    <n v="0"/>
    <n v="0"/>
    <n v="-7727.66"/>
    <n v="0"/>
    <n v="0"/>
    <n v="0"/>
    <n v="0"/>
    <n v="0"/>
    <n v="0"/>
    <n v="-7727.66"/>
  </r>
  <r>
    <x v="2"/>
    <x v="0"/>
    <x v="0"/>
    <x v="33"/>
    <x v="4"/>
    <x v="0"/>
    <x v="3"/>
    <x v="0"/>
    <n v="0"/>
    <n v="0"/>
    <n v="0"/>
    <n v="0"/>
    <n v="0"/>
    <n v="-45716.659999999996"/>
    <n v="0"/>
    <n v="0"/>
    <n v="0"/>
    <n v="0"/>
    <n v="0"/>
    <n v="0"/>
    <n v="-45716.659999999996"/>
  </r>
  <r>
    <x v="2"/>
    <x v="0"/>
    <x v="0"/>
    <x v="33"/>
    <x v="4"/>
    <x v="1"/>
    <x v="0"/>
    <x v="0"/>
    <n v="5"/>
    <n v="370.45"/>
    <n v="988862.88"/>
    <n v="1190422.76"/>
    <n v="0"/>
    <n v="0"/>
    <n v="0"/>
    <n v="0"/>
    <n v="988862.88"/>
    <n v="1190422.76"/>
    <n v="0"/>
    <n v="0"/>
    <n v="0"/>
  </r>
  <r>
    <x v="2"/>
    <x v="0"/>
    <x v="0"/>
    <x v="33"/>
    <x v="4"/>
    <x v="1"/>
    <x v="1"/>
    <x v="0"/>
    <n v="0"/>
    <n v="0"/>
    <n v="0"/>
    <n v="0"/>
    <n v="0"/>
    <n v="978"/>
    <n v="0"/>
    <n v="0"/>
    <n v="0"/>
    <n v="0"/>
    <n v="0"/>
    <n v="0"/>
    <n v="978"/>
  </r>
  <r>
    <x v="2"/>
    <x v="0"/>
    <x v="0"/>
    <x v="35"/>
    <x v="1"/>
    <x v="0"/>
    <x v="0"/>
    <x v="0"/>
    <n v="0"/>
    <n v="2104.06"/>
    <n v="1719639.9699999997"/>
    <n v="4205870.57"/>
    <n v="0"/>
    <n v="0"/>
    <n v="0"/>
    <n v="0"/>
    <n v="1719639.9699999997"/>
    <n v="4205870.57"/>
    <n v="0"/>
    <n v="0"/>
    <n v="0"/>
  </r>
  <r>
    <x v="2"/>
    <x v="0"/>
    <x v="0"/>
    <x v="35"/>
    <x v="2"/>
    <x v="0"/>
    <x v="0"/>
    <x v="0"/>
    <n v="0"/>
    <n v="1755.5099999999998"/>
    <n v="926771.6100000008"/>
    <n v="4155539.0900000003"/>
    <n v="0"/>
    <n v="0"/>
    <n v="0"/>
    <n v="0"/>
    <n v="926771.6100000008"/>
    <n v="4155539.0900000003"/>
    <n v="0"/>
    <n v="0"/>
    <n v="0"/>
  </r>
  <r>
    <x v="2"/>
    <x v="0"/>
    <x v="0"/>
    <x v="35"/>
    <x v="3"/>
    <x v="0"/>
    <x v="0"/>
    <x v="0"/>
    <n v="0"/>
    <n v="312.13000000000005"/>
    <n v="1165885.8700000001"/>
    <n v="1902702.71"/>
    <n v="0"/>
    <n v="0"/>
    <n v="0"/>
    <n v="0"/>
    <n v="1165885.8700000001"/>
    <n v="1902702.71"/>
    <n v="0"/>
    <n v="0"/>
    <n v="0"/>
  </r>
  <r>
    <x v="2"/>
    <x v="0"/>
    <x v="0"/>
    <x v="35"/>
    <x v="4"/>
    <x v="0"/>
    <x v="0"/>
    <x v="0"/>
    <n v="0"/>
    <n v="280.77"/>
    <n v="338748.09"/>
    <n v="602497.66"/>
    <n v="0"/>
    <n v="0"/>
    <n v="0"/>
    <n v="0"/>
    <n v="338748.09"/>
    <n v="602497.66"/>
    <n v="0"/>
    <n v="0"/>
    <n v="0"/>
  </r>
  <r>
    <x v="2"/>
    <x v="0"/>
    <x v="1"/>
    <x v="34"/>
    <x v="0"/>
    <x v="0"/>
    <x v="0"/>
    <x v="0"/>
    <n v="0"/>
    <n v="10695.33"/>
    <n v="2193659.7800000003"/>
    <n v="3699350.83"/>
    <n v="0"/>
    <n v="0"/>
    <n v="0"/>
    <n v="0"/>
    <n v="2193659.7800000003"/>
    <n v="3699350.83"/>
    <n v="0"/>
    <n v="0"/>
    <n v="0"/>
  </r>
  <r>
    <x v="2"/>
    <x v="0"/>
    <x v="1"/>
    <x v="0"/>
    <x v="0"/>
    <x v="4"/>
    <x v="0"/>
    <x v="0"/>
    <n v="28"/>
    <n v="17.41"/>
    <n v="15009.119999999999"/>
    <n v="8043.37"/>
    <n v="0"/>
    <n v="0"/>
    <n v="0"/>
    <n v="0"/>
    <n v="15009.119999999999"/>
    <n v="8043.37"/>
    <n v="0"/>
    <n v="0"/>
    <n v="0"/>
  </r>
  <r>
    <x v="2"/>
    <x v="0"/>
    <x v="1"/>
    <x v="0"/>
    <x v="0"/>
    <x v="0"/>
    <x v="0"/>
    <x v="0"/>
    <n v="1749"/>
    <n v="1810.84"/>
    <n v="987071.77999999991"/>
    <n v="660274.16999999993"/>
    <n v="41"/>
    <n v="414221.58999999997"/>
    <n v="0"/>
    <n v="0"/>
    <n v="987071.77999999991"/>
    <n v="660274.16999999993"/>
    <n v="0"/>
    <n v="0"/>
    <n v="414221.58999999997"/>
  </r>
  <r>
    <x v="2"/>
    <x v="0"/>
    <x v="1"/>
    <x v="0"/>
    <x v="0"/>
    <x v="1"/>
    <x v="0"/>
    <x v="0"/>
    <n v="19619"/>
    <n v="18870.969999999998"/>
    <n v="5686270.1600000001"/>
    <n v="7244294.9400000004"/>
    <n v="431"/>
    <n v="2644553.79"/>
    <n v="0"/>
    <n v="0"/>
    <n v="5686270.1600000001"/>
    <n v="7244294.9400000004"/>
    <n v="0"/>
    <n v="0"/>
    <n v="2644553.79"/>
  </r>
  <r>
    <x v="2"/>
    <x v="0"/>
    <x v="1"/>
    <x v="0"/>
    <x v="0"/>
    <x v="2"/>
    <x v="0"/>
    <x v="0"/>
    <n v="0"/>
    <n v="2.96"/>
    <n v="-417.87"/>
    <n v="224.24"/>
    <n v="0"/>
    <n v="0"/>
    <n v="0"/>
    <n v="0"/>
    <n v="-417.87"/>
    <n v="224.24"/>
    <n v="0"/>
    <n v="0"/>
    <n v="0"/>
  </r>
  <r>
    <x v="2"/>
    <x v="0"/>
    <x v="1"/>
    <x v="0"/>
    <x v="0"/>
    <x v="3"/>
    <x v="0"/>
    <x v="0"/>
    <n v="1418"/>
    <n v="1600.8899999999999"/>
    <n v="192412.02"/>
    <n v="218865.90000000002"/>
    <n v="30"/>
    <n v="-16793.339999999997"/>
    <n v="0"/>
    <n v="0"/>
    <n v="192412.02"/>
    <n v="218865.90000000002"/>
    <n v="0"/>
    <n v="0"/>
    <n v="-16793.339999999997"/>
  </r>
  <r>
    <x v="2"/>
    <x v="0"/>
    <x v="1"/>
    <x v="0"/>
    <x v="1"/>
    <x v="4"/>
    <x v="0"/>
    <x v="0"/>
    <n v="3243"/>
    <n v="3551.349999999999"/>
    <n v="1570722.5299999998"/>
    <n v="976984.80999999982"/>
    <n v="38"/>
    <n v="182011.32"/>
    <n v="0"/>
    <n v="0"/>
    <n v="1570722.5299999998"/>
    <n v="976984.80999999982"/>
    <n v="0"/>
    <n v="0"/>
    <n v="182011.32"/>
  </r>
  <r>
    <x v="2"/>
    <x v="0"/>
    <x v="1"/>
    <x v="0"/>
    <x v="1"/>
    <x v="0"/>
    <x v="0"/>
    <x v="0"/>
    <n v="648"/>
    <n v="676.93999999999994"/>
    <n v="177600.19000000003"/>
    <n v="204391.66999999998"/>
    <n v="4"/>
    <n v="26945.22"/>
    <n v="0"/>
    <n v="0"/>
    <n v="177600.19000000003"/>
    <n v="204391.66999999998"/>
    <n v="0"/>
    <n v="0"/>
    <n v="26945.22"/>
  </r>
  <r>
    <x v="2"/>
    <x v="0"/>
    <x v="1"/>
    <x v="0"/>
    <x v="1"/>
    <x v="1"/>
    <x v="0"/>
    <x v="0"/>
    <n v="2222"/>
    <n v="2083.89"/>
    <n v="758219.78000000014"/>
    <n v="860576.03"/>
    <n v="27"/>
    <n v="105395.44"/>
    <n v="0"/>
    <n v="0"/>
    <n v="758219.78000000014"/>
    <n v="860576.03"/>
    <n v="0"/>
    <n v="0"/>
    <n v="105395.44"/>
  </r>
  <r>
    <x v="2"/>
    <x v="0"/>
    <x v="1"/>
    <x v="0"/>
    <x v="1"/>
    <x v="2"/>
    <x v="0"/>
    <x v="0"/>
    <n v="11"/>
    <n v="204.05"/>
    <n v="2989.87"/>
    <n v="17897.560000000001"/>
    <n v="3"/>
    <n v="6900"/>
    <n v="0"/>
    <n v="0"/>
    <n v="2989.87"/>
    <n v="17897.560000000001"/>
    <n v="0"/>
    <n v="0"/>
    <n v="6900"/>
  </r>
  <r>
    <x v="2"/>
    <x v="0"/>
    <x v="1"/>
    <x v="0"/>
    <x v="1"/>
    <x v="3"/>
    <x v="0"/>
    <x v="0"/>
    <n v="1"/>
    <n v="18.54"/>
    <n v="10770.939999999999"/>
    <n v="-82102.180000000008"/>
    <n v="0"/>
    <n v="0"/>
    <n v="0"/>
    <n v="0"/>
    <n v="10770.939999999999"/>
    <n v="-82102.180000000008"/>
    <n v="0"/>
    <n v="0"/>
    <n v="0"/>
  </r>
  <r>
    <x v="2"/>
    <x v="0"/>
    <x v="1"/>
    <x v="0"/>
    <x v="2"/>
    <x v="4"/>
    <x v="0"/>
    <x v="0"/>
    <n v="4454"/>
    <n v="6240.47"/>
    <n v="1830418.35"/>
    <n v="2546997.5499999998"/>
    <n v="14"/>
    <n v="80869.86"/>
    <n v="0"/>
    <n v="0"/>
    <n v="1830418.35"/>
    <n v="2546997.5499999998"/>
    <n v="0"/>
    <n v="0"/>
    <n v="80869.86"/>
  </r>
  <r>
    <x v="2"/>
    <x v="0"/>
    <x v="1"/>
    <x v="0"/>
    <x v="2"/>
    <x v="0"/>
    <x v="0"/>
    <x v="0"/>
    <n v="995"/>
    <n v="1059.8499999999999"/>
    <n v="209191.46000000002"/>
    <n v="226149.34"/>
    <n v="13"/>
    <n v="415890.62"/>
    <n v="0"/>
    <n v="0"/>
    <n v="209191.46000000002"/>
    <n v="226149.34"/>
    <n v="0"/>
    <n v="0"/>
    <n v="415890.62"/>
  </r>
  <r>
    <x v="2"/>
    <x v="0"/>
    <x v="1"/>
    <x v="0"/>
    <x v="2"/>
    <x v="1"/>
    <x v="0"/>
    <x v="0"/>
    <n v="1508"/>
    <n v="1228.1000000000001"/>
    <n v="339745.77"/>
    <n v="279531.35999999993"/>
    <n v="15"/>
    <n v="124443.69"/>
    <n v="0"/>
    <n v="0"/>
    <n v="339745.77"/>
    <n v="279531.35999999993"/>
    <n v="0"/>
    <n v="0"/>
    <n v="124443.69"/>
  </r>
  <r>
    <x v="2"/>
    <x v="0"/>
    <x v="1"/>
    <x v="0"/>
    <x v="2"/>
    <x v="2"/>
    <x v="0"/>
    <x v="0"/>
    <n v="0"/>
    <n v="16.38"/>
    <n v="115.06"/>
    <n v="1000.62"/>
    <n v="0"/>
    <n v="0"/>
    <n v="0"/>
    <n v="0"/>
    <n v="115.06"/>
    <n v="1000.62"/>
    <n v="0"/>
    <n v="0"/>
    <n v="0"/>
  </r>
  <r>
    <x v="2"/>
    <x v="0"/>
    <x v="1"/>
    <x v="0"/>
    <x v="2"/>
    <x v="3"/>
    <x v="0"/>
    <x v="0"/>
    <n v="1211"/>
    <n v="1194.4700000000003"/>
    <n v="207166.5"/>
    <n v="187875.43"/>
    <n v="0"/>
    <n v="0"/>
    <n v="0"/>
    <n v="0"/>
    <n v="207166.5"/>
    <n v="187875.43"/>
    <n v="0"/>
    <n v="0"/>
    <n v="0"/>
  </r>
  <r>
    <x v="2"/>
    <x v="0"/>
    <x v="1"/>
    <x v="0"/>
    <x v="3"/>
    <x v="0"/>
    <x v="0"/>
    <x v="0"/>
    <n v="22"/>
    <n v="22.42"/>
    <n v="13576.880000000001"/>
    <n v="12970.49"/>
    <n v="1"/>
    <n v="816"/>
    <n v="0"/>
    <n v="0"/>
    <n v="13576.880000000001"/>
    <n v="12970.49"/>
    <n v="0"/>
    <n v="0"/>
    <n v="816"/>
  </r>
  <r>
    <x v="2"/>
    <x v="0"/>
    <x v="1"/>
    <x v="0"/>
    <x v="3"/>
    <x v="1"/>
    <x v="0"/>
    <x v="0"/>
    <n v="335"/>
    <n v="354.96999999999997"/>
    <n v="83571.309999999983"/>
    <n v="88485.62999999999"/>
    <n v="18"/>
    <n v="164343.77999999997"/>
    <n v="0"/>
    <n v="0"/>
    <n v="83571.309999999983"/>
    <n v="88485.62999999999"/>
    <n v="0"/>
    <n v="0"/>
    <n v="164343.77999999997"/>
  </r>
  <r>
    <x v="2"/>
    <x v="0"/>
    <x v="1"/>
    <x v="0"/>
    <x v="3"/>
    <x v="2"/>
    <x v="0"/>
    <x v="0"/>
    <n v="109"/>
    <n v="68.59"/>
    <n v="61981.79"/>
    <n v="41897.83"/>
    <n v="30"/>
    <n v="187645.01"/>
    <n v="0"/>
    <n v="0"/>
    <n v="61981.79"/>
    <n v="41897.83"/>
    <n v="0"/>
    <n v="0"/>
    <n v="187645.01"/>
  </r>
  <r>
    <x v="2"/>
    <x v="0"/>
    <x v="1"/>
    <x v="0"/>
    <x v="4"/>
    <x v="0"/>
    <x v="0"/>
    <x v="0"/>
    <n v="0"/>
    <n v="0"/>
    <n v="0"/>
    <n v="0"/>
    <n v="0"/>
    <n v="-213035.63000000003"/>
    <n v="0"/>
    <n v="0"/>
    <n v="0"/>
    <n v="0"/>
    <n v="0"/>
    <n v="0"/>
    <n v="-213035.63000000003"/>
  </r>
  <r>
    <x v="2"/>
    <x v="0"/>
    <x v="1"/>
    <x v="0"/>
    <x v="4"/>
    <x v="1"/>
    <x v="0"/>
    <x v="0"/>
    <n v="12"/>
    <n v="11.28"/>
    <n v="2789.1"/>
    <n v="2712.04"/>
    <n v="0"/>
    <n v="0"/>
    <n v="0"/>
    <n v="0"/>
    <n v="2789.1"/>
    <n v="2712.04"/>
    <n v="0"/>
    <n v="0"/>
    <n v="0"/>
  </r>
  <r>
    <x v="2"/>
    <x v="0"/>
    <x v="1"/>
    <x v="1"/>
    <x v="0"/>
    <x v="4"/>
    <x v="0"/>
    <x v="0"/>
    <n v="15"/>
    <n v="8.1199999999999992"/>
    <n v="4207.88"/>
    <n v="1854"/>
    <n v="0"/>
    <n v="0"/>
    <n v="0"/>
    <n v="0"/>
    <n v="4207.88"/>
    <n v="1854"/>
    <n v="0"/>
    <n v="0"/>
    <n v="0"/>
  </r>
  <r>
    <x v="2"/>
    <x v="0"/>
    <x v="1"/>
    <x v="1"/>
    <x v="0"/>
    <x v="0"/>
    <x v="0"/>
    <x v="0"/>
    <n v="4994"/>
    <n v="6140.6999999999989"/>
    <n v="428813.43"/>
    <n v="1462578.24"/>
    <n v="109"/>
    <n v="2032370.27"/>
    <n v="0"/>
    <n v="0"/>
    <n v="428813.43"/>
    <n v="1462578.24"/>
    <n v="0"/>
    <n v="0"/>
    <n v="2032370.27"/>
  </r>
  <r>
    <x v="2"/>
    <x v="0"/>
    <x v="1"/>
    <x v="1"/>
    <x v="0"/>
    <x v="1"/>
    <x v="0"/>
    <x v="0"/>
    <n v="34700"/>
    <n v="34433.830000000009"/>
    <n v="6818242.3200000012"/>
    <n v="12814675.860000001"/>
    <n v="888"/>
    <n v="4691316.95"/>
    <n v="0"/>
    <n v="0"/>
    <n v="6818242.3200000012"/>
    <n v="12814675.860000001"/>
    <n v="0"/>
    <n v="0"/>
    <n v="4691316.95"/>
  </r>
  <r>
    <x v="2"/>
    <x v="0"/>
    <x v="1"/>
    <x v="1"/>
    <x v="0"/>
    <x v="2"/>
    <x v="0"/>
    <x v="0"/>
    <n v="3"/>
    <n v="0.02"/>
    <n v="318.27"/>
    <n v="1.74"/>
    <n v="0"/>
    <n v="0"/>
    <n v="0"/>
    <n v="0"/>
    <n v="318.27"/>
    <n v="1.74"/>
    <n v="0"/>
    <n v="0"/>
    <n v="0"/>
  </r>
  <r>
    <x v="2"/>
    <x v="0"/>
    <x v="1"/>
    <x v="1"/>
    <x v="0"/>
    <x v="3"/>
    <x v="0"/>
    <x v="0"/>
    <n v="61"/>
    <n v="76.839999999999989"/>
    <n v="7896.5400000000009"/>
    <n v="26470.239999999998"/>
    <n v="18"/>
    <n v="-759728.79"/>
    <n v="0"/>
    <n v="0"/>
    <n v="7896.5400000000009"/>
    <n v="26470.239999999998"/>
    <n v="0"/>
    <n v="0"/>
    <n v="-759728.79"/>
  </r>
  <r>
    <x v="2"/>
    <x v="0"/>
    <x v="1"/>
    <x v="1"/>
    <x v="1"/>
    <x v="4"/>
    <x v="0"/>
    <x v="0"/>
    <n v="3713"/>
    <n v="4696.58"/>
    <n v="1094567.8099999998"/>
    <n v="1584347.5099999998"/>
    <n v="51"/>
    <n v="226219.21999999997"/>
    <n v="0"/>
    <n v="0"/>
    <n v="1094567.8099999998"/>
    <n v="1584347.5099999998"/>
    <n v="0"/>
    <n v="0"/>
    <n v="226219.21999999997"/>
  </r>
  <r>
    <x v="2"/>
    <x v="0"/>
    <x v="1"/>
    <x v="1"/>
    <x v="1"/>
    <x v="0"/>
    <x v="0"/>
    <x v="0"/>
    <n v="2635"/>
    <n v="2860.85"/>
    <n v="573820.76"/>
    <n v="729062.92999999993"/>
    <n v="14"/>
    <n v="109029.72"/>
    <n v="0"/>
    <n v="0"/>
    <n v="573820.76"/>
    <n v="729062.92999999993"/>
    <n v="0"/>
    <n v="0"/>
    <n v="109029.72"/>
  </r>
  <r>
    <x v="2"/>
    <x v="0"/>
    <x v="1"/>
    <x v="1"/>
    <x v="1"/>
    <x v="1"/>
    <x v="0"/>
    <x v="0"/>
    <n v="5892"/>
    <n v="6748.84"/>
    <n v="1786002.1600000001"/>
    <n v="2089513.7000000002"/>
    <n v="63"/>
    <n v="299513.65000000002"/>
    <n v="0"/>
    <n v="0"/>
    <n v="1786002.1600000001"/>
    <n v="2089513.7000000002"/>
    <n v="0"/>
    <n v="0"/>
    <n v="299513.65000000002"/>
  </r>
  <r>
    <x v="2"/>
    <x v="0"/>
    <x v="1"/>
    <x v="1"/>
    <x v="1"/>
    <x v="2"/>
    <x v="0"/>
    <x v="0"/>
    <n v="5"/>
    <n v="0.03"/>
    <n v="560.95000000000005"/>
    <n v="3.06"/>
    <n v="0"/>
    <n v="0"/>
    <n v="0"/>
    <n v="0"/>
    <n v="560.95000000000005"/>
    <n v="3.06"/>
    <n v="0"/>
    <n v="0"/>
    <n v="0"/>
  </r>
  <r>
    <x v="2"/>
    <x v="0"/>
    <x v="1"/>
    <x v="1"/>
    <x v="1"/>
    <x v="3"/>
    <x v="0"/>
    <x v="0"/>
    <n v="14"/>
    <n v="105.96"/>
    <n v="1276.8699999999999"/>
    <n v="17938.03"/>
    <n v="0"/>
    <n v="-2874"/>
    <n v="0"/>
    <n v="0"/>
    <n v="1276.8699999999999"/>
    <n v="17938.03"/>
    <n v="0"/>
    <n v="0"/>
    <n v="-2874"/>
  </r>
  <r>
    <x v="2"/>
    <x v="0"/>
    <x v="1"/>
    <x v="1"/>
    <x v="2"/>
    <x v="4"/>
    <x v="0"/>
    <x v="0"/>
    <n v="5306"/>
    <n v="5087.16"/>
    <n v="2089166.7399999998"/>
    <n v="1985788.07"/>
    <n v="27"/>
    <n v="429731.57"/>
    <n v="0"/>
    <n v="0"/>
    <n v="2089166.7399999998"/>
    <n v="1985788.07"/>
    <n v="0"/>
    <n v="0"/>
    <n v="429731.57"/>
  </r>
  <r>
    <x v="2"/>
    <x v="0"/>
    <x v="1"/>
    <x v="1"/>
    <x v="2"/>
    <x v="0"/>
    <x v="0"/>
    <x v="0"/>
    <n v="1798"/>
    <n v="1841.66"/>
    <n v="376846.21999999991"/>
    <n v="396927.54"/>
    <n v="8"/>
    <n v="43027.86"/>
    <n v="0"/>
    <n v="0"/>
    <n v="376846.21999999991"/>
    <n v="396927.54"/>
    <n v="0"/>
    <n v="0"/>
    <n v="43027.86"/>
  </r>
  <r>
    <x v="2"/>
    <x v="0"/>
    <x v="1"/>
    <x v="1"/>
    <x v="2"/>
    <x v="1"/>
    <x v="0"/>
    <x v="0"/>
    <n v="644"/>
    <n v="686.55"/>
    <n v="217707.46999999997"/>
    <n v="230408.13999999998"/>
    <n v="2"/>
    <n v="6300.41"/>
    <n v="0"/>
    <n v="0"/>
    <n v="217707.46999999997"/>
    <n v="230408.13999999998"/>
    <n v="0"/>
    <n v="0"/>
    <n v="6300.41"/>
  </r>
  <r>
    <x v="2"/>
    <x v="0"/>
    <x v="1"/>
    <x v="1"/>
    <x v="2"/>
    <x v="3"/>
    <x v="0"/>
    <x v="0"/>
    <n v="400"/>
    <n v="366.14"/>
    <n v="55263.020000000004"/>
    <n v="47999.11"/>
    <n v="5"/>
    <n v="69602.44"/>
    <n v="0"/>
    <n v="0"/>
    <n v="55263.020000000004"/>
    <n v="47999.11"/>
    <n v="0"/>
    <n v="0"/>
    <n v="69602.44"/>
  </r>
  <r>
    <x v="2"/>
    <x v="0"/>
    <x v="1"/>
    <x v="1"/>
    <x v="3"/>
    <x v="0"/>
    <x v="0"/>
    <x v="0"/>
    <n v="170"/>
    <n v="153.22"/>
    <n v="266445.30000000005"/>
    <n v="258506.34000000003"/>
    <n v="2"/>
    <n v="4750"/>
    <n v="0"/>
    <n v="0"/>
    <n v="266445.30000000005"/>
    <n v="258506.34000000003"/>
    <n v="0"/>
    <n v="0"/>
    <n v="4750"/>
  </r>
  <r>
    <x v="2"/>
    <x v="0"/>
    <x v="1"/>
    <x v="1"/>
    <x v="3"/>
    <x v="1"/>
    <x v="0"/>
    <x v="0"/>
    <n v="39"/>
    <n v="183.88"/>
    <n v="30217.539999999994"/>
    <n v="98178.08"/>
    <n v="34"/>
    <n v="307194.92000000004"/>
    <n v="0"/>
    <n v="0"/>
    <n v="30217.539999999994"/>
    <n v="98178.08"/>
    <n v="0"/>
    <n v="0"/>
    <n v="307194.92000000004"/>
  </r>
  <r>
    <x v="2"/>
    <x v="0"/>
    <x v="1"/>
    <x v="1"/>
    <x v="3"/>
    <x v="2"/>
    <x v="0"/>
    <x v="0"/>
    <n v="179"/>
    <n v="30.72"/>
    <n v="32570.959999999999"/>
    <n v="16159.95"/>
    <n v="55"/>
    <n v="110105.47"/>
    <n v="0"/>
    <n v="0"/>
    <n v="32570.959999999999"/>
    <n v="16159.95"/>
    <n v="0"/>
    <n v="0"/>
    <n v="110105.47"/>
  </r>
  <r>
    <x v="2"/>
    <x v="0"/>
    <x v="1"/>
    <x v="1"/>
    <x v="4"/>
    <x v="4"/>
    <x v="0"/>
    <x v="0"/>
    <n v="0"/>
    <n v="0.71"/>
    <n v="0"/>
    <n v="178"/>
    <n v="0"/>
    <n v="0"/>
    <n v="0"/>
    <n v="0"/>
    <n v="0"/>
    <n v="178"/>
    <n v="0"/>
    <n v="0"/>
    <n v="0"/>
  </r>
  <r>
    <x v="2"/>
    <x v="0"/>
    <x v="1"/>
    <x v="1"/>
    <x v="4"/>
    <x v="0"/>
    <x v="0"/>
    <x v="0"/>
    <n v="4"/>
    <n v="2.77"/>
    <n v="3394.12"/>
    <n v="2352.64"/>
    <n v="1"/>
    <n v="-428606.86"/>
    <n v="0"/>
    <n v="0"/>
    <n v="3394.12"/>
    <n v="2352.64"/>
    <n v="0"/>
    <n v="0"/>
    <n v="-428606.86"/>
  </r>
  <r>
    <x v="2"/>
    <x v="0"/>
    <x v="1"/>
    <x v="1"/>
    <x v="4"/>
    <x v="1"/>
    <x v="0"/>
    <x v="0"/>
    <n v="14"/>
    <n v="15.21"/>
    <n v="8156.42"/>
    <n v="6896.03"/>
    <n v="0"/>
    <n v="0"/>
    <n v="0"/>
    <n v="0"/>
    <n v="8156.42"/>
    <n v="6896.03"/>
    <n v="0"/>
    <n v="0"/>
    <n v="0"/>
  </r>
  <r>
    <x v="2"/>
    <x v="0"/>
    <x v="1"/>
    <x v="2"/>
    <x v="0"/>
    <x v="0"/>
    <x v="0"/>
    <x v="0"/>
    <n v="12738"/>
    <n v="12393.519999999999"/>
    <n v="4976695.9600000009"/>
    <n v="8240969.2699999996"/>
    <n v="26"/>
    <n v="697957.57"/>
    <n v="0"/>
    <n v="0"/>
    <n v="4976695.9600000009"/>
    <n v="8240969.2699999996"/>
    <n v="0"/>
    <n v="0"/>
    <n v="697957.57"/>
  </r>
  <r>
    <x v="2"/>
    <x v="0"/>
    <x v="1"/>
    <x v="2"/>
    <x v="0"/>
    <x v="1"/>
    <x v="0"/>
    <x v="0"/>
    <n v="5485"/>
    <n v="5490.4"/>
    <n v="2496128.63"/>
    <n v="3080398.7899999991"/>
    <n v="134"/>
    <n v="1307036.1000000001"/>
    <n v="0"/>
    <n v="0"/>
    <n v="2496128.63"/>
    <n v="3080398.7899999991"/>
    <n v="0"/>
    <n v="0"/>
    <n v="1307036.1000000001"/>
  </r>
  <r>
    <x v="2"/>
    <x v="0"/>
    <x v="1"/>
    <x v="2"/>
    <x v="0"/>
    <x v="2"/>
    <x v="0"/>
    <x v="0"/>
    <n v="0"/>
    <n v="1"/>
    <n v="265.42"/>
    <n v="264.69"/>
    <n v="0"/>
    <n v="0"/>
    <n v="0"/>
    <n v="0"/>
    <n v="265.42"/>
    <n v="264.69"/>
    <n v="0"/>
    <n v="0"/>
    <n v="0"/>
  </r>
  <r>
    <x v="2"/>
    <x v="0"/>
    <x v="1"/>
    <x v="2"/>
    <x v="0"/>
    <x v="3"/>
    <x v="0"/>
    <x v="0"/>
    <n v="353"/>
    <n v="347.55000000000007"/>
    <n v="93720.8"/>
    <n v="93769.3"/>
    <n v="2"/>
    <n v="1813.43"/>
    <n v="0"/>
    <n v="0"/>
    <n v="93720.8"/>
    <n v="93769.3"/>
    <n v="0"/>
    <n v="0"/>
    <n v="1813.43"/>
  </r>
  <r>
    <x v="2"/>
    <x v="0"/>
    <x v="1"/>
    <x v="2"/>
    <x v="1"/>
    <x v="4"/>
    <x v="0"/>
    <x v="0"/>
    <n v="1042"/>
    <n v="1237.9199999999998"/>
    <n v="307326.06"/>
    <n v="306987.01"/>
    <n v="13"/>
    <n v="136379.37"/>
    <n v="0"/>
    <n v="0"/>
    <n v="307326.06"/>
    <n v="306987.01"/>
    <n v="0"/>
    <n v="0"/>
    <n v="136379.37"/>
  </r>
  <r>
    <x v="2"/>
    <x v="0"/>
    <x v="1"/>
    <x v="2"/>
    <x v="1"/>
    <x v="0"/>
    <x v="0"/>
    <x v="0"/>
    <n v="663"/>
    <n v="721.13999999999987"/>
    <n v="156748.84"/>
    <n v="193381.19"/>
    <n v="5"/>
    <n v="62665.520000000004"/>
    <n v="0"/>
    <n v="0"/>
    <n v="156748.84"/>
    <n v="193381.19"/>
    <n v="0"/>
    <n v="0"/>
    <n v="62665.520000000004"/>
  </r>
  <r>
    <x v="2"/>
    <x v="0"/>
    <x v="1"/>
    <x v="2"/>
    <x v="1"/>
    <x v="1"/>
    <x v="0"/>
    <x v="0"/>
    <n v="919"/>
    <n v="1055.78"/>
    <n v="272078.46999999997"/>
    <n v="301552.44"/>
    <n v="19"/>
    <n v="79663.600000000006"/>
    <n v="0"/>
    <n v="0"/>
    <n v="272078.46999999997"/>
    <n v="301552.44"/>
    <n v="0"/>
    <n v="0"/>
    <n v="79663.600000000006"/>
  </r>
  <r>
    <x v="2"/>
    <x v="0"/>
    <x v="1"/>
    <x v="2"/>
    <x v="1"/>
    <x v="3"/>
    <x v="0"/>
    <x v="0"/>
    <n v="11"/>
    <n v="8.89"/>
    <n v="3134.14"/>
    <n v="2330.88"/>
    <n v="0"/>
    <n v="0"/>
    <n v="0"/>
    <n v="0"/>
    <n v="3134.14"/>
    <n v="2330.88"/>
    <n v="0"/>
    <n v="0"/>
    <n v="0"/>
  </r>
  <r>
    <x v="2"/>
    <x v="0"/>
    <x v="1"/>
    <x v="2"/>
    <x v="2"/>
    <x v="4"/>
    <x v="0"/>
    <x v="0"/>
    <n v="593"/>
    <n v="549.26"/>
    <n v="261419.36000000002"/>
    <n v="213257.91"/>
    <n v="11"/>
    <n v="26210.69"/>
    <n v="0"/>
    <n v="0"/>
    <n v="261419.36000000002"/>
    <n v="213257.91"/>
    <n v="0"/>
    <n v="0"/>
    <n v="26210.69"/>
  </r>
  <r>
    <x v="2"/>
    <x v="0"/>
    <x v="1"/>
    <x v="2"/>
    <x v="2"/>
    <x v="0"/>
    <x v="0"/>
    <x v="0"/>
    <n v="245"/>
    <n v="222.87"/>
    <n v="62589.82"/>
    <n v="62734.41"/>
    <n v="1"/>
    <n v="6982.26"/>
    <n v="0"/>
    <n v="0"/>
    <n v="62589.82"/>
    <n v="62734.41"/>
    <n v="0"/>
    <n v="0"/>
    <n v="6982.26"/>
  </r>
  <r>
    <x v="2"/>
    <x v="0"/>
    <x v="1"/>
    <x v="2"/>
    <x v="2"/>
    <x v="1"/>
    <x v="0"/>
    <x v="0"/>
    <n v="31"/>
    <n v="26.5"/>
    <n v="7694.41"/>
    <n v="8270.48"/>
    <n v="0"/>
    <n v="0"/>
    <n v="0"/>
    <n v="0"/>
    <n v="7694.41"/>
    <n v="8270.48"/>
    <n v="0"/>
    <n v="0"/>
    <n v="0"/>
  </r>
  <r>
    <x v="2"/>
    <x v="0"/>
    <x v="1"/>
    <x v="2"/>
    <x v="2"/>
    <x v="3"/>
    <x v="0"/>
    <x v="0"/>
    <n v="144"/>
    <n v="134.43"/>
    <n v="10784.28"/>
    <n v="32077.77"/>
    <n v="0"/>
    <n v="0"/>
    <n v="0"/>
    <n v="0"/>
    <n v="10784.28"/>
    <n v="32077.77"/>
    <n v="0"/>
    <n v="0"/>
    <n v="0"/>
  </r>
  <r>
    <x v="2"/>
    <x v="0"/>
    <x v="1"/>
    <x v="2"/>
    <x v="3"/>
    <x v="0"/>
    <x v="0"/>
    <x v="0"/>
    <n v="28"/>
    <n v="31.81"/>
    <n v="47504.17"/>
    <n v="51957.96"/>
    <n v="1"/>
    <n v="9204.7999999999993"/>
    <n v="0"/>
    <n v="0"/>
    <n v="47504.17"/>
    <n v="51957.96"/>
    <n v="0"/>
    <n v="0"/>
    <n v="9204.7999999999993"/>
  </r>
  <r>
    <x v="2"/>
    <x v="0"/>
    <x v="1"/>
    <x v="2"/>
    <x v="3"/>
    <x v="1"/>
    <x v="0"/>
    <x v="0"/>
    <n v="37"/>
    <n v="29.2"/>
    <n v="13821.279999999999"/>
    <n v="12748.23"/>
    <n v="0"/>
    <n v="0"/>
    <n v="0"/>
    <n v="0"/>
    <n v="13821.279999999999"/>
    <n v="12748.23"/>
    <n v="0"/>
    <n v="0"/>
    <n v="0"/>
  </r>
  <r>
    <x v="2"/>
    <x v="0"/>
    <x v="1"/>
    <x v="2"/>
    <x v="3"/>
    <x v="2"/>
    <x v="0"/>
    <x v="0"/>
    <n v="0"/>
    <n v="4.18"/>
    <n v="0"/>
    <n v="2472.34"/>
    <n v="15"/>
    <n v="296901.90000000002"/>
    <n v="0"/>
    <n v="0"/>
    <n v="0"/>
    <n v="2472.34"/>
    <n v="0"/>
    <n v="0"/>
    <n v="296901.90000000002"/>
  </r>
  <r>
    <x v="2"/>
    <x v="0"/>
    <x v="1"/>
    <x v="2"/>
    <x v="4"/>
    <x v="0"/>
    <x v="0"/>
    <x v="0"/>
    <n v="0"/>
    <n v="0.83"/>
    <n v="224.27"/>
    <n v="224.27"/>
    <n v="0"/>
    <n v="12420.890000000001"/>
    <n v="0"/>
    <n v="0"/>
    <n v="224.27"/>
    <n v="224.27"/>
    <n v="0"/>
    <n v="0"/>
    <n v="12420.890000000001"/>
  </r>
  <r>
    <x v="2"/>
    <x v="0"/>
    <x v="1"/>
    <x v="2"/>
    <x v="4"/>
    <x v="1"/>
    <x v="0"/>
    <x v="0"/>
    <n v="2"/>
    <n v="4.8899999999999997"/>
    <n v="3087.75"/>
    <n v="3024.31"/>
    <n v="0"/>
    <n v="0"/>
    <n v="0"/>
    <n v="0"/>
    <n v="3087.75"/>
    <n v="3024.31"/>
    <n v="0"/>
    <n v="0"/>
    <n v="0"/>
  </r>
  <r>
    <x v="2"/>
    <x v="0"/>
    <x v="1"/>
    <x v="3"/>
    <x v="0"/>
    <x v="4"/>
    <x v="0"/>
    <x v="0"/>
    <n v="6"/>
    <n v="2.41"/>
    <n v="3390.36"/>
    <n v="1218"/>
    <n v="0"/>
    <n v="0"/>
    <n v="0"/>
    <n v="0"/>
    <n v="3390.36"/>
    <n v="1218"/>
    <n v="0"/>
    <n v="0"/>
    <n v="0"/>
  </r>
  <r>
    <x v="2"/>
    <x v="0"/>
    <x v="1"/>
    <x v="3"/>
    <x v="0"/>
    <x v="0"/>
    <x v="0"/>
    <x v="0"/>
    <n v="599"/>
    <n v="788.95"/>
    <n v="56246.78"/>
    <n v="84223.469999999987"/>
    <n v="7"/>
    <n v="16055.81"/>
    <n v="0"/>
    <n v="0"/>
    <n v="56246.78"/>
    <n v="84223.469999999987"/>
    <n v="0"/>
    <n v="0"/>
    <n v="16055.81"/>
  </r>
  <r>
    <x v="2"/>
    <x v="0"/>
    <x v="1"/>
    <x v="3"/>
    <x v="0"/>
    <x v="1"/>
    <x v="0"/>
    <x v="0"/>
    <n v="6461"/>
    <n v="6929.6999999999989"/>
    <n v="1704382.8300000003"/>
    <n v="2989165.5199999991"/>
    <n v="158"/>
    <n v="1487933.08"/>
    <n v="0"/>
    <n v="0"/>
    <n v="1704382.8300000003"/>
    <n v="2989165.5199999991"/>
    <n v="0"/>
    <n v="0"/>
    <n v="1487933.08"/>
  </r>
  <r>
    <x v="2"/>
    <x v="0"/>
    <x v="1"/>
    <x v="3"/>
    <x v="0"/>
    <x v="2"/>
    <x v="0"/>
    <x v="0"/>
    <n v="0"/>
    <n v="1.1299999999999999"/>
    <n v="0"/>
    <n v="115.65"/>
    <n v="0"/>
    <n v="0"/>
    <n v="0"/>
    <n v="0"/>
    <n v="0"/>
    <n v="115.65"/>
    <n v="0"/>
    <n v="0"/>
    <n v="0"/>
  </r>
  <r>
    <x v="2"/>
    <x v="0"/>
    <x v="1"/>
    <x v="3"/>
    <x v="0"/>
    <x v="3"/>
    <x v="0"/>
    <x v="0"/>
    <n v="6"/>
    <n v="7.6099999999999994"/>
    <n v="-32.819999999999979"/>
    <n v="3515.9500000000003"/>
    <n v="0"/>
    <n v="0"/>
    <n v="0"/>
    <n v="0"/>
    <n v="-32.819999999999979"/>
    <n v="3515.9500000000003"/>
    <n v="0"/>
    <n v="0"/>
    <n v="0"/>
  </r>
  <r>
    <x v="2"/>
    <x v="0"/>
    <x v="1"/>
    <x v="3"/>
    <x v="1"/>
    <x v="4"/>
    <x v="0"/>
    <x v="0"/>
    <n v="1212"/>
    <n v="1379.27"/>
    <n v="238670.81000000003"/>
    <n v="327063.80000000005"/>
    <n v="16"/>
    <n v="88611.19"/>
    <n v="0"/>
    <n v="0"/>
    <n v="238670.81000000003"/>
    <n v="327063.80000000005"/>
    <n v="0"/>
    <n v="0"/>
    <n v="88611.19"/>
  </r>
  <r>
    <x v="2"/>
    <x v="0"/>
    <x v="1"/>
    <x v="3"/>
    <x v="1"/>
    <x v="0"/>
    <x v="0"/>
    <x v="0"/>
    <n v="550"/>
    <n v="551.1"/>
    <n v="186947.31"/>
    <n v="212489.71"/>
    <n v="7"/>
    <n v="48467.01"/>
    <n v="0"/>
    <n v="0"/>
    <n v="186947.31"/>
    <n v="212489.71"/>
    <n v="0"/>
    <n v="0"/>
    <n v="48467.01"/>
  </r>
  <r>
    <x v="2"/>
    <x v="0"/>
    <x v="1"/>
    <x v="3"/>
    <x v="1"/>
    <x v="1"/>
    <x v="0"/>
    <x v="0"/>
    <n v="513"/>
    <n v="653.29000000000008"/>
    <n v="126604.34999999999"/>
    <n v="295162.63999999996"/>
    <n v="21"/>
    <n v="328904.94"/>
    <n v="0"/>
    <n v="0"/>
    <n v="126604.34999999999"/>
    <n v="295162.63999999996"/>
    <n v="0"/>
    <n v="0"/>
    <n v="328904.94"/>
  </r>
  <r>
    <x v="2"/>
    <x v="0"/>
    <x v="1"/>
    <x v="3"/>
    <x v="1"/>
    <x v="2"/>
    <x v="0"/>
    <x v="0"/>
    <n v="0"/>
    <n v="15.6"/>
    <n v="-167.96"/>
    <n v="2387.9499999999998"/>
    <n v="0"/>
    <n v="0"/>
    <n v="0"/>
    <n v="0"/>
    <n v="-167.96"/>
    <n v="2387.9499999999998"/>
    <n v="0"/>
    <n v="0"/>
    <n v="0"/>
  </r>
  <r>
    <x v="2"/>
    <x v="0"/>
    <x v="1"/>
    <x v="3"/>
    <x v="1"/>
    <x v="3"/>
    <x v="0"/>
    <x v="0"/>
    <n v="1"/>
    <n v="14.33"/>
    <n v="0"/>
    <n v="6422.49"/>
    <n v="0"/>
    <n v="0"/>
    <n v="0"/>
    <n v="0"/>
    <n v="0"/>
    <n v="6422.49"/>
    <n v="0"/>
    <n v="0"/>
    <n v="0"/>
  </r>
  <r>
    <x v="2"/>
    <x v="0"/>
    <x v="1"/>
    <x v="3"/>
    <x v="2"/>
    <x v="4"/>
    <x v="0"/>
    <x v="0"/>
    <n v="553"/>
    <n v="582.86"/>
    <n v="240002.57"/>
    <n v="190810.30000000002"/>
    <n v="19"/>
    <n v="157704.10000000003"/>
    <n v="0"/>
    <n v="0"/>
    <n v="240002.57"/>
    <n v="190810.30000000002"/>
    <n v="0"/>
    <n v="0"/>
    <n v="157704.10000000003"/>
  </r>
  <r>
    <x v="2"/>
    <x v="0"/>
    <x v="1"/>
    <x v="3"/>
    <x v="2"/>
    <x v="0"/>
    <x v="0"/>
    <x v="0"/>
    <n v="71"/>
    <n v="55.38"/>
    <n v="20353.580000000002"/>
    <n v="32520.83"/>
    <n v="0"/>
    <n v="-412.82000000000016"/>
    <n v="0"/>
    <n v="0"/>
    <n v="20353.580000000002"/>
    <n v="32520.83"/>
    <n v="0"/>
    <n v="0"/>
    <n v="-412.82000000000016"/>
  </r>
  <r>
    <x v="2"/>
    <x v="0"/>
    <x v="1"/>
    <x v="3"/>
    <x v="2"/>
    <x v="1"/>
    <x v="0"/>
    <x v="0"/>
    <n v="107"/>
    <n v="58.230000000000004"/>
    <n v="38381.160000000003"/>
    <n v="24845.69"/>
    <n v="3"/>
    <n v="22255.33"/>
    <n v="0"/>
    <n v="0"/>
    <n v="38381.160000000003"/>
    <n v="24845.69"/>
    <n v="0"/>
    <n v="0"/>
    <n v="22255.33"/>
  </r>
  <r>
    <x v="2"/>
    <x v="0"/>
    <x v="1"/>
    <x v="3"/>
    <x v="2"/>
    <x v="2"/>
    <x v="0"/>
    <x v="0"/>
    <n v="0"/>
    <n v="4.34"/>
    <n v="0"/>
    <n v="860.41"/>
    <n v="0"/>
    <n v="0"/>
    <n v="0"/>
    <n v="0"/>
    <n v="0"/>
    <n v="860.41"/>
    <n v="0"/>
    <n v="0"/>
    <n v="0"/>
  </r>
  <r>
    <x v="2"/>
    <x v="0"/>
    <x v="1"/>
    <x v="3"/>
    <x v="2"/>
    <x v="3"/>
    <x v="0"/>
    <x v="0"/>
    <n v="5"/>
    <n v="2"/>
    <n v="2271.6999999999998"/>
    <n v="1247.6199999999999"/>
    <n v="0"/>
    <n v="0"/>
    <n v="0"/>
    <n v="0"/>
    <n v="2271.6999999999998"/>
    <n v="1247.6199999999999"/>
    <n v="0"/>
    <n v="0"/>
    <n v="0"/>
  </r>
  <r>
    <x v="2"/>
    <x v="0"/>
    <x v="1"/>
    <x v="3"/>
    <x v="3"/>
    <x v="0"/>
    <x v="0"/>
    <x v="0"/>
    <n v="129"/>
    <n v="82.53"/>
    <n v="110698.11"/>
    <n v="79632.81"/>
    <n v="0"/>
    <n v="0"/>
    <n v="0"/>
    <n v="0"/>
    <n v="110698.11"/>
    <n v="79632.81"/>
    <n v="0"/>
    <n v="0"/>
    <n v="0"/>
  </r>
  <r>
    <x v="2"/>
    <x v="0"/>
    <x v="1"/>
    <x v="3"/>
    <x v="3"/>
    <x v="1"/>
    <x v="0"/>
    <x v="0"/>
    <n v="21"/>
    <n v="42.2"/>
    <n v="10273.51"/>
    <n v="13417.510000000002"/>
    <n v="3"/>
    <n v="100091.66"/>
    <n v="0"/>
    <n v="0"/>
    <n v="10273.51"/>
    <n v="13417.510000000002"/>
    <n v="0"/>
    <n v="0"/>
    <n v="100091.66"/>
  </r>
  <r>
    <x v="2"/>
    <x v="0"/>
    <x v="1"/>
    <x v="3"/>
    <x v="3"/>
    <x v="2"/>
    <x v="0"/>
    <x v="0"/>
    <n v="214"/>
    <n v="195.53"/>
    <n v="99561.82"/>
    <n v="90109.43"/>
    <n v="27"/>
    <n v="85879.78"/>
    <n v="0"/>
    <n v="0"/>
    <n v="99561.82"/>
    <n v="90109.43"/>
    <n v="0"/>
    <n v="0"/>
    <n v="85879.78"/>
  </r>
  <r>
    <x v="2"/>
    <x v="0"/>
    <x v="1"/>
    <x v="3"/>
    <x v="4"/>
    <x v="0"/>
    <x v="0"/>
    <x v="0"/>
    <n v="0"/>
    <n v="0"/>
    <n v="0"/>
    <n v="0"/>
    <n v="1"/>
    <n v="-586471.57999999996"/>
    <n v="0"/>
    <n v="0"/>
    <n v="0"/>
    <n v="0"/>
    <n v="0"/>
    <n v="0"/>
    <n v="-586471.57999999996"/>
  </r>
  <r>
    <x v="2"/>
    <x v="0"/>
    <x v="1"/>
    <x v="4"/>
    <x v="0"/>
    <x v="0"/>
    <x v="0"/>
    <x v="0"/>
    <n v="824"/>
    <n v="1139.1499999999999"/>
    <n v="227256.89"/>
    <n v="312869.48000000004"/>
    <n v="14"/>
    <n v="54550.05"/>
    <n v="0"/>
    <n v="0"/>
    <n v="227256.89"/>
    <n v="312869.48000000004"/>
    <n v="0"/>
    <n v="0"/>
    <n v="54550.05"/>
  </r>
  <r>
    <x v="2"/>
    <x v="0"/>
    <x v="1"/>
    <x v="4"/>
    <x v="0"/>
    <x v="1"/>
    <x v="0"/>
    <x v="0"/>
    <n v="13504"/>
    <n v="13065.660000000002"/>
    <n v="6014555.3900000006"/>
    <n v="5898872.7500000009"/>
    <n v="294"/>
    <n v="2926759.66"/>
    <n v="0"/>
    <n v="0"/>
    <n v="6014555.3900000006"/>
    <n v="5898872.7500000009"/>
    <n v="0"/>
    <n v="0"/>
    <n v="2926759.66"/>
  </r>
  <r>
    <x v="2"/>
    <x v="0"/>
    <x v="1"/>
    <x v="4"/>
    <x v="0"/>
    <x v="3"/>
    <x v="0"/>
    <x v="0"/>
    <n v="256"/>
    <n v="276.22000000000003"/>
    <n v="59558.020000000004"/>
    <n v="156666.72999999998"/>
    <n v="4"/>
    <n v="-38637.980000000003"/>
    <n v="0"/>
    <n v="0"/>
    <n v="59558.020000000004"/>
    <n v="156666.72999999998"/>
    <n v="0"/>
    <n v="0"/>
    <n v="-38637.980000000003"/>
  </r>
  <r>
    <x v="2"/>
    <x v="0"/>
    <x v="1"/>
    <x v="4"/>
    <x v="1"/>
    <x v="4"/>
    <x v="0"/>
    <x v="0"/>
    <n v="2064"/>
    <n v="2132.7200000000003"/>
    <n v="465972.59999999992"/>
    <n v="502368.42000000004"/>
    <n v="40"/>
    <n v="488011.30999999994"/>
    <n v="0"/>
    <n v="0"/>
    <n v="465972.59999999992"/>
    <n v="502368.42000000004"/>
    <n v="0"/>
    <n v="0"/>
    <n v="488011.30999999994"/>
  </r>
  <r>
    <x v="2"/>
    <x v="0"/>
    <x v="1"/>
    <x v="4"/>
    <x v="1"/>
    <x v="0"/>
    <x v="0"/>
    <x v="0"/>
    <n v="917"/>
    <n v="1460.5099999999998"/>
    <n v="375119.35999999999"/>
    <n v="743936.29"/>
    <n v="10"/>
    <n v="92649.88"/>
    <n v="0"/>
    <n v="0"/>
    <n v="375119.35999999999"/>
    <n v="743936.29"/>
    <n v="0"/>
    <n v="0"/>
    <n v="92649.88"/>
  </r>
  <r>
    <x v="2"/>
    <x v="0"/>
    <x v="1"/>
    <x v="4"/>
    <x v="1"/>
    <x v="1"/>
    <x v="0"/>
    <x v="0"/>
    <n v="2016"/>
    <n v="2405.59"/>
    <n v="1057388.06"/>
    <n v="961252.26000000013"/>
    <n v="39"/>
    <n v="241389.16000000003"/>
    <n v="0"/>
    <n v="0"/>
    <n v="1057388.06"/>
    <n v="961252.26000000013"/>
    <n v="0"/>
    <n v="0"/>
    <n v="241389.16000000003"/>
  </r>
  <r>
    <x v="2"/>
    <x v="0"/>
    <x v="1"/>
    <x v="4"/>
    <x v="1"/>
    <x v="3"/>
    <x v="0"/>
    <x v="0"/>
    <n v="50"/>
    <n v="40.32"/>
    <n v="12395.29"/>
    <n v="10288.33"/>
    <n v="0"/>
    <n v="0"/>
    <n v="0"/>
    <n v="0"/>
    <n v="12395.29"/>
    <n v="10288.33"/>
    <n v="0"/>
    <n v="0"/>
    <n v="0"/>
  </r>
  <r>
    <x v="2"/>
    <x v="0"/>
    <x v="1"/>
    <x v="4"/>
    <x v="2"/>
    <x v="4"/>
    <x v="0"/>
    <x v="0"/>
    <n v="1549"/>
    <n v="1510.0099999999998"/>
    <n v="557075.47000000009"/>
    <n v="619694.5"/>
    <n v="33"/>
    <n v="773145.34000000008"/>
    <n v="0"/>
    <n v="0"/>
    <n v="557075.47000000009"/>
    <n v="619694.5"/>
    <n v="0"/>
    <n v="0"/>
    <n v="773145.34000000008"/>
  </r>
  <r>
    <x v="2"/>
    <x v="0"/>
    <x v="1"/>
    <x v="4"/>
    <x v="2"/>
    <x v="0"/>
    <x v="0"/>
    <x v="0"/>
    <n v="146"/>
    <n v="126.52999999999999"/>
    <n v="51693.65"/>
    <n v="46010.879999999997"/>
    <n v="0"/>
    <n v="557"/>
    <n v="0"/>
    <n v="0"/>
    <n v="51693.65"/>
    <n v="46010.879999999997"/>
    <n v="0"/>
    <n v="0"/>
    <n v="557"/>
  </r>
  <r>
    <x v="2"/>
    <x v="0"/>
    <x v="1"/>
    <x v="4"/>
    <x v="2"/>
    <x v="1"/>
    <x v="0"/>
    <x v="0"/>
    <n v="234"/>
    <n v="211.57999999999998"/>
    <n v="85973.87000000001"/>
    <n v="93613.579999999987"/>
    <n v="2"/>
    <n v="3064.53"/>
    <n v="0"/>
    <n v="0"/>
    <n v="85973.87000000001"/>
    <n v="93613.579999999987"/>
    <n v="0"/>
    <n v="0"/>
    <n v="3064.53"/>
  </r>
  <r>
    <x v="2"/>
    <x v="0"/>
    <x v="1"/>
    <x v="4"/>
    <x v="2"/>
    <x v="2"/>
    <x v="0"/>
    <x v="0"/>
    <n v="0"/>
    <n v="0.76"/>
    <n v="0"/>
    <n v="148.80000000000001"/>
    <n v="0"/>
    <n v="0"/>
    <n v="0"/>
    <n v="0"/>
    <n v="0"/>
    <n v="148.80000000000001"/>
    <n v="0"/>
    <n v="0"/>
    <n v="0"/>
  </r>
  <r>
    <x v="2"/>
    <x v="0"/>
    <x v="1"/>
    <x v="4"/>
    <x v="2"/>
    <x v="3"/>
    <x v="0"/>
    <x v="0"/>
    <n v="221"/>
    <n v="196.26"/>
    <n v="61448.3"/>
    <n v="56404.24"/>
    <n v="0"/>
    <n v="354"/>
    <n v="0"/>
    <n v="0"/>
    <n v="61448.3"/>
    <n v="56404.24"/>
    <n v="0"/>
    <n v="0"/>
    <n v="354"/>
  </r>
  <r>
    <x v="2"/>
    <x v="0"/>
    <x v="1"/>
    <x v="4"/>
    <x v="3"/>
    <x v="0"/>
    <x v="0"/>
    <x v="0"/>
    <n v="70"/>
    <n v="116.9"/>
    <n v="131597.26"/>
    <n v="118209.15000000001"/>
    <n v="1"/>
    <n v="3014.77"/>
    <n v="0"/>
    <n v="0"/>
    <n v="131597.26"/>
    <n v="118209.15000000001"/>
    <n v="0"/>
    <n v="0"/>
    <n v="3014.77"/>
  </r>
  <r>
    <x v="2"/>
    <x v="0"/>
    <x v="1"/>
    <x v="4"/>
    <x v="3"/>
    <x v="1"/>
    <x v="0"/>
    <x v="0"/>
    <n v="103"/>
    <n v="94.509999999999977"/>
    <n v="47459.05000000001"/>
    <n v="42299.619999999995"/>
    <n v="3"/>
    <n v="28346.19"/>
    <n v="0"/>
    <n v="0"/>
    <n v="47459.05000000001"/>
    <n v="42299.619999999995"/>
    <n v="0"/>
    <n v="0"/>
    <n v="28346.19"/>
  </r>
  <r>
    <x v="2"/>
    <x v="0"/>
    <x v="1"/>
    <x v="4"/>
    <x v="3"/>
    <x v="2"/>
    <x v="0"/>
    <x v="0"/>
    <n v="328"/>
    <n v="289.57"/>
    <n v="203825.57"/>
    <n v="180087.94999999998"/>
    <n v="116"/>
    <n v="1125230.6500000001"/>
    <n v="0"/>
    <n v="0"/>
    <n v="203825.57"/>
    <n v="180087.94999999998"/>
    <n v="0"/>
    <n v="0"/>
    <n v="1125230.6500000001"/>
  </r>
  <r>
    <x v="2"/>
    <x v="0"/>
    <x v="1"/>
    <x v="4"/>
    <x v="4"/>
    <x v="0"/>
    <x v="0"/>
    <x v="0"/>
    <n v="0"/>
    <n v="0"/>
    <n v="0"/>
    <n v="0"/>
    <n v="2"/>
    <n v="-126915.07"/>
    <n v="0"/>
    <n v="0"/>
    <n v="0"/>
    <n v="0"/>
    <n v="0"/>
    <n v="0"/>
    <n v="-126915.07"/>
  </r>
  <r>
    <x v="2"/>
    <x v="0"/>
    <x v="1"/>
    <x v="4"/>
    <x v="4"/>
    <x v="1"/>
    <x v="0"/>
    <x v="0"/>
    <n v="18"/>
    <n v="20.5"/>
    <n v="5174.63"/>
    <n v="4728.43"/>
    <n v="0"/>
    <n v="0"/>
    <n v="0"/>
    <n v="0"/>
    <n v="5174.63"/>
    <n v="4728.43"/>
    <n v="0"/>
    <n v="0"/>
    <n v="0"/>
  </r>
  <r>
    <x v="2"/>
    <x v="0"/>
    <x v="1"/>
    <x v="5"/>
    <x v="0"/>
    <x v="4"/>
    <x v="0"/>
    <x v="0"/>
    <n v="84"/>
    <n v="67.540000000000006"/>
    <n v="29249.61"/>
    <n v="13590.96"/>
    <n v="0"/>
    <n v="0"/>
    <n v="0"/>
    <n v="0"/>
    <n v="29249.61"/>
    <n v="13590.96"/>
    <n v="0"/>
    <n v="0"/>
    <n v="0"/>
  </r>
  <r>
    <x v="2"/>
    <x v="0"/>
    <x v="1"/>
    <x v="5"/>
    <x v="0"/>
    <x v="0"/>
    <x v="0"/>
    <x v="0"/>
    <n v="2761"/>
    <n v="4148.8399999999992"/>
    <n v="1240890.92"/>
    <n v="1511709.9799999997"/>
    <n v="55"/>
    <n v="373495.16000000003"/>
    <n v="0"/>
    <n v="0"/>
    <n v="1240890.92"/>
    <n v="1511709.9799999997"/>
    <n v="0"/>
    <n v="0"/>
    <n v="373495.16000000003"/>
  </r>
  <r>
    <x v="2"/>
    <x v="0"/>
    <x v="1"/>
    <x v="5"/>
    <x v="0"/>
    <x v="1"/>
    <x v="0"/>
    <x v="0"/>
    <n v="59576"/>
    <n v="63278.259999999995"/>
    <n v="15524776.6"/>
    <n v="26186417.52"/>
    <n v="1510"/>
    <n v="9796798.1099999994"/>
    <n v="0"/>
    <n v="0"/>
    <n v="15524776.6"/>
    <n v="26186417.52"/>
    <n v="0"/>
    <n v="0"/>
    <n v="9796798.1099999994"/>
  </r>
  <r>
    <x v="2"/>
    <x v="0"/>
    <x v="1"/>
    <x v="5"/>
    <x v="0"/>
    <x v="2"/>
    <x v="0"/>
    <x v="0"/>
    <n v="1"/>
    <n v="7.51"/>
    <n v="85.28"/>
    <n v="908.02"/>
    <n v="1"/>
    <n v="1800"/>
    <n v="0"/>
    <n v="0"/>
    <n v="85.28"/>
    <n v="908.02"/>
    <n v="0"/>
    <n v="0"/>
    <n v="1800"/>
  </r>
  <r>
    <x v="2"/>
    <x v="0"/>
    <x v="1"/>
    <x v="5"/>
    <x v="0"/>
    <x v="3"/>
    <x v="0"/>
    <x v="0"/>
    <n v="165"/>
    <n v="181.55"/>
    <n v="19422.5"/>
    <n v="46244.639999999999"/>
    <n v="12"/>
    <n v="129046.51000000001"/>
    <n v="0"/>
    <n v="0"/>
    <n v="19422.5"/>
    <n v="46244.639999999999"/>
    <n v="0"/>
    <n v="0"/>
    <n v="129046.51000000001"/>
  </r>
  <r>
    <x v="2"/>
    <x v="0"/>
    <x v="1"/>
    <x v="5"/>
    <x v="1"/>
    <x v="4"/>
    <x v="0"/>
    <x v="0"/>
    <n v="5760"/>
    <n v="8491.08"/>
    <n v="2538666.3699999996"/>
    <n v="2705433.23"/>
    <n v="85"/>
    <n v="965020.46999999986"/>
    <n v="0"/>
    <n v="0"/>
    <n v="2538666.3699999996"/>
    <n v="2705433.23"/>
    <n v="0"/>
    <n v="0"/>
    <n v="965020.46999999986"/>
  </r>
  <r>
    <x v="2"/>
    <x v="0"/>
    <x v="1"/>
    <x v="5"/>
    <x v="1"/>
    <x v="0"/>
    <x v="0"/>
    <x v="0"/>
    <n v="2664"/>
    <n v="3976.86"/>
    <n v="1494102.1799999997"/>
    <n v="1803147.27"/>
    <n v="22"/>
    <n v="296194.67000000004"/>
    <n v="0"/>
    <n v="0"/>
    <n v="1494102.1799999997"/>
    <n v="1803147.27"/>
    <n v="0"/>
    <n v="0"/>
    <n v="296194.67000000004"/>
  </r>
  <r>
    <x v="2"/>
    <x v="0"/>
    <x v="1"/>
    <x v="5"/>
    <x v="1"/>
    <x v="1"/>
    <x v="0"/>
    <x v="0"/>
    <n v="10178"/>
    <n v="11288.470000000001"/>
    <n v="3040757.6500000004"/>
    <n v="4650795.12"/>
    <n v="90"/>
    <n v="577571.99"/>
    <n v="0"/>
    <n v="0"/>
    <n v="3040757.6500000004"/>
    <n v="4650795.12"/>
    <n v="0"/>
    <n v="0"/>
    <n v="577571.99"/>
  </r>
  <r>
    <x v="2"/>
    <x v="0"/>
    <x v="1"/>
    <x v="5"/>
    <x v="1"/>
    <x v="2"/>
    <x v="0"/>
    <x v="0"/>
    <n v="1"/>
    <n v="1.1599999999999999"/>
    <n v="754.67000000000007"/>
    <n v="424.37"/>
    <n v="0"/>
    <n v="0"/>
    <n v="0"/>
    <n v="0"/>
    <n v="754.67000000000007"/>
    <n v="424.37"/>
    <n v="0"/>
    <n v="0"/>
    <n v="0"/>
  </r>
  <r>
    <x v="2"/>
    <x v="0"/>
    <x v="1"/>
    <x v="5"/>
    <x v="1"/>
    <x v="3"/>
    <x v="0"/>
    <x v="0"/>
    <n v="4"/>
    <n v="5.4"/>
    <n v="2332.7800000000002"/>
    <n v="1994.3600000000001"/>
    <n v="1"/>
    <n v="2738.59"/>
    <n v="0"/>
    <n v="0"/>
    <n v="2332.7800000000002"/>
    <n v="1994.3600000000001"/>
    <n v="0"/>
    <n v="0"/>
    <n v="2738.59"/>
  </r>
  <r>
    <x v="2"/>
    <x v="0"/>
    <x v="1"/>
    <x v="5"/>
    <x v="2"/>
    <x v="4"/>
    <x v="0"/>
    <x v="0"/>
    <n v="8136"/>
    <n v="8626.9499999999989"/>
    <n v="3342861.1700000004"/>
    <n v="3238783.6500000004"/>
    <n v="57"/>
    <n v="624767.61"/>
    <n v="0"/>
    <n v="0"/>
    <n v="3342861.1700000004"/>
    <n v="3238783.6500000004"/>
    <n v="0"/>
    <n v="0"/>
    <n v="624767.61"/>
  </r>
  <r>
    <x v="2"/>
    <x v="0"/>
    <x v="1"/>
    <x v="5"/>
    <x v="2"/>
    <x v="0"/>
    <x v="0"/>
    <x v="0"/>
    <n v="3249"/>
    <n v="3264.7900000000004"/>
    <n v="431710.82999999996"/>
    <n v="535784.40999999992"/>
    <n v="11"/>
    <n v="72600.179999999993"/>
    <n v="0"/>
    <n v="0"/>
    <n v="431710.82999999996"/>
    <n v="535784.40999999992"/>
    <n v="0"/>
    <n v="0"/>
    <n v="72600.179999999993"/>
  </r>
  <r>
    <x v="2"/>
    <x v="0"/>
    <x v="1"/>
    <x v="5"/>
    <x v="2"/>
    <x v="1"/>
    <x v="0"/>
    <x v="0"/>
    <n v="1028"/>
    <n v="1097.76"/>
    <n v="445103.61999999994"/>
    <n v="357985.79000000004"/>
    <n v="1"/>
    <n v="14799.55"/>
    <n v="0"/>
    <n v="0"/>
    <n v="445103.61999999994"/>
    <n v="357985.79000000004"/>
    <n v="0"/>
    <n v="0"/>
    <n v="14799.55"/>
  </r>
  <r>
    <x v="2"/>
    <x v="0"/>
    <x v="1"/>
    <x v="5"/>
    <x v="2"/>
    <x v="3"/>
    <x v="0"/>
    <x v="0"/>
    <n v="187"/>
    <n v="214.40999999999997"/>
    <n v="40025.040000000001"/>
    <n v="50666.799999999996"/>
    <n v="4"/>
    <n v="-15980"/>
    <n v="0"/>
    <n v="0"/>
    <n v="40025.040000000001"/>
    <n v="50666.799999999996"/>
    <n v="0"/>
    <n v="0"/>
    <n v="-15980"/>
  </r>
  <r>
    <x v="2"/>
    <x v="0"/>
    <x v="1"/>
    <x v="5"/>
    <x v="3"/>
    <x v="0"/>
    <x v="0"/>
    <x v="0"/>
    <n v="116"/>
    <n v="163.77000000000001"/>
    <n v="351493.93"/>
    <n v="176748.95"/>
    <n v="0"/>
    <n v="0"/>
    <n v="0"/>
    <n v="0"/>
    <n v="351493.93"/>
    <n v="176748.95"/>
    <n v="0"/>
    <n v="0"/>
    <n v="0"/>
  </r>
  <r>
    <x v="2"/>
    <x v="0"/>
    <x v="1"/>
    <x v="5"/>
    <x v="3"/>
    <x v="1"/>
    <x v="0"/>
    <x v="0"/>
    <n v="209"/>
    <n v="238.47"/>
    <n v="80884.61"/>
    <n v="74011.24000000002"/>
    <n v="15"/>
    <n v="53921.959999999992"/>
    <n v="0"/>
    <n v="0"/>
    <n v="80884.61"/>
    <n v="74011.24000000002"/>
    <n v="0"/>
    <n v="0"/>
    <n v="53921.959999999992"/>
  </r>
  <r>
    <x v="2"/>
    <x v="0"/>
    <x v="1"/>
    <x v="5"/>
    <x v="3"/>
    <x v="2"/>
    <x v="0"/>
    <x v="0"/>
    <n v="83"/>
    <n v="71.42"/>
    <n v="56885.67"/>
    <n v="34395.960000000006"/>
    <n v="61"/>
    <n v="346960.95"/>
    <n v="0"/>
    <n v="0"/>
    <n v="56885.67"/>
    <n v="34395.960000000006"/>
    <n v="0"/>
    <n v="0"/>
    <n v="346960.95"/>
  </r>
  <r>
    <x v="2"/>
    <x v="0"/>
    <x v="1"/>
    <x v="5"/>
    <x v="4"/>
    <x v="4"/>
    <x v="0"/>
    <x v="0"/>
    <n v="27"/>
    <n v="27.18"/>
    <n v="6340.39"/>
    <n v="6013.15"/>
    <n v="0"/>
    <n v="0"/>
    <n v="0"/>
    <n v="0"/>
    <n v="6340.39"/>
    <n v="6013.15"/>
    <n v="0"/>
    <n v="0"/>
    <n v="0"/>
  </r>
  <r>
    <x v="2"/>
    <x v="0"/>
    <x v="1"/>
    <x v="5"/>
    <x v="4"/>
    <x v="0"/>
    <x v="0"/>
    <x v="0"/>
    <n v="613"/>
    <n v="795.74"/>
    <n v="105725.53"/>
    <n v="140812.35"/>
    <n v="0"/>
    <n v="6503.1699999999109"/>
    <n v="0"/>
    <n v="0"/>
    <n v="105725.53"/>
    <n v="140812.35"/>
    <n v="0"/>
    <n v="0"/>
    <n v="6503.1699999999109"/>
  </r>
  <r>
    <x v="2"/>
    <x v="0"/>
    <x v="1"/>
    <x v="5"/>
    <x v="4"/>
    <x v="1"/>
    <x v="0"/>
    <x v="0"/>
    <n v="1400"/>
    <n v="1157.99"/>
    <n v="295078.96999999997"/>
    <n v="240485.74"/>
    <n v="0"/>
    <n v="0"/>
    <n v="0"/>
    <n v="0"/>
    <n v="295078.96999999997"/>
    <n v="240485.74"/>
    <n v="0"/>
    <n v="0"/>
    <n v="0"/>
  </r>
  <r>
    <x v="2"/>
    <x v="0"/>
    <x v="1"/>
    <x v="6"/>
    <x v="0"/>
    <x v="0"/>
    <x v="0"/>
    <x v="0"/>
    <n v="0"/>
    <n v="0"/>
    <n v="-1921.17"/>
    <n v="14061.35"/>
    <n v="378"/>
    <n v="3568462.9"/>
    <n v="0"/>
    <n v="0"/>
    <n v="-1921.17"/>
    <n v="14061.35"/>
    <n v="0"/>
    <n v="0"/>
    <n v="3568462.9"/>
  </r>
  <r>
    <x v="2"/>
    <x v="0"/>
    <x v="1"/>
    <x v="6"/>
    <x v="0"/>
    <x v="1"/>
    <x v="0"/>
    <x v="0"/>
    <n v="1101"/>
    <n v="0.04"/>
    <n v="291479.62"/>
    <n v="453207.79"/>
    <n v="8798"/>
    <n v="33254022.960000001"/>
    <n v="0"/>
    <n v="0"/>
    <n v="291479.62"/>
    <n v="453207.79"/>
    <n v="0"/>
    <n v="0"/>
    <n v="33254022.960000001"/>
  </r>
  <r>
    <x v="2"/>
    <x v="0"/>
    <x v="1"/>
    <x v="6"/>
    <x v="0"/>
    <x v="2"/>
    <x v="0"/>
    <x v="0"/>
    <n v="0"/>
    <n v="0"/>
    <n v="0"/>
    <n v="0"/>
    <n v="0"/>
    <n v="-851"/>
    <n v="0"/>
    <n v="0"/>
    <n v="0"/>
    <n v="0"/>
    <n v="0"/>
    <n v="0"/>
    <n v="-851"/>
  </r>
  <r>
    <x v="2"/>
    <x v="0"/>
    <x v="1"/>
    <x v="6"/>
    <x v="0"/>
    <x v="3"/>
    <x v="0"/>
    <x v="0"/>
    <n v="0"/>
    <n v="0"/>
    <n v="0"/>
    <n v="0"/>
    <n v="52"/>
    <n v="449070.19999999995"/>
    <n v="0"/>
    <n v="0"/>
    <n v="0"/>
    <n v="0"/>
    <n v="0"/>
    <n v="0"/>
    <n v="449070.19999999995"/>
  </r>
  <r>
    <x v="2"/>
    <x v="0"/>
    <x v="1"/>
    <x v="6"/>
    <x v="1"/>
    <x v="4"/>
    <x v="0"/>
    <x v="0"/>
    <n v="24"/>
    <n v="0"/>
    <n v="4385.6900000000005"/>
    <n v="1683.25"/>
    <n v="145"/>
    <n v="1605047.66"/>
    <n v="0"/>
    <n v="0"/>
    <n v="4385.6900000000005"/>
    <n v="1683.25"/>
    <n v="0"/>
    <n v="0"/>
    <n v="1605047.66"/>
  </r>
  <r>
    <x v="2"/>
    <x v="0"/>
    <x v="1"/>
    <x v="6"/>
    <x v="1"/>
    <x v="0"/>
    <x v="0"/>
    <x v="0"/>
    <n v="0"/>
    <n v="0"/>
    <n v="0"/>
    <n v="49.7"/>
    <n v="74"/>
    <n v="1091706.98"/>
    <n v="0"/>
    <n v="0"/>
    <n v="0"/>
    <n v="49.7"/>
    <n v="0"/>
    <n v="0"/>
    <n v="1091706.98"/>
  </r>
  <r>
    <x v="2"/>
    <x v="0"/>
    <x v="1"/>
    <x v="6"/>
    <x v="1"/>
    <x v="1"/>
    <x v="0"/>
    <x v="0"/>
    <n v="123"/>
    <n v="0"/>
    <n v="18581.59"/>
    <n v="18706.189999999999"/>
    <n v="156"/>
    <n v="596559.98"/>
    <n v="0"/>
    <n v="0"/>
    <n v="18581.59"/>
    <n v="18706.189999999999"/>
    <n v="0"/>
    <n v="0"/>
    <n v="596559.98"/>
  </r>
  <r>
    <x v="2"/>
    <x v="0"/>
    <x v="1"/>
    <x v="6"/>
    <x v="1"/>
    <x v="3"/>
    <x v="0"/>
    <x v="0"/>
    <n v="0"/>
    <n v="0"/>
    <n v="0"/>
    <n v="0"/>
    <n v="4"/>
    <n v="-5950.7800000000007"/>
    <n v="0"/>
    <n v="0"/>
    <n v="0"/>
    <n v="0"/>
    <n v="0"/>
    <n v="0"/>
    <n v="-5950.7800000000007"/>
  </r>
  <r>
    <x v="2"/>
    <x v="0"/>
    <x v="1"/>
    <x v="6"/>
    <x v="2"/>
    <x v="4"/>
    <x v="0"/>
    <x v="0"/>
    <n v="113"/>
    <n v="0"/>
    <n v="18278.629999999997"/>
    <n v="14373.670000000002"/>
    <n v="63"/>
    <n v="575009.04"/>
    <n v="0"/>
    <n v="0"/>
    <n v="18278.629999999997"/>
    <n v="14373.670000000002"/>
    <n v="0"/>
    <n v="0"/>
    <n v="575009.04"/>
  </r>
  <r>
    <x v="2"/>
    <x v="0"/>
    <x v="1"/>
    <x v="6"/>
    <x v="2"/>
    <x v="0"/>
    <x v="0"/>
    <x v="0"/>
    <n v="0"/>
    <n v="0"/>
    <n v="0"/>
    <n v="0"/>
    <n v="7"/>
    <n v="36595.740000000005"/>
    <n v="0"/>
    <n v="0"/>
    <n v="0"/>
    <n v="0"/>
    <n v="0"/>
    <n v="0"/>
    <n v="36595.740000000005"/>
  </r>
  <r>
    <x v="2"/>
    <x v="0"/>
    <x v="1"/>
    <x v="6"/>
    <x v="2"/>
    <x v="1"/>
    <x v="0"/>
    <x v="0"/>
    <n v="53"/>
    <n v="0"/>
    <n v="12368.53"/>
    <n v="13490.2"/>
    <n v="5"/>
    <n v="35395.009999999995"/>
    <n v="0"/>
    <n v="0"/>
    <n v="12368.53"/>
    <n v="13490.2"/>
    <n v="0"/>
    <n v="0"/>
    <n v="35395.009999999995"/>
  </r>
  <r>
    <x v="2"/>
    <x v="0"/>
    <x v="1"/>
    <x v="6"/>
    <x v="2"/>
    <x v="3"/>
    <x v="0"/>
    <x v="0"/>
    <n v="0"/>
    <n v="0"/>
    <n v="0"/>
    <n v="0"/>
    <n v="36"/>
    <n v="184141.43"/>
    <n v="0"/>
    <n v="0"/>
    <n v="0"/>
    <n v="0"/>
    <n v="0"/>
    <n v="0"/>
    <n v="184141.43"/>
  </r>
  <r>
    <x v="2"/>
    <x v="0"/>
    <x v="1"/>
    <x v="6"/>
    <x v="3"/>
    <x v="0"/>
    <x v="0"/>
    <x v="0"/>
    <n v="0"/>
    <n v="0"/>
    <n v="0"/>
    <n v="0"/>
    <n v="246"/>
    <n v="7760221.9199999999"/>
    <n v="0"/>
    <n v="0"/>
    <n v="0"/>
    <n v="0"/>
    <n v="0"/>
    <n v="0"/>
    <n v="7760221.9199999999"/>
  </r>
  <r>
    <x v="2"/>
    <x v="0"/>
    <x v="1"/>
    <x v="6"/>
    <x v="3"/>
    <x v="1"/>
    <x v="0"/>
    <x v="0"/>
    <n v="3"/>
    <n v="0"/>
    <n v="743.2"/>
    <n v="290.02999999999997"/>
    <n v="377"/>
    <n v="2301552.9699999997"/>
    <n v="0"/>
    <n v="0"/>
    <n v="743.2"/>
    <n v="290.02999999999997"/>
    <n v="0"/>
    <n v="0"/>
    <n v="2301552.9699999997"/>
  </r>
  <r>
    <x v="2"/>
    <x v="0"/>
    <x v="1"/>
    <x v="6"/>
    <x v="3"/>
    <x v="2"/>
    <x v="0"/>
    <x v="0"/>
    <n v="0"/>
    <n v="0"/>
    <n v="0"/>
    <n v="0"/>
    <n v="434"/>
    <n v="1728465.47"/>
    <n v="0"/>
    <n v="0"/>
    <n v="0"/>
    <n v="0"/>
    <n v="0"/>
    <n v="0"/>
    <n v="1728465.47"/>
  </r>
  <r>
    <x v="2"/>
    <x v="0"/>
    <x v="1"/>
    <x v="6"/>
    <x v="4"/>
    <x v="0"/>
    <x v="0"/>
    <x v="0"/>
    <n v="0"/>
    <n v="0"/>
    <n v="0"/>
    <n v="0"/>
    <n v="11"/>
    <n v="-2708961.6399999997"/>
    <n v="0"/>
    <n v="0"/>
    <n v="0"/>
    <n v="0"/>
    <n v="0"/>
    <n v="0"/>
    <n v="-2708961.6399999997"/>
  </r>
  <r>
    <x v="2"/>
    <x v="0"/>
    <x v="1"/>
    <x v="7"/>
    <x v="0"/>
    <x v="4"/>
    <x v="0"/>
    <x v="0"/>
    <n v="37"/>
    <n v="32.83"/>
    <n v="26416.11"/>
    <n v="8142.98"/>
    <n v="0"/>
    <n v="0"/>
    <n v="0"/>
    <n v="0"/>
    <n v="26416.11"/>
    <n v="8142.98"/>
    <n v="0"/>
    <n v="0"/>
    <n v="0"/>
  </r>
  <r>
    <x v="2"/>
    <x v="0"/>
    <x v="1"/>
    <x v="7"/>
    <x v="0"/>
    <x v="0"/>
    <x v="0"/>
    <x v="0"/>
    <n v="3035"/>
    <n v="4003.8999999999996"/>
    <n v="689964.97"/>
    <n v="903954.07"/>
    <n v="59"/>
    <n v="627372.42999999993"/>
    <n v="0"/>
    <n v="0"/>
    <n v="689964.97"/>
    <n v="903954.07"/>
    <n v="0"/>
    <n v="0"/>
    <n v="627372.42999999993"/>
  </r>
  <r>
    <x v="2"/>
    <x v="0"/>
    <x v="1"/>
    <x v="7"/>
    <x v="0"/>
    <x v="1"/>
    <x v="0"/>
    <x v="0"/>
    <n v="53826"/>
    <n v="49639.87000000001"/>
    <n v="12674676.960000003"/>
    <n v="19983202.389999997"/>
    <n v="1712"/>
    <n v="17132878.629999999"/>
    <n v="0"/>
    <n v="0"/>
    <n v="12674676.960000003"/>
    <n v="19983202.389999997"/>
    <n v="0"/>
    <n v="0"/>
    <n v="17132878.629999999"/>
  </r>
  <r>
    <x v="2"/>
    <x v="0"/>
    <x v="1"/>
    <x v="7"/>
    <x v="0"/>
    <x v="2"/>
    <x v="0"/>
    <x v="0"/>
    <n v="45"/>
    <n v="41.24"/>
    <n v="11710.57"/>
    <n v="10265.390000000001"/>
    <n v="1"/>
    <n v="6053.8"/>
    <n v="0"/>
    <n v="0"/>
    <n v="11710.57"/>
    <n v="10265.390000000001"/>
    <n v="0"/>
    <n v="0"/>
    <n v="6053.8"/>
  </r>
  <r>
    <x v="2"/>
    <x v="0"/>
    <x v="1"/>
    <x v="7"/>
    <x v="0"/>
    <x v="3"/>
    <x v="0"/>
    <x v="0"/>
    <n v="146"/>
    <n v="171.05999999999997"/>
    <n v="210014.18000000002"/>
    <n v="273557.36"/>
    <n v="13"/>
    <n v="-115980.59"/>
    <n v="0"/>
    <n v="0"/>
    <n v="210014.18000000002"/>
    <n v="273557.36"/>
    <n v="0"/>
    <n v="0"/>
    <n v="-115980.59"/>
  </r>
  <r>
    <x v="2"/>
    <x v="0"/>
    <x v="1"/>
    <x v="7"/>
    <x v="1"/>
    <x v="4"/>
    <x v="0"/>
    <x v="0"/>
    <n v="4741"/>
    <n v="4913.7300000000005"/>
    <n v="1272047.1100000003"/>
    <n v="1401066.26"/>
    <n v="85"/>
    <n v="735139.97"/>
    <n v="0"/>
    <n v="0"/>
    <n v="1272047.1100000003"/>
    <n v="1401066.26"/>
    <n v="0"/>
    <n v="0"/>
    <n v="735139.97"/>
  </r>
  <r>
    <x v="2"/>
    <x v="0"/>
    <x v="1"/>
    <x v="7"/>
    <x v="1"/>
    <x v="0"/>
    <x v="0"/>
    <x v="0"/>
    <n v="2881"/>
    <n v="2990.81"/>
    <n v="859237.87000000011"/>
    <n v="948854.37999999989"/>
    <n v="39"/>
    <n v="293039.26"/>
    <n v="0"/>
    <n v="0"/>
    <n v="859237.87000000011"/>
    <n v="948854.37999999989"/>
    <n v="0"/>
    <n v="0"/>
    <n v="293039.26"/>
  </r>
  <r>
    <x v="2"/>
    <x v="0"/>
    <x v="1"/>
    <x v="7"/>
    <x v="1"/>
    <x v="1"/>
    <x v="0"/>
    <x v="0"/>
    <n v="5292"/>
    <n v="5906.66"/>
    <n v="1985434.9200000002"/>
    <n v="2684167.09"/>
    <n v="100"/>
    <n v="1163755.92"/>
    <n v="0"/>
    <n v="0"/>
    <n v="1985434.9200000002"/>
    <n v="2684167.09"/>
    <n v="0"/>
    <n v="0"/>
    <n v="1163755.92"/>
  </r>
  <r>
    <x v="2"/>
    <x v="0"/>
    <x v="1"/>
    <x v="7"/>
    <x v="1"/>
    <x v="2"/>
    <x v="0"/>
    <x v="0"/>
    <n v="0"/>
    <n v="0.11"/>
    <n v="-2580.1999999999998"/>
    <n v="21308.44"/>
    <n v="0"/>
    <n v="0"/>
    <n v="0"/>
    <n v="0"/>
    <n v="-2580.1999999999998"/>
    <n v="21308.44"/>
    <n v="0"/>
    <n v="0"/>
    <n v="0"/>
  </r>
  <r>
    <x v="2"/>
    <x v="0"/>
    <x v="1"/>
    <x v="7"/>
    <x v="1"/>
    <x v="3"/>
    <x v="0"/>
    <x v="0"/>
    <n v="25"/>
    <n v="48.839999999999996"/>
    <n v="24867.55"/>
    <n v="12827.34"/>
    <n v="0"/>
    <n v="0"/>
    <n v="0"/>
    <n v="0"/>
    <n v="24867.55"/>
    <n v="12827.34"/>
    <n v="0"/>
    <n v="0"/>
    <n v="0"/>
  </r>
  <r>
    <x v="2"/>
    <x v="0"/>
    <x v="1"/>
    <x v="7"/>
    <x v="2"/>
    <x v="4"/>
    <x v="0"/>
    <x v="0"/>
    <n v="7652"/>
    <n v="7868.0700000000015"/>
    <n v="3625021.3399999989"/>
    <n v="3684598.3000000012"/>
    <n v="104"/>
    <n v="523399.93000000005"/>
    <n v="0"/>
    <n v="0"/>
    <n v="3625021.3399999989"/>
    <n v="3684598.3000000012"/>
    <n v="0"/>
    <n v="0"/>
    <n v="523399.93000000005"/>
  </r>
  <r>
    <x v="2"/>
    <x v="0"/>
    <x v="1"/>
    <x v="7"/>
    <x v="2"/>
    <x v="0"/>
    <x v="0"/>
    <x v="0"/>
    <n v="8620"/>
    <n v="8445"/>
    <n v="3169145.3499999996"/>
    <n v="6135994.2999999989"/>
    <n v="20"/>
    <n v="51947.200000000004"/>
    <n v="0"/>
    <n v="0"/>
    <n v="3169145.3499999996"/>
    <n v="6135994.2999999989"/>
    <n v="0"/>
    <n v="0"/>
    <n v="51947.200000000004"/>
  </r>
  <r>
    <x v="2"/>
    <x v="0"/>
    <x v="1"/>
    <x v="7"/>
    <x v="2"/>
    <x v="1"/>
    <x v="0"/>
    <x v="0"/>
    <n v="429"/>
    <n v="443.57"/>
    <n v="233713.68999999997"/>
    <n v="233042.5"/>
    <n v="7"/>
    <n v="20124.53"/>
    <n v="0"/>
    <n v="0"/>
    <n v="233713.68999999997"/>
    <n v="233042.5"/>
    <n v="0"/>
    <n v="0"/>
    <n v="20124.53"/>
  </r>
  <r>
    <x v="2"/>
    <x v="0"/>
    <x v="1"/>
    <x v="7"/>
    <x v="2"/>
    <x v="3"/>
    <x v="0"/>
    <x v="0"/>
    <n v="363"/>
    <n v="388.94000000000005"/>
    <n v="62202.369999999995"/>
    <n v="66111.64"/>
    <n v="5"/>
    <n v="60024"/>
    <n v="0"/>
    <n v="0"/>
    <n v="62202.369999999995"/>
    <n v="66111.64"/>
    <n v="0"/>
    <n v="0"/>
    <n v="60024"/>
  </r>
  <r>
    <x v="2"/>
    <x v="0"/>
    <x v="1"/>
    <x v="7"/>
    <x v="3"/>
    <x v="0"/>
    <x v="0"/>
    <x v="0"/>
    <n v="22"/>
    <n v="35.6"/>
    <n v="43775.72"/>
    <n v="42140.56"/>
    <n v="5"/>
    <n v="49965.8"/>
    <n v="0"/>
    <n v="0"/>
    <n v="43775.72"/>
    <n v="42140.56"/>
    <n v="0"/>
    <n v="0"/>
    <n v="49965.8"/>
  </r>
  <r>
    <x v="2"/>
    <x v="0"/>
    <x v="1"/>
    <x v="7"/>
    <x v="3"/>
    <x v="1"/>
    <x v="0"/>
    <x v="0"/>
    <n v="175"/>
    <n v="235.68"/>
    <n v="115860.69000000002"/>
    <n v="135250.61999999997"/>
    <n v="12"/>
    <n v="180773.37999999998"/>
    <n v="0"/>
    <n v="0"/>
    <n v="115860.69000000002"/>
    <n v="135250.61999999997"/>
    <n v="0"/>
    <n v="0"/>
    <n v="180773.37999999998"/>
  </r>
  <r>
    <x v="2"/>
    <x v="0"/>
    <x v="1"/>
    <x v="7"/>
    <x v="3"/>
    <x v="2"/>
    <x v="0"/>
    <x v="0"/>
    <n v="160"/>
    <n v="125.2"/>
    <n v="123912.67"/>
    <n v="96097.349999999991"/>
    <n v="73"/>
    <n v="577604.62"/>
    <n v="0"/>
    <n v="0"/>
    <n v="123912.67"/>
    <n v="96097.349999999991"/>
    <n v="0"/>
    <n v="0"/>
    <n v="577604.62"/>
  </r>
  <r>
    <x v="2"/>
    <x v="0"/>
    <x v="1"/>
    <x v="7"/>
    <x v="4"/>
    <x v="4"/>
    <x v="0"/>
    <x v="0"/>
    <n v="7"/>
    <n v="5.75"/>
    <n v="1740.69"/>
    <n v="1470.76"/>
    <n v="0"/>
    <n v="0"/>
    <n v="0"/>
    <n v="0"/>
    <n v="1740.69"/>
    <n v="1470.76"/>
    <n v="0"/>
    <n v="0"/>
    <n v="0"/>
  </r>
  <r>
    <x v="2"/>
    <x v="0"/>
    <x v="1"/>
    <x v="7"/>
    <x v="4"/>
    <x v="0"/>
    <x v="0"/>
    <x v="0"/>
    <n v="0"/>
    <n v="0.48"/>
    <n v="0"/>
    <n v="76.08"/>
    <n v="1"/>
    <n v="504659.73000000004"/>
    <n v="0"/>
    <n v="0"/>
    <n v="0"/>
    <n v="76.08"/>
    <n v="0"/>
    <n v="0"/>
    <n v="504659.73000000004"/>
  </r>
  <r>
    <x v="2"/>
    <x v="0"/>
    <x v="1"/>
    <x v="7"/>
    <x v="4"/>
    <x v="1"/>
    <x v="0"/>
    <x v="0"/>
    <n v="48"/>
    <n v="52.97"/>
    <n v="13143.44"/>
    <n v="13089.66"/>
    <n v="0"/>
    <n v="0"/>
    <n v="0"/>
    <n v="0"/>
    <n v="13143.44"/>
    <n v="13089.66"/>
    <n v="0"/>
    <n v="0"/>
    <n v="0"/>
  </r>
  <r>
    <x v="2"/>
    <x v="0"/>
    <x v="1"/>
    <x v="8"/>
    <x v="0"/>
    <x v="0"/>
    <x v="0"/>
    <x v="0"/>
    <n v="999"/>
    <n v="1192.5700000000002"/>
    <n v="319879.74999999994"/>
    <n v="354190.11"/>
    <n v="11"/>
    <n v="94614.03"/>
    <n v="0"/>
    <n v="0"/>
    <n v="319879.74999999994"/>
    <n v="354190.11"/>
    <n v="0"/>
    <n v="0"/>
    <n v="94614.03"/>
  </r>
  <r>
    <x v="2"/>
    <x v="0"/>
    <x v="1"/>
    <x v="8"/>
    <x v="0"/>
    <x v="1"/>
    <x v="0"/>
    <x v="0"/>
    <n v="10001"/>
    <n v="9220.07"/>
    <n v="2473432.8600000003"/>
    <n v="4408346.0199999986"/>
    <n v="159"/>
    <n v="498658.10000000003"/>
    <n v="0"/>
    <n v="0"/>
    <n v="2473432.8600000003"/>
    <n v="4408346.0199999986"/>
    <n v="0"/>
    <n v="0"/>
    <n v="498658.10000000003"/>
  </r>
  <r>
    <x v="2"/>
    <x v="0"/>
    <x v="1"/>
    <x v="8"/>
    <x v="0"/>
    <x v="2"/>
    <x v="0"/>
    <x v="0"/>
    <n v="1"/>
    <n v="1"/>
    <n v="0"/>
    <n v="152.05000000000001"/>
    <n v="0"/>
    <n v="0"/>
    <n v="0"/>
    <n v="0"/>
    <n v="0"/>
    <n v="152.05000000000001"/>
    <n v="0"/>
    <n v="0"/>
    <n v="0"/>
  </r>
  <r>
    <x v="2"/>
    <x v="0"/>
    <x v="1"/>
    <x v="8"/>
    <x v="0"/>
    <x v="3"/>
    <x v="0"/>
    <x v="0"/>
    <n v="68"/>
    <n v="60.64"/>
    <n v="38933.730000000003"/>
    <n v="23879.34"/>
    <n v="0"/>
    <n v="2475.1999999999998"/>
    <n v="0"/>
    <n v="0"/>
    <n v="38933.730000000003"/>
    <n v="23879.34"/>
    <n v="0"/>
    <n v="0"/>
    <n v="2475.1999999999998"/>
  </r>
  <r>
    <x v="2"/>
    <x v="0"/>
    <x v="1"/>
    <x v="8"/>
    <x v="1"/>
    <x v="4"/>
    <x v="0"/>
    <x v="0"/>
    <n v="1464"/>
    <n v="1451.4699999999998"/>
    <n v="280533.13"/>
    <n v="293702.11"/>
    <n v="16"/>
    <n v="140459.12"/>
    <n v="0"/>
    <n v="0"/>
    <n v="280533.13"/>
    <n v="293702.11"/>
    <n v="0"/>
    <n v="0"/>
    <n v="140459.12"/>
  </r>
  <r>
    <x v="2"/>
    <x v="0"/>
    <x v="1"/>
    <x v="8"/>
    <x v="1"/>
    <x v="0"/>
    <x v="0"/>
    <x v="0"/>
    <n v="894"/>
    <n v="843.75999999999988"/>
    <n v="212091.35"/>
    <n v="250213.25"/>
    <n v="6"/>
    <n v="53124.13"/>
    <n v="0"/>
    <n v="0"/>
    <n v="212091.35"/>
    <n v="250213.25"/>
    <n v="0"/>
    <n v="0"/>
    <n v="53124.13"/>
  </r>
  <r>
    <x v="2"/>
    <x v="0"/>
    <x v="1"/>
    <x v="8"/>
    <x v="1"/>
    <x v="1"/>
    <x v="0"/>
    <x v="0"/>
    <n v="1737"/>
    <n v="1684.2399999999998"/>
    <n v="492240.13"/>
    <n v="370875.78"/>
    <n v="12"/>
    <n v="128364.29999999999"/>
    <n v="0"/>
    <n v="0"/>
    <n v="492240.13"/>
    <n v="370875.78"/>
    <n v="0"/>
    <n v="0"/>
    <n v="128364.29999999999"/>
  </r>
  <r>
    <x v="2"/>
    <x v="0"/>
    <x v="1"/>
    <x v="8"/>
    <x v="1"/>
    <x v="3"/>
    <x v="0"/>
    <x v="0"/>
    <n v="52"/>
    <n v="52.43"/>
    <n v="15301.11"/>
    <n v="14808.480000000001"/>
    <n v="0"/>
    <n v="936"/>
    <n v="0"/>
    <n v="0"/>
    <n v="15301.11"/>
    <n v="14808.480000000001"/>
    <n v="0"/>
    <n v="0"/>
    <n v="936"/>
  </r>
  <r>
    <x v="2"/>
    <x v="0"/>
    <x v="1"/>
    <x v="8"/>
    <x v="2"/>
    <x v="4"/>
    <x v="0"/>
    <x v="0"/>
    <n v="1438"/>
    <n v="1364.6999999999998"/>
    <n v="404284.36999999988"/>
    <n v="398155.97"/>
    <n v="17"/>
    <n v="-38547.319999999992"/>
    <n v="0"/>
    <n v="0"/>
    <n v="404284.36999999988"/>
    <n v="398155.97"/>
    <n v="0"/>
    <n v="0"/>
    <n v="-38547.319999999992"/>
  </r>
  <r>
    <x v="2"/>
    <x v="0"/>
    <x v="1"/>
    <x v="8"/>
    <x v="2"/>
    <x v="0"/>
    <x v="0"/>
    <x v="0"/>
    <n v="139"/>
    <n v="126.49000000000001"/>
    <n v="55876.98"/>
    <n v="44423.369999999995"/>
    <n v="0"/>
    <n v="0"/>
    <n v="0"/>
    <n v="0"/>
    <n v="55876.98"/>
    <n v="44423.369999999995"/>
    <n v="0"/>
    <n v="0"/>
    <n v="0"/>
  </r>
  <r>
    <x v="2"/>
    <x v="0"/>
    <x v="1"/>
    <x v="8"/>
    <x v="2"/>
    <x v="1"/>
    <x v="0"/>
    <x v="0"/>
    <n v="408"/>
    <n v="334.73"/>
    <n v="73155.350000000006"/>
    <n v="54886.38"/>
    <n v="2"/>
    <n v="7336.86"/>
    <n v="0"/>
    <n v="0"/>
    <n v="73155.350000000006"/>
    <n v="54886.38"/>
    <n v="0"/>
    <n v="0"/>
    <n v="7336.86"/>
  </r>
  <r>
    <x v="2"/>
    <x v="0"/>
    <x v="1"/>
    <x v="8"/>
    <x v="2"/>
    <x v="3"/>
    <x v="0"/>
    <x v="0"/>
    <n v="49"/>
    <n v="42.36"/>
    <n v="9197.32"/>
    <n v="8928.09"/>
    <n v="0"/>
    <n v="354"/>
    <n v="0"/>
    <n v="0"/>
    <n v="9197.32"/>
    <n v="8928.09"/>
    <n v="0"/>
    <n v="0"/>
    <n v="354"/>
  </r>
  <r>
    <x v="2"/>
    <x v="0"/>
    <x v="1"/>
    <x v="8"/>
    <x v="3"/>
    <x v="0"/>
    <x v="0"/>
    <x v="0"/>
    <n v="104"/>
    <n v="87.69"/>
    <n v="23588.04"/>
    <n v="37212.5"/>
    <n v="1"/>
    <n v="1380.4"/>
    <n v="0"/>
    <n v="0"/>
    <n v="23588.04"/>
    <n v="37212.5"/>
    <n v="0"/>
    <n v="0"/>
    <n v="1380.4"/>
  </r>
  <r>
    <x v="2"/>
    <x v="0"/>
    <x v="1"/>
    <x v="8"/>
    <x v="3"/>
    <x v="1"/>
    <x v="0"/>
    <x v="0"/>
    <n v="163"/>
    <n v="194.57999999999998"/>
    <n v="107754.18999999999"/>
    <n v="88991.46"/>
    <n v="1"/>
    <n v="-20818"/>
    <n v="0"/>
    <n v="0"/>
    <n v="107754.18999999999"/>
    <n v="88991.46"/>
    <n v="0"/>
    <n v="0"/>
    <n v="-20818"/>
  </r>
  <r>
    <x v="2"/>
    <x v="0"/>
    <x v="1"/>
    <x v="8"/>
    <x v="3"/>
    <x v="2"/>
    <x v="0"/>
    <x v="0"/>
    <n v="35"/>
    <n v="39.200000000000003"/>
    <n v="24640.57"/>
    <n v="31164.120000000003"/>
    <n v="11"/>
    <n v="31647.77"/>
    <n v="0"/>
    <n v="0"/>
    <n v="24640.57"/>
    <n v="31164.120000000003"/>
    <n v="0"/>
    <n v="0"/>
    <n v="31647.77"/>
  </r>
  <r>
    <x v="2"/>
    <x v="0"/>
    <x v="1"/>
    <x v="8"/>
    <x v="4"/>
    <x v="0"/>
    <x v="0"/>
    <x v="0"/>
    <n v="1"/>
    <n v="0.69"/>
    <n v="848.53"/>
    <n v="588.16"/>
    <n v="1"/>
    <n v="-42114.590000000011"/>
    <n v="0"/>
    <n v="0"/>
    <n v="848.53"/>
    <n v="588.16"/>
    <n v="0"/>
    <n v="0"/>
    <n v="-42114.590000000011"/>
  </r>
  <r>
    <x v="2"/>
    <x v="0"/>
    <x v="1"/>
    <x v="8"/>
    <x v="4"/>
    <x v="1"/>
    <x v="0"/>
    <x v="0"/>
    <n v="21"/>
    <n v="20.95"/>
    <n v="23292.25"/>
    <n v="4251.75"/>
    <n v="0"/>
    <n v="0"/>
    <n v="0"/>
    <n v="0"/>
    <n v="23292.25"/>
    <n v="4251.75"/>
    <n v="0"/>
    <n v="0"/>
    <n v="0"/>
  </r>
  <r>
    <x v="2"/>
    <x v="0"/>
    <x v="1"/>
    <x v="9"/>
    <x v="0"/>
    <x v="0"/>
    <x v="0"/>
    <x v="0"/>
    <n v="0"/>
    <n v="0"/>
    <n v="477241.7"/>
    <n v="0"/>
    <n v="0"/>
    <n v="0"/>
    <n v="0"/>
    <n v="0"/>
    <n v="477241.7"/>
    <n v="0"/>
    <n v="0"/>
    <n v="0"/>
    <n v="0"/>
  </r>
  <r>
    <x v="2"/>
    <x v="0"/>
    <x v="1"/>
    <x v="9"/>
    <x v="1"/>
    <x v="0"/>
    <x v="0"/>
    <x v="0"/>
    <n v="0"/>
    <n v="0"/>
    <n v="292550.09000000003"/>
    <n v="0"/>
    <n v="0"/>
    <n v="0"/>
    <n v="0"/>
    <n v="0"/>
    <n v="292550.09000000003"/>
    <n v="0"/>
    <n v="0"/>
    <n v="0"/>
    <n v="0"/>
  </r>
  <r>
    <x v="2"/>
    <x v="0"/>
    <x v="1"/>
    <x v="9"/>
    <x v="0"/>
    <x v="0"/>
    <x v="0"/>
    <x v="0"/>
    <n v="184"/>
    <n v="450.88"/>
    <n v="18476030.640000001"/>
    <n v="13428283.610000001"/>
    <n v="0"/>
    <n v="0"/>
    <n v="0"/>
    <n v="0"/>
    <n v="18476030.640000001"/>
    <n v="13428283.610000001"/>
    <n v="0"/>
    <n v="0"/>
    <n v="0"/>
  </r>
  <r>
    <x v="2"/>
    <x v="0"/>
    <x v="1"/>
    <x v="9"/>
    <x v="0"/>
    <x v="1"/>
    <x v="0"/>
    <x v="0"/>
    <n v="7"/>
    <n v="43.44"/>
    <n v="-2010.98"/>
    <n v="18884.73"/>
    <n v="0"/>
    <n v="0"/>
    <n v="0"/>
    <n v="0"/>
    <n v="-2010.98"/>
    <n v="18884.73"/>
    <n v="0"/>
    <n v="0"/>
    <n v="0"/>
  </r>
  <r>
    <x v="2"/>
    <x v="0"/>
    <x v="1"/>
    <x v="9"/>
    <x v="1"/>
    <x v="4"/>
    <x v="0"/>
    <x v="0"/>
    <n v="1"/>
    <n v="1"/>
    <n v="337.69"/>
    <n v="336.76"/>
    <n v="0"/>
    <n v="0"/>
    <n v="0"/>
    <n v="0"/>
    <n v="337.69"/>
    <n v="336.76"/>
    <n v="0"/>
    <n v="0"/>
    <n v="0"/>
  </r>
  <r>
    <x v="2"/>
    <x v="0"/>
    <x v="1"/>
    <x v="9"/>
    <x v="2"/>
    <x v="0"/>
    <x v="0"/>
    <x v="0"/>
    <n v="0"/>
    <n v="0.67"/>
    <n v="0"/>
    <n v="59.25"/>
    <n v="0"/>
    <n v="0"/>
    <n v="0"/>
    <n v="0"/>
    <n v="0"/>
    <n v="59.25"/>
    <n v="0"/>
    <n v="0"/>
    <n v="0"/>
  </r>
  <r>
    <x v="2"/>
    <x v="0"/>
    <x v="1"/>
    <x v="6"/>
    <x v="0"/>
    <x v="4"/>
    <x v="0"/>
    <x v="0"/>
    <n v="77"/>
    <n v="40.46"/>
    <n v="54288.94"/>
    <n v="18085.79"/>
    <n v="0"/>
    <n v="0"/>
    <n v="0"/>
    <n v="0"/>
    <n v="54288.94"/>
    <n v="18085.79"/>
    <n v="0"/>
    <n v="0"/>
    <n v="0"/>
  </r>
  <r>
    <x v="2"/>
    <x v="0"/>
    <x v="1"/>
    <x v="6"/>
    <x v="0"/>
    <x v="0"/>
    <x v="0"/>
    <x v="0"/>
    <n v="31413"/>
    <n v="39986.42"/>
    <n v="37525890.910000004"/>
    <n v="26382819.620000001"/>
    <n v="0"/>
    <n v="0"/>
    <n v="0"/>
    <n v="0"/>
    <n v="37525890.910000004"/>
    <n v="26382819.620000001"/>
    <n v="0"/>
    <n v="0"/>
    <n v="0"/>
  </r>
  <r>
    <x v="2"/>
    <x v="0"/>
    <x v="1"/>
    <x v="6"/>
    <x v="0"/>
    <x v="1"/>
    <x v="0"/>
    <x v="0"/>
    <n v="722264"/>
    <n v="762630.60000000009"/>
    <n v="241084703.13"/>
    <n v="314398509.14000005"/>
    <n v="0"/>
    <n v="0"/>
    <n v="0"/>
    <n v="0"/>
    <n v="241084703.13"/>
    <n v="314398509.14000005"/>
    <n v="0"/>
    <n v="0"/>
    <n v="0"/>
  </r>
  <r>
    <x v="2"/>
    <x v="0"/>
    <x v="1"/>
    <x v="6"/>
    <x v="0"/>
    <x v="2"/>
    <x v="0"/>
    <x v="0"/>
    <n v="47"/>
    <n v="123.02000000000001"/>
    <n v="10338.830000000002"/>
    <n v="128819.96"/>
    <n v="0"/>
    <n v="0"/>
    <n v="0"/>
    <n v="0"/>
    <n v="10338.830000000002"/>
    <n v="128819.96"/>
    <n v="0"/>
    <n v="0"/>
    <n v="0"/>
  </r>
  <r>
    <x v="2"/>
    <x v="0"/>
    <x v="1"/>
    <x v="6"/>
    <x v="0"/>
    <x v="3"/>
    <x v="0"/>
    <x v="0"/>
    <n v="3145"/>
    <n v="3949.2300000000005"/>
    <n v="4520177.8100000005"/>
    <n v="22566438.580000002"/>
    <n v="0"/>
    <n v="0"/>
    <n v="0"/>
    <n v="0"/>
    <n v="4520177.8100000005"/>
    <n v="22566438.580000002"/>
    <n v="0"/>
    <n v="0"/>
    <n v="0"/>
  </r>
  <r>
    <x v="2"/>
    <x v="0"/>
    <x v="1"/>
    <x v="6"/>
    <x v="1"/>
    <x v="4"/>
    <x v="0"/>
    <x v="0"/>
    <n v="37041"/>
    <n v="50638.339999999989"/>
    <n v="18889599.880000003"/>
    <n v="16561291.84"/>
    <n v="0"/>
    <n v="0"/>
    <n v="0"/>
    <n v="0"/>
    <n v="18889599.880000003"/>
    <n v="16561291.84"/>
    <n v="0"/>
    <n v="0"/>
    <n v="0"/>
  </r>
  <r>
    <x v="2"/>
    <x v="0"/>
    <x v="1"/>
    <x v="6"/>
    <x v="1"/>
    <x v="0"/>
    <x v="0"/>
    <x v="0"/>
    <n v="18649"/>
    <n v="18327.82"/>
    <n v="13811816.060000004"/>
    <n v="16093968.050000003"/>
    <n v="0"/>
    <n v="0"/>
    <n v="0"/>
    <n v="0"/>
    <n v="13811816.060000004"/>
    <n v="16093968.050000003"/>
    <n v="0"/>
    <n v="0"/>
    <n v="0"/>
  </r>
  <r>
    <x v="2"/>
    <x v="0"/>
    <x v="1"/>
    <x v="6"/>
    <x v="1"/>
    <x v="1"/>
    <x v="0"/>
    <x v="0"/>
    <n v="62078"/>
    <n v="76386.38"/>
    <n v="16734023.170000002"/>
    <n v="21802298.969999995"/>
    <n v="0"/>
    <n v="0"/>
    <n v="0"/>
    <n v="0"/>
    <n v="16734023.170000002"/>
    <n v="21802298.969999995"/>
    <n v="0"/>
    <n v="0"/>
    <n v="0"/>
  </r>
  <r>
    <x v="2"/>
    <x v="0"/>
    <x v="1"/>
    <x v="6"/>
    <x v="1"/>
    <x v="2"/>
    <x v="0"/>
    <x v="0"/>
    <n v="9"/>
    <n v="148.21"/>
    <n v="6927.71"/>
    <n v="31104.63"/>
    <n v="0"/>
    <n v="0"/>
    <n v="0"/>
    <n v="0"/>
    <n v="6927.71"/>
    <n v="31104.63"/>
    <n v="0"/>
    <n v="0"/>
    <n v="0"/>
  </r>
  <r>
    <x v="2"/>
    <x v="0"/>
    <x v="1"/>
    <x v="6"/>
    <x v="1"/>
    <x v="3"/>
    <x v="0"/>
    <x v="0"/>
    <n v="100"/>
    <n v="448.26"/>
    <n v="68535.569999999992"/>
    <n v="117368.19"/>
    <n v="0"/>
    <n v="0"/>
    <n v="0"/>
    <n v="0"/>
    <n v="68535.569999999992"/>
    <n v="117368.19"/>
    <n v="0"/>
    <n v="0"/>
    <n v="0"/>
  </r>
  <r>
    <x v="2"/>
    <x v="0"/>
    <x v="1"/>
    <x v="6"/>
    <x v="2"/>
    <x v="4"/>
    <x v="0"/>
    <x v="0"/>
    <n v="24619"/>
    <n v="32604.129999999997"/>
    <n v="13183324.680000002"/>
    <n v="15114312.59"/>
    <n v="0"/>
    <n v="0"/>
    <n v="0"/>
    <n v="0"/>
    <n v="13183324.680000002"/>
    <n v="15114312.59"/>
    <n v="0"/>
    <n v="0"/>
    <n v="0"/>
  </r>
  <r>
    <x v="2"/>
    <x v="0"/>
    <x v="1"/>
    <x v="6"/>
    <x v="2"/>
    <x v="0"/>
    <x v="0"/>
    <x v="0"/>
    <n v="133767"/>
    <n v="94050.950000000012"/>
    <n v="22130711.260000002"/>
    <n v="14518068.079999998"/>
    <n v="0"/>
    <n v="0"/>
    <n v="0"/>
    <n v="0"/>
    <n v="22130711.260000002"/>
    <n v="14518068.079999998"/>
    <n v="0"/>
    <n v="0"/>
    <n v="0"/>
  </r>
  <r>
    <x v="2"/>
    <x v="0"/>
    <x v="1"/>
    <x v="6"/>
    <x v="2"/>
    <x v="1"/>
    <x v="0"/>
    <x v="0"/>
    <n v="6097"/>
    <n v="7244.1600000000008"/>
    <n v="2868163.85"/>
    <n v="2799057.7600000007"/>
    <n v="0"/>
    <n v="0"/>
    <n v="0"/>
    <n v="0"/>
    <n v="2868163.85"/>
    <n v="2799057.7600000007"/>
    <n v="0"/>
    <n v="0"/>
    <n v="0"/>
  </r>
  <r>
    <x v="2"/>
    <x v="0"/>
    <x v="1"/>
    <x v="6"/>
    <x v="2"/>
    <x v="2"/>
    <x v="0"/>
    <x v="0"/>
    <n v="0"/>
    <n v="8.24"/>
    <n v="0"/>
    <n v="2318.9699999999998"/>
    <n v="0"/>
    <n v="0"/>
    <n v="0"/>
    <n v="0"/>
    <n v="0"/>
    <n v="2318.9699999999998"/>
    <n v="0"/>
    <n v="0"/>
    <n v="0"/>
  </r>
  <r>
    <x v="2"/>
    <x v="0"/>
    <x v="1"/>
    <x v="6"/>
    <x v="2"/>
    <x v="3"/>
    <x v="0"/>
    <x v="0"/>
    <n v="3258"/>
    <n v="4118.2699999999995"/>
    <n v="806652.83000000007"/>
    <n v="757920.35000000009"/>
    <n v="0"/>
    <n v="0"/>
    <n v="0"/>
    <n v="0"/>
    <n v="806652.83000000007"/>
    <n v="757920.35000000009"/>
    <n v="0"/>
    <n v="0"/>
    <n v="0"/>
  </r>
  <r>
    <x v="2"/>
    <x v="0"/>
    <x v="1"/>
    <x v="6"/>
    <x v="3"/>
    <x v="0"/>
    <x v="0"/>
    <x v="0"/>
    <n v="555"/>
    <n v="3358.24"/>
    <n v="5678511.5899999999"/>
    <n v="5976994.5800000001"/>
    <n v="0"/>
    <n v="0"/>
    <n v="0"/>
    <n v="0"/>
    <n v="5678511.5899999999"/>
    <n v="5976994.5800000001"/>
    <n v="0"/>
    <n v="0"/>
    <n v="0"/>
  </r>
  <r>
    <x v="2"/>
    <x v="0"/>
    <x v="1"/>
    <x v="6"/>
    <x v="3"/>
    <x v="1"/>
    <x v="0"/>
    <x v="0"/>
    <n v="9018"/>
    <n v="9330.9200000000019"/>
    <n v="6191044.669999999"/>
    <n v="5055457.5000000009"/>
    <n v="0"/>
    <n v="0"/>
    <n v="0"/>
    <n v="0"/>
    <n v="6191044.669999999"/>
    <n v="5055457.5000000009"/>
    <n v="0"/>
    <n v="0"/>
    <n v="0"/>
  </r>
  <r>
    <x v="2"/>
    <x v="0"/>
    <x v="1"/>
    <x v="6"/>
    <x v="3"/>
    <x v="2"/>
    <x v="0"/>
    <x v="0"/>
    <n v="23984"/>
    <n v="25279.17"/>
    <n v="32083137.240000002"/>
    <n v="21316830.799999993"/>
    <n v="0"/>
    <n v="0"/>
    <n v="0"/>
    <n v="0"/>
    <n v="32083137.240000002"/>
    <n v="21316830.799999993"/>
    <n v="0"/>
    <n v="0"/>
    <n v="0"/>
  </r>
  <r>
    <x v="2"/>
    <x v="0"/>
    <x v="1"/>
    <x v="6"/>
    <x v="4"/>
    <x v="4"/>
    <x v="0"/>
    <x v="0"/>
    <n v="8"/>
    <n v="7.35"/>
    <n v="1769.8"/>
    <n v="1998.68"/>
    <n v="0"/>
    <n v="0"/>
    <n v="0"/>
    <n v="0"/>
    <n v="1769.8"/>
    <n v="1998.68"/>
    <n v="0"/>
    <n v="0"/>
    <n v="0"/>
  </r>
  <r>
    <x v="2"/>
    <x v="0"/>
    <x v="1"/>
    <x v="6"/>
    <x v="4"/>
    <x v="0"/>
    <x v="0"/>
    <x v="0"/>
    <n v="279"/>
    <n v="13248.140000000001"/>
    <n v="7951895.6399999997"/>
    <n v="7949225.3399999999"/>
    <n v="0"/>
    <n v="0"/>
    <n v="0"/>
    <n v="0"/>
    <n v="7951895.6399999997"/>
    <n v="7949225.3399999999"/>
    <n v="0"/>
    <n v="0"/>
    <n v="0"/>
  </r>
  <r>
    <x v="2"/>
    <x v="0"/>
    <x v="1"/>
    <x v="6"/>
    <x v="4"/>
    <x v="1"/>
    <x v="0"/>
    <x v="0"/>
    <n v="1826"/>
    <n v="8167.79"/>
    <n v="754960.16"/>
    <n v="665693.78"/>
    <n v="0"/>
    <n v="0"/>
    <n v="0"/>
    <n v="0"/>
    <n v="754960.16"/>
    <n v="665693.78"/>
    <n v="0"/>
    <n v="0"/>
    <n v="0"/>
  </r>
  <r>
    <x v="2"/>
    <x v="0"/>
    <x v="1"/>
    <x v="10"/>
    <x v="0"/>
    <x v="4"/>
    <x v="0"/>
    <x v="0"/>
    <n v="10"/>
    <n v="5.58"/>
    <n v="5876.01"/>
    <n v="1387"/>
    <n v="0"/>
    <n v="0"/>
    <n v="0"/>
    <n v="0"/>
    <n v="5876.01"/>
    <n v="1387"/>
    <n v="0"/>
    <n v="0"/>
    <n v="0"/>
  </r>
  <r>
    <x v="2"/>
    <x v="0"/>
    <x v="1"/>
    <x v="10"/>
    <x v="0"/>
    <x v="0"/>
    <x v="0"/>
    <x v="0"/>
    <n v="551"/>
    <n v="920.64"/>
    <n v="345532.92000000004"/>
    <n v="389630.54"/>
    <n v="19"/>
    <n v="248678.62"/>
    <n v="0"/>
    <n v="0"/>
    <n v="345532.92000000004"/>
    <n v="389630.54"/>
    <n v="0"/>
    <n v="0"/>
    <n v="248678.62"/>
  </r>
  <r>
    <x v="2"/>
    <x v="0"/>
    <x v="1"/>
    <x v="10"/>
    <x v="0"/>
    <x v="1"/>
    <x v="0"/>
    <x v="0"/>
    <n v="12928"/>
    <n v="14225.23"/>
    <n v="4584291.0999999996"/>
    <n v="5232151.5999999996"/>
    <n v="327"/>
    <n v="3677631.3000000003"/>
    <n v="0"/>
    <n v="0"/>
    <n v="4584291.0999999996"/>
    <n v="5232151.5999999996"/>
    <n v="0"/>
    <n v="0"/>
    <n v="3677631.3000000003"/>
  </r>
  <r>
    <x v="2"/>
    <x v="0"/>
    <x v="1"/>
    <x v="10"/>
    <x v="0"/>
    <x v="3"/>
    <x v="0"/>
    <x v="0"/>
    <n v="267"/>
    <n v="373.16"/>
    <n v="95533.239999999991"/>
    <n v="103828.32"/>
    <n v="6"/>
    <n v="299560.89999999997"/>
    <n v="0"/>
    <n v="0"/>
    <n v="95533.239999999991"/>
    <n v="103828.32"/>
    <n v="0"/>
    <n v="0"/>
    <n v="299560.89999999997"/>
  </r>
  <r>
    <x v="2"/>
    <x v="0"/>
    <x v="1"/>
    <x v="10"/>
    <x v="1"/>
    <x v="4"/>
    <x v="0"/>
    <x v="0"/>
    <n v="8408"/>
    <n v="9043.77"/>
    <n v="1764440.88"/>
    <n v="1967551.57"/>
    <n v="41"/>
    <n v="485622.48000000004"/>
    <n v="0"/>
    <n v="0"/>
    <n v="1764440.88"/>
    <n v="1967551.57"/>
    <n v="0"/>
    <n v="0"/>
    <n v="485622.48000000004"/>
  </r>
  <r>
    <x v="2"/>
    <x v="0"/>
    <x v="1"/>
    <x v="10"/>
    <x v="1"/>
    <x v="0"/>
    <x v="0"/>
    <x v="0"/>
    <n v="623"/>
    <n v="955.55"/>
    <n v="569019.03"/>
    <n v="544093.57999999996"/>
    <n v="34"/>
    <n v="316960.49"/>
    <n v="0"/>
    <n v="0"/>
    <n v="569019.03"/>
    <n v="544093.57999999996"/>
    <n v="0"/>
    <n v="0"/>
    <n v="316960.49"/>
  </r>
  <r>
    <x v="2"/>
    <x v="0"/>
    <x v="1"/>
    <x v="10"/>
    <x v="1"/>
    <x v="1"/>
    <x v="0"/>
    <x v="0"/>
    <n v="2157"/>
    <n v="3523.4899999999993"/>
    <n v="775373.10000000009"/>
    <n v="1069611.1399999999"/>
    <n v="64"/>
    <n v="1523473.71"/>
    <n v="0"/>
    <n v="0"/>
    <n v="775373.10000000009"/>
    <n v="1069611.1399999999"/>
    <n v="0"/>
    <n v="0"/>
    <n v="1523473.71"/>
  </r>
  <r>
    <x v="2"/>
    <x v="0"/>
    <x v="1"/>
    <x v="10"/>
    <x v="1"/>
    <x v="3"/>
    <x v="0"/>
    <x v="0"/>
    <n v="4"/>
    <n v="27.12"/>
    <n v="11271.400000000001"/>
    <n v="6741.06"/>
    <n v="1"/>
    <n v="-1478"/>
    <n v="0"/>
    <n v="0"/>
    <n v="11271.400000000001"/>
    <n v="6741.06"/>
    <n v="0"/>
    <n v="0"/>
    <n v="-1478"/>
  </r>
  <r>
    <x v="2"/>
    <x v="0"/>
    <x v="1"/>
    <x v="10"/>
    <x v="2"/>
    <x v="4"/>
    <x v="0"/>
    <x v="0"/>
    <n v="5292"/>
    <n v="5664.420000000001"/>
    <n v="2103867.87"/>
    <n v="2477770.8600000003"/>
    <n v="60"/>
    <n v="665386.82000000007"/>
    <n v="0"/>
    <n v="0"/>
    <n v="2103867.87"/>
    <n v="2477770.8600000003"/>
    <n v="0"/>
    <n v="0"/>
    <n v="665386.82000000007"/>
  </r>
  <r>
    <x v="2"/>
    <x v="0"/>
    <x v="1"/>
    <x v="10"/>
    <x v="2"/>
    <x v="0"/>
    <x v="0"/>
    <x v="0"/>
    <n v="872"/>
    <n v="845.56999999999994"/>
    <n v="153645.26999999999"/>
    <n v="162866.24000000002"/>
    <n v="2"/>
    <n v="-1967.1900000000005"/>
    <n v="0"/>
    <n v="0"/>
    <n v="153645.26999999999"/>
    <n v="162866.24000000002"/>
    <n v="0"/>
    <n v="0"/>
    <n v="-1967.1900000000005"/>
  </r>
  <r>
    <x v="2"/>
    <x v="0"/>
    <x v="1"/>
    <x v="10"/>
    <x v="2"/>
    <x v="1"/>
    <x v="0"/>
    <x v="0"/>
    <n v="405"/>
    <n v="359.33"/>
    <n v="185766.25000000003"/>
    <n v="174015.65"/>
    <n v="3"/>
    <n v="35543.07"/>
    <n v="0"/>
    <n v="0"/>
    <n v="185766.25000000003"/>
    <n v="174015.65"/>
    <n v="0"/>
    <n v="0"/>
    <n v="35543.07"/>
  </r>
  <r>
    <x v="2"/>
    <x v="0"/>
    <x v="1"/>
    <x v="10"/>
    <x v="2"/>
    <x v="3"/>
    <x v="0"/>
    <x v="0"/>
    <n v="221"/>
    <n v="373.44000000000005"/>
    <n v="56600.66"/>
    <n v="75802.209999999992"/>
    <n v="2"/>
    <n v="28890.95"/>
    <n v="0"/>
    <n v="0"/>
    <n v="56600.66"/>
    <n v="75802.209999999992"/>
    <n v="0"/>
    <n v="0"/>
    <n v="28890.95"/>
  </r>
  <r>
    <x v="2"/>
    <x v="0"/>
    <x v="1"/>
    <x v="10"/>
    <x v="3"/>
    <x v="0"/>
    <x v="0"/>
    <x v="0"/>
    <n v="119"/>
    <n v="196.4"/>
    <n v="204540.35"/>
    <n v="278070.76"/>
    <n v="11"/>
    <n v="321899.93"/>
    <n v="0"/>
    <n v="0"/>
    <n v="204540.35"/>
    <n v="278070.76"/>
    <n v="0"/>
    <n v="0"/>
    <n v="321899.93"/>
  </r>
  <r>
    <x v="2"/>
    <x v="0"/>
    <x v="1"/>
    <x v="10"/>
    <x v="3"/>
    <x v="1"/>
    <x v="0"/>
    <x v="0"/>
    <n v="110"/>
    <n v="133.29999999999998"/>
    <n v="96137.069999999992"/>
    <n v="90067.319999999992"/>
    <n v="12"/>
    <n v="147013.69"/>
    <n v="0"/>
    <n v="0"/>
    <n v="96137.069999999992"/>
    <n v="90067.319999999992"/>
    <n v="0"/>
    <n v="0"/>
    <n v="147013.69"/>
  </r>
  <r>
    <x v="2"/>
    <x v="0"/>
    <x v="1"/>
    <x v="10"/>
    <x v="3"/>
    <x v="2"/>
    <x v="0"/>
    <x v="0"/>
    <n v="1630"/>
    <n v="1704.2"/>
    <n v="765527.29999999993"/>
    <n v="884222.52"/>
    <n v="52"/>
    <n v="205052.06999999998"/>
    <n v="0"/>
    <n v="0"/>
    <n v="765527.29999999993"/>
    <n v="884222.52"/>
    <n v="0"/>
    <n v="0"/>
    <n v="205052.06999999998"/>
  </r>
  <r>
    <x v="2"/>
    <x v="0"/>
    <x v="1"/>
    <x v="10"/>
    <x v="4"/>
    <x v="0"/>
    <x v="0"/>
    <x v="0"/>
    <n v="0"/>
    <n v="12.92"/>
    <n v="0"/>
    <n v="5195.2199999999993"/>
    <n v="0"/>
    <n v="915721.12"/>
    <n v="0"/>
    <n v="0"/>
    <n v="0"/>
    <n v="5195.2199999999993"/>
    <n v="0"/>
    <n v="0"/>
    <n v="915721.12"/>
  </r>
  <r>
    <x v="2"/>
    <x v="0"/>
    <x v="1"/>
    <x v="10"/>
    <x v="4"/>
    <x v="1"/>
    <x v="0"/>
    <x v="0"/>
    <n v="6"/>
    <n v="42.28"/>
    <n v="3046.07"/>
    <n v="11865.04"/>
    <n v="0"/>
    <n v="0"/>
    <n v="0"/>
    <n v="0"/>
    <n v="3046.07"/>
    <n v="11865.04"/>
    <n v="0"/>
    <n v="0"/>
    <n v="0"/>
  </r>
  <r>
    <x v="2"/>
    <x v="0"/>
    <x v="1"/>
    <x v="11"/>
    <x v="0"/>
    <x v="4"/>
    <x v="0"/>
    <x v="0"/>
    <n v="73"/>
    <n v="49.16"/>
    <n v="45272.14"/>
    <n v="20737.189999999999"/>
    <n v="0"/>
    <n v="0"/>
    <n v="0"/>
    <n v="0"/>
    <n v="45272.14"/>
    <n v="20737.189999999999"/>
    <n v="0"/>
    <n v="0"/>
    <n v="0"/>
  </r>
  <r>
    <x v="2"/>
    <x v="0"/>
    <x v="1"/>
    <x v="11"/>
    <x v="0"/>
    <x v="0"/>
    <x v="0"/>
    <x v="0"/>
    <n v="14185"/>
    <n v="16142.64"/>
    <n v="2114636.3699999996"/>
    <n v="9260309.1300000008"/>
    <n v="155"/>
    <n v="1026826.43"/>
    <n v="0"/>
    <n v="0"/>
    <n v="2114636.3699999996"/>
    <n v="9260309.1300000008"/>
    <n v="0"/>
    <n v="0"/>
    <n v="1026826.43"/>
  </r>
  <r>
    <x v="2"/>
    <x v="0"/>
    <x v="1"/>
    <x v="11"/>
    <x v="0"/>
    <x v="1"/>
    <x v="0"/>
    <x v="0"/>
    <n v="165043"/>
    <n v="170828.14000000004"/>
    <n v="67326726.979999989"/>
    <n v="94012161.769999996"/>
    <n v="4284"/>
    <n v="26048643.139999997"/>
    <n v="0"/>
    <n v="0"/>
    <n v="67326726.979999989"/>
    <n v="94012161.769999996"/>
    <n v="0"/>
    <n v="0"/>
    <n v="26048643.139999997"/>
  </r>
  <r>
    <x v="2"/>
    <x v="0"/>
    <x v="1"/>
    <x v="11"/>
    <x v="0"/>
    <x v="2"/>
    <x v="0"/>
    <x v="0"/>
    <n v="2"/>
    <n v="4.5500000000000007"/>
    <n v="374.42"/>
    <n v="1189.83"/>
    <n v="0"/>
    <n v="0"/>
    <n v="0"/>
    <n v="0"/>
    <n v="374.42"/>
    <n v="1189.83"/>
    <n v="0"/>
    <n v="0"/>
    <n v="0"/>
  </r>
  <r>
    <x v="2"/>
    <x v="0"/>
    <x v="1"/>
    <x v="11"/>
    <x v="0"/>
    <x v="3"/>
    <x v="0"/>
    <x v="0"/>
    <n v="1550"/>
    <n v="1571.73"/>
    <n v="282909.58"/>
    <n v="1371581.02"/>
    <n v="61"/>
    <n v="715162.88"/>
    <n v="0"/>
    <n v="0"/>
    <n v="282909.58"/>
    <n v="1371581.02"/>
    <n v="0"/>
    <n v="0"/>
    <n v="715162.88"/>
  </r>
  <r>
    <x v="2"/>
    <x v="0"/>
    <x v="1"/>
    <x v="11"/>
    <x v="1"/>
    <x v="4"/>
    <x v="0"/>
    <x v="0"/>
    <n v="12011"/>
    <n v="14400.710000000001"/>
    <n v="5175392.96"/>
    <n v="4226960.4399999995"/>
    <n v="145"/>
    <n v="749161.24"/>
    <n v="0"/>
    <n v="0"/>
    <n v="5175392.96"/>
    <n v="4226960.4399999995"/>
    <n v="0"/>
    <n v="0"/>
    <n v="749161.24"/>
  </r>
  <r>
    <x v="2"/>
    <x v="0"/>
    <x v="1"/>
    <x v="11"/>
    <x v="1"/>
    <x v="0"/>
    <x v="0"/>
    <x v="0"/>
    <n v="14872"/>
    <n v="18400.48"/>
    <n v="10486546.809999999"/>
    <n v="28086407.309999999"/>
    <n v="54"/>
    <n v="270620.45"/>
    <n v="0"/>
    <n v="0"/>
    <n v="10486546.809999999"/>
    <n v="28086407.309999999"/>
    <n v="0"/>
    <n v="0"/>
    <n v="270620.45"/>
  </r>
  <r>
    <x v="2"/>
    <x v="0"/>
    <x v="1"/>
    <x v="11"/>
    <x v="1"/>
    <x v="1"/>
    <x v="0"/>
    <x v="0"/>
    <n v="12382"/>
    <n v="16504.400000000001"/>
    <n v="4068415.9299999997"/>
    <n v="5386197.6400000006"/>
    <n v="168"/>
    <n v="968427.88000000012"/>
    <n v="0"/>
    <n v="0"/>
    <n v="4068415.9299999997"/>
    <n v="5386197.6400000006"/>
    <n v="0"/>
    <n v="0"/>
    <n v="968427.88000000012"/>
  </r>
  <r>
    <x v="2"/>
    <x v="0"/>
    <x v="1"/>
    <x v="11"/>
    <x v="1"/>
    <x v="2"/>
    <x v="0"/>
    <x v="0"/>
    <n v="3"/>
    <n v="15.24"/>
    <n v="3188.61"/>
    <n v="15895.69"/>
    <n v="1"/>
    <n v="2"/>
    <n v="0"/>
    <n v="0"/>
    <n v="3188.61"/>
    <n v="15895.69"/>
    <n v="0"/>
    <n v="0"/>
    <n v="2"/>
  </r>
  <r>
    <x v="2"/>
    <x v="0"/>
    <x v="1"/>
    <x v="11"/>
    <x v="1"/>
    <x v="3"/>
    <x v="0"/>
    <x v="0"/>
    <n v="239"/>
    <n v="558.30999999999995"/>
    <n v="48290.879999999997"/>
    <n v="189856.80000000002"/>
    <n v="12"/>
    <n v="44479.3"/>
    <n v="0"/>
    <n v="0"/>
    <n v="48290.879999999997"/>
    <n v="189856.80000000002"/>
    <n v="0"/>
    <n v="0"/>
    <n v="44479.3"/>
  </r>
  <r>
    <x v="2"/>
    <x v="0"/>
    <x v="1"/>
    <x v="11"/>
    <x v="2"/>
    <x v="4"/>
    <x v="0"/>
    <x v="0"/>
    <n v="20680"/>
    <n v="24637.539999999997"/>
    <n v="8319135.5299999993"/>
    <n v="9984040.4799999986"/>
    <n v="158"/>
    <n v="1127062.0599999998"/>
    <n v="0"/>
    <n v="0"/>
    <n v="8319135.5299999993"/>
    <n v="9984040.4799999986"/>
    <n v="0"/>
    <n v="0"/>
    <n v="1127062.0599999998"/>
  </r>
  <r>
    <x v="2"/>
    <x v="0"/>
    <x v="1"/>
    <x v="11"/>
    <x v="2"/>
    <x v="0"/>
    <x v="0"/>
    <x v="0"/>
    <n v="3365"/>
    <n v="3372.81"/>
    <n v="2291094.13"/>
    <n v="2506491.4"/>
    <n v="10"/>
    <n v="71431.350000000006"/>
    <n v="0"/>
    <n v="0"/>
    <n v="2291094.13"/>
    <n v="2506491.4"/>
    <n v="0"/>
    <n v="0"/>
    <n v="71431.350000000006"/>
  </r>
  <r>
    <x v="2"/>
    <x v="0"/>
    <x v="1"/>
    <x v="11"/>
    <x v="2"/>
    <x v="1"/>
    <x v="0"/>
    <x v="0"/>
    <n v="2431"/>
    <n v="3535.7999999999997"/>
    <n v="1495208.1300000001"/>
    <n v="1448229.17"/>
    <n v="18"/>
    <n v="57987.86"/>
    <n v="0"/>
    <n v="0"/>
    <n v="1495208.1300000001"/>
    <n v="1448229.17"/>
    <n v="0"/>
    <n v="0"/>
    <n v="57987.86"/>
  </r>
  <r>
    <x v="2"/>
    <x v="0"/>
    <x v="1"/>
    <x v="11"/>
    <x v="2"/>
    <x v="2"/>
    <x v="0"/>
    <x v="0"/>
    <n v="0"/>
    <n v="0.55000000000000004"/>
    <n v="-2887.89"/>
    <n v="174.66"/>
    <n v="0"/>
    <n v="0"/>
    <n v="0"/>
    <n v="0"/>
    <n v="-2887.89"/>
    <n v="174.66"/>
    <n v="0"/>
    <n v="0"/>
    <n v="0"/>
  </r>
  <r>
    <x v="2"/>
    <x v="0"/>
    <x v="1"/>
    <x v="11"/>
    <x v="2"/>
    <x v="3"/>
    <x v="0"/>
    <x v="0"/>
    <n v="646"/>
    <n v="692.42"/>
    <n v="93586.94"/>
    <n v="117167.4"/>
    <n v="13"/>
    <n v="174607.71000000002"/>
    <n v="0"/>
    <n v="0"/>
    <n v="93586.94"/>
    <n v="117167.4"/>
    <n v="0"/>
    <n v="0"/>
    <n v="174607.71000000002"/>
  </r>
  <r>
    <x v="2"/>
    <x v="0"/>
    <x v="1"/>
    <x v="11"/>
    <x v="3"/>
    <x v="0"/>
    <x v="0"/>
    <x v="0"/>
    <n v="277"/>
    <n v="430.34999999999997"/>
    <n v="316767.65999999997"/>
    <n v="1069679.06"/>
    <n v="20"/>
    <n v="66643.13"/>
    <n v="0"/>
    <n v="0"/>
    <n v="316767.65999999997"/>
    <n v="1069679.06"/>
    <n v="0"/>
    <n v="0"/>
    <n v="66643.13"/>
  </r>
  <r>
    <x v="2"/>
    <x v="0"/>
    <x v="1"/>
    <x v="11"/>
    <x v="3"/>
    <x v="1"/>
    <x v="0"/>
    <x v="0"/>
    <n v="1125"/>
    <n v="1292.0500000000002"/>
    <n v="884990.64"/>
    <n v="893087.29000000015"/>
    <n v="114"/>
    <n v="649389.9"/>
    <n v="0"/>
    <n v="0"/>
    <n v="884990.64"/>
    <n v="893087.29000000015"/>
    <n v="0"/>
    <n v="0"/>
    <n v="649389.9"/>
  </r>
  <r>
    <x v="2"/>
    <x v="0"/>
    <x v="1"/>
    <x v="11"/>
    <x v="3"/>
    <x v="2"/>
    <x v="0"/>
    <x v="0"/>
    <n v="400"/>
    <n v="605.95000000000005"/>
    <n v="292084.32999999996"/>
    <n v="948658.39999999991"/>
    <n v="726"/>
    <n v="3008607.53"/>
    <n v="0"/>
    <n v="0"/>
    <n v="292084.32999999996"/>
    <n v="948658.39999999991"/>
    <n v="0"/>
    <n v="0"/>
    <n v="3008607.53"/>
  </r>
  <r>
    <x v="2"/>
    <x v="0"/>
    <x v="1"/>
    <x v="11"/>
    <x v="4"/>
    <x v="4"/>
    <x v="0"/>
    <x v="0"/>
    <n v="7"/>
    <n v="11.36"/>
    <n v="5247.2"/>
    <n v="4664.82"/>
    <n v="0"/>
    <n v="0"/>
    <n v="0"/>
    <n v="0"/>
    <n v="5247.2"/>
    <n v="4664.82"/>
    <n v="0"/>
    <n v="0"/>
    <n v="0"/>
  </r>
  <r>
    <x v="2"/>
    <x v="0"/>
    <x v="1"/>
    <x v="11"/>
    <x v="4"/>
    <x v="0"/>
    <x v="0"/>
    <x v="0"/>
    <n v="223"/>
    <n v="178.48000000000002"/>
    <n v="125472.66"/>
    <n v="67132.209999999992"/>
    <n v="4"/>
    <n v="-2104899.8499999996"/>
    <n v="0"/>
    <n v="0"/>
    <n v="125472.66"/>
    <n v="67132.209999999992"/>
    <n v="0"/>
    <n v="0"/>
    <n v="-2104899.8499999996"/>
  </r>
  <r>
    <x v="2"/>
    <x v="0"/>
    <x v="1"/>
    <x v="11"/>
    <x v="4"/>
    <x v="1"/>
    <x v="0"/>
    <x v="0"/>
    <n v="1563"/>
    <n v="2029.97"/>
    <n v="793911.05"/>
    <n v="957052.39"/>
    <n v="0"/>
    <n v="0"/>
    <n v="0"/>
    <n v="0"/>
    <n v="793911.05"/>
    <n v="957052.39"/>
    <n v="0"/>
    <n v="0"/>
    <n v="0"/>
  </r>
  <r>
    <x v="2"/>
    <x v="0"/>
    <x v="1"/>
    <x v="12"/>
    <x v="0"/>
    <x v="0"/>
    <x v="0"/>
    <x v="0"/>
    <n v="1302"/>
    <n v="1806.56"/>
    <n v="380626.13"/>
    <n v="1832418.44"/>
    <n v="3"/>
    <n v="269609.52"/>
    <n v="0"/>
    <n v="0"/>
    <n v="380626.13"/>
    <n v="1832418.44"/>
    <n v="0"/>
    <n v="0"/>
    <n v="269609.52"/>
  </r>
  <r>
    <x v="2"/>
    <x v="0"/>
    <x v="1"/>
    <x v="12"/>
    <x v="0"/>
    <x v="1"/>
    <x v="0"/>
    <x v="0"/>
    <n v="1363"/>
    <n v="1358.19"/>
    <n v="1467737.4100000001"/>
    <n v="1012108.7899999999"/>
    <n v="2"/>
    <n v="31738.18"/>
    <n v="0"/>
    <n v="0"/>
    <n v="1467737.4100000001"/>
    <n v="1012108.7899999999"/>
    <n v="0"/>
    <n v="0"/>
    <n v="31738.18"/>
  </r>
  <r>
    <x v="2"/>
    <x v="0"/>
    <x v="1"/>
    <x v="12"/>
    <x v="0"/>
    <x v="3"/>
    <x v="0"/>
    <x v="0"/>
    <n v="1"/>
    <n v="1.0900000000000001"/>
    <n v="295.58"/>
    <n v="252"/>
    <n v="0"/>
    <n v="0"/>
    <n v="0"/>
    <n v="0"/>
    <n v="295.58"/>
    <n v="252"/>
    <n v="0"/>
    <n v="0"/>
    <n v="0"/>
  </r>
  <r>
    <x v="2"/>
    <x v="0"/>
    <x v="1"/>
    <x v="12"/>
    <x v="1"/>
    <x v="4"/>
    <x v="0"/>
    <x v="0"/>
    <n v="0"/>
    <n v="0.61"/>
    <n v="0"/>
    <n v="522"/>
    <n v="0"/>
    <n v="0"/>
    <n v="0"/>
    <n v="0"/>
    <n v="0"/>
    <n v="522"/>
    <n v="0"/>
    <n v="0"/>
    <n v="0"/>
  </r>
  <r>
    <x v="2"/>
    <x v="0"/>
    <x v="1"/>
    <x v="12"/>
    <x v="1"/>
    <x v="1"/>
    <x v="0"/>
    <x v="0"/>
    <n v="0"/>
    <n v="2.48"/>
    <n v="912.77"/>
    <n v="912.77"/>
    <n v="0"/>
    <n v="0"/>
    <n v="0"/>
    <n v="0"/>
    <n v="912.77"/>
    <n v="912.77"/>
    <n v="0"/>
    <n v="0"/>
    <n v="0"/>
  </r>
  <r>
    <x v="2"/>
    <x v="0"/>
    <x v="1"/>
    <x v="12"/>
    <x v="2"/>
    <x v="4"/>
    <x v="0"/>
    <x v="0"/>
    <n v="681"/>
    <n v="606.63"/>
    <n v="170526.81"/>
    <n v="134754.44"/>
    <n v="0"/>
    <n v="0"/>
    <n v="0"/>
    <n v="0"/>
    <n v="170526.81"/>
    <n v="134754.44"/>
    <n v="0"/>
    <n v="0"/>
    <n v="0"/>
  </r>
  <r>
    <x v="2"/>
    <x v="0"/>
    <x v="1"/>
    <x v="12"/>
    <x v="2"/>
    <x v="0"/>
    <x v="0"/>
    <x v="0"/>
    <n v="0"/>
    <n v="0.41"/>
    <n v="0"/>
    <n v="17364.560000000001"/>
    <n v="0"/>
    <n v="0"/>
    <n v="0"/>
    <n v="0"/>
    <n v="0"/>
    <n v="17364.560000000001"/>
    <n v="0"/>
    <n v="0"/>
    <n v="0"/>
  </r>
  <r>
    <x v="2"/>
    <x v="0"/>
    <x v="1"/>
    <x v="12"/>
    <x v="2"/>
    <x v="1"/>
    <x v="0"/>
    <x v="0"/>
    <n v="0"/>
    <n v="0.86"/>
    <n v="0"/>
    <n v="59"/>
    <n v="0"/>
    <n v="0"/>
    <n v="0"/>
    <n v="0"/>
    <n v="0"/>
    <n v="59"/>
    <n v="0"/>
    <n v="0"/>
    <n v="0"/>
  </r>
  <r>
    <x v="2"/>
    <x v="0"/>
    <x v="1"/>
    <x v="12"/>
    <x v="2"/>
    <x v="3"/>
    <x v="0"/>
    <x v="0"/>
    <n v="29"/>
    <n v="33.75"/>
    <n v="3837.02"/>
    <n v="5500.04"/>
    <n v="0"/>
    <n v="0"/>
    <n v="0"/>
    <n v="0"/>
    <n v="3837.02"/>
    <n v="5500.04"/>
    <n v="0"/>
    <n v="0"/>
    <n v="0"/>
  </r>
  <r>
    <x v="2"/>
    <x v="0"/>
    <x v="1"/>
    <x v="12"/>
    <x v="3"/>
    <x v="1"/>
    <x v="0"/>
    <x v="0"/>
    <n v="0"/>
    <n v="4.75"/>
    <n v="0"/>
    <n v="292"/>
    <n v="0"/>
    <n v="0"/>
    <n v="0"/>
    <n v="0"/>
    <n v="0"/>
    <n v="292"/>
    <n v="0"/>
    <n v="0"/>
    <n v="0"/>
  </r>
  <r>
    <x v="2"/>
    <x v="0"/>
    <x v="1"/>
    <x v="12"/>
    <x v="4"/>
    <x v="0"/>
    <x v="0"/>
    <x v="0"/>
    <n v="0"/>
    <n v="0"/>
    <n v="0"/>
    <n v="0"/>
    <n v="0"/>
    <n v="720381.08"/>
    <n v="0"/>
    <n v="0"/>
    <n v="0"/>
    <n v="0"/>
    <n v="0"/>
    <n v="0"/>
    <n v="720381.08"/>
  </r>
  <r>
    <x v="2"/>
    <x v="0"/>
    <x v="1"/>
    <x v="13"/>
    <x v="0"/>
    <x v="4"/>
    <x v="0"/>
    <x v="0"/>
    <n v="17"/>
    <n v="10.23"/>
    <n v="12741.24"/>
    <n v="3694.32"/>
    <n v="0"/>
    <n v="0"/>
    <n v="0"/>
    <n v="0"/>
    <n v="12741.24"/>
    <n v="3694.32"/>
    <n v="0"/>
    <n v="0"/>
    <n v="0"/>
  </r>
  <r>
    <x v="2"/>
    <x v="0"/>
    <x v="1"/>
    <x v="13"/>
    <x v="0"/>
    <x v="0"/>
    <x v="0"/>
    <x v="0"/>
    <n v="2977"/>
    <n v="3485.6699999999996"/>
    <n v="1851429.53"/>
    <n v="2358356.61"/>
    <n v="65"/>
    <n v="1048594.4099999999"/>
    <n v="0"/>
    <n v="0"/>
    <n v="1851429.53"/>
    <n v="2358356.61"/>
    <n v="0"/>
    <n v="0"/>
    <n v="1048594.4099999999"/>
  </r>
  <r>
    <x v="2"/>
    <x v="0"/>
    <x v="1"/>
    <x v="13"/>
    <x v="0"/>
    <x v="1"/>
    <x v="0"/>
    <x v="0"/>
    <n v="55445"/>
    <n v="52497.59"/>
    <n v="13494662.829999998"/>
    <n v="15829403.449999999"/>
    <n v="1204"/>
    <n v="6617769.5299999984"/>
    <n v="0"/>
    <n v="0"/>
    <n v="13494662.829999998"/>
    <n v="15829403.449999999"/>
    <n v="0"/>
    <n v="0"/>
    <n v="6617769.5299999984"/>
  </r>
  <r>
    <x v="2"/>
    <x v="0"/>
    <x v="1"/>
    <x v="13"/>
    <x v="0"/>
    <x v="2"/>
    <x v="0"/>
    <x v="0"/>
    <n v="0"/>
    <n v="0.82"/>
    <n v="0"/>
    <n v="84.94"/>
    <n v="0"/>
    <n v="0"/>
    <n v="0"/>
    <n v="0"/>
    <n v="0"/>
    <n v="84.94"/>
    <n v="0"/>
    <n v="0"/>
    <n v="0"/>
  </r>
  <r>
    <x v="2"/>
    <x v="0"/>
    <x v="1"/>
    <x v="13"/>
    <x v="0"/>
    <x v="3"/>
    <x v="0"/>
    <x v="0"/>
    <n v="249"/>
    <n v="245.54000000000002"/>
    <n v="321971.37999999995"/>
    <n v="305589.93"/>
    <n v="15"/>
    <n v="115173.34"/>
    <n v="0"/>
    <n v="0"/>
    <n v="321971.37999999995"/>
    <n v="305589.93"/>
    <n v="0"/>
    <n v="0"/>
    <n v="115173.34"/>
  </r>
  <r>
    <x v="2"/>
    <x v="0"/>
    <x v="1"/>
    <x v="13"/>
    <x v="1"/>
    <x v="4"/>
    <x v="0"/>
    <x v="0"/>
    <n v="13310"/>
    <n v="12681.390000000001"/>
    <n v="4355388.9000000004"/>
    <n v="3564683.5999999996"/>
    <n v="134"/>
    <n v="693582.6100000001"/>
    <n v="0"/>
    <n v="0"/>
    <n v="4355388.9000000004"/>
    <n v="3564683.5999999996"/>
    <n v="0"/>
    <n v="0"/>
    <n v="693582.6100000001"/>
  </r>
  <r>
    <x v="2"/>
    <x v="0"/>
    <x v="1"/>
    <x v="13"/>
    <x v="1"/>
    <x v="0"/>
    <x v="0"/>
    <x v="0"/>
    <n v="3350"/>
    <n v="3199.8399999999997"/>
    <n v="1336156.9400000002"/>
    <n v="1365680.9099999997"/>
    <n v="29"/>
    <n v="544693.51"/>
    <n v="0"/>
    <n v="0"/>
    <n v="1336156.9400000002"/>
    <n v="1365680.9099999997"/>
    <n v="0"/>
    <n v="0"/>
    <n v="544693.51"/>
  </r>
  <r>
    <x v="2"/>
    <x v="0"/>
    <x v="1"/>
    <x v="13"/>
    <x v="1"/>
    <x v="1"/>
    <x v="0"/>
    <x v="0"/>
    <n v="5915"/>
    <n v="7322.61"/>
    <n v="2330182.75"/>
    <n v="1938950.98"/>
    <n v="128"/>
    <n v="1862401.1299999997"/>
    <n v="0"/>
    <n v="0"/>
    <n v="2330182.75"/>
    <n v="1938950.98"/>
    <n v="0"/>
    <n v="0"/>
    <n v="1862401.1299999997"/>
  </r>
  <r>
    <x v="2"/>
    <x v="0"/>
    <x v="1"/>
    <x v="13"/>
    <x v="1"/>
    <x v="2"/>
    <x v="0"/>
    <x v="0"/>
    <n v="10"/>
    <n v="6.91"/>
    <n v="1946.92"/>
    <n v="1302.48"/>
    <n v="0"/>
    <n v="0"/>
    <n v="0"/>
    <n v="0"/>
    <n v="1946.92"/>
    <n v="1302.48"/>
    <n v="0"/>
    <n v="0"/>
    <n v="0"/>
  </r>
  <r>
    <x v="2"/>
    <x v="0"/>
    <x v="1"/>
    <x v="13"/>
    <x v="1"/>
    <x v="3"/>
    <x v="0"/>
    <x v="0"/>
    <n v="8"/>
    <n v="37.450000000000003"/>
    <n v="2798.42"/>
    <n v="7545.67"/>
    <n v="3"/>
    <n v="1490"/>
    <n v="0"/>
    <n v="0"/>
    <n v="2798.42"/>
    <n v="7545.67"/>
    <n v="0"/>
    <n v="0"/>
    <n v="1490"/>
  </r>
  <r>
    <x v="2"/>
    <x v="0"/>
    <x v="1"/>
    <x v="13"/>
    <x v="2"/>
    <x v="4"/>
    <x v="0"/>
    <x v="0"/>
    <n v="8951"/>
    <n v="9142.8300000000017"/>
    <n v="3855326.38"/>
    <n v="3696043.2399999998"/>
    <n v="119"/>
    <n v="1328784.4300000002"/>
    <n v="0"/>
    <n v="0"/>
    <n v="3855326.38"/>
    <n v="3696043.2399999998"/>
    <n v="0"/>
    <n v="0"/>
    <n v="1328784.4300000002"/>
  </r>
  <r>
    <x v="2"/>
    <x v="0"/>
    <x v="1"/>
    <x v="13"/>
    <x v="2"/>
    <x v="0"/>
    <x v="0"/>
    <x v="0"/>
    <n v="1281"/>
    <n v="1267.4400000000003"/>
    <n v="2311094.6899999995"/>
    <n v="1370403.19"/>
    <n v="16"/>
    <n v="423081.69"/>
    <n v="0"/>
    <n v="0"/>
    <n v="2311094.6899999995"/>
    <n v="1370403.19"/>
    <n v="0"/>
    <n v="0"/>
    <n v="423081.69"/>
  </r>
  <r>
    <x v="2"/>
    <x v="0"/>
    <x v="1"/>
    <x v="13"/>
    <x v="2"/>
    <x v="1"/>
    <x v="0"/>
    <x v="0"/>
    <n v="1263"/>
    <n v="1483.2099999999998"/>
    <n v="1183667.8400000001"/>
    <n v="907415.41999999993"/>
    <n v="13"/>
    <n v="164028.01"/>
    <n v="0"/>
    <n v="0"/>
    <n v="1183667.8400000001"/>
    <n v="907415.41999999993"/>
    <n v="0"/>
    <n v="0"/>
    <n v="164028.01"/>
  </r>
  <r>
    <x v="2"/>
    <x v="0"/>
    <x v="1"/>
    <x v="13"/>
    <x v="2"/>
    <x v="2"/>
    <x v="0"/>
    <x v="0"/>
    <n v="0"/>
    <n v="2.71"/>
    <n v="-889.11"/>
    <n v="595.27"/>
    <n v="0"/>
    <n v="0"/>
    <n v="0"/>
    <n v="0"/>
    <n v="-889.11"/>
    <n v="595.27"/>
    <n v="0"/>
    <n v="0"/>
    <n v="0"/>
  </r>
  <r>
    <x v="2"/>
    <x v="0"/>
    <x v="1"/>
    <x v="13"/>
    <x v="2"/>
    <x v="3"/>
    <x v="0"/>
    <x v="0"/>
    <n v="471"/>
    <n v="498.85"/>
    <n v="151646.49"/>
    <n v="148127.99"/>
    <n v="6"/>
    <n v="127847"/>
    <n v="0"/>
    <n v="0"/>
    <n v="151646.49"/>
    <n v="148127.99"/>
    <n v="0"/>
    <n v="0"/>
    <n v="127847"/>
  </r>
  <r>
    <x v="2"/>
    <x v="0"/>
    <x v="1"/>
    <x v="13"/>
    <x v="3"/>
    <x v="0"/>
    <x v="0"/>
    <x v="0"/>
    <n v="506"/>
    <n v="418.73"/>
    <n v="935376.6399999999"/>
    <n v="290798.2"/>
    <n v="6"/>
    <n v="123543.31"/>
    <n v="0"/>
    <n v="0"/>
    <n v="935376.6399999999"/>
    <n v="290798.2"/>
    <n v="0"/>
    <n v="0"/>
    <n v="123543.31"/>
  </r>
  <r>
    <x v="2"/>
    <x v="0"/>
    <x v="1"/>
    <x v="13"/>
    <x v="3"/>
    <x v="1"/>
    <x v="0"/>
    <x v="0"/>
    <n v="672"/>
    <n v="835.32000000000016"/>
    <n v="175992.77"/>
    <n v="217168.67"/>
    <n v="24"/>
    <n v="318551.14999999997"/>
    <n v="0"/>
    <n v="0"/>
    <n v="175992.77"/>
    <n v="217168.67"/>
    <n v="0"/>
    <n v="0"/>
    <n v="318551.14999999997"/>
  </r>
  <r>
    <x v="2"/>
    <x v="0"/>
    <x v="1"/>
    <x v="13"/>
    <x v="3"/>
    <x v="2"/>
    <x v="0"/>
    <x v="0"/>
    <n v="336"/>
    <n v="378.55"/>
    <n v="160719.96"/>
    <n v="173901.27000000002"/>
    <n v="140"/>
    <n v="1602516.73"/>
    <n v="0"/>
    <n v="0"/>
    <n v="160719.96"/>
    <n v="173901.27000000002"/>
    <n v="0"/>
    <n v="0"/>
    <n v="1602516.73"/>
  </r>
  <r>
    <x v="2"/>
    <x v="0"/>
    <x v="1"/>
    <x v="13"/>
    <x v="4"/>
    <x v="0"/>
    <x v="0"/>
    <x v="0"/>
    <n v="1"/>
    <n v="8.76"/>
    <n v="300.5"/>
    <n v="1747.76"/>
    <n v="1"/>
    <n v="-958432.71999999986"/>
    <n v="0"/>
    <n v="0"/>
    <n v="300.5"/>
    <n v="1747.76"/>
    <n v="0"/>
    <n v="0"/>
    <n v="-958432.71999999986"/>
  </r>
  <r>
    <x v="2"/>
    <x v="0"/>
    <x v="1"/>
    <x v="13"/>
    <x v="4"/>
    <x v="1"/>
    <x v="0"/>
    <x v="0"/>
    <n v="216"/>
    <n v="326"/>
    <n v="69418.37"/>
    <n v="77396.33"/>
    <n v="0"/>
    <n v="0"/>
    <n v="0"/>
    <n v="0"/>
    <n v="69418.37"/>
    <n v="77396.33"/>
    <n v="0"/>
    <n v="0"/>
    <n v="0"/>
  </r>
  <r>
    <x v="2"/>
    <x v="0"/>
    <x v="1"/>
    <x v="14"/>
    <x v="0"/>
    <x v="4"/>
    <x v="0"/>
    <x v="0"/>
    <n v="0"/>
    <n v="0.01"/>
    <n v="2497.6799999999998"/>
    <n v="2493"/>
    <n v="0"/>
    <n v="0"/>
    <n v="0"/>
    <n v="0"/>
    <n v="2497.6799999999998"/>
    <n v="2493"/>
    <n v="0"/>
    <n v="0"/>
    <n v="0"/>
  </r>
  <r>
    <x v="2"/>
    <x v="0"/>
    <x v="1"/>
    <x v="14"/>
    <x v="0"/>
    <x v="0"/>
    <x v="0"/>
    <x v="0"/>
    <n v="595"/>
    <n v="674.24"/>
    <n v="117861.55"/>
    <n v="209677.50000000003"/>
    <n v="12"/>
    <n v="132254.38"/>
    <n v="0"/>
    <n v="0"/>
    <n v="117861.55"/>
    <n v="209677.50000000003"/>
    <n v="0"/>
    <n v="0"/>
    <n v="132254.38"/>
  </r>
  <r>
    <x v="2"/>
    <x v="0"/>
    <x v="1"/>
    <x v="14"/>
    <x v="0"/>
    <x v="1"/>
    <x v="0"/>
    <x v="0"/>
    <n v="6425"/>
    <n v="7259.62"/>
    <n v="3318320.15"/>
    <n v="5274266.2899999991"/>
    <n v="224"/>
    <n v="3113041.8"/>
    <n v="0"/>
    <n v="0"/>
    <n v="3318320.15"/>
    <n v="5274266.2899999991"/>
    <n v="0"/>
    <n v="0"/>
    <n v="3113041.8"/>
  </r>
  <r>
    <x v="2"/>
    <x v="0"/>
    <x v="1"/>
    <x v="14"/>
    <x v="0"/>
    <x v="3"/>
    <x v="0"/>
    <x v="0"/>
    <n v="560"/>
    <n v="544.45999999999992"/>
    <n v="344608.84"/>
    <n v="433131.48000000004"/>
    <n v="16"/>
    <n v="953436.85"/>
    <n v="0"/>
    <n v="0"/>
    <n v="344608.84"/>
    <n v="433131.48000000004"/>
    <n v="0"/>
    <n v="0"/>
    <n v="953436.85"/>
  </r>
  <r>
    <x v="2"/>
    <x v="0"/>
    <x v="1"/>
    <x v="14"/>
    <x v="1"/>
    <x v="4"/>
    <x v="0"/>
    <x v="0"/>
    <n v="878"/>
    <n v="1407.4999999999998"/>
    <n v="777227.62999999989"/>
    <n v="351181.19999999995"/>
    <n v="10"/>
    <n v="83925.26999999999"/>
    <n v="0"/>
    <n v="0"/>
    <n v="777227.62999999989"/>
    <n v="351181.19999999995"/>
    <n v="0"/>
    <n v="0"/>
    <n v="83925.26999999999"/>
  </r>
  <r>
    <x v="2"/>
    <x v="0"/>
    <x v="1"/>
    <x v="14"/>
    <x v="1"/>
    <x v="0"/>
    <x v="0"/>
    <x v="0"/>
    <n v="771"/>
    <n v="1115.69"/>
    <n v="527429.16"/>
    <n v="940930.25999999989"/>
    <n v="10"/>
    <n v="79397.929999999993"/>
    <n v="0"/>
    <n v="0"/>
    <n v="527429.16"/>
    <n v="940930.25999999989"/>
    <n v="0"/>
    <n v="0"/>
    <n v="79397.929999999993"/>
  </r>
  <r>
    <x v="2"/>
    <x v="0"/>
    <x v="1"/>
    <x v="14"/>
    <x v="1"/>
    <x v="1"/>
    <x v="0"/>
    <x v="0"/>
    <n v="1266"/>
    <n v="1547.4099999999999"/>
    <n v="716674.92999999993"/>
    <n v="996146.72"/>
    <n v="19"/>
    <n v="238626.12"/>
    <n v="0"/>
    <n v="0"/>
    <n v="716674.92999999993"/>
    <n v="996146.72"/>
    <n v="0"/>
    <n v="0"/>
    <n v="238626.12"/>
  </r>
  <r>
    <x v="2"/>
    <x v="0"/>
    <x v="1"/>
    <x v="14"/>
    <x v="1"/>
    <x v="3"/>
    <x v="0"/>
    <x v="0"/>
    <n v="8"/>
    <n v="14.2"/>
    <n v="332.58"/>
    <n v="4229.75"/>
    <n v="0"/>
    <n v="-12705"/>
    <n v="0"/>
    <n v="0"/>
    <n v="332.58"/>
    <n v="4229.75"/>
    <n v="0"/>
    <n v="0"/>
    <n v="-12705"/>
  </r>
  <r>
    <x v="2"/>
    <x v="0"/>
    <x v="1"/>
    <x v="14"/>
    <x v="2"/>
    <x v="4"/>
    <x v="0"/>
    <x v="0"/>
    <n v="324"/>
    <n v="361.01"/>
    <n v="184697.66"/>
    <n v="176840.92"/>
    <n v="21"/>
    <n v="103499.34"/>
    <n v="0"/>
    <n v="0"/>
    <n v="184697.66"/>
    <n v="176840.92"/>
    <n v="0"/>
    <n v="0"/>
    <n v="103499.34"/>
  </r>
  <r>
    <x v="2"/>
    <x v="0"/>
    <x v="1"/>
    <x v="14"/>
    <x v="2"/>
    <x v="0"/>
    <x v="0"/>
    <x v="0"/>
    <n v="23"/>
    <n v="60.610000000000007"/>
    <n v="21726.66"/>
    <n v="31622.28"/>
    <n v="0"/>
    <n v="619.64"/>
    <n v="0"/>
    <n v="0"/>
    <n v="21726.66"/>
    <n v="31622.28"/>
    <n v="0"/>
    <n v="0"/>
    <n v="619.64"/>
  </r>
  <r>
    <x v="2"/>
    <x v="0"/>
    <x v="1"/>
    <x v="14"/>
    <x v="2"/>
    <x v="1"/>
    <x v="0"/>
    <x v="0"/>
    <n v="63"/>
    <n v="68.56"/>
    <n v="22761.520000000004"/>
    <n v="31409.360000000001"/>
    <n v="4"/>
    <n v="18500.68"/>
    <n v="0"/>
    <n v="0"/>
    <n v="22761.520000000004"/>
    <n v="31409.360000000001"/>
    <n v="0"/>
    <n v="0"/>
    <n v="18500.68"/>
  </r>
  <r>
    <x v="2"/>
    <x v="0"/>
    <x v="1"/>
    <x v="14"/>
    <x v="2"/>
    <x v="3"/>
    <x v="0"/>
    <x v="0"/>
    <n v="139"/>
    <n v="156.21"/>
    <n v="23967.52"/>
    <n v="26515.66"/>
    <n v="2"/>
    <n v="-3179.1099999999997"/>
    <n v="0"/>
    <n v="0"/>
    <n v="23967.52"/>
    <n v="26515.66"/>
    <n v="0"/>
    <n v="0"/>
    <n v="-3179.1099999999997"/>
  </r>
  <r>
    <x v="2"/>
    <x v="0"/>
    <x v="1"/>
    <x v="14"/>
    <x v="3"/>
    <x v="0"/>
    <x v="0"/>
    <x v="0"/>
    <n v="15"/>
    <n v="273.26"/>
    <n v="296489.34000000003"/>
    <n v="340587.54000000004"/>
    <n v="0"/>
    <n v="0"/>
    <n v="0"/>
    <n v="0"/>
    <n v="296489.34000000003"/>
    <n v="340587.54000000004"/>
    <n v="0"/>
    <n v="0"/>
    <n v="0"/>
  </r>
  <r>
    <x v="2"/>
    <x v="0"/>
    <x v="1"/>
    <x v="14"/>
    <x v="3"/>
    <x v="1"/>
    <x v="0"/>
    <x v="0"/>
    <n v="29"/>
    <n v="69.739999999999995"/>
    <n v="102821.14"/>
    <n v="106043.34000000001"/>
    <n v="4"/>
    <n v="13839.359999999999"/>
    <n v="0"/>
    <n v="0"/>
    <n v="102821.14"/>
    <n v="106043.34000000001"/>
    <n v="0"/>
    <n v="0"/>
    <n v="13839.359999999999"/>
  </r>
  <r>
    <x v="2"/>
    <x v="0"/>
    <x v="1"/>
    <x v="14"/>
    <x v="3"/>
    <x v="2"/>
    <x v="0"/>
    <x v="0"/>
    <n v="1"/>
    <n v="37.68"/>
    <n v="12156.09"/>
    <n v="20866.18"/>
    <n v="109"/>
    <n v="605062.41"/>
    <n v="0"/>
    <n v="0"/>
    <n v="12156.09"/>
    <n v="20866.18"/>
    <n v="0"/>
    <n v="0"/>
    <n v="605062.41"/>
  </r>
  <r>
    <x v="2"/>
    <x v="0"/>
    <x v="1"/>
    <x v="14"/>
    <x v="4"/>
    <x v="0"/>
    <x v="0"/>
    <x v="0"/>
    <n v="0"/>
    <n v="0.83"/>
    <n v="224.27"/>
    <n v="224.27"/>
    <n v="0"/>
    <n v="-655254.57999999996"/>
    <n v="0"/>
    <n v="0"/>
    <n v="224.27"/>
    <n v="224.27"/>
    <n v="0"/>
    <n v="0"/>
    <n v="-655254.57999999996"/>
  </r>
  <r>
    <x v="2"/>
    <x v="0"/>
    <x v="1"/>
    <x v="14"/>
    <x v="4"/>
    <x v="1"/>
    <x v="0"/>
    <x v="0"/>
    <n v="16"/>
    <n v="16.96"/>
    <n v="4830.01"/>
    <n v="5010.78"/>
    <n v="0"/>
    <n v="0"/>
    <n v="0"/>
    <n v="0"/>
    <n v="4830.01"/>
    <n v="5010.78"/>
    <n v="0"/>
    <n v="0"/>
    <n v="0"/>
  </r>
  <r>
    <x v="2"/>
    <x v="0"/>
    <x v="1"/>
    <x v="15"/>
    <x v="0"/>
    <x v="4"/>
    <x v="0"/>
    <x v="0"/>
    <n v="22"/>
    <n v="11.06"/>
    <n v="13716.27"/>
    <n v="4705.84"/>
    <n v="0"/>
    <n v="0"/>
    <n v="0"/>
    <n v="0"/>
    <n v="13716.27"/>
    <n v="4705.84"/>
    <n v="0"/>
    <n v="0"/>
    <n v="0"/>
  </r>
  <r>
    <x v="2"/>
    <x v="0"/>
    <x v="1"/>
    <x v="15"/>
    <x v="0"/>
    <x v="0"/>
    <x v="0"/>
    <x v="0"/>
    <n v="853"/>
    <n v="1350.9199999999998"/>
    <n v="596688.27999999991"/>
    <n v="530194.05999999994"/>
    <n v="22"/>
    <n v="601256.65"/>
    <n v="0"/>
    <n v="0"/>
    <n v="596688.27999999991"/>
    <n v="530194.05999999994"/>
    <n v="0"/>
    <n v="0"/>
    <n v="601256.65"/>
  </r>
  <r>
    <x v="2"/>
    <x v="0"/>
    <x v="1"/>
    <x v="15"/>
    <x v="0"/>
    <x v="1"/>
    <x v="0"/>
    <x v="0"/>
    <n v="15736"/>
    <n v="16323.999999999998"/>
    <n v="5450013.2699999996"/>
    <n v="7187735.7700000023"/>
    <n v="568"/>
    <n v="7052043.5300000003"/>
    <n v="0"/>
    <n v="0"/>
    <n v="5450013.2699999996"/>
    <n v="7187735.7700000023"/>
    <n v="0"/>
    <n v="0"/>
    <n v="7052043.5300000003"/>
  </r>
  <r>
    <x v="2"/>
    <x v="0"/>
    <x v="1"/>
    <x v="15"/>
    <x v="0"/>
    <x v="2"/>
    <x v="0"/>
    <x v="0"/>
    <n v="0"/>
    <n v="1"/>
    <n v="371.67"/>
    <n v="371.67"/>
    <n v="0"/>
    <n v="0"/>
    <n v="0"/>
    <n v="0"/>
    <n v="371.67"/>
    <n v="371.67"/>
    <n v="0"/>
    <n v="0"/>
    <n v="0"/>
  </r>
  <r>
    <x v="2"/>
    <x v="0"/>
    <x v="1"/>
    <x v="15"/>
    <x v="0"/>
    <x v="3"/>
    <x v="0"/>
    <x v="0"/>
    <n v="224"/>
    <n v="168.48000000000002"/>
    <n v="79674.28"/>
    <n v="117321.71"/>
    <n v="7"/>
    <n v="79973.069999999978"/>
    <n v="0"/>
    <n v="0"/>
    <n v="79674.28"/>
    <n v="117321.71"/>
    <n v="0"/>
    <n v="0"/>
    <n v="79973.069999999978"/>
  </r>
  <r>
    <x v="2"/>
    <x v="0"/>
    <x v="1"/>
    <x v="15"/>
    <x v="1"/>
    <x v="4"/>
    <x v="0"/>
    <x v="0"/>
    <n v="2768"/>
    <n v="3932.4399999999996"/>
    <n v="1438299.3499999999"/>
    <n v="1165362.5199999998"/>
    <n v="57"/>
    <n v="468082.32"/>
    <n v="0"/>
    <n v="0"/>
    <n v="1438299.3499999999"/>
    <n v="1165362.5199999998"/>
    <n v="0"/>
    <n v="0"/>
    <n v="468082.32"/>
  </r>
  <r>
    <x v="2"/>
    <x v="0"/>
    <x v="1"/>
    <x v="15"/>
    <x v="1"/>
    <x v="0"/>
    <x v="0"/>
    <x v="0"/>
    <n v="1075"/>
    <n v="1445.81"/>
    <n v="1265560.5799999998"/>
    <n v="992671.88000000012"/>
    <n v="22"/>
    <n v="286859.88999999996"/>
    <n v="0"/>
    <n v="0"/>
    <n v="1265560.5799999998"/>
    <n v="992671.88000000012"/>
    <n v="0"/>
    <n v="0"/>
    <n v="286859.88999999996"/>
  </r>
  <r>
    <x v="2"/>
    <x v="0"/>
    <x v="1"/>
    <x v="15"/>
    <x v="1"/>
    <x v="1"/>
    <x v="0"/>
    <x v="0"/>
    <n v="2151"/>
    <n v="2333.7399999999998"/>
    <n v="1036149.02"/>
    <n v="884389.9"/>
    <n v="34"/>
    <n v="-429613.69"/>
    <n v="0"/>
    <n v="0"/>
    <n v="1036149.02"/>
    <n v="884389.9"/>
    <n v="0"/>
    <n v="0"/>
    <n v="-429613.69"/>
  </r>
  <r>
    <x v="2"/>
    <x v="0"/>
    <x v="1"/>
    <x v="15"/>
    <x v="1"/>
    <x v="3"/>
    <x v="0"/>
    <x v="0"/>
    <n v="3"/>
    <n v="9.27"/>
    <n v="46613.689999999995"/>
    <n v="2642.04"/>
    <n v="0"/>
    <n v="0"/>
    <n v="0"/>
    <n v="0"/>
    <n v="46613.689999999995"/>
    <n v="2642.04"/>
    <n v="0"/>
    <n v="0"/>
    <n v="0"/>
  </r>
  <r>
    <x v="2"/>
    <x v="0"/>
    <x v="1"/>
    <x v="15"/>
    <x v="2"/>
    <x v="4"/>
    <x v="0"/>
    <x v="0"/>
    <n v="4163"/>
    <n v="4968.74"/>
    <n v="1331198.1400000001"/>
    <n v="1340024.49"/>
    <n v="41"/>
    <n v="819376.04"/>
    <n v="0"/>
    <n v="0"/>
    <n v="1331198.1400000001"/>
    <n v="1340024.49"/>
    <n v="0"/>
    <n v="0"/>
    <n v="819376.04"/>
  </r>
  <r>
    <x v="2"/>
    <x v="0"/>
    <x v="1"/>
    <x v="15"/>
    <x v="2"/>
    <x v="0"/>
    <x v="0"/>
    <x v="0"/>
    <n v="107"/>
    <n v="160.90999999999997"/>
    <n v="70264"/>
    <n v="59880.54"/>
    <n v="2"/>
    <n v="48887.44"/>
    <n v="0"/>
    <n v="0"/>
    <n v="70264"/>
    <n v="59880.54"/>
    <n v="0"/>
    <n v="0"/>
    <n v="48887.44"/>
  </r>
  <r>
    <x v="2"/>
    <x v="0"/>
    <x v="1"/>
    <x v="15"/>
    <x v="2"/>
    <x v="1"/>
    <x v="0"/>
    <x v="0"/>
    <n v="274"/>
    <n v="276.97000000000003"/>
    <n v="153034.74"/>
    <n v="145792.73000000001"/>
    <n v="5"/>
    <n v="15531.109999999999"/>
    <n v="0"/>
    <n v="0"/>
    <n v="153034.74"/>
    <n v="145792.73000000001"/>
    <n v="0"/>
    <n v="0"/>
    <n v="15531.109999999999"/>
  </r>
  <r>
    <x v="2"/>
    <x v="0"/>
    <x v="1"/>
    <x v="15"/>
    <x v="2"/>
    <x v="2"/>
    <x v="0"/>
    <x v="0"/>
    <n v="0"/>
    <n v="1.44"/>
    <n v="0"/>
    <n v="590.54999999999995"/>
    <n v="0"/>
    <n v="0"/>
    <n v="0"/>
    <n v="0"/>
    <n v="0"/>
    <n v="590.54999999999995"/>
    <n v="0"/>
    <n v="0"/>
    <n v="0"/>
  </r>
  <r>
    <x v="2"/>
    <x v="0"/>
    <x v="1"/>
    <x v="15"/>
    <x v="2"/>
    <x v="3"/>
    <x v="0"/>
    <x v="0"/>
    <n v="530"/>
    <n v="529.77"/>
    <n v="172841.41999999998"/>
    <n v="139631.10999999999"/>
    <n v="12"/>
    <n v="42883.77"/>
    <n v="0"/>
    <n v="0"/>
    <n v="172841.41999999998"/>
    <n v="139631.10999999999"/>
    <n v="0"/>
    <n v="0"/>
    <n v="42883.77"/>
  </r>
  <r>
    <x v="2"/>
    <x v="0"/>
    <x v="1"/>
    <x v="15"/>
    <x v="3"/>
    <x v="0"/>
    <x v="0"/>
    <x v="0"/>
    <n v="8"/>
    <n v="62.84"/>
    <n v="185588.17"/>
    <n v="89264.87000000001"/>
    <n v="4"/>
    <n v="76792.06"/>
    <n v="0"/>
    <n v="0"/>
    <n v="185588.17"/>
    <n v="89264.87000000001"/>
    <n v="0"/>
    <n v="0"/>
    <n v="76792.06"/>
  </r>
  <r>
    <x v="2"/>
    <x v="0"/>
    <x v="1"/>
    <x v="15"/>
    <x v="3"/>
    <x v="1"/>
    <x v="0"/>
    <x v="0"/>
    <n v="68"/>
    <n v="294.36"/>
    <n v="-120524.74999999997"/>
    <n v="179990.58000000002"/>
    <n v="16"/>
    <n v="236984.66"/>
    <n v="0"/>
    <n v="0"/>
    <n v="-120524.74999999997"/>
    <n v="179990.58000000002"/>
    <n v="0"/>
    <n v="0"/>
    <n v="236984.66"/>
  </r>
  <r>
    <x v="2"/>
    <x v="0"/>
    <x v="1"/>
    <x v="15"/>
    <x v="3"/>
    <x v="2"/>
    <x v="0"/>
    <x v="0"/>
    <n v="111"/>
    <n v="156.34"/>
    <n v="127019.64"/>
    <n v="100138.21"/>
    <n v="111"/>
    <n v="995117.34"/>
    <n v="0"/>
    <n v="0"/>
    <n v="127019.64"/>
    <n v="100138.21"/>
    <n v="0"/>
    <n v="0"/>
    <n v="995117.34"/>
  </r>
  <r>
    <x v="2"/>
    <x v="0"/>
    <x v="1"/>
    <x v="15"/>
    <x v="4"/>
    <x v="4"/>
    <x v="0"/>
    <x v="0"/>
    <n v="6"/>
    <n v="3.03"/>
    <n v="1262.8499999999999"/>
    <n v="638.35"/>
    <n v="0"/>
    <n v="0"/>
    <n v="0"/>
    <n v="0"/>
    <n v="1262.8499999999999"/>
    <n v="638.35"/>
    <n v="0"/>
    <n v="0"/>
    <n v="0"/>
  </r>
  <r>
    <x v="2"/>
    <x v="0"/>
    <x v="1"/>
    <x v="15"/>
    <x v="4"/>
    <x v="0"/>
    <x v="0"/>
    <x v="0"/>
    <n v="45"/>
    <n v="44.39"/>
    <n v="6479.5"/>
    <n v="6317.92"/>
    <n v="0"/>
    <n v="243886.39000000004"/>
    <n v="0"/>
    <n v="0"/>
    <n v="6479.5"/>
    <n v="6317.92"/>
    <n v="0"/>
    <n v="0"/>
    <n v="243886.39000000004"/>
  </r>
  <r>
    <x v="2"/>
    <x v="0"/>
    <x v="1"/>
    <x v="15"/>
    <x v="4"/>
    <x v="1"/>
    <x v="0"/>
    <x v="0"/>
    <n v="4"/>
    <n v="77.86"/>
    <n v="42776.63"/>
    <n v="45321.05"/>
    <n v="0"/>
    <n v="0"/>
    <n v="0"/>
    <n v="0"/>
    <n v="42776.63"/>
    <n v="45321.05"/>
    <n v="0"/>
    <n v="0"/>
    <n v="0"/>
  </r>
  <r>
    <x v="2"/>
    <x v="0"/>
    <x v="1"/>
    <x v="16"/>
    <x v="0"/>
    <x v="4"/>
    <x v="0"/>
    <x v="0"/>
    <n v="41"/>
    <n v="39.300000000000004"/>
    <n v="30945.59"/>
    <n v="16497.79"/>
    <n v="0"/>
    <n v="0"/>
    <n v="0"/>
    <n v="0"/>
    <n v="30945.59"/>
    <n v="16497.79"/>
    <n v="0"/>
    <n v="0"/>
    <n v="0"/>
  </r>
  <r>
    <x v="2"/>
    <x v="0"/>
    <x v="1"/>
    <x v="16"/>
    <x v="0"/>
    <x v="0"/>
    <x v="0"/>
    <x v="0"/>
    <n v="15194"/>
    <n v="14397.430000000002"/>
    <n v="8079453.2700000014"/>
    <n v="7925428.2199999997"/>
    <n v="291"/>
    <n v="2808912.19"/>
    <n v="0"/>
    <n v="0"/>
    <n v="8079453.2700000014"/>
    <n v="7925428.2199999997"/>
    <n v="0"/>
    <n v="0"/>
    <n v="2808912.19"/>
  </r>
  <r>
    <x v="2"/>
    <x v="0"/>
    <x v="1"/>
    <x v="16"/>
    <x v="0"/>
    <x v="1"/>
    <x v="0"/>
    <x v="0"/>
    <n v="160926"/>
    <n v="175444.40000000002"/>
    <n v="47838248.350000009"/>
    <n v="83072802.100000009"/>
    <n v="4718"/>
    <n v="21394079.830000002"/>
    <n v="0"/>
    <n v="0"/>
    <n v="47838248.350000009"/>
    <n v="83072802.100000009"/>
    <n v="0"/>
    <n v="0"/>
    <n v="21394079.830000002"/>
  </r>
  <r>
    <x v="2"/>
    <x v="0"/>
    <x v="1"/>
    <x v="16"/>
    <x v="0"/>
    <x v="2"/>
    <x v="0"/>
    <x v="0"/>
    <n v="12"/>
    <n v="12.58"/>
    <n v="3783.38"/>
    <n v="5953.0599999999995"/>
    <n v="0"/>
    <n v="-1822.39"/>
    <n v="0"/>
    <n v="0"/>
    <n v="3783.38"/>
    <n v="5953.0599999999995"/>
    <n v="0"/>
    <n v="0"/>
    <n v="-1822.39"/>
  </r>
  <r>
    <x v="2"/>
    <x v="0"/>
    <x v="1"/>
    <x v="16"/>
    <x v="0"/>
    <x v="3"/>
    <x v="0"/>
    <x v="0"/>
    <n v="1572"/>
    <n v="1312.3400000000001"/>
    <n v="329110.28999999998"/>
    <n v="325057.48"/>
    <n v="21"/>
    <n v="-72582.69"/>
    <n v="0"/>
    <n v="0"/>
    <n v="329110.28999999998"/>
    <n v="325057.48"/>
    <n v="0"/>
    <n v="0"/>
    <n v="-72582.69"/>
  </r>
  <r>
    <x v="2"/>
    <x v="0"/>
    <x v="1"/>
    <x v="16"/>
    <x v="1"/>
    <x v="4"/>
    <x v="0"/>
    <x v="0"/>
    <n v="24466"/>
    <n v="24731.069999999996"/>
    <n v="6754282.5500000007"/>
    <n v="6056823.54"/>
    <n v="264"/>
    <n v="2243858.0899999994"/>
    <n v="0"/>
    <n v="0"/>
    <n v="6754282.5500000007"/>
    <n v="6056823.54"/>
    <n v="0"/>
    <n v="0"/>
    <n v="2243858.0899999994"/>
  </r>
  <r>
    <x v="2"/>
    <x v="0"/>
    <x v="1"/>
    <x v="16"/>
    <x v="1"/>
    <x v="0"/>
    <x v="0"/>
    <x v="0"/>
    <n v="5050"/>
    <n v="4993.7900000000009"/>
    <n v="1538264.83"/>
    <n v="1876622.3900000001"/>
    <n v="56"/>
    <n v="1171490.47"/>
    <n v="0"/>
    <n v="0"/>
    <n v="1538264.83"/>
    <n v="1876622.3900000001"/>
    <n v="0"/>
    <n v="0"/>
    <n v="1171490.47"/>
  </r>
  <r>
    <x v="2"/>
    <x v="0"/>
    <x v="1"/>
    <x v="16"/>
    <x v="1"/>
    <x v="1"/>
    <x v="0"/>
    <x v="0"/>
    <n v="14938"/>
    <n v="17765.009999999998"/>
    <n v="3781764.08"/>
    <n v="5905953.4699999988"/>
    <n v="266"/>
    <n v="1819828.4899999998"/>
    <n v="0"/>
    <n v="0"/>
    <n v="3781764.08"/>
    <n v="5905953.4699999988"/>
    <n v="0"/>
    <n v="0"/>
    <n v="1819828.4899999998"/>
  </r>
  <r>
    <x v="2"/>
    <x v="0"/>
    <x v="1"/>
    <x v="16"/>
    <x v="1"/>
    <x v="2"/>
    <x v="0"/>
    <x v="0"/>
    <n v="0"/>
    <n v="1.1100000000000001"/>
    <n v="0"/>
    <n v="402.97"/>
    <n v="1"/>
    <n v="1800"/>
    <n v="0"/>
    <n v="0"/>
    <n v="0"/>
    <n v="402.97"/>
    <n v="0"/>
    <n v="0"/>
    <n v="1800"/>
  </r>
  <r>
    <x v="2"/>
    <x v="0"/>
    <x v="1"/>
    <x v="16"/>
    <x v="1"/>
    <x v="3"/>
    <x v="0"/>
    <x v="0"/>
    <n v="33"/>
    <n v="100.14000000000001"/>
    <n v="19240.84"/>
    <n v="30698.12"/>
    <n v="0"/>
    <n v="0"/>
    <n v="0"/>
    <n v="0"/>
    <n v="19240.84"/>
    <n v="30698.12"/>
    <n v="0"/>
    <n v="0"/>
    <n v="0"/>
  </r>
  <r>
    <x v="2"/>
    <x v="0"/>
    <x v="1"/>
    <x v="16"/>
    <x v="2"/>
    <x v="4"/>
    <x v="0"/>
    <x v="0"/>
    <n v="19118"/>
    <n v="19415.010000000002"/>
    <n v="8149923.2499999981"/>
    <n v="11424638.030000001"/>
    <n v="179"/>
    <n v="2361714.7300000004"/>
    <n v="0"/>
    <n v="0"/>
    <n v="8149923.2499999981"/>
    <n v="11424638.030000001"/>
    <n v="0"/>
    <n v="0"/>
    <n v="2361714.7300000004"/>
  </r>
  <r>
    <x v="2"/>
    <x v="0"/>
    <x v="1"/>
    <x v="16"/>
    <x v="2"/>
    <x v="0"/>
    <x v="0"/>
    <x v="0"/>
    <n v="1766"/>
    <n v="1636.0900000000001"/>
    <n v="508256.60999999993"/>
    <n v="503176.19000000006"/>
    <n v="9"/>
    <n v="36903"/>
    <n v="0"/>
    <n v="0"/>
    <n v="508256.60999999993"/>
    <n v="503176.19000000006"/>
    <n v="0"/>
    <n v="0"/>
    <n v="36903"/>
  </r>
  <r>
    <x v="2"/>
    <x v="0"/>
    <x v="1"/>
    <x v="16"/>
    <x v="2"/>
    <x v="1"/>
    <x v="0"/>
    <x v="0"/>
    <n v="1857"/>
    <n v="1939.9100000000003"/>
    <n v="1006775.1799999999"/>
    <n v="1034189.21"/>
    <n v="13"/>
    <n v="41608.660000000003"/>
    <n v="0"/>
    <n v="0"/>
    <n v="1006775.1799999999"/>
    <n v="1034189.21"/>
    <n v="0"/>
    <n v="0"/>
    <n v="41608.660000000003"/>
  </r>
  <r>
    <x v="2"/>
    <x v="0"/>
    <x v="1"/>
    <x v="16"/>
    <x v="2"/>
    <x v="3"/>
    <x v="0"/>
    <x v="0"/>
    <n v="1031"/>
    <n v="1386"/>
    <n v="124536.29999999999"/>
    <n v="245751.69"/>
    <n v="7"/>
    <n v="49674.799999999996"/>
    <n v="0"/>
    <n v="0"/>
    <n v="124536.29999999999"/>
    <n v="245751.69"/>
    <n v="0"/>
    <n v="0"/>
    <n v="49674.799999999996"/>
  </r>
  <r>
    <x v="2"/>
    <x v="0"/>
    <x v="1"/>
    <x v="16"/>
    <x v="3"/>
    <x v="0"/>
    <x v="0"/>
    <x v="0"/>
    <n v="290"/>
    <n v="264.66000000000003"/>
    <n v="403439.97000000003"/>
    <n v="370016.53"/>
    <n v="13"/>
    <n v="189708.64"/>
    <n v="0"/>
    <n v="0"/>
    <n v="403439.97000000003"/>
    <n v="370016.53"/>
    <n v="0"/>
    <n v="0"/>
    <n v="189708.64"/>
  </r>
  <r>
    <x v="2"/>
    <x v="0"/>
    <x v="1"/>
    <x v="16"/>
    <x v="3"/>
    <x v="1"/>
    <x v="0"/>
    <x v="0"/>
    <n v="1914"/>
    <n v="1981.24"/>
    <n v="1419709.99"/>
    <n v="1295671.23"/>
    <n v="122"/>
    <n v="861391.59"/>
    <n v="0"/>
    <n v="0"/>
    <n v="1419709.99"/>
    <n v="1295671.23"/>
    <n v="0"/>
    <n v="0"/>
    <n v="861391.59"/>
  </r>
  <r>
    <x v="2"/>
    <x v="0"/>
    <x v="1"/>
    <x v="16"/>
    <x v="3"/>
    <x v="2"/>
    <x v="0"/>
    <x v="0"/>
    <n v="2871"/>
    <n v="2399.8499999999995"/>
    <n v="1141751.6600000001"/>
    <n v="1100184.0100000002"/>
    <n v="172"/>
    <n v="674745.36"/>
    <n v="0"/>
    <n v="0"/>
    <n v="1141751.6600000001"/>
    <n v="1100184.0100000002"/>
    <n v="0"/>
    <n v="0"/>
    <n v="674745.36"/>
  </r>
  <r>
    <x v="2"/>
    <x v="0"/>
    <x v="1"/>
    <x v="16"/>
    <x v="4"/>
    <x v="4"/>
    <x v="0"/>
    <x v="0"/>
    <n v="23"/>
    <n v="14.06"/>
    <n v="5787.37"/>
    <n v="3503.32"/>
    <n v="0"/>
    <n v="0"/>
    <n v="0"/>
    <n v="0"/>
    <n v="5787.37"/>
    <n v="3503.32"/>
    <n v="0"/>
    <n v="0"/>
    <n v="0"/>
  </r>
  <r>
    <x v="2"/>
    <x v="0"/>
    <x v="1"/>
    <x v="16"/>
    <x v="4"/>
    <x v="0"/>
    <x v="0"/>
    <x v="0"/>
    <n v="108"/>
    <n v="50.89"/>
    <n v="23449.91"/>
    <n v="8034.29"/>
    <n v="3"/>
    <n v="-1303350.74"/>
    <n v="0"/>
    <n v="0"/>
    <n v="23449.91"/>
    <n v="8034.29"/>
    <n v="0"/>
    <n v="0"/>
    <n v="-1303350.74"/>
  </r>
  <r>
    <x v="2"/>
    <x v="0"/>
    <x v="1"/>
    <x v="16"/>
    <x v="4"/>
    <x v="1"/>
    <x v="0"/>
    <x v="0"/>
    <n v="354"/>
    <n v="367.28"/>
    <n v="101947.99"/>
    <n v="109382.51"/>
    <n v="0"/>
    <n v="0"/>
    <n v="0"/>
    <n v="0"/>
    <n v="101947.99"/>
    <n v="109382.51"/>
    <n v="0"/>
    <n v="0"/>
    <n v="0"/>
  </r>
  <r>
    <x v="2"/>
    <x v="0"/>
    <x v="1"/>
    <x v="17"/>
    <x v="0"/>
    <x v="4"/>
    <x v="0"/>
    <x v="0"/>
    <n v="27"/>
    <n v="15.43"/>
    <n v="14038.18"/>
    <n v="4355"/>
    <n v="0"/>
    <n v="0"/>
    <n v="0"/>
    <n v="0"/>
    <n v="14038.18"/>
    <n v="4355"/>
    <n v="0"/>
    <n v="0"/>
    <n v="0"/>
  </r>
  <r>
    <x v="2"/>
    <x v="0"/>
    <x v="1"/>
    <x v="17"/>
    <x v="0"/>
    <x v="0"/>
    <x v="0"/>
    <x v="0"/>
    <n v="1054"/>
    <n v="1264.6499999999999"/>
    <n v="218222.94999999998"/>
    <n v="238340.26"/>
    <n v="22"/>
    <n v="365403.37000000005"/>
    <n v="0"/>
    <n v="0"/>
    <n v="218222.94999999998"/>
    <n v="238340.26"/>
    <n v="0"/>
    <n v="0"/>
    <n v="365403.37000000005"/>
  </r>
  <r>
    <x v="2"/>
    <x v="0"/>
    <x v="1"/>
    <x v="17"/>
    <x v="0"/>
    <x v="1"/>
    <x v="0"/>
    <x v="0"/>
    <n v="23951"/>
    <n v="24403.320000000003"/>
    <n v="8034193.9499999993"/>
    <n v="9899897.2900000028"/>
    <n v="651"/>
    <n v="12750294.84"/>
    <n v="0"/>
    <n v="0"/>
    <n v="8034193.9499999993"/>
    <n v="9899897.2900000028"/>
    <n v="0"/>
    <n v="0"/>
    <n v="12750294.84"/>
  </r>
  <r>
    <x v="2"/>
    <x v="0"/>
    <x v="1"/>
    <x v="17"/>
    <x v="0"/>
    <x v="2"/>
    <x v="0"/>
    <x v="0"/>
    <n v="3"/>
    <n v="2.82"/>
    <n v="844.53"/>
    <n v="1015.98"/>
    <n v="0"/>
    <n v="0"/>
    <n v="0"/>
    <n v="0"/>
    <n v="844.53"/>
    <n v="1015.98"/>
    <n v="0"/>
    <n v="0"/>
    <n v="0"/>
  </r>
  <r>
    <x v="2"/>
    <x v="0"/>
    <x v="1"/>
    <x v="17"/>
    <x v="0"/>
    <x v="3"/>
    <x v="0"/>
    <x v="0"/>
    <n v="576"/>
    <n v="568.69999999999993"/>
    <n v="127271.25"/>
    <n v="137451.11000000002"/>
    <n v="14"/>
    <n v="111660.55"/>
    <n v="0"/>
    <n v="0"/>
    <n v="127271.25"/>
    <n v="137451.11000000002"/>
    <n v="0"/>
    <n v="0"/>
    <n v="111660.55"/>
  </r>
  <r>
    <x v="2"/>
    <x v="0"/>
    <x v="1"/>
    <x v="17"/>
    <x v="1"/>
    <x v="4"/>
    <x v="0"/>
    <x v="0"/>
    <n v="5240"/>
    <n v="5679.77"/>
    <n v="2922412.71"/>
    <n v="2058520.3599999999"/>
    <n v="61"/>
    <n v="1557213.0300000003"/>
    <n v="0"/>
    <n v="0"/>
    <n v="2922412.71"/>
    <n v="2058520.3599999999"/>
    <n v="0"/>
    <n v="0"/>
    <n v="1557213.0300000003"/>
  </r>
  <r>
    <x v="2"/>
    <x v="0"/>
    <x v="1"/>
    <x v="17"/>
    <x v="1"/>
    <x v="0"/>
    <x v="0"/>
    <x v="0"/>
    <n v="1528"/>
    <n v="1692.48"/>
    <n v="353622.01999999996"/>
    <n v="628401.8600000001"/>
    <n v="14"/>
    <n v="97281.84"/>
    <n v="0"/>
    <n v="0"/>
    <n v="353622.01999999996"/>
    <n v="628401.8600000001"/>
    <n v="0"/>
    <n v="0"/>
    <n v="97281.84"/>
  </r>
  <r>
    <x v="2"/>
    <x v="0"/>
    <x v="1"/>
    <x v="17"/>
    <x v="1"/>
    <x v="1"/>
    <x v="0"/>
    <x v="0"/>
    <n v="4119"/>
    <n v="5078.5999999999995"/>
    <n v="1357837.7099999997"/>
    <n v="1566394.9299999997"/>
    <n v="57"/>
    <n v="342029.60000000003"/>
    <n v="0"/>
    <n v="0"/>
    <n v="1357837.7099999997"/>
    <n v="1566394.9299999997"/>
    <n v="0"/>
    <n v="0"/>
    <n v="342029.60000000003"/>
  </r>
  <r>
    <x v="2"/>
    <x v="0"/>
    <x v="1"/>
    <x v="17"/>
    <x v="1"/>
    <x v="2"/>
    <x v="0"/>
    <x v="0"/>
    <n v="3"/>
    <n v="2.99"/>
    <n v="0"/>
    <n v="3500.65"/>
    <n v="0"/>
    <n v="-2500"/>
    <n v="0"/>
    <n v="0"/>
    <n v="0"/>
    <n v="3500.65"/>
    <n v="0"/>
    <n v="0"/>
    <n v="-2500"/>
  </r>
  <r>
    <x v="2"/>
    <x v="0"/>
    <x v="1"/>
    <x v="17"/>
    <x v="1"/>
    <x v="3"/>
    <x v="0"/>
    <x v="0"/>
    <n v="7"/>
    <n v="10.120000000000001"/>
    <n v="1557"/>
    <n v="1841.0300000000002"/>
    <n v="1"/>
    <n v="3000"/>
    <n v="0"/>
    <n v="0"/>
    <n v="1557"/>
    <n v="1841.0300000000002"/>
    <n v="0"/>
    <n v="0"/>
    <n v="3000"/>
  </r>
  <r>
    <x v="2"/>
    <x v="0"/>
    <x v="1"/>
    <x v="17"/>
    <x v="2"/>
    <x v="4"/>
    <x v="0"/>
    <x v="0"/>
    <n v="4648"/>
    <n v="4647.25"/>
    <n v="2704368.6"/>
    <n v="2994252.02"/>
    <n v="68"/>
    <n v="526808.26"/>
    <n v="0"/>
    <n v="0"/>
    <n v="2704368.6"/>
    <n v="2994252.02"/>
    <n v="0"/>
    <n v="0"/>
    <n v="526808.26"/>
  </r>
  <r>
    <x v="2"/>
    <x v="0"/>
    <x v="1"/>
    <x v="17"/>
    <x v="2"/>
    <x v="0"/>
    <x v="0"/>
    <x v="0"/>
    <n v="534"/>
    <n v="584.55999999999995"/>
    <n v="146258.51999999999"/>
    <n v="194660.99000000002"/>
    <n v="3"/>
    <n v="6035.09"/>
    <n v="0"/>
    <n v="0"/>
    <n v="146258.51999999999"/>
    <n v="194660.99000000002"/>
    <n v="0"/>
    <n v="0"/>
    <n v="6035.09"/>
  </r>
  <r>
    <x v="2"/>
    <x v="0"/>
    <x v="1"/>
    <x v="17"/>
    <x v="2"/>
    <x v="1"/>
    <x v="0"/>
    <x v="0"/>
    <n v="281"/>
    <n v="364.66000000000008"/>
    <n v="158094.55000000002"/>
    <n v="202158.02000000002"/>
    <n v="4"/>
    <n v="-61401.719999999994"/>
    <n v="0"/>
    <n v="0"/>
    <n v="158094.55000000002"/>
    <n v="202158.02000000002"/>
    <n v="0"/>
    <n v="0"/>
    <n v="-61401.719999999994"/>
  </r>
  <r>
    <x v="2"/>
    <x v="0"/>
    <x v="1"/>
    <x v="17"/>
    <x v="2"/>
    <x v="3"/>
    <x v="0"/>
    <x v="0"/>
    <n v="434"/>
    <n v="303.88"/>
    <n v="67165.509999999995"/>
    <n v="62684.01999999999"/>
    <n v="10"/>
    <n v="132016.12"/>
    <n v="0"/>
    <n v="0"/>
    <n v="67165.509999999995"/>
    <n v="62684.01999999999"/>
    <n v="0"/>
    <n v="0"/>
    <n v="132016.12"/>
  </r>
  <r>
    <x v="2"/>
    <x v="0"/>
    <x v="1"/>
    <x v="17"/>
    <x v="3"/>
    <x v="0"/>
    <x v="0"/>
    <x v="0"/>
    <n v="10"/>
    <n v="23.37"/>
    <n v="1922.4199999999998"/>
    <n v="4311.63"/>
    <n v="1"/>
    <n v="2328"/>
    <n v="0"/>
    <n v="0"/>
    <n v="1922.4199999999998"/>
    <n v="4311.63"/>
    <n v="0"/>
    <n v="0"/>
    <n v="2328"/>
  </r>
  <r>
    <x v="2"/>
    <x v="0"/>
    <x v="1"/>
    <x v="17"/>
    <x v="3"/>
    <x v="1"/>
    <x v="0"/>
    <x v="0"/>
    <n v="422"/>
    <n v="384.80000000000007"/>
    <n v="196454.67"/>
    <n v="224267.86000000002"/>
    <n v="17"/>
    <n v="306779.45999999996"/>
    <n v="0"/>
    <n v="0"/>
    <n v="196454.67"/>
    <n v="224267.86000000002"/>
    <n v="0"/>
    <n v="0"/>
    <n v="306779.45999999996"/>
  </r>
  <r>
    <x v="2"/>
    <x v="0"/>
    <x v="1"/>
    <x v="17"/>
    <x v="3"/>
    <x v="2"/>
    <x v="0"/>
    <x v="0"/>
    <n v="346"/>
    <n v="325.02"/>
    <n v="208799.14"/>
    <n v="206197.73000000004"/>
    <n v="108"/>
    <n v="929854.68"/>
    <n v="0"/>
    <n v="0"/>
    <n v="208799.14"/>
    <n v="206197.73000000004"/>
    <n v="0"/>
    <n v="0"/>
    <n v="929854.68"/>
  </r>
  <r>
    <x v="2"/>
    <x v="0"/>
    <x v="1"/>
    <x v="17"/>
    <x v="4"/>
    <x v="0"/>
    <x v="0"/>
    <x v="0"/>
    <n v="0"/>
    <n v="2.89"/>
    <n v="0"/>
    <n v="1262.8"/>
    <n v="2"/>
    <n v="-980711.29999999993"/>
    <n v="0"/>
    <n v="0"/>
    <n v="0"/>
    <n v="1262.8"/>
    <n v="0"/>
    <n v="0"/>
    <n v="-980711.29999999993"/>
  </r>
  <r>
    <x v="2"/>
    <x v="0"/>
    <x v="1"/>
    <x v="17"/>
    <x v="4"/>
    <x v="1"/>
    <x v="0"/>
    <x v="0"/>
    <n v="19"/>
    <n v="85"/>
    <n v="11997.15"/>
    <n v="18279.82"/>
    <n v="0"/>
    <n v="0"/>
    <n v="0"/>
    <n v="0"/>
    <n v="11997.15"/>
    <n v="18279.82"/>
    <n v="0"/>
    <n v="0"/>
    <n v="0"/>
  </r>
  <r>
    <x v="2"/>
    <x v="0"/>
    <x v="1"/>
    <x v="18"/>
    <x v="0"/>
    <x v="4"/>
    <x v="0"/>
    <x v="0"/>
    <n v="2"/>
    <n v="0.73"/>
    <n v="1839.44"/>
    <n v="668"/>
    <n v="0"/>
    <n v="0"/>
    <n v="0"/>
    <n v="0"/>
    <n v="1839.44"/>
    <n v="668"/>
    <n v="0"/>
    <n v="0"/>
    <n v="0"/>
  </r>
  <r>
    <x v="2"/>
    <x v="0"/>
    <x v="1"/>
    <x v="18"/>
    <x v="0"/>
    <x v="0"/>
    <x v="0"/>
    <x v="0"/>
    <n v="1206"/>
    <n v="1580.9700000000003"/>
    <n v="282092.07"/>
    <n v="328255.26000000007"/>
    <n v="20"/>
    <n v="162921.30000000002"/>
    <n v="0"/>
    <n v="0"/>
    <n v="282092.07"/>
    <n v="328255.26000000007"/>
    <n v="0"/>
    <n v="0"/>
    <n v="162921.30000000002"/>
  </r>
  <r>
    <x v="2"/>
    <x v="0"/>
    <x v="1"/>
    <x v="18"/>
    <x v="0"/>
    <x v="1"/>
    <x v="0"/>
    <x v="0"/>
    <n v="12985"/>
    <n v="13080.3"/>
    <n v="3881306.0100000002"/>
    <n v="6296033.9199999999"/>
    <n v="525"/>
    <n v="7007070.1999999993"/>
    <n v="0"/>
    <n v="0"/>
    <n v="3881306.0100000002"/>
    <n v="6296033.9199999999"/>
    <n v="0"/>
    <n v="0"/>
    <n v="7007070.1999999993"/>
  </r>
  <r>
    <x v="2"/>
    <x v="0"/>
    <x v="1"/>
    <x v="18"/>
    <x v="0"/>
    <x v="2"/>
    <x v="0"/>
    <x v="0"/>
    <n v="0"/>
    <n v="4.3099999999999996"/>
    <n v="2.88"/>
    <n v="1405.64"/>
    <n v="0"/>
    <n v="0"/>
    <n v="0"/>
    <n v="0"/>
    <n v="2.88"/>
    <n v="1405.64"/>
    <n v="0"/>
    <n v="0"/>
    <n v="0"/>
  </r>
  <r>
    <x v="2"/>
    <x v="0"/>
    <x v="1"/>
    <x v="18"/>
    <x v="0"/>
    <x v="3"/>
    <x v="0"/>
    <x v="0"/>
    <n v="115"/>
    <n v="139.06"/>
    <n v="29738.59"/>
    <n v="480913.39999999997"/>
    <n v="13"/>
    <n v="710429.13"/>
    <n v="0"/>
    <n v="0"/>
    <n v="29738.59"/>
    <n v="480913.39999999997"/>
    <n v="0"/>
    <n v="0"/>
    <n v="710429.13"/>
  </r>
  <r>
    <x v="2"/>
    <x v="0"/>
    <x v="1"/>
    <x v="18"/>
    <x v="1"/>
    <x v="4"/>
    <x v="0"/>
    <x v="0"/>
    <n v="1346"/>
    <n v="2031.7900000000002"/>
    <n v="680623.67"/>
    <n v="642864.32999999996"/>
    <n v="22"/>
    <n v="320458.96000000002"/>
    <n v="0"/>
    <n v="0"/>
    <n v="680623.67"/>
    <n v="642864.32999999996"/>
    <n v="0"/>
    <n v="0"/>
    <n v="320458.96000000002"/>
  </r>
  <r>
    <x v="2"/>
    <x v="0"/>
    <x v="1"/>
    <x v="18"/>
    <x v="1"/>
    <x v="0"/>
    <x v="0"/>
    <x v="0"/>
    <n v="676"/>
    <n v="1102.3100000000002"/>
    <n v="240822.24000000002"/>
    <n v="415094.63999999996"/>
    <n v="21"/>
    <n v="243247.28"/>
    <n v="0"/>
    <n v="0"/>
    <n v="240822.24000000002"/>
    <n v="415094.63999999996"/>
    <n v="0"/>
    <n v="0"/>
    <n v="243247.28"/>
  </r>
  <r>
    <x v="2"/>
    <x v="0"/>
    <x v="1"/>
    <x v="18"/>
    <x v="1"/>
    <x v="1"/>
    <x v="0"/>
    <x v="0"/>
    <n v="969"/>
    <n v="1321.4399999999998"/>
    <n v="281451.71999999997"/>
    <n v="407139.08999999997"/>
    <n v="14"/>
    <n v="-33123.26999999999"/>
    <n v="0"/>
    <n v="0"/>
    <n v="281451.71999999997"/>
    <n v="407139.08999999997"/>
    <n v="0"/>
    <n v="0"/>
    <n v="-33123.26999999999"/>
  </r>
  <r>
    <x v="2"/>
    <x v="0"/>
    <x v="1"/>
    <x v="18"/>
    <x v="1"/>
    <x v="2"/>
    <x v="0"/>
    <x v="0"/>
    <n v="0"/>
    <n v="1.82"/>
    <n v="0"/>
    <n v="212.7"/>
    <n v="0"/>
    <n v="0"/>
    <n v="0"/>
    <n v="0"/>
    <n v="0"/>
    <n v="212.7"/>
    <n v="0"/>
    <n v="0"/>
    <n v="0"/>
  </r>
  <r>
    <x v="2"/>
    <x v="0"/>
    <x v="1"/>
    <x v="18"/>
    <x v="1"/>
    <x v="3"/>
    <x v="0"/>
    <x v="0"/>
    <n v="9"/>
    <n v="17.79"/>
    <n v="157.08000000000004"/>
    <n v="6602.89"/>
    <n v="0"/>
    <n v="0"/>
    <n v="0"/>
    <n v="0"/>
    <n v="157.08000000000004"/>
    <n v="6602.89"/>
    <n v="0"/>
    <n v="0"/>
    <n v="0"/>
  </r>
  <r>
    <x v="2"/>
    <x v="0"/>
    <x v="1"/>
    <x v="18"/>
    <x v="2"/>
    <x v="4"/>
    <x v="0"/>
    <x v="0"/>
    <n v="1670"/>
    <n v="1896.0900000000001"/>
    <n v="1683115.7200000002"/>
    <n v="1756195.43"/>
    <n v="13"/>
    <n v="78454.16"/>
    <n v="0"/>
    <n v="0"/>
    <n v="1683115.7200000002"/>
    <n v="1756195.43"/>
    <n v="0"/>
    <n v="0"/>
    <n v="78454.16"/>
  </r>
  <r>
    <x v="2"/>
    <x v="0"/>
    <x v="1"/>
    <x v="18"/>
    <x v="2"/>
    <x v="0"/>
    <x v="0"/>
    <x v="0"/>
    <n v="100"/>
    <n v="144.54"/>
    <n v="23761.120000000003"/>
    <n v="26890.3"/>
    <n v="1"/>
    <n v="6964.92"/>
    <n v="0"/>
    <n v="0"/>
    <n v="23761.120000000003"/>
    <n v="26890.3"/>
    <n v="0"/>
    <n v="0"/>
    <n v="6964.92"/>
  </r>
  <r>
    <x v="2"/>
    <x v="0"/>
    <x v="1"/>
    <x v="18"/>
    <x v="2"/>
    <x v="1"/>
    <x v="0"/>
    <x v="0"/>
    <n v="258"/>
    <n v="302.35000000000002"/>
    <n v="141579.38999999998"/>
    <n v="116786.02999999998"/>
    <n v="0"/>
    <n v="0"/>
    <n v="0"/>
    <n v="0"/>
    <n v="141579.38999999998"/>
    <n v="116786.02999999998"/>
    <n v="0"/>
    <n v="0"/>
    <n v="0"/>
  </r>
  <r>
    <x v="2"/>
    <x v="0"/>
    <x v="1"/>
    <x v="18"/>
    <x v="2"/>
    <x v="2"/>
    <x v="0"/>
    <x v="0"/>
    <n v="0"/>
    <n v="6.81"/>
    <n v="0"/>
    <n v="1422.69"/>
    <n v="0"/>
    <n v="0"/>
    <n v="0"/>
    <n v="0"/>
    <n v="0"/>
    <n v="1422.69"/>
    <n v="0"/>
    <n v="0"/>
    <n v="0"/>
  </r>
  <r>
    <x v="2"/>
    <x v="0"/>
    <x v="1"/>
    <x v="18"/>
    <x v="2"/>
    <x v="3"/>
    <x v="0"/>
    <x v="0"/>
    <n v="48"/>
    <n v="38.680000000000007"/>
    <n v="7608.9900000000007"/>
    <n v="7949.8900000000012"/>
    <n v="1"/>
    <n v="58628.39"/>
    <n v="0"/>
    <n v="0"/>
    <n v="7608.9900000000007"/>
    <n v="7949.8900000000012"/>
    <n v="0"/>
    <n v="0"/>
    <n v="58628.39"/>
  </r>
  <r>
    <x v="2"/>
    <x v="0"/>
    <x v="1"/>
    <x v="18"/>
    <x v="3"/>
    <x v="0"/>
    <x v="0"/>
    <x v="0"/>
    <n v="69"/>
    <n v="173.25"/>
    <n v="131394.04"/>
    <n v="155075.78"/>
    <n v="9"/>
    <n v="59328.55"/>
    <n v="0"/>
    <n v="0"/>
    <n v="131394.04"/>
    <n v="155075.78"/>
    <n v="0"/>
    <n v="0"/>
    <n v="59328.55"/>
  </r>
  <r>
    <x v="2"/>
    <x v="0"/>
    <x v="1"/>
    <x v="18"/>
    <x v="3"/>
    <x v="1"/>
    <x v="0"/>
    <x v="0"/>
    <n v="89"/>
    <n v="238.13"/>
    <n v="-27832.259999999995"/>
    <n v="149266.21000000002"/>
    <n v="12"/>
    <n v="170244.5"/>
    <n v="0"/>
    <n v="0"/>
    <n v="-27832.259999999995"/>
    <n v="149266.21000000002"/>
    <n v="0"/>
    <n v="0"/>
    <n v="170244.5"/>
  </r>
  <r>
    <x v="2"/>
    <x v="0"/>
    <x v="1"/>
    <x v="18"/>
    <x v="3"/>
    <x v="2"/>
    <x v="0"/>
    <x v="0"/>
    <n v="92"/>
    <n v="111.18"/>
    <n v="74302.899999999994"/>
    <n v="84773.89"/>
    <n v="68"/>
    <n v="378003.76"/>
    <n v="0"/>
    <n v="0"/>
    <n v="74302.899999999994"/>
    <n v="84773.89"/>
    <n v="0"/>
    <n v="0"/>
    <n v="378003.76"/>
  </r>
  <r>
    <x v="2"/>
    <x v="0"/>
    <x v="1"/>
    <x v="18"/>
    <x v="4"/>
    <x v="0"/>
    <x v="0"/>
    <x v="0"/>
    <n v="0"/>
    <n v="1.07"/>
    <n v="355.08"/>
    <n v="355.08"/>
    <n v="0"/>
    <n v="-715212.32"/>
    <n v="0"/>
    <n v="0"/>
    <n v="355.08"/>
    <n v="355.08"/>
    <n v="0"/>
    <n v="0"/>
    <n v="-715212.32"/>
  </r>
  <r>
    <x v="2"/>
    <x v="0"/>
    <x v="1"/>
    <x v="18"/>
    <x v="4"/>
    <x v="1"/>
    <x v="0"/>
    <x v="0"/>
    <n v="19"/>
    <n v="21.72"/>
    <n v="5173.07"/>
    <n v="5875.06"/>
    <n v="0"/>
    <n v="0"/>
    <n v="0"/>
    <n v="0"/>
    <n v="5173.07"/>
    <n v="5875.06"/>
    <n v="0"/>
    <n v="0"/>
    <n v="0"/>
  </r>
  <r>
    <x v="2"/>
    <x v="0"/>
    <x v="1"/>
    <x v="19"/>
    <x v="0"/>
    <x v="0"/>
    <x v="0"/>
    <x v="0"/>
    <n v="940"/>
    <n v="878.05"/>
    <n v="369949.49"/>
    <n v="319777.52000000008"/>
    <n v="30"/>
    <n v="577058.57999999996"/>
    <n v="0"/>
    <n v="0"/>
    <n v="369949.49"/>
    <n v="319777.52000000008"/>
    <n v="0"/>
    <n v="0"/>
    <n v="577058.57999999996"/>
  </r>
  <r>
    <x v="2"/>
    <x v="0"/>
    <x v="1"/>
    <x v="19"/>
    <x v="0"/>
    <x v="1"/>
    <x v="0"/>
    <x v="0"/>
    <n v="6917"/>
    <n v="6917.0200000000013"/>
    <n v="1744405.1700000002"/>
    <n v="3292276.6999999993"/>
    <n v="227"/>
    <n v="4349618.6099999994"/>
    <n v="0"/>
    <n v="0"/>
    <n v="1744405.1700000002"/>
    <n v="3292276.6999999993"/>
    <n v="0"/>
    <n v="0"/>
    <n v="4349618.6099999994"/>
  </r>
  <r>
    <x v="2"/>
    <x v="0"/>
    <x v="1"/>
    <x v="19"/>
    <x v="0"/>
    <x v="2"/>
    <x v="0"/>
    <x v="0"/>
    <n v="8"/>
    <n v="10.15"/>
    <n v="2709.2200000000003"/>
    <n v="2375.37"/>
    <n v="0"/>
    <n v="0"/>
    <n v="0"/>
    <n v="0"/>
    <n v="2709.2200000000003"/>
    <n v="2375.37"/>
    <n v="0"/>
    <n v="0"/>
    <n v="0"/>
  </r>
  <r>
    <x v="2"/>
    <x v="0"/>
    <x v="1"/>
    <x v="19"/>
    <x v="0"/>
    <x v="3"/>
    <x v="0"/>
    <x v="0"/>
    <n v="244"/>
    <n v="183.75"/>
    <n v="63571.59"/>
    <n v="43901.599999999991"/>
    <n v="1"/>
    <n v="-18318.5"/>
    <n v="0"/>
    <n v="0"/>
    <n v="63571.59"/>
    <n v="43901.599999999991"/>
    <n v="0"/>
    <n v="0"/>
    <n v="-18318.5"/>
  </r>
  <r>
    <x v="2"/>
    <x v="0"/>
    <x v="1"/>
    <x v="19"/>
    <x v="1"/>
    <x v="4"/>
    <x v="0"/>
    <x v="0"/>
    <n v="1349"/>
    <n v="1415.03"/>
    <n v="329356.34000000003"/>
    <n v="337680.37000000005"/>
    <n v="24"/>
    <n v="920592.18999999983"/>
    <n v="0"/>
    <n v="0"/>
    <n v="329356.34000000003"/>
    <n v="337680.37000000005"/>
    <n v="0"/>
    <n v="0"/>
    <n v="920592.18999999983"/>
  </r>
  <r>
    <x v="2"/>
    <x v="0"/>
    <x v="1"/>
    <x v="19"/>
    <x v="1"/>
    <x v="0"/>
    <x v="0"/>
    <x v="0"/>
    <n v="449"/>
    <n v="429.48"/>
    <n v="105183.31"/>
    <n v="151637.57"/>
    <n v="7"/>
    <n v="57947.78"/>
    <n v="0"/>
    <n v="0"/>
    <n v="105183.31"/>
    <n v="151637.57"/>
    <n v="0"/>
    <n v="0"/>
    <n v="57947.78"/>
  </r>
  <r>
    <x v="2"/>
    <x v="0"/>
    <x v="1"/>
    <x v="19"/>
    <x v="1"/>
    <x v="1"/>
    <x v="0"/>
    <x v="0"/>
    <n v="652"/>
    <n v="867.26"/>
    <n v="183357.9"/>
    <n v="246986.76000000004"/>
    <n v="22"/>
    <n v="110956.98999999999"/>
    <n v="0"/>
    <n v="0"/>
    <n v="183357.9"/>
    <n v="246986.76000000004"/>
    <n v="0"/>
    <n v="0"/>
    <n v="110956.98999999999"/>
  </r>
  <r>
    <x v="2"/>
    <x v="0"/>
    <x v="1"/>
    <x v="19"/>
    <x v="1"/>
    <x v="3"/>
    <x v="0"/>
    <x v="0"/>
    <n v="23"/>
    <n v="4.4400000000000004"/>
    <n v="8145.34"/>
    <n v="1319.3899999999999"/>
    <n v="0"/>
    <n v="0"/>
    <n v="0"/>
    <n v="0"/>
    <n v="8145.34"/>
    <n v="1319.3899999999999"/>
    <n v="0"/>
    <n v="0"/>
    <n v="0"/>
  </r>
  <r>
    <x v="2"/>
    <x v="0"/>
    <x v="1"/>
    <x v="19"/>
    <x v="2"/>
    <x v="4"/>
    <x v="0"/>
    <x v="0"/>
    <n v="819"/>
    <n v="871.05000000000018"/>
    <n v="262432.62"/>
    <n v="295506.34000000003"/>
    <n v="32"/>
    <n v="349125.53"/>
    <n v="0"/>
    <n v="0"/>
    <n v="262432.62"/>
    <n v="295506.34000000003"/>
    <n v="0"/>
    <n v="0"/>
    <n v="349125.53"/>
  </r>
  <r>
    <x v="2"/>
    <x v="0"/>
    <x v="1"/>
    <x v="19"/>
    <x v="2"/>
    <x v="0"/>
    <x v="0"/>
    <x v="0"/>
    <n v="103"/>
    <n v="121.94000000000003"/>
    <n v="38988.910000000003"/>
    <n v="36870.230000000003"/>
    <n v="0"/>
    <n v="354"/>
    <n v="0"/>
    <n v="0"/>
    <n v="38988.910000000003"/>
    <n v="36870.230000000003"/>
    <n v="0"/>
    <n v="0"/>
    <n v="354"/>
  </r>
  <r>
    <x v="2"/>
    <x v="0"/>
    <x v="1"/>
    <x v="19"/>
    <x v="2"/>
    <x v="1"/>
    <x v="0"/>
    <x v="0"/>
    <n v="28"/>
    <n v="37.03"/>
    <n v="4243.09"/>
    <n v="18969.28"/>
    <n v="6"/>
    <n v="39655.599999999999"/>
    <n v="0"/>
    <n v="0"/>
    <n v="4243.09"/>
    <n v="18969.28"/>
    <n v="0"/>
    <n v="0"/>
    <n v="39655.599999999999"/>
  </r>
  <r>
    <x v="2"/>
    <x v="0"/>
    <x v="1"/>
    <x v="19"/>
    <x v="2"/>
    <x v="3"/>
    <x v="0"/>
    <x v="0"/>
    <n v="72"/>
    <n v="74.100000000000009"/>
    <n v="25328.65"/>
    <n v="27383.55"/>
    <n v="1"/>
    <n v="48854"/>
    <n v="0"/>
    <n v="0"/>
    <n v="25328.65"/>
    <n v="27383.55"/>
    <n v="0"/>
    <n v="0"/>
    <n v="48854"/>
  </r>
  <r>
    <x v="2"/>
    <x v="0"/>
    <x v="1"/>
    <x v="19"/>
    <x v="3"/>
    <x v="0"/>
    <x v="0"/>
    <x v="0"/>
    <n v="50"/>
    <n v="11.07"/>
    <n v="0.96"/>
    <n v="1.48"/>
    <n v="0"/>
    <n v="0"/>
    <n v="0"/>
    <n v="0"/>
    <n v="0.96"/>
    <n v="1.48"/>
    <n v="0"/>
    <n v="0"/>
    <n v="0"/>
  </r>
  <r>
    <x v="2"/>
    <x v="0"/>
    <x v="1"/>
    <x v="19"/>
    <x v="3"/>
    <x v="1"/>
    <x v="0"/>
    <x v="0"/>
    <n v="85"/>
    <n v="101.72999999999999"/>
    <n v="31535.280000000002"/>
    <n v="50800.75"/>
    <n v="14"/>
    <n v="90774.01"/>
    <n v="0"/>
    <n v="0"/>
    <n v="31535.280000000002"/>
    <n v="50800.75"/>
    <n v="0"/>
    <n v="0"/>
    <n v="90774.01"/>
  </r>
  <r>
    <x v="2"/>
    <x v="0"/>
    <x v="1"/>
    <x v="19"/>
    <x v="3"/>
    <x v="2"/>
    <x v="0"/>
    <x v="0"/>
    <n v="328"/>
    <n v="289.82"/>
    <n v="111710.67"/>
    <n v="96012.31"/>
    <n v="19"/>
    <n v="192805.98"/>
    <n v="0"/>
    <n v="0"/>
    <n v="111710.67"/>
    <n v="96012.31"/>
    <n v="0"/>
    <n v="0"/>
    <n v="192805.98"/>
  </r>
  <r>
    <x v="2"/>
    <x v="0"/>
    <x v="1"/>
    <x v="19"/>
    <x v="4"/>
    <x v="0"/>
    <x v="0"/>
    <x v="0"/>
    <n v="0"/>
    <n v="0"/>
    <n v="0"/>
    <n v="0"/>
    <n v="0"/>
    <n v="274274.32999999996"/>
    <n v="0"/>
    <n v="0"/>
    <n v="0"/>
    <n v="0"/>
    <n v="0"/>
    <n v="0"/>
    <n v="274274.32999999996"/>
  </r>
  <r>
    <x v="2"/>
    <x v="0"/>
    <x v="1"/>
    <x v="19"/>
    <x v="4"/>
    <x v="1"/>
    <x v="0"/>
    <x v="0"/>
    <n v="0"/>
    <n v="0"/>
    <n v="1033.76"/>
    <n v="0"/>
    <n v="0"/>
    <n v="0"/>
    <n v="0"/>
    <n v="0"/>
    <n v="1033.76"/>
    <n v="0"/>
    <n v="0"/>
    <n v="0"/>
    <n v="0"/>
  </r>
  <r>
    <x v="2"/>
    <x v="0"/>
    <x v="1"/>
    <x v="20"/>
    <x v="0"/>
    <x v="4"/>
    <x v="0"/>
    <x v="0"/>
    <n v="101"/>
    <n v="82.33"/>
    <n v="26452.3"/>
    <n v="19279.629999999997"/>
    <n v="0"/>
    <n v="0"/>
    <n v="0"/>
    <n v="0"/>
    <n v="26452.3"/>
    <n v="19279.629999999997"/>
    <n v="0"/>
    <n v="0"/>
    <n v="0"/>
  </r>
  <r>
    <x v="2"/>
    <x v="0"/>
    <x v="1"/>
    <x v="20"/>
    <x v="0"/>
    <x v="0"/>
    <x v="0"/>
    <x v="0"/>
    <n v="10654"/>
    <n v="12841.699999999999"/>
    <n v="3209651.51"/>
    <n v="5280844.17"/>
    <n v="318"/>
    <n v="1752931.9799999997"/>
    <n v="0"/>
    <n v="0"/>
    <n v="3209651.51"/>
    <n v="5280844.17"/>
    <n v="0"/>
    <n v="0"/>
    <n v="1752931.9799999997"/>
  </r>
  <r>
    <x v="2"/>
    <x v="0"/>
    <x v="1"/>
    <x v="20"/>
    <x v="0"/>
    <x v="1"/>
    <x v="0"/>
    <x v="0"/>
    <n v="344907"/>
    <n v="336206.04"/>
    <n v="78204961.879999995"/>
    <n v="92027541.929999992"/>
    <n v="5104"/>
    <n v="25757392.579999994"/>
    <n v="0"/>
    <n v="0"/>
    <n v="78204961.879999995"/>
    <n v="92027541.929999992"/>
    <n v="0"/>
    <n v="0"/>
    <n v="25757392.579999994"/>
  </r>
  <r>
    <x v="2"/>
    <x v="0"/>
    <x v="1"/>
    <x v="20"/>
    <x v="0"/>
    <x v="2"/>
    <x v="0"/>
    <x v="0"/>
    <n v="1"/>
    <n v="14.14"/>
    <n v="-65885.37"/>
    <n v="2722.9900000000002"/>
    <n v="0"/>
    <n v="0"/>
    <n v="0"/>
    <n v="0"/>
    <n v="-65885.37"/>
    <n v="2722.9900000000002"/>
    <n v="0"/>
    <n v="0"/>
    <n v="0"/>
  </r>
  <r>
    <x v="2"/>
    <x v="0"/>
    <x v="1"/>
    <x v="20"/>
    <x v="0"/>
    <x v="3"/>
    <x v="0"/>
    <x v="0"/>
    <n v="5149"/>
    <n v="5340.9199999999992"/>
    <n v="921559.83000000007"/>
    <n v="932475.46"/>
    <n v="99"/>
    <n v="861051.62999999989"/>
    <n v="0"/>
    <n v="0"/>
    <n v="921559.83000000007"/>
    <n v="932475.46"/>
    <n v="0"/>
    <n v="0"/>
    <n v="861051.62999999989"/>
  </r>
  <r>
    <x v="2"/>
    <x v="0"/>
    <x v="1"/>
    <x v="20"/>
    <x v="1"/>
    <x v="4"/>
    <x v="0"/>
    <x v="0"/>
    <n v="28363"/>
    <n v="27730.02"/>
    <n v="6828342.0500000007"/>
    <n v="6302155.2700000005"/>
    <n v="153"/>
    <n v="706986.96000000008"/>
    <n v="0"/>
    <n v="0"/>
    <n v="6828342.0500000007"/>
    <n v="6302155.2700000005"/>
    <n v="0"/>
    <n v="0"/>
    <n v="706986.96000000008"/>
  </r>
  <r>
    <x v="2"/>
    <x v="0"/>
    <x v="1"/>
    <x v="20"/>
    <x v="1"/>
    <x v="0"/>
    <x v="0"/>
    <x v="0"/>
    <n v="5581"/>
    <n v="5488.81"/>
    <n v="2321707.6300000004"/>
    <n v="2477542.9299999997"/>
    <n v="44"/>
    <n v="266921.68000000005"/>
    <n v="0"/>
    <n v="0"/>
    <n v="2321707.6300000004"/>
    <n v="2477542.9299999997"/>
    <n v="0"/>
    <n v="0"/>
    <n v="266921.68000000005"/>
  </r>
  <r>
    <x v="2"/>
    <x v="0"/>
    <x v="1"/>
    <x v="20"/>
    <x v="1"/>
    <x v="1"/>
    <x v="0"/>
    <x v="0"/>
    <n v="25026"/>
    <n v="27100.799999999999"/>
    <n v="5710050.1399999997"/>
    <n v="8175303.6899999995"/>
    <n v="191"/>
    <n v="1755234.92"/>
    <n v="0"/>
    <n v="0"/>
    <n v="5710050.1399999997"/>
    <n v="8175303.6899999995"/>
    <n v="0"/>
    <n v="0"/>
    <n v="1755234.92"/>
  </r>
  <r>
    <x v="2"/>
    <x v="0"/>
    <x v="1"/>
    <x v="20"/>
    <x v="1"/>
    <x v="2"/>
    <x v="0"/>
    <x v="0"/>
    <n v="5"/>
    <n v="8.17"/>
    <n v="-47002.05"/>
    <n v="3304.67"/>
    <n v="0"/>
    <n v="0"/>
    <n v="0"/>
    <n v="0"/>
    <n v="-47002.05"/>
    <n v="3304.67"/>
    <n v="0"/>
    <n v="0"/>
    <n v="0"/>
  </r>
  <r>
    <x v="2"/>
    <x v="0"/>
    <x v="1"/>
    <x v="20"/>
    <x v="1"/>
    <x v="3"/>
    <x v="0"/>
    <x v="0"/>
    <n v="86"/>
    <n v="104.14999999999998"/>
    <n v="18750.439999999999"/>
    <n v="-38146.270000000004"/>
    <n v="1"/>
    <n v="1855.67"/>
    <n v="0"/>
    <n v="0"/>
    <n v="18750.439999999999"/>
    <n v="-38146.270000000004"/>
    <n v="0"/>
    <n v="0"/>
    <n v="1855.67"/>
  </r>
  <r>
    <x v="2"/>
    <x v="0"/>
    <x v="1"/>
    <x v="20"/>
    <x v="2"/>
    <x v="4"/>
    <x v="0"/>
    <x v="0"/>
    <n v="42169"/>
    <n v="41516.600000000006"/>
    <n v="13114462.41"/>
    <n v="15522551.420000002"/>
    <n v="200"/>
    <n v="1780280.56"/>
    <n v="0"/>
    <n v="0"/>
    <n v="13114462.41"/>
    <n v="15522551.420000002"/>
    <n v="0"/>
    <n v="0"/>
    <n v="1780280.56"/>
  </r>
  <r>
    <x v="2"/>
    <x v="0"/>
    <x v="1"/>
    <x v="20"/>
    <x v="2"/>
    <x v="0"/>
    <x v="0"/>
    <x v="0"/>
    <n v="2621"/>
    <n v="2824.98"/>
    <n v="2528313.8199999998"/>
    <n v="1793376.5500000003"/>
    <n v="13"/>
    <n v="54119.950000000019"/>
    <n v="0"/>
    <n v="0"/>
    <n v="2528313.8199999998"/>
    <n v="1793376.5500000003"/>
    <n v="0"/>
    <n v="0"/>
    <n v="54119.950000000019"/>
  </r>
  <r>
    <x v="2"/>
    <x v="0"/>
    <x v="1"/>
    <x v="20"/>
    <x v="2"/>
    <x v="1"/>
    <x v="0"/>
    <x v="0"/>
    <n v="3150"/>
    <n v="3409.4700000000003"/>
    <n v="1357924.31"/>
    <n v="1541167.88"/>
    <n v="9"/>
    <n v="3149.0599999999977"/>
    <n v="0"/>
    <n v="0"/>
    <n v="1357924.31"/>
    <n v="1541167.88"/>
    <n v="0"/>
    <n v="0"/>
    <n v="3149.0599999999977"/>
  </r>
  <r>
    <x v="2"/>
    <x v="0"/>
    <x v="1"/>
    <x v="20"/>
    <x v="2"/>
    <x v="3"/>
    <x v="0"/>
    <x v="0"/>
    <n v="2140"/>
    <n v="1931.53"/>
    <n v="216727.86"/>
    <n v="263705.98"/>
    <n v="13"/>
    <n v="105683.68"/>
    <n v="0"/>
    <n v="0"/>
    <n v="216727.86"/>
    <n v="263705.98"/>
    <n v="0"/>
    <n v="0"/>
    <n v="105683.68"/>
  </r>
  <r>
    <x v="2"/>
    <x v="0"/>
    <x v="1"/>
    <x v="20"/>
    <x v="3"/>
    <x v="0"/>
    <x v="0"/>
    <x v="0"/>
    <n v="281"/>
    <n v="403.74"/>
    <n v="474281.49"/>
    <n v="449268.95999999996"/>
    <n v="23"/>
    <n v="77553.890000000014"/>
    <n v="0"/>
    <n v="0"/>
    <n v="474281.49"/>
    <n v="449268.95999999996"/>
    <n v="0"/>
    <n v="0"/>
    <n v="77553.890000000014"/>
  </r>
  <r>
    <x v="2"/>
    <x v="0"/>
    <x v="1"/>
    <x v="20"/>
    <x v="3"/>
    <x v="1"/>
    <x v="0"/>
    <x v="0"/>
    <n v="1966"/>
    <n v="2320.19"/>
    <n v="979315.20999999985"/>
    <n v="1413236.9"/>
    <n v="47"/>
    <n v="-74310.53"/>
    <n v="0"/>
    <n v="0"/>
    <n v="979315.20999999985"/>
    <n v="1413236.9"/>
    <n v="0"/>
    <n v="0"/>
    <n v="-74310.53"/>
  </r>
  <r>
    <x v="2"/>
    <x v="0"/>
    <x v="1"/>
    <x v="20"/>
    <x v="3"/>
    <x v="2"/>
    <x v="0"/>
    <x v="0"/>
    <n v="638"/>
    <n v="587.42000000000007"/>
    <n v="383235.82"/>
    <n v="385539.74000000005"/>
    <n v="147"/>
    <n v="1010393.97"/>
    <n v="0"/>
    <n v="0"/>
    <n v="383235.82"/>
    <n v="385539.74000000005"/>
    <n v="0"/>
    <n v="0"/>
    <n v="1010393.97"/>
  </r>
  <r>
    <x v="2"/>
    <x v="0"/>
    <x v="1"/>
    <x v="20"/>
    <x v="4"/>
    <x v="4"/>
    <x v="0"/>
    <x v="0"/>
    <n v="272"/>
    <n v="169.09"/>
    <n v="86956.54"/>
    <n v="50915.33"/>
    <n v="0"/>
    <n v="0"/>
    <n v="0"/>
    <n v="0"/>
    <n v="86956.54"/>
    <n v="50915.33"/>
    <n v="0"/>
    <n v="0"/>
    <n v="0"/>
  </r>
  <r>
    <x v="2"/>
    <x v="0"/>
    <x v="1"/>
    <x v="20"/>
    <x v="4"/>
    <x v="0"/>
    <x v="0"/>
    <x v="0"/>
    <n v="251"/>
    <n v="113.56"/>
    <n v="47767.19"/>
    <n v="22609.42"/>
    <n v="1"/>
    <n v="-2288894.25"/>
    <n v="0"/>
    <n v="0"/>
    <n v="47767.19"/>
    <n v="22609.42"/>
    <n v="0"/>
    <n v="0"/>
    <n v="-2288894.25"/>
  </r>
  <r>
    <x v="2"/>
    <x v="0"/>
    <x v="1"/>
    <x v="20"/>
    <x v="4"/>
    <x v="1"/>
    <x v="0"/>
    <x v="0"/>
    <n v="1724"/>
    <n v="2089.5700000000002"/>
    <n v="398467.61"/>
    <n v="552978.38"/>
    <n v="0"/>
    <n v="0"/>
    <n v="0"/>
    <n v="0"/>
    <n v="398467.61"/>
    <n v="552978.38"/>
    <n v="0"/>
    <n v="0"/>
    <n v="0"/>
  </r>
  <r>
    <x v="2"/>
    <x v="0"/>
    <x v="1"/>
    <x v="21"/>
    <x v="0"/>
    <x v="4"/>
    <x v="0"/>
    <x v="0"/>
    <n v="2"/>
    <n v="0.89"/>
    <n v="1286.4100000000001"/>
    <n v="337"/>
    <n v="0"/>
    <n v="0"/>
    <n v="0"/>
    <n v="0"/>
    <n v="1286.4100000000001"/>
    <n v="337"/>
    <n v="0"/>
    <n v="0"/>
    <n v="0"/>
  </r>
  <r>
    <x v="2"/>
    <x v="0"/>
    <x v="1"/>
    <x v="21"/>
    <x v="0"/>
    <x v="0"/>
    <x v="0"/>
    <x v="0"/>
    <n v="1184"/>
    <n v="1074.98"/>
    <n v="215197.06"/>
    <n v="206449.05"/>
    <n v="11"/>
    <n v="221583.75"/>
    <n v="0"/>
    <n v="0"/>
    <n v="215197.06"/>
    <n v="206449.05"/>
    <n v="0"/>
    <n v="0"/>
    <n v="221583.75"/>
  </r>
  <r>
    <x v="2"/>
    <x v="0"/>
    <x v="1"/>
    <x v="21"/>
    <x v="0"/>
    <x v="1"/>
    <x v="0"/>
    <x v="0"/>
    <n v="9298"/>
    <n v="9327.3700000000026"/>
    <n v="3403842.8000000007"/>
    <n v="4496461.91"/>
    <n v="245"/>
    <n v="2341143.09"/>
    <n v="0"/>
    <n v="0"/>
    <n v="3403842.8000000007"/>
    <n v="4496461.91"/>
    <n v="0"/>
    <n v="0"/>
    <n v="2341143.09"/>
  </r>
  <r>
    <x v="2"/>
    <x v="0"/>
    <x v="1"/>
    <x v="21"/>
    <x v="0"/>
    <x v="2"/>
    <x v="0"/>
    <x v="0"/>
    <n v="0"/>
    <n v="0.98"/>
    <n v="376.26"/>
    <n v="454.38"/>
    <n v="0"/>
    <n v="0"/>
    <n v="0"/>
    <n v="0"/>
    <n v="376.26"/>
    <n v="454.38"/>
    <n v="0"/>
    <n v="0"/>
    <n v="0"/>
  </r>
  <r>
    <x v="2"/>
    <x v="0"/>
    <x v="1"/>
    <x v="21"/>
    <x v="0"/>
    <x v="3"/>
    <x v="0"/>
    <x v="0"/>
    <n v="178"/>
    <n v="219.64000000000001"/>
    <n v="26959.660000000003"/>
    <n v="88132.049999999988"/>
    <n v="6"/>
    <n v="-157858.32999999999"/>
    <n v="0"/>
    <n v="0"/>
    <n v="26959.660000000003"/>
    <n v="88132.049999999988"/>
    <n v="0"/>
    <n v="0"/>
    <n v="-157858.32999999999"/>
  </r>
  <r>
    <x v="2"/>
    <x v="0"/>
    <x v="1"/>
    <x v="21"/>
    <x v="1"/>
    <x v="4"/>
    <x v="0"/>
    <x v="0"/>
    <n v="3305"/>
    <n v="3493.6100000000006"/>
    <n v="1563860.5900000003"/>
    <n v="1416602.63"/>
    <n v="64"/>
    <n v="877651.08000000007"/>
    <n v="0"/>
    <n v="0"/>
    <n v="1563860.5900000003"/>
    <n v="1416602.63"/>
    <n v="0"/>
    <n v="0"/>
    <n v="877651.08000000007"/>
  </r>
  <r>
    <x v="2"/>
    <x v="0"/>
    <x v="1"/>
    <x v="21"/>
    <x v="1"/>
    <x v="0"/>
    <x v="0"/>
    <x v="0"/>
    <n v="1030"/>
    <n v="854.1"/>
    <n v="350502.33000000007"/>
    <n v="309730.72000000003"/>
    <n v="13"/>
    <n v="119880.41"/>
    <n v="0"/>
    <n v="0"/>
    <n v="350502.33000000007"/>
    <n v="309730.72000000003"/>
    <n v="0"/>
    <n v="0"/>
    <n v="119880.41"/>
  </r>
  <r>
    <x v="2"/>
    <x v="0"/>
    <x v="1"/>
    <x v="21"/>
    <x v="1"/>
    <x v="1"/>
    <x v="0"/>
    <x v="0"/>
    <n v="1254"/>
    <n v="1635.0799999999997"/>
    <n v="736087.52000000014"/>
    <n v="643326.84000000008"/>
    <n v="33"/>
    <n v="346754.57999999996"/>
    <n v="0"/>
    <n v="0"/>
    <n v="736087.52000000014"/>
    <n v="643326.84000000008"/>
    <n v="0"/>
    <n v="0"/>
    <n v="346754.57999999996"/>
  </r>
  <r>
    <x v="2"/>
    <x v="0"/>
    <x v="1"/>
    <x v="21"/>
    <x v="1"/>
    <x v="2"/>
    <x v="0"/>
    <x v="0"/>
    <n v="0"/>
    <n v="0.41"/>
    <n v="0"/>
    <n v="1266.8"/>
    <n v="0"/>
    <n v="0"/>
    <n v="0"/>
    <n v="0"/>
    <n v="0"/>
    <n v="1266.8"/>
    <n v="0"/>
    <n v="0"/>
    <n v="0"/>
  </r>
  <r>
    <x v="2"/>
    <x v="0"/>
    <x v="1"/>
    <x v="21"/>
    <x v="1"/>
    <x v="3"/>
    <x v="0"/>
    <x v="0"/>
    <n v="27"/>
    <n v="45.55"/>
    <n v="7556.75"/>
    <n v="6318.55"/>
    <n v="0"/>
    <n v="0"/>
    <n v="0"/>
    <n v="0"/>
    <n v="7556.75"/>
    <n v="6318.55"/>
    <n v="0"/>
    <n v="0"/>
    <n v="0"/>
  </r>
  <r>
    <x v="2"/>
    <x v="0"/>
    <x v="1"/>
    <x v="21"/>
    <x v="2"/>
    <x v="4"/>
    <x v="0"/>
    <x v="0"/>
    <n v="1055"/>
    <n v="1057.46"/>
    <n v="511757.49000000005"/>
    <n v="509071.38"/>
    <n v="32"/>
    <n v="340620.20999999996"/>
    <n v="0"/>
    <n v="0"/>
    <n v="511757.49000000005"/>
    <n v="509071.38"/>
    <n v="0"/>
    <n v="0"/>
    <n v="340620.20999999996"/>
  </r>
  <r>
    <x v="2"/>
    <x v="0"/>
    <x v="1"/>
    <x v="21"/>
    <x v="2"/>
    <x v="0"/>
    <x v="0"/>
    <x v="0"/>
    <n v="147"/>
    <n v="211.5"/>
    <n v="44338.130000000005"/>
    <n v="57522.85"/>
    <n v="1"/>
    <n v="2482.4"/>
    <n v="0"/>
    <n v="0"/>
    <n v="44338.130000000005"/>
    <n v="57522.85"/>
    <n v="0"/>
    <n v="0"/>
    <n v="2482.4"/>
  </r>
  <r>
    <x v="2"/>
    <x v="0"/>
    <x v="1"/>
    <x v="21"/>
    <x v="2"/>
    <x v="1"/>
    <x v="0"/>
    <x v="0"/>
    <n v="92"/>
    <n v="97.24"/>
    <n v="46359.79"/>
    <n v="66095.34"/>
    <n v="6"/>
    <n v="74189.98000000001"/>
    <n v="0"/>
    <n v="0"/>
    <n v="46359.79"/>
    <n v="66095.34"/>
    <n v="0"/>
    <n v="0"/>
    <n v="74189.98000000001"/>
  </r>
  <r>
    <x v="2"/>
    <x v="0"/>
    <x v="1"/>
    <x v="21"/>
    <x v="2"/>
    <x v="3"/>
    <x v="0"/>
    <x v="0"/>
    <n v="299"/>
    <n v="287.26"/>
    <n v="64407.83"/>
    <n v="71153.2"/>
    <n v="0"/>
    <n v="2185"/>
    <n v="0"/>
    <n v="0"/>
    <n v="64407.83"/>
    <n v="71153.2"/>
    <n v="0"/>
    <n v="0"/>
    <n v="2185"/>
  </r>
  <r>
    <x v="2"/>
    <x v="0"/>
    <x v="1"/>
    <x v="21"/>
    <x v="3"/>
    <x v="0"/>
    <x v="0"/>
    <x v="0"/>
    <n v="261"/>
    <n v="211.13"/>
    <n v="305208.76"/>
    <n v="321866.68"/>
    <n v="3"/>
    <n v="-3172.65"/>
    <n v="0"/>
    <n v="0"/>
    <n v="305208.76"/>
    <n v="321866.68"/>
    <n v="0"/>
    <n v="0"/>
    <n v="-3172.65"/>
  </r>
  <r>
    <x v="2"/>
    <x v="0"/>
    <x v="1"/>
    <x v="21"/>
    <x v="3"/>
    <x v="1"/>
    <x v="0"/>
    <x v="0"/>
    <n v="190"/>
    <n v="289.90999999999997"/>
    <n v="87483.45"/>
    <n v="79447.679999999993"/>
    <n v="8"/>
    <n v="-6932.1000000000022"/>
    <n v="0"/>
    <n v="0"/>
    <n v="87483.45"/>
    <n v="79447.679999999993"/>
    <n v="0"/>
    <n v="0"/>
    <n v="-6932.1000000000022"/>
  </r>
  <r>
    <x v="2"/>
    <x v="0"/>
    <x v="1"/>
    <x v="21"/>
    <x v="3"/>
    <x v="2"/>
    <x v="0"/>
    <x v="0"/>
    <n v="496"/>
    <n v="464.45000000000005"/>
    <n v="338321.11000000004"/>
    <n v="322161.54000000004"/>
    <n v="108"/>
    <n v="788850.12"/>
    <n v="0"/>
    <n v="0"/>
    <n v="338321.11000000004"/>
    <n v="322161.54000000004"/>
    <n v="0"/>
    <n v="0"/>
    <n v="788850.12"/>
  </r>
  <r>
    <x v="2"/>
    <x v="0"/>
    <x v="1"/>
    <x v="21"/>
    <x v="4"/>
    <x v="0"/>
    <x v="0"/>
    <x v="0"/>
    <n v="0"/>
    <n v="0"/>
    <n v="0"/>
    <n v="0"/>
    <n v="0"/>
    <n v="-112249.54"/>
    <n v="0"/>
    <n v="0"/>
    <n v="0"/>
    <n v="0"/>
    <n v="0"/>
    <n v="0"/>
    <n v="-112249.54"/>
  </r>
  <r>
    <x v="2"/>
    <x v="0"/>
    <x v="1"/>
    <x v="22"/>
    <x v="0"/>
    <x v="4"/>
    <x v="0"/>
    <x v="0"/>
    <n v="23"/>
    <n v="17.149999999999999"/>
    <n v="8216.4"/>
    <n v="4794"/>
    <n v="0"/>
    <n v="0"/>
    <n v="0"/>
    <n v="0"/>
    <n v="8216.4"/>
    <n v="4794"/>
    <n v="0"/>
    <n v="0"/>
    <n v="0"/>
  </r>
  <r>
    <x v="2"/>
    <x v="0"/>
    <x v="1"/>
    <x v="22"/>
    <x v="0"/>
    <x v="0"/>
    <x v="0"/>
    <x v="0"/>
    <n v="4351"/>
    <n v="5522.9000000000005"/>
    <n v="1698157.3699999999"/>
    <n v="2389886.1600000006"/>
    <n v="125"/>
    <n v="994923.22999999986"/>
    <n v="0"/>
    <n v="0"/>
    <n v="1698157.3699999999"/>
    <n v="2389886.1600000006"/>
    <n v="0"/>
    <n v="0"/>
    <n v="994923.22999999986"/>
  </r>
  <r>
    <x v="2"/>
    <x v="0"/>
    <x v="1"/>
    <x v="22"/>
    <x v="0"/>
    <x v="1"/>
    <x v="0"/>
    <x v="0"/>
    <n v="219838"/>
    <n v="271211.38999999996"/>
    <n v="16558497.219999999"/>
    <n v="27213198.949999999"/>
    <n v="1912"/>
    <n v="14074835.27"/>
    <n v="0"/>
    <n v="0"/>
    <n v="16558497.219999999"/>
    <n v="27213198.949999999"/>
    <n v="0"/>
    <n v="0"/>
    <n v="14074835.27"/>
  </r>
  <r>
    <x v="2"/>
    <x v="0"/>
    <x v="1"/>
    <x v="22"/>
    <x v="0"/>
    <x v="2"/>
    <x v="0"/>
    <x v="0"/>
    <n v="0"/>
    <n v="35.43"/>
    <n v="-871.92000000000007"/>
    <n v="9103.84"/>
    <n v="0"/>
    <n v="0"/>
    <n v="0"/>
    <n v="0"/>
    <n v="-871.92000000000007"/>
    <n v="9103.84"/>
    <n v="0"/>
    <n v="0"/>
    <n v="0"/>
  </r>
  <r>
    <x v="2"/>
    <x v="0"/>
    <x v="1"/>
    <x v="22"/>
    <x v="0"/>
    <x v="3"/>
    <x v="0"/>
    <x v="0"/>
    <n v="620"/>
    <n v="732.42"/>
    <n v="204705.99"/>
    <n v="2478978.9699999997"/>
    <n v="49"/>
    <n v="1282663.98"/>
    <n v="0"/>
    <n v="0"/>
    <n v="204705.99"/>
    <n v="2478978.9699999997"/>
    <n v="0"/>
    <n v="0"/>
    <n v="1282663.98"/>
  </r>
  <r>
    <x v="2"/>
    <x v="0"/>
    <x v="1"/>
    <x v="22"/>
    <x v="1"/>
    <x v="4"/>
    <x v="0"/>
    <x v="0"/>
    <n v="5874"/>
    <n v="6785.5700000000015"/>
    <n v="2721633.6000000006"/>
    <n v="1800505.63"/>
    <n v="96"/>
    <n v="991594.29999999981"/>
    <n v="0"/>
    <n v="0"/>
    <n v="2721633.6000000006"/>
    <n v="1800505.63"/>
    <n v="0"/>
    <n v="0"/>
    <n v="991594.29999999981"/>
  </r>
  <r>
    <x v="2"/>
    <x v="0"/>
    <x v="1"/>
    <x v="22"/>
    <x v="1"/>
    <x v="0"/>
    <x v="0"/>
    <x v="0"/>
    <n v="2778"/>
    <n v="2509.67"/>
    <n v="1875536.1199999996"/>
    <n v="1542307.95"/>
    <n v="23"/>
    <n v="509936.74"/>
    <n v="0"/>
    <n v="0"/>
    <n v="1875536.1199999996"/>
    <n v="1542307.95"/>
    <n v="0"/>
    <n v="0"/>
    <n v="509936.74"/>
  </r>
  <r>
    <x v="2"/>
    <x v="0"/>
    <x v="1"/>
    <x v="22"/>
    <x v="1"/>
    <x v="1"/>
    <x v="0"/>
    <x v="0"/>
    <n v="4066"/>
    <n v="4524.29"/>
    <n v="1794484.96"/>
    <n v="1421224.55"/>
    <n v="85"/>
    <n v="-93179.359999999957"/>
    <n v="0"/>
    <n v="0"/>
    <n v="1794484.96"/>
    <n v="1421224.55"/>
    <n v="0"/>
    <n v="0"/>
    <n v="-93179.359999999957"/>
  </r>
  <r>
    <x v="2"/>
    <x v="0"/>
    <x v="1"/>
    <x v="22"/>
    <x v="1"/>
    <x v="2"/>
    <x v="0"/>
    <x v="0"/>
    <n v="5"/>
    <n v="11.14"/>
    <n v="-1110.1300000000001"/>
    <n v="1880.19"/>
    <n v="0"/>
    <n v="0"/>
    <n v="0"/>
    <n v="0"/>
    <n v="-1110.1300000000001"/>
    <n v="1880.19"/>
    <n v="0"/>
    <n v="0"/>
    <n v="0"/>
  </r>
  <r>
    <x v="2"/>
    <x v="0"/>
    <x v="1"/>
    <x v="22"/>
    <x v="1"/>
    <x v="3"/>
    <x v="0"/>
    <x v="0"/>
    <n v="55"/>
    <n v="64.289999999999992"/>
    <n v="8775.7899999999991"/>
    <n v="15212.039999999999"/>
    <n v="2"/>
    <n v="11777"/>
    <n v="0"/>
    <n v="0"/>
    <n v="8775.7899999999991"/>
    <n v="15212.039999999999"/>
    <n v="0"/>
    <n v="0"/>
    <n v="11777"/>
  </r>
  <r>
    <x v="2"/>
    <x v="0"/>
    <x v="1"/>
    <x v="22"/>
    <x v="2"/>
    <x v="4"/>
    <x v="0"/>
    <x v="0"/>
    <n v="6659"/>
    <n v="7169.65"/>
    <n v="2727826.25"/>
    <n v="3188524.8400000008"/>
    <n v="93"/>
    <n v="1411054.9100000001"/>
    <n v="0"/>
    <n v="0"/>
    <n v="2727826.25"/>
    <n v="3188524.8400000008"/>
    <n v="0"/>
    <n v="0"/>
    <n v="1411054.9100000001"/>
  </r>
  <r>
    <x v="2"/>
    <x v="0"/>
    <x v="1"/>
    <x v="22"/>
    <x v="2"/>
    <x v="0"/>
    <x v="0"/>
    <x v="0"/>
    <n v="626"/>
    <n v="633.27"/>
    <n v="205933.31000000003"/>
    <n v="268301.61"/>
    <n v="8"/>
    <n v="19649.419999999998"/>
    <n v="0"/>
    <n v="0"/>
    <n v="205933.31000000003"/>
    <n v="268301.61"/>
    <n v="0"/>
    <n v="0"/>
    <n v="19649.419999999998"/>
  </r>
  <r>
    <x v="2"/>
    <x v="0"/>
    <x v="1"/>
    <x v="22"/>
    <x v="2"/>
    <x v="1"/>
    <x v="0"/>
    <x v="0"/>
    <n v="799"/>
    <n v="664.22000000000014"/>
    <n v="504661.93"/>
    <n v="330638.32"/>
    <n v="11"/>
    <n v="25491.95"/>
    <n v="0"/>
    <n v="0"/>
    <n v="504661.93"/>
    <n v="330638.32"/>
    <n v="0"/>
    <n v="0"/>
    <n v="25491.95"/>
  </r>
  <r>
    <x v="2"/>
    <x v="0"/>
    <x v="1"/>
    <x v="22"/>
    <x v="2"/>
    <x v="2"/>
    <x v="0"/>
    <x v="0"/>
    <n v="0"/>
    <n v="19.39"/>
    <n v="-3107.64"/>
    <n v="3366.66"/>
    <n v="0"/>
    <n v="0"/>
    <n v="0"/>
    <n v="0"/>
    <n v="-3107.64"/>
    <n v="3366.66"/>
    <n v="0"/>
    <n v="0"/>
    <n v="0"/>
  </r>
  <r>
    <x v="2"/>
    <x v="0"/>
    <x v="1"/>
    <x v="22"/>
    <x v="2"/>
    <x v="3"/>
    <x v="0"/>
    <x v="0"/>
    <n v="738"/>
    <n v="563.28"/>
    <n v="96595.26999999999"/>
    <n v="75622.58"/>
    <n v="25"/>
    <n v="175717.58"/>
    <n v="0"/>
    <n v="0"/>
    <n v="96595.26999999999"/>
    <n v="75622.58"/>
    <n v="0"/>
    <n v="0"/>
    <n v="175717.58"/>
  </r>
  <r>
    <x v="2"/>
    <x v="0"/>
    <x v="1"/>
    <x v="22"/>
    <x v="3"/>
    <x v="0"/>
    <x v="0"/>
    <x v="0"/>
    <n v="273"/>
    <n v="341.03000000000003"/>
    <n v="853060.91"/>
    <n v="737807.25"/>
    <n v="5"/>
    <n v="20983.16"/>
    <n v="0"/>
    <n v="0"/>
    <n v="853060.91"/>
    <n v="737807.25"/>
    <n v="0"/>
    <n v="0"/>
    <n v="20983.16"/>
  </r>
  <r>
    <x v="2"/>
    <x v="0"/>
    <x v="1"/>
    <x v="22"/>
    <x v="3"/>
    <x v="1"/>
    <x v="0"/>
    <x v="0"/>
    <n v="188"/>
    <n v="203.76"/>
    <n v="113381.47"/>
    <n v="122359.91"/>
    <n v="29"/>
    <n v="53986.810000000012"/>
    <n v="0"/>
    <n v="0"/>
    <n v="113381.47"/>
    <n v="122359.91"/>
    <n v="0"/>
    <n v="0"/>
    <n v="53986.810000000012"/>
  </r>
  <r>
    <x v="2"/>
    <x v="0"/>
    <x v="1"/>
    <x v="22"/>
    <x v="3"/>
    <x v="2"/>
    <x v="0"/>
    <x v="0"/>
    <n v="145"/>
    <n v="270.74"/>
    <n v="159317.44999999998"/>
    <n v="199670.85"/>
    <n v="95"/>
    <n v="658371.77"/>
    <n v="0"/>
    <n v="0"/>
    <n v="159317.44999999998"/>
    <n v="199670.85"/>
    <n v="0"/>
    <n v="0"/>
    <n v="658371.77"/>
  </r>
  <r>
    <x v="2"/>
    <x v="0"/>
    <x v="1"/>
    <x v="22"/>
    <x v="4"/>
    <x v="0"/>
    <x v="0"/>
    <x v="0"/>
    <n v="0"/>
    <n v="0"/>
    <n v="0"/>
    <n v="0"/>
    <n v="2"/>
    <n v="-1284541.25"/>
    <n v="0"/>
    <n v="0"/>
    <n v="0"/>
    <n v="0"/>
    <n v="0"/>
    <n v="0"/>
    <n v="-1284541.25"/>
  </r>
  <r>
    <x v="2"/>
    <x v="0"/>
    <x v="1"/>
    <x v="22"/>
    <x v="4"/>
    <x v="1"/>
    <x v="0"/>
    <x v="0"/>
    <n v="58"/>
    <n v="93.15"/>
    <n v="14866.64"/>
    <n v="16670.509999999998"/>
    <n v="0"/>
    <n v="0"/>
    <n v="0"/>
    <n v="0"/>
    <n v="14866.64"/>
    <n v="16670.509999999998"/>
    <n v="0"/>
    <n v="0"/>
    <n v="0"/>
  </r>
  <r>
    <x v="2"/>
    <x v="0"/>
    <x v="1"/>
    <x v="23"/>
    <x v="0"/>
    <x v="4"/>
    <x v="0"/>
    <x v="0"/>
    <n v="13"/>
    <n v="9.58"/>
    <n v="6126.54"/>
    <n v="4180"/>
    <n v="0"/>
    <n v="0"/>
    <n v="0"/>
    <n v="0"/>
    <n v="6126.54"/>
    <n v="4180"/>
    <n v="0"/>
    <n v="0"/>
    <n v="0"/>
  </r>
  <r>
    <x v="2"/>
    <x v="0"/>
    <x v="1"/>
    <x v="23"/>
    <x v="0"/>
    <x v="0"/>
    <x v="0"/>
    <x v="0"/>
    <n v="1250"/>
    <n v="1628.78"/>
    <n v="385652.68"/>
    <n v="726488.53000000026"/>
    <n v="67"/>
    <n v="860727.95"/>
    <n v="0"/>
    <n v="0"/>
    <n v="385652.68"/>
    <n v="726488.53000000026"/>
    <n v="0"/>
    <n v="0"/>
    <n v="860727.95"/>
  </r>
  <r>
    <x v="2"/>
    <x v="0"/>
    <x v="1"/>
    <x v="23"/>
    <x v="0"/>
    <x v="1"/>
    <x v="0"/>
    <x v="0"/>
    <n v="40942"/>
    <n v="41125.110000000008"/>
    <n v="8883768.040000001"/>
    <n v="15405688.07"/>
    <n v="1385"/>
    <n v="8595605.3900000006"/>
    <n v="0"/>
    <n v="0"/>
    <n v="8883768.040000001"/>
    <n v="15405688.07"/>
    <n v="0"/>
    <n v="0"/>
    <n v="8595605.3900000006"/>
  </r>
  <r>
    <x v="2"/>
    <x v="0"/>
    <x v="1"/>
    <x v="23"/>
    <x v="0"/>
    <x v="2"/>
    <x v="0"/>
    <x v="0"/>
    <n v="5"/>
    <n v="12.42"/>
    <n v="40.5"/>
    <n v="7288.12"/>
    <n v="0"/>
    <n v="0"/>
    <n v="0"/>
    <n v="0"/>
    <n v="40.5"/>
    <n v="7288.12"/>
    <n v="0"/>
    <n v="0"/>
    <n v="0"/>
  </r>
  <r>
    <x v="2"/>
    <x v="0"/>
    <x v="1"/>
    <x v="23"/>
    <x v="0"/>
    <x v="3"/>
    <x v="0"/>
    <x v="0"/>
    <n v="250"/>
    <n v="224.26999999999998"/>
    <n v="33003.599999999999"/>
    <n v="39763.250000000007"/>
    <n v="11"/>
    <n v="73424.72"/>
    <n v="0"/>
    <n v="0"/>
    <n v="33003.599999999999"/>
    <n v="39763.250000000007"/>
    <n v="0"/>
    <n v="0"/>
    <n v="73424.72"/>
  </r>
  <r>
    <x v="2"/>
    <x v="0"/>
    <x v="1"/>
    <x v="23"/>
    <x v="1"/>
    <x v="4"/>
    <x v="0"/>
    <x v="0"/>
    <n v="5515"/>
    <n v="5831.2"/>
    <n v="2274883.0499999998"/>
    <n v="1769204.9999999998"/>
    <n v="99"/>
    <n v="572227.01"/>
    <n v="0"/>
    <n v="0"/>
    <n v="2274883.0499999998"/>
    <n v="1769204.9999999998"/>
    <n v="0"/>
    <n v="0"/>
    <n v="572227.01"/>
  </r>
  <r>
    <x v="2"/>
    <x v="0"/>
    <x v="1"/>
    <x v="23"/>
    <x v="1"/>
    <x v="0"/>
    <x v="0"/>
    <x v="0"/>
    <n v="793"/>
    <n v="1178.9100000000001"/>
    <n v="399649.64"/>
    <n v="607436.71"/>
    <n v="52"/>
    <n v="395244.01"/>
    <n v="0"/>
    <n v="0"/>
    <n v="399649.64"/>
    <n v="607436.71"/>
    <n v="0"/>
    <n v="0"/>
    <n v="395244.01"/>
  </r>
  <r>
    <x v="2"/>
    <x v="0"/>
    <x v="1"/>
    <x v="23"/>
    <x v="1"/>
    <x v="1"/>
    <x v="0"/>
    <x v="0"/>
    <n v="4314"/>
    <n v="4808.3100000000013"/>
    <n v="1387943.06"/>
    <n v="1414772.87"/>
    <n v="94"/>
    <n v="-382799.81"/>
    <n v="0"/>
    <n v="0"/>
    <n v="1387943.06"/>
    <n v="1414772.87"/>
    <n v="0"/>
    <n v="0"/>
    <n v="-382799.81"/>
  </r>
  <r>
    <x v="2"/>
    <x v="0"/>
    <x v="1"/>
    <x v="23"/>
    <x v="1"/>
    <x v="2"/>
    <x v="0"/>
    <x v="0"/>
    <n v="2"/>
    <n v="4.8499999999999996"/>
    <n v="192.47"/>
    <n v="964.55"/>
    <n v="0"/>
    <n v="0"/>
    <n v="0"/>
    <n v="0"/>
    <n v="192.47"/>
    <n v="964.55"/>
    <n v="0"/>
    <n v="0"/>
    <n v="0"/>
  </r>
  <r>
    <x v="2"/>
    <x v="0"/>
    <x v="1"/>
    <x v="23"/>
    <x v="1"/>
    <x v="3"/>
    <x v="0"/>
    <x v="0"/>
    <n v="24"/>
    <n v="24.85"/>
    <n v="20129.25"/>
    <n v="5173.7"/>
    <n v="0"/>
    <n v="0"/>
    <n v="0"/>
    <n v="0"/>
    <n v="20129.25"/>
    <n v="5173.7"/>
    <n v="0"/>
    <n v="0"/>
    <n v="0"/>
  </r>
  <r>
    <x v="2"/>
    <x v="0"/>
    <x v="1"/>
    <x v="23"/>
    <x v="2"/>
    <x v="4"/>
    <x v="0"/>
    <x v="0"/>
    <n v="5950"/>
    <n v="5848.9600000000009"/>
    <n v="2405758.31"/>
    <n v="2671500.8499999996"/>
    <n v="58"/>
    <n v="476944.32"/>
    <n v="0"/>
    <n v="0"/>
    <n v="2405758.31"/>
    <n v="2671500.8499999996"/>
    <n v="0"/>
    <n v="0"/>
    <n v="476944.32"/>
  </r>
  <r>
    <x v="2"/>
    <x v="0"/>
    <x v="1"/>
    <x v="23"/>
    <x v="2"/>
    <x v="0"/>
    <x v="0"/>
    <x v="0"/>
    <n v="2892"/>
    <n v="3393.43"/>
    <n v="1686650.7899999998"/>
    <n v="1709412.11"/>
    <n v="6"/>
    <n v="225482.78"/>
    <n v="0"/>
    <n v="0"/>
    <n v="1686650.7899999998"/>
    <n v="1709412.11"/>
    <n v="0"/>
    <n v="0"/>
    <n v="225482.78"/>
  </r>
  <r>
    <x v="2"/>
    <x v="0"/>
    <x v="1"/>
    <x v="23"/>
    <x v="2"/>
    <x v="1"/>
    <x v="0"/>
    <x v="0"/>
    <n v="737"/>
    <n v="740.23"/>
    <n v="343148.49"/>
    <n v="261645.33000000002"/>
    <n v="7"/>
    <n v="22555.62"/>
    <n v="0"/>
    <n v="0"/>
    <n v="343148.49"/>
    <n v="261645.33000000002"/>
    <n v="0"/>
    <n v="0"/>
    <n v="22555.62"/>
  </r>
  <r>
    <x v="2"/>
    <x v="0"/>
    <x v="1"/>
    <x v="23"/>
    <x v="2"/>
    <x v="2"/>
    <x v="0"/>
    <x v="0"/>
    <n v="0"/>
    <n v="10.9"/>
    <n v="-916.74"/>
    <n v="2532.8200000000002"/>
    <n v="0"/>
    <n v="0"/>
    <n v="0"/>
    <n v="0"/>
    <n v="-916.74"/>
    <n v="2532.8200000000002"/>
    <n v="0"/>
    <n v="0"/>
    <n v="0"/>
  </r>
  <r>
    <x v="2"/>
    <x v="0"/>
    <x v="1"/>
    <x v="23"/>
    <x v="2"/>
    <x v="3"/>
    <x v="0"/>
    <x v="0"/>
    <n v="781"/>
    <n v="618.04999999999995"/>
    <n v="242058.72999999998"/>
    <n v="138407.69999999998"/>
    <n v="8"/>
    <n v="7319.1099999999988"/>
    <n v="0"/>
    <n v="0"/>
    <n v="242058.72999999998"/>
    <n v="138407.69999999998"/>
    <n v="0"/>
    <n v="0"/>
    <n v="7319.1099999999988"/>
  </r>
  <r>
    <x v="2"/>
    <x v="0"/>
    <x v="1"/>
    <x v="23"/>
    <x v="3"/>
    <x v="0"/>
    <x v="0"/>
    <x v="0"/>
    <n v="77"/>
    <n v="291.72999999999996"/>
    <n v="231802.06000000003"/>
    <n v="227600.7"/>
    <n v="16"/>
    <n v="281799.82"/>
    <n v="0"/>
    <n v="0"/>
    <n v="231802.06000000003"/>
    <n v="227600.7"/>
    <n v="0"/>
    <n v="0"/>
    <n v="281799.82"/>
  </r>
  <r>
    <x v="2"/>
    <x v="0"/>
    <x v="1"/>
    <x v="23"/>
    <x v="3"/>
    <x v="1"/>
    <x v="0"/>
    <x v="0"/>
    <n v="293"/>
    <n v="349.58"/>
    <n v="309682.20999999996"/>
    <n v="268204.33"/>
    <n v="23"/>
    <n v="242920.58"/>
    <n v="0"/>
    <n v="0"/>
    <n v="309682.20999999996"/>
    <n v="268204.33"/>
    <n v="0"/>
    <n v="0"/>
    <n v="242920.58"/>
  </r>
  <r>
    <x v="2"/>
    <x v="0"/>
    <x v="1"/>
    <x v="23"/>
    <x v="3"/>
    <x v="2"/>
    <x v="0"/>
    <x v="0"/>
    <n v="202"/>
    <n v="242.78"/>
    <n v="255326.44999999998"/>
    <n v="241126.07"/>
    <n v="60"/>
    <n v="308332.15999999997"/>
    <n v="0"/>
    <n v="0"/>
    <n v="255326.44999999998"/>
    <n v="241126.07"/>
    <n v="0"/>
    <n v="0"/>
    <n v="308332.15999999997"/>
  </r>
  <r>
    <x v="2"/>
    <x v="0"/>
    <x v="1"/>
    <x v="23"/>
    <x v="4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1"/>
    <x v="23"/>
    <x v="4"/>
    <x v="0"/>
    <x v="0"/>
    <x v="0"/>
    <n v="0"/>
    <n v="0"/>
    <n v="0"/>
    <n v="0"/>
    <n v="0"/>
    <n v="185036.89999999991"/>
    <n v="0"/>
    <n v="0"/>
    <n v="0"/>
    <n v="0"/>
    <n v="0"/>
    <n v="0"/>
    <n v="185036.89999999991"/>
  </r>
  <r>
    <x v="2"/>
    <x v="0"/>
    <x v="1"/>
    <x v="23"/>
    <x v="4"/>
    <x v="1"/>
    <x v="0"/>
    <x v="0"/>
    <n v="95"/>
    <n v="110.76"/>
    <n v="31570.7"/>
    <n v="31650.73"/>
    <n v="0"/>
    <n v="0"/>
    <n v="0"/>
    <n v="0"/>
    <n v="31570.7"/>
    <n v="31650.73"/>
    <n v="0"/>
    <n v="0"/>
    <n v="0"/>
  </r>
  <r>
    <x v="2"/>
    <x v="0"/>
    <x v="1"/>
    <x v="24"/>
    <x v="0"/>
    <x v="4"/>
    <x v="0"/>
    <x v="0"/>
    <n v="0"/>
    <n v="0.72"/>
    <n v="214.68"/>
    <n v="214.68"/>
    <n v="0"/>
    <n v="0"/>
    <n v="0"/>
    <n v="0"/>
    <n v="214.68"/>
    <n v="214.68"/>
    <n v="0"/>
    <n v="0"/>
    <n v="0"/>
  </r>
  <r>
    <x v="2"/>
    <x v="0"/>
    <x v="1"/>
    <x v="24"/>
    <x v="0"/>
    <x v="0"/>
    <x v="0"/>
    <x v="0"/>
    <n v="7683"/>
    <n v="8679.6500000000015"/>
    <n v="3320876.3200000003"/>
    <n v="4120438.59"/>
    <n v="97"/>
    <n v="1227828.26"/>
    <n v="0"/>
    <n v="0"/>
    <n v="3320876.3200000003"/>
    <n v="4120438.59"/>
    <n v="0"/>
    <n v="0"/>
    <n v="1227828.26"/>
  </r>
  <r>
    <x v="2"/>
    <x v="0"/>
    <x v="1"/>
    <x v="24"/>
    <x v="0"/>
    <x v="1"/>
    <x v="0"/>
    <x v="0"/>
    <n v="21373"/>
    <n v="19895.979999999996"/>
    <n v="6770273.3200000003"/>
    <n v="8343370.7500000019"/>
    <n v="527"/>
    <n v="5329813.3699999992"/>
    <n v="0"/>
    <n v="0"/>
    <n v="6770273.3200000003"/>
    <n v="8343370.7500000019"/>
    <n v="0"/>
    <n v="0"/>
    <n v="5329813.3699999992"/>
  </r>
  <r>
    <x v="2"/>
    <x v="0"/>
    <x v="1"/>
    <x v="24"/>
    <x v="0"/>
    <x v="2"/>
    <x v="0"/>
    <x v="0"/>
    <n v="0"/>
    <n v="2.02"/>
    <n v="266.32"/>
    <n v="433.13"/>
    <n v="0"/>
    <n v="0"/>
    <n v="0"/>
    <n v="0"/>
    <n v="266.32"/>
    <n v="433.13"/>
    <n v="0"/>
    <n v="0"/>
    <n v="0"/>
  </r>
  <r>
    <x v="2"/>
    <x v="0"/>
    <x v="1"/>
    <x v="24"/>
    <x v="0"/>
    <x v="3"/>
    <x v="0"/>
    <x v="0"/>
    <n v="2428"/>
    <n v="2572.2200000000003"/>
    <n v="493152.64"/>
    <n v="621796.07000000007"/>
    <n v="31"/>
    <n v="154261.41999999998"/>
    <n v="0"/>
    <n v="0"/>
    <n v="493152.64"/>
    <n v="621796.07000000007"/>
    <n v="0"/>
    <n v="0"/>
    <n v="154261.41999999998"/>
  </r>
  <r>
    <x v="2"/>
    <x v="0"/>
    <x v="1"/>
    <x v="24"/>
    <x v="1"/>
    <x v="4"/>
    <x v="0"/>
    <x v="0"/>
    <n v="1861"/>
    <n v="1933.7600000000002"/>
    <n v="833542.75"/>
    <n v="484278.36"/>
    <n v="24"/>
    <n v="206899.47999999998"/>
    <n v="0"/>
    <n v="0"/>
    <n v="833542.75"/>
    <n v="484278.36"/>
    <n v="0"/>
    <n v="0"/>
    <n v="206899.47999999998"/>
  </r>
  <r>
    <x v="2"/>
    <x v="0"/>
    <x v="1"/>
    <x v="24"/>
    <x v="1"/>
    <x v="0"/>
    <x v="0"/>
    <x v="0"/>
    <n v="975"/>
    <n v="1121.49"/>
    <n v="523870.78"/>
    <n v="474386.69999999995"/>
    <n v="13"/>
    <n v="265754.56"/>
    <n v="0"/>
    <n v="0"/>
    <n v="523870.78"/>
    <n v="474386.69999999995"/>
    <n v="0"/>
    <n v="0"/>
    <n v="265754.56"/>
  </r>
  <r>
    <x v="2"/>
    <x v="0"/>
    <x v="1"/>
    <x v="24"/>
    <x v="1"/>
    <x v="1"/>
    <x v="0"/>
    <x v="0"/>
    <n v="2177"/>
    <n v="2243.59"/>
    <n v="918293.96000000008"/>
    <n v="935559.32000000007"/>
    <n v="37"/>
    <n v="145307.79000000004"/>
    <n v="0"/>
    <n v="0"/>
    <n v="918293.96000000008"/>
    <n v="935559.32000000007"/>
    <n v="0"/>
    <n v="0"/>
    <n v="145307.79000000004"/>
  </r>
  <r>
    <x v="2"/>
    <x v="0"/>
    <x v="1"/>
    <x v="24"/>
    <x v="1"/>
    <x v="2"/>
    <x v="0"/>
    <x v="0"/>
    <n v="0"/>
    <n v="19.309999999999999"/>
    <n v="0"/>
    <n v="3692.5"/>
    <n v="0"/>
    <n v="-735"/>
    <n v="0"/>
    <n v="0"/>
    <n v="0"/>
    <n v="3692.5"/>
    <n v="0"/>
    <n v="0"/>
    <n v="-735"/>
  </r>
  <r>
    <x v="2"/>
    <x v="0"/>
    <x v="1"/>
    <x v="24"/>
    <x v="1"/>
    <x v="3"/>
    <x v="0"/>
    <x v="0"/>
    <n v="158"/>
    <n v="196.79"/>
    <n v="73875.039999999994"/>
    <n v="60604.420000000006"/>
    <n v="2"/>
    <n v="39192.530000000006"/>
    <n v="0"/>
    <n v="0"/>
    <n v="73875.039999999994"/>
    <n v="60604.420000000006"/>
    <n v="0"/>
    <n v="0"/>
    <n v="39192.530000000006"/>
  </r>
  <r>
    <x v="2"/>
    <x v="0"/>
    <x v="1"/>
    <x v="24"/>
    <x v="2"/>
    <x v="4"/>
    <x v="0"/>
    <x v="0"/>
    <n v="807"/>
    <n v="804.25"/>
    <n v="314880.52"/>
    <n v="343534.35000000003"/>
    <n v="16"/>
    <n v="91932.62"/>
    <n v="0"/>
    <n v="0"/>
    <n v="314880.52"/>
    <n v="343534.35000000003"/>
    <n v="0"/>
    <n v="0"/>
    <n v="91932.62"/>
  </r>
  <r>
    <x v="2"/>
    <x v="0"/>
    <x v="1"/>
    <x v="24"/>
    <x v="2"/>
    <x v="0"/>
    <x v="0"/>
    <x v="0"/>
    <n v="785"/>
    <n v="768.09999999999991"/>
    <n v="196826.05999999997"/>
    <n v="228388.63"/>
    <n v="6"/>
    <n v="34773.65"/>
    <n v="0"/>
    <n v="0"/>
    <n v="196826.05999999997"/>
    <n v="228388.63"/>
    <n v="0"/>
    <n v="0"/>
    <n v="34773.65"/>
  </r>
  <r>
    <x v="2"/>
    <x v="0"/>
    <x v="1"/>
    <x v="24"/>
    <x v="2"/>
    <x v="1"/>
    <x v="0"/>
    <x v="0"/>
    <n v="368"/>
    <n v="331.58"/>
    <n v="74999.02"/>
    <n v="106836.5"/>
    <n v="3"/>
    <n v="75525.209999999992"/>
    <n v="0"/>
    <n v="0"/>
    <n v="74999.02"/>
    <n v="106836.5"/>
    <n v="0"/>
    <n v="0"/>
    <n v="75525.209999999992"/>
  </r>
  <r>
    <x v="2"/>
    <x v="0"/>
    <x v="1"/>
    <x v="24"/>
    <x v="2"/>
    <x v="2"/>
    <x v="0"/>
    <x v="0"/>
    <n v="0"/>
    <n v="17.440000000000001"/>
    <n v="0"/>
    <n v="3025.45"/>
    <n v="0"/>
    <n v="0"/>
    <n v="0"/>
    <n v="0"/>
    <n v="0"/>
    <n v="3025.45"/>
    <n v="0"/>
    <n v="0"/>
    <n v="0"/>
  </r>
  <r>
    <x v="2"/>
    <x v="0"/>
    <x v="1"/>
    <x v="24"/>
    <x v="2"/>
    <x v="3"/>
    <x v="0"/>
    <x v="0"/>
    <n v="940"/>
    <n v="894.43"/>
    <n v="158103.34"/>
    <n v="184174.08000000002"/>
    <n v="7"/>
    <n v="22699.26"/>
    <n v="0"/>
    <n v="0"/>
    <n v="158103.34"/>
    <n v="184174.08000000002"/>
    <n v="0"/>
    <n v="0"/>
    <n v="22699.26"/>
  </r>
  <r>
    <x v="2"/>
    <x v="0"/>
    <x v="1"/>
    <x v="24"/>
    <x v="3"/>
    <x v="0"/>
    <x v="0"/>
    <x v="0"/>
    <n v="566"/>
    <n v="830.02"/>
    <n v="556971.36"/>
    <n v="926875.23"/>
    <n v="8"/>
    <n v="79464.72"/>
    <n v="0"/>
    <n v="0"/>
    <n v="556971.36"/>
    <n v="926875.23"/>
    <n v="0"/>
    <n v="0"/>
    <n v="79464.72"/>
  </r>
  <r>
    <x v="2"/>
    <x v="0"/>
    <x v="1"/>
    <x v="24"/>
    <x v="3"/>
    <x v="1"/>
    <x v="0"/>
    <x v="0"/>
    <n v="564"/>
    <n v="525"/>
    <n v="330685.95"/>
    <n v="180400.56000000003"/>
    <n v="21"/>
    <n v="-79112.739999999991"/>
    <n v="0"/>
    <n v="0"/>
    <n v="330685.95"/>
    <n v="180400.56000000003"/>
    <n v="0"/>
    <n v="0"/>
    <n v="-79112.739999999991"/>
  </r>
  <r>
    <x v="2"/>
    <x v="0"/>
    <x v="1"/>
    <x v="24"/>
    <x v="3"/>
    <x v="2"/>
    <x v="0"/>
    <x v="0"/>
    <n v="345"/>
    <n v="402.53"/>
    <n v="283134.03000000003"/>
    <n v="254881.37"/>
    <n v="46"/>
    <n v="224073.43"/>
    <n v="0"/>
    <n v="0"/>
    <n v="283134.03000000003"/>
    <n v="254881.37"/>
    <n v="0"/>
    <n v="0"/>
    <n v="224073.43"/>
  </r>
  <r>
    <x v="2"/>
    <x v="0"/>
    <x v="1"/>
    <x v="24"/>
    <x v="4"/>
    <x v="0"/>
    <x v="0"/>
    <x v="0"/>
    <n v="0"/>
    <n v="0"/>
    <n v="0"/>
    <n v="0"/>
    <n v="0"/>
    <n v="71536.150000000009"/>
    <n v="0"/>
    <n v="0"/>
    <n v="0"/>
    <n v="0"/>
    <n v="0"/>
    <n v="0"/>
    <n v="71536.150000000009"/>
  </r>
  <r>
    <x v="2"/>
    <x v="0"/>
    <x v="1"/>
    <x v="24"/>
    <x v="4"/>
    <x v="1"/>
    <x v="0"/>
    <x v="0"/>
    <n v="3"/>
    <n v="221.06"/>
    <n v="3861.8"/>
    <n v="222338.54"/>
    <n v="0"/>
    <n v="0"/>
    <n v="0"/>
    <n v="0"/>
    <n v="3861.8"/>
    <n v="222338.54"/>
    <n v="0"/>
    <n v="0"/>
    <n v="0"/>
  </r>
  <r>
    <x v="2"/>
    <x v="0"/>
    <x v="1"/>
    <x v="25"/>
    <x v="0"/>
    <x v="4"/>
    <x v="0"/>
    <x v="0"/>
    <n v="7"/>
    <n v="5.82"/>
    <n v="3129.86"/>
    <n v="2035"/>
    <n v="0"/>
    <n v="0"/>
    <n v="0"/>
    <n v="0"/>
    <n v="3129.86"/>
    <n v="2035"/>
    <n v="0"/>
    <n v="0"/>
    <n v="0"/>
  </r>
  <r>
    <x v="2"/>
    <x v="0"/>
    <x v="1"/>
    <x v="25"/>
    <x v="0"/>
    <x v="0"/>
    <x v="0"/>
    <x v="0"/>
    <n v="1952"/>
    <n v="2639.83"/>
    <n v="1394090.0699999998"/>
    <n v="1261705.45"/>
    <n v="66"/>
    <n v="606060.90999999992"/>
    <n v="0"/>
    <n v="0"/>
    <n v="1394090.0699999998"/>
    <n v="1261705.45"/>
    <n v="0"/>
    <n v="0"/>
    <n v="606060.90999999992"/>
  </r>
  <r>
    <x v="2"/>
    <x v="0"/>
    <x v="1"/>
    <x v="25"/>
    <x v="0"/>
    <x v="1"/>
    <x v="0"/>
    <x v="0"/>
    <n v="27484"/>
    <n v="29247.18"/>
    <n v="7080157.0800000001"/>
    <n v="11234789.139999999"/>
    <n v="963"/>
    <n v="8502641.620000001"/>
    <n v="0"/>
    <n v="0"/>
    <n v="7080157.0800000001"/>
    <n v="11234789.139999999"/>
    <n v="0"/>
    <n v="0"/>
    <n v="8502641.620000001"/>
  </r>
  <r>
    <x v="2"/>
    <x v="0"/>
    <x v="1"/>
    <x v="25"/>
    <x v="0"/>
    <x v="2"/>
    <x v="0"/>
    <x v="0"/>
    <n v="10"/>
    <n v="10"/>
    <n v="2816.8"/>
    <n v="2797.17"/>
    <n v="0"/>
    <n v="0"/>
    <n v="0"/>
    <n v="0"/>
    <n v="2816.8"/>
    <n v="2797.17"/>
    <n v="0"/>
    <n v="0"/>
    <n v="0"/>
  </r>
  <r>
    <x v="2"/>
    <x v="0"/>
    <x v="1"/>
    <x v="25"/>
    <x v="0"/>
    <x v="3"/>
    <x v="0"/>
    <x v="0"/>
    <n v="51"/>
    <n v="57.22"/>
    <n v="16581.68"/>
    <n v="21321.969999999998"/>
    <n v="4"/>
    <n v="85628.77"/>
    <n v="0"/>
    <n v="0"/>
    <n v="16581.68"/>
    <n v="21321.969999999998"/>
    <n v="0"/>
    <n v="0"/>
    <n v="85628.77"/>
  </r>
  <r>
    <x v="2"/>
    <x v="0"/>
    <x v="1"/>
    <x v="25"/>
    <x v="1"/>
    <x v="4"/>
    <x v="0"/>
    <x v="0"/>
    <n v="2714"/>
    <n v="3588.38"/>
    <n v="1353965.73"/>
    <n v="835452.85"/>
    <n v="90"/>
    <n v="936764.32"/>
    <n v="0"/>
    <n v="0"/>
    <n v="1353965.73"/>
    <n v="835452.85"/>
    <n v="0"/>
    <n v="0"/>
    <n v="936764.32"/>
  </r>
  <r>
    <x v="2"/>
    <x v="0"/>
    <x v="1"/>
    <x v="25"/>
    <x v="1"/>
    <x v="0"/>
    <x v="0"/>
    <x v="0"/>
    <n v="928"/>
    <n v="1186.9900000000002"/>
    <n v="448887.69"/>
    <n v="279704.73"/>
    <n v="25"/>
    <n v="147458.99"/>
    <n v="0"/>
    <n v="0"/>
    <n v="448887.69"/>
    <n v="279704.73"/>
    <n v="0"/>
    <n v="0"/>
    <n v="147458.99"/>
  </r>
  <r>
    <x v="2"/>
    <x v="0"/>
    <x v="1"/>
    <x v="25"/>
    <x v="1"/>
    <x v="1"/>
    <x v="0"/>
    <x v="0"/>
    <n v="3289"/>
    <n v="4140.5399999999991"/>
    <n v="1390323.38"/>
    <n v="1132954.0799999998"/>
    <n v="72"/>
    <n v="690268.56"/>
    <n v="0"/>
    <n v="0"/>
    <n v="1390323.38"/>
    <n v="1132954.0799999998"/>
    <n v="0"/>
    <n v="0"/>
    <n v="690268.56"/>
  </r>
  <r>
    <x v="2"/>
    <x v="0"/>
    <x v="1"/>
    <x v="25"/>
    <x v="1"/>
    <x v="3"/>
    <x v="0"/>
    <x v="0"/>
    <n v="21"/>
    <n v="14.16"/>
    <n v="120906.01999999999"/>
    <n v="4131.84"/>
    <n v="0"/>
    <n v="5150"/>
    <n v="0"/>
    <n v="0"/>
    <n v="120906.01999999999"/>
    <n v="4131.84"/>
    <n v="0"/>
    <n v="0"/>
    <n v="5150"/>
  </r>
  <r>
    <x v="2"/>
    <x v="0"/>
    <x v="1"/>
    <x v="25"/>
    <x v="2"/>
    <x v="4"/>
    <x v="0"/>
    <x v="0"/>
    <n v="3236"/>
    <n v="3381.3799999999992"/>
    <n v="1604603.43"/>
    <n v="1658422.4"/>
    <n v="116"/>
    <n v="1202056.25"/>
    <n v="0"/>
    <n v="0"/>
    <n v="1604603.43"/>
    <n v="1658422.4"/>
    <n v="0"/>
    <n v="0"/>
    <n v="1202056.25"/>
  </r>
  <r>
    <x v="2"/>
    <x v="0"/>
    <x v="1"/>
    <x v="25"/>
    <x v="2"/>
    <x v="0"/>
    <x v="0"/>
    <x v="0"/>
    <n v="362"/>
    <n v="400.42999999999995"/>
    <n v="413897.70999999996"/>
    <n v="392320.54"/>
    <n v="11"/>
    <n v="168555.20999999996"/>
    <n v="0"/>
    <n v="0"/>
    <n v="413897.70999999996"/>
    <n v="392320.54"/>
    <n v="0"/>
    <n v="0"/>
    <n v="168555.20999999996"/>
  </r>
  <r>
    <x v="2"/>
    <x v="0"/>
    <x v="1"/>
    <x v="25"/>
    <x v="2"/>
    <x v="1"/>
    <x v="0"/>
    <x v="0"/>
    <n v="568"/>
    <n v="515.01"/>
    <n v="319178.84999999998"/>
    <n v="305842.16000000003"/>
    <n v="9"/>
    <n v="56378.1"/>
    <n v="0"/>
    <n v="0"/>
    <n v="319178.84999999998"/>
    <n v="305842.16000000003"/>
    <n v="0"/>
    <n v="0"/>
    <n v="56378.1"/>
  </r>
  <r>
    <x v="2"/>
    <x v="0"/>
    <x v="1"/>
    <x v="25"/>
    <x v="2"/>
    <x v="3"/>
    <x v="0"/>
    <x v="0"/>
    <n v="279"/>
    <n v="387.92999999999995"/>
    <n v="50328.5"/>
    <n v="68043.459999999992"/>
    <n v="4"/>
    <n v="12586.01"/>
    <n v="0"/>
    <n v="0"/>
    <n v="50328.5"/>
    <n v="68043.459999999992"/>
    <n v="0"/>
    <n v="0"/>
    <n v="12586.01"/>
  </r>
  <r>
    <x v="2"/>
    <x v="0"/>
    <x v="1"/>
    <x v="25"/>
    <x v="3"/>
    <x v="0"/>
    <x v="0"/>
    <x v="0"/>
    <n v="2"/>
    <n v="59.95"/>
    <n v="156075.09"/>
    <n v="155533.01"/>
    <n v="8"/>
    <n v="138204.60999999999"/>
    <n v="0"/>
    <n v="0"/>
    <n v="156075.09"/>
    <n v="155533.01"/>
    <n v="0"/>
    <n v="0"/>
    <n v="138204.60999999999"/>
  </r>
  <r>
    <x v="2"/>
    <x v="0"/>
    <x v="1"/>
    <x v="25"/>
    <x v="3"/>
    <x v="1"/>
    <x v="0"/>
    <x v="0"/>
    <n v="230"/>
    <n v="465.32"/>
    <n v="128200.17999999998"/>
    <n v="146245.29"/>
    <n v="19"/>
    <n v="216498.06999999998"/>
    <n v="0"/>
    <n v="0"/>
    <n v="128200.17999999998"/>
    <n v="146245.29"/>
    <n v="0"/>
    <n v="0"/>
    <n v="216498.06999999998"/>
  </r>
  <r>
    <x v="2"/>
    <x v="0"/>
    <x v="1"/>
    <x v="25"/>
    <x v="3"/>
    <x v="2"/>
    <x v="0"/>
    <x v="0"/>
    <n v="85"/>
    <n v="61.67"/>
    <n v="65866.69"/>
    <n v="66490.44"/>
    <n v="68"/>
    <n v="431166.02"/>
    <n v="0"/>
    <n v="0"/>
    <n v="65866.69"/>
    <n v="66490.44"/>
    <n v="0"/>
    <n v="0"/>
    <n v="431166.02"/>
  </r>
  <r>
    <x v="2"/>
    <x v="0"/>
    <x v="1"/>
    <x v="25"/>
    <x v="4"/>
    <x v="0"/>
    <x v="0"/>
    <x v="0"/>
    <n v="0"/>
    <n v="0"/>
    <n v="0"/>
    <n v="0"/>
    <n v="4"/>
    <n v="141616.5"/>
    <n v="0"/>
    <n v="0"/>
    <n v="0"/>
    <n v="0"/>
    <n v="0"/>
    <n v="0"/>
    <n v="141616.5"/>
  </r>
  <r>
    <x v="2"/>
    <x v="0"/>
    <x v="1"/>
    <x v="25"/>
    <x v="4"/>
    <x v="1"/>
    <x v="0"/>
    <x v="0"/>
    <n v="29"/>
    <n v="33.270000000000003"/>
    <n v="13664.52"/>
    <n v="14821.6"/>
    <n v="0"/>
    <n v="0"/>
    <n v="0"/>
    <n v="0"/>
    <n v="13664.52"/>
    <n v="14821.6"/>
    <n v="0"/>
    <n v="0"/>
    <n v="0"/>
  </r>
  <r>
    <x v="2"/>
    <x v="0"/>
    <x v="1"/>
    <x v="26"/>
    <x v="0"/>
    <x v="4"/>
    <x v="0"/>
    <x v="0"/>
    <n v="22"/>
    <n v="20.010000000000002"/>
    <n v="5255.8"/>
    <n v="4317"/>
    <n v="0"/>
    <n v="0"/>
    <n v="0"/>
    <n v="0"/>
    <n v="5255.8"/>
    <n v="4317"/>
    <n v="0"/>
    <n v="0"/>
    <n v="0"/>
  </r>
  <r>
    <x v="2"/>
    <x v="0"/>
    <x v="1"/>
    <x v="26"/>
    <x v="0"/>
    <x v="0"/>
    <x v="0"/>
    <x v="0"/>
    <n v="3224"/>
    <n v="3146.8500000000004"/>
    <n v="596400.96"/>
    <n v="568441.53"/>
    <n v="36"/>
    <n v="253493.34000000003"/>
    <n v="0"/>
    <n v="0"/>
    <n v="596400.96"/>
    <n v="568441.53"/>
    <n v="0"/>
    <n v="0"/>
    <n v="253493.34000000003"/>
  </r>
  <r>
    <x v="2"/>
    <x v="0"/>
    <x v="1"/>
    <x v="26"/>
    <x v="0"/>
    <x v="1"/>
    <x v="0"/>
    <x v="0"/>
    <n v="22238"/>
    <n v="23230.449999999997"/>
    <n v="3750442.34"/>
    <n v="11275911.880000005"/>
    <n v="846"/>
    <n v="5840929.3399999999"/>
    <n v="0"/>
    <n v="0"/>
    <n v="3750442.34"/>
    <n v="11275911.880000005"/>
    <n v="0"/>
    <n v="0"/>
    <n v="5840929.3399999999"/>
  </r>
  <r>
    <x v="2"/>
    <x v="0"/>
    <x v="1"/>
    <x v="26"/>
    <x v="0"/>
    <x v="2"/>
    <x v="0"/>
    <x v="0"/>
    <n v="12"/>
    <n v="15.29"/>
    <n v="3281.09"/>
    <n v="4126.08"/>
    <n v="0"/>
    <n v="0"/>
    <n v="0"/>
    <n v="0"/>
    <n v="3281.09"/>
    <n v="4126.08"/>
    <n v="0"/>
    <n v="0"/>
    <n v="0"/>
  </r>
  <r>
    <x v="2"/>
    <x v="0"/>
    <x v="1"/>
    <x v="26"/>
    <x v="0"/>
    <x v="3"/>
    <x v="0"/>
    <x v="0"/>
    <n v="866"/>
    <n v="908.75"/>
    <n v="184462.58000000002"/>
    <n v="203540.22"/>
    <n v="14"/>
    <n v="316160.5"/>
    <n v="0"/>
    <n v="0"/>
    <n v="184462.58000000002"/>
    <n v="203540.22"/>
    <n v="0"/>
    <n v="0"/>
    <n v="316160.5"/>
  </r>
  <r>
    <x v="2"/>
    <x v="0"/>
    <x v="1"/>
    <x v="26"/>
    <x v="1"/>
    <x v="4"/>
    <x v="0"/>
    <x v="0"/>
    <n v="7978"/>
    <n v="7432.17"/>
    <n v="2352913.19"/>
    <n v="1886306.01"/>
    <n v="67"/>
    <n v="488196.38"/>
    <n v="0"/>
    <n v="0"/>
    <n v="2352913.19"/>
    <n v="1886306.01"/>
    <n v="0"/>
    <n v="0"/>
    <n v="488196.38"/>
  </r>
  <r>
    <x v="2"/>
    <x v="0"/>
    <x v="1"/>
    <x v="26"/>
    <x v="1"/>
    <x v="0"/>
    <x v="0"/>
    <x v="0"/>
    <n v="1940"/>
    <n v="1952.9299999999998"/>
    <n v="724598.64000000013"/>
    <n v="1022817.9700000001"/>
    <n v="27"/>
    <n v="189159.12"/>
    <n v="0"/>
    <n v="0"/>
    <n v="724598.64000000013"/>
    <n v="1022817.9700000001"/>
    <n v="0"/>
    <n v="0"/>
    <n v="189159.12"/>
  </r>
  <r>
    <x v="2"/>
    <x v="0"/>
    <x v="1"/>
    <x v="26"/>
    <x v="1"/>
    <x v="1"/>
    <x v="0"/>
    <x v="0"/>
    <n v="3264"/>
    <n v="4090.74"/>
    <n v="934417.8"/>
    <n v="1700029.3800000001"/>
    <n v="55"/>
    <n v="754632.36"/>
    <n v="0"/>
    <n v="0"/>
    <n v="934417.8"/>
    <n v="1700029.3800000001"/>
    <n v="0"/>
    <n v="0"/>
    <n v="754632.36"/>
  </r>
  <r>
    <x v="2"/>
    <x v="0"/>
    <x v="1"/>
    <x v="26"/>
    <x v="1"/>
    <x v="2"/>
    <x v="0"/>
    <x v="0"/>
    <n v="6"/>
    <n v="6.37"/>
    <n v="-3505.6"/>
    <n v="28513.98"/>
    <n v="0"/>
    <n v="0"/>
    <n v="0"/>
    <n v="0"/>
    <n v="-3505.6"/>
    <n v="28513.98"/>
    <n v="0"/>
    <n v="0"/>
    <n v="0"/>
  </r>
  <r>
    <x v="2"/>
    <x v="0"/>
    <x v="1"/>
    <x v="26"/>
    <x v="1"/>
    <x v="3"/>
    <x v="0"/>
    <x v="0"/>
    <n v="29"/>
    <n v="36.130000000000003"/>
    <n v="18210.129999999997"/>
    <n v="7923.86"/>
    <n v="0"/>
    <n v="0"/>
    <n v="0"/>
    <n v="0"/>
    <n v="18210.129999999997"/>
    <n v="7923.86"/>
    <n v="0"/>
    <n v="0"/>
    <n v="0"/>
  </r>
  <r>
    <x v="2"/>
    <x v="0"/>
    <x v="1"/>
    <x v="26"/>
    <x v="2"/>
    <x v="4"/>
    <x v="0"/>
    <x v="0"/>
    <n v="4939"/>
    <n v="5244.68"/>
    <n v="2050248.96"/>
    <n v="2011347.06"/>
    <n v="41"/>
    <n v="559569.80000000005"/>
    <n v="0"/>
    <n v="0"/>
    <n v="2050248.96"/>
    <n v="2011347.06"/>
    <n v="0"/>
    <n v="0"/>
    <n v="559569.80000000005"/>
  </r>
  <r>
    <x v="2"/>
    <x v="0"/>
    <x v="1"/>
    <x v="26"/>
    <x v="2"/>
    <x v="0"/>
    <x v="0"/>
    <x v="0"/>
    <n v="559"/>
    <n v="472.44"/>
    <n v="183220.88"/>
    <n v="210357.84999999998"/>
    <n v="3"/>
    <n v="6917"/>
    <n v="0"/>
    <n v="0"/>
    <n v="183220.88"/>
    <n v="210357.84999999998"/>
    <n v="0"/>
    <n v="0"/>
    <n v="6917"/>
  </r>
  <r>
    <x v="2"/>
    <x v="0"/>
    <x v="1"/>
    <x v="26"/>
    <x v="2"/>
    <x v="1"/>
    <x v="0"/>
    <x v="0"/>
    <n v="320"/>
    <n v="311.43"/>
    <n v="162354.01999999996"/>
    <n v="154382.76"/>
    <n v="3"/>
    <n v="267378.59999999998"/>
    <n v="0"/>
    <n v="0"/>
    <n v="162354.01999999996"/>
    <n v="154382.76"/>
    <n v="0"/>
    <n v="0"/>
    <n v="267378.59999999998"/>
  </r>
  <r>
    <x v="2"/>
    <x v="0"/>
    <x v="1"/>
    <x v="26"/>
    <x v="2"/>
    <x v="3"/>
    <x v="0"/>
    <x v="0"/>
    <n v="280"/>
    <n v="262.73"/>
    <n v="55454.97"/>
    <n v="67682.39"/>
    <n v="3"/>
    <n v="34447.699999999997"/>
    <n v="0"/>
    <n v="0"/>
    <n v="55454.97"/>
    <n v="67682.39"/>
    <n v="0"/>
    <n v="0"/>
    <n v="34447.699999999997"/>
  </r>
  <r>
    <x v="2"/>
    <x v="0"/>
    <x v="1"/>
    <x v="26"/>
    <x v="3"/>
    <x v="0"/>
    <x v="0"/>
    <x v="0"/>
    <n v="487"/>
    <n v="438.86"/>
    <n v="508452.11999999994"/>
    <n v="457543.63999999996"/>
    <n v="7"/>
    <n v="123905.66"/>
    <n v="0"/>
    <n v="0"/>
    <n v="508452.11999999994"/>
    <n v="457543.63999999996"/>
    <n v="0"/>
    <n v="0"/>
    <n v="123905.66"/>
  </r>
  <r>
    <x v="2"/>
    <x v="0"/>
    <x v="1"/>
    <x v="26"/>
    <x v="3"/>
    <x v="1"/>
    <x v="0"/>
    <x v="0"/>
    <n v="258"/>
    <n v="259.95"/>
    <n v="115620.8"/>
    <n v="112940.70999999999"/>
    <n v="12"/>
    <n v="209418.29"/>
    <n v="0"/>
    <n v="0"/>
    <n v="115620.8"/>
    <n v="112940.70999999999"/>
    <n v="0"/>
    <n v="0"/>
    <n v="209418.29"/>
  </r>
  <r>
    <x v="2"/>
    <x v="0"/>
    <x v="1"/>
    <x v="26"/>
    <x v="3"/>
    <x v="2"/>
    <x v="0"/>
    <x v="0"/>
    <n v="284"/>
    <n v="178.17"/>
    <n v="137792.13"/>
    <n v="82902.87"/>
    <n v="92"/>
    <n v="615833.53"/>
    <n v="0"/>
    <n v="0"/>
    <n v="137792.13"/>
    <n v="82902.87"/>
    <n v="0"/>
    <n v="0"/>
    <n v="615833.53"/>
  </r>
  <r>
    <x v="2"/>
    <x v="0"/>
    <x v="1"/>
    <x v="26"/>
    <x v="4"/>
    <x v="0"/>
    <x v="0"/>
    <x v="0"/>
    <n v="2"/>
    <n v="1.1599999999999999"/>
    <n v="757.41000000000008"/>
    <n v="693.29"/>
    <n v="0"/>
    <n v="-256065.83999999997"/>
    <n v="0"/>
    <n v="0"/>
    <n v="757.41000000000008"/>
    <n v="693.29"/>
    <n v="0"/>
    <n v="0"/>
    <n v="-256065.83999999997"/>
  </r>
  <r>
    <x v="2"/>
    <x v="0"/>
    <x v="1"/>
    <x v="26"/>
    <x v="4"/>
    <x v="1"/>
    <x v="0"/>
    <x v="0"/>
    <n v="6"/>
    <n v="5.4"/>
    <n v="1938.22"/>
    <n v="1553.64"/>
    <n v="0"/>
    <n v="0"/>
    <n v="0"/>
    <n v="0"/>
    <n v="1938.22"/>
    <n v="1553.64"/>
    <n v="0"/>
    <n v="0"/>
    <n v="0"/>
  </r>
  <r>
    <x v="2"/>
    <x v="0"/>
    <x v="1"/>
    <x v="27"/>
    <x v="0"/>
    <x v="4"/>
    <x v="0"/>
    <x v="0"/>
    <n v="37"/>
    <n v="22.83"/>
    <n v="16002.58"/>
    <n v="6714"/>
    <n v="0"/>
    <n v="0"/>
    <n v="0"/>
    <n v="0"/>
    <n v="16002.58"/>
    <n v="6714"/>
    <n v="0"/>
    <n v="0"/>
    <n v="0"/>
  </r>
  <r>
    <x v="2"/>
    <x v="0"/>
    <x v="1"/>
    <x v="27"/>
    <x v="0"/>
    <x v="0"/>
    <x v="0"/>
    <x v="0"/>
    <n v="2683"/>
    <n v="3229.9700000000003"/>
    <n v="527742.3899999999"/>
    <n v="1020217.6699999999"/>
    <n v="67"/>
    <n v="534367.98"/>
    <n v="0"/>
    <n v="0"/>
    <n v="527742.3899999999"/>
    <n v="1020217.6699999999"/>
    <n v="0"/>
    <n v="0"/>
    <n v="534367.98"/>
  </r>
  <r>
    <x v="2"/>
    <x v="0"/>
    <x v="1"/>
    <x v="27"/>
    <x v="0"/>
    <x v="1"/>
    <x v="0"/>
    <x v="0"/>
    <n v="32632"/>
    <n v="33965.71"/>
    <n v="8646602.3399999999"/>
    <n v="11827692.539999997"/>
    <n v="1020"/>
    <n v="9401499.4499999993"/>
    <n v="0"/>
    <n v="0"/>
    <n v="8646602.3399999999"/>
    <n v="11827692.539999997"/>
    <n v="0"/>
    <n v="0"/>
    <n v="9401499.4499999993"/>
  </r>
  <r>
    <x v="2"/>
    <x v="0"/>
    <x v="1"/>
    <x v="27"/>
    <x v="0"/>
    <x v="2"/>
    <x v="0"/>
    <x v="0"/>
    <n v="2"/>
    <n v="2.2200000000000002"/>
    <n v="180.52"/>
    <n v="808.2399999999999"/>
    <n v="0"/>
    <n v="0"/>
    <n v="0"/>
    <n v="0"/>
    <n v="180.52"/>
    <n v="808.2399999999999"/>
    <n v="0"/>
    <n v="0"/>
    <n v="0"/>
  </r>
  <r>
    <x v="2"/>
    <x v="0"/>
    <x v="1"/>
    <x v="27"/>
    <x v="0"/>
    <x v="3"/>
    <x v="0"/>
    <x v="0"/>
    <n v="4192"/>
    <n v="3842.84"/>
    <n v="840640.88000000012"/>
    <n v="806559.87999999989"/>
    <n v="51"/>
    <n v="706173.82000000007"/>
    <n v="0"/>
    <n v="0"/>
    <n v="840640.88000000012"/>
    <n v="806559.87999999989"/>
    <n v="0"/>
    <n v="0"/>
    <n v="706173.82000000007"/>
  </r>
  <r>
    <x v="2"/>
    <x v="0"/>
    <x v="1"/>
    <x v="27"/>
    <x v="1"/>
    <x v="4"/>
    <x v="0"/>
    <x v="0"/>
    <n v="4460"/>
    <n v="4962.95"/>
    <n v="1765454.32"/>
    <n v="1586224.8999999997"/>
    <n v="70"/>
    <n v="383734.05000000005"/>
    <n v="0"/>
    <n v="0"/>
    <n v="1765454.32"/>
    <n v="1586224.8999999997"/>
    <n v="0"/>
    <n v="0"/>
    <n v="383734.05000000005"/>
  </r>
  <r>
    <x v="2"/>
    <x v="0"/>
    <x v="1"/>
    <x v="27"/>
    <x v="1"/>
    <x v="0"/>
    <x v="0"/>
    <x v="0"/>
    <n v="1418"/>
    <n v="2094.04"/>
    <n v="592557.51"/>
    <n v="666559.73"/>
    <n v="22"/>
    <n v="544952.38"/>
    <n v="0"/>
    <n v="0"/>
    <n v="592557.51"/>
    <n v="666559.73"/>
    <n v="0"/>
    <n v="0"/>
    <n v="544952.38"/>
  </r>
  <r>
    <x v="2"/>
    <x v="0"/>
    <x v="1"/>
    <x v="27"/>
    <x v="1"/>
    <x v="1"/>
    <x v="0"/>
    <x v="0"/>
    <n v="6465"/>
    <n v="9024.11"/>
    <n v="1750114.69"/>
    <n v="2975049.4499999997"/>
    <n v="94"/>
    <n v="1129739.3"/>
    <n v="0"/>
    <n v="0"/>
    <n v="1750114.69"/>
    <n v="2975049.4499999997"/>
    <n v="0"/>
    <n v="0"/>
    <n v="1129739.3"/>
  </r>
  <r>
    <x v="2"/>
    <x v="0"/>
    <x v="1"/>
    <x v="27"/>
    <x v="1"/>
    <x v="2"/>
    <x v="0"/>
    <x v="0"/>
    <n v="0"/>
    <n v="0.5"/>
    <n v="175.29"/>
    <n v="175.29"/>
    <n v="0"/>
    <n v="8747.06"/>
    <n v="0"/>
    <n v="0"/>
    <n v="175.29"/>
    <n v="175.29"/>
    <n v="0"/>
    <n v="0"/>
    <n v="8747.06"/>
  </r>
  <r>
    <x v="2"/>
    <x v="0"/>
    <x v="1"/>
    <x v="27"/>
    <x v="1"/>
    <x v="3"/>
    <x v="0"/>
    <x v="0"/>
    <n v="17"/>
    <n v="97.25"/>
    <n v="5111.8099999999995"/>
    <n v="16601.189999999999"/>
    <n v="1"/>
    <n v="30266"/>
    <n v="0"/>
    <n v="0"/>
    <n v="5111.8099999999995"/>
    <n v="16601.189999999999"/>
    <n v="0"/>
    <n v="0"/>
    <n v="30266"/>
  </r>
  <r>
    <x v="2"/>
    <x v="0"/>
    <x v="1"/>
    <x v="27"/>
    <x v="2"/>
    <x v="4"/>
    <x v="0"/>
    <x v="0"/>
    <n v="5238"/>
    <n v="5562.5599999999995"/>
    <n v="2577754.2899999996"/>
    <n v="2487296.48"/>
    <n v="69"/>
    <n v="1210688.9699999997"/>
    <n v="0"/>
    <n v="0"/>
    <n v="2577754.2899999996"/>
    <n v="2487296.48"/>
    <n v="0"/>
    <n v="0"/>
    <n v="1210688.9699999997"/>
  </r>
  <r>
    <x v="2"/>
    <x v="0"/>
    <x v="1"/>
    <x v="27"/>
    <x v="2"/>
    <x v="0"/>
    <x v="0"/>
    <x v="0"/>
    <n v="3446"/>
    <n v="3133.1899999999996"/>
    <n v="572560.91"/>
    <n v="683339.48999999987"/>
    <n v="2"/>
    <n v="23894.65"/>
    <n v="0"/>
    <n v="0"/>
    <n v="572560.91"/>
    <n v="683339.48999999987"/>
    <n v="0"/>
    <n v="0"/>
    <n v="23894.65"/>
  </r>
  <r>
    <x v="2"/>
    <x v="0"/>
    <x v="1"/>
    <x v="27"/>
    <x v="2"/>
    <x v="1"/>
    <x v="0"/>
    <x v="0"/>
    <n v="974"/>
    <n v="1127"/>
    <n v="348653.25999999995"/>
    <n v="377336.60000000003"/>
    <n v="10"/>
    <n v="172540.49"/>
    <n v="0"/>
    <n v="0"/>
    <n v="348653.25999999995"/>
    <n v="377336.60000000003"/>
    <n v="0"/>
    <n v="0"/>
    <n v="172540.49"/>
  </r>
  <r>
    <x v="2"/>
    <x v="0"/>
    <x v="1"/>
    <x v="27"/>
    <x v="2"/>
    <x v="3"/>
    <x v="0"/>
    <x v="0"/>
    <n v="996"/>
    <n v="819.30000000000007"/>
    <n v="239844.41999999998"/>
    <n v="230306.23"/>
    <n v="9"/>
    <n v="120830.91"/>
    <n v="0"/>
    <n v="0"/>
    <n v="239844.41999999998"/>
    <n v="230306.23"/>
    <n v="0"/>
    <n v="0"/>
    <n v="120830.91"/>
  </r>
  <r>
    <x v="2"/>
    <x v="0"/>
    <x v="1"/>
    <x v="27"/>
    <x v="3"/>
    <x v="0"/>
    <x v="0"/>
    <x v="0"/>
    <n v="0"/>
    <n v="11.55"/>
    <n v="6736.55"/>
    <n v="12947.16"/>
    <n v="0"/>
    <n v="-2000"/>
    <n v="0"/>
    <n v="0"/>
    <n v="6736.55"/>
    <n v="12947.16"/>
    <n v="0"/>
    <n v="0"/>
    <n v="-2000"/>
  </r>
  <r>
    <x v="2"/>
    <x v="0"/>
    <x v="1"/>
    <x v="27"/>
    <x v="3"/>
    <x v="1"/>
    <x v="0"/>
    <x v="0"/>
    <n v="136"/>
    <n v="193.11999999999998"/>
    <n v="182528.14"/>
    <n v="178271.88000000003"/>
    <n v="7"/>
    <n v="101878.86000000002"/>
    <n v="0"/>
    <n v="0"/>
    <n v="182528.14"/>
    <n v="178271.88000000003"/>
    <n v="0"/>
    <n v="0"/>
    <n v="101878.86000000002"/>
  </r>
  <r>
    <x v="2"/>
    <x v="0"/>
    <x v="1"/>
    <x v="27"/>
    <x v="3"/>
    <x v="2"/>
    <x v="0"/>
    <x v="0"/>
    <n v="123"/>
    <n v="152.89999999999998"/>
    <n v="80576.62"/>
    <n v="75957.41"/>
    <n v="55"/>
    <n v="148836.51"/>
    <n v="0"/>
    <n v="0"/>
    <n v="80576.62"/>
    <n v="75957.41"/>
    <n v="0"/>
    <n v="0"/>
    <n v="148836.51"/>
  </r>
  <r>
    <x v="2"/>
    <x v="0"/>
    <x v="1"/>
    <x v="27"/>
    <x v="4"/>
    <x v="0"/>
    <x v="0"/>
    <x v="0"/>
    <n v="1"/>
    <n v="7.23"/>
    <n v="5553.37"/>
    <n v="2062.88"/>
    <n v="1"/>
    <n v="938403.83"/>
    <n v="0"/>
    <n v="0"/>
    <n v="5553.37"/>
    <n v="2062.88"/>
    <n v="0"/>
    <n v="0"/>
    <n v="938403.83"/>
  </r>
  <r>
    <x v="2"/>
    <x v="0"/>
    <x v="1"/>
    <x v="27"/>
    <x v="4"/>
    <x v="1"/>
    <x v="0"/>
    <x v="0"/>
    <n v="13"/>
    <n v="1.1399999999999999"/>
    <n v="2886.83"/>
    <n v="249.58"/>
    <n v="0"/>
    <n v="0"/>
    <n v="0"/>
    <n v="0"/>
    <n v="2886.83"/>
    <n v="249.58"/>
    <n v="0"/>
    <n v="0"/>
    <n v="0"/>
  </r>
  <r>
    <x v="2"/>
    <x v="0"/>
    <x v="1"/>
    <x v="28"/>
    <x v="0"/>
    <x v="4"/>
    <x v="0"/>
    <x v="0"/>
    <n v="7"/>
    <n v="4.3600000000000003"/>
    <n v="5327.43"/>
    <n v="1898"/>
    <n v="0"/>
    <n v="0"/>
    <n v="0"/>
    <n v="0"/>
    <n v="5327.43"/>
    <n v="1898"/>
    <n v="0"/>
    <n v="0"/>
    <n v="0"/>
  </r>
  <r>
    <x v="2"/>
    <x v="0"/>
    <x v="1"/>
    <x v="28"/>
    <x v="0"/>
    <x v="0"/>
    <x v="0"/>
    <x v="0"/>
    <n v="1366"/>
    <n v="1660.4999999999998"/>
    <n v="199617.67"/>
    <n v="302206.48"/>
    <n v="22"/>
    <n v="108157.04999999999"/>
    <n v="0"/>
    <n v="0"/>
    <n v="199617.67"/>
    <n v="302206.48"/>
    <n v="0"/>
    <n v="0"/>
    <n v="108157.04999999999"/>
  </r>
  <r>
    <x v="2"/>
    <x v="0"/>
    <x v="1"/>
    <x v="28"/>
    <x v="0"/>
    <x v="1"/>
    <x v="0"/>
    <x v="0"/>
    <n v="16392"/>
    <n v="16294.409999999998"/>
    <n v="4360388.2299999995"/>
    <n v="8864389.839999998"/>
    <n v="512"/>
    <n v="4990969.3099999996"/>
    <n v="0"/>
    <n v="0"/>
    <n v="4360388.2299999995"/>
    <n v="8864389.839999998"/>
    <n v="0"/>
    <n v="0"/>
    <n v="4990969.3099999996"/>
  </r>
  <r>
    <x v="2"/>
    <x v="0"/>
    <x v="1"/>
    <x v="28"/>
    <x v="0"/>
    <x v="2"/>
    <x v="0"/>
    <x v="0"/>
    <n v="0"/>
    <n v="2.89"/>
    <n v="0"/>
    <n v="565.66999999999996"/>
    <n v="0"/>
    <n v="0"/>
    <n v="0"/>
    <n v="0"/>
    <n v="0"/>
    <n v="565.66999999999996"/>
    <n v="0"/>
    <n v="0"/>
    <n v="0"/>
  </r>
  <r>
    <x v="2"/>
    <x v="0"/>
    <x v="1"/>
    <x v="28"/>
    <x v="0"/>
    <x v="3"/>
    <x v="0"/>
    <x v="0"/>
    <n v="159"/>
    <n v="204.52"/>
    <n v="13064.609999999997"/>
    <n v="302406.43"/>
    <n v="15"/>
    <n v="63471.459999999992"/>
    <n v="0"/>
    <n v="0"/>
    <n v="13064.609999999997"/>
    <n v="302406.43"/>
    <n v="0"/>
    <n v="0"/>
    <n v="63471.459999999992"/>
  </r>
  <r>
    <x v="2"/>
    <x v="0"/>
    <x v="1"/>
    <x v="28"/>
    <x v="1"/>
    <x v="4"/>
    <x v="0"/>
    <x v="0"/>
    <n v="2107"/>
    <n v="2164"/>
    <n v="1258382.1299999999"/>
    <n v="719920.63"/>
    <n v="53"/>
    <n v="420965.39999999997"/>
    <n v="0"/>
    <n v="0"/>
    <n v="1258382.1299999999"/>
    <n v="719920.63"/>
    <n v="0"/>
    <n v="0"/>
    <n v="420965.39999999997"/>
  </r>
  <r>
    <x v="2"/>
    <x v="0"/>
    <x v="1"/>
    <x v="28"/>
    <x v="1"/>
    <x v="0"/>
    <x v="0"/>
    <x v="0"/>
    <n v="1154"/>
    <n v="1127.96"/>
    <n v="288550.88"/>
    <n v="462753.54000000004"/>
    <n v="14"/>
    <n v="58068.78"/>
    <n v="0"/>
    <n v="0"/>
    <n v="288550.88"/>
    <n v="462753.54000000004"/>
    <n v="0"/>
    <n v="0"/>
    <n v="58068.78"/>
  </r>
  <r>
    <x v="2"/>
    <x v="0"/>
    <x v="1"/>
    <x v="28"/>
    <x v="1"/>
    <x v="1"/>
    <x v="0"/>
    <x v="0"/>
    <n v="3771"/>
    <n v="3942.2700000000004"/>
    <n v="956959.37"/>
    <n v="1270833.2999999998"/>
    <n v="43"/>
    <n v="403323.80000000005"/>
    <n v="0"/>
    <n v="0"/>
    <n v="956959.37"/>
    <n v="1270833.2999999998"/>
    <n v="0"/>
    <n v="0"/>
    <n v="403323.80000000005"/>
  </r>
  <r>
    <x v="2"/>
    <x v="0"/>
    <x v="1"/>
    <x v="28"/>
    <x v="1"/>
    <x v="2"/>
    <x v="0"/>
    <x v="0"/>
    <n v="1"/>
    <n v="10.95"/>
    <n v="0"/>
    <n v="2696.79"/>
    <n v="1"/>
    <n v="2300"/>
    <n v="0"/>
    <n v="0"/>
    <n v="0"/>
    <n v="2696.79"/>
    <n v="0"/>
    <n v="0"/>
    <n v="2300"/>
  </r>
  <r>
    <x v="2"/>
    <x v="0"/>
    <x v="1"/>
    <x v="28"/>
    <x v="1"/>
    <x v="3"/>
    <x v="0"/>
    <x v="0"/>
    <n v="64"/>
    <n v="80.42"/>
    <n v="4830.32"/>
    <n v="19802.420000000002"/>
    <n v="3"/>
    <n v="18643.28"/>
    <n v="0"/>
    <n v="0"/>
    <n v="4830.32"/>
    <n v="19802.420000000002"/>
    <n v="0"/>
    <n v="0"/>
    <n v="18643.28"/>
  </r>
  <r>
    <x v="2"/>
    <x v="0"/>
    <x v="1"/>
    <x v="28"/>
    <x v="2"/>
    <x v="4"/>
    <x v="0"/>
    <x v="0"/>
    <n v="2246"/>
    <n v="2182.2799999999997"/>
    <n v="708375.31999999983"/>
    <n v="812063.42000000016"/>
    <n v="30"/>
    <n v="229967.82"/>
    <n v="0"/>
    <n v="0"/>
    <n v="708375.31999999983"/>
    <n v="812063.42000000016"/>
    <n v="0"/>
    <n v="0"/>
    <n v="229967.82"/>
  </r>
  <r>
    <x v="2"/>
    <x v="0"/>
    <x v="1"/>
    <x v="28"/>
    <x v="2"/>
    <x v="0"/>
    <x v="0"/>
    <x v="0"/>
    <n v="439"/>
    <n v="405.17999999999995"/>
    <n v="178878.72999999998"/>
    <n v="297758.95999999996"/>
    <n v="2"/>
    <n v="-11895.51"/>
    <n v="0"/>
    <n v="0"/>
    <n v="178878.72999999998"/>
    <n v="297758.95999999996"/>
    <n v="0"/>
    <n v="0"/>
    <n v="-11895.51"/>
  </r>
  <r>
    <x v="2"/>
    <x v="0"/>
    <x v="1"/>
    <x v="28"/>
    <x v="2"/>
    <x v="1"/>
    <x v="0"/>
    <x v="0"/>
    <n v="333"/>
    <n v="310.18"/>
    <n v="146321.35999999999"/>
    <n v="115202.80000000002"/>
    <n v="5"/>
    <n v="11130"/>
    <n v="0"/>
    <n v="0"/>
    <n v="146321.35999999999"/>
    <n v="115202.80000000002"/>
    <n v="0"/>
    <n v="0"/>
    <n v="11130"/>
  </r>
  <r>
    <x v="2"/>
    <x v="0"/>
    <x v="1"/>
    <x v="28"/>
    <x v="2"/>
    <x v="2"/>
    <x v="0"/>
    <x v="0"/>
    <n v="0"/>
    <n v="4.13"/>
    <n v="0"/>
    <n v="979.62"/>
    <n v="0"/>
    <n v="0"/>
    <n v="0"/>
    <n v="0"/>
    <n v="0"/>
    <n v="979.62"/>
    <n v="0"/>
    <n v="0"/>
    <n v="0"/>
  </r>
  <r>
    <x v="2"/>
    <x v="0"/>
    <x v="1"/>
    <x v="28"/>
    <x v="2"/>
    <x v="3"/>
    <x v="0"/>
    <x v="0"/>
    <n v="159"/>
    <n v="142.54999999999998"/>
    <n v="23990.26"/>
    <n v="21701.34"/>
    <n v="5"/>
    <n v="11877.78"/>
    <n v="0"/>
    <n v="0"/>
    <n v="23990.26"/>
    <n v="21701.34"/>
    <n v="0"/>
    <n v="0"/>
    <n v="11877.78"/>
  </r>
  <r>
    <x v="2"/>
    <x v="0"/>
    <x v="1"/>
    <x v="28"/>
    <x v="3"/>
    <x v="0"/>
    <x v="0"/>
    <x v="0"/>
    <n v="230"/>
    <n v="193.36"/>
    <n v="172589.91"/>
    <n v="152964.67000000001"/>
    <n v="3"/>
    <n v="8585"/>
    <n v="0"/>
    <n v="0"/>
    <n v="172589.91"/>
    <n v="152964.67000000001"/>
    <n v="0"/>
    <n v="0"/>
    <n v="8585"/>
  </r>
  <r>
    <x v="2"/>
    <x v="0"/>
    <x v="1"/>
    <x v="28"/>
    <x v="3"/>
    <x v="1"/>
    <x v="0"/>
    <x v="0"/>
    <n v="214"/>
    <n v="211.89"/>
    <n v="130706.57"/>
    <n v="139183.10000000003"/>
    <n v="12"/>
    <n v="64038.07"/>
    <n v="0"/>
    <n v="0"/>
    <n v="130706.57"/>
    <n v="139183.10000000003"/>
    <n v="0"/>
    <n v="0"/>
    <n v="64038.07"/>
  </r>
  <r>
    <x v="2"/>
    <x v="0"/>
    <x v="1"/>
    <x v="28"/>
    <x v="3"/>
    <x v="2"/>
    <x v="0"/>
    <x v="0"/>
    <n v="30"/>
    <n v="53.010000000000005"/>
    <n v="43898.36"/>
    <n v="37632.75"/>
    <n v="111"/>
    <n v="1585043.38"/>
    <n v="0"/>
    <n v="0"/>
    <n v="43898.36"/>
    <n v="37632.75"/>
    <n v="0"/>
    <n v="0"/>
    <n v="1585043.38"/>
  </r>
  <r>
    <x v="2"/>
    <x v="0"/>
    <x v="1"/>
    <x v="28"/>
    <x v="4"/>
    <x v="4"/>
    <x v="0"/>
    <x v="0"/>
    <n v="0"/>
    <n v="0.48"/>
    <n v="0"/>
    <n v="131.77000000000001"/>
    <n v="0"/>
    <n v="0"/>
    <n v="0"/>
    <n v="0"/>
    <n v="0"/>
    <n v="131.77000000000001"/>
    <n v="0"/>
    <n v="0"/>
    <n v="0"/>
  </r>
  <r>
    <x v="2"/>
    <x v="0"/>
    <x v="1"/>
    <x v="28"/>
    <x v="4"/>
    <x v="0"/>
    <x v="0"/>
    <x v="0"/>
    <n v="0"/>
    <n v="0"/>
    <n v="0"/>
    <n v="0"/>
    <n v="0"/>
    <n v="-504502.97"/>
    <n v="0"/>
    <n v="0"/>
    <n v="0"/>
    <n v="0"/>
    <n v="0"/>
    <n v="0"/>
    <n v="-504502.97"/>
  </r>
  <r>
    <x v="2"/>
    <x v="0"/>
    <x v="1"/>
    <x v="28"/>
    <x v="4"/>
    <x v="1"/>
    <x v="0"/>
    <x v="0"/>
    <n v="25"/>
    <n v="53.63"/>
    <n v="11006.56"/>
    <n v="20280.37"/>
    <n v="0"/>
    <n v="0"/>
    <n v="0"/>
    <n v="0"/>
    <n v="11006.56"/>
    <n v="20280.37"/>
    <n v="0"/>
    <n v="0"/>
    <n v="0"/>
  </r>
  <r>
    <x v="2"/>
    <x v="0"/>
    <x v="1"/>
    <x v="29"/>
    <x v="0"/>
    <x v="4"/>
    <x v="0"/>
    <x v="0"/>
    <n v="22"/>
    <n v="8.5399999999999991"/>
    <n v="22481.08"/>
    <n v="4271.1900000000005"/>
    <n v="0"/>
    <n v="0"/>
    <n v="0"/>
    <n v="0"/>
    <n v="22481.08"/>
    <n v="4271.1900000000005"/>
    <n v="0"/>
    <n v="0"/>
    <n v="0"/>
  </r>
  <r>
    <x v="2"/>
    <x v="0"/>
    <x v="1"/>
    <x v="29"/>
    <x v="0"/>
    <x v="0"/>
    <x v="0"/>
    <x v="0"/>
    <n v="5481"/>
    <n v="3442.76"/>
    <n v="2746903.84"/>
    <n v="1201343.8399999999"/>
    <n v="44"/>
    <n v="268286.73"/>
    <n v="0"/>
    <n v="0"/>
    <n v="2746903.84"/>
    <n v="1201343.8399999999"/>
    <n v="0"/>
    <n v="0"/>
    <n v="268286.73"/>
  </r>
  <r>
    <x v="2"/>
    <x v="0"/>
    <x v="1"/>
    <x v="29"/>
    <x v="0"/>
    <x v="1"/>
    <x v="0"/>
    <x v="0"/>
    <n v="34092"/>
    <n v="31879.459999999995"/>
    <n v="12736813.360000001"/>
    <n v="14734514.580000002"/>
    <n v="810"/>
    <n v="6147257.3600000003"/>
    <n v="0"/>
    <n v="0"/>
    <n v="12736813.360000001"/>
    <n v="14734514.580000002"/>
    <n v="0"/>
    <n v="0"/>
    <n v="6147257.3600000003"/>
  </r>
  <r>
    <x v="2"/>
    <x v="0"/>
    <x v="1"/>
    <x v="29"/>
    <x v="0"/>
    <x v="2"/>
    <x v="0"/>
    <x v="0"/>
    <n v="8"/>
    <n v="8.4600000000000009"/>
    <n v="1797.08"/>
    <n v="4276.4799999999996"/>
    <n v="0"/>
    <n v="183"/>
    <n v="0"/>
    <n v="0"/>
    <n v="1797.08"/>
    <n v="4276.4799999999996"/>
    <n v="0"/>
    <n v="0"/>
    <n v="183"/>
  </r>
  <r>
    <x v="2"/>
    <x v="0"/>
    <x v="1"/>
    <x v="29"/>
    <x v="0"/>
    <x v="3"/>
    <x v="0"/>
    <x v="0"/>
    <n v="260"/>
    <n v="347.43999999999994"/>
    <n v="29676.149999999998"/>
    <n v="182413.36"/>
    <n v="27"/>
    <n v="101918.98000000001"/>
    <n v="0"/>
    <n v="0"/>
    <n v="29676.149999999998"/>
    <n v="182413.36"/>
    <n v="0"/>
    <n v="0"/>
    <n v="101918.98000000001"/>
  </r>
  <r>
    <x v="2"/>
    <x v="0"/>
    <x v="1"/>
    <x v="29"/>
    <x v="1"/>
    <x v="4"/>
    <x v="0"/>
    <x v="0"/>
    <n v="3697"/>
    <n v="3765.1600000000003"/>
    <n v="1647807.6400000001"/>
    <n v="1129627.26"/>
    <n v="65"/>
    <n v="668802.12"/>
    <n v="0"/>
    <n v="0"/>
    <n v="1647807.6400000001"/>
    <n v="1129627.26"/>
    <n v="0"/>
    <n v="0"/>
    <n v="668802.12"/>
  </r>
  <r>
    <x v="2"/>
    <x v="0"/>
    <x v="1"/>
    <x v="29"/>
    <x v="1"/>
    <x v="0"/>
    <x v="0"/>
    <x v="0"/>
    <n v="1833"/>
    <n v="2117.16"/>
    <n v="1028790.0900000001"/>
    <n v="1326857.9500000002"/>
    <n v="34"/>
    <n v="610256.21999999986"/>
    <n v="0"/>
    <n v="0"/>
    <n v="1028790.0900000001"/>
    <n v="1326857.9500000002"/>
    <n v="0"/>
    <n v="0"/>
    <n v="610256.21999999986"/>
  </r>
  <r>
    <x v="2"/>
    <x v="0"/>
    <x v="1"/>
    <x v="29"/>
    <x v="1"/>
    <x v="1"/>
    <x v="0"/>
    <x v="0"/>
    <n v="5369"/>
    <n v="5055.8599999999997"/>
    <n v="2073147.6700000002"/>
    <n v="2236872.7100000004"/>
    <n v="80"/>
    <n v="947335.74999999988"/>
    <n v="0"/>
    <n v="0"/>
    <n v="2073147.6700000002"/>
    <n v="2236872.7100000004"/>
    <n v="0"/>
    <n v="0"/>
    <n v="947335.74999999988"/>
  </r>
  <r>
    <x v="2"/>
    <x v="0"/>
    <x v="1"/>
    <x v="29"/>
    <x v="1"/>
    <x v="2"/>
    <x v="0"/>
    <x v="0"/>
    <n v="31"/>
    <n v="30.95"/>
    <n v="10971.35"/>
    <n v="4770.29"/>
    <n v="0"/>
    <n v="0"/>
    <n v="0"/>
    <n v="0"/>
    <n v="10971.35"/>
    <n v="4770.29"/>
    <n v="0"/>
    <n v="0"/>
    <n v="0"/>
  </r>
  <r>
    <x v="2"/>
    <x v="0"/>
    <x v="1"/>
    <x v="29"/>
    <x v="1"/>
    <x v="3"/>
    <x v="0"/>
    <x v="0"/>
    <n v="26"/>
    <n v="21.17"/>
    <n v="20820.37"/>
    <n v="7953.8"/>
    <n v="0"/>
    <n v="0"/>
    <n v="0"/>
    <n v="0"/>
    <n v="20820.37"/>
    <n v="7953.8"/>
    <n v="0"/>
    <n v="0"/>
    <n v="0"/>
  </r>
  <r>
    <x v="2"/>
    <x v="0"/>
    <x v="1"/>
    <x v="29"/>
    <x v="2"/>
    <x v="4"/>
    <x v="0"/>
    <x v="0"/>
    <n v="12950"/>
    <n v="13200.489999999998"/>
    <n v="5377654.8499999996"/>
    <n v="6503471.8100000024"/>
    <n v="85"/>
    <n v="921544.86"/>
    <n v="0"/>
    <n v="0"/>
    <n v="5377654.8499999996"/>
    <n v="6503471.8100000024"/>
    <n v="0"/>
    <n v="0"/>
    <n v="921544.86"/>
  </r>
  <r>
    <x v="2"/>
    <x v="0"/>
    <x v="1"/>
    <x v="29"/>
    <x v="2"/>
    <x v="0"/>
    <x v="0"/>
    <x v="0"/>
    <n v="687"/>
    <n v="713.86"/>
    <n v="215332.12999999998"/>
    <n v="271252.59999999992"/>
    <n v="3"/>
    <n v="28464.53"/>
    <n v="0"/>
    <n v="0"/>
    <n v="215332.12999999998"/>
    <n v="271252.59999999992"/>
    <n v="0"/>
    <n v="0"/>
    <n v="28464.53"/>
  </r>
  <r>
    <x v="2"/>
    <x v="0"/>
    <x v="1"/>
    <x v="29"/>
    <x v="2"/>
    <x v="1"/>
    <x v="0"/>
    <x v="0"/>
    <n v="1035"/>
    <n v="797.83000000000015"/>
    <n v="701332.76"/>
    <n v="536491.12"/>
    <n v="6"/>
    <n v="74518.41"/>
    <n v="0"/>
    <n v="0"/>
    <n v="701332.76"/>
    <n v="536491.12"/>
    <n v="0"/>
    <n v="0"/>
    <n v="74518.41"/>
  </r>
  <r>
    <x v="2"/>
    <x v="0"/>
    <x v="1"/>
    <x v="29"/>
    <x v="2"/>
    <x v="3"/>
    <x v="0"/>
    <x v="0"/>
    <n v="97"/>
    <n v="107.2"/>
    <n v="20753.150000000001"/>
    <n v="25364.45"/>
    <n v="2"/>
    <n v="-54951.11"/>
    <n v="0"/>
    <n v="0"/>
    <n v="20753.150000000001"/>
    <n v="25364.45"/>
    <n v="0"/>
    <n v="0"/>
    <n v="-54951.11"/>
  </r>
  <r>
    <x v="2"/>
    <x v="0"/>
    <x v="1"/>
    <x v="29"/>
    <x v="3"/>
    <x v="0"/>
    <x v="0"/>
    <x v="0"/>
    <n v="118"/>
    <n v="138.24"/>
    <n v="234416.9"/>
    <n v="192806.3"/>
    <n v="2"/>
    <n v="201995"/>
    <n v="0"/>
    <n v="0"/>
    <n v="234416.9"/>
    <n v="192806.3"/>
    <n v="0"/>
    <n v="0"/>
    <n v="201995"/>
  </r>
  <r>
    <x v="2"/>
    <x v="0"/>
    <x v="1"/>
    <x v="29"/>
    <x v="3"/>
    <x v="1"/>
    <x v="0"/>
    <x v="0"/>
    <n v="217"/>
    <n v="99.830000000000013"/>
    <n v="94845.62"/>
    <n v="55732.739999999991"/>
    <n v="7"/>
    <n v="25741.43"/>
    <n v="0"/>
    <n v="0"/>
    <n v="94845.62"/>
    <n v="55732.739999999991"/>
    <n v="0"/>
    <n v="0"/>
    <n v="25741.43"/>
  </r>
  <r>
    <x v="2"/>
    <x v="0"/>
    <x v="1"/>
    <x v="29"/>
    <x v="3"/>
    <x v="2"/>
    <x v="0"/>
    <x v="0"/>
    <n v="92"/>
    <n v="177.73"/>
    <n v="85683.58"/>
    <n v="132478.88"/>
    <n v="100"/>
    <n v="1534993.93"/>
    <n v="0"/>
    <n v="0"/>
    <n v="85683.58"/>
    <n v="132478.88"/>
    <n v="0"/>
    <n v="0"/>
    <n v="1534993.93"/>
  </r>
  <r>
    <x v="2"/>
    <x v="0"/>
    <x v="1"/>
    <x v="29"/>
    <x v="4"/>
    <x v="4"/>
    <x v="0"/>
    <x v="0"/>
    <n v="8"/>
    <n v="7.46"/>
    <n v="1589.35"/>
    <n v="1448.43"/>
    <n v="0"/>
    <n v="0"/>
    <n v="0"/>
    <n v="0"/>
    <n v="1589.35"/>
    <n v="1448.43"/>
    <n v="0"/>
    <n v="0"/>
    <n v="0"/>
  </r>
  <r>
    <x v="2"/>
    <x v="0"/>
    <x v="1"/>
    <x v="29"/>
    <x v="4"/>
    <x v="0"/>
    <x v="0"/>
    <x v="0"/>
    <n v="0"/>
    <n v="0.08"/>
    <n v="8.6300000000000008"/>
    <n v="8.6300000000000008"/>
    <n v="1"/>
    <n v="-639775.78"/>
    <n v="0"/>
    <n v="0"/>
    <n v="8.6300000000000008"/>
    <n v="8.6300000000000008"/>
    <n v="0"/>
    <n v="0"/>
    <n v="-639775.78"/>
  </r>
  <r>
    <x v="2"/>
    <x v="0"/>
    <x v="1"/>
    <x v="29"/>
    <x v="4"/>
    <x v="1"/>
    <x v="0"/>
    <x v="0"/>
    <n v="53"/>
    <n v="41.54"/>
    <n v="16841.53"/>
    <n v="12856.18"/>
    <n v="0"/>
    <n v="0"/>
    <n v="0"/>
    <n v="0"/>
    <n v="16841.53"/>
    <n v="12856.18"/>
    <n v="0"/>
    <n v="0"/>
    <n v="0"/>
  </r>
  <r>
    <x v="2"/>
    <x v="0"/>
    <x v="1"/>
    <x v="30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1"/>
    <x v="30"/>
    <x v="0"/>
    <x v="0"/>
    <x v="0"/>
    <x v="0"/>
    <n v="497"/>
    <n v="544.34999999999991"/>
    <n v="141112.37000000002"/>
    <n v="148957.73000000004"/>
    <n v="9"/>
    <n v="129945.59999999999"/>
    <n v="0"/>
    <n v="0"/>
    <n v="141112.37000000002"/>
    <n v="148957.73000000004"/>
    <n v="0"/>
    <n v="0"/>
    <n v="129945.59999999999"/>
  </r>
  <r>
    <x v="2"/>
    <x v="0"/>
    <x v="1"/>
    <x v="30"/>
    <x v="0"/>
    <x v="1"/>
    <x v="0"/>
    <x v="0"/>
    <n v="8037"/>
    <n v="7744.0499999999993"/>
    <n v="2269829.3199999994"/>
    <n v="3819302.5099999993"/>
    <n v="196"/>
    <n v="2817204.1899999995"/>
    <n v="0"/>
    <n v="0"/>
    <n v="2269829.3199999994"/>
    <n v="3819302.5099999993"/>
    <n v="0"/>
    <n v="0"/>
    <n v="2817204.1899999995"/>
  </r>
  <r>
    <x v="2"/>
    <x v="0"/>
    <x v="1"/>
    <x v="30"/>
    <x v="0"/>
    <x v="3"/>
    <x v="0"/>
    <x v="0"/>
    <n v="7"/>
    <n v="20.12"/>
    <n v="2653.17"/>
    <n v="51761.55"/>
    <n v="1"/>
    <n v="800"/>
    <n v="0"/>
    <n v="0"/>
    <n v="2653.17"/>
    <n v="51761.55"/>
    <n v="0"/>
    <n v="0"/>
    <n v="800"/>
  </r>
  <r>
    <x v="2"/>
    <x v="0"/>
    <x v="1"/>
    <x v="30"/>
    <x v="1"/>
    <x v="4"/>
    <x v="0"/>
    <x v="0"/>
    <n v="1014"/>
    <n v="1129.7699999999998"/>
    <n v="210329.47999999998"/>
    <n v="246617.36"/>
    <n v="17"/>
    <n v="486126.26999999996"/>
    <n v="0"/>
    <n v="0"/>
    <n v="210329.47999999998"/>
    <n v="246617.36"/>
    <n v="0"/>
    <n v="0"/>
    <n v="486126.26999999996"/>
  </r>
  <r>
    <x v="2"/>
    <x v="0"/>
    <x v="1"/>
    <x v="30"/>
    <x v="1"/>
    <x v="0"/>
    <x v="0"/>
    <x v="0"/>
    <n v="431"/>
    <n v="428.12"/>
    <n v="171650.94"/>
    <n v="187139.96000000002"/>
    <n v="6"/>
    <n v="37144.78"/>
    <n v="0"/>
    <n v="0"/>
    <n v="171650.94"/>
    <n v="187139.96000000002"/>
    <n v="0"/>
    <n v="0"/>
    <n v="37144.78"/>
  </r>
  <r>
    <x v="2"/>
    <x v="0"/>
    <x v="1"/>
    <x v="30"/>
    <x v="1"/>
    <x v="1"/>
    <x v="0"/>
    <x v="0"/>
    <n v="1085"/>
    <n v="1246.6100000000001"/>
    <n v="327206.88999999996"/>
    <n v="385380.91"/>
    <n v="12"/>
    <n v="85690.41"/>
    <n v="0"/>
    <n v="0"/>
    <n v="327206.88999999996"/>
    <n v="385380.91"/>
    <n v="0"/>
    <n v="0"/>
    <n v="85690.41"/>
  </r>
  <r>
    <x v="2"/>
    <x v="0"/>
    <x v="1"/>
    <x v="30"/>
    <x v="1"/>
    <x v="3"/>
    <x v="0"/>
    <x v="0"/>
    <n v="22"/>
    <n v="33.299999999999997"/>
    <n v="2598.9699999999998"/>
    <n v="12154.880000000001"/>
    <n v="0"/>
    <n v="0"/>
    <n v="0"/>
    <n v="0"/>
    <n v="2598.9699999999998"/>
    <n v="12154.880000000001"/>
    <n v="0"/>
    <n v="0"/>
    <n v="0"/>
  </r>
  <r>
    <x v="2"/>
    <x v="0"/>
    <x v="1"/>
    <x v="30"/>
    <x v="2"/>
    <x v="4"/>
    <x v="0"/>
    <x v="0"/>
    <n v="403"/>
    <n v="405.53"/>
    <n v="171953.81999999998"/>
    <n v="147457.84999999998"/>
    <n v="23"/>
    <n v="252528.3"/>
    <n v="0"/>
    <n v="0"/>
    <n v="171953.81999999998"/>
    <n v="147457.84999999998"/>
    <n v="0"/>
    <n v="0"/>
    <n v="252528.3"/>
  </r>
  <r>
    <x v="2"/>
    <x v="0"/>
    <x v="1"/>
    <x v="30"/>
    <x v="2"/>
    <x v="0"/>
    <x v="0"/>
    <x v="0"/>
    <n v="71"/>
    <n v="80.009999999999991"/>
    <n v="29978.230000000003"/>
    <n v="36205.879999999997"/>
    <n v="1"/>
    <n v="28270.02"/>
    <n v="0"/>
    <n v="0"/>
    <n v="29978.230000000003"/>
    <n v="36205.879999999997"/>
    <n v="0"/>
    <n v="0"/>
    <n v="28270.02"/>
  </r>
  <r>
    <x v="2"/>
    <x v="0"/>
    <x v="1"/>
    <x v="30"/>
    <x v="2"/>
    <x v="1"/>
    <x v="0"/>
    <x v="0"/>
    <n v="27"/>
    <n v="21.69"/>
    <n v="14317.810000000001"/>
    <n v="11594.7"/>
    <n v="1"/>
    <n v="4800"/>
    <n v="0"/>
    <n v="0"/>
    <n v="14317.810000000001"/>
    <n v="11594.7"/>
    <n v="0"/>
    <n v="0"/>
    <n v="4800"/>
  </r>
  <r>
    <x v="2"/>
    <x v="0"/>
    <x v="1"/>
    <x v="30"/>
    <x v="2"/>
    <x v="3"/>
    <x v="0"/>
    <x v="0"/>
    <n v="77"/>
    <n v="52.379999999999995"/>
    <n v="14601.109999999999"/>
    <n v="11560.230000000001"/>
    <n v="0"/>
    <n v="253"/>
    <n v="0"/>
    <n v="0"/>
    <n v="14601.109999999999"/>
    <n v="11560.230000000001"/>
    <n v="0"/>
    <n v="0"/>
    <n v="253"/>
  </r>
  <r>
    <x v="2"/>
    <x v="0"/>
    <x v="1"/>
    <x v="30"/>
    <x v="3"/>
    <x v="0"/>
    <x v="0"/>
    <x v="0"/>
    <n v="79"/>
    <n v="75.52"/>
    <n v="125369.04"/>
    <n v="137568.21"/>
    <n v="4"/>
    <n v="51722.15"/>
    <n v="0"/>
    <n v="0"/>
    <n v="125369.04"/>
    <n v="137568.21"/>
    <n v="0"/>
    <n v="0"/>
    <n v="51722.15"/>
  </r>
  <r>
    <x v="2"/>
    <x v="0"/>
    <x v="1"/>
    <x v="30"/>
    <x v="3"/>
    <x v="1"/>
    <x v="0"/>
    <x v="0"/>
    <n v="15"/>
    <n v="13.44"/>
    <n v="11998.8"/>
    <n v="8052.54"/>
    <n v="1"/>
    <n v="3000"/>
    <n v="0"/>
    <n v="0"/>
    <n v="11998.8"/>
    <n v="8052.54"/>
    <n v="0"/>
    <n v="0"/>
    <n v="3000"/>
  </r>
  <r>
    <x v="2"/>
    <x v="0"/>
    <x v="1"/>
    <x v="30"/>
    <x v="3"/>
    <x v="2"/>
    <x v="0"/>
    <x v="0"/>
    <n v="93"/>
    <n v="34.69"/>
    <n v="83613.62"/>
    <n v="26952.62"/>
    <n v="43"/>
    <n v="86852.49"/>
    <n v="0"/>
    <n v="0"/>
    <n v="83613.62"/>
    <n v="26952.62"/>
    <n v="0"/>
    <n v="0"/>
    <n v="86852.49"/>
  </r>
  <r>
    <x v="2"/>
    <x v="0"/>
    <x v="1"/>
    <x v="30"/>
    <x v="4"/>
    <x v="0"/>
    <x v="0"/>
    <x v="0"/>
    <n v="0"/>
    <n v="0.56000000000000005"/>
    <n v="93.17"/>
    <n v="93.17"/>
    <n v="0"/>
    <n v="63507.460000000021"/>
    <n v="0"/>
    <n v="0"/>
    <n v="93.17"/>
    <n v="93.17"/>
    <n v="0"/>
    <n v="0"/>
    <n v="63507.460000000021"/>
  </r>
  <r>
    <x v="2"/>
    <x v="0"/>
    <x v="1"/>
    <x v="30"/>
    <x v="4"/>
    <x v="1"/>
    <x v="0"/>
    <x v="0"/>
    <n v="5"/>
    <n v="5"/>
    <n v="1582.6"/>
    <n v="1415.1"/>
    <n v="0"/>
    <n v="0"/>
    <n v="0"/>
    <n v="0"/>
    <n v="1582.6"/>
    <n v="1415.1"/>
    <n v="0"/>
    <n v="0"/>
    <n v="0"/>
  </r>
  <r>
    <x v="2"/>
    <x v="0"/>
    <x v="1"/>
    <x v="31"/>
    <x v="0"/>
    <x v="4"/>
    <x v="0"/>
    <x v="0"/>
    <n v="20"/>
    <n v="13.43"/>
    <n v="6795.74"/>
    <n v="4335"/>
    <n v="0"/>
    <n v="0"/>
    <n v="0"/>
    <n v="0"/>
    <n v="6795.74"/>
    <n v="4335"/>
    <n v="0"/>
    <n v="0"/>
    <n v="0"/>
  </r>
  <r>
    <x v="2"/>
    <x v="0"/>
    <x v="1"/>
    <x v="31"/>
    <x v="0"/>
    <x v="0"/>
    <x v="0"/>
    <x v="0"/>
    <n v="3759"/>
    <n v="4458.58"/>
    <n v="741763.65"/>
    <n v="853414.22000000009"/>
    <n v="46"/>
    <n v="101623.65999999997"/>
    <n v="0"/>
    <n v="0"/>
    <n v="741763.65"/>
    <n v="853414.22000000009"/>
    <n v="0"/>
    <n v="0"/>
    <n v="101623.65999999997"/>
  </r>
  <r>
    <x v="2"/>
    <x v="0"/>
    <x v="1"/>
    <x v="31"/>
    <x v="0"/>
    <x v="1"/>
    <x v="0"/>
    <x v="0"/>
    <n v="54593"/>
    <n v="51387.55999999999"/>
    <n v="18186221"/>
    <n v="22784506"/>
    <n v="1556"/>
    <n v="12428318.220000001"/>
    <n v="0"/>
    <n v="0"/>
    <n v="18186221"/>
    <n v="22784506"/>
    <n v="0"/>
    <n v="0"/>
    <n v="12428318.220000001"/>
  </r>
  <r>
    <x v="2"/>
    <x v="0"/>
    <x v="1"/>
    <x v="31"/>
    <x v="0"/>
    <x v="2"/>
    <x v="0"/>
    <x v="0"/>
    <n v="0"/>
    <n v="0.54"/>
    <n v="32.22"/>
    <n v="212.71"/>
    <n v="0"/>
    <n v="0"/>
    <n v="0"/>
    <n v="0"/>
    <n v="32.22"/>
    <n v="212.71"/>
    <n v="0"/>
    <n v="0"/>
    <n v="0"/>
  </r>
  <r>
    <x v="2"/>
    <x v="0"/>
    <x v="1"/>
    <x v="31"/>
    <x v="0"/>
    <x v="3"/>
    <x v="0"/>
    <x v="0"/>
    <n v="1281"/>
    <n v="2337.9"/>
    <n v="164822.75"/>
    <n v="1656965.91"/>
    <n v="111"/>
    <n v="1478452.49"/>
    <n v="0"/>
    <n v="0"/>
    <n v="164822.75"/>
    <n v="1656965.91"/>
    <n v="0"/>
    <n v="0"/>
    <n v="1478452.49"/>
  </r>
  <r>
    <x v="2"/>
    <x v="0"/>
    <x v="1"/>
    <x v="31"/>
    <x v="1"/>
    <x v="4"/>
    <x v="0"/>
    <x v="0"/>
    <n v="7061"/>
    <n v="6717.59"/>
    <n v="3133532.36"/>
    <n v="1917043.7299999997"/>
    <n v="130"/>
    <n v="1276668.6399999999"/>
    <n v="0"/>
    <n v="0"/>
    <n v="3133532.36"/>
    <n v="1917043.7299999997"/>
    <n v="0"/>
    <n v="0"/>
    <n v="1276668.6399999999"/>
  </r>
  <r>
    <x v="2"/>
    <x v="0"/>
    <x v="1"/>
    <x v="31"/>
    <x v="1"/>
    <x v="0"/>
    <x v="0"/>
    <x v="0"/>
    <n v="1914"/>
    <n v="1950.51"/>
    <n v="501130.11999999988"/>
    <n v="605725.91"/>
    <n v="27"/>
    <n v="601105.78"/>
    <n v="0"/>
    <n v="0"/>
    <n v="501130.11999999988"/>
    <n v="605725.91"/>
    <n v="0"/>
    <n v="0"/>
    <n v="601105.78"/>
  </r>
  <r>
    <x v="2"/>
    <x v="0"/>
    <x v="1"/>
    <x v="31"/>
    <x v="1"/>
    <x v="1"/>
    <x v="0"/>
    <x v="0"/>
    <n v="6005"/>
    <n v="6224.97"/>
    <n v="2600508.61"/>
    <n v="2188410.0499999998"/>
    <n v="132"/>
    <n v="641665.83999999985"/>
    <n v="0"/>
    <n v="0"/>
    <n v="2600508.61"/>
    <n v="2188410.0499999998"/>
    <n v="0"/>
    <n v="0"/>
    <n v="641665.83999999985"/>
  </r>
  <r>
    <x v="2"/>
    <x v="0"/>
    <x v="1"/>
    <x v="31"/>
    <x v="1"/>
    <x v="3"/>
    <x v="0"/>
    <x v="0"/>
    <n v="20"/>
    <n v="55.480000000000004"/>
    <n v="67546.87"/>
    <n v="18264.759999999998"/>
    <n v="3"/>
    <n v="7117"/>
    <n v="0"/>
    <n v="0"/>
    <n v="67546.87"/>
    <n v="18264.759999999998"/>
    <n v="0"/>
    <n v="0"/>
    <n v="7117"/>
  </r>
  <r>
    <x v="2"/>
    <x v="0"/>
    <x v="1"/>
    <x v="31"/>
    <x v="2"/>
    <x v="4"/>
    <x v="0"/>
    <x v="0"/>
    <n v="8827"/>
    <n v="8631.2599999999984"/>
    <n v="3438035.34"/>
    <n v="4261328.6500000004"/>
    <n v="153"/>
    <n v="1364899.35"/>
    <n v="0"/>
    <n v="0"/>
    <n v="3438035.34"/>
    <n v="4261328.6500000004"/>
    <n v="0"/>
    <n v="0"/>
    <n v="1364899.35"/>
  </r>
  <r>
    <x v="2"/>
    <x v="0"/>
    <x v="1"/>
    <x v="31"/>
    <x v="2"/>
    <x v="0"/>
    <x v="0"/>
    <x v="0"/>
    <n v="637"/>
    <n v="597.80999999999995"/>
    <n v="163443.71000000002"/>
    <n v="158527.15000000002"/>
    <n v="4"/>
    <n v="88757.23"/>
    <n v="0"/>
    <n v="0"/>
    <n v="163443.71000000002"/>
    <n v="158527.15000000002"/>
    <n v="0"/>
    <n v="0"/>
    <n v="88757.23"/>
  </r>
  <r>
    <x v="2"/>
    <x v="0"/>
    <x v="1"/>
    <x v="31"/>
    <x v="2"/>
    <x v="1"/>
    <x v="0"/>
    <x v="0"/>
    <n v="654"/>
    <n v="651.16"/>
    <n v="406498.26999999996"/>
    <n v="354581.68"/>
    <n v="12"/>
    <n v="154321.43"/>
    <n v="0"/>
    <n v="0"/>
    <n v="406498.26999999996"/>
    <n v="354581.68"/>
    <n v="0"/>
    <n v="0"/>
    <n v="154321.43"/>
  </r>
  <r>
    <x v="2"/>
    <x v="0"/>
    <x v="1"/>
    <x v="31"/>
    <x v="2"/>
    <x v="3"/>
    <x v="0"/>
    <x v="0"/>
    <n v="1803"/>
    <n v="2198.21"/>
    <n v="283558.78000000003"/>
    <n v="328282.59999999998"/>
    <n v="25"/>
    <n v="135921.44"/>
    <n v="0"/>
    <n v="0"/>
    <n v="283558.78000000003"/>
    <n v="328282.59999999998"/>
    <n v="0"/>
    <n v="0"/>
    <n v="135921.44"/>
  </r>
  <r>
    <x v="2"/>
    <x v="0"/>
    <x v="1"/>
    <x v="31"/>
    <x v="3"/>
    <x v="0"/>
    <x v="0"/>
    <x v="0"/>
    <n v="14"/>
    <n v="3.26"/>
    <n v="15351.82"/>
    <n v="7285.99"/>
    <n v="0"/>
    <n v="0"/>
    <n v="0"/>
    <n v="0"/>
    <n v="15351.82"/>
    <n v="7285.99"/>
    <n v="0"/>
    <n v="0"/>
    <n v="0"/>
  </r>
  <r>
    <x v="2"/>
    <x v="0"/>
    <x v="1"/>
    <x v="31"/>
    <x v="3"/>
    <x v="1"/>
    <x v="0"/>
    <x v="0"/>
    <n v="155"/>
    <n v="176.39"/>
    <n v="172358.93000000002"/>
    <n v="134548.4"/>
    <n v="24"/>
    <n v="67921.97"/>
    <n v="0"/>
    <n v="0"/>
    <n v="172358.93000000002"/>
    <n v="134548.4"/>
    <n v="0"/>
    <n v="0"/>
    <n v="67921.97"/>
  </r>
  <r>
    <x v="2"/>
    <x v="0"/>
    <x v="1"/>
    <x v="31"/>
    <x v="3"/>
    <x v="2"/>
    <x v="0"/>
    <x v="0"/>
    <n v="375"/>
    <n v="312.91000000000003"/>
    <n v="278904.86"/>
    <n v="218536.50999999998"/>
    <n v="229"/>
    <n v="1302200.52"/>
    <n v="0"/>
    <n v="0"/>
    <n v="278904.86"/>
    <n v="218536.50999999998"/>
    <n v="0"/>
    <n v="0"/>
    <n v="1302200.52"/>
  </r>
  <r>
    <x v="2"/>
    <x v="0"/>
    <x v="1"/>
    <x v="31"/>
    <x v="4"/>
    <x v="0"/>
    <x v="0"/>
    <x v="0"/>
    <n v="28"/>
    <n v="27.37"/>
    <n v="7175.97"/>
    <n v="7153.21"/>
    <n v="8"/>
    <n v="-1593402.4"/>
    <n v="0"/>
    <n v="0"/>
    <n v="7175.97"/>
    <n v="7153.21"/>
    <n v="0"/>
    <n v="0"/>
    <n v="-1593402.4"/>
  </r>
  <r>
    <x v="2"/>
    <x v="0"/>
    <x v="1"/>
    <x v="31"/>
    <x v="4"/>
    <x v="1"/>
    <x v="0"/>
    <x v="0"/>
    <n v="120"/>
    <n v="111.25"/>
    <n v="32409.24"/>
    <n v="27340.959999999999"/>
    <n v="0"/>
    <n v="0"/>
    <n v="0"/>
    <n v="0"/>
    <n v="32409.24"/>
    <n v="27340.959999999999"/>
    <n v="0"/>
    <n v="0"/>
    <n v="0"/>
  </r>
  <r>
    <x v="2"/>
    <x v="0"/>
    <x v="1"/>
    <x v="32"/>
    <x v="0"/>
    <x v="4"/>
    <x v="0"/>
    <x v="0"/>
    <n v="1"/>
    <n v="0.64999999999999991"/>
    <n v="6215.0599999999995"/>
    <n v="5735.24"/>
    <n v="0"/>
    <n v="0"/>
    <n v="0"/>
    <n v="0"/>
    <n v="6215.0599999999995"/>
    <n v="5735.24"/>
    <n v="0"/>
    <n v="0"/>
    <n v="0"/>
  </r>
  <r>
    <x v="2"/>
    <x v="0"/>
    <x v="1"/>
    <x v="32"/>
    <x v="0"/>
    <x v="0"/>
    <x v="0"/>
    <x v="0"/>
    <n v="8314"/>
    <n v="10578.060000000001"/>
    <n v="2222095.35"/>
    <n v="2956808.92"/>
    <n v="83"/>
    <n v="1777588.41"/>
    <n v="0"/>
    <n v="0"/>
    <n v="2222095.35"/>
    <n v="2956808.92"/>
    <n v="0"/>
    <n v="0"/>
    <n v="1777588.41"/>
  </r>
  <r>
    <x v="2"/>
    <x v="0"/>
    <x v="1"/>
    <x v="32"/>
    <x v="0"/>
    <x v="1"/>
    <x v="0"/>
    <x v="0"/>
    <n v="35539"/>
    <n v="35913.219999999994"/>
    <n v="8253554.1000000006"/>
    <n v="12790605.35"/>
    <n v="904"/>
    <n v="6172079.6200000001"/>
    <n v="0"/>
    <n v="0"/>
    <n v="8253554.1000000006"/>
    <n v="12790605.35"/>
    <n v="0"/>
    <n v="0"/>
    <n v="6172079.6200000001"/>
  </r>
  <r>
    <x v="2"/>
    <x v="0"/>
    <x v="1"/>
    <x v="32"/>
    <x v="0"/>
    <x v="2"/>
    <x v="0"/>
    <x v="0"/>
    <n v="0"/>
    <n v="48.26"/>
    <n v="-339.54"/>
    <n v="12106.88"/>
    <n v="0"/>
    <n v="0"/>
    <n v="0"/>
    <n v="0"/>
    <n v="-339.54"/>
    <n v="12106.88"/>
    <n v="0"/>
    <n v="0"/>
    <n v="0"/>
  </r>
  <r>
    <x v="2"/>
    <x v="0"/>
    <x v="1"/>
    <x v="32"/>
    <x v="0"/>
    <x v="3"/>
    <x v="0"/>
    <x v="0"/>
    <n v="182"/>
    <n v="203.26999999999998"/>
    <n v="25717.45"/>
    <n v="56641.04"/>
    <n v="30"/>
    <n v="1121396.3800000001"/>
    <n v="0"/>
    <n v="0"/>
    <n v="25717.45"/>
    <n v="56641.04"/>
    <n v="0"/>
    <n v="0"/>
    <n v="1121396.3800000001"/>
  </r>
  <r>
    <x v="2"/>
    <x v="0"/>
    <x v="1"/>
    <x v="32"/>
    <x v="1"/>
    <x v="4"/>
    <x v="0"/>
    <x v="0"/>
    <n v="2983"/>
    <n v="3962.25"/>
    <n v="1026711.79"/>
    <n v="1230690.2399999998"/>
    <n v="34"/>
    <n v="312183.99"/>
    <n v="0"/>
    <n v="0"/>
    <n v="1026711.79"/>
    <n v="1230690.2399999998"/>
    <n v="0"/>
    <n v="0"/>
    <n v="312183.99"/>
  </r>
  <r>
    <x v="2"/>
    <x v="0"/>
    <x v="1"/>
    <x v="32"/>
    <x v="1"/>
    <x v="0"/>
    <x v="0"/>
    <x v="0"/>
    <n v="1253"/>
    <n v="1465.9999999999998"/>
    <n v="250429.93"/>
    <n v="306777.93"/>
    <n v="17"/>
    <n v="296877.96999999997"/>
    <n v="0"/>
    <n v="0"/>
    <n v="250429.93"/>
    <n v="306777.93"/>
    <n v="0"/>
    <n v="0"/>
    <n v="296877.96999999997"/>
  </r>
  <r>
    <x v="2"/>
    <x v="0"/>
    <x v="1"/>
    <x v="32"/>
    <x v="1"/>
    <x v="1"/>
    <x v="0"/>
    <x v="0"/>
    <n v="3848"/>
    <n v="3518.1999999999994"/>
    <n v="870786.91999999993"/>
    <n v="989482.14999999991"/>
    <n v="55"/>
    <n v="174688.52000000002"/>
    <n v="0"/>
    <n v="0"/>
    <n v="870786.91999999993"/>
    <n v="989482.14999999991"/>
    <n v="0"/>
    <n v="0"/>
    <n v="174688.52000000002"/>
  </r>
  <r>
    <x v="2"/>
    <x v="0"/>
    <x v="1"/>
    <x v="32"/>
    <x v="1"/>
    <x v="2"/>
    <x v="0"/>
    <x v="0"/>
    <n v="0"/>
    <n v="138.93"/>
    <n v="-1985.02"/>
    <n v="24619.39"/>
    <n v="1"/>
    <n v="-2080"/>
    <n v="0"/>
    <n v="0"/>
    <n v="-1985.02"/>
    <n v="24619.39"/>
    <n v="0"/>
    <n v="0"/>
    <n v="-2080"/>
  </r>
  <r>
    <x v="2"/>
    <x v="0"/>
    <x v="1"/>
    <x v="32"/>
    <x v="1"/>
    <x v="3"/>
    <x v="0"/>
    <x v="0"/>
    <n v="16"/>
    <n v="24.270000000000003"/>
    <n v="579.59999999999991"/>
    <n v="4843.41"/>
    <n v="1"/>
    <n v="5150"/>
    <n v="0"/>
    <n v="0"/>
    <n v="579.59999999999991"/>
    <n v="4843.41"/>
    <n v="0"/>
    <n v="0"/>
    <n v="5150"/>
  </r>
  <r>
    <x v="2"/>
    <x v="0"/>
    <x v="1"/>
    <x v="32"/>
    <x v="2"/>
    <x v="4"/>
    <x v="0"/>
    <x v="0"/>
    <n v="3124"/>
    <n v="3320.41"/>
    <n v="1657673.0000000002"/>
    <n v="1899022.23"/>
    <n v="24"/>
    <n v="60213.560000000012"/>
    <n v="0"/>
    <n v="0"/>
    <n v="1657673.0000000002"/>
    <n v="1899022.23"/>
    <n v="0"/>
    <n v="0"/>
    <n v="60213.560000000012"/>
  </r>
  <r>
    <x v="2"/>
    <x v="0"/>
    <x v="1"/>
    <x v="32"/>
    <x v="2"/>
    <x v="0"/>
    <x v="0"/>
    <x v="0"/>
    <n v="495"/>
    <n v="442.50999999999993"/>
    <n v="124799.40000000001"/>
    <n v="107311.54"/>
    <n v="2"/>
    <n v="18473"/>
    <n v="0"/>
    <n v="0"/>
    <n v="124799.40000000001"/>
    <n v="107311.54"/>
    <n v="0"/>
    <n v="0"/>
    <n v="18473"/>
  </r>
  <r>
    <x v="2"/>
    <x v="0"/>
    <x v="1"/>
    <x v="32"/>
    <x v="2"/>
    <x v="1"/>
    <x v="0"/>
    <x v="0"/>
    <n v="678"/>
    <n v="565.79999999999995"/>
    <n v="268293.59999999998"/>
    <n v="241770.25000000003"/>
    <n v="4"/>
    <n v="6500"/>
    <n v="0"/>
    <n v="0"/>
    <n v="268293.59999999998"/>
    <n v="241770.25000000003"/>
    <n v="0"/>
    <n v="0"/>
    <n v="6500"/>
  </r>
  <r>
    <x v="2"/>
    <x v="0"/>
    <x v="1"/>
    <x v="32"/>
    <x v="2"/>
    <x v="2"/>
    <x v="0"/>
    <x v="0"/>
    <n v="0"/>
    <n v="68.09"/>
    <n v="-137.82"/>
    <n v="13163.97"/>
    <n v="0"/>
    <n v="-5069.26"/>
    <n v="0"/>
    <n v="0"/>
    <n v="-137.82"/>
    <n v="13163.97"/>
    <n v="0"/>
    <n v="0"/>
    <n v="-5069.26"/>
  </r>
  <r>
    <x v="2"/>
    <x v="0"/>
    <x v="1"/>
    <x v="32"/>
    <x v="2"/>
    <x v="3"/>
    <x v="0"/>
    <x v="0"/>
    <n v="137"/>
    <n v="168.44"/>
    <n v="36328.65"/>
    <n v="29103.360000000001"/>
    <n v="2"/>
    <n v="15196"/>
    <n v="0"/>
    <n v="0"/>
    <n v="36328.65"/>
    <n v="29103.360000000001"/>
    <n v="0"/>
    <n v="0"/>
    <n v="15196"/>
  </r>
  <r>
    <x v="2"/>
    <x v="0"/>
    <x v="1"/>
    <x v="32"/>
    <x v="3"/>
    <x v="0"/>
    <x v="0"/>
    <x v="0"/>
    <n v="283"/>
    <n v="341.81000000000006"/>
    <n v="179431.65"/>
    <n v="192186.46"/>
    <n v="14"/>
    <n v="200063.5"/>
    <n v="0"/>
    <n v="0"/>
    <n v="179431.65"/>
    <n v="192186.46"/>
    <n v="0"/>
    <n v="0"/>
    <n v="200063.5"/>
  </r>
  <r>
    <x v="2"/>
    <x v="0"/>
    <x v="1"/>
    <x v="32"/>
    <x v="3"/>
    <x v="1"/>
    <x v="0"/>
    <x v="0"/>
    <n v="567"/>
    <n v="906.23"/>
    <n v="224442.26"/>
    <n v="274000.36000000004"/>
    <n v="31"/>
    <n v="258792.85"/>
    <n v="0"/>
    <n v="0"/>
    <n v="224442.26"/>
    <n v="274000.36000000004"/>
    <n v="0"/>
    <n v="0"/>
    <n v="258792.85"/>
  </r>
  <r>
    <x v="2"/>
    <x v="0"/>
    <x v="1"/>
    <x v="32"/>
    <x v="3"/>
    <x v="2"/>
    <x v="0"/>
    <x v="0"/>
    <n v="800"/>
    <n v="677.42"/>
    <n v="659184.28000000014"/>
    <n v="565050.42000000004"/>
    <n v="87"/>
    <n v="486353.19999999995"/>
    <n v="0"/>
    <n v="0"/>
    <n v="659184.28000000014"/>
    <n v="565050.42000000004"/>
    <n v="0"/>
    <n v="0"/>
    <n v="486353.19999999995"/>
  </r>
  <r>
    <x v="2"/>
    <x v="0"/>
    <x v="1"/>
    <x v="32"/>
    <x v="4"/>
    <x v="0"/>
    <x v="0"/>
    <x v="0"/>
    <n v="0"/>
    <n v="0"/>
    <n v="0"/>
    <n v="0"/>
    <n v="0"/>
    <n v="-288361.23999999993"/>
    <n v="0"/>
    <n v="0"/>
    <n v="0"/>
    <n v="0"/>
    <n v="0"/>
    <n v="0"/>
    <n v="-288361.23999999993"/>
  </r>
  <r>
    <x v="2"/>
    <x v="0"/>
    <x v="1"/>
    <x v="32"/>
    <x v="4"/>
    <x v="1"/>
    <x v="0"/>
    <x v="0"/>
    <n v="37"/>
    <n v="3.29"/>
    <n v="15262.15"/>
    <n v="1264.04"/>
    <n v="0"/>
    <n v="0"/>
    <n v="0"/>
    <n v="0"/>
    <n v="15262.15"/>
    <n v="1264.04"/>
    <n v="0"/>
    <n v="0"/>
    <n v="0"/>
  </r>
  <r>
    <x v="2"/>
    <x v="0"/>
    <x v="1"/>
    <x v="33"/>
    <x v="0"/>
    <x v="4"/>
    <x v="0"/>
    <x v="0"/>
    <n v="9"/>
    <n v="3.21"/>
    <n v="5788.89"/>
    <n v="1299.2"/>
    <n v="0"/>
    <n v="0"/>
    <n v="0"/>
    <n v="0"/>
    <n v="5788.89"/>
    <n v="1299.2"/>
    <n v="0"/>
    <n v="0"/>
    <n v="0"/>
  </r>
  <r>
    <x v="2"/>
    <x v="0"/>
    <x v="1"/>
    <x v="33"/>
    <x v="0"/>
    <x v="0"/>
    <x v="0"/>
    <x v="0"/>
    <n v="281"/>
    <n v="322.81"/>
    <n v="38635.140000000007"/>
    <n v="68229.37000000001"/>
    <n v="11"/>
    <n v="139350.44"/>
    <n v="0"/>
    <n v="0"/>
    <n v="38635.140000000007"/>
    <n v="68229.37000000001"/>
    <n v="0"/>
    <n v="0"/>
    <n v="139350.44"/>
  </r>
  <r>
    <x v="2"/>
    <x v="0"/>
    <x v="1"/>
    <x v="33"/>
    <x v="0"/>
    <x v="1"/>
    <x v="0"/>
    <x v="0"/>
    <n v="8545"/>
    <n v="8917.619999999999"/>
    <n v="2779836.2600000002"/>
    <n v="3360026.01"/>
    <n v="115"/>
    <n v="661550.85000000009"/>
    <n v="0"/>
    <n v="0"/>
    <n v="2779836.2600000002"/>
    <n v="3360026.01"/>
    <n v="0"/>
    <n v="0"/>
    <n v="661550.85000000009"/>
  </r>
  <r>
    <x v="2"/>
    <x v="0"/>
    <x v="1"/>
    <x v="33"/>
    <x v="0"/>
    <x v="2"/>
    <x v="0"/>
    <x v="0"/>
    <n v="1"/>
    <n v="2.6399999999999997"/>
    <n v="335.42"/>
    <n v="685.99"/>
    <n v="0"/>
    <n v="0"/>
    <n v="0"/>
    <n v="0"/>
    <n v="335.42"/>
    <n v="685.99"/>
    <n v="0"/>
    <n v="0"/>
    <n v="0"/>
  </r>
  <r>
    <x v="2"/>
    <x v="0"/>
    <x v="1"/>
    <x v="33"/>
    <x v="0"/>
    <x v="3"/>
    <x v="0"/>
    <x v="0"/>
    <n v="30"/>
    <n v="19.86"/>
    <n v="5953.9"/>
    <n v="4499.03"/>
    <n v="1"/>
    <n v="2000"/>
    <n v="0"/>
    <n v="0"/>
    <n v="5953.9"/>
    <n v="4499.03"/>
    <n v="0"/>
    <n v="0"/>
    <n v="2000"/>
  </r>
  <r>
    <x v="2"/>
    <x v="0"/>
    <x v="1"/>
    <x v="33"/>
    <x v="1"/>
    <x v="4"/>
    <x v="0"/>
    <x v="0"/>
    <n v="1422"/>
    <n v="1183.53"/>
    <n v="397230.73999999993"/>
    <n v="333611.51999999996"/>
    <n v="29"/>
    <n v="298433.08000000007"/>
    <n v="0"/>
    <n v="0"/>
    <n v="397230.73999999993"/>
    <n v="333611.51999999996"/>
    <n v="0"/>
    <n v="0"/>
    <n v="298433.08000000007"/>
  </r>
  <r>
    <x v="2"/>
    <x v="0"/>
    <x v="1"/>
    <x v="33"/>
    <x v="1"/>
    <x v="0"/>
    <x v="0"/>
    <x v="0"/>
    <n v="310"/>
    <n v="274.35999999999996"/>
    <n v="71695.44"/>
    <n v="75854.64"/>
    <n v="4"/>
    <n v="-10428.999999999998"/>
    <n v="0"/>
    <n v="0"/>
    <n v="71695.44"/>
    <n v="75854.64"/>
    <n v="0"/>
    <n v="0"/>
    <n v="-10428.999999999998"/>
  </r>
  <r>
    <x v="2"/>
    <x v="0"/>
    <x v="1"/>
    <x v="33"/>
    <x v="1"/>
    <x v="1"/>
    <x v="0"/>
    <x v="0"/>
    <n v="1029"/>
    <n v="2180.7800000000002"/>
    <n v="580110.02999999991"/>
    <n v="527994.39"/>
    <n v="16"/>
    <n v="265015.10000000003"/>
    <n v="0"/>
    <n v="0"/>
    <n v="580110.02999999991"/>
    <n v="527994.39"/>
    <n v="0"/>
    <n v="0"/>
    <n v="265015.10000000003"/>
  </r>
  <r>
    <x v="2"/>
    <x v="0"/>
    <x v="1"/>
    <x v="33"/>
    <x v="1"/>
    <x v="2"/>
    <x v="0"/>
    <x v="0"/>
    <n v="0"/>
    <n v="83.34"/>
    <n v="-43.28"/>
    <n v="13048.05"/>
    <n v="1"/>
    <n v="2300"/>
    <n v="0"/>
    <n v="0"/>
    <n v="-43.28"/>
    <n v="13048.05"/>
    <n v="0"/>
    <n v="0"/>
    <n v="2300"/>
  </r>
  <r>
    <x v="2"/>
    <x v="0"/>
    <x v="1"/>
    <x v="33"/>
    <x v="1"/>
    <x v="3"/>
    <x v="0"/>
    <x v="0"/>
    <n v="16"/>
    <n v="10.27"/>
    <n v="4606.9699999999993"/>
    <n v="2393.41"/>
    <n v="0"/>
    <n v="0"/>
    <n v="0"/>
    <n v="0"/>
    <n v="4606.9699999999993"/>
    <n v="2393.41"/>
    <n v="0"/>
    <n v="0"/>
    <n v="0"/>
  </r>
  <r>
    <x v="2"/>
    <x v="0"/>
    <x v="1"/>
    <x v="33"/>
    <x v="2"/>
    <x v="4"/>
    <x v="0"/>
    <x v="0"/>
    <n v="1200"/>
    <n v="1179.56"/>
    <n v="721881.34000000008"/>
    <n v="627975.56000000006"/>
    <n v="59"/>
    <n v="575843.96000000008"/>
    <n v="0"/>
    <n v="0"/>
    <n v="721881.34000000008"/>
    <n v="627975.56000000006"/>
    <n v="0"/>
    <n v="0"/>
    <n v="575843.96000000008"/>
  </r>
  <r>
    <x v="2"/>
    <x v="0"/>
    <x v="1"/>
    <x v="33"/>
    <x v="2"/>
    <x v="0"/>
    <x v="0"/>
    <x v="0"/>
    <n v="225"/>
    <n v="175.85"/>
    <n v="68287.77"/>
    <n v="47116.180000000008"/>
    <n v="1"/>
    <n v="41555"/>
    <n v="0"/>
    <n v="0"/>
    <n v="68287.77"/>
    <n v="47116.180000000008"/>
    <n v="0"/>
    <n v="0"/>
    <n v="41555"/>
  </r>
  <r>
    <x v="2"/>
    <x v="0"/>
    <x v="1"/>
    <x v="33"/>
    <x v="2"/>
    <x v="1"/>
    <x v="0"/>
    <x v="0"/>
    <n v="111"/>
    <n v="397.99"/>
    <n v="114686.14000000001"/>
    <n v="122597.93"/>
    <n v="1"/>
    <n v="1500"/>
    <n v="0"/>
    <n v="0"/>
    <n v="114686.14000000001"/>
    <n v="122597.93"/>
    <n v="0"/>
    <n v="0"/>
    <n v="1500"/>
  </r>
  <r>
    <x v="2"/>
    <x v="0"/>
    <x v="1"/>
    <x v="33"/>
    <x v="2"/>
    <x v="2"/>
    <x v="0"/>
    <x v="0"/>
    <n v="0"/>
    <n v="32.049999999999997"/>
    <n v="0"/>
    <n v="5318.66"/>
    <n v="0"/>
    <n v="0"/>
    <n v="0"/>
    <n v="0"/>
    <n v="0"/>
    <n v="5318.66"/>
    <n v="0"/>
    <n v="0"/>
    <n v="0"/>
  </r>
  <r>
    <x v="2"/>
    <x v="0"/>
    <x v="1"/>
    <x v="33"/>
    <x v="2"/>
    <x v="3"/>
    <x v="0"/>
    <x v="0"/>
    <n v="20"/>
    <n v="22.5"/>
    <n v="4229.96"/>
    <n v="5339.3"/>
    <n v="2"/>
    <n v="9181.39"/>
    <n v="0"/>
    <n v="0"/>
    <n v="4229.96"/>
    <n v="5339.3"/>
    <n v="0"/>
    <n v="0"/>
    <n v="9181.39"/>
  </r>
  <r>
    <x v="2"/>
    <x v="0"/>
    <x v="1"/>
    <x v="33"/>
    <x v="3"/>
    <x v="0"/>
    <x v="0"/>
    <x v="0"/>
    <n v="3"/>
    <n v="1.1499999999999999"/>
    <n v="0"/>
    <n v="3"/>
    <n v="0"/>
    <n v="1119.72"/>
    <n v="0"/>
    <n v="0"/>
    <n v="0"/>
    <n v="3"/>
    <n v="0"/>
    <n v="0"/>
    <n v="1119.72"/>
  </r>
  <r>
    <x v="2"/>
    <x v="0"/>
    <x v="1"/>
    <x v="33"/>
    <x v="3"/>
    <x v="1"/>
    <x v="0"/>
    <x v="0"/>
    <n v="4"/>
    <n v="7.8599999999999994"/>
    <n v="851.71"/>
    <n v="1373.88"/>
    <n v="1"/>
    <n v="1500"/>
    <n v="0"/>
    <n v="0"/>
    <n v="851.71"/>
    <n v="1373.88"/>
    <n v="0"/>
    <n v="0"/>
    <n v="1500"/>
  </r>
  <r>
    <x v="2"/>
    <x v="0"/>
    <x v="1"/>
    <x v="33"/>
    <x v="3"/>
    <x v="2"/>
    <x v="0"/>
    <x v="0"/>
    <n v="8"/>
    <n v="8.01"/>
    <n v="1181.0999999999999"/>
    <n v="1871.82"/>
    <n v="11"/>
    <n v="93131.1"/>
    <n v="0"/>
    <n v="0"/>
    <n v="1181.0999999999999"/>
    <n v="1871.82"/>
    <n v="0"/>
    <n v="0"/>
    <n v="93131.1"/>
  </r>
  <r>
    <x v="2"/>
    <x v="0"/>
    <x v="1"/>
    <x v="33"/>
    <x v="4"/>
    <x v="4"/>
    <x v="0"/>
    <x v="0"/>
    <n v="11"/>
    <n v="8.94"/>
    <n v="2395.09"/>
    <n v="1956.33"/>
    <n v="0"/>
    <n v="0"/>
    <n v="0"/>
    <n v="0"/>
    <n v="2395.09"/>
    <n v="1956.33"/>
    <n v="0"/>
    <n v="0"/>
    <n v="0"/>
  </r>
  <r>
    <x v="2"/>
    <x v="0"/>
    <x v="1"/>
    <x v="33"/>
    <x v="4"/>
    <x v="0"/>
    <x v="0"/>
    <x v="0"/>
    <n v="3"/>
    <n v="24.560000000000002"/>
    <n v="8592.16"/>
    <n v="8909.92"/>
    <n v="0"/>
    <n v="-21908.080000000009"/>
    <n v="0"/>
    <n v="0"/>
    <n v="8592.16"/>
    <n v="8909.92"/>
    <n v="0"/>
    <n v="0"/>
    <n v="-21908.080000000009"/>
  </r>
  <r>
    <x v="2"/>
    <x v="0"/>
    <x v="1"/>
    <x v="33"/>
    <x v="4"/>
    <x v="1"/>
    <x v="0"/>
    <x v="0"/>
    <n v="5"/>
    <n v="347.48"/>
    <n v="39738.370000000003"/>
    <n v="56649.52"/>
    <n v="0"/>
    <n v="0"/>
    <n v="0"/>
    <n v="0"/>
    <n v="39738.370000000003"/>
    <n v="56649.52"/>
    <n v="0"/>
    <n v="0"/>
    <n v="0"/>
  </r>
  <r>
    <x v="2"/>
    <x v="0"/>
    <x v="1"/>
    <x v="35"/>
    <x v="1"/>
    <x v="0"/>
    <x v="0"/>
    <x v="0"/>
    <n v="0"/>
    <n v="2189.12"/>
    <n v="600397.06999999995"/>
    <n v="699328.48"/>
    <n v="0"/>
    <n v="0"/>
    <n v="0"/>
    <n v="0"/>
    <n v="600397.06999999995"/>
    <n v="699328.48"/>
    <n v="0"/>
    <n v="0"/>
    <n v="0"/>
  </r>
  <r>
    <x v="2"/>
    <x v="0"/>
    <x v="1"/>
    <x v="35"/>
    <x v="2"/>
    <x v="0"/>
    <x v="0"/>
    <x v="0"/>
    <n v="0"/>
    <n v="1771.79"/>
    <n v="615707.94999999995"/>
    <n v="573164.80000000005"/>
    <n v="0"/>
    <n v="0"/>
    <n v="0"/>
    <n v="0"/>
    <n v="615707.94999999995"/>
    <n v="573164.80000000005"/>
    <n v="0"/>
    <n v="0"/>
    <n v="0"/>
  </r>
  <r>
    <x v="2"/>
    <x v="0"/>
    <x v="1"/>
    <x v="35"/>
    <x v="3"/>
    <x v="0"/>
    <x v="0"/>
    <x v="0"/>
    <n v="0"/>
    <n v="322.08999999999997"/>
    <n v="78076.810000000027"/>
    <n v="321096.78000000003"/>
    <n v="0"/>
    <n v="0"/>
    <n v="0"/>
    <n v="0"/>
    <n v="78076.810000000027"/>
    <n v="321096.78000000003"/>
    <n v="0"/>
    <n v="0"/>
    <n v="0"/>
  </r>
  <r>
    <x v="2"/>
    <x v="0"/>
    <x v="1"/>
    <x v="35"/>
    <x v="4"/>
    <x v="0"/>
    <x v="0"/>
    <x v="0"/>
    <n v="0"/>
    <n v="247.8"/>
    <n v="31302.17"/>
    <n v="30528.59"/>
    <n v="0"/>
    <n v="0"/>
    <n v="0"/>
    <n v="0"/>
    <n v="31302.17"/>
    <n v="30528.59"/>
    <n v="0"/>
    <n v="0"/>
    <n v="0"/>
  </r>
  <r>
    <x v="2"/>
    <x v="0"/>
    <x v="2"/>
    <x v="34"/>
    <x v="0"/>
    <x v="0"/>
    <x v="0"/>
    <x v="0"/>
    <n v="0"/>
    <n v="25346.550000000003"/>
    <n v="15968083.329999998"/>
    <n v="12431451.35"/>
    <n v="0"/>
    <n v="0"/>
    <n v="0"/>
    <n v="0"/>
    <n v="15968083.329999998"/>
    <n v="12431451.35"/>
    <n v="0"/>
    <n v="0"/>
    <n v="0"/>
  </r>
  <r>
    <x v="2"/>
    <x v="0"/>
    <x v="2"/>
    <x v="36"/>
    <x v="4"/>
    <x v="0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0"/>
    <x v="0"/>
    <x v="4"/>
    <x v="0"/>
    <x v="0"/>
    <n v="113"/>
    <n v="70.7"/>
    <n v="596320.5"/>
    <n v="330210.36"/>
    <n v="0"/>
    <n v="0"/>
    <n v="0"/>
    <n v="0"/>
    <n v="596320.5"/>
    <n v="330210.36"/>
    <n v="0"/>
    <n v="0"/>
    <n v="0"/>
  </r>
  <r>
    <x v="2"/>
    <x v="0"/>
    <x v="2"/>
    <x v="0"/>
    <x v="0"/>
    <x v="0"/>
    <x v="0"/>
    <x v="0"/>
    <n v="3521"/>
    <n v="3698.4999999999991"/>
    <n v="5295691.629999998"/>
    <n v="3804843.9199999985"/>
    <n v="280"/>
    <n v="2201840.4700000002"/>
    <n v="0"/>
    <n v="0"/>
    <n v="5295691.629999998"/>
    <n v="3804843.9199999985"/>
    <n v="0"/>
    <n v="0"/>
    <n v="2201840.4700000002"/>
  </r>
  <r>
    <x v="2"/>
    <x v="0"/>
    <x v="2"/>
    <x v="0"/>
    <x v="0"/>
    <x v="0"/>
    <x v="0"/>
    <x v="1"/>
    <n v="0"/>
    <n v="0"/>
    <n v="0"/>
    <n v="0"/>
    <n v="31"/>
    <n v="619851.5"/>
    <n v="0"/>
    <n v="0"/>
    <n v="0"/>
    <n v="0"/>
    <n v="0"/>
    <n v="0"/>
    <n v="619851.5"/>
  </r>
  <r>
    <x v="2"/>
    <x v="0"/>
    <x v="2"/>
    <x v="0"/>
    <x v="0"/>
    <x v="0"/>
    <x v="2"/>
    <x v="0"/>
    <n v="0"/>
    <n v="0"/>
    <n v="0"/>
    <n v="0"/>
    <n v="1"/>
    <n v="706508.53"/>
    <n v="0"/>
    <n v="0"/>
    <n v="0"/>
    <n v="0"/>
    <n v="0"/>
    <n v="0"/>
    <n v="706508.53"/>
  </r>
  <r>
    <x v="2"/>
    <x v="0"/>
    <x v="2"/>
    <x v="0"/>
    <x v="0"/>
    <x v="1"/>
    <x v="0"/>
    <x v="0"/>
    <n v="50919"/>
    <n v="48706.670000000006"/>
    <n v="30563783.300000004"/>
    <n v="31834179.420000002"/>
    <n v="1894"/>
    <n v="11834365.419999998"/>
    <n v="0"/>
    <n v="0"/>
    <n v="30563783.300000004"/>
    <n v="31834179.420000002"/>
    <n v="0"/>
    <n v="0"/>
    <n v="11834365.419999998"/>
  </r>
  <r>
    <x v="2"/>
    <x v="0"/>
    <x v="2"/>
    <x v="0"/>
    <x v="0"/>
    <x v="1"/>
    <x v="0"/>
    <x v="1"/>
    <n v="0"/>
    <n v="0"/>
    <n v="0"/>
    <n v="0"/>
    <n v="635"/>
    <n v="10530543.75"/>
    <n v="0"/>
    <n v="0"/>
    <n v="0"/>
    <n v="0"/>
    <n v="0"/>
    <n v="0"/>
    <n v="10530543.75"/>
  </r>
  <r>
    <x v="2"/>
    <x v="0"/>
    <x v="2"/>
    <x v="0"/>
    <x v="0"/>
    <x v="1"/>
    <x v="1"/>
    <x v="0"/>
    <n v="0"/>
    <n v="0"/>
    <n v="0"/>
    <n v="0"/>
    <n v="0"/>
    <n v="-4000"/>
    <n v="0"/>
    <n v="0"/>
    <n v="0"/>
    <n v="0"/>
    <n v="0"/>
    <n v="0"/>
    <n v="-4000"/>
  </r>
  <r>
    <x v="2"/>
    <x v="0"/>
    <x v="2"/>
    <x v="0"/>
    <x v="0"/>
    <x v="1"/>
    <x v="2"/>
    <x v="0"/>
    <n v="0"/>
    <n v="0"/>
    <n v="0"/>
    <n v="0"/>
    <n v="1"/>
    <n v="4500"/>
    <n v="0"/>
    <n v="0"/>
    <n v="0"/>
    <n v="0"/>
    <n v="0"/>
    <n v="0"/>
    <n v="4500"/>
  </r>
  <r>
    <x v="2"/>
    <x v="0"/>
    <x v="2"/>
    <x v="0"/>
    <x v="0"/>
    <x v="2"/>
    <x v="0"/>
    <x v="0"/>
    <n v="0"/>
    <n v="15.400000000000002"/>
    <n v="-7696.38"/>
    <n v="16308.47"/>
    <n v="1"/>
    <n v="5880.75"/>
    <n v="0"/>
    <n v="0"/>
    <n v="-7696.38"/>
    <n v="16308.47"/>
    <n v="0"/>
    <n v="0"/>
    <n v="5880.75"/>
  </r>
  <r>
    <x v="2"/>
    <x v="0"/>
    <x v="2"/>
    <x v="0"/>
    <x v="0"/>
    <x v="3"/>
    <x v="0"/>
    <x v="0"/>
    <n v="7086"/>
    <n v="7664.7199999999984"/>
    <n v="1929373.8300000003"/>
    <n v="2187539.4800000004"/>
    <n v="108"/>
    <n v="908173.03999999992"/>
    <n v="0"/>
    <n v="0"/>
    <n v="1929373.8300000003"/>
    <n v="2187539.4800000004"/>
    <n v="0"/>
    <n v="0"/>
    <n v="908173.03999999992"/>
  </r>
  <r>
    <x v="2"/>
    <x v="0"/>
    <x v="2"/>
    <x v="0"/>
    <x v="0"/>
    <x v="3"/>
    <x v="0"/>
    <x v="1"/>
    <n v="0"/>
    <n v="0"/>
    <n v="0"/>
    <n v="0"/>
    <n v="1"/>
    <n v="15660"/>
    <n v="0"/>
    <n v="0"/>
    <n v="0"/>
    <n v="0"/>
    <n v="0"/>
    <n v="0"/>
    <n v="15660"/>
  </r>
  <r>
    <x v="2"/>
    <x v="0"/>
    <x v="2"/>
    <x v="0"/>
    <x v="1"/>
    <x v="4"/>
    <x v="0"/>
    <x v="0"/>
    <n v="12863"/>
    <n v="14499.199999999997"/>
    <n v="13574724.050000001"/>
    <n v="9422399.8800000008"/>
    <n v="711"/>
    <n v="3609446.29"/>
    <n v="0"/>
    <n v="0"/>
    <n v="13574724.050000001"/>
    <n v="9422399.8800000008"/>
    <n v="0"/>
    <n v="0"/>
    <n v="3609446.29"/>
  </r>
  <r>
    <x v="2"/>
    <x v="0"/>
    <x v="2"/>
    <x v="0"/>
    <x v="1"/>
    <x v="4"/>
    <x v="0"/>
    <x v="1"/>
    <n v="0"/>
    <n v="0"/>
    <n v="0"/>
    <n v="0"/>
    <n v="134"/>
    <n v="2234388.09"/>
    <n v="0"/>
    <n v="0"/>
    <n v="0"/>
    <n v="0"/>
    <n v="0"/>
    <n v="0"/>
    <n v="2234388.09"/>
  </r>
  <r>
    <x v="2"/>
    <x v="0"/>
    <x v="2"/>
    <x v="0"/>
    <x v="1"/>
    <x v="4"/>
    <x v="1"/>
    <x v="0"/>
    <n v="0"/>
    <n v="0"/>
    <n v="0"/>
    <n v="0"/>
    <n v="6"/>
    <n v="49936.66"/>
    <n v="0"/>
    <n v="0"/>
    <n v="0"/>
    <n v="0"/>
    <n v="0"/>
    <n v="0"/>
    <n v="49936.66"/>
  </r>
  <r>
    <x v="2"/>
    <x v="0"/>
    <x v="2"/>
    <x v="0"/>
    <x v="1"/>
    <x v="4"/>
    <x v="2"/>
    <x v="0"/>
    <n v="0"/>
    <n v="0"/>
    <n v="0"/>
    <n v="0"/>
    <n v="0"/>
    <n v="35728.870000000003"/>
    <n v="0"/>
    <n v="0"/>
    <n v="0"/>
    <n v="0"/>
    <n v="0"/>
    <n v="0"/>
    <n v="35728.870000000003"/>
  </r>
  <r>
    <x v="2"/>
    <x v="0"/>
    <x v="2"/>
    <x v="0"/>
    <x v="1"/>
    <x v="0"/>
    <x v="0"/>
    <x v="0"/>
    <n v="1534"/>
    <n v="1624.9800000000005"/>
    <n v="811988.99999999988"/>
    <n v="1022452.2300000001"/>
    <n v="124"/>
    <n v="1477608.2999999998"/>
    <n v="0"/>
    <n v="0"/>
    <n v="811988.99999999988"/>
    <n v="1022452.2300000001"/>
    <n v="0"/>
    <n v="0"/>
    <n v="1477608.2999999998"/>
  </r>
  <r>
    <x v="2"/>
    <x v="0"/>
    <x v="2"/>
    <x v="0"/>
    <x v="1"/>
    <x v="0"/>
    <x v="0"/>
    <x v="1"/>
    <n v="0"/>
    <n v="0"/>
    <n v="0"/>
    <n v="0"/>
    <n v="21"/>
    <n v="337268"/>
    <n v="0"/>
    <n v="0"/>
    <n v="0"/>
    <n v="0"/>
    <n v="0"/>
    <n v="0"/>
    <n v="337268"/>
  </r>
  <r>
    <x v="2"/>
    <x v="0"/>
    <x v="2"/>
    <x v="0"/>
    <x v="1"/>
    <x v="1"/>
    <x v="0"/>
    <x v="0"/>
    <n v="6271"/>
    <n v="6010.53"/>
    <n v="4814098.0199999986"/>
    <n v="5246502.3900000006"/>
    <n v="301"/>
    <n v="3820948.95"/>
    <n v="0"/>
    <n v="0"/>
    <n v="4814098.0199999986"/>
    <n v="5246502.3900000006"/>
    <n v="0"/>
    <n v="0"/>
    <n v="3820948.95"/>
  </r>
  <r>
    <x v="2"/>
    <x v="0"/>
    <x v="2"/>
    <x v="0"/>
    <x v="1"/>
    <x v="1"/>
    <x v="0"/>
    <x v="1"/>
    <n v="0"/>
    <n v="0"/>
    <n v="0"/>
    <n v="0"/>
    <n v="79"/>
    <n v="1394290.1"/>
    <n v="0"/>
    <n v="0"/>
    <n v="0"/>
    <n v="0"/>
    <n v="0"/>
    <n v="0"/>
    <n v="1394290.1"/>
  </r>
  <r>
    <x v="2"/>
    <x v="0"/>
    <x v="2"/>
    <x v="0"/>
    <x v="1"/>
    <x v="1"/>
    <x v="1"/>
    <x v="0"/>
    <n v="0"/>
    <n v="0"/>
    <n v="0"/>
    <n v="0"/>
    <n v="0"/>
    <n v="-5750"/>
    <n v="0"/>
    <n v="0"/>
    <n v="0"/>
    <n v="0"/>
    <n v="0"/>
    <n v="0"/>
    <n v="-5750"/>
  </r>
  <r>
    <x v="2"/>
    <x v="0"/>
    <x v="2"/>
    <x v="0"/>
    <x v="1"/>
    <x v="1"/>
    <x v="2"/>
    <x v="0"/>
    <n v="0"/>
    <n v="0"/>
    <n v="0"/>
    <n v="0"/>
    <n v="1"/>
    <n v="54717.24"/>
    <n v="0"/>
    <n v="0"/>
    <n v="0"/>
    <n v="0"/>
    <n v="0"/>
    <n v="0"/>
    <n v="54717.24"/>
  </r>
  <r>
    <x v="2"/>
    <x v="0"/>
    <x v="2"/>
    <x v="0"/>
    <x v="1"/>
    <x v="2"/>
    <x v="0"/>
    <x v="0"/>
    <n v="41"/>
    <n v="1059.48"/>
    <n v="52534.77"/>
    <n v="320680.23"/>
    <n v="12"/>
    <n v="153989.84"/>
    <n v="0"/>
    <n v="0"/>
    <n v="52534.77"/>
    <n v="320680.23"/>
    <n v="0"/>
    <n v="0"/>
    <n v="153989.84"/>
  </r>
  <r>
    <x v="2"/>
    <x v="0"/>
    <x v="2"/>
    <x v="0"/>
    <x v="1"/>
    <x v="3"/>
    <x v="0"/>
    <x v="0"/>
    <n v="1"/>
    <n v="87.61"/>
    <n v="-21570.67"/>
    <n v="-1685528.26"/>
    <n v="1"/>
    <n v="10780"/>
    <n v="0"/>
    <n v="0"/>
    <n v="-21570.67"/>
    <n v="-1685528.26"/>
    <n v="0"/>
    <n v="0"/>
    <n v="10780"/>
  </r>
  <r>
    <x v="2"/>
    <x v="0"/>
    <x v="2"/>
    <x v="0"/>
    <x v="1"/>
    <x v="3"/>
    <x v="1"/>
    <x v="1"/>
    <n v="0"/>
    <n v="0"/>
    <n v="0"/>
    <n v="0"/>
    <n v="1"/>
    <n v="16321"/>
    <n v="0"/>
    <n v="0"/>
    <n v="0"/>
    <n v="0"/>
    <n v="0"/>
    <n v="0"/>
    <n v="16321"/>
  </r>
  <r>
    <x v="2"/>
    <x v="0"/>
    <x v="2"/>
    <x v="0"/>
    <x v="2"/>
    <x v="4"/>
    <x v="0"/>
    <x v="0"/>
    <n v="23813"/>
    <n v="30158.389999999992"/>
    <n v="61905507.000000015"/>
    <n v="64612767.890000001"/>
    <n v="1171"/>
    <n v="19301032.989999998"/>
    <n v="0"/>
    <n v="0"/>
    <n v="61905507.000000015"/>
    <n v="64612767.890000001"/>
    <n v="0"/>
    <n v="0"/>
    <n v="19301032.989999998"/>
  </r>
  <r>
    <x v="2"/>
    <x v="0"/>
    <x v="2"/>
    <x v="0"/>
    <x v="2"/>
    <x v="4"/>
    <x v="0"/>
    <x v="1"/>
    <n v="0"/>
    <n v="0"/>
    <n v="0"/>
    <n v="0"/>
    <n v="60"/>
    <n v="1077245.1599999999"/>
    <n v="0"/>
    <n v="0"/>
    <n v="0"/>
    <n v="0"/>
    <n v="0"/>
    <n v="0"/>
    <n v="1077245.1599999999"/>
  </r>
  <r>
    <x v="2"/>
    <x v="0"/>
    <x v="2"/>
    <x v="0"/>
    <x v="2"/>
    <x v="4"/>
    <x v="1"/>
    <x v="0"/>
    <n v="0"/>
    <n v="0"/>
    <n v="0"/>
    <n v="0"/>
    <n v="3"/>
    <n v="166844.91"/>
    <n v="0"/>
    <n v="0"/>
    <n v="0"/>
    <n v="0"/>
    <n v="0"/>
    <n v="0"/>
    <n v="166844.91"/>
  </r>
  <r>
    <x v="2"/>
    <x v="0"/>
    <x v="2"/>
    <x v="0"/>
    <x v="2"/>
    <x v="4"/>
    <x v="1"/>
    <x v="1"/>
    <n v="0"/>
    <n v="0"/>
    <n v="0"/>
    <n v="0"/>
    <n v="2"/>
    <n v="31922"/>
    <n v="0"/>
    <n v="0"/>
    <n v="0"/>
    <n v="0"/>
    <n v="0"/>
    <n v="0"/>
    <n v="31922"/>
  </r>
  <r>
    <x v="2"/>
    <x v="0"/>
    <x v="2"/>
    <x v="0"/>
    <x v="2"/>
    <x v="0"/>
    <x v="0"/>
    <x v="0"/>
    <n v="1947"/>
    <n v="2136.1499999999996"/>
    <n v="7339328.2000000002"/>
    <n v="8030908.8300000019"/>
    <n v="178"/>
    <n v="2820934.9699999993"/>
    <n v="0"/>
    <n v="0"/>
    <n v="7339328.2000000002"/>
    <n v="8030908.8300000019"/>
    <n v="0"/>
    <n v="0"/>
    <n v="2820934.9699999993"/>
  </r>
  <r>
    <x v="2"/>
    <x v="0"/>
    <x v="2"/>
    <x v="0"/>
    <x v="2"/>
    <x v="0"/>
    <x v="0"/>
    <x v="1"/>
    <n v="0"/>
    <n v="0"/>
    <n v="0"/>
    <n v="0"/>
    <n v="7"/>
    <n v="184767"/>
    <n v="0"/>
    <n v="0"/>
    <n v="0"/>
    <n v="0"/>
    <n v="0"/>
    <n v="0"/>
    <n v="184767"/>
  </r>
  <r>
    <x v="2"/>
    <x v="0"/>
    <x v="2"/>
    <x v="0"/>
    <x v="2"/>
    <x v="1"/>
    <x v="0"/>
    <x v="0"/>
    <n v="7253"/>
    <n v="5957.46"/>
    <n v="6869354.3700000001"/>
    <n v="4847032.8899999997"/>
    <n v="101"/>
    <n v="1198717.9200000002"/>
    <n v="0"/>
    <n v="0"/>
    <n v="6869354.3700000001"/>
    <n v="4847032.8899999997"/>
    <n v="0"/>
    <n v="0"/>
    <n v="1198717.9200000002"/>
  </r>
  <r>
    <x v="2"/>
    <x v="0"/>
    <x v="2"/>
    <x v="0"/>
    <x v="2"/>
    <x v="1"/>
    <x v="0"/>
    <x v="1"/>
    <n v="0"/>
    <n v="0"/>
    <n v="0"/>
    <n v="0"/>
    <n v="3"/>
    <n v="52421.41"/>
    <n v="0"/>
    <n v="0"/>
    <n v="0"/>
    <n v="0"/>
    <n v="0"/>
    <n v="0"/>
    <n v="52421.41"/>
  </r>
  <r>
    <x v="2"/>
    <x v="0"/>
    <x v="2"/>
    <x v="0"/>
    <x v="2"/>
    <x v="2"/>
    <x v="0"/>
    <x v="0"/>
    <n v="0"/>
    <n v="73.41"/>
    <n v="3662.4500000000003"/>
    <n v="34238.14"/>
    <n v="1"/>
    <n v="990.75"/>
    <n v="0"/>
    <n v="0"/>
    <n v="3662.4500000000003"/>
    <n v="34238.14"/>
    <n v="0"/>
    <n v="0"/>
    <n v="990.75"/>
  </r>
  <r>
    <x v="2"/>
    <x v="0"/>
    <x v="2"/>
    <x v="0"/>
    <x v="2"/>
    <x v="3"/>
    <x v="0"/>
    <x v="0"/>
    <n v="4841"/>
    <n v="4377.0100000000011"/>
    <n v="16599542.85"/>
    <n v="14847651.399999999"/>
    <n v="33"/>
    <n v="485830.87999999995"/>
    <n v="0"/>
    <n v="0"/>
    <n v="16599542.85"/>
    <n v="14847651.399999999"/>
    <n v="0"/>
    <n v="0"/>
    <n v="485830.87999999995"/>
  </r>
  <r>
    <x v="2"/>
    <x v="0"/>
    <x v="2"/>
    <x v="0"/>
    <x v="3"/>
    <x v="0"/>
    <x v="0"/>
    <x v="0"/>
    <n v="52"/>
    <n v="70.48"/>
    <n v="40590.69"/>
    <n v="44205.049999999996"/>
    <n v="0"/>
    <n v="0"/>
    <n v="0"/>
    <n v="0"/>
    <n v="40590.69"/>
    <n v="44205.049999999996"/>
    <n v="0"/>
    <n v="0"/>
    <n v="0"/>
  </r>
  <r>
    <x v="2"/>
    <x v="0"/>
    <x v="2"/>
    <x v="0"/>
    <x v="3"/>
    <x v="1"/>
    <x v="0"/>
    <x v="0"/>
    <n v="1672"/>
    <n v="1670.2499999999998"/>
    <n v="618666.99"/>
    <n v="614484.43999999994"/>
    <n v="27"/>
    <n v="208432.24000000002"/>
    <n v="0"/>
    <n v="0"/>
    <n v="618666.99"/>
    <n v="614484.43999999994"/>
    <n v="0"/>
    <n v="0"/>
    <n v="208432.24000000002"/>
  </r>
  <r>
    <x v="2"/>
    <x v="0"/>
    <x v="2"/>
    <x v="0"/>
    <x v="3"/>
    <x v="1"/>
    <x v="0"/>
    <x v="1"/>
    <n v="0"/>
    <n v="0"/>
    <n v="0"/>
    <n v="0"/>
    <n v="3"/>
    <n v="46974"/>
    <n v="0"/>
    <n v="0"/>
    <n v="0"/>
    <n v="0"/>
    <n v="0"/>
    <n v="0"/>
    <n v="46974"/>
  </r>
  <r>
    <x v="2"/>
    <x v="0"/>
    <x v="2"/>
    <x v="0"/>
    <x v="3"/>
    <x v="2"/>
    <x v="0"/>
    <x v="0"/>
    <n v="680"/>
    <n v="632.9"/>
    <n v="273604.58"/>
    <n v="227901.8"/>
    <n v="42"/>
    <n v="145157.41999999998"/>
    <n v="0"/>
    <n v="0"/>
    <n v="273604.58"/>
    <n v="227901.8"/>
    <n v="0"/>
    <n v="0"/>
    <n v="145157.41999999998"/>
  </r>
  <r>
    <x v="2"/>
    <x v="0"/>
    <x v="2"/>
    <x v="0"/>
    <x v="3"/>
    <x v="2"/>
    <x v="0"/>
    <x v="1"/>
    <n v="0"/>
    <n v="0"/>
    <n v="0"/>
    <n v="0"/>
    <n v="8"/>
    <n v="126818"/>
    <n v="0"/>
    <n v="0"/>
    <n v="0"/>
    <n v="0"/>
    <n v="0"/>
    <n v="0"/>
    <n v="126818"/>
  </r>
  <r>
    <x v="2"/>
    <x v="0"/>
    <x v="2"/>
    <x v="0"/>
    <x v="4"/>
    <x v="0"/>
    <x v="0"/>
    <x v="0"/>
    <n v="0"/>
    <n v="0"/>
    <n v="0"/>
    <n v="0"/>
    <n v="72"/>
    <n v="1925454.2199999997"/>
    <n v="0"/>
    <n v="0"/>
    <n v="0"/>
    <n v="0"/>
    <n v="0"/>
    <n v="0"/>
    <n v="1925454.2199999997"/>
  </r>
  <r>
    <x v="2"/>
    <x v="0"/>
    <x v="2"/>
    <x v="0"/>
    <x v="4"/>
    <x v="0"/>
    <x v="0"/>
    <x v="1"/>
    <n v="0"/>
    <n v="0"/>
    <n v="0"/>
    <n v="0"/>
    <n v="0"/>
    <n v="69950.720000000001"/>
    <n v="0"/>
    <n v="0"/>
    <n v="0"/>
    <n v="0"/>
    <n v="0"/>
    <n v="0"/>
    <n v="69950.720000000001"/>
  </r>
  <r>
    <x v="2"/>
    <x v="0"/>
    <x v="2"/>
    <x v="0"/>
    <x v="4"/>
    <x v="0"/>
    <x v="1"/>
    <x v="0"/>
    <n v="0"/>
    <n v="0"/>
    <n v="0"/>
    <n v="0"/>
    <n v="0"/>
    <n v="60217.62000000001"/>
    <n v="0"/>
    <n v="0"/>
    <n v="0"/>
    <n v="0"/>
    <n v="0"/>
    <n v="0"/>
    <n v="60217.62000000001"/>
  </r>
  <r>
    <x v="2"/>
    <x v="0"/>
    <x v="2"/>
    <x v="0"/>
    <x v="4"/>
    <x v="0"/>
    <x v="2"/>
    <x v="0"/>
    <n v="0"/>
    <n v="0"/>
    <n v="0"/>
    <n v="0"/>
    <n v="3"/>
    <n v="1145636.23"/>
    <n v="0"/>
    <n v="0"/>
    <n v="0"/>
    <n v="0"/>
    <n v="0"/>
    <n v="0"/>
    <n v="1145636.23"/>
  </r>
  <r>
    <x v="2"/>
    <x v="0"/>
    <x v="2"/>
    <x v="0"/>
    <x v="4"/>
    <x v="1"/>
    <x v="0"/>
    <x v="0"/>
    <n v="58"/>
    <n v="53.87"/>
    <n v="40329.93"/>
    <n v="38478.559999999998"/>
    <n v="0"/>
    <n v="0"/>
    <n v="0"/>
    <n v="0"/>
    <n v="40329.93"/>
    <n v="38478.559999999998"/>
    <n v="0"/>
    <n v="0"/>
    <n v="0"/>
  </r>
  <r>
    <x v="2"/>
    <x v="0"/>
    <x v="2"/>
    <x v="1"/>
    <x v="0"/>
    <x v="4"/>
    <x v="0"/>
    <x v="0"/>
    <n v="50"/>
    <n v="26.65"/>
    <n v="207714.52"/>
    <n v="129194"/>
    <n v="0"/>
    <n v="0"/>
    <n v="0"/>
    <n v="0"/>
    <n v="207714.52"/>
    <n v="129194"/>
    <n v="0"/>
    <n v="0"/>
    <n v="0"/>
  </r>
  <r>
    <x v="2"/>
    <x v="0"/>
    <x v="2"/>
    <x v="1"/>
    <x v="0"/>
    <x v="0"/>
    <x v="0"/>
    <x v="0"/>
    <n v="10503"/>
    <n v="13148.19"/>
    <n v="2147690.4200000004"/>
    <n v="7777856.6499999976"/>
    <n v="723"/>
    <n v="8116656.8799999999"/>
    <n v="0"/>
    <n v="0"/>
    <n v="2147690.4200000004"/>
    <n v="7777856.6499999976"/>
    <n v="0"/>
    <n v="0"/>
    <n v="8116656.8799999999"/>
  </r>
  <r>
    <x v="2"/>
    <x v="0"/>
    <x v="2"/>
    <x v="1"/>
    <x v="0"/>
    <x v="0"/>
    <x v="0"/>
    <x v="1"/>
    <n v="0"/>
    <n v="0"/>
    <n v="0"/>
    <n v="0"/>
    <n v="59"/>
    <n v="976914.78999999992"/>
    <n v="0"/>
    <n v="0"/>
    <n v="0"/>
    <n v="0"/>
    <n v="0"/>
    <n v="0"/>
    <n v="976914.78999999992"/>
  </r>
  <r>
    <x v="2"/>
    <x v="0"/>
    <x v="2"/>
    <x v="1"/>
    <x v="0"/>
    <x v="0"/>
    <x v="1"/>
    <x v="0"/>
    <n v="0"/>
    <n v="0"/>
    <n v="0"/>
    <n v="0"/>
    <n v="1"/>
    <n v="4347.84"/>
    <n v="0"/>
    <n v="0"/>
    <n v="0"/>
    <n v="0"/>
    <n v="0"/>
    <n v="0"/>
    <n v="4347.84"/>
  </r>
  <r>
    <x v="2"/>
    <x v="0"/>
    <x v="2"/>
    <x v="1"/>
    <x v="0"/>
    <x v="0"/>
    <x v="2"/>
    <x v="0"/>
    <n v="0"/>
    <n v="0"/>
    <n v="0"/>
    <n v="0"/>
    <n v="1"/>
    <n v="266535.67"/>
    <n v="0"/>
    <n v="0"/>
    <n v="0"/>
    <n v="0"/>
    <n v="0"/>
    <n v="0"/>
    <n v="266535.67"/>
  </r>
  <r>
    <x v="2"/>
    <x v="0"/>
    <x v="2"/>
    <x v="1"/>
    <x v="0"/>
    <x v="1"/>
    <x v="0"/>
    <x v="0"/>
    <n v="90257"/>
    <n v="87264.83"/>
    <n v="42395495.720000006"/>
    <n v="63623042.870000005"/>
    <n v="4185"/>
    <n v="41144105.590000004"/>
    <n v="0"/>
    <n v="0"/>
    <n v="42395495.720000006"/>
    <n v="63623042.870000005"/>
    <n v="0"/>
    <n v="0"/>
    <n v="41144105.590000004"/>
  </r>
  <r>
    <x v="2"/>
    <x v="0"/>
    <x v="2"/>
    <x v="1"/>
    <x v="0"/>
    <x v="1"/>
    <x v="0"/>
    <x v="1"/>
    <n v="0"/>
    <n v="0"/>
    <n v="0"/>
    <n v="0"/>
    <n v="385"/>
    <n v="6550203.7000000002"/>
    <n v="0"/>
    <n v="0"/>
    <n v="0"/>
    <n v="0"/>
    <n v="0"/>
    <n v="0"/>
    <n v="6550203.7000000002"/>
  </r>
  <r>
    <x v="2"/>
    <x v="0"/>
    <x v="2"/>
    <x v="1"/>
    <x v="0"/>
    <x v="1"/>
    <x v="1"/>
    <x v="0"/>
    <n v="0"/>
    <n v="0"/>
    <n v="0"/>
    <n v="0"/>
    <n v="1"/>
    <n v="-100.84000000000015"/>
    <n v="0"/>
    <n v="0"/>
    <n v="0"/>
    <n v="0"/>
    <n v="0"/>
    <n v="0"/>
    <n v="-100.84000000000015"/>
  </r>
  <r>
    <x v="2"/>
    <x v="0"/>
    <x v="2"/>
    <x v="1"/>
    <x v="0"/>
    <x v="1"/>
    <x v="1"/>
    <x v="1"/>
    <n v="0"/>
    <n v="0"/>
    <n v="0"/>
    <n v="0"/>
    <n v="5"/>
    <n v="78963"/>
    <n v="0"/>
    <n v="0"/>
    <n v="0"/>
    <n v="0"/>
    <n v="0"/>
    <n v="0"/>
    <n v="78963"/>
  </r>
  <r>
    <x v="2"/>
    <x v="0"/>
    <x v="2"/>
    <x v="1"/>
    <x v="0"/>
    <x v="1"/>
    <x v="2"/>
    <x v="0"/>
    <n v="0"/>
    <n v="0"/>
    <n v="0"/>
    <n v="0"/>
    <n v="1"/>
    <n v="56777.49"/>
    <n v="0"/>
    <n v="0"/>
    <n v="0"/>
    <n v="0"/>
    <n v="0"/>
    <n v="0"/>
    <n v="56777.49"/>
  </r>
  <r>
    <x v="2"/>
    <x v="0"/>
    <x v="2"/>
    <x v="1"/>
    <x v="0"/>
    <x v="2"/>
    <x v="0"/>
    <x v="0"/>
    <n v="11"/>
    <n v="7.0000000000000007E-2"/>
    <n v="4077.5199999999995"/>
    <n v="22.330000000000002"/>
    <n v="0"/>
    <n v="2956.69"/>
    <n v="0"/>
    <n v="0"/>
    <n v="4077.5199999999995"/>
    <n v="22.330000000000002"/>
    <n v="0"/>
    <n v="0"/>
    <n v="2956.69"/>
  </r>
  <r>
    <x v="2"/>
    <x v="0"/>
    <x v="2"/>
    <x v="1"/>
    <x v="0"/>
    <x v="3"/>
    <x v="0"/>
    <x v="0"/>
    <n v="194"/>
    <n v="273.00999999999993"/>
    <n v="75175.899999999994"/>
    <n v="251656.39"/>
    <n v="151"/>
    <n v="2083060.95"/>
    <n v="0"/>
    <n v="0"/>
    <n v="75175.899999999994"/>
    <n v="251656.39"/>
    <n v="0"/>
    <n v="0"/>
    <n v="2083060.95"/>
  </r>
  <r>
    <x v="2"/>
    <x v="0"/>
    <x v="2"/>
    <x v="1"/>
    <x v="0"/>
    <x v="3"/>
    <x v="0"/>
    <x v="1"/>
    <n v="0"/>
    <n v="0"/>
    <n v="0"/>
    <n v="0"/>
    <n v="1"/>
    <n v="15920"/>
    <n v="0"/>
    <n v="0"/>
    <n v="0"/>
    <n v="0"/>
    <n v="0"/>
    <n v="0"/>
    <n v="15920"/>
  </r>
  <r>
    <x v="2"/>
    <x v="0"/>
    <x v="2"/>
    <x v="1"/>
    <x v="1"/>
    <x v="4"/>
    <x v="0"/>
    <x v="0"/>
    <n v="10637"/>
    <n v="13986.47"/>
    <n v="7429723.8199999994"/>
    <n v="11714490.890000002"/>
    <n v="1343"/>
    <n v="9342215.3699999992"/>
    <n v="0"/>
    <n v="0"/>
    <n v="7429723.8199999994"/>
    <n v="11714490.890000002"/>
    <n v="0"/>
    <n v="0"/>
    <n v="9342215.3699999992"/>
  </r>
  <r>
    <x v="2"/>
    <x v="0"/>
    <x v="2"/>
    <x v="1"/>
    <x v="1"/>
    <x v="4"/>
    <x v="0"/>
    <x v="1"/>
    <n v="0"/>
    <n v="0"/>
    <n v="0"/>
    <n v="0"/>
    <n v="124"/>
    <n v="1978913.3900000001"/>
    <n v="0"/>
    <n v="0"/>
    <n v="0"/>
    <n v="0"/>
    <n v="0"/>
    <n v="0"/>
    <n v="1978913.3900000001"/>
  </r>
  <r>
    <x v="2"/>
    <x v="0"/>
    <x v="2"/>
    <x v="1"/>
    <x v="1"/>
    <x v="4"/>
    <x v="1"/>
    <x v="0"/>
    <n v="0"/>
    <n v="0"/>
    <n v="0"/>
    <n v="0"/>
    <n v="11"/>
    <n v="283598.27"/>
    <n v="0"/>
    <n v="0"/>
    <n v="0"/>
    <n v="0"/>
    <n v="0"/>
    <n v="0"/>
    <n v="283598.27"/>
  </r>
  <r>
    <x v="2"/>
    <x v="0"/>
    <x v="2"/>
    <x v="1"/>
    <x v="1"/>
    <x v="4"/>
    <x v="1"/>
    <x v="1"/>
    <n v="0"/>
    <n v="0"/>
    <n v="0"/>
    <n v="0"/>
    <n v="16"/>
    <n v="254668"/>
    <n v="0"/>
    <n v="0"/>
    <n v="0"/>
    <n v="0"/>
    <n v="0"/>
    <n v="0"/>
    <n v="254668"/>
  </r>
  <r>
    <x v="2"/>
    <x v="0"/>
    <x v="2"/>
    <x v="1"/>
    <x v="1"/>
    <x v="4"/>
    <x v="2"/>
    <x v="0"/>
    <n v="0"/>
    <n v="0"/>
    <n v="0"/>
    <n v="0"/>
    <n v="3"/>
    <n v="271529.8"/>
    <n v="0"/>
    <n v="0"/>
    <n v="0"/>
    <n v="0"/>
    <n v="0"/>
    <n v="0"/>
    <n v="271529.8"/>
  </r>
  <r>
    <x v="2"/>
    <x v="0"/>
    <x v="2"/>
    <x v="1"/>
    <x v="1"/>
    <x v="0"/>
    <x v="0"/>
    <x v="0"/>
    <n v="7845"/>
    <n v="8749.2700000000023"/>
    <n v="4095160.4799999995"/>
    <n v="5058029.080000001"/>
    <n v="514"/>
    <n v="5125497.32"/>
    <n v="0"/>
    <n v="0"/>
    <n v="4095160.4799999995"/>
    <n v="5058029.080000001"/>
    <n v="0"/>
    <n v="0"/>
    <n v="5125497.32"/>
  </r>
  <r>
    <x v="2"/>
    <x v="0"/>
    <x v="2"/>
    <x v="1"/>
    <x v="1"/>
    <x v="0"/>
    <x v="0"/>
    <x v="1"/>
    <n v="0"/>
    <n v="0"/>
    <n v="0"/>
    <n v="0"/>
    <n v="63"/>
    <n v="994889"/>
    <n v="0"/>
    <n v="0"/>
    <n v="0"/>
    <n v="0"/>
    <n v="0"/>
    <n v="0"/>
    <n v="994889"/>
  </r>
  <r>
    <x v="2"/>
    <x v="0"/>
    <x v="2"/>
    <x v="1"/>
    <x v="1"/>
    <x v="1"/>
    <x v="0"/>
    <x v="0"/>
    <n v="18735"/>
    <n v="20988.02"/>
    <n v="14270949.420000002"/>
    <n v="15228104.470000001"/>
    <n v="1014"/>
    <n v="9512649.3899999987"/>
    <n v="0"/>
    <n v="0"/>
    <n v="14270949.420000002"/>
    <n v="15228104.470000001"/>
    <n v="0"/>
    <n v="0"/>
    <n v="9512649.3899999987"/>
  </r>
  <r>
    <x v="2"/>
    <x v="0"/>
    <x v="2"/>
    <x v="1"/>
    <x v="1"/>
    <x v="1"/>
    <x v="0"/>
    <x v="1"/>
    <n v="0"/>
    <n v="0"/>
    <n v="0"/>
    <n v="0"/>
    <n v="97"/>
    <n v="1715087.52"/>
    <n v="0"/>
    <n v="0"/>
    <n v="0"/>
    <n v="0"/>
    <n v="0"/>
    <n v="0"/>
    <n v="1715087.52"/>
  </r>
  <r>
    <x v="2"/>
    <x v="0"/>
    <x v="2"/>
    <x v="1"/>
    <x v="1"/>
    <x v="1"/>
    <x v="1"/>
    <x v="0"/>
    <n v="0"/>
    <n v="0"/>
    <n v="0"/>
    <n v="0"/>
    <n v="0"/>
    <n v="114000"/>
    <n v="0"/>
    <n v="0"/>
    <n v="0"/>
    <n v="0"/>
    <n v="0"/>
    <n v="0"/>
    <n v="114000"/>
  </r>
  <r>
    <x v="2"/>
    <x v="0"/>
    <x v="2"/>
    <x v="1"/>
    <x v="1"/>
    <x v="1"/>
    <x v="1"/>
    <x v="1"/>
    <n v="0"/>
    <n v="0"/>
    <n v="0"/>
    <n v="0"/>
    <n v="3"/>
    <n v="46974"/>
    <n v="0"/>
    <n v="0"/>
    <n v="0"/>
    <n v="0"/>
    <n v="0"/>
    <n v="0"/>
    <n v="46974"/>
  </r>
  <r>
    <x v="2"/>
    <x v="0"/>
    <x v="2"/>
    <x v="1"/>
    <x v="1"/>
    <x v="1"/>
    <x v="2"/>
    <x v="0"/>
    <n v="0"/>
    <n v="0"/>
    <n v="0"/>
    <n v="0"/>
    <n v="2"/>
    <n v="29000"/>
    <n v="0"/>
    <n v="0"/>
    <n v="0"/>
    <n v="0"/>
    <n v="0"/>
    <n v="0"/>
    <n v="29000"/>
  </r>
  <r>
    <x v="2"/>
    <x v="0"/>
    <x v="2"/>
    <x v="1"/>
    <x v="1"/>
    <x v="1"/>
    <x v="3"/>
    <x v="0"/>
    <n v="0"/>
    <n v="0"/>
    <n v="0"/>
    <n v="0"/>
    <n v="0"/>
    <n v="484"/>
    <n v="0"/>
    <n v="0"/>
    <n v="0"/>
    <n v="0"/>
    <n v="0"/>
    <n v="0"/>
    <n v="484"/>
  </r>
  <r>
    <x v="2"/>
    <x v="0"/>
    <x v="2"/>
    <x v="1"/>
    <x v="1"/>
    <x v="2"/>
    <x v="0"/>
    <x v="0"/>
    <n v="15"/>
    <n v="0.09"/>
    <n v="7906.0999999999995"/>
    <n v="43.300000000000004"/>
    <n v="0"/>
    <n v="0"/>
    <n v="0"/>
    <n v="0"/>
    <n v="7906.0999999999995"/>
    <n v="43.300000000000004"/>
    <n v="0"/>
    <n v="0"/>
    <n v="0"/>
  </r>
  <r>
    <x v="2"/>
    <x v="0"/>
    <x v="2"/>
    <x v="1"/>
    <x v="1"/>
    <x v="3"/>
    <x v="0"/>
    <x v="0"/>
    <n v="20"/>
    <n v="366.34000000000003"/>
    <n v="-20794.400000000001"/>
    <n v="163002.37000000002"/>
    <n v="9"/>
    <n v="134676.95000000001"/>
    <n v="0"/>
    <n v="0"/>
    <n v="-20794.400000000001"/>
    <n v="163002.37000000002"/>
    <n v="0"/>
    <n v="0"/>
    <n v="134676.95000000001"/>
  </r>
  <r>
    <x v="2"/>
    <x v="0"/>
    <x v="2"/>
    <x v="1"/>
    <x v="2"/>
    <x v="4"/>
    <x v="0"/>
    <x v="0"/>
    <n v="17249"/>
    <n v="16518.53"/>
    <n v="39325398.669999987"/>
    <n v="36784064.750000007"/>
    <n v="1635"/>
    <n v="28264140.209999993"/>
    <n v="0"/>
    <n v="0"/>
    <n v="39325398.669999987"/>
    <n v="36784064.750000007"/>
    <n v="0"/>
    <n v="0"/>
    <n v="28264140.209999993"/>
  </r>
  <r>
    <x v="2"/>
    <x v="0"/>
    <x v="2"/>
    <x v="1"/>
    <x v="2"/>
    <x v="4"/>
    <x v="0"/>
    <x v="1"/>
    <n v="0"/>
    <n v="0"/>
    <n v="0"/>
    <n v="0"/>
    <n v="49"/>
    <n v="961544.23"/>
    <n v="0"/>
    <n v="0"/>
    <n v="0"/>
    <n v="0"/>
    <n v="0"/>
    <n v="0"/>
    <n v="961544.23"/>
  </r>
  <r>
    <x v="2"/>
    <x v="0"/>
    <x v="2"/>
    <x v="1"/>
    <x v="2"/>
    <x v="4"/>
    <x v="1"/>
    <x v="0"/>
    <n v="0"/>
    <n v="0"/>
    <n v="0"/>
    <n v="0"/>
    <n v="7"/>
    <n v="309102.41000000003"/>
    <n v="0"/>
    <n v="0"/>
    <n v="0"/>
    <n v="0"/>
    <n v="0"/>
    <n v="0"/>
    <n v="309102.41000000003"/>
  </r>
  <r>
    <x v="2"/>
    <x v="0"/>
    <x v="2"/>
    <x v="1"/>
    <x v="2"/>
    <x v="4"/>
    <x v="1"/>
    <x v="1"/>
    <n v="0"/>
    <n v="0"/>
    <n v="0"/>
    <n v="0"/>
    <n v="5"/>
    <n v="79326"/>
    <n v="0"/>
    <n v="0"/>
    <n v="0"/>
    <n v="0"/>
    <n v="0"/>
    <n v="0"/>
    <n v="79326"/>
  </r>
  <r>
    <x v="2"/>
    <x v="0"/>
    <x v="2"/>
    <x v="1"/>
    <x v="2"/>
    <x v="0"/>
    <x v="0"/>
    <x v="0"/>
    <n v="5073"/>
    <n v="5191.2900000000009"/>
    <n v="11487649.84"/>
    <n v="11128035.620000001"/>
    <n v="341"/>
    <n v="6742450.8300000001"/>
    <n v="0"/>
    <n v="0"/>
    <n v="11487649.84"/>
    <n v="11128035.620000001"/>
    <n v="0"/>
    <n v="0"/>
    <n v="6742450.8300000001"/>
  </r>
  <r>
    <x v="2"/>
    <x v="0"/>
    <x v="2"/>
    <x v="1"/>
    <x v="2"/>
    <x v="0"/>
    <x v="0"/>
    <x v="1"/>
    <n v="0"/>
    <n v="0"/>
    <n v="0"/>
    <n v="0"/>
    <n v="15"/>
    <n v="245809.06"/>
    <n v="0"/>
    <n v="0"/>
    <n v="0"/>
    <n v="0"/>
    <n v="0"/>
    <n v="0"/>
    <n v="245809.06"/>
  </r>
  <r>
    <x v="2"/>
    <x v="0"/>
    <x v="2"/>
    <x v="1"/>
    <x v="2"/>
    <x v="1"/>
    <x v="0"/>
    <x v="0"/>
    <n v="2533"/>
    <n v="2331.59"/>
    <n v="3976250.1999999997"/>
    <n v="4145214.4500000007"/>
    <n v="169"/>
    <n v="2065736.9600000002"/>
    <n v="0"/>
    <n v="0"/>
    <n v="3976250.1999999997"/>
    <n v="4145214.4500000007"/>
    <n v="0"/>
    <n v="0"/>
    <n v="2065736.9600000002"/>
  </r>
  <r>
    <x v="2"/>
    <x v="0"/>
    <x v="2"/>
    <x v="1"/>
    <x v="2"/>
    <x v="1"/>
    <x v="0"/>
    <x v="1"/>
    <n v="0"/>
    <n v="0"/>
    <n v="0"/>
    <n v="0"/>
    <n v="3"/>
    <n v="47394"/>
    <n v="0"/>
    <n v="0"/>
    <n v="0"/>
    <n v="0"/>
    <n v="0"/>
    <n v="0"/>
    <n v="47394"/>
  </r>
  <r>
    <x v="2"/>
    <x v="0"/>
    <x v="2"/>
    <x v="1"/>
    <x v="2"/>
    <x v="1"/>
    <x v="1"/>
    <x v="0"/>
    <n v="0"/>
    <n v="0"/>
    <n v="0"/>
    <n v="0"/>
    <n v="1"/>
    <n v="40459"/>
    <n v="0"/>
    <n v="0"/>
    <n v="0"/>
    <n v="0"/>
    <n v="0"/>
    <n v="0"/>
    <n v="40459"/>
  </r>
  <r>
    <x v="2"/>
    <x v="0"/>
    <x v="2"/>
    <x v="1"/>
    <x v="2"/>
    <x v="3"/>
    <x v="0"/>
    <x v="0"/>
    <n v="1815"/>
    <n v="1594.71"/>
    <n v="4999500.2300000004"/>
    <n v="4984881.5399999991"/>
    <n v="127"/>
    <n v="2486433.5099999998"/>
    <n v="0"/>
    <n v="0"/>
    <n v="4999500.2300000004"/>
    <n v="4984881.5399999991"/>
    <n v="0"/>
    <n v="0"/>
    <n v="2486433.5099999998"/>
  </r>
  <r>
    <x v="2"/>
    <x v="0"/>
    <x v="2"/>
    <x v="1"/>
    <x v="2"/>
    <x v="3"/>
    <x v="1"/>
    <x v="1"/>
    <n v="0"/>
    <n v="0"/>
    <n v="0"/>
    <n v="0"/>
    <n v="1"/>
    <n v="15995"/>
    <n v="0"/>
    <n v="0"/>
    <n v="0"/>
    <n v="0"/>
    <n v="0"/>
    <n v="0"/>
    <n v="15995"/>
  </r>
  <r>
    <x v="2"/>
    <x v="0"/>
    <x v="2"/>
    <x v="1"/>
    <x v="3"/>
    <x v="0"/>
    <x v="0"/>
    <x v="0"/>
    <n v="632"/>
    <n v="576.14"/>
    <n v="176496.28"/>
    <n v="151117.12000000002"/>
    <n v="8"/>
    <n v="99552.68"/>
    <n v="0"/>
    <n v="0"/>
    <n v="176496.28"/>
    <n v="151117.12000000002"/>
    <n v="0"/>
    <n v="0"/>
    <n v="99552.68"/>
  </r>
  <r>
    <x v="2"/>
    <x v="0"/>
    <x v="2"/>
    <x v="1"/>
    <x v="3"/>
    <x v="0"/>
    <x v="0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1"/>
    <x v="3"/>
    <x v="1"/>
    <x v="0"/>
    <x v="0"/>
    <n v="333"/>
    <n v="780.86000000000013"/>
    <n v="191419.37000000002"/>
    <n v="340935.10000000003"/>
    <n v="36"/>
    <n v="195126.15000000002"/>
    <n v="0"/>
    <n v="0"/>
    <n v="191419.37000000002"/>
    <n v="340935.10000000003"/>
    <n v="0"/>
    <n v="0"/>
    <n v="195126.15000000002"/>
  </r>
  <r>
    <x v="2"/>
    <x v="0"/>
    <x v="2"/>
    <x v="1"/>
    <x v="3"/>
    <x v="1"/>
    <x v="0"/>
    <x v="1"/>
    <n v="0"/>
    <n v="0"/>
    <n v="0"/>
    <n v="0"/>
    <n v="8"/>
    <n v="129174"/>
    <n v="0"/>
    <n v="0"/>
    <n v="0"/>
    <n v="0"/>
    <n v="0"/>
    <n v="0"/>
    <n v="129174"/>
  </r>
  <r>
    <x v="2"/>
    <x v="0"/>
    <x v="2"/>
    <x v="1"/>
    <x v="3"/>
    <x v="1"/>
    <x v="1"/>
    <x v="1"/>
    <n v="0"/>
    <n v="0"/>
    <n v="0"/>
    <n v="0"/>
    <n v="2"/>
    <n v="31683"/>
    <n v="0"/>
    <n v="0"/>
    <n v="0"/>
    <n v="0"/>
    <n v="0"/>
    <n v="0"/>
    <n v="31683"/>
  </r>
  <r>
    <x v="2"/>
    <x v="0"/>
    <x v="2"/>
    <x v="1"/>
    <x v="3"/>
    <x v="2"/>
    <x v="0"/>
    <x v="0"/>
    <n v="1036"/>
    <n v="921.16"/>
    <n v="737367.44999999984"/>
    <n v="417956.67000000004"/>
    <n v="68"/>
    <n v="379293.78"/>
    <n v="0"/>
    <n v="0"/>
    <n v="737367.44999999984"/>
    <n v="417956.67000000004"/>
    <n v="0"/>
    <n v="0"/>
    <n v="379293.78"/>
  </r>
  <r>
    <x v="2"/>
    <x v="0"/>
    <x v="2"/>
    <x v="1"/>
    <x v="3"/>
    <x v="2"/>
    <x v="0"/>
    <x v="1"/>
    <n v="0"/>
    <n v="0"/>
    <n v="0"/>
    <n v="0"/>
    <n v="11"/>
    <n v="190398"/>
    <n v="0"/>
    <n v="0"/>
    <n v="0"/>
    <n v="0"/>
    <n v="0"/>
    <n v="0"/>
    <n v="190398"/>
  </r>
  <r>
    <x v="2"/>
    <x v="0"/>
    <x v="2"/>
    <x v="1"/>
    <x v="4"/>
    <x v="4"/>
    <x v="0"/>
    <x v="0"/>
    <n v="0"/>
    <n v="2.13"/>
    <n v="0"/>
    <n v="2791"/>
    <n v="0"/>
    <n v="0"/>
    <n v="0"/>
    <n v="0"/>
    <n v="0"/>
    <n v="2791"/>
    <n v="0"/>
    <n v="0"/>
    <n v="0"/>
  </r>
  <r>
    <x v="2"/>
    <x v="0"/>
    <x v="2"/>
    <x v="1"/>
    <x v="4"/>
    <x v="0"/>
    <x v="0"/>
    <x v="0"/>
    <n v="4"/>
    <n v="2.77"/>
    <n v="5800.08"/>
    <n v="4020.32"/>
    <n v="170"/>
    <n v="3239820.22"/>
    <n v="0"/>
    <n v="0"/>
    <n v="5800.08"/>
    <n v="4020.32"/>
    <n v="0"/>
    <n v="0"/>
    <n v="3239820.22"/>
  </r>
  <r>
    <x v="2"/>
    <x v="0"/>
    <x v="2"/>
    <x v="1"/>
    <x v="4"/>
    <x v="0"/>
    <x v="0"/>
    <x v="1"/>
    <n v="0"/>
    <n v="0"/>
    <n v="0"/>
    <n v="0"/>
    <n v="0"/>
    <n v="64621.14"/>
    <n v="0"/>
    <n v="0"/>
    <n v="0"/>
    <n v="0"/>
    <n v="0"/>
    <n v="0"/>
    <n v="64621.14"/>
  </r>
  <r>
    <x v="2"/>
    <x v="0"/>
    <x v="2"/>
    <x v="1"/>
    <x v="4"/>
    <x v="0"/>
    <x v="1"/>
    <x v="0"/>
    <n v="0"/>
    <n v="0"/>
    <n v="0"/>
    <n v="0"/>
    <n v="0"/>
    <n v="-20468.86"/>
    <n v="0"/>
    <n v="0"/>
    <n v="0"/>
    <n v="0"/>
    <n v="0"/>
    <n v="0"/>
    <n v="-20468.86"/>
  </r>
  <r>
    <x v="2"/>
    <x v="0"/>
    <x v="2"/>
    <x v="1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2"/>
    <x v="1"/>
    <x v="4"/>
    <x v="0"/>
    <x v="2"/>
    <x v="0"/>
    <n v="0"/>
    <n v="0"/>
    <n v="0"/>
    <n v="0"/>
    <n v="0"/>
    <n v="-77855.100000000006"/>
    <n v="0"/>
    <n v="0"/>
    <n v="0"/>
    <n v="0"/>
    <n v="0"/>
    <n v="0"/>
    <n v="-77855.100000000006"/>
  </r>
  <r>
    <x v="2"/>
    <x v="0"/>
    <x v="2"/>
    <x v="1"/>
    <x v="4"/>
    <x v="0"/>
    <x v="3"/>
    <x v="0"/>
    <n v="0"/>
    <n v="0"/>
    <n v="0"/>
    <n v="0"/>
    <n v="0"/>
    <n v="-1759"/>
    <n v="0"/>
    <n v="0"/>
    <n v="0"/>
    <n v="0"/>
    <n v="0"/>
    <n v="0"/>
    <n v="-1759"/>
  </r>
  <r>
    <x v="2"/>
    <x v="0"/>
    <x v="2"/>
    <x v="1"/>
    <x v="4"/>
    <x v="1"/>
    <x v="0"/>
    <x v="0"/>
    <n v="51"/>
    <n v="54.63"/>
    <n v="118985.19"/>
    <n v="86650.2"/>
    <n v="0"/>
    <n v="0"/>
    <n v="0"/>
    <n v="0"/>
    <n v="118985.19"/>
    <n v="86650.2"/>
    <n v="0"/>
    <n v="0"/>
    <n v="0"/>
  </r>
  <r>
    <x v="2"/>
    <x v="0"/>
    <x v="2"/>
    <x v="2"/>
    <x v="0"/>
    <x v="0"/>
    <x v="0"/>
    <x v="0"/>
    <n v="47662"/>
    <n v="44579.540000000008"/>
    <n v="70166048.309999987"/>
    <n v="61591578.760000005"/>
    <n v="334"/>
    <n v="3983423.3500000006"/>
    <n v="0"/>
    <n v="0"/>
    <n v="70166048.309999987"/>
    <n v="61591578.760000005"/>
    <n v="0"/>
    <n v="0"/>
    <n v="3983423.3500000006"/>
  </r>
  <r>
    <x v="2"/>
    <x v="0"/>
    <x v="2"/>
    <x v="2"/>
    <x v="0"/>
    <x v="0"/>
    <x v="0"/>
    <x v="1"/>
    <n v="0"/>
    <n v="0"/>
    <n v="0"/>
    <n v="0"/>
    <n v="38"/>
    <n v="609468.87"/>
    <n v="0"/>
    <n v="0"/>
    <n v="0"/>
    <n v="0"/>
    <n v="0"/>
    <n v="0"/>
    <n v="609468.87"/>
  </r>
  <r>
    <x v="2"/>
    <x v="0"/>
    <x v="2"/>
    <x v="2"/>
    <x v="0"/>
    <x v="1"/>
    <x v="0"/>
    <x v="0"/>
    <n v="12873"/>
    <n v="12508.179999999998"/>
    <n v="10335824.17"/>
    <n v="13155484.000000002"/>
    <n v="603"/>
    <n v="8202795.8500000006"/>
    <n v="0"/>
    <n v="0"/>
    <n v="10335824.17"/>
    <n v="13155484.000000002"/>
    <n v="0"/>
    <n v="0"/>
    <n v="8202795.8500000006"/>
  </r>
  <r>
    <x v="2"/>
    <x v="0"/>
    <x v="2"/>
    <x v="2"/>
    <x v="0"/>
    <x v="1"/>
    <x v="0"/>
    <x v="1"/>
    <n v="0"/>
    <n v="0"/>
    <n v="0"/>
    <n v="0"/>
    <n v="67"/>
    <n v="1181086.25"/>
    <n v="0"/>
    <n v="0"/>
    <n v="0"/>
    <n v="0"/>
    <n v="0"/>
    <n v="0"/>
    <n v="1181086.25"/>
  </r>
  <r>
    <x v="2"/>
    <x v="0"/>
    <x v="2"/>
    <x v="2"/>
    <x v="0"/>
    <x v="1"/>
    <x v="1"/>
    <x v="0"/>
    <n v="0"/>
    <n v="0"/>
    <n v="0"/>
    <n v="0"/>
    <n v="0"/>
    <n v="6884"/>
    <n v="0"/>
    <n v="0"/>
    <n v="0"/>
    <n v="0"/>
    <n v="0"/>
    <n v="0"/>
    <n v="6884"/>
  </r>
  <r>
    <x v="2"/>
    <x v="0"/>
    <x v="2"/>
    <x v="2"/>
    <x v="0"/>
    <x v="2"/>
    <x v="0"/>
    <x v="0"/>
    <n v="0"/>
    <n v="4"/>
    <n v="1528.05"/>
    <n v="1523.85"/>
    <n v="0"/>
    <n v="0"/>
    <n v="0"/>
    <n v="0"/>
    <n v="1528.05"/>
    <n v="1523.85"/>
    <n v="0"/>
    <n v="0"/>
    <n v="0"/>
  </r>
  <r>
    <x v="2"/>
    <x v="0"/>
    <x v="2"/>
    <x v="2"/>
    <x v="0"/>
    <x v="3"/>
    <x v="0"/>
    <x v="0"/>
    <n v="1371"/>
    <n v="1319.87"/>
    <n v="1279038.4000000001"/>
    <n v="1139159.0000000002"/>
    <n v="33"/>
    <n v="693526.46"/>
    <n v="0"/>
    <n v="0"/>
    <n v="1279038.4000000001"/>
    <n v="1139159.0000000002"/>
    <n v="0"/>
    <n v="0"/>
    <n v="693526.46"/>
  </r>
  <r>
    <x v="2"/>
    <x v="0"/>
    <x v="2"/>
    <x v="2"/>
    <x v="0"/>
    <x v="3"/>
    <x v="0"/>
    <x v="1"/>
    <n v="0"/>
    <n v="0"/>
    <n v="0"/>
    <n v="0"/>
    <n v="0"/>
    <n v="1"/>
    <n v="0"/>
    <n v="0"/>
    <n v="0"/>
    <n v="0"/>
    <n v="0"/>
    <n v="0"/>
    <n v="1"/>
  </r>
  <r>
    <x v="2"/>
    <x v="0"/>
    <x v="2"/>
    <x v="2"/>
    <x v="1"/>
    <x v="4"/>
    <x v="0"/>
    <x v="0"/>
    <n v="4417"/>
    <n v="4983.43"/>
    <n v="3281684.1700000004"/>
    <n v="3082186.7199999997"/>
    <n v="353"/>
    <n v="2336464.8099999996"/>
    <n v="0"/>
    <n v="0"/>
    <n v="3281684.1700000004"/>
    <n v="3082186.7199999997"/>
    <n v="0"/>
    <n v="0"/>
    <n v="2336464.8099999996"/>
  </r>
  <r>
    <x v="2"/>
    <x v="0"/>
    <x v="2"/>
    <x v="2"/>
    <x v="1"/>
    <x v="4"/>
    <x v="0"/>
    <x v="1"/>
    <n v="0"/>
    <n v="0"/>
    <n v="0"/>
    <n v="0"/>
    <n v="47"/>
    <n v="769592.2699999999"/>
    <n v="0"/>
    <n v="0"/>
    <n v="0"/>
    <n v="0"/>
    <n v="0"/>
    <n v="0"/>
    <n v="769592.2699999999"/>
  </r>
  <r>
    <x v="2"/>
    <x v="0"/>
    <x v="2"/>
    <x v="2"/>
    <x v="1"/>
    <x v="4"/>
    <x v="1"/>
    <x v="0"/>
    <n v="0"/>
    <n v="0"/>
    <n v="0"/>
    <n v="0"/>
    <n v="2"/>
    <n v="198498.94"/>
    <n v="0"/>
    <n v="0"/>
    <n v="0"/>
    <n v="0"/>
    <n v="0"/>
    <n v="0"/>
    <n v="198498.94"/>
  </r>
  <r>
    <x v="2"/>
    <x v="0"/>
    <x v="2"/>
    <x v="2"/>
    <x v="1"/>
    <x v="0"/>
    <x v="0"/>
    <x v="0"/>
    <n v="2011"/>
    <n v="2029.02"/>
    <n v="2113423.2999999998"/>
    <n v="1428509.1400000006"/>
    <n v="89"/>
    <n v="485116.87999999995"/>
    <n v="0"/>
    <n v="0"/>
    <n v="2113423.2999999998"/>
    <n v="1428509.1400000006"/>
    <n v="0"/>
    <n v="0"/>
    <n v="485116.87999999995"/>
  </r>
  <r>
    <x v="2"/>
    <x v="0"/>
    <x v="2"/>
    <x v="2"/>
    <x v="1"/>
    <x v="0"/>
    <x v="0"/>
    <x v="1"/>
    <n v="0"/>
    <n v="0"/>
    <n v="0"/>
    <n v="0"/>
    <n v="6"/>
    <n v="94653.03"/>
    <n v="0"/>
    <n v="0"/>
    <n v="0"/>
    <n v="0"/>
    <n v="0"/>
    <n v="0"/>
    <n v="94653.03"/>
  </r>
  <r>
    <x v="2"/>
    <x v="0"/>
    <x v="2"/>
    <x v="2"/>
    <x v="1"/>
    <x v="1"/>
    <x v="0"/>
    <x v="0"/>
    <n v="2984"/>
    <n v="3302.56"/>
    <n v="2021069.5699999998"/>
    <n v="2366660.5299999998"/>
    <n v="105"/>
    <n v="1028367.4"/>
    <n v="0"/>
    <n v="0"/>
    <n v="2021069.5699999998"/>
    <n v="2366660.5299999998"/>
    <n v="0"/>
    <n v="0"/>
    <n v="1028367.4"/>
  </r>
  <r>
    <x v="2"/>
    <x v="0"/>
    <x v="2"/>
    <x v="2"/>
    <x v="1"/>
    <x v="1"/>
    <x v="0"/>
    <x v="1"/>
    <n v="0"/>
    <n v="0"/>
    <n v="0"/>
    <n v="0"/>
    <n v="16"/>
    <n v="294915.02"/>
    <n v="0"/>
    <n v="0"/>
    <n v="0"/>
    <n v="0"/>
    <n v="0"/>
    <n v="0"/>
    <n v="294915.02"/>
  </r>
  <r>
    <x v="2"/>
    <x v="0"/>
    <x v="2"/>
    <x v="2"/>
    <x v="1"/>
    <x v="3"/>
    <x v="0"/>
    <x v="0"/>
    <n v="16"/>
    <n v="17.64"/>
    <n v="35724.630000000005"/>
    <n v="20561.550000000003"/>
    <n v="0"/>
    <n v="0"/>
    <n v="0"/>
    <n v="0"/>
    <n v="35724.630000000005"/>
    <n v="20561.550000000003"/>
    <n v="0"/>
    <n v="0"/>
    <n v="0"/>
  </r>
  <r>
    <x v="2"/>
    <x v="0"/>
    <x v="2"/>
    <x v="2"/>
    <x v="2"/>
    <x v="4"/>
    <x v="0"/>
    <x v="0"/>
    <n v="4849"/>
    <n v="2597.3700000000003"/>
    <n v="7323517.7400000002"/>
    <n v="5797142.8800000008"/>
    <n v="312"/>
    <n v="2897692.34"/>
    <n v="0"/>
    <n v="0"/>
    <n v="7323517.7400000002"/>
    <n v="5797142.8800000008"/>
    <n v="0"/>
    <n v="0"/>
    <n v="2897692.34"/>
  </r>
  <r>
    <x v="2"/>
    <x v="0"/>
    <x v="2"/>
    <x v="2"/>
    <x v="2"/>
    <x v="4"/>
    <x v="0"/>
    <x v="1"/>
    <n v="0"/>
    <n v="0"/>
    <n v="0"/>
    <n v="0"/>
    <n v="7"/>
    <n v="113939"/>
    <n v="0"/>
    <n v="0"/>
    <n v="0"/>
    <n v="0"/>
    <n v="0"/>
    <n v="0"/>
    <n v="113939"/>
  </r>
  <r>
    <x v="2"/>
    <x v="0"/>
    <x v="2"/>
    <x v="2"/>
    <x v="2"/>
    <x v="4"/>
    <x v="1"/>
    <x v="0"/>
    <n v="0"/>
    <n v="0"/>
    <n v="0"/>
    <n v="0"/>
    <n v="3"/>
    <n v="583382.05000000005"/>
    <n v="0"/>
    <n v="0"/>
    <n v="0"/>
    <n v="0"/>
    <n v="0"/>
    <n v="0"/>
    <n v="583382.05000000005"/>
  </r>
  <r>
    <x v="2"/>
    <x v="0"/>
    <x v="2"/>
    <x v="2"/>
    <x v="2"/>
    <x v="4"/>
    <x v="1"/>
    <x v="1"/>
    <n v="0"/>
    <n v="0"/>
    <n v="0"/>
    <n v="0"/>
    <n v="2"/>
    <n v="34156"/>
    <n v="0"/>
    <n v="0"/>
    <n v="0"/>
    <n v="0"/>
    <n v="0"/>
    <n v="0"/>
    <n v="34156"/>
  </r>
  <r>
    <x v="2"/>
    <x v="0"/>
    <x v="2"/>
    <x v="2"/>
    <x v="2"/>
    <x v="0"/>
    <x v="0"/>
    <x v="0"/>
    <n v="796"/>
    <n v="749.41000000000008"/>
    <n v="1933792.6500000001"/>
    <n v="1941945.2899999998"/>
    <n v="37"/>
    <n v="1399997.2799999998"/>
    <n v="0"/>
    <n v="0"/>
    <n v="1933792.6500000001"/>
    <n v="1941945.2899999998"/>
    <n v="0"/>
    <n v="0"/>
    <n v="1399997.2799999998"/>
  </r>
  <r>
    <x v="2"/>
    <x v="0"/>
    <x v="2"/>
    <x v="2"/>
    <x v="2"/>
    <x v="0"/>
    <x v="0"/>
    <x v="1"/>
    <n v="0"/>
    <n v="0"/>
    <n v="0"/>
    <n v="0"/>
    <n v="1"/>
    <n v="16477.84"/>
    <n v="0"/>
    <n v="0"/>
    <n v="0"/>
    <n v="0"/>
    <n v="0"/>
    <n v="0"/>
    <n v="16477.84"/>
  </r>
  <r>
    <x v="2"/>
    <x v="0"/>
    <x v="2"/>
    <x v="2"/>
    <x v="2"/>
    <x v="1"/>
    <x v="0"/>
    <x v="0"/>
    <n v="93"/>
    <n v="108.57"/>
    <n v="110289.05999999998"/>
    <n v="132017.85"/>
    <n v="15"/>
    <n v="159432.60999999999"/>
    <n v="0"/>
    <n v="0"/>
    <n v="110289.05999999998"/>
    <n v="132017.85"/>
    <n v="0"/>
    <n v="0"/>
    <n v="159432.60999999999"/>
  </r>
  <r>
    <x v="2"/>
    <x v="0"/>
    <x v="2"/>
    <x v="2"/>
    <x v="2"/>
    <x v="3"/>
    <x v="0"/>
    <x v="0"/>
    <n v="505"/>
    <n v="484.30000000000007"/>
    <n v="549788.07000000007"/>
    <n v="1533769.71"/>
    <n v="42"/>
    <n v="1119332.54"/>
    <n v="0"/>
    <n v="0"/>
    <n v="549788.07000000007"/>
    <n v="1533769.71"/>
    <n v="0"/>
    <n v="0"/>
    <n v="1119332.54"/>
  </r>
  <r>
    <x v="2"/>
    <x v="0"/>
    <x v="2"/>
    <x v="2"/>
    <x v="2"/>
    <x v="3"/>
    <x v="0"/>
    <x v="1"/>
    <n v="0"/>
    <n v="0"/>
    <n v="0"/>
    <n v="0"/>
    <n v="1"/>
    <n v="15843"/>
    <n v="0"/>
    <n v="0"/>
    <n v="0"/>
    <n v="0"/>
    <n v="0"/>
    <n v="0"/>
    <n v="15843"/>
  </r>
  <r>
    <x v="2"/>
    <x v="0"/>
    <x v="2"/>
    <x v="2"/>
    <x v="3"/>
    <x v="0"/>
    <x v="0"/>
    <x v="0"/>
    <n v="101"/>
    <n v="100.72"/>
    <n v="73445.81"/>
    <n v="72775.09"/>
    <n v="0"/>
    <n v="316"/>
    <n v="0"/>
    <n v="0"/>
    <n v="73445.81"/>
    <n v="72775.09"/>
    <n v="0"/>
    <n v="0"/>
    <n v="316"/>
  </r>
  <r>
    <x v="2"/>
    <x v="0"/>
    <x v="2"/>
    <x v="2"/>
    <x v="3"/>
    <x v="1"/>
    <x v="0"/>
    <x v="0"/>
    <n v="189"/>
    <n v="183.06000000000003"/>
    <n v="88752.860000000015"/>
    <n v="77317.170000000013"/>
    <n v="7"/>
    <n v="51358.97"/>
    <n v="0"/>
    <n v="0"/>
    <n v="88752.860000000015"/>
    <n v="77317.170000000013"/>
    <n v="0"/>
    <n v="0"/>
    <n v="51358.97"/>
  </r>
  <r>
    <x v="2"/>
    <x v="0"/>
    <x v="2"/>
    <x v="2"/>
    <x v="3"/>
    <x v="2"/>
    <x v="0"/>
    <x v="0"/>
    <n v="159"/>
    <n v="92.710000000000008"/>
    <n v="83272.010000000009"/>
    <n v="36979.210000000006"/>
    <n v="9"/>
    <n v="6261.0300000000007"/>
    <n v="0"/>
    <n v="0"/>
    <n v="83272.010000000009"/>
    <n v="36979.210000000006"/>
    <n v="0"/>
    <n v="0"/>
    <n v="6261.0300000000007"/>
  </r>
  <r>
    <x v="2"/>
    <x v="0"/>
    <x v="2"/>
    <x v="2"/>
    <x v="3"/>
    <x v="2"/>
    <x v="0"/>
    <x v="1"/>
    <n v="0"/>
    <n v="0"/>
    <n v="0"/>
    <n v="0"/>
    <n v="1"/>
    <n v="15660"/>
    <n v="0"/>
    <n v="0"/>
    <n v="0"/>
    <n v="0"/>
    <n v="0"/>
    <n v="0"/>
    <n v="15660"/>
  </r>
  <r>
    <x v="2"/>
    <x v="0"/>
    <x v="2"/>
    <x v="2"/>
    <x v="4"/>
    <x v="0"/>
    <x v="0"/>
    <x v="0"/>
    <n v="0"/>
    <n v="0.83"/>
    <n v="433.7"/>
    <n v="433.7"/>
    <n v="49"/>
    <n v="793500.58000000007"/>
    <n v="0"/>
    <n v="0"/>
    <n v="433.7"/>
    <n v="433.7"/>
    <n v="0"/>
    <n v="0"/>
    <n v="793500.58000000007"/>
  </r>
  <r>
    <x v="2"/>
    <x v="0"/>
    <x v="2"/>
    <x v="2"/>
    <x v="4"/>
    <x v="0"/>
    <x v="0"/>
    <x v="1"/>
    <n v="0"/>
    <n v="0"/>
    <n v="0"/>
    <n v="0"/>
    <n v="0"/>
    <n v="204618.46"/>
    <n v="0"/>
    <n v="0"/>
    <n v="0"/>
    <n v="0"/>
    <n v="0"/>
    <n v="0"/>
    <n v="204618.46"/>
  </r>
  <r>
    <x v="2"/>
    <x v="0"/>
    <x v="2"/>
    <x v="2"/>
    <x v="4"/>
    <x v="0"/>
    <x v="1"/>
    <x v="0"/>
    <n v="0"/>
    <n v="0"/>
    <n v="0"/>
    <n v="0"/>
    <n v="0"/>
    <n v="6884.59"/>
    <n v="0"/>
    <n v="0"/>
    <n v="0"/>
    <n v="0"/>
    <n v="0"/>
    <n v="0"/>
    <n v="6884.59"/>
  </r>
  <r>
    <x v="2"/>
    <x v="0"/>
    <x v="2"/>
    <x v="2"/>
    <x v="4"/>
    <x v="0"/>
    <x v="2"/>
    <x v="0"/>
    <n v="0"/>
    <n v="0"/>
    <n v="0"/>
    <n v="0"/>
    <n v="1"/>
    <n v="395625.33"/>
    <n v="0"/>
    <n v="0"/>
    <n v="0"/>
    <n v="0"/>
    <n v="0"/>
    <n v="0"/>
    <n v="395625.33"/>
  </r>
  <r>
    <x v="2"/>
    <x v="0"/>
    <x v="2"/>
    <x v="2"/>
    <x v="4"/>
    <x v="1"/>
    <x v="0"/>
    <x v="0"/>
    <n v="6"/>
    <n v="17.559999999999999"/>
    <n v="18005.48"/>
    <n v="18011.349999999999"/>
    <n v="0"/>
    <n v="0"/>
    <n v="0"/>
    <n v="0"/>
    <n v="18005.48"/>
    <n v="18011.349999999999"/>
    <n v="0"/>
    <n v="0"/>
    <n v="0"/>
  </r>
  <r>
    <x v="2"/>
    <x v="0"/>
    <x v="2"/>
    <x v="3"/>
    <x v="0"/>
    <x v="4"/>
    <x v="0"/>
    <x v="0"/>
    <n v="21"/>
    <n v="8.1000000000000014"/>
    <n v="119022.2"/>
    <n v="47665"/>
    <n v="0"/>
    <n v="0"/>
    <n v="0"/>
    <n v="0"/>
    <n v="119022.2"/>
    <n v="47665"/>
    <n v="0"/>
    <n v="0"/>
    <n v="0"/>
  </r>
  <r>
    <x v="2"/>
    <x v="0"/>
    <x v="2"/>
    <x v="3"/>
    <x v="0"/>
    <x v="0"/>
    <x v="0"/>
    <x v="0"/>
    <n v="1333"/>
    <n v="1675.36"/>
    <n v="196905.8"/>
    <n v="282332.56999999995"/>
    <n v="123"/>
    <n v="1166642.02"/>
    <n v="0"/>
    <n v="0"/>
    <n v="196905.8"/>
    <n v="282332.56999999995"/>
    <n v="0"/>
    <n v="0"/>
    <n v="1166642.02"/>
  </r>
  <r>
    <x v="2"/>
    <x v="0"/>
    <x v="2"/>
    <x v="3"/>
    <x v="0"/>
    <x v="0"/>
    <x v="0"/>
    <x v="1"/>
    <n v="0"/>
    <n v="0"/>
    <n v="0"/>
    <n v="0"/>
    <n v="17"/>
    <n v="636092.73"/>
    <n v="0"/>
    <n v="0"/>
    <n v="0"/>
    <n v="0"/>
    <n v="0"/>
    <n v="0"/>
    <n v="636092.73"/>
  </r>
  <r>
    <x v="2"/>
    <x v="0"/>
    <x v="2"/>
    <x v="3"/>
    <x v="0"/>
    <x v="0"/>
    <x v="2"/>
    <x v="0"/>
    <n v="0"/>
    <n v="0"/>
    <n v="0"/>
    <n v="0"/>
    <n v="1"/>
    <n v="194897.8"/>
    <n v="0"/>
    <n v="0"/>
    <n v="0"/>
    <n v="0"/>
    <n v="0"/>
    <n v="0"/>
    <n v="194897.8"/>
  </r>
  <r>
    <x v="2"/>
    <x v="0"/>
    <x v="2"/>
    <x v="3"/>
    <x v="0"/>
    <x v="1"/>
    <x v="0"/>
    <x v="0"/>
    <n v="17701"/>
    <n v="17182.950000000004"/>
    <n v="9574676.2299999986"/>
    <n v="14376355.93"/>
    <n v="991"/>
    <n v="14684678.67"/>
    <n v="0"/>
    <n v="0"/>
    <n v="9574676.2299999986"/>
    <n v="14376355.93"/>
    <n v="0"/>
    <n v="0"/>
    <n v="14684678.67"/>
  </r>
  <r>
    <x v="2"/>
    <x v="0"/>
    <x v="2"/>
    <x v="3"/>
    <x v="0"/>
    <x v="1"/>
    <x v="0"/>
    <x v="1"/>
    <n v="0"/>
    <n v="0"/>
    <n v="0"/>
    <n v="0"/>
    <n v="126"/>
    <n v="2138379.81"/>
    <n v="0"/>
    <n v="0"/>
    <n v="0"/>
    <n v="0"/>
    <n v="0"/>
    <n v="0"/>
    <n v="2138379.81"/>
  </r>
  <r>
    <x v="2"/>
    <x v="0"/>
    <x v="2"/>
    <x v="3"/>
    <x v="0"/>
    <x v="1"/>
    <x v="1"/>
    <x v="0"/>
    <n v="0"/>
    <n v="0"/>
    <n v="0"/>
    <n v="0"/>
    <n v="2"/>
    <n v="324241.06"/>
    <n v="0"/>
    <n v="0"/>
    <n v="0"/>
    <n v="0"/>
    <n v="0"/>
    <n v="0"/>
    <n v="324241.06"/>
  </r>
  <r>
    <x v="2"/>
    <x v="0"/>
    <x v="2"/>
    <x v="3"/>
    <x v="0"/>
    <x v="1"/>
    <x v="1"/>
    <x v="1"/>
    <n v="0"/>
    <n v="0"/>
    <n v="0"/>
    <n v="0"/>
    <n v="2"/>
    <n v="31316"/>
    <n v="0"/>
    <n v="0"/>
    <n v="0"/>
    <n v="0"/>
    <n v="0"/>
    <n v="0"/>
    <n v="31316"/>
  </r>
  <r>
    <x v="2"/>
    <x v="0"/>
    <x v="2"/>
    <x v="3"/>
    <x v="0"/>
    <x v="2"/>
    <x v="0"/>
    <x v="0"/>
    <n v="0"/>
    <n v="5.6499999999999995"/>
    <n v="0"/>
    <n v="1111.92"/>
    <n v="0"/>
    <n v="0"/>
    <n v="0"/>
    <n v="0"/>
    <n v="0"/>
    <n v="1111.92"/>
    <n v="0"/>
    <n v="0"/>
    <n v="0"/>
  </r>
  <r>
    <x v="2"/>
    <x v="0"/>
    <x v="2"/>
    <x v="3"/>
    <x v="0"/>
    <x v="3"/>
    <x v="0"/>
    <x v="0"/>
    <n v="23"/>
    <n v="25.9"/>
    <n v="7455.3"/>
    <n v="24687.31"/>
    <n v="8"/>
    <n v="199722.19"/>
    <n v="0"/>
    <n v="0"/>
    <n v="7455.3"/>
    <n v="24687.31"/>
    <n v="0"/>
    <n v="0"/>
    <n v="199722.19"/>
  </r>
  <r>
    <x v="2"/>
    <x v="0"/>
    <x v="2"/>
    <x v="3"/>
    <x v="1"/>
    <x v="4"/>
    <x v="0"/>
    <x v="0"/>
    <n v="4826"/>
    <n v="5048.1600000000008"/>
    <n v="2416778.48"/>
    <n v="2581243.4500000002"/>
    <n v="359"/>
    <n v="2009880.1299999997"/>
    <n v="0"/>
    <n v="0"/>
    <n v="2416778.48"/>
    <n v="2581243.4500000002"/>
    <n v="0"/>
    <n v="0"/>
    <n v="2009880.1299999997"/>
  </r>
  <r>
    <x v="2"/>
    <x v="0"/>
    <x v="2"/>
    <x v="3"/>
    <x v="1"/>
    <x v="4"/>
    <x v="0"/>
    <x v="1"/>
    <n v="0"/>
    <n v="0"/>
    <n v="0"/>
    <n v="0"/>
    <n v="53"/>
    <n v="1014278.2999999999"/>
    <n v="0"/>
    <n v="0"/>
    <n v="0"/>
    <n v="0"/>
    <n v="0"/>
    <n v="0"/>
    <n v="1014278.2999999999"/>
  </r>
  <r>
    <x v="2"/>
    <x v="0"/>
    <x v="2"/>
    <x v="3"/>
    <x v="1"/>
    <x v="4"/>
    <x v="1"/>
    <x v="0"/>
    <n v="0"/>
    <n v="0"/>
    <n v="0"/>
    <n v="0"/>
    <n v="1"/>
    <n v="124707.6"/>
    <n v="0"/>
    <n v="0"/>
    <n v="0"/>
    <n v="0"/>
    <n v="0"/>
    <n v="0"/>
    <n v="124707.6"/>
  </r>
  <r>
    <x v="2"/>
    <x v="0"/>
    <x v="2"/>
    <x v="3"/>
    <x v="1"/>
    <x v="4"/>
    <x v="1"/>
    <x v="1"/>
    <n v="0"/>
    <n v="0"/>
    <n v="0"/>
    <n v="0"/>
    <n v="4"/>
    <n v="62632"/>
    <n v="0"/>
    <n v="0"/>
    <n v="0"/>
    <n v="0"/>
    <n v="0"/>
    <n v="0"/>
    <n v="62632"/>
  </r>
  <r>
    <x v="2"/>
    <x v="0"/>
    <x v="2"/>
    <x v="3"/>
    <x v="1"/>
    <x v="4"/>
    <x v="2"/>
    <x v="0"/>
    <n v="0"/>
    <n v="0"/>
    <n v="0"/>
    <n v="0"/>
    <n v="1"/>
    <n v="18506.990000000002"/>
    <n v="0"/>
    <n v="0"/>
    <n v="0"/>
    <n v="0"/>
    <n v="0"/>
    <n v="0"/>
    <n v="18506.990000000002"/>
  </r>
  <r>
    <x v="2"/>
    <x v="0"/>
    <x v="2"/>
    <x v="3"/>
    <x v="1"/>
    <x v="0"/>
    <x v="0"/>
    <x v="0"/>
    <n v="2126"/>
    <n v="2039.4400000000003"/>
    <n v="1255447.9600000004"/>
    <n v="1298298.3900000001"/>
    <n v="145"/>
    <n v="1164307.74"/>
    <n v="0"/>
    <n v="0"/>
    <n v="1255447.9600000004"/>
    <n v="1298298.3900000001"/>
    <n v="0"/>
    <n v="0"/>
    <n v="1164307.74"/>
  </r>
  <r>
    <x v="2"/>
    <x v="0"/>
    <x v="2"/>
    <x v="3"/>
    <x v="1"/>
    <x v="0"/>
    <x v="0"/>
    <x v="1"/>
    <n v="0"/>
    <n v="0"/>
    <n v="0"/>
    <n v="0"/>
    <n v="12"/>
    <n v="189363"/>
    <n v="0"/>
    <n v="0"/>
    <n v="0"/>
    <n v="0"/>
    <n v="0"/>
    <n v="0"/>
    <n v="189363"/>
  </r>
  <r>
    <x v="2"/>
    <x v="0"/>
    <x v="2"/>
    <x v="3"/>
    <x v="1"/>
    <x v="0"/>
    <x v="1"/>
    <x v="0"/>
    <n v="0"/>
    <n v="0"/>
    <n v="0"/>
    <n v="0"/>
    <n v="1"/>
    <n v="-19586.400000000001"/>
    <n v="0"/>
    <n v="0"/>
    <n v="0"/>
    <n v="0"/>
    <n v="0"/>
    <n v="0"/>
    <n v="-19586.400000000001"/>
  </r>
  <r>
    <x v="2"/>
    <x v="0"/>
    <x v="2"/>
    <x v="3"/>
    <x v="1"/>
    <x v="1"/>
    <x v="0"/>
    <x v="0"/>
    <n v="1629"/>
    <n v="2076.0700000000002"/>
    <n v="1074961.6900000002"/>
    <n v="2025960.9399999995"/>
    <n v="194"/>
    <n v="2994180.8799999994"/>
    <n v="0"/>
    <n v="0"/>
    <n v="1074961.6900000002"/>
    <n v="2025960.9399999995"/>
    <n v="0"/>
    <n v="0"/>
    <n v="2994180.8799999994"/>
  </r>
  <r>
    <x v="2"/>
    <x v="0"/>
    <x v="2"/>
    <x v="3"/>
    <x v="1"/>
    <x v="1"/>
    <x v="0"/>
    <x v="1"/>
    <n v="0"/>
    <n v="0"/>
    <n v="0"/>
    <n v="0"/>
    <n v="26"/>
    <n v="437150.25"/>
    <n v="0"/>
    <n v="0"/>
    <n v="0"/>
    <n v="0"/>
    <n v="0"/>
    <n v="0"/>
    <n v="437150.25"/>
  </r>
  <r>
    <x v="2"/>
    <x v="0"/>
    <x v="2"/>
    <x v="3"/>
    <x v="1"/>
    <x v="2"/>
    <x v="0"/>
    <x v="0"/>
    <n v="0"/>
    <n v="74.22"/>
    <n v="-1772.4"/>
    <n v="37753.82"/>
    <n v="5"/>
    <n v="64840"/>
    <n v="0"/>
    <n v="0"/>
    <n v="-1772.4"/>
    <n v="37753.82"/>
    <n v="0"/>
    <n v="0"/>
    <n v="64840"/>
  </r>
  <r>
    <x v="2"/>
    <x v="0"/>
    <x v="2"/>
    <x v="3"/>
    <x v="1"/>
    <x v="3"/>
    <x v="0"/>
    <x v="0"/>
    <n v="1"/>
    <n v="55.78"/>
    <n v="0"/>
    <n v="56112.84"/>
    <n v="1"/>
    <n v="23575"/>
    <n v="0"/>
    <n v="0"/>
    <n v="0"/>
    <n v="56112.84"/>
    <n v="0"/>
    <n v="0"/>
    <n v="23575"/>
  </r>
  <r>
    <x v="2"/>
    <x v="0"/>
    <x v="2"/>
    <x v="3"/>
    <x v="1"/>
    <x v="3"/>
    <x v="1"/>
    <x v="1"/>
    <n v="0"/>
    <n v="0"/>
    <n v="0"/>
    <n v="0"/>
    <n v="1"/>
    <n v="16008"/>
    <n v="0"/>
    <n v="0"/>
    <n v="0"/>
    <n v="0"/>
    <n v="0"/>
    <n v="0"/>
    <n v="16008"/>
  </r>
  <r>
    <x v="2"/>
    <x v="0"/>
    <x v="2"/>
    <x v="3"/>
    <x v="2"/>
    <x v="4"/>
    <x v="0"/>
    <x v="0"/>
    <n v="1944"/>
    <n v="2152.6700000000005"/>
    <n v="6291687.7300000014"/>
    <n v="5853194.5899999989"/>
    <n v="258"/>
    <n v="5851909.8300000001"/>
    <n v="0"/>
    <n v="0"/>
    <n v="6291687.7300000014"/>
    <n v="5853194.5899999989"/>
    <n v="0"/>
    <n v="0"/>
    <n v="5851909.8300000001"/>
  </r>
  <r>
    <x v="2"/>
    <x v="0"/>
    <x v="2"/>
    <x v="3"/>
    <x v="2"/>
    <x v="4"/>
    <x v="0"/>
    <x v="1"/>
    <n v="0"/>
    <n v="0"/>
    <n v="0"/>
    <n v="0"/>
    <n v="14"/>
    <n v="230033.18000000002"/>
    <n v="0"/>
    <n v="0"/>
    <n v="0"/>
    <n v="0"/>
    <n v="0"/>
    <n v="0"/>
    <n v="230033.18000000002"/>
  </r>
  <r>
    <x v="2"/>
    <x v="0"/>
    <x v="2"/>
    <x v="3"/>
    <x v="2"/>
    <x v="4"/>
    <x v="1"/>
    <x v="0"/>
    <n v="0"/>
    <n v="0"/>
    <n v="0"/>
    <n v="0"/>
    <n v="4"/>
    <n v="307264"/>
    <n v="0"/>
    <n v="0"/>
    <n v="0"/>
    <n v="0"/>
    <n v="0"/>
    <n v="0"/>
    <n v="307264"/>
  </r>
  <r>
    <x v="2"/>
    <x v="0"/>
    <x v="2"/>
    <x v="3"/>
    <x v="2"/>
    <x v="4"/>
    <x v="1"/>
    <x v="1"/>
    <n v="0"/>
    <n v="0"/>
    <n v="0"/>
    <n v="0"/>
    <n v="1"/>
    <n v="16404"/>
    <n v="0"/>
    <n v="0"/>
    <n v="0"/>
    <n v="0"/>
    <n v="0"/>
    <n v="0"/>
    <n v="16404"/>
  </r>
  <r>
    <x v="2"/>
    <x v="0"/>
    <x v="2"/>
    <x v="3"/>
    <x v="2"/>
    <x v="0"/>
    <x v="0"/>
    <x v="0"/>
    <n v="276"/>
    <n v="210.36"/>
    <n v="542651.92999999993"/>
    <n v="467122.79000000015"/>
    <n v="12"/>
    <n v="111512.58999999998"/>
    <n v="0"/>
    <n v="0"/>
    <n v="542651.92999999993"/>
    <n v="467122.79000000015"/>
    <n v="0"/>
    <n v="0"/>
    <n v="111512.58999999998"/>
  </r>
  <r>
    <x v="2"/>
    <x v="0"/>
    <x v="2"/>
    <x v="3"/>
    <x v="2"/>
    <x v="0"/>
    <x v="0"/>
    <x v="1"/>
    <n v="0"/>
    <n v="0"/>
    <n v="0"/>
    <n v="0"/>
    <n v="1"/>
    <n v="15837"/>
    <n v="0"/>
    <n v="0"/>
    <n v="0"/>
    <n v="0"/>
    <n v="0"/>
    <n v="0"/>
    <n v="15837"/>
  </r>
  <r>
    <x v="2"/>
    <x v="0"/>
    <x v="2"/>
    <x v="3"/>
    <x v="2"/>
    <x v="1"/>
    <x v="0"/>
    <x v="0"/>
    <n v="473"/>
    <n v="255.78"/>
    <n v="568717.2699999999"/>
    <n v="460151.45999999996"/>
    <n v="23"/>
    <n v="385535.49"/>
    <n v="0"/>
    <n v="0"/>
    <n v="568717.2699999999"/>
    <n v="460151.45999999996"/>
    <n v="0"/>
    <n v="0"/>
    <n v="385535.49"/>
  </r>
  <r>
    <x v="2"/>
    <x v="0"/>
    <x v="2"/>
    <x v="3"/>
    <x v="2"/>
    <x v="2"/>
    <x v="0"/>
    <x v="0"/>
    <n v="0"/>
    <n v="14.28"/>
    <n v="0"/>
    <n v="38339.159999999996"/>
    <n v="0"/>
    <n v="0"/>
    <n v="0"/>
    <n v="0"/>
    <n v="0"/>
    <n v="38339.159999999996"/>
    <n v="0"/>
    <n v="0"/>
    <n v="0"/>
  </r>
  <r>
    <x v="2"/>
    <x v="0"/>
    <x v="2"/>
    <x v="3"/>
    <x v="2"/>
    <x v="3"/>
    <x v="0"/>
    <x v="0"/>
    <n v="15"/>
    <n v="5.3600000000000012"/>
    <n v="62929.649999999994"/>
    <n v="56879.79"/>
    <n v="7"/>
    <n v="82213.429999999993"/>
    <n v="0"/>
    <n v="0"/>
    <n v="62929.649999999994"/>
    <n v="56879.79"/>
    <n v="0"/>
    <n v="0"/>
    <n v="82213.429999999993"/>
  </r>
  <r>
    <x v="2"/>
    <x v="0"/>
    <x v="2"/>
    <x v="3"/>
    <x v="3"/>
    <x v="0"/>
    <x v="0"/>
    <x v="0"/>
    <n v="645"/>
    <n v="412.65"/>
    <n v="194225.22"/>
    <n v="139956.93000000002"/>
    <n v="6"/>
    <n v="195165.69"/>
    <n v="0"/>
    <n v="0"/>
    <n v="194225.22"/>
    <n v="139956.93000000002"/>
    <n v="0"/>
    <n v="0"/>
    <n v="195165.69"/>
  </r>
  <r>
    <x v="2"/>
    <x v="0"/>
    <x v="2"/>
    <x v="3"/>
    <x v="3"/>
    <x v="0"/>
    <x v="0"/>
    <x v="1"/>
    <n v="0"/>
    <n v="0"/>
    <n v="0"/>
    <n v="0"/>
    <n v="2"/>
    <n v="31493"/>
    <n v="0"/>
    <n v="0"/>
    <n v="0"/>
    <n v="0"/>
    <n v="0"/>
    <n v="0"/>
    <n v="31493"/>
  </r>
  <r>
    <x v="2"/>
    <x v="0"/>
    <x v="2"/>
    <x v="3"/>
    <x v="3"/>
    <x v="1"/>
    <x v="0"/>
    <x v="0"/>
    <n v="301"/>
    <n v="541.29999999999995"/>
    <n v="192986.11"/>
    <n v="274460.03999999998"/>
    <n v="25"/>
    <n v="192742.08000000002"/>
    <n v="0"/>
    <n v="0"/>
    <n v="192986.11"/>
    <n v="274460.03999999998"/>
    <n v="0"/>
    <n v="0"/>
    <n v="192742.08000000002"/>
  </r>
  <r>
    <x v="2"/>
    <x v="0"/>
    <x v="2"/>
    <x v="3"/>
    <x v="3"/>
    <x v="1"/>
    <x v="0"/>
    <x v="1"/>
    <n v="0"/>
    <n v="0"/>
    <n v="0"/>
    <n v="0"/>
    <n v="2"/>
    <n v="31017.79"/>
    <n v="0"/>
    <n v="0"/>
    <n v="0"/>
    <n v="0"/>
    <n v="0"/>
    <n v="0"/>
    <n v="31017.79"/>
  </r>
  <r>
    <x v="2"/>
    <x v="0"/>
    <x v="2"/>
    <x v="3"/>
    <x v="3"/>
    <x v="2"/>
    <x v="0"/>
    <x v="0"/>
    <n v="844"/>
    <n v="747.00999999999988"/>
    <n v="175755.27"/>
    <n v="151785.65"/>
    <n v="30"/>
    <n v="114660.35"/>
    <n v="0"/>
    <n v="0"/>
    <n v="175755.27"/>
    <n v="151785.65"/>
    <n v="0"/>
    <n v="0"/>
    <n v="114660.35"/>
  </r>
  <r>
    <x v="2"/>
    <x v="0"/>
    <x v="2"/>
    <x v="3"/>
    <x v="3"/>
    <x v="2"/>
    <x v="0"/>
    <x v="1"/>
    <n v="0"/>
    <n v="0"/>
    <n v="0"/>
    <n v="0"/>
    <n v="8"/>
    <n v="125980"/>
    <n v="0"/>
    <n v="0"/>
    <n v="0"/>
    <n v="0"/>
    <n v="0"/>
    <n v="0"/>
    <n v="125980"/>
  </r>
  <r>
    <x v="2"/>
    <x v="0"/>
    <x v="2"/>
    <x v="3"/>
    <x v="4"/>
    <x v="0"/>
    <x v="0"/>
    <x v="0"/>
    <n v="0"/>
    <n v="0"/>
    <n v="0"/>
    <n v="0"/>
    <n v="23"/>
    <n v="1865417.18"/>
    <n v="0"/>
    <n v="0"/>
    <n v="0"/>
    <n v="0"/>
    <n v="0"/>
    <n v="0"/>
    <n v="1865417.18"/>
  </r>
  <r>
    <x v="2"/>
    <x v="0"/>
    <x v="2"/>
    <x v="3"/>
    <x v="4"/>
    <x v="0"/>
    <x v="0"/>
    <x v="1"/>
    <n v="0"/>
    <n v="0"/>
    <n v="0"/>
    <n v="0"/>
    <n v="0"/>
    <n v="13031.8"/>
    <n v="0"/>
    <n v="0"/>
    <n v="0"/>
    <n v="0"/>
    <n v="0"/>
    <n v="0"/>
    <n v="13031.8"/>
  </r>
  <r>
    <x v="2"/>
    <x v="0"/>
    <x v="2"/>
    <x v="3"/>
    <x v="4"/>
    <x v="0"/>
    <x v="1"/>
    <x v="0"/>
    <n v="0"/>
    <n v="0"/>
    <n v="0"/>
    <n v="0"/>
    <n v="0"/>
    <n v="70620.48000000001"/>
    <n v="0"/>
    <n v="0"/>
    <n v="0"/>
    <n v="0"/>
    <n v="0"/>
    <n v="0"/>
    <n v="70620.48000000001"/>
  </r>
  <r>
    <x v="2"/>
    <x v="0"/>
    <x v="2"/>
    <x v="3"/>
    <x v="4"/>
    <x v="0"/>
    <x v="2"/>
    <x v="0"/>
    <n v="0"/>
    <n v="0"/>
    <n v="0"/>
    <n v="0"/>
    <n v="2"/>
    <n v="262364.46000000002"/>
    <n v="0"/>
    <n v="0"/>
    <n v="0"/>
    <n v="0"/>
    <n v="0"/>
    <n v="0"/>
    <n v="262364.46000000002"/>
  </r>
  <r>
    <x v="2"/>
    <x v="0"/>
    <x v="2"/>
    <x v="4"/>
    <x v="0"/>
    <x v="0"/>
    <x v="0"/>
    <x v="0"/>
    <n v="1880"/>
    <n v="3209.2000000000003"/>
    <n v="1140209.8900000001"/>
    <n v="1432643.54"/>
    <n v="210"/>
    <n v="2736644.6500000004"/>
    <n v="0"/>
    <n v="0"/>
    <n v="1140209.8900000001"/>
    <n v="1432643.54"/>
    <n v="0"/>
    <n v="0"/>
    <n v="2736644.6500000004"/>
  </r>
  <r>
    <x v="2"/>
    <x v="0"/>
    <x v="2"/>
    <x v="4"/>
    <x v="0"/>
    <x v="0"/>
    <x v="0"/>
    <x v="1"/>
    <n v="0"/>
    <n v="0"/>
    <n v="0"/>
    <n v="0"/>
    <n v="11"/>
    <n v="174149"/>
    <n v="0"/>
    <n v="0"/>
    <n v="0"/>
    <n v="0"/>
    <n v="0"/>
    <n v="0"/>
    <n v="174149"/>
  </r>
  <r>
    <x v="2"/>
    <x v="0"/>
    <x v="2"/>
    <x v="4"/>
    <x v="0"/>
    <x v="0"/>
    <x v="2"/>
    <x v="0"/>
    <n v="0"/>
    <n v="0"/>
    <n v="0"/>
    <n v="0"/>
    <n v="0"/>
    <n v="43381"/>
    <n v="0"/>
    <n v="0"/>
    <n v="0"/>
    <n v="0"/>
    <n v="0"/>
    <n v="0"/>
    <n v="43381"/>
  </r>
  <r>
    <x v="2"/>
    <x v="0"/>
    <x v="2"/>
    <x v="4"/>
    <x v="0"/>
    <x v="1"/>
    <x v="0"/>
    <x v="0"/>
    <n v="29433"/>
    <n v="28885.659999999996"/>
    <n v="22946754.610000007"/>
    <n v="26947942.819999997"/>
    <n v="1718"/>
    <n v="23624374.220000003"/>
    <n v="0"/>
    <n v="0"/>
    <n v="22946754.610000007"/>
    <n v="26947942.819999997"/>
    <n v="0"/>
    <n v="0"/>
    <n v="23624374.220000003"/>
  </r>
  <r>
    <x v="2"/>
    <x v="0"/>
    <x v="2"/>
    <x v="4"/>
    <x v="0"/>
    <x v="1"/>
    <x v="0"/>
    <x v="1"/>
    <n v="0"/>
    <n v="0"/>
    <n v="0"/>
    <n v="0"/>
    <n v="138"/>
    <n v="2331427.21"/>
    <n v="0"/>
    <n v="0"/>
    <n v="0"/>
    <n v="0"/>
    <n v="0"/>
    <n v="0"/>
    <n v="2331427.21"/>
  </r>
  <r>
    <x v="2"/>
    <x v="0"/>
    <x v="2"/>
    <x v="4"/>
    <x v="0"/>
    <x v="1"/>
    <x v="1"/>
    <x v="0"/>
    <n v="0"/>
    <n v="0"/>
    <n v="0"/>
    <n v="0"/>
    <n v="8"/>
    <n v="1458825.88"/>
    <n v="0"/>
    <n v="0"/>
    <n v="0"/>
    <n v="0"/>
    <n v="0"/>
    <n v="0"/>
    <n v="1458825.88"/>
  </r>
  <r>
    <x v="2"/>
    <x v="0"/>
    <x v="2"/>
    <x v="4"/>
    <x v="0"/>
    <x v="1"/>
    <x v="2"/>
    <x v="0"/>
    <n v="0"/>
    <n v="0"/>
    <n v="0"/>
    <n v="0"/>
    <n v="1"/>
    <n v="11455.12"/>
    <n v="0"/>
    <n v="0"/>
    <n v="0"/>
    <n v="0"/>
    <n v="0"/>
    <n v="0"/>
    <n v="11455.12"/>
  </r>
  <r>
    <x v="2"/>
    <x v="0"/>
    <x v="2"/>
    <x v="4"/>
    <x v="0"/>
    <x v="3"/>
    <x v="0"/>
    <x v="0"/>
    <n v="809"/>
    <n v="861.51"/>
    <n v="899147.65999999992"/>
    <n v="1291761.0799999998"/>
    <n v="53"/>
    <n v="1523134.1400000001"/>
    <n v="0"/>
    <n v="0"/>
    <n v="899147.65999999992"/>
    <n v="1291761.0799999998"/>
    <n v="0"/>
    <n v="0"/>
    <n v="1523134.1400000001"/>
  </r>
  <r>
    <x v="2"/>
    <x v="0"/>
    <x v="2"/>
    <x v="4"/>
    <x v="1"/>
    <x v="4"/>
    <x v="0"/>
    <x v="0"/>
    <n v="8836"/>
    <n v="8850.6999999999989"/>
    <n v="6686579.1299999999"/>
    <n v="6110503.3000000007"/>
    <n v="657"/>
    <n v="7115634.6300000008"/>
    <n v="0"/>
    <n v="0"/>
    <n v="6686579.1299999999"/>
    <n v="6110503.3000000007"/>
    <n v="0"/>
    <n v="0"/>
    <n v="7115634.6300000008"/>
  </r>
  <r>
    <x v="2"/>
    <x v="0"/>
    <x v="2"/>
    <x v="4"/>
    <x v="1"/>
    <x v="4"/>
    <x v="0"/>
    <x v="1"/>
    <n v="0"/>
    <n v="0"/>
    <n v="0"/>
    <n v="0"/>
    <n v="82"/>
    <n v="1301564.2000000002"/>
    <n v="0"/>
    <n v="0"/>
    <n v="0"/>
    <n v="0"/>
    <n v="0"/>
    <n v="0"/>
    <n v="1301564.2000000002"/>
  </r>
  <r>
    <x v="2"/>
    <x v="0"/>
    <x v="2"/>
    <x v="4"/>
    <x v="1"/>
    <x v="4"/>
    <x v="1"/>
    <x v="0"/>
    <n v="0"/>
    <n v="0"/>
    <n v="0"/>
    <n v="0"/>
    <n v="11"/>
    <n v="188567.45"/>
    <n v="0"/>
    <n v="0"/>
    <n v="0"/>
    <n v="0"/>
    <n v="0"/>
    <n v="0"/>
    <n v="188567.45"/>
  </r>
  <r>
    <x v="2"/>
    <x v="0"/>
    <x v="2"/>
    <x v="4"/>
    <x v="1"/>
    <x v="4"/>
    <x v="2"/>
    <x v="0"/>
    <n v="0"/>
    <n v="0"/>
    <n v="0"/>
    <n v="0"/>
    <n v="3"/>
    <n v="25610.29"/>
    <n v="0"/>
    <n v="0"/>
    <n v="0"/>
    <n v="0"/>
    <n v="0"/>
    <n v="0"/>
    <n v="25610.29"/>
  </r>
  <r>
    <x v="2"/>
    <x v="0"/>
    <x v="2"/>
    <x v="4"/>
    <x v="1"/>
    <x v="0"/>
    <x v="0"/>
    <x v="0"/>
    <n v="2736"/>
    <n v="4651.1900000000005"/>
    <n v="2988199.8699999992"/>
    <n v="4155176.63"/>
    <n v="211"/>
    <n v="2361058.48"/>
    <n v="0"/>
    <n v="0"/>
    <n v="2988199.8699999992"/>
    <n v="4155176.63"/>
    <n v="0"/>
    <n v="0"/>
    <n v="2361058.48"/>
  </r>
  <r>
    <x v="2"/>
    <x v="0"/>
    <x v="2"/>
    <x v="4"/>
    <x v="1"/>
    <x v="0"/>
    <x v="0"/>
    <x v="1"/>
    <n v="0"/>
    <n v="0"/>
    <n v="0"/>
    <n v="0"/>
    <n v="3"/>
    <n v="47153"/>
    <n v="0"/>
    <n v="0"/>
    <n v="0"/>
    <n v="0"/>
    <n v="0"/>
    <n v="0"/>
    <n v="47153"/>
  </r>
  <r>
    <x v="2"/>
    <x v="0"/>
    <x v="2"/>
    <x v="4"/>
    <x v="1"/>
    <x v="1"/>
    <x v="0"/>
    <x v="0"/>
    <n v="6290"/>
    <n v="7356.130000000001"/>
    <n v="7239550.0699999994"/>
    <n v="8067464.2999999989"/>
    <n v="342"/>
    <n v="4292135.92"/>
    <n v="0"/>
    <n v="0"/>
    <n v="7239550.0699999994"/>
    <n v="8067464.2999999989"/>
    <n v="0"/>
    <n v="0"/>
    <n v="4292135.92"/>
  </r>
  <r>
    <x v="2"/>
    <x v="0"/>
    <x v="2"/>
    <x v="4"/>
    <x v="1"/>
    <x v="1"/>
    <x v="0"/>
    <x v="1"/>
    <n v="0"/>
    <n v="0"/>
    <n v="0"/>
    <n v="0"/>
    <n v="47"/>
    <n v="793040.81"/>
    <n v="0"/>
    <n v="0"/>
    <n v="0"/>
    <n v="0"/>
    <n v="0"/>
    <n v="0"/>
    <n v="793040.81"/>
  </r>
  <r>
    <x v="2"/>
    <x v="0"/>
    <x v="2"/>
    <x v="4"/>
    <x v="1"/>
    <x v="1"/>
    <x v="1"/>
    <x v="0"/>
    <n v="0"/>
    <n v="0"/>
    <n v="0"/>
    <n v="0"/>
    <n v="5"/>
    <n v="75492.5"/>
    <n v="0"/>
    <n v="0"/>
    <n v="0"/>
    <n v="0"/>
    <n v="0"/>
    <n v="0"/>
    <n v="75492.5"/>
  </r>
  <r>
    <x v="2"/>
    <x v="0"/>
    <x v="2"/>
    <x v="4"/>
    <x v="1"/>
    <x v="1"/>
    <x v="2"/>
    <x v="0"/>
    <n v="0"/>
    <n v="0"/>
    <n v="0"/>
    <n v="0"/>
    <n v="8"/>
    <n v="273137"/>
    <n v="0"/>
    <n v="0"/>
    <n v="0"/>
    <n v="0"/>
    <n v="0"/>
    <n v="0"/>
    <n v="273137"/>
  </r>
  <r>
    <x v="2"/>
    <x v="0"/>
    <x v="2"/>
    <x v="4"/>
    <x v="1"/>
    <x v="3"/>
    <x v="0"/>
    <x v="0"/>
    <n v="127"/>
    <n v="98.050000000000011"/>
    <n v="236336.08999999997"/>
    <n v="110139.83"/>
    <n v="7"/>
    <n v="59705.919999999998"/>
    <n v="0"/>
    <n v="0"/>
    <n v="236336.08999999997"/>
    <n v="110139.83"/>
    <n v="0"/>
    <n v="0"/>
    <n v="59705.919999999998"/>
  </r>
  <r>
    <x v="2"/>
    <x v="0"/>
    <x v="2"/>
    <x v="4"/>
    <x v="2"/>
    <x v="4"/>
    <x v="0"/>
    <x v="0"/>
    <n v="7301"/>
    <n v="6682.3000000000011"/>
    <n v="16539401.950000001"/>
    <n v="17102299.16"/>
    <n v="712"/>
    <n v="18995943.119999997"/>
    <n v="0"/>
    <n v="0"/>
    <n v="16539401.950000001"/>
    <n v="17102299.16"/>
    <n v="0"/>
    <n v="0"/>
    <n v="18995943.119999997"/>
  </r>
  <r>
    <x v="2"/>
    <x v="0"/>
    <x v="2"/>
    <x v="4"/>
    <x v="2"/>
    <x v="4"/>
    <x v="0"/>
    <x v="1"/>
    <n v="0"/>
    <n v="0"/>
    <n v="0"/>
    <n v="0"/>
    <n v="33"/>
    <n v="553583.24"/>
    <n v="0"/>
    <n v="0"/>
    <n v="0"/>
    <n v="0"/>
    <n v="0"/>
    <n v="0"/>
    <n v="553583.24"/>
  </r>
  <r>
    <x v="2"/>
    <x v="0"/>
    <x v="2"/>
    <x v="4"/>
    <x v="2"/>
    <x v="4"/>
    <x v="1"/>
    <x v="0"/>
    <n v="0"/>
    <n v="0"/>
    <n v="0"/>
    <n v="0"/>
    <n v="12"/>
    <n v="1450844.94"/>
    <n v="0"/>
    <n v="0"/>
    <n v="0"/>
    <n v="0"/>
    <n v="0"/>
    <n v="0"/>
    <n v="1450844.94"/>
  </r>
  <r>
    <x v="2"/>
    <x v="0"/>
    <x v="2"/>
    <x v="4"/>
    <x v="2"/>
    <x v="4"/>
    <x v="2"/>
    <x v="0"/>
    <n v="0"/>
    <n v="0"/>
    <n v="0"/>
    <n v="0"/>
    <n v="4"/>
    <n v="73261.55"/>
    <n v="0"/>
    <n v="0"/>
    <n v="0"/>
    <n v="0"/>
    <n v="0"/>
    <n v="0"/>
    <n v="73261.55"/>
  </r>
  <r>
    <x v="2"/>
    <x v="0"/>
    <x v="2"/>
    <x v="4"/>
    <x v="2"/>
    <x v="0"/>
    <x v="0"/>
    <x v="0"/>
    <n v="456"/>
    <n v="414.91000000000008"/>
    <n v="1337603.06"/>
    <n v="1032406.6599999998"/>
    <n v="33"/>
    <n v="471854.08000000002"/>
    <n v="0"/>
    <n v="0"/>
    <n v="1337603.06"/>
    <n v="1032406.6599999998"/>
    <n v="0"/>
    <n v="0"/>
    <n v="471854.08000000002"/>
  </r>
  <r>
    <x v="2"/>
    <x v="0"/>
    <x v="2"/>
    <x v="4"/>
    <x v="2"/>
    <x v="0"/>
    <x v="0"/>
    <x v="1"/>
    <n v="0"/>
    <n v="0"/>
    <n v="0"/>
    <n v="0"/>
    <n v="1"/>
    <n v="15837"/>
    <n v="0"/>
    <n v="0"/>
    <n v="0"/>
    <n v="0"/>
    <n v="0"/>
    <n v="0"/>
    <n v="15837"/>
  </r>
  <r>
    <x v="2"/>
    <x v="0"/>
    <x v="2"/>
    <x v="4"/>
    <x v="2"/>
    <x v="0"/>
    <x v="2"/>
    <x v="0"/>
    <n v="0"/>
    <n v="0"/>
    <n v="0"/>
    <n v="0"/>
    <n v="2"/>
    <n v="1800000"/>
    <n v="0"/>
    <n v="0"/>
    <n v="0"/>
    <n v="0"/>
    <n v="0"/>
    <n v="0"/>
    <n v="1800000"/>
  </r>
  <r>
    <x v="2"/>
    <x v="0"/>
    <x v="2"/>
    <x v="4"/>
    <x v="2"/>
    <x v="1"/>
    <x v="0"/>
    <x v="0"/>
    <n v="995"/>
    <n v="961.04"/>
    <n v="1909045.5800000003"/>
    <n v="1966232.45"/>
    <n v="54"/>
    <n v="906939.05999999994"/>
    <n v="0"/>
    <n v="0"/>
    <n v="1909045.5800000003"/>
    <n v="1966232.45"/>
    <n v="0"/>
    <n v="0"/>
    <n v="906939.05999999994"/>
  </r>
  <r>
    <x v="2"/>
    <x v="0"/>
    <x v="2"/>
    <x v="4"/>
    <x v="2"/>
    <x v="1"/>
    <x v="1"/>
    <x v="0"/>
    <n v="0"/>
    <n v="0"/>
    <n v="0"/>
    <n v="0"/>
    <n v="3"/>
    <n v="165314.9"/>
    <n v="0"/>
    <n v="0"/>
    <n v="0"/>
    <n v="0"/>
    <n v="0"/>
    <n v="0"/>
    <n v="165314.9"/>
  </r>
  <r>
    <x v="2"/>
    <x v="0"/>
    <x v="2"/>
    <x v="4"/>
    <x v="2"/>
    <x v="1"/>
    <x v="2"/>
    <x v="0"/>
    <n v="0"/>
    <n v="0"/>
    <n v="0"/>
    <n v="0"/>
    <n v="1"/>
    <n v="220931.3"/>
    <n v="0"/>
    <n v="0"/>
    <n v="0"/>
    <n v="0"/>
    <n v="0"/>
    <n v="0"/>
    <n v="220931.3"/>
  </r>
  <r>
    <x v="2"/>
    <x v="0"/>
    <x v="2"/>
    <x v="4"/>
    <x v="2"/>
    <x v="2"/>
    <x v="0"/>
    <x v="0"/>
    <n v="0"/>
    <n v="2.2800000000000002"/>
    <n v="0"/>
    <n v="7144.86"/>
    <n v="0"/>
    <n v="0"/>
    <n v="0"/>
    <n v="0"/>
    <n v="0"/>
    <n v="7144.86"/>
    <n v="0"/>
    <n v="0"/>
    <n v="0"/>
  </r>
  <r>
    <x v="2"/>
    <x v="0"/>
    <x v="2"/>
    <x v="4"/>
    <x v="2"/>
    <x v="3"/>
    <x v="0"/>
    <x v="0"/>
    <n v="672"/>
    <n v="605.30999999999995"/>
    <n v="3354282.81"/>
    <n v="2904807.98"/>
    <n v="23"/>
    <n v="391338.66"/>
    <n v="0"/>
    <n v="0"/>
    <n v="3354282.81"/>
    <n v="2904807.98"/>
    <n v="0"/>
    <n v="0"/>
    <n v="391338.66"/>
  </r>
  <r>
    <x v="2"/>
    <x v="0"/>
    <x v="2"/>
    <x v="4"/>
    <x v="2"/>
    <x v="3"/>
    <x v="0"/>
    <x v="1"/>
    <n v="0"/>
    <n v="0"/>
    <n v="0"/>
    <n v="0"/>
    <n v="1"/>
    <n v="15911"/>
    <n v="0"/>
    <n v="0"/>
    <n v="0"/>
    <n v="0"/>
    <n v="0"/>
    <n v="0"/>
    <n v="15911"/>
  </r>
  <r>
    <x v="2"/>
    <x v="0"/>
    <x v="2"/>
    <x v="4"/>
    <x v="3"/>
    <x v="0"/>
    <x v="0"/>
    <x v="0"/>
    <n v="307"/>
    <n v="619.73"/>
    <n v="232414.22000000003"/>
    <n v="195433.05000000002"/>
    <n v="1"/>
    <n v="2235.4"/>
    <n v="0"/>
    <n v="0"/>
    <n v="232414.22000000003"/>
    <n v="195433.05000000002"/>
    <n v="0"/>
    <n v="0"/>
    <n v="2235.4"/>
  </r>
  <r>
    <x v="2"/>
    <x v="0"/>
    <x v="2"/>
    <x v="4"/>
    <x v="3"/>
    <x v="0"/>
    <x v="0"/>
    <x v="1"/>
    <n v="0"/>
    <n v="0"/>
    <n v="0"/>
    <n v="0"/>
    <n v="1"/>
    <n v="16306"/>
    <n v="0"/>
    <n v="0"/>
    <n v="0"/>
    <n v="0"/>
    <n v="0"/>
    <n v="0"/>
    <n v="16306"/>
  </r>
  <r>
    <x v="2"/>
    <x v="0"/>
    <x v="2"/>
    <x v="4"/>
    <x v="3"/>
    <x v="1"/>
    <x v="0"/>
    <x v="0"/>
    <n v="629"/>
    <n v="682.04999999999984"/>
    <n v="392291.77"/>
    <n v="426488.55999999988"/>
    <n v="16"/>
    <n v="134082.61000000002"/>
    <n v="0"/>
    <n v="0"/>
    <n v="392291.77"/>
    <n v="426488.55999999988"/>
    <n v="0"/>
    <n v="0"/>
    <n v="134082.61000000002"/>
  </r>
  <r>
    <x v="2"/>
    <x v="0"/>
    <x v="2"/>
    <x v="4"/>
    <x v="3"/>
    <x v="1"/>
    <x v="0"/>
    <x v="1"/>
    <n v="0"/>
    <n v="0"/>
    <n v="0"/>
    <n v="0"/>
    <n v="2"/>
    <n v="33034.400000000001"/>
    <n v="0"/>
    <n v="0"/>
    <n v="0"/>
    <n v="0"/>
    <n v="0"/>
    <n v="0"/>
    <n v="33034.400000000001"/>
  </r>
  <r>
    <x v="2"/>
    <x v="0"/>
    <x v="2"/>
    <x v="4"/>
    <x v="3"/>
    <x v="2"/>
    <x v="0"/>
    <x v="0"/>
    <n v="1278"/>
    <n v="1155.0700000000002"/>
    <n v="485979.68999999994"/>
    <n v="416966.37999999995"/>
    <n v="66"/>
    <n v="347677.9"/>
    <n v="0"/>
    <n v="0"/>
    <n v="485979.68999999994"/>
    <n v="416966.37999999995"/>
    <n v="0"/>
    <n v="0"/>
    <n v="347677.9"/>
  </r>
  <r>
    <x v="2"/>
    <x v="0"/>
    <x v="2"/>
    <x v="4"/>
    <x v="3"/>
    <x v="2"/>
    <x v="0"/>
    <x v="1"/>
    <n v="0"/>
    <n v="0"/>
    <n v="0"/>
    <n v="0"/>
    <n v="4"/>
    <n v="62634"/>
    <n v="0"/>
    <n v="0"/>
    <n v="0"/>
    <n v="0"/>
    <n v="0"/>
    <n v="0"/>
    <n v="62634"/>
  </r>
  <r>
    <x v="2"/>
    <x v="0"/>
    <x v="2"/>
    <x v="4"/>
    <x v="4"/>
    <x v="0"/>
    <x v="0"/>
    <x v="0"/>
    <n v="0"/>
    <n v="0"/>
    <n v="0"/>
    <n v="0"/>
    <n v="157"/>
    <n v="4883259.41"/>
    <n v="0"/>
    <n v="0"/>
    <n v="0"/>
    <n v="0"/>
    <n v="0"/>
    <n v="0"/>
    <n v="4883259.41"/>
  </r>
  <r>
    <x v="2"/>
    <x v="0"/>
    <x v="2"/>
    <x v="4"/>
    <x v="4"/>
    <x v="0"/>
    <x v="0"/>
    <x v="1"/>
    <n v="0"/>
    <n v="0"/>
    <n v="0"/>
    <n v="0"/>
    <n v="0"/>
    <n v="70609.320000000007"/>
    <n v="0"/>
    <n v="0"/>
    <n v="0"/>
    <n v="0"/>
    <n v="0"/>
    <n v="0"/>
    <n v="70609.320000000007"/>
  </r>
  <r>
    <x v="2"/>
    <x v="0"/>
    <x v="2"/>
    <x v="4"/>
    <x v="4"/>
    <x v="0"/>
    <x v="1"/>
    <x v="0"/>
    <n v="0"/>
    <n v="0"/>
    <n v="0"/>
    <n v="0"/>
    <n v="0"/>
    <n v="-848279.58"/>
    <n v="0"/>
    <n v="0"/>
    <n v="0"/>
    <n v="0"/>
    <n v="0"/>
    <n v="0"/>
    <n v="-848279.58"/>
  </r>
  <r>
    <x v="2"/>
    <x v="0"/>
    <x v="2"/>
    <x v="4"/>
    <x v="4"/>
    <x v="0"/>
    <x v="2"/>
    <x v="0"/>
    <n v="0"/>
    <n v="0"/>
    <n v="0"/>
    <n v="0"/>
    <n v="2"/>
    <n v="315336.06999999995"/>
    <n v="0"/>
    <n v="0"/>
    <n v="0"/>
    <n v="0"/>
    <n v="0"/>
    <n v="0"/>
    <n v="315336.06999999995"/>
  </r>
  <r>
    <x v="2"/>
    <x v="0"/>
    <x v="2"/>
    <x v="4"/>
    <x v="4"/>
    <x v="1"/>
    <x v="0"/>
    <x v="0"/>
    <n v="59"/>
    <n v="62.07"/>
    <n v="46509.479999999996"/>
    <n v="33217.31"/>
    <n v="0"/>
    <n v="0"/>
    <n v="0"/>
    <n v="0"/>
    <n v="46509.479999999996"/>
    <n v="33217.31"/>
    <n v="0"/>
    <n v="0"/>
    <n v="0"/>
  </r>
  <r>
    <x v="2"/>
    <x v="0"/>
    <x v="2"/>
    <x v="5"/>
    <x v="0"/>
    <x v="4"/>
    <x v="0"/>
    <x v="0"/>
    <n v="313"/>
    <n v="254.54999999999995"/>
    <n v="471087.39"/>
    <n v="228510.74999999997"/>
    <n v="0"/>
    <n v="0"/>
    <n v="0"/>
    <n v="0"/>
    <n v="471087.39"/>
    <n v="228510.74999999997"/>
    <n v="0"/>
    <n v="0"/>
    <n v="0"/>
  </r>
  <r>
    <x v="2"/>
    <x v="0"/>
    <x v="2"/>
    <x v="5"/>
    <x v="0"/>
    <x v="0"/>
    <x v="0"/>
    <x v="0"/>
    <n v="7310"/>
    <n v="10725.250000000002"/>
    <n v="7195333.7999999998"/>
    <n v="9210897.9099999964"/>
    <n v="500"/>
    <n v="5298728.6099999994"/>
    <n v="0"/>
    <n v="0"/>
    <n v="7195333.7999999998"/>
    <n v="9210897.9099999964"/>
    <n v="0"/>
    <n v="0"/>
    <n v="5298728.6099999994"/>
  </r>
  <r>
    <x v="2"/>
    <x v="0"/>
    <x v="2"/>
    <x v="5"/>
    <x v="0"/>
    <x v="0"/>
    <x v="0"/>
    <x v="1"/>
    <n v="0"/>
    <n v="0"/>
    <n v="0"/>
    <n v="0"/>
    <n v="40"/>
    <n v="684618.01"/>
    <n v="0"/>
    <n v="0"/>
    <n v="0"/>
    <n v="0"/>
    <n v="0"/>
    <n v="0"/>
    <n v="684618.01"/>
  </r>
  <r>
    <x v="2"/>
    <x v="0"/>
    <x v="2"/>
    <x v="5"/>
    <x v="0"/>
    <x v="1"/>
    <x v="0"/>
    <x v="0"/>
    <n v="170228"/>
    <n v="183030.75999999995"/>
    <n v="86225043.609999999"/>
    <n v="131722793.27000001"/>
    <n v="6967"/>
    <n v="74456849.560000002"/>
    <n v="0"/>
    <n v="0"/>
    <n v="86225043.609999999"/>
    <n v="131722793.27000001"/>
    <n v="0"/>
    <n v="0"/>
    <n v="74456849.560000002"/>
  </r>
  <r>
    <x v="2"/>
    <x v="0"/>
    <x v="2"/>
    <x v="5"/>
    <x v="0"/>
    <x v="1"/>
    <x v="0"/>
    <x v="1"/>
    <n v="0"/>
    <n v="0"/>
    <n v="0"/>
    <n v="0"/>
    <n v="1189"/>
    <n v="20642003.549999997"/>
    <n v="0"/>
    <n v="0"/>
    <n v="0"/>
    <n v="0"/>
    <n v="0"/>
    <n v="0"/>
    <n v="20642003.549999997"/>
  </r>
  <r>
    <x v="2"/>
    <x v="0"/>
    <x v="2"/>
    <x v="5"/>
    <x v="0"/>
    <x v="1"/>
    <x v="1"/>
    <x v="0"/>
    <n v="0"/>
    <n v="0"/>
    <n v="0"/>
    <n v="0"/>
    <n v="3"/>
    <n v="105481.22"/>
    <n v="0"/>
    <n v="0"/>
    <n v="0"/>
    <n v="0"/>
    <n v="0"/>
    <n v="0"/>
    <n v="105481.22"/>
  </r>
  <r>
    <x v="2"/>
    <x v="0"/>
    <x v="2"/>
    <x v="5"/>
    <x v="0"/>
    <x v="1"/>
    <x v="1"/>
    <x v="1"/>
    <n v="0"/>
    <n v="0"/>
    <n v="0"/>
    <n v="0"/>
    <n v="2"/>
    <n v="31995"/>
    <n v="0"/>
    <n v="0"/>
    <n v="0"/>
    <n v="0"/>
    <n v="0"/>
    <n v="0"/>
    <n v="31995"/>
  </r>
  <r>
    <x v="2"/>
    <x v="0"/>
    <x v="2"/>
    <x v="5"/>
    <x v="0"/>
    <x v="1"/>
    <x v="2"/>
    <x v="0"/>
    <n v="0"/>
    <n v="0"/>
    <n v="0"/>
    <n v="0"/>
    <n v="1"/>
    <n v="436588"/>
    <n v="0"/>
    <n v="0"/>
    <n v="0"/>
    <n v="0"/>
    <n v="0"/>
    <n v="0"/>
    <n v="436588"/>
  </r>
  <r>
    <x v="2"/>
    <x v="0"/>
    <x v="2"/>
    <x v="5"/>
    <x v="0"/>
    <x v="2"/>
    <x v="0"/>
    <x v="0"/>
    <n v="4"/>
    <n v="23.78"/>
    <n v="948.66000000000008"/>
    <n v="9791.7100000000009"/>
    <n v="0"/>
    <n v="0"/>
    <n v="0"/>
    <n v="0"/>
    <n v="948.66000000000008"/>
    <n v="9791.7100000000009"/>
    <n v="0"/>
    <n v="0"/>
    <n v="0"/>
  </r>
  <r>
    <x v="2"/>
    <x v="0"/>
    <x v="2"/>
    <x v="5"/>
    <x v="0"/>
    <x v="2"/>
    <x v="0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5"/>
    <x v="0"/>
    <x v="3"/>
    <x v="0"/>
    <x v="0"/>
    <n v="489"/>
    <n v="884.65"/>
    <n v="415845.41000000003"/>
    <n v="617663.07000000007"/>
    <n v="99"/>
    <n v="852433.47"/>
    <n v="0"/>
    <n v="0"/>
    <n v="415845.41000000003"/>
    <n v="617663.07000000007"/>
    <n v="0"/>
    <n v="0"/>
    <n v="852433.47"/>
  </r>
  <r>
    <x v="2"/>
    <x v="0"/>
    <x v="2"/>
    <x v="5"/>
    <x v="0"/>
    <x v="3"/>
    <x v="0"/>
    <x v="1"/>
    <n v="0"/>
    <n v="0"/>
    <n v="0"/>
    <n v="0"/>
    <n v="17"/>
    <n v="268711"/>
    <n v="0"/>
    <n v="0"/>
    <n v="0"/>
    <n v="0"/>
    <n v="0"/>
    <n v="0"/>
    <n v="268711"/>
  </r>
  <r>
    <x v="2"/>
    <x v="0"/>
    <x v="2"/>
    <x v="5"/>
    <x v="1"/>
    <x v="4"/>
    <x v="0"/>
    <x v="0"/>
    <n v="17541"/>
    <n v="30128.320000000007"/>
    <n v="19883079.360000003"/>
    <n v="24679778.469999999"/>
    <n v="1553"/>
    <n v="13165462.870000001"/>
    <n v="0"/>
    <n v="0"/>
    <n v="19883079.360000003"/>
    <n v="24679778.469999999"/>
    <n v="0"/>
    <n v="0"/>
    <n v="13165462.870000001"/>
  </r>
  <r>
    <x v="2"/>
    <x v="0"/>
    <x v="2"/>
    <x v="5"/>
    <x v="1"/>
    <x v="4"/>
    <x v="0"/>
    <x v="1"/>
    <n v="0"/>
    <n v="0"/>
    <n v="0"/>
    <n v="0"/>
    <n v="341"/>
    <n v="5908674.5099999998"/>
    <n v="0"/>
    <n v="0"/>
    <n v="0"/>
    <n v="0"/>
    <n v="0"/>
    <n v="0"/>
    <n v="5908674.5099999998"/>
  </r>
  <r>
    <x v="2"/>
    <x v="0"/>
    <x v="2"/>
    <x v="5"/>
    <x v="1"/>
    <x v="4"/>
    <x v="1"/>
    <x v="0"/>
    <n v="0"/>
    <n v="0"/>
    <n v="0"/>
    <n v="0"/>
    <n v="11"/>
    <n v="249402.97"/>
    <n v="0"/>
    <n v="0"/>
    <n v="0"/>
    <n v="0"/>
    <n v="0"/>
    <n v="0"/>
    <n v="249402.97"/>
  </r>
  <r>
    <x v="2"/>
    <x v="0"/>
    <x v="2"/>
    <x v="5"/>
    <x v="1"/>
    <x v="4"/>
    <x v="1"/>
    <x v="1"/>
    <n v="0"/>
    <n v="0"/>
    <n v="0"/>
    <n v="0"/>
    <n v="12"/>
    <n v="176404"/>
    <n v="0"/>
    <n v="0"/>
    <n v="0"/>
    <n v="0"/>
    <n v="0"/>
    <n v="0"/>
    <n v="176404"/>
  </r>
  <r>
    <x v="2"/>
    <x v="0"/>
    <x v="2"/>
    <x v="5"/>
    <x v="1"/>
    <x v="4"/>
    <x v="2"/>
    <x v="0"/>
    <n v="0"/>
    <n v="0"/>
    <n v="0"/>
    <n v="0"/>
    <n v="2"/>
    <n v="193781.54"/>
    <n v="0"/>
    <n v="0"/>
    <n v="0"/>
    <n v="0"/>
    <n v="0"/>
    <n v="0"/>
    <n v="193781.54"/>
  </r>
  <r>
    <x v="2"/>
    <x v="0"/>
    <x v="2"/>
    <x v="5"/>
    <x v="1"/>
    <x v="0"/>
    <x v="0"/>
    <x v="0"/>
    <n v="8036"/>
    <n v="11068.200000000003"/>
    <n v="10462049.639999999"/>
    <n v="10228971.370000001"/>
    <n v="482"/>
    <n v="5305568.1399999997"/>
    <n v="0"/>
    <n v="0"/>
    <n v="10462049.639999999"/>
    <n v="10228971.370000001"/>
    <n v="0"/>
    <n v="0"/>
    <n v="5305568.1399999997"/>
  </r>
  <r>
    <x v="2"/>
    <x v="0"/>
    <x v="2"/>
    <x v="5"/>
    <x v="1"/>
    <x v="0"/>
    <x v="0"/>
    <x v="1"/>
    <n v="0"/>
    <n v="0"/>
    <n v="0"/>
    <n v="0"/>
    <n v="69"/>
    <n v="1114749.8999999999"/>
    <n v="0"/>
    <n v="0"/>
    <n v="0"/>
    <n v="0"/>
    <n v="0"/>
    <n v="0"/>
    <n v="1114749.8999999999"/>
  </r>
  <r>
    <x v="2"/>
    <x v="0"/>
    <x v="2"/>
    <x v="5"/>
    <x v="1"/>
    <x v="0"/>
    <x v="1"/>
    <x v="0"/>
    <n v="0"/>
    <n v="0"/>
    <n v="0"/>
    <n v="0"/>
    <n v="0"/>
    <n v="51624.800000000003"/>
    <n v="0"/>
    <n v="0"/>
    <n v="0"/>
    <n v="0"/>
    <n v="0"/>
    <n v="0"/>
    <n v="51624.800000000003"/>
  </r>
  <r>
    <x v="2"/>
    <x v="0"/>
    <x v="2"/>
    <x v="5"/>
    <x v="1"/>
    <x v="1"/>
    <x v="0"/>
    <x v="0"/>
    <n v="34335"/>
    <n v="37895.79"/>
    <n v="25317639.390000001"/>
    <n v="31564960.93"/>
    <n v="1308"/>
    <n v="16109534.189999998"/>
    <n v="0"/>
    <n v="0"/>
    <n v="25317639.390000001"/>
    <n v="31564960.93"/>
    <n v="0"/>
    <n v="0"/>
    <n v="16109534.189999998"/>
  </r>
  <r>
    <x v="2"/>
    <x v="0"/>
    <x v="2"/>
    <x v="5"/>
    <x v="1"/>
    <x v="1"/>
    <x v="0"/>
    <x v="1"/>
    <n v="0"/>
    <n v="0"/>
    <n v="0"/>
    <n v="0"/>
    <n v="221"/>
    <n v="3770787.4099999997"/>
    <n v="0"/>
    <n v="0"/>
    <n v="0"/>
    <n v="0"/>
    <n v="0"/>
    <n v="0"/>
    <n v="3770787.4099999997"/>
  </r>
  <r>
    <x v="2"/>
    <x v="0"/>
    <x v="2"/>
    <x v="5"/>
    <x v="1"/>
    <x v="1"/>
    <x v="2"/>
    <x v="0"/>
    <n v="0"/>
    <n v="0"/>
    <n v="0"/>
    <n v="0"/>
    <n v="1"/>
    <n v="17137"/>
    <n v="0"/>
    <n v="0"/>
    <n v="0"/>
    <n v="0"/>
    <n v="0"/>
    <n v="0"/>
    <n v="17137"/>
  </r>
  <r>
    <x v="2"/>
    <x v="0"/>
    <x v="2"/>
    <x v="5"/>
    <x v="1"/>
    <x v="2"/>
    <x v="0"/>
    <x v="0"/>
    <n v="4"/>
    <n v="4.63"/>
    <n v="10452.120000000001"/>
    <n v="5157.12"/>
    <n v="1"/>
    <n v="-2941.4700000000003"/>
    <n v="0"/>
    <n v="0"/>
    <n v="10452.120000000001"/>
    <n v="5157.12"/>
    <n v="0"/>
    <n v="0"/>
    <n v="-2941.4700000000003"/>
  </r>
  <r>
    <x v="2"/>
    <x v="0"/>
    <x v="2"/>
    <x v="5"/>
    <x v="1"/>
    <x v="3"/>
    <x v="0"/>
    <x v="0"/>
    <n v="7"/>
    <n v="38.07"/>
    <n v="25209.99"/>
    <n v="15639.97"/>
    <n v="0"/>
    <n v="0"/>
    <n v="0"/>
    <n v="0"/>
    <n v="25209.99"/>
    <n v="15639.97"/>
    <n v="0"/>
    <n v="0"/>
    <n v="0"/>
  </r>
  <r>
    <x v="2"/>
    <x v="0"/>
    <x v="2"/>
    <x v="5"/>
    <x v="2"/>
    <x v="4"/>
    <x v="0"/>
    <x v="0"/>
    <n v="26109"/>
    <n v="28192.779999999995"/>
    <n v="81786916.959999993"/>
    <n v="78757275.5"/>
    <n v="2087"/>
    <n v="44892016.720000006"/>
    <n v="0"/>
    <n v="0"/>
    <n v="81786916.959999993"/>
    <n v="78757275.5"/>
    <n v="0"/>
    <n v="0"/>
    <n v="44892016.720000006"/>
  </r>
  <r>
    <x v="2"/>
    <x v="0"/>
    <x v="2"/>
    <x v="5"/>
    <x v="2"/>
    <x v="4"/>
    <x v="0"/>
    <x v="1"/>
    <n v="0"/>
    <n v="0"/>
    <n v="0"/>
    <n v="0"/>
    <n v="114"/>
    <n v="1896454.74"/>
    <n v="0"/>
    <n v="0"/>
    <n v="0"/>
    <n v="0"/>
    <n v="0"/>
    <n v="0"/>
    <n v="1896454.74"/>
  </r>
  <r>
    <x v="2"/>
    <x v="0"/>
    <x v="2"/>
    <x v="5"/>
    <x v="2"/>
    <x v="4"/>
    <x v="1"/>
    <x v="0"/>
    <n v="0"/>
    <n v="0"/>
    <n v="0"/>
    <n v="0"/>
    <n v="19"/>
    <n v="1132818.56"/>
    <n v="0"/>
    <n v="0"/>
    <n v="0"/>
    <n v="0"/>
    <n v="0"/>
    <n v="0"/>
    <n v="1132818.56"/>
  </r>
  <r>
    <x v="2"/>
    <x v="0"/>
    <x v="2"/>
    <x v="5"/>
    <x v="2"/>
    <x v="4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5"/>
    <x v="2"/>
    <x v="4"/>
    <x v="2"/>
    <x v="0"/>
    <n v="0"/>
    <n v="0"/>
    <n v="0"/>
    <n v="0"/>
    <n v="3"/>
    <n v="419699.35000000003"/>
    <n v="0"/>
    <n v="0"/>
    <n v="0"/>
    <n v="0"/>
    <n v="0"/>
    <n v="0"/>
    <n v="419699.35000000003"/>
  </r>
  <r>
    <x v="2"/>
    <x v="0"/>
    <x v="2"/>
    <x v="5"/>
    <x v="2"/>
    <x v="0"/>
    <x v="0"/>
    <x v="0"/>
    <n v="5495"/>
    <n v="5829.1100000000006"/>
    <n v="24378041.320000004"/>
    <n v="22946118.630000003"/>
    <n v="1035"/>
    <n v="13963709.609999999"/>
    <n v="0"/>
    <n v="0"/>
    <n v="24378041.320000004"/>
    <n v="22946118.630000003"/>
    <n v="0"/>
    <n v="0"/>
    <n v="13963709.609999999"/>
  </r>
  <r>
    <x v="2"/>
    <x v="0"/>
    <x v="2"/>
    <x v="5"/>
    <x v="2"/>
    <x v="0"/>
    <x v="0"/>
    <x v="1"/>
    <n v="0"/>
    <n v="0"/>
    <n v="0"/>
    <n v="0"/>
    <n v="43"/>
    <n v="872104.75"/>
    <n v="0"/>
    <n v="0"/>
    <n v="0"/>
    <n v="0"/>
    <n v="0"/>
    <n v="0"/>
    <n v="872104.75"/>
  </r>
  <r>
    <x v="2"/>
    <x v="0"/>
    <x v="2"/>
    <x v="5"/>
    <x v="2"/>
    <x v="0"/>
    <x v="1"/>
    <x v="0"/>
    <n v="0"/>
    <n v="0"/>
    <n v="0"/>
    <n v="0"/>
    <n v="1"/>
    <n v="193830"/>
    <n v="0"/>
    <n v="0"/>
    <n v="0"/>
    <n v="0"/>
    <n v="0"/>
    <n v="0"/>
    <n v="193830"/>
  </r>
  <r>
    <x v="2"/>
    <x v="0"/>
    <x v="2"/>
    <x v="5"/>
    <x v="2"/>
    <x v="1"/>
    <x v="0"/>
    <x v="0"/>
    <n v="4290"/>
    <n v="4630.3899999999994"/>
    <n v="7646355.1300000018"/>
    <n v="7211550.8300000001"/>
    <n v="145"/>
    <n v="2356633.2700000005"/>
    <n v="0"/>
    <n v="0"/>
    <n v="7646355.1300000018"/>
    <n v="7211550.8300000001"/>
    <n v="0"/>
    <n v="0"/>
    <n v="2356633.2700000005"/>
  </r>
  <r>
    <x v="2"/>
    <x v="0"/>
    <x v="2"/>
    <x v="5"/>
    <x v="2"/>
    <x v="1"/>
    <x v="2"/>
    <x v="0"/>
    <n v="0"/>
    <n v="0"/>
    <n v="0"/>
    <n v="0"/>
    <n v="1"/>
    <n v="135000"/>
    <n v="0"/>
    <n v="0"/>
    <n v="0"/>
    <n v="0"/>
    <n v="0"/>
    <n v="0"/>
    <n v="135000"/>
  </r>
  <r>
    <x v="2"/>
    <x v="0"/>
    <x v="2"/>
    <x v="5"/>
    <x v="2"/>
    <x v="3"/>
    <x v="0"/>
    <x v="0"/>
    <n v="561"/>
    <n v="656.67999999999984"/>
    <n v="1487065.65"/>
    <n v="1825920.21"/>
    <n v="71"/>
    <n v="4919735.41"/>
    <n v="0"/>
    <n v="0"/>
    <n v="1487065.65"/>
    <n v="1825920.21"/>
    <n v="0"/>
    <n v="0"/>
    <n v="4919735.41"/>
  </r>
  <r>
    <x v="2"/>
    <x v="0"/>
    <x v="2"/>
    <x v="5"/>
    <x v="3"/>
    <x v="0"/>
    <x v="0"/>
    <x v="0"/>
    <n v="574"/>
    <n v="842.08"/>
    <n v="594181.24"/>
    <n v="395696.67999999993"/>
    <n v="7"/>
    <n v="53711.42"/>
    <n v="0"/>
    <n v="0"/>
    <n v="594181.24"/>
    <n v="395696.67999999993"/>
    <n v="0"/>
    <n v="0"/>
    <n v="53711.42"/>
  </r>
  <r>
    <x v="2"/>
    <x v="0"/>
    <x v="2"/>
    <x v="5"/>
    <x v="3"/>
    <x v="0"/>
    <x v="0"/>
    <x v="1"/>
    <n v="0"/>
    <n v="0"/>
    <n v="0"/>
    <n v="0"/>
    <n v="3"/>
    <n v="47406"/>
    <n v="0"/>
    <n v="0"/>
    <n v="0"/>
    <n v="0"/>
    <n v="0"/>
    <n v="0"/>
    <n v="47406"/>
  </r>
  <r>
    <x v="2"/>
    <x v="0"/>
    <x v="2"/>
    <x v="5"/>
    <x v="3"/>
    <x v="1"/>
    <x v="0"/>
    <x v="0"/>
    <n v="8584"/>
    <n v="6032.66"/>
    <n v="7471077.9299999997"/>
    <n v="2375890"/>
    <n v="91"/>
    <n v="800795.67"/>
    <n v="0"/>
    <n v="0"/>
    <n v="7471077.9299999997"/>
    <n v="2375890"/>
    <n v="0"/>
    <n v="0"/>
    <n v="800795.67"/>
  </r>
  <r>
    <x v="2"/>
    <x v="0"/>
    <x v="2"/>
    <x v="5"/>
    <x v="3"/>
    <x v="1"/>
    <x v="0"/>
    <x v="1"/>
    <n v="0"/>
    <n v="0"/>
    <n v="0"/>
    <n v="0"/>
    <n v="22"/>
    <n v="370217.38"/>
    <n v="0"/>
    <n v="0"/>
    <n v="0"/>
    <n v="0"/>
    <n v="0"/>
    <n v="0"/>
    <n v="370217.38"/>
  </r>
  <r>
    <x v="2"/>
    <x v="0"/>
    <x v="2"/>
    <x v="5"/>
    <x v="3"/>
    <x v="2"/>
    <x v="0"/>
    <x v="0"/>
    <n v="511"/>
    <n v="637.46"/>
    <n v="239541.6"/>
    <n v="218844.59999999998"/>
    <n v="35"/>
    <n v="254862.38"/>
    <n v="0"/>
    <n v="0"/>
    <n v="239541.6"/>
    <n v="218844.59999999998"/>
    <n v="0"/>
    <n v="0"/>
    <n v="254862.38"/>
  </r>
  <r>
    <x v="2"/>
    <x v="0"/>
    <x v="2"/>
    <x v="5"/>
    <x v="3"/>
    <x v="2"/>
    <x v="0"/>
    <x v="1"/>
    <n v="0"/>
    <n v="0"/>
    <n v="0"/>
    <n v="0"/>
    <n v="16"/>
    <n v="251986"/>
    <n v="0"/>
    <n v="0"/>
    <n v="0"/>
    <n v="0"/>
    <n v="0"/>
    <n v="0"/>
    <n v="251986"/>
  </r>
  <r>
    <x v="2"/>
    <x v="0"/>
    <x v="2"/>
    <x v="5"/>
    <x v="4"/>
    <x v="4"/>
    <x v="0"/>
    <x v="0"/>
    <n v="97"/>
    <n v="97.69"/>
    <n v="146176.94"/>
    <n v="145567.04999999999"/>
    <n v="0"/>
    <n v="0"/>
    <n v="0"/>
    <n v="0"/>
    <n v="146176.94"/>
    <n v="145567.04999999999"/>
    <n v="0"/>
    <n v="0"/>
    <n v="0"/>
  </r>
  <r>
    <x v="2"/>
    <x v="0"/>
    <x v="2"/>
    <x v="5"/>
    <x v="4"/>
    <x v="0"/>
    <x v="0"/>
    <x v="0"/>
    <n v="1846"/>
    <n v="2389.1499999999996"/>
    <n v="3141065.4099999997"/>
    <n v="4156046.7600000002"/>
    <n v="324"/>
    <n v="15244333.67"/>
    <n v="0"/>
    <n v="0"/>
    <n v="3141065.4099999997"/>
    <n v="4156046.7600000002"/>
    <n v="0"/>
    <n v="0"/>
    <n v="15244333.67"/>
  </r>
  <r>
    <x v="2"/>
    <x v="0"/>
    <x v="2"/>
    <x v="5"/>
    <x v="4"/>
    <x v="0"/>
    <x v="0"/>
    <x v="1"/>
    <n v="0"/>
    <n v="0"/>
    <n v="0"/>
    <n v="0"/>
    <n v="0"/>
    <n v="135246.09"/>
    <n v="0"/>
    <n v="0"/>
    <n v="0"/>
    <n v="0"/>
    <n v="0"/>
    <n v="0"/>
    <n v="135246.09"/>
  </r>
  <r>
    <x v="2"/>
    <x v="0"/>
    <x v="2"/>
    <x v="5"/>
    <x v="4"/>
    <x v="0"/>
    <x v="1"/>
    <x v="0"/>
    <n v="0"/>
    <n v="0"/>
    <n v="0"/>
    <n v="0"/>
    <n v="0"/>
    <n v="53020.44"/>
    <n v="0"/>
    <n v="0"/>
    <n v="0"/>
    <n v="0"/>
    <n v="0"/>
    <n v="0"/>
    <n v="53020.44"/>
  </r>
  <r>
    <x v="2"/>
    <x v="0"/>
    <x v="2"/>
    <x v="5"/>
    <x v="4"/>
    <x v="0"/>
    <x v="1"/>
    <x v="1"/>
    <n v="0"/>
    <n v="0"/>
    <n v="0"/>
    <n v="0"/>
    <n v="0"/>
    <n v="9658"/>
    <n v="0"/>
    <n v="0"/>
    <n v="0"/>
    <n v="0"/>
    <n v="0"/>
    <n v="0"/>
    <n v="9658"/>
  </r>
  <r>
    <x v="2"/>
    <x v="0"/>
    <x v="2"/>
    <x v="5"/>
    <x v="4"/>
    <x v="0"/>
    <x v="2"/>
    <x v="0"/>
    <n v="0"/>
    <n v="0"/>
    <n v="0"/>
    <n v="0"/>
    <n v="3"/>
    <n v="60625.440000000002"/>
    <n v="0"/>
    <n v="0"/>
    <n v="0"/>
    <n v="0"/>
    <n v="0"/>
    <n v="0"/>
    <n v="60625.440000000002"/>
  </r>
  <r>
    <x v="2"/>
    <x v="0"/>
    <x v="2"/>
    <x v="5"/>
    <x v="4"/>
    <x v="0"/>
    <x v="3"/>
    <x v="0"/>
    <n v="0"/>
    <n v="0"/>
    <n v="0"/>
    <n v="0"/>
    <n v="0"/>
    <n v="-1759"/>
    <n v="0"/>
    <n v="0"/>
    <n v="0"/>
    <n v="0"/>
    <n v="0"/>
    <n v="0"/>
    <n v="-1759"/>
  </r>
  <r>
    <x v="2"/>
    <x v="0"/>
    <x v="2"/>
    <x v="5"/>
    <x v="4"/>
    <x v="1"/>
    <x v="0"/>
    <x v="0"/>
    <n v="5262"/>
    <n v="4463.1500000000005"/>
    <n v="4109833.76"/>
    <n v="2817577.47"/>
    <n v="0"/>
    <n v="0"/>
    <n v="0"/>
    <n v="0"/>
    <n v="4109833.76"/>
    <n v="2817577.47"/>
    <n v="0"/>
    <n v="0"/>
    <n v="0"/>
  </r>
  <r>
    <x v="2"/>
    <x v="0"/>
    <x v="2"/>
    <x v="6"/>
    <x v="0"/>
    <x v="0"/>
    <x v="0"/>
    <x v="0"/>
    <n v="0"/>
    <n v="0"/>
    <n v="-18532.689999999999"/>
    <n v="70371.19"/>
    <n v="16916"/>
    <n v="66608335.420000009"/>
    <n v="0"/>
    <n v="0"/>
    <n v="-18532.689999999999"/>
    <n v="70371.19"/>
    <n v="0"/>
    <n v="0"/>
    <n v="66608335.420000009"/>
  </r>
  <r>
    <x v="2"/>
    <x v="0"/>
    <x v="2"/>
    <x v="6"/>
    <x v="0"/>
    <x v="0"/>
    <x v="0"/>
    <x v="1"/>
    <n v="0"/>
    <n v="0"/>
    <n v="0"/>
    <n v="0"/>
    <n v="651"/>
    <n v="11071343.689999999"/>
    <n v="0"/>
    <n v="0"/>
    <n v="0"/>
    <n v="0"/>
    <n v="0"/>
    <n v="0"/>
    <n v="11071343.689999999"/>
  </r>
  <r>
    <x v="2"/>
    <x v="0"/>
    <x v="2"/>
    <x v="6"/>
    <x v="0"/>
    <x v="0"/>
    <x v="1"/>
    <x v="0"/>
    <n v="0"/>
    <n v="0"/>
    <n v="0"/>
    <n v="0"/>
    <n v="8"/>
    <n v="135725.5"/>
    <n v="0"/>
    <n v="0"/>
    <n v="0"/>
    <n v="0"/>
    <n v="0"/>
    <n v="0"/>
    <n v="135725.5"/>
  </r>
  <r>
    <x v="2"/>
    <x v="0"/>
    <x v="2"/>
    <x v="6"/>
    <x v="0"/>
    <x v="0"/>
    <x v="2"/>
    <x v="0"/>
    <n v="0"/>
    <n v="0"/>
    <n v="0"/>
    <n v="0"/>
    <n v="1"/>
    <n v="136145"/>
    <n v="0"/>
    <n v="0"/>
    <n v="0"/>
    <n v="0"/>
    <n v="0"/>
    <n v="0"/>
    <n v="136145"/>
  </r>
  <r>
    <x v="2"/>
    <x v="0"/>
    <x v="2"/>
    <x v="6"/>
    <x v="0"/>
    <x v="1"/>
    <x v="0"/>
    <x v="0"/>
    <n v="2473"/>
    <n v="6.0000000000000005E-2"/>
    <n v="64595745.5"/>
    <n v="77972872.819999993"/>
    <n v="58005"/>
    <n v="544278807.81999993"/>
    <n v="0"/>
    <n v="0"/>
    <n v="64595745.5"/>
    <n v="77972872.819999993"/>
    <n v="0"/>
    <n v="0"/>
    <n v="544278807.81999993"/>
  </r>
  <r>
    <x v="2"/>
    <x v="0"/>
    <x v="2"/>
    <x v="6"/>
    <x v="0"/>
    <x v="1"/>
    <x v="0"/>
    <x v="1"/>
    <n v="0"/>
    <n v="0"/>
    <n v="0"/>
    <n v="0"/>
    <n v="12348"/>
    <n v="208391959.28"/>
    <n v="0"/>
    <n v="0"/>
    <n v="0"/>
    <n v="0"/>
    <n v="0"/>
    <n v="0"/>
    <n v="208391959.28"/>
  </r>
  <r>
    <x v="2"/>
    <x v="0"/>
    <x v="2"/>
    <x v="6"/>
    <x v="0"/>
    <x v="1"/>
    <x v="1"/>
    <x v="0"/>
    <n v="0"/>
    <n v="0"/>
    <n v="0"/>
    <n v="0"/>
    <n v="39"/>
    <n v="1981923.57"/>
    <n v="0"/>
    <n v="0"/>
    <n v="0"/>
    <n v="0"/>
    <n v="0"/>
    <n v="0"/>
    <n v="1981923.57"/>
  </r>
  <r>
    <x v="2"/>
    <x v="0"/>
    <x v="2"/>
    <x v="6"/>
    <x v="0"/>
    <x v="1"/>
    <x v="1"/>
    <x v="1"/>
    <n v="0"/>
    <n v="0"/>
    <n v="0"/>
    <n v="0"/>
    <n v="17"/>
    <n v="282244"/>
    <n v="0"/>
    <n v="0"/>
    <n v="0"/>
    <n v="0"/>
    <n v="0"/>
    <n v="0"/>
    <n v="282244"/>
  </r>
  <r>
    <x v="2"/>
    <x v="0"/>
    <x v="2"/>
    <x v="6"/>
    <x v="0"/>
    <x v="1"/>
    <x v="2"/>
    <x v="0"/>
    <n v="0"/>
    <n v="0"/>
    <n v="0"/>
    <n v="0"/>
    <n v="12"/>
    <n v="1174623.54"/>
    <n v="0"/>
    <n v="0"/>
    <n v="0"/>
    <n v="0"/>
    <n v="0"/>
    <n v="0"/>
    <n v="1174623.54"/>
  </r>
  <r>
    <x v="2"/>
    <x v="0"/>
    <x v="2"/>
    <x v="6"/>
    <x v="0"/>
    <x v="2"/>
    <x v="0"/>
    <x v="0"/>
    <n v="0"/>
    <n v="0"/>
    <n v="0"/>
    <n v="0"/>
    <n v="23"/>
    <n v="146602.69"/>
    <n v="0"/>
    <n v="0"/>
    <n v="0"/>
    <n v="0"/>
    <n v="0"/>
    <n v="0"/>
    <n v="146602.69"/>
  </r>
  <r>
    <x v="2"/>
    <x v="0"/>
    <x v="2"/>
    <x v="6"/>
    <x v="0"/>
    <x v="2"/>
    <x v="0"/>
    <x v="1"/>
    <n v="0"/>
    <n v="0"/>
    <n v="0"/>
    <n v="0"/>
    <n v="2"/>
    <n v="31896"/>
    <n v="0"/>
    <n v="0"/>
    <n v="0"/>
    <n v="0"/>
    <n v="0"/>
    <n v="0"/>
    <n v="31896"/>
  </r>
  <r>
    <x v="2"/>
    <x v="0"/>
    <x v="2"/>
    <x v="6"/>
    <x v="0"/>
    <x v="3"/>
    <x v="0"/>
    <x v="0"/>
    <n v="0"/>
    <n v="0"/>
    <n v="0"/>
    <n v="0"/>
    <n v="509"/>
    <n v="5851917.459999999"/>
    <n v="0"/>
    <n v="0"/>
    <n v="0"/>
    <n v="0"/>
    <n v="0"/>
    <n v="0"/>
    <n v="5851917.459999999"/>
  </r>
  <r>
    <x v="2"/>
    <x v="0"/>
    <x v="2"/>
    <x v="6"/>
    <x v="0"/>
    <x v="3"/>
    <x v="0"/>
    <x v="1"/>
    <n v="0"/>
    <n v="0"/>
    <n v="0"/>
    <n v="0"/>
    <n v="23"/>
    <n v="370262.12000000005"/>
    <n v="0"/>
    <n v="0"/>
    <n v="0"/>
    <n v="0"/>
    <n v="0"/>
    <n v="0"/>
    <n v="370262.12000000005"/>
  </r>
  <r>
    <x v="2"/>
    <x v="0"/>
    <x v="2"/>
    <x v="6"/>
    <x v="1"/>
    <x v="4"/>
    <x v="0"/>
    <x v="0"/>
    <n v="30"/>
    <n v="0"/>
    <n v="139436.10999999999"/>
    <n v="45608.31"/>
    <n v="7987"/>
    <n v="41808305.609999999"/>
    <n v="0"/>
    <n v="0"/>
    <n v="139436.10999999999"/>
    <n v="45608.31"/>
    <n v="0"/>
    <n v="0"/>
    <n v="41808305.609999999"/>
  </r>
  <r>
    <x v="2"/>
    <x v="0"/>
    <x v="2"/>
    <x v="6"/>
    <x v="1"/>
    <x v="4"/>
    <x v="0"/>
    <x v="1"/>
    <n v="0"/>
    <n v="0"/>
    <n v="0"/>
    <n v="0"/>
    <n v="2529"/>
    <n v="41295526.359999999"/>
    <n v="0"/>
    <n v="0"/>
    <n v="0"/>
    <n v="0"/>
    <n v="0"/>
    <n v="0"/>
    <n v="41295526.359999999"/>
  </r>
  <r>
    <x v="2"/>
    <x v="0"/>
    <x v="2"/>
    <x v="6"/>
    <x v="1"/>
    <x v="4"/>
    <x v="1"/>
    <x v="0"/>
    <n v="0"/>
    <n v="0"/>
    <n v="0"/>
    <n v="0"/>
    <n v="29"/>
    <n v="414824.31999999995"/>
    <n v="0"/>
    <n v="0"/>
    <n v="0"/>
    <n v="0"/>
    <n v="0"/>
    <n v="0"/>
    <n v="414824.31999999995"/>
  </r>
  <r>
    <x v="2"/>
    <x v="0"/>
    <x v="2"/>
    <x v="6"/>
    <x v="1"/>
    <x v="4"/>
    <x v="1"/>
    <x v="1"/>
    <n v="0"/>
    <n v="0"/>
    <n v="0"/>
    <n v="0"/>
    <n v="13"/>
    <n v="205154"/>
    <n v="0"/>
    <n v="0"/>
    <n v="0"/>
    <n v="0"/>
    <n v="0"/>
    <n v="0"/>
    <n v="205154"/>
  </r>
  <r>
    <x v="2"/>
    <x v="0"/>
    <x v="2"/>
    <x v="6"/>
    <x v="1"/>
    <x v="4"/>
    <x v="2"/>
    <x v="0"/>
    <n v="0"/>
    <n v="0"/>
    <n v="0"/>
    <n v="0"/>
    <n v="5"/>
    <n v="241317.43"/>
    <n v="0"/>
    <n v="0"/>
    <n v="0"/>
    <n v="0"/>
    <n v="0"/>
    <n v="0"/>
    <n v="241317.43"/>
  </r>
  <r>
    <x v="2"/>
    <x v="0"/>
    <x v="2"/>
    <x v="6"/>
    <x v="1"/>
    <x v="0"/>
    <x v="0"/>
    <x v="0"/>
    <n v="0"/>
    <n v="0"/>
    <n v="0"/>
    <n v="706.76"/>
    <n v="4782"/>
    <n v="22268982.410000004"/>
    <n v="0"/>
    <n v="0"/>
    <n v="0"/>
    <n v="706.76"/>
    <n v="0"/>
    <n v="0"/>
    <n v="22268982.410000004"/>
  </r>
  <r>
    <x v="2"/>
    <x v="0"/>
    <x v="2"/>
    <x v="6"/>
    <x v="1"/>
    <x v="0"/>
    <x v="0"/>
    <x v="1"/>
    <n v="0"/>
    <n v="0"/>
    <n v="0"/>
    <n v="0"/>
    <n v="430"/>
    <n v="7304621.3900000006"/>
    <n v="0"/>
    <n v="0"/>
    <n v="0"/>
    <n v="0"/>
    <n v="0"/>
    <n v="0"/>
    <n v="7304621.3900000006"/>
  </r>
  <r>
    <x v="2"/>
    <x v="0"/>
    <x v="2"/>
    <x v="6"/>
    <x v="1"/>
    <x v="0"/>
    <x v="1"/>
    <x v="0"/>
    <n v="0"/>
    <n v="0"/>
    <n v="0"/>
    <n v="0"/>
    <n v="8"/>
    <n v="85869.579999999987"/>
    <n v="0"/>
    <n v="0"/>
    <n v="0"/>
    <n v="0"/>
    <n v="0"/>
    <n v="0"/>
    <n v="85869.579999999987"/>
  </r>
  <r>
    <x v="2"/>
    <x v="0"/>
    <x v="2"/>
    <x v="6"/>
    <x v="1"/>
    <x v="0"/>
    <x v="2"/>
    <x v="0"/>
    <n v="0"/>
    <n v="0"/>
    <n v="0"/>
    <n v="0"/>
    <n v="0"/>
    <n v="60046.39"/>
    <n v="0"/>
    <n v="0"/>
    <n v="0"/>
    <n v="0"/>
    <n v="0"/>
    <n v="0"/>
    <n v="60046.39"/>
  </r>
  <r>
    <x v="2"/>
    <x v="0"/>
    <x v="2"/>
    <x v="6"/>
    <x v="1"/>
    <x v="1"/>
    <x v="0"/>
    <x v="0"/>
    <n v="166"/>
    <n v="0"/>
    <n v="570847.51"/>
    <n v="528781.79"/>
    <n v="4707"/>
    <n v="39013633.199999996"/>
    <n v="0"/>
    <n v="0"/>
    <n v="570847.51"/>
    <n v="528781.79"/>
    <n v="0"/>
    <n v="0"/>
    <n v="39013633.199999996"/>
  </r>
  <r>
    <x v="2"/>
    <x v="0"/>
    <x v="2"/>
    <x v="6"/>
    <x v="1"/>
    <x v="1"/>
    <x v="0"/>
    <x v="1"/>
    <n v="0"/>
    <n v="0"/>
    <n v="0"/>
    <n v="0"/>
    <n v="1044"/>
    <n v="17216044.740000002"/>
    <n v="0"/>
    <n v="0"/>
    <n v="0"/>
    <n v="0"/>
    <n v="0"/>
    <n v="0"/>
    <n v="17216044.740000002"/>
  </r>
  <r>
    <x v="2"/>
    <x v="0"/>
    <x v="2"/>
    <x v="6"/>
    <x v="1"/>
    <x v="1"/>
    <x v="1"/>
    <x v="0"/>
    <n v="0"/>
    <n v="0"/>
    <n v="0"/>
    <n v="0"/>
    <n v="5"/>
    <n v="150777"/>
    <n v="0"/>
    <n v="0"/>
    <n v="0"/>
    <n v="0"/>
    <n v="0"/>
    <n v="0"/>
    <n v="150777"/>
  </r>
  <r>
    <x v="2"/>
    <x v="0"/>
    <x v="2"/>
    <x v="6"/>
    <x v="1"/>
    <x v="1"/>
    <x v="1"/>
    <x v="1"/>
    <n v="0"/>
    <n v="0"/>
    <n v="0"/>
    <n v="0"/>
    <n v="8"/>
    <n v="125664"/>
    <n v="0"/>
    <n v="0"/>
    <n v="0"/>
    <n v="0"/>
    <n v="0"/>
    <n v="0"/>
    <n v="125664"/>
  </r>
  <r>
    <x v="2"/>
    <x v="0"/>
    <x v="2"/>
    <x v="6"/>
    <x v="1"/>
    <x v="1"/>
    <x v="2"/>
    <x v="0"/>
    <n v="0"/>
    <n v="0"/>
    <n v="0"/>
    <n v="0"/>
    <n v="6"/>
    <n v="362807.8"/>
    <n v="0"/>
    <n v="0"/>
    <n v="0"/>
    <n v="0"/>
    <n v="0"/>
    <n v="0"/>
    <n v="362807.8"/>
  </r>
  <r>
    <x v="2"/>
    <x v="0"/>
    <x v="2"/>
    <x v="6"/>
    <x v="1"/>
    <x v="2"/>
    <x v="0"/>
    <x v="0"/>
    <n v="0"/>
    <n v="0"/>
    <n v="0"/>
    <n v="0"/>
    <n v="14"/>
    <n v="109389.93"/>
    <n v="0"/>
    <n v="0"/>
    <n v="0"/>
    <n v="0"/>
    <n v="0"/>
    <n v="0"/>
    <n v="109389.93"/>
  </r>
  <r>
    <x v="2"/>
    <x v="0"/>
    <x v="2"/>
    <x v="6"/>
    <x v="1"/>
    <x v="2"/>
    <x v="0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6"/>
    <x v="1"/>
    <x v="3"/>
    <x v="0"/>
    <x v="0"/>
    <n v="0"/>
    <n v="0"/>
    <n v="0"/>
    <n v="0"/>
    <n v="88"/>
    <n v="963025.67"/>
    <n v="0"/>
    <n v="0"/>
    <n v="0"/>
    <n v="0"/>
    <n v="0"/>
    <n v="0"/>
    <n v="963025.67"/>
  </r>
  <r>
    <x v="2"/>
    <x v="0"/>
    <x v="2"/>
    <x v="6"/>
    <x v="1"/>
    <x v="3"/>
    <x v="0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6"/>
    <x v="1"/>
    <x v="3"/>
    <x v="1"/>
    <x v="1"/>
    <n v="0"/>
    <n v="0"/>
    <n v="0"/>
    <n v="0"/>
    <n v="9"/>
    <n v="126064"/>
    <n v="0"/>
    <n v="0"/>
    <n v="0"/>
    <n v="0"/>
    <n v="0"/>
    <n v="0"/>
    <n v="126064"/>
  </r>
  <r>
    <x v="2"/>
    <x v="0"/>
    <x v="2"/>
    <x v="6"/>
    <x v="2"/>
    <x v="4"/>
    <x v="0"/>
    <x v="0"/>
    <n v="160"/>
    <n v="0"/>
    <n v="1139841.24"/>
    <n v="919794.14"/>
    <n v="10358"/>
    <n v="126261975.21999998"/>
    <n v="0"/>
    <n v="0"/>
    <n v="1139841.24"/>
    <n v="919794.14"/>
    <n v="0"/>
    <n v="0"/>
    <n v="126261975.21999998"/>
  </r>
  <r>
    <x v="2"/>
    <x v="0"/>
    <x v="2"/>
    <x v="6"/>
    <x v="2"/>
    <x v="4"/>
    <x v="0"/>
    <x v="1"/>
    <n v="0"/>
    <n v="0"/>
    <n v="0"/>
    <n v="0"/>
    <n v="1719"/>
    <n v="28254160.329999998"/>
    <n v="0"/>
    <n v="0"/>
    <n v="0"/>
    <n v="0"/>
    <n v="0"/>
    <n v="0"/>
    <n v="28254160.329999998"/>
  </r>
  <r>
    <x v="2"/>
    <x v="0"/>
    <x v="2"/>
    <x v="6"/>
    <x v="2"/>
    <x v="4"/>
    <x v="1"/>
    <x v="0"/>
    <n v="0"/>
    <n v="0"/>
    <n v="0"/>
    <n v="0"/>
    <n v="46"/>
    <n v="1324836.26"/>
    <n v="0"/>
    <n v="0"/>
    <n v="0"/>
    <n v="0"/>
    <n v="0"/>
    <n v="0"/>
    <n v="1324836.26"/>
  </r>
  <r>
    <x v="2"/>
    <x v="0"/>
    <x v="2"/>
    <x v="6"/>
    <x v="2"/>
    <x v="4"/>
    <x v="1"/>
    <x v="1"/>
    <n v="0"/>
    <n v="0"/>
    <n v="0"/>
    <n v="0"/>
    <n v="15"/>
    <n v="251328"/>
    <n v="0"/>
    <n v="0"/>
    <n v="0"/>
    <n v="0"/>
    <n v="0"/>
    <n v="0"/>
    <n v="251328"/>
  </r>
  <r>
    <x v="2"/>
    <x v="0"/>
    <x v="2"/>
    <x v="6"/>
    <x v="2"/>
    <x v="4"/>
    <x v="2"/>
    <x v="0"/>
    <n v="0"/>
    <n v="0"/>
    <n v="0"/>
    <n v="0"/>
    <n v="6"/>
    <n v="1648274.76"/>
    <n v="0"/>
    <n v="0"/>
    <n v="0"/>
    <n v="0"/>
    <n v="0"/>
    <n v="0"/>
    <n v="1648274.76"/>
  </r>
  <r>
    <x v="2"/>
    <x v="0"/>
    <x v="2"/>
    <x v="6"/>
    <x v="2"/>
    <x v="0"/>
    <x v="0"/>
    <x v="0"/>
    <n v="1"/>
    <n v="0"/>
    <n v="4029.72"/>
    <n v="5180.71"/>
    <n v="641"/>
    <n v="8083514.3600000013"/>
    <n v="0"/>
    <n v="0"/>
    <n v="4029.72"/>
    <n v="5180.71"/>
    <n v="0"/>
    <n v="0"/>
    <n v="8083514.3600000013"/>
  </r>
  <r>
    <x v="2"/>
    <x v="0"/>
    <x v="2"/>
    <x v="6"/>
    <x v="2"/>
    <x v="0"/>
    <x v="0"/>
    <x v="1"/>
    <n v="0"/>
    <n v="0"/>
    <n v="0"/>
    <n v="0"/>
    <n v="138"/>
    <n v="2721898.15"/>
    <n v="0"/>
    <n v="0"/>
    <n v="0"/>
    <n v="0"/>
    <n v="0"/>
    <n v="0"/>
    <n v="2721898.15"/>
  </r>
  <r>
    <x v="2"/>
    <x v="0"/>
    <x v="2"/>
    <x v="6"/>
    <x v="2"/>
    <x v="1"/>
    <x v="0"/>
    <x v="0"/>
    <n v="77"/>
    <n v="0"/>
    <n v="839259.82000000007"/>
    <n v="832280.99"/>
    <n v="938"/>
    <n v="9215257.870000001"/>
    <n v="0"/>
    <n v="0"/>
    <n v="839259.82000000007"/>
    <n v="832280.99"/>
    <n v="0"/>
    <n v="0"/>
    <n v="9215257.870000001"/>
  </r>
  <r>
    <x v="2"/>
    <x v="0"/>
    <x v="2"/>
    <x v="6"/>
    <x v="2"/>
    <x v="1"/>
    <x v="0"/>
    <x v="1"/>
    <n v="0"/>
    <n v="0"/>
    <n v="0"/>
    <n v="0"/>
    <n v="31"/>
    <n v="513834.89"/>
    <n v="0"/>
    <n v="0"/>
    <n v="0"/>
    <n v="0"/>
    <n v="0"/>
    <n v="0"/>
    <n v="513834.89"/>
  </r>
  <r>
    <x v="2"/>
    <x v="0"/>
    <x v="2"/>
    <x v="6"/>
    <x v="2"/>
    <x v="1"/>
    <x v="1"/>
    <x v="1"/>
    <n v="0"/>
    <n v="0"/>
    <n v="0"/>
    <n v="0"/>
    <n v="8"/>
    <n v="128930"/>
    <n v="0"/>
    <n v="0"/>
    <n v="0"/>
    <n v="0"/>
    <n v="0"/>
    <n v="0"/>
    <n v="128930"/>
  </r>
  <r>
    <x v="2"/>
    <x v="0"/>
    <x v="2"/>
    <x v="6"/>
    <x v="2"/>
    <x v="2"/>
    <x v="0"/>
    <x v="0"/>
    <n v="0"/>
    <n v="0"/>
    <n v="0"/>
    <n v="0"/>
    <n v="5"/>
    <n v="192226.44"/>
    <n v="0"/>
    <n v="0"/>
    <n v="0"/>
    <n v="0"/>
    <n v="0"/>
    <n v="0"/>
    <n v="192226.44"/>
  </r>
  <r>
    <x v="2"/>
    <x v="0"/>
    <x v="2"/>
    <x v="6"/>
    <x v="2"/>
    <x v="3"/>
    <x v="0"/>
    <x v="0"/>
    <n v="0"/>
    <n v="0"/>
    <n v="0"/>
    <n v="0"/>
    <n v="2275"/>
    <n v="27410518.129999999"/>
    <n v="0"/>
    <n v="0"/>
    <n v="0"/>
    <n v="0"/>
    <n v="0"/>
    <n v="0"/>
    <n v="27410518.129999999"/>
  </r>
  <r>
    <x v="2"/>
    <x v="0"/>
    <x v="2"/>
    <x v="6"/>
    <x v="2"/>
    <x v="3"/>
    <x v="0"/>
    <x v="1"/>
    <n v="0"/>
    <n v="0"/>
    <n v="0"/>
    <n v="0"/>
    <n v="7"/>
    <n v="95317"/>
    <n v="0"/>
    <n v="0"/>
    <n v="0"/>
    <n v="0"/>
    <n v="0"/>
    <n v="0"/>
    <n v="95317"/>
  </r>
  <r>
    <x v="2"/>
    <x v="0"/>
    <x v="2"/>
    <x v="6"/>
    <x v="3"/>
    <x v="0"/>
    <x v="0"/>
    <x v="0"/>
    <n v="0"/>
    <n v="0"/>
    <n v="0"/>
    <n v="0"/>
    <n v="2804"/>
    <n v="4400213.07"/>
    <n v="0"/>
    <n v="0"/>
    <n v="0"/>
    <n v="0"/>
    <n v="0"/>
    <n v="0"/>
    <n v="4400213.07"/>
  </r>
  <r>
    <x v="2"/>
    <x v="0"/>
    <x v="2"/>
    <x v="6"/>
    <x v="3"/>
    <x v="0"/>
    <x v="0"/>
    <x v="1"/>
    <n v="0"/>
    <n v="0"/>
    <n v="0"/>
    <n v="0"/>
    <n v="92"/>
    <n v="1503440.86"/>
    <n v="0"/>
    <n v="0"/>
    <n v="0"/>
    <n v="0"/>
    <n v="0"/>
    <n v="0"/>
    <n v="1503440.86"/>
  </r>
  <r>
    <x v="2"/>
    <x v="0"/>
    <x v="2"/>
    <x v="6"/>
    <x v="3"/>
    <x v="1"/>
    <x v="0"/>
    <x v="0"/>
    <n v="10"/>
    <n v="0"/>
    <n v="11092.31"/>
    <n v="7616.42"/>
    <n v="955"/>
    <n v="6415544.1100000003"/>
    <n v="0"/>
    <n v="0"/>
    <n v="11092.31"/>
    <n v="7616.42"/>
    <n v="0"/>
    <n v="0"/>
    <n v="6415544.1100000003"/>
  </r>
  <r>
    <x v="2"/>
    <x v="0"/>
    <x v="2"/>
    <x v="6"/>
    <x v="3"/>
    <x v="1"/>
    <x v="0"/>
    <x v="1"/>
    <n v="0"/>
    <n v="0"/>
    <n v="0"/>
    <n v="0"/>
    <n v="118"/>
    <n v="2025363.02"/>
    <n v="0"/>
    <n v="0"/>
    <n v="0"/>
    <n v="0"/>
    <n v="0"/>
    <n v="0"/>
    <n v="2025363.02"/>
  </r>
  <r>
    <x v="2"/>
    <x v="0"/>
    <x v="2"/>
    <x v="6"/>
    <x v="3"/>
    <x v="1"/>
    <x v="1"/>
    <x v="1"/>
    <n v="0"/>
    <n v="0"/>
    <n v="0"/>
    <n v="0"/>
    <n v="10"/>
    <n v="156580"/>
    <n v="0"/>
    <n v="0"/>
    <n v="0"/>
    <n v="0"/>
    <n v="0"/>
    <n v="0"/>
    <n v="156580"/>
  </r>
  <r>
    <x v="2"/>
    <x v="0"/>
    <x v="2"/>
    <x v="6"/>
    <x v="3"/>
    <x v="1"/>
    <x v="2"/>
    <x v="0"/>
    <n v="0"/>
    <n v="0"/>
    <n v="0"/>
    <n v="0"/>
    <n v="2"/>
    <n v="38640"/>
    <n v="0"/>
    <n v="0"/>
    <n v="0"/>
    <n v="0"/>
    <n v="0"/>
    <n v="0"/>
    <n v="38640"/>
  </r>
  <r>
    <x v="2"/>
    <x v="0"/>
    <x v="2"/>
    <x v="6"/>
    <x v="3"/>
    <x v="2"/>
    <x v="0"/>
    <x v="0"/>
    <n v="0"/>
    <n v="0"/>
    <n v="0"/>
    <n v="0"/>
    <n v="758"/>
    <n v="3308710.83"/>
    <n v="0"/>
    <n v="0"/>
    <n v="0"/>
    <n v="0"/>
    <n v="0"/>
    <n v="0"/>
    <n v="3308710.83"/>
  </r>
  <r>
    <x v="2"/>
    <x v="0"/>
    <x v="2"/>
    <x v="6"/>
    <x v="3"/>
    <x v="2"/>
    <x v="0"/>
    <x v="1"/>
    <n v="0"/>
    <n v="0"/>
    <n v="0"/>
    <n v="0"/>
    <n v="239"/>
    <n v="3839930.33"/>
    <n v="0"/>
    <n v="0"/>
    <n v="0"/>
    <n v="0"/>
    <n v="0"/>
    <n v="0"/>
    <n v="3839930.33"/>
  </r>
  <r>
    <x v="2"/>
    <x v="0"/>
    <x v="2"/>
    <x v="6"/>
    <x v="3"/>
    <x v="2"/>
    <x v="1"/>
    <x v="0"/>
    <n v="0"/>
    <n v="0"/>
    <n v="0"/>
    <n v="0"/>
    <n v="12"/>
    <n v="15700.33"/>
    <n v="0"/>
    <n v="0"/>
    <n v="0"/>
    <n v="0"/>
    <n v="0"/>
    <n v="0"/>
    <n v="15700.33"/>
  </r>
  <r>
    <x v="2"/>
    <x v="0"/>
    <x v="2"/>
    <x v="6"/>
    <x v="3"/>
    <x v="2"/>
    <x v="2"/>
    <x v="0"/>
    <n v="0"/>
    <n v="0"/>
    <n v="0"/>
    <n v="0"/>
    <n v="3"/>
    <n v="10756.16"/>
    <n v="0"/>
    <n v="0"/>
    <n v="0"/>
    <n v="0"/>
    <n v="0"/>
    <n v="0"/>
    <n v="10756.16"/>
  </r>
  <r>
    <x v="2"/>
    <x v="0"/>
    <x v="2"/>
    <x v="6"/>
    <x v="4"/>
    <x v="0"/>
    <x v="0"/>
    <x v="0"/>
    <n v="0"/>
    <n v="0"/>
    <n v="0"/>
    <n v="0"/>
    <n v="1535"/>
    <n v="63560569.250000007"/>
    <n v="0"/>
    <n v="0"/>
    <n v="0"/>
    <n v="0"/>
    <n v="0"/>
    <n v="0"/>
    <n v="63560569.250000007"/>
  </r>
  <r>
    <x v="2"/>
    <x v="0"/>
    <x v="2"/>
    <x v="6"/>
    <x v="4"/>
    <x v="0"/>
    <x v="0"/>
    <x v="1"/>
    <n v="0"/>
    <n v="0"/>
    <n v="0"/>
    <n v="0"/>
    <n v="1"/>
    <n v="1554457.4300000002"/>
    <n v="0"/>
    <n v="0"/>
    <n v="0"/>
    <n v="0"/>
    <n v="0"/>
    <n v="0"/>
    <n v="1554457.4300000002"/>
  </r>
  <r>
    <x v="2"/>
    <x v="0"/>
    <x v="2"/>
    <x v="6"/>
    <x v="4"/>
    <x v="0"/>
    <x v="1"/>
    <x v="0"/>
    <n v="0"/>
    <n v="0"/>
    <n v="0"/>
    <n v="0"/>
    <n v="0"/>
    <n v="291023.83"/>
    <n v="0"/>
    <n v="0"/>
    <n v="0"/>
    <n v="0"/>
    <n v="0"/>
    <n v="0"/>
    <n v="291023.83"/>
  </r>
  <r>
    <x v="2"/>
    <x v="0"/>
    <x v="2"/>
    <x v="6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2"/>
    <x v="6"/>
    <x v="4"/>
    <x v="0"/>
    <x v="2"/>
    <x v="0"/>
    <n v="0"/>
    <n v="0"/>
    <n v="0"/>
    <n v="0"/>
    <n v="12"/>
    <n v="1325634.1200000001"/>
    <n v="0"/>
    <n v="0"/>
    <n v="0"/>
    <n v="0"/>
    <n v="0"/>
    <n v="0"/>
    <n v="1325634.1200000001"/>
  </r>
  <r>
    <x v="2"/>
    <x v="0"/>
    <x v="2"/>
    <x v="6"/>
    <x v="4"/>
    <x v="0"/>
    <x v="3"/>
    <x v="0"/>
    <n v="0"/>
    <n v="0"/>
    <n v="0"/>
    <n v="0"/>
    <n v="0"/>
    <n v="12760.04"/>
    <n v="0"/>
    <n v="0"/>
    <n v="0"/>
    <n v="0"/>
    <n v="0"/>
    <n v="0"/>
    <n v="12760.04"/>
  </r>
  <r>
    <x v="2"/>
    <x v="0"/>
    <x v="2"/>
    <x v="6"/>
    <x v="4"/>
    <x v="1"/>
    <x v="0"/>
    <x v="0"/>
    <n v="0"/>
    <n v="0"/>
    <n v="17580840.969999999"/>
    <n v="27482078.600000001"/>
    <n v="3963"/>
    <n v="38088392.509999998"/>
    <n v="0"/>
    <n v="0"/>
    <n v="17580840.969999999"/>
    <n v="27482078.600000001"/>
    <n v="0"/>
    <n v="0"/>
    <n v="38088392.509999998"/>
  </r>
  <r>
    <x v="2"/>
    <x v="0"/>
    <x v="2"/>
    <x v="6"/>
    <x v="4"/>
    <x v="1"/>
    <x v="0"/>
    <x v="1"/>
    <n v="0"/>
    <n v="0"/>
    <n v="0"/>
    <n v="0"/>
    <n v="5"/>
    <n v="78290"/>
    <n v="0"/>
    <n v="0"/>
    <n v="0"/>
    <n v="0"/>
    <n v="0"/>
    <n v="0"/>
    <n v="78290"/>
  </r>
  <r>
    <x v="2"/>
    <x v="0"/>
    <x v="2"/>
    <x v="7"/>
    <x v="0"/>
    <x v="4"/>
    <x v="0"/>
    <x v="0"/>
    <n v="146"/>
    <n v="128.78"/>
    <n v="891239.96999999986"/>
    <n v="457160.45"/>
    <n v="0"/>
    <n v="0"/>
    <n v="0"/>
    <n v="0"/>
    <n v="891239.96999999986"/>
    <n v="457160.45"/>
    <n v="0"/>
    <n v="0"/>
    <n v="0"/>
  </r>
  <r>
    <x v="2"/>
    <x v="0"/>
    <x v="2"/>
    <x v="7"/>
    <x v="0"/>
    <x v="0"/>
    <x v="0"/>
    <x v="0"/>
    <n v="6640"/>
    <n v="8735.4199999999983"/>
    <n v="2956783.02"/>
    <n v="4323888.34"/>
    <n v="532"/>
    <n v="5289089.830000001"/>
    <n v="0"/>
    <n v="0"/>
    <n v="2956783.02"/>
    <n v="4323888.34"/>
    <n v="0"/>
    <n v="0"/>
    <n v="5289089.830000001"/>
  </r>
  <r>
    <x v="2"/>
    <x v="0"/>
    <x v="2"/>
    <x v="7"/>
    <x v="0"/>
    <x v="0"/>
    <x v="0"/>
    <x v="1"/>
    <n v="0"/>
    <n v="0"/>
    <n v="0"/>
    <n v="0"/>
    <n v="37"/>
    <n v="601943.5"/>
    <n v="0"/>
    <n v="0"/>
    <n v="0"/>
    <n v="0"/>
    <n v="0"/>
    <n v="0"/>
    <n v="601943.5"/>
  </r>
  <r>
    <x v="2"/>
    <x v="0"/>
    <x v="2"/>
    <x v="7"/>
    <x v="0"/>
    <x v="0"/>
    <x v="3"/>
    <x v="0"/>
    <n v="0"/>
    <n v="0"/>
    <n v="0"/>
    <n v="0"/>
    <n v="0"/>
    <n v="-2652"/>
    <n v="0"/>
    <n v="0"/>
    <n v="0"/>
    <n v="0"/>
    <n v="0"/>
    <n v="0"/>
    <n v="-2652"/>
  </r>
  <r>
    <x v="2"/>
    <x v="0"/>
    <x v="2"/>
    <x v="7"/>
    <x v="0"/>
    <x v="1"/>
    <x v="0"/>
    <x v="0"/>
    <n v="177455"/>
    <n v="153758.87"/>
    <n v="82427361.569999993"/>
    <n v="117476754.75999999"/>
    <n v="6293"/>
    <n v="86539368.769999996"/>
    <n v="0"/>
    <n v="0"/>
    <n v="82427361.569999993"/>
    <n v="117476754.75999999"/>
    <n v="0"/>
    <n v="0"/>
    <n v="86539368.769999996"/>
  </r>
  <r>
    <x v="2"/>
    <x v="0"/>
    <x v="2"/>
    <x v="7"/>
    <x v="0"/>
    <x v="1"/>
    <x v="0"/>
    <x v="1"/>
    <n v="0"/>
    <n v="0"/>
    <n v="0"/>
    <n v="0"/>
    <n v="797"/>
    <n v="14475909.75"/>
    <n v="0"/>
    <n v="0"/>
    <n v="0"/>
    <n v="0"/>
    <n v="0"/>
    <n v="0"/>
    <n v="14475909.75"/>
  </r>
  <r>
    <x v="2"/>
    <x v="0"/>
    <x v="2"/>
    <x v="7"/>
    <x v="0"/>
    <x v="1"/>
    <x v="1"/>
    <x v="0"/>
    <n v="0"/>
    <n v="0"/>
    <n v="0"/>
    <n v="0"/>
    <n v="8"/>
    <n v="383304.80000000005"/>
    <n v="0"/>
    <n v="0"/>
    <n v="0"/>
    <n v="0"/>
    <n v="0"/>
    <n v="0"/>
    <n v="383304.80000000005"/>
  </r>
  <r>
    <x v="2"/>
    <x v="0"/>
    <x v="2"/>
    <x v="7"/>
    <x v="0"/>
    <x v="1"/>
    <x v="1"/>
    <x v="1"/>
    <n v="0"/>
    <n v="0"/>
    <n v="0"/>
    <n v="0"/>
    <n v="3"/>
    <n v="47797"/>
    <n v="0"/>
    <n v="0"/>
    <n v="0"/>
    <n v="0"/>
    <n v="0"/>
    <n v="0"/>
    <n v="47797"/>
  </r>
  <r>
    <x v="2"/>
    <x v="0"/>
    <x v="2"/>
    <x v="7"/>
    <x v="0"/>
    <x v="1"/>
    <x v="2"/>
    <x v="0"/>
    <n v="0"/>
    <n v="0"/>
    <n v="0"/>
    <n v="0"/>
    <n v="1"/>
    <n v="52763.1"/>
    <n v="0"/>
    <n v="0"/>
    <n v="0"/>
    <n v="0"/>
    <n v="0"/>
    <n v="0"/>
    <n v="52763.1"/>
  </r>
  <r>
    <x v="2"/>
    <x v="0"/>
    <x v="2"/>
    <x v="7"/>
    <x v="0"/>
    <x v="2"/>
    <x v="0"/>
    <x v="0"/>
    <n v="229"/>
    <n v="200.74"/>
    <n v="127808.36"/>
    <n v="106327.71"/>
    <n v="8"/>
    <n v="11073.449999999999"/>
    <n v="0"/>
    <n v="0"/>
    <n v="127808.36"/>
    <n v="106327.71"/>
    <n v="0"/>
    <n v="0"/>
    <n v="11073.449999999999"/>
  </r>
  <r>
    <x v="2"/>
    <x v="0"/>
    <x v="2"/>
    <x v="7"/>
    <x v="0"/>
    <x v="3"/>
    <x v="0"/>
    <x v="0"/>
    <n v="450"/>
    <n v="543.47"/>
    <n v="1013650.11"/>
    <n v="1433818.24"/>
    <n v="93"/>
    <n v="1669106.3699999999"/>
    <n v="0"/>
    <n v="0"/>
    <n v="1013650.11"/>
    <n v="1433818.24"/>
    <n v="0"/>
    <n v="0"/>
    <n v="1669106.3699999999"/>
  </r>
  <r>
    <x v="2"/>
    <x v="0"/>
    <x v="2"/>
    <x v="7"/>
    <x v="0"/>
    <x v="3"/>
    <x v="0"/>
    <x v="1"/>
    <n v="0"/>
    <n v="0"/>
    <n v="0"/>
    <n v="0"/>
    <n v="4"/>
    <n v="62813"/>
    <n v="0"/>
    <n v="0"/>
    <n v="0"/>
    <n v="0"/>
    <n v="0"/>
    <n v="0"/>
    <n v="62813"/>
  </r>
  <r>
    <x v="2"/>
    <x v="0"/>
    <x v="2"/>
    <x v="7"/>
    <x v="1"/>
    <x v="4"/>
    <x v="0"/>
    <x v="0"/>
    <n v="18167"/>
    <n v="19087.880000000005"/>
    <n v="15433611.290000001"/>
    <n v="15245157.949999999"/>
    <n v="1697"/>
    <n v="16352378.43"/>
    <n v="0"/>
    <n v="0"/>
    <n v="15433611.290000001"/>
    <n v="15245157.949999999"/>
    <n v="0"/>
    <n v="0"/>
    <n v="16352378.43"/>
  </r>
  <r>
    <x v="2"/>
    <x v="0"/>
    <x v="2"/>
    <x v="7"/>
    <x v="1"/>
    <x v="4"/>
    <x v="0"/>
    <x v="1"/>
    <n v="0"/>
    <n v="0"/>
    <n v="0"/>
    <n v="0"/>
    <n v="214"/>
    <n v="3536532.5900000003"/>
    <n v="0"/>
    <n v="0"/>
    <n v="0"/>
    <n v="0"/>
    <n v="0"/>
    <n v="0"/>
    <n v="3536532.5900000003"/>
  </r>
  <r>
    <x v="2"/>
    <x v="0"/>
    <x v="2"/>
    <x v="7"/>
    <x v="1"/>
    <x v="4"/>
    <x v="1"/>
    <x v="0"/>
    <n v="0"/>
    <n v="0"/>
    <n v="0"/>
    <n v="0"/>
    <n v="10"/>
    <n v="313593.41000000003"/>
    <n v="0"/>
    <n v="0"/>
    <n v="0"/>
    <n v="0"/>
    <n v="0"/>
    <n v="0"/>
    <n v="313593.41000000003"/>
  </r>
  <r>
    <x v="2"/>
    <x v="0"/>
    <x v="2"/>
    <x v="7"/>
    <x v="1"/>
    <x v="4"/>
    <x v="1"/>
    <x v="1"/>
    <n v="0"/>
    <n v="0"/>
    <n v="0"/>
    <n v="0"/>
    <n v="18"/>
    <n v="283784"/>
    <n v="0"/>
    <n v="0"/>
    <n v="0"/>
    <n v="0"/>
    <n v="0"/>
    <n v="0"/>
    <n v="283784"/>
  </r>
  <r>
    <x v="2"/>
    <x v="0"/>
    <x v="2"/>
    <x v="7"/>
    <x v="1"/>
    <x v="4"/>
    <x v="2"/>
    <x v="0"/>
    <n v="0"/>
    <n v="0"/>
    <n v="0"/>
    <n v="0"/>
    <n v="2"/>
    <n v="18321.8"/>
    <n v="0"/>
    <n v="0"/>
    <n v="0"/>
    <n v="0"/>
    <n v="0"/>
    <n v="0"/>
    <n v="18321.8"/>
  </r>
  <r>
    <x v="2"/>
    <x v="0"/>
    <x v="2"/>
    <x v="7"/>
    <x v="1"/>
    <x v="0"/>
    <x v="0"/>
    <x v="0"/>
    <n v="6624"/>
    <n v="7448.66"/>
    <n v="5227329.8600000013"/>
    <n v="5514928.1699999999"/>
    <n v="488"/>
    <n v="7186310.2700000005"/>
    <n v="0"/>
    <n v="0"/>
    <n v="5227329.8600000013"/>
    <n v="5514928.1699999999"/>
    <n v="0"/>
    <n v="0"/>
    <n v="7186310.2700000005"/>
  </r>
  <r>
    <x v="2"/>
    <x v="0"/>
    <x v="2"/>
    <x v="7"/>
    <x v="1"/>
    <x v="0"/>
    <x v="0"/>
    <x v="1"/>
    <n v="0"/>
    <n v="0"/>
    <n v="0"/>
    <n v="0"/>
    <n v="58"/>
    <n v="1028680.52"/>
    <n v="0"/>
    <n v="0"/>
    <n v="0"/>
    <n v="0"/>
    <n v="0"/>
    <n v="0"/>
    <n v="1028680.52"/>
  </r>
  <r>
    <x v="2"/>
    <x v="0"/>
    <x v="2"/>
    <x v="7"/>
    <x v="1"/>
    <x v="0"/>
    <x v="1"/>
    <x v="0"/>
    <n v="0"/>
    <n v="0"/>
    <n v="0"/>
    <n v="0"/>
    <n v="1"/>
    <n v="20000"/>
    <n v="0"/>
    <n v="0"/>
    <n v="0"/>
    <n v="0"/>
    <n v="0"/>
    <n v="0"/>
    <n v="20000"/>
  </r>
  <r>
    <x v="2"/>
    <x v="0"/>
    <x v="2"/>
    <x v="7"/>
    <x v="1"/>
    <x v="1"/>
    <x v="0"/>
    <x v="0"/>
    <n v="17131"/>
    <n v="18654.080000000005"/>
    <n v="14137963.91"/>
    <n v="18471621.329999998"/>
    <n v="828"/>
    <n v="11432405.759999998"/>
    <n v="0"/>
    <n v="0"/>
    <n v="14137963.91"/>
    <n v="18471621.329999998"/>
    <n v="0"/>
    <n v="0"/>
    <n v="11432405.759999998"/>
  </r>
  <r>
    <x v="2"/>
    <x v="0"/>
    <x v="2"/>
    <x v="7"/>
    <x v="1"/>
    <x v="1"/>
    <x v="0"/>
    <x v="1"/>
    <n v="0"/>
    <n v="0"/>
    <n v="0"/>
    <n v="0"/>
    <n v="168"/>
    <n v="2916724.71"/>
    <n v="0"/>
    <n v="0"/>
    <n v="0"/>
    <n v="0"/>
    <n v="0"/>
    <n v="0"/>
    <n v="2916724.71"/>
  </r>
  <r>
    <x v="2"/>
    <x v="0"/>
    <x v="2"/>
    <x v="7"/>
    <x v="1"/>
    <x v="1"/>
    <x v="1"/>
    <x v="1"/>
    <n v="0"/>
    <n v="0"/>
    <n v="0"/>
    <n v="0"/>
    <n v="7"/>
    <n v="113832"/>
    <n v="0"/>
    <n v="0"/>
    <n v="0"/>
    <n v="0"/>
    <n v="0"/>
    <n v="0"/>
    <n v="113832"/>
  </r>
  <r>
    <x v="2"/>
    <x v="0"/>
    <x v="2"/>
    <x v="7"/>
    <x v="1"/>
    <x v="2"/>
    <x v="0"/>
    <x v="0"/>
    <n v="0"/>
    <n v="0.22"/>
    <n v="-11124.95"/>
    <n v="36652.33"/>
    <n v="1"/>
    <n v="8578"/>
    <n v="0"/>
    <n v="0"/>
    <n v="-11124.95"/>
    <n v="36652.33"/>
    <n v="0"/>
    <n v="0"/>
    <n v="8578"/>
  </r>
  <r>
    <x v="2"/>
    <x v="0"/>
    <x v="2"/>
    <x v="7"/>
    <x v="1"/>
    <x v="3"/>
    <x v="0"/>
    <x v="0"/>
    <n v="57"/>
    <n v="174.56"/>
    <n v="230782.28"/>
    <n v="107894.48999999999"/>
    <n v="1"/>
    <n v="19658"/>
    <n v="0"/>
    <n v="0"/>
    <n v="230782.28"/>
    <n v="107894.48999999999"/>
    <n v="0"/>
    <n v="0"/>
    <n v="19658"/>
  </r>
  <r>
    <x v="2"/>
    <x v="0"/>
    <x v="2"/>
    <x v="7"/>
    <x v="1"/>
    <x v="3"/>
    <x v="0"/>
    <x v="1"/>
    <n v="0"/>
    <n v="0"/>
    <n v="0"/>
    <n v="0"/>
    <n v="0"/>
    <n v="-2290"/>
    <n v="0"/>
    <n v="0"/>
    <n v="0"/>
    <n v="0"/>
    <n v="0"/>
    <n v="0"/>
    <n v="-2290"/>
  </r>
  <r>
    <x v="2"/>
    <x v="0"/>
    <x v="2"/>
    <x v="7"/>
    <x v="2"/>
    <x v="4"/>
    <x v="0"/>
    <x v="0"/>
    <n v="30163"/>
    <n v="30106.52"/>
    <n v="110599242.33000001"/>
    <n v="109721665.13999999"/>
    <n v="2876"/>
    <n v="76481110.469999999"/>
    <n v="0"/>
    <n v="0"/>
    <n v="110599242.33000001"/>
    <n v="109721665.13999999"/>
    <n v="0"/>
    <n v="0"/>
    <n v="76481110.469999999"/>
  </r>
  <r>
    <x v="2"/>
    <x v="0"/>
    <x v="2"/>
    <x v="7"/>
    <x v="2"/>
    <x v="4"/>
    <x v="0"/>
    <x v="1"/>
    <n v="0"/>
    <n v="0"/>
    <n v="0"/>
    <n v="0"/>
    <n v="74"/>
    <n v="1247696.94"/>
    <n v="0"/>
    <n v="0"/>
    <n v="0"/>
    <n v="0"/>
    <n v="0"/>
    <n v="0"/>
    <n v="1247696.94"/>
  </r>
  <r>
    <x v="2"/>
    <x v="0"/>
    <x v="2"/>
    <x v="7"/>
    <x v="2"/>
    <x v="4"/>
    <x v="1"/>
    <x v="0"/>
    <n v="0"/>
    <n v="0"/>
    <n v="0"/>
    <n v="0"/>
    <n v="9"/>
    <n v="606646.30000000005"/>
    <n v="0"/>
    <n v="0"/>
    <n v="0"/>
    <n v="0"/>
    <n v="0"/>
    <n v="0"/>
    <n v="606646.30000000005"/>
  </r>
  <r>
    <x v="2"/>
    <x v="0"/>
    <x v="2"/>
    <x v="7"/>
    <x v="2"/>
    <x v="4"/>
    <x v="1"/>
    <x v="1"/>
    <n v="0"/>
    <n v="0"/>
    <n v="0"/>
    <n v="0"/>
    <n v="2"/>
    <n v="34582"/>
    <n v="0"/>
    <n v="0"/>
    <n v="0"/>
    <n v="0"/>
    <n v="0"/>
    <n v="0"/>
    <n v="34582"/>
  </r>
  <r>
    <x v="2"/>
    <x v="0"/>
    <x v="2"/>
    <x v="7"/>
    <x v="2"/>
    <x v="4"/>
    <x v="2"/>
    <x v="0"/>
    <n v="0"/>
    <n v="0"/>
    <n v="0"/>
    <n v="0"/>
    <n v="4"/>
    <n v="299795.42"/>
    <n v="0"/>
    <n v="0"/>
    <n v="0"/>
    <n v="0"/>
    <n v="0"/>
    <n v="0"/>
    <n v="299795.42"/>
  </r>
  <r>
    <x v="2"/>
    <x v="0"/>
    <x v="2"/>
    <x v="7"/>
    <x v="2"/>
    <x v="0"/>
    <x v="0"/>
    <x v="0"/>
    <n v="12866"/>
    <n v="12426.970000000001"/>
    <n v="19754286.139999997"/>
    <n v="21850105.879999995"/>
    <n v="583"/>
    <n v="14672429.32"/>
    <n v="0"/>
    <n v="0"/>
    <n v="19754286.139999997"/>
    <n v="21850105.879999995"/>
    <n v="0"/>
    <n v="0"/>
    <n v="14672429.32"/>
  </r>
  <r>
    <x v="2"/>
    <x v="0"/>
    <x v="2"/>
    <x v="7"/>
    <x v="2"/>
    <x v="0"/>
    <x v="0"/>
    <x v="1"/>
    <n v="0"/>
    <n v="0"/>
    <n v="0"/>
    <n v="0"/>
    <n v="33"/>
    <n v="835218.97"/>
    <n v="0"/>
    <n v="0"/>
    <n v="0"/>
    <n v="0"/>
    <n v="0"/>
    <n v="0"/>
    <n v="835218.97"/>
  </r>
  <r>
    <x v="2"/>
    <x v="0"/>
    <x v="2"/>
    <x v="7"/>
    <x v="2"/>
    <x v="1"/>
    <x v="0"/>
    <x v="0"/>
    <n v="1782"/>
    <n v="1922.2100000000003"/>
    <n v="5704644.4800000004"/>
    <n v="5671439.3900000006"/>
    <n v="155"/>
    <n v="4203621.9400000004"/>
    <n v="0"/>
    <n v="0"/>
    <n v="5704644.4800000004"/>
    <n v="5671439.3900000006"/>
    <n v="0"/>
    <n v="0"/>
    <n v="4203621.9400000004"/>
  </r>
  <r>
    <x v="2"/>
    <x v="0"/>
    <x v="2"/>
    <x v="7"/>
    <x v="2"/>
    <x v="1"/>
    <x v="0"/>
    <x v="1"/>
    <n v="0"/>
    <n v="0"/>
    <n v="0"/>
    <n v="0"/>
    <n v="1"/>
    <n v="17624.34"/>
    <n v="0"/>
    <n v="0"/>
    <n v="0"/>
    <n v="0"/>
    <n v="0"/>
    <n v="0"/>
    <n v="17624.34"/>
  </r>
  <r>
    <x v="2"/>
    <x v="0"/>
    <x v="2"/>
    <x v="7"/>
    <x v="2"/>
    <x v="1"/>
    <x v="1"/>
    <x v="1"/>
    <n v="0"/>
    <n v="0"/>
    <n v="0"/>
    <n v="0"/>
    <n v="1"/>
    <n v="16088"/>
    <n v="0"/>
    <n v="0"/>
    <n v="0"/>
    <n v="0"/>
    <n v="0"/>
    <n v="0"/>
    <n v="16088"/>
  </r>
  <r>
    <x v="2"/>
    <x v="0"/>
    <x v="2"/>
    <x v="7"/>
    <x v="2"/>
    <x v="3"/>
    <x v="0"/>
    <x v="0"/>
    <n v="2531"/>
    <n v="2168.3200000000002"/>
    <n v="9714257.9800000023"/>
    <n v="8067291.7299999995"/>
    <n v="249"/>
    <n v="5949620.2000000002"/>
    <n v="0"/>
    <n v="0"/>
    <n v="9714257.9800000023"/>
    <n v="8067291.7299999995"/>
    <n v="0"/>
    <n v="0"/>
    <n v="5949620.2000000002"/>
  </r>
  <r>
    <x v="2"/>
    <x v="0"/>
    <x v="2"/>
    <x v="7"/>
    <x v="3"/>
    <x v="0"/>
    <x v="0"/>
    <x v="0"/>
    <n v="87"/>
    <n v="1152.8600000000001"/>
    <n v="187614.75000000003"/>
    <n v="190648.51000000004"/>
    <n v="3"/>
    <n v="39447.800000000003"/>
    <n v="0"/>
    <n v="0"/>
    <n v="187614.75000000003"/>
    <n v="190648.51000000004"/>
    <n v="0"/>
    <n v="0"/>
    <n v="39447.800000000003"/>
  </r>
  <r>
    <x v="2"/>
    <x v="0"/>
    <x v="2"/>
    <x v="7"/>
    <x v="3"/>
    <x v="0"/>
    <x v="0"/>
    <x v="1"/>
    <n v="0"/>
    <n v="0"/>
    <n v="0"/>
    <n v="0"/>
    <n v="2"/>
    <n v="31748"/>
    <n v="0"/>
    <n v="0"/>
    <n v="0"/>
    <n v="0"/>
    <n v="0"/>
    <n v="0"/>
    <n v="31748"/>
  </r>
  <r>
    <x v="2"/>
    <x v="0"/>
    <x v="2"/>
    <x v="7"/>
    <x v="3"/>
    <x v="1"/>
    <x v="0"/>
    <x v="0"/>
    <n v="762"/>
    <n v="983.29"/>
    <n v="506457.8299999999"/>
    <n v="528427.40000000014"/>
    <n v="66"/>
    <n v="729656.31999999995"/>
    <n v="0"/>
    <n v="0"/>
    <n v="506457.8299999999"/>
    <n v="528427.40000000014"/>
    <n v="0"/>
    <n v="0"/>
    <n v="729656.31999999995"/>
  </r>
  <r>
    <x v="2"/>
    <x v="0"/>
    <x v="2"/>
    <x v="7"/>
    <x v="3"/>
    <x v="1"/>
    <x v="0"/>
    <x v="1"/>
    <n v="0"/>
    <n v="0"/>
    <n v="0"/>
    <n v="0"/>
    <n v="2"/>
    <n v="46974"/>
    <n v="0"/>
    <n v="0"/>
    <n v="0"/>
    <n v="0"/>
    <n v="0"/>
    <n v="0"/>
    <n v="46974"/>
  </r>
  <r>
    <x v="2"/>
    <x v="0"/>
    <x v="2"/>
    <x v="7"/>
    <x v="3"/>
    <x v="1"/>
    <x v="1"/>
    <x v="1"/>
    <n v="0"/>
    <n v="0"/>
    <n v="0"/>
    <n v="0"/>
    <n v="1"/>
    <n v="16308"/>
    <n v="0"/>
    <n v="0"/>
    <n v="0"/>
    <n v="0"/>
    <n v="0"/>
    <n v="0"/>
    <n v="16308"/>
  </r>
  <r>
    <x v="2"/>
    <x v="0"/>
    <x v="2"/>
    <x v="7"/>
    <x v="3"/>
    <x v="2"/>
    <x v="0"/>
    <x v="0"/>
    <n v="1355"/>
    <n v="1272.6599999999999"/>
    <n v="813672.27999999991"/>
    <n v="704573.48"/>
    <n v="53"/>
    <n v="409556.92000000004"/>
    <n v="0"/>
    <n v="0"/>
    <n v="813672.27999999991"/>
    <n v="704573.48"/>
    <n v="0"/>
    <n v="0"/>
    <n v="409556.92000000004"/>
  </r>
  <r>
    <x v="2"/>
    <x v="0"/>
    <x v="2"/>
    <x v="7"/>
    <x v="3"/>
    <x v="2"/>
    <x v="0"/>
    <x v="1"/>
    <n v="0"/>
    <n v="0"/>
    <n v="0"/>
    <n v="0"/>
    <n v="19"/>
    <n v="317111.3"/>
    <n v="0"/>
    <n v="0"/>
    <n v="0"/>
    <n v="0"/>
    <n v="0"/>
    <n v="0"/>
    <n v="317111.3"/>
  </r>
  <r>
    <x v="2"/>
    <x v="0"/>
    <x v="2"/>
    <x v="7"/>
    <x v="4"/>
    <x v="4"/>
    <x v="0"/>
    <x v="0"/>
    <n v="28"/>
    <n v="23"/>
    <n v="35229.339999999997"/>
    <n v="29341.54"/>
    <n v="0"/>
    <n v="0"/>
    <n v="0"/>
    <n v="0"/>
    <n v="35229.339999999997"/>
    <n v="29341.54"/>
    <n v="0"/>
    <n v="0"/>
    <n v="0"/>
  </r>
  <r>
    <x v="2"/>
    <x v="0"/>
    <x v="2"/>
    <x v="7"/>
    <x v="4"/>
    <x v="0"/>
    <x v="0"/>
    <x v="0"/>
    <n v="0"/>
    <n v="0.48"/>
    <n v="0"/>
    <n v="3406.95"/>
    <n v="185"/>
    <n v="15433877.509999998"/>
    <n v="0"/>
    <n v="0"/>
    <n v="0"/>
    <n v="3406.95"/>
    <n v="0"/>
    <n v="0"/>
    <n v="15433877.509999998"/>
  </r>
  <r>
    <x v="2"/>
    <x v="0"/>
    <x v="2"/>
    <x v="7"/>
    <x v="4"/>
    <x v="0"/>
    <x v="0"/>
    <x v="1"/>
    <n v="0"/>
    <n v="0"/>
    <n v="0"/>
    <n v="0"/>
    <n v="1"/>
    <n v="414833.44"/>
    <n v="0"/>
    <n v="0"/>
    <n v="0"/>
    <n v="0"/>
    <n v="0"/>
    <n v="0"/>
    <n v="414833.44"/>
  </r>
  <r>
    <x v="2"/>
    <x v="0"/>
    <x v="2"/>
    <x v="7"/>
    <x v="4"/>
    <x v="0"/>
    <x v="1"/>
    <x v="0"/>
    <n v="0"/>
    <n v="0"/>
    <n v="0"/>
    <n v="0"/>
    <n v="0"/>
    <n v="-260369.85"/>
    <n v="0"/>
    <n v="0"/>
    <n v="0"/>
    <n v="0"/>
    <n v="0"/>
    <n v="0"/>
    <n v="-260369.85"/>
  </r>
  <r>
    <x v="2"/>
    <x v="0"/>
    <x v="2"/>
    <x v="7"/>
    <x v="4"/>
    <x v="0"/>
    <x v="2"/>
    <x v="0"/>
    <n v="0"/>
    <n v="0"/>
    <n v="0"/>
    <n v="0"/>
    <n v="1"/>
    <n v="-186435.14"/>
    <n v="0"/>
    <n v="0"/>
    <n v="0"/>
    <n v="0"/>
    <n v="0"/>
    <n v="0"/>
    <n v="-186435.14"/>
  </r>
  <r>
    <x v="2"/>
    <x v="0"/>
    <x v="2"/>
    <x v="7"/>
    <x v="4"/>
    <x v="0"/>
    <x v="3"/>
    <x v="0"/>
    <n v="0"/>
    <n v="0"/>
    <n v="0"/>
    <n v="0"/>
    <n v="0"/>
    <n v="-1759"/>
    <n v="0"/>
    <n v="0"/>
    <n v="0"/>
    <n v="0"/>
    <n v="0"/>
    <n v="0"/>
    <n v="-1759"/>
  </r>
  <r>
    <x v="2"/>
    <x v="0"/>
    <x v="2"/>
    <x v="7"/>
    <x v="4"/>
    <x v="1"/>
    <x v="0"/>
    <x v="0"/>
    <n v="213"/>
    <n v="216.46999999999997"/>
    <n v="314332.66000000003"/>
    <n v="310333.31"/>
    <n v="0"/>
    <n v="0"/>
    <n v="0"/>
    <n v="0"/>
    <n v="314332.66000000003"/>
    <n v="310333.31"/>
    <n v="0"/>
    <n v="0"/>
    <n v="0"/>
  </r>
  <r>
    <x v="2"/>
    <x v="0"/>
    <x v="2"/>
    <x v="8"/>
    <x v="0"/>
    <x v="0"/>
    <x v="0"/>
    <x v="0"/>
    <n v="2703"/>
    <n v="3024.920000000001"/>
    <n v="1799884.0000000002"/>
    <n v="1504739.9000000004"/>
    <n v="131"/>
    <n v="1285756.4999999998"/>
    <n v="0"/>
    <n v="0"/>
    <n v="1799884.0000000002"/>
    <n v="1504739.9000000004"/>
    <n v="0"/>
    <n v="0"/>
    <n v="1285756.4999999998"/>
  </r>
  <r>
    <x v="2"/>
    <x v="0"/>
    <x v="2"/>
    <x v="8"/>
    <x v="0"/>
    <x v="0"/>
    <x v="0"/>
    <x v="1"/>
    <n v="0"/>
    <n v="0"/>
    <n v="0"/>
    <n v="0"/>
    <n v="17"/>
    <n v="306048.70999999996"/>
    <n v="0"/>
    <n v="0"/>
    <n v="0"/>
    <n v="0"/>
    <n v="0"/>
    <n v="0"/>
    <n v="306048.70999999996"/>
  </r>
  <r>
    <x v="2"/>
    <x v="0"/>
    <x v="2"/>
    <x v="8"/>
    <x v="0"/>
    <x v="1"/>
    <x v="0"/>
    <x v="0"/>
    <n v="27549"/>
    <n v="25204.31"/>
    <n v="16090879.249999998"/>
    <n v="22772191.780000005"/>
    <n v="929"/>
    <n v="6874399.5500000007"/>
    <n v="0"/>
    <n v="0"/>
    <n v="16090879.249999998"/>
    <n v="22772191.780000005"/>
    <n v="0"/>
    <n v="0"/>
    <n v="6874399.5500000007"/>
  </r>
  <r>
    <x v="2"/>
    <x v="0"/>
    <x v="2"/>
    <x v="8"/>
    <x v="0"/>
    <x v="1"/>
    <x v="0"/>
    <x v="1"/>
    <n v="0"/>
    <n v="0"/>
    <n v="0"/>
    <n v="0"/>
    <n v="135"/>
    <n v="2195203.91"/>
    <n v="0"/>
    <n v="0"/>
    <n v="0"/>
    <n v="0"/>
    <n v="0"/>
    <n v="0"/>
    <n v="2195203.91"/>
  </r>
  <r>
    <x v="2"/>
    <x v="0"/>
    <x v="2"/>
    <x v="8"/>
    <x v="0"/>
    <x v="2"/>
    <x v="0"/>
    <x v="0"/>
    <n v="3"/>
    <n v="3"/>
    <n v="0"/>
    <n v="976.24"/>
    <n v="0"/>
    <n v="0"/>
    <n v="0"/>
    <n v="0"/>
    <n v="0"/>
    <n v="976.24"/>
    <n v="0"/>
    <n v="0"/>
    <n v="0"/>
  </r>
  <r>
    <x v="2"/>
    <x v="0"/>
    <x v="2"/>
    <x v="8"/>
    <x v="0"/>
    <x v="3"/>
    <x v="0"/>
    <x v="0"/>
    <n v="169"/>
    <n v="154.66000000000003"/>
    <n v="237899.04999999996"/>
    <n v="170952.76"/>
    <n v="16"/>
    <n v="239960.23"/>
    <n v="0"/>
    <n v="0"/>
    <n v="237899.04999999996"/>
    <n v="170952.76"/>
    <n v="0"/>
    <n v="0"/>
    <n v="239960.23"/>
  </r>
  <r>
    <x v="2"/>
    <x v="0"/>
    <x v="2"/>
    <x v="8"/>
    <x v="1"/>
    <x v="4"/>
    <x v="0"/>
    <x v="0"/>
    <n v="5617"/>
    <n v="5439.9199999999992"/>
    <n v="3389273.7900000005"/>
    <n v="3710610.1599999997"/>
    <n v="386"/>
    <n v="3099596.4400000004"/>
    <n v="0"/>
    <n v="0"/>
    <n v="3389273.7900000005"/>
    <n v="3710610.1599999997"/>
    <n v="0"/>
    <n v="0"/>
    <n v="3099596.4400000004"/>
  </r>
  <r>
    <x v="2"/>
    <x v="0"/>
    <x v="2"/>
    <x v="8"/>
    <x v="1"/>
    <x v="4"/>
    <x v="0"/>
    <x v="1"/>
    <n v="0"/>
    <n v="0"/>
    <n v="0"/>
    <n v="0"/>
    <n v="40"/>
    <n v="654259.6"/>
    <n v="0"/>
    <n v="0"/>
    <n v="0"/>
    <n v="0"/>
    <n v="0"/>
    <n v="0"/>
    <n v="654259.6"/>
  </r>
  <r>
    <x v="2"/>
    <x v="0"/>
    <x v="2"/>
    <x v="8"/>
    <x v="1"/>
    <x v="4"/>
    <x v="1"/>
    <x v="0"/>
    <n v="0"/>
    <n v="0"/>
    <n v="0"/>
    <n v="0"/>
    <n v="1"/>
    <n v="21595"/>
    <n v="0"/>
    <n v="0"/>
    <n v="0"/>
    <n v="0"/>
    <n v="0"/>
    <n v="0"/>
    <n v="21595"/>
  </r>
  <r>
    <x v="2"/>
    <x v="0"/>
    <x v="2"/>
    <x v="8"/>
    <x v="1"/>
    <x v="0"/>
    <x v="0"/>
    <x v="0"/>
    <n v="2506"/>
    <n v="2201.1700000000005"/>
    <n v="1378376.42"/>
    <n v="1542573.31"/>
    <n v="136"/>
    <n v="778156.28999999992"/>
    <n v="0"/>
    <n v="0"/>
    <n v="1378376.42"/>
    <n v="1542573.31"/>
    <n v="0"/>
    <n v="0"/>
    <n v="778156.28999999992"/>
  </r>
  <r>
    <x v="2"/>
    <x v="0"/>
    <x v="2"/>
    <x v="8"/>
    <x v="1"/>
    <x v="0"/>
    <x v="0"/>
    <x v="1"/>
    <n v="0"/>
    <n v="0"/>
    <n v="0"/>
    <n v="0"/>
    <n v="6"/>
    <n v="95868"/>
    <n v="0"/>
    <n v="0"/>
    <n v="0"/>
    <n v="0"/>
    <n v="0"/>
    <n v="0"/>
    <n v="95868"/>
  </r>
  <r>
    <x v="2"/>
    <x v="0"/>
    <x v="2"/>
    <x v="8"/>
    <x v="1"/>
    <x v="1"/>
    <x v="0"/>
    <x v="0"/>
    <n v="4390"/>
    <n v="4194.6400000000003"/>
    <n v="4528751.7500000009"/>
    <n v="4325348.4800000004"/>
    <n v="224"/>
    <n v="1399279.23"/>
    <n v="0"/>
    <n v="0"/>
    <n v="4528751.7500000009"/>
    <n v="4325348.4800000004"/>
    <n v="0"/>
    <n v="0"/>
    <n v="1399279.23"/>
  </r>
  <r>
    <x v="2"/>
    <x v="0"/>
    <x v="2"/>
    <x v="8"/>
    <x v="1"/>
    <x v="1"/>
    <x v="0"/>
    <x v="1"/>
    <n v="0"/>
    <n v="0"/>
    <n v="0"/>
    <n v="0"/>
    <n v="35"/>
    <n v="827621.65"/>
    <n v="0"/>
    <n v="0"/>
    <n v="0"/>
    <n v="0"/>
    <n v="0"/>
    <n v="0"/>
    <n v="827621.65"/>
  </r>
  <r>
    <x v="2"/>
    <x v="0"/>
    <x v="2"/>
    <x v="8"/>
    <x v="1"/>
    <x v="3"/>
    <x v="0"/>
    <x v="0"/>
    <n v="152"/>
    <n v="155.79999999999998"/>
    <n v="199845.33"/>
    <n v="176920.22"/>
    <n v="14"/>
    <n v="81921.41"/>
    <n v="0"/>
    <n v="0"/>
    <n v="199845.33"/>
    <n v="176920.22"/>
    <n v="0"/>
    <n v="0"/>
    <n v="81921.41"/>
  </r>
  <r>
    <x v="2"/>
    <x v="0"/>
    <x v="2"/>
    <x v="8"/>
    <x v="2"/>
    <x v="4"/>
    <x v="0"/>
    <x v="0"/>
    <n v="4894"/>
    <n v="4647.6699999999983"/>
    <n v="21353189.800000001"/>
    <n v="20489822.999999996"/>
    <n v="724"/>
    <n v="23318245.870000001"/>
    <n v="0"/>
    <n v="0"/>
    <n v="21353189.800000001"/>
    <n v="20489822.999999996"/>
    <n v="0"/>
    <n v="0"/>
    <n v="23318245.870000001"/>
  </r>
  <r>
    <x v="2"/>
    <x v="0"/>
    <x v="2"/>
    <x v="8"/>
    <x v="2"/>
    <x v="4"/>
    <x v="0"/>
    <x v="1"/>
    <n v="0"/>
    <n v="0"/>
    <n v="0"/>
    <n v="0"/>
    <n v="13"/>
    <n v="224606.61"/>
    <n v="0"/>
    <n v="0"/>
    <n v="0"/>
    <n v="0"/>
    <n v="0"/>
    <n v="0"/>
    <n v="224606.61"/>
  </r>
  <r>
    <x v="2"/>
    <x v="0"/>
    <x v="2"/>
    <x v="8"/>
    <x v="2"/>
    <x v="4"/>
    <x v="1"/>
    <x v="0"/>
    <n v="0"/>
    <n v="0"/>
    <n v="0"/>
    <n v="0"/>
    <n v="5"/>
    <n v="262846.77"/>
    <n v="0"/>
    <n v="0"/>
    <n v="0"/>
    <n v="0"/>
    <n v="0"/>
    <n v="0"/>
    <n v="262846.77"/>
  </r>
  <r>
    <x v="2"/>
    <x v="0"/>
    <x v="2"/>
    <x v="8"/>
    <x v="2"/>
    <x v="0"/>
    <x v="0"/>
    <x v="0"/>
    <n v="470"/>
    <n v="420.39999999999992"/>
    <n v="1112583.8899999997"/>
    <n v="859542.87"/>
    <n v="8"/>
    <n v="339345.11"/>
    <n v="0"/>
    <n v="0"/>
    <n v="1112583.8899999997"/>
    <n v="859542.87"/>
    <n v="0"/>
    <n v="0"/>
    <n v="339345.11"/>
  </r>
  <r>
    <x v="2"/>
    <x v="0"/>
    <x v="2"/>
    <x v="8"/>
    <x v="2"/>
    <x v="0"/>
    <x v="0"/>
    <x v="1"/>
    <n v="0"/>
    <n v="0"/>
    <n v="0"/>
    <n v="0"/>
    <n v="1"/>
    <n v="15895.22"/>
    <n v="0"/>
    <n v="0"/>
    <n v="0"/>
    <n v="0"/>
    <n v="0"/>
    <n v="0"/>
    <n v="15895.22"/>
  </r>
  <r>
    <x v="2"/>
    <x v="0"/>
    <x v="2"/>
    <x v="8"/>
    <x v="2"/>
    <x v="1"/>
    <x v="0"/>
    <x v="0"/>
    <n v="1156"/>
    <n v="914.45000000000016"/>
    <n v="3943896.64"/>
    <n v="2506609.5900000003"/>
    <n v="33"/>
    <n v="447890.57999999996"/>
    <n v="0"/>
    <n v="0"/>
    <n v="3943896.64"/>
    <n v="2506609.5900000003"/>
    <n v="0"/>
    <n v="0"/>
    <n v="447890.57999999996"/>
  </r>
  <r>
    <x v="2"/>
    <x v="0"/>
    <x v="2"/>
    <x v="8"/>
    <x v="2"/>
    <x v="3"/>
    <x v="0"/>
    <x v="0"/>
    <n v="129"/>
    <n v="127.19"/>
    <n v="445829.39"/>
    <n v="384113.44"/>
    <n v="12"/>
    <n v="175848.75"/>
    <n v="0"/>
    <n v="0"/>
    <n v="445829.39"/>
    <n v="384113.44"/>
    <n v="0"/>
    <n v="0"/>
    <n v="175848.75"/>
  </r>
  <r>
    <x v="2"/>
    <x v="0"/>
    <x v="2"/>
    <x v="8"/>
    <x v="3"/>
    <x v="0"/>
    <x v="0"/>
    <x v="0"/>
    <n v="349"/>
    <n v="275.71000000000004"/>
    <n v="125327.45000000001"/>
    <n v="104445.47999999998"/>
    <n v="0"/>
    <n v="2276.3000000000002"/>
    <n v="0"/>
    <n v="0"/>
    <n v="125327.45000000001"/>
    <n v="104445.47999999998"/>
    <n v="0"/>
    <n v="0"/>
    <n v="2276.3000000000002"/>
  </r>
  <r>
    <x v="2"/>
    <x v="0"/>
    <x v="2"/>
    <x v="8"/>
    <x v="3"/>
    <x v="0"/>
    <x v="0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8"/>
    <x v="3"/>
    <x v="1"/>
    <x v="0"/>
    <x v="0"/>
    <n v="601"/>
    <n v="610.15000000000009"/>
    <n v="322727.65000000002"/>
    <n v="374573.99999999994"/>
    <n v="21"/>
    <n v="310118.5"/>
    <n v="0"/>
    <n v="0"/>
    <n v="322727.65000000002"/>
    <n v="374573.99999999994"/>
    <n v="0"/>
    <n v="0"/>
    <n v="310118.5"/>
  </r>
  <r>
    <x v="2"/>
    <x v="0"/>
    <x v="2"/>
    <x v="8"/>
    <x v="3"/>
    <x v="1"/>
    <x v="0"/>
    <x v="1"/>
    <n v="0"/>
    <n v="0"/>
    <n v="0"/>
    <n v="0"/>
    <n v="3"/>
    <n v="46974"/>
    <n v="0"/>
    <n v="0"/>
    <n v="0"/>
    <n v="0"/>
    <n v="0"/>
    <n v="0"/>
    <n v="46974"/>
  </r>
  <r>
    <x v="2"/>
    <x v="0"/>
    <x v="2"/>
    <x v="8"/>
    <x v="3"/>
    <x v="2"/>
    <x v="0"/>
    <x v="0"/>
    <n v="1388"/>
    <n v="1590.54"/>
    <n v="528622.98"/>
    <n v="551684.04"/>
    <n v="27"/>
    <n v="119877.72"/>
    <n v="0"/>
    <n v="0"/>
    <n v="528622.98"/>
    <n v="551684.04"/>
    <n v="0"/>
    <n v="0"/>
    <n v="119877.72"/>
  </r>
  <r>
    <x v="2"/>
    <x v="0"/>
    <x v="2"/>
    <x v="8"/>
    <x v="3"/>
    <x v="2"/>
    <x v="0"/>
    <x v="1"/>
    <n v="0"/>
    <n v="0"/>
    <n v="0"/>
    <n v="0"/>
    <n v="10"/>
    <n v="159315.33000000002"/>
    <n v="0"/>
    <n v="0"/>
    <n v="0"/>
    <n v="0"/>
    <n v="0"/>
    <n v="0"/>
    <n v="159315.33000000002"/>
  </r>
  <r>
    <x v="2"/>
    <x v="0"/>
    <x v="2"/>
    <x v="8"/>
    <x v="4"/>
    <x v="0"/>
    <x v="0"/>
    <x v="0"/>
    <n v="1"/>
    <n v="0.69"/>
    <n v="1450.02"/>
    <n v="1005.08"/>
    <n v="210"/>
    <n v="3092380.24"/>
    <n v="0"/>
    <n v="0"/>
    <n v="1450.02"/>
    <n v="1005.08"/>
    <n v="0"/>
    <n v="0"/>
    <n v="3092380.24"/>
  </r>
  <r>
    <x v="2"/>
    <x v="0"/>
    <x v="2"/>
    <x v="8"/>
    <x v="4"/>
    <x v="0"/>
    <x v="0"/>
    <x v="1"/>
    <n v="0"/>
    <n v="0"/>
    <n v="0"/>
    <n v="0"/>
    <n v="0"/>
    <n v="1881"/>
    <n v="0"/>
    <n v="0"/>
    <n v="0"/>
    <n v="0"/>
    <n v="0"/>
    <n v="0"/>
    <n v="1881"/>
  </r>
  <r>
    <x v="2"/>
    <x v="0"/>
    <x v="2"/>
    <x v="8"/>
    <x v="4"/>
    <x v="0"/>
    <x v="1"/>
    <x v="0"/>
    <n v="0"/>
    <n v="0"/>
    <n v="0"/>
    <n v="0"/>
    <n v="0"/>
    <n v="77600"/>
    <n v="0"/>
    <n v="0"/>
    <n v="0"/>
    <n v="0"/>
    <n v="0"/>
    <n v="0"/>
    <n v="77600"/>
  </r>
  <r>
    <x v="2"/>
    <x v="0"/>
    <x v="2"/>
    <x v="8"/>
    <x v="4"/>
    <x v="0"/>
    <x v="2"/>
    <x v="0"/>
    <n v="0"/>
    <n v="0"/>
    <n v="0"/>
    <n v="0"/>
    <n v="0"/>
    <n v="4000"/>
    <n v="0"/>
    <n v="0"/>
    <n v="0"/>
    <n v="0"/>
    <n v="0"/>
    <n v="0"/>
    <n v="4000"/>
  </r>
  <r>
    <x v="2"/>
    <x v="0"/>
    <x v="2"/>
    <x v="8"/>
    <x v="4"/>
    <x v="0"/>
    <x v="3"/>
    <x v="0"/>
    <n v="0"/>
    <n v="0"/>
    <n v="0"/>
    <n v="0"/>
    <n v="0"/>
    <n v="1099.98"/>
    <n v="0"/>
    <n v="0"/>
    <n v="0"/>
    <n v="0"/>
    <n v="0"/>
    <n v="0"/>
    <n v="1099.98"/>
  </r>
  <r>
    <x v="2"/>
    <x v="0"/>
    <x v="2"/>
    <x v="8"/>
    <x v="4"/>
    <x v="1"/>
    <x v="0"/>
    <x v="0"/>
    <n v="68"/>
    <n v="68.06"/>
    <n v="217852.02"/>
    <n v="52920.119999999995"/>
    <n v="0"/>
    <n v="0"/>
    <n v="0"/>
    <n v="0"/>
    <n v="217852.02"/>
    <n v="52920.119999999995"/>
    <n v="0"/>
    <n v="0"/>
    <n v="0"/>
  </r>
  <r>
    <x v="2"/>
    <x v="0"/>
    <x v="2"/>
    <x v="9"/>
    <x v="0"/>
    <x v="0"/>
    <x v="0"/>
    <x v="0"/>
    <n v="0"/>
    <n v="0"/>
    <n v="1037941.61"/>
    <n v="0"/>
    <n v="0"/>
    <n v="0"/>
    <n v="0"/>
    <n v="0"/>
    <n v="1037941.61"/>
    <n v="0"/>
    <n v="0"/>
    <n v="0"/>
    <n v="0"/>
  </r>
  <r>
    <x v="2"/>
    <x v="0"/>
    <x v="2"/>
    <x v="9"/>
    <x v="0"/>
    <x v="1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0"/>
    <x v="2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0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1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1"/>
    <x v="0"/>
    <x v="0"/>
    <x v="0"/>
    <n v="0"/>
    <n v="0"/>
    <n v="5350565.6399999997"/>
    <n v="0"/>
    <n v="0"/>
    <n v="0"/>
    <n v="0"/>
    <n v="0"/>
    <n v="5350565.6399999997"/>
    <n v="0"/>
    <n v="0"/>
    <n v="0"/>
    <n v="0"/>
  </r>
  <r>
    <x v="2"/>
    <x v="0"/>
    <x v="2"/>
    <x v="9"/>
    <x v="1"/>
    <x v="1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1"/>
    <x v="2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1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2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2"/>
    <x v="0"/>
    <x v="0"/>
    <x v="0"/>
    <n v="0"/>
    <n v="0"/>
    <n v="-3454.8900000000003"/>
    <n v="0"/>
    <n v="0"/>
    <n v="0"/>
    <n v="0"/>
    <n v="0"/>
    <n v="-3454.8900000000003"/>
    <n v="0"/>
    <n v="0"/>
    <n v="0"/>
    <n v="0"/>
  </r>
  <r>
    <x v="2"/>
    <x v="0"/>
    <x v="2"/>
    <x v="9"/>
    <x v="2"/>
    <x v="1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2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3"/>
    <x v="0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3"/>
    <x v="1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3"/>
    <x v="2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4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4"/>
    <x v="0"/>
    <x v="0"/>
    <x v="0"/>
    <n v="0"/>
    <n v="0"/>
    <n v="580394.6"/>
    <n v="0"/>
    <n v="0"/>
    <n v="1913003.96"/>
    <n v="0"/>
    <n v="0"/>
    <n v="580394.6"/>
    <n v="0"/>
    <n v="0"/>
    <n v="0"/>
    <n v="1913003.96"/>
  </r>
  <r>
    <x v="2"/>
    <x v="0"/>
    <x v="2"/>
    <x v="9"/>
    <x v="4"/>
    <x v="1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0"/>
    <x v="0"/>
    <x v="0"/>
    <x v="0"/>
    <n v="188"/>
    <n v="463.9"/>
    <n v="-23728932.84"/>
    <n v="100007168.18000001"/>
    <n v="0"/>
    <n v="0"/>
    <n v="0"/>
    <n v="0"/>
    <n v="-23728932.84"/>
    <n v="100007168.18000001"/>
    <n v="0"/>
    <n v="0"/>
    <n v="0"/>
  </r>
  <r>
    <x v="2"/>
    <x v="0"/>
    <x v="2"/>
    <x v="9"/>
    <x v="0"/>
    <x v="1"/>
    <x v="0"/>
    <x v="0"/>
    <n v="7"/>
    <n v="43.44"/>
    <n v="-8346.85"/>
    <n v="66537.149999999994"/>
    <n v="0"/>
    <n v="0"/>
    <n v="0"/>
    <n v="0"/>
    <n v="-8346.85"/>
    <n v="66537.149999999994"/>
    <n v="0"/>
    <n v="0"/>
    <n v="0"/>
  </r>
  <r>
    <x v="2"/>
    <x v="0"/>
    <x v="2"/>
    <x v="9"/>
    <x v="1"/>
    <x v="4"/>
    <x v="0"/>
    <x v="0"/>
    <n v="3"/>
    <n v="3"/>
    <n v="5531.1900000000005"/>
    <n v="5516.02"/>
    <n v="0"/>
    <n v="0"/>
    <n v="0"/>
    <n v="0"/>
    <n v="5531.1900000000005"/>
    <n v="5516.02"/>
    <n v="0"/>
    <n v="0"/>
    <n v="0"/>
  </r>
  <r>
    <x v="2"/>
    <x v="0"/>
    <x v="2"/>
    <x v="9"/>
    <x v="2"/>
    <x v="0"/>
    <x v="0"/>
    <x v="0"/>
    <n v="0"/>
    <n v="1.34"/>
    <n v="0"/>
    <n v="6020.63"/>
    <n v="0"/>
    <n v="0"/>
    <n v="0"/>
    <n v="0"/>
    <n v="0"/>
    <n v="6020.63"/>
    <n v="0"/>
    <n v="0"/>
    <n v="0"/>
  </r>
  <r>
    <x v="2"/>
    <x v="0"/>
    <x v="2"/>
    <x v="9"/>
    <x v="4"/>
    <x v="0"/>
    <x v="0"/>
    <x v="0"/>
    <n v="237"/>
    <n v="695.88000000000011"/>
    <n v="527728960.20000005"/>
    <n v="362255379.30000001"/>
    <n v="0"/>
    <n v="0"/>
    <n v="0"/>
    <n v="0"/>
    <n v="527728960.20000005"/>
    <n v="362255379.30000001"/>
    <n v="0"/>
    <n v="0"/>
    <n v="0"/>
  </r>
  <r>
    <x v="2"/>
    <x v="0"/>
    <x v="2"/>
    <x v="6"/>
    <x v="0"/>
    <x v="4"/>
    <x v="0"/>
    <x v="0"/>
    <n v="285"/>
    <n v="156.69"/>
    <n v="1471925.48"/>
    <n v="728866.77"/>
    <n v="0"/>
    <n v="0"/>
    <n v="0"/>
    <n v="0"/>
    <n v="1471925.48"/>
    <n v="728866.77"/>
    <n v="0"/>
    <n v="0"/>
    <n v="0"/>
  </r>
  <r>
    <x v="2"/>
    <x v="0"/>
    <x v="2"/>
    <x v="6"/>
    <x v="0"/>
    <x v="0"/>
    <x v="0"/>
    <x v="0"/>
    <n v="108160"/>
    <n v="153806.43"/>
    <n v="-36753302.329999983"/>
    <n v="212408284.51000002"/>
    <n v="0"/>
    <n v="0"/>
    <n v="0"/>
    <n v="0"/>
    <n v="-36753302.329999983"/>
    <n v="212408284.51000002"/>
    <n v="0"/>
    <n v="0"/>
    <n v="0"/>
  </r>
  <r>
    <x v="2"/>
    <x v="0"/>
    <x v="2"/>
    <x v="6"/>
    <x v="0"/>
    <x v="1"/>
    <x v="0"/>
    <x v="0"/>
    <n v="2593820"/>
    <n v="2789192.1100000003"/>
    <n v="1371147983.5599999"/>
    <n v="1668706578.8000002"/>
    <n v="0"/>
    <n v="0"/>
    <n v="0"/>
    <n v="0"/>
    <n v="1371147983.5599999"/>
    <n v="1668706578.8000002"/>
    <n v="0"/>
    <n v="0"/>
    <n v="0"/>
  </r>
  <r>
    <x v="2"/>
    <x v="0"/>
    <x v="2"/>
    <x v="6"/>
    <x v="0"/>
    <x v="2"/>
    <x v="0"/>
    <x v="0"/>
    <n v="165"/>
    <n v="518.78"/>
    <n v="18719.13"/>
    <n v="3362999.83"/>
    <n v="0"/>
    <n v="0"/>
    <n v="0"/>
    <n v="0"/>
    <n v="18719.13"/>
    <n v="3362999.83"/>
    <n v="0"/>
    <n v="0"/>
    <n v="0"/>
  </r>
  <r>
    <x v="2"/>
    <x v="0"/>
    <x v="2"/>
    <x v="6"/>
    <x v="0"/>
    <x v="3"/>
    <x v="0"/>
    <x v="0"/>
    <n v="9491"/>
    <n v="11914.35"/>
    <n v="23038476.02"/>
    <n v="98705255.210000038"/>
    <n v="0"/>
    <n v="0"/>
    <n v="0"/>
    <n v="0"/>
    <n v="23038476.02"/>
    <n v="98705255.210000038"/>
    <n v="0"/>
    <n v="0"/>
    <n v="0"/>
  </r>
  <r>
    <x v="2"/>
    <x v="0"/>
    <x v="2"/>
    <x v="6"/>
    <x v="1"/>
    <x v="4"/>
    <x v="0"/>
    <x v="0"/>
    <n v="148513"/>
    <n v="212167.83000000002"/>
    <n v="244105177.26000002"/>
    <n v="207690280.75000003"/>
    <n v="0"/>
    <n v="0"/>
    <n v="0"/>
    <n v="0"/>
    <n v="244105177.26000002"/>
    <n v="207690280.75000003"/>
    <n v="0"/>
    <n v="0"/>
    <n v="0"/>
  </r>
  <r>
    <x v="2"/>
    <x v="0"/>
    <x v="2"/>
    <x v="6"/>
    <x v="1"/>
    <x v="0"/>
    <x v="0"/>
    <x v="0"/>
    <n v="63533"/>
    <n v="66244.800000000003"/>
    <n v="83440536.580000013"/>
    <n v="114493907.39000002"/>
    <n v="0"/>
    <n v="0"/>
    <n v="0"/>
    <n v="0"/>
    <n v="83440536.580000013"/>
    <n v="114493907.39000002"/>
    <n v="0"/>
    <n v="0"/>
    <n v="0"/>
  </r>
  <r>
    <x v="2"/>
    <x v="0"/>
    <x v="2"/>
    <x v="6"/>
    <x v="1"/>
    <x v="1"/>
    <x v="0"/>
    <x v="0"/>
    <n v="223041"/>
    <n v="277462.05000000005"/>
    <n v="170632266.45999998"/>
    <n v="212546140.70000005"/>
    <n v="0"/>
    <n v="0"/>
    <n v="0"/>
    <n v="0"/>
    <n v="170632266.45999998"/>
    <n v="212546140.70000005"/>
    <n v="0"/>
    <n v="0"/>
    <n v="0"/>
  </r>
  <r>
    <x v="2"/>
    <x v="0"/>
    <x v="2"/>
    <x v="6"/>
    <x v="1"/>
    <x v="2"/>
    <x v="0"/>
    <x v="0"/>
    <n v="39"/>
    <n v="758.17000000000007"/>
    <n v="-235.75999999999817"/>
    <n v="280872.23000000004"/>
    <n v="0"/>
    <n v="0"/>
    <n v="0"/>
    <n v="0"/>
    <n v="-235.75999999999817"/>
    <n v="280872.23000000004"/>
    <n v="0"/>
    <n v="0"/>
    <n v="0"/>
  </r>
  <r>
    <x v="2"/>
    <x v="0"/>
    <x v="2"/>
    <x v="6"/>
    <x v="1"/>
    <x v="3"/>
    <x v="0"/>
    <x v="0"/>
    <n v="127"/>
    <n v="1145.0899999999997"/>
    <n v="563765.57999999996"/>
    <n v="1252164.55"/>
    <n v="0"/>
    <n v="0"/>
    <n v="0"/>
    <n v="0"/>
    <n v="563765.57999999996"/>
    <n v="1252164.55"/>
    <n v="0"/>
    <n v="0"/>
    <n v="0"/>
  </r>
  <r>
    <x v="2"/>
    <x v="0"/>
    <x v="2"/>
    <x v="6"/>
    <x v="2"/>
    <x v="4"/>
    <x v="0"/>
    <x v="0"/>
    <n v="100480"/>
    <n v="148030.09000000003"/>
    <n v="372083366.94999999"/>
    <n v="366552600.63999987"/>
    <n v="0"/>
    <n v="0"/>
    <n v="0"/>
    <n v="0"/>
    <n v="372083366.94999999"/>
    <n v="366552600.63999987"/>
    <n v="0"/>
    <n v="0"/>
    <n v="0"/>
  </r>
  <r>
    <x v="2"/>
    <x v="0"/>
    <x v="2"/>
    <x v="6"/>
    <x v="2"/>
    <x v="0"/>
    <x v="0"/>
    <x v="0"/>
    <n v="146407"/>
    <n v="111957.59000000003"/>
    <n v="114707882.72999997"/>
    <n v="82585610.140000001"/>
    <n v="0"/>
    <n v="0"/>
    <n v="0"/>
    <n v="0"/>
    <n v="114707882.72999997"/>
    <n v="82585610.140000001"/>
    <n v="0"/>
    <n v="0"/>
    <n v="0"/>
  </r>
  <r>
    <x v="2"/>
    <x v="0"/>
    <x v="2"/>
    <x v="6"/>
    <x v="2"/>
    <x v="1"/>
    <x v="0"/>
    <x v="0"/>
    <n v="20240"/>
    <n v="24642.240000000002"/>
    <n v="53192981.250000007"/>
    <n v="51080385.540000007"/>
    <n v="0"/>
    <n v="0"/>
    <n v="0"/>
    <n v="0"/>
    <n v="53192981.250000007"/>
    <n v="51080385.540000007"/>
    <n v="0"/>
    <n v="0"/>
    <n v="0"/>
  </r>
  <r>
    <x v="2"/>
    <x v="0"/>
    <x v="2"/>
    <x v="6"/>
    <x v="2"/>
    <x v="2"/>
    <x v="0"/>
    <x v="0"/>
    <n v="0"/>
    <n v="24.72"/>
    <n v="2042.48"/>
    <n v="56588.04"/>
    <n v="0"/>
    <n v="0"/>
    <n v="0"/>
    <n v="0"/>
    <n v="2042.48"/>
    <n v="56588.04"/>
    <n v="0"/>
    <n v="0"/>
    <n v="0"/>
  </r>
  <r>
    <x v="2"/>
    <x v="0"/>
    <x v="2"/>
    <x v="6"/>
    <x v="2"/>
    <x v="3"/>
    <x v="0"/>
    <x v="0"/>
    <n v="9770"/>
    <n v="14142.62"/>
    <n v="63968387.459999993"/>
    <n v="59121917.390000008"/>
    <n v="0"/>
    <n v="0"/>
    <n v="0"/>
    <n v="0"/>
    <n v="63968387.459999993"/>
    <n v="59121917.390000008"/>
    <n v="0"/>
    <n v="0"/>
    <n v="0"/>
  </r>
  <r>
    <x v="2"/>
    <x v="0"/>
    <x v="2"/>
    <x v="6"/>
    <x v="3"/>
    <x v="0"/>
    <x v="0"/>
    <x v="0"/>
    <n v="1830"/>
    <n v="15664.719999999994"/>
    <n v="11784713.380000001"/>
    <n v="13013515.160000002"/>
    <n v="0"/>
    <n v="0"/>
    <n v="0"/>
    <n v="0"/>
    <n v="11784713.380000001"/>
    <n v="13013515.160000002"/>
    <n v="0"/>
    <n v="0"/>
    <n v="0"/>
  </r>
  <r>
    <x v="2"/>
    <x v="0"/>
    <x v="2"/>
    <x v="6"/>
    <x v="3"/>
    <x v="1"/>
    <x v="0"/>
    <x v="0"/>
    <n v="40982"/>
    <n v="51200.45"/>
    <n v="24514279.240000002"/>
    <n v="27114577.269999996"/>
    <n v="0"/>
    <n v="0"/>
    <n v="0"/>
    <n v="0"/>
    <n v="24514279.240000002"/>
    <n v="27114577.269999996"/>
    <n v="0"/>
    <n v="0"/>
    <n v="0"/>
  </r>
  <r>
    <x v="2"/>
    <x v="0"/>
    <x v="2"/>
    <x v="6"/>
    <x v="3"/>
    <x v="2"/>
    <x v="0"/>
    <x v="0"/>
    <n v="102447"/>
    <n v="108886.91999999997"/>
    <n v="69591357.410000011"/>
    <n v="53719091.56000001"/>
    <n v="0"/>
    <n v="0"/>
    <n v="0"/>
    <n v="0"/>
    <n v="69591357.410000011"/>
    <n v="53719091.56000001"/>
    <n v="0"/>
    <n v="0"/>
    <n v="0"/>
  </r>
  <r>
    <x v="2"/>
    <x v="0"/>
    <x v="2"/>
    <x v="6"/>
    <x v="4"/>
    <x v="4"/>
    <x v="0"/>
    <x v="0"/>
    <n v="16"/>
    <n v="15.35"/>
    <n v="33261.229999999996"/>
    <n v="35565.11"/>
    <n v="0"/>
    <n v="0"/>
    <n v="0"/>
    <n v="0"/>
    <n v="33261.229999999996"/>
    <n v="35565.11"/>
    <n v="0"/>
    <n v="0"/>
    <n v="0"/>
  </r>
  <r>
    <x v="2"/>
    <x v="0"/>
    <x v="2"/>
    <x v="6"/>
    <x v="4"/>
    <x v="0"/>
    <x v="0"/>
    <x v="0"/>
    <n v="1089"/>
    <n v="27018.939999999995"/>
    <n v="20761520.390000001"/>
    <n v="20749388.139999997"/>
    <n v="0"/>
    <n v="0"/>
    <n v="0"/>
    <n v="0"/>
    <n v="20761520.390000001"/>
    <n v="20749388.139999997"/>
    <n v="0"/>
    <n v="0"/>
    <n v="0"/>
  </r>
  <r>
    <x v="2"/>
    <x v="0"/>
    <x v="2"/>
    <x v="6"/>
    <x v="4"/>
    <x v="1"/>
    <x v="0"/>
    <x v="0"/>
    <n v="7332"/>
    <n v="20920.330000000002"/>
    <n v="7493921.129999999"/>
    <n v="6313852.2599999998"/>
    <n v="0"/>
    <n v="0"/>
    <n v="0"/>
    <n v="0"/>
    <n v="7493921.129999999"/>
    <n v="6313852.2599999998"/>
    <n v="0"/>
    <n v="0"/>
    <n v="0"/>
  </r>
  <r>
    <x v="2"/>
    <x v="0"/>
    <x v="2"/>
    <x v="10"/>
    <x v="0"/>
    <x v="4"/>
    <x v="0"/>
    <x v="0"/>
    <n v="36"/>
    <n v="18.649999999999999"/>
    <n v="138549.78"/>
    <n v="65729"/>
    <n v="0"/>
    <n v="0"/>
    <n v="0"/>
    <n v="0"/>
    <n v="138549.78"/>
    <n v="65729"/>
    <n v="0"/>
    <n v="0"/>
    <n v="0"/>
  </r>
  <r>
    <x v="2"/>
    <x v="0"/>
    <x v="2"/>
    <x v="10"/>
    <x v="0"/>
    <x v="0"/>
    <x v="0"/>
    <x v="0"/>
    <n v="1290"/>
    <n v="1937.7599999999998"/>
    <n v="1799430.0599999998"/>
    <n v="1910145.4100000004"/>
    <n v="108"/>
    <n v="1321003.3100000003"/>
    <n v="0"/>
    <n v="0"/>
    <n v="1799430.0599999998"/>
    <n v="1910145.4100000004"/>
    <n v="0"/>
    <n v="0"/>
    <n v="1321003.3100000003"/>
  </r>
  <r>
    <x v="2"/>
    <x v="0"/>
    <x v="2"/>
    <x v="10"/>
    <x v="0"/>
    <x v="0"/>
    <x v="0"/>
    <x v="1"/>
    <n v="0"/>
    <n v="0"/>
    <n v="0"/>
    <n v="0"/>
    <n v="9"/>
    <n v="143439.19"/>
    <n v="0"/>
    <n v="0"/>
    <n v="0"/>
    <n v="0"/>
    <n v="0"/>
    <n v="0"/>
    <n v="143439.19"/>
  </r>
  <r>
    <x v="2"/>
    <x v="0"/>
    <x v="2"/>
    <x v="10"/>
    <x v="0"/>
    <x v="0"/>
    <x v="1"/>
    <x v="0"/>
    <n v="0"/>
    <n v="0"/>
    <n v="0"/>
    <n v="0"/>
    <n v="1"/>
    <n v="10250.07"/>
    <n v="0"/>
    <n v="0"/>
    <n v="0"/>
    <n v="0"/>
    <n v="0"/>
    <n v="0"/>
    <n v="10250.07"/>
  </r>
  <r>
    <x v="2"/>
    <x v="0"/>
    <x v="2"/>
    <x v="10"/>
    <x v="0"/>
    <x v="1"/>
    <x v="0"/>
    <x v="0"/>
    <n v="35064"/>
    <n v="39059.86"/>
    <n v="20127414.589999996"/>
    <n v="24804678.399999995"/>
    <n v="1757"/>
    <n v="26999930.5"/>
    <n v="0"/>
    <n v="0"/>
    <n v="20127414.589999996"/>
    <n v="24804678.399999995"/>
    <n v="0"/>
    <n v="0"/>
    <n v="26999930.5"/>
  </r>
  <r>
    <x v="2"/>
    <x v="0"/>
    <x v="2"/>
    <x v="10"/>
    <x v="0"/>
    <x v="1"/>
    <x v="0"/>
    <x v="1"/>
    <n v="0"/>
    <n v="0"/>
    <n v="0"/>
    <n v="0"/>
    <n v="120"/>
    <n v="1947807.27"/>
    <n v="0"/>
    <n v="0"/>
    <n v="0"/>
    <n v="0"/>
    <n v="0"/>
    <n v="0"/>
    <n v="1947807.27"/>
  </r>
  <r>
    <x v="2"/>
    <x v="0"/>
    <x v="2"/>
    <x v="10"/>
    <x v="0"/>
    <x v="1"/>
    <x v="1"/>
    <x v="0"/>
    <n v="0"/>
    <n v="0"/>
    <n v="0"/>
    <n v="0"/>
    <n v="2"/>
    <n v="34901.85"/>
    <n v="0"/>
    <n v="0"/>
    <n v="0"/>
    <n v="0"/>
    <n v="0"/>
    <n v="0"/>
    <n v="34901.85"/>
  </r>
  <r>
    <x v="2"/>
    <x v="0"/>
    <x v="2"/>
    <x v="10"/>
    <x v="0"/>
    <x v="1"/>
    <x v="2"/>
    <x v="0"/>
    <n v="0"/>
    <n v="0"/>
    <n v="0"/>
    <n v="0"/>
    <n v="2"/>
    <n v="27198.67"/>
    <n v="0"/>
    <n v="0"/>
    <n v="0"/>
    <n v="0"/>
    <n v="0"/>
    <n v="0"/>
    <n v="27198.67"/>
  </r>
  <r>
    <x v="2"/>
    <x v="0"/>
    <x v="2"/>
    <x v="10"/>
    <x v="0"/>
    <x v="3"/>
    <x v="0"/>
    <x v="0"/>
    <n v="975"/>
    <n v="1104.9399999999998"/>
    <n v="998163.50999999989"/>
    <n v="1368167.67"/>
    <n v="185"/>
    <n v="8995343.2300000023"/>
    <n v="0"/>
    <n v="0"/>
    <n v="998163.50999999989"/>
    <n v="1368167.67"/>
    <n v="0"/>
    <n v="0"/>
    <n v="8995343.2300000023"/>
  </r>
  <r>
    <x v="2"/>
    <x v="0"/>
    <x v="2"/>
    <x v="10"/>
    <x v="0"/>
    <x v="3"/>
    <x v="0"/>
    <x v="1"/>
    <n v="0"/>
    <n v="0"/>
    <n v="0"/>
    <n v="0"/>
    <n v="4"/>
    <n v="63170"/>
    <n v="0"/>
    <n v="0"/>
    <n v="0"/>
    <n v="0"/>
    <n v="0"/>
    <n v="0"/>
    <n v="63170"/>
  </r>
  <r>
    <x v="2"/>
    <x v="0"/>
    <x v="2"/>
    <x v="10"/>
    <x v="1"/>
    <x v="4"/>
    <x v="0"/>
    <x v="0"/>
    <n v="35068"/>
    <n v="39766.699999999997"/>
    <n v="28245012.52"/>
    <n v="34428276.130000003"/>
    <n v="598"/>
    <n v="4676476.16"/>
    <n v="0"/>
    <n v="0"/>
    <n v="28245012.52"/>
    <n v="34428276.130000003"/>
    <n v="0"/>
    <n v="0"/>
    <n v="4676476.16"/>
  </r>
  <r>
    <x v="2"/>
    <x v="0"/>
    <x v="2"/>
    <x v="10"/>
    <x v="1"/>
    <x v="4"/>
    <x v="0"/>
    <x v="1"/>
    <n v="0"/>
    <n v="0"/>
    <n v="0"/>
    <n v="0"/>
    <n v="85"/>
    <n v="1347195.5599999998"/>
    <n v="0"/>
    <n v="0"/>
    <n v="0"/>
    <n v="0"/>
    <n v="0"/>
    <n v="0"/>
    <n v="1347195.5599999998"/>
  </r>
  <r>
    <x v="2"/>
    <x v="0"/>
    <x v="2"/>
    <x v="10"/>
    <x v="1"/>
    <x v="4"/>
    <x v="1"/>
    <x v="0"/>
    <n v="0"/>
    <n v="0"/>
    <n v="0"/>
    <n v="0"/>
    <n v="4"/>
    <n v="195950.83"/>
    <n v="0"/>
    <n v="0"/>
    <n v="0"/>
    <n v="0"/>
    <n v="0"/>
    <n v="0"/>
    <n v="195950.83"/>
  </r>
  <r>
    <x v="2"/>
    <x v="0"/>
    <x v="2"/>
    <x v="10"/>
    <x v="1"/>
    <x v="4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10"/>
    <x v="1"/>
    <x v="0"/>
    <x v="0"/>
    <x v="0"/>
    <n v="1605"/>
    <n v="2432.98"/>
    <n v="2336064.9699999997"/>
    <n v="2647609.6799999992"/>
    <n v="211"/>
    <n v="2293747.5799999996"/>
    <n v="0"/>
    <n v="0"/>
    <n v="2336064.9699999997"/>
    <n v="2647609.6799999992"/>
    <n v="0"/>
    <n v="0"/>
    <n v="2293747.5799999996"/>
  </r>
  <r>
    <x v="2"/>
    <x v="0"/>
    <x v="2"/>
    <x v="10"/>
    <x v="1"/>
    <x v="0"/>
    <x v="0"/>
    <x v="1"/>
    <n v="0"/>
    <n v="0"/>
    <n v="0"/>
    <n v="0"/>
    <n v="16"/>
    <n v="254949"/>
    <n v="0"/>
    <n v="0"/>
    <n v="0"/>
    <n v="0"/>
    <n v="0"/>
    <n v="0"/>
    <n v="254949"/>
  </r>
  <r>
    <x v="2"/>
    <x v="0"/>
    <x v="2"/>
    <x v="10"/>
    <x v="1"/>
    <x v="1"/>
    <x v="0"/>
    <x v="0"/>
    <n v="6895"/>
    <n v="9782.17"/>
    <n v="6850251.9400000004"/>
    <n v="8573280.0500000007"/>
    <n v="340"/>
    <n v="3639327.0300000003"/>
    <n v="0"/>
    <n v="0"/>
    <n v="6850251.9400000004"/>
    <n v="8573280.0500000007"/>
    <n v="0"/>
    <n v="0"/>
    <n v="3639327.0300000003"/>
  </r>
  <r>
    <x v="2"/>
    <x v="0"/>
    <x v="2"/>
    <x v="10"/>
    <x v="1"/>
    <x v="1"/>
    <x v="0"/>
    <x v="1"/>
    <n v="0"/>
    <n v="0"/>
    <n v="0"/>
    <n v="0"/>
    <n v="39"/>
    <n v="664094.92999999993"/>
    <n v="0"/>
    <n v="0"/>
    <n v="0"/>
    <n v="0"/>
    <n v="0"/>
    <n v="0"/>
    <n v="664094.92999999993"/>
  </r>
  <r>
    <x v="2"/>
    <x v="0"/>
    <x v="2"/>
    <x v="10"/>
    <x v="1"/>
    <x v="1"/>
    <x v="1"/>
    <x v="1"/>
    <n v="0"/>
    <n v="0"/>
    <n v="0"/>
    <n v="0"/>
    <n v="3"/>
    <n v="48004"/>
    <n v="0"/>
    <n v="0"/>
    <n v="0"/>
    <n v="0"/>
    <n v="0"/>
    <n v="0"/>
    <n v="48004"/>
  </r>
  <r>
    <x v="2"/>
    <x v="0"/>
    <x v="2"/>
    <x v="10"/>
    <x v="1"/>
    <x v="3"/>
    <x v="0"/>
    <x v="0"/>
    <n v="12"/>
    <n v="102.78"/>
    <n v="23774.81"/>
    <n v="49889.939999999995"/>
    <n v="7"/>
    <n v="32338"/>
    <n v="0"/>
    <n v="0"/>
    <n v="23774.81"/>
    <n v="49889.939999999995"/>
    <n v="0"/>
    <n v="0"/>
    <n v="32338"/>
  </r>
  <r>
    <x v="2"/>
    <x v="0"/>
    <x v="2"/>
    <x v="10"/>
    <x v="1"/>
    <x v="3"/>
    <x v="1"/>
    <x v="1"/>
    <n v="0"/>
    <n v="0"/>
    <n v="0"/>
    <n v="0"/>
    <n v="1"/>
    <n v="300"/>
    <n v="0"/>
    <n v="0"/>
    <n v="0"/>
    <n v="0"/>
    <n v="0"/>
    <n v="0"/>
    <n v="300"/>
  </r>
  <r>
    <x v="2"/>
    <x v="0"/>
    <x v="2"/>
    <x v="10"/>
    <x v="2"/>
    <x v="4"/>
    <x v="0"/>
    <x v="0"/>
    <n v="19593"/>
    <n v="21716.92"/>
    <n v="64874548.579999991"/>
    <n v="76959910.400000006"/>
    <n v="936"/>
    <n v="29113132.170000002"/>
    <n v="0"/>
    <n v="0"/>
    <n v="64874548.579999991"/>
    <n v="76959910.400000006"/>
    <n v="0"/>
    <n v="0"/>
    <n v="29113132.170000002"/>
  </r>
  <r>
    <x v="2"/>
    <x v="0"/>
    <x v="2"/>
    <x v="10"/>
    <x v="2"/>
    <x v="4"/>
    <x v="0"/>
    <x v="1"/>
    <n v="0"/>
    <n v="0"/>
    <n v="0"/>
    <n v="0"/>
    <n v="28"/>
    <n v="455046.25"/>
    <n v="0"/>
    <n v="0"/>
    <n v="0"/>
    <n v="0"/>
    <n v="0"/>
    <n v="0"/>
    <n v="455046.25"/>
  </r>
  <r>
    <x v="2"/>
    <x v="0"/>
    <x v="2"/>
    <x v="10"/>
    <x v="2"/>
    <x v="4"/>
    <x v="1"/>
    <x v="0"/>
    <n v="0"/>
    <n v="0"/>
    <n v="0"/>
    <n v="0"/>
    <n v="8"/>
    <n v="758078.44"/>
    <n v="0"/>
    <n v="0"/>
    <n v="0"/>
    <n v="0"/>
    <n v="0"/>
    <n v="0"/>
    <n v="758078.44"/>
  </r>
  <r>
    <x v="2"/>
    <x v="0"/>
    <x v="2"/>
    <x v="10"/>
    <x v="2"/>
    <x v="4"/>
    <x v="2"/>
    <x v="0"/>
    <n v="0"/>
    <n v="0"/>
    <n v="0"/>
    <n v="0"/>
    <n v="3"/>
    <n v="178897.12"/>
    <n v="0"/>
    <n v="0"/>
    <n v="0"/>
    <n v="0"/>
    <n v="0"/>
    <n v="0"/>
    <n v="178897.12"/>
  </r>
  <r>
    <x v="2"/>
    <x v="0"/>
    <x v="2"/>
    <x v="10"/>
    <x v="2"/>
    <x v="0"/>
    <x v="0"/>
    <x v="0"/>
    <n v="2679"/>
    <n v="2616.9700000000003"/>
    <n v="5249073.3099999996"/>
    <n v="4634461.6900000013"/>
    <n v="94"/>
    <n v="2096777.35"/>
    <n v="0"/>
    <n v="0"/>
    <n v="5249073.3099999996"/>
    <n v="4634461.6900000013"/>
    <n v="0"/>
    <n v="0"/>
    <n v="2096777.35"/>
  </r>
  <r>
    <x v="2"/>
    <x v="0"/>
    <x v="2"/>
    <x v="10"/>
    <x v="2"/>
    <x v="0"/>
    <x v="0"/>
    <x v="1"/>
    <n v="0"/>
    <n v="0"/>
    <n v="0"/>
    <n v="0"/>
    <n v="4"/>
    <n v="78907"/>
    <n v="0"/>
    <n v="0"/>
    <n v="0"/>
    <n v="0"/>
    <n v="0"/>
    <n v="0"/>
    <n v="78907"/>
  </r>
  <r>
    <x v="2"/>
    <x v="0"/>
    <x v="2"/>
    <x v="10"/>
    <x v="2"/>
    <x v="1"/>
    <x v="0"/>
    <x v="0"/>
    <n v="1537"/>
    <n v="1378.8300000000002"/>
    <n v="4222276.2599999988"/>
    <n v="3884165.03"/>
    <n v="70"/>
    <n v="1554018.5099999998"/>
    <n v="0"/>
    <n v="0"/>
    <n v="4222276.2599999988"/>
    <n v="3884165.03"/>
    <n v="0"/>
    <n v="0"/>
    <n v="1554018.5099999998"/>
  </r>
  <r>
    <x v="2"/>
    <x v="0"/>
    <x v="2"/>
    <x v="10"/>
    <x v="2"/>
    <x v="1"/>
    <x v="0"/>
    <x v="1"/>
    <n v="0"/>
    <n v="0"/>
    <n v="0"/>
    <n v="0"/>
    <n v="1"/>
    <n v="16353"/>
    <n v="0"/>
    <n v="0"/>
    <n v="0"/>
    <n v="0"/>
    <n v="0"/>
    <n v="0"/>
    <n v="16353"/>
  </r>
  <r>
    <x v="2"/>
    <x v="0"/>
    <x v="2"/>
    <x v="10"/>
    <x v="2"/>
    <x v="1"/>
    <x v="1"/>
    <x v="1"/>
    <n v="0"/>
    <n v="0"/>
    <n v="0"/>
    <n v="0"/>
    <n v="1"/>
    <n v="15958"/>
    <n v="0"/>
    <n v="0"/>
    <n v="0"/>
    <n v="0"/>
    <n v="0"/>
    <n v="0"/>
    <n v="15958"/>
  </r>
  <r>
    <x v="2"/>
    <x v="0"/>
    <x v="2"/>
    <x v="10"/>
    <x v="2"/>
    <x v="3"/>
    <x v="0"/>
    <x v="0"/>
    <n v="672"/>
    <n v="1177.93"/>
    <n v="3665544.29"/>
    <n v="4787065.1199999992"/>
    <n v="324"/>
    <n v="4860470.8099999996"/>
    <n v="0"/>
    <n v="0"/>
    <n v="3665544.29"/>
    <n v="4787065.1199999992"/>
    <n v="0"/>
    <n v="0"/>
    <n v="4860470.8099999996"/>
  </r>
  <r>
    <x v="2"/>
    <x v="0"/>
    <x v="2"/>
    <x v="10"/>
    <x v="3"/>
    <x v="0"/>
    <x v="0"/>
    <x v="0"/>
    <n v="169"/>
    <n v="455.47"/>
    <n v="332585.71999999997"/>
    <n v="332262.74"/>
    <n v="7"/>
    <n v="34798.25"/>
    <n v="0"/>
    <n v="0"/>
    <n v="332585.71999999997"/>
    <n v="332262.74"/>
    <n v="0"/>
    <n v="0"/>
    <n v="34798.25"/>
  </r>
  <r>
    <x v="2"/>
    <x v="0"/>
    <x v="2"/>
    <x v="10"/>
    <x v="3"/>
    <x v="0"/>
    <x v="0"/>
    <x v="1"/>
    <n v="0"/>
    <n v="0"/>
    <n v="0"/>
    <n v="0"/>
    <n v="1"/>
    <n v="148292.37"/>
    <n v="0"/>
    <n v="0"/>
    <n v="0"/>
    <n v="0"/>
    <n v="0"/>
    <n v="0"/>
    <n v="148292.37"/>
  </r>
  <r>
    <x v="2"/>
    <x v="0"/>
    <x v="2"/>
    <x v="10"/>
    <x v="3"/>
    <x v="1"/>
    <x v="0"/>
    <x v="0"/>
    <n v="601"/>
    <n v="700.96"/>
    <n v="388626.35"/>
    <n v="422755.62000000005"/>
    <n v="21"/>
    <n v="231798.50999999995"/>
    <n v="0"/>
    <n v="0"/>
    <n v="388626.35"/>
    <n v="422755.62000000005"/>
    <n v="0"/>
    <n v="0"/>
    <n v="231798.50999999995"/>
  </r>
  <r>
    <x v="2"/>
    <x v="0"/>
    <x v="2"/>
    <x v="10"/>
    <x v="3"/>
    <x v="1"/>
    <x v="0"/>
    <x v="1"/>
    <n v="0"/>
    <n v="0"/>
    <n v="0"/>
    <n v="0"/>
    <n v="6"/>
    <n v="96885.51999999999"/>
    <n v="0"/>
    <n v="0"/>
    <n v="0"/>
    <n v="0"/>
    <n v="0"/>
    <n v="0"/>
    <n v="96885.51999999999"/>
  </r>
  <r>
    <x v="2"/>
    <x v="0"/>
    <x v="2"/>
    <x v="10"/>
    <x v="3"/>
    <x v="2"/>
    <x v="0"/>
    <x v="0"/>
    <n v="4988"/>
    <n v="5215.54"/>
    <n v="1025036.21"/>
    <n v="1028266.7"/>
    <n v="28"/>
    <n v="182769.76"/>
    <n v="0"/>
    <n v="0"/>
    <n v="1025036.21"/>
    <n v="1028266.7"/>
    <n v="0"/>
    <n v="0"/>
    <n v="182769.76"/>
  </r>
  <r>
    <x v="2"/>
    <x v="0"/>
    <x v="2"/>
    <x v="10"/>
    <x v="3"/>
    <x v="2"/>
    <x v="0"/>
    <x v="1"/>
    <n v="0"/>
    <n v="0"/>
    <n v="0"/>
    <n v="0"/>
    <n v="2"/>
    <n v="20660.400000000001"/>
    <n v="0"/>
    <n v="0"/>
    <n v="0"/>
    <n v="0"/>
    <n v="0"/>
    <n v="0"/>
    <n v="20660.400000000001"/>
  </r>
  <r>
    <x v="2"/>
    <x v="0"/>
    <x v="2"/>
    <x v="10"/>
    <x v="4"/>
    <x v="4"/>
    <x v="0"/>
    <x v="0"/>
    <n v="0"/>
    <n v="1.24"/>
    <n v="2494.61"/>
    <n v="11646"/>
    <n v="0"/>
    <n v="0"/>
    <n v="0"/>
    <n v="0"/>
    <n v="2494.61"/>
    <n v="11646"/>
    <n v="0"/>
    <n v="0"/>
    <n v="0"/>
  </r>
  <r>
    <x v="2"/>
    <x v="0"/>
    <x v="2"/>
    <x v="10"/>
    <x v="4"/>
    <x v="0"/>
    <x v="0"/>
    <x v="0"/>
    <n v="0"/>
    <n v="63.629999999999995"/>
    <n v="0"/>
    <n v="25730.36"/>
    <n v="59"/>
    <n v="8446592.0600000005"/>
    <n v="0"/>
    <n v="0"/>
    <n v="0"/>
    <n v="25730.36"/>
    <n v="0"/>
    <n v="0"/>
    <n v="8446592.0600000005"/>
  </r>
  <r>
    <x v="2"/>
    <x v="0"/>
    <x v="2"/>
    <x v="10"/>
    <x v="4"/>
    <x v="0"/>
    <x v="0"/>
    <x v="1"/>
    <n v="0"/>
    <n v="0"/>
    <n v="0"/>
    <n v="0"/>
    <n v="0"/>
    <n v="-5653.95"/>
    <n v="0"/>
    <n v="0"/>
    <n v="0"/>
    <n v="0"/>
    <n v="0"/>
    <n v="0"/>
    <n v="-5653.95"/>
  </r>
  <r>
    <x v="2"/>
    <x v="0"/>
    <x v="2"/>
    <x v="10"/>
    <x v="4"/>
    <x v="0"/>
    <x v="1"/>
    <x v="0"/>
    <n v="0"/>
    <n v="0"/>
    <n v="0"/>
    <n v="0"/>
    <n v="0"/>
    <n v="-457171.22"/>
    <n v="0"/>
    <n v="0"/>
    <n v="0"/>
    <n v="0"/>
    <n v="0"/>
    <n v="0"/>
    <n v="-457171.22"/>
  </r>
  <r>
    <x v="2"/>
    <x v="0"/>
    <x v="2"/>
    <x v="10"/>
    <x v="4"/>
    <x v="0"/>
    <x v="2"/>
    <x v="0"/>
    <n v="0"/>
    <n v="0"/>
    <n v="0"/>
    <n v="0"/>
    <n v="7"/>
    <n v="3128236.25"/>
    <n v="0"/>
    <n v="0"/>
    <n v="0"/>
    <n v="0"/>
    <n v="0"/>
    <n v="0"/>
    <n v="3128236.25"/>
  </r>
  <r>
    <x v="2"/>
    <x v="0"/>
    <x v="2"/>
    <x v="10"/>
    <x v="4"/>
    <x v="1"/>
    <x v="0"/>
    <x v="0"/>
    <n v="18"/>
    <n v="165.19"/>
    <n v="16698.12"/>
    <n v="172813.9"/>
    <n v="0"/>
    <n v="0"/>
    <n v="0"/>
    <n v="0"/>
    <n v="16698.12"/>
    <n v="172813.9"/>
    <n v="0"/>
    <n v="0"/>
    <n v="0"/>
  </r>
  <r>
    <x v="2"/>
    <x v="0"/>
    <x v="2"/>
    <x v="11"/>
    <x v="0"/>
    <x v="4"/>
    <x v="0"/>
    <x v="0"/>
    <n v="251"/>
    <n v="171.43"/>
    <n v="1333506.49"/>
    <n v="803857.66"/>
    <n v="0"/>
    <n v="0"/>
    <n v="0"/>
    <n v="0"/>
    <n v="1333506.49"/>
    <n v="803857.66"/>
    <n v="0"/>
    <n v="0"/>
    <n v="0"/>
  </r>
  <r>
    <x v="2"/>
    <x v="0"/>
    <x v="2"/>
    <x v="11"/>
    <x v="0"/>
    <x v="0"/>
    <x v="0"/>
    <x v="0"/>
    <n v="48915"/>
    <n v="57329.55000000001"/>
    <n v="24526346.59999999"/>
    <n v="76629664.829999998"/>
    <n v="3156"/>
    <n v="30720059.359999992"/>
    <n v="0"/>
    <n v="0"/>
    <n v="24526346.59999999"/>
    <n v="76629664.829999998"/>
    <n v="0"/>
    <n v="0"/>
    <n v="30720059.359999992"/>
  </r>
  <r>
    <x v="2"/>
    <x v="0"/>
    <x v="2"/>
    <x v="11"/>
    <x v="0"/>
    <x v="0"/>
    <x v="0"/>
    <x v="1"/>
    <n v="0"/>
    <n v="0"/>
    <n v="0"/>
    <n v="0"/>
    <n v="145"/>
    <n v="2551280.1399999997"/>
    <n v="0"/>
    <n v="0"/>
    <n v="0"/>
    <n v="0"/>
    <n v="0"/>
    <n v="0"/>
    <n v="2551280.1399999997"/>
  </r>
  <r>
    <x v="2"/>
    <x v="0"/>
    <x v="2"/>
    <x v="11"/>
    <x v="0"/>
    <x v="0"/>
    <x v="1"/>
    <x v="0"/>
    <n v="0"/>
    <n v="0"/>
    <n v="0"/>
    <n v="0"/>
    <n v="2"/>
    <n v="11664.74"/>
    <n v="0"/>
    <n v="0"/>
    <n v="0"/>
    <n v="0"/>
    <n v="0"/>
    <n v="0"/>
    <n v="11664.74"/>
  </r>
  <r>
    <x v="2"/>
    <x v="0"/>
    <x v="2"/>
    <x v="11"/>
    <x v="0"/>
    <x v="0"/>
    <x v="2"/>
    <x v="0"/>
    <n v="0"/>
    <n v="0"/>
    <n v="0"/>
    <n v="0"/>
    <n v="0"/>
    <n v="-2115"/>
    <n v="0"/>
    <n v="0"/>
    <n v="0"/>
    <n v="0"/>
    <n v="0"/>
    <n v="0"/>
    <n v="-2115"/>
  </r>
  <r>
    <x v="2"/>
    <x v="0"/>
    <x v="2"/>
    <x v="11"/>
    <x v="0"/>
    <x v="1"/>
    <x v="0"/>
    <x v="0"/>
    <n v="397701"/>
    <n v="413222.12999999995"/>
    <n v="276419416.34000003"/>
    <n v="389368981.36000001"/>
    <n v="27669"/>
    <n v="321748800.27999997"/>
    <n v="0"/>
    <n v="0"/>
    <n v="276419416.34000003"/>
    <n v="389368981.36000001"/>
    <n v="0"/>
    <n v="0"/>
    <n v="321748800.27999997"/>
  </r>
  <r>
    <x v="2"/>
    <x v="0"/>
    <x v="2"/>
    <x v="11"/>
    <x v="0"/>
    <x v="1"/>
    <x v="0"/>
    <x v="1"/>
    <n v="0"/>
    <n v="0"/>
    <n v="0"/>
    <n v="0"/>
    <n v="3640"/>
    <n v="61300869.470000006"/>
    <n v="0"/>
    <n v="0"/>
    <n v="0"/>
    <n v="0"/>
    <n v="0"/>
    <n v="0"/>
    <n v="61300869.470000006"/>
  </r>
  <r>
    <x v="2"/>
    <x v="0"/>
    <x v="2"/>
    <x v="11"/>
    <x v="0"/>
    <x v="1"/>
    <x v="1"/>
    <x v="0"/>
    <n v="0"/>
    <n v="0"/>
    <n v="0"/>
    <n v="0"/>
    <n v="26"/>
    <n v="892900.5"/>
    <n v="0"/>
    <n v="0"/>
    <n v="0"/>
    <n v="0"/>
    <n v="0"/>
    <n v="0"/>
    <n v="892900.5"/>
  </r>
  <r>
    <x v="2"/>
    <x v="0"/>
    <x v="2"/>
    <x v="11"/>
    <x v="0"/>
    <x v="1"/>
    <x v="1"/>
    <x v="1"/>
    <n v="0"/>
    <n v="0"/>
    <n v="0"/>
    <n v="0"/>
    <n v="9"/>
    <n v="142122"/>
    <n v="0"/>
    <n v="0"/>
    <n v="0"/>
    <n v="0"/>
    <n v="0"/>
    <n v="0"/>
    <n v="142122"/>
  </r>
  <r>
    <x v="2"/>
    <x v="0"/>
    <x v="2"/>
    <x v="11"/>
    <x v="0"/>
    <x v="1"/>
    <x v="2"/>
    <x v="0"/>
    <n v="0"/>
    <n v="0"/>
    <n v="0"/>
    <n v="0"/>
    <n v="29"/>
    <n v="1357782.88"/>
    <n v="0"/>
    <n v="0"/>
    <n v="0"/>
    <n v="0"/>
    <n v="0"/>
    <n v="0"/>
    <n v="1357782.88"/>
  </r>
  <r>
    <x v="2"/>
    <x v="0"/>
    <x v="2"/>
    <x v="11"/>
    <x v="0"/>
    <x v="2"/>
    <x v="0"/>
    <x v="0"/>
    <n v="8"/>
    <n v="18"/>
    <n v="4922.4800000000005"/>
    <n v="12812.55"/>
    <n v="4"/>
    <n v="24546.36"/>
    <n v="0"/>
    <n v="0"/>
    <n v="4922.4800000000005"/>
    <n v="12812.55"/>
    <n v="0"/>
    <n v="0"/>
    <n v="24546.36"/>
  </r>
  <r>
    <x v="2"/>
    <x v="0"/>
    <x v="2"/>
    <x v="11"/>
    <x v="0"/>
    <x v="2"/>
    <x v="0"/>
    <x v="1"/>
    <n v="0"/>
    <n v="0"/>
    <n v="0"/>
    <n v="0"/>
    <n v="1"/>
    <n v="15978"/>
    <n v="0"/>
    <n v="0"/>
    <n v="0"/>
    <n v="0"/>
    <n v="0"/>
    <n v="0"/>
    <n v="15978"/>
  </r>
  <r>
    <x v="2"/>
    <x v="0"/>
    <x v="2"/>
    <x v="11"/>
    <x v="0"/>
    <x v="3"/>
    <x v="0"/>
    <x v="0"/>
    <n v="4714"/>
    <n v="4802.3900000000003"/>
    <n v="4380492.97"/>
    <n v="8766518.8800000008"/>
    <n v="752"/>
    <n v="15439900.51"/>
    <n v="0"/>
    <n v="0"/>
    <n v="4380492.97"/>
    <n v="8766518.8800000008"/>
    <n v="0"/>
    <n v="0"/>
    <n v="15439900.51"/>
  </r>
  <r>
    <x v="2"/>
    <x v="0"/>
    <x v="2"/>
    <x v="11"/>
    <x v="0"/>
    <x v="3"/>
    <x v="0"/>
    <x v="1"/>
    <n v="0"/>
    <n v="0"/>
    <n v="0"/>
    <n v="0"/>
    <n v="15"/>
    <n v="253073.27"/>
    <n v="0"/>
    <n v="0"/>
    <n v="0"/>
    <n v="0"/>
    <n v="0"/>
    <n v="0"/>
    <n v="253073.27"/>
  </r>
  <r>
    <x v="2"/>
    <x v="0"/>
    <x v="2"/>
    <x v="11"/>
    <x v="0"/>
    <x v="3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11"/>
    <x v="1"/>
    <x v="4"/>
    <x v="0"/>
    <x v="0"/>
    <n v="51705"/>
    <n v="54949.259999999995"/>
    <n v="61529277.68"/>
    <n v="57610117.680000015"/>
    <n v="5438"/>
    <n v="29865276.720000003"/>
    <n v="0"/>
    <n v="0"/>
    <n v="61529277.68"/>
    <n v="57610117.680000015"/>
    <n v="0"/>
    <n v="0"/>
    <n v="29865276.720000003"/>
  </r>
  <r>
    <x v="2"/>
    <x v="0"/>
    <x v="2"/>
    <x v="11"/>
    <x v="1"/>
    <x v="4"/>
    <x v="0"/>
    <x v="1"/>
    <n v="0"/>
    <n v="0"/>
    <n v="0"/>
    <n v="0"/>
    <n v="1111"/>
    <n v="18086345.249999996"/>
    <n v="0"/>
    <n v="0"/>
    <n v="0"/>
    <n v="0"/>
    <n v="0"/>
    <n v="0"/>
    <n v="18086345.249999996"/>
  </r>
  <r>
    <x v="2"/>
    <x v="0"/>
    <x v="2"/>
    <x v="11"/>
    <x v="1"/>
    <x v="4"/>
    <x v="1"/>
    <x v="0"/>
    <n v="0"/>
    <n v="0"/>
    <n v="0"/>
    <n v="0"/>
    <n v="31"/>
    <n v="452953.69000000006"/>
    <n v="0"/>
    <n v="0"/>
    <n v="0"/>
    <n v="0"/>
    <n v="0"/>
    <n v="0"/>
    <n v="452953.69000000006"/>
  </r>
  <r>
    <x v="2"/>
    <x v="0"/>
    <x v="2"/>
    <x v="11"/>
    <x v="1"/>
    <x v="4"/>
    <x v="1"/>
    <x v="1"/>
    <n v="0"/>
    <n v="0"/>
    <n v="0"/>
    <n v="0"/>
    <n v="6"/>
    <n v="95866"/>
    <n v="0"/>
    <n v="0"/>
    <n v="0"/>
    <n v="0"/>
    <n v="0"/>
    <n v="0"/>
    <n v="95866"/>
  </r>
  <r>
    <x v="2"/>
    <x v="0"/>
    <x v="2"/>
    <x v="11"/>
    <x v="1"/>
    <x v="4"/>
    <x v="2"/>
    <x v="0"/>
    <n v="0"/>
    <n v="0"/>
    <n v="0"/>
    <n v="0"/>
    <n v="15"/>
    <n v="827382.2"/>
    <n v="0"/>
    <n v="0"/>
    <n v="0"/>
    <n v="0"/>
    <n v="0"/>
    <n v="0"/>
    <n v="827382.2"/>
  </r>
  <r>
    <x v="2"/>
    <x v="0"/>
    <x v="2"/>
    <x v="11"/>
    <x v="1"/>
    <x v="0"/>
    <x v="0"/>
    <x v="0"/>
    <n v="55216"/>
    <n v="70488.12"/>
    <n v="45904824.980000012"/>
    <n v="123395344.92000003"/>
    <n v="1462"/>
    <n v="11651941.520000001"/>
    <n v="0"/>
    <n v="0"/>
    <n v="45904824.980000012"/>
    <n v="123395344.92000003"/>
    <n v="0"/>
    <n v="0"/>
    <n v="11651941.520000001"/>
  </r>
  <r>
    <x v="2"/>
    <x v="0"/>
    <x v="2"/>
    <x v="11"/>
    <x v="1"/>
    <x v="0"/>
    <x v="0"/>
    <x v="1"/>
    <n v="0"/>
    <n v="0"/>
    <n v="0"/>
    <n v="0"/>
    <n v="157"/>
    <n v="2617806.29"/>
    <n v="0"/>
    <n v="0"/>
    <n v="0"/>
    <n v="0"/>
    <n v="0"/>
    <n v="0"/>
    <n v="2617806.29"/>
  </r>
  <r>
    <x v="2"/>
    <x v="0"/>
    <x v="2"/>
    <x v="11"/>
    <x v="1"/>
    <x v="0"/>
    <x v="1"/>
    <x v="0"/>
    <n v="0"/>
    <n v="0"/>
    <n v="0"/>
    <n v="0"/>
    <n v="1"/>
    <n v="64264"/>
    <n v="0"/>
    <n v="0"/>
    <n v="0"/>
    <n v="0"/>
    <n v="0"/>
    <n v="0"/>
    <n v="64264"/>
  </r>
  <r>
    <x v="2"/>
    <x v="0"/>
    <x v="2"/>
    <x v="11"/>
    <x v="1"/>
    <x v="0"/>
    <x v="2"/>
    <x v="0"/>
    <n v="0"/>
    <n v="0"/>
    <n v="0"/>
    <n v="0"/>
    <n v="3"/>
    <n v="384177.08999999997"/>
    <n v="0"/>
    <n v="0"/>
    <n v="0"/>
    <n v="0"/>
    <n v="0"/>
    <n v="0"/>
    <n v="384177.08999999997"/>
  </r>
  <r>
    <x v="2"/>
    <x v="0"/>
    <x v="2"/>
    <x v="11"/>
    <x v="1"/>
    <x v="1"/>
    <x v="0"/>
    <x v="0"/>
    <n v="37904"/>
    <n v="49285.04"/>
    <n v="43660593.36999999"/>
    <n v="50048342.419999994"/>
    <n v="3207"/>
    <n v="29421133.640000001"/>
    <n v="0"/>
    <n v="0"/>
    <n v="43660593.36999999"/>
    <n v="50048342.419999994"/>
    <n v="0"/>
    <n v="0"/>
    <n v="29421133.640000001"/>
  </r>
  <r>
    <x v="2"/>
    <x v="0"/>
    <x v="2"/>
    <x v="11"/>
    <x v="1"/>
    <x v="1"/>
    <x v="0"/>
    <x v="1"/>
    <n v="0"/>
    <n v="0"/>
    <n v="0"/>
    <n v="0"/>
    <n v="490"/>
    <n v="8025014.580000001"/>
    <n v="0"/>
    <n v="0"/>
    <n v="0"/>
    <n v="0"/>
    <n v="0"/>
    <n v="0"/>
    <n v="8025014.580000001"/>
  </r>
  <r>
    <x v="2"/>
    <x v="0"/>
    <x v="2"/>
    <x v="11"/>
    <x v="1"/>
    <x v="1"/>
    <x v="1"/>
    <x v="0"/>
    <n v="0"/>
    <n v="0"/>
    <n v="0"/>
    <n v="0"/>
    <n v="14"/>
    <n v="243063.59000000003"/>
    <n v="0"/>
    <n v="0"/>
    <n v="0"/>
    <n v="0"/>
    <n v="0"/>
    <n v="0"/>
    <n v="243063.59000000003"/>
  </r>
  <r>
    <x v="2"/>
    <x v="0"/>
    <x v="2"/>
    <x v="11"/>
    <x v="1"/>
    <x v="1"/>
    <x v="1"/>
    <x v="1"/>
    <n v="0"/>
    <n v="0"/>
    <n v="0"/>
    <n v="0"/>
    <n v="6"/>
    <n v="95316"/>
    <n v="0"/>
    <n v="0"/>
    <n v="0"/>
    <n v="0"/>
    <n v="0"/>
    <n v="0"/>
    <n v="95316"/>
  </r>
  <r>
    <x v="2"/>
    <x v="0"/>
    <x v="2"/>
    <x v="11"/>
    <x v="1"/>
    <x v="1"/>
    <x v="2"/>
    <x v="0"/>
    <n v="0"/>
    <n v="0"/>
    <n v="0"/>
    <n v="0"/>
    <n v="7"/>
    <n v="567925.82000000007"/>
    <n v="0"/>
    <n v="0"/>
    <n v="0"/>
    <n v="0"/>
    <n v="0"/>
    <n v="0"/>
    <n v="567925.82000000007"/>
  </r>
  <r>
    <x v="2"/>
    <x v="0"/>
    <x v="2"/>
    <x v="11"/>
    <x v="1"/>
    <x v="2"/>
    <x v="0"/>
    <x v="0"/>
    <n v="15"/>
    <n v="76.960000000000008"/>
    <n v="6629.25"/>
    <n v="74347.94"/>
    <n v="5"/>
    <n v="399746.57"/>
    <n v="0"/>
    <n v="0"/>
    <n v="6629.25"/>
    <n v="74347.94"/>
    <n v="0"/>
    <n v="0"/>
    <n v="399746.57"/>
  </r>
  <r>
    <x v="2"/>
    <x v="0"/>
    <x v="2"/>
    <x v="11"/>
    <x v="1"/>
    <x v="2"/>
    <x v="1"/>
    <x v="0"/>
    <n v="0"/>
    <n v="0"/>
    <n v="0"/>
    <n v="0"/>
    <n v="1"/>
    <n v="32400"/>
    <n v="0"/>
    <n v="0"/>
    <n v="0"/>
    <n v="0"/>
    <n v="0"/>
    <n v="0"/>
    <n v="32400"/>
  </r>
  <r>
    <x v="2"/>
    <x v="0"/>
    <x v="2"/>
    <x v="11"/>
    <x v="1"/>
    <x v="3"/>
    <x v="0"/>
    <x v="0"/>
    <n v="266"/>
    <n v="835.7299999999999"/>
    <n v="275054.05"/>
    <n v="1652268.83"/>
    <n v="194"/>
    <n v="2174183.2399999998"/>
    <n v="0"/>
    <n v="0"/>
    <n v="275054.05"/>
    <n v="1652268.83"/>
    <n v="0"/>
    <n v="0"/>
    <n v="2174183.2399999998"/>
  </r>
  <r>
    <x v="2"/>
    <x v="0"/>
    <x v="2"/>
    <x v="11"/>
    <x v="1"/>
    <x v="3"/>
    <x v="0"/>
    <x v="1"/>
    <n v="0"/>
    <n v="0"/>
    <n v="0"/>
    <n v="0"/>
    <n v="0"/>
    <n v="1750"/>
    <n v="0"/>
    <n v="0"/>
    <n v="0"/>
    <n v="0"/>
    <n v="0"/>
    <n v="0"/>
    <n v="1750"/>
  </r>
  <r>
    <x v="2"/>
    <x v="0"/>
    <x v="2"/>
    <x v="11"/>
    <x v="1"/>
    <x v="3"/>
    <x v="1"/>
    <x v="1"/>
    <n v="0"/>
    <n v="0"/>
    <n v="0"/>
    <n v="0"/>
    <n v="5"/>
    <n v="81956"/>
    <n v="0"/>
    <n v="0"/>
    <n v="0"/>
    <n v="0"/>
    <n v="0"/>
    <n v="0"/>
    <n v="81956"/>
  </r>
  <r>
    <x v="2"/>
    <x v="0"/>
    <x v="2"/>
    <x v="11"/>
    <x v="2"/>
    <x v="4"/>
    <x v="0"/>
    <x v="0"/>
    <n v="83440"/>
    <n v="88554.67"/>
    <n v="282400850.69999993"/>
    <n v="291547765.22999996"/>
    <n v="13275"/>
    <n v="217095068.95999998"/>
    <n v="0"/>
    <n v="0"/>
    <n v="282400850.69999993"/>
    <n v="291547765.22999996"/>
    <n v="0"/>
    <n v="0"/>
    <n v="217095068.95999998"/>
  </r>
  <r>
    <x v="2"/>
    <x v="0"/>
    <x v="2"/>
    <x v="11"/>
    <x v="2"/>
    <x v="4"/>
    <x v="0"/>
    <x v="1"/>
    <n v="0"/>
    <n v="0"/>
    <n v="0"/>
    <n v="0"/>
    <n v="810"/>
    <n v="14073306.770000003"/>
    <n v="0"/>
    <n v="0"/>
    <n v="0"/>
    <n v="0"/>
    <n v="0"/>
    <n v="0"/>
    <n v="14073306.770000003"/>
  </r>
  <r>
    <x v="2"/>
    <x v="0"/>
    <x v="2"/>
    <x v="11"/>
    <x v="2"/>
    <x v="4"/>
    <x v="1"/>
    <x v="0"/>
    <n v="0"/>
    <n v="0"/>
    <n v="0"/>
    <n v="0"/>
    <n v="51"/>
    <n v="4641832.34"/>
    <n v="0"/>
    <n v="0"/>
    <n v="0"/>
    <n v="0"/>
    <n v="0"/>
    <n v="0"/>
    <n v="4641832.34"/>
  </r>
  <r>
    <x v="2"/>
    <x v="0"/>
    <x v="2"/>
    <x v="11"/>
    <x v="2"/>
    <x v="4"/>
    <x v="1"/>
    <x v="1"/>
    <n v="0"/>
    <n v="0"/>
    <n v="0"/>
    <n v="0"/>
    <n v="24"/>
    <n v="380637"/>
    <n v="0"/>
    <n v="0"/>
    <n v="0"/>
    <n v="0"/>
    <n v="0"/>
    <n v="0"/>
    <n v="380637"/>
  </r>
  <r>
    <x v="2"/>
    <x v="0"/>
    <x v="2"/>
    <x v="11"/>
    <x v="2"/>
    <x v="4"/>
    <x v="2"/>
    <x v="0"/>
    <n v="0"/>
    <n v="0"/>
    <n v="0"/>
    <n v="0"/>
    <n v="11"/>
    <n v="2351785.21"/>
    <n v="0"/>
    <n v="0"/>
    <n v="0"/>
    <n v="0"/>
    <n v="0"/>
    <n v="0"/>
    <n v="2351785.21"/>
  </r>
  <r>
    <x v="2"/>
    <x v="0"/>
    <x v="2"/>
    <x v="11"/>
    <x v="2"/>
    <x v="0"/>
    <x v="0"/>
    <x v="0"/>
    <n v="5739"/>
    <n v="5917.41"/>
    <n v="15859219.899999997"/>
    <n v="14550071.32"/>
    <n v="369"/>
    <n v="10044592.77"/>
    <n v="0"/>
    <n v="0"/>
    <n v="15859219.899999997"/>
    <n v="14550071.32"/>
    <n v="0"/>
    <n v="0"/>
    <n v="10044592.77"/>
  </r>
  <r>
    <x v="2"/>
    <x v="0"/>
    <x v="2"/>
    <x v="11"/>
    <x v="2"/>
    <x v="0"/>
    <x v="0"/>
    <x v="1"/>
    <n v="0"/>
    <n v="0"/>
    <n v="0"/>
    <n v="0"/>
    <n v="47"/>
    <n v="876583.74"/>
    <n v="0"/>
    <n v="0"/>
    <n v="0"/>
    <n v="0"/>
    <n v="0"/>
    <n v="0"/>
    <n v="876583.74"/>
  </r>
  <r>
    <x v="2"/>
    <x v="0"/>
    <x v="2"/>
    <x v="11"/>
    <x v="2"/>
    <x v="1"/>
    <x v="0"/>
    <x v="0"/>
    <n v="9257"/>
    <n v="14468.849999999999"/>
    <n v="31734655.580000002"/>
    <n v="25113589.43"/>
    <n v="1094"/>
    <n v="17162593.460000001"/>
    <n v="0"/>
    <n v="0"/>
    <n v="31734655.580000002"/>
    <n v="25113589.43"/>
    <n v="0"/>
    <n v="0"/>
    <n v="17162593.460000001"/>
  </r>
  <r>
    <x v="2"/>
    <x v="0"/>
    <x v="2"/>
    <x v="11"/>
    <x v="2"/>
    <x v="1"/>
    <x v="0"/>
    <x v="1"/>
    <n v="0"/>
    <n v="0"/>
    <n v="0"/>
    <n v="0"/>
    <n v="58"/>
    <n v="899474.49"/>
    <n v="0"/>
    <n v="0"/>
    <n v="0"/>
    <n v="0"/>
    <n v="0"/>
    <n v="0"/>
    <n v="899474.49"/>
  </r>
  <r>
    <x v="2"/>
    <x v="0"/>
    <x v="2"/>
    <x v="11"/>
    <x v="2"/>
    <x v="1"/>
    <x v="1"/>
    <x v="0"/>
    <n v="0"/>
    <n v="0"/>
    <n v="0"/>
    <n v="0"/>
    <n v="4"/>
    <n v="123860.70000000001"/>
    <n v="0"/>
    <n v="0"/>
    <n v="0"/>
    <n v="0"/>
    <n v="0"/>
    <n v="0"/>
    <n v="123860.70000000001"/>
  </r>
  <r>
    <x v="2"/>
    <x v="0"/>
    <x v="2"/>
    <x v="11"/>
    <x v="2"/>
    <x v="1"/>
    <x v="1"/>
    <x v="1"/>
    <n v="0"/>
    <n v="0"/>
    <n v="0"/>
    <n v="0"/>
    <n v="8"/>
    <n v="128240"/>
    <n v="0"/>
    <n v="0"/>
    <n v="0"/>
    <n v="0"/>
    <n v="0"/>
    <n v="0"/>
    <n v="128240"/>
  </r>
  <r>
    <x v="2"/>
    <x v="0"/>
    <x v="2"/>
    <x v="11"/>
    <x v="2"/>
    <x v="1"/>
    <x v="2"/>
    <x v="0"/>
    <n v="0"/>
    <n v="0"/>
    <n v="0"/>
    <n v="0"/>
    <n v="4"/>
    <n v="1084778.8"/>
    <n v="0"/>
    <n v="0"/>
    <n v="0"/>
    <n v="0"/>
    <n v="0"/>
    <n v="0"/>
    <n v="1084778.8"/>
  </r>
  <r>
    <x v="2"/>
    <x v="0"/>
    <x v="2"/>
    <x v="11"/>
    <x v="2"/>
    <x v="2"/>
    <x v="0"/>
    <x v="0"/>
    <n v="0"/>
    <n v="2.1800000000000002"/>
    <n v="-123304.77"/>
    <n v="13120.69"/>
    <n v="2"/>
    <n v="6024.88"/>
    <n v="0"/>
    <n v="0"/>
    <n v="-123304.77"/>
    <n v="13120.69"/>
    <n v="0"/>
    <n v="0"/>
    <n v="6024.88"/>
  </r>
  <r>
    <x v="2"/>
    <x v="0"/>
    <x v="2"/>
    <x v="11"/>
    <x v="2"/>
    <x v="3"/>
    <x v="0"/>
    <x v="0"/>
    <n v="1750"/>
    <n v="1805.0700000000002"/>
    <n v="8349278.6600000001"/>
    <n v="9098759.0700000003"/>
    <n v="364"/>
    <n v="6599429.1399999997"/>
    <n v="0"/>
    <n v="0"/>
    <n v="8349278.6600000001"/>
    <n v="9098759.0700000003"/>
    <n v="0"/>
    <n v="0"/>
    <n v="6599429.1399999997"/>
  </r>
  <r>
    <x v="2"/>
    <x v="0"/>
    <x v="2"/>
    <x v="11"/>
    <x v="2"/>
    <x v="3"/>
    <x v="3"/>
    <x v="0"/>
    <n v="0"/>
    <n v="0"/>
    <n v="0"/>
    <n v="0"/>
    <n v="1"/>
    <n v="1538.47"/>
    <n v="0"/>
    <n v="0"/>
    <n v="0"/>
    <n v="0"/>
    <n v="0"/>
    <n v="0"/>
    <n v="1538.47"/>
  </r>
  <r>
    <x v="2"/>
    <x v="0"/>
    <x v="2"/>
    <x v="11"/>
    <x v="3"/>
    <x v="0"/>
    <x v="0"/>
    <x v="0"/>
    <n v="1019"/>
    <n v="1612.0899999999997"/>
    <n v="921251.53000000014"/>
    <n v="4954320.4499999993"/>
    <n v="58"/>
    <n v="110600.99"/>
    <n v="0"/>
    <n v="0"/>
    <n v="921251.53000000014"/>
    <n v="4954320.4499999993"/>
    <n v="0"/>
    <n v="0"/>
    <n v="110600.99"/>
  </r>
  <r>
    <x v="2"/>
    <x v="0"/>
    <x v="2"/>
    <x v="11"/>
    <x v="3"/>
    <x v="0"/>
    <x v="0"/>
    <x v="1"/>
    <n v="0"/>
    <n v="0"/>
    <n v="0"/>
    <n v="0"/>
    <n v="10"/>
    <n v="157420"/>
    <n v="0"/>
    <n v="0"/>
    <n v="0"/>
    <n v="0"/>
    <n v="0"/>
    <n v="0"/>
    <n v="157420"/>
  </r>
  <r>
    <x v="2"/>
    <x v="0"/>
    <x v="2"/>
    <x v="11"/>
    <x v="3"/>
    <x v="1"/>
    <x v="0"/>
    <x v="0"/>
    <n v="3445"/>
    <n v="3756.6400000000003"/>
    <n v="1983941.79"/>
    <n v="2240563.75"/>
    <n v="503"/>
    <n v="3577451.92"/>
    <n v="0"/>
    <n v="0"/>
    <n v="1983941.79"/>
    <n v="2240563.75"/>
    <n v="0"/>
    <n v="0"/>
    <n v="3577451.92"/>
  </r>
  <r>
    <x v="2"/>
    <x v="0"/>
    <x v="2"/>
    <x v="11"/>
    <x v="3"/>
    <x v="1"/>
    <x v="0"/>
    <x v="1"/>
    <n v="0"/>
    <n v="0"/>
    <n v="0"/>
    <n v="0"/>
    <n v="26"/>
    <n v="447895.64999999997"/>
    <n v="0"/>
    <n v="0"/>
    <n v="0"/>
    <n v="0"/>
    <n v="0"/>
    <n v="0"/>
    <n v="447895.64999999997"/>
  </r>
  <r>
    <x v="2"/>
    <x v="0"/>
    <x v="2"/>
    <x v="11"/>
    <x v="3"/>
    <x v="1"/>
    <x v="1"/>
    <x v="1"/>
    <n v="0"/>
    <n v="0"/>
    <n v="0"/>
    <n v="0"/>
    <n v="2"/>
    <n v="31316"/>
    <n v="0"/>
    <n v="0"/>
    <n v="0"/>
    <n v="0"/>
    <n v="0"/>
    <n v="0"/>
    <n v="31316"/>
  </r>
  <r>
    <x v="2"/>
    <x v="0"/>
    <x v="2"/>
    <x v="11"/>
    <x v="3"/>
    <x v="2"/>
    <x v="0"/>
    <x v="0"/>
    <n v="2262"/>
    <n v="3035.68"/>
    <n v="1163467.0899999999"/>
    <n v="3930681.88"/>
    <n v="542"/>
    <n v="2325245.61"/>
    <n v="0"/>
    <n v="0"/>
    <n v="1163467.0899999999"/>
    <n v="3930681.88"/>
    <n v="0"/>
    <n v="0"/>
    <n v="2325245.61"/>
  </r>
  <r>
    <x v="2"/>
    <x v="0"/>
    <x v="2"/>
    <x v="11"/>
    <x v="3"/>
    <x v="2"/>
    <x v="0"/>
    <x v="1"/>
    <n v="0"/>
    <n v="0"/>
    <n v="0"/>
    <n v="0"/>
    <n v="123"/>
    <n v="2018422.76"/>
    <n v="0"/>
    <n v="0"/>
    <n v="0"/>
    <n v="0"/>
    <n v="0"/>
    <n v="0"/>
    <n v="2018422.76"/>
  </r>
  <r>
    <x v="2"/>
    <x v="0"/>
    <x v="2"/>
    <x v="11"/>
    <x v="3"/>
    <x v="2"/>
    <x v="1"/>
    <x v="0"/>
    <n v="0"/>
    <n v="0"/>
    <n v="0"/>
    <n v="0"/>
    <n v="11"/>
    <n v="12818.44"/>
    <n v="0"/>
    <n v="0"/>
    <n v="0"/>
    <n v="0"/>
    <n v="0"/>
    <n v="0"/>
    <n v="12818.44"/>
  </r>
  <r>
    <x v="2"/>
    <x v="0"/>
    <x v="2"/>
    <x v="11"/>
    <x v="3"/>
    <x v="2"/>
    <x v="2"/>
    <x v="0"/>
    <n v="0"/>
    <n v="0"/>
    <n v="0"/>
    <n v="0"/>
    <n v="1"/>
    <n v="19632.400000000001"/>
    <n v="0"/>
    <n v="0"/>
    <n v="0"/>
    <n v="0"/>
    <n v="0"/>
    <n v="0"/>
    <n v="19632.400000000001"/>
  </r>
  <r>
    <x v="2"/>
    <x v="0"/>
    <x v="2"/>
    <x v="11"/>
    <x v="4"/>
    <x v="4"/>
    <x v="0"/>
    <x v="0"/>
    <n v="32"/>
    <n v="45.29"/>
    <n v="53731.12"/>
    <n v="68657.23"/>
    <n v="0"/>
    <n v="0"/>
    <n v="0"/>
    <n v="0"/>
    <n v="53731.12"/>
    <n v="68657.23"/>
    <n v="0"/>
    <n v="0"/>
    <n v="0"/>
  </r>
  <r>
    <x v="2"/>
    <x v="0"/>
    <x v="2"/>
    <x v="11"/>
    <x v="4"/>
    <x v="0"/>
    <x v="0"/>
    <x v="0"/>
    <n v="1267"/>
    <n v="754.31"/>
    <n v="2944838.53"/>
    <n v="1347431.7899999998"/>
    <n v="2768"/>
    <n v="65650326.770000003"/>
    <n v="0"/>
    <n v="0"/>
    <n v="2944838.53"/>
    <n v="1347431.7899999998"/>
    <n v="0"/>
    <n v="0"/>
    <n v="65650326.770000003"/>
  </r>
  <r>
    <x v="2"/>
    <x v="0"/>
    <x v="2"/>
    <x v="11"/>
    <x v="4"/>
    <x v="0"/>
    <x v="0"/>
    <x v="1"/>
    <n v="0"/>
    <n v="0"/>
    <n v="0"/>
    <n v="0"/>
    <n v="6"/>
    <n v="628548.71"/>
    <n v="0"/>
    <n v="0"/>
    <n v="0"/>
    <n v="0"/>
    <n v="0"/>
    <n v="0"/>
    <n v="628548.71"/>
  </r>
  <r>
    <x v="2"/>
    <x v="0"/>
    <x v="2"/>
    <x v="11"/>
    <x v="4"/>
    <x v="0"/>
    <x v="1"/>
    <x v="0"/>
    <n v="0"/>
    <n v="0"/>
    <n v="0"/>
    <n v="0"/>
    <n v="0"/>
    <n v="-520032.85"/>
    <n v="0"/>
    <n v="0"/>
    <n v="0"/>
    <n v="0"/>
    <n v="0"/>
    <n v="0"/>
    <n v="-520032.85"/>
  </r>
  <r>
    <x v="2"/>
    <x v="0"/>
    <x v="2"/>
    <x v="11"/>
    <x v="4"/>
    <x v="0"/>
    <x v="1"/>
    <x v="1"/>
    <n v="0"/>
    <n v="0"/>
    <n v="0"/>
    <n v="0"/>
    <n v="0"/>
    <n v="5658"/>
    <n v="0"/>
    <n v="0"/>
    <n v="0"/>
    <n v="0"/>
    <n v="0"/>
    <n v="0"/>
    <n v="5658"/>
  </r>
  <r>
    <x v="2"/>
    <x v="0"/>
    <x v="2"/>
    <x v="11"/>
    <x v="4"/>
    <x v="0"/>
    <x v="2"/>
    <x v="0"/>
    <n v="0"/>
    <n v="0"/>
    <n v="0"/>
    <n v="0"/>
    <n v="9"/>
    <n v="4941556.2600000007"/>
    <n v="0"/>
    <n v="0"/>
    <n v="0"/>
    <n v="0"/>
    <n v="0"/>
    <n v="0"/>
    <n v="4941556.2600000007"/>
  </r>
  <r>
    <x v="2"/>
    <x v="0"/>
    <x v="2"/>
    <x v="11"/>
    <x v="4"/>
    <x v="1"/>
    <x v="0"/>
    <x v="0"/>
    <n v="6447"/>
    <n v="8032.92"/>
    <n v="23661261.34"/>
    <n v="24212342.41"/>
    <n v="1063"/>
    <n v="12978596.879999999"/>
    <n v="0"/>
    <n v="0"/>
    <n v="23661261.34"/>
    <n v="24212342.41"/>
    <n v="0"/>
    <n v="0"/>
    <n v="12978596.879999999"/>
  </r>
  <r>
    <x v="2"/>
    <x v="0"/>
    <x v="2"/>
    <x v="11"/>
    <x v="4"/>
    <x v="1"/>
    <x v="0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12"/>
    <x v="0"/>
    <x v="0"/>
    <x v="0"/>
    <x v="0"/>
    <n v="3638"/>
    <n v="5144.5600000000013"/>
    <n v="15624469.040000001"/>
    <n v="32922640.659999996"/>
    <n v="38"/>
    <n v="3782530.3500000006"/>
    <n v="0"/>
    <n v="0"/>
    <n v="15624469.040000001"/>
    <n v="32922640.659999996"/>
    <n v="0"/>
    <n v="0"/>
    <n v="3782530.3500000006"/>
  </r>
  <r>
    <x v="2"/>
    <x v="0"/>
    <x v="2"/>
    <x v="12"/>
    <x v="0"/>
    <x v="1"/>
    <x v="0"/>
    <x v="0"/>
    <n v="3707"/>
    <n v="3617.0699999999997"/>
    <n v="44014570.479999997"/>
    <n v="29735970.899999999"/>
    <n v="15"/>
    <n v="1253851.5"/>
    <n v="0"/>
    <n v="0"/>
    <n v="44014570.479999997"/>
    <n v="29735970.899999999"/>
    <n v="0"/>
    <n v="0"/>
    <n v="1253851.5"/>
  </r>
  <r>
    <x v="2"/>
    <x v="0"/>
    <x v="2"/>
    <x v="12"/>
    <x v="0"/>
    <x v="3"/>
    <x v="0"/>
    <x v="0"/>
    <n v="3"/>
    <n v="3.2700000000000005"/>
    <n v="5151.2400000000007"/>
    <n v="4438"/>
    <n v="0"/>
    <n v="0"/>
    <n v="0"/>
    <n v="0"/>
    <n v="5151.2400000000007"/>
    <n v="4438"/>
    <n v="0"/>
    <n v="0"/>
    <n v="0"/>
  </r>
  <r>
    <x v="2"/>
    <x v="0"/>
    <x v="2"/>
    <x v="12"/>
    <x v="1"/>
    <x v="4"/>
    <x v="0"/>
    <x v="0"/>
    <n v="0"/>
    <n v="1.83"/>
    <n v="0"/>
    <n v="1399"/>
    <n v="0"/>
    <n v="0"/>
    <n v="0"/>
    <n v="0"/>
    <n v="0"/>
    <n v="1399"/>
    <n v="0"/>
    <n v="0"/>
    <n v="0"/>
  </r>
  <r>
    <x v="2"/>
    <x v="0"/>
    <x v="2"/>
    <x v="12"/>
    <x v="1"/>
    <x v="1"/>
    <x v="0"/>
    <x v="0"/>
    <n v="0"/>
    <n v="7.4399999999999995"/>
    <n v="8641.1200000000008"/>
    <n v="8023.16"/>
    <n v="6"/>
    <n v="34148"/>
    <n v="0"/>
    <n v="0"/>
    <n v="8641.1200000000008"/>
    <n v="8023.16"/>
    <n v="0"/>
    <n v="0"/>
    <n v="34148"/>
  </r>
  <r>
    <x v="2"/>
    <x v="0"/>
    <x v="2"/>
    <x v="12"/>
    <x v="2"/>
    <x v="4"/>
    <x v="0"/>
    <x v="0"/>
    <n v="1739"/>
    <n v="1584.01"/>
    <n v="3885924.46"/>
    <n v="3158000.24"/>
    <n v="0"/>
    <n v="0"/>
    <n v="0"/>
    <n v="0"/>
    <n v="3885924.46"/>
    <n v="3158000.24"/>
    <n v="0"/>
    <n v="0"/>
    <n v="0"/>
  </r>
  <r>
    <x v="2"/>
    <x v="0"/>
    <x v="2"/>
    <x v="12"/>
    <x v="2"/>
    <x v="0"/>
    <x v="0"/>
    <x v="0"/>
    <n v="24"/>
    <n v="29.490000000000002"/>
    <n v="146634.74"/>
    <n v="527030.67000000004"/>
    <n v="3"/>
    <n v="2277074"/>
    <n v="0"/>
    <n v="0"/>
    <n v="146634.74"/>
    <n v="527030.67000000004"/>
    <n v="0"/>
    <n v="0"/>
    <n v="2277074"/>
  </r>
  <r>
    <x v="2"/>
    <x v="0"/>
    <x v="2"/>
    <x v="12"/>
    <x v="2"/>
    <x v="1"/>
    <x v="0"/>
    <x v="0"/>
    <n v="0"/>
    <n v="2.58"/>
    <n v="0"/>
    <n v="1127"/>
    <n v="0"/>
    <n v="0"/>
    <n v="0"/>
    <n v="0"/>
    <n v="0"/>
    <n v="1127"/>
    <n v="0"/>
    <n v="0"/>
    <n v="0"/>
  </r>
  <r>
    <x v="2"/>
    <x v="0"/>
    <x v="2"/>
    <x v="12"/>
    <x v="2"/>
    <x v="3"/>
    <x v="0"/>
    <x v="0"/>
    <n v="58"/>
    <n v="67.5"/>
    <n v="126223.84"/>
    <n v="138427.65000000002"/>
    <n v="0"/>
    <n v="0"/>
    <n v="0"/>
    <n v="0"/>
    <n v="126223.84"/>
    <n v="138427.65000000002"/>
    <n v="0"/>
    <n v="0"/>
    <n v="0"/>
  </r>
  <r>
    <x v="2"/>
    <x v="0"/>
    <x v="2"/>
    <x v="12"/>
    <x v="3"/>
    <x v="1"/>
    <x v="0"/>
    <x v="0"/>
    <n v="0"/>
    <n v="14.25"/>
    <n v="0"/>
    <n v="6436"/>
    <n v="0"/>
    <n v="0"/>
    <n v="0"/>
    <n v="0"/>
    <n v="0"/>
    <n v="6436"/>
    <n v="0"/>
    <n v="0"/>
    <n v="0"/>
  </r>
  <r>
    <x v="2"/>
    <x v="0"/>
    <x v="2"/>
    <x v="12"/>
    <x v="4"/>
    <x v="0"/>
    <x v="0"/>
    <x v="0"/>
    <n v="0"/>
    <n v="0"/>
    <n v="0"/>
    <n v="0"/>
    <n v="1"/>
    <n v="547002.98999999987"/>
    <n v="0"/>
    <n v="0"/>
    <n v="0"/>
    <n v="0"/>
    <n v="0"/>
    <n v="0"/>
    <n v="547002.98999999987"/>
  </r>
  <r>
    <x v="2"/>
    <x v="0"/>
    <x v="2"/>
    <x v="13"/>
    <x v="0"/>
    <x v="4"/>
    <x v="0"/>
    <x v="0"/>
    <n v="67"/>
    <n v="40.53"/>
    <n v="315508.52"/>
    <n v="141541.15999999997"/>
    <n v="0"/>
    <n v="0"/>
    <n v="0"/>
    <n v="0"/>
    <n v="315508.52"/>
    <n v="141541.15999999997"/>
    <n v="0"/>
    <n v="0"/>
    <n v="0"/>
  </r>
  <r>
    <x v="2"/>
    <x v="0"/>
    <x v="2"/>
    <x v="13"/>
    <x v="0"/>
    <x v="0"/>
    <x v="0"/>
    <x v="0"/>
    <n v="7399"/>
    <n v="8265.23"/>
    <n v="14639967.149999997"/>
    <n v="18229083.850000001"/>
    <n v="756"/>
    <n v="17260087.079999998"/>
    <n v="0"/>
    <n v="0"/>
    <n v="14639967.149999997"/>
    <n v="18229083.850000001"/>
    <n v="0"/>
    <n v="0"/>
    <n v="17260087.079999998"/>
  </r>
  <r>
    <x v="2"/>
    <x v="0"/>
    <x v="2"/>
    <x v="13"/>
    <x v="0"/>
    <x v="0"/>
    <x v="0"/>
    <x v="1"/>
    <n v="0"/>
    <n v="0"/>
    <n v="0"/>
    <n v="0"/>
    <n v="39"/>
    <n v="725616.49"/>
    <n v="0"/>
    <n v="0"/>
    <n v="0"/>
    <n v="0"/>
    <n v="0"/>
    <n v="0"/>
    <n v="725616.49"/>
  </r>
  <r>
    <x v="2"/>
    <x v="0"/>
    <x v="2"/>
    <x v="13"/>
    <x v="0"/>
    <x v="1"/>
    <x v="0"/>
    <x v="0"/>
    <n v="148821"/>
    <n v="136045.83000000002"/>
    <n v="76659589.749999985"/>
    <n v="80708759.149999991"/>
    <n v="5791"/>
    <n v="53328717.390000001"/>
    <n v="0"/>
    <n v="0"/>
    <n v="76659589.749999985"/>
    <n v="80708759.149999991"/>
    <n v="0"/>
    <n v="0"/>
    <n v="53328717.390000001"/>
  </r>
  <r>
    <x v="2"/>
    <x v="0"/>
    <x v="2"/>
    <x v="13"/>
    <x v="0"/>
    <x v="1"/>
    <x v="0"/>
    <x v="1"/>
    <n v="0"/>
    <n v="0"/>
    <n v="0"/>
    <n v="0"/>
    <n v="941"/>
    <n v="16157754.93"/>
    <n v="0"/>
    <n v="0"/>
    <n v="0"/>
    <n v="0"/>
    <n v="0"/>
    <n v="0"/>
    <n v="16157754.93"/>
  </r>
  <r>
    <x v="2"/>
    <x v="0"/>
    <x v="2"/>
    <x v="13"/>
    <x v="0"/>
    <x v="1"/>
    <x v="1"/>
    <x v="0"/>
    <n v="0"/>
    <n v="0"/>
    <n v="0"/>
    <n v="0"/>
    <n v="2"/>
    <n v="173357"/>
    <n v="0"/>
    <n v="0"/>
    <n v="0"/>
    <n v="0"/>
    <n v="0"/>
    <n v="0"/>
    <n v="173357"/>
  </r>
  <r>
    <x v="2"/>
    <x v="0"/>
    <x v="2"/>
    <x v="13"/>
    <x v="0"/>
    <x v="1"/>
    <x v="1"/>
    <x v="1"/>
    <n v="0"/>
    <n v="0"/>
    <n v="0"/>
    <n v="0"/>
    <n v="3"/>
    <n v="47404"/>
    <n v="0"/>
    <n v="0"/>
    <n v="0"/>
    <n v="0"/>
    <n v="0"/>
    <n v="0"/>
    <n v="47404"/>
  </r>
  <r>
    <x v="2"/>
    <x v="0"/>
    <x v="2"/>
    <x v="13"/>
    <x v="0"/>
    <x v="1"/>
    <x v="2"/>
    <x v="0"/>
    <n v="0"/>
    <n v="0"/>
    <n v="0"/>
    <n v="0"/>
    <n v="1"/>
    <n v="291275.25"/>
    <n v="0"/>
    <n v="0"/>
    <n v="0"/>
    <n v="0"/>
    <n v="0"/>
    <n v="0"/>
    <n v="291275.25"/>
  </r>
  <r>
    <x v="2"/>
    <x v="0"/>
    <x v="2"/>
    <x v="13"/>
    <x v="0"/>
    <x v="2"/>
    <x v="0"/>
    <x v="0"/>
    <n v="0"/>
    <n v="7.72"/>
    <n v="0"/>
    <n v="4951.78"/>
    <n v="1"/>
    <n v="21823.31"/>
    <n v="0"/>
    <n v="0"/>
    <n v="0"/>
    <n v="4951.78"/>
    <n v="0"/>
    <n v="0"/>
    <n v="21823.31"/>
  </r>
  <r>
    <x v="2"/>
    <x v="0"/>
    <x v="2"/>
    <x v="13"/>
    <x v="0"/>
    <x v="3"/>
    <x v="0"/>
    <x v="0"/>
    <n v="1003"/>
    <n v="1000.1199999999999"/>
    <n v="1597594.89"/>
    <n v="1509618.84"/>
    <n v="464"/>
    <n v="9110545.3200000003"/>
    <n v="0"/>
    <n v="0"/>
    <n v="1597594.89"/>
    <n v="1509618.84"/>
    <n v="0"/>
    <n v="0"/>
    <n v="9110545.3200000003"/>
  </r>
  <r>
    <x v="2"/>
    <x v="0"/>
    <x v="2"/>
    <x v="13"/>
    <x v="0"/>
    <x v="3"/>
    <x v="0"/>
    <x v="1"/>
    <n v="0"/>
    <n v="0"/>
    <n v="0"/>
    <n v="0"/>
    <n v="8"/>
    <n v="179174.88"/>
    <n v="0"/>
    <n v="0"/>
    <n v="0"/>
    <n v="0"/>
    <n v="0"/>
    <n v="0"/>
    <n v="179174.88"/>
  </r>
  <r>
    <x v="2"/>
    <x v="0"/>
    <x v="2"/>
    <x v="13"/>
    <x v="0"/>
    <x v="3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13"/>
    <x v="1"/>
    <x v="4"/>
    <x v="0"/>
    <x v="0"/>
    <n v="46900"/>
    <n v="44847.179999999993"/>
    <n v="37309511.259999998"/>
    <n v="31018848.149999995"/>
    <n v="2425"/>
    <n v="15388812.110000001"/>
    <n v="0"/>
    <n v="0"/>
    <n v="37309511.259999998"/>
    <n v="31018848.149999995"/>
    <n v="0"/>
    <n v="0"/>
    <n v="15388812.110000001"/>
  </r>
  <r>
    <x v="2"/>
    <x v="0"/>
    <x v="2"/>
    <x v="13"/>
    <x v="1"/>
    <x v="4"/>
    <x v="0"/>
    <x v="1"/>
    <n v="0"/>
    <n v="0"/>
    <n v="0"/>
    <n v="0"/>
    <n v="417"/>
    <n v="7047944.8500000006"/>
    <n v="0"/>
    <n v="0"/>
    <n v="0"/>
    <n v="0"/>
    <n v="0"/>
    <n v="0"/>
    <n v="7047944.8500000006"/>
  </r>
  <r>
    <x v="2"/>
    <x v="0"/>
    <x v="2"/>
    <x v="13"/>
    <x v="1"/>
    <x v="4"/>
    <x v="1"/>
    <x v="0"/>
    <n v="0"/>
    <n v="0"/>
    <n v="0"/>
    <n v="0"/>
    <n v="18"/>
    <n v="297240.13999999996"/>
    <n v="0"/>
    <n v="0"/>
    <n v="0"/>
    <n v="0"/>
    <n v="0"/>
    <n v="0"/>
    <n v="297240.13999999996"/>
  </r>
  <r>
    <x v="2"/>
    <x v="0"/>
    <x v="2"/>
    <x v="13"/>
    <x v="1"/>
    <x v="4"/>
    <x v="1"/>
    <x v="1"/>
    <n v="0"/>
    <n v="0"/>
    <n v="0"/>
    <n v="0"/>
    <n v="1"/>
    <n v="16088"/>
    <n v="0"/>
    <n v="0"/>
    <n v="0"/>
    <n v="0"/>
    <n v="0"/>
    <n v="0"/>
    <n v="16088"/>
  </r>
  <r>
    <x v="2"/>
    <x v="0"/>
    <x v="2"/>
    <x v="13"/>
    <x v="1"/>
    <x v="4"/>
    <x v="2"/>
    <x v="0"/>
    <n v="0"/>
    <n v="0"/>
    <n v="0"/>
    <n v="0"/>
    <n v="3"/>
    <n v="261666.05"/>
    <n v="0"/>
    <n v="0"/>
    <n v="0"/>
    <n v="0"/>
    <n v="0"/>
    <n v="0"/>
    <n v="261666.05"/>
  </r>
  <r>
    <x v="2"/>
    <x v="0"/>
    <x v="2"/>
    <x v="13"/>
    <x v="1"/>
    <x v="0"/>
    <x v="0"/>
    <x v="0"/>
    <n v="8277"/>
    <n v="7871.9499999999989"/>
    <n v="5381503.2600000007"/>
    <n v="5630986.3099999987"/>
    <n v="591"/>
    <n v="4830616.6099999994"/>
    <n v="0"/>
    <n v="0"/>
    <n v="5381503.2600000007"/>
    <n v="5630986.3099999987"/>
    <n v="0"/>
    <n v="0"/>
    <n v="4830616.6099999994"/>
  </r>
  <r>
    <x v="2"/>
    <x v="0"/>
    <x v="2"/>
    <x v="13"/>
    <x v="1"/>
    <x v="0"/>
    <x v="0"/>
    <x v="1"/>
    <n v="0"/>
    <n v="0"/>
    <n v="0"/>
    <n v="0"/>
    <n v="80"/>
    <n v="1288948.28"/>
    <n v="0"/>
    <n v="0"/>
    <n v="0"/>
    <n v="0"/>
    <n v="0"/>
    <n v="0"/>
    <n v="1288948.28"/>
  </r>
  <r>
    <x v="2"/>
    <x v="0"/>
    <x v="2"/>
    <x v="13"/>
    <x v="1"/>
    <x v="0"/>
    <x v="1"/>
    <x v="0"/>
    <n v="0"/>
    <n v="0"/>
    <n v="0"/>
    <n v="0"/>
    <n v="0"/>
    <n v="61301.11"/>
    <n v="0"/>
    <n v="0"/>
    <n v="0"/>
    <n v="0"/>
    <n v="0"/>
    <n v="0"/>
    <n v="61301.11"/>
  </r>
  <r>
    <x v="2"/>
    <x v="0"/>
    <x v="2"/>
    <x v="13"/>
    <x v="1"/>
    <x v="1"/>
    <x v="0"/>
    <x v="0"/>
    <n v="20744"/>
    <n v="25101.21"/>
    <n v="18415822.340000004"/>
    <n v="16703689.010000002"/>
    <n v="1301"/>
    <n v="13152090.890000001"/>
    <n v="0"/>
    <n v="0"/>
    <n v="18415822.340000004"/>
    <n v="16703689.010000002"/>
    <n v="0"/>
    <n v="0"/>
    <n v="13152090.890000001"/>
  </r>
  <r>
    <x v="2"/>
    <x v="0"/>
    <x v="2"/>
    <x v="13"/>
    <x v="1"/>
    <x v="1"/>
    <x v="0"/>
    <x v="1"/>
    <n v="0"/>
    <n v="0"/>
    <n v="0"/>
    <n v="0"/>
    <n v="189"/>
    <n v="3103244.14"/>
    <n v="0"/>
    <n v="0"/>
    <n v="0"/>
    <n v="0"/>
    <n v="0"/>
    <n v="0"/>
    <n v="3103244.14"/>
  </r>
  <r>
    <x v="2"/>
    <x v="0"/>
    <x v="2"/>
    <x v="13"/>
    <x v="1"/>
    <x v="1"/>
    <x v="1"/>
    <x v="0"/>
    <n v="0"/>
    <n v="0"/>
    <n v="0"/>
    <n v="0"/>
    <n v="6"/>
    <n v="95863.81"/>
    <n v="0"/>
    <n v="0"/>
    <n v="0"/>
    <n v="0"/>
    <n v="0"/>
    <n v="0"/>
    <n v="95863.81"/>
  </r>
  <r>
    <x v="2"/>
    <x v="0"/>
    <x v="2"/>
    <x v="13"/>
    <x v="1"/>
    <x v="1"/>
    <x v="1"/>
    <x v="1"/>
    <n v="0"/>
    <n v="0"/>
    <n v="0"/>
    <n v="0"/>
    <n v="8"/>
    <n v="127294"/>
    <n v="0"/>
    <n v="0"/>
    <n v="0"/>
    <n v="0"/>
    <n v="0"/>
    <n v="0"/>
    <n v="127294"/>
  </r>
  <r>
    <x v="2"/>
    <x v="0"/>
    <x v="2"/>
    <x v="13"/>
    <x v="1"/>
    <x v="1"/>
    <x v="2"/>
    <x v="0"/>
    <n v="0"/>
    <n v="0"/>
    <n v="0"/>
    <n v="0"/>
    <n v="3"/>
    <n v="53572.5"/>
    <n v="0"/>
    <n v="0"/>
    <n v="0"/>
    <n v="0"/>
    <n v="0"/>
    <n v="0"/>
    <n v="53572.5"/>
  </r>
  <r>
    <x v="2"/>
    <x v="0"/>
    <x v="2"/>
    <x v="13"/>
    <x v="1"/>
    <x v="2"/>
    <x v="0"/>
    <x v="0"/>
    <n v="44"/>
    <n v="30.040000000000003"/>
    <n v="33705.339999999997"/>
    <n v="21994.87"/>
    <n v="1"/>
    <n v="22695.919999999998"/>
    <n v="0"/>
    <n v="0"/>
    <n v="33705.339999999997"/>
    <n v="21994.87"/>
    <n v="0"/>
    <n v="0"/>
    <n v="22695.919999999998"/>
  </r>
  <r>
    <x v="2"/>
    <x v="0"/>
    <x v="2"/>
    <x v="13"/>
    <x v="1"/>
    <x v="3"/>
    <x v="0"/>
    <x v="0"/>
    <n v="14"/>
    <n v="131.58999999999997"/>
    <n v="8198.0400000000009"/>
    <n v="76484.479999999996"/>
    <n v="8"/>
    <n v="46194.96"/>
    <n v="0"/>
    <n v="0"/>
    <n v="8198.0400000000009"/>
    <n v="76484.479999999996"/>
    <n v="0"/>
    <n v="0"/>
    <n v="46194.96"/>
  </r>
  <r>
    <x v="2"/>
    <x v="0"/>
    <x v="2"/>
    <x v="13"/>
    <x v="1"/>
    <x v="3"/>
    <x v="0"/>
    <x v="1"/>
    <n v="0"/>
    <n v="0"/>
    <n v="0"/>
    <n v="0"/>
    <n v="0"/>
    <n v="-235.5"/>
    <n v="0"/>
    <n v="0"/>
    <n v="0"/>
    <n v="0"/>
    <n v="0"/>
    <n v="0"/>
    <n v="-235.5"/>
  </r>
  <r>
    <x v="2"/>
    <x v="0"/>
    <x v="2"/>
    <x v="13"/>
    <x v="1"/>
    <x v="3"/>
    <x v="1"/>
    <x v="1"/>
    <n v="0"/>
    <n v="0"/>
    <n v="0"/>
    <n v="0"/>
    <n v="1"/>
    <n v="16088"/>
    <n v="0"/>
    <n v="0"/>
    <n v="0"/>
    <n v="0"/>
    <n v="0"/>
    <n v="0"/>
    <n v="16088"/>
  </r>
  <r>
    <x v="2"/>
    <x v="0"/>
    <x v="2"/>
    <x v="13"/>
    <x v="2"/>
    <x v="4"/>
    <x v="0"/>
    <x v="0"/>
    <n v="31797"/>
    <n v="33413.769999999997"/>
    <n v="104810406.14"/>
    <n v="94976001.640000015"/>
    <n v="3060"/>
    <n v="76550901.86999999"/>
    <n v="0"/>
    <n v="0"/>
    <n v="104810406.14"/>
    <n v="94976001.640000015"/>
    <n v="0"/>
    <n v="0"/>
    <n v="76550901.86999999"/>
  </r>
  <r>
    <x v="2"/>
    <x v="0"/>
    <x v="2"/>
    <x v="13"/>
    <x v="2"/>
    <x v="4"/>
    <x v="0"/>
    <x v="1"/>
    <n v="0"/>
    <n v="0"/>
    <n v="0"/>
    <n v="0"/>
    <n v="134"/>
    <n v="2261793.15"/>
    <n v="0"/>
    <n v="0"/>
    <n v="0"/>
    <n v="0"/>
    <n v="0"/>
    <n v="0"/>
    <n v="2261793.15"/>
  </r>
  <r>
    <x v="2"/>
    <x v="0"/>
    <x v="2"/>
    <x v="13"/>
    <x v="2"/>
    <x v="4"/>
    <x v="1"/>
    <x v="0"/>
    <n v="0"/>
    <n v="0"/>
    <n v="0"/>
    <n v="0"/>
    <n v="28"/>
    <n v="1858814.7000000004"/>
    <n v="0"/>
    <n v="0"/>
    <n v="0"/>
    <n v="0"/>
    <n v="0"/>
    <n v="0"/>
    <n v="1858814.7000000004"/>
  </r>
  <r>
    <x v="2"/>
    <x v="0"/>
    <x v="2"/>
    <x v="13"/>
    <x v="2"/>
    <x v="4"/>
    <x v="2"/>
    <x v="0"/>
    <n v="0"/>
    <n v="0"/>
    <n v="0"/>
    <n v="0"/>
    <n v="6"/>
    <n v="331959.40000000002"/>
    <n v="0"/>
    <n v="0"/>
    <n v="0"/>
    <n v="0"/>
    <n v="0"/>
    <n v="0"/>
    <n v="331959.40000000002"/>
  </r>
  <r>
    <x v="2"/>
    <x v="0"/>
    <x v="2"/>
    <x v="13"/>
    <x v="2"/>
    <x v="0"/>
    <x v="0"/>
    <x v="0"/>
    <n v="4495"/>
    <n v="4439.3"/>
    <n v="24778500.789999999"/>
    <n v="15932184.199999999"/>
    <n v="324"/>
    <n v="3711148.1199999996"/>
    <n v="0"/>
    <n v="0"/>
    <n v="24778500.789999999"/>
    <n v="15932184.199999999"/>
    <n v="0"/>
    <n v="0"/>
    <n v="3711148.1199999996"/>
  </r>
  <r>
    <x v="2"/>
    <x v="0"/>
    <x v="2"/>
    <x v="13"/>
    <x v="2"/>
    <x v="0"/>
    <x v="0"/>
    <x v="1"/>
    <n v="0"/>
    <n v="0"/>
    <n v="0"/>
    <n v="0"/>
    <n v="15"/>
    <n v="279689.66000000003"/>
    <n v="0"/>
    <n v="0"/>
    <n v="0"/>
    <n v="0"/>
    <n v="0"/>
    <n v="0"/>
    <n v="279689.66000000003"/>
  </r>
  <r>
    <x v="2"/>
    <x v="0"/>
    <x v="2"/>
    <x v="13"/>
    <x v="2"/>
    <x v="1"/>
    <x v="0"/>
    <x v="0"/>
    <n v="4461"/>
    <n v="4451.7199999999993"/>
    <n v="9960821.5199999996"/>
    <n v="7242361.3699999992"/>
    <n v="285"/>
    <n v="6047704.1499999994"/>
    <n v="0"/>
    <n v="0"/>
    <n v="9960821.5199999996"/>
    <n v="7242361.3699999992"/>
    <n v="0"/>
    <n v="0"/>
    <n v="6047704.1499999994"/>
  </r>
  <r>
    <x v="2"/>
    <x v="0"/>
    <x v="2"/>
    <x v="13"/>
    <x v="2"/>
    <x v="1"/>
    <x v="0"/>
    <x v="1"/>
    <n v="0"/>
    <n v="0"/>
    <n v="0"/>
    <n v="0"/>
    <n v="56"/>
    <n v="962157.31"/>
    <n v="0"/>
    <n v="0"/>
    <n v="0"/>
    <n v="0"/>
    <n v="0"/>
    <n v="0"/>
    <n v="962157.31"/>
  </r>
  <r>
    <x v="2"/>
    <x v="0"/>
    <x v="2"/>
    <x v="13"/>
    <x v="2"/>
    <x v="1"/>
    <x v="1"/>
    <x v="0"/>
    <n v="0"/>
    <n v="0"/>
    <n v="0"/>
    <n v="0"/>
    <n v="1"/>
    <n v="48600"/>
    <n v="0"/>
    <n v="0"/>
    <n v="0"/>
    <n v="0"/>
    <n v="0"/>
    <n v="0"/>
    <n v="48600"/>
  </r>
  <r>
    <x v="2"/>
    <x v="0"/>
    <x v="2"/>
    <x v="13"/>
    <x v="2"/>
    <x v="1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13"/>
    <x v="2"/>
    <x v="1"/>
    <x v="2"/>
    <x v="0"/>
    <n v="0"/>
    <n v="0"/>
    <n v="0"/>
    <n v="0"/>
    <n v="2"/>
    <n v="214957.5"/>
    <n v="0"/>
    <n v="0"/>
    <n v="0"/>
    <n v="0"/>
    <n v="0"/>
    <n v="0"/>
    <n v="214957.5"/>
  </r>
  <r>
    <x v="2"/>
    <x v="0"/>
    <x v="2"/>
    <x v="13"/>
    <x v="2"/>
    <x v="2"/>
    <x v="0"/>
    <x v="0"/>
    <n v="0"/>
    <n v="11.620000000000001"/>
    <n v="-43504.18"/>
    <n v="30627.000000000004"/>
    <n v="2"/>
    <n v="23435.27"/>
    <n v="0"/>
    <n v="0"/>
    <n v="-43504.18"/>
    <n v="30627.000000000004"/>
    <n v="0"/>
    <n v="0"/>
    <n v="23435.27"/>
  </r>
  <r>
    <x v="2"/>
    <x v="0"/>
    <x v="2"/>
    <x v="13"/>
    <x v="2"/>
    <x v="3"/>
    <x v="0"/>
    <x v="0"/>
    <n v="1454"/>
    <n v="1573.39"/>
    <n v="4704696.68"/>
    <n v="4622648.96"/>
    <n v="84"/>
    <n v="2579418.66"/>
    <n v="0"/>
    <n v="0"/>
    <n v="4704696.68"/>
    <n v="4622648.96"/>
    <n v="0"/>
    <n v="0"/>
    <n v="2579418.66"/>
  </r>
  <r>
    <x v="2"/>
    <x v="0"/>
    <x v="2"/>
    <x v="13"/>
    <x v="2"/>
    <x v="3"/>
    <x v="0"/>
    <x v="1"/>
    <n v="0"/>
    <n v="0"/>
    <n v="0"/>
    <n v="0"/>
    <n v="1"/>
    <n v="15911"/>
    <n v="0"/>
    <n v="0"/>
    <n v="0"/>
    <n v="0"/>
    <n v="0"/>
    <n v="0"/>
    <n v="15911"/>
  </r>
  <r>
    <x v="2"/>
    <x v="0"/>
    <x v="2"/>
    <x v="13"/>
    <x v="3"/>
    <x v="0"/>
    <x v="0"/>
    <x v="0"/>
    <n v="1574"/>
    <n v="1373.41"/>
    <n v="2387585.3899999997"/>
    <n v="812009.60999999987"/>
    <n v="12"/>
    <n v="160004.67000000001"/>
    <n v="0"/>
    <n v="0"/>
    <n v="2387585.3899999997"/>
    <n v="812009.60999999987"/>
    <n v="0"/>
    <n v="0"/>
    <n v="160004.67000000001"/>
  </r>
  <r>
    <x v="2"/>
    <x v="0"/>
    <x v="2"/>
    <x v="13"/>
    <x v="3"/>
    <x v="0"/>
    <x v="0"/>
    <x v="1"/>
    <n v="0"/>
    <n v="0"/>
    <n v="0"/>
    <n v="0"/>
    <n v="5"/>
    <n v="79053.08"/>
    <n v="0"/>
    <n v="0"/>
    <n v="0"/>
    <n v="0"/>
    <n v="0"/>
    <n v="0"/>
    <n v="79053.08"/>
  </r>
  <r>
    <x v="2"/>
    <x v="0"/>
    <x v="2"/>
    <x v="13"/>
    <x v="3"/>
    <x v="1"/>
    <x v="0"/>
    <x v="0"/>
    <n v="2094"/>
    <n v="2650.1700000000005"/>
    <n v="759214.76000000013"/>
    <n v="1017107.3499999999"/>
    <n v="71"/>
    <n v="742215.7799999998"/>
    <n v="0"/>
    <n v="0"/>
    <n v="759214.76000000013"/>
    <n v="1017107.3499999999"/>
    <n v="0"/>
    <n v="0"/>
    <n v="742215.7799999998"/>
  </r>
  <r>
    <x v="2"/>
    <x v="0"/>
    <x v="2"/>
    <x v="13"/>
    <x v="3"/>
    <x v="1"/>
    <x v="0"/>
    <x v="1"/>
    <n v="0"/>
    <n v="0"/>
    <n v="0"/>
    <n v="0"/>
    <n v="15"/>
    <n v="260469.61"/>
    <n v="0"/>
    <n v="0"/>
    <n v="0"/>
    <n v="0"/>
    <n v="0"/>
    <n v="0"/>
    <n v="260469.61"/>
  </r>
  <r>
    <x v="2"/>
    <x v="0"/>
    <x v="2"/>
    <x v="13"/>
    <x v="3"/>
    <x v="1"/>
    <x v="1"/>
    <x v="1"/>
    <n v="0"/>
    <n v="0"/>
    <n v="0"/>
    <n v="0"/>
    <n v="1"/>
    <n v="16744"/>
    <n v="0"/>
    <n v="0"/>
    <n v="0"/>
    <n v="0"/>
    <n v="0"/>
    <n v="0"/>
    <n v="16744"/>
  </r>
  <r>
    <x v="2"/>
    <x v="0"/>
    <x v="2"/>
    <x v="13"/>
    <x v="3"/>
    <x v="1"/>
    <x v="2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13"/>
    <x v="3"/>
    <x v="2"/>
    <x v="0"/>
    <x v="0"/>
    <n v="6464"/>
    <n v="6466.29"/>
    <n v="1842619.24"/>
    <n v="1830668.89"/>
    <n v="116"/>
    <n v="805009.33"/>
    <n v="0"/>
    <n v="0"/>
    <n v="1842619.24"/>
    <n v="1830668.89"/>
    <n v="0"/>
    <n v="0"/>
    <n v="805009.33"/>
  </r>
  <r>
    <x v="2"/>
    <x v="0"/>
    <x v="2"/>
    <x v="13"/>
    <x v="3"/>
    <x v="2"/>
    <x v="0"/>
    <x v="1"/>
    <n v="0"/>
    <n v="0"/>
    <n v="0"/>
    <n v="0"/>
    <n v="27"/>
    <n v="434628.53"/>
    <n v="0"/>
    <n v="0"/>
    <n v="0"/>
    <n v="0"/>
    <n v="0"/>
    <n v="0"/>
    <n v="434628.53"/>
  </r>
  <r>
    <x v="2"/>
    <x v="0"/>
    <x v="2"/>
    <x v="13"/>
    <x v="4"/>
    <x v="0"/>
    <x v="0"/>
    <x v="0"/>
    <n v="4"/>
    <n v="18.860000000000003"/>
    <n v="6723.57"/>
    <n v="13509.54"/>
    <n v="555"/>
    <n v="8315226.1799999988"/>
    <n v="0"/>
    <n v="0"/>
    <n v="6723.57"/>
    <n v="13509.54"/>
    <n v="0"/>
    <n v="0"/>
    <n v="8315226.1799999988"/>
  </r>
  <r>
    <x v="2"/>
    <x v="0"/>
    <x v="2"/>
    <x v="13"/>
    <x v="4"/>
    <x v="0"/>
    <x v="0"/>
    <x v="1"/>
    <n v="0"/>
    <n v="0"/>
    <n v="0"/>
    <n v="0"/>
    <n v="0"/>
    <n v="128421.43"/>
    <n v="0"/>
    <n v="0"/>
    <n v="0"/>
    <n v="0"/>
    <n v="0"/>
    <n v="0"/>
    <n v="128421.43"/>
  </r>
  <r>
    <x v="2"/>
    <x v="0"/>
    <x v="2"/>
    <x v="13"/>
    <x v="4"/>
    <x v="0"/>
    <x v="1"/>
    <x v="0"/>
    <n v="0"/>
    <n v="0"/>
    <n v="0"/>
    <n v="0"/>
    <n v="1"/>
    <n v="-5550.4600000000064"/>
    <n v="0"/>
    <n v="0"/>
    <n v="0"/>
    <n v="0"/>
    <n v="0"/>
    <n v="0"/>
    <n v="-5550.4600000000064"/>
  </r>
  <r>
    <x v="2"/>
    <x v="0"/>
    <x v="2"/>
    <x v="13"/>
    <x v="4"/>
    <x v="0"/>
    <x v="2"/>
    <x v="0"/>
    <n v="0"/>
    <n v="0"/>
    <n v="0"/>
    <n v="0"/>
    <n v="10"/>
    <n v="5062761.25"/>
    <n v="0"/>
    <n v="0"/>
    <n v="0"/>
    <n v="0"/>
    <n v="0"/>
    <n v="0"/>
    <n v="5062761.25"/>
  </r>
  <r>
    <x v="2"/>
    <x v="0"/>
    <x v="2"/>
    <x v="13"/>
    <x v="4"/>
    <x v="1"/>
    <x v="0"/>
    <x v="0"/>
    <n v="1390"/>
    <n v="1464.49"/>
    <n v="1116787.68"/>
    <n v="1053595.52"/>
    <n v="0"/>
    <n v="0"/>
    <n v="0"/>
    <n v="0"/>
    <n v="1116787.68"/>
    <n v="1053595.52"/>
    <n v="0"/>
    <n v="0"/>
    <n v="0"/>
  </r>
  <r>
    <x v="2"/>
    <x v="0"/>
    <x v="2"/>
    <x v="14"/>
    <x v="0"/>
    <x v="4"/>
    <x v="0"/>
    <x v="0"/>
    <n v="0"/>
    <n v="0.04"/>
    <n v="53076.54"/>
    <n v="52977"/>
    <n v="0"/>
    <n v="0"/>
    <n v="0"/>
    <n v="0"/>
    <n v="53076.54"/>
    <n v="52977"/>
    <n v="0"/>
    <n v="0"/>
    <n v="0"/>
  </r>
  <r>
    <x v="2"/>
    <x v="0"/>
    <x v="2"/>
    <x v="14"/>
    <x v="0"/>
    <x v="0"/>
    <x v="0"/>
    <x v="0"/>
    <n v="1564"/>
    <n v="1820.8100000000006"/>
    <n v="679187.8899999999"/>
    <n v="1190669.3599999999"/>
    <n v="222"/>
    <n v="4564029.540000001"/>
    <n v="0"/>
    <n v="0"/>
    <n v="679187.8899999999"/>
    <n v="1190669.3599999999"/>
    <n v="0"/>
    <n v="0"/>
    <n v="4564029.540000001"/>
  </r>
  <r>
    <x v="2"/>
    <x v="0"/>
    <x v="2"/>
    <x v="14"/>
    <x v="0"/>
    <x v="0"/>
    <x v="0"/>
    <x v="1"/>
    <n v="0"/>
    <n v="0"/>
    <n v="0"/>
    <n v="0"/>
    <n v="10"/>
    <n v="158118.70000000001"/>
    <n v="0"/>
    <n v="0"/>
    <n v="0"/>
    <n v="0"/>
    <n v="0"/>
    <n v="0"/>
    <n v="158118.70000000001"/>
  </r>
  <r>
    <x v="2"/>
    <x v="0"/>
    <x v="2"/>
    <x v="14"/>
    <x v="0"/>
    <x v="1"/>
    <x v="0"/>
    <x v="0"/>
    <n v="16747"/>
    <n v="20310.72"/>
    <n v="17654458.880000003"/>
    <n v="26631265.959999997"/>
    <n v="2306"/>
    <n v="41106945.909999996"/>
    <n v="0"/>
    <n v="0"/>
    <n v="17654458.880000003"/>
    <n v="26631265.959999997"/>
    <n v="0"/>
    <n v="0"/>
    <n v="41106945.909999996"/>
  </r>
  <r>
    <x v="2"/>
    <x v="0"/>
    <x v="2"/>
    <x v="14"/>
    <x v="0"/>
    <x v="1"/>
    <x v="0"/>
    <x v="1"/>
    <n v="0"/>
    <n v="0"/>
    <n v="0"/>
    <n v="0"/>
    <n v="120"/>
    <n v="2030624.97"/>
    <n v="0"/>
    <n v="0"/>
    <n v="0"/>
    <n v="0"/>
    <n v="0"/>
    <n v="0"/>
    <n v="2030624.97"/>
  </r>
  <r>
    <x v="2"/>
    <x v="0"/>
    <x v="2"/>
    <x v="14"/>
    <x v="0"/>
    <x v="1"/>
    <x v="1"/>
    <x v="0"/>
    <n v="0"/>
    <n v="0"/>
    <n v="0"/>
    <n v="0"/>
    <n v="0"/>
    <n v="133053"/>
    <n v="0"/>
    <n v="0"/>
    <n v="0"/>
    <n v="0"/>
    <n v="0"/>
    <n v="0"/>
    <n v="133053"/>
  </r>
  <r>
    <x v="2"/>
    <x v="0"/>
    <x v="2"/>
    <x v="14"/>
    <x v="0"/>
    <x v="1"/>
    <x v="2"/>
    <x v="0"/>
    <n v="0"/>
    <n v="0"/>
    <n v="0"/>
    <n v="0"/>
    <n v="2"/>
    <n v="29698"/>
    <n v="0"/>
    <n v="0"/>
    <n v="0"/>
    <n v="0"/>
    <n v="0"/>
    <n v="0"/>
    <n v="29698"/>
  </r>
  <r>
    <x v="2"/>
    <x v="0"/>
    <x v="2"/>
    <x v="14"/>
    <x v="0"/>
    <x v="2"/>
    <x v="0"/>
    <x v="0"/>
    <n v="0"/>
    <n v="0"/>
    <n v="0"/>
    <n v="0"/>
    <n v="0"/>
    <n v="-357"/>
    <n v="0"/>
    <n v="0"/>
    <n v="0"/>
    <n v="0"/>
    <n v="0"/>
    <n v="0"/>
    <n v="-357"/>
  </r>
  <r>
    <x v="2"/>
    <x v="0"/>
    <x v="2"/>
    <x v="14"/>
    <x v="0"/>
    <x v="3"/>
    <x v="0"/>
    <x v="0"/>
    <n v="1710"/>
    <n v="1657.57"/>
    <n v="2218193.35"/>
    <n v="2460614.62"/>
    <n v="287"/>
    <n v="7695124.0099999988"/>
    <n v="0"/>
    <n v="0"/>
    <n v="2218193.35"/>
    <n v="2460614.62"/>
    <n v="0"/>
    <n v="0"/>
    <n v="7695124.0099999988"/>
  </r>
  <r>
    <x v="2"/>
    <x v="0"/>
    <x v="2"/>
    <x v="14"/>
    <x v="0"/>
    <x v="3"/>
    <x v="0"/>
    <x v="1"/>
    <n v="0"/>
    <n v="0"/>
    <n v="0"/>
    <n v="0"/>
    <n v="1"/>
    <n v="15837"/>
    <n v="0"/>
    <n v="0"/>
    <n v="0"/>
    <n v="0"/>
    <n v="0"/>
    <n v="0"/>
    <n v="15837"/>
  </r>
  <r>
    <x v="2"/>
    <x v="0"/>
    <x v="2"/>
    <x v="14"/>
    <x v="1"/>
    <x v="4"/>
    <x v="0"/>
    <x v="0"/>
    <n v="3274"/>
    <n v="5733.1899999999987"/>
    <n v="4565433.8499999996"/>
    <n v="4068419.6799999988"/>
    <n v="584"/>
    <n v="8804502.620000001"/>
    <n v="0"/>
    <n v="0"/>
    <n v="4565433.8499999996"/>
    <n v="4068419.6799999988"/>
    <n v="0"/>
    <n v="0"/>
    <n v="8804502.620000001"/>
  </r>
  <r>
    <x v="2"/>
    <x v="0"/>
    <x v="2"/>
    <x v="14"/>
    <x v="1"/>
    <x v="4"/>
    <x v="0"/>
    <x v="1"/>
    <n v="0"/>
    <n v="0"/>
    <n v="0"/>
    <n v="0"/>
    <n v="39"/>
    <n v="690672.94"/>
    <n v="0"/>
    <n v="0"/>
    <n v="0"/>
    <n v="0"/>
    <n v="0"/>
    <n v="0"/>
    <n v="690672.94"/>
  </r>
  <r>
    <x v="2"/>
    <x v="0"/>
    <x v="2"/>
    <x v="14"/>
    <x v="1"/>
    <x v="4"/>
    <x v="1"/>
    <x v="0"/>
    <n v="0"/>
    <n v="0"/>
    <n v="0"/>
    <n v="0"/>
    <n v="9"/>
    <n v="204331.25"/>
    <n v="0"/>
    <n v="0"/>
    <n v="0"/>
    <n v="0"/>
    <n v="0"/>
    <n v="0"/>
    <n v="204331.25"/>
  </r>
  <r>
    <x v="2"/>
    <x v="0"/>
    <x v="2"/>
    <x v="14"/>
    <x v="1"/>
    <x v="0"/>
    <x v="0"/>
    <x v="0"/>
    <n v="2564"/>
    <n v="4368.6499999999996"/>
    <n v="2087745.1199999996"/>
    <n v="5674006.7699999996"/>
    <n v="395"/>
    <n v="1916353.0899999999"/>
    <n v="0"/>
    <n v="0"/>
    <n v="2087745.1199999996"/>
    <n v="5674006.7699999996"/>
    <n v="0"/>
    <n v="0"/>
    <n v="1916353.0899999999"/>
  </r>
  <r>
    <x v="2"/>
    <x v="0"/>
    <x v="2"/>
    <x v="14"/>
    <x v="1"/>
    <x v="0"/>
    <x v="0"/>
    <x v="1"/>
    <n v="0"/>
    <n v="0"/>
    <n v="0"/>
    <n v="0"/>
    <n v="12"/>
    <n v="189911"/>
    <n v="0"/>
    <n v="0"/>
    <n v="0"/>
    <n v="0"/>
    <n v="0"/>
    <n v="0"/>
    <n v="189911"/>
  </r>
  <r>
    <x v="2"/>
    <x v="0"/>
    <x v="2"/>
    <x v="14"/>
    <x v="1"/>
    <x v="0"/>
    <x v="1"/>
    <x v="0"/>
    <n v="0"/>
    <n v="0"/>
    <n v="0"/>
    <n v="0"/>
    <n v="0"/>
    <n v="43842.47"/>
    <n v="0"/>
    <n v="0"/>
    <n v="0"/>
    <n v="0"/>
    <n v="0"/>
    <n v="0"/>
    <n v="43842.47"/>
  </r>
  <r>
    <x v="2"/>
    <x v="0"/>
    <x v="2"/>
    <x v="14"/>
    <x v="1"/>
    <x v="1"/>
    <x v="0"/>
    <x v="0"/>
    <n v="4751"/>
    <n v="5080.6399999999994"/>
    <n v="3658125.7600000002"/>
    <n v="5464018.0300000003"/>
    <n v="312"/>
    <n v="3446559.15"/>
    <n v="0"/>
    <n v="0"/>
    <n v="3658125.7600000002"/>
    <n v="5464018.0300000003"/>
    <n v="0"/>
    <n v="0"/>
    <n v="3446559.15"/>
  </r>
  <r>
    <x v="2"/>
    <x v="0"/>
    <x v="2"/>
    <x v="14"/>
    <x v="1"/>
    <x v="1"/>
    <x v="0"/>
    <x v="1"/>
    <n v="0"/>
    <n v="0"/>
    <n v="0"/>
    <n v="0"/>
    <n v="26"/>
    <n v="423613.97"/>
    <n v="0"/>
    <n v="0"/>
    <n v="0"/>
    <n v="0"/>
    <n v="0"/>
    <n v="0"/>
    <n v="423613.97"/>
  </r>
  <r>
    <x v="2"/>
    <x v="0"/>
    <x v="2"/>
    <x v="14"/>
    <x v="1"/>
    <x v="1"/>
    <x v="1"/>
    <x v="0"/>
    <n v="0"/>
    <n v="0"/>
    <n v="0"/>
    <n v="0"/>
    <n v="3"/>
    <n v="54428"/>
    <n v="0"/>
    <n v="0"/>
    <n v="0"/>
    <n v="0"/>
    <n v="0"/>
    <n v="0"/>
    <n v="54428"/>
  </r>
  <r>
    <x v="2"/>
    <x v="0"/>
    <x v="2"/>
    <x v="14"/>
    <x v="1"/>
    <x v="1"/>
    <x v="2"/>
    <x v="0"/>
    <n v="0"/>
    <n v="0"/>
    <n v="0"/>
    <n v="0"/>
    <n v="14"/>
    <n v="418136.44000000006"/>
    <n v="0"/>
    <n v="0"/>
    <n v="0"/>
    <n v="0"/>
    <n v="0"/>
    <n v="0"/>
    <n v="418136.44000000006"/>
  </r>
  <r>
    <x v="2"/>
    <x v="0"/>
    <x v="2"/>
    <x v="14"/>
    <x v="1"/>
    <x v="2"/>
    <x v="0"/>
    <x v="0"/>
    <n v="0"/>
    <n v="0"/>
    <n v="0"/>
    <n v="0"/>
    <n v="1"/>
    <n v="-13186"/>
    <n v="0"/>
    <n v="0"/>
    <n v="0"/>
    <n v="0"/>
    <n v="0"/>
    <n v="0"/>
    <n v="-13186"/>
  </r>
  <r>
    <x v="2"/>
    <x v="0"/>
    <x v="2"/>
    <x v="14"/>
    <x v="1"/>
    <x v="3"/>
    <x v="0"/>
    <x v="0"/>
    <n v="10"/>
    <n v="31.41"/>
    <n v="2146.21"/>
    <n v="46590.69"/>
    <n v="8"/>
    <n v="122138"/>
    <n v="0"/>
    <n v="0"/>
    <n v="2146.21"/>
    <n v="46590.69"/>
    <n v="0"/>
    <n v="0"/>
    <n v="122138"/>
  </r>
  <r>
    <x v="2"/>
    <x v="0"/>
    <x v="2"/>
    <x v="14"/>
    <x v="2"/>
    <x v="4"/>
    <x v="0"/>
    <x v="0"/>
    <n v="1351"/>
    <n v="1497.1"/>
    <n v="4313573.66"/>
    <n v="4009894.86"/>
    <n v="569"/>
    <n v="15101767.289999999"/>
    <n v="0"/>
    <n v="0"/>
    <n v="4313573.66"/>
    <n v="4009894.86"/>
    <n v="0"/>
    <n v="0"/>
    <n v="15101767.289999999"/>
  </r>
  <r>
    <x v="2"/>
    <x v="0"/>
    <x v="2"/>
    <x v="14"/>
    <x v="2"/>
    <x v="4"/>
    <x v="0"/>
    <x v="1"/>
    <n v="0"/>
    <n v="0"/>
    <n v="0"/>
    <n v="0"/>
    <n v="16"/>
    <n v="493870.67000000004"/>
    <n v="0"/>
    <n v="0"/>
    <n v="0"/>
    <n v="0"/>
    <n v="0"/>
    <n v="0"/>
    <n v="493870.67000000004"/>
  </r>
  <r>
    <x v="2"/>
    <x v="0"/>
    <x v="2"/>
    <x v="14"/>
    <x v="2"/>
    <x v="4"/>
    <x v="1"/>
    <x v="0"/>
    <n v="0"/>
    <n v="0"/>
    <n v="0"/>
    <n v="0"/>
    <n v="8"/>
    <n v="453176.05000000005"/>
    <n v="0"/>
    <n v="0"/>
    <n v="0"/>
    <n v="0"/>
    <n v="0"/>
    <n v="0"/>
    <n v="453176.05000000005"/>
  </r>
  <r>
    <x v="2"/>
    <x v="0"/>
    <x v="2"/>
    <x v="14"/>
    <x v="2"/>
    <x v="4"/>
    <x v="2"/>
    <x v="0"/>
    <n v="0"/>
    <n v="0"/>
    <n v="0"/>
    <n v="0"/>
    <n v="2"/>
    <n v="123500"/>
    <n v="0"/>
    <n v="0"/>
    <n v="0"/>
    <n v="0"/>
    <n v="0"/>
    <n v="0"/>
    <n v="123500"/>
  </r>
  <r>
    <x v="2"/>
    <x v="0"/>
    <x v="2"/>
    <x v="14"/>
    <x v="2"/>
    <x v="0"/>
    <x v="0"/>
    <x v="0"/>
    <n v="65"/>
    <n v="221.53"/>
    <n v="624416.89"/>
    <n v="680114.25999999989"/>
    <n v="22"/>
    <n v="440297.29"/>
    <n v="0"/>
    <n v="0"/>
    <n v="624416.89"/>
    <n v="680114.25999999989"/>
    <n v="0"/>
    <n v="0"/>
    <n v="440297.29"/>
  </r>
  <r>
    <x v="2"/>
    <x v="0"/>
    <x v="2"/>
    <x v="14"/>
    <x v="2"/>
    <x v="0"/>
    <x v="0"/>
    <x v="1"/>
    <n v="0"/>
    <n v="0"/>
    <n v="0"/>
    <n v="0"/>
    <n v="4"/>
    <n v="72360"/>
    <n v="0"/>
    <n v="0"/>
    <n v="0"/>
    <n v="0"/>
    <n v="0"/>
    <n v="0"/>
    <n v="72360"/>
  </r>
  <r>
    <x v="2"/>
    <x v="0"/>
    <x v="2"/>
    <x v="14"/>
    <x v="2"/>
    <x v="1"/>
    <x v="0"/>
    <x v="0"/>
    <n v="248"/>
    <n v="267.76"/>
    <n v="375922.08"/>
    <n v="538466.69000000006"/>
    <n v="32"/>
    <n v="649608.59"/>
    <n v="0"/>
    <n v="0"/>
    <n v="375922.08"/>
    <n v="538466.69000000006"/>
    <n v="0"/>
    <n v="0"/>
    <n v="649608.59"/>
  </r>
  <r>
    <x v="2"/>
    <x v="0"/>
    <x v="2"/>
    <x v="14"/>
    <x v="2"/>
    <x v="1"/>
    <x v="0"/>
    <x v="1"/>
    <n v="0"/>
    <n v="0"/>
    <n v="0"/>
    <n v="0"/>
    <n v="1"/>
    <n v="501536"/>
    <n v="0"/>
    <n v="0"/>
    <n v="0"/>
    <n v="0"/>
    <n v="0"/>
    <n v="0"/>
    <n v="501536"/>
  </r>
  <r>
    <x v="2"/>
    <x v="0"/>
    <x v="2"/>
    <x v="14"/>
    <x v="2"/>
    <x v="2"/>
    <x v="0"/>
    <x v="0"/>
    <n v="0"/>
    <n v="0"/>
    <n v="0"/>
    <n v="0"/>
    <n v="1"/>
    <n v="27369.84"/>
    <n v="0"/>
    <n v="0"/>
    <n v="0"/>
    <n v="0"/>
    <n v="0"/>
    <n v="0"/>
    <n v="27369.84"/>
  </r>
  <r>
    <x v="2"/>
    <x v="0"/>
    <x v="2"/>
    <x v="14"/>
    <x v="2"/>
    <x v="3"/>
    <x v="0"/>
    <x v="0"/>
    <n v="425"/>
    <n v="454.69"/>
    <n v="1459654.9"/>
    <n v="1477940.44"/>
    <n v="38"/>
    <n v="1534349.49"/>
    <n v="0"/>
    <n v="0"/>
    <n v="1459654.9"/>
    <n v="1477940.44"/>
    <n v="0"/>
    <n v="0"/>
    <n v="1534349.49"/>
  </r>
  <r>
    <x v="2"/>
    <x v="0"/>
    <x v="2"/>
    <x v="14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14"/>
    <x v="3"/>
    <x v="0"/>
    <x v="0"/>
    <x v="0"/>
    <n v="60"/>
    <n v="1114.4999999999998"/>
    <n v="244164.70999999996"/>
    <n v="315017.42"/>
    <n v="4"/>
    <n v="12105.4"/>
    <n v="0"/>
    <n v="0"/>
    <n v="244164.70999999996"/>
    <n v="315017.42"/>
    <n v="0"/>
    <n v="0"/>
    <n v="12105.4"/>
  </r>
  <r>
    <x v="2"/>
    <x v="0"/>
    <x v="2"/>
    <x v="14"/>
    <x v="3"/>
    <x v="0"/>
    <x v="0"/>
    <x v="1"/>
    <n v="0"/>
    <n v="0"/>
    <n v="0"/>
    <n v="0"/>
    <n v="2"/>
    <n v="33394"/>
    <n v="0"/>
    <n v="0"/>
    <n v="0"/>
    <n v="0"/>
    <n v="0"/>
    <n v="0"/>
    <n v="33394"/>
  </r>
  <r>
    <x v="2"/>
    <x v="0"/>
    <x v="2"/>
    <x v="14"/>
    <x v="3"/>
    <x v="1"/>
    <x v="0"/>
    <x v="0"/>
    <n v="134"/>
    <n v="218.42999999999998"/>
    <n v="97495.920000000013"/>
    <n v="84671.23"/>
    <n v="19"/>
    <n v="207712.51"/>
    <n v="0"/>
    <n v="0"/>
    <n v="97495.920000000013"/>
    <n v="84671.23"/>
    <n v="0"/>
    <n v="0"/>
    <n v="207712.51"/>
  </r>
  <r>
    <x v="2"/>
    <x v="0"/>
    <x v="2"/>
    <x v="14"/>
    <x v="3"/>
    <x v="1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14"/>
    <x v="3"/>
    <x v="2"/>
    <x v="0"/>
    <x v="0"/>
    <n v="67"/>
    <n v="215.10999999999996"/>
    <n v="40992.720000000008"/>
    <n v="61884.420000000006"/>
    <n v="41"/>
    <n v="1459462.05"/>
    <n v="0"/>
    <n v="0"/>
    <n v="40992.720000000008"/>
    <n v="61884.420000000006"/>
    <n v="0"/>
    <n v="0"/>
    <n v="1459462.05"/>
  </r>
  <r>
    <x v="2"/>
    <x v="0"/>
    <x v="2"/>
    <x v="14"/>
    <x v="3"/>
    <x v="2"/>
    <x v="0"/>
    <x v="1"/>
    <n v="0"/>
    <n v="0"/>
    <n v="0"/>
    <n v="0"/>
    <n v="2"/>
    <n v="31499"/>
    <n v="0"/>
    <n v="0"/>
    <n v="0"/>
    <n v="0"/>
    <n v="0"/>
    <n v="0"/>
    <n v="31499"/>
  </r>
  <r>
    <x v="2"/>
    <x v="0"/>
    <x v="2"/>
    <x v="14"/>
    <x v="4"/>
    <x v="0"/>
    <x v="0"/>
    <x v="0"/>
    <n v="0"/>
    <n v="0.83"/>
    <n v="433.7"/>
    <n v="433.7"/>
    <n v="118"/>
    <n v="4766928.21"/>
    <n v="0"/>
    <n v="0"/>
    <n v="433.7"/>
    <n v="433.7"/>
    <n v="0"/>
    <n v="0"/>
    <n v="4766928.21"/>
  </r>
  <r>
    <x v="2"/>
    <x v="0"/>
    <x v="2"/>
    <x v="14"/>
    <x v="4"/>
    <x v="0"/>
    <x v="0"/>
    <x v="1"/>
    <n v="0"/>
    <n v="0"/>
    <n v="0"/>
    <n v="0"/>
    <n v="0"/>
    <n v="103579.35999999999"/>
    <n v="0"/>
    <n v="0"/>
    <n v="0"/>
    <n v="0"/>
    <n v="0"/>
    <n v="0"/>
    <n v="103579.35999999999"/>
  </r>
  <r>
    <x v="2"/>
    <x v="0"/>
    <x v="2"/>
    <x v="14"/>
    <x v="4"/>
    <x v="0"/>
    <x v="1"/>
    <x v="0"/>
    <n v="0"/>
    <n v="0"/>
    <n v="0"/>
    <n v="0"/>
    <n v="0"/>
    <n v="383312.82999999996"/>
    <n v="0"/>
    <n v="0"/>
    <n v="0"/>
    <n v="0"/>
    <n v="0"/>
    <n v="0"/>
    <n v="383312.82999999996"/>
  </r>
  <r>
    <x v="2"/>
    <x v="0"/>
    <x v="2"/>
    <x v="14"/>
    <x v="4"/>
    <x v="0"/>
    <x v="2"/>
    <x v="0"/>
    <n v="0"/>
    <n v="0"/>
    <n v="0"/>
    <n v="0"/>
    <n v="3"/>
    <n v="1105329.55"/>
    <n v="0"/>
    <n v="0"/>
    <n v="0"/>
    <n v="0"/>
    <n v="0"/>
    <n v="0"/>
    <n v="1105329.55"/>
  </r>
  <r>
    <x v="2"/>
    <x v="0"/>
    <x v="2"/>
    <x v="14"/>
    <x v="4"/>
    <x v="0"/>
    <x v="3"/>
    <x v="0"/>
    <n v="0"/>
    <n v="0"/>
    <n v="0"/>
    <n v="0"/>
    <n v="0"/>
    <n v="3759.36"/>
    <n v="0"/>
    <n v="0"/>
    <n v="0"/>
    <n v="0"/>
    <n v="0"/>
    <n v="0"/>
    <n v="3759.36"/>
  </r>
  <r>
    <x v="2"/>
    <x v="0"/>
    <x v="2"/>
    <x v="14"/>
    <x v="4"/>
    <x v="1"/>
    <x v="0"/>
    <x v="0"/>
    <n v="48"/>
    <n v="62.2"/>
    <n v="16001.199999999999"/>
    <n v="24445.77"/>
    <n v="0"/>
    <n v="0"/>
    <n v="0"/>
    <n v="0"/>
    <n v="16001.199999999999"/>
    <n v="24445.77"/>
    <n v="0"/>
    <n v="0"/>
    <n v="0"/>
  </r>
  <r>
    <x v="2"/>
    <x v="0"/>
    <x v="2"/>
    <x v="15"/>
    <x v="0"/>
    <x v="4"/>
    <x v="0"/>
    <x v="0"/>
    <n v="85"/>
    <n v="42.85"/>
    <n v="431946.85"/>
    <n v="223044.97000000003"/>
    <n v="0"/>
    <n v="0"/>
    <n v="0"/>
    <n v="0"/>
    <n v="431946.85"/>
    <n v="223044.97000000003"/>
    <n v="0"/>
    <n v="0"/>
    <n v="0"/>
  </r>
  <r>
    <x v="2"/>
    <x v="0"/>
    <x v="2"/>
    <x v="15"/>
    <x v="0"/>
    <x v="0"/>
    <x v="0"/>
    <x v="0"/>
    <n v="2063"/>
    <n v="3878.9500000000007"/>
    <n v="2635238.4299999997"/>
    <n v="2425994.9300000002"/>
    <n v="382"/>
    <n v="9639643.1400000006"/>
    <n v="0"/>
    <n v="0"/>
    <n v="2635238.4299999997"/>
    <n v="2425994.9300000002"/>
    <n v="0"/>
    <n v="0"/>
    <n v="9639643.1400000006"/>
  </r>
  <r>
    <x v="2"/>
    <x v="0"/>
    <x v="2"/>
    <x v="15"/>
    <x v="0"/>
    <x v="0"/>
    <x v="0"/>
    <x v="1"/>
    <n v="0"/>
    <n v="0"/>
    <n v="0"/>
    <n v="0"/>
    <n v="5"/>
    <n v="78676"/>
    <n v="0"/>
    <n v="0"/>
    <n v="0"/>
    <n v="0"/>
    <n v="0"/>
    <n v="0"/>
    <n v="78676"/>
  </r>
  <r>
    <x v="2"/>
    <x v="0"/>
    <x v="2"/>
    <x v="15"/>
    <x v="0"/>
    <x v="1"/>
    <x v="0"/>
    <x v="0"/>
    <n v="35212"/>
    <n v="39310.789999999994"/>
    <n v="26742801.359999999"/>
    <n v="33438895.920000002"/>
    <n v="3821"/>
    <n v="43239635.75999999"/>
    <n v="0"/>
    <n v="0"/>
    <n v="26742801.359999999"/>
    <n v="33438895.920000002"/>
    <n v="0"/>
    <n v="0"/>
    <n v="43239635.75999999"/>
  </r>
  <r>
    <x v="2"/>
    <x v="0"/>
    <x v="2"/>
    <x v="15"/>
    <x v="0"/>
    <x v="1"/>
    <x v="0"/>
    <x v="1"/>
    <n v="0"/>
    <n v="0"/>
    <n v="0"/>
    <n v="0"/>
    <n v="195"/>
    <n v="3273905.92"/>
    <n v="0"/>
    <n v="0"/>
    <n v="0"/>
    <n v="0"/>
    <n v="0"/>
    <n v="0"/>
    <n v="3273905.92"/>
  </r>
  <r>
    <x v="2"/>
    <x v="0"/>
    <x v="2"/>
    <x v="15"/>
    <x v="0"/>
    <x v="1"/>
    <x v="1"/>
    <x v="0"/>
    <n v="0"/>
    <n v="0"/>
    <n v="0"/>
    <n v="0"/>
    <n v="2"/>
    <n v="-91378.150000000023"/>
    <n v="0"/>
    <n v="0"/>
    <n v="0"/>
    <n v="0"/>
    <n v="0"/>
    <n v="0"/>
    <n v="-91378.150000000023"/>
  </r>
  <r>
    <x v="2"/>
    <x v="0"/>
    <x v="2"/>
    <x v="15"/>
    <x v="0"/>
    <x v="1"/>
    <x v="2"/>
    <x v="0"/>
    <n v="0"/>
    <n v="0"/>
    <n v="0"/>
    <n v="0"/>
    <n v="5"/>
    <n v="257262.40000000002"/>
    <n v="0"/>
    <n v="0"/>
    <n v="0"/>
    <n v="0"/>
    <n v="0"/>
    <n v="0"/>
    <n v="257262.40000000002"/>
  </r>
  <r>
    <x v="2"/>
    <x v="0"/>
    <x v="2"/>
    <x v="15"/>
    <x v="0"/>
    <x v="2"/>
    <x v="0"/>
    <x v="0"/>
    <n v="0"/>
    <n v="4"/>
    <n v="1555.2800000000002"/>
    <n v="1555.2800000000002"/>
    <n v="0"/>
    <n v="0"/>
    <n v="0"/>
    <n v="0"/>
    <n v="1555.2800000000002"/>
    <n v="1555.2800000000002"/>
    <n v="0"/>
    <n v="0"/>
    <n v="0"/>
  </r>
  <r>
    <x v="2"/>
    <x v="0"/>
    <x v="2"/>
    <x v="15"/>
    <x v="0"/>
    <x v="3"/>
    <x v="0"/>
    <x v="0"/>
    <n v="870"/>
    <n v="575.43999999999994"/>
    <n v="62758880.030000001"/>
    <n v="649513.74999999988"/>
    <n v="54"/>
    <n v="817165.43"/>
    <n v="0"/>
    <n v="0"/>
    <n v="62758880.030000001"/>
    <n v="649513.74999999988"/>
    <n v="0"/>
    <n v="0"/>
    <n v="817165.43"/>
  </r>
  <r>
    <x v="2"/>
    <x v="0"/>
    <x v="2"/>
    <x v="15"/>
    <x v="0"/>
    <x v="3"/>
    <x v="0"/>
    <x v="1"/>
    <n v="0"/>
    <n v="0"/>
    <n v="0"/>
    <n v="0"/>
    <n v="0"/>
    <n v="1"/>
    <n v="0"/>
    <n v="0"/>
    <n v="0"/>
    <n v="0"/>
    <n v="0"/>
    <n v="0"/>
    <n v="1"/>
  </r>
  <r>
    <x v="2"/>
    <x v="0"/>
    <x v="2"/>
    <x v="15"/>
    <x v="1"/>
    <x v="4"/>
    <x v="0"/>
    <x v="0"/>
    <n v="9579"/>
    <n v="14327.91"/>
    <n v="14690632.589999998"/>
    <n v="11089049.000000002"/>
    <n v="951"/>
    <n v="7752415.2700000005"/>
    <n v="0"/>
    <n v="0"/>
    <n v="14690632.589999998"/>
    <n v="11089049.000000002"/>
    <n v="0"/>
    <n v="0"/>
    <n v="7752415.2700000005"/>
  </r>
  <r>
    <x v="2"/>
    <x v="0"/>
    <x v="2"/>
    <x v="15"/>
    <x v="1"/>
    <x v="4"/>
    <x v="0"/>
    <x v="1"/>
    <n v="0"/>
    <n v="0"/>
    <n v="0"/>
    <n v="0"/>
    <n v="104"/>
    <n v="1729889.21"/>
    <n v="0"/>
    <n v="0"/>
    <n v="0"/>
    <n v="0"/>
    <n v="0"/>
    <n v="0"/>
    <n v="1729889.21"/>
  </r>
  <r>
    <x v="2"/>
    <x v="0"/>
    <x v="2"/>
    <x v="15"/>
    <x v="1"/>
    <x v="4"/>
    <x v="1"/>
    <x v="0"/>
    <n v="0"/>
    <n v="0"/>
    <n v="0"/>
    <n v="0"/>
    <n v="12"/>
    <n v="174157.22"/>
    <n v="0"/>
    <n v="0"/>
    <n v="0"/>
    <n v="0"/>
    <n v="0"/>
    <n v="0"/>
    <n v="174157.22"/>
  </r>
  <r>
    <x v="2"/>
    <x v="0"/>
    <x v="2"/>
    <x v="15"/>
    <x v="1"/>
    <x v="4"/>
    <x v="2"/>
    <x v="0"/>
    <n v="0"/>
    <n v="0"/>
    <n v="0"/>
    <n v="0"/>
    <n v="6"/>
    <n v="291947.73"/>
    <n v="0"/>
    <n v="0"/>
    <n v="0"/>
    <n v="0"/>
    <n v="0"/>
    <n v="0"/>
    <n v="291947.73"/>
  </r>
  <r>
    <x v="2"/>
    <x v="0"/>
    <x v="2"/>
    <x v="15"/>
    <x v="1"/>
    <x v="0"/>
    <x v="0"/>
    <x v="0"/>
    <n v="3540"/>
    <n v="5809.1100000000024"/>
    <n v="6662212.4000000004"/>
    <n v="5605643.5600000005"/>
    <n v="269"/>
    <n v="4209156.95"/>
    <n v="0"/>
    <n v="0"/>
    <n v="6662212.4000000004"/>
    <n v="5605643.5600000005"/>
    <n v="0"/>
    <n v="0"/>
    <n v="4209156.95"/>
  </r>
  <r>
    <x v="2"/>
    <x v="0"/>
    <x v="2"/>
    <x v="15"/>
    <x v="1"/>
    <x v="0"/>
    <x v="0"/>
    <x v="1"/>
    <n v="0"/>
    <n v="0"/>
    <n v="0"/>
    <n v="0"/>
    <n v="11"/>
    <n v="174319.8"/>
    <n v="0"/>
    <n v="0"/>
    <n v="0"/>
    <n v="0"/>
    <n v="0"/>
    <n v="0"/>
    <n v="174319.8"/>
  </r>
  <r>
    <x v="2"/>
    <x v="0"/>
    <x v="2"/>
    <x v="15"/>
    <x v="1"/>
    <x v="0"/>
    <x v="1"/>
    <x v="0"/>
    <n v="0"/>
    <n v="0"/>
    <n v="0"/>
    <n v="0"/>
    <n v="4"/>
    <n v="145323.6"/>
    <n v="0"/>
    <n v="0"/>
    <n v="0"/>
    <n v="0"/>
    <n v="0"/>
    <n v="0"/>
    <n v="145323.6"/>
  </r>
  <r>
    <x v="2"/>
    <x v="0"/>
    <x v="2"/>
    <x v="15"/>
    <x v="1"/>
    <x v="1"/>
    <x v="0"/>
    <x v="0"/>
    <n v="6064"/>
    <n v="6215.5299999999988"/>
    <n v="5612514.25"/>
    <n v="6042123.8700000001"/>
    <n v="759"/>
    <n v="4037246.59"/>
    <n v="0"/>
    <n v="0"/>
    <n v="5612514.25"/>
    <n v="6042123.8700000001"/>
    <n v="0"/>
    <n v="0"/>
    <n v="4037246.59"/>
  </r>
  <r>
    <x v="2"/>
    <x v="0"/>
    <x v="2"/>
    <x v="15"/>
    <x v="1"/>
    <x v="1"/>
    <x v="0"/>
    <x v="1"/>
    <n v="0"/>
    <n v="0"/>
    <n v="0"/>
    <n v="0"/>
    <n v="38"/>
    <n v="640631.24"/>
    <n v="0"/>
    <n v="0"/>
    <n v="0"/>
    <n v="0"/>
    <n v="0"/>
    <n v="0"/>
    <n v="640631.24"/>
  </r>
  <r>
    <x v="2"/>
    <x v="0"/>
    <x v="2"/>
    <x v="15"/>
    <x v="1"/>
    <x v="1"/>
    <x v="1"/>
    <x v="0"/>
    <n v="0"/>
    <n v="0"/>
    <n v="0"/>
    <n v="0"/>
    <n v="3"/>
    <n v="60153.36"/>
    <n v="0"/>
    <n v="0"/>
    <n v="0"/>
    <n v="0"/>
    <n v="0"/>
    <n v="0"/>
    <n v="60153.36"/>
  </r>
  <r>
    <x v="2"/>
    <x v="0"/>
    <x v="2"/>
    <x v="15"/>
    <x v="1"/>
    <x v="1"/>
    <x v="2"/>
    <x v="0"/>
    <n v="0"/>
    <n v="0"/>
    <n v="0"/>
    <n v="0"/>
    <n v="4"/>
    <n v="120601.52"/>
    <n v="0"/>
    <n v="0"/>
    <n v="0"/>
    <n v="0"/>
    <n v="0"/>
    <n v="0"/>
    <n v="120601.52"/>
  </r>
  <r>
    <x v="2"/>
    <x v="0"/>
    <x v="2"/>
    <x v="15"/>
    <x v="1"/>
    <x v="2"/>
    <x v="0"/>
    <x v="0"/>
    <n v="0"/>
    <n v="0"/>
    <n v="0"/>
    <n v="0"/>
    <n v="1"/>
    <n v="41292.6"/>
    <n v="0"/>
    <n v="0"/>
    <n v="0"/>
    <n v="0"/>
    <n v="0"/>
    <n v="0"/>
    <n v="41292.6"/>
  </r>
  <r>
    <x v="2"/>
    <x v="0"/>
    <x v="2"/>
    <x v="15"/>
    <x v="1"/>
    <x v="3"/>
    <x v="0"/>
    <x v="0"/>
    <n v="3"/>
    <n v="24.850000000000005"/>
    <n v="78748.290000000008"/>
    <n v="19970.55"/>
    <n v="3"/>
    <n v="22837.05"/>
    <n v="0"/>
    <n v="0"/>
    <n v="78748.290000000008"/>
    <n v="19970.55"/>
    <n v="0"/>
    <n v="0"/>
    <n v="22837.05"/>
  </r>
  <r>
    <x v="2"/>
    <x v="0"/>
    <x v="2"/>
    <x v="15"/>
    <x v="2"/>
    <x v="4"/>
    <x v="0"/>
    <x v="0"/>
    <n v="16928"/>
    <n v="19066.929999999997"/>
    <n v="59573541.640000001"/>
    <n v="55212839.370000005"/>
    <n v="1183"/>
    <n v="48285627.839999996"/>
    <n v="0"/>
    <n v="0"/>
    <n v="59573541.640000001"/>
    <n v="55212839.370000005"/>
    <n v="0"/>
    <n v="0"/>
    <n v="48285627.839999996"/>
  </r>
  <r>
    <x v="2"/>
    <x v="0"/>
    <x v="2"/>
    <x v="15"/>
    <x v="2"/>
    <x v="4"/>
    <x v="0"/>
    <x v="1"/>
    <n v="0"/>
    <n v="0"/>
    <n v="0"/>
    <n v="0"/>
    <n v="32"/>
    <n v="699417.49"/>
    <n v="0"/>
    <n v="0"/>
    <n v="0"/>
    <n v="0"/>
    <n v="0"/>
    <n v="0"/>
    <n v="699417.49"/>
  </r>
  <r>
    <x v="2"/>
    <x v="0"/>
    <x v="2"/>
    <x v="15"/>
    <x v="2"/>
    <x v="4"/>
    <x v="1"/>
    <x v="0"/>
    <n v="0"/>
    <n v="0"/>
    <n v="0"/>
    <n v="0"/>
    <n v="9"/>
    <n v="632962.72"/>
    <n v="0"/>
    <n v="0"/>
    <n v="0"/>
    <n v="0"/>
    <n v="0"/>
    <n v="0"/>
    <n v="632962.72"/>
  </r>
  <r>
    <x v="2"/>
    <x v="0"/>
    <x v="2"/>
    <x v="15"/>
    <x v="2"/>
    <x v="4"/>
    <x v="2"/>
    <x v="0"/>
    <n v="0"/>
    <n v="0"/>
    <n v="0"/>
    <n v="0"/>
    <n v="3"/>
    <n v="214852.9"/>
    <n v="0"/>
    <n v="0"/>
    <n v="0"/>
    <n v="0"/>
    <n v="0"/>
    <n v="0"/>
    <n v="214852.9"/>
  </r>
  <r>
    <x v="2"/>
    <x v="0"/>
    <x v="2"/>
    <x v="15"/>
    <x v="2"/>
    <x v="0"/>
    <x v="0"/>
    <x v="0"/>
    <n v="360"/>
    <n v="623.94000000000017"/>
    <n v="1615598.7299999995"/>
    <n v="1404022.7499999998"/>
    <n v="30"/>
    <n v="922373.77"/>
    <n v="0"/>
    <n v="0"/>
    <n v="1615598.7299999995"/>
    <n v="1404022.7499999998"/>
    <n v="0"/>
    <n v="0"/>
    <n v="922373.77"/>
  </r>
  <r>
    <x v="2"/>
    <x v="0"/>
    <x v="2"/>
    <x v="15"/>
    <x v="2"/>
    <x v="0"/>
    <x v="0"/>
    <x v="1"/>
    <n v="0"/>
    <n v="0"/>
    <n v="0"/>
    <n v="0"/>
    <n v="4"/>
    <n v="63066"/>
    <n v="0"/>
    <n v="0"/>
    <n v="0"/>
    <n v="0"/>
    <n v="0"/>
    <n v="0"/>
    <n v="63066"/>
  </r>
  <r>
    <x v="2"/>
    <x v="0"/>
    <x v="2"/>
    <x v="15"/>
    <x v="2"/>
    <x v="1"/>
    <x v="0"/>
    <x v="0"/>
    <n v="1035"/>
    <n v="1045.3699999999999"/>
    <n v="3427167.29"/>
    <n v="2881684.0000000005"/>
    <n v="81"/>
    <n v="1396310.63"/>
    <n v="0"/>
    <n v="0"/>
    <n v="3427167.29"/>
    <n v="2881684.0000000005"/>
    <n v="0"/>
    <n v="0"/>
    <n v="1396310.63"/>
  </r>
  <r>
    <x v="2"/>
    <x v="0"/>
    <x v="2"/>
    <x v="15"/>
    <x v="2"/>
    <x v="1"/>
    <x v="0"/>
    <x v="1"/>
    <n v="0"/>
    <n v="0"/>
    <n v="0"/>
    <n v="0"/>
    <n v="1"/>
    <n v="31592"/>
    <n v="0"/>
    <n v="0"/>
    <n v="0"/>
    <n v="0"/>
    <n v="0"/>
    <n v="0"/>
    <n v="31592"/>
  </r>
  <r>
    <x v="2"/>
    <x v="0"/>
    <x v="2"/>
    <x v="15"/>
    <x v="2"/>
    <x v="1"/>
    <x v="1"/>
    <x v="1"/>
    <n v="0"/>
    <n v="0"/>
    <n v="0"/>
    <n v="0"/>
    <n v="1"/>
    <n v="16499"/>
    <n v="0"/>
    <n v="0"/>
    <n v="0"/>
    <n v="0"/>
    <n v="0"/>
    <n v="0"/>
    <n v="16499"/>
  </r>
  <r>
    <x v="2"/>
    <x v="0"/>
    <x v="2"/>
    <x v="15"/>
    <x v="2"/>
    <x v="2"/>
    <x v="0"/>
    <x v="0"/>
    <n v="0"/>
    <n v="4.32"/>
    <n v="0"/>
    <n v="27235.850000000002"/>
    <n v="0"/>
    <n v="0"/>
    <n v="0"/>
    <n v="0"/>
    <n v="0"/>
    <n v="27235.850000000002"/>
    <n v="0"/>
    <n v="0"/>
    <n v="0"/>
  </r>
  <r>
    <x v="2"/>
    <x v="0"/>
    <x v="2"/>
    <x v="15"/>
    <x v="2"/>
    <x v="3"/>
    <x v="0"/>
    <x v="0"/>
    <n v="1417"/>
    <n v="1398.12"/>
    <n v="3494275.74"/>
    <n v="3038770.62"/>
    <n v="116"/>
    <n v="2569058.31"/>
    <n v="0"/>
    <n v="0"/>
    <n v="3494275.74"/>
    <n v="3038770.62"/>
    <n v="0"/>
    <n v="0"/>
    <n v="2569058.31"/>
  </r>
  <r>
    <x v="2"/>
    <x v="0"/>
    <x v="2"/>
    <x v="15"/>
    <x v="2"/>
    <x v="3"/>
    <x v="0"/>
    <x v="1"/>
    <n v="0"/>
    <n v="0"/>
    <n v="0"/>
    <n v="0"/>
    <n v="1"/>
    <n v="15835"/>
    <n v="0"/>
    <n v="0"/>
    <n v="0"/>
    <n v="0"/>
    <n v="0"/>
    <n v="0"/>
    <n v="15835"/>
  </r>
  <r>
    <x v="2"/>
    <x v="0"/>
    <x v="2"/>
    <x v="15"/>
    <x v="3"/>
    <x v="0"/>
    <x v="0"/>
    <x v="0"/>
    <n v="72"/>
    <n v="281.08999999999992"/>
    <n v="221036.41999999998"/>
    <n v="75725.789999999994"/>
    <n v="3"/>
    <n v="5800"/>
    <n v="0"/>
    <n v="0"/>
    <n v="221036.41999999998"/>
    <n v="75725.789999999994"/>
    <n v="0"/>
    <n v="0"/>
    <n v="5800"/>
  </r>
  <r>
    <x v="2"/>
    <x v="0"/>
    <x v="2"/>
    <x v="15"/>
    <x v="3"/>
    <x v="0"/>
    <x v="0"/>
    <x v="1"/>
    <n v="0"/>
    <n v="0"/>
    <n v="0"/>
    <n v="0"/>
    <n v="2"/>
    <n v="31870.799999999999"/>
    <n v="0"/>
    <n v="0"/>
    <n v="0"/>
    <n v="0"/>
    <n v="0"/>
    <n v="0"/>
    <n v="31870.799999999999"/>
  </r>
  <r>
    <x v="2"/>
    <x v="0"/>
    <x v="2"/>
    <x v="15"/>
    <x v="3"/>
    <x v="1"/>
    <x v="0"/>
    <x v="0"/>
    <n v="422"/>
    <n v="661.92000000000007"/>
    <n v="254245.13999999996"/>
    <n v="310178.55000000005"/>
    <n v="47"/>
    <n v="373644.69"/>
    <n v="0"/>
    <n v="0"/>
    <n v="254245.13999999996"/>
    <n v="310178.55000000005"/>
    <n v="0"/>
    <n v="0"/>
    <n v="373644.69"/>
  </r>
  <r>
    <x v="2"/>
    <x v="0"/>
    <x v="2"/>
    <x v="15"/>
    <x v="3"/>
    <x v="1"/>
    <x v="0"/>
    <x v="1"/>
    <n v="0"/>
    <n v="0"/>
    <n v="0"/>
    <n v="0"/>
    <n v="3"/>
    <n v="53626.83"/>
    <n v="0"/>
    <n v="0"/>
    <n v="0"/>
    <n v="0"/>
    <n v="0"/>
    <n v="0"/>
    <n v="53626.83"/>
  </r>
  <r>
    <x v="2"/>
    <x v="0"/>
    <x v="2"/>
    <x v="15"/>
    <x v="3"/>
    <x v="2"/>
    <x v="0"/>
    <x v="0"/>
    <n v="953"/>
    <n v="689.1099999999999"/>
    <n v="307747.20999999996"/>
    <n v="175439.84"/>
    <n v="34"/>
    <n v="98687.420000000013"/>
    <n v="0"/>
    <n v="0"/>
    <n v="307747.20999999996"/>
    <n v="175439.84"/>
    <n v="0"/>
    <n v="0"/>
    <n v="98687.420000000013"/>
  </r>
  <r>
    <x v="2"/>
    <x v="0"/>
    <x v="2"/>
    <x v="15"/>
    <x v="3"/>
    <x v="2"/>
    <x v="0"/>
    <x v="1"/>
    <n v="0"/>
    <n v="0"/>
    <n v="0"/>
    <n v="0"/>
    <n v="3"/>
    <n v="47308"/>
    <n v="0"/>
    <n v="0"/>
    <n v="0"/>
    <n v="0"/>
    <n v="0"/>
    <n v="0"/>
    <n v="47308"/>
  </r>
  <r>
    <x v="2"/>
    <x v="0"/>
    <x v="2"/>
    <x v="15"/>
    <x v="4"/>
    <x v="4"/>
    <x v="0"/>
    <x v="0"/>
    <n v="24"/>
    <n v="12.12"/>
    <n v="34367.67"/>
    <n v="17372.169999999998"/>
    <n v="0"/>
    <n v="0"/>
    <n v="0"/>
    <n v="0"/>
    <n v="34367.67"/>
    <n v="17372.169999999998"/>
    <n v="0"/>
    <n v="0"/>
    <n v="0"/>
  </r>
  <r>
    <x v="2"/>
    <x v="0"/>
    <x v="2"/>
    <x v="15"/>
    <x v="4"/>
    <x v="0"/>
    <x v="0"/>
    <x v="0"/>
    <n v="133"/>
    <n v="132.67000000000002"/>
    <n v="61384.639999999999"/>
    <n v="56370.869999999995"/>
    <n v="521"/>
    <n v="12979330.350000001"/>
    <n v="0"/>
    <n v="0"/>
    <n v="61384.639999999999"/>
    <n v="56370.869999999995"/>
    <n v="0"/>
    <n v="0"/>
    <n v="12979330.350000001"/>
  </r>
  <r>
    <x v="2"/>
    <x v="0"/>
    <x v="2"/>
    <x v="15"/>
    <x v="4"/>
    <x v="0"/>
    <x v="0"/>
    <x v="1"/>
    <n v="0"/>
    <n v="0"/>
    <n v="0"/>
    <n v="0"/>
    <n v="0"/>
    <n v="74383.340000000011"/>
    <n v="0"/>
    <n v="0"/>
    <n v="0"/>
    <n v="0"/>
    <n v="0"/>
    <n v="0"/>
    <n v="74383.340000000011"/>
  </r>
  <r>
    <x v="2"/>
    <x v="0"/>
    <x v="2"/>
    <x v="15"/>
    <x v="4"/>
    <x v="0"/>
    <x v="1"/>
    <x v="0"/>
    <n v="0"/>
    <n v="0"/>
    <n v="0"/>
    <n v="0"/>
    <n v="0"/>
    <n v="112610"/>
    <n v="0"/>
    <n v="0"/>
    <n v="0"/>
    <n v="0"/>
    <n v="0"/>
    <n v="0"/>
    <n v="112610"/>
  </r>
  <r>
    <x v="2"/>
    <x v="0"/>
    <x v="2"/>
    <x v="15"/>
    <x v="4"/>
    <x v="0"/>
    <x v="2"/>
    <x v="0"/>
    <n v="0"/>
    <n v="0"/>
    <n v="0"/>
    <n v="0"/>
    <n v="2"/>
    <n v="972394.3"/>
    <n v="0"/>
    <n v="0"/>
    <n v="0"/>
    <n v="0"/>
    <n v="0"/>
    <n v="0"/>
    <n v="972394.3"/>
  </r>
  <r>
    <x v="2"/>
    <x v="0"/>
    <x v="2"/>
    <x v="15"/>
    <x v="4"/>
    <x v="1"/>
    <x v="0"/>
    <x v="0"/>
    <n v="14"/>
    <n v="345.01"/>
    <n v="152037.04"/>
    <n v="177997.76"/>
    <n v="0"/>
    <n v="0"/>
    <n v="0"/>
    <n v="0"/>
    <n v="152037.04"/>
    <n v="177997.76"/>
    <n v="0"/>
    <n v="0"/>
    <n v="0"/>
  </r>
  <r>
    <x v="2"/>
    <x v="0"/>
    <x v="2"/>
    <x v="16"/>
    <x v="0"/>
    <x v="4"/>
    <x v="0"/>
    <x v="0"/>
    <n v="143"/>
    <n v="135.39000000000001"/>
    <n v="1039551.04"/>
    <n v="671650.32"/>
    <n v="0"/>
    <n v="0"/>
    <n v="0"/>
    <n v="0"/>
    <n v="1039551.04"/>
    <n v="671650.32"/>
    <n v="0"/>
    <n v="0"/>
    <n v="0"/>
  </r>
  <r>
    <x v="2"/>
    <x v="0"/>
    <x v="2"/>
    <x v="16"/>
    <x v="0"/>
    <x v="0"/>
    <x v="0"/>
    <x v="0"/>
    <n v="30624"/>
    <n v="38016.779999999992"/>
    <n v="35736742.57"/>
    <n v="38664030.200000003"/>
    <n v="2224"/>
    <n v="32934778.210000005"/>
    <n v="0"/>
    <n v="0"/>
    <n v="35736742.57"/>
    <n v="38664030.200000003"/>
    <n v="0"/>
    <n v="0"/>
    <n v="32934778.210000005"/>
  </r>
  <r>
    <x v="2"/>
    <x v="0"/>
    <x v="2"/>
    <x v="16"/>
    <x v="0"/>
    <x v="0"/>
    <x v="0"/>
    <x v="1"/>
    <n v="0"/>
    <n v="0"/>
    <n v="0"/>
    <n v="0"/>
    <n v="219"/>
    <n v="3551139.79"/>
    <n v="0"/>
    <n v="0"/>
    <n v="0"/>
    <n v="0"/>
    <n v="0"/>
    <n v="0"/>
    <n v="3551139.79"/>
  </r>
  <r>
    <x v="2"/>
    <x v="0"/>
    <x v="2"/>
    <x v="16"/>
    <x v="0"/>
    <x v="0"/>
    <x v="2"/>
    <x v="0"/>
    <n v="0"/>
    <n v="0"/>
    <n v="0"/>
    <n v="0"/>
    <n v="0"/>
    <n v="-79133.64"/>
    <n v="0"/>
    <n v="0"/>
    <n v="0"/>
    <n v="0"/>
    <n v="0"/>
    <n v="0"/>
    <n v="-79133.64"/>
  </r>
  <r>
    <x v="2"/>
    <x v="0"/>
    <x v="2"/>
    <x v="16"/>
    <x v="0"/>
    <x v="1"/>
    <x v="0"/>
    <x v="0"/>
    <n v="514547"/>
    <n v="518834.31999999989"/>
    <n v="322924341.60999995"/>
    <n v="441940034.24000001"/>
    <n v="22960"/>
    <n v="179149840.63"/>
    <n v="0"/>
    <n v="0"/>
    <n v="322924341.60999995"/>
    <n v="441940034.24000001"/>
    <n v="0"/>
    <n v="0"/>
    <n v="179149840.63"/>
  </r>
  <r>
    <x v="2"/>
    <x v="0"/>
    <x v="2"/>
    <x v="16"/>
    <x v="0"/>
    <x v="1"/>
    <x v="0"/>
    <x v="1"/>
    <n v="0"/>
    <n v="0"/>
    <n v="0"/>
    <n v="0"/>
    <n v="4066"/>
    <n v="68555599.810000002"/>
    <n v="0"/>
    <n v="0"/>
    <n v="0"/>
    <n v="0"/>
    <n v="0"/>
    <n v="0"/>
    <n v="68555599.810000002"/>
  </r>
  <r>
    <x v="2"/>
    <x v="0"/>
    <x v="2"/>
    <x v="16"/>
    <x v="0"/>
    <x v="1"/>
    <x v="1"/>
    <x v="0"/>
    <n v="0"/>
    <n v="0"/>
    <n v="0"/>
    <n v="0"/>
    <n v="2"/>
    <n v="1104898.98"/>
    <n v="0"/>
    <n v="0"/>
    <n v="0"/>
    <n v="0"/>
    <n v="0"/>
    <n v="0"/>
    <n v="1104898.98"/>
  </r>
  <r>
    <x v="2"/>
    <x v="0"/>
    <x v="2"/>
    <x v="16"/>
    <x v="0"/>
    <x v="1"/>
    <x v="1"/>
    <x v="1"/>
    <n v="0"/>
    <n v="0"/>
    <n v="0"/>
    <n v="0"/>
    <n v="9"/>
    <n v="142562"/>
    <n v="0"/>
    <n v="0"/>
    <n v="0"/>
    <n v="0"/>
    <n v="0"/>
    <n v="0"/>
    <n v="142562"/>
  </r>
  <r>
    <x v="2"/>
    <x v="0"/>
    <x v="2"/>
    <x v="16"/>
    <x v="0"/>
    <x v="1"/>
    <x v="2"/>
    <x v="0"/>
    <n v="0"/>
    <n v="0"/>
    <n v="0"/>
    <n v="0"/>
    <n v="1"/>
    <n v="22287"/>
    <n v="0"/>
    <n v="0"/>
    <n v="0"/>
    <n v="0"/>
    <n v="0"/>
    <n v="0"/>
    <n v="22287"/>
  </r>
  <r>
    <x v="2"/>
    <x v="0"/>
    <x v="2"/>
    <x v="16"/>
    <x v="0"/>
    <x v="1"/>
    <x v="3"/>
    <x v="0"/>
    <n v="0"/>
    <n v="0"/>
    <n v="0"/>
    <n v="0"/>
    <n v="1"/>
    <n v="37967.94"/>
    <n v="0"/>
    <n v="0"/>
    <n v="0"/>
    <n v="0"/>
    <n v="0"/>
    <n v="0"/>
    <n v="37967.94"/>
  </r>
  <r>
    <x v="2"/>
    <x v="0"/>
    <x v="2"/>
    <x v="16"/>
    <x v="0"/>
    <x v="2"/>
    <x v="0"/>
    <x v="0"/>
    <n v="47"/>
    <n v="54.190000000000005"/>
    <n v="32002.86"/>
    <n v="37888.880000000005"/>
    <n v="3"/>
    <n v="12303.57"/>
    <n v="0"/>
    <n v="0"/>
    <n v="32002.86"/>
    <n v="37888.880000000005"/>
    <n v="0"/>
    <n v="0"/>
    <n v="12303.57"/>
  </r>
  <r>
    <x v="2"/>
    <x v="0"/>
    <x v="2"/>
    <x v="16"/>
    <x v="0"/>
    <x v="3"/>
    <x v="0"/>
    <x v="0"/>
    <n v="5843"/>
    <n v="4389.7799999999988"/>
    <n v="5246207.5999999996"/>
    <n v="4796341.01"/>
    <n v="221"/>
    <n v="1752847.05"/>
    <n v="0"/>
    <n v="0"/>
    <n v="5246207.5999999996"/>
    <n v="4796341.01"/>
    <n v="0"/>
    <n v="0"/>
    <n v="1752847.05"/>
  </r>
  <r>
    <x v="2"/>
    <x v="0"/>
    <x v="2"/>
    <x v="16"/>
    <x v="0"/>
    <x v="3"/>
    <x v="0"/>
    <x v="1"/>
    <n v="0"/>
    <n v="0"/>
    <n v="0"/>
    <n v="0"/>
    <n v="24"/>
    <n v="498135.45999999996"/>
    <n v="0"/>
    <n v="0"/>
    <n v="0"/>
    <n v="0"/>
    <n v="0"/>
    <n v="0"/>
    <n v="498135.45999999996"/>
  </r>
  <r>
    <x v="2"/>
    <x v="0"/>
    <x v="2"/>
    <x v="16"/>
    <x v="0"/>
    <x v="3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16"/>
    <x v="1"/>
    <x v="4"/>
    <x v="0"/>
    <x v="0"/>
    <n v="99302"/>
    <n v="91641.029999999984"/>
    <n v="86792666.299999997"/>
    <n v="79511921.030000001"/>
    <n v="6425"/>
    <n v="47073597.369999997"/>
    <n v="0"/>
    <n v="0"/>
    <n v="86792666.299999997"/>
    <n v="79511921.030000001"/>
    <n v="0"/>
    <n v="0"/>
    <n v="47073597.369999997"/>
  </r>
  <r>
    <x v="2"/>
    <x v="0"/>
    <x v="2"/>
    <x v="16"/>
    <x v="1"/>
    <x v="4"/>
    <x v="0"/>
    <x v="1"/>
    <n v="0"/>
    <n v="0"/>
    <n v="0"/>
    <n v="0"/>
    <n v="1576"/>
    <n v="26185292.880000003"/>
    <n v="0"/>
    <n v="0"/>
    <n v="0"/>
    <n v="0"/>
    <n v="0"/>
    <n v="0"/>
    <n v="26185292.880000003"/>
  </r>
  <r>
    <x v="2"/>
    <x v="0"/>
    <x v="2"/>
    <x v="16"/>
    <x v="1"/>
    <x v="4"/>
    <x v="1"/>
    <x v="0"/>
    <n v="0"/>
    <n v="0"/>
    <n v="0"/>
    <n v="0"/>
    <n v="45"/>
    <n v="1184241.3400000003"/>
    <n v="0"/>
    <n v="0"/>
    <n v="0"/>
    <n v="0"/>
    <n v="0"/>
    <n v="0"/>
    <n v="1184241.3400000003"/>
  </r>
  <r>
    <x v="2"/>
    <x v="0"/>
    <x v="2"/>
    <x v="16"/>
    <x v="1"/>
    <x v="4"/>
    <x v="1"/>
    <x v="1"/>
    <n v="0"/>
    <n v="0"/>
    <n v="0"/>
    <n v="0"/>
    <n v="11"/>
    <n v="177638"/>
    <n v="0"/>
    <n v="0"/>
    <n v="0"/>
    <n v="0"/>
    <n v="0"/>
    <n v="0"/>
    <n v="177638"/>
  </r>
  <r>
    <x v="2"/>
    <x v="0"/>
    <x v="2"/>
    <x v="16"/>
    <x v="1"/>
    <x v="4"/>
    <x v="2"/>
    <x v="0"/>
    <n v="0"/>
    <n v="0"/>
    <n v="0"/>
    <n v="0"/>
    <n v="13"/>
    <n v="276744"/>
    <n v="0"/>
    <n v="0"/>
    <n v="0"/>
    <n v="0"/>
    <n v="0"/>
    <n v="0"/>
    <n v="276744"/>
  </r>
  <r>
    <x v="2"/>
    <x v="0"/>
    <x v="2"/>
    <x v="16"/>
    <x v="1"/>
    <x v="0"/>
    <x v="0"/>
    <x v="0"/>
    <n v="13487"/>
    <n v="13710.98"/>
    <n v="11541191.800000001"/>
    <n v="11207491.130000001"/>
    <n v="860"/>
    <n v="6884264.0800000001"/>
    <n v="0"/>
    <n v="0"/>
    <n v="11541191.800000001"/>
    <n v="11207491.130000001"/>
    <n v="0"/>
    <n v="0"/>
    <n v="6884264.0800000001"/>
  </r>
  <r>
    <x v="2"/>
    <x v="0"/>
    <x v="2"/>
    <x v="16"/>
    <x v="1"/>
    <x v="0"/>
    <x v="0"/>
    <x v="1"/>
    <n v="0"/>
    <n v="0"/>
    <n v="0"/>
    <n v="0"/>
    <n v="138"/>
    <n v="2565766.6099999994"/>
    <n v="0"/>
    <n v="0"/>
    <n v="0"/>
    <n v="0"/>
    <n v="0"/>
    <n v="0"/>
    <n v="2565766.6099999994"/>
  </r>
  <r>
    <x v="2"/>
    <x v="0"/>
    <x v="2"/>
    <x v="16"/>
    <x v="1"/>
    <x v="0"/>
    <x v="1"/>
    <x v="0"/>
    <n v="0"/>
    <n v="0"/>
    <n v="0"/>
    <n v="0"/>
    <n v="2"/>
    <n v="16878"/>
    <n v="0"/>
    <n v="0"/>
    <n v="0"/>
    <n v="0"/>
    <n v="0"/>
    <n v="0"/>
    <n v="16878"/>
  </r>
  <r>
    <x v="2"/>
    <x v="0"/>
    <x v="2"/>
    <x v="16"/>
    <x v="1"/>
    <x v="0"/>
    <x v="2"/>
    <x v="0"/>
    <n v="0"/>
    <n v="0"/>
    <n v="0"/>
    <n v="0"/>
    <n v="1"/>
    <n v="63787.16"/>
    <n v="0"/>
    <n v="0"/>
    <n v="0"/>
    <n v="0"/>
    <n v="0"/>
    <n v="0"/>
    <n v="63787.16"/>
  </r>
  <r>
    <x v="2"/>
    <x v="0"/>
    <x v="2"/>
    <x v="16"/>
    <x v="1"/>
    <x v="1"/>
    <x v="0"/>
    <x v="0"/>
    <n v="48273"/>
    <n v="55200.92"/>
    <n v="36734241.829999998"/>
    <n v="54496641.350000001"/>
    <n v="3161"/>
    <n v="31349325.530000001"/>
    <n v="0"/>
    <n v="0"/>
    <n v="36734241.829999998"/>
    <n v="54496641.350000001"/>
    <n v="0"/>
    <n v="0"/>
    <n v="31349325.530000001"/>
  </r>
  <r>
    <x v="2"/>
    <x v="0"/>
    <x v="2"/>
    <x v="16"/>
    <x v="1"/>
    <x v="1"/>
    <x v="0"/>
    <x v="1"/>
    <n v="0"/>
    <n v="0"/>
    <n v="0"/>
    <n v="0"/>
    <n v="596"/>
    <n v="10344124.539999999"/>
    <n v="0"/>
    <n v="0"/>
    <n v="0"/>
    <n v="0"/>
    <n v="0"/>
    <n v="0"/>
    <n v="10344124.539999999"/>
  </r>
  <r>
    <x v="2"/>
    <x v="0"/>
    <x v="2"/>
    <x v="16"/>
    <x v="1"/>
    <x v="1"/>
    <x v="1"/>
    <x v="0"/>
    <n v="0"/>
    <n v="0"/>
    <n v="0"/>
    <n v="0"/>
    <n v="11"/>
    <n v="146402.54"/>
    <n v="0"/>
    <n v="0"/>
    <n v="0"/>
    <n v="0"/>
    <n v="0"/>
    <n v="0"/>
    <n v="146402.54"/>
  </r>
  <r>
    <x v="2"/>
    <x v="0"/>
    <x v="2"/>
    <x v="16"/>
    <x v="1"/>
    <x v="1"/>
    <x v="1"/>
    <x v="1"/>
    <n v="0"/>
    <n v="0"/>
    <n v="0"/>
    <n v="0"/>
    <n v="10"/>
    <n v="157280"/>
    <n v="0"/>
    <n v="0"/>
    <n v="0"/>
    <n v="0"/>
    <n v="0"/>
    <n v="0"/>
    <n v="157280"/>
  </r>
  <r>
    <x v="2"/>
    <x v="0"/>
    <x v="2"/>
    <x v="16"/>
    <x v="1"/>
    <x v="1"/>
    <x v="2"/>
    <x v="0"/>
    <n v="0"/>
    <n v="0"/>
    <n v="0"/>
    <n v="0"/>
    <n v="9"/>
    <n v="459441.81"/>
    <n v="0"/>
    <n v="0"/>
    <n v="0"/>
    <n v="0"/>
    <n v="0"/>
    <n v="0"/>
    <n v="459441.81"/>
  </r>
  <r>
    <x v="2"/>
    <x v="0"/>
    <x v="2"/>
    <x v="16"/>
    <x v="1"/>
    <x v="2"/>
    <x v="0"/>
    <x v="0"/>
    <n v="0"/>
    <n v="6.1000000000000005"/>
    <n v="0"/>
    <n v="2223.6000000000004"/>
    <n v="3"/>
    <n v="29020.11"/>
    <n v="0"/>
    <n v="0"/>
    <n v="0"/>
    <n v="2223.6000000000004"/>
    <n v="0"/>
    <n v="0"/>
    <n v="29020.11"/>
  </r>
  <r>
    <x v="2"/>
    <x v="0"/>
    <x v="2"/>
    <x v="16"/>
    <x v="1"/>
    <x v="3"/>
    <x v="0"/>
    <x v="0"/>
    <n v="82"/>
    <n v="290.8"/>
    <n v="164859.47"/>
    <n v="267523.89"/>
    <n v="15"/>
    <n v="49937.520000000004"/>
    <n v="0"/>
    <n v="0"/>
    <n v="164859.47"/>
    <n v="267523.89"/>
    <n v="0"/>
    <n v="0"/>
    <n v="49937.520000000004"/>
  </r>
  <r>
    <x v="2"/>
    <x v="0"/>
    <x v="2"/>
    <x v="16"/>
    <x v="1"/>
    <x v="3"/>
    <x v="0"/>
    <x v="1"/>
    <n v="0"/>
    <n v="0"/>
    <n v="0"/>
    <n v="0"/>
    <n v="1"/>
    <n v="16591.2"/>
    <n v="0"/>
    <n v="0"/>
    <n v="0"/>
    <n v="0"/>
    <n v="0"/>
    <n v="0"/>
    <n v="16591.2"/>
  </r>
  <r>
    <x v="2"/>
    <x v="0"/>
    <x v="2"/>
    <x v="16"/>
    <x v="1"/>
    <x v="3"/>
    <x v="1"/>
    <x v="1"/>
    <n v="0"/>
    <n v="0"/>
    <n v="0"/>
    <n v="0"/>
    <n v="5"/>
    <n v="78640"/>
    <n v="0"/>
    <n v="0"/>
    <n v="0"/>
    <n v="0"/>
    <n v="0"/>
    <n v="0"/>
    <n v="78640"/>
  </r>
  <r>
    <x v="2"/>
    <x v="0"/>
    <x v="2"/>
    <x v="16"/>
    <x v="2"/>
    <x v="4"/>
    <x v="0"/>
    <x v="0"/>
    <n v="73295"/>
    <n v="71323.939999999988"/>
    <n v="199785028.53"/>
    <n v="216138598.88999999"/>
    <n v="7017"/>
    <n v="145136414.91"/>
    <n v="0"/>
    <n v="0"/>
    <n v="199785028.53"/>
    <n v="216138598.88999999"/>
    <n v="0"/>
    <n v="0"/>
    <n v="145136414.91"/>
  </r>
  <r>
    <x v="2"/>
    <x v="0"/>
    <x v="2"/>
    <x v="16"/>
    <x v="2"/>
    <x v="4"/>
    <x v="0"/>
    <x v="1"/>
    <n v="0"/>
    <n v="0"/>
    <n v="0"/>
    <n v="0"/>
    <n v="673"/>
    <n v="11721022.289999999"/>
    <n v="0"/>
    <n v="0"/>
    <n v="0"/>
    <n v="0"/>
    <n v="0"/>
    <n v="0"/>
    <n v="11721022.289999999"/>
  </r>
  <r>
    <x v="2"/>
    <x v="0"/>
    <x v="2"/>
    <x v="16"/>
    <x v="2"/>
    <x v="4"/>
    <x v="1"/>
    <x v="0"/>
    <n v="0"/>
    <n v="0"/>
    <n v="0"/>
    <n v="0"/>
    <n v="51"/>
    <n v="2261215.7999999998"/>
    <n v="0"/>
    <n v="0"/>
    <n v="0"/>
    <n v="0"/>
    <n v="0"/>
    <n v="0"/>
    <n v="2261215.7999999998"/>
  </r>
  <r>
    <x v="2"/>
    <x v="0"/>
    <x v="2"/>
    <x v="16"/>
    <x v="2"/>
    <x v="4"/>
    <x v="1"/>
    <x v="1"/>
    <n v="0"/>
    <n v="0"/>
    <n v="0"/>
    <n v="0"/>
    <n v="5"/>
    <n v="79150"/>
    <n v="0"/>
    <n v="0"/>
    <n v="0"/>
    <n v="0"/>
    <n v="0"/>
    <n v="0"/>
    <n v="79150"/>
  </r>
  <r>
    <x v="2"/>
    <x v="0"/>
    <x v="2"/>
    <x v="16"/>
    <x v="2"/>
    <x v="4"/>
    <x v="2"/>
    <x v="0"/>
    <n v="0"/>
    <n v="0"/>
    <n v="0"/>
    <n v="0"/>
    <n v="7"/>
    <n v="893252.32"/>
    <n v="0"/>
    <n v="0"/>
    <n v="0"/>
    <n v="0"/>
    <n v="0"/>
    <n v="0"/>
    <n v="893252.32"/>
  </r>
  <r>
    <x v="2"/>
    <x v="0"/>
    <x v="2"/>
    <x v="16"/>
    <x v="2"/>
    <x v="0"/>
    <x v="0"/>
    <x v="0"/>
    <n v="5601"/>
    <n v="4863.3799999999992"/>
    <n v="14369500.9"/>
    <n v="14619762.41"/>
    <n v="308"/>
    <n v="5959668.6200000001"/>
    <n v="0"/>
    <n v="0"/>
    <n v="14369500.9"/>
    <n v="14619762.41"/>
    <n v="0"/>
    <n v="0"/>
    <n v="5959668.6200000001"/>
  </r>
  <r>
    <x v="2"/>
    <x v="0"/>
    <x v="2"/>
    <x v="16"/>
    <x v="2"/>
    <x v="0"/>
    <x v="0"/>
    <x v="1"/>
    <n v="0"/>
    <n v="0"/>
    <n v="0"/>
    <n v="0"/>
    <n v="55"/>
    <n v="974004.52999999991"/>
    <n v="0"/>
    <n v="0"/>
    <n v="0"/>
    <n v="0"/>
    <n v="0"/>
    <n v="0"/>
    <n v="974004.52999999991"/>
  </r>
  <r>
    <x v="2"/>
    <x v="0"/>
    <x v="2"/>
    <x v="16"/>
    <x v="2"/>
    <x v="1"/>
    <x v="0"/>
    <x v="0"/>
    <n v="7952"/>
    <n v="8197.6899999999987"/>
    <n v="20416286.189999998"/>
    <n v="23558176.210000005"/>
    <n v="541"/>
    <n v="8176762.75"/>
    <n v="0"/>
    <n v="0"/>
    <n v="20416286.189999998"/>
    <n v="23558176.210000005"/>
    <n v="0"/>
    <n v="0"/>
    <n v="8176762.75"/>
  </r>
  <r>
    <x v="2"/>
    <x v="0"/>
    <x v="2"/>
    <x v="16"/>
    <x v="2"/>
    <x v="1"/>
    <x v="0"/>
    <x v="1"/>
    <n v="0"/>
    <n v="0"/>
    <n v="0"/>
    <n v="0"/>
    <n v="26"/>
    <n v="360120.69"/>
    <n v="0"/>
    <n v="0"/>
    <n v="0"/>
    <n v="0"/>
    <n v="0"/>
    <n v="0"/>
    <n v="360120.69"/>
  </r>
  <r>
    <x v="2"/>
    <x v="0"/>
    <x v="2"/>
    <x v="16"/>
    <x v="2"/>
    <x v="1"/>
    <x v="1"/>
    <x v="0"/>
    <n v="0"/>
    <n v="0"/>
    <n v="0"/>
    <n v="0"/>
    <n v="3"/>
    <n v="213433.88"/>
    <n v="0"/>
    <n v="0"/>
    <n v="0"/>
    <n v="0"/>
    <n v="0"/>
    <n v="0"/>
    <n v="213433.88"/>
  </r>
  <r>
    <x v="2"/>
    <x v="0"/>
    <x v="2"/>
    <x v="16"/>
    <x v="2"/>
    <x v="1"/>
    <x v="2"/>
    <x v="0"/>
    <n v="0"/>
    <n v="0"/>
    <n v="0"/>
    <n v="0"/>
    <n v="3"/>
    <n v="315819.92000000004"/>
    <n v="0"/>
    <n v="0"/>
    <n v="0"/>
    <n v="0"/>
    <n v="0"/>
    <n v="0"/>
    <n v="315819.92000000004"/>
  </r>
  <r>
    <x v="2"/>
    <x v="0"/>
    <x v="2"/>
    <x v="16"/>
    <x v="2"/>
    <x v="3"/>
    <x v="0"/>
    <x v="0"/>
    <n v="3623"/>
    <n v="4507.67"/>
    <n v="10412550.449999999"/>
    <n v="16605016.089999998"/>
    <n v="608"/>
    <n v="9145096"/>
    <n v="0"/>
    <n v="0"/>
    <n v="10412550.449999999"/>
    <n v="16605016.089999998"/>
    <n v="0"/>
    <n v="0"/>
    <n v="9145096"/>
  </r>
  <r>
    <x v="2"/>
    <x v="0"/>
    <x v="2"/>
    <x v="16"/>
    <x v="2"/>
    <x v="3"/>
    <x v="0"/>
    <x v="1"/>
    <n v="0"/>
    <n v="0"/>
    <n v="0"/>
    <n v="0"/>
    <n v="5"/>
    <n v="79717"/>
    <n v="0"/>
    <n v="0"/>
    <n v="0"/>
    <n v="0"/>
    <n v="0"/>
    <n v="0"/>
    <n v="79717"/>
  </r>
  <r>
    <x v="2"/>
    <x v="0"/>
    <x v="2"/>
    <x v="16"/>
    <x v="2"/>
    <x v="3"/>
    <x v="1"/>
    <x v="0"/>
    <n v="0"/>
    <n v="0"/>
    <n v="0"/>
    <n v="0"/>
    <n v="1"/>
    <n v="10000"/>
    <n v="0"/>
    <n v="0"/>
    <n v="0"/>
    <n v="0"/>
    <n v="0"/>
    <n v="0"/>
    <n v="10000"/>
  </r>
  <r>
    <x v="2"/>
    <x v="0"/>
    <x v="2"/>
    <x v="16"/>
    <x v="3"/>
    <x v="0"/>
    <x v="0"/>
    <x v="0"/>
    <n v="1068"/>
    <n v="1109.8800000000003"/>
    <n v="531158.51"/>
    <n v="457563.03"/>
    <n v="7"/>
    <n v="54731.479999999996"/>
    <n v="0"/>
    <n v="0"/>
    <n v="531158.51"/>
    <n v="457563.03"/>
    <n v="0"/>
    <n v="0"/>
    <n v="54731.479999999996"/>
  </r>
  <r>
    <x v="2"/>
    <x v="0"/>
    <x v="2"/>
    <x v="16"/>
    <x v="3"/>
    <x v="0"/>
    <x v="0"/>
    <x v="1"/>
    <n v="0"/>
    <n v="0"/>
    <n v="0"/>
    <n v="0"/>
    <n v="5"/>
    <n v="78290"/>
    <n v="0"/>
    <n v="0"/>
    <n v="0"/>
    <n v="0"/>
    <n v="0"/>
    <n v="0"/>
    <n v="78290"/>
  </r>
  <r>
    <x v="2"/>
    <x v="0"/>
    <x v="2"/>
    <x v="16"/>
    <x v="3"/>
    <x v="1"/>
    <x v="0"/>
    <x v="0"/>
    <n v="6358"/>
    <n v="6394.11"/>
    <n v="2815876.91"/>
    <n v="2832792.2"/>
    <n v="301"/>
    <n v="2305514.5700000003"/>
    <n v="0"/>
    <n v="0"/>
    <n v="2815876.91"/>
    <n v="2832792.2"/>
    <n v="0"/>
    <n v="0"/>
    <n v="2305514.5700000003"/>
  </r>
  <r>
    <x v="2"/>
    <x v="0"/>
    <x v="2"/>
    <x v="16"/>
    <x v="3"/>
    <x v="1"/>
    <x v="0"/>
    <x v="1"/>
    <n v="0"/>
    <n v="0"/>
    <n v="0"/>
    <n v="0"/>
    <n v="56"/>
    <n v="876398.40999999992"/>
    <n v="0"/>
    <n v="0"/>
    <n v="0"/>
    <n v="0"/>
    <n v="0"/>
    <n v="0"/>
    <n v="876398.40999999992"/>
  </r>
  <r>
    <x v="2"/>
    <x v="0"/>
    <x v="2"/>
    <x v="16"/>
    <x v="3"/>
    <x v="1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16"/>
    <x v="3"/>
    <x v="1"/>
    <x v="2"/>
    <x v="0"/>
    <n v="0"/>
    <n v="0"/>
    <n v="0"/>
    <n v="0"/>
    <n v="2"/>
    <n v="31410"/>
    <n v="0"/>
    <n v="0"/>
    <n v="0"/>
    <n v="0"/>
    <n v="0"/>
    <n v="0"/>
    <n v="31410"/>
  </r>
  <r>
    <x v="2"/>
    <x v="0"/>
    <x v="2"/>
    <x v="16"/>
    <x v="3"/>
    <x v="2"/>
    <x v="0"/>
    <x v="0"/>
    <n v="13517"/>
    <n v="12252.689999999999"/>
    <n v="4043745.69"/>
    <n v="3554591.0799999996"/>
    <n v="188"/>
    <n v="1158067.21"/>
    <n v="0"/>
    <n v="0"/>
    <n v="4043745.69"/>
    <n v="3554591.0799999996"/>
    <n v="0"/>
    <n v="0"/>
    <n v="1158067.21"/>
  </r>
  <r>
    <x v="2"/>
    <x v="0"/>
    <x v="2"/>
    <x v="16"/>
    <x v="3"/>
    <x v="2"/>
    <x v="0"/>
    <x v="1"/>
    <n v="0"/>
    <n v="0"/>
    <n v="0"/>
    <n v="0"/>
    <n v="137"/>
    <n v="2209082.92"/>
    <n v="0"/>
    <n v="0"/>
    <n v="0"/>
    <n v="0"/>
    <n v="0"/>
    <n v="0"/>
    <n v="2209082.92"/>
  </r>
  <r>
    <x v="2"/>
    <x v="0"/>
    <x v="2"/>
    <x v="16"/>
    <x v="4"/>
    <x v="4"/>
    <x v="0"/>
    <x v="0"/>
    <n v="105"/>
    <n v="71.14"/>
    <n v="162877.32"/>
    <n v="104940.38"/>
    <n v="0"/>
    <n v="0"/>
    <n v="0"/>
    <n v="0"/>
    <n v="162877.32"/>
    <n v="104940.38"/>
    <n v="0"/>
    <n v="0"/>
    <n v="0"/>
  </r>
  <r>
    <x v="2"/>
    <x v="0"/>
    <x v="2"/>
    <x v="16"/>
    <x v="4"/>
    <x v="0"/>
    <x v="0"/>
    <x v="0"/>
    <n v="265"/>
    <n v="94.009999999999991"/>
    <n v="523741.66000000003"/>
    <n v="161174.75"/>
    <n v="1480"/>
    <n v="18012126.600000001"/>
    <n v="0"/>
    <n v="0"/>
    <n v="523741.66000000003"/>
    <n v="161174.75"/>
    <n v="0"/>
    <n v="0"/>
    <n v="18012126.600000001"/>
  </r>
  <r>
    <x v="2"/>
    <x v="0"/>
    <x v="2"/>
    <x v="16"/>
    <x v="4"/>
    <x v="0"/>
    <x v="0"/>
    <x v="1"/>
    <n v="0"/>
    <n v="0"/>
    <n v="0"/>
    <n v="0"/>
    <n v="2"/>
    <n v="120755.56999999999"/>
    <n v="0"/>
    <n v="0"/>
    <n v="0"/>
    <n v="0"/>
    <n v="0"/>
    <n v="0"/>
    <n v="120755.56999999999"/>
  </r>
  <r>
    <x v="2"/>
    <x v="0"/>
    <x v="2"/>
    <x v="16"/>
    <x v="4"/>
    <x v="0"/>
    <x v="1"/>
    <x v="0"/>
    <n v="0"/>
    <n v="0"/>
    <n v="0"/>
    <n v="0"/>
    <n v="0"/>
    <n v="-118101.18000000001"/>
    <n v="0"/>
    <n v="0"/>
    <n v="0"/>
    <n v="0"/>
    <n v="0"/>
    <n v="0"/>
    <n v="-118101.18000000001"/>
  </r>
  <r>
    <x v="2"/>
    <x v="0"/>
    <x v="2"/>
    <x v="16"/>
    <x v="4"/>
    <x v="0"/>
    <x v="2"/>
    <x v="0"/>
    <n v="0"/>
    <n v="0"/>
    <n v="0"/>
    <n v="0"/>
    <n v="22"/>
    <n v="3910742.12"/>
    <n v="0"/>
    <n v="0"/>
    <n v="0"/>
    <n v="0"/>
    <n v="0"/>
    <n v="0"/>
    <n v="3910742.12"/>
  </r>
  <r>
    <x v="2"/>
    <x v="0"/>
    <x v="2"/>
    <x v="16"/>
    <x v="4"/>
    <x v="1"/>
    <x v="0"/>
    <x v="0"/>
    <n v="1771"/>
    <n v="1691.02"/>
    <n v="2240664.2599999998"/>
    <n v="2073300.9799999997"/>
    <n v="7"/>
    <n v="40722.58"/>
    <n v="0"/>
    <n v="0"/>
    <n v="2240664.2599999998"/>
    <n v="2073300.9799999997"/>
    <n v="0"/>
    <n v="0"/>
    <n v="40722.58"/>
  </r>
  <r>
    <x v="2"/>
    <x v="0"/>
    <x v="2"/>
    <x v="17"/>
    <x v="0"/>
    <x v="4"/>
    <x v="0"/>
    <x v="0"/>
    <n v="105"/>
    <n v="60.129999999999995"/>
    <n v="499694.2"/>
    <n v="242433"/>
    <n v="0"/>
    <n v="0"/>
    <n v="0"/>
    <n v="0"/>
    <n v="499694.2"/>
    <n v="242433"/>
    <n v="0"/>
    <n v="0"/>
    <n v="0"/>
  </r>
  <r>
    <x v="2"/>
    <x v="0"/>
    <x v="2"/>
    <x v="17"/>
    <x v="0"/>
    <x v="0"/>
    <x v="0"/>
    <x v="0"/>
    <n v="2384"/>
    <n v="2780.58"/>
    <n v="1092148.6699999997"/>
    <n v="1144218.4099999999"/>
    <n v="495"/>
    <n v="7074074.7000000002"/>
    <n v="0"/>
    <n v="0"/>
    <n v="1092148.6699999997"/>
    <n v="1144218.4099999999"/>
    <n v="0"/>
    <n v="0"/>
    <n v="7074074.7000000002"/>
  </r>
  <r>
    <x v="2"/>
    <x v="0"/>
    <x v="2"/>
    <x v="17"/>
    <x v="0"/>
    <x v="0"/>
    <x v="0"/>
    <x v="1"/>
    <n v="0"/>
    <n v="0"/>
    <n v="0"/>
    <n v="0"/>
    <n v="9"/>
    <n v="125867"/>
    <n v="0"/>
    <n v="0"/>
    <n v="0"/>
    <n v="0"/>
    <n v="0"/>
    <n v="0"/>
    <n v="125867"/>
  </r>
  <r>
    <x v="2"/>
    <x v="0"/>
    <x v="2"/>
    <x v="17"/>
    <x v="0"/>
    <x v="0"/>
    <x v="1"/>
    <x v="0"/>
    <n v="0"/>
    <n v="0"/>
    <n v="0"/>
    <n v="0"/>
    <n v="2"/>
    <n v="15800"/>
    <n v="0"/>
    <n v="0"/>
    <n v="0"/>
    <n v="0"/>
    <n v="0"/>
    <n v="0"/>
    <n v="15800"/>
  </r>
  <r>
    <x v="2"/>
    <x v="0"/>
    <x v="2"/>
    <x v="17"/>
    <x v="0"/>
    <x v="0"/>
    <x v="2"/>
    <x v="0"/>
    <n v="0"/>
    <n v="0"/>
    <n v="0"/>
    <n v="0"/>
    <n v="1"/>
    <n v="781555.79"/>
    <n v="0"/>
    <n v="0"/>
    <n v="0"/>
    <n v="0"/>
    <n v="0"/>
    <n v="0"/>
    <n v="781555.79"/>
  </r>
  <r>
    <x v="2"/>
    <x v="0"/>
    <x v="2"/>
    <x v="17"/>
    <x v="0"/>
    <x v="1"/>
    <x v="0"/>
    <x v="0"/>
    <n v="70459"/>
    <n v="70929.920000000013"/>
    <n v="38838742.009999998"/>
    <n v="48614651.789999999"/>
    <n v="4138"/>
    <n v="57378032.650000006"/>
    <n v="0"/>
    <n v="0"/>
    <n v="38838742.009999998"/>
    <n v="48614651.789999999"/>
    <n v="0"/>
    <n v="0"/>
    <n v="57378032.650000006"/>
  </r>
  <r>
    <x v="2"/>
    <x v="0"/>
    <x v="2"/>
    <x v="17"/>
    <x v="0"/>
    <x v="1"/>
    <x v="0"/>
    <x v="1"/>
    <n v="0"/>
    <n v="0"/>
    <n v="0"/>
    <n v="0"/>
    <n v="236"/>
    <n v="3909599.99"/>
    <n v="0"/>
    <n v="0"/>
    <n v="0"/>
    <n v="0"/>
    <n v="0"/>
    <n v="0"/>
    <n v="3909599.99"/>
  </r>
  <r>
    <x v="2"/>
    <x v="0"/>
    <x v="2"/>
    <x v="17"/>
    <x v="0"/>
    <x v="1"/>
    <x v="1"/>
    <x v="0"/>
    <n v="0"/>
    <n v="0"/>
    <n v="0"/>
    <n v="0"/>
    <n v="5"/>
    <n v="414592"/>
    <n v="0"/>
    <n v="0"/>
    <n v="0"/>
    <n v="0"/>
    <n v="0"/>
    <n v="0"/>
    <n v="414592"/>
  </r>
  <r>
    <x v="2"/>
    <x v="0"/>
    <x v="2"/>
    <x v="17"/>
    <x v="0"/>
    <x v="1"/>
    <x v="1"/>
    <x v="1"/>
    <n v="0"/>
    <n v="0"/>
    <n v="0"/>
    <n v="0"/>
    <n v="1"/>
    <n v="18924"/>
    <n v="0"/>
    <n v="0"/>
    <n v="0"/>
    <n v="0"/>
    <n v="0"/>
    <n v="0"/>
    <n v="18924"/>
  </r>
  <r>
    <x v="2"/>
    <x v="0"/>
    <x v="2"/>
    <x v="17"/>
    <x v="0"/>
    <x v="2"/>
    <x v="0"/>
    <x v="0"/>
    <n v="12"/>
    <n v="11.28"/>
    <n v="6298.73"/>
    <n v="6192.8200000000006"/>
    <n v="2"/>
    <n v="750"/>
    <n v="0"/>
    <n v="0"/>
    <n v="6298.73"/>
    <n v="6192.8200000000006"/>
    <n v="0"/>
    <n v="0"/>
    <n v="750"/>
  </r>
  <r>
    <x v="2"/>
    <x v="0"/>
    <x v="2"/>
    <x v="17"/>
    <x v="0"/>
    <x v="3"/>
    <x v="0"/>
    <x v="0"/>
    <n v="1754"/>
    <n v="1730.9299999999996"/>
    <n v="2467883.3600000003"/>
    <n v="2385135.84"/>
    <n v="210"/>
    <n v="2103887.56"/>
    <n v="0"/>
    <n v="0"/>
    <n v="2467883.3600000003"/>
    <n v="2385135.84"/>
    <n v="0"/>
    <n v="0"/>
    <n v="2103887.56"/>
  </r>
  <r>
    <x v="2"/>
    <x v="0"/>
    <x v="2"/>
    <x v="17"/>
    <x v="1"/>
    <x v="4"/>
    <x v="0"/>
    <x v="0"/>
    <n v="19508"/>
    <n v="20304.57"/>
    <n v="18068683.199999999"/>
    <n v="16208191.069999998"/>
    <n v="1218"/>
    <n v="9711392.379999999"/>
    <n v="0"/>
    <n v="0"/>
    <n v="18068683.199999999"/>
    <n v="16208191.069999998"/>
    <n v="0"/>
    <n v="0"/>
    <n v="9711392.379999999"/>
  </r>
  <r>
    <x v="2"/>
    <x v="0"/>
    <x v="2"/>
    <x v="17"/>
    <x v="1"/>
    <x v="4"/>
    <x v="0"/>
    <x v="1"/>
    <n v="0"/>
    <n v="0"/>
    <n v="0"/>
    <n v="0"/>
    <n v="120"/>
    <n v="1985289.82"/>
    <n v="0"/>
    <n v="0"/>
    <n v="0"/>
    <n v="0"/>
    <n v="0"/>
    <n v="0"/>
    <n v="1985289.82"/>
  </r>
  <r>
    <x v="2"/>
    <x v="0"/>
    <x v="2"/>
    <x v="17"/>
    <x v="1"/>
    <x v="4"/>
    <x v="1"/>
    <x v="0"/>
    <n v="0"/>
    <n v="0"/>
    <n v="0"/>
    <n v="0"/>
    <n v="21"/>
    <n v="748677.96"/>
    <n v="0"/>
    <n v="0"/>
    <n v="0"/>
    <n v="0"/>
    <n v="0"/>
    <n v="0"/>
    <n v="748677.96"/>
  </r>
  <r>
    <x v="2"/>
    <x v="0"/>
    <x v="2"/>
    <x v="17"/>
    <x v="1"/>
    <x v="4"/>
    <x v="2"/>
    <x v="0"/>
    <n v="0"/>
    <n v="0"/>
    <n v="0"/>
    <n v="0"/>
    <n v="8"/>
    <n v="218563.96000000002"/>
    <n v="0"/>
    <n v="0"/>
    <n v="0"/>
    <n v="0"/>
    <n v="0"/>
    <n v="0"/>
    <n v="218563.96000000002"/>
  </r>
  <r>
    <x v="2"/>
    <x v="0"/>
    <x v="2"/>
    <x v="17"/>
    <x v="1"/>
    <x v="0"/>
    <x v="0"/>
    <x v="0"/>
    <n v="3752"/>
    <n v="4082.7900000000009"/>
    <n v="1448700.78"/>
    <n v="3001383.78"/>
    <n v="326"/>
    <n v="2505382.02"/>
    <n v="0"/>
    <n v="0"/>
    <n v="1448700.78"/>
    <n v="3001383.78"/>
    <n v="0"/>
    <n v="0"/>
    <n v="2505382.02"/>
  </r>
  <r>
    <x v="2"/>
    <x v="0"/>
    <x v="2"/>
    <x v="17"/>
    <x v="1"/>
    <x v="0"/>
    <x v="0"/>
    <x v="1"/>
    <n v="0"/>
    <n v="0"/>
    <n v="0"/>
    <n v="0"/>
    <n v="16"/>
    <n v="264650"/>
    <n v="0"/>
    <n v="0"/>
    <n v="0"/>
    <n v="0"/>
    <n v="0"/>
    <n v="0"/>
    <n v="264650"/>
  </r>
  <r>
    <x v="2"/>
    <x v="0"/>
    <x v="2"/>
    <x v="17"/>
    <x v="1"/>
    <x v="1"/>
    <x v="0"/>
    <x v="0"/>
    <n v="14056"/>
    <n v="15723.29"/>
    <n v="9142593.5099999998"/>
    <n v="11007257.609999999"/>
    <n v="590"/>
    <n v="5395334.3499999996"/>
    <n v="0"/>
    <n v="0"/>
    <n v="9142593.5099999998"/>
    <n v="11007257.609999999"/>
    <n v="0"/>
    <n v="0"/>
    <n v="5395334.3499999996"/>
  </r>
  <r>
    <x v="2"/>
    <x v="0"/>
    <x v="2"/>
    <x v="17"/>
    <x v="1"/>
    <x v="1"/>
    <x v="0"/>
    <x v="1"/>
    <n v="0"/>
    <n v="0"/>
    <n v="0"/>
    <n v="0"/>
    <n v="65"/>
    <n v="1144889.5"/>
    <n v="0"/>
    <n v="0"/>
    <n v="0"/>
    <n v="0"/>
    <n v="0"/>
    <n v="0"/>
    <n v="1144889.5"/>
  </r>
  <r>
    <x v="2"/>
    <x v="0"/>
    <x v="2"/>
    <x v="17"/>
    <x v="1"/>
    <x v="1"/>
    <x v="1"/>
    <x v="0"/>
    <n v="0"/>
    <n v="0"/>
    <n v="0"/>
    <n v="0"/>
    <n v="4"/>
    <n v="99090"/>
    <n v="0"/>
    <n v="0"/>
    <n v="0"/>
    <n v="0"/>
    <n v="0"/>
    <n v="0"/>
    <n v="99090"/>
  </r>
  <r>
    <x v="2"/>
    <x v="0"/>
    <x v="2"/>
    <x v="17"/>
    <x v="1"/>
    <x v="1"/>
    <x v="2"/>
    <x v="0"/>
    <n v="0"/>
    <n v="0"/>
    <n v="0"/>
    <n v="0"/>
    <n v="5"/>
    <n v="276363.69999999995"/>
    <n v="0"/>
    <n v="0"/>
    <n v="0"/>
    <n v="0"/>
    <n v="0"/>
    <n v="0"/>
    <n v="276363.69999999995"/>
  </r>
  <r>
    <x v="2"/>
    <x v="0"/>
    <x v="2"/>
    <x v="17"/>
    <x v="1"/>
    <x v="2"/>
    <x v="0"/>
    <x v="0"/>
    <n v="9"/>
    <n v="8.6999999999999993"/>
    <n v="3195.09"/>
    <n v="17346.61"/>
    <n v="0"/>
    <n v="12600"/>
    <n v="0"/>
    <n v="0"/>
    <n v="3195.09"/>
    <n v="17346.61"/>
    <n v="0"/>
    <n v="0"/>
    <n v="12600"/>
  </r>
  <r>
    <x v="2"/>
    <x v="0"/>
    <x v="2"/>
    <x v="17"/>
    <x v="1"/>
    <x v="3"/>
    <x v="0"/>
    <x v="0"/>
    <n v="24"/>
    <n v="35.81"/>
    <n v="21985.35"/>
    <n v="32491.71"/>
    <n v="1"/>
    <n v="20403"/>
    <n v="0"/>
    <n v="0"/>
    <n v="21985.35"/>
    <n v="32491.71"/>
    <n v="0"/>
    <n v="0"/>
    <n v="20403"/>
  </r>
  <r>
    <x v="2"/>
    <x v="0"/>
    <x v="2"/>
    <x v="17"/>
    <x v="2"/>
    <x v="4"/>
    <x v="0"/>
    <x v="0"/>
    <n v="19328"/>
    <n v="18520.79"/>
    <n v="55279879.129999988"/>
    <n v="54488180.619999997"/>
    <n v="1409"/>
    <n v="37141481.580000006"/>
    <n v="0"/>
    <n v="0"/>
    <n v="55279879.129999988"/>
    <n v="54488180.619999997"/>
    <n v="0"/>
    <n v="0"/>
    <n v="37141481.580000006"/>
  </r>
  <r>
    <x v="2"/>
    <x v="0"/>
    <x v="2"/>
    <x v="17"/>
    <x v="2"/>
    <x v="4"/>
    <x v="0"/>
    <x v="1"/>
    <n v="0"/>
    <n v="0"/>
    <n v="0"/>
    <n v="0"/>
    <n v="65"/>
    <n v="1222839.4099999999"/>
    <n v="0"/>
    <n v="0"/>
    <n v="0"/>
    <n v="0"/>
    <n v="0"/>
    <n v="0"/>
    <n v="1222839.4099999999"/>
  </r>
  <r>
    <x v="2"/>
    <x v="0"/>
    <x v="2"/>
    <x v="17"/>
    <x v="2"/>
    <x v="4"/>
    <x v="1"/>
    <x v="0"/>
    <n v="0"/>
    <n v="0"/>
    <n v="0"/>
    <n v="0"/>
    <n v="23"/>
    <n v="1054674.31"/>
    <n v="0"/>
    <n v="0"/>
    <n v="0"/>
    <n v="0"/>
    <n v="0"/>
    <n v="0"/>
    <n v="1054674.31"/>
  </r>
  <r>
    <x v="2"/>
    <x v="0"/>
    <x v="2"/>
    <x v="17"/>
    <x v="2"/>
    <x v="4"/>
    <x v="2"/>
    <x v="0"/>
    <n v="0"/>
    <n v="0"/>
    <n v="0"/>
    <n v="0"/>
    <n v="9"/>
    <n v="664822.1399999999"/>
    <n v="0"/>
    <n v="0"/>
    <n v="0"/>
    <n v="0"/>
    <n v="0"/>
    <n v="0"/>
    <n v="664822.1399999999"/>
  </r>
  <r>
    <x v="2"/>
    <x v="0"/>
    <x v="2"/>
    <x v="17"/>
    <x v="2"/>
    <x v="0"/>
    <x v="0"/>
    <x v="0"/>
    <n v="1385"/>
    <n v="1685.8700000000001"/>
    <n v="3392193.8000000003"/>
    <n v="4640109.71"/>
    <n v="64"/>
    <n v="2491414.7499999995"/>
    <n v="0"/>
    <n v="0"/>
    <n v="3392193.8000000003"/>
    <n v="4640109.71"/>
    <n v="0"/>
    <n v="0"/>
    <n v="2491414.7499999995"/>
  </r>
  <r>
    <x v="2"/>
    <x v="0"/>
    <x v="2"/>
    <x v="17"/>
    <x v="2"/>
    <x v="0"/>
    <x v="0"/>
    <x v="1"/>
    <n v="0"/>
    <n v="0"/>
    <n v="0"/>
    <n v="0"/>
    <n v="3"/>
    <n v="79367.399999999994"/>
    <n v="0"/>
    <n v="0"/>
    <n v="0"/>
    <n v="0"/>
    <n v="0"/>
    <n v="0"/>
    <n v="79367.399999999994"/>
  </r>
  <r>
    <x v="2"/>
    <x v="0"/>
    <x v="2"/>
    <x v="17"/>
    <x v="2"/>
    <x v="1"/>
    <x v="0"/>
    <x v="0"/>
    <n v="1013"/>
    <n v="1370.99"/>
    <n v="2437581.4500000002"/>
    <n v="2627986.6799999997"/>
    <n v="84"/>
    <n v="1704388.63"/>
    <n v="0"/>
    <n v="0"/>
    <n v="2437581.4500000002"/>
    <n v="2627986.6799999997"/>
    <n v="0"/>
    <n v="0"/>
    <n v="1704388.63"/>
  </r>
  <r>
    <x v="2"/>
    <x v="0"/>
    <x v="2"/>
    <x v="17"/>
    <x v="2"/>
    <x v="1"/>
    <x v="0"/>
    <x v="1"/>
    <n v="0"/>
    <n v="0"/>
    <n v="0"/>
    <n v="0"/>
    <n v="6"/>
    <n v="101110.21"/>
    <n v="0"/>
    <n v="0"/>
    <n v="0"/>
    <n v="0"/>
    <n v="0"/>
    <n v="0"/>
    <n v="101110.21"/>
  </r>
  <r>
    <x v="2"/>
    <x v="0"/>
    <x v="2"/>
    <x v="17"/>
    <x v="2"/>
    <x v="1"/>
    <x v="1"/>
    <x v="0"/>
    <n v="0"/>
    <n v="0"/>
    <n v="0"/>
    <n v="0"/>
    <n v="3"/>
    <n v="36983"/>
    <n v="0"/>
    <n v="0"/>
    <n v="0"/>
    <n v="0"/>
    <n v="0"/>
    <n v="0"/>
    <n v="36983"/>
  </r>
  <r>
    <x v="2"/>
    <x v="0"/>
    <x v="2"/>
    <x v="17"/>
    <x v="2"/>
    <x v="3"/>
    <x v="0"/>
    <x v="0"/>
    <n v="1298"/>
    <n v="940.2199999999998"/>
    <n v="3884524.74"/>
    <n v="3012977.6699999995"/>
    <n v="65"/>
    <n v="2232599.2599999998"/>
    <n v="0"/>
    <n v="0"/>
    <n v="3884524.74"/>
    <n v="3012977.6699999995"/>
    <n v="0"/>
    <n v="0"/>
    <n v="2232599.2599999998"/>
  </r>
  <r>
    <x v="2"/>
    <x v="0"/>
    <x v="2"/>
    <x v="17"/>
    <x v="3"/>
    <x v="0"/>
    <x v="0"/>
    <x v="0"/>
    <n v="220"/>
    <n v="222.51"/>
    <n v="166737.64000000001"/>
    <n v="122507.97"/>
    <n v="3"/>
    <n v="22638.05"/>
    <n v="0"/>
    <n v="0"/>
    <n v="166737.64000000001"/>
    <n v="122507.97"/>
    <n v="0"/>
    <n v="0"/>
    <n v="22638.05"/>
  </r>
  <r>
    <x v="2"/>
    <x v="0"/>
    <x v="2"/>
    <x v="17"/>
    <x v="3"/>
    <x v="0"/>
    <x v="0"/>
    <x v="1"/>
    <n v="0"/>
    <n v="0"/>
    <n v="0"/>
    <n v="0"/>
    <n v="2"/>
    <n v="31460"/>
    <n v="0"/>
    <n v="0"/>
    <n v="0"/>
    <n v="0"/>
    <n v="0"/>
    <n v="0"/>
    <n v="31460"/>
  </r>
  <r>
    <x v="2"/>
    <x v="0"/>
    <x v="2"/>
    <x v="17"/>
    <x v="3"/>
    <x v="1"/>
    <x v="0"/>
    <x v="0"/>
    <n v="1556"/>
    <n v="1370.3000000000002"/>
    <n v="693730.20000000007"/>
    <n v="829790.46"/>
    <n v="48"/>
    <n v="371994.92"/>
    <n v="0"/>
    <n v="0"/>
    <n v="693730.20000000007"/>
    <n v="829790.46"/>
    <n v="0"/>
    <n v="0"/>
    <n v="371994.92"/>
  </r>
  <r>
    <x v="2"/>
    <x v="0"/>
    <x v="2"/>
    <x v="17"/>
    <x v="3"/>
    <x v="1"/>
    <x v="0"/>
    <x v="1"/>
    <n v="0"/>
    <n v="0"/>
    <n v="0"/>
    <n v="0"/>
    <n v="5"/>
    <n v="80436.31"/>
    <n v="0"/>
    <n v="0"/>
    <n v="0"/>
    <n v="0"/>
    <n v="0"/>
    <n v="0"/>
    <n v="80436.31"/>
  </r>
  <r>
    <x v="2"/>
    <x v="0"/>
    <x v="2"/>
    <x v="17"/>
    <x v="3"/>
    <x v="2"/>
    <x v="0"/>
    <x v="0"/>
    <n v="1537"/>
    <n v="1483"/>
    <n v="670259.5199999999"/>
    <n v="685519.49"/>
    <n v="58"/>
    <n v="367528.08"/>
    <n v="0"/>
    <n v="0"/>
    <n v="670259.5199999999"/>
    <n v="685519.49"/>
    <n v="0"/>
    <n v="0"/>
    <n v="367528.08"/>
  </r>
  <r>
    <x v="2"/>
    <x v="0"/>
    <x v="2"/>
    <x v="17"/>
    <x v="3"/>
    <x v="2"/>
    <x v="0"/>
    <x v="1"/>
    <n v="0"/>
    <n v="0"/>
    <n v="0"/>
    <n v="0"/>
    <n v="6"/>
    <n v="94751"/>
    <n v="0"/>
    <n v="0"/>
    <n v="0"/>
    <n v="0"/>
    <n v="0"/>
    <n v="0"/>
    <n v="94751"/>
  </r>
  <r>
    <x v="2"/>
    <x v="0"/>
    <x v="2"/>
    <x v="17"/>
    <x v="4"/>
    <x v="0"/>
    <x v="0"/>
    <x v="0"/>
    <n v="0"/>
    <n v="17.34"/>
    <n v="0"/>
    <n v="36694.879999999997"/>
    <n v="187"/>
    <n v="4295550.5500000007"/>
    <n v="0"/>
    <n v="0"/>
    <n v="0"/>
    <n v="36694.879999999997"/>
    <n v="0"/>
    <n v="0"/>
    <n v="4295550.5500000007"/>
  </r>
  <r>
    <x v="2"/>
    <x v="0"/>
    <x v="2"/>
    <x v="17"/>
    <x v="4"/>
    <x v="0"/>
    <x v="0"/>
    <x v="1"/>
    <n v="0"/>
    <n v="0"/>
    <n v="0"/>
    <n v="0"/>
    <n v="0"/>
    <n v="72725.01999999999"/>
    <n v="0"/>
    <n v="0"/>
    <n v="0"/>
    <n v="0"/>
    <n v="0"/>
    <n v="0"/>
    <n v="72725.01999999999"/>
  </r>
  <r>
    <x v="2"/>
    <x v="0"/>
    <x v="2"/>
    <x v="17"/>
    <x v="4"/>
    <x v="0"/>
    <x v="1"/>
    <x v="0"/>
    <n v="0"/>
    <n v="0"/>
    <n v="0"/>
    <n v="0"/>
    <n v="0"/>
    <n v="-395750.14"/>
    <n v="0"/>
    <n v="0"/>
    <n v="0"/>
    <n v="0"/>
    <n v="0"/>
    <n v="0"/>
    <n v="-395750.14"/>
  </r>
  <r>
    <x v="2"/>
    <x v="0"/>
    <x v="2"/>
    <x v="17"/>
    <x v="4"/>
    <x v="0"/>
    <x v="2"/>
    <x v="0"/>
    <n v="0"/>
    <n v="0"/>
    <n v="0"/>
    <n v="0"/>
    <n v="13"/>
    <n v="6421027.4100000011"/>
    <n v="0"/>
    <n v="0"/>
    <n v="0"/>
    <n v="0"/>
    <n v="0"/>
    <n v="0"/>
    <n v="6421027.4100000011"/>
  </r>
  <r>
    <x v="2"/>
    <x v="0"/>
    <x v="2"/>
    <x v="17"/>
    <x v="4"/>
    <x v="1"/>
    <x v="0"/>
    <x v="0"/>
    <n v="63"/>
    <n v="263.70000000000005"/>
    <n v="166418.46000000002"/>
    <n v="118869.54000000001"/>
    <n v="0"/>
    <n v="0"/>
    <n v="0"/>
    <n v="0"/>
    <n v="166418.46000000002"/>
    <n v="118869.54000000001"/>
    <n v="0"/>
    <n v="0"/>
    <n v="0"/>
  </r>
  <r>
    <x v="2"/>
    <x v="0"/>
    <x v="2"/>
    <x v="18"/>
    <x v="0"/>
    <x v="4"/>
    <x v="0"/>
    <x v="0"/>
    <n v="8"/>
    <n v="2.92"/>
    <n v="38462.14"/>
    <n v="13950"/>
    <n v="0"/>
    <n v="0"/>
    <n v="0"/>
    <n v="0"/>
    <n v="38462.14"/>
    <n v="13950"/>
    <n v="0"/>
    <n v="0"/>
    <n v="0"/>
  </r>
  <r>
    <x v="2"/>
    <x v="0"/>
    <x v="2"/>
    <x v="18"/>
    <x v="0"/>
    <x v="0"/>
    <x v="0"/>
    <x v="0"/>
    <n v="3107"/>
    <n v="4638.1699999999992"/>
    <n v="1477248.5099999998"/>
    <n v="2201125.87"/>
    <n v="302"/>
    <n v="2043624.4900000002"/>
    <n v="0"/>
    <n v="0"/>
    <n v="1477248.5099999998"/>
    <n v="2201125.87"/>
    <n v="0"/>
    <n v="0"/>
    <n v="2043624.4900000002"/>
  </r>
  <r>
    <x v="2"/>
    <x v="0"/>
    <x v="2"/>
    <x v="18"/>
    <x v="0"/>
    <x v="0"/>
    <x v="0"/>
    <x v="1"/>
    <n v="0"/>
    <n v="0"/>
    <n v="0"/>
    <n v="0"/>
    <n v="24"/>
    <n v="395511.62"/>
    <n v="0"/>
    <n v="0"/>
    <n v="0"/>
    <n v="0"/>
    <n v="0"/>
    <n v="0"/>
    <n v="395511.62"/>
  </r>
  <r>
    <x v="2"/>
    <x v="0"/>
    <x v="2"/>
    <x v="18"/>
    <x v="0"/>
    <x v="0"/>
    <x v="2"/>
    <x v="0"/>
    <n v="0"/>
    <n v="0"/>
    <n v="0"/>
    <n v="0"/>
    <n v="0"/>
    <n v="-1961.23"/>
    <n v="0"/>
    <n v="0"/>
    <n v="0"/>
    <n v="0"/>
    <n v="0"/>
    <n v="0"/>
    <n v="-1961.23"/>
  </r>
  <r>
    <x v="2"/>
    <x v="0"/>
    <x v="2"/>
    <x v="18"/>
    <x v="0"/>
    <x v="1"/>
    <x v="0"/>
    <x v="0"/>
    <n v="31464"/>
    <n v="34520.390000000007"/>
    <n v="19158800.060000002"/>
    <n v="28530707.410000004"/>
    <n v="3219"/>
    <n v="41668295.369999997"/>
    <n v="0"/>
    <n v="0"/>
    <n v="19158800.060000002"/>
    <n v="28530707.410000004"/>
    <n v="0"/>
    <n v="0"/>
    <n v="41668295.369999997"/>
  </r>
  <r>
    <x v="2"/>
    <x v="0"/>
    <x v="2"/>
    <x v="18"/>
    <x v="0"/>
    <x v="1"/>
    <x v="0"/>
    <x v="1"/>
    <n v="0"/>
    <n v="0"/>
    <n v="0"/>
    <n v="0"/>
    <n v="337"/>
    <n v="5666195.5"/>
    <n v="0"/>
    <n v="0"/>
    <n v="0"/>
    <n v="0"/>
    <n v="0"/>
    <n v="0"/>
    <n v="5666195.5"/>
  </r>
  <r>
    <x v="2"/>
    <x v="0"/>
    <x v="2"/>
    <x v="18"/>
    <x v="0"/>
    <x v="1"/>
    <x v="1"/>
    <x v="0"/>
    <n v="0"/>
    <n v="0"/>
    <n v="0"/>
    <n v="0"/>
    <n v="2"/>
    <n v="165766.45000000001"/>
    <n v="0"/>
    <n v="0"/>
    <n v="0"/>
    <n v="0"/>
    <n v="0"/>
    <n v="0"/>
    <n v="165766.45000000001"/>
  </r>
  <r>
    <x v="2"/>
    <x v="0"/>
    <x v="2"/>
    <x v="18"/>
    <x v="0"/>
    <x v="1"/>
    <x v="1"/>
    <x v="1"/>
    <n v="0"/>
    <n v="0"/>
    <n v="0"/>
    <n v="0"/>
    <n v="3"/>
    <n v="47994"/>
    <n v="0"/>
    <n v="0"/>
    <n v="0"/>
    <n v="0"/>
    <n v="0"/>
    <n v="0"/>
    <n v="47994"/>
  </r>
  <r>
    <x v="2"/>
    <x v="0"/>
    <x v="2"/>
    <x v="18"/>
    <x v="0"/>
    <x v="1"/>
    <x v="2"/>
    <x v="0"/>
    <n v="0"/>
    <n v="0"/>
    <n v="0"/>
    <n v="0"/>
    <n v="5"/>
    <n v="753230.67"/>
    <n v="0"/>
    <n v="0"/>
    <n v="0"/>
    <n v="0"/>
    <n v="0"/>
    <n v="0"/>
    <n v="753230.67"/>
  </r>
  <r>
    <x v="2"/>
    <x v="0"/>
    <x v="2"/>
    <x v="18"/>
    <x v="0"/>
    <x v="1"/>
    <x v="3"/>
    <x v="0"/>
    <n v="0"/>
    <n v="0"/>
    <n v="0"/>
    <n v="0"/>
    <n v="2"/>
    <n v="93300"/>
    <n v="0"/>
    <n v="0"/>
    <n v="0"/>
    <n v="0"/>
    <n v="0"/>
    <n v="0"/>
    <n v="93300"/>
  </r>
  <r>
    <x v="2"/>
    <x v="0"/>
    <x v="2"/>
    <x v="18"/>
    <x v="0"/>
    <x v="2"/>
    <x v="0"/>
    <x v="0"/>
    <n v="0"/>
    <n v="12.93"/>
    <n v="34.44"/>
    <n v="4242.7199999999993"/>
    <n v="1"/>
    <n v="1463.44"/>
    <n v="0"/>
    <n v="0"/>
    <n v="34.44"/>
    <n v="4242.7199999999993"/>
    <n v="0"/>
    <n v="0"/>
    <n v="1463.44"/>
  </r>
  <r>
    <x v="2"/>
    <x v="0"/>
    <x v="2"/>
    <x v="18"/>
    <x v="0"/>
    <x v="3"/>
    <x v="0"/>
    <x v="0"/>
    <n v="369"/>
    <n v="429.57"/>
    <n v="448998.57000000007"/>
    <n v="2291814.3100000005"/>
    <n v="164"/>
    <n v="4506995.4100000011"/>
    <n v="0"/>
    <n v="0"/>
    <n v="448998.57000000007"/>
    <n v="2291814.3100000005"/>
    <n v="0"/>
    <n v="0"/>
    <n v="4506995.4100000011"/>
  </r>
  <r>
    <x v="2"/>
    <x v="0"/>
    <x v="2"/>
    <x v="18"/>
    <x v="0"/>
    <x v="3"/>
    <x v="0"/>
    <x v="1"/>
    <n v="0"/>
    <n v="0"/>
    <n v="0"/>
    <n v="0"/>
    <n v="2"/>
    <n v="31496"/>
    <n v="0"/>
    <n v="0"/>
    <n v="0"/>
    <n v="0"/>
    <n v="0"/>
    <n v="0"/>
    <n v="31496"/>
  </r>
  <r>
    <x v="2"/>
    <x v="0"/>
    <x v="2"/>
    <x v="18"/>
    <x v="1"/>
    <x v="4"/>
    <x v="0"/>
    <x v="0"/>
    <n v="5173"/>
    <n v="9072.89"/>
    <n v="5171955.8999999994"/>
    <n v="5968227.4299999997"/>
    <n v="589"/>
    <n v="4585072.88"/>
    <n v="0"/>
    <n v="0"/>
    <n v="5171955.8999999994"/>
    <n v="5968227.4299999997"/>
    <n v="0"/>
    <n v="0"/>
    <n v="4585072.88"/>
  </r>
  <r>
    <x v="2"/>
    <x v="0"/>
    <x v="2"/>
    <x v="18"/>
    <x v="1"/>
    <x v="4"/>
    <x v="0"/>
    <x v="1"/>
    <n v="0"/>
    <n v="0"/>
    <n v="0"/>
    <n v="0"/>
    <n v="112"/>
    <n v="1981653.72"/>
    <n v="0"/>
    <n v="0"/>
    <n v="0"/>
    <n v="0"/>
    <n v="0"/>
    <n v="0"/>
    <n v="1981653.72"/>
  </r>
  <r>
    <x v="2"/>
    <x v="0"/>
    <x v="2"/>
    <x v="18"/>
    <x v="1"/>
    <x v="4"/>
    <x v="1"/>
    <x v="0"/>
    <n v="0"/>
    <n v="0"/>
    <n v="0"/>
    <n v="0"/>
    <n v="5"/>
    <n v="83483.459999999992"/>
    <n v="0"/>
    <n v="0"/>
    <n v="0"/>
    <n v="0"/>
    <n v="0"/>
    <n v="0"/>
    <n v="83483.459999999992"/>
  </r>
  <r>
    <x v="2"/>
    <x v="0"/>
    <x v="2"/>
    <x v="18"/>
    <x v="1"/>
    <x v="4"/>
    <x v="2"/>
    <x v="0"/>
    <n v="0"/>
    <n v="0"/>
    <n v="0"/>
    <n v="0"/>
    <n v="1"/>
    <n v="14521.5"/>
    <n v="0"/>
    <n v="0"/>
    <n v="0"/>
    <n v="0"/>
    <n v="0"/>
    <n v="0"/>
    <n v="14521.5"/>
  </r>
  <r>
    <x v="2"/>
    <x v="0"/>
    <x v="2"/>
    <x v="18"/>
    <x v="1"/>
    <x v="0"/>
    <x v="0"/>
    <x v="0"/>
    <n v="2242"/>
    <n v="4774.1299999999992"/>
    <n v="2372735.2300000004"/>
    <n v="3424528.9200000009"/>
    <n v="223"/>
    <n v="3122426.43"/>
    <n v="0"/>
    <n v="0"/>
    <n v="2372735.2300000004"/>
    <n v="3424528.9200000009"/>
    <n v="0"/>
    <n v="0"/>
    <n v="3122426.43"/>
  </r>
  <r>
    <x v="2"/>
    <x v="0"/>
    <x v="2"/>
    <x v="18"/>
    <x v="1"/>
    <x v="0"/>
    <x v="0"/>
    <x v="1"/>
    <n v="0"/>
    <n v="0"/>
    <n v="0"/>
    <n v="0"/>
    <n v="32"/>
    <n v="558869.75"/>
    <n v="0"/>
    <n v="0"/>
    <n v="0"/>
    <n v="0"/>
    <n v="0"/>
    <n v="0"/>
    <n v="558869.75"/>
  </r>
  <r>
    <x v="2"/>
    <x v="0"/>
    <x v="2"/>
    <x v="18"/>
    <x v="1"/>
    <x v="1"/>
    <x v="0"/>
    <x v="0"/>
    <n v="3195"/>
    <n v="3902.35"/>
    <n v="2991129.53"/>
    <n v="3524336.2"/>
    <n v="372"/>
    <n v="4117416.8200000003"/>
    <n v="0"/>
    <n v="0"/>
    <n v="2991129.53"/>
    <n v="3524336.2"/>
    <n v="0"/>
    <n v="0"/>
    <n v="4117416.8200000003"/>
  </r>
  <r>
    <x v="2"/>
    <x v="0"/>
    <x v="2"/>
    <x v="18"/>
    <x v="1"/>
    <x v="1"/>
    <x v="0"/>
    <x v="1"/>
    <n v="0"/>
    <n v="0"/>
    <n v="0"/>
    <n v="0"/>
    <n v="35"/>
    <n v="595209.09"/>
    <n v="0"/>
    <n v="0"/>
    <n v="0"/>
    <n v="0"/>
    <n v="0"/>
    <n v="0"/>
    <n v="595209.09"/>
  </r>
  <r>
    <x v="2"/>
    <x v="0"/>
    <x v="2"/>
    <x v="18"/>
    <x v="1"/>
    <x v="1"/>
    <x v="1"/>
    <x v="0"/>
    <n v="0"/>
    <n v="0"/>
    <n v="0"/>
    <n v="0"/>
    <n v="0"/>
    <n v="370"/>
    <n v="0"/>
    <n v="0"/>
    <n v="0"/>
    <n v="0"/>
    <n v="0"/>
    <n v="0"/>
    <n v="370"/>
  </r>
  <r>
    <x v="2"/>
    <x v="0"/>
    <x v="2"/>
    <x v="18"/>
    <x v="1"/>
    <x v="1"/>
    <x v="2"/>
    <x v="0"/>
    <n v="0"/>
    <n v="0"/>
    <n v="0"/>
    <n v="0"/>
    <n v="0"/>
    <n v="50782.5"/>
    <n v="0"/>
    <n v="0"/>
    <n v="0"/>
    <n v="0"/>
    <n v="0"/>
    <n v="0"/>
    <n v="50782.5"/>
  </r>
  <r>
    <x v="2"/>
    <x v="0"/>
    <x v="2"/>
    <x v="18"/>
    <x v="1"/>
    <x v="2"/>
    <x v="0"/>
    <x v="0"/>
    <n v="0"/>
    <n v="9.7200000000000006"/>
    <n v="0"/>
    <n v="3156.6"/>
    <n v="3"/>
    <n v="11938.83"/>
    <n v="0"/>
    <n v="0"/>
    <n v="0"/>
    <n v="3156.6"/>
    <n v="0"/>
    <n v="0"/>
    <n v="11938.83"/>
  </r>
  <r>
    <x v="2"/>
    <x v="0"/>
    <x v="2"/>
    <x v="18"/>
    <x v="1"/>
    <x v="3"/>
    <x v="0"/>
    <x v="0"/>
    <n v="9"/>
    <n v="27.669999999999998"/>
    <n v="11089.14"/>
    <n v="60093.689999999995"/>
    <n v="1"/>
    <n v="-52014.03"/>
    <n v="0"/>
    <n v="0"/>
    <n v="11089.14"/>
    <n v="60093.689999999995"/>
    <n v="0"/>
    <n v="0"/>
    <n v="-52014.03"/>
  </r>
  <r>
    <x v="2"/>
    <x v="0"/>
    <x v="2"/>
    <x v="18"/>
    <x v="2"/>
    <x v="4"/>
    <x v="0"/>
    <x v="0"/>
    <n v="6596"/>
    <n v="7189.329999999999"/>
    <n v="23653664.179999996"/>
    <n v="22349089.449999992"/>
    <n v="918"/>
    <n v="15422335.850000001"/>
    <n v="0"/>
    <n v="0"/>
    <n v="23653664.179999996"/>
    <n v="22349089.449999992"/>
    <n v="0"/>
    <n v="0"/>
    <n v="15422335.850000001"/>
  </r>
  <r>
    <x v="2"/>
    <x v="0"/>
    <x v="2"/>
    <x v="18"/>
    <x v="2"/>
    <x v="4"/>
    <x v="0"/>
    <x v="1"/>
    <n v="0"/>
    <n v="0"/>
    <n v="0"/>
    <n v="0"/>
    <n v="34"/>
    <n v="598145.12"/>
    <n v="0"/>
    <n v="0"/>
    <n v="0"/>
    <n v="0"/>
    <n v="0"/>
    <n v="0"/>
    <n v="598145.12"/>
  </r>
  <r>
    <x v="2"/>
    <x v="0"/>
    <x v="2"/>
    <x v="18"/>
    <x v="2"/>
    <x v="4"/>
    <x v="1"/>
    <x v="0"/>
    <n v="0"/>
    <n v="0"/>
    <n v="0"/>
    <n v="0"/>
    <n v="9"/>
    <n v="175012.18"/>
    <n v="0"/>
    <n v="0"/>
    <n v="0"/>
    <n v="0"/>
    <n v="0"/>
    <n v="0"/>
    <n v="175012.18"/>
  </r>
  <r>
    <x v="2"/>
    <x v="0"/>
    <x v="2"/>
    <x v="18"/>
    <x v="2"/>
    <x v="4"/>
    <x v="1"/>
    <x v="1"/>
    <n v="0"/>
    <n v="0"/>
    <n v="0"/>
    <n v="0"/>
    <n v="1"/>
    <n v="16493"/>
    <n v="0"/>
    <n v="0"/>
    <n v="0"/>
    <n v="0"/>
    <n v="0"/>
    <n v="0"/>
    <n v="16493"/>
  </r>
  <r>
    <x v="2"/>
    <x v="0"/>
    <x v="2"/>
    <x v="18"/>
    <x v="2"/>
    <x v="4"/>
    <x v="2"/>
    <x v="0"/>
    <n v="0"/>
    <n v="0"/>
    <n v="0"/>
    <n v="0"/>
    <n v="2"/>
    <n v="226238.22"/>
    <n v="0"/>
    <n v="0"/>
    <n v="0"/>
    <n v="0"/>
    <n v="0"/>
    <n v="0"/>
    <n v="226238.22"/>
  </r>
  <r>
    <x v="2"/>
    <x v="0"/>
    <x v="2"/>
    <x v="18"/>
    <x v="2"/>
    <x v="0"/>
    <x v="0"/>
    <x v="0"/>
    <n v="232"/>
    <n v="459.21999999999991"/>
    <n v="998980.95000000007"/>
    <n v="917611.53"/>
    <n v="24"/>
    <n v="458126.43"/>
    <n v="0"/>
    <n v="0"/>
    <n v="998980.95000000007"/>
    <n v="917611.53"/>
    <n v="0"/>
    <n v="0"/>
    <n v="458126.43"/>
  </r>
  <r>
    <x v="2"/>
    <x v="0"/>
    <x v="2"/>
    <x v="18"/>
    <x v="2"/>
    <x v="1"/>
    <x v="0"/>
    <x v="0"/>
    <n v="889"/>
    <n v="1206.24"/>
    <n v="2707531.79"/>
    <n v="2151929.8799999994"/>
    <n v="81"/>
    <n v="763630.16"/>
    <n v="0"/>
    <n v="0"/>
    <n v="2707531.79"/>
    <n v="2151929.8799999994"/>
    <n v="0"/>
    <n v="0"/>
    <n v="763630.16"/>
  </r>
  <r>
    <x v="2"/>
    <x v="0"/>
    <x v="2"/>
    <x v="18"/>
    <x v="2"/>
    <x v="1"/>
    <x v="0"/>
    <x v="1"/>
    <n v="0"/>
    <n v="0"/>
    <n v="0"/>
    <n v="0"/>
    <n v="1"/>
    <n v="16078"/>
    <n v="0"/>
    <n v="0"/>
    <n v="0"/>
    <n v="0"/>
    <n v="0"/>
    <n v="0"/>
    <n v="16078"/>
  </r>
  <r>
    <x v="2"/>
    <x v="0"/>
    <x v="2"/>
    <x v="18"/>
    <x v="2"/>
    <x v="1"/>
    <x v="1"/>
    <x v="0"/>
    <n v="0"/>
    <n v="0"/>
    <n v="0"/>
    <n v="0"/>
    <n v="1"/>
    <n v="37450"/>
    <n v="0"/>
    <n v="0"/>
    <n v="0"/>
    <n v="0"/>
    <n v="0"/>
    <n v="0"/>
    <n v="37450"/>
  </r>
  <r>
    <x v="2"/>
    <x v="0"/>
    <x v="2"/>
    <x v="18"/>
    <x v="2"/>
    <x v="2"/>
    <x v="0"/>
    <x v="0"/>
    <n v="0"/>
    <n v="24.06"/>
    <n v="6057.84"/>
    <n v="96180.18"/>
    <n v="7"/>
    <n v="109390.12"/>
    <n v="0"/>
    <n v="0"/>
    <n v="6057.84"/>
    <n v="96180.18"/>
    <n v="0"/>
    <n v="0"/>
    <n v="109390.12"/>
  </r>
  <r>
    <x v="2"/>
    <x v="0"/>
    <x v="2"/>
    <x v="18"/>
    <x v="2"/>
    <x v="3"/>
    <x v="0"/>
    <x v="0"/>
    <n v="157"/>
    <n v="120.33999999999999"/>
    <n v="469762.04000000004"/>
    <n v="455430.02"/>
    <n v="10"/>
    <n v="617874.86"/>
    <n v="0"/>
    <n v="0"/>
    <n v="469762.04000000004"/>
    <n v="455430.02"/>
    <n v="0"/>
    <n v="0"/>
    <n v="617874.86"/>
  </r>
  <r>
    <x v="2"/>
    <x v="0"/>
    <x v="2"/>
    <x v="18"/>
    <x v="3"/>
    <x v="0"/>
    <x v="0"/>
    <x v="0"/>
    <n v="490"/>
    <n v="1142.75"/>
    <n v="359886.1"/>
    <n v="357298.22000000003"/>
    <n v="7"/>
    <n v="34246.1"/>
    <n v="0"/>
    <n v="0"/>
    <n v="359886.1"/>
    <n v="357298.22000000003"/>
    <n v="0"/>
    <n v="0"/>
    <n v="34246.1"/>
  </r>
  <r>
    <x v="2"/>
    <x v="0"/>
    <x v="2"/>
    <x v="18"/>
    <x v="3"/>
    <x v="0"/>
    <x v="0"/>
    <x v="1"/>
    <n v="0"/>
    <n v="0"/>
    <n v="0"/>
    <n v="0"/>
    <n v="4"/>
    <n v="62632"/>
    <n v="0"/>
    <n v="0"/>
    <n v="0"/>
    <n v="0"/>
    <n v="0"/>
    <n v="0"/>
    <n v="62632"/>
  </r>
  <r>
    <x v="2"/>
    <x v="0"/>
    <x v="2"/>
    <x v="18"/>
    <x v="3"/>
    <x v="1"/>
    <x v="0"/>
    <x v="0"/>
    <n v="490"/>
    <n v="937.74"/>
    <n v="368084.17"/>
    <n v="365238.51"/>
    <n v="58"/>
    <n v="324493.46999999997"/>
    <n v="0"/>
    <n v="0"/>
    <n v="368084.17"/>
    <n v="365238.51"/>
    <n v="0"/>
    <n v="0"/>
    <n v="324493.46999999997"/>
  </r>
  <r>
    <x v="2"/>
    <x v="0"/>
    <x v="2"/>
    <x v="18"/>
    <x v="3"/>
    <x v="1"/>
    <x v="0"/>
    <x v="1"/>
    <n v="0"/>
    <n v="0"/>
    <n v="0"/>
    <n v="0"/>
    <n v="7"/>
    <n v="107397"/>
    <n v="0"/>
    <n v="0"/>
    <n v="0"/>
    <n v="0"/>
    <n v="0"/>
    <n v="0"/>
    <n v="107397"/>
  </r>
  <r>
    <x v="2"/>
    <x v="0"/>
    <x v="2"/>
    <x v="18"/>
    <x v="3"/>
    <x v="2"/>
    <x v="0"/>
    <x v="0"/>
    <n v="313"/>
    <n v="387.14000000000004"/>
    <n v="99290.31"/>
    <n v="126298.8"/>
    <n v="56"/>
    <n v="198770.12000000002"/>
    <n v="0"/>
    <n v="0"/>
    <n v="99290.31"/>
    <n v="126298.8"/>
    <n v="0"/>
    <n v="0"/>
    <n v="198770.12000000002"/>
  </r>
  <r>
    <x v="2"/>
    <x v="0"/>
    <x v="2"/>
    <x v="18"/>
    <x v="3"/>
    <x v="2"/>
    <x v="0"/>
    <x v="1"/>
    <n v="0"/>
    <n v="0"/>
    <n v="0"/>
    <n v="0"/>
    <n v="14"/>
    <n v="220084"/>
    <n v="0"/>
    <n v="0"/>
    <n v="0"/>
    <n v="0"/>
    <n v="0"/>
    <n v="0"/>
    <n v="220084"/>
  </r>
  <r>
    <x v="2"/>
    <x v="0"/>
    <x v="2"/>
    <x v="18"/>
    <x v="4"/>
    <x v="0"/>
    <x v="0"/>
    <x v="0"/>
    <n v="0"/>
    <n v="1.07"/>
    <n v="10552.46"/>
    <n v="10552.46"/>
    <n v="87"/>
    <n v="1407439.7499999995"/>
    <n v="0"/>
    <n v="0"/>
    <n v="10552.46"/>
    <n v="10552.46"/>
    <n v="0"/>
    <n v="0"/>
    <n v="1407439.7499999995"/>
  </r>
  <r>
    <x v="2"/>
    <x v="0"/>
    <x v="2"/>
    <x v="18"/>
    <x v="4"/>
    <x v="0"/>
    <x v="0"/>
    <x v="1"/>
    <n v="0"/>
    <n v="0"/>
    <n v="0"/>
    <n v="0"/>
    <n v="0"/>
    <n v="31298.019999999997"/>
    <n v="0"/>
    <n v="0"/>
    <n v="0"/>
    <n v="0"/>
    <n v="0"/>
    <n v="0"/>
    <n v="31298.019999999997"/>
  </r>
  <r>
    <x v="2"/>
    <x v="0"/>
    <x v="2"/>
    <x v="18"/>
    <x v="4"/>
    <x v="0"/>
    <x v="1"/>
    <x v="0"/>
    <n v="0"/>
    <n v="0"/>
    <n v="0"/>
    <n v="0"/>
    <n v="0"/>
    <n v="146710.39999999999"/>
    <n v="0"/>
    <n v="0"/>
    <n v="0"/>
    <n v="0"/>
    <n v="0"/>
    <n v="0"/>
    <n v="146710.39999999999"/>
  </r>
  <r>
    <x v="2"/>
    <x v="0"/>
    <x v="2"/>
    <x v="18"/>
    <x v="4"/>
    <x v="0"/>
    <x v="2"/>
    <x v="0"/>
    <n v="0"/>
    <n v="0"/>
    <n v="0"/>
    <n v="0"/>
    <n v="0"/>
    <n v="-378758.05"/>
    <n v="0"/>
    <n v="0"/>
    <n v="0"/>
    <n v="0"/>
    <n v="0"/>
    <n v="0"/>
    <n v="-378758.05"/>
  </r>
  <r>
    <x v="2"/>
    <x v="0"/>
    <x v="2"/>
    <x v="18"/>
    <x v="4"/>
    <x v="1"/>
    <x v="0"/>
    <x v="0"/>
    <n v="75"/>
    <n v="89.96"/>
    <n v="93672.34"/>
    <n v="90761.19"/>
    <n v="0"/>
    <n v="0"/>
    <n v="0"/>
    <n v="0"/>
    <n v="93672.34"/>
    <n v="90761.19"/>
    <n v="0"/>
    <n v="0"/>
    <n v="0"/>
  </r>
  <r>
    <x v="2"/>
    <x v="0"/>
    <x v="2"/>
    <x v="19"/>
    <x v="0"/>
    <x v="0"/>
    <x v="0"/>
    <x v="0"/>
    <n v="2858"/>
    <n v="2006.84"/>
    <n v="1405681.8599999999"/>
    <n v="1007949.5399999998"/>
    <n v="321"/>
    <n v="12180645.629999999"/>
    <n v="0"/>
    <n v="0"/>
    <n v="1405681.8599999999"/>
    <n v="1007949.5399999998"/>
    <n v="0"/>
    <n v="0"/>
    <n v="12180645.629999999"/>
  </r>
  <r>
    <x v="2"/>
    <x v="0"/>
    <x v="2"/>
    <x v="19"/>
    <x v="0"/>
    <x v="0"/>
    <x v="0"/>
    <x v="1"/>
    <n v="0"/>
    <n v="0"/>
    <n v="0"/>
    <n v="0"/>
    <n v="16"/>
    <n v="267928.40000000002"/>
    <n v="0"/>
    <n v="0"/>
    <n v="0"/>
    <n v="0"/>
    <n v="0"/>
    <n v="0"/>
    <n v="267928.40000000002"/>
  </r>
  <r>
    <x v="2"/>
    <x v="0"/>
    <x v="2"/>
    <x v="19"/>
    <x v="0"/>
    <x v="1"/>
    <x v="0"/>
    <x v="0"/>
    <n v="17711"/>
    <n v="17020.18"/>
    <n v="9595328.3700000029"/>
    <n v="15630916.820000002"/>
    <n v="1056"/>
    <n v="13045078.499999996"/>
    <n v="0"/>
    <n v="0"/>
    <n v="9595328.3700000029"/>
    <n v="15630916.820000002"/>
    <n v="0"/>
    <n v="0"/>
    <n v="13045078.499999996"/>
  </r>
  <r>
    <x v="2"/>
    <x v="0"/>
    <x v="2"/>
    <x v="19"/>
    <x v="0"/>
    <x v="1"/>
    <x v="0"/>
    <x v="1"/>
    <n v="0"/>
    <n v="0"/>
    <n v="0"/>
    <n v="0"/>
    <n v="111"/>
    <n v="2031319.01"/>
    <n v="0"/>
    <n v="0"/>
    <n v="0"/>
    <n v="0"/>
    <n v="0"/>
    <n v="0"/>
    <n v="2031319.01"/>
  </r>
  <r>
    <x v="2"/>
    <x v="0"/>
    <x v="2"/>
    <x v="19"/>
    <x v="0"/>
    <x v="1"/>
    <x v="1"/>
    <x v="1"/>
    <n v="0"/>
    <n v="0"/>
    <n v="0"/>
    <n v="0"/>
    <n v="1"/>
    <n v="16806"/>
    <n v="0"/>
    <n v="0"/>
    <n v="0"/>
    <n v="0"/>
    <n v="0"/>
    <n v="0"/>
    <n v="16806"/>
  </r>
  <r>
    <x v="2"/>
    <x v="0"/>
    <x v="2"/>
    <x v="19"/>
    <x v="0"/>
    <x v="2"/>
    <x v="0"/>
    <x v="0"/>
    <n v="36"/>
    <n v="42.56"/>
    <n v="29669.05"/>
    <n v="32576.089999999997"/>
    <n v="2"/>
    <n v="2413.23"/>
    <n v="0"/>
    <n v="0"/>
    <n v="29669.05"/>
    <n v="32576.089999999997"/>
    <n v="0"/>
    <n v="0"/>
    <n v="2413.23"/>
  </r>
  <r>
    <x v="2"/>
    <x v="0"/>
    <x v="2"/>
    <x v="19"/>
    <x v="0"/>
    <x v="3"/>
    <x v="0"/>
    <x v="0"/>
    <n v="687"/>
    <n v="540.66000000000008"/>
    <n v="518521.23000000004"/>
    <n v="465896.79"/>
    <n v="27"/>
    <n v="314800.12000000005"/>
    <n v="0"/>
    <n v="0"/>
    <n v="518521.23000000004"/>
    <n v="465896.79"/>
    <n v="0"/>
    <n v="0"/>
    <n v="314800.12000000005"/>
  </r>
  <r>
    <x v="2"/>
    <x v="0"/>
    <x v="2"/>
    <x v="19"/>
    <x v="0"/>
    <x v="3"/>
    <x v="0"/>
    <x v="1"/>
    <n v="0"/>
    <n v="0"/>
    <n v="0"/>
    <n v="0"/>
    <n v="2"/>
    <n v="31495"/>
    <n v="0"/>
    <n v="0"/>
    <n v="0"/>
    <n v="0"/>
    <n v="0"/>
    <n v="0"/>
    <n v="31495"/>
  </r>
  <r>
    <x v="2"/>
    <x v="0"/>
    <x v="2"/>
    <x v="19"/>
    <x v="1"/>
    <x v="4"/>
    <x v="0"/>
    <x v="0"/>
    <n v="6034"/>
    <n v="5056.4799999999996"/>
    <n v="3577693.07"/>
    <n v="3295126.8400000003"/>
    <n v="464"/>
    <n v="2754498.0199999996"/>
    <n v="0"/>
    <n v="0"/>
    <n v="3577693.07"/>
    <n v="3295126.8400000003"/>
    <n v="0"/>
    <n v="0"/>
    <n v="2754498.0199999996"/>
  </r>
  <r>
    <x v="2"/>
    <x v="0"/>
    <x v="2"/>
    <x v="19"/>
    <x v="1"/>
    <x v="4"/>
    <x v="0"/>
    <x v="1"/>
    <n v="0"/>
    <n v="0"/>
    <n v="0"/>
    <n v="0"/>
    <n v="39"/>
    <n v="680913.76"/>
    <n v="0"/>
    <n v="0"/>
    <n v="0"/>
    <n v="0"/>
    <n v="0"/>
    <n v="0"/>
    <n v="680913.76"/>
  </r>
  <r>
    <x v="2"/>
    <x v="0"/>
    <x v="2"/>
    <x v="19"/>
    <x v="1"/>
    <x v="4"/>
    <x v="1"/>
    <x v="0"/>
    <n v="0"/>
    <n v="0"/>
    <n v="0"/>
    <n v="0"/>
    <n v="4"/>
    <n v="961242.3"/>
    <n v="0"/>
    <n v="0"/>
    <n v="0"/>
    <n v="0"/>
    <n v="0"/>
    <n v="0"/>
    <n v="961242.3"/>
  </r>
  <r>
    <x v="2"/>
    <x v="0"/>
    <x v="2"/>
    <x v="19"/>
    <x v="1"/>
    <x v="4"/>
    <x v="1"/>
    <x v="1"/>
    <n v="0"/>
    <n v="0"/>
    <n v="0"/>
    <n v="0"/>
    <n v="4"/>
    <n v="64511"/>
    <n v="0"/>
    <n v="0"/>
    <n v="0"/>
    <n v="0"/>
    <n v="0"/>
    <n v="0"/>
    <n v="64511"/>
  </r>
  <r>
    <x v="2"/>
    <x v="0"/>
    <x v="2"/>
    <x v="19"/>
    <x v="1"/>
    <x v="0"/>
    <x v="0"/>
    <x v="0"/>
    <n v="1311"/>
    <n v="1136.5599999999997"/>
    <n v="830726.9099999998"/>
    <n v="1050436.56"/>
    <n v="125"/>
    <n v="1151837.8799999999"/>
    <n v="0"/>
    <n v="0"/>
    <n v="830726.9099999998"/>
    <n v="1050436.56"/>
    <n v="0"/>
    <n v="0"/>
    <n v="1151837.8799999999"/>
  </r>
  <r>
    <x v="2"/>
    <x v="0"/>
    <x v="2"/>
    <x v="19"/>
    <x v="1"/>
    <x v="0"/>
    <x v="0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19"/>
    <x v="1"/>
    <x v="1"/>
    <x v="0"/>
    <x v="0"/>
    <n v="1989"/>
    <n v="2191.9899999999998"/>
    <n v="1166223.3400000001"/>
    <n v="1750899.98"/>
    <n v="171"/>
    <n v="2011252.3199999998"/>
    <n v="0"/>
    <n v="0"/>
    <n v="1166223.3400000001"/>
    <n v="1750899.98"/>
    <n v="0"/>
    <n v="0"/>
    <n v="2011252.3199999998"/>
  </r>
  <r>
    <x v="2"/>
    <x v="0"/>
    <x v="2"/>
    <x v="19"/>
    <x v="1"/>
    <x v="1"/>
    <x v="0"/>
    <x v="1"/>
    <n v="0"/>
    <n v="0"/>
    <n v="0"/>
    <n v="0"/>
    <n v="24"/>
    <n v="376447.58"/>
    <n v="0"/>
    <n v="0"/>
    <n v="0"/>
    <n v="0"/>
    <n v="0"/>
    <n v="0"/>
    <n v="376447.58"/>
  </r>
  <r>
    <x v="2"/>
    <x v="0"/>
    <x v="2"/>
    <x v="19"/>
    <x v="1"/>
    <x v="1"/>
    <x v="2"/>
    <x v="0"/>
    <n v="0"/>
    <n v="0"/>
    <n v="0"/>
    <n v="0"/>
    <n v="2"/>
    <n v="32000"/>
    <n v="0"/>
    <n v="0"/>
    <n v="0"/>
    <n v="0"/>
    <n v="0"/>
    <n v="0"/>
    <n v="32000"/>
  </r>
  <r>
    <x v="2"/>
    <x v="0"/>
    <x v="2"/>
    <x v="19"/>
    <x v="1"/>
    <x v="2"/>
    <x v="0"/>
    <x v="0"/>
    <n v="0"/>
    <n v="0"/>
    <n v="0"/>
    <n v="0"/>
    <n v="0"/>
    <n v="52954.83"/>
    <n v="0"/>
    <n v="0"/>
    <n v="0"/>
    <n v="0"/>
    <n v="0"/>
    <n v="0"/>
    <n v="52954.83"/>
  </r>
  <r>
    <x v="2"/>
    <x v="0"/>
    <x v="2"/>
    <x v="19"/>
    <x v="1"/>
    <x v="3"/>
    <x v="0"/>
    <x v="0"/>
    <n v="27"/>
    <n v="5.5200000000000005"/>
    <n v="43735.89"/>
    <n v="10233.209999999999"/>
    <n v="0"/>
    <n v="0"/>
    <n v="0"/>
    <n v="0"/>
    <n v="43735.89"/>
    <n v="10233.209999999999"/>
    <n v="0"/>
    <n v="0"/>
    <n v="0"/>
  </r>
  <r>
    <x v="2"/>
    <x v="0"/>
    <x v="2"/>
    <x v="19"/>
    <x v="2"/>
    <x v="4"/>
    <x v="0"/>
    <x v="0"/>
    <n v="3385"/>
    <n v="3233.8700000000008"/>
    <n v="5031291.76"/>
    <n v="6087415.7000000002"/>
    <n v="540"/>
    <n v="17205518.529999994"/>
    <n v="0"/>
    <n v="0"/>
    <n v="5031291.76"/>
    <n v="6087415.7000000002"/>
    <n v="0"/>
    <n v="0"/>
    <n v="17205518.529999994"/>
  </r>
  <r>
    <x v="2"/>
    <x v="0"/>
    <x v="2"/>
    <x v="19"/>
    <x v="2"/>
    <x v="4"/>
    <x v="0"/>
    <x v="1"/>
    <n v="0"/>
    <n v="0"/>
    <n v="0"/>
    <n v="0"/>
    <n v="25"/>
    <n v="440575.2"/>
    <n v="0"/>
    <n v="0"/>
    <n v="0"/>
    <n v="0"/>
    <n v="0"/>
    <n v="0"/>
    <n v="440575.2"/>
  </r>
  <r>
    <x v="2"/>
    <x v="0"/>
    <x v="2"/>
    <x v="19"/>
    <x v="2"/>
    <x v="4"/>
    <x v="1"/>
    <x v="0"/>
    <n v="0"/>
    <n v="0"/>
    <n v="0"/>
    <n v="0"/>
    <n v="9"/>
    <n v="388090.98"/>
    <n v="0"/>
    <n v="0"/>
    <n v="0"/>
    <n v="0"/>
    <n v="0"/>
    <n v="0"/>
    <n v="388090.98"/>
  </r>
  <r>
    <x v="2"/>
    <x v="0"/>
    <x v="2"/>
    <x v="19"/>
    <x v="2"/>
    <x v="4"/>
    <x v="1"/>
    <x v="1"/>
    <n v="0"/>
    <n v="0"/>
    <n v="0"/>
    <n v="0"/>
    <n v="1"/>
    <n v="16856"/>
    <n v="0"/>
    <n v="0"/>
    <n v="0"/>
    <n v="0"/>
    <n v="0"/>
    <n v="0"/>
    <n v="16856"/>
  </r>
  <r>
    <x v="2"/>
    <x v="0"/>
    <x v="2"/>
    <x v="19"/>
    <x v="2"/>
    <x v="4"/>
    <x v="2"/>
    <x v="0"/>
    <n v="0"/>
    <n v="0"/>
    <n v="0"/>
    <n v="0"/>
    <n v="1"/>
    <n v="9289.5"/>
    <n v="0"/>
    <n v="0"/>
    <n v="0"/>
    <n v="0"/>
    <n v="0"/>
    <n v="0"/>
    <n v="9289.5"/>
  </r>
  <r>
    <x v="2"/>
    <x v="0"/>
    <x v="2"/>
    <x v="19"/>
    <x v="2"/>
    <x v="0"/>
    <x v="0"/>
    <x v="0"/>
    <n v="293"/>
    <n v="330.40999999999991"/>
    <n v="656164.53"/>
    <n v="816595.45999999985"/>
    <n v="17"/>
    <n v="134750.13"/>
    <n v="0"/>
    <n v="0"/>
    <n v="656164.53"/>
    <n v="816595.45999999985"/>
    <n v="0"/>
    <n v="0"/>
    <n v="134750.13"/>
  </r>
  <r>
    <x v="2"/>
    <x v="0"/>
    <x v="2"/>
    <x v="19"/>
    <x v="2"/>
    <x v="0"/>
    <x v="0"/>
    <x v="1"/>
    <n v="0"/>
    <n v="0"/>
    <n v="0"/>
    <n v="0"/>
    <n v="1"/>
    <n v="15843"/>
    <n v="0"/>
    <n v="0"/>
    <n v="0"/>
    <n v="0"/>
    <n v="0"/>
    <n v="0"/>
    <n v="15843"/>
  </r>
  <r>
    <x v="2"/>
    <x v="0"/>
    <x v="2"/>
    <x v="19"/>
    <x v="2"/>
    <x v="1"/>
    <x v="0"/>
    <x v="0"/>
    <n v="111"/>
    <n v="160.38"/>
    <n v="255772.06"/>
    <n v="390432.25000000006"/>
    <n v="34"/>
    <n v="533422.6399999999"/>
    <n v="0"/>
    <n v="0"/>
    <n v="255772.06"/>
    <n v="390432.25000000006"/>
    <n v="0"/>
    <n v="0"/>
    <n v="533422.6399999999"/>
  </r>
  <r>
    <x v="2"/>
    <x v="0"/>
    <x v="2"/>
    <x v="19"/>
    <x v="2"/>
    <x v="1"/>
    <x v="0"/>
    <x v="1"/>
    <n v="0"/>
    <n v="0"/>
    <n v="0"/>
    <n v="0"/>
    <n v="1"/>
    <n v="16830.400000000001"/>
    <n v="0"/>
    <n v="0"/>
    <n v="0"/>
    <n v="0"/>
    <n v="0"/>
    <n v="0"/>
    <n v="16830.400000000001"/>
  </r>
  <r>
    <x v="2"/>
    <x v="0"/>
    <x v="2"/>
    <x v="19"/>
    <x v="2"/>
    <x v="1"/>
    <x v="1"/>
    <x v="0"/>
    <n v="0"/>
    <n v="0"/>
    <n v="0"/>
    <n v="0"/>
    <n v="2"/>
    <n v="40492.910000000003"/>
    <n v="0"/>
    <n v="0"/>
    <n v="0"/>
    <n v="0"/>
    <n v="0"/>
    <n v="0"/>
    <n v="40492.910000000003"/>
  </r>
  <r>
    <x v="2"/>
    <x v="0"/>
    <x v="2"/>
    <x v="19"/>
    <x v="2"/>
    <x v="3"/>
    <x v="0"/>
    <x v="0"/>
    <n v="414"/>
    <n v="398.43999999999994"/>
    <n v="1247341.0200000003"/>
    <n v="1328744.6599999999"/>
    <n v="65"/>
    <n v="1931024.09"/>
    <n v="0"/>
    <n v="0"/>
    <n v="1247341.0200000003"/>
    <n v="1328744.6599999999"/>
    <n v="0"/>
    <n v="0"/>
    <n v="1931024.09"/>
  </r>
  <r>
    <x v="2"/>
    <x v="0"/>
    <x v="2"/>
    <x v="19"/>
    <x v="3"/>
    <x v="0"/>
    <x v="0"/>
    <x v="0"/>
    <n v="112"/>
    <n v="32.160000000000004"/>
    <n v="15961.679999999998"/>
    <n v="7069.9"/>
    <n v="0"/>
    <n v="0"/>
    <n v="0"/>
    <n v="0"/>
    <n v="15961.679999999998"/>
    <n v="7069.9"/>
    <n v="0"/>
    <n v="0"/>
    <n v="0"/>
  </r>
  <r>
    <x v="2"/>
    <x v="0"/>
    <x v="2"/>
    <x v="19"/>
    <x v="3"/>
    <x v="1"/>
    <x v="0"/>
    <x v="0"/>
    <n v="431"/>
    <n v="424.07999999999993"/>
    <n v="188638.08000000002"/>
    <n v="245442.14"/>
    <n v="25"/>
    <n v="207437.18"/>
    <n v="0"/>
    <n v="0"/>
    <n v="188638.08000000002"/>
    <n v="245442.14"/>
    <n v="0"/>
    <n v="0"/>
    <n v="207437.18"/>
  </r>
  <r>
    <x v="2"/>
    <x v="0"/>
    <x v="2"/>
    <x v="19"/>
    <x v="3"/>
    <x v="1"/>
    <x v="0"/>
    <x v="1"/>
    <n v="0"/>
    <n v="0"/>
    <n v="0"/>
    <n v="0"/>
    <n v="2"/>
    <n v="46974"/>
    <n v="0"/>
    <n v="0"/>
    <n v="0"/>
    <n v="0"/>
    <n v="0"/>
    <n v="0"/>
    <n v="46974"/>
  </r>
  <r>
    <x v="2"/>
    <x v="0"/>
    <x v="2"/>
    <x v="19"/>
    <x v="3"/>
    <x v="1"/>
    <x v="1"/>
    <x v="1"/>
    <n v="0"/>
    <n v="0"/>
    <n v="0"/>
    <n v="0"/>
    <n v="1"/>
    <n v="16161"/>
    <n v="0"/>
    <n v="0"/>
    <n v="0"/>
    <n v="0"/>
    <n v="0"/>
    <n v="0"/>
    <n v="16161"/>
  </r>
  <r>
    <x v="2"/>
    <x v="0"/>
    <x v="2"/>
    <x v="19"/>
    <x v="3"/>
    <x v="2"/>
    <x v="0"/>
    <x v="0"/>
    <n v="1691"/>
    <n v="1620.96"/>
    <n v="389610.41000000003"/>
    <n v="357231.26"/>
    <n v="18"/>
    <n v="104530.95999999999"/>
    <n v="0"/>
    <n v="0"/>
    <n v="389610.41000000003"/>
    <n v="357231.26"/>
    <n v="0"/>
    <n v="0"/>
    <n v="104530.95999999999"/>
  </r>
  <r>
    <x v="2"/>
    <x v="0"/>
    <x v="2"/>
    <x v="19"/>
    <x v="3"/>
    <x v="2"/>
    <x v="0"/>
    <x v="1"/>
    <n v="0"/>
    <n v="0"/>
    <n v="0"/>
    <n v="0"/>
    <n v="2"/>
    <n v="31497"/>
    <n v="0"/>
    <n v="0"/>
    <n v="0"/>
    <n v="0"/>
    <n v="0"/>
    <n v="0"/>
    <n v="31497"/>
  </r>
  <r>
    <x v="2"/>
    <x v="0"/>
    <x v="2"/>
    <x v="19"/>
    <x v="4"/>
    <x v="0"/>
    <x v="0"/>
    <x v="0"/>
    <n v="0"/>
    <n v="0"/>
    <n v="0"/>
    <n v="0"/>
    <n v="29"/>
    <n v="2154855.7299999995"/>
    <n v="0"/>
    <n v="0"/>
    <n v="0"/>
    <n v="0"/>
    <n v="0"/>
    <n v="0"/>
    <n v="2154855.7299999995"/>
  </r>
  <r>
    <x v="2"/>
    <x v="0"/>
    <x v="2"/>
    <x v="19"/>
    <x v="4"/>
    <x v="0"/>
    <x v="0"/>
    <x v="1"/>
    <n v="0"/>
    <n v="0"/>
    <n v="0"/>
    <n v="0"/>
    <n v="0"/>
    <n v="-53595.08"/>
    <n v="0"/>
    <n v="0"/>
    <n v="0"/>
    <n v="0"/>
    <n v="0"/>
    <n v="0"/>
    <n v="-53595.08"/>
  </r>
  <r>
    <x v="2"/>
    <x v="0"/>
    <x v="2"/>
    <x v="19"/>
    <x v="4"/>
    <x v="0"/>
    <x v="1"/>
    <x v="0"/>
    <n v="0"/>
    <n v="0"/>
    <n v="0"/>
    <n v="0"/>
    <n v="0"/>
    <n v="-489.60000000000218"/>
    <n v="0"/>
    <n v="0"/>
    <n v="0"/>
    <n v="0"/>
    <n v="0"/>
    <n v="0"/>
    <n v="-489.60000000000218"/>
  </r>
  <r>
    <x v="2"/>
    <x v="0"/>
    <x v="2"/>
    <x v="19"/>
    <x v="4"/>
    <x v="0"/>
    <x v="2"/>
    <x v="0"/>
    <n v="0"/>
    <n v="0"/>
    <n v="0"/>
    <n v="0"/>
    <n v="3"/>
    <n v="1389105.51"/>
    <n v="0"/>
    <n v="0"/>
    <n v="0"/>
    <n v="0"/>
    <n v="0"/>
    <n v="0"/>
    <n v="1389105.51"/>
  </r>
  <r>
    <x v="2"/>
    <x v="0"/>
    <x v="2"/>
    <x v="19"/>
    <x v="4"/>
    <x v="1"/>
    <x v="0"/>
    <x v="0"/>
    <n v="0"/>
    <n v="0"/>
    <n v="9271.6"/>
    <n v="0"/>
    <n v="0"/>
    <n v="0"/>
    <n v="0"/>
    <n v="0"/>
    <n v="9271.6"/>
    <n v="0"/>
    <n v="0"/>
    <n v="0"/>
    <n v="0"/>
  </r>
  <r>
    <x v="2"/>
    <x v="0"/>
    <x v="2"/>
    <x v="20"/>
    <x v="0"/>
    <x v="4"/>
    <x v="0"/>
    <x v="0"/>
    <n v="356"/>
    <n v="302.32000000000005"/>
    <n v="762087.02"/>
    <n v="491731.73"/>
    <n v="0"/>
    <n v="0"/>
    <n v="0"/>
    <n v="0"/>
    <n v="762087.02"/>
    <n v="491731.73"/>
    <n v="0"/>
    <n v="0"/>
    <n v="0"/>
  </r>
  <r>
    <x v="2"/>
    <x v="0"/>
    <x v="2"/>
    <x v="20"/>
    <x v="0"/>
    <x v="0"/>
    <x v="0"/>
    <x v="0"/>
    <n v="27966"/>
    <n v="32550.770000000008"/>
    <n v="23434418.619999997"/>
    <n v="32916798.670000006"/>
    <n v="2882"/>
    <n v="27338408.09"/>
    <n v="0"/>
    <n v="0"/>
    <n v="23434418.619999997"/>
    <n v="32916798.670000006"/>
    <n v="0"/>
    <n v="0"/>
    <n v="27338408.09"/>
  </r>
  <r>
    <x v="2"/>
    <x v="0"/>
    <x v="2"/>
    <x v="20"/>
    <x v="0"/>
    <x v="0"/>
    <x v="0"/>
    <x v="1"/>
    <n v="0"/>
    <n v="0"/>
    <n v="0"/>
    <n v="0"/>
    <n v="272"/>
    <n v="4479679.41"/>
    <n v="0"/>
    <n v="0"/>
    <n v="0"/>
    <n v="0"/>
    <n v="0"/>
    <n v="0"/>
    <n v="4479679.41"/>
  </r>
  <r>
    <x v="2"/>
    <x v="0"/>
    <x v="2"/>
    <x v="20"/>
    <x v="0"/>
    <x v="0"/>
    <x v="1"/>
    <x v="0"/>
    <n v="0"/>
    <n v="0"/>
    <n v="0"/>
    <n v="0"/>
    <n v="5"/>
    <n v="49834.93"/>
    <n v="0"/>
    <n v="0"/>
    <n v="0"/>
    <n v="0"/>
    <n v="0"/>
    <n v="0"/>
    <n v="49834.93"/>
  </r>
  <r>
    <x v="2"/>
    <x v="0"/>
    <x v="2"/>
    <x v="20"/>
    <x v="0"/>
    <x v="0"/>
    <x v="2"/>
    <x v="0"/>
    <n v="0"/>
    <n v="0"/>
    <n v="0"/>
    <n v="0"/>
    <n v="2"/>
    <n v="259408.54"/>
    <n v="0"/>
    <n v="0"/>
    <n v="0"/>
    <n v="0"/>
    <n v="0"/>
    <n v="0"/>
    <n v="259408.54"/>
  </r>
  <r>
    <x v="2"/>
    <x v="0"/>
    <x v="2"/>
    <x v="20"/>
    <x v="0"/>
    <x v="0"/>
    <x v="3"/>
    <x v="0"/>
    <n v="0"/>
    <n v="0"/>
    <n v="0"/>
    <n v="0"/>
    <n v="0"/>
    <n v="-3000"/>
    <n v="0"/>
    <n v="0"/>
    <n v="0"/>
    <n v="0"/>
    <n v="0"/>
    <n v="0"/>
    <n v="-3000"/>
  </r>
  <r>
    <x v="2"/>
    <x v="0"/>
    <x v="2"/>
    <x v="20"/>
    <x v="0"/>
    <x v="1"/>
    <x v="0"/>
    <x v="0"/>
    <n v="1279431"/>
    <n v="1095478.52"/>
    <n v="695079280.96999991"/>
    <n v="707261067.63000011"/>
    <n v="36406"/>
    <n v="339893324.33999997"/>
    <n v="0"/>
    <n v="0"/>
    <n v="695079280.96999991"/>
    <n v="707261067.63000011"/>
    <n v="0"/>
    <n v="0"/>
    <n v="339893324.33999997"/>
  </r>
  <r>
    <x v="2"/>
    <x v="0"/>
    <x v="2"/>
    <x v="20"/>
    <x v="0"/>
    <x v="1"/>
    <x v="0"/>
    <x v="1"/>
    <n v="0"/>
    <n v="0"/>
    <n v="0"/>
    <n v="0"/>
    <n v="6293"/>
    <n v="108830842.92"/>
    <n v="0"/>
    <n v="0"/>
    <n v="0"/>
    <n v="0"/>
    <n v="0"/>
    <n v="0"/>
    <n v="108830842.92"/>
  </r>
  <r>
    <x v="2"/>
    <x v="0"/>
    <x v="2"/>
    <x v="20"/>
    <x v="0"/>
    <x v="1"/>
    <x v="1"/>
    <x v="0"/>
    <n v="0"/>
    <n v="0"/>
    <n v="0"/>
    <n v="0"/>
    <n v="54"/>
    <n v="1326437.02"/>
    <n v="0"/>
    <n v="0"/>
    <n v="0"/>
    <n v="0"/>
    <n v="0"/>
    <n v="0"/>
    <n v="1326437.02"/>
  </r>
  <r>
    <x v="2"/>
    <x v="0"/>
    <x v="2"/>
    <x v="20"/>
    <x v="0"/>
    <x v="1"/>
    <x v="1"/>
    <x v="1"/>
    <n v="0"/>
    <n v="0"/>
    <n v="0"/>
    <n v="0"/>
    <n v="4"/>
    <n v="63932"/>
    <n v="0"/>
    <n v="0"/>
    <n v="0"/>
    <n v="0"/>
    <n v="0"/>
    <n v="0"/>
    <n v="63932"/>
  </r>
  <r>
    <x v="2"/>
    <x v="0"/>
    <x v="2"/>
    <x v="20"/>
    <x v="0"/>
    <x v="1"/>
    <x v="2"/>
    <x v="0"/>
    <n v="0"/>
    <n v="0"/>
    <n v="0"/>
    <n v="0"/>
    <n v="12"/>
    <n v="2391122.19"/>
    <n v="0"/>
    <n v="0"/>
    <n v="0"/>
    <n v="0"/>
    <n v="0"/>
    <n v="0"/>
    <n v="2391122.19"/>
  </r>
  <r>
    <x v="2"/>
    <x v="0"/>
    <x v="2"/>
    <x v="20"/>
    <x v="0"/>
    <x v="2"/>
    <x v="0"/>
    <x v="0"/>
    <n v="4"/>
    <n v="54.81"/>
    <n v="-147544.58000000002"/>
    <n v="12230.7"/>
    <n v="8"/>
    <n v="42310.58"/>
    <n v="0"/>
    <n v="0"/>
    <n v="-147544.58000000002"/>
    <n v="12230.7"/>
    <n v="0"/>
    <n v="0"/>
    <n v="42310.58"/>
  </r>
  <r>
    <x v="2"/>
    <x v="0"/>
    <x v="2"/>
    <x v="20"/>
    <x v="0"/>
    <x v="2"/>
    <x v="0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20"/>
    <x v="0"/>
    <x v="3"/>
    <x v="0"/>
    <x v="0"/>
    <n v="19042"/>
    <n v="18985.18"/>
    <n v="11985667.590000002"/>
    <n v="12825793.889999999"/>
    <n v="863"/>
    <n v="9155080.3200000003"/>
    <n v="0"/>
    <n v="0"/>
    <n v="11985667.590000002"/>
    <n v="12825793.889999999"/>
    <n v="0"/>
    <n v="0"/>
    <n v="9155080.3200000003"/>
  </r>
  <r>
    <x v="2"/>
    <x v="0"/>
    <x v="2"/>
    <x v="20"/>
    <x v="0"/>
    <x v="3"/>
    <x v="0"/>
    <x v="1"/>
    <n v="0"/>
    <n v="0"/>
    <n v="0"/>
    <n v="0"/>
    <n v="48"/>
    <n v="780720.98"/>
    <n v="0"/>
    <n v="0"/>
    <n v="0"/>
    <n v="0"/>
    <n v="0"/>
    <n v="0"/>
    <n v="780720.98"/>
  </r>
  <r>
    <x v="2"/>
    <x v="0"/>
    <x v="2"/>
    <x v="20"/>
    <x v="0"/>
    <x v="3"/>
    <x v="1"/>
    <x v="0"/>
    <n v="0"/>
    <n v="0"/>
    <n v="0"/>
    <n v="0"/>
    <n v="3"/>
    <n v="131383.54"/>
    <n v="0"/>
    <n v="0"/>
    <n v="0"/>
    <n v="0"/>
    <n v="0"/>
    <n v="0"/>
    <n v="131383.54"/>
  </r>
  <r>
    <x v="2"/>
    <x v="0"/>
    <x v="2"/>
    <x v="20"/>
    <x v="0"/>
    <x v="3"/>
    <x v="2"/>
    <x v="0"/>
    <n v="0"/>
    <n v="0"/>
    <n v="0"/>
    <n v="0"/>
    <n v="3"/>
    <n v="20379.27999999997"/>
    <n v="0"/>
    <n v="0"/>
    <n v="0"/>
    <n v="0"/>
    <n v="0"/>
    <n v="0"/>
    <n v="20379.27999999997"/>
  </r>
  <r>
    <x v="2"/>
    <x v="0"/>
    <x v="2"/>
    <x v="20"/>
    <x v="1"/>
    <x v="4"/>
    <x v="0"/>
    <x v="0"/>
    <n v="112423"/>
    <n v="109637.34"/>
    <n v="91025652.920000002"/>
    <n v="94969150.120000035"/>
    <n v="4798"/>
    <n v="28294367.089999996"/>
    <n v="0"/>
    <n v="0"/>
    <n v="91025652.920000002"/>
    <n v="94969150.120000035"/>
    <n v="0"/>
    <n v="0"/>
    <n v="28294367.089999996"/>
  </r>
  <r>
    <x v="2"/>
    <x v="0"/>
    <x v="2"/>
    <x v="20"/>
    <x v="1"/>
    <x v="4"/>
    <x v="0"/>
    <x v="1"/>
    <n v="0"/>
    <n v="0"/>
    <n v="0"/>
    <n v="0"/>
    <n v="1470"/>
    <n v="24606547.899999999"/>
    <n v="0"/>
    <n v="0"/>
    <n v="0"/>
    <n v="0"/>
    <n v="0"/>
    <n v="0"/>
    <n v="24606547.899999999"/>
  </r>
  <r>
    <x v="2"/>
    <x v="0"/>
    <x v="2"/>
    <x v="20"/>
    <x v="1"/>
    <x v="4"/>
    <x v="1"/>
    <x v="0"/>
    <n v="0"/>
    <n v="0"/>
    <n v="0"/>
    <n v="0"/>
    <n v="27"/>
    <n v="636593.57999999996"/>
    <n v="0"/>
    <n v="0"/>
    <n v="0"/>
    <n v="0"/>
    <n v="0"/>
    <n v="0"/>
    <n v="636593.57999999996"/>
  </r>
  <r>
    <x v="2"/>
    <x v="0"/>
    <x v="2"/>
    <x v="20"/>
    <x v="1"/>
    <x v="4"/>
    <x v="2"/>
    <x v="0"/>
    <n v="0"/>
    <n v="0"/>
    <n v="0"/>
    <n v="0"/>
    <n v="1"/>
    <n v="15077.59"/>
    <n v="0"/>
    <n v="0"/>
    <n v="0"/>
    <n v="0"/>
    <n v="0"/>
    <n v="0"/>
    <n v="15077.59"/>
  </r>
  <r>
    <x v="2"/>
    <x v="0"/>
    <x v="2"/>
    <x v="20"/>
    <x v="1"/>
    <x v="0"/>
    <x v="0"/>
    <x v="0"/>
    <n v="18453"/>
    <n v="16105.55"/>
    <n v="14681163.589999998"/>
    <n v="13742157.570000002"/>
    <n v="1078"/>
    <n v="8767190.0499999989"/>
    <n v="0"/>
    <n v="0"/>
    <n v="14681163.589999998"/>
    <n v="13742157.570000002"/>
    <n v="0"/>
    <n v="0"/>
    <n v="8767190.0499999989"/>
  </r>
  <r>
    <x v="2"/>
    <x v="0"/>
    <x v="2"/>
    <x v="20"/>
    <x v="1"/>
    <x v="0"/>
    <x v="0"/>
    <x v="1"/>
    <n v="0"/>
    <n v="0"/>
    <n v="0"/>
    <n v="0"/>
    <n v="239"/>
    <n v="3902035.5"/>
    <n v="0"/>
    <n v="0"/>
    <n v="0"/>
    <n v="0"/>
    <n v="0"/>
    <n v="0"/>
    <n v="3902035.5"/>
  </r>
  <r>
    <x v="2"/>
    <x v="0"/>
    <x v="2"/>
    <x v="20"/>
    <x v="1"/>
    <x v="0"/>
    <x v="1"/>
    <x v="0"/>
    <n v="0"/>
    <n v="0"/>
    <n v="0"/>
    <n v="0"/>
    <n v="26"/>
    <n v="295878.77"/>
    <n v="0"/>
    <n v="0"/>
    <n v="0"/>
    <n v="0"/>
    <n v="0"/>
    <n v="0"/>
    <n v="295878.77"/>
  </r>
  <r>
    <x v="2"/>
    <x v="0"/>
    <x v="2"/>
    <x v="20"/>
    <x v="1"/>
    <x v="1"/>
    <x v="0"/>
    <x v="0"/>
    <n v="89908"/>
    <n v="91356.7"/>
    <n v="66170131.789999999"/>
    <n v="77787955"/>
    <n v="4091"/>
    <n v="42815577.269999996"/>
    <n v="0"/>
    <n v="0"/>
    <n v="66170131.789999999"/>
    <n v="77787955"/>
    <n v="0"/>
    <n v="0"/>
    <n v="42815577.269999996"/>
  </r>
  <r>
    <x v="2"/>
    <x v="0"/>
    <x v="2"/>
    <x v="20"/>
    <x v="1"/>
    <x v="1"/>
    <x v="0"/>
    <x v="1"/>
    <n v="0"/>
    <n v="0"/>
    <n v="0"/>
    <n v="0"/>
    <n v="742"/>
    <n v="12042146.199999999"/>
    <n v="0"/>
    <n v="0"/>
    <n v="0"/>
    <n v="0"/>
    <n v="0"/>
    <n v="0"/>
    <n v="12042146.199999999"/>
  </r>
  <r>
    <x v="2"/>
    <x v="0"/>
    <x v="2"/>
    <x v="20"/>
    <x v="1"/>
    <x v="1"/>
    <x v="1"/>
    <x v="0"/>
    <n v="0"/>
    <n v="0"/>
    <n v="0"/>
    <n v="0"/>
    <n v="4"/>
    <n v="464200.9"/>
    <n v="0"/>
    <n v="0"/>
    <n v="0"/>
    <n v="0"/>
    <n v="0"/>
    <n v="0"/>
    <n v="464200.9"/>
  </r>
  <r>
    <x v="2"/>
    <x v="0"/>
    <x v="2"/>
    <x v="20"/>
    <x v="1"/>
    <x v="1"/>
    <x v="2"/>
    <x v="0"/>
    <n v="0"/>
    <n v="0"/>
    <n v="0"/>
    <n v="0"/>
    <n v="2"/>
    <n v="9357.5"/>
    <n v="0"/>
    <n v="0"/>
    <n v="0"/>
    <n v="0"/>
    <n v="0"/>
    <n v="0"/>
    <n v="9357.5"/>
  </r>
  <r>
    <x v="2"/>
    <x v="0"/>
    <x v="2"/>
    <x v="20"/>
    <x v="1"/>
    <x v="2"/>
    <x v="0"/>
    <x v="0"/>
    <n v="17"/>
    <n v="30.560000000000006"/>
    <n v="-386662.43999999994"/>
    <n v="23131.58"/>
    <n v="14"/>
    <n v="60751.32"/>
    <n v="0"/>
    <n v="0"/>
    <n v="-386662.43999999994"/>
    <n v="23131.58"/>
    <n v="0"/>
    <n v="0"/>
    <n v="60751.32"/>
  </r>
  <r>
    <x v="2"/>
    <x v="0"/>
    <x v="2"/>
    <x v="20"/>
    <x v="1"/>
    <x v="2"/>
    <x v="0"/>
    <x v="1"/>
    <n v="0"/>
    <n v="0"/>
    <n v="0"/>
    <n v="0"/>
    <n v="2"/>
    <n v="31472"/>
    <n v="0"/>
    <n v="0"/>
    <n v="0"/>
    <n v="0"/>
    <n v="0"/>
    <n v="0"/>
    <n v="31472"/>
  </r>
  <r>
    <x v="2"/>
    <x v="0"/>
    <x v="2"/>
    <x v="20"/>
    <x v="1"/>
    <x v="3"/>
    <x v="0"/>
    <x v="0"/>
    <n v="260"/>
    <n v="308.86999999999995"/>
    <n v="182077.21"/>
    <n v="-698539.86"/>
    <n v="10"/>
    <n v="556644.39"/>
    <n v="0"/>
    <n v="0"/>
    <n v="182077.21"/>
    <n v="-698539.86"/>
    <n v="0"/>
    <n v="0"/>
    <n v="556644.39"/>
  </r>
  <r>
    <x v="2"/>
    <x v="0"/>
    <x v="2"/>
    <x v="20"/>
    <x v="1"/>
    <x v="3"/>
    <x v="1"/>
    <x v="1"/>
    <n v="0"/>
    <n v="0"/>
    <n v="0"/>
    <n v="0"/>
    <n v="1"/>
    <n v="16088"/>
    <n v="0"/>
    <n v="0"/>
    <n v="0"/>
    <n v="0"/>
    <n v="0"/>
    <n v="0"/>
    <n v="16088"/>
  </r>
  <r>
    <x v="2"/>
    <x v="0"/>
    <x v="2"/>
    <x v="20"/>
    <x v="2"/>
    <x v="4"/>
    <x v="0"/>
    <x v="0"/>
    <n v="153826"/>
    <n v="153505.19999999998"/>
    <n v="423828119.56999999"/>
    <n v="460077113.51000005"/>
    <n v="10339"/>
    <n v="223938758.17000008"/>
    <n v="0"/>
    <n v="0"/>
    <n v="423828119.56999999"/>
    <n v="460077113.51000005"/>
    <n v="0"/>
    <n v="0"/>
    <n v="223938758.17000008"/>
  </r>
  <r>
    <x v="2"/>
    <x v="0"/>
    <x v="2"/>
    <x v="20"/>
    <x v="2"/>
    <x v="4"/>
    <x v="0"/>
    <x v="1"/>
    <n v="0"/>
    <n v="0"/>
    <n v="0"/>
    <n v="0"/>
    <n v="752"/>
    <n v="13441356.82"/>
    <n v="0"/>
    <n v="0"/>
    <n v="0"/>
    <n v="0"/>
    <n v="0"/>
    <n v="0"/>
    <n v="13441356.82"/>
  </r>
  <r>
    <x v="2"/>
    <x v="0"/>
    <x v="2"/>
    <x v="20"/>
    <x v="2"/>
    <x v="4"/>
    <x v="1"/>
    <x v="0"/>
    <n v="0"/>
    <n v="0"/>
    <n v="0"/>
    <n v="0"/>
    <n v="38"/>
    <n v="1422260.62"/>
    <n v="0"/>
    <n v="0"/>
    <n v="0"/>
    <n v="0"/>
    <n v="0"/>
    <n v="0"/>
    <n v="1422260.62"/>
  </r>
  <r>
    <x v="2"/>
    <x v="0"/>
    <x v="2"/>
    <x v="20"/>
    <x v="2"/>
    <x v="4"/>
    <x v="1"/>
    <x v="1"/>
    <n v="0"/>
    <n v="0"/>
    <n v="0"/>
    <n v="0"/>
    <n v="3"/>
    <n v="47624"/>
    <n v="0"/>
    <n v="0"/>
    <n v="0"/>
    <n v="0"/>
    <n v="0"/>
    <n v="0"/>
    <n v="47624"/>
  </r>
  <r>
    <x v="2"/>
    <x v="0"/>
    <x v="2"/>
    <x v="20"/>
    <x v="2"/>
    <x v="4"/>
    <x v="2"/>
    <x v="0"/>
    <n v="0"/>
    <n v="0"/>
    <n v="0"/>
    <n v="0"/>
    <n v="2"/>
    <n v="67041.119999999995"/>
    <n v="0"/>
    <n v="0"/>
    <n v="0"/>
    <n v="0"/>
    <n v="0"/>
    <n v="0"/>
    <n v="67041.119999999995"/>
  </r>
  <r>
    <x v="2"/>
    <x v="0"/>
    <x v="2"/>
    <x v="20"/>
    <x v="2"/>
    <x v="0"/>
    <x v="0"/>
    <x v="0"/>
    <n v="6184"/>
    <n v="6806.2"/>
    <n v="36332252.169999994"/>
    <n v="28081256.299999997"/>
    <n v="690"/>
    <n v="12434590.060000001"/>
    <n v="0"/>
    <n v="0"/>
    <n v="36332252.169999994"/>
    <n v="28081256.299999997"/>
    <n v="0"/>
    <n v="0"/>
    <n v="12434590.060000001"/>
  </r>
  <r>
    <x v="2"/>
    <x v="0"/>
    <x v="2"/>
    <x v="20"/>
    <x v="2"/>
    <x v="0"/>
    <x v="0"/>
    <x v="1"/>
    <n v="0"/>
    <n v="0"/>
    <n v="0"/>
    <n v="0"/>
    <n v="133"/>
    <n v="2307620.4400000004"/>
    <n v="0"/>
    <n v="0"/>
    <n v="0"/>
    <n v="0"/>
    <n v="0"/>
    <n v="0"/>
    <n v="2307620.4400000004"/>
  </r>
  <r>
    <x v="2"/>
    <x v="0"/>
    <x v="2"/>
    <x v="20"/>
    <x v="2"/>
    <x v="0"/>
    <x v="1"/>
    <x v="0"/>
    <n v="0"/>
    <n v="0"/>
    <n v="0"/>
    <n v="0"/>
    <n v="2"/>
    <n v="776431"/>
    <n v="0"/>
    <n v="0"/>
    <n v="0"/>
    <n v="0"/>
    <n v="0"/>
    <n v="0"/>
    <n v="776431"/>
  </r>
  <r>
    <x v="2"/>
    <x v="0"/>
    <x v="2"/>
    <x v="20"/>
    <x v="2"/>
    <x v="0"/>
    <x v="2"/>
    <x v="0"/>
    <n v="0"/>
    <n v="0"/>
    <n v="0"/>
    <n v="0"/>
    <n v="1"/>
    <n v="112867.5"/>
    <n v="0"/>
    <n v="0"/>
    <n v="0"/>
    <n v="0"/>
    <n v="0"/>
    <n v="0"/>
    <n v="112867.5"/>
  </r>
  <r>
    <x v="2"/>
    <x v="0"/>
    <x v="2"/>
    <x v="20"/>
    <x v="2"/>
    <x v="1"/>
    <x v="0"/>
    <x v="0"/>
    <n v="13283"/>
    <n v="13865.050000000001"/>
    <n v="36622867.030000009"/>
    <n v="31391944.900000002"/>
    <n v="606"/>
    <n v="11293342.369999999"/>
    <n v="0"/>
    <n v="0"/>
    <n v="36622867.030000009"/>
    <n v="31391944.900000002"/>
    <n v="0"/>
    <n v="0"/>
    <n v="11293342.369999999"/>
  </r>
  <r>
    <x v="2"/>
    <x v="0"/>
    <x v="2"/>
    <x v="20"/>
    <x v="2"/>
    <x v="1"/>
    <x v="0"/>
    <x v="1"/>
    <n v="0"/>
    <n v="0"/>
    <n v="0"/>
    <n v="0"/>
    <n v="11"/>
    <n v="163260.18000000002"/>
    <n v="0"/>
    <n v="0"/>
    <n v="0"/>
    <n v="0"/>
    <n v="0"/>
    <n v="0"/>
    <n v="163260.18000000002"/>
  </r>
  <r>
    <x v="2"/>
    <x v="0"/>
    <x v="2"/>
    <x v="20"/>
    <x v="2"/>
    <x v="1"/>
    <x v="1"/>
    <x v="0"/>
    <n v="0"/>
    <n v="0"/>
    <n v="0"/>
    <n v="0"/>
    <n v="2"/>
    <n v="114851.6"/>
    <n v="0"/>
    <n v="0"/>
    <n v="0"/>
    <n v="0"/>
    <n v="0"/>
    <n v="0"/>
    <n v="114851.6"/>
  </r>
  <r>
    <x v="2"/>
    <x v="0"/>
    <x v="2"/>
    <x v="20"/>
    <x v="2"/>
    <x v="1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20"/>
    <x v="2"/>
    <x v="2"/>
    <x v="0"/>
    <x v="0"/>
    <n v="0"/>
    <n v="0"/>
    <n v="0"/>
    <n v="0"/>
    <n v="1"/>
    <n v="10000"/>
    <n v="0"/>
    <n v="0"/>
    <n v="0"/>
    <n v="0"/>
    <n v="0"/>
    <n v="0"/>
    <n v="10000"/>
  </r>
  <r>
    <x v="2"/>
    <x v="0"/>
    <x v="2"/>
    <x v="20"/>
    <x v="2"/>
    <x v="3"/>
    <x v="0"/>
    <x v="0"/>
    <n v="7483"/>
    <n v="8856.4499999999989"/>
    <n v="23647987.629999995"/>
    <n v="30804186.739999998"/>
    <n v="1084"/>
    <n v="35234689.540000007"/>
    <n v="0"/>
    <n v="0"/>
    <n v="23647987.629999995"/>
    <n v="30804186.739999998"/>
    <n v="0"/>
    <n v="0"/>
    <n v="35234689.540000007"/>
  </r>
  <r>
    <x v="2"/>
    <x v="0"/>
    <x v="2"/>
    <x v="20"/>
    <x v="3"/>
    <x v="0"/>
    <x v="0"/>
    <x v="0"/>
    <n v="1185"/>
    <n v="1510.5300000000002"/>
    <n v="629579.31000000006"/>
    <n v="896331.17"/>
    <n v="76"/>
    <n v="306504.54000000004"/>
    <n v="0"/>
    <n v="0"/>
    <n v="629579.31000000006"/>
    <n v="896331.17"/>
    <n v="0"/>
    <n v="0"/>
    <n v="306504.54000000004"/>
  </r>
  <r>
    <x v="2"/>
    <x v="0"/>
    <x v="2"/>
    <x v="20"/>
    <x v="3"/>
    <x v="0"/>
    <x v="0"/>
    <x v="1"/>
    <n v="0"/>
    <n v="0"/>
    <n v="0"/>
    <n v="0"/>
    <n v="13"/>
    <n v="204391"/>
    <n v="0"/>
    <n v="0"/>
    <n v="0"/>
    <n v="0"/>
    <n v="0"/>
    <n v="0"/>
    <n v="204391"/>
  </r>
  <r>
    <x v="2"/>
    <x v="0"/>
    <x v="2"/>
    <x v="20"/>
    <x v="3"/>
    <x v="1"/>
    <x v="0"/>
    <x v="0"/>
    <n v="6807"/>
    <n v="6326.9199999999992"/>
    <n v="2457424.4999999995"/>
    <n v="2414323.4699999997"/>
    <n v="297"/>
    <n v="2900928.8099999996"/>
    <n v="0"/>
    <n v="0"/>
    <n v="2457424.4999999995"/>
    <n v="2414323.4699999997"/>
    <n v="0"/>
    <n v="0"/>
    <n v="2900928.8099999996"/>
  </r>
  <r>
    <x v="2"/>
    <x v="0"/>
    <x v="2"/>
    <x v="20"/>
    <x v="3"/>
    <x v="1"/>
    <x v="0"/>
    <x v="1"/>
    <n v="0"/>
    <n v="0"/>
    <n v="0"/>
    <n v="0"/>
    <n v="39"/>
    <n v="639416.74"/>
    <n v="0"/>
    <n v="0"/>
    <n v="0"/>
    <n v="0"/>
    <n v="0"/>
    <n v="0"/>
    <n v="639416.74"/>
  </r>
  <r>
    <x v="2"/>
    <x v="0"/>
    <x v="2"/>
    <x v="20"/>
    <x v="3"/>
    <x v="2"/>
    <x v="0"/>
    <x v="0"/>
    <n v="4192"/>
    <n v="3912.39"/>
    <n v="1699576.5699999998"/>
    <n v="1928604.1299999997"/>
    <n v="210"/>
    <n v="976231.82999999984"/>
    <n v="0"/>
    <n v="0"/>
    <n v="1699576.5699999998"/>
    <n v="1928604.1299999997"/>
    <n v="0"/>
    <n v="0"/>
    <n v="976231.82999999984"/>
  </r>
  <r>
    <x v="2"/>
    <x v="0"/>
    <x v="2"/>
    <x v="20"/>
    <x v="3"/>
    <x v="2"/>
    <x v="0"/>
    <x v="1"/>
    <n v="0"/>
    <n v="0"/>
    <n v="0"/>
    <n v="0"/>
    <n v="87"/>
    <n v="1383618.1400000001"/>
    <n v="0"/>
    <n v="0"/>
    <n v="0"/>
    <n v="0"/>
    <n v="0"/>
    <n v="0"/>
    <n v="1383618.1400000001"/>
  </r>
  <r>
    <x v="2"/>
    <x v="0"/>
    <x v="2"/>
    <x v="20"/>
    <x v="3"/>
    <x v="2"/>
    <x v="1"/>
    <x v="0"/>
    <n v="0"/>
    <n v="0"/>
    <n v="0"/>
    <n v="0"/>
    <n v="0"/>
    <n v="-1600"/>
    <n v="0"/>
    <n v="0"/>
    <n v="0"/>
    <n v="0"/>
    <n v="0"/>
    <n v="0"/>
    <n v="-1600"/>
  </r>
  <r>
    <x v="2"/>
    <x v="0"/>
    <x v="2"/>
    <x v="20"/>
    <x v="4"/>
    <x v="4"/>
    <x v="0"/>
    <x v="0"/>
    <n v="1155"/>
    <n v="713.06"/>
    <n v="2168107.75"/>
    <n v="1358294.57"/>
    <n v="0"/>
    <n v="0"/>
    <n v="0"/>
    <n v="0"/>
    <n v="2168107.75"/>
    <n v="1358294.57"/>
    <n v="0"/>
    <n v="0"/>
    <n v="0"/>
  </r>
  <r>
    <x v="2"/>
    <x v="0"/>
    <x v="2"/>
    <x v="20"/>
    <x v="4"/>
    <x v="0"/>
    <x v="0"/>
    <x v="0"/>
    <n v="745"/>
    <n v="286.59999999999997"/>
    <n v="1284585.9100000001"/>
    <n v="485546.04999999993"/>
    <n v="592"/>
    <n v="40330595.330000006"/>
    <n v="0"/>
    <n v="0"/>
    <n v="1284585.9100000001"/>
    <n v="485546.04999999993"/>
    <n v="0"/>
    <n v="0"/>
    <n v="40330595.330000006"/>
  </r>
  <r>
    <x v="2"/>
    <x v="0"/>
    <x v="2"/>
    <x v="20"/>
    <x v="4"/>
    <x v="0"/>
    <x v="0"/>
    <x v="1"/>
    <n v="0"/>
    <n v="0"/>
    <n v="0"/>
    <n v="0"/>
    <n v="4"/>
    <n v="3495000.97"/>
    <n v="0"/>
    <n v="0"/>
    <n v="0"/>
    <n v="0"/>
    <n v="0"/>
    <n v="0"/>
    <n v="3495000.97"/>
  </r>
  <r>
    <x v="2"/>
    <x v="0"/>
    <x v="2"/>
    <x v="20"/>
    <x v="4"/>
    <x v="0"/>
    <x v="1"/>
    <x v="0"/>
    <n v="0"/>
    <n v="0"/>
    <n v="0"/>
    <n v="0"/>
    <n v="0"/>
    <n v="-312220.18999999994"/>
    <n v="0"/>
    <n v="0"/>
    <n v="0"/>
    <n v="0"/>
    <n v="0"/>
    <n v="0"/>
    <n v="-312220.18999999994"/>
  </r>
  <r>
    <x v="2"/>
    <x v="0"/>
    <x v="2"/>
    <x v="20"/>
    <x v="4"/>
    <x v="0"/>
    <x v="2"/>
    <x v="0"/>
    <n v="0"/>
    <n v="0"/>
    <n v="0"/>
    <n v="0"/>
    <n v="2"/>
    <n v="355819.39"/>
    <n v="0"/>
    <n v="0"/>
    <n v="0"/>
    <n v="0"/>
    <n v="0"/>
    <n v="0"/>
    <n v="355819.39"/>
  </r>
  <r>
    <x v="2"/>
    <x v="0"/>
    <x v="2"/>
    <x v="20"/>
    <x v="4"/>
    <x v="1"/>
    <x v="0"/>
    <x v="0"/>
    <n v="7553"/>
    <n v="8136.9599999999991"/>
    <n v="9195009.2799999993"/>
    <n v="8673621.4199999999"/>
    <n v="0"/>
    <n v="0"/>
    <n v="0"/>
    <n v="0"/>
    <n v="9195009.2799999993"/>
    <n v="8673621.4199999999"/>
    <n v="0"/>
    <n v="0"/>
    <n v="0"/>
  </r>
  <r>
    <x v="2"/>
    <x v="0"/>
    <x v="2"/>
    <x v="21"/>
    <x v="0"/>
    <x v="4"/>
    <x v="0"/>
    <x v="0"/>
    <n v="8"/>
    <n v="3.56"/>
    <n v="37932.14"/>
    <n v="14867"/>
    <n v="0"/>
    <n v="0"/>
    <n v="0"/>
    <n v="0"/>
    <n v="37932.14"/>
    <n v="14867"/>
    <n v="0"/>
    <n v="0"/>
    <n v="0"/>
  </r>
  <r>
    <x v="2"/>
    <x v="0"/>
    <x v="2"/>
    <x v="21"/>
    <x v="0"/>
    <x v="0"/>
    <x v="0"/>
    <x v="0"/>
    <n v="2814"/>
    <n v="2661.32"/>
    <n v="813670.85999999987"/>
    <n v="833108.89000000025"/>
    <n v="181"/>
    <n v="1593856.04"/>
    <n v="0"/>
    <n v="0"/>
    <n v="813670.85999999987"/>
    <n v="833108.89000000025"/>
    <n v="0"/>
    <n v="0"/>
    <n v="1593856.04"/>
  </r>
  <r>
    <x v="2"/>
    <x v="0"/>
    <x v="2"/>
    <x v="21"/>
    <x v="0"/>
    <x v="0"/>
    <x v="0"/>
    <x v="1"/>
    <n v="0"/>
    <n v="0"/>
    <n v="0"/>
    <n v="0"/>
    <n v="6"/>
    <n v="90387.25"/>
    <n v="0"/>
    <n v="0"/>
    <n v="0"/>
    <n v="0"/>
    <n v="0"/>
    <n v="0"/>
    <n v="90387.25"/>
  </r>
  <r>
    <x v="2"/>
    <x v="0"/>
    <x v="2"/>
    <x v="21"/>
    <x v="0"/>
    <x v="1"/>
    <x v="0"/>
    <x v="0"/>
    <n v="18701"/>
    <n v="20155.36"/>
    <n v="13555342.619999999"/>
    <n v="19178958.300000001"/>
    <n v="1629"/>
    <n v="31165300.839999996"/>
    <n v="0"/>
    <n v="0"/>
    <n v="13555342.619999999"/>
    <n v="19178958.300000001"/>
    <n v="0"/>
    <n v="0"/>
    <n v="31165300.839999996"/>
  </r>
  <r>
    <x v="2"/>
    <x v="0"/>
    <x v="2"/>
    <x v="21"/>
    <x v="0"/>
    <x v="1"/>
    <x v="0"/>
    <x v="1"/>
    <n v="0"/>
    <n v="0"/>
    <n v="0"/>
    <n v="0"/>
    <n v="104"/>
    <n v="1676160.5499999998"/>
    <n v="0"/>
    <n v="0"/>
    <n v="0"/>
    <n v="0"/>
    <n v="0"/>
    <n v="0"/>
    <n v="1676160.5499999998"/>
  </r>
  <r>
    <x v="2"/>
    <x v="0"/>
    <x v="2"/>
    <x v="21"/>
    <x v="0"/>
    <x v="1"/>
    <x v="1"/>
    <x v="0"/>
    <n v="0"/>
    <n v="0"/>
    <n v="0"/>
    <n v="0"/>
    <n v="5"/>
    <n v="266924.23"/>
    <n v="0"/>
    <n v="0"/>
    <n v="0"/>
    <n v="0"/>
    <n v="0"/>
    <n v="0"/>
    <n v="266924.23"/>
  </r>
  <r>
    <x v="2"/>
    <x v="0"/>
    <x v="2"/>
    <x v="21"/>
    <x v="0"/>
    <x v="1"/>
    <x v="2"/>
    <x v="0"/>
    <n v="0"/>
    <n v="0"/>
    <n v="0"/>
    <n v="0"/>
    <n v="2"/>
    <n v="75129.679999999993"/>
    <n v="0"/>
    <n v="0"/>
    <n v="0"/>
    <n v="0"/>
    <n v="0"/>
    <n v="0"/>
    <n v="75129.679999999993"/>
  </r>
  <r>
    <x v="2"/>
    <x v="0"/>
    <x v="2"/>
    <x v="21"/>
    <x v="0"/>
    <x v="2"/>
    <x v="0"/>
    <x v="0"/>
    <n v="0"/>
    <n v="3.34"/>
    <n v="1205.1600000000001"/>
    <n v="1452.81"/>
    <n v="0"/>
    <n v="0"/>
    <n v="0"/>
    <n v="0"/>
    <n v="1205.1600000000001"/>
    <n v="1452.81"/>
    <n v="0"/>
    <n v="0"/>
    <n v="0"/>
  </r>
  <r>
    <x v="2"/>
    <x v="0"/>
    <x v="2"/>
    <x v="21"/>
    <x v="0"/>
    <x v="3"/>
    <x v="0"/>
    <x v="0"/>
    <n v="646"/>
    <n v="833.25999999999988"/>
    <n v="258010.94000000003"/>
    <n v="693414.14"/>
    <n v="63"/>
    <n v="5335284.1599999992"/>
    <n v="0"/>
    <n v="0"/>
    <n v="258010.94000000003"/>
    <n v="693414.14"/>
    <n v="0"/>
    <n v="0"/>
    <n v="5335284.1599999992"/>
  </r>
  <r>
    <x v="2"/>
    <x v="0"/>
    <x v="2"/>
    <x v="21"/>
    <x v="0"/>
    <x v="3"/>
    <x v="0"/>
    <x v="1"/>
    <n v="0"/>
    <n v="0"/>
    <n v="0"/>
    <n v="0"/>
    <n v="1"/>
    <n v="15660"/>
    <n v="0"/>
    <n v="0"/>
    <n v="0"/>
    <n v="0"/>
    <n v="0"/>
    <n v="0"/>
    <n v="15660"/>
  </r>
  <r>
    <x v="2"/>
    <x v="0"/>
    <x v="2"/>
    <x v="21"/>
    <x v="1"/>
    <x v="4"/>
    <x v="0"/>
    <x v="0"/>
    <n v="9211"/>
    <n v="11095.86"/>
    <n v="10213766.09"/>
    <n v="9720350.3100000005"/>
    <n v="754"/>
    <n v="8207432.1900000004"/>
    <n v="0"/>
    <n v="0"/>
    <n v="10213766.09"/>
    <n v="9720350.3100000005"/>
    <n v="0"/>
    <n v="0"/>
    <n v="8207432.1900000004"/>
  </r>
  <r>
    <x v="2"/>
    <x v="0"/>
    <x v="2"/>
    <x v="21"/>
    <x v="1"/>
    <x v="4"/>
    <x v="0"/>
    <x v="1"/>
    <n v="0"/>
    <n v="0"/>
    <n v="0"/>
    <n v="0"/>
    <n v="66"/>
    <n v="1121922.8799999999"/>
    <n v="0"/>
    <n v="0"/>
    <n v="0"/>
    <n v="0"/>
    <n v="0"/>
    <n v="0"/>
    <n v="1121922.8799999999"/>
  </r>
  <r>
    <x v="2"/>
    <x v="0"/>
    <x v="2"/>
    <x v="21"/>
    <x v="1"/>
    <x v="4"/>
    <x v="1"/>
    <x v="0"/>
    <n v="0"/>
    <n v="0"/>
    <n v="0"/>
    <n v="0"/>
    <n v="17"/>
    <n v="507000.80000000005"/>
    <n v="0"/>
    <n v="0"/>
    <n v="0"/>
    <n v="0"/>
    <n v="0"/>
    <n v="0"/>
    <n v="507000.80000000005"/>
  </r>
  <r>
    <x v="2"/>
    <x v="0"/>
    <x v="2"/>
    <x v="21"/>
    <x v="1"/>
    <x v="4"/>
    <x v="2"/>
    <x v="0"/>
    <n v="0"/>
    <n v="0"/>
    <n v="0"/>
    <n v="0"/>
    <n v="4"/>
    <n v="65819.5"/>
    <n v="0"/>
    <n v="0"/>
    <n v="0"/>
    <n v="0"/>
    <n v="0"/>
    <n v="0"/>
    <n v="65819.5"/>
  </r>
  <r>
    <x v="2"/>
    <x v="0"/>
    <x v="2"/>
    <x v="21"/>
    <x v="1"/>
    <x v="0"/>
    <x v="0"/>
    <x v="0"/>
    <n v="2559"/>
    <n v="2111.4699999999998"/>
    <n v="2343772.1600000001"/>
    <n v="1962407.1600000001"/>
    <n v="212"/>
    <n v="1579129.77"/>
    <n v="0"/>
    <n v="0"/>
    <n v="2343772.1600000001"/>
    <n v="1962407.1600000001"/>
    <n v="0"/>
    <n v="0"/>
    <n v="1579129.77"/>
  </r>
  <r>
    <x v="2"/>
    <x v="0"/>
    <x v="2"/>
    <x v="21"/>
    <x v="1"/>
    <x v="0"/>
    <x v="0"/>
    <x v="1"/>
    <n v="0"/>
    <n v="0"/>
    <n v="0"/>
    <n v="0"/>
    <n v="10"/>
    <n v="182212.5"/>
    <n v="0"/>
    <n v="0"/>
    <n v="0"/>
    <n v="0"/>
    <n v="0"/>
    <n v="0"/>
    <n v="182212.5"/>
  </r>
  <r>
    <x v="2"/>
    <x v="0"/>
    <x v="2"/>
    <x v="21"/>
    <x v="1"/>
    <x v="1"/>
    <x v="0"/>
    <x v="0"/>
    <n v="3364"/>
    <n v="4554.79"/>
    <n v="3774803.1000000006"/>
    <n v="3914011.34"/>
    <n v="287"/>
    <n v="2768725.86"/>
    <n v="0"/>
    <n v="0"/>
    <n v="3774803.1000000006"/>
    <n v="3914011.34"/>
    <n v="0"/>
    <n v="0"/>
    <n v="2768725.86"/>
  </r>
  <r>
    <x v="2"/>
    <x v="0"/>
    <x v="2"/>
    <x v="21"/>
    <x v="1"/>
    <x v="1"/>
    <x v="0"/>
    <x v="1"/>
    <n v="0"/>
    <n v="0"/>
    <n v="0"/>
    <n v="0"/>
    <n v="28"/>
    <n v="502170.05"/>
    <n v="0"/>
    <n v="0"/>
    <n v="0"/>
    <n v="0"/>
    <n v="0"/>
    <n v="0"/>
    <n v="502170.05"/>
  </r>
  <r>
    <x v="2"/>
    <x v="0"/>
    <x v="2"/>
    <x v="21"/>
    <x v="1"/>
    <x v="1"/>
    <x v="2"/>
    <x v="0"/>
    <n v="0"/>
    <n v="0"/>
    <n v="0"/>
    <n v="0"/>
    <n v="1"/>
    <n v="60188.37"/>
    <n v="0"/>
    <n v="0"/>
    <n v="0"/>
    <n v="0"/>
    <n v="0"/>
    <n v="0"/>
    <n v="60188.37"/>
  </r>
  <r>
    <x v="2"/>
    <x v="0"/>
    <x v="2"/>
    <x v="21"/>
    <x v="1"/>
    <x v="2"/>
    <x v="0"/>
    <x v="0"/>
    <n v="0"/>
    <n v="1.23"/>
    <n v="0"/>
    <n v="3894.44"/>
    <n v="0"/>
    <n v="0"/>
    <n v="0"/>
    <n v="0"/>
    <n v="0"/>
    <n v="3894.44"/>
    <n v="0"/>
    <n v="0"/>
    <n v="0"/>
  </r>
  <r>
    <x v="2"/>
    <x v="0"/>
    <x v="2"/>
    <x v="21"/>
    <x v="1"/>
    <x v="3"/>
    <x v="0"/>
    <x v="0"/>
    <n v="71"/>
    <n v="140.12000000000003"/>
    <n v="134976.59000000003"/>
    <n v="97550.62000000001"/>
    <n v="1"/>
    <n v="752"/>
    <n v="0"/>
    <n v="0"/>
    <n v="134976.59000000003"/>
    <n v="97550.62000000001"/>
    <n v="0"/>
    <n v="0"/>
    <n v="752"/>
  </r>
  <r>
    <x v="2"/>
    <x v="0"/>
    <x v="2"/>
    <x v="21"/>
    <x v="2"/>
    <x v="4"/>
    <x v="0"/>
    <x v="0"/>
    <n v="3670"/>
    <n v="3544.0699999999997"/>
    <n v="10848170.219999999"/>
    <n v="9945370.5100000016"/>
    <n v="611"/>
    <n v="15417274.020000001"/>
    <n v="0"/>
    <n v="0"/>
    <n v="10848170.219999999"/>
    <n v="9945370.5100000016"/>
    <n v="0"/>
    <n v="0"/>
    <n v="15417274.020000001"/>
  </r>
  <r>
    <x v="2"/>
    <x v="0"/>
    <x v="2"/>
    <x v="21"/>
    <x v="2"/>
    <x v="4"/>
    <x v="0"/>
    <x v="1"/>
    <n v="0"/>
    <n v="0"/>
    <n v="0"/>
    <n v="0"/>
    <n v="17"/>
    <n v="291092.25"/>
    <n v="0"/>
    <n v="0"/>
    <n v="0"/>
    <n v="0"/>
    <n v="0"/>
    <n v="0"/>
    <n v="291092.25"/>
  </r>
  <r>
    <x v="2"/>
    <x v="0"/>
    <x v="2"/>
    <x v="21"/>
    <x v="2"/>
    <x v="4"/>
    <x v="1"/>
    <x v="0"/>
    <n v="0"/>
    <n v="0"/>
    <n v="0"/>
    <n v="0"/>
    <n v="7"/>
    <n v="360151.56"/>
    <n v="0"/>
    <n v="0"/>
    <n v="0"/>
    <n v="0"/>
    <n v="0"/>
    <n v="0"/>
    <n v="360151.56"/>
  </r>
  <r>
    <x v="2"/>
    <x v="0"/>
    <x v="2"/>
    <x v="21"/>
    <x v="2"/>
    <x v="4"/>
    <x v="2"/>
    <x v="0"/>
    <n v="0"/>
    <n v="0"/>
    <n v="0"/>
    <n v="0"/>
    <n v="4"/>
    <n v="155841.60999999999"/>
    <n v="0"/>
    <n v="0"/>
    <n v="0"/>
    <n v="0"/>
    <n v="0"/>
    <n v="0"/>
    <n v="155841.60999999999"/>
  </r>
  <r>
    <x v="2"/>
    <x v="0"/>
    <x v="2"/>
    <x v="21"/>
    <x v="2"/>
    <x v="0"/>
    <x v="0"/>
    <x v="0"/>
    <n v="451"/>
    <n v="691.46999999999991"/>
    <n v="1227530.74"/>
    <n v="1583344.74"/>
    <n v="33"/>
    <n v="824859.71"/>
    <n v="0"/>
    <n v="0"/>
    <n v="1227530.74"/>
    <n v="1583344.74"/>
    <n v="0"/>
    <n v="0"/>
    <n v="824859.71"/>
  </r>
  <r>
    <x v="2"/>
    <x v="0"/>
    <x v="2"/>
    <x v="21"/>
    <x v="2"/>
    <x v="0"/>
    <x v="0"/>
    <x v="1"/>
    <n v="0"/>
    <n v="0"/>
    <n v="0"/>
    <n v="0"/>
    <n v="2"/>
    <n v="31495"/>
    <n v="0"/>
    <n v="0"/>
    <n v="0"/>
    <n v="0"/>
    <n v="0"/>
    <n v="0"/>
    <n v="31495"/>
  </r>
  <r>
    <x v="2"/>
    <x v="0"/>
    <x v="2"/>
    <x v="21"/>
    <x v="2"/>
    <x v="1"/>
    <x v="0"/>
    <x v="0"/>
    <n v="317"/>
    <n v="335.79999999999995"/>
    <n v="489253.02999999997"/>
    <n v="764732.94"/>
    <n v="52"/>
    <n v="1322878.3199999998"/>
    <n v="0"/>
    <n v="0"/>
    <n v="489253.02999999997"/>
    <n v="764732.94"/>
    <n v="0"/>
    <n v="0"/>
    <n v="1322878.3199999998"/>
  </r>
  <r>
    <x v="2"/>
    <x v="0"/>
    <x v="2"/>
    <x v="21"/>
    <x v="2"/>
    <x v="1"/>
    <x v="1"/>
    <x v="0"/>
    <n v="0"/>
    <n v="0"/>
    <n v="0"/>
    <n v="0"/>
    <n v="2"/>
    <n v="59545"/>
    <n v="0"/>
    <n v="0"/>
    <n v="0"/>
    <n v="0"/>
    <n v="0"/>
    <n v="0"/>
    <n v="59545"/>
  </r>
  <r>
    <x v="2"/>
    <x v="0"/>
    <x v="2"/>
    <x v="21"/>
    <x v="2"/>
    <x v="1"/>
    <x v="2"/>
    <x v="0"/>
    <n v="0"/>
    <n v="0"/>
    <n v="0"/>
    <n v="0"/>
    <n v="1"/>
    <n v="88394"/>
    <n v="0"/>
    <n v="0"/>
    <n v="0"/>
    <n v="0"/>
    <n v="0"/>
    <n v="0"/>
    <n v="88394"/>
  </r>
  <r>
    <x v="2"/>
    <x v="0"/>
    <x v="2"/>
    <x v="21"/>
    <x v="2"/>
    <x v="3"/>
    <x v="0"/>
    <x v="0"/>
    <n v="1001"/>
    <n v="973.6099999999999"/>
    <n v="2984320.54"/>
    <n v="3025858.0000000005"/>
    <n v="64"/>
    <n v="3423143.55"/>
    <n v="0"/>
    <n v="0"/>
    <n v="2984320.54"/>
    <n v="3025858.0000000005"/>
    <n v="0"/>
    <n v="0"/>
    <n v="3423143.55"/>
  </r>
  <r>
    <x v="2"/>
    <x v="0"/>
    <x v="2"/>
    <x v="21"/>
    <x v="3"/>
    <x v="0"/>
    <x v="0"/>
    <x v="0"/>
    <n v="677"/>
    <n v="641.38000000000011"/>
    <n v="856138.94000000006"/>
    <n v="641838.90999999992"/>
    <n v="10"/>
    <n v="56066.080000000002"/>
    <n v="0"/>
    <n v="0"/>
    <n v="856138.94000000006"/>
    <n v="641838.90999999992"/>
    <n v="0"/>
    <n v="0"/>
    <n v="56066.080000000002"/>
  </r>
  <r>
    <x v="2"/>
    <x v="0"/>
    <x v="2"/>
    <x v="21"/>
    <x v="3"/>
    <x v="0"/>
    <x v="0"/>
    <x v="1"/>
    <n v="0"/>
    <n v="0"/>
    <n v="0"/>
    <n v="0"/>
    <n v="1"/>
    <n v="15659"/>
    <n v="0"/>
    <n v="0"/>
    <n v="0"/>
    <n v="0"/>
    <n v="0"/>
    <n v="0"/>
    <n v="15659"/>
  </r>
  <r>
    <x v="2"/>
    <x v="0"/>
    <x v="2"/>
    <x v="21"/>
    <x v="3"/>
    <x v="1"/>
    <x v="0"/>
    <x v="0"/>
    <n v="474"/>
    <n v="724.6099999999999"/>
    <n v="417783.54"/>
    <n v="346026.75999999995"/>
    <n v="26"/>
    <n v="129990.66"/>
    <n v="0"/>
    <n v="0"/>
    <n v="417783.54"/>
    <n v="346026.75999999995"/>
    <n v="0"/>
    <n v="0"/>
    <n v="129990.66"/>
  </r>
  <r>
    <x v="2"/>
    <x v="0"/>
    <x v="2"/>
    <x v="21"/>
    <x v="3"/>
    <x v="1"/>
    <x v="0"/>
    <x v="1"/>
    <n v="0"/>
    <n v="0"/>
    <n v="0"/>
    <n v="0"/>
    <n v="3"/>
    <n v="35276.58"/>
    <n v="0"/>
    <n v="0"/>
    <n v="0"/>
    <n v="0"/>
    <n v="0"/>
    <n v="0"/>
    <n v="35276.58"/>
  </r>
  <r>
    <x v="2"/>
    <x v="0"/>
    <x v="2"/>
    <x v="21"/>
    <x v="3"/>
    <x v="2"/>
    <x v="0"/>
    <x v="0"/>
    <n v="1440"/>
    <n v="1434.33"/>
    <n v="451590.77999999997"/>
    <n v="442838.64999999997"/>
    <n v="52"/>
    <n v="522094.39999999997"/>
    <n v="0"/>
    <n v="0"/>
    <n v="451590.77999999997"/>
    <n v="442838.64999999997"/>
    <n v="0"/>
    <n v="0"/>
    <n v="522094.39999999997"/>
  </r>
  <r>
    <x v="2"/>
    <x v="0"/>
    <x v="2"/>
    <x v="21"/>
    <x v="3"/>
    <x v="2"/>
    <x v="0"/>
    <x v="1"/>
    <n v="0"/>
    <n v="0"/>
    <n v="0"/>
    <n v="0"/>
    <n v="3"/>
    <n v="47155"/>
    <n v="0"/>
    <n v="0"/>
    <n v="0"/>
    <n v="0"/>
    <n v="0"/>
    <n v="0"/>
    <n v="47155"/>
  </r>
  <r>
    <x v="2"/>
    <x v="0"/>
    <x v="2"/>
    <x v="21"/>
    <x v="4"/>
    <x v="0"/>
    <x v="0"/>
    <x v="0"/>
    <n v="0"/>
    <n v="0"/>
    <n v="0"/>
    <n v="0"/>
    <n v="68"/>
    <n v="5921649.5499999998"/>
    <n v="0"/>
    <n v="0"/>
    <n v="0"/>
    <n v="0"/>
    <n v="0"/>
    <n v="0"/>
    <n v="5921649.5499999998"/>
  </r>
  <r>
    <x v="2"/>
    <x v="0"/>
    <x v="2"/>
    <x v="21"/>
    <x v="4"/>
    <x v="0"/>
    <x v="0"/>
    <x v="1"/>
    <n v="0"/>
    <n v="0"/>
    <n v="0"/>
    <n v="0"/>
    <n v="0"/>
    <n v="-7397.7099999999991"/>
    <n v="0"/>
    <n v="0"/>
    <n v="0"/>
    <n v="0"/>
    <n v="0"/>
    <n v="0"/>
    <n v="-7397.7099999999991"/>
  </r>
  <r>
    <x v="2"/>
    <x v="0"/>
    <x v="2"/>
    <x v="21"/>
    <x v="4"/>
    <x v="0"/>
    <x v="1"/>
    <x v="0"/>
    <n v="0"/>
    <n v="0"/>
    <n v="0"/>
    <n v="0"/>
    <n v="0"/>
    <n v="-98046.859999999986"/>
    <n v="0"/>
    <n v="0"/>
    <n v="0"/>
    <n v="0"/>
    <n v="0"/>
    <n v="0"/>
    <n v="-98046.859999999986"/>
  </r>
  <r>
    <x v="2"/>
    <x v="0"/>
    <x v="2"/>
    <x v="21"/>
    <x v="4"/>
    <x v="0"/>
    <x v="2"/>
    <x v="0"/>
    <n v="0"/>
    <n v="0"/>
    <n v="0"/>
    <n v="0"/>
    <n v="1"/>
    <n v="486679.76"/>
    <n v="0"/>
    <n v="0"/>
    <n v="0"/>
    <n v="0"/>
    <n v="0"/>
    <n v="0"/>
    <n v="486679.76"/>
  </r>
  <r>
    <x v="2"/>
    <x v="0"/>
    <x v="2"/>
    <x v="22"/>
    <x v="0"/>
    <x v="4"/>
    <x v="0"/>
    <x v="0"/>
    <n v="89"/>
    <n v="66.919999999999987"/>
    <n v="378422.42"/>
    <n v="273037.90999999997"/>
    <n v="0"/>
    <n v="0"/>
    <n v="0"/>
    <n v="0"/>
    <n v="378422.42"/>
    <n v="273037.90999999997"/>
    <n v="0"/>
    <n v="0"/>
    <n v="0"/>
  </r>
  <r>
    <x v="2"/>
    <x v="0"/>
    <x v="2"/>
    <x v="22"/>
    <x v="0"/>
    <x v="0"/>
    <x v="0"/>
    <x v="0"/>
    <n v="13560"/>
    <n v="16309.229999999998"/>
    <n v="4100256.0000000014"/>
    <n v="8654457.299999997"/>
    <n v="1155"/>
    <n v="16911827.890000001"/>
    <n v="0"/>
    <n v="0"/>
    <n v="4100256.0000000014"/>
    <n v="8654457.299999997"/>
    <n v="0"/>
    <n v="0"/>
    <n v="16911827.890000001"/>
  </r>
  <r>
    <x v="2"/>
    <x v="0"/>
    <x v="2"/>
    <x v="22"/>
    <x v="0"/>
    <x v="0"/>
    <x v="0"/>
    <x v="1"/>
    <n v="0"/>
    <n v="0"/>
    <n v="0"/>
    <n v="0"/>
    <n v="106"/>
    <n v="1955458.36"/>
    <n v="0"/>
    <n v="0"/>
    <n v="0"/>
    <n v="0"/>
    <n v="0"/>
    <n v="0"/>
    <n v="1955458.36"/>
  </r>
  <r>
    <x v="2"/>
    <x v="0"/>
    <x v="2"/>
    <x v="22"/>
    <x v="0"/>
    <x v="0"/>
    <x v="1"/>
    <x v="0"/>
    <n v="0"/>
    <n v="0"/>
    <n v="0"/>
    <n v="0"/>
    <n v="1"/>
    <n v="23750"/>
    <n v="0"/>
    <n v="0"/>
    <n v="0"/>
    <n v="0"/>
    <n v="0"/>
    <n v="0"/>
    <n v="23750"/>
  </r>
  <r>
    <x v="2"/>
    <x v="0"/>
    <x v="2"/>
    <x v="22"/>
    <x v="0"/>
    <x v="0"/>
    <x v="2"/>
    <x v="0"/>
    <n v="0"/>
    <n v="0"/>
    <n v="0"/>
    <n v="0"/>
    <n v="1"/>
    <n v="758259.39"/>
    <n v="0"/>
    <n v="0"/>
    <n v="0"/>
    <n v="0"/>
    <n v="0"/>
    <n v="0"/>
    <n v="758259.39"/>
  </r>
  <r>
    <x v="2"/>
    <x v="0"/>
    <x v="2"/>
    <x v="22"/>
    <x v="0"/>
    <x v="1"/>
    <x v="0"/>
    <x v="0"/>
    <n v="1215109"/>
    <n v="1368545.5999999996"/>
    <n v="155087737.38000003"/>
    <n v="210184092.79999995"/>
    <n v="10523"/>
    <n v="128910911.68000001"/>
    <n v="0"/>
    <n v="0"/>
    <n v="155087737.38000003"/>
    <n v="210184092.79999995"/>
    <n v="0"/>
    <n v="0"/>
    <n v="128910911.68000001"/>
  </r>
  <r>
    <x v="2"/>
    <x v="0"/>
    <x v="2"/>
    <x v="22"/>
    <x v="0"/>
    <x v="1"/>
    <x v="0"/>
    <x v="1"/>
    <n v="0"/>
    <n v="0"/>
    <n v="0"/>
    <n v="0"/>
    <n v="1285"/>
    <n v="22332159.09"/>
    <n v="0"/>
    <n v="0"/>
    <n v="0"/>
    <n v="0"/>
    <n v="0"/>
    <n v="0"/>
    <n v="22332159.09"/>
  </r>
  <r>
    <x v="2"/>
    <x v="0"/>
    <x v="2"/>
    <x v="22"/>
    <x v="0"/>
    <x v="1"/>
    <x v="1"/>
    <x v="0"/>
    <n v="0"/>
    <n v="0"/>
    <n v="0"/>
    <n v="0"/>
    <n v="7"/>
    <n v="345841.57999999996"/>
    <n v="0"/>
    <n v="0"/>
    <n v="0"/>
    <n v="0"/>
    <n v="0"/>
    <n v="0"/>
    <n v="345841.57999999996"/>
  </r>
  <r>
    <x v="2"/>
    <x v="0"/>
    <x v="2"/>
    <x v="22"/>
    <x v="0"/>
    <x v="1"/>
    <x v="1"/>
    <x v="1"/>
    <n v="0"/>
    <n v="0"/>
    <n v="0"/>
    <n v="0"/>
    <n v="4"/>
    <n v="63492"/>
    <n v="0"/>
    <n v="0"/>
    <n v="0"/>
    <n v="0"/>
    <n v="0"/>
    <n v="0"/>
    <n v="63492"/>
  </r>
  <r>
    <x v="2"/>
    <x v="0"/>
    <x v="2"/>
    <x v="22"/>
    <x v="0"/>
    <x v="1"/>
    <x v="2"/>
    <x v="0"/>
    <n v="0"/>
    <n v="0"/>
    <n v="0"/>
    <n v="0"/>
    <n v="19"/>
    <n v="1074446.18"/>
    <n v="0"/>
    <n v="0"/>
    <n v="0"/>
    <n v="0"/>
    <n v="0"/>
    <n v="0"/>
    <n v="1074446.18"/>
  </r>
  <r>
    <x v="2"/>
    <x v="0"/>
    <x v="2"/>
    <x v="22"/>
    <x v="0"/>
    <x v="2"/>
    <x v="0"/>
    <x v="0"/>
    <n v="0"/>
    <n v="156.76"/>
    <n v="-6811.33"/>
    <n v="136560.88"/>
    <n v="7"/>
    <n v="118729.81999999999"/>
    <n v="0"/>
    <n v="0"/>
    <n v="-6811.33"/>
    <n v="136560.88"/>
    <n v="0"/>
    <n v="0"/>
    <n v="118729.81999999999"/>
  </r>
  <r>
    <x v="2"/>
    <x v="0"/>
    <x v="2"/>
    <x v="22"/>
    <x v="0"/>
    <x v="3"/>
    <x v="0"/>
    <x v="0"/>
    <n v="2037"/>
    <n v="2319.17"/>
    <n v="1386294.21"/>
    <n v="10865572.329999996"/>
    <n v="522"/>
    <n v="15910291.660000002"/>
    <n v="0"/>
    <n v="0"/>
    <n v="1386294.21"/>
    <n v="10865572.329999996"/>
    <n v="0"/>
    <n v="0"/>
    <n v="15910291.660000002"/>
  </r>
  <r>
    <x v="2"/>
    <x v="0"/>
    <x v="2"/>
    <x v="22"/>
    <x v="0"/>
    <x v="3"/>
    <x v="0"/>
    <x v="1"/>
    <n v="0"/>
    <n v="0"/>
    <n v="0"/>
    <n v="0"/>
    <n v="7"/>
    <n v="163472.89000000001"/>
    <n v="0"/>
    <n v="0"/>
    <n v="0"/>
    <n v="0"/>
    <n v="0"/>
    <n v="0"/>
    <n v="163472.89000000001"/>
  </r>
  <r>
    <x v="2"/>
    <x v="0"/>
    <x v="2"/>
    <x v="22"/>
    <x v="1"/>
    <x v="4"/>
    <x v="0"/>
    <x v="0"/>
    <n v="23948"/>
    <n v="25752.799999999999"/>
    <n v="21944010.59"/>
    <n v="20195097.18"/>
    <n v="1799"/>
    <n v="14914183.250000002"/>
    <n v="0"/>
    <n v="0"/>
    <n v="21944010.59"/>
    <n v="20195097.18"/>
    <n v="0"/>
    <n v="0"/>
    <n v="14914183.250000002"/>
  </r>
  <r>
    <x v="2"/>
    <x v="0"/>
    <x v="2"/>
    <x v="22"/>
    <x v="1"/>
    <x v="4"/>
    <x v="0"/>
    <x v="1"/>
    <n v="0"/>
    <n v="0"/>
    <n v="0"/>
    <n v="0"/>
    <n v="348"/>
    <n v="6012768.9699999997"/>
    <n v="0"/>
    <n v="0"/>
    <n v="0"/>
    <n v="0"/>
    <n v="0"/>
    <n v="0"/>
    <n v="6012768.9699999997"/>
  </r>
  <r>
    <x v="2"/>
    <x v="0"/>
    <x v="2"/>
    <x v="22"/>
    <x v="1"/>
    <x v="4"/>
    <x v="1"/>
    <x v="0"/>
    <n v="0"/>
    <n v="0"/>
    <n v="0"/>
    <n v="0"/>
    <n v="32"/>
    <n v="2037229.4000000001"/>
    <n v="0"/>
    <n v="0"/>
    <n v="0"/>
    <n v="0"/>
    <n v="0"/>
    <n v="0"/>
    <n v="2037229.4000000001"/>
  </r>
  <r>
    <x v="2"/>
    <x v="0"/>
    <x v="2"/>
    <x v="22"/>
    <x v="1"/>
    <x v="4"/>
    <x v="2"/>
    <x v="0"/>
    <n v="0"/>
    <n v="0"/>
    <n v="0"/>
    <n v="0"/>
    <n v="18"/>
    <n v="2096694.3699999999"/>
    <n v="0"/>
    <n v="0"/>
    <n v="0"/>
    <n v="0"/>
    <n v="0"/>
    <n v="0"/>
    <n v="2096694.3699999999"/>
  </r>
  <r>
    <x v="2"/>
    <x v="0"/>
    <x v="2"/>
    <x v="22"/>
    <x v="1"/>
    <x v="0"/>
    <x v="0"/>
    <x v="0"/>
    <n v="9790"/>
    <n v="8826.8199999999979"/>
    <n v="7679958.6100000003"/>
    <n v="6929230.2199999997"/>
    <n v="778"/>
    <n v="5077292.37"/>
    <n v="0"/>
    <n v="0"/>
    <n v="7679958.6100000003"/>
    <n v="6929230.2199999997"/>
    <n v="0"/>
    <n v="0"/>
    <n v="5077292.37"/>
  </r>
  <r>
    <x v="2"/>
    <x v="0"/>
    <x v="2"/>
    <x v="22"/>
    <x v="1"/>
    <x v="0"/>
    <x v="0"/>
    <x v="1"/>
    <n v="0"/>
    <n v="0"/>
    <n v="0"/>
    <n v="0"/>
    <n v="75"/>
    <n v="1254890.7300000002"/>
    <n v="0"/>
    <n v="0"/>
    <n v="0"/>
    <n v="0"/>
    <n v="0"/>
    <n v="0"/>
    <n v="1254890.7300000002"/>
  </r>
  <r>
    <x v="2"/>
    <x v="0"/>
    <x v="2"/>
    <x v="22"/>
    <x v="1"/>
    <x v="0"/>
    <x v="1"/>
    <x v="0"/>
    <n v="0"/>
    <n v="0"/>
    <n v="0"/>
    <n v="0"/>
    <n v="2"/>
    <n v="31967"/>
    <n v="0"/>
    <n v="0"/>
    <n v="0"/>
    <n v="0"/>
    <n v="0"/>
    <n v="0"/>
    <n v="31967"/>
  </r>
  <r>
    <x v="2"/>
    <x v="0"/>
    <x v="2"/>
    <x v="22"/>
    <x v="1"/>
    <x v="1"/>
    <x v="0"/>
    <x v="0"/>
    <n v="12437"/>
    <n v="12473.149999999998"/>
    <n v="12749208.419999998"/>
    <n v="11953614.65"/>
    <n v="771"/>
    <n v="8467366.1699999999"/>
    <n v="0"/>
    <n v="0"/>
    <n v="12749208.419999998"/>
    <n v="11953614.65"/>
    <n v="0"/>
    <n v="0"/>
    <n v="8467366.1699999999"/>
  </r>
  <r>
    <x v="2"/>
    <x v="0"/>
    <x v="2"/>
    <x v="22"/>
    <x v="1"/>
    <x v="1"/>
    <x v="0"/>
    <x v="1"/>
    <n v="0"/>
    <n v="0"/>
    <n v="0"/>
    <n v="0"/>
    <n v="130"/>
    <n v="2145386.0199999996"/>
    <n v="0"/>
    <n v="0"/>
    <n v="0"/>
    <n v="0"/>
    <n v="0"/>
    <n v="0"/>
    <n v="2145386.0199999996"/>
  </r>
  <r>
    <x v="2"/>
    <x v="0"/>
    <x v="2"/>
    <x v="22"/>
    <x v="1"/>
    <x v="1"/>
    <x v="1"/>
    <x v="0"/>
    <n v="0"/>
    <n v="0"/>
    <n v="0"/>
    <n v="0"/>
    <n v="8"/>
    <n v="266381.59999999998"/>
    <n v="0"/>
    <n v="0"/>
    <n v="0"/>
    <n v="0"/>
    <n v="0"/>
    <n v="0"/>
    <n v="266381.59999999998"/>
  </r>
  <r>
    <x v="2"/>
    <x v="0"/>
    <x v="2"/>
    <x v="22"/>
    <x v="1"/>
    <x v="1"/>
    <x v="2"/>
    <x v="0"/>
    <n v="0"/>
    <n v="0"/>
    <n v="0"/>
    <n v="0"/>
    <n v="8"/>
    <n v="80154.37000000001"/>
    <n v="0"/>
    <n v="0"/>
    <n v="0"/>
    <n v="0"/>
    <n v="0"/>
    <n v="0"/>
    <n v="80154.37000000001"/>
  </r>
  <r>
    <x v="2"/>
    <x v="0"/>
    <x v="2"/>
    <x v="22"/>
    <x v="1"/>
    <x v="2"/>
    <x v="0"/>
    <x v="0"/>
    <n v="8"/>
    <n v="47.49"/>
    <n v="-13826.189999999999"/>
    <n v="34622.559999999998"/>
    <n v="2"/>
    <n v="-7972.9"/>
    <n v="0"/>
    <n v="0"/>
    <n v="-13826.189999999999"/>
    <n v="34622.559999999998"/>
    <n v="0"/>
    <n v="0"/>
    <n v="-7972.9"/>
  </r>
  <r>
    <x v="2"/>
    <x v="0"/>
    <x v="2"/>
    <x v="22"/>
    <x v="1"/>
    <x v="3"/>
    <x v="0"/>
    <x v="0"/>
    <n v="61"/>
    <n v="86.06"/>
    <n v="74098.17"/>
    <n v="194402.2"/>
    <n v="14"/>
    <n v="162830.04"/>
    <n v="0"/>
    <n v="0"/>
    <n v="74098.17"/>
    <n v="194402.2"/>
    <n v="0"/>
    <n v="0"/>
    <n v="162830.04"/>
  </r>
  <r>
    <x v="2"/>
    <x v="0"/>
    <x v="2"/>
    <x v="22"/>
    <x v="1"/>
    <x v="3"/>
    <x v="1"/>
    <x v="0"/>
    <n v="0"/>
    <n v="0"/>
    <n v="0"/>
    <n v="0"/>
    <n v="0"/>
    <n v="119260.2"/>
    <n v="0"/>
    <n v="0"/>
    <n v="0"/>
    <n v="0"/>
    <n v="0"/>
    <n v="0"/>
    <n v="119260.2"/>
  </r>
  <r>
    <x v="2"/>
    <x v="0"/>
    <x v="2"/>
    <x v="22"/>
    <x v="1"/>
    <x v="3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22"/>
    <x v="2"/>
    <x v="4"/>
    <x v="0"/>
    <x v="0"/>
    <n v="27758"/>
    <n v="29011.10999999999"/>
    <n v="97852087.150000006"/>
    <n v="103240856.89999998"/>
    <n v="3187"/>
    <n v="84053464.199999988"/>
    <n v="0"/>
    <n v="0"/>
    <n v="97852087.150000006"/>
    <n v="103240856.89999998"/>
    <n v="0"/>
    <n v="0"/>
    <n v="84053464.199999988"/>
  </r>
  <r>
    <x v="2"/>
    <x v="0"/>
    <x v="2"/>
    <x v="22"/>
    <x v="2"/>
    <x v="4"/>
    <x v="0"/>
    <x v="1"/>
    <n v="0"/>
    <n v="0"/>
    <n v="0"/>
    <n v="0"/>
    <n v="154"/>
    <n v="2950010.33"/>
    <n v="0"/>
    <n v="0"/>
    <n v="0"/>
    <n v="0"/>
    <n v="0"/>
    <n v="0"/>
    <n v="2950010.33"/>
  </r>
  <r>
    <x v="2"/>
    <x v="0"/>
    <x v="2"/>
    <x v="22"/>
    <x v="2"/>
    <x v="4"/>
    <x v="1"/>
    <x v="0"/>
    <n v="0"/>
    <n v="0"/>
    <n v="0"/>
    <n v="0"/>
    <n v="27"/>
    <n v="1460790.09"/>
    <n v="0"/>
    <n v="0"/>
    <n v="0"/>
    <n v="0"/>
    <n v="0"/>
    <n v="0"/>
    <n v="1460790.09"/>
  </r>
  <r>
    <x v="2"/>
    <x v="0"/>
    <x v="2"/>
    <x v="22"/>
    <x v="2"/>
    <x v="4"/>
    <x v="1"/>
    <x v="1"/>
    <n v="0"/>
    <n v="0"/>
    <n v="0"/>
    <n v="0"/>
    <n v="3"/>
    <n v="47404"/>
    <n v="0"/>
    <n v="0"/>
    <n v="0"/>
    <n v="0"/>
    <n v="0"/>
    <n v="0"/>
    <n v="47404"/>
  </r>
  <r>
    <x v="2"/>
    <x v="0"/>
    <x v="2"/>
    <x v="22"/>
    <x v="2"/>
    <x v="4"/>
    <x v="2"/>
    <x v="0"/>
    <n v="0"/>
    <n v="0"/>
    <n v="0"/>
    <n v="0"/>
    <n v="11"/>
    <n v="1164454.8299999998"/>
    <n v="0"/>
    <n v="0"/>
    <n v="0"/>
    <n v="0"/>
    <n v="0"/>
    <n v="0"/>
    <n v="1164454.8299999998"/>
  </r>
  <r>
    <x v="2"/>
    <x v="0"/>
    <x v="2"/>
    <x v="22"/>
    <x v="2"/>
    <x v="0"/>
    <x v="0"/>
    <x v="0"/>
    <n v="2228"/>
    <n v="2187.7099999999996"/>
    <n v="10100793.839999998"/>
    <n v="9271404.1599999964"/>
    <n v="201"/>
    <n v="3667645.9699999988"/>
    <n v="0"/>
    <n v="0"/>
    <n v="10100793.839999998"/>
    <n v="9271404.1599999964"/>
    <n v="0"/>
    <n v="0"/>
    <n v="3667645.9699999988"/>
  </r>
  <r>
    <x v="2"/>
    <x v="0"/>
    <x v="2"/>
    <x v="22"/>
    <x v="2"/>
    <x v="0"/>
    <x v="0"/>
    <x v="1"/>
    <n v="0"/>
    <n v="0"/>
    <n v="0"/>
    <n v="0"/>
    <n v="22"/>
    <n v="388656"/>
    <n v="0"/>
    <n v="0"/>
    <n v="0"/>
    <n v="0"/>
    <n v="0"/>
    <n v="0"/>
    <n v="388656"/>
  </r>
  <r>
    <x v="2"/>
    <x v="0"/>
    <x v="2"/>
    <x v="22"/>
    <x v="2"/>
    <x v="1"/>
    <x v="0"/>
    <x v="0"/>
    <n v="3418"/>
    <n v="2803.09"/>
    <n v="11619012.800000001"/>
    <n v="7276758.7700000005"/>
    <n v="200"/>
    <n v="3857877.59"/>
    <n v="0"/>
    <n v="0"/>
    <n v="11619012.800000001"/>
    <n v="7276758.7700000005"/>
    <n v="0"/>
    <n v="0"/>
    <n v="3857877.59"/>
  </r>
  <r>
    <x v="2"/>
    <x v="0"/>
    <x v="2"/>
    <x v="22"/>
    <x v="2"/>
    <x v="1"/>
    <x v="0"/>
    <x v="1"/>
    <n v="0"/>
    <n v="0"/>
    <n v="0"/>
    <n v="0"/>
    <n v="2"/>
    <n v="31736"/>
    <n v="0"/>
    <n v="0"/>
    <n v="0"/>
    <n v="0"/>
    <n v="0"/>
    <n v="0"/>
    <n v="31736"/>
  </r>
  <r>
    <x v="2"/>
    <x v="0"/>
    <x v="2"/>
    <x v="22"/>
    <x v="2"/>
    <x v="1"/>
    <x v="1"/>
    <x v="0"/>
    <n v="0"/>
    <n v="0"/>
    <n v="0"/>
    <n v="0"/>
    <n v="3"/>
    <n v="85218.15"/>
    <n v="0"/>
    <n v="0"/>
    <n v="0"/>
    <n v="0"/>
    <n v="0"/>
    <n v="0"/>
    <n v="85218.15"/>
  </r>
  <r>
    <x v="2"/>
    <x v="0"/>
    <x v="2"/>
    <x v="22"/>
    <x v="2"/>
    <x v="1"/>
    <x v="2"/>
    <x v="0"/>
    <n v="0"/>
    <n v="0"/>
    <n v="0"/>
    <n v="0"/>
    <n v="3"/>
    <n v="804433.8"/>
    <n v="0"/>
    <n v="0"/>
    <n v="0"/>
    <n v="0"/>
    <n v="0"/>
    <n v="0"/>
    <n v="804433.8"/>
  </r>
  <r>
    <x v="2"/>
    <x v="0"/>
    <x v="2"/>
    <x v="22"/>
    <x v="2"/>
    <x v="2"/>
    <x v="0"/>
    <x v="0"/>
    <n v="0"/>
    <n v="82.02000000000001"/>
    <n v="-97738.150000000009"/>
    <n v="153877.98000000001"/>
    <n v="0"/>
    <n v="9698.85"/>
    <n v="0"/>
    <n v="0"/>
    <n v="-97738.150000000009"/>
    <n v="153877.98000000001"/>
    <n v="0"/>
    <n v="0"/>
    <n v="9698.85"/>
  </r>
  <r>
    <x v="2"/>
    <x v="0"/>
    <x v="2"/>
    <x v="22"/>
    <x v="2"/>
    <x v="3"/>
    <x v="0"/>
    <x v="0"/>
    <n v="1897"/>
    <n v="1303.19"/>
    <n v="9783510.660000002"/>
    <n v="7202347.4000000004"/>
    <n v="285"/>
    <n v="8450212.6199999992"/>
    <n v="0"/>
    <n v="0"/>
    <n v="9783510.660000002"/>
    <n v="7202347.4000000004"/>
    <n v="0"/>
    <n v="0"/>
    <n v="8450212.6199999992"/>
  </r>
  <r>
    <x v="2"/>
    <x v="0"/>
    <x v="2"/>
    <x v="22"/>
    <x v="2"/>
    <x v="3"/>
    <x v="0"/>
    <x v="1"/>
    <n v="0"/>
    <n v="0"/>
    <n v="0"/>
    <n v="0"/>
    <n v="1"/>
    <n v="-12001.259999999998"/>
    <n v="0"/>
    <n v="0"/>
    <n v="0"/>
    <n v="0"/>
    <n v="0"/>
    <n v="0"/>
    <n v="-12001.259999999998"/>
  </r>
  <r>
    <x v="2"/>
    <x v="0"/>
    <x v="2"/>
    <x v="22"/>
    <x v="3"/>
    <x v="0"/>
    <x v="0"/>
    <x v="0"/>
    <n v="1284"/>
    <n v="1654.1799999999998"/>
    <n v="658280.27999999991"/>
    <n v="607030.5399999998"/>
    <n v="15"/>
    <n v="137383.07999999999"/>
    <n v="0"/>
    <n v="0"/>
    <n v="658280.27999999991"/>
    <n v="607030.5399999998"/>
    <n v="0"/>
    <n v="0"/>
    <n v="137383.07999999999"/>
  </r>
  <r>
    <x v="2"/>
    <x v="0"/>
    <x v="2"/>
    <x v="22"/>
    <x v="3"/>
    <x v="0"/>
    <x v="0"/>
    <x v="1"/>
    <n v="0"/>
    <n v="0"/>
    <n v="0"/>
    <n v="0"/>
    <n v="7"/>
    <n v="110411"/>
    <n v="0"/>
    <n v="0"/>
    <n v="0"/>
    <n v="0"/>
    <n v="0"/>
    <n v="0"/>
    <n v="110411"/>
  </r>
  <r>
    <x v="2"/>
    <x v="0"/>
    <x v="2"/>
    <x v="22"/>
    <x v="3"/>
    <x v="1"/>
    <x v="0"/>
    <x v="0"/>
    <n v="684"/>
    <n v="713.97"/>
    <n v="276528.89999999997"/>
    <n v="366410.55"/>
    <n v="93"/>
    <n v="686172.35999999987"/>
    <n v="0"/>
    <n v="0"/>
    <n v="276528.89999999997"/>
    <n v="366410.55"/>
    <n v="0"/>
    <n v="0"/>
    <n v="686172.35999999987"/>
  </r>
  <r>
    <x v="2"/>
    <x v="0"/>
    <x v="2"/>
    <x v="22"/>
    <x v="3"/>
    <x v="1"/>
    <x v="0"/>
    <x v="1"/>
    <n v="0"/>
    <n v="0"/>
    <n v="0"/>
    <n v="0"/>
    <n v="10"/>
    <n v="129582.75"/>
    <n v="0"/>
    <n v="0"/>
    <n v="0"/>
    <n v="0"/>
    <n v="0"/>
    <n v="0"/>
    <n v="129582.75"/>
  </r>
  <r>
    <x v="2"/>
    <x v="0"/>
    <x v="2"/>
    <x v="22"/>
    <x v="3"/>
    <x v="2"/>
    <x v="0"/>
    <x v="0"/>
    <n v="1047"/>
    <n v="1508.01"/>
    <n v="483189.73"/>
    <n v="588006.48"/>
    <n v="147"/>
    <n v="656925.07000000007"/>
    <n v="0"/>
    <n v="0"/>
    <n v="483189.73"/>
    <n v="588006.48"/>
    <n v="0"/>
    <n v="0"/>
    <n v="656925.07000000007"/>
  </r>
  <r>
    <x v="2"/>
    <x v="0"/>
    <x v="2"/>
    <x v="22"/>
    <x v="3"/>
    <x v="2"/>
    <x v="0"/>
    <x v="1"/>
    <n v="0"/>
    <n v="0"/>
    <n v="0"/>
    <n v="0"/>
    <n v="26"/>
    <n v="414452.2"/>
    <n v="0"/>
    <n v="0"/>
    <n v="0"/>
    <n v="0"/>
    <n v="0"/>
    <n v="0"/>
    <n v="414452.2"/>
  </r>
  <r>
    <x v="2"/>
    <x v="0"/>
    <x v="2"/>
    <x v="22"/>
    <x v="4"/>
    <x v="0"/>
    <x v="0"/>
    <x v="0"/>
    <n v="0"/>
    <n v="0"/>
    <n v="0"/>
    <n v="0"/>
    <n v="581"/>
    <n v="21362446.210000001"/>
    <n v="0"/>
    <n v="0"/>
    <n v="0"/>
    <n v="0"/>
    <n v="0"/>
    <n v="0"/>
    <n v="21362446.210000001"/>
  </r>
  <r>
    <x v="2"/>
    <x v="0"/>
    <x v="2"/>
    <x v="22"/>
    <x v="4"/>
    <x v="0"/>
    <x v="0"/>
    <x v="1"/>
    <n v="0"/>
    <n v="0"/>
    <n v="0"/>
    <n v="0"/>
    <n v="0"/>
    <n v="903060.18"/>
    <n v="0"/>
    <n v="0"/>
    <n v="0"/>
    <n v="0"/>
    <n v="0"/>
    <n v="0"/>
    <n v="903060.18"/>
  </r>
  <r>
    <x v="2"/>
    <x v="0"/>
    <x v="2"/>
    <x v="22"/>
    <x v="4"/>
    <x v="0"/>
    <x v="1"/>
    <x v="0"/>
    <n v="0"/>
    <n v="0"/>
    <n v="0"/>
    <n v="0"/>
    <n v="0"/>
    <n v="-10774.14"/>
    <n v="0"/>
    <n v="0"/>
    <n v="0"/>
    <n v="0"/>
    <n v="0"/>
    <n v="0"/>
    <n v="-10774.14"/>
  </r>
  <r>
    <x v="2"/>
    <x v="0"/>
    <x v="2"/>
    <x v="22"/>
    <x v="4"/>
    <x v="0"/>
    <x v="2"/>
    <x v="0"/>
    <n v="0"/>
    <n v="0"/>
    <n v="0"/>
    <n v="0"/>
    <n v="2"/>
    <n v="1141499.6599999999"/>
    <n v="0"/>
    <n v="0"/>
    <n v="0"/>
    <n v="0"/>
    <n v="0"/>
    <n v="0"/>
    <n v="1141499.6599999999"/>
  </r>
  <r>
    <x v="2"/>
    <x v="0"/>
    <x v="2"/>
    <x v="22"/>
    <x v="4"/>
    <x v="1"/>
    <x v="0"/>
    <x v="0"/>
    <n v="251"/>
    <n v="323.01"/>
    <n v="170911.06"/>
    <n v="201563.75"/>
    <n v="0"/>
    <n v="0"/>
    <n v="0"/>
    <n v="0"/>
    <n v="170911.06"/>
    <n v="201563.75"/>
    <n v="0"/>
    <n v="0"/>
    <n v="0"/>
  </r>
  <r>
    <x v="2"/>
    <x v="0"/>
    <x v="2"/>
    <x v="23"/>
    <x v="0"/>
    <x v="4"/>
    <x v="0"/>
    <x v="0"/>
    <n v="52"/>
    <n v="38.53"/>
    <n v="299100.97000000003"/>
    <n v="220864.1"/>
    <n v="0"/>
    <n v="0"/>
    <n v="0"/>
    <n v="0"/>
    <n v="299100.97000000003"/>
    <n v="220864.1"/>
    <n v="0"/>
    <n v="0"/>
    <n v="0"/>
  </r>
  <r>
    <x v="2"/>
    <x v="0"/>
    <x v="2"/>
    <x v="23"/>
    <x v="0"/>
    <x v="0"/>
    <x v="0"/>
    <x v="0"/>
    <n v="4827"/>
    <n v="6068.079999999999"/>
    <n v="2241839.4899999998"/>
    <n v="5235046.99"/>
    <n v="547"/>
    <n v="5272880.55"/>
    <n v="0"/>
    <n v="0"/>
    <n v="2241839.4899999998"/>
    <n v="5235046.99"/>
    <n v="0"/>
    <n v="0"/>
    <n v="5272880.55"/>
  </r>
  <r>
    <x v="2"/>
    <x v="0"/>
    <x v="2"/>
    <x v="23"/>
    <x v="0"/>
    <x v="0"/>
    <x v="0"/>
    <x v="1"/>
    <n v="0"/>
    <n v="0"/>
    <n v="0"/>
    <n v="0"/>
    <n v="54"/>
    <n v="964689.87"/>
    <n v="0"/>
    <n v="0"/>
    <n v="0"/>
    <n v="0"/>
    <n v="0"/>
    <n v="0"/>
    <n v="964689.87"/>
  </r>
  <r>
    <x v="2"/>
    <x v="0"/>
    <x v="2"/>
    <x v="23"/>
    <x v="0"/>
    <x v="0"/>
    <x v="2"/>
    <x v="0"/>
    <n v="0"/>
    <n v="0"/>
    <n v="0"/>
    <n v="0"/>
    <n v="1"/>
    <n v="21405.3"/>
    <n v="0"/>
    <n v="0"/>
    <n v="0"/>
    <n v="0"/>
    <n v="0"/>
    <n v="0"/>
    <n v="21405.3"/>
  </r>
  <r>
    <x v="2"/>
    <x v="0"/>
    <x v="2"/>
    <x v="23"/>
    <x v="0"/>
    <x v="1"/>
    <x v="0"/>
    <x v="0"/>
    <n v="120888"/>
    <n v="117197.85"/>
    <n v="68287560.489999995"/>
    <n v="85809211.600000009"/>
    <n v="6712"/>
    <n v="89263738.390000001"/>
    <n v="0"/>
    <n v="0"/>
    <n v="68287560.489999995"/>
    <n v="85809211.600000009"/>
    <n v="0"/>
    <n v="0"/>
    <n v="89263738.390000001"/>
  </r>
  <r>
    <x v="2"/>
    <x v="0"/>
    <x v="2"/>
    <x v="23"/>
    <x v="0"/>
    <x v="1"/>
    <x v="0"/>
    <x v="1"/>
    <n v="0"/>
    <n v="0"/>
    <n v="0"/>
    <n v="0"/>
    <n v="1060"/>
    <n v="18059684.380000003"/>
    <n v="0"/>
    <n v="0"/>
    <n v="0"/>
    <n v="0"/>
    <n v="0"/>
    <n v="0"/>
    <n v="18059684.380000003"/>
  </r>
  <r>
    <x v="2"/>
    <x v="0"/>
    <x v="2"/>
    <x v="23"/>
    <x v="0"/>
    <x v="1"/>
    <x v="1"/>
    <x v="0"/>
    <n v="0"/>
    <n v="0"/>
    <n v="0"/>
    <n v="0"/>
    <n v="9"/>
    <n v="505200.97"/>
    <n v="0"/>
    <n v="0"/>
    <n v="0"/>
    <n v="0"/>
    <n v="0"/>
    <n v="0"/>
    <n v="505200.97"/>
  </r>
  <r>
    <x v="2"/>
    <x v="0"/>
    <x v="2"/>
    <x v="23"/>
    <x v="0"/>
    <x v="1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23"/>
    <x v="0"/>
    <x v="1"/>
    <x v="2"/>
    <x v="0"/>
    <n v="0"/>
    <n v="0"/>
    <n v="0"/>
    <n v="0"/>
    <n v="6"/>
    <n v="574938.17000000004"/>
    <n v="0"/>
    <n v="0"/>
    <n v="0"/>
    <n v="0"/>
    <n v="0"/>
    <n v="0"/>
    <n v="574938.17000000004"/>
  </r>
  <r>
    <x v="2"/>
    <x v="0"/>
    <x v="2"/>
    <x v="23"/>
    <x v="0"/>
    <x v="2"/>
    <x v="0"/>
    <x v="0"/>
    <n v="15"/>
    <n v="45.989999999999995"/>
    <n v="4682.71"/>
    <n v="43113.639999999992"/>
    <n v="1"/>
    <n v="1062"/>
    <n v="0"/>
    <n v="0"/>
    <n v="4682.71"/>
    <n v="43113.639999999992"/>
    <n v="0"/>
    <n v="0"/>
    <n v="1062"/>
  </r>
  <r>
    <x v="2"/>
    <x v="0"/>
    <x v="2"/>
    <x v="23"/>
    <x v="0"/>
    <x v="3"/>
    <x v="0"/>
    <x v="0"/>
    <n v="973"/>
    <n v="820.25000000000011"/>
    <n v="641021.96000000008"/>
    <n v="595322.43999999994"/>
    <n v="464"/>
    <n v="12076546.949999999"/>
    <n v="0"/>
    <n v="0"/>
    <n v="641021.96000000008"/>
    <n v="595322.43999999994"/>
    <n v="0"/>
    <n v="0"/>
    <n v="12076546.949999999"/>
  </r>
  <r>
    <x v="2"/>
    <x v="0"/>
    <x v="2"/>
    <x v="23"/>
    <x v="0"/>
    <x v="3"/>
    <x v="0"/>
    <x v="1"/>
    <n v="0"/>
    <n v="0"/>
    <n v="0"/>
    <n v="0"/>
    <n v="7"/>
    <n v="110684"/>
    <n v="0"/>
    <n v="0"/>
    <n v="0"/>
    <n v="0"/>
    <n v="0"/>
    <n v="0"/>
    <n v="110684"/>
  </r>
  <r>
    <x v="2"/>
    <x v="0"/>
    <x v="2"/>
    <x v="23"/>
    <x v="1"/>
    <x v="4"/>
    <x v="0"/>
    <x v="0"/>
    <n v="18750"/>
    <n v="19966.320000000003"/>
    <n v="18529886.809999999"/>
    <n v="17488641"/>
    <n v="1339"/>
    <n v="8685611.9499999993"/>
    <n v="0"/>
    <n v="0"/>
    <n v="18529886.809999999"/>
    <n v="17488641"/>
    <n v="0"/>
    <n v="0"/>
    <n v="8685611.9499999993"/>
  </r>
  <r>
    <x v="2"/>
    <x v="0"/>
    <x v="2"/>
    <x v="23"/>
    <x v="1"/>
    <x v="4"/>
    <x v="0"/>
    <x v="1"/>
    <n v="0"/>
    <n v="0"/>
    <n v="0"/>
    <n v="0"/>
    <n v="338"/>
    <n v="5488583.4699999997"/>
    <n v="0"/>
    <n v="0"/>
    <n v="0"/>
    <n v="0"/>
    <n v="0"/>
    <n v="0"/>
    <n v="5488583.4699999997"/>
  </r>
  <r>
    <x v="2"/>
    <x v="0"/>
    <x v="2"/>
    <x v="23"/>
    <x v="1"/>
    <x v="4"/>
    <x v="1"/>
    <x v="0"/>
    <n v="0"/>
    <n v="0"/>
    <n v="0"/>
    <n v="0"/>
    <n v="11"/>
    <n v="330353.28000000003"/>
    <n v="0"/>
    <n v="0"/>
    <n v="0"/>
    <n v="0"/>
    <n v="0"/>
    <n v="0"/>
    <n v="330353.28000000003"/>
  </r>
  <r>
    <x v="2"/>
    <x v="0"/>
    <x v="2"/>
    <x v="23"/>
    <x v="1"/>
    <x v="4"/>
    <x v="1"/>
    <x v="1"/>
    <n v="0"/>
    <n v="0"/>
    <n v="0"/>
    <n v="0"/>
    <n v="1"/>
    <n v="15978"/>
    <n v="0"/>
    <n v="0"/>
    <n v="0"/>
    <n v="0"/>
    <n v="0"/>
    <n v="0"/>
    <n v="15978"/>
  </r>
  <r>
    <x v="2"/>
    <x v="0"/>
    <x v="2"/>
    <x v="23"/>
    <x v="1"/>
    <x v="4"/>
    <x v="2"/>
    <x v="0"/>
    <n v="0"/>
    <n v="0"/>
    <n v="0"/>
    <n v="0"/>
    <n v="6"/>
    <n v="216085.12"/>
    <n v="0"/>
    <n v="0"/>
    <n v="0"/>
    <n v="0"/>
    <n v="0"/>
    <n v="0"/>
    <n v="216085.12"/>
  </r>
  <r>
    <x v="2"/>
    <x v="0"/>
    <x v="2"/>
    <x v="23"/>
    <x v="1"/>
    <x v="0"/>
    <x v="0"/>
    <x v="0"/>
    <n v="2641"/>
    <n v="3938.4800000000009"/>
    <n v="3299925.1799999992"/>
    <n v="4918454.1799999988"/>
    <n v="348"/>
    <n v="2604273.0799999996"/>
    <n v="0"/>
    <n v="0"/>
    <n v="3299925.1799999992"/>
    <n v="4918454.1799999988"/>
    <n v="0"/>
    <n v="0"/>
    <n v="2604273.0799999996"/>
  </r>
  <r>
    <x v="2"/>
    <x v="0"/>
    <x v="2"/>
    <x v="23"/>
    <x v="1"/>
    <x v="0"/>
    <x v="0"/>
    <x v="1"/>
    <n v="0"/>
    <n v="0"/>
    <n v="0"/>
    <n v="0"/>
    <n v="85"/>
    <n v="1400644.92"/>
    <n v="0"/>
    <n v="0"/>
    <n v="0"/>
    <n v="0"/>
    <n v="0"/>
    <n v="0"/>
    <n v="1400644.92"/>
  </r>
  <r>
    <x v="2"/>
    <x v="0"/>
    <x v="2"/>
    <x v="23"/>
    <x v="1"/>
    <x v="0"/>
    <x v="1"/>
    <x v="0"/>
    <n v="0"/>
    <n v="0"/>
    <n v="0"/>
    <n v="0"/>
    <n v="0"/>
    <n v="12237"/>
    <n v="0"/>
    <n v="0"/>
    <n v="0"/>
    <n v="0"/>
    <n v="0"/>
    <n v="0"/>
    <n v="12237"/>
  </r>
  <r>
    <x v="2"/>
    <x v="0"/>
    <x v="2"/>
    <x v="23"/>
    <x v="1"/>
    <x v="1"/>
    <x v="0"/>
    <x v="0"/>
    <n v="12034"/>
    <n v="13658.590000000004"/>
    <n v="10135122.539999999"/>
    <n v="10794103.550000001"/>
    <n v="795"/>
    <n v="7832846.6200000001"/>
    <n v="0"/>
    <n v="0"/>
    <n v="10135122.539999999"/>
    <n v="10794103.550000001"/>
    <n v="0"/>
    <n v="0"/>
    <n v="7832846.6200000001"/>
  </r>
  <r>
    <x v="2"/>
    <x v="0"/>
    <x v="2"/>
    <x v="23"/>
    <x v="1"/>
    <x v="1"/>
    <x v="0"/>
    <x v="1"/>
    <n v="0"/>
    <n v="0"/>
    <n v="0"/>
    <n v="0"/>
    <n v="194"/>
    <n v="3206950.13"/>
    <n v="0"/>
    <n v="0"/>
    <n v="0"/>
    <n v="0"/>
    <n v="0"/>
    <n v="0"/>
    <n v="3206950.13"/>
  </r>
  <r>
    <x v="2"/>
    <x v="0"/>
    <x v="2"/>
    <x v="23"/>
    <x v="1"/>
    <x v="1"/>
    <x v="1"/>
    <x v="0"/>
    <n v="0"/>
    <n v="0"/>
    <n v="0"/>
    <n v="0"/>
    <n v="0"/>
    <n v="35925.259999999995"/>
    <n v="0"/>
    <n v="0"/>
    <n v="0"/>
    <n v="0"/>
    <n v="0"/>
    <n v="0"/>
    <n v="35925.259999999995"/>
  </r>
  <r>
    <x v="2"/>
    <x v="0"/>
    <x v="2"/>
    <x v="23"/>
    <x v="1"/>
    <x v="2"/>
    <x v="0"/>
    <x v="0"/>
    <n v="4"/>
    <n v="22.06"/>
    <n v="2292.7199999999998"/>
    <n v="25641.29"/>
    <n v="0"/>
    <n v="0"/>
    <n v="0"/>
    <n v="0"/>
    <n v="2292.7199999999998"/>
    <n v="25641.29"/>
    <n v="0"/>
    <n v="0"/>
    <n v="0"/>
  </r>
  <r>
    <x v="2"/>
    <x v="0"/>
    <x v="2"/>
    <x v="23"/>
    <x v="1"/>
    <x v="3"/>
    <x v="0"/>
    <x v="0"/>
    <n v="29"/>
    <n v="59.290000000000006"/>
    <n v="158164.62"/>
    <n v="51941.200000000004"/>
    <n v="4"/>
    <n v="22565"/>
    <n v="0"/>
    <n v="0"/>
    <n v="158164.62"/>
    <n v="51941.200000000004"/>
    <n v="0"/>
    <n v="0"/>
    <n v="22565"/>
  </r>
  <r>
    <x v="2"/>
    <x v="0"/>
    <x v="2"/>
    <x v="23"/>
    <x v="1"/>
    <x v="3"/>
    <x v="0"/>
    <x v="1"/>
    <n v="0"/>
    <n v="0"/>
    <n v="0"/>
    <n v="0"/>
    <n v="1"/>
    <n v="15836"/>
    <n v="0"/>
    <n v="0"/>
    <n v="0"/>
    <n v="0"/>
    <n v="0"/>
    <n v="0"/>
    <n v="15836"/>
  </r>
  <r>
    <x v="2"/>
    <x v="0"/>
    <x v="2"/>
    <x v="23"/>
    <x v="2"/>
    <x v="4"/>
    <x v="0"/>
    <x v="0"/>
    <n v="23745"/>
    <n v="23643.949999999997"/>
    <n v="73294125.009999976"/>
    <n v="74629155.260000005"/>
    <n v="2891"/>
    <n v="88701434.890000001"/>
    <n v="0"/>
    <n v="0"/>
    <n v="73294125.009999976"/>
    <n v="74629155.260000005"/>
    <n v="0"/>
    <n v="0"/>
    <n v="88701434.890000001"/>
  </r>
  <r>
    <x v="2"/>
    <x v="0"/>
    <x v="2"/>
    <x v="23"/>
    <x v="2"/>
    <x v="4"/>
    <x v="0"/>
    <x v="1"/>
    <n v="0"/>
    <n v="0"/>
    <n v="0"/>
    <n v="0"/>
    <n v="128"/>
    <n v="2307920.0700000003"/>
    <n v="0"/>
    <n v="0"/>
    <n v="0"/>
    <n v="0"/>
    <n v="0"/>
    <n v="0"/>
    <n v="2307920.0700000003"/>
  </r>
  <r>
    <x v="2"/>
    <x v="0"/>
    <x v="2"/>
    <x v="23"/>
    <x v="2"/>
    <x v="4"/>
    <x v="1"/>
    <x v="0"/>
    <n v="0"/>
    <n v="0"/>
    <n v="0"/>
    <n v="0"/>
    <n v="8"/>
    <n v="373696.70999999996"/>
    <n v="0"/>
    <n v="0"/>
    <n v="0"/>
    <n v="0"/>
    <n v="0"/>
    <n v="0"/>
    <n v="373696.70999999996"/>
  </r>
  <r>
    <x v="2"/>
    <x v="0"/>
    <x v="2"/>
    <x v="23"/>
    <x v="2"/>
    <x v="4"/>
    <x v="1"/>
    <x v="1"/>
    <n v="0"/>
    <n v="0"/>
    <n v="0"/>
    <n v="0"/>
    <n v="2"/>
    <n v="31996"/>
    <n v="0"/>
    <n v="0"/>
    <n v="0"/>
    <n v="0"/>
    <n v="0"/>
    <n v="0"/>
    <n v="31996"/>
  </r>
  <r>
    <x v="2"/>
    <x v="0"/>
    <x v="2"/>
    <x v="23"/>
    <x v="2"/>
    <x v="4"/>
    <x v="2"/>
    <x v="0"/>
    <n v="0"/>
    <n v="0"/>
    <n v="0"/>
    <n v="0"/>
    <n v="4"/>
    <n v="885566.66999999993"/>
    <n v="0"/>
    <n v="0"/>
    <n v="0"/>
    <n v="0"/>
    <n v="0"/>
    <n v="0"/>
    <n v="885566.66999999993"/>
  </r>
  <r>
    <x v="2"/>
    <x v="0"/>
    <x v="2"/>
    <x v="23"/>
    <x v="2"/>
    <x v="0"/>
    <x v="0"/>
    <x v="0"/>
    <n v="4240"/>
    <n v="4879.7500000000009"/>
    <n v="6756191.8899999997"/>
    <n v="6830846.4000000004"/>
    <n v="183"/>
    <n v="4794438.3099999996"/>
    <n v="0"/>
    <n v="0"/>
    <n v="6756191.8899999997"/>
    <n v="6830846.4000000004"/>
    <n v="0"/>
    <n v="0"/>
    <n v="4794438.3099999996"/>
  </r>
  <r>
    <x v="2"/>
    <x v="0"/>
    <x v="2"/>
    <x v="23"/>
    <x v="2"/>
    <x v="0"/>
    <x v="0"/>
    <x v="1"/>
    <n v="0"/>
    <n v="0"/>
    <n v="0"/>
    <n v="0"/>
    <n v="19"/>
    <n v="319588.37"/>
    <n v="0"/>
    <n v="0"/>
    <n v="0"/>
    <n v="0"/>
    <n v="0"/>
    <n v="0"/>
    <n v="319588.37"/>
  </r>
  <r>
    <x v="2"/>
    <x v="0"/>
    <x v="2"/>
    <x v="23"/>
    <x v="2"/>
    <x v="1"/>
    <x v="0"/>
    <x v="0"/>
    <n v="2464"/>
    <n v="2672.73"/>
    <n v="5734668.46"/>
    <n v="4156714.5700000003"/>
    <n v="225"/>
    <n v="3863037.7199999997"/>
    <n v="0"/>
    <n v="0"/>
    <n v="5734668.46"/>
    <n v="4156714.5700000003"/>
    <n v="0"/>
    <n v="0"/>
    <n v="3863037.7199999997"/>
  </r>
  <r>
    <x v="2"/>
    <x v="0"/>
    <x v="2"/>
    <x v="23"/>
    <x v="2"/>
    <x v="1"/>
    <x v="0"/>
    <x v="1"/>
    <n v="0"/>
    <n v="0"/>
    <n v="0"/>
    <n v="0"/>
    <n v="19"/>
    <n v="287913.98"/>
    <n v="0"/>
    <n v="0"/>
    <n v="0"/>
    <n v="0"/>
    <n v="0"/>
    <n v="0"/>
    <n v="287913.98"/>
  </r>
  <r>
    <x v="2"/>
    <x v="0"/>
    <x v="2"/>
    <x v="23"/>
    <x v="2"/>
    <x v="1"/>
    <x v="1"/>
    <x v="0"/>
    <n v="0"/>
    <n v="0"/>
    <n v="0"/>
    <n v="0"/>
    <n v="0"/>
    <n v="403485"/>
    <n v="0"/>
    <n v="0"/>
    <n v="0"/>
    <n v="0"/>
    <n v="0"/>
    <n v="0"/>
    <n v="403485"/>
  </r>
  <r>
    <x v="2"/>
    <x v="0"/>
    <x v="2"/>
    <x v="23"/>
    <x v="2"/>
    <x v="1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23"/>
    <x v="2"/>
    <x v="1"/>
    <x v="2"/>
    <x v="0"/>
    <n v="0"/>
    <n v="0"/>
    <n v="0"/>
    <n v="0"/>
    <n v="1"/>
    <n v="96840"/>
    <n v="0"/>
    <n v="0"/>
    <n v="0"/>
    <n v="0"/>
    <n v="0"/>
    <n v="0"/>
    <n v="96840"/>
  </r>
  <r>
    <x v="2"/>
    <x v="0"/>
    <x v="2"/>
    <x v="23"/>
    <x v="2"/>
    <x v="2"/>
    <x v="0"/>
    <x v="0"/>
    <n v="0"/>
    <n v="33.47"/>
    <n v="-31101.84"/>
    <n v="163536.26999999999"/>
    <n v="5"/>
    <n v="59466.03"/>
    <n v="0"/>
    <n v="0"/>
    <n v="-31101.84"/>
    <n v="163536.26999999999"/>
    <n v="0"/>
    <n v="0"/>
    <n v="59466.03"/>
  </r>
  <r>
    <x v="2"/>
    <x v="0"/>
    <x v="2"/>
    <x v="23"/>
    <x v="2"/>
    <x v="3"/>
    <x v="0"/>
    <x v="0"/>
    <n v="1745"/>
    <n v="1728"/>
    <n v="7396257.8899999987"/>
    <n v="6137752.7499999991"/>
    <n v="326"/>
    <n v="7330535.3599999994"/>
    <n v="0"/>
    <n v="0"/>
    <n v="7396257.8899999987"/>
    <n v="6137752.7499999991"/>
    <n v="0"/>
    <n v="0"/>
    <n v="7330535.3599999994"/>
  </r>
  <r>
    <x v="2"/>
    <x v="0"/>
    <x v="2"/>
    <x v="23"/>
    <x v="3"/>
    <x v="0"/>
    <x v="0"/>
    <x v="0"/>
    <n v="303"/>
    <n v="748.18000000000006"/>
    <n v="215073.25"/>
    <n v="334781.28000000003"/>
    <n v="5"/>
    <n v="50985.54"/>
    <n v="0"/>
    <n v="0"/>
    <n v="215073.25"/>
    <n v="334781.28000000003"/>
    <n v="0"/>
    <n v="0"/>
    <n v="50985.54"/>
  </r>
  <r>
    <x v="2"/>
    <x v="0"/>
    <x v="2"/>
    <x v="23"/>
    <x v="3"/>
    <x v="0"/>
    <x v="0"/>
    <x v="1"/>
    <n v="0"/>
    <n v="0"/>
    <n v="0"/>
    <n v="0"/>
    <n v="5"/>
    <n v="82703.55"/>
    <n v="0"/>
    <n v="0"/>
    <n v="0"/>
    <n v="0"/>
    <n v="0"/>
    <n v="0"/>
    <n v="82703.55"/>
  </r>
  <r>
    <x v="2"/>
    <x v="0"/>
    <x v="2"/>
    <x v="23"/>
    <x v="3"/>
    <x v="1"/>
    <x v="0"/>
    <x v="0"/>
    <n v="1192"/>
    <n v="1271.8900000000001"/>
    <n v="519655.80999999994"/>
    <n v="495141.27999999997"/>
    <n v="40"/>
    <n v="450621.62"/>
    <n v="0"/>
    <n v="0"/>
    <n v="519655.80999999994"/>
    <n v="495141.27999999997"/>
    <n v="0"/>
    <n v="0"/>
    <n v="450621.62"/>
  </r>
  <r>
    <x v="2"/>
    <x v="0"/>
    <x v="2"/>
    <x v="23"/>
    <x v="3"/>
    <x v="1"/>
    <x v="0"/>
    <x v="1"/>
    <n v="0"/>
    <n v="0"/>
    <n v="0"/>
    <n v="0"/>
    <n v="4"/>
    <n v="62995"/>
    <n v="0"/>
    <n v="0"/>
    <n v="0"/>
    <n v="0"/>
    <n v="0"/>
    <n v="0"/>
    <n v="62995"/>
  </r>
  <r>
    <x v="2"/>
    <x v="0"/>
    <x v="2"/>
    <x v="23"/>
    <x v="3"/>
    <x v="2"/>
    <x v="0"/>
    <x v="0"/>
    <n v="1580"/>
    <n v="1782.2400000000002"/>
    <n v="1134959.02"/>
    <n v="749134.35"/>
    <n v="67"/>
    <n v="382253.33999999997"/>
    <n v="0"/>
    <n v="0"/>
    <n v="1134959.02"/>
    <n v="749134.35"/>
    <n v="0"/>
    <n v="0"/>
    <n v="382253.33999999997"/>
  </r>
  <r>
    <x v="2"/>
    <x v="0"/>
    <x v="2"/>
    <x v="23"/>
    <x v="3"/>
    <x v="2"/>
    <x v="0"/>
    <x v="1"/>
    <n v="0"/>
    <n v="0"/>
    <n v="0"/>
    <n v="0"/>
    <n v="13"/>
    <n v="220622"/>
    <n v="0"/>
    <n v="0"/>
    <n v="0"/>
    <n v="0"/>
    <n v="0"/>
    <n v="0"/>
    <n v="220622"/>
  </r>
  <r>
    <x v="2"/>
    <x v="0"/>
    <x v="2"/>
    <x v="23"/>
    <x v="4"/>
    <x v="4"/>
    <x v="0"/>
    <x v="0"/>
    <n v="0"/>
    <n v="6.82"/>
    <n v="0"/>
    <n v="248640.15"/>
    <n v="0"/>
    <n v="0"/>
    <n v="0"/>
    <n v="0"/>
    <n v="0"/>
    <n v="248640.15"/>
    <n v="0"/>
    <n v="0"/>
    <n v="0"/>
  </r>
  <r>
    <x v="2"/>
    <x v="0"/>
    <x v="2"/>
    <x v="23"/>
    <x v="4"/>
    <x v="0"/>
    <x v="0"/>
    <x v="0"/>
    <n v="0"/>
    <n v="0"/>
    <n v="0"/>
    <n v="0"/>
    <n v="116"/>
    <n v="4244567.8500000006"/>
    <n v="0"/>
    <n v="0"/>
    <n v="0"/>
    <n v="0"/>
    <n v="0"/>
    <n v="0"/>
    <n v="4244567.8500000006"/>
  </r>
  <r>
    <x v="2"/>
    <x v="0"/>
    <x v="2"/>
    <x v="23"/>
    <x v="4"/>
    <x v="0"/>
    <x v="0"/>
    <x v="1"/>
    <n v="0"/>
    <n v="0"/>
    <n v="0"/>
    <n v="0"/>
    <n v="0"/>
    <n v="31389.58"/>
    <n v="0"/>
    <n v="0"/>
    <n v="0"/>
    <n v="0"/>
    <n v="0"/>
    <n v="0"/>
    <n v="31389.58"/>
  </r>
  <r>
    <x v="2"/>
    <x v="0"/>
    <x v="2"/>
    <x v="23"/>
    <x v="4"/>
    <x v="0"/>
    <x v="1"/>
    <x v="0"/>
    <n v="0"/>
    <n v="0"/>
    <n v="0"/>
    <n v="0"/>
    <n v="0"/>
    <n v="-675693.28"/>
    <n v="0"/>
    <n v="0"/>
    <n v="0"/>
    <n v="0"/>
    <n v="0"/>
    <n v="0"/>
    <n v="-675693.28"/>
  </r>
  <r>
    <x v="2"/>
    <x v="0"/>
    <x v="2"/>
    <x v="23"/>
    <x v="4"/>
    <x v="0"/>
    <x v="2"/>
    <x v="0"/>
    <n v="0"/>
    <n v="0"/>
    <n v="0"/>
    <n v="0"/>
    <n v="0"/>
    <n v="114657.78000000003"/>
    <n v="0"/>
    <n v="0"/>
    <n v="0"/>
    <n v="0"/>
    <n v="0"/>
    <n v="0"/>
    <n v="114657.78000000003"/>
  </r>
  <r>
    <x v="2"/>
    <x v="0"/>
    <x v="2"/>
    <x v="23"/>
    <x v="4"/>
    <x v="1"/>
    <x v="0"/>
    <x v="0"/>
    <n v="376"/>
    <n v="420.84000000000003"/>
    <n v="504489.63"/>
    <n v="357220.08"/>
    <n v="0"/>
    <n v="0"/>
    <n v="0"/>
    <n v="0"/>
    <n v="504489.63"/>
    <n v="357220.08"/>
    <n v="0"/>
    <n v="0"/>
    <n v="0"/>
  </r>
  <r>
    <x v="2"/>
    <x v="0"/>
    <x v="2"/>
    <x v="24"/>
    <x v="0"/>
    <x v="4"/>
    <x v="0"/>
    <x v="0"/>
    <n v="0"/>
    <n v="2.69"/>
    <n v="2036.37"/>
    <n v="2052.83"/>
    <n v="0"/>
    <n v="0"/>
    <n v="0"/>
    <n v="0"/>
    <n v="2036.37"/>
    <n v="2052.83"/>
    <n v="0"/>
    <n v="0"/>
    <n v="0"/>
  </r>
  <r>
    <x v="2"/>
    <x v="0"/>
    <x v="2"/>
    <x v="24"/>
    <x v="0"/>
    <x v="0"/>
    <x v="0"/>
    <x v="0"/>
    <n v="23675"/>
    <n v="27565.58"/>
    <n v="15390866.969999997"/>
    <n v="17998709.320000004"/>
    <n v="1335"/>
    <n v="19657959.16"/>
    <n v="0"/>
    <n v="0"/>
    <n v="15390866.969999997"/>
    <n v="17998709.320000004"/>
    <n v="0"/>
    <n v="0"/>
    <n v="19657959.16"/>
  </r>
  <r>
    <x v="2"/>
    <x v="0"/>
    <x v="2"/>
    <x v="24"/>
    <x v="0"/>
    <x v="0"/>
    <x v="0"/>
    <x v="1"/>
    <n v="0"/>
    <n v="0"/>
    <n v="0"/>
    <n v="0"/>
    <n v="301"/>
    <n v="5195433.6400000006"/>
    <n v="0"/>
    <n v="0"/>
    <n v="0"/>
    <n v="0"/>
    <n v="0"/>
    <n v="0"/>
    <n v="5195433.6400000006"/>
  </r>
  <r>
    <x v="2"/>
    <x v="0"/>
    <x v="2"/>
    <x v="24"/>
    <x v="0"/>
    <x v="0"/>
    <x v="3"/>
    <x v="0"/>
    <n v="0"/>
    <n v="0"/>
    <n v="0"/>
    <n v="0"/>
    <n v="0"/>
    <n v="404"/>
    <n v="0"/>
    <n v="0"/>
    <n v="0"/>
    <n v="0"/>
    <n v="0"/>
    <n v="0"/>
    <n v="404"/>
  </r>
  <r>
    <x v="2"/>
    <x v="0"/>
    <x v="2"/>
    <x v="24"/>
    <x v="0"/>
    <x v="1"/>
    <x v="0"/>
    <x v="0"/>
    <n v="51707"/>
    <n v="49113.320000000007"/>
    <n v="30313866.299999997"/>
    <n v="39023375.330000006"/>
    <n v="2860"/>
    <n v="48807285.239999995"/>
    <n v="0"/>
    <n v="0"/>
    <n v="30313866.299999997"/>
    <n v="39023375.330000006"/>
    <n v="0"/>
    <n v="0"/>
    <n v="48807285.239999995"/>
  </r>
  <r>
    <x v="2"/>
    <x v="0"/>
    <x v="2"/>
    <x v="24"/>
    <x v="0"/>
    <x v="1"/>
    <x v="0"/>
    <x v="1"/>
    <n v="0"/>
    <n v="0"/>
    <n v="0"/>
    <n v="0"/>
    <n v="497"/>
    <n v="8484167.4000000004"/>
    <n v="0"/>
    <n v="0"/>
    <n v="0"/>
    <n v="0"/>
    <n v="0"/>
    <n v="0"/>
    <n v="8484167.4000000004"/>
  </r>
  <r>
    <x v="2"/>
    <x v="0"/>
    <x v="2"/>
    <x v="24"/>
    <x v="0"/>
    <x v="1"/>
    <x v="1"/>
    <x v="0"/>
    <n v="0"/>
    <n v="0"/>
    <n v="0"/>
    <n v="0"/>
    <n v="5"/>
    <n v="999336.8600000001"/>
    <n v="0"/>
    <n v="0"/>
    <n v="0"/>
    <n v="0"/>
    <n v="0"/>
    <n v="0"/>
    <n v="999336.8600000001"/>
  </r>
  <r>
    <x v="2"/>
    <x v="0"/>
    <x v="2"/>
    <x v="24"/>
    <x v="0"/>
    <x v="1"/>
    <x v="1"/>
    <x v="1"/>
    <n v="0"/>
    <n v="0"/>
    <n v="0"/>
    <n v="0"/>
    <n v="1"/>
    <n v="16158"/>
    <n v="0"/>
    <n v="0"/>
    <n v="0"/>
    <n v="0"/>
    <n v="0"/>
    <n v="0"/>
    <n v="16158"/>
  </r>
  <r>
    <x v="2"/>
    <x v="0"/>
    <x v="2"/>
    <x v="24"/>
    <x v="0"/>
    <x v="1"/>
    <x v="2"/>
    <x v="0"/>
    <n v="0"/>
    <n v="0"/>
    <n v="0"/>
    <n v="0"/>
    <n v="1"/>
    <n v="101929.85"/>
    <n v="0"/>
    <n v="0"/>
    <n v="0"/>
    <n v="0"/>
    <n v="0"/>
    <n v="0"/>
    <n v="101929.85"/>
  </r>
  <r>
    <x v="2"/>
    <x v="0"/>
    <x v="2"/>
    <x v="24"/>
    <x v="0"/>
    <x v="2"/>
    <x v="0"/>
    <x v="0"/>
    <n v="0"/>
    <n v="6.16"/>
    <n v="3636.08"/>
    <n v="7239.7000000000007"/>
    <n v="0"/>
    <n v="6400.18"/>
    <n v="0"/>
    <n v="0"/>
    <n v="3636.08"/>
    <n v="7239.7000000000007"/>
    <n v="0"/>
    <n v="0"/>
    <n v="6400.18"/>
  </r>
  <r>
    <x v="2"/>
    <x v="0"/>
    <x v="2"/>
    <x v="24"/>
    <x v="0"/>
    <x v="3"/>
    <x v="0"/>
    <x v="0"/>
    <n v="7183"/>
    <n v="7581.2300000000014"/>
    <n v="6868009.6699999999"/>
    <n v="6564118.4299999997"/>
    <n v="489"/>
    <n v="6257789.6799999997"/>
    <n v="0"/>
    <n v="0"/>
    <n v="6868009.6699999999"/>
    <n v="6564118.4299999997"/>
    <n v="0"/>
    <n v="0"/>
    <n v="6257789.6799999997"/>
  </r>
  <r>
    <x v="2"/>
    <x v="0"/>
    <x v="2"/>
    <x v="24"/>
    <x v="0"/>
    <x v="3"/>
    <x v="0"/>
    <x v="1"/>
    <n v="0"/>
    <n v="0"/>
    <n v="0"/>
    <n v="0"/>
    <n v="6"/>
    <n v="120151.85999999999"/>
    <n v="0"/>
    <n v="0"/>
    <n v="0"/>
    <n v="0"/>
    <n v="0"/>
    <n v="0"/>
    <n v="120151.85999999999"/>
  </r>
  <r>
    <x v="2"/>
    <x v="0"/>
    <x v="2"/>
    <x v="24"/>
    <x v="0"/>
    <x v="3"/>
    <x v="1"/>
    <x v="1"/>
    <n v="0"/>
    <n v="0"/>
    <n v="0"/>
    <n v="0"/>
    <n v="1"/>
    <n v="15958"/>
    <n v="0"/>
    <n v="0"/>
    <n v="0"/>
    <n v="0"/>
    <n v="0"/>
    <n v="0"/>
    <n v="15958"/>
  </r>
  <r>
    <x v="2"/>
    <x v="0"/>
    <x v="2"/>
    <x v="24"/>
    <x v="1"/>
    <x v="4"/>
    <x v="0"/>
    <x v="0"/>
    <n v="6902"/>
    <n v="7130.01"/>
    <n v="6297810.8000000007"/>
    <n v="5606018.1600000001"/>
    <n v="810"/>
    <n v="7584328.6600000001"/>
    <n v="0"/>
    <n v="0"/>
    <n v="6297810.8000000007"/>
    <n v="5606018.1600000001"/>
    <n v="0"/>
    <n v="0"/>
    <n v="7584328.6600000001"/>
  </r>
  <r>
    <x v="2"/>
    <x v="0"/>
    <x v="2"/>
    <x v="24"/>
    <x v="1"/>
    <x v="4"/>
    <x v="0"/>
    <x v="1"/>
    <n v="0"/>
    <n v="0"/>
    <n v="0"/>
    <n v="0"/>
    <n v="162"/>
    <n v="2798995.54"/>
    <n v="0"/>
    <n v="0"/>
    <n v="0"/>
    <n v="0"/>
    <n v="0"/>
    <n v="0"/>
    <n v="2798995.54"/>
  </r>
  <r>
    <x v="2"/>
    <x v="0"/>
    <x v="2"/>
    <x v="24"/>
    <x v="1"/>
    <x v="4"/>
    <x v="1"/>
    <x v="0"/>
    <n v="0"/>
    <n v="0"/>
    <n v="0"/>
    <n v="0"/>
    <n v="3"/>
    <n v="-38708"/>
    <n v="0"/>
    <n v="0"/>
    <n v="0"/>
    <n v="0"/>
    <n v="0"/>
    <n v="0"/>
    <n v="-38708"/>
  </r>
  <r>
    <x v="2"/>
    <x v="0"/>
    <x v="2"/>
    <x v="24"/>
    <x v="1"/>
    <x v="4"/>
    <x v="2"/>
    <x v="0"/>
    <n v="0"/>
    <n v="0"/>
    <n v="0"/>
    <n v="0"/>
    <n v="2"/>
    <n v="34312.129999999997"/>
    <n v="0"/>
    <n v="0"/>
    <n v="0"/>
    <n v="0"/>
    <n v="0"/>
    <n v="0"/>
    <n v="34312.129999999997"/>
  </r>
  <r>
    <x v="2"/>
    <x v="0"/>
    <x v="2"/>
    <x v="24"/>
    <x v="1"/>
    <x v="0"/>
    <x v="0"/>
    <x v="0"/>
    <n v="3138"/>
    <n v="3328.56"/>
    <n v="2761924.79"/>
    <n v="3163035.51"/>
    <n v="364"/>
    <n v="6166757.4300000016"/>
    <n v="0"/>
    <n v="0"/>
    <n v="2761924.79"/>
    <n v="3163035.51"/>
    <n v="0"/>
    <n v="0"/>
    <n v="6166757.4300000016"/>
  </r>
  <r>
    <x v="2"/>
    <x v="0"/>
    <x v="2"/>
    <x v="24"/>
    <x v="1"/>
    <x v="0"/>
    <x v="0"/>
    <x v="1"/>
    <n v="0"/>
    <n v="0"/>
    <n v="0"/>
    <n v="0"/>
    <n v="33"/>
    <n v="547944.29999999993"/>
    <n v="0"/>
    <n v="0"/>
    <n v="0"/>
    <n v="0"/>
    <n v="0"/>
    <n v="0"/>
    <n v="547944.29999999993"/>
  </r>
  <r>
    <x v="2"/>
    <x v="0"/>
    <x v="2"/>
    <x v="24"/>
    <x v="1"/>
    <x v="1"/>
    <x v="0"/>
    <x v="0"/>
    <n v="5444"/>
    <n v="5953.4099999999989"/>
    <n v="5712913.6700000009"/>
    <n v="8272092.1500000004"/>
    <n v="589"/>
    <n v="8644460.1800000016"/>
    <n v="0"/>
    <n v="0"/>
    <n v="5712913.6700000009"/>
    <n v="8272092.1500000004"/>
    <n v="0"/>
    <n v="0"/>
    <n v="8644460.1800000016"/>
  </r>
  <r>
    <x v="2"/>
    <x v="0"/>
    <x v="2"/>
    <x v="24"/>
    <x v="1"/>
    <x v="1"/>
    <x v="0"/>
    <x v="1"/>
    <n v="0"/>
    <n v="0"/>
    <n v="0"/>
    <n v="0"/>
    <n v="94"/>
    <n v="1533026.63"/>
    <n v="0"/>
    <n v="0"/>
    <n v="0"/>
    <n v="0"/>
    <n v="0"/>
    <n v="0"/>
    <n v="1533026.63"/>
  </r>
  <r>
    <x v="2"/>
    <x v="0"/>
    <x v="2"/>
    <x v="24"/>
    <x v="1"/>
    <x v="1"/>
    <x v="1"/>
    <x v="0"/>
    <n v="0"/>
    <n v="0"/>
    <n v="0"/>
    <n v="0"/>
    <n v="2"/>
    <n v="31752.45"/>
    <n v="0"/>
    <n v="0"/>
    <n v="0"/>
    <n v="0"/>
    <n v="0"/>
    <n v="0"/>
    <n v="31752.45"/>
  </r>
  <r>
    <x v="2"/>
    <x v="0"/>
    <x v="2"/>
    <x v="24"/>
    <x v="1"/>
    <x v="2"/>
    <x v="0"/>
    <x v="0"/>
    <n v="0"/>
    <n v="82.48"/>
    <n v="0"/>
    <n v="36795.129999999997"/>
    <n v="1"/>
    <n v="23927.54"/>
    <n v="0"/>
    <n v="0"/>
    <n v="0"/>
    <n v="36795.129999999997"/>
    <n v="0"/>
    <n v="0"/>
    <n v="23927.54"/>
  </r>
  <r>
    <x v="2"/>
    <x v="0"/>
    <x v="2"/>
    <x v="24"/>
    <x v="1"/>
    <x v="3"/>
    <x v="0"/>
    <x v="0"/>
    <n v="169"/>
    <n v="237.79"/>
    <n v="565859.01"/>
    <n v="450391.82"/>
    <n v="45"/>
    <n v="2083872.8900000001"/>
    <n v="0"/>
    <n v="0"/>
    <n v="565859.01"/>
    <n v="450391.82"/>
    <n v="0"/>
    <n v="0"/>
    <n v="2083872.8900000001"/>
  </r>
  <r>
    <x v="2"/>
    <x v="0"/>
    <x v="2"/>
    <x v="24"/>
    <x v="1"/>
    <x v="3"/>
    <x v="0"/>
    <x v="1"/>
    <n v="0"/>
    <n v="0"/>
    <n v="0"/>
    <n v="0"/>
    <n v="1"/>
    <n v="14758"/>
    <n v="0"/>
    <n v="0"/>
    <n v="0"/>
    <n v="0"/>
    <n v="0"/>
    <n v="0"/>
    <n v="14758"/>
  </r>
  <r>
    <x v="2"/>
    <x v="0"/>
    <x v="2"/>
    <x v="24"/>
    <x v="2"/>
    <x v="4"/>
    <x v="0"/>
    <x v="0"/>
    <n v="2916"/>
    <n v="2907.96"/>
    <n v="8353026.5000000019"/>
    <n v="7747322.5599999996"/>
    <n v="800"/>
    <n v="12317246.870000001"/>
    <n v="0"/>
    <n v="0"/>
    <n v="8353026.5000000019"/>
    <n v="7747322.5599999996"/>
    <n v="0"/>
    <n v="0"/>
    <n v="12317246.870000001"/>
  </r>
  <r>
    <x v="2"/>
    <x v="0"/>
    <x v="2"/>
    <x v="24"/>
    <x v="2"/>
    <x v="4"/>
    <x v="0"/>
    <x v="1"/>
    <n v="0"/>
    <n v="0"/>
    <n v="0"/>
    <n v="0"/>
    <n v="88"/>
    <n v="1482901.8900000001"/>
    <n v="0"/>
    <n v="0"/>
    <n v="0"/>
    <n v="0"/>
    <n v="0"/>
    <n v="0"/>
    <n v="1482901.8900000001"/>
  </r>
  <r>
    <x v="2"/>
    <x v="0"/>
    <x v="2"/>
    <x v="24"/>
    <x v="2"/>
    <x v="4"/>
    <x v="1"/>
    <x v="0"/>
    <n v="0"/>
    <n v="0"/>
    <n v="0"/>
    <n v="0"/>
    <n v="2"/>
    <n v="32627"/>
    <n v="0"/>
    <n v="0"/>
    <n v="0"/>
    <n v="0"/>
    <n v="0"/>
    <n v="0"/>
    <n v="32627"/>
  </r>
  <r>
    <x v="2"/>
    <x v="0"/>
    <x v="2"/>
    <x v="24"/>
    <x v="2"/>
    <x v="4"/>
    <x v="1"/>
    <x v="1"/>
    <n v="0"/>
    <n v="0"/>
    <n v="0"/>
    <n v="0"/>
    <n v="1"/>
    <n v="16088"/>
    <n v="0"/>
    <n v="0"/>
    <n v="0"/>
    <n v="0"/>
    <n v="0"/>
    <n v="0"/>
    <n v="16088"/>
  </r>
  <r>
    <x v="2"/>
    <x v="0"/>
    <x v="2"/>
    <x v="24"/>
    <x v="2"/>
    <x v="4"/>
    <x v="2"/>
    <x v="0"/>
    <n v="0"/>
    <n v="0"/>
    <n v="0"/>
    <n v="0"/>
    <n v="1"/>
    <n v="99198.45"/>
    <n v="0"/>
    <n v="0"/>
    <n v="0"/>
    <n v="0"/>
    <n v="0"/>
    <n v="0"/>
    <n v="99198.45"/>
  </r>
  <r>
    <x v="2"/>
    <x v="0"/>
    <x v="2"/>
    <x v="24"/>
    <x v="2"/>
    <x v="0"/>
    <x v="0"/>
    <x v="0"/>
    <n v="2431"/>
    <n v="2324.4899999999998"/>
    <n v="9272934.5800000001"/>
    <n v="7947646.4500000002"/>
    <n v="400"/>
    <n v="7867491.4300000006"/>
    <n v="0"/>
    <n v="0"/>
    <n v="9272934.5800000001"/>
    <n v="7947646.4500000002"/>
    <n v="0"/>
    <n v="0"/>
    <n v="7867491.4300000006"/>
  </r>
  <r>
    <x v="2"/>
    <x v="0"/>
    <x v="2"/>
    <x v="24"/>
    <x v="2"/>
    <x v="0"/>
    <x v="0"/>
    <x v="1"/>
    <n v="0"/>
    <n v="0"/>
    <n v="0"/>
    <n v="0"/>
    <n v="7"/>
    <n v="159494.6"/>
    <n v="0"/>
    <n v="0"/>
    <n v="0"/>
    <n v="0"/>
    <n v="0"/>
    <n v="0"/>
    <n v="159494.6"/>
  </r>
  <r>
    <x v="2"/>
    <x v="0"/>
    <x v="2"/>
    <x v="24"/>
    <x v="2"/>
    <x v="1"/>
    <x v="0"/>
    <x v="0"/>
    <n v="1284"/>
    <n v="1207.2800000000002"/>
    <n v="1492616.5199999998"/>
    <n v="3217996.2"/>
    <n v="93"/>
    <n v="2030172.8699999999"/>
    <n v="0"/>
    <n v="0"/>
    <n v="1492616.5199999998"/>
    <n v="3217996.2"/>
    <n v="0"/>
    <n v="0"/>
    <n v="2030172.8699999999"/>
  </r>
  <r>
    <x v="2"/>
    <x v="0"/>
    <x v="2"/>
    <x v="24"/>
    <x v="2"/>
    <x v="1"/>
    <x v="0"/>
    <x v="1"/>
    <n v="0"/>
    <n v="0"/>
    <n v="0"/>
    <n v="0"/>
    <n v="1"/>
    <n v="16353"/>
    <n v="0"/>
    <n v="0"/>
    <n v="0"/>
    <n v="0"/>
    <n v="0"/>
    <n v="0"/>
    <n v="16353"/>
  </r>
  <r>
    <x v="2"/>
    <x v="0"/>
    <x v="2"/>
    <x v="24"/>
    <x v="2"/>
    <x v="1"/>
    <x v="1"/>
    <x v="1"/>
    <n v="0"/>
    <n v="0"/>
    <n v="0"/>
    <n v="0"/>
    <n v="2"/>
    <n v="31746"/>
    <n v="0"/>
    <n v="0"/>
    <n v="0"/>
    <n v="0"/>
    <n v="0"/>
    <n v="0"/>
    <n v="31746"/>
  </r>
  <r>
    <x v="2"/>
    <x v="0"/>
    <x v="2"/>
    <x v="24"/>
    <x v="2"/>
    <x v="2"/>
    <x v="0"/>
    <x v="0"/>
    <n v="0"/>
    <n v="55.09"/>
    <n v="0"/>
    <n v="88831.57"/>
    <n v="8"/>
    <n v="154335.28"/>
    <n v="0"/>
    <n v="0"/>
    <n v="0"/>
    <n v="88831.57"/>
    <n v="0"/>
    <n v="0"/>
    <n v="154335.28"/>
  </r>
  <r>
    <x v="2"/>
    <x v="0"/>
    <x v="2"/>
    <x v="24"/>
    <x v="2"/>
    <x v="3"/>
    <x v="0"/>
    <x v="0"/>
    <n v="2718"/>
    <n v="2521.5500000000002"/>
    <n v="6694756.96"/>
    <n v="7855342.5099999998"/>
    <n v="307"/>
    <n v="12125141.429999998"/>
    <n v="0"/>
    <n v="0"/>
    <n v="6694756.96"/>
    <n v="7855342.5099999998"/>
    <n v="0"/>
    <n v="0"/>
    <n v="12125141.429999998"/>
  </r>
  <r>
    <x v="2"/>
    <x v="0"/>
    <x v="2"/>
    <x v="24"/>
    <x v="2"/>
    <x v="3"/>
    <x v="0"/>
    <x v="1"/>
    <n v="0"/>
    <n v="0"/>
    <n v="0"/>
    <n v="0"/>
    <n v="1"/>
    <n v="15842"/>
    <n v="0"/>
    <n v="0"/>
    <n v="0"/>
    <n v="0"/>
    <n v="0"/>
    <n v="0"/>
    <n v="15842"/>
  </r>
  <r>
    <x v="2"/>
    <x v="0"/>
    <x v="2"/>
    <x v="24"/>
    <x v="3"/>
    <x v="0"/>
    <x v="0"/>
    <x v="0"/>
    <n v="1572"/>
    <n v="2345.86"/>
    <n v="933699.19"/>
    <n v="1471357.2200000002"/>
    <n v="25"/>
    <n v="195083.87000000002"/>
    <n v="0"/>
    <n v="0"/>
    <n v="933699.19"/>
    <n v="1471357.2200000002"/>
    <n v="0"/>
    <n v="0"/>
    <n v="195083.87000000002"/>
  </r>
  <r>
    <x v="2"/>
    <x v="0"/>
    <x v="2"/>
    <x v="24"/>
    <x v="3"/>
    <x v="0"/>
    <x v="0"/>
    <x v="1"/>
    <n v="0"/>
    <n v="0"/>
    <n v="0"/>
    <n v="0"/>
    <n v="4"/>
    <n v="96641.96"/>
    <n v="0"/>
    <n v="0"/>
    <n v="0"/>
    <n v="0"/>
    <n v="0"/>
    <n v="0"/>
    <n v="96641.96"/>
  </r>
  <r>
    <x v="2"/>
    <x v="0"/>
    <x v="2"/>
    <x v="24"/>
    <x v="3"/>
    <x v="1"/>
    <x v="0"/>
    <x v="0"/>
    <n v="2235"/>
    <n v="1848.1499999999996"/>
    <n v="789110.25"/>
    <n v="640962.6"/>
    <n v="58"/>
    <n v="685903.04"/>
    <n v="0"/>
    <n v="0"/>
    <n v="789110.25"/>
    <n v="640962.6"/>
    <n v="0"/>
    <n v="0"/>
    <n v="685903.04"/>
  </r>
  <r>
    <x v="2"/>
    <x v="0"/>
    <x v="2"/>
    <x v="24"/>
    <x v="3"/>
    <x v="1"/>
    <x v="0"/>
    <x v="1"/>
    <n v="0"/>
    <n v="0"/>
    <n v="0"/>
    <n v="0"/>
    <n v="3"/>
    <n v="50180.639999999999"/>
    <n v="0"/>
    <n v="0"/>
    <n v="0"/>
    <n v="0"/>
    <n v="0"/>
    <n v="0"/>
    <n v="50180.639999999999"/>
  </r>
  <r>
    <x v="2"/>
    <x v="0"/>
    <x v="2"/>
    <x v="24"/>
    <x v="3"/>
    <x v="2"/>
    <x v="0"/>
    <x v="0"/>
    <n v="1345"/>
    <n v="1555.6700000000003"/>
    <n v="536129.48"/>
    <n v="551962.03"/>
    <n v="50"/>
    <n v="324157.96000000002"/>
    <n v="0"/>
    <n v="0"/>
    <n v="536129.48"/>
    <n v="551962.03"/>
    <n v="0"/>
    <n v="0"/>
    <n v="324157.96000000002"/>
  </r>
  <r>
    <x v="2"/>
    <x v="0"/>
    <x v="2"/>
    <x v="24"/>
    <x v="3"/>
    <x v="2"/>
    <x v="0"/>
    <x v="1"/>
    <n v="0"/>
    <n v="0"/>
    <n v="0"/>
    <n v="0"/>
    <n v="6"/>
    <n v="94662"/>
    <n v="0"/>
    <n v="0"/>
    <n v="0"/>
    <n v="0"/>
    <n v="0"/>
    <n v="0"/>
    <n v="94662"/>
  </r>
  <r>
    <x v="2"/>
    <x v="0"/>
    <x v="2"/>
    <x v="24"/>
    <x v="4"/>
    <x v="0"/>
    <x v="0"/>
    <x v="0"/>
    <n v="45"/>
    <n v="23.34"/>
    <n v="55885.440000000002"/>
    <n v="26284.89"/>
    <n v="69"/>
    <n v="10190567.880000003"/>
    <n v="0"/>
    <n v="0"/>
    <n v="55885.440000000002"/>
    <n v="26284.89"/>
    <n v="0"/>
    <n v="0"/>
    <n v="10190567.880000003"/>
  </r>
  <r>
    <x v="2"/>
    <x v="0"/>
    <x v="2"/>
    <x v="24"/>
    <x v="4"/>
    <x v="0"/>
    <x v="0"/>
    <x v="1"/>
    <n v="0"/>
    <n v="0"/>
    <n v="0"/>
    <n v="0"/>
    <n v="0"/>
    <n v="218307.09999999998"/>
    <n v="0"/>
    <n v="0"/>
    <n v="0"/>
    <n v="0"/>
    <n v="0"/>
    <n v="0"/>
    <n v="218307.09999999998"/>
  </r>
  <r>
    <x v="2"/>
    <x v="0"/>
    <x v="2"/>
    <x v="24"/>
    <x v="4"/>
    <x v="0"/>
    <x v="1"/>
    <x v="0"/>
    <n v="0"/>
    <n v="0"/>
    <n v="0"/>
    <n v="0"/>
    <n v="0"/>
    <n v="-582686.57000000007"/>
    <n v="0"/>
    <n v="0"/>
    <n v="0"/>
    <n v="0"/>
    <n v="0"/>
    <n v="0"/>
    <n v="-582686.57000000007"/>
  </r>
  <r>
    <x v="2"/>
    <x v="0"/>
    <x v="2"/>
    <x v="24"/>
    <x v="4"/>
    <x v="0"/>
    <x v="2"/>
    <x v="0"/>
    <n v="0"/>
    <n v="0"/>
    <n v="0"/>
    <n v="0"/>
    <n v="0"/>
    <n v="161543.59"/>
    <n v="0"/>
    <n v="0"/>
    <n v="0"/>
    <n v="0"/>
    <n v="0"/>
    <n v="0"/>
    <n v="161543.59"/>
  </r>
  <r>
    <x v="2"/>
    <x v="0"/>
    <x v="2"/>
    <x v="24"/>
    <x v="4"/>
    <x v="1"/>
    <x v="0"/>
    <x v="0"/>
    <n v="12"/>
    <n v="512.75"/>
    <n v="85422.35"/>
    <n v="1103802.58"/>
    <n v="0"/>
    <n v="0"/>
    <n v="0"/>
    <n v="0"/>
    <n v="85422.35"/>
    <n v="1103802.58"/>
    <n v="0"/>
    <n v="0"/>
    <n v="0"/>
  </r>
  <r>
    <x v="2"/>
    <x v="0"/>
    <x v="2"/>
    <x v="25"/>
    <x v="0"/>
    <x v="4"/>
    <x v="0"/>
    <x v="0"/>
    <n v="28"/>
    <n v="23.28"/>
    <n v="160860.24000000002"/>
    <n v="124644"/>
    <n v="0"/>
    <n v="0"/>
    <n v="0"/>
    <n v="0"/>
    <n v="160860.24000000002"/>
    <n v="124644"/>
    <n v="0"/>
    <n v="0"/>
    <n v="0"/>
  </r>
  <r>
    <x v="2"/>
    <x v="0"/>
    <x v="2"/>
    <x v="25"/>
    <x v="0"/>
    <x v="0"/>
    <x v="0"/>
    <x v="0"/>
    <n v="5312"/>
    <n v="6406.8700000000008"/>
    <n v="7314379.2900000019"/>
    <n v="7608417.2700000014"/>
    <n v="451"/>
    <n v="4965290.7300000004"/>
    <n v="0"/>
    <n v="0"/>
    <n v="7314379.2900000019"/>
    <n v="7608417.2700000014"/>
    <n v="0"/>
    <n v="0"/>
    <n v="4965290.7300000004"/>
  </r>
  <r>
    <x v="2"/>
    <x v="0"/>
    <x v="2"/>
    <x v="25"/>
    <x v="0"/>
    <x v="0"/>
    <x v="0"/>
    <x v="1"/>
    <n v="0"/>
    <n v="0"/>
    <n v="0"/>
    <n v="0"/>
    <n v="32"/>
    <n v="583773.09000000008"/>
    <n v="0"/>
    <n v="0"/>
    <n v="0"/>
    <n v="0"/>
    <n v="0"/>
    <n v="0"/>
    <n v="583773.09000000008"/>
  </r>
  <r>
    <x v="2"/>
    <x v="0"/>
    <x v="2"/>
    <x v="25"/>
    <x v="0"/>
    <x v="1"/>
    <x v="0"/>
    <x v="0"/>
    <n v="58091"/>
    <n v="67978.34"/>
    <n v="33124095.710000001"/>
    <n v="51992003.450000003"/>
    <n v="2948"/>
    <n v="33842642.739999987"/>
    <n v="0"/>
    <n v="0"/>
    <n v="33124095.710000001"/>
    <n v="51992003.450000003"/>
    <n v="0"/>
    <n v="0"/>
    <n v="33842642.739999987"/>
  </r>
  <r>
    <x v="2"/>
    <x v="0"/>
    <x v="2"/>
    <x v="25"/>
    <x v="0"/>
    <x v="1"/>
    <x v="0"/>
    <x v="1"/>
    <n v="0"/>
    <n v="0"/>
    <n v="0"/>
    <n v="0"/>
    <n v="626"/>
    <n v="11473988.430000002"/>
    <n v="0"/>
    <n v="0"/>
    <n v="0"/>
    <n v="0"/>
    <n v="0"/>
    <n v="0"/>
    <n v="11473988.430000002"/>
  </r>
  <r>
    <x v="2"/>
    <x v="0"/>
    <x v="2"/>
    <x v="25"/>
    <x v="0"/>
    <x v="1"/>
    <x v="1"/>
    <x v="0"/>
    <n v="0"/>
    <n v="0"/>
    <n v="0"/>
    <n v="0"/>
    <n v="2"/>
    <n v="23921.77"/>
    <n v="0"/>
    <n v="0"/>
    <n v="0"/>
    <n v="0"/>
    <n v="0"/>
    <n v="0"/>
    <n v="23921.77"/>
  </r>
  <r>
    <x v="2"/>
    <x v="0"/>
    <x v="2"/>
    <x v="25"/>
    <x v="0"/>
    <x v="1"/>
    <x v="1"/>
    <x v="1"/>
    <n v="0"/>
    <n v="0"/>
    <n v="0"/>
    <n v="0"/>
    <n v="1"/>
    <n v="15963"/>
    <n v="0"/>
    <n v="0"/>
    <n v="0"/>
    <n v="0"/>
    <n v="0"/>
    <n v="0"/>
    <n v="15963"/>
  </r>
  <r>
    <x v="2"/>
    <x v="0"/>
    <x v="2"/>
    <x v="25"/>
    <x v="0"/>
    <x v="1"/>
    <x v="2"/>
    <x v="0"/>
    <n v="0"/>
    <n v="0"/>
    <n v="0"/>
    <n v="0"/>
    <n v="3"/>
    <n v="63290.79"/>
    <n v="0"/>
    <n v="0"/>
    <n v="0"/>
    <n v="0"/>
    <n v="0"/>
    <n v="0"/>
    <n v="63290.79"/>
  </r>
  <r>
    <x v="2"/>
    <x v="0"/>
    <x v="2"/>
    <x v="25"/>
    <x v="0"/>
    <x v="2"/>
    <x v="0"/>
    <x v="0"/>
    <n v="36"/>
    <n v="35.56"/>
    <n v="21285.1"/>
    <n v="20791.759999999998"/>
    <n v="8"/>
    <n v="6578"/>
    <n v="0"/>
    <n v="0"/>
    <n v="21285.1"/>
    <n v="20791.759999999998"/>
    <n v="0"/>
    <n v="0"/>
    <n v="6578"/>
  </r>
  <r>
    <x v="2"/>
    <x v="0"/>
    <x v="2"/>
    <x v="25"/>
    <x v="0"/>
    <x v="3"/>
    <x v="0"/>
    <x v="0"/>
    <n v="152"/>
    <n v="202.65"/>
    <n v="154629.09"/>
    <n v="193853.19999999998"/>
    <n v="75"/>
    <n v="1246415.9899999998"/>
    <n v="0"/>
    <n v="0"/>
    <n v="154629.09"/>
    <n v="193853.19999999998"/>
    <n v="0"/>
    <n v="0"/>
    <n v="1246415.9899999998"/>
  </r>
  <r>
    <x v="2"/>
    <x v="0"/>
    <x v="2"/>
    <x v="25"/>
    <x v="0"/>
    <x v="3"/>
    <x v="0"/>
    <x v="1"/>
    <n v="0"/>
    <n v="0"/>
    <n v="0"/>
    <n v="0"/>
    <n v="1"/>
    <n v="15813"/>
    <n v="0"/>
    <n v="0"/>
    <n v="0"/>
    <n v="0"/>
    <n v="0"/>
    <n v="0"/>
    <n v="15813"/>
  </r>
  <r>
    <x v="2"/>
    <x v="0"/>
    <x v="2"/>
    <x v="25"/>
    <x v="1"/>
    <x v="4"/>
    <x v="0"/>
    <x v="0"/>
    <n v="9468"/>
    <n v="14143.63"/>
    <n v="10692781.34"/>
    <n v="10175151.989999998"/>
    <n v="870"/>
    <n v="6664013.4799999995"/>
    <n v="0"/>
    <n v="0"/>
    <n v="10692781.34"/>
    <n v="10175151.989999998"/>
    <n v="0"/>
    <n v="0"/>
    <n v="6664013.4799999995"/>
  </r>
  <r>
    <x v="2"/>
    <x v="0"/>
    <x v="2"/>
    <x v="25"/>
    <x v="1"/>
    <x v="4"/>
    <x v="0"/>
    <x v="1"/>
    <n v="0"/>
    <n v="0"/>
    <n v="0"/>
    <n v="0"/>
    <n v="209"/>
    <n v="3708810.82"/>
    <n v="0"/>
    <n v="0"/>
    <n v="0"/>
    <n v="0"/>
    <n v="0"/>
    <n v="0"/>
    <n v="3708810.82"/>
  </r>
  <r>
    <x v="2"/>
    <x v="0"/>
    <x v="2"/>
    <x v="25"/>
    <x v="1"/>
    <x v="4"/>
    <x v="1"/>
    <x v="0"/>
    <n v="0"/>
    <n v="0"/>
    <n v="0"/>
    <n v="0"/>
    <n v="12"/>
    <n v="249940.45"/>
    <n v="0"/>
    <n v="0"/>
    <n v="0"/>
    <n v="0"/>
    <n v="0"/>
    <n v="0"/>
    <n v="249940.45"/>
  </r>
  <r>
    <x v="2"/>
    <x v="0"/>
    <x v="2"/>
    <x v="25"/>
    <x v="1"/>
    <x v="4"/>
    <x v="2"/>
    <x v="0"/>
    <n v="0"/>
    <n v="0"/>
    <n v="0"/>
    <n v="0"/>
    <n v="1"/>
    <n v="83248.62"/>
    <n v="0"/>
    <n v="0"/>
    <n v="0"/>
    <n v="0"/>
    <n v="0"/>
    <n v="0"/>
    <n v="83248.62"/>
  </r>
  <r>
    <x v="2"/>
    <x v="0"/>
    <x v="2"/>
    <x v="25"/>
    <x v="1"/>
    <x v="0"/>
    <x v="0"/>
    <x v="0"/>
    <n v="2163"/>
    <n v="2874.22"/>
    <n v="1889865.98"/>
    <n v="1947191.7799999996"/>
    <n v="229"/>
    <n v="1980733.74"/>
    <n v="0"/>
    <n v="0"/>
    <n v="1889865.98"/>
    <n v="1947191.7799999996"/>
    <n v="0"/>
    <n v="0"/>
    <n v="1980733.74"/>
  </r>
  <r>
    <x v="2"/>
    <x v="0"/>
    <x v="2"/>
    <x v="25"/>
    <x v="1"/>
    <x v="0"/>
    <x v="0"/>
    <x v="1"/>
    <n v="0"/>
    <n v="0"/>
    <n v="0"/>
    <n v="0"/>
    <n v="16"/>
    <n v="260200"/>
    <n v="0"/>
    <n v="0"/>
    <n v="0"/>
    <n v="0"/>
    <n v="0"/>
    <n v="0"/>
    <n v="260200"/>
  </r>
  <r>
    <x v="2"/>
    <x v="0"/>
    <x v="2"/>
    <x v="25"/>
    <x v="1"/>
    <x v="1"/>
    <x v="0"/>
    <x v="0"/>
    <n v="11471"/>
    <n v="15267.58"/>
    <n v="9997807.3200000003"/>
    <n v="9153542.5100000016"/>
    <n v="509"/>
    <n v="5925948.1200000001"/>
    <n v="0"/>
    <n v="0"/>
    <n v="9997807.3200000003"/>
    <n v="9153542.5100000016"/>
    <n v="0"/>
    <n v="0"/>
    <n v="5925948.1200000001"/>
  </r>
  <r>
    <x v="2"/>
    <x v="0"/>
    <x v="2"/>
    <x v="25"/>
    <x v="1"/>
    <x v="1"/>
    <x v="0"/>
    <x v="1"/>
    <n v="0"/>
    <n v="0"/>
    <n v="0"/>
    <n v="0"/>
    <n v="133"/>
    <n v="2239085.25"/>
    <n v="0"/>
    <n v="0"/>
    <n v="0"/>
    <n v="0"/>
    <n v="0"/>
    <n v="0"/>
    <n v="2239085.25"/>
  </r>
  <r>
    <x v="2"/>
    <x v="0"/>
    <x v="2"/>
    <x v="25"/>
    <x v="1"/>
    <x v="1"/>
    <x v="1"/>
    <x v="0"/>
    <n v="0"/>
    <n v="0"/>
    <n v="0"/>
    <n v="0"/>
    <n v="3"/>
    <n v="59921.5"/>
    <n v="0"/>
    <n v="0"/>
    <n v="0"/>
    <n v="0"/>
    <n v="0"/>
    <n v="0"/>
    <n v="59921.5"/>
  </r>
  <r>
    <x v="2"/>
    <x v="0"/>
    <x v="2"/>
    <x v="25"/>
    <x v="1"/>
    <x v="1"/>
    <x v="2"/>
    <x v="0"/>
    <n v="0"/>
    <n v="0"/>
    <n v="0"/>
    <n v="0"/>
    <n v="1"/>
    <n v="55966.34"/>
    <n v="0"/>
    <n v="0"/>
    <n v="0"/>
    <n v="0"/>
    <n v="0"/>
    <n v="0"/>
    <n v="55966.34"/>
  </r>
  <r>
    <x v="2"/>
    <x v="0"/>
    <x v="2"/>
    <x v="25"/>
    <x v="1"/>
    <x v="2"/>
    <x v="0"/>
    <x v="0"/>
    <n v="0"/>
    <n v="0"/>
    <n v="0"/>
    <n v="0"/>
    <n v="1"/>
    <n v="4152"/>
    <n v="0"/>
    <n v="0"/>
    <n v="0"/>
    <n v="0"/>
    <n v="0"/>
    <n v="0"/>
    <n v="4152"/>
  </r>
  <r>
    <x v="2"/>
    <x v="0"/>
    <x v="2"/>
    <x v="25"/>
    <x v="1"/>
    <x v="3"/>
    <x v="0"/>
    <x v="0"/>
    <n v="24"/>
    <n v="21.370000000000005"/>
    <n v="329073.87"/>
    <n v="38631.33"/>
    <n v="1"/>
    <n v="15658"/>
    <n v="0"/>
    <n v="0"/>
    <n v="329073.87"/>
    <n v="38631.33"/>
    <n v="0"/>
    <n v="0"/>
    <n v="15658"/>
  </r>
  <r>
    <x v="2"/>
    <x v="0"/>
    <x v="2"/>
    <x v="25"/>
    <x v="2"/>
    <x v="4"/>
    <x v="0"/>
    <x v="0"/>
    <n v="11718"/>
    <n v="12625.019999999999"/>
    <n v="46002787.560000002"/>
    <n v="46757711.440000013"/>
    <n v="2000"/>
    <n v="74365710.820000008"/>
    <n v="0"/>
    <n v="0"/>
    <n v="46002787.560000002"/>
    <n v="46757711.440000013"/>
    <n v="0"/>
    <n v="0"/>
    <n v="74365710.820000008"/>
  </r>
  <r>
    <x v="2"/>
    <x v="0"/>
    <x v="2"/>
    <x v="25"/>
    <x v="2"/>
    <x v="4"/>
    <x v="0"/>
    <x v="1"/>
    <n v="0"/>
    <n v="0"/>
    <n v="0"/>
    <n v="0"/>
    <n v="53"/>
    <n v="1008500.31"/>
    <n v="0"/>
    <n v="0"/>
    <n v="0"/>
    <n v="0"/>
    <n v="0"/>
    <n v="0"/>
    <n v="1008500.31"/>
  </r>
  <r>
    <x v="2"/>
    <x v="0"/>
    <x v="2"/>
    <x v="25"/>
    <x v="2"/>
    <x v="4"/>
    <x v="1"/>
    <x v="0"/>
    <n v="0"/>
    <n v="0"/>
    <n v="0"/>
    <n v="0"/>
    <n v="21"/>
    <n v="1251342.23"/>
    <n v="0"/>
    <n v="0"/>
    <n v="0"/>
    <n v="0"/>
    <n v="0"/>
    <n v="0"/>
    <n v="1251342.23"/>
  </r>
  <r>
    <x v="2"/>
    <x v="0"/>
    <x v="2"/>
    <x v="25"/>
    <x v="2"/>
    <x v="4"/>
    <x v="2"/>
    <x v="0"/>
    <n v="0"/>
    <n v="0"/>
    <n v="0"/>
    <n v="0"/>
    <n v="2"/>
    <n v="139023"/>
    <n v="0"/>
    <n v="0"/>
    <n v="0"/>
    <n v="0"/>
    <n v="0"/>
    <n v="0"/>
    <n v="139023"/>
  </r>
  <r>
    <x v="2"/>
    <x v="0"/>
    <x v="2"/>
    <x v="25"/>
    <x v="2"/>
    <x v="0"/>
    <x v="0"/>
    <x v="0"/>
    <n v="1169"/>
    <n v="1221.6200000000003"/>
    <n v="6095507.1799999997"/>
    <n v="5725223.5900000017"/>
    <n v="173"/>
    <n v="7346941.209999999"/>
    <n v="0"/>
    <n v="0"/>
    <n v="6095507.1799999997"/>
    <n v="5725223.5900000017"/>
    <n v="0"/>
    <n v="0"/>
    <n v="7346941.209999999"/>
  </r>
  <r>
    <x v="2"/>
    <x v="0"/>
    <x v="2"/>
    <x v="25"/>
    <x v="2"/>
    <x v="0"/>
    <x v="0"/>
    <x v="1"/>
    <n v="0"/>
    <n v="0"/>
    <n v="0"/>
    <n v="0"/>
    <n v="6"/>
    <n v="111998.24"/>
    <n v="0"/>
    <n v="0"/>
    <n v="0"/>
    <n v="0"/>
    <n v="0"/>
    <n v="0"/>
    <n v="111998.24"/>
  </r>
  <r>
    <x v="2"/>
    <x v="0"/>
    <x v="2"/>
    <x v="25"/>
    <x v="2"/>
    <x v="1"/>
    <x v="0"/>
    <x v="0"/>
    <n v="2619"/>
    <n v="2327.9300000000003"/>
    <n v="5690449.4500000002"/>
    <n v="4431603.2499999991"/>
    <n v="112"/>
    <n v="2458469.6799999997"/>
    <n v="0"/>
    <n v="0"/>
    <n v="5690449.4500000002"/>
    <n v="4431603.2499999991"/>
    <n v="0"/>
    <n v="0"/>
    <n v="2458469.6799999997"/>
  </r>
  <r>
    <x v="2"/>
    <x v="0"/>
    <x v="2"/>
    <x v="25"/>
    <x v="2"/>
    <x v="1"/>
    <x v="0"/>
    <x v="1"/>
    <n v="0"/>
    <n v="0"/>
    <n v="0"/>
    <n v="0"/>
    <n v="7"/>
    <n v="118127.76000000001"/>
    <n v="0"/>
    <n v="0"/>
    <n v="0"/>
    <n v="0"/>
    <n v="0"/>
    <n v="0"/>
    <n v="118127.76000000001"/>
  </r>
  <r>
    <x v="2"/>
    <x v="0"/>
    <x v="2"/>
    <x v="25"/>
    <x v="2"/>
    <x v="1"/>
    <x v="1"/>
    <x v="0"/>
    <n v="0"/>
    <n v="0"/>
    <n v="0"/>
    <n v="0"/>
    <n v="1"/>
    <n v="40000"/>
    <n v="0"/>
    <n v="0"/>
    <n v="0"/>
    <n v="0"/>
    <n v="0"/>
    <n v="0"/>
    <n v="40000"/>
  </r>
  <r>
    <x v="2"/>
    <x v="0"/>
    <x v="2"/>
    <x v="25"/>
    <x v="2"/>
    <x v="1"/>
    <x v="2"/>
    <x v="0"/>
    <n v="0"/>
    <n v="0"/>
    <n v="0"/>
    <n v="0"/>
    <n v="0"/>
    <n v="174796.98"/>
    <n v="0"/>
    <n v="0"/>
    <n v="0"/>
    <n v="0"/>
    <n v="0"/>
    <n v="0"/>
    <n v="174796.98"/>
  </r>
  <r>
    <x v="2"/>
    <x v="0"/>
    <x v="2"/>
    <x v="25"/>
    <x v="2"/>
    <x v="3"/>
    <x v="0"/>
    <x v="0"/>
    <n v="1091"/>
    <n v="1375.1599999999999"/>
    <n v="4366583.84"/>
    <n v="4920316.6199999992"/>
    <n v="135"/>
    <n v="3364796.45"/>
    <n v="0"/>
    <n v="0"/>
    <n v="4366583.84"/>
    <n v="4920316.6199999992"/>
    <n v="0"/>
    <n v="0"/>
    <n v="3364796.45"/>
  </r>
  <r>
    <x v="2"/>
    <x v="0"/>
    <x v="2"/>
    <x v="25"/>
    <x v="2"/>
    <x v="3"/>
    <x v="0"/>
    <x v="1"/>
    <n v="0"/>
    <n v="0"/>
    <n v="0"/>
    <n v="0"/>
    <n v="1"/>
    <n v="15204"/>
    <n v="0"/>
    <n v="0"/>
    <n v="0"/>
    <n v="0"/>
    <n v="0"/>
    <n v="0"/>
    <n v="15204"/>
  </r>
  <r>
    <x v="2"/>
    <x v="0"/>
    <x v="2"/>
    <x v="25"/>
    <x v="3"/>
    <x v="0"/>
    <x v="0"/>
    <x v="0"/>
    <n v="50"/>
    <n v="332.85999999999996"/>
    <n v="166922.76999999999"/>
    <n v="144478.59000000003"/>
    <n v="2"/>
    <n v="2283"/>
    <n v="0"/>
    <n v="0"/>
    <n v="166922.76999999999"/>
    <n v="144478.59000000003"/>
    <n v="0"/>
    <n v="0"/>
    <n v="2283"/>
  </r>
  <r>
    <x v="2"/>
    <x v="0"/>
    <x v="2"/>
    <x v="25"/>
    <x v="3"/>
    <x v="0"/>
    <x v="0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25"/>
    <x v="3"/>
    <x v="1"/>
    <x v="0"/>
    <x v="0"/>
    <n v="1852"/>
    <n v="2770.08"/>
    <n v="714606.62"/>
    <n v="767732.66"/>
    <n v="61"/>
    <n v="407769.06000000006"/>
    <n v="0"/>
    <n v="0"/>
    <n v="714606.62"/>
    <n v="767732.66"/>
    <n v="0"/>
    <n v="0"/>
    <n v="407769.06000000006"/>
  </r>
  <r>
    <x v="2"/>
    <x v="0"/>
    <x v="2"/>
    <x v="25"/>
    <x v="3"/>
    <x v="1"/>
    <x v="0"/>
    <x v="1"/>
    <n v="0"/>
    <n v="0"/>
    <n v="0"/>
    <n v="0"/>
    <n v="13"/>
    <n v="222851.81"/>
    <n v="0"/>
    <n v="0"/>
    <n v="0"/>
    <n v="0"/>
    <n v="0"/>
    <n v="0"/>
    <n v="222851.81"/>
  </r>
  <r>
    <x v="2"/>
    <x v="0"/>
    <x v="2"/>
    <x v="25"/>
    <x v="3"/>
    <x v="2"/>
    <x v="0"/>
    <x v="0"/>
    <n v="592"/>
    <n v="625.61999999999989"/>
    <n v="289248.56"/>
    <n v="216685.52999999997"/>
    <n v="29"/>
    <n v="174027.72999999998"/>
    <n v="0"/>
    <n v="0"/>
    <n v="289248.56"/>
    <n v="216685.52999999997"/>
    <n v="0"/>
    <n v="0"/>
    <n v="174027.72999999998"/>
  </r>
  <r>
    <x v="2"/>
    <x v="0"/>
    <x v="2"/>
    <x v="25"/>
    <x v="3"/>
    <x v="2"/>
    <x v="0"/>
    <x v="1"/>
    <n v="0"/>
    <n v="0"/>
    <n v="0"/>
    <n v="0"/>
    <n v="14"/>
    <n v="221165"/>
    <n v="0"/>
    <n v="0"/>
    <n v="0"/>
    <n v="0"/>
    <n v="0"/>
    <n v="0"/>
    <n v="221165"/>
  </r>
  <r>
    <x v="2"/>
    <x v="0"/>
    <x v="2"/>
    <x v="25"/>
    <x v="4"/>
    <x v="0"/>
    <x v="0"/>
    <x v="0"/>
    <n v="0"/>
    <n v="0"/>
    <n v="0"/>
    <n v="0"/>
    <n v="89"/>
    <n v="15366956.58"/>
    <n v="0"/>
    <n v="0"/>
    <n v="0"/>
    <n v="0"/>
    <n v="0"/>
    <n v="0"/>
    <n v="15366956.58"/>
  </r>
  <r>
    <x v="2"/>
    <x v="0"/>
    <x v="2"/>
    <x v="25"/>
    <x v="4"/>
    <x v="0"/>
    <x v="0"/>
    <x v="1"/>
    <n v="0"/>
    <n v="0"/>
    <n v="0"/>
    <n v="0"/>
    <n v="0"/>
    <n v="161580"/>
    <n v="0"/>
    <n v="0"/>
    <n v="0"/>
    <n v="0"/>
    <n v="0"/>
    <n v="0"/>
    <n v="161580"/>
  </r>
  <r>
    <x v="2"/>
    <x v="0"/>
    <x v="2"/>
    <x v="25"/>
    <x v="4"/>
    <x v="0"/>
    <x v="1"/>
    <x v="0"/>
    <n v="0"/>
    <n v="0"/>
    <n v="0"/>
    <n v="0"/>
    <n v="0"/>
    <n v="-79509.099999999991"/>
    <n v="0"/>
    <n v="0"/>
    <n v="0"/>
    <n v="0"/>
    <n v="0"/>
    <n v="0"/>
    <n v="-79509.099999999991"/>
  </r>
  <r>
    <x v="2"/>
    <x v="0"/>
    <x v="2"/>
    <x v="25"/>
    <x v="4"/>
    <x v="0"/>
    <x v="2"/>
    <x v="0"/>
    <n v="0"/>
    <n v="0"/>
    <n v="0"/>
    <n v="0"/>
    <n v="2"/>
    <n v="321861.86"/>
    <n v="0"/>
    <n v="0"/>
    <n v="0"/>
    <n v="0"/>
    <n v="0"/>
    <n v="0"/>
    <n v="321861.86"/>
  </r>
  <r>
    <x v="2"/>
    <x v="0"/>
    <x v="2"/>
    <x v="25"/>
    <x v="4"/>
    <x v="1"/>
    <x v="0"/>
    <x v="0"/>
    <n v="97"/>
    <n v="111.21000000000001"/>
    <n v="159064.38999999998"/>
    <n v="161068.07999999999"/>
    <n v="0"/>
    <n v="0"/>
    <n v="0"/>
    <n v="0"/>
    <n v="159064.38999999998"/>
    <n v="161068.07999999999"/>
    <n v="0"/>
    <n v="0"/>
    <n v="0"/>
  </r>
  <r>
    <x v="2"/>
    <x v="0"/>
    <x v="2"/>
    <x v="26"/>
    <x v="0"/>
    <x v="4"/>
    <x v="0"/>
    <x v="0"/>
    <n v="74"/>
    <n v="66.09"/>
    <n v="282765.11000000004"/>
    <n v="249316"/>
    <n v="0"/>
    <n v="0"/>
    <n v="0"/>
    <n v="0"/>
    <n v="282765.11000000004"/>
    <n v="249316"/>
    <n v="0"/>
    <n v="0"/>
    <n v="0"/>
  </r>
  <r>
    <x v="2"/>
    <x v="0"/>
    <x v="2"/>
    <x v="26"/>
    <x v="0"/>
    <x v="0"/>
    <x v="0"/>
    <x v="0"/>
    <n v="7067"/>
    <n v="6948.4"/>
    <n v="6747910.9099999992"/>
    <n v="4632672.7499999991"/>
    <n v="421"/>
    <n v="5680014.080000001"/>
    <n v="0"/>
    <n v="0"/>
    <n v="6747910.9099999992"/>
    <n v="4632672.7499999991"/>
    <n v="0"/>
    <n v="0"/>
    <n v="5680014.080000001"/>
  </r>
  <r>
    <x v="2"/>
    <x v="0"/>
    <x v="2"/>
    <x v="26"/>
    <x v="0"/>
    <x v="0"/>
    <x v="0"/>
    <x v="1"/>
    <n v="0"/>
    <n v="0"/>
    <n v="0"/>
    <n v="0"/>
    <n v="46"/>
    <n v="797598.51"/>
    <n v="0"/>
    <n v="0"/>
    <n v="0"/>
    <n v="0"/>
    <n v="0"/>
    <n v="0"/>
    <n v="797598.51"/>
  </r>
  <r>
    <x v="2"/>
    <x v="0"/>
    <x v="2"/>
    <x v="26"/>
    <x v="0"/>
    <x v="0"/>
    <x v="2"/>
    <x v="0"/>
    <n v="0"/>
    <n v="0"/>
    <n v="0"/>
    <n v="0"/>
    <n v="1"/>
    <n v="1943135.0999999999"/>
    <n v="0"/>
    <n v="0"/>
    <n v="0"/>
    <n v="0"/>
    <n v="0"/>
    <n v="0"/>
    <n v="1943135.0999999999"/>
  </r>
  <r>
    <x v="2"/>
    <x v="0"/>
    <x v="2"/>
    <x v="26"/>
    <x v="0"/>
    <x v="1"/>
    <x v="0"/>
    <x v="0"/>
    <n v="65268"/>
    <n v="64216.689999999988"/>
    <n v="32376439.670000002"/>
    <n v="64544571.890000008"/>
    <n v="4482"/>
    <n v="75036323.349999994"/>
    <n v="0"/>
    <n v="0"/>
    <n v="32376439.670000002"/>
    <n v="64544571.890000008"/>
    <n v="0"/>
    <n v="0"/>
    <n v="75036323.349999994"/>
  </r>
  <r>
    <x v="2"/>
    <x v="0"/>
    <x v="2"/>
    <x v="26"/>
    <x v="0"/>
    <x v="1"/>
    <x v="0"/>
    <x v="1"/>
    <n v="0"/>
    <n v="0"/>
    <n v="0"/>
    <n v="0"/>
    <n v="680"/>
    <n v="11562412.520000001"/>
    <n v="0"/>
    <n v="0"/>
    <n v="0"/>
    <n v="0"/>
    <n v="0"/>
    <n v="0"/>
    <n v="11562412.520000001"/>
  </r>
  <r>
    <x v="2"/>
    <x v="0"/>
    <x v="2"/>
    <x v="26"/>
    <x v="0"/>
    <x v="1"/>
    <x v="1"/>
    <x v="0"/>
    <n v="0"/>
    <n v="0"/>
    <n v="0"/>
    <n v="0"/>
    <n v="3"/>
    <n v="197792.91"/>
    <n v="0"/>
    <n v="0"/>
    <n v="0"/>
    <n v="0"/>
    <n v="0"/>
    <n v="0"/>
    <n v="197792.91"/>
  </r>
  <r>
    <x v="2"/>
    <x v="0"/>
    <x v="2"/>
    <x v="26"/>
    <x v="0"/>
    <x v="1"/>
    <x v="1"/>
    <x v="1"/>
    <n v="0"/>
    <n v="0"/>
    <n v="0"/>
    <n v="0"/>
    <n v="8"/>
    <n v="128144"/>
    <n v="0"/>
    <n v="0"/>
    <n v="0"/>
    <n v="0"/>
    <n v="0"/>
    <n v="0"/>
    <n v="128144"/>
  </r>
  <r>
    <x v="2"/>
    <x v="0"/>
    <x v="2"/>
    <x v="26"/>
    <x v="0"/>
    <x v="1"/>
    <x v="2"/>
    <x v="0"/>
    <n v="0"/>
    <n v="0"/>
    <n v="0"/>
    <n v="0"/>
    <n v="3"/>
    <n v="-96749.92"/>
    <n v="0"/>
    <n v="0"/>
    <n v="0"/>
    <n v="0"/>
    <n v="0"/>
    <n v="0"/>
    <n v="-96749.92"/>
  </r>
  <r>
    <x v="2"/>
    <x v="0"/>
    <x v="2"/>
    <x v="26"/>
    <x v="0"/>
    <x v="2"/>
    <x v="0"/>
    <x v="0"/>
    <n v="45"/>
    <n v="54.61"/>
    <n v="26746.5"/>
    <n v="38703.86"/>
    <n v="4"/>
    <n v="55350"/>
    <n v="0"/>
    <n v="0"/>
    <n v="26746.5"/>
    <n v="38703.86"/>
    <n v="0"/>
    <n v="0"/>
    <n v="55350"/>
  </r>
  <r>
    <x v="2"/>
    <x v="0"/>
    <x v="2"/>
    <x v="26"/>
    <x v="0"/>
    <x v="3"/>
    <x v="0"/>
    <x v="0"/>
    <n v="2899"/>
    <n v="2983.68"/>
    <n v="3126805.6799999997"/>
    <n v="3613131.0200000005"/>
    <n v="286"/>
    <n v="5896869.3200000003"/>
    <n v="0"/>
    <n v="0"/>
    <n v="3126805.6799999997"/>
    <n v="3613131.0200000005"/>
    <n v="0"/>
    <n v="0"/>
    <n v="5896869.3200000003"/>
  </r>
  <r>
    <x v="2"/>
    <x v="0"/>
    <x v="2"/>
    <x v="26"/>
    <x v="0"/>
    <x v="3"/>
    <x v="0"/>
    <x v="1"/>
    <n v="0"/>
    <n v="0"/>
    <n v="0"/>
    <n v="0"/>
    <n v="8"/>
    <n v="128323.8"/>
    <n v="0"/>
    <n v="0"/>
    <n v="0"/>
    <n v="0"/>
    <n v="0"/>
    <n v="0"/>
    <n v="128323.8"/>
  </r>
  <r>
    <x v="2"/>
    <x v="0"/>
    <x v="2"/>
    <x v="26"/>
    <x v="1"/>
    <x v="4"/>
    <x v="0"/>
    <x v="0"/>
    <n v="27924"/>
    <n v="26150.03"/>
    <n v="27953462.639999997"/>
    <n v="22859726.469999999"/>
    <n v="1529"/>
    <n v="12792286.48"/>
    <n v="0"/>
    <n v="0"/>
    <n v="27953462.639999997"/>
    <n v="22859726.469999999"/>
    <n v="0"/>
    <n v="0"/>
    <n v="12792286.48"/>
  </r>
  <r>
    <x v="2"/>
    <x v="0"/>
    <x v="2"/>
    <x v="26"/>
    <x v="1"/>
    <x v="4"/>
    <x v="0"/>
    <x v="1"/>
    <n v="0"/>
    <n v="0"/>
    <n v="0"/>
    <n v="0"/>
    <n v="276"/>
    <n v="4771125.959999999"/>
    <n v="0"/>
    <n v="0"/>
    <n v="0"/>
    <n v="0"/>
    <n v="0"/>
    <n v="0"/>
    <n v="4771125.959999999"/>
  </r>
  <r>
    <x v="2"/>
    <x v="0"/>
    <x v="2"/>
    <x v="26"/>
    <x v="1"/>
    <x v="4"/>
    <x v="1"/>
    <x v="0"/>
    <n v="0"/>
    <n v="0"/>
    <n v="0"/>
    <n v="0"/>
    <n v="12"/>
    <n v="255815.15999999997"/>
    <n v="0"/>
    <n v="0"/>
    <n v="0"/>
    <n v="0"/>
    <n v="0"/>
    <n v="0"/>
    <n v="255815.15999999997"/>
  </r>
  <r>
    <x v="2"/>
    <x v="0"/>
    <x v="2"/>
    <x v="26"/>
    <x v="1"/>
    <x v="4"/>
    <x v="2"/>
    <x v="0"/>
    <n v="0"/>
    <n v="0"/>
    <n v="0"/>
    <n v="0"/>
    <n v="2"/>
    <n v="505755.38999999996"/>
    <n v="0"/>
    <n v="0"/>
    <n v="0"/>
    <n v="0"/>
    <n v="0"/>
    <n v="0"/>
    <n v="505755.38999999996"/>
  </r>
  <r>
    <x v="2"/>
    <x v="0"/>
    <x v="2"/>
    <x v="26"/>
    <x v="1"/>
    <x v="0"/>
    <x v="0"/>
    <x v="0"/>
    <n v="5030"/>
    <n v="5151.8900000000003"/>
    <n v="3102682.24"/>
    <n v="4470851.17"/>
    <n v="559"/>
    <n v="4213882.1399999997"/>
    <n v="0"/>
    <n v="0"/>
    <n v="3102682.24"/>
    <n v="4470851.17"/>
    <n v="0"/>
    <n v="0"/>
    <n v="4213882.1399999997"/>
  </r>
  <r>
    <x v="2"/>
    <x v="0"/>
    <x v="2"/>
    <x v="26"/>
    <x v="1"/>
    <x v="0"/>
    <x v="0"/>
    <x v="1"/>
    <n v="0"/>
    <n v="0"/>
    <n v="0"/>
    <n v="0"/>
    <n v="45"/>
    <n v="876368.92"/>
    <n v="0"/>
    <n v="0"/>
    <n v="0"/>
    <n v="0"/>
    <n v="0"/>
    <n v="0"/>
    <n v="876368.92"/>
  </r>
  <r>
    <x v="2"/>
    <x v="0"/>
    <x v="2"/>
    <x v="26"/>
    <x v="1"/>
    <x v="0"/>
    <x v="1"/>
    <x v="0"/>
    <n v="0"/>
    <n v="0"/>
    <n v="0"/>
    <n v="0"/>
    <n v="1"/>
    <n v="5681.46"/>
    <n v="0"/>
    <n v="0"/>
    <n v="0"/>
    <n v="0"/>
    <n v="0"/>
    <n v="0"/>
    <n v="5681.46"/>
  </r>
  <r>
    <x v="2"/>
    <x v="0"/>
    <x v="2"/>
    <x v="26"/>
    <x v="1"/>
    <x v="1"/>
    <x v="0"/>
    <x v="0"/>
    <n v="9896"/>
    <n v="12412.21"/>
    <n v="8104790.8400000008"/>
    <n v="12151759.24"/>
    <n v="723"/>
    <n v="9018079.209999999"/>
    <n v="0"/>
    <n v="0"/>
    <n v="8104790.8400000008"/>
    <n v="12151759.24"/>
    <n v="0"/>
    <n v="0"/>
    <n v="9018079.209999999"/>
  </r>
  <r>
    <x v="2"/>
    <x v="0"/>
    <x v="2"/>
    <x v="26"/>
    <x v="1"/>
    <x v="1"/>
    <x v="0"/>
    <x v="1"/>
    <n v="0"/>
    <n v="0"/>
    <n v="0"/>
    <n v="0"/>
    <n v="118"/>
    <n v="1933540.04"/>
    <n v="0"/>
    <n v="0"/>
    <n v="0"/>
    <n v="0"/>
    <n v="0"/>
    <n v="0"/>
    <n v="1933540.04"/>
  </r>
  <r>
    <x v="2"/>
    <x v="0"/>
    <x v="2"/>
    <x v="26"/>
    <x v="1"/>
    <x v="1"/>
    <x v="1"/>
    <x v="0"/>
    <n v="0"/>
    <n v="0"/>
    <n v="0"/>
    <n v="0"/>
    <n v="1"/>
    <n v="-1742.85"/>
    <n v="0"/>
    <n v="0"/>
    <n v="0"/>
    <n v="0"/>
    <n v="0"/>
    <n v="0"/>
    <n v="-1742.85"/>
  </r>
  <r>
    <x v="2"/>
    <x v="0"/>
    <x v="2"/>
    <x v="26"/>
    <x v="1"/>
    <x v="1"/>
    <x v="1"/>
    <x v="1"/>
    <n v="0"/>
    <n v="0"/>
    <n v="0"/>
    <n v="0"/>
    <n v="2"/>
    <n v="32036"/>
    <n v="0"/>
    <n v="0"/>
    <n v="0"/>
    <n v="0"/>
    <n v="0"/>
    <n v="0"/>
    <n v="32036"/>
  </r>
  <r>
    <x v="2"/>
    <x v="0"/>
    <x v="2"/>
    <x v="26"/>
    <x v="1"/>
    <x v="1"/>
    <x v="2"/>
    <x v="0"/>
    <n v="0"/>
    <n v="0"/>
    <n v="0"/>
    <n v="0"/>
    <n v="2"/>
    <n v="14725"/>
    <n v="0"/>
    <n v="0"/>
    <n v="0"/>
    <n v="0"/>
    <n v="0"/>
    <n v="0"/>
    <n v="14725"/>
  </r>
  <r>
    <x v="2"/>
    <x v="0"/>
    <x v="2"/>
    <x v="26"/>
    <x v="1"/>
    <x v="2"/>
    <x v="0"/>
    <x v="0"/>
    <n v="18"/>
    <n v="19.720000000000002"/>
    <n v="-16957.349999999999"/>
    <n v="90275.31"/>
    <n v="1"/>
    <n v="-1009.5700000000006"/>
    <n v="0"/>
    <n v="0"/>
    <n v="-16957.349999999999"/>
    <n v="90275.31"/>
    <n v="0"/>
    <n v="0"/>
    <n v="-1009.5700000000006"/>
  </r>
  <r>
    <x v="2"/>
    <x v="0"/>
    <x v="2"/>
    <x v="26"/>
    <x v="1"/>
    <x v="3"/>
    <x v="0"/>
    <x v="0"/>
    <n v="47"/>
    <n v="115.77000000000001"/>
    <n v="115825.68000000001"/>
    <n v="90469.96"/>
    <n v="6"/>
    <n v="32055.06"/>
    <n v="0"/>
    <n v="0"/>
    <n v="115825.68000000001"/>
    <n v="90469.96"/>
    <n v="0"/>
    <n v="0"/>
    <n v="32055.06"/>
  </r>
  <r>
    <x v="2"/>
    <x v="0"/>
    <x v="2"/>
    <x v="26"/>
    <x v="2"/>
    <x v="4"/>
    <x v="0"/>
    <x v="0"/>
    <n v="16338"/>
    <n v="18729.8"/>
    <n v="44701073.340000004"/>
    <n v="44711525.170000002"/>
    <n v="1685"/>
    <n v="39107867.059999995"/>
    <n v="0"/>
    <n v="0"/>
    <n v="44701073.340000004"/>
    <n v="44711525.170000002"/>
    <n v="0"/>
    <n v="0"/>
    <n v="39107867.059999995"/>
  </r>
  <r>
    <x v="2"/>
    <x v="0"/>
    <x v="2"/>
    <x v="26"/>
    <x v="2"/>
    <x v="4"/>
    <x v="0"/>
    <x v="1"/>
    <n v="0"/>
    <n v="0"/>
    <n v="0"/>
    <n v="0"/>
    <n v="116"/>
    <n v="2036293"/>
    <n v="0"/>
    <n v="0"/>
    <n v="0"/>
    <n v="0"/>
    <n v="0"/>
    <n v="0"/>
    <n v="2036293"/>
  </r>
  <r>
    <x v="2"/>
    <x v="0"/>
    <x v="2"/>
    <x v="26"/>
    <x v="2"/>
    <x v="4"/>
    <x v="1"/>
    <x v="0"/>
    <n v="0"/>
    <n v="0"/>
    <n v="0"/>
    <n v="0"/>
    <n v="13"/>
    <n v="712158.82"/>
    <n v="0"/>
    <n v="0"/>
    <n v="0"/>
    <n v="0"/>
    <n v="0"/>
    <n v="0"/>
    <n v="712158.82"/>
  </r>
  <r>
    <x v="2"/>
    <x v="0"/>
    <x v="2"/>
    <x v="26"/>
    <x v="2"/>
    <x v="0"/>
    <x v="0"/>
    <x v="0"/>
    <n v="1663"/>
    <n v="1432.2600000000002"/>
    <n v="4739243.1700000009"/>
    <n v="3607555.26"/>
    <n v="88"/>
    <n v="1157523.57"/>
    <n v="0"/>
    <n v="0"/>
    <n v="4739243.1700000009"/>
    <n v="3607555.26"/>
    <n v="0"/>
    <n v="0"/>
    <n v="1157523.57"/>
  </r>
  <r>
    <x v="2"/>
    <x v="0"/>
    <x v="2"/>
    <x v="26"/>
    <x v="2"/>
    <x v="0"/>
    <x v="0"/>
    <x v="1"/>
    <n v="0"/>
    <n v="0"/>
    <n v="0"/>
    <n v="0"/>
    <n v="10"/>
    <n v="135495.46"/>
    <n v="0"/>
    <n v="0"/>
    <n v="0"/>
    <n v="0"/>
    <n v="0"/>
    <n v="0"/>
    <n v="135495.46"/>
  </r>
  <r>
    <x v="2"/>
    <x v="0"/>
    <x v="2"/>
    <x v="26"/>
    <x v="2"/>
    <x v="1"/>
    <x v="0"/>
    <x v="0"/>
    <n v="1293"/>
    <n v="1176.31"/>
    <n v="3006183.0100000002"/>
    <n v="2783026.91"/>
    <n v="74"/>
    <n v="1361775.91"/>
    <n v="0"/>
    <n v="0"/>
    <n v="3006183.0100000002"/>
    <n v="2783026.91"/>
    <n v="0"/>
    <n v="0"/>
    <n v="1361775.91"/>
  </r>
  <r>
    <x v="2"/>
    <x v="0"/>
    <x v="2"/>
    <x v="26"/>
    <x v="2"/>
    <x v="1"/>
    <x v="0"/>
    <x v="1"/>
    <n v="0"/>
    <n v="0"/>
    <n v="0"/>
    <n v="0"/>
    <n v="2"/>
    <n v="32488.400000000001"/>
    <n v="0"/>
    <n v="0"/>
    <n v="0"/>
    <n v="0"/>
    <n v="0"/>
    <n v="0"/>
    <n v="32488.400000000001"/>
  </r>
  <r>
    <x v="2"/>
    <x v="0"/>
    <x v="2"/>
    <x v="26"/>
    <x v="2"/>
    <x v="3"/>
    <x v="0"/>
    <x v="0"/>
    <n v="812"/>
    <n v="797.6500000000002"/>
    <n v="2843963.8300000005"/>
    <n v="2224680.77"/>
    <n v="68"/>
    <n v="2144986.36"/>
    <n v="0"/>
    <n v="0"/>
    <n v="2843963.8300000005"/>
    <n v="2224680.77"/>
    <n v="0"/>
    <n v="0"/>
    <n v="2144986.36"/>
  </r>
  <r>
    <x v="2"/>
    <x v="0"/>
    <x v="2"/>
    <x v="26"/>
    <x v="3"/>
    <x v="0"/>
    <x v="0"/>
    <x v="0"/>
    <n v="1634"/>
    <n v="1312.71"/>
    <n v="681468.07"/>
    <n v="595151.4800000001"/>
    <n v="14"/>
    <n v="143478.43"/>
    <n v="0"/>
    <n v="0"/>
    <n v="681468.07"/>
    <n v="595151.4800000001"/>
    <n v="0"/>
    <n v="0"/>
    <n v="143478.43"/>
  </r>
  <r>
    <x v="2"/>
    <x v="0"/>
    <x v="2"/>
    <x v="26"/>
    <x v="3"/>
    <x v="0"/>
    <x v="0"/>
    <x v="1"/>
    <n v="0"/>
    <n v="0"/>
    <n v="0"/>
    <n v="0"/>
    <n v="2"/>
    <n v="31678"/>
    <n v="0"/>
    <n v="0"/>
    <n v="0"/>
    <n v="0"/>
    <n v="0"/>
    <n v="0"/>
    <n v="31678"/>
  </r>
  <r>
    <x v="2"/>
    <x v="0"/>
    <x v="2"/>
    <x v="26"/>
    <x v="3"/>
    <x v="1"/>
    <x v="0"/>
    <x v="0"/>
    <n v="1212"/>
    <n v="1241.4000000000003"/>
    <n v="485215.78000000009"/>
    <n v="768172.50999999989"/>
    <n v="31"/>
    <n v="277742.63"/>
    <n v="0"/>
    <n v="0"/>
    <n v="485215.78000000009"/>
    <n v="768172.50999999989"/>
    <n v="0"/>
    <n v="0"/>
    <n v="277742.63"/>
  </r>
  <r>
    <x v="2"/>
    <x v="0"/>
    <x v="2"/>
    <x v="26"/>
    <x v="3"/>
    <x v="1"/>
    <x v="0"/>
    <x v="1"/>
    <n v="0"/>
    <n v="0"/>
    <n v="0"/>
    <n v="0"/>
    <n v="9"/>
    <n v="159533.94"/>
    <n v="0"/>
    <n v="0"/>
    <n v="0"/>
    <n v="0"/>
    <n v="0"/>
    <n v="0"/>
    <n v="159533.94"/>
  </r>
  <r>
    <x v="2"/>
    <x v="0"/>
    <x v="2"/>
    <x v="26"/>
    <x v="3"/>
    <x v="2"/>
    <x v="0"/>
    <x v="0"/>
    <n v="2785"/>
    <n v="2648.5899999999997"/>
    <n v="1439911.2899999998"/>
    <n v="1166565.99"/>
    <n v="102"/>
    <n v="865295.19"/>
    <n v="0"/>
    <n v="0"/>
    <n v="1439911.2899999998"/>
    <n v="1166565.99"/>
    <n v="0"/>
    <n v="0"/>
    <n v="865295.19"/>
  </r>
  <r>
    <x v="2"/>
    <x v="0"/>
    <x v="2"/>
    <x v="26"/>
    <x v="3"/>
    <x v="2"/>
    <x v="0"/>
    <x v="1"/>
    <n v="0"/>
    <n v="0"/>
    <n v="0"/>
    <n v="0"/>
    <n v="23"/>
    <n v="365721.8"/>
    <n v="0"/>
    <n v="0"/>
    <n v="0"/>
    <n v="0"/>
    <n v="0"/>
    <n v="0"/>
    <n v="365721.8"/>
  </r>
  <r>
    <x v="2"/>
    <x v="0"/>
    <x v="2"/>
    <x v="26"/>
    <x v="4"/>
    <x v="0"/>
    <x v="0"/>
    <x v="0"/>
    <n v="5"/>
    <n v="4.1400000000000006"/>
    <n v="3863.3599999999997"/>
    <n v="2972.2000000000003"/>
    <n v="137"/>
    <n v="11880774.610000001"/>
    <n v="0"/>
    <n v="0"/>
    <n v="3863.3599999999997"/>
    <n v="2972.2000000000003"/>
    <n v="0"/>
    <n v="0"/>
    <n v="11880774.610000001"/>
  </r>
  <r>
    <x v="2"/>
    <x v="0"/>
    <x v="2"/>
    <x v="26"/>
    <x v="4"/>
    <x v="0"/>
    <x v="0"/>
    <x v="1"/>
    <n v="0"/>
    <n v="0"/>
    <n v="0"/>
    <n v="0"/>
    <n v="0"/>
    <n v="192604.09"/>
    <n v="0"/>
    <n v="0"/>
    <n v="0"/>
    <n v="0"/>
    <n v="0"/>
    <n v="0"/>
    <n v="192604.09"/>
  </r>
  <r>
    <x v="2"/>
    <x v="0"/>
    <x v="2"/>
    <x v="26"/>
    <x v="4"/>
    <x v="0"/>
    <x v="1"/>
    <x v="0"/>
    <n v="0"/>
    <n v="0"/>
    <n v="0"/>
    <n v="0"/>
    <n v="0"/>
    <n v="-131665.01"/>
    <n v="0"/>
    <n v="0"/>
    <n v="0"/>
    <n v="0"/>
    <n v="0"/>
    <n v="0"/>
    <n v="-131665.01"/>
  </r>
  <r>
    <x v="2"/>
    <x v="0"/>
    <x v="2"/>
    <x v="26"/>
    <x v="4"/>
    <x v="0"/>
    <x v="2"/>
    <x v="0"/>
    <n v="0"/>
    <n v="0"/>
    <n v="0"/>
    <n v="0"/>
    <n v="10"/>
    <n v="5970368.6399999997"/>
    <n v="0"/>
    <n v="0"/>
    <n v="0"/>
    <n v="0"/>
    <n v="0"/>
    <n v="0"/>
    <n v="5970368.6399999997"/>
  </r>
  <r>
    <x v="2"/>
    <x v="0"/>
    <x v="2"/>
    <x v="26"/>
    <x v="4"/>
    <x v="0"/>
    <x v="3"/>
    <x v="0"/>
    <n v="0"/>
    <n v="0"/>
    <n v="0"/>
    <n v="0"/>
    <n v="0"/>
    <n v="-3000"/>
    <n v="0"/>
    <n v="0"/>
    <n v="0"/>
    <n v="0"/>
    <n v="0"/>
    <n v="0"/>
    <n v="-3000"/>
  </r>
  <r>
    <x v="2"/>
    <x v="0"/>
    <x v="2"/>
    <x v="26"/>
    <x v="4"/>
    <x v="1"/>
    <x v="0"/>
    <x v="0"/>
    <n v="18"/>
    <n v="16.200000000000003"/>
    <n v="6336.96"/>
    <n v="5631.82"/>
    <n v="0"/>
    <n v="0"/>
    <n v="0"/>
    <n v="0"/>
    <n v="6336.96"/>
    <n v="5631.82"/>
    <n v="0"/>
    <n v="0"/>
    <n v="0"/>
  </r>
  <r>
    <x v="2"/>
    <x v="0"/>
    <x v="2"/>
    <x v="27"/>
    <x v="0"/>
    <x v="4"/>
    <x v="0"/>
    <x v="0"/>
    <n v="127"/>
    <n v="76.36"/>
    <n v="838516.59"/>
    <n v="547561"/>
    <n v="0"/>
    <n v="0"/>
    <n v="0"/>
    <n v="0"/>
    <n v="838516.59"/>
    <n v="547561"/>
    <n v="0"/>
    <n v="0"/>
    <n v="0"/>
  </r>
  <r>
    <x v="2"/>
    <x v="0"/>
    <x v="2"/>
    <x v="27"/>
    <x v="0"/>
    <x v="0"/>
    <x v="0"/>
    <x v="0"/>
    <n v="6324"/>
    <n v="8233.4699999999975"/>
    <n v="4563571.8099999996"/>
    <n v="6466138.5200000005"/>
    <n v="525"/>
    <n v="5456766.5600000005"/>
    <n v="0"/>
    <n v="0"/>
    <n v="4563571.8099999996"/>
    <n v="6466138.5200000005"/>
    <n v="0"/>
    <n v="0"/>
    <n v="5456766.5600000005"/>
  </r>
  <r>
    <x v="2"/>
    <x v="0"/>
    <x v="2"/>
    <x v="27"/>
    <x v="0"/>
    <x v="0"/>
    <x v="0"/>
    <x v="1"/>
    <n v="0"/>
    <n v="0"/>
    <n v="0"/>
    <n v="0"/>
    <n v="52"/>
    <n v="986532.57000000007"/>
    <n v="0"/>
    <n v="0"/>
    <n v="0"/>
    <n v="0"/>
    <n v="0"/>
    <n v="0"/>
    <n v="986532.57000000007"/>
  </r>
  <r>
    <x v="2"/>
    <x v="0"/>
    <x v="2"/>
    <x v="27"/>
    <x v="0"/>
    <x v="1"/>
    <x v="0"/>
    <x v="0"/>
    <n v="82699"/>
    <n v="84996.94"/>
    <n v="44358328.089999996"/>
    <n v="59895788.080000013"/>
    <n v="4360"/>
    <n v="54911130.040000007"/>
    <n v="0"/>
    <n v="0"/>
    <n v="44358328.089999996"/>
    <n v="59895788.080000013"/>
    <n v="0"/>
    <n v="0"/>
    <n v="54911130.040000007"/>
  </r>
  <r>
    <x v="2"/>
    <x v="0"/>
    <x v="2"/>
    <x v="27"/>
    <x v="0"/>
    <x v="1"/>
    <x v="0"/>
    <x v="1"/>
    <n v="0"/>
    <n v="0"/>
    <n v="0"/>
    <n v="0"/>
    <n v="557"/>
    <n v="9664122.709999999"/>
    <n v="0"/>
    <n v="0"/>
    <n v="0"/>
    <n v="0"/>
    <n v="0"/>
    <n v="0"/>
    <n v="9664122.709999999"/>
  </r>
  <r>
    <x v="2"/>
    <x v="0"/>
    <x v="2"/>
    <x v="27"/>
    <x v="0"/>
    <x v="1"/>
    <x v="1"/>
    <x v="0"/>
    <n v="0"/>
    <n v="0"/>
    <n v="0"/>
    <n v="0"/>
    <n v="0"/>
    <n v="-18380.259999999998"/>
    <n v="0"/>
    <n v="0"/>
    <n v="0"/>
    <n v="0"/>
    <n v="0"/>
    <n v="0"/>
    <n v="-18380.259999999998"/>
  </r>
  <r>
    <x v="2"/>
    <x v="0"/>
    <x v="2"/>
    <x v="27"/>
    <x v="0"/>
    <x v="1"/>
    <x v="1"/>
    <x v="1"/>
    <n v="0"/>
    <n v="0"/>
    <n v="0"/>
    <n v="0"/>
    <n v="8"/>
    <n v="125264"/>
    <n v="0"/>
    <n v="0"/>
    <n v="0"/>
    <n v="0"/>
    <n v="0"/>
    <n v="0"/>
    <n v="125264"/>
  </r>
  <r>
    <x v="2"/>
    <x v="0"/>
    <x v="2"/>
    <x v="27"/>
    <x v="0"/>
    <x v="1"/>
    <x v="2"/>
    <x v="0"/>
    <n v="0"/>
    <n v="0"/>
    <n v="0"/>
    <n v="0"/>
    <n v="7"/>
    <n v="317458.95"/>
    <n v="0"/>
    <n v="0"/>
    <n v="0"/>
    <n v="0"/>
    <n v="0"/>
    <n v="0"/>
    <n v="317458.95"/>
  </r>
  <r>
    <x v="2"/>
    <x v="0"/>
    <x v="2"/>
    <x v="27"/>
    <x v="0"/>
    <x v="2"/>
    <x v="0"/>
    <x v="0"/>
    <n v="5"/>
    <n v="5.88"/>
    <n v="3841.86"/>
    <n v="6623.34"/>
    <n v="0"/>
    <n v="0"/>
    <n v="0"/>
    <n v="0"/>
    <n v="3841.86"/>
    <n v="6623.34"/>
    <n v="0"/>
    <n v="0"/>
    <n v="0"/>
  </r>
  <r>
    <x v="2"/>
    <x v="0"/>
    <x v="2"/>
    <x v="27"/>
    <x v="0"/>
    <x v="3"/>
    <x v="0"/>
    <x v="0"/>
    <n v="12906"/>
    <n v="12591.580000000002"/>
    <n v="10032271.290000001"/>
    <n v="9319488.4099999983"/>
    <n v="836"/>
    <n v="14852132.869999999"/>
    <n v="0"/>
    <n v="0"/>
    <n v="10032271.290000001"/>
    <n v="9319488.4099999983"/>
    <n v="0"/>
    <n v="0"/>
    <n v="14852132.869999999"/>
  </r>
  <r>
    <x v="2"/>
    <x v="0"/>
    <x v="2"/>
    <x v="27"/>
    <x v="0"/>
    <x v="3"/>
    <x v="0"/>
    <x v="1"/>
    <n v="0"/>
    <n v="0"/>
    <n v="0"/>
    <n v="0"/>
    <n v="7"/>
    <n v="100670.67"/>
    <n v="0"/>
    <n v="0"/>
    <n v="0"/>
    <n v="0"/>
    <n v="0"/>
    <n v="0"/>
    <n v="100670.67"/>
  </r>
  <r>
    <x v="2"/>
    <x v="0"/>
    <x v="2"/>
    <x v="27"/>
    <x v="0"/>
    <x v="3"/>
    <x v="1"/>
    <x v="0"/>
    <n v="0"/>
    <n v="0"/>
    <n v="0"/>
    <n v="0"/>
    <n v="0"/>
    <n v="552"/>
    <n v="0"/>
    <n v="0"/>
    <n v="0"/>
    <n v="0"/>
    <n v="0"/>
    <n v="0"/>
    <n v="552"/>
  </r>
  <r>
    <x v="2"/>
    <x v="0"/>
    <x v="2"/>
    <x v="27"/>
    <x v="0"/>
    <x v="3"/>
    <x v="1"/>
    <x v="1"/>
    <n v="0"/>
    <n v="0"/>
    <n v="0"/>
    <n v="0"/>
    <n v="2"/>
    <n v="31316"/>
    <n v="0"/>
    <n v="0"/>
    <n v="0"/>
    <n v="0"/>
    <n v="0"/>
    <n v="0"/>
    <n v="31316"/>
  </r>
  <r>
    <x v="2"/>
    <x v="0"/>
    <x v="2"/>
    <x v="27"/>
    <x v="1"/>
    <x v="4"/>
    <x v="0"/>
    <x v="0"/>
    <n v="15169"/>
    <n v="17429.019999999997"/>
    <n v="13457861.02"/>
    <n v="15397111.750000002"/>
    <n v="1289"/>
    <n v="8707273.5199999996"/>
    <n v="0"/>
    <n v="0"/>
    <n v="13457861.02"/>
    <n v="15397111.750000002"/>
    <n v="0"/>
    <n v="0"/>
    <n v="8707273.5199999996"/>
  </r>
  <r>
    <x v="2"/>
    <x v="0"/>
    <x v="2"/>
    <x v="27"/>
    <x v="1"/>
    <x v="4"/>
    <x v="0"/>
    <x v="1"/>
    <n v="0"/>
    <n v="0"/>
    <n v="0"/>
    <n v="0"/>
    <n v="190"/>
    <n v="3294038.86"/>
    <n v="0"/>
    <n v="0"/>
    <n v="0"/>
    <n v="0"/>
    <n v="0"/>
    <n v="0"/>
    <n v="3294038.86"/>
  </r>
  <r>
    <x v="2"/>
    <x v="0"/>
    <x v="2"/>
    <x v="27"/>
    <x v="1"/>
    <x v="4"/>
    <x v="1"/>
    <x v="0"/>
    <n v="0"/>
    <n v="0"/>
    <n v="0"/>
    <n v="0"/>
    <n v="8"/>
    <n v="85296.68"/>
    <n v="0"/>
    <n v="0"/>
    <n v="0"/>
    <n v="0"/>
    <n v="0"/>
    <n v="0"/>
    <n v="85296.68"/>
  </r>
  <r>
    <x v="2"/>
    <x v="0"/>
    <x v="2"/>
    <x v="27"/>
    <x v="1"/>
    <x v="4"/>
    <x v="1"/>
    <x v="1"/>
    <n v="0"/>
    <n v="0"/>
    <n v="0"/>
    <n v="0"/>
    <n v="11"/>
    <n v="176824"/>
    <n v="0"/>
    <n v="0"/>
    <n v="0"/>
    <n v="0"/>
    <n v="0"/>
    <n v="0"/>
    <n v="176824"/>
  </r>
  <r>
    <x v="2"/>
    <x v="0"/>
    <x v="2"/>
    <x v="27"/>
    <x v="1"/>
    <x v="4"/>
    <x v="2"/>
    <x v="0"/>
    <n v="0"/>
    <n v="0"/>
    <n v="0"/>
    <n v="0"/>
    <n v="1"/>
    <n v="-13522.190000000002"/>
    <n v="0"/>
    <n v="0"/>
    <n v="0"/>
    <n v="0"/>
    <n v="0"/>
    <n v="0"/>
    <n v="-13522.190000000002"/>
  </r>
  <r>
    <x v="2"/>
    <x v="0"/>
    <x v="2"/>
    <x v="27"/>
    <x v="1"/>
    <x v="0"/>
    <x v="0"/>
    <x v="0"/>
    <n v="3445"/>
    <n v="6490.4"/>
    <n v="3102641.32"/>
    <n v="4827767.2"/>
    <n v="489"/>
    <n v="3253092.1900000004"/>
    <n v="0"/>
    <n v="0"/>
    <n v="3102641.32"/>
    <n v="4827767.2"/>
    <n v="0"/>
    <n v="0"/>
    <n v="3253092.1900000004"/>
  </r>
  <r>
    <x v="2"/>
    <x v="0"/>
    <x v="2"/>
    <x v="27"/>
    <x v="1"/>
    <x v="0"/>
    <x v="0"/>
    <x v="1"/>
    <n v="0"/>
    <n v="0"/>
    <n v="0"/>
    <n v="0"/>
    <n v="31"/>
    <n v="535896.56999999995"/>
    <n v="0"/>
    <n v="0"/>
    <n v="0"/>
    <n v="0"/>
    <n v="0"/>
    <n v="0"/>
    <n v="535896.56999999995"/>
  </r>
  <r>
    <x v="2"/>
    <x v="0"/>
    <x v="2"/>
    <x v="27"/>
    <x v="1"/>
    <x v="0"/>
    <x v="1"/>
    <x v="0"/>
    <n v="0"/>
    <n v="0"/>
    <n v="0"/>
    <n v="0"/>
    <n v="0"/>
    <n v="-10710.57"/>
    <n v="0"/>
    <n v="0"/>
    <n v="0"/>
    <n v="0"/>
    <n v="0"/>
    <n v="0"/>
    <n v="-10710.57"/>
  </r>
  <r>
    <x v="2"/>
    <x v="0"/>
    <x v="2"/>
    <x v="27"/>
    <x v="1"/>
    <x v="1"/>
    <x v="0"/>
    <x v="0"/>
    <n v="18718"/>
    <n v="25839.86"/>
    <n v="16032395.360000001"/>
    <n v="22241142.679999996"/>
    <n v="845"/>
    <n v="14257106.510000002"/>
    <n v="0"/>
    <n v="0"/>
    <n v="16032395.360000001"/>
    <n v="22241142.679999996"/>
    <n v="0"/>
    <n v="0"/>
    <n v="14257106.510000002"/>
  </r>
  <r>
    <x v="2"/>
    <x v="0"/>
    <x v="2"/>
    <x v="27"/>
    <x v="1"/>
    <x v="1"/>
    <x v="0"/>
    <x v="1"/>
    <n v="0"/>
    <n v="0"/>
    <n v="0"/>
    <n v="0"/>
    <n v="157"/>
    <n v="2596417.66"/>
    <n v="0"/>
    <n v="0"/>
    <n v="0"/>
    <n v="0"/>
    <n v="0"/>
    <n v="0"/>
    <n v="2596417.66"/>
  </r>
  <r>
    <x v="2"/>
    <x v="0"/>
    <x v="2"/>
    <x v="27"/>
    <x v="1"/>
    <x v="1"/>
    <x v="1"/>
    <x v="0"/>
    <n v="0"/>
    <n v="0"/>
    <n v="0"/>
    <n v="0"/>
    <n v="1"/>
    <n v="32610"/>
    <n v="0"/>
    <n v="0"/>
    <n v="0"/>
    <n v="0"/>
    <n v="0"/>
    <n v="0"/>
    <n v="32610"/>
  </r>
  <r>
    <x v="2"/>
    <x v="0"/>
    <x v="2"/>
    <x v="27"/>
    <x v="1"/>
    <x v="1"/>
    <x v="1"/>
    <x v="1"/>
    <n v="0"/>
    <n v="0"/>
    <n v="0"/>
    <n v="0"/>
    <n v="3"/>
    <n v="47364"/>
    <n v="0"/>
    <n v="0"/>
    <n v="0"/>
    <n v="0"/>
    <n v="0"/>
    <n v="0"/>
    <n v="47364"/>
  </r>
  <r>
    <x v="2"/>
    <x v="0"/>
    <x v="2"/>
    <x v="27"/>
    <x v="1"/>
    <x v="2"/>
    <x v="0"/>
    <x v="0"/>
    <n v="0"/>
    <n v="1.5"/>
    <n v="3398.26"/>
    <n v="3398.26"/>
    <n v="2"/>
    <n v="22158.14"/>
    <n v="0"/>
    <n v="0"/>
    <n v="3398.26"/>
    <n v="3398.26"/>
    <n v="0"/>
    <n v="0"/>
    <n v="22158.14"/>
  </r>
  <r>
    <x v="2"/>
    <x v="0"/>
    <x v="2"/>
    <x v="27"/>
    <x v="1"/>
    <x v="3"/>
    <x v="0"/>
    <x v="0"/>
    <n v="74"/>
    <n v="465.84"/>
    <n v="82338.899999999994"/>
    <n v="198293.21000000002"/>
    <n v="22"/>
    <n v="109749.6"/>
    <n v="0"/>
    <n v="0"/>
    <n v="82338.899999999994"/>
    <n v="198293.21000000002"/>
    <n v="0"/>
    <n v="0"/>
    <n v="109749.6"/>
  </r>
  <r>
    <x v="2"/>
    <x v="0"/>
    <x v="2"/>
    <x v="27"/>
    <x v="1"/>
    <x v="3"/>
    <x v="1"/>
    <x v="0"/>
    <n v="0"/>
    <n v="0"/>
    <n v="0"/>
    <n v="0"/>
    <n v="1"/>
    <n v="3890"/>
    <n v="0"/>
    <n v="0"/>
    <n v="0"/>
    <n v="0"/>
    <n v="0"/>
    <n v="0"/>
    <n v="3890"/>
  </r>
  <r>
    <x v="2"/>
    <x v="0"/>
    <x v="2"/>
    <x v="27"/>
    <x v="1"/>
    <x v="3"/>
    <x v="1"/>
    <x v="1"/>
    <n v="0"/>
    <n v="0"/>
    <n v="0"/>
    <n v="0"/>
    <n v="1"/>
    <n v="16078"/>
    <n v="0"/>
    <n v="0"/>
    <n v="0"/>
    <n v="0"/>
    <n v="0"/>
    <n v="0"/>
    <n v="16078"/>
  </r>
  <r>
    <x v="2"/>
    <x v="0"/>
    <x v="2"/>
    <x v="27"/>
    <x v="2"/>
    <x v="4"/>
    <x v="0"/>
    <x v="0"/>
    <n v="18576"/>
    <n v="19075.099999999999"/>
    <n v="52277850.439999983"/>
    <n v="55664667.470000006"/>
    <n v="1661"/>
    <n v="40649337.289999999"/>
    <n v="0"/>
    <n v="0"/>
    <n v="52277850.439999983"/>
    <n v="55664667.470000006"/>
    <n v="0"/>
    <n v="0"/>
    <n v="40649337.289999999"/>
  </r>
  <r>
    <x v="2"/>
    <x v="0"/>
    <x v="2"/>
    <x v="27"/>
    <x v="2"/>
    <x v="4"/>
    <x v="0"/>
    <x v="1"/>
    <n v="0"/>
    <n v="0"/>
    <n v="0"/>
    <n v="0"/>
    <n v="90"/>
    <n v="2045518.4900000002"/>
    <n v="0"/>
    <n v="0"/>
    <n v="0"/>
    <n v="0"/>
    <n v="0"/>
    <n v="0"/>
    <n v="2045518.4900000002"/>
  </r>
  <r>
    <x v="2"/>
    <x v="0"/>
    <x v="2"/>
    <x v="27"/>
    <x v="2"/>
    <x v="4"/>
    <x v="1"/>
    <x v="0"/>
    <n v="0"/>
    <n v="0"/>
    <n v="0"/>
    <n v="0"/>
    <n v="13"/>
    <n v="738479.69000000006"/>
    <n v="0"/>
    <n v="0"/>
    <n v="0"/>
    <n v="0"/>
    <n v="0"/>
    <n v="0"/>
    <n v="738479.69000000006"/>
  </r>
  <r>
    <x v="2"/>
    <x v="0"/>
    <x v="2"/>
    <x v="27"/>
    <x v="2"/>
    <x v="4"/>
    <x v="1"/>
    <x v="1"/>
    <n v="0"/>
    <n v="0"/>
    <n v="0"/>
    <n v="0"/>
    <n v="2"/>
    <n v="31706"/>
    <n v="0"/>
    <n v="0"/>
    <n v="0"/>
    <n v="0"/>
    <n v="0"/>
    <n v="0"/>
    <n v="31706"/>
  </r>
  <r>
    <x v="2"/>
    <x v="0"/>
    <x v="2"/>
    <x v="27"/>
    <x v="2"/>
    <x v="4"/>
    <x v="2"/>
    <x v="0"/>
    <n v="0"/>
    <n v="0"/>
    <n v="0"/>
    <n v="0"/>
    <n v="2"/>
    <n v="181150.63"/>
    <n v="0"/>
    <n v="0"/>
    <n v="0"/>
    <n v="0"/>
    <n v="0"/>
    <n v="0"/>
    <n v="181150.63"/>
  </r>
  <r>
    <x v="2"/>
    <x v="0"/>
    <x v="2"/>
    <x v="27"/>
    <x v="2"/>
    <x v="0"/>
    <x v="0"/>
    <x v="0"/>
    <n v="9870"/>
    <n v="9043.99"/>
    <n v="13881640.459999999"/>
    <n v="13696707.459999999"/>
    <n v="160"/>
    <n v="3631626.21"/>
    <n v="0"/>
    <n v="0"/>
    <n v="13881640.459999999"/>
    <n v="13696707.459999999"/>
    <n v="0"/>
    <n v="0"/>
    <n v="3631626.21"/>
  </r>
  <r>
    <x v="2"/>
    <x v="0"/>
    <x v="2"/>
    <x v="27"/>
    <x v="2"/>
    <x v="0"/>
    <x v="0"/>
    <x v="1"/>
    <n v="0"/>
    <n v="0"/>
    <n v="0"/>
    <n v="0"/>
    <n v="17"/>
    <n v="280560"/>
    <n v="0"/>
    <n v="0"/>
    <n v="0"/>
    <n v="0"/>
    <n v="0"/>
    <n v="0"/>
    <n v="280560"/>
  </r>
  <r>
    <x v="2"/>
    <x v="0"/>
    <x v="2"/>
    <x v="27"/>
    <x v="2"/>
    <x v="1"/>
    <x v="0"/>
    <x v="0"/>
    <n v="3848"/>
    <n v="4235.1000000000004"/>
    <n v="5903926.5200000005"/>
    <n v="6459465.4799999995"/>
    <n v="148"/>
    <n v="1971623.22"/>
    <n v="0"/>
    <n v="0"/>
    <n v="5903926.5200000005"/>
    <n v="6459465.4799999995"/>
    <n v="0"/>
    <n v="0"/>
    <n v="1971623.22"/>
  </r>
  <r>
    <x v="2"/>
    <x v="0"/>
    <x v="2"/>
    <x v="27"/>
    <x v="2"/>
    <x v="1"/>
    <x v="0"/>
    <x v="1"/>
    <n v="0"/>
    <n v="0"/>
    <n v="0"/>
    <n v="0"/>
    <n v="1"/>
    <n v="1141.44"/>
    <n v="0"/>
    <n v="0"/>
    <n v="0"/>
    <n v="0"/>
    <n v="0"/>
    <n v="0"/>
    <n v="1141.44"/>
  </r>
  <r>
    <x v="2"/>
    <x v="0"/>
    <x v="2"/>
    <x v="27"/>
    <x v="2"/>
    <x v="1"/>
    <x v="1"/>
    <x v="1"/>
    <n v="0"/>
    <n v="0"/>
    <n v="0"/>
    <n v="0"/>
    <n v="2"/>
    <n v="31316"/>
    <n v="0"/>
    <n v="0"/>
    <n v="0"/>
    <n v="0"/>
    <n v="0"/>
    <n v="0"/>
    <n v="31316"/>
  </r>
  <r>
    <x v="2"/>
    <x v="0"/>
    <x v="2"/>
    <x v="27"/>
    <x v="2"/>
    <x v="3"/>
    <x v="0"/>
    <x v="0"/>
    <n v="3529"/>
    <n v="2854.0699999999997"/>
    <n v="13280817.119999999"/>
    <n v="12048548.360000001"/>
    <n v="431"/>
    <n v="13876474.359999999"/>
    <n v="0"/>
    <n v="0"/>
    <n v="13280817.119999999"/>
    <n v="12048548.360000001"/>
    <n v="0"/>
    <n v="0"/>
    <n v="13876474.359999999"/>
  </r>
  <r>
    <x v="2"/>
    <x v="0"/>
    <x v="2"/>
    <x v="27"/>
    <x v="2"/>
    <x v="3"/>
    <x v="0"/>
    <x v="1"/>
    <n v="0"/>
    <n v="0"/>
    <n v="0"/>
    <n v="0"/>
    <n v="2"/>
    <n v="34582"/>
    <n v="0"/>
    <n v="0"/>
    <n v="0"/>
    <n v="0"/>
    <n v="0"/>
    <n v="0"/>
    <n v="34582"/>
  </r>
  <r>
    <x v="2"/>
    <x v="0"/>
    <x v="2"/>
    <x v="27"/>
    <x v="2"/>
    <x v="3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27"/>
    <x v="3"/>
    <x v="0"/>
    <x v="0"/>
    <x v="0"/>
    <n v="0"/>
    <n v="57.75"/>
    <n v="7288.5899999999992"/>
    <n v="14673.8"/>
    <n v="0"/>
    <n v="-1760"/>
    <n v="0"/>
    <n v="0"/>
    <n v="7288.5899999999992"/>
    <n v="14673.8"/>
    <n v="0"/>
    <n v="0"/>
    <n v="-1760"/>
  </r>
  <r>
    <x v="2"/>
    <x v="0"/>
    <x v="2"/>
    <x v="27"/>
    <x v="3"/>
    <x v="1"/>
    <x v="0"/>
    <x v="0"/>
    <n v="631"/>
    <n v="791.96999999999991"/>
    <n v="430181.88"/>
    <n v="391509.84"/>
    <n v="55"/>
    <n v="653565.82999999996"/>
    <n v="0"/>
    <n v="0"/>
    <n v="430181.88"/>
    <n v="391509.84"/>
    <n v="0"/>
    <n v="0"/>
    <n v="653565.82999999996"/>
  </r>
  <r>
    <x v="2"/>
    <x v="0"/>
    <x v="2"/>
    <x v="27"/>
    <x v="3"/>
    <x v="1"/>
    <x v="0"/>
    <x v="1"/>
    <n v="0"/>
    <n v="0"/>
    <n v="0"/>
    <n v="0"/>
    <n v="17"/>
    <n v="289443.31"/>
    <n v="0"/>
    <n v="0"/>
    <n v="0"/>
    <n v="0"/>
    <n v="0"/>
    <n v="0"/>
    <n v="289443.31"/>
  </r>
  <r>
    <x v="2"/>
    <x v="0"/>
    <x v="2"/>
    <x v="27"/>
    <x v="3"/>
    <x v="2"/>
    <x v="0"/>
    <x v="0"/>
    <n v="752"/>
    <n v="956.62000000000012"/>
    <n v="405328.12000000005"/>
    <n v="394812.44"/>
    <n v="33"/>
    <n v="153532.84"/>
    <n v="0"/>
    <n v="0"/>
    <n v="405328.12000000005"/>
    <n v="394812.44"/>
    <n v="0"/>
    <n v="0"/>
    <n v="153532.84"/>
  </r>
  <r>
    <x v="2"/>
    <x v="0"/>
    <x v="2"/>
    <x v="27"/>
    <x v="3"/>
    <x v="2"/>
    <x v="0"/>
    <x v="1"/>
    <n v="0"/>
    <n v="0"/>
    <n v="0"/>
    <n v="0"/>
    <n v="23"/>
    <n v="362855.4"/>
    <n v="0"/>
    <n v="0"/>
    <n v="0"/>
    <n v="0"/>
    <n v="0"/>
    <n v="0"/>
    <n v="362855.4"/>
  </r>
  <r>
    <x v="2"/>
    <x v="0"/>
    <x v="2"/>
    <x v="27"/>
    <x v="4"/>
    <x v="0"/>
    <x v="0"/>
    <x v="0"/>
    <n v="1"/>
    <n v="18.57"/>
    <n v="88574.299999999988"/>
    <n v="35073.980000000003"/>
    <n v="299"/>
    <n v="9480589.1500000004"/>
    <n v="0"/>
    <n v="0"/>
    <n v="88574.299999999988"/>
    <n v="35073.980000000003"/>
    <n v="0"/>
    <n v="0"/>
    <n v="9480589.1500000004"/>
  </r>
  <r>
    <x v="2"/>
    <x v="0"/>
    <x v="2"/>
    <x v="27"/>
    <x v="4"/>
    <x v="0"/>
    <x v="0"/>
    <x v="1"/>
    <n v="0"/>
    <n v="0"/>
    <n v="0"/>
    <n v="0"/>
    <n v="0"/>
    <n v="112352.01999999999"/>
    <n v="0"/>
    <n v="0"/>
    <n v="0"/>
    <n v="0"/>
    <n v="0"/>
    <n v="0"/>
    <n v="112352.01999999999"/>
  </r>
  <r>
    <x v="2"/>
    <x v="0"/>
    <x v="2"/>
    <x v="27"/>
    <x v="4"/>
    <x v="0"/>
    <x v="1"/>
    <x v="0"/>
    <n v="0"/>
    <n v="0"/>
    <n v="0"/>
    <n v="0"/>
    <n v="0"/>
    <n v="-21858.05"/>
    <n v="0"/>
    <n v="0"/>
    <n v="0"/>
    <n v="0"/>
    <n v="0"/>
    <n v="0"/>
    <n v="-21858.05"/>
  </r>
  <r>
    <x v="2"/>
    <x v="0"/>
    <x v="2"/>
    <x v="27"/>
    <x v="4"/>
    <x v="0"/>
    <x v="1"/>
    <x v="1"/>
    <n v="0"/>
    <n v="0"/>
    <n v="0"/>
    <n v="0"/>
    <n v="0"/>
    <n v="5658"/>
    <n v="0"/>
    <n v="0"/>
    <n v="0"/>
    <n v="0"/>
    <n v="0"/>
    <n v="0"/>
    <n v="5658"/>
  </r>
  <r>
    <x v="2"/>
    <x v="0"/>
    <x v="2"/>
    <x v="27"/>
    <x v="4"/>
    <x v="0"/>
    <x v="2"/>
    <x v="0"/>
    <n v="0"/>
    <n v="0"/>
    <n v="0"/>
    <n v="0"/>
    <n v="1"/>
    <n v="908889.25"/>
    <n v="0"/>
    <n v="0"/>
    <n v="0"/>
    <n v="0"/>
    <n v="0"/>
    <n v="0"/>
    <n v="908889.25"/>
  </r>
  <r>
    <x v="2"/>
    <x v="0"/>
    <x v="2"/>
    <x v="27"/>
    <x v="4"/>
    <x v="0"/>
    <x v="3"/>
    <x v="0"/>
    <n v="0"/>
    <n v="0"/>
    <n v="0"/>
    <n v="0"/>
    <n v="0"/>
    <n v="-21108"/>
    <n v="0"/>
    <n v="0"/>
    <n v="0"/>
    <n v="0"/>
    <n v="0"/>
    <n v="0"/>
    <n v="-21108"/>
  </r>
  <r>
    <x v="2"/>
    <x v="0"/>
    <x v="2"/>
    <x v="27"/>
    <x v="4"/>
    <x v="1"/>
    <x v="0"/>
    <x v="0"/>
    <n v="40"/>
    <n v="3.42"/>
    <n v="52530.020000000004"/>
    <n v="4345.32"/>
    <n v="1"/>
    <n v="13952.66"/>
    <n v="0"/>
    <n v="0"/>
    <n v="52530.020000000004"/>
    <n v="4345.32"/>
    <n v="0"/>
    <n v="0"/>
    <n v="13952.66"/>
  </r>
  <r>
    <x v="2"/>
    <x v="0"/>
    <x v="2"/>
    <x v="28"/>
    <x v="0"/>
    <x v="4"/>
    <x v="0"/>
    <x v="0"/>
    <n v="31"/>
    <n v="17.75"/>
    <n v="269996.11"/>
    <n v="109148"/>
    <n v="0"/>
    <n v="0"/>
    <n v="0"/>
    <n v="0"/>
    <n v="269996.11"/>
    <n v="109148"/>
    <n v="0"/>
    <n v="0"/>
    <n v="0"/>
  </r>
  <r>
    <x v="2"/>
    <x v="0"/>
    <x v="2"/>
    <x v="28"/>
    <x v="0"/>
    <x v="0"/>
    <x v="0"/>
    <x v="0"/>
    <n v="3820"/>
    <n v="4287.7299999999987"/>
    <n v="1280473.7700000005"/>
    <n v="1562335.0000000002"/>
    <n v="222"/>
    <n v="2511416.2399999998"/>
    <n v="0"/>
    <n v="0"/>
    <n v="1280473.7700000005"/>
    <n v="1562335.0000000002"/>
    <n v="0"/>
    <n v="0"/>
    <n v="2511416.2399999998"/>
  </r>
  <r>
    <x v="2"/>
    <x v="0"/>
    <x v="2"/>
    <x v="28"/>
    <x v="0"/>
    <x v="0"/>
    <x v="0"/>
    <x v="1"/>
    <n v="0"/>
    <n v="0"/>
    <n v="0"/>
    <n v="0"/>
    <n v="19"/>
    <n v="308012.88"/>
    <n v="0"/>
    <n v="0"/>
    <n v="0"/>
    <n v="0"/>
    <n v="0"/>
    <n v="0"/>
    <n v="308012.88"/>
  </r>
  <r>
    <x v="2"/>
    <x v="0"/>
    <x v="2"/>
    <x v="28"/>
    <x v="0"/>
    <x v="1"/>
    <x v="0"/>
    <x v="0"/>
    <n v="48310"/>
    <n v="46813.389999999992"/>
    <n v="27704048.98"/>
    <n v="43805808.890000001"/>
    <n v="2910"/>
    <n v="38547391.210000001"/>
    <n v="0"/>
    <n v="0"/>
    <n v="27704048.98"/>
    <n v="43805808.890000001"/>
    <n v="0"/>
    <n v="0"/>
    <n v="38547391.210000001"/>
  </r>
  <r>
    <x v="2"/>
    <x v="0"/>
    <x v="2"/>
    <x v="28"/>
    <x v="0"/>
    <x v="1"/>
    <x v="0"/>
    <x v="1"/>
    <n v="0"/>
    <n v="0"/>
    <n v="0"/>
    <n v="0"/>
    <n v="292"/>
    <n v="5258513.82"/>
    <n v="0"/>
    <n v="0"/>
    <n v="0"/>
    <n v="0"/>
    <n v="0"/>
    <n v="0"/>
    <n v="5258513.82"/>
  </r>
  <r>
    <x v="2"/>
    <x v="0"/>
    <x v="2"/>
    <x v="28"/>
    <x v="0"/>
    <x v="1"/>
    <x v="1"/>
    <x v="0"/>
    <n v="0"/>
    <n v="0"/>
    <n v="0"/>
    <n v="0"/>
    <n v="7"/>
    <n v="855022.48999999987"/>
    <n v="0"/>
    <n v="0"/>
    <n v="0"/>
    <n v="0"/>
    <n v="0"/>
    <n v="0"/>
    <n v="855022.48999999987"/>
  </r>
  <r>
    <x v="2"/>
    <x v="0"/>
    <x v="2"/>
    <x v="28"/>
    <x v="0"/>
    <x v="1"/>
    <x v="1"/>
    <x v="1"/>
    <n v="0"/>
    <n v="0"/>
    <n v="0"/>
    <n v="0"/>
    <n v="1"/>
    <n v="16650"/>
    <n v="0"/>
    <n v="0"/>
    <n v="0"/>
    <n v="0"/>
    <n v="0"/>
    <n v="0"/>
    <n v="16650"/>
  </r>
  <r>
    <x v="2"/>
    <x v="0"/>
    <x v="2"/>
    <x v="28"/>
    <x v="0"/>
    <x v="1"/>
    <x v="2"/>
    <x v="0"/>
    <n v="0"/>
    <n v="0"/>
    <n v="0"/>
    <n v="0"/>
    <n v="13"/>
    <n v="1813801.75"/>
    <n v="0"/>
    <n v="0"/>
    <n v="0"/>
    <n v="0"/>
    <n v="0"/>
    <n v="0"/>
    <n v="1813801.75"/>
  </r>
  <r>
    <x v="2"/>
    <x v="0"/>
    <x v="2"/>
    <x v="28"/>
    <x v="0"/>
    <x v="2"/>
    <x v="0"/>
    <x v="0"/>
    <n v="0"/>
    <n v="12.21"/>
    <n v="0"/>
    <n v="3091.98"/>
    <n v="0"/>
    <n v="578"/>
    <n v="0"/>
    <n v="0"/>
    <n v="0"/>
    <n v="3091.98"/>
    <n v="0"/>
    <n v="0"/>
    <n v="578"/>
  </r>
  <r>
    <x v="2"/>
    <x v="0"/>
    <x v="2"/>
    <x v="28"/>
    <x v="0"/>
    <x v="3"/>
    <x v="0"/>
    <x v="0"/>
    <n v="542"/>
    <n v="658.31"/>
    <n v="286785.02999999997"/>
    <n v="1464612.89"/>
    <n v="148"/>
    <n v="1836120.5000000002"/>
    <n v="0"/>
    <n v="0"/>
    <n v="286785.02999999997"/>
    <n v="1464612.89"/>
    <n v="0"/>
    <n v="0"/>
    <n v="1836120.5000000002"/>
  </r>
  <r>
    <x v="2"/>
    <x v="0"/>
    <x v="2"/>
    <x v="28"/>
    <x v="0"/>
    <x v="3"/>
    <x v="0"/>
    <x v="1"/>
    <n v="0"/>
    <n v="0"/>
    <n v="0"/>
    <n v="0"/>
    <n v="2"/>
    <n v="31494"/>
    <n v="0"/>
    <n v="0"/>
    <n v="0"/>
    <n v="0"/>
    <n v="0"/>
    <n v="0"/>
    <n v="31494"/>
  </r>
  <r>
    <x v="2"/>
    <x v="0"/>
    <x v="2"/>
    <x v="28"/>
    <x v="1"/>
    <x v="4"/>
    <x v="0"/>
    <x v="0"/>
    <n v="7722"/>
    <n v="6813.93"/>
    <n v="8264229.4000000004"/>
    <n v="6409934.5300000003"/>
    <n v="703"/>
    <n v="7460306.4199999999"/>
    <n v="0"/>
    <n v="0"/>
    <n v="8264229.4000000004"/>
    <n v="6409934.5300000003"/>
    <n v="0"/>
    <n v="0"/>
    <n v="7460306.4199999999"/>
  </r>
  <r>
    <x v="2"/>
    <x v="0"/>
    <x v="2"/>
    <x v="28"/>
    <x v="1"/>
    <x v="4"/>
    <x v="0"/>
    <x v="1"/>
    <n v="0"/>
    <n v="0"/>
    <n v="0"/>
    <n v="0"/>
    <n v="108"/>
    <n v="1792063.01"/>
    <n v="0"/>
    <n v="0"/>
    <n v="0"/>
    <n v="0"/>
    <n v="0"/>
    <n v="0"/>
    <n v="1792063.01"/>
  </r>
  <r>
    <x v="2"/>
    <x v="0"/>
    <x v="2"/>
    <x v="28"/>
    <x v="1"/>
    <x v="4"/>
    <x v="1"/>
    <x v="0"/>
    <n v="0"/>
    <n v="0"/>
    <n v="0"/>
    <n v="0"/>
    <n v="9"/>
    <n v="292708.24"/>
    <n v="0"/>
    <n v="0"/>
    <n v="0"/>
    <n v="0"/>
    <n v="0"/>
    <n v="0"/>
    <n v="292708.24"/>
  </r>
  <r>
    <x v="2"/>
    <x v="0"/>
    <x v="2"/>
    <x v="28"/>
    <x v="1"/>
    <x v="4"/>
    <x v="1"/>
    <x v="1"/>
    <n v="0"/>
    <n v="0"/>
    <n v="0"/>
    <n v="0"/>
    <n v="1"/>
    <n v="15948"/>
    <n v="0"/>
    <n v="0"/>
    <n v="0"/>
    <n v="0"/>
    <n v="0"/>
    <n v="0"/>
    <n v="15948"/>
  </r>
  <r>
    <x v="2"/>
    <x v="0"/>
    <x v="2"/>
    <x v="28"/>
    <x v="1"/>
    <x v="4"/>
    <x v="2"/>
    <x v="0"/>
    <n v="0"/>
    <n v="0"/>
    <n v="0"/>
    <n v="0"/>
    <n v="5"/>
    <n v="92864.049999999988"/>
    <n v="0"/>
    <n v="0"/>
    <n v="0"/>
    <n v="0"/>
    <n v="0"/>
    <n v="0"/>
    <n v="92864.049999999988"/>
  </r>
  <r>
    <x v="2"/>
    <x v="0"/>
    <x v="2"/>
    <x v="28"/>
    <x v="1"/>
    <x v="0"/>
    <x v="0"/>
    <x v="0"/>
    <n v="3453"/>
    <n v="3282.61"/>
    <n v="2699126.0699999994"/>
    <n v="3290790.4700000007"/>
    <n v="248"/>
    <n v="1696839.4"/>
    <n v="0"/>
    <n v="0"/>
    <n v="2699126.0699999994"/>
    <n v="3290790.4700000007"/>
    <n v="0"/>
    <n v="0"/>
    <n v="1696839.4"/>
  </r>
  <r>
    <x v="2"/>
    <x v="0"/>
    <x v="2"/>
    <x v="28"/>
    <x v="1"/>
    <x v="0"/>
    <x v="0"/>
    <x v="1"/>
    <n v="0"/>
    <n v="0"/>
    <n v="0"/>
    <n v="0"/>
    <n v="28"/>
    <n v="456363"/>
    <n v="0"/>
    <n v="0"/>
    <n v="0"/>
    <n v="0"/>
    <n v="0"/>
    <n v="0"/>
    <n v="456363"/>
  </r>
  <r>
    <x v="2"/>
    <x v="0"/>
    <x v="2"/>
    <x v="28"/>
    <x v="1"/>
    <x v="0"/>
    <x v="1"/>
    <x v="0"/>
    <n v="0"/>
    <n v="0"/>
    <n v="0"/>
    <n v="0"/>
    <n v="0"/>
    <n v="-1510"/>
    <n v="0"/>
    <n v="0"/>
    <n v="0"/>
    <n v="0"/>
    <n v="0"/>
    <n v="0"/>
    <n v="-1510"/>
  </r>
  <r>
    <x v="2"/>
    <x v="0"/>
    <x v="2"/>
    <x v="28"/>
    <x v="1"/>
    <x v="1"/>
    <x v="0"/>
    <x v="0"/>
    <n v="10160"/>
    <n v="10720.410000000002"/>
    <n v="10270465.6"/>
    <n v="11992629.380000001"/>
    <n v="592"/>
    <n v="6460091.8700000001"/>
    <n v="0"/>
    <n v="0"/>
    <n v="10270465.6"/>
    <n v="11992629.380000001"/>
    <n v="0"/>
    <n v="0"/>
    <n v="6460091.8700000001"/>
  </r>
  <r>
    <x v="2"/>
    <x v="0"/>
    <x v="2"/>
    <x v="28"/>
    <x v="1"/>
    <x v="1"/>
    <x v="0"/>
    <x v="1"/>
    <n v="0"/>
    <n v="0"/>
    <n v="0"/>
    <n v="0"/>
    <n v="113"/>
    <n v="1873375.8800000001"/>
    <n v="0"/>
    <n v="0"/>
    <n v="0"/>
    <n v="0"/>
    <n v="0"/>
    <n v="0"/>
    <n v="1873375.8800000001"/>
  </r>
  <r>
    <x v="2"/>
    <x v="0"/>
    <x v="2"/>
    <x v="28"/>
    <x v="1"/>
    <x v="1"/>
    <x v="1"/>
    <x v="0"/>
    <n v="0"/>
    <n v="0"/>
    <n v="0"/>
    <n v="0"/>
    <n v="4"/>
    <n v="124665.5"/>
    <n v="0"/>
    <n v="0"/>
    <n v="0"/>
    <n v="0"/>
    <n v="0"/>
    <n v="0"/>
    <n v="124665.5"/>
  </r>
  <r>
    <x v="2"/>
    <x v="0"/>
    <x v="2"/>
    <x v="28"/>
    <x v="1"/>
    <x v="1"/>
    <x v="2"/>
    <x v="0"/>
    <n v="0"/>
    <n v="0"/>
    <n v="0"/>
    <n v="0"/>
    <n v="2"/>
    <n v="47813.5"/>
    <n v="0"/>
    <n v="0"/>
    <n v="0"/>
    <n v="0"/>
    <n v="0"/>
    <n v="0"/>
    <n v="47813.5"/>
  </r>
  <r>
    <x v="2"/>
    <x v="0"/>
    <x v="2"/>
    <x v="28"/>
    <x v="1"/>
    <x v="2"/>
    <x v="0"/>
    <x v="0"/>
    <n v="1"/>
    <n v="55.39"/>
    <n v="0"/>
    <n v="51450.929999999993"/>
    <n v="5"/>
    <n v="138392.26999999999"/>
    <n v="0"/>
    <n v="0"/>
    <n v="0"/>
    <n v="51450.929999999993"/>
    <n v="0"/>
    <n v="0"/>
    <n v="138392.26999999999"/>
  </r>
  <r>
    <x v="2"/>
    <x v="0"/>
    <x v="2"/>
    <x v="28"/>
    <x v="1"/>
    <x v="3"/>
    <x v="0"/>
    <x v="0"/>
    <n v="124"/>
    <n v="169.8"/>
    <n v="130866.01"/>
    <n v="315424.51000000007"/>
    <n v="8"/>
    <n v="303302.16000000003"/>
    <n v="0"/>
    <n v="0"/>
    <n v="130866.01"/>
    <n v="315424.51000000007"/>
    <n v="0"/>
    <n v="0"/>
    <n v="303302.16000000003"/>
  </r>
  <r>
    <x v="2"/>
    <x v="0"/>
    <x v="2"/>
    <x v="28"/>
    <x v="2"/>
    <x v="4"/>
    <x v="0"/>
    <x v="0"/>
    <n v="7180"/>
    <n v="6955.21"/>
    <n v="26609523.879999995"/>
    <n v="25149632.539999995"/>
    <n v="867"/>
    <n v="19082420.599999998"/>
    <n v="0"/>
    <n v="0"/>
    <n v="26609523.879999995"/>
    <n v="25149632.539999995"/>
    <n v="0"/>
    <n v="0"/>
    <n v="19082420.599999998"/>
  </r>
  <r>
    <x v="2"/>
    <x v="0"/>
    <x v="2"/>
    <x v="28"/>
    <x v="2"/>
    <x v="4"/>
    <x v="0"/>
    <x v="1"/>
    <n v="0"/>
    <n v="0"/>
    <n v="0"/>
    <n v="0"/>
    <n v="58"/>
    <n v="801451.31"/>
    <n v="0"/>
    <n v="0"/>
    <n v="0"/>
    <n v="0"/>
    <n v="0"/>
    <n v="0"/>
    <n v="801451.31"/>
  </r>
  <r>
    <x v="2"/>
    <x v="0"/>
    <x v="2"/>
    <x v="28"/>
    <x v="2"/>
    <x v="4"/>
    <x v="1"/>
    <x v="0"/>
    <n v="0"/>
    <n v="0"/>
    <n v="0"/>
    <n v="0"/>
    <n v="12"/>
    <n v="875603.21000000008"/>
    <n v="0"/>
    <n v="0"/>
    <n v="0"/>
    <n v="0"/>
    <n v="0"/>
    <n v="0"/>
    <n v="875603.21000000008"/>
  </r>
  <r>
    <x v="2"/>
    <x v="0"/>
    <x v="2"/>
    <x v="28"/>
    <x v="2"/>
    <x v="4"/>
    <x v="1"/>
    <x v="1"/>
    <n v="0"/>
    <n v="0"/>
    <n v="0"/>
    <n v="0"/>
    <n v="4"/>
    <n v="64593"/>
    <n v="0"/>
    <n v="0"/>
    <n v="0"/>
    <n v="0"/>
    <n v="0"/>
    <n v="0"/>
    <n v="64593"/>
  </r>
  <r>
    <x v="2"/>
    <x v="0"/>
    <x v="2"/>
    <x v="28"/>
    <x v="2"/>
    <x v="4"/>
    <x v="2"/>
    <x v="0"/>
    <n v="0"/>
    <n v="0"/>
    <n v="0"/>
    <n v="0"/>
    <n v="0"/>
    <n v="111185.5"/>
    <n v="0"/>
    <n v="0"/>
    <n v="0"/>
    <n v="0"/>
    <n v="0"/>
    <n v="0"/>
    <n v="111185.5"/>
  </r>
  <r>
    <x v="2"/>
    <x v="0"/>
    <x v="2"/>
    <x v="28"/>
    <x v="2"/>
    <x v="0"/>
    <x v="0"/>
    <x v="0"/>
    <n v="1061"/>
    <n v="950.4499999999997"/>
    <n v="3620353.5199999996"/>
    <n v="3605048.6700000009"/>
    <n v="57"/>
    <n v="1936354.79"/>
    <n v="0"/>
    <n v="0"/>
    <n v="3620353.5199999996"/>
    <n v="3605048.6700000009"/>
    <n v="0"/>
    <n v="0"/>
    <n v="1936354.79"/>
  </r>
  <r>
    <x v="2"/>
    <x v="0"/>
    <x v="2"/>
    <x v="28"/>
    <x v="2"/>
    <x v="0"/>
    <x v="0"/>
    <x v="1"/>
    <n v="0"/>
    <n v="0"/>
    <n v="0"/>
    <n v="0"/>
    <n v="7"/>
    <n v="111615"/>
    <n v="0"/>
    <n v="0"/>
    <n v="0"/>
    <n v="0"/>
    <n v="0"/>
    <n v="0"/>
    <n v="111615"/>
  </r>
  <r>
    <x v="2"/>
    <x v="0"/>
    <x v="2"/>
    <x v="28"/>
    <x v="2"/>
    <x v="1"/>
    <x v="0"/>
    <x v="0"/>
    <n v="1076"/>
    <n v="1007.74"/>
    <n v="3833382.1500000004"/>
    <n v="2666652.34"/>
    <n v="56"/>
    <n v="598658.72"/>
    <n v="0"/>
    <n v="0"/>
    <n v="3833382.1500000004"/>
    <n v="2666652.34"/>
    <n v="0"/>
    <n v="0"/>
    <n v="598658.72"/>
  </r>
  <r>
    <x v="2"/>
    <x v="0"/>
    <x v="2"/>
    <x v="28"/>
    <x v="2"/>
    <x v="1"/>
    <x v="0"/>
    <x v="1"/>
    <n v="0"/>
    <n v="0"/>
    <n v="0"/>
    <n v="0"/>
    <n v="3"/>
    <n v="65914"/>
    <n v="0"/>
    <n v="0"/>
    <n v="0"/>
    <n v="0"/>
    <n v="0"/>
    <n v="0"/>
    <n v="65914"/>
  </r>
  <r>
    <x v="2"/>
    <x v="0"/>
    <x v="2"/>
    <x v="28"/>
    <x v="2"/>
    <x v="1"/>
    <x v="1"/>
    <x v="0"/>
    <n v="0"/>
    <n v="0"/>
    <n v="0"/>
    <n v="0"/>
    <n v="2"/>
    <n v="111635"/>
    <n v="0"/>
    <n v="0"/>
    <n v="0"/>
    <n v="0"/>
    <n v="0"/>
    <n v="0"/>
    <n v="111635"/>
  </r>
  <r>
    <x v="2"/>
    <x v="0"/>
    <x v="2"/>
    <x v="28"/>
    <x v="2"/>
    <x v="2"/>
    <x v="0"/>
    <x v="0"/>
    <n v="0"/>
    <n v="19.229999999999997"/>
    <n v="0"/>
    <n v="22283.710000000003"/>
    <n v="2"/>
    <n v="22892"/>
    <n v="0"/>
    <n v="0"/>
    <n v="0"/>
    <n v="22283.710000000003"/>
    <n v="0"/>
    <n v="0"/>
    <n v="22892"/>
  </r>
  <r>
    <x v="2"/>
    <x v="0"/>
    <x v="2"/>
    <x v="28"/>
    <x v="2"/>
    <x v="3"/>
    <x v="0"/>
    <x v="0"/>
    <n v="372"/>
    <n v="293.54999999999995"/>
    <n v="2414081.09"/>
    <n v="2385638.02"/>
    <n v="101"/>
    <n v="1193296.49"/>
    <n v="0"/>
    <n v="0"/>
    <n v="2414081.09"/>
    <n v="2385638.02"/>
    <n v="0"/>
    <n v="0"/>
    <n v="1193296.49"/>
  </r>
  <r>
    <x v="2"/>
    <x v="0"/>
    <x v="2"/>
    <x v="28"/>
    <x v="3"/>
    <x v="0"/>
    <x v="0"/>
    <x v="0"/>
    <n v="827"/>
    <n v="646.49000000000012"/>
    <n v="259599.59999999998"/>
    <n v="215006.26"/>
    <n v="9"/>
    <n v="63642.380000000005"/>
    <n v="0"/>
    <n v="0"/>
    <n v="259599.59999999998"/>
    <n v="215006.26"/>
    <n v="0"/>
    <n v="0"/>
    <n v="63642.380000000005"/>
  </r>
  <r>
    <x v="2"/>
    <x v="0"/>
    <x v="2"/>
    <x v="28"/>
    <x v="3"/>
    <x v="0"/>
    <x v="0"/>
    <x v="1"/>
    <n v="0"/>
    <n v="0"/>
    <n v="0"/>
    <n v="0"/>
    <n v="2"/>
    <n v="31769"/>
    <n v="0"/>
    <n v="0"/>
    <n v="0"/>
    <n v="0"/>
    <n v="0"/>
    <n v="0"/>
    <n v="31769"/>
  </r>
  <r>
    <x v="2"/>
    <x v="0"/>
    <x v="2"/>
    <x v="28"/>
    <x v="3"/>
    <x v="1"/>
    <x v="0"/>
    <x v="0"/>
    <n v="836"/>
    <n v="798.34999999999991"/>
    <n v="435292.32"/>
    <n v="457124.39000000007"/>
    <n v="16"/>
    <n v="148924.24"/>
    <n v="0"/>
    <n v="0"/>
    <n v="435292.32"/>
    <n v="457124.39000000007"/>
    <n v="0"/>
    <n v="0"/>
    <n v="148924.24"/>
  </r>
  <r>
    <x v="2"/>
    <x v="0"/>
    <x v="2"/>
    <x v="28"/>
    <x v="3"/>
    <x v="1"/>
    <x v="0"/>
    <x v="1"/>
    <n v="0"/>
    <n v="0"/>
    <n v="0"/>
    <n v="0"/>
    <n v="3"/>
    <n v="46974"/>
    <n v="0"/>
    <n v="0"/>
    <n v="0"/>
    <n v="0"/>
    <n v="0"/>
    <n v="0"/>
    <n v="46974"/>
  </r>
  <r>
    <x v="2"/>
    <x v="0"/>
    <x v="2"/>
    <x v="28"/>
    <x v="3"/>
    <x v="2"/>
    <x v="0"/>
    <x v="0"/>
    <n v="588"/>
    <n v="589.96"/>
    <n v="348609.19999999995"/>
    <n v="311964.07999999996"/>
    <n v="73"/>
    <n v="348441.51"/>
    <n v="0"/>
    <n v="0"/>
    <n v="348609.19999999995"/>
    <n v="311964.07999999996"/>
    <n v="0"/>
    <n v="0"/>
    <n v="348441.51"/>
  </r>
  <r>
    <x v="2"/>
    <x v="0"/>
    <x v="2"/>
    <x v="28"/>
    <x v="3"/>
    <x v="2"/>
    <x v="0"/>
    <x v="1"/>
    <n v="0"/>
    <n v="0"/>
    <n v="0"/>
    <n v="0"/>
    <n v="9"/>
    <n v="142104"/>
    <n v="0"/>
    <n v="0"/>
    <n v="0"/>
    <n v="0"/>
    <n v="0"/>
    <n v="0"/>
    <n v="142104"/>
  </r>
  <r>
    <x v="2"/>
    <x v="0"/>
    <x v="2"/>
    <x v="28"/>
    <x v="4"/>
    <x v="4"/>
    <x v="0"/>
    <x v="0"/>
    <n v="0"/>
    <n v="1.92"/>
    <n v="0"/>
    <n v="916.11999999999989"/>
    <n v="0"/>
    <n v="0"/>
    <n v="0"/>
    <n v="0"/>
    <n v="0"/>
    <n v="916.11999999999989"/>
    <n v="0"/>
    <n v="0"/>
    <n v="0"/>
  </r>
  <r>
    <x v="2"/>
    <x v="0"/>
    <x v="2"/>
    <x v="28"/>
    <x v="4"/>
    <x v="0"/>
    <x v="0"/>
    <x v="0"/>
    <n v="0"/>
    <n v="0"/>
    <n v="0"/>
    <n v="0"/>
    <n v="325"/>
    <n v="18513905.460000005"/>
    <n v="0"/>
    <n v="0"/>
    <n v="0"/>
    <n v="0"/>
    <n v="0"/>
    <n v="0"/>
    <n v="18513905.460000005"/>
  </r>
  <r>
    <x v="2"/>
    <x v="0"/>
    <x v="2"/>
    <x v="28"/>
    <x v="4"/>
    <x v="0"/>
    <x v="0"/>
    <x v="1"/>
    <n v="0"/>
    <n v="0"/>
    <n v="0"/>
    <n v="0"/>
    <n v="0"/>
    <n v="122852.06999999999"/>
    <n v="0"/>
    <n v="0"/>
    <n v="0"/>
    <n v="0"/>
    <n v="0"/>
    <n v="0"/>
    <n v="122852.06999999999"/>
  </r>
  <r>
    <x v="2"/>
    <x v="0"/>
    <x v="2"/>
    <x v="28"/>
    <x v="4"/>
    <x v="0"/>
    <x v="1"/>
    <x v="0"/>
    <n v="0"/>
    <n v="0"/>
    <n v="0"/>
    <n v="0"/>
    <n v="0"/>
    <n v="-78050.13"/>
    <n v="0"/>
    <n v="0"/>
    <n v="0"/>
    <n v="0"/>
    <n v="0"/>
    <n v="0"/>
    <n v="-78050.13"/>
  </r>
  <r>
    <x v="2"/>
    <x v="0"/>
    <x v="2"/>
    <x v="28"/>
    <x v="4"/>
    <x v="0"/>
    <x v="2"/>
    <x v="0"/>
    <n v="0"/>
    <n v="0"/>
    <n v="0"/>
    <n v="0"/>
    <n v="2"/>
    <n v="554831.85"/>
    <n v="0"/>
    <n v="0"/>
    <n v="0"/>
    <n v="0"/>
    <n v="0"/>
    <n v="0"/>
    <n v="554831.85"/>
  </r>
  <r>
    <x v="2"/>
    <x v="0"/>
    <x v="2"/>
    <x v="28"/>
    <x v="4"/>
    <x v="1"/>
    <x v="0"/>
    <x v="0"/>
    <n v="103"/>
    <n v="216.47"/>
    <n v="120823.41"/>
    <n v="151416.29999999999"/>
    <n v="0"/>
    <n v="0"/>
    <n v="0"/>
    <n v="0"/>
    <n v="120823.41"/>
    <n v="151416.29999999999"/>
    <n v="0"/>
    <n v="0"/>
    <n v="0"/>
  </r>
  <r>
    <x v="2"/>
    <x v="0"/>
    <x v="2"/>
    <x v="29"/>
    <x v="0"/>
    <x v="4"/>
    <x v="0"/>
    <x v="0"/>
    <n v="80"/>
    <n v="31.770000000000003"/>
    <n v="355325.21"/>
    <n v="92447.95"/>
    <n v="0"/>
    <n v="0"/>
    <n v="0"/>
    <n v="0"/>
    <n v="355325.21"/>
    <n v="92447.95"/>
    <n v="0"/>
    <n v="0"/>
    <n v="0"/>
  </r>
  <r>
    <x v="2"/>
    <x v="0"/>
    <x v="2"/>
    <x v="29"/>
    <x v="0"/>
    <x v="0"/>
    <x v="0"/>
    <x v="0"/>
    <n v="16201"/>
    <n v="9858.4800000000032"/>
    <n v="11315261.899999997"/>
    <n v="5524235.0000000009"/>
    <n v="302"/>
    <n v="3473940.1199999992"/>
    <n v="0"/>
    <n v="0"/>
    <n v="11315261.899999997"/>
    <n v="5524235.0000000009"/>
    <n v="0"/>
    <n v="0"/>
    <n v="3473940.1199999992"/>
  </r>
  <r>
    <x v="2"/>
    <x v="0"/>
    <x v="2"/>
    <x v="29"/>
    <x v="0"/>
    <x v="0"/>
    <x v="0"/>
    <x v="1"/>
    <n v="0"/>
    <n v="0"/>
    <n v="0"/>
    <n v="0"/>
    <n v="19"/>
    <n v="332137"/>
    <n v="0"/>
    <n v="0"/>
    <n v="0"/>
    <n v="0"/>
    <n v="0"/>
    <n v="0"/>
    <n v="332137"/>
  </r>
  <r>
    <x v="2"/>
    <x v="0"/>
    <x v="2"/>
    <x v="29"/>
    <x v="0"/>
    <x v="0"/>
    <x v="1"/>
    <x v="0"/>
    <n v="0"/>
    <n v="0"/>
    <n v="0"/>
    <n v="0"/>
    <n v="2"/>
    <n v="13903.619999999999"/>
    <n v="0"/>
    <n v="0"/>
    <n v="0"/>
    <n v="0"/>
    <n v="0"/>
    <n v="0"/>
    <n v="13903.619999999999"/>
  </r>
  <r>
    <x v="2"/>
    <x v="0"/>
    <x v="2"/>
    <x v="29"/>
    <x v="0"/>
    <x v="1"/>
    <x v="0"/>
    <x v="0"/>
    <n v="83255"/>
    <n v="77926.24000000002"/>
    <n v="58066236.600000009"/>
    <n v="74207068.739999995"/>
    <n v="3590"/>
    <n v="45234069.769999996"/>
    <n v="0"/>
    <n v="0"/>
    <n v="58066236.600000009"/>
    <n v="74207068.739999995"/>
    <n v="0"/>
    <n v="0"/>
    <n v="45234069.769999996"/>
  </r>
  <r>
    <x v="2"/>
    <x v="0"/>
    <x v="2"/>
    <x v="29"/>
    <x v="0"/>
    <x v="1"/>
    <x v="0"/>
    <x v="1"/>
    <n v="0"/>
    <n v="0"/>
    <n v="0"/>
    <n v="0"/>
    <n v="477"/>
    <n v="8348371.3700000001"/>
    <n v="0"/>
    <n v="0"/>
    <n v="0"/>
    <n v="0"/>
    <n v="0"/>
    <n v="0"/>
    <n v="8348371.3700000001"/>
  </r>
  <r>
    <x v="2"/>
    <x v="0"/>
    <x v="2"/>
    <x v="29"/>
    <x v="0"/>
    <x v="1"/>
    <x v="1"/>
    <x v="0"/>
    <n v="0"/>
    <n v="0"/>
    <n v="0"/>
    <n v="0"/>
    <n v="5"/>
    <n v="1340625.25"/>
    <n v="0"/>
    <n v="0"/>
    <n v="0"/>
    <n v="0"/>
    <n v="0"/>
    <n v="0"/>
    <n v="1340625.25"/>
  </r>
  <r>
    <x v="2"/>
    <x v="0"/>
    <x v="2"/>
    <x v="29"/>
    <x v="0"/>
    <x v="1"/>
    <x v="2"/>
    <x v="0"/>
    <n v="0"/>
    <n v="0"/>
    <n v="0"/>
    <n v="0"/>
    <n v="1"/>
    <n v="6863.33"/>
    <n v="0"/>
    <n v="0"/>
    <n v="0"/>
    <n v="0"/>
    <n v="0"/>
    <n v="0"/>
    <n v="6863.33"/>
  </r>
  <r>
    <x v="2"/>
    <x v="0"/>
    <x v="2"/>
    <x v="29"/>
    <x v="0"/>
    <x v="2"/>
    <x v="0"/>
    <x v="0"/>
    <n v="24"/>
    <n v="25.380000000000003"/>
    <n v="9526.119999999999"/>
    <n v="18460.36"/>
    <n v="0"/>
    <n v="0"/>
    <n v="0"/>
    <n v="0"/>
    <n v="9526.119999999999"/>
    <n v="18460.36"/>
    <n v="0"/>
    <n v="0"/>
    <n v="0"/>
  </r>
  <r>
    <x v="2"/>
    <x v="0"/>
    <x v="2"/>
    <x v="29"/>
    <x v="0"/>
    <x v="3"/>
    <x v="0"/>
    <x v="0"/>
    <n v="580"/>
    <n v="754.13"/>
    <n v="404183.36999999994"/>
    <n v="1368030.1900000002"/>
    <n v="86"/>
    <n v="-117925.90999999987"/>
    <n v="0"/>
    <n v="0"/>
    <n v="404183.36999999994"/>
    <n v="1368030.1900000002"/>
    <n v="0"/>
    <n v="0"/>
    <n v="-117925.90999999987"/>
  </r>
  <r>
    <x v="2"/>
    <x v="0"/>
    <x v="2"/>
    <x v="29"/>
    <x v="0"/>
    <x v="3"/>
    <x v="0"/>
    <x v="1"/>
    <n v="0"/>
    <n v="0"/>
    <n v="0"/>
    <n v="0"/>
    <n v="4"/>
    <n v="64323.31"/>
    <n v="0"/>
    <n v="0"/>
    <n v="0"/>
    <n v="0"/>
    <n v="0"/>
    <n v="0"/>
    <n v="64323.31"/>
  </r>
  <r>
    <x v="2"/>
    <x v="0"/>
    <x v="2"/>
    <x v="29"/>
    <x v="1"/>
    <x v="4"/>
    <x v="0"/>
    <x v="0"/>
    <n v="13924"/>
    <n v="14409.94"/>
    <n v="13230681.509999998"/>
    <n v="13064685.700000003"/>
    <n v="1223"/>
    <n v="10389903.27"/>
    <n v="0"/>
    <n v="0"/>
    <n v="13230681.509999998"/>
    <n v="13064685.700000003"/>
    <n v="0"/>
    <n v="0"/>
    <n v="10389903.27"/>
  </r>
  <r>
    <x v="2"/>
    <x v="0"/>
    <x v="2"/>
    <x v="29"/>
    <x v="1"/>
    <x v="4"/>
    <x v="0"/>
    <x v="1"/>
    <n v="0"/>
    <n v="0"/>
    <n v="0"/>
    <n v="0"/>
    <n v="145"/>
    <n v="2500039.3199999998"/>
    <n v="0"/>
    <n v="0"/>
    <n v="0"/>
    <n v="0"/>
    <n v="0"/>
    <n v="0"/>
    <n v="2500039.3199999998"/>
  </r>
  <r>
    <x v="2"/>
    <x v="0"/>
    <x v="2"/>
    <x v="29"/>
    <x v="1"/>
    <x v="4"/>
    <x v="1"/>
    <x v="0"/>
    <n v="0"/>
    <n v="0"/>
    <n v="0"/>
    <n v="0"/>
    <n v="9"/>
    <n v="321017.59000000003"/>
    <n v="0"/>
    <n v="0"/>
    <n v="0"/>
    <n v="0"/>
    <n v="0"/>
    <n v="0"/>
    <n v="321017.59000000003"/>
  </r>
  <r>
    <x v="2"/>
    <x v="0"/>
    <x v="2"/>
    <x v="29"/>
    <x v="1"/>
    <x v="4"/>
    <x v="1"/>
    <x v="1"/>
    <n v="0"/>
    <n v="0"/>
    <n v="0"/>
    <n v="0"/>
    <n v="1"/>
    <n v="16390"/>
    <n v="0"/>
    <n v="0"/>
    <n v="0"/>
    <n v="0"/>
    <n v="0"/>
    <n v="0"/>
    <n v="16390"/>
  </r>
  <r>
    <x v="2"/>
    <x v="0"/>
    <x v="2"/>
    <x v="29"/>
    <x v="1"/>
    <x v="4"/>
    <x v="2"/>
    <x v="0"/>
    <n v="0"/>
    <n v="0"/>
    <n v="0"/>
    <n v="0"/>
    <n v="3"/>
    <n v="114016.9"/>
    <n v="0"/>
    <n v="0"/>
    <n v="0"/>
    <n v="0"/>
    <n v="0"/>
    <n v="0"/>
    <n v="114016.9"/>
  </r>
  <r>
    <x v="2"/>
    <x v="0"/>
    <x v="2"/>
    <x v="29"/>
    <x v="1"/>
    <x v="0"/>
    <x v="0"/>
    <x v="0"/>
    <n v="7054"/>
    <n v="8213.24"/>
    <n v="7036698.0899999999"/>
    <n v="7920022.629999999"/>
    <n v="609"/>
    <n v="7647365.3000000007"/>
    <n v="0"/>
    <n v="0"/>
    <n v="7036698.0899999999"/>
    <n v="7920022.629999999"/>
    <n v="0"/>
    <n v="0"/>
    <n v="7647365.3000000007"/>
  </r>
  <r>
    <x v="2"/>
    <x v="0"/>
    <x v="2"/>
    <x v="29"/>
    <x v="1"/>
    <x v="0"/>
    <x v="0"/>
    <x v="1"/>
    <n v="0"/>
    <n v="0"/>
    <n v="0"/>
    <n v="0"/>
    <n v="36"/>
    <n v="786547.90999999992"/>
    <n v="0"/>
    <n v="0"/>
    <n v="0"/>
    <n v="0"/>
    <n v="0"/>
    <n v="0"/>
    <n v="786547.90999999992"/>
  </r>
  <r>
    <x v="2"/>
    <x v="0"/>
    <x v="2"/>
    <x v="29"/>
    <x v="1"/>
    <x v="0"/>
    <x v="1"/>
    <x v="0"/>
    <n v="0"/>
    <n v="0"/>
    <n v="0"/>
    <n v="0"/>
    <n v="3"/>
    <n v="410080"/>
    <n v="0"/>
    <n v="0"/>
    <n v="0"/>
    <n v="0"/>
    <n v="0"/>
    <n v="0"/>
    <n v="410080"/>
  </r>
  <r>
    <x v="2"/>
    <x v="0"/>
    <x v="2"/>
    <x v="29"/>
    <x v="1"/>
    <x v="0"/>
    <x v="2"/>
    <x v="0"/>
    <n v="0"/>
    <n v="0"/>
    <n v="0"/>
    <n v="0"/>
    <n v="2"/>
    <n v="27000"/>
    <n v="0"/>
    <n v="0"/>
    <n v="0"/>
    <n v="0"/>
    <n v="0"/>
    <n v="0"/>
    <n v="27000"/>
  </r>
  <r>
    <x v="2"/>
    <x v="0"/>
    <x v="2"/>
    <x v="29"/>
    <x v="1"/>
    <x v="1"/>
    <x v="0"/>
    <x v="0"/>
    <n v="19608"/>
    <n v="17697.190000000002"/>
    <n v="18487972.869999997"/>
    <n v="17474213.949999996"/>
    <n v="817"/>
    <n v="9896888.3899999987"/>
    <n v="0"/>
    <n v="0"/>
    <n v="18487972.869999997"/>
    <n v="17474213.949999996"/>
    <n v="0"/>
    <n v="0"/>
    <n v="9896888.3899999987"/>
  </r>
  <r>
    <x v="2"/>
    <x v="0"/>
    <x v="2"/>
    <x v="29"/>
    <x v="1"/>
    <x v="1"/>
    <x v="0"/>
    <x v="1"/>
    <n v="0"/>
    <n v="0"/>
    <n v="0"/>
    <n v="0"/>
    <n v="121"/>
    <n v="2000726.3000000003"/>
    <n v="0"/>
    <n v="0"/>
    <n v="0"/>
    <n v="0"/>
    <n v="0"/>
    <n v="0"/>
    <n v="2000726.3000000003"/>
  </r>
  <r>
    <x v="2"/>
    <x v="0"/>
    <x v="2"/>
    <x v="29"/>
    <x v="1"/>
    <x v="1"/>
    <x v="1"/>
    <x v="0"/>
    <n v="0"/>
    <n v="0"/>
    <n v="0"/>
    <n v="0"/>
    <n v="1"/>
    <n v="79272.08"/>
    <n v="0"/>
    <n v="0"/>
    <n v="0"/>
    <n v="0"/>
    <n v="0"/>
    <n v="0"/>
    <n v="79272.08"/>
  </r>
  <r>
    <x v="2"/>
    <x v="0"/>
    <x v="2"/>
    <x v="29"/>
    <x v="1"/>
    <x v="2"/>
    <x v="0"/>
    <x v="0"/>
    <n v="173"/>
    <n v="156.43"/>
    <n v="419265"/>
    <n v="201991.87"/>
    <n v="5"/>
    <n v="12987.96"/>
    <n v="0"/>
    <n v="0"/>
    <n v="419265"/>
    <n v="201991.87"/>
    <n v="0"/>
    <n v="0"/>
    <n v="12987.96"/>
  </r>
  <r>
    <x v="2"/>
    <x v="0"/>
    <x v="2"/>
    <x v="29"/>
    <x v="1"/>
    <x v="2"/>
    <x v="0"/>
    <x v="1"/>
    <n v="0"/>
    <n v="0"/>
    <n v="0"/>
    <n v="0"/>
    <n v="3"/>
    <n v="47510"/>
    <n v="0"/>
    <n v="0"/>
    <n v="0"/>
    <n v="0"/>
    <n v="0"/>
    <n v="0"/>
    <n v="47510"/>
  </r>
  <r>
    <x v="2"/>
    <x v="0"/>
    <x v="2"/>
    <x v="29"/>
    <x v="1"/>
    <x v="2"/>
    <x v="1"/>
    <x v="0"/>
    <n v="0"/>
    <n v="0"/>
    <n v="0"/>
    <n v="0"/>
    <n v="1"/>
    <n v="11478.64"/>
    <n v="0"/>
    <n v="0"/>
    <n v="0"/>
    <n v="0"/>
    <n v="0"/>
    <n v="0"/>
    <n v="11478.64"/>
  </r>
  <r>
    <x v="2"/>
    <x v="0"/>
    <x v="2"/>
    <x v="29"/>
    <x v="1"/>
    <x v="3"/>
    <x v="0"/>
    <x v="0"/>
    <n v="32"/>
    <n v="32.190000000000005"/>
    <n v="193343.78"/>
    <n v="65749.09"/>
    <n v="4"/>
    <n v="57993.35"/>
    <n v="0"/>
    <n v="0"/>
    <n v="193343.78"/>
    <n v="65749.09"/>
    <n v="0"/>
    <n v="0"/>
    <n v="57993.35"/>
  </r>
  <r>
    <x v="2"/>
    <x v="0"/>
    <x v="2"/>
    <x v="29"/>
    <x v="2"/>
    <x v="4"/>
    <x v="0"/>
    <x v="0"/>
    <n v="47187"/>
    <n v="47894.169999999991"/>
    <n v="163759145.70000002"/>
    <n v="173669935.76999998"/>
    <n v="2653"/>
    <n v="72031985.860000014"/>
    <n v="0"/>
    <n v="0"/>
    <n v="163759145.70000002"/>
    <n v="173669935.76999998"/>
    <n v="0"/>
    <n v="0"/>
    <n v="72031985.860000014"/>
  </r>
  <r>
    <x v="2"/>
    <x v="0"/>
    <x v="2"/>
    <x v="29"/>
    <x v="2"/>
    <x v="4"/>
    <x v="0"/>
    <x v="1"/>
    <n v="0"/>
    <n v="0"/>
    <n v="0"/>
    <n v="0"/>
    <n v="34"/>
    <n v="550261.80000000005"/>
    <n v="0"/>
    <n v="0"/>
    <n v="0"/>
    <n v="0"/>
    <n v="0"/>
    <n v="0"/>
    <n v="550261.80000000005"/>
  </r>
  <r>
    <x v="2"/>
    <x v="0"/>
    <x v="2"/>
    <x v="29"/>
    <x v="2"/>
    <x v="4"/>
    <x v="1"/>
    <x v="0"/>
    <n v="0"/>
    <n v="0"/>
    <n v="0"/>
    <n v="0"/>
    <n v="11"/>
    <n v="1074770.24"/>
    <n v="0"/>
    <n v="0"/>
    <n v="0"/>
    <n v="0"/>
    <n v="0"/>
    <n v="0"/>
    <n v="1074770.24"/>
  </r>
  <r>
    <x v="2"/>
    <x v="0"/>
    <x v="2"/>
    <x v="29"/>
    <x v="2"/>
    <x v="4"/>
    <x v="2"/>
    <x v="0"/>
    <n v="0"/>
    <n v="0"/>
    <n v="0"/>
    <n v="0"/>
    <n v="5"/>
    <n v="1020165.38"/>
    <n v="0"/>
    <n v="0"/>
    <n v="0"/>
    <n v="0"/>
    <n v="0"/>
    <n v="0"/>
    <n v="1020165.38"/>
  </r>
  <r>
    <x v="2"/>
    <x v="0"/>
    <x v="2"/>
    <x v="29"/>
    <x v="2"/>
    <x v="0"/>
    <x v="0"/>
    <x v="0"/>
    <n v="2774"/>
    <n v="2770.7199999999993"/>
    <n v="8200765.6500000013"/>
    <n v="8445849.1099999994"/>
    <n v="110"/>
    <n v="2428343.56"/>
    <n v="0"/>
    <n v="0"/>
    <n v="8200765.6500000013"/>
    <n v="8445849.1099999994"/>
    <n v="0"/>
    <n v="0"/>
    <n v="2428343.56"/>
  </r>
  <r>
    <x v="2"/>
    <x v="0"/>
    <x v="2"/>
    <x v="29"/>
    <x v="2"/>
    <x v="0"/>
    <x v="0"/>
    <x v="1"/>
    <n v="0"/>
    <n v="0"/>
    <n v="0"/>
    <n v="0"/>
    <n v="2"/>
    <n v="31500"/>
    <n v="0"/>
    <n v="0"/>
    <n v="0"/>
    <n v="0"/>
    <n v="0"/>
    <n v="0"/>
    <n v="31500"/>
  </r>
  <r>
    <x v="2"/>
    <x v="0"/>
    <x v="2"/>
    <x v="29"/>
    <x v="2"/>
    <x v="1"/>
    <x v="0"/>
    <x v="0"/>
    <n v="4461"/>
    <n v="3342.05"/>
    <n v="16102777.100000001"/>
    <n v="11244877.960000003"/>
    <n v="141"/>
    <n v="1230671.7799999998"/>
    <n v="0"/>
    <n v="0"/>
    <n v="16102777.100000001"/>
    <n v="11244877.960000003"/>
    <n v="0"/>
    <n v="0"/>
    <n v="1230671.7799999998"/>
  </r>
  <r>
    <x v="2"/>
    <x v="0"/>
    <x v="2"/>
    <x v="29"/>
    <x v="2"/>
    <x v="1"/>
    <x v="0"/>
    <x v="1"/>
    <n v="0"/>
    <n v="0"/>
    <n v="0"/>
    <n v="0"/>
    <n v="10"/>
    <n v="173965.02"/>
    <n v="0"/>
    <n v="0"/>
    <n v="0"/>
    <n v="0"/>
    <n v="0"/>
    <n v="0"/>
    <n v="173965.02"/>
  </r>
  <r>
    <x v="2"/>
    <x v="0"/>
    <x v="2"/>
    <x v="29"/>
    <x v="2"/>
    <x v="1"/>
    <x v="1"/>
    <x v="0"/>
    <n v="0"/>
    <n v="0"/>
    <n v="0"/>
    <n v="0"/>
    <n v="1"/>
    <n v="9797"/>
    <n v="0"/>
    <n v="0"/>
    <n v="0"/>
    <n v="0"/>
    <n v="0"/>
    <n v="0"/>
    <n v="9797"/>
  </r>
  <r>
    <x v="2"/>
    <x v="0"/>
    <x v="2"/>
    <x v="29"/>
    <x v="2"/>
    <x v="3"/>
    <x v="0"/>
    <x v="0"/>
    <n v="352"/>
    <n v="383.96999999999997"/>
    <n v="1496808.9"/>
    <n v="1720809.8599999999"/>
    <n v="73"/>
    <n v="578300.21000000008"/>
    <n v="0"/>
    <n v="0"/>
    <n v="1496808.9"/>
    <n v="1720809.8599999999"/>
    <n v="0"/>
    <n v="0"/>
    <n v="578300.21000000008"/>
  </r>
  <r>
    <x v="2"/>
    <x v="0"/>
    <x v="2"/>
    <x v="29"/>
    <x v="2"/>
    <x v="3"/>
    <x v="0"/>
    <x v="1"/>
    <n v="0"/>
    <n v="0"/>
    <n v="0"/>
    <n v="0"/>
    <n v="0"/>
    <n v="-6480.15"/>
    <n v="0"/>
    <n v="0"/>
    <n v="0"/>
    <n v="0"/>
    <n v="0"/>
    <n v="0"/>
    <n v="-6480.15"/>
  </r>
  <r>
    <x v="2"/>
    <x v="0"/>
    <x v="2"/>
    <x v="29"/>
    <x v="3"/>
    <x v="0"/>
    <x v="0"/>
    <x v="0"/>
    <n v="575"/>
    <n v="661.54"/>
    <n v="347666.16000000003"/>
    <n v="362522.98"/>
    <n v="9"/>
    <n v="188674.26"/>
    <n v="0"/>
    <n v="0"/>
    <n v="347666.16000000003"/>
    <n v="362522.98"/>
    <n v="0"/>
    <n v="0"/>
    <n v="188674.26"/>
  </r>
  <r>
    <x v="2"/>
    <x v="0"/>
    <x v="2"/>
    <x v="29"/>
    <x v="3"/>
    <x v="1"/>
    <x v="0"/>
    <x v="0"/>
    <n v="725"/>
    <n v="489.89000000000004"/>
    <n v="400743.27"/>
    <n v="282221.40999999997"/>
    <n v="44"/>
    <n v="509043.1"/>
    <n v="0"/>
    <n v="0"/>
    <n v="400743.27"/>
    <n v="282221.40999999997"/>
    <n v="0"/>
    <n v="0"/>
    <n v="509043.1"/>
  </r>
  <r>
    <x v="2"/>
    <x v="0"/>
    <x v="2"/>
    <x v="29"/>
    <x v="3"/>
    <x v="1"/>
    <x v="0"/>
    <x v="1"/>
    <n v="0"/>
    <n v="0"/>
    <n v="0"/>
    <n v="0"/>
    <n v="4"/>
    <n v="62632"/>
    <n v="0"/>
    <n v="0"/>
    <n v="0"/>
    <n v="0"/>
    <n v="0"/>
    <n v="0"/>
    <n v="62632"/>
  </r>
  <r>
    <x v="2"/>
    <x v="0"/>
    <x v="2"/>
    <x v="29"/>
    <x v="3"/>
    <x v="2"/>
    <x v="0"/>
    <x v="0"/>
    <n v="769"/>
    <n v="1195.6799999999998"/>
    <n v="475948.97000000003"/>
    <n v="562155.51"/>
    <n v="38"/>
    <n v="403490.16"/>
    <n v="0"/>
    <n v="0"/>
    <n v="475948.97000000003"/>
    <n v="562155.51"/>
    <n v="0"/>
    <n v="0"/>
    <n v="403490.16"/>
  </r>
  <r>
    <x v="2"/>
    <x v="0"/>
    <x v="2"/>
    <x v="29"/>
    <x v="3"/>
    <x v="2"/>
    <x v="0"/>
    <x v="1"/>
    <n v="0"/>
    <n v="0"/>
    <n v="0"/>
    <n v="0"/>
    <n v="13"/>
    <n v="206375.61"/>
    <n v="0"/>
    <n v="0"/>
    <n v="0"/>
    <n v="0"/>
    <n v="0"/>
    <n v="0"/>
    <n v="206375.61"/>
  </r>
  <r>
    <x v="2"/>
    <x v="0"/>
    <x v="2"/>
    <x v="29"/>
    <x v="4"/>
    <x v="4"/>
    <x v="0"/>
    <x v="0"/>
    <n v="36"/>
    <n v="33.24"/>
    <n v="76985.750000000015"/>
    <n v="69828.850000000006"/>
    <n v="0"/>
    <n v="0"/>
    <n v="0"/>
    <n v="0"/>
    <n v="76985.750000000015"/>
    <n v="69828.850000000006"/>
    <n v="0"/>
    <n v="0"/>
    <n v="0"/>
  </r>
  <r>
    <x v="2"/>
    <x v="0"/>
    <x v="2"/>
    <x v="29"/>
    <x v="4"/>
    <x v="0"/>
    <x v="0"/>
    <x v="0"/>
    <n v="0"/>
    <n v="0.08"/>
    <n v="472.87"/>
    <n v="472.87"/>
    <n v="138"/>
    <n v="-3387686.86"/>
    <n v="0"/>
    <n v="0"/>
    <n v="472.87"/>
    <n v="472.87"/>
    <n v="0"/>
    <n v="0"/>
    <n v="-3387686.86"/>
  </r>
  <r>
    <x v="2"/>
    <x v="0"/>
    <x v="2"/>
    <x v="29"/>
    <x v="4"/>
    <x v="0"/>
    <x v="0"/>
    <x v="1"/>
    <n v="0"/>
    <n v="0"/>
    <n v="0"/>
    <n v="0"/>
    <n v="0"/>
    <n v="91214.68"/>
    <n v="0"/>
    <n v="0"/>
    <n v="0"/>
    <n v="0"/>
    <n v="0"/>
    <n v="0"/>
    <n v="91214.68"/>
  </r>
  <r>
    <x v="2"/>
    <x v="0"/>
    <x v="2"/>
    <x v="29"/>
    <x v="4"/>
    <x v="0"/>
    <x v="1"/>
    <x v="0"/>
    <n v="0"/>
    <n v="0"/>
    <n v="0"/>
    <n v="0"/>
    <n v="0"/>
    <n v="-855403.55"/>
    <n v="0"/>
    <n v="0"/>
    <n v="0"/>
    <n v="0"/>
    <n v="0"/>
    <n v="0"/>
    <n v="-855403.55"/>
  </r>
  <r>
    <x v="2"/>
    <x v="0"/>
    <x v="2"/>
    <x v="29"/>
    <x v="4"/>
    <x v="0"/>
    <x v="2"/>
    <x v="0"/>
    <n v="0"/>
    <n v="0"/>
    <n v="0"/>
    <n v="0"/>
    <n v="0"/>
    <n v="1994344.62"/>
    <n v="0"/>
    <n v="0"/>
    <n v="0"/>
    <n v="0"/>
    <n v="0"/>
    <n v="0"/>
    <n v="1994344.62"/>
  </r>
  <r>
    <x v="2"/>
    <x v="0"/>
    <x v="2"/>
    <x v="29"/>
    <x v="4"/>
    <x v="1"/>
    <x v="0"/>
    <x v="0"/>
    <n v="485"/>
    <n v="314.81"/>
    <n v="558525.21"/>
    <n v="441500.81999999995"/>
    <n v="0"/>
    <n v="0"/>
    <n v="0"/>
    <n v="0"/>
    <n v="558525.21"/>
    <n v="441500.81999999995"/>
    <n v="0"/>
    <n v="0"/>
    <n v="0"/>
  </r>
  <r>
    <x v="2"/>
    <x v="0"/>
    <x v="2"/>
    <x v="30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30"/>
    <x v="0"/>
    <x v="0"/>
    <x v="0"/>
    <x v="0"/>
    <n v="1367"/>
    <n v="1427.51"/>
    <n v="728205.72"/>
    <n v="789662.48"/>
    <n v="70"/>
    <n v="1108346.3600000001"/>
    <n v="0"/>
    <n v="0"/>
    <n v="728205.72"/>
    <n v="789662.48"/>
    <n v="0"/>
    <n v="0"/>
    <n v="1108346.3600000001"/>
  </r>
  <r>
    <x v="2"/>
    <x v="0"/>
    <x v="2"/>
    <x v="30"/>
    <x v="0"/>
    <x v="0"/>
    <x v="0"/>
    <x v="1"/>
    <n v="0"/>
    <n v="0"/>
    <n v="0"/>
    <n v="0"/>
    <n v="9"/>
    <n v="268078"/>
    <n v="0"/>
    <n v="0"/>
    <n v="0"/>
    <n v="0"/>
    <n v="0"/>
    <n v="0"/>
    <n v="268078"/>
  </r>
  <r>
    <x v="2"/>
    <x v="0"/>
    <x v="2"/>
    <x v="30"/>
    <x v="0"/>
    <x v="1"/>
    <x v="0"/>
    <x v="0"/>
    <n v="16359"/>
    <n v="16001.199999999997"/>
    <n v="9476185.2799999993"/>
    <n v="16649443.940000001"/>
    <n v="754"/>
    <n v="9909979.0099999998"/>
    <n v="0"/>
    <n v="0"/>
    <n v="9476185.2799999993"/>
    <n v="16649443.940000001"/>
    <n v="0"/>
    <n v="0"/>
    <n v="9909979.0099999998"/>
  </r>
  <r>
    <x v="2"/>
    <x v="0"/>
    <x v="2"/>
    <x v="30"/>
    <x v="0"/>
    <x v="1"/>
    <x v="0"/>
    <x v="1"/>
    <n v="0"/>
    <n v="0"/>
    <n v="0"/>
    <n v="0"/>
    <n v="68"/>
    <n v="1156846.3900000001"/>
    <n v="0"/>
    <n v="0"/>
    <n v="0"/>
    <n v="0"/>
    <n v="0"/>
    <n v="0"/>
    <n v="1156846.3900000001"/>
  </r>
  <r>
    <x v="2"/>
    <x v="0"/>
    <x v="2"/>
    <x v="30"/>
    <x v="0"/>
    <x v="1"/>
    <x v="1"/>
    <x v="0"/>
    <n v="0"/>
    <n v="0"/>
    <n v="0"/>
    <n v="0"/>
    <n v="5"/>
    <n v="149630.82"/>
    <n v="0"/>
    <n v="0"/>
    <n v="0"/>
    <n v="0"/>
    <n v="0"/>
    <n v="0"/>
    <n v="149630.82"/>
  </r>
  <r>
    <x v="2"/>
    <x v="0"/>
    <x v="2"/>
    <x v="30"/>
    <x v="0"/>
    <x v="1"/>
    <x v="2"/>
    <x v="0"/>
    <n v="0"/>
    <n v="0"/>
    <n v="0"/>
    <n v="0"/>
    <n v="4"/>
    <n v="273553.52"/>
    <n v="0"/>
    <n v="0"/>
    <n v="0"/>
    <n v="0"/>
    <n v="0"/>
    <n v="0"/>
    <n v="273553.52"/>
  </r>
  <r>
    <x v="2"/>
    <x v="0"/>
    <x v="2"/>
    <x v="30"/>
    <x v="0"/>
    <x v="3"/>
    <x v="0"/>
    <x v="0"/>
    <n v="12"/>
    <n v="45.859999999999992"/>
    <n v="42320.509999999995"/>
    <n v="202645.24000000002"/>
    <n v="2"/>
    <n v="29427.13"/>
    <n v="0"/>
    <n v="0"/>
    <n v="42320.509999999995"/>
    <n v="202645.24000000002"/>
    <n v="0"/>
    <n v="0"/>
    <n v="29427.13"/>
  </r>
  <r>
    <x v="2"/>
    <x v="0"/>
    <x v="2"/>
    <x v="30"/>
    <x v="1"/>
    <x v="4"/>
    <x v="0"/>
    <x v="0"/>
    <n v="4134"/>
    <n v="4564.0599999999995"/>
    <n v="3694016.17"/>
    <n v="4182774.15"/>
    <n v="257"/>
    <n v="1906120.7200000002"/>
    <n v="0"/>
    <n v="0"/>
    <n v="3694016.17"/>
    <n v="4182774.15"/>
    <n v="0"/>
    <n v="0"/>
    <n v="1906120.7200000002"/>
  </r>
  <r>
    <x v="2"/>
    <x v="0"/>
    <x v="2"/>
    <x v="30"/>
    <x v="1"/>
    <x v="4"/>
    <x v="0"/>
    <x v="1"/>
    <n v="0"/>
    <n v="0"/>
    <n v="0"/>
    <n v="0"/>
    <n v="30"/>
    <n v="470285.26"/>
    <n v="0"/>
    <n v="0"/>
    <n v="0"/>
    <n v="0"/>
    <n v="0"/>
    <n v="0"/>
    <n v="470285.26"/>
  </r>
  <r>
    <x v="2"/>
    <x v="0"/>
    <x v="2"/>
    <x v="30"/>
    <x v="1"/>
    <x v="4"/>
    <x v="1"/>
    <x v="0"/>
    <n v="0"/>
    <n v="0"/>
    <n v="0"/>
    <n v="0"/>
    <n v="9"/>
    <n v="236283.46999999997"/>
    <n v="0"/>
    <n v="0"/>
    <n v="0"/>
    <n v="0"/>
    <n v="0"/>
    <n v="0"/>
    <n v="236283.46999999997"/>
  </r>
  <r>
    <x v="2"/>
    <x v="0"/>
    <x v="2"/>
    <x v="30"/>
    <x v="1"/>
    <x v="4"/>
    <x v="2"/>
    <x v="0"/>
    <n v="0"/>
    <n v="0"/>
    <n v="0"/>
    <n v="0"/>
    <n v="0"/>
    <n v="31599.84"/>
    <n v="0"/>
    <n v="0"/>
    <n v="0"/>
    <n v="0"/>
    <n v="0"/>
    <n v="0"/>
    <n v="31599.84"/>
  </r>
  <r>
    <x v="2"/>
    <x v="0"/>
    <x v="2"/>
    <x v="30"/>
    <x v="1"/>
    <x v="0"/>
    <x v="0"/>
    <x v="0"/>
    <n v="1625"/>
    <n v="1546.9699999999998"/>
    <n v="2066763.6300000001"/>
    <n v="2239296.1500000004"/>
    <n v="57"/>
    <n v="353926.35000000003"/>
    <n v="0"/>
    <n v="0"/>
    <n v="2066763.6300000001"/>
    <n v="2239296.1500000004"/>
    <n v="0"/>
    <n v="0"/>
    <n v="353926.35000000003"/>
  </r>
  <r>
    <x v="2"/>
    <x v="0"/>
    <x v="2"/>
    <x v="30"/>
    <x v="1"/>
    <x v="0"/>
    <x v="0"/>
    <x v="1"/>
    <n v="0"/>
    <n v="0"/>
    <n v="0"/>
    <n v="0"/>
    <n v="6"/>
    <n v="93983.08"/>
    <n v="0"/>
    <n v="0"/>
    <n v="0"/>
    <n v="0"/>
    <n v="0"/>
    <n v="0"/>
    <n v="93983.08"/>
  </r>
  <r>
    <x v="2"/>
    <x v="0"/>
    <x v="2"/>
    <x v="30"/>
    <x v="1"/>
    <x v="0"/>
    <x v="1"/>
    <x v="0"/>
    <n v="0"/>
    <n v="0"/>
    <n v="0"/>
    <n v="0"/>
    <n v="2"/>
    <n v="37730"/>
    <n v="0"/>
    <n v="0"/>
    <n v="0"/>
    <n v="0"/>
    <n v="0"/>
    <n v="0"/>
    <n v="37730"/>
  </r>
  <r>
    <x v="2"/>
    <x v="0"/>
    <x v="2"/>
    <x v="30"/>
    <x v="1"/>
    <x v="1"/>
    <x v="0"/>
    <x v="0"/>
    <n v="2056"/>
    <n v="2163.3000000000002"/>
    <n v="1641802.3599999999"/>
    <n v="2047537.6200000003"/>
    <n v="119"/>
    <n v="2506181.4000000004"/>
    <n v="0"/>
    <n v="0"/>
    <n v="1641802.3599999999"/>
    <n v="2047537.6200000003"/>
    <n v="0"/>
    <n v="0"/>
    <n v="2506181.4000000004"/>
  </r>
  <r>
    <x v="2"/>
    <x v="0"/>
    <x v="2"/>
    <x v="30"/>
    <x v="1"/>
    <x v="1"/>
    <x v="0"/>
    <x v="1"/>
    <n v="0"/>
    <n v="0"/>
    <n v="0"/>
    <n v="0"/>
    <n v="13"/>
    <n v="181267.74"/>
    <n v="0"/>
    <n v="0"/>
    <n v="0"/>
    <n v="0"/>
    <n v="0"/>
    <n v="0"/>
    <n v="181267.74"/>
  </r>
  <r>
    <x v="2"/>
    <x v="0"/>
    <x v="2"/>
    <x v="30"/>
    <x v="1"/>
    <x v="1"/>
    <x v="1"/>
    <x v="0"/>
    <n v="0"/>
    <n v="0"/>
    <n v="0"/>
    <n v="0"/>
    <n v="1"/>
    <n v="9000"/>
    <n v="0"/>
    <n v="0"/>
    <n v="0"/>
    <n v="0"/>
    <n v="0"/>
    <n v="0"/>
    <n v="9000"/>
  </r>
  <r>
    <x v="2"/>
    <x v="0"/>
    <x v="2"/>
    <x v="30"/>
    <x v="1"/>
    <x v="3"/>
    <x v="0"/>
    <x v="0"/>
    <n v="22"/>
    <n v="79.099999999999994"/>
    <n v="36838.629999999997"/>
    <n v="222393.61"/>
    <n v="5"/>
    <n v="14262.039999999999"/>
    <n v="0"/>
    <n v="0"/>
    <n v="36838.629999999997"/>
    <n v="222393.61"/>
    <n v="0"/>
    <n v="0"/>
    <n v="14262.039999999999"/>
  </r>
  <r>
    <x v="2"/>
    <x v="0"/>
    <x v="2"/>
    <x v="30"/>
    <x v="1"/>
    <x v="3"/>
    <x v="1"/>
    <x v="0"/>
    <n v="0"/>
    <n v="0"/>
    <n v="0"/>
    <n v="0"/>
    <n v="0"/>
    <n v="37400"/>
    <n v="0"/>
    <n v="0"/>
    <n v="0"/>
    <n v="0"/>
    <n v="0"/>
    <n v="0"/>
    <n v="37400"/>
  </r>
  <r>
    <x v="2"/>
    <x v="0"/>
    <x v="2"/>
    <x v="30"/>
    <x v="2"/>
    <x v="4"/>
    <x v="0"/>
    <x v="0"/>
    <n v="1455"/>
    <n v="1440.2900000000002"/>
    <n v="4894415.3899999997"/>
    <n v="4493458.93"/>
    <n v="469"/>
    <n v="21146365.320000004"/>
    <n v="0"/>
    <n v="0"/>
    <n v="4894415.3899999997"/>
    <n v="4493458.93"/>
    <n v="0"/>
    <n v="0"/>
    <n v="21146365.320000004"/>
  </r>
  <r>
    <x v="2"/>
    <x v="0"/>
    <x v="2"/>
    <x v="30"/>
    <x v="2"/>
    <x v="4"/>
    <x v="0"/>
    <x v="1"/>
    <n v="0"/>
    <n v="0"/>
    <n v="0"/>
    <n v="0"/>
    <n v="8"/>
    <n v="104370"/>
    <n v="0"/>
    <n v="0"/>
    <n v="0"/>
    <n v="0"/>
    <n v="0"/>
    <n v="0"/>
    <n v="104370"/>
  </r>
  <r>
    <x v="2"/>
    <x v="0"/>
    <x v="2"/>
    <x v="30"/>
    <x v="2"/>
    <x v="4"/>
    <x v="1"/>
    <x v="0"/>
    <n v="0"/>
    <n v="0"/>
    <n v="0"/>
    <n v="0"/>
    <n v="5"/>
    <n v="74111.12"/>
    <n v="0"/>
    <n v="0"/>
    <n v="0"/>
    <n v="0"/>
    <n v="0"/>
    <n v="0"/>
    <n v="74111.12"/>
  </r>
  <r>
    <x v="2"/>
    <x v="0"/>
    <x v="2"/>
    <x v="30"/>
    <x v="2"/>
    <x v="4"/>
    <x v="1"/>
    <x v="1"/>
    <n v="0"/>
    <n v="0"/>
    <n v="0"/>
    <n v="0"/>
    <n v="2"/>
    <n v="32141"/>
    <n v="0"/>
    <n v="0"/>
    <n v="0"/>
    <n v="0"/>
    <n v="0"/>
    <n v="0"/>
    <n v="32141"/>
  </r>
  <r>
    <x v="2"/>
    <x v="0"/>
    <x v="2"/>
    <x v="30"/>
    <x v="2"/>
    <x v="4"/>
    <x v="2"/>
    <x v="0"/>
    <n v="0"/>
    <n v="0"/>
    <n v="0"/>
    <n v="0"/>
    <n v="1"/>
    <n v="502900.06"/>
    <n v="0"/>
    <n v="0"/>
    <n v="0"/>
    <n v="0"/>
    <n v="0"/>
    <n v="0"/>
    <n v="502900.06"/>
  </r>
  <r>
    <x v="2"/>
    <x v="0"/>
    <x v="2"/>
    <x v="30"/>
    <x v="2"/>
    <x v="0"/>
    <x v="0"/>
    <x v="0"/>
    <n v="224"/>
    <n v="246.06"/>
    <n v="1027772.9899999999"/>
    <n v="1166413.17"/>
    <n v="22"/>
    <n v="681475.51"/>
    <n v="0"/>
    <n v="0"/>
    <n v="1027772.9899999999"/>
    <n v="1166413.17"/>
    <n v="0"/>
    <n v="0"/>
    <n v="681475.51"/>
  </r>
  <r>
    <x v="2"/>
    <x v="0"/>
    <x v="2"/>
    <x v="30"/>
    <x v="2"/>
    <x v="0"/>
    <x v="0"/>
    <x v="1"/>
    <n v="0"/>
    <n v="0"/>
    <n v="0"/>
    <n v="0"/>
    <n v="3"/>
    <n v="47330"/>
    <n v="0"/>
    <n v="0"/>
    <n v="0"/>
    <n v="0"/>
    <n v="0"/>
    <n v="0"/>
    <n v="47330"/>
  </r>
  <r>
    <x v="2"/>
    <x v="0"/>
    <x v="2"/>
    <x v="30"/>
    <x v="2"/>
    <x v="1"/>
    <x v="0"/>
    <x v="0"/>
    <n v="102"/>
    <n v="80.759999999999991"/>
    <n v="311875.78999999998"/>
    <n v="241771.12000000002"/>
    <n v="28"/>
    <n v="272648.40000000002"/>
    <n v="0"/>
    <n v="0"/>
    <n v="311875.78999999998"/>
    <n v="241771.12000000002"/>
    <n v="0"/>
    <n v="0"/>
    <n v="272648.40000000002"/>
  </r>
  <r>
    <x v="2"/>
    <x v="0"/>
    <x v="2"/>
    <x v="30"/>
    <x v="2"/>
    <x v="3"/>
    <x v="0"/>
    <x v="0"/>
    <n v="273"/>
    <n v="182.63"/>
    <n v="701627.83"/>
    <n v="542563.35"/>
    <n v="5"/>
    <n v="118729.1"/>
    <n v="0"/>
    <n v="0"/>
    <n v="701627.83"/>
    <n v="542563.35"/>
    <n v="0"/>
    <n v="0"/>
    <n v="118729.1"/>
  </r>
  <r>
    <x v="2"/>
    <x v="0"/>
    <x v="2"/>
    <x v="30"/>
    <x v="3"/>
    <x v="0"/>
    <x v="0"/>
    <x v="0"/>
    <n v="304"/>
    <n v="290.65000000000003"/>
    <n v="140238.89000000001"/>
    <n v="135589.55999999997"/>
    <n v="3"/>
    <n v="74221.440000000002"/>
    <n v="0"/>
    <n v="0"/>
    <n v="140238.89000000001"/>
    <n v="135589.55999999997"/>
    <n v="0"/>
    <n v="0"/>
    <n v="74221.440000000002"/>
  </r>
  <r>
    <x v="2"/>
    <x v="0"/>
    <x v="2"/>
    <x v="30"/>
    <x v="3"/>
    <x v="0"/>
    <x v="0"/>
    <x v="1"/>
    <n v="0"/>
    <n v="0"/>
    <n v="0"/>
    <n v="0"/>
    <n v="2"/>
    <n v="31317"/>
    <n v="0"/>
    <n v="0"/>
    <n v="0"/>
    <n v="0"/>
    <n v="0"/>
    <n v="0"/>
    <n v="31317"/>
  </r>
  <r>
    <x v="2"/>
    <x v="0"/>
    <x v="2"/>
    <x v="30"/>
    <x v="3"/>
    <x v="1"/>
    <x v="0"/>
    <x v="0"/>
    <n v="34"/>
    <n v="161.83000000000001"/>
    <n v="19491.000000000004"/>
    <n v="60111.710000000006"/>
    <n v="9"/>
    <n v="53283.909999999996"/>
    <n v="0"/>
    <n v="0"/>
    <n v="19491.000000000004"/>
    <n v="60111.710000000006"/>
    <n v="0"/>
    <n v="0"/>
    <n v="53283.909999999996"/>
  </r>
  <r>
    <x v="2"/>
    <x v="0"/>
    <x v="2"/>
    <x v="30"/>
    <x v="3"/>
    <x v="2"/>
    <x v="0"/>
    <x v="0"/>
    <n v="234"/>
    <n v="191.25"/>
    <n v="88493.609999999986"/>
    <n v="60824.310000000005"/>
    <n v="24"/>
    <n v="101796.31"/>
    <n v="0"/>
    <n v="0"/>
    <n v="88493.609999999986"/>
    <n v="60824.310000000005"/>
    <n v="0"/>
    <n v="0"/>
    <n v="101796.31"/>
  </r>
  <r>
    <x v="2"/>
    <x v="0"/>
    <x v="2"/>
    <x v="30"/>
    <x v="3"/>
    <x v="2"/>
    <x v="0"/>
    <x v="1"/>
    <n v="0"/>
    <n v="0"/>
    <n v="0"/>
    <n v="0"/>
    <n v="2"/>
    <n v="31317"/>
    <n v="0"/>
    <n v="0"/>
    <n v="0"/>
    <n v="0"/>
    <n v="0"/>
    <n v="0"/>
    <n v="31317"/>
  </r>
  <r>
    <x v="2"/>
    <x v="0"/>
    <x v="2"/>
    <x v="30"/>
    <x v="4"/>
    <x v="0"/>
    <x v="0"/>
    <x v="0"/>
    <n v="0"/>
    <n v="0.56000000000000005"/>
    <n v="4098.72"/>
    <n v="4098.72"/>
    <n v="254"/>
    <n v="5806769.4100000001"/>
    <n v="0"/>
    <n v="0"/>
    <n v="4098.72"/>
    <n v="4098.72"/>
    <n v="0"/>
    <n v="0"/>
    <n v="5806769.4100000001"/>
  </r>
  <r>
    <x v="2"/>
    <x v="0"/>
    <x v="2"/>
    <x v="30"/>
    <x v="4"/>
    <x v="0"/>
    <x v="0"/>
    <x v="1"/>
    <n v="0"/>
    <n v="0"/>
    <n v="0"/>
    <n v="0"/>
    <n v="0"/>
    <n v="392554.11"/>
    <n v="0"/>
    <n v="0"/>
    <n v="0"/>
    <n v="0"/>
    <n v="0"/>
    <n v="0"/>
    <n v="392554.11"/>
  </r>
  <r>
    <x v="2"/>
    <x v="0"/>
    <x v="2"/>
    <x v="30"/>
    <x v="4"/>
    <x v="0"/>
    <x v="1"/>
    <x v="0"/>
    <n v="0"/>
    <n v="0"/>
    <n v="0"/>
    <n v="0"/>
    <n v="0"/>
    <n v="112760"/>
    <n v="0"/>
    <n v="0"/>
    <n v="0"/>
    <n v="0"/>
    <n v="0"/>
    <n v="0"/>
    <n v="112760"/>
  </r>
  <r>
    <x v="2"/>
    <x v="0"/>
    <x v="2"/>
    <x v="30"/>
    <x v="4"/>
    <x v="0"/>
    <x v="2"/>
    <x v="0"/>
    <n v="0"/>
    <n v="0"/>
    <n v="0"/>
    <n v="0"/>
    <n v="0"/>
    <n v="-315209.15999999997"/>
    <n v="0"/>
    <n v="0"/>
    <n v="0"/>
    <n v="0"/>
    <n v="0"/>
    <n v="0"/>
    <n v="-315209.15999999997"/>
  </r>
  <r>
    <x v="2"/>
    <x v="0"/>
    <x v="2"/>
    <x v="30"/>
    <x v="4"/>
    <x v="1"/>
    <x v="0"/>
    <x v="0"/>
    <n v="15"/>
    <n v="15"/>
    <n v="5194.4500000000007"/>
    <n v="5186.7"/>
    <n v="0"/>
    <n v="0"/>
    <n v="0"/>
    <n v="0"/>
    <n v="5194.4500000000007"/>
    <n v="5186.7"/>
    <n v="0"/>
    <n v="0"/>
    <n v="0"/>
  </r>
  <r>
    <x v="2"/>
    <x v="0"/>
    <x v="2"/>
    <x v="31"/>
    <x v="0"/>
    <x v="4"/>
    <x v="0"/>
    <x v="0"/>
    <n v="73"/>
    <n v="49.06"/>
    <n v="296410.87"/>
    <n v="200695.93"/>
    <n v="0"/>
    <n v="0"/>
    <n v="0"/>
    <n v="0"/>
    <n v="296410.87"/>
    <n v="200695.93"/>
    <n v="0"/>
    <n v="0"/>
    <n v="0"/>
  </r>
  <r>
    <x v="2"/>
    <x v="0"/>
    <x v="2"/>
    <x v="31"/>
    <x v="0"/>
    <x v="0"/>
    <x v="0"/>
    <x v="0"/>
    <n v="11184"/>
    <n v="11795.810000000001"/>
    <n v="6186529.0600000015"/>
    <n v="5402360.4199999999"/>
    <n v="657"/>
    <n v="7014214.799999998"/>
    <n v="0"/>
    <n v="0"/>
    <n v="6186529.0600000015"/>
    <n v="5402360.4199999999"/>
    <n v="0"/>
    <n v="0"/>
    <n v="7014214.799999998"/>
  </r>
  <r>
    <x v="2"/>
    <x v="0"/>
    <x v="2"/>
    <x v="31"/>
    <x v="0"/>
    <x v="0"/>
    <x v="0"/>
    <x v="1"/>
    <n v="0"/>
    <n v="0"/>
    <n v="0"/>
    <n v="0"/>
    <n v="37"/>
    <n v="707876.09"/>
    <n v="0"/>
    <n v="0"/>
    <n v="0"/>
    <n v="0"/>
    <n v="0"/>
    <n v="0"/>
    <n v="707876.09"/>
  </r>
  <r>
    <x v="2"/>
    <x v="0"/>
    <x v="2"/>
    <x v="31"/>
    <x v="0"/>
    <x v="0"/>
    <x v="1"/>
    <x v="0"/>
    <n v="0"/>
    <n v="0"/>
    <n v="0"/>
    <n v="0"/>
    <n v="2"/>
    <n v="21755.16"/>
    <n v="0"/>
    <n v="0"/>
    <n v="0"/>
    <n v="0"/>
    <n v="0"/>
    <n v="0"/>
    <n v="21755.16"/>
  </r>
  <r>
    <x v="2"/>
    <x v="0"/>
    <x v="2"/>
    <x v="31"/>
    <x v="0"/>
    <x v="0"/>
    <x v="2"/>
    <x v="0"/>
    <n v="0"/>
    <n v="0"/>
    <n v="0"/>
    <n v="0"/>
    <n v="1"/>
    <n v="55890"/>
    <n v="0"/>
    <n v="0"/>
    <n v="0"/>
    <n v="0"/>
    <n v="0"/>
    <n v="0"/>
    <n v="55890"/>
  </r>
  <r>
    <x v="2"/>
    <x v="0"/>
    <x v="2"/>
    <x v="31"/>
    <x v="0"/>
    <x v="1"/>
    <x v="0"/>
    <x v="0"/>
    <n v="134108"/>
    <n v="126468.21999999999"/>
    <n v="81643544.229999989"/>
    <n v="108836554.89000002"/>
    <n v="8153"/>
    <n v="121749599.06000002"/>
    <n v="0"/>
    <n v="0"/>
    <n v="81643544.229999989"/>
    <n v="108836554.89000002"/>
    <n v="0"/>
    <n v="0"/>
    <n v="121749599.06000002"/>
  </r>
  <r>
    <x v="2"/>
    <x v="0"/>
    <x v="2"/>
    <x v="31"/>
    <x v="0"/>
    <x v="1"/>
    <x v="0"/>
    <x v="1"/>
    <n v="0"/>
    <n v="0"/>
    <n v="0"/>
    <n v="0"/>
    <n v="811"/>
    <n v="14166772.08"/>
    <n v="0"/>
    <n v="0"/>
    <n v="0"/>
    <n v="0"/>
    <n v="0"/>
    <n v="0"/>
    <n v="14166772.08"/>
  </r>
  <r>
    <x v="2"/>
    <x v="0"/>
    <x v="2"/>
    <x v="31"/>
    <x v="0"/>
    <x v="1"/>
    <x v="1"/>
    <x v="0"/>
    <n v="0"/>
    <n v="0"/>
    <n v="0"/>
    <n v="0"/>
    <n v="9"/>
    <n v="711508.74"/>
    <n v="0"/>
    <n v="0"/>
    <n v="0"/>
    <n v="0"/>
    <n v="0"/>
    <n v="0"/>
    <n v="711508.74"/>
  </r>
  <r>
    <x v="2"/>
    <x v="0"/>
    <x v="2"/>
    <x v="31"/>
    <x v="0"/>
    <x v="1"/>
    <x v="1"/>
    <x v="1"/>
    <n v="0"/>
    <n v="0"/>
    <n v="0"/>
    <n v="0"/>
    <n v="3"/>
    <n v="46974"/>
    <n v="0"/>
    <n v="0"/>
    <n v="0"/>
    <n v="0"/>
    <n v="0"/>
    <n v="0"/>
    <n v="46974"/>
  </r>
  <r>
    <x v="2"/>
    <x v="0"/>
    <x v="2"/>
    <x v="31"/>
    <x v="0"/>
    <x v="1"/>
    <x v="2"/>
    <x v="0"/>
    <n v="0"/>
    <n v="0"/>
    <n v="0"/>
    <n v="0"/>
    <n v="15"/>
    <n v="422857.04000000004"/>
    <n v="0"/>
    <n v="0"/>
    <n v="0"/>
    <n v="0"/>
    <n v="0"/>
    <n v="0"/>
    <n v="422857.04000000004"/>
  </r>
  <r>
    <x v="2"/>
    <x v="0"/>
    <x v="2"/>
    <x v="31"/>
    <x v="0"/>
    <x v="2"/>
    <x v="0"/>
    <x v="0"/>
    <n v="0"/>
    <n v="1.62"/>
    <n v="166.73000000000002"/>
    <n v="1100.44"/>
    <n v="6"/>
    <n v="39601.949999999997"/>
    <n v="0"/>
    <n v="0"/>
    <n v="166.73000000000002"/>
    <n v="1100.44"/>
    <n v="0"/>
    <n v="0"/>
    <n v="39601.949999999997"/>
  </r>
  <r>
    <x v="2"/>
    <x v="0"/>
    <x v="2"/>
    <x v="31"/>
    <x v="0"/>
    <x v="3"/>
    <x v="0"/>
    <x v="0"/>
    <n v="4603"/>
    <n v="6834.46"/>
    <n v="1644087.4400000002"/>
    <n v="9696591.2200000025"/>
    <n v="897"/>
    <n v="22827209.020000003"/>
    <n v="0"/>
    <n v="0"/>
    <n v="1644087.4400000002"/>
    <n v="9696591.2200000025"/>
    <n v="0"/>
    <n v="0"/>
    <n v="22827209.020000003"/>
  </r>
  <r>
    <x v="2"/>
    <x v="0"/>
    <x v="2"/>
    <x v="31"/>
    <x v="0"/>
    <x v="3"/>
    <x v="0"/>
    <x v="1"/>
    <n v="0"/>
    <n v="0"/>
    <n v="0"/>
    <n v="0"/>
    <n v="6"/>
    <n v="87995"/>
    <n v="0"/>
    <n v="0"/>
    <n v="0"/>
    <n v="0"/>
    <n v="0"/>
    <n v="0"/>
    <n v="87995"/>
  </r>
  <r>
    <x v="2"/>
    <x v="0"/>
    <x v="2"/>
    <x v="31"/>
    <x v="0"/>
    <x v="3"/>
    <x v="1"/>
    <x v="0"/>
    <n v="0"/>
    <n v="0"/>
    <n v="0"/>
    <n v="0"/>
    <n v="2"/>
    <n v="9531.1"/>
    <n v="0"/>
    <n v="0"/>
    <n v="0"/>
    <n v="0"/>
    <n v="0"/>
    <n v="0"/>
    <n v="9531.1"/>
  </r>
  <r>
    <x v="2"/>
    <x v="0"/>
    <x v="2"/>
    <x v="31"/>
    <x v="0"/>
    <x v="3"/>
    <x v="2"/>
    <x v="0"/>
    <n v="0"/>
    <n v="0"/>
    <n v="0"/>
    <n v="0"/>
    <n v="2"/>
    <n v="-141663.45000000001"/>
    <n v="0"/>
    <n v="0"/>
    <n v="0"/>
    <n v="0"/>
    <n v="0"/>
    <n v="0"/>
    <n v="-141663.45000000001"/>
  </r>
  <r>
    <x v="2"/>
    <x v="0"/>
    <x v="2"/>
    <x v="31"/>
    <x v="1"/>
    <x v="4"/>
    <x v="0"/>
    <x v="0"/>
    <n v="27389"/>
    <n v="26400.369999999995"/>
    <n v="24643958.830000002"/>
    <n v="22526874.640000001"/>
    <n v="2130"/>
    <n v="20432329.919999998"/>
    <n v="0"/>
    <n v="0"/>
    <n v="24643958.830000002"/>
    <n v="22526874.640000001"/>
    <n v="0"/>
    <n v="0"/>
    <n v="20432329.919999998"/>
  </r>
  <r>
    <x v="2"/>
    <x v="0"/>
    <x v="2"/>
    <x v="31"/>
    <x v="1"/>
    <x v="4"/>
    <x v="0"/>
    <x v="1"/>
    <n v="0"/>
    <n v="0"/>
    <n v="0"/>
    <n v="0"/>
    <n v="294"/>
    <n v="5046731"/>
    <n v="0"/>
    <n v="0"/>
    <n v="0"/>
    <n v="0"/>
    <n v="0"/>
    <n v="0"/>
    <n v="5046731"/>
  </r>
  <r>
    <x v="2"/>
    <x v="0"/>
    <x v="2"/>
    <x v="31"/>
    <x v="1"/>
    <x v="4"/>
    <x v="1"/>
    <x v="0"/>
    <n v="0"/>
    <n v="0"/>
    <n v="0"/>
    <n v="0"/>
    <n v="15"/>
    <n v="615820"/>
    <n v="0"/>
    <n v="0"/>
    <n v="0"/>
    <n v="0"/>
    <n v="0"/>
    <n v="0"/>
    <n v="615820"/>
  </r>
  <r>
    <x v="2"/>
    <x v="0"/>
    <x v="2"/>
    <x v="31"/>
    <x v="1"/>
    <x v="4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31"/>
    <x v="1"/>
    <x v="4"/>
    <x v="2"/>
    <x v="0"/>
    <n v="0"/>
    <n v="0"/>
    <n v="0"/>
    <n v="0"/>
    <n v="8"/>
    <n v="286460.09000000003"/>
    <n v="0"/>
    <n v="0"/>
    <n v="0"/>
    <n v="0"/>
    <n v="0"/>
    <n v="0"/>
    <n v="286460.09000000003"/>
  </r>
  <r>
    <x v="2"/>
    <x v="0"/>
    <x v="2"/>
    <x v="31"/>
    <x v="1"/>
    <x v="0"/>
    <x v="0"/>
    <x v="0"/>
    <n v="4624"/>
    <n v="4835.6699999999992"/>
    <n v="3077821.459999999"/>
    <n v="3256864.33"/>
    <n v="598"/>
    <n v="4278079.1900000004"/>
    <n v="0"/>
    <n v="0"/>
    <n v="3077821.459999999"/>
    <n v="3256864.33"/>
    <n v="0"/>
    <n v="0"/>
    <n v="4278079.1900000004"/>
  </r>
  <r>
    <x v="2"/>
    <x v="0"/>
    <x v="2"/>
    <x v="31"/>
    <x v="1"/>
    <x v="0"/>
    <x v="0"/>
    <x v="1"/>
    <n v="0"/>
    <n v="0"/>
    <n v="0"/>
    <n v="0"/>
    <n v="40"/>
    <n v="689761.51"/>
    <n v="0"/>
    <n v="0"/>
    <n v="0"/>
    <n v="0"/>
    <n v="0"/>
    <n v="0"/>
    <n v="689761.51"/>
  </r>
  <r>
    <x v="2"/>
    <x v="0"/>
    <x v="2"/>
    <x v="31"/>
    <x v="1"/>
    <x v="0"/>
    <x v="1"/>
    <x v="0"/>
    <n v="0"/>
    <n v="0"/>
    <n v="0"/>
    <n v="0"/>
    <n v="1"/>
    <n v="208857.06"/>
    <n v="0"/>
    <n v="0"/>
    <n v="0"/>
    <n v="0"/>
    <n v="0"/>
    <n v="0"/>
    <n v="208857.06"/>
  </r>
  <r>
    <x v="2"/>
    <x v="0"/>
    <x v="2"/>
    <x v="31"/>
    <x v="1"/>
    <x v="0"/>
    <x v="2"/>
    <x v="0"/>
    <n v="0"/>
    <n v="0"/>
    <n v="0"/>
    <n v="0"/>
    <n v="1"/>
    <n v="77140.72"/>
    <n v="0"/>
    <n v="0"/>
    <n v="0"/>
    <n v="0"/>
    <n v="0"/>
    <n v="0"/>
    <n v="77140.72"/>
  </r>
  <r>
    <x v="2"/>
    <x v="0"/>
    <x v="2"/>
    <x v="31"/>
    <x v="1"/>
    <x v="1"/>
    <x v="0"/>
    <x v="0"/>
    <n v="19491"/>
    <n v="20565.72"/>
    <n v="17502165.470000003"/>
    <n v="17553608.580000002"/>
    <n v="1210"/>
    <n v="19817771.400000006"/>
    <n v="0"/>
    <n v="0"/>
    <n v="17502165.470000003"/>
    <n v="17553608.580000002"/>
    <n v="0"/>
    <n v="0"/>
    <n v="19817771.400000006"/>
  </r>
  <r>
    <x v="2"/>
    <x v="0"/>
    <x v="2"/>
    <x v="31"/>
    <x v="1"/>
    <x v="1"/>
    <x v="0"/>
    <x v="1"/>
    <n v="0"/>
    <n v="0"/>
    <n v="0"/>
    <n v="0"/>
    <n v="157"/>
    <n v="2541650.6399999997"/>
    <n v="0"/>
    <n v="0"/>
    <n v="0"/>
    <n v="0"/>
    <n v="0"/>
    <n v="0"/>
    <n v="2541650.6399999997"/>
  </r>
  <r>
    <x v="2"/>
    <x v="0"/>
    <x v="2"/>
    <x v="31"/>
    <x v="1"/>
    <x v="1"/>
    <x v="1"/>
    <x v="0"/>
    <n v="0"/>
    <n v="0"/>
    <n v="0"/>
    <n v="0"/>
    <n v="5"/>
    <n v="95270"/>
    <n v="0"/>
    <n v="0"/>
    <n v="0"/>
    <n v="0"/>
    <n v="0"/>
    <n v="0"/>
    <n v="95270"/>
  </r>
  <r>
    <x v="2"/>
    <x v="0"/>
    <x v="2"/>
    <x v="31"/>
    <x v="1"/>
    <x v="1"/>
    <x v="2"/>
    <x v="0"/>
    <n v="0"/>
    <n v="0"/>
    <n v="0"/>
    <n v="0"/>
    <n v="13"/>
    <n v="417501.07999999996"/>
    <n v="0"/>
    <n v="0"/>
    <n v="0"/>
    <n v="0"/>
    <n v="0"/>
    <n v="0"/>
    <n v="417501.07999999996"/>
  </r>
  <r>
    <x v="2"/>
    <x v="0"/>
    <x v="2"/>
    <x v="31"/>
    <x v="1"/>
    <x v="2"/>
    <x v="0"/>
    <x v="0"/>
    <n v="0"/>
    <n v="0"/>
    <n v="0"/>
    <n v="0"/>
    <n v="0"/>
    <n v="578"/>
    <n v="0"/>
    <n v="0"/>
    <n v="0"/>
    <n v="0"/>
    <n v="0"/>
    <n v="0"/>
    <n v="578"/>
  </r>
  <r>
    <x v="2"/>
    <x v="0"/>
    <x v="2"/>
    <x v="31"/>
    <x v="1"/>
    <x v="3"/>
    <x v="0"/>
    <x v="0"/>
    <n v="44"/>
    <n v="181.9"/>
    <n v="222665.19000000003"/>
    <n v="158414.79"/>
    <n v="6"/>
    <n v="124958.25"/>
    <n v="0"/>
    <n v="0"/>
    <n v="222665.19000000003"/>
    <n v="158414.79"/>
    <n v="0"/>
    <n v="0"/>
    <n v="124958.25"/>
  </r>
  <r>
    <x v="2"/>
    <x v="0"/>
    <x v="2"/>
    <x v="31"/>
    <x v="2"/>
    <x v="4"/>
    <x v="0"/>
    <x v="0"/>
    <n v="28203"/>
    <n v="27923.169999999987"/>
    <n v="125782009.69000001"/>
    <n v="122156106.19"/>
    <n v="3357"/>
    <n v="107782593.72000001"/>
    <n v="0"/>
    <n v="0"/>
    <n v="125782009.69000001"/>
    <n v="122156106.19"/>
    <n v="0"/>
    <n v="0"/>
    <n v="107782593.72000001"/>
  </r>
  <r>
    <x v="2"/>
    <x v="0"/>
    <x v="2"/>
    <x v="31"/>
    <x v="2"/>
    <x v="4"/>
    <x v="0"/>
    <x v="1"/>
    <n v="0"/>
    <n v="0"/>
    <n v="0"/>
    <n v="0"/>
    <n v="91"/>
    <n v="1656360.74"/>
    <n v="0"/>
    <n v="0"/>
    <n v="0"/>
    <n v="0"/>
    <n v="0"/>
    <n v="0"/>
    <n v="1656360.74"/>
  </r>
  <r>
    <x v="2"/>
    <x v="0"/>
    <x v="2"/>
    <x v="31"/>
    <x v="2"/>
    <x v="4"/>
    <x v="1"/>
    <x v="0"/>
    <n v="0"/>
    <n v="0"/>
    <n v="0"/>
    <n v="0"/>
    <n v="36"/>
    <n v="3072270.26"/>
    <n v="0"/>
    <n v="0"/>
    <n v="0"/>
    <n v="0"/>
    <n v="0"/>
    <n v="0"/>
    <n v="3072270.26"/>
  </r>
  <r>
    <x v="2"/>
    <x v="0"/>
    <x v="2"/>
    <x v="31"/>
    <x v="2"/>
    <x v="4"/>
    <x v="1"/>
    <x v="1"/>
    <n v="0"/>
    <n v="0"/>
    <n v="0"/>
    <n v="0"/>
    <n v="3"/>
    <n v="51530"/>
    <n v="0"/>
    <n v="0"/>
    <n v="0"/>
    <n v="0"/>
    <n v="0"/>
    <n v="0"/>
    <n v="51530"/>
  </r>
  <r>
    <x v="2"/>
    <x v="0"/>
    <x v="2"/>
    <x v="31"/>
    <x v="2"/>
    <x v="4"/>
    <x v="2"/>
    <x v="0"/>
    <n v="0"/>
    <n v="0"/>
    <n v="0"/>
    <n v="0"/>
    <n v="15"/>
    <n v="715607.59"/>
    <n v="0"/>
    <n v="0"/>
    <n v="0"/>
    <n v="0"/>
    <n v="0"/>
    <n v="0"/>
    <n v="715607.59"/>
  </r>
  <r>
    <x v="2"/>
    <x v="0"/>
    <x v="2"/>
    <x v="31"/>
    <x v="2"/>
    <x v="0"/>
    <x v="0"/>
    <x v="0"/>
    <n v="2004"/>
    <n v="1871.8099999999995"/>
    <n v="5027780.3200000012"/>
    <n v="4361608.419999999"/>
    <n v="78"/>
    <n v="2180418.2599999998"/>
    <n v="0"/>
    <n v="0"/>
    <n v="5027780.3200000012"/>
    <n v="4361608.419999999"/>
    <n v="0"/>
    <n v="0"/>
    <n v="2180418.2599999998"/>
  </r>
  <r>
    <x v="2"/>
    <x v="0"/>
    <x v="2"/>
    <x v="31"/>
    <x v="2"/>
    <x v="0"/>
    <x v="0"/>
    <x v="1"/>
    <n v="0"/>
    <n v="0"/>
    <n v="0"/>
    <n v="0"/>
    <n v="5"/>
    <n v="79307"/>
    <n v="0"/>
    <n v="0"/>
    <n v="0"/>
    <n v="0"/>
    <n v="0"/>
    <n v="0"/>
    <n v="79307"/>
  </r>
  <r>
    <x v="2"/>
    <x v="0"/>
    <x v="2"/>
    <x v="31"/>
    <x v="2"/>
    <x v="1"/>
    <x v="0"/>
    <x v="0"/>
    <n v="2903"/>
    <n v="2910.7799999999997"/>
    <n v="10089053.34"/>
    <n v="7439700.3499999996"/>
    <n v="209"/>
    <n v="6459504.6799999997"/>
    <n v="0"/>
    <n v="0"/>
    <n v="10089053.34"/>
    <n v="7439700.3499999996"/>
    <n v="0"/>
    <n v="0"/>
    <n v="6459504.6799999997"/>
  </r>
  <r>
    <x v="2"/>
    <x v="0"/>
    <x v="2"/>
    <x v="31"/>
    <x v="2"/>
    <x v="1"/>
    <x v="0"/>
    <x v="1"/>
    <n v="0"/>
    <n v="0"/>
    <n v="0"/>
    <n v="0"/>
    <n v="3"/>
    <n v="48469.33"/>
    <n v="0"/>
    <n v="0"/>
    <n v="0"/>
    <n v="0"/>
    <n v="0"/>
    <n v="0"/>
    <n v="48469.33"/>
  </r>
  <r>
    <x v="2"/>
    <x v="0"/>
    <x v="2"/>
    <x v="31"/>
    <x v="2"/>
    <x v="1"/>
    <x v="1"/>
    <x v="0"/>
    <n v="0"/>
    <n v="0"/>
    <n v="0"/>
    <n v="0"/>
    <n v="4"/>
    <n v="232988.68"/>
    <n v="0"/>
    <n v="0"/>
    <n v="0"/>
    <n v="0"/>
    <n v="0"/>
    <n v="0"/>
    <n v="232988.68"/>
  </r>
  <r>
    <x v="2"/>
    <x v="0"/>
    <x v="2"/>
    <x v="31"/>
    <x v="2"/>
    <x v="1"/>
    <x v="2"/>
    <x v="0"/>
    <n v="0"/>
    <n v="0"/>
    <n v="0"/>
    <n v="0"/>
    <n v="4"/>
    <n v="445879.78"/>
    <n v="0"/>
    <n v="0"/>
    <n v="0"/>
    <n v="0"/>
    <n v="0"/>
    <n v="0"/>
    <n v="445879.78"/>
  </r>
  <r>
    <x v="2"/>
    <x v="0"/>
    <x v="2"/>
    <x v="31"/>
    <x v="2"/>
    <x v="2"/>
    <x v="0"/>
    <x v="0"/>
    <n v="0"/>
    <n v="0"/>
    <n v="0"/>
    <n v="0"/>
    <n v="0"/>
    <n v="13770.75"/>
    <n v="0"/>
    <n v="0"/>
    <n v="0"/>
    <n v="0"/>
    <n v="0"/>
    <n v="0"/>
    <n v="13770.75"/>
  </r>
  <r>
    <x v="2"/>
    <x v="0"/>
    <x v="2"/>
    <x v="31"/>
    <x v="2"/>
    <x v="3"/>
    <x v="0"/>
    <x v="0"/>
    <n v="6477"/>
    <n v="7269.09"/>
    <n v="20580174.199999999"/>
    <n v="24571007.480000004"/>
    <n v="742"/>
    <n v="21547591.979999997"/>
    <n v="0"/>
    <n v="0"/>
    <n v="20580174.199999999"/>
    <n v="24571007.480000004"/>
    <n v="0"/>
    <n v="0"/>
    <n v="21547591.979999997"/>
  </r>
  <r>
    <x v="2"/>
    <x v="0"/>
    <x v="2"/>
    <x v="31"/>
    <x v="2"/>
    <x v="3"/>
    <x v="0"/>
    <x v="1"/>
    <n v="0"/>
    <n v="0"/>
    <n v="0"/>
    <n v="0"/>
    <n v="1"/>
    <n v="15836"/>
    <n v="0"/>
    <n v="0"/>
    <n v="0"/>
    <n v="0"/>
    <n v="0"/>
    <n v="0"/>
    <n v="15836"/>
  </r>
  <r>
    <x v="2"/>
    <x v="0"/>
    <x v="2"/>
    <x v="31"/>
    <x v="3"/>
    <x v="0"/>
    <x v="0"/>
    <x v="0"/>
    <n v="167"/>
    <n v="59.67"/>
    <n v="88922.75"/>
    <n v="37020.009999999995"/>
    <n v="0"/>
    <n v="0"/>
    <n v="0"/>
    <n v="0"/>
    <n v="88922.75"/>
    <n v="37020.009999999995"/>
    <n v="0"/>
    <n v="0"/>
    <n v="0"/>
  </r>
  <r>
    <x v="2"/>
    <x v="0"/>
    <x v="2"/>
    <x v="31"/>
    <x v="3"/>
    <x v="1"/>
    <x v="0"/>
    <x v="0"/>
    <n v="1274"/>
    <n v="1374.53"/>
    <n v="701691"/>
    <n v="665871.43999999994"/>
    <n v="109"/>
    <n v="1131550.76"/>
    <n v="0"/>
    <n v="0"/>
    <n v="701691"/>
    <n v="665871.43999999994"/>
    <n v="0"/>
    <n v="0"/>
    <n v="1131550.76"/>
  </r>
  <r>
    <x v="2"/>
    <x v="0"/>
    <x v="2"/>
    <x v="31"/>
    <x v="3"/>
    <x v="1"/>
    <x v="0"/>
    <x v="1"/>
    <n v="0"/>
    <n v="0"/>
    <n v="0"/>
    <n v="0"/>
    <n v="8"/>
    <n v="162230.53"/>
    <n v="0"/>
    <n v="0"/>
    <n v="0"/>
    <n v="0"/>
    <n v="0"/>
    <n v="0"/>
    <n v="162230.53"/>
  </r>
  <r>
    <x v="2"/>
    <x v="0"/>
    <x v="2"/>
    <x v="31"/>
    <x v="3"/>
    <x v="1"/>
    <x v="1"/>
    <x v="1"/>
    <n v="0"/>
    <n v="0"/>
    <n v="0"/>
    <n v="0"/>
    <n v="1"/>
    <n v="16088"/>
    <n v="0"/>
    <n v="0"/>
    <n v="0"/>
    <n v="0"/>
    <n v="0"/>
    <n v="0"/>
    <n v="16088"/>
  </r>
  <r>
    <x v="2"/>
    <x v="0"/>
    <x v="2"/>
    <x v="31"/>
    <x v="3"/>
    <x v="2"/>
    <x v="0"/>
    <x v="0"/>
    <n v="2426"/>
    <n v="2061.0099999999998"/>
    <n v="978301.68000000017"/>
    <n v="859705.10999999987"/>
    <n v="143"/>
    <n v="1955078.98"/>
    <n v="0"/>
    <n v="0"/>
    <n v="978301.68000000017"/>
    <n v="859705.10999999987"/>
    <n v="0"/>
    <n v="0"/>
    <n v="1955078.98"/>
  </r>
  <r>
    <x v="2"/>
    <x v="0"/>
    <x v="2"/>
    <x v="31"/>
    <x v="3"/>
    <x v="2"/>
    <x v="0"/>
    <x v="1"/>
    <n v="0"/>
    <n v="0"/>
    <n v="0"/>
    <n v="0"/>
    <n v="25"/>
    <n v="379468"/>
    <n v="0"/>
    <n v="0"/>
    <n v="0"/>
    <n v="0"/>
    <n v="0"/>
    <n v="0"/>
    <n v="379468"/>
  </r>
  <r>
    <x v="2"/>
    <x v="0"/>
    <x v="2"/>
    <x v="31"/>
    <x v="4"/>
    <x v="0"/>
    <x v="0"/>
    <x v="0"/>
    <n v="57"/>
    <n v="58.21"/>
    <n v="30745.15"/>
    <n v="30759.919999999998"/>
    <n v="433"/>
    <n v="34748050.260000005"/>
    <n v="0"/>
    <n v="0"/>
    <n v="30745.15"/>
    <n v="30759.919999999998"/>
    <n v="0"/>
    <n v="0"/>
    <n v="34748050.260000005"/>
  </r>
  <r>
    <x v="2"/>
    <x v="0"/>
    <x v="2"/>
    <x v="31"/>
    <x v="4"/>
    <x v="0"/>
    <x v="0"/>
    <x v="1"/>
    <n v="0"/>
    <n v="0"/>
    <n v="0"/>
    <n v="0"/>
    <n v="0"/>
    <n v="313064.95999999996"/>
    <n v="0"/>
    <n v="0"/>
    <n v="0"/>
    <n v="0"/>
    <n v="0"/>
    <n v="0"/>
    <n v="313064.95999999996"/>
  </r>
  <r>
    <x v="2"/>
    <x v="0"/>
    <x v="2"/>
    <x v="31"/>
    <x v="4"/>
    <x v="0"/>
    <x v="1"/>
    <x v="0"/>
    <n v="0"/>
    <n v="0"/>
    <n v="0"/>
    <n v="0"/>
    <n v="0"/>
    <n v="-411152.83"/>
    <n v="0"/>
    <n v="0"/>
    <n v="0"/>
    <n v="0"/>
    <n v="0"/>
    <n v="0"/>
    <n v="-411152.83"/>
  </r>
  <r>
    <x v="2"/>
    <x v="0"/>
    <x v="2"/>
    <x v="31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2"/>
    <x v="31"/>
    <x v="4"/>
    <x v="0"/>
    <x v="2"/>
    <x v="0"/>
    <n v="0"/>
    <n v="0"/>
    <n v="0"/>
    <n v="0"/>
    <n v="2"/>
    <n v="110064.20000000001"/>
    <n v="0"/>
    <n v="0"/>
    <n v="0"/>
    <n v="0"/>
    <n v="0"/>
    <n v="0"/>
    <n v="110064.20000000001"/>
  </r>
  <r>
    <x v="2"/>
    <x v="0"/>
    <x v="2"/>
    <x v="31"/>
    <x v="4"/>
    <x v="0"/>
    <x v="3"/>
    <x v="0"/>
    <n v="0"/>
    <n v="0"/>
    <n v="0"/>
    <n v="0"/>
    <n v="0"/>
    <n v="-71.36"/>
    <n v="0"/>
    <n v="0"/>
    <n v="0"/>
    <n v="0"/>
    <n v="0"/>
    <n v="0"/>
    <n v="-71.36"/>
  </r>
  <r>
    <x v="2"/>
    <x v="0"/>
    <x v="2"/>
    <x v="31"/>
    <x v="4"/>
    <x v="1"/>
    <x v="0"/>
    <x v="0"/>
    <n v="337"/>
    <n v="303.33999999999997"/>
    <n v="513524.03"/>
    <n v="433486.41000000003"/>
    <n v="0"/>
    <n v="0"/>
    <n v="0"/>
    <n v="0"/>
    <n v="513524.03"/>
    <n v="433486.41000000003"/>
    <n v="0"/>
    <n v="0"/>
    <n v="0"/>
  </r>
  <r>
    <x v="2"/>
    <x v="0"/>
    <x v="2"/>
    <x v="32"/>
    <x v="0"/>
    <x v="4"/>
    <x v="0"/>
    <x v="0"/>
    <n v="4"/>
    <n v="2.5999999999999996"/>
    <n v="155182.18000000002"/>
    <n v="152351.16999999998"/>
    <n v="0"/>
    <n v="0"/>
    <n v="0"/>
    <n v="0"/>
    <n v="155182.18000000002"/>
    <n v="152351.16999999998"/>
    <n v="0"/>
    <n v="0"/>
    <n v="0"/>
  </r>
  <r>
    <x v="2"/>
    <x v="0"/>
    <x v="2"/>
    <x v="32"/>
    <x v="0"/>
    <x v="0"/>
    <x v="0"/>
    <x v="0"/>
    <n v="23715"/>
    <n v="29799.489999999994"/>
    <n v="14012187.530000003"/>
    <n v="16936862.830000002"/>
    <n v="672"/>
    <n v="10333218.32"/>
    <n v="0"/>
    <n v="0"/>
    <n v="14012187.530000003"/>
    <n v="16936862.830000002"/>
    <n v="0"/>
    <n v="0"/>
    <n v="10333218.32"/>
  </r>
  <r>
    <x v="2"/>
    <x v="0"/>
    <x v="2"/>
    <x v="32"/>
    <x v="0"/>
    <x v="0"/>
    <x v="0"/>
    <x v="1"/>
    <n v="0"/>
    <n v="0"/>
    <n v="0"/>
    <n v="0"/>
    <n v="160"/>
    <n v="2689369.5899999994"/>
    <n v="0"/>
    <n v="0"/>
    <n v="0"/>
    <n v="0"/>
    <n v="0"/>
    <n v="0"/>
    <n v="2689369.5899999994"/>
  </r>
  <r>
    <x v="2"/>
    <x v="0"/>
    <x v="2"/>
    <x v="32"/>
    <x v="0"/>
    <x v="0"/>
    <x v="1"/>
    <x v="0"/>
    <n v="0"/>
    <n v="0"/>
    <n v="0"/>
    <n v="0"/>
    <n v="1"/>
    <n v="29766.5"/>
    <n v="0"/>
    <n v="0"/>
    <n v="0"/>
    <n v="0"/>
    <n v="0"/>
    <n v="0"/>
    <n v="29766.5"/>
  </r>
  <r>
    <x v="2"/>
    <x v="0"/>
    <x v="2"/>
    <x v="32"/>
    <x v="0"/>
    <x v="1"/>
    <x v="0"/>
    <x v="0"/>
    <n v="106685"/>
    <n v="104354.94"/>
    <n v="54886735.869999997"/>
    <n v="70256838.370000005"/>
    <n v="4859"/>
    <n v="66876805.620000005"/>
    <n v="0"/>
    <n v="0"/>
    <n v="54886735.869999997"/>
    <n v="70256838.370000005"/>
    <n v="0"/>
    <n v="0"/>
    <n v="66876805.620000005"/>
  </r>
  <r>
    <x v="2"/>
    <x v="0"/>
    <x v="2"/>
    <x v="32"/>
    <x v="0"/>
    <x v="1"/>
    <x v="0"/>
    <x v="1"/>
    <n v="0"/>
    <n v="0"/>
    <n v="0"/>
    <n v="0"/>
    <n v="940"/>
    <n v="16043083.5"/>
    <n v="0"/>
    <n v="0"/>
    <n v="0"/>
    <n v="0"/>
    <n v="0"/>
    <n v="0"/>
    <n v="16043083.5"/>
  </r>
  <r>
    <x v="2"/>
    <x v="0"/>
    <x v="2"/>
    <x v="32"/>
    <x v="0"/>
    <x v="1"/>
    <x v="1"/>
    <x v="0"/>
    <n v="0"/>
    <n v="0"/>
    <n v="0"/>
    <n v="0"/>
    <n v="8"/>
    <n v="530714.69000000006"/>
    <n v="0"/>
    <n v="0"/>
    <n v="0"/>
    <n v="0"/>
    <n v="0"/>
    <n v="0"/>
    <n v="530714.69000000006"/>
  </r>
  <r>
    <x v="2"/>
    <x v="0"/>
    <x v="2"/>
    <x v="32"/>
    <x v="0"/>
    <x v="1"/>
    <x v="2"/>
    <x v="0"/>
    <n v="0"/>
    <n v="0"/>
    <n v="0"/>
    <n v="0"/>
    <n v="6"/>
    <n v="906289.39"/>
    <n v="0"/>
    <n v="0"/>
    <n v="0"/>
    <n v="0"/>
    <n v="0"/>
    <n v="0"/>
    <n v="906289.39"/>
  </r>
  <r>
    <x v="2"/>
    <x v="0"/>
    <x v="2"/>
    <x v="32"/>
    <x v="0"/>
    <x v="2"/>
    <x v="0"/>
    <x v="0"/>
    <n v="0"/>
    <n v="230.58999999999997"/>
    <n v="-243.95000000000002"/>
    <n v="79767.579999999987"/>
    <n v="5"/>
    <n v="83404.429999999993"/>
    <n v="0"/>
    <n v="0"/>
    <n v="-243.95000000000002"/>
    <n v="79767.579999999987"/>
    <n v="0"/>
    <n v="0"/>
    <n v="83404.429999999993"/>
  </r>
  <r>
    <x v="2"/>
    <x v="0"/>
    <x v="2"/>
    <x v="32"/>
    <x v="0"/>
    <x v="3"/>
    <x v="0"/>
    <x v="0"/>
    <n v="595"/>
    <n v="742.7399999999999"/>
    <n v="425333.94"/>
    <n v="614800.99"/>
    <n v="127"/>
    <n v="1938981.3099999998"/>
    <n v="0"/>
    <n v="0"/>
    <n v="425333.94"/>
    <n v="614800.99"/>
    <n v="0"/>
    <n v="0"/>
    <n v="1938981.3099999998"/>
  </r>
  <r>
    <x v="2"/>
    <x v="0"/>
    <x v="2"/>
    <x v="32"/>
    <x v="0"/>
    <x v="3"/>
    <x v="0"/>
    <x v="1"/>
    <n v="0"/>
    <n v="0"/>
    <n v="0"/>
    <n v="0"/>
    <n v="4"/>
    <n v="63118"/>
    <n v="0"/>
    <n v="0"/>
    <n v="0"/>
    <n v="0"/>
    <n v="0"/>
    <n v="0"/>
    <n v="63118"/>
  </r>
  <r>
    <x v="2"/>
    <x v="0"/>
    <x v="2"/>
    <x v="32"/>
    <x v="0"/>
    <x v="3"/>
    <x v="1"/>
    <x v="1"/>
    <n v="0"/>
    <n v="0"/>
    <n v="0"/>
    <n v="0"/>
    <n v="1"/>
    <n v="16008"/>
    <n v="0"/>
    <n v="0"/>
    <n v="0"/>
    <n v="0"/>
    <n v="0"/>
    <n v="0"/>
    <n v="16008"/>
  </r>
  <r>
    <x v="2"/>
    <x v="0"/>
    <x v="2"/>
    <x v="32"/>
    <x v="1"/>
    <x v="4"/>
    <x v="0"/>
    <x v="0"/>
    <n v="10502"/>
    <n v="13658.310000000001"/>
    <n v="9064630.7999999989"/>
    <n v="10533739.869999999"/>
    <n v="762"/>
    <n v="4529009.9300000006"/>
    <n v="0"/>
    <n v="0"/>
    <n v="9064630.7999999989"/>
    <n v="10533739.869999999"/>
    <n v="0"/>
    <n v="0"/>
    <n v="4529009.9300000006"/>
  </r>
  <r>
    <x v="2"/>
    <x v="0"/>
    <x v="2"/>
    <x v="32"/>
    <x v="1"/>
    <x v="4"/>
    <x v="0"/>
    <x v="1"/>
    <n v="0"/>
    <n v="0"/>
    <n v="0"/>
    <n v="0"/>
    <n v="195"/>
    <n v="3209122.7899999996"/>
    <n v="0"/>
    <n v="0"/>
    <n v="0"/>
    <n v="0"/>
    <n v="0"/>
    <n v="0"/>
    <n v="3209122.7899999996"/>
  </r>
  <r>
    <x v="2"/>
    <x v="0"/>
    <x v="2"/>
    <x v="32"/>
    <x v="1"/>
    <x v="4"/>
    <x v="1"/>
    <x v="0"/>
    <n v="0"/>
    <n v="0"/>
    <n v="0"/>
    <n v="0"/>
    <n v="5"/>
    <n v="241010.28"/>
    <n v="0"/>
    <n v="0"/>
    <n v="0"/>
    <n v="0"/>
    <n v="0"/>
    <n v="0"/>
    <n v="241010.28"/>
  </r>
  <r>
    <x v="2"/>
    <x v="0"/>
    <x v="2"/>
    <x v="32"/>
    <x v="1"/>
    <x v="0"/>
    <x v="0"/>
    <x v="0"/>
    <n v="4130"/>
    <n v="4697.71"/>
    <n v="2949461.7400000007"/>
    <n v="3147170.540000001"/>
    <n v="310"/>
    <n v="2312967.2599999998"/>
    <n v="0"/>
    <n v="0"/>
    <n v="2949461.7400000007"/>
    <n v="3147170.540000001"/>
    <n v="0"/>
    <n v="0"/>
    <n v="2312967.2599999998"/>
  </r>
  <r>
    <x v="2"/>
    <x v="0"/>
    <x v="2"/>
    <x v="32"/>
    <x v="1"/>
    <x v="0"/>
    <x v="0"/>
    <x v="1"/>
    <n v="0"/>
    <n v="0"/>
    <n v="0"/>
    <n v="0"/>
    <n v="65"/>
    <n v="1022588"/>
    <n v="0"/>
    <n v="0"/>
    <n v="0"/>
    <n v="0"/>
    <n v="0"/>
    <n v="0"/>
    <n v="1022588"/>
  </r>
  <r>
    <x v="2"/>
    <x v="0"/>
    <x v="2"/>
    <x v="32"/>
    <x v="1"/>
    <x v="0"/>
    <x v="1"/>
    <x v="0"/>
    <n v="0"/>
    <n v="0"/>
    <n v="0"/>
    <n v="0"/>
    <n v="1"/>
    <n v="15000"/>
    <n v="0"/>
    <n v="0"/>
    <n v="0"/>
    <n v="0"/>
    <n v="0"/>
    <n v="0"/>
    <n v="15000"/>
  </r>
  <r>
    <x v="2"/>
    <x v="0"/>
    <x v="2"/>
    <x v="32"/>
    <x v="1"/>
    <x v="1"/>
    <x v="0"/>
    <x v="0"/>
    <n v="13582"/>
    <n v="12053.25"/>
    <n v="8175261.8099999987"/>
    <n v="8150105.3500000006"/>
    <n v="671"/>
    <n v="6928550.2700000023"/>
    <n v="0"/>
    <n v="0"/>
    <n v="8175261.8099999987"/>
    <n v="8150105.3500000006"/>
    <n v="0"/>
    <n v="0"/>
    <n v="6928550.2700000023"/>
  </r>
  <r>
    <x v="2"/>
    <x v="0"/>
    <x v="2"/>
    <x v="32"/>
    <x v="1"/>
    <x v="1"/>
    <x v="0"/>
    <x v="1"/>
    <n v="0"/>
    <n v="0"/>
    <n v="0"/>
    <n v="0"/>
    <n v="104"/>
    <n v="1793998.8699999999"/>
    <n v="0"/>
    <n v="0"/>
    <n v="0"/>
    <n v="0"/>
    <n v="0"/>
    <n v="0"/>
    <n v="1793998.8699999999"/>
  </r>
  <r>
    <x v="2"/>
    <x v="0"/>
    <x v="2"/>
    <x v="32"/>
    <x v="1"/>
    <x v="1"/>
    <x v="1"/>
    <x v="0"/>
    <n v="0"/>
    <n v="0"/>
    <n v="0"/>
    <n v="0"/>
    <n v="4"/>
    <n v="58035.78"/>
    <n v="0"/>
    <n v="0"/>
    <n v="0"/>
    <n v="0"/>
    <n v="0"/>
    <n v="0"/>
    <n v="58035.78"/>
  </r>
  <r>
    <x v="2"/>
    <x v="0"/>
    <x v="2"/>
    <x v="32"/>
    <x v="1"/>
    <x v="2"/>
    <x v="0"/>
    <x v="0"/>
    <n v="0"/>
    <n v="684.09999999999991"/>
    <n v="-24179"/>
    <n v="232548.66999999998"/>
    <n v="7"/>
    <n v="1398100.01"/>
    <n v="0"/>
    <n v="0"/>
    <n v="-24179"/>
    <n v="232548.66999999998"/>
    <n v="0"/>
    <n v="0"/>
    <n v="1398100.01"/>
  </r>
  <r>
    <x v="2"/>
    <x v="0"/>
    <x v="2"/>
    <x v="32"/>
    <x v="1"/>
    <x v="3"/>
    <x v="0"/>
    <x v="0"/>
    <n v="19"/>
    <n v="38.180000000000007"/>
    <n v="-10015.189999999999"/>
    <n v="54102.82"/>
    <n v="2"/>
    <n v="-1367.21"/>
    <n v="0"/>
    <n v="0"/>
    <n v="-10015.189999999999"/>
    <n v="54102.82"/>
    <n v="0"/>
    <n v="0"/>
    <n v="-1367.21"/>
  </r>
  <r>
    <x v="2"/>
    <x v="0"/>
    <x v="2"/>
    <x v="32"/>
    <x v="2"/>
    <x v="4"/>
    <x v="0"/>
    <x v="0"/>
    <n v="12445"/>
    <n v="12446.92"/>
    <n v="34929306.649999999"/>
    <n v="35786653.800000004"/>
    <n v="848"/>
    <n v="16441313.080000002"/>
    <n v="0"/>
    <n v="0"/>
    <n v="34929306.649999999"/>
    <n v="35786653.800000004"/>
    <n v="0"/>
    <n v="0"/>
    <n v="16441313.080000002"/>
  </r>
  <r>
    <x v="2"/>
    <x v="0"/>
    <x v="2"/>
    <x v="32"/>
    <x v="2"/>
    <x v="4"/>
    <x v="0"/>
    <x v="1"/>
    <n v="0"/>
    <n v="0"/>
    <n v="0"/>
    <n v="0"/>
    <n v="52"/>
    <n v="858382.15999999992"/>
    <n v="0"/>
    <n v="0"/>
    <n v="0"/>
    <n v="0"/>
    <n v="0"/>
    <n v="0"/>
    <n v="858382.15999999992"/>
  </r>
  <r>
    <x v="2"/>
    <x v="0"/>
    <x v="2"/>
    <x v="32"/>
    <x v="2"/>
    <x v="4"/>
    <x v="1"/>
    <x v="0"/>
    <n v="0"/>
    <n v="0"/>
    <n v="0"/>
    <n v="0"/>
    <n v="7"/>
    <n v="421339.09"/>
    <n v="0"/>
    <n v="0"/>
    <n v="0"/>
    <n v="0"/>
    <n v="0"/>
    <n v="0"/>
    <n v="421339.09"/>
  </r>
  <r>
    <x v="2"/>
    <x v="0"/>
    <x v="2"/>
    <x v="32"/>
    <x v="2"/>
    <x v="4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32"/>
    <x v="2"/>
    <x v="4"/>
    <x v="2"/>
    <x v="0"/>
    <n v="0"/>
    <n v="0"/>
    <n v="0"/>
    <n v="0"/>
    <n v="2"/>
    <n v="30841.010000000002"/>
    <n v="0"/>
    <n v="0"/>
    <n v="0"/>
    <n v="0"/>
    <n v="0"/>
    <n v="0"/>
    <n v="30841.010000000002"/>
  </r>
  <r>
    <x v="2"/>
    <x v="0"/>
    <x v="2"/>
    <x v="32"/>
    <x v="2"/>
    <x v="0"/>
    <x v="0"/>
    <x v="0"/>
    <n v="1825"/>
    <n v="1545.8100000000002"/>
    <n v="3778297.3499999996"/>
    <n v="3239773.8000000003"/>
    <n v="67"/>
    <n v="1406290.4999999998"/>
    <n v="0"/>
    <n v="0"/>
    <n v="3778297.3499999996"/>
    <n v="3239773.8000000003"/>
    <n v="0"/>
    <n v="0"/>
    <n v="1406290.4999999998"/>
  </r>
  <r>
    <x v="2"/>
    <x v="0"/>
    <x v="2"/>
    <x v="32"/>
    <x v="2"/>
    <x v="0"/>
    <x v="0"/>
    <x v="1"/>
    <n v="0"/>
    <n v="0"/>
    <n v="0"/>
    <n v="0"/>
    <n v="13"/>
    <n v="205301"/>
    <n v="0"/>
    <n v="0"/>
    <n v="0"/>
    <n v="0"/>
    <n v="0"/>
    <n v="0"/>
    <n v="205301"/>
  </r>
  <r>
    <x v="2"/>
    <x v="0"/>
    <x v="2"/>
    <x v="32"/>
    <x v="2"/>
    <x v="0"/>
    <x v="1"/>
    <x v="0"/>
    <n v="0"/>
    <n v="0"/>
    <n v="0"/>
    <n v="0"/>
    <n v="2"/>
    <n v="93235.5"/>
    <n v="0"/>
    <n v="0"/>
    <n v="0"/>
    <n v="0"/>
    <n v="0"/>
    <n v="0"/>
    <n v="93235.5"/>
  </r>
  <r>
    <x v="2"/>
    <x v="0"/>
    <x v="2"/>
    <x v="32"/>
    <x v="2"/>
    <x v="1"/>
    <x v="0"/>
    <x v="0"/>
    <n v="2931"/>
    <n v="2576.7999999999997"/>
    <n v="5557217.2199999997"/>
    <n v="5172612.7300000014"/>
    <n v="75"/>
    <n v="941171.9"/>
    <n v="0"/>
    <n v="0"/>
    <n v="5557217.2199999997"/>
    <n v="5172612.7300000014"/>
    <n v="0"/>
    <n v="0"/>
    <n v="941171.9"/>
  </r>
  <r>
    <x v="2"/>
    <x v="0"/>
    <x v="2"/>
    <x v="32"/>
    <x v="2"/>
    <x v="1"/>
    <x v="0"/>
    <x v="1"/>
    <n v="0"/>
    <n v="0"/>
    <n v="0"/>
    <n v="0"/>
    <n v="6"/>
    <n v="129130"/>
    <n v="0"/>
    <n v="0"/>
    <n v="0"/>
    <n v="0"/>
    <n v="0"/>
    <n v="0"/>
    <n v="129130"/>
  </r>
  <r>
    <x v="2"/>
    <x v="0"/>
    <x v="2"/>
    <x v="32"/>
    <x v="2"/>
    <x v="1"/>
    <x v="1"/>
    <x v="0"/>
    <n v="0"/>
    <n v="0"/>
    <n v="0"/>
    <n v="0"/>
    <n v="1"/>
    <n v="8512"/>
    <n v="0"/>
    <n v="0"/>
    <n v="0"/>
    <n v="0"/>
    <n v="0"/>
    <n v="0"/>
    <n v="8512"/>
  </r>
  <r>
    <x v="2"/>
    <x v="0"/>
    <x v="2"/>
    <x v="32"/>
    <x v="2"/>
    <x v="2"/>
    <x v="0"/>
    <x v="0"/>
    <n v="0"/>
    <n v="254.4"/>
    <n v="-289.27000000000004"/>
    <n v="503385.62"/>
    <n v="9"/>
    <n v="454692.46"/>
    <n v="0"/>
    <n v="0"/>
    <n v="-289.27000000000004"/>
    <n v="503385.62"/>
    <n v="0"/>
    <n v="0"/>
    <n v="454692.46"/>
  </r>
  <r>
    <x v="2"/>
    <x v="0"/>
    <x v="2"/>
    <x v="32"/>
    <x v="2"/>
    <x v="3"/>
    <x v="0"/>
    <x v="0"/>
    <n v="1642"/>
    <n v="1736.9899999999998"/>
    <n v="9600352.1600000001"/>
    <n v="9948313.6499999985"/>
    <n v="229"/>
    <n v="5063741.1199999992"/>
    <n v="0"/>
    <n v="0"/>
    <n v="9600352.1600000001"/>
    <n v="9948313.6499999985"/>
    <n v="0"/>
    <n v="0"/>
    <n v="5063741.1199999992"/>
  </r>
  <r>
    <x v="2"/>
    <x v="0"/>
    <x v="2"/>
    <x v="32"/>
    <x v="2"/>
    <x v="3"/>
    <x v="0"/>
    <x v="1"/>
    <n v="0"/>
    <n v="0"/>
    <n v="0"/>
    <n v="0"/>
    <n v="4"/>
    <n v="49809"/>
    <n v="0"/>
    <n v="0"/>
    <n v="0"/>
    <n v="0"/>
    <n v="0"/>
    <n v="0"/>
    <n v="49809"/>
  </r>
  <r>
    <x v="2"/>
    <x v="0"/>
    <x v="2"/>
    <x v="32"/>
    <x v="3"/>
    <x v="0"/>
    <x v="0"/>
    <x v="0"/>
    <n v="1258"/>
    <n v="1499.35"/>
    <n v="522903.54000000004"/>
    <n v="585556.18999999994"/>
    <n v="10"/>
    <n v="55287.420000000006"/>
    <n v="0"/>
    <n v="0"/>
    <n v="522903.54000000004"/>
    <n v="585556.18999999994"/>
    <n v="0"/>
    <n v="0"/>
    <n v="55287.420000000006"/>
  </r>
  <r>
    <x v="2"/>
    <x v="0"/>
    <x v="2"/>
    <x v="32"/>
    <x v="3"/>
    <x v="0"/>
    <x v="0"/>
    <x v="1"/>
    <n v="0"/>
    <n v="0"/>
    <n v="0"/>
    <n v="0"/>
    <n v="9"/>
    <n v="142903.4"/>
    <n v="0"/>
    <n v="0"/>
    <n v="0"/>
    <n v="0"/>
    <n v="0"/>
    <n v="0"/>
    <n v="142903.4"/>
  </r>
  <r>
    <x v="2"/>
    <x v="0"/>
    <x v="2"/>
    <x v="32"/>
    <x v="3"/>
    <x v="1"/>
    <x v="0"/>
    <x v="0"/>
    <n v="2833"/>
    <n v="4306.3599999999997"/>
    <n v="1248090.42"/>
    <n v="1382042.8599999999"/>
    <n v="66"/>
    <n v="1254970.29"/>
    <n v="0"/>
    <n v="0"/>
    <n v="1248090.42"/>
    <n v="1382042.8599999999"/>
    <n v="0"/>
    <n v="0"/>
    <n v="1254970.29"/>
  </r>
  <r>
    <x v="2"/>
    <x v="0"/>
    <x v="2"/>
    <x v="32"/>
    <x v="3"/>
    <x v="1"/>
    <x v="0"/>
    <x v="1"/>
    <n v="0"/>
    <n v="0"/>
    <n v="0"/>
    <n v="0"/>
    <n v="31"/>
    <n v="524699.91"/>
    <n v="0"/>
    <n v="0"/>
    <n v="0"/>
    <n v="0"/>
    <n v="0"/>
    <n v="0"/>
    <n v="524699.91"/>
  </r>
  <r>
    <x v="2"/>
    <x v="0"/>
    <x v="2"/>
    <x v="32"/>
    <x v="3"/>
    <x v="1"/>
    <x v="1"/>
    <x v="1"/>
    <n v="0"/>
    <n v="0"/>
    <n v="0"/>
    <n v="0"/>
    <n v="3"/>
    <n v="47324"/>
    <n v="0"/>
    <n v="0"/>
    <n v="0"/>
    <n v="0"/>
    <n v="0"/>
    <n v="0"/>
    <n v="47324"/>
  </r>
  <r>
    <x v="2"/>
    <x v="0"/>
    <x v="2"/>
    <x v="32"/>
    <x v="3"/>
    <x v="2"/>
    <x v="0"/>
    <x v="0"/>
    <n v="3694"/>
    <n v="3386.9299999999994"/>
    <n v="1992300.0400000003"/>
    <n v="1791953.86"/>
    <n v="81"/>
    <n v="343884.35"/>
    <n v="0"/>
    <n v="0"/>
    <n v="1992300.0400000003"/>
    <n v="1791953.86"/>
    <n v="0"/>
    <n v="0"/>
    <n v="343884.35"/>
  </r>
  <r>
    <x v="2"/>
    <x v="0"/>
    <x v="2"/>
    <x v="32"/>
    <x v="3"/>
    <x v="2"/>
    <x v="0"/>
    <x v="1"/>
    <n v="0"/>
    <n v="0"/>
    <n v="0"/>
    <n v="0"/>
    <n v="52"/>
    <n v="814926"/>
    <n v="0"/>
    <n v="0"/>
    <n v="0"/>
    <n v="0"/>
    <n v="0"/>
    <n v="0"/>
    <n v="814926"/>
  </r>
  <r>
    <x v="2"/>
    <x v="0"/>
    <x v="2"/>
    <x v="32"/>
    <x v="4"/>
    <x v="0"/>
    <x v="0"/>
    <x v="0"/>
    <n v="0"/>
    <n v="0"/>
    <n v="0"/>
    <n v="0"/>
    <n v="63"/>
    <n v="10671475.639999999"/>
    <n v="0"/>
    <n v="0"/>
    <n v="0"/>
    <n v="0"/>
    <n v="0"/>
    <n v="0"/>
    <n v="10671475.639999999"/>
  </r>
  <r>
    <x v="2"/>
    <x v="0"/>
    <x v="2"/>
    <x v="32"/>
    <x v="4"/>
    <x v="0"/>
    <x v="0"/>
    <x v="1"/>
    <n v="0"/>
    <n v="0"/>
    <n v="0"/>
    <n v="0"/>
    <n v="0"/>
    <n v="240896.27000000002"/>
    <n v="0"/>
    <n v="0"/>
    <n v="0"/>
    <n v="0"/>
    <n v="0"/>
    <n v="0"/>
    <n v="240896.27000000002"/>
  </r>
  <r>
    <x v="2"/>
    <x v="0"/>
    <x v="2"/>
    <x v="32"/>
    <x v="4"/>
    <x v="0"/>
    <x v="1"/>
    <x v="0"/>
    <n v="0"/>
    <n v="0"/>
    <n v="0"/>
    <n v="0"/>
    <n v="0"/>
    <n v="-33299.33"/>
    <n v="0"/>
    <n v="0"/>
    <n v="0"/>
    <n v="0"/>
    <n v="0"/>
    <n v="0"/>
    <n v="-33299.33"/>
  </r>
  <r>
    <x v="2"/>
    <x v="0"/>
    <x v="2"/>
    <x v="32"/>
    <x v="4"/>
    <x v="0"/>
    <x v="1"/>
    <x v="1"/>
    <n v="0"/>
    <n v="0"/>
    <n v="0"/>
    <n v="0"/>
    <n v="0"/>
    <n v="5658"/>
    <n v="0"/>
    <n v="0"/>
    <n v="0"/>
    <n v="0"/>
    <n v="0"/>
    <n v="0"/>
    <n v="5658"/>
  </r>
  <r>
    <x v="2"/>
    <x v="0"/>
    <x v="2"/>
    <x v="32"/>
    <x v="4"/>
    <x v="0"/>
    <x v="2"/>
    <x v="0"/>
    <n v="0"/>
    <n v="0"/>
    <n v="0"/>
    <n v="0"/>
    <n v="0"/>
    <n v="233877.68"/>
    <n v="0"/>
    <n v="0"/>
    <n v="0"/>
    <n v="0"/>
    <n v="0"/>
    <n v="0"/>
    <n v="233877.68"/>
  </r>
  <r>
    <x v="2"/>
    <x v="0"/>
    <x v="2"/>
    <x v="32"/>
    <x v="4"/>
    <x v="1"/>
    <x v="0"/>
    <x v="0"/>
    <n v="196"/>
    <n v="16.52"/>
    <n v="714168.57000000007"/>
    <n v="51227.299999999996"/>
    <n v="0"/>
    <n v="0"/>
    <n v="0"/>
    <n v="0"/>
    <n v="714168.57000000007"/>
    <n v="51227.299999999996"/>
    <n v="0"/>
    <n v="0"/>
    <n v="0"/>
  </r>
  <r>
    <x v="2"/>
    <x v="0"/>
    <x v="2"/>
    <x v="33"/>
    <x v="0"/>
    <x v="4"/>
    <x v="0"/>
    <x v="0"/>
    <n v="36"/>
    <n v="13.94"/>
    <n v="125315.18999999999"/>
    <n v="30884.600000000002"/>
    <n v="0"/>
    <n v="0"/>
    <n v="0"/>
    <n v="0"/>
    <n v="125315.18999999999"/>
    <n v="30884.600000000002"/>
    <n v="0"/>
    <n v="0"/>
    <n v="0"/>
  </r>
  <r>
    <x v="2"/>
    <x v="0"/>
    <x v="2"/>
    <x v="33"/>
    <x v="0"/>
    <x v="0"/>
    <x v="0"/>
    <x v="0"/>
    <n v="607"/>
    <n v="688.06999999999994"/>
    <n v="174819.82000000004"/>
    <n v="285626.17"/>
    <n v="73"/>
    <n v="673702.1"/>
    <n v="0"/>
    <n v="0"/>
    <n v="174819.82000000004"/>
    <n v="285626.17"/>
    <n v="0"/>
    <n v="0"/>
    <n v="673702.1"/>
  </r>
  <r>
    <x v="2"/>
    <x v="0"/>
    <x v="2"/>
    <x v="33"/>
    <x v="0"/>
    <x v="0"/>
    <x v="0"/>
    <x v="1"/>
    <n v="0"/>
    <n v="0"/>
    <n v="0"/>
    <n v="0"/>
    <n v="3"/>
    <n v="46976"/>
    <n v="0"/>
    <n v="0"/>
    <n v="0"/>
    <n v="0"/>
    <n v="0"/>
    <n v="0"/>
    <n v="46976"/>
  </r>
  <r>
    <x v="2"/>
    <x v="0"/>
    <x v="2"/>
    <x v="33"/>
    <x v="0"/>
    <x v="0"/>
    <x v="3"/>
    <x v="0"/>
    <n v="0"/>
    <n v="0"/>
    <n v="0"/>
    <n v="0"/>
    <n v="0"/>
    <n v="-2793"/>
    <n v="0"/>
    <n v="0"/>
    <n v="0"/>
    <n v="0"/>
    <n v="0"/>
    <n v="0"/>
    <n v="-2793"/>
  </r>
  <r>
    <x v="2"/>
    <x v="0"/>
    <x v="2"/>
    <x v="33"/>
    <x v="0"/>
    <x v="1"/>
    <x v="0"/>
    <x v="0"/>
    <n v="21183"/>
    <n v="23263.109999999997"/>
    <n v="11239146.629999999"/>
    <n v="14385191.300000003"/>
    <n v="552"/>
    <n v="5993731.790000001"/>
    <n v="0"/>
    <n v="0"/>
    <n v="11239146.629999999"/>
    <n v="14385191.300000003"/>
    <n v="0"/>
    <n v="0"/>
    <n v="5993731.790000001"/>
  </r>
  <r>
    <x v="2"/>
    <x v="0"/>
    <x v="2"/>
    <x v="33"/>
    <x v="0"/>
    <x v="1"/>
    <x v="0"/>
    <x v="1"/>
    <n v="0"/>
    <n v="0"/>
    <n v="0"/>
    <n v="0"/>
    <n v="44"/>
    <n v="805030.87000000011"/>
    <n v="0"/>
    <n v="0"/>
    <n v="0"/>
    <n v="0"/>
    <n v="0"/>
    <n v="0"/>
    <n v="805030.87000000011"/>
  </r>
  <r>
    <x v="2"/>
    <x v="0"/>
    <x v="2"/>
    <x v="33"/>
    <x v="0"/>
    <x v="1"/>
    <x v="2"/>
    <x v="0"/>
    <n v="0"/>
    <n v="0"/>
    <n v="0"/>
    <n v="0"/>
    <n v="1"/>
    <n v="4502"/>
    <n v="0"/>
    <n v="0"/>
    <n v="0"/>
    <n v="0"/>
    <n v="0"/>
    <n v="0"/>
    <n v="4502"/>
  </r>
  <r>
    <x v="2"/>
    <x v="0"/>
    <x v="2"/>
    <x v="33"/>
    <x v="0"/>
    <x v="2"/>
    <x v="0"/>
    <x v="0"/>
    <n v="2"/>
    <n v="7.7399999999999993"/>
    <n v="887.78"/>
    <n v="5134.2299999999996"/>
    <n v="0"/>
    <n v="0"/>
    <n v="0"/>
    <n v="0"/>
    <n v="887.78"/>
    <n v="5134.2299999999996"/>
    <n v="0"/>
    <n v="0"/>
    <n v="0"/>
  </r>
  <r>
    <x v="2"/>
    <x v="0"/>
    <x v="2"/>
    <x v="33"/>
    <x v="0"/>
    <x v="3"/>
    <x v="0"/>
    <x v="0"/>
    <n v="87"/>
    <n v="60.75"/>
    <n v="64005.94"/>
    <n v="45278.299999999996"/>
    <n v="21"/>
    <n v="515344.06"/>
    <n v="0"/>
    <n v="0"/>
    <n v="64005.94"/>
    <n v="45278.299999999996"/>
    <n v="0"/>
    <n v="0"/>
    <n v="515344.06"/>
  </r>
  <r>
    <x v="2"/>
    <x v="0"/>
    <x v="2"/>
    <x v="33"/>
    <x v="1"/>
    <x v="4"/>
    <x v="0"/>
    <x v="0"/>
    <n v="4989"/>
    <n v="4100.95"/>
    <n v="3002143.1999999997"/>
    <n v="2470363.92"/>
    <n v="305"/>
    <n v="4709118.99"/>
    <n v="0"/>
    <n v="0"/>
    <n v="3002143.1999999997"/>
    <n v="2470363.92"/>
    <n v="0"/>
    <n v="0"/>
    <n v="4709118.99"/>
  </r>
  <r>
    <x v="2"/>
    <x v="0"/>
    <x v="2"/>
    <x v="33"/>
    <x v="1"/>
    <x v="4"/>
    <x v="0"/>
    <x v="1"/>
    <n v="0"/>
    <n v="0"/>
    <n v="0"/>
    <n v="0"/>
    <n v="24"/>
    <n v="385430.28"/>
    <n v="0"/>
    <n v="0"/>
    <n v="0"/>
    <n v="0"/>
    <n v="0"/>
    <n v="0"/>
    <n v="385430.28"/>
  </r>
  <r>
    <x v="2"/>
    <x v="0"/>
    <x v="2"/>
    <x v="33"/>
    <x v="1"/>
    <x v="4"/>
    <x v="1"/>
    <x v="0"/>
    <n v="0"/>
    <n v="0"/>
    <n v="0"/>
    <n v="0"/>
    <n v="5"/>
    <n v="472147.4"/>
    <n v="0"/>
    <n v="0"/>
    <n v="0"/>
    <n v="0"/>
    <n v="0"/>
    <n v="0"/>
    <n v="472147.4"/>
  </r>
  <r>
    <x v="2"/>
    <x v="0"/>
    <x v="2"/>
    <x v="33"/>
    <x v="1"/>
    <x v="4"/>
    <x v="3"/>
    <x v="0"/>
    <n v="0"/>
    <n v="0"/>
    <n v="0"/>
    <n v="0"/>
    <n v="0"/>
    <n v="1149.5"/>
    <n v="0"/>
    <n v="0"/>
    <n v="0"/>
    <n v="0"/>
    <n v="0"/>
    <n v="0"/>
    <n v="1149.5"/>
  </r>
  <r>
    <x v="2"/>
    <x v="0"/>
    <x v="2"/>
    <x v="33"/>
    <x v="1"/>
    <x v="0"/>
    <x v="0"/>
    <x v="0"/>
    <n v="674"/>
    <n v="620.34999999999991"/>
    <n v="229803.88000000003"/>
    <n v="280355.36000000004"/>
    <n v="80"/>
    <n v="459483.46999999991"/>
    <n v="0"/>
    <n v="0"/>
    <n v="229803.88000000003"/>
    <n v="280355.36000000004"/>
    <n v="0"/>
    <n v="0"/>
    <n v="459483.46999999991"/>
  </r>
  <r>
    <x v="2"/>
    <x v="0"/>
    <x v="2"/>
    <x v="33"/>
    <x v="1"/>
    <x v="0"/>
    <x v="0"/>
    <x v="1"/>
    <n v="0"/>
    <n v="0"/>
    <n v="0"/>
    <n v="0"/>
    <n v="1"/>
    <n v="15913"/>
    <n v="0"/>
    <n v="0"/>
    <n v="0"/>
    <n v="0"/>
    <n v="0"/>
    <n v="0"/>
    <n v="15913"/>
  </r>
  <r>
    <x v="2"/>
    <x v="0"/>
    <x v="2"/>
    <x v="33"/>
    <x v="1"/>
    <x v="1"/>
    <x v="0"/>
    <x v="0"/>
    <n v="3023"/>
    <n v="8650.119999999999"/>
    <n v="3998625.7699999996"/>
    <n v="4496872.57"/>
    <n v="228"/>
    <n v="3407462.08"/>
    <n v="0"/>
    <n v="0"/>
    <n v="3998625.7699999996"/>
    <n v="4496872.57"/>
    <n v="0"/>
    <n v="0"/>
    <n v="3407462.08"/>
  </r>
  <r>
    <x v="2"/>
    <x v="0"/>
    <x v="2"/>
    <x v="33"/>
    <x v="1"/>
    <x v="1"/>
    <x v="0"/>
    <x v="1"/>
    <n v="0"/>
    <n v="0"/>
    <n v="0"/>
    <n v="0"/>
    <n v="16"/>
    <n v="289786.87"/>
    <n v="0"/>
    <n v="0"/>
    <n v="0"/>
    <n v="0"/>
    <n v="0"/>
    <n v="0"/>
    <n v="289786.87"/>
  </r>
  <r>
    <x v="2"/>
    <x v="0"/>
    <x v="2"/>
    <x v="33"/>
    <x v="1"/>
    <x v="1"/>
    <x v="1"/>
    <x v="0"/>
    <n v="0"/>
    <n v="0"/>
    <n v="0"/>
    <n v="0"/>
    <n v="0"/>
    <n v="17041"/>
    <n v="0"/>
    <n v="0"/>
    <n v="0"/>
    <n v="0"/>
    <n v="0"/>
    <n v="0"/>
    <n v="17041"/>
  </r>
  <r>
    <x v="2"/>
    <x v="0"/>
    <x v="2"/>
    <x v="33"/>
    <x v="1"/>
    <x v="1"/>
    <x v="2"/>
    <x v="0"/>
    <n v="0"/>
    <n v="0"/>
    <n v="0"/>
    <n v="0"/>
    <n v="1"/>
    <n v="5175"/>
    <n v="0"/>
    <n v="0"/>
    <n v="0"/>
    <n v="0"/>
    <n v="0"/>
    <n v="0"/>
    <n v="5175"/>
  </r>
  <r>
    <x v="2"/>
    <x v="0"/>
    <x v="2"/>
    <x v="33"/>
    <x v="1"/>
    <x v="2"/>
    <x v="0"/>
    <x v="0"/>
    <n v="0"/>
    <n v="400.33000000000004"/>
    <n v="-437.51"/>
    <n v="111030.86"/>
    <n v="11"/>
    <n v="119435.16"/>
    <n v="0"/>
    <n v="0"/>
    <n v="-437.51"/>
    <n v="111030.86"/>
    <n v="0"/>
    <n v="0"/>
    <n v="119435.16"/>
  </r>
  <r>
    <x v="2"/>
    <x v="0"/>
    <x v="2"/>
    <x v="33"/>
    <x v="1"/>
    <x v="3"/>
    <x v="0"/>
    <x v="0"/>
    <n v="71"/>
    <n v="45.57"/>
    <n v="38763.660000000003"/>
    <n v="19816.169999999998"/>
    <n v="2"/>
    <n v="12118.07"/>
    <n v="0"/>
    <n v="0"/>
    <n v="38763.660000000003"/>
    <n v="19816.169999999998"/>
    <n v="0"/>
    <n v="0"/>
    <n v="12118.07"/>
  </r>
  <r>
    <x v="2"/>
    <x v="0"/>
    <x v="2"/>
    <x v="33"/>
    <x v="2"/>
    <x v="4"/>
    <x v="0"/>
    <x v="0"/>
    <n v="4491"/>
    <n v="4405.92"/>
    <n v="15398354.610000001"/>
    <n v="14091302.930000002"/>
    <n v="479"/>
    <n v="16494709.5"/>
    <n v="0"/>
    <n v="0"/>
    <n v="15398354.610000001"/>
    <n v="14091302.930000002"/>
    <n v="0"/>
    <n v="0"/>
    <n v="16494709.5"/>
  </r>
  <r>
    <x v="2"/>
    <x v="0"/>
    <x v="2"/>
    <x v="33"/>
    <x v="2"/>
    <x v="4"/>
    <x v="0"/>
    <x v="1"/>
    <n v="0"/>
    <n v="0"/>
    <n v="0"/>
    <n v="0"/>
    <n v="8"/>
    <n v="133257.29"/>
    <n v="0"/>
    <n v="0"/>
    <n v="0"/>
    <n v="0"/>
    <n v="0"/>
    <n v="0"/>
    <n v="133257.29"/>
  </r>
  <r>
    <x v="2"/>
    <x v="0"/>
    <x v="2"/>
    <x v="33"/>
    <x v="2"/>
    <x v="4"/>
    <x v="1"/>
    <x v="0"/>
    <n v="0"/>
    <n v="0"/>
    <n v="0"/>
    <n v="0"/>
    <n v="7"/>
    <n v="415125.36"/>
    <n v="0"/>
    <n v="0"/>
    <n v="0"/>
    <n v="0"/>
    <n v="0"/>
    <n v="0"/>
    <n v="415125.36"/>
  </r>
  <r>
    <x v="2"/>
    <x v="0"/>
    <x v="2"/>
    <x v="33"/>
    <x v="2"/>
    <x v="4"/>
    <x v="2"/>
    <x v="0"/>
    <n v="0"/>
    <n v="0"/>
    <n v="0"/>
    <n v="0"/>
    <n v="3"/>
    <n v="518861.42"/>
    <n v="0"/>
    <n v="0"/>
    <n v="0"/>
    <n v="0"/>
    <n v="0"/>
    <n v="0"/>
    <n v="518861.42"/>
  </r>
  <r>
    <x v="2"/>
    <x v="0"/>
    <x v="2"/>
    <x v="33"/>
    <x v="2"/>
    <x v="0"/>
    <x v="0"/>
    <x v="0"/>
    <n v="595"/>
    <n v="483.75"/>
    <n v="1412408"/>
    <n v="1016097.2"/>
    <n v="19"/>
    <n v="1085411.18"/>
    <n v="0"/>
    <n v="0"/>
    <n v="1412408"/>
    <n v="1016097.2"/>
    <n v="0"/>
    <n v="0"/>
    <n v="1085411.18"/>
  </r>
  <r>
    <x v="2"/>
    <x v="0"/>
    <x v="2"/>
    <x v="33"/>
    <x v="2"/>
    <x v="0"/>
    <x v="0"/>
    <x v="1"/>
    <n v="0"/>
    <n v="0"/>
    <n v="0"/>
    <n v="0"/>
    <n v="1"/>
    <n v="17930"/>
    <n v="0"/>
    <n v="0"/>
    <n v="0"/>
    <n v="0"/>
    <n v="0"/>
    <n v="0"/>
    <n v="17930"/>
  </r>
  <r>
    <x v="2"/>
    <x v="0"/>
    <x v="2"/>
    <x v="33"/>
    <x v="2"/>
    <x v="1"/>
    <x v="0"/>
    <x v="0"/>
    <n v="498"/>
    <n v="1936.7800000000002"/>
    <n v="1885188.81"/>
    <n v="1624240.57"/>
    <n v="17"/>
    <n v="291260.79999999999"/>
    <n v="0"/>
    <n v="0"/>
    <n v="1885188.81"/>
    <n v="1624240.57"/>
    <n v="0"/>
    <n v="0"/>
    <n v="291260.79999999999"/>
  </r>
  <r>
    <x v="2"/>
    <x v="0"/>
    <x v="2"/>
    <x v="33"/>
    <x v="2"/>
    <x v="1"/>
    <x v="0"/>
    <x v="1"/>
    <n v="0"/>
    <n v="0"/>
    <n v="0"/>
    <n v="0"/>
    <n v="3"/>
    <n v="50965.760000000002"/>
    <n v="0"/>
    <n v="0"/>
    <n v="0"/>
    <n v="0"/>
    <n v="0"/>
    <n v="0"/>
    <n v="50965.760000000002"/>
  </r>
  <r>
    <x v="2"/>
    <x v="0"/>
    <x v="2"/>
    <x v="33"/>
    <x v="2"/>
    <x v="1"/>
    <x v="1"/>
    <x v="0"/>
    <n v="0"/>
    <n v="0"/>
    <n v="0"/>
    <n v="0"/>
    <n v="1"/>
    <n v="159728"/>
    <n v="0"/>
    <n v="0"/>
    <n v="0"/>
    <n v="0"/>
    <n v="0"/>
    <n v="0"/>
    <n v="159728"/>
  </r>
  <r>
    <x v="2"/>
    <x v="0"/>
    <x v="2"/>
    <x v="33"/>
    <x v="2"/>
    <x v="1"/>
    <x v="2"/>
    <x v="0"/>
    <n v="0"/>
    <n v="0"/>
    <n v="0"/>
    <n v="0"/>
    <n v="1"/>
    <n v="74577"/>
    <n v="0"/>
    <n v="0"/>
    <n v="0"/>
    <n v="0"/>
    <n v="0"/>
    <n v="0"/>
    <n v="74577"/>
  </r>
  <r>
    <x v="2"/>
    <x v="0"/>
    <x v="2"/>
    <x v="33"/>
    <x v="2"/>
    <x v="2"/>
    <x v="0"/>
    <x v="0"/>
    <n v="0"/>
    <n v="96.149999999999991"/>
    <n v="0"/>
    <n v="154539.42000000001"/>
    <n v="7"/>
    <n v="93724.74"/>
    <n v="0"/>
    <n v="0"/>
    <n v="0"/>
    <n v="154539.42000000001"/>
    <n v="0"/>
    <n v="0"/>
    <n v="93724.74"/>
  </r>
  <r>
    <x v="2"/>
    <x v="0"/>
    <x v="2"/>
    <x v="33"/>
    <x v="2"/>
    <x v="3"/>
    <x v="0"/>
    <x v="0"/>
    <n v="81"/>
    <n v="85.64"/>
    <n v="271159.58999999997"/>
    <n v="219420.89"/>
    <n v="31"/>
    <n v="1566312.59"/>
    <n v="0"/>
    <n v="0"/>
    <n v="271159.58999999997"/>
    <n v="219420.89"/>
    <n v="0"/>
    <n v="0"/>
    <n v="1566312.59"/>
  </r>
  <r>
    <x v="2"/>
    <x v="0"/>
    <x v="2"/>
    <x v="33"/>
    <x v="3"/>
    <x v="0"/>
    <x v="0"/>
    <x v="0"/>
    <n v="50"/>
    <n v="73.600000000000009"/>
    <n v="24993.510000000002"/>
    <n v="24846.789999999997"/>
    <n v="1"/>
    <n v="2878"/>
    <n v="0"/>
    <n v="0"/>
    <n v="24993.510000000002"/>
    <n v="24846.789999999997"/>
    <n v="0"/>
    <n v="0"/>
    <n v="2878"/>
  </r>
  <r>
    <x v="2"/>
    <x v="0"/>
    <x v="2"/>
    <x v="33"/>
    <x v="3"/>
    <x v="1"/>
    <x v="0"/>
    <x v="0"/>
    <n v="163"/>
    <n v="167.8"/>
    <n v="47142.709999999992"/>
    <n v="50641.56"/>
    <n v="11"/>
    <n v="55183.450000000004"/>
    <n v="0"/>
    <n v="0"/>
    <n v="47142.709999999992"/>
    <n v="50641.56"/>
    <n v="0"/>
    <n v="0"/>
    <n v="55183.450000000004"/>
  </r>
  <r>
    <x v="2"/>
    <x v="0"/>
    <x v="2"/>
    <x v="33"/>
    <x v="3"/>
    <x v="2"/>
    <x v="0"/>
    <x v="0"/>
    <n v="114"/>
    <n v="112.74000000000001"/>
    <n v="45446.990000000005"/>
    <n v="49437.32"/>
    <n v="9"/>
    <n v="31778.49"/>
    <n v="0"/>
    <n v="0"/>
    <n v="45446.990000000005"/>
    <n v="49437.32"/>
    <n v="0"/>
    <n v="0"/>
    <n v="31778.49"/>
  </r>
  <r>
    <x v="2"/>
    <x v="0"/>
    <x v="2"/>
    <x v="33"/>
    <x v="4"/>
    <x v="4"/>
    <x v="0"/>
    <x v="0"/>
    <n v="33"/>
    <n v="26.82"/>
    <n v="43378.48"/>
    <n v="35237.599999999999"/>
    <n v="0"/>
    <n v="0"/>
    <n v="0"/>
    <n v="0"/>
    <n v="43378.48"/>
    <n v="35237.599999999999"/>
    <n v="0"/>
    <n v="0"/>
    <n v="0"/>
  </r>
  <r>
    <x v="2"/>
    <x v="0"/>
    <x v="2"/>
    <x v="33"/>
    <x v="4"/>
    <x v="0"/>
    <x v="0"/>
    <x v="0"/>
    <n v="3"/>
    <n v="96.17"/>
    <n v="68385.540000000008"/>
    <n v="65145.900000000009"/>
    <n v="38"/>
    <n v="2809354.18"/>
    <n v="0"/>
    <n v="0"/>
    <n v="68385.540000000008"/>
    <n v="65145.900000000009"/>
    <n v="0"/>
    <n v="0"/>
    <n v="2809354.18"/>
  </r>
  <r>
    <x v="2"/>
    <x v="0"/>
    <x v="2"/>
    <x v="33"/>
    <x v="4"/>
    <x v="0"/>
    <x v="0"/>
    <x v="1"/>
    <n v="0"/>
    <n v="0"/>
    <n v="0"/>
    <n v="0"/>
    <n v="0"/>
    <n v="43553.08"/>
    <n v="0"/>
    <n v="0"/>
    <n v="0"/>
    <n v="0"/>
    <n v="0"/>
    <n v="0"/>
    <n v="43553.08"/>
  </r>
  <r>
    <x v="2"/>
    <x v="0"/>
    <x v="2"/>
    <x v="33"/>
    <x v="4"/>
    <x v="0"/>
    <x v="1"/>
    <x v="0"/>
    <n v="0"/>
    <n v="0"/>
    <n v="0"/>
    <n v="0"/>
    <n v="0"/>
    <n v="190817.27"/>
    <n v="0"/>
    <n v="0"/>
    <n v="0"/>
    <n v="0"/>
    <n v="0"/>
    <n v="0"/>
    <n v="190817.27"/>
  </r>
  <r>
    <x v="2"/>
    <x v="0"/>
    <x v="2"/>
    <x v="33"/>
    <x v="4"/>
    <x v="0"/>
    <x v="2"/>
    <x v="0"/>
    <n v="0"/>
    <n v="0"/>
    <n v="0"/>
    <n v="0"/>
    <n v="3"/>
    <n v="1015893.7300000001"/>
    <n v="0"/>
    <n v="0"/>
    <n v="0"/>
    <n v="0"/>
    <n v="0"/>
    <n v="0"/>
    <n v="1015893.7300000001"/>
  </r>
  <r>
    <x v="2"/>
    <x v="0"/>
    <x v="2"/>
    <x v="33"/>
    <x v="4"/>
    <x v="1"/>
    <x v="0"/>
    <x v="0"/>
    <n v="15"/>
    <n v="1539.24"/>
    <n v="573707.59000000008"/>
    <n v="740023.89"/>
    <n v="0"/>
    <n v="0"/>
    <n v="0"/>
    <n v="0"/>
    <n v="573707.59000000008"/>
    <n v="740023.89"/>
    <n v="0"/>
    <n v="0"/>
    <n v="0"/>
  </r>
  <r>
    <x v="2"/>
    <x v="0"/>
    <x v="2"/>
    <x v="35"/>
    <x v="1"/>
    <x v="0"/>
    <x v="0"/>
    <x v="0"/>
    <n v="0"/>
    <n v="9827.0500000000011"/>
    <n v="212191.64000000019"/>
    <n v="6432641.29"/>
    <n v="0"/>
    <n v="0"/>
    <n v="0"/>
    <n v="0"/>
    <n v="212191.64000000019"/>
    <n v="6432641.29"/>
    <n v="0"/>
    <n v="0"/>
    <n v="0"/>
  </r>
  <r>
    <x v="2"/>
    <x v="0"/>
    <x v="2"/>
    <x v="35"/>
    <x v="2"/>
    <x v="0"/>
    <x v="0"/>
    <x v="0"/>
    <n v="0"/>
    <n v="8326.3700000000008"/>
    <n v="-3067246.0299999993"/>
    <n v="4162900.6299999994"/>
    <n v="0"/>
    <n v="0"/>
    <n v="0"/>
    <n v="0"/>
    <n v="-3067246.0299999993"/>
    <n v="4162900.6299999994"/>
    <n v="0"/>
    <n v="0"/>
    <n v="0"/>
  </r>
  <r>
    <x v="2"/>
    <x v="0"/>
    <x v="2"/>
    <x v="35"/>
    <x v="3"/>
    <x v="0"/>
    <x v="0"/>
    <x v="0"/>
    <n v="0"/>
    <n v="1262.67"/>
    <n v="101233.79000000001"/>
    <n v="786919.29999999993"/>
    <n v="0"/>
    <n v="0"/>
    <n v="0"/>
    <n v="0"/>
    <n v="101233.79000000001"/>
    <n v="786919.29999999993"/>
    <n v="0"/>
    <n v="0"/>
    <n v="0"/>
  </r>
  <r>
    <x v="2"/>
    <x v="0"/>
    <x v="2"/>
    <x v="35"/>
    <x v="4"/>
    <x v="0"/>
    <x v="0"/>
    <x v="0"/>
    <n v="0"/>
    <n v="993.65999999999985"/>
    <n v="-151259.36999999997"/>
    <n v="572323.37"/>
    <n v="0"/>
    <n v="0"/>
    <n v="0"/>
    <n v="0"/>
    <n v="-151259.36999999997"/>
    <n v="572323.37"/>
    <n v="0"/>
    <n v="0"/>
    <n v="0"/>
  </r>
  <r>
    <x v="2"/>
    <x v="0"/>
    <x v="3"/>
    <x v="34"/>
    <x v="0"/>
    <x v="0"/>
    <x v="0"/>
    <x v="0"/>
    <n v="0"/>
    <n v="10696.970000000001"/>
    <n v="6056598.4000000004"/>
    <n v="7968940.7199999997"/>
    <n v="0"/>
    <n v="0"/>
    <n v="0"/>
    <n v="0"/>
    <n v="6056598.4000000004"/>
    <n v="7968940.7199999997"/>
    <n v="0"/>
    <n v="0"/>
    <n v="0"/>
  </r>
  <r>
    <x v="2"/>
    <x v="0"/>
    <x v="3"/>
    <x v="0"/>
    <x v="0"/>
    <x v="4"/>
    <x v="0"/>
    <x v="0"/>
    <n v="28"/>
    <n v="17.41"/>
    <n v="495696.64999999997"/>
    <n v="276136.31"/>
    <n v="0"/>
    <n v="0"/>
    <n v="0"/>
    <n v="0"/>
    <n v="495696.64999999997"/>
    <n v="276136.31"/>
    <n v="0"/>
    <n v="0"/>
    <n v="0"/>
  </r>
  <r>
    <x v="2"/>
    <x v="0"/>
    <x v="3"/>
    <x v="0"/>
    <x v="0"/>
    <x v="0"/>
    <x v="0"/>
    <x v="0"/>
    <n v="1837"/>
    <n v="1913.04"/>
    <n v="2275711.5200000005"/>
    <n v="2186396.4599999995"/>
    <n v="101.60000000000001"/>
    <n v="900897.83699999982"/>
    <n v="0"/>
    <n v="0"/>
    <n v="2275711.5200000005"/>
    <n v="2186396.4599999995"/>
    <n v="0"/>
    <n v="0"/>
    <n v="900897.83699999982"/>
  </r>
  <r>
    <x v="2"/>
    <x v="0"/>
    <x v="3"/>
    <x v="0"/>
    <x v="0"/>
    <x v="0"/>
    <x v="0"/>
    <x v="1"/>
    <n v="0"/>
    <n v="0"/>
    <n v="0"/>
    <n v="0"/>
    <n v="24.800000000000008"/>
    <n v="433896.05000000005"/>
    <n v="0"/>
    <n v="0"/>
    <n v="0"/>
    <n v="0"/>
    <n v="0"/>
    <n v="0"/>
    <n v="433896.05000000005"/>
  </r>
  <r>
    <x v="2"/>
    <x v="0"/>
    <x v="3"/>
    <x v="0"/>
    <x v="0"/>
    <x v="1"/>
    <x v="0"/>
    <x v="0"/>
    <n v="19643"/>
    <n v="18904.030000000002"/>
    <n v="22303115.84"/>
    <n v="18319561.370000001"/>
    <n v="824.79999999999984"/>
    <n v="7266908.1100000022"/>
    <n v="0"/>
    <n v="0"/>
    <n v="22303115.84"/>
    <n v="18319561.370000001"/>
    <n v="0"/>
    <n v="0"/>
    <n v="7266908.1100000022"/>
  </r>
  <r>
    <x v="2"/>
    <x v="0"/>
    <x v="3"/>
    <x v="0"/>
    <x v="0"/>
    <x v="1"/>
    <x v="0"/>
    <x v="1"/>
    <n v="0"/>
    <n v="0"/>
    <n v="0"/>
    <n v="0"/>
    <n v="507.99999999999994"/>
    <n v="7371380.625"/>
    <n v="0"/>
    <n v="0"/>
    <n v="0"/>
    <n v="0"/>
    <n v="0"/>
    <n v="0"/>
    <n v="7371380.625"/>
  </r>
  <r>
    <x v="2"/>
    <x v="0"/>
    <x v="3"/>
    <x v="0"/>
    <x v="0"/>
    <x v="2"/>
    <x v="0"/>
    <x v="0"/>
    <n v="0"/>
    <n v="2.96"/>
    <n v="-7125.93"/>
    <n v="2449.33"/>
    <n v="0.8"/>
    <n v="4116.5249999999996"/>
    <n v="0"/>
    <n v="0"/>
    <n v="-7125.93"/>
    <n v="2449.33"/>
    <n v="0"/>
    <n v="0"/>
    <n v="4116.5249999999996"/>
  </r>
  <r>
    <x v="2"/>
    <x v="0"/>
    <x v="3"/>
    <x v="0"/>
    <x v="0"/>
    <x v="3"/>
    <x v="0"/>
    <x v="0"/>
    <n v="1420"/>
    <n v="1623.86"/>
    <n v="1063879.6200000001"/>
    <n v="1122808.28"/>
    <n v="72"/>
    <n v="626574.11599999992"/>
    <n v="0"/>
    <n v="0"/>
    <n v="1063879.6200000001"/>
    <n v="1122808.28"/>
    <n v="0"/>
    <n v="0"/>
    <n v="626574.11599999992"/>
  </r>
  <r>
    <x v="2"/>
    <x v="0"/>
    <x v="3"/>
    <x v="0"/>
    <x v="0"/>
    <x v="3"/>
    <x v="0"/>
    <x v="1"/>
    <n v="0"/>
    <n v="0"/>
    <n v="0"/>
    <n v="0"/>
    <n v="0.8"/>
    <n v="10962"/>
    <n v="0"/>
    <n v="0"/>
    <n v="0"/>
    <n v="0"/>
    <n v="0"/>
    <n v="0"/>
    <n v="10962"/>
  </r>
  <r>
    <x v="2"/>
    <x v="0"/>
    <x v="3"/>
    <x v="0"/>
    <x v="1"/>
    <x v="4"/>
    <x v="0"/>
    <x v="0"/>
    <n v="3243"/>
    <n v="3552.7799999999993"/>
    <n v="6390877.0800000001"/>
    <n v="5203478.8099999996"/>
    <n v="270.39999999999998"/>
    <n v="2229419.7520000003"/>
    <n v="0"/>
    <n v="0"/>
    <n v="6390877.0800000001"/>
    <n v="5203478.8099999996"/>
    <n v="0"/>
    <n v="0"/>
    <n v="2229419.7520000003"/>
  </r>
  <r>
    <x v="2"/>
    <x v="0"/>
    <x v="3"/>
    <x v="0"/>
    <x v="1"/>
    <x v="4"/>
    <x v="0"/>
    <x v="1"/>
    <n v="0"/>
    <n v="0"/>
    <n v="0"/>
    <n v="0"/>
    <n v="107.19999999999999"/>
    <n v="1564071.6629999999"/>
    <n v="0"/>
    <n v="0"/>
    <n v="0"/>
    <n v="0"/>
    <n v="0"/>
    <n v="0"/>
    <n v="1564071.6629999999"/>
  </r>
  <r>
    <x v="2"/>
    <x v="0"/>
    <x v="3"/>
    <x v="0"/>
    <x v="1"/>
    <x v="0"/>
    <x v="0"/>
    <x v="0"/>
    <n v="650"/>
    <n v="677.8599999999999"/>
    <n v="519498"/>
    <n v="626421.30999999994"/>
    <n v="57.599999999999994"/>
    <n v="992025.53099999996"/>
    <n v="0"/>
    <n v="0"/>
    <n v="519498"/>
    <n v="626421.30999999994"/>
    <n v="0"/>
    <n v="0"/>
    <n v="992025.53099999996"/>
  </r>
  <r>
    <x v="2"/>
    <x v="0"/>
    <x v="3"/>
    <x v="0"/>
    <x v="1"/>
    <x v="0"/>
    <x v="0"/>
    <x v="1"/>
    <n v="0"/>
    <n v="0"/>
    <n v="0"/>
    <n v="0"/>
    <n v="16.8"/>
    <n v="236087.6"/>
    <n v="0"/>
    <n v="0"/>
    <n v="0"/>
    <n v="0"/>
    <n v="0"/>
    <n v="0"/>
    <n v="236087.6"/>
  </r>
  <r>
    <x v="2"/>
    <x v="0"/>
    <x v="3"/>
    <x v="0"/>
    <x v="1"/>
    <x v="1"/>
    <x v="0"/>
    <x v="0"/>
    <n v="2223"/>
    <n v="2087.17"/>
    <n v="3580908.4299999992"/>
    <n v="3434209.9000000004"/>
    <n v="189.60000000000002"/>
    <n v="2583937.986"/>
    <n v="0"/>
    <n v="0"/>
    <n v="3580908.4299999992"/>
    <n v="3434209.9000000004"/>
    <n v="0"/>
    <n v="0"/>
    <n v="2583937.986"/>
  </r>
  <r>
    <x v="2"/>
    <x v="0"/>
    <x v="3"/>
    <x v="0"/>
    <x v="1"/>
    <x v="1"/>
    <x v="0"/>
    <x v="1"/>
    <n v="0"/>
    <n v="0"/>
    <n v="0"/>
    <n v="0"/>
    <n v="63.199999999999989"/>
    <n v="976003.07000000007"/>
    <n v="0"/>
    <n v="0"/>
    <n v="0"/>
    <n v="0"/>
    <n v="0"/>
    <n v="0"/>
    <n v="976003.07000000007"/>
  </r>
  <r>
    <x v="2"/>
    <x v="0"/>
    <x v="3"/>
    <x v="0"/>
    <x v="1"/>
    <x v="2"/>
    <x v="0"/>
    <x v="0"/>
    <n v="11"/>
    <n v="204.05"/>
    <n v="39583.53"/>
    <n v="152096.41999999998"/>
    <n v="9.6"/>
    <n v="107792.88800000001"/>
    <n v="0"/>
    <n v="0"/>
    <n v="39583.53"/>
    <n v="152096.41999999998"/>
    <n v="0"/>
    <n v="0"/>
    <n v="107792.88800000001"/>
  </r>
  <r>
    <x v="2"/>
    <x v="0"/>
    <x v="3"/>
    <x v="0"/>
    <x v="1"/>
    <x v="3"/>
    <x v="0"/>
    <x v="0"/>
    <n v="1"/>
    <n v="18.54"/>
    <n v="15080.630000000001"/>
    <n v="-296737.26"/>
    <n v="0.8"/>
    <n v="7546"/>
    <n v="0"/>
    <n v="0"/>
    <n v="15080.630000000001"/>
    <n v="-296737.26"/>
    <n v="0"/>
    <n v="0"/>
    <n v="7546"/>
  </r>
  <r>
    <x v="2"/>
    <x v="0"/>
    <x v="3"/>
    <x v="0"/>
    <x v="1"/>
    <x v="3"/>
    <x v="1"/>
    <x v="1"/>
    <n v="0"/>
    <n v="0"/>
    <n v="0"/>
    <n v="0"/>
    <n v="0.8"/>
    <n v="11424.7"/>
    <n v="0"/>
    <n v="0"/>
    <n v="0"/>
    <n v="0"/>
    <n v="0"/>
    <n v="0"/>
    <n v="11424.7"/>
  </r>
  <r>
    <x v="2"/>
    <x v="0"/>
    <x v="3"/>
    <x v="0"/>
    <x v="2"/>
    <x v="4"/>
    <x v="0"/>
    <x v="0"/>
    <n v="10077"/>
    <n v="11178.039999999997"/>
    <n v="39785634.910000011"/>
    <n v="41889648.790000007"/>
    <n v="824"/>
    <n v="12159578.816"/>
    <n v="0"/>
    <n v="0"/>
    <n v="39785634.910000011"/>
    <n v="41889648.790000007"/>
    <n v="0"/>
    <n v="0"/>
    <n v="12159578.816"/>
  </r>
  <r>
    <x v="2"/>
    <x v="0"/>
    <x v="3"/>
    <x v="0"/>
    <x v="2"/>
    <x v="4"/>
    <x v="0"/>
    <x v="1"/>
    <n v="0"/>
    <n v="0"/>
    <n v="0"/>
    <n v="0"/>
    <n v="48"/>
    <n v="754071.61199999996"/>
    <n v="0"/>
    <n v="0"/>
    <n v="0"/>
    <n v="0"/>
    <n v="0"/>
    <n v="0"/>
    <n v="754071.61199999996"/>
  </r>
  <r>
    <x v="2"/>
    <x v="0"/>
    <x v="3"/>
    <x v="0"/>
    <x v="2"/>
    <x v="4"/>
    <x v="1"/>
    <x v="1"/>
    <n v="0"/>
    <n v="0"/>
    <n v="0"/>
    <n v="0"/>
    <n v="1.6"/>
    <n v="22345.4"/>
    <n v="0"/>
    <n v="0"/>
    <n v="0"/>
    <n v="0"/>
    <n v="0"/>
    <n v="0"/>
    <n v="22345.4"/>
  </r>
  <r>
    <x v="2"/>
    <x v="0"/>
    <x v="3"/>
    <x v="0"/>
    <x v="2"/>
    <x v="0"/>
    <x v="0"/>
    <x v="0"/>
    <n v="1016"/>
    <n v="1072.2699999999998"/>
    <n v="6467197.6400000006"/>
    <n v="7152656.6600000001"/>
    <n v="129.6"/>
    <n v="1837416.6789999998"/>
    <n v="0"/>
    <n v="0"/>
    <n v="6467197.6400000006"/>
    <n v="7152656.6600000001"/>
    <n v="0"/>
    <n v="0"/>
    <n v="1837416.6789999998"/>
  </r>
  <r>
    <x v="2"/>
    <x v="0"/>
    <x v="3"/>
    <x v="0"/>
    <x v="2"/>
    <x v="0"/>
    <x v="0"/>
    <x v="1"/>
    <n v="0"/>
    <n v="0"/>
    <n v="0"/>
    <n v="0"/>
    <n v="5.6"/>
    <n v="129336.90000000001"/>
    <n v="0"/>
    <n v="0"/>
    <n v="0"/>
    <n v="0"/>
    <n v="0"/>
    <n v="0"/>
    <n v="129336.90000000001"/>
  </r>
  <r>
    <x v="2"/>
    <x v="0"/>
    <x v="3"/>
    <x v="0"/>
    <x v="2"/>
    <x v="1"/>
    <x v="0"/>
    <x v="0"/>
    <n v="1508"/>
    <n v="1230.3200000000002"/>
    <n v="4579666.0599999996"/>
    <n v="3210777.12"/>
    <n v="79.999999999999986"/>
    <n v="810556.68400000001"/>
    <n v="0"/>
    <n v="0"/>
    <n v="4579666.0599999996"/>
    <n v="3210777.12"/>
    <n v="0"/>
    <n v="0"/>
    <n v="810556.68400000001"/>
  </r>
  <r>
    <x v="2"/>
    <x v="0"/>
    <x v="3"/>
    <x v="0"/>
    <x v="2"/>
    <x v="1"/>
    <x v="0"/>
    <x v="1"/>
    <n v="0"/>
    <n v="0"/>
    <n v="0"/>
    <n v="0"/>
    <n v="2.4"/>
    <n v="36694.987000000001"/>
    <n v="0"/>
    <n v="0"/>
    <n v="0"/>
    <n v="0"/>
    <n v="0"/>
    <n v="0"/>
    <n v="36694.987000000001"/>
  </r>
  <r>
    <x v="2"/>
    <x v="0"/>
    <x v="3"/>
    <x v="0"/>
    <x v="2"/>
    <x v="2"/>
    <x v="0"/>
    <x v="0"/>
    <n v="0"/>
    <n v="16.38"/>
    <n v="3189.26"/>
    <n v="24880.54"/>
    <n v="0.8"/>
    <n v="693.52499999999998"/>
    <n v="0"/>
    <n v="0"/>
    <n v="3189.26"/>
    <n v="24880.54"/>
    <n v="0"/>
    <n v="0"/>
    <n v="693.52499999999998"/>
  </r>
  <r>
    <x v="2"/>
    <x v="0"/>
    <x v="3"/>
    <x v="0"/>
    <x v="2"/>
    <x v="3"/>
    <x v="0"/>
    <x v="0"/>
    <n v="1211"/>
    <n v="1210.3500000000001"/>
    <n v="8679696.6099999994"/>
    <n v="8297429.4000000004"/>
    <n v="22.4"/>
    <n v="325050.95699999999"/>
    <n v="0"/>
    <n v="0"/>
    <n v="8679696.6099999994"/>
    <n v="8297429.4000000004"/>
    <n v="0"/>
    <n v="0"/>
    <n v="325050.95699999999"/>
  </r>
  <r>
    <x v="2"/>
    <x v="0"/>
    <x v="3"/>
    <x v="0"/>
    <x v="3"/>
    <x v="0"/>
    <x v="0"/>
    <x v="0"/>
    <n v="23"/>
    <n v="24.14"/>
    <n v="35667.440000000002"/>
    <n v="23009.439999999995"/>
    <n v="0"/>
    <n v="0"/>
    <n v="0"/>
    <n v="0"/>
    <n v="35667.440000000002"/>
    <n v="23009.439999999995"/>
    <n v="0"/>
    <n v="0"/>
    <n v="0"/>
  </r>
  <r>
    <x v="2"/>
    <x v="0"/>
    <x v="3"/>
    <x v="0"/>
    <x v="3"/>
    <x v="1"/>
    <x v="0"/>
    <x v="0"/>
    <n v="535"/>
    <n v="545.82000000000005"/>
    <n v="405269.34000000008"/>
    <n v="393842.31000000011"/>
    <n v="20"/>
    <n v="142229.19199999998"/>
    <n v="0"/>
    <n v="0"/>
    <n v="405269.34000000008"/>
    <n v="393842.31000000011"/>
    <n v="0"/>
    <n v="0"/>
    <n v="142229.19199999998"/>
  </r>
  <r>
    <x v="2"/>
    <x v="0"/>
    <x v="3"/>
    <x v="0"/>
    <x v="3"/>
    <x v="1"/>
    <x v="0"/>
    <x v="1"/>
    <n v="0"/>
    <n v="0"/>
    <n v="0"/>
    <n v="0"/>
    <n v="2.4000000000000004"/>
    <n v="32881.800000000003"/>
    <n v="0"/>
    <n v="0"/>
    <n v="0"/>
    <n v="0"/>
    <n v="0"/>
    <n v="0"/>
    <n v="32881.800000000003"/>
  </r>
  <r>
    <x v="2"/>
    <x v="0"/>
    <x v="3"/>
    <x v="0"/>
    <x v="3"/>
    <x v="2"/>
    <x v="0"/>
    <x v="0"/>
    <n v="233"/>
    <n v="201.24"/>
    <n v="156725.79999999999"/>
    <n v="125001.88"/>
    <n v="21.6"/>
    <n v="86387"/>
    <n v="0"/>
    <n v="0"/>
    <n v="156725.79999999999"/>
    <n v="125001.88"/>
    <n v="0"/>
    <n v="0"/>
    <n v="86387"/>
  </r>
  <r>
    <x v="2"/>
    <x v="0"/>
    <x v="3"/>
    <x v="0"/>
    <x v="3"/>
    <x v="2"/>
    <x v="0"/>
    <x v="1"/>
    <n v="0"/>
    <n v="0"/>
    <n v="0"/>
    <n v="0"/>
    <n v="6.3999999999999995"/>
    <n v="88772.6"/>
    <n v="0"/>
    <n v="0"/>
    <n v="0"/>
    <n v="0"/>
    <n v="0"/>
    <n v="0"/>
    <n v="88772.6"/>
  </r>
  <r>
    <x v="2"/>
    <x v="0"/>
    <x v="3"/>
    <x v="0"/>
    <x v="4"/>
    <x v="0"/>
    <x v="0"/>
    <x v="0"/>
    <n v="0"/>
    <n v="0"/>
    <n v="0"/>
    <n v="0"/>
    <n v="1.6"/>
    <n v="601377.99399999983"/>
    <n v="0"/>
    <n v="0"/>
    <n v="0"/>
    <n v="0"/>
    <n v="0"/>
    <n v="0"/>
    <n v="601377.99399999983"/>
  </r>
  <r>
    <x v="2"/>
    <x v="0"/>
    <x v="3"/>
    <x v="0"/>
    <x v="4"/>
    <x v="0"/>
    <x v="0"/>
    <x v="1"/>
    <n v="0"/>
    <n v="0"/>
    <n v="0"/>
    <n v="0"/>
    <n v="0"/>
    <n v="48965.504000000001"/>
    <n v="0"/>
    <n v="0"/>
    <n v="0"/>
    <n v="0"/>
    <n v="0"/>
    <n v="0"/>
    <n v="48965.504000000001"/>
  </r>
  <r>
    <x v="2"/>
    <x v="0"/>
    <x v="3"/>
    <x v="0"/>
    <x v="4"/>
    <x v="1"/>
    <x v="0"/>
    <x v="0"/>
    <n v="15"/>
    <n v="14.28"/>
    <n v="28454.48"/>
    <n v="26827.53"/>
    <n v="0"/>
    <n v="0"/>
    <n v="0"/>
    <n v="0"/>
    <n v="28454.48"/>
    <n v="26827.53"/>
    <n v="0"/>
    <n v="0"/>
    <n v="0"/>
  </r>
  <r>
    <x v="2"/>
    <x v="0"/>
    <x v="3"/>
    <x v="1"/>
    <x v="0"/>
    <x v="4"/>
    <x v="0"/>
    <x v="0"/>
    <n v="15"/>
    <n v="8.1199999999999992"/>
    <n v="167711.5"/>
    <n v="103813"/>
    <n v="0"/>
    <n v="0"/>
    <n v="0"/>
    <n v="0"/>
    <n v="167711.5"/>
    <n v="103813"/>
    <n v="0"/>
    <n v="0"/>
    <n v="0"/>
  </r>
  <r>
    <x v="2"/>
    <x v="0"/>
    <x v="3"/>
    <x v="1"/>
    <x v="0"/>
    <x v="0"/>
    <x v="0"/>
    <x v="0"/>
    <n v="5209"/>
    <n v="6389.5800000000008"/>
    <n v="836456.90999999992"/>
    <n v="4612733.2199999988"/>
    <n v="343.2"/>
    <n v="4653364.5830000006"/>
    <n v="0"/>
    <n v="0"/>
    <n v="836456.90999999992"/>
    <n v="4612733.2199999988"/>
    <n v="0"/>
    <n v="0"/>
    <n v="4653364.5830000006"/>
  </r>
  <r>
    <x v="2"/>
    <x v="0"/>
    <x v="3"/>
    <x v="1"/>
    <x v="0"/>
    <x v="0"/>
    <x v="0"/>
    <x v="1"/>
    <n v="0"/>
    <n v="0"/>
    <n v="0"/>
    <n v="0"/>
    <n v="47.2"/>
    <n v="683840.35300000012"/>
    <n v="0"/>
    <n v="0"/>
    <n v="0"/>
    <n v="0"/>
    <n v="0"/>
    <n v="0"/>
    <n v="683840.35300000012"/>
  </r>
  <r>
    <x v="2"/>
    <x v="0"/>
    <x v="3"/>
    <x v="1"/>
    <x v="0"/>
    <x v="1"/>
    <x v="0"/>
    <x v="0"/>
    <n v="34746"/>
    <n v="34494.05000000001"/>
    <n v="30727182.059999999"/>
    <n v="38036425.349999994"/>
    <n v="2309.6000000000004"/>
    <n v="27335719.859000001"/>
    <n v="0"/>
    <n v="0"/>
    <n v="30727182.059999999"/>
    <n v="38036425.349999994"/>
    <n v="0"/>
    <n v="0"/>
    <n v="27335719.859000001"/>
  </r>
  <r>
    <x v="2"/>
    <x v="0"/>
    <x v="3"/>
    <x v="1"/>
    <x v="0"/>
    <x v="1"/>
    <x v="0"/>
    <x v="1"/>
    <n v="0"/>
    <n v="0"/>
    <n v="0"/>
    <n v="0"/>
    <n v="308"/>
    <n v="4585142.5899999989"/>
    <n v="0"/>
    <n v="0"/>
    <n v="0"/>
    <n v="0"/>
    <n v="0"/>
    <n v="0"/>
    <n v="4585142.5899999989"/>
  </r>
  <r>
    <x v="2"/>
    <x v="0"/>
    <x v="3"/>
    <x v="1"/>
    <x v="0"/>
    <x v="1"/>
    <x v="1"/>
    <x v="1"/>
    <n v="0"/>
    <n v="0"/>
    <n v="0"/>
    <n v="0"/>
    <n v="4"/>
    <n v="55274.1"/>
    <n v="0"/>
    <n v="0"/>
    <n v="0"/>
    <n v="0"/>
    <n v="0"/>
    <n v="0"/>
    <n v="55274.1"/>
  </r>
  <r>
    <x v="2"/>
    <x v="0"/>
    <x v="3"/>
    <x v="1"/>
    <x v="0"/>
    <x v="2"/>
    <x v="0"/>
    <x v="0"/>
    <n v="3"/>
    <n v="0.02"/>
    <n v="2001.76"/>
    <n v="10.96"/>
    <n v="0"/>
    <n v="2069.683"/>
    <n v="0"/>
    <n v="0"/>
    <n v="2001.76"/>
    <n v="10.96"/>
    <n v="0"/>
    <n v="0"/>
    <n v="2069.683"/>
  </r>
  <r>
    <x v="2"/>
    <x v="0"/>
    <x v="3"/>
    <x v="1"/>
    <x v="0"/>
    <x v="3"/>
    <x v="0"/>
    <x v="0"/>
    <n v="75"/>
    <n v="90.950000000000017"/>
    <n v="44214.619999999995"/>
    <n v="145411.11000000002"/>
    <n v="103.19999999999999"/>
    <n v="1437604.3990000002"/>
    <n v="0"/>
    <n v="0"/>
    <n v="44214.619999999995"/>
    <n v="145411.11000000002"/>
    <n v="0"/>
    <n v="0"/>
    <n v="1437604.3990000002"/>
  </r>
  <r>
    <x v="2"/>
    <x v="0"/>
    <x v="3"/>
    <x v="1"/>
    <x v="0"/>
    <x v="3"/>
    <x v="0"/>
    <x v="1"/>
    <n v="0"/>
    <n v="0"/>
    <n v="0"/>
    <n v="0"/>
    <n v="0.8"/>
    <n v="11144"/>
    <n v="0"/>
    <n v="0"/>
    <n v="0"/>
    <n v="0"/>
    <n v="0"/>
    <n v="0"/>
    <n v="11144"/>
  </r>
  <r>
    <x v="2"/>
    <x v="0"/>
    <x v="3"/>
    <x v="1"/>
    <x v="1"/>
    <x v="4"/>
    <x v="0"/>
    <x v="0"/>
    <n v="3746"/>
    <n v="4752.03"/>
    <n v="5155131.58"/>
    <n v="8596854.6100000013"/>
    <n v="609.6"/>
    <n v="6032098.534"/>
    <n v="0"/>
    <n v="0"/>
    <n v="5155131.58"/>
    <n v="8596854.6100000013"/>
    <n v="0"/>
    <n v="0"/>
    <n v="6032098.534"/>
  </r>
  <r>
    <x v="2"/>
    <x v="0"/>
    <x v="3"/>
    <x v="1"/>
    <x v="1"/>
    <x v="4"/>
    <x v="0"/>
    <x v="1"/>
    <n v="0"/>
    <n v="0"/>
    <n v="0"/>
    <n v="0"/>
    <n v="99.200000000000017"/>
    <n v="1385239.3729999999"/>
    <n v="0"/>
    <n v="0"/>
    <n v="0"/>
    <n v="0"/>
    <n v="0"/>
    <n v="0"/>
    <n v="1385239.3729999999"/>
  </r>
  <r>
    <x v="2"/>
    <x v="0"/>
    <x v="3"/>
    <x v="1"/>
    <x v="1"/>
    <x v="4"/>
    <x v="1"/>
    <x v="1"/>
    <n v="0"/>
    <n v="0"/>
    <n v="0"/>
    <n v="0"/>
    <n v="12.8"/>
    <n v="178267.6"/>
    <n v="0"/>
    <n v="0"/>
    <n v="0"/>
    <n v="0"/>
    <n v="0"/>
    <n v="0"/>
    <n v="178267.6"/>
  </r>
  <r>
    <x v="2"/>
    <x v="0"/>
    <x v="3"/>
    <x v="1"/>
    <x v="1"/>
    <x v="0"/>
    <x v="0"/>
    <x v="0"/>
    <n v="2636"/>
    <n v="2876.51"/>
    <n v="2572652.7799999998"/>
    <n v="3290533.2800000003"/>
    <n v="180"/>
    <n v="3364597.5300000003"/>
    <n v="0"/>
    <n v="0"/>
    <n v="2572652.7799999998"/>
    <n v="3290533.2800000003"/>
    <n v="0"/>
    <n v="0"/>
    <n v="3364597.5300000003"/>
  </r>
  <r>
    <x v="2"/>
    <x v="0"/>
    <x v="3"/>
    <x v="1"/>
    <x v="1"/>
    <x v="0"/>
    <x v="0"/>
    <x v="1"/>
    <n v="0"/>
    <n v="0"/>
    <n v="0"/>
    <n v="0"/>
    <n v="50.4"/>
    <n v="696422.3"/>
    <n v="0"/>
    <n v="0"/>
    <n v="0"/>
    <n v="0"/>
    <n v="0"/>
    <n v="0"/>
    <n v="696422.3"/>
  </r>
  <r>
    <x v="2"/>
    <x v="0"/>
    <x v="3"/>
    <x v="1"/>
    <x v="1"/>
    <x v="1"/>
    <x v="0"/>
    <x v="0"/>
    <n v="5911"/>
    <n v="6761.6799999999985"/>
    <n v="10689723.689999999"/>
    <n v="10621808.750000002"/>
    <n v="533.59999999999991"/>
    <n v="6298580.6169999996"/>
    <n v="0"/>
    <n v="0"/>
    <n v="10689723.689999999"/>
    <n v="10621808.750000002"/>
    <n v="0"/>
    <n v="0"/>
    <n v="6298580.6169999996"/>
  </r>
  <r>
    <x v="2"/>
    <x v="0"/>
    <x v="3"/>
    <x v="1"/>
    <x v="1"/>
    <x v="1"/>
    <x v="0"/>
    <x v="1"/>
    <n v="0"/>
    <n v="0"/>
    <n v="0"/>
    <n v="0"/>
    <n v="77.599999999999994"/>
    <n v="1200561.2639999997"/>
    <n v="0"/>
    <n v="0"/>
    <n v="0"/>
    <n v="0"/>
    <n v="0"/>
    <n v="0"/>
    <n v="1200561.2639999997"/>
  </r>
  <r>
    <x v="2"/>
    <x v="0"/>
    <x v="3"/>
    <x v="1"/>
    <x v="1"/>
    <x v="1"/>
    <x v="1"/>
    <x v="1"/>
    <n v="0"/>
    <n v="0"/>
    <n v="0"/>
    <n v="0"/>
    <n v="2.4"/>
    <n v="32881.800000000003"/>
    <n v="0"/>
    <n v="0"/>
    <n v="0"/>
    <n v="0"/>
    <n v="0"/>
    <n v="0"/>
    <n v="32881.800000000003"/>
  </r>
  <r>
    <x v="2"/>
    <x v="0"/>
    <x v="3"/>
    <x v="1"/>
    <x v="1"/>
    <x v="1"/>
    <x v="3"/>
    <x v="0"/>
    <n v="0"/>
    <n v="0"/>
    <n v="0"/>
    <n v="0"/>
    <n v="0"/>
    <n v="338.8"/>
    <n v="0"/>
    <n v="0"/>
    <n v="0"/>
    <n v="0"/>
    <n v="0"/>
    <n v="0"/>
    <n v="338.8"/>
  </r>
  <r>
    <x v="2"/>
    <x v="0"/>
    <x v="3"/>
    <x v="1"/>
    <x v="1"/>
    <x v="2"/>
    <x v="0"/>
    <x v="0"/>
    <n v="5"/>
    <n v="0.03"/>
    <n v="7568.2"/>
    <n v="41.45"/>
    <n v="0"/>
    <n v="0"/>
    <n v="0"/>
    <n v="0"/>
    <n v="7568.2"/>
    <n v="41.45"/>
    <n v="0"/>
    <n v="0"/>
    <n v="0"/>
  </r>
  <r>
    <x v="2"/>
    <x v="0"/>
    <x v="3"/>
    <x v="1"/>
    <x v="1"/>
    <x v="3"/>
    <x v="0"/>
    <x v="0"/>
    <n v="16"/>
    <n v="110.02"/>
    <n v="2544.0700000000002"/>
    <n v="109633.68000000001"/>
    <n v="6.3999999999999995"/>
    <n v="93734.864999999991"/>
    <n v="0"/>
    <n v="0"/>
    <n v="2544.0700000000002"/>
    <n v="109633.68000000001"/>
    <n v="0"/>
    <n v="0"/>
    <n v="93734.864999999991"/>
  </r>
  <r>
    <x v="2"/>
    <x v="0"/>
    <x v="3"/>
    <x v="1"/>
    <x v="2"/>
    <x v="4"/>
    <x v="0"/>
    <x v="0"/>
    <n v="5433"/>
    <n v="5217.07"/>
    <n v="29023557.409999996"/>
    <n v="27534703.660000004"/>
    <n v="1167.2000000000003"/>
    <n v="18558991.275999997"/>
    <n v="0"/>
    <n v="0"/>
    <n v="29023557.409999996"/>
    <n v="27534703.660000004"/>
    <n v="0"/>
    <n v="0"/>
    <n v="18558991.275999997"/>
  </r>
  <r>
    <x v="2"/>
    <x v="0"/>
    <x v="3"/>
    <x v="1"/>
    <x v="2"/>
    <x v="4"/>
    <x v="0"/>
    <x v="1"/>
    <n v="0"/>
    <n v="0"/>
    <n v="0"/>
    <n v="0"/>
    <n v="39.200000000000003"/>
    <n v="673080.96099999989"/>
    <n v="0"/>
    <n v="0"/>
    <n v="0"/>
    <n v="0"/>
    <n v="0"/>
    <n v="0"/>
    <n v="673080.96099999989"/>
  </r>
  <r>
    <x v="2"/>
    <x v="0"/>
    <x v="3"/>
    <x v="1"/>
    <x v="2"/>
    <x v="4"/>
    <x v="1"/>
    <x v="1"/>
    <n v="0"/>
    <n v="0"/>
    <n v="0"/>
    <n v="0"/>
    <n v="4"/>
    <n v="55528.2"/>
    <n v="0"/>
    <n v="0"/>
    <n v="0"/>
    <n v="0"/>
    <n v="0"/>
    <n v="0"/>
    <n v="55528.2"/>
  </r>
  <r>
    <x v="2"/>
    <x v="0"/>
    <x v="3"/>
    <x v="1"/>
    <x v="2"/>
    <x v="0"/>
    <x v="0"/>
    <x v="0"/>
    <n v="1911"/>
    <n v="1945.3799999999999"/>
    <n v="8818934.1199999992"/>
    <n v="8259564.1000000006"/>
    <n v="245.6"/>
    <n v="3766759.8430000008"/>
    <n v="0"/>
    <n v="0"/>
    <n v="8818934.1199999992"/>
    <n v="8259564.1000000006"/>
    <n v="0"/>
    <n v="0"/>
    <n v="3766759.8430000008"/>
  </r>
  <r>
    <x v="2"/>
    <x v="0"/>
    <x v="3"/>
    <x v="1"/>
    <x v="2"/>
    <x v="0"/>
    <x v="0"/>
    <x v="1"/>
    <n v="0"/>
    <n v="0"/>
    <n v="0"/>
    <n v="0"/>
    <n v="12"/>
    <n v="172066.342"/>
    <n v="0"/>
    <n v="0"/>
    <n v="0"/>
    <n v="0"/>
    <n v="0"/>
    <n v="0"/>
    <n v="172066.342"/>
  </r>
  <r>
    <x v="2"/>
    <x v="0"/>
    <x v="3"/>
    <x v="1"/>
    <x v="2"/>
    <x v="1"/>
    <x v="0"/>
    <x v="0"/>
    <n v="644"/>
    <n v="687.61"/>
    <n v="2779853.9799999995"/>
    <n v="2984759.94"/>
    <n v="131.20000000000002"/>
    <n v="1437634.898"/>
    <n v="0"/>
    <n v="0"/>
    <n v="2779853.9799999995"/>
    <n v="2984759.94"/>
    <n v="0"/>
    <n v="0"/>
    <n v="1437634.898"/>
  </r>
  <r>
    <x v="2"/>
    <x v="0"/>
    <x v="3"/>
    <x v="1"/>
    <x v="2"/>
    <x v="1"/>
    <x v="0"/>
    <x v="1"/>
    <n v="0"/>
    <n v="0"/>
    <n v="0"/>
    <n v="0"/>
    <n v="2.4000000000000004"/>
    <n v="33175.800000000003"/>
    <n v="0"/>
    <n v="0"/>
    <n v="0"/>
    <n v="0"/>
    <n v="0"/>
    <n v="0"/>
    <n v="33175.800000000003"/>
  </r>
  <r>
    <x v="2"/>
    <x v="0"/>
    <x v="3"/>
    <x v="1"/>
    <x v="2"/>
    <x v="3"/>
    <x v="0"/>
    <x v="0"/>
    <n v="624"/>
    <n v="570.22"/>
    <n v="3861605.7700000005"/>
    <n v="3965227.6699999995"/>
    <n v="89.600000000000009"/>
    <n v="835249.45699999994"/>
    <n v="0"/>
    <n v="0"/>
    <n v="3861605.7700000005"/>
    <n v="3965227.6699999995"/>
    <n v="0"/>
    <n v="0"/>
    <n v="835249.45699999994"/>
  </r>
  <r>
    <x v="2"/>
    <x v="0"/>
    <x v="3"/>
    <x v="1"/>
    <x v="2"/>
    <x v="3"/>
    <x v="1"/>
    <x v="1"/>
    <n v="0"/>
    <n v="0"/>
    <n v="0"/>
    <n v="0"/>
    <n v="0.8"/>
    <n v="11196.5"/>
    <n v="0"/>
    <n v="0"/>
    <n v="0"/>
    <n v="0"/>
    <n v="0"/>
    <n v="0"/>
    <n v="11196.5"/>
  </r>
  <r>
    <x v="2"/>
    <x v="0"/>
    <x v="3"/>
    <x v="1"/>
    <x v="3"/>
    <x v="0"/>
    <x v="0"/>
    <x v="0"/>
    <n v="170"/>
    <n v="153.22"/>
    <n v="104414.81000000001"/>
    <n v="85154.72"/>
    <n v="5.6"/>
    <n v="67639.376000000004"/>
    <n v="0"/>
    <n v="0"/>
    <n v="104414.81000000001"/>
    <n v="85154.72"/>
    <n v="0"/>
    <n v="0"/>
    <n v="67639.376000000004"/>
  </r>
  <r>
    <x v="2"/>
    <x v="0"/>
    <x v="3"/>
    <x v="1"/>
    <x v="3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1"/>
    <x v="3"/>
    <x v="1"/>
    <x v="0"/>
    <x v="0"/>
    <n v="143"/>
    <n v="316.15000000000003"/>
    <n v="147180.93000000005"/>
    <n v="244680.80000000002"/>
    <n v="24.8"/>
    <n v="132780.30499999999"/>
    <n v="0"/>
    <n v="0"/>
    <n v="147180.93000000005"/>
    <n v="244680.80000000002"/>
    <n v="0"/>
    <n v="0"/>
    <n v="132780.30499999999"/>
  </r>
  <r>
    <x v="2"/>
    <x v="0"/>
    <x v="3"/>
    <x v="1"/>
    <x v="3"/>
    <x v="1"/>
    <x v="0"/>
    <x v="1"/>
    <n v="0"/>
    <n v="0"/>
    <n v="0"/>
    <n v="0"/>
    <n v="6.3999999999999995"/>
    <n v="90421.8"/>
    <n v="0"/>
    <n v="0"/>
    <n v="0"/>
    <n v="0"/>
    <n v="0"/>
    <n v="0"/>
    <n v="90421.8"/>
  </r>
  <r>
    <x v="2"/>
    <x v="0"/>
    <x v="3"/>
    <x v="1"/>
    <x v="3"/>
    <x v="1"/>
    <x v="1"/>
    <x v="1"/>
    <n v="0"/>
    <n v="0"/>
    <n v="0"/>
    <n v="0"/>
    <n v="1.6"/>
    <n v="22178.1"/>
    <n v="0"/>
    <n v="0"/>
    <n v="0"/>
    <n v="0"/>
    <n v="0"/>
    <n v="0"/>
    <n v="22178.1"/>
  </r>
  <r>
    <x v="2"/>
    <x v="0"/>
    <x v="3"/>
    <x v="1"/>
    <x v="3"/>
    <x v="2"/>
    <x v="0"/>
    <x v="0"/>
    <n v="459"/>
    <n v="359.4"/>
    <n v="529677.5199999999"/>
    <n v="303333.81"/>
    <n v="36.800000000000004"/>
    <n v="236750.696"/>
    <n v="0"/>
    <n v="0"/>
    <n v="529677.5199999999"/>
    <n v="303333.81"/>
    <n v="0"/>
    <n v="0"/>
    <n v="236750.696"/>
  </r>
  <r>
    <x v="2"/>
    <x v="0"/>
    <x v="3"/>
    <x v="1"/>
    <x v="3"/>
    <x v="2"/>
    <x v="0"/>
    <x v="1"/>
    <n v="0"/>
    <n v="0"/>
    <n v="0"/>
    <n v="0"/>
    <n v="8.8000000000000007"/>
    <n v="133278.6"/>
    <n v="0"/>
    <n v="0"/>
    <n v="0"/>
    <n v="0"/>
    <n v="0"/>
    <n v="0"/>
    <n v="133278.6"/>
  </r>
  <r>
    <x v="2"/>
    <x v="0"/>
    <x v="3"/>
    <x v="1"/>
    <x v="4"/>
    <x v="4"/>
    <x v="0"/>
    <x v="0"/>
    <n v="0"/>
    <n v="0.71"/>
    <n v="0"/>
    <n v="2033"/>
    <n v="0"/>
    <n v="0"/>
    <n v="0"/>
    <n v="0"/>
    <n v="0"/>
    <n v="2033"/>
    <n v="0"/>
    <n v="0"/>
    <n v="0"/>
  </r>
  <r>
    <x v="2"/>
    <x v="0"/>
    <x v="3"/>
    <x v="1"/>
    <x v="4"/>
    <x v="0"/>
    <x v="0"/>
    <x v="0"/>
    <n v="4"/>
    <n v="2.77"/>
    <n v="5800.08"/>
    <n v="4020.32"/>
    <n v="4"/>
    <n v="2315855.9549999996"/>
    <n v="0"/>
    <n v="0"/>
    <n v="5800.08"/>
    <n v="4020.32"/>
    <n v="0"/>
    <n v="0"/>
    <n v="2315855.9549999996"/>
  </r>
  <r>
    <x v="2"/>
    <x v="0"/>
    <x v="3"/>
    <x v="1"/>
    <x v="4"/>
    <x v="0"/>
    <x v="0"/>
    <x v="1"/>
    <n v="0"/>
    <n v="0"/>
    <n v="0"/>
    <n v="0"/>
    <n v="0"/>
    <n v="45234.798000000003"/>
    <n v="0"/>
    <n v="0"/>
    <n v="0"/>
    <n v="0"/>
    <n v="0"/>
    <n v="0"/>
    <n v="45234.798000000003"/>
  </r>
  <r>
    <x v="2"/>
    <x v="0"/>
    <x v="3"/>
    <x v="1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3"/>
    <x v="1"/>
    <x v="4"/>
    <x v="1"/>
    <x v="0"/>
    <x v="0"/>
    <n v="14"/>
    <n v="15.21"/>
    <n v="75517.08"/>
    <n v="63638.87"/>
    <n v="0"/>
    <n v="0"/>
    <n v="0"/>
    <n v="0"/>
    <n v="75517.08"/>
    <n v="63638.87"/>
    <n v="0"/>
    <n v="0"/>
    <n v="0"/>
  </r>
  <r>
    <x v="2"/>
    <x v="0"/>
    <x v="3"/>
    <x v="2"/>
    <x v="0"/>
    <x v="0"/>
    <x v="0"/>
    <x v="0"/>
    <n v="12743"/>
    <n v="12415.64"/>
    <n v="10327845.109999999"/>
    <n v="15320104.539999999"/>
    <n v="122.39999999999998"/>
    <n v="2458961.9810000001"/>
    <n v="0"/>
    <n v="0"/>
    <n v="10327845.109999999"/>
    <n v="15320104.539999999"/>
    <n v="0"/>
    <n v="0"/>
    <n v="2458961.9810000001"/>
  </r>
  <r>
    <x v="2"/>
    <x v="0"/>
    <x v="3"/>
    <x v="2"/>
    <x v="0"/>
    <x v="0"/>
    <x v="0"/>
    <x v="1"/>
    <n v="0"/>
    <n v="0"/>
    <n v="0"/>
    <n v="0"/>
    <n v="30.400000000000002"/>
    <n v="426628.20899999997"/>
    <n v="0"/>
    <n v="0"/>
    <n v="0"/>
    <n v="0"/>
    <n v="0"/>
    <n v="0"/>
    <n v="426628.20899999997"/>
  </r>
  <r>
    <x v="2"/>
    <x v="0"/>
    <x v="3"/>
    <x v="2"/>
    <x v="0"/>
    <x v="1"/>
    <x v="0"/>
    <x v="0"/>
    <n v="5500"/>
    <n v="5550.0300000000007"/>
    <n v="5283084.95"/>
    <n v="7034552.3100000015"/>
    <n v="344.00000000000006"/>
    <n v="5394811.0229999991"/>
    <n v="0"/>
    <n v="0"/>
    <n v="5283084.95"/>
    <n v="7034552.3100000015"/>
    <n v="0"/>
    <n v="0"/>
    <n v="5394811.0229999991"/>
  </r>
  <r>
    <x v="2"/>
    <x v="0"/>
    <x v="3"/>
    <x v="2"/>
    <x v="0"/>
    <x v="1"/>
    <x v="0"/>
    <x v="1"/>
    <n v="0"/>
    <n v="0"/>
    <n v="0"/>
    <n v="0"/>
    <n v="53.599999999999994"/>
    <n v="826760.375"/>
    <n v="0"/>
    <n v="0"/>
    <n v="0"/>
    <n v="0"/>
    <n v="0"/>
    <n v="0"/>
    <n v="826760.375"/>
  </r>
  <r>
    <x v="2"/>
    <x v="0"/>
    <x v="3"/>
    <x v="2"/>
    <x v="0"/>
    <x v="2"/>
    <x v="0"/>
    <x v="0"/>
    <n v="0"/>
    <n v="1"/>
    <n v="1522.75"/>
    <n v="1518.58"/>
    <n v="0"/>
    <n v="0"/>
    <n v="0"/>
    <n v="0"/>
    <n v="1522.75"/>
    <n v="1518.58"/>
    <n v="0"/>
    <n v="0"/>
    <n v="0"/>
  </r>
  <r>
    <x v="2"/>
    <x v="0"/>
    <x v="3"/>
    <x v="2"/>
    <x v="0"/>
    <x v="3"/>
    <x v="0"/>
    <x v="0"/>
    <n v="354"/>
    <n v="353.00000000000006"/>
    <n v="452270.4"/>
    <n v="381049.80000000005"/>
    <n v="15.200000000000001"/>
    <n v="471993.522"/>
    <n v="0"/>
    <n v="0"/>
    <n v="452270.4"/>
    <n v="381049.80000000005"/>
    <n v="0"/>
    <n v="0"/>
    <n v="471993.522"/>
  </r>
  <r>
    <x v="2"/>
    <x v="0"/>
    <x v="3"/>
    <x v="2"/>
    <x v="0"/>
    <x v="3"/>
    <x v="0"/>
    <x v="1"/>
    <n v="0"/>
    <n v="0"/>
    <n v="0"/>
    <n v="0"/>
    <n v="0"/>
    <n v="0.7"/>
    <n v="0"/>
    <n v="0"/>
    <n v="0"/>
    <n v="0"/>
    <n v="0"/>
    <n v="0"/>
    <n v="0.7"/>
  </r>
  <r>
    <x v="2"/>
    <x v="0"/>
    <x v="3"/>
    <x v="2"/>
    <x v="1"/>
    <x v="4"/>
    <x v="0"/>
    <x v="0"/>
    <n v="1042"/>
    <n v="1237.92"/>
    <n v="1920302.1200000003"/>
    <n v="1788675.6699999997"/>
    <n v="144"/>
    <n v="1425535.6430000002"/>
    <n v="0"/>
    <n v="0"/>
    <n v="1920302.1200000003"/>
    <n v="1788675.6699999997"/>
    <n v="0"/>
    <n v="0"/>
    <n v="1425535.6430000002"/>
  </r>
  <r>
    <x v="2"/>
    <x v="0"/>
    <x v="3"/>
    <x v="2"/>
    <x v="1"/>
    <x v="4"/>
    <x v="0"/>
    <x v="1"/>
    <n v="0"/>
    <n v="0"/>
    <n v="0"/>
    <n v="0"/>
    <n v="37.6"/>
    <n v="538714.58900000004"/>
    <n v="0"/>
    <n v="0"/>
    <n v="0"/>
    <n v="0"/>
    <n v="0"/>
    <n v="0"/>
    <n v="538714.58900000004"/>
  </r>
  <r>
    <x v="2"/>
    <x v="0"/>
    <x v="3"/>
    <x v="2"/>
    <x v="1"/>
    <x v="0"/>
    <x v="0"/>
    <x v="0"/>
    <n v="664"/>
    <n v="722.13999999999987"/>
    <n v="525942.33000000007"/>
    <n v="589638.54"/>
    <n v="20.8"/>
    <n v="283783.55599999998"/>
    <n v="0"/>
    <n v="0"/>
    <n v="525942.33000000007"/>
    <n v="589638.54"/>
    <n v="0"/>
    <n v="0"/>
    <n v="283783.55599999998"/>
  </r>
  <r>
    <x v="2"/>
    <x v="0"/>
    <x v="3"/>
    <x v="2"/>
    <x v="1"/>
    <x v="0"/>
    <x v="0"/>
    <x v="1"/>
    <n v="0"/>
    <n v="0"/>
    <n v="0"/>
    <n v="0"/>
    <n v="4.8"/>
    <n v="66257.120999999999"/>
    <n v="0"/>
    <n v="0"/>
    <n v="0"/>
    <n v="0"/>
    <n v="0"/>
    <n v="0"/>
    <n v="66257.120999999999"/>
  </r>
  <r>
    <x v="2"/>
    <x v="0"/>
    <x v="3"/>
    <x v="2"/>
    <x v="1"/>
    <x v="1"/>
    <x v="0"/>
    <x v="0"/>
    <n v="919"/>
    <n v="1056.4799999999998"/>
    <n v="1398367.69"/>
    <n v="1567405.3900000001"/>
    <n v="66.400000000000006"/>
    <n v="751718.59000000008"/>
    <n v="0"/>
    <n v="0"/>
    <n v="1398367.69"/>
    <n v="1567405.3900000001"/>
    <n v="0"/>
    <n v="0"/>
    <n v="751718.59000000008"/>
  </r>
  <r>
    <x v="2"/>
    <x v="0"/>
    <x v="3"/>
    <x v="2"/>
    <x v="1"/>
    <x v="1"/>
    <x v="0"/>
    <x v="1"/>
    <n v="0"/>
    <n v="0"/>
    <n v="0"/>
    <n v="0"/>
    <n v="12.8"/>
    <n v="206440.514"/>
    <n v="0"/>
    <n v="0"/>
    <n v="0"/>
    <n v="0"/>
    <n v="0"/>
    <n v="0"/>
    <n v="206440.514"/>
  </r>
  <r>
    <x v="2"/>
    <x v="0"/>
    <x v="3"/>
    <x v="2"/>
    <x v="1"/>
    <x v="3"/>
    <x v="0"/>
    <x v="0"/>
    <n v="11"/>
    <n v="8.89"/>
    <n v="30837.050000000003"/>
    <n v="15671.2"/>
    <n v="0"/>
    <n v="0"/>
    <n v="0"/>
    <n v="0"/>
    <n v="30837.050000000003"/>
    <n v="15671.2"/>
    <n v="0"/>
    <n v="0"/>
    <n v="0"/>
  </r>
  <r>
    <x v="2"/>
    <x v="0"/>
    <x v="3"/>
    <x v="2"/>
    <x v="2"/>
    <x v="4"/>
    <x v="0"/>
    <x v="0"/>
    <n v="3344"/>
    <n v="1249.23"/>
    <n v="5142117.17"/>
    <n v="3842703.5"/>
    <n v="181.60000000000002"/>
    <n v="1768186.7069999999"/>
    <n v="0"/>
    <n v="0"/>
    <n v="5142117.17"/>
    <n v="3842703.5"/>
    <n v="0"/>
    <n v="0"/>
    <n v="1768186.7069999999"/>
  </r>
  <r>
    <x v="2"/>
    <x v="0"/>
    <x v="3"/>
    <x v="2"/>
    <x v="2"/>
    <x v="4"/>
    <x v="0"/>
    <x v="1"/>
    <n v="0"/>
    <n v="0"/>
    <n v="0"/>
    <n v="0"/>
    <n v="5.6000000000000005"/>
    <n v="79757.3"/>
    <n v="0"/>
    <n v="0"/>
    <n v="0"/>
    <n v="0"/>
    <n v="0"/>
    <n v="0"/>
    <n v="79757.3"/>
  </r>
  <r>
    <x v="2"/>
    <x v="0"/>
    <x v="3"/>
    <x v="2"/>
    <x v="2"/>
    <x v="4"/>
    <x v="1"/>
    <x v="1"/>
    <n v="0"/>
    <n v="0"/>
    <n v="0"/>
    <n v="0"/>
    <n v="1.6"/>
    <n v="23909.199999999997"/>
    <n v="0"/>
    <n v="0"/>
    <n v="0"/>
    <n v="0"/>
    <n v="0"/>
    <n v="0"/>
    <n v="23909.199999999997"/>
  </r>
  <r>
    <x v="2"/>
    <x v="0"/>
    <x v="3"/>
    <x v="2"/>
    <x v="2"/>
    <x v="0"/>
    <x v="0"/>
    <x v="0"/>
    <n v="247"/>
    <n v="226.8"/>
    <n v="1171834.77"/>
    <n v="1188145.6400000001"/>
    <n v="21.6"/>
    <n v="258691.671"/>
    <n v="0"/>
    <n v="0"/>
    <n v="1171834.77"/>
    <n v="1188145.6400000001"/>
    <n v="0"/>
    <n v="0"/>
    <n v="258691.671"/>
  </r>
  <r>
    <x v="2"/>
    <x v="0"/>
    <x v="3"/>
    <x v="2"/>
    <x v="2"/>
    <x v="0"/>
    <x v="0"/>
    <x v="1"/>
    <n v="0"/>
    <n v="0"/>
    <n v="0"/>
    <n v="0"/>
    <n v="0.8"/>
    <n v="11534.487999999999"/>
    <n v="0"/>
    <n v="0"/>
    <n v="0"/>
    <n v="0"/>
    <n v="0"/>
    <n v="0"/>
    <n v="11534.487999999999"/>
  </r>
  <r>
    <x v="2"/>
    <x v="0"/>
    <x v="3"/>
    <x v="2"/>
    <x v="2"/>
    <x v="1"/>
    <x v="0"/>
    <x v="0"/>
    <n v="31"/>
    <n v="26.509999999999998"/>
    <n v="80710.979999999981"/>
    <n v="91394.1"/>
    <n v="10.400000000000002"/>
    <n v="99262.884000000005"/>
    <n v="0"/>
    <n v="0"/>
    <n v="80710.979999999981"/>
    <n v="91394.1"/>
    <n v="0"/>
    <n v="0"/>
    <n v="99262.884000000005"/>
  </r>
  <r>
    <x v="2"/>
    <x v="0"/>
    <x v="3"/>
    <x v="2"/>
    <x v="2"/>
    <x v="3"/>
    <x v="0"/>
    <x v="0"/>
    <n v="145"/>
    <n v="139.70000000000002"/>
    <n v="252656.3"/>
    <n v="917464.26"/>
    <n v="18.399999999999999"/>
    <n v="738061.00900000008"/>
    <n v="0"/>
    <n v="0"/>
    <n v="252656.3"/>
    <n v="917464.26"/>
    <n v="0"/>
    <n v="0"/>
    <n v="738061.00900000008"/>
  </r>
  <r>
    <x v="2"/>
    <x v="0"/>
    <x v="3"/>
    <x v="2"/>
    <x v="2"/>
    <x v="3"/>
    <x v="0"/>
    <x v="1"/>
    <n v="0"/>
    <n v="0"/>
    <n v="0"/>
    <n v="0"/>
    <n v="0.8"/>
    <n v="11090.1"/>
    <n v="0"/>
    <n v="0"/>
    <n v="0"/>
    <n v="0"/>
    <n v="0"/>
    <n v="0"/>
    <n v="11090.1"/>
  </r>
  <r>
    <x v="2"/>
    <x v="0"/>
    <x v="3"/>
    <x v="2"/>
    <x v="3"/>
    <x v="0"/>
    <x v="0"/>
    <x v="0"/>
    <n v="37"/>
    <n v="39.6"/>
    <n v="50975.95"/>
    <n v="52450.979999999996"/>
    <n v="0"/>
    <n v="221.2"/>
    <n v="0"/>
    <n v="0"/>
    <n v="50975.95"/>
    <n v="52450.979999999996"/>
    <n v="0"/>
    <n v="0"/>
    <n v="221.2"/>
  </r>
  <r>
    <x v="2"/>
    <x v="0"/>
    <x v="3"/>
    <x v="2"/>
    <x v="3"/>
    <x v="1"/>
    <x v="0"/>
    <x v="0"/>
    <n v="70"/>
    <n v="77.009999999999991"/>
    <n v="63410.16"/>
    <n v="55875.770000000011"/>
    <n v="4.8"/>
    <n v="33978.832999999999"/>
    <n v="0"/>
    <n v="0"/>
    <n v="63410.16"/>
    <n v="55875.770000000011"/>
    <n v="0"/>
    <n v="0"/>
    <n v="33978.832999999999"/>
  </r>
  <r>
    <x v="2"/>
    <x v="0"/>
    <x v="3"/>
    <x v="2"/>
    <x v="3"/>
    <x v="2"/>
    <x v="0"/>
    <x v="0"/>
    <n v="53"/>
    <n v="30.540000000000003"/>
    <n v="57939.8"/>
    <n v="23572.309999999998"/>
    <n v="2.4000000000000004"/>
    <n v="-6117.2790000000005"/>
    <n v="0"/>
    <n v="0"/>
    <n v="57939.8"/>
    <n v="23572.309999999998"/>
    <n v="0"/>
    <n v="0"/>
    <n v="-6117.2790000000005"/>
  </r>
  <r>
    <x v="2"/>
    <x v="0"/>
    <x v="3"/>
    <x v="2"/>
    <x v="3"/>
    <x v="2"/>
    <x v="0"/>
    <x v="1"/>
    <n v="0"/>
    <n v="0"/>
    <n v="0"/>
    <n v="0"/>
    <n v="0.8"/>
    <n v="10962"/>
    <n v="0"/>
    <n v="0"/>
    <n v="0"/>
    <n v="0"/>
    <n v="0"/>
    <n v="0"/>
    <n v="10962"/>
  </r>
  <r>
    <x v="2"/>
    <x v="0"/>
    <x v="3"/>
    <x v="2"/>
    <x v="4"/>
    <x v="0"/>
    <x v="0"/>
    <x v="0"/>
    <n v="0"/>
    <n v="0.83"/>
    <n v="433.7"/>
    <n v="433.7"/>
    <n v="0"/>
    <n v="357495.83800000005"/>
    <n v="0"/>
    <n v="0"/>
    <n v="433.7"/>
    <n v="433.7"/>
    <n v="0"/>
    <n v="0"/>
    <n v="357495.83800000005"/>
  </r>
  <r>
    <x v="2"/>
    <x v="0"/>
    <x v="3"/>
    <x v="2"/>
    <x v="4"/>
    <x v="0"/>
    <x v="0"/>
    <x v="1"/>
    <n v="0"/>
    <n v="0"/>
    <n v="0"/>
    <n v="0"/>
    <n v="0"/>
    <n v="143232.92199999999"/>
    <n v="0"/>
    <n v="0"/>
    <n v="0"/>
    <n v="0"/>
    <n v="0"/>
    <n v="0"/>
    <n v="143232.92199999999"/>
  </r>
  <r>
    <x v="2"/>
    <x v="0"/>
    <x v="3"/>
    <x v="2"/>
    <x v="4"/>
    <x v="1"/>
    <x v="0"/>
    <x v="0"/>
    <n v="2"/>
    <n v="4.8899999999999997"/>
    <n v="14500.33"/>
    <n v="14519.51"/>
    <n v="0"/>
    <n v="0"/>
    <n v="0"/>
    <n v="0"/>
    <n v="14500.33"/>
    <n v="14519.51"/>
    <n v="0"/>
    <n v="0"/>
    <n v="0"/>
  </r>
  <r>
    <x v="2"/>
    <x v="0"/>
    <x v="3"/>
    <x v="3"/>
    <x v="0"/>
    <x v="4"/>
    <x v="0"/>
    <x v="0"/>
    <n v="6"/>
    <n v="2.41"/>
    <n v="105665.15"/>
    <n v="42925"/>
    <n v="0"/>
    <n v="0"/>
    <n v="0"/>
    <n v="0"/>
    <n v="105665.15"/>
    <n v="42925"/>
    <n v="0"/>
    <n v="0"/>
    <n v="0"/>
  </r>
  <r>
    <x v="2"/>
    <x v="0"/>
    <x v="3"/>
    <x v="3"/>
    <x v="0"/>
    <x v="0"/>
    <x v="0"/>
    <x v="0"/>
    <n v="599"/>
    <n v="789.28"/>
    <n v="92566.8"/>
    <n v="157593.68000000002"/>
    <n v="33.600000000000009"/>
    <n v="371746.93500000011"/>
    <n v="0"/>
    <n v="0"/>
    <n v="92566.8"/>
    <n v="157593.68000000002"/>
    <n v="0"/>
    <n v="0"/>
    <n v="371746.93500000011"/>
  </r>
  <r>
    <x v="2"/>
    <x v="0"/>
    <x v="3"/>
    <x v="3"/>
    <x v="0"/>
    <x v="0"/>
    <x v="0"/>
    <x v="1"/>
    <n v="0"/>
    <n v="0"/>
    <n v="0"/>
    <n v="0"/>
    <n v="13.600000000000003"/>
    <n v="445264.91100000002"/>
    <n v="0"/>
    <n v="0"/>
    <n v="0"/>
    <n v="0"/>
    <n v="0"/>
    <n v="0"/>
    <n v="445264.91100000002"/>
  </r>
  <r>
    <x v="2"/>
    <x v="0"/>
    <x v="3"/>
    <x v="3"/>
    <x v="0"/>
    <x v="1"/>
    <x v="0"/>
    <x v="0"/>
    <n v="6491"/>
    <n v="6951.0599999999995"/>
    <n v="7613700.9799999995"/>
    <n v="9239207.5200000014"/>
    <n v="581.6"/>
    <n v="9809039.9189999998"/>
    <n v="0"/>
    <n v="0"/>
    <n v="7613700.9799999995"/>
    <n v="9239207.5200000014"/>
    <n v="0"/>
    <n v="0"/>
    <n v="9809039.9189999998"/>
  </r>
  <r>
    <x v="2"/>
    <x v="0"/>
    <x v="3"/>
    <x v="3"/>
    <x v="0"/>
    <x v="1"/>
    <x v="0"/>
    <x v="1"/>
    <n v="0"/>
    <n v="0"/>
    <n v="0"/>
    <n v="0"/>
    <n v="100.8"/>
    <n v="1496865.8669999999"/>
    <n v="0"/>
    <n v="0"/>
    <n v="0"/>
    <n v="0"/>
    <n v="0"/>
    <n v="0"/>
    <n v="1496865.8669999999"/>
  </r>
  <r>
    <x v="2"/>
    <x v="0"/>
    <x v="3"/>
    <x v="3"/>
    <x v="0"/>
    <x v="1"/>
    <x v="1"/>
    <x v="1"/>
    <n v="0"/>
    <n v="0"/>
    <n v="0"/>
    <n v="0"/>
    <n v="1.6"/>
    <n v="21921.200000000001"/>
    <n v="0"/>
    <n v="0"/>
    <n v="0"/>
    <n v="0"/>
    <n v="0"/>
    <n v="0"/>
    <n v="21921.200000000001"/>
  </r>
  <r>
    <x v="2"/>
    <x v="0"/>
    <x v="3"/>
    <x v="3"/>
    <x v="0"/>
    <x v="2"/>
    <x v="0"/>
    <x v="0"/>
    <n v="0"/>
    <n v="1.1299999999999999"/>
    <n v="0"/>
    <n v="907.08"/>
    <n v="0"/>
    <n v="0"/>
    <n v="0"/>
    <n v="0"/>
    <n v="0"/>
    <n v="907.08"/>
    <n v="0"/>
    <n v="0"/>
    <n v="0"/>
  </r>
  <r>
    <x v="2"/>
    <x v="0"/>
    <x v="3"/>
    <x v="3"/>
    <x v="0"/>
    <x v="3"/>
    <x v="0"/>
    <x v="0"/>
    <n v="6"/>
    <n v="7.6099999999999994"/>
    <n v="5148.5200000000004"/>
    <n v="14280.519999999999"/>
    <n v="5.6"/>
    <n v="139368.73300000001"/>
    <n v="0"/>
    <n v="0"/>
    <n v="5148.5200000000004"/>
    <n v="14280.519999999999"/>
    <n v="0"/>
    <n v="0"/>
    <n v="139368.73300000001"/>
  </r>
  <r>
    <x v="2"/>
    <x v="0"/>
    <x v="3"/>
    <x v="3"/>
    <x v="1"/>
    <x v="4"/>
    <x v="0"/>
    <x v="0"/>
    <n v="1212"/>
    <n v="1379.77"/>
    <n v="1609925.5300000003"/>
    <n v="1692688.54"/>
    <n v="102.39999999999998"/>
    <n v="1077374.298"/>
    <n v="0"/>
    <n v="0"/>
    <n v="1609925.5300000003"/>
    <n v="1692688.54"/>
    <n v="0"/>
    <n v="0"/>
    <n v="1077374.298"/>
  </r>
  <r>
    <x v="2"/>
    <x v="0"/>
    <x v="3"/>
    <x v="3"/>
    <x v="1"/>
    <x v="4"/>
    <x v="0"/>
    <x v="1"/>
    <n v="0"/>
    <n v="0"/>
    <n v="0"/>
    <n v="0"/>
    <n v="42.4"/>
    <n v="709994.81"/>
    <n v="0"/>
    <n v="0"/>
    <n v="0"/>
    <n v="0"/>
    <n v="0"/>
    <n v="0"/>
    <n v="709994.81"/>
  </r>
  <r>
    <x v="2"/>
    <x v="0"/>
    <x v="3"/>
    <x v="3"/>
    <x v="1"/>
    <x v="4"/>
    <x v="1"/>
    <x v="1"/>
    <n v="0"/>
    <n v="0"/>
    <n v="0"/>
    <n v="0"/>
    <n v="3.2"/>
    <n v="43842.400000000001"/>
    <n v="0"/>
    <n v="0"/>
    <n v="0"/>
    <n v="0"/>
    <n v="0"/>
    <n v="0"/>
    <n v="43842.400000000001"/>
  </r>
  <r>
    <x v="2"/>
    <x v="0"/>
    <x v="3"/>
    <x v="3"/>
    <x v="1"/>
    <x v="0"/>
    <x v="0"/>
    <x v="0"/>
    <n v="550"/>
    <n v="551.1"/>
    <n v="425585.68999999994"/>
    <n v="455926.95000000007"/>
    <n v="46.4"/>
    <n v="720973.75"/>
    <n v="0"/>
    <n v="0"/>
    <n v="425585.68999999994"/>
    <n v="455926.95000000007"/>
    <n v="0"/>
    <n v="0"/>
    <n v="720973.75"/>
  </r>
  <r>
    <x v="2"/>
    <x v="0"/>
    <x v="3"/>
    <x v="3"/>
    <x v="1"/>
    <x v="0"/>
    <x v="0"/>
    <x v="1"/>
    <n v="0"/>
    <n v="0"/>
    <n v="0"/>
    <n v="0"/>
    <n v="9.6000000000000014"/>
    <n v="132554.09999999998"/>
    <n v="0"/>
    <n v="0"/>
    <n v="0"/>
    <n v="0"/>
    <n v="0"/>
    <n v="0"/>
    <n v="132554.09999999998"/>
  </r>
  <r>
    <x v="2"/>
    <x v="0"/>
    <x v="3"/>
    <x v="3"/>
    <x v="1"/>
    <x v="1"/>
    <x v="0"/>
    <x v="0"/>
    <n v="516"/>
    <n v="654.71"/>
    <n v="774058.70000000007"/>
    <n v="1220221.7799999998"/>
    <n v="119.99999999999999"/>
    <n v="2028173.7069999997"/>
    <n v="0"/>
    <n v="0"/>
    <n v="774058.70000000007"/>
    <n v="1220221.7799999998"/>
    <n v="0"/>
    <n v="0"/>
    <n v="2028173.7069999997"/>
  </r>
  <r>
    <x v="2"/>
    <x v="0"/>
    <x v="3"/>
    <x v="3"/>
    <x v="1"/>
    <x v="1"/>
    <x v="0"/>
    <x v="1"/>
    <n v="0"/>
    <n v="0"/>
    <n v="0"/>
    <n v="0"/>
    <n v="20.799999999999997"/>
    <n v="306005.17499999999"/>
    <n v="0"/>
    <n v="0"/>
    <n v="0"/>
    <n v="0"/>
    <n v="0"/>
    <n v="0"/>
    <n v="306005.17499999999"/>
  </r>
  <r>
    <x v="2"/>
    <x v="0"/>
    <x v="3"/>
    <x v="3"/>
    <x v="1"/>
    <x v="2"/>
    <x v="0"/>
    <x v="0"/>
    <n v="0"/>
    <n v="15.6"/>
    <n v="-1430.14"/>
    <n v="28901.86"/>
    <n v="4"/>
    <n v="45388"/>
    <n v="0"/>
    <n v="0"/>
    <n v="-1430.14"/>
    <n v="28901.86"/>
    <n v="0"/>
    <n v="0"/>
    <n v="45388"/>
  </r>
  <r>
    <x v="2"/>
    <x v="0"/>
    <x v="3"/>
    <x v="3"/>
    <x v="1"/>
    <x v="3"/>
    <x v="0"/>
    <x v="0"/>
    <n v="1"/>
    <n v="14.33"/>
    <n v="0"/>
    <n v="31212.84"/>
    <n v="0.8"/>
    <n v="16502.5"/>
    <n v="0"/>
    <n v="0"/>
    <n v="0"/>
    <n v="31212.84"/>
    <n v="0"/>
    <n v="0"/>
    <n v="16502.5"/>
  </r>
  <r>
    <x v="2"/>
    <x v="0"/>
    <x v="3"/>
    <x v="3"/>
    <x v="1"/>
    <x v="3"/>
    <x v="1"/>
    <x v="1"/>
    <n v="0"/>
    <n v="0"/>
    <n v="0"/>
    <n v="0"/>
    <n v="0.8"/>
    <n v="11205.6"/>
    <n v="0"/>
    <n v="0"/>
    <n v="0"/>
    <n v="0"/>
    <n v="0"/>
    <n v="0"/>
    <n v="11205.6"/>
  </r>
  <r>
    <x v="2"/>
    <x v="0"/>
    <x v="3"/>
    <x v="3"/>
    <x v="2"/>
    <x v="4"/>
    <x v="0"/>
    <x v="0"/>
    <n v="553"/>
    <n v="583.1"/>
    <n v="5038589.7600000007"/>
    <n v="4117086.02"/>
    <n v="152.80000000000001"/>
    <n v="3515535.0159999998"/>
    <n v="0"/>
    <n v="0"/>
    <n v="5038589.7600000007"/>
    <n v="4117086.02"/>
    <n v="0"/>
    <n v="0"/>
    <n v="3515535.0159999998"/>
  </r>
  <r>
    <x v="2"/>
    <x v="0"/>
    <x v="3"/>
    <x v="3"/>
    <x v="2"/>
    <x v="4"/>
    <x v="0"/>
    <x v="1"/>
    <n v="0"/>
    <n v="0"/>
    <n v="0"/>
    <n v="0"/>
    <n v="11.2"/>
    <n v="161023.226"/>
    <n v="0"/>
    <n v="0"/>
    <n v="0"/>
    <n v="0"/>
    <n v="0"/>
    <n v="0"/>
    <n v="161023.226"/>
  </r>
  <r>
    <x v="2"/>
    <x v="0"/>
    <x v="3"/>
    <x v="3"/>
    <x v="2"/>
    <x v="4"/>
    <x v="1"/>
    <x v="1"/>
    <n v="0"/>
    <n v="0"/>
    <n v="0"/>
    <n v="0"/>
    <n v="0.8"/>
    <n v="11482.8"/>
    <n v="0"/>
    <n v="0"/>
    <n v="0"/>
    <n v="0"/>
    <n v="0"/>
    <n v="0"/>
    <n v="11482.8"/>
  </r>
  <r>
    <x v="2"/>
    <x v="0"/>
    <x v="3"/>
    <x v="3"/>
    <x v="2"/>
    <x v="0"/>
    <x v="0"/>
    <x v="0"/>
    <n v="75"/>
    <n v="59.29"/>
    <n v="361517.91000000003"/>
    <n v="261932.47"/>
    <n v="8"/>
    <n v="67054.813000000009"/>
    <n v="0"/>
    <n v="0"/>
    <n v="361517.91000000003"/>
    <n v="261932.47"/>
    <n v="0"/>
    <n v="0"/>
    <n v="67054.813000000009"/>
  </r>
  <r>
    <x v="2"/>
    <x v="0"/>
    <x v="3"/>
    <x v="3"/>
    <x v="2"/>
    <x v="0"/>
    <x v="0"/>
    <x v="1"/>
    <n v="0"/>
    <n v="0"/>
    <n v="0"/>
    <n v="0"/>
    <n v="0.8"/>
    <n v="11085.9"/>
    <n v="0"/>
    <n v="0"/>
    <n v="0"/>
    <n v="0"/>
    <n v="0"/>
    <n v="0"/>
    <n v="11085.9"/>
  </r>
  <r>
    <x v="2"/>
    <x v="0"/>
    <x v="3"/>
    <x v="3"/>
    <x v="2"/>
    <x v="1"/>
    <x v="0"/>
    <x v="0"/>
    <n v="109"/>
    <n v="59.410000000000004"/>
    <n v="367049.95999999996"/>
    <n v="294343.54000000004"/>
    <n v="17.600000000000001"/>
    <n v="267871.44299999997"/>
    <n v="0"/>
    <n v="0"/>
    <n v="367049.95999999996"/>
    <n v="294343.54000000004"/>
    <n v="0"/>
    <n v="0"/>
    <n v="267871.44299999997"/>
  </r>
  <r>
    <x v="2"/>
    <x v="0"/>
    <x v="3"/>
    <x v="3"/>
    <x v="2"/>
    <x v="2"/>
    <x v="0"/>
    <x v="0"/>
    <n v="0"/>
    <n v="4.34"/>
    <n v="0"/>
    <n v="27215.27"/>
    <n v="0"/>
    <n v="0"/>
    <n v="0"/>
    <n v="0"/>
    <n v="0"/>
    <n v="27215.27"/>
    <n v="0"/>
    <n v="0"/>
    <n v="0"/>
  </r>
  <r>
    <x v="2"/>
    <x v="0"/>
    <x v="3"/>
    <x v="3"/>
    <x v="2"/>
    <x v="3"/>
    <x v="0"/>
    <x v="0"/>
    <n v="5"/>
    <n v="1.1800000000000002"/>
    <n v="59135.95"/>
    <n v="25917.85"/>
    <n v="5.6"/>
    <n v="57549.400999999998"/>
    <n v="0"/>
    <n v="0"/>
    <n v="59135.95"/>
    <n v="25917.85"/>
    <n v="0"/>
    <n v="0"/>
    <n v="57549.400999999998"/>
  </r>
  <r>
    <x v="2"/>
    <x v="0"/>
    <x v="3"/>
    <x v="3"/>
    <x v="3"/>
    <x v="0"/>
    <x v="0"/>
    <x v="0"/>
    <n v="129"/>
    <n v="82.53"/>
    <n v="50156.850000000006"/>
    <n v="36427.980000000003"/>
    <n v="3.2"/>
    <n v="133745.98300000001"/>
    <n v="0"/>
    <n v="0"/>
    <n v="50156.850000000006"/>
    <n v="36427.980000000003"/>
    <n v="0"/>
    <n v="0"/>
    <n v="133745.98300000001"/>
  </r>
  <r>
    <x v="2"/>
    <x v="0"/>
    <x v="3"/>
    <x v="3"/>
    <x v="3"/>
    <x v="0"/>
    <x v="0"/>
    <x v="1"/>
    <n v="0"/>
    <n v="0"/>
    <n v="0"/>
    <n v="0"/>
    <n v="1.6"/>
    <n v="22045.1"/>
    <n v="0"/>
    <n v="0"/>
    <n v="0"/>
    <n v="0"/>
    <n v="0"/>
    <n v="0"/>
    <n v="22045.1"/>
  </r>
  <r>
    <x v="2"/>
    <x v="0"/>
    <x v="3"/>
    <x v="3"/>
    <x v="3"/>
    <x v="1"/>
    <x v="0"/>
    <x v="0"/>
    <n v="99"/>
    <n v="200.95999999999998"/>
    <n v="148594.76999999999"/>
    <n v="209204.28"/>
    <n v="15.200000000000001"/>
    <n v="122295.08200000002"/>
    <n v="0"/>
    <n v="0"/>
    <n v="148594.76999999999"/>
    <n v="209204.28"/>
    <n v="0"/>
    <n v="0"/>
    <n v="122295.08200000002"/>
  </r>
  <r>
    <x v="2"/>
    <x v="0"/>
    <x v="3"/>
    <x v="3"/>
    <x v="3"/>
    <x v="1"/>
    <x v="0"/>
    <x v="1"/>
    <n v="0"/>
    <n v="0"/>
    <n v="0"/>
    <n v="0"/>
    <n v="1.6"/>
    <n v="21712.453000000001"/>
    <n v="0"/>
    <n v="0"/>
    <n v="0"/>
    <n v="0"/>
    <n v="0"/>
    <n v="0"/>
    <n v="21712.453000000001"/>
  </r>
  <r>
    <x v="2"/>
    <x v="0"/>
    <x v="3"/>
    <x v="3"/>
    <x v="3"/>
    <x v="2"/>
    <x v="0"/>
    <x v="0"/>
    <n v="238"/>
    <n v="223.47"/>
    <n v="81809.19"/>
    <n v="74352.739999999991"/>
    <n v="13.600000000000001"/>
    <n v="61047.244999999995"/>
    <n v="0"/>
    <n v="0"/>
    <n v="81809.19"/>
    <n v="74352.739999999991"/>
    <n v="0"/>
    <n v="0"/>
    <n v="61047.244999999995"/>
  </r>
  <r>
    <x v="2"/>
    <x v="0"/>
    <x v="3"/>
    <x v="3"/>
    <x v="3"/>
    <x v="2"/>
    <x v="0"/>
    <x v="1"/>
    <n v="0"/>
    <n v="0"/>
    <n v="0"/>
    <n v="0"/>
    <n v="6.4"/>
    <n v="88186"/>
    <n v="0"/>
    <n v="0"/>
    <n v="0"/>
    <n v="0"/>
    <n v="0"/>
    <n v="0"/>
    <n v="88186"/>
  </r>
  <r>
    <x v="2"/>
    <x v="0"/>
    <x v="3"/>
    <x v="3"/>
    <x v="4"/>
    <x v="0"/>
    <x v="0"/>
    <x v="0"/>
    <n v="0"/>
    <n v="0"/>
    <n v="0"/>
    <n v="0"/>
    <n v="2.4000000000000004"/>
    <n v="52266.563999999838"/>
    <n v="0"/>
    <n v="0"/>
    <n v="0"/>
    <n v="0"/>
    <n v="0"/>
    <n v="0"/>
    <n v="52266.563999999838"/>
  </r>
  <r>
    <x v="2"/>
    <x v="0"/>
    <x v="3"/>
    <x v="3"/>
    <x v="4"/>
    <x v="0"/>
    <x v="0"/>
    <x v="1"/>
    <n v="0"/>
    <n v="0"/>
    <n v="0"/>
    <n v="0"/>
    <n v="0"/>
    <n v="9122.26"/>
    <n v="0"/>
    <n v="0"/>
    <n v="0"/>
    <n v="0"/>
    <n v="0"/>
    <n v="0"/>
    <n v="9122.26"/>
  </r>
  <r>
    <x v="2"/>
    <x v="0"/>
    <x v="3"/>
    <x v="4"/>
    <x v="0"/>
    <x v="0"/>
    <x v="0"/>
    <x v="0"/>
    <n v="825"/>
    <n v="1142.18"/>
    <n v="743913.57000000007"/>
    <n v="917878.54999999993"/>
    <n v="38.4"/>
    <n v="624501.19899999991"/>
    <n v="0"/>
    <n v="0"/>
    <n v="743913.57000000007"/>
    <n v="917878.54999999993"/>
    <n v="0"/>
    <n v="0"/>
    <n v="624501.19899999991"/>
  </r>
  <r>
    <x v="2"/>
    <x v="0"/>
    <x v="3"/>
    <x v="4"/>
    <x v="0"/>
    <x v="0"/>
    <x v="0"/>
    <x v="1"/>
    <n v="0"/>
    <n v="0"/>
    <n v="0"/>
    <n v="0"/>
    <n v="8.7999999999999989"/>
    <n v="121904.3"/>
    <n v="0"/>
    <n v="0"/>
    <n v="0"/>
    <n v="0"/>
    <n v="0"/>
    <n v="0"/>
    <n v="121904.3"/>
  </r>
  <r>
    <x v="2"/>
    <x v="0"/>
    <x v="3"/>
    <x v="4"/>
    <x v="0"/>
    <x v="1"/>
    <x v="0"/>
    <x v="0"/>
    <n v="13525"/>
    <n v="13120.000000000002"/>
    <n v="19346892.840000004"/>
    <n v="16588135.929999996"/>
    <n v="853.60000000000014"/>
    <n v="15599190.914999997"/>
    <n v="0"/>
    <n v="0"/>
    <n v="19346892.840000004"/>
    <n v="16588135.929999996"/>
    <n v="0"/>
    <n v="0"/>
    <n v="15599190.914999997"/>
  </r>
  <r>
    <x v="2"/>
    <x v="0"/>
    <x v="3"/>
    <x v="4"/>
    <x v="0"/>
    <x v="1"/>
    <x v="0"/>
    <x v="1"/>
    <n v="0"/>
    <n v="0"/>
    <n v="0"/>
    <n v="0"/>
    <n v="110.4"/>
    <n v="1631999.0469999998"/>
    <n v="0"/>
    <n v="0"/>
    <n v="0"/>
    <n v="0"/>
    <n v="0"/>
    <n v="0"/>
    <n v="1631999.0469999998"/>
  </r>
  <r>
    <x v="2"/>
    <x v="0"/>
    <x v="3"/>
    <x v="4"/>
    <x v="0"/>
    <x v="3"/>
    <x v="0"/>
    <x v="0"/>
    <n v="256"/>
    <n v="276.22000000000003"/>
    <n v="310641.22000000003"/>
    <n v="489812.73000000004"/>
    <n v="33.599999999999994"/>
    <n v="1077778.8769999999"/>
    <n v="0"/>
    <n v="0"/>
    <n v="310641.22000000003"/>
    <n v="489812.73000000004"/>
    <n v="0"/>
    <n v="0"/>
    <n v="1077778.8769999999"/>
  </r>
  <r>
    <x v="2"/>
    <x v="0"/>
    <x v="3"/>
    <x v="4"/>
    <x v="1"/>
    <x v="4"/>
    <x v="0"/>
    <x v="0"/>
    <n v="2204"/>
    <n v="2234.16"/>
    <n v="4503064.1899999995"/>
    <n v="4103642.3199999994"/>
    <n v="300.00000000000006"/>
    <n v="4464810.8609999996"/>
    <n v="0"/>
    <n v="0"/>
    <n v="4503064.1899999995"/>
    <n v="4103642.3199999994"/>
    <n v="0"/>
    <n v="0"/>
    <n v="4464810.8609999996"/>
  </r>
  <r>
    <x v="2"/>
    <x v="0"/>
    <x v="3"/>
    <x v="4"/>
    <x v="1"/>
    <x v="4"/>
    <x v="0"/>
    <x v="1"/>
    <n v="0"/>
    <n v="0"/>
    <n v="0"/>
    <n v="0"/>
    <n v="65.600000000000009"/>
    <n v="911094.94000000018"/>
    <n v="0"/>
    <n v="0"/>
    <n v="0"/>
    <n v="0"/>
    <n v="0"/>
    <n v="0"/>
    <n v="911094.94000000018"/>
  </r>
  <r>
    <x v="2"/>
    <x v="0"/>
    <x v="3"/>
    <x v="4"/>
    <x v="1"/>
    <x v="0"/>
    <x v="0"/>
    <x v="0"/>
    <n v="917"/>
    <n v="1467.04"/>
    <n v="1949871.85"/>
    <n v="2685407.5"/>
    <n v="67.199999999999989"/>
    <n v="1495503.2399999998"/>
    <n v="0"/>
    <n v="0"/>
    <n v="1949871.85"/>
    <n v="2685407.5"/>
    <n v="0"/>
    <n v="0"/>
    <n v="1495503.2399999998"/>
  </r>
  <r>
    <x v="2"/>
    <x v="0"/>
    <x v="3"/>
    <x v="4"/>
    <x v="1"/>
    <x v="0"/>
    <x v="0"/>
    <x v="1"/>
    <n v="0"/>
    <n v="0"/>
    <n v="0"/>
    <n v="0"/>
    <n v="2.4000000000000004"/>
    <n v="33007.1"/>
    <n v="0"/>
    <n v="0"/>
    <n v="0"/>
    <n v="0"/>
    <n v="0"/>
    <n v="0"/>
    <n v="33007.1"/>
  </r>
  <r>
    <x v="2"/>
    <x v="0"/>
    <x v="3"/>
    <x v="4"/>
    <x v="1"/>
    <x v="1"/>
    <x v="0"/>
    <x v="0"/>
    <n v="2013"/>
    <n v="2440.88"/>
    <n v="6149126.2799999993"/>
    <n v="6175420.6499999994"/>
    <n v="200"/>
    <n v="2854006.1059999997"/>
    <n v="0"/>
    <n v="0"/>
    <n v="6149126.2799999993"/>
    <n v="6175420.6499999994"/>
    <n v="0"/>
    <n v="0"/>
    <n v="2854006.1059999997"/>
  </r>
  <r>
    <x v="2"/>
    <x v="0"/>
    <x v="3"/>
    <x v="4"/>
    <x v="1"/>
    <x v="1"/>
    <x v="0"/>
    <x v="1"/>
    <n v="0"/>
    <n v="0"/>
    <n v="0"/>
    <n v="0"/>
    <n v="37.6"/>
    <n v="555128.56699999992"/>
    <n v="0"/>
    <n v="0"/>
    <n v="0"/>
    <n v="0"/>
    <n v="0"/>
    <n v="0"/>
    <n v="555128.56699999992"/>
  </r>
  <r>
    <x v="2"/>
    <x v="0"/>
    <x v="3"/>
    <x v="4"/>
    <x v="1"/>
    <x v="3"/>
    <x v="0"/>
    <x v="0"/>
    <n v="50"/>
    <n v="40.580000000000005"/>
    <n v="209173.18999999997"/>
    <n v="89061.440000000002"/>
    <n v="4.8"/>
    <n v="40044.143999999993"/>
    <n v="0"/>
    <n v="0"/>
    <n v="209173.18999999997"/>
    <n v="89061.440000000002"/>
    <n v="0"/>
    <n v="0"/>
    <n v="40044.143999999993"/>
  </r>
  <r>
    <x v="2"/>
    <x v="0"/>
    <x v="3"/>
    <x v="4"/>
    <x v="2"/>
    <x v="4"/>
    <x v="0"/>
    <x v="0"/>
    <n v="2231"/>
    <n v="1857.13"/>
    <n v="11190575.130000001"/>
    <n v="12036911.650000002"/>
    <n v="454.40000000000009"/>
    <n v="12332372.731000001"/>
    <n v="0"/>
    <n v="0"/>
    <n v="11190575.130000001"/>
    <n v="12036911.650000002"/>
    <n v="0"/>
    <n v="0"/>
    <n v="12332372.731000001"/>
  </r>
  <r>
    <x v="2"/>
    <x v="0"/>
    <x v="3"/>
    <x v="4"/>
    <x v="2"/>
    <x v="4"/>
    <x v="0"/>
    <x v="1"/>
    <n v="0"/>
    <n v="0"/>
    <n v="0"/>
    <n v="0"/>
    <n v="26.4"/>
    <n v="387508.26799999992"/>
    <n v="0"/>
    <n v="0"/>
    <n v="0"/>
    <n v="0"/>
    <n v="0"/>
    <n v="0"/>
    <n v="387508.26799999992"/>
  </r>
  <r>
    <x v="2"/>
    <x v="0"/>
    <x v="3"/>
    <x v="4"/>
    <x v="2"/>
    <x v="0"/>
    <x v="0"/>
    <x v="0"/>
    <n v="147"/>
    <n v="133.04"/>
    <n v="955817.55999999982"/>
    <n v="698055.92"/>
    <n v="19.200000000000003"/>
    <n v="301878.09399999998"/>
    <n v="0"/>
    <n v="0"/>
    <n v="955817.55999999982"/>
    <n v="698055.92"/>
    <n v="0"/>
    <n v="0"/>
    <n v="301878.09399999998"/>
  </r>
  <r>
    <x v="2"/>
    <x v="0"/>
    <x v="3"/>
    <x v="4"/>
    <x v="2"/>
    <x v="0"/>
    <x v="0"/>
    <x v="1"/>
    <n v="0"/>
    <n v="0"/>
    <n v="0"/>
    <n v="0"/>
    <n v="0.8"/>
    <n v="11085.9"/>
    <n v="0"/>
    <n v="0"/>
    <n v="0"/>
    <n v="0"/>
    <n v="0"/>
    <n v="0"/>
    <n v="11085.9"/>
  </r>
  <r>
    <x v="2"/>
    <x v="0"/>
    <x v="3"/>
    <x v="4"/>
    <x v="2"/>
    <x v="1"/>
    <x v="0"/>
    <x v="0"/>
    <n v="234"/>
    <n v="228.98000000000002"/>
    <n v="1295878.1800000002"/>
    <n v="1460177.1900000002"/>
    <n v="38.400000000000006"/>
    <n v="596603.88199999987"/>
    <n v="0"/>
    <n v="0"/>
    <n v="1295878.1800000002"/>
    <n v="1460177.1900000002"/>
    <n v="0"/>
    <n v="0"/>
    <n v="596603.88199999987"/>
  </r>
  <r>
    <x v="2"/>
    <x v="0"/>
    <x v="3"/>
    <x v="4"/>
    <x v="2"/>
    <x v="2"/>
    <x v="0"/>
    <x v="0"/>
    <n v="0"/>
    <n v="0.76"/>
    <n v="0"/>
    <n v="6148.03"/>
    <n v="0"/>
    <n v="0"/>
    <n v="0"/>
    <n v="0"/>
    <n v="0"/>
    <n v="6148.03"/>
    <n v="0"/>
    <n v="0"/>
    <n v="0"/>
  </r>
  <r>
    <x v="2"/>
    <x v="0"/>
    <x v="3"/>
    <x v="4"/>
    <x v="2"/>
    <x v="3"/>
    <x v="0"/>
    <x v="0"/>
    <n v="222"/>
    <n v="202.86999999999998"/>
    <n v="1836898.8299999998"/>
    <n v="1614927.1199999999"/>
    <n v="16.800000000000004"/>
    <n v="268386.06199999998"/>
    <n v="0"/>
    <n v="0"/>
    <n v="1836898.8299999998"/>
    <n v="1614927.1199999999"/>
    <n v="0"/>
    <n v="0"/>
    <n v="268386.06199999998"/>
  </r>
  <r>
    <x v="2"/>
    <x v="0"/>
    <x v="3"/>
    <x v="4"/>
    <x v="2"/>
    <x v="3"/>
    <x v="0"/>
    <x v="1"/>
    <n v="0"/>
    <n v="0"/>
    <n v="0"/>
    <n v="0"/>
    <n v="0.8"/>
    <n v="11137.7"/>
    <n v="0"/>
    <n v="0"/>
    <n v="0"/>
    <n v="0"/>
    <n v="0"/>
    <n v="0"/>
    <n v="11137.7"/>
  </r>
  <r>
    <x v="2"/>
    <x v="0"/>
    <x v="3"/>
    <x v="4"/>
    <x v="3"/>
    <x v="0"/>
    <x v="0"/>
    <x v="0"/>
    <n v="137"/>
    <n v="181.11"/>
    <n v="124167.43"/>
    <n v="97172.64"/>
    <n v="0.8"/>
    <n v="1564.78"/>
    <n v="0"/>
    <n v="0"/>
    <n v="124167.43"/>
    <n v="97172.64"/>
    <n v="0"/>
    <n v="0"/>
    <n v="1564.78"/>
  </r>
  <r>
    <x v="2"/>
    <x v="0"/>
    <x v="3"/>
    <x v="4"/>
    <x v="3"/>
    <x v="0"/>
    <x v="0"/>
    <x v="1"/>
    <n v="0"/>
    <n v="0"/>
    <n v="0"/>
    <n v="0"/>
    <n v="0.8"/>
    <n v="11414.2"/>
    <n v="0"/>
    <n v="0"/>
    <n v="0"/>
    <n v="0"/>
    <n v="0"/>
    <n v="0"/>
    <n v="11414.2"/>
  </r>
  <r>
    <x v="2"/>
    <x v="0"/>
    <x v="3"/>
    <x v="4"/>
    <x v="3"/>
    <x v="1"/>
    <x v="0"/>
    <x v="0"/>
    <n v="246"/>
    <n v="275.50000000000006"/>
    <n v="340411.42"/>
    <n v="370536.92999999993"/>
    <n v="11.200000000000001"/>
    <n v="91827.827000000005"/>
    <n v="0"/>
    <n v="0"/>
    <n v="340411.42"/>
    <n v="370536.92999999993"/>
    <n v="0"/>
    <n v="0"/>
    <n v="91827.827000000005"/>
  </r>
  <r>
    <x v="2"/>
    <x v="0"/>
    <x v="3"/>
    <x v="4"/>
    <x v="3"/>
    <x v="1"/>
    <x v="0"/>
    <x v="1"/>
    <n v="0"/>
    <n v="0"/>
    <n v="0"/>
    <n v="0"/>
    <n v="1.6"/>
    <n v="23124.080000000002"/>
    <n v="0"/>
    <n v="0"/>
    <n v="0"/>
    <n v="0"/>
    <n v="0"/>
    <n v="0"/>
    <n v="23124.080000000002"/>
  </r>
  <r>
    <x v="2"/>
    <x v="0"/>
    <x v="3"/>
    <x v="4"/>
    <x v="3"/>
    <x v="2"/>
    <x v="0"/>
    <x v="0"/>
    <n v="480"/>
    <n v="443.15000000000003"/>
    <n v="289000.39999999997"/>
    <n v="258365.65999999997"/>
    <n v="38.4"/>
    <n v="216289.77300000002"/>
    <n v="0"/>
    <n v="0"/>
    <n v="289000.39999999997"/>
    <n v="258365.65999999997"/>
    <n v="0"/>
    <n v="0"/>
    <n v="216289.77300000002"/>
  </r>
  <r>
    <x v="2"/>
    <x v="0"/>
    <x v="3"/>
    <x v="4"/>
    <x v="3"/>
    <x v="2"/>
    <x v="0"/>
    <x v="1"/>
    <n v="0"/>
    <n v="0"/>
    <n v="0"/>
    <n v="0"/>
    <n v="3.2"/>
    <n v="43843.8"/>
    <n v="0"/>
    <n v="0"/>
    <n v="0"/>
    <n v="0"/>
    <n v="0"/>
    <n v="0"/>
    <n v="43843.8"/>
  </r>
  <r>
    <x v="2"/>
    <x v="0"/>
    <x v="3"/>
    <x v="4"/>
    <x v="4"/>
    <x v="0"/>
    <x v="0"/>
    <x v="0"/>
    <n v="0"/>
    <n v="0"/>
    <n v="0"/>
    <n v="0"/>
    <n v="6.3999999999999995"/>
    <n v="2672833.6809999994"/>
    <n v="0"/>
    <n v="0"/>
    <n v="0"/>
    <n v="0"/>
    <n v="0"/>
    <n v="0"/>
    <n v="2672833.6809999994"/>
  </r>
  <r>
    <x v="2"/>
    <x v="0"/>
    <x v="3"/>
    <x v="4"/>
    <x v="4"/>
    <x v="0"/>
    <x v="0"/>
    <x v="1"/>
    <n v="0"/>
    <n v="0"/>
    <n v="0"/>
    <n v="0"/>
    <n v="0"/>
    <n v="49426.52399999999"/>
    <n v="0"/>
    <n v="0"/>
    <n v="0"/>
    <n v="0"/>
    <n v="0"/>
    <n v="0"/>
    <n v="49426.52399999999"/>
  </r>
  <r>
    <x v="2"/>
    <x v="0"/>
    <x v="3"/>
    <x v="4"/>
    <x v="4"/>
    <x v="1"/>
    <x v="0"/>
    <x v="0"/>
    <n v="18"/>
    <n v="20.5"/>
    <n v="32143.14"/>
    <n v="23227.86"/>
    <n v="0"/>
    <n v="0"/>
    <n v="0"/>
    <n v="0"/>
    <n v="32143.14"/>
    <n v="23227.86"/>
    <n v="0"/>
    <n v="0"/>
    <n v="0"/>
  </r>
  <r>
    <x v="2"/>
    <x v="0"/>
    <x v="3"/>
    <x v="5"/>
    <x v="0"/>
    <x v="4"/>
    <x v="0"/>
    <x v="0"/>
    <n v="84"/>
    <n v="67.540000000000006"/>
    <n v="386582.08"/>
    <n v="187031.14"/>
    <n v="0"/>
    <n v="0"/>
    <n v="0"/>
    <n v="0"/>
    <n v="386582.08"/>
    <n v="187031.14"/>
    <n v="0"/>
    <n v="0"/>
    <n v="0"/>
  </r>
  <r>
    <x v="2"/>
    <x v="0"/>
    <x v="3"/>
    <x v="5"/>
    <x v="0"/>
    <x v="0"/>
    <x v="0"/>
    <x v="0"/>
    <n v="2901"/>
    <n v="4299.82"/>
    <n v="4218369.18"/>
    <n v="5928087.040000001"/>
    <n v="208.79999999999998"/>
    <n v="2612756.1459999993"/>
    <n v="0"/>
    <n v="0"/>
    <n v="4218369.18"/>
    <n v="5928087.040000001"/>
    <n v="0"/>
    <n v="0"/>
    <n v="2612756.1459999993"/>
  </r>
  <r>
    <x v="2"/>
    <x v="0"/>
    <x v="3"/>
    <x v="5"/>
    <x v="0"/>
    <x v="0"/>
    <x v="0"/>
    <x v="1"/>
    <n v="0"/>
    <n v="0"/>
    <n v="0"/>
    <n v="0"/>
    <n v="32"/>
    <n v="479232.60700000008"/>
    <n v="0"/>
    <n v="0"/>
    <n v="0"/>
    <n v="0"/>
    <n v="0"/>
    <n v="0"/>
    <n v="479232.60700000008"/>
  </r>
  <r>
    <x v="2"/>
    <x v="0"/>
    <x v="3"/>
    <x v="5"/>
    <x v="0"/>
    <x v="1"/>
    <x v="0"/>
    <x v="0"/>
    <n v="59757"/>
    <n v="63572.349999999991"/>
    <n v="61142903.239999995"/>
    <n v="78556092.409999982"/>
    <n v="4366.4000000000024"/>
    <n v="49715235.187999994"/>
    <n v="0"/>
    <n v="0"/>
    <n v="61142903.239999995"/>
    <n v="78556092.409999982"/>
    <n v="0"/>
    <n v="0"/>
    <n v="49715235.187999994"/>
  </r>
  <r>
    <x v="2"/>
    <x v="0"/>
    <x v="3"/>
    <x v="5"/>
    <x v="0"/>
    <x v="1"/>
    <x v="0"/>
    <x v="1"/>
    <n v="0"/>
    <n v="0"/>
    <n v="0"/>
    <n v="0"/>
    <n v="951.19999999999993"/>
    <n v="14449402.484999999"/>
    <n v="0"/>
    <n v="0"/>
    <n v="0"/>
    <n v="0"/>
    <n v="0"/>
    <n v="0"/>
    <n v="14449402.484999999"/>
  </r>
  <r>
    <x v="2"/>
    <x v="0"/>
    <x v="3"/>
    <x v="5"/>
    <x v="0"/>
    <x v="1"/>
    <x v="1"/>
    <x v="1"/>
    <n v="0"/>
    <n v="0"/>
    <n v="0"/>
    <n v="0"/>
    <n v="1.6"/>
    <n v="22396.5"/>
    <n v="0"/>
    <n v="0"/>
    <n v="0"/>
    <n v="0"/>
    <n v="0"/>
    <n v="0"/>
    <n v="22396.5"/>
  </r>
  <r>
    <x v="2"/>
    <x v="0"/>
    <x v="3"/>
    <x v="5"/>
    <x v="0"/>
    <x v="2"/>
    <x v="0"/>
    <x v="0"/>
    <n v="1"/>
    <n v="7.51"/>
    <n v="667.95"/>
    <n v="8639.2000000000007"/>
    <n v="0"/>
    <n v="0"/>
    <n v="0"/>
    <n v="0"/>
    <n v="667.95"/>
    <n v="8639.2000000000007"/>
    <n v="0"/>
    <n v="0"/>
    <n v="0"/>
  </r>
  <r>
    <x v="2"/>
    <x v="0"/>
    <x v="3"/>
    <x v="5"/>
    <x v="0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5"/>
    <x v="0"/>
    <x v="3"/>
    <x v="0"/>
    <x v="0"/>
    <n v="170"/>
    <n v="272.02"/>
    <n v="228212.37"/>
    <n v="369216.46"/>
    <n v="51.199999999999989"/>
    <n v="537471.68999999994"/>
    <n v="0"/>
    <n v="0"/>
    <n v="228212.37"/>
    <n v="369216.46"/>
    <n v="0"/>
    <n v="0"/>
    <n v="537471.68999999994"/>
  </r>
  <r>
    <x v="2"/>
    <x v="0"/>
    <x v="3"/>
    <x v="5"/>
    <x v="0"/>
    <x v="3"/>
    <x v="0"/>
    <x v="1"/>
    <n v="0"/>
    <n v="0"/>
    <n v="0"/>
    <n v="0"/>
    <n v="13.6"/>
    <n v="188097.7"/>
    <n v="0"/>
    <n v="0"/>
    <n v="0"/>
    <n v="0"/>
    <n v="0"/>
    <n v="0"/>
    <n v="188097.7"/>
  </r>
  <r>
    <x v="2"/>
    <x v="0"/>
    <x v="3"/>
    <x v="5"/>
    <x v="1"/>
    <x v="4"/>
    <x v="0"/>
    <x v="0"/>
    <n v="5762"/>
    <n v="8890.08"/>
    <n v="12922442.579999998"/>
    <n v="16083364.360000001"/>
    <n v="811.19999999999982"/>
    <n v="8381361.3379999995"/>
    <n v="0"/>
    <n v="0"/>
    <n v="12922442.579999998"/>
    <n v="16083364.360000001"/>
    <n v="0"/>
    <n v="0"/>
    <n v="8381361.3379999995"/>
  </r>
  <r>
    <x v="2"/>
    <x v="0"/>
    <x v="3"/>
    <x v="5"/>
    <x v="1"/>
    <x v="4"/>
    <x v="0"/>
    <x v="1"/>
    <n v="0"/>
    <n v="0"/>
    <n v="0"/>
    <n v="0"/>
    <n v="272.8"/>
    <n v="4136072.1570000001"/>
    <n v="0"/>
    <n v="0"/>
    <n v="0"/>
    <n v="0"/>
    <n v="0"/>
    <n v="0"/>
    <n v="4136072.1570000001"/>
  </r>
  <r>
    <x v="2"/>
    <x v="0"/>
    <x v="3"/>
    <x v="5"/>
    <x v="1"/>
    <x v="4"/>
    <x v="1"/>
    <x v="1"/>
    <n v="0"/>
    <n v="0"/>
    <n v="0"/>
    <n v="0"/>
    <n v="9.6"/>
    <n v="123482.79999999999"/>
    <n v="0"/>
    <n v="0"/>
    <n v="0"/>
    <n v="0"/>
    <n v="0"/>
    <n v="0"/>
    <n v="123482.79999999999"/>
  </r>
  <r>
    <x v="2"/>
    <x v="0"/>
    <x v="3"/>
    <x v="5"/>
    <x v="1"/>
    <x v="0"/>
    <x v="0"/>
    <x v="0"/>
    <n v="2672"/>
    <n v="3993.78"/>
    <n v="6274041.6100000013"/>
    <n v="5832629.9199999999"/>
    <n v="231.2"/>
    <n v="3404128.6229999997"/>
    <n v="0"/>
    <n v="0"/>
    <n v="6274041.6100000013"/>
    <n v="5832629.9199999999"/>
    <n v="0"/>
    <n v="0"/>
    <n v="3404128.6229999997"/>
  </r>
  <r>
    <x v="2"/>
    <x v="0"/>
    <x v="3"/>
    <x v="5"/>
    <x v="1"/>
    <x v="0"/>
    <x v="0"/>
    <x v="1"/>
    <n v="0"/>
    <n v="0"/>
    <n v="0"/>
    <n v="0"/>
    <n v="55.2"/>
    <n v="780324.92999999993"/>
    <n v="0"/>
    <n v="0"/>
    <n v="0"/>
    <n v="0"/>
    <n v="0"/>
    <n v="0"/>
    <n v="780324.92999999993"/>
  </r>
  <r>
    <x v="2"/>
    <x v="0"/>
    <x v="3"/>
    <x v="5"/>
    <x v="1"/>
    <x v="1"/>
    <x v="0"/>
    <x v="0"/>
    <n v="10619"/>
    <n v="11753.01"/>
    <n v="18640801.699999999"/>
    <n v="21360990.919999998"/>
    <n v="920"/>
    <n v="11043399.149999999"/>
    <n v="0"/>
    <n v="0"/>
    <n v="18640801.699999999"/>
    <n v="21360990.919999998"/>
    <n v="0"/>
    <n v="0"/>
    <n v="11043399.149999999"/>
  </r>
  <r>
    <x v="2"/>
    <x v="0"/>
    <x v="3"/>
    <x v="5"/>
    <x v="1"/>
    <x v="1"/>
    <x v="0"/>
    <x v="1"/>
    <n v="0"/>
    <n v="0"/>
    <n v="0"/>
    <n v="0"/>
    <n v="176.79999999999998"/>
    <n v="2639551.1870000004"/>
    <n v="0"/>
    <n v="0"/>
    <n v="0"/>
    <n v="0"/>
    <n v="0"/>
    <n v="0"/>
    <n v="2639551.1870000004"/>
  </r>
  <r>
    <x v="2"/>
    <x v="0"/>
    <x v="3"/>
    <x v="5"/>
    <x v="1"/>
    <x v="2"/>
    <x v="0"/>
    <x v="0"/>
    <n v="1"/>
    <n v="1.1599999999999999"/>
    <n v="8235.35"/>
    <n v="3189.6"/>
    <n v="0"/>
    <n v="-2800"/>
    <n v="0"/>
    <n v="0"/>
    <n v="8235.35"/>
    <n v="3189.6"/>
    <n v="0"/>
    <n v="0"/>
    <n v="-2800"/>
  </r>
  <r>
    <x v="2"/>
    <x v="0"/>
    <x v="3"/>
    <x v="5"/>
    <x v="1"/>
    <x v="3"/>
    <x v="0"/>
    <x v="0"/>
    <n v="7"/>
    <n v="27.909999999999997"/>
    <n v="25209.99"/>
    <n v="12929.97"/>
    <n v="0"/>
    <n v="0"/>
    <n v="0"/>
    <n v="0"/>
    <n v="25209.99"/>
    <n v="12929.97"/>
    <n v="0"/>
    <n v="0"/>
    <n v="0"/>
  </r>
  <r>
    <x v="2"/>
    <x v="0"/>
    <x v="3"/>
    <x v="5"/>
    <x v="2"/>
    <x v="4"/>
    <x v="0"/>
    <x v="0"/>
    <n v="9247"/>
    <n v="8987.14"/>
    <n v="57875535.619999997"/>
    <n v="56020686.939999998"/>
    <n v="1533.5999999999997"/>
    <n v="29020919.625999995"/>
    <n v="0"/>
    <n v="0"/>
    <n v="57875535.619999997"/>
    <n v="56020686.939999998"/>
    <n v="0"/>
    <n v="0"/>
    <n v="29020919.625999995"/>
  </r>
  <r>
    <x v="2"/>
    <x v="0"/>
    <x v="3"/>
    <x v="5"/>
    <x v="2"/>
    <x v="4"/>
    <x v="0"/>
    <x v="1"/>
    <n v="0"/>
    <n v="0"/>
    <n v="0"/>
    <n v="0"/>
    <n v="91.199999999999989"/>
    <n v="1327518.318"/>
    <n v="0"/>
    <n v="0"/>
    <n v="0"/>
    <n v="0"/>
    <n v="0"/>
    <n v="0"/>
    <n v="1327518.318"/>
  </r>
  <r>
    <x v="2"/>
    <x v="0"/>
    <x v="3"/>
    <x v="5"/>
    <x v="2"/>
    <x v="4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5"/>
    <x v="2"/>
    <x v="0"/>
    <x v="0"/>
    <x v="0"/>
    <n v="3343"/>
    <n v="3372.67"/>
    <n v="21793344.780000005"/>
    <n v="20164717.699999999"/>
    <n v="816.80000000000007"/>
    <n v="9042200.6569999997"/>
    <n v="0"/>
    <n v="0"/>
    <n v="21793344.780000005"/>
    <n v="20164717.699999999"/>
    <n v="0"/>
    <n v="0"/>
    <n v="9042200.6569999997"/>
  </r>
  <r>
    <x v="2"/>
    <x v="0"/>
    <x v="3"/>
    <x v="5"/>
    <x v="2"/>
    <x v="0"/>
    <x v="0"/>
    <x v="1"/>
    <n v="0"/>
    <n v="0"/>
    <n v="0"/>
    <n v="0"/>
    <n v="34.400000000000006"/>
    <n v="610473.32499999995"/>
    <n v="0"/>
    <n v="0"/>
    <n v="0"/>
    <n v="0"/>
    <n v="0"/>
    <n v="0"/>
    <n v="610473.32499999995"/>
  </r>
  <r>
    <x v="2"/>
    <x v="0"/>
    <x v="3"/>
    <x v="5"/>
    <x v="2"/>
    <x v="1"/>
    <x v="0"/>
    <x v="0"/>
    <n v="1127"/>
    <n v="1233.1399999999999"/>
    <n v="5859238.4900000002"/>
    <n v="5644604.5600000005"/>
    <n v="112.79999999999998"/>
    <n v="1644064.2889999999"/>
    <n v="0"/>
    <n v="0"/>
    <n v="5859238.4900000002"/>
    <n v="5644604.5600000005"/>
    <n v="0"/>
    <n v="0"/>
    <n v="1644064.2889999999"/>
  </r>
  <r>
    <x v="2"/>
    <x v="0"/>
    <x v="3"/>
    <x v="5"/>
    <x v="2"/>
    <x v="3"/>
    <x v="0"/>
    <x v="0"/>
    <n v="187"/>
    <n v="225.75999999999996"/>
    <n v="1336700.0799999998"/>
    <n v="1485275.81"/>
    <n v="40"/>
    <n v="1473687.824"/>
    <n v="0"/>
    <n v="0"/>
    <n v="1336700.0799999998"/>
    <n v="1485275.81"/>
    <n v="0"/>
    <n v="0"/>
    <n v="1473687.824"/>
  </r>
  <r>
    <x v="2"/>
    <x v="0"/>
    <x v="3"/>
    <x v="5"/>
    <x v="3"/>
    <x v="0"/>
    <x v="0"/>
    <x v="0"/>
    <n v="135"/>
    <n v="352.49"/>
    <n v="323698.93000000005"/>
    <n v="271930.28999999998"/>
    <n v="4.8"/>
    <n v="37023.644"/>
    <n v="0"/>
    <n v="0"/>
    <n v="323698.93000000005"/>
    <n v="271930.28999999998"/>
    <n v="0"/>
    <n v="0"/>
    <n v="37023.644"/>
  </r>
  <r>
    <x v="2"/>
    <x v="0"/>
    <x v="3"/>
    <x v="5"/>
    <x v="3"/>
    <x v="0"/>
    <x v="0"/>
    <x v="1"/>
    <n v="0"/>
    <n v="0"/>
    <n v="0"/>
    <n v="0"/>
    <n v="2.4"/>
    <n v="33184.199999999997"/>
    <n v="0"/>
    <n v="0"/>
    <n v="0"/>
    <n v="0"/>
    <n v="0"/>
    <n v="0"/>
    <n v="33184.199999999997"/>
  </r>
  <r>
    <x v="2"/>
    <x v="0"/>
    <x v="3"/>
    <x v="5"/>
    <x v="3"/>
    <x v="1"/>
    <x v="0"/>
    <x v="0"/>
    <n v="2829"/>
    <n v="2869.7200000000003"/>
    <n v="3131560.9199999995"/>
    <n v="1850044.5200000003"/>
    <n v="63.199999999999996"/>
    <n v="538752.9"/>
    <n v="0"/>
    <n v="0"/>
    <n v="3131560.9199999995"/>
    <n v="1850044.5200000003"/>
    <n v="0"/>
    <n v="0"/>
    <n v="538752.9"/>
  </r>
  <r>
    <x v="2"/>
    <x v="0"/>
    <x v="3"/>
    <x v="5"/>
    <x v="3"/>
    <x v="1"/>
    <x v="0"/>
    <x v="1"/>
    <n v="0"/>
    <n v="0"/>
    <n v="0"/>
    <n v="0"/>
    <n v="17.600000000000001"/>
    <n v="259152.16600000003"/>
    <n v="0"/>
    <n v="0"/>
    <n v="0"/>
    <n v="0"/>
    <n v="0"/>
    <n v="0"/>
    <n v="259152.16600000003"/>
  </r>
  <r>
    <x v="2"/>
    <x v="0"/>
    <x v="3"/>
    <x v="5"/>
    <x v="3"/>
    <x v="2"/>
    <x v="0"/>
    <x v="0"/>
    <n v="161"/>
    <n v="226.79999999999998"/>
    <n v="146058.19"/>
    <n v="134667.91"/>
    <n v="20.8"/>
    <n v="167216.41999999998"/>
    <n v="0"/>
    <n v="0"/>
    <n v="146058.19"/>
    <n v="134667.91"/>
    <n v="0"/>
    <n v="0"/>
    <n v="167216.41999999998"/>
  </r>
  <r>
    <x v="2"/>
    <x v="0"/>
    <x v="3"/>
    <x v="5"/>
    <x v="3"/>
    <x v="2"/>
    <x v="0"/>
    <x v="1"/>
    <n v="0"/>
    <n v="0"/>
    <n v="0"/>
    <n v="0"/>
    <n v="12.8"/>
    <n v="176390.2"/>
    <n v="0"/>
    <n v="0"/>
    <n v="0"/>
    <n v="0"/>
    <n v="0"/>
    <n v="0"/>
    <n v="176390.2"/>
  </r>
  <r>
    <x v="2"/>
    <x v="0"/>
    <x v="3"/>
    <x v="5"/>
    <x v="4"/>
    <x v="4"/>
    <x v="0"/>
    <x v="0"/>
    <n v="27"/>
    <n v="28.19"/>
    <n v="111834.23"/>
    <n v="112597.24"/>
    <n v="0"/>
    <n v="0"/>
    <n v="0"/>
    <n v="0"/>
    <n v="111834.23"/>
    <n v="112597.24"/>
    <n v="0"/>
    <n v="0"/>
    <n v="0"/>
  </r>
  <r>
    <x v="2"/>
    <x v="0"/>
    <x v="3"/>
    <x v="5"/>
    <x v="4"/>
    <x v="0"/>
    <x v="0"/>
    <x v="0"/>
    <n v="613"/>
    <n v="795.74"/>
    <n v="2241104.52"/>
    <n v="2991514.2100000004"/>
    <n v="78.400000000000006"/>
    <n v="5668167.7640000004"/>
    <n v="0"/>
    <n v="0"/>
    <n v="2241104.52"/>
    <n v="2991514.2100000004"/>
    <n v="0"/>
    <n v="0"/>
    <n v="5668167.7640000004"/>
  </r>
  <r>
    <x v="2"/>
    <x v="0"/>
    <x v="3"/>
    <x v="5"/>
    <x v="4"/>
    <x v="0"/>
    <x v="0"/>
    <x v="1"/>
    <n v="0"/>
    <n v="0"/>
    <n v="0"/>
    <n v="0"/>
    <n v="0"/>
    <n v="94672.263000000006"/>
    <n v="0"/>
    <n v="0"/>
    <n v="0"/>
    <n v="0"/>
    <n v="0"/>
    <n v="0"/>
    <n v="94672.263000000006"/>
  </r>
  <r>
    <x v="2"/>
    <x v="0"/>
    <x v="3"/>
    <x v="5"/>
    <x v="4"/>
    <x v="0"/>
    <x v="1"/>
    <x v="1"/>
    <n v="0"/>
    <n v="0"/>
    <n v="0"/>
    <n v="0"/>
    <n v="0"/>
    <n v="6760.6"/>
    <n v="0"/>
    <n v="0"/>
    <n v="0"/>
    <n v="0"/>
    <n v="0"/>
    <n v="0"/>
    <n v="6760.6"/>
  </r>
  <r>
    <x v="2"/>
    <x v="0"/>
    <x v="3"/>
    <x v="5"/>
    <x v="4"/>
    <x v="1"/>
    <x v="0"/>
    <x v="0"/>
    <n v="1423"/>
    <n v="1201.82"/>
    <n v="2563328.5"/>
    <n v="1751735.79"/>
    <n v="0"/>
    <n v="0"/>
    <n v="0"/>
    <n v="0"/>
    <n v="2563328.5"/>
    <n v="1751735.79"/>
    <n v="0"/>
    <n v="0"/>
    <n v="0"/>
  </r>
  <r>
    <x v="2"/>
    <x v="0"/>
    <x v="3"/>
    <x v="6"/>
    <x v="0"/>
    <x v="0"/>
    <x v="0"/>
    <x v="0"/>
    <n v="0"/>
    <n v="0"/>
    <n v="-16529.39"/>
    <n v="65549.119999999995"/>
    <n v="2299.1999999999998"/>
    <n v="29909945.232999999"/>
    <n v="0"/>
    <n v="0"/>
    <n v="-16529.39"/>
    <n v="65549.119999999995"/>
    <n v="0"/>
    <n v="0"/>
    <n v="29909945.232999999"/>
  </r>
  <r>
    <x v="2"/>
    <x v="0"/>
    <x v="3"/>
    <x v="6"/>
    <x v="0"/>
    <x v="0"/>
    <x v="0"/>
    <x v="1"/>
    <n v="0"/>
    <n v="0"/>
    <n v="0"/>
    <n v="0"/>
    <n v="520.80000000000007"/>
    <n v="7749940.5829999996"/>
    <n v="0"/>
    <n v="0"/>
    <n v="0"/>
    <n v="0"/>
    <n v="0"/>
    <n v="0"/>
    <n v="7749940.5829999996"/>
  </r>
  <r>
    <x v="2"/>
    <x v="0"/>
    <x v="3"/>
    <x v="6"/>
    <x v="0"/>
    <x v="1"/>
    <x v="0"/>
    <x v="0"/>
    <n v="1104"/>
    <n v="0.04"/>
    <n v="63995279.439999998"/>
    <n v="77225589.289999992"/>
    <n v="28895.199999999997"/>
    <n v="343314407.60199988"/>
    <n v="0"/>
    <n v="0"/>
    <n v="63995279.439999998"/>
    <n v="77225589.289999992"/>
    <n v="0"/>
    <n v="0"/>
    <n v="343314407.60199988"/>
  </r>
  <r>
    <x v="2"/>
    <x v="0"/>
    <x v="3"/>
    <x v="6"/>
    <x v="0"/>
    <x v="1"/>
    <x v="0"/>
    <x v="1"/>
    <n v="0"/>
    <n v="0"/>
    <n v="0"/>
    <n v="0"/>
    <n v="9878.4"/>
    <n v="145874371.49699998"/>
    <n v="0"/>
    <n v="0"/>
    <n v="0"/>
    <n v="0"/>
    <n v="0"/>
    <n v="0"/>
    <n v="145874371.49699998"/>
  </r>
  <r>
    <x v="2"/>
    <x v="0"/>
    <x v="3"/>
    <x v="6"/>
    <x v="0"/>
    <x v="1"/>
    <x v="1"/>
    <x v="1"/>
    <n v="0"/>
    <n v="0"/>
    <n v="0"/>
    <n v="0"/>
    <n v="13.6"/>
    <n v="197570.8"/>
    <n v="0"/>
    <n v="0"/>
    <n v="0"/>
    <n v="0"/>
    <n v="0"/>
    <n v="0"/>
    <n v="197570.8"/>
  </r>
  <r>
    <x v="2"/>
    <x v="0"/>
    <x v="3"/>
    <x v="6"/>
    <x v="0"/>
    <x v="2"/>
    <x v="0"/>
    <x v="0"/>
    <n v="0"/>
    <n v="0"/>
    <n v="0"/>
    <n v="0"/>
    <n v="5.6000000000000005"/>
    <n v="94588.731999999989"/>
    <n v="0"/>
    <n v="0"/>
    <n v="0"/>
    <n v="0"/>
    <n v="0"/>
    <n v="0"/>
    <n v="94588.731999999989"/>
  </r>
  <r>
    <x v="2"/>
    <x v="0"/>
    <x v="3"/>
    <x v="6"/>
    <x v="0"/>
    <x v="2"/>
    <x v="0"/>
    <x v="1"/>
    <n v="0"/>
    <n v="0"/>
    <n v="0"/>
    <n v="0"/>
    <n v="1.6"/>
    <n v="22327.200000000001"/>
    <n v="0"/>
    <n v="0"/>
    <n v="0"/>
    <n v="0"/>
    <n v="0"/>
    <n v="0"/>
    <n v="22327.200000000001"/>
  </r>
  <r>
    <x v="2"/>
    <x v="0"/>
    <x v="3"/>
    <x v="6"/>
    <x v="0"/>
    <x v="3"/>
    <x v="0"/>
    <x v="0"/>
    <n v="0"/>
    <n v="0"/>
    <n v="0"/>
    <n v="0"/>
    <n v="336.79999999999995"/>
    <n v="3965633.3149999999"/>
    <n v="0"/>
    <n v="0"/>
    <n v="0"/>
    <n v="0"/>
    <n v="0"/>
    <n v="0"/>
    <n v="3965633.3149999999"/>
  </r>
  <r>
    <x v="2"/>
    <x v="0"/>
    <x v="3"/>
    <x v="6"/>
    <x v="0"/>
    <x v="3"/>
    <x v="0"/>
    <x v="1"/>
    <n v="0"/>
    <n v="0"/>
    <n v="0"/>
    <n v="0"/>
    <n v="18.400000000000002"/>
    <n v="259183.484"/>
    <n v="0"/>
    <n v="0"/>
    <n v="0"/>
    <n v="0"/>
    <n v="0"/>
    <n v="0"/>
    <n v="259183.484"/>
  </r>
  <r>
    <x v="2"/>
    <x v="0"/>
    <x v="3"/>
    <x v="6"/>
    <x v="1"/>
    <x v="4"/>
    <x v="0"/>
    <x v="0"/>
    <n v="24"/>
    <n v="0"/>
    <n v="126772.01000000001"/>
    <n v="35872.880000000005"/>
    <n v="3696.8"/>
    <n v="26165830.831"/>
    <n v="0"/>
    <n v="0"/>
    <n v="126772.01000000001"/>
    <n v="35872.880000000005"/>
    <n v="0"/>
    <n v="0"/>
    <n v="26165830.831"/>
  </r>
  <r>
    <x v="2"/>
    <x v="0"/>
    <x v="3"/>
    <x v="6"/>
    <x v="1"/>
    <x v="4"/>
    <x v="0"/>
    <x v="1"/>
    <n v="0"/>
    <n v="0"/>
    <n v="0"/>
    <n v="0"/>
    <n v="2023.2"/>
    <n v="28906868.452"/>
    <n v="0"/>
    <n v="0"/>
    <n v="0"/>
    <n v="0"/>
    <n v="0"/>
    <n v="0"/>
    <n v="28906868.452"/>
  </r>
  <r>
    <x v="2"/>
    <x v="0"/>
    <x v="3"/>
    <x v="6"/>
    <x v="1"/>
    <x v="4"/>
    <x v="1"/>
    <x v="1"/>
    <n v="0"/>
    <n v="0"/>
    <n v="0"/>
    <n v="0"/>
    <n v="10.4"/>
    <n v="143607.80000000002"/>
    <n v="0"/>
    <n v="0"/>
    <n v="0"/>
    <n v="0"/>
    <n v="0"/>
    <n v="0"/>
    <n v="143607.80000000002"/>
  </r>
  <r>
    <x v="2"/>
    <x v="0"/>
    <x v="3"/>
    <x v="6"/>
    <x v="1"/>
    <x v="0"/>
    <x v="0"/>
    <x v="0"/>
    <n v="0"/>
    <n v="0"/>
    <n v="0"/>
    <n v="465.5"/>
    <n v="1184.8000000000002"/>
    <n v="13263307.763999999"/>
    <n v="0"/>
    <n v="0"/>
    <n v="0"/>
    <n v="465.5"/>
    <n v="0"/>
    <n v="0"/>
    <n v="13263307.763999999"/>
  </r>
  <r>
    <x v="2"/>
    <x v="0"/>
    <x v="3"/>
    <x v="6"/>
    <x v="1"/>
    <x v="0"/>
    <x v="0"/>
    <x v="1"/>
    <n v="0"/>
    <n v="0"/>
    <n v="0"/>
    <n v="0"/>
    <n v="344"/>
    <n v="5113234.9730000012"/>
    <n v="0"/>
    <n v="0"/>
    <n v="0"/>
    <n v="0"/>
    <n v="0"/>
    <n v="0"/>
    <n v="5113234.9730000012"/>
  </r>
  <r>
    <x v="2"/>
    <x v="0"/>
    <x v="3"/>
    <x v="6"/>
    <x v="1"/>
    <x v="1"/>
    <x v="0"/>
    <x v="0"/>
    <n v="123"/>
    <n v="0"/>
    <n v="410277.72"/>
    <n v="389611.86"/>
    <n v="3084.0000000000005"/>
    <n v="26332891.081"/>
    <n v="0"/>
    <n v="0"/>
    <n v="410277.72"/>
    <n v="389611.86"/>
    <n v="0"/>
    <n v="0"/>
    <n v="26332891.081"/>
  </r>
  <r>
    <x v="2"/>
    <x v="0"/>
    <x v="3"/>
    <x v="6"/>
    <x v="1"/>
    <x v="1"/>
    <x v="0"/>
    <x v="1"/>
    <n v="0"/>
    <n v="0"/>
    <n v="0"/>
    <n v="0"/>
    <n v="835.2"/>
    <n v="12051231.318"/>
    <n v="0"/>
    <n v="0"/>
    <n v="0"/>
    <n v="0"/>
    <n v="0"/>
    <n v="0"/>
    <n v="12051231.318"/>
  </r>
  <r>
    <x v="2"/>
    <x v="0"/>
    <x v="3"/>
    <x v="6"/>
    <x v="1"/>
    <x v="1"/>
    <x v="1"/>
    <x v="1"/>
    <n v="0"/>
    <n v="0"/>
    <n v="0"/>
    <n v="0"/>
    <n v="6.3999999999999995"/>
    <n v="87964.800000000003"/>
    <n v="0"/>
    <n v="0"/>
    <n v="0"/>
    <n v="0"/>
    <n v="0"/>
    <n v="0"/>
    <n v="87964.800000000003"/>
  </r>
  <r>
    <x v="2"/>
    <x v="0"/>
    <x v="3"/>
    <x v="6"/>
    <x v="1"/>
    <x v="2"/>
    <x v="0"/>
    <x v="0"/>
    <n v="0"/>
    <n v="0"/>
    <n v="0"/>
    <n v="0"/>
    <n v="6.3999999999999995"/>
    <n v="71510.760999999999"/>
    <n v="0"/>
    <n v="0"/>
    <n v="0"/>
    <n v="0"/>
    <n v="0"/>
    <n v="0"/>
    <n v="71510.760999999999"/>
  </r>
  <r>
    <x v="2"/>
    <x v="0"/>
    <x v="3"/>
    <x v="6"/>
    <x v="1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6"/>
    <x v="1"/>
    <x v="3"/>
    <x v="0"/>
    <x v="0"/>
    <n v="0"/>
    <n v="0"/>
    <n v="0"/>
    <n v="0"/>
    <n v="67.2"/>
    <n v="668859.16999999993"/>
    <n v="0"/>
    <n v="0"/>
    <n v="0"/>
    <n v="0"/>
    <n v="0"/>
    <n v="0"/>
    <n v="668859.16999999993"/>
  </r>
  <r>
    <x v="2"/>
    <x v="0"/>
    <x v="3"/>
    <x v="6"/>
    <x v="1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6"/>
    <x v="1"/>
    <x v="3"/>
    <x v="1"/>
    <x v="1"/>
    <n v="0"/>
    <n v="0"/>
    <n v="0"/>
    <n v="0"/>
    <n v="7.2"/>
    <n v="88244.799999999988"/>
    <n v="0"/>
    <n v="0"/>
    <n v="0"/>
    <n v="0"/>
    <n v="0"/>
    <n v="0"/>
    <n v="88244.799999999988"/>
  </r>
  <r>
    <x v="2"/>
    <x v="0"/>
    <x v="3"/>
    <x v="6"/>
    <x v="2"/>
    <x v="4"/>
    <x v="0"/>
    <x v="0"/>
    <n v="113"/>
    <n v="0"/>
    <n v="868226.56000000006"/>
    <n v="560893.22"/>
    <n v="7556.8000000000011"/>
    <n v="85832397.147000015"/>
    <n v="0"/>
    <n v="0"/>
    <n v="868226.56000000006"/>
    <n v="560893.22"/>
    <n v="0"/>
    <n v="0"/>
    <n v="85832397.147000015"/>
  </r>
  <r>
    <x v="2"/>
    <x v="0"/>
    <x v="3"/>
    <x v="6"/>
    <x v="2"/>
    <x v="4"/>
    <x v="0"/>
    <x v="1"/>
    <n v="0"/>
    <n v="0"/>
    <n v="0"/>
    <n v="0"/>
    <n v="1375.1999999999998"/>
    <n v="19777912.228999998"/>
    <n v="0"/>
    <n v="0"/>
    <n v="0"/>
    <n v="0"/>
    <n v="0"/>
    <n v="0"/>
    <n v="19777912.228999998"/>
  </r>
  <r>
    <x v="2"/>
    <x v="0"/>
    <x v="3"/>
    <x v="6"/>
    <x v="2"/>
    <x v="4"/>
    <x v="1"/>
    <x v="1"/>
    <n v="0"/>
    <n v="0"/>
    <n v="0"/>
    <n v="0"/>
    <n v="12"/>
    <n v="175929.60000000001"/>
    <n v="0"/>
    <n v="0"/>
    <n v="0"/>
    <n v="0"/>
    <n v="0"/>
    <n v="0"/>
    <n v="175929.60000000001"/>
  </r>
  <r>
    <x v="2"/>
    <x v="0"/>
    <x v="3"/>
    <x v="6"/>
    <x v="2"/>
    <x v="0"/>
    <x v="0"/>
    <x v="0"/>
    <n v="1"/>
    <n v="0"/>
    <n v="4029.72"/>
    <n v="5180.71"/>
    <n v="402.40000000000003"/>
    <n v="5391674.2670000009"/>
    <n v="0"/>
    <n v="0"/>
    <n v="4029.72"/>
    <n v="5180.71"/>
    <n v="0"/>
    <n v="0"/>
    <n v="5391674.2670000009"/>
  </r>
  <r>
    <x v="2"/>
    <x v="0"/>
    <x v="3"/>
    <x v="6"/>
    <x v="2"/>
    <x v="0"/>
    <x v="0"/>
    <x v="1"/>
    <n v="0"/>
    <n v="0"/>
    <n v="0"/>
    <n v="0"/>
    <n v="110.39999999999999"/>
    <n v="1905328.7050000001"/>
    <n v="0"/>
    <n v="0"/>
    <n v="0"/>
    <n v="0"/>
    <n v="0"/>
    <n v="0"/>
    <n v="1905328.7050000001"/>
  </r>
  <r>
    <x v="2"/>
    <x v="0"/>
    <x v="3"/>
    <x v="6"/>
    <x v="2"/>
    <x v="1"/>
    <x v="0"/>
    <x v="0"/>
    <n v="53"/>
    <n v="0"/>
    <n v="763889.14"/>
    <n v="599262.46"/>
    <n v="723.2"/>
    <n v="6325167.3660000004"/>
    <n v="0"/>
    <n v="0"/>
    <n v="763889.14"/>
    <n v="599262.46"/>
    <n v="0"/>
    <n v="0"/>
    <n v="6325167.3660000004"/>
  </r>
  <r>
    <x v="2"/>
    <x v="0"/>
    <x v="3"/>
    <x v="6"/>
    <x v="2"/>
    <x v="1"/>
    <x v="0"/>
    <x v="1"/>
    <n v="0"/>
    <n v="0"/>
    <n v="0"/>
    <n v="0"/>
    <n v="24.8"/>
    <n v="359684.42299999995"/>
    <n v="0"/>
    <n v="0"/>
    <n v="0"/>
    <n v="0"/>
    <n v="0"/>
    <n v="0"/>
    <n v="359684.42299999995"/>
  </r>
  <r>
    <x v="2"/>
    <x v="0"/>
    <x v="3"/>
    <x v="6"/>
    <x v="2"/>
    <x v="1"/>
    <x v="1"/>
    <x v="1"/>
    <n v="0"/>
    <n v="0"/>
    <n v="0"/>
    <n v="0"/>
    <n v="6.3999999999999995"/>
    <n v="90251"/>
    <n v="0"/>
    <n v="0"/>
    <n v="0"/>
    <n v="0"/>
    <n v="0"/>
    <n v="0"/>
    <n v="90251"/>
  </r>
  <r>
    <x v="2"/>
    <x v="0"/>
    <x v="3"/>
    <x v="6"/>
    <x v="2"/>
    <x v="2"/>
    <x v="0"/>
    <x v="0"/>
    <n v="0"/>
    <n v="0"/>
    <n v="0"/>
    <n v="0"/>
    <n v="4"/>
    <n v="134558.508"/>
    <n v="0"/>
    <n v="0"/>
    <n v="0"/>
    <n v="0"/>
    <n v="0"/>
    <n v="0"/>
    <n v="134558.508"/>
  </r>
  <r>
    <x v="2"/>
    <x v="0"/>
    <x v="3"/>
    <x v="6"/>
    <x v="2"/>
    <x v="3"/>
    <x v="0"/>
    <x v="0"/>
    <n v="0"/>
    <n v="0"/>
    <n v="0"/>
    <n v="0"/>
    <n v="1312.7999999999995"/>
    <n v="15085895.265000001"/>
    <n v="0"/>
    <n v="0"/>
    <n v="0"/>
    <n v="0"/>
    <n v="0"/>
    <n v="0"/>
    <n v="15085895.265000001"/>
  </r>
  <r>
    <x v="2"/>
    <x v="0"/>
    <x v="3"/>
    <x v="6"/>
    <x v="2"/>
    <x v="3"/>
    <x v="0"/>
    <x v="1"/>
    <n v="0"/>
    <n v="0"/>
    <n v="0"/>
    <n v="0"/>
    <n v="5.6"/>
    <n v="66721.899999999994"/>
    <n v="0"/>
    <n v="0"/>
    <n v="0"/>
    <n v="0"/>
    <n v="0"/>
    <n v="0"/>
    <n v="66721.899999999994"/>
  </r>
  <r>
    <x v="2"/>
    <x v="0"/>
    <x v="3"/>
    <x v="6"/>
    <x v="3"/>
    <x v="0"/>
    <x v="0"/>
    <x v="0"/>
    <n v="0"/>
    <n v="0"/>
    <n v="0"/>
    <n v="0"/>
    <n v="105.6"/>
    <n v="1119420.862"/>
    <n v="0"/>
    <n v="0"/>
    <n v="0"/>
    <n v="0"/>
    <n v="0"/>
    <n v="0"/>
    <n v="1119420.862"/>
  </r>
  <r>
    <x v="2"/>
    <x v="0"/>
    <x v="3"/>
    <x v="6"/>
    <x v="3"/>
    <x v="0"/>
    <x v="0"/>
    <x v="1"/>
    <n v="0"/>
    <n v="0"/>
    <n v="0"/>
    <n v="0"/>
    <n v="73.599999999999994"/>
    <n v="1052408.602"/>
    <n v="0"/>
    <n v="0"/>
    <n v="0"/>
    <n v="0"/>
    <n v="0"/>
    <n v="0"/>
    <n v="1052408.602"/>
  </r>
  <r>
    <x v="2"/>
    <x v="0"/>
    <x v="3"/>
    <x v="6"/>
    <x v="3"/>
    <x v="1"/>
    <x v="0"/>
    <x v="0"/>
    <n v="9"/>
    <n v="0"/>
    <n v="11092.31"/>
    <n v="7590.59"/>
    <n v="547.99999999999989"/>
    <n v="4272988.9649999999"/>
    <n v="0"/>
    <n v="0"/>
    <n v="11092.31"/>
    <n v="7590.59"/>
    <n v="0"/>
    <n v="0"/>
    <n v="4272988.9649999999"/>
  </r>
  <r>
    <x v="2"/>
    <x v="0"/>
    <x v="3"/>
    <x v="6"/>
    <x v="3"/>
    <x v="1"/>
    <x v="0"/>
    <x v="1"/>
    <n v="0"/>
    <n v="0"/>
    <n v="0"/>
    <n v="0"/>
    <n v="94.4"/>
    <n v="1417754.1140000001"/>
    <n v="0"/>
    <n v="0"/>
    <n v="0"/>
    <n v="0"/>
    <n v="0"/>
    <n v="0"/>
    <n v="1417754.1140000001"/>
  </r>
  <r>
    <x v="2"/>
    <x v="0"/>
    <x v="3"/>
    <x v="6"/>
    <x v="3"/>
    <x v="1"/>
    <x v="1"/>
    <x v="1"/>
    <n v="0"/>
    <n v="0"/>
    <n v="0"/>
    <n v="0"/>
    <n v="8"/>
    <n v="109606"/>
    <n v="0"/>
    <n v="0"/>
    <n v="0"/>
    <n v="0"/>
    <n v="0"/>
    <n v="0"/>
    <n v="109606"/>
  </r>
  <r>
    <x v="2"/>
    <x v="0"/>
    <x v="3"/>
    <x v="6"/>
    <x v="3"/>
    <x v="2"/>
    <x v="0"/>
    <x v="0"/>
    <n v="0"/>
    <n v="0"/>
    <n v="0"/>
    <n v="0"/>
    <n v="338.40000000000009"/>
    <n v="1947471.8550000002"/>
    <n v="0"/>
    <n v="0"/>
    <n v="0"/>
    <n v="0"/>
    <n v="0"/>
    <n v="0"/>
    <n v="1947471.8550000002"/>
  </r>
  <r>
    <x v="2"/>
    <x v="0"/>
    <x v="3"/>
    <x v="6"/>
    <x v="3"/>
    <x v="2"/>
    <x v="0"/>
    <x v="1"/>
    <n v="0"/>
    <n v="0"/>
    <n v="0"/>
    <n v="0"/>
    <n v="191.2"/>
    <n v="2687951.2309999997"/>
    <n v="0"/>
    <n v="0"/>
    <n v="0"/>
    <n v="0"/>
    <n v="0"/>
    <n v="0"/>
    <n v="2687951.2309999997"/>
  </r>
  <r>
    <x v="2"/>
    <x v="0"/>
    <x v="3"/>
    <x v="6"/>
    <x v="4"/>
    <x v="0"/>
    <x v="0"/>
    <x v="0"/>
    <n v="0"/>
    <n v="0"/>
    <n v="0"/>
    <n v="0"/>
    <n v="595.20000000000005"/>
    <n v="37840237.63499999"/>
    <n v="0"/>
    <n v="0"/>
    <n v="0"/>
    <n v="0"/>
    <n v="0"/>
    <n v="0"/>
    <n v="37840237.63499999"/>
  </r>
  <r>
    <x v="2"/>
    <x v="0"/>
    <x v="3"/>
    <x v="6"/>
    <x v="4"/>
    <x v="0"/>
    <x v="0"/>
    <x v="1"/>
    <n v="0"/>
    <n v="0"/>
    <n v="0"/>
    <n v="0"/>
    <n v="0.8"/>
    <n v="1088120.2009999999"/>
    <n v="0"/>
    <n v="0"/>
    <n v="0"/>
    <n v="0"/>
    <n v="0"/>
    <n v="0"/>
    <n v="1088120.2009999999"/>
  </r>
  <r>
    <x v="2"/>
    <x v="0"/>
    <x v="3"/>
    <x v="6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3"/>
    <x v="6"/>
    <x v="4"/>
    <x v="1"/>
    <x v="0"/>
    <x v="0"/>
    <n v="0"/>
    <n v="0"/>
    <n v="7626232.6799999997"/>
    <n v="12235185.73"/>
    <n v="3170.4"/>
    <n v="26661874.753000002"/>
    <n v="0"/>
    <n v="0"/>
    <n v="7626232.6799999997"/>
    <n v="12235185.73"/>
    <n v="0"/>
    <n v="0"/>
    <n v="26661874.753000002"/>
  </r>
  <r>
    <x v="2"/>
    <x v="0"/>
    <x v="3"/>
    <x v="6"/>
    <x v="4"/>
    <x v="1"/>
    <x v="0"/>
    <x v="1"/>
    <n v="0"/>
    <n v="0"/>
    <n v="0"/>
    <n v="0"/>
    <n v="4"/>
    <n v="54803"/>
    <n v="0"/>
    <n v="0"/>
    <n v="0"/>
    <n v="0"/>
    <n v="0"/>
    <n v="0"/>
    <n v="54803"/>
  </r>
  <r>
    <x v="2"/>
    <x v="0"/>
    <x v="3"/>
    <x v="7"/>
    <x v="0"/>
    <x v="4"/>
    <x v="0"/>
    <x v="0"/>
    <n v="37"/>
    <n v="32.83"/>
    <n v="775428.39999999991"/>
    <n v="391207.18"/>
    <n v="0"/>
    <n v="0"/>
    <n v="0"/>
    <n v="0"/>
    <n v="775428.39999999991"/>
    <n v="391207.18"/>
    <n v="0"/>
    <n v="0"/>
    <n v="0"/>
  </r>
  <r>
    <x v="2"/>
    <x v="0"/>
    <x v="3"/>
    <x v="7"/>
    <x v="0"/>
    <x v="0"/>
    <x v="0"/>
    <x v="0"/>
    <n v="3058"/>
    <n v="4026.1799999999994"/>
    <n v="2390081.48"/>
    <n v="2795243.07"/>
    <n v="161.60000000000002"/>
    <n v="2363069.1770000001"/>
    <n v="0"/>
    <n v="0"/>
    <n v="2390081.48"/>
    <n v="2795243.07"/>
    <n v="0"/>
    <n v="0"/>
    <n v="2363069.1770000001"/>
  </r>
  <r>
    <x v="2"/>
    <x v="0"/>
    <x v="3"/>
    <x v="7"/>
    <x v="0"/>
    <x v="0"/>
    <x v="0"/>
    <x v="1"/>
    <n v="0"/>
    <n v="0"/>
    <n v="0"/>
    <n v="0"/>
    <n v="29.599999999999998"/>
    <n v="421360.44999999995"/>
    <n v="0"/>
    <n v="0"/>
    <n v="0"/>
    <n v="0"/>
    <n v="0"/>
    <n v="0"/>
    <n v="421360.44999999995"/>
  </r>
  <r>
    <x v="2"/>
    <x v="0"/>
    <x v="3"/>
    <x v="7"/>
    <x v="0"/>
    <x v="1"/>
    <x v="0"/>
    <x v="0"/>
    <n v="53955"/>
    <n v="49820.200000000004"/>
    <n v="60068516.039999992"/>
    <n v="65814277.339999996"/>
    <n v="3745.6000000000004"/>
    <n v="58070721.905000009"/>
    <n v="0"/>
    <n v="0"/>
    <n v="60068516.039999992"/>
    <n v="65814277.339999996"/>
    <n v="0"/>
    <n v="0"/>
    <n v="58070721.905000009"/>
  </r>
  <r>
    <x v="2"/>
    <x v="0"/>
    <x v="3"/>
    <x v="7"/>
    <x v="0"/>
    <x v="1"/>
    <x v="0"/>
    <x v="1"/>
    <n v="0"/>
    <n v="0"/>
    <n v="0"/>
    <n v="0"/>
    <n v="637.6"/>
    <n v="10133136.824999999"/>
    <n v="0"/>
    <n v="0"/>
    <n v="0"/>
    <n v="0"/>
    <n v="0"/>
    <n v="0"/>
    <n v="10133136.824999999"/>
  </r>
  <r>
    <x v="2"/>
    <x v="0"/>
    <x v="3"/>
    <x v="7"/>
    <x v="0"/>
    <x v="1"/>
    <x v="1"/>
    <x v="1"/>
    <n v="0"/>
    <n v="0"/>
    <n v="0"/>
    <n v="0"/>
    <n v="2.4000000000000004"/>
    <n v="33457.9"/>
    <n v="0"/>
    <n v="0"/>
    <n v="0"/>
    <n v="0"/>
    <n v="0"/>
    <n v="0"/>
    <n v="33457.9"/>
  </r>
  <r>
    <x v="2"/>
    <x v="0"/>
    <x v="3"/>
    <x v="7"/>
    <x v="0"/>
    <x v="2"/>
    <x v="0"/>
    <x v="0"/>
    <n v="45"/>
    <n v="41.24"/>
    <n v="44989.58"/>
    <n v="43215.37"/>
    <n v="1.6"/>
    <n v="3303.58"/>
    <n v="0"/>
    <n v="0"/>
    <n v="44989.58"/>
    <n v="43215.37"/>
    <n v="0"/>
    <n v="0"/>
    <n v="3303.58"/>
  </r>
  <r>
    <x v="2"/>
    <x v="0"/>
    <x v="3"/>
    <x v="7"/>
    <x v="0"/>
    <x v="3"/>
    <x v="0"/>
    <x v="0"/>
    <n v="146"/>
    <n v="171.05999999999997"/>
    <n v="943482"/>
    <n v="1124159.8600000001"/>
    <n v="63.199999999999989"/>
    <n v="1153915.959"/>
    <n v="0"/>
    <n v="0"/>
    <n v="943482"/>
    <n v="1124159.8600000001"/>
    <n v="0"/>
    <n v="0"/>
    <n v="1153915.959"/>
  </r>
  <r>
    <x v="2"/>
    <x v="0"/>
    <x v="3"/>
    <x v="7"/>
    <x v="0"/>
    <x v="3"/>
    <x v="0"/>
    <x v="1"/>
    <n v="0"/>
    <n v="0"/>
    <n v="0"/>
    <n v="0"/>
    <n v="3.2"/>
    <n v="43969.1"/>
    <n v="0"/>
    <n v="0"/>
    <n v="0"/>
    <n v="0"/>
    <n v="0"/>
    <n v="0"/>
    <n v="43969.1"/>
  </r>
  <r>
    <x v="2"/>
    <x v="0"/>
    <x v="3"/>
    <x v="7"/>
    <x v="1"/>
    <x v="4"/>
    <x v="0"/>
    <x v="0"/>
    <n v="4743"/>
    <n v="4917.2900000000009"/>
    <n v="10611096.99"/>
    <n v="10332090.51"/>
    <n v="830.40000000000009"/>
    <n v="10331453.363000002"/>
    <n v="0"/>
    <n v="0"/>
    <n v="10611096.99"/>
    <n v="10332090.51"/>
    <n v="0"/>
    <n v="0"/>
    <n v="10331453.363000002"/>
  </r>
  <r>
    <x v="2"/>
    <x v="0"/>
    <x v="3"/>
    <x v="7"/>
    <x v="1"/>
    <x v="4"/>
    <x v="0"/>
    <x v="1"/>
    <n v="0"/>
    <n v="0"/>
    <n v="0"/>
    <n v="0"/>
    <n v="171.20000000000002"/>
    <n v="2475572.8130000001"/>
    <n v="0"/>
    <n v="0"/>
    <n v="0"/>
    <n v="0"/>
    <n v="0"/>
    <n v="0"/>
    <n v="2475572.8130000001"/>
  </r>
  <r>
    <x v="2"/>
    <x v="0"/>
    <x v="3"/>
    <x v="7"/>
    <x v="1"/>
    <x v="4"/>
    <x v="1"/>
    <x v="1"/>
    <n v="0"/>
    <n v="0"/>
    <n v="0"/>
    <n v="0"/>
    <n v="14.4"/>
    <n v="198648.80000000002"/>
    <n v="0"/>
    <n v="0"/>
    <n v="0"/>
    <n v="0"/>
    <n v="0"/>
    <n v="0"/>
    <n v="198648.80000000002"/>
  </r>
  <r>
    <x v="2"/>
    <x v="0"/>
    <x v="3"/>
    <x v="7"/>
    <x v="1"/>
    <x v="0"/>
    <x v="0"/>
    <x v="0"/>
    <n v="2882"/>
    <n v="2991.92"/>
    <n v="2813591.78"/>
    <n v="2739896.71"/>
    <n v="222.39999999999998"/>
    <n v="4439250.2770000007"/>
    <n v="0"/>
    <n v="0"/>
    <n v="2813591.78"/>
    <n v="2739896.71"/>
    <n v="0"/>
    <n v="0"/>
    <n v="4439250.2770000007"/>
  </r>
  <r>
    <x v="2"/>
    <x v="0"/>
    <x v="3"/>
    <x v="7"/>
    <x v="1"/>
    <x v="0"/>
    <x v="0"/>
    <x v="1"/>
    <n v="0"/>
    <n v="0"/>
    <n v="0"/>
    <n v="0"/>
    <n v="46.400000000000006"/>
    <n v="720076.36399999983"/>
    <n v="0"/>
    <n v="0"/>
    <n v="0"/>
    <n v="0"/>
    <n v="0"/>
    <n v="0"/>
    <n v="720076.36399999983"/>
  </r>
  <r>
    <x v="2"/>
    <x v="0"/>
    <x v="3"/>
    <x v="7"/>
    <x v="1"/>
    <x v="1"/>
    <x v="0"/>
    <x v="0"/>
    <n v="5336"/>
    <n v="5948.9299999999994"/>
    <n v="10262084.199999999"/>
    <n v="10841560.629999997"/>
    <n v="524.80000000000018"/>
    <n v="7708468.5019999985"/>
    <n v="0"/>
    <n v="0"/>
    <n v="10262084.199999999"/>
    <n v="10841560.629999997"/>
    <n v="0"/>
    <n v="0"/>
    <n v="7708468.5019999985"/>
  </r>
  <r>
    <x v="2"/>
    <x v="0"/>
    <x v="3"/>
    <x v="7"/>
    <x v="1"/>
    <x v="1"/>
    <x v="0"/>
    <x v="1"/>
    <n v="0"/>
    <n v="0"/>
    <n v="0"/>
    <n v="0"/>
    <n v="134.39999999999998"/>
    <n v="2041707.2970000003"/>
    <n v="0"/>
    <n v="0"/>
    <n v="0"/>
    <n v="0"/>
    <n v="0"/>
    <n v="0"/>
    <n v="2041707.2970000003"/>
  </r>
  <r>
    <x v="2"/>
    <x v="0"/>
    <x v="3"/>
    <x v="7"/>
    <x v="1"/>
    <x v="1"/>
    <x v="1"/>
    <x v="1"/>
    <n v="0"/>
    <n v="0"/>
    <n v="0"/>
    <n v="0"/>
    <n v="5.6"/>
    <n v="79682.400000000009"/>
    <n v="0"/>
    <n v="0"/>
    <n v="0"/>
    <n v="0"/>
    <n v="0"/>
    <n v="0"/>
    <n v="79682.400000000009"/>
  </r>
  <r>
    <x v="2"/>
    <x v="0"/>
    <x v="3"/>
    <x v="7"/>
    <x v="1"/>
    <x v="2"/>
    <x v="0"/>
    <x v="0"/>
    <n v="0"/>
    <n v="0.11"/>
    <n v="-10897"/>
    <n v="12991.64"/>
    <n v="0.8"/>
    <n v="6004.6"/>
    <n v="0"/>
    <n v="0"/>
    <n v="-10897"/>
    <n v="12991.64"/>
    <n v="0"/>
    <n v="0"/>
    <n v="6004.6"/>
  </r>
  <r>
    <x v="2"/>
    <x v="0"/>
    <x v="3"/>
    <x v="7"/>
    <x v="1"/>
    <x v="3"/>
    <x v="0"/>
    <x v="0"/>
    <n v="25"/>
    <n v="48.839999999999996"/>
    <n v="194224.52"/>
    <n v="68324.740000000005"/>
    <n v="0.8"/>
    <n v="13760.6"/>
    <n v="0"/>
    <n v="0"/>
    <n v="194224.52"/>
    <n v="68324.740000000005"/>
    <n v="0"/>
    <n v="0"/>
    <n v="13760.6"/>
  </r>
  <r>
    <x v="2"/>
    <x v="0"/>
    <x v="3"/>
    <x v="7"/>
    <x v="1"/>
    <x v="3"/>
    <x v="0"/>
    <x v="1"/>
    <n v="0"/>
    <n v="0"/>
    <n v="0"/>
    <n v="0"/>
    <n v="0"/>
    <n v="-1603"/>
    <n v="0"/>
    <n v="0"/>
    <n v="0"/>
    <n v="0"/>
    <n v="0"/>
    <n v="0"/>
    <n v="-1603"/>
  </r>
  <r>
    <x v="2"/>
    <x v="0"/>
    <x v="3"/>
    <x v="7"/>
    <x v="2"/>
    <x v="4"/>
    <x v="0"/>
    <x v="0"/>
    <n v="8222"/>
    <n v="8115.3700000000008"/>
    <n v="73017719.50999999"/>
    <n v="71639370.339999989"/>
    <n v="1961.5999999999997"/>
    <n v="50773400.774000011"/>
    <n v="0"/>
    <n v="0"/>
    <n v="73017719.50999999"/>
    <n v="71639370.339999989"/>
    <n v="0"/>
    <n v="0"/>
    <n v="50773400.774000011"/>
  </r>
  <r>
    <x v="2"/>
    <x v="0"/>
    <x v="3"/>
    <x v="7"/>
    <x v="2"/>
    <x v="4"/>
    <x v="0"/>
    <x v="1"/>
    <n v="0"/>
    <n v="0"/>
    <n v="0"/>
    <n v="0"/>
    <n v="59.199999999999996"/>
    <n v="873387.85800000012"/>
    <n v="0"/>
    <n v="0"/>
    <n v="0"/>
    <n v="0"/>
    <n v="0"/>
    <n v="0"/>
    <n v="873387.85800000012"/>
  </r>
  <r>
    <x v="2"/>
    <x v="0"/>
    <x v="3"/>
    <x v="7"/>
    <x v="2"/>
    <x v="4"/>
    <x v="1"/>
    <x v="1"/>
    <n v="0"/>
    <n v="0"/>
    <n v="0"/>
    <n v="0"/>
    <n v="1.6"/>
    <n v="24207.4"/>
    <n v="0"/>
    <n v="0"/>
    <n v="0"/>
    <n v="0"/>
    <n v="0"/>
    <n v="0"/>
    <n v="24207.4"/>
  </r>
  <r>
    <x v="2"/>
    <x v="0"/>
    <x v="3"/>
    <x v="7"/>
    <x v="2"/>
    <x v="0"/>
    <x v="0"/>
    <x v="0"/>
    <n v="8634"/>
    <n v="8472.48"/>
    <n v="14714331.929999998"/>
    <n v="17115391.93"/>
    <n v="396.7999999999999"/>
    <n v="9452439.4159999993"/>
    <n v="0"/>
    <n v="0"/>
    <n v="14714331.929999998"/>
    <n v="17115391.93"/>
    <n v="0"/>
    <n v="0"/>
    <n v="9452439.4159999993"/>
  </r>
  <r>
    <x v="2"/>
    <x v="0"/>
    <x v="3"/>
    <x v="7"/>
    <x v="2"/>
    <x v="0"/>
    <x v="0"/>
    <x v="1"/>
    <n v="0"/>
    <n v="0"/>
    <n v="0"/>
    <n v="0"/>
    <n v="26.400000000000006"/>
    <n v="584653.27899999986"/>
    <n v="0"/>
    <n v="0"/>
    <n v="0"/>
    <n v="0"/>
    <n v="0"/>
    <n v="0"/>
    <n v="584653.27899999986"/>
  </r>
  <r>
    <x v="2"/>
    <x v="0"/>
    <x v="3"/>
    <x v="7"/>
    <x v="2"/>
    <x v="1"/>
    <x v="0"/>
    <x v="0"/>
    <n v="462"/>
    <n v="475.63"/>
    <n v="3460867.5"/>
    <n v="3278384.2700000005"/>
    <n v="111.19999999999999"/>
    <n v="2901218.6489999997"/>
    <n v="0"/>
    <n v="0"/>
    <n v="3460867.5"/>
    <n v="3278384.2700000005"/>
    <n v="0"/>
    <n v="0"/>
    <n v="2901218.6489999997"/>
  </r>
  <r>
    <x v="2"/>
    <x v="0"/>
    <x v="3"/>
    <x v="7"/>
    <x v="2"/>
    <x v="1"/>
    <x v="0"/>
    <x v="1"/>
    <n v="0"/>
    <n v="0"/>
    <n v="0"/>
    <n v="0"/>
    <n v="0.8"/>
    <n v="12337.038"/>
    <n v="0"/>
    <n v="0"/>
    <n v="0"/>
    <n v="0"/>
    <n v="0"/>
    <n v="0"/>
    <n v="12337.038"/>
  </r>
  <r>
    <x v="2"/>
    <x v="0"/>
    <x v="3"/>
    <x v="7"/>
    <x v="2"/>
    <x v="1"/>
    <x v="1"/>
    <x v="1"/>
    <n v="0"/>
    <n v="0"/>
    <n v="0"/>
    <n v="0"/>
    <n v="0.8"/>
    <n v="11261.6"/>
    <n v="0"/>
    <n v="0"/>
    <n v="0"/>
    <n v="0"/>
    <n v="0"/>
    <n v="0"/>
    <n v="11261.6"/>
  </r>
  <r>
    <x v="2"/>
    <x v="0"/>
    <x v="3"/>
    <x v="7"/>
    <x v="2"/>
    <x v="3"/>
    <x v="0"/>
    <x v="0"/>
    <n v="1377"/>
    <n v="1115.55"/>
    <n v="7641503.2400000012"/>
    <n v="6134260.2200000007"/>
    <n v="163.19999999999999"/>
    <n v="3813672.2609999999"/>
    <n v="0"/>
    <n v="0"/>
    <n v="7641503.2400000012"/>
    <n v="6134260.2200000007"/>
    <n v="0"/>
    <n v="0"/>
    <n v="3813672.2609999999"/>
  </r>
  <r>
    <x v="2"/>
    <x v="0"/>
    <x v="3"/>
    <x v="7"/>
    <x v="3"/>
    <x v="0"/>
    <x v="0"/>
    <x v="0"/>
    <n v="25"/>
    <n v="360.89000000000004"/>
    <n v="79356.37"/>
    <n v="73535.8"/>
    <n v="1.6"/>
    <n v="24253.46"/>
    <n v="0"/>
    <n v="0"/>
    <n v="79356.37"/>
    <n v="73535.8"/>
    <n v="0"/>
    <n v="0"/>
    <n v="24253.46"/>
  </r>
  <r>
    <x v="2"/>
    <x v="0"/>
    <x v="3"/>
    <x v="7"/>
    <x v="3"/>
    <x v="0"/>
    <x v="0"/>
    <x v="1"/>
    <n v="0"/>
    <n v="0"/>
    <n v="0"/>
    <n v="0"/>
    <n v="1.6"/>
    <n v="22223.599999999999"/>
    <n v="0"/>
    <n v="0"/>
    <n v="0"/>
    <n v="0"/>
    <n v="0"/>
    <n v="0"/>
    <n v="22223.599999999999"/>
  </r>
  <r>
    <x v="2"/>
    <x v="0"/>
    <x v="3"/>
    <x v="7"/>
    <x v="3"/>
    <x v="1"/>
    <x v="0"/>
    <x v="0"/>
    <n v="302"/>
    <n v="379.27"/>
    <n v="328338.43999999994"/>
    <n v="344076.34"/>
    <n v="43.2"/>
    <n v="496145.62899999996"/>
    <n v="0"/>
    <n v="0"/>
    <n v="328338.43999999994"/>
    <n v="344076.34"/>
    <n v="0"/>
    <n v="0"/>
    <n v="496145.62899999996"/>
  </r>
  <r>
    <x v="2"/>
    <x v="0"/>
    <x v="3"/>
    <x v="7"/>
    <x v="3"/>
    <x v="1"/>
    <x v="0"/>
    <x v="1"/>
    <n v="0"/>
    <n v="0"/>
    <n v="0"/>
    <n v="0"/>
    <n v="1.6"/>
    <n v="32881.800000000003"/>
    <n v="0"/>
    <n v="0"/>
    <n v="0"/>
    <n v="0"/>
    <n v="0"/>
    <n v="0"/>
    <n v="32881.800000000003"/>
  </r>
  <r>
    <x v="2"/>
    <x v="0"/>
    <x v="3"/>
    <x v="7"/>
    <x v="3"/>
    <x v="1"/>
    <x v="1"/>
    <x v="1"/>
    <n v="0"/>
    <n v="0"/>
    <n v="0"/>
    <n v="0"/>
    <n v="0.8"/>
    <n v="11415.6"/>
    <n v="0"/>
    <n v="0"/>
    <n v="0"/>
    <n v="0"/>
    <n v="0"/>
    <n v="0"/>
    <n v="11415.6"/>
  </r>
  <r>
    <x v="2"/>
    <x v="0"/>
    <x v="3"/>
    <x v="7"/>
    <x v="3"/>
    <x v="2"/>
    <x v="0"/>
    <x v="0"/>
    <n v="484"/>
    <n v="450.44000000000005"/>
    <n v="594905.54"/>
    <n v="505307.73"/>
    <n v="25.6"/>
    <n v="248854.84399999998"/>
    <n v="0"/>
    <n v="0"/>
    <n v="594905.54"/>
    <n v="505307.73"/>
    <n v="0"/>
    <n v="0"/>
    <n v="248854.84399999998"/>
  </r>
  <r>
    <x v="2"/>
    <x v="0"/>
    <x v="3"/>
    <x v="7"/>
    <x v="3"/>
    <x v="2"/>
    <x v="0"/>
    <x v="1"/>
    <n v="0"/>
    <n v="0"/>
    <n v="0"/>
    <n v="0"/>
    <n v="15.200000000000001"/>
    <n v="221977.91"/>
    <n v="0"/>
    <n v="0"/>
    <n v="0"/>
    <n v="0"/>
    <n v="0"/>
    <n v="0"/>
    <n v="221977.91"/>
  </r>
  <r>
    <x v="2"/>
    <x v="0"/>
    <x v="3"/>
    <x v="7"/>
    <x v="4"/>
    <x v="4"/>
    <x v="0"/>
    <x v="0"/>
    <n v="7"/>
    <n v="5.75"/>
    <n v="22434.04"/>
    <n v="18629.71"/>
    <n v="0"/>
    <n v="0"/>
    <n v="0"/>
    <n v="0"/>
    <n v="22434.04"/>
    <n v="18629.71"/>
    <n v="0"/>
    <n v="0"/>
    <n v="0"/>
  </r>
  <r>
    <x v="2"/>
    <x v="0"/>
    <x v="3"/>
    <x v="7"/>
    <x v="4"/>
    <x v="0"/>
    <x v="0"/>
    <x v="0"/>
    <n v="0"/>
    <n v="0.48"/>
    <n v="0"/>
    <n v="3406.95"/>
    <n v="40"/>
    <n v="10163182.161999997"/>
    <n v="0"/>
    <n v="0"/>
    <n v="0"/>
    <n v="3406.95"/>
    <n v="0"/>
    <n v="0"/>
    <n v="10163182.161999997"/>
  </r>
  <r>
    <x v="2"/>
    <x v="0"/>
    <x v="3"/>
    <x v="7"/>
    <x v="4"/>
    <x v="0"/>
    <x v="0"/>
    <x v="1"/>
    <n v="0"/>
    <n v="0"/>
    <n v="0"/>
    <n v="0"/>
    <n v="0.8"/>
    <n v="290383.40800000005"/>
    <n v="0"/>
    <n v="0"/>
    <n v="0"/>
    <n v="0"/>
    <n v="0"/>
    <n v="0"/>
    <n v="290383.40800000005"/>
  </r>
  <r>
    <x v="2"/>
    <x v="0"/>
    <x v="3"/>
    <x v="7"/>
    <x v="4"/>
    <x v="1"/>
    <x v="0"/>
    <x v="0"/>
    <n v="56"/>
    <n v="59.04"/>
    <n v="196476.23"/>
    <n v="206464.19"/>
    <n v="0"/>
    <n v="0"/>
    <n v="0"/>
    <n v="0"/>
    <n v="196476.23"/>
    <n v="206464.19"/>
    <n v="0"/>
    <n v="0"/>
    <n v="0"/>
  </r>
  <r>
    <x v="2"/>
    <x v="0"/>
    <x v="3"/>
    <x v="8"/>
    <x v="0"/>
    <x v="0"/>
    <x v="0"/>
    <x v="0"/>
    <n v="1007"/>
    <n v="1201.4200000000003"/>
    <n v="1207049.7899999998"/>
    <n v="990574.86000000022"/>
    <n v="31.200000000000006"/>
    <n v="398084.995"/>
    <n v="0"/>
    <n v="0"/>
    <n v="1207049.7899999998"/>
    <n v="990574.86000000022"/>
    <n v="0"/>
    <n v="0"/>
    <n v="398084.995"/>
  </r>
  <r>
    <x v="2"/>
    <x v="0"/>
    <x v="3"/>
    <x v="8"/>
    <x v="0"/>
    <x v="0"/>
    <x v="0"/>
    <x v="1"/>
    <n v="0"/>
    <n v="0"/>
    <n v="0"/>
    <n v="0"/>
    <n v="13.600000000000001"/>
    <n v="214234.09700000001"/>
    <n v="0"/>
    <n v="0"/>
    <n v="0"/>
    <n v="0"/>
    <n v="0"/>
    <n v="0"/>
    <n v="214234.09700000001"/>
  </r>
  <r>
    <x v="2"/>
    <x v="0"/>
    <x v="3"/>
    <x v="8"/>
    <x v="0"/>
    <x v="1"/>
    <x v="0"/>
    <x v="0"/>
    <n v="10171"/>
    <n v="9367.43"/>
    <n v="11728100.800000001"/>
    <n v="10861295.340000004"/>
    <n v="384.80000000000007"/>
    <n v="4254736.7030000007"/>
    <n v="0"/>
    <n v="0"/>
    <n v="11728100.800000001"/>
    <n v="10861295.340000004"/>
    <n v="0"/>
    <n v="0"/>
    <n v="4254736.7030000007"/>
  </r>
  <r>
    <x v="2"/>
    <x v="0"/>
    <x v="3"/>
    <x v="8"/>
    <x v="0"/>
    <x v="1"/>
    <x v="0"/>
    <x v="1"/>
    <n v="0"/>
    <n v="0"/>
    <n v="0"/>
    <n v="0"/>
    <n v="108"/>
    <n v="1536642.7369999997"/>
    <n v="0"/>
    <n v="0"/>
    <n v="0"/>
    <n v="0"/>
    <n v="0"/>
    <n v="0"/>
    <n v="1536642.7369999997"/>
  </r>
  <r>
    <x v="2"/>
    <x v="0"/>
    <x v="3"/>
    <x v="8"/>
    <x v="0"/>
    <x v="2"/>
    <x v="0"/>
    <x v="0"/>
    <n v="1"/>
    <n v="1"/>
    <n v="0"/>
    <n v="776.18"/>
    <n v="0"/>
    <n v="0"/>
    <n v="0"/>
    <n v="0"/>
    <n v="0"/>
    <n v="776.18"/>
    <n v="0"/>
    <n v="0"/>
    <n v="0"/>
  </r>
  <r>
    <x v="2"/>
    <x v="0"/>
    <x v="3"/>
    <x v="8"/>
    <x v="0"/>
    <x v="3"/>
    <x v="0"/>
    <x v="0"/>
    <n v="68"/>
    <n v="60.64"/>
    <n v="169280.46999999997"/>
    <n v="118213.57"/>
    <n v="6.4"/>
    <n v="163127.81099999999"/>
    <n v="0"/>
    <n v="0"/>
    <n v="169280.46999999997"/>
    <n v="118213.57"/>
    <n v="0"/>
    <n v="0"/>
    <n v="163127.81099999999"/>
  </r>
  <r>
    <x v="2"/>
    <x v="0"/>
    <x v="3"/>
    <x v="8"/>
    <x v="1"/>
    <x v="4"/>
    <x v="0"/>
    <x v="0"/>
    <n v="1466"/>
    <n v="1453.8499999999995"/>
    <n v="2443209.19"/>
    <n v="2610652.23"/>
    <n v="107.99999999999999"/>
    <n v="1795443.4119999998"/>
    <n v="0"/>
    <n v="0"/>
    <n v="2443209.19"/>
    <n v="2610652.23"/>
    <n v="0"/>
    <n v="0"/>
    <n v="1795443.4119999998"/>
  </r>
  <r>
    <x v="2"/>
    <x v="0"/>
    <x v="3"/>
    <x v="8"/>
    <x v="1"/>
    <x v="4"/>
    <x v="0"/>
    <x v="1"/>
    <n v="0"/>
    <n v="0"/>
    <n v="0"/>
    <n v="0"/>
    <n v="32"/>
    <n v="457981.72"/>
    <n v="0"/>
    <n v="0"/>
    <n v="0"/>
    <n v="0"/>
    <n v="0"/>
    <n v="0"/>
    <n v="457981.72"/>
  </r>
  <r>
    <x v="2"/>
    <x v="0"/>
    <x v="3"/>
    <x v="8"/>
    <x v="1"/>
    <x v="0"/>
    <x v="0"/>
    <x v="0"/>
    <n v="895"/>
    <n v="846.48"/>
    <n v="939178.52999999991"/>
    <n v="942217.67"/>
    <n v="47.2"/>
    <n v="449453.10200000001"/>
    <n v="0"/>
    <n v="0"/>
    <n v="939178.52999999991"/>
    <n v="942217.67"/>
    <n v="0"/>
    <n v="0"/>
    <n v="449453.10200000001"/>
  </r>
  <r>
    <x v="2"/>
    <x v="0"/>
    <x v="3"/>
    <x v="8"/>
    <x v="1"/>
    <x v="0"/>
    <x v="0"/>
    <x v="1"/>
    <n v="0"/>
    <n v="0"/>
    <n v="0"/>
    <n v="0"/>
    <n v="4.8"/>
    <n v="67107.600000000006"/>
    <n v="0"/>
    <n v="0"/>
    <n v="0"/>
    <n v="0"/>
    <n v="0"/>
    <n v="0"/>
    <n v="67107.600000000006"/>
  </r>
  <r>
    <x v="2"/>
    <x v="0"/>
    <x v="3"/>
    <x v="8"/>
    <x v="1"/>
    <x v="1"/>
    <x v="0"/>
    <x v="0"/>
    <n v="1743"/>
    <n v="1701.81"/>
    <n v="3664731.12"/>
    <n v="3505958.8300000005"/>
    <n v="97.6"/>
    <n v="894755.6939999999"/>
    <n v="0"/>
    <n v="0"/>
    <n v="3664731.12"/>
    <n v="3505958.8300000005"/>
    <n v="0"/>
    <n v="0"/>
    <n v="894755.6939999999"/>
  </r>
  <r>
    <x v="2"/>
    <x v="0"/>
    <x v="3"/>
    <x v="8"/>
    <x v="1"/>
    <x v="1"/>
    <x v="0"/>
    <x v="1"/>
    <n v="0"/>
    <n v="0"/>
    <n v="0"/>
    <n v="0"/>
    <n v="28"/>
    <n v="579335.15500000003"/>
    <n v="0"/>
    <n v="0"/>
    <n v="0"/>
    <n v="0"/>
    <n v="0"/>
    <n v="0"/>
    <n v="579335.15500000003"/>
  </r>
  <r>
    <x v="2"/>
    <x v="0"/>
    <x v="3"/>
    <x v="8"/>
    <x v="1"/>
    <x v="3"/>
    <x v="0"/>
    <x v="0"/>
    <n v="52"/>
    <n v="52.43"/>
    <n v="149333.15"/>
    <n v="125898.34999999999"/>
    <n v="8"/>
    <n v="51044.986999999994"/>
    <n v="0"/>
    <n v="0"/>
    <n v="149333.15"/>
    <n v="125898.34999999999"/>
    <n v="0"/>
    <n v="0"/>
    <n v="51044.986999999994"/>
  </r>
  <r>
    <x v="2"/>
    <x v="0"/>
    <x v="3"/>
    <x v="8"/>
    <x v="2"/>
    <x v="4"/>
    <x v="0"/>
    <x v="0"/>
    <n v="1434"/>
    <n v="1378.7999999999997"/>
    <n v="15690987.119999999"/>
    <n v="14982494.019999998"/>
    <n v="467.19999999999993"/>
    <n v="14946976.302999999"/>
    <n v="0"/>
    <n v="0"/>
    <n v="15690987.119999999"/>
    <n v="14982494.019999998"/>
    <n v="0"/>
    <n v="0"/>
    <n v="14946976.302999999"/>
  </r>
  <r>
    <x v="2"/>
    <x v="0"/>
    <x v="3"/>
    <x v="8"/>
    <x v="2"/>
    <x v="4"/>
    <x v="0"/>
    <x v="1"/>
    <n v="0"/>
    <n v="0"/>
    <n v="0"/>
    <n v="0"/>
    <n v="10.4"/>
    <n v="157224.62700000001"/>
    <n v="0"/>
    <n v="0"/>
    <n v="0"/>
    <n v="0"/>
    <n v="0"/>
    <n v="0"/>
    <n v="157224.62700000001"/>
  </r>
  <r>
    <x v="2"/>
    <x v="0"/>
    <x v="3"/>
    <x v="8"/>
    <x v="2"/>
    <x v="0"/>
    <x v="0"/>
    <x v="0"/>
    <n v="157"/>
    <n v="147.04000000000002"/>
    <n v="862242.54000000015"/>
    <n v="648429.12000000011"/>
    <n v="4"/>
    <n v="55321.188999999998"/>
    <n v="0"/>
    <n v="0"/>
    <n v="862242.54000000015"/>
    <n v="648429.12000000011"/>
    <n v="0"/>
    <n v="0"/>
    <n v="55321.188999999998"/>
  </r>
  <r>
    <x v="2"/>
    <x v="0"/>
    <x v="3"/>
    <x v="8"/>
    <x v="2"/>
    <x v="0"/>
    <x v="0"/>
    <x v="1"/>
    <n v="0"/>
    <n v="0"/>
    <n v="0"/>
    <n v="0"/>
    <n v="0.8"/>
    <n v="11126.654"/>
    <n v="0"/>
    <n v="0"/>
    <n v="0"/>
    <n v="0"/>
    <n v="0"/>
    <n v="0"/>
    <n v="11126.654"/>
  </r>
  <r>
    <x v="2"/>
    <x v="0"/>
    <x v="3"/>
    <x v="8"/>
    <x v="2"/>
    <x v="1"/>
    <x v="0"/>
    <x v="0"/>
    <n v="438"/>
    <n v="355.57000000000005"/>
    <n v="2369005.0099999993"/>
    <n v="1627318.5200000003"/>
    <n v="26.400000000000002"/>
    <n v="313523.40600000002"/>
    <n v="0"/>
    <n v="0"/>
    <n v="2369005.0099999993"/>
    <n v="1627318.5200000003"/>
    <n v="0"/>
    <n v="0"/>
    <n v="313523.40600000002"/>
  </r>
  <r>
    <x v="2"/>
    <x v="0"/>
    <x v="3"/>
    <x v="8"/>
    <x v="2"/>
    <x v="3"/>
    <x v="0"/>
    <x v="0"/>
    <n v="49"/>
    <n v="43.82"/>
    <n v="326567.46000000002"/>
    <n v="269673.84000000003"/>
    <n v="6.4"/>
    <n v="114673.09"/>
    <n v="0"/>
    <n v="0"/>
    <n v="326567.46000000002"/>
    <n v="269673.84000000003"/>
    <n v="0"/>
    <n v="0"/>
    <n v="114673.09"/>
  </r>
  <r>
    <x v="2"/>
    <x v="0"/>
    <x v="3"/>
    <x v="8"/>
    <x v="3"/>
    <x v="0"/>
    <x v="0"/>
    <x v="0"/>
    <n v="116"/>
    <n v="92.649999999999991"/>
    <n v="52870.55"/>
    <n v="84809.099999999991"/>
    <n v="0"/>
    <n v="0"/>
    <n v="0"/>
    <n v="0"/>
    <n v="52870.55"/>
    <n v="84809.099999999991"/>
    <n v="0"/>
    <n v="0"/>
    <n v="0"/>
  </r>
  <r>
    <x v="2"/>
    <x v="0"/>
    <x v="3"/>
    <x v="8"/>
    <x v="3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8"/>
    <x v="3"/>
    <x v="1"/>
    <x v="0"/>
    <x v="0"/>
    <n v="230"/>
    <n v="274.70000000000005"/>
    <n v="263790.30000000005"/>
    <n v="312500.26"/>
    <n v="11.999999999999998"/>
    <n v="207554.242"/>
    <n v="0"/>
    <n v="0"/>
    <n v="263790.30000000005"/>
    <n v="312500.26"/>
    <n v="0"/>
    <n v="0"/>
    <n v="207554.242"/>
  </r>
  <r>
    <x v="2"/>
    <x v="0"/>
    <x v="3"/>
    <x v="8"/>
    <x v="3"/>
    <x v="1"/>
    <x v="0"/>
    <x v="1"/>
    <n v="0"/>
    <n v="0"/>
    <n v="0"/>
    <n v="0"/>
    <n v="2.4000000000000004"/>
    <n v="32881.800000000003"/>
    <n v="0"/>
    <n v="0"/>
    <n v="0"/>
    <n v="0"/>
    <n v="0"/>
    <n v="0"/>
    <n v="32881.800000000003"/>
  </r>
  <r>
    <x v="2"/>
    <x v="0"/>
    <x v="3"/>
    <x v="8"/>
    <x v="3"/>
    <x v="2"/>
    <x v="0"/>
    <x v="0"/>
    <n v="700"/>
    <n v="720.88"/>
    <n v="378976.68"/>
    <n v="363597.07"/>
    <n v="9.6000000000000014"/>
    <n v="67170.425000000003"/>
    <n v="0"/>
    <n v="0"/>
    <n v="378976.68"/>
    <n v="363597.07"/>
    <n v="0"/>
    <n v="0"/>
    <n v="67170.425000000003"/>
  </r>
  <r>
    <x v="2"/>
    <x v="0"/>
    <x v="3"/>
    <x v="8"/>
    <x v="3"/>
    <x v="2"/>
    <x v="0"/>
    <x v="1"/>
    <n v="0"/>
    <n v="0"/>
    <n v="0"/>
    <n v="0"/>
    <n v="8"/>
    <n v="111520.731"/>
    <n v="0"/>
    <n v="0"/>
    <n v="0"/>
    <n v="0"/>
    <n v="0"/>
    <n v="0"/>
    <n v="111520.731"/>
  </r>
  <r>
    <x v="2"/>
    <x v="0"/>
    <x v="3"/>
    <x v="8"/>
    <x v="4"/>
    <x v="0"/>
    <x v="0"/>
    <x v="0"/>
    <n v="1"/>
    <n v="0.69"/>
    <n v="1450.02"/>
    <n v="1005.08"/>
    <n v="151.20000000000002"/>
    <n v="2076409.1530000004"/>
    <n v="0"/>
    <n v="0"/>
    <n v="1450.02"/>
    <n v="1005.08"/>
    <n v="0"/>
    <n v="0"/>
    <n v="2076409.1530000004"/>
  </r>
  <r>
    <x v="2"/>
    <x v="0"/>
    <x v="3"/>
    <x v="8"/>
    <x v="4"/>
    <x v="0"/>
    <x v="0"/>
    <x v="1"/>
    <n v="0"/>
    <n v="0"/>
    <n v="0"/>
    <n v="0"/>
    <n v="0"/>
    <n v="1316.7000000000025"/>
    <n v="0"/>
    <n v="0"/>
    <n v="0"/>
    <n v="0"/>
    <n v="0"/>
    <n v="0"/>
    <n v="1316.7000000000025"/>
  </r>
  <r>
    <x v="2"/>
    <x v="0"/>
    <x v="3"/>
    <x v="8"/>
    <x v="4"/>
    <x v="1"/>
    <x v="0"/>
    <x v="0"/>
    <n v="21"/>
    <n v="21.03"/>
    <n v="156221.73000000001"/>
    <n v="37100.1"/>
    <n v="0"/>
    <n v="0"/>
    <n v="0"/>
    <n v="0"/>
    <n v="156221.73000000001"/>
    <n v="37100.1"/>
    <n v="0"/>
    <n v="0"/>
    <n v="0"/>
  </r>
  <r>
    <x v="2"/>
    <x v="0"/>
    <x v="3"/>
    <x v="9"/>
    <x v="0"/>
    <x v="0"/>
    <x v="0"/>
    <x v="0"/>
    <n v="0"/>
    <n v="0"/>
    <n v="1025724.89"/>
    <n v="0"/>
    <n v="0"/>
    <n v="0"/>
    <n v="0"/>
    <n v="0"/>
    <n v="1025724.89"/>
    <n v="0"/>
    <n v="0"/>
    <n v="0"/>
    <n v="0"/>
  </r>
  <r>
    <x v="2"/>
    <x v="0"/>
    <x v="3"/>
    <x v="9"/>
    <x v="1"/>
    <x v="0"/>
    <x v="0"/>
    <x v="0"/>
    <n v="0"/>
    <n v="0"/>
    <n v="4302821.0199999996"/>
    <n v="0"/>
    <n v="0"/>
    <n v="0"/>
    <n v="0"/>
    <n v="0"/>
    <n v="4302821.0199999996"/>
    <n v="0"/>
    <n v="0"/>
    <n v="0"/>
    <n v="0"/>
  </r>
  <r>
    <x v="2"/>
    <x v="0"/>
    <x v="3"/>
    <x v="9"/>
    <x v="2"/>
    <x v="0"/>
    <x v="0"/>
    <x v="0"/>
    <n v="0"/>
    <n v="0"/>
    <n v="-1109.51"/>
    <n v="0"/>
    <n v="0"/>
    <n v="0"/>
    <n v="0"/>
    <n v="0"/>
    <n v="-1109.51"/>
    <n v="0"/>
    <n v="0"/>
    <n v="0"/>
    <n v="0"/>
  </r>
  <r>
    <x v="2"/>
    <x v="0"/>
    <x v="3"/>
    <x v="9"/>
    <x v="4"/>
    <x v="0"/>
    <x v="0"/>
    <x v="0"/>
    <n v="0"/>
    <n v="0"/>
    <n v="804176.75"/>
    <n v="0"/>
    <n v="0"/>
    <n v="1339102.7720000001"/>
    <n v="0"/>
    <n v="0"/>
    <n v="804176.75"/>
    <n v="0"/>
    <n v="0"/>
    <n v="0"/>
    <n v="1339102.7720000001"/>
  </r>
  <r>
    <x v="2"/>
    <x v="0"/>
    <x v="3"/>
    <x v="9"/>
    <x v="0"/>
    <x v="0"/>
    <x v="0"/>
    <x v="0"/>
    <n v="185"/>
    <n v="458.42"/>
    <n v="-6622282.2600000016"/>
    <n v="55268757.170000002"/>
    <n v="0"/>
    <n v="0"/>
    <n v="0"/>
    <n v="0"/>
    <n v="-6622282.2600000016"/>
    <n v="55268757.170000002"/>
    <n v="0"/>
    <n v="0"/>
    <n v="0"/>
  </r>
  <r>
    <x v="2"/>
    <x v="0"/>
    <x v="3"/>
    <x v="9"/>
    <x v="0"/>
    <x v="1"/>
    <x v="0"/>
    <x v="0"/>
    <n v="7"/>
    <n v="43.44"/>
    <n v="-8346.85"/>
    <n v="66537.149999999994"/>
    <n v="0"/>
    <n v="0"/>
    <n v="0"/>
    <n v="0"/>
    <n v="-8346.85"/>
    <n v="66537.149999999994"/>
    <n v="0"/>
    <n v="0"/>
    <n v="0"/>
  </r>
  <r>
    <x v="2"/>
    <x v="0"/>
    <x v="3"/>
    <x v="9"/>
    <x v="1"/>
    <x v="4"/>
    <x v="0"/>
    <x v="0"/>
    <n v="1"/>
    <n v="1"/>
    <n v="3982.59"/>
    <n v="3971.67"/>
    <n v="0"/>
    <n v="0"/>
    <n v="0"/>
    <n v="0"/>
    <n v="3982.59"/>
    <n v="3971.67"/>
    <n v="0"/>
    <n v="0"/>
    <n v="0"/>
  </r>
  <r>
    <x v="2"/>
    <x v="0"/>
    <x v="3"/>
    <x v="9"/>
    <x v="2"/>
    <x v="0"/>
    <x v="0"/>
    <x v="0"/>
    <n v="0"/>
    <n v="0.67"/>
    <n v="0"/>
    <n v="5745.88"/>
    <n v="0"/>
    <n v="0"/>
    <n v="0"/>
    <n v="0"/>
    <n v="0"/>
    <n v="5745.88"/>
    <n v="0"/>
    <n v="0"/>
    <n v="0"/>
  </r>
  <r>
    <x v="2"/>
    <x v="0"/>
    <x v="3"/>
    <x v="9"/>
    <x v="4"/>
    <x v="0"/>
    <x v="0"/>
    <x v="0"/>
    <n v="35"/>
    <n v="54.56"/>
    <n v="198014416.09999999"/>
    <n v="132468932.5"/>
    <n v="0"/>
    <n v="0"/>
    <n v="0"/>
    <n v="0"/>
    <n v="198014416.09999999"/>
    <n v="132468932.5"/>
    <n v="0"/>
    <n v="0"/>
    <n v="0"/>
  </r>
  <r>
    <x v="2"/>
    <x v="0"/>
    <x v="3"/>
    <x v="6"/>
    <x v="0"/>
    <x v="4"/>
    <x v="0"/>
    <x v="0"/>
    <n v="77"/>
    <n v="40.46"/>
    <n v="1227863.3700000001"/>
    <n v="590563.86"/>
    <n v="0"/>
    <n v="0"/>
    <n v="0"/>
    <n v="0"/>
    <n v="1227863.3700000001"/>
    <n v="590563.86"/>
    <n v="0"/>
    <n v="0"/>
    <n v="0"/>
  </r>
  <r>
    <x v="2"/>
    <x v="0"/>
    <x v="3"/>
    <x v="6"/>
    <x v="0"/>
    <x v="0"/>
    <x v="0"/>
    <x v="0"/>
    <n v="43723"/>
    <n v="56271.87999999999"/>
    <n v="-111157798.15000001"/>
    <n v="108136123.12"/>
    <n v="0"/>
    <n v="0"/>
    <n v="0"/>
    <n v="0"/>
    <n v="-111157798.15000001"/>
    <n v="108136123.12"/>
    <n v="0"/>
    <n v="0"/>
    <n v="0"/>
  </r>
  <r>
    <x v="2"/>
    <x v="0"/>
    <x v="3"/>
    <x v="6"/>
    <x v="0"/>
    <x v="1"/>
    <x v="0"/>
    <x v="0"/>
    <n v="765456"/>
    <n v="799971.35000000009"/>
    <n v="931653389.1899997"/>
    <n v="1014369448.7200003"/>
    <n v="0"/>
    <n v="0"/>
    <n v="0"/>
    <n v="0"/>
    <n v="931653389.1899997"/>
    <n v="1014369448.7200003"/>
    <n v="0"/>
    <n v="0"/>
    <n v="0"/>
  </r>
  <r>
    <x v="2"/>
    <x v="0"/>
    <x v="3"/>
    <x v="6"/>
    <x v="0"/>
    <x v="2"/>
    <x v="0"/>
    <x v="0"/>
    <n v="47"/>
    <n v="123.25"/>
    <n v="10464.940000000006"/>
    <n v="2822121.61"/>
    <n v="0"/>
    <n v="0"/>
    <n v="0"/>
    <n v="0"/>
    <n v="10464.940000000006"/>
    <n v="2822121.61"/>
    <n v="0"/>
    <n v="0"/>
    <n v="0"/>
  </r>
  <r>
    <x v="2"/>
    <x v="0"/>
    <x v="3"/>
    <x v="6"/>
    <x v="0"/>
    <x v="3"/>
    <x v="0"/>
    <x v="0"/>
    <n v="3159"/>
    <n v="4181.21"/>
    <n v="19751584.68"/>
    <n v="91952298.980000034"/>
    <n v="0"/>
    <n v="0"/>
    <n v="0"/>
    <n v="0"/>
    <n v="19751584.68"/>
    <n v="91952298.980000034"/>
    <n v="0"/>
    <n v="0"/>
    <n v="0"/>
  </r>
  <r>
    <x v="2"/>
    <x v="0"/>
    <x v="3"/>
    <x v="6"/>
    <x v="1"/>
    <x v="4"/>
    <x v="0"/>
    <x v="0"/>
    <n v="37898"/>
    <n v="51538.299999999996"/>
    <n v="126923128.65000001"/>
    <n v="99665526.11999999"/>
    <n v="0"/>
    <n v="0"/>
    <n v="0"/>
    <n v="0"/>
    <n v="126923128.65000001"/>
    <n v="99665526.11999999"/>
    <n v="0"/>
    <n v="0"/>
    <n v="0"/>
  </r>
  <r>
    <x v="2"/>
    <x v="0"/>
    <x v="3"/>
    <x v="6"/>
    <x v="1"/>
    <x v="0"/>
    <x v="0"/>
    <x v="0"/>
    <n v="18982"/>
    <n v="18842.449999999997"/>
    <n v="37983616.25"/>
    <n v="50839764.360000007"/>
    <n v="0"/>
    <n v="0"/>
    <n v="0"/>
    <n v="0"/>
    <n v="37983616.25"/>
    <n v="50839764.360000007"/>
    <n v="0"/>
    <n v="0"/>
    <n v="0"/>
  </r>
  <r>
    <x v="2"/>
    <x v="0"/>
    <x v="3"/>
    <x v="6"/>
    <x v="1"/>
    <x v="1"/>
    <x v="0"/>
    <x v="0"/>
    <n v="72317"/>
    <n v="86342.85"/>
    <n v="135366053.56999996"/>
    <n v="163120809.98000002"/>
    <n v="0"/>
    <n v="0"/>
    <n v="0"/>
    <n v="0"/>
    <n v="135366053.56999996"/>
    <n v="163120809.98000002"/>
    <n v="0"/>
    <n v="0"/>
    <n v="0"/>
  </r>
  <r>
    <x v="2"/>
    <x v="0"/>
    <x v="3"/>
    <x v="6"/>
    <x v="1"/>
    <x v="2"/>
    <x v="0"/>
    <x v="0"/>
    <n v="9"/>
    <n v="148.76000000000002"/>
    <n v="2176.1200000000026"/>
    <n v="208661.63999999998"/>
    <n v="0"/>
    <n v="0"/>
    <n v="0"/>
    <n v="0"/>
    <n v="2176.1200000000026"/>
    <n v="208661.63999999998"/>
    <n v="0"/>
    <n v="0"/>
    <n v="0"/>
  </r>
  <r>
    <x v="2"/>
    <x v="0"/>
    <x v="3"/>
    <x v="6"/>
    <x v="1"/>
    <x v="3"/>
    <x v="0"/>
    <x v="0"/>
    <n v="106"/>
    <n v="468.25"/>
    <n v="407610.38"/>
    <n v="923555.87000000011"/>
    <n v="0"/>
    <n v="0"/>
    <n v="0"/>
    <n v="0"/>
    <n v="407610.38"/>
    <n v="923555.87000000011"/>
    <n v="0"/>
    <n v="0"/>
    <n v="0"/>
  </r>
  <r>
    <x v="2"/>
    <x v="0"/>
    <x v="3"/>
    <x v="6"/>
    <x v="2"/>
    <x v="4"/>
    <x v="0"/>
    <x v="0"/>
    <n v="29997"/>
    <n v="38558.700000000004"/>
    <n v="222283144.38000005"/>
    <n v="217903643.21000001"/>
    <n v="0"/>
    <n v="0"/>
    <n v="0"/>
    <n v="0"/>
    <n v="222283144.38000005"/>
    <n v="217903643.21000001"/>
    <n v="0"/>
    <n v="0"/>
    <n v="0"/>
  </r>
  <r>
    <x v="2"/>
    <x v="0"/>
    <x v="3"/>
    <x v="6"/>
    <x v="2"/>
    <x v="0"/>
    <x v="0"/>
    <x v="0"/>
    <n v="134044"/>
    <n v="94622.540000000008"/>
    <n v="88513788.99000001"/>
    <n v="55796462.609999999"/>
    <n v="0"/>
    <n v="0"/>
    <n v="0"/>
    <n v="0"/>
    <n v="88513788.99000001"/>
    <n v="55796462.609999999"/>
    <n v="0"/>
    <n v="0"/>
    <n v="0"/>
  </r>
  <r>
    <x v="2"/>
    <x v="0"/>
    <x v="3"/>
    <x v="6"/>
    <x v="2"/>
    <x v="1"/>
    <x v="0"/>
    <x v="0"/>
    <n v="6123"/>
    <n v="7274.5699999999988"/>
    <n v="39278810.11999999"/>
    <n v="37680891.399999999"/>
    <n v="0"/>
    <n v="0"/>
    <n v="0"/>
    <n v="0"/>
    <n v="39278810.11999999"/>
    <n v="37680891.399999999"/>
    <n v="0"/>
    <n v="0"/>
    <n v="0"/>
  </r>
  <r>
    <x v="2"/>
    <x v="0"/>
    <x v="3"/>
    <x v="6"/>
    <x v="2"/>
    <x v="2"/>
    <x v="0"/>
    <x v="0"/>
    <n v="0"/>
    <n v="8.24"/>
    <n v="2042.48"/>
    <n v="48728.1"/>
    <n v="0"/>
    <n v="0"/>
    <n v="0"/>
    <n v="0"/>
    <n v="2042.48"/>
    <n v="48728.1"/>
    <n v="0"/>
    <n v="0"/>
    <n v="0"/>
  </r>
  <r>
    <x v="2"/>
    <x v="0"/>
    <x v="3"/>
    <x v="6"/>
    <x v="2"/>
    <x v="3"/>
    <x v="0"/>
    <x v="0"/>
    <n v="3471"/>
    <n v="4734.47"/>
    <n v="45466062.069999993"/>
    <n v="40775044.390000001"/>
    <n v="0"/>
    <n v="0"/>
    <n v="0"/>
    <n v="0"/>
    <n v="45466062.069999993"/>
    <n v="40775044.390000001"/>
    <n v="0"/>
    <n v="0"/>
    <n v="0"/>
  </r>
  <r>
    <x v="2"/>
    <x v="0"/>
    <x v="3"/>
    <x v="6"/>
    <x v="3"/>
    <x v="0"/>
    <x v="0"/>
    <x v="0"/>
    <n v="579"/>
    <n v="3382.25"/>
    <n v="2787694.95"/>
    <n v="3178031.01"/>
    <n v="0"/>
    <n v="0"/>
    <n v="0"/>
    <n v="0"/>
    <n v="2787694.95"/>
    <n v="3178031.01"/>
    <n v="0"/>
    <n v="0"/>
    <n v="0"/>
  </r>
  <r>
    <x v="2"/>
    <x v="0"/>
    <x v="3"/>
    <x v="6"/>
    <x v="3"/>
    <x v="1"/>
    <x v="0"/>
    <x v="0"/>
    <n v="15009"/>
    <n v="19718.53"/>
    <n v="18131731.489999998"/>
    <n v="19697891.010000002"/>
    <n v="0"/>
    <n v="0"/>
    <n v="0"/>
    <n v="0"/>
    <n v="18131731.489999998"/>
    <n v="19697891.010000002"/>
    <n v="0"/>
    <n v="0"/>
    <n v="0"/>
  </r>
  <r>
    <x v="2"/>
    <x v="0"/>
    <x v="3"/>
    <x v="6"/>
    <x v="3"/>
    <x v="2"/>
    <x v="0"/>
    <x v="0"/>
    <n v="27905"/>
    <n v="31891.229999999996"/>
    <n v="40995473.5"/>
    <n v="32376794.170000002"/>
    <n v="0"/>
    <n v="0"/>
    <n v="0"/>
    <n v="0"/>
    <n v="40995473.5"/>
    <n v="32376794.170000002"/>
    <n v="0"/>
    <n v="0"/>
    <n v="0"/>
  </r>
  <r>
    <x v="2"/>
    <x v="0"/>
    <x v="3"/>
    <x v="6"/>
    <x v="4"/>
    <x v="4"/>
    <x v="0"/>
    <x v="0"/>
    <n v="8"/>
    <n v="7.35"/>
    <n v="31067.279999999999"/>
    <n v="33379.58"/>
    <n v="0"/>
    <n v="0"/>
    <n v="0"/>
    <n v="0"/>
    <n v="31067.279999999999"/>
    <n v="33379.58"/>
    <n v="0"/>
    <n v="0"/>
    <n v="0"/>
  </r>
  <r>
    <x v="2"/>
    <x v="0"/>
    <x v="3"/>
    <x v="6"/>
    <x v="4"/>
    <x v="0"/>
    <x v="0"/>
    <x v="0"/>
    <n v="279"/>
    <n v="13248.140000000001"/>
    <n v="8300029.9399999995"/>
    <n v="8294507.6500000004"/>
    <n v="0"/>
    <n v="0"/>
    <n v="0"/>
    <n v="0"/>
    <n v="8300029.9399999995"/>
    <n v="8294507.6500000004"/>
    <n v="0"/>
    <n v="0"/>
    <n v="0"/>
  </r>
  <r>
    <x v="2"/>
    <x v="0"/>
    <x v="3"/>
    <x v="6"/>
    <x v="4"/>
    <x v="1"/>
    <x v="0"/>
    <x v="0"/>
    <n v="1877"/>
    <n v="8220.7999999999993"/>
    <n v="3959663.36"/>
    <n v="3750481.37"/>
    <n v="0"/>
    <n v="0"/>
    <n v="0"/>
    <n v="0"/>
    <n v="3959663.36"/>
    <n v="3750481.37"/>
    <n v="0"/>
    <n v="0"/>
    <n v="0"/>
  </r>
  <r>
    <x v="2"/>
    <x v="0"/>
    <x v="3"/>
    <x v="10"/>
    <x v="0"/>
    <x v="4"/>
    <x v="0"/>
    <x v="0"/>
    <n v="10"/>
    <n v="5.58"/>
    <n v="117288.93"/>
    <n v="55206"/>
    <n v="0"/>
    <n v="0"/>
    <n v="0"/>
    <n v="0"/>
    <n v="117288.93"/>
    <n v="55206"/>
    <n v="0"/>
    <n v="0"/>
    <n v="0"/>
  </r>
  <r>
    <x v="2"/>
    <x v="0"/>
    <x v="3"/>
    <x v="10"/>
    <x v="0"/>
    <x v="0"/>
    <x v="0"/>
    <x v="0"/>
    <n v="551"/>
    <n v="920.94999999999993"/>
    <n v="782731.73"/>
    <n v="871382.72999999986"/>
    <n v="42.399999999999991"/>
    <n v="657542.01099999994"/>
    <n v="0"/>
    <n v="0"/>
    <n v="782731.73"/>
    <n v="871382.72999999986"/>
    <n v="0"/>
    <n v="0"/>
    <n v="657542.01099999994"/>
  </r>
  <r>
    <x v="2"/>
    <x v="0"/>
    <x v="3"/>
    <x v="10"/>
    <x v="0"/>
    <x v="0"/>
    <x v="0"/>
    <x v="1"/>
    <n v="0"/>
    <n v="0"/>
    <n v="0"/>
    <n v="0"/>
    <n v="7.1999999999999993"/>
    <n v="100407.433"/>
    <n v="0"/>
    <n v="0"/>
    <n v="0"/>
    <n v="0"/>
    <n v="0"/>
    <n v="0"/>
    <n v="100407.433"/>
  </r>
  <r>
    <x v="2"/>
    <x v="0"/>
    <x v="3"/>
    <x v="10"/>
    <x v="0"/>
    <x v="1"/>
    <x v="0"/>
    <x v="0"/>
    <n v="12963"/>
    <n v="14279.62"/>
    <n v="15734582.899999999"/>
    <n v="15196109.959999997"/>
    <n v="1076.8"/>
    <n v="18257609.173999999"/>
    <n v="0"/>
    <n v="0"/>
    <n v="15734582.899999999"/>
    <n v="15196109.959999997"/>
    <n v="0"/>
    <n v="0"/>
    <n v="18257609.173999999"/>
  </r>
  <r>
    <x v="2"/>
    <x v="0"/>
    <x v="3"/>
    <x v="10"/>
    <x v="0"/>
    <x v="1"/>
    <x v="0"/>
    <x v="1"/>
    <n v="0"/>
    <n v="0"/>
    <n v="0"/>
    <n v="0"/>
    <n v="95.999999999999986"/>
    <n v="1363465.0889999999"/>
    <n v="0"/>
    <n v="0"/>
    <n v="0"/>
    <n v="0"/>
    <n v="0"/>
    <n v="0"/>
    <n v="1363465.0889999999"/>
  </r>
  <r>
    <x v="2"/>
    <x v="0"/>
    <x v="3"/>
    <x v="10"/>
    <x v="0"/>
    <x v="3"/>
    <x v="0"/>
    <x v="0"/>
    <n v="267"/>
    <n v="373.23"/>
    <n v="413200.10000000003"/>
    <n v="718247.50000000012"/>
    <n v="140"/>
    <n v="6270687.8919999991"/>
    <n v="0"/>
    <n v="0"/>
    <n v="413200.10000000003"/>
    <n v="718247.50000000012"/>
    <n v="0"/>
    <n v="0"/>
    <n v="6270687.8919999991"/>
  </r>
  <r>
    <x v="2"/>
    <x v="0"/>
    <x v="3"/>
    <x v="10"/>
    <x v="0"/>
    <x v="3"/>
    <x v="0"/>
    <x v="1"/>
    <n v="0"/>
    <n v="0"/>
    <n v="0"/>
    <n v="0"/>
    <n v="3.2"/>
    <n v="44219"/>
    <n v="0"/>
    <n v="0"/>
    <n v="0"/>
    <n v="0"/>
    <n v="0"/>
    <n v="0"/>
    <n v="44219"/>
  </r>
  <r>
    <x v="2"/>
    <x v="0"/>
    <x v="3"/>
    <x v="10"/>
    <x v="1"/>
    <x v="4"/>
    <x v="0"/>
    <x v="0"/>
    <n v="8409"/>
    <n v="9048.58"/>
    <n v="12816585.530000001"/>
    <n v="14135450.659999998"/>
    <n v="289.60000000000002"/>
    <n v="2813333.39"/>
    <n v="0"/>
    <n v="0"/>
    <n v="12816585.530000001"/>
    <n v="14135450.659999998"/>
    <n v="0"/>
    <n v="0"/>
    <n v="2813333.39"/>
  </r>
  <r>
    <x v="2"/>
    <x v="0"/>
    <x v="3"/>
    <x v="10"/>
    <x v="1"/>
    <x v="4"/>
    <x v="0"/>
    <x v="1"/>
    <n v="0"/>
    <n v="0"/>
    <n v="0"/>
    <n v="0"/>
    <n v="68"/>
    <n v="943036.89199999999"/>
    <n v="0"/>
    <n v="0"/>
    <n v="0"/>
    <n v="0"/>
    <n v="0"/>
    <n v="0"/>
    <n v="943036.89199999999"/>
  </r>
  <r>
    <x v="2"/>
    <x v="0"/>
    <x v="3"/>
    <x v="10"/>
    <x v="1"/>
    <x v="4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10"/>
    <x v="1"/>
    <x v="0"/>
    <x v="0"/>
    <x v="0"/>
    <n v="623"/>
    <n v="957.64"/>
    <n v="1541351.86"/>
    <n v="1634742.86"/>
    <n v="81.599999999999994"/>
    <n v="1497729.2120000001"/>
    <n v="0"/>
    <n v="0"/>
    <n v="1541351.86"/>
    <n v="1634742.86"/>
    <n v="0"/>
    <n v="0"/>
    <n v="1497729.2120000001"/>
  </r>
  <r>
    <x v="2"/>
    <x v="0"/>
    <x v="3"/>
    <x v="10"/>
    <x v="1"/>
    <x v="0"/>
    <x v="0"/>
    <x v="1"/>
    <n v="0"/>
    <n v="0"/>
    <n v="0"/>
    <n v="0"/>
    <n v="12.8"/>
    <n v="178464.3"/>
    <n v="0"/>
    <n v="0"/>
    <n v="0"/>
    <n v="0"/>
    <n v="0"/>
    <n v="0"/>
    <n v="178464.3"/>
  </r>
  <r>
    <x v="2"/>
    <x v="0"/>
    <x v="3"/>
    <x v="10"/>
    <x v="1"/>
    <x v="1"/>
    <x v="0"/>
    <x v="0"/>
    <n v="2162"/>
    <n v="3526.2"/>
    <n v="5358331.6400000006"/>
    <n v="6391059.0100000007"/>
    <n v="228.8"/>
    <n v="2346052.7719999999"/>
    <n v="0"/>
    <n v="0"/>
    <n v="5358331.6400000006"/>
    <n v="6391059.0100000007"/>
    <n v="0"/>
    <n v="0"/>
    <n v="2346052.7719999999"/>
  </r>
  <r>
    <x v="2"/>
    <x v="0"/>
    <x v="3"/>
    <x v="10"/>
    <x v="1"/>
    <x v="1"/>
    <x v="0"/>
    <x v="1"/>
    <n v="0"/>
    <n v="0"/>
    <n v="0"/>
    <n v="0"/>
    <n v="31.200000000000003"/>
    <n v="464866.45099999994"/>
    <n v="0"/>
    <n v="0"/>
    <n v="0"/>
    <n v="0"/>
    <n v="0"/>
    <n v="0"/>
    <n v="464866.45099999994"/>
  </r>
  <r>
    <x v="2"/>
    <x v="0"/>
    <x v="3"/>
    <x v="10"/>
    <x v="1"/>
    <x v="1"/>
    <x v="1"/>
    <x v="1"/>
    <n v="0"/>
    <n v="0"/>
    <n v="0"/>
    <n v="0"/>
    <n v="2.4000000000000004"/>
    <n v="33602.800000000003"/>
    <n v="0"/>
    <n v="0"/>
    <n v="0"/>
    <n v="0"/>
    <n v="0"/>
    <n v="0"/>
    <n v="33602.800000000003"/>
  </r>
  <r>
    <x v="2"/>
    <x v="0"/>
    <x v="3"/>
    <x v="10"/>
    <x v="1"/>
    <x v="3"/>
    <x v="0"/>
    <x v="0"/>
    <n v="4"/>
    <n v="27.12"/>
    <n v="10363.83"/>
    <n v="23497.64"/>
    <n v="1.6"/>
    <n v="21236.6"/>
    <n v="0"/>
    <n v="0"/>
    <n v="10363.83"/>
    <n v="23497.64"/>
    <n v="0"/>
    <n v="0"/>
    <n v="21236.6"/>
  </r>
  <r>
    <x v="2"/>
    <x v="0"/>
    <x v="3"/>
    <x v="10"/>
    <x v="1"/>
    <x v="3"/>
    <x v="1"/>
    <x v="1"/>
    <n v="0"/>
    <n v="0"/>
    <n v="0"/>
    <n v="0"/>
    <n v="0.8"/>
    <n v="210"/>
    <n v="0"/>
    <n v="0"/>
    <n v="0"/>
    <n v="0"/>
    <n v="0"/>
    <n v="0"/>
    <n v="210"/>
  </r>
  <r>
    <x v="2"/>
    <x v="0"/>
    <x v="3"/>
    <x v="10"/>
    <x v="2"/>
    <x v="4"/>
    <x v="0"/>
    <x v="0"/>
    <n v="5372"/>
    <n v="5733.6299999999992"/>
    <n v="41152323.93999999"/>
    <n v="47464980.509999998"/>
    <n v="633.6"/>
    <n v="18760088.232999999"/>
    <n v="0"/>
    <n v="0"/>
    <n v="41152323.93999999"/>
    <n v="47464980.509999998"/>
    <n v="0"/>
    <n v="0"/>
    <n v="18760088.232999999"/>
  </r>
  <r>
    <x v="2"/>
    <x v="0"/>
    <x v="3"/>
    <x v="10"/>
    <x v="2"/>
    <x v="4"/>
    <x v="0"/>
    <x v="1"/>
    <n v="0"/>
    <n v="0"/>
    <n v="0"/>
    <n v="0"/>
    <n v="22.4"/>
    <n v="318532.375"/>
    <n v="0"/>
    <n v="0"/>
    <n v="0"/>
    <n v="0"/>
    <n v="0"/>
    <n v="0"/>
    <n v="318532.375"/>
  </r>
  <r>
    <x v="2"/>
    <x v="0"/>
    <x v="3"/>
    <x v="10"/>
    <x v="2"/>
    <x v="0"/>
    <x v="0"/>
    <x v="0"/>
    <n v="879"/>
    <n v="883.37999999999988"/>
    <n v="3433016.8299999996"/>
    <n v="3020242.05"/>
    <n v="63.199999999999989"/>
    <n v="1430621.3039999998"/>
    <n v="0"/>
    <n v="0"/>
    <n v="3433016.8299999996"/>
    <n v="3020242.05"/>
    <n v="0"/>
    <n v="0"/>
    <n v="1430621.3039999998"/>
  </r>
  <r>
    <x v="2"/>
    <x v="0"/>
    <x v="3"/>
    <x v="10"/>
    <x v="2"/>
    <x v="0"/>
    <x v="0"/>
    <x v="1"/>
    <n v="0"/>
    <n v="0"/>
    <n v="0"/>
    <n v="0"/>
    <n v="3.2"/>
    <n v="55234.9"/>
    <n v="0"/>
    <n v="0"/>
    <n v="0"/>
    <n v="0"/>
    <n v="0"/>
    <n v="0"/>
    <n v="55234.9"/>
  </r>
  <r>
    <x v="2"/>
    <x v="0"/>
    <x v="3"/>
    <x v="10"/>
    <x v="2"/>
    <x v="1"/>
    <x v="0"/>
    <x v="0"/>
    <n v="407"/>
    <n v="362.11"/>
    <n v="3353319"/>
    <n v="2874296.8499999996"/>
    <n v="47.2"/>
    <n v="1024235.8909999999"/>
    <n v="0"/>
    <n v="0"/>
    <n v="3353319"/>
    <n v="2874296.8499999996"/>
    <n v="0"/>
    <n v="0"/>
    <n v="1024235.8909999999"/>
  </r>
  <r>
    <x v="2"/>
    <x v="0"/>
    <x v="3"/>
    <x v="10"/>
    <x v="2"/>
    <x v="1"/>
    <x v="0"/>
    <x v="1"/>
    <n v="0"/>
    <n v="0"/>
    <n v="0"/>
    <n v="0"/>
    <n v="0.8"/>
    <n v="11447.1"/>
    <n v="0"/>
    <n v="0"/>
    <n v="0"/>
    <n v="0"/>
    <n v="0"/>
    <n v="0"/>
    <n v="11447.1"/>
  </r>
  <r>
    <x v="2"/>
    <x v="0"/>
    <x v="3"/>
    <x v="10"/>
    <x v="2"/>
    <x v="1"/>
    <x v="1"/>
    <x v="1"/>
    <n v="0"/>
    <n v="0"/>
    <n v="0"/>
    <n v="0"/>
    <n v="0.8"/>
    <n v="11170.6"/>
    <n v="0"/>
    <n v="0"/>
    <n v="0"/>
    <n v="0"/>
    <n v="0"/>
    <n v="0"/>
    <n v="11170.6"/>
  </r>
  <r>
    <x v="2"/>
    <x v="0"/>
    <x v="3"/>
    <x v="10"/>
    <x v="2"/>
    <x v="3"/>
    <x v="0"/>
    <x v="0"/>
    <n v="221"/>
    <n v="381.89000000000004"/>
    <n v="2501256.5"/>
    <n v="3413987.41"/>
    <n v="207.20000000000002"/>
    <n v="3006899.9170000004"/>
    <n v="0"/>
    <n v="0"/>
    <n v="2501256.5"/>
    <n v="3413987.41"/>
    <n v="0"/>
    <n v="0"/>
    <n v="3006899.9170000004"/>
  </r>
  <r>
    <x v="2"/>
    <x v="0"/>
    <x v="3"/>
    <x v="10"/>
    <x v="3"/>
    <x v="0"/>
    <x v="0"/>
    <x v="0"/>
    <n v="119"/>
    <n v="196.4"/>
    <n v="197941.88"/>
    <n v="191645.98"/>
    <n v="4.8"/>
    <n v="20358.275000000001"/>
    <n v="0"/>
    <n v="0"/>
    <n v="197941.88"/>
    <n v="191645.98"/>
    <n v="0"/>
    <n v="0"/>
    <n v="20358.275000000001"/>
  </r>
  <r>
    <x v="2"/>
    <x v="0"/>
    <x v="3"/>
    <x v="10"/>
    <x v="3"/>
    <x v="0"/>
    <x v="0"/>
    <x v="1"/>
    <n v="0"/>
    <n v="0"/>
    <n v="0"/>
    <n v="0"/>
    <n v="0.8"/>
    <n v="103804.659"/>
    <n v="0"/>
    <n v="0"/>
    <n v="0"/>
    <n v="0"/>
    <n v="0"/>
    <n v="0"/>
    <n v="103804.659"/>
  </r>
  <r>
    <x v="2"/>
    <x v="0"/>
    <x v="3"/>
    <x v="10"/>
    <x v="3"/>
    <x v="1"/>
    <x v="0"/>
    <x v="0"/>
    <n v="287"/>
    <n v="329.11000000000007"/>
    <n v="308215.45999999996"/>
    <n v="334622.82000000007"/>
    <n v="16.000000000000004"/>
    <n v="160664.95200000002"/>
    <n v="0"/>
    <n v="0"/>
    <n v="308215.45999999996"/>
    <n v="334622.82000000007"/>
    <n v="0"/>
    <n v="0"/>
    <n v="160664.95200000002"/>
  </r>
  <r>
    <x v="2"/>
    <x v="0"/>
    <x v="3"/>
    <x v="10"/>
    <x v="3"/>
    <x v="1"/>
    <x v="0"/>
    <x v="1"/>
    <n v="0"/>
    <n v="0"/>
    <n v="0"/>
    <n v="0"/>
    <n v="4.8000000000000007"/>
    <n v="67819.864000000001"/>
    <n v="0"/>
    <n v="0"/>
    <n v="0"/>
    <n v="0"/>
    <n v="0"/>
    <n v="0"/>
    <n v="67819.864000000001"/>
  </r>
  <r>
    <x v="2"/>
    <x v="0"/>
    <x v="3"/>
    <x v="10"/>
    <x v="3"/>
    <x v="2"/>
    <x v="0"/>
    <x v="0"/>
    <n v="1668"/>
    <n v="1743.3600000000001"/>
    <n v="411743.70999999996"/>
    <n v="467623.13"/>
    <n v="9.6000000000000014"/>
    <n v="99703.625"/>
    <n v="0"/>
    <n v="0"/>
    <n v="411743.70999999996"/>
    <n v="467623.13"/>
    <n v="0"/>
    <n v="0"/>
    <n v="99703.625"/>
  </r>
  <r>
    <x v="2"/>
    <x v="0"/>
    <x v="3"/>
    <x v="10"/>
    <x v="3"/>
    <x v="2"/>
    <x v="0"/>
    <x v="1"/>
    <n v="0"/>
    <n v="0"/>
    <n v="0"/>
    <n v="0"/>
    <n v="1.6"/>
    <n v="14462.28"/>
    <n v="0"/>
    <n v="0"/>
    <n v="0"/>
    <n v="0"/>
    <n v="0"/>
    <n v="0"/>
    <n v="14462.28"/>
  </r>
  <r>
    <x v="2"/>
    <x v="0"/>
    <x v="3"/>
    <x v="10"/>
    <x v="4"/>
    <x v="4"/>
    <x v="0"/>
    <x v="0"/>
    <n v="0"/>
    <n v="1.24"/>
    <n v="2494.61"/>
    <n v="11646"/>
    <n v="0"/>
    <n v="0"/>
    <n v="0"/>
    <n v="0"/>
    <n v="2494.61"/>
    <n v="11646"/>
    <n v="0"/>
    <n v="0"/>
    <n v="0"/>
  </r>
  <r>
    <x v="2"/>
    <x v="0"/>
    <x v="3"/>
    <x v="10"/>
    <x v="4"/>
    <x v="0"/>
    <x v="0"/>
    <x v="0"/>
    <n v="0"/>
    <n v="12.92"/>
    <n v="0"/>
    <n v="15200.61"/>
    <n v="3.2"/>
    <n v="4852238.6779999994"/>
    <n v="0"/>
    <n v="0"/>
    <n v="0"/>
    <n v="15200.61"/>
    <n v="0"/>
    <n v="0"/>
    <n v="4852238.6779999994"/>
  </r>
  <r>
    <x v="2"/>
    <x v="0"/>
    <x v="3"/>
    <x v="10"/>
    <x v="4"/>
    <x v="0"/>
    <x v="0"/>
    <x v="1"/>
    <n v="0"/>
    <n v="0"/>
    <n v="0"/>
    <n v="0"/>
    <n v="0"/>
    <n v="-3957.7650000000003"/>
    <n v="0"/>
    <n v="0"/>
    <n v="0"/>
    <n v="0"/>
    <n v="0"/>
    <n v="0"/>
    <n v="-3957.7650000000003"/>
  </r>
  <r>
    <x v="2"/>
    <x v="0"/>
    <x v="3"/>
    <x v="10"/>
    <x v="4"/>
    <x v="1"/>
    <x v="0"/>
    <x v="0"/>
    <n v="6"/>
    <n v="43.62"/>
    <n v="11432.43"/>
    <n v="122758.04"/>
    <n v="0"/>
    <n v="0"/>
    <n v="0"/>
    <n v="0"/>
    <n v="11432.43"/>
    <n v="122758.04"/>
    <n v="0"/>
    <n v="0"/>
    <n v="0"/>
  </r>
  <r>
    <x v="2"/>
    <x v="0"/>
    <x v="3"/>
    <x v="11"/>
    <x v="0"/>
    <x v="4"/>
    <x v="0"/>
    <x v="0"/>
    <n v="73"/>
    <n v="49.16"/>
    <n v="1108491.3700000001"/>
    <n v="670712.17000000004"/>
    <n v="0"/>
    <n v="0"/>
    <n v="0"/>
    <n v="0"/>
    <n v="1108491.3700000001"/>
    <n v="670712.17000000004"/>
    <n v="0"/>
    <n v="0"/>
    <n v="0"/>
  </r>
  <r>
    <x v="2"/>
    <x v="0"/>
    <x v="3"/>
    <x v="11"/>
    <x v="0"/>
    <x v="0"/>
    <x v="0"/>
    <x v="0"/>
    <n v="16640"/>
    <n v="19048.43"/>
    <n v="14477312.260000002"/>
    <n v="29010009.579999998"/>
    <n v="821.6"/>
    <n v="12031666.703"/>
    <n v="0"/>
    <n v="0"/>
    <n v="14477312.260000002"/>
    <n v="29010009.579999998"/>
    <n v="0"/>
    <n v="0"/>
    <n v="12031666.703"/>
  </r>
  <r>
    <x v="2"/>
    <x v="0"/>
    <x v="3"/>
    <x v="11"/>
    <x v="0"/>
    <x v="0"/>
    <x v="0"/>
    <x v="1"/>
    <n v="0"/>
    <n v="0"/>
    <n v="0"/>
    <n v="0"/>
    <n v="115.99999999999999"/>
    <n v="1785896.0979999998"/>
    <n v="0"/>
    <n v="0"/>
    <n v="0"/>
    <n v="0"/>
    <n v="0"/>
    <n v="0"/>
    <n v="1785896.0979999998"/>
  </r>
  <r>
    <x v="2"/>
    <x v="0"/>
    <x v="3"/>
    <x v="11"/>
    <x v="0"/>
    <x v="1"/>
    <x v="0"/>
    <x v="0"/>
    <n v="165796"/>
    <n v="171716.75999999998"/>
    <n v="205097178.92000005"/>
    <n v="239838880.63"/>
    <n v="14654.4"/>
    <n v="202151054.78200001"/>
    <n v="0"/>
    <n v="0"/>
    <n v="205097178.92000005"/>
    <n v="239838880.63"/>
    <n v="0"/>
    <n v="0"/>
    <n v="202151054.78200001"/>
  </r>
  <r>
    <x v="2"/>
    <x v="0"/>
    <x v="3"/>
    <x v="11"/>
    <x v="0"/>
    <x v="1"/>
    <x v="0"/>
    <x v="1"/>
    <n v="0"/>
    <n v="0"/>
    <n v="0"/>
    <n v="0"/>
    <n v="2912"/>
    <n v="42910608.627000004"/>
    <n v="0"/>
    <n v="0"/>
    <n v="0"/>
    <n v="0"/>
    <n v="0"/>
    <n v="0"/>
    <n v="42910608.627000004"/>
  </r>
  <r>
    <x v="2"/>
    <x v="0"/>
    <x v="3"/>
    <x v="11"/>
    <x v="0"/>
    <x v="1"/>
    <x v="1"/>
    <x v="1"/>
    <n v="0"/>
    <n v="0"/>
    <n v="0"/>
    <n v="0"/>
    <n v="7.1999999999999993"/>
    <n v="99485.400000000009"/>
    <n v="0"/>
    <n v="0"/>
    <n v="0"/>
    <n v="0"/>
    <n v="0"/>
    <n v="0"/>
    <n v="99485.400000000009"/>
  </r>
  <r>
    <x v="2"/>
    <x v="0"/>
    <x v="3"/>
    <x v="11"/>
    <x v="0"/>
    <x v="2"/>
    <x v="0"/>
    <x v="0"/>
    <n v="2"/>
    <n v="4.5500000000000007"/>
    <n v="2791.26"/>
    <n v="9436.16"/>
    <n v="0.8"/>
    <n v="13413.197"/>
    <n v="0"/>
    <n v="0"/>
    <n v="2791.26"/>
    <n v="9436.16"/>
    <n v="0"/>
    <n v="0"/>
    <n v="13413.197"/>
  </r>
  <r>
    <x v="2"/>
    <x v="0"/>
    <x v="3"/>
    <x v="11"/>
    <x v="0"/>
    <x v="2"/>
    <x v="0"/>
    <x v="1"/>
    <n v="0"/>
    <n v="0"/>
    <n v="0"/>
    <n v="0"/>
    <n v="0.8"/>
    <n v="11184.6"/>
    <n v="0"/>
    <n v="0"/>
    <n v="0"/>
    <n v="0"/>
    <n v="0"/>
    <n v="0"/>
    <n v="11184.6"/>
  </r>
  <r>
    <x v="2"/>
    <x v="0"/>
    <x v="3"/>
    <x v="11"/>
    <x v="0"/>
    <x v="3"/>
    <x v="0"/>
    <x v="0"/>
    <n v="1554"/>
    <n v="1580.58"/>
    <n v="2412485.9000000004"/>
    <n v="5173929.08"/>
    <n v="482.40000000000003"/>
    <n v="10479312.508000001"/>
    <n v="0"/>
    <n v="0"/>
    <n v="2412485.9000000004"/>
    <n v="5173929.08"/>
    <n v="0"/>
    <n v="0"/>
    <n v="10479312.508000001"/>
  </r>
  <r>
    <x v="2"/>
    <x v="0"/>
    <x v="3"/>
    <x v="11"/>
    <x v="0"/>
    <x v="3"/>
    <x v="0"/>
    <x v="1"/>
    <n v="0"/>
    <n v="0"/>
    <n v="0"/>
    <n v="0"/>
    <n v="12"/>
    <n v="177151.28899999999"/>
    <n v="0"/>
    <n v="0"/>
    <n v="0"/>
    <n v="0"/>
    <n v="0"/>
    <n v="0"/>
    <n v="177151.28899999999"/>
  </r>
  <r>
    <x v="2"/>
    <x v="0"/>
    <x v="3"/>
    <x v="11"/>
    <x v="0"/>
    <x v="3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11"/>
    <x v="1"/>
    <x v="4"/>
    <x v="0"/>
    <x v="0"/>
    <n v="13514"/>
    <n v="14550.01"/>
    <n v="44487715.180000007"/>
    <n v="40329546.480000012"/>
    <n v="2183.9999999999995"/>
    <n v="16586616.367999999"/>
    <n v="0"/>
    <n v="0"/>
    <n v="44487715.180000007"/>
    <n v="40329546.480000012"/>
    <n v="0"/>
    <n v="0"/>
    <n v="16586616.367999999"/>
  </r>
  <r>
    <x v="2"/>
    <x v="0"/>
    <x v="3"/>
    <x v="11"/>
    <x v="1"/>
    <x v="4"/>
    <x v="0"/>
    <x v="1"/>
    <n v="0"/>
    <n v="0"/>
    <n v="0"/>
    <n v="0"/>
    <n v="888.79999999999984"/>
    <n v="12660441.674999999"/>
    <n v="0"/>
    <n v="0"/>
    <n v="0"/>
    <n v="0"/>
    <n v="0"/>
    <n v="0"/>
    <n v="12660441.674999999"/>
  </r>
  <r>
    <x v="2"/>
    <x v="0"/>
    <x v="3"/>
    <x v="11"/>
    <x v="1"/>
    <x v="4"/>
    <x v="1"/>
    <x v="1"/>
    <n v="0"/>
    <n v="0"/>
    <n v="0"/>
    <n v="0"/>
    <n v="4.8"/>
    <n v="67106.2"/>
    <n v="0"/>
    <n v="0"/>
    <n v="0"/>
    <n v="0"/>
    <n v="0"/>
    <n v="0"/>
    <n v="67106.2"/>
  </r>
  <r>
    <x v="2"/>
    <x v="0"/>
    <x v="3"/>
    <x v="11"/>
    <x v="1"/>
    <x v="0"/>
    <x v="0"/>
    <x v="0"/>
    <n v="14909"/>
    <n v="18435.849999999999"/>
    <n v="26412557.75"/>
    <n v="40660348.190000005"/>
    <n v="600.80000000000007"/>
    <n v="7175644.4899999993"/>
    <n v="0"/>
    <n v="0"/>
    <n v="26412557.75"/>
    <n v="40660348.190000005"/>
    <n v="0"/>
    <n v="0"/>
    <n v="7175644.4899999993"/>
  </r>
  <r>
    <x v="2"/>
    <x v="0"/>
    <x v="3"/>
    <x v="11"/>
    <x v="1"/>
    <x v="0"/>
    <x v="0"/>
    <x v="1"/>
    <n v="0"/>
    <n v="0"/>
    <n v="0"/>
    <n v="0"/>
    <n v="125.6"/>
    <n v="1832464.4029999999"/>
    <n v="0"/>
    <n v="0"/>
    <n v="0"/>
    <n v="0"/>
    <n v="0"/>
    <n v="0"/>
    <n v="1832464.4029999999"/>
  </r>
  <r>
    <x v="2"/>
    <x v="0"/>
    <x v="3"/>
    <x v="11"/>
    <x v="1"/>
    <x v="1"/>
    <x v="0"/>
    <x v="0"/>
    <n v="12383"/>
    <n v="16503.61"/>
    <n v="32786334.749999996"/>
    <n v="38287410.850000001"/>
    <n v="2210.3999999999996"/>
    <n v="19506038.565999996"/>
    <n v="0"/>
    <n v="0"/>
    <n v="32786334.749999996"/>
    <n v="38287410.850000001"/>
    <n v="0"/>
    <n v="0"/>
    <n v="19506038.565999996"/>
  </r>
  <r>
    <x v="2"/>
    <x v="0"/>
    <x v="3"/>
    <x v="11"/>
    <x v="1"/>
    <x v="1"/>
    <x v="0"/>
    <x v="1"/>
    <n v="0"/>
    <n v="0"/>
    <n v="0"/>
    <n v="0"/>
    <n v="392"/>
    <n v="5617510.2060000012"/>
    <n v="0"/>
    <n v="0"/>
    <n v="0"/>
    <n v="0"/>
    <n v="0"/>
    <n v="0"/>
    <n v="5617510.2060000012"/>
  </r>
  <r>
    <x v="2"/>
    <x v="0"/>
    <x v="3"/>
    <x v="11"/>
    <x v="1"/>
    <x v="1"/>
    <x v="1"/>
    <x v="1"/>
    <n v="0"/>
    <n v="0"/>
    <n v="0"/>
    <n v="0"/>
    <n v="4.8"/>
    <n v="66721.2"/>
    <n v="0"/>
    <n v="0"/>
    <n v="0"/>
    <n v="0"/>
    <n v="0"/>
    <n v="0"/>
    <n v="66721.2"/>
  </r>
  <r>
    <x v="2"/>
    <x v="0"/>
    <x v="3"/>
    <x v="11"/>
    <x v="1"/>
    <x v="2"/>
    <x v="0"/>
    <x v="0"/>
    <n v="3"/>
    <n v="15.24"/>
    <n v="4338.16"/>
    <n v="30509.919999999998"/>
    <n v="2.4"/>
    <n v="276281.62799999997"/>
    <n v="0"/>
    <n v="0"/>
    <n v="4338.16"/>
    <n v="30509.919999999998"/>
    <n v="0"/>
    <n v="0"/>
    <n v="276281.62799999997"/>
  </r>
  <r>
    <x v="2"/>
    <x v="0"/>
    <x v="3"/>
    <x v="11"/>
    <x v="1"/>
    <x v="3"/>
    <x v="0"/>
    <x v="0"/>
    <n v="240"/>
    <n v="566.04"/>
    <n v="271023.27999999997"/>
    <n v="1498188.57"/>
    <n v="148.79999999999998"/>
    <n v="1315411.2580000001"/>
    <n v="0"/>
    <n v="0"/>
    <n v="271023.27999999997"/>
    <n v="1498188.57"/>
    <n v="0"/>
    <n v="0"/>
    <n v="1315411.2580000001"/>
  </r>
  <r>
    <x v="2"/>
    <x v="0"/>
    <x v="3"/>
    <x v="11"/>
    <x v="1"/>
    <x v="3"/>
    <x v="0"/>
    <x v="1"/>
    <n v="0"/>
    <n v="0"/>
    <n v="0"/>
    <n v="0"/>
    <n v="0"/>
    <n v="1225"/>
    <n v="0"/>
    <n v="0"/>
    <n v="0"/>
    <n v="0"/>
    <n v="0"/>
    <n v="0"/>
    <n v="1225"/>
  </r>
  <r>
    <x v="2"/>
    <x v="0"/>
    <x v="3"/>
    <x v="11"/>
    <x v="1"/>
    <x v="3"/>
    <x v="1"/>
    <x v="1"/>
    <n v="0"/>
    <n v="0"/>
    <n v="0"/>
    <n v="0"/>
    <n v="4"/>
    <n v="57369.2"/>
    <n v="0"/>
    <n v="0"/>
    <n v="0"/>
    <n v="0"/>
    <n v="0"/>
    <n v="0"/>
    <n v="57369.2"/>
  </r>
  <r>
    <x v="2"/>
    <x v="0"/>
    <x v="3"/>
    <x v="11"/>
    <x v="2"/>
    <x v="4"/>
    <x v="0"/>
    <x v="0"/>
    <n v="21315"/>
    <n v="25172.47"/>
    <n v="196252138.07000002"/>
    <n v="198258979.03"/>
    <n v="9396.8000000000029"/>
    <n v="143700729.75600001"/>
    <n v="0"/>
    <n v="0"/>
    <n v="196252138.07000002"/>
    <n v="198258979.03"/>
    <n v="0"/>
    <n v="0"/>
    <n v="143700729.75600001"/>
  </r>
  <r>
    <x v="2"/>
    <x v="0"/>
    <x v="3"/>
    <x v="11"/>
    <x v="2"/>
    <x v="4"/>
    <x v="0"/>
    <x v="1"/>
    <n v="0"/>
    <n v="0"/>
    <n v="0"/>
    <n v="0"/>
    <n v="648.00000000000011"/>
    <n v="9851314.7389999982"/>
    <n v="0"/>
    <n v="0"/>
    <n v="0"/>
    <n v="0"/>
    <n v="0"/>
    <n v="0"/>
    <n v="9851314.7389999982"/>
  </r>
  <r>
    <x v="2"/>
    <x v="0"/>
    <x v="3"/>
    <x v="11"/>
    <x v="2"/>
    <x v="4"/>
    <x v="1"/>
    <x v="1"/>
    <n v="0"/>
    <n v="0"/>
    <n v="0"/>
    <n v="0"/>
    <n v="19.2"/>
    <n v="266445.89999999997"/>
    <n v="0"/>
    <n v="0"/>
    <n v="0"/>
    <n v="0"/>
    <n v="0"/>
    <n v="0"/>
    <n v="266445.89999999997"/>
  </r>
  <r>
    <x v="2"/>
    <x v="0"/>
    <x v="3"/>
    <x v="11"/>
    <x v="2"/>
    <x v="0"/>
    <x v="0"/>
    <x v="0"/>
    <n v="3392"/>
    <n v="3408.06"/>
    <n v="12934655.960000001"/>
    <n v="10711818.24"/>
    <n v="253.60000000000002"/>
    <n v="4893497.6720000003"/>
    <n v="0"/>
    <n v="0"/>
    <n v="12934655.960000001"/>
    <n v="10711818.24"/>
    <n v="0"/>
    <n v="0"/>
    <n v="4893497.6720000003"/>
  </r>
  <r>
    <x v="2"/>
    <x v="0"/>
    <x v="3"/>
    <x v="11"/>
    <x v="2"/>
    <x v="0"/>
    <x v="0"/>
    <x v="1"/>
    <n v="0"/>
    <n v="0"/>
    <n v="0"/>
    <n v="0"/>
    <n v="37.6"/>
    <n v="613608.6179999999"/>
    <n v="0"/>
    <n v="0"/>
    <n v="0"/>
    <n v="0"/>
    <n v="0"/>
    <n v="0"/>
    <n v="613608.6179999999"/>
  </r>
  <r>
    <x v="2"/>
    <x v="0"/>
    <x v="3"/>
    <x v="11"/>
    <x v="2"/>
    <x v="1"/>
    <x v="0"/>
    <x v="0"/>
    <n v="2433"/>
    <n v="3534.85"/>
    <n v="20140774.350000001"/>
    <n v="16669810.359999999"/>
    <n v="847.99999999999977"/>
    <n v="11733843.610999998"/>
    <n v="0"/>
    <n v="0"/>
    <n v="20140774.350000001"/>
    <n v="16669810.359999999"/>
    <n v="0"/>
    <n v="0"/>
    <n v="11733843.610999998"/>
  </r>
  <r>
    <x v="2"/>
    <x v="0"/>
    <x v="3"/>
    <x v="11"/>
    <x v="2"/>
    <x v="1"/>
    <x v="0"/>
    <x v="1"/>
    <n v="0"/>
    <n v="0"/>
    <n v="0"/>
    <n v="0"/>
    <n v="46.4"/>
    <n v="629632.14299999992"/>
    <n v="0"/>
    <n v="0"/>
    <n v="0"/>
    <n v="0"/>
    <n v="0"/>
    <n v="0"/>
    <n v="629632.14299999992"/>
  </r>
  <r>
    <x v="2"/>
    <x v="0"/>
    <x v="3"/>
    <x v="11"/>
    <x v="2"/>
    <x v="1"/>
    <x v="1"/>
    <x v="1"/>
    <n v="0"/>
    <n v="0"/>
    <n v="0"/>
    <n v="0"/>
    <n v="6.3999999999999995"/>
    <n v="89768"/>
    <n v="0"/>
    <n v="0"/>
    <n v="0"/>
    <n v="0"/>
    <n v="0"/>
    <n v="0"/>
    <n v="89768"/>
  </r>
  <r>
    <x v="2"/>
    <x v="0"/>
    <x v="3"/>
    <x v="11"/>
    <x v="2"/>
    <x v="2"/>
    <x v="0"/>
    <x v="0"/>
    <n v="0"/>
    <n v="0.55000000000000004"/>
    <n v="-110960.07"/>
    <n v="11953.75"/>
    <n v="1.6"/>
    <n v="4217.4160000000002"/>
    <n v="0"/>
    <n v="0"/>
    <n v="-110960.07"/>
    <n v="11953.75"/>
    <n v="0"/>
    <n v="0"/>
    <n v="4217.4160000000002"/>
  </r>
  <r>
    <x v="2"/>
    <x v="0"/>
    <x v="3"/>
    <x v="11"/>
    <x v="2"/>
    <x v="3"/>
    <x v="0"/>
    <x v="0"/>
    <n v="649"/>
    <n v="695.93999999999994"/>
    <n v="6562859.3100000005"/>
    <n v="7167272.9800000004"/>
    <n v="194.39999999999998"/>
    <n v="3524235.9319999996"/>
    <n v="0"/>
    <n v="0"/>
    <n v="6562859.3100000005"/>
    <n v="7167272.9800000004"/>
    <n v="0"/>
    <n v="0"/>
    <n v="3524235.9319999996"/>
  </r>
  <r>
    <x v="2"/>
    <x v="0"/>
    <x v="3"/>
    <x v="11"/>
    <x v="2"/>
    <x v="3"/>
    <x v="3"/>
    <x v="0"/>
    <n v="0"/>
    <n v="0"/>
    <n v="0"/>
    <n v="0"/>
    <n v="0.8"/>
    <n v="1076.9290000000001"/>
    <n v="0"/>
    <n v="0"/>
    <n v="0"/>
    <n v="0"/>
    <n v="0"/>
    <n v="0"/>
    <n v="1076.9290000000001"/>
  </r>
  <r>
    <x v="2"/>
    <x v="0"/>
    <x v="3"/>
    <x v="11"/>
    <x v="3"/>
    <x v="0"/>
    <x v="0"/>
    <x v="0"/>
    <n v="330"/>
    <n v="612.55999999999995"/>
    <n v="656191.74"/>
    <n v="1391733.5199999998"/>
    <n v="14.400000000000002"/>
    <n v="34546.645000000004"/>
    <n v="0"/>
    <n v="0"/>
    <n v="656191.74"/>
    <n v="1391733.5199999998"/>
    <n v="0"/>
    <n v="0"/>
    <n v="34546.645000000004"/>
  </r>
  <r>
    <x v="2"/>
    <x v="0"/>
    <x v="3"/>
    <x v="11"/>
    <x v="3"/>
    <x v="0"/>
    <x v="0"/>
    <x v="1"/>
    <n v="0"/>
    <n v="0"/>
    <n v="0"/>
    <n v="0"/>
    <n v="8.0000000000000018"/>
    <n v="110194.00000000001"/>
    <n v="0"/>
    <n v="0"/>
    <n v="0"/>
    <n v="0"/>
    <n v="0"/>
    <n v="0"/>
    <n v="110194.00000000001"/>
  </r>
  <r>
    <x v="2"/>
    <x v="0"/>
    <x v="3"/>
    <x v="11"/>
    <x v="3"/>
    <x v="1"/>
    <x v="0"/>
    <x v="0"/>
    <n v="1462"/>
    <n v="1670.5000000000002"/>
    <n v="1511686.89"/>
    <n v="1486874.7200000004"/>
    <n v="316"/>
    <n v="2379005.1179999998"/>
    <n v="0"/>
    <n v="0"/>
    <n v="1511686.89"/>
    <n v="1486874.7200000004"/>
    <n v="0"/>
    <n v="0"/>
    <n v="2379005.1179999998"/>
  </r>
  <r>
    <x v="2"/>
    <x v="0"/>
    <x v="3"/>
    <x v="11"/>
    <x v="3"/>
    <x v="1"/>
    <x v="0"/>
    <x v="1"/>
    <n v="0"/>
    <n v="0"/>
    <n v="0"/>
    <n v="0"/>
    <n v="20.8"/>
    <n v="313526.95500000002"/>
    <n v="0"/>
    <n v="0"/>
    <n v="0"/>
    <n v="0"/>
    <n v="0"/>
    <n v="0"/>
    <n v="313526.95500000002"/>
  </r>
  <r>
    <x v="2"/>
    <x v="0"/>
    <x v="3"/>
    <x v="11"/>
    <x v="3"/>
    <x v="1"/>
    <x v="1"/>
    <x v="1"/>
    <n v="0"/>
    <n v="0"/>
    <n v="0"/>
    <n v="0"/>
    <n v="1.6"/>
    <n v="21921.200000000001"/>
    <n v="0"/>
    <n v="0"/>
    <n v="0"/>
    <n v="0"/>
    <n v="0"/>
    <n v="0"/>
    <n v="21921.200000000001"/>
  </r>
  <r>
    <x v="2"/>
    <x v="0"/>
    <x v="3"/>
    <x v="11"/>
    <x v="3"/>
    <x v="2"/>
    <x v="0"/>
    <x v="0"/>
    <n v="729"/>
    <n v="903.09"/>
    <n v="789895.49"/>
    <n v="1361381.19"/>
    <n v="241.60000000000002"/>
    <n v="1334244.436"/>
    <n v="0"/>
    <n v="0"/>
    <n v="789895.49"/>
    <n v="1361381.19"/>
    <n v="0"/>
    <n v="0"/>
    <n v="1334244.436"/>
  </r>
  <r>
    <x v="2"/>
    <x v="0"/>
    <x v="3"/>
    <x v="11"/>
    <x v="3"/>
    <x v="2"/>
    <x v="0"/>
    <x v="1"/>
    <n v="0"/>
    <n v="0"/>
    <n v="0"/>
    <n v="0"/>
    <n v="98.4"/>
    <n v="1412895.932"/>
    <n v="0"/>
    <n v="0"/>
    <n v="0"/>
    <n v="0"/>
    <n v="0"/>
    <n v="0"/>
    <n v="1412895.932"/>
  </r>
  <r>
    <x v="2"/>
    <x v="0"/>
    <x v="3"/>
    <x v="11"/>
    <x v="4"/>
    <x v="4"/>
    <x v="0"/>
    <x v="0"/>
    <n v="7"/>
    <n v="11.36"/>
    <n v="26101.17"/>
    <n v="49557.15"/>
    <n v="0"/>
    <n v="0"/>
    <n v="0"/>
    <n v="0"/>
    <n v="26101.17"/>
    <n v="49557.15"/>
    <n v="0"/>
    <n v="0"/>
    <n v="0"/>
  </r>
  <r>
    <x v="2"/>
    <x v="0"/>
    <x v="3"/>
    <x v="11"/>
    <x v="4"/>
    <x v="0"/>
    <x v="0"/>
    <x v="0"/>
    <n v="474"/>
    <n v="305.63"/>
    <n v="2003870.46"/>
    <n v="864203.35"/>
    <n v="1634.4"/>
    <n v="35281335.564999998"/>
    <n v="0"/>
    <n v="0"/>
    <n v="2003870.46"/>
    <n v="864203.35"/>
    <n v="0"/>
    <n v="0"/>
    <n v="35281335.564999998"/>
  </r>
  <r>
    <x v="2"/>
    <x v="0"/>
    <x v="3"/>
    <x v="11"/>
    <x v="4"/>
    <x v="0"/>
    <x v="0"/>
    <x v="1"/>
    <n v="0"/>
    <n v="0"/>
    <n v="0"/>
    <n v="0"/>
    <n v="4.8"/>
    <n v="439984.09700000001"/>
    <n v="0"/>
    <n v="0"/>
    <n v="0"/>
    <n v="0"/>
    <n v="0"/>
    <n v="0"/>
    <n v="439984.09700000001"/>
  </r>
  <r>
    <x v="2"/>
    <x v="0"/>
    <x v="3"/>
    <x v="11"/>
    <x v="4"/>
    <x v="0"/>
    <x v="1"/>
    <x v="1"/>
    <n v="0"/>
    <n v="0"/>
    <n v="0"/>
    <n v="0"/>
    <n v="0"/>
    <n v="3960.6"/>
    <n v="0"/>
    <n v="0"/>
    <n v="0"/>
    <n v="0"/>
    <n v="0"/>
    <n v="0"/>
    <n v="3960.6"/>
  </r>
  <r>
    <x v="2"/>
    <x v="0"/>
    <x v="3"/>
    <x v="11"/>
    <x v="4"/>
    <x v="1"/>
    <x v="0"/>
    <x v="0"/>
    <n v="1705"/>
    <n v="2137.17"/>
    <n v="13732279.390000001"/>
    <n v="13511035.5"/>
    <n v="850.4"/>
    <n v="9085017.8159999996"/>
    <n v="0"/>
    <n v="0"/>
    <n v="13732279.390000001"/>
    <n v="13511035.5"/>
    <n v="0"/>
    <n v="0"/>
    <n v="9085017.8159999996"/>
  </r>
  <r>
    <x v="2"/>
    <x v="0"/>
    <x v="3"/>
    <x v="11"/>
    <x v="4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12"/>
    <x v="0"/>
    <x v="0"/>
    <x v="0"/>
    <x v="0"/>
    <n v="1301"/>
    <n v="833.47"/>
    <n v="5337319.2"/>
    <n v="3865895.3899999997"/>
    <n v="24.000000000000004"/>
    <n v="2387157.3390000002"/>
    <n v="0"/>
    <n v="0"/>
    <n v="5337319.2"/>
    <n v="3865895.3899999997"/>
    <n v="0"/>
    <n v="0"/>
    <n v="2387157.3390000002"/>
  </r>
  <r>
    <x v="2"/>
    <x v="0"/>
    <x v="3"/>
    <x v="12"/>
    <x v="0"/>
    <x v="1"/>
    <x v="0"/>
    <x v="0"/>
    <n v="1416"/>
    <n v="1378.2399999999998"/>
    <n v="3537814.4299999997"/>
    <n v="2991474.4499999997"/>
    <n v="9.6"/>
    <n v="872464.59299999999"/>
    <n v="0"/>
    <n v="0"/>
    <n v="3537814.4299999997"/>
    <n v="2991474.4499999997"/>
    <n v="0"/>
    <n v="0"/>
    <n v="872464.59299999999"/>
  </r>
  <r>
    <x v="2"/>
    <x v="0"/>
    <x v="3"/>
    <x v="12"/>
    <x v="0"/>
    <x v="3"/>
    <x v="0"/>
    <x v="0"/>
    <n v="1"/>
    <n v="1.0900000000000001"/>
    <n v="4796.97"/>
    <n v="4107"/>
    <n v="0"/>
    <n v="0"/>
    <n v="0"/>
    <n v="0"/>
    <n v="4796.97"/>
    <n v="4107"/>
    <n v="0"/>
    <n v="0"/>
    <n v="0"/>
  </r>
  <r>
    <x v="2"/>
    <x v="0"/>
    <x v="3"/>
    <x v="12"/>
    <x v="1"/>
    <x v="4"/>
    <x v="0"/>
    <x v="0"/>
    <n v="0"/>
    <n v="0.61"/>
    <n v="0"/>
    <n v="1077"/>
    <n v="0"/>
    <n v="0"/>
    <n v="0"/>
    <n v="0"/>
    <n v="0"/>
    <n v="1077"/>
    <n v="0"/>
    <n v="0"/>
    <n v="0"/>
  </r>
  <r>
    <x v="2"/>
    <x v="0"/>
    <x v="3"/>
    <x v="12"/>
    <x v="1"/>
    <x v="1"/>
    <x v="0"/>
    <x v="0"/>
    <n v="0"/>
    <n v="2.48"/>
    <n v="7007.06"/>
    <n v="6389.1"/>
    <n v="4.8"/>
    <n v="23595.600000000002"/>
    <n v="0"/>
    <n v="0"/>
    <n v="7007.06"/>
    <n v="6389.1"/>
    <n v="0"/>
    <n v="0"/>
    <n v="23595.600000000002"/>
  </r>
  <r>
    <x v="2"/>
    <x v="0"/>
    <x v="3"/>
    <x v="12"/>
    <x v="2"/>
    <x v="4"/>
    <x v="0"/>
    <x v="0"/>
    <n v="681"/>
    <n v="606.71999999999991"/>
    <n v="3113254.0999999996"/>
    <n v="2596924.5699999998"/>
    <n v="0"/>
    <n v="0"/>
    <n v="0"/>
    <n v="0"/>
    <n v="3113254.0999999996"/>
    <n v="2596924.5699999998"/>
    <n v="0"/>
    <n v="0"/>
    <n v="0"/>
  </r>
  <r>
    <x v="2"/>
    <x v="0"/>
    <x v="3"/>
    <x v="12"/>
    <x v="2"/>
    <x v="0"/>
    <x v="0"/>
    <x v="0"/>
    <n v="0"/>
    <n v="0.41"/>
    <n v="0"/>
    <n v="351669.96"/>
    <n v="1.6"/>
    <n v="1456946.05"/>
    <n v="0"/>
    <n v="0"/>
    <n v="0"/>
    <n v="351669.96"/>
    <n v="0"/>
    <n v="0"/>
    <n v="1456946.05"/>
  </r>
  <r>
    <x v="2"/>
    <x v="0"/>
    <x v="3"/>
    <x v="12"/>
    <x v="2"/>
    <x v="1"/>
    <x v="0"/>
    <x v="0"/>
    <n v="0"/>
    <n v="0.86"/>
    <n v="0"/>
    <n v="1093"/>
    <n v="0"/>
    <n v="0"/>
    <n v="0"/>
    <n v="0"/>
    <n v="0"/>
    <n v="1093"/>
    <n v="0"/>
    <n v="0"/>
    <n v="0"/>
  </r>
  <r>
    <x v="2"/>
    <x v="0"/>
    <x v="3"/>
    <x v="12"/>
    <x v="2"/>
    <x v="3"/>
    <x v="0"/>
    <x v="0"/>
    <n v="29"/>
    <n v="33.75"/>
    <n v="121575.33"/>
    <n v="132536.92000000001"/>
    <n v="0"/>
    <n v="0"/>
    <n v="0"/>
    <n v="0"/>
    <n v="121575.33"/>
    <n v="132536.92000000001"/>
    <n v="0"/>
    <n v="0"/>
    <n v="0"/>
  </r>
  <r>
    <x v="2"/>
    <x v="0"/>
    <x v="3"/>
    <x v="12"/>
    <x v="3"/>
    <x v="1"/>
    <x v="0"/>
    <x v="0"/>
    <n v="0"/>
    <n v="4.75"/>
    <n v="0"/>
    <n v="6243"/>
    <n v="0"/>
    <n v="0"/>
    <n v="0"/>
    <n v="0"/>
    <n v="0"/>
    <n v="6243"/>
    <n v="0"/>
    <n v="0"/>
    <n v="0"/>
  </r>
  <r>
    <x v="2"/>
    <x v="0"/>
    <x v="3"/>
    <x v="12"/>
    <x v="4"/>
    <x v="0"/>
    <x v="0"/>
    <x v="0"/>
    <n v="0"/>
    <n v="0"/>
    <n v="0"/>
    <n v="0"/>
    <n v="0.8"/>
    <n v="373452.09300000005"/>
    <n v="0"/>
    <n v="0"/>
    <n v="0"/>
    <n v="0"/>
    <n v="0"/>
    <n v="0"/>
    <n v="373452.09300000005"/>
  </r>
  <r>
    <x v="2"/>
    <x v="0"/>
    <x v="3"/>
    <x v="13"/>
    <x v="0"/>
    <x v="4"/>
    <x v="0"/>
    <x v="0"/>
    <n v="17"/>
    <n v="10.23"/>
    <n v="256192.01"/>
    <n v="118093.87"/>
    <n v="0"/>
    <n v="0"/>
    <n v="0"/>
    <n v="0"/>
    <n v="256192.01"/>
    <n v="118093.87"/>
    <n v="0"/>
    <n v="0"/>
    <n v="0"/>
  </r>
  <r>
    <x v="2"/>
    <x v="0"/>
    <x v="3"/>
    <x v="13"/>
    <x v="0"/>
    <x v="0"/>
    <x v="0"/>
    <x v="0"/>
    <n v="3074"/>
    <n v="3596.0099999999993"/>
    <n v="12806595.73"/>
    <n v="8498442.5"/>
    <n v="201.60000000000002"/>
    <n v="7963937.6880000001"/>
    <n v="0"/>
    <n v="0"/>
    <n v="12806595.73"/>
    <n v="8498442.5"/>
    <n v="0"/>
    <n v="0"/>
    <n v="7963937.6880000001"/>
  </r>
  <r>
    <x v="2"/>
    <x v="0"/>
    <x v="3"/>
    <x v="13"/>
    <x v="0"/>
    <x v="0"/>
    <x v="0"/>
    <x v="1"/>
    <n v="0"/>
    <n v="0"/>
    <n v="0"/>
    <n v="0"/>
    <n v="31.200000000000006"/>
    <n v="507931.54299999995"/>
    <n v="0"/>
    <n v="0"/>
    <n v="0"/>
    <n v="0"/>
    <n v="0"/>
    <n v="0"/>
    <n v="507931.54299999995"/>
  </r>
  <r>
    <x v="2"/>
    <x v="0"/>
    <x v="3"/>
    <x v="13"/>
    <x v="0"/>
    <x v="1"/>
    <x v="0"/>
    <x v="0"/>
    <n v="55601"/>
    <n v="52678.849999999991"/>
    <n v="51512696.329999998"/>
    <n v="48772077.440000005"/>
    <n v="2684"/>
    <n v="33310910.626000002"/>
    <n v="0"/>
    <n v="0"/>
    <n v="51512696.329999998"/>
    <n v="48772077.440000005"/>
    <n v="0"/>
    <n v="0"/>
    <n v="33310910.626000002"/>
  </r>
  <r>
    <x v="2"/>
    <x v="0"/>
    <x v="3"/>
    <x v="13"/>
    <x v="0"/>
    <x v="1"/>
    <x v="0"/>
    <x v="1"/>
    <n v="0"/>
    <n v="0"/>
    <n v="0"/>
    <n v="0"/>
    <n v="752.80000000000007"/>
    <n v="11310428.451000001"/>
    <n v="0"/>
    <n v="0"/>
    <n v="0"/>
    <n v="0"/>
    <n v="0"/>
    <n v="0"/>
    <n v="11310428.451000001"/>
  </r>
  <r>
    <x v="2"/>
    <x v="0"/>
    <x v="3"/>
    <x v="13"/>
    <x v="0"/>
    <x v="1"/>
    <x v="1"/>
    <x v="1"/>
    <n v="0"/>
    <n v="0"/>
    <n v="0"/>
    <n v="0"/>
    <n v="2.4"/>
    <n v="33182.800000000003"/>
    <n v="0"/>
    <n v="0"/>
    <n v="0"/>
    <n v="0"/>
    <n v="0"/>
    <n v="0"/>
    <n v="33182.800000000003"/>
  </r>
  <r>
    <x v="2"/>
    <x v="0"/>
    <x v="3"/>
    <x v="13"/>
    <x v="0"/>
    <x v="2"/>
    <x v="0"/>
    <x v="0"/>
    <n v="0"/>
    <n v="2.2999999999999998"/>
    <n v="0"/>
    <n v="4148.82"/>
    <n v="0.8"/>
    <n v="15526.217000000001"/>
    <n v="0"/>
    <n v="0"/>
    <n v="0"/>
    <n v="4148.82"/>
    <n v="0"/>
    <n v="0"/>
    <n v="15526.217000000001"/>
  </r>
  <r>
    <x v="2"/>
    <x v="0"/>
    <x v="3"/>
    <x v="13"/>
    <x v="0"/>
    <x v="3"/>
    <x v="0"/>
    <x v="0"/>
    <n v="282"/>
    <n v="285.63000000000005"/>
    <n v="1008679.19"/>
    <n v="994586.89999999991"/>
    <n v="345.6"/>
    <n v="6276117.9949999992"/>
    <n v="0"/>
    <n v="0"/>
    <n v="1008679.19"/>
    <n v="994586.89999999991"/>
    <n v="0"/>
    <n v="0"/>
    <n v="6276117.9949999992"/>
  </r>
  <r>
    <x v="2"/>
    <x v="0"/>
    <x v="3"/>
    <x v="13"/>
    <x v="0"/>
    <x v="3"/>
    <x v="0"/>
    <x v="1"/>
    <n v="0"/>
    <n v="0"/>
    <n v="0"/>
    <n v="0"/>
    <n v="6.4"/>
    <n v="125422.416"/>
    <n v="0"/>
    <n v="0"/>
    <n v="0"/>
    <n v="0"/>
    <n v="0"/>
    <n v="0"/>
    <n v="125422.416"/>
  </r>
  <r>
    <x v="2"/>
    <x v="0"/>
    <x v="3"/>
    <x v="13"/>
    <x v="0"/>
    <x v="3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13"/>
    <x v="1"/>
    <x v="4"/>
    <x v="0"/>
    <x v="0"/>
    <n v="14600"/>
    <n v="14000.360000000002"/>
    <n v="24275994.859999999"/>
    <n v="20586288.779999997"/>
    <n v="876.8"/>
    <n v="8689857.8269999996"/>
    <n v="0"/>
    <n v="0"/>
    <n v="24275994.859999999"/>
    <n v="20586288.779999997"/>
    <n v="0"/>
    <n v="0"/>
    <n v="8689857.8269999996"/>
  </r>
  <r>
    <x v="2"/>
    <x v="0"/>
    <x v="3"/>
    <x v="13"/>
    <x v="1"/>
    <x v="4"/>
    <x v="0"/>
    <x v="1"/>
    <n v="0"/>
    <n v="0"/>
    <n v="0"/>
    <n v="0"/>
    <n v="333.59999999999997"/>
    <n v="4933561.3949999996"/>
    <n v="0"/>
    <n v="0"/>
    <n v="0"/>
    <n v="0"/>
    <n v="0"/>
    <n v="0"/>
    <n v="4933561.3949999996"/>
  </r>
  <r>
    <x v="2"/>
    <x v="0"/>
    <x v="3"/>
    <x v="13"/>
    <x v="1"/>
    <x v="4"/>
    <x v="1"/>
    <x v="1"/>
    <n v="0"/>
    <n v="0"/>
    <n v="0"/>
    <n v="0"/>
    <n v="0.8"/>
    <n v="11261.6"/>
    <n v="0"/>
    <n v="0"/>
    <n v="0"/>
    <n v="0"/>
    <n v="0"/>
    <n v="0"/>
    <n v="11261.6"/>
  </r>
  <r>
    <x v="2"/>
    <x v="0"/>
    <x v="3"/>
    <x v="13"/>
    <x v="1"/>
    <x v="0"/>
    <x v="0"/>
    <x v="0"/>
    <n v="3363"/>
    <n v="3209.0399999999995"/>
    <n v="4290269.1100000003"/>
    <n v="3877715.3200000003"/>
    <n v="228.8"/>
    <n v="3057283.432"/>
    <n v="0"/>
    <n v="0"/>
    <n v="4290269.1100000003"/>
    <n v="3877715.3200000003"/>
    <n v="0"/>
    <n v="0"/>
    <n v="3057283.432"/>
  </r>
  <r>
    <x v="2"/>
    <x v="0"/>
    <x v="3"/>
    <x v="13"/>
    <x v="1"/>
    <x v="0"/>
    <x v="0"/>
    <x v="1"/>
    <n v="0"/>
    <n v="0"/>
    <n v="0"/>
    <n v="0"/>
    <n v="63.999999999999993"/>
    <n v="902263.79599999986"/>
    <n v="0"/>
    <n v="0"/>
    <n v="0"/>
    <n v="0"/>
    <n v="0"/>
    <n v="0"/>
    <n v="902263.79599999986"/>
  </r>
  <r>
    <x v="2"/>
    <x v="0"/>
    <x v="3"/>
    <x v="13"/>
    <x v="1"/>
    <x v="1"/>
    <x v="0"/>
    <x v="0"/>
    <n v="6196"/>
    <n v="7586.4399999999987"/>
    <n v="12107963.68"/>
    <n v="11311511.719999999"/>
    <n v="705.6"/>
    <n v="8233334.0390000008"/>
    <n v="0"/>
    <n v="0"/>
    <n v="12107963.68"/>
    <n v="11311511.719999999"/>
    <n v="0"/>
    <n v="0"/>
    <n v="8233334.0390000008"/>
  </r>
  <r>
    <x v="2"/>
    <x v="0"/>
    <x v="3"/>
    <x v="13"/>
    <x v="1"/>
    <x v="1"/>
    <x v="0"/>
    <x v="1"/>
    <n v="0"/>
    <n v="0"/>
    <n v="0"/>
    <n v="0"/>
    <n v="151.20000000000002"/>
    <n v="2172270.898"/>
    <n v="0"/>
    <n v="0"/>
    <n v="0"/>
    <n v="0"/>
    <n v="0"/>
    <n v="0"/>
    <n v="2172270.898"/>
  </r>
  <r>
    <x v="2"/>
    <x v="0"/>
    <x v="3"/>
    <x v="13"/>
    <x v="1"/>
    <x v="1"/>
    <x v="1"/>
    <x v="1"/>
    <n v="0"/>
    <n v="0"/>
    <n v="0"/>
    <n v="0"/>
    <n v="6.4"/>
    <n v="89105.8"/>
    <n v="0"/>
    <n v="0"/>
    <n v="0"/>
    <n v="0"/>
    <n v="0"/>
    <n v="0"/>
    <n v="89105.8"/>
  </r>
  <r>
    <x v="2"/>
    <x v="0"/>
    <x v="3"/>
    <x v="13"/>
    <x v="1"/>
    <x v="2"/>
    <x v="0"/>
    <x v="0"/>
    <n v="10"/>
    <n v="6.91"/>
    <n v="31580.84"/>
    <n v="20598.96"/>
    <n v="0.8"/>
    <n v="15887.144"/>
    <n v="0"/>
    <n v="0"/>
    <n v="31580.84"/>
    <n v="20598.96"/>
    <n v="0"/>
    <n v="0"/>
    <n v="15887.144"/>
  </r>
  <r>
    <x v="2"/>
    <x v="0"/>
    <x v="3"/>
    <x v="13"/>
    <x v="1"/>
    <x v="3"/>
    <x v="0"/>
    <x v="0"/>
    <n v="8"/>
    <n v="37.450000000000003"/>
    <n v="9240.32"/>
    <n v="47417.11"/>
    <n v="0"/>
    <n v="1311.1"/>
    <n v="0"/>
    <n v="0"/>
    <n v="9240.32"/>
    <n v="47417.11"/>
    <n v="0"/>
    <n v="0"/>
    <n v="1311.1"/>
  </r>
  <r>
    <x v="2"/>
    <x v="0"/>
    <x v="3"/>
    <x v="13"/>
    <x v="1"/>
    <x v="3"/>
    <x v="0"/>
    <x v="1"/>
    <n v="0"/>
    <n v="0"/>
    <n v="0"/>
    <n v="0"/>
    <n v="0"/>
    <n v="-164.85"/>
    <n v="0"/>
    <n v="0"/>
    <n v="0"/>
    <n v="0"/>
    <n v="0"/>
    <n v="0"/>
    <n v="-164.85"/>
  </r>
  <r>
    <x v="2"/>
    <x v="0"/>
    <x v="3"/>
    <x v="13"/>
    <x v="1"/>
    <x v="3"/>
    <x v="1"/>
    <x v="1"/>
    <n v="0"/>
    <n v="0"/>
    <n v="0"/>
    <n v="0"/>
    <n v="0.8"/>
    <n v="11261.6"/>
    <n v="0"/>
    <n v="0"/>
    <n v="0"/>
    <n v="0"/>
    <n v="0"/>
    <n v="0"/>
    <n v="11261.6"/>
  </r>
  <r>
    <x v="2"/>
    <x v="0"/>
    <x v="3"/>
    <x v="13"/>
    <x v="2"/>
    <x v="4"/>
    <x v="0"/>
    <x v="0"/>
    <n v="9932"/>
    <n v="11195.539999999999"/>
    <n v="73988519.290000007"/>
    <n v="67811244.689999998"/>
    <n v="2007.1999999999998"/>
    <n v="51298313.253999986"/>
    <n v="0"/>
    <n v="0"/>
    <n v="73988519.290000007"/>
    <n v="67811244.689999998"/>
    <n v="0"/>
    <n v="0"/>
    <n v="51298313.253999986"/>
  </r>
  <r>
    <x v="2"/>
    <x v="0"/>
    <x v="3"/>
    <x v="13"/>
    <x v="2"/>
    <x v="4"/>
    <x v="0"/>
    <x v="1"/>
    <n v="0"/>
    <n v="0"/>
    <n v="0"/>
    <n v="0"/>
    <n v="107.19999999999999"/>
    <n v="1583255.2050000001"/>
    <n v="0"/>
    <n v="0"/>
    <n v="0"/>
    <n v="0"/>
    <n v="0"/>
    <n v="0"/>
    <n v="1583255.2050000001"/>
  </r>
  <r>
    <x v="2"/>
    <x v="0"/>
    <x v="3"/>
    <x v="13"/>
    <x v="2"/>
    <x v="0"/>
    <x v="0"/>
    <x v="0"/>
    <n v="1327"/>
    <n v="1322.0099999999995"/>
    <n v="19837285.050000001"/>
    <n v="11649085.359999999"/>
    <n v="168.00000000000009"/>
    <n v="2269618.1690000002"/>
    <n v="0"/>
    <n v="0"/>
    <n v="19837285.050000001"/>
    <n v="11649085.359999999"/>
    <n v="0"/>
    <n v="0"/>
    <n v="2269618.1690000002"/>
  </r>
  <r>
    <x v="2"/>
    <x v="0"/>
    <x v="3"/>
    <x v="13"/>
    <x v="2"/>
    <x v="0"/>
    <x v="0"/>
    <x v="1"/>
    <n v="0"/>
    <n v="0"/>
    <n v="0"/>
    <n v="0"/>
    <n v="12"/>
    <n v="195782.76199999999"/>
    <n v="0"/>
    <n v="0"/>
    <n v="0"/>
    <n v="0"/>
    <n v="0"/>
    <n v="0"/>
    <n v="195782.76199999999"/>
  </r>
  <r>
    <x v="2"/>
    <x v="0"/>
    <x v="3"/>
    <x v="13"/>
    <x v="2"/>
    <x v="1"/>
    <x v="0"/>
    <x v="0"/>
    <n v="1321"/>
    <n v="1539.66"/>
    <n v="6428954.0999999996"/>
    <n v="4883265.34"/>
    <n v="218.4"/>
    <n v="4149994.87"/>
    <n v="0"/>
    <n v="0"/>
    <n v="6428954.0999999996"/>
    <n v="4883265.34"/>
    <n v="0"/>
    <n v="0"/>
    <n v="4149994.87"/>
  </r>
  <r>
    <x v="2"/>
    <x v="0"/>
    <x v="3"/>
    <x v="13"/>
    <x v="2"/>
    <x v="1"/>
    <x v="0"/>
    <x v="1"/>
    <n v="0"/>
    <n v="0"/>
    <n v="0"/>
    <n v="0"/>
    <n v="44.8"/>
    <n v="673510.11699999997"/>
    <n v="0"/>
    <n v="0"/>
    <n v="0"/>
    <n v="0"/>
    <n v="0"/>
    <n v="0"/>
    <n v="673510.11699999997"/>
  </r>
  <r>
    <x v="2"/>
    <x v="0"/>
    <x v="3"/>
    <x v="13"/>
    <x v="2"/>
    <x v="1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13"/>
    <x v="2"/>
    <x v="2"/>
    <x v="0"/>
    <x v="0"/>
    <n v="0"/>
    <n v="2.71"/>
    <n v="-36130.76"/>
    <n v="26050.63"/>
    <n v="1.6"/>
    <n v="16404.688999999998"/>
    <n v="0"/>
    <n v="0"/>
    <n v="-36130.76"/>
    <n v="26050.63"/>
    <n v="0"/>
    <n v="0"/>
    <n v="16404.688999999998"/>
  </r>
  <r>
    <x v="2"/>
    <x v="0"/>
    <x v="3"/>
    <x v="13"/>
    <x v="2"/>
    <x v="3"/>
    <x v="0"/>
    <x v="0"/>
    <n v="567"/>
    <n v="611.48"/>
    <n v="3451696.41"/>
    <n v="3211582.9800000004"/>
    <n v="43.2"/>
    <n v="1392289.024"/>
    <n v="0"/>
    <n v="0"/>
    <n v="3451696.41"/>
    <n v="3211582.9800000004"/>
    <n v="0"/>
    <n v="0"/>
    <n v="1392289.024"/>
  </r>
  <r>
    <x v="2"/>
    <x v="0"/>
    <x v="3"/>
    <x v="13"/>
    <x v="2"/>
    <x v="3"/>
    <x v="0"/>
    <x v="1"/>
    <n v="0"/>
    <n v="0"/>
    <n v="0"/>
    <n v="0"/>
    <n v="0.8"/>
    <n v="11137.7"/>
    <n v="0"/>
    <n v="0"/>
    <n v="0"/>
    <n v="0"/>
    <n v="0"/>
    <n v="0"/>
    <n v="11137.7"/>
  </r>
  <r>
    <x v="2"/>
    <x v="0"/>
    <x v="3"/>
    <x v="13"/>
    <x v="3"/>
    <x v="0"/>
    <x v="0"/>
    <x v="0"/>
    <n v="627"/>
    <n v="516.6"/>
    <n v="1700371.0499999998"/>
    <n v="611406.00999999989"/>
    <n v="6.4"/>
    <n v="110084.674"/>
    <n v="0"/>
    <n v="0"/>
    <n v="1700371.0499999998"/>
    <n v="611406.00999999989"/>
    <n v="0"/>
    <n v="0"/>
    <n v="110084.674"/>
  </r>
  <r>
    <x v="2"/>
    <x v="0"/>
    <x v="3"/>
    <x v="13"/>
    <x v="3"/>
    <x v="0"/>
    <x v="0"/>
    <x v="1"/>
    <n v="0"/>
    <n v="0"/>
    <n v="0"/>
    <n v="0"/>
    <n v="4"/>
    <n v="55337.156000000003"/>
    <n v="0"/>
    <n v="0"/>
    <n v="0"/>
    <n v="0"/>
    <n v="0"/>
    <n v="0"/>
    <n v="55337.156000000003"/>
  </r>
  <r>
    <x v="2"/>
    <x v="0"/>
    <x v="3"/>
    <x v="13"/>
    <x v="3"/>
    <x v="1"/>
    <x v="0"/>
    <x v="0"/>
    <n v="993"/>
    <n v="1212.1300000000001"/>
    <n v="479743.46999999991"/>
    <n v="673837.78"/>
    <n v="51.999999999999993"/>
    <n v="499750.66399999999"/>
    <n v="0"/>
    <n v="0"/>
    <n v="479743.46999999991"/>
    <n v="673837.78"/>
    <n v="0"/>
    <n v="0"/>
    <n v="499750.66399999999"/>
  </r>
  <r>
    <x v="2"/>
    <x v="0"/>
    <x v="3"/>
    <x v="13"/>
    <x v="3"/>
    <x v="1"/>
    <x v="0"/>
    <x v="1"/>
    <n v="0"/>
    <n v="0"/>
    <n v="0"/>
    <n v="0"/>
    <n v="12"/>
    <n v="182328.72700000001"/>
    <n v="0"/>
    <n v="0"/>
    <n v="0"/>
    <n v="0"/>
    <n v="0"/>
    <n v="0"/>
    <n v="182328.72700000001"/>
  </r>
  <r>
    <x v="2"/>
    <x v="0"/>
    <x v="3"/>
    <x v="13"/>
    <x v="3"/>
    <x v="1"/>
    <x v="1"/>
    <x v="1"/>
    <n v="0"/>
    <n v="0"/>
    <n v="0"/>
    <n v="0"/>
    <n v="0.8"/>
    <n v="11720.8"/>
    <n v="0"/>
    <n v="0"/>
    <n v="0"/>
    <n v="0"/>
    <n v="0"/>
    <n v="0"/>
    <n v="11720.8"/>
  </r>
  <r>
    <x v="2"/>
    <x v="0"/>
    <x v="3"/>
    <x v="13"/>
    <x v="3"/>
    <x v="2"/>
    <x v="0"/>
    <x v="0"/>
    <n v="1996"/>
    <n v="2003.9199999999998"/>
    <n v="1035571.32"/>
    <n v="1038920.7400000001"/>
    <n v="59.199999999999996"/>
    <n v="501383.98100000003"/>
    <n v="0"/>
    <n v="0"/>
    <n v="1035571.32"/>
    <n v="1038920.7400000001"/>
    <n v="0"/>
    <n v="0"/>
    <n v="501383.98100000003"/>
  </r>
  <r>
    <x v="2"/>
    <x v="0"/>
    <x v="3"/>
    <x v="13"/>
    <x v="3"/>
    <x v="2"/>
    <x v="0"/>
    <x v="1"/>
    <n v="0"/>
    <n v="0"/>
    <n v="0"/>
    <n v="0"/>
    <n v="21.6"/>
    <n v="304239.97100000002"/>
    <n v="0"/>
    <n v="0"/>
    <n v="0"/>
    <n v="0"/>
    <n v="0"/>
    <n v="0"/>
    <n v="304239.97100000002"/>
  </r>
  <r>
    <x v="2"/>
    <x v="0"/>
    <x v="3"/>
    <x v="13"/>
    <x v="4"/>
    <x v="0"/>
    <x v="0"/>
    <x v="0"/>
    <n v="1"/>
    <n v="8.76"/>
    <n v="5960.28"/>
    <n v="11379.92"/>
    <n v="191.2"/>
    <n v="896333.89299999923"/>
    <n v="0"/>
    <n v="0"/>
    <n v="5960.28"/>
    <n v="11379.92"/>
    <n v="0"/>
    <n v="0"/>
    <n v="896333.89299999923"/>
  </r>
  <r>
    <x v="2"/>
    <x v="0"/>
    <x v="3"/>
    <x v="13"/>
    <x v="4"/>
    <x v="0"/>
    <x v="0"/>
    <x v="1"/>
    <n v="0"/>
    <n v="0"/>
    <n v="0"/>
    <n v="0"/>
    <n v="0"/>
    <n v="89895.000999999989"/>
    <n v="0"/>
    <n v="0"/>
    <n v="0"/>
    <n v="0"/>
    <n v="0"/>
    <n v="0"/>
    <n v="89895.000999999989"/>
  </r>
  <r>
    <x v="2"/>
    <x v="0"/>
    <x v="3"/>
    <x v="13"/>
    <x v="4"/>
    <x v="1"/>
    <x v="0"/>
    <x v="0"/>
    <n v="298"/>
    <n v="388.03"/>
    <n v="561580.89"/>
    <n v="643131.05000000005"/>
    <n v="0"/>
    <n v="0"/>
    <n v="0"/>
    <n v="0"/>
    <n v="561580.89"/>
    <n v="643131.05000000005"/>
    <n v="0"/>
    <n v="0"/>
    <n v="0"/>
  </r>
  <r>
    <x v="2"/>
    <x v="0"/>
    <x v="3"/>
    <x v="14"/>
    <x v="0"/>
    <x v="4"/>
    <x v="0"/>
    <x v="0"/>
    <n v="0"/>
    <n v="0.01"/>
    <n v="43756.05"/>
    <n v="43674"/>
    <n v="0"/>
    <n v="0"/>
    <n v="0"/>
    <n v="0"/>
    <n v="43756.05"/>
    <n v="43674"/>
    <n v="0"/>
    <n v="0"/>
    <n v="0"/>
  </r>
  <r>
    <x v="2"/>
    <x v="0"/>
    <x v="3"/>
    <x v="14"/>
    <x v="0"/>
    <x v="0"/>
    <x v="0"/>
    <x v="0"/>
    <n v="596"/>
    <n v="676.2"/>
    <n v="455001.01"/>
    <n v="668853.74"/>
    <n v="52.000000000000007"/>
    <n v="1619684.5210000002"/>
    <n v="0"/>
    <n v="0"/>
    <n v="455001.01"/>
    <n v="668853.74"/>
    <n v="0"/>
    <n v="0"/>
    <n v="1619684.5210000002"/>
  </r>
  <r>
    <x v="2"/>
    <x v="0"/>
    <x v="3"/>
    <x v="14"/>
    <x v="0"/>
    <x v="0"/>
    <x v="0"/>
    <x v="1"/>
    <n v="0"/>
    <n v="0"/>
    <n v="0"/>
    <n v="0"/>
    <n v="7.9999999999999991"/>
    <n v="110683.09"/>
    <n v="0"/>
    <n v="0"/>
    <n v="0"/>
    <n v="0"/>
    <n v="0"/>
    <n v="0"/>
    <n v="110683.09"/>
  </r>
  <r>
    <x v="2"/>
    <x v="0"/>
    <x v="3"/>
    <x v="14"/>
    <x v="0"/>
    <x v="1"/>
    <x v="0"/>
    <x v="0"/>
    <n v="6443"/>
    <n v="7276.7400000000007"/>
    <n v="11287679.059999999"/>
    <n v="11471041.519999996"/>
    <n v="1337.5999999999995"/>
    <n v="27415947.283"/>
    <n v="0"/>
    <n v="0"/>
    <n v="11287679.059999999"/>
    <n v="11471041.519999996"/>
    <n v="0"/>
    <n v="0"/>
    <n v="27415947.283"/>
  </r>
  <r>
    <x v="2"/>
    <x v="0"/>
    <x v="3"/>
    <x v="14"/>
    <x v="0"/>
    <x v="1"/>
    <x v="0"/>
    <x v="1"/>
    <n v="0"/>
    <n v="0"/>
    <n v="0"/>
    <n v="0"/>
    <n v="96"/>
    <n v="1421437.4790000001"/>
    <n v="0"/>
    <n v="0"/>
    <n v="0"/>
    <n v="0"/>
    <n v="0"/>
    <n v="0"/>
    <n v="1421437.4790000001"/>
  </r>
  <r>
    <x v="2"/>
    <x v="0"/>
    <x v="3"/>
    <x v="14"/>
    <x v="0"/>
    <x v="2"/>
    <x v="0"/>
    <x v="0"/>
    <n v="0"/>
    <n v="0"/>
    <n v="0"/>
    <n v="0"/>
    <n v="0"/>
    <n v="-249.9"/>
    <n v="0"/>
    <n v="0"/>
    <n v="0"/>
    <n v="0"/>
    <n v="0"/>
    <n v="0"/>
    <n v="-249.9"/>
  </r>
  <r>
    <x v="2"/>
    <x v="0"/>
    <x v="3"/>
    <x v="14"/>
    <x v="0"/>
    <x v="3"/>
    <x v="0"/>
    <x v="0"/>
    <n v="560"/>
    <n v="544.65"/>
    <n v="1256557.5900000001"/>
    <n v="1474731.7"/>
    <n v="197.6"/>
    <n v="5246475.1499999994"/>
    <n v="0"/>
    <n v="0"/>
    <n v="1256557.5900000001"/>
    <n v="1474731.7"/>
    <n v="0"/>
    <n v="0"/>
    <n v="5246475.1499999994"/>
  </r>
  <r>
    <x v="2"/>
    <x v="0"/>
    <x v="3"/>
    <x v="14"/>
    <x v="0"/>
    <x v="3"/>
    <x v="0"/>
    <x v="1"/>
    <n v="0"/>
    <n v="0"/>
    <n v="0"/>
    <n v="0"/>
    <n v="0.8"/>
    <n v="11085.9"/>
    <n v="0"/>
    <n v="0"/>
    <n v="0"/>
    <n v="0"/>
    <n v="0"/>
    <n v="0"/>
    <n v="11085.9"/>
  </r>
  <r>
    <x v="2"/>
    <x v="0"/>
    <x v="3"/>
    <x v="14"/>
    <x v="1"/>
    <x v="4"/>
    <x v="0"/>
    <x v="0"/>
    <n v="878"/>
    <n v="1408.5399999999997"/>
    <n v="3667361.8099999996"/>
    <n v="2485180.3499999996"/>
    <n v="194.39999999999998"/>
    <n v="5154714.2569999993"/>
    <n v="0"/>
    <n v="0"/>
    <n v="3667361.8099999996"/>
    <n v="2485180.3499999996"/>
    <n v="0"/>
    <n v="0"/>
    <n v="5154714.2569999993"/>
  </r>
  <r>
    <x v="2"/>
    <x v="0"/>
    <x v="3"/>
    <x v="14"/>
    <x v="1"/>
    <x v="4"/>
    <x v="0"/>
    <x v="1"/>
    <n v="0"/>
    <n v="0"/>
    <n v="0"/>
    <n v="0"/>
    <n v="31.200000000000003"/>
    <n v="483471.05800000002"/>
    <n v="0"/>
    <n v="0"/>
    <n v="0"/>
    <n v="0"/>
    <n v="0"/>
    <n v="0"/>
    <n v="483471.05800000002"/>
  </r>
  <r>
    <x v="2"/>
    <x v="0"/>
    <x v="3"/>
    <x v="14"/>
    <x v="1"/>
    <x v="0"/>
    <x v="0"/>
    <x v="0"/>
    <n v="771"/>
    <n v="1115.27"/>
    <n v="2299804.9899999998"/>
    <n v="3188953.12"/>
    <n v="81.599999999999994"/>
    <n v="901292.93800000008"/>
    <n v="0"/>
    <n v="0"/>
    <n v="2299804.9899999998"/>
    <n v="3188953.12"/>
    <n v="0"/>
    <n v="0"/>
    <n v="901292.93800000008"/>
  </r>
  <r>
    <x v="2"/>
    <x v="0"/>
    <x v="3"/>
    <x v="14"/>
    <x v="1"/>
    <x v="0"/>
    <x v="0"/>
    <x v="1"/>
    <n v="0"/>
    <n v="0"/>
    <n v="0"/>
    <n v="0"/>
    <n v="9.6"/>
    <n v="132937.70000000001"/>
    <n v="0"/>
    <n v="0"/>
    <n v="0"/>
    <n v="0"/>
    <n v="0"/>
    <n v="0"/>
    <n v="132937.70000000001"/>
  </r>
  <r>
    <x v="2"/>
    <x v="0"/>
    <x v="3"/>
    <x v="14"/>
    <x v="1"/>
    <x v="1"/>
    <x v="0"/>
    <x v="0"/>
    <n v="1266"/>
    <n v="1546.9299999999998"/>
    <n v="3011063.4100000006"/>
    <n v="4006858.0500000007"/>
    <n v="150.39999999999998"/>
    <n v="2134435.6880000001"/>
    <n v="0"/>
    <n v="0"/>
    <n v="3011063.4100000006"/>
    <n v="4006858.0500000007"/>
    <n v="0"/>
    <n v="0"/>
    <n v="2134435.6880000001"/>
  </r>
  <r>
    <x v="2"/>
    <x v="0"/>
    <x v="3"/>
    <x v="14"/>
    <x v="1"/>
    <x v="1"/>
    <x v="0"/>
    <x v="1"/>
    <n v="0"/>
    <n v="0"/>
    <n v="0"/>
    <n v="0"/>
    <n v="20.8"/>
    <n v="296529.77899999998"/>
    <n v="0"/>
    <n v="0"/>
    <n v="0"/>
    <n v="0"/>
    <n v="0"/>
    <n v="0"/>
    <n v="296529.77899999998"/>
  </r>
  <r>
    <x v="2"/>
    <x v="0"/>
    <x v="3"/>
    <x v="14"/>
    <x v="1"/>
    <x v="2"/>
    <x v="0"/>
    <x v="0"/>
    <n v="0"/>
    <n v="0"/>
    <n v="0"/>
    <n v="0"/>
    <n v="0.8"/>
    <n v="-9230.2000000000007"/>
    <n v="0"/>
    <n v="0"/>
    <n v="0"/>
    <n v="0"/>
    <n v="0"/>
    <n v="0"/>
    <n v="-9230.2000000000007"/>
  </r>
  <r>
    <x v="2"/>
    <x v="0"/>
    <x v="3"/>
    <x v="14"/>
    <x v="1"/>
    <x v="3"/>
    <x v="0"/>
    <x v="0"/>
    <n v="8"/>
    <n v="14.2"/>
    <n v="1398.31"/>
    <n v="39172.07"/>
    <n v="0.8"/>
    <n v="36119.300000000003"/>
    <n v="0"/>
    <n v="0"/>
    <n v="1398.31"/>
    <n v="39172.07"/>
    <n v="0"/>
    <n v="0"/>
    <n v="36119.300000000003"/>
  </r>
  <r>
    <x v="2"/>
    <x v="0"/>
    <x v="3"/>
    <x v="14"/>
    <x v="2"/>
    <x v="4"/>
    <x v="0"/>
    <x v="0"/>
    <n v="324"/>
    <n v="361.97"/>
    <n v="2943300.6700000004"/>
    <n v="2845170.9299999997"/>
    <n v="353.6"/>
    <n v="8690789.1909999996"/>
    <n v="0"/>
    <n v="0"/>
    <n v="2943300.6700000004"/>
    <n v="2845170.9299999997"/>
    <n v="0"/>
    <n v="0"/>
    <n v="8690789.1909999996"/>
  </r>
  <r>
    <x v="2"/>
    <x v="0"/>
    <x v="3"/>
    <x v="14"/>
    <x v="2"/>
    <x v="4"/>
    <x v="0"/>
    <x v="1"/>
    <n v="0"/>
    <n v="0"/>
    <n v="0"/>
    <n v="0"/>
    <n v="12.799999999999999"/>
    <n v="345709.46899999998"/>
    <n v="0"/>
    <n v="0"/>
    <n v="0"/>
    <n v="0"/>
    <n v="0"/>
    <n v="0"/>
    <n v="345709.46899999998"/>
  </r>
  <r>
    <x v="2"/>
    <x v="0"/>
    <x v="3"/>
    <x v="14"/>
    <x v="2"/>
    <x v="0"/>
    <x v="0"/>
    <x v="0"/>
    <n v="23"/>
    <n v="61.500000000000007"/>
    <n v="408743.19"/>
    <n v="417187.50999999995"/>
    <n v="8.8000000000000007"/>
    <n v="267696.14199999999"/>
    <n v="0"/>
    <n v="0"/>
    <n v="408743.19"/>
    <n v="417187.50999999995"/>
    <n v="0"/>
    <n v="0"/>
    <n v="267696.14199999999"/>
  </r>
  <r>
    <x v="2"/>
    <x v="0"/>
    <x v="3"/>
    <x v="14"/>
    <x v="2"/>
    <x v="0"/>
    <x v="0"/>
    <x v="1"/>
    <n v="0"/>
    <n v="0"/>
    <n v="0"/>
    <n v="0"/>
    <n v="3.2"/>
    <n v="50652"/>
    <n v="0"/>
    <n v="0"/>
    <n v="0"/>
    <n v="0"/>
    <n v="0"/>
    <n v="0"/>
    <n v="50652"/>
  </r>
  <r>
    <x v="2"/>
    <x v="0"/>
    <x v="3"/>
    <x v="14"/>
    <x v="2"/>
    <x v="1"/>
    <x v="0"/>
    <x v="0"/>
    <n v="63"/>
    <n v="68.540000000000006"/>
    <n v="299337.29000000004"/>
    <n v="387265.86000000004"/>
    <n v="24"/>
    <n v="450806.10399999999"/>
    <n v="0"/>
    <n v="0"/>
    <n v="299337.29000000004"/>
    <n v="387265.86000000004"/>
    <n v="0"/>
    <n v="0"/>
    <n v="450806.10399999999"/>
  </r>
  <r>
    <x v="2"/>
    <x v="0"/>
    <x v="3"/>
    <x v="14"/>
    <x v="2"/>
    <x v="1"/>
    <x v="0"/>
    <x v="1"/>
    <n v="0"/>
    <n v="0"/>
    <n v="0"/>
    <n v="0"/>
    <n v="0.8"/>
    <n v="351075.19999999995"/>
    <n v="0"/>
    <n v="0"/>
    <n v="0"/>
    <n v="0"/>
    <n v="0"/>
    <n v="0"/>
    <n v="351075.19999999995"/>
  </r>
  <r>
    <x v="2"/>
    <x v="0"/>
    <x v="3"/>
    <x v="14"/>
    <x v="2"/>
    <x v="2"/>
    <x v="0"/>
    <x v="0"/>
    <n v="0"/>
    <n v="0"/>
    <n v="0"/>
    <n v="0"/>
    <n v="0.8"/>
    <n v="19158.887999999999"/>
    <n v="0"/>
    <n v="0"/>
    <n v="0"/>
    <n v="0"/>
    <n v="0"/>
    <n v="0"/>
    <n v="19158.887999999999"/>
  </r>
  <r>
    <x v="2"/>
    <x v="0"/>
    <x v="3"/>
    <x v="14"/>
    <x v="2"/>
    <x v="3"/>
    <x v="0"/>
    <x v="0"/>
    <n v="139"/>
    <n v="156.21"/>
    <n v="1406272.28"/>
    <n v="1393094.8"/>
    <n v="28"/>
    <n v="1066856.084"/>
    <n v="0"/>
    <n v="0"/>
    <n v="1406272.28"/>
    <n v="1393094.8"/>
    <n v="0"/>
    <n v="0"/>
    <n v="1066856.084"/>
  </r>
  <r>
    <x v="2"/>
    <x v="0"/>
    <x v="3"/>
    <x v="14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14"/>
    <x v="3"/>
    <x v="0"/>
    <x v="0"/>
    <x v="0"/>
    <n v="15"/>
    <n v="273.26"/>
    <n v="110819.15999999999"/>
    <n v="134524.6"/>
    <n v="0.8"/>
    <n v="1424.43"/>
    <n v="0"/>
    <n v="0"/>
    <n v="110819.15999999999"/>
    <n v="134524.6"/>
    <n v="0"/>
    <n v="0"/>
    <n v="1424.43"/>
  </r>
  <r>
    <x v="2"/>
    <x v="0"/>
    <x v="3"/>
    <x v="14"/>
    <x v="3"/>
    <x v="0"/>
    <x v="0"/>
    <x v="1"/>
    <n v="0"/>
    <n v="0"/>
    <n v="0"/>
    <n v="0"/>
    <n v="1.6"/>
    <n v="23375.8"/>
    <n v="0"/>
    <n v="0"/>
    <n v="0"/>
    <n v="0"/>
    <n v="0"/>
    <n v="0"/>
    <n v="23375.8"/>
  </r>
  <r>
    <x v="2"/>
    <x v="0"/>
    <x v="3"/>
    <x v="14"/>
    <x v="3"/>
    <x v="1"/>
    <x v="0"/>
    <x v="0"/>
    <n v="56"/>
    <n v="89.549999999999983"/>
    <n v="70831.5"/>
    <n v="60078.509999999995"/>
    <n v="15.200000000000001"/>
    <n v="146448.75699999998"/>
    <n v="0"/>
    <n v="0"/>
    <n v="70831.5"/>
    <n v="60078.509999999995"/>
    <n v="0"/>
    <n v="0"/>
    <n v="146448.75699999998"/>
  </r>
  <r>
    <x v="2"/>
    <x v="0"/>
    <x v="3"/>
    <x v="14"/>
    <x v="3"/>
    <x v="1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14"/>
    <x v="3"/>
    <x v="2"/>
    <x v="0"/>
    <x v="0"/>
    <n v="32"/>
    <n v="68.149999999999991"/>
    <n v="22659.81"/>
    <n v="29355.279999999999"/>
    <n v="21.599999999999998"/>
    <n v="999834.53500000003"/>
    <n v="0"/>
    <n v="0"/>
    <n v="22659.81"/>
    <n v="29355.279999999999"/>
    <n v="0"/>
    <n v="0"/>
    <n v="999834.53500000003"/>
  </r>
  <r>
    <x v="2"/>
    <x v="0"/>
    <x v="3"/>
    <x v="14"/>
    <x v="3"/>
    <x v="2"/>
    <x v="0"/>
    <x v="1"/>
    <n v="0"/>
    <n v="0"/>
    <n v="0"/>
    <n v="0"/>
    <n v="1.6"/>
    <n v="22049.3"/>
    <n v="0"/>
    <n v="0"/>
    <n v="0"/>
    <n v="0"/>
    <n v="0"/>
    <n v="0"/>
    <n v="22049.3"/>
  </r>
  <r>
    <x v="2"/>
    <x v="0"/>
    <x v="3"/>
    <x v="14"/>
    <x v="4"/>
    <x v="0"/>
    <x v="0"/>
    <x v="0"/>
    <n v="0"/>
    <n v="0.83"/>
    <n v="433.7"/>
    <n v="433.7"/>
    <n v="4.8000000000000007"/>
    <n v="1151574.081"/>
    <n v="0"/>
    <n v="0"/>
    <n v="433.7"/>
    <n v="433.7"/>
    <n v="0"/>
    <n v="0"/>
    <n v="1151574.081"/>
  </r>
  <r>
    <x v="2"/>
    <x v="0"/>
    <x v="3"/>
    <x v="14"/>
    <x v="4"/>
    <x v="0"/>
    <x v="0"/>
    <x v="1"/>
    <n v="0"/>
    <n v="0"/>
    <n v="0"/>
    <n v="0"/>
    <n v="0"/>
    <n v="72505.551999999996"/>
    <n v="0"/>
    <n v="0"/>
    <n v="0"/>
    <n v="0"/>
    <n v="0"/>
    <n v="0"/>
    <n v="72505.551999999996"/>
  </r>
  <r>
    <x v="2"/>
    <x v="0"/>
    <x v="3"/>
    <x v="14"/>
    <x v="4"/>
    <x v="1"/>
    <x v="0"/>
    <x v="0"/>
    <n v="16"/>
    <n v="20"/>
    <n v="11459.56"/>
    <n v="17341.59"/>
    <n v="0"/>
    <n v="0"/>
    <n v="0"/>
    <n v="0"/>
    <n v="11459.56"/>
    <n v="17341.59"/>
    <n v="0"/>
    <n v="0"/>
    <n v="0"/>
  </r>
  <r>
    <x v="2"/>
    <x v="0"/>
    <x v="3"/>
    <x v="15"/>
    <x v="0"/>
    <x v="4"/>
    <x v="0"/>
    <x v="0"/>
    <n v="22"/>
    <n v="11.06"/>
    <n v="373579.02"/>
    <n v="195464.29"/>
    <n v="0"/>
    <n v="0"/>
    <n v="0"/>
    <n v="0"/>
    <n v="373579.02"/>
    <n v="195464.29"/>
    <n v="0"/>
    <n v="0"/>
    <n v="0"/>
  </r>
  <r>
    <x v="2"/>
    <x v="0"/>
    <x v="3"/>
    <x v="15"/>
    <x v="0"/>
    <x v="0"/>
    <x v="0"/>
    <x v="0"/>
    <n v="857"/>
    <n v="1356.08"/>
    <n v="1321635.2400000002"/>
    <n v="1248612.25"/>
    <n v="182.39999999999998"/>
    <n v="5666544.925999999"/>
    <n v="0"/>
    <n v="0"/>
    <n v="1321635.2400000002"/>
    <n v="1248612.25"/>
    <n v="0"/>
    <n v="0"/>
    <n v="5666544.925999999"/>
  </r>
  <r>
    <x v="2"/>
    <x v="0"/>
    <x v="3"/>
    <x v="15"/>
    <x v="0"/>
    <x v="0"/>
    <x v="0"/>
    <x v="1"/>
    <n v="0"/>
    <n v="0"/>
    <n v="0"/>
    <n v="0"/>
    <n v="4"/>
    <n v="55073.2"/>
    <n v="0"/>
    <n v="0"/>
    <n v="0"/>
    <n v="0"/>
    <n v="0"/>
    <n v="0"/>
    <n v="55073.2"/>
  </r>
  <r>
    <x v="2"/>
    <x v="0"/>
    <x v="3"/>
    <x v="15"/>
    <x v="0"/>
    <x v="1"/>
    <x v="0"/>
    <x v="0"/>
    <n v="15834"/>
    <n v="16337.409999999998"/>
    <n v="17771869.129999999"/>
    <n v="19188120.539999999"/>
    <n v="1460.8"/>
    <n v="27370199.374000005"/>
    <n v="0"/>
    <n v="0"/>
    <n v="17771869.129999999"/>
    <n v="19188120.539999999"/>
    <n v="0"/>
    <n v="0"/>
    <n v="27370199.374000005"/>
  </r>
  <r>
    <x v="2"/>
    <x v="0"/>
    <x v="3"/>
    <x v="15"/>
    <x v="0"/>
    <x v="1"/>
    <x v="0"/>
    <x v="1"/>
    <n v="0"/>
    <n v="0"/>
    <n v="0"/>
    <n v="0"/>
    <n v="156.00000000000003"/>
    <n v="2291734.1439999999"/>
    <n v="0"/>
    <n v="0"/>
    <n v="0"/>
    <n v="0"/>
    <n v="0"/>
    <n v="0"/>
    <n v="2291734.1439999999"/>
  </r>
  <r>
    <x v="2"/>
    <x v="0"/>
    <x v="3"/>
    <x v="15"/>
    <x v="0"/>
    <x v="2"/>
    <x v="0"/>
    <x v="0"/>
    <n v="0"/>
    <n v="1"/>
    <n v="595.34"/>
    <n v="595.34"/>
    <n v="0"/>
    <n v="0"/>
    <n v="0"/>
    <n v="0"/>
    <n v="595.34"/>
    <n v="595.34"/>
    <n v="0"/>
    <n v="0"/>
    <n v="0"/>
  </r>
  <r>
    <x v="2"/>
    <x v="0"/>
    <x v="3"/>
    <x v="15"/>
    <x v="0"/>
    <x v="3"/>
    <x v="0"/>
    <x v="0"/>
    <n v="224"/>
    <n v="168.48000000000002"/>
    <n v="62453074.960000001"/>
    <n v="342985.38"/>
    <n v="36"/>
    <n v="558224.98899999994"/>
    <n v="0"/>
    <n v="0"/>
    <n v="62453074.960000001"/>
    <n v="342985.38"/>
    <n v="0"/>
    <n v="0"/>
    <n v="558224.98899999994"/>
  </r>
  <r>
    <x v="2"/>
    <x v="0"/>
    <x v="3"/>
    <x v="15"/>
    <x v="0"/>
    <x v="3"/>
    <x v="0"/>
    <x v="1"/>
    <n v="0"/>
    <n v="0"/>
    <n v="0"/>
    <n v="0"/>
    <n v="0"/>
    <n v="0.7"/>
    <n v="0"/>
    <n v="0"/>
    <n v="0"/>
    <n v="0"/>
    <n v="0"/>
    <n v="0"/>
    <n v="0.7"/>
  </r>
  <r>
    <x v="2"/>
    <x v="0"/>
    <x v="3"/>
    <x v="15"/>
    <x v="1"/>
    <x v="4"/>
    <x v="0"/>
    <x v="0"/>
    <n v="2808"/>
    <n v="3939.1499999999996"/>
    <n v="9452900.8299999982"/>
    <n v="7342301.4400000004"/>
    <n v="294.40000000000003"/>
    <n v="4315036.2219999991"/>
    <n v="0"/>
    <n v="0"/>
    <n v="9452900.8299999982"/>
    <n v="7342301.4400000004"/>
    <n v="0"/>
    <n v="0"/>
    <n v="4315036.2219999991"/>
  </r>
  <r>
    <x v="2"/>
    <x v="0"/>
    <x v="3"/>
    <x v="15"/>
    <x v="1"/>
    <x v="4"/>
    <x v="0"/>
    <x v="1"/>
    <n v="0"/>
    <n v="0"/>
    <n v="0"/>
    <n v="0"/>
    <n v="83.2"/>
    <n v="1210922.4470000002"/>
    <n v="0"/>
    <n v="0"/>
    <n v="0"/>
    <n v="0"/>
    <n v="0"/>
    <n v="0"/>
    <n v="1210922.4470000002"/>
  </r>
  <r>
    <x v="2"/>
    <x v="0"/>
    <x v="3"/>
    <x v="15"/>
    <x v="1"/>
    <x v="0"/>
    <x v="0"/>
    <x v="0"/>
    <n v="1075"/>
    <n v="1445.54"/>
    <n v="3406395.02"/>
    <n v="2622501.5700000003"/>
    <n v="115.2"/>
    <n v="2584323.5949999997"/>
    <n v="0"/>
    <n v="0"/>
    <n v="3406395.02"/>
    <n v="2622501.5700000003"/>
    <n v="0"/>
    <n v="0"/>
    <n v="2584323.5949999997"/>
  </r>
  <r>
    <x v="2"/>
    <x v="0"/>
    <x v="3"/>
    <x v="15"/>
    <x v="1"/>
    <x v="0"/>
    <x v="0"/>
    <x v="1"/>
    <n v="0"/>
    <n v="0"/>
    <n v="0"/>
    <n v="0"/>
    <n v="8.8000000000000007"/>
    <n v="122023.86"/>
    <n v="0"/>
    <n v="0"/>
    <n v="0"/>
    <n v="0"/>
    <n v="0"/>
    <n v="0"/>
    <n v="122023.86"/>
  </r>
  <r>
    <x v="2"/>
    <x v="0"/>
    <x v="3"/>
    <x v="15"/>
    <x v="1"/>
    <x v="1"/>
    <x v="0"/>
    <x v="0"/>
    <n v="2261"/>
    <n v="2336.4899999999998"/>
    <n v="4493034.58"/>
    <n v="4082548.1599999997"/>
    <n v="205.60000000000005"/>
    <n v="2314548.719"/>
    <n v="0"/>
    <n v="0"/>
    <n v="4493034.58"/>
    <n v="4082548.1599999997"/>
    <n v="0"/>
    <n v="0"/>
    <n v="2314548.719"/>
  </r>
  <r>
    <x v="2"/>
    <x v="0"/>
    <x v="3"/>
    <x v="15"/>
    <x v="1"/>
    <x v="1"/>
    <x v="0"/>
    <x v="1"/>
    <n v="0"/>
    <n v="0"/>
    <n v="0"/>
    <n v="0"/>
    <n v="30.4"/>
    <n v="448441.86800000002"/>
    <n v="0"/>
    <n v="0"/>
    <n v="0"/>
    <n v="0"/>
    <n v="0"/>
    <n v="0"/>
    <n v="448441.86800000002"/>
  </r>
  <r>
    <x v="2"/>
    <x v="0"/>
    <x v="3"/>
    <x v="15"/>
    <x v="1"/>
    <x v="2"/>
    <x v="0"/>
    <x v="0"/>
    <n v="0"/>
    <n v="0"/>
    <n v="0"/>
    <n v="0"/>
    <n v="0.8"/>
    <n v="28905.072"/>
    <n v="0"/>
    <n v="0"/>
    <n v="0"/>
    <n v="0"/>
    <n v="0"/>
    <n v="0"/>
    <n v="28905.072"/>
  </r>
  <r>
    <x v="2"/>
    <x v="0"/>
    <x v="3"/>
    <x v="15"/>
    <x v="1"/>
    <x v="3"/>
    <x v="0"/>
    <x v="0"/>
    <n v="3"/>
    <n v="9.27"/>
    <n v="53221.73"/>
    <n v="15183.55"/>
    <n v="2.4000000000000004"/>
    <n v="15985.935000000001"/>
    <n v="0"/>
    <n v="0"/>
    <n v="53221.73"/>
    <n v="15183.55"/>
    <n v="0"/>
    <n v="0"/>
    <n v="15985.935000000001"/>
  </r>
  <r>
    <x v="2"/>
    <x v="0"/>
    <x v="3"/>
    <x v="15"/>
    <x v="2"/>
    <x v="4"/>
    <x v="0"/>
    <x v="0"/>
    <n v="4420"/>
    <n v="5002.9699999999993"/>
    <n v="36566788.600000001"/>
    <n v="34207887.409999996"/>
    <n v="728.8"/>
    <n v="30829830.833999999"/>
    <n v="0"/>
    <n v="0"/>
    <n v="36566788.600000001"/>
    <n v="34207887.409999996"/>
    <n v="0"/>
    <n v="0"/>
    <n v="30829830.833999999"/>
  </r>
  <r>
    <x v="2"/>
    <x v="0"/>
    <x v="3"/>
    <x v="15"/>
    <x v="2"/>
    <x v="4"/>
    <x v="0"/>
    <x v="1"/>
    <n v="0"/>
    <n v="0"/>
    <n v="0"/>
    <n v="0"/>
    <n v="25.6"/>
    <n v="489592.24300000002"/>
    <n v="0"/>
    <n v="0"/>
    <n v="0"/>
    <n v="0"/>
    <n v="0"/>
    <n v="0"/>
    <n v="489592.24300000002"/>
  </r>
  <r>
    <x v="2"/>
    <x v="0"/>
    <x v="3"/>
    <x v="15"/>
    <x v="2"/>
    <x v="0"/>
    <x v="0"/>
    <x v="0"/>
    <n v="113"/>
    <n v="164.38999999999996"/>
    <n v="971649.40999999992"/>
    <n v="873424.22999999986"/>
    <n v="16.8"/>
    <n v="437258.79400000005"/>
    <n v="0"/>
    <n v="0"/>
    <n v="971649.40999999992"/>
    <n v="873424.22999999986"/>
    <n v="0"/>
    <n v="0"/>
    <n v="437258.79400000005"/>
  </r>
  <r>
    <x v="2"/>
    <x v="0"/>
    <x v="3"/>
    <x v="15"/>
    <x v="2"/>
    <x v="0"/>
    <x v="0"/>
    <x v="1"/>
    <n v="0"/>
    <n v="0"/>
    <n v="0"/>
    <n v="0"/>
    <n v="3.2"/>
    <n v="44146.2"/>
    <n v="0"/>
    <n v="0"/>
    <n v="0"/>
    <n v="0"/>
    <n v="0"/>
    <n v="0"/>
    <n v="44146.2"/>
  </r>
  <r>
    <x v="2"/>
    <x v="0"/>
    <x v="3"/>
    <x v="15"/>
    <x v="2"/>
    <x v="1"/>
    <x v="0"/>
    <x v="0"/>
    <n v="275"/>
    <n v="277.64"/>
    <n v="2538413.7200000002"/>
    <n v="2092499.04"/>
    <n v="55.999999999999993"/>
    <n v="832669.33400000003"/>
    <n v="0"/>
    <n v="0"/>
    <n v="2538413.7200000002"/>
    <n v="2092499.04"/>
    <n v="0"/>
    <n v="0"/>
    <n v="832669.33400000003"/>
  </r>
  <r>
    <x v="2"/>
    <x v="0"/>
    <x v="3"/>
    <x v="15"/>
    <x v="2"/>
    <x v="1"/>
    <x v="0"/>
    <x v="1"/>
    <n v="0"/>
    <n v="0"/>
    <n v="0"/>
    <n v="0"/>
    <n v="0.8"/>
    <n v="22114.400000000001"/>
    <n v="0"/>
    <n v="0"/>
    <n v="0"/>
    <n v="0"/>
    <n v="0"/>
    <n v="0"/>
    <n v="22114.400000000001"/>
  </r>
  <r>
    <x v="2"/>
    <x v="0"/>
    <x v="3"/>
    <x v="15"/>
    <x v="2"/>
    <x v="1"/>
    <x v="1"/>
    <x v="1"/>
    <n v="0"/>
    <n v="0"/>
    <n v="0"/>
    <n v="0"/>
    <n v="0.8"/>
    <n v="11549.3"/>
    <n v="0"/>
    <n v="0"/>
    <n v="0"/>
    <n v="0"/>
    <n v="0"/>
    <n v="0"/>
    <n v="11549.3"/>
  </r>
  <r>
    <x v="2"/>
    <x v="0"/>
    <x v="3"/>
    <x v="15"/>
    <x v="2"/>
    <x v="2"/>
    <x v="0"/>
    <x v="0"/>
    <n v="0"/>
    <n v="1.44"/>
    <n v="0"/>
    <n v="23538.2"/>
    <n v="0"/>
    <n v="0"/>
    <n v="0"/>
    <n v="0"/>
    <n v="0"/>
    <n v="23538.2"/>
    <n v="0"/>
    <n v="0"/>
    <n v="0"/>
  </r>
  <r>
    <x v="2"/>
    <x v="0"/>
    <x v="3"/>
    <x v="15"/>
    <x v="2"/>
    <x v="3"/>
    <x v="0"/>
    <x v="0"/>
    <n v="443"/>
    <n v="432.49999999999994"/>
    <n v="2828627.23"/>
    <n v="2359604.3499999996"/>
    <n v="80"/>
    <n v="1623527.885"/>
    <n v="0"/>
    <n v="0"/>
    <n v="2828627.23"/>
    <n v="2359604.3499999996"/>
    <n v="0"/>
    <n v="0"/>
    <n v="1623527.885"/>
  </r>
  <r>
    <x v="2"/>
    <x v="0"/>
    <x v="3"/>
    <x v="15"/>
    <x v="2"/>
    <x v="3"/>
    <x v="0"/>
    <x v="1"/>
    <n v="0"/>
    <n v="0"/>
    <n v="0"/>
    <n v="0"/>
    <n v="0.8"/>
    <n v="11084.5"/>
    <n v="0"/>
    <n v="0"/>
    <n v="0"/>
    <n v="0"/>
    <n v="0"/>
    <n v="0"/>
    <n v="11084.5"/>
  </r>
  <r>
    <x v="2"/>
    <x v="0"/>
    <x v="3"/>
    <x v="15"/>
    <x v="3"/>
    <x v="0"/>
    <x v="0"/>
    <x v="0"/>
    <n v="23"/>
    <n v="68.539999999999992"/>
    <n v="70631.460000000006"/>
    <n v="33534.39"/>
    <n v="0.8"/>
    <n v="2100"/>
    <n v="0"/>
    <n v="0"/>
    <n v="70631.460000000006"/>
    <n v="33534.39"/>
    <n v="0"/>
    <n v="0"/>
    <n v="2100"/>
  </r>
  <r>
    <x v="2"/>
    <x v="0"/>
    <x v="3"/>
    <x v="15"/>
    <x v="3"/>
    <x v="0"/>
    <x v="0"/>
    <x v="1"/>
    <n v="0"/>
    <n v="0"/>
    <n v="0"/>
    <n v="0"/>
    <n v="1.6"/>
    <n v="22309.56"/>
    <n v="0"/>
    <n v="0"/>
    <n v="0"/>
    <n v="0"/>
    <n v="0"/>
    <n v="0"/>
    <n v="22309.56"/>
  </r>
  <r>
    <x v="2"/>
    <x v="0"/>
    <x v="3"/>
    <x v="15"/>
    <x v="3"/>
    <x v="1"/>
    <x v="0"/>
    <x v="0"/>
    <n v="191"/>
    <n v="306.12000000000006"/>
    <n v="185563.51999999996"/>
    <n v="229026.32"/>
    <n v="17.600000000000001"/>
    <n v="169840.538"/>
    <n v="0"/>
    <n v="0"/>
    <n v="185563.51999999996"/>
    <n v="229026.32"/>
    <n v="0"/>
    <n v="0"/>
    <n v="169840.538"/>
  </r>
  <r>
    <x v="2"/>
    <x v="0"/>
    <x v="3"/>
    <x v="15"/>
    <x v="3"/>
    <x v="1"/>
    <x v="0"/>
    <x v="1"/>
    <n v="0"/>
    <n v="0"/>
    <n v="0"/>
    <n v="0"/>
    <n v="2.4000000000000004"/>
    <n v="37538.780999999995"/>
    <n v="0"/>
    <n v="0"/>
    <n v="0"/>
    <n v="0"/>
    <n v="0"/>
    <n v="0"/>
    <n v="37538.780999999995"/>
  </r>
  <r>
    <x v="2"/>
    <x v="0"/>
    <x v="3"/>
    <x v="15"/>
    <x v="3"/>
    <x v="2"/>
    <x v="0"/>
    <x v="0"/>
    <n v="419"/>
    <n v="245.82"/>
    <n v="171220.13"/>
    <n v="93142.79"/>
    <n v="10.400000000000002"/>
    <n v="36134.790999999997"/>
    <n v="0"/>
    <n v="0"/>
    <n v="171220.13"/>
    <n v="93142.79"/>
    <n v="0"/>
    <n v="0"/>
    <n v="36134.790999999997"/>
  </r>
  <r>
    <x v="2"/>
    <x v="0"/>
    <x v="3"/>
    <x v="15"/>
    <x v="3"/>
    <x v="2"/>
    <x v="0"/>
    <x v="1"/>
    <n v="0"/>
    <n v="0"/>
    <n v="0"/>
    <n v="0"/>
    <n v="2.4"/>
    <n v="33115.599999999999"/>
    <n v="0"/>
    <n v="0"/>
    <n v="0"/>
    <n v="0"/>
    <n v="0"/>
    <n v="0"/>
    <n v="33115.599999999999"/>
  </r>
  <r>
    <x v="2"/>
    <x v="0"/>
    <x v="3"/>
    <x v="15"/>
    <x v="4"/>
    <x v="4"/>
    <x v="0"/>
    <x v="0"/>
    <n v="6"/>
    <n v="3.03"/>
    <n v="23003.75"/>
    <n v="11627.92"/>
    <n v="0"/>
    <n v="0"/>
    <n v="0"/>
    <n v="0"/>
    <n v="23003.75"/>
    <n v="11627.92"/>
    <n v="0"/>
    <n v="0"/>
    <n v="0"/>
  </r>
  <r>
    <x v="2"/>
    <x v="0"/>
    <x v="3"/>
    <x v="15"/>
    <x v="4"/>
    <x v="0"/>
    <x v="0"/>
    <x v="0"/>
    <n v="45"/>
    <n v="44.39"/>
    <n v="40685.78"/>
    <n v="36412.78"/>
    <n v="350.40000000000003"/>
    <n v="8599025.2740000002"/>
    <n v="0"/>
    <n v="0"/>
    <n v="40685.78"/>
    <n v="36412.78"/>
    <n v="0"/>
    <n v="0"/>
    <n v="8599025.2740000002"/>
  </r>
  <r>
    <x v="2"/>
    <x v="0"/>
    <x v="3"/>
    <x v="15"/>
    <x v="4"/>
    <x v="0"/>
    <x v="0"/>
    <x v="1"/>
    <n v="0"/>
    <n v="0"/>
    <n v="0"/>
    <n v="0"/>
    <n v="0"/>
    <n v="52068.338000000003"/>
    <n v="0"/>
    <n v="0"/>
    <n v="0"/>
    <n v="0"/>
    <n v="0"/>
    <n v="0"/>
    <n v="52068.338000000003"/>
  </r>
  <r>
    <x v="2"/>
    <x v="0"/>
    <x v="3"/>
    <x v="15"/>
    <x v="4"/>
    <x v="1"/>
    <x v="0"/>
    <x v="0"/>
    <n v="4"/>
    <n v="87.94"/>
    <n v="110534.48"/>
    <n v="128945.67"/>
    <n v="0"/>
    <n v="0"/>
    <n v="0"/>
    <n v="0"/>
    <n v="110534.48"/>
    <n v="128945.67"/>
    <n v="0"/>
    <n v="0"/>
    <n v="0"/>
  </r>
  <r>
    <x v="2"/>
    <x v="0"/>
    <x v="3"/>
    <x v="16"/>
    <x v="0"/>
    <x v="4"/>
    <x v="0"/>
    <x v="0"/>
    <n v="41"/>
    <n v="39.300000000000004"/>
    <n v="923732.19000000006"/>
    <n v="596458.97"/>
    <n v="0"/>
    <n v="0"/>
    <n v="0"/>
    <n v="0"/>
    <n v="923732.19000000006"/>
    <n v="596458.97"/>
    <n v="0"/>
    <n v="0"/>
    <n v="0"/>
  </r>
  <r>
    <x v="2"/>
    <x v="0"/>
    <x v="3"/>
    <x v="16"/>
    <x v="0"/>
    <x v="0"/>
    <x v="0"/>
    <x v="0"/>
    <n v="15456"/>
    <n v="14707.650000000001"/>
    <n v="29389626.169999994"/>
    <n v="29326027.210000001"/>
    <n v="772.8"/>
    <n v="14834819.237000002"/>
    <n v="0"/>
    <n v="0"/>
    <n v="29389626.169999994"/>
    <n v="29326027.210000001"/>
    <n v="0"/>
    <n v="0"/>
    <n v="14834819.237000002"/>
  </r>
  <r>
    <x v="2"/>
    <x v="0"/>
    <x v="3"/>
    <x v="16"/>
    <x v="0"/>
    <x v="0"/>
    <x v="0"/>
    <x v="1"/>
    <n v="0"/>
    <n v="0"/>
    <n v="0"/>
    <n v="0"/>
    <n v="175.2"/>
    <n v="2485797.8530000001"/>
    <n v="0"/>
    <n v="0"/>
    <n v="0"/>
    <n v="0"/>
    <n v="0"/>
    <n v="0"/>
    <n v="2485797.8530000001"/>
  </r>
  <r>
    <x v="2"/>
    <x v="0"/>
    <x v="3"/>
    <x v="16"/>
    <x v="0"/>
    <x v="1"/>
    <x v="0"/>
    <x v="0"/>
    <n v="161481"/>
    <n v="176172.25000000006"/>
    <n v="240601969.85999998"/>
    <n v="283108322.03000003"/>
    <n v="9486.4000000000015"/>
    <n v="112184195.596"/>
    <n v="0"/>
    <n v="0"/>
    <n v="240601969.85999998"/>
    <n v="283108322.03000003"/>
    <n v="0"/>
    <n v="0"/>
    <n v="112184195.596"/>
  </r>
  <r>
    <x v="2"/>
    <x v="0"/>
    <x v="3"/>
    <x v="16"/>
    <x v="0"/>
    <x v="1"/>
    <x v="0"/>
    <x v="1"/>
    <n v="0"/>
    <n v="0"/>
    <n v="0"/>
    <n v="0"/>
    <n v="3252.8"/>
    <n v="47988919.869000003"/>
    <n v="0"/>
    <n v="0"/>
    <n v="0"/>
    <n v="0"/>
    <n v="0"/>
    <n v="0"/>
    <n v="47988919.869000003"/>
  </r>
  <r>
    <x v="2"/>
    <x v="0"/>
    <x v="3"/>
    <x v="16"/>
    <x v="0"/>
    <x v="1"/>
    <x v="1"/>
    <x v="1"/>
    <n v="0"/>
    <n v="0"/>
    <n v="0"/>
    <n v="0"/>
    <n v="7.2"/>
    <n v="99793.400000000009"/>
    <n v="0"/>
    <n v="0"/>
    <n v="0"/>
    <n v="0"/>
    <n v="0"/>
    <n v="0"/>
    <n v="99793.400000000009"/>
  </r>
  <r>
    <x v="2"/>
    <x v="0"/>
    <x v="3"/>
    <x v="16"/>
    <x v="0"/>
    <x v="2"/>
    <x v="0"/>
    <x v="0"/>
    <n v="12"/>
    <n v="14.46"/>
    <n v="21073.16"/>
    <n v="20045.990000000002"/>
    <n v="0"/>
    <n v="2086.9589999999998"/>
    <n v="0"/>
    <n v="0"/>
    <n v="21073.16"/>
    <n v="20045.990000000002"/>
    <n v="0"/>
    <n v="0"/>
    <n v="2086.9589999999998"/>
  </r>
  <r>
    <x v="2"/>
    <x v="0"/>
    <x v="3"/>
    <x v="16"/>
    <x v="0"/>
    <x v="3"/>
    <x v="0"/>
    <x v="0"/>
    <n v="1587"/>
    <n v="1318.33"/>
    <n v="3178877.68"/>
    <n v="3098244.5900000003"/>
    <n v="106.39999999999999"/>
    <n v="1146868.618"/>
    <n v="0"/>
    <n v="0"/>
    <n v="3178877.68"/>
    <n v="3098244.5900000003"/>
    <n v="0"/>
    <n v="0"/>
    <n v="1146868.618"/>
  </r>
  <r>
    <x v="2"/>
    <x v="0"/>
    <x v="3"/>
    <x v="16"/>
    <x v="0"/>
    <x v="3"/>
    <x v="0"/>
    <x v="1"/>
    <n v="0"/>
    <n v="0"/>
    <n v="0"/>
    <n v="0"/>
    <n v="19.2"/>
    <n v="348694.82199999999"/>
    <n v="0"/>
    <n v="0"/>
    <n v="0"/>
    <n v="0"/>
    <n v="0"/>
    <n v="0"/>
    <n v="348694.82199999999"/>
  </r>
  <r>
    <x v="2"/>
    <x v="0"/>
    <x v="3"/>
    <x v="16"/>
    <x v="0"/>
    <x v="3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16"/>
    <x v="1"/>
    <x v="4"/>
    <x v="0"/>
    <x v="0"/>
    <n v="27230"/>
    <n v="25408.399999999994"/>
    <n v="63362961.93"/>
    <n v="57772180.259999998"/>
    <n v="2612.8000000000006"/>
    <n v="29011716.726999998"/>
    <n v="0"/>
    <n v="0"/>
    <n v="63362961.93"/>
    <n v="57772180.259999998"/>
    <n v="0"/>
    <n v="0"/>
    <n v="29011716.726999998"/>
  </r>
  <r>
    <x v="2"/>
    <x v="0"/>
    <x v="3"/>
    <x v="16"/>
    <x v="1"/>
    <x v="4"/>
    <x v="0"/>
    <x v="1"/>
    <n v="0"/>
    <n v="0"/>
    <n v="0"/>
    <n v="0"/>
    <n v="1260.8000000000002"/>
    <n v="18329705.015999999"/>
    <n v="0"/>
    <n v="0"/>
    <n v="0"/>
    <n v="0"/>
    <n v="0"/>
    <n v="0"/>
    <n v="18329705.015999999"/>
  </r>
  <r>
    <x v="2"/>
    <x v="0"/>
    <x v="3"/>
    <x v="16"/>
    <x v="1"/>
    <x v="4"/>
    <x v="1"/>
    <x v="1"/>
    <n v="0"/>
    <n v="0"/>
    <n v="0"/>
    <n v="0"/>
    <n v="8.8000000000000007"/>
    <n v="124346.6"/>
    <n v="0"/>
    <n v="0"/>
    <n v="0"/>
    <n v="0"/>
    <n v="0"/>
    <n v="0"/>
    <n v="124346.6"/>
  </r>
  <r>
    <x v="2"/>
    <x v="0"/>
    <x v="3"/>
    <x v="16"/>
    <x v="1"/>
    <x v="0"/>
    <x v="0"/>
    <x v="0"/>
    <n v="5069"/>
    <n v="4998.51"/>
    <n v="7725860.5199999986"/>
    <n v="6227713.3499999996"/>
    <n v="273.60000000000002"/>
    <n v="4389291.3609999996"/>
    <n v="0"/>
    <n v="0"/>
    <n v="7725860.5199999986"/>
    <n v="6227713.3499999996"/>
    <n v="0"/>
    <n v="0"/>
    <n v="4389291.3609999996"/>
  </r>
  <r>
    <x v="2"/>
    <x v="0"/>
    <x v="3"/>
    <x v="16"/>
    <x v="1"/>
    <x v="0"/>
    <x v="0"/>
    <x v="1"/>
    <n v="0"/>
    <n v="0"/>
    <n v="0"/>
    <n v="0"/>
    <n v="110.39999999999999"/>
    <n v="1796036.6269999999"/>
    <n v="0"/>
    <n v="0"/>
    <n v="0"/>
    <n v="0"/>
    <n v="0"/>
    <n v="0"/>
    <n v="1796036.6269999999"/>
  </r>
  <r>
    <x v="2"/>
    <x v="0"/>
    <x v="3"/>
    <x v="16"/>
    <x v="1"/>
    <x v="1"/>
    <x v="0"/>
    <x v="0"/>
    <n v="14949"/>
    <n v="17786.68"/>
    <n v="28288617.960000001"/>
    <n v="40480389.519999996"/>
    <n v="1642.3999999999999"/>
    <n v="20696324.173"/>
    <n v="0"/>
    <n v="0"/>
    <n v="28288617.960000001"/>
    <n v="40480389.519999996"/>
    <n v="0"/>
    <n v="0"/>
    <n v="20696324.173"/>
  </r>
  <r>
    <x v="2"/>
    <x v="0"/>
    <x v="3"/>
    <x v="16"/>
    <x v="1"/>
    <x v="1"/>
    <x v="0"/>
    <x v="1"/>
    <n v="0"/>
    <n v="0"/>
    <n v="0"/>
    <n v="0"/>
    <n v="476.8"/>
    <n v="7240887.1779999994"/>
    <n v="0"/>
    <n v="0"/>
    <n v="0"/>
    <n v="0"/>
    <n v="0"/>
    <n v="0"/>
    <n v="7240887.1779999994"/>
  </r>
  <r>
    <x v="2"/>
    <x v="0"/>
    <x v="3"/>
    <x v="16"/>
    <x v="1"/>
    <x v="1"/>
    <x v="1"/>
    <x v="1"/>
    <n v="0"/>
    <n v="0"/>
    <n v="0"/>
    <n v="0"/>
    <n v="8"/>
    <n v="110096"/>
    <n v="0"/>
    <n v="0"/>
    <n v="0"/>
    <n v="0"/>
    <n v="0"/>
    <n v="0"/>
    <n v="110096"/>
  </r>
  <r>
    <x v="2"/>
    <x v="0"/>
    <x v="3"/>
    <x v="16"/>
    <x v="1"/>
    <x v="2"/>
    <x v="0"/>
    <x v="0"/>
    <n v="0"/>
    <n v="1.6600000000000001"/>
    <n v="0"/>
    <n v="1885.1000000000001"/>
    <n v="2.4000000000000004"/>
    <n v="20314.076999999997"/>
    <n v="0"/>
    <n v="0"/>
    <n v="0"/>
    <n v="1885.1000000000001"/>
    <n v="0"/>
    <n v="0"/>
    <n v="20314.076999999997"/>
  </r>
  <r>
    <x v="2"/>
    <x v="0"/>
    <x v="3"/>
    <x v="16"/>
    <x v="1"/>
    <x v="3"/>
    <x v="0"/>
    <x v="0"/>
    <n v="34"/>
    <n v="101.16000000000001"/>
    <n v="133913.15"/>
    <n v="173640.17"/>
    <n v="8"/>
    <n v="27582.800000000003"/>
    <n v="0"/>
    <n v="0"/>
    <n v="133913.15"/>
    <n v="173640.17"/>
    <n v="0"/>
    <n v="0"/>
    <n v="27582.800000000003"/>
  </r>
  <r>
    <x v="2"/>
    <x v="0"/>
    <x v="3"/>
    <x v="16"/>
    <x v="1"/>
    <x v="3"/>
    <x v="0"/>
    <x v="1"/>
    <n v="0"/>
    <n v="0"/>
    <n v="0"/>
    <n v="0"/>
    <n v="0.8"/>
    <n v="11613.84"/>
    <n v="0"/>
    <n v="0"/>
    <n v="0"/>
    <n v="0"/>
    <n v="0"/>
    <n v="0"/>
    <n v="11613.84"/>
  </r>
  <r>
    <x v="2"/>
    <x v="0"/>
    <x v="3"/>
    <x v="16"/>
    <x v="1"/>
    <x v="3"/>
    <x v="1"/>
    <x v="1"/>
    <n v="0"/>
    <n v="0"/>
    <n v="0"/>
    <n v="0"/>
    <n v="4"/>
    <n v="55048"/>
    <n v="0"/>
    <n v="0"/>
    <n v="0"/>
    <n v="0"/>
    <n v="0"/>
    <n v="0"/>
    <n v="55048"/>
  </r>
  <r>
    <x v="2"/>
    <x v="0"/>
    <x v="3"/>
    <x v="16"/>
    <x v="2"/>
    <x v="4"/>
    <x v="0"/>
    <x v="0"/>
    <n v="21906"/>
    <n v="20323.800000000003"/>
    <n v="144553688.85000002"/>
    <n v="147434825.46999997"/>
    <n v="4843.2000000000016"/>
    <n v="95731568.594999999"/>
    <n v="0"/>
    <n v="0"/>
    <n v="144553688.85000002"/>
    <n v="147434825.46999997"/>
    <n v="0"/>
    <n v="0"/>
    <n v="95731568.594999999"/>
  </r>
  <r>
    <x v="2"/>
    <x v="0"/>
    <x v="3"/>
    <x v="16"/>
    <x v="2"/>
    <x v="4"/>
    <x v="0"/>
    <x v="1"/>
    <n v="0"/>
    <n v="0"/>
    <n v="0"/>
    <n v="0"/>
    <n v="538.40000000000009"/>
    <n v="8204715.6030000001"/>
    <n v="0"/>
    <n v="0"/>
    <n v="0"/>
    <n v="0"/>
    <n v="0"/>
    <n v="0"/>
    <n v="8204715.6030000001"/>
  </r>
  <r>
    <x v="2"/>
    <x v="0"/>
    <x v="3"/>
    <x v="16"/>
    <x v="2"/>
    <x v="4"/>
    <x v="1"/>
    <x v="1"/>
    <n v="0"/>
    <n v="0"/>
    <n v="0"/>
    <n v="0"/>
    <n v="4"/>
    <n v="55405"/>
    <n v="0"/>
    <n v="0"/>
    <n v="0"/>
    <n v="0"/>
    <n v="0"/>
    <n v="0"/>
    <n v="55405"/>
  </r>
  <r>
    <x v="2"/>
    <x v="0"/>
    <x v="3"/>
    <x v="16"/>
    <x v="2"/>
    <x v="0"/>
    <x v="0"/>
    <x v="0"/>
    <n v="1930"/>
    <n v="1732.0300000000002"/>
    <n v="10455189.26"/>
    <n v="10910197.189999999"/>
    <n v="201.60000000000002"/>
    <n v="3292190.6710000001"/>
    <n v="0"/>
    <n v="0"/>
    <n v="10455189.26"/>
    <n v="10910197.189999999"/>
    <n v="0"/>
    <n v="0"/>
    <n v="3292190.6710000001"/>
  </r>
  <r>
    <x v="2"/>
    <x v="0"/>
    <x v="3"/>
    <x v="16"/>
    <x v="2"/>
    <x v="0"/>
    <x v="0"/>
    <x v="1"/>
    <n v="0"/>
    <n v="0"/>
    <n v="0"/>
    <n v="0"/>
    <n v="44"/>
    <n v="681803.17100000009"/>
    <n v="0"/>
    <n v="0"/>
    <n v="0"/>
    <n v="0"/>
    <n v="0"/>
    <n v="0"/>
    <n v="681803.17100000009"/>
  </r>
  <r>
    <x v="2"/>
    <x v="0"/>
    <x v="3"/>
    <x v="16"/>
    <x v="2"/>
    <x v="1"/>
    <x v="0"/>
    <x v="0"/>
    <n v="1860"/>
    <n v="1940.1700000000003"/>
    <n v="14307585.320000002"/>
    <n v="14568960.760000002"/>
    <n v="414.4"/>
    <n v="5550817.2230000002"/>
    <n v="0"/>
    <n v="0"/>
    <n v="14307585.320000002"/>
    <n v="14568960.760000002"/>
    <n v="0"/>
    <n v="0"/>
    <n v="5550817.2230000002"/>
  </r>
  <r>
    <x v="2"/>
    <x v="0"/>
    <x v="3"/>
    <x v="16"/>
    <x v="2"/>
    <x v="1"/>
    <x v="0"/>
    <x v="1"/>
    <n v="0"/>
    <n v="0"/>
    <n v="0"/>
    <n v="0"/>
    <n v="20.8"/>
    <n v="252084.48300000001"/>
    <n v="0"/>
    <n v="0"/>
    <n v="0"/>
    <n v="0"/>
    <n v="0"/>
    <n v="0"/>
    <n v="252084.48300000001"/>
  </r>
  <r>
    <x v="2"/>
    <x v="0"/>
    <x v="3"/>
    <x v="16"/>
    <x v="2"/>
    <x v="3"/>
    <x v="0"/>
    <x v="0"/>
    <n v="1146"/>
    <n v="1474.14"/>
    <n v="7333183.7599999998"/>
    <n v="11191198.099999998"/>
    <n v="366.4"/>
    <n v="5870964.0360000003"/>
    <n v="0"/>
    <n v="0"/>
    <n v="7333183.7599999998"/>
    <n v="11191198.099999998"/>
    <n v="0"/>
    <n v="0"/>
    <n v="5870964.0360000003"/>
  </r>
  <r>
    <x v="2"/>
    <x v="0"/>
    <x v="3"/>
    <x v="16"/>
    <x v="2"/>
    <x v="3"/>
    <x v="0"/>
    <x v="1"/>
    <n v="0"/>
    <n v="0"/>
    <n v="0"/>
    <n v="0"/>
    <n v="4"/>
    <n v="55801.900000000009"/>
    <n v="0"/>
    <n v="0"/>
    <n v="0"/>
    <n v="0"/>
    <n v="0"/>
    <n v="0"/>
    <n v="55801.900000000009"/>
  </r>
  <r>
    <x v="2"/>
    <x v="0"/>
    <x v="3"/>
    <x v="16"/>
    <x v="3"/>
    <x v="0"/>
    <x v="0"/>
    <x v="0"/>
    <n v="349"/>
    <n v="322.48999999999995"/>
    <n v="321350.03000000003"/>
    <n v="250139.36000000002"/>
    <n v="4.8000000000000007"/>
    <n v="38168.536"/>
    <n v="0"/>
    <n v="0"/>
    <n v="321350.03000000003"/>
    <n v="250139.36000000002"/>
    <n v="0"/>
    <n v="0"/>
    <n v="38168.536"/>
  </r>
  <r>
    <x v="2"/>
    <x v="0"/>
    <x v="3"/>
    <x v="16"/>
    <x v="3"/>
    <x v="0"/>
    <x v="0"/>
    <x v="1"/>
    <n v="0"/>
    <n v="0"/>
    <n v="0"/>
    <n v="0"/>
    <n v="4"/>
    <n v="54803"/>
    <n v="0"/>
    <n v="0"/>
    <n v="0"/>
    <n v="0"/>
    <n v="0"/>
    <n v="0"/>
    <n v="54803"/>
  </r>
  <r>
    <x v="2"/>
    <x v="0"/>
    <x v="3"/>
    <x v="16"/>
    <x v="3"/>
    <x v="1"/>
    <x v="0"/>
    <x v="0"/>
    <n v="2388"/>
    <n v="2484.2399999999989"/>
    <n v="2060536.4600000002"/>
    <n v="2126756.56"/>
    <n v="197.60000000000005"/>
    <n v="1574365.2680000004"/>
    <n v="0"/>
    <n v="0"/>
    <n v="2060536.4600000002"/>
    <n v="2126756.56"/>
    <n v="0"/>
    <n v="0"/>
    <n v="1574365.2680000004"/>
  </r>
  <r>
    <x v="2"/>
    <x v="0"/>
    <x v="3"/>
    <x v="16"/>
    <x v="3"/>
    <x v="1"/>
    <x v="0"/>
    <x v="1"/>
    <n v="0"/>
    <n v="0"/>
    <n v="0"/>
    <n v="0"/>
    <n v="44.800000000000004"/>
    <n v="613478.8870000001"/>
    <n v="0"/>
    <n v="0"/>
    <n v="0"/>
    <n v="0"/>
    <n v="0"/>
    <n v="0"/>
    <n v="613478.8870000001"/>
  </r>
  <r>
    <x v="2"/>
    <x v="0"/>
    <x v="3"/>
    <x v="16"/>
    <x v="3"/>
    <x v="1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16"/>
    <x v="3"/>
    <x v="2"/>
    <x v="0"/>
    <x v="0"/>
    <n v="4282"/>
    <n v="3833.41"/>
    <n v="2407307.3499999996"/>
    <n v="1930714"/>
    <n v="114.39999999999999"/>
    <n v="760467.96"/>
    <n v="0"/>
    <n v="0"/>
    <n v="2407307.3499999996"/>
    <n v="1930714"/>
    <n v="0"/>
    <n v="0"/>
    <n v="760467.96"/>
  </r>
  <r>
    <x v="2"/>
    <x v="0"/>
    <x v="3"/>
    <x v="16"/>
    <x v="3"/>
    <x v="2"/>
    <x v="0"/>
    <x v="1"/>
    <n v="0"/>
    <n v="0"/>
    <n v="0"/>
    <n v="0"/>
    <n v="109.60000000000001"/>
    <n v="1546358.0440000002"/>
    <n v="0"/>
    <n v="0"/>
    <n v="0"/>
    <n v="0"/>
    <n v="0"/>
    <n v="0"/>
    <n v="1546358.0440000002"/>
  </r>
  <r>
    <x v="2"/>
    <x v="0"/>
    <x v="3"/>
    <x v="16"/>
    <x v="4"/>
    <x v="4"/>
    <x v="0"/>
    <x v="0"/>
    <n v="25"/>
    <n v="16.059999999999999"/>
    <n v="96135.31"/>
    <n v="58146.18"/>
    <n v="0"/>
    <n v="0"/>
    <n v="0"/>
    <n v="0"/>
    <n v="96135.31"/>
    <n v="58146.18"/>
    <n v="0"/>
    <n v="0"/>
    <n v="0"/>
  </r>
  <r>
    <x v="2"/>
    <x v="0"/>
    <x v="3"/>
    <x v="16"/>
    <x v="4"/>
    <x v="0"/>
    <x v="0"/>
    <x v="0"/>
    <n v="111"/>
    <n v="54.120000000000005"/>
    <n v="426879.36"/>
    <n v="136942.63999999998"/>
    <n v="868.8"/>
    <n v="9235358.8880000003"/>
    <n v="0"/>
    <n v="0"/>
    <n v="426879.36"/>
    <n v="136942.63999999998"/>
    <n v="0"/>
    <n v="0"/>
    <n v="9235358.8880000003"/>
  </r>
  <r>
    <x v="2"/>
    <x v="0"/>
    <x v="3"/>
    <x v="16"/>
    <x v="4"/>
    <x v="0"/>
    <x v="0"/>
    <x v="1"/>
    <n v="0"/>
    <n v="0"/>
    <n v="0"/>
    <n v="0"/>
    <n v="1.6"/>
    <n v="84528.89899999999"/>
    <n v="0"/>
    <n v="0"/>
    <n v="0"/>
    <n v="0"/>
    <n v="0"/>
    <n v="0"/>
    <n v="84528.89899999999"/>
  </r>
  <r>
    <x v="2"/>
    <x v="0"/>
    <x v="3"/>
    <x v="16"/>
    <x v="4"/>
    <x v="1"/>
    <x v="0"/>
    <x v="0"/>
    <n v="423"/>
    <n v="429.04"/>
    <n v="1568821.51"/>
    <n v="1454882.64"/>
    <n v="5.6"/>
    <n v="28505.806"/>
    <n v="0"/>
    <n v="0"/>
    <n v="1568821.51"/>
    <n v="1454882.64"/>
    <n v="0"/>
    <n v="0"/>
    <n v="28505.806"/>
  </r>
  <r>
    <x v="2"/>
    <x v="0"/>
    <x v="3"/>
    <x v="17"/>
    <x v="0"/>
    <x v="4"/>
    <x v="0"/>
    <x v="0"/>
    <n v="27"/>
    <n v="15.43"/>
    <n v="434195.19"/>
    <n v="207676"/>
    <n v="0"/>
    <n v="0"/>
    <n v="0"/>
    <n v="0"/>
    <n v="434195.19"/>
    <n v="207676"/>
    <n v="0"/>
    <n v="0"/>
    <n v="0"/>
  </r>
  <r>
    <x v="2"/>
    <x v="0"/>
    <x v="3"/>
    <x v="17"/>
    <x v="0"/>
    <x v="0"/>
    <x v="0"/>
    <x v="0"/>
    <n v="1063"/>
    <n v="1275.58"/>
    <n v="712258.19"/>
    <n v="704385.53"/>
    <n v="76.800000000000011"/>
    <n v="1151953.25"/>
    <n v="0"/>
    <n v="0"/>
    <n v="712258.19"/>
    <n v="704385.53"/>
    <n v="0"/>
    <n v="0"/>
    <n v="1151953.25"/>
  </r>
  <r>
    <x v="2"/>
    <x v="0"/>
    <x v="3"/>
    <x v="17"/>
    <x v="0"/>
    <x v="0"/>
    <x v="0"/>
    <x v="1"/>
    <n v="0"/>
    <n v="0"/>
    <n v="0"/>
    <n v="0"/>
    <n v="7.1999999999999993"/>
    <n v="88106.9"/>
    <n v="0"/>
    <n v="0"/>
    <n v="0"/>
    <n v="0"/>
    <n v="0"/>
    <n v="0"/>
    <n v="88106.9"/>
  </r>
  <r>
    <x v="2"/>
    <x v="0"/>
    <x v="3"/>
    <x v="17"/>
    <x v="0"/>
    <x v="1"/>
    <x v="0"/>
    <x v="0"/>
    <n v="24053"/>
    <n v="24496.03"/>
    <n v="27721171.629999995"/>
    <n v="26102226.439999998"/>
    <n v="2345.6"/>
    <n v="37075111.498000003"/>
    <n v="0"/>
    <n v="0"/>
    <n v="27721171.629999995"/>
    <n v="26102226.439999998"/>
    <n v="0"/>
    <n v="0"/>
    <n v="37075111.498000003"/>
  </r>
  <r>
    <x v="2"/>
    <x v="0"/>
    <x v="3"/>
    <x v="17"/>
    <x v="0"/>
    <x v="1"/>
    <x v="0"/>
    <x v="1"/>
    <n v="0"/>
    <n v="0"/>
    <n v="0"/>
    <n v="0"/>
    <n v="188.8"/>
    <n v="2736719.9929999998"/>
    <n v="0"/>
    <n v="0"/>
    <n v="0"/>
    <n v="0"/>
    <n v="0"/>
    <n v="0"/>
    <n v="2736719.9929999998"/>
  </r>
  <r>
    <x v="2"/>
    <x v="0"/>
    <x v="3"/>
    <x v="17"/>
    <x v="0"/>
    <x v="1"/>
    <x v="1"/>
    <x v="1"/>
    <n v="0"/>
    <n v="0"/>
    <n v="0"/>
    <n v="0"/>
    <n v="0.8"/>
    <n v="13246.8"/>
    <n v="0"/>
    <n v="0"/>
    <n v="0"/>
    <n v="0"/>
    <n v="0"/>
    <n v="0"/>
    <n v="13246.8"/>
  </r>
  <r>
    <x v="2"/>
    <x v="0"/>
    <x v="3"/>
    <x v="17"/>
    <x v="0"/>
    <x v="2"/>
    <x v="0"/>
    <x v="0"/>
    <n v="3"/>
    <n v="2.82"/>
    <n v="3654.73"/>
    <n v="3444.28"/>
    <n v="0"/>
    <n v="0"/>
    <n v="0"/>
    <n v="0"/>
    <n v="3654.73"/>
    <n v="3444.28"/>
    <n v="0"/>
    <n v="0"/>
    <n v="0"/>
  </r>
  <r>
    <x v="2"/>
    <x v="0"/>
    <x v="3"/>
    <x v="17"/>
    <x v="0"/>
    <x v="3"/>
    <x v="0"/>
    <x v="0"/>
    <n v="576"/>
    <n v="568.68999999999994"/>
    <n v="983319.94000000006"/>
    <n v="984556.1399999999"/>
    <n v="94.399999999999977"/>
    <n v="1041210.6529999999"/>
    <n v="0"/>
    <n v="0"/>
    <n v="983319.94000000006"/>
    <n v="984556.1399999999"/>
    <n v="0"/>
    <n v="0"/>
    <n v="1041210.6529999999"/>
  </r>
  <r>
    <x v="2"/>
    <x v="0"/>
    <x v="3"/>
    <x v="17"/>
    <x v="1"/>
    <x v="4"/>
    <x v="0"/>
    <x v="0"/>
    <n v="5430"/>
    <n v="5722.5600000000013"/>
    <n v="12376712.859999999"/>
    <n v="10915388.650000002"/>
    <n v="458.40000000000003"/>
    <n v="5471507.5590000004"/>
    <n v="0"/>
    <n v="0"/>
    <n v="12376712.859999999"/>
    <n v="10915388.650000002"/>
    <n v="0"/>
    <n v="0"/>
    <n v="5471507.5590000004"/>
  </r>
  <r>
    <x v="2"/>
    <x v="0"/>
    <x v="3"/>
    <x v="17"/>
    <x v="1"/>
    <x v="4"/>
    <x v="0"/>
    <x v="1"/>
    <n v="0"/>
    <n v="0"/>
    <n v="0"/>
    <n v="0"/>
    <n v="96"/>
    <n v="1389702.8739999998"/>
    <n v="0"/>
    <n v="0"/>
    <n v="0"/>
    <n v="0"/>
    <n v="0"/>
    <n v="0"/>
    <n v="1389702.8739999998"/>
  </r>
  <r>
    <x v="2"/>
    <x v="0"/>
    <x v="3"/>
    <x v="17"/>
    <x v="1"/>
    <x v="0"/>
    <x v="0"/>
    <x v="0"/>
    <n v="1528"/>
    <n v="1694.04"/>
    <n v="1048025.57"/>
    <n v="1590403.83"/>
    <n v="95.199999999999989"/>
    <n v="1309884.3870000001"/>
    <n v="0"/>
    <n v="0"/>
    <n v="1048025.57"/>
    <n v="1590403.83"/>
    <n v="0"/>
    <n v="0"/>
    <n v="1309884.3870000001"/>
  </r>
  <r>
    <x v="2"/>
    <x v="0"/>
    <x v="3"/>
    <x v="17"/>
    <x v="1"/>
    <x v="0"/>
    <x v="0"/>
    <x v="1"/>
    <n v="0"/>
    <n v="0"/>
    <n v="0"/>
    <n v="0"/>
    <n v="12.799999999999999"/>
    <n v="185255.00000000003"/>
    <n v="0"/>
    <n v="0"/>
    <n v="0"/>
    <n v="0"/>
    <n v="0"/>
    <n v="0"/>
    <n v="185255.00000000003"/>
  </r>
  <r>
    <x v="2"/>
    <x v="0"/>
    <x v="3"/>
    <x v="17"/>
    <x v="1"/>
    <x v="1"/>
    <x v="0"/>
    <x v="0"/>
    <n v="4124"/>
    <n v="5102.7400000000007"/>
    <n v="6454409.4199999999"/>
    <n v="7119660.7700000005"/>
    <n v="289.60000000000008"/>
    <n v="3301852.4070000001"/>
    <n v="0"/>
    <n v="0"/>
    <n v="6454409.4199999999"/>
    <n v="7119660.7700000005"/>
    <n v="0"/>
    <n v="0"/>
    <n v="3301852.4070000001"/>
  </r>
  <r>
    <x v="2"/>
    <x v="0"/>
    <x v="3"/>
    <x v="17"/>
    <x v="1"/>
    <x v="1"/>
    <x v="0"/>
    <x v="1"/>
    <n v="0"/>
    <n v="0"/>
    <n v="0"/>
    <n v="0"/>
    <n v="52"/>
    <n v="801422.65"/>
    <n v="0"/>
    <n v="0"/>
    <n v="0"/>
    <n v="0"/>
    <n v="0"/>
    <n v="0"/>
    <n v="801422.65"/>
  </r>
  <r>
    <x v="2"/>
    <x v="0"/>
    <x v="3"/>
    <x v="17"/>
    <x v="1"/>
    <x v="2"/>
    <x v="0"/>
    <x v="0"/>
    <n v="3"/>
    <n v="2.99"/>
    <n v="0"/>
    <n v="14784.52"/>
    <n v="0"/>
    <n v="8820"/>
    <n v="0"/>
    <n v="0"/>
    <n v="0"/>
    <n v="14784.52"/>
    <n v="0"/>
    <n v="0"/>
    <n v="8820"/>
  </r>
  <r>
    <x v="2"/>
    <x v="0"/>
    <x v="3"/>
    <x v="17"/>
    <x v="1"/>
    <x v="3"/>
    <x v="0"/>
    <x v="0"/>
    <n v="7"/>
    <n v="10.629999999999999"/>
    <n v="13572.45"/>
    <n v="19786.810000000001"/>
    <n v="0.8"/>
    <n v="14282.1"/>
    <n v="0"/>
    <n v="0"/>
    <n v="13572.45"/>
    <n v="19786.810000000001"/>
    <n v="0"/>
    <n v="0"/>
    <n v="14282.1"/>
  </r>
  <r>
    <x v="2"/>
    <x v="0"/>
    <x v="3"/>
    <x v="17"/>
    <x v="2"/>
    <x v="4"/>
    <x v="0"/>
    <x v="0"/>
    <n v="5026"/>
    <n v="4755.8599999999997"/>
    <n v="38036899.649999999"/>
    <n v="36049499.600000001"/>
    <n v="930.39999999999975"/>
    <n v="22253236.180000003"/>
    <n v="0"/>
    <n v="0"/>
    <n v="38036899.649999999"/>
    <n v="36049499.600000001"/>
    <n v="0"/>
    <n v="0"/>
    <n v="22253236.180000003"/>
  </r>
  <r>
    <x v="2"/>
    <x v="0"/>
    <x v="3"/>
    <x v="17"/>
    <x v="2"/>
    <x v="4"/>
    <x v="0"/>
    <x v="1"/>
    <n v="0"/>
    <n v="0"/>
    <n v="0"/>
    <n v="0"/>
    <n v="52"/>
    <n v="855987.58700000006"/>
    <n v="0"/>
    <n v="0"/>
    <n v="0"/>
    <n v="0"/>
    <n v="0"/>
    <n v="0"/>
    <n v="855987.58700000006"/>
  </r>
  <r>
    <x v="2"/>
    <x v="0"/>
    <x v="3"/>
    <x v="17"/>
    <x v="2"/>
    <x v="0"/>
    <x v="0"/>
    <x v="0"/>
    <n v="534"/>
    <n v="624.16999999999996"/>
    <n v="2497155.5800000005"/>
    <n v="3627107.4"/>
    <n v="43.199999999999996"/>
    <n v="1215455.2340000002"/>
    <n v="0"/>
    <n v="0"/>
    <n v="2497155.5800000005"/>
    <n v="3627107.4"/>
    <n v="0"/>
    <n v="0"/>
    <n v="1215455.2340000002"/>
  </r>
  <r>
    <x v="2"/>
    <x v="0"/>
    <x v="3"/>
    <x v="17"/>
    <x v="2"/>
    <x v="0"/>
    <x v="0"/>
    <x v="1"/>
    <n v="0"/>
    <n v="0"/>
    <n v="0"/>
    <n v="0"/>
    <n v="2.4000000000000004"/>
    <n v="55557.180000000008"/>
    <n v="0"/>
    <n v="0"/>
    <n v="0"/>
    <n v="0"/>
    <n v="0"/>
    <n v="0"/>
    <n v="55557.180000000008"/>
  </r>
  <r>
    <x v="2"/>
    <x v="0"/>
    <x v="3"/>
    <x v="17"/>
    <x v="2"/>
    <x v="1"/>
    <x v="0"/>
    <x v="0"/>
    <n v="281"/>
    <n v="366.47"/>
    <n v="2012014.0999999999"/>
    <n v="2018158.0699999998"/>
    <n v="60.800000000000004"/>
    <n v="1084528.4380000001"/>
    <n v="0"/>
    <n v="0"/>
    <n v="2012014.0999999999"/>
    <n v="2018158.0699999998"/>
    <n v="0"/>
    <n v="0"/>
    <n v="1084528.4380000001"/>
  </r>
  <r>
    <x v="2"/>
    <x v="0"/>
    <x v="3"/>
    <x v="17"/>
    <x v="2"/>
    <x v="1"/>
    <x v="0"/>
    <x v="1"/>
    <n v="0"/>
    <n v="0"/>
    <n v="0"/>
    <n v="0"/>
    <n v="4.8"/>
    <n v="70777.146999999997"/>
    <n v="0"/>
    <n v="0"/>
    <n v="0"/>
    <n v="0"/>
    <n v="0"/>
    <n v="0"/>
    <n v="70777.146999999997"/>
  </r>
  <r>
    <x v="2"/>
    <x v="0"/>
    <x v="3"/>
    <x v="17"/>
    <x v="2"/>
    <x v="3"/>
    <x v="0"/>
    <x v="0"/>
    <n v="434"/>
    <n v="304.36"/>
    <n v="3088652.52"/>
    <n v="2474963.37"/>
    <n v="32"/>
    <n v="1490544.902"/>
    <n v="0"/>
    <n v="0"/>
    <n v="3088652.52"/>
    <n v="2474963.37"/>
    <n v="0"/>
    <n v="0"/>
    <n v="1490544.902"/>
  </r>
  <r>
    <x v="2"/>
    <x v="0"/>
    <x v="3"/>
    <x v="17"/>
    <x v="3"/>
    <x v="0"/>
    <x v="0"/>
    <x v="0"/>
    <n v="100"/>
    <n v="106.29"/>
    <n v="111238.53"/>
    <n v="88567.42"/>
    <n v="2.4000000000000004"/>
    <n v="15846.635"/>
    <n v="0"/>
    <n v="0"/>
    <n v="111238.53"/>
    <n v="88567.42"/>
    <n v="0"/>
    <n v="0"/>
    <n v="15846.635"/>
  </r>
  <r>
    <x v="2"/>
    <x v="0"/>
    <x v="3"/>
    <x v="17"/>
    <x v="3"/>
    <x v="0"/>
    <x v="0"/>
    <x v="1"/>
    <n v="0"/>
    <n v="0"/>
    <n v="0"/>
    <n v="0"/>
    <n v="1.6"/>
    <n v="22022"/>
    <n v="0"/>
    <n v="0"/>
    <n v="0"/>
    <n v="0"/>
    <n v="0"/>
    <n v="0"/>
    <n v="22022"/>
  </r>
  <r>
    <x v="2"/>
    <x v="0"/>
    <x v="3"/>
    <x v="17"/>
    <x v="3"/>
    <x v="1"/>
    <x v="0"/>
    <x v="0"/>
    <n v="579"/>
    <n v="523.66"/>
    <n v="518501.30000000005"/>
    <n v="456704.42000000004"/>
    <n v="33.6"/>
    <n v="249510.51300000001"/>
    <n v="0"/>
    <n v="0"/>
    <n v="518501.30000000005"/>
    <n v="456704.42000000004"/>
    <n v="0"/>
    <n v="0"/>
    <n v="249510.51300000001"/>
  </r>
  <r>
    <x v="2"/>
    <x v="0"/>
    <x v="3"/>
    <x v="17"/>
    <x v="3"/>
    <x v="1"/>
    <x v="0"/>
    <x v="1"/>
    <n v="0"/>
    <n v="0"/>
    <n v="0"/>
    <n v="0"/>
    <n v="4"/>
    <n v="56305.417000000001"/>
    <n v="0"/>
    <n v="0"/>
    <n v="0"/>
    <n v="0"/>
    <n v="0"/>
    <n v="0"/>
    <n v="56305.417000000001"/>
  </r>
  <r>
    <x v="2"/>
    <x v="0"/>
    <x v="3"/>
    <x v="17"/>
    <x v="3"/>
    <x v="2"/>
    <x v="0"/>
    <x v="0"/>
    <n v="599"/>
    <n v="594.21"/>
    <n v="405729.77"/>
    <n v="419067.86000000004"/>
    <n v="35.199999999999996"/>
    <n v="236823.53100000002"/>
    <n v="0"/>
    <n v="0"/>
    <n v="405729.77"/>
    <n v="419067.86000000004"/>
    <n v="0"/>
    <n v="0"/>
    <n v="236823.53100000002"/>
  </r>
  <r>
    <x v="2"/>
    <x v="0"/>
    <x v="3"/>
    <x v="17"/>
    <x v="3"/>
    <x v="2"/>
    <x v="0"/>
    <x v="1"/>
    <n v="0"/>
    <n v="0"/>
    <n v="0"/>
    <n v="0"/>
    <n v="4.8000000000000007"/>
    <n v="66325.7"/>
    <n v="0"/>
    <n v="0"/>
    <n v="0"/>
    <n v="0"/>
    <n v="0"/>
    <n v="0"/>
    <n v="66325.7"/>
  </r>
  <r>
    <x v="2"/>
    <x v="0"/>
    <x v="3"/>
    <x v="17"/>
    <x v="4"/>
    <x v="0"/>
    <x v="0"/>
    <x v="0"/>
    <n v="0"/>
    <n v="2.89"/>
    <n v="0"/>
    <n v="13450.48"/>
    <n v="37.599999999999994"/>
    <n v="-718685.79999999935"/>
    <n v="0"/>
    <n v="0"/>
    <n v="0"/>
    <n v="13450.48"/>
    <n v="0"/>
    <n v="0"/>
    <n v="-718685.79999999935"/>
  </r>
  <r>
    <x v="2"/>
    <x v="0"/>
    <x v="3"/>
    <x v="17"/>
    <x v="4"/>
    <x v="0"/>
    <x v="0"/>
    <x v="1"/>
    <n v="0"/>
    <n v="0"/>
    <n v="0"/>
    <n v="0"/>
    <n v="0"/>
    <n v="50907.514000000003"/>
    <n v="0"/>
    <n v="0"/>
    <n v="0"/>
    <n v="0"/>
    <n v="0"/>
    <n v="0"/>
    <n v="50907.514000000003"/>
  </r>
  <r>
    <x v="2"/>
    <x v="0"/>
    <x v="3"/>
    <x v="17"/>
    <x v="4"/>
    <x v="1"/>
    <x v="0"/>
    <x v="0"/>
    <n v="19"/>
    <n v="85.84"/>
    <n v="108554.38"/>
    <n v="86287.82"/>
    <n v="0"/>
    <n v="0"/>
    <n v="0"/>
    <n v="0"/>
    <n v="108554.38"/>
    <n v="86287.82"/>
    <n v="0"/>
    <n v="0"/>
    <n v="0"/>
  </r>
  <r>
    <x v="2"/>
    <x v="0"/>
    <x v="3"/>
    <x v="18"/>
    <x v="0"/>
    <x v="4"/>
    <x v="0"/>
    <x v="0"/>
    <n v="2"/>
    <n v="0.73"/>
    <n v="32248.48"/>
    <n v="11696"/>
    <n v="0"/>
    <n v="0"/>
    <n v="0"/>
    <n v="0"/>
    <n v="32248.48"/>
    <n v="11696"/>
    <n v="0"/>
    <n v="0"/>
    <n v="0"/>
  </r>
  <r>
    <x v="2"/>
    <x v="0"/>
    <x v="3"/>
    <x v="18"/>
    <x v="0"/>
    <x v="0"/>
    <x v="0"/>
    <x v="0"/>
    <n v="1214"/>
    <n v="1594.9400000000003"/>
    <n v="784303.07000000007"/>
    <n v="950773.15"/>
    <n v="68.800000000000011"/>
    <n v="489623.48400000005"/>
    <n v="0"/>
    <n v="0"/>
    <n v="784303.07000000007"/>
    <n v="950773.15"/>
    <n v="0"/>
    <n v="0"/>
    <n v="489623.48400000005"/>
  </r>
  <r>
    <x v="2"/>
    <x v="0"/>
    <x v="3"/>
    <x v="18"/>
    <x v="0"/>
    <x v="0"/>
    <x v="0"/>
    <x v="1"/>
    <n v="0"/>
    <n v="0"/>
    <n v="0"/>
    <n v="0"/>
    <n v="19.2"/>
    <n v="276858.13399999996"/>
    <n v="0"/>
    <n v="0"/>
    <n v="0"/>
    <n v="0"/>
    <n v="0"/>
    <n v="0"/>
    <n v="276858.13399999996"/>
  </r>
  <r>
    <x v="2"/>
    <x v="0"/>
    <x v="3"/>
    <x v="18"/>
    <x v="0"/>
    <x v="1"/>
    <x v="0"/>
    <x v="0"/>
    <n v="13042"/>
    <n v="13112.420000000002"/>
    <n v="13376603.269999998"/>
    <n v="15390193.289999999"/>
    <n v="1807.9999999999998"/>
    <n v="27112701.858000003"/>
    <n v="0"/>
    <n v="0"/>
    <n v="13376603.269999998"/>
    <n v="15390193.289999999"/>
    <n v="0"/>
    <n v="0"/>
    <n v="27112701.858000003"/>
  </r>
  <r>
    <x v="2"/>
    <x v="0"/>
    <x v="3"/>
    <x v="18"/>
    <x v="0"/>
    <x v="1"/>
    <x v="0"/>
    <x v="1"/>
    <n v="0"/>
    <n v="0"/>
    <n v="0"/>
    <n v="0"/>
    <n v="269.60000000000002"/>
    <n v="3966336.85"/>
    <n v="0"/>
    <n v="0"/>
    <n v="0"/>
    <n v="0"/>
    <n v="0"/>
    <n v="0"/>
    <n v="3966336.85"/>
  </r>
  <r>
    <x v="2"/>
    <x v="0"/>
    <x v="3"/>
    <x v="18"/>
    <x v="0"/>
    <x v="1"/>
    <x v="1"/>
    <x v="1"/>
    <n v="0"/>
    <n v="0"/>
    <n v="0"/>
    <n v="0"/>
    <n v="2.4000000000000004"/>
    <n v="33595.800000000003"/>
    <n v="0"/>
    <n v="0"/>
    <n v="0"/>
    <n v="0"/>
    <n v="0"/>
    <n v="0"/>
    <n v="33595.800000000003"/>
  </r>
  <r>
    <x v="2"/>
    <x v="0"/>
    <x v="3"/>
    <x v="18"/>
    <x v="0"/>
    <x v="2"/>
    <x v="0"/>
    <x v="0"/>
    <n v="0"/>
    <n v="4.3099999999999996"/>
    <n v="27.72"/>
    <n v="1430.48"/>
    <n v="0"/>
    <n v="290.31099999999998"/>
    <n v="0"/>
    <n v="0"/>
    <n v="27.72"/>
    <n v="1430.48"/>
    <n v="0"/>
    <n v="0"/>
    <n v="290.31099999999998"/>
  </r>
  <r>
    <x v="2"/>
    <x v="0"/>
    <x v="3"/>
    <x v="18"/>
    <x v="0"/>
    <x v="3"/>
    <x v="0"/>
    <x v="0"/>
    <n v="115"/>
    <n v="139.06"/>
    <n v="151905.88999999998"/>
    <n v="1896739.5700000003"/>
    <n v="120"/>
    <n v="3122437.7169999997"/>
    <n v="0"/>
    <n v="0"/>
    <n v="151905.88999999998"/>
    <n v="1896739.5700000003"/>
    <n v="0"/>
    <n v="0"/>
    <n v="3122437.7169999997"/>
  </r>
  <r>
    <x v="2"/>
    <x v="0"/>
    <x v="3"/>
    <x v="18"/>
    <x v="0"/>
    <x v="3"/>
    <x v="0"/>
    <x v="1"/>
    <n v="0"/>
    <n v="0"/>
    <n v="0"/>
    <n v="0"/>
    <n v="1.6"/>
    <n v="22047.200000000001"/>
    <n v="0"/>
    <n v="0"/>
    <n v="0"/>
    <n v="0"/>
    <n v="0"/>
    <n v="0"/>
    <n v="22047.200000000001"/>
  </r>
  <r>
    <x v="2"/>
    <x v="0"/>
    <x v="3"/>
    <x v="18"/>
    <x v="1"/>
    <x v="4"/>
    <x v="0"/>
    <x v="0"/>
    <n v="1350"/>
    <n v="2031.79"/>
    <n v="3061009.86"/>
    <n v="3487347.0500000003"/>
    <n v="277.60000000000002"/>
    <n v="2899724.6599999997"/>
    <n v="0"/>
    <n v="0"/>
    <n v="3061009.86"/>
    <n v="3487347.0500000003"/>
    <n v="0"/>
    <n v="0"/>
    <n v="2899724.6599999997"/>
  </r>
  <r>
    <x v="2"/>
    <x v="0"/>
    <x v="3"/>
    <x v="18"/>
    <x v="1"/>
    <x v="4"/>
    <x v="0"/>
    <x v="1"/>
    <n v="0"/>
    <n v="0"/>
    <n v="0"/>
    <n v="0"/>
    <n v="89.600000000000009"/>
    <n v="1387157.6039999998"/>
    <n v="0"/>
    <n v="0"/>
    <n v="0"/>
    <n v="0"/>
    <n v="0"/>
    <n v="0"/>
    <n v="1387157.6039999998"/>
  </r>
  <r>
    <x v="2"/>
    <x v="0"/>
    <x v="3"/>
    <x v="18"/>
    <x v="1"/>
    <x v="0"/>
    <x v="0"/>
    <x v="0"/>
    <n v="676"/>
    <n v="1102.3100000000002"/>
    <n v="1252329.3500000001"/>
    <n v="1604995.4899999998"/>
    <n v="100"/>
    <n v="2103674.2650000001"/>
    <n v="0"/>
    <n v="0"/>
    <n v="1252329.3500000001"/>
    <n v="1604995.4899999998"/>
    <n v="0"/>
    <n v="0"/>
    <n v="2103674.2650000001"/>
  </r>
  <r>
    <x v="2"/>
    <x v="0"/>
    <x v="3"/>
    <x v="18"/>
    <x v="1"/>
    <x v="0"/>
    <x v="0"/>
    <x v="1"/>
    <n v="0"/>
    <n v="0"/>
    <n v="0"/>
    <n v="0"/>
    <n v="25.6"/>
    <n v="391208.82499999995"/>
    <n v="0"/>
    <n v="0"/>
    <n v="0"/>
    <n v="0"/>
    <n v="0"/>
    <n v="0"/>
    <n v="391208.82499999995"/>
  </r>
  <r>
    <x v="2"/>
    <x v="0"/>
    <x v="3"/>
    <x v="18"/>
    <x v="1"/>
    <x v="1"/>
    <x v="0"/>
    <x v="0"/>
    <n v="1007"/>
    <n v="1322.7199999999998"/>
    <n v="2307838.8599999994"/>
    <n v="2676649.0799999991"/>
    <n v="220.8"/>
    <n v="2776198.3130000001"/>
    <n v="0"/>
    <n v="0"/>
    <n v="2307838.8599999994"/>
    <n v="2676649.0799999991"/>
    <n v="0"/>
    <n v="0"/>
    <n v="2776198.3130000001"/>
  </r>
  <r>
    <x v="2"/>
    <x v="0"/>
    <x v="3"/>
    <x v="18"/>
    <x v="1"/>
    <x v="1"/>
    <x v="0"/>
    <x v="1"/>
    <n v="0"/>
    <n v="0"/>
    <n v="0"/>
    <n v="0"/>
    <n v="28.000000000000004"/>
    <n v="416646.36300000001"/>
    <n v="0"/>
    <n v="0"/>
    <n v="0"/>
    <n v="0"/>
    <n v="0"/>
    <n v="0"/>
    <n v="416646.36300000001"/>
  </r>
  <r>
    <x v="2"/>
    <x v="0"/>
    <x v="3"/>
    <x v="18"/>
    <x v="1"/>
    <x v="2"/>
    <x v="0"/>
    <x v="0"/>
    <n v="0"/>
    <n v="1.22"/>
    <n v="0"/>
    <n v="1802.66"/>
    <n v="2.4"/>
    <n v="8357.1810000000005"/>
    <n v="0"/>
    <n v="0"/>
    <n v="0"/>
    <n v="1802.66"/>
    <n v="0"/>
    <n v="0"/>
    <n v="8357.1810000000005"/>
  </r>
  <r>
    <x v="2"/>
    <x v="0"/>
    <x v="3"/>
    <x v="18"/>
    <x v="1"/>
    <x v="3"/>
    <x v="0"/>
    <x v="0"/>
    <n v="9"/>
    <n v="17.79"/>
    <n v="11089.14"/>
    <n v="45049.270000000004"/>
    <n v="0.8"/>
    <n v="-36409.821000000004"/>
    <n v="0"/>
    <n v="0"/>
    <n v="11089.14"/>
    <n v="45049.270000000004"/>
    <n v="0"/>
    <n v="0"/>
    <n v="-36409.821000000004"/>
  </r>
  <r>
    <x v="2"/>
    <x v="0"/>
    <x v="3"/>
    <x v="18"/>
    <x v="2"/>
    <x v="4"/>
    <x v="0"/>
    <x v="0"/>
    <n v="1804"/>
    <n v="1922.0500000000002"/>
    <n v="14221935.68"/>
    <n v="13055911.960000001"/>
    <n v="656.00000000000011"/>
    <n v="10499724.095000001"/>
    <n v="0"/>
    <n v="0"/>
    <n v="14221935.68"/>
    <n v="13055911.960000001"/>
    <n v="0"/>
    <n v="0"/>
    <n v="10499724.095000001"/>
  </r>
  <r>
    <x v="2"/>
    <x v="0"/>
    <x v="3"/>
    <x v="18"/>
    <x v="2"/>
    <x v="4"/>
    <x v="0"/>
    <x v="1"/>
    <n v="0"/>
    <n v="0"/>
    <n v="0"/>
    <n v="0"/>
    <n v="27.200000000000003"/>
    <n v="418701.58400000003"/>
    <n v="0"/>
    <n v="0"/>
    <n v="0"/>
    <n v="0"/>
    <n v="0"/>
    <n v="0"/>
    <n v="418701.58400000003"/>
  </r>
  <r>
    <x v="2"/>
    <x v="0"/>
    <x v="3"/>
    <x v="18"/>
    <x v="2"/>
    <x v="4"/>
    <x v="1"/>
    <x v="1"/>
    <n v="0"/>
    <n v="0"/>
    <n v="0"/>
    <n v="0"/>
    <n v="0.8"/>
    <n v="11545.1"/>
    <n v="0"/>
    <n v="0"/>
    <n v="0"/>
    <n v="0"/>
    <n v="0"/>
    <n v="0"/>
    <n v="11545.1"/>
  </r>
  <r>
    <x v="2"/>
    <x v="0"/>
    <x v="3"/>
    <x v="18"/>
    <x v="2"/>
    <x v="0"/>
    <x v="0"/>
    <x v="0"/>
    <n v="100"/>
    <n v="144.54"/>
    <n v="655416.53999999992"/>
    <n v="603577.32999999996"/>
    <n v="12"/>
    <n v="138422.99099999998"/>
    <n v="0"/>
    <n v="0"/>
    <n v="655416.53999999992"/>
    <n v="603577.32999999996"/>
    <n v="0"/>
    <n v="0"/>
    <n v="138422.99099999998"/>
  </r>
  <r>
    <x v="2"/>
    <x v="0"/>
    <x v="3"/>
    <x v="18"/>
    <x v="2"/>
    <x v="1"/>
    <x v="0"/>
    <x v="0"/>
    <n v="260"/>
    <n v="303.94999999999993"/>
    <n v="2141967.6199999996"/>
    <n v="1733874.6399999997"/>
    <n v="57.599999999999994"/>
    <n v="482364.71500000003"/>
    <n v="0"/>
    <n v="0"/>
    <n v="2141967.6199999996"/>
    <n v="1733874.6399999997"/>
    <n v="0"/>
    <n v="0"/>
    <n v="482364.71500000003"/>
  </r>
  <r>
    <x v="2"/>
    <x v="0"/>
    <x v="3"/>
    <x v="18"/>
    <x v="2"/>
    <x v="1"/>
    <x v="0"/>
    <x v="1"/>
    <n v="0"/>
    <n v="0"/>
    <n v="0"/>
    <n v="0"/>
    <n v="0.8"/>
    <n v="11254.6"/>
    <n v="0"/>
    <n v="0"/>
    <n v="0"/>
    <n v="0"/>
    <n v="0"/>
    <n v="0"/>
    <n v="11254.6"/>
  </r>
  <r>
    <x v="2"/>
    <x v="0"/>
    <x v="3"/>
    <x v="18"/>
    <x v="2"/>
    <x v="2"/>
    <x v="0"/>
    <x v="0"/>
    <n v="0"/>
    <n v="6.81"/>
    <n v="6057.84"/>
    <n v="86897.47"/>
    <n v="5.6"/>
    <n v="76573.084000000003"/>
    <n v="0"/>
    <n v="0"/>
    <n v="6057.84"/>
    <n v="86897.47"/>
    <n v="0"/>
    <n v="0"/>
    <n v="76573.084000000003"/>
  </r>
  <r>
    <x v="2"/>
    <x v="0"/>
    <x v="3"/>
    <x v="18"/>
    <x v="2"/>
    <x v="3"/>
    <x v="0"/>
    <x v="0"/>
    <n v="48"/>
    <n v="39.61"/>
    <n v="311404.40000000002"/>
    <n v="303226.06000000006"/>
    <n v="8"/>
    <n v="434488.50200000004"/>
    <n v="0"/>
    <n v="0"/>
    <n v="311404.40000000002"/>
    <n v="303226.06000000006"/>
    <n v="0"/>
    <n v="0"/>
    <n v="434488.50200000004"/>
  </r>
  <r>
    <x v="2"/>
    <x v="0"/>
    <x v="3"/>
    <x v="18"/>
    <x v="3"/>
    <x v="0"/>
    <x v="0"/>
    <x v="0"/>
    <n v="128"/>
    <n v="248.97"/>
    <n v="120793.04"/>
    <n v="108568.33000000002"/>
    <n v="5.6"/>
    <n v="23972.27"/>
    <n v="0"/>
    <n v="0"/>
    <n v="120793.04"/>
    <n v="108568.33000000002"/>
    <n v="0"/>
    <n v="0"/>
    <n v="23972.27"/>
  </r>
  <r>
    <x v="2"/>
    <x v="0"/>
    <x v="3"/>
    <x v="18"/>
    <x v="3"/>
    <x v="0"/>
    <x v="0"/>
    <x v="1"/>
    <n v="0"/>
    <n v="0"/>
    <n v="0"/>
    <n v="0"/>
    <n v="3.2"/>
    <n v="43842.400000000001"/>
    <n v="0"/>
    <n v="0"/>
    <n v="0"/>
    <n v="0"/>
    <n v="0"/>
    <n v="0"/>
    <n v="43842.400000000001"/>
  </r>
  <r>
    <x v="2"/>
    <x v="0"/>
    <x v="3"/>
    <x v="18"/>
    <x v="3"/>
    <x v="1"/>
    <x v="0"/>
    <x v="0"/>
    <n v="242"/>
    <n v="334.71"/>
    <n v="253368.62"/>
    <n v="239703.19"/>
    <n v="37.6"/>
    <n v="220884.37"/>
    <n v="0"/>
    <n v="0"/>
    <n v="253368.62"/>
    <n v="239703.19"/>
    <n v="0"/>
    <n v="0"/>
    <n v="220884.37"/>
  </r>
  <r>
    <x v="2"/>
    <x v="0"/>
    <x v="3"/>
    <x v="18"/>
    <x v="3"/>
    <x v="1"/>
    <x v="0"/>
    <x v="1"/>
    <n v="0"/>
    <n v="0"/>
    <n v="0"/>
    <n v="0"/>
    <n v="5.6"/>
    <n v="75177.900000000009"/>
    <n v="0"/>
    <n v="0"/>
    <n v="0"/>
    <n v="0"/>
    <n v="0"/>
    <n v="0"/>
    <n v="75177.900000000009"/>
  </r>
  <r>
    <x v="2"/>
    <x v="0"/>
    <x v="3"/>
    <x v="18"/>
    <x v="3"/>
    <x v="2"/>
    <x v="0"/>
    <x v="0"/>
    <n v="102"/>
    <n v="124.46000000000001"/>
    <n v="44390.11"/>
    <n v="55141.380000000005"/>
    <n v="28.8"/>
    <n v="114196.649"/>
    <n v="0"/>
    <n v="0"/>
    <n v="44390.11"/>
    <n v="55141.380000000005"/>
    <n v="0"/>
    <n v="0"/>
    <n v="114196.649"/>
  </r>
  <r>
    <x v="2"/>
    <x v="0"/>
    <x v="3"/>
    <x v="18"/>
    <x v="3"/>
    <x v="2"/>
    <x v="0"/>
    <x v="1"/>
    <n v="0"/>
    <n v="0"/>
    <n v="0"/>
    <n v="0"/>
    <n v="11.200000000000001"/>
    <n v="154058.80000000002"/>
    <n v="0"/>
    <n v="0"/>
    <n v="0"/>
    <n v="0"/>
    <n v="0"/>
    <n v="0"/>
    <n v="154058.80000000002"/>
  </r>
  <r>
    <x v="2"/>
    <x v="0"/>
    <x v="3"/>
    <x v="18"/>
    <x v="4"/>
    <x v="0"/>
    <x v="0"/>
    <x v="0"/>
    <n v="0"/>
    <n v="1.07"/>
    <n v="10552.46"/>
    <n v="10552.46"/>
    <n v="12.799999999999999"/>
    <n v="678926.67500000028"/>
    <n v="0"/>
    <n v="0"/>
    <n v="10552.46"/>
    <n v="10552.46"/>
    <n v="0"/>
    <n v="0"/>
    <n v="678926.67500000028"/>
  </r>
  <r>
    <x v="2"/>
    <x v="0"/>
    <x v="3"/>
    <x v="18"/>
    <x v="4"/>
    <x v="0"/>
    <x v="0"/>
    <x v="1"/>
    <n v="0"/>
    <n v="0"/>
    <n v="0"/>
    <n v="0"/>
    <n v="0"/>
    <n v="21908.614000000005"/>
    <n v="0"/>
    <n v="0"/>
    <n v="0"/>
    <n v="0"/>
    <n v="0"/>
    <n v="0"/>
    <n v="21908.614000000005"/>
  </r>
  <r>
    <x v="2"/>
    <x v="0"/>
    <x v="3"/>
    <x v="18"/>
    <x v="4"/>
    <x v="1"/>
    <x v="0"/>
    <x v="0"/>
    <n v="22"/>
    <n v="24.72"/>
    <n v="76080.539999999994"/>
    <n v="71981.94"/>
    <n v="0"/>
    <n v="0"/>
    <n v="0"/>
    <n v="0"/>
    <n v="76080.539999999994"/>
    <n v="71981.94"/>
    <n v="0"/>
    <n v="0"/>
    <n v="0"/>
  </r>
  <r>
    <x v="2"/>
    <x v="0"/>
    <x v="3"/>
    <x v="19"/>
    <x v="0"/>
    <x v="0"/>
    <x v="0"/>
    <x v="0"/>
    <n v="1024"/>
    <n v="878.18999999999994"/>
    <n v="1040431.45"/>
    <n v="734485.28999999992"/>
    <n v="189.6"/>
    <n v="8041843.1659999993"/>
    <n v="0"/>
    <n v="0"/>
    <n v="1040431.45"/>
    <n v="734485.28999999992"/>
    <n v="0"/>
    <n v="0"/>
    <n v="8041843.1659999993"/>
  </r>
  <r>
    <x v="2"/>
    <x v="0"/>
    <x v="3"/>
    <x v="19"/>
    <x v="0"/>
    <x v="0"/>
    <x v="0"/>
    <x v="1"/>
    <n v="0"/>
    <n v="0"/>
    <n v="0"/>
    <n v="0"/>
    <n v="12.8"/>
    <n v="187549.88000000003"/>
    <n v="0"/>
    <n v="0"/>
    <n v="0"/>
    <n v="0"/>
    <n v="0"/>
    <n v="0"/>
    <n v="187549.88000000003"/>
  </r>
  <r>
    <x v="2"/>
    <x v="0"/>
    <x v="3"/>
    <x v="19"/>
    <x v="0"/>
    <x v="1"/>
    <x v="0"/>
    <x v="0"/>
    <n v="6977"/>
    <n v="7018.5500000000011"/>
    <n v="7088451.8700000001"/>
    <n v="8222686.8400000017"/>
    <n v="616.00000000000023"/>
    <n v="8712764.8299999982"/>
    <n v="0"/>
    <n v="0"/>
    <n v="7088451.8700000001"/>
    <n v="8222686.8400000017"/>
    <n v="0"/>
    <n v="0"/>
    <n v="8712764.8299999982"/>
  </r>
  <r>
    <x v="2"/>
    <x v="0"/>
    <x v="3"/>
    <x v="19"/>
    <x v="0"/>
    <x v="1"/>
    <x v="0"/>
    <x v="1"/>
    <n v="0"/>
    <n v="0"/>
    <n v="0"/>
    <n v="0"/>
    <n v="88.8"/>
    <n v="1421923.3069999998"/>
    <n v="0"/>
    <n v="0"/>
    <n v="0"/>
    <n v="0"/>
    <n v="0"/>
    <n v="0"/>
    <n v="1421923.3069999998"/>
  </r>
  <r>
    <x v="2"/>
    <x v="0"/>
    <x v="3"/>
    <x v="19"/>
    <x v="0"/>
    <x v="1"/>
    <x v="1"/>
    <x v="1"/>
    <n v="0"/>
    <n v="0"/>
    <n v="0"/>
    <n v="0"/>
    <n v="0.8"/>
    <n v="11764.2"/>
    <n v="0"/>
    <n v="0"/>
    <n v="0"/>
    <n v="0"/>
    <n v="0"/>
    <n v="0"/>
    <n v="11764.2"/>
  </r>
  <r>
    <x v="2"/>
    <x v="0"/>
    <x v="3"/>
    <x v="19"/>
    <x v="0"/>
    <x v="2"/>
    <x v="0"/>
    <x v="0"/>
    <n v="10"/>
    <n v="12.14"/>
    <n v="27926.2"/>
    <n v="22375.809999999998"/>
    <n v="0.8"/>
    <n v="1213.261"/>
    <n v="0"/>
    <n v="0"/>
    <n v="27926.2"/>
    <n v="22375.809999999998"/>
    <n v="0"/>
    <n v="0"/>
    <n v="1213.261"/>
  </r>
  <r>
    <x v="2"/>
    <x v="0"/>
    <x v="3"/>
    <x v="19"/>
    <x v="0"/>
    <x v="3"/>
    <x v="0"/>
    <x v="0"/>
    <n v="244"/>
    <n v="185.67000000000002"/>
    <n v="312614.25"/>
    <n v="254116.55"/>
    <n v="15.200000000000003"/>
    <n v="200953.753"/>
    <n v="0"/>
    <n v="0"/>
    <n v="312614.25"/>
    <n v="254116.55"/>
    <n v="0"/>
    <n v="0"/>
    <n v="200953.753"/>
  </r>
  <r>
    <x v="2"/>
    <x v="0"/>
    <x v="3"/>
    <x v="19"/>
    <x v="0"/>
    <x v="3"/>
    <x v="0"/>
    <x v="1"/>
    <n v="0"/>
    <n v="0"/>
    <n v="0"/>
    <n v="0"/>
    <n v="1.6"/>
    <n v="22046.5"/>
    <n v="0"/>
    <n v="0"/>
    <n v="0"/>
    <n v="0"/>
    <n v="0"/>
    <n v="0"/>
    <n v="22046.5"/>
  </r>
  <r>
    <x v="2"/>
    <x v="0"/>
    <x v="3"/>
    <x v="19"/>
    <x v="1"/>
    <x v="4"/>
    <x v="0"/>
    <x v="0"/>
    <n v="1755"/>
    <n v="1449.78"/>
    <n v="2547508.5299999998"/>
    <n v="2474306.5"/>
    <n v="149.6"/>
    <n v="1538331.3259999999"/>
    <n v="0"/>
    <n v="0"/>
    <n v="2547508.5299999998"/>
    <n v="2474306.5"/>
    <n v="0"/>
    <n v="0"/>
    <n v="1538331.3259999999"/>
  </r>
  <r>
    <x v="2"/>
    <x v="0"/>
    <x v="3"/>
    <x v="19"/>
    <x v="1"/>
    <x v="4"/>
    <x v="0"/>
    <x v="1"/>
    <n v="0"/>
    <n v="0"/>
    <n v="0"/>
    <n v="0"/>
    <n v="31.200000000000003"/>
    <n v="476639.63200000004"/>
    <n v="0"/>
    <n v="0"/>
    <n v="0"/>
    <n v="0"/>
    <n v="0"/>
    <n v="0"/>
    <n v="476639.63200000004"/>
  </r>
  <r>
    <x v="2"/>
    <x v="0"/>
    <x v="3"/>
    <x v="19"/>
    <x v="1"/>
    <x v="4"/>
    <x v="1"/>
    <x v="1"/>
    <n v="0"/>
    <n v="0"/>
    <n v="0"/>
    <n v="0"/>
    <n v="3.2"/>
    <n v="45157.7"/>
    <n v="0"/>
    <n v="0"/>
    <n v="0"/>
    <n v="0"/>
    <n v="0"/>
    <n v="0"/>
    <n v="45157.7"/>
  </r>
  <r>
    <x v="2"/>
    <x v="0"/>
    <x v="3"/>
    <x v="19"/>
    <x v="1"/>
    <x v="0"/>
    <x v="0"/>
    <x v="0"/>
    <n v="450"/>
    <n v="430.27000000000004"/>
    <n v="510188.37000000005"/>
    <n v="656465.96"/>
    <n v="36"/>
    <n v="727137.79599999986"/>
    <n v="0"/>
    <n v="0"/>
    <n v="510188.37000000005"/>
    <n v="656465.96"/>
    <n v="0"/>
    <n v="0"/>
    <n v="727137.79599999986"/>
  </r>
  <r>
    <x v="2"/>
    <x v="0"/>
    <x v="3"/>
    <x v="19"/>
    <x v="1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19"/>
    <x v="1"/>
    <x v="1"/>
    <x v="0"/>
    <x v="0"/>
    <n v="652"/>
    <n v="867.31"/>
    <n v="925701.63"/>
    <n v="1368977.6800000002"/>
    <n v="103.19999999999999"/>
    <n v="1349094.0679999997"/>
    <n v="0"/>
    <n v="0"/>
    <n v="925701.63"/>
    <n v="1368977.6800000002"/>
    <n v="0"/>
    <n v="0"/>
    <n v="1349094.0679999997"/>
  </r>
  <r>
    <x v="2"/>
    <x v="0"/>
    <x v="3"/>
    <x v="19"/>
    <x v="1"/>
    <x v="1"/>
    <x v="0"/>
    <x v="1"/>
    <n v="0"/>
    <n v="0"/>
    <n v="0"/>
    <n v="0"/>
    <n v="19.2"/>
    <n v="263513.30600000004"/>
    <n v="0"/>
    <n v="0"/>
    <n v="0"/>
    <n v="0"/>
    <n v="0"/>
    <n v="0"/>
    <n v="263513.30600000004"/>
  </r>
  <r>
    <x v="2"/>
    <x v="0"/>
    <x v="3"/>
    <x v="19"/>
    <x v="1"/>
    <x v="2"/>
    <x v="0"/>
    <x v="0"/>
    <n v="0"/>
    <n v="0"/>
    <n v="0"/>
    <n v="0"/>
    <n v="0"/>
    <n v="37068.381000000001"/>
    <n v="0"/>
    <n v="0"/>
    <n v="0"/>
    <n v="0"/>
    <n v="0"/>
    <n v="0"/>
    <n v="37068.381000000001"/>
  </r>
  <r>
    <x v="2"/>
    <x v="0"/>
    <x v="3"/>
    <x v="19"/>
    <x v="1"/>
    <x v="3"/>
    <x v="0"/>
    <x v="0"/>
    <n v="23"/>
    <n v="4.4400000000000004"/>
    <n v="43217.99"/>
    <n v="10068.219999999999"/>
    <n v="0"/>
    <n v="0"/>
    <n v="0"/>
    <n v="0"/>
    <n v="43217.99"/>
    <n v="10068.219999999999"/>
    <n v="0"/>
    <n v="0"/>
    <n v="0"/>
  </r>
  <r>
    <x v="2"/>
    <x v="0"/>
    <x v="3"/>
    <x v="19"/>
    <x v="2"/>
    <x v="4"/>
    <x v="0"/>
    <x v="0"/>
    <n v="860"/>
    <n v="874.62000000000012"/>
    <n v="3429950.72"/>
    <n v="4240020.0999999996"/>
    <n v="289.60000000000002"/>
    <n v="9509328.227"/>
    <n v="0"/>
    <n v="0"/>
    <n v="3429950.72"/>
    <n v="4240020.0999999996"/>
    <n v="0"/>
    <n v="0"/>
    <n v="9509328.227"/>
  </r>
  <r>
    <x v="2"/>
    <x v="0"/>
    <x v="3"/>
    <x v="19"/>
    <x v="2"/>
    <x v="4"/>
    <x v="0"/>
    <x v="1"/>
    <n v="0"/>
    <n v="0"/>
    <n v="0"/>
    <n v="0"/>
    <n v="20"/>
    <n v="308402.64"/>
    <n v="0"/>
    <n v="0"/>
    <n v="0"/>
    <n v="0"/>
    <n v="0"/>
    <n v="0"/>
    <n v="308402.64"/>
  </r>
  <r>
    <x v="2"/>
    <x v="0"/>
    <x v="3"/>
    <x v="19"/>
    <x v="2"/>
    <x v="4"/>
    <x v="1"/>
    <x v="1"/>
    <n v="0"/>
    <n v="0"/>
    <n v="0"/>
    <n v="0"/>
    <n v="0.8"/>
    <n v="11799.2"/>
    <n v="0"/>
    <n v="0"/>
    <n v="0"/>
    <n v="0"/>
    <n v="0"/>
    <n v="0"/>
    <n v="11799.2"/>
  </r>
  <r>
    <x v="2"/>
    <x v="0"/>
    <x v="3"/>
    <x v="19"/>
    <x v="2"/>
    <x v="0"/>
    <x v="0"/>
    <x v="0"/>
    <n v="105"/>
    <n v="122.23000000000002"/>
    <n v="504600.49999999994"/>
    <n v="664897.4"/>
    <n v="12.000000000000002"/>
    <n v="73969.811999999991"/>
    <n v="0"/>
    <n v="0"/>
    <n v="504600.49999999994"/>
    <n v="664897.4"/>
    <n v="0"/>
    <n v="0"/>
    <n v="73969.811999999991"/>
  </r>
  <r>
    <x v="2"/>
    <x v="0"/>
    <x v="3"/>
    <x v="19"/>
    <x v="2"/>
    <x v="0"/>
    <x v="0"/>
    <x v="1"/>
    <n v="0"/>
    <n v="0"/>
    <n v="0"/>
    <n v="0"/>
    <n v="0.8"/>
    <n v="11090.1"/>
    <n v="0"/>
    <n v="0"/>
    <n v="0"/>
    <n v="0"/>
    <n v="0"/>
    <n v="0"/>
    <n v="11090.1"/>
  </r>
  <r>
    <x v="2"/>
    <x v="0"/>
    <x v="3"/>
    <x v="19"/>
    <x v="2"/>
    <x v="1"/>
    <x v="0"/>
    <x v="0"/>
    <n v="28"/>
    <n v="37.03"/>
    <n v="147880.38"/>
    <n v="237562.59000000003"/>
    <n v="20.8"/>
    <n v="286097.37799999997"/>
    <n v="0"/>
    <n v="0"/>
    <n v="147880.38"/>
    <n v="237562.59000000003"/>
    <n v="0"/>
    <n v="0"/>
    <n v="286097.37799999997"/>
  </r>
  <r>
    <x v="2"/>
    <x v="0"/>
    <x v="3"/>
    <x v="19"/>
    <x v="2"/>
    <x v="1"/>
    <x v="0"/>
    <x v="1"/>
    <n v="0"/>
    <n v="0"/>
    <n v="0"/>
    <n v="0"/>
    <n v="0.8"/>
    <n v="11781.28"/>
    <n v="0"/>
    <n v="0"/>
    <n v="0"/>
    <n v="0"/>
    <n v="0"/>
    <n v="0"/>
    <n v="11781.28"/>
  </r>
  <r>
    <x v="2"/>
    <x v="0"/>
    <x v="3"/>
    <x v="19"/>
    <x v="2"/>
    <x v="3"/>
    <x v="0"/>
    <x v="0"/>
    <n v="130"/>
    <n v="126.73"/>
    <n v="985703.67000000016"/>
    <n v="1004781.3"/>
    <n v="40.000000000000007"/>
    <n v="736858.46499999997"/>
    <n v="0"/>
    <n v="0"/>
    <n v="985703.67000000016"/>
    <n v="1004781.3"/>
    <n v="0"/>
    <n v="0"/>
    <n v="736858.46499999997"/>
  </r>
  <r>
    <x v="2"/>
    <x v="0"/>
    <x v="3"/>
    <x v="19"/>
    <x v="3"/>
    <x v="0"/>
    <x v="0"/>
    <x v="0"/>
    <n v="56"/>
    <n v="16.079999999999998"/>
    <n v="11341.979999999998"/>
    <n v="5221.8499999999995"/>
    <n v="0"/>
    <n v="0"/>
    <n v="0"/>
    <n v="0"/>
    <n v="11341.979999999998"/>
    <n v="5221.8499999999995"/>
    <n v="0"/>
    <n v="0"/>
    <n v="0"/>
  </r>
  <r>
    <x v="2"/>
    <x v="0"/>
    <x v="3"/>
    <x v="19"/>
    <x v="3"/>
    <x v="1"/>
    <x v="0"/>
    <x v="0"/>
    <n v="132"/>
    <n v="167.92"/>
    <n v="138714.68000000002"/>
    <n v="196710.79"/>
    <n v="19.200000000000003"/>
    <n v="144156.02600000001"/>
    <n v="0"/>
    <n v="0"/>
    <n v="138714.68000000002"/>
    <n v="196710.79"/>
    <n v="0"/>
    <n v="0"/>
    <n v="144156.02600000001"/>
  </r>
  <r>
    <x v="2"/>
    <x v="0"/>
    <x v="3"/>
    <x v="19"/>
    <x v="3"/>
    <x v="1"/>
    <x v="0"/>
    <x v="1"/>
    <n v="0"/>
    <n v="0"/>
    <n v="0"/>
    <n v="0"/>
    <n v="1.6"/>
    <n v="32881.800000000003"/>
    <n v="0"/>
    <n v="0"/>
    <n v="0"/>
    <n v="0"/>
    <n v="0"/>
    <n v="0"/>
    <n v="32881.800000000003"/>
  </r>
  <r>
    <x v="2"/>
    <x v="0"/>
    <x v="3"/>
    <x v="19"/>
    <x v="3"/>
    <x v="1"/>
    <x v="1"/>
    <x v="1"/>
    <n v="0"/>
    <n v="0"/>
    <n v="0"/>
    <n v="0"/>
    <n v="0.8"/>
    <n v="11312.7"/>
    <n v="0"/>
    <n v="0"/>
    <n v="0"/>
    <n v="0"/>
    <n v="0"/>
    <n v="0"/>
    <n v="11312.7"/>
  </r>
  <r>
    <x v="2"/>
    <x v="0"/>
    <x v="3"/>
    <x v="19"/>
    <x v="3"/>
    <x v="2"/>
    <x v="0"/>
    <x v="0"/>
    <n v="520"/>
    <n v="484.28999999999996"/>
    <n v="191804.58"/>
    <n v="164609.27000000002"/>
    <n v="12.8"/>
    <n v="69671.671999999991"/>
    <n v="0"/>
    <n v="0"/>
    <n v="191804.58"/>
    <n v="164609.27000000002"/>
    <n v="0"/>
    <n v="0"/>
    <n v="69671.671999999991"/>
  </r>
  <r>
    <x v="2"/>
    <x v="0"/>
    <x v="3"/>
    <x v="19"/>
    <x v="3"/>
    <x v="2"/>
    <x v="0"/>
    <x v="1"/>
    <n v="0"/>
    <n v="0"/>
    <n v="0"/>
    <n v="0"/>
    <n v="1.6"/>
    <n v="22047.9"/>
    <n v="0"/>
    <n v="0"/>
    <n v="0"/>
    <n v="0"/>
    <n v="0"/>
    <n v="0"/>
    <n v="22047.9"/>
  </r>
  <r>
    <x v="2"/>
    <x v="0"/>
    <x v="3"/>
    <x v="19"/>
    <x v="4"/>
    <x v="0"/>
    <x v="0"/>
    <x v="0"/>
    <n v="0"/>
    <n v="0"/>
    <n v="0"/>
    <n v="0"/>
    <n v="0"/>
    <n v="1046246.8589999998"/>
    <n v="0"/>
    <n v="0"/>
    <n v="0"/>
    <n v="0"/>
    <n v="0"/>
    <n v="0"/>
    <n v="1046246.8589999998"/>
  </r>
  <r>
    <x v="2"/>
    <x v="0"/>
    <x v="3"/>
    <x v="19"/>
    <x v="4"/>
    <x v="0"/>
    <x v="0"/>
    <x v="1"/>
    <n v="0"/>
    <n v="0"/>
    <n v="0"/>
    <n v="0"/>
    <n v="0"/>
    <n v="-37516.556000000004"/>
    <n v="0"/>
    <n v="0"/>
    <n v="0"/>
    <n v="0"/>
    <n v="0"/>
    <n v="0"/>
    <n v="-37516.556000000004"/>
  </r>
  <r>
    <x v="2"/>
    <x v="0"/>
    <x v="3"/>
    <x v="19"/>
    <x v="4"/>
    <x v="1"/>
    <x v="0"/>
    <x v="0"/>
    <n v="0"/>
    <n v="0"/>
    <n v="4335.76"/>
    <n v="0"/>
    <n v="0"/>
    <n v="0"/>
    <n v="0"/>
    <n v="0"/>
    <n v="4335.76"/>
    <n v="0"/>
    <n v="0"/>
    <n v="0"/>
    <n v="0"/>
  </r>
  <r>
    <x v="2"/>
    <x v="0"/>
    <x v="3"/>
    <x v="20"/>
    <x v="0"/>
    <x v="4"/>
    <x v="0"/>
    <x v="0"/>
    <n v="101"/>
    <n v="82.33"/>
    <n v="595922.18000000005"/>
    <n v="390157.66000000003"/>
    <n v="0"/>
    <n v="0"/>
    <n v="0"/>
    <n v="0"/>
    <n v="595922.18000000005"/>
    <n v="390157.66000000003"/>
    <n v="0"/>
    <n v="0"/>
    <n v="0"/>
  </r>
  <r>
    <x v="2"/>
    <x v="0"/>
    <x v="3"/>
    <x v="20"/>
    <x v="0"/>
    <x v="0"/>
    <x v="0"/>
    <x v="0"/>
    <n v="12165"/>
    <n v="14526.289999999997"/>
    <n v="17770282.920000002"/>
    <n v="21305566.870000001"/>
    <n v="1268.8"/>
    <n v="13901471.43"/>
    <n v="0"/>
    <n v="0"/>
    <n v="17770282.920000002"/>
    <n v="21305566.870000001"/>
    <n v="0"/>
    <n v="0"/>
    <n v="13901471.43"/>
  </r>
  <r>
    <x v="2"/>
    <x v="0"/>
    <x v="3"/>
    <x v="20"/>
    <x v="0"/>
    <x v="0"/>
    <x v="0"/>
    <x v="1"/>
    <n v="0"/>
    <n v="0"/>
    <n v="0"/>
    <n v="0"/>
    <n v="217.60000000000005"/>
    <n v="3135775.5869999998"/>
    <n v="0"/>
    <n v="0"/>
    <n v="0"/>
    <n v="0"/>
    <n v="0"/>
    <n v="0"/>
    <n v="3135775.5869999998"/>
  </r>
  <r>
    <x v="2"/>
    <x v="0"/>
    <x v="3"/>
    <x v="20"/>
    <x v="0"/>
    <x v="1"/>
    <x v="0"/>
    <x v="0"/>
    <n v="346298"/>
    <n v="337802.56"/>
    <n v="539965153.04999995"/>
    <n v="533727240.44999999"/>
    <n v="19633.599999999995"/>
    <n v="226499261.26300004"/>
    <n v="0"/>
    <n v="0"/>
    <n v="539965153.04999995"/>
    <n v="533727240.44999999"/>
    <n v="0"/>
    <n v="0"/>
    <n v="226499261.26300004"/>
  </r>
  <r>
    <x v="2"/>
    <x v="0"/>
    <x v="3"/>
    <x v="20"/>
    <x v="0"/>
    <x v="1"/>
    <x v="0"/>
    <x v="1"/>
    <n v="0"/>
    <n v="0"/>
    <n v="0"/>
    <n v="0"/>
    <n v="5034.4000000000015"/>
    <n v="76181590.040000007"/>
    <n v="0"/>
    <n v="0"/>
    <n v="0"/>
    <n v="0"/>
    <n v="0"/>
    <n v="0"/>
    <n v="76181590.040000007"/>
  </r>
  <r>
    <x v="2"/>
    <x v="0"/>
    <x v="3"/>
    <x v="20"/>
    <x v="0"/>
    <x v="1"/>
    <x v="1"/>
    <x v="1"/>
    <n v="0"/>
    <n v="0"/>
    <n v="0"/>
    <n v="0"/>
    <n v="3.2"/>
    <n v="44752.4"/>
    <n v="0"/>
    <n v="0"/>
    <n v="0"/>
    <n v="0"/>
    <n v="0"/>
    <n v="0"/>
    <n v="44752.4"/>
  </r>
  <r>
    <x v="2"/>
    <x v="0"/>
    <x v="3"/>
    <x v="20"/>
    <x v="0"/>
    <x v="2"/>
    <x v="0"/>
    <x v="0"/>
    <n v="1"/>
    <n v="14.14"/>
    <n v="-127047.57"/>
    <n v="9919.07"/>
    <n v="3.2"/>
    <n v="28059.906000000003"/>
    <n v="0"/>
    <n v="0"/>
    <n v="-127047.57"/>
    <n v="9919.07"/>
    <n v="0"/>
    <n v="0"/>
    <n v="28059.906000000003"/>
  </r>
  <r>
    <x v="2"/>
    <x v="0"/>
    <x v="3"/>
    <x v="20"/>
    <x v="0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20"/>
    <x v="0"/>
    <x v="3"/>
    <x v="0"/>
    <x v="0"/>
    <n v="5151"/>
    <n v="5355.28"/>
    <n v="7393731.5700000003"/>
    <n v="8133273.6900000013"/>
    <n v="485.59999999999997"/>
    <n v="6189595.4680000013"/>
    <n v="0"/>
    <n v="0"/>
    <n v="7393731.5700000003"/>
    <n v="8133273.6900000013"/>
    <n v="0"/>
    <n v="0"/>
    <n v="6189595.4680000013"/>
  </r>
  <r>
    <x v="2"/>
    <x v="0"/>
    <x v="3"/>
    <x v="20"/>
    <x v="0"/>
    <x v="3"/>
    <x v="0"/>
    <x v="1"/>
    <n v="0"/>
    <n v="0"/>
    <n v="0"/>
    <n v="0"/>
    <n v="38.4"/>
    <n v="546504.68599999999"/>
    <n v="0"/>
    <n v="0"/>
    <n v="0"/>
    <n v="0"/>
    <n v="0"/>
    <n v="0"/>
    <n v="546504.68599999999"/>
  </r>
  <r>
    <x v="2"/>
    <x v="0"/>
    <x v="3"/>
    <x v="20"/>
    <x v="1"/>
    <x v="4"/>
    <x v="0"/>
    <x v="0"/>
    <n v="28496"/>
    <n v="27838.730000000003"/>
    <n v="63519846.43"/>
    <n v="64117476.549999997"/>
    <n v="1808.8"/>
    <n v="16957651.032000002"/>
    <n v="0"/>
    <n v="0"/>
    <n v="63519846.43"/>
    <n v="64117476.549999997"/>
    <n v="0"/>
    <n v="0"/>
    <n v="16957651.032000002"/>
  </r>
  <r>
    <x v="2"/>
    <x v="0"/>
    <x v="3"/>
    <x v="20"/>
    <x v="1"/>
    <x v="4"/>
    <x v="0"/>
    <x v="1"/>
    <n v="0"/>
    <n v="0"/>
    <n v="0"/>
    <n v="0"/>
    <n v="1176"/>
    <n v="17224583.529999997"/>
    <n v="0"/>
    <n v="0"/>
    <n v="0"/>
    <n v="0"/>
    <n v="0"/>
    <n v="0"/>
    <n v="17224583.529999997"/>
  </r>
  <r>
    <x v="2"/>
    <x v="0"/>
    <x v="3"/>
    <x v="20"/>
    <x v="1"/>
    <x v="0"/>
    <x v="0"/>
    <x v="0"/>
    <n v="5581"/>
    <n v="5644.75"/>
    <n v="10035456.310000001"/>
    <n v="9531140.129999999"/>
    <n v="440.80000000000007"/>
    <n v="5435343.6060000006"/>
    <n v="0"/>
    <n v="0"/>
    <n v="10035456.310000001"/>
    <n v="9531140.129999999"/>
    <n v="0"/>
    <n v="0"/>
    <n v="5435343.6060000006"/>
  </r>
  <r>
    <x v="2"/>
    <x v="0"/>
    <x v="3"/>
    <x v="20"/>
    <x v="1"/>
    <x v="0"/>
    <x v="0"/>
    <x v="1"/>
    <n v="0"/>
    <n v="0"/>
    <n v="0"/>
    <n v="0"/>
    <n v="191.20000000000002"/>
    <n v="2731424.8499999996"/>
    <n v="0"/>
    <n v="0"/>
    <n v="0"/>
    <n v="0"/>
    <n v="0"/>
    <n v="0"/>
    <n v="2731424.8499999996"/>
  </r>
  <r>
    <x v="2"/>
    <x v="0"/>
    <x v="3"/>
    <x v="20"/>
    <x v="1"/>
    <x v="1"/>
    <x v="0"/>
    <x v="0"/>
    <n v="25058"/>
    <n v="27130.39"/>
    <n v="41614625.5"/>
    <n v="53171596.119999982"/>
    <n v="2323.1999999999998"/>
    <n v="28352063.649"/>
    <n v="0"/>
    <n v="0"/>
    <n v="41614625.5"/>
    <n v="53171596.119999982"/>
    <n v="0"/>
    <n v="0"/>
    <n v="28352063.649"/>
  </r>
  <r>
    <x v="2"/>
    <x v="0"/>
    <x v="3"/>
    <x v="20"/>
    <x v="1"/>
    <x v="1"/>
    <x v="0"/>
    <x v="1"/>
    <n v="0"/>
    <n v="0"/>
    <n v="0"/>
    <n v="0"/>
    <n v="593.59999999999991"/>
    <n v="8429502.3399999999"/>
    <n v="0"/>
    <n v="0"/>
    <n v="0"/>
    <n v="0"/>
    <n v="0"/>
    <n v="0"/>
    <n v="8429502.3399999999"/>
  </r>
  <r>
    <x v="2"/>
    <x v="0"/>
    <x v="3"/>
    <x v="20"/>
    <x v="1"/>
    <x v="2"/>
    <x v="0"/>
    <x v="0"/>
    <n v="5"/>
    <n v="8.17"/>
    <n v="-342777.45999999996"/>
    <n v="20923.940000000002"/>
    <n v="4"/>
    <n v="37603.524000000005"/>
    <n v="0"/>
    <n v="0"/>
    <n v="-342777.45999999996"/>
    <n v="20923.940000000002"/>
    <n v="0"/>
    <n v="0"/>
    <n v="37603.524000000005"/>
  </r>
  <r>
    <x v="2"/>
    <x v="0"/>
    <x v="3"/>
    <x v="20"/>
    <x v="1"/>
    <x v="2"/>
    <x v="0"/>
    <x v="1"/>
    <n v="0"/>
    <n v="0"/>
    <n v="0"/>
    <n v="0"/>
    <n v="1.6"/>
    <n v="22030.400000000001"/>
    <n v="0"/>
    <n v="0"/>
    <n v="0"/>
    <n v="0"/>
    <n v="0"/>
    <n v="0"/>
    <n v="22030.400000000001"/>
  </r>
  <r>
    <x v="2"/>
    <x v="0"/>
    <x v="3"/>
    <x v="20"/>
    <x v="1"/>
    <x v="3"/>
    <x v="0"/>
    <x v="0"/>
    <n v="86"/>
    <n v="104.14999999999998"/>
    <n v="205663.21"/>
    <n v="-211397.46"/>
    <n v="8"/>
    <n v="389651.07299999997"/>
    <n v="0"/>
    <n v="0"/>
    <n v="205663.21"/>
    <n v="-211397.46"/>
    <n v="0"/>
    <n v="0"/>
    <n v="389651.07299999997"/>
  </r>
  <r>
    <x v="2"/>
    <x v="0"/>
    <x v="3"/>
    <x v="20"/>
    <x v="1"/>
    <x v="3"/>
    <x v="1"/>
    <x v="1"/>
    <n v="0"/>
    <n v="0"/>
    <n v="0"/>
    <n v="0"/>
    <n v="0.8"/>
    <n v="11261.6"/>
    <n v="0"/>
    <n v="0"/>
    <n v="0"/>
    <n v="0"/>
    <n v="0"/>
    <n v="0"/>
    <n v="11261.6"/>
  </r>
  <r>
    <x v="2"/>
    <x v="0"/>
    <x v="3"/>
    <x v="20"/>
    <x v="2"/>
    <x v="4"/>
    <x v="0"/>
    <x v="0"/>
    <n v="43166"/>
    <n v="42459.1"/>
    <n v="289904298.46000004"/>
    <n v="315864843.12"/>
    <n v="7101.6000000000022"/>
    <n v="152521330.66599998"/>
    <n v="0"/>
    <n v="0"/>
    <n v="289904298.46000004"/>
    <n v="315864843.12"/>
    <n v="0"/>
    <n v="0"/>
    <n v="152521330.66599998"/>
  </r>
  <r>
    <x v="2"/>
    <x v="0"/>
    <x v="3"/>
    <x v="20"/>
    <x v="2"/>
    <x v="4"/>
    <x v="0"/>
    <x v="1"/>
    <n v="0"/>
    <n v="0"/>
    <n v="0"/>
    <n v="0"/>
    <n v="601.60000000000014"/>
    <n v="9408949.7740000002"/>
    <n v="0"/>
    <n v="0"/>
    <n v="0"/>
    <n v="0"/>
    <n v="0"/>
    <n v="0"/>
    <n v="9408949.7740000002"/>
  </r>
  <r>
    <x v="2"/>
    <x v="0"/>
    <x v="3"/>
    <x v="20"/>
    <x v="2"/>
    <x v="4"/>
    <x v="1"/>
    <x v="1"/>
    <n v="0"/>
    <n v="0"/>
    <n v="0"/>
    <n v="0"/>
    <n v="2.4"/>
    <n v="33336.800000000003"/>
    <n v="0"/>
    <n v="0"/>
    <n v="0"/>
    <n v="0"/>
    <n v="0"/>
    <n v="0"/>
    <n v="33336.800000000003"/>
  </r>
  <r>
    <x v="2"/>
    <x v="0"/>
    <x v="3"/>
    <x v="20"/>
    <x v="2"/>
    <x v="0"/>
    <x v="0"/>
    <x v="0"/>
    <n v="2847"/>
    <n v="2934.9100000000008"/>
    <n v="29133168.370000001"/>
    <n v="20909878.829999998"/>
    <n v="431.2"/>
    <n v="7763861.4620000012"/>
    <n v="0"/>
    <n v="0"/>
    <n v="29133168.370000001"/>
    <n v="20909878.829999998"/>
    <n v="0"/>
    <n v="0"/>
    <n v="7763861.4620000012"/>
  </r>
  <r>
    <x v="2"/>
    <x v="0"/>
    <x v="3"/>
    <x v="20"/>
    <x v="2"/>
    <x v="0"/>
    <x v="0"/>
    <x v="1"/>
    <n v="0"/>
    <n v="0"/>
    <n v="0"/>
    <n v="0"/>
    <n v="106.39999999999998"/>
    <n v="1615334.308"/>
    <n v="0"/>
    <n v="0"/>
    <n v="0"/>
    <n v="0"/>
    <n v="0"/>
    <n v="0"/>
    <n v="1615334.308"/>
  </r>
  <r>
    <x v="2"/>
    <x v="0"/>
    <x v="3"/>
    <x v="20"/>
    <x v="2"/>
    <x v="1"/>
    <x v="0"/>
    <x v="0"/>
    <n v="3166"/>
    <n v="3423.77"/>
    <n v="19259351.750000004"/>
    <n v="18389598.140000001"/>
    <n v="472.8"/>
    <n v="7867912.9759999998"/>
    <n v="0"/>
    <n v="0"/>
    <n v="19259351.750000004"/>
    <n v="18389598.140000001"/>
    <n v="0"/>
    <n v="0"/>
    <n v="7867912.9759999998"/>
  </r>
  <r>
    <x v="2"/>
    <x v="0"/>
    <x v="3"/>
    <x v="20"/>
    <x v="2"/>
    <x v="1"/>
    <x v="0"/>
    <x v="1"/>
    <n v="0"/>
    <n v="0"/>
    <n v="0"/>
    <n v="0"/>
    <n v="8.7999999999999989"/>
    <n v="114282.126"/>
    <n v="0"/>
    <n v="0"/>
    <n v="0"/>
    <n v="0"/>
    <n v="0"/>
    <n v="0"/>
    <n v="114282.126"/>
  </r>
  <r>
    <x v="2"/>
    <x v="0"/>
    <x v="3"/>
    <x v="20"/>
    <x v="2"/>
    <x v="1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20"/>
    <x v="2"/>
    <x v="2"/>
    <x v="0"/>
    <x v="0"/>
    <n v="0"/>
    <n v="0"/>
    <n v="0"/>
    <n v="0"/>
    <n v="0.8"/>
    <n v="7000"/>
    <n v="0"/>
    <n v="0"/>
    <n v="0"/>
    <n v="0"/>
    <n v="0"/>
    <n v="0"/>
    <n v="7000"/>
  </r>
  <r>
    <x v="2"/>
    <x v="0"/>
    <x v="3"/>
    <x v="20"/>
    <x v="2"/>
    <x v="3"/>
    <x v="0"/>
    <x v="0"/>
    <n v="3068"/>
    <n v="3773.1799999999989"/>
    <n v="17537605.459999997"/>
    <n v="23655264.219999999"/>
    <n v="532"/>
    <n v="20631169.149"/>
    <n v="0"/>
    <n v="0"/>
    <n v="17537605.459999997"/>
    <n v="23655264.219999999"/>
    <n v="0"/>
    <n v="0"/>
    <n v="20631169.149"/>
  </r>
  <r>
    <x v="2"/>
    <x v="0"/>
    <x v="3"/>
    <x v="20"/>
    <x v="3"/>
    <x v="0"/>
    <x v="0"/>
    <x v="0"/>
    <n v="314"/>
    <n v="430.37000000000006"/>
    <n v="336144.8"/>
    <n v="581163.54"/>
    <n v="10.399999999999999"/>
    <n v="161045.745"/>
    <n v="0"/>
    <n v="0"/>
    <n v="336144.8"/>
    <n v="581163.54"/>
    <n v="0"/>
    <n v="0"/>
    <n v="161045.745"/>
  </r>
  <r>
    <x v="2"/>
    <x v="0"/>
    <x v="3"/>
    <x v="20"/>
    <x v="3"/>
    <x v="0"/>
    <x v="0"/>
    <x v="1"/>
    <n v="0"/>
    <n v="0"/>
    <n v="0"/>
    <n v="0"/>
    <n v="10.399999999999999"/>
    <n v="143073.70000000001"/>
    <n v="0"/>
    <n v="0"/>
    <n v="0"/>
    <n v="0"/>
    <n v="0"/>
    <n v="0"/>
    <n v="143073.70000000001"/>
  </r>
  <r>
    <x v="2"/>
    <x v="0"/>
    <x v="3"/>
    <x v="20"/>
    <x v="3"/>
    <x v="1"/>
    <x v="0"/>
    <x v="0"/>
    <n v="2370"/>
    <n v="2764.6899999999996"/>
    <n v="1825135.7199999997"/>
    <n v="1863246.81"/>
    <n v="208.79999999999998"/>
    <n v="1994613.2709999999"/>
    <n v="0"/>
    <n v="0"/>
    <n v="1825135.7199999997"/>
    <n v="1863246.81"/>
    <n v="0"/>
    <n v="0"/>
    <n v="1994613.2709999999"/>
  </r>
  <r>
    <x v="2"/>
    <x v="0"/>
    <x v="3"/>
    <x v="20"/>
    <x v="3"/>
    <x v="1"/>
    <x v="0"/>
    <x v="1"/>
    <n v="0"/>
    <n v="0"/>
    <n v="0"/>
    <n v="0"/>
    <n v="31.2"/>
    <n v="447591.71799999999"/>
    <n v="0"/>
    <n v="0"/>
    <n v="0"/>
    <n v="0"/>
    <n v="0"/>
    <n v="0"/>
    <n v="447591.71799999999"/>
  </r>
  <r>
    <x v="2"/>
    <x v="0"/>
    <x v="3"/>
    <x v="20"/>
    <x v="3"/>
    <x v="2"/>
    <x v="0"/>
    <x v="0"/>
    <n v="1343"/>
    <n v="1300.0399999999997"/>
    <n v="1279133.8799999999"/>
    <n v="1283603.72"/>
    <n v="87.999999999999986"/>
    <n v="535559.31800000009"/>
    <n v="0"/>
    <n v="0"/>
    <n v="1279133.8799999999"/>
    <n v="1283603.72"/>
    <n v="0"/>
    <n v="0"/>
    <n v="535559.31800000009"/>
  </r>
  <r>
    <x v="2"/>
    <x v="0"/>
    <x v="3"/>
    <x v="20"/>
    <x v="3"/>
    <x v="2"/>
    <x v="0"/>
    <x v="1"/>
    <n v="0"/>
    <n v="0"/>
    <n v="0"/>
    <n v="0"/>
    <n v="69.600000000000009"/>
    <n v="968532.69799999986"/>
    <n v="0"/>
    <n v="0"/>
    <n v="0"/>
    <n v="0"/>
    <n v="0"/>
    <n v="0"/>
    <n v="968532.69799999986"/>
  </r>
  <r>
    <x v="2"/>
    <x v="0"/>
    <x v="3"/>
    <x v="20"/>
    <x v="4"/>
    <x v="4"/>
    <x v="0"/>
    <x v="0"/>
    <n v="273"/>
    <n v="171.29"/>
    <n v="1491490.37"/>
    <n v="942082.17"/>
    <n v="0"/>
    <n v="0"/>
    <n v="0"/>
    <n v="0"/>
    <n v="1491490.37"/>
    <n v="942082.17"/>
    <n v="0"/>
    <n v="0"/>
    <n v="0"/>
  </r>
  <r>
    <x v="2"/>
    <x v="0"/>
    <x v="3"/>
    <x v="20"/>
    <x v="4"/>
    <x v="0"/>
    <x v="0"/>
    <x v="0"/>
    <n v="251"/>
    <n v="113.56"/>
    <n v="989204.34000000008"/>
    <n v="383872.33999999997"/>
    <n v="205.60000000000002"/>
    <n v="22735614.789999995"/>
    <n v="0"/>
    <n v="0"/>
    <n v="989204.34000000008"/>
    <n v="383872.33999999997"/>
    <n v="0"/>
    <n v="0"/>
    <n v="22735614.789999995"/>
  </r>
  <r>
    <x v="2"/>
    <x v="0"/>
    <x v="3"/>
    <x v="20"/>
    <x v="4"/>
    <x v="0"/>
    <x v="0"/>
    <x v="1"/>
    <n v="0"/>
    <n v="0"/>
    <n v="0"/>
    <n v="0"/>
    <n v="3.2"/>
    <n v="2446500.6790000009"/>
    <n v="0"/>
    <n v="0"/>
    <n v="0"/>
    <n v="0"/>
    <n v="0"/>
    <n v="0"/>
    <n v="2446500.6790000009"/>
  </r>
  <r>
    <x v="2"/>
    <x v="0"/>
    <x v="3"/>
    <x v="20"/>
    <x v="4"/>
    <x v="1"/>
    <x v="0"/>
    <x v="0"/>
    <n v="1908"/>
    <n v="2256.14"/>
    <n v="6097351.5"/>
    <n v="6026772.5499999998"/>
    <n v="0"/>
    <n v="0"/>
    <n v="0"/>
    <n v="0"/>
    <n v="6097351.5"/>
    <n v="6026772.5499999998"/>
    <n v="0"/>
    <n v="0"/>
    <n v="0"/>
  </r>
  <r>
    <x v="2"/>
    <x v="0"/>
    <x v="3"/>
    <x v="21"/>
    <x v="0"/>
    <x v="4"/>
    <x v="0"/>
    <x v="0"/>
    <n v="2"/>
    <n v="0.89"/>
    <n v="32193.37"/>
    <n v="12445"/>
    <n v="0"/>
    <n v="0"/>
    <n v="0"/>
    <n v="0"/>
    <n v="32193.37"/>
    <n v="12445"/>
    <n v="0"/>
    <n v="0"/>
    <n v="0"/>
  </r>
  <r>
    <x v="2"/>
    <x v="0"/>
    <x v="3"/>
    <x v="21"/>
    <x v="0"/>
    <x v="0"/>
    <x v="0"/>
    <x v="0"/>
    <n v="1186"/>
    <n v="1078.21"/>
    <n v="527292.10999999987"/>
    <n v="497538.62"/>
    <n v="37.6"/>
    <n v="471122.84099999996"/>
    <n v="0"/>
    <n v="0"/>
    <n v="527292.10999999987"/>
    <n v="497538.62"/>
    <n v="0"/>
    <n v="0"/>
    <n v="471122.84099999996"/>
  </r>
  <r>
    <x v="2"/>
    <x v="0"/>
    <x v="3"/>
    <x v="21"/>
    <x v="0"/>
    <x v="0"/>
    <x v="0"/>
    <x v="1"/>
    <n v="0"/>
    <n v="0"/>
    <n v="0"/>
    <n v="0"/>
    <n v="4.8000000000000007"/>
    <n v="63271.07499999999"/>
    <n v="0"/>
    <n v="0"/>
    <n v="0"/>
    <n v="0"/>
    <n v="0"/>
    <n v="0"/>
    <n v="63271.07499999999"/>
  </r>
  <r>
    <x v="2"/>
    <x v="0"/>
    <x v="3"/>
    <x v="21"/>
    <x v="0"/>
    <x v="1"/>
    <x v="0"/>
    <x v="0"/>
    <n v="9316"/>
    <n v="9372.8900000000012"/>
    <n v="11237034.83"/>
    <n v="11782824.25"/>
    <n v="877.59999999999991"/>
    <n v="20404941.549999997"/>
    <n v="0"/>
    <n v="0"/>
    <n v="11237034.83"/>
    <n v="11782824.25"/>
    <n v="0"/>
    <n v="0"/>
    <n v="20404941.549999997"/>
  </r>
  <r>
    <x v="2"/>
    <x v="0"/>
    <x v="3"/>
    <x v="21"/>
    <x v="0"/>
    <x v="1"/>
    <x v="0"/>
    <x v="1"/>
    <n v="0"/>
    <n v="0"/>
    <n v="0"/>
    <n v="0"/>
    <n v="83.199999999999989"/>
    <n v="1173312.385"/>
    <n v="0"/>
    <n v="0"/>
    <n v="0"/>
    <n v="0"/>
    <n v="0"/>
    <n v="0"/>
    <n v="1173312.385"/>
  </r>
  <r>
    <x v="2"/>
    <x v="0"/>
    <x v="3"/>
    <x v="21"/>
    <x v="0"/>
    <x v="2"/>
    <x v="0"/>
    <x v="0"/>
    <n v="0"/>
    <n v="0.98"/>
    <n v="1041"/>
    <n v="1250.43"/>
    <n v="0"/>
    <n v="0"/>
    <n v="0"/>
    <n v="0"/>
    <n v="1041"/>
    <n v="1250.43"/>
    <n v="0"/>
    <n v="0"/>
    <n v="0"/>
  </r>
  <r>
    <x v="2"/>
    <x v="0"/>
    <x v="3"/>
    <x v="21"/>
    <x v="0"/>
    <x v="3"/>
    <x v="0"/>
    <x v="0"/>
    <n v="179"/>
    <n v="241.07"/>
    <n v="137274.41"/>
    <n v="343104.70999999996"/>
    <n v="47.199999999999996"/>
    <n v="3707093.068"/>
    <n v="0"/>
    <n v="0"/>
    <n v="137274.41"/>
    <n v="343104.70999999996"/>
    <n v="0"/>
    <n v="0"/>
    <n v="3707093.068"/>
  </r>
  <r>
    <x v="2"/>
    <x v="0"/>
    <x v="3"/>
    <x v="21"/>
    <x v="0"/>
    <x v="3"/>
    <x v="0"/>
    <x v="1"/>
    <n v="0"/>
    <n v="0"/>
    <n v="0"/>
    <n v="0"/>
    <n v="0.8"/>
    <n v="10962"/>
    <n v="0"/>
    <n v="0"/>
    <n v="0"/>
    <n v="0"/>
    <n v="0"/>
    <n v="0"/>
    <n v="10962"/>
  </r>
  <r>
    <x v="2"/>
    <x v="0"/>
    <x v="3"/>
    <x v="21"/>
    <x v="1"/>
    <x v="4"/>
    <x v="0"/>
    <x v="0"/>
    <n v="3313"/>
    <n v="3502.1800000000003"/>
    <n v="8130335.1100000003"/>
    <n v="7710523.5300000003"/>
    <n v="282.39999999999998"/>
    <n v="4789038.2119999994"/>
    <n v="0"/>
    <n v="0"/>
    <n v="8130335.1100000003"/>
    <n v="7710523.5300000003"/>
    <n v="0"/>
    <n v="0"/>
    <n v="4789038.2119999994"/>
  </r>
  <r>
    <x v="2"/>
    <x v="0"/>
    <x v="3"/>
    <x v="21"/>
    <x v="1"/>
    <x v="4"/>
    <x v="0"/>
    <x v="1"/>
    <n v="0"/>
    <n v="0"/>
    <n v="0"/>
    <n v="0"/>
    <n v="52.800000000000004"/>
    <n v="785346.01600000006"/>
    <n v="0"/>
    <n v="0"/>
    <n v="0"/>
    <n v="0"/>
    <n v="0"/>
    <n v="0"/>
    <n v="785346.01600000006"/>
  </r>
  <r>
    <x v="2"/>
    <x v="0"/>
    <x v="3"/>
    <x v="21"/>
    <x v="1"/>
    <x v="0"/>
    <x v="0"/>
    <x v="0"/>
    <n v="1030"/>
    <n v="854.49"/>
    <n v="1403988.9000000001"/>
    <n v="1167558.26"/>
    <n v="66.400000000000006"/>
    <n v="993716.48600000003"/>
    <n v="0"/>
    <n v="0"/>
    <n v="1403988.9000000001"/>
    <n v="1167558.26"/>
    <n v="0"/>
    <n v="0"/>
    <n v="993716.48600000003"/>
  </r>
  <r>
    <x v="2"/>
    <x v="0"/>
    <x v="3"/>
    <x v="21"/>
    <x v="1"/>
    <x v="0"/>
    <x v="0"/>
    <x v="1"/>
    <n v="0"/>
    <n v="0"/>
    <n v="0"/>
    <n v="0"/>
    <n v="8"/>
    <n v="127548.75"/>
    <n v="0"/>
    <n v="0"/>
    <n v="0"/>
    <n v="0"/>
    <n v="0"/>
    <n v="0"/>
    <n v="127548.75"/>
  </r>
  <r>
    <x v="2"/>
    <x v="0"/>
    <x v="3"/>
    <x v="21"/>
    <x v="1"/>
    <x v="1"/>
    <x v="0"/>
    <x v="0"/>
    <n v="1254"/>
    <n v="1634.6899999999998"/>
    <n v="3112046.0100000007"/>
    <n v="2743956.81"/>
    <n v="144.80000000000001"/>
    <n v="1676811.4719999998"/>
    <n v="0"/>
    <n v="0"/>
    <n v="3112046.0100000007"/>
    <n v="2743956.81"/>
    <n v="0"/>
    <n v="0"/>
    <n v="1676811.4719999998"/>
  </r>
  <r>
    <x v="2"/>
    <x v="0"/>
    <x v="3"/>
    <x v="21"/>
    <x v="1"/>
    <x v="1"/>
    <x v="0"/>
    <x v="1"/>
    <n v="0"/>
    <n v="0"/>
    <n v="0"/>
    <n v="0"/>
    <n v="22.4"/>
    <n v="351519.03500000003"/>
    <n v="0"/>
    <n v="0"/>
    <n v="0"/>
    <n v="0"/>
    <n v="0"/>
    <n v="0"/>
    <n v="351519.03500000003"/>
  </r>
  <r>
    <x v="2"/>
    <x v="0"/>
    <x v="3"/>
    <x v="21"/>
    <x v="1"/>
    <x v="2"/>
    <x v="0"/>
    <x v="0"/>
    <n v="0"/>
    <n v="0.41"/>
    <n v="0"/>
    <n v="1396.3899999999999"/>
    <n v="0"/>
    <n v="0"/>
    <n v="0"/>
    <n v="0"/>
    <n v="0"/>
    <n v="1396.3899999999999"/>
    <n v="0"/>
    <n v="0"/>
    <n v="0"/>
  </r>
  <r>
    <x v="2"/>
    <x v="0"/>
    <x v="3"/>
    <x v="21"/>
    <x v="1"/>
    <x v="3"/>
    <x v="0"/>
    <x v="0"/>
    <n v="27"/>
    <n v="45.55"/>
    <n v="85724.280000000013"/>
    <n v="50738.770000000004"/>
    <n v="0"/>
    <n v="106.4"/>
    <n v="0"/>
    <n v="0"/>
    <n v="85724.280000000013"/>
    <n v="50738.770000000004"/>
    <n v="0"/>
    <n v="0"/>
    <n v="106.4"/>
  </r>
  <r>
    <x v="2"/>
    <x v="0"/>
    <x v="3"/>
    <x v="21"/>
    <x v="2"/>
    <x v="4"/>
    <x v="0"/>
    <x v="0"/>
    <n v="1057"/>
    <n v="1059.1500000000001"/>
    <n v="8411113.7800000012"/>
    <n v="7559864.7500000019"/>
    <n v="356.80000000000007"/>
    <n v="7980252.9380000038"/>
    <n v="0"/>
    <n v="0"/>
    <n v="8411113.7800000012"/>
    <n v="7559864.7500000019"/>
    <n v="0"/>
    <n v="0"/>
    <n v="7980252.9380000038"/>
  </r>
  <r>
    <x v="2"/>
    <x v="0"/>
    <x v="3"/>
    <x v="21"/>
    <x v="2"/>
    <x v="4"/>
    <x v="0"/>
    <x v="1"/>
    <n v="0"/>
    <n v="0"/>
    <n v="0"/>
    <n v="0"/>
    <n v="13.600000000000001"/>
    <n v="203764.57500000001"/>
    <n v="0"/>
    <n v="0"/>
    <n v="0"/>
    <n v="0"/>
    <n v="0"/>
    <n v="0"/>
    <n v="203764.57500000001"/>
  </r>
  <r>
    <x v="2"/>
    <x v="0"/>
    <x v="3"/>
    <x v="21"/>
    <x v="2"/>
    <x v="0"/>
    <x v="0"/>
    <x v="0"/>
    <n v="150"/>
    <n v="213.98999999999998"/>
    <n v="920794.50999999989"/>
    <n v="1160834.6800000002"/>
    <n v="20.800000000000004"/>
    <n v="275578.212"/>
    <n v="0"/>
    <n v="0"/>
    <n v="920794.50999999989"/>
    <n v="1160834.6800000002"/>
    <n v="0"/>
    <n v="0"/>
    <n v="275578.212"/>
  </r>
  <r>
    <x v="2"/>
    <x v="0"/>
    <x v="3"/>
    <x v="21"/>
    <x v="2"/>
    <x v="0"/>
    <x v="0"/>
    <x v="1"/>
    <n v="0"/>
    <n v="0"/>
    <n v="0"/>
    <n v="0"/>
    <n v="1.6"/>
    <n v="22046.5"/>
    <n v="0"/>
    <n v="0"/>
    <n v="0"/>
    <n v="0"/>
    <n v="0"/>
    <n v="0"/>
    <n v="22046.5"/>
  </r>
  <r>
    <x v="2"/>
    <x v="0"/>
    <x v="3"/>
    <x v="21"/>
    <x v="2"/>
    <x v="1"/>
    <x v="0"/>
    <x v="0"/>
    <n v="92"/>
    <n v="97.24"/>
    <n v="396223.54000000004"/>
    <n v="622899.90999999992"/>
    <n v="34.4"/>
    <n v="725846.10000000009"/>
    <n v="0"/>
    <n v="0"/>
    <n v="396223.54000000004"/>
    <n v="622899.90999999992"/>
    <n v="0"/>
    <n v="0"/>
    <n v="725846.10000000009"/>
  </r>
  <r>
    <x v="2"/>
    <x v="0"/>
    <x v="3"/>
    <x v="21"/>
    <x v="2"/>
    <x v="3"/>
    <x v="0"/>
    <x v="0"/>
    <n v="352"/>
    <n v="342.62"/>
    <n v="1807862.33"/>
    <n v="1899686.68"/>
    <n v="36.799999999999997"/>
    <n v="2271446.8420000002"/>
    <n v="0"/>
    <n v="0"/>
    <n v="1807862.33"/>
    <n v="1899686.68"/>
    <n v="0"/>
    <n v="0"/>
    <n v="2271446.8420000002"/>
  </r>
  <r>
    <x v="2"/>
    <x v="0"/>
    <x v="3"/>
    <x v="21"/>
    <x v="3"/>
    <x v="0"/>
    <x v="0"/>
    <x v="0"/>
    <n v="277"/>
    <n v="226.74"/>
    <n v="668893.97000000009"/>
    <n v="458352.06999999995"/>
    <n v="5.6"/>
    <n v="28147.756000000001"/>
    <n v="0"/>
    <n v="0"/>
    <n v="668893.97000000009"/>
    <n v="458352.06999999995"/>
    <n v="0"/>
    <n v="0"/>
    <n v="28147.756000000001"/>
  </r>
  <r>
    <x v="2"/>
    <x v="0"/>
    <x v="3"/>
    <x v="21"/>
    <x v="3"/>
    <x v="0"/>
    <x v="0"/>
    <x v="1"/>
    <n v="0"/>
    <n v="0"/>
    <n v="0"/>
    <n v="0"/>
    <n v="0.8"/>
    <n v="10961.3"/>
    <n v="0"/>
    <n v="0"/>
    <n v="0"/>
    <n v="0"/>
    <n v="0"/>
    <n v="0"/>
    <n v="10961.3"/>
  </r>
  <r>
    <x v="2"/>
    <x v="0"/>
    <x v="3"/>
    <x v="21"/>
    <x v="3"/>
    <x v="1"/>
    <x v="0"/>
    <x v="0"/>
    <n v="224"/>
    <n v="323.63"/>
    <n v="321790.2"/>
    <n v="268493.63999999996"/>
    <n v="15.2"/>
    <n v="84775.550999999992"/>
    <n v="0"/>
    <n v="0"/>
    <n v="321790.2"/>
    <n v="268493.63999999996"/>
    <n v="0"/>
    <n v="0"/>
    <n v="84775.550999999992"/>
  </r>
  <r>
    <x v="2"/>
    <x v="0"/>
    <x v="3"/>
    <x v="21"/>
    <x v="3"/>
    <x v="1"/>
    <x v="0"/>
    <x v="1"/>
    <n v="0"/>
    <n v="0"/>
    <n v="0"/>
    <n v="0"/>
    <n v="2.4000000000000004"/>
    <n v="24693.606000000003"/>
    <n v="0"/>
    <n v="0"/>
    <n v="0"/>
    <n v="0"/>
    <n v="0"/>
    <n v="0"/>
    <n v="24693.606000000003"/>
  </r>
  <r>
    <x v="2"/>
    <x v="0"/>
    <x v="3"/>
    <x v="21"/>
    <x v="3"/>
    <x v="2"/>
    <x v="0"/>
    <x v="0"/>
    <n v="525"/>
    <n v="497.80999999999995"/>
    <n v="272068.17"/>
    <n v="250327.22"/>
    <n v="26.400000000000002"/>
    <n v="332954.755"/>
    <n v="0"/>
    <n v="0"/>
    <n v="272068.17"/>
    <n v="250327.22"/>
    <n v="0"/>
    <n v="0"/>
    <n v="332954.755"/>
  </r>
  <r>
    <x v="2"/>
    <x v="0"/>
    <x v="3"/>
    <x v="21"/>
    <x v="3"/>
    <x v="2"/>
    <x v="0"/>
    <x v="1"/>
    <n v="0"/>
    <n v="0"/>
    <n v="0"/>
    <n v="0"/>
    <n v="2.4"/>
    <n v="33008.5"/>
    <n v="0"/>
    <n v="0"/>
    <n v="0"/>
    <n v="0"/>
    <n v="0"/>
    <n v="0"/>
    <n v="33008.5"/>
  </r>
  <r>
    <x v="2"/>
    <x v="0"/>
    <x v="3"/>
    <x v="21"/>
    <x v="4"/>
    <x v="0"/>
    <x v="0"/>
    <x v="0"/>
    <n v="0"/>
    <n v="0"/>
    <n v="0"/>
    <n v="0"/>
    <n v="2.4000000000000004"/>
    <n v="3248017.1289999993"/>
    <n v="0"/>
    <n v="0"/>
    <n v="0"/>
    <n v="0"/>
    <n v="0"/>
    <n v="0"/>
    <n v="3248017.1289999993"/>
  </r>
  <r>
    <x v="2"/>
    <x v="0"/>
    <x v="3"/>
    <x v="21"/>
    <x v="4"/>
    <x v="0"/>
    <x v="0"/>
    <x v="1"/>
    <n v="0"/>
    <n v="0"/>
    <n v="0"/>
    <n v="0"/>
    <n v="0"/>
    <n v="-5178.396999999999"/>
    <n v="0"/>
    <n v="0"/>
    <n v="0"/>
    <n v="0"/>
    <n v="0"/>
    <n v="0"/>
    <n v="-5178.396999999999"/>
  </r>
  <r>
    <x v="2"/>
    <x v="0"/>
    <x v="3"/>
    <x v="22"/>
    <x v="0"/>
    <x v="4"/>
    <x v="0"/>
    <x v="0"/>
    <n v="23"/>
    <n v="17.149999999999999"/>
    <n v="323781.09999999998"/>
    <n v="233614"/>
    <n v="0"/>
    <n v="0"/>
    <n v="0"/>
    <n v="0"/>
    <n v="323781.09999999998"/>
    <n v="233614"/>
    <n v="0"/>
    <n v="0"/>
    <n v="0"/>
  </r>
  <r>
    <x v="2"/>
    <x v="0"/>
    <x v="3"/>
    <x v="22"/>
    <x v="0"/>
    <x v="0"/>
    <x v="0"/>
    <x v="0"/>
    <n v="4698"/>
    <n v="5934.42"/>
    <n v="1327815.9300000002"/>
    <n v="4243457.7700000005"/>
    <n v="386.40000000000003"/>
    <n v="6884555.2649999997"/>
    <n v="0"/>
    <n v="0"/>
    <n v="1327815.9300000002"/>
    <n v="4243457.7700000005"/>
    <n v="0"/>
    <n v="0"/>
    <n v="6884555.2649999997"/>
  </r>
  <r>
    <x v="2"/>
    <x v="0"/>
    <x v="3"/>
    <x v="22"/>
    <x v="0"/>
    <x v="0"/>
    <x v="0"/>
    <x v="1"/>
    <n v="0"/>
    <n v="0"/>
    <n v="0"/>
    <n v="0"/>
    <n v="84.799999999999983"/>
    <n v="1368820.852"/>
    <n v="0"/>
    <n v="0"/>
    <n v="0"/>
    <n v="0"/>
    <n v="0"/>
    <n v="0"/>
    <n v="1368820.852"/>
  </r>
  <r>
    <x v="2"/>
    <x v="0"/>
    <x v="3"/>
    <x v="22"/>
    <x v="0"/>
    <x v="1"/>
    <x v="0"/>
    <x v="0"/>
    <n v="219889"/>
    <n v="271282.65999999992"/>
    <n v="51728314.470000006"/>
    <n v="65745566.169999994"/>
    <n v="4738.3999999999996"/>
    <n v="74908972.764999971"/>
    <n v="0"/>
    <n v="0"/>
    <n v="51728314.470000006"/>
    <n v="65745566.169999994"/>
    <n v="0"/>
    <n v="0"/>
    <n v="74908972.764999971"/>
  </r>
  <r>
    <x v="2"/>
    <x v="0"/>
    <x v="3"/>
    <x v="22"/>
    <x v="0"/>
    <x v="1"/>
    <x v="0"/>
    <x v="1"/>
    <n v="0"/>
    <n v="0"/>
    <n v="0"/>
    <n v="0"/>
    <n v="1028"/>
    <n v="15632511.363"/>
    <n v="0"/>
    <n v="0"/>
    <n v="0"/>
    <n v="0"/>
    <n v="0"/>
    <n v="0"/>
    <n v="15632511.363"/>
  </r>
  <r>
    <x v="2"/>
    <x v="0"/>
    <x v="3"/>
    <x v="22"/>
    <x v="0"/>
    <x v="1"/>
    <x v="1"/>
    <x v="1"/>
    <n v="0"/>
    <n v="0"/>
    <n v="0"/>
    <n v="0"/>
    <n v="3.2"/>
    <n v="44444.4"/>
    <n v="0"/>
    <n v="0"/>
    <n v="0"/>
    <n v="0"/>
    <n v="0"/>
    <n v="0"/>
    <n v="44444.4"/>
  </r>
  <r>
    <x v="2"/>
    <x v="0"/>
    <x v="3"/>
    <x v="22"/>
    <x v="0"/>
    <x v="2"/>
    <x v="0"/>
    <x v="0"/>
    <n v="0"/>
    <n v="35.43"/>
    <n v="-6172.68"/>
    <n v="103507.93000000001"/>
    <n v="5.6"/>
    <n v="78126.209000000003"/>
    <n v="0"/>
    <n v="0"/>
    <n v="-6172.68"/>
    <n v="103507.93000000001"/>
    <n v="0"/>
    <n v="0"/>
    <n v="78126.209000000003"/>
  </r>
  <r>
    <x v="2"/>
    <x v="0"/>
    <x v="3"/>
    <x v="22"/>
    <x v="0"/>
    <x v="3"/>
    <x v="0"/>
    <x v="0"/>
    <n v="622"/>
    <n v="733.81"/>
    <n v="1035840.02"/>
    <n v="9444078.0999999978"/>
    <n v="395.2000000000001"/>
    <n v="11084537.651000002"/>
    <n v="0"/>
    <n v="0"/>
    <n v="1035840.02"/>
    <n v="9444078.0999999978"/>
    <n v="0"/>
    <n v="0"/>
    <n v="11084537.651000002"/>
  </r>
  <r>
    <x v="2"/>
    <x v="0"/>
    <x v="3"/>
    <x v="22"/>
    <x v="0"/>
    <x v="3"/>
    <x v="0"/>
    <x v="1"/>
    <n v="0"/>
    <n v="0"/>
    <n v="0"/>
    <n v="0"/>
    <n v="5.6"/>
    <n v="114431.023"/>
    <n v="0"/>
    <n v="0"/>
    <n v="0"/>
    <n v="0"/>
    <n v="0"/>
    <n v="0"/>
    <n v="114431.023"/>
  </r>
  <r>
    <x v="2"/>
    <x v="0"/>
    <x v="3"/>
    <x v="22"/>
    <x v="1"/>
    <x v="4"/>
    <x v="0"/>
    <x v="0"/>
    <n v="6408"/>
    <n v="6836.880000000001"/>
    <n v="14780987.959999999"/>
    <n v="12702911.529999999"/>
    <n v="623.19999999999982"/>
    <n v="7847291.5500000007"/>
    <n v="0"/>
    <n v="0"/>
    <n v="14780987.959999999"/>
    <n v="12702911.529999999"/>
    <n v="0"/>
    <n v="0"/>
    <n v="7847291.5500000007"/>
  </r>
  <r>
    <x v="2"/>
    <x v="0"/>
    <x v="3"/>
    <x v="22"/>
    <x v="1"/>
    <x v="4"/>
    <x v="0"/>
    <x v="1"/>
    <n v="0"/>
    <n v="0"/>
    <n v="0"/>
    <n v="0"/>
    <n v="278.39999999999998"/>
    <n v="4208938.2790000001"/>
    <n v="0"/>
    <n v="0"/>
    <n v="0"/>
    <n v="0"/>
    <n v="0"/>
    <n v="0"/>
    <n v="4208938.2790000001"/>
  </r>
  <r>
    <x v="2"/>
    <x v="0"/>
    <x v="3"/>
    <x v="22"/>
    <x v="1"/>
    <x v="0"/>
    <x v="0"/>
    <x v="0"/>
    <n v="2778"/>
    <n v="2511.31"/>
    <n v="2938420.91"/>
    <n v="2577173.08"/>
    <n v="195.99999999999994"/>
    <n v="2662375.73"/>
    <n v="0"/>
    <n v="0"/>
    <n v="2938420.91"/>
    <n v="2577173.08"/>
    <n v="0"/>
    <n v="0"/>
    <n v="2662375.73"/>
  </r>
  <r>
    <x v="2"/>
    <x v="0"/>
    <x v="3"/>
    <x v="22"/>
    <x v="1"/>
    <x v="0"/>
    <x v="0"/>
    <x v="1"/>
    <n v="0"/>
    <n v="0"/>
    <n v="0"/>
    <n v="0"/>
    <n v="59.999999999999993"/>
    <n v="878423.51100000006"/>
    <n v="0"/>
    <n v="0"/>
    <n v="0"/>
    <n v="0"/>
    <n v="0"/>
    <n v="0"/>
    <n v="878423.51100000006"/>
  </r>
  <r>
    <x v="2"/>
    <x v="0"/>
    <x v="3"/>
    <x v="22"/>
    <x v="1"/>
    <x v="1"/>
    <x v="0"/>
    <x v="0"/>
    <n v="4092"/>
    <n v="4525.1599999999989"/>
    <n v="9292540.1899999958"/>
    <n v="8247783.919999999"/>
    <n v="448.00000000000011"/>
    <n v="5178349.3999999994"/>
    <n v="0"/>
    <n v="0"/>
    <n v="9292540.1899999958"/>
    <n v="8247783.919999999"/>
    <n v="0"/>
    <n v="0"/>
    <n v="5178349.3999999994"/>
  </r>
  <r>
    <x v="2"/>
    <x v="0"/>
    <x v="3"/>
    <x v="22"/>
    <x v="1"/>
    <x v="1"/>
    <x v="0"/>
    <x v="1"/>
    <n v="0"/>
    <n v="0"/>
    <n v="0"/>
    <n v="0"/>
    <n v="103.99999999999999"/>
    <n v="1501770.2139999999"/>
    <n v="0"/>
    <n v="0"/>
    <n v="0"/>
    <n v="0"/>
    <n v="0"/>
    <n v="0"/>
    <n v="1501770.2139999999"/>
  </r>
  <r>
    <x v="2"/>
    <x v="0"/>
    <x v="3"/>
    <x v="22"/>
    <x v="1"/>
    <x v="2"/>
    <x v="0"/>
    <x v="0"/>
    <n v="5"/>
    <n v="11.14"/>
    <n v="-9165.6"/>
    <n v="30418.000000000004"/>
    <n v="0.8"/>
    <n v="-6106.03"/>
    <n v="0"/>
    <n v="0"/>
    <n v="-9165.6"/>
    <n v="30418.000000000004"/>
    <n v="0"/>
    <n v="0"/>
    <n v="-6106.03"/>
  </r>
  <r>
    <x v="2"/>
    <x v="0"/>
    <x v="3"/>
    <x v="22"/>
    <x v="1"/>
    <x v="3"/>
    <x v="0"/>
    <x v="0"/>
    <n v="55"/>
    <n v="64.289999999999992"/>
    <n v="71786.87"/>
    <n v="183402.51"/>
    <n v="10.400000000000002"/>
    <n v="111356.02799999999"/>
    <n v="0"/>
    <n v="0"/>
    <n v="71786.87"/>
    <n v="183402.51"/>
    <n v="0"/>
    <n v="0"/>
    <n v="111356.02799999999"/>
  </r>
  <r>
    <x v="2"/>
    <x v="0"/>
    <x v="3"/>
    <x v="22"/>
    <x v="1"/>
    <x v="3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22"/>
    <x v="2"/>
    <x v="4"/>
    <x v="0"/>
    <x v="0"/>
    <n v="7283"/>
    <n v="7478.6299999999992"/>
    <n v="58145058.809999995"/>
    <n v="61344129.789999992"/>
    <n v="2147.1999999999998"/>
    <n v="54469784.450999998"/>
    <n v="0"/>
    <n v="0"/>
    <n v="58145058.809999995"/>
    <n v="61344129.789999992"/>
    <n v="0"/>
    <n v="0"/>
    <n v="54469784.450999998"/>
  </r>
  <r>
    <x v="2"/>
    <x v="0"/>
    <x v="3"/>
    <x v="22"/>
    <x v="2"/>
    <x v="4"/>
    <x v="0"/>
    <x v="1"/>
    <n v="0"/>
    <n v="0"/>
    <n v="0"/>
    <n v="0"/>
    <n v="123.19999999999999"/>
    <n v="2065007.2310000004"/>
    <n v="0"/>
    <n v="0"/>
    <n v="0"/>
    <n v="0"/>
    <n v="0"/>
    <n v="0"/>
    <n v="2065007.2310000004"/>
  </r>
  <r>
    <x v="2"/>
    <x v="0"/>
    <x v="3"/>
    <x v="22"/>
    <x v="2"/>
    <x v="4"/>
    <x v="1"/>
    <x v="1"/>
    <n v="0"/>
    <n v="0"/>
    <n v="0"/>
    <n v="0"/>
    <n v="2.4"/>
    <n v="33182.800000000003"/>
    <n v="0"/>
    <n v="0"/>
    <n v="0"/>
    <n v="0"/>
    <n v="0"/>
    <n v="0"/>
    <n v="33182.800000000003"/>
  </r>
  <r>
    <x v="2"/>
    <x v="0"/>
    <x v="3"/>
    <x v="22"/>
    <x v="2"/>
    <x v="0"/>
    <x v="0"/>
    <x v="0"/>
    <n v="651"/>
    <n v="663.13"/>
    <n v="6907516.8699999992"/>
    <n v="6262260.0100000007"/>
    <n v="129.6"/>
    <n v="1918333.382"/>
    <n v="0"/>
    <n v="0"/>
    <n v="6907516.8699999992"/>
    <n v="6262260.0100000007"/>
    <n v="0"/>
    <n v="0"/>
    <n v="1918333.382"/>
  </r>
  <r>
    <x v="2"/>
    <x v="0"/>
    <x v="3"/>
    <x v="22"/>
    <x v="2"/>
    <x v="0"/>
    <x v="0"/>
    <x v="1"/>
    <n v="0"/>
    <n v="0"/>
    <n v="0"/>
    <n v="0"/>
    <n v="17.600000000000001"/>
    <n v="272059.2"/>
    <n v="0"/>
    <n v="0"/>
    <n v="0"/>
    <n v="0"/>
    <n v="0"/>
    <n v="0"/>
    <n v="272059.2"/>
  </r>
  <r>
    <x v="2"/>
    <x v="0"/>
    <x v="3"/>
    <x v="22"/>
    <x v="2"/>
    <x v="1"/>
    <x v="0"/>
    <x v="0"/>
    <n v="799"/>
    <n v="662.1400000000001"/>
    <n v="7535057.1600000011"/>
    <n v="4771467.6999999993"/>
    <n v="147.20000000000002"/>
    <n v="1745820.6640000001"/>
    <n v="0"/>
    <n v="0"/>
    <n v="7535057.1600000011"/>
    <n v="4771467.6999999993"/>
    <n v="0"/>
    <n v="0"/>
    <n v="1745820.6640000001"/>
  </r>
  <r>
    <x v="2"/>
    <x v="0"/>
    <x v="3"/>
    <x v="22"/>
    <x v="2"/>
    <x v="1"/>
    <x v="0"/>
    <x v="1"/>
    <n v="0"/>
    <n v="0"/>
    <n v="0"/>
    <n v="0"/>
    <n v="1.6"/>
    <n v="22215.200000000001"/>
    <n v="0"/>
    <n v="0"/>
    <n v="0"/>
    <n v="0"/>
    <n v="0"/>
    <n v="0"/>
    <n v="22215.200000000001"/>
  </r>
  <r>
    <x v="2"/>
    <x v="0"/>
    <x v="3"/>
    <x v="22"/>
    <x v="2"/>
    <x v="2"/>
    <x v="0"/>
    <x v="0"/>
    <n v="0"/>
    <n v="19.39"/>
    <n v="-85253.14"/>
    <n v="123335.92"/>
    <n v="0"/>
    <n v="6789.1949999999997"/>
    <n v="0"/>
    <n v="0"/>
    <n v="-85253.14"/>
    <n v="123335.92"/>
    <n v="0"/>
    <n v="0"/>
    <n v="6789.1949999999997"/>
  </r>
  <r>
    <x v="2"/>
    <x v="0"/>
    <x v="3"/>
    <x v="22"/>
    <x v="2"/>
    <x v="3"/>
    <x v="0"/>
    <x v="0"/>
    <n v="739"/>
    <n v="564.97"/>
    <n v="7974902.7400000012"/>
    <n v="5768607.6100000003"/>
    <n v="148.79999999999998"/>
    <n v="5185827.5279999999"/>
    <n v="0"/>
    <n v="0"/>
    <n v="7974902.7400000012"/>
    <n v="5768607.6100000003"/>
    <n v="0"/>
    <n v="0"/>
    <n v="5185827.5279999999"/>
  </r>
  <r>
    <x v="2"/>
    <x v="0"/>
    <x v="3"/>
    <x v="22"/>
    <x v="2"/>
    <x v="3"/>
    <x v="0"/>
    <x v="1"/>
    <n v="0"/>
    <n v="0"/>
    <n v="0"/>
    <n v="0"/>
    <n v="0.8"/>
    <n v="-8400.8820000000014"/>
    <n v="0"/>
    <n v="0"/>
    <n v="0"/>
    <n v="0"/>
    <n v="0"/>
    <n v="0"/>
    <n v="-8400.8820000000014"/>
  </r>
  <r>
    <x v="2"/>
    <x v="0"/>
    <x v="3"/>
    <x v="22"/>
    <x v="3"/>
    <x v="0"/>
    <x v="0"/>
    <x v="0"/>
    <n v="311"/>
    <n v="383.71000000000004"/>
    <n v="245223.65000000002"/>
    <n v="220121.75"/>
    <n v="4"/>
    <n v="78143.156000000003"/>
    <n v="0"/>
    <n v="0"/>
    <n v="245223.65000000002"/>
    <n v="220121.75"/>
    <n v="0"/>
    <n v="0"/>
    <n v="78143.156000000003"/>
  </r>
  <r>
    <x v="2"/>
    <x v="0"/>
    <x v="3"/>
    <x v="22"/>
    <x v="3"/>
    <x v="0"/>
    <x v="0"/>
    <x v="1"/>
    <n v="0"/>
    <n v="0"/>
    <n v="0"/>
    <n v="0"/>
    <n v="5.6"/>
    <n v="77287.7"/>
    <n v="0"/>
    <n v="0"/>
    <n v="0"/>
    <n v="0"/>
    <n v="0"/>
    <n v="0"/>
    <n v="77287.7"/>
  </r>
  <r>
    <x v="2"/>
    <x v="0"/>
    <x v="3"/>
    <x v="22"/>
    <x v="3"/>
    <x v="1"/>
    <x v="0"/>
    <x v="0"/>
    <n v="303"/>
    <n v="302.11999999999995"/>
    <n v="193886.16999999998"/>
    <n v="274857.86"/>
    <n v="59.2"/>
    <n v="462456.92499999993"/>
    <n v="0"/>
    <n v="0"/>
    <n v="193886.16999999998"/>
    <n v="274857.86"/>
    <n v="0"/>
    <n v="0"/>
    <n v="462456.92499999993"/>
  </r>
  <r>
    <x v="2"/>
    <x v="0"/>
    <x v="3"/>
    <x v="22"/>
    <x v="3"/>
    <x v="1"/>
    <x v="0"/>
    <x v="1"/>
    <n v="0"/>
    <n v="0"/>
    <n v="0"/>
    <n v="0"/>
    <n v="8"/>
    <n v="90707.925000000003"/>
    <n v="0"/>
    <n v="0"/>
    <n v="0"/>
    <n v="0"/>
    <n v="0"/>
    <n v="0"/>
    <n v="90707.925000000003"/>
  </r>
  <r>
    <x v="2"/>
    <x v="0"/>
    <x v="3"/>
    <x v="22"/>
    <x v="3"/>
    <x v="2"/>
    <x v="0"/>
    <x v="0"/>
    <n v="371"/>
    <n v="493.76000000000005"/>
    <n v="270395.83"/>
    <n v="342458.79999999993"/>
    <n v="49.6"/>
    <n v="353209.23399999994"/>
    <n v="0"/>
    <n v="0"/>
    <n v="270395.83"/>
    <n v="342458.79999999993"/>
    <n v="0"/>
    <n v="0"/>
    <n v="353209.23399999994"/>
  </r>
  <r>
    <x v="2"/>
    <x v="0"/>
    <x v="3"/>
    <x v="22"/>
    <x v="3"/>
    <x v="2"/>
    <x v="0"/>
    <x v="1"/>
    <n v="0"/>
    <n v="0"/>
    <n v="0"/>
    <n v="0"/>
    <n v="20.8"/>
    <n v="290116.53999999998"/>
    <n v="0"/>
    <n v="0"/>
    <n v="0"/>
    <n v="0"/>
    <n v="0"/>
    <n v="0"/>
    <n v="290116.53999999998"/>
  </r>
  <r>
    <x v="2"/>
    <x v="0"/>
    <x v="3"/>
    <x v="22"/>
    <x v="4"/>
    <x v="0"/>
    <x v="0"/>
    <x v="0"/>
    <n v="0"/>
    <n v="0"/>
    <n v="0"/>
    <n v="0"/>
    <n v="363.2"/>
    <n v="12537826.868000001"/>
    <n v="0"/>
    <n v="0"/>
    <n v="0"/>
    <n v="0"/>
    <n v="0"/>
    <n v="0"/>
    <n v="12537826.868000001"/>
  </r>
  <r>
    <x v="2"/>
    <x v="0"/>
    <x v="3"/>
    <x v="22"/>
    <x v="4"/>
    <x v="0"/>
    <x v="0"/>
    <x v="1"/>
    <n v="0"/>
    <n v="0"/>
    <n v="0"/>
    <n v="0"/>
    <n v="0"/>
    <n v="632142.12600000005"/>
    <n v="0"/>
    <n v="0"/>
    <n v="0"/>
    <n v="0"/>
    <n v="0"/>
    <n v="0"/>
    <n v="632142.12600000005"/>
  </r>
  <r>
    <x v="2"/>
    <x v="0"/>
    <x v="3"/>
    <x v="22"/>
    <x v="4"/>
    <x v="1"/>
    <x v="0"/>
    <x v="0"/>
    <n v="71"/>
    <n v="98.24"/>
    <n v="118526.26"/>
    <n v="157824.54"/>
    <n v="0"/>
    <n v="0"/>
    <n v="0"/>
    <n v="0"/>
    <n v="118526.26"/>
    <n v="157824.54"/>
    <n v="0"/>
    <n v="0"/>
    <n v="0"/>
  </r>
  <r>
    <x v="2"/>
    <x v="0"/>
    <x v="3"/>
    <x v="23"/>
    <x v="0"/>
    <x v="4"/>
    <x v="0"/>
    <x v="0"/>
    <n v="13"/>
    <n v="9.58"/>
    <n v="255999.1"/>
    <n v="189590"/>
    <n v="0"/>
    <n v="0"/>
    <n v="0"/>
    <n v="0"/>
    <n v="255999.1"/>
    <n v="189590"/>
    <n v="0"/>
    <n v="0"/>
    <n v="0"/>
  </r>
  <r>
    <x v="2"/>
    <x v="0"/>
    <x v="3"/>
    <x v="23"/>
    <x v="0"/>
    <x v="0"/>
    <x v="0"/>
    <x v="0"/>
    <n v="1518"/>
    <n v="1922.52"/>
    <n v="1347509.8800000001"/>
    <n v="2764343.1100000003"/>
    <n v="166.4"/>
    <n v="1993386.101"/>
    <n v="0"/>
    <n v="0"/>
    <n v="1347509.8800000001"/>
    <n v="2764343.1100000003"/>
    <n v="0"/>
    <n v="0"/>
    <n v="1993386.101"/>
  </r>
  <r>
    <x v="2"/>
    <x v="0"/>
    <x v="3"/>
    <x v="23"/>
    <x v="0"/>
    <x v="0"/>
    <x v="0"/>
    <x v="1"/>
    <n v="0"/>
    <n v="0"/>
    <n v="0"/>
    <n v="0"/>
    <n v="43.199999999999989"/>
    <n v="675282.90899999999"/>
    <n v="0"/>
    <n v="0"/>
    <n v="0"/>
    <n v="0"/>
    <n v="0"/>
    <n v="0"/>
    <n v="675282.90899999999"/>
  </r>
  <r>
    <x v="2"/>
    <x v="0"/>
    <x v="3"/>
    <x v="23"/>
    <x v="0"/>
    <x v="1"/>
    <x v="0"/>
    <x v="0"/>
    <n v="41039"/>
    <n v="41239.12000000001"/>
    <n v="46625494.190000013"/>
    <n v="50950586.530000009"/>
    <n v="3696.0000000000005"/>
    <n v="59475744.003999993"/>
    <n v="0"/>
    <n v="0"/>
    <n v="46625494.190000013"/>
    <n v="50950586.530000009"/>
    <n v="0"/>
    <n v="0"/>
    <n v="59475744.003999993"/>
  </r>
  <r>
    <x v="2"/>
    <x v="0"/>
    <x v="3"/>
    <x v="23"/>
    <x v="0"/>
    <x v="1"/>
    <x v="0"/>
    <x v="1"/>
    <n v="0"/>
    <n v="0"/>
    <n v="0"/>
    <n v="0"/>
    <n v="848"/>
    <n v="12641779.066000002"/>
    <n v="0"/>
    <n v="0"/>
    <n v="0"/>
    <n v="0"/>
    <n v="0"/>
    <n v="0"/>
    <n v="12641779.066000002"/>
  </r>
  <r>
    <x v="2"/>
    <x v="0"/>
    <x v="3"/>
    <x v="23"/>
    <x v="0"/>
    <x v="1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23"/>
    <x v="0"/>
    <x v="2"/>
    <x v="0"/>
    <x v="0"/>
    <n v="5"/>
    <n v="12.42"/>
    <n v="3604.7299999999996"/>
    <n v="27706.3"/>
    <n v="0"/>
    <n v="0"/>
    <n v="0"/>
    <n v="0"/>
    <n v="3604.7299999999996"/>
    <n v="27706.3"/>
    <n v="0"/>
    <n v="0"/>
    <n v="0"/>
  </r>
  <r>
    <x v="2"/>
    <x v="0"/>
    <x v="3"/>
    <x v="23"/>
    <x v="0"/>
    <x v="3"/>
    <x v="0"/>
    <x v="0"/>
    <n v="252"/>
    <n v="227"/>
    <n v="365684.11"/>
    <n v="341048.97"/>
    <n v="359.2000000000001"/>
    <n v="8442285.305999998"/>
    <n v="0"/>
    <n v="0"/>
    <n v="365684.11"/>
    <n v="341048.97"/>
    <n v="0"/>
    <n v="0"/>
    <n v="8442285.305999998"/>
  </r>
  <r>
    <x v="2"/>
    <x v="0"/>
    <x v="3"/>
    <x v="23"/>
    <x v="0"/>
    <x v="3"/>
    <x v="0"/>
    <x v="1"/>
    <n v="0"/>
    <n v="0"/>
    <n v="0"/>
    <n v="0"/>
    <n v="5.6"/>
    <n v="77478.8"/>
    <n v="0"/>
    <n v="0"/>
    <n v="0"/>
    <n v="0"/>
    <n v="0"/>
    <n v="0"/>
    <n v="77478.8"/>
  </r>
  <r>
    <x v="2"/>
    <x v="0"/>
    <x v="3"/>
    <x v="23"/>
    <x v="1"/>
    <x v="4"/>
    <x v="0"/>
    <x v="0"/>
    <n v="5516"/>
    <n v="5834.1399999999994"/>
    <n v="12768987.840000004"/>
    <n v="11605065.32"/>
    <n v="552"/>
    <n v="5008912.5450000009"/>
    <n v="0"/>
    <n v="0"/>
    <n v="12768987.840000004"/>
    <n v="11605065.32"/>
    <n v="0"/>
    <n v="0"/>
    <n v="5008912.5450000009"/>
  </r>
  <r>
    <x v="2"/>
    <x v="0"/>
    <x v="3"/>
    <x v="23"/>
    <x v="1"/>
    <x v="4"/>
    <x v="0"/>
    <x v="1"/>
    <n v="0"/>
    <n v="0"/>
    <n v="0"/>
    <n v="0"/>
    <n v="270.39999999999998"/>
    <n v="3842008.4289999995"/>
    <n v="0"/>
    <n v="0"/>
    <n v="0"/>
    <n v="0"/>
    <n v="0"/>
    <n v="0"/>
    <n v="3842008.4289999995"/>
  </r>
  <r>
    <x v="2"/>
    <x v="0"/>
    <x v="3"/>
    <x v="23"/>
    <x v="1"/>
    <x v="4"/>
    <x v="1"/>
    <x v="1"/>
    <n v="0"/>
    <n v="0"/>
    <n v="0"/>
    <n v="0"/>
    <n v="0.8"/>
    <n v="11184.6"/>
    <n v="0"/>
    <n v="0"/>
    <n v="0"/>
    <n v="0"/>
    <n v="0"/>
    <n v="0"/>
    <n v="11184.6"/>
  </r>
  <r>
    <x v="2"/>
    <x v="0"/>
    <x v="3"/>
    <x v="23"/>
    <x v="1"/>
    <x v="0"/>
    <x v="0"/>
    <x v="0"/>
    <n v="796"/>
    <n v="1186.48"/>
    <n v="1950751.4999999998"/>
    <n v="2621518.6399999997"/>
    <n v="163.20000000000002"/>
    <n v="1625308.7199999997"/>
    <n v="0"/>
    <n v="0"/>
    <n v="1950751.4999999998"/>
    <n v="2621518.6399999997"/>
    <n v="0"/>
    <n v="0"/>
    <n v="1625308.7199999997"/>
  </r>
  <r>
    <x v="2"/>
    <x v="0"/>
    <x v="3"/>
    <x v="23"/>
    <x v="1"/>
    <x v="0"/>
    <x v="0"/>
    <x v="1"/>
    <n v="0"/>
    <n v="0"/>
    <n v="0"/>
    <n v="0"/>
    <n v="68.000000000000014"/>
    <n v="980451.44400000002"/>
    <n v="0"/>
    <n v="0"/>
    <n v="0"/>
    <n v="0"/>
    <n v="0"/>
    <n v="0"/>
    <n v="980451.44400000002"/>
  </r>
  <r>
    <x v="2"/>
    <x v="0"/>
    <x v="3"/>
    <x v="23"/>
    <x v="1"/>
    <x v="1"/>
    <x v="0"/>
    <x v="0"/>
    <n v="4338"/>
    <n v="4830.5500000000011"/>
    <n v="7261639.8100000005"/>
    <n v="7172429.1400000015"/>
    <n v="448.8"/>
    <n v="5102789.5590000004"/>
    <n v="0"/>
    <n v="0"/>
    <n v="7261639.8100000005"/>
    <n v="7172429.1400000015"/>
    <n v="0"/>
    <n v="0"/>
    <n v="5102789.5590000004"/>
  </r>
  <r>
    <x v="2"/>
    <x v="0"/>
    <x v="3"/>
    <x v="23"/>
    <x v="1"/>
    <x v="1"/>
    <x v="0"/>
    <x v="1"/>
    <n v="0"/>
    <n v="0"/>
    <n v="0"/>
    <n v="0"/>
    <n v="155.19999999999999"/>
    <n v="2244865.0909999995"/>
    <n v="0"/>
    <n v="0"/>
    <n v="0"/>
    <n v="0"/>
    <n v="0"/>
    <n v="0"/>
    <n v="2244865.0909999995"/>
  </r>
  <r>
    <x v="2"/>
    <x v="0"/>
    <x v="3"/>
    <x v="23"/>
    <x v="1"/>
    <x v="2"/>
    <x v="0"/>
    <x v="0"/>
    <n v="2"/>
    <n v="4.8499999999999996"/>
    <n v="2404.7399999999998"/>
    <n v="17318.350000000002"/>
    <n v="0"/>
    <n v="0"/>
    <n v="0"/>
    <n v="0"/>
    <n v="2404.7399999999998"/>
    <n v="17318.350000000002"/>
    <n v="0"/>
    <n v="0"/>
    <n v="0"/>
  </r>
  <r>
    <x v="2"/>
    <x v="0"/>
    <x v="3"/>
    <x v="23"/>
    <x v="1"/>
    <x v="3"/>
    <x v="0"/>
    <x v="0"/>
    <n v="24"/>
    <n v="25.37"/>
    <n v="179483.24"/>
    <n v="44259.81"/>
    <n v="3.2"/>
    <n v="15795.5"/>
    <n v="0"/>
    <n v="0"/>
    <n v="179483.24"/>
    <n v="44259.81"/>
    <n v="0"/>
    <n v="0"/>
    <n v="15795.5"/>
  </r>
  <r>
    <x v="2"/>
    <x v="0"/>
    <x v="3"/>
    <x v="23"/>
    <x v="1"/>
    <x v="3"/>
    <x v="0"/>
    <x v="1"/>
    <n v="0"/>
    <n v="0"/>
    <n v="0"/>
    <n v="0"/>
    <n v="0.8"/>
    <n v="11085.2"/>
    <n v="0"/>
    <n v="0"/>
    <n v="0"/>
    <n v="0"/>
    <n v="0"/>
    <n v="0"/>
    <n v="11085.2"/>
  </r>
  <r>
    <x v="2"/>
    <x v="0"/>
    <x v="3"/>
    <x v="23"/>
    <x v="2"/>
    <x v="4"/>
    <x v="0"/>
    <x v="0"/>
    <n v="6565"/>
    <n v="6598.77"/>
    <n v="52502646.559999995"/>
    <n v="49853841.479999997"/>
    <n v="1967.2"/>
    <n v="60150021.460000001"/>
    <n v="0"/>
    <n v="0"/>
    <n v="52502646.559999995"/>
    <n v="49853841.479999997"/>
    <n v="0"/>
    <n v="0"/>
    <n v="60150021.460000001"/>
  </r>
  <r>
    <x v="2"/>
    <x v="0"/>
    <x v="3"/>
    <x v="23"/>
    <x v="2"/>
    <x v="4"/>
    <x v="0"/>
    <x v="1"/>
    <n v="0"/>
    <n v="0"/>
    <n v="0"/>
    <n v="0"/>
    <n v="102.4"/>
    <n v="1615544.0490000001"/>
    <n v="0"/>
    <n v="0"/>
    <n v="0"/>
    <n v="0"/>
    <n v="0"/>
    <n v="0"/>
    <n v="1615544.0490000001"/>
  </r>
  <r>
    <x v="2"/>
    <x v="0"/>
    <x v="3"/>
    <x v="23"/>
    <x v="2"/>
    <x v="4"/>
    <x v="1"/>
    <x v="1"/>
    <n v="0"/>
    <n v="0"/>
    <n v="0"/>
    <n v="0"/>
    <n v="1.6"/>
    <n v="22397.200000000001"/>
    <n v="0"/>
    <n v="0"/>
    <n v="0"/>
    <n v="0"/>
    <n v="0"/>
    <n v="0"/>
    <n v="22397.200000000001"/>
  </r>
  <r>
    <x v="2"/>
    <x v="0"/>
    <x v="3"/>
    <x v="23"/>
    <x v="2"/>
    <x v="0"/>
    <x v="0"/>
    <x v="0"/>
    <n v="2973"/>
    <n v="3507.77"/>
    <n v="5114954.2"/>
    <n v="5225731.1499999994"/>
    <n v="108.79999999999998"/>
    <n v="2741849.3829999999"/>
    <n v="0"/>
    <n v="0"/>
    <n v="5114954.2"/>
    <n v="5225731.1499999994"/>
    <n v="0"/>
    <n v="0"/>
    <n v="2741849.3829999999"/>
  </r>
  <r>
    <x v="2"/>
    <x v="0"/>
    <x v="3"/>
    <x v="23"/>
    <x v="2"/>
    <x v="0"/>
    <x v="0"/>
    <x v="1"/>
    <n v="0"/>
    <n v="0"/>
    <n v="0"/>
    <n v="0"/>
    <n v="15.2"/>
    <n v="223711.859"/>
    <n v="0"/>
    <n v="0"/>
    <n v="0"/>
    <n v="0"/>
    <n v="0"/>
    <n v="0"/>
    <n v="223711.859"/>
  </r>
  <r>
    <x v="2"/>
    <x v="0"/>
    <x v="3"/>
    <x v="23"/>
    <x v="2"/>
    <x v="1"/>
    <x v="0"/>
    <x v="0"/>
    <n v="751"/>
    <n v="754.68000000000006"/>
    <n v="3566991.86"/>
    <n v="2516371.7699999996"/>
    <n v="174.4"/>
    <n v="2663434.6409999998"/>
    <n v="0"/>
    <n v="0"/>
    <n v="3566991.86"/>
    <n v="2516371.7699999996"/>
    <n v="0"/>
    <n v="0"/>
    <n v="2663434.6409999998"/>
  </r>
  <r>
    <x v="2"/>
    <x v="0"/>
    <x v="3"/>
    <x v="23"/>
    <x v="2"/>
    <x v="1"/>
    <x v="0"/>
    <x v="1"/>
    <n v="0"/>
    <n v="0"/>
    <n v="0"/>
    <n v="0"/>
    <n v="15.2"/>
    <n v="201539.78600000002"/>
    <n v="0"/>
    <n v="0"/>
    <n v="0"/>
    <n v="0"/>
    <n v="0"/>
    <n v="0"/>
    <n v="201539.78600000002"/>
  </r>
  <r>
    <x v="2"/>
    <x v="0"/>
    <x v="3"/>
    <x v="23"/>
    <x v="2"/>
    <x v="1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23"/>
    <x v="2"/>
    <x v="2"/>
    <x v="0"/>
    <x v="0"/>
    <n v="0"/>
    <n v="10.9"/>
    <n v="-27968.73"/>
    <n v="143025.87"/>
    <n v="4"/>
    <n v="41626.220999999998"/>
    <n v="0"/>
    <n v="0"/>
    <n v="-27968.73"/>
    <n v="143025.87"/>
    <n v="0"/>
    <n v="0"/>
    <n v="41626.220999999998"/>
  </r>
  <r>
    <x v="2"/>
    <x v="0"/>
    <x v="3"/>
    <x v="23"/>
    <x v="2"/>
    <x v="3"/>
    <x v="0"/>
    <x v="0"/>
    <n v="828"/>
    <n v="642.65"/>
    <n v="6217170.2599999998"/>
    <n v="5621104.3199999994"/>
    <n v="248.79999999999998"/>
    <n v="5120836.4270000001"/>
    <n v="0"/>
    <n v="0"/>
    <n v="6217170.2599999998"/>
    <n v="5621104.3199999994"/>
    <n v="0"/>
    <n v="0"/>
    <n v="5120836.4270000001"/>
  </r>
  <r>
    <x v="2"/>
    <x v="0"/>
    <x v="3"/>
    <x v="23"/>
    <x v="3"/>
    <x v="0"/>
    <x v="0"/>
    <x v="0"/>
    <n v="98"/>
    <n v="305.39000000000004"/>
    <n v="112003.38"/>
    <n v="166207.57999999999"/>
    <n v="4"/>
    <n v="35689.877999999997"/>
    <n v="0"/>
    <n v="0"/>
    <n v="112003.38"/>
    <n v="166207.57999999999"/>
    <n v="0"/>
    <n v="0"/>
    <n v="35689.877999999997"/>
  </r>
  <r>
    <x v="2"/>
    <x v="0"/>
    <x v="3"/>
    <x v="23"/>
    <x v="3"/>
    <x v="0"/>
    <x v="0"/>
    <x v="1"/>
    <n v="0"/>
    <n v="0"/>
    <n v="0"/>
    <n v="0"/>
    <n v="4"/>
    <n v="57892.485000000001"/>
    <n v="0"/>
    <n v="0"/>
    <n v="0"/>
    <n v="0"/>
    <n v="0"/>
    <n v="0"/>
    <n v="57892.485000000001"/>
  </r>
  <r>
    <x v="2"/>
    <x v="0"/>
    <x v="3"/>
    <x v="23"/>
    <x v="3"/>
    <x v="1"/>
    <x v="0"/>
    <x v="0"/>
    <n v="367"/>
    <n v="452.71999999999997"/>
    <n v="308619.94999999995"/>
    <n v="297930.13999999996"/>
    <n v="29.6"/>
    <n v="303854.34100000001"/>
    <n v="0"/>
    <n v="0"/>
    <n v="308619.94999999995"/>
    <n v="297930.13999999996"/>
    <n v="0"/>
    <n v="0"/>
    <n v="303854.34100000001"/>
  </r>
  <r>
    <x v="2"/>
    <x v="0"/>
    <x v="3"/>
    <x v="23"/>
    <x v="3"/>
    <x v="1"/>
    <x v="0"/>
    <x v="1"/>
    <n v="0"/>
    <n v="0"/>
    <n v="0"/>
    <n v="0"/>
    <n v="3.2"/>
    <n v="44096.5"/>
    <n v="0"/>
    <n v="0"/>
    <n v="0"/>
    <n v="0"/>
    <n v="0"/>
    <n v="0"/>
    <n v="44096.5"/>
  </r>
  <r>
    <x v="2"/>
    <x v="0"/>
    <x v="3"/>
    <x v="23"/>
    <x v="3"/>
    <x v="2"/>
    <x v="0"/>
    <x v="0"/>
    <n v="772"/>
    <n v="837.72000000000014"/>
    <n v="764534.34999999986"/>
    <n v="477863.27999999997"/>
    <n v="24.8"/>
    <n v="221709.75400000002"/>
    <n v="0"/>
    <n v="0"/>
    <n v="764534.34999999986"/>
    <n v="477863.27999999997"/>
    <n v="0"/>
    <n v="0"/>
    <n v="221709.75400000002"/>
  </r>
  <r>
    <x v="2"/>
    <x v="0"/>
    <x v="3"/>
    <x v="23"/>
    <x v="3"/>
    <x v="2"/>
    <x v="0"/>
    <x v="1"/>
    <n v="0"/>
    <n v="0"/>
    <n v="0"/>
    <n v="0"/>
    <n v="10.4"/>
    <n v="154435.4"/>
    <n v="0"/>
    <n v="0"/>
    <n v="0"/>
    <n v="0"/>
    <n v="0"/>
    <n v="0"/>
    <n v="154435.4"/>
  </r>
  <r>
    <x v="2"/>
    <x v="0"/>
    <x v="3"/>
    <x v="23"/>
    <x v="4"/>
    <x v="4"/>
    <x v="0"/>
    <x v="0"/>
    <n v="0"/>
    <n v="1.5"/>
    <n v="0"/>
    <n v="234661"/>
    <n v="0"/>
    <n v="0"/>
    <n v="0"/>
    <n v="0"/>
    <n v="0"/>
    <n v="234661"/>
    <n v="0"/>
    <n v="0"/>
    <n v="0"/>
  </r>
  <r>
    <x v="2"/>
    <x v="0"/>
    <x v="3"/>
    <x v="23"/>
    <x v="4"/>
    <x v="0"/>
    <x v="0"/>
    <x v="0"/>
    <n v="0"/>
    <n v="0"/>
    <n v="0"/>
    <n v="0"/>
    <n v="6.4"/>
    <n v="4199580.6930000009"/>
    <n v="0"/>
    <n v="0"/>
    <n v="0"/>
    <n v="0"/>
    <n v="0"/>
    <n v="0"/>
    <n v="4199580.6930000009"/>
  </r>
  <r>
    <x v="2"/>
    <x v="0"/>
    <x v="3"/>
    <x v="23"/>
    <x v="4"/>
    <x v="0"/>
    <x v="0"/>
    <x v="1"/>
    <n v="0"/>
    <n v="0"/>
    <n v="0"/>
    <n v="0"/>
    <n v="0"/>
    <n v="21972.706000000006"/>
    <n v="0"/>
    <n v="0"/>
    <n v="0"/>
    <n v="0"/>
    <n v="0"/>
    <n v="0"/>
    <n v="21972.706000000006"/>
  </r>
  <r>
    <x v="2"/>
    <x v="0"/>
    <x v="3"/>
    <x v="23"/>
    <x v="4"/>
    <x v="1"/>
    <x v="0"/>
    <x v="0"/>
    <n v="95"/>
    <n v="110.77"/>
    <n v="376025.52"/>
    <n v="249084.72"/>
    <n v="0"/>
    <n v="0"/>
    <n v="0"/>
    <n v="0"/>
    <n v="376025.52"/>
    <n v="249084.72"/>
    <n v="0"/>
    <n v="0"/>
    <n v="0"/>
  </r>
  <r>
    <x v="2"/>
    <x v="0"/>
    <x v="3"/>
    <x v="24"/>
    <x v="0"/>
    <x v="4"/>
    <x v="0"/>
    <x v="0"/>
    <n v="0"/>
    <n v="0.72"/>
    <n v="1716.06"/>
    <n v="1716.06"/>
    <n v="0"/>
    <n v="0"/>
    <n v="0"/>
    <n v="0"/>
    <n v="1716.06"/>
    <n v="1716.06"/>
    <n v="0"/>
    <n v="0"/>
    <n v="0"/>
  </r>
  <r>
    <x v="2"/>
    <x v="0"/>
    <x v="3"/>
    <x v="24"/>
    <x v="0"/>
    <x v="0"/>
    <x v="0"/>
    <x v="0"/>
    <n v="7726"/>
    <n v="8723.5700000000015"/>
    <n v="10302447.250000002"/>
    <n v="11469568.949999999"/>
    <n v="716.79999999999984"/>
    <n v="12340450.703"/>
    <n v="0"/>
    <n v="0"/>
    <n v="10302447.250000002"/>
    <n v="11469568.949999999"/>
    <n v="0"/>
    <n v="0"/>
    <n v="12340450.703"/>
  </r>
  <r>
    <x v="2"/>
    <x v="0"/>
    <x v="3"/>
    <x v="24"/>
    <x v="0"/>
    <x v="0"/>
    <x v="0"/>
    <x v="1"/>
    <n v="0"/>
    <n v="0"/>
    <n v="0"/>
    <n v="0"/>
    <n v="240.8"/>
    <n v="3636803.5480000004"/>
    <n v="0"/>
    <n v="0"/>
    <n v="0"/>
    <n v="0"/>
    <n v="0"/>
    <n v="0"/>
    <n v="3636803.5480000004"/>
  </r>
  <r>
    <x v="2"/>
    <x v="0"/>
    <x v="3"/>
    <x v="24"/>
    <x v="0"/>
    <x v="0"/>
    <x v="3"/>
    <x v="0"/>
    <n v="0"/>
    <n v="0"/>
    <n v="0"/>
    <n v="0"/>
    <n v="0"/>
    <n v="282.8"/>
    <n v="0"/>
    <n v="0"/>
    <n v="0"/>
    <n v="0"/>
    <n v="0"/>
    <n v="0"/>
    <n v="282.8"/>
  </r>
  <r>
    <x v="2"/>
    <x v="0"/>
    <x v="3"/>
    <x v="24"/>
    <x v="0"/>
    <x v="1"/>
    <x v="0"/>
    <x v="0"/>
    <n v="21406"/>
    <n v="19940.959999999995"/>
    <n v="24631636.449999999"/>
    <n v="23915700.030000001"/>
    <n v="1674.3999999999994"/>
    <n v="33044266.454000004"/>
    <n v="0"/>
    <n v="0"/>
    <n v="24631636.449999999"/>
    <n v="23915700.030000001"/>
    <n v="0"/>
    <n v="0"/>
    <n v="33044266.454000004"/>
  </r>
  <r>
    <x v="2"/>
    <x v="0"/>
    <x v="3"/>
    <x v="24"/>
    <x v="0"/>
    <x v="1"/>
    <x v="0"/>
    <x v="1"/>
    <n v="0"/>
    <n v="0"/>
    <n v="0"/>
    <n v="0"/>
    <n v="397.59999999999997"/>
    <n v="5938917.1799999997"/>
    <n v="0"/>
    <n v="0"/>
    <n v="0"/>
    <n v="0"/>
    <n v="0"/>
    <n v="0"/>
    <n v="5938917.1799999997"/>
  </r>
  <r>
    <x v="2"/>
    <x v="0"/>
    <x v="3"/>
    <x v="24"/>
    <x v="0"/>
    <x v="1"/>
    <x v="1"/>
    <x v="1"/>
    <n v="0"/>
    <n v="0"/>
    <n v="0"/>
    <n v="0"/>
    <n v="0.8"/>
    <n v="11310.6"/>
    <n v="0"/>
    <n v="0"/>
    <n v="0"/>
    <n v="0"/>
    <n v="0"/>
    <n v="0"/>
    <n v="11310.6"/>
  </r>
  <r>
    <x v="2"/>
    <x v="0"/>
    <x v="3"/>
    <x v="24"/>
    <x v="0"/>
    <x v="2"/>
    <x v="0"/>
    <x v="0"/>
    <n v="0"/>
    <n v="2.02"/>
    <n v="2313.44"/>
    <n v="5830.11"/>
    <n v="0"/>
    <n v="4480.1260000000002"/>
    <n v="0"/>
    <n v="0"/>
    <n v="2313.44"/>
    <n v="5830.11"/>
    <n v="0"/>
    <n v="0"/>
    <n v="4480.1260000000002"/>
  </r>
  <r>
    <x v="2"/>
    <x v="0"/>
    <x v="3"/>
    <x v="24"/>
    <x v="0"/>
    <x v="3"/>
    <x v="0"/>
    <x v="0"/>
    <n v="2544"/>
    <n v="2652.99"/>
    <n v="4336441.21"/>
    <n v="4206559.74"/>
    <n v="256.8"/>
    <n v="4149761.5109999995"/>
    <n v="0"/>
    <n v="0"/>
    <n v="4336441.21"/>
    <n v="4206559.74"/>
    <n v="0"/>
    <n v="0"/>
    <n v="4149761.5109999995"/>
  </r>
  <r>
    <x v="2"/>
    <x v="0"/>
    <x v="3"/>
    <x v="24"/>
    <x v="0"/>
    <x v="3"/>
    <x v="0"/>
    <x v="1"/>
    <n v="0"/>
    <n v="0"/>
    <n v="0"/>
    <n v="0"/>
    <n v="4.8"/>
    <n v="84106.302000000011"/>
    <n v="0"/>
    <n v="0"/>
    <n v="0"/>
    <n v="0"/>
    <n v="0"/>
    <n v="0"/>
    <n v="84106.302000000011"/>
  </r>
  <r>
    <x v="2"/>
    <x v="0"/>
    <x v="3"/>
    <x v="24"/>
    <x v="0"/>
    <x v="3"/>
    <x v="1"/>
    <x v="1"/>
    <n v="0"/>
    <n v="0"/>
    <n v="0"/>
    <n v="0"/>
    <n v="0.8"/>
    <n v="11170.6"/>
    <n v="0"/>
    <n v="0"/>
    <n v="0"/>
    <n v="0"/>
    <n v="0"/>
    <n v="0"/>
    <n v="11170.6"/>
  </r>
  <r>
    <x v="2"/>
    <x v="0"/>
    <x v="3"/>
    <x v="24"/>
    <x v="1"/>
    <x v="4"/>
    <x v="0"/>
    <x v="0"/>
    <n v="1862"/>
    <n v="1934.8200000000002"/>
    <n v="4667981.29"/>
    <n v="3917839.2100000004"/>
    <n v="353.60000000000008"/>
    <n v="4457286.75"/>
    <n v="0"/>
    <n v="0"/>
    <n v="4667981.29"/>
    <n v="3917839.2100000004"/>
    <n v="0"/>
    <n v="0"/>
    <n v="4457286.75"/>
  </r>
  <r>
    <x v="2"/>
    <x v="0"/>
    <x v="3"/>
    <x v="24"/>
    <x v="1"/>
    <x v="4"/>
    <x v="0"/>
    <x v="1"/>
    <n v="0"/>
    <n v="0"/>
    <n v="0"/>
    <n v="0"/>
    <n v="129.6"/>
    <n v="1959296.878"/>
    <n v="0"/>
    <n v="0"/>
    <n v="0"/>
    <n v="0"/>
    <n v="0"/>
    <n v="0"/>
    <n v="1959296.878"/>
  </r>
  <r>
    <x v="2"/>
    <x v="0"/>
    <x v="3"/>
    <x v="24"/>
    <x v="1"/>
    <x v="0"/>
    <x v="0"/>
    <x v="0"/>
    <n v="975"/>
    <n v="1122.6099999999999"/>
    <n v="1596514.3199999998"/>
    <n v="1754150.2900000003"/>
    <n v="192.8"/>
    <n v="3702027.0979999998"/>
    <n v="0"/>
    <n v="0"/>
    <n v="1596514.3199999998"/>
    <n v="1754150.2900000003"/>
    <n v="0"/>
    <n v="0"/>
    <n v="3702027.0979999998"/>
  </r>
  <r>
    <x v="2"/>
    <x v="0"/>
    <x v="3"/>
    <x v="24"/>
    <x v="1"/>
    <x v="0"/>
    <x v="0"/>
    <x v="1"/>
    <n v="0"/>
    <n v="0"/>
    <n v="0"/>
    <n v="0"/>
    <n v="26.400000000000002"/>
    <n v="383561.01"/>
    <n v="0"/>
    <n v="0"/>
    <n v="0"/>
    <n v="0"/>
    <n v="0"/>
    <n v="0"/>
    <n v="383561.01"/>
  </r>
  <r>
    <x v="2"/>
    <x v="0"/>
    <x v="3"/>
    <x v="24"/>
    <x v="1"/>
    <x v="1"/>
    <x v="0"/>
    <x v="0"/>
    <n v="2177"/>
    <n v="2243.7300000000005"/>
    <n v="4303413.71"/>
    <n v="5391634.4400000004"/>
    <n v="395.2"/>
    <n v="5743490.1090000002"/>
    <n v="0"/>
    <n v="0"/>
    <n v="4303413.71"/>
    <n v="5391634.4400000004"/>
    <n v="0"/>
    <n v="0"/>
    <n v="5743490.1090000002"/>
  </r>
  <r>
    <x v="2"/>
    <x v="0"/>
    <x v="3"/>
    <x v="24"/>
    <x v="1"/>
    <x v="1"/>
    <x v="0"/>
    <x v="1"/>
    <n v="0"/>
    <n v="0"/>
    <n v="0"/>
    <n v="0"/>
    <n v="75.2"/>
    <n v="1073118.6410000001"/>
    <n v="0"/>
    <n v="0"/>
    <n v="0"/>
    <n v="0"/>
    <n v="0"/>
    <n v="0"/>
    <n v="1073118.6410000001"/>
  </r>
  <r>
    <x v="2"/>
    <x v="0"/>
    <x v="3"/>
    <x v="24"/>
    <x v="1"/>
    <x v="2"/>
    <x v="0"/>
    <x v="0"/>
    <n v="0"/>
    <n v="19.309999999999999"/>
    <n v="0"/>
    <n v="28924.03"/>
    <n v="0.8"/>
    <n v="16749.277999999998"/>
    <n v="0"/>
    <n v="0"/>
    <n v="0"/>
    <n v="28924.03"/>
    <n v="0"/>
    <n v="0"/>
    <n v="16749.277999999998"/>
  </r>
  <r>
    <x v="2"/>
    <x v="0"/>
    <x v="3"/>
    <x v="24"/>
    <x v="1"/>
    <x v="3"/>
    <x v="0"/>
    <x v="0"/>
    <n v="158"/>
    <n v="197.73"/>
    <n v="562327.11999999988"/>
    <n v="439246.38999999996"/>
    <n v="36"/>
    <n v="1458711.023"/>
    <n v="0"/>
    <n v="0"/>
    <n v="562327.11999999988"/>
    <n v="439246.38999999996"/>
    <n v="0"/>
    <n v="0"/>
    <n v="1458711.023"/>
  </r>
  <r>
    <x v="2"/>
    <x v="0"/>
    <x v="3"/>
    <x v="24"/>
    <x v="1"/>
    <x v="3"/>
    <x v="0"/>
    <x v="1"/>
    <n v="0"/>
    <n v="0"/>
    <n v="0"/>
    <n v="0"/>
    <n v="0.8"/>
    <n v="10330.6"/>
    <n v="0"/>
    <n v="0"/>
    <n v="0"/>
    <n v="0"/>
    <n v="0"/>
    <n v="0"/>
    <n v="10330.6"/>
  </r>
  <r>
    <x v="2"/>
    <x v="0"/>
    <x v="3"/>
    <x v="24"/>
    <x v="2"/>
    <x v="4"/>
    <x v="0"/>
    <x v="0"/>
    <n v="811"/>
    <n v="807.58"/>
    <n v="5296674.8600000003"/>
    <n v="5125429.43"/>
    <n v="554.4"/>
    <n v="8077578.0960000008"/>
    <n v="0"/>
    <n v="0"/>
    <n v="5296674.8600000003"/>
    <n v="5125429.43"/>
    <n v="0"/>
    <n v="0"/>
    <n v="8077578.0960000008"/>
  </r>
  <r>
    <x v="2"/>
    <x v="0"/>
    <x v="3"/>
    <x v="24"/>
    <x v="2"/>
    <x v="4"/>
    <x v="0"/>
    <x v="1"/>
    <n v="0"/>
    <n v="0"/>
    <n v="0"/>
    <n v="0"/>
    <n v="70.400000000000006"/>
    <n v="1038031.3229999999"/>
    <n v="0"/>
    <n v="0"/>
    <n v="0"/>
    <n v="0"/>
    <n v="0"/>
    <n v="0"/>
    <n v="1038031.3229999999"/>
  </r>
  <r>
    <x v="2"/>
    <x v="0"/>
    <x v="3"/>
    <x v="24"/>
    <x v="2"/>
    <x v="4"/>
    <x v="1"/>
    <x v="1"/>
    <n v="0"/>
    <n v="0"/>
    <n v="0"/>
    <n v="0"/>
    <n v="0.8"/>
    <n v="11261.6"/>
    <n v="0"/>
    <n v="0"/>
    <n v="0"/>
    <n v="0"/>
    <n v="0"/>
    <n v="0"/>
    <n v="11261.6"/>
  </r>
  <r>
    <x v="2"/>
    <x v="0"/>
    <x v="3"/>
    <x v="24"/>
    <x v="2"/>
    <x v="0"/>
    <x v="0"/>
    <x v="0"/>
    <n v="795"/>
    <n v="771.49999999999989"/>
    <n v="5729302.2199999997"/>
    <n v="5064855.97"/>
    <n v="280"/>
    <n v="4750762.3939999994"/>
    <n v="0"/>
    <n v="0"/>
    <n v="5729302.2199999997"/>
    <n v="5064855.97"/>
    <n v="0"/>
    <n v="0"/>
    <n v="4750762.3939999994"/>
  </r>
  <r>
    <x v="2"/>
    <x v="0"/>
    <x v="3"/>
    <x v="24"/>
    <x v="2"/>
    <x v="0"/>
    <x v="0"/>
    <x v="1"/>
    <n v="0"/>
    <n v="0"/>
    <n v="0"/>
    <n v="0"/>
    <n v="5.6000000000000005"/>
    <n v="111646.22"/>
    <n v="0"/>
    <n v="0"/>
    <n v="0"/>
    <n v="0"/>
    <n v="0"/>
    <n v="0"/>
    <n v="111646.22"/>
  </r>
  <r>
    <x v="2"/>
    <x v="0"/>
    <x v="3"/>
    <x v="24"/>
    <x v="2"/>
    <x v="1"/>
    <x v="0"/>
    <x v="0"/>
    <n v="368"/>
    <n v="331.58"/>
    <n v="840880.2"/>
    <n v="1152999.01"/>
    <n v="68"/>
    <n v="1170001.007"/>
    <n v="0"/>
    <n v="0"/>
    <n v="840880.2"/>
    <n v="1152999.01"/>
    <n v="0"/>
    <n v="0"/>
    <n v="1170001.007"/>
  </r>
  <r>
    <x v="2"/>
    <x v="0"/>
    <x v="3"/>
    <x v="24"/>
    <x v="2"/>
    <x v="1"/>
    <x v="0"/>
    <x v="1"/>
    <n v="0"/>
    <n v="0"/>
    <n v="0"/>
    <n v="0"/>
    <n v="0.8"/>
    <n v="11447.1"/>
    <n v="0"/>
    <n v="0"/>
    <n v="0"/>
    <n v="0"/>
    <n v="0"/>
    <n v="0"/>
    <n v="11447.1"/>
  </r>
  <r>
    <x v="2"/>
    <x v="0"/>
    <x v="3"/>
    <x v="24"/>
    <x v="2"/>
    <x v="1"/>
    <x v="1"/>
    <x v="1"/>
    <n v="0"/>
    <n v="0"/>
    <n v="0"/>
    <n v="0"/>
    <n v="1.6"/>
    <n v="22222.2"/>
    <n v="0"/>
    <n v="0"/>
    <n v="0"/>
    <n v="0"/>
    <n v="0"/>
    <n v="0"/>
    <n v="22222.2"/>
  </r>
  <r>
    <x v="2"/>
    <x v="0"/>
    <x v="3"/>
    <x v="24"/>
    <x v="2"/>
    <x v="2"/>
    <x v="0"/>
    <x v="0"/>
    <n v="0"/>
    <n v="17.440000000000001"/>
    <n v="0"/>
    <n v="79529.25"/>
    <n v="6.4"/>
    <n v="108034.696"/>
    <n v="0"/>
    <n v="0"/>
    <n v="0"/>
    <n v="79529.25"/>
    <n v="0"/>
    <n v="0"/>
    <n v="108034.696"/>
  </r>
  <r>
    <x v="2"/>
    <x v="0"/>
    <x v="3"/>
    <x v="24"/>
    <x v="2"/>
    <x v="3"/>
    <x v="0"/>
    <x v="0"/>
    <n v="945"/>
    <n v="902.18999999999994"/>
    <n v="5918423.6500000004"/>
    <n v="6846383.8499999996"/>
    <n v="209.60000000000002"/>
    <n v="8484198.4780000001"/>
    <n v="0"/>
    <n v="0"/>
    <n v="5918423.6500000004"/>
    <n v="6846383.8499999996"/>
    <n v="0"/>
    <n v="0"/>
    <n v="8484198.4780000001"/>
  </r>
  <r>
    <x v="2"/>
    <x v="0"/>
    <x v="3"/>
    <x v="24"/>
    <x v="2"/>
    <x v="3"/>
    <x v="0"/>
    <x v="1"/>
    <n v="0"/>
    <n v="0"/>
    <n v="0"/>
    <n v="0"/>
    <n v="0.8"/>
    <n v="11089.4"/>
    <n v="0"/>
    <n v="0"/>
    <n v="0"/>
    <n v="0"/>
    <n v="0"/>
    <n v="0"/>
    <n v="11089.4"/>
  </r>
  <r>
    <x v="2"/>
    <x v="0"/>
    <x v="3"/>
    <x v="24"/>
    <x v="3"/>
    <x v="0"/>
    <x v="0"/>
    <x v="0"/>
    <n v="742"/>
    <n v="940.13"/>
    <n v="594022.60000000009"/>
    <n v="944899.3600000001"/>
    <n v="17.600000000000001"/>
    <n v="131308.709"/>
    <n v="0"/>
    <n v="0"/>
    <n v="594022.60000000009"/>
    <n v="944899.3600000001"/>
    <n v="0"/>
    <n v="0"/>
    <n v="131308.709"/>
  </r>
  <r>
    <x v="2"/>
    <x v="0"/>
    <x v="3"/>
    <x v="24"/>
    <x v="3"/>
    <x v="0"/>
    <x v="0"/>
    <x v="1"/>
    <n v="0"/>
    <n v="0"/>
    <n v="0"/>
    <n v="0"/>
    <n v="3.2"/>
    <n v="67649.372000000003"/>
    <n v="0"/>
    <n v="0"/>
    <n v="0"/>
    <n v="0"/>
    <n v="0"/>
    <n v="0"/>
    <n v="67649.372000000003"/>
  </r>
  <r>
    <x v="2"/>
    <x v="0"/>
    <x v="3"/>
    <x v="24"/>
    <x v="3"/>
    <x v="1"/>
    <x v="0"/>
    <x v="0"/>
    <n v="776"/>
    <n v="684.7600000000001"/>
    <n v="493625.66000000003"/>
    <n v="478760.35000000003"/>
    <n v="42.400000000000006"/>
    <n v="410092.20699999999"/>
    <n v="0"/>
    <n v="0"/>
    <n v="493625.66000000003"/>
    <n v="478760.35000000003"/>
    <n v="0"/>
    <n v="0"/>
    <n v="410092.20699999999"/>
  </r>
  <r>
    <x v="2"/>
    <x v="0"/>
    <x v="3"/>
    <x v="24"/>
    <x v="3"/>
    <x v="1"/>
    <x v="0"/>
    <x v="1"/>
    <n v="0"/>
    <n v="0"/>
    <n v="0"/>
    <n v="0"/>
    <n v="2.4000000000000004"/>
    <n v="35126.447999999997"/>
    <n v="0"/>
    <n v="0"/>
    <n v="0"/>
    <n v="0"/>
    <n v="0"/>
    <n v="0"/>
    <n v="35126.447999999997"/>
  </r>
  <r>
    <x v="2"/>
    <x v="0"/>
    <x v="3"/>
    <x v="24"/>
    <x v="3"/>
    <x v="2"/>
    <x v="0"/>
    <x v="0"/>
    <n v="483"/>
    <n v="575.3599999999999"/>
    <n v="345479.5"/>
    <n v="343020.52"/>
    <n v="28.799999999999997"/>
    <n v="207308.486"/>
    <n v="0"/>
    <n v="0"/>
    <n v="345479.5"/>
    <n v="343020.52"/>
    <n v="0"/>
    <n v="0"/>
    <n v="207308.486"/>
  </r>
  <r>
    <x v="2"/>
    <x v="0"/>
    <x v="3"/>
    <x v="24"/>
    <x v="3"/>
    <x v="2"/>
    <x v="0"/>
    <x v="1"/>
    <n v="0"/>
    <n v="0"/>
    <n v="0"/>
    <n v="0"/>
    <n v="4.8"/>
    <n v="66263.400000000009"/>
    <n v="0"/>
    <n v="0"/>
    <n v="0"/>
    <n v="0"/>
    <n v="0"/>
    <n v="0"/>
    <n v="66263.400000000009"/>
  </r>
  <r>
    <x v="2"/>
    <x v="0"/>
    <x v="3"/>
    <x v="24"/>
    <x v="4"/>
    <x v="0"/>
    <x v="0"/>
    <x v="0"/>
    <n v="45"/>
    <n v="23.34"/>
    <n v="55885.440000000002"/>
    <n v="26284.89"/>
    <n v="0"/>
    <n v="7409874.0589999985"/>
    <n v="0"/>
    <n v="0"/>
    <n v="55885.440000000002"/>
    <n v="26284.89"/>
    <n v="0"/>
    <n v="0"/>
    <n v="7409874.0589999985"/>
  </r>
  <r>
    <x v="2"/>
    <x v="0"/>
    <x v="3"/>
    <x v="24"/>
    <x v="4"/>
    <x v="0"/>
    <x v="0"/>
    <x v="1"/>
    <n v="0"/>
    <n v="0"/>
    <n v="0"/>
    <n v="0"/>
    <n v="0"/>
    <n v="152814.97"/>
    <n v="0"/>
    <n v="0"/>
    <n v="0"/>
    <n v="0"/>
    <n v="0"/>
    <n v="0"/>
    <n v="152814.97"/>
  </r>
  <r>
    <x v="2"/>
    <x v="0"/>
    <x v="3"/>
    <x v="24"/>
    <x v="4"/>
    <x v="1"/>
    <x v="0"/>
    <x v="0"/>
    <n v="3"/>
    <n v="222.46"/>
    <n v="95644.46"/>
    <n v="976593.27"/>
    <n v="0"/>
    <n v="0"/>
    <n v="0"/>
    <n v="0"/>
    <n v="95644.46"/>
    <n v="976593.27"/>
    <n v="0"/>
    <n v="0"/>
    <n v="0"/>
  </r>
  <r>
    <x v="2"/>
    <x v="0"/>
    <x v="3"/>
    <x v="25"/>
    <x v="0"/>
    <x v="4"/>
    <x v="0"/>
    <x v="0"/>
    <n v="7"/>
    <n v="5.82"/>
    <n v="139387.35"/>
    <n v="107655"/>
    <n v="0"/>
    <n v="0"/>
    <n v="0"/>
    <n v="0"/>
    <n v="139387.35"/>
    <n v="107655"/>
    <n v="0"/>
    <n v="0"/>
    <n v="0"/>
  </r>
  <r>
    <x v="2"/>
    <x v="0"/>
    <x v="3"/>
    <x v="25"/>
    <x v="0"/>
    <x v="0"/>
    <x v="0"/>
    <x v="0"/>
    <n v="2048"/>
    <n v="2750.39"/>
    <n v="5136898.22"/>
    <n v="5277240.9300000006"/>
    <n v="168.8"/>
    <n v="2646291.0670000003"/>
    <n v="0"/>
    <n v="0"/>
    <n v="5136898.22"/>
    <n v="5277240.9300000006"/>
    <n v="0"/>
    <n v="0"/>
    <n v="2646291.0670000003"/>
  </r>
  <r>
    <x v="2"/>
    <x v="0"/>
    <x v="3"/>
    <x v="25"/>
    <x v="0"/>
    <x v="0"/>
    <x v="0"/>
    <x v="1"/>
    <n v="0"/>
    <n v="0"/>
    <n v="0"/>
    <n v="0"/>
    <n v="25.599999999999998"/>
    <n v="408641.163"/>
    <n v="0"/>
    <n v="0"/>
    <n v="0"/>
    <n v="0"/>
    <n v="0"/>
    <n v="0"/>
    <n v="408641.163"/>
  </r>
  <r>
    <x v="2"/>
    <x v="0"/>
    <x v="3"/>
    <x v="25"/>
    <x v="0"/>
    <x v="1"/>
    <x v="0"/>
    <x v="0"/>
    <n v="27509"/>
    <n v="29282.849999999995"/>
    <n v="25250336.750000004"/>
    <n v="30907326.570000004"/>
    <n v="1687.1999999999998"/>
    <n v="22380249.737999994"/>
    <n v="0"/>
    <n v="0"/>
    <n v="25250336.750000004"/>
    <n v="30907326.570000004"/>
    <n v="0"/>
    <n v="0"/>
    <n v="22380249.737999994"/>
  </r>
  <r>
    <x v="2"/>
    <x v="0"/>
    <x v="3"/>
    <x v="25"/>
    <x v="0"/>
    <x v="1"/>
    <x v="0"/>
    <x v="1"/>
    <n v="0"/>
    <n v="0"/>
    <n v="0"/>
    <n v="0"/>
    <n v="500.8"/>
    <n v="8031791.9009999996"/>
    <n v="0"/>
    <n v="0"/>
    <n v="0"/>
    <n v="0"/>
    <n v="0"/>
    <n v="0"/>
    <n v="8031791.9009999996"/>
  </r>
  <r>
    <x v="2"/>
    <x v="0"/>
    <x v="3"/>
    <x v="25"/>
    <x v="0"/>
    <x v="1"/>
    <x v="1"/>
    <x v="1"/>
    <n v="0"/>
    <n v="0"/>
    <n v="0"/>
    <n v="0"/>
    <n v="0.8"/>
    <n v="11174.1"/>
    <n v="0"/>
    <n v="0"/>
    <n v="0"/>
    <n v="0"/>
    <n v="0"/>
    <n v="0"/>
    <n v="11174.1"/>
  </r>
  <r>
    <x v="2"/>
    <x v="0"/>
    <x v="3"/>
    <x v="25"/>
    <x v="0"/>
    <x v="2"/>
    <x v="0"/>
    <x v="0"/>
    <n v="10"/>
    <n v="10"/>
    <n v="12491.93"/>
    <n v="12170.55"/>
    <n v="0.8"/>
    <n v="2504.6"/>
    <n v="0"/>
    <n v="0"/>
    <n v="12491.93"/>
    <n v="12170.55"/>
    <n v="0"/>
    <n v="0"/>
    <n v="2504.6"/>
  </r>
  <r>
    <x v="2"/>
    <x v="0"/>
    <x v="3"/>
    <x v="25"/>
    <x v="0"/>
    <x v="3"/>
    <x v="0"/>
    <x v="0"/>
    <n v="51"/>
    <n v="58.230000000000004"/>
    <n v="88906.84"/>
    <n v="81249.06"/>
    <n v="52.8"/>
    <n v="858157.99999999988"/>
    <n v="0"/>
    <n v="0"/>
    <n v="88906.84"/>
    <n v="81249.06"/>
    <n v="0"/>
    <n v="0"/>
    <n v="858157.99999999988"/>
  </r>
  <r>
    <x v="2"/>
    <x v="0"/>
    <x v="3"/>
    <x v="25"/>
    <x v="0"/>
    <x v="3"/>
    <x v="0"/>
    <x v="1"/>
    <n v="0"/>
    <n v="0"/>
    <n v="0"/>
    <n v="0"/>
    <n v="0.8"/>
    <n v="11069.1"/>
    <n v="0"/>
    <n v="0"/>
    <n v="0"/>
    <n v="0"/>
    <n v="0"/>
    <n v="0"/>
    <n v="11069.1"/>
  </r>
  <r>
    <x v="2"/>
    <x v="0"/>
    <x v="3"/>
    <x v="25"/>
    <x v="1"/>
    <x v="4"/>
    <x v="0"/>
    <x v="0"/>
    <n v="2716"/>
    <n v="3595.8"/>
    <n v="6717697.2599999998"/>
    <n v="6221577.4400000004"/>
    <n v="374.40000000000009"/>
    <n v="3992585.2890000008"/>
    <n v="0"/>
    <n v="0"/>
    <n v="6717697.2599999998"/>
    <n v="6221577.4400000004"/>
    <n v="0"/>
    <n v="0"/>
    <n v="3992585.2890000008"/>
  </r>
  <r>
    <x v="2"/>
    <x v="0"/>
    <x v="3"/>
    <x v="25"/>
    <x v="1"/>
    <x v="4"/>
    <x v="0"/>
    <x v="1"/>
    <n v="0"/>
    <n v="0"/>
    <n v="0"/>
    <n v="0"/>
    <n v="167.2"/>
    <n v="2596167.5740000005"/>
    <n v="0"/>
    <n v="0"/>
    <n v="0"/>
    <n v="0"/>
    <n v="0"/>
    <n v="0"/>
    <n v="2596167.5740000005"/>
  </r>
  <r>
    <x v="2"/>
    <x v="0"/>
    <x v="3"/>
    <x v="25"/>
    <x v="1"/>
    <x v="0"/>
    <x v="0"/>
    <x v="0"/>
    <n v="928"/>
    <n v="1187.52"/>
    <n v="1251305.3400000001"/>
    <n v="1142152.9200000002"/>
    <n v="72"/>
    <n v="1274644.406"/>
    <n v="0"/>
    <n v="0"/>
    <n v="1251305.3400000001"/>
    <n v="1142152.9200000002"/>
    <n v="0"/>
    <n v="0"/>
    <n v="1274644.406"/>
  </r>
  <r>
    <x v="2"/>
    <x v="0"/>
    <x v="3"/>
    <x v="25"/>
    <x v="1"/>
    <x v="0"/>
    <x v="0"/>
    <x v="1"/>
    <n v="0"/>
    <n v="0"/>
    <n v="0"/>
    <n v="0"/>
    <n v="12.8"/>
    <n v="182140.00000000003"/>
    <n v="0"/>
    <n v="0"/>
    <n v="0"/>
    <n v="0"/>
    <n v="0"/>
    <n v="0"/>
    <n v="182140.00000000003"/>
  </r>
  <r>
    <x v="2"/>
    <x v="0"/>
    <x v="3"/>
    <x v="25"/>
    <x v="1"/>
    <x v="1"/>
    <x v="0"/>
    <x v="0"/>
    <n v="3288"/>
    <n v="4141.66"/>
    <n v="6766526.5700000003"/>
    <n v="5901397.7300000014"/>
    <n v="313.60000000000002"/>
    <n v="3914374.835"/>
    <n v="0"/>
    <n v="0"/>
    <n v="6766526.5700000003"/>
    <n v="5901397.7300000014"/>
    <n v="0"/>
    <n v="0"/>
    <n v="3914374.835"/>
  </r>
  <r>
    <x v="2"/>
    <x v="0"/>
    <x v="3"/>
    <x v="25"/>
    <x v="1"/>
    <x v="1"/>
    <x v="0"/>
    <x v="1"/>
    <n v="0"/>
    <n v="0"/>
    <n v="0"/>
    <n v="0"/>
    <n v="106.40000000000002"/>
    <n v="1567359.6749999998"/>
    <n v="0"/>
    <n v="0"/>
    <n v="0"/>
    <n v="0"/>
    <n v="0"/>
    <n v="0"/>
    <n v="1567359.6749999998"/>
  </r>
  <r>
    <x v="2"/>
    <x v="0"/>
    <x v="3"/>
    <x v="25"/>
    <x v="1"/>
    <x v="2"/>
    <x v="0"/>
    <x v="0"/>
    <n v="0"/>
    <n v="0"/>
    <n v="0"/>
    <n v="0"/>
    <n v="0.8"/>
    <n v="2906.4"/>
    <n v="0"/>
    <n v="0"/>
    <n v="0"/>
    <n v="0"/>
    <n v="0"/>
    <n v="0"/>
    <n v="2906.4"/>
  </r>
  <r>
    <x v="2"/>
    <x v="0"/>
    <x v="3"/>
    <x v="25"/>
    <x v="1"/>
    <x v="3"/>
    <x v="0"/>
    <x v="0"/>
    <n v="21"/>
    <n v="14.58"/>
    <n v="270861.65000000002"/>
    <n v="36653.11"/>
    <n v="0.8"/>
    <n v="10960.6"/>
    <n v="0"/>
    <n v="0"/>
    <n v="270861.65000000002"/>
    <n v="36653.11"/>
    <n v="0"/>
    <n v="0"/>
    <n v="10960.6"/>
  </r>
  <r>
    <x v="2"/>
    <x v="0"/>
    <x v="3"/>
    <x v="25"/>
    <x v="2"/>
    <x v="4"/>
    <x v="0"/>
    <x v="0"/>
    <n v="3242"/>
    <n v="3403.5199999999995"/>
    <n v="33906763.190000005"/>
    <n v="33480840.010000002"/>
    <n v="1324.8"/>
    <n v="49442677.312999994"/>
    <n v="0"/>
    <n v="0"/>
    <n v="33906763.190000005"/>
    <n v="33480840.010000002"/>
    <n v="0"/>
    <n v="0"/>
    <n v="49442677.312999994"/>
  </r>
  <r>
    <x v="2"/>
    <x v="0"/>
    <x v="3"/>
    <x v="25"/>
    <x v="2"/>
    <x v="4"/>
    <x v="0"/>
    <x v="1"/>
    <n v="0"/>
    <n v="0"/>
    <n v="0"/>
    <n v="0"/>
    <n v="42.4"/>
    <n v="705950.21699999995"/>
    <n v="0"/>
    <n v="0"/>
    <n v="0"/>
    <n v="0"/>
    <n v="0"/>
    <n v="0"/>
    <n v="705950.21699999995"/>
  </r>
  <r>
    <x v="2"/>
    <x v="0"/>
    <x v="3"/>
    <x v="25"/>
    <x v="2"/>
    <x v="0"/>
    <x v="0"/>
    <x v="0"/>
    <n v="408"/>
    <n v="443.17999999999995"/>
    <n v="5133404.43"/>
    <n v="4782115.08"/>
    <n v="95.199999999999989"/>
    <n v="3203219.8939999994"/>
    <n v="0"/>
    <n v="0"/>
    <n v="5133404.43"/>
    <n v="4782115.08"/>
    <n v="0"/>
    <n v="0"/>
    <n v="3203219.8939999994"/>
  </r>
  <r>
    <x v="2"/>
    <x v="0"/>
    <x v="3"/>
    <x v="25"/>
    <x v="2"/>
    <x v="0"/>
    <x v="0"/>
    <x v="1"/>
    <n v="0"/>
    <n v="0"/>
    <n v="0"/>
    <n v="0"/>
    <n v="4.8000000000000007"/>
    <n v="78398.768000000011"/>
    <n v="0"/>
    <n v="0"/>
    <n v="0"/>
    <n v="0"/>
    <n v="0"/>
    <n v="0"/>
    <n v="78398.768000000011"/>
  </r>
  <r>
    <x v="2"/>
    <x v="0"/>
    <x v="3"/>
    <x v="25"/>
    <x v="2"/>
    <x v="1"/>
    <x v="0"/>
    <x v="0"/>
    <n v="568"/>
    <n v="514.55999999999995"/>
    <n v="3889680.64"/>
    <n v="3059921.8699999996"/>
    <n v="87.199999999999989"/>
    <n v="1708900.669"/>
    <n v="0"/>
    <n v="0"/>
    <n v="3889680.64"/>
    <n v="3059921.8699999996"/>
    <n v="0"/>
    <n v="0"/>
    <n v="1708900.669"/>
  </r>
  <r>
    <x v="2"/>
    <x v="0"/>
    <x v="3"/>
    <x v="25"/>
    <x v="2"/>
    <x v="1"/>
    <x v="0"/>
    <x v="1"/>
    <n v="0"/>
    <n v="0"/>
    <n v="0"/>
    <n v="0"/>
    <n v="5.6000000000000005"/>
    <n v="82689.432000000001"/>
    <n v="0"/>
    <n v="0"/>
    <n v="0"/>
    <n v="0"/>
    <n v="0"/>
    <n v="0"/>
    <n v="82689.432000000001"/>
  </r>
  <r>
    <x v="2"/>
    <x v="0"/>
    <x v="3"/>
    <x v="25"/>
    <x v="2"/>
    <x v="3"/>
    <x v="0"/>
    <x v="0"/>
    <n v="371"/>
    <n v="462.40999999999997"/>
    <n v="3728562.9099999997"/>
    <n v="4208217.6899999995"/>
    <n v="70.400000000000006"/>
    <n v="2040619.784"/>
    <n v="0"/>
    <n v="0"/>
    <n v="3728562.9099999997"/>
    <n v="4208217.6899999995"/>
    <n v="0"/>
    <n v="0"/>
    <n v="2040619.784"/>
  </r>
  <r>
    <x v="2"/>
    <x v="0"/>
    <x v="3"/>
    <x v="25"/>
    <x v="2"/>
    <x v="3"/>
    <x v="0"/>
    <x v="1"/>
    <n v="0"/>
    <n v="0"/>
    <n v="0"/>
    <n v="0"/>
    <n v="0.8"/>
    <n v="10642.8"/>
    <n v="0"/>
    <n v="0"/>
    <n v="0"/>
    <n v="0"/>
    <n v="0"/>
    <n v="0"/>
    <n v="10642.8"/>
  </r>
  <r>
    <x v="2"/>
    <x v="0"/>
    <x v="3"/>
    <x v="25"/>
    <x v="3"/>
    <x v="0"/>
    <x v="0"/>
    <x v="0"/>
    <n v="19"/>
    <n v="72.53"/>
    <n v="79144.25"/>
    <n v="67063.100000000006"/>
    <n v="1.6"/>
    <n v="1598.1"/>
    <n v="0"/>
    <n v="0"/>
    <n v="79144.25"/>
    <n v="67063.100000000006"/>
    <n v="0"/>
    <n v="0"/>
    <n v="1598.1"/>
  </r>
  <r>
    <x v="2"/>
    <x v="0"/>
    <x v="3"/>
    <x v="25"/>
    <x v="3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25"/>
    <x v="3"/>
    <x v="1"/>
    <x v="0"/>
    <x v="0"/>
    <n v="830"/>
    <n v="1062.18"/>
    <n v="432659.79000000004"/>
    <n v="471210.14"/>
    <n v="46.400000000000006"/>
    <n v="278353.46000000002"/>
    <n v="0"/>
    <n v="0"/>
    <n v="432659.79000000004"/>
    <n v="471210.14"/>
    <n v="0"/>
    <n v="0"/>
    <n v="278353.46000000002"/>
  </r>
  <r>
    <x v="2"/>
    <x v="0"/>
    <x v="3"/>
    <x v="25"/>
    <x v="3"/>
    <x v="1"/>
    <x v="0"/>
    <x v="1"/>
    <n v="0"/>
    <n v="0"/>
    <n v="0"/>
    <n v="0"/>
    <n v="10.4"/>
    <n v="155996.26700000002"/>
    <n v="0"/>
    <n v="0"/>
    <n v="0"/>
    <n v="0"/>
    <n v="0"/>
    <n v="0"/>
    <n v="155996.26700000002"/>
  </r>
  <r>
    <x v="2"/>
    <x v="0"/>
    <x v="3"/>
    <x v="25"/>
    <x v="3"/>
    <x v="2"/>
    <x v="0"/>
    <x v="0"/>
    <n v="209"/>
    <n v="196.42"/>
    <n v="139431.53999999998"/>
    <n v="94532.86"/>
    <n v="18.399999999999999"/>
    <n v="110374.41100000002"/>
    <n v="0"/>
    <n v="0"/>
    <n v="139431.53999999998"/>
    <n v="94532.86"/>
    <n v="0"/>
    <n v="0"/>
    <n v="110374.41100000002"/>
  </r>
  <r>
    <x v="2"/>
    <x v="0"/>
    <x v="3"/>
    <x v="25"/>
    <x v="3"/>
    <x v="2"/>
    <x v="0"/>
    <x v="1"/>
    <n v="0"/>
    <n v="0"/>
    <n v="0"/>
    <n v="0"/>
    <n v="11.200000000000001"/>
    <n v="154815.5"/>
    <n v="0"/>
    <n v="0"/>
    <n v="0"/>
    <n v="0"/>
    <n v="0"/>
    <n v="0"/>
    <n v="154815.5"/>
  </r>
  <r>
    <x v="2"/>
    <x v="0"/>
    <x v="3"/>
    <x v="25"/>
    <x v="4"/>
    <x v="0"/>
    <x v="0"/>
    <x v="0"/>
    <n v="0"/>
    <n v="0"/>
    <n v="0"/>
    <n v="0"/>
    <n v="6.3999999999999995"/>
    <n v="11025523.236000003"/>
    <n v="0"/>
    <n v="0"/>
    <n v="0"/>
    <n v="0"/>
    <n v="0"/>
    <n v="0"/>
    <n v="11025523.236000003"/>
  </r>
  <r>
    <x v="2"/>
    <x v="0"/>
    <x v="3"/>
    <x v="25"/>
    <x v="4"/>
    <x v="0"/>
    <x v="0"/>
    <x v="1"/>
    <n v="0"/>
    <n v="0"/>
    <n v="0"/>
    <n v="0"/>
    <n v="0"/>
    <n v="113106.00000000001"/>
    <n v="0"/>
    <n v="0"/>
    <n v="0"/>
    <n v="0"/>
    <n v="0"/>
    <n v="0"/>
    <n v="113106.00000000001"/>
  </r>
  <r>
    <x v="2"/>
    <x v="0"/>
    <x v="3"/>
    <x v="25"/>
    <x v="4"/>
    <x v="1"/>
    <x v="0"/>
    <x v="0"/>
    <n v="29"/>
    <n v="33.270000000000003"/>
    <n v="128491.06"/>
    <n v="119379.64"/>
    <n v="0"/>
    <n v="0"/>
    <n v="0"/>
    <n v="0"/>
    <n v="128491.06"/>
    <n v="119379.64"/>
    <n v="0"/>
    <n v="0"/>
    <n v="0"/>
  </r>
  <r>
    <x v="2"/>
    <x v="0"/>
    <x v="3"/>
    <x v="26"/>
    <x v="0"/>
    <x v="4"/>
    <x v="0"/>
    <x v="0"/>
    <n v="22"/>
    <n v="20.010000000000002"/>
    <n v="245584.56"/>
    <n v="220040"/>
    <n v="0"/>
    <n v="0"/>
    <n v="0"/>
    <n v="0"/>
    <n v="245584.56"/>
    <n v="220040"/>
    <n v="0"/>
    <n v="0"/>
    <n v="0"/>
  </r>
  <r>
    <x v="2"/>
    <x v="0"/>
    <x v="3"/>
    <x v="26"/>
    <x v="0"/>
    <x v="0"/>
    <x v="0"/>
    <x v="0"/>
    <n v="3257"/>
    <n v="3182.32"/>
    <n v="4205409.6499999994"/>
    <n v="2727417.64"/>
    <n v="188.79999999999998"/>
    <n v="3375871.1000000006"/>
    <n v="0"/>
    <n v="0"/>
    <n v="4205409.6499999994"/>
    <n v="2727417.64"/>
    <n v="0"/>
    <n v="0"/>
    <n v="3375871.1000000006"/>
  </r>
  <r>
    <x v="2"/>
    <x v="0"/>
    <x v="3"/>
    <x v="26"/>
    <x v="0"/>
    <x v="0"/>
    <x v="0"/>
    <x v="1"/>
    <n v="0"/>
    <n v="0"/>
    <n v="0"/>
    <n v="0"/>
    <n v="36.800000000000004"/>
    <n v="558318.95699999994"/>
    <n v="0"/>
    <n v="0"/>
    <n v="0"/>
    <n v="0"/>
    <n v="0"/>
    <n v="0"/>
    <n v="558318.95699999994"/>
  </r>
  <r>
    <x v="2"/>
    <x v="0"/>
    <x v="3"/>
    <x v="26"/>
    <x v="0"/>
    <x v="1"/>
    <x v="0"/>
    <x v="0"/>
    <n v="22434"/>
    <n v="23487.939999999995"/>
    <n v="22452128.439999998"/>
    <n v="41234121.700000003"/>
    <n v="2656.7999999999997"/>
    <n v="50867597.099999994"/>
    <n v="0"/>
    <n v="0"/>
    <n v="22452128.439999998"/>
    <n v="41234121.700000003"/>
    <n v="0"/>
    <n v="0"/>
    <n v="50867597.099999994"/>
  </r>
  <r>
    <x v="2"/>
    <x v="0"/>
    <x v="3"/>
    <x v="26"/>
    <x v="0"/>
    <x v="1"/>
    <x v="0"/>
    <x v="1"/>
    <n v="0"/>
    <n v="0"/>
    <n v="0"/>
    <n v="0"/>
    <n v="544"/>
    <n v="8093688.7640000004"/>
    <n v="0"/>
    <n v="0"/>
    <n v="0"/>
    <n v="0"/>
    <n v="0"/>
    <n v="0"/>
    <n v="8093688.7640000004"/>
  </r>
  <r>
    <x v="2"/>
    <x v="0"/>
    <x v="3"/>
    <x v="26"/>
    <x v="0"/>
    <x v="1"/>
    <x v="1"/>
    <x v="1"/>
    <n v="0"/>
    <n v="0"/>
    <n v="0"/>
    <n v="0"/>
    <n v="6.4"/>
    <n v="89700.800000000003"/>
    <n v="0"/>
    <n v="0"/>
    <n v="0"/>
    <n v="0"/>
    <n v="0"/>
    <n v="0"/>
    <n v="89700.800000000003"/>
  </r>
  <r>
    <x v="2"/>
    <x v="0"/>
    <x v="3"/>
    <x v="26"/>
    <x v="0"/>
    <x v="2"/>
    <x v="0"/>
    <x v="0"/>
    <n v="12"/>
    <n v="15.29"/>
    <n v="18299.099999999999"/>
    <n v="29383.4"/>
    <n v="0.8"/>
    <n v="35511"/>
    <n v="0"/>
    <n v="0"/>
    <n v="18299.099999999999"/>
    <n v="29383.4"/>
    <n v="0"/>
    <n v="0"/>
    <n v="35511"/>
  </r>
  <r>
    <x v="2"/>
    <x v="0"/>
    <x v="3"/>
    <x v="26"/>
    <x v="0"/>
    <x v="3"/>
    <x v="0"/>
    <x v="0"/>
    <n v="895"/>
    <n v="928.92000000000007"/>
    <n v="2297484.0599999996"/>
    <n v="2708035.6900000004"/>
    <n v="190.4"/>
    <n v="4017456.9330000002"/>
    <n v="0"/>
    <n v="0"/>
    <n v="2297484.0599999996"/>
    <n v="2708035.6900000004"/>
    <n v="0"/>
    <n v="0"/>
    <n v="4017456.9330000002"/>
  </r>
  <r>
    <x v="2"/>
    <x v="0"/>
    <x v="3"/>
    <x v="26"/>
    <x v="0"/>
    <x v="3"/>
    <x v="0"/>
    <x v="1"/>
    <n v="0"/>
    <n v="0"/>
    <n v="0"/>
    <n v="0"/>
    <n v="6.4"/>
    <n v="89826.66"/>
    <n v="0"/>
    <n v="0"/>
    <n v="0"/>
    <n v="0"/>
    <n v="0"/>
    <n v="0"/>
    <n v="89826.66"/>
  </r>
  <r>
    <x v="2"/>
    <x v="0"/>
    <x v="3"/>
    <x v="26"/>
    <x v="1"/>
    <x v="4"/>
    <x v="0"/>
    <x v="0"/>
    <n v="8539"/>
    <n v="8009.9699999999984"/>
    <n v="17480723.709999997"/>
    <n v="14829332.74"/>
    <n v="691.19999999999993"/>
    <n v="8022870.0789999999"/>
    <n v="0"/>
    <n v="0"/>
    <n v="17480723.709999997"/>
    <n v="14829332.74"/>
    <n v="0"/>
    <n v="0"/>
    <n v="8022870.0789999999"/>
  </r>
  <r>
    <x v="2"/>
    <x v="0"/>
    <x v="3"/>
    <x v="26"/>
    <x v="1"/>
    <x v="4"/>
    <x v="0"/>
    <x v="1"/>
    <n v="0"/>
    <n v="0"/>
    <n v="0"/>
    <n v="0"/>
    <n v="220.8"/>
    <n v="3339788.1719999998"/>
    <n v="0"/>
    <n v="0"/>
    <n v="0"/>
    <n v="0"/>
    <n v="0"/>
    <n v="0"/>
    <n v="3339788.1719999998"/>
  </r>
  <r>
    <x v="2"/>
    <x v="0"/>
    <x v="3"/>
    <x v="26"/>
    <x v="1"/>
    <x v="0"/>
    <x v="0"/>
    <x v="0"/>
    <n v="1954"/>
    <n v="1994.5000000000002"/>
    <n v="2206273.46"/>
    <n v="2584511.2000000002"/>
    <n v="256"/>
    <n v="2754236.9960000003"/>
    <n v="0"/>
    <n v="0"/>
    <n v="2206273.46"/>
    <n v="2584511.2000000002"/>
    <n v="0"/>
    <n v="0"/>
    <n v="2754236.9960000003"/>
  </r>
  <r>
    <x v="2"/>
    <x v="0"/>
    <x v="3"/>
    <x v="26"/>
    <x v="1"/>
    <x v="0"/>
    <x v="0"/>
    <x v="1"/>
    <n v="0"/>
    <n v="0"/>
    <n v="0"/>
    <n v="0"/>
    <n v="36"/>
    <n v="613458.24400000006"/>
    <n v="0"/>
    <n v="0"/>
    <n v="0"/>
    <n v="0"/>
    <n v="0"/>
    <n v="0"/>
    <n v="613458.24400000006"/>
  </r>
  <r>
    <x v="2"/>
    <x v="0"/>
    <x v="3"/>
    <x v="26"/>
    <x v="1"/>
    <x v="1"/>
    <x v="0"/>
    <x v="0"/>
    <n v="3293"/>
    <n v="4121.4599999999991"/>
    <n v="6350012.54"/>
    <n v="7799344.2999999998"/>
    <n v="480.00000000000011"/>
    <n v="6085759.0220000008"/>
    <n v="0"/>
    <n v="0"/>
    <n v="6350012.54"/>
    <n v="7799344.2999999998"/>
    <n v="0"/>
    <n v="0"/>
    <n v="6085759.0220000008"/>
  </r>
  <r>
    <x v="2"/>
    <x v="0"/>
    <x v="3"/>
    <x v="26"/>
    <x v="1"/>
    <x v="1"/>
    <x v="0"/>
    <x v="1"/>
    <n v="0"/>
    <n v="0"/>
    <n v="0"/>
    <n v="0"/>
    <n v="94.399999999999991"/>
    <n v="1353478.0280000002"/>
    <n v="0"/>
    <n v="0"/>
    <n v="0"/>
    <n v="0"/>
    <n v="0"/>
    <n v="0"/>
    <n v="1353478.0280000002"/>
  </r>
  <r>
    <x v="2"/>
    <x v="0"/>
    <x v="3"/>
    <x v="26"/>
    <x v="1"/>
    <x v="1"/>
    <x v="1"/>
    <x v="1"/>
    <n v="0"/>
    <n v="0"/>
    <n v="0"/>
    <n v="0"/>
    <n v="1.6"/>
    <n v="22425.200000000001"/>
    <n v="0"/>
    <n v="0"/>
    <n v="0"/>
    <n v="0"/>
    <n v="0"/>
    <n v="0"/>
    <n v="22425.200000000001"/>
  </r>
  <r>
    <x v="2"/>
    <x v="0"/>
    <x v="3"/>
    <x v="26"/>
    <x v="1"/>
    <x v="2"/>
    <x v="0"/>
    <x v="0"/>
    <n v="6"/>
    <n v="6.37"/>
    <n v="-15573"/>
    <n v="38974.160000000003"/>
    <n v="0.8"/>
    <n v="-706.69900000000007"/>
    <n v="0"/>
    <n v="0"/>
    <n v="-15573"/>
    <n v="38974.160000000003"/>
    <n v="0"/>
    <n v="0"/>
    <n v="-706.69900000000007"/>
  </r>
  <r>
    <x v="2"/>
    <x v="0"/>
    <x v="3"/>
    <x v="26"/>
    <x v="1"/>
    <x v="3"/>
    <x v="0"/>
    <x v="0"/>
    <n v="29"/>
    <n v="36.130000000000003"/>
    <n v="97400.700000000012"/>
    <n v="54333.020000000004"/>
    <n v="1.6"/>
    <n v="17328.542000000001"/>
    <n v="0"/>
    <n v="0"/>
    <n v="97400.700000000012"/>
    <n v="54333.020000000004"/>
    <n v="0"/>
    <n v="0"/>
    <n v="17328.542000000001"/>
  </r>
  <r>
    <x v="2"/>
    <x v="0"/>
    <x v="3"/>
    <x v="26"/>
    <x v="2"/>
    <x v="4"/>
    <x v="0"/>
    <x v="0"/>
    <n v="5135"/>
    <n v="5460.93"/>
    <n v="32513588.41"/>
    <n v="31974626.970000003"/>
    <n v="1176"/>
    <n v="26140280.081999995"/>
    <n v="0"/>
    <n v="0"/>
    <n v="32513588.41"/>
    <n v="31974626.970000003"/>
    <n v="0"/>
    <n v="0"/>
    <n v="26140280.081999995"/>
  </r>
  <r>
    <x v="2"/>
    <x v="0"/>
    <x v="3"/>
    <x v="26"/>
    <x v="2"/>
    <x v="4"/>
    <x v="0"/>
    <x v="1"/>
    <n v="0"/>
    <n v="0"/>
    <n v="0"/>
    <n v="0"/>
    <n v="92.8"/>
    <n v="1425405.0999999999"/>
    <n v="0"/>
    <n v="0"/>
    <n v="0"/>
    <n v="0"/>
    <n v="0"/>
    <n v="0"/>
    <n v="1425405.0999999999"/>
  </r>
  <r>
    <x v="2"/>
    <x v="0"/>
    <x v="3"/>
    <x v="26"/>
    <x v="2"/>
    <x v="0"/>
    <x v="0"/>
    <x v="0"/>
    <n v="620"/>
    <n v="530.99000000000012"/>
    <n v="3537254.9700000007"/>
    <n v="2603327.5800000005"/>
    <n v="64.8"/>
    <n v="792500.64599999995"/>
    <n v="0"/>
    <n v="0"/>
    <n v="3537254.9700000007"/>
    <n v="2603327.5800000005"/>
    <n v="0"/>
    <n v="0"/>
    <n v="792500.64599999995"/>
  </r>
  <r>
    <x v="2"/>
    <x v="0"/>
    <x v="3"/>
    <x v="26"/>
    <x v="2"/>
    <x v="0"/>
    <x v="0"/>
    <x v="1"/>
    <n v="0"/>
    <n v="0"/>
    <n v="0"/>
    <n v="0"/>
    <n v="8"/>
    <n v="94846.822000000015"/>
    <n v="0"/>
    <n v="0"/>
    <n v="0"/>
    <n v="0"/>
    <n v="0"/>
    <n v="0"/>
    <n v="94846.822000000015"/>
  </r>
  <r>
    <x v="2"/>
    <x v="0"/>
    <x v="3"/>
    <x v="26"/>
    <x v="2"/>
    <x v="1"/>
    <x v="0"/>
    <x v="0"/>
    <n v="284"/>
    <n v="299.76"/>
    <n v="2241781.2800000007"/>
    <n v="2108582.8199999998"/>
    <n v="55.199999999999989"/>
    <n v="806648.95499999984"/>
    <n v="0"/>
    <n v="0"/>
    <n v="2241781.2800000007"/>
    <n v="2108582.8199999998"/>
    <n v="0"/>
    <n v="0"/>
    <n v="806648.95499999984"/>
  </r>
  <r>
    <x v="2"/>
    <x v="0"/>
    <x v="3"/>
    <x v="26"/>
    <x v="2"/>
    <x v="1"/>
    <x v="0"/>
    <x v="1"/>
    <n v="0"/>
    <n v="0"/>
    <n v="0"/>
    <n v="0"/>
    <n v="1.6"/>
    <n v="22741.88"/>
    <n v="0"/>
    <n v="0"/>
    <n v="0"/>
    <n v="0"/>
    <n v="0"/>
    <n v="0"/>
    <n v="22741.88"/>
  </r>
  <r>
    <x v="2"/>
    <x v="0"/>
    <x v="3"/>
    <x v="26"/>
    <x v="2"/>
    <x v="3"/>
    <x v="0"/>
    <x v="0"/>
    <n v="280"/>
    <n v="263"/>
    <n v="2607342.4800000004"/>
    <n v="1871782.3599999999"/>
    <n v="48.8"/>
    <n v="1491061.8939999999"/>
    <n v="0"/>
    <n v="0"/>
    <n v="2607342.4800000004"/>
    <n v="1871782.3599999999"/>
    <n v="0"/>
    <n v="0"/>
    <n v="1491061.8939999999"/>
  </r>
  <r>
    <x v="2"/>
    <x v="0"/>
    <x v="3"/>
    <x v="26"/>
    <x v="3"/>
    <x v="0"/>
    <x v="0"/>
    <x v="0"/>
    <n v="495"/>
    <n v="444.67"/>
    <n v="468361.43999999994"/>
    <n v="372875.24"/>
    <n v="9.6000000000000014"/>
    <n v="96164.900999999998"/>
    <n v="0"/>
    <n v="0"/>
    <n v="468361.43999999994"/>
    <n v="372875.24"/>
    <n v="0"/>
    <n v="0"/>
    <n v="96164.900999999998"/>
  </r>
  <r>
    <x v="2"/>
    <x v="0"/>
    <x v="3"/>
    <x v="26"/>
    <x v="3"/>
    <x v="0"/>
    <x v="0"/>
    <x v="1"/>
    <n v="0"/>
    <n v="0"/>
    <n v="0"/>
    <n v="0"/>
    <n v="1.6"/>
    <n v="22174.6"/>
    <n v="0"/>
    <n v="0"/>
    <n v="0"/>
    <n v="0"/>
    <n v="0"/>
    <n v="0"/>
    <n v="22174.6"/>
  </r>
  <r>
    <x v="2"/>
    <x v="0"/>
    <x v="3"/>
    <x v="26"/>
    <x v="3"/>
    <x v="1"/>
    <x v="0"/>
    <x v="0"/>
    <n v="546"/>
    <n v="536.69000000000005"/>
    <n v="349768.82000000007"/>
    <n v="590492.57999999996"/>
    <n v="20.800000000000004"/>
    <n v="175085.715"/>
    <n v="0"/>
    <n v="0"/>
    <n v="349768.82000000007"/>
    <n v="590492.57999999996"/>
    <n v="0"/>
    <n v="0"/>
    <n v="175085.715"/>
  </r>
  <r>
    <x v="2"/>
    <x v="0"/>
    <x v="3"/>
    <x v="26"/>
    <x v="3"/>
    <x v="1"/>
    <x v="0"/>
    <x v="1"/>
    <n v="0"/>
    <n v="0"/>
    <n v="0"/>
    <n v="0"/>
    <n v="7.1999999999999993"/>
    <n v="111673.758"/>
    <n v="0"/>
    <n v="0"/>
    <n v="0"/>
    <n v="0"/>
    <n v="0"/>
    <n v="0"/>
    <n v="111673.758"/>
  </r>
  <r>
    <x v="2"/>
    <x v="0"/>
    <x v="3"/>
    <x v="26"/>
    <x v="3"/>
    <x v="2"/>
    <x v="0"/>
    <x v="0"/>
    <n v="1095"/>
    <n v="1015.96"/>
    <n v="1036220.7299999999"/>
    <n v="799438.64999999991"/>
    <n v="58.4"/>
    <n v="566713.76300000004"/>
    <n v="0"/>
    <n v="0"/>
    <n v="1036220.7299999999"/>
    <n v="799438.64999999991"/>
    <n v="0"/>
    <n v="0"/>
    <n v="566713.76300000004"/>
  </r>
  <r>
    <x v="2"/>
    <x v="0"/>
    <x v="3"/>
    <x v="26"/>
    <x v="3"/>
    <x v="2"/>
    <x v="0"/>
    <x v="1"/>
    <n v="0"/>
    <n v="0"/>
    <n v="0"/>
    <n v="0"/>
    <n v="18.400000000000002"/>
    <n v="256005.26"/>
    <n v="0"/>
    <n v="0"/>
    <n v="0"/>
    <n v="0"/>
    <n v="0"/>
    <n v="0"/>
    <n v="256005.26"/>
  </r>
  <r>
    <x v="2"/>
    <x v="0"/>
    <x v="3"/>
    <x v="26"/>
    <x v="4"/>
    <x v="0"/>
    <x v="0"/>
    <x v="0"/>
    <n v="2"/>
    <n v="1.1599999999999999"/>
    <n v="2833.09"/>
    <n v="1946.8200000000002"/>
    <n v="0"/>
    <n v="5335001.0350000001"/>
    <n v="0"/>
    <n v="0"/>
    <n v="2833.09"/>
    <n v="1946.8200000000002"/>
    <n v="0"/>
    <n v="0"/>
    <n v="5335001.0350000001"/>
  </r>
  <r>
    <x v="2"/>
    <x v="0"/>
    <x v="3"/>
    <x v="26"/>
    <x v="4"/>
    <x v="0"/>
    <x v="0"/>
    <x v="1"/>
    <n v="0"/>
    <n v="0"/>
    <n v="0"/>
    <n v="0"/>
    <n v="0"/>
    <n v="134822.86300000001"/>
    <n v="0"/>
    <n v="0"/>
    <n v="0"/>
    <n v="0"/>
    <n v="0"/>
    <n v="0"/>
    <n v="134822.86300000001"/>
  </r>
  <r>
    <x v="2"/>
    <x v="0"/>
    <x v="3"/>
    <x v="26"/>
    <x v="4"/>
    <x v="1"/>
    <x v="0"/>
    <x v="0"/>
    <n v="6"/>
    <n v="5.4"/>
    <n v="4598.57"/>
    <n v="4110.28"/>
    <n v="0"/>
    <n v="0"/>
    <n v="0"/>
    <n v="0"/>
    <n v="4598.57"/>
    <n v="4110.28"/>
    <n v="0"/>
    <n v="0"/>
    <n v="0"/>
  </r>
  <r>
    <x v="2"/>
    <x v="0"/>
    <x v="3"/>
    <x v="27"/>
    <x v="0"/>
    <x v="4"/>
    <x v="0"/>
    <x v="0"/>
    <n v="37"/>
    <n v="22.83"/>
    <n v="748185.08"/>
    <n v="487741"/>
    <n v="0"/>
    <n v="0"/>
    <n v="0"/>
    <n v="0"/>
    <n v="748185.08"/>
    <n v="487741"/>
    <n v="0"/>
    <n v="0"/>
    <n v="0"/>
  </r>
  <r>
    <x v="2"/>
    <x v="0"/>
    <x v="3"/>
    <x v="27"/>
    <x v="0"/>
    <x v="0"/>
    <x v="0"/>
    <x v="0"/>
    <n v="2756"/>
    <n v="3338.0099999999998"/>
    <n v="2294316.7700000005"/>
    <n v="3561758.78"/>
    <n v="176"/>
    <n v="2240386.9180000001"/>
    <n v="0"/>
    <n v="0"/>
    <n v="2294316.7700000005"/>
    <n v="3561758.78"/>
    <n v="0"/>
    <n v="0"/>
    <n v="2240386.9180000001"/>
  </r>
  <r>
    <x v="2"/>
    <x v="0"/>
    <x v="3"/>
    <x v="27"/>
    <x v="0"/>
    <x v="0"/>
    <x v="0"/>
    <x v="1"/>
    <n v="0"/>
    <n v="0"/>
    <n v="0"/>
    <n v="0"/>
    <n v="41.599999999999994"/>
    <n v="690572.79899999988"/>
    <n v="0"/>
    <n v="0"/>
    <n v="0"/>
    <n v="0"/>
    <n v="0"/>
    <n v="0"/>
    <n v="690572.79899999988"/>
  </r>
  <r>
    <x v="2"/>
    <x v="0"/>
    <x v="3"/>
    <x v="27"/>
    <x v="0"/>
    <x v="1"/>
    <x v="0"/>
    <x v="0"/>
    <n v="32676"/>
    <n v="33987.469999999987"/>
    <n v="36075222.669999994"/>
    <n v="41073120.479999997"/>
    <n v="2529.6"/>
    <n v="35501934.437999994"/>
    <n v="0"/>
    <n v="0"/>
    <n v="36075222.669999994"/>
    <n v="41073120.479999997"/>
    <n v="0"/>
    <n v="0"/>
    <n v="35501934.437999994"/>
  </r>
  <r>
    <x v="2"/>
    <x v="0"/>
    <x v="3"/>
    <x v="27"/>
    <x v="0"/>
    <x v="1"/>
    <x v="0"/>
    <x v="1"/>
    <n v="0"/>
    <n v="0"/>
    <n v="0"/>
    <n v="0"/>
    <n v="445.6"/>
    <n v="6764885.8969999989"/>
    <n v="0"/>
    <n v="0"/>
    <n v="0"/>
    <n v="0"/>
    <n v="0"/>
    <n v="0"/>
    <n v="6764885.8969999989"/>
  </r>
  <r>
    <x v="2"/>
    <x v="0"/>
    <x v="3"/>
    <x v="27"/>
    <x v="0"/>
    <x v="1"/>
    <x v="1"/>
    <x v="1"/>
    <n v="0"/>
    <n v="0"/>
    <n v="0"/>
    <n v="0"/>
    <n v="6.4"/>
    <n v="87684.800000000003"/>
    <n v="0"/>
    <n v="0"/>
    <n v="0"/>
    <n v="0"/>
    <n v="0"/>
    <n v="0"/>
    <n v="87684.800000000003"/>
  </r>
  <r>
    <x v="2"/>
    <x v="0"/>
    <x v="3"/>
    <x v="27"/>
    <x v="0"/>
    <x v="2"/>
    <x v="0"/>
    <x v="0"/>
    <n v="2"/>
    <n v="2.2200000000000002"/>
    <n v="2851.98"/>
    <n v="5977.22"/>
    <n v="0"/>
    <n v="0"/>
    <n v="0"/>
    <n v="0"/>
    <n v="2851.98"/>
    <n v="5977.22"/>
    <n v="0"/>
    <n v="0"/>
    <n v="0"/>
  </r>
  <r>
    <x v="2"/>
    <x v="0"/>
    <x v="3"/>
    <x v="27"/>
    <x v="0"/>
    <x v="3"/>
    <x v="0"/>
    <x v="0"/>
    <n v="4315"/>
    <n v="3999.5699999999993"/>
    <n v="6958579.379999999"/>
    <n v="6430759.6499999994"/>
    <n v="551.20000000000005"/>
    <n v="10191303.709999999"/>
    <n v="0"/>
    <n v="0"/>
    <n v="6958579.379999999"/>
    <n v="6430759.6499999994"/>
    <n v="0"/>
    <n v="0"/>
    <n v="10191303.709999999"/>
  </r>
  <r>
    <x v="2"/>
    <x v="0"/>
    <x v="3"/>
    <x v="27"/>
    <x v="0"/>
    <x v="3"/>
    <x v="0"/>
    <x v="1"/>
    <n v="0"/>
    <n v="0"/>
    <n v="0"/>
    <n v="0"/>
    <n v="5.6"/>
    <n v="70469.468999999997"/>
    <n v="0"/>
    <n v="0"/>
    <n v="0"/>
    <n v="0"/>
    <n v="0"/>
    <n v="0"/>
    <n v="70469.468999999997"/>
  </r>
  <r>
    <x v="2"/>
    <x v="0"/>
    <x v="3"/>
    <x v="27"/>
    <x v="0"/>
    <x v="3"/>
    <x v="1"/>
    <x v="1"/>
    <n v="0"/>
    <n v="0"/>
    <n v="0"/>
    <n v="0"/>
    <n v="1.6"/>
    <n v="21921.200000000001"/>
    <n v="0"/>
    <n v="0"/>
    <n v="0"/>
    <n v="0"/>
    <n v="0"/>
    <n v="0"/>
    <n v="21921.200000000001"/>
  </r>
  <r>
    <x v="2"/>
    <x v="0"/>
    <x v="3"/>
    <x v="27"/>
    <x v="1"/>
    <x v="4"/>
    <x v="0"/>
    <x v="0"/>
    <n v="4465"/>
    <n v="4963.4299999999985"/>
    <n v="9162891.6100000013"/>
    <n v="10308158.650000002"/>
    <n v="446.40000000000003"/>
    <n v="4772187.7770000007"/>
    <n v="0"/>
    <n v="0"/>
    <n v="9162891.6100000013"/>
    <n v="10308158.650000002"/>
    <n v="0"/>
    <n v="0"/>
    <n v="4772187.7770000007"/>
  </r>
  <r>
    <x v="2"/>
    <x v="0"/>
    <x v="3"/>
    <x v="27"/>
    <x v="1"/>
    <x v="4"/>
    <x v="0"/>
    <x v="1"/>
    <n v="0"/>
    <n v="0"/>
    <n v="0"/>
    <n v="0"/>
    <n v="152.00000000000003"/>
    <n v="2305827.202"/>
    <n v="0"/>
    <n v="0"/>
    <n v="0"/>
    <n v="0"/>
    <n v="0"/>
    <n v="0"/>
    <n v="2305827.202"/>
  </r>
  <r>
    <x v="2"/>
    <x v="0"/>
    <x v="3"/>
    <x v="27"/>
    <x v="1"/>
    <x v="4"/>
    <x v="1"/>
    <x v="1"/>
    <n v="0"/>
    <n v="0"/>
    <n v="0"/>
    <n v="0"/>
    <n v="8.8000000000000007"/>
    <n v="123776.8"/>
    <n v="0"/>
    <n v="0"/>
    <n v="0"/>
    <n v="0"/>
    <n v="0"/>
    <n v="0"/>
    <n v="123776.8"/>
  </r>
  <r>
    <x v="2"/>
    <x v="0"/>
    <x v="3"/>
    <x v="27"/>
    <x v="1"/>
    <x v="0"/>
    <x v="0"/>
    <x v="0"/>
    <n v="1428"/>
    <n v="2107.1"/>
    <n v="1581532.1700000002"/>
    <n v="1982789.4000000001"/>
    <n v="109.60000000000001"/>
    <n v="1943742.4650000003"/>
    <n v="0"/>
    <n v="0"/>
    <n v="1581532.1700000002"/>
    <n v="1982789.4000000001"/>
    <n v="0"/>
    <n v="0"/>
    <n v="1943742.4650000003"/>
  </r>
  <r>
    <x v="2"/>
    <x v="0"/>
    <x v="3"/>
    <x v="27"/>
    <x v="1"/>
    <x v="0"/>
    <x v="0"/>
    <x v="1"/>
    <n v="0"/>
    <n v="0"/>
    <n v="0"/>
    <n v="0"/>
    <n v="24.8"/>
    <n v="375127.59900000005"/>
    <n v="0"/>
    <n v="0"/>
    <n v="0"/>
    <n v="0"/>
    <n v="0"/>
    <n v="0"/>
    <n v="375127.59900000005"/>
  </r>
  <r>
    <x v="2"/>
    <x v="0"/>
    <x v="3"/>
    <x v="27"/>
    <x v="1"/>
    <x v="1"/>
    <x v="0"/>
    <x v="0"/>
    <n v="6471"/>
    <n v="9028.77"/>
    <n v="12987847.960000001"/>
    <n v="15491726.889999999"/>
    <n v="559.20000000000005"/>
    <n v="9749043.4159999993"/>
    <n v="0"/>
    <n v="0"/>
    <n v="12987847.960000001"/>
    <n v="15491726.889999999"/>
    <n v="0"/>
    <n v="0"/>
    <n v="9749043.4159999993"/>
  </r>
  <r>
    <x v="2"/>
    <x v="0"/>
    <x v="3"/>
    <x v="27"/>
    <x v="1"/>
    <x v="1"/>
    <x v="0"/>
    <x v="1"/>
    <n v="0"/>
    <n v="0"/>
    <n v="0"/>
    <n v="0"/>
    <n v="125.60000000000001"/>
    <n v="1817492.3619999997"/>
    <n v="0"/>
    <n v="0"/>
    <n v="0"/>
    <n v="0"/>
    <n v="0"/>
    <n v="0"/>
    <n v="1817492.3619999997"/>
  </r>
  <r>
    <x v="2"/>
    <x v="0"/>
    <x v="3"/>
    <x v="27"/>
    <x v="1"/>
    <x v="1"/>
    <x v="1"/>
    <x v="1"/>
    <n v="0"/>
    <n v="0"/>
    <n v="0"/>
    <n v="0"/>
    <n v="2.4"/>
    <n v="33154.800000000003"/>
    <n v="0"/>
    <n v="0"/>
    <n v="0"/>
    <n v="0"/>
    <n v="0"/>
    <n v="0"/>
    <n v="33154.800000000003"/>
  </r>
  <r>
    <x v="2"/>
    <x v="0"/>
    <x v="3"/>
    <x v="27"/>
    <x v="1"/>
    <x v="2"/>
    <x v="0"/>
    <x v="0"/>
    <n v="0"/>
    <n v="0.5"/>
    <n v="3263.9"/>
    <n v="3263.9"/>
    <n v="1.6"/>
    <n v="15510.698"/>
    <n v="0"/>
    <n v="0"/>
    <n v="3263.9"/>
    <n v="3263.9"/>
    <n v="0"/>
    <n v="0"/>
    <n v="15510.698"/>
  </r>
  <r>
    <x v="2"/>
    <x v="0"/>
    <x v="3"/>
    <x v="27"/>
    <x v="1"/>
    <x v="3"/>
    <x v="0"/>
    <x v="0"/>
    <n v="18"/>
    <n v="97.960000000000008"/>
    <n v="65807.3"/>
    <n v="98942.87"/>
    <n v="8"/>
    <n v="63879.200000000004"/>
    <n v="0"/>
    <n v="0"/>
    <n v="65807.3"/>
    <n v="98942.87"/>
    <n v="0"/>
    <n v="0"/>
    <n v="63879.200000000004"/>
  </r>
  <r>
    <x v="2"/>
    <x v="0"/>
    <x v="3"/>
    <x v="27"/>
    <x v="1"/>
    <x v="3"/>
    <x v="1"/>
    <x v="1"/>
    <n v="0"/>
    <n v="0"/>
    <n v="0"/>
    <n v="0"/>
    <n v="0.8"/>
    <n v="11254.6"/>
    <n v="0"/>
    <n v="0"/>
    <n v="0"/>
    <n v="0"/>
    <n v="0"/>
    <n v="0"/>
    <n v="11254.6"/>
  </r>
  <r>
    <x v="2"/>
    <x v="0"/>
    <x v="3"/>
    <x v="27"/>
    <x v="2"/>
    <x v="4"/>
    <x v="0"/>
    <x v="0"/>
    <n v="6156"/>
    <n v="5907.5800000000008"/>
    <n v="36856185.569999993"/>
    <n v="38966249.75"/>
    <n v="1036"/>
    <n v="25731120.898000002"/>
    <n v="0"/>
    <n v="0"/>
    <n v="36856185.569999993"/>
    <n v="38966249.75"/>
    <n v="0"/>
    <n v="0"/>
    <n v="25731120.898000002"/>
  </r>
  <r>
    <x v="2"/>
    <x v="0"/>
    <x v="3"/>
    <x v="27"/>
    <x v="2"/>
    <x v="4"/>
    <x v="0"/>
    <x v="1"/>
    <n v="0"/>
    <n v="0"/>
    <n v="0"/>
    <n v="0"/>
    <n v="72"/>
    <n v="1431862.943"/>
    <n v="0"/>
    <n v="0"/>
    <n v="0"/>
    <n v="0"/>
    <n v="0"/>
    <n v="0"/>
    <n v="1431862.943"/>
  </r>
  <r>
    <x v="2"/>
    <x v="0"/>
    <x v="3"/>
    <x v="27"/>
    <x v="2"/>
    <x v="4"/>
    <x v="1"/>
    <x v="1"/>
    <n v="0"/>
    <n v="0"/>
    <n v="0"/>
    <n v="0"/>
    <n v="1.6"/>
    <n v="22194.2"/>
    <n v="0"/>
    <n v="0"/>
    <n v="0"/>
    <n v="0"/>
    <n v="0"/>
    <n v="0"/>
    <n v="22194.2"/>
  </r>
  <r>
    <x v="2"/>
    <x v="0"/>
    <x v="3"/>
    <x v="27"/>
    <x v="2"/>
    <x v="0"/>
    <x v="0"/>
    <x v="0"/>
    <n v="3517"/>
    <n v="3206.49"/>
    <n v="7891853.3500000015"/>
    <n v="6817947.8500000015"/>
    <n v="107.19999999999999"/>
    <n v="2426885.6149999998"/>
    <n v="0"/>
    <n v="0"/>
    <n v="7891853.3500000015"/>
    <n v="6817947.8500000015"/>
    <n v="0"/>
    <n v="0"/>
    <n v="2426885.6149999998"/>
  </r>
  <r>
    <x v="2"/>
    <x v="0"/>
    <x v="3"/>
    <x v="27"/>
    <x v="2"/>
    <x v="0"/>
    <x v="0"/>
    <x v="1"/>
    <n v="0"/>
    <n v="0"/>
    <n v="0"/>
    <n v="0"/>
    <n v="13.6"/>
    <n v="196392"/>
    <n v="0"/>
    <n v="0"/>
    <n v="0"/>
    <n v="0"/>
    <n v="0"/>
    <n v="0"/>
    <n v="196392"/>
  </r>
  <r>
    <x v="2"/>
    <x v="0"/>
    <x v="3"/>
    <x v="27"/>
    <x v="2"/>
    <x v="1"/>
    <x v="0"/>
    <x v="0"/>
    <n v="976"/>
    <n v="1126.4100000000001"/>
    <n v="4061602.12"/>
    <n v="4467641.99"/>
    <n v="110.4"/>
    <n v="1048106.2689999999"/>
    <n v="0"/>
    <n v="0"/>
    <n v="4061602.12"/>
    <n v="4467641.99"/>
    <n v="0"/>
    <n v="0"/>
    <n v="1048106.2689999999"/>
  </r>
  <r>
    <x v="2"/>
    <x v="0"/>
    <x v="3"/>
    <x v="27"/>
    <x v="2"/>
    <x v="1"/>
    <x v="0"/>
    <x v="1"/>
    <n v="0"/>
    <n v="0"/>
    <n v="0"/>
    <n v="0"/>
    <n v="0.8"/>
    <n v="799.00800000000004"/>
    <n v="0"/>
    <n v="0"/>
    <n v="0"/>
    <n v="0"/>
    <n v="0"/>
    <n v="0"/>
    <n v="799.00800000000004"/>
  </r>
  <r>
    <x v="2"/>
    <x v="0"/>
    <x v="3"/>
    <x v="27"/>
    <x v="2"/>
    <x v="1"/>
    <x v="1"/>
    <x v="1"/>
    <n v="0"/>
    <n v="0"/>
    <n v="0"/>
    <n v="0"/>
    <n v="1.6"/>
    <n v="21921.200000000001"/>
    <n v="0"/>
    <n v="0"/>
    <n v="0"/>
    <n v="0"/>
    <n v="0"/>
    <n v="0"/>
    <n v="21921.200000000001"/>
  </r>
  <r>
    <x v="2"/>
    <x v="0"/>
    <x v="3"/>
    <x v="27"/>
    <x v="2"/>
    <x v="3"/>
    <x v="0"/>
    <x v="0"/>
    <n v="1130"/>
    <n v="915.56"/>
    <n v="9274841.370000001"/>
    <n v="8386728.620000001"/>
    <n v="237.60000000000002"/>
    <n v="7778324.7850000001"/>
    <n v="0"/>
    <n v="0"/>
    <n v="9274841.370000001"/>
    <n v="8386728.620000001"/>
    <n v="0"/>
    <n v="0"/>
    <n v="7778324.7850000001"/>
  </r>
  <r>
    <x v="2"/>
    <x v="0"/>
    <x v="3"/>
    <x v="27"/>
    <x v="2"/>
    <x v="3"/>
    <x v="0"/>
    <x v="1"/>
    <n v="0"/>
    <n v="0"/>
    <n v="0"/>
    <n v="0"/>
    <n v="1.6"/>
    <n v="24207.4"/>
    <n v="0"/>
    <n v="0"/>
    <n v="0"/>
    <n v="0"/>
    <n v="0"/>
    <n v="0"/>
    <n v="24207.4"/>
  </r>
  <r>
    <x v="2"/>
    <x v="0"/>
    <x v="3"/>
    <x v="27"/>
    <x v="2"/>
    <x v="3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27"/>
    <x v="3"/>
    <x v="0"/>
    <x v="0"/>
    <x v="0"/>
    <n v="0"/>
    <n v="11.55"/>
    <n v="1664.46"/>
    <n v="6086.38"/>
    <n v="0"/>
    <n v="-532"/>
    <n v="0"/>
    <n v="0"/>
    <n v="1664.46"/>
    <n v="6086.38"/>
    <n v="0"/>
    <n v="0"/>
    <n v="-532"/>
  </r>
  <r>
    <x v="2"/>
    <x v="0"/>
    <x v="3"/>
    <x v="27"/>
    <x v="3"/>
    <x v="1"/>
    <x v="0"/>
    <x v="0"/>
    <n v="272"/>
    <n v="352.1"/>
    <n v="345784.68999999994"/>
    <n v="305976.67"/>
    <n v="41.59999999999998"/>
    <n v="445645.52900000004"/>
    <n v="0"/>
    <n v="0"/>
    <n v="345784.68999999994"/>
    <n v="305976.67"/>
    <n v="0"/>
    <n v="0"/>
    <n v="445645.52900000004"/>
  </r>
  <r>
    <x v="2"/>
    <x v="0"/>
    <x v="3"/>
    <x v="27"/>
    <x v="3"/>
    <x v="1"/>
    <x v="0"/>
    <x v="1"/>
    <n v="0"/>
    <n v="0"/>
    <n v="0"/>
    <n v="0"/>
    <n v="13.600000000000001"/>
    <n v="202610.31700000004"/>
    <n v="0"/>
    <n v="0"/>
    <n v="0"/>
    <n v="0"/>
    <n v="0"/>
    <n v="0"/>
    <n v="202610.31700000004"/>
  </r>
  <r>
    <x v="2"/>
    <x v="0"/>
    <x v="3"/>
    <x v="27"/>
    <x v="3"/>
    <x v="2"/>
    <x v="0"/>
    <x v="0"/>
    <n v="325"/>
    <n v="355.38"/>
    <n v="288765.24000000005"/>
    <n v="257484.93"/>
    <n v="17.600000000000001"/>
    <n v="90812.988000000012"/>
    <n v="0"/>
    <n v="0"/>
    <n v="288765.24000000005"/>
    <n v="257484.93"/>
    <n v="0"/>
    <n v="0"/>
    <n v="90812.988000000012"/>
  </r>
  <r>
    <x v="2"/>
    <x v="0"/>
    <x v="3"/>
    <x v="27"/>
    <x v="3"/>
    <x v="2"/>
    <x v="0"/>
    <x v="1"/>
    <n v="0"/>
    <n v="0"/>
    <n v="0"/>
    <n v="0"/>
    <n v="18.400000000000002"/>
    <n v="253998.77999999997"/>
    <n v="0"/>
    <n v="0"/>
    <n v="0"/>
    <n v="0"/>
    <n v="0"/>
    <n v="0"/>
    <n v="253998.77999999997"/>
  </r>
  <r>
    <x v="2"/>
    <x v="0"/>
    <x v="3"/>
    <x v="27"/>
    <x v="4"/>
    <x v="0"/>
    <x v="0"/>
    <x v="0"/>
    <n v="1"/>
    <n v="7.23"/>
    <n v="70043.87"/>
    <n v="28499.46"/>
    <n v="37.6"/>
    <n v="2413020.463"/>
    <n v="0"/>
    <n v="0"/>
    <n v="70043.87"/>
    <n v="28499.46"/>
    <n v="0"/>
    <n v="0"/>
    <n v="2413020.463"/>
  </r>
  <r>
    <x v="2"/>
    <x v="0"/>
    <x v="3"/>
    <x v="27"/>
    <x v="4"/>
    <x v="0"/>
    <x v="0"/>
    <x v="1"/>
    <n v="0"/>
    <n v="0"/>
    <n v="0"/>
    <n v="0"/>
    <n v="0"/>
    <n v="78646.414000000004"/>
    <n v="0"/>
    <n v="0"/>
    <n v="0"/>
    <n v="0"/>
    <n v="0"/>
    <n v="0"/>
    <n v="78646.414000000004"/>
  </r>
  <r>
    <x v="2"/>
    <x v="0"/>
    <x v="3"/>
    <x v="27"/>
    <x v="4"/>
    <x v="0"/>
    <x v="1"/>
    <x v="1"/>
    <n v="0"/>
    <n v="0"/>
    <n v="0"/>
    <n v="0"/>
    <n v="0"/>
    <n v="3960.6"/>
    <n v="0"/>
    <n v="0"/>
    <n v="0"/>
    <n v="0"/>
    <n v="0"/>
    <n v="0"/>
    <n v="3960.6"/>
  </r>
  <r>
    <x v="2"/>
    <x v="0"/>
    <x v="3"/>
    <x v="27"/>
    <x v="4"/>
    <x v="1"/>
    <x v="0"/>
    <x v="0"/>
    <n v="13"/>
    <n v="1.1399999999999999"/>
    <n v="35197.19"/>
    <n v="2775.84"/>
    <n v="0.8"/>
    <n v="9766.8619999999992"/>
    <n v="0"/>
    <n v="0"/>
    <n v="35197.19"/>
    <n v="2775.84"/>
    <n v="0"/>
    <n v="0"/>
    <n v="9766.8619999999992"/>
  </r>
  <r>
    <x v="2"/>
    <x v="0"/>
    <x v="3"/>
    <x v="28"/>
    <x v="0"/>
    <x v="4"/>
    <x v="0"/>
    <x v="0"/>
    <n v="7"/>
    <n v="4.3600000000000003"/>
    <n v="124997.96"/>
    <n v="47448"/>
    <n v="0"/>
    <n v="0"/>
    <n v="0"/>
    <n v="0"/>
    <n v="124997.96"/>
    <n v="47448"/>
    <n v="0"/>
    <n v="0"/>
    <n v="0"/>
  </r>
  <r>
    <x v="2"/>
    <x v="0"/>
    <x v="3"/>
    <x v="28"/>
    <x v="0"/>
    <x v="0"/>
    <x v="0"/>
    <x v="0"/>
    <n v="1378"/>
    <n v="1672.4099999999999"/>
    <n v="776537.45"/>
    <n v="912615.49"/>
    <n v="72.8"/>
    <n v="1150481.8990000002"/>
    <n v="0"/>
    <n v="0"/>
    <n v="776537.45"/>
    <n v="912615.49"/>
    <n v="0"/>
    <n v="0"/>
    <n v="1150481.8990000002"/>
  </r>
  <r>
    <x v="2"/>
    <x v="0"/>
    <x v="3"/>
    <x v="28"/>
    <x v="0"/>
    <x v="0"/>
    <x v="0"/>
    <x v="1"/>
    <n v="0"/>
    <n v="0"/>
    <n v="0"/>
    <n v="0"/>
    <n v="15.200000000000003"/>
    <n v="215609.016"/>
    <n v="0"/>
    <n v="0"/>
    <n v="0"/>
    <n v="0"/>
    <n v="0"/>
    <n v="0"/>
    <n v="215609.016"/>
  </r>
  <r>
    <x v="2"/>
    <x v="0"/>
    <x v="3"/>
    <x v="28"/>
    <x v="0"/>
    <x v="1"/>
    <x v="0"/>
    <x v="0"/>
    <n v="16449"/>
    <n v="16331.2"/>
    <n v="21725019.890000001"/>
    <n v="26462759.600000005"/>
    <n v="1624"/>
    <n v="25258742.609999999"/>
    <n v="0"/>
    <n v="0"/>
    <n v="21725019.890000001"/>
    <n v="26462759.600000005"/>
    <n v="0"/>
    <n v="0"/>
    <n v="25258742.609999999"/>
  </r>
  <r>
    <x v="2"/>
    <x v="0"/>
    <x v="3"/>
    <x v="28"/>
    <x v="0"/>
    <x v="1"/>
    <x v="0"/>
    <x v="1"/>
    <n v="0"/>
    <n v="0"/>
    <n v="0"/>
    <n v="0"/>
    <n v="233.60000000000002"/>
    <n v="3680959.6740000001"/>
    <n v="0"/>
    <n v="0"/>
    <n v="0"/>
    <n v="0"/>
    <n v="0"/>
    <n v="0"/>
    <n v="3680959.6740000001"/>
  </r>
  <r>
    <x v="2"/>
    <x v="0"/>
    <x v="3"/>
    <x v="28"/>
    <x v="0"/>
    <x v="1"/>
    <x v="1"/>
    <x v="1"/>
    <n v="0"/>
    <n v="0"/>
    <n v="0"/>
    <n v="0"/>
    <n v="0.8"/>
    <n v="11655"/>
    <n v="0"/>
    <n v="0"/>
    <n v="0"/>
    <n v="0"/>
    <n v="0"/>
    <n v="0"/>
    <n v="11655"/>
  </r>
  <r>
    <x v="2"/>
    <x v="0"/>
    <x v="3"/>
    <x v="28"/>
    <x v="0"/>
    <x v="2"/>
    <x v="0"/>
    <x v="0"/>
    <n v="0"/>
    <n v="2.89"/>
    <n v="0"/>
    <n v="2573.5300000000002"/>
    <n v="0"/>
    <n v="404.6"/>
    <n v="0"/>
    <n v="0"/>
    <n v="0"/>
    <n v="2573.5300000000002"/>
    <n v="0"/>
    <n v="0"/>
    <n v="404.6"/>
  </r>
  <r>
    <x v="2"/>
    <x v="0"/>
    <x v="3"/>
    <x v="28"/>
    <x v="0"/>
    <x v="3"/>
    <x v="0"/>
    <x v="0"/>
    <n v="159"/>
    <n v="207.07999999999996"/>
    <n v="201461.44"/>
    <n v="643983.98"/>
    <n v="109.59999999999998"/>
    <n v="1259865.8030000001"/>
    <n v="0"/>
    <n v="0"/>
    <n v="201461.44"/>
    <n v="643983.98"/>
    <n v="0"/>
    <n v="0"/>
    <n v="1259865.8030000001"/>
  </r>
  <r>
    <x v="2"/>
    <x v="0"/>
    <x v="3"/>
    <x v="28"/>
    <x v="0"/>
    <x v="3"/>
    <x v="0"/>
    <x v="1"/>
    <n v="0"/>
    <n v="0"/>
    <n v="0"/>
    <n v="0"/>
    <n v="1.6"/>
    <n v="22045.800000000003"/>
    <n v="0"/>
    <n v="0"/>
    <n v="0"/>
    <n v="0"/>
    <n v="0"/>
    <n v="0"/>
    <n v="22045.800000000003"/>
  </r>
  <r>
    <x v="2"/>
    <x v="0"/>
    <x v="3"/>
    <x v="28"/>
    <x v="1"/>
    <x v="4"/>
    <x v="0"/>
    <x v="0"/>
    <n v="2394"/>
    <n v="2189"/>
    <n v="6909813.8300000001"/>
    <n v="5251328.4899999993"/>
    <n v="304.00000000000006"/>
    <n v="4544489.9499999993"/>
    <n v="0"/>
    <n v="0"/>
    <n v="6909813.8300000001"/>
    <n v="5251328.4899999993"/>
    <n v="0"/>
    <n v="0"/>
    <n v="4544489.9499999993"/>
  </r>
  <r>
    <x v="2"/>
    <x v="0"/>
    <x v="3"/>
    <x v="28"/>
    <x v="1"/>
    <x v="4"/>
    <x v="0"/>
    <x v="1"/>
    <n v="0"/>
    <n v="0"/>
    <n v="0"/>
    <n v="0"/>
    <n v="86.399999999999991"/>
    <n v="1254444.1070000001"/>
    <n v="0"/>
    <n v="0"/>
    <n v="0"/>
    <n v="0"/>
    <n v="0"/>
    <n v="0"/>
    <n v="1254444.1070000001"/>
  </r>
  <r>
    <x v="2"/>
    <x v="0"/>
    <x v="3"/>
    <x v="28"/>
    <x v="1"/>
    <x v="4"/>
    <x v="1"/>
    <x v="1"/>
    <n v="0"/>
    <n v="0"/>
    <n v="0"/>
    <n v="0"/>
    <n v="0.8"/>
    <n v="11163.6"/>
    <n v="0"/>
    <n v="0"/>
    <n v="0"/>
    <n v="0"/>
    <n v="0"/>
    <n v="0"/>
    <n v="11163.6"/>
  </r>
  <r>
    <x v="2"/>
    <x v="0"/>
    <x v="3"/>
    <x v="28"/>
    <x v="1"/>
    <x v="0"/>
    <x v="0"/>
    <x v="0"/>
    <n v="1174"/>
    <n v="1147.6499999999999"/>
    <n v="1966580.64"/>
    <n v="1958876.24"/>
    <n v="97.600000000000009"/>
    <n v="993192.35400000005"/>
    <n v="0"/>
    <n v="0"/>
    <n v="1966580.64"/>
    <n v="1958876.24"/>
    <n v="0"/>
    <n v="0"/>
    <n v="993192.35400000005"/>
  </r>
  <r>
    <x v="2"/>
    <x v="0"/>
    <x v="3"/>
    <x v="28"/>
    <x v="1"/>
    <x v="0"/>
    <x v="0"/>
    <x v="1"/>
    <n v="0"/>
    <n v="0"/>
    <n v="0"/>
    <n v="0"/>
    <n v="22.4"/>
    <n v="319454.09999999998"/>
    <n v="0"/>
    <n v="0"/>
    <n v="0"/>
    <n v="0"/>
    <n v="0"/>
    <n v="0"/>
    <n v="319454.09999999998"/>
  </r>
  <r>
    <x v="2"/>
    <x v="0"/>
    <x v="3"/>
    <x v="28"/>
    <x v="1"/>
    <x v="1"/>
    <x v="0"/>
    <x v="0"/>
    <n v="3948"/>
    <n v="4121.0200000000004"/>
    <n v="8862520.5299999993"/>
    <n v="9655444.1999999993"/>
    <n v="331.20000000000005"/>
    <n v="4161236.6109999996"/>
    <n v="0"/>
    <n v="0"/>
    <n v="8862520.5299999993"/>
    <n v="9655444.1999999993"/>
    <n v="0"/>
    <n v="0"/>
    <n v="4161236.6109999996"/>
  </r>
  <r>
    <x v="2"/>
    <x v="0"/>
    <x v="3"/>
    <x v="28"/>
    <x v="1"/>
    <x v="1"/>
    <x v="0"/>
    <x v="1"/>
    <n v="0"/>
    <n v="0"/>
    <n v="0"/>
    <n v="0"/>
    <n v="90.4"/>
    <n v="1311363.1160000002"/>
    <n v="0"/>
    <n v="0"/>
    <n v="0"/>
    <n v="0"/>
    <n v="0"/>
    <n v="0"/>
    <n v="1311363.1160000002"/>
  </r>
  <r>
    <x v="2"/>
    <x v="0"/>
    <x v="3"/>
    <x v="28"/>
    <x v="1"/>
    <x v="2"/>
    <x v="0"/>
    <x v="0"/>
    <n v="1"/>
    <n v="10.95"/>
    <n v="0"/>
    <n v="28169.21"/>
    <n v="4"/>
    <n v="96874.589000000007"/>
    <n v="0"/>
    <n v="0"/>
    <n v="0"/>
    <n v="28169.21"/>
    <n v="0"/>
    <n v="0"/>
    <n v="96874.589000000007"/>
  </r>
  <r>
    <x v="2"/>
    <x v="0"/>
    <x v="3"/>
    <x v="28"/>
    <x v="1"/>
    <x v="3"/>
    <x v="0"/>
    <x v="0"/>
    <n v="65"/>
    <n v="81.42"/>
    <n v="94071.989999999991"/>
    <n v="264517.82"/>
    <n v="6.4"/>
    <n v="212187.61200000002"/>
    <n v="0"/>
    <n v="0"/>
    <n v="94071.989999999991"/>
    <n v="264517.82"/>
    <n v="0"/>
    <n v="0"/>
    <n v="212187.61200000002"/>
  </r>
  <r>
    <x v="2"/>
    <x v="0"/>
    <x v="3"/>
    <x v="28"/>
    <x v="2"/>
    <x v="4"/>
    <x v="0"/>
    <x v="0"/>
    <n v="2865"/>
    <n v="2785.5599999999995"/>
    <n v="19992282.299999997"/>
    <n v="18639498.899999999"/>
    <n v="594.40000000000009"/>
    <n v="13004805.323999999"/>
    <n v="0"/>
    <n v="0"/>
    <n v="19992282.299999997"/>
    <n v="18639498.899999999"/>
    <n v="0"/>
    <n v="0"/>
    <n v="13004805.323999999"/>
  </r>
  <r>
    <x v="2"/>
    <x v="0"/>
    <x v="3"/>
    <x v="28"/>
    <x v="2"/>
    <x v="4"/>
    <x v="0"/>
    <x v="1"/>
    <n v="0"/>
    <n v="0"/>
    <n v="0"/>
    <n v="0"/>
    <n v="46.400000000000006"/>
    <n v="561015.91700000002"/>
    <n v="0"/>
    <n v="0"/>
    <n v="0"/>
    <n v="0"/>
    <n v="0"/>
    <n v="0"/>
    <n v="561015.91700000002"/>
  </r>
  <r>
    <x v="2"/>
    <x v="0"/>
    <x v="3"/>
    <x v="28"/>
    <x v="2"/>
    <x v="4"/>
    <x v="1"/>
    <x v="1"/>
    <n v="0"/>
    <n v="0"/>
    <n v="0"/>
    <n v="0"/>
    <n v="3.2"/>
    <n v="45215.1"/>
    <n v="0"/>
    <n v="0"/>
    <n v="0"/>
    <n v="0"/>
    <n v="0"/>
    <n v="0"/>
    <n v="45215.1"/>
  </r>
  <r>
    <x v="2"/>
    <x v="0"/>
    <x v="3"/>
    <x v="28"/>
    <x v="2"/>
    <x v="0"/>
    <x v="0"/>
    <x v="0"/>
    <n v="444"/>
    <n v="409.34999999999997"/>
    <n v="3043990.85"/>
    <n v="2797445.3800000004"/>
    <n v="35.200000000000003"/>
    <n v="514807.08300000004"/>
    <n v="0"/>
    <n v="0"/>
    <n v="3043990.85"/>
    <n v="2797445.3800000004"/>
    <n v="0"/>
    <n v="0"/>
    <n v="514807.08300000004"/>
  </r>
  <r>
    <x v="2"/>
    <x v="0"/>
    <x v="3"/>
    <x v="28"/>
    <x v="2"/>
    <x v="0"/>
    <x v="0"/>
    <x v="1"/>
    <n v="0"/>
    <n v="0"/>
    <n v="0"/>
    <n v="0"/>
    <n v="5.6"/>
    <n v="78130.5"/>
    <n v="0"/>
    <n v="0"/>
    <n v="0"/>
    <n v="0"/>
    <n v="0"/>
    <n v="0"/>
    <n v="78130.5"/>
  </r>
  <r>
    <x v="2"/>
    <x v="0"/>
    <x v="3"/>
    <x v="28"/>
    <x v="2"/>
    <x v="1"/>
    <x v="0"/>
    <x v="0"/>
    <n v="338"/>
    <n v="314.92000000000007"/>
    <n v="2786009.4200000004"/>
    <n v="1902696.5900000003"/>
    <n v="41.6"/>
    <n v="394793.50400000002"/>
    <n v="0"/>
    <n v="0"/>
    <n v="2786009.4200000004"/>
    <n v="1902696.5900000003"/>
    <n v="0"/>
    <n v="0"/>
    <n v="394793.50400000002"/>
  </r>
  <r>
    <x v="2"/>
    <x v="0"/>
    <x v="3"/>
    <x v="28"/>
    <x v="2"/>
    <x v="1"/>
    <x v="0"/>
    <x v="1"/>
    <n v="0"/>
    <n v="0"/>
    <n v="0"/>
    <n v="0"/>
    <n v="2.4000000000000004"/>
    <n v="46139.8"/>
    <n v="0"/>
    <n v="0"/>
    <n v="0"/>
    <n v="0"/>
    <n v="0"/>
    <n v="0"/>
    <n v="46139.8"/>
  </r>
  <r>
    <x v="2"/>
    <x v="0"/>
    <x v="3"/>
    <x v="28"/>
    <x v="2"/>
    <x v="2"/>
    <x v="0"/>
    <x v="0"/>
    <n v="0"/>
    <n v="4.13"/>
    <n v="0"/>
    <n v="17716.490000000002"/>
    <n v="1.6"/>
    <n v="16024.4"/>
    <n v="0"/>
    <n v="0"/>
    <n v="0"/>
    <n v="17716.490000000002"/>
    <n v="0"/>
    <n v="0"/>
    <n v="16024.4"/>
  </r>
  <r>
    <x v="2"/>
    <x v="0"/>
    <x v="3"/>
    <x v="28"/>
    <x v="2"/>
    <x v="3"/>
    <x v="0"/>
    <x v="0"/>
    <n v="161"/>
    <n v="146.21999999999997"/>
    <n v="2132702.19"/>
    <n v="2119560.0900000003"/>
    <n v="80"/>
    <n v="833712.94300000009"/>
    <n v="0"/>
    <n v="0"/>
    <n v="2132702.19"/>
    <n v="2119560.0900000003"/>
    <n v="0"/>
    <n v="0"/>
    <n v="833712.94300000009"/>
  </r>
  <r>
    <x v="2"/>
    <x v="0"/>
    <x v="3"/>
    <x v="28"/>
    <x v="3"/>
    <x v="0"/>
    <x v="0"/>
    <x v="0"/>
    <n v="248"/>
    <n v="203.48000000000002"/>
    <n v="173847"/>
    <n v="142982.78"/>
    <n v="5.6000000000000005"/>
    <n v="34608.055999999997"/>
    <n v="0"/>
    <n v="0"/>
    <n v="173847"/>
    <n v="142982.78"/>
    <n v="0"/>
    <n v="0"/>
    <n v="34608.055999999997"/>
  </r>
  <r>
    <x v="2"/>
    <x v="0"/>
    <x v="3"/>
    <x v="28"/>
    <x v="3"/>
    <x v="0"/>
    <x v="0"/>
    <x v="1"/>
    <n v="0"/>
    <n v="0"/>
    <n v="0"/>
    <n v="0"/>
    <n v="1.6"/>
    <n v="22238.3"/>
    <n v="0"/>
    <n v="0"/>
    <n v="0"/>
    <n v="0"/>
    <n v="0"/>
    <n v="0"/>
    <n v="22238.3"/>
  </r>
  <r>
    <x v="2"/>
    <x v="0"/>
    <x v="3"/>
    <x v="28"/>
    <x v="3"/>
    <x v="1"/>
    <x v="0"/>
    <x v="0"/>
    <n v="329"/>
    <n v="324.12"/>
    <n v="335168.19"/>
    <n v="355283.93000000005"/>
    <n v="8.8000000000000007"/>
    <n v="85911.483000000007"/>
    <n v="0"/>
    <n v="0"/>
    <n v="335168.19"/>
    <n v="355283.93000000005"/>
    <n v="0"/>
    <n v="0"/>
    <n v="85911.483000000007"/>
  </r>
  <r>
    <x v="2"/>
    <x v="0"/>
    <x v="3"/>
    <x v="28"/>
    <x v="3"/>
    <x v="1"/>
    <x v="0"/>
    <x v="1"/>
    <n v="0"/>
    <n v="0"/>
    <n v="0"/>
    <n v="0"/>
    <n v="2.4000000000000004"/>
    <n v="32881.800000000003"/>
    <n v="0"/>
    <n v="0"/>
    <n v="0"/>
    <n v="0"/>
    <n v="0"/>
    <n v="0"/>
    <n v="32881.800000000003"/>
  </r>
  <r>
    <x v="2"/>
    <x v="0"/>
    <x v="3"/>
    <x v="28"/>
    <x v="3"/>
    <x v="2"/>
    <x v="0"/>
    <x v="0"/>
    <n v="227"/>
    <n v="230.9"/>
    <n v="226662.02999999997"/>
    <n v="201044.43"/>
    <n v="39.200000000000003"/>
    <n v="205546.27100000001"/>
    <n v="0"/>
    <n v="0"/>
    <n v="226662.02999999997"/>
    <n v="201044.43"/>
    <n v="0"/>
    <n v="0"/>
    <n v="205546.27100000001"/>
  </r>
  <r>
    <x v="2"/>
    <x v="0"/>
    <x v="3"/>
    <x v="28"/>
    <x v="3"/>
    <x v="2"/>
    <x v="0"/>
    <x v="1"/>
    <n v="0"/>
    <n v="0"/>
    <n v="0"/>
    <n v="0"/>
    <n v="7.2"/>
    <n v="99472.8"/>
    <n v="0"/>
    <n v="0"/>
    <n v="0"/>
    <n v="0"/>
    <n v="0"/>
    <n v="0"/>
    <n v="99472.8"/>
  </r>
  <r>
    <x v="2"/>
    <x v="0"/>
    <x v="3"/>
    <x v="28"/>
    <x v="4"/>
    <x v="4"/>
    <x v="0"/>
    <x v="0"/>
    <n v="0"/>
    <n v="0.48"/>
    <n v="0"/>
    <n v="569.14"/>
    <n v="0"/>
    <n v="0"/>
    <n v="0"/>
    <n v="0"/>
    <n v="0"/>
    <n v="569.14"/>
    <n v="0"/>
    <n v="0"/>
    <n v="0"/>
  </r>
  <r>
    <x v="2"/>
    <x v="0"/>
    <x v="3"/>
    <x v="28"/>
    <x v="4"/>
    <x v="0"/>
    <x v="0"/>
    <x v="0"/>
    <n v="0"/>
    <n v="0"/>
    <n v="0"/>
    <n v="0"/>
    <n v="202.39999999999998"/>
    <n v="11163574.722999997"/>
    <n v="0"/>
    <n v="0"/>
    <n v="0"/>
    <n v="0"/>
    <n v="0"/>
    <n v="0"/>
    <n v="11163574.722999997"/>
  </r>
  <r>
    <x v="2"/>
    <x v="0"/>
    <x v="3"/>
    <x v="28"/>
    <x v="4"/>
    <x v="0"/>
    <x v="0"/>
    <x v="1"/>
    <n v="0"/>
    <n v="0"/>
    <n v="0"/>
    <n v="0"/>
    <n v="0"/>
    <n v="85996.449000000008"/>
    <n v="0"/>
    <n v="0"/>
    <n v="0"/>
    <n v="0"/>
    <n v="0"/>
    <n v="0"/>
    <n v="85996.449000000008"/>
  </r>
  <r>
    <x v="2"/>
    <x v="0"/>
    <x v="3"/>
    <x v="28"/>
    <x v="4"/>
    <x v="1"/>
    <x v="0"/>
    <x v="0"/>
    <n v="31"/>
    <n v="59.35"/>
    <n v="84675.72"/>
    <n v="104459.92"/>
    <n v="0"/>
    <n v="0"/>
    <n v="0"/>
    <n v="0"/>
    <n v="84675.72"/>
    <n v="104459.92"/>
    <n v="0"/>
    <n v="0"/>
    <n v="0"/>
  </r>
  <r>
    <x v="2"/>
    <x v="0"/>
    <x v="3"/>
    <x v="29"/>
    <x v="0"/>
    <x v="4"/>
    <x v="0"/>
    <x v="0"/>
    <n v="22"/>
    <n v="8.5399999999999991"/>
    <n v="305035.81"/>
    <n v="80146"/>
    <n v="0"/>
    <n v="0"/>
    <n v="0"/>
    <n v="0"/>
    <n v="305035.81"/>
    <n v="80146"/>
    <n v="0"/>
    <n v="0"/>
    <n v="0"/>
  </r>
  <r>
    <x v="2"/>
    <x v="0"/>
    <x v="3"/>
    <x v="29"/>
    <x v="0"/>
    <x v="0"/>
    <x v="0"/>
    <x v="0"/>
    <n v="5492"/>
    <n v="3454.94"/>
    <n v="8852915.4699999988"/>
    <n v="3790994.3400000003"/>
    <n v="90.4"/>
    <n v="1149157.1629999999"/>
    <n v="0"/>
    <n v="0"/>
    <n v="8852915.4699999988"/>
    <n v="3790994.3400000003"/>
    <n v="0"/>
    <n v="0"/>
    <n v="1149157.1629999999"/>
  </r>
  <r>
    <x v="2"/>
    <x v="0"/>
    <x v="3"/>
    <x v="29"/>
    <x v="0"/>
    <x v="0"/>
    <x v="0"/>
    <x v="1"/>
    <n v="0"/>
    <n v="0"/>
    <n v="0"/>
    <n v="0"/>
    <n v="15.200000000000001"/>
    <n v="232495.90000000002"/>
    <n v="0"/>
    <n v="0"/>
    <n v="0"/>
    <n v="0"/>
    <n v="0"/>
    <n v="0"/>
    <n v="232495.90000000002"/>
  </r>
  <r>
    <x v="2"/>
    <x v="0"/>
    <x v="3"/>
    <x v="29"/>
    <x v="0"/>
    <x v="1"/>
    <x v="0"/>
    <x v="0"/>
    <n v="34314"/>
    <n v="32089.419999999995"/>
    <n v="46082447.320000015"/>
    <n v="44954878.859999992"/>
    <n v="2054.3999999999996"/>
    <n v="30126825.077999998"/>
    <n v="0"/>
    <n v="0"/>
    <n v="46082447.320000015"/>
    <n v="44954878.859999992"/>
    <n v="0"/>
    <n v="0"/>
    <n v="30126825.077999998"/>
  </r>
  <r>
    <x v="2"/>
    <x v="0"/>
    <x v="3"/>
    <x v="29"/>
    <x v="0"/>
    <x v="1"/>
    <x v="0"/>
    <x v="1"/>
    <n v="0"/>
    <n v="0"/>
    <n v="0"/>
    <n v="0"/>
    <n v="381.59999999999997"/>
    <n v="5843859.9589999998"/>
    <n v="0"/>
    <n v="0"/>
    <n v="0"/>
    <n v="0"/>
    <n v="0"/>
    <n v="0"/>
    <n v="5843859.9589999998"/>
  </r>
  <r>
    <x v="2"/>
    <x v="0"/>
    <x v="3"/>
    <x v="29"/>
    <x v="0"/>
    <x v="2"/>
    <x v="0"/>
    <x v="0"/>
    <n v="8"/>
    <n v="8.4600000000000009"/>
    <n v="6880.36"/>
    <n v="14558.52"/>
    <n v="0"/>
    <n v="0"/>
    <n v="0"/>
    <n v="0"/>
    <n v="6880.36"/>
    <n v="14558.52"/>
    <n v="0"/>
    <n v="0"/>
    <n v="0"/>
  </r>
  <r>
    <x v="2"/>
    <x v="0"/>
    <x v="3"/>
    <x v="29"/>
    <x v="0"/>
    <x v="3"/>
    <x v="0"/>
    <x v="0"/>
    <n v="262"/>
    <n v="351.23"/>
    <n v="288722.43"/>
    <n v="968113.45000000019"/>
    <n v="60.8"/>
    <n v="-104120.30300000001"/>
    <n v="0"/>
    <n v="0"/>
    <n v="288722.43"/>
    <n v="968113.45000000019"/>
    <n v="0"/>
    <n v="0"/>
    <n v="-104120.30300000001"/>
  </r>
  <r>
    <x v="2"/>
    <x v="0"/>
    <x v="3"/>
    <x v="29"/>
    <x v="0"/>
    <x v="3"/>
    <x v="0"/>
    <x v="1"/>
    <n v="0"/>
    <n v="0"/>
    <n v="0"/>
    <n v="0"/>
    <n v="3.2"/>
    <n v="45026.317000000003"/>
    <n v="0"/>
    <n v="0"/>
    <n v="0"/>
    <n v="0"/>
    <n v="0"/>
    <n v="0"/>
    <n v="45026.317000000003"/>
  </r>
  <r>
    <x v="2"/>
    <x v="0"/>
    <x v="3"/>
    <x v="29"/>
    <x v="1"/>
    <x v="4"/>
    <x v="0"/>
    <x v="0"/>
    <n v="3707"/>
    <n v="3769.4700000000003"/>
    <n v="8823888.2300000004"/>
    <n v="8400579.6900000013"/>
    <n v="511.20000000000005"/>
    <n v="6130536.2859999994"/>
    <n v="0"/>
    <n v="0"/>
    <n v="8823888.2300000004"/>
    <n v="8400579.6900000013"/>
    <n v="0"/>
    <n v="0"/>
    <n v="6130536.2859999994"/>
  </r>
  <r>
    <x v="2"/>
    <x v="0"/>
    <x v="3"/>
    <x v="29"/>
    <x v="1"/>
    <x v="4"/>
    <x v="0"/>
    <x v="1"/>
    <n v="0"/>
    <n v="0"/>
    <n v="0"/>
    <n v="0"/>
    <n v="116"/>
    <n v="1750027.5239999997"/>
    <n v="0"/>
    <n v="0"/>
    <n v="0"/>
    <n v="0"/>
    <n v="0"/>
    <n v="0"/>
    <n v="1750027.5239999997"/>
  </r>
  <r>
    <x v="2"/>
    <x v="0"/>
    <x v="3"/>
    <x v="29"/>
    <x v="1"/>
    <x v="4"/>
    <x v="1"/>
    <x v="1"/>
    <n v="0"/>
    <n v="0"/>
    <n v="0"/>
    <n v="0"/>
    <n v="0.8"/>
    <n v="11473"/>
    <n v="0"/>
    <n v="0"/>
    <n v="0"/>
    <n v="0"/>
    <n v="0"/>
    <n v="0"/>
    <n v="11473"/>
  </r>
  <r>
    <x v="2"/>
    <x v="0"/>
    <x v="3"/>
    <x v="29"/>
    <x v="1"/>
    <x v="0"/>
    <x v="0"/>
    <x v="0"/>
    <n v="1835"/>
    <n v="2121.12"/>
    <n v="3447737.3800000004"/>
    <n v="3295865.7300000004"/>
    <n v="182.40000000000003"/>
    <n v="4370942.66"/>
    <n v="0"/>
    <n v="0"/>
    <n v="3447737.3800000004"/>
    <n v="3295865.7300000004"/>
    <n v="0"/>
    <n v="0"/>
    <n v="4370942.66"/>
  </r>
  <r>
    <x v="2"/>
    <x v="0"/>
    <x v="3"/>
    <x v="29"/>
    <x v="1"/>
    <x v="0"/>
    <x v="0"/>
    <x v="1"/>
    <n v="0"/>
    <n v="0"/>
    <n v="0"/>
    <n v="0"/>
    <n v="28.799999999999997"/>
    <n v="550583.53700000001"/>
    <n v="0"/>
    <n v="0"/>
    <n v="0"/>
    <n v="0"/>
    <n v="0"/>
    <n v="0"/>
    <n v="550583.53700000001"/>
  </r>
  <r>
    <x v="2"/>
    <x v="0"/>
    <x v="3"/>
    <x v="29"/>
    <x v="1"/>
    <x v="1"/>
    <x v="0"/>
    <x v="0"/>
    <n v="5375"/>
    <n v="5063.0200000000013"/>
    <n v="12079912.269999998"/>
    <n v="9973310.8599999975"/>
    <n v="484.8"/>
    <n v="6653099.6140000001"/>
    <n v="0"/>
    <n v="0"/>
    <n v="12079912.269999998"/>
    <n v="9973310.8599999975"/>
    <n v="0"/>
    <n v="0"/>
    <n v="6653099.6140000001"/>
  </r>
  <r>
    <x v="2"/>
    <x v="0"/>
    <x v="3"/>
    <x v="29"/>
    <x v="1"/>
    <x v="1"/>
    <x v="0"/>
    <x v="1"/>
    <n v="0"/>
    <n v="0"/>
    <n v="0"/>
    <n v="0"/>
    <n v="96.8"/>
    <n v="1400508.41"/>
    <n v="0"/>
    <n v="0"/>
    <n v="0"/>
    <n v="0"/>
    <n v="0"/>
    <n v="0"/>
    <n v="1400508.41"/>
  </r>
  <r>
    <x v="2"/>
    <x v="0"/>
    <x v="3"/>
    <x v="29"/>
    <x v="1"/>
    <x v="2"/>
    <x v="0"/>
    <x v="0"/>
    <n v="31"/>
    <n v="30.95"/>
    <n v="343186.47"/>
    <n v="163539.73000000001"/>
    <n v="3.2"/>
    <n v="8741.5720000000001"/>
    <n v="0"/>
    <n v="0"/>
    <n v="343186.47"/>
    <n v="163539.73000000001"/>
    <n v="0"/>
    <n v="0"/>
    <n v="8741.5720000000001"/>
  </r>
  <r>
    <x v="2"/>
    <x v="0"/>
    <x v="3"/>
    <x v="29"/>
    <x v="1"/>
    <x v="2"/>
    <x v="0"/>
    <x v="1"/>
    <n v="0"/>
    <n v="0"/>
    <n v="0"/>
    <n v="0"/>
    <n v="2.4"/>
    <n v="33257"/>
    <n v="0"/>
    <n v="0"/>
    <n v="0"/>
    <n v="0"/>
    <n v="0"/>
    <n v="0"/>
    <n v="33257"/>
  </r>
  <r>
    <x v="2"/>
    <x v="0"/>
    <x v="3"/>
    <x v="29"/>
    <x v="1"/>
    <x v="3"/>
    <x v="0"/>
    <x v="0"/>
    <n v="26"/>
    <n v="21.17"/>
    <n v="190075.01"/>
    <n v="61905.119999999995"/>
    <n v="0.8"/>
    <n v="38850.076999999997"/>
    <n v="0"/>
    <n v="0"/>
    <n v="190075.01"/>
    <n v="61905.119999999995"/>
    <n v="0"/>
    <n v="0"/>
    <n v="38850.076999999997"/>
  </r>
  <r>
    <x v="2"/>
    <x v="0"/>
    <x v="3"/>
    <x v="29"/>
    <x v="2"/>
    <x v="4"/>
    <x v="0"/>
    <x v="0"/>
    <n v="13328"/>
    <n v="13408.89"/>
    <n v="109463129.88000004"/>
    <n v="112882304.02999999"/>
    <n v="1836.7999999999993"/>
    <n v="44596140.907999992"/>
    <n v="0"/>
    <n v="0"/>
    <n v="109463129.88000004"/>
    <n v="112882304.02999999"/>
    <n v="0"/>
    <n v="0"/>
    <n v="44596140.907999992"/>
  </r>
  <r>
    <x v="2"/>
    <x v="0"/>
    <x v="3"/>
    <x v="29"/>
    <x v="2"/>
    <x v="4"/>
    <x v="0"/>
    <x v="1"/>
    <n v="0"/>
    <n v="0"/>
    <n v="0"/>
    <n v="0"/>
    <n v="27.200000000000003"/>
    <n v="385183.26"/>
    <n v="0"/>
    <n v="0"/>
    <n v="0"/>
    <n v="0"/>
    <n v="0"/>
    <n v="0"/>
    <n v="385183.26"/>
  </r>
  <r>
    <x v="2"/>
    <x v="0"/>
    <x v="3"/>
    <x v="29"/>
    <x v="2"/>
    <x v="0"/>
    <x v="0"/>
    <x v="0"/>
    <n v="891"/>
    <n v="892.91999999999985"/>
    <n v="4865640.2600000007"/>
    <n v="5079775.49"/>
    <n v="62.400000000000006"/>
    <n v="1184565.879"/>
    <n v="0"/>
    <n v="0"/>
    <n v="4865640.2600000007"/>
    <n v="5079775.49"/>
    <n v="0"/>
    <n v="0"/>
    <n v="1184565.879"/>
  </r>
  <r>
    <x v="2"/>
    <x v="0"/>
    <x v="3"/>
    <x v="29"/>
    <x v="2"/>
    <x v="0"/>
    <x v="0"/>
    <x v="1"/>
    <n v="0"/>
    <n v="0"/>
    <n v="0"/>
    <n v="0"/>
    <n v="1.6"/>
    <n v="22050"/>
    <n v="0"/>
    <n v="0"/>
    <n v="0"/>
    <n v="0"/>
    <n v="0"/>
    <n v="0"/>
    <n v="22050"/>
  </r>
  <r>
    <x v="2"/>
    <x v="0"/>
    <x v="3"/>
    <x v="29"/>
    <x v="2"/>
    <x v="1"/>
    <x v="0"/>
    <x v="0"/>
    <n v="1035"/>
    <n v="836.45"/>
    <n v="11027857.479999999"/>
    <n v="7940790.8100000005"/>
    <n v="109.6"/>
    <n v="758548.60199999972"/>
    <n v="0"/>
    <n v="0"/>
    <n v="11027857.479999999"/>
    <n v="7940790.8100000005"/>
    <n v="0"/>
    <n v="0"/>
    <n v="758548.60199999972"/>
  </r>
  <r>
    <x v="2"/>
    <x v="0"/>
    <x v="3"/>
    <x v="29"/>
    <x v="2"/>
    <x v="1"/>
    <x v="0"/>
    <x v="1"/>
    <n v="0"/>
    <n v="0"/>
    <n v="0"/>
    <n v="0"/>
    <n v="8"/>
    <n v="121775.51400000001"/>
    <n v="0"/>
    <n v="0"/>
    <n v="0"/>
    <n v="0"/>
    <n v="0"/>
    <n v="0"/>
    <n v="121775.51400000001"/>
  </r>
  <r>
    <x v="2"/>
    <x v="0"/>
    <x v="3"/>
    <x v="29"/>
    <x v="2"/>
    <x v="3"/>
    <x v="0"/>
    <x v="0"/>
    <n v="118"/>
    <n v="129.15999999999997"/>
    <n v="1216896.83"/>
    <n v="1407242.99"/>
    <n v="47.2"/>
    <n v="748390.50300000003"/>
    <n v="0"/>
    <n v="0"/>
    <n v="1216896.83"/>
    <n v="1407242.99"/>
    <n v="0"/>
    <n v="0"/>
    <n v="748390.50300000003"/>
  </r>
  <r>
    <x v="2"/>
    <x v="0"/>
    <x v="3"/>
    <x v="29"/>
    <x v="2"/>
    <x v="3"/>
    <x v="0"/>
    <x v="1"/>
    <n v="0"/>
    <n v="0"/>
    <n v="0"/>
    <n v="0"/>
    <n v="0"/>
    <n v="-4536.1049999999996"/>
    <n v="0"/>
    <n v="0"/>
    <n v="0"/>
    <n v="0"/>
    <n v="0"/>
    <n v="0"/>
    <n v="-4536.1049999999996"/>
  </r>
  <r>
    <x v="2"/>
    <x v="0"/>
    <x v="3"/>
    <x v="29"/>
    <x v="3"/>
    <x v="0"/>
    <x v="0"/>
    <x v="0"/>
    <n v="118"/>
    <n v="138.24"/>
    <n v="90018.920000000013"/>
    <n v="72388.83"/>
    <n v="4"/>
    <n v="116164.48199999999"/>
    <n v="0"/>
    <n v="0"/>
    <n v="90018.920000000013"/>
    <n v="72388.83"/>
    <n v="0"/>
    <n v="0"/>
    <n v="116164.48199999999"/>
  </r>
  <r>
    <x v="2"/>
    <x v="0"/>
    <x v="3"/>
    <x v="29"/>
    <x v="3"/>
    <x v="1"/>
    <x v="0"/>
    <x v="0"/>
    <n v="279"/>
    <n v="207.25"/>
    <n v="317966.69"/>
    <n v="223912.24"/>
    <n v="30.4"/>
    <n v="346233.69199999998"/>
    <n v="0"/>
    <n v="0"/>
    <n v="317966.69"/>
    <n v="223912.24"/>
    <n v="0"/>
    <n v="0"/>
    <n v="346233.69199999998"/>
  </r>
  <r>
    <x v="2"/>
    <x v="0"/>
    <x v="3"/>
    <x v="29"/>
    <x v="3"/>
    <x v="1"/>
    <x v="0"/>
    <x v="1"/>
    <n v="0"/>
    <n v="0"/>
    <n v="0"/>
    <n v="0"/>
    <n v="3.2"/>
    <n v="43842.400000000001"/>
    <n v="0"/>
    <n v="0"/>
    <n v="0"/>
    <n v="0"/>
    <n v="0"/>
    <n v="0"/>
    <n v="43842.400000000001"/>
  </r>
  <r>
    <x v="2"/>
    <x v="0"/>
    <x v="3"/>
    <x v="29"/>
    <x v="3"/>
    <x v="2"/>
    <x v="0"/>
    <x v="0"/>
    <n v="269"/>
    <n v="395.25"/>
    <n v="349074.10000000003"/>
    <n v="369980.14"/>
    <n v="20"/>
    <n v="263252.06599999993"/>
    <n v="0"/>
    <n v="0"/>
    <n v="349074.10000000003"/>
    <n v="369980.14"/>
    <n v="0"/>
    <n v="0"/>
    <n v="263252.06599999993"/>
  </r>
  <r>
    <x v="2"/>
    <x v="0"/>
    <x v="3"/>
    <x v="29"/>
    <x v="3"/>
    <x v="2"/>
    <x v="0"/>
    <x v="1"/>
    <n v="0"/>
    <n v="0"/>
    <n v="0"/>
    <n v="0"/>
    <n v="10.4"/>
    <n v="144462.927"/>
    <n v="0"/>
    <n v="0"/>
    <n v="0"/>
    <n v="0"/>
    <n v="0"/>
    <n v="0"/>
    <n v="144462.927"/>
  </r>
  <r>
    <x v="2"/>
    <x v="0"/>
    <x v="3"/>
    <x v="29"/>
    <x v="4"/>
    <x v="4"/>
    <x v="0"/>
    <x v="0"/>
    <n v="8"/>
    <n v="7.46"/>
    <n v="25229.93"/>
    <n v="23030.39"/>
    <n v="0"/>
    <n v="0"/>
    <n v="0"/>
    <n v="0"/>
    <n v="25229.93"/>
    <n v="23030.39"/>
    <n v="0"/>
    <n v="0"/>
    <n v="0"/>
  </r>
  <r>
    <x v="2"/>
    <x v="0"/>
    <x v="3"/>
    <x v="29"/>
    <x v="4"/>
    <x v="0"/>
    <x v="0"/>
    <x v="0"/>
    <n v="0"/>
    <n v="0.08"/>
    <n v="472.87"/>
    <n v="472.87"/>
    <n v="19.2"/>
    <n v="-3837846.8029999998"/>
    <n v="0"/>
    <n v="0"/>
    <n v="472.87"/>
    <n v="472.87"/>
    <n v="0"/>
    <n v="0"/>
    <n v="-3837846.8029999998"/>
  </r>
  <r>
    <x v="2"/>
    <x v="0"/>
    <x v="3"/>
    <x v="29"/>
    <x v="4"/>
    <x v="0"/>
    <x v="0"/>
    <x v="1"/>
    <n v="0"/>
    <n v="0"/>
    <n v="0"/>
    <n v="0"/>
    <n v="0"/>
    <n v="63850.275999999998"/>
    <n v="0"/>
    <n v="0"/>
    <n v="0"/>
    <n v="0"/>
    <n v="0"/>
    <n v="0"/>
    <n v="63850.275999999998"/>
  </r>
  <r>
    <x v="2"/>
    <x v="0"/>
    <x v="3"/>
    <x v="29"/>
    <x v="4"/>
    <x v="1"/>
    <x v="0"/>
    <x v="0"/>
    <n v="203"/>
    <n v="117.2"/>
    <n v="407591.66"/>
    <n v="277300.65999999997"/>
    <n v="0"/>
    <n v="0"/>
    <n v="0"/>
    <n v="0"/>
    <n v="407591.66"/>
    <n v="277300.65999999997"/>
    <n v="0"/>
    <n v="0"/>
    <n v="0"/>
  </r>
  <r>
    <x v="2"/>
    <x v="0"/>
    <x v="3"/>
    <x v="30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3"/>
    <x v="30"/>
    <x v="0"/>
    <x v="0"/>
    <x v="0"/>
    <x v="0"/>
    <n v="500"/>
    <n v="547.75999999999988"/>
    <n v="386925.17"/>
    <n v="404181.84"/>
    <n v="20.800000000000004"/>
    <n v="582998.50699999998"/>
    <n v="0"/>
    <n v="0"/>
    <n v="386925.17"/>
    <n v="404181.84"/>
    <n v="0"/>
    <n v="0"/>
    <n v="582998.50699999998"/>
  </r>
  <r>
    <x v="2"/>
    <x v="0"/>
    <x v="3"/>
    <x v="30"/>
    <x v="0"/>
    <x v="0"/>
    <x v="0"/>
    <x v="1"/>
    <n v="0"/>
    <n v="0"/>
    <n v="0"/>
    <n v="0"/>
    <n v="7.1999999999999993"/>
    <n v="187654.6"/>
    <n v="0"/>
    <n v="0"/>
    <n v="0"/>
    <n v="0"/>
    <n v="0"/>
    <n v="0"/>
    <n v="187654.6"/>
  </r>
  <r>
    <x v="2"/>
    <x v="0"/>
    <x v="3"/>
    <x v="30"/>
    <x v="0"/>
    <x v="1"/>
    <x v="0"/>
    <x v="0"/>
    <n v="8041"/>
    <n v="7751.5199999999986"/>
    <n v="7062909.5999999987"/>
    <n v="9518651.8800000008"/>
    <n v="282.39999999999998"/>
    <n v="5520612.7830000008"/>
    <n v="0"/>
    <n v="0"/>
    <n v="7062909.5999999987"/>
    <n v="9518651.8800000008"/>
    <n v="0"/>
    <n v="0"/>
    <n v="5520612.7830000008"/>
  </r>
  <r>
    <x v="2"/>
    <x v="0"/>
    <x v="3"/>
    <x v="30"/>
    <x v="0"/>
    <x v="1"/>
    <x v="0"/>
    <x v="1"/>
    <n v="0"/>
    <n v="0"/>
    <n v="0"/>
    <n v="0"/>
    <n v="54.4"/>
    <n v="809792.473"/>
    <n v="0"/>
    <n v="0"/>
    <n v="0"/>
    <n v="0"/>
    <n v="0"/>
    <n v="0"/>
    <n v="809792.473"/>
  </r>
  <r>
    <x v="2"/>
    <x v="0"/>
    <x v="3"/>
    <x v="30"/>
    <x v="0"/>
    <x v="3"/>
    <x v="0"/>
    <x v="0"/>
    <n v="7"/>
    <n v="20.12"/>
    <n v="34512.31"/>
    <n v="92231.530000000013"/>
    <n v="0.8"/>
    <n v="19898.991000000002"/>
    <n v="0"/>
    <n v="0"/>
    <n v="34512.31"/>
    <n v="92231.530000000013"/>
    <n v="0"/>
    <n v="0"/>
    <n v="19898.991000000002"/>
  </r>
  <r>
    <x v="2"/>
    <x v="0"/>
    <x v="3"/>
    <x v="30"/>
    <x v="1"/>
    <x v="4"/>
    <x v="0"/>
    <x v="0"/>
    <n v="1014"/>
    <n v="1129.9299999999998"/>
    <n v="2564871.7199999997"/>
    <n v="2750356.66"/>
    <n v="78.399999999999977"/>
    <n v="1018914.862"/>
    <n v="0"/>
    <n v="0"/>
    <n v="2564871.7199999997"/>
    <n v="2750356.66"/>
    <n v="0"/>
    <n v="0"/>
    <n v="1018914.862"/>
  </r>
  <r>
    <x v="2"/>
    <x v="0"/>
    <x v="3"/>
    <x v="30"/>
    <x v="1"/>
    <x v="4"/>
    <x v="0"/>
    <x v="1"/>
    <n v="0"/>
    <n v="0"/>
    <n v="0"/>
    <n v="0"/>
    <n v="24"/>
    <n v="329199.68200000003"/>
    <n v="0"/>
    <n v="0"/>
    <n v="0"/>
    <n v="0"/>
    <n v="0"/>
    <n v="0"/>
    <n v="329199.68200000003"/>
  </r>
  <r>
    <x v="2"/>
    <x v="0"/>
    <x v="3"/>
    <x v="30"/>
    <x v="1"/>
    <x v="0"/>
    <x v="0"/>
    <x v="0"/>
    <n v="431"/>
    <n v="428.55999999999995"/>
    <n v="918829.96000000008"/>
    <n v="943395.49"/>
    <n v="15.200000000000001"/>
    <n v="208704.14599999998"/>
    <n v="0"/>
    <n v="0"/>
    <n v="918829.96000000008"/>
    <n v="943395.49"/>
    <n v="0"/>
    <n v="0"/>
    <n v="208704.14599999998"/>
  </r>
  <r>
    <x v="2"/>
    <x v="0"/>
    <x v="3"/>
    <x v="30"/>
    <x v="1"/>
    <x v="0"/>
    <x v="0"/>
    <x v="1"/>
    <n v="0"/>
    <n v="0"/>
    <n v="0"/>
    <n v="0"/>
    <n v="4.8000000000000007"/>
    <n v="65788.155999999988"/>
    <n v="0"/>
    <n v="0"/>
    <n v="0"/>
    <n v="0"/>
    <n v="0"/>
    <n v="0"/>
    <n v="65788.155999999988"/>
  </r>
  <r>
    <x v="2"/>
    <x v="0"/>
    <x v="3"/>
    <x v="30"/>
    <x v="1"/>
    <x v="1"/>
    <x v="0"/>
    <x v="0"/>
    <n v="1085"/>
    <n v="1246.6000000000001"/>
    <n v="1487342.3499999999"/>
    <n v="1837504.5200000003"/>
    <n v="58.399999999999991"/>
    <n v="1704304.371"/>
    <n v="0"/>
    <n v="0"/>
    <n v="1487342.3499999999"/>
    <n v="1837504.5200000003"/>
    <n v="0"/>
    <n v="0"/>
    <n v="1704304.371"/>
  </r>
  <r>
    <x v="2"/>
    <x v="0"/>
    <x v="3"/>
    <x v="30"/>
    <x v="1"/>
    <x v="1"/>
    <x v="0"/>
    <x v="1"/>
    <n v="0"/>
    <n v="0"/>
    <n v="0"/>
    <n v="0"/>
    <n v="10.400000000000002"/>
    <n v="126887.41800000001"/>
    <n v="0"/>
    <n v="0"/>
    <n v="0"/>
    <n v="0"/>
    <n v="0"/>
    <n v="0"/>
    <n v="126887.41800000001"/>
  </r>
  <r>
    <x v="2"/>
    <x v="0"/>
    <x v="3"/>
    <x v="30"/>
    <x v="1"/>
    <x v="3"/>
    <x v="0"/>
    <x v="0"/>
    <n v="22"/>
    <n v="33.299999999999997"/>
    <n v="36838.629999999997"/>
    <n v="111496.81"/>
    <n v="2.4000000000000004"/>
    <n v="4099.5919999999996"/>
    <n v="0"/>
    <n v="0"/>
    <n v="36838.629999999997"/>
    <n v="111496.81"/>
    <n v="0"/>
    <n v="0"/>
    <n v="4099.5919999999996"/>
  </r>
  <r>
    <x v="2"/>
    <x v="0"/>
    <x v="3"/>
    <x v="30"/>
    <x v="2"/>
    <x v="4"/>
    <x v="0"/>
    <x v="0"/>
    <n v="405"/>
    <n v="408.96999999999997"/>
    <n v="3588271.74"/>
    <n v="3360682.4899999993"/>
    <n v="285.60000000000002"/>
    <n v="14182897.204"/>
    <n v="0"/>
    <n v="0"/>
    <n v="3588271.74"/>
    <n v="3360682.4899999993"/>
    <n v="0"/>
    <n v="0"/>
    <n v="14182897.204"/>
  </r>
  <r>
    <x v="2"/>
    <x v="0"/>
    <x v="3"/>
    <x v="30"/>
    <x v="2"/>
    <x v="4"/>
    <x v="0"/>
    <x v="1"/>
    <n v="0"/>
    <n v="0"/>
    <n v="0"/>
    <n v="0"/>
    <n v="6.3999999999999995"/>
    <n v="73059.000000000015"/>
    <n v="0"/>
    <n v="0"/>
    <n v="0"/>
    <n v="0"/>
    <n v="0"/>
    <n v="0"/>
    <n v="73059.000000000015"/>
  </r>
  <r>
    <x v="2"/>
    <x v="0"/>
    <x v="3"/>
    <x v="30"/>
    <x v="2"/>
    <x v="4"/>
    <x v="1"/>
    <x v="1"/>
    <n v="0"/>
    <n v="0"/>
    <n v="0"/>
    <n v="0"/>
    <n v="1.6"/>
    <n v="22498.7"/>
    <n v="0"/>
    <n v="0"/>
    <n v="0"/>
    <n v="0"/>
    <n v="0"/>
    <n v="0"/>
    <n v="22498.7"/>
  </r>
  <r>
    <x v="2"/>
    <x v="0"/>
    <x v="3"/>
    <x v="30"/>
    <x v="2"/>
    <x v="0"/>
    <x v="0"/>
    <x v="0"/>
    <n v="71"/>
    <n v="80.009999999999991"/>
    <n v="545079.26"/>
    <n v="542341.40999999992"/>
    <n v="14.399999999999999"/>
    <n v="465836.17499999993"/>
    <n v="0"/>
    <n v="0"/>
    <n v="545079.26"/>
    <n v="542341.40999999992"/>
    <n v="0"/>
    <n v="0"/>
    <n v="465836.17499999993"/>
  </r>
  <r>
    <x v="2"/>
    <x v="0"/>
    <x v="3"/>
    <x v="30"/>
    <x v="2"/>
    <x v="0"/>
    <x v="0"/>
    <x v="1"/>
    <n v="0"/>
    <n v="0"/>
    <n v="0"/>
    <n v="0"/>
    <n v="2.4000000000000004"/>
    <n v="33131"/>
    <n v="0"/>
    <n v="0"/>
    <n v="0"/>
    <n v="0"/>
    <n v="0"/>
    <n v="0"/>
    <n v="33131"/>
  </r>
  <r>
    <x v="2"/>
    <x v="0"/>
    <x v="3"/>
    <x v="30"/>
    <x v="2"/>
    <x v="1"/>
    <x v="0"/>
    <x v="0"/>
    <n v="27"/>
    <n v="21.69"/>
    <n v="246620.41999999998"/>
    <n v="195463.33000000002"/>
    <n v="21.6"/>
    <n v="188850.47999999998"/>
    <n v="0"/>
    <n v="0"/>
    <n v="246620.41999999998"/>
    <n v="195463.33000000002"/>
    <n v="0"/>
    <n v="0"/>
    <n v="188850.47999999998"/>
  </r>
  <r>
    <x v="2"/>
    <x v="0"/>
    <x v="3"/>
    <x v="30"/>
    <x v="2"/>
    <x v="3"/>
    <x v="0"/>
    <x v="0"/>
    <n v="77"/>
    <n v="52.539999999999992"/>
    <n v="555529.11"/>
    <n v="451566.53"/>
    <n v="1.6"/>
    <n v="44898.77"/>
    <n v="0"/>
    <n v="0"/>
    <n v="555529.11"/>
    <n v="451566.53"/>
    <n v="0"/>
    <n v="0"/>
    <n v="44898.77"/>
  </r>
  <r>
    <x v="2"/>
    <x v="0"/>
    <x v="3"/>
    <x v="30"/>
    <x v="3"/>
    <x v="0"/>
    <x v="0"/>
    <x v="0"/>
    <n v="79"/>
    <n v="75.52"/>
    <n v="59943.92"/>
    <n v="58602.899999999994"/>
    <n v="2.4000000000000004"/>
    <n v="50555.008000000002"/>
    <n v="0"/>
    <n v="0"/>
    <n v="59943.92"/>
    <n v="58602.899999999994"/>
    <n v="0"/>
    <n v="0"/>
    <n v="50555.008000000002"/>
  </r>
  <r>
    <x v="2"/>
    <x v="0"/>
    <x v="3"/>
    <x v="30"/>
    <x v="3"/>
    <x v="0"/>
    <x v="0"/>
    <x v="1"/>
    <n v="0"/>
    <n v="0"/>
    <n v="0"/>
    <n v="0"/>
    <n v="1.6"/>
    <n v="21921.9"/>
    <n v="0"/>
    <n v="0"/>
    <n v="0"/>
    <n v="0"/>
    <n v="0"/>
    <n v="0"/>
    <n v="21921.9"/>
  </r>
  <r>
    <x v="2"/>
    <x v="0"/>
    <x v="3"/>
    <x v="30"/>
    <x v="3"/>
    <x v="1"/>
    <x v="0"/>
    <x v="0"/>
    <n v="16"/>
    <n v="57.09"/>
    <n v="15038.740000000002"/>
    <n v="31966.010000000002"/>
    <n v="7.1999999999999993"/>
    <n v="37298.737000000001"/>
    <n v="0"/>
    <n v="0"/>
    <n v="15038.740000000002"/>
    <n v="31966.010000000002"/>
    <n v="0"/>
    <n v="0"/>
    <n v="37298.737000000001"/>
  </r>
  <r>
    <x v="2"/>
    <x v="0"/>
    <x v="3"/>
    <x v="30"/>
    <x v="3"/>
    <x v="2"/>
    <x v="0"/>
    <x v="0"/>
    <n v="103"/>
    <n v="69.56"/>
    <n v="52885.27"/>
    <n v="34422"/>
    <n v="4"/>
    <n v="40241.949999999997"/>
    <n v="0"/>
    <n v="0"/>
    <n v="52885.27"/>
    <n v="34422"/>
    <n v="0"/>
    <n v="0"/>
    <n v="40241.949999999997"/>
  </r>
  <r>
    <x v="2"/>
    <x v="0"/>
    <x v="3"/>
    <x v="30"/>
    <x v="3"/>
    <x v="2"/>
    <x v="0"/>
    <x v="1"/>
    <n v="0"/>
    <n v="0"/>
    <n v="0"/>
    <n v="0"/>
    <n v="1.6"/>
    <n v="21921.9"/>
    <n v="0"/>
    <n v="0"/>
    <n v="0"/>
    <n v="0"/>
    <n v="0"/>
    <n v="0"/>
    <n v="21921.9"/>
  </r>
  <r>
    <x v="2"/>
    <x v="0"/>
    <x v="3"/>
    <x v="30"/>
    <x v="4"/>
    <x v="0"/>
    <x v="0"/>
    <x v="0"/>
    <n v="0"/>
    <n v="0.56000000000000005"/>
    <n v="4098.72"/>
    <n v="4098.72"/>
    <n v="187.2"/>
    <n v="3525442.2980000004"/>
    <n v="0"/>
    <n v="0"/>
    <n v="4098.72"/>
    <n v="4098.72"/>
    <n v="0"/>
    <n v="0"/>
    <n v="3525442.2980000004"/>
  </r>
  <r>
    <x v="2"/>
    <x v="0"/>
    <x v="3"/>
    <x v="30"/>
    <x v="4"/>
    <x v="0"/>
    <x v="0"/>
    <x v="1"/>
    <n v="0"/>
    <n v="0"/>
    <n v="0"/>
    <n v="0"/>
    <n v="0"/>
    <n v="274787.87700000004"/>
    <n v="0"/>
    <n v="0"/>
    <n v="0"/>
    <n v="0"/>
    <n v="0"/>
    <n v="0"/>
    <n v="274787.87700000004"/>
  </r>
  <r>
    <x v="2"/>
    <x v="0"/>
    <x v="3"/>
    <x v="30"/>
    <x v="4"/>
    <x v="1"/>
    <x v="0"/>
    <x v="0"/>
    <n v="5"/>
    <n v="5"/>
    <n v="3754.85"/>
    <n v="3782.8"/>
    <n v="0"/>
    <n v="0"/>
    <n v="0"/>
    <n v="0"/>
    <n v="3754.85"/>
    <n v="3782.8"/>
    <n v="0"/>
    <n v="0"/>
    <n v="0"/>
  </r>
  <r>
    <x v="2"/>
    <x v="0"/>
    <x v="3"/>
    <x v="31"/>
    <x v="0"/>
    <x v="4"/>
    <x v="0"/>
    <x v="0"/>
    <n v="20"/>
    <n v="13.43"/>
    <n v="253394.16"/>
    <n v="170978"/>
    <n v="0"/>
    <n v="0"/>
    <n v="0"/>
    <n v="0"/>
    <n v="253394.16"/>
    <n v="170978"/>
    <n v="0"/>
    <n v="0"/>
    <n v="0"/>
  </r>
  <r>
    <x v="2"/>
    <x v="0"/>
    <x v="3"/>
    <x v="31"/>
    <x v="0"/>
    <x v="0"/>
    <x v="0"/>
    <x v="0"/>
    <n v="3779"/>
    <n v="4486.0999999999995"/>
    <n v="3368157.39"/>
    <n v="2936649.99"/>
    <n v="223.99999999999997"/>
    <n v="3130912.8060000003"/>
    <n v="0"/>
    <n v="0"/>
    <n v="3368157.39"/>
    <n v="2936649.99"/>
    <n v="0"/>
    <n v="0"/>
    <n v="3130912.8060000003"/>
  </r>
  <r>
    <x v="2"/>
    <x v="0"/>
    <x v="3"/>
    <x v="31"/>
    <x v="0"/>
    <x v="0"/>
    <x v="0"/>
    <x v="1"/>
    <n v="0"/>
    <n v="0"/>
    <n v="0"/>
    <n v="0"/>
    <n v="29.600000000000009"/>
    <n v="495513.26299999986"/>
    <n v="0"/>
    <n v="0"/>
    <n v="0"/>
    <n v="0"/>
    <n v="0"/>
    <n v="0"/>
    <n v="495513.26299999986"/>
  </r>
  <r>
    <x v="2"/>
    <x v="0"/>
    <x v="3"/>
    <x v="31"/>
    <x v="0"/>
    <x v="1"/>
    <x v="0"/>
    <x v="0"/>
    <n v="54657"/>
    <n v="51482.23000000001"/>
    <n v="64285036.390000001"/>
    <n v="64859474.959999993"/>
    <n v="4823.2000000000016"/>
    <n v="80940588.619000018"/>
    <n v="0"/>
    <n v="0"/>
    <n v="64285036.390000001"/>
    <n v="64859474.959999993"/>
    <n v="0"/>
    <n v="0"/>
    <n v="80940588.619000018"/>
  </r>
  <r>
    <x v="2"/>
    <x v="0"/>
    <x v="3"/>
    <x v="31"/>
    <x v="0"/>
    <x v="1"/>
    <x v="0"/>
    <x v="1"/>
    <n v="0"/>
    <n v="0"/>
    <n v="0"/>
    <n v="0"/>
    <n v="648.79999999999995"/>
    <n v="9916740.4560000002"/>
    <n v="0"/>
    <n v="0"/>
    <n v="0"/>
    <n v="0"/>
    <n v="0"/>
    <n v="0"/>
    <n v="9916740.4560000002"/>
  </r>
  <r>
    <x v="2"/>
    <x v="0"/>
    <x v="3"/>
    <x v="31"/>
    <x v="0"/>
    <x v="1"/>
    <x v="1"/>
    <x v="1"/>
    <n v="0"/>
    <n v="0"/>
    <n v="0"/>
    <n v="0"/>
    <n v="2.4000000000000004"/>
    <n v="32881.800000000003"/>
    <n v="0"/>
    <n v="0"/>
    <n v="0"/>
    <n v="0"/>
    <n v="0"/>
    <n v="0"/>
    <n v="32881.800000000003"/>
  </r>
  <r>
    <x v="2"/>
    <x v="0"/>
    <x v="3"/>
    <x v="31"/>
    <x v="0"/>
    <x v="2"/>
    <x v="0"/>
    <x v="0"/>
    <n v="0"/>
    <n v="0.54"/>
    <n v="126.12"/>
    <n v="832.37"/>
    <n v="4"/>
    <n v="26983.019"/>
    <n v="0"/>
    <n v="0"/>
    <n v="126.12"/>
    <n v="832.37"/>
    <n v="0"/>
    <n v="0"/>
    <n v="26983.019"/>
  </r>
  <r>
    <x v="2"/>
    <x v="0"/>
    <x v="3"/>
    <x v="31"/>
    <x v="0"/>
    <x v="3"/>
    <x v="0"/>
    <x v="0"/>
    <n v="1282"/>
    <n v="2342.33"/>
    <n v="1018775.3500000001"/>
    <n v="4236872.04"/>
    <n v="692"/>
    <n v="15872172.645"/>
    <n v="0"/>
    <n v="0"/>
    <n v="1018775.3500000001"/>
    <n v="4236872.04"/>
    <n v="0"/>
    <n v="0"/>
    <n v="15872172.645"/>
  </r>
  <r>
    <x v="2"/>
    <x v="0"/>
    <x v="3"/>
    <x v="31"/>
    <x v="0"/>
    <x v="3"/>
    <x v="0"/>
    <x v="1"/>
    <n v="0"/>
    <n v="0"/>
    <n v="0"/>
    <n v="0"/>
    <n v="4.8"/>
    <n v="61596.5"/>
    <n v="0"/>
    <n v="0"/>
    <n v="0"/>
    <n v="0"/>
    <n v="0"/>
    <n v="0"/>
    <n v="61596.5"/>
  </r>
  <r>
    <x v="2"/>
    <x v="0"/>
    <x v="3"/>
    <x v="31"/>
    <x v="1"/>
    <x v="4"/>
    <x v="0"/>
    <x v="0"/>
    <n v="7127"/>
    <n v="6730.0400000000009"/>
    <n v="17946875.530000001"/>
    <n v="15550591.4"/>
    <n v="755.99999999999977"/>
    <n v="11757648.524999999"/>
    <n v="0"/>
    <n v="0"/>
    <n v="17946875.530000001"/>
    <n v="15550591.4"/>
    <n v="0"/>
    <n v="0"/>
    <n v="11757648.524999999"/>
  </r>
  <r>
    <x v="2"/>
    <x v="0"/>
    <x v="3"/>
    <x v="31"/>
    <x v="1"/>
    <x v="4"/>
    <x v="0"/>
    <x v="1"/>
    <n v="0"/>
    <n v="0"/>
    <n v="0"/>
    <n v="0"/>
    <n v="235.2"/>
    <n v="3532711.7"/>
    <n v="0"/>
    <n v="0"/>
    <n v="0"/>
    <n v="0"/>
    <n v="0"/>
    <n v="0"/>
    <n v="3532711.7"/>
  </r>
  <r>
    <x v="2"/>
    <x v="0"/>
    <x v="3"/>
    <x v="31"/>
    <x v="1"/>
    <x v="4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31"/>
    <x v="1"/>
    <x v="0"/>
    <x v="0"/>
    <x v="0"/>
    <n v="1916"/>
    <n v="1951.6000000000001"/>
    <n v="2030562.0000000002"/>
    <n v="1860816.5599999998"/>
    <n v="179.99999999999997"/>
    <n v="2403420.4109999998"/>
    <n v="0"/>
    <n v="0"/>
    <n v="2030562.0000000002"/>
    <n v="1860816.5599999998"/>
    <n v="0"/>
    <n v="0"/>
    <n v="2403420.4109999998"/>
  </r>
  <r>
    <x v="2"/>
    <x v="0"/>
    <x v="3"/>
    <x v="31"/>
    <x v="1"/>
    <x v="0"/>
    <x v="0"/>
    <x v="1"/>
    <n v="0"/>
    <n v="0"/>
    <n v="0"/>
    <n v="0"/>
    <n v="32"/>
    <n v="482833.05700000003"/>
    <n v="0"/>
    <n v="0"/>
    <n v="0"/>
    <n v="0"/>
    <n v="0"/>
    <n v="0"/>
    <n v="482833.05700000003"/>
  </r>
  <r>
    <x v="2"/>
    <x v="0"/>
    <x v="3"/>
    <x v="31"/>
    <x v="1"/>
    <x v="1"/>
    <x v="0"/>
    <x v="0"/>
    <n v="6259"/>
    <n v="6541.6299999999992"/>
    <n v="13828151.610000001"/>
    <n v="13147593.92"/>
    <n v="743.19999999999993"/>
    <n v="13379529.954"/>
    <n v="0"/>
    <n v="0"/>
    <n v="13828151.610000001"/>
    <n v="13147593.92"/>
    <n v="0"/>
    <n v="0"/>
    <n v="13379529.954"/>
  </r>
  <r>
    <x v="2"/>
    <x v="0"/>
    <x v="3"/>
    <x v="31"/>
    <x v="1"/>
    <x v="1"/>
    <x v="0"/>
    <x v="1"/>
    <n v="0"/>
    <n v="0"/>
    <n v="0"/>
    <n v="0"/>
    <n v="125.6"/>
    <n v="1779155.4480000003"/>
    <n v="0"/>
    <n v="0"/>
    <n v="0"/>
    <n v="0"/>
    <n v="0"/>
    <n v="0"/>
    <n v="1779155.4480000003"/>
  </r>
  <r>
    <x v="2"/>
    <x v="0"/>
    <x v="3"/>
    <x v="31"/>
    <x v="1"/>
    <x v="2"/>
    <x v="0"/>
    <x v="0"/>
    <n v="0"/>
    <n v="0"/>
    <n v="0"/>
    <n v="0"/>
    <n v="0"/>
    <n v="404.6"/>
    <n v="0"/>
    <n v="0"/>
    <n v="0"/>
    <n v="0"/>
    <n v="0"/>
    <n v="0"/>
    <n v="404.6"/>
  </r>
  <r>
    <x v="2"/>
    <x v="0"/>
    <x v="3"/>
    <x v="31"/>
    <x v="1"/>
    <x v="3"/>
    <x v="0"/>
    <x v="0"/>
    <n v="20"/>
    <n v="56.09"/>
    <n v="167447.69"/>
    <n v="97187.359999999986"/>
    <n v="4.8"/>
    <n v="87470.774999999994"/>
    <n v="0"/>
    <n v="0"/>
    <n v="167447.69"/>
    <n v="97187.359999999986"/>
    <n v="0"/>
    <n v="0"/>
    <n v="87470.774999999994"/>
  </r>
  <r>
    <x v="2"/>
    <x v="0"/>
    <x v="3"/>
    <x v="31"/>
    <x v="2"/>
    <x v="4"/>
    <x v="0"/>
    <x v="0"/>
    <n v="8998"/>
    <n v="8694.58"/>
    <n v="91289705.650000021"/>
    <n v="86549789.629999995"/>
    <n v="2270.3999999999996"/>
    <n v="66340524.00500001"/>
    <n v="0"/>
    <n v="0"/>
    <n v="91289705.650000021"/>
    <n v="86549789.629999995"/>
    <n v="0"/>
    <n v="0"/>
    <n v="66340524.00500001"/>
  </r>
  <r>
    <x v="2"/>
    <x v="0"/>
    <x v="3"/>
    <x v="31"/>
    <x v="2"/>
    <x v="4"/>
    <x v="0"/>
    <x v="1"/>
    <n v="0"/>
    <n v="0"/>
    <n v="0"/>
    <n v="0"/>
    <n v="72.8"/>
    <n v="1159452.5179999999"/>
    <n v="0"/>
    <n v="0"/>
    <n v="0"/>
    <n v="0"/>
    <n v="0"/>
    <n v="0"/>
    <n v="1159452.5179999999"/>
  </r>
  <r>
    <x v="2"/>
    <x v="0"/>
    <x v="3"/>
    <x v="31"/>
    <x v="2"/>
    <x v="4"/>
    <x v="1"/>
    <x v="1"/>
    <n v="0"/>
    <n v="0"/>
    <n v="0"/>
    <n v="0"/>
    <n v="2.4"/>
    <n v="36071"/>
    <n v="0"/>
    <n v="0"/>
    <n v="0"/>
    <n v="0"/>
    <n v="0"/>
    <n v="0"/>
    <n v="36071"/>
  </r>
  <r>
    <x v="2"/>
    <x v="0"/>
    <x v="3"/>
    <x v="31"/>
    <x v="2"/>
    <x v="0"/>
    <x v="0"/>
    <x v="0"/>
    <n v="644"/>
    <n v="607.27"/>
    <n v="3636807.63"/>
    <n v="3081899.1700000004"/>
    <n v="49.600000000000009"/>
    <n v="846721.76399999997"/>
    <n v="0"/>
    <n v="0"/>
    <n v="3636807.63"/>
    <n v="3081899.1700000004"/>
    <n v="0"/>
    <n v="0"/>
    <n v="846721.76399999997"/>
  </r>
  <r>
    <x v="2"/>
    <x v="0"/>
    <x v="3"/>
    <x v="31"/>
    <x v="2"/>
    <x v="0"/>
    <x v="0"/>
    <x v="1"/>
    <n v="0"/>
    <n v="0"/>
    <n v="0"/>
    <n v="0"/>
    <n v="4"/>
    <n v="55514.9"/>
    <n v="0"/>
    <n v="0"/>
    <n v="0"/>
    <n v="0"/>
    <n v="0"/>
    <n v="0"/>
    <n v="55514.9"/>
  </r>
  <r>
    <x v="2"/>
    <x v="0"/>
    <x v="3"/>
    <x v="31"/>
    <x v="2"/>
    <x v="1"/>
    <x v="0"/>
    <x v="0"/>
    <n v="727"/>
    <n v="749.6"/>
    <n v="6715196.1399999997"/>
    <n v="5323176.9800000004"/>
    <n v="157.60000000000002"/>
    <n v="4397943.0950000007"/>
    <n v="0"/>
    <n v="0"/>
    <n v="6715196.1399999997"/>
    <n v="5323176.9800000004"/>
    <n v="0"/>
    <n v="0"/>
    <n v="4397943.0950000007"/>
  </r>
  <r>
    <x v="2"/>
    <x v="0"/>
    <x v="3"/>
    <x v="31"/>
    <x v="2"/>
    <x v="1"/>
    <x v="0"/>
    <x v="1"/>
    <n v="0"/>
    <n v="0"/>
    <n v="0"/>
    <n v="0"/>
    <n v="2.4000000000000004"/>
    <n v="33928.531000000003"/>
    <n v="0"/>
    <n v="0"/>
    <n v="0"/>
    <n v="0"/>
    <n v="0"/>
    <n v="0"/>
    <n v="33928.531000000003"/>
  </r>
  <r>
    <x v="2"/>
    <x v="0"/>
    <x v="3"/>
    <x v="31"/>
    <x v="2"/>
    <x v="2"/>
    <x v="0"/>
    <x v="0"/>
    <n v="0"/>
    <n v="0"/>
    <n v="0"/>
    <n v="0"/>
    <n v="0"/>
    <n v="9639.5249999999996"/>
    <n v="0"/>
    <n v="0"/>
    <n v="0"/>
    <n v="0"/>
    <n v="0"/>
    <n v="0"/>
    <n v="9639.5249999999996"/>
  </r>
  <r>
    <x v="2"/>
    <x v="0"/>
    <x v="3"/>
    <x v="31"/>
    <x v="2"/>
    <x v="3"/>
    <x v="0"/>
    <x v="0"/>
    <n v="2151"/>
    <n v="2417.04"/>
    <n v="14486955.85"/>
    <n v="18110977.539999999"/>
    <n v="439.2000000000001"/>
    <n v="13894610.079"/>
    <n v="0"/>
    <n v="0"/>
    <n v="14486955.85"/>
    <n v="18110977.539999999"/>
    <n v="0"/>
    <n v="0"/>
    <n v="13894610.079"/>
  </r>
  <r>
    <x v="2"/>
    <x v="0"/>
    <x v="3"/>
    <x v="31"/>
    <x v="2"/>
    <x v="3"/>
    <x v="0"/>
    <x v="1"/>
    <n v="0"/>
    <n v="0"/>
    <n v="0"/>
    <n v="0"/>
    <n v="0.8"/>
    <n v="11085.2"/>
    <n v="0"/>
    <n v="0"/>
    <n v="0"/>
    <n v="0"/>
    <n v="0"/>
    <n v="0"/>
    <n v="11085.2"/>
  </r>
  <r>
    <x v="2"/>
    <x v="0"/>
    <x v="3"/>
    <x v="31"/>
    <x v="3"/>
    <x v="0"/>
    <x v="0"/>
    <x v="0"/>
    <n v="74"/>
    <n v="29.59"/>
    <n v="55402.080000000002"/>
    <n v="24705.85"/>
    <n v="0"/>
    <n v="0"/>
    <n v="0"/>
    <n v="0"/>
    <n v="55402.080000000002"/>
    <n v="24705.85"/>
    <n v="0"/>
    <n v="0"/>
    <n v="0"/>
  </r>
  <r>
    <x v="2"/>
    <x v="0"/>
    <x v="3"/>
    <x v="31"/>
    <x v="3"/>
    <x v="1"/>
    <x v="0"/>
    <x v="0"/>
    <n v="574"/>
    <n v="577.78"/>
    <n v="545706.15999999992"/>
    <n v="522144.76"/>
    <n v="79.199999999999989"/>
    <n v="780982.853"/>
    <n v="0"/>
    <n v="0"/>
    <n v="545706.15999999992"/>
    <n v="522144.76"/>
    <n v="0"/>
    <n v="0"/>
    <n v="780982.853"/>
  </r>
  <r>
    <x v="2"/>
    <x v="0"/>
    <x v="3"/>
    <x v="31"/>
    <x v="3"/>
    <x v="1"/>
    <x v="0"/>
    <x v="1"/>
    <n v="0"/>
    <n v="0"/>
    <n v="0"/>
    <n v="0"/>
    <n v="6.3999999999999995"/>
    <n v="113561.371"/>
    <n v="0"/>
    <n v="0"/>
    <n v="0"/>
    <n v="0"/>
    <n v="0"/>
    <n v="0"/>
    <n v="113561.371"/>
  </r>
  <r>
    <x v="2"/>
    <x v="0"/>
    <x v="3"/>
    <x v="31"/>
    <x v="3"/>
    <x v="1"/>
    <x v="1"/>
    <x v="1"/>
    <n v="0"/>
    <n v="0"/>
    <n v="0"/>
    <n v="0"/>
    <n v="0.8"/>
    <n v="11261.6"/>
    <n v="0"/>
    <n v="0"/>
    <n v="0"/>
    <n v="0"/>
    <n v="0"/>
    <n v="0"/>
    <n v="11261.6"/>
  </r>
  <r>
    <x v="2"/>
    <x v="0"/>
    <x v="3"/>
    <x v="31"/>
    <x v="3"/>
    <x v="2"/>
    <x v="0"/>
    <x v="0"/>
    <n v="925"/>
    <n v="815.56999999999982"/>
    <n v="606705.45000000007"/>
    <n v="514667.19999999995"/>
    <n v="72"/>
    <n v="1303057.1329999999"/>
    <n v="0"/>
    <n v="0"/>
    <n v="606705.45000000007"/>
    <n v="514667.19999999995"/>
    <n v="0"/>
    <n v="0"/>
    <n v="1303057.1329999999"/>
  </r>
  <r>
    <x v="2"/>
    <x v="0"/>
    <x v="3"/>
    <x v="31"/>
    <x v="3"/>
    <x v="2"/>
    <x v="0"/>
    <x v="1"/>
    <n v="0"/>
    <n v="0"/>
    <n v="0"/>
    <n v="0"/>
    <n v="20"/>
    <n v="265627.59999999998"/>
    <n v="0"/>
    <n v="0"/>
    <n v="0"/>
    <n v="0"/>
    <n v="0"/>
    <n v="0"/>
    <n v="265627.59999999998"/>
  </r>
  <r>
    <x v="2"/>
    <x v="0"/>
    <x v="3"/>
    <x v="31"/>
    <x v="4"/>
    <x v="0"/>
    <x v="0"/>
    <x v="0"/>
    <n v="28"/>
    <n v="27.37"/>
    <n v="23897.73"/>
    <n v="23858.81"/>
    <n v="199.2"/>
    <n v="17518577.412"/>
    <n v="0"/>
    <n v="0"/>
    <n v="23897.73"/>
    <n v="23858.81"/>
    <n v="0"/>
    <n v="0"/>
    <n v="17518577.412"/>
  </r>
  <r>
    <x v="2"/>
    <x v="0"/>
    <x v="3"/>
    <x v="31"/>
    <x v="4"/>
    <x v="0"/>
    <x v="0"/>
    <x v="1"/>
    <n v="0"/>
    <n v="0"/>
    <n v="0"/>
    <n v="0"/>
    <n v="0"/>
    <n v="219145.47200000001"/>
    <n v="0"/>
    <n v="0"/>
    <n v="0"/>
    <n v="0"/>
    <n v="0"/>
    <n v="0"/>
    <n v="219145.47200000001"/>
  </r>
  <r>
    <x v="2"/>
    <x v="0"/>
    <x v="3"/>
    <x v="31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3"/>
    <x v="31"/>
    <x v="4"/>
    <x v="1"/>
    <x v="0"/>
    <x v="0"/>
    <n v="126"/>
    <n v="114.82"/>
    <n v="441865.37"/>
    <n v="385876.7"/>
    <n v="0"/>
    <n v="0"/>
    <n v="0"/>
    <n v="0"/>
    <n v="441865.37"/>
    <n v="385876.7"/>
    <n v="0"/>
    <n v="0"/>
    <n v="0"/>
  </r>
  <r>
    <x v="2"/>
    <x v="0"/>
    <x v="3"/>
    <x v="32"/>
    <x v="0"/>
    <x v="4"/>
    <x v="0"/>
    <x v="0"/>
    <n v="1"/>
    <n v="0.64999999999999991"/>
    <n v="123131.68000000001"/>
    <n v="121272.55"/>
    <n v="0"/>
    <n v="0"/>
    <n v="0"/>
    <n v="0"/>
    <n v="123131.68000000001"/>
    <n v="121272.55"/>
    <n v="0"/>
    <n v="0"/>
    <n v="0"/>
  </r>
  <r>
    <x v="2"/>
    <x v="0"/>
    <x v="3"/>
    <x v="32"/>
    <x v="0"/>
    <x v="0"/>
    <x v="0"/>
    <x v="0"/>
    <n v="8450"/>
    <n v="10737.45"/>
    <n v="10884928.109999999"/>
    <n v="12940421.779999997"/>
    <n v="376.80000000000013"/>
    <n v="6309264.409"/>
    <n v="0"/>
    <n v="0"/>
    <n v="10884928.109999999"/>
    <n v="12940421.779999997"/>
    <n v="0"/>
    <n v="0"/>
    <n v="6309264.409"/>
  </r>
  <r>
    <x v="2"/>
    <x v="0"/>
    <x v="3"/>
    <x v="32"/>
    <x v="0"/>
    <x v="0"/>
    <x v="0"/>
    <x v="1"/>
    <n v="0"/>
    <n v="0"/>
    <n v="0"/>
    <n v="0"/>
    <n v="127.99999999999999"/>
    <n v="1882558.713"/>
    <n v="0"/>
    <n v="0"/>
    <n v="0"/>
    <n v="0"/>
    <n v="0"/>
    <n v="0"/>
    <n v="1882558.713"/>
  </r>
  <r>
    <x v="2"/>
    <x v="0"/>
    <x v="3"/>
    <x v="32"/>
    <x v="0"/>
    <x v="1"/>
    <x v="0"/>
    <x v="0"/>
    <n v="35853"/>
    <n v="36327.51999999999"/>
    <n v="43453084.00999999"/>
    <n v="49676803.06000001"/>
    <n v="2631.9999999999991"/>
    <n v="43995072.381999992"/>
    <n v="0"/>
    <n v="0"/>
    <n v="43453084.00999999"/>
    <n v="49676803.06000001"/>
    <n v="0"/>
    <n v="0"/>
    <n v="43995072.381999992"/>
  </r>
  <r>
    <x v="2"/>
    <x v="0"/>
    <x v="3"/>
    <x v="32"/>
    <x v="0"/>
    <x v="1"/>
    <x v="0"/>
    <x v="1"/>
    <n v="0"/>
    <n v="0"/>
    <n v="0"/>
    <n v="0"/>
    <n v="752"/>
    <n v="11230158.449999999"/>
    <n v="0"/>
    <n v="0"/>
    <n v="0"/>
    <n v="0"/>
    <n v="0"/>
    <n v="0"/>
    <n v="11230158.449999999"/>
  </r>
  <r>
    <x v="2"/>
    <x v="0"/>
    <x v="3"/>
    <x v="32"/>
    <x v="0"/>
    <x v="2"/>
    <x v="0"/>
    <x v="0"/>
    <n v="0"/>
    <n v="48.26"/>
    <n v="-4.2699999999999996"/>
    <n v="58139.729999999996"/>
    <n v="4"/>
    <n v="58633.000999999997"/>
    <n v="0"/>
    <n v="0"/>
    <n v="-4.2699999999999996"/>
    <n v="58139.729999999996"/>
    <n v="0"/>
    <n v="0"/>
    <n v="58633.000999999997"/>
  </r>
  <r>
    <x v="2"/>
    <x v="0"/>
    <x v="3"/>
    <x v="32"/>
    <x v="0"/>
    <x v="3"/>
    <x v="0"/>
    <x v="0"/>
    <n v="182"/>
    <n v="210.22"/>
    <n v="293987.87"/>
    <n v="392125.62"/>
    <n v="91.19999999999996"/>
    <n v="1329251.8119999999"/>
    <n v="0"/>
    <n v="0"/>
    <n v="293987.87"/>
    <n v="392125.62"/>
    <n v="0"/>
    <n v="0"/>
    <n v="1329251.8119999999"/>
  </r>
  <r>
    <x v="2"/>
    <x v="0"/>
    <x v="3"/>
    <x v="32"/>
    <x v="0"/>
    <x v="3"/>
    <x v="0"/>
    <x v="1"/>
    <n v="0"/>
    <n v="0"/>
    <n v="0"/>
    <n v="0"/>
    <n v="3.2"/>
    <n v="44182.6"/>
    <n v="0"/>
    <n v="0"/>
    <n v="0"/>
    <n v="0"/>
    <n v="0"/>
    <n v="0"/>
    <n v="44182.6"/>
  </r>
  <r>
    <x v="2"/>
    <x v="0"/>
    <x v="3"/>
    <x v="32"/>
    <x v="0"/>
    <x v="3"/>
    <x v="1"/>
    <x v="1"/>
    <n v="0"/>
    <n v="0"/>
    <n v="0"/>
    <n v="0"/>
    <n v="0.8"/>
    <n v="11205.6"/>
    <n v="0"/>
    <n v="0"/>
    <n v="0"/>
    <n v="0"/>
    <n v="0"/>
    <n v="0"/>
    <n v="11205.6"/>
  </r>
  <r>
    <x v="2"/>
    <x v="0"/>
    <x v="3"/>
    <x v="32"/>
    <x v="1"/>
    <x v="4"/>
    <x v="0"/>
    <x v="0"/>
    <n v="2984"/>
    <n v="3962.170000000001"/>
    <n v="6746526.1099999994"/>
    <n v="7756670.3199999994"/>
    <n v="276.8"/>
    <n v="2820084.9180000001"/>
    <n v="0"/>
    <n v="0"/>
    <n v="6746526.1099999994"/>
    <n v="7756670.3199999994"/>
    <n v="0"/>
    <n v="0"/>
    <n v="2820084.9180000001"/>
  </r>
  <r>
    <x v="2"/>
    <x v="0"/>
    <x v="3"/>
    <x v="32"/>
    <x v="1"/>
    <x v="4"/>
    <x v="0"/>
    <x v="1"/>
    <n v="0"/>
    <n v="0"/>
    <n v="0"/>
    <n v="0"/>
    <n v="156"/>
    <n v="2246385.9530000002"/>
    <n v="0"/>
    <n v="0"/>
    <n v="0"/>
    <n v="0"/>
    <n v="0"/>
    <n v="0"/>
    <n v="2246385.9530000002"/>
  </r>
  <r>
    <x v="2"/>
    <x v="0"/>
    <x v="3"/>
    <x v="32"/>
    <x v="1"/>
    <x v="0"/>
    <x v="0"/>
    <x v="0"/>
    <n v="1253"/>
    <n v="1466.86"/>
    <n v="1892880.76"/>
    <n v="1914799.0100000002"/>
    <n v="115.2"/>
    <n v="1492185.247"/>
    <n v="0"/>
    <n v="0"/>
    <n v="1892880.76"/>
    <n v="1914799.0100000002"/>
    <n v="0"/>
    <n v="0"/>
    <n v="1492185.247"/>
  </r>
  <r>
    <x v="2"/>
    <x v="0"/>
    <x v="3"/>
    <x v="32"/>
    <x v="1"/>
    <x v="0"/>
    <x v="0"/>
    <x v="1"/>
    <n v="0"/>
    <n v="0"/>
    <n v="0"/>
    <n v="0"/>
    <n v="52"/>
    <n v="715811.6"/>
    <n v="0"/>
    <n v="0"/>
    <n v="0"/>
    <n v="0"/>
    <n v="0"/>
    <n v="0"/>
    <n v="715811.6"/>
  </r>
  <r>
    <x v="2"/>
    <x v="0"/>
    <x v="3"/>
    <x v="32"/>
    <x v="1"/>
    <x v="1"/>
    <x v="0"/>
    <x v="0"/>
    <n v="3847"/>
    <n v="3525.5"/>
    <n v="6225929.209999999"/>
    <n v="6376308.2599999998"/>
    <n v="314.39999999999998"/>
    <n v="4582961.2430000007"/>
    <n v="0"/>
    <n v="0"/>
    <n v="6225929.209999999"/>
    <n v="6376308.2599999998"/>
    <n v="0"/>
    <n v="0"/>
    <n v="4582961.2430000007"/>
  </r>
  <r>
    <x v="2"/>
    <x v="0"/>
    <x v="3"/>
    <x v="32"/>
    <x v="1"/>
    <x v="1"/>
    <x v="0"/>
    <x v="1"/>
    <n v="0"/>
    <n v="0"/>
    <n v="0"/>
    <n v="0"/>
    <n v="83.199999999999989"/>
    <n v="1255799.209"/>
    <n v="0"/>
    <n v="0"/>
    <n v="0"/>
    <n v="0"/>
    <n v="0"/>
    <n v="0"/>
    <n v="1255799.209"/>
  </r>
  <r>
    <x v="2"/>
    <x v="0"/>
    <x v="3"/>
    <x v="32"/>
    <x v="1"/>
    <x v="2"/>
    <x v="0"/>
    <x v="0"/>
    <n v="0"/>
    <n v="138.93"/>
    <n v="-20524.41"/>
    <n v="197494.53"/>
    <n v="5.6"/>
    <n v="978670.00699999998"/>
    <n v="0"/>
    <n v="0"/>
    <n v="-20524.41"/>
    <n v="197494.53"/>
    <n v="0"/>
    <n v="0"/>
    <n v="978670.00699999998"/>
  </r>
  <r>
    <x v="2"/>
    <x v="0"/>
    <x v="3"/>
    <x v="32"/>
    <x v="1"/>
    <x v="3"/>
    <x v="0"/>
    <x v="0"/>
    <n v="17"/>
    <n v="25.42"/>
    <n v="-6252.4599999999991"/>
    <n v="53535.64"/>
    <n v="0.8"/>
    <n v="-1272.047"/>
    <n v="0"/>
    <n v="0"/>
    <n v="-6252.4599999999991"/>
    <n v="53535.64"/>
    <n v="0"/>
    <n v="0"/>
    <n v="-1272.047"/>
  </r>
  <r>
    <x v="2"/>
    <x v="0"/>
    <x v="3"/>
    <x v="32"/>
    <x v="2"/>
    <x v="4"/>
    <x v="0"/>
    <x v="0"/>
    <n v="3411"/>
    <n v="3598.4399999999996"/>
    <n v="24547162.029999997"/>
    <n v="25988841.870000005"/>
    <n v="599.20000000000016"/>
    <n v="11236036.182"/>
    <n v="0"/>
    <n v="0"/>
    <n v="24547162.029999997"/>
    <n v="25988841.870000005"/>
    <n v="0"/>
    <n v="0"/>
    <n v="11236036.182"/>
  </r>
  <r>
    <x v="2"/>
    <x v="0"/>
    <x v="3"/>
    <x v="32"/>
    <x v="2"/>
    <x v="4"/>
    <x v="0"/>
    <x v="1"/>
    <n v="0"/>
    <n v="0"/>
    <n v="0"/>
    <n v="0"/>
    <n v="41.6"/>
    <n v="600867.51199999999"/>
    <n v="0"/>
    <n v="0"/>
    <n v="0"/>
    <n v="0"/>
    <n v="0"/>
    <n v="0"/>
    <n v="600867.51199999999"/>
  </r>
  <r>
    <x v="2"/>
    <x v="0"/>
    <x v="3"/>
    <x v="32"/>
    <x v="2"/>
    <x v="4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32"/>
    <x v="2"/>
    <x v="0"/>
    <x v="0"/>
    <x v="0"/>
    <n v="499"/>
    <n v="446.7"/>
    <n v="2575789.73"/>
    <n v="2185319.1100000003"/>
    <n v="43.199999999999996"/>
    <n v="936741.83400000003"/>
    <n v="0"/>
    <n v="0"/>
    <n v="2575789.73"/>
    <n v="2185319.1100000003"/>
    <n v="0"/>
    <n v="0"/>
    <n v="936741.83400000003"/>
  </r>
  <r>
    <x v="2"/>
    <x v="0"/>
    <x v="3"/>
    <x v="32"/>
    <x v="2"/>
    <x v="0"/>
    <x v="0"/>
    <x v="1"/>
    <n v="0"/>
    <n v="0"/>
    <n v="0"/>
    <n v="0"/>
    <n v="10.4"/>
    <n v="143710.70000000001"/>
    <n v="0"/>
    <n v="0"/>
    <n v="0"/>
    <n v="0"/>
    <n v="0"/>
    <n v="0"/>
    <n v="143710.70000000001"/>
  </r>
  <r>
    <x v="2"/>
    <x v="0"/>
    <x v="3"/>
    <x v="32"/>
    <x v="2"/>
    <x v="1"/>
    <x v="0"/>
    <x v="0"/>
    <n v="678"/>
    <n v="565.16"/>
    <n v="3748504.92"/>
    <n v="3365408"/>
    <n v="59.2"/>
    <n v="655192.58000000007"/>
    <n v="0"/>
    <n v="0"/>
    <n v="3748504.92"/>
    <n v="3365408"/>
    <n v="0"/>
    <n v="0"/>
    <n v="655192.58000000007"/>
  </r>
  <r>
    <x v="2"/>
    <x v="0"/>
    <x v="3"/>
    <x v="32"/>
    <x v="2"/>
    <x v="1"/>
    <x v="0"/>
    <x v="1"/>
    <n v="0"/>
    <n v="0"/>
    <n v="0"/>
    <n v="0"/>
    <n v="4.8000000000000007"/>
    <n v="90391"/>
    <n v="0"/>
    <n v="0"/>
    <n v="0"/>
    <n v="0"/>
    <n v="0"/>
    <n v="0"/>
    <n v="90391"/>
  </r>
  <r>
    <x v="2"/>
    <x v="0"/>
    <x v="3"/>
    <x v="32"/>
    <x v="2"/>
    <x v="2"/>
    <x v="0"/>
    <x v="0"/>
    <n v="0"/>
    <n v="68.09"/>
    <n v="-612.44000000000005"/>
    <n v="420035.63"/>
    <n v="7.2"/>
    <n v="318284.72200000001"/>
    <n v="0"/>
    <n v="0"/>
    <n v="-612.44000000000005"/>
    <n v="420035.63"/>
    <n v="0"/>
    <n v="0"/>
    <n v="318284.72200000001"/>
  </r>
  <r>
    <x v="2"/>
    <x v="0"/>
    <x v="3"/>
    <x v="32"/>
    <x v="2"/>
    <x v="3"/>
    <x v="0"/>
    <x v="0"/>
    <n v="544"/>
    <n v="574.87"/>
    <n v="6906044.6399999997"/>
    <n v="7452808.1100000003"/>
    <n v="144"/>
    <n v="3313878.5819999999"/>
    <n v="0"/>
    <n v="0"/>
    <n v="6906044.6399999997"/>
    <n v="7452808.1100000003"/>
    <n v="0"/>
    <n v="0"/>
    <n v="3313878.5819999999"/>
  </r>
  <r>
    <x v="2"/>
    <x v="0"/>
    <x v="3"/>
    <x v="32"/>
    <x v="2"/>
    <x v="3"/>
    <x v="0"/>
    <x v="1"/>
    <n v="0"/>
    <n v="0"/>
    <n v="0"/>
    <n v="0"/>
    <n v="3.2"/>
    <n v="34866.300000000003"/>
    <n v="0"/>
    <n v="0"/>
    <n v="0"/>
    <n v="0"/>
    <n v="0"/>
    <n v="0"/>
    <n v="34866.300000000003"/>
  </r>
  <r>
    <x v="2"/>
    <x v="0"/>
    <x v="3"/>
    <x v="32"/>
    <x v="3"/>
    <x v="0"/>
    <x v="0"/>
    <x v="0"/>
    <n v="295"/>
    <n v="384.55999999999995"/>
    <n v="330285.61000000004"/>
    <n v="407319.49"/>
    <n v="6.4"/>
    <n v="39013.184000000001"/>
    <n v="0"/>
    <n v="0"/>
    <n v="330285.61000000004"/>
    <n v="407319.49"/>
    <n v="0"/>
    <n v="0"/>
    <n v="39013.184000000001"/>
  </r>
  <r>
    <x v="2"/>
    <x v="0"/>
    <x v="3"/>
    <x v="32"/>
    <x v="3"/>
    <x v="0"/>
    <x v="0"/>
    <x v="1"/>
    <n v="0"/>
    <n v="0"/>
    <n v="0"/>
    <n v="0"/>
    <n v="7.2"/>
    <n v="100032.38"/>
    <n v="0"/>
    <n v="0"/>
    <n v="0"/>
    <n v="0"/>
    <n v="0"/>
    <n v="0"/>
    <n v="100032.38"/>
  </r>
  <r>
    <x v="2"/>
    <x v="0"/>
    <x v="3"/>
    <x v="32"/>
    <x v="3"/>
    <x v="1"/>
    <x v="0"/>
    <x v="0"/>
    <n v="1022"/>
    <n v="1493.61"/>
    <n v="999296.14"/>
    <n v="1070638.24"/>
    <n v="47.199999999999996"/>
    <n v="867316.61100000003"/>
    <n v="0"/>
    <n v="0"/>
    <n v="999296.14"/>
    <n v="1070638.24"/>
    <n v="0"/>
    <n v="0"/>
    <n v="867316.61100000003"/>
  </r>
  <r>
    <x v="2"/>
    <x v="0"/>
    <x v="3"/>
    <x v="32"/>
    <x v="3"/>
    <x v="1"/>
    <x v="0"/>
    <x v="1"/>
    <n v="0"/>
    <n v="0"/>
    <n v="0"/>
    <n v="0"/>
    <n v="24.799999999999997"/>
    <n v="367289.93699999998"/>
    <n v="0"/>
    <n v="0"/>
    <n v="0"/>
    <n v="0"/>
    <n v="0"/>
    <n v="0"/>
    <n v="367289.93699999998"/>
  </r>
  <r>
    <x v="2"/>
    <x v="0"/>
    <x v="3"/>
    <x v="32"/>
    <x v="3"/>
    <x v="1"/>
    <x v="1"/>
    <x v="1"/>
    <n v="0"/>
    <n v="0"/>
    <n v="0"/>
    <n v="0"/>
    <n v="2.4"/>
    <n v="33126.800000000003"/>
    <n v="0"/>
    <n v="0"/>
    <n v="0"/>
    <n v="0"/>
    <n v="0"/>
    <n v="0"/>
    <n v="33126.800000000003"/>
  </r>
  <r>
    <x v="2"/>
    <x v="0"/>
    <x v="3"/>
    <x v="32"/>
    <x v="3"/>
    <x v="2"/>
    <x v="0"/>
    <x v="0"/>
    <n v="1596"/>
    <n v="1458.36"/>
    <n v="1421331.93"/>
    <n v="1252235.1000000001"/>
    <n v="35.200000000000003"/>
    <n v="201152.31500000003"/>
    <n v="0"/>
    <n v="0"/>
    <n v="1421331.93"/>
    <n v="1252235.1000000001"/>
    <n v="0"/>
    <n v="0"/>
    <n v="201152.31500000003"/>
  </r>
  <r>
    <x v="2"/>
    <x v="0"/>
    <x v="3"/>
    <x v="32"/>
    <x v="3"/>
    <x v="2"/>
    <x v="0"/>
    <x v="1"/>
    <n v="0"/>
    <n v="0"/>
    <n v="0"/>
    <n v="0"/>
    <n v="41.6"/>
    <n v="570448.19999999995"/>
    <n v="0"/>
    <n v="0"/>
    <n v="0"/>
    <n v="0"/>
    <n v="0"/>
    <n v="0"/>
    <n v="570448.19999999995"/>
  </r>
  <r>
    <x v="2"/>
    <x v="0"/>
    <x v="3"/>
    <x v="32"/>
    <x v="4"/>
    <x v="0"/>
    <x v="0"/>
    <x v="0"/>
    <n v="0"/>
    <n v="0"/>
    <n v="0"/>
    <n v="0"/>
    <n v="2.4000000000000004"/>
    <n v="7571396.3220000006"/>
    <n v="0"/>
    <n v="0"/>
    <n v="0"/>
    <n v="0"/>
    <n v="0"/>
    <n v="0"/>
    <n v="7571396.3220000006"/>
  </r>
  <r>
    <x v="2"/>
    <x v="0"/>
    <x v="3"/>
    <x v="32"/>
    <x v="4"/>
    <x v="0"/>
    <x v="0"/>
    <x v="1"/>
    <n v="0"/>
    <n v="0"/>
    <n v="0"/>
    <n v="0"/>
    <n v="0"/>
    <n v="168627.389"/>
    <n v="0"/>
    <n v="0"/>
    <n v="0"/>
    <n v="0"/>
    <n v="0"/>
    <n v="0"/>
    <n v="168627.389"/>
  </r>
  <r>
    <x v="2"/>
    <x v="0"/>
    <x v="3"/>
    <x v="32"/>
    <x v="4"/>
    <x v="0"/>
    <x v="1"/>
    <x v="1"/>
    <n v="0"/>
    <n v="0"/>
    <n v="0"/>
    <n v="0"/>
    <n v="0"/>
    <n v="3960.6"/>
    <n v="0"/>
    <n v="0"/>
    <n v="0"/>
    <n v="0"/>
    <n v="0"/>
    <n v="0"/>
    <n v="3960.6"/>
  </r>
  <r>
    <x v="2"/>
    <x v="0"/>
    <x v="3"/>
    <x v="32"/>
    <x v="4"/>
    <x v="1"/>
    <x v="0"/>
    <x v="0"/>
    <n v="42"/>
    <n v="3.64"/>
    <n v="335882.9"/>
    <n v="24653.08"/>
    <n v="0"/>
    <n v="0"/>
    <n v="0"/>
    <n v="0"/>
    <n v="335882.9"/>
    <n v="24653.08"/>
    <n v="0"/>
    <n v="0"/>
    <n v="0"/>
  </r>
  <r>
    <x v="2"/>
    <x v="0"/>
    <x v="3"/>
    <x v="33"/>
    <x v="0"/>
    <x v="4"/>
    <x v="0"/>
    <x v="0"/>
    <n v="9"/>
    <n v="3.21"/>
    <n v="95753.659999999989"/>
    <n v="23979.95"/>
    <n v="0"/>
    <n v="0"/>
    <n v="0"/>
    <n v="0"/>
    <n v="95753.659999999989"/>
    <n v="23979.95"/>
    <n v="0"/>
    <n v="0"/>
    <n v="0"/>
  </r>
  <r>
    <x v="2"/>
    <x v="0"/>
    <x v="3"/>
    <x v="33"/>
    <x v="0"/>
    <x v="0"/>
    <x v="0"/>
    <x v="0"/>
    <n v="282"/>
    <n v="328.53000000000003"/>
    <n v="118372.92"/>
    <n v="207094.82"/>
    <n v="20"/>
    <n v="200608.51299999998"/>
    <n v="0"/>
    <n v="0"/>
    <n v="118372.92"/>
    <n v="207094.82"/>
    <n v="0"/>
    <n v="0"/>
    <n v="200608.51299999998"/>
  </r>
  <r>
    <x v="2"/>
    <x v="0"/>
    <x v="3"/>
    <x v="33"/>
    <x v="0"/>
    <x v="0"/>
    <x v="0"/>
    <x v="1"/>
    <n v="0"/>
    <n v="0"/>
    <n v="0"/>
    <n v="0"/>
    <n v="2.4000000000000004"/>
    <n v="32883.199999999997"/>
    <n v="0"/>
    <n v="0"/>
    <n v="0"/>
    <n v="0"/>
    <n v="0"/>
    <n v="0"/>
    <n v="32883.199999999997"/>
  </r>
  <r>
    <x v="2"/>
    <x v="0"/>
    <x v="3"/>
    <x v="33"/>
    <x v="0"/>
    <x v="1"/>
    <x v="0"/>
    <x v="0"/>
    <n v="8551"/>
    <n v="8924.93"/>
    <n v="9072011.7199999988"/>
    <n v="9098256.3900000043"/>
    <n v="283.20000000000005"/>
    <n v="3621957.5980000002"/>
    <n v="0"/>
    <n v="0"/>
    <n v="9072011.7199999988"/>
    <n v="9098256.3900000043"/>
    <n v="0"/>
    <n v="0"/>
    <n v="3621957.5980000002"/>
  </r>
  <r>
    <x v="2"/>
    <x v="0"/>
    <x v="3"/>
    <x v="33"/>
    <x v="0"/>
    <x v="1"/>
    <x v="0"/>
    <x v="1"/>
    <n v="0"/>
    <n v="0"/>
    <n v="0"/>
    <n v="0"/>
    <n v="35.199999999999996"/>
    <n v="563521.60899999994"/>
    <n v="0"/>
    <n v="0"/>
    <n v="0"/>
    <n v="0"/>
    <n v="0"/>
    <n v="0"/>
    <n v="563521.60899999994"/>
  </r>
  <r>
    <x v="2"/>
    <x v="0"/>
    <x v="3"/>
    <x v="33"/>
    <x v="0"/>
    <x v="2"/>
    <x v="0"/>
    <x v="0"/>
    <n v="1"/>
    <n v="2.6399999999999997"/>
    <n v="647.78"/>
    <n v="4249.2699999999995"/>
    <n v="0"/>
    <n v="0"/>
    <n v="0"/>
    <n v="0"/>
    <n v="647.78"/>
    <n v="4249.2699999999995"/>
    <n v="0"/>
    <n v="0"/>
    <n v="0"/>
  </r>
  <r>
    <x v="2"/>
    <x v="0"/>
    <x v="3"/>
    <x v="33"/>
    <x v="0"/>
    <x v="3"/>
    <x v="0"/>
    <x v="0"/>
    <n v="30"/>
    <n v="19.97"/>
    <n v="17262.62"/>
    <n v="21749.08"/>
    <n v="11.200000000000001"/>
    <n v="348370.435"/>
    <n v="0"/>
    <n v="0"/>
    <n v="17262.62"/>
    <n v="21749.08"/>
    <n v="0"/>
    <n v="0"/>
    <n v="348370.435"/>
  </r>
  <r>
    <x v="2"/>
    <x v="0"/>
    <x v="3"/>
    <x v="33"/>
    <x v="1"/>
    <x v="4"/>
    <x v="0"/>
    <x v="0"/>
    <n v="1424"/>
    <n v="1185.4599999999998"/>
    <n v="1958486.7400000002"/>
    <n v="1624019.4600000002"/>
    <n v="84"/>
    <n v="2806025.3830000004"/>
    <n v="0"/>
    <n v="0"/>
    <n v="1958486.7400000002"/>
    <n v="1624019.4600000002"/>
    <n v="0"/>
    <n v="0"/>
    <n v="2806025.3830000004"/>
  </r>
  <r>
    <x v="2"/>
    <x v="0"/>
    <x v="3"/>
    <x v="33"/>
    <x v="1"/>
    <x v="4"/>
    <x v="0"/>
    <x v="1"/>
    <n v="0"/>
    <n v="0"/>
    <n v="0"/>
    <n v="0"/>
    <n v="19.200000000000003"/>
    <n v="269801.196"/>
    <n v="0"/>
    <n v="0"/>
    <n v="0"/>
    <n v="0"/>
    <n v="0"/>
    <n v="0"/>
    <n v="269801.196"/>
  </r>
  <r>
    <x v="2"/>
    <x v="0"/>
    <x v="3"/>
    <x v="33"/>
    <x v="1"/>
    <x v="4"/>
    <x v="3"/>
    <x v="0"/>
    <n v="0"/>
    <n v="0"/>
    <n v="0"/>
    <n v="0"/>
    <n v="0"/>
    <n v="804.65"/>
    <n v="0"/>
    <n v="0"/>
    <n v="0"/>
    <n v="0"/>
    <n v="0"/>
    <n v="0"/>
    <n v="804.65"/>
  </r>
  <r>
    <x v="2"/>
    <x v="0"/>
    <x v="3"/>
    <x v="33"/>
    <x v="1"/>
    <x v="0"/>
    <x v="0"/>
    <x v="0"/>
    <n v="310"/>
    <n v="276.12"/>
    <n v="184803.14"/>
    <n v="184089.89"/>
    <n v="12.800000000000002"/>
    <n v="270804.82799999998"/>
    <n v="0"/>
    <n v="0"/>
    <n v="184803.14"/>
    <n v="184089.89"/>
    <n v="0"/>
    <n v="0"/>
    <n v="270804.82799999998"/>
  </r>
  <r>
    <x v="2"/>
    <x v="0"/>
    <x v="3"/>
    <x v="33"/>
    <x v="1"/>
    <x v="0"/>
    <x v="0"/>
    <x v="1"/>
    <n v="0"/>
    <n v="0"/>
    <n v="0"/>
    <n v="0"/>
    <n v="0.8"/>
    <n v="11139.1"/>
    <n v="0"/>
    <n v="0"/>
    <n v="0"/>
    <n v="0"/>
    <n v="0"/>
    <n v="0"/>
    <n v="11139.1"/>
  </r>
  <r>
    <x v="2"/>
    <x v="0"/>
    <x v="3"/>
    <x v="33"/>
    <x v="1"/>
    <x v="1"/>
    <x v="0"/>
    <x v="0"/>
    <n v="1032"/>
    <n v="2184.04"/>
    <n v="2774958.9699999997"/>
    <n v="2962778.5"/>
    <n v="132.80000000000001"/>
    <n v="1795988.145"/>
    <n v="0"/>
    <n v="0"/>
    <n v="2774958.9699999997"/>
    <n v="2962778.5"/>
    <n v="0"/>
    <n v="0"/>
    <n v="1795988.145"/>
  </r>
  <r>
    <x v="2"/>
    <x v="0"/>
    <x v="3"/>
    <x v="33"/>
    <x v="1"/>
    <x v="1"/>
    <x v="0"/>
    <x v="1"/>
    <n v="0"/>
    <n v="0"/>
    <n v="0"/>
    <n v="0"/>
    <n v="12.800000000000002"/>
    <n v="202850.80900000004"/>
    <n v="0"/>
    <n v="0"/>
    <n v="0"/>
    <n v="0"/>
    <n v="0"/>
    <n v="0"/>
    <n v="202850.80900000004"/>
  </r>
  <r>
    <x v="2"/>
    <x v="0"/>
    <x v="3"/>
    <x v="33"/>
    <x v="1"/>
    <x v="2"/>
    <x v="0"/>
    <x v="0"/>
    <n v="0"/>
    <n v="83.34"/>
    <n v="-368.49"/>
    <n v="93232.66"/>
    <n v="8.8000000000000007"/>
    <n v="83604.611999999994"/>
    <n v="0"/>
    <n v="0"/>
    <n v="-368.49"/>
    <n v="93232.66"/>
    <n v="0"/>
    <n v="0"/>
    <n v="83604.611999999994"/>
  </r>
  <r>
    <x v="2"/>
    <x v="0"/>
    <x v="3"/>
    <x v="33"/>
    <x v="1"/>
    <x v="3"/>
    <x v="0"/>
    <x v="0"/>
    <n v="16"/>
    <n v="10.27"/>
    <n v="30217.57"/>
    <n v="13019.599999999999"/>
    <n v="1.6"/>
    <n v="8482.6489999999994"/>
    <n v="0"/>
    <n v="0"/>
    <n v="30217.57"/>
    <n v="13019.599999999999"/>
    <n v="0"/>
    <n v="0"/>
    <n v="8482.6489999999994"/>
  </r>
  <r>
    <x v="2"/>
    <x v="0"/>
    <x v="3"/>
    <x v="33"/>
    <x v="2"/>
    <x v="4"/>
    <x v="0"/>
    <x v="0"/>
    <n v="1204"/>
    <n v="1176.81"/>
    <n v="11286048.390000001"/>
    <n v="10067366.550000001"/>
    <n v="312"/>
    <n v="10926663.454000002"/>
    <n v="0"/>
    <n v="0"/>
    <n v="11286048.390000001"/>
    <n v="10067366.550000001"/>
    <n v="0"/>
    <n v="0"/>
    <n v="10926663.454000002"/>
  </r>
  <r>
    <x v="2"/>
    <x v="0"/>
    <x v="3"/>
    <x v="33"/>
    <x v="2"/>
    <x v="4"/>
    <x v="0"/>
    <x v="1"/>
    <n v="0"/>
    <n v="0"/>
    <n v="0"/>
    <n v="0"/>
    <n v="6.4"/>
    <n v="93280.103000000003"/>
    <n v="0"/>
    <n v="0"/>
    <n v="0"/>
    <n v="0"/>
    <n v="0"/>
    <n v="0"/>
    <n v="93280.103000000003"/>
  </r>
  <r>
    <x v="2"/>
    <x v="0"/>
    <x v="3"/>
    <x v="33"/>
    <x v="2"/>
    <x v="0"/>
    <x v="0"/>
    <x v="0"/>
    <n v="225"/>
    <n v="176.29999999999998"/>
    <n v="986580.6399999999"/>
    <n v="727897.96"/>
    <n v="13.600000000000001"/>
    <n v="564276.97200000007"/>
    <n v="0"/>
    <n v="0"/>
    <n v="986580.6399999999"/>
    <n v="727897.96"/>
    <n v="0"/>
    <n v="0"/>
    <n v="564276.97200000007"/>
  </r>
  <r>
    <x v="2"/>
    <x v="0"/>
    <x v="3"/>
    <x v="33"/>
    <x v="2"/>
    <x v="0"/>
    <x v="0"/>
    <x v="1"/>
    <n v="0"/>
    <n v="0"/>
    <n v="0"/>
    <n v="0"/>
    <n v="0.8"/>
    <n v="12551"/>
    <n v="0"/>
    <n v="0"/>
    <n v="0"/>
    <n v="0"/>
    <n v="0"/>
    <n v="0"/>
    <n v="12551"/>
  </r>
  <r>
    <x v="2"/>
    <x v="0"/>
    <x v="3"/>
    <x v="33"/>
    <x v="2"/>
    <x v="1"/>
    <x v="0"/>
    <x v="0"/>
    <n v="111"/>
    <n v="398.32000000000005"/>
    <n v="1096372"/>
    <n v="912509.24"/>
    <n v="11.2"/>
    <n v="193066.84600000002"/>
    <n v="0"/>
    <n v="0"/>
    <n v="1096372"/>
    <n v="912509.24"/>
    <n v="0"/>
    <n v="0"/>
    <n v="193066.84600000002"/>
  </r>
  <r>
    <x v="2"/>
    <x v="0"/>
    <x v="3"/>
    <x v="33"/>
    <x v="2"/>
    <x v="1"/>
    <x v="0"/>
    <x v="1"/>
    <n v="0"/>
    <n v="0"/>
    <n v="0"/>
    <n v="0"/>
    <n v="2.4"/>
    <n v="35676.031999999999"/>
    <n v="0"/>
    <n v="0"/>
    <n v="0"/>
    <n v="0"/>
    <n v="0"/>
    <n v="0"/>
    <n v="35676.031999999999"/>
  </r>
  <r>
    <x v="2"/>
    <x v="0"/>
    <x v="3"/>
    <x v="33"/>
    <x v="2"/>
    <x v="2"/>
    <x v="0"/>
    <x v="0"/>
    <n v="0"/>
    <n v="32.049999999999997"/>
    <n v="0"/>
    <n v="131220.76"/>
    <n v="5.6"/>
    <n v="65607.317999999999"/>
    <n v="0"/>
    <n v="0"/>
    <n v="0"/>
    <n v="131220.76"/>
    <n v="0"/>
    <n v="0"/>
    <n v="65607.317999999999"/>
  </r>
  <r>
    <x v="2"/>
    <x v="0"/>
    <x v="3"/>
    <x v="33"/>
    <x v="2"/>
    <x v="3"/>
    <x v="0"/>
    <x v="0"/>
    <n v="27"/>
    <n v="27.820000000000004"/>
    <n v="229329.87999999998"/>
    <n v="183458.18"/>
    <n v="17.600000000000001"/>
    <n v="790297.375"/>
    <n v="0"/>
    <n v="0"/>
    <n v="229329.87999999998"/>
    <n v="183458.18"/>
    <n v="0"/>
    <n v="0"/>
    <n v="790297.375"/>
  </r>
  <r>
    <x v="2"/>
    <x v="0"/>
    <x v="3"/>
    <x v="33"/>
    <x v="3"/>
    <x v="0"/>
    <x v="0"/>
    <x v="0"/>
    <n v="21"/>
    <n v="21.919999999999998"/>
    <n v="16791.580000000002"/>
    <n v="19712.919999999998"/>
    <n v="0.8"/>
    <n v="2014.6"/>
    <n v="0"/>
    <n v="0"/>
    <n v="16791.580000000002"/>
    <n v="19712.919999999998"/>
    <n v="0"/>
    <n v="0"/>
    <n v="2014.6"/>
  </r>
  <r>
    <x v="2"/>
    <x v="0"/>
    <x v="3"/>
    <x v="33"/>
    <x v="3"/>
    <x v="1"/>
    <x v="0"/>
    <x v="0"/>
    <n v="45"/>
    <n v="48.88"/>
    <n v="24842.309999999998"/>
    <n v="27049.649999999998"/>
    <n v="8"/>
    <n v="38087.133000000002"/>
    <n v="0"/>
    <n v="0"/>
    <n v="24842.309999999998"/>
    <n v="27049.649999999998"/>
    <n v="0"/>
    <n v="0"/>
    <n v="38087.133000000002"/>
  </r>
  <r>
    <x v="2"/>
    <x v="0"/>
    <x v="3"/>
    <x v="33"/>
    <x v="3"/>
    <x v="2"/>
    <x v="0"/>
    <x v="0"/>
    <n v="43"/>
    <n v="42.29"/>
    <n v="32231.65"/>
    <n v="35019.230000000003"/>
    <n v="4"/>
    <n v="14859.942999999999"/>
    <n v="0"/>
    <n v="0"/>
    <n v="32231.65"/>
    <n v="35019.230000000003"/>
    <n v="0"/>
    <n v="0"/>
    <n v="14859.942999999999"/>
  </r>
  <r>
    <x v="2"/>
    <x v="0"/>
    <x v="3"/>
    <x v="33"/>
    <x v="4"/>
    <x v="4"/>
    <x v="0"/>
    <x v="0"/>
    <n v="11"/>
    <n v="8.94"/>
    <n v="33379.9"/>
    <n v="27115.47"/>
    <n v="0"/>
    <n v="0"/>
    <n v="0"/>
    <n v="0"/>
    <n v="33379.9"/>
    <n v="27115.47"/>
    <n v="0"/>
    <n v="0"/>
    <n v="0"/>
  </r>
  <r>
    <x v="2"/>
    <x v="0"/>
    <x v="3"/>
    <x v="33"/>
    <x v="4"/>
    <x v="0"/>
    <x v="0"/>
    <x v="0"/>
    <n v="3"/>
    <n v="24.560000000000002"/>
    <n v="57153.4"/>
    <n v="50301.270000000004"/>
    <n v="1.6"/>
    <n v="280185.63999999996"/>
    <n v="0"/>
    <n v="0"/>
    <n v="57153.4"/>
    <n v="50301.270000000004"/>
    <n v="0"/>
    <n v="0"/>
    <n v="280185.63999999996"/>
  </r>
  <r>
    <x v="2"/>
    <x v="0"/>
    <x v="3"/>
    <x v="33"/>
    <x v="4"/>
    <x v="0"/>
    <x v="0"/>
    <x v="1"/>
    <n v="0"/>
    <n v="0"/>
    <n v="0"/>
    <n v="0"/>
    <n v="0"/>
    <n v="30487.155999999995"/>
    <n v="0"/>
    <n v="0"/>
    <n v="0"/>
    <n v="0"/>
    <n v="0"/>
    <n v="0"/>
    <n v="30487.155999999995"/>
  </r>
  <r>
    <x v="2"/>
    <x v="0"/>
    <x v="3"/>
    <x v="33"/>
    <x v="4"/>
    <x v="1"/>
    <x v="0"/>
    <x v="0"/>
    <n v="5"/>
    <n v="347.48"/>
    <n v="441690.71"/>
    <n v="568785.41"/>
    <n v="0"/>
    <n v="0"/>
    <n v="0"/>
    <n v="0"/>
    <n v="441690.71"/>
    <n v="568785.41"/>
    <n v="0"/>
    <n v="0"/>
    <n v="0"/>
  </r>
  <r>
    <x v="2"/>
    <x v="0"/>
    <x v="3"/>
    <x v="35"/>
    <x v="1"/>
    <x v="0"/>
    <x v="0"/>
    <x v="0"/>
    <n v="0"/>
    <n v="2188.98"/>
    <n v="1737180.6399999997"/>
    <n v="4374237.88"/>
    <n v="0"/>
    <n v="0"/>
    <n v="0"/>
    <n v="0"/>
    <n v="1737180.6399999997"/>
    <n v="4374237.88"/>
    <n v="0"/>
    <n v="0"/>
    <n v="0"/>
  </r>
  <r>
    <x v="2"/>
    <x v="0"/>
    <x v="3"/>
    <x v="35"/>
    <x v="2"/>
    <x v="0"/>
    <x v="0"/>
    <x v="0"/>
    <n v="0"/>
    <n v="1775.91"/>
    <n v="-76354.079999999492"/>
    <n v="3004002.7399999998"/>
    <n v="0"/>
    <n v="0"/>
    <n v="0"/>
    <n v="0"/>
    <n v="-76354.079999999492"/>
    <n v="3004002.7399999998"/>
    <n v="0"/>
    <n v="0"/>
    <n v="0"/>
  </r>
  <r>
    <x v="2"/>
    <x v="0"/>
    <x v="3"/>
    <x v="35"/>
    <x v="3"/>
    <x v="0"/>
    <x v="0"/>
    <x v="0"/>
    <n v="0"/>
    <n v="325.34000000000003"/>
    <n v="99219.679999999964"/>
    <n v="481356.66000000003"/>
    <n v="0"/>
    <n v="0"/>
    <n v="0"/>
    <n v="0"/>
    <n v="99219.679999999964"/>
    <n v="481356.66000000003"/>
    <n v="0"/>
    <n v="0"/>
    <n v="0"/>
  </r>
  <r>
    <x v="2"/>
    <x v="0"/>
    <x v="3"/>
    <x v="35"/>
    <x v="4"/>
    <x v="0"/>
    <x v="0"/>
    <x v="0"/>
    <n v="0"/>
    <n v="286.06"/>
    <n v="92365.64"/>
    <n v="406867.4"/>
    <n v="0"/>
    <n v="0"/>
    <n v="0"/>
    <n v="0"/>
    <n v="92365.64"/>
    <n v="406867.4"/>
    <n v="0"/>
    <n v="0"/>
    <n v="0"/>
  </r>
  <r>
    <x v="2"/>
    <x v="0"/>
    <x v="4"/>
    <x v="34"/>
    <x v="0"/>
    <x v="0"/>
    <x v="0"/>
    <x v="0"/>
    <n v="0"/>
    <n v="10696.970000000001"/>
    <n v="6107970.3299999991"/>
    <n v="8097115.3999999994"/>
    <n v="0"/>
    <n v="0"/>
    <n v="0"/>
    <n v="0"/>
    <n v="6107970.3299999991"/>
    <n v="8097115.3999999994"/>
    <n v="0"/>
    <n v="0"/>
    <n v="0"/>
  </r>
  <r>
    <x v="2"/>
    <x v="0"/>
    <x v="4"/>
    <x v="0"/>
    <x v="0"/>
    <x v="4"/>
    <x v="0"/>
    <x v="0"/>
    <n v="28"/>
    <n v="17.41"/>
    <n v="536918.35"/>
    <n v="298663.98"/>
    <n v="0"/>
    <n v="0"/>
    <n v="0"/>
    <n v="0"/>
    <n v="536918.35"/>
    <n v="298663.98"/>
    <n v="0"/>
    <n v="0"/>
    <n v="0"/>
  </r>
  <r>
    <x v="2"/>
    <x v="0"/>
    <x v="4"/>
    <x v="0"/>
    <x v="0"/>
    <x v="0"/>
    <x v="0"/>
    <x v="0"/>
    <n v="1837"/>
    <n v="1913.04"/>
    <n v="2250856.4899999998"/>
    <n v="2178471.38"/>
    <n v="25.400000000000002"/>
    <n v="386099.07299999997"/>
    <n v="0"/>
    <n v="0"/>
    <n v="2250856.4899999998"/>
    <n v="2178471.38"/>
    <n v="0"/>
    <n v="0"/>
    <n v="386099.07299999997"/>
  </r>
  <r>
    <x v="2"/>
    <x v="0"/>
    <x v="4"/>
    <x v="0"/>
    <x v="0"/>
    <x v="0"/>
    <x v="0"/>
    <x v="1"/>
    <n v="0"/>
    <n v="0"/>
    <n v="0"/>
    <n v="0"/>
    <n v="6.200000000000002"/>
    <n v="185955.44999999998"/>
    <n v="0"/>
    <n v="0"/>
    <n v="0"/>
    <n v="0"/>
    <n v="0"/>
    <n v="0"/>
    <n v="185955.44999999998"/>
  </r>
  <r>
    <x v="2"/>
    <x v="0"/>
    <x v="4"/>
    <x v="0"/>
    <x v="0"/>
    <x v="1"/>
    <x v="0"/>
    <x v="0"/>
    <n v="19639"/>
    <n v="18900.320000000003"/>
    <n v="24890138.600000001"/>
    <n v="21345994.879999999"/>
    <n v="206.19999999999996"/>
    <n v="3114389.1899999995"/>
    <n v="0"/>
    <n v="0"/>
    <n v="24890138.600000001"/>
    <n v="21345994.879999999"/>
    <n v="0"/>
    <n v="0"/>
    <n v="3114389.1899999995"/>
  </r>
  <r>
    <x v="2"/>
    <x v="0"/>
    <x v="4"/>
    <x v="0"/>
    <x v="0"/>
    <x v="1"/>
    <x v="0"/>
    <x v="1"/>
    <n v="0"/>
    <n v="0"/>
    <n v="0"/>
    <n v="0"/>
    <n v="126.99999999999999"/>
    <n v="3159163.1250000005"/>
    <n v="0"/>
    <n v="0"/>
    <n v="0"/>
    <n v="0"/>
    <n v="0"/>
    <n v="0"/>
    <n v="3159163.1250000005"/>
  </r>
  <r>
    <x v="2"/>
    <x v="0"/>
    <x v="4"/>
    <x v="0"/>
    <x v="0"/>
    <x v="2"/>
    <x v="0"/>
    <x v="0"/>
    <n v="0"/>
    <n v="2.96"/>
    <n v="-7125.93"/>
    <n v="327.5"/>
    <n v="0.2"/>
    <n v="1764.2249999999999"/>
    <n v="0"/>
    <n v="0"/>
    <n v="-7125.93"/>
    <n v="327.5"/>
    <n v="0"/>
    <n v="0"/>
    <n v="1764.2249999999999"/>
  </r>
  <r>
    <x v="2"/>
    <x v="0"/>
    <x v="4"/>
    <x v="0"/>
    <x v="0"/>
    <x v="3"/>
    <x v="0"/>
    <x v="0"/>
    <n v="1420"/>
    <n v="1623.86"/>
    <n v="268808.25"/>
    <n v="380220.31000000006"/>
    <n v="18"/>
    <n v="268531.76400000002"/>
    <n v="0"/>
    <n v="0"/>
    <n v="268808.25"/>
    <n v="380220.31000000006"/>
    <n v="0"/>
    <n v="0"/>
    <n v="268531.76400000002"/>
  </r>
  <r>
    <x v="2"/>
    <x v="0"/>
    <x v="4"/>
    <x v="0"/>
    <x v="0"/>
    <x v="3"/>
    <x v="0"/>
    <x v="1"/>
    <n v="0"/>
    <n v="0"/>
    <n v="0"/>
    <n v="0"/>
    <n v="0.2"/>
    <n v="4698"/>
    <n v="0"/>
    <n v="0"/>
    <n v="0"/>
    <n v="0"/>
    <n v="0"/>
    <n v="0"/>
    <n v="4698"/>
  </r>
  <r>
    <x v="2"/>
    <x v="0"/>
    <x v="4"/>
    <x v="0"/>
    <x v="1"/>
    <x v="4"/>
    <x v="0"/>
    <x v="0"/>
    <n v="3243"/>
    <n v="3553.1099999999997"/>
    <n v="6657164.3999999994"/>
    <n v="5400274.1499999994"/>
    <n v="67.599999999999994"/>
    <n v="955465.60800000012"/>
    <n v="0"/>
    <n v="0"/>
    <n v="6657164.3999999994"/>
    <n v="5400274.1499999994"/>
    <n v="0"/>
    <n v="0"/>
    <n v="955465.60800000012"/>
  </r>
  <r>
    <x v="2"/>
    <x v="0"/>
    <x v="4"/>
    <x v="0"/>
    <x v="1"/>
    <x v="4"/>
    <x v="0"/>
    <x v="1"/>
    <n v="0"/>
    <n v="0"/>
    <n v="0"/>
    <n v="0"/>
    <n v="26.799999999999997"/>
    <n v="670316.42700000003"/>
    <n v="0"/>
    <n v="0"/>
    <n v="0"/>
    <n v="0"/>
    <n v="0"/>
    <n v="0"/>
    <n v="670316.42700000003"/>
  </r>
  <r>
    <x v="2"/>
    <x v="0"/>
    <x v="4"/>
    <x v="0"/>
    <x v="1"/>
    <x v="0"/>
    <x v="0"/>
    <x v="0"/>
    <n v="650"/>
    <n v="677.8599999999999"/>
    <n v="473467.25000000006"/>
    <n v="596324.91"/>
    <n v="14.399999999999999"/>
    <n v="425153.799"/>
    <n v="0"/>
    <n v="0"/>
    <n v="473467.25000000006"/>
    <n v="596324.91"/>
    <n v="0"/>
    <n v="0"/>
    <n v="425153.799"/>
  </r>
  <r>
    <x v="2"/>
    <x v="0"/>
    <x v="4"/>
    <x v="0"/>
    <x v="1"/>
    <x v="0"/>
    <x v="0"/>
    <x v="1"/>
    <n v="0"/>
    <n v="0"/>
    <n v="0"/>
    <n v="0"/>
    <n v="4.2"/>
    <n v="101180.4"/>
    <n v="0"/>
    <n v="0"/>
    <n v="0"/>
    <n v="0"/>
    <n v="0"/>
    <n v="0"/>
    <n v="101180.4"/>
  </r>
  <r>
    <x v="2"/>
    <x v="0"/>
    <x v="4"/>
    <x v="0"/>
    <x v="1"/>
    <x v="1"/>
    <x v="0"/>
    <x v="0"/>
    <n v="2211"/>
    <n v="2076.73"/>
    <n v="3776592.169999999"/>
    <n v="3773258.0599999991"/>
    <n v="47.400000000000006"/>
    <n v="1107401.9939999997"/>
    <n v="0"/>
    <n v="0"/>
    <n v="3776592.169999999"/>
    <n v="3773258.0599999991"/>
    <n v="0"/>
    <n v="0"/>
    <n v="1107401.9939999997"/>
  </r>
  <r>
    <x v="2"/>
    <x v="0"/>
    <x v="4"/>
    <x v="0"/>
    <x v="1"/>
    <x v="1"/>
    <x v="0"/>
    <x v="1"/>
    <n v="0"/>
    <n v="0"/>
    <n v="0"/>
    <n v="0"/>
    <n v="15.799999999999997"/>
    <n v="418287.03"/>
    <n v="0"/>
    <n v="0"/>
    <n v="0"/>
    <n v="0"/>
    <n v="0"/>
    <n v="0"/>
    <n v="418287.03"/>
  </r>
  <r>
    <x v="2"/>
    <x v="0"/>
    <x v="4"/>
    <x v="0"/>
    <x v="1"/>
    <x v="2"/>
    <x v="0"/>
    <x v="0"/>
    <n v="11"/>
    <n v="204.05"/>
    <n v="32266.66"/>
    <n v="43754.479999999996"/>
    <n v="2.4"/>
    <n v="46196.951999999997"/>
    <n v="0"/>
    <n v="0"/>
    <n v="32266.66"/>
    <n v="43754.479999999996"/>
    <n v="0"/>
    <n v="0"/>
    <n v="46196.951999999997"/>
  </r>
  <r>
    <x v="2"/>
    <x v="0"/>
    <x v="4"/>
    <x v="0"/>
    <x v="1"/>
    <x v="3"/>
    <x v="0"/>
    <x v="0"/>
    <n v="1"/>
    <n v="18.54"/>
    <n v="17699.88"/>
    <n v="-290751.26"/>
    <n v="0.2"/>
    <n v="3234"/>
    <n v="0"/>
    <n v="0"/>
    <n v="17699.88"/>
    <n v="-290751.26"/>
    <n v="0"/>
    <n v="0"/>
    <n v="3234"/>
  </r>
  <r>
    <x v="2"/>
    <x v="0"/>
    <x v="4"/>
    <x v="0"/>
    <x v="1"/>
    <x v="3"/>
    <x v="1"/>
    <x v="1"/>
    <n v="0"/>
    <n v="0"/>
    <n v="0"/>
    <n v="0"/>
    <n v="0.2"/>
    <n v="4896.3"/>
    <n v="0"/>
    <n v="0"/>
    <n v="0"/>
    <n v="0"/>
    <n v="0"/>
    <n v="0"/>
    <n v="4896.3"/>
  </r>
  <r>
    <x v="2"/>
    <x v="0"/>
    <x v="4"/>
    <x v="0"/>
    <x v="2"/>
    <x v="4"/>
    <x v="0"/>
    <x v="0"/>
    <n v="10065"/>
    <n v="11135.989999999998"/>
    <n v="41454404.350000001"/>
    <n v="41605529.500000007"/>
    <n v="206"/>
    <n v="5211248.0639999993"/>
    <n v="0"/>
    <n v="0"/>
    <n v="41454404.350000001"/>
    <n v="41605529.500000007"/>
    <n v="0"/>
    <n v="0"/>
    <n v="5211248.0639999993"/>
  </r>
  <r>
    <x v="2"/>
    <x v="0"/>
    <x v="4"/>
    <x v="0"/>
    <x v="2"/>
    <x v="4"/>
    <x v="0"/>
    <x v="1"/>
    <n v="0"/>
    <n v="0"/>
    <n v="0"/>
    <n v="0"/>
    <n v="12"/>
    <n v="323173.54800000001"/>
    <n v="0"/>
    <n v="0"/>
    <n v="0"/>
    <n v="0"/>
    <n v="0"/>
    <n v="0"/>
    <n v="323173.54800000001"/>
  </r>
  <r>
    <x v="2"/>
    <x v="0"/>
    <x v="4"/>
    <x v="0"/>
    <x v="2"/>
    <x v="4"/>
    <x v="1"/>
    <x v="1"/>
    <n v="0"/>
    <n v="0"/>
    <n v="0"/>
    <n v="0"/>
    <n v="0.4"/>
    <n v="9576.6"/>
    <n v="0"/>
    <n v="0"/>
    <n v="0"/>
    <n v="0"/>
    <n v="0"/>
    <n v="0"/>
    <n v="9576.6"/>
  </r>
  <r>
    <x v="2"/>
    <x v="0"/>
    <x v="4"/>
    <x v="0"/>
    <x v="2"/>
    <x v="0"/>
    <x v="0"/>
    <x v="0"/>
    <n v="1016"/>
    <n v="1072.2699999999998"/>
    <n v="6672298.8100000005"/>
    <n v="7402999.870000001"/>
    <n v="32.4"/>
    <n v="787464.29099999997"/>
    <n v="0"/>
    <n v="0"/>
    <n v="6672298.8100000005"/>
    <n v="7402999.870000001"/>
    <n v="0"/>
    <n v="0"/>
    <n v="787464.29099999997"/>
  </r>
  <r>
    <x v="2"/>
    <x v="0"/>
    <x v="4"/>
    <x v="0"/>
    <x v="2"/>
    <x v="0"/>
    <x v="0"/>
    <x v="1"/>
    <n v="0"/>
    <n v="0"/>
    <n v="0"/>
    <n v="0"/>
    <n v="1.4"/>
    <n v="55430.100000000006"/>
    <n v="0"/>
    <n v="0"/>
    <n v="0"/>
    <n v="0"/>
    <n v="0"/>
    <n v="0"/>
    <n v="55430.100000000006"/>
  </r>
  <r>
    <x v="2"/>
    <x v="0"/>
    <x v="4"/>
    <x v="0"/>
    <x v="2"/>
    <x v="1"/>
    <x v="0"/>
    <x v="0"/>
    <n v="1499"/>
    <n v="1221.5100000000002"/>
    <n v="3636098.5299999993"/>
    <n v="2404524.1299999994"/>
    <n v="19.999999999999996"/>
    <n v="347381.43599999999"/>
    <n v="0"/>
    <n v="0"/>
    <n v="3636098.5299999993"/>
    <n v="2404524.1299999994"/>
    <n v="0"/>
    <n v="0"/>
    <n v="347381.43599999999"/>
  </r>
  <r>
    <x v="2"/>
    <x v="0"/>
    <x v="4"/>
    <x v="0"/>
    <x v="2"/>
    <x v="1"/>
    <x v="0"/>
    <x v="1"/>
    <n v="0"/>
    <n v="0"/>
    <n v="0"/>
    <n v="0"/>
    <n v="0.6"/>
    <n v="15726.423000000001"/>
    <n v="0"/>
    <n v="0"/>
    <n v="0"/>
    <n v="0"/>
    <n v="0"/>
    <n v="0"/>
    <n v="15726.423000000001"/>
  </r>
  <r>
    <x v="2"/>
    <x v="0"/>
    <x v="4"/>
    <x v="0"/>
    <x v="2"/>
    <x v="2"/>
    <x v="0"/>
    <x v="0"/>
    <n v="0"/>
    <n v="16.38"/>
    <n v="473.19"/>
    <n v="3738.58"/>
    <n v="0.2"/>
    <n v="297.22500000000002"/>
    <n v="0"/>
    <n v="0"/>
    <n v="473.19"/>
    <n v="3738.58"/>
    <n v="0"/>
    <n v="0"/>
    <n v="297.22500000000002"/>
  </r>
  <r>
    <x v="2"/>
    <x v="0"/>
    <x v="4"/>
    <x v="0"/>
    <x v="2"/>
    <x v="3"/>
    <x v="0"/>
    <x v="0"/>
    <n v="1211"/>
    <n v="1210.3500000000001"/>
    <n v="8687775.9100000001"/>
    <n v="8303417.96"/>
    <n v="5.6"/>
    <n v="139307.55300000001"/>
    <n v="0"/>
    <n v="0"/>
    <n v="8687775.9100000001"/>
    <n v="8303417.96"/>
    <n v="0"/>
    <n v="0"/>
    <n v="139307.55300000001"/>
  </r>
  <r>
    <x v="2"/>
    <x v="0"/>
    <x v="4"/>
    <x v="0"/>
    <x v="3"/>
    <x v="0"/>
    <x v="0"/>
    <x v="0"/>
    <n v="20"/>
    <n v="21.64"/>
    <n v="6902.369999999999"/>
    <n v="7477.39"/>
    <n v="0"/>
    <n v="0"/>
    <n v="0"/>
    <n v="0"/>
    <n v="6902.369999999999"/>
    <n v="7477.39"/>
    <n v="0"/>
    <n v="0"/>
    <n v="0"/>
  </r>
  <r>
    <x v="2"/>
    <x v="0"/>
    <x v="4"/>
    <x v="0"/>
    <x v="3"/>
    <x v="1"/>
    <x v="0"/>
    <x v="0"/>
    <n v="357"/>
    <n v="396.58"/>
    <n v="316637.67000000004"/>
    <n v="309596.81000000006"/>
    <n v="5"/>
    <n v="60955.368000000002"/>
    <n v="0"/>
    <n v="0"/>
    <n v="316637.67000000004"/>
    <n v="309596.81000000006"/>
    <n v="0"/>
    <n v="0"/>
    <n v="60955.368000000002"/>
  </r>
  <r>
    <x v="2"/>
    <x v="0"/>
    <x v="4"/>
    <x v="0"/>
    <x v="3"/>
    <x v="1"/>
    <x v="0"/>
    <x v="1"/>
    <n v="0"/>
    <n v="0"/>
    <n v="0"/>
    <n v="0"/>
    <n v="0.60000000000000009"/>
    <n v="14092.199999999999"/>
    <n v="0"/>
    <n v="0"/>
    <n v="0"/>
    <n v="0"/>
    <n v="0"/>
    <n v="0"/>
    <n v="14092.199999999999"/>
  </r>
  <r>
    <x v="2"/>
    <x v="0"/>
    <x v="4"/>
    <x v="0"/>
    <x v="3"/>
    <x v="2"/>
    <x v="0"/>
    <x v="0"/>
    <n v="233"/>
    <n v="201.24"/>
    <n v="180722.66999999998"/>
    <n v="139832.18999999997"/>
    <n v="5.4"/>
    <n v="37023"/>
    <n v="0"/>
    <n v="0"/>
    <n v="180722.66999999998"/>
    <n v="139832.18999999997"/>
    <n v="0"/>
    <n v="0"/>
    <n v="37023"/>
  </r>
  <r>
    <x v="2"/>
    <x v="0"/>
    <x v="4"/>
    <x v="0"/>
    <x v="3"/>
    <x v="2"/>
    <x v="0"/>
    <x v="1"/>
    <n v="0"/>
    <n v="0"/>
    <n v="0"/>
    <n v="0"/>
    <n v="1.5999999999999999"/>
    <n v="38045.4"/>
    <n v="0"/>
    <n v="0"/>
    <n v="0"/>
    <n v="0"/>
    <n v="0"/>
    <n v="0"/>
    <n v="38045.4"/>
  </r>
  <r>
    <x v="2"/>
    <x v="0"/>
    <x v="4"/>
    <x v="0"/>
    <x v="4"/>
    <x v="0"/>
    <x v="0"/>
    <x v="0"/>
    <n v="0"/>
    <n v="0"/>
    <n v="0"/>
    <n v="0"/>
    <n v="0.4"/>
    <n v="257733.42600000012"/>
    <n v="0"/>
    <n v="0"/>
    <n v="0"/>
    <n v="0"/>
    <n v="0"/>
    <n v="0"/>
    <n v="257733.42600000012"/>
  </r>
  <r>
    <x v="2"/>
    <x v="0"/>
    <x v="4"/>
    <x v="0"/>
    <x v="4"/>
    <x v="0"/>
    <x v="0"/>
    <x v="1"/>
    <n v="0"/>
    <n v="0"/>
    <n v="0"/>
    <n v="0"/>
    <n v="0"/>
    <n v="20985.216"/>
    <n v="0"/>
    <n v="0"/>
    <n v="0"/>
    <n v="0"/>
    <n v="0"/>
    <n v="0"/>
    <n v="20985.216"/>
  </r>
  <r>
    <x v="2"/>
    <x v="0"/>
    <x v="4"/>
    <x v="0"/>
    <x v="4"/>
    <x v="1"/>
    <x v="0"/>
    <x v="0"/>
    <n v="15"/>
    <n v="14.28"/>
    <n v="31168.829999999998"/>
    <n v="29417.34"/>
    <n v="0"/>
    <n v="0"/>
    <n v="0"/>
    <n v="0"/>
    <n v="31168.829999999998"/>
    <n v="29417.34"/>
    <n v="0"/>
    <n v="0"/>
    <n v="0"/>
  </r>
  <r>
    <x v="2"/>
    <x v="0"/>
    <x v="4"/>
    <x v="1"/>
    <x v="0"/>
    <x v="4"/>
    <x v="0"/>
    <x v="0"/>
    <n v="15"/>
    <n v="8.1199999999999992"/>
    <n v="186145.03"/>
    <n v="115436"/>
    <n v="0"/>
    <n v="0"/>
    <n v="0"/>
    <n v="0"/>
    <n v="186145.03"/>
    <n v="115436"/>
    <n v="0"/>
    <n v="0"/>
    <n v="0"/>
  </r>
  <r>
    <x v="2"/>
    <x v="0"/>
    <x v="4"/>
    <x v="1"/>
    <x v="0"/>
    <x v="0"/>
    <x v="0"/>
    <x v="0"/>
    <n v="4921"/>
    <n v="6388.8"/>
    <n v="404502.72000000003"/>
    <n v="4295059.3499999996"/>
    <n v="85.8"/>
    <n v="1994299.1070000003"/>
    <n v="0"/>
    <n v="0"/>
    <n v="404502.72000000003"/>
    <n v="4295059.3499999996"/>
    <n v="0"/>
    <n v="0"/>
    <n v="1994299.1070000003"/>
  </r>
  <r>
    <x v="2"/>
    <x v="0"/>
    <x v="4"/>
    <x v="1"/>
    <x v="0"/>
    <x v="0"/>
    <x v="0"/>
    <x v="1"/>
    <n v="0"/>
    <n v="0"/>
    <n v="0"/>
    <n v="0"/>
    <n v="11.8"/>
    <n v="293074.43700000003"/>
    <n v="0"/>
    <n v="0"/>
    <n v="0"/>
    <n v="0"/>
    <n v="0"/>
    <n v="0"/>
    <n v="293074.43700000003"/>
  </r>
  <r>
    <x v="2"/>
    <x v="0"/>
    <x v="4"/>
    <x v="1"/>
    <x v="0"/>
    <x v="1"/>
    <x v="0"/>
    <x v="0"/>
    <n v="34107"/>
    <n v="33944.790000000015"/>
    <n v="34244428.280000001"/>
    <n v="43593241.36999999"/>
    <n v="577.40000000000009"/>
    <n v="11715308.511000004"/>
    <n v="0"/>
    <n v="0"/>
    <n v="34244428.280000001"/>
    <n v="43593241.36999999"/>
    <n v="0"/>
    <n v="0"/>
    <n v="11715308.511000004"/>
  </r>
  <r>
    <x v="2"/>
    <x v="0"/>
    <x v="4"/>
    <x v="1"/>
    <x v="0"/>
    <x v="1"/>
    <x v="0"/>
    <x v="1"/>
    <n v="0"/>
    <n v="0"/>
    <n v="0"/>
    <n v="0"/>
    <n v="77"/>
    <n v="1965061.11"/>
    <n v="0"/>
    <n v="0"/>
    <n v="0"/>
    <n v="0"/>
    <n v="0"/>
    <n v="0"/>
    <n v="1965061.11"/>
  </r>
  <r>
    <x v="2"/>
    <x v="0"/>
    <x v="4"/>
    <x v="1"/>
    <x v="0"/>
    <x v="1"/>
    <x v="1"/>
    <x v="1"/>
    <n v="0"/>
    <n v="0"/>
    <n v="0"/>
    <n v="0"/>
    <n v="1"/>
    <n v="23688.9"/>
    <n v="0"/>
    <n v="0"/>
    <n v="0"/>
    <n v="0"/>
    <n v="0"/>
    <n v="0"/>
    <n v="23688.9"/>
  </r>
  <r>
    <x v="2"/>
    <x v="0"/>
    <x v="4"/>
    <x v="1"/>
    <x v="0"/>
    <x v="2"/>
    <x v="0"/>
    <x v="0"/>
    <n v="3"/>
    <n v="0.02"/>
    <n v="2001.76"/>
    <n v="10.96"/>
    <n v="0"/>
    <n v="887.00699999999995"/>
    <n v="0"/>
    <n v="0"/>
    <n v="2001.76"/>
    <n v="10.96"/>
    <n v="0"/>
    <n v="0"/>
    <n v="887.00699999999995"/>
  </r>
  <r>
    <x v="2"/>
    <x v="0"/>
    <x v="4"/>
    <x v="1"/>
    <x v="0"/>
    <x v="3"/>
    <x v="0"/>
    <x v="0"/>
    <n v="75"/>
    <n v="90.950000000000017"/>
    <n v="44207.369999999995"/>
    <n v="157261.82999999999"/>
    <n v="25.799999999999997"/>
    <n v="616116.17100000009"/>
    <n v="0"/>
    <n v="0"/>
    <n v="44207.369999999995"/>
    <n v="157261.82999999999"/>
    <n v="0"/>
    <n v="0"/>
    <n v="616116.17100000009"/>
  </r>
  <r>
    <x v="2"/>
    <x v="0"/>
    <x v="4"/>
    <x v="1"/>
    <x v="0"/>
    <x v="3"/>
    <x v="0"/>
    <x v="1"/>
    <n v="0"/>
    <n v="0"/>
    <n v="0"/>
    <n v="0"/>
    <n v="0.2"/>
    <n v="4776"/>
    <n v="0"/>
    <n v="0"/>
    <n v="0"/>
    <n v="0"/>
    <n v="0"/>
    <n v="0"/>
    <n v="4776"/>
  </r>
  <r>
    <x v="2"/>
    <x v="0"/>
    <x v="4"/>
    <x v="1"/>
    <x v="1"/>
    <x v="4"/>
    <x v="0"/>
    <x v="0"/>
    <n v="3746"/>
    <n v="4740.3599999999997"/>
    <n v="5631935.4000000004"/>
    <n v="8195873.5200000014"/>
    <n v="152.4"/>
    <n v="2585185.0860000001"/>
    <n v="0"/>
    <n v="0"/>
    <n v="5631935.4000000004"/>
    <n v="8195873.5200000014"/>
    <n v="0"/>
    <n v="0"/>
    <n v="2585185.0860000001"/>
  </r>
  <r>
    <x v="2"/>
    <x v="0"/>
    <x v="4"/>
    <x v="1"/>
    <x v="1"/>
    <x v="4"/>
    <x v="0"/>
    <x v="1"/>
    <n v="0"/>
    <n v="0"/>
    <n v="0"/>
    <n v="0"/>
    <n v="24.800000000000004"/>
    <n v="593674.01699999999"/>
    <n v="0"/>
    <n v="0"/>
    <n v="0"/>
    <n v="0"/>
    <n v="0"/>
    <n v="0"/>
    <n v="593674.01699999999"/>
  </r>
  <r>
    <x v="2"/>
    <x v="0"/>
    <x v="4"/>
    <x v="1"/>
    <x v="1"/>
    <x v="4"/>
    <x v="1"/>
    <x v="1"/>
    <n v="0"/>
    <n v="0"/>
    <n v="0"/>
    <n v="0"/>
    <n v="3.2"/>
    <n v="76400.399999999994"/>
    <n v="0"/>
    <n v="0"/>
    <n v="0"/>
    <n v="0"/>
    <n v="0"/>
    <n v="0"/>
    <n v="76400.399999999994"/>
  </r>
  <r>
    <x v="2"/>
    <x v="0"/>
    <x v="4"/>
    <x v="1"/>
    <x v="1"/>
    <x v="0"/>
    <x v="0"/>
    <x v="0"/>
    <n v="2007"/>
    <n v="2871.2200000000003"/>
    <n v="1748355.0599999998"/>
    <n v="3011406.12"/>
    <n v="45"/>
    <n v="1441970.37"/>
    <n v="0"/>
    <n v="0"/>
    <n v="1748355.0599999998"/>
    <n v="3011406.12"/>
    <n v="0"/>
    <n v="0"/>
    <n v="1441970.37"/>
  </r>
  <r>
    <x v="2"/>
    <x v="0"/>
    <x v="4"/>
    <x v="1"/>
    <x v="1"/>
    <x v="0"/>
    <x v="0"/>
    <x v="1"/>
    <n v="0"/>
    <n v="0"/>
    <n v="0"/>
    <n v="0"/>
    <n v="12.6"/>
    <n v="298466.7"/>
    <n v="0"/>
    <n v="0"/>
    <n v="0"/>
    <n v="0"/>
    <n v="0"/>
    <n v="0"/>
    <n v="298466.7"/>
  </r>
  <r>
    <x v="2"/>
    <x v="0"/>
    <x v="4"/>
    <x v="1"/>
    <x v="1"/>
    <x v="1"/>
    <x v="0"/>
    <x v="0"/>
    <n v="5430"/>
    <n v="6246.4499999999989"/>
    <n v="10853552.620000003"/>
    <n v="10270415.750000002"/>
    <n v="133.39999999999998"/>
    <n v="2699391.693"/>
    <n v="0"/>
    <n v="0"/>
    <n v="10853552.620000003"/>
    <n v="10270415.750000002"/>
    <n v="0"/>
    <n v="0"/>
    <n v="2699391.693"/>
  </r>
  <r>
    <x v="2"/>
    <x v="0"/>
    <x v="4"/>
    <x v="1"/>
    <x v="1"/>
    <x v="1"/>
    <x v="0"/>
    <x v="1"/>
    <n v="0"/>
    <n v="0"/>
    <n v="0"/>
    <n v="0"/>
    <n v="19.399999999999999"/>
    <n v="514526.25599999999"/>
    <n v="0"/>
    <n v="0"/>
    <n v="0"/>
    <n v="0"/>
    <n v="0"/>
    <n v="0"/>
    <n v="514526.25599999999"/>
  </r>
  <r>
    <x v="2"/>
    <x v="0"/>
    <x v="4"/>
    <x v="1"/>
    <x v="1"/>
    <x v="1"/>
    <x v="1"/>
    <x v="1"/>
    <n v="0"/>
    <n v="0"/>
    <n v="0"/>
    <n v="0"/>
    <n v="0.6"/>
    <n v="14092.2"/>
    <n v="0"/>
    <n v="0"/>
    <n v="0"/>
    <n v="0"/>
    <n v="0"/>
    <n v="0"/>
    <n v="14092.2"/>
  </r>
  <r>
    <x v="2"/>
    <x v="0"/>
    <x v="4"/>
    <x v="1"/>
    <x v="1"/>
    <x v="1"/>
    <x v="3"/>
    <x v="0"/>
    <n v="0"/>
    <n v="0"/>
    <n v="0"/>
    <n v="0"/>
    <n v="0"/>
    <n v="145.19999999999999"/>
    <n v="0"/>
    <n v="0"/>
    <n v="0"/>
    <n v="0"/>
    <n v="0"/>
    <n v="0"/>
    <n v="145.19999999999999"/>
  </r>
  <r>
    <x v="2"/>
    <x v="0"/>
    <x v="4"/>
    <x v="1"/>
    <x v="1"/>
    <x v="2"/>
    <x v="0"/>
    <x v="0"/>
    <n v="5"/>
    <n v="0.03"/>
    <n v="7568.2"/>
    <n v="41.45"/>
    <n v="0"/>
    <n v="0"/>
    <n v="0"/>
    <n v="0"/>
    <n v="7568.2"/>
    <n v="41.45"/>
    <n v="0"/>
    <n v="0"/>
    <n v="0"/>
  </r>
  <r>
    <x v="2"/>
    <x v="0"/>
    <x v="4"/>
    <x v="1"/>
    <x v="1"/>
    <x v="3"/>
    <x v="0"/>
    <x v="0"/>
    <n v="16"/>
    <n v="110.02"/>
    <n v="-5471.93"/>
    <n v="119876.13"/>
    <n v="1.5999999999999999"/>
    <n v="40172.084999999999"/>
    <n v="0"/>
    <n v="0"/>
    <n v="-5471.93"/>
    <n v="119876.13"/>
    <n v="0"/>
    <n v="0"/>
    <n v="40172.084999999999"/>
  </r>
  <r>
    <x v="2"/>
    <x v="0"/>
    <x v="4"/>
    <x v="1"/>
    <x v="2"/>
    <x v="4"/>
    <x v="0"/>
    <x v="0"/>
    <n v="5408"/>
    <n v="5187.82"/>
    <n v="30475433.519999992"/>
    <n v="28135497.129999995"/>
    <n v="291.80000000000007"/>
    <n v="7953853.404000001"/>
    <n v="0"/>
    <n v="0"/>
    <n v="30475433.519999992"/>
    <n v="28135497.129999995"/>
    <n v="0"/>
    <n v="0"/>
    <n v="7953853.404000001"/>
  </r>
  <r>
    <x v="2"/>
    <x v="0"/>
    <x v="4"/>
    <x v="1"/>
    <x v="2"/>
    <x v="4"/>
    <x v="0"/>
    <x v="1"/>
    <n v="0"/>
    <n v="0"/>
    <n v="0"/>
    <n v="0"/>
    <n v="9.8000000000000007"/>
    <n v="288463.26899999997"/>
    <n v="0"/>
    <n v="0"/>
    <n v="0"/>
    <n v="0"/>
    <n v="0"/>
    <n v="0"/>
    <n v="288463.26899999997"/>
  </r>
  <r>
    <x v="2"/>
    <x v="0"/>
    <x v="4"/>
    <x v="1"/>
    <x v="2"/>
    <x v="4"/>
    <x v="1"/>
    <x v="1"/>
    <n v="0"/>
    <n v="0"/>
    <n v="0"/>
    <n v="0"/>
    <n v="1"/>
    <n v="23797.8"/>
    <n v="0"/>
    <n v="0"/>
    <n v="0"/>
    <n v="0"/>
    <n v="0"/>
    <n v="0"/>
    <n v="23797.8"/>
  </r>
  <r>
    <x v="2"/>
    <x v="0"/>
    <x v="4"/>
    <x v="1"/>
    <x v="2"/>
    <x v="0"/>
    <x v="0"/>
    <x v="0"/>
    <n v="1900"/>
    <n v="1943.5400000000002"/>
    <n v="8844674.5500000007"/>
    <n v="8247644.5700000003"/>
    <n v="61.4"/>
    <n v="1614325.6470000003"/>
    <n v="0"/>
    <n v="0"/>
    <n v="8844674.5500000007"/>
    <n v="8247644.5700000003"/>
    <n v="0"/>
    <n v="0"/>
    <n v="1614325.6470000003"/>
  </r>
  <r>
    <x v="2"/>
    <x v="0"/>
    <x v="4"/>
    <x v="1"/>
    <x v="2"/>
    <x v="0"/>
    <x v="0"/>
    <x v="1"/>
    <n v="0"/>
    <n v="0"/>
    <n v="0"/>
    <n v="0"/>
    <n v="3"/>
    <n v="73742.718000000008"/>
    <n v="0"/>
    <n v="0"/>
    <n v="0"/>
    <n v="0"/>
    <n v="0"/>
    <n v="0"/>
    <n v="73742.718000000008"/>
  </r>
  <r>
    <x v="2"/>
    <x v="0"/>
    <x v="4"/>
    <x v="1"/>
    <x v="2"/>
    <x v="1"/>
    <x v="0"/>
    <x v="0"/>
    <n v="620"/>
    <n v="654.19999999999993"/>
    <n v="2846616.1999999997"/>
    <n v="2930959.04"/>
    <n v="32.800000000000004"/>
    <n v="616129.24199999997"/>
    <n v="0"/>
    <n v="0"/>
    <n v="2846616.1999999997"/>
    <n v="2930959.04"/>
    <n v="0"/>
    <n v="0"/>
    <n v="616129.24199999997"/>
  </r>
  <r>
    <x v="2"/>
    <x v="0"/>
    <x v="4"/>
    <x v="1"/>
    <x v="2"/>
    <x v="1"/>
    <x v="0"/>
    <x v="1"/>
    <n v="0"/>
    <n v="0"/>
    <n v="0"/>
    <n v="0"/>
    <n v="0.60000000000000009"/>
    <n v="14218.199999999999"/>
    <n v="0"/>
    <n v="0"/>
    <n v="0"/>
    <n v="0"/>
    <n v="0"/>
    <n v="0"/>
    <n v="14218.199999999999"/>
  </r>
  <r>
    <x v="2"/>
    <x v="0"/>
    <x v="4"/>
    <x v="1"/>
    <x v="2"/>
    <x v="3"/>
    <x v="0"/>
    <x v="0"/>
    <n v="624"/>
    <n v="570.22"/>
    <n v="3865217.3600000003"/>
    <n v="3968768.5099999993"/>
    <n v="22.400000000000002"/>
    <n v="357964.05300000001"/>
    <n v="0"/>
    <n v="0"/>
    <n v="3865217.3600000003"/>
    <n v="3968768.5099999993"/>
    <n v="0"/>
    <n v="0"/>
    <n v="357964.05300000001"/>
  </r>
  <r>
    <x v="2"/>
    <x v="0"/>
    <x v="4"/>
    <x v="1"/>
    <x v="2"/>
    <x v="3"/>
    <x v="1"/>
    <x v="1"/>
    <n v="0"/>
    <n v="0"/>
    <n v="0"/>
    <n v="0"/>
    <n v="0.2"/>
    <n v="4798.5"/>
    <n v="0"/>
    <n v="0"/>
    <n v="0"/>
    <n v="0"/>
    <n v="0"/>
    <n v="0"/>
    <n v="4798.5"/>
  </r>
  <r>
    <x v="2"/>
    <x v="0"/>
    <x v="4"/>
    <x v="1"/>
    <x v="3"/>
    <x v="0"/>
    <x v="0"/>
    <x v="0"/>
    <n v="170"/>
    <n v="153.22"/>
    <n v="103331.79000000001"/>
    <n v="80977.3"/>
    <n v="1.4"/>
    <n v="28988.303999999996"/>
    <n v="0"/>
    <n v="0"/>
    <n v="103331.79000000001"/>
    <n v="80977.3"/>
    <n v="0"/>
    <n v="0"/>
    <n v="28988.303999999996"/>
  </r>
  <r>
    <x v="2"/>
    <x v="0"/>
    <x v="4"/>
    <x v="1"/>
    <x v="3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1"/>
    <x v="3"/>
    <x v="1"/>
    <x v="0"/>
    <x v="0"/>
    <n v="139"/>
    <n v="310.10000000000002"/>
    <n v="169270.07000000004"/>
    <n v="288159.52999999997"/>
    <n v="6.2"/>
    <n v="56905.845000000001"/>
    <n v="0"/>
    <n v="0"/>
    <n v="169270.07000000004"/>
    <n v="288159.52999999997"/>
    <n v="0"/>
    <n v="0"/>
    <n v="56905.845000000001"/>
  </r>
  <r>
    <x v="2"/>
    <x v="0"/>
    <x v="4"/>
    <x v="1"/>
    <x v="3"/>
    <x v="1"/>
    <x v="0"/>
    <x v="1"/>
    <n v="0"/>
    <n v="0"/>
    <n v="0"/>
    <n v="0"/>
    <n v="1.5999999999999999"/>
    <n v="38752.200000000004"/>
    <n v="0"/>
    <n v="0"/>
    <n v="0"/>
    <n v="0"/>
    <n v="0"/>
    <n v="0"/>
    <n v="38752.200000000004"/>
  </r>
  <r>
    <x v="2"/>
    <x v="0"/>
    <x v="4"/>
    <x v="1"/>
    <x v="3"/>
    <x v="1"/>
    <x v="1"/>
    <x v="1"/>
    <n v="0"/>
    <n v="0"/>
    <n v="0"/>
    <n v="0"/>
    <n v="0.4"/>
    <n v="9504.9"/>
    <n v="0"/>
    <n v="0"/>
    <n v="0"/>
    <n v="0"/>
    <n v="0"/>
    <n v="0"/>
    <n v="9504.9"/>
  </r>
  <r>
    <x v="2"/>
    <x v="0"/>
    <x v="4"/>
    <x v="1"/>
    <x v="3"/>
    <x v="2"/>
    <x v="0"/>
    <x v="0"/>
    <n v="459"/>
    <n v="359.38999999999993"/>
    <n v="623691.37999999989"/>
    <n v="305354.39"/>
    <n v="9.2000000000000011"/>
    <n v="101464.58399999999"/>
    <n v="0"/>
    <n v="0"/>
    <n v="623691.37999999989"/>
    <n v="305354.39"/>
    <n v="0"/>
    <n v="0"/>
    <n v="101464.58399999999"/>
  </r>
  <r>
    <x v="2"/>
    <x v="0"/>
    <x v="4"/>
    <x v="1"/>
    <x v="3"/>
    <x v="2"/>
    <x v="0"/>
    <x v="1"/>
    <n v="0"/>
    <n v="0"/>
    <n v="0"/>
    <n v="0"/>
    <n v="2.2000000000000002"/>
    <n v="57119.399999999994"/>
    <n v="0"/>
    <n v="0"/>
    <n v="0"/>
    <n v="0"/>
    <n v="0"/>
    <n v="0"/>
    <n v="57119.399999999994"/>
  </r>
  <r>
    <x v="2"/>
    <x v="0"/>
    <x v="4"/>
    <x v="1"/>
    <x v="4"/>
    <x v="4"/>
    <x v="0"/>
    <x v="0"/>
    <n v="0"/>
    <n v="0.71"/>
    <n v="0"/>
    <n v="2033"/>
    <n v="0"/>
    <n v="0"/>
    <n v="0"/>
    <n v="0"/>
    <n v="0"/>
    <n v="2033"/>
    <n v="0"/>
    <n v="0"/>
    <n v="0"/>
  </r>
  <r>
    <x v="2"/>
    <x v="0"/>
    <x v="4"/>
    <x v="1"/>
    <x v="4"/>
    <x v="0"/>
    <x v="0"/>
    <x v="0"/>
    <n v="4"/>
    <n v="2.77"/>
    <n v="5800.08"/>
    <n v="4020.32"/>
    <n v="1"/>
    <n v="992509.69499999972"/>
    <n v="0"/>
    <n v="0"/>
    <n v="5800.08"/>
    <n v="4020.32"/>
    <n v="0"/>
    <n v="0"/>
    <n v="992509.69499999972"/>
  </r>
  <r>
    <x v="2"/>
    <x v="0"/>
    <x v="4"/>
    <x v="1"/>
    <x v="4"/>
    <x v="0"/>
    <x v="0"/>
    <x v="1"/>
    <n v="0"/>
    <n v="0"/>
    <n v="0"/>
    <n v="0"/>
    <n v="0"/>
    <n v="19386.341999999997"/>
    <n v="0"/>
    <n v="0"/>
    <n v="0"/>
    <n v="0"/>
    <n v="0"/>
    <n v="0"/>
    <n v="19386.341999999997"/>
  </r>
  <r>
    <x v="2"/>
    <x v="0"/>
    <x v="4"/>
    <x v="1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4"/>
    <x v="1"/>
    <x v="4"/>
    <x v="1"/>
    <x v="0"/>
    <x v="0"/>
    <n v="14"/>
    <n v="15.21"/>
    <n v="108445.92"/>
    <n v="77119.45"/>
    <n v="0"/>
    <n v="0"/>
    <n v="0"/>
    <n v="0"/>
    <n v="108445.92"/>
    <n v="77119.45"/>
    <n v="0"/>
    <n v="0"/>
    <n v="0"/>
  </r>
  <r>
    <x v="2"/>
    <x v="0"/>
    <x v="4"/>
    <x v="2"/>
    <x v="0"/>
    <x v="0"/>
    <x v="0"/>
    <x v="0"/>
    <n v="12734"/>
    <n v="12405.449999999999"/>
    <n v="10324890.709999999"/>
    <n v="15272313.829999998"/>
    <n v="30.599999999999994"/>
    <n v="1053840.8490000002"/>
    <n v="0"/>
    <n v="0"/>
    <n v="10324890.709999999"/>
    <n v="15272313.829999998"/>
    <n v="0"/>
    <n v="0"/>
    <n v="1053840.8490000002"/>
  </r>
  <r>
    <x v="2"/>
    <x v="0"/>
    <x v="4"/>
    <x v="2"/>
    <x v="0"/>
    <x v="0"/>
    <x v="0"/>
    <x v="1"/>
    <n v="0"/>
    <n v="0"/>
    <n v="0"/>
    <n v="0"/>
    <n v="7.6000000000000005"/>
    <n v="182840.66099999996"/>
    <n v="0"/>
    <n v="0"/>
    <n v="0"/>
    <n v="0"/>
    <n v="0"/>
    <n v="0"/>
    <n v="182840.66099999996"/>
  </r>
  <r>
    <x v="2"/>
    <x v="0"/>
    <x v="4"/>
    <x v="2"/>
    <x v="0"/>
    <x v="1"/>
    <x v="0"/>
    <x v="0"/>
    <n v="5495"/>
    <n v="5540.4800000000005"/>
    <n v="5498412.7400000021"/>
    <n v="7660105.2700000005"/>
    <n v="86.000000000000014"/>
    <n v="2312061.8669999996"/>
    <n v="0"/>
    <n v="0"/>
    <n v="5498412.7400000021"/>
    <n v="7660105.2700000005"/>
    <n v="0"/>
    <n v="0"/>
    <n v="2312061.8669999996"/>
  </r>
  <r>
    <x v="2"/>
    <x v="0"/>
    <x v="4"/>
    <x v="2"/>
    <x v="0"/>
    <x v="1"/>
    <x v="0"/>
    <x v="1"/>
    <n v="0"/>
    <n v="0"/>
    <n v="0"/>
    <n v="0"/>
    <n v="13.399999999999999"/>
    <n v="354325.875"/>
    <n v="0"/>
    <n v="0"/>
    <n v="0"/>
    <n v="0"/>
    <n v="0"/>
    <n v="0"/>
    <n v="354325.875"/>
  </r>
  <r>
    <x v="2"/>
    <x v="0"/>
    <x v="4"/>
    <x v="2"/>
    <x v="0"/>
    <x v="2"/>
    <x v="0"/>
    <x v="0"/>
    <n v="0"/>
    <n v="1"/>
    <n v="1523.87"/>
    <n v="1519.6899999999998"/>
    <n v="0"/>
    <n v="0"/>
    <n v="0"/>
    <n v="0"/>
    <n v="1523.87"/>
    <n v="1519.6899999999998"/>
    <n v="0"/>
    <n v="0"/>
    <n v="0"/>
  </r>
  <r>
    <x v="2"/>
    <x v="0"/>
    <x v="4"/>
    <x v="2"/>
    <x v="0"/>
    <x v="3"/>
    <x v="0"/>
    <x v="0"/>
    <n v="354"/>
    <n v="353.00000000000006"/>
    <n v="452029.76"/>
    <n v="382004.9"/>
    <n v="3.8000000000000003"/>
    <n v="202282.93799999999"/>
    <n v="0"/>
    <n v="0"/>
    <n v="452029.76"/>
    <n v="382004.9"/>
    <n v="0"/>
    <n v="0"/>
    <n v="202282.93799999999"/>
  </r>
  <r>
    <x v="2"/>
    <x v="0"/>
    <x v="4"/>
    <x v="2"/>
    <x v="0"/>
    <x v="3"/>
    <x v="0"/>
    <x v="1"/>
    <n v="0"/>
    <n v="0"/>
    <n v="0"/>
    <n v="0"/>
    <n v="0"/>
    <n v="0.3"/>
    <n v="0"/>
    <n v="0"/>
    <n v="0"/>
    <n v="0"/>
    <n v="0"/>
    <n v="0"/>
    <n v="0.3"/>
  </r>
  <r>
    <x v="2"/>
    <x v="0"/>
    <x v="4"/>
    <x v="2"/>
    <x v="1"/>
    <x v="4"/>
    <x v="0"/>
    <x v="0"/>
    <n v="1042"/>
    <n v="1237.92"/>
    <n v="1945626.9100000004"/>
    <n v="1796595.5499999996"/>
    <n v="36"/>
    <n v="610943.84700000007"/>
    <n v="0"/>
    <n v="0"/>
    <n v="1945626.9100000004"/>
    <n v="1796595.5499999996"/>
    <n v="0"/>
    <n v="0"/>
    <n v="610943.84700000007"/>
  </r>
  <r>
    <x v="2"/>
    <x v="0"/>
    <x v="4"/>
    <x v="2"/>
    <x v="1"/>
    <x v="4"/>
    <x v="0"/>
    <x v="1"/>
    <n v="0"/>
    <n v="0"/>
    <n v="0"/>
    <n v="0"/>
    <n v="9.4"/>
    <n v="230877.68100000001"/>
    <n v="0"/>
    <n v="0"/>
    <n v="0"/>
    <n v="0"/>
    <n v="0"/>
    <n v="0"/>
    <n v="230877.68100000001"/>
  </r>
  <r>
    <x v="2"/>
    <x v="0"/>
    <x v="4"/>
    <x v="2"/>
    <x v="1"/>
    <x v="0"/>
    <x v="0"/>
    <x v="0"/>
    <n v="664"/>
    <n v="722.13999999999987"/>
    <n v="491696.4"/>
    <n v="554635.31000000006"/>
    <n v="5.2"/>
    <n v="121621.52399999999"/>
    <n v="0"/>
    <n v="0"/>
    <n v="491696.4"/>
    <n v="554635.31000000006"/>
    <n v="0"/>
    <n v="0"/>
    <n v="121621.52399999999"/>
  </r>
  <r>
    <x v="2"/>
    <x v="0"/>
    <x v="4"/>
    <x v="2"/>
    <x v="1"/>
    <x v="0"/>
    <x v="0"/>
    <x v="1"/>
    <n v="0"/>
    <n v="0"/>
    <n v="0"/>
    <n v="0"/>
    <n v="1.2"/>
    <n v="28395.909"/>
    <n v="0"/>
    <n v="0"/>
    <n v="0"/>
    <n v="0"/>
    <n v="0"/>
    <n v="0"/>
    <n v="28395.909"/>
  </r>
  <r>
    <x v="2"/>
    <x v="0"/>
    <x v="4"/>
    <x v="2"/>
    <x v="1"/>
    <x v="1"/>
    <x v="0"/>
    <x v="0"/>
    <n v="897"/>
    <n v="1032.8"/>
    <n v="1436695.27"/>
    <n v="1608466.19"/>
    <n v="16.600000000000001"/>
    <n v="322165.11000000004"/>
    <n v="0"/>
    <n v="0"/>
    <n v="1436695.27"/>
    <n v="1608466.19"/>
    <n v="0"/>
    <n v="0"/>
    <n v="322165.11000000004"/>
  </r>
  <r>
    <x v="2"/>
    <x v="0"/>
    <x v="4"/>
    <x v="2"/>
    <x v="1"/>
    <x v="1"/>
    <x v="0"/>
    <x v="1"/>
    <n v="0"/>
    <n v="0"/>
    <n v="0"/>
    <n v="0"/>
    <n v="3.2"/>
    <n v="88474.505999999994"/>
    <n v="0"/>
    <n v="0"/>
    <n v="0"/>
    <n v="0"/>
    <n v="0"/>
    <n v="0"/>
    <n v="88474.505999999994"/>
  </r>
  <r>
    <x v="2"/>
    <x v="0"/>
    <x v="4"/>
    <x v="2"/>
    <x v="1"/>
    <x v="3"/>
    <x v="0"/>
    <x v="0"/>
    <n v="11"/>
    <n v="8.89"/>
    <n v="30837.050000000003"/>
    <n v="16209.2"/>
    <n v="0"/>
    <n v="0"/>
    <n v="0"/>
    <n v="0"/>
    <n v="30837.050000000003"/>
    <n v="16209.2"/>
    <n v="0"/>
    <n v="0"/>
    <n v="0"/>
  </r>
  <r>
    <x v="2"/>
    <x v="0"/>
    <x v="4"/>
    <x v="2"/>
    <x v="2"/>
    <x v="4"/>
    <x v="0"/>
    <x v="0"/>
    <n v="3344"/>
    <n v="1248.6200000000001"/>
    <n v="5178087.5999999996"/>
    <n v="3855051.1599999992"/>
    <n v="45.400000000000006"/>
    <n v="757794.30299999984"/>
    <n v="0"/>
    <n v="0"/>
    <n v="5178087.5999999996"/>
    <n v="3855051.1599999992"/>
    <n v="0"/>
    <n v="0"/>
    <n v="757794.30299999984"/>
  </r>
  <r>
    <x v="2"/>
    <x v="0"/>
    <x v="4"/>
    <x v="2"/>
    <x v="2"/>
    <x v="4"/>
    <x v="0"/>
    <x v="1"/>
    <n v="0"/>
    <n v="0"/>
    <n v="0"/>
    <n v="0"/>
    <n v="1.4000000000000001"/>
    <n v="34181.699999999997"/>
    <n v="0"/>
    <n v="0"/>
    <n v="0"/>
    <n v="0"/>
    <n v="0"/>
    <n v="0"/>
    <n v="34181.699999999997"/>
  </r>
  <r>
    <x v="2"/>
    <x v="0"/>
    <x v="4"/>
    <x v="2"/>
    <x v="2"/>
    <x v="4"/>
    <x v="1"/>
    <x v="1"/>
    <n v="0"/>
    <n v="0"/>
    <n v="0"/>
    <n v="0"/>
    <n v="0.4"/>
    <n v="10246.799999999999"/>
    <n v="0"/>
    <n v="0"/>
    <n v="0"/>
    <n v="0"/>
    <n v="0"/>
    <n v="0"/>
    <n v="10246.799999999999"/>
  </r>
  <r>
    <x v="2"/>
    <x v="0"/>
    <x v="4"/>
    <x v="2"/>
    <x v="2"/>
    <x v="0"/>
    <x v="0"/>
    <x v="0"/>
    <n v="247"/>
    <n v="226.8"/>
    <n v="1174044.58"/>
    <n v="1188839.99"/>
    <n v="5.4"/>
    <n v="110867.859"/>
    <n v="0"/>
    <n v="0"/>
    <n v="1174044.58"/>
    <n v="1188839.99"/>
    <n v="0"/>
    <n v="0"/>
    <n v="110867.859"/>
  </r>
  <r>
    <x v="2"/>
    <x v="0"/>
    <x v="4"/>
    <x v="2"/>
    <x v="2"/>
    <x v="0"/>
    <x v="0"/>
    <x v="1"/>
    <n v="0"/>
    <n v="0"/>
    <n v="0"/>
    <n v="0"/>
    <n v="0.2"/>
    <n v="4943.3519999999999"/>
    <n v="0"/>
    <n v="0"/>
    <n v="0"/>
    <n v="0"/>
    <n v="0"/>
    <n v="0"/>
    <n v="4943.3519999999999"/>
  </r>
  <r>
    <x v="2"/>
    <x v="0"/>
    <x v="4"/>
    <x v="2"/>
    <x v="2"/>
    <x v="1"/>
    <x v="0"/>
    <x v="0"/>
    <n v="30"/>
    <n v="24.090000000000003"/>
    <n v="78956.639999999999"/>
    <n v="84046.71"/>
    <n v="2.6000000000000005"/>
    <n v="42541.236000000004"/>
    <n v="0"/>
    <n v="0"/>
    <n v="78956.639999999999"/>
    <n v="84046.71"/>
    <n v="0"/>
    <n v="0"/>
    <n v="42541.236000000004"/>
  </r>
  <r>
    <x v="2"/>
    <x v="0"/>
    <x v="4"/>
    <x v="2"/>
    <x v="2"/>
    <x v="3"/>
    <x v="0"/>
    <x v="0"/>
    <n v="145"/>
    <n v="139.70000000000002"/>
    <n v="252656.3"/>
    <n v="917464.26"/>
    <n v="4.5999999999999996"/>
    <n v="316311.86099999998"/>
    <n v="0"/>
    <n v="0"/>
    <n v="252656.3"/>
    <n v="917464.26"/>
    <n v="0"/>
    <n v="0"/>
    <n v="316311.86099999998"/>
  </r>
  <r>
    <x v="2"/>
    <x v="0"/>
    <x v="4"/>
    <x v="2"/>
    <x v="2"/>
    <x v="3"/>
    <x v="0"/>
    <x v="1"/>
    <n v="0"/>
    <n v="0"/>
    <n v="0"/>
    <n v="0"/>
    <n v="0.2"/>
    <n v="4752.8999999999996"/>
    <n v="0"/>
    <n v="0"/>
    <n v="0"/>
    <n v="0"/>
    <n v="0"/>
    <n v="0"/>
    <n v="4752.8999999999996"/>
  </r>
  <r>
    <x v="2"/>
    <x v="0"/>
    <x v="4"/>
    <x v="2"/>
    <x v="3"/>
    <x v="0"/>
    <x v="0"/>
    <x v="0"/>
    <n v="37"/>
    <n v="39.6"/>
    <n v="55100.6"/>
    <n v="54960.61"/>
    <n v="0"/>
    <n v="94.8"/>
    <n v="0"/>
    <n v="0"/>
    <n v="55100.6"/>
    <n v="54960.61"/>
    <n v="0"/>
    <n v="0"/>
    <n v="94.8"/>
  </r>
  <r>
    <x v="2"/>
    <x v="0"/>
    <x v="4"/>
    <x v="2"/>
    <x v="3"/>
    <x v="1"/>
    <x v="0"/>
    <x v="0"/>
    <n v="63"/>
    <n v="69.86999999999999"/>
    <n v="66948.450000000012"/>
    <n v="57117.130000000005"/>
    <n v="1.2"/>
    <n v="14562.357"/>
    <n v="0"/>
    <n v="0"/>
    <n v="66948.450000000012"/>
    <n v="57117.130000000005"/>
    <n v="0"/>
    <n v="0"/>
    <n v="14562.357"/>
  </r>
  <r>
    <x v="2"/>
    <x v="0"/>
    <x v="4"/>
    <x v="2"/>
    <x v="3"/>
    <x v="2"/>
    <x v="0"/>
    <x v="0"/>
    <n v="53"/>
    <n v="30.540000000000003"/>
    <n v="57939.8"/>
    <n v="24242.269999999997"/>
    <n v="0.60000000000000009"/>
    <n v="-2621.6910000000003"/>
    <n v="0"/>
    <n v="0"/>
    <n v="57939.8"/>
    <n v="24242.269999999997"/>
    <n v="0"/>
    <n v="0"/>
    <n v="-2621.6910000000003"/>
  </r>
  <r>
    <x v="2"/>
    <x v="0"/>
    <x v="4"/>
    <x v="2"/>
    <x v="3"/>
    <x v="2"/>
    <x v="0"/>
    <x v="1"/>
    <n v="0"/>
    <n v="0"/>
    <n v="0"/>
    <n v="0"/>
    <n v="0.2"/>
    <n v="4698"/>
    <n v="0"/>
    <n v="0"/>
    <n v="0"/>
    <n v="0"/>
    <n v="0"/>
    <n v="0"/>
    <n v="4698"/>
  </r>
  <r>
    <x v="2"/>
    <x v="0"/>
    <x v="4"/>
    <x v="2"/>
    <x v="4"/>
    <x v="0"/>
    <x v="0"/>
    <x v="0"/>
    <n v="0"/>
    <n v="0.83"/>
    <n v="433.7"/>
    <n v="433.7"/>
    <n v="0"/>
    <n v="153212.50200000001"/>
    <n v="0"/>
    <n v="0"/>
    <n v="433.7"/>
    <n v="433.7"/>
    <n v="0"/>
    <n v="0"/>
    <n v="153212.50200000001"/>
  </r>
  <r>
    <x v="2"/>
    <x v="0"/>
    <x v="4"/>
    <x v="2"/>
    <x v="4"/>
    <x v="0"/>
    <x v="0"/>
    <x v="1"/>
    <n v="0"/>
    <n v="0"/>
    <n v="0"/>
    <n v="0"/>
    <n v="0"/>
    <n v="61385.537999999993"/>
    <n v="0"/>
    <n v="0"/>
    <n v="0"/>
    <n v="0"/>
    <n v="0"/>
    <n v="0"/>
    <n v="61385.537999999993"/>
  </r>
  <r>
    <x v="2"/>
    <x v="0"/>
    <x v="4"/>
    <x v="2"/>
    <x v="4"/>
    <x v="1"/>
    <x v="0"/>
    <x v="0"/>
    <n v="2"/>
    <n v="4.8899999999999997"/>
    <n v="14674.15"/>
    <n v="14680.02"/>
    <n v="0"/>
    <n v="0"/>
    <n v="0"/>
    <n v="0"/>
    <n v="14674.15"/>
    <n v="14680.02"/>
    <n v="0"/>
    <n v="0"/>
    <n v="0"/>
  </r>
  <r>
    <x v="2"/>
    <x v="0"/>
    <x v="4"/>
    <x v="3"/>
    <x v="0"/>
    <x v="4"/>
    <x v="0"/>
    <x v="0"/>
    <n v="6"/>
    <n v="2.41"/>
    <n v="113110.09999999999"/>
    <n v="45628"/>
    <n v="0"/>
    <n v="0"/>
    <n v="0"/>
    <n v="0"/>
    <n v="113110.09999999999"/>
    <n v="45628"/>
    <n v="0"/>
    <n v="0"/>
    <n v="0"/>
  </r>
  <r>
    <x v="2"/>
    <x v="0"/>
    <x v="4"/>
    <x v="3"/>
    <x v="0"/>
    <x v="0"/>
    <x v="0"/>
    <x v="0"/>
    <n v="599"/>
    <n v="789.28"/>
    <n v="39615.26"/>
    <n v="88903.170000000013"/>
    <n v="8.4000000000000021"/>
    <n v="159320.11500000002"/>
    <n v="0"/>
    <n v="0"/>
    <n v="39615.26"/>
    <n v="88903.170000000013"/>
    <n v="0"/>
    <n v="0"/>
    <n v="159320.11500000002"/>
  </r>
  <r>
    <x v="2"/>
    <x v="0"/>
    <x v="4"/>
    <x v="3"/>
    <x v="0"/>
    <x v="0"/>
    <x v="0"/>
    <x v="1"/>
    <n v="0"/>
    <n v="0"/>
    <n v="0"/>
    <n v="0"/>
    <n v="3.4000000000000008"/>
    <n v="190827.81899999999"/>
    <n v="0"/>
    <n v="0"/>
    <n v="0"/>
    <n v="0"/>
    <n v="0"/>
    <n v="0"/>
    <n v="190827.81899999999"/>
  </r>
  <r>
    <x v="2"/>
    <x v="0"/>
    <x v="4"/>
    <x v="3"/>
    <x v="0"/>
    <x v="1"/>
    <x v="0"/>
    <x v="0"/>
    <n v="6490"/>
    <n v="6939.079999999999"/>
    <n v="7970845.0199999996"/>
    <n v="10237124.449999999"/>
    <n v="145.4"/>
    <n v="4203874.2510000002"/>
    <n v="0"/>
    <n v="0"/>
    <n v="7970845.0199999996"/>
    <n v="10237124.449999999"/>
    <n v="0"/>
    <n v="0"/>
    <n v="4203874.2510000002"/>
  </r>
  <r>
    <x v="2"/>
    <x v="0"/>
    <x v="4"/>
    <x v="3"/>
    <x v="0"/>
    <x v="1"/>
    <x v="0"/>
    <x v="1"/>
    <n v="0"/>
    <n v="0"/>
    <n v="0"/>
    <n v="0"/>
    <n v="25.2"/>
    <n v="641513.94299999997"/>
    <n v="0"/>
    <n v="0"/>
    <n v="0"/>
    <n v="0"/>
    <n v="0"/>
    <n v="0"/>
    <n v="641513.94299999997"/>
  </r>
  <r>
    <x v="2"/>
    <x v="0"/>
    <x v="4"/>
    <x v="3"/>
    <x v="0"/>
    <x v="1"/>
    <x v="1"/>
    <x v="1"/>
    <n v="0"/>
    <n v="0"/>
    <n v="0"/>
    <n v="0"/>
    <n v="0.4"/>
    <n v="9394.7999999999993"/>
    <n v="0"/>
    <n v="0"/>
    <n v="0"/>
    <n v="0"/>
    <n v="0"/>
    <n v="0"/>
    <n v="9394.7999999999993"/>
  </r>
  <r>
    <x v="2"/>
    <x v="0"/>
    <x v="4"/>
    <x v="3"/>
    <x v="0"/>
    <x v="2"/>
    <x v="0"/>
    <x v="0"/>
    <n v="0"/>
    <n v="1.1299999999999999"/>
    <n v="0"/>
    <n v="195.84"/>
    <n v="0"/>
    <n v="0"/>
    <n v="0"/>
    <n v="0"/>
    <n v="0"/>
    <n v="195.84"/>
    <n v="0"/>
    <n v="0"/>
    <n v="0"/>
  </r>
  <r>
    <x v="2"/>
    <x v="0"/>
    <x v="4"/>
    <x v="3"/>
    <x v="0"/>
    <x v="3"/>
    <x v="0"/>
    <x v="0"/>
    <n v="6"/>
    <n v="7.6099999999999994"/>
    <n v="2951.2099999999996"/>
    <n v="13098.109999999999"/>
    <n v="1.4"/>
    <n v="59729.457000000002"/>
    <n v="0"/>
    <n v="0"/>
    <n v="2951.2099999999996"/>
    <n v="13098.109999999999"/>
    <n v="0"/>
    <n v="0"/>
    <n v="59729.457000000002"/>
  </r>
  <r>
    <x v="2"/>
    <x v="0"/>
    <x v="4"/>
    <x v="3"/>
    <x v="1"/>
    <x v="4"/>
    <x v="0"/>
    <x v="0"/>
    <n v="1212"/>
    <n v="1379.77"/>
    <n v="1621212.8"/>
    <n v="1725621.9199999997"/>
    <n v="25.599999999999994"/>
    <n v="461731.842"/>
    <n v="0"/>
    <n v="0"/>
    <n v="1621212.8"/>
    <n v="1725621.9199999997"/>
    <n v="0"/>
    <n v="0"/>
    <n v="461731.842"/>
  </r>
  <r>
    <x v="2"/>
    <x v="0"/>
    <x v="4"/>
    <x v="3"/>
    <x v="1"/>
    <x v="4"/>
    <x v="0"/>
    <x v="1"/>
    <n v="0"/>
    <n v="0"/>
    <n v="0"/>
    <n v="0"/>
    <n v="10.6"/>
    <n v="304283.49000000005"/>
    <n v="0"/>
    <n v="0"/>
    <n v="0"/>
    <n v="0"/>
    <n v="0"/>
    <n v="0"/>
    <n v="304283.49000000005"/>
  </r>
  <r>
    <x v="2"/>
    <x v="0"/>
    <x v="4"/>
    <x v="3"/>
    <x v="1"/>
    <x v="4"/>
    <x v="1"/>
    <x v="1"/>
    <n v="0"/>
    <n v="0"/>
    <n v="0"/>
    <n v="0"/>
    <n v="0.8"/>
    <n v="18789.599999999999"/>
    <n v="0"/>
    <n v="0"/>
    <n v="0"/>
    <n v="0"/>
    <n v="0"/>
    <n v="0"/>
    <n v="18789.599999999999"/>
  </r>
  <r>
    <x v="2"/>
    <x v="0"/>
    <x v="4"/>
    <x v="3"/>
    <x v="1"/>
    <x v="0"/>
    <x v="0"/>
    <x v="0"/>
    <n v="550"/>
    <n v="551.1"/>
    <n v="393606.69"/>
    <n v="447823.04000000004"/>
    <n v="11.6"/>
    <n v="308988.75"/>
    <n v="0"/>
    <n v="0"/>
    <n v="393606.69"/>
    <n v="447823.04000000004"/>
    <n v="0"/>
    <n v="0"/>
    <n v="308988.75"/>
  </r>
  <r>
    <x v="2"/>
    <x v="0"/>
    <x v="4"/>
    <x v="3"/>
    <x v="1"/>
    <x v="0"/>
    <x v="0"/>
    <x v="1"/>
    <n v="0"/>
    <n v="0"/>
    <n v="0"/>
    <n v="0"/>
    <n v="2.4000000000000004"/>
    <n v="56808.899999999994"/>
    <n v="0"/>
    <n v="0"/>
    <n v="0"/>
    <n v="0"/>
    <n v="0"/>
    <n v="0"/>
    <n v="56808.899999999994"/>
  </r>
  <r>
    <x v="2"/>
    <x v="0"/>
    <x v="4"/>
    <x v="3"/>
    <x v="1"/>
    <x v="1"/>
    <x v="0"/>
    <x v="0"/>
    <n v="514"/>
    <n v="650.45000000000005"/>
    <n v="829037.29000000015"/>
    <n v="1364299.4399999997"/>
    <n v="29.999999999999996"/>
    <n v="869217.30299999996"/>
    <n v="0"/>
    <n v="0"/>
    <n v="829037.29000000015"/>
    <n v="1364299.4399999997"/>
    <n v="0"/>
    <n v="0"/>
    <n v="869217.30299999996"/>
  </r>
  <r>
    <x v="2"/>
    <x v="0"/>
    <x v="4"/>
    <x v="3"/>
    <x v="1"/>
    <x v="1"/>
    <x v="0"/>
    <x v="1"/>
    <n v="0"/>
    <n v="0"/>
    <n v="0"/>
    <n v="0"/>
    <n v="5.1999999999999993"/>
    <n v="131145.07499999998"/>
    <n v="0"/>
    <n v="0"/>
    <n v="0"/>
    <n v="0"/>
    <n v="0"/>
    <n v="0"/>
    <n v="131145.07499999998"/>
  </r>
  <r>
    <x v="2"/>
    <x v="0"/>
    <x v="4"/>
    <x v="3"/>
    <x v="1"/>
    <x v="2"/>
    <x v="0"/>
    <x v="0"/>
    <n v="0"/>
    <n v="15.6"/>
    <n v="-342.26"/>
    <n v="6194.21"/>
    <n v="1"/>
    <n v="19452"/>
    <n v="0"/>
    <n v="0"/>
    <n v="-342.26"/>
    <n v="6194.21"/>
    <n v="0"/>
    <n v="0"/>
    <n v="19452"/>
  </r>
  <r>
    <x v="2"/>
    <x v="0"/>
    <x v="4"/>
    <x v="3"/>
    <x v="1"/>
    <x v="3"/>
    <x v="0"/>
    <x v="0"/>
    <n v="1"/>
    <n v="14.33"/>
    <n v="0"/>
    <n v="36415.839999999997"/>
    <n v="0.2"/>
    <n v="7072.5"/>
    <n v="0"/>
    <n v="0"/>
    <n v="0"/>
    <n v="36415.839999999997"/>
    <n v="0"/>
    <n v="0"/>
    <n v="7072.5"/>
  </r>
  <r>
    <x v="2"/>
    <x v="0"/>
    <x v="4"/>
    <x v="3"/>
    <x v="1"/>
    <x v="3"/>
    <x v="1"/>
    <x v="1"/>
    <n v="0"/>
    <n v="0"/>
    <n v="0"/>
    <n v="0"/>
    <n v="0.2"/>
    <n v="4802.3999999999996"/>
    <n v="0"/>
    <n v="0"/>
    <n v="0"/>
    <n v="0"/>
    <n v="0"/>
    <n v="0"/>
    <n v="4802.3999999999996"/>
  </r>
  <r>
    <x v="2"/>
    <x v="0"/>
    <x v="4"/>
    <x v="3"/>
    <x v="2"/>
    <x v="4"/>
    <x v="0"/>
    <x v="0"/>
    <n v="547"/>
    <n v="577.09"/>
    <n v="4264645.7600000007"/>
    <n v="3616715.9899999998"/>
    <n v="38.200000000000003"/>
    <n v="1506657.8639999998"/>
    <n v="0"/>
    <n v="0"/>
    <n v="4264645.7600000007"/>
    <n v="3616715.9899999998"/>
    <n v="0"/>
    <n v="0"/>
    <n v="1506657.8639999998"/>
  </r>
  <r>
    <x v="2"/>
    <x v="0"/>
    <x v="4"/>
    <x v="3"/>
    <x v="2"/>
    <x v="4"/>
    <x v="0"/>
    <x v="1"/>
    <n v="0"/>
    <n v="0"/>
    <n v="0"/>
    <n v="0"/>
    <n v="2.8"/>
    <n v="69009.953999999998"/>
    <n v="0"/>
    <n v="0"/>
    <n v="0"/>
    <n v="0"/>
    <n v="0"/>
    <n v="0"/>
    <n v="69009.953999999998"/>
  </r>
  <r>
    <x v="2"/>
    <x v="0"/>
    <x v="4"/>
    <x v="3"/>
    <x v="2"/>
    <x v="4"/>
    <x v="1"/>
    <x v="1"/>
    <n v="0"/>
    <n v="0"/>
    <n v="0"/>
    <n v="0"/>
    <n v="0.2"/>
    <n v="4921.2"/>
    <n v="0"/>
    <n v="0"/>
    <n v="0"/>
    <n v="0"/>
    <n v="0"/>
    <n v="0"/>
    <n v="4921.2"/>
  </r>
  <r>
    <x v="2"/>
    <x v="0"/>
    <x v="4"/>
    <x v="3"/>
    <x v="2"/>
    <x v="0"/>
    <x v="0"/>
    <x v="0"/>
    <n v="74"/>
    <n v="58.280000000000008"/>
    <n v="361918.36"/>
    <n v="276281.5"/>
    <n v="2"/>
    <n v="28737.777000000002"/>
    <n v="0"/>
    <n v="0"/>
    <n v="361918.36"/>
    <n v="276281.5"/>
    <n v="0"/>
    <n v="0"/>
    <n v="28737.777000000002"/>
  </r>
  <r>
    <x v="2"/>
    <x v="0"/>
    <x v="4"/>
    <x v="3"/>
    <x v="2"/>
    <x v="0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2"/>
    <x v="0"/>
    <x v="4"/>
    <x v="3"/>
    <x v="2"/>
    <x v="1"/>
    <x v="0"/>
    <x v="0"/>
    <n v="106"/>
    <n v="55.620000000000005"/>
    <n v="340687.89999999997"/>
    <n v="274524.38"/>
    <n v="4.4000000000000004"/>
    <n v="114802.04700000001"/>
    <n v="0"/>
    <n v="0"/>
    <n v="340687.89999999997"/>
    <n v="274524.38"/>
    <n v="0"/>
    <n v="0"/>
    <n v="114802.04700000001"/>
  </r>
  <r>
    <x v="2"/>
    <x v="0"/>
    <x v="4"/>
    <x v="3"/>
    <x v="2"/>
    <x v="2"/>
    <x v="0"/>
    <x v="0"/>
    <n v="0"/>
    <n v="4.34"/>
    <n v="0"/>
    <n v="3889.56"/>
    <n v="0"/>
    <n v="0"/>
    <n v="0"/>
    <n v="0"/>
    <n v="0"/>
    <n v="3889.56"/>
    <n v="0"/>
    <n v="0"/>
    <n v="0"/>
  </r>
  <r>
    <x v="2"/>
    <x v="0"/>
    <x v="4"/>
    <x v="3"/>
    <x v="2"/>
    <x v="3"/>
    <x v="0"/>
    <x v="0"/>
    <n v="5"/>
    <n v="2"/>
    <n v="59135.95"/>
    <n v="43931.81"/>
    <n v="1.4"/>
    <n v="24664.028999999999"/>
    <n v="0"/>
    <n v="0"/>
    <n v="59135.95"/>
    <n v="43931.81"/>
    <n v="0"/>
    <n v="0"/>
    <n v="24664.028999999999"/>
  </r>
  <r>
    <x v="2"/>
    <x v="0"/>
    <x v="4"/>
    <x v="3"/>
    <x v="3"/>
    <x v="0"/>
    <x v="0"/>
    <x v="0"/>
    <n v="129"/>
    <n v="82.53"/>
    <n v="50156.850000000006"/>
    <n v="36427.980000000003"/>
    <n v="0.8"/>
    <n v="57319.707000000002"/>
    <n v="0"/>
    <n v="0"/>
    <n v="50156.850000000006"/>
    <n v="36427.980000000003"/>
    <n v="0"/>
    <n v="0"/>
    <n v="57319.707000000002"/>
  </r>
  <r>
    <x v="2"/>
    <x v="0"/>
    <x v="4"/>
    <x v="3"/>
    <x v="3"/>
    <x v="0"/>
    <x v="0"/>
    <x v="1"/>
    <n v="0"/>
    <n v="0"/>
    <n v="0"/>
    <n v="0"/>
    <n v="0.4"/>
    <n v="9447.9"/>
    <n v="0"/>
    <n v="0"/>
    <n v="0"/>
    <n v="0"/>
    <n v="0"/>
    <n v="0"/>
    <n v="9447.9"/>
  </r>
  <r>
    <x v="2"/>
    <x v="0"/>
    <x v="4"/>
    <x v="3"/>
    <x v="3"/>
    <x v="1"/>
    <x v="0"/>
    <x v="0"/>
    <n v="99"/>
    <n v="200.95999999999998"/>
    <n v="165838.07000000004"/>
    <n v="243670.34"/>
    <n v="3.8000000000000003"/>
    <n v="52412.178"/>
    <n v="0"/>
    <n v="0"/>
    <n v="165838.07000000004"/>
    <n v="243670.34"/>
    <n v="0"/>
    <n v="0"/>
    <n v="52412.178"/>
  </r>
  <r>
    <x v="2"/>
    <x v="0"/>
    <x v="4"/>
    <x v="3"/>
    <x v="3"/>
    <x v="1"/>
    <x v="0"/>
    <x v="1"/>
    <n v="0"/>
    <n v="0"/>
    <n v="0"/>
    <n v="0"/>
    <n v="0.4"/>
    <n v="9305.3369999999995"/>
    <n v="0"/>
    <n v="0"/>
    <n v="0"/>
    <n v="0"/>
    <n v="0"/>
    <n v="0"/>
    <n v="9305.3369999999995"/>
  </r>
  <r>
    <x v="2"/>
    <x v="0"/>
    <x v="4"/>
    <x v="3"/>
    <x v="3"/>
    <x v="2"/>
    <x v="0"/>
    <x v="0"/>
    <n v="239"/>
    <n v="223.77"/>
    <n v="83411.94"/>
    <n v="72202.37000000001"/>
    <n v="3.4000000000000004"/>
    <n v="26163.105"/>
    <n v="0"/>
    <n v="0"/>
    <n v="83411.94"/>
    <n v="72202.37000000001"/>
    <n v="0"/>
    <n v="0"/>
    <n v="26163.105"/>
  </r>
  <r>
    <x v="2"/>
    <x v="0"/>
    <x v="4"/>
    <x v="3"/>
    <x v="3"/>
    <x v="2"/>
    <x v="0"/>
    <x v="1"/>
    <n v="0"/>
    <n v="0"/>
    <n v="0"/>
    <n v="0"/>
    <n v="1.6"/>
    <n v="37794"/>
    <n v="0"/>
    <n v="0"/>
    <n v="0"/>
    <n v="0"/>
    <n v="0"/>
    <n v="0"/>
    <n v="37794"/>
  </r>
  <r>
    <x v="2"/>
    <x v="0"/>
    <x v="4"/>
    <x v="3"/>
    <x v="4"/>
    <x v="0"/>
    <x v="0"/>
    <x v="0"/>
    <n v="0"/>
    <n v="0"/>
    <n v="0"/>
    <n v="0"/>
    <n v="0.60000000000000009"/>
    <n v="22399.956000000064"/>
    <n v="0"/>
    <n v="0"/>
    <n v="0"/>
    <n v="0"/>
    <n v="0"/>
    <n v="0"/>
    <n v="22399.956000000064"/>
  </r>
  <r>
    <x v="2"/>
    <x v="0"/>
    <x v="4"/>
    <x v="3"/>
    <x v="4"/>
    <x v="0"/>
    <x v="0"/>
    <x v="1"/>
    <n v="0"/>
    <n v="0"/>
    <n v="0"/>
    <n v="0"/>
    <n v="0"/>
    <n v="3909.5399999999991"/>
    <n v="0"/>
    <n v="0"/>
    <n v="0"/>
    <n v="0"/>
    <n v="0"/>
    <n v="0"/>
    <n v="3909.5399999999991"/>
  </r>
  <r>
    <x v="2"/>
    <x v="0"/>
    <x v="4"/>
    <x v="4"/>
    <x v="0"/>
    <x v="0"/>
    <x v="0"/>
    <x v="0"/>
    <n v="825"/>
    <n v="1142.18"/>
    <n v="663418.19000000006"/>
    <n v="840879.92999999993"/>
    <n v="9.6"/>
    <n v="267643.37100000004"/>
    <n v="0"/>
    <n v="0"/>
    <n v="663418.19000000006"/>
    <n v="840879.92999999993"/>
    <n v="0"/>
    <n v="0"/>
    <n v="267643.37100000004"/>
  </r>
  <r>
    <x v="2"/>
    <x v="0"/>
    <x v="4"/>
    <x v="4"/>
    <x v="0"/>
    <x v="0"/>
    <x v="0"/>
    <x v="1"/>
    <n v="0"/>
    <n v="0"/>
    <n v="0"/>
    <n v="0"/>
    <n v="2.1999999999999997"/>
    <n v="52244.700000000004"/>
    <n v="0"/>
    <n v="0"/>
    <n v="0"/>
    <n v="0"/>
    <n v="0"/>
    <n v="0"/>
    <n v="52244.700000000004"/>
  </r>
  <r>
    <x v="2"/>
    <x v="0"/>
    <x v="4"/>
    <x v="4"/>
    <x v="0"/>
    <x v="1"/>
    <x v="0"/>
    <x v="0"/>
    <n v="13354"/>
    <n v="12886.18"/>
    <n v="19881249.750000004"/>
    <n v="18683382.550000004"/>
    <n v="213.40000000000003"/>
    <n v="6685367.5349999983"/>
    <n v="0"/>
    <n v="0"/>
    <n v="19881249.750000004"/>
    <n v="18683382.550000004"/>
    <n v="0"/>
    <n v="0"/>
    <n v="6685367.5349999983"/>
  </r>
  <r>
    <x v="2"/>
    <x v="0"/>
    <x v="4"/>
    <x v="4"/>
    <x v="0"/>
    <x v="1"/>
    <x v="0"/>
    <x v="1"/>
    <n v="0"/>
    <n v="0"/>
    <n v="0"/>
    <n v="0"/>
    <n v="27.6"/>
    <n v="699428.16299999994"/>
    <n v="0"/>
    <n v="0"/>
    <n v="0"/>
    <n v="0"/>
    <n v="0"/>
    <n v="0"/>
    <n v="699428.16299999994"/>
  </r>
  <r>
    <x v="2"/>
    <x v="0"/>
    <x v="4"/>
    <x v="4"/>
    <x v="0"/>
    <x v="3"/>
    <x v="0"/>
    <x v="0"/>
    <n v="256"/>
    <n v="276.22000000000003"/>
    <n v="307996.29000000004"/>
    <n v="517253.71000000008"/>
    <n v="8.3999999999999986"/>
    <n v="461905.23299999995"/>
    <n v="0"/>
    <n v="0"/>
    <n v="307996.29000000004"/>
    <n v="517253.71000000008"/>
    <n v="0"/>
    <n v="0"/>
    <n v="461905.23299999995"/>
  </r>
  <r>
    <x v="2"/>
    <x v="0"/>
    <x v="4"/>
    <x v="4"/>
    <x v="1"/>
    <x v="4"/>
    <x v="0"/>
    <x v="0"/>
    <n v="2204"/>
    <n v="2233.0499999999997"/>
    <n v="4573762.2600000007"/>
    <n v="4141444.2699999991"/>
    <n v="75.000000000000014"/>
    <n v="1913490.3690000002"/>
    <n v="0"/>
    <n v="0"/>
    <n v="4573762.2600000007"/>
    <n v="4141444.2699999991"/>
    <n v="0"/>
    <n v="0"/>
    <n v="1913490.3690000002"/>
  </r>
  <r>
    <x v="2"/>
    <x v="0"/>
    <x v="4"/>
    <x v="4"/>
    <x v="1"/>
    <x v="4"/>
    <x v="0"/>
    <x v="1"/>
    <n v="0"/>
    <n v="0"/>
    <n v="0"/>
    <n v="0"/>
    <n v="16.400000000000002"/>
    <n v="390469.26"/>
    <n v="0"/>
    <n v="0"/>
    <n v="0"/>
    <n v="0"/>
    <n v="0"/>
    <n v="0"/>
    <n v="390469.26"/>
  </r>
  <r>
    <x v="2"/>
    <x v="0"/>
    <x v="4"/>
    <x v="4"/>
    <x v="1"/>
    <x v="0"/>
    <x v="0"/>
    <x v="0"/>
    <n v="917"/>
    <n v="1467.04"/>
    <n v="1848212.68"/>
    <n v="2713223.3300000005"/>
    <n v="16.799999999999997"/>
    <n v="640929.96"/>
    <n v="0"/>
    <n v="0"/>
    <n v="1848212.68"/>
    <n v="2713223.3300000005"/>
    <n v="0"/>
    <n v="0"/>
    <n v="640929.96"/>
  </r>
  <r>
    <x v="2"/>
    <x v="0"/>
    <x v="4"/>
    <x v="4"/>
    <x v="1"/>
    <x v="0"/>
    <x v="0"/>
    <x v="1"/>
    <n v="0"/>
    <n v="0"/>
    <n v="0"/>
    <n v="0"/>
    <n v="0.60000000000000009"/>
    <n v="14145.9"/>
    <n v="0"/>
    <n v="0"/>
    <n v="0"/>
    <n v="0"/>
    <n v="0"/>
    <n v="0"/>
    <n v="14145.9"/>
  </r>
  <r>
    <x v="2"/>
    <x v="0"/>
    <x v="4"/>
    <x v="4"/>
    <x v="1"/>
    <x v="1"/>
    <x v="0"/>
    <x v="0"/>
    <n v="1954"/>
    <n v="2264.4900000000002"/>
    <n v="6316681.3099999996"/>
    <n v="6190084.8199999994"/>
    <n v="50"/>
    <n v="1223145.4740000002"/>
    <n v="0"/>
    <n v="0"/>
    <n v="6316681.3099999996"/>
    <n v="6190084.8199999994"/>
    <n v="0"/>
    <n v="0"/>
    <n v="1223145.4740000002"/>
  </r>
  <r>
    <x v="2"/>
    <x v="0"/>
    <x v="4"/>
    <x v="4"/>
    <x v="1"/>
    <x v="1"/>
    <x v="0"/>
    <x v="1"/>
    <n v="0"/>
    <n v="0"/>
    <n v="0"/>
    <n v="0"/>
    <n v="9.4"/>
    <n v="237912.24299999999"/>
    <n v="0"/>
    <n v="0"/>
    <n v="0"/>
    <n v="0"/>
    <n v="0"/>
    <n v="0"/>
    <n v="237912.24299999999"/>
  </r>
  <r>
    <x v="2"/>
    <x v="0"/>
    <x v="4"/>
    <x v="4"/>
    <x v="1"/>
    <x v="3"/>
    <x v="0"/>
    <x v="0"/>
    <n v="50"/>
    <n v="40.580000000000005"/>
    <n v="209173.18999999997"/>
    <n v="89061.440000000002"/>
    <n v="1.2"/>
    <n v="17161.776000000002"/>
    <n v="0"/>
    <n v="0"/>
    <n v="209173.18999999997"/>
    <n v="89061.440000000002"/>
    <n v="0"/>
    <n v="0"/>
    <n v="17161.776000000002"/>
  </r>
  <r>
    <x v="2"/>
    <x v="0"/>
    <x v="4"/>
    <x v="4"/>
    <x v="2"/>
    <x v="4"/>
    <x v="0"/>
    <x v="0"/>
    <n v="2201"/>
    <n v="1782.0600000000004"/>
    <n v="10972167.659999998"/>
    <n v="11234496.220000001"/>
    <n v="113.60000000000002"/>
    <n v="5285302.5989999995"/>
    <n v="0"/>
    <n v="0"/>
    <n v="10972167.659999998"/>
    <n v="11234496.220000001"/>
    <n v="0"/>
    <n v="0"/>
    <n v="5285302.5989999995"/>
  </r>
  <r>
    <x v="2"/>
    <x v="0"/>
    <x v="4"/>
    <x v="4"/>
    <x v="2"/>
    <x v="4"/>
    <x v="0"/>
    <x v="1"/>
    <n v="0"/>
    <n v="0"/>
    <n v="0"/>
    <n v="0"/>
    <n v="6.6"/>
    <n v="166074.97199999998"/>
    <n v="0"/>
    <n v="0"/>
    <n v="0"/>
    <n v="0"/>
    <n v="0"/>
    <n v="0"/>
    <n v="166074.97199999998"/>
  </r>
  <r>
    <x v="2"/>
    <x v="0"/>
    <x v="4"/>
    <x v="4"/>
    <x v="2"/>
    <x v="0"/>
    <x v="0"/>
    <x v="0"/>
    <n v="147"/>
    <n v="131.04999999999998"/>
    <n v="942175.36999999988"/>
    <n v="684012.08"/>
    <n v="4.8000000000000007"/>
    <n v="129376.326"/>
    <n v="0"/>
    <n v="0"/>
    <n v="942175.36999999988"/>
    <n v="684012.08"/>
    <n v="0"/>
    <n v="0"/>
    <n v="129376.326"/>
  </r>
  <r>
    <x v="2"/>
    <x v="0"/>
    <x v="4"/>
    <x v="4"/>
    <x v="2"/>
    <x v="0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2"/>
    <x v="0"/>
    <x v="4"/>
    <x v="4"/>
    <x v="2"/>
    <x v="1"/>
    <x v="0"/>
    <x v="0"/>
    <n v="213"/>
    <n v="191.23000000000002"/>
    <n v="1351386.02"/>
    <n v="1282682.8"/>
    <n v="9.6000000000000014"/>
    <n v="255687.37800000003"/>
    <n v="0"/>
    <n v="0"/>
    <n v="1351386.02"/>
    <n v="1282682.8"/>
    <n v="0"/>
    <n v="0"/>
    <n v="255687.37800000003"/>
  </r>
  <r>
    <x v="2"/>
    <x v="0"/>
    <x v="4"/>
    <x v="4"/>
    <x v="2"/>
    <x v="2"/>
    <x v="0"/>
    <x v="0"/>
    <n v="0"/>
    <n v="0.76"/>
    <n v="0"/>
    <n v="994.83"/>
    <n v="0"/>
    <n v="0"/>
    <n v="0"/>
    <n v="0"/>
    <n v="0"/>
    <n v="994.83"/>
    <n v="0"/>
    <n v="0"/>
    <n v="0"/>
  </r>
  <r>
    <x v="2"/>
    <x v="0"/>
    <x v="4"/>
    <x v="4"/>
    <x v="2"/>
    <x v="3"/>
    <x v="0"/>
    <x v="0"/>
    <n v="222"/>
    <n v="202.86999999999998"/>
    <n v="1836522.8299999998"/>
    <n v="1616023.19"/>
    <n v="4.2000000000000011"/>
    <n v="115022.598"/>
    <n v="0"/>
    <n v="0"/>
    <n v="1836522.8299999998"/>
    <n v="1616023.19"/>
    <n v="0"/>
    <n v="0"/>
    <n v="115022.598"/>
  </r>
  <r>
    <x v="2"/>
    <x v="0"/>
    <x v="4"/>
    <x v="4"/>
    <x v="2"/>
    <x v="3"/>
    <x v="0"/>
    <x v="1"/>
    <n v="0"/>
    <n v="0"/>
    <n v="0"/>
    <n v="0"/>
    <n v="0.2"/>
    <n v="4773.3"/>
    <n v="0"/>
    <n v="0"/>
    <n v="0"/>
    <n v="0"/>
    <n v="0"/>
    <n v="0"/>
    <n v="4773.3"/>
  </r>
  <r>
    <x v="2"/>
    <x v="0"/>
    <x v="4"/>
    <x v="4"/>
    <x v="3"/>
    <x v="0"/>
    <x v="0"/>
    <x v="0"/>
    <n v="137"/>
    <n v="181.11"/>
    <n v="127782.61"/>
    <n v="100787.82"/>
    <n v="0.2"/>
    <n v="670.62"/>
    <n v="0"/>
    <n v="0"/>
    <n v="127782.61"/>
    <n v="100787.82"/>
    <n v="0"/>
    <n v="0"/>
    <n v="670.62"/>
  </r>
  <r>
    <x v="2"/>
    <x v="0"/>
    <x v="4"/>
    <x v="4"/>
    <x v="3"/>
    <x v="0"/>
    <x v="0"/>
    <x v="1"/>
    <n v="0"/>
    <n v="0"/>
    <n v="0"/>
    <n v="0"/>
    <n v="0.2"/>
    <n v="4891.8"/>
    <n v="0"/>
    <n v="0"/>
    <n v="0"/>
    <n v="0"/>
    <n v="0"/>
    <n v="0"/>
    <n v="4891.8"/>
  </r>
  <r>
    <x v="2"/>
    <x v="0"/>
    <x v="4"/>
    <x v="4"/>
    <x v="3"/>
    <x v="1"/>
    <x v="0"/>
    <x v="0"/>
    <n v="177"/>
    <n v="199.18999999999997"/>
    <n v="286602.3000000001"/>
    <n v="312613.7699999999"/>
    <n v="2.8000000000000003"/>
    <n v="39354.783000000003"/>
    <n v="0"/>
    <n v="0"/>
    <n v="286602.3000000001"/>
    <n v="312613.7699999999"/>
    <n v="0"/>
    <n v="0"/>
    <n v="39354.783000000003"/>
  </r>
  <r>
    <x v="2"/>
    <x v="0"/>
    <x v="4"/>
    <x v="4"/>
    <x v="3"/>
    <x v="1"/>
    <x v="0"/>
    <x v="1"/>
    <n v="0"/>
    <n v="0"/>
    <n v="0"/>
    <n v="0"/>
    <n v="0.4"/>
    <n v="9910.32"/>
    <n v="0"/>
    <n v="0"/>
    <n v="0"/>
    <n v="0"/>
    <n v="0"/>
    <n v="0"/>
    <n v="9910.32"/>
  </r>
  <r>
    <x v="2"/>
    <x v="0"/>
    <x v="4"/>
    <x v="4"/>
    <x v="3"/>
    <x v="2"/>
    <x v="0"/>
    <x v="0"/>
    <n v="480"/>
    <n v="443.15"/>
    <n v="333409.39999999997"/>
    <n v="282710.79000000004"/>
    <n v="9.6"/>
    <n v="92695.616999999998"/>
    <n v="0"/>
    <n v="0"/>
    <n v="333409.39999999997"/>
    <n v="282710.79000000004"/>
    <n v="0"/>
    <n v="0"/>
    <n v="92695.616999999998"/>
  </r>
  <r>
    <x v="2"/>
    <x v="0"/>
    <x v="4"/>
    <x v="4"/>
    <x v="3"/>
    <x v="2"/>
    <x v="0"/>
    <x v="1"/>
    <n v="0"/>
    <n v="0"/>
    <n v="0"/>
    <n v="0"/>
    <n v="0.8"/>
    <n v="18790.199999999997"/>
    <n v="0"/>
    <n v="0"/>
    <n v="0"/>
    <n v="0"/>
    <n v="0"/>
    <n v="0"/>
    <n v="18790.199999999997"/>
  </r>
  <r>
    <x v="2"/>
    <x v="0"/>
    <x v="4"/>
    <x v="4"/>
    <x v="4"/>
    <x v="0"/>
    <x v="0"/>
    <x v="0"/>
    <n v="0"/>
    <n v="0"/>
    <n v="0"/>
    <n v="0"/>
    <n v="1.5999999999999999"/>
    <n v="1145500.1489999997"/>
    <n v="0"/>
    <n v="0"/>
    <n v="0"/>
    <n v="0"/>
    <n v="0"/>
    <n v="0"/>
    <n v="1145500.1489999997"/>
  </r>
  <r>
    <x v="2"/>
    <x v="0"/>
    <x v="4"/>
    <x v="4"/>
    <x v="4"/>
    <x v="0"/>
    <x v="0"/>
    <x v="1"/>
    <n v="0"/>
    <n v="0"/>
    <n v="0"/>
    <n v="0"/>
    <n v="0"/>
    <n v="21182.795999999998"/>
    <n v="0"/>
    <n v="0"/>
    <n v="0"/>
    <n v="0"/>
    <n v="0"/>
    <n v="0"/>
    <n v="21182.795999999998"/>
  </r>
  <r>
    <x v="2"/>
    <x v="0"/>
    <x v="4"/>
    <x v="4"/>
    <x v="4"/>
    <x v="1"/>
    <x v="0"/>
    <x v="0"/>
    <n v="18"/>
    <n v="20.5"/>
    <n v="41759.550000000003"/>
    <n v="29037.02"/>
    <n v="0"/>
    <n v="0"/>
    <n v="0"/>
    <n v="0"/>
    <n v="41759.550000000003"/>
    <n v="29037.02"/>
    <n v="0"/>
    <n v="0"/>
    <n v="0"/>
  </r>
  <r>
    <x v="2"/>
    <x v="0"/>
    <x v="4"/>
    <x v="5"/>
    <x v="0"/>
    <x v="4"/>
    <x v="0"/>
    <x v="0"/>
    <n v="84"/>
    <n v="67.540000000000006"/>
    <n v="426885.91000000003"/>
    <n v="207191.91"/>
    <n v="0"/>
    <n v="0"/>
    <n v="0"/>
    <n v="0"/>
    <n v="426885.91000000003"/>
    <n v="207191.91"/>
    <n v="0"/>
    <n v="0"/>
    <n v="0"/>
  </r>
  <r>
    <x v="2"/>
    <x v="0"/>
    <x v="4"/>
    <x v="5"/>
    <x v="0"/>
    <x v="0"/>
    <x v="0"/>
    <x v="0"/>
    <n v="2901"/>
    <n v="4299.82"/>
    <n v="4074950.9399999995"/>
    <n v="5755148.2999999998"/>
    <n v="52.199999999999996"/>
    <n v="1119752.6340000001"/>
    <n v="0"/>
    <n v="0"/>
    <n v="4074950.9399999995"/>
    <n v="5755148.2999999998"/>
    <n v="0"/>
    <n v="0"/>
    <n v="1119752.6340000001"/>
  </r>
  <r>
    <x v="2"/>
    <x v="0"/>
    <x v="4"/>
    <x v="5"/>
    <x v="0"/>
    <x v="0"/>
    <x v="0"/>
    <x v="1"/>
    <n v="0"/>
    <n v="0"/>
    <n v="0"/>
    <n v="0"/>
    <n v="8"/>
    <n v="205385.40300000002"/>
    <n v="0"/>
    <n v="0"/>
    <n v="0"/>
    <n v="0"/>
    <n v="0"/>
    <n v="0"/>
    <n v="205385.40300000002"/>
  </r>
  <r>
    <x v="2"/>
    <x v="0"/>
    <x v="4"/>
    <x v="5"/>
    <x v="0"/>
    <x v="1"/>
    <x v="0"/>
    <x v="0"/>
    <n v="59625"/>
    <n v="63349.86"/>
    <n v="67010425.420000009"/>
    <n v="89518730.819999993"/>
    <n v="1091.6000000000006"/>
    <n v="21306529.368000001"/>
    <n v="0"/>
    <n v="0"/>
    <n v="67010425.420000009"/>
    <n v="89518730.819999993"/>
    <n v="0"/>
    <n v="0"/>
    <n v="21306529.368000001"/>
  </r>
  <r>
    <x v="2"/>
    <x v="0"/>
    <x v="4"/>
    <x v="5"/>
    <x v="0"/>
    <x v="1"/>
    <x v="0"/>
    <x v="1"/>
    <n v="0"/>
    <n v="0"/>
    <n v="0"/>
    <n v="0"/>
    <n v="237.79999999999998"/>
    <n v="6192601.0650000004"/>
    <n v="0"/>
    <n v="0"/>
    <n v="0"/>
    <n v="0"/>
    <n v="0"/>
    <n v="0"/>
    <n v="6192601.0650000004"/>
  </r>
  <r>
    <x v="2"/>
    <x v="0"/>
    <x v="4"/>
    <x v="5"/>
    <x v="0"/>
    <x v="1"/>
    <x v="1"/>
    <x v="1"/>
    <n v="0"/>
    <n v="0"/>
    <n v="0"/>
    <n v="0"/>
    <n v="0.4"/>
    <n v="9598.5"/>
    <n v="0"/>
    <n v="0"/>
    <n v="0"/>
    <n v="0"/>
    <n v="0"/>
    <n v="0"/>
    <n v="9598.5"/>
  </r>
  <r>
    <x v="2"/>
    <x v="0"/>
    <x v="4"/>
    <x v="5"/>
    <x v="0"/>
    <x v="2"/>
    <x v="0"/>
    <x v="0"/>
    <n v="1"/>
    <n v="7.51"/>
    <n v="667.95"/>
    <n v="8639.2000000000007"/>
    <n v="0"/>
    <n v="0"/>
    <n v="0"/>
    <n v="0"/>
    <n v="667.95"/>
    <n v="8639.2000000000007"/>
    <n v="0"/>
    <n v="0"/>
    <n v="0"/>
  </r>
  <r>
    <x v="2"/>
    <x v="0"/>
    <x v="4"/>
    <x v="5"/>
    <x v="0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5"/>
    <x v="0"/>
    <x v="3"/>
    <x v="0"/>
    <x v="0"/>
    <n v="170"/>
    <n v="272.02"/>
    <n v="235449.13999999998"/>
    <n v="391002.87"/>
    <n v="12.799999999999997"/>
    <n v="230345.00999999998"/>
    <n v="0"/>
    <n v="0"/>
    <n v="235449.13999999998"/>
    <n v="391002.87"/>
    <n v="0"/>
    <n v="0"/>
    <n v="230345.00999999998"/>
  </r>
  <r>
    <x v="2"/>
    <x v="0"/>
    <x v="4"/>
    <x v="5"/>
    <x v="0"/>
    <x v="3"/>
    <x v="0"/>
    <x v="1"/>
    <n v="0"/>
    <n v="0"/>
    <n v="0"/>
    <n v="0"/>
    <n v="3.4"/>
    <n v="80613.3"/>
    <n v="0"/>
    <n v="0"/>
    <n v="0"/>
    <n v="0"/>
    <n v="0"/>
    <n v="0"/>
    <n v="80613.3"/>
  </r>
  <r>
    <x v="2"/>
    <x v="0"/>
    <x v="4"/>
    <x v="5"/>
    <x v="1"/>
    <x v="4"/>
    <x v="0"/>
    <x v="0"/>
    <n v="5762"/>
    <n v="8887.6400000000012"/>
    <n v="13644656.58"/>
    <n v="16617827.609999999"/>
    <n v="202.79999999999995"/>
    <n v="3592012.0020000008"/>
    <n v="0"/>
    <n v="0"/>
    <n v="13644656.58"/>
    <n v="16617827.609999999"/>
    <n v="0"/>
    <n v="0"/>
    <n v="3592012.0020000008"/>
  </r>
  <r>
    <x v="2"/>
    <x v="0"/>
    <x v="4"/>
    <x v="5"/>
    <x v="1"/>
    <x v="4"/>
    <x v="0"/>
    <x v="1"/>
    <n v="0"/>
    <n v="0"/>
    <n v="0"/>
    <n v="0"/>
    <n v="68.2"/>
    <n v="1772602.3529999999"/>
    <n v="0"/>
    <n v="0"/>
    <n v="0"/>
    <n v="0"/>
    <n v="0"/>
    <n v="0"/>
    <n v="1772602.3529999999"/>
  </r>
  <r>
    <x v="2"/>
    <x v="0"/>
    <x v="4"/>
    <x v="5"/>
    <x v="1"/>
    <x v="4"/>
    <x v="1"/>
    <x v="1"/>
    <n v="0"/>
    <n v="0"/>
    <n v="0"/>
    <n v="0"/>
    <n v="2.4"/>
    <n v="52921.2"/>
    <n v="0"/>
    <n v="0"/>
    <n v="0"/>
    <n v="0"/>
    <n v="0"/>
    <n v="0"/>
    <n v="52921.2"/>
  </r>
  <r>
    <x v="2"/>
    <x v="0"/>
    <x v="4"/>
    <x v="5"/>
    <x v="1"/>
    <x v="0"/>
    <x v="0"/>
    <x v="0"/>
    <n v="2672"/>
    <n v="3993.78"/>
    <n v="6073988.6200000001"/>
    <n v="5662373.4000000004"/>
    <n v="57.8"/>
    <n v="1458912.2670000002"/>
    <n v="0"/>
    <n v="0"/>
    <n v="6073988.6200000001"/>
    <n v="5662373.4000000004"/>
    <n v="0"/>
    <n v="0"/>
    <n v="1458912.2670000002"/>
  </r>
  <r>
    <x v="2"/>
    <x v="0"/>
    <x v="4"/>
    <x v="5"/>
    <x v="1"/>
    <x v="0"/>
    <x v="0"/>
    <x v="1"/>
    <n v="0"/>
    <n v="0"/>
    <n v="0"/>
    <n v="0"/>
    <n v="13.8"/>
    <n v="334424.96999999997"/>
    <n v="0"/>
    <n v="0"/>
    <n v="0"/>
    <n v="0"/>
    <n v="0"/>
    <n v="0"/>
    <n v="334424.96999999997"/>
  </r>
  <r>
    <x v="2"/>
    <x v="0"/>
    <x v="4"/>
    <x v="5"/>
    <x v="1"/>
    <x v="1"/>
    <x v="0"/>
    <x v="0"/>
    <n v="10149"/>
    <n v="11289.160000000002"/>
    <n v="19168896.490000002"/>
    <n v="22031305.389999997"/>
    <n v="230"/>
    <n v="4732885.3499999996"/>
    <n v="0"/>
    <n v="0"/>
    <n v="19168896.490000002"/>
    <n v="22031305.389999997"/>
    <n v="0"/>
    <n v="0"/>
    <n v="4732885.3499999996"/>
  </r>
  <r>
    <x v="2"/>
    <x v="0"/>
    <x v="4"/>
    <x v="5"/>
    <x v="1"/>
    <x v="1"/>
    <x v="0"/>
    <x v="1"/>
    <n v="0"/>
    <n v="0"/>
    <n v="0"/>
    <n v="0"/>
    <n v="44.199999999999996"/>
    <n v="1131236.2230000002"/>
    <n v="0"/>
    <n v="0"/>
    <n v="0"/>
    <n v="0"/>
    <n v="0"/>
    <n v="0"/>
    <n v="1131236.2230000002"/>
  </r>
  <r>
    <x v="2"/>
    <x v="0"/>
    <x v="4"/>
    <x v="5"/>
    <x v="1"/>
    <x v="2"/>
    <x v="0"/>
    <x v="0"/>
    <n v="1"/>
    <n v="1.1599999999999999"/>
    <n v="8235.35"/>
    <n v="3189.6"/>
    <n v="0"/>
    <n v="-1200"/>
    <n v="0"/>
    <n v="0"/>
    <n v="8235.35"/>
    <n v="3189.6"/>
    <n v="0"/>
    <n v="0"/>
    <n v="-1200"/>
  </r>
  <r>
    <x v="2"/>
    <x v="0"/>
    <x v="4"/>
    <x v="5"/>
    <x v="1"/>
    <x v="3"/>
    <x v="0"/>
    <x v="0"/>
    <n v="7"/>
    <n v="27.909999999999997"/>
    <n v="25209.99"/>
    <n v="13809.97"/>
    <n v="0"/>
    <n v="0"/>
    <n v="0"/>
    <n v="0"/>
    <n v="25209.99"/>
    <n v="13809.97"/>
    <n v="0"/>
    <n v="0"/>
    <n v="0"/>
  </r>
  <r>
    <x v="2"/>
    <x v="0"/>
    <x v="4"/>
    <x v="5"/>
    <x v="2"/>
    <x v="4"/>
    <x v="0"/>
    <x v="0"/>
    <n v="9196"/>
    <n v="8920.619999999999"/>
    <n v="58346425.199999996"/>
    <n v="56116350.589999996"/>
    <n v="383.39999999999992"/>
    <n v="12437536.982999999"/>
    <n v="0"/>
    <n v="0"/>
    <n v="58346425.199999996"/>
    <n v="56116350.589999996"/>
    <n v="0"/>
    <n v="0"/>
    <n v="12437536.982999999"/>
  </r>
  <r>
    <x v="2"/>
    <x v="0"/>
    <x v="4"/>
    <x v="5"/>
    <x v="2"/>
    <x v="4"/>
    <x v="0"/>
    <x v="1"/>
    <n v="0"/>
    <n v="0"/>
    <n v="0"/>
    <n v="0"/>
    <n v="22.799999999999997"/>
    <n v="568936.42200000002"/>
    <n v="0"/>
    <n v="0"/>
    <n v="0"/>
    <n v="0"/>
    <n v="0"/>
    <n v="0"/>
    <n v="568936.42200000002"/>
  </r>
  <r>
    <x v="2"/>
    <x v="0"/>
    <x v="4"/>
    <x v="5"/>
    <x v="2"/>
    <x v="4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5"/>
    <x v="2"/>
    <x v="0"/>
    <x v="0"/>
    <x v="0"/>
    <n v="3282"/>
    <n v="3340.07"/>
    <n v="22276380.970000006"/>
    <n v="20673547.400000002"/>
    <n v="204.20000000000002"/>
    <n v="3875228.8530000001"/>
    <n v="0"/>
    <n v="0"/>
    <n v="22276380.970000006"/>
    <n v="20673547.400000002"/>
    <n v="0"/>
    <n v="0"/>
    <n v="3875228.8530000001"/>
  </r>
  <r>
    <x v="2"/>
    <x v="0"/>
    <x v="4"/>
    <x v="5"/>
    <x v="2"/>
    <x v="0"/>
    <x v="0"/>
    <x v="1"/>
    <n v="0"/>
    <n v="0"/>
    <n v="0"/>
    <n v="0"/>
    <n v="8.6000000000000014"/>
    <n v="261631.42499999999"/>
    <n v="0"/>
    <n v="0"/>
    <n v="0"/>
    <n v="0"/>
    <n v="0"/>
    <n v="0"/>
    <n v="261631.42499999999"/>
  </r>
  <r>
    <x v="2"/>
    <x v="0"/>
    <x v="4"/>
    <x v="5"/>
    <x v="2"/>
    <x v="1"/>
    <x v="0"/>
    <x v="0"/>
    <n v="1082"/>
    <n v="1164.0999999999999"/>
    <n v="5868584.7000000011"/>
    <n v="5343783.4600000009"/>
    <n v="28.199999999999996"/>
    <n v="704598.98100000003"/>
    <n v="0"/>
    <n v="0"/>
    <n v="5868584.7000000011"/>
    <n v="5343783.4600000009"/>
    <n v="0"/>
    <n v="0"/>
    <n v="704598.98100000003"/>
  </r>
  <r>
    <x v="2"/>
    <x v="0"/>
    <x v="4"/>
    <x v="5"/>
    <x v="2"/>
    <x v="3"/>
    <x v="0"/>
    <x v="0"/>
    <n v="187"/>
    <n v="221.93999999999997"/>
    <n v="1336700.0799999998"/>
    <n v="1451758.82"/>
    <n v="10"/>
    <n v="631580.49600000004"/>
    <n v="0"/>
    <n v="0"/>
    <n v="1336700.0799999998"/>
    <n v="1451758.82"/>
    <n v="0"/>
    <n v="0"/>
    <n v="631580.49600000004"/>
  </r>
  <r>
    <x v="2"/>
    <x v="0"/>
    <x v="4"/>
    <x v="5"/>
    <x v="3"/>
    <x v="0"/>
    <x v="0"/>
    <x v="0"/>
    <n v="135"/>
    <n v="352.49"/>
    <n v="323698.93000000005"/>
    <n v="271930.28999999998"/>
    <n v="1.2"/>
    <n v="15867.276"/>
    <n v="0"/>
    <n v="0"/>
    <n v="323698.93000000005"/>
    <n v="271930.28999999998"/>
    <n v="0"/>
    <n v="0"/>
    <n v="15867.276"/>
  </r>
  <r>
    <x v="2"/>
    <x v="0"/>
    <x v="4"/>
    <x v="5"/>
    <x v="3"/>
    <x v="0"/>
    <x v="0"/>
    <x v="1"/>
    <n v="0"/>
    <n v="0"/>
    <n v="0"/>
    <n v="0"/>
    <n v="0.6"/>
    <n v="14221.8"/>
    <n v="0"/>
    <n v="0"/>
    <n v="0"/>
    <n v="0"/>
    <n v="0"/>
    <n v="0"/>
    <n v="14221.8"/>
  </r>
  <r>
    <x v="2"/>
    <x v="0"/>
    <x v="4"/>
    <x v="5"/>
    <x v="3"/>
    <x v="1"/>
    <x v="0"/>
    <x v="0"/>
    <n v="2814"/>
    <n v="2855.7000000000003"/>
    <n v="4547796.91"/>
    <n v="1926359.8600000003"/>
    <n v="15.799999999999999"/>
    <n v="230894.10000000003"/>
    <n v="0"/>
    <n v="0"/>
    <n v="4547796.91"/>
    <n v="1926359.8600000003"/>
    <n v="0"/>
    <n v="0"/>
    <n v="230894.10000000003"/>
  </r>
  <r>
    <x v="2"/>
    <x v="0"/>
    <x v="4"/>
    <x v="5"/>
    <x v="3"/>
    <x v="1"/>
    <x v="0"/>
    <x v="1"/>
    <n v="0"/>
    <n v="0"/>
    <n v="0"/>
    <n v="0"/>
    <n v="4.4000000000000004"/>
    <n v="111065.21399999999"/>
    <n v="0"/>
    <n v="0"/>
    <n v="0"/>
    <n v="0"/>
    <n v="0"/>
    <n v="0"/>
    <n v="111065.21399999999"/>
  </r>
  <r>
    <x v="2"/>
    <x v="0"/>
    <x v="4"/>
    <x v="5"/>
    <x v="3"/>
    <x v="2"/>
    <x v="0"/>
    <x v="0"/>
    <n v="161"/>
    <n v="226.79999999999998"/>
    <n v="155420.18"/>
    <n v="141258.01999999999"/>
    <n v="5.2"/>
    <n v="71664.179999999993"/>
    <n v="0"/>
    <n v="0"/>
    <n v="155420.18"/>
    <n v="141258.01999999999"/>
    <n v="0"/>
    <n v="0"/>
    <n v="71664.179999999993"/>
  </r>
  <r>
    <x v="2"/>
    <x v="0"/>
    <x v="4"/>
    <x v="5"/>
    <x v="3"/>
    <x v="2"/>
    <x v="0"/>
    <x v="1"/>
    <n v="0"/>
    <n v="0"/>
    <n v="0"/>
    <n v="0"/>
    <n v="3.2"/>
    <n v="75595.8"/>
    <n v="0"/>
    <n v="0"/>
    <n v="0"/>
    <n v="0"/>
    <n v="0"/>
    <n v="0"/>
    <n v="75595.8"/>
  </r>
  <r>
    <x v="2"/>
    <x v="0"/>
    <x v="4"/>
    <x v="5"/>
    <x v="4"/>
    <x v="4"/>
    <x v="0"/>
    <x v="0"/>
    <n v="27"/>
    <n v="28.19"/>
    <n v="133963.32"/>
    <n v="133723.82"/>
    <n v="0"/>
    <n v="0"/>
    <n v="0"/>
    <n v="0"/>
    <n v="133963.32"/>
    <n v="133723.82"/>
    <n v="0"/>
    <n v="0"/>
    <n v="0"/>
  </r>
  <r>
    <x v="2"/>
    <x v="0"/>
    <x v="4"/>
    <x v="5"/>
    <x v="4"/>
    <x v="0"/>
    <x v="0"/>
    <x v="0"/>
    <n v="613"/>
    <n v="795.74"/>
    <n v="2914659.3499999996"/>
    <n v="3855726.46"/>
    <n v="19.600000000000001"/>
    <n v="2429214.7560000001"/>
    <n v="0"/>
    <n v="0"/>
    <n v="2914659.3499999996"/>
    <n v="3855726.46"/>
    <n v="0"/>
    <n v="0"/>
    <n v="2429214.7560000001"/>
  </r>
  <r>
    <x v="2"/>
    <x v="0"/>
    <x v="4"/>
    <x v="5"/>
    <x v="4"/>
    <x v="0"/>
    <x v="0"/>
    <x v="1"/>
    <n v="0"/>
    <n v="0"/>
    <n v="0"/>
    <n v="0"/>
    <n v="0"/>
    <n v="40573.827000000005"/>
    <n v="0"/>
    <n v="0"/>
    <n v="0"/>
    <n v="0"/>
    <n v="0"/>
    <n v="0"/>
    <n v="40573.827000000005"/>
  </r>
  <r>
    <x v="2"/>
    <x v="0"/>
    <x v="4"/>
    <x v="5"/>
    <x v="4"/>
    <x v="0"/>
    <x v="1"/>
    <x v="1"/>
    <n v="0"/>
    <n v="0"/>
    <n v="0"/>
    <n v="0"/>
    <n v="0"/>
    <n v="2897.4"/>
    <n v="0"/>
    <n v="0"/>
    <n v="0"/>
    <n v="0"/>
    <n v="0"/>
    <n v="0"/>
    <n v="2897.4"/>
  </r>
  <r>
    <x v="2"/>
    <x v="0"/>
    <x v="4"/>
    <x v="5"/>
    <x v="4"/>
    <x v="1"/>
    <x v="0"/>
    <x v="0"/>
    <n v="1423"/>
    <n v="1201.82"/>
    <n v="3096890.5300000003"/>
    <n v="2181378.02"/>
    <n v="0"/>
    <n v="0"/>
    <n v="0"/>
    <n v="0"/>
    <n v="3096890.5300000003"/>
    <n v="2181378.02"/>
    <n v="0"/>
    <n v="0"/>
    <n v="0"/>
  </r>
  <r>
    <x v="2"/>
    <x v="0"/>
    <x v="4"/>
    <x v="6"/>
    <x v="0"/>
    <x v="0"/>
    <x v="0"/>
    <x v="0"/>
    <n v="0"/>
    <n v="0"/>
    <n v="-16529.39"/>
    <n v="65549.119999999995"/>
    <n v="574.79999999999995"/>
    <n v="12818547.956999999"/>
    <n v="0"/>
    <n v="0"/>
    <n v="-16529.39"/>
    <n v="65549.119999999995"/>
    <n v="0"/>
    <n v="0"/>
    <n v="12818547.956999999"/>
  </r>
  <r>
    <x v="2"/>
    <x v="0"/>
    <x v="4"/>
    <x v="6"/>
    <x v="0"/>
    <x v="0"/>
    <x v="0"/>
    <x v="1"/>
    <n v="0"/>
    <n v="0"/>
    <n v="0"/>
    <n v="0"/>
    <n v="130.20000000000002"/>
    <n v="3321403.1070000003"/>
    <n v="0"/>
    <n v="0"/>
    <n v="0"/>
    <n v="0"/>
    <n v="0"/>
    <n v="0"/>
    <n v="3321403.1070000003"/>
  </r>
  <r>
    <x v="2"/>
    <x v="0"/>
    <x v="4"/>
    <x v="6"/>
    <x v="0"/>
    <x v="1"/>
    <x v="0"/>
    <x v="0"/>
    <n v="1104"/>
    <n v="0.04"/>
    <n v="63012231.239999995"/>
    <n v="76113884.719999999"/>
    <n v="7223.7999999999993"/>
    <n v="147134746.1279999"/>
    <n v="0"/>
    <n v="0"/>
    <n v="63012231.239999995"/>
    <n v="76113884.719999999"/>
    <n v="0"/>
    <n v="0"/>
    <n v="147134746.1279999"/>
  </r>
  <r>
    <x v="2"/>
    <x v="0"/>
    <x v="4"/>
    <x v="6"/>
    <x v="0"/>
    <x v="1"/>
    <x v="0"/>
    <x v="1"/>
    <n v="0"/>
    <n v="0"/>
    <n v="0"/>
    <n v="0"/>
    <n v="2469.6"/>
    <n v="62517587.780999996"/>
    <n v="0"/>
    <n v="0"/>
    <n v="0"/>
    <n v="0"/>
    <n v="0"/>
    <n v="0"/>
    <n v="62517587.780999996"/>
  </r>
  <r>
    <x v="2"/>
    <x v="0"/>
    <x v="4"/>
    <x v="6"/>
    <x v="0"/>
    <x v="1"/>
    <x v="1"/>
    <x v="1"/>
    <n v="0"/>
    <n v="0"/>
    <n v="0"/>
    <n v="0"/>
    <n v="3.4"/>
    <n v="84673.2"/>
    <n v="0"/>
    <n v="0"/>
    <n v="0"/>
    <n v="0"/>
    <n v="0"/>
    <n v="0"/>
    <n v="84673.2"/>
  </r>
  <r>
    <x v="2"/>
    <x v="0"/>
    <x v="4"/>
    <x v="6"/>
    <x v="0"/>
    <x v="2"/>
    <x v="0"/>
    <x v="0"/>
    <n v="0"/>
    <n v="0"/>
    <n v="0"/>
    <n v="0"/>
    <n v="1.4000000000000001"/>
    <n v="40538.028000000006"/>
    <n v="0"/>
    <n v="0"/>
    <n v="0"/>
    <n v="0"/>
    <n v="0"/>
    <n v="0"/>
    <n v="40538.028000000006"/>
  </r>
  <r>
    <x v="2"/>
    <x v="0"/>
    <x v="4"/>
    <x v="6"/>
    <x v="0"/>
    <x v="2"/>
    <x v="0"/>
    <x v="1"/>
    <n v="0"/>
    <n v="0"/>
    <n v="0"/>
    <n v="0"/>
    <n v="0.4"/>
    <n v="9568.7999999999993"/>
    <n v="0"/>
    <n v="0"/>
    <n v="0"/>
    <n v="0"/>
    <n v="0"/>
    <n v="0"/>
    <n v="9568.7999999999993"/>
  </r>
  <r>
    <x v="2"/>
    <x v="0"/>
    <x v="4"/>
    <x v="6"/>
    <x v="0"/>
    <x v="3"/>
    <x v="0"/>
    <x v="0"/>
    <n v="0"/>
    <n v="0"/>
    <n v="0"/>
    <n v="0"/>
    <n v="84.199999999999989"/>
    <n v="1699557.135"/>
    <n v="0"/>
    <n v="0"/>
    <n v="0"/>
    <n v="0"/>
    <n v="0"/>
    <n v="0"/>
    <n v="1699557.135"/>
  </r>
  <r>
    <x v="2"/>
    <x v="0"/>
    <x v="4"/>
    <x v="6"/>
    <x v="0"/>
    <x v="3"/>
    <x v="0"/>
    <x v="1"/>
    <n v="0"/>
    <n v="0"/>
    <n v="0"/>
    <n v="0"/>
    <n v="4.6000000000000005"/>
    <n v="111078.63600000001"/>
    <n v="0"/>
    <n v="0"/>
    <n v="0"/>
    <n v="0"/>
    <n v="0"/>
    <n v="0"/>
    <n v="111078.63600000001"/>
  </r>
  <r>
    <x v="2"/>
    <x v="0"/>
    <x v="4"/>
    <x v="6"/>
    <x v="1"/>
    <x v="4"/>
    <x v="0"/>
    <x v="0"/>
    <n v="24"/>
    <n v="0"/>
    <n v="132548.5"/>
    <n v="41779.31"/>
    <n v="924.2"/>
    <n v="11213927.499"/>
    <n v="0"/>
    <n v="0"/>
    <n v="132548.5"/>
    <n v="41779.31"/>
    <n v="0"/>
    <n v="0"/>
    <n v="11213927.499"/>
  </r>
  <r>
    <x v="2"/>
    <x v="0"/>
    <x v="4"/>
    <x v="6"/>
    <x v="1"/>
    <x v="4"/>
    <x v="0"/>
    <x v="1"/>
    <n v="0"/>
    <n v="0"/>
    <n v="0"/>
    <n v="0"/>
    <n v="505.8"/>
    <n v="12388657.908"/>
    <n v="0"/>
    <n v="0"/>
    <n v="0"/>
    <n v="0"/>
    <n v="0"/>
    <n v="0"/>
    <n v="12388657.908"/>
  </r>
  <r>
    <x v="2"/>
    <x v="0"/>
    <x v="4"/>
    <x v="6"/>
    <x v="1"/>
    <x v="4"/>
    <x v="1"/>
    <x v="1"/>
    <n v="0"/>
    <n v="0"/>
    <n v="0"/>
    <n v="0"/>
    <n v="2.6"/>
    <n v="61546.200000000004"/>
    <n v="0"/>
    <n v="0"/>
    <n v="0"/>
    <n v="0"/>
    <n v="0"/>
    <n v="0"/>
    <n v="61546.200000000004"/>
  </r>
  <r>
    <x v="2"/>
    <x v="0"/>
    <x v="4"/>
    <x v="6"/>
    <x v="1"/>
    <x v="0"/>
    <x v="0"/>
    <x v="0"/>
    <n v="0"/>
    <n v="0"/>
    <n v="0"/>
    <n v="665.27"/>
    <n v="296.20000000000005"/>
    <n v="5684274.7560000001"/>
    <n v="0"/>
    <n v="0"/>
    <n v="0"/>
    <n v="665.27"/>
    <n v="0"/>
    <n v="0"/>
    <n v="5684274.7560000001"/>
  </r>
  <r>
    <x v="2"/>
    <x v="0"/>
    <x v="4"/>
    <x v="6"/>
    <x v="1"/>
    <x v="0"/>
    <x v="0"/>
    <x v="1"/>
    <n v="0"/>
    <n v="0"/>
    <n v="0"/>
    <n v="0"/>
    <n v="86"/>
    <n v="2191386.4169999999"/>
    <n v="0"/>
    <n v="0"/>
    <n v="0"/>
    <n v="0"/>
    <n v="0"/>
    <n v="0"/>
    <n v="2191386.4169999999"/>
  </r>
  <r>
    <x v="2"/>
    <x v="0"/>
    <x v="4"/>
    <x v="6"/>
    <x v="1"/>
    <x v="1"/>
    <x v="0"/>
    <x v="0"/>
    <n v="123"/>
    <n v="0"/>
    <n v="439089.55"/>
    <n v="422390.68"/>
    <n v="771.00000000000011"/>
    <n v="11285524.749"/>
    <n v="0"/>
    <n v="0"/>
    <n v="439089.55"/>
    <n v="422390.68"/>
    <n v="0"/>
    <n v="0"/>
    <n v="11285524.749"/>
  </r>
  <r>
    <x v="2"/>
    <x v="0"/>
    <x v="4"/>
    <x v="6"/>
    <x v="1"/>
    <x v="1"/>
    <x v="0"/>
    <x v="1"/>
    <n v="0"/>
    <n v="0"/>
    <n v="0"/>
    <n v="0"/>
    <n v="208.8"/>
    <n v="5164813.4219999993"/>
    <n v="0"/>
    <n v="0"/>
    <n v="0"/>
    <n v="0"/>
    <n v="0"/>
    <n v="0"/>
    <n v="5164813.4219999993"/>
  </r>
  <r>
    <x v="2"/>
    <x v="0"/>
    <x v="4"/>
    <x v="6"/>
    <x v="1"/>
    <x v="1"/>
    <x v="1"/>
    <x v="1"/>
    <n v="0"/>
    <n v="0"/>
    <n v="0"/>
    <n v="0"/>
    <n v="1.5999999999999999"/>
    <n v="37699.200000000004"/>
    <n v="0"/>
    <n v="0"/>
    <n v="0"/>
    <n v="0"/>
    <n v="0"/>
    <n v="0"/>
    <n v="37699.200000000004"/>
  </r>
  <r>
    <x v="2"/>
    <x v="0"/>
    <x v="4"/>
    <x v="6"/>
    <x v="1"/>
    <x v="2"/>
    <x v="0"/>
    <x v="0"/>
    <n v="0"/>
    <n v="0"/>
    <n v="0"/>
    <n v="0"/>
    <n v="1.5999999999999999"/>
    <n v="30647.469000000001"/>
    <n v="0"/>
    <n v="0"/>
    <n v="0"/>
    <n v="0"/>
    <n v="0"/>
    <n v="0"/>
    <n v="30647.469000000001"/>
  </r>
  <r>
    <x v="2"/>
    <x v="0"/>
    <x v="4"/>
    <x v="6"/>
    <x v="1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6"/>
    <x v="1"/>
    <x v="3"/>
    <x v="0"/>
    <x v="0"/>
    <n v="0"/>
    <n v="0"/>
    <n v="0"/>
    <n v="0"/>
    <n v="16.8"/>
    <n v="286653.93000000005"/>
    <n v="0"/>
    <n v="0"/>
    <n v="0"/>
    <n v="0"/>
    <n v="0"/>
    <n v="0"/>
    <n v="286653.93000000005"/>
  </r>
  <r>
    <x v="2"/>
    <x v="0"/>
    <x v="4"/>
    <x v="6"/>
    <x v="1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6"/>
    <x v="1"/>
    <x v="3"/>
    <x v="1"/>
    <x v="1"/>
    <n v="0"/>
    <n v="0"/>
    <n v="0"/>
    <n v="0"/>
    <n v="1.8"/>
    <n v="37819.199999999997"/>
    <n v="0"/>
    <n v="0"/>
    <n v="0"/>
    <n v="0"/>
    <n v="0"/>
    <n v="0"/>
    <n v="37819.199999999997"/>
  </r>
  <r>
    <x v="2"/>
    <x v="0"/>
    <x v="4"/>
    <x v="6"/>
    <x v="2"/>
    <x v="4"/>
    <x v="0"/>
    <x v="0"/>
    <n v="113"/>
    <n v="0"/>
    <n v="915856.7"/>
    <n v="724470.72000000009"/>
    <n v="1889.2000000000003"/>
    <n v="36785313.063000001"/>
    <n v="0"/>
    <n v="0"/>
    <n v="915856.7"/>
    <n v="724470.72000000009"/>
    <n v="0"/>
    <n v="0"/>
    <n v="36785313.063000001"/>
  </r>
  <r>
    <x v="2"/>
    <x v="0"/>
    <x v="4"/>
    <x v="6"/>
    <x v="2"/>
    <x v="4"/>
    <x v="0"/>
    <x v="1"/>
    <n v="0"/>
    <n v="0"/>
    <n v="0"/>
    <n v="0"/>
    <n v="343.79999999999995"/>
    <n v="8476248.0989999995"/>
    <n v="0"/>
    <n v="0"/>
    <n v="0"/>
    <n v="0"/>
    <n v="0"/>
    <n v="0"/>
    <n v="8476248.0989999995"/>
  </r>
  <r>
    <x v="2"/>
    <x v="0"/>
    <x v="4"/>
    <x v="6"/>
    <x v="2"/>
    <x v="4"/>
    <x v="1"/>
    <x v="1"/>
    <n v="0"/>
    <n v="0"/>
    <n v="0"/>
    <n v="0"/>
    <n v="3"/>
    <n v="75398.400000000009"/>
    <n v="0"/>
    <n v="0"/>
    <n v="0"/>
    <n v="0"/>
    <n v="0"/>
    <n v="0"/>
    <n v="75398.400000000009"/>
  </r>
  <r>
    <x v="2"/>
    <x v="0"/>
    <x v="4"/>
    <x v="6"/>
    <x v="2"/>
    <x v="0"/>
    <x v="0"/>
    <x v="0"/>
    <n v="1"/>
    <n v="0"/>
    <n v="4029.72"/>
    <n v="5180.71"/>
    <n v="100.60000000000001"/>
    <n v="2310717.5430000001"/>
    <n v="0"/>
    <n v="0"/>
    <n v="4029.72"/>
    <n v="5180.71"/>
    <n v="0"/>
    <n v="0"/>
    <n v="2310717.5430000001"/>
  </r>
  <r>
    <x v="2"/>
    <x v="0"/>
    <x v="4"/>
    <x v="6"/>
    <x v="2"/>
    <x v="0"/>
    <x v="0"/>
    <x v="1"/>
    <n v="0"/>
    <n v="0"/>
    <n v="0"/>
    <n v="0"/>
    <n v="27.599999999999998"/>
    <n v="816569.44500000007"/>
    <n v="0"/>
    <n v="0"/>
    <n v="0"/>
    <n v="0"/>
    <n v="0"/>
    <n v="0"/>
    <n v="816569.44500000007"/>
  </r>
  <r>
    <x v="2"/>
    <x v="0"/>
    <x v="4"/>
    <x v="6"/>
    <x v="2"/>
    <x v="1"/>
    <x v="0"/>
    <x v="0"/>
    <n v="53"/>
    <n v="0"/>
    <n v="797777.54"/>
    <n v="673500.03999999992"/>
    <n v="180.8"/>
    <n v="2710786.0140000004"/>
    <n v="0"/>
    <n v="0"/>
    <n v="797777.54"/>
    <n v="673500.03999999992"/>
    <n v="0"/>
    <n v="0"/>
    <n v="2710786.0140000004"/>
  </r>
  <r>
    <x v="2"/>
    <x v="0"/>
    <x v="4"/>
    <x v="6"/>
    <x v="2"/>
    <x v="1"/>
    <x v="0"/>
    <x v="1"/>
    <n v="0"/>
    <n v="0"/>
    <n v="0"/>
    <n v="0"/>
    <n v="6.2"/>
    <n v="154150.467"/>
    <n v="0"/>
    <n v="0"/>
    <n v="0"/>
    <n v="0"/>
    <n v="0"/>
    <n v="0"/>
    <n v="154150.467"/>
  </r>
  <r>
    <x v="2"/>
    <x v="0"/>
    <x v="4"/>
    <x v="6"/>
    <x v="2"/>
    <x v="1"/>
    <x v="1"/>
    <x v="1"/>
    <n v="0"/>
    <n v="0"/>
    <n v="0"/>
    <n v="0"/>
    <n v="1.5999999999999999"/>
    <n v="38679"/>
    <n v="0"/>
    <n v="0"/>
    <n v="0"/>
    <n v="0"/>
    <n v="0"/>
    <n v="0"/>
    <n v="38679"/>
  </r>
  <r>
    <x v="2"/>
    <x v="0"/>
    <x v="4"/>
    <x v="6"/>
    <x v="2"/>
    <x v="2"/>
    <x v="0"/>
    <x v="0"/>
    <n v="0"/>
    <n v="0"/>
    <n v="0"/>
    <n v="0"/>
    <n v="1"/>
    <n v="57667.932000000001"/>
    <n v="0"/>
    <n v="0"/>
    <n v="0"/>
    <n v="0"/>
    <n v="0"/>
    <n v="0"/>
    <n v="57667.932000000001"/>
  </r>
  <r>
    <x v="2"/>
    <x v="0"/>
    <x v="4"/>
    <x v="6"/>
    <x v="2"/>
    <x v="3"/>
    <x v="0"/>
    <x v="0"/>
    <n v="0"/>
    <n v="0"/>
    <n v="0"/>
    <n v="0"/>
    <n v="328.19999999999987"/>
    <n v="6465383.6850000015"/>
    <n v="0"/>
    <n v="0"/>
    <n v="0"/>
    <n v="0"/>
    <n v="0"/>
    <n v="0"/>
    <n v="6465383.6850000015"/>
  </r>
  <r>
    <x v="2"/>
    <x v="0"/>
    <x v="4"/>
    <x v="6"/>
    <x v="2"/>
    <x v="3"/>
    <x v="0"/>
    <x v="1"/>
    <n v="0"/>
    <n v="0"/>
    <n v="0"/>
    <n v="0"/>
    <n v="1.4"/>
    <n v="28595.1"/>
    <n v="0"/>
    <n v="0"/>
    <n v="0"/>
    <n v="0"/>
    <n v="0"/>
    <n v="0"/>
    <n v="28595.1"/>
  </r>
  <r>
    <x v="2"/>
    <x v="0"/>
    <x v="4"/>
    <x v="6"/>
    <x v="3"/>
    <x v="0"/>
    <x v="0"/>
    <x v="0"/>
    <n v="0"/>
    <n v="0"/>
    <n v="0"/>
    <n v="0"/>
    <n v="26.4"/>
    <n v="479751.79799999995"/>
    <n v="0"/>
    <n v="0"/>
    <n v="0"/>
    <n v="0"/>
    <n v="0"/>
    <n v="0"/>
    <n v="479751.79799999995"/>
  </r>
  <r>
    <x v="2"/>
    <x v="0"/>
    <x v="4"/>
    <x v="6"/>
    <x v="3"/>
    <x v="0"/>
    <x v="0"/>
    <x v="1"/>
    <n v="0"/>
    <n v="0"/>
    <n v="0"/>
    <n v="0"/>
    <n v="18.399999999999999"/>
    <n v="451032.25800000009"/>
    <n v="0"/>
    <n v="0"/>
    <n v="0"/>
    <n v="0"/>
    <n v="0"/>
    <n v="0"/>
    <n v="451032.25800000009"/>
  </r>
  <r>
    <x v="2"/>
    <x v="0"/>
    <x v="4"/>
    <x v="6"/>
    <x v="3"/>
    <x v="1"/>
    <x v="0"/>
    <x v="0"/>
    <n v="9"/>
    <n v="0"/>
    <n v="11092.31"/>
    <n v="7590.59"/>
    <n v="136.99999999999997"/>
    <n v="1831280.9849999999"/>
    <n v="0"/>
    <n v="0"/>
    <n v="11092.31"/>
    <n v="7590.59"/>
    <n v="0"/>
    <n v="0"/>
    <n v="1831280.9849999999"/>
  </r>
  <r>
    <x v="2"/>
    <x v="0"/>
    <x v="4"/>
    <x v="6"/>
    <x v="3"/>
    <x v="1"/>
    <x v="0"/>
    <x v="1"/>
    <n v="0"/>
    <n v="0"/>
    <n v="0"/>
    <n v="0"/>
    <n v="23.6"/>
    <n v="607608.90599999996"/>
    <n v="0"/>
    <n v="0"/>
    <n v="0"/>
    <n v="0"/>
    <n v="0"/>
    <n v="0"/>
    <n v="607608.90599999996"/>
  </r>
  <r>
    <x v="2"/>
    <x v="0"/>
    <x v="4"/>
    <x v="6"/>
    <x v="3"/>
    <x v="1"/>
    <x v="1"/>
    <x v="1"/>
    <n v="0"/>
    <n v="0"/>
    <n v="0"/>
    <n v="0"/>
    <n v="2"/>
    <n v="46974"/>
    <n v="0"/>
    <n v="0"/>
    <n v="0"/>
    <n v="0"/>
    <n v="0"/>
    <n v="0"/>
    <n v="46974"/>
  </r>
  <r>
    <x v="2"/>
    <x v="0"/>
    <x v="4"/>
    <x v="6"/>
    <x v="3"/>
    <x v="2"/>
    <x v="0"/>
    <x v="0"/>
    <n v="0"/>
    <n v="0"/>
    <n v="0"/>
    <n v="0"/>
    <n v="84.600000000000023"/>
    <n v="834630.79499999993"/>
    <n v="0"/>
    <n v="0"/>
    <n v="0"/>
    <n v="0"/>
    <n v="0"/>
    <n v="0"/>
    <n v="834630.79499999993"/>
  </r>
  <r>
    <x v="2"/>
    <x v="0"/>
    <x v="4"/>
    <x v="6"/>
    <x v="3"/>
    <x v="2"/>
    <x v="0"/>
    <x v="1"/>
    <n v="0"/>
    <n v="0"/>
    <n v="0"/>
    <n v="0"/>
    <n v="47.8"/>
    <n v="1151979.0989999999"/>
    <n v="0"/>
    <n v="0"/>
    <n v="0"/>
    <n v="0"/>
    <n v="0"/>
    <n v="0"/>
    <n v="1151979.0989999999"/>
  </r>
  <r>
    <x v="2"/>
    <x v="0"/>
    <x v="4"/>
    <x v="6"/>
    <x v="4"/>
    <x v="0"/>
    <x v="0"/>
    <x v="0"/>
    <n v="0"/>
    <n v="0"/>
    <n v="0"/>
    <n v="0"/>
    <n v="148.80000000000001"/>
    <n v="16217244.698999999"/>
    <n v="0"/>
    <n v="0"/>
    <n v="0"/>
    <n v="0"/>
    <n v="0"/>
    <n v="0"/>
    <n v="16217244.698999999"/>
  </r>
  <r>
    <x v="2"/>
    <x v="0"/>
    <x v="4"/>
    <x v="6"/>
    <x v="4"/>
    <x v="0"/>
    <x v="0"/>
    <x v="1"/>
    <n v="0"/>
    <n v="0"/>
    <n v="0"/>
    <n v="0"/>
    <n v="0.2"/>
    <n v="466337.22899999999"/>
    <n v="0"/>
    <n v="0"/>
    <n v="0"/>
    <n v="0"/>
    <n v="0"/>
    <n v="0"/>
    <n v="466337.22899999999"/>
  </r>
  <r>
    <x v="2"/>
    <x v="0"/>
    <x v="4"/>
    <x v="6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4"/>
    <x v="6"/>
    <x v="4"/>
    <x v="1"/>
    <x v="0"/>
    <x v="0"/>
    <n v="0"/>
    <n v="0"/>
    <n v="11468464.459999999"/>
    <n v="17538609.73"/>
    <n v="792.6"/>
    <n v="11426517.753"/>
    <n v="0"/>
    <n v="0"/>
    <n v="11468464.459999999"/>
    <n v="17538609.73"/>
    <n v="0"/>
    <n v="0"/>
    <n v="11426517.753"/>
  </r>
  <r>
    <x v="2"/>
    <x v="0"/>
    <x v="4"/>
    <x v="6"/>
    <x v="4"/>
    <x v="1"/>
    <x v="0"/>
    <x v="1"/>
    <n v="0"/>
    <n v="0"/>
    <n v="0"/>
    <n v="0"/>
    <n v="1"/>
    <n v="23487"/>
    <n v="0"/>
    <n v="0"/>
    <n v="0"/>
    <n v="0"/>
    <n v="0"/>
    <n v="0"/>
    <n v="23487"/>
  </r>
  <r>
    <x v="2"/>
    <x v="0"/>
    <x v="4"/>
    <x v="7"/>
    <x v="0"/>
    <x v="4"/>
    <x v="0"/>
    <x v="0"/>
    <n v="37"/>
    <n v="32.83"/>
    <n v="830368.87999999989"/>
    <n v="420069.56"/>
    <n v="0"/>
    <n v="0"/>
    <n v="0"/>
    <n v="0"/>
    <n v="830368.87999999989"/>
    <n v="420069.56"/>
    <n v="0"/>
    <n v="0"/>
    <n v="0"/>
  </r>
  <r>
    <x v="2"/>
    <x v="0"/>
    <x v="4"/>
    <x v="7"/>
    <x v="0"/>
    <x v="0"/>
    <x v="0"/>
    <x v="0"/>
    <n v="3058"/>
    <n v="4026.1799999999994"/>
    <n v="2117557.19"/>
    <n v="2501073.5099999998"/>
    <n v="40.400000000000006"/>
    <n v="1012743.933"/>
    <n v="0"/>
    <n v="0"/>
    <n v="2117557.19"/>
    <n v="2501073.5099999998"/>
    <n v="0"/>
    <n v="0"/>
    <n v="1012743.933"/>
  </r>
  <r>
    <x v="2"/>
    <x v="0"/>
    <x v="4"/>
    <x v="7"/>
    <x v="0"/>
    <x v="0"/>
    <x v="0"/>
    <x v="1"/>
    <n v="0"/>
    <n v="0"/>
    <n v="0"/>
    <n v="0"/>
    <n v="7.3999999999999995"/>
    <n v="180583.05"/>
    <n v="0"/>
    <n v="0"/>
    <n v="0"/>
    <n v="0"/>
    <n v="0"/>
    <n v="0"/>
    <n v="180583.05"/>
  </r>
  <r>
    <x v="2"/>
    <x v="0"/>
    <x v="4"/>
    <x v="7"/>
    <x v="0"/>
    <x v="1"/>
    <x v="0"/>
    <x v="0"/>
    <n v="53934"/>
    <n v="49795.94"/>
    <n v="66653847.779999986"/>
    <n v="76345261.950000003"/>
    <n v="936.40000000000009"/>
    <n v="24887452.245000005"/>
    <n v="0"/>
    <n v="0"/>
    <n v="66653847.779999986"/>
    <n v="76345261.950000003"/>
    <n v="0"/>
    <n v="0"/>
    <n v="24887452.245000005"/>
  </r>
  <r>
    <x v="2"/>
    <x v="0"/>
    <x v="4"/>
    <x v="7"/>
    <x v="0"/>
    <x v="1"/>
    <x v="0"/>
    <x v="1"/>
    <n v="0"/>
    <n v="0"/>
    <n v="0"/>
    <n v="0"/>
    <n v="159.4"/>
    <n v="4342772.9249999998"/>
    <n v="0"/>
    <n v="0"/>
    <n v="0"/>
    <n v="0"/>
    <n v="0"/>
    <n v="0"/>
    <n v="4342772.9249999998"/>
  </r>
  <r>
    <x v="2"/>
    <x v="0"/>
    <x v="4"/>
    <x v="7"/>
    <x v="0"/>
    <x v="1"/>
    <x v="1"/>
    <x v="1"/>
    <n v="0"/>
    <n v="0"/>
    <n v="0"/>
    <n v="0"/>
    <n v="0.60000000000000009"/>
    <n v="14339.1"/>
    <n v="0"/>
    <n v="0"/>
    <n v="0"/>
    <n v="0"/>
    <n v="0"/>
    <n v="0"/>
    <n v="14339.1"/>
  </r>
  <r>
    <x v="2"/>
    <x v="0"/>
    <x v="4"/>
    <x v="7"/>
    <x v="0"/>
    <x v="2"/>
    <x v="0"/>
    <x v="0"/>
    <n v="45"/>
    <n v="41.24"/>
    <n v="44989.58"/>
    <n v="43215.37"/>
    <n v="0.4"/>
    <n v="1415.8200000000002"/>
    <n v="0"/>
    <n v="0"/>
    <n v="44989.58"/>
    <n v="43215.37"/>
    <n v="0"/>
    <n v="0"/>
    <n v="1415.8200000000002"/>
  </r>
  <r>
    <x v="2"/>
    <x v="0"/>
    <x v="4"/>
    <x v="7"/>
    <x v="0"/>
    <x v="3"/>
    <x v="0"/>
    <x v="0"/>
    <n v="146"/>
    <n v="171.05999999999997"/>
    <n v="934109.14999999991"/>
    <n v="1177960.6100000001"/>
    <n v="15.799999999999997"/>
    <n v="494535.41099999996"/>
    <n v="0"/>
    <n v="0"/>
    <n v="934109.14999999991"/>
    <n v="1177960.6100000001"/>
    <n v="0"/>
    <n v="0"/>
    <n v="494535.41099999996"/>
  </r>
  <r>
    <x v="2"/>
    <x v="0"/>
    <x v="4"/>
    <x v="7"/>
    <x v="0"/>
    <x v="3"/>
    <x v="0"/>
    <x v="1"/>
    <n v="0"/>
    <n v="0"/>
    <n v="0"/>
    <n v="0"/>
    <n v="0.8"/>
    <n v="18843.900000000001"/>
    <n v="0"/>
    <n v="0"/>
    <n v="0"/>
    <n v="0"/>
    <n v="0"/>
    <n v="0"/>
    <n v="18843.900000000001"/>
  </r>
  <r>
    <x v="2"/>
    <x v="0"/>
    <x v="4"/>
    <x v="7"/>
    <x v="1"/>
    <x v="4"/>
    <x v="0"/>
    <x v="0"/>
    <n v="4743"/>
    <n v="4916.2700000000004"/>
    <n v="10922704.370000001"/>
    <n v="10608360.010000002"/>
    <n v="207.60000000000002"/>
    <n v="4427765.727"/>
    <n v="0"/>
    <n v="0"/>
    <n v="10922704.370000001"/>
    <n v="10608360.010000002"/>
    <n v="0"/>
    <n v="0"/>
    <n v="4427765.727"/>
  </r>
  <r>
    <x v="2"/>
    <x v="0"/>
    <x v="4"/>
    <x v="7"/>
    <x v="1"/>
    <x v="4"/>
    <x v="0"/>
    <x v="1"/>
    <n v="0"/>
    <n v="0"/>
    <n v="0"/>
    <n v="0"/>
    <n v="42.800000000000004"/>
    <n v="1060959.777"/>
    <n v="0"/>
    <n v="0"/>
    <n v="0"/>
    <n v="0"/>
    <n v="0"/>
    <n v="0"/>
    <n v="1060959.777"/>
  </r>
  <r>
    <x v="2"/>
    <x v="0"/>
    <x v="4"/>
    <x v="7"/>
    <x v="1"/>
    <x v="4"/>
    <x v="1"/>
    <x v="1"/>
    <n v="0"/>
    <n v="0"/>
    <n v="0"/>
    <n v="0"/>
    <n v="3.6"/>
    <n v="85135.2"/>
    <n v="0"/>
    <n v="0"/>
    <n v="0"/>
    <n v="0"/>
    <n v="0"/>
    <n v="0"/>
    <n v="85135.2"/>
  </r>
  <r>
    <x v="2"/>
    <x v="0"/>
    <x v="4"/>
    <x v="7"/>
    <x v="1"/>
    <x v="0"/>
    <x v="0"/>
    <x v="0"/>
    <n v="2882"/>
    <n v="2991.92"/>
    <n v="2395248.1999999997"/>
    <n v="2482789.8199999998"/>
    <n v="55.599999999999994"/>
    <n v="1902535.8330000001"/>
    <n v="0"/>
    <n v="0"/>
    <n v="2395248.1999999997"/>
    <n v="2482789.8199999998"/>
    <n v="0"/>
    <n v="0"/>
    <n v="1902535.8330000001"/>
  </r>
  <r>
    <x v="2"/>
    <x v="0"/>
    <x v="4"/>
    <x v="7"/>
    <x v="1"/>
    <x v="0"/>
    <x v="0"/>
    <x v="1"/>
    <n v="0"/>
    <n v="0"/>
    <n v="0"/>
    <n v="0"/>
    <n v="11.600000000000001"/>
    <n v="308604.15600000002"/>
    <n v="0"/>
    <n v="0"/>
    <n v="0"/>
    <n v="0"/>
    <n v="0"/>
    <n v="0"/>
    <n v="308604.15600000002"/>
  </r>
  <r>
    <x v="2"/>
    <x v="0"/>
    <x v="4"/>
    <x v="7"/>
    <x v="1"/>
    <x v="1"/>
    <x v="0"/>
    <x v="0"/>
    <n v="5275"/>
    <n v="5890.03"/>
    <n v="10576720.540000001"/>
    <n v="11794832.309999997"/>
    <n v="131.20000000000005"/>
    <n v="3303629.3580000005"/>
    <n v="0"/>
    <n v="0"/>
    <n v="10576720.540000001"/>
    <n v="11794832.309999997"/>
    <n v="0"/>
    <n v="0"/>
    <n v="3303629.3580000005"/>
  </r>
  <r>
    <x v="2"/>
    <x v="0"/>
    <x v="4"/>
    <x v="7"/>
    <x v="1"/>
    <x v="1"/>
    <x v="0"/>
    <x v="1"/>
    <n v="0"/>
    <n v="0"/>
    <n v="0"/>
    <n v="0"/>
    <n v="33.599999999999994"/>
    <n v="875017.41299999994"/>
    <n v="0"/>
    <n v="0"/>
    <n v="0"/>
    <n v="0"/>
    <n v="0"/>
    <n v="0"/>
    <n v="875017.41299999994"/>
  </r>
  <r>
    <x v="2"/>
    <x v="0"/>
    <x v="4"/>
    <x v="7"/>
    <x v="1"/>
    <x v="1"/>
    <x v="1"/>
    <x v="1"/>
    <n v="0"/>
    <n v="0"/>
    <n v="0"/>
    <n v="0"/>
    <n v="1.4"/>
    <n v="34149.599999999999"/>
    <n v="0"/>
    <n v="0"/>
    <n v="0"/>
    <n v="0"/>
    <n v="0"/>
    <n v="0"/>
    <n v="34149.599999999999"/>
  </r>
  <r>
    <x v="2"/>
    <x v="0"/>
    <x v="4"/>
    <x v="7"/>
    <x v="1"/>
    <x v="2"/>
    <x v="0"/>
    <x v="0"/>
    <n v="0"/>
    <n v="0.11"/>
    <n v="-10897"/>
    <n v="12991.64"/>
    <n v="0.2"/>
    <n v="2573.4"/>
    <n v="0"/>
    <n v="0"/>
    <n v="-10897"/>
    <n v="12991.64"/>
    <n v="0"/>
    <n v="0"/>
    <n v="2573.4"/>
  </r>
  <r>
    <x v="2"/>
    <x v="0"/>
    <x v="4"/>
    <x v="7"/>
    <x v="1"/>
    <x v="3"/>
    <x v="0"/>
    <x v="0"/>
    <n v="25"/>
    <n v="48.839999999999996"/>
    <n v="185843.62"/>
    <n v="70397.540000000008"/>
    <n v="0.2"/>
    <n v="5897.4"/>
    <n v="0"/>
    <n v="0"/>
    <n v="185843.62"/>
    <n v="70397.540000000008"/>
    <n v="0"/>
    <n v="0"/>
    <n v="5897.4"/>
  </r>
  <r>
    <x v="2"/>
    <x v="0"/>
    <x v="4"/>
    <x v="7"/>
    <x v="1"/>
    <x v="3"/>
    <x v="0"/>
    <x v="1"/>
    <n v="0"/>
    <n v="0"/>
    <n v="0"/>
    <n v="0"/>
    <n v="0"/>
    <n v="-687"/>
    <n v="0"/>
    <n v="0"/>
    <n v="0"/>
    <n v="0"/>
    <n v="0"/>
    <n v="0"/>
    <n v="-687"/>
  </r>
  <r>
    <x v="2"/>
    <x v="0"/>
    <x v="4"/>
    <x v="7"/>
    <x v="2"/>
    <x v="4"/>
    <x v="0"/>
    <x v="0"/>
    <n v="8189"/>
    <n v="8082.7800000000007"/>
    <n v="73736311.389999986"/>
    <n v="71658676.029999986"/>
    <n v="490.39999999999992"/>
    <n v="21760028.906000003"/>
    <n v="0"/>
    <n v="0"/>
    <n v="73736311.389999986"/>
    <n v="71658676.029999986"/>
    <n v="0"/>
    <n v="0"/>
    <n v="21760028.906000003"/>
  </r>
  <r>
    <x v="2"/>
    <x v="0"/>
    <x v="4"/>
    <x v="7"/>
    <x v="2"/>
    <x v="4"/>
    <x v="0"/>
    <x v="1"/>
    <n v="0"/>
    <n v="0"/>
    <n v="0"/>
    <n v="0"/>
    <n v="14.799999999999999"/>
    <n v="374309.08199999999"/>
    <n v="0"/>
    <n v="0"/>
    <n v="0"/>
    <n v="0"/>
    <n v="0"/>
    <n v="0"/>
    <n v="374309.08199999999"/>
  </r>
  <r>
    <x v="2"/>
    <x v="0"/>
    <x v="4"/>
    <x v="7"/>
    <x v="2"/>
    <x v="4"/>
    <x v="1"/>
    <x v="1"/>
    <n v="0"/>
    <n v="0"/>
    <n v="0"/>
    <n v="0"/>
    <n v="0.4"/>
    <n v="10374.6"/>
    <n v="0"/>
    <n v="0"/>
    <n v="0"/>
    <n v="0"/>
    <n v="0"/>
    <n v="0"/>
    <n v="10374.6"/>
  </r>
  <r>
    <x v="2"/>
    <x v="0"/>
    <x v="4"/>
    <x v="7"/>
    <x v="2"/>
    <x v="0"/>
    <x v="0"/>
    <x v="0"/>
    <n v="2151"/>
    <n v="2003.08"/>
    <n v="12087938.930000002"/>
    <n v="11615602.670000002"/>
    <n v="99.199999999999974"/>
    <n v="4051045.4640000002"/>
    <n v="0"/>
    <n v="0"/>
    <n v="12087938.930000002"/>
    <n v="11615602.670000002"/>
    <n v="0"/>
    <n v="0"/>
    <n v="4051045.4640000002"/>
  </r>
  <r>
    <x v="2"/>
    <x v="0"/>
    <x v="4"/>
    <x v="7"/>
    <x v="2"/>
    <x v="0"/>
    <x v="0"/>
    <x v="1"/>
    <n v="0"/>
    <n v="0"/>
    <n v="0"/>
    <n v="0"/>
    <n v="6.6000000000000014"/>
    <n v="250565.69099999999"/>
    <n v="0"/>
    <n v="0"/>
    <n v="0"/>
    <n v="0"/>
    <n v="0"/>
    <n v="0"/>
    <n v="250565.69099999999"/>
  </r>
  <r>
    <x v="2"/>
    <x v="0"/>
    <x v="4"/>
    <x v="7"/>
    <x v="2"/>
    <x v="1"/>
    <x v="0"/>
    <x v="0"/>
    <n v="425"/>
    <n v="447.63"/>
    <n v="3149161.55"/>
    <n v="3009058.8000000007"/>
    <n v="27.799999999999997"/>
    <n v="1243379.4209999999"/>
    <n v="0"/>
    <n v="0"/>
    <n v="3149161.55"/>
    <n v="3009058.8000000007"/>
    <n v="0"/>
    <n v="0"/>
    <n v="1243379.4209999999"/>
  </r>
  <r>
    <x v="2"/>
    <x v="0"/>
    <x v="4"/>
    <x v="7"/>
    <x v="2"/>
    <x v="1"/>
    <x v="0"/>
    <x v="1"/>
    <n v="0"/>
    <n v="0"/>
    <n v="0"/>
    <n v="0"/>
    <n v="0.2"/>
    <n v="5287.3019999999997"/>
    <n v="0"/>
    <n v="0"/>
    <n v="0"/>
    <n v="0"/>
    <n v="0"/>
    <n v="0"/>
    <n v="5287.3019999999997"/>
  </r>
  <r>
    <x v="2"/>
    <x v="0"/>
    <x v="4"/>
    <x v="7"/>
    <x v="2"/>
    <x v="1"/>
    <x v="1"/>
    <x v="1"/>
    <n v="0"/>
    <n v="0"/>
    <n v="0"/>
    <n v="0"/>
    <n v="0.2"/>
    <n v="4826.3999999999996"/>
    <n v="0"/>
    <n v="0"/>
    <n v="0"/>
    <n v="0"/>
    <n v="0"/>
    <n v="0"/>
    <n v="4826.3999999999996"/>
  </r>
  <r>
    <x v="2"/>
    <x v="0"/>
    <x v="4"/>
    <x v="7"/>
    <x v="2"/>
    <x v="3"/>
    <x v="0"/>
    <x v="0"/>
    <n v="1377"/>
    <n v="1115.55"/>
    <n v="7641902.8200000012"/>
    <n v="6135158.9900000002"/>
    <n v="40.799999999999997"/>
    <n v="1634430.969"/>
    <n v="0"/>
    <n v="0"/>
    <n v="7641902.8200000012"/>
    <n v="6135158.9900000002"/>
    <n v="0"/>
    <n v="0"/>
    <n v="1634430.969"/>
  </r>
  <r>
    <x v="2"/>
    <x v="0"/>
    <x v="4"/>
    <x v="7"/>
    <x v="3"/>
    <x v="0"/>
    <x v="0"/>
    <x v="0"/>
    <n v="25"/>
    <n v="360.89000000000004"/>
    <n v="85429.540000000008"/>
    <n v="78043.679999999993"/>
    <n v="0.4"/>
    <n v="10394.34"/>
    <n v="0"/>
    <n v="0"/>
    <n v="85429.540000000008"/>
    <n v="78043.679999999993"/>
    <n v="0"/>
    <n v="0"/>
    <n v="10394.34"/>
  </r>
  <r>
    <x v="2"/>
    <x v="0"/>
    <x v="4"/>
    <x v="7"/>
    <x v="3"/>
    <x v="0"/>
    <x v="0"/>
    <x v="1"/>
    <n v="0"/>
    <n v="0"/>
    <n v="0"/>
    <n v="0"/>
    <n v="0.4"/>
    <n v="9524.4"/>
    <n v="0"/>
    <n v="0"/>
    <n v="0"/>
    <n v="0"/>
    <n v="0"/>
    <n v="0"/>
    <n v="9524.4"/>
  </r>
  <r>
    <x v="2"/>
    <x v="0"/>
    <x v="4"/>
    <x v="7"/>
    <x v="3"/>
    <x v="1"/>
    <x v="0"/>
    <x v="0"/>
    <n v="302"/>
    <n v="377.77"/>
    <n v="387423.22"/>
    <n v="396677.37"/>
    <n v="10.8"/>
    <n v="212633.84100000001"/>
    <n v="0"/>
    <n v="0"/>
    <n v="387423.22"/>
    <n v="396677.37"/>
    <n v="0"/>
    <n v="0"/>
    <n v="212633.84100000001"/>
  </r>
  <r>
    <x v="2"/>
    <x v="0"/>
    <x v="4"/>
    <x v="7"/>
    <x v="3"/>
    <x v="1"/>
    <x v="0"/>
    <x v="1"/>
    <n v="0"/>
    <n v="0"/>
    <n v="0"/>
    <n v="0"/>
    <n v="0.4"/>
    <n v="14092.199999999999"/>
    <n v="0"/>
    <n v="0"/>
    <n v="0"/>
    <n v="0"/>
    <n v="0"/>
    <n v="0"/>
    <n v="14092.199999999999"/>
  </r>
  <r>
    <x v="2"/>
    <x v="0"/>
    <x v="4"/>
    <x v="7"/>
    <x v="3"/>
    <x v="1"/>
    <x v="1"/>
    <x v="1"/>
    <n v="0"/>
    <n v="0"/>
    <n v="0"/>
    <n v="0"/>
    <n v="0.2"/>
    <n v="4892.3999999999996"/>
    <n v="0"/>
    <n v="0"/>
    <n v="0"/>
    <n v="0"/>
    <n v="0"/>
    <n v="0"/>
    <n v="4892.3999999999996"/>
  </r>
  <r>
    <x v="2"/>
    <x v="0"/>
    <x v="4"/>
    <x v="7"/>
    <x v="3"/>
    <x v="2"/>
    <x v="0"/>
    <x v="0"/>
    <n v="484"/>
    <n v="450.44000000000005"/>
    <n v="595055.76"/>
    <n v="492009.14999999991"/>
    <n v="6.4"/>
    <n v="106652.076"/>
    <n v="0"/>
    <n v="0"/>
    <n v="595055.76"/>
    <n v="492009.14999999991"/>
    <n v="0"/>
    <n v="0"/>
    <n v="106652.076"/>
  </r>
  <r>
    <x v="2"/>
    <x v="0"/>
    <x v="4"/>
    <x v="7"/>
    <x v="3"/>
    <x v="2"/>
    <x v="0"/>
    <x v="1"/>
    <n v="0"/>
    <n v="0"/>
    <n v="0"/>
    <n v="0"/>
    <n v="3.8000000000000003"/>
    <n v="95133.389999999985"/>
    <n v="0"/>
    <n v="0"/>
    <n v="0"/>
    <n v="0"/>
    <n v="0"/>
    <n v="0"/>
    <n v="95133.389999999985"/>
  </r>
  <r>
    <x v="2"/>
    <x v="0"/>
    <x v="4"/>
    <x v="7"/>
    <x v="4"/>
    <x v="4"/>
    <x v="0"/>
    <x v="0"/>
    <n v="7"/>
    <n v="5.75"/>
    <n v="32194.34"/>
    <n v="26673.040000000001"/>
    <n v="0"/>
    <n v="0"/>
    <n v="0"/>
    <n v="0"/>
    <n v="32194.34"/>
    <n v="26673.040000000001"/>
    <n v="0"/>
    <n v="0"/>
    <n v="0"/>
  </r>
  <r>
    <x v="2"/>
    <x v="0"/>
    <x v="4"/>
    <x v="7"/>
    <x v="4"/>
    <x v="0"/>
    <x v="0"/>
    <x v="0"/>
    <n v="0"/>
    <n v="0.48"/>
    <n v="0"/>
    <n v="3406.95"/>
    <n v="10"/>
    <n v="4355649.4980000006"/>
    <n v="0"/>
    <n v="0"/>
    <n v="0"/>
    <n v="3406.95"/>
    <n v="0"/>
    <n v="0"/>
    <n v="4355649.4980000006"/>
  </r>
  <r>
    <x v="2"/>
    <x v="0"/>
    <x v="4"/>
    <x v="7"/>
    <x v="4"/>
    <x v="0"/>
    <x v="0"/>
    <x v="1"/>
    <n v="0"/>
    <n v="0"/>
    <n v="0"/>
    <n v="0"/>
    <n v="0.2"/>
    <n v="124450.03200000001"/>
    <n v="0"/>
    <n v="0"/>
    <n v="0"/>
    <n v="0"/>
    <n v="0"/>
    <n v="0"/>
    <n v="124450.03200000001"/>
  </r>
  <r>
    <x v="2"/>
    <x v="0"/>
    <x v="4"/>
    <x v="7"/>
    <x v="4"/>
    <x v="1"/>
    <x v="0"/>
    <x v="0"/>
    <n v="56"/>
    <n v="59.04"/>
    <n v="252133.72"/>
    <n v="246499.98"/>
    <n v="0"/>
    <n v="0"/>
    <n v="0"/>
    <n v="0"/>
    <n v="252133.72"/>
    <n v="246499.98"/>
    <n v="0"/>
    <n v="0"/>
    <n v="0"/>
  </r>
  <r>
    <x v="2"/>
    <x v="0"/>
    <x v="4"/>
    <x v="8"/>
    <x v="0"/>
    <x v="0"/>
    <x v="0"/>
    <x v="0"/>
    <n v="1007"/>
    <n v="1201.4200000000003"/>
    <n v="1161998.3799999999"/>
    <n v="936516.08"/>
    <n v="7.8000000000000016"/>
    <n v="170607.85499999998"/>
    <n v="0"/>
    <n v="0"/>
    <n v="1161998.3799999999"/>
    <n v="936516.08"/>
    <n v="0"/>
    <n v="0"/>
    <n v="170607.85499999998"/>
  </r>
  <r>
    <x v="2"/>
    <x v="0"/>
    <x v="4"/>
    <x v="8"/>
    <x v="0"/>
    <x v="0"/>
    <x v="0"/>
    <x v="1"/>
    <n v="0"/>
    <n v="0"/>
    <n v="0"/>
    <n v="0"/>
    <n v="3.4000000000000004"/>
    <n v="91814.612999999983"/>
    <n v="0"/>
    <n v="0"/>
    <n v="0"/>
    <n v="0"/>
    <n v="0"/>
    <n v="0"/>
    <n v="91814.612999999983"/>
  </r>
  <r>
    <x v="2"/>
    <x v="0"/>
    <x v="4"/>
    <x v="8"/>
    <x v="0"/>
    <x v="1"/>
    <x v="0"/>
    <x v="0"/>
    <n v="10152"/>
    <n v="9348.9"/>
    <n v="12852721.549999999"/>
    <n v="13628562.830000002"/>
    <n v="96.200000000000017"/>
    <n v="1823458.5870000001"/>
    <n v="0"/>
    <n v="0"/>
    <n v="12852721.549999999"/>
    <n v="13628562.830000002"/>
    <n v="0"/>
    <n v="0"/>
    <n v="1823458.5870000001"/>
  </r>
  <r>
    <x v="2"/>
    <x v="0"/>
    <x v="4"/>
    <x v="8"/>
    <x v="0"/>
    <x v="1"/>
    <x v="0"/>
    <x v="1"/>
    <n v="0"/>
    <n v="0"/>
    <n v="0"/>
    <n v="0"/>
    <n v="27"/>
    <n v="658561.17300000007"/>
    <n v="0"/>
    <n v="0"/>
    <n v="0"/>
    <n v="0"/>
    <n v="0"/>
    <n v="0"/>
    <n v="658561.17300000007"/>
  </r>
  <r>
    <x v="2"/>
    <x v="0"/>
    <x v="4"/>
    <x v="8"/>
    <x v="0"/>
    <x v="2"/>
    <x v="0"/>
    <x v="0"/>
    <n v="1"/>
    <n v="1"/>
    <n v="0"/>
    <n v="776.18"/>
    <n v="0"/>
    <n v="0"/>
    <n v="0"/>
    <n v="0"/>
    <n v="0"/>
    <n v="776.18"/>
    <n v="0"/>
    <n v="0"/>
    <n v="0"/>
  </r>
  <r>
    <x v="2"/>
    <x v="0"/>
    <x v="4"/>
    <x v="8"/>
    <x v="0"/>
    <x v="3"/>
    <x v="0"/>
    <x v="0"/>
    <n v="68"/>
    <n v="60.64"/>
    <n v="189981.12"/>
    <n v="134646.24"/>
    <n v="1.6"/>
    <n v="69911.919000000009"/>
    <n v="0"/>
    <n v="0"/>
    <n v="189981.12"/>
    <n v="134646.24"/>
    <n v="0"/>
    <n v="0"/>
    <n v="69911.919000000009"/>
  </r>
  <r>
    <x v="2"/>
    <x v="0"/>
    <x v="4"/>
    <x v="8"/>
    <x v="1"/>
    <x v="4"/>
    <x v="0"/>
    <x v="0"/>
    <n v="1466"/>
    <n v="1452.9999999999995"/>
    <n v="2491449.62"/>
    <n v="2637085.17"/>
    <n v="26.999999999999996"/>
    <n v="769475.74800000014"/>
    <n v="0"/>
    <n v="0"/>
    <n v="2491449.62"/>
    <n v="2637085.17"/>
    <n v="0"/>
    <n v="0"/>
    <n v="769475.74800000014"/>
  </r>
  <r>
    <x v="2"/>
    <x v="0"/>
    <x v="4"/>
    <x v="8"/>
    <x v="1"/>
    <x v="4"/>
    <x v="0"/>
    <x v="1"/>
    <n v="0"/>
    <n v="0"/>
    <n v="0"/>
    <n v="0"/>
    <n v="8"/>
    <n v="196277.88"/>
    <n v="0"/>
    <n v="0"/>
    <n v="0"/>
    <n v="0"/>
    <n v="0"/>
    <n v="0"/>
    <n v="196277.88"/>
  </r>
  <r>
    <x v="2"/>
    <x v="0"/>
    <x v="4"/>
    <x v="8"/>
    <x v="1"/>
    <x v="0"/>
    <x v="0"/>
    <x v="0"/>
    <n v="895"/>
    <n v="846.48"/>
    <n v="909218.64"/>
    <n v="910806.14999999991"/>
    <n v="11.8"/>
    <n v="192622.758"/>
    <n v="0"/>
    <n v="0"/>
    <n v="909218.64"/>
    <n v="910806.14999999991"/>
    <n v="0"/>
    <n v="0"/>
    <n v="192622.758"/>
  </r>
  <r>
    <x v="2"/>
    <x v="0"/>
    <x v="4"/>
    <x v="8"/>
    <x v="1"/>
    <x v="0"/>
    <x v="0"/>
    <x v="1"/>
    <n v="0"/>
    <n v="0"/>
    <n v="0"/>
    <n v="0"/>
    <n v="1.2"/>
    <n v="28760.400000000001"/>
    <n v="0"/>
    <n v="0"/>
    <n v="0"/>
    <n v="0"/>
    <n v="0"/>
    <n v="0"/>
    <n v="28760.400000000001"/>
  </r>
  <r>
    <x v="2"/>
    <x v="0"/>
    <x v="4"/>
    <x v="8"/>
    <x v="1"/>
    <x v="1"/>
    <x v="0"/>
    <x v="0"/>
    <n v="1693"/>
    <n v="1660.6"/>
    <n v="3598015.5300000003"/>
    <n v="3464878.7000000011"/>
    <n v="24.4"/>
    <n v="383466.72600000002"/>
    <n v="0"/>
    <n v="0"/>
    <n v="3598015.5300000003"/>
    <n v="3464878.7000000011"/>
    <n v="0"/>
    <n v="0"/>
    <n v="383466.72600000002"/>
  </r>
  <r>
    <x v="2"/>
    <x v="0"/>
    <x v="4"/>
    <x v="8"/>
    <x v="1"/>
    <x v="1"/>
    <x v="0"/>
    <x v="1"/>
    <n v="0"/>
    <n v="0"/>
    <n v="0"/>
    <n v="0"/>
    <n v="7"/>
    <n v="248286.495"/>
    <n v="0"/>
    <n v="0"/>
    <n v="0"/>
    <n v="0"/>
    <n v="0"/>
    <n v="0"/>
    <n v="248286.495"/>
  </r>
  <r>
    <x v="2"/>
    <x v="0"/>
    <x v="4"/>
    <x v="8"/>
    <x v="1"/>
    <x v="3"/>
    <x v="0"/>
    <x v="0"/>
    <n v="52"/>
    <n v="52.43"/>
    <n v="150869.39000000001"/>
    <n v="125909.26999999999"/>
    <n v="2"/>
    <n v="21876.423000000003"/>
    <n v="0"/>
    <n v="0"/>
    <n v="150869.39000000001"/>
    <n v="125909.26999999999"/>
    <n v="0"/>
    <n v="0"/>
    <n v="21876.423000000003"/>
  </r>
  <r>
    <x v="2"/>
    <x v="0"/>
    <x v="4"/>
    <x v="8"/>
    <x v="2"/>
    <x v="4"/>
    <x v="0"/>
    <x v="0"/>
    <n v="1427"/>
    <n v="1369.5499999999997"/>
    <n v="15708061.1"/>
    <n v="14975088.260000002"/>
    <n v="116.79999999999998"/>
    <n v="6405846.9869999988"/>
    <n v="0"/>
    <n v="0"/>
    <n v="15708061.1"/>
    <n v="14975088.260000002"/>
    <n v="0"/>
    <n v="0"/>
    <n v="6405846.9869999988"/>
  </r>
  <r>
    <x v="2"/>
    <x v="0"/>
    <x v="4"/>
    <x v="8"/>
    <x v="2"/>
    <x v="4"/>
    <x v="0"/>
    <x v="1"/>
    <n v="0"/>
    <n v="0"/>
    <n v="0"/>
    <n v="0"/>
    <n v="2.6"/>
    <n v="67381.983000000007"/>
    <n v="0"/>
    <n v="0"/>
    <n v="0"/>
    <n v="0"/>
    <n v="0"/>
    <n v="0"/>
    <n v="67381.983000000007"/>
  </r>
  <r>
    <x v="2"/>
    <x v="0"/>
    <x v="4"/>
    <x v="8"/>
    <x v="2"/>
    <x v="0"/>
    <x v="0"/>
    <x v="0"/>
    <n v="157"/>
    <n v="147.04000000000002"/>
    <n v="913229.35000000021"/>
    <n v="692759.52000000014"/>
    <n v="1"/>
    <n v="23709.080999999998"/>
    <n v="0"/>
    <n v="0"/>
    <n v="913229.35000000021"/>
    <n v="692759.52000000014"/>
    <n v="0"/>
    <n v="0"/>
    <n v="23709.080999999998"/>
  </r>
  <r>
    <x v="2"/>
    <x v="0"/>
    <x v="4"/>
    <x v="8"/>
    <x v="2"/>
    <x v="0"/>
    <x v="0"/>
    <x v="1"/>
    <n v="0"/>
    <n v="0"/>
    <n v="0"/>
    <n v="0"/>
    <n v="0.2"/>
    <n v="4768.5659999999998"/>
    <n v="0"/>
    <n v="0"/>
    <n v="0"/>
    <n v="0"/>
    <n v="0"/>
    <n v="0"/>
    <n v="4768.5659999999998"/>
  </r>
  <r>
    <x v="2"/>
    <x v="0"/>
    <x v="4"/>
    <x v="8"/>
    <x v="2"/>
    <x v="1"/>
    <x v="0"/>
    <x v="0"/>
    <n v="378"/>
    <n v="325.76000000000005"/>
    <n v="1524681.8299999996"/>
    <n v="1292131.51"/>
    <n v="6.6000000000000005"/>
    <n v="134367.174"/>
    <n v="0"/>
    <n v="0"/>
    <n v="1524681.8299999996"/>
    <n v="1292131.51"/>
    <n v="0"/>
    <n v="0"/>
    <n v="134367.174"/>
  </r>
  <r>
    <x v="2"/>
    <x v="0"/>
    <x v="4"/>
    <x v="8"/>
    <x v="2"/>
    <x v="3"/>
    <x v="0"/>
    <x v="0"/>
    <n v="49"/>
    <n v="43.82"/>
    <n v="326567.46000000002"/>
    <n v="269673.84000000003"/>
    <n v="1.6"/>
    <n v="49145.61"/>
    <n v="0"/>
    <n v="0"/>
    <n v="326567.46000000002"/>
    <n v="269673.84000000003"/>
    <n v="0"/>
    <n v="0"/>
    <n v="49145.61"/>
  </r>
  <r>
    <x v="2"/>
    <x v="0"/>
    <x v="4"/>
    <x v="8"/>
    <x v="3"/>
    <x v="0"/>
    <x v="0"/>
    <x v="0"/>
    <n v="116"/>
    <n v="92.649999999999991"/>
    <n v="52870.55"/>
    <n v="84809.099999999991"/>
    <n v="0"/>
    <n v="0"/>
    <n v="0"/>
    <n v="0"/>
    <n v="52870.55"/>
    <n v="84809.099999999991"/>
    <n v="0"/>
    <n v="0"/>
    <n v="0"/>
  </r>
  <r>
    <x v="2"/>
    <x v="0"/>
    <x v="4"/>
    <x v="8"/>
    <x v="3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8"/>
    <x v="3"/>
    <x v="1"/>
    <x v="0"/>
    <x v="0"/>
    <n v="204"/>
    <n v="250.20000000000005"/>
    <n v="238610.45"/>
    <n v="275005.67000000004"/>
    <n v="2.9999999999999996"/>
    <n v="88951.817999999999"/>
    <n v="0"/>
    <n v="0"/>
    <n v="238610.45"/>
    <n v="275005.67000000004"/>
    <n v="0"/>
    <n v="0"/>
    <n v="88951.817999999999"/>
  </r>
  <r>
    <x v="2"/>
    <x v="0"/>
    <x v="4"/>
    <x v="8"/>
    <x v="3"/>
    <x v="1"/>
    <x v="0"/>
    <x v="1"/>
    <n v="0"/>
    <n v="0"/>
    <n v="0"/>
    <n v="0"/>
    <n v="0.60000000000000009"/>
    <n v="14092.199999999999"/>
    <n v="0"/>
    <n v="0"/>
    <n v="0"/>
    <n v="0"/>
    <n v="0"/>
    <n v="0"/>
    <n v="14092.199999999999"/>
  </r>
  <r>
    <x v="2"/>
    <x v="0"/>
    <x v="4"/>
    <x v="8"/>
    <x v="3"/>
    <x v="2"/>
    <x v="0"/>
    <x v="0"/>
    <n v="700"/>
    <n v="720.88"/>
    <n v="382403.73000000004"/>
    <n v="370281.27"/>
    <n v="2.4000000000000004"/>
    <n v="28787.325000000001"/>
    <n v="0"/>
    <n v="0"/>
    <n v="382403.73000000004"/>
    <n v="370281.27"/>
    <n v="0"/>
    <n v="0"/>
    <n v="28787.325000000001"/>
  </r>
  <r>
    <x v="2"/>
    <x v="0"/>
    <x v="4"/>
    <x v="8"/>
    <x v="3"/>
    <x v="2"/>
    <x v="0"/>
    <x v="1"/>
    <n v="0"/>
    <n v="0"/>
    <n v="0"/>
    <n v="0"/>
    <n v="2"/>
    <n v="47794.599000000002"/>
    <n v="0"/>
    <n v="0"/>
    <n v="0"/>
    <n v="0"/>
    <n v="0"/>
    <n v="0"/>
    <n v="47794.599000000002"/>
  </r>
  <r>
    <x v="2"/>
    <x v="0"/>
    <x v="4"/>
    <x v="8"/>
    <x v="4"/>
    <x v="0"/>
    <x v="0"/>
    <x v="0"/>
    <n v="1"/>
    <n v="0.69"/>
    <n v="1450.02"/>
    <n v="1005.08"/>
    <n v="37.800000000000004"/>
    <n v="889889.63699999987"/>
    <n v="0"/>
    <n v="0"/>
    <n v="1450.02"/>
    <n v="1005.08"/>
    <n v="0"/>
    <n v="0"/>
    <n v="889889.63699999987"/>
  </r>
  <r>
    <x v="2"/>
    <x v="0"/>
    <x v="4"/>
    <x v="8"/>
    <x v="4"/>
    <x v="0"/>
    <x v="0"/>
    <x v="1"/>
    <n v="0"/>
    <n v="0"/>
    <n v="0"/>
    <n v="0"/>
    <n v="0"/>
    <n v="564.29999999999927"/>
    <n v="0"/>
    <n v="0"/>
    <n v="0"/>
    <n v="0"/>
    <n v="0"/>
    <n v="0"/>
    <n v="564.29999999999927"/>
  </r>
  <r>
    <x v="2"/>
    <x v="0"/>
    <x v="4"/>
    <x v="8"/>
    <x v="4"/>
    <x v="1"/>
    <x v="0"/>
    <x v="0"/>
    <n v="21"/>
    <n v="21.03"/>
    <n v="164717.22"/>
    <n v="45226.509999999995"/>
    <n v="0"/>
    <n v="0"/>
    <n v="0"/>
    <n v="0"/>
    <n v="164717.22"/>
    <n v="45226.509999999995"/>
    <n v="0"/>
    <n v="0"/>
    <n v="0"/>
  </r>
  <r>
    <x v="2"/>
    <x v="0"/>
    <x v="4"/>
    <x v="9"/>
    <x v="0"/>
    <x v="0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4"/>
    <x v="9"/>
    <x v="1"/>
    <x v="0"/>
    <x v="0"/>
    <x v="0"/>
    <n v="0"/>
    <n v="0"/>
    <n v="787244.82"/>
    <n v="0"/>
    <n v="0"/>
    <n v="0"/>
    <n v="0"/>
    <n v="0"/>
    <n v="787244.82"/>
    <n v="0"/>
    <n v="0"/>
    <n v="0"/>
    <n v="0"/>
  </r>
  <r>
    <x v="2"/>
    <x v="0"/>
    <x v="4"/>
    <x v="9"/>
    <x v="2"/>
    <x v="0"/>
    <x v="0"/>
    <x v="0"/>
    <n v="0"/>
    <n v="0"/>
    <n v="-2345.38"/>
    <n v="0"/>
    <n v="0"/>
    <n v="0"/>
    <n v="0"/>
    <n v="0"/>
    <n v="-2345.38"/>
    <n v="0"/>
    <n v="0"/>
    <n v="0"/>
    <n v="0"/>
  </r>
  <r>
    <x v="2"/>
    <x v="0"/>
    <x v="4"/>
    <x v="9"/>
    <x v="4"/>
    <x v="0"/>
    <x v="0"/>
    <x v="0"/>
    <n v="0"/>
    <n v="0"/>
    <n v="-223782.15"/>
    <n v="0"/>
    <n v="0"/>
    <n v="573901.18799999997"/>
    <n v="0"/>
    <n v="0"/>
    <n v="-223782.15"/>
    <n v="0"/>
    <n v="0"/>
    <n v="0"/>
    <n v="573901.18799999997"/>
  </r>
  <r>
    <x v="2"/>
    <x v="0"/>
    <x v="4"/>
    <x v="9"/>
    <x v="0"/>
    <x v="0"/>
    <x v="0"/>
    <x v="0"/>
    <n v="185"/>
    <n v="458.42"/>
    <n v="-6622282.2600000016"/>
    <n v="55268757.170000002"/>
    <n v="0"/>
    <n v="0"/>
    <n v="0"/>
    <n v="0"/>
    <n v="-6622282.2600000016"/>
    <n v="55268757.170000002"/>
    <n v="0"/>
    <n v="0"/>
    <n v="0"/>
  </r>
  <r>
    <x v="2"/>
    <x v="0"/>
    <x v="4"/>
    <x v="9"/>
    <x v="0"/>
    <x v="1"/>
    <x v="0"/>
    <x v="0"/>
    <n v="7"/>
    <n v="43.44"/>
    <n v="-8346.85"/>
    <n v="66537.149999999994"/>
    <n v="0"/>
    <n v="0"/>
    <n v="0"/>
    <n v="0"/>
    <n v="-8346.85"/>
    <n v="66537.149999999994"/>
    <n v="0"/>
    <n v="0"/>
    <n v="0"/>
  </r>
  <r>
    <x v="2"/>
    <x v="0"/>
    <x v="4"/>
    <x v="9"/>
    <x v="1"/>
    <x v="4"/>
    <x v="0"/>
    <x v="0"/>
    <n v="1"/>
    <n v="1"/>
    <n v="3982.59"/>
    <n v="3971.67"/>
    <n v="0"/>
    <n v="0"/>
    <n v="0"/>
    <n v="0"/>
    <n v="3982.59"/>
    <n v="3971.67"/>
    <n v="0"/>
    <n v="0"/>
    <n v="0"/>
  </r>
  <r>
    <x v="2"/>
    <x v="0"/>
    <x v="4"/>
    <x v="9"/>
    <x v="2"/>
    <x v="0"/>
    <x v="0"/>
    <x v="0"/>
    <n v="0"/>
    <n v="0.67"/>
    <n v="0"/>
    <n v="5745.88"/>
    <n v="0"/>
    <n v="0"/>
    <n v="0"/>
    <n v="0"/>
    <n v="0"/>
    <n v="5745.88"/>
    <n v="0"/>
    <n v="0"/>
    <n v="0"/>
  </r>
  <r>
    <x v="2"/>
    <x v="0"/>
    <x v="4"/>
    <x v="9"/>
    <x v="4"/>
    <x v="0"/>
    <x v="0"/>
    <x v="0"/>
    <n v="35"/>
    <n v="54.56"/>
    <n v="198014416.09999999"/>
    <n v="132468932.5"/>
    <n v="0"/>
    <n v="0"/>
    <n v="0"/>
    <n v="0"/>
    <n v="198014416.09999999"/>
    <n v="132468932.5"/>
    <n v="0"/>
    <n v="0"/>
    <n v="0"/>
  </r>
  <r>
    <x v="2"/>
    <x v="0"/>
    <x v="4"/>
    <x v="6"/>
    <x v="0"/>
    <x v="4"/>
    <x v="0"/>
    <x v="0"/>
    <n v="77"/>
    <n v="40.46"/>
    <n v="1342911.5"/>
    <n v="642430.89"/>
    <n v="0"/>
    <n v="0"/>
    <n v="0"/>
    <n v="0"/>
    <n v="1342911.5"/>
    <n v="642430.89"/>
    <n v="0"/>
    <n v="0"/>
    <n v="0"/>
  </r>
  <r>
    <x v="2"/>
    <x v="0"/>
    <x v="4"/>
    <x v="6"/>
    <x v="0"/>
    <x v="0"/>
    <x v="0"/>
    <x v="0"/>
    <n v="43723"/>
    <n v="56268.37999999999"/>
    <n v="-111233025.17999999"/>
    <n v="108931469.16"/>
    <n v="0"/>
    <n v="0"/>
    <n v="0"/>
    <n v="0"/>
    <n v="-111233025.17999999"/>
    <n v="108931469.16"/>
    <n v="0"/>
    <n v="0"/>
    <n v="0"/>
  </r>
  <r>
    <x v="2"/>
    <x v="0"/>
    <x v="4"/>
    <x v="6"/>
    <x v="0"/>
    <x v="1"/>
    <x v="0"/>
    <x v="0"/>
    <n v="759616"/>
    <n v="794343.22000000009"/>
    <n v="967132446.51999974"/>
    <n v="1074141366.05"/>
    <n v="0"/>
    <n v="0"/>
    <n v="0"/>
    <n v="0"/>
    <n v="967132446.51999974"/>
    <n v="1074141366.05"/>
    <n v="0"/>
    <n v="0"/>
    <n v="0"/>
  </r>
  <r>
    <x v="2"/>
    <x v="0"/>
    <x v="4"/>
    <x v="6"/>
    <x v="0"/>
    <x v="2"/>
    <x v="0"/>
    <x v="0"/>
    <n v="47"/>
    <n v="123.25"/>
    <n v="12670.880000000005"/>
    <n v="2808746.84"/>
    <n v="0"/>
    <n v="0"/>
    <n v="0"/>
    <n v="0"/>
    <n v="12670.880000000005"/>
    <n v="2808746.84"/>
    <n v="0"/>
    <n v="0"/>
    <n v="0"/>
  </r>
  <r>
    <x v="2"/>
    <x v="0"/>
    <x v="4"/>
    <x v="6"/>
    <x v="0"/>
    <x v="3"/>
    <x v="0"/>
    <x v="0"/>
    <n v="3159"/>
    <n v="4181.21"/>
    <n v="19716782.779999997"/>
    <n v="92367818.450000033"/>
    <n v="0"/>
    <n v="0"/>
    <n v="0"/>
    <n v="0"/>
    <n v="19716782.779999997"/>
    <n v="92367818.450000033"/>
    <n v="0"/>
    <n v="0"/>
    <n v="0"/>
  </r>
  <r>
    <x v="2"/>
    <x v="0"/>
    <x v="4"/>
    <x v="6"/>
    <x v="1"/>
    <x v="4"/>
    <x v="0"/>
    <x v="0"/>
    <n v="37898"/>
    <n v="51537.35"/>
    <n v="128260848.99000001"/>
    <n v="100114697.03999999"/>
    <n v="0"/>
    <n v="0"/>
    <n v="0"/>
    <n v="0"/>
    <n v="128260848.99000001"/>
    <n v="100114697.03999999"/>
    <n v="0"/>
    <n v="0"/>
    <n v="0"/>
  </r>
  <r>
    <x v="2"/>
    <x v="0"/>
    <x v="4"/>
    <x v="6"/>
    <x v="1"/>
    <x v="0"/>
    <x v="0"/>
    <x v="0"/>
    <n v="18982"/>
    <n v="18705.309999999998"/>
    <n v="40295539.730000004"/>
    <n v="59458785.010000005"/>
    <n v="0"/>
    <n v="0"/>
    <n v="0"/>
    <n v="0"/>
    <n v="40295539.730000004"/>
    <n v="59458785.010000005"/>
    <n v="0"/>
    <n v="0"/>
    <n v="0"/>
  </r>
  <r>
    <x v="2"/>
    <x v="0"/>
    <x v="4"/>
    <x v="6"/>
    <x v="1"/>
    <x v="1"/>
    <x v="0"/>
    <x v="0"/>
    <n v="71888"/>
    <n v="83150.200000000012"/>
    <n v="131362520.24999999"/>
    <n v="159002947.06999999"/>
    <n v="0"/>
    <n v="0"/>
    <n v="0"/>
    <n v="0"/>
    <n v="131362520.24999999"/>
    <n v="159002947.06999999"/>
    <n v="0"/>
    <n v="0"/>
    <n v="0"/>
  </r>
  <r>
    <x v="2"/>
    <x v="0"/>
    <x v="4"/>
    <x v="6"/>
    <x v="1"/>
    <x v="2"/>
    <x v="0"/>
    <x v="0"/>
    <n v="9"/>
    <n v="148.76000000000002"/>
    <n v="5309.4900000000016"/>
    <n v="64294.909999999989"/>
    <n v="0"/>
    <n v="0"/>
    <n v="0"/>
    <n v="0"/>
    <n v="5309.4900000000016"/>
    <n v="64294.909999999989"/>
    <n v="0"/>
    <n v="0"/>
    <n v="0"/>
  </r>
  <r>
    <x v="2"/>
    <x v="0"/>
    <x v="4"/>
    <x v="6"/>
    <x v="1"/>
    <x v="3"/>
    <x v="0"/>
    <x v="0"/>
    <n v="106"/>
    <n v="468.25"/>
    <n v="410391.57"/>
    <n v="937077.63000000012"/>
    <n v="0"/>
    <n v="0"/>
    <n v="0"/>
    <n v="0"/>
    <n v="410391.57"/>
    <n v="937077.63000000012"/>
    <n v="0"/>
    <n v="0"/>
    <n v="0"/>
  </r>
  <r>
    <x v="2"/>
    <x v="0"/>
    <x v="4"/>
    <x v="6"/>
    <x v="2"/>
    <x v="4"/>
    <x v="0"/>
    <x v="0"/>
    <n v="29788"/>
    <n v="37971.07"/>
    <n v="218166768.17999995"/>
    <n v="212725881.69999999"/>
    <n v="0"/>
    <n v="0"/>
    <n v="0"/>
    <n v="0"/>
    <n v="218166768.17999995"/>
    <n v="212725881.69999999"/>
    <n v="0"/>
    <n v="0"/>
    <n v="0"/>
  </r>
  <r>
    <x v="2"/>
    <x v="0"/>
    <x v="4"/>
    <x v="6"/>
    <x v="2"/>
    <x v="0"/>
    <x v="0"/>
    <x v="0"/>
    <n v="5422"/>
    <n v="6815.09"/>
    <n v="72871763.230000004"/>
    <n v="46577295.050000004"/>
    <n v="0"/>
    <n v="0"/>
    <n v="0"/>
    <n v="0"/>
    <n v="72871763.230000004"/>
    <n v="46577295.050000004"/>
    <n v="0"/>
    <n v="0"/>
    <n v="0"/>
  </r>
  <r>
    <x v="2"/>
    <x v="0"/>
    <x v="4"/>
    <x v="6"/>
    <x v="2"/>
    <x v="1"/>
    <x v="0"/>
    <x v="0"/>
    <n v="5806"/>
    <n v="6353.42"/>
    <n v="34927424.869999997"/>
    <n v="33935613.159999996"/>
    <n v="0"/>
    <n v="0"/>
    <n v="0"/>
    <n v="0"/>
    <n v="34927424.869999997"/>
    <n v="33935613.159999996"/>
    <n v="0"/>
    <n v="0"/>
    <n v="0"/>
  </r>
  <r>
    <x v="2"/>
    <x v="0"/>
    <x v="4"/>
    <x v="6"/>
    <x v="2"/>
    <x v="2"/>
    <x v="0"/>
    <x v="0"/>
    <n v="0"/>
    <n v="8.24"/>
    <n v="0"/>
    <n v="7849.94"/>
    <n v="0"/>
    <n v="0"/>
    <n v="0"/>
    <n v="0"/>
    <n v="0"/>
    <n v="7849.94"/>
    <n v="0"/>
    <n v="0"/>
    <n v="0"/>
  </r>
  <r>
    <x v="2"/>
    <x v="0"/>
    <x v="4"/>
    <x v="6"/>
    <x v="2"/>
    <x v="3"/>
    <x v="0"/>
    <x v="0"/>
    <n v="3471"/>
    <n v="4726.4799999999996"/>
    <n v="45471387.809999995"/>
    <n v="40775819.620000005"/>
    <n v="0"/>
    <n v="0"/>
    <n v="0"/>
    <n v="0"/>
    <n v="45471387.809999995"/>
    <n v="40775819.620000005"/>
    <n v="0"/>
    <n v="0"/>
    <n v="0"/>
  </r>
  <r>
    <x v="2"/>
    <x v="0"/>
    <x v="4"/>
    <x v="6"/>
    <x v="3"/>
    <x v="0"/>
    <x v="0"/>
    <x v="0"/>
    <n v="579"/>
    <n v="3382.25"/>
    <n v="2812186.8400000003"/>
    <n v="3424991.7600000007"/>
    <n v="0"/>
    <n v="0"/>
    <n v="0"/>
    <n v="0"/>
    <n v="2812186.8400000003"/>
    <n v="3424991.7600000007"/>
    <n v="0"/>
    <n v="0"/>
    <n v="0"/>
  </r>
  <r>
    <x v="2"/>
    <x v="0"/>
    <x v="4"/>
    <x v="6"/>
    <x v="3"/>
    <x v="1"/>
    <x v="0"/>
    <x v="0"/>
    <n v="14975"/>
    <n v="19571.270000000004"/>
    <n v="18845407.159999996"/>
    <n v="20458910.659999996"/>
    <n v="0"/>
    <n v="0"/>
    <n v="0"/>
    <n v="0"/>
    <n v="18845407.159999996"/>
    <n v="20458910.659999996"/>
    <n v="0"/>
    <n v="0"/>
    <n v="0"/>
  </r>
  <r>
    <x v="2"/>
    <x v="0"/>
    <x v="4"/>
    <x v="6"/>
    <x v="3"/>
    <x v="2"/>
    <x v="0"/>
    <x v="0"/>
    <n v="27905"/>
    <n v="31891.229999999996"/>
    <n v="41377297.20000001"/>
    <n v="32630927.400000002"/>
    <n v="0"/>
    <n v="0"/>
    <n v="0"/>
    <n v="0"/>
    <n v="41377297.20000001"/>
    <n v="32630927.400000002"/>
    <n v="0"/>
    <n v="0"/>
    <n v="0"/>
  </r>
  <r>
    <x v="2"/>
    <x v="0"/>
    <x v="4"/>
    <x v="6"/>
    <x v="4"/>
    <x v="4"/>
    <x v="0"/>
    <x v="0"/>
    <n v="8"/>
    <n v="7.35"/>
    <n v="31067.279999999999"/>
    <n v="33379.58"/>
    <n v="0"/>
    <n v="0"/>
    <n v="0"/>
    <n v="0"/>
    <n v="31067.279999999999"/>
    <n v="33379.58"/>
    <n v="0"/>
    <n v="0"/>
    <n v="0"/>
  </r>
  <r>
    <x v="2"/>
    <x v="0"/>
    <x v="4"/>
    <x v="6"/>
    <x v="4"/>
    <x v="0"/>
    <x v="0"/>
    <x v="0"/>
    <n v="279"/>
    <n v="13248.140000000001"/>
    <n v="8448374.9399999995"/>
    <n v="8437398.620000001"/>
    <n v="0"/>
    <n v="0"/>
    <n v="0"/>
    <n v="0"/>
    <n v="8448374.9399999995"/>
    <n v="8437398.620000001"/>
    <n v="0"/>
    <n v="0"/>
    <n v="0"/>
  </r>
  <r>
    <x v="2"/>
    <x v="0"/>
    <x v="4"/>
    <x v="6"/>
    <x v="4"/>
    <x v="1"/>
    <x v="0"/>
    <x v="0"/>
    <n v="1877"/>
    <n v="8220.7999999999993"/>
    <n v="4105250.28"/>
    <n v="3936969.04"/>
    <n v="0"/>
    <n v="0"/>
    <n v="0"/>
    <n v="0"/>
    <n v="4105250.28"/>
    <n v="3936969.04"/>
    <n v="0"/>
    <n v="0"/>
    <n v="0"/>
  </r>
  <r>
    <x v="2"/>
    <x v="0"/>
    <x v="4"/>
    <x v="10"/>
    <x v="0"/>
    <x v="4"/>
    <x v="0"/>
    <x v="0"/>
    <n v="10"/>
    <n v="5.58"/>
    <n v="128557.04"/>
    <n v="60875"/>
    <n v="0"/>
    <n v="0"/>
    <n v="0"/>
    <n v="0"/>
    <n v="128557.04"/>
    <n v="60875"/>
    <n v="0"/>
    <n v="0"/>
    <n v="0"/>
  </r>
  <r>
    <x v="2"/>
    <x v="0"/>
    <x v="4"/>
    <x v="10"/>
    <x v="0"/>
    <x v="0"/>
    <x v="0"/>
    <x v="0"/>
    <n v="551"/>
    <n v="920.94999999999993"/>
    <n v="738417.56000000017"/>
    <n v="818773.29"/>
    <n v="10.599999999999998"/>
    <n v="281803.71899999998"/>
    <n v="0"/>
    <n v="0"/>
    <n v="738417.56000000017"/>
    <n v="818773.29"/>
    <n v="0"/>
    <n v="0"/>
    <n v="281803.71899999998"/>
  </r>
  <r>
    <x v="2"/>
    <x v="0"/>
    <x v="4"/>
    <x v="10"/>
    <x v="0"/>
    <x v="0"/>
    <x v="0"/>
    <x v="1"/>
    <n v="0"/>
    <n v="0"/>
    <n v="0"/>
    <n v="0"/>
    <n v="1.7999999999999998"/>
    <n v="43031.757000000005"/>
    <n v="0"/>
    <n v="0"/>
    <n v="0"/>
    <n v="0"/>
    <n v="0"/>
    <n v="0"/>
    <n v="43031.757000000005"/>
  </r>
  <r>
    <x v="2"/>
    <x v="0"/>
    <x v="4"/>
    <x v="10"/>
    <x v="0"/>
    <x v="1"/>
    <x v="0"/>
    <x v="0"/>
    <n v="12963"/>
    <n v="14279.62"/>
    <n v="16568276.239999995"/>
    <n v="16982336.889999997"/>
    <n v="269.2"/>
    <n v="7824689.6459999988"/>
    <n v="0"/>
    <n v="0"/>
    <n v="16568276.239999995"/>
    <n v="16982336.889999997"/>
    <n v="0"/>
    <n v="0"/>
    <n v="7824689.6459999988"/>
  </r>
  <r>
    <x v="2"/>
    <x v="0"/>
    <x v="4"/>
    <x v="10"/>
    <x v="0"/>
    <x v="1"/>
    <x v="0"/>
    <x v="1"/>
    <n v="0"/>
    <n v="0"/>
    <n v="0"/>
    <n v="0"/>
    <n v="23.999999999999996"/>
    <n v="584342.18099999998"/>
    <n v="0"/>
    <n v="0"/>
    <n v="0"/>
    <n v="0"/>
    <n v="0"/>
    <n v="0"/>
    <n v="584342.18099999998"/>
  </r>
  <r>
    <x v="2"/>
    <x v="0"/>
    <x v="4"/>
    <x v="10"/>
    <x v="0"/>
    <x v="3"/>
    <x v="0"/>
    <x v="0"/>
    <n v="267"/>
    <n v="373.23"/>
    <n v="414591.07"/>
    <n v="718922.27000000014"/>
    <n v="35"/>
    <n v="2687437.6680000001"/>
    <n v="0"/>
    <n v="0"/>
    <n v="414591.07"/>
    <n v="718922.27000000014"/>
    <n v="0"/>
    <n v="0"/>
    <n v="2687437.6680000001"/>
  </r>
  <r>
    <x v="2"/>
    <x v="0"/>
    <x v="4"/>
    <x v="10"/>
    <x v="0"/>
    <x v="3"/>
    <x v="0"/>
    <x v="1"/>
    <n v="0"/>
    <n v="0"/>
    <n v="0"/>
    <n v="0"/>
    <n v="0.8"/>
    <n v="18951"/>
    <n v="0"/>
    <n v="0"/>
    <n v="0"/>
    <n v="0"/>
    <n v="0"/>
    <n v="0"/>
    <n v="18951"/>
  </r>
  <r>
    <x v="2"/>
    <x v="0"/>
    <x v="4"/>
    <x v="10"/>
    <x v="1"/>
    <x v="4"/>
    <x v="0"/>
    <x v="0"/>
    <n v="8409"/>
    <n v="9044.2800000000007"/>
    <n v="13158498.600000001"/>
    <n v="14304493.850000003"/>
    <n v="72.400000000000006"/>
    <n v="1205714.3099999998"/>
    <n v="0"/>
    <n v="0"/>
    <n v="13158498.600000001"/>
    <n v="14304493.850000003"/>
    <n v="0"/>
    <n v="0"/>
    <n v="1205714.3099999998"/>
  </r>
  <r>
    <x v="2"/>
    <x v="0"/>
    <x v="4"/>
    <x v="10"/>
    <x v="1"/>
    <x v="4"/>
    <x v="0"/>
    <x v="1"/>
    <n v="0"/>
    <n v="0"/>
    <n v="0"/>
    <n v="0"/>
    <n v="17"/>
    <n v="404158.66800000001"/>
    <n v="0"/>
    <n v="0"/>
    <n v="0"/>
    <n v="0"/>
    <n v="0"/>
    <n v="0"/>
    <n v="404158.66800000001"/>
  </r>
  <r>
    <x v="2"/>
    <x v="0"/>
    <x v="4"/>
    <x v="10"/>
    <x v="1"/>
    <x v="4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10"/>
    <x v="1"/>
    <x v="0"/>
    <x v="0"/>
    <x v="0"/>
    <n v="623"/>
    <n v="957.64"/>
    <n v="1519028.3499999999"/>
    <n v="1591674.6600000004"/>
    <n v="20.399999999999999"/>
    <n v="641883.94800000009"/>
    <n v="0"/>
    <n v="0"/>
    <n v="1519028.3499999999"/>
    <n v="1591674.6600000004"/>
    <n v="0"/>
    <n v="0"/>
    <n v="641883.94800000009"/>
  </r>
  <r>
    <x v="2"/>
    <x v="0"/>
    <x v="4"/>
    <x v="10"/>
    <x v="1"/>
    <x v="0"/>
    <x v="0"/>
    <x v="1"/>
    <n v="0"/>
    <n v="0"/>
    <n v="0"/>
    <n v="0"/>
    <n v="3.2"/>
    <n v="76484.700000000012"/>
    <n v="0"/>
    <n v="0"/>
    <n v="0"/>
    <n v="0"/>
    <n v="0"/>
    <n v="0"/>
    <n v="76484.700000000012"/>
  </r>
  <r>
    <x v="2"/>
    <x v="0"/>
    <x v="4"/>
    <x v="10"/>
    <x v="1"/>
    <x v="1"/>
    <x v="0"/>
    <x v="0"/>
    <n v="2153"/>
    <n v="3517.3799999999997"/>
    <n v="5418484.7800000003"/>
    <n v="6502703.0700000012"/>
    <n v="57.2"/>
    <n v="1005451.1880000001"/>
    <n v="0"/>
    <n v="0"/>
    <n v="5418484.7800000003"/>
    <n v="6502703.0700000012"/>
    <n v="0"/>
    <n v="0"/>
    <n v="1005451.1880000001"/>
  </r>
  <r>
    <x v="2"/>
    <x v="0"/>
    <x v="4"/>
    <x v="10"/>
    <x v="1"/>
    <x v="1"/>
    <x v="0"/>
    <x v="1"/>
    <n v="0"/>
    <n v="0"/>
    <n v="0"/>
    <n v="0"/>
    <n v="7.8000000000000007"/>
    <n v="199228.47899999999"/>
    <n v="0"/>
    <n v="0"/>
    <n v="0"/>
    <n v="0"/>
    <n v="0"/>
    <n v="0"/>
    <n v="199228.47899999999"/>
  </r>
  <r>
    <x v="2"/>
    <x v="0"/>
    <x v="4"/>
    <x v="10"/>
    <x v="1"/>
    <x v="1"/>
    <x v="1"/>
    <x v="1"/>
    <n v="0"/>
    <n v="0"/>
    <n v="0"/>
    <n v="0"/>
    <n v="0.60000000000000009"/>
    <n v="14401.199999999999"/>
    <n v="0"/>
    <n v="0"/>
    <n v="0"/>
    <n v="0"/>
    <n v="0"/>
    <n v="0"/>
    <n v="14401.199999999999"/>
  </r>
  <r>
    <x v="2"/>
    <x v="0"/>
    <x v="4"/>
    <x v="10"/>
    <x v="1"/>
    <x v="3"/>
    <x v="0"/>
    <x v="0"/>
    <n v="4"/>
    <n v="27.12"/>
    <n v="14084.6"/>
    <n v="29299.64"/>
    <n v="0.4"/>
    <n v="9101.4"/>
    <n v="0"/>
    <n v="0"/>
    <n v="14084.6"/>
    <n v="29299.64"/>
    <n v="0"/>
    <n v="0"/>
    <n v="9101.4"/>
  </r>
  <r>
    <x v="2"/>
    <x v="0"/>
    <x v="4"/>
    <x v="10"/>
    <x v="1"/>
    <x v="3"/>
    <x v="1"/>
    <x v="1"/>
    <n v="0"/>
    <n v="0"/>
    <n v="0"/>
    <n v="0"/>
    <n v="0.2"/>
    <n v="90"/>
    <n v="0"/>
    <n v="0"/>
    <n v="0"/>
    <n v="0"/>
    <n v="0"/>
    <n v="0"/>
    <n v="90"/>
  </r>
  <r>
    <x v="2"/>
    <x v="0"/>
    <x v="4"/>
    <x v="10"/>
    <x v="2"/>
    <x v="4"/>
    <x v="0"/>
    <x v="0"/>
    <n v="5359"/>
    <n v="5707.0299999999988"/>
    <n v="41037584.670000002"/>
    <n v="46974914.849999994"/>
    <n v="158.4"/>
    <n v="8040037.8150000004"/>
    <n v="0"/>
    <n v="0"/>
    <n v="41037584.670000002"/>
    <n v="46974914.849999994"/>
    <n v="0"/>
    <n v="0"/>
    <n v="8040037.8150000004"/>
  </r>
  <r>
    <x v="2"/>
    <x v="0"/>
    <x v="4"/>
    <x v="10"/>
    <x v="2"/>
    <x v="4"/>
    <x v="0"/>
    <x v="1"/>
    <n v="0"/>
    <n v="0"/>
    <n v="0"/>
    <n v="0"/>
    <n v="5.6"/>
    <n v="136513.875"/>
    <n v="0"/>
    <n v="0"/>
    <n v="0"/>
    <n v="0"/>
    <n v="0"/>
    <n v="0"/>
    <n v="136513.875"/>
  </r>
  <r>
    <x v="2"/>
    <x v="0"/>
    <x v="4"/>
    <x v="10"/>
    <x v="2"/>
    <x v="0"/>
    <x v="0"/>
    <x v="0"/>
    <n v="879"/>
    <n v="883.37999999999988"/>
    <n v="3491290.4599999995"/>
    <n v="3078641.15"/>
    <n v="15.799999999999997"/>
    <n v="613123.41599999997"/>
    <n v="0"/>
    <n v="0"/>
    <n v="3491290.4599999995"/>
    <n v="3078641.15"/>
    <n v="0"/>
    <n v="0"/>
    <n v="613123.41599999997"/>
  </r>
  <r>
    <x v="2"/>
    <x v="0"/>
    <x v="4"/>
    <x v="10"/>
    <x v="2"/>
    <x v="0"/>
    <x v="0"/>
    <x v="1"/>
    <n v="0"/>
    <n v="0"/>
    <n v="0"/>
    <n v="0"/>
    <n v="0.8"/>
    <n v="23672.1"/>
    <n v="0"/>
    <n v="0"/>
    <n v="0"/>
    <n v="0"/>
    <n v="0"/>
    <n v="0"/>
    <n v="23672.1"/>
  </r>
  <r>
    <x v="2"/>
    <x v="0"/>
    <x v="4"/>
    <x v="10"/>
    <x v="2"/>
    <x v="1"/>
    <x v="0"/>
    <x v="0"/>
    <n v="387"/>
    <n v="347.03000000000003"/>
    <n v="3147260.73"/>
    <n v="2723352.7099999995"/>
    <n v="11.8"/>
    <n v="438958.239"/>
    <n v="0"/>
    <n v="0"/>
    <n v="3147260.73"/>
    <n v="2723352.7099999995"/>
    <n v="0"/>
    <n v="0"/>
    <n v="438958.239"/>
  </r>
  <r>
    <x v="2"/>
    <x v="0"/>
    <x v="4"/>
    <x v="10"/>
    <x v="2"/>
    <x v="1"/>
    <x v="0"/>
    <x v="1"/>
    <n v="0"/>
    <n v="0"/>
    <n v="0"/>
    <n v="0"/>
    <n v="0.2"/>
    <n v="4905.8999999999996"/>
    <n v="0"/>
    <n v="0"/>
    <n v="0"/>
    <n v="0"/>
    <n v="0"/>
    <n v="0"/>
    <n v="4905.8999999999996"/>
  </r>
  <r>
    <x v="2"/>
    <x v="0"/>
    <x v="4"/>
    <x v="10"/>
    <x v="2"/>
    <x v="1"/>
    <x v="1"/>
    <x v="1"/>
    <n v="0"/>
    <n v="0"/>
    <n v="0"/>
    <n v="0"/>
    <n v="0.2"/>
    <n v="4787.3999999999996"/>
    <n v="0"/>
    <n v="0"/>
    <n v="0"/>
    <n v="0"/>
    <n v="0"/>
    <n v="0"/>
    <n v="4787.3999999999996"/>
  </r>
  <r>
    <x v="2"/>
    <x v="0"/>
    <x v="4"/>
    <x v="10"/>
    <x v="2"/>
    <x v="3"/>
    <x v="0"/>
    <x v="0"/>
    <n v="221"/>
    <n v="381.89000000000004"/>
    <n v="2488580.71"/>
    <n v="3428315.66"/>
    <n v="51.800000000000004"/>
    <n v="1288671.3930000002"/>
    <n v="0"/>
    <n v="0"/>
    <n v="2488580.71"/>
    <n v="3428315.66"/>
    <n v="0"/>
    <n v="0"/>
    <n v="1288671.3930000002"/>
  </r>
  <r>
    <x v="2"/>
    <x v="0"/>
    <x v="4"/>
    <x v="10"/>
    <x v="3"/>
    <x v="0"/>
    <x v="0"/>
    <x v="0"/>
    <n v="119"/>
    <n v="196.4"/>
    <n v="197941.88"/>
    <n v="191645.98"/>
    <n v="1.2"/>
    <n v="8724.9750000000004"/>
    <n v="0"/>
    <n v="0"/>
    <n v="197941.88"/>
    <n v="191645.98"/>
    <n v="0"/>
    <n v="0"/>
    <n v="8724.9750000000004"/>
  </r>
  <r>
    <x v="2"/>
    <x v="0"/>
    <x v="4"/>
    <x v="10"/>
    <x v="3"/>
    <x v="0"/>
    <x v="0"/>
    <x v="1"/>
    <n v="0"/>
    <n v="0"/>
    <n v="0"/>
    <n v="0"/>
    <n v="0.2"/>
    <n v="44487.711000000003"/>
    <n v="0"/>
    <n v="0"/>
    <n v="0"/>
    <n v="0"/>
    <n v="0"/>
    <n v="0"/>
    <n v="44487.711000000003"/>
  </r>
  <r>
    <x v="2"/>
    <x v="0"/>
    <x v="4"/>
    <x v="10"/>
    <x v="3"/>
    <x v="1"/>
    <x v="0"/>
    <x v="0"/>
    <n v="287"/>
    <n v="329.11000000000007"/>
    <n v="356260.63999999996"/>
    <n v="388189.30000000005"/>
    <n v="4.0000000000000009"/>
    <n v="68856.407999999996"/>
    <n v="0"/>
    <n v="0"/>
    <n v="356260.63999999996"/>
    <n v="388189.30000000005"/>
    <n v="0"/>
    <n v="0"/>
    <n v="68856.407999999996"/>
  </r>
  <r>
    <x v="2"/>
    <x v="0"/>
    <x v="4"/>
    <x v="10"/>
    <x v="3"/>
    <x v="1"/>
    <x v="0"/>
    <x v="1"/>
    <n v="0"/>
    <n v="0"/>
    <n v="0"/>
    <n v="0"/>
    <n v="1.2000000000000002"/>
    <n v="29065.655999999999"/>
    <n v="0"/>
    <n v="0"/>
    <n v="0"/>
    <n v="0"/>
    <n v="0"/>
    <n v="0"/>
    <n v="29065.655999999999"/>
  </r>
  <r>
    <x v="2"/>
    <x v="0"/>
    <x v="4"/>
    <x v="10"/>
    <x v="3"/>
    <x v="2"/>
    <x v="0"/>
    <x v="0"/>
    <n v="1668"/>
    <n v="1743.3600000000001"/>
    <n v="413342.67"/>
    <n v="469088.97000000003"/>
    <n v="2.4000000000000004"/>
    <n v="42730.125"/>
    <n v="0"/>
    <n v="0"/>
    <n v="413342.67"/>
    <n v="469088.97000000003"/>
    <n v="0"/>
    <n v="0"/>
    <n v="42730.125"/>
  </r>
  <r>
    <x v="2"/>
    <x v="0"/>
    <x v="4"/>
    <x v="10"/>
    <x v="3"/>
    <x v="2"/>
    <x v="0"/>
    <x v="1"/>
    <n v="0"/>
    <n v="0"/>
    <n v="0"/>
    <n v="0"/>
    <n v="0.4"/>
    <n v="6198.12"/>
    <n v="0"/>
    <n v="0"/>
    <n v="0"/>
    <n v="0"/>
    <n v="0"/>
    <n v="0"/>
    <n v="6198.12"/>
  </r>
  <r>
    <x v="2"/>
    <x v="0"/>
    <x v="4"/>
    <x v="10"/>
    <x v="4"/>
    <x v="4"/>
    <x v="0"/>
    <x v="0"/>
    <n v="0"/>
    <n v="1.24"/>
    <n v="2494.61"/>
    <n v="11646"/>
    <n v="0"/>
    <n v="0"/>
    <n v="0"/>
    <n v="0"/>
    <n v="2494.61"/>
    <n v="11646"/>
    <n v="0"/>
    <n v="0"/>
    <n v="0"/>
  </r>
  <r>
    <x v="2"/>
    <x v="0"/>
    <x v="4"/>
    <x v="10"/>
    <x v="4"/>
    <x v="0"/>
    <x v="0"/>
    <x v="0"/>
    <n v="0"/>
    <n v="12.92"/>
    <n v="0"/>
    <n v="15200.61"/>
    <n v="0.8"/>
    <n v="2079530.861999999"/>
    <n v="0"/>
    <n v="0"/>
    <n v="0"/>
    <n v="15200.61"/>
    <n v="0"/>
    <n v="0"/>
    <n v="2079530.861999999"/>
  </r>
  <r>
    <x v="2"/>
    <x v="0"/>
    <x v="4"/>
    <x v="10"/>
    <x v="4"/>
    <x v="0"/>
    <x v="0"/>
    <x v="1"/>
    <n v="0"/>
    <n v="0"/>
    <n v="0"/>
    <n v="0"/>
    <n v="0"/>
    <n v="-1696.1849999999997"/>
    <n v="0"/>
    <n v="0"/>
    <n v="0"/>
    <n v="0"/>
    <n v="0"/>
    <n v="0"/>
    <n v="-1696.1849999999997"/>
  </r>
  <r>
    <x v="2"/>
    <x v="0"/>
    <x v="4"/>
    <x v="10"/>
    <x v="4"/>
    <x v="1"/>
    <x v="0"/>
    <x v="0"/>
    <n v="6"/>
    <n v="43.62"/>
    <n v="13139.630000000001"/>
    <n v="123916.54"/>
    <n v="0"/>
    <n v="0"/>
    <n v="0"/>
    <n v="0"/>
    <n v="13139.630000000001"/>
    <n v="123916.54"/>
    <n v="0"/>
    <n v="0"/>
    <n v="0"/>
  </r>
  <r>
    <x v="2"/>
    <x v="0"/>
    <x v="4"/>
    <x v="11"/>
    <x v="0"/>
    <x v="4"/>
    <x v="0"/>
    <x v="0"/>
    <n v="73"/>
    <n v="49.16"/>
    <n v="1181833.5900000001"/>
    <n v="710877.06"/>
    <n v="0"/>
    <n v="0"/>
    <n v="0"/>
    <n v="0"/>
    <n v="1181833.5900000001"/>
    <n v="710877.06"/>
    <n v="0"/>
    <n v="0"/>
    <n v="0"/>
  </r>
  <r>
    <x v="2"/>
    <x v="0"/>
    <x v="4"/>
    <x v="11"/>
    <x v="0"/>
    <x v="0"/>
    <x v="0"/>
    <x v="0"/>
    <n v="16640"/>
    <n v="19048.43"/>
    <n v="16161250.759999998"/>
    <n v="36738219.620000005"/>
    <n v="205.4"/>
    <n v="5156428.5869999994"/>
    <n v="0"/>
    <n v="0"/>
    <n v="16161250.759999998"/>
    <n v="36738219.620000005"/>
    <n v="0"/>
    <n v="0"/>
    <n v="5156428.5869999994"/>
  </r>
  <r>
    <x v="2"/>
    <x v="0"/>
    <x v="4"/>
    <x v="11"/>
    <x v="0"/>
    <x v="0"/>
    <x v="0"/>
    <x v="1"/>
    <n v="0"/>
    <n v="0"/>
    <n v="0"/>
    <n v="0"/>
    <n v="28.999999999999996"/>
    <n v="765384.04200000013"/>
    <n v="0"/>
    <n v="0"/>
    <n v="0"/>
    <n v="0"/>
    <n v="0"/>
    <n v="0"/>
    <n v="765384.04200000013"/>
  </r>
  <r>
    <x v="2"/>
    <x v="0"/>
    <x v="4"/>
    <x v="11"/>
    <x v="0"/>
    <x v="1"/>
    <x v="0"/>
    <x v="0"/>
    <n v="165748"/>
    <n v="170777.61000000002"/>
    <n v="219717903.96000007"/>
    <n v="268936946.85999995"/>
    <n v="3663.6"/>
    <n v="86636166.329000026"/>
    <n v="0"/>
    <n v="0"/>
    <n v="219717903.96000007"/>
    <n v="268936946.85999995"/>
    <n v="0"/>
    <n v="0"/>
    <n v="86636166.329000026"/>
  </r>
  <r>
    <x v="2"/>
    <x v="0"/>
    <x v="4"/>
    <x v="11"/>
    <x v="0"/>
    <x v="1"/>
    <x v="0"/>
    <x v="1"/>
    <n v="0"/>
    <n v="0"/>
    <n v="0"/>
    <n v="0"/>
    <n v="728"/>
    <n v="18390260.842999998"/>
    <n v="0"/>
    <n v="0"/>
    <n v="0"/>
    <n v="0"/>
    <n v="0"/>
    <n v="0"/>
    <n v="18390260.842999998"/>
  </r>
  <r>
    <x v="2"/>
    <x v="0"/>
    <x v="4"/>
    <x v="11"/>
    <x v="0"/>
    <x v="1"/>
    <x v="1"/>
    <x v="1"/>
    <n v="0"/>
    <n v="0"/>
    <n v="0"/>
    <n v="0"/>
    <n v="1.7999999999999998"/>
    <n v="42636.600000000006"/>
    <n v="0"/>
    <n v="0"/>
    <n v="0"/>
    <n v="0"/>
    <n v="0"/>
    <n v="0"/>
    <n v="42636.600000000006"/>
  </r>
  <r>
    <x v="2"/>
    <x v="0"/>
    <x v="4"/>
    <x v="11"/>
    <x v="0"/>
    <x v="2"/>
    <x v="0"/>
    <x v="0"/>
    <n v="2"/>
    <n v="4.5500000000000007"/>
    <n v="3885.54"/>
    <n v="7649.1000000000013"/>
    <n v="0.2"/>
    <n v="5748.5129999999999"/>
    <n v="0"/>
    <n v="0"/>
    <n v="3885.54"/>
    <n v="7649.1000000000013"/>
    <n v="0"/>
    <n v="0"/>
    <n v="5748.5129999999999"/>
  </r>
  <r>
    <x v="2"/>
    <x v="0"/>
    <x v="4"/>
    <x v="11"/>
    <x v="0"/>
    <x v="2"/>
    <x v="0"/>
    <x v="1"/>
    <n v="0"/>
    <n v="0"/>
    <n v="0"/>
    <n v="0"/>
    <n v="0.2"/>
    <n v="4793.3999999999996"/>
    <n v="0"/>
    <n v="0"/>
    <n v="0"/>
    <n v="0"/>
    <n v="0"/>
    <n v="0"/>
    <n v="4793.3999999999996"/>
  </r>
  <r>
    <x v="2"/>
    <x v="0"/>
    <x v="4"/>
    <x v="11"/>
    <x v="0"/>
    <x v="3"/>
    <x v="0"/>
    <x v="0"/>
    <n v="1554"/>
    <n v="1580.58"/>
    <n v="2397094.2500000005"/>
    <n v="5279246.5200000005"/>
    <n v="120.60000000000001"/>
    <n v="4491133.932"/>
    <n v="0"/>
    <n v="0"/>
    <n v="2397094.2500000005"/>
    <n v="5279246.5200000005"/>
    <n v="0"/>
    <n v="0"/>
    <n v="4491133.932"/>
  </r>
  <r>
    <x v="2"/>
    <x v="0"/>
    <x v="4"/>
    <x v="11"/>
    <x v="0"/>
    <x v="3"/>
    <x v="0"/>
    <x v="1"/>
    <n v="0"/>
    <n v="0"/>
    <n v="0"/>
    <n v="0"/>
    <n v="3"/>
    <n v="75921.981"/>
    <n v="0"/>
    <n v="0"/>
    <n v="0"/>
    <n v="0"/>
    <n v="0"/>
    <n v="0"/>
    <n v="75921.981"/>
  </r>
  <r>
    <x v="2"/>
    <x v="0"/>
    <x v="4"/>
    <x v="11"/>
    <x v="0"/>
    <x v="3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11"/>
    <x v="1"/>
    <x v="4"/>
    <x v="0"/>
    <x v="0"/>
    <n v="13514"/>
    <n v="14547.29"/>
    <n v="44865832.610000007"/>
    <n v="40132443.94000002"/>
    <n v="545.99999999999989"/>
    <n v="7108549.8720000004"/>
    <n v="0"/>
    <n v="0"/>
    <n v="44865832.610000007"/>
    <n v="40132443.94000002"/>
    <n v="0"/>
    <n v="0"/>
    <n v="7108549.8720000004"/>
  </r>
  <r>
    <x v="2"/>
    <x v="0"/>
    <x v="4"/>
    <x v="11"/>
    <x v="1"/>
    <x v="4"/>
    <x v="0"/>
    <x v="1"/>
    <n v="0"/>
    <n v="0"/>
    <n v="0"/>
    <n v="0"/>
    <n v="222.19999999999996"/>
    <n v="5425903.5750000002"/>
    <n v="0"/>
    <n v="0"/>
    <n v="0"/>
    <n v="0"/>
    <n v="0"/>
    <n v="0"/>
    <n v="5425903.5750000002"/>
  </r>
  <r>
    <x v="2"/>
    <x v="0"/>
    <x v="4"/>
    <x v="11"/>
    <x v="1"/>
    <x v="4"/>
    <x v="1"/>
    <x v="1"/>
    <n v="0"/>
    <n v="0"/>
    <n v="0"/>
    <n v="0"/>
    <n v="1.2"/>
    <n v="28759.8"/>
    <n v="0"/>
    <n v="0"/>
    <n v="0"/>
    <n v="0"/>
    <n v="0"/>
    <n v="0"/>
    <n v="28759.8"/>
  </r>
  <r>
    <x v="2"/>
    <x v="0"/>
    <x v="4"/>
    <x v="11"/>
    <x v="1"/>
    <x v="0"/>
    <x v="0"/>
    <x v="0"/>
    <n v="14909"/>
    <n v="18435.849999999999"/>
    <n v="29358824.089999996"/>
    <n v="62989762.859999999"/>
    <n v="150.20000000000002"/>
    <n v="3075276.21"/>
    <n v="0"/>
    <n v="0"/>
    <n v="29358824.089999996"/>
    <n v="62989762.859999999"/>
    <n v="0"/>
    <n v="0"/>
    <n v="3075276.21"/>
  </r>
  <r>
    <x v="2"/>
    <x v="0"/>
    <x v="4"/>
    <x v="11"/>
    <x v="1"/>
    <x v="0"/>
    <x v="0"/>
    <x v="1"/>
    <n v="0"/>
    <n v="0"/>
    <n v="0"/>
    <n v="0"/>
    <n v="31.4"/>
    <n v="785341.8870000001"/>
    <n v="0"/>
    <n v="0"/>
    <n v="0"/>
    <n v="0"/>
    <n v="0"/>
    <n v="0"/>
    <n v="785341.8870000001"/>
  </r>
  <r>
    <x v="2"/>
    <x v="0"/>
    <x v="4"/>
    <x v="11"/>
    <x v="1"/>
    <x v="1"/>
    <x v="0"/>
    <x v="0"/>
    <n v="12329"/>
    <n v="15805.720000000001"/>
    <n v="33196853.859999996"/>
    <n v="38003636.549999997"/>
    <n v="552.59999999999991"/>
    <n v="8359730.8139999993"/>
    <n v="0"/>
    <n v="0"/>
    <n v="33196853.859999996"/>
    <n v="38003636.549999997"/>
    <n v="0"/>
    <n v="0"/>
    <n v="8359730.8139999993"/>
  </r>
  <r>
    <x v="2"/>
    <x v="0"/>
    <x v="4"/>
    <x v="11"/>
    <x v="1"/>
    <x v="1"/>
    <x v="0"/>
    <x v="1"/>
    <n v="0"/>
    <n v="0"/>
    <n v="0"/>
    <n v="0"/>
    <n v="98"/>
    <n v="2407504.3739999998"/>
    <n v="0"/>
    <n v="0"/>
    <n v="0"/>
    <n v="0"/>
    <n v="0"/>
    <n v="0"/>
    <n v="2407504.3739999998"/>
  </r>
  <r>
    <x v="2"/>
    <x v="0"/>
    <x v="4"/>
    <x v="11"/>
    <x v="1"/>
    <x v="1"/>
    <x v="1"/>
    <x v="1"/>
    <n v="0"/>
    <n v="0"/>
    <n v="0"/>
    <n v="0"/>
    <n v="1.2"/>
    <n v="28594.799999999999"/>
    <n v="0"/>
    <n v="0"/>
    <n v="0"/>
    <n v="0"/>
    <n v="0"/>
    <n v="0"/>
    <n v="28594.799999999999"/>
  </r>
  <r>
    <x v="2"/>
    <x v="0"/>
    <x v="4"/>
    <x v="11"/>
    <x v="1"/>
    <x v="2"/>
    <x v="0"/>
    <x v="0"/>
    <n v="3"/>
    <n v="15.24"/>
    <n v="5375.18"/>
    <n v="30264.010000000002"/>
    <n v="0.6"/>
    <n v="118406.412"/>
    <n v="0"/>
    <n v="0"/>
    <n v="5375.18"/>
    <n v="30264.010000000002"/>
    <n v="0"/>
    <n v="0"/>
    <n v="118406.412"/>
  </r>
  <r>
    <x v="2"/>
    <x v="0"/>
    <x v="4"/>
    <x v="11"/>
    <x v="1"/>
    <x v="3"/>
    <x v="0"/>
    <x v="0"/>
    <n v="240"/>
    <n v="566.04"/>
    <n v="270139.5"/>
    <n v="1514480.86"/>
    <n v="37.199999999999996"/>
    <n v="563747.68199999991"/>
    <n v="0"/>
    <n v="0"/>
    <n v="270139.5"/>
    <n v="1514480.86"/>
    <n v="0"/>
    <n v="0"/>
    <n v="563747.68199999991"/>
  </r>
  <r>
    <x v="2"/>
    <x v="0"/>
    <x v="4"/>
    <x v="11"/>
    <x v="1"/>
    <x v="3"/>
    <x v="0"/>
    <x v="1"/>
    <n v="0"/>
    <n v="0"/>
    <n v="0"/>
    <n v="0"/>
    <n v="0"/>
    <n v="525"/>
    <n v="0"/>
    <n v="0"/>
    <n v="0"/>
    <n v="0"/>
    <n v="0"/>
    <n v="0"/>
    <n v="525"/>
  </r>
  <r>
    <x v="2"/>
    <x v="0"/>
    <x v="4"/>
    <x v="11"/>
    <x v="1"/>
    <x v="3"/>
    <x v="1"/>
    <x v="1"/>
    <n v="0"/>
    <n v="0"/>
    <n v="0"/>
    <n v="0"/>
    <n v="1"/>
    <n v="24586.799999999999"/>
    <n v="0"/>
    <n v="0"/>
    <n v="0"/>
    <n v="0"/>
    <n v="0"/>
    <n v="0"/>
    <n v="24586.799999999999"/>
  </r>
  <r>
    <x v="2"/>
    <x v="0"/>
    <x v="4"/>
    <x v="11"/>
    <x v="2"/>
    <x v="4"/>
    <x v="0"/>
    <x v="0"/>
    <n v="21156"/>
    <n v="24992.12"/>
    <n v="192674610.09000006"/>
    <n v="192477955.03999999"/>
    <n v="2349.2000000000007"/>
    <n v="61586027.038999975"/>
    <n v="0"/>
    <n v="0"/>
    <n v="192674610.09000006"/>
    <n v="192477955.03999999"/>
    <n v="0"/>
    <n v="0"/>
    <n v="61586027.038999975"/>
  </r>
  <r>
    <x v="2"/>
    <x v="0"/>
    <x v="4"/>
    <x v="11"/>
    <x v="2"/>
    <x v="4"/>
    <x v="0"/>
    <x v="1"/>
    <n v="0"/>
    <n v="0"/>
    <n v="0"/>
    <n v="0"/>
    <n v="162.00000000000003"/>
    <n v="4221992.0310000004"/>
    <n v="0"/>
    <n v="0"/>
    <n v="0"/>
    <n v="0"/>
    <n v="0"/>
    <n v="0"/>
    <n v="4221992.0310000004"/>
  </r>
  <r>
    <x v="2"/>
    <x v="0"/>
    <x v="4"/>
    <x v="11"/>
    <x v="2"/>
    <x v="4"/>
    <x v="1"/>
    <x v="1"/>
    <n v="0"/>
    <n v="0"/>
    <n v="0"/>
    <n v="0"/>
    <n v="4.8"/>
    <n v="114191.09999999999"/>
    <n v="0"/>
    <n v="0"/>
    <n v="0"/>
    <n v="0"/>
    <n v="0"/>
    <n v="0"/>
    <n v="114191.09999999999"/>
  </r>
  <r>
    <x v="2"/>
    <x v="0"/>
    <x v="4"/>
    <x v="11"/>
    <x v="2"/>
    <x v="0"/>
    <x v="0"/>
    <x v="0"/>
    <n v="1386"/>
    <n v="1399.9700000000003"/>
    <n v="11228126.550000001"/>
    <n v="9221495.4500000011"/>
    <n v="63.400000000000006"/>
    <n v="2097213.2879999997"/>
    <n v="0"/>
    <n v="0"/>
    <n v="11228126.550000001"/>
    <n v="9221495.4500000011"/>
    <n v="0"/>
    <n v="0"/>
    <n v="2097213.2879999997"/>
  </r>
  <r>
    <x v="2"/>
    <x v="0"/>
    <x v="4"/>
    <x v="11"/>
    <x v="2"/>
    <x v="0"/>
    <x v="0"/>
    <x v="1"/>
    <n v="0"/>
    <n v="0"/>
    <n v="0"/>
    <n v="0"/>
    <n v="9.4"/>
    <n v="262975.12200000003"/>
    <n v="0"/>
    <n v="0"/>
    <n v="0"/>
    <n v="0"/>
    <n v="0"/>
    <n v="0"/>
    <n v="262975.12200000003"/>
  </r>
  <r>
    <x v="2"/>
    <x v="0"/>
    <x v="4"/>
    <x v="11"/>
    <x v="2"/>
    <x v="1"/>
    <x v="0"/>
    <x v="0"/>
    <n v="2202"/>
    <n v="2948.5299999999997"/>
    <n v="16699814.649999999"/>
    <n v="14355617.949999999"/>
    <n v="211.99999999999994"/>
    <n v="5028790.1189999999"/>
    <n v="0"/>
    <n v="0"/>
    <n v="16699814.649999999"/>
    <n v="14355617.949999999"/>
    <n v="0"/>
    <n v="0"/>
    <n v="5028790.1189999999"/>
  </r>
  <r>
    <x v="2"/>
    <x v="0"/>
    <x v="4"/>
    <x v="11"/>
    <x v="2"/>
    <x v="1"/>
    <x v="0"/>
    <x v="1"/>
    <n v="0"/>
    <n v="0"/>
    <n v="0"/>
    <n v="0"/>
    <n v="11.6"/>
    <n v="269842.34699999995"/>
    <n v="0"/>
    <n v="0"/>
    <n v="0"/>
    <n v="0"/>
    <n v="0"/>
    <n v="0"/>
    <n v="269842.34699999995"/>
  </r>
  <r>
    <x v="2"/>
    <x v="0"/>
    <x v="4"/>
    <x v="11"/>
    <x v="2"/>
    <x v="1"/>
    <x v="1"/>
    <x v="1"/>
    <n v="0"/>
    <n v="0"/>
    <n v="0"/>
    <n v="0"/>
    <n v="1.5999999999999999"/>
    <n v="38472"/>
    <n v="0"/>
    <n v="0"/>
    <n v="0"/>
    <n v="0"/>
    <n v="0"/>
    <n v="0"/>
    <n v="38472"/>
  </r>
  <r>
    <x v="2"/>
    <x v="0"/>
    <x v="4"/>
    <x v="11"/>
    <x v="2"/>
    <x v="2"/>
    <x v="0"/>
    <x v="0"/>
    <n v="0"/>
    <n v="0.55000000000000004"/>
    <n v="-12344.7"/>
    <n v="1154.94"/>
    <n v="0.4"/>
    <n v="1807.4639999999999"/>
    <n v="0"/>
    <n v="0"/>
    <n v="-12344.7"/>
    <n v="1154.94"/>
    <n v="0"/>
    <n v="0"/>
    <n v="1807.4639999999999"/>
  </r>
  <r>
    <x v="2"/>
    <x v="0"/>
    <x v="4"/>
    <x v="11"/>
    <x v="2"/>
    <x v="3"/>
    <x v="0"/>
    <x v="0"/>
    <n v="649"/>
    <n v="695.93999999999994"/>
    <n v="6623230.6299999999"/>
    <n v="7236222.0200000005"/>
    <n v="48.599999999999994"/>
    <n v="1510386.828"/>
    <n v="0"/>
    <n v="0"/>
    <n v="6623230.6299999999"/>
    <n v="7236222.0200000005"/>
    <n v="0"/>
    <n v="0"/>
    <n v="1510386.828"/>
  </r>
  <r>
    <x v="2"/>
    <x v="0"/>
    <x v="4"/>
    <x v="11"/>
    <x v="2"/>
    <x v="3"/>
    <x v="3"/>
    <x v="0"/>
    <n v="0"/>
    <n v="0"/>
    <n v="0"/>
    <n v="0"/>
    <n v="0.2"/>
    <n v="461.541"/>
    <n v="0"/>
    <n v="0"/>
    <n v="0"/>
    <n v="0"/>
    <n v="0"/>
    <n v="0"/>
    <n v="461.541"/>
  </r>
  <r>
    <x v="2"/>
    <x v="0"/>
    <x v="4"/>
    <x v="11"/>
    <x v="3"/>
    <x v="0"/>
    <x v="0"/>
    <x v="0"/>
    <n v="330"/>
    <n v="612.55999999999995"/>
    <n v="715142.14999999991"/>
    <n v="2248287.91"/>
    <n v="3.6000000000000005"/>
    <n v="14805.704999999998"/>
    <n v="0"/>
    <n v="0"/>
    <n v="715142.14999999991"/>
    <n v="2248287.91"/>
    <n v="0"/>
    <n v="0"/>
    <n v="14805.704999999998"/>
  </r>
  <r>
    <x v="2"/>
    <x v="0"/>
    <x v="4"/>
    <x v="11"/>
    <x v="3"/>
    <x v="0"/>
    <x v="0"/>
    <x v="1"/>
    <n v="0"/>
    <n v="0"/>
    <n v="0"/>
    <n v="0"/>
    <n v="2.0000000000000004"/>
    <n v="47226"/>
    <n v="0"/>
    <n v="0"/>
    <n v="0"/>
    <n v="0"/>
    <n v="0"/>
    <n v="0"/>
    <n v="47226"/>
  </r>
  <r>
    <x v="2"/>
    <x v="0"/>
    <x v="4"/>
    <x v="11"/>
    <x v="3"/>
    <x v="1"/>
    <x v="0"/>
    <x v="0"/>
    <n v="1460"/>
    <n v="1633.7900000000002"/>
    <n v="1597444.7300000004"/>
    <n v="1663819.49"/>
    <n v="79"/>
    <n v="1019573.622"/>
    <n v="0"/>
    <n v="0"/>
    <n v="1597444.7300000004"/>
    <n v="1663819.49"/>
    <n v="0"/>
    <n v="0"/>
    <n v="1019573.622"/>
  </r>
  <r>
    <x v="2"/>
    <x v="0"/>
    <x v="4"/>
    <x v="11"/>
    <x v="3"/>
    <x v="1"/>
    <x v="0"/>
    <x v="1"/>
    <n v="0"/>
    <n v="0"/>
    <n v="0"/>
    <n v="0"/>
    <n v="5.2"/>
    <n v="134368.69500000001"/>
    <n v="0"/>
    <n v="0"/>
    <n v="0"/>
    <n v="0"/>
    <n v="0"/>
    <n v="0"/>
    <n v="134368.69500000001"/>
  </r>
  <r>
    <x v="2"/>
    <x v="0"/>
    <x v="4"/>
    <x v="11"/>
    <x v="3"/>
    <x v="1"/>
    <x v="1"/>
    <x v="1"/>
    <n v="0"/>
    <n v="0"/>
    <n v="0"/>
    <n v="0"/>
    <n v="0.4"/>
    <n v="9394.7999999999993"/>
    <n v="0"/>
    <n v="0"/>
    <n v="0"/>
    <n v="0"/>
    <n v="0"/>
    <n v="0"/>
    <n v="9394.7999999999993"/>
  </r>
  <r>
    <x v="2"/>
    <x v="0"/>
    <x v="4"/>
    <x v="11"/>
    <x v="3"/>
    <x v="2"/>
    <x v="0"/>
    <x v="0"/>
    <n v="729"/>
    <n v="903.09"/>
    <n v="864637.70999999985"/>
    <n v="1907167.2799999996"/>
    <n v="60.400000000000006"/>
    <n v="571819.04399999999"/>
    <n v="0"/>
    <n v="0"/>
    <n v="864637.70999999985"/>
    <n v="1907167.2799999996"/>
    <n v="0"/>
    <n v="0"/>
    <n v="571819.04399999999"/>
  </r>
  <r>
    <x v="2"/>
    <x v="0"/>
    <x v="4"/>
    <x v="11"/>
    <x v="3"/>
    <x v="2"/>
    <x v="0"/>
    <x v="1"/>
    <n v="0"/>
    <n v="0"/>
    <n v="0"/>
    <n v="0"/>
    <n v="24.6"/>
    <n v="605526.82799999998"/>
    <n v="0"/>
    <n v="0"/>
    <n v="0"/>
    <n v="0"/>
    <n v="0"/>
    <n v="0"/>
    <n v="605526.82799999998"/>
  </r>
  <r>
    <x v="2"/>
    <x v="0"/>
    <x v="4"/>
    <x v="11"/>
    <x v="4"/>
    <x v="4"/>
    <x v="0"/>
    <x v="0"/>
    <n v="7"/>
    <n v="11.36"/>
    <n v="29622.149999999998"/>
    <n v="53755.700000000004"/>
    <n v="0"/>
    <n v="0"/>
    <n v="0"/>
    <n v="0"/>
    <n v="29622.149999999998"/>
    <n v="53755.700000000004"/>
    <n v="0"/>
    <n v="0"/>
    <n v="0"/>
  </r>
  <r>
    <x v="2"/>
    <x v="0"/>
    <x v="4"/>
    <x v="11"/>
    <x v="4"/>
    <x v="0"/>
    <x v="0"/>
    <x v="0"/>
    <n v="474"/>
    <n v="305.63"/>
    <n v="2014198.2200000002"/>
    <n v="867182.30999999994"/>
    <n v="408.6"/>
    <n v="15120572.385000002"/>
    <n v="0"/>
    <n v="0"/>
    <n v="2014198.2200000002"/>
    <n v="867182.30999999994"/>
    <n v="0"/>
    <n v="0"/>
    <n v="15120572.385000002"/>
  </r>
  <r>
    <x v="2"/>
    <x v="0"/>
    <x v="4"/>
    <x v="11"/>
    <x v="4"/>
    <x v="0"/>
    <x v="0"/>
    <x v="1"/>
    <n v="0"/>
    <n v="0"/>
    <n v="0"/>
    <n v="0"/>
    <n v="1.2"/>
    <n v="188564.61299999998"/>
    <n v="0"/>
    <n v="0"/>
    <n v="0"/>
    <n v="0"/>
    <n v="0"/>
    <n v="0"/>
    <n v="188564.61299999998"/>
  </r>
  <r>
    <x v="2"/>
    <x v="0"/>
    <x v="4"/>
    <x v="11"/>
    <x v="4"/>
    <x v="0"/>
    <x v="1"/>
    <x v="1"/>
    <n v="0"/>
    <n v="0"/>
    <n v="0"/>
    <n v="0"/>
    <n v="0"/>
    <n v="1697.4"/>
    <n v="0"/>
    <n v="0"/>
    <n v="0"/>
    <n v="0"/>
    <n v="0"/>
    <n v="0"/>
    <n v="1697.4"/>
  </r>
  <r>
    <x v="2"/>
    <x v="0"/>
    <x v="4"/>
    <x v="11"/>
    <x v="4"/>
    <x v="1"/>
    <x v="0"/>
    <x v="0"/>
    <n v="1705"/>
    <n v="2137.17"/>
    <n v="16464739.359999999"/>
    <n v="16833680.579999998"/>
    <n v="212.6"/>
    <n v="3893579.0640000002"/>
    <n v="0"/>
    <n v="0"/>
    <n v="16464739.359999999"/>
    <n v="16833680.579999998"/>
    <n v="0"/>
    <n v="0"/>
    <n v="3893579.0640000002"/>
  </r>
  <r>
    <x v="2"/>
    <x v="0"/>
    <x v="4"/>
    <x v="11"/>
    <x v="4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12"/>
    <x v="0"/>
    <x v="0"/>
    <x v="0"/>
    <x v="0"/>
    <n v="1301"/>
    <n v="1817.4199999999998"/>
    <n v="4902338.95"/>
    <n v="5205035.63"/>
    <n v="6.0000000000000009"/>
    <n v="1023067.4309999999"/>
    <n v="0"/>
    <n v="0"/>
    <n v="4902338.95"/>
    <n v="5205035.63"/>
    <n v="0"/>
    <n v="0"/>
    <n v="1023067.4309999999"/>
  </r>
  <r>
    <x v="2"/>
    <x v="0"/>
    <x v="4"/>
    <x v="12"/>
    <x v="0"/>
    <x v="1"/>
    <x v="0"/>
    <x v="0"/>
    <n v="1416"/>
    <n v="1378.24"/>
    <n v="3573918.25"/>
    <n v="3026201.13"/>
    <n v="2.4"/>
    <n v="373913.397"/>
    <n v="0"/>
    <n v="0"/>
    <n v="3573918.25"/>
    <n v="3026201.13"/>
    <n v="0"/>
    <n v="0"/>
    <n v="373913.397"/>
  </r>
  <r>
    <x v="2"/>
    <x v="0"/>
    <x v="4"/>
    <x v="12"/>
    <x v="0"/>
    <x v="3"/>
    <x v="0"/>
    <x v="0"/>
    <n v="1"/>
    <n v="1.0900000000000001"/>
    <n v="4987.6000000000004"/>
    <n v="4285"/>
    <n v="0"/>
    <n v="0"/>
    <n v="0"/>
    <n v="0"/>
    <n v="4987.6000000000004"/>
    <n v="4285"/>
    <n v="0"/>
    <n v="0"/>
    <n v="0"/>
  </r>
  <r>
    <x v="2"/>
    <x v="0"/>
    <x v="4"/>
    <x v="12"/>
    <x v="1"/>
    <x v="4"/>
    <x v="0"/>
    <x v="0"/>
    <n v="0"/>
    <n v="0.61"/>
    <n v="0"/>
    <n v="1277"/>
    <n v="0"/>
    <n v="0"/>
    <n v="0"/>
    <n v="0"/>
    <n v="0"/>
    <n v="1277"/>
    <n v="0"/>
    <n v="0"/>
    <n v="0"/>
  </r>
  <r>
    <x v="2"/>
    <x v="0"/>
    <x v="4"/>
    <x v="12"/>
    <x v="1"/>
    <x v="1"/>
    <x v="0"/>
    <x v="0"/>
    <n v="0"/>
    <n v="2.48"/>
    <n v="7007.06"/>
    <n v="6389.1"/>
    <n v="1.2"/>
    <n v="10112.4"/>
    <n v="0"/>
    <n v="0"/>
    <n v="7007.06"/>
    <n v="6389.1"/>
    <n v="0"/>
    <n v="0"/>
    <n v="10112.4"/>
  </r>
  <r>
    <x v="2"/>
    <x v="0"/>
    <x v="4"/>
    <x v="12"/>
    <x v="2"/>
    <x v="4"/>
    <x v="0"/>
    <x v="0"/>
    <n v="681"/>
    <n v="606.71999999999991"/>
    <n v="3113254.0999999996"/>
    <n v="2602197.5699999998"/>
    <n v="0"/>
    <n v="0"/>
    <n v="0"/>
    <n v="0"/>
    <n v="3113254.0999999996"/>
    <n v="2602197.5699999998"/>
    <n v="0"/>
    <n v="0"/>
    <n v="0"/>
  </r>
  <r>
    <x v="2"/>
    <x v="0"/>
    <x v="4"/>
    <x v="12"/>
    <x v="2"/>
    <x v="0"/>
    <x v="0"/>
    <x v="0"/>
    <n v="0"/>
    <n v="0.41"/>
    <n v="0"/>
    <n v="351669.96"/>
    <n v="0.4"/>
    <n v="624405.44999999995"/>
    <n v="0"/>
    <n v="0"/>
    <n v="0"/>
    <n v="351669.96"/>
    <n v="0"/>
    <n v="0"/>
    <n v="624405.44999999995"/>
  </r>
  <r>
    <x v="2"/>
    <x v="0"/>
    <x v="4"/>
    <x v="12"/>
    <x v="2"/>
    <x v="1"/>
    <x v="0"/>
    <x v="0"/>
    <n v="0"/>
    <n v="0.86"/>
    <n v="0"/>
    <n v="1111"/>
    <n v="0"/>
    <n v="0"/>
    <n v="0"/>
    <n v="0"/>
    <n v="0"/>
    <n v="1111"/>
    <n v="0"/>
    <n v="0"/>
    <n v="0"/>
  </r>
  <r>
    <x v="2"/>
    <x v="0"/>
    <x v="4"/>
    <x v="12"/>
    <x v="2"/>
    <x v="3"/>
    <x v="0"/>
    <x v="0"/>
    <n v="29"/>
    <n v="33.75"/>
    <n v="121575.33"/>
    <n v="132536.92000000001"/>
    <n v="0"/>
    <n v="0"/>
    <n v="0"/>
    <n v="0"/>
    <n v="121575.33"/>
    <n v="132536.92000000001"/>
    <n v="0"/>
    <n v="0"/>
    <n v="0"/>
  </r>
  <r>
    <x v="2"/>
    <x v="0"/>
    <x v="4"/>
    <x v="12"/>
    <x v="3"/>
    <x v="1"/>
    <x v="0"/>
    <x v="0"/>
    <n v="0"/>
    <n v="4.75"/>
    <n v="0"/>
    <n v="6345"/>
    <n v="0"/>
    <n v="0"/>
    <n v="0"/>
    <n v="0"/>
    <n v="0"/>
    <n v="6345"/>
    <n v="0"/>
    <n v="0"/>
    <n v="0"/>
  </r>
  <r>
    <x v="2"/>
    <x v="0"/>
    <x v="4"/>
    <x v="12"/>
    <x v="4"/>
    <x v="0"/>
    <x v="0"/>
    <x v="0"/>
    <n v="0"/>
    <n v="0"/>
    <n v="0"/>
    <n v="0"/>
    <n v="0.2"/>
    <n v="160050.897"/>
    <n v="0"/>
    <n v="0"/>
    <n v="0"/>
    <n v="0"/>
    <n v="0"/>
    <n v="0"/>
    <n v="160050.897"/>
  </r>
  <r>
    <x v="2"/>
    <x v="0"/>
    <x v="4"/>
    <x v="13"/>
    <x v="0"/>
    <x v="4"/>
    <x v="0"/>
    <x v="0"/>
    <n v="17"/>
    <n v="10.23"/>
    <n v="274060.42"/>
    <n v="127289.98"/>
    <n v="0"/>
    <n v="0"/>
    <n v="0"/>
    <n v="0"/>
    <n v="274060.42"/>
    <n v="127289.98"/>
    <n v="0"/>
    <n v="0"/>
    <n v="0"/>
  </r>
  <r>
    <x v="2"/>
    <x v="0"/>
    <x v="4"/>
    <x v="13"/>
    <x v="0"/>
    <x v="0"/>
    <x v="0"/>
    <x v="0"/>
    <n v="3074"/>
    <n v="3596.0099999999993"/>
    <n v="13053719.770000001"/>
    <n v="14010573.280000001"/>
    <n v="50.400000000000006"/>
    <n v="3413116.1519999998"/>
    <n v="0"/>
    <n v="0"/>
    <n v="13053719.770000001"/>
    <n v="14010573.280000001"/>
    <n v="0"/>
    <n v="0"/>
    <n v="3413116.1519999998"/>
  </r>
  <r>
    <x v="2"/>
    <x v="0"/>
    <x v="4"/>
    <x v="13"/>
    <x v="0"/>
    <x v="0"/>
    <x v="0"/>
    <x v="1"/>
    <n v="0"/>
    <n v="0"/>
    <n v="0"/>
    <n v="0"/>
    <n v="7.8000000000000016"/>
    <n v="217684.94699999999"/>
    <n v="0"/>
    <n v="0"/>
    <n v="0"/>
    <n v="0"/>
    <n v="0"/>
    <n v="0"/>
    <n v="217684.94699999999"/>
  </r>
  <r>
    <x v="2"/>
    <x v="0"/>
    <x v="4"/>
    <x v="13"/>
    <x v="0"/>
    <x v="1"/>
    <x v="0"/>
    <x v="0"/>
    <n v="55596"/>
    <n v="52674.609999999993"/>
    <n v="57012022.750000015"/>
    <n v="54769761.940000013"/>
    <n v="671"/>
    <n v="14276104.553999998"/>
    <n v="0"/>
    <n v="0"/>
    <n v="57012022.750000015"/>
    <n v="54769761.940000013"/>
    <n v="0"/>
    <n v="0"/>
    <n v="14276104.553999998"/>
  </r>
  <r>
    <x v="2"/>
    <x v="0"/>
    <x v="4"/>
    <x v="13"/>
    <x v="0"/>
    <x v="1"/>
    <x v="0"/>
    <x v="1"/>
    <n v="0"/>
    <n v="0"/>
    <n v="0"/>
    <n v="0"/>
    <n v="188.20000000000002"/>
    <n v="4847326.4790000003"/>
    <n v="0"/>
    <n v="0"/>
    <n v="0"/>
    <n v="0"/>
    <n v="0"/>
    <n v="0"/>
    <n v="4847326.4790000003"/>
  </r>
  <r>
    <x v="2"/>
    <x v="0"/>
    <x v="4"/>
    <x v="13"/>
    <x v="0"/>
    <x v="1"/>
    <x v="1"/>
    <x v="1"/>
    <n v="0"/>
    <n v="0"/>
    <n v="0"/>
    <n v="0"/>
    <n v="0.6"/>
    <n v="14221.2"/>
    <n v="0"/>
    <n v="0"/>
    <n v="0"/>
    <n v="0"/>
    <n v="0"/>
    <n v="0"/>
    <n v="14221.2"/>
  </r>
  <r>
    <x v="2"/>
    <x v="0"/>
    <x v="4"/>
    <x v="13"/>
    <x v="0"/>
    <x v="2"/>
    <x v="0"/>
    <x v="0"/>
    <n v="0"/>
    <n v="2.2999999999999998"/>
    <n v="0"/>
    <n v="4148.82"/>
    <n v="0.2"/>
    <n v="6654.0929999999998"/>
    <n v="0"/>
    <n v="0"/>
    <n v="0"/>
    <n v="4148.82"/>
    <n v="0"/>
    <n v="0"/>
    <n v="6654.0929999999998"/>
  </r>
  <r>
    <x v="2"/>
    <x v="0"/>
    <x v="4"/>
    <x v="13"/>
    <x v="0"/>
    <x v="3"/>
    <x v="0"/>
    <x v="0"/>
    <n v="282"/>
    <n v="285.63000000000005"/>
    <n v="999570.11"/>
    <n v="969950.35000000009"/>
    <n v="86.4"/>
    <n v="2689764.8550000004"/>
    <n v="0"/>
    <n v="0"/>
    <n v="999570.11"/>
    <n v="969950.35000000009"/>
    <n v="0"/>
    <n v="0"/>
    <n v="2689764.8550000004"/>
  </r>
  <r>
    <x v="2"/>
    <x v="0"/>
    <x v="4"/>
    <x v="13"/>
    <x v="0"/>
    <x v="3"/>
    <x v="0"/>
    <x v="1"/>
    <n v="0"/>
    <n v="0"/>
    <n v="0"/>
    <n v="0"/>
    <n v="1.6"/>
    <n v="53752.464"/>
    <n v="0"/>
    <n v="0"/>
    <n v="0"/>
    <n v="0"/>
    <n v="0"/>
    <n v="0"/>
    <n v="53752.464"/>
  </r>
  <r>
    <x v="2"/>
    <x v="0"/>
    <x v="4"/>
    <x v="13"/>
    <x v="0"/>
    <x v="3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13"/>
    <x v="1"/>
    <x v="4"/>
    <x v="0"/>
    <x v="0"/>
    <n v="14600"/>
    <n v="14000.070000000002"/>
    <n v="25510545.139999997"/>
    <n v="21622527.159999993"/>
    <n v="219.2"/>
    <n v="3724224.7829999994"/>
    <n v="0"/>
    <n v="0"/>
    <n v="25510545.139999997"/>
    <n v="21622527.159999993"/>
    <n v="0"/>
    <n v="0"/>
    <n v="3724224.7829999994"/>
  </r>
  <r>
    <x v="2"/>
    <x v="0"/>
    <x v="4"/>
    <x v="13"/>
    <x v="1"/>
    <x v="4"/>
    <x v="0"/>
    <x v="1"/>
    <n v="0"/>
    <n v="0"/>
    <n v="0"/>
    <n v="0"/>
    <n v="83.399999999999991"/>
    <n v="2114383.4550000001"/>
    <n v="0"/>
    <n v="0"/>
    <n v="0"/>
    <n v="0"/>
    <n v="0"/>
    <n v="0"/>
    <n v="2114383.4550000001"/>
  </r>
  <r>
    <x v="2"/>
    <x v="0"/>
    <x v="4"/>
    <x v="13"/>
    <x v="1"/>
    <x v="4"/>
    <x v="1"/>
    <x v="1"/>
    <n v="0"/>
    <n v="0"/>
    <n v="0"/>
    <n v="0"/>
    <n v="0.2"/>
    <n v="4826.3999999999996"/>
    <n v="0"/>
    <n v="0"/>
    <n v="0"/>
    <n v="0"/>
    <n v="0"/>
    <n v="0"/>
    <n v="4826.3999999999996"/>
  </r>
  <r>
    <x v="2"/>
    <x v="0"/>
    <x v="4"/>
    <x v="13"/>
    <x v="1"/>
    <x v="0"/>
    <x v="0"/>
    <x v="0"/>
    <n v="3363"/>
    <n v="3209.0399999999995"/>
    <n v="4146575.7100000004"/>
    <n v="3872901.14"/>
    <n v="57.2"/>
    <n v="1310264.328"/>
    <n v="0"/>
    <n v="0"/>
    <n v="4146575.7100000004"/>
    <n v="3872901.14"/>
    <n v="0"/>
    <n v="0"/>
    <n v="1310264.328"/>
  </r>
  <r>
    <x v="2"/>
    <x v="0"/>
    <x v="4"/>
    <x v="13"/>
    <x v="1"/>
    <x v="0"/>
    <x v="0"/>
    <x v="1"/>
    <n v="0"/>
    <n v="0"/>
    <n v="0"/>
    <n v="0"/>
    <n v="15.999999999999998"/>
    <n v="386684.484"/>
    <n v="0"/>
    <n v="0"/>
    <n v="0"/>
    <n v="0"/>
    <n v="0"/>
    <n v="0"/>
    <n v="386684.484"/>
  </r>
  <r>
    <x v="2"/>
    <x v="0"/>
    <x v="4"/>
    <x v="13"/>
    <x v="1"/>
    <x v="1"/>
    <x v="0"/>
    <x v="0"/>
    <n v="6186"/>
    <n v="7577.0999999999985"/>
    <n v="13313624.850000001"/>
    <n v="12082567.66"/>
    <n v="176.4"/>
    <n v="3528571.7309999997"/>
    <n v="0"/>
    <n v="0"/>
    <n v="13313624.850000001"/>
    <n v="12082567.66"/>
    <n v="0"/>
    <n v="0"/>
    <n v="3528571.7309999997"/>
  </r>
  <r>
    <x v="2"/>
    <x v="0"/>
    <x v="4"/>
    <x v="13"/>
    <x v="1"/>
    <x v="1"/>
    <x v="0"/>
    <x v="1"/>
    <n v="0"/>
    <n v="0"/>
    <n v="0"/>
    <n v="0"/>
    <n v="37.800000000000004"/>
    <n v="930973.24200000009"/>
    <n v="0"/>
    <n v="0"/>
    <n v="0"/>
    <n v="0"/>
    <n v="0"/>
    <n v="0"/>
    <n v="930973.24200000009"/>
  </r>
  <r>
    <x v="2"/>
    <x v="0"/>
    <x v="4"/>
    <x v="13"/>
    <x v="1"/>
    <x v="1"/>
    <x v="1"/>
    <x v="1"/>
    <n v="0"/>
    <n v="0"/>
    <n v="0"/>
    <n v="0"/>
    <n v="1.6"/>
    <n v="38188.199999999997"/>
    <n v="0"/>
    <n v="0"/>
    <n v="0"/>
    <n v="0"/>
    <n v="0"/>
    <n v="0"/>
    <n v="38188.199999999997"/>
  </r>
  <r>
    <x v="2"/>
    <x v="0"/>
    <x v="4"/>
    <x v="13"/>
    <x v="1"/>
    <x v="2"/>
    <x v="0"/>
    <x v="0"/>
    <n v="10"/>
    <n v="6.91"/>
    <n v="31580.84"/>
    <n v="20084.41"/>
    <n v="0.2"/>
    <n v="6808.7759999999998"/>
    <n v="0"/>
    <n v="0"/>
    <n v="31580.84"/>
    <n v="20084.41"/>
    <n v="0"/>
    <n v="0"/>
    <n v="6808.7759999999998"/>
  </r>
  <r>
    <x v="2"/>
    <x v="0"/>
    <x v="4"/>
    <x v="13"/>
    <x v="1"/>
    <x v="3"/>
    <x v="0"/>
    <x v="0"/>
    <n v="8"/>
    <n v="37.450000000000003"/>
    <n v="8438.32"/>
    <n v="52810.11"/>
    <n v="0"/>
    <n v="561.9"/>
    <n v="0"/>
    <n v="0"/>
    <n v="8438.32"/>
    <n v="52810.11"/>
    <n v="0"/>
    <n v="0"/>
    <n v="561.9"/>
  </r>
  <r>
    <x v="2"/>
    <x v="0"/>
    <x v="4"/>
    <x v="13"/>
    <x v="1"/>
    <x v="3"/>
    <x v="0"/>
    <x v="1"/>
    <n v="0"/>
    <n v="0"/>
    <n v="0"/>
    <n v="0"/>
    <n v="0"/>
    <n v="-70.650000000000006"/>
    <n v="0"/>
    <n v="0"/>
    <n v="0"/>
    <n v="0"/>
    <n v="0"/>
    <n v="0"/>
    <n v="-70.650000000000006"/>
  </r>
  <r>
    <x v="2"/>
    <x v="0"/>
    <x v="4"/>
    <x v="13"/>
    <x v="1"/>
    <x v="3"/>
    <x v="1"/>
    <x v="1"/>
    <n v="0"/>
    <n v="0"/>
    <n v="0"/>
    <n v="0"/>
    <n v="0.2"/>
    <n v="4826.3999999999996"/>
    <n v="0"/>
    <n v="0"/>
    <n v="0"/>
    <n v="0"/>
    <n v="0"/>
    <n v="0"/>
    <n v="4826.3999999999996"/>
  </r>
  <r>
    <x v="2"/>
    <x v="0"/>
    <x v="4"/>
    <x v="13"/>
    <x v="2"/>
    <x v="4"/>
    <x v="0"/>
    <x v="0"/>
    <n v="9932"/>
    <n v="11194.439999999999"/>
    <n v="74885580.370000005"/>
    <n v="68082337.260000005"/>
    <n v="501.79999999999995"/>
    <n v="21984991.396000005"/>
    <n v="0"/>
    <n v="0"/>
    <n v="74885580.370000005"/>
    <n v="68082337.260000005"/>
    <n v="0"/>
    <n v="0"/>
    <n v="21984991.396000005"/>
  </r>
  <r>
    <x v="2"/>
    <x v="0"/>
    <x v="4"/>
    <x v="13"/>
    <x v="2"/>
    <x v="4"/>
    <x v="0"/>
    <x v="1"/>
    <n v="0"/>
    <n v="0"/>
    <n v="0"/>
    <n v="0"/>
    <n v="26.799999999999997"/>
    <n v="678537.94500000007"/>
    <n v="0"/>
    <n v="0"/>
    <n v="0"/>
    <n v="0"/>
    <n v="0"/>
    <n v="0"/>
    <n v="678537.94500000007"/>
  </r>
  <r>
    <x v="2"/>
    <x v="0"/>
    <x v="4"/>
    <x v="13"/>
    <x v="2"/>
    <x v="0"/>
    <x v="0"/>
    <x v="0"/>
    <n v="1327"/>
    <n v="1322.0099999999995"/>
    <n v="19951652.549999997"/>
    <n v="11666603.4"/>
    <n v="42.000000000000021"/>
    <n v="972693.50100000005"/>
    <n v="0"/>
    <n v="0"/>
    <n v="19951652.549999997"/>
    <n v="11666603.4"/>
    <n v="0"/>
    <n v="0"/>
    <n v="972693.50100000005"/>
  </r>
  <r>
    <x v="2"/>
    <x v="0"/>
    <x v="4"/>
    <x v="13"/>
    <x v="2"/>
    <x v="0"/>
    <x v="0"/>
    <x v="1"/>
    <n v="0"/>
    <n v="0"/>
    <n v="0"/>
    <n v="0"/>
    <n v="3"/>
    <n v="83906.898000000001"/>
    <n v="0"/>
    <n v="0"/>
    <n v="0"/>
    <n v="0"/>
    <n v="0"/>
    <n v="0"/>
    <n v="83906.898000000001"/>
  </r>
  <r>
    <x v="2"/>
    <x v="0"/>
    <x v="4"/>
    <x v="13"/>
    <x v="2"/>
    <x v="1"/>
    <x v="0"/>
    <x v="0"/>
    <n v="1316"/>
    <n v="1533.8500000000001"/>
    <n v="6957488.1100000003"/>
    <n v="4983598.62"/>
    <n v="54.6"/>
    <n v="1778569.23"/>
    <n v="0"/>
    <n v="0"/>
    <n v="6957488.1100000003"/>
    <n v="4983598.62"/>
    <n v="0"/>
    <n v="0"/>
    <n v="1778569.23"/>
  </r>
  <r>
    <x v="2"/>
    <x v="0"/>
    <x v="4"/>
    <x v="13"/>
    <x v="2"/>
    <x v="1"/>
    <x v="0"/>
    <x v="1"/>
    <n v="0"/>
    <n v="0"/>
    <n v="0"/>
    <n v="0"/>
    <n v="11.2"/>
    <n v="288647.19299999997"/>
    <n v="0"/>
    <n v="0"/>
    <n v="0"/>
    <n v="0"/>
    <n v="0"/>
    <n v="0"/>
    <n v="288647.19299999997"/>
  </r>
  <r>
    <x v="2"/>
    <x v="0"/>
    <x v="4"/>
    <x v="13"/>
    <x v="2"/>
    <x v="1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13"/>
    <x v="2"/>
    <x v="2"/>
    <x v="0"/>
    <x v="0"/>
    <n v="0"/>
    <n v="2.71"/>
    <n v="-7373.42"/>
    <n v="4195.8100000000004"/>
    <n v="0.4"/>
    <n v="7030.5810000000001"/>
    <n v="0"/>
    <n v="0"/>
    <n v="-7373.42"/>
    <n v="4195.8100000000004"/>
    <n v="0"/>
    <n v="0"/>
    <n v="7030.5810000000001"/>
  </r>
  <r>
    <x v="2"/>
    <x v="0"/>
    <x v="4"/>
    <x v="13"/>
    <x v="2"/>
    <x v="3"/>
    <x v="0"/>
    <x v="0"/>
    <n v="567"/>
    <n v="611.48"/>
    <n v="3461730.75"/>
    <n v="3222669.24"/>
    <n v="10.8"/>
    <n v="596695.29600000009"/>
    <n v="0"/>
    <n v="0"/>
    <n v="3461730.75"/>
    <n v="3222669.24"/>
    <n v="0"/>
    <n v="0"/>
    <n v="596695.29600000009"/>
  </r>
  <r>
    <x v="2"/>
    <x v="0"/>
    <x v="4"/>
    <x v="13"/>
    <x v="2"/>
    <x v="3"/>
    <x v="0"/>
    <x v="1"/>
    <n v="0"/>
    <n v="0"/>
    <n v="0"/>
    <n v="0"/>
    <n v="0.2"/>
    <n v="4773.3"/>
    <n v="0"/>
    <n v="0"/>
    <n v="0"/>
    <n v="0"/>
    <n v="0"/>
    <n v="0"/>
    <n v="4773.3"/>
  </r>
  <r>
    <x v="2"/>
    <x v="0"/>
    <x v="4"/>
    <x v="13"/>
    <x v="3"/>
    <x v="0"/>
    <x v="0"/>
    <x v="0"/>
    <n v="627"/>
    <n v="516.6"/>
    <n v="1855601.94"/>
    <n v="631950.97"/>
    <n v="1.6"/>
    <n v="47179.145999999993"/>
    <n v="0"/>
    <n v="0"/>
    <n v="1855601.94"/>
    <n v="631950.97"/>
    <n v="0"/>
    <n v="0"/>
    <n v="47179.145999999993"/>
  </r>
  <r>
    <x v="2"/>
    <x v="0"/>
    <x v="4"/>
    <x v="13"/>
    <x v="3"/>
    <x v="0"/>
    <x v="0"/>
    <x v="1"/>
    <n v="0"/>
    <n v="0"/>
    <n v="0"/>
    <n v="0"/>
    <n v="1"/>
    <n v="23715.923999999999"/>
    <n v="0"/>
    <n v="0"/>
    <n v="0"/>
    <n v="0"/>
    <n v="0"/>
    <n v="0"/>
    <n v="23715.923999999999"/>
  </r>
  <r>
    <x v="2"/>
    <x v="0"/>
    <x v="4"/>
    <x v="13"/>
    <x v="3"/>
    <x v="1"/>
    <x v="0"/>
    <x v="0"/>
    <n v="989"/>
    <n v="1209.6300000000001"/>
    <n v="543995.16000000015"/>
    <n v="758881.86"/>
    <n v="12.999999999999998"/>
    <n v="214178.85600000003"/>
    <n v="0"/>
    <n v="0"/>
    <n v="543995.16000000015"/>
    <n v="758881.86"/>
    <n v="0"/>
    <n v="0"/>
    <n v="214178.85600000003"/>
  </r>
  <r>
    <x v="2"/>
    <x v="0"/>
    <x v="4"/>
    <x v="13"/>
    <x v="3"/>
    <x v="1"/>
    <x v="0"/>
    <x v="1"/>
    <n v="0"/>
    <n v="0"/>
    <n v="0"/>
    <n v="0"/>
    <n v="3"/>
    <n v="78140.882999999987"/>
    <n v="0"/>
    <n v="0"/>
    <n v="0"/>
    <n v="0"/>
    <n v="0"/>
    <n v="0"/>
    <n v="78140.882999999987"/>
  </r>
  <r>
    <x v="2"/>
    <x v="0"/>
    <x v="4"/>
    <x v="13"/>
    <x v="3"/>
    <x v="1"/>
    <x v="1"/>
    <x v="1"/>
    <n v="0"/>
    <n v="0"/>
    <n v="0"/>
    <n v="0"/>
    <n v="0.2"/>
    <n v="5023.2"/>
    <n v="0"/>
    <n v="0"/>
    <n v="0"/>
    <n v="0"/>
    <n v="0"/>
    <n v="0"/>
    <n v="5023.2"/>
  </r>
  <r>
    <x v="2"/>
    <x v="0"/>
    <x v="4"/>
    <x v="13"/>
    <x v="3"/>
    <x v="2"/>
    <x v="0"/>
    <x v="0"/>
    <n v="1996"/>
    <n v="2003.9199999999998"/>
    <n v="1127816.8900000001"/>
    <n v="1128133.6300000001"/>
    <n v="14.799999999999999"/>
    <n v="214878.84900000002"/>
    <n v="0"/>
    <n v="0"/>
    <n v="1127816.8900000001"/>
    <n v="1128133.6300000001"/>
    <n v="0"/>
    <n v="0"/>
    <n v="214878.84900000002"/>
  </r>
  <r>
    <x v="2"/>
    <x v="0"/>
    <x v="4"/>
    <x v="13"/>
    <x v="3"/>
    <x v="2"/>
    <x v="0"/>
    <x v="1"/>
    <n v="0"/>
    <n v="0"/>
    <n v="0"/>
    <n v="0"/>
    <n v="5.4"/>
    <n v="130388.55900000001"/>
    <n v="0"/>
    <n v="0"/>
    <n v="0"/>
    <n v="0"/>
    <n v="0"/>
    <n v="0"/>
    <n v="130388.55900000001"/>
  </r>
  <r>
    <x v="2"/>
    <x v="0"/>
    <x v="4"/>
    <x v="13"/>
    <x v="4"/>
    <x v="0"/>
    <x v="0"/>
    <x v="0"/>
    <n v="1"/>
    <n v="8.76"/>
    <n v="6243.92"/>
    <n v="11569.92"/>
    <n v="47.8"/>
    <n v="384143.09700000007"/>
    <n v="0"/>
    <n v="0"/>
    <n v="6243.92"/>
    <n v="11569.92"/>
    <n v="0"/>
    <n v="0"/>
    <n v="384143.09700000007"/>
  </r>
  <r>
    <x v="2"/>
    <x v="0"/>
    <x v="4"/>
    <x v="13"/>
    <x v="4"/>
    <x v="0"/>
    <x v="0"/>
    <x v="1"/>
    <n v="0"/>
    <n v="0"/>
    <n v="0"/>
    <n v="0"/>
    <n v="0"/>
    <n v="38526.429000000004"/>
    <n v="0"/>
    <n v="0"/>
    <n v="0"/>
    <n v="0"/>
    <n v="0"/>
    <n v="0"/>
    <n v="38526.429000000004"/>
  </r>
  <r>
    <x v="2"/>
    <x v="0"/>
    <x v="4"/>
    <x v="13"/>
    <x v="4"/>
    <x v="1"/>
    <x v="0"/>
    <x v="0"/>
    <n v="298"/>
    <n v="388.03"/>
    <n v="648499.06000000006"/>
    <n v="752720.9"/>
    <n v="0"/>
    <n v="0"/>
    <n v="0"/>
    <n v="0"/>
    <n v="648499.06000000006"/>
    <n v="752720.9"/>
    <n v="0"/>
    <n v="0"/>
    <n v="0"/>
  </r>
  <r>
    <x v="2"/>
    <x v="0"/>
    <x v="4"/>
    <x v="14"/>
    <x v="0"/>
    <x v="4"/>
    <x v="0"/>
    <x v="0"/>
    <n v="0"/>
    <n v="0.01"/>
    <n v="48667.26"/>
    <n v="48576"/>
    <n v="0"/>
    <n v="0"/>
    <n v="0"/>
    <n v="0"/>
    <n v="48667.26"/>
    <n v="48576"/>
    <n v="0"/>
    <n v="0"/>
    <n v="0"/>
  </r>
  <r>
    <x v="2"/>
    <x v="0"/>
    <x v="4"/>
    <x v="14"/>
    <x v="0"/>
    <x v="0"/>
    <x v="0"/>
    <x v="0"/>
    <n v="596"/>
    <n v="676.2"/>
    <n v="440681.42"/>
    <n v="661533.92000000004"/>
    <n v="13.000000000000002"/>
    <n v="694150.50899999996"/>
    <n v="0"/>
    <n v="0"/>
    <n v="440681.42"/>
    <n v="661533.92000000004"/>
    <n v="0"/>
    <n v="0"/>
    <n v="694150.50899999996"/>
  </r>
  <r>
    <x v="2"/>
    <x v="0"/>
    <x v="4"/>
    <x v="14"/>
    <x v="0"/>
    <x v="0"/>
    <x v="0"/>
    <x v="1"/>
    <n v="0"/>
    <n v="0"/>
    <n v="0"/>
    <n v="0"/>
    <n v="1.9999999999999998"/>
    <n v="47435.609999999993"/>
    <n v="0"/>
    <n v="0"/>
    <n v="0"/>
    <n v="0"/>
    <n v="0"/>
    <n v="0"/>
    <n v="47435.609999999993"/>
  </r>
  <r>
    <x v="2"/>
    <x v="0"/>
    <x v="4"/>
    <x v="14"/>
    <x v="0"/>
    <x v="1"/>
    <x v="0"/>
    <x v="0"/>
    <n v="6443"/>
    <n v="7276.7400000000007"/>
    <n v="12093915.720000001"/>
    <n v="13817060.339999996"/>
    <n v="334.39999999999986"/>
    <n v="11749691.693999998"/>
    <n v="0"/>
    <n v="0"/>
    <n v="12093915.720000001"/>
    <n v="13817060.339999996"/>
    <n v="0"/>
    <n v="0"/>
    <n v="11749691.693999998"/>
  </r>
  <r>
    <x v="2"/>
    <x v="0"/>
    <x v="4"/>
    <x v="14"/>
    <x v="0"/>
    <x v="1"/>
    <x v="0"/>
    <x v="1"/>
    <n v="0"/>
    <n v="0"/>
    <n v="0"/>
    <n v="0"/>
    <n v="24"/>
    <n v="609187.49100000004"/>
    <n v="0"/>
    <n v="0"/>
    <n v="0"/>
    <n v="0"/>
    <n v="0"/>
    <n v="0"/>
    <n v="609187.49100000004"/>
  </r>
  <r>
    <x v="2"/>
    <x v="0"/>
    <x v="4"/>
    <x v="14"/>
    <x v="0"/>
    <x v="2"/>
    <x v="0"/>
    <x v="0"/>
    <n v="0"/>
    <n v="0"/>
    <n v="0"/>
    <n v="0"/>
    <n v="0"/>
    <n v="-107.1"/>
    <n v="0"/>
    <n v="0"/>
    <n v="0"/>
    <n v="0"/>
    <n v="0"/>
    <n v="0"/>
    <n v="-107.1"/>
  </r>
  <r>
    <x v="2"/>
    <x v="0"/>
    <x v="4"/>
    <x v="14"/>
    <x v="0"/>
    <x v="3"/>
    <x v="0"/>
    <x v="0"/>
    <n v="560"/>
    <n v="544.65"/>
    <n v="1256854.79"/>
    <n v="1483338.87"/>
    <n v="49.4"/>
    <n v="2248489.3499999996"/>
    <n v="0"/>
    <n v="0"/>
    <n v="1256854.79"/>
    <n v="1483338.87"/>
    <n v="0"/>
    <n v="0"/>
    <n v="2248489.3499999996"/>
  </r>
  <r>
    <x v="2"/>
    <x v="0"/>
    <x v="4"/>
    <x v="14"/>
    <x v="0"/>
    <x v="3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2"/>
    <x v="0"/>
    <x v="4"/>
    <x v="14"/>
    <x v="1"/>
    <x v="4"/>
    <x v="0"/>
    <x v="0"/>
    <n v="878"/>
    <n v="1408.5399999999997"/>
    <n v="3842096.6"/>
    <n v="2490268.1199999996"/>
    <n v="48.599999999999994"/>
    <n v="2209163.253"/>
    <n v="0"/>
    <n v="0"/>
    <n v="3842096.6"/>
    <n v="2490268.1199999996"/>
    <n v="0"/>
    <n v="0"/>
    <n v="2209163.253"/>
  </r>
  <r>
    <x v="2"/>
    <x v="0"/>
    <x v="4"/>
    <x v="14"/>
    <x v="1"/>
    <x v="4"/>
    <x v="0"/>
    <x v="1"/>
    <n v="0"/>
    <n v="0"/>
    <n v="0"/>
    <n v="0"/>
    <n v="7.8000000000000007"/>
    <n v="207201.88200000001"/>
    <n v="0"/>
    <n v="0"/>
    <n v="0"/>
    <n v="0"/>
    <n v="0"/>
    <n v="0"/>
    <n v="207201.88200000001"/>
  </r>
  <r>
    <x v="2"/>
    <x v="0"/>
    <x v="4"/>
    <x v="14"/>
    <x v="1"/>
    <x v="0"/>
    <x v="0"/>
    <x v="0"/>
    <n v="771"/>
    <n v="1115.27"/>
    <n v="2357921.1200000006"/>
    <n v="3387095.8"/>
    <n v="20.399999999999999"/>
    <n v="386268.402"/>
    <n v="0"/>
    <n v="0"/>
    <n v="2357921.1200000006"/>
    <n v="3387095.8"/>
    <n v="0"/>
    <n v="0"/>
    <n v="386268.402"/>
  </r>
  <r>
    <x v="2"/>
    <x v="0"/>
    <x v="4"/>
    <x v="14"/>
    <x v="1"/>
    <x v="0"/>
    <x v="0"/>
    <x v="1"/>
    <n v="0"/>
    <n v="0"/>
    <n v="0"/>
    <n v="0"/>
    <n v="2.4"/>
    <n v="56973.299999999996"/>
    <n v="0"/>
    <n v="0"/>
    <n v="0"/>
    <n v="0"/>
    <n v="0"/>
    <n v="0"/>
    <n v="56973.299999999996"/>
  </r>
  <r>
    <x v="2"/>
    <x v="0"/>
    <x v="4"/>
    <x v="14"/>
    <x v="1"/>
    <x v="1"/>
    <x v="0"/>
    <x v="0"/>
    <n v="1266"/>
    <n v="1546.9199999999998"/>
    <n v="3251575.12"/>
    <n v="4318509.6400000006"/>
    <n v="37.599999999999994"/>
    <n v="914758.152"/>
    <n v="0"/>
    <n v="0"/>
    <n v="3251575.12"/>
    <n v="4318509.6400000006"/>
    <n v="0"/>
    <n v="0"/>
    <n v="914758.152"/>
  </r>
  <r>
    <x v="2"/>
    <x v="0"/>
    <x v="4"/>
    <x v="14"/>
    <x v="1"/>
    <x v="1"/>
    <x v="0"/>
    <x v="1"/>
    <n v="0"/>
    <n v="0"/>
    <n v="0"/>
    <n v="0"/>
    <n v="5.2"/>
    <n v="127084.19099999999"/>
    <n v="0"/>
    <n v="0"/>
    <n v="0"/>
    <n v="0"/>
    <n v="0"/>
    <n v="0"/>
    <n v="127084.19099999999"/>
  </r>
  <r>
    <x v="2"/>
    <x v="0"/>
    <x v="4"/>
    <x v="14"/>
    <x v="1"/>
    <x v="2"/>
    <x v="0"/>
    <x v="0"/>
    <n v="0"/>
    <n v="0"/>
    <n v="0"/>
    <n v="0"/>
    <n v="0.2"/>
    <n v="-3955.8"/>
    <n v="0"/>
    <n v="0"/>
    <n v="0"/>
    <n v="0"/>
    <n v="0"/>
    <n v="0"/>
    <n v="-3955.8"/>
  </r>
  <r>
    <x v="2"/>
    <x v="0"/>
    <x v="4"/>
    <x v="14"/>
    <x v="1"/>
    <x v="3"/>
    <x v="0"/>
    <x v="0"/>
    <n v="8"/>
    <n v="14.2"/>
    <n v="1398.31"/>
    <n v="39708.07"/>
    <n v="0.2"/>
    <n v="15479.7"/>
    <n v="0"/>
    <n v="0"/>
    <n v="1398.31"/>
    <n v="39708.07"/>
    <n v="0"/>
    <n v="0"/>
    <n v="15479.7"/>
  </r>
  <r>
    <x v="2"/>
    <x v="0"/>
    <x v="4"/>
    <x v="14"/>
    <x v="2"/>
    <x v="4"/>
    <x v="0"/>
    <x v="0"/>
    <n v="324"/>
    <n v="361.97"/>
    <n v="2593969.6100000003"/>
    <n v="2645348.5499999998"/>
    <n v="88.4"/>
    <n v="3724623.9389999993"/>
    <n v="0"/>
    <n v="0"/>
    <n v="2593969.6100000003"/>
    <n v="2645348.5499999998"/>
    <n v="0"/>
    <n v="0"/>
    <n v="3724623.9389999993"/>
  </r>
  <r>
    <x v="2"/>
    <x v="0"/>
    <x v="4"/>
    <x v="14"/>
    <x v="2"/>
    <x v="4"/>
    <x v="0"/>
    <x v="1"/>
    <n v="0"/>
    <n v="0"/>
    <n v="0"/>
    <n v="0"/>
    <n v="3.1999999999999997"/>
    <n v="148161.201"/>
    <n v="0"/>
    <n v="0"/>
    <n v="0"/>
    <n v="0"/>
    <n v="0"/>
    <n v="0"/>
    <n v="148161.201"/>
  </r>
  <r>
    <x v="2"/>
    <x v="0"/>
    <x v="4"/>
    <x v="14"/>
    <x v="2"/>
    <x v="0"/>
    <x v="0"/>
    <x v="0"/>
    <n v="23"/>
    <n v="61.500000000000007"/>
    <n v="408768.19"/>
    <n v="417522.3"/>
    <n v="2.2000000000000002"/>
    <n v="114726.91800000001"/>
    <n v="0"/>
    <n v="0"/>
    <n v="408768.19"/>
    <n v="417522.3"/>
    <n v="0"/>
    <n v="0"/>
    <n v="114726.91800000001"/>
  </r>
  <r>
    <x v="2"/>
    <x v="0"/>
    <x v="4"/>
    <x v="14"/>
    <x v="2"/>
    <x v="0"/>
    <x v="0"/>
    <x v="1"/>
    <n v="0"/>
    <n v="0"/>
    <n v="0"/>
    <n v="0"/>
    <n v="0.8"/>
    <n v="21708"/>
    <n v="0"/>
    <n v="0"/>
    <n v="0"/>
    <n v="0"/>
    <n v="0"/>
    <n v="0"/>
    <n v="21708"/>
  </r>
  <r>
    <x v="2"/>
    <x v="0"/>
    <x v="4"/>
    <x v="14"/>
    <x v="2"/>
    <x v="1"/>
    <x v="0"/>
    <x v="0"/>
    <n v="63"/>
    <n v="68.540000000000006"/>
    <n v="343175.15"/>
    <n v="441443.95"/>
    <n v="6"/>
    <n v="193202.61599999998"/>
    <n v="0"/>
    <n v="0"/>
    <n v="343175.15"/>
    <n v="441443.95"/>
    <n v="0"/>
    <n v="0"/>
    <n v="193202.61599999998"/>
  </r>
  <r>
    <x v="2"/>
    <x v="0"/>
    <x v="4"/>
    <x v="14"/>
    <x v="2"/>
    <x v="1"/>
    <x v="0"/>
    <x v="1"/>
    <n v="0"/>
    <n v="0"/>
    <n v="0"/>
    <n v="0"/>
    <n v="0.2"/>
    <n v="150460.79999999999"/>
    <n v="0"/>
    <n v="0"/>
    <n v="0"/>
    <n v="0"/>
    <n v="0"/>
    <n v="0"/>
    <n v="150460.79999999999"/>
  </r>
  <r>
    <x v="2"/>
    <x v="0"/>
    <x v="4"/>
    <x v="14"/>
    <x v="2"/>
    <x v="2"/>
    <x v="0"/>
    <x v="0"/>
    <n v="0"/>
    <n v="0"/>
    <n v="0"/>
    <n v="0"/>
    <n v="0.2"/>
    <n v="8210.9519999999993"/>
    <n v="0"/>
    <n v="0"/>
    <n v="0"/>
    <n v="0"/>
    <n v="0"/>
    <n v="0"/>
    <n v="8210.9519999999993"/>
  </r>
  <r>
    <x v="2"/>
    <x v="0"/>
    <x v="4"/>
    <x v="14"/>
    <x v="2"/>
    <x v="3"/>
    <x v="0"/>
    <x v="0"/>
    <n v="139"/>
    <n v="156.21"/>
    <n v="1407552.28"/>
    <n v="1394371.32"/>
    <n v="7"/>
    <n v="457224.03599999996"/>
    <n v="0"/>
    <n v="0"/>
    <n v="1407552.28"/>
    <n v="1394371.32"/>
    <n v="0"/>
    <n v="0"/>
    <n v="457224.03599999996"/>
  </r>
  <r>
    <x v="2"/>
    <x v="0"/>
    <x v="4"/>
    <x v="14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14"/>
    <x v="3"/>
    <x v="0"/>
    <x v="0"/>
    <x v="0"/>
    <n v="15"/>
    <n v="273.26"/>
    <n v="116478.45999999999"/>
    <n v="146238.46"/>
    <n v="0.2"/>
    <n v="610.47"/>
    <n v="0"/>
    <n v="0"/>
    <n v="116478.45999999999"/>
    <n v="146238.46"/>
    <n v="0"/>
    <n v="0"/>
    <n v="610.47"/>
  </r>
  <r>
    <x v="2"/>
    <x v="0"/>
    <x v="4"/>
    <x v="14"/>
    <x v="3"/>
    <x v="0"/>
    <x v="0"/>
    <x v="1"/>
    <n v="0"/>
    <n v="0"/>
    <n v="0"/>
    <n v="0"/>
    <n v="0.4"/>
    <n v="10018.200000000001"/>
    <n v="0"/>
    <n v="0"/>
    <n v="0"/>
    <n v="0"/>
    <n v="0"/>
    <n v="0"/>
    <n v="10018.200000000001"/>
  </r>
  <r>
    <x v="2"/>
    <x v="0"/>
    <x v="4"/>
    <x v="14"/>
    <x v="3"/>
    <x v="1"/>
    <x v="0"/>
    <x v="0"/>
    <n v="56"/>
    <n v="89.549999999999983"/>
    <n v="80261.67"/>
    <n v="68743.94"/>
    <n v="3.8000000000000003"/>
    <n v="62763.752999999997"/>
    <n v="0"/>
    <n v="0"/>
    <n v="80261.67"/>
    <n v="68743.94"/>
    <n v="0"/>
    <n v="0"/>
    <n v="62763.752999999997"/>
  </r>
  <r>
    <x v="2"/>
    <x v="0"/>
    <x v="4"/>
    <x v="14"/>
    <x v="3"/>
    <x v="1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14"/>
    <x v="3"/>
    <x v="2"/>
    <x v="0"/>
    <x v="0"/>
    <n v="32"/>
    <n v="68.149999999999991"/>
    <n v="21153.040000000001"/>
    <n v="29445.599999999999"/>
    <n v="5.3999999999999995"/>
    <n v="428500.51500000001"/>
    <n v="0"/>
    <n v="0"/>
    <n v="21153.040000000001"/>
    <n v="29445.599999999999"/>
    <n v="0"/>
    <n v="0"/>
    <n v="428500.51500000001"/>
  </r>
  <r>
    <x v="2"/>
    <x v="0"/>
    <x v="4"/>
    <x v="14"/>
    <x v="3"/>
    <x v="2"/>
    <x v="0"/>
    <x v="1"/>
    <n v="0"/>
    <n v="0"/>
    <n v="0"/>
    <n v="0"/>
    <n v="0.4"/>
    <n v="9449.7000000000007"/>
    <n v="0"/>
    <n v="0"/>
    <n v="0"/>
    <n v="0"/>
    <n v="0"/>
    <n v="0"/>
    <n v="9449.7000000000007"/>
  </r>
  <r>
    <x v="2"/>
    <x v="0"/>
    <x v="4"/>
    <x v="14"/>
    <x v="4"/>
    <x v="0"/>
    <x v="0"/>
    <x v="0"/>
    <n v="0"/>
    <n v="0.83"/>
    <n v="433.7"/>
    <n v="433.7"/>
    <n v="1.2000000000000002"/>
    <n v="493531.74900000001"/>
    <n v="0"/>
    <n v="0"/>
    <n v="433.7"/>
    <n v="433.7"/>
    <n v="0"/>
    <n v="0"/>
    <n v="493531.74900000001"/>
  </r>
  <r>
    <x v="2"/>
    <x v="0"/>
    <x v="4"/>
    <x v="14"/>
    <x v="4"/>
    <x v="0"/>
    <x v="0"/>
    <x v="1"/>
    <n v="0"/>
    <n v="0"/>
    <n v="0"/>
    <n v="0"/>
    <n v="0"/>
    <n v="31073.807999999997"/>
    <n v="0"/>
    <n v="0"/>
    <n v="0"/>
    <n v="0"/>
    <n v="0"/>
    <n v="0"/>
    <n v="31073.807999999997"/>
  </r>
  <r>
    <x v="2"/>
    <x v="0"/>
    <x v="4"/>
    <x v="14"/>
    <x v="4"/>
    <x v="1"/>
    <x v="0"/>
    <x v="0"/>
    <n v="16"/>
    <n v="20"/>
    <n v="12801.199999999999"/>
    <n v="19126.099999999999"/>
    <n v="0"/>
    <n v="0"/>
    <n v="0"/>
    <n v="0"/>
    <n v="12801.199999999999"/>
    <n v="19126.099999999999"/>
    <n v="0"/>
    <n v="0"/>
    <n v="0"/>
  </r>
  <r>
    <x v="2"/>
    <x v="0"/>
    <x v="4"/>
    <x v="15"/>
    <x v="0"/>
    <x v="4"/>
    <x v="0"/>
    <x v="0"/>
    <n v="22"/>
    <n v="11.06"/>
    <n v="399484.43"/>
    <n v="207496.95999999999"/>
    <n v="0"/>
    <n v="0"/>
    <n v="0"/>
    <n v="0"/>
    <n v="399484.43"/>
    <n v="207496.95999999999"/>
    <n v="0"/>
    <n v="0"/>
    <n v="0"/>
  </r>
  <r>
    <x v="2"/>
    <x v="0"/>
    <x v="4"/>
    <x v="15"/>
    <x v="0"/>
    <x v="0"/>
    <x v="0"/>
    <x v="0"/>
    <n v="856"/>
    <n v="1356.01"/>
    <n v="1243736.55"/>
    <n v="1257653.8999999999"/>
    <n v="45.599999999999994"/>
    <n v="2428519.2540000002"/>
    <n v="0"/>
    <n v="0"/>
    <n v="1243736.55"/>
    <n v="1257653.8999999999"/>
    <n v="0"/>
    <n v="0"/>
    <n v="2428519.2540000002"/>
  </r>
  <r>
    <x v="2"/>
    <x v="0"/>
    <x v="4"/>
    <x v="15"/>
    <x v="0"/>
    <x v="0"/>
    <x v="0"/>
    <x v="1"/>
    <n v="0"/>
    <n v="0"/>
    <n v="0"/>
    <n v="0"/>
    <n v="1"/>
    <n v="23602.799999999999"/>
    <n v="0"/>
    <n v="0"/>
    <n v="0"/>
    <n v="0"/>
    <n v="0"/>
    <n v="0"/>
    <n v="23602.799999999999"/>
  </r>
  <r>
    <x v="2"/>
    <x v="0"/>
    <x v="4"/>
    <x v="15"/>
    <x v="0"/>
    <x v="1"/>
    <x v="0"/>
    <x v="0"/>
    <n v="15761"/>
    <n v="16319.639999999998"/>
    <n v="18592924.869999994"/>
    <n v="21619913.359999996"/>
    <n v="365.2"/>
    <n v="11730085.445999999"/>
    <n v="0"/>
    <n v="0"/>
    <n v="18592924.869999994"/>
    <n v="21619913.359999996"/>
    <n v="0"/>
    <n v="0"/>
    <n v="11730085.445999999"/>
  </r>
  <r>
    <x v="2"/>
    <x v="0"/>
    <x v="4"/>
    <x v="15"/>
    <x v="0"/>
    <x v="1"/>
    <x v="0"/>
    <x v="1"/>
    <n v="0"/>
    <n v="0"/>
    <n v="0"/>
    <n v="0"/>
    <n v="39.000000000000007"/>
    <n v="982171.77600000007"/>
    <n v="0"/>
    <n v="0"/>
    <n v="0"/>
    <n v="0"/>
    <n v="0"/>
    <n v="0"/>
    <n v="982171.77600000007"/>
  </r>
  <r>
    <x v="2"/>
    <x v="0"/>
    <x v="4"/>
    <x v="15"/>
    <x v="0"/>
    <x v="2"/>
    <x v="0"/>
    <x v="0"/>
    <n v="0"/>
    <n v="1"/>
    <n v="595.34"/>
    <n v="595.34"/>
    <n v="0"/>
    <n v="0"/>
    <n v="0"/>
    <n v="0"/>
    <n v="595.34"/>
    <n v="595.34"/>
    <n v="0"/>
    <n v="0"/>
    <n v="0"/>
  </r>
  <r>
    <x v="2"/>
    <x v="0"/>
    <x v="4"/>
    <x v="15"/>
    <x v="0"/>
    <x v="3"/>
    <x v="0"/>
    <x v="0"/>
    <n v="224"/>
    <n v="168.48000000000002"/>
    <n v="62456798.740000002"/>
    <n v="344950.49"/>
    <n v="9"/>
    <n v="239239.28099999996"/>
    <n v="0"/>
    <n v="0"/>
    <n v="62456798.740000002"/>
    <n v="344950.49"/>
    <n v="0"/>
    <n v="0"/>
    <n v="239239.28099999996"/>
  </r>
  <r>
    <x v="2"/>
    <x v="0"/>
    <x v="4"/>
    <x v="15"/>
    <x v="0"/>
    <x v="3"/>
    <x v="0"/>
    <x v="1"/>
    <n v="0"/>
    <n v="0"/>
    <n v="0"/>
    <n v="0"/>
    <n v="0"/>
    <n v="0.3"/>
    <n v="0"/>
    <n v="0"/>
    <n v="0"/>
    <n v="0"/>
    <n v="0"/>
    <n v="0"/>
    <n v="0.3"/>
  </r>
  <r>
    <x v="2"/>
    <x v="0"/>
    <x v="4"/>
    <x v="15"/>
    <x v="1"/>
    <x v="4"/>
    <x v="0"/>
    <x v="0"/>
    <n v="2808"/>
    <n v="3938.8299999999995"/>
    <n v="9615645.459999999"/>
    <n v="7337970.8099999996"/>
    <n v="73.600000000000009"/>
    <n v="1849301.2379999999"/>
    <n v="0"/>
    <n v="0"/>
    <n v="9615645.459999999"/>
    <n v="7337970.8099999996"/>
    <n v="0"/>
    <n v="0"/>
    <n v="1849301.2379999999"/>
  </r>
  <r>
    <x v="2"/>
    <x v="0"/>
    <x v="4"/>
    <x v="15"/>
    <x v="1"/>
    <x v="4"/>
    <x v="0"/>
    <x v="1"/>
    <n v="0"/>
    <n v="0"/>
    <n v="0"/>
    <n v="0"/>
    <n v="20.8"/>
    <n v="518966.76300000004"/>
    <n v="0"/>
    <n v="0"/>
    <n v="0"/>
    <n v="0"/>
    <n v="0"/>
    <n v="0"/>
    <n v="518966.76300000004"/>
  </r>
  <r>
    <x v="2"/>
    <x v="0"/>
    <x v="4"/>
    <x v="15"/>
    <x v="1"/>
    <x v="0"/>
    <x v="0"/>
    <x v="0"/>
    <n v="1069"/>
    <n v="1445.1299999999999"/>
    <n v="3376053.24"/>
    <n v="2916626.4000000004"/>
    <n v="28.8"/>
    <n v="1107567.2549999999"/>
    <n v="0"/>
    <n v="0"/>
    <n v="3376053.24"/>
    <n v="2916626.4000000004"/>
    <n v="0"/>
    <n v="0"/>
    <n v="1107567.2549999999"/>
  </r>
  <r>
    <x v="2"/>
    <x v="0"/>
    <x v="4"/>
    <x v="15"/>
    <x v="1"/>
    <x v="0"/>
    <x v="0"/>
    <x v="1"/>
    <n v="0"/>
    <n v="0"/>
    <n v="0"/>
    <n v="0"/>
    <n v="2.2000000000000002"/>
    <n v="52295.94"/>
    <n v="0"/>
    <n v="0"/>
    <n v="0"/>
    <n v="0"/>
    <n v="0"/>
    <n v="0"/>
    <n v="52295.94"/>
  </r>
  <r>
    <x v="2"/>
    <x v="0"/>
    <x v="4"/>
    <x v="15"/>
    <x v="1"/>
    <x v="1"/>
    <x v="0"/>
    <x v="0"/>
    <n v="2208"/>
    <n v="2308.02"/>
    <n v="4625587.09"/>
    <n v="4301284.8999999994"/>
    <n v="51.400000000000013"/>
    <n v="991949.451"/>
    <n v="0"/>
    <n v="0"/>
    <n v="4625587.09"/>
    <n v="4301284.8999999994"/>
    <n v="0"/>
    <n v="0"/>
    <n v="991949.451"/>
  </r>
  <r>
    <x v="2"/>
    <x v="0"/>
    <x v="4"/>
    <x v="15"/>
    <x v="1"/>
    <x v="1"/>
    <x v="0"/>
    <x v="1"/>
    <n v="0"/>
    <n v="0"/>
    <n v="0"/>
    <n v="0"/>
    <n v="7.6"/>
    <n v="192189.37199999997"/>
    <n v="0"/>
    <n v="0"/>
    <n v="0"/>
    <n v="0"/>
    <n v="0"/>
    <n v="0"/>
    <n v="192189.37199999997"/>
  </r>
  <r>
    <x v="2"/>
    <x v="0"/>
    <x v="4"/>
    <x v="15"/>
    <x v="1"/>
    <x v="2"/>
    <x v="0"/>
    <x v="0"/>
    <n v="0"/>
    <n v="0"/>
    <n v="0"/>
    <n v="0"/>
    <n v="0.2"/>
    <n v="12387.888000000001"/>
    <n v="0"/>
    <n v="0"/>
    <n v="0"/>
    <n v="0"/>
    <n v="0"/>
    <n v="0"/>
    <n v="12387.888000000001"/>
  </r>
  <r>
    <x v="2"/>
    <x v="0"/>
    <x v="4"/>
    <x v="15"/>
    <x v="1"/>
    <x v="3"/>
    <x v="0"/>
    <x v="0"/>
    <n v="3"/>
    <n v="9.27"/>
    <n v="63323.020000000004"/>
    <n v="16031.55"/>
    <n v="0.60000000000000009"/>
    <n v="6851.1149999999998"/>
    <n v="0"/>
    <n v="0"/>
    <n v="63323.020000000004"/>
    <n v="16031.55"/>
    <n v="0"/>
    <n v="0"/>
    <n v="6851.1149999999998"/>
  </r>
  <r>
    <x v="2"/>
    <x v="0"/>
    <x v="4"/>
    <x v="15"/>
    <x v="2"/>
    <x v="4"/>
    <x v="0"/>
    <x v="0"/>
    <n v="4415"/>
    <n v="4999.45"/>
    <n v="36460083.760000005"/>
    <n v="34034703.729999997"/>
    <n v="182.2"/>
    <n v="13212784.640999999"/>
    <n v="0"/>
    <n v="0"/>
    <n v="36460083.760000005"/>
    <n v="34034703.729999997"/>
    <n v="0"/>
    <n v="0"/>
    <n v="13212784.640999999"/>
  </r>
  <r>
    <x v="2"/>
    <x v="0"/>
    <x v="4"/>
    <x v="15"/>
    <x v="2"/>
    <x v="4"/>
    <x v="0"/>
    <x v="1"/>
    <n v="0"/>
    <n v="0"/>
    <n v="0"/>
    <n v="0"/>
    <n v="6.4"/>
    <n v="209825.24699999997"/>
    <n v="0"/>
    <n v="0"/>
    <n v="0"/>
    <n v="0"/>
    <n v="0"/>
    <n v="0"/>
    <n v="209825.24699999997"/>
  </r>
  <r>
    <x v="2"/>
    <x v="0"/>
    <x v="4"/>
    <x v="15"/>
    <x v="2"/>
    <x v="0"/>
    <x v="0"/>
    <x v="0"/>
    <n v="113"/>
    <n v="164.38999999999996"/>
    <n v="985234.95999999985"/>
    <n v="885141.91"/>
    <n v="4.2"/>
    <n v="187396.62599999999"/>
    <n v="0"/>
    <n v="0"/>
    <n v="985234.95999999985"/>
    <n v="885141.91"/>
    <n v="0"/>
    <n v="0"/>
    <n v="187396.62599999999"/>
  </r>
  <r>
    <x v="2"/>
    <x v="0"/>
    <x v="4"/>
    <x v="15"/>
    <x v="2"/>
    <x v="0"/>
    <x v="0"/>
    <x v="1"/>
    <n v="0"/>
    <n v="0"/>
    <n v="0"/>
    <n v="0"/>
    <n v="0.8"/>
    <n v="18919.8"/>
    <n v="0"/>
    <n v="0"/>
    <n v="0"/>
    <n v="0"/>
    <n v="0"/>
    <n v="0"/>
    <n v="18919.8"/>
  </r>
  <r>
    <x v="2"/>
    <x v="0"/>
    <x v="4"/>
    <x v="15"/>
    <x v="2"/>
    <x v="1"/>
    <x v="0"/>
    <x v="0"/>
    <n v="256"/>
    <n v="267.12"/>
    <n v="2272925.92"/>
    <n v="1992072.0200000003"/>
    <n v="13.999999999999998"/>
    <n v="356858.28600000002"/>
    <n v="0"/>
    <n v="0"/>
    <n v="2272925.92"/>
    <n v="1992072.0200000003"/>
    <n v="0"/>
    <n v="0"/>
    <n v="356858.28600000002"/>
  </r>
  <r>
    <x v="2"/>
    <x v="0"/>
    <x v="4"/>
    <x v="15"/>
    <x v="2"/>
    <x v="1"/>
    <x v="0"/>
    <x v="1"/>
    <n v="0"/>
    <n v="0"/>
    <n v="0"/>
    <n v="0"/>
    <n v="0.2"/>
    <n v="9477.6"/>
    <n v="0"/>
    <n v="0"/>
    <n v="0"/>
    <n v="0"/>
    <n v="0"/>
    <n v="0"/>
    <n v="9477.6"/>
  </r>
  <r>
    <x v="2"/>
    <x v="0"/>
    <x v="4"/>
    <x v="15"/>
    <x v="2"/>
    <x v="1"/>
    <x v="1"/>
    <x v="1"/>
    <n v="0"/>
    <n v="0"/>
    <n v="0"/>
    <n v="0"/>
    <n v="0.2"/>
    <n v="4949.7"/>
    <n v="0"/>
    <n v="0"/>
    <n v="0"/>
    <n v="0"/>
    <n v="0"/>
    <n v="0"/>
    <n v="4949.7"/>
  </r>
  <r>
    <x v="2"/>
    <x v="0"/>
    <x v="4"/>
    <x v="15"/>
    <x v="2"/>
    <x v="2"/>
    <x v="0"/>
    <x v="0"/>
    <n v="0"/>
    <n v="1.44"/>
    <n v="0"/>
    <n v="3694.65"/>
    <n v="0"/>
    <n v="0"/>
    <n v="0"/>
    <n v="0"/>
    <n v="0"/>
    <n v="3694.65"/>
    <n v="0"/>
    <n v="0"/>
    <n v="0"/>
  </r>
  <r>
    <x v="2"/>
    <x v="0"/>
    <x v="4"/>
    <x v="15"/>
    <x v="2"/>
    <x v="3"/>
    <x v="0"/>
    <x v="0"/>
    <n v="442"/>
    <n v="432.42999999999995"/>
    <n v="2825004.56"/>
    <n v="2359356.2199999997"/>
    <n v="20"/>
    <n v="695797.66500000004"/>
    <n v="0"/>
    <n v="0"/>
    <n v="2825004.56"/>
    <n v="2359356.2199999997"/>
    <n v="0"/>
    <n v="0"/>
    <n v="695797.66500000004"/>
  </r>
  <r>
    <x v="2"/>
    <x v="0"/>
    <x v="4"/>
    <x v="15"/>
    <x v="2"/>
    <x v="3"/>
    <x v="0"/>
    <x v="1"/>
    <n v="0"/>
    <n v="0"/>
    <n v="0"/>
    <n v="0"/>
    <n v="0.2"/>
    <n v="4750.5"/>
    <n v="0"/>
    <n v="0"/>
    <n v="0"/>
    <n v="0"/>
    <n v="0"/>
    <n v="0"/>
    <n v="4750.5"/>
  </r>
  <r>
    <x v="2"/>
    <x v="0"/>
    <x v="4"/>
    <x v="15"/>
    <x v="3"/>
    <x v="0"/>
    <x v="0"/>
    <x v="0"/>
    <n v="23"/>
    <n v="68.539999999999992"/>
    <n v="73978.37"/>
    <n v="33831.22"/>
    <n v="0.2"/>
    <n v="900"/>
    <n v="0"/>
    <n v="0"/>
    <n v="73978.37"/>
    <n v="33831.22"/>
    <n v="0"/>
    <n v="0"/>
    <n v="900"/>
  </r>
  <r>
    <x v="2"/>
    <x v="0"/>
    <x v="4"/>
    <x v="15"/>
    <x v="3"/>
    <x v="0"/>
    <x v="0"/>
    <x v="1"/>
    <n v="0"/>
    <n v="0"/>
    <n v="0"/>
    <n v="0"/>
    <n v="0.4"/>
    <n v="9561.24"/>
    <n v="0"/>
    <n v="0"/>
    <n v="0"/>
    <n v="0"/>
    <n v="0"/>
    <n v="0"/>
    <n v="9561.24"/>
  </r>
  <r>
    <x v="2"/>
    <x v="0"/>
    <x v="4"/>
    <x v="15"/>
    <x v="3"/>
    <x v="1"/>
    <x v="0"/>
    <x v="0"/>
    <n v="191"/>
    <n v="306.12000000000006"/>
    <n v="194883.61999999997"/>
    <n v="239627.27"/>
    <n v="4.4000000000000004"/>
    <n v="72788.802000000011"/>
    <n v="0"/>
    <n v="0"/>
    <n v="194883.61999999997"/>
    <n v="239627.27"/>
    <n v="0"/>
    <n v="0"/>
    <n v="72788.802000000011"/>
  </r>
  <r>
    <x v="2"/>
    <x v="0"/>
    <x v="4"/>
    <x v="15"/>
    <x v="3"/>
    <x v="1"/>
    <x v="0"/>
    <x v="1"/>
    <n v="0"/>
    <n v="0"/>
    <n v="0"/>
    <n v="0"/>
    <n v="0.60000000000000009"/>
    <n v="16088.048999999999"/>
    <n v="0"/>
    <n v="0"/>
    <n v="0"/>
    <n v="0"/>
    <n v="0"/>
    <n v="0"/>
    <n v="16088.048999999999"/>
  </r>
  <r>
    <x v="2"/>
    <x v="0"/>
    <x v="4"/>
    <x v="15"/>
    <x v="3"/>
    <x v="2"/>
    <x v="0"/>
    <x v="0"/>
    <n v="419"/>
    <n v="245.82"/>
    <n v="171220.13"/>
    <n v="93142.79"/>
    <n v="2.6000000000000005"/>
    <n v="15486.339"/>
    <n v="0"/>
    <n v="0"/>
    <n v="171220.13"/>
    <n v="93142.79"/>
    <n v="0"/>
    <n v="0"/>
    <n v="15486.339"/>
  </r>
  <r>
    <x v="2"/>
    <x v="0"/>
    <x v="4"/>
    <x v="15"/>
    <x v="3"/>
    <x v="2"/>
    <x v="0"/>
    <x v="1"/>
    <n v="0"/>
    <n v="0"/>
    <n v="0"/>
    <n v="0"/>
    <n v="0.6"/>
    <n v="14192.4"/>
    <n v="0"/>
    <n v="0"/>
    <n v="0"/>
    <n v="0"/>
    <n v="0"/>
    <n v="0"/>
    <n v="14192.4"/>
  </r>
  <r>
    <x v="2"/>
    <x v="0"/>
    <x v="4"/>
    <x v="15"/>
    <x v="4"/>
    <x v="4"/>
    <x v="0"/>
    <x v="0"/>
    <n v="6"/>
    <n v="3.03"/>
    <n v="32231.29"/>
    <n v="16292.25"/>
    <n v="0"/>
    <n v="0"/>
    <n v="0"/>
    <n v="0"/>
    <n v="32231.29"/>
    <n v="16292.25"/>
    <n v="0"/>
    <n v="0"/>
    <n v="0"/>
  </r>
  <r>
    <x v="2"/>
    <x v="0"/>
    <x v="4"/>
    <x v="15"/>
    <x v="4"/>
    <x v="0"/>
    <x v="0"/>
    <x v="0"/>
    <n v="45"/>
    <n v="44.39"/>
    <n v="40685.78"/>
    <n v="36412.78"/>
    <n v="87.600000000000009"/>
    <n v="3685296.5460000001"/>
    <n v="0"/>
    <n v="0"/>
    <n v="40685.78"/>
    <n v="36412.78"/>
    <n v="0"/>
    <n v="0"/>
    <n v="3685296.5460000001"/>
  </r>
  <r>
    <x v="2"/>
    <x v="0"/>
    <x v="4"/>
    <x v="15"/>
    <x v="4"/>
    <x v="0"/>
    <x v="0"/>
    <x v="1"/>
    <n v="0"/>
    <n v="0"/>
    <n v="0"/>
    <n v="0"/>
    <n v="0"/>
    <n v="22315.002"/>
    <n v="0"/>
    <n v="0"/>
    <n v="0"/>
    <n v="0"/>
    <n v="0"/>
    <n v="0"/>
    <n v="22315.002"/>
  </r>
  <r>
    <x v="2"/>
    <x v="0"/>
    <x v="4"/>
    <x v="15"/>
    <x v="4"/>
    <x v="1"/>
    <x v="0"/>
    <x v="0"/>
    <n v="4"/>
    <n v="87.94"/>
    <n v="124073.11"/>
    <n v="143991.82999999999"/>
    <n v="0"/>
    <n v="0"/>
    <n v="0"/>
    <n v="0"/>
    <n v="124073.11"/>
    <n v="143991.82999999999"/>
    <n v="0"/>
    <n v="0"/>
    <n v="0"/>
  </r>
  <r>
    <x v="2"/>
    <x v="0"/>
    <x v="4"/>
    <x v="16"/>
    <x v="0"/>
    <x v="4"/>
    <x v="0"/>
    <x v="0"/>
    <n v="41"/>
    <n v="39.300000000000004"/>
    <n v="967688.85000000009"/>
    <n v="624346.13"/>
    <n v="0"/>
    <n v="0"/>
    <n v="0"/>
    <n v="0"/>
    <n v="967688.85000000009"/>
    <n v="624346.13"/>
    <n v="0"/>
    <n v="0"/>
    <n v="0"/>
  </r>
  <r>
    <x v="2"/>
    <x v="0"/>
    <x v="4"/>
    <x v="16"/>
    <x v="0"/>
    <x v="0"/>
    <x v="0"/>
    <x v="0"/>
    <n v="15438"/>
    <n v="14705.680000000002"/>
    <n v="29810603.989999991"/>
    <n v="29756308.609999999"/>
    <n v="193.2"/>
    <n v="6357779.6729999995"/>
    <n v="0"/>
    <n v="0"/>
    <n v="29810603.989999991"/>
    <n v="29756308.609999999"/>
    <n v="0"/>
    <n v="0"/>
    <n v="6357779.6729999995"/>
  </r>
  <r>
    <x v="2"/>
    <x v="0"/>
    <x v="4"/>
    <x v="16"/>
    <x v="0"/>
    <x v="0"/>
    <x v="0"/>
    <x v="1"/>
    <n v="0"/>
    <n v="0"/>
    <n v="0"/>
    <n v="0"/>
    <n v="43.8"/>
    <n v="1065341.9370000002"/>
    <n v="0"/>
    <n v="0"/>
    <n v="0"/>
    <n v="0"/>
    <n v="0"/>
    <n v="0"/>
    <n v="1065341.9370000002"/>
  </r>
  <r>
    <x v="2"/>
    <x v="0"/>
    <x v="4"/>
    <x v="16"/>
    <x v="0"/>
    <x v="1"/>
    <x v="0"/>
    <x v="0"/>
    <n v="161173"/>
    <n v="175830.99000000002"/>
    <n v="256899517.91999993"/>
    <n v="314285426.97000003"/>
    <n v="2371.6000000000004"/>
    <n v="48078940.961999997"/>
    <n v="0"/>
    <n v="0"/>
    <n v="256899517.91999993"/>
    <n v="314285426.97000003"/>
    <n v="0"/>
    <n v="0"/>
    <n v="48078940.961999997"/>
  </r>
  <r>
    <x v="2"/>
    <x v="0"/>
    <x v="4"/>
    <x v="16"/>
    <x v="0"/>
    <x v="1"/>
    <x v="0"/>
    <x v="1"/>
    <n v="0"/>
    <n v="0"/>
    <n v="0"/>
    <n v="0"/>
    <n v="813.2"/>
    <n v="20566679.943"/>
    <n v="0"/>
    <n v="0"/>
    <n v="0"/>
    <n v="0"/>
    <n v="0"/>
    <n v="0"/>
    <n v="20566679.943"/>
  </r>
  <r>
    <x v="2"/>
    <x v="0"/>
    <x v="4"/>
    <x v="16"/>
    <x v="0"/>
    <x v="1"/>
    <x v="1"/>
    <x v="1"/>
    <n v="0"/>
    <n v="0"/>
    <n v="0"/>
    <n v="0"/>
    <n v="1.8"/>
    <n v="42768.6"/>
    <n v="0"/>
    <n v="0"/>
    <n v="0"/>
    <n v="0"/>
    <n v="0"/>
    <n v="0"/>
    <n v="42768.6"/>
  </r>
  <r>
    <x v="2"/>
    <x v="0"/>
    <x v="4"/>
    <x v="16"/>
    <x v="0"/>
    <x v="2"/>
    <x v="0"/>
    <x v="0"/>
    <n v="12"/>
    <n v="14.46"/>
    <n v="22236.93"/>
    <n v="22787.360000000001"/>
    <n v="0"/>
    <n v="894.41100000000006"/>
    <n v="0"/>
    <n v="0"/>
    <n v="22236.93"/>
    <n v="22787.360000000001"/>
    <n v="0"/>
    <n v="0"/>
    <n v="894.41100000000006"/>
  </r>
  <r>
    <x v="2"/>
    <x v="0"/>
    <x v="4"/>
    <x v="16"/>
    <x v="0"/>
    <x v="3"/>
    <x v="0"/>
    <x v="0"/>
    <n v="1587"/>
    <n v="1318.33"/>
    <n v="3231394.73"/>
    <n v="3153354.1700000004"/>
    <n v="26.599999999999998"/>
    <n v="491515.12200000003"/>
    <n v="0"/>
    <n v="0"/>
    <n v="3231394.73"/>
    <n v="3153354.1700000004"/>
    <n v="0"/>
    <n v="0"/>
    <n v="491515.12200000003"/>
  </r>
  <r>
    <x v="2"/>
    <x v="0"/>
    <x v="4"/>
    <x v="16"/>
    <x v="0"/>
    <x v="3"/>
    <x v="0"/>
    <x v="1"/>
    <n v="0"/>
    <n v="0"/>
    <n v="0"/>
    <n v="0"/>
    <n v="4.8"/>
    <n v="149440.63800000001"/>
    <n v="0"/>
    <n v="0"/>
    <n v="0"/>
    <n v="0"/>
    <n v="0"/>
    <n v="0"/>
    <n v="149440.63800000001"/>
  </r>
  <r>
    <x v="2"/>
    <x v="0"/>
    <x v="4"/>
    <x v="16"/>
    <x v="0"/>
    <x v="3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16"/>
    <x v="1"/>
    <x v="4"/>
    <x v="0"/>
    <x v="0"/>
    <n v="27230"/>
    <n v="25403.46"/>
    <n v="64472240.899999999"/>
    <n v="58336272.490000002"/>
    <n v="653.20000000000016"/>
    <n v="12433592.883000003"/>
    <n v="0"/>
    <n v="0"/>
    <n v="64472240.899999999"/>
    <n v="58336272.490000002"/>
    <n v="0"/>
    <n v="0"/>
    <n v="12433592.883000003"/>
  </r>
  <r>
    <x v="2"/>
    <x v="0"/>
    <x v="4"/>
    <x v="16"/>
    <x v="1"/>
    <x v="4"/>
    <x v="0"/>
    <x v="1"/>
    <n v="0"/>
    <n v="0"/>
    <n v="0"/>
    <n v="0"/>
    <n v="315.20000000000005"/>
    <n v="7855587.864000001"/>
    <n v="0"/>
    <n v="0"/>
    <n v="0"/>
    <n v="0"/>
    <n v="0"/>
    <n v="0"/>
    <n v="7855587.864000001"/>
  </r>
  <r>
    <x v="2"/>
    <x v="0"/>
    <x v="4"/>
    <x v="16"/>
    <x v="1"/>
    <x v="4"/>
    <x v="1"/>
    <x v="1"/>
    <n v="0"/>
    <n v="0"/>
    <n v="0"/>
    <n v="0"/>
    <n v="2.2000000000000002"/>
    <n v="53291.4"/>
    <n v="0"/>
    <n v="0"/>
    <n v="0"/>
    <n v="0"/>
    <n v="0"/>
    <n v="0"/>
    <n v="53291.4"/>
  </r>
  <r>
    <x v="2"/>
    <x v="0"/>
    <x v="4"/>
    <x v="16"/>
    <x v="1"/>
    <x v="0"/>
    <x v="0"/>
    <x v="0"/>
    <n v="5068"/>
    <n v="4997.1500000000005"/>
    <n v="7325944.5599999987"/>
    <n v="5918644.4499999993"/>
    <n v="68.400000000000006"/>
    <n v="1881124.8689999999"/>
    <n v="0"/>
    <n v="0"/>
    <n v="7325944.5599999987"/>
    <n v="5918644.4499999993"/>
    <n v="0"/>
    <n v="0"/>
    <n v="1881124.8689999999"/>
  </r>
  <r>
    <x v="2"/>
    <x v="0"/>
    <x v="4"/>
    <x v="16"/>
    <x v="1"/>
    <x v="0"/>
    <x v="0"/>
    <x v="1"/>
    <n v="0"/>
    <n v="0"/>
    <n v="0"/>
    <n v="0"/>
    <n v="27.599999999999998"/>
    <n v="769729.98300000012"/>
    <n v="0"/>
    <n v="0"/>
    <n v="0"/>
    <n v="0"/>
    <n v="0"/>
    <n v="0"/>
    <n v="769729.98300000012"/>
  </r>
  <r>
    <x v="2"/>
    <x v="0"/>
    <x v="4"/>
    <x v="16"/>
    <x v="1"/>
    <x v="1"/>
    <x v="0"/>
    <x v="0"/>
    <n v="14700"/>
    <n v="17560.34"/>
    <n v="29211055.780000001"/>
    <n v="41125705.439999998"/>
    <n v="410.59999999999997"/>
    <n v="8869853.2170000002"/>
    <n v="0"/>
    <n v="0"/>
    <n v="29211055.780000001"/>
    <n v="41125705.439999998"/>
    <n v="0"/>
    <n v="0"/>
    <n v="8869853.2170000002"/>
  </r>
  <r>
    <x v="2"/>
    <x v="0"/>
    <x v="4"/>
    <x v="16"/>
    <x v="1"/>
    <x v="1"/>
    <x v="0"/>
    <x v="1"/>
    <n v="0"/>
    <n v="0"/>
    <n v="0"/>
    <n v="0"/>
    <n v="119.2"/>
    <n v="3103237.3619999993"/>
    <n v="0"/>
    <n v="0"/>
    <n v="0"/>
    <n v="0"/>
    <n v="0"/>
    <n v="0"/>
    <n v="3103237.3619999993"/>
  </r>
  <r>
    <x v="2"/>
    <x v="0"/>
    <x v="4"/>
    <x v="16"/>
    <x v="1"/>
    <x v="1"/>
    <x v="1"/>
    <x v="1"/>
    <n v="0"/>
    <n v="0"/>
    <n v="0"/>
    <n v="0"/>
    <n v="2"/>
    <n v="47184"/>
    <n v="0"/>
    <n v="0"/>
    <n v="0"/>
    <n v="0"/>
    <n v="0"/>
    <n v="0"/>
    <n v="47184"/>
  </r>
  <r>
    <x v="2"/>
    <x v="0"/>
    <x v="4"/>
    <x v="16"/>
    <x v="1"/>
    <x v="2"/>
    <x v="0"/>
    <x v="0"/>
    <n v="0"/>
    <n v="1.6600000000000001"/>
    <n v="0"/>
    <n v="446.92"/>
    <n v="0.60000000000000009"/>
    <n v="8706.0330000000013"/>
    <n v="0"/>
    <n v="0"/>
    <n v="0"/>
    <n v="446.92"/>
    <n v="0"/>
    <n v="0"/>
    <n v="8706.0330000000013"/>
  </r>
  <r>
    <x v="2"/>
    <x v="0"/>
    <x v="4"/>
    <x v="16"/>
    <x v="1"/>
    <x v="3"/>
    <x v="0"/>
    <x v="0"/>
    <n v="34"/>
    <n v="101.16000000000001"/>
    <n v="133913.15"/>
    <n v="183609.51"/>
    <n v="2"/>
    <n v="11821.2"/>
    <n v="0"/>
    <n v="0"/>
    <n v="133913.15"/>
    <n v="183609.51"/>
    <n v="0"/>
    <n v="0"/>
    <n v="11821.2"/>
  </r>
  <r>
    <x v="2"/>
    <x v="0"/>
    <x v="4"/>
    <x v="16"/>
    <x v="1"/>
    <x v="3"/>
    <x v="0"/>
    <x v="1"/>
    <n v="0"/>
    <n v="0"/>
    <n v="0"/>
    <n v="0"/>
    <n v="0.2"/>
    <n v="4977.3599999999997"/>
    <n v="0"/>
    <n v="0"/>
    <n v="0"/>
    <n v="0"/>
    <n v="0"/>
    <n v="0"/>
    <n v="4977.3599999999997"/>
  </r>
  <r>
    <x v="2"/>
    <x v="0"/>
    <x v="4"/>
    <x v="16"/>
    <x v="1"/>
    <x v="3"/>
    <x v="1"/>
    <x v="1"/>
    <n v="0"/>
    <n v="0"/>
    <n v="0"/>
    <n v="0"/>
    <n v="1"/>
    <n v="23592"/>
    <n v="0"/>
    <n v="0"/>
    <n v="0"/>
    <n v="0"/>
    <n v="0"/>
    <n v="0"/>
    <n v="23592"/>
  </r>
  <r>
    <x v="2"/>
    <x v="0"/>
    <x v="4"/>
    <x v="16"/>
    <x v="2"/>
    <x v="4"/>
    <x v="0"/>
    <x v="0"/>
    <n v="21763"/>
    <n v="20164.02"/>
    <n v="144240723.48000002"/>
    <n v="148097122.36000001"/>
    <n v="1210.8000000000004"/>
    <n v="41027815.114999995"/>
    <n v="0"/>
    <n v="0"/>
    <n v="144240723.48000002"/>
    <n v="148097122.36000001"/>
    <n v="0"/>
    <n v="0"/>
    <n v="41027815.114999995"/>
  </r>
  <r>
    <x v="2"/>
    <x v="0"/>
    <x v="4"/>
    <x v="16"/>
    <x v="2"/>
    <x v="4"/>
    <x v="0"/>
    <x v="1"/>
    <n v="0"/>
    <n v="0"/>
    <n v="0"/>
    <n v="0"/>
    <n v="134.60000000000002"/>
    <n v="3516306.6869999999"/>
    <n v="0"/>
    <n v="0"/>
    <n v="0"/>
    <n v="0"/>
    <n v="0"/>
    <n v="0"/>
    <n v="3516306.6869999999"/>
  </r>
  <r>
    <x v="2"/>
    <x v="0"/>
    <x v="4"/>
    <x v="16"/>
    <x v="2"/>
    <x v="4"/>
    <x v="1"/>
    <x v="1"/>
    <n v="0"/>
    <n v="0"/>
    <n v="0"/>
    <n v="0"/>
    <n v="1"/>
    <n v="23745"/>
    <n v="0"/>
    <n v="0"/>
    <n v="0"/>
    <n v="0"/>
    <n v="0"/>
    <n v="0"/>
    <n v="23745"/>
  </r>
  <r>
    <x v="2"/>
    <x v="0"/>
    <x v="4"/>
    <x v="16"/>
    <x v="2"/>
    <x v="0"/>
    <x v="0"/>
    <x v="0"/>
    <n v="1921"/>
    <n v="1724.9700000000003"/>
    <n v="10602533.629999999"/>
    <n v="11107482.32"/>
    <n v="50.400000000000006"/>
    <n v="1410938.8590000002"/>
    <n v="0"/>
    <n v="0"/>
    <n v="10602533.629999999"/>
    <n v="11107482.32"/>
    <n v="0"/>
    <n v="0"/>
    <n v="1410938.8590000002"/>
  </r>
  <r>
    <x v="2"/>
    <x v="0"/>
    <x v="4"/>
    <x v="16"/>
    <x v="2"/>
    <x v="0"/>
    <x v="0"/>
    <x v="1"/>
    <n v="0"/>
    <n v="0"/>
    <n v="0"/>
    <n v="0"/>
    <n v="11"/>
    <n v="292201.359"/>
    <n v="0"/>
    <n v="0"/>
    <n v="0"/>
    <n v="0"/>
    <n v="0"/>
    <n v="0"/>
    <n v="292201.359"/>
  </r>
  <r>
    <x v="2"/>
    <x v="0"/>
    <x v="4"/>
    <x v="16"/>
    <x v="2"/>
    <x v="1"/>
    <x v="0"/>
    <x v="0"/>
    <n v="1692"/>
    <n v="1836.8500000000004"/>
    <n v="12873256.800000001"/>
    <n v="13619034.790000003"/>
    <n v="103.6"/>
    <n v="2378921.6669999999"/>
    <n v="0"/>
    <n v="0"/>
    <n v="12873256.800000001"/>
    <n v="13619034.790000003"/>
    <n v="0"/>
    <n v="0"/>
    <n v="2378921.6669999999"/>
  </r>
  <r>
    <x v="2"/>
    <x v="0"/>
    <x v="4"/>
    <x v="16"/>
    <x v="2"/>
    <x v="1"/>
    <x v="0"/>
    <x v="1"/>
    <n v="0"/>
    <n v="0"/>
    <n v="0"/>
    <n v="0"/>
    <n v="5.2"/>
    <n v="108036.20699999999"/>
    <n v="0"/>
    <n v="0"/>
    <n v="0"/>
    <n v="0"/>
    <n v="0"/>
    <n v="0"/>
    <n v="108036.20699999999"/>
  </r>
  <r>
    <x v="2"/>
    <x v="0"/>
    <x v="4"/>
    <x v="16"/>
    <x v="2"/>
    <x v="3"/>
    <x v="0"/>
    <x v="0"/>
    <n v="1145"/>
    <n v="1473.14"/>
    <n v="7348804.96"/>
    <n v="11203692.25"/>
    <n v="91.6"/>
    <n v="2516127.4439999997"/>
    <n v="0"/>
    <n v="0"/>
    <n v="7348804.96"/>
    <n v="11203692.25"/>
    <n v="0"/>
    <n v="0"/>
    <n v="2516127.4439999997"/>
  </r>
  <r>
    <x v="2"/>
    <x v="0"/>
    <x v="4"/>
    <x v="16"/>
    <x v="2"/>
    <x v="3"/>
    <x v="0"/>
    <x v="1"/>
    <n v="0"/>
    <n v="0"/>
    <n v="0"/>
    <n v="0"/>
    <n v="1"/>
    <n v="23915.100000000002"/>
    <n v="0"/>
    <n v="0"/>
    <n v="0"/>
    <n v="0"/>
    <n v="0"/>
    <n v="0"/>
    <n v="23915.100000000002"/>
  </r>
  <r>
    <x v="2"/>
    <x v="0"/>
    <x v="4"/>
    <x v="16"/>
    <x v="3"/>
    <x v="0"/>
    <x v="0"/>
    <x v="0"/>
    <n v="349"/>
    <n v="322.48999999999995"/>
    <n v="344832.92000000004"/>
    <n v="253113.98"/>
    <n v="1.2000000000000002"/>
    <n v="16357.944"/>
    <n v="0"/>
    <n v="0"/>
    <n v="344832.92000000004"/>
    <n v="253113.98"/>
    <n v="0"/>
    <n v="0"/>
    <n v="16357.944"/>
  </r>
  <r>
    <x v="2"/>
    <x v="0"/>
    <x v="4"/>
    <x v="16"/>
    <x v="3"/>
    <x v="0"/>
    <x v="0"/>
    <x v="1"/>
    <n v="0"/>
    <n v="0"/>
    <n v="0"/>
    <n v="0"/>
    <n v="1"/>
    <n v="23487"/>
    <n v="0"/>
    <n v="0"/>
    <n v="0"/>
    <n v="0"/>
    <n v="0"/>
    <n v="0"/>
    <n v="23487"/>
  </r>
  <r>
    <x v="2"/>
    <x v="0"/>
    <x v="4"/>
    <x v="16"/>
    <x v="3"/>
    <x v="1"/>
    <x v="0"/>
    <x v="0"/>
    <n v="2370"/>
    <n v="2461.329999999999"/>
    <n v="2160359.81"/>
    <n v="2232999.6100000003"/>
    <n v="49.400000000000013"/>
    <n v="674727.97199999995"/>
    <n v="0"/>
    <n v="0"/>
    <n v="2160359.81"/>
    <n v="2232999.6100000003"/>
    <n v="0"/>
    <n v="0"/>
    <n v="674727.97199999995"/>
  </r>
  <r>
    <x v="2"/>
    <x v="0"/>
    <x v="4"/>
    <x v="16"/>
    <x v="3"/>
    <x v="1"/>
    <x v="0"/>
    <x v="1"/>
    <n v="0"/>
    <n v="0"/>
    <n v="0"/>
    <n v="0"/>
    <n v="11.200000000000001"/>
    <n v="262919.52299999993"/>
    <n v="0"/>
    <n v="0"/>
    <n v="0"/>
    <n v="0"/>
    <n v="0"/>
    <n v="0"/>
    <n v="262919.52299999993"/>
  </r>
  <r>
    <x v="2"/>
    <x v="0"/>
    <x v="4"/>
    <x v="16"/>
    <x v="3"/>
    <x v="1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16"/>
    <x v="3"/>
    <x v="2"/>
    <x v="0"/>
    <x v="0"/>
    <n v="4282"/>
    <n v="3833.41"/>
    <n v="2489996.89"/>
    <n v="2026021.1300000001"/>
    <n v="28.599999999999998"/>
    <n v="325914.83999999997"/>
    <n v="0"/>
    <n v="0"/>
    <n v="2489996.89"/>
    <n v="2026021.1300000001"/>
    <n v="0"/>
    <n v="0"/>
    <n v="325914.83999999997"/>
  </r>
  <r>
    <x v="2"/>
    <x v="0"/>
    <x v="4"/>
    <x v="16"/>
    <x v="3"/>
    <x v="2"/>
    <x v="0"/>
    <x v="1"/>
    <n v="0"/>
    <n v="0"/>
    <n v="0"/>
    <n v="0"/>
    <n v="27.400000000000002"/>
    <n v="662724.87600000005"/>
    <n v="0"/>
    <n v="0"/>
    <n v="0"/>
    <n v="0"/>
    <n v="0"/>
    <n v="0"/>
    <n v="662724.87600000005"/>
  </r>
  <r>
    <x v="2"/>
    <x v="0"/>
    <x v="4"/>
    <x v="16"/>
    <x v="4"/>
    <x v="4"/>
    <x v="0"/>
    <x v="0"/>
    <n v="25"/>
    <n v="16.059999999999999"/>
    <n v="122091.34"/>
    <n v="73660.34"/>
    <n v="0"/>
    <n v="0"/>
    <n v="0"/>
    <n v="0"/>
    <n v="122091.34"/>
    <n v="73660.34"/>
    <n v="0"/>
    <n v="0"/>
    <n v="0"/>
  </r>
  <r>
    <x v="2"/>
    <x v="0"/>
    <x v="4"/>
    <x v="16"/>
    <x v="4"/>
    <x v="0"/>
    <x v="0"/>
    <x v="0"/>
    <n v="111"/>
    <n v="54.120000000000005"/>
    <n v="493308.63"/>
    <n v="153404.5"/>
    <n v="217.2"/>
    <n v="3958010.9520000005"/>
    <n v="0"/>
    <n v="0"/>
    <n v="493308.63"/>
    <n v="153404.5"/>
    <n v="0"/>
    <n v="0"/>
    <n v="3958010.9520000005"/>
  </r>
  <r>
    <x v="2"/>
    <x v="0"/>
    <x v="4"/>
    <x v="16"/>
    <x v="4"/>
    <x v="0"/>
    <x v="0"/>
    <x v="1"/>
    <n v="0"/>
    <n v="0"/>
    <n v="0"/>
    <n v="0"/>
    <n v="0.4"/>
    <n v="36226.670999999995"/>
    <n v="0"/>
    <n v="0"/>
    <n v="0"/>
    <n v="0"/>
    <n v="0"/>
    <n v="0"/>
    <n v="36226.670999999995"/>
  </r>
  <r>
    <x v="2"/>
    <x v="0"/>
    <x v="4"/>
    <x v="16"/>
    <x v="4"/>
    <x v="1"/>
    <x v="0"/>
    <x v="0"/>
    <n v="423"/>
    <n v="429.04"/>
    <n v="1786862.32"/>
    <n v="1701759.3099999998"/>
    <n v="1.4"/>
    <n v="12216.773999999999"/>
    <n v="0"/>
    <n v="0"/>
    <n v="1786862.32"/>
    <n v="1701759.3099999998"/>
    <n v="0"/>
    <n v="0"/>
    <n v="12216.773999999999"/>
  </r>
  <r>
    <x v="2"/>
    <x v="0"/>
    <x v="4"/>
    <x v="17"/>
    <x v="0"/>
    <x v="4"/>
    <x v="0"/>
    <x v="0"/>
    <n v="27"/>
    <n v="15.43"/>
    <n v="460744.57"/>
    <n v="221336"/>
    <n v="0"/>
    <n v="0"/>
    <n v="0"/>
    <n v="0"/>
    <n v="460744.57"/>
    <n v="221336"/>
    <n v="0"/>
    <n v="0"/>
    <n v="0"/>
  </r>
  <r>
    <x v="2"/>
    <x v="0"/>
    <x v="4"/>
    <x v="17"/>
    <x v="0"/>
    <x v="0"/>
    <x v="0"/>
    <x v="0"/>
    <n v="1063"/>
    <n v="1275.58"/>
    <n v="601606.36"/>
    <n v="583764.25"/>
    <n v="19.200000000000003"/>
    <n v="493694.25"/>
    <n v="0"/>
    <n v="0"/>
    <n v="601606.36"/>
    <n v="583764.25"/>
    <n v="0"/>
    <n v="0"/>
    <n v="493694.25"/>
  </r>
  <r>
    <x v="2"/>
    <x v="0"/>
    <x v="4"/>
    <x v="17"/>
    <x v="0"/>
    <x v="0"/>
    <x v="0"/>
    <x v="1"/>
    <n v="0"/>
    <n v="0"/>
    <n v="0"/>
    <n v="0"/>
    <n v="1.7999999999999998"/>
    <n v="37760.1"/>
    <n v="0"/>
    <n v="0"/>
    <n v="0"/>
    <n v="0"/>
    <n v="0"/>
    <n v="0"/>
    <n v="37760.1"/>
  </r>
  <r>
    <x v="2"/>
    <x v="0"/>
    <x v="4"/>
    <x v="17"/>
    <x v="0"/>
    <x v="1"/>
    <x v="0"/>
    <x v="0"/>
    <n v="24044"/>
    <n v="24486.32"/>
    <n v="29429008.309999995"/>
    <n v="30639805.429999996"/>
    <n v="586.4"/>
    <n v="15889333.502"/>
    <n v="0"/>
    <n v="0"/>
    <n v="29429008.309999995"/>
    <n v="30639805.429999996"/>
    <n v="0"/>
    <n v="0"/>
    <n v="15889333.502"/>
  </r>
  <r>
    <x v="2"/>
    <x v="0"/>
    <x v="4"/>
    <x v="17"/>
    <x v="0"/>
    <x v="1"/>
    <x v="0"/>
    <x v="1"/>
    <n v="0"/>
    <n v="0"/>
    <n v="0"/>
    <n v="0"/>
    <n v="47.2"/>
    <n v="1172879.997"/>
    <n v="0"/>
    <n v="0"/>
    <n v="0"/>
    <n v="0"/>
    <n v="0"/>
    <n v="0"/>
    <n v="1172879.997"/>
  </r>
  <r>
    <x v="2"/>
    <x v="0"/>
    <x v="4"/>
    <x v="17"/>
    <x v="0"/>
    <x v="1"/>
    <x v="1"/>
    <x v="1"/>
    <n v="0"/>
    <n v="0"/>
    <n v="0"/>
    <n v="0"/>
    <n v="0.2"/>
    <n v="5677.2"/>
    <n v="0"/>
    <n v="0"/>
    <n v="0"/>
    <n v="0"/>
    <n v="0"/>
    <n v="0"/>
    <n v="5677.2"/>
  </r>
  <r>
    <x v="2"/>
    <x v="0"/>
    <x v="4"/>
    <x v="17"/>
    <x v="0"/>
    <x v="2"/>
    <x v="0"/>
    <x v="0"/>
    <n v="3"/>
    <n v="2.82"/>
    <n v="3654.73"/>
    <n v="3444.28"/>
    <n v="0"/>
    <n v="0"/>
    <n v="0"/>
    <n v="0"/>
    <n v="3654.73"/>
    <n v="3444.28"/>
    <n v="0"/>
    <n v="0"/>
    <n v="0"/>
  </r>
  <r>
    <x v="2"/>
    <x v="0"/>
    <x v="4"/>
    <x v="17"/>
    <x v="0"/>
    <x v="3"/>
    <x v="0"/>
    <x v="0"/>
    <n v="576"/>
    <n v="568.68999999999994"/>
    <n v="983613.18"/>
    <n v="990294.35"/>
    <n v="23.599999999999994"/>
    <n v="446233.13699999999"/>
    <n v="0"/>
    <n v="0"/>
    <n v="983613.18"/>
    <n v="990294.35"/>
    <n v="0"/>
    <n v="0"/>
    <n v="446233.13699999999"/>
  </r>
  <r>
    <x v="2"/>
    <x v="0"/>
    <x v="4"/>
    <x v="17"/>
    <x v="1"/>
    <x v="4"/>
    <x v="0"/>
    <x v="0"/>
    <n v="5430"/>
    <n v="5721.8200000000015"/>
    <n v="13005437.869999999"/>
    <n v="11526398.220000003"/>
    <n v="114.60000000000001"/>
    <n v="2344931.8109999998"/>
    <n v="0"/>
    <n v="0"/>
    <n v="13005437.869999999"/>
    <n v="11526398.220000003"/>
    <n v="0"/>
    <n v="0"/>
    <n v="2344931.8109999998"/>
  </r>
  <r>
    <x v="2"/>
    <x v="0"/>
    <x v="4"/>
    <x v="17"/>
    <x v="1"/>
    <x v="4"/>
    <x v="0"/>
    <x v="1"/>
    <n v="0"/>
    <n v="0"/>
    <n v="0"/>
    <n v="0"/>
    <n v="24"/>
    <n v="595586.946"/>
    <n v="0"/>
    <n v="0"/>
    <n v="0"/>
    <n v="0"/>
    <n v="0"/>
    <n v="0"/>
    <n v="595586.946"/>
  </r>
  <r>
    <x v="2"/>
    <x v="0"/>
    <x v="4"/>
    <x v="17"/>
    <x v="1"/>
    <x v="0"/>
    <x v="0"/>
    <x v="0"/>
    <n v="1528"/>
    <n v="1694.04"/>
    <n v="905963.85999999987"/>
    <n v="1693653.2699999998"/>
    <n v="23.799999999999997"/>
    <n v="561379.02300000004"/>
    <n v="0"/>
    <n v="0"/>
    <n v="905963.85999999987"/>
    <n v="1693653.2699999998"/>
    <n v="0"/>
    <n v="0"/>
    <n v="561379.02300000004"/>
  </r>
  <r>
    <x v="2"/>
    <x v="0"/>
    <x v="4"/>
    <x v="17"/>
    <x v="1"/>
    <x v="0"/>
    <x v="0"/>
    <x v="1"/>
    <n v="0"/>
    <n v="0"/>
    <n v="0"/>
    <n v="0"/>
    <n v="3.1999999999999997"/>
    <n v="79394.999999999985"/>
    <n v="0"/>
    <n v="0"/>
    <n v="0"/>
    <n v="0"/>
    <n v="0"/>
    <n v="0"/>
    <n v="79394.999999999985"/>
  </r>
  <r>
    <x v="2"/>
    <x v="0"/>
    <x v="4"/>
    <x v="17"/>
    <x v="1"/>
    <x v="1"/>
    <x v="0"/>
    <x v="0"/>
    <n v="4105"/>
    <n v="5084.8500000000004"/>
    <n v="7025413.9099999992"/>
    <n v="7983174.2500000019"/>
    <n v="72.40000000000002"/>
    <n v="1415079.6030000001"/>
    <n v="0"/>
    <n v="0"/>
    <n v="7025413.9099999992"/>
    <n v="7983174.2500000019"/>
    <n v="0"/>
    <n v="0"/>
    <n v="1415079.6030000001"/>
  </r>
  <r>
    <x v="2"/>
    <x v="0"/>
    <x v="4"/>
    <x v="17"/>
    <x v="1"/>
    <x v="1"/>
    <x v="0"/>
    <x v="1"/>
    <n v="0"/>
    <n v="0"/>
    <n v="0"/>
    <n v="0"/>
    <n v="13"/>
    <n v="343466.85"/>
    <n v="0"/>
    <n v="0"/>
    <n v="0"/>
    <n v="0"/>
    <n v="0"/>
    <n v="0"/>
    <n v="343466.85"/>
  </r>
  <r>
    <x v="2"/>
    <x v="0"/>
    <x v="4"/>
    <x v="17"/>
    <x v="1"/>
    <x v="2"/>
    <x v="0"/>
    <x v="0"/>
    <n v="3"/>
    <n v="2.99"/>
    <n v="0"/>
    <n v="14784.52"/>
    <n v="0"/>
    <n v="3780"/>
    <n v="0"/>
    <n v="0"/>
    <n v="0"/>
    <n v="14784.52"/>
    <n v="0"/>
    <n v="0"/>
    <n v="3780"/>
  </r>
  <r>
    <x v="2"/>
    <x v="0"/>
    <x v="4"/>
    <x v="17"/>
    <x v="1"/>
    <x v="3"/>
    <x v="0"/>
    <x v="0"/>
    <n v="7"/>
    <n v="10.629999999999999"/>
    <n v="13572.45"/>
    <n v="19949.810000000001"/>
    <n v="0.2"/>
    <n v="6120.9"/>
    <n v="0"/>
    <n v="0"/>
    <n v="13572.45"/>
    <n v="19949.810000000001"/>
    <n v="0"/>
    <n v="0"/>
    <n v="6120.9"/>
  </r>
  <r>
    <x v="2"/>
    <x v="0"/>
    <x v="4"/>
    <x v="17"/>
    <x v="2"/>
    <x v="4"/>
    <x v="0"/>
    <x v="0"/>
    <n v="5020"/>
    <n v="4752.0499999999993"/>
    <n v="38331044.470000006"/>
    <n v="36877434.550000004"/>
    <n v="232.59999999999994"/>
    <n v="9537101.2199999988"/>
    <n v="0"/>
    <n v="0"/>
    <n v="38331044.470000006"/>
    <n v="36877434.550000004"/>
    <n v="0"/>
    <n v="0"/>
    <n v="9537101.2199999988"/>
  </r>
  <r>
    <x v="2"/>
    <x v="0"/>
    <x v="4"/>
    <x v="17"/>
    <x v="2"/>
    <x v="4"/>
    <x v="0"/>
    <x v="1"/>
    <n v="0"/>
    <n v="0"/>
    <n v="0"/>
    <n v="0"/>
    <n v="13"/>
    <n v="366851.82299999997"/>
    <n v="0"/>
    <n v="0"/>
    <n v="0"/>
    <n v="0"/>
    <n v="0"/>
    <n v="0"/>
    <n v="366851.82299999997"/>
  </r>
  <r>
    <x v="2"/>
    <x v="0"/>
    <x v="4"/>
    <x v="17"/>
    <x v="2"/>
    <x v="0"/>
    <x v="0"/>
    <x v="0"/>
    <n v="534"/>
    <n v="624.17999999999995"/>
    <n v="2707630.14"/>
    <n v="3881569.6499999994"/>
    <n v="10.799999999999999"/>
    <n v="520909.386"/>
    <n v="0"/>
    <n v="0"/>
    <n v="2707630.14"/>
    <n v="3881569.6499999994"/>
    <n v="0"/>
    <n v="0"/>
    <n v="520909.386"/>
  </r>
  <r>
    <x v="2"/>
    <x v="0"/>
    <x v="4"/>
    <x v="17"/>
    <x v="2"/>
    <x v="0"/>
    <x v="0"/>
    <x v="1"/>
    <n v="0"/>
    <n v="0"/>
    <n v="0"/>
    <n v="0"/>
    <n v="0.60000000000000009"/>
    <n v="23810.22"/>
    <n v="0"/>
    <n v="0"/>
    <n v="0"/>
    <n v="0"/>
    <n v="0"/>
    <n v="0"/>
    <n v="23810.22"/>
  </r>
  <r>
    <x v="2"/>
    <x v="0"/>
    <x v="4"/>
    <x v="17"/>
    <x v="2"/>
    <x v="1"/>
    <x v="0"/>
    <x v="0"/>
    <n v="281"/>
    <n v="366.47"/>
    <n v="2078500.57"/>
    <n v="2108235.31"/>
    <n v="15.200000000000001"/>
    <n v="464797.902"/>
    <n v="0"/>
    <n v="0"/>
    <n v="2078500.57"/>
    <n v="2108235.31"/>
    <n v="0"/>
    <n v="0"/>
    <n v="464797.902"/>
  </r>
  <r>
    <x v="2"/>
    <x v="0"/>
    <x v="4"/>
    <x v="17"/>
    <x v="2"/>
    <x v="1"/>
    <x v="0"/>
    <x v="1"/>
    <n v="0"/>
    <n v="0"/>
    <n v="0"/>
    <n v="0"/>
    <n v="1.2"/>
    <n v="30333.063000000002"/>
    <n v="0"/>
    <n v="0"/>
    <n v="0"/>
    <n v="0"/>
    <n v="0"/>
    <n v="0"/>
    <n v="30333.063000000002"/>
  </r>
  <r>
    <x v="2"/>
    <x v="0"/>
    <x v="4"/>
    <x v="17"/>
    <x v="2"/>
    <x v="3"/>
    <x v="0"/>
    <x v="0"/>
    <n v="434"/>
    <n v="304.36"/>
    <n v="3086262.68"/>
    <n v="2506517.7000000002"/>
    <n v="8"/>
    <n v="638804.95799999998"/>
    <n v="0"/>
    <n v="0"/>
    <n v="3086262.68"/>
    <n v="2506517.7000000002"/>
    <n v="0"/>
    <n v="0"/>
    <n v="638804.95799999998"/>
  </r>
  <r>
    <x v="2"/>
    <x v="0"/>
    <x v="4"/>
    <x v="17"/>
    <x v="3"/>
    <x v="0"/>
    <x v="0"/>
    <x v="0"/>
    <n v="100"/>
    <n v="106.29"/>
    <n v="121791.23"/>
    <n v="96835.42"/>
    <n v="0.60000000000000009"/>
    <n v="6791.415"/>
    <n v="0"/>
    <n v="0"/>
    <n v="121791.23"/>
    <n v="96835.42"/>
    <n v="0"/>
    <n v="0"/>
    <n v="6791.415"/>
  </r>
  <r>
    <x v="2"/>
    <x v="0"/>
    <x v="4"/>
    <x v="17"/>
    <x v="3"/>
    <x v="0"/>
    <x v="0"/>
    <x v="1"/>
    <n v="0"/>
    <n v="0"/>
    <n v="0"/>
    <n v="0"/>
    <n v="0.4"/>
    <n v="9438"/>
    <n v="0"/>
    <n v="0"/>
    <n v="0"/>
    <n v="0"/>
    <n v="0"/>
    <n v="0"/>
    <n v="9438"/>
  </r>
  <r>
    <x v="2"/>
    <x v="0"/>
    <x v="4"/>
    <x v="17"/>
    <x v="3"/>
    <x v="1"/>
    <x v="0"/>
    <x v="0"/>
    <n v="577"/>
    <n v="518.63"/>
    <n v="566086.89"/>
    <n v="592476.46999999986"/>
    <n v="8.4"/>
    <n v="106933.07699999999"/>
    <n v="0"/>
    <n v="0"/>
    <n v="566086.89"/>
    <n v="592476.46999999986"/>
    <n v="0"/>
    <n v="0"/>
    <n v="106933.07699999999"/>
  </r>
  <r>
    <x v="2"/>
    <x v="0"/>
    <x v="4"/>
    <x v="17"/>
    <x v="3"/>
    <x v="1"/>
    <x v="0"/>
    <x v="1"/>
    <n v="0"/>
    <n v="0"/>
    <n v="0"/>
    <n v="0"/>
    <n v="1"/>
    <n v="24130.892999999996"/>
    <n v="0"/>
    <n v="0"/>
    <n v="0"/>
    <n v="0"/>
    <n v="0"/>
    <n v="0"/>
    <n v="24130.892999999996"/>
  </r>
  <r>
    <x v="2"/>
    <x v="0"/>
    <x v="4"/>
    <x v="17"/>
    <x v="3"/>
    <x v="2"/>
    <x v="0"/>
    <x v="0"/>
    <n v="599"/>
    <n v="594.21"/>
    <n v="483178.91000000009"/>
    <n v="483965.27000000008"/>
    <n v="8.7999999999999989"/>
    <n v="101495.799"/>
    <n v="0"/>
    <n v="0"/>
    <n v="483178.91000000009"/>
    <n v="483965.27000000008"/>
    <n v="0"/>
    <n v="0"/>
    <n v="101495.799"/>
  </r>
  <r>
    <x v="2"/>
    <x v="0"/>
    <x v="4"/>
    <x v="17"/>
    <x v="3"/>
    <x v="2"/>
    <x v="0"/>
    <x v="1"/>
    <n v="0"/>
    <n v="0"/>
    <n v="0"/>
    <n v="0"/>
    <n v="1.2000000000000002"/>
    <n v="28425.3"/>
    <n v="0"/>
    <n v="0"/>
    <n v="0"/>
    <n v="0"/>
    <n v="0"/>
    <n v="0"/>
    <n v="28425.3"/>
  </r>
  <r>
    <x v="2"/>
    <x v="0"/>
    <x v="4"/>
    <x v="17"/>
    <x v="4"/>
    <x v="0"/>
    <x v="0"/>
    <x v="0"/>
    <n v="0"/>
    <n v="2.89"/>
    <n v="0"/>
    <n v="13450.48"/>
    <n v="9.3999999999999986"/>
    <n v="-308008.20000000019"/>
    <n v="0"/>
    <n v="0"/>
    <n v="0"/>
    <n v="13450.48"/>
    <n v="0"/>
    <n v="0"/>
    <n v="-308008.20000000019"/>
  </r>
  <r>
    <x v="2"/>
    <x v="0"/>
    <x v="4"/>
    <x v="17"/>
    <x v="4"/>
    <x v="0"/>
    <x v="0"/>
    <x v="1"/>
    <n v="0"/>
    <n v="0"/>
    <n v="0"/>
    <n v="0"/>
    <n v="0"/>
    <n v="21817.505999999998"/>
    <n v="0"/>
    <n v="0"/>
    <n v="0"/>
    <n v="0"/>
    <n v="0"/>
    <n v="0"/>
    <n v="21817.505999999998"/>
  </r>
  <r>
    <x v="2"/>
    <x v="0"/>
    <x v="4"/>
    <x v="17"/>
    <x v="4"/>
    <x v="1"/>
    <x v="0"/>
    <x v="0"/>
    <n v="19"/>
    <n v="85.84"/>
    <n v="149098.85"/>
    <n v="96393.66"/>
    <n v="0"/>
    <n v="0"/>
    <n v="0"/>
    <n v="0"/>
    <n v="149098.85"/>
    <n v="96393.66"/>
    <n v="0"/>
    <n v="0"/>
    <n v="0"/>
  </r>
  <r>
    <x v="2"/>
    <x v="0"/>
    <x v="4"/>
    <x v="18"/>
    <x v="0"/>
    <x v="4"/>
    <x v="0"/>
    <x v="0"/>
    <n v="2"/>
    <n v="0.73"/>
    <n v="35522.620000000003"/>
    <n v="12884"/>
    <n v="0"/>
    <n v="0"/>
    <n v="0"/>
    <n v="0"/>
    <n v="35522.620000000003"/>
    <n v="12884"/>
    <n v="0"/>
    <n v="0"/>
    <n v="0"/>
  </r>
  <r>
    <x v="2"/>
    <x v="0"/>
    <x v="4"/>
    <x v="18"/>
    <x v="0"/>
    <x v="0"/>
    <x v="0"/>
    <x v="0"/>
    <n v="1214"/>
    <n v="1594.9400000000003"/>
    <n v="650625.19000000006"/>
    <n v="817193.97"/>
    <n v="17.200000000000003"/>
    <n v="209838.63599999997"/>
    <n v="0"/>
    <n v="0"/>
    <n v="650625.19000000006"/>
    <n v="817193.97"/>
    <n v="0"/>
    <n v="0"/>
    <n v="209838.63599999997"/>
  </r>
  <r>
    <x v="2"/>
    <x v="0"/>
    <x v="4"/>
    <x v="18"/>
    <x v="0"/>
    <x v="0"/>
    <x v="0"/>
    <x v="1"/>
    <n v="0"/>
    <n v="0"/>
    <n v="0"/>
    <n v="0"/>
    <n v="4.8"/>
    <n v="118653.486"/>
    <n v="0"/>
    <n v="0"/>
    <n v="0"/>
    <n v="0"/>
    <n v="0"/>
    <n v="0"/>
    <n v="118653.486"/>
  </r>
  <r>
    <x v="2"/>
    <x v="0"/>
    <x v="4"/>
    <x v="18"/>
    <x v="0"/>
    <x v="1"/>
    <x v="0"/>
    <x v="0"/>
    <n v="13000"/>
    <n v="13010.980000000003"/>
    <n v="13858272.699999999"/>
    <n v="16994245.380000003"/>
    <n v="451.99999999999994"/>
    <n v="11619729.365999999"/>
    <n v="0"/>
    <n v="0"/>
    <n v="13858272.699999999"/>
    <n v="16994245.380000003"/>
    <n v="0"/>
    <n v="0"/>
    <n v="11619729.365999999"/>
  </r>
  <r>
    <x v="2"/>
    <x v="0"/>
    <x v="4"/>
    <x v="18"/>
    <x v="0"/>
    <x v="1"/>
    <x v="0"/>
    <x v="1"/>
    <n v="0"/>
    <n v="0"/>
    <n v="0"/>
    <n v="0"/>
    <n v="67.400000000000006"/>
    <n v="1699858.65"/>
    <n v="0"/>
    <n v="0"/>
    <n v="0"/>
    <n v="0"/>
    <n v="0"/>
    <n v="0"/>
    <n v="1699858.65"/>
  </r>
  <r>
    <x v="2"/>
    <x v="0"/>
    <x v="4"/>
    <x v="18"/>
    <x v="0"/>
    <x v="1"/>
    <x v="1"/>
    <x v="1"/>
    <n v="0"/>
    <n v="0"/>
    <n v="0"/>
    <n v="0"/>
    <n v="0.60000000000000009"/>
    <n v="14398.199999999999"/>
    <n v="0"/>
    <n v="0"/>
    <n v="0"/>
    <n v="0"/>
    <n v="0"/>
    <n v="0"/>
    <n v="14398.199999999999"/>
  </r>
  <r>
    <x v="2"/>
    <x v="0"/>
    <x v="4"/>
    <x v="18"/>
    <x v="0"/>
    <x v="2"/>
    <x v="0"/>
    <x v="0"/>
    <n v="0"/>
    <n v="4.3099999999999996"/>
    <n v="27.72"/>
    <n v="1430.48"/>
    <n v="0"/>
    <n v="124.419"/>
    <n v="0"/>
    <n v="0"/>
    <n v="27.72"/>
    <n v="1430.48"/>
    <n v="0"/>
    <n v="0"/>
    <n v="124.419"/>
  </r>
  <r>
    <x v="2"/>
    <x v="0"/>
    <x v="4"/>
    <x v="18"/>
    <x v="0"/>
    <x v="3"/>
    <x v="0"/>
    <x v="0"/>
    <n v="115"/>
    <n v="139.06"/>
    <n v="151990.91999999998"/>
    <n v="1921277.4600000004"/>
    <n v="30"/>
    <n v="1338187.5929999999"/>
    <n v="0"/>
    <n v="0"/>
    <n v="151990.91999999998"/>
    <n v="1921277.4600000004"/>
    <n v="0"/>
    <n v="0"/>
    <n v="1338187.5929999999"/>
  </r>
  <r>
    <x v="2"/>
    <x v="0"/>
    <x v="4"/>
    <x v="18"/>
    <x v="0"/>
    <x v="3"/>
    <x v="0"/>
    <x v="1"/>
    <n v="0"/>
    <n v="0"/>
    <n v="0"/>
    <n v="0"/>
    <n v="0.4"/>
    <n v="9448.7999999999993"/>
    <n v="0"/>
    <n v="0"/>
    <n v="0"/>
    <n v="0"/>
    <n v="0"/>
    <n v="0"/>
    <n v="9448.7999999999993"/>
  </r>
  <r>
    <x v="2"/>
    <x v="0"/>
    <x v="4"/>
    <x v="18"/>
    <x v="1"/>
    <x v="4"/>
    <x v="0"/>
    <x v="0"/>
    <n v="1350"/>
    <n v="2031.79"/>
    <n v="2944166.4499999997"/>
    <n v="3310287.31"/>
    <n v="69.400000000000006"/>
    <n v="1242739.1400000001"/>
    <n v="0"/>
    <n v="0"/>
    <n v="2944166.4499999997"/>
    <n v="3310287.31"/>
    <n v="0"/>
    <n v="0"/>
    <n v="1242739.1400000001"/>
  </r>
  <r>
    <x v="2"/>
    <x v="0"/>
    <x v="4"/>
    <x v="18"/>
    <x v="1"/>
    <x v="4"/>
    <x v="0"/>
    <x v="1"/>
    <n v="0"/>
    <n v="0"/>
    <n v="0"/>
    <n v="0"/>
    <n v="22.400000000000002"/>
    <n v="594496.11599999992"/>
    <n v="0"/>
    <n v="0"/>
    <n v="0"/>
    <n v="0"/>
    <n v="0"/>
    <n v="0"/>
    <n v="594496.11599999992"/>
  </r>
  <r>
    <x v="2"/>
    <x v="0"/>
    <x v="4"/>
    <x v="18"/>
    <x v="1"/>
    <x v="0"/>
    <x v="0"/>
    <x v="0"/>
    <n v="676"/>
    <n v="1099.8000000000002"/>
    <n v="966354.24"/>
    <n v="1358976.8600000003"/>
    <n v="25"/>
    <n v="901574.68500000006"/>
    <n v="0"/>
    <n v="0"/>
    <n v="966354.24"/>
    <n v="1358976.8600000003"/>
    <n v="0"/>
    <n v="0"/>
    <n v="901574.68500000006"/>
  </r>
  <r>
    <x v="2"/>
    <x v="0"/>
    <x v="4"/>
    <x v="18"/>
    <x v="1"/>
    <x v="0"/>
    <x v="0"/>
    <x v="1"/>
    <n v="0"/>
    <n v="0"/>
    <n v="0"/>
    <n v="0"/>
    <n v="6.4"/>
    <n v="167660.92500000002"/>
    <n v="0"/>
    <n v="0"/>
    <n v="0"/>
    <n v="0"/>
    <n v="0"/>
    <n v="0"/>
    <n v="167660.92500000002"/>
  </r>
  <r>
    <x v="2"/>
    <x v="0"/>
    <x v="4"/>
    <x v="18"/>
    <x v="1"/>
    <x v="1"/>
    <x v="0"/>
    <x v="0"/>
    <n v="998"/>
    <n v="1176.2299999999998"/>
    <n v="2188444.2999999998"/>
    <n v="2543499.91"/>
    <n v="55.2"/>
    <n v="1189799.2770000002"/>
    <n v="0"/>
    <n v="0"/>
    <n v="2188444.2999999998"/>
    <n v="2543499.91"/>
    <n v="0"/>
    <n v="0"/>
    <n v="1189799.2770000002"/>
  </r>
  <r>
    <x v="2"/>
    <x v="0"/>
    <x v="4"/>
    <x v="18"/>
    <x v="1"/>
    <x v="1"/>
    <x v="0"/>
    <x v="1"/>
    <n v="0"/>
    <n v="0"/>
    <n v="0"/>
    <n v="0"/>
    <n v="7.0000000000000009"/>
    <n v="178562.72700000001"/>
    <n v="0"/>
    <n v="0"/>
    <n v="0"/>
    <n v="0"/>
    <n v="0"/>
    <n v="0"/>
    <n v="178562.72700000001"/>
  </r>
  <r>
    <x v="2"/>
    <x v="0"/>
    <x v="4"/>
    <x v="18"/>
    <x v="1"/>
    <x v="2"/>
    <x v="0"/>
    <x v="0"/>
    <n v="0"/>
    <n v="1.22"/>
    <n v="0"/>
    <n v="337.64"/>
    <n v="0.6"/>
    <n v="3581.6489999999999"/>
    <n v="0"/>
    <n v="0"/>
    <n v="0"/>
    <n v="337.64"/>
    <n v="0"/>
    <n v="0"/>
    <n v="3581.6489999999999"/>
  </r>
  <r>
    <x v="2"/>
    <x v="0"/>
    <x v="4"/>
    <x v="18"/>
    <x v="1"/>
    <x v="3"/>
    <x v="0"/>
    <x v="0"/>
    <n v="9"/>
    <n v="17.79"/>
    <n v="11089.14"/>
    <n v="45802.270000000004"/>
    <n v="0.2"/>
    <n v="-15604.209000000001"/>
    <n v="0"/>
    <n v="0"/>
    <n v="11089.14"/>
    <n v="45802.270000000004"/>
    <n v="0"/>
    <n v="0"/>
    <n v="-15604.209000000001"/>
  </r>
  <r>
    <x v="2"/>
    <x v="0"/>
    <x v="4"/>
    <x v="18"/>
    <x v="2"/>
    <x v="4"/>
    <x v="0"/>
    <x v="0"/>
    <n v="1778"/>
    <n v="1883.0600000000002"/>
    <n v="13155755.310000001"/>
    <n v="12148507.039999999"/>
    <n v="164.00000000000003"/>
    <n v="4499881.7549999999"/>
    <n v="0"/>
    <n v="0"/>
    <n v="13155755.310000001"/>
    <n v="12148507.039999999"/>
    <n v="0"/>
    <n v="0"/>
    <n v="4499881.7549999999"/>
  </r>
  <r>
    <x v="2"/>
    <x v="0"/>
    <x v="4"/>
    <x v="18"/>
    <x v="2"/>
    <x v="4"/>
    <x v="0"/>
    <x v="1"/>
    <n v="0"/>
    <n v="0"/>
    <n v="0"/>
    <n v="0"/>
    <n v="6.8000000000000007"/>
    <n v="179443.53599999999"/>
    <n v="0"/>
    <n v="0"/>
    <n v="0"/>
    <n v="0"/>
    <n v="0"/>
    <n v="0"/>
    <n v="179443.53599999999"/>
  </r>
  <r>
    <x v="2"/>
    <x v="0"/>
    <x v="4"/>
    <x v="18"/>
    <x v="2"/>
    <x v="4"/>
    <x v="1"/>
    <x v="1"/>
    <n v="0"/>
    <n v="0"/>
    <n v="0"/>
    <n v="0"/>
    <n v="0.2"/>
    <n v="4947.8999999999996"/>
    <n v="0"/>
    <n v="0"/>
    <n v="0"/>
    <n v="0"/>
    <n v="0"/>
    <n v="0"/>
    <n v="4947.8999999999996"/>
  </r>
  <r>
    <x v="2"/>
    <x v="0"/>
    <x v="4"/>
    <x v="18"/>
    <x v="2"/>
    <x v="0"/>
    <x v="0"/>
    <x v="0"/>
    <n v="100"/>
    <n v="124.49000000000001"/>
    <n v="620059.79999999993"/>
    <n v="570351.60999999987"/>
    <n v="3"/>
    <n v="59324.138999999996"/>
    <n v="0"/>
    <n v="0"/>
    <n v="620059.79999999993"/>
    <n v="570351.60999999987"/>
    <n v="0"/>
    <n v="0"/>
    <n v="59324.138999999996"/>
  </r>
  <r>
    <x v="2"/>
    <x v="0"/>
    <x v="4"/>
    <x v="18"/>
    <x v="2"/>
    <x v="1"/>
    <x v="0"/>
    <x v="0"/>
    <n v="251"/>
    <n v="155.97999999999996"/>
    <n v="1612747.34"/>
    <n v="1183961.56"/>
    <n v="14.399999999999999"/>
    <n v="206727.73500000002"/>
    <n v="0"/>
    <n v="0"/>
    <n v="1612747.34"/>
    <n v="1183961.56"/>
    <n v="0"/>
    <n v="0"/>
    <n v="206727.73500000002"/>
  </r>
  <r>
    <x v="2"/>
    <x v="0"/>
    <x v="4"/>
    <x v="18"/>
    <x v="2"/>
    <x v="1"/>
    <x v="0"/>
    <x v="1"/>
    <n v="0"/>
    <n v="0"/>
    <n v="0"/>
    <n v="0"/>
    <n v="0.2"/>
    <n v="4823.3999999999996"/>
    <n v="0"/>
    <n v="0"/>
    <n v="0"/>
    <n v="0"/>
    <n v="0"/>
    <n v="0"/>
    <n v="4823.3999999999996"/>
  </r>
  <r>
    <x v="2"/>
    <x v="0"/>
    <x v="4"/>
    <x v="18"/>
    <x v="2"/>
    <x v="2"/>
    <x v="0"/>
    <x v="0"/>
    <n v="0"/>
    <n v="6.18"/>
    <n v="0"/>
    <n v="8093.9"/>
    <n v="1.4"/>
    <n v="32817.036"/>
    <n v="0"/>
    <n v="0"/>
    <n v="0"/>
    <n v="8093.9"/>
    <n v="0"/>
    <n v="0"/>
    <n v="32817.036"/>
  </r>
  <r>
    <x v="2"/>
    <x v="0"/>
    <x v="4"/>
    <x v="18"/>
    <x v="2"/>
    <x v="3"/>
    <x v="0"/>
    <x v="0"/>
    <n v="48"/>
    <n v="37.94"/>
    <n v="310745.92"/>
    <n v="301191.21999999997"/>
    <n v="2"/>
    <n v="186209.35800000001"/>
    <n v="0"/>
    <n v="0"/>
    <n v="310745.92"/>
    <n v="301191.21999999997"/>
    <n v="0"/>
    <n v="0"/>
    <n v="186209.35800000001"/>
  </r>
  <r>
    <x v="2"/>
    <x v="0"/>
    <x v="4"/>
    <x v="18"/>
    <x v="3"/>
    <x v="0"/>
    <x v="0"/>
    <x v="0"/>
    <n v="128"/>
    <n v="248.97"/>
    <n v="146883.29999999999"/>
    <n v="137085.26"/>
    <n v="1.4"/>
    <n v="10273.83"/>
    <n v="0"/>
    <n v="0"/>
    <n v="146883.29999999999"/>
    <n v="137085.26"/>
    <n v="0"/>
    <n v="0"/>
    <n v="10273.83"/>
  </r>
  <r>
    <x v="2"/>
    <x v="0"/>
    <x v="4"/>
    <x v="18"/>
    <x v="3"/>
    <x v="0"/>
    <x v="0"/>
    <x v="1"/>
    <n v="0"/>
    <n v="0"/>
    <n v="0"/>
    <n v="0"/>
    <n v="0.8"/>
    <n v="18789.599999999999"/>
    <n v="0"/>
    <n v="0"/>
    <n v="0"/>
    <n v="0"/>
    <n v="0"/>
    <n v="0"/>
    <n v="18789.599999999999"/>
  </r>
  <r>
    <x v="2"/>
    <x v="0"/>
    <x v="4"/>
    <x v="18"/>
    <x v="3"/>
    <x v="1"/>
    <x v="0"/>
    <x v="0"/>
    <n v="242"/>
    <n v="328.7"/>
    <n v="252506.73"/>
    <n v="237255.54000000004"/>
    <n v="9.4"/>
    <n v="94664.73000000001"/>
    <n v="0"/>
    <n v="0"/>
    <n v="252506.73"/>
    <n v="237255.54000000004"/>
    <n v="0"/>
    <n v="0"/>
    <n v="94664.73000000001"/>
  </r>
  <r>
    <x v="2"/>
    <x v="0"/>
    <x v="4"/>
    <x v="18"/>
    <x v="3"/>
    <x v="1"/>
    <x v="0"/>
    <x v="1"/>
    <n v="0"/>
    <n v="0"/>
    <n v="0"/>
    <n v="0"/>
    <n v="1.4"/>
    <n v="32219.1"/>
    <n v="0"/>
    <n v="0"/>
    <n v="0"/>
    <n v="0"/>
    <n v="0"/>
    <n v="0"/>
    <n v="32219.1"/>
  </r>
  <r>
    <x v="2"/>
    <x v="0"/>
    <x v="4"/>
    <x v="18"/>
    <x v="3"/>
    <x v="2"/>
    <x v="0"/>
    <x v="0"/>
    <n v="102"/>
    <n v="124.46000000000001"/>
    <n v="42423.14"/>
    <n v="53742.42"/>
    <n v="7.2"/>
    <n v="48941.421000000002"/>
    <n v="0"/>
    <n v="0"/>
    <n v="42423.14"/>
    <n v="53742.42"/>
    <n v="0"/>
    <n v="0"/>
    <n v="48941.421000000002"/>
  </r>
  <r>
    <x v="2"/>
    <x v="0"/>
    <x v="4"/>
    <x v="18"/>
    <x v="3"/>
    <x v="2"/>
    <x v="0"/>
    <x v="1"/>
    <n v="0"/>
    <n v="0"/>
    <n v="0"/>
    <n v="0"/>
    <n v="2.8000000000000003"/>
    <n v="66025.2"/>
    <n v="0"/>
    <n v="0"/>
    <n v="0"/>
    <n v="0"/>
    <n v="0"/>
    <n v="0"/>
    <n v="66025.2"/>
  </r>
  <r>
    <x v="2"/>
    <x v="0"/>
    <x v="4"/>
    <x v="18"/>
    <x v="4"/>
    <x v="0"/>
    <x v="0"/>
    <x v="0"/>
    <n v="0"/>
    <n v="1.07"/>
    <n v="10552.46"/>
    <n v="10552.46"/>
    <n v="3.1999999999999997"/>
    <n v="290968.57500000001"/>
    <n v="0"/>
    <n v="0"/>
    <n v="10552.46"/>
    <n v="10552.46"/>
    <n v="0"/>
    <n v="0"/>
    <n v="290968.57500000001"/>
  </r>
  <r>
    <x v="2"/>
    <x v="0"/>
    <x v="4"/>
    <x v="18"/>
    <x v="4"/>
    <x v="0"/>
    <x v="0"/>
    <x v="1"/>
    <n v="0"/>
    <n v="0"/>
    <n v="0"/>
    <n v="0"/>
    <n v="0"/>
    <n v="9389.405999999999"/>
    <n v="0"/>
    <n v="0"/>
    <n v="0"/>
    <n v="0"/>
    <n v="0"/>
    <n v="0"/>
    <n v="9389.405999999999"/>
  </r>
  <r>
    <x v="2"/>
    <x v="0"/>
    <x v="4"/>
    <x v="18"/>
    <x v="4"/>
    <x v="1"/>
    <x v="0"/>
    <x v="0"/>
    <n v="22"/>
    <n v="24.72"/>
    <n v="79443.06"/>
    <n v="76248.240000000005"/>
    <n v="0"/>
    <n v="0"/>
    <n v="0"/>
    <n v="0"/>
    <n v="79443.06"/>
    <n v="76248.240000000005"/>
    <n v="0"/>
    <n v="0"/>
    <n v="0"/>
  </r>
  <r>
    <x v="2"/>
    <x v="0"/>
    <x v="4"/>
    <x v="19"/>
    <x v="0"/>
    <x v="0"/>
    <x v="0"/>
    <x v="0"/>
    <n v="1024"/>
    <n v="878.18999999999994"/>
    <n v="1117571.3400000003"/>
    <n v="755048.5"/>
    <n v="47.4"/>
    <n v="3446504.2140000002"/>
    <n v="0"/>
    <n v="0"/>
    <n v="1117571.3400000003"/>
    <n v="755048.5"/>
    <n v="0"/>
    <n v="0"/>
    <n v="3446504.2140000002"/>
  </r>
  <r>
    <x v="2"/>
    <x v="0"/>
    <x v="4"/>
    <x v="19"/>
    <x v="0"/>
    <x v="0"/>
    <x v="0"/>
    <x v="1"/>
    <n v="0"/>
    <n v="0"/>
    <n v="0"/>
    <n v="0"/>
    <n v="3.2"/>
    <n v="80378.51999999999"/>
    <n v="0"/>
    <n v="0"/>
    <n v="0"/>
    <n v="0"/>
    <n v="0"/>
    <n v="0"/>
    <n v="80378.51999999999"/>
  </r>
  <r>
    <x v="2"/>
    <x v="0"/>
    <x v="4"/>
    <x v="19"/>
    <x v="0"/>
    <x v="1"/>
    <x v="0"/>
    <x v="0"/>
    <n v="6974"/>
    <n v="7017.1800000000012"/>
    <n v="7791188.54"/>
    <n v="10037915.750000002"/>
    <n v="154.00000000000006"/>
    <n v="3734042.0699999989"/>
    <n v="0"/>
    <n v="0"/>
    <n v="7791188.54"/>
    <n v="10037915.750000002"/>
    <n v="0"/>
    <n v="0"/>
    <n v="3734042.0699999989"/>
  </r>
  <r>
    <x v="2"/>
    <x v="0"/>
    <x v="4"/>
    <x v="19"/>
    <x v="0"/>
    <x v="1"/>
    <x v="0"/>
    <x v="1"/>
    <n v="0"/>
    <n v="0"/>
    <n v="0"/>
    <n v="0"/>
    <n v="22.2"/>
    <n v="609395.70299999998"/>
    <n v="0"/>
    <n v="0"/>
    <n v="0"/>
    <n v="0"/>
    <n v="0"/>
    <n v="0"/>
    <n v="609395.70299999998"/>
  </r>
  <r>
    <x v="2"/>
    <x v="0"/>
    <x v="4"/>
    <x v="19"/>
    <x v="0"/>
    <x v="1"/>
    <x v="1"/>
    <x v="1"/>
    <n v="0"/>
    <n v="0"/>
    <n v="0"/>
    <n v="0"/>
    <n v="0.2"/>
    <n v="5041.8"/>
    <n v="0"/>
    <n v="0"/>
    <n v="0"/>
    <n v="0"/>
    <n v="0"/>
    <n v="0"/>
    <n v="5041.8"/>
  </r>
  <r>
    <x v="2"/>
    <x v="0"/>
    <x v="4"/>
    <x v="19"/>
    <x v="0"/>
    <x v="2"/>
    <x v="0"/>
    <x v="0"/>
    <n v="10"/>
    <n v="12.14"/>
    <n v="27926.2"/>
    <n v="23232.11"/>
    <n v="0.2"/>
    <n v="519.96900000000005"/>
    <n v="0"/>
    <n v="0"/>
    <n v="27926.2"/>
    <n v="23232.11"/>
    <n v="0"/>
    <n v="0"/>
    <n v="519.96900000000005"/>
  </r>
  <r>
    <x v="2"/>
    <x v="0"/>
    <x v="4"/>
    <x v="19"/>
    <x v="0"/>
    <x v="3"/>
    <x v="0"/>
    <x v="0"/>
    <n v="244"/>
    <n v="185.67000000000002"/>
    <n v="351347.7"/>
    <n v="266444.31"/>
    <n v="3.8000000000000007"/>
    <n v="86123.036999999997"/>
    <n v="0"/>
    <n v="0"/>
    <n v="351347.7"/>
    <n v="266444.31"/>
    <n v="0"/>
    <n v="0"/>
    <n v="86123.036999999997"/>
  </r>
  <r>
    <x v="2"/>
    <x v="0"/>
    <x v="4"/>
    <x v="19"/>
    <x v="0"/>
    <x v="3"/>
    <x v="0"/>
    <x v="1"/>
    <n v="0"/>
    <n v="0"/>
    <n v="0"/>
    <n v="0"/>
    <n v="0.4"/>
    <n v="9448.5"/>
    <n v="0"/>
    <n v="0"/>
    <n v="0"/>
    <n v="0"/>
    <n v="0"/>
    <n v="0"/>
    <n v="9448.5"/>
  </r>
  <r>
    <x v="2"/>
    <x v="0"/>
    <x v="4"/>
    <x v="19"/>
    <x v="1"/>
    <x v="4"/>
    <x v="0"/>
    <x v="0"/>
    <n v="1755"/>
    <n v="1449.78"/>
    <n v="2636901.1599999992"/>
    <n v="2600730.35"/>
    <n v="37.4"/>
    <n v="659284.85400000005"/>
    <n v="0"/>
    <n v="0"/>
    <n v="2636901.1599999992"/>
    <n v="2600730.35"/>
    <n v="0"/>
    <n v="0"/>
    <n v="659284.85400000005"/>
  </r>
  <r>
    <x v="2"/>
    <x v="0"/>
    <x v="4"/>
    <x v="19"/>
    <x v="1"/>
    <x v="4"/>
    <x v="0"/>
    <x v="1"/>
    <n v="0"/>
    <n v="0"/>
    <n v="0"/>
    <n v="0"/>
    <n v="7.8000000000000007"/>
    <n v="204274.128"/>
    <n v="0"/>
    <n v="0"/>
    <n v="0"/>
    <n v="0"/>
    <n v="0"/>
    <n v="0"/>
    <n v="204274.128"/>
  </r>
  <r>
    <x v="2"/>
    <x v="0"/>
    <x v="4"/>
    <x v="19"/>
    <x v="1"/>
    <x v="4"/>
    <x v="1"/>
    <x v="1"/>
    <n v="0"/>
    <n v="0"/>
    <n v="0"/>
    <n v="0"/>
    <n v="0.8"/>
    <n v="19353.3"/>
    <n v="0"/>
    <n v="0"/>
    <n v="0"/>
    <n v="0"/>
    <n v="0"/>
    <n v="0"/>
    <n v="19353.3"/>
  </r>
  <r>
    <x v="2"/>
    <x v="0"/>
    <x v="4"/>
    <x v="19"/>
    <x v="1"/>
    <x v="0"/>
    <x v="0"/>
    <x v="0"/>
    <n v="450"/>
    <n v="430.27000000000004"/>
    <n v="491592.98999999993"/>
    <n v="671136.12"/>
    <n v="9"/>
    <n v="311630.484"/>
    <n v="0"/>
    <n v="0"/>
    <n v="491592.98999999993"/>
    <n v="671136.12"/>
    <n v="0"/>
    <n v="0"/>
    <n v="311630.484"/>
  </r>
  <r>
    <x v="2"/>
    <x v="0"/>
    <x v="4"/>
    <x v="19"/>
    <x v="1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19"/>
    <x v="1"/>
    <x v="1"/>
    <x v="0"/>
    <x v="0"/>
    <n v="651"/>
    <n v="866.91"/>
    <n v="1024246.5500000002"/>
    <n v="1453565.7"/>
    <n v="25.799999999999997"/>
    <n v="578183.17200000002"/>
    <n v="0"/>
    <n v="0"/>
    <n v="1024246.5500000002"/>
    <n v="1453565.7"/>
    <n v="0"/>
    <n v="0"/>
    <n v="578183.17200000002"/>
  </r>
  <r>
    <x v="2"/>
    <x v="0"/>
    <x v="4"/>
    <x v="19"/>
    <x v="1"/>
    <x v="1"/>
    <x v="0"/>
    <x v="1"/>
    <n v="0"/>
    <n v="0"/>
    <n v="0"/>
    <n v="0"/>
    <n v="4.8"/>
    <n v="112934.274"/>
    <n v="0"/>
    <n v="0"/>
    <n v="0"/>
    <n v="0"/>
    <n v="0"/>
    <n v="0"/>
    <n v="112934.274"/>
  </r>
  <r>
    <x v="2"/>
    <x v="0"/>
    <x v="4"/>
    <x v="19"/>
    <x v="1"/>
    <x v="2"/>
    <x v="0"/>
    <x v="0"/>
    <n v="0"/>
    <n v="0"/>
    <n v="0"/>
    <n v="0"/>
    <n v="0"/>
    <n v="15886.449000000001"/>
    <n v="0"/>
    <n v="0"/>
    <n v="0"/>
    <n v="0"/>
    <n v="0"/>
    <n v="0"/>
    <n v="15886.449000000001"/>
  </r>
  <r>
    <x v="2"/>
    <x v="0"/>
    <x v="4"/>
    <x v="19"/>
    <x v="1"/>
    <x v="3"/>
    <x v="0"/>
    <x v="0"/>
    <n v="23"/>
    <n v="4.4400000000000004"/>
    <n v="43217.99"/>
    <n v="10068.219999999999"/>
    <n v="0"/>
    <n v="0"/>
    <n v="0"/>
    <n v="0"/>
    <n v="43217.99"/>
    <n v="10068.219999999999"/>
    <n v="0"/>
    <n v="0"/>
    <n v="0"/>
  </r>
  <r>
    <x v="2"/>
    <x v="0"/>
    <x v="4"/>
    <x v="19"/>
    <x v="2"/>
    <x v="4"/>
    <x v="0"/>
    <x v="0"/>
    <n v="860"/>
    <n v="872.43000000000006"/>
    <n v="3629159.5199999996"/>
    <n v="4310063.91"/>
    <n v="72.400000000000006"/>
    <n v="4075426.3830000004"/>
    <n v="0"/>
    <n v="0"/>
    <n v="3629159.5199999996"/>
    <n v="4310063.91"/>
    <n v="0"/>
    <n v="0"/>
    <n v="4075426.3830000004"/>
  </r>
  <r>
    <x v="2"/>
    <x v="0"/>
    <x v="4"/>
    <x v="19"/>
    <x v="2"/>
    <x v="4"/>
    <x v="0"/>
    <x v="1"/>
    <n v="0"/>
    <n v="0"/>
    <n v="0"/>
    <n v="0"/>
    <n v="5"/>
    <n v="132172.56"/>
    <n v="0"/>
    <n v="0"/>
    <n v="0"/>
    <n v="0"/>
    <n v="0"/>
    <n v="0"/>
    <n v="132172.56"/>
  </r>
  <r>
    <x v="2"/>
    <x v="0"/>
    <x v="4"/>
    <x v="19"/>
    <x v="2"/>
    <x v="4"/>
    <x v="1"/>
    <x v="1"/>
    <n v="0"/>
    <n v="0"/>
    <n v="0"/>
    <n v="0"/>
    <n v="0.2"/>
    <n v="5056.8"/>
    <n v="0"/>
    <n v="0"/>
    <n v="0"/>
    <n v="0"/>
    <n v="0"/>
    <n v="0"/>
    <n v="5056.8"/>
  </r>
  <r>
    <x v="2"/>
    <x v="0"/>
    <x v="4"/>
    <x v="19"/>
    <x v="2"/>
    <x v="0"/>
    <x v="0"/>
    <x v="0"/>
    <n v="105"/>
    <n v="122.23000000000002"/>
    <n v="512290.38999999996"/>
    <n v="672956.82"/>
    <n v="3.0000000000000004"/>
    <n v="31701.347999999998"/>
    <n v="0"/>
    <n v="0"/>
    <n v="512290.38999999996"/>
    <n v="672956.82"/>
    <n v="0"/>
    <n v="0"/>
    <n v="31701.347999999998"/>
  </r>
  <r>
    <x v="2"/>
    <x v="0"/>
    <x v="4"/>
    <x v="19"/>
    <x v="2"/>
    <x v="0"/>
    <x v="0"/>
    <x v="1"/>
    <n v="0"/>
    <n v="0"/>
    <n v="0"/>
    <n v="0"/>
    <n v="0.2"/>
    <n v="4752.8999999999996"/>
    <n v="0"/>
    <n v="0"/>
    <n v="0"/>
    <n v="0"/>
    <n v="0"/>
    <n v="0"/>
    <n v="4752.8999999999996"/>
  </r>
  <r>
    <x v="2"/>
    <x v="0"/>
    <x v="4"/>
    <x v="19"/>
    <x v="2"/>
    <x v="1"/>
    <x v="0"/>
    <x v="0"/>
    <n v="28"/>
    <n v="37.03"/>
    <n v="156330.21"/>
    <n v="245795.92"/>
    <n v="5.2"/>
    <n v="122613.162"/>
    <n v="0"/>
    <n v="0"/>
    <n v="156330.21"/>
    <n v="245795.92"/>
    <n v="0"/>
    <n v="0"/>
    <n v="122613.162"/>
  </r>
  <r>
    <x v="2"/>
    <x v="0"/>
    <x v="4"/>
    <x v="19"/>
    <x v="2"/>
    <x v="1"/>
    <x v="0"/>
    <x v="1"/>
    <n v="0"/>
    <n v="0"/>
    <n v="0"/>
    <n v="0"/>
    <n v="0.2"/>
    <n v="5049.12"/>
    <n v="0"/>
    <n v="0"/>
    <n v="0"/>
    <n v="0"/>
    <n v="0"/>
    <n v="0"/>
    <n v="5049.12"/>
  </r>
  <r>
    <x v="2"/>
    <x v="0"/>
    <x v="4"/>
    <x v="19"/>
    <x v="2"/>
    <x v="3"/>
    <x v="0"/>
    <x v="0"/>
    <n v="130"/>
    <n v="126.73"/>
    <n v="1007660.72"/>
    <n v="1025577.94"/>
    <n v="10.000000000000002"/>
    <n v="315796.48500000004"/>
    <n v="0"/>
    <n v="0"/>
    <n v="1007660.72"/>
    <n v="1025577.94"/>
    <n v="0"/>
    <n v="0"/>
    <n v="315796.48500000004"/>
  </r>
  <r>
    <x v="2"/>
    <x v="0"/>
    <x v="4"/>
    <x v="19"/>
    <x v="3"/>
    <x v="0"/>
    <x v="0"/>
    <x v="0"/>
    <n v="56"/>
    <n v="16.079999999999998"/>
    <n v="11705.079999999998"/>
    <n v="5257.94"/>
    <n v="0"/>
    <n v="0"/>
    <n v="0"/>
    <n v="0"/>
    <n v="11705.079999999998"/>
    <n v="5257.94"/>
    <n v="0"/>
    <n v="0"/>
    <n v="0"/>
  </r>
  <r>
    <x v="2"/>
    <x v="0"/>
    <x v="4"/>
    <x v="19"/>
    <x v="3"/>
    <x v="1"/>
    <x v="0"/>
    <x v="0"/>
    <n v="132"/>
    <n v="167.92"/>
    <n v="170821.91"/>
    <n v="227385.74000000002"/>
    <n v="4.8000000000000007"/>
    <n v="61781.153999999995"/>
    <n v="0"/>
    <n v="0"/>
    <n v="170821.91"/>
    <n v="227385.74000000002"/>
    <n v="0"/>
    <n v="0"/>
    <n v="61781.153999999995"/>
  </r>
  <r>
    <x v="2"/>
    <x v="0"/>
    <x v="4"/>
    <x v="19"/>
    <x v="3"/>
    <x v="1"/>
    <x v="0"/>
    <x v="1"/>
    <n v="0"/>
    <n v="0"/>
    <n v="0"/>
    <n v="0"/>
    <n v="0.4"/>
    <n v="14092.199999999999"/>
    <n v="0"/>
    <n v="0"/>
    <n v="0"/>
    <n v="0"/>
    <n v="0"/>
    <n v="0"/>
    <n v="14092.199999999999"/>
  </r>
  <r>
    <x v="2"/>
    <x v="0"/>
    <x v="4"/>
    <x v="19"/>
    <x v="3"/>
    <x v="1"/>
    <x v="1"/>
    <x v="1"/>
    <n v="0"/>
    <n v="0"/>
    <n v="0"/>
    <n v="0"/>
    <n v="0.2"/>
    <n v="4848.3"/>
    <n v="0"/>
    <n v="0"/>
    <n v="0"/>
    <n v="0"/>
    <n v="0"/>
    <n v="0"/>
    <n v="4848.3"/>
  </r>
  <r>
    <x v="2"/>
    <x v="0"/>
    <x v="4"/>
    <x v="19"/>
    <x v="3"/>
    <x v="2"/>
    <x v="0"/>
    <x v="0"/>
    <n v="520"/>
    <n v="484.28999999999996"/>
    <n v="191804.58"/>
    <n v="167456.36000000002"/>
    <n v="3.2"/>
    <n v="29859.287999999997"/>
    <n v="0"/>
    <n v="0"/>
    <n v="191804.58"/>
    <n v="167456.36000000002"/>
    <n v="0"/>
    <n v="0"/>
    <n v="29859.287999999997"/>
  </r>
  <r>
    <x v="2"/>
    <x v="0"/>
    <x v="4"/>
    <x v="19"/>
    <x v="3"/>
    <x v="2"/>
    <x v="0"/>
    <x v="1"/>
    <n v="0"/>
    <n v="0"/>
    <n v="0"/>
    <n v="0"/>
    <n v="0.4"/>
    <n v="9449.1"/>
    <n v="0"/>
    <n v="0"/>
    <n v="0"/>
    <n v="0"/>
    <n v="0"/>
    <n v="0"/>
    <n v="9449.1"/>
  </r>
  <r>
    <x v="2"/>
    <x v="0"/>
    <x v="4"/>
    <x v="19"/>
    <x v="4"/>
    <x v="0"/>
    <x v="0"/>
    <x v="0"/>
    <n v="0"/>
    <n v="0"/>
    <n v="0"/>
    <n v="0"/>
    <n v="0"/>
    <n v="448391.511"/>
    <n v="0"/>
    <n v="0"/>
    <n v="0"/>
    <n v="0"/>
    <n v="0"/>
    <n v="0"/>
    <n v="448391.511"/>
  </r>
  <r>
    <x v="2"/>
    <x v="0"/>
    <x v="4"/>
    <x v="19"/>
    <x v="4"/>
    <x v="0"/>
    <x v="0"/>
    <x v="1"/>
    <n v="0"/>
    <n v="0"/>
    <n v="0"/>
    <n v="0"/>
    <n v="0"/>
    <n v="-16078.524000000003"/>
    <n v="0"/>
    <n v="0"/>
    <n v="0"/>
    <n v="0"/>
    <n v="0"/>
    <n v="0"/>
    <n v="-16078.524000000003"/>
  </r>
  <r>
    <x v="2"/>
    <x v="0"/>
    <x v="4"/>
    <x v="19"/>
    <x v="4"/>
    <x v="1"/>
    <x v="0"/>
    <x v="0"/>
    <n v="0"/>
    <n v="0"/>
    <n v="5147.09"/>
    <n v="0"/>
    <n v="0"/>
    <n v="0"/>
    <n v="0"/>
    <n v="0"/>
    <n v="5147.09"/>
    <n v="0"/>
    <n v="0"/>
    <n v="0"/>
    <n v="0"/>
  </r>
  <r>
    <x v="2"/>
    <x v="0"/>
    <x v="4"/>
    <x v="20"/>
    <x v="0"/>
    <x v="4"/>
    <x v="0"/>
    <x v="0"/>
    <n v="101"/>
    <n v="82.33"/>
    <n v="636506.5"/>
    <n v="417052.4"/>
    <n v="0"/>
    <n v="0"/>
    <n v="0"/>
    <n v="0"/>
    <n v="636506.5"/>
    <n v="417052.4"/>
    <n v="0"/>
    <n v="0"/>
    <n v="0"/>
  </r>
  <r>
    <x v="2"/>
    <x v="0"/>
    <x v="4"/>
    <x v="20"/>
    <x v="0"/>
    <x v="0"/>
    <x v="0"/>
    <x v="0"/>
    <n v="12159"/>
    <n v="14520.599999999997"/>
    <n v="17708549.239999998"/>
    <n v="21189833.010000002"/>
    <n v="317.2"/>
    <n v="5957773.4699999997"/>
    <n v="0"/>
    <n v="0"/>
    <n v="17708549.239999998"/>
    <n v="21189833.010000002"/>
    <n v="0"/>
    <n v="0"/>
    <n v="5957773.4699999997"/>
  </r>
  <r>
    <x v="2"/>
    <x v="0"/>
    <x v="4"/>
    <x v="20"/>
    <x v="0"/>
    <x v="0"/>
    <x v="0"/>
    <x v="1"/>
    <n v="0"/>
    <n v="0"/>
    <n v="0"/>
    <n v="0"/>
    <n v="54.400000000000013"/>
    <n v="1343903.8229999999"/>
    <n v="0"/>
    <n v="0"/>
    <n v="0"/>
    <n v="0"/>
    <n v="0"/>
    <n v="0"/>
    <n v="1343903.8229999999"/>
  </r>
  <r>
    <x v="2"/>
    <x v="0"/>
    <x v="4"/>
    <x v="20"/>
    <x v="0"/>
    <x v="1"/>
    <x v="0"/>
    <x v="0"/>
    <n v="346129"/>
    <n v="337613.76999999996"/>
    <n v="587300306.74000013"/>
    <n v="579520994.18000007"/>
    <n v="4908.3999999999987"/>
    <n v="97071111.983999997"/>
    <n v="0"/>
    <n v="0"/>
    <n v="587300306.74000013"/>
    <n v="579520994.18000007"/>
    <n v="0"/>
    <n v="0"/>
    <n v="97071111.983999997"/>
  </r>
  <r>
    <x v="2"/>
    <x v="0"/>
    <x v="4"/>
    <x v="20"/>
    <x v="0"/>
    <x v="1"/>
    <x v="0"/>
    <x v="1"/>
    <n v="0"/>
    <n v="0"/>
    <n v="0"/>
    <n v="0"/>
    <n v="1258.6000000000004"/>
    <n v="32649252.879999995"/>
    <n v="0"/>
    <n v="0"/>
    <n v="0"/>
    <n v="0"/>
    <n v="0"/>
    <n v="0"/>
    <n v="32649252.879999995"/>
  </r>
  <r>
    <x v="2"/>
    <x v="0"/>
    <x v="4"/>
    <x v="20"/>
    <x v="0"/>
    <x v="1"/>
    <x v="1"/>
    <x v="1"/>
    <n v="0"/>
    <n v="0"/>
    <n v="0"/>
    <n v="0"/>
    <n v="0.8"/>
    <n v="19179.599999999999"/>
    <n v="0"/>
    <n v="0"/>
    <n v="0"/>
    <n v="0"/>
    <n v="0"/>
    <n v="0"/>
    <n v="19179.599999999999"/>
  </r>
  <r>
    <x v="2"/>
    <x v="0"/>
    <x v="4"/>
    <x v="20"/>
    <x v="0"/>
    <x v="2"/>
    <x v="0"/>
    <x v="0"/>
    <n v="1"/>
    <n v="14.14"/>
    <n v="-125922.31"/>
    <n v="9817.35"/>
    <n v="0.8"/>
    <n v="12025.674000000001"/>
    <n v="0"/>
    <n v="0"/>
    <n v="-125922.31"/>
    <n v="9817.35"/>
    <n v="0"/>
    <n v="0"/>
    <n v="12025.674000000001"/>
  </r>
  <r>
    <x v="2"/>
    <x v="0"/>
    <x v="4"/>
    <x v="20"/>
    <x v="0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20"/>
    <x v="0"/>
    <x v="3"/>
    <x v="0"/>
    <x v="0"/>
    <n v="5151"/>
    <n v="5355.28"/>
    <n v="7457528.4300000006"/>
    <n v="8245207.7400000002"/>
    <n v="121.39999999999999"/>
    <n v="2652683.7720000003"/>
    <n v="0"/>
    <n v="0"/>
    <n v="7457528.4300000006"/>
    <n v="8245207.7400000002"/>
    <n v="0"/>
    <n v="0"/>
    <n v="2652683.7720000003"/>
  </r>
  <r>
    <x v="2"/>
    <x v="0"/>
    <x v="4"/>
    <x v="20"/>
    <x v="0"/>
    <x v="3"/>
    <x v="0"/>
    <x v="1"/>
    <n v="0"/>
    <n v="0"/>
    <n v="0"/>
    <n v="0"/>
    <n v="9.6"/>
    <n v="234216.29399999999"/>
    <n v="0"/>
    <n v="0"/>
    <n v="0"/>
    <n v="0"/>
    <n v="0"/>
    <n v="0"/>
    <n v="234216.29399999999"/>
  </r>
  <r>
    <x v="2"/>
    <x v="0"/>
    <x v="4"/>
    <x v="20"/>
    <x v="1"/>
    <x v="4"/>
    <x v="0"/>
    <x v="0"/>
    <n v="28496"/>
    <n v="27788.310000000005"/>
    <n v="64672142.500000015"/>
    <n v="63829093.649999991"/>
    <n v="452.2"/>
    <n v="7267564.7280000011"/>
    <n v="0"/>
    <n v="0"/>
    <n v="64672142.500000015"/>
    <n v="63829093.649999991"/>
    <n v="0"/>
    <n v="0"/>
    <n v="7267564.7280000011"/>
  </r>
  <r>
    <x v="2"/>
    <x v="0"/>
    <x v="4"/>
    <x v="20"/>
    <x v="1"/>
    <x v="4"/>
    <x v="0"/>
    <x v="1"/>
    <n v="0"/>
    <n v="0"/>
    <n v="0"/>
    <n v="0"/>
    <n v="294"/>
    <n v="7381964.3699999992"/>
    <n v="0"/>
    <n v="0"/>
    <n v="0"/>
    <n v="0"/>
    <n v="0"/>
    <n v="0"/>
    <n v="7381964.3699999992"/>
  </r>
  <r>
    <x v="2"/>
    <x v="0"/>
    <x v="4"/>
    <x v="20"/>
    <x v="1"/>
    <x v="0"/>
    <x v="0"/>
    <x v="0"/>
    <n v="5581"/>
    <n v="5644.75"/>
    <n v="9661324.9499999993"/>
    <n v="9400346.629999999"/>
    <n v="110.20000000000002"/>
    <n v="2329432.9740000004"/>
    <n v="0"/>
    <n v="0"/>
    <n v="9661324.9499999993"/>
    <n v="9400346.629999999"/>
    <n v="0"/>
    <n v="0"/>
    <n v="2329432.9740000004"/>
  </r>
  <r>
    <x v="2"/>
    <x v="0"/>
    <x v="4"/>
    <x v="20"/>
    <x v="1"/>
    <x v="0"/>
    <x v="0"/>
    <x v="1"/>
    <n v="0"/>
    <n v="0"/>
    <n v="0"/>
    <n v="0"/>
    <n v="47.800000000000004"/>
    <n v="1170610.6499999997"/>
    <n v="0"/>
    <n v="0"/>
    <n v="0"/>
    <n v="0"/>
    <n v="0"/>
    <n v="0"/>
    <n v="1170610.6499999997"/>
  </r>
  <r>
    <x v="2"/>
    <x v="0"/>
    <x v="4"/>
    <x v="20"/>
    <x v="1"/>
    <x v="1"/>
    <x v="0"/>
    <x v="0"/>
    <n v="24736"/>
    <n v="26814.16"/>
    <n v="42982845.280000009"/>
    <n v="54802273.659999989"/>
    <n v="580.79999999999995"/>
    <n v="12150884.421"/>
    <n v="0"/>
    <n v="0"/>
    <n v="42982845.280000009"/>
    <n v="54802273.659999989"/>
    <n v="0"/>
    <n v="0"/>
    <n v="12150884.421"/>
  </r>
  <r>
    <x v="2"/>
    <x v="0"/>
    <x v="4"/>
    <x v="20"/>
    <x v="1"/>
    <x v="1"/>
    <x v="0"/>
    <x v="1"/>
    <n v="0"/>
    <n v="0"/>
    <n v="0"/>
    <n v="0"/>
    <n v="148.39999999999998"/>
    <n v="3612643.8599999994"/>
    <n v="0"/>
    <n v="0"/>
    <n v="0"/>
    <n v="0"/>
    <n v="0"/>
    <n v="0"/>
    <n v="3612643.8599999994"/>
  </r>
  <r>
    <x v="2"/>
    <x v="0"/>
    <x v="4"/>
    <x v="20"/>
    <x v="1"/>
    <x v="2"/>
    <x v="0"/>
    <x v="0"/>
    <n v="5"/>
    <n v="8.17"/>
    <n v="-340347.51999999996"/>
    <n v="20044.150000000001"/>
    <n v="1"/>
    <n v="16115.795999999998"/>
    <n v="0"/>
    <n v="0"/>
    <n v="-340347.51999999996"/>
    <n v="20044.150000000001"/>
    <n v="0"/>
    <n v="0"/>
    <n v="16115.795999999998"/>
  </r>
  <r>
    <x v="2"/>
    <x v="0"/>
    <x v="4"/>
    <x v="20"/>
    <x v="1"/>
    <x v="2"/>
    <x v="0"/>
    <x v="1"/>
    <n v="0"/>
    <n v="0"/>
    <n v="0"/>
    <n v="0"/>
    <n v="0.4"/>
    <n v="9441.6"/>
    <n v="0"/>
    <n v="0"/>
    <n v="0"/>
    <n v="0"/>
    <n v="0"/>
    <n v="0"/>
    <n v="9441.6"/>
  </r>
  <r>
    <x v="2"/>
    <x v="0"/>
    <x v="4"/>
    <x v="20"/>
    <x v="1"/>
    <x v="3"/>
    <x v="0"/>
    <x v="0"/>
    <n v="86"/>
    <n v="104.14999999999998"/>
    <n v="204907.21"/>
    <n v="-208828.46"/>
    <n v="2"/>
    <n v="166993.31699999998"/>
    <n v="0"/>
    <n v="0"/>
    <n v="204907.21"/>
    <n v="-208828.46"/>
    <n v="0"/>
    <n v="0"/>
    <n v="166993.31699999998"/>
  </r>
  <r>
    <x v="2"/>
    <x v="0"/>
    <x v="4"/>
    <x v="20"/>
    <x v="1"/>
    <x v="3"/>
    <x v="1"/>
    <x v="1"/>
    <n v="0"/>
    <n v="0"/>
    <n v="0"/>
    <n v="0"/>
    <n v="0.2"/>
    <n v="4826.3999999999996"/>
    <n v="0"/>
    <n v="0"/>
    <n v="0"/>
    <n v="0"/>
    <n v="0"/>
    <n v="0"/>
    <n v="4826.3999999999996"/>
  </r>
  <r>
    <x v="2"/>
    <x v="0"/>
    <x v="4"/>
    <x v="20"/>
    <x v="2"/>
    <x v="4"/>
    <x v="0"/>
    <x v="0"/>
    <n v="42402"/>
    <n v="41559.120000000003"/>
    <n v="288724454.57999998"/>
    <n v="305868504.61000001"/>
    <n v="1775.4000000000005"/>
    <n v="65366284.569999985"/>
    <n v="0"/>
    <n v="0"/>
    <n v="288724454.57999998"/>
    <n v="305868504.61000001"/>
    <n v="0"/>
    <n v="0"/>
    <n v="65366284.569999985"/>
  </r>
  <r>
    <x v="2"/>
    <x v="0"/>
    <x v="4"/>
    <x v="20"/>
    <x v="2"/>
    <x v="4"/>
    <x v="0"/>
    <x v="1"/>
    <n v="0"/>
    <n v="0"/>
    <n v="0"/>
    <n v="0"/>
    <n v="150.40000000000003"/>
    <n v="4032407.0459999992"/>
    <n v="0"/>
    <n v="0"/>
    <n v="0"/>
    <n v="0"/>
    <n v="0"/>
    <n v="0"/>
    <n v="4032407.0459999992"/>
  </r>
  <r>
    <x v="2"/>
    <x v="0"/>
    <x v="4"/>
    <x v="20"/>
    <x v="2"/>
    <x v="4"/>
    <x v="1"/>
    <x v="1"/>
    <n v="0"/>
    <n v="0"/>
    <n v="0"/>
    <n v="0"/>
    <n v="0.6"/>
    <n v="14287.2"/>
    <n v="0"/>
    <n v="0"/>
    <n v="0"/>
    <n v="0"/>
    <n v="0"/>
    <n v="0"/>
    <n v="14287.2"/>
  </r>
  <r>
    <x v="2"/>
    <x v="0"/>
    <x v="4"/>
    <x v="20"/>
    <x v="2"/>
    <x v="0"/>
    <x v="0"/>
    <x v="0"/>
    <n v="2017"/>
    <n v="2187.9000000000005"/>
    <n v="28278695.07"/>
    <n v="20289873.960000005"/>
    <n v="107.8"/>
    <n v="3327369.1979999999"/>
    <n v="0"/>
    <n v="0"/>
    <n v="28278695.07"/>
    <n v="20289873.960000005"/>
    <n v="0"/>
    <n v="0"/>
    <n v="3327369.1979999999"/>
  </r>
  <r>
    <x v="2"/>
    <x v="0"/>
    <x v="4"/>
    <x v="20"/>
    <x v="2"/>
    <x v="0"/>
    <x v="0"/>
    <x v="1"/>
    <n v="0"/>
    <n v="0"/>
    <n v="0"/>
    <n v="0"/>
    <n v="26.599999999999994"/>
    <n v="692286.1320000001"/>
    <n v="0"/>
    <n v="0"/>
    <n v="0"/>
    <n v="0"/>
    <n v="0"/>
    <n v="0"/>
    <n v="692286.1320000001"/>
  </r>
  <r>
    <x v="2"/>
    <x v="0"/>
    <x v="4"/>
    <x v="20"/>
    <x v="2"/>
    <x v="1"/>
    <x v="0"/>
    <x v="0"/>
    <n v="3014"/>
    <n v="3334.21"/>
    <n v="18141111.100000001"/>
    <n v="18164077.68"/>
    <n v="118.2"/>
    <n v="3371962.7039999994"/>
    <n v="0"/>
    <n v="0"/>
    <n v="18141111.100000001"/>
    <n v="18164077.68"/>
    <n v="0"/>
    <n v="0"/>
    <n v="3371962.7039999994"/>
  </r>
  <r>
    <x v="2"/>
    <x v="0"/>
    <x v="4"/>
    <x v="20"/>
    <x v="2"/>
    <x v="1"/>
    <x v="0"/>
    <x v="1"/>
    <n v="0"/>
    <n v="0"/>
    <n v="0"/>
    <n v="0"/>
    <n v="2.1999999999999997"/>
    <n v="48978.054000000004"/>
    <n v="0"/>
    <n v="0"/>
    <n v="0"/>
    <n v="0"/>
    <n v="0"/>
    <n v="0"/>
    <n v="48978.054000000004"/>
  </r>
  <r>
    <x v="2"/>
    <x v="0"/>
    <x v="4"/>
    <x v="20"/>
    <x v="2"/>
    <x v="1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20"/>
    <x v="2"/>
    <x v="2"/>
    <x v="0"/>
    <x v="0"/>
    <n v="0"/>
    <n v="0"/>
    <n v="0"/>
    <n v="0"/>
    <n v="0.2"/>
    <n v="3000"/>
    <n v="0"/>
    <n v="0"/>
    <n v="0"/>
    <n v="0"/>
    <n v="0"/>
    <n v="0"/>
    <n v="3000"/>
  </r>
  <r>
    <x v="2"/>
    <x v="0"/>
    <x v="4"/>
    <x v="20"/>
    <x v="2"/>
    <x v="3"/>
    <x v="0"/>
    <x v="0"/>
    <n v="3068"/>
    <n v="3773.1799999999989"/>
    <n v="17546182.949999999"/>
    <n v="23659625.950000003"/>
    <n v="133"/>
    <n v="8841929.6369999982"/>
    <n v="0"/>
    <n v="0"/>
    <n v="17546182.949999999"/>
    <n v="23659625.950000003"/>
    <n v="0"/>
    <n v="0"/>
    <n v="8841929.6369999982"/>
  </r>
  <r>
    <x v="2"/>
    <x v="0"/>
    <x v="4"/>
    <x v="20"/>
    <x v="3"/>
    <x v="0"/>
    <x v="0"/>
    <x v="0"/>
    <n v="314"/>
    <n v="430.37000000000006"/>
    <n v="336033.69"/>
    <n v="581612.58000000007"/>
    <n v="2.5999999999999996"/>
    <n v="69019.604999999996"/>
    <n v="0"/>
    <n v="0"/>
    <n v="336033.69"/>
    <n v="581612.58000000007"/>
    <n v="0"/>
    <n v="0"/>
    <n v="69019.604999999996"/>
  </r>
  <r>
    <x v="2"/>
    <x v="0"/>
    <x v="4"/>
    <x v="20"/>
    <x v="3"/>
    <x v="0"/>
    <x v="0"/>
    <x v="1"/>
    <n v="0"/>
    <n v="0"/>
    <n v="0"/>
    <n v="0"/>
    <n v="2.5999999999999996"/>
    <n v="61317.3"/>
    <n v="0"/>
    <n v="0"/>
    <n v="0"/>
    <n v="0"/>
    <n v="0"/>
    <n v="0"/>
    <n v="61317.3"/>
  </r>
  <r>
    <x v="2"/>
    <x v="0"/>
    <x v="4"/>
    <x v="20"/>
    <x v="3"/>
    <x v="1"/>
    <x v="0"/>
    <x v="0"/>
    <n v="2366"/>
    <n v="2761.1099999999997"/>
    <n v="1929533.1300000001"/>
    <n v="1986471.6799999997"/>
    <n v="52.199999999999996"/>
    <n v="854834.25899999996"/>
    <n v="0"/>
    <n v="0"/>
    <n v="1929533.1300000001"/>
    <n v="1986471.6799999997"/>
    <n v="0"/>
    <n v="0"/>
    <n v="854834.25899999996"/>
  </r>
  <r>
    <x v="2"/>
    <x v="0"/>
    <x v="4"/>
    <x v="20"/>
    <x v="3"/>
    <x v="1"/>
    <x v="0"/>
    <x v="1"/>
    <n v="0"/>
    <n v="0"/>
    <n v="0"/>
    <n v="0"/>
    <n v="7.8"/>
    <n v="191825.022"/>
    <n v="0"/>
    <n v="0"/>
    <n v="0"/>
    <n v="0"/>
    <n v="0"/>
    <n v="0"/>
    <n v="191825.022"/>
  </r>
  <r>
    <x v="2"/>
    <x v="0"/>
    <x v="4"/>
    <x v="20"/>
    <x v="3"/>
    <x v="2"/>
    <x v="0"/>
    <x v="0"/>
    <n v="1343"/>
    <n v="1300.0399999999997"/>
    <n v="1304805.8399999999"/>
    <n v="1290085.1399999999"/>
    <n v="21.999999999999996"/>
    <n v="229525.42199999996"/>
    <n v="0"/>
    <n v="0"/>
    <n v="1304805.8399999999"/>
    <n v="1290085.1399999999"/>
    <n v="0"/>
    <n v="0"/>
    <n v="229525.42199999996"/>
  </r>
  <r>
    <x v="2"/>
    <x v="0"/>
    <x v="4"/>
    <x v="20"/>
    <x v="3"/>
    <x v="2"/>
    <x v="0"/>
    <x v="1"/>
    <n v="0"/>
    <n v="0"/>
    <n v="0"/>
    <n v="0"/>
    <n v="17.400000000000002"/>
    <n v="415085.44199999998"/>
    <n v="0"/>
    <n v="0"/>
    <n v="0"/>
    <n v="0"/>
    <n v="0"/>
    <n v="0"/>
    <n v="415085.44199999998"/>
  </r>
  <r>
    <x v="2"/>
    <x v="0"/>
    <x v="4"/>
    <x v="20"/>
    <x v="4"/>
    <x v="4"/>
    <x v="0"/>
    <x v="0"/>
    <n v="273"/>
    <n v="171.29"/>
    <n v="1808993.2100000002"/>
    <n v="1116172.71"/>
    <n v="0"/>
    <n v="0"/>
    <n v="0"/>
    <n v="0"/>
    <n v="1808993.2100000002"/>
    <n v="1116172.71"/>
    <n v="0"/>
    <n v="0"/>
    <n v="0"/>
  </r>
  <r>
    <x v="2"/>
    <x v="0"/>
    <x v="4"/>
    <x v="20"/>
    <x v="4"/>
    <x v="0"/>
    <x v="0"/>
    <x v="0"/>
    <n v="251"/>
    <n v="113.56"/>
    <n v="1185542.6099999999"/>
    <n v="450939.05999999994"/>
    <n v="51.400000000000006"/>
    <n v="9743834.9100000001"/>
    <n v="0"/>
    <n v="0"/>
    <n v="1185542.6099999999"/>
    <n v="450939.05999999994"/>
    <n v="0"/>
    <n v="0"/>
    <n v="9743834.9100000001"/>
  </r>
  <r>
    <x v="2"/>
    <x v="0"/>
    <x v="4"/>
    <x v="20"/>
    <x v="4"/>
    <x v="0"/>
    <x v="0"/>
    <x v="1"/>
    <n v="0"/>
    <n v="0"/>
    <n v="0"/>
    <n v="0"/>
    <n v="0.8"/>
    <n v="1048500.2910000002"/>
    <n v="0"/>
    <n v="0"/>
    <n v="0"/>
    <n v="0"/>
    <n v="0"/>
    <n v="0"/>
    <n v="1048500.2910000002"/>
  </r>
  <r>
    <x v="2"/>
    <x v="0"/>
    <x v="4"/>
    <x v="20"/>
    <x v="4"/>
    <x v="1"/>
    <x v="0"/>
    <x v="0"/>
    <n v="1908"/>
    <n v="2256.14"/>
    <n v="7264278.5199999996"/>
    <n v="7030161.0800000001"/>
    <n v="0"/>
    <n v="0"/>
    <n v="0"/>
    <n v="0"/>
    <n v="7264278.5199999996"/>
    <n v="7030161.0800000001"/>
    <n v="0"/>
    <n v="0"/>
    <n v="0"/>
  </r>
  <r>
    <x v="2"/>
    <x v="0"/>
    <x v="4"/>
    <x v="21"/>
    <x v="0"/>
    <x v="4"/>
    <x v="0"/>
    <x v="0"/>
    <n v="2"/>
    <n v="0.89"/>
    <n v="34992.619999999995"/>
    <n v="13569"/>
    <n v="0"/>
    <n v="0"/>
    <n v="0"/>
    <n v="0"/>
    <n v="34992.619999999995"/>
    <n v="13569"/>
    <n v="0"/>
    <n v="0"/>
    <n v="0"/>
  </r>
  <r>
    <x v="2"/>
    <x v="0"/>
    <x v="4"/>
    <x v="21"/>
    <x v="0"/>
    <x v="0"/>
    <x v="0"/>
    <x v="0"/>
    <n v="1186"/>
    <n v="1078.21"/>
    <n v="418818.45"/>
    <n v="426047.67000000004"/>
    <n v="9.4"/>
    <n v="201909.78899999996"/>
    <n v="0"/>
    <n v="0"/>
    <n v="418818.45"/>
    <n v="426047.67000000004"/>
    <n v="0"/>
    <n v="0"/>
    <n v="201909.78899999996"/>
  </r>
  <r>
    <x v="2"/>
    <x v="0"/>
    <x v="4"/>
    <x v="21"/>
    <x v="0"/>
    <x v="0"/>
    <x v="0"/>
    <x v="1"/>
    <n v="0"/>
    <n v="0"/>
    <n v="0"/>
    <n v="0"/>
    <n v="1.2000000000000002"/>
    <n v="27116.174999999996"/>
    <n v="0"/>
    <n v="0"/>
    <n v="0"/>
    <n v="0"/>
    <n v="0"/>
    <n v="0"/>
    <n v="27116.174999999996"/>
  </r>
  <r>
    <x v="2"/>
    <x v="0"/>
    <x v="4"/>
    <x v="21"/>
    <x v="0"/>
    <x v="1"/>
    <x v="0"/>
    <x v="0"/>
    <n v="9314"/>
    <n v="9369.470000000003"/>
    <n v="11579150.149999997"/>
    <n v="13161829.869999997"/>
    <n v="219.39999999999998"/>
    <n v="8744974.9500000011"/>
    <n v="0"/>
    <n v="0"/>
    <n v="11579150.149999997"/>
    <n v="13161829.869999997"/>
    <n v="0"/>
    <n v="0"/>
    <n v="8744974.9500000011"/>
  </r>
  <r>
    <x v="2"/>
    <x v="0"/>
    <x v="4"/>
    <x v="21"/>
    <x v="0"/>
    <x v="1"/>
    <x v="0"/>
    <x v="1"/>
    <n v="0"/>
    <n v="0"/>
    <n v="0"/>
    <n v="0"/>
    <n v="20.799999999999997"/>
    <n v="502848.16499999998"/>
    <n v="0"/>
    <n v="0"/>
    <n v="0"/>
    <n v="0"/>
    <n v="0"/>
    <n v="0"/>
    <n v="502848.16499999998"/>
  </r>
  <r>
    <x v="2"/>
    <x v="0"/>
    <x v="4"/>
    <x v="21"/>
    <x v="0"/>
    <x v="2"/>
    <x v="0"/>
    <x v="0"/>
    <n v="0"/>
    <n v="0.98"/>
    <n v="1041"/>
    <n v="1250.43"/>
    <n v="0"/>
    <n v="0"/>
    <n v="0"/>
    <n v="0"/>
    <n v="1041"/>
    <n v="1250.43"/>
    <n v="0"/>
    <n v="0"/>
    <n v="0"/>
  </r>
  <r>
    <x v="2"/>
    <x v="0"/>
    <x v="4"/>
    <x v="21"/>
    <x v="0"/>
    <x v="3"/>
    <x v="0"/>
    <x v="0"/>
    <n v="179"/>
    <n v="241.07"/>
    <n v="134731.98000000001"/>
    <n v="401295.36000000004"/>
    <n v="11.799999999999999"/>
    <n v="1588754.172"/>
    <n v="0"/>
    <n v="0"/>
    <n v="134731.98000000001"/>
    <n v="401295.36000000004"/>
    <n v="0"/>
    <n v="0"/>
    <n v="1588754.172"/>
  </r>
  <r>
    <x v="2"/>
    <x v="0"/>
    <x v="4"/>
    <x v="21"/>
    <x v="0"/>
    <x v="3"/>
    <x v="0"/>
    <x v="1"/>
    <n v="0"/>
    <n v="0"/>
    <n v="0"/>
    <n v="0"/>
    <n v="0.2"/>
    <n v="4698"/>
    <n v="0"/>
    <n v="0"/>
    <n v="0"/>
    <n v="0"/>
    <n v="0"/>
    <n v="0"/>
    <n v="4698"/>
  </r>
  <r>
    <x v="2"/>
    <x v="0"/>
    <x v="4"/>
    <x v="21"/>
    <x v="1"/>
    <x v="4"/>
    <x v="0"/>
    <x v="0"/>
    <n v="3313"/>
    <n v="3502.1800000000003"/>
    <n v="8309615.8499999996"/>
    <n v="7863390.0099999998"/>
    <n v="70.599999999999994"/>
    <n v="2052444.9479999999"/>
    <n v="0"/>
    <n v="0"/>
    <n v="8309615.8499999996"/>
    <n v="7863390.0099999998"/>
    <n v="0"/>
    <n v="0"/>
    <n v="2052444.9479999999"/>
  </r>
  <r>
    <x v="2"/>
    <x v="0"/>
    <x v="4"/>
    <x v="21"/>
    <x v="1"/>
    <x v="4"/>
    <x v="0"/>
    <x v="1"/>
    <n v="0"/>
    <n v="0"/>
    <n v="0"/>
    <n v="0"/>
    <n v="13.200000000000001"/>
    <n v="336576.86399999994"/>
    <n v="0"/>
    <n v="0"/>
    <n v="0"/>
    <n v="0"/>
    <n v="0"/>
    <n v="0"/>
    <n v="336576.86399999994"/>
  </r>
  <r>
    <x v="2"/>
    <x v="0"/>
    <x v="4"/>
    <x v="21"/>
    <x v="1"/>
    <x v="0"/>
    <x v="0"/>
    <x v="0"/>
    <n v="1030"/>
    <n v="854.49"/>
    <n v="1331830.9000000001"/>
    <n v="1121208.8000000003"/>
    <n v="16.600000000000001"/>
    <n v="425878.49400000001"/>
    <n v="0"/>
    <n v="0"/>
    <n v="1331830.9000000001"/>
    <n v="1121208.8000000003"/>
    <n v="0"/>
    <n v="0"/>
    <n v="425878.49400000001"/>
  </r>
  <r>
    <x v="2"/>
    <x v="0"/>
    <x v="4"/>
    <x v="21"/>
    <x v="1"/>
    <x v="0"/>
    <x v="0"/>
    <x v="1"/>
    <n v="0"/>
    <n v="0"/>
    <n v="0"/>
    <n v="0"/>
    <n v="2"/>
    <n v="54663.75"/>
    <n v="0"/>
    <n v="0"/>
    <n v="0"/>
    <n v="0"/>
    <n v="0"/>
    <n v="0"/>
    <n v="54663.75"/>
  </r>
  <r>
    <x v="2"/>
    <x v="0"/>
    <x v="4"/>
    <x v="21"/>
    <x v="1"/>
    <x v="1"/>
    <x v="0"/>
    <x v="0"/>
    <n v="1200"/>
    <n v="1577.4899999999998"/>
    <n v="3134219.6400000006"/>
    <n v="2712805.6600000006"/>
    <n v="36.200000000000003"/>
    <n v="718633.48800000024"/>
    <n v="0"/>
    <n v="0"/>
    <n v="3134219.6400000006"/>
    <n v="2712805.6600000006"/>
    <n v="0"/>
    <n v="0"/>
    <n v="718633.48800000024"/>
  </r>
  <r>
    <x v="2"/>
    <x v="0"/>
    <x v="4"/>
    <x v="21"/>
    <x v="1"/>
    <x v="1"/>
    <x v="0"/>
    <x v="1"/>
    <n v="0"/>
    <n v="0"/>
    <n v="0"/>
    <n v="0"/>
    <n v="5.6"/>
    <n v="150651.01500000001"/>
    <n v="0"/>
    <n v="0"/>
    <n v="0"/>
    <n v="0"/>
    <n v="0"/>
    <n v="0"/>
    <n v="150651.01500000001"/>
  </r>
  <r>
    <x v="2"/>
    <x v="0"/>
    <x v="4"/>
    <x v="21"/>
    <x v="1"/>
    <x v="2"/>
    <x v="0"/>
    <x v="0"/>
    <n v="0"/>
    <n v="0.41"/>
    <n v="0"/>
    <n v="2638.45"/>
    <n v="0"/>
    <n v="0"/>
    <n v="0"/>
    <n v="0"/>
    <n v="0"/>
    <n v="2638.45"/>
    <n v="0"/>
    <n v="0"/>
    <n v="0"/>
  </r>
  <r>
    <x v="2"/>
    <x v="0"/>
    <x v="4"/>
    <x v="21"/>
    <x v="1"/>
    <x v="3"/>
    <x v="0"/>
    <x v="0"/>
    <n v="27"/>
    <n v="45.55"/>
    <n v="85627.280000000013"/>
    <n v="52747.770000000004"/>
    <n v="0"/>
    <n v="45.6"/>
    <n v="0"/>
    <n v="0"/>
    <n v="85627.280000000013"/>
    <n v="52747.770000000004"/>
    <n v="0"/>
    <n v="0"/>
    <n v="45.6"/>
  </r>
  <r>
    <x v="2"/>
    <x v="0"/>
    <x v="4"/>
    <x v="21"/>
    <x v="2"/>
    <x v="4"/>
    <x v="0"/>
    <x v="0"/>
    <n v="1054"/>
    <n v="1055.8400000000001"/>
    <n v="8459992.9700000007"/>
    <n v="7560111.6600000011"/>
    <n v="89.200000000000017"/>
    <n v="3420108.4019999998"/>
    <n v="0"/>
    <n v="0"/>
    <n v="8459992.9700000007"/>
    <n v="7560111.6600000011"/>
    <n v="0"/>
    <n v="0"/>
    <n v="3420108.4019999998"/>
  </r>
  <r>
    <x v="2"/>
    <x v="0"/>
    <x v="4"/>
    <x v="21"/>
    <x v="2"/>
    <x v="4"/>
    <x v="0"/>
    <x v="1"/>
    <n v="0"/>
    <n v="0"/>
    <n v="0"/>
    <n v="0"/>
    <n v="3.4000000000000004"/>
    <n v="87327.675000000003"/>
    <n v="0"/>
    <n v="0"/>
    <n v="0"/>
    <n v="0"/>
    <n v="0"/>
    <n v="0"/>
    <n v="87327.675000000003"/>
  </r>
  <r>
    <x v="2"/>
    <x v="0"/>
    <x v="4"/>
    <x v="21"/>
    <x v="2"/>
    <x v="0"/>
    <x v="0"/>
    <x v="0"/>
    <n v="150"/>
    <n v="213.98999999999998"/>
    <n v="931479.34"/>
    <n v="1167117.0200000003"/>
    <n v="5.2000000000000011"/>
    <n v="118104.94800000002"/>
    <n v="0"/>
    <n v="0"/>
    <n v="931479.34"/>
    <n v="1167117.0200000003"/>
    <n v="0"/>
    <n v="0"/>
    <n v="118104.94800000002"/>
  </r>
  <r>
    <x v="2"/>
    <x v="0"/>
    <x v="4"/>
    <x v="21"/>
    <x v="2"/>
    <x v="0"/>
    <x v="0"/>
    <x v="1"/>
    <n v="0"/>
    <n v="0"/>
    <n v="0"/>
    <n v="0"/>
    <n v="0.4"/>
    <n v="9448.5"/>
    <n v="0"/>
    <n v="0"/>
    <n v="0"/>
    <n v="0"/>
    <n v="0"/>
    <n v="0"/>
    <n v="9448.5"/>
  </r>
  <r>
    <x v="2"/>
    <x v="0"/>
    <x v="4"/>
    <x v="21"/>
    <x v="2"/>
    <x v="1"/>
    <x v="0"/>
    <x v="0"/>
    <n v="54"/>
    <n v="61.49"/>
    <n v="237861.47"/>
    <n v="372900.13"/>
    <n v="8.6"/>
    <n v="311076.90000000002"/>
    <n v="0"/>
    <n v="0"/>
    <n v="237861.47"/>
    <n v="372900.13"/>
    <n v="0"/>
    <n v="0"/>
    <n v="311076.90000000002"/>
  </r>
  <r>
    <x v="2"/>
    <x v="0"/>
    <x v="4"/>
    <x v="21"/>
    <x v="2"/>
    <x v="3"/>
    <x v="0"/>
    <x v="0"/>
    <n v="352"/>
    <n v="342.62"/>
    <n v="1808574.94"/>
    <n v="1901233.1099999999"/>
    <n v="9.1999999999999993"/>
    <n v="973477.21800000011"/>
    <n v="0"/>
    <n v="0"/>
    <n v="1808574.94"/>
    <n v="1901233.1099999999"/>
    <n v="0"/>
    <n v="0"/>
    <n v="973477.21800000011"/>
  </r>
  <r>
    <x v="2"/>
    <x v="0"/>
    <x v="4"/>
    <x v="21"/>
    <x v="3"/>
    <x v="0"/>
    <x v="0"/>
    <x v="0"/>
    <n v="277"/>
    <n v="226.74"/>
    <n v="668893.97000000009"/>
    <n v="458914.26999999996"/>
    <n v="1.4"/>
    <n v="12063.324000000001"/>
    <n v="0"/>
    <n v="0"/>
    <n v="668893.97000000009"/>
    <n v="458914.26999999996"/>
    <n v="0"/>
    <n v="0"/>
    <n v="12063.324000000001"/>
  </r>
  <r>
    <x v="2"/>
    <x v="0"/>
    <x v="4"/>
    <x v="21"/>
    <x v="3"/>
    <x v="0"/>
    <x v="0"/>
    <x v="1"/>
    <n v="0"/>
    <n v="0"/>
    <n v="0"/>
    <n v="0"/>
    <n v="0.2"/>
    <n v="4697.7"/>
    <n v="0"/>
    <n v="0"/>
    <n v="0"/>
    <n v="0"/>
    <n v="0"/>
    <n v="0"/>
    <n v="4697.7"/>
  </r>
  <r>
    <x v="2"/>
    <x v="0"/>
    <x v="4"/>
    <x v="21"/>
    <x v="3"/>
    <x v="1"/>
    <x v="0"/>
    <x v="0"/>
    <n v="224"/>
    <n v="323.63"/>
    <n v="333606.75"/>
    <n v="279524.64999999997"/>
    <n v="3.8"/>
    <n v="36332.379000000008"/>
    <n v="0"/>
    <n v="0"/>
    <n v="333606.75"/>
    <n v="279524.64999999997"/>
    <n v="0"/>
    <n v="0"/>
    <n v="36332.379000000008"/>
  </r>
  <r>
    <x v="2"/>
    <x v="0"/>
    <x v="4"/>
    <x v="21"/>
    <x v="3"/>
    <x v="1"/>
    <x v="0"/>
    <x v="1"/>
    <n v="0"/>
    <n v="0"/>
    <n v="0"/>
    <n v="0"/>
    <n v="0.60000000000000009"/>
    <n v="10582.974"/>
    <n v="0"/>
    <n v="0"/>
    <n v="0"/>
    <n v="0"/>
    <n v="0"/>
    <n v="0"/>
    <n v="10582.974"/>
  </r>
  <r>
    <x v="2"/>
    <x v="0"/>
    <x v="4"/>
    <x v="21"/>
    <x v="3"/>
    <x v="2"/>
    <x v="0"/>
    <x v="0"/>
    <n v="525"/>
    <n v="497.80999999999995"/>
    <n v="276991.08"/>
    <n v="264043.00999999995"/>
    <n v="6.6000000000000005"/>
    <n v="142694.89500000002"/>
    <n v="0"/>
    <n v="0"/>
    <n v="276991.08"/>
    <n v="264043.00999999995"/>
    <n v="0"/>
    <n v="0"/>
    <n v="142694.89500000002"/>
  </r>
  <r>
    <x v="2"/>
    <x v="0"/>
    <x v="4"/>
    <x v="21"/>
    <x v="3"/>
    <x v="2"/>
    <x v="0"/>
    <x v="1"/>
    <n v="0"/>
    <n v="0"/>
    <n v="0"/>
    <n v="0"/>
    <n v="0.6"/>
    <n v="14146.5"/>
    <n v="0"/>
    <n v="0"/>
    <n v="0"/>
    <n v="0"/>
    <n v="0"/>
    <n v="0"/>
    <n v="14146.5"/>
  </r>
  <r>
    <x v="2"/>
    <x v="0"/>
    <x v="4"/>
    <x v="21"/>
    <x v="4"/>
    <x v="0"/>
    <x v="0"/>
    <x v="0"/>
    <n v="0"/>
    <n v="0"/>
    <n v="0"/>
    <n v="0"/>
    <n v="0.60000000000000009"/>
    <n v="1392007.3410000002"/>
    <n v="0"/>
    <n v="0"/>
    <n v="0"/>
    <n v="0"/>
    <n v="0"/>
    <n v="0"/>
    <n v="1392007.3410000002"/>
  </r>
  <r>
    <x v="2"/>
    <x v="0"/>
    <x v="4"/>
    <x v="21"/>
    <x v="4"/>
    <x v="0"/>
    <x v="0"/>
    <x v="1"/>
    <n v="0"/>
    <n v="0"/>
    <n v="0"/>
    <n v="0"/>
    <n v="0"/>
    <n v="-2219.3130000000001"/>
    <n v="0"/>
    <n v="0"/>
    <n v="0"/>
    <n v="0"/>
    <n v="0"/>
    <n v="0"/>
    <n v="-2219.3130000000001"/>
  </r>
  <r>
    <x v="2"/>
    <x v="0"/>
    <x v="4"/>
    <x v="22"/>
    <x v="0"/>
    <x v="4"/>
    <x v="0"/>
    <x v="0"/>
    <n v="23"/>
    <n v="17.149999999999999"/>
    <n v="346901.37"/>
    <n v="249526.41"/>
    <n v="0"/>
    <n v="0"/>
    <n v="0"/>
    <n v="0"/>
    <n v="346901.37"/>
    <n v="249526.41"/>
    <n v="0"/>
    <n v="0"/>
    <n v="0"/>
  </r>
  <r>
    <x v="2"/>
    <x v="0"/>
    <x v="4"/>
    <x v="22"/>
    <x v="0"/>
    <x v="0"/>
    <x v="0"/>
    <x v="0"/>
    <n v="4698"/>
    <n v="5934.42"/>
    <n v="1038992.6900000001"/>
    <n v="3927482.22"/>
    <n v="96.600000000000009"/>
    <n v="2950523.6850000001"/>
    <n v="0"/>
    <n v="0"/>
    <n v="1038992.6900000001"/>
    <n v="3927482.22"/>
    <n v="0"/>
    <n v="0"/>
    <n v="2950523.6850000001"/>
  </r>
  <r>
    <x v="2"/>
    <x v="0"/>
    <x v="4"/>
    <x v="22"/>
    <x v="0"/>
    <x v="0"/>
    <x v="0"/>
    <x v="1"/>
    <n v="0"/>
    <n v="0"/>
    <n v="0"/>
    <n v="0"/>
    <n v="21.199999999999996"/>
    <n v="586637.50800000003"/>
    <n v="0"/>
    <n v="0"/>
    <n v="0"/>
    <n v="0"/>
    <n v="0"/>
    <n v="0"/>
    <n v="586637.50800000003"/>
  </r>
  <r>
    <x v="2"/>
    <x v="0"/>
    <x v="4"/>
    <x v="22"/>
    <x v="0"/>
    <x v="1"/>
    <x v="0"/>
    <x v="0"/>
    <n v="219856"/>
    <n v="271240.46999999991"/>
    <n v="54879370.18999999"/>
    <n v="73185846.989999965"/>
    <n v="1184.5999999999999"/>
    <n v="32103845.471999988"/>
    <n v="0"/>
    <n v="0"/>
    <n v="54879370.18999999"/>
    <n v="73185846.989999965"/>
    <n v="0"/>
    <n v="0"/>
    <n v="32103845.471999988"/>
  </r>
  <r>
    <x v="2"/>
    <x v="0"/>
    <x v="4"/>
    <x v="22"/>
    <x v="0"/>
    <x v="1"/>
    <x v="0"/>
    <x v="1"/>
    <n v="0"/>
    <n v="0"/>
    <n v="0"/>
    <n v="0"/>
    <n v="257"/>
    <n v="6699647.727"/>
    <n v="0"/>
    <n v="0"/>
    <n v="0"/>
    <n v="0"/>
    <n v="0"/>
    <n v="0"/>
    <n v="6699647.727"/>
  </r>
  <r>
    <x v="2"/>
    <x v="0"/>
    <x v="4"/>
    <x v="22"/>
    <x v="0"/>
    <x v="1"/>
    <x v="1"/>
    <x v="1"/>
    <n v="0"/>
    <n v="0"/>
    <n v="0"/>
    <n v="0"/>
    <n v="0.8"/>
    <n v="19047.599999999999"/>
    <n v="0"/>
    <n v="0"/>
    <n v="0"/>
    <n v="0"/>
    <n v="0"/>
    <n v="0"/>
    <n v="19047.599999999999"/>
  </r>
  <r>
    <x v="2"/>
    <x v="0"/>
    <x v="4"/>
    <x v="22"/>
    <x v="0"/>
    <x v="2"/>
    <x v="0"/>
    <x v="0"/>
    <n v="0"/>
    <n v="35.43"/>
    <n v="-1078.76"/>
    <n v="25233.63"/>
    <n v="1.4"/>
    <n v="33482.661"/>
    <n v="0"/>
    <n v="0"/>
    <n v="-1078.76"/>
    <n v="25233.63"/>
    <n v="0"/>
    <n v="0"/>
    <n v="33482.661"/>
  </r>
  <r>
    <x v="2"/>
    <x v="0"/>
    <x v="4"/>
    <x v="22"/>
    <x v="0"/>
    <x v="3"/>
    <x v="0"/>
    <x v="0"/>
    <n v="622"/>
    <n v="733.81"/>
    <n v="1020367.1199999999"/>
    <n v="9661510.6299999971"/>
    <n v="98.800000000000026"/>
    <n v="4750516.1340000024"/>
    <n v="0"/>
    <n v="0"/>
    <n v="1020367.1199999999"/>
    <n v="9661510.6299999971"/>
    <n v="0"/>
    <n v="0"/>
    <n v="4750516.1340000024"/>
  </r>
  <r>
    <x v="2"/>
    <x v="0"/>
    <x v="4"/>
    <x v="22"/>
    <x v="0"/>
    <x v="3"/>
    <x v="0"/>
    <x v="1"/>
    <n v="0"/>
    <n v="0"/>
    <n v="0"/>
    <n v="0"/>
    <n v="1.4"/>
    <n v="49041.866999999998"/>
    <n v="0"/>
    <n v="0"/>
    <n v="0"/>
    <n v="0"/>
    <n v="0"/>
    <n v="0"/>
    <n v="49041.866999999998"/>
  </r>
  <r>
    <x v="2"/>
    <x v="0"/>
    <x v="4"/>
    <x v="22"/>
    <x v="1"/>
    <x v="4"/>
    <x v="0"/>
    <x v="0"/>
    <n v="6408"/>
    <n v="6836.35"/>
    <n v="14931864.939999999"/>
    <n v="12663980.220000003"/>
    <n v="155.79999999999995"/>
    <n v="3363124.95"/>
    <n v="0"/>
    <n v="0"/>
    <n v="14931864.939999999"/>
    <n v="12663980.220000003"/>
    <n v="0"/>
    <n v="0"/>
    <n v="3363124.95"/>
  </r>
  <r>
    <x v="2"/>
    <x v="0"/>
    <x v="4"/>
    <x v="22"/>
    <x v="1"/>
    <x v="4"/>
    <x v="0"/>
    <x v="1"/>
    <n v="0"/>
    <n v="0"/>
    <n v="0"/>
    <n v="0"/>
    <n v="69.599999999999994"/>
    <n v="1803830.6910000003"/>
    <n v="0"/>
    <n v="0"/>
    <n v="0"/>
    <n v="0"/>
    <n v="0"/>
    <n v="0"/>
    <n v="1803830.6910000003"/>
  </r>
  <r>
    <x v="2"/>
    <x v="0"/>
    <x v="4"/>
    <x v="22"/>
    <x v="1"/>
    <x v="0"/>
    <x v="0"/>
    <x v="0"/>
    <n v="2778"/>
    <n v="2511.31"/>
    <n v="2750864.8699999996"/>
    <n v="2409370.12"/>
    <n v="48.999999999999986"/>
    <n v="1141018.17"/>
    <n v="0"/>
    <n v="0"/>
    <n v="2750864.8699999996"/>
    <n v="2409370.12"/>
    <n v="0"/>
    <n v="0"/>
    <n v="1141018.17"/>
  </r>
  <r>
    <x v="2"/>
    <x v="0"/>
    <x v="4"/>
    <x v="22"/>
    <x v="1"/>
    <x v="0"/>
    <x v="0"/>
    <x v="1"/>
    <n v="0"/>
    <n v="0"/>
    <n v="0"/>
    <n v="0"/>
    <n v="14.999999999999998"/>
    <n v="376467.21900000004"/>
    <n v="0"/>
    <n v="0"/>
    <n v="0"/>
    <n v="0"/>
    <n v="0"/>
    <n v="0"/>
    <n v="376467.21900000004"/>
  </r>
  <r>
    <x v="2"/>
    <x v="0"/>
    <x v="4"/>
    <x v="22"/>
    <x v="1"/>
    <x v="1"/>
    <x v="0"/>
    <x v="0"/>
    <n v="4081"/>
    <n v="4513.4799999999987"/>
    <n v="9616898.5999999978"/>
    <n v="8617793.5099999998"/>
    <n v="112.00000000000003"/>
    <n v="2219292.6"/>
    <n v="0"/>
    <n v="0"/>
    <n v="9616898.5999999978"/>
    <n v="8617793.5099999998"/>
    <n v="0"/>
    <n v="0"/>
    <n v="2219292.6"/>
  </r>
  <r>
    <x v="2"/>
    <x v="0"/>
    <x v="4"/>
    <x v="22"/>
    <x v="1"/>
    <x v="1"/>
    <x v="0"/>
    <x v="1"/>
    <n v="0"/>
    <n v="0"/>
    <n v="0"/>
    <n v="0"/>
    <n v="25.999999999999996"/>
    <n v="643615.8060000001"/>
    <n v="0"/>
    <n v="0"/>
    <n v="0"/>
    <n v="0"/>
    <n v="0"/>
    <n v="0"/>
    <n v="643615.8060000001"/>
  </r>
  <r>
    <x v="2"/>
    <x v="0"/>
    <x v="4"/>
    <x v="22"/>
    <x v="1"/>
    <x v="2"/>
    <x v="0"/>
    <x v="0"/>
    <n v="5"/>
    <n v="11.14"/>
    <n v="18753.940000000002"/>
    <n v="8352.02"/>
    <n v="0.2"/>
    <n v="-2616.87"/>
    <n v="0"/>
    <n v="0"/>
    <n v="18753.940000000002"/>
    <n v="8352.02"/>
    <n v="0"/>
    <n v="0"/>
    <n v="-2616.87"/>
  </r>
  <r>
    <x v="2"/>
    <x v="0"/>
    <x v="4"/>
    <x v="22"/>
    <x v="1"/>
    <x v="3"/>
    <x v="0"/>
    <x v="0"/>
    <n v="55"/>
    <n v="64.289999999999992"/>
    <n v="71576.87"/>
    <n v="184932.66999999998"/>
    <n v="2.6000000000000005"/>
    <n v="47724.012000000002"/>
    <n v="0"/>
    <n v="0"/>
    <n v="71576.87"/>
    <n v="184932.66999999998"/>
    <n v="0"/>
    <n v="0"/>
    <n v="47724.012000000002"/>
  </r>
  <r>
    <x v="2"/>
    <x v="0"/>
    <x v="4"/>
    <x v="22"/>
    <x v="1"/>
    <x v="3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22"/>
    <x v="2"/>
    <x v="4"/>
    <x v="0"/>
    <x v="0"/>
    <n v="7247"/>
    <n v="7408.2799999999988"/>
    <n v="56542838.949999988"/>
    <n v="58954868.389999993"/>
    <n v="536.79999999999995"/>
    <n v="23344193.338999998"/>
    <n v="0"/>
    <n v="0"/>
    <n v="56542838.949999988"/>
    <n v="58954868.389999993"/>
    <n v="0"/>
    <n v="0"/>
    <n v="23344193.338999998"/>
  </r>
  <r>
    <x v="2"/>
    <x v="0"/>
    <x v="4"/>
    <x v="22"/>
    <x v="2"/>
    <x v="4"/>
    <x v="0"/>
    <x v="1"/>
    <n v="0"/>
    <n v="0"/>
    <n v="0"/>
    <n v="0"/>
    <n v="30.799999999999997"/>
    <n v="885003.09900000005"/>
    <n v="0"/>
    <n v="0"/>
    <n v="0"/>
    <n v="0"/>
    <n v="0"/>
    <n v="0"/>
    <n v="885003.09900000005"/>
  </r>
  <r>
    <x v="2"/>
    <x v="0"/>
    <x v="4"/>
    <x v="22"/>
    <x v="2"/>
    <x v="4"/>
    <x v="1"/>
    <x v="1"/>
    <n v="0"/>
    <n v="0"/>
    <n v="0"/>
    <n v="0"/>
    <n v="0.6"/>
    <n v="14221.2"/>
    <n v="0"/>
    <n v="0"/>
    <n v="0"/>
    <n v="0"/>
    <n v="0"/>
    <n v="0"/>
    <n v="14221.2"/>
  </r>
  <r>
    <x v="2"/>
    <x v="0"/>
    <x v="4"/>
    <x v="22"/>
    <x v="2"/>
    <x v="0"/>
    <x v="0"/>
    <x v="0"/>
    <n v="651"/>
    <n v="663.13"/>
    <n v="6959747.1399999997"/>
    <n v="6319261.3600000003"/>
    <n v="32.4"/>
    <n v="822142.87800000003"/>
    <n v="0"/>
    <n v="0"/>
    <n v="6959747.1399999997"/>
    <n v="6319261.3600000003"/>
    <n v="0"/>
    <n v="0"/>
    <n v="822142.87800000003"/>
  </r>
  <r>
    <x v="2"/>
    <x v="0"/>
    <x v="4"/>
    <x v="22"/>
    <x v="2"/>
    <x v="0"/>
    <x v="0"/>
    <x v="1"/>
    <n v="0"/>
    <n v="0"/>
    <n v="0"/>
    <n v="0"/>
    <n v="4.4000000000000004"/>
    <n v="116596.79999999999"/>
    <n v="0"/>
    <n v="0"/>
    <n v="0"/>
    <n v="0"/>
    <n v="0"/>
    <n v="0"/>
    <n v="116596.79999999999"/>
  </r>
  <r>
    <x v="2"/>
    <x v="0"/>
    <x v="4"/>
    <x v="22"/>
    <x v="2"/>
    <x v="1"/>
    <x v="0"/>
    <x v="0"/>
    <n v="764"/>
    <n v="643.07000000000005"/>
    <n v="7078755.3400000008"/>
    <n v="4685231.6399999987"/>
    <n v="36.800000000000004"/>
    <n v="748208.85600000003"/>
    <n v="0"/>
    <n v="0"/>
    <n v="7078755.3400000008"/>
    <n v="4685231.6399999987"/>
    <n v="0"/>
    <n v="0"/>
    <n v="748208.85600000003"/>
  </r>
  <r>
    <x v="2"/>
    <x v="0"/>
    <x v="4"/>
    <x v="22"/>
    <x v="2"/>
    <x v="1"/>
    <x v="0"/>
    <x v="1"/>
    <n v="0"/>
    <n v="0"/>
    <n v="0"/>
    <n v="0"/>
    <n v="0.4"/>
    <n v="9520.7999999999993"/>
    <n v="0"/>
    <n v="0"/>
    <n v="0"/>
    <n v="0"/>
    <n v="0"/>
    <n v="0"/>
    <n v="9520.7999999999993"/>
  </r>
  <r>
    <x v="2"/>
    <x v="0"/>
    <x v="4"/>
    <x v="22"/>
    <x v="2"/>
    <x v="2"/>
    <x v="0"/>
    <x v="0"/>
    <n v="0"/>
    <n v="19.39"/>
    <n v="-10733.85"/>
    <n v="18058.939999999999"/>
    <n v="0"/>
    <n v="2909.6550000000002"/>
    <n v="0"/>
    <n v="0"/>
    <n v="-10733.85"/>
    <n v="18058.939999999999"/>
    <n v="0"/>
    <n v="0"/>
    <n v="2909.6550000000002"/>
  </r>
  <r>
    <x v="2"/>
    <x v="0"/>
    <x v="4"/>
    <x v="22"/>
    <x v="2"/>
    <x v="3"/>
    <x v="0"/>
    <x v="0"/>
    <n v="739"/>
    <n v="564.97"/>
    <n v="8002721.9500000011"/>
    <n v="5782114.9700000007"/>
    <n v="37.199999999999996"/>
    <n v="2222497.5120000001"/>
    <n v="0"/>
    <n v="0"/>
    <n v="8002721.9500000011"/>
    <n v="5782114.9700000007"/>
    <n v="0"/>
    <n v="0"/>
    <n v="2222497.5120000001"/>
  </r>
  <r>
    <x v="2"/>
    <x v="0"/>
    <x v="4"/>
    <x v="22"/>
    <x v="2"/>
    <x v="3"/>
    <x v="0"/>
    <x v="1"/>
    <n v="0"/>
    <n v="0"/>
    <n v="0"/>
    <n v="0"/>
    <n v="0.2"/>
    <n v="-3600.3780000000006"/>
    <n v="0"/>
    <n v="0"/>
    <n v="0"/>
    <n v="0"/>
    <n v="0"/>
    <n v="0"/>
    <n v="-3600.3780000000006"/>
  </r>
  <r>
    <x v="2"/>
    <x v="0"/>
    <x v="4"/>
    <x v="22"/>
    <x v="3"/>
    <x v="0"/>
    <x v="0"/>
    <x v="0"/>
    <n v="311"/>
    <n v="383.71000000000004"/>
    <n v="256417.06000000003"/>
    <n v="229530.96000000002"/>
    <n v="1"/>
    <n v="33489.923999999999"/>
    <n v="0"/>
    <n v="0"/>
    <n v="256417.06000000003"/>
    <n v="229530.96000000002"/>
    <n v="0"/>
    <n v="0"/>
    <n v="33489.923999999999"/>
  </r>
  <r>
    <x v="2"/>
    <x v="0"/>
    <x v="4"/>
    <x v="22"/>
    <x v="3"/>
    <x v="0"/>
    <x v="0"/>
    <x v="1"/>
    <n v="0"/>
    <n v="0"/>
    <n v="0"/>
    <n v="0"/>
    <n v="1.4"/>
    <n v="33123.300000000003"/>
    <n v="0"/>
    <n v="0"/>
    <n v="0"/>
    <n v="0"/>
    <n v="0"/>
    <n v="0"/>
    <n v="33123.300000000003"/>
  </r>
  <r>
    <x v="2"/>
    <x v="0"/>
    <x v="4"/>
    <x v="22"/>
    <x v="3"/>
    <x v="1"/>
    <x v="0"/>
    <x v="0"/>
    <n v="303"/>
    <n v="302.11999999999995"/>
    <n v="229799.07"/>
    <n v="309029.80999999994"/>
    <n v="14.8"/>
    <n v="198195.82500000001"/>
    <n v="0"/>
    <n v="0"/>
    <n v="229799.07"/>
    <n v="309029.80999999994"/>
    <n v="0"/>
    <n v="0"/>
    <n v="198195.82500000001"/>
  </r>
  <r>
    <x v="2"/>
    <x v="0"/>
    <x v="4"/>
    <x v="22"/>
    <x v="3"/>
    <x v="1"/>
    <x v="0"/>
    <x v="1"/>
    <n v="0"/>
    <n v="0"/>
    <n v="0"/>
    <n v="0"/>
    <n v="2"/>
    <n v="38874.825000000004"/>
    <n v="0"/>
    <n v="0"/>
    <n v="0"/>
    <n v="0"/>
    <n v="0"/>
    <n v="0"/>
    <n v="38874.825000000004"/>
  </r>
  <r>
    <x v="2"/>
    <x v="0"/>
    <x v="4"/>
    <x v="22"/>
    <x v="3"/>
    <x v="2"/>
    <x v="0"/>
    <x v="0"/>
    <n v="371"/>
    <n v="493.76000000000005"/>
    <n v="281248.07"/>
    <n v="346750.52999999991"/>
    <n v="12.4"/>
    <n v="151375.386"/>
    <n v="0"/>
    <n v="0"/>
    <n v="281248.07"/>
    <n v="346750.52999999991"/>
    <n v="0"/>
    <n v="0"/>
    <n v="151375.386"/>
  </r>
  <r>
    <x v="2"/>
    <x v="0"/>
    <x v="4"/>
    <x v="22"/>
    <x v="3"/>
    <x v="2"/>
    <x v="0"/>
    <x v="1"/>
    <n v="0"/>
    <n v="0"/>
    <n v="0"/>
    <n v="0"/>
    <n v="5.2"/>
    <n v="124335.66"/>
    <n v="0"/>
    <n v="0"/>
    <n v="0"/>
    <n v="0"/>
    <n v="0"/>
    <n v="0"/>
    <n v="124335.66"/>
  </r>
  <r>
    <x v="2"/>
    <x v="0"/>
    <x v="4"/>
    <x v="22"/>
    <x v="4"/>
    <x v="0"/>
    <x v="0"/>
    <x v="0"/>
    <n v="0"/>
    <n v="0"/>
    <n v="0"/>
    <n v="0"/>
    <n v="90.8"/>
    <n v="5373354.3719999995"/>
    <n v="0"/>
    <n v="0"/>
    <n v="0"/>
    <n v="0"/>
    <n v="0"/>
    <n v="0"/>
    <n v="5373354.3719999995"/>
  </r>
  <r>
    <x v="2"/>
    <x v="0"/>
    <x v="4"/>
    <x v="22"/>
    <x v="4"/>
    <x v="0"/>
    <x v="0"/>
    <x v="1"/>
    <n v="0"/>
    <n v="0"/>
    <n v="0"/>
    <n v="0"/>
    <n v="0"/>
    <n v="270918.054"/>
    <n v="0"/>
    <n v="0"/>
    <n v="0"/>
    <n v="0"/>
    <n v="0"/>
    <n v="0"/>
    <n v="270918.054"/>
  </r>
  <r>
    <x v="2"/>
    <x v="0"/>
    <x v="4"/>
    <x v="22"/>
    <x v="4"/>
    <x v="1"/>
    <x v="0"/>
    <x v="0"/>
    <n v="71"/>
    <n v="98.24"/>
    <n v="141704.25"/>
    <n v="167233.67000000001"/>
    <n v="0"/>
    <n v="0"/>
    <n v="0"/>
    <n v="0"/>
    <n v="141704.25"/>
    <n v="167233.67000000001"/>
    <n v="0"/>
    <n v="0"/>
    <n v="0"/>
  </r>
  <r>
    <x v="2"/>
    <x v="0"/>
    <x v="4"/>
    <x v="23"/>
    <x v="0"/>
    <x v="4"/>
    <x v="0"/>
    <x v="0"/>
    <n v="13"/>
    <n v="9.58"/>
    <n v="274566.93"/>
    <n v="202808.1"/>
    <n v="0"/>
    <n v="0"/>
    <n v="0"/>
    <n v="0"/>
    <n v="274566.93"/>
    <n v="202808.1"/>
    <n v="0"/>
    <n v="0"/>
    <n v="0"/>
  </r>
  <r>
    <x v="2"/>
    <x v="0"/>
    <x v="4"/>
    <x v="23"/>
    <x v="0"/>
    <x v="0"/>
    <x v="0"/>
    <x v="0"/>
    <n v="1518"/>
    <n v="1922.52"/>
    <n v="1341882.49"/>
    <n v="2801699.1600000006"/>
    <n v="41.6"/>
    <n v="854308.32900000003"/>
    <n v="0"/>
    <n v="0"/>
    <n v="1341882.49"/>
    <n v="2801699.1600000006"/>
    <n v="0"/>
    <n v="0"/>
    <n v="854308.32900000003"/>
  </r>
  <r>
    <x v="2"/>
    <x v="0"/>
    <x v="4"/>
    <x v="23"/>
    <x v="0"/>
    <x v="0"/>
    <x v="0"/>
    <x v="1"/>
    <n v="0"/>
    <n v="0"/>
    <n v="0"/>
    <n v="0"/>
    <n v="10.799999999999997"/>
    <n v="289406.96099999995"/>
    <n v="0"/>
    <n v="0"/>
    <n v="0"/>
    <n v="0"/>
    <n v="0"/>
    <n v="0"/>
    <n v="289406.96099999995"/>
  </r>
  <r>
    <x v="2"/>
    <x v="0"/>
    <x v="4"/>
    <x v="23"/>
    <x v="0"/>
    <x v="1"/>
    <x v="0"/>
    <x v="0"/>
    <n v="41012"/>
    <n v="41202.760000000009"/>
    <n v="51550960.360000007"/>
    <n v="57603458.789999999"/>
    <n v="924.00000000000011"/>
    <n v="25489604.573999994"/>
    <n v="0"/>
    <n v="0"/>
    <n v="51550960.360000007"/>
    <n v="57603458.789999999"/>
    <n v="0"/>
    <n v="0"/>
    <n v="25489604.573999994"/>
  </r>
  <r>
    <x v="2"/>
    <x v="0"/>
    <x v="4"/>
    <x v="23"/>
    <x v="0"/>
    <x v="1"/>
    <x v="0"/>
    <x v="1"/>
    <n v="0"/>
    <n v="0"/>
    <n v="0"/>
    <n v="0"/>
    <n v="212"/>
    <n v="5417905.3139999993"/>
    <n v="0"/>
    <n v="0"/>
    <n v="0"/>
    <n v="0"/>
    <n v="0"/>
    <n v="0"/>
    <n v="5417905.3139999993"/>
  </r>
  <r>
    <x v="2"/>
    <x v="0"/>
    <x v="4"/>
    <x v="23"/>
    <x v="0"/>
    <x v="1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23"/>
    <x v="0"/>
    <x v="2"/>
    <x v="0"/>
    <x v="0"/>
    <n v="5"/>
    <n v="12.42"/>
    <n v="3604.7299999999996"/>
    <n v="19749.98"/>
    <n v="0"/>
    <n v="0"/>
    <n v="0"/>
    <n v="0"/>
    <n v="3604.7299999999996"/>
    <n v="19749.98"/>
    <n v="0"/>
    <n v="0"/>
    <n v="0"/>
  </r>
  <r>
    <x v="2"/>
    <x v="0"/>
    <x v="4"/>
    <x v="23"/>
    <x v="0"/>
    <x v="3"/>
    <x v="0"/>
    <x v="0"/>
    <n v="252"/>
    <n v="227"/>
    <n v="369847.2"/>
    <n v="343889.80999999994"/>
    <n v="89.800000000000026"/>
    <n v="3618122.2740000002"/>
    <n v="0"/>
    <n v="0"/>
    <n v="369847.2"/>
    <n v="343889.80999999994"/>
    <n v="0"/>
    <n v="0"/>
    <n v="3618122.2740000002"/>
  </r>
  <r>
    <x v="2"/>
    <x v="0"/>
    <x v="4"/>
    <x v="23"/>
    <x v="0"/>
    <x v="3"/>
    <x v="0"/>
    <x v="1"/>
    <n v="0"/>
    <n v="0"/>
    <n v="0"/>
    <n v="0"/>
    <n v="1.4"/>
    <n v="33205.199999999997"/>
    <n v="0"/>
    <n v="0"/>
    <n v="0"/>
    <n v="0"/>
    <n v="0"/>
    <n v="0"/>
    <n v="33205.199999999997"/>
  </r>
  <r>
    <x v="2"/>
    <x v="0"/>
    <x v="4"/>
    <x v="23"/>
    <x v="1"/>
    <x v="4"/>
    <x v="0"/>
    <x v="0"/>
    <n v="5516"/>
    <n v="5834.1399999999994"/>
    <n v="12802736.430000003"/>
    <n v="11542635.369999999"/>
    <n v="138"/>
    <n v="2146676.8050000002"/>
    <n v="0"/>
    <n v="0"/>
    <n v="12802736.430000003"/>
    <n v="11542635.369999999"/>
    <n v="0"/>
    <n v="0"/>
    <n v="2146676.8050000002"/>
  </r>
  <r>
    <x v="2"/>
    <x v="0"/>
    <x v="4"/>
    <x v="23"/>
    <x v="1"/>
    <x v="4"/>
    <x v="0"/>
    <x v="1"/>
    <n v="0"/>
    <n v="0"/>
    <n v="0"/>
    <n v="0"/>
    <n v="67.599999999999994"/>
    <n v="1646575.0410000002"/>
    <n v="0"/>
    <n v="0"/>
    <n v="0"/>
    <n v="0"/>
    <n v="0"/>
    <n v="0"/>
    <n v="1646575.0410000002"/>
  </r>
  <r>
    <x v="2"/>
    <x v="0"/>
    <x v="4"/>
    <x v="23"/>
    <x v="1"/>
    <x v="4"/>
    <x v="1"/>
    <x v="1"/>
    <n v="0"/>
    <n v="0"/>
    <n v="0"/>
    <n v="0"/>
    <n v="0.2"/>
    <n v="4793.3999999999996"/>
    <n v="0"/>
    <n v="0"/>
    <n v="0"/>
    <n v="0"/>
    <n v="0"/>
    <n v="0"/>
    <n v="4793.3999999999996"/>
  </r>
  <r>
    <x v="2"/>
    <x v="0"/>
    <x v="4"/>
    <x v="23"/>
    <x v="1"/>
    <x v="0"/>
    <x v="0"/>
    <x v="0"/>
    <n v="796"/>
    <n v="1186.48"/>
    <n v="1706774.6099999996"/>
    <n v="2581820"/>
    <n v="40.800000000000004"/>
    <n v="696560.88"/>
    <n v="0"/>
    <n v="0"/>
    <n v="1706774.6099999996"/>
    <n v="2581820"/>
    <n v="0"/>
    <n v="0"/>
    <n v="696560.88"/>
  </r>
  <r>
    <x v="2"/>
    <x v="0"/>
    <x v="4"/>
    <x v="23"/>
    <x v="1"/>
    <x v="0"/>
    <x v="0"/>
    <x v="1"/>
    <n v="0"/>
    <n v="0"/>
    <n v="0"/>
    <n v="0"/>
    <n v="17.000000000000004"/>
    <n v="420193.47600000002"/>
    <n v="0"/>
    <n v="0"/>
    <n v="0"/>
    <n v="0"/>
    <n v="0"/>
    <n v="0"/>
    <n v="420193.47600000002"/>
  </r>
  <r>
    <x v="2"/>
    <x v="0"/>
    <x v="4"/>
    <x v="23"/>
    <x v="1"/>
    <x v="1"/>
    <x v="0"/>
    <x v="0"/>
    <n v="4313"/>
    <n v="4786.2800000000007"/>
    <n v="7645246.6399999997"/>
    <n v="7733283.290000001"/>
    <n v="112.2"/>
    <n v="2186909.8110000002"/>
    <n v="0"/>
    <n v="0"/>
    <n v="7645246.6399999997"/>
    <n v="7733283.290000001"/>
    <n v="0"/>
    <n v="0"/>
    <n v="2186909.8110000002"/>
  </r>
  <r>
    <x v="2"/>
    <x v="0"/>
    <x v="4"/>
    <x v="23"/>
    <x v="1"/>
    <x v="1"/>
    <x v="0"/>
    <x v="1"/>
    <n v="0"/>
    <n v="0"/>
    <n v="0"/>
    <n v="0"/>
    <n v="38.799999999999997"/>
    <n v="962085.03899999999"/>
    <n v="0"/>
    <n v="0"/>
    <n v="0"/>
    <n v="0"/>
    <n v="0"/>
    <n v="0"/>
    <n v="962085.03899999999"/>
  </r>
  <r>
    <x v="2"/>
    <x v="0"/>
    <x v="4"/>
    <x v="23"/>
    <x v="1"/>
    <x v="2"/>
    <x v="0"/>
    <x v="0"/>
    <n v="2"/>
    <n v="4.8499999999999996"/>
    <n v="6495"/>
    <n v="8328.48"/>
    <n v="0"/>
    <n v="0"/>
    <n v="0"/>
    <n v="0"/>
    <n v="6495"/>
    <n v="8328.48"/>
    <n v="0"/>
    <n v="0"/>
    <n v="0"/>
  </r>
  <r>
    <x v="2"/>
    <x v="0"/>
    <x v="4"/>
    <x v="23"/>
    <x v="1"/>
    <x v="3"/>
    <x v="0"/>
    <x v="0"/>
    <n v="24"/>
    <n v="25.37"/>
    <n v="179483.24"/>
    <n v="44441.81"/>
    <n v="0.8"/>
    <n v="6769.4999999999991"/>
    <n v="0"/>
    <n v="0"/>
    <n v="179483.24"/>
    <n v="44441.81"/>
    <n v="0"/>
    <n v="0"/>
    <n v="6769.4999999999991"/>
  </r>
  <r>
    <x v="2"/>
    <x v="0"/>
    <x v="4"/>
    <x v="23"/>
    <x v="1"/>
    <x v="3"/>
    <x v="0"/>
    <x v="1"/>
    <n v="0"/>
    <n v="0"/>
    <n v="0"/>
    <n v="0"/>
    <n v="0.2"/>
    <n v="4750.8"/>
    <n v="0"/>
    <n v="0"/>
    <n v="0"/>
    <n v="0"/>
    <n v="0"/>
    <n v="0"/>
    <n v="4750.8"/>
  </r>
  <r>
    <x v="2"/>
    <x v="0"/>
    <x v="4"/>
    <x v="23"/>
    <x v="2"/>
    <x v="4"/>
    <x v="0"/>
    <x v="0"/>
    <n v="6551"/>
    <n v="6583.2500000000009"/>
    <n v="52236287.79999999"/>
    <n v="49747486.340000004"/>
    <n v="491.8"/>
    <n v="25778580.630000003"/>
    <n v="0"/>
    <n v="0"/>
    <n v="52236287.79999999"/>
    <n v="49747486.340000004"/>
    <n v="0"/>
    <n v="0"/>
    <n v="25778580.630000003"/>
  </r>
  <r>
    <x v="2"/>
    <x v="0"/>
    <x v="4"/>
    <x v="23"/>
    <x v="2"/>
    <x v="4"/>
    <x v="0"/>
    <x v="1"/>
    <n v="0"/>
    <n v="0"/>
    <n v="0"/>
    <n v="0"/>
    <n v="25.6"/>
    <n v="692376.02099999995"/>
    <n v="0"/>
    <n v="0"/>
    <n v="0"/>
    <n v="0"/>
    <n v="0"/>
    <n v="0"/>
    <n v="692376.02099999995"/>
  </r>
  <r>
    <x v="2"/>
    <x v="0"/>
    <x v="4"/>
    <x v="23"/>
    <x v="2"/>
    <x v="4"/>
    <x v="1"/>
    <x v="1"/>
    <n v="0"/>
    <n v="0"/>
    <n v="0"/>
    <n v="0"/>
    <n v="0.4"/>
    <n v="9598.7999999999993"/>
    <n v="0"/>
    <n v="0"/>
    <n v="0"/>
    <n v="0"/>
    <n v="0"/>
    <n v="0"/>
    <n v="9598.7999999999993"/>
  </r>
  <r>
    <x v="2"/>
    <x v="0"/>
    <x v="4"/>
    <x v="23"/>
    <x v="2"/>
    <x v="0"/>
    <x v="0"/>
    <x v="0"/>
    <n v="673"/>
    <n v="783.77"/>
    <n v="3773899.3499999996"/>
    <n v="3768304.1999999997"/>
    <n v="27.199999999999996"/>
    <n v="1175078.3069999998"/>
    <n v="0"/>
    <n v="0"/>
    <n v="3773899.3499999996"/>
    <n v="3768304.1999999997"/>
    <n v="0"/>
    <n v="0"/>
    <n v="1175078.3069999998"/>
  </r>
  <r>
    <x v="2"/>
    <x v="0"/>
    <x v="4"/>
    <x v="23"/>
    <x v="2"/>
    <x v="0"/>
    <x v="0"/>
    <x v="1"/>
    <n v="0"/>
    <n v="0"/>
    <n v="0"/>
    <n v="0"/>
    <n v="3.8"/>
    <n v="95876.510999999999"/>
    <n v="0"/>
    <n v="0"/>
    <n v="0"/>
    <n v="0"/>
    <n v="0"/>
    <n v="0"/>
    <n v="95876.510999999999"/>
  </r>
  <r>
    <x v="2"/>
    <x v="0"/>
    <x v="4"/>
    <x v="23"/>
    <x v="2"/>
    <x v="1"/>
    <x v="0"/>
    <x v="0"/>
    <n v="735"/>
    <n v="737.09000000000015"/>
    <n v="3572059.06"/>
    <n v="2499827.2799999998"/>
    <n v="43.6"/>
    <n v="1141471.9889999998"/>
    <n v="0"/>
    <n v="0"/>
    <n v="3572059.06"/>
    <n v="2499827.2799999998"/>
    <n v="0"/>
    <n v="0"/>
    <n v="1141471.9889999998"/>
  </r>
  <r>
    <x v="2"/>
    <x v="0"/>
    <x v="4"/>
    <x v="23"/>
    <x v="2"/>
    <x v="1"/>
    <x v="0"/>
    <x v="1"/>
    <n v="0"/>
    <n v="0"/>
    <n v="0"/>
    <n v="0"/>
    <n v="3.8"/>
    <n v="86374.194000000003"/>
    <n v="0"/>
    <n v="0"/>
    <n v="0"/>
    <n v="0"/>
    <n v="0"/>
    <n v="0"/>
    <n v="86374.194000000003"/>
  </r>
  <r>
    <x v="2"/>
    <x v="0"/>
    <x v="4"/>
    <x v="23"/>
    <x v="2"/>
    <x v="1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23"/>
    <x v="2"/>
    <x v="2"/>
    <x v="0"/>
    <x v="0"/>
    <n v="0"/>
    <n v="10.9"/>
    <n v="-3133.11"/>
    <n v="18734.05"/>
    <n v="1"/>
    <n v="17839.809000000001"/>
    <n v="0"/>
    <n v="0"/>
    <n v="-3133.11"/>
    <n v="18734.05"/>
    <n v="0"/>
    <n v="0"/>
    <n v="17839.809000000001"/>
  </r>
  <r>
    <x v="2"/>
    <x v="0"/>
    <x v="4"/>
    <x v="23"/>
    <x v="2"/>
    <x v="3"/>
    <x v="0"/>
    <x v="0"/>
    <n v="828"/>
    <n v="642.65"/>
    <n v="7319233.169999999"/>
    <n v="5892347.669999999"/>
    <n v="62.199999999999996"/>
    <n v="2194644.1829999997"/>
    <n v="0"/>
    <n v="0"/>
    <n v="7319233.169999999"/>
    <n v="5892347.669999999"/>
    <n v="0"/>
    <n v="0"/>
    <n v="2194644.1829999997"/>
  </r>
  <r>
    <x v="2"/>
    <x v="0"/>
    <x v="4"/>
    <x v="23"/>
    <x v="3"/>
    <x v="0"/>
    <x v="0"/>
    <x v="0"/>
    <n v="98"/>
    <n v="305.39000000000004"/>
    <n v="110900.98"/>
    <n v="164895.51999999999"/>
    <n v="1"/>
    <n v="15295.662"/>
    <n v="0"/>
    <n v="0"/>
    <n v="110900.98"/>
    <n v="164895.51999999999"/>
    <n v="0"/>
    <n v="0"/>
    <n v="15295.662"/>
  </r>
  <r>
    <x v="2"/>
    <x v="0"/>
    <x v="4"/>
    <x v="23"/>
    <x v="3"/>
    <x v="0"/>
    <x v="0"/>
    <x v="1"/>
    <n v="0"/>
    <n v="0"/>
    <n v="0"/>
    <n v="0"/>
    <n v="1"/>
    <n v="24811.064999999999"/>
    <n v="0"/>
    <n v="0"/>
    <n v="0"/>
    <n v="0"/>
    <n v="0"/>
    <n v="0"/>
    <n v="24811.064999999999"/>
  </r>
  <r>
    <x v="2"/>
    <x v="0"/>
    <x v="4"/>
    <x v="23"/>
    <x v="3"/>
    <x v="1"/>
    <x v="0"/>
    <x v="0"/>
    <n v="367"/>
    <n v="452.71999999999997"/>
    <n v="332320.37000000005"/>
    <n v="320964"/>
    <n v="7.4"/>
    <n v="130223.28899999999"/>
    <n v="0"/>
    <n v="0"/>
    <n v="332320.37000000005"/>
    <n v="320964"/>
    <n v="0"/>
    <n v="0"/>
    <n v="130223.28899999999"/>
  </r>
  <r>
    <x v="2"/>
    <x v="0"/>
    <x v="4"/>
    <x v="23"/>
    <x v="3"/>
    <x v="1"/>
    <x v="0"/>
    <x v="1"/>
    <n v="0"/>
    <n v="0"/>
    <n v="0"/>
    <n v="0"/>
    <n v="0.8"/>
    <n v="18898.5"/>
    <n v="0"/>
    <n v="0"/>
    <n v="0"/>
    <n v="0"/>
    <n v="0"/>
    <n v="0"/>
    <n v="18898.5"/>
  </r>
  <r>
    <x v="2"/>
    <x v="0"/>
    <x v="4"/>
    <x v="23"/>
    <x v="3"/>
    <x v="2"/>
    <x v="0"/>
    <x v="0"/>
    <n v="772"/>
    <n v="837.72000000000014"/>
    <n v="770827.04"/>
    <n v="485694.93999999989"/>
    <n v="6.2"/>
    <n v="95018.465999999986"/>
    <n v="0"/>
    <n v="0"/>
    <n v="770827.04"/>
    <n v="485694.93999999989"/>
    <n v="0"/>
    <n v="0"/>
    <n v="95018.465999999986"/>
  </r>
  <r>
    <x v="2"/>
    <x v="0"/>
    <x v="4"/>
    <x v="23"/>
    <x v="3"/>
    <x v="2"/>
    <x v="0"/>
    <x v="1"/>
    <n v="0"/>
    <n v="0"/>
    <n v="0"/>
    <n v="0"/>
    <n v="2.6"/>
    <n v="66186.599999999991"/>
    <n v="0"/>
    <n v="0"/>
    <n v="0"/>
    <n v="0"/>
    <n v="0"/>
    <n v="0"/>
    <n v="66186.599999999991"/>
  </r>
  <r>
    <x v="2"/>
    <x v="0"/>
    <x v="4"/>
    <x v="23"/>
    <x v="4"/>
    <x v="4"/>
    <x v="0"/>
    <x v="0"/>
    <n v="0"/>
    <n v="1.5"/>
    <n v="0"/>
    <n v="234661"/>
    <n v="0"/>
    <n v="0"/>
    <n v="0"/>
    <n v="0"/>
    <n v="0"/>
    <n v="234661"/>
    <n v="0"/>
    <n v="0"/>
    <n v="0"/>
  </r>
  <r>
    <x v="2"/>
    <x v="0"/>
    <x v="4"/>
    <x v="23"/>
    <x v="4"/>
    <x v="0"/>
    <x v="0"/>
    <x v="0"/>
    <n v="0"/>
    <n v="0"/>
    <n v="0"/>
    <n v="0"/>
    <n v="1.6"/>
    <n v="1799820.2970000003"/>
    <n v="0"/>
    <n v="0"/>
    <n v="0"/>
    <n v="0"/>
    <n v="0"/>
    <n v="0"/>
    <n v="1799820.2970000003"/>
  </r>
  <r>
    <x v="2"/>
    <x v="0"/>
    <x v="4"/>
    <x v="23"/>
    <x v="4"/>
    <x v="0"/>
    <x v="0"/>
    <x v="1"/>
    <n v="0"/>
    <n v="0"/>
    <n v="0"/>
    <n v="0"/>
    <n v="0"/>
    <n v="9416.8739999999962"/>
    <n v="0"/>
    <n v="0"/>
    <n v="0"/>
    <n v="0"/>
    <n v="0"/>
    <n v="0"/>
    <n v="9416.8739999999962"/>
  </r>
  <r>
    <x v="2"/>
    <x v="0"/>
    <x v="4"/>
    <x v="23"/>
    <x v="4"/>
    <x v="1"/>
    <x v="0"/>
    <x v="0"/>
    <n v="95"/>
    <n v="110.77"/>
    <n v="401688.87"/>
    <n v="271437.90000000002"/>
    <n v="0"/>
    <n v="0"/>
    <n v="0"/>
    <n v="0"/>
    <n v="401688.87"/>
    <n v="271437.90000000002"/>
    <n v="0"/>
    <n v="0"/>
    <n v="0"/>
  </r>
  <r>
    <x v="2"/>
    <x v="0"/>
    <x v="4"/>
    <x v="24"/>
    <x v="0"/>
    <x v="4"/>
    <x v="0"/>
    <x v="0"/>
    <n v="0"/>
    <n v="0.72"/>
    <n v="1716.06"/>
    <n v="1732.52"/>
    <n v="0"/>
    <n v="0"/>
    <n v="0"/>
    <n v="0"/>
    <n v="1716.06"/>
    <n v="1732.52"/>
    <n v="0"/>
    <n v="0"/>
    <n v="0"/>
  </r>
  <r>
    <x v="2"/>
    <x v="0"/>
    <x v="4"/>
    <x v="24"/>
    <x v="0"/>
    <x v="0"/>
    <x v="0"/>
    <x v="0"/>
    <n v="7701"/>
    <n v="8595.4500000000007"/>
    <n v="10837380.670000002"/>
    <n v="11477971.23"/>
    <n v="179.19999999999996"/>
    <n v="5288764.5869999994"/>
    <n v="0"/>
    <n v="0"/>
    <n v="10837380.670000002"/>
    <n v="11477971.23"/>
    <n v="0"/>
    <n v="0"/>
    <n v="5288764.5869999994"/>
  </r>
  <r>
    <x v="2"/>
    <x v="0"/>
    <x v="4"/>
    <x v="24"/>
    <x v="0"/>
    <x v="0"/>
    <x v="0"/>
    <x v="1"/>
    <n v="0"/>
    <n v="0"/>
    <n v="0"/>
    <n v="0"/>
    <n v="60.2"/>
    <n v="1558630.0920000002"/>
    <n v="0"/>
    <n v="0"/>
    <n v="0"/>
    <n v="0"/>
    <n v="0"/>
    <n v="0"/>
    <n v="1558630.0920000002"/>
  </r>
  <r>
    <x v="2"/>
    <x v="0"/>
    <x v="4"/>
    <x v="24"/>
    <x v="0"/>
    <x v="0"/>
    <x v="3"/>
    <x v="0"/>
    <n v="0"/>
    <n v="0"/>
    <n v="0"/>
    <n v="0"/>
    <n v="0"/>
    <n v="121.2"/>
    <n v="0"/>
    <n v="0"/>
    <n v="0"/>
    <n v="0"/>
    <n v="0"/>
    <n v="0"/>
    <n v="121.2"/>
  </r>
  <r>
    <x v="2"/>
    <x v="0"/>
    <x v="4"/>
    <x v="24"/>
    <x v="0"/>
    <x v="1"/>
    <x v="0"/>
    <x v="0"/>
    <n v="21370"/>
    <n v="19527.019999999997"/>
    <n v="25688152.849999998"/>
    <n v="26667190.560000006"/>
    <n v="418.59999999999985"/>
    <n v="14161828.482000001"/>
    <n v="0"/>
    <n v="0"/>
    <n v="25688152.849999998"/>
    <n v="26667190.560000006"/>
    <n v="0"/>
    <n v="0"/>
    <n v="14161828.482000001"/>
  </r>
  <r>
    <x v="2"/>
    <x v="0"/>
    <x v="4"/>
    <x v="24"/>
    <x v="0"/>
    <x v="1"/>
    <x v="0"/>
    <x v="1"/>
    <n v="0"/>
    <n v="0"/>
    <n v="0"/>
    <n v="0"/>
    <n v="99.399999999999991"/>
    <n v="2545250.2200000002"/>
    <n v="0"/>
    <n v="0"/>
    <n v="0"/>
    <n v="0"/>
    <n v="0"/>
    <n v="0"/>
    <n v="2545250.2200000002"/>
  </r>
  <r>
    <x v="2"/>
    <x v="0"/>
    <x v="4"/>
    <x v="24"/>
    <x v="0"/>
    <x v="1"/>
    <x v="1"/>
    <x v="1"/>
    <n v="0"/>
    <n v="0"/>
    <n v="0"/>
    <n v="0"/>
    <n v="0.2"/>
    <n v="4847.3999999999996"/>
    <n v="0"/>
    <n v="0"/>
    <n v="0"/>
    <n v="0"/>
    <n v="0"/>
    <n v="0"/>
    <n v="4847.3999999999996"/>
  </r>
  <r>
    <x v="2"/>
    <x v="0"/>
    <x v="4"/>
    <x v="24"/>
    <x v="0"/>
    <x v="2"/>
    <x v="0"/>
    <x v="0"/>
    <n v="0"/>
    <n v="1.28"/>
    <n v="2313.44"/>
    <n v="2924.32"/>
    <n v="0"/>
    <n v="1920.0539999999999"/>
    <n v="0"/>
    <n v="0"/>
    <n v="2313.44"/>
    <n v="2924.32"/>
    <n v="0"/>
    <n v="0"/>
    <n v="1920.0539999999999"/>
  </r>
  <r>
    <x v="2"/>
    <x v="0"/>
    <x v="4"/>
    <x v="24"/>
    <x v="0"/>
    <x v="3"/>
    <x v="0"/>
    <x v="0"/>
    <n v="2544"/>
    <n v="2636.64"/>
    <n v="4388469.18"/>
    <n v="4288195.55"/>
    <n v="64.2"/>
    <n v="1778469.2189999998"/>
    <n v="0"/>
    <n v="0"/>
    <n v="4388469.18"/>
    <n v="4288195.55"/>
    <n v="0"/>
    <n v="0"/>
    <n v="1778469.2189999998"/>
  </r>
  <r>
    <x v="2"/>
    <x v="0"/>
    <x v="4"/>
    <x v="24"/>
    <x v="0"/>
    <x v="3"/>
    <x v="0"/>
    <x v="1"/>
    <n v="0"/>
    <n v="0"/>
    <n v="0"/>
    <n v="0"/>
    <n v="1.2"/>
    <n v="36045.557999999997"/>
    <n v="0"/>
    <n v="0"/>
    <n v="0"/>
    <n v="0"/>
    <n v="0"/>
    <n v="0"/>
    <n v="36045.557999999997"/>
  </r>
  <r>
    <x v="2"/>
    <x v="0"/>
    <x v="4"/>
    <x v="24"/>
    <x v="0"/>
    <x v="3"/>
    <x v="1"/>
    <x v="1"/>
    <n v="0"/>
    <n v="0"/>
    <n v="0"/>
    <n v="0"/>
    <n v="0.2"/>
    <n v="4787.3999999999996"/>
    <n v="0"/>
    <n v="0"/>
    <n v="0"/>
    <n v="0"/>
    <n v="0"/>
    <n v="0"/>
    <n v="4787.3999999999996"/>
  </r>
  <r>
    <x v="2"/>
    <x v="0"/>
    <x v="4"/>
    <x v="24"/>
    <x v="1"/>
    <x v="4"/>
    <x v="0"/>
    <x v="0"/>
    <n v="1862"/>
    <n v="1934.8200000000002"/>
    <n v="4689716.0900000008"/>
    <n v="3915178.0200000005"/>
    <n v="88.40000000000002"/>
    <n v="1910265.75"/>
    <n v="0"/>
    <n v="0"/>
    <n v="4689716.0900000008"/>
    <n v="3915178.0200000005"/>
    <n v="0"/>
    <n v="0"/>
    <n v="1910265.75"/>
  </r>
  <r>
    <x v="2"/>
    <x v="0"/>
    <x v="4"/>
    <x v="24"/>
    <x v="1"/>
    <x v="4"/>
    <x v="0"/>
    <x v="1"/>
    <n v="0"/>
    <n v="0"/>
    <n v="0"/>
    <n v="0"/>
    <n v="32.4"/>
    <n v="839698.66200000001"/>
    <n v="0"/>
    <n v="0"/>
    <n v="0"/>
    <n v="0"/>
    <n v="0"/>
    <n v="0"/>
    <n v="839698.66200000001"/>
  </r>
  <r>
    <x v="2"/>
    <x v="0"/>
    <x v="4"/>
    <x v="24"/>
    <x v="1"/>
    <x v="0"/>
    <x v="0"/>
    <x v="0"/>
    <n v="975"/>
    <n v="956.58999999999992"/>
    <n v="1642000.5300000003"/>
    <n v="1536022.4099999997"/>
    <n v="48.2"/>
    <n v="1586583.0419999999"/>
    <n v="0"/>
    <n v="0"/>
    <n v="1642000.5300000003"/>
    <n v="1536022.4099999997"/>
    <n v="0"/>
    <n v="0"/>
    <n v="1586583.0419999999"/>
  </r>
  <r>
    <x v="2"/>
    <x v="0"/>
    <x v="4"/>
    <x v="24"/>
    <x v="1"/>
    <x v="0"/>
    <x v="0"/>
    <x v="1"/>
    <n v="0"/>
    <n v="0"/>
    <n v="0"/>
    <n v="0"/>
    <n v="6.6000000000000005"/>
    <n v="164383.29"/>
    <n v="0"/>
    <n v="0"/>
    <n v="0"/>
    <n v="0"/>
    <n v="0"/>
    <n v="0"/>
    <n v="164383.29"/>
  </r>
  <r>
    <x v="2"/>
    <x v="0"/>
    <x v="4"/>
    <x v="24"/>
    <x v="1"/>
    <x v="1"/>
    <x v="0"/>
    <x v="0"/>
    <n v="2177"/>
    <n v="2011.9900000000002"/>
    <n v="4315227.22"/>
    <n v="5287027.7"/>
    <n v="98.8"/>
    <n v="2461495.7609999999"/>
    <n v="0"/>
    <n v="0"/>
    <n v="4315227.22"/>
    <n v="5287027.7"/>
    <n v="0"/>
    <n v="0"/>
    <n v="2461495.7609999999"/>
  </r>
  <r>
    <x v="2"/>
    <x v="0"/>
    <x v="4"/>
    <x v="24"/>
    <x v="1"/>
    <x v="1"/>
    <x v="0"/>
    <x v="1"/>
    <n v="0"/>
    <n v="0"/>
    <n v="0"/>
    <n v="0"/>
    <n v="18.8"/>
    <n v="459907.989"/>
    <n v="0"/>
    <n v="0"/>
    <n v="0"/>
    <n v="0"/>
    <n v="0"/>
    <n v="0"/>
    <n v="459907.989"/>
  </r>
  <r>
    <x v="2"/>
    <x v="0"/>
    <x v="4"/>
    <x v="24"/>
    <x v="1"/>
    <x v="2"/>
    <x v="0"/>
    <x v="0"/>
    <n v="0"/>
    <n v="14.39"/>
    <n v="0"/>
    <n v="3110.21"/>
    <n v="0.2"/>
    <n v="7178.2619999999997"/>
    <n v="0"/>
    <n v="0"/>
    <n v="0"/>
    <n v="3110.21"/>
    <n v="0"/>
    <n v="0"/>
    <n v="7178.2619999999997"/>
  </r>
  <r>
    <x v="2"/>
    <x v="0"/>
    <x v="4"/>
    <x v="24"/>
    <x v="1"/>
    <x v="3"/>
    <x v="0"/>
    <x v="0"/>
    <n v="158"/>
    <n v="197.73"/>
    <n v="566430.5199999999"/>
    <n v="442919.15999999992"/>
    <n v="9"/>
    <n v="625161.86699999997"/>
    <n v="0"/>
    <n v="0"/>
    <n v="566430.5199999999"/>
    <n v="442919.15999999992"/>
    <n v="0"/>
    <n v="0"/>
    <n v="625161.86699999997"/>
  </r>
  <r>
    <x v="2"/>
    <x v="0"/>
    <x v="4"/>
    <x v="24"/>
    <x v="1"/>
    <x v="3"/>
    <x v="0"/>
    <x v="1"/>
    <n v="0"/>
    <n v="0"/>
    <n v="0"/>
    <n v="0"/>
    <n v="0.2"/>
    <n v="4427.3999999999996"/>
    <n v="0"/>
    <n v="0"/>
    <n v="0"/>
    <n v="0"/>
    <n v="0"/>
    <n v="0"/>
    <n v="4427.3999999999996"/>
  </r>
  <r>
    <x v="2"/>
    <x v="0"/>
    <x v="4"/>
    <x v="24"/>
    <x v="2"/>
    <x v="4"/>
    <x v="0"/>
    <x v="0"/>
    <n v="798"/>
    <n v="796.51"/>
    <n v="5144888.9300000006"/>
    <n v="4992969.8499999996"/>
    <n v="138.6"/>
    <n v="3461819.183999999"/>
    <n v="0"/>
    <n v="0"/>
    <n v="5144888.9300000006"/>
    <n v="4992969.8499999996"/>
    <n v="0"/>
    <n v="0"/>
    <n v="3461819.183999999"/>
  </r>
  <r>
    <x v="2"/>
    <x v="0"/>
    <x v="4"/>
    <x v="24"/>
    <x v="2"/>
    <x v="4"/>
    <x v="0"/>
    <x v="1"/>
    <n v="0"/>
    <n v="0"/>
    <n v="0"/>
    <n v="0"/>
    <n v="17.600000000000001"/>
    <n v="444870.56699999998"/>
    <n v="0"/>
    <n v="0"/>
    <n v="0"/>
    <n v="0"/>
    <n v="0"/>
    <n v="0"/>
    <n v="444870.56699999998"/>
  </r>
  <r>
    <x v="2"/>
    <x v="0"/>
    <x v="4"/>
    <x v="24"/>
    <x v="2"/>
    <x v="4"/>
    <x v="1"/>
    <x v="1"/>
    <n v="0"/>
    <n v="0"/>
    <n v="0"/>
    <n v="0"/>
    <n v="0.2"/>
    <n v="4826.3999999999996"/>
    <n v="0"/>
    <n v="0"/>
    <n v="0"/>
    <n v="0"/>
    <n v="0"/>
    <n v="0"/>
    <n v="4826.3999999999996"/>
  </r>
  <r>
    <x v="2"/>
    <x v="0"/>
    <x v="4"/>
    <x v="24"/>
    <x v="2"/>
    <x v="0"/>
    <x v="0"/>
    <x v="0"/>
    <n v="795"/>
    <n v="755.14999999999986"/>
    <n v="5744826.0100000007"/>
    <n v="5084162.22"/>
    <n v="70"/>
    <n v="2036041.0260000001"/>
    <n v="0"/>
    <n v="0"/>
    <n v="5744826.0100000007"/>
    <n v="5084162.22"/>
    <n v="0"/>
    <n v="0"/>
    <n v="2036041.0260000001"/>
  </r>
  <r>
    <x v="2"/>
    <x v="0"/>
    <x v="4"/>
    <x v="24"/>
    <x v="2"/>
    <x v="0"/>
    <x v="0"/>
    <x v="1"/>
    <n v="0"/>
    <n v="0"/>
    <n v="0"/>
    <n v="0"/>
    <n v="1.4000000000000001"/>
    <n v="47848.38"/>
    <n v="0"/>
    <n v="0"/>
    <n v="0"/>
    <n v="0"/>
    <n v="0"/>
    <n v="0"/>
    <n v="47848.38"/>
  </r>
  <r>
    <x v="2"/>
    <x v="0"/>
    <x v="4"/>
    <x v="24"/>
    <x v="2"/>
    <x v="1"/>
    <x v="0"/>
    <x v="0"/>
    <n v="193"/>
    <n v="195.46999999999997"/>
    <n v="684768.90000000014"/>
    <n v="1052911.77"/>
    <n v="17"/>
    <n v="501429.00300000003"/>
    <n v="0"/>
    <n v="0"/>
    <n v="684768.90000000014"/>
    <n v="1052911.77"/>
    <n v="0"/>
    <n v="0"/>
    <n v="501429.00300000003"/>
  </r>
  <r>
    <x v="2"/>
    <x v="0"/>
    <x v="4"/>
    <x v="24"/>
    <x v="2"/>
    <x v="1"/>
    <x v="0"/>
    <x v="1"/>
    <n v="0"/>
    <n v="0"/>
    <n v="0"/>
    <n v="0"/>
    <n v="0.2"/>
    <n v="4905.8999999999996"/>
    <n v="0"/>
    <n v="0"/>
    <n v="0"/>
    <n v="0"/>
    <n v="0"/>
    <n v="0"/>
    <n v="4905.8999999999996"/>
  </r>
  <r>
    <x v="2"/>
    <x v="0"/>
    <x v="4"/>
    <x v="24"/>
    <x v="2"/>
    <x v="1"/>
    <x v="1"/>
    <x v="1"/>
    <n v="0"/>
    <n v="0"/>
    <n v="0"/>
    <n v="0"/>
    <n v="0.4"/>
    <n v="9523.7999999999993"/>
    <n v="0"/>
    <n v="0"/>
    <n v="0"/>
    <n v="0"/>
    <n v="0"/>
    <n v="0"/>
    <n v="9523.7999999999993"/>
  </r>
  <r>
    <x v="2"/>
    <x v="0"/>
    <x v="4"/>
    <x v="24"/>
    <x v="2"/>
    <x v="2"/>
    <x v="0"/>
    <x v="0"/>
    <n v="0"/>
    <n v="7.85"/>
    <n v="0"/>
    <n v="6393.08"/>
    <n v="1.6"/>
    <n v="46300.584000000003"/>
    <n v="0"/>
    <n v="0"/>
    <n v="0"/>
    <n v="6393.08"/>
    <n v="0"/>
    <n v="0"/>
    <n v="46300.584000000003"/>
  </r>
  <r>
    <x v="2"/>
    <x v="0"/>
    <x v="4"/>
    <x v="24"/>
    <x v="2"/>
    <x v="3"/>
    <x v="0"/>
    <x v="0"/>
    <n v="945"/>
    <n v="902.18999999999994"/>
    <n v="5973577.6500000004"/>
    <n v="6881273.9800000004"/>
    <n v="52.400000000000006"/>
    <n v="3636085.0619999999"/>
    <n v="0"/>
    <n v="0"/>
    <n v="5973577.6500000004"/>
    <n v="6881273.9800000004"/>
    <n v="0"/>
    <n v="0"/>
    <n v="3636085.0619999999"/>
  </r>
  <r>
    <x v="2"/>
    <x v="0"/>
    <x v="4"/>
    <x v="24"/>
    <x v="2"/>
    <x v="3"/>
    <x v="0"/>
    <x v="1"/>
    <n v="0"/>
    <n v="0"/>
    <n v="0"/>
    <n v="0"/>
    <n v="0.2"/>
    <n v="4752.6000000000004"/>
    <n v="0"/>
    <n v="0"/>
    <n v="0"/>
    <n v="0"/>
    <n v="0"/>
    <n v="0"/>
    <n v="4752.6000000000004"/>
  </r>
  <r>
    <x v="2"/>
    <x v="0"/>
    <x v="4"/>
    <x v="24"/>
    <x v="3"/>
    <x v="0"/>
    <x v="0"/>
    <x v="0"/>
    <n v="742"/>
    <n v="844.32"/>
    <n v="607247.34"/>
    <n v="677809.88"/>
    <n v="4.4000000000000004"/>
    <n v="56275.161"/>
    <n v="0"/>
    <n v="0"/>
    <n v="607247.34"/>
    <n v="677809.88"/>
    <n v="0"/>
    <n v="0"/>
    <n v="56275.161"/>
  </r>
  <r>
    <x v="2"/>
    <x v="0"/>
    <x v="4"/>
    <x v="24"/>
    <x v="3"/>
    <x v="0"/>
    <x v="0"/>
    <x v="1"/>
    <n v="0"/>
    <n v="0"/>
    <n v="0"/>
    <n v="0"/>
    <n v="0.8"/>
    <n v="28992.587999999996"/>
    <n v="0"/>
    <n v="0"/>
    <n v="0"/>
    <n v="0"/>
    <n v="0"/>
    <n v="0"/>
    <n v="28992.587999999996"/>
  </r>
  <r>
    <x v="2"/>
    <x v="0"/>
    <x v="4"/>
    <x v="24"/>
    <x v="3"/>
    <x v="1"/>
    <x v="0"/>
    <x v="0"/>
    <n v="631"/>
    <n v="446.51999999999992"/>
    <n v="488459.82000000007"/>
    <n v="345585.79000000004"/>
    <n v="10.600000000000001"/>
    <n v="175753.80299999999"/>
    <n v="0"/>
    <n v="0"/>
    <n v="488459.82000000007"/>
    <n v="345585.79000000004"/>
    <n v="0"/>
    <n v="0"/>
    <n v="175753.80299999999"/>
  </r>
  <r>
    <x v="2"/>
    <x v="0"/>
    <x v="4"/>
    <x v="24"/>
    <x v="3"/>
    <x v="1"/>
    <x v="0"/>
    <x v="1"/>
    <n v="0"/>
    <n v="0"/>
    <n v="0"/>
    <n v="0"/>
    <n v="0.60000000000000009"/>
    <n v="15054.192000000001"/>
    <n v="0"/>
    <n v="0"/>
    <n v="0"/>
    <n v="0"/>
    <n v="0"/>
    <n v="0"/>
    <n v="15054.192000000001"/>
  </r>
  <r>
    <x v="2"/>
    <x v="0"/>
    <x v="4"/>
    <x v="24"/>
    <x v="3"/>
    <x v="2"/>
    <x v="0"/>
    <x v="0"/>
    <n v="483"/>
    <n v="574.70999999999992"/>
    <n v="274565.36000000004"/>
    <n v="303178.87"/>
    <n v="7.1999999999999993"/>
    <n v="88846.494000000006"/>
    <n v="0"/>
    <n v="0"/>
    <n v="274565.36000000004"/>
    <n v="303178.87"/>
    <n v="0"/>
    <n v="0"/>
    <n v="88846.494000000006"/>
  </r>
  <r>
    <x v="2"/>
    <x v="0"/>
    <x v="4"/>
    <x v="24"/>
    <x v="3"/>
    <x v="2"/>
    <x v="0"/>
    <x v="1"/>
    <n v="0"/>
    <n v="0"/>
    <n v="0"/>
    <n v="0"/>
    <n v="1.2"/>
    <n v="28398.6"/>
    <n v="0"/>
    <n v="0"/>
    <n v="0"/>
    <n v="0"/>
    <n v="0"/>
    <n v="0"/>
    <n v="28398.6"/>
  </r>
  <r>
    <x v="2"/>
    <x v="0"/>
    <x v="4"/>
    <x v="24"/>
    <x v="4"/>
    <x v="0"/>
    <x v="0"/>
    <x v="0"/>
    <n v="0"/>
    <n v="0"/>
    <n v="0"/>
    <n v="0"/>
    <n v="0"/>
    <n v="3175660.3109999998"/>
    <n v="0"/>
    <n v="0"/>
    <n v="0"/>
    <n v="0"/>
    <n v="0"/>
    <n v="0"/>
    <n v="3175660.3109999998"/>
  </r>
  <r>
    <x v="2"/>
    <x v="0"/>
    <x v="4"/>
    <x v="24"/>
    <x v="4"/>
    <x v="0"/>
    <x v="0"/>
    <x v="1"/>
    <n v="0"/>
    <n v="0"/>
    <n v="0"/>
    <n v="0"/>
    <n v="0"/>
    <n v="65492.13"/>
    <n v="0"/>
    <n v="0"/>
    <n v="0"/>
    <n v="0"/>
    <n v="0"/>
    <n v="0"/>
    <n v="65492.13"/>
  </r>
  <r>
    <x v="2"/>
    <x v="0"/>
    <x v="4"/>
    <x v="24"/>
    <x v="4"/>
    <x v="1"/>
    <x v="0"/>
    <x v="0"/>
    <n v="3"/>
    <n v="222.46"/>
    <n v="96806.24"/>
    <n v="976971.53"/>
    <n v="0"/>
    <n v="0"/>
    <n v="0"/>
    <n v="0"/>
    <n v="96806.24"/>
    <n v="976971.53"/>
    <n v="0"/>
    <n v="0"/>
    <n v="0"/>
  </r>
  <r>
    <x v="2"/>
    <x v="0"/>
    <x v="4"/>
    <x v="25"/>
    <x v="0"/>
    <x v="4"/>
    <x v="0"/>
    <x v="0"/>
    <n v="7"/>
    <n v="5.82"/>
    <n v="147613.67000000001"/>
    <n v="114046"/>
    <n v="0"/>
    <n v="0"/>
    <n v="0"/>
    <n v="0"/>
    <n v="147613.67000000001"/>
    <n v="114046"/>
    <n v="0"/>
    <n v="0"/>
    <n v="0"/>
  </r>
  <r>
    <x v="2"/>
    <x v="0"/>
    <x v="4"/>
    <x v="25"/>
    <x v="0"/>
    <x v="0"/>
    <x v="0"/>
    <x v="0"/>
    <n v="2048"/>
    <n v="2750.39"/>
    <n v="5033854.05"/>
    <n v="5118913.05"/>
    <n v="42.2"/>
    <n v="1134124.743"/>
    <n v="0"/>
    <n v="0"/>
    <n v="5033854.05"/>
    <n v="5118913.05"/>
    <n v="0"/>
    <n v="0"/>
    <n v="1134124.743"/>
  </r>
  <r>
    <x v="2"/>
    <x v="0"/>
    <x v="4"/>
    <x v="25"/>
    <x v="0"/>
    <x v="0"/>
    <x v="0"/>
    <x v="1"/>
    <n v="0"/>
    <n v="0"/>
    <n v="0"/>
    <n v="0"/>
    <n v="6.3999999999999995"/>
    <n v="175131.927"/>
    <n v="0"/>
    <n v="0"/>
    <n v="0"/>
    <n v="0"/>
    <n v="0"/>
    <n v="0"/>
    <n v="175131.927"/>
  </r>
  <r>
    <x v="2"/>
    <x v="0"/>
    <x v="4"/>
    <x v="25"/>
    <x v="0"/>
    <x v="1"/>
    <x v="0"/>
    <x v="0"/>
    <n v="27506"/>
    <n v="29281.869999999995"/>
    <n v="27021997.260000002"/>
    <n v="35200317.949999996"/>
    <n v="421.79999999999995"/>
    <n v="9591535.602"/>
    <n v="0"/>
    <n v="0"/>
    <n v="27021997.260000002"/>
    <n v="35200317.949999996"/>
    <n v="0"/>
    <n v="0"/>
    <n v="9591535.602"/>
  </r>
  <r>
    <x v="2"/>
    <x v="0"/>
    <x v="4"/>
    <x v="25"/>
    <x v="0"/>
    <x v="1"/>
    <x v="0"/>
    <x v="1"/>
    <n v="0"/>
    <n v="0"/>
    <n v="0"/>
    <n v="0"/>
    <n v="125.2"/>
    <n v="3442196.5290000006"/>
    <n v="0"/>
    <n v="0"/>
    <n v="0"/>
    <n v="0"/>
    <n v="0"/>
    <n v="0"/>
    <n v="3442196.5290000006"/>
  </r>
  <r>
    <x v="2"/>
    <x v="0"/>
    <x v="4"/>
    <x v="25"/>
    <x v="0"/>
    <x v="1"/>
    <x v="1"/>
    <x v="1"/>
    <n v="0"/>
    <n v="0"/>
    <n v="0"/>
    <n v="0"/>
    <n v="0.2"/>
    <n v="4788.8999999999996"/>
    <n v="0"/>
    <n v="0"/>
    <n v="0"/>
    <n v="0"/>
    <n v="0"/>
    <n v="0"/>
    <n v="4788.8999999999996"/>
  </r>
  <r>
    <x v="2"/>
    <x v="0"/>
    <x v="4"/>
    <x v="25"/>
    <x v="0"/>
    <x v="2"/>
    <x v="0"/>
    <x v="0"/>
    <n v="10"/>
    <n v="10"/>
    <n v="12491.93"/>
    <n v="12170.55"/>
    <n v="0.2"/>
    <n v="1073.4000000000001"/>
    <n v="0"/>
    <n v="0"/>
    <n v="12491.93"/>
    <n v="12170.55"/>
    <n v="0"/>
    <n v="0"/>
    <n v="1073.4000000000001"/>
  </r>
  <r>
    <x v="2"/>
    <x v="0"/>
    <x v="4"/>
    <x v="25"/>
    <x v="0"/>
    <x v="3"/>
    <x v="0"/>
    <x v="0"/>
    <n v="51"/>
    <n v="58.230000000000004"/>
    <n v="89041.11"/>
    <n v="88751.849999999991"/>
    <n v="13.2"/>
    <n v="367782.00000000006"/>
    <n v="0"/>
    <n v="0"/>
    <n v="89041.11"/>
    <n v="88751.849999999991"/>
    <n v="0"/>
    <n v="0"/>
    <n v="367782.00000000006"/>
  </r>
  <r>
    <x v="2"/>
    <x v="0"/>
    <x v="4"/>
    <x v="25"/>
    <x v="0"/>
    <x v="3"/>
    <x v="0"/>
    <x v="1"/>
    <n v="0"/>
    <n v="0"/>
    <n v="0"/>
    <n v="0"/>
    <n v="0.2"/>
    <n v="4743.8999999999996"/>
    <n v="0"/>
    <n v="0"/>
    <n v="0"/>
    <n v="0"/>
    <n v="0"/>
    <n v="0"/>
    <n v="4743.8999999999996"/>
  </r>
  <r>
    <x v="2"/>
    <x v="0"/>
    <x v="4"/>
    <x v="25"/>
    <x v="1"/>
    <x v="4"/>
    <x v="0"/>
    <x v="0"/>
    <n v="2716"/>
    <n v="3595.8"/>
    <n v="6773781.5599999996"/>
    <n v="6298409.6099999994"/>
    <n v="93.600000000000023"/>
    <n v="1711107.9810000001"/>
    <n v="0"/>
    <n v="0"/>
    <n v="6773781.5599999996"/>
    <n v="6298409.6099999994"/>
    <n v="0"/>
    <n v="0"/>
    <n v="1711107.9810000001"/>
  </r>
  <r>
    <x v="2"/>
    <x v="0"/>
    <x v="4"/>
    <x v="25"/>
    <x v="1"/>
    <x v="4"/>
    <x v="0"/>
    <x v="1"/>
    <n v="0"/>
    <n v="0"/>
    <n v="0"/>
    <n v="0"/>
    <n v="41.8"/>
    <n v="1112643.246"/>
    <n v="0"/>
    <n v="0"/>
    <n v="0"/>
    <n v="0"/>
    <n v="0"/>
    <n v="0"/>
    <n v="1112643.246"/>
  </r>
  <r>
    <x v="2"/>
    <x v="0"/>
    <x v="4"/>
    <x v="25"/>
    <x v="1"/>
    <x v="0"/>
    <x v="0"/>
    <x v="0"/>
    <n v="928"/>
    <n v="1187.52"/>
    <n v="1131118.6200000001"/>
    <n v="971607.84000000008"/>
    <n v="18"/>
    <n v="546276.17399999988"/>
    <n v="0"/>
    <n v="0"/>
    <n v="1131118.6200000001"/>
    <n v="971607.84000000008"/>
    <n v="0"/>
    <n v="0"/>
    <n v="546276.17399999988"/>
  </r>
  <r>
    <x v="2"/>
    <x v="0"/>
    <x v="4"/>
    <x v="25"/>
    <x v="1"/>
    <x v="0"/>
    <x v="0"/>
    <x v="1"/>
    <n v="0"/>
    <n v="0"/>
    <n v="0"/>
    <n v="0"/>
    <n v="3.2"/>
    <n v="78060"/>
    <n v="0"/>
    <n v="0"/>
    <n v="0"/>
    <n v="0"/>
    <n v="0"/>
    <n v="0"/>
    <n v="78060"/>
  </r>
  <r>
    <x v="2"/>
    <x v="0"/>
    <x v="4"/>
    <x v="25"/>
    <x v="1"/>
    <x v="1"/>
    <x v="0"/>
    <x v="0"/>
    <n v="3255"/>
    <n v="4139.5299999999988"/>
    <n v="7150944.5700000003"/>
    <n v="6414541.1299999999"/>
    <n v="78.400000000000006"/>
    <n v="1677589.2150000001"/>
    <n v="0"/>
    <n v="0"/>
    <n v="7150944.5700000003"/>
    <n v="6414541.1299999999"/>
    <n v="0"/>
    <n v="0"/>
    <n v="1677589.2150000001"/>
  </r>
  <r>
    <x v="2"/>
    <x v="0"/>
    <x v="4"/>
    <x v="25"/>
    <x v="1"/>
    <x v="1"/>
    <x v="0"/>
    <x v="1"/>
    <n v="0"/>
    <n v="0"/>
    <n v="0"/>
    <n v="0"/>
    <n v="26.600000000000005"/>
    <n v="671725.57499999995"/>
    <n v="0"/>
    <n v="0"/>
    <n v="0"/>
    <n v="0"/>
    <n v="0"/>
    <n v="0"/>
    <n v="671725.57499999995"/>
  </r>
  <r>
    <x v="2"/>
    <x v="0"/>
    <x v="4"/>
    <x v="25"/>
    <x v="1"/>
    <x v="2"/>
    <x v="0"/>
    <x v="0"/>
    <n v="0"/>
    <n v="0"/>
    <n v="0"/>
    <n v="0"/>
    <n v="0.2"/>
    <n v="1245.5999999999999"/>
    <n v="0"/>
    <n v="0"/>
    <n v="0"/>
    <n v="0"/>
    <n v="0"/>
    <n v="0"/>
    <n v="1245.5999999999999"/>
  </r>
  <r>
    <x v="2"/>
    <x v="0"/>
    <x v="4"/>
    <x v="25"/>
    <x v="1"/>
    <x v="3"/>
    <x v="0"/>
    <x v="0"/>
    <n v="21"/>
    <n v="14.58"/>
    <n v="294749.67000000004"/>
    <n v="37017.11"/>
    <n v="0.2"/>
    <n v="4697.3999999999996"/>
    <n v="0"/>
    <n v="0"/>
    <n v="294749.67000000004"/>
    <n v="37017.11"/>
    <n v="0"/>
    <n v="0"/>
    <n v="4697.3999999999996"/>
  </r>
  <r>
    <x v="2"/>
    <x v="0"/>
    <x v="4"/>
    <x v="25"/>
    <x v="2"/>
    <x v="4"/>
    <x v="0"/>
    <x v="0"/>
    <n v="3241"/>
    <n v="3399.1899999999996"/>
    <n v="33950585.649999999"/>
    <n v="33558766.740000002"/>
    <n v="331.2"/>
    <n v="21189718.846999999"/>
    <n v="0"/>
    <n v="0"/>
    <n v="33950585.649999999"/>
    <n v="33558766.740000002"/>
    <n v="0"/>
    <n v="0"/>
    <n v="21189718.846999999"/>
  </r>
  <r>
    <x v="2"/>
    <x v="0"/>
    <x v="4"/>
    <x v="25"/>
    <x v="2"/>
    <x v="4"/>
    <x v="0"/>
    <x v="1"/>
    <n v="0"/>
    <n v="0"/>
    <n v="0"/>
    <n v="0"/>
    <n v="10.6"/>
    <n v="302550.09299999999"/>
    <n v="0"/>
    <n v="0"/>
    <n v="0"/>
    <n v="0"/>
    <n v="0"/>
    <n v="0"/>
    <n v="302550.09299999999"/>
  </r>
  <r>
    <x v="2"/>
    <x v="0"/>
    <x v="4"/>
    <x v="25"/>
    <x v="2"/>
    <x v="0"/>
    <x v="0"/>
    <x v="0"/>
    <n v="408"/>
    <n v="443.17999999999995"/>
    <n v="5270991.3500000006"/>
    <n v="4912395.5200000005"/>
    <n v="23.799999999999997"/>
    <n v="1372808.5260000001"/>
    <n v="0"/>
    <n v="0"/>
    <n v="5270991.3500000006"/>
    <n v="4912395.5200000005"/>
    <n v="0"/>
    <n v="0"/>
    <n v="1372808.5260000001"/>
  </r>
  <r>
    <x v="2"/>
    <x v="0"/>
    <x v="4"/>
    <x v="25"/>
    <x v="2"/>
    <x v="0"/>
    <x v="0"/>
    <x v="1"/>
    <n v="0"/>
    <n v="0"/>
    <n v="0"/>
    <n v="0"/>
    <n v="1.2000000000000002"/>
    <n v="33599.472000000002"/>
    <n v="0"/>
    <n v="0"/>
    <n v="0"/>
    <n v="0"/>
    <n v="0"/>
    <n v="0"/>
    <n v="33599.472000000002"/>
  </r>
  <r>
    <x v="2"/>
    <x v="0"/>
    <x v="4"/>
    <x v="25"/>
    <x v="2"/>
    <x v="1"/>
    <x v="0"/>
    <x v="0"/>
    <n v="559"/>
    <n v="510.63"/>
    <n v="3912790.0200000005"/>
    <n v="3120689.0399999996"/>
    <n v="21.799999999999997"/>
    <n v="732386.00099999993"/>
    <n v="0"/>
    <n v="0"/>
    <n v="3912790.0200000005"/>
    <n v="3120689.0399999996"/>
    <n v="0"/>
    <n v="0"/>
    <n v="732386.00099999993"/>
  </r>
  <r>
    <x v="2"/>
    <x v="0"/>
    <x v="4"/>
    <x v="25"/>
    <x v="2"/>
    <x v="1"/>
    <x v="0"/>
    <x v="1"/>
    <n v="0"/>
    <n v="0"/>
    <n v="0"/>
    <n v="0"/>
    <n v="1.4000000000000001"/>
    <n v="35438.328000000001"/>
    <n v="0"/>
    <n v="0"/>
    <n v="0"/>
    <n v="0"/>
    <n v="0"/>
    <n v="0"/>
    <n v="35438.328000000001"/>
  </r>
  <r>
    <x v="2"/>
    <x v="0"/>
    <x v="4"/>
    <x v="25"/>
    <x v="2"/>
    <x v="3"/>
    <x v="0"/>
    <x v="0"/>
    <n v="371"/>
    <n v="462.40999999999997"/>
    <n v="3731298.3699999996"/>
    <n v="4220685.8"/>
    <n v="17.600000000000001"/>
    <n v="874551.33600000001"/>
    <n v="0"/>
    <n v="0"/>
    <n v="3731298.3699999996"/>
    <n v="4220685.8"/>
    <n v="0"/>
    <n v="0"/>
    <n v="874551.33600000001"/>
  </r>
  <r>
    <x v="2"/>
    <x v="0"/>
    <x v="4"/>
    <x v="25"/>
    <x v="2"/>
    <x v="3"/>
    <x v="0"/>
    <x v="1"/>
    <n v="0"/>
    <n v="0"/>
    <n v="0"/>
    <n v="0"/>
    <n v="0.2"/>
    <n v="4561.2"/>
    <n v="0"/>
    <n v="0"/>
    <n v="0"/>
    <n v="0"/>
    <n v="0"/>
    <n v="0"/>
    <n v="4561.2"/>
  </r>
  <r>
    <x v="2"/>
    <x v="0"/>
    <x v="4"/>
    <x v="25"/>
    <x v="3"/>
    <x v="0"/>
    <x v="0"/>
    <x v="0"/>
    <n v="19"/>
    <n v="72.53"/>
    <n v="59844.479999999996"/>
    <n v="47763.33"/>
    <n v="0.4"/>
    <n v="684.9"/>
    <n v="0"/>
    <n v="0"/>
    <n v="59844.479999999996"/>
    <n v="47763.33"/>
    <n v="0"/>
    <n v="0"/>
    <n v="684.9"/>
  </r>
  <r>
    <x v="2"/>
    <x v="0"/>
    <x v="4"/>
    <x v="25"/>
    <x v="3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25"/>
    <x v="3"/>
    <x v="1"/>
    <x v="0"/>
    <x v="0"/>
    <n v="823"/>
    <n v="1061.6000000000001"/>
    <n v="569852.28999999992"/>
    <n v="642041.66"/>
    <n v="11.600000000000001"/>
    <n v="119294.34"/>
    <n v="0"/>
    <n v="0"/>
    <n v="569852.28999999992"/>
    <n v="642041.66"/>
    <n v="0"/>
    <n v="0"/>
    <n v="119294.34"/>
  </r>
  <r>
    <x v="2"/>
    <x v="0"/>
    <x v="4"/>
    <x v="25"/>
    <x v="3"/>
    <x v="1"/>
    <x v="0"/>
    <x v="1"/>
    <n v="0"/>
    <n v="0"/>
    <n v="0"/>
    <n v="0"/>
    <n v="2.6"/>
    <n v="66855.543000000005"/>
    <n v="0"/>
    <n v="0"/>
    <n v="0"/>
    <n v="0"/>
    <n v="0"/>
    <n v="0"/>
    <n v="66855.543000000005"/>
  </r>
  <r>
    <x v="2"/>
    <x v="0"/>
    <x v="4"/>
    <x v="25"/>
    <x v="3"/>
    <x v="2"/>
    <x v="0"/>
    <x v="0"/>
    <n v="209"/>
    <n v="196.42000000000002"/>
    <n v="179710.02000000002"/>
    <n v="113100.13"/>
    <n v="4.5999999999999996"/>
    <n v="47303.319000000003"/>
    <n v="0"/>
    <n v="0"/>
    <n v="179710.02000000002"/>
    <n v="113100.13"/>
    <n v="0"/>
    <n v="0"/>
    <n v="47303.319000000003"/>
  </r>
  <r>
    <x v="2"/>
    <x v="0"/>
    <x v="4"/>
    <x v="25"/>
    <x v="3"/>
    <x v="2"/>
    <x v="0"/>
    <x v="1"/>
    <n v="0"/>
    <n v="0"/>
    <n v="0"/>
    <n v="0"/>
    <n v="2.8000000000000003"/>
    <n v="66349.5"/>
    <n v="0"/>
    <n v="0"/>
    <n v="0"/>
    <n v="0"/>
    <n v="0"/>
    <n v="0"/>
    <n v="66349.5"/>
  </r>
  <r>
    <x v="2"/>
    <x v="0"/>
    <x v="4"/>
    <x v="25"/>
    <x v="4"/>
    <x v="0"/>
    <x v="0"/>
    <x v="0"/>
    <n v="0"/>
    <n v="0"/>
    <n v="0"/>
    <n v="0"/>
    <n v="1.5999999999999999"/>
    <n v="4725224.2440000009"/>
    <n v="0"/>
    <n v="0"/>
    <n v="0"/>
    <n v="0"/>
    <n v="0"/>
    <n v="0"/>
    <n v="4725224.2440000009"/>
  </r>
  <r>
    <x v="2"/>
    <x v="0"/>
    <x v="4"/>
    <x v="25"/>
    <x v="4"/>
    <x v="0"/>
    <x v="0"/>
    <x v="1"/>
    <n v="0"/>
    <n v="0"/>
    <n v="0"/>
    <n v="0"/>
    <n v="0"/>
    <n v="48474.000000000007"/>
    <n v="0"/>
    <n v="0"/>
    <n v="0"/>
    <n v="0"/>
    <n v="0"/>
    <n v="0"/>
    <n v="48474.000000000007"/>
  </r>
  <r>
    <x v="2"/>
    <x v="0"/>
    <x v="4"/>
    <x v="25"/>
    <x v="4"/>
    <x v="1"/>
    <x v="0"/>
    <x v="0"/>
    <n v="29"/>
    <n v="33.270000000000003"/>
    <n v="149617.37"/>
    <n v="150680.76999999999"/>
    <n v="0"/>
    <n v="0"/>
    <n v="0"/>
    <n v="0"/>
    <n v="149617.37"/>
    <n v="150680.76999999999"/>
    <n v="0"/>
    <n v="0"/>
    <n v="0"/>
  </r>
  <r>
    <x v="2"/>
    <x v="0"/>
    <x v="4"/>
    <x v="26"/>
    <x v="0"/>
    <x v="4"/>
    <x v="0"/>
    <x v="0"/>
    <n v="22"/>
    <n v="20.010000000000002"/>
    <n v="260949.27"/>
    <n v="233450"/>
    <n v="0"/>
    <n v="0"/>
    <n v="0"/>
    <n v="0"/>
    <n v="260949.27"/>
    <n v="233450"/>
    <n v="0"/>
    <n v="0"/>
    <n v="0"/>
  </r>
  <r>
    <x v="2"/>
    <x v="0"/>
    <x v="4"/>
    <x v="26"/>
    <x v="0"/>
    <x v="0"/>
    <x v="0"/>
    <x v="0"/>
    <n v="3257"/>
    <n v="3182.32"/>
    <n v="4033220.1799999992"/>
    <n v="2554177.8200000003"/>
    <n v="47.199999999999996"/>
    <n v="1446801.9"/>
    <n v="0"/>
    <n v="0"/>
    <n v="4033220.1799999992"/>
    <n v="2554177.8200000003"/>
    <n v="0"/>
    <n v="0"/>
    <n v="1446801.9"/>
  </r>
  <r>
    <x v="2"/>
    <x v="0"/>
    <x v="4"/>
    <x v="26"/>
    <x v="0"/>
    <x v="0"/>
    <x v="0"/>
    <x v="1"/>
    <n v="0"/>
    <n v="0"/>
    <n v="0"/>
    <n v="0"/>
    <n v="9.2000000000000011"/>
    <n v="239279.55299999999"/>
    <n v="0"/>
    <n v="0"/>
    <n v="0"/>
    <n v="0"/>
    <n v="0"/>
    <n v="0"/>
    <n v="239279.55299999999"/>
  </r>
  <r>
    <x v="2"/>
    <x v="0"/>
    <x v="4"/>
    <x v="26"/>
    <x v="0"/>
    <x v="1"/>
    <x v="0"/>
    <x v="0"/>
    <n v="22384"/>
    <n v="23468.839999999997"/>
    <n v="24499197.510000002"/>
    <n v="45632545.93"/>
    <n v="664.19999999999993"/>
    <n v="21800398.75500001"/>
    <n v="0"/>
    <n v="0"/>
    <n v="24499197.510000002"/>
    <n v="45632545.93"/>
    <n v="0"/>
    <n v="0"/>
    <n v="21800398.75500001"/>
  </r>
  <r>
    <x v="2"/>
    <x v="0"/>
    <x v="4"/>
    <x v="26"/>
    <x v="0"/>
    <x v="1"/>
    <x v="0"/>
    <x v="1"/>
    <n v="0"/>
    <n v="0"/>
    <n v="0"/>
    <n v="0"/>
    <n v="136"/>
    <n v="3468723.7560000001"/>
    <n v="0"/>
    <n v="0"/>
    <n v="0"/>
    <n v="0"/>
    <n v="0"/>
    <n v="0"/>
    <n v="3468723.7560000001"/>
  </r>
  <r>
    <x v="2"/>
    <x v="0"/>
    <x v="4"/>
    <x v="26"/>
    <x v="0"/>
    <x v="1"/>
    <x v="1"/>
    <x v="1"/>
    <n v="0"/>
    <n v="0"/>
    <n v="0"/>
    <n v="0"/>
    <n v="1.6"/>
    <n v="38443.199999999997"/>
    <n v="0"/>
    <n v="0"/>
    <n v="0"/>
    <n v="0"/>
    <n v="0"/>
    <n v="0"/>
    <n v="38443.199999999997"/>
  </r>
  <r>
    <x v="2"/>
    <x v="0"/>
    <x v="4"/>
    <x v="26"/>
    <x v="0"/>
    <x v="2"/>
    <x v="0"/>
    <x v="0"/>
    <n v="12"/>
    <n v="15.29"/>
    <n v="18299.099999999999"/>
    <n v="29383.4"/>
    <n v="0.2"/>
    <n v="15219"/>
    <n v="0"/>
    <n v="0"/>
    <n v="18299.099999999999"/>
    <n v="29383.4"/>
    <n v="0"/>
    <n v="0"/>
    <n v="15219"/>
  </r>
  <r>
    <x v="2"/>
    <x v="0"/>
    <x v="4"/>
    <x v="26"/>
    <x v="0"/>
    <x v="3"/>
    <x v="0"/>
    <x v="0"/>
    <n v="895"/>
    <n v="928.92000000000007"/>
    <n v="2297484.1799999997"/>
    <n v="2708327.1700000004"/>
    <n v="47.6"/>
    <n v="1721767.257"/>
    <n v="0"/>
    <n v="0"/>
    <n v="2297484.1799999997"/>
    <n v="2708327.1700000004"/>
    <n v="0"/>
    <n v="0"/>
    <n v="1721767.257"/>
  </r>
  <r>
    <x v="2"/>
    <x v="0"/>
    <x v="4"/>
    <x v="26"/>
    <x v="0"/>
    <x v="3"/>
    <x v="0"/>
    <x v="1"/>
    <n v="0"/>
    <n v="0"/>
    <n v="0"/>
    <n v="0"/>
    <n v="1.6"/>
    <n v="38497.14"/>
    <n v="0"/>
    <n v="0"/>
    <n v="0"/>
    <n v="0"/>
    <n v="0"/>
    <n v="0"/>
    <n v="38497.14"/>
  </r>
  <r>
    <x v="2"/>
    <x v="0"/>
    <x v="4"/>
    <x v="26"/>
    <x v="1"/>
    <x v="4"/>
    <x v="0"/>
    <x v="0"/>
    <n v="8539"/>
    <n v="8008.8999999999987"/>
    <n v="18202695.590000004"/>
    <n v="15278992.850000001"/>
    <n v="172.79999999999998"/>
    <n v="3438372.8910000003"/>
    <n v="0"/>
    <n v="0"/>
    <n v="18202695.590000004"/>
    <n v="15278992.850000001"/>
    <n v="0"/>
    <n v="0"/>
    <n v="3438372.8910000003"/>
  </r>
  <r>
    <x v="2"/>
    <x v="0"/>
    <x v="4"/>
    <x v="26"/>
    <x v="1"/>
    <x v="4"/>
    <x v="0"/>
    <x v="1"/>
    <n v="0"/>
    <n v="0"/>
    <n v="0"/>
    <n v="0"/>
    <n v="55.2"/>
    <n v="1431337.7879999999"/>
    <n v="0"/>
    <n v="0"/>
    <n v="0"/>
    <n v="0"/>
    <n v="0"/>
    <n v="0"/>
    <n v="1431337.7879999999"/>
  </r>
  <r>
    <x v="2"/>
    <x v="0"/>
    <x v="4"/>
    <x v="26"/>
    <x v="1"/>
    <x v="0"/>
    <x v="0"/>
    <x v="0"/>
    <n v="1954"/>
    <n v="1994.5000000000002"/>
    <n v="2069713.41"/>
    <n v="2672970.2599999998"/>
    <n v="64"/>
    <n v="1180387.284"/>
    <n v="0"/>
    <n v="0"/>
    <n v="2069713.41"/>
    <n v="2672970.2599999998"/>
    <n v="0"/>
    <n v="0"/>
    <n v="1180387.284"/>
  </r>
  <r>
    <x v="2"/>
    <x v="0"/>
    <x v="4"/>
    <x v="26"/>
    <x v="1"/>
    <x v="0"/>
    <x v="0"/>
    <x v="1"/>
    <n v="0"/>
    <n v="0"/>
    <n v="0"/>
    <n v="0"/>
    <n v="9"/>
    <n v="262910.67600000004"/>
    <n v="0"/>
    <n v="0"/>
    <n v="0"/>
    <n v="0"/>
    <n v="0"/>
    <n v="0"/>
    <n v="262910.67600000004"/>
  </r>
  <r>
    <x v="2"/>
    <x v="0"/>
    <x v="4"/>
    <x v="26"/>
    <x v="1"/>
    <x v="1"/>
    <x v="0"/>
    <x v="0"/>
    <n v="3254"/>
    <n v="4097.24"/>
    <n v="6421712.2700000005"/>
    <n v="8477144.4799999986"/>
    <n v="120.00000000000003"/>
    <n v="2608182.4380000001"/>
    <n v="0"/>
    <n v="0"/>
    <n v="6421712.2700000005"/>
    <n v="8477144.4799999986"/>
    <n v="0"/>
    <n v="0"/>
    <n v="2608182.4380000001"/>
  </r>
  <r>
    <x v="2"/>
    <x v="0"/>
    <x v="4"/>
    <x v="26"/>
    <x v="1"/>
    <x v="1"/>
    <x v="0"/>
    <x v="1"/>
    <n v="0"/>
    <n v="0"/>
    <n v="0"/>
    <n v="0"/>
    <n v="23.599999999999998"/>
    <n v="580062.01199999999"/>
    <n v="0"/>
    <n v="0"/>
    <n v="0"/>
    <n v="0"/>
    <n v="0"/>
    <n v="0"/>
    <n v="580062.01199999999"/>
  </r>
  <r>
    <x v="2"/>
    <x v="0"/>
    <x v="4"/>
    <x v="26"/>
    <x v="1"/>
    <x v="1"/>
    <x v="1"/>
    <x v="1"/>
    <n v="0"/>
    <n v="0"/>
    <n v="0"/>
    <n v="0"/>
    <n v="0.4"/>
    <n v="9610.7999999999993"/>
    <n v="0"/>
    <n v="0"/>
    <n v="0"/>
    <n v="0"/>
    <n v="0"/>
    <n v="0"/>
    <n v="9610.7999999999993"/>
  </r>
  <r>
    <x v="2"/>
    <x v="0"/>
    <x v="4"/>
    <x v="26"/>
    <x v="1"/>
    <x v="2"/>
    <x v="0"/>
    <x v="0"/>
    <n v="6"/>
    <n v="6.37"/>
    <n v="-15573"/>
    <n v="38974.160000000003"/>
    <n v="0.2"/>
    <n v="-302.87100000000009"/>
    <n v="0"/>
    <n v="0"/>
    <n v="-15573"/>
    <n v="38974.160000000003"/>
    <n v="0"/>
    <n v="0"/>
    <n v="-302.87100000000009"/>
  </r>
  <r>
    <x v="2"/>
    <x v="0"/>
    <x v="4"/>
    <x v="26"/>
    <x v="1"/>
    <x v="3"/>
    <x v="0"/>
    <x v="0"/>
    <n v="29"/>
    <n v="36.130000000000003"/>
    <n v="99971.700000000012"/>
    <n v="54721.020000000004"/>
    <n v="0.4"/>
    <n v="7426.518"/>
    <n v="0"/>
    <n v="0"/>
    <n v="99971.700000000012"/>
    <n v="54721.020000000004"/>
    <n v="0"/>
    <n v="0"/>
    <n v="7426.518"/>
  </r>
  <r>
    <x v="2"/>
    <x v="0"/>
    <x v="4"/>
    <x v="26"/>
    <x v="2"/>
    <x v="4"/>
    <x v="0"/>
    <x v="0"/>
    <n v="5120"/>
    <n v="5444.17"/>
    <n v="32831372.379999999"/>
    <n v="31996039.800000004"/>
    <n v="294"/>
    <n v="11202977.178000003"/>
    <n v="0"/>
    <n v="0"/>
    <n v="32831372.379999999"/>
    <n v="31996039.800000004"/>
    <n v="0"/>
    <n v="0"/>
    <n v="11202977.178000003"/>
  </r>
  <r>
    <x v="2"/>
    <x v="0"/>
    <x v="4"/>
    <x v="26"/>
    <x v="2"/>
    <x v="4"/>
    <x v="0"/>
    <x v="1"/>
    <n v="0"/>
    <n v="0"/>
    <n v="0"/>
    <n v="0"/>
    <n v="23.2"/>
    <n v="610887.89999999991"/>
    <n v="0"/>
    <n v="0"/>
    <n v="0"/>
    <n v="0"/>
    <n v="0"/>
    <n v="0"/>
    <n v="610887.89999999991"/>
  </r>
  <r>
    <x v="2"/>
    <x v="0"/>
    <x v="4"/>
    <x v="26"/>
    <x v="2"/>
    <x v="0"/>
    <x v="0"/>
    <x v="0"/>
    <n v="620"/>
    <n v="530.99000000000012"/>
    <n v="3593338.5600000005"/>
    <n v="2672520.7200000002"/>
    <n v="16.2"/>
    <n v="339643.13399999996"/>
    <n v="0"/>
    <n v="0"/>
    <n v="3593338.5600000005"/>
    <n v="2672520.7200000002"/>
    <n v="0"/>
    <n v="0"/>
    <n v="339643.13399999996"/>
  </r>
  <r>
    <x v="2"/>
    <x v="0"/>
    <x v="4"/>
    <x v="26"/>
    <x v="2"/>
    <x v="0"/>
    <x v="0"/>
    <x v="1"/>
    <n v="0"/>
    <n v="0"/>
    <n v="0"/>
    <n v="0"/>
    <n v="2"/>
    <n v="40648.637999999999"/>
    <n v="0"/>
    <n v="0"/>
    <n v="0"/>
    <n v="0"/>
    <n v="0"/>
    <n v="0"/>
    <n v="40648.637999999999"/>
  </r>
  <r>
    <x v="2"/>
    <x v="0"/>
    <x v="4"/>
    <x v="26"/>
    <x v="2"/>
    <x v="1"/>
    <x v="0"/>
    <x v="0"/>
    <n v="272"/>
    <n v="296.86"/>
    <n v="2102578.1600000006"/>
    <n v="2097733.2700000005"/>
    <n v="13.799999999999997"/>
    <n v="345706.69500000001"/>
    <n v="0"/>
    <n v="0"/>
    <n v="2102578.1600000006"/>
    <n v="2097733.2700000005"/>
    <n v="0"/>
    <n v="0"/>
    <n v="345706.69500000001"/>
  </r>
  <r>
    <x v="2"/>
    <x v="0"/>
    <x v="4"/>
    <x v="26"/>
    <x v="2"/>
    <x v="1"/>
    <x v="0"/>
    <x v="1"/>
    <n v="0"/>
    <n v="0"/>
    <n v="0"/>
    <n v="0"/>
    <n v="0.4"/>
    <n v="9746.52"/>
    <n v="0"/>
    <n v="0"/>
    <n v="0"/>
    <n v="0"/>
    <n v="0"/>
    <n v="0"/>
    <n v="9746.52"/>
  </r>
  <r>
    <x v="2"/>
    <x v="0"/>
    <x v="4"/>
    <x v="26"/>
    <x v="2"/>
    <x v="3"/>
    <x v="0"/>
    <x v="0"/>
    <n v="280"/>
    <n v="263"/>
    <n v="2610642.4800000004"/>
    <n v="1872590.64"/>
    <n v="12.2"/>
    <n v="639026.52599999995"/>
    <n v="0"/>
    <n v="0"/>
    <n v="2610642.4800000004"/>
    <n v="1872590.64"/>
    <n v="0"/>
    <n v="0"/>
    <n v="639026.52599999995"/>
  </r>
  <r>
    <x v="2"/>
    <x v="0"/>
    <x v="4"/>
    <x v="26"/>
    <x v="3"/>
    <x v="0"/>
    <x v="0"/>
    <x v="0"/>
    <n v="495"/>
    <n v="444.67"/>
    <n v="468361.43999999994"/>
    <n v="372875.24"/>
    <n v="2.4000000000000004"/>
    <n v="41213.529000000002"/>
    <n v="0"/>
    <n v="0"/>
    <n v="468361.43999999994"/>
    <n v="372875.24"/>
    <n v="0"/>
    <n v="0"/>
    <n v="41213.529000000002"/>
  </r>
  <r>
    <x v="2"/>
    <x v="0"/>
    <x v="4"/>
    <x v="26"/>
    <x v="3"/>
    <x v="0"/>
    <x v="0"/>
    <x v="1"/>
    <n v="0"/>
    <n v="0"/>
    <n v="0"/>
    <n v="0"/>
    <n v="0.4"/>
    <n v="9503.4"/>
    <n v="0"/>
    <n v="0"/>
    <n v="0"/>
    <n v="0"/>
    <n v="0"/>
    <n v="0"/>
    <n v="9503.4"/>
  </r>
  <r>
    <x v="2"/>
    <x v="0"/>
    <x v="4"/>
    <x v="26"/>
    <x v="3"/>
    <x v="1"/>
    <x v="0"/>
    <x v="0"/>
    <n v="524"/>
    <n v="515.59"/>
    <n v="381490.91000000009"/>
    <n v="600291.88"/>
    <n v="5.2000000000000011"/>
    <n v="75036.735000000015"/>
    <n v="0"/>
    <n v="0"/>
    <n v="381490.91000000009"/>
    <n v="600291.88"/>
    <n v="0"/>
    <n v="0"/>
    <n v="75036.735000000015"/>
  </r>
  <r>
    <x v="2"/>
    <x v="0"/>
    <x v="4"/>
    <x v="26"/>
    <x v="3"/>
    <x v="1"/>
    <x v="0"/>
    <x v="1"/>
    <n v="0"/>
    <n v="0"/>
    <n v="0"/>
    <n v="0"/>
    <n v="1.7999999999999998"/>
    <n v="47860.182000000001"/>
    <n v="0"/>
    <n v="0"/>
    <n v="0"/>
    <n v="0"/>
    <n v="0"/>
    <n v="0"/>
    <n v="47860.182000000001"/>
  </r>
  <r>
    <x v="2"/>
    <x v="0"/>
    <x v="4"/>
    <x v="26"/>
    <x v="3"/>
    <x v="2"/>
    <x v="0"/>
    <x v="0"/>
    <n v="1095"/>
    <n v="1015.96"/>
    <n v="1112937.2400000002"/>
    <n v="868255.79"/>
    <n v="14.6"/>
    <n v="242877.32700000002"/>
    <n v="0"/>
    <n v="0"/>
    <n v="1112937.2400000002"/>
    <n v="868255.79"/>
    <n v="0"/>
    <n v="0"/>
    <n v="242877.32700000002"/>
  </r>
  <r>
    <x v="2"/>
    <x v="0"/>
    <x v="4"/>
    <x v="26"/>
    <x v="3"/>
    <x v="2"/>
    <x v="0"/>
    <x v="1"/>
    <n v="0"/>
    <n v="0"/>
    <n v="0"/>
    <n v="0"/>
    <n v="4.6000000000000005"/>
    <n v="109716.54"/>
    <n v="0"/>
    <n v="0"/>
    <n v="0"/>
    <n v="0"/>
    <n v="0"/>
    <n v="0"/>
    <n v="109716.54"/>
  </r>
  <r>
    <x v="2"/>
    <x v="0"/>
    <x v="4"/>
    <x v="26"/>
    <x v="4"/>
    <x v="0"/>
    <x v="0"/>
    <x v="0"/>
    <n v="2"/>
    <n v="1.1599999999999999"/>
    <n v="3277.29"/>
    <n v="2388.9299999999998"/>
    <n v="0"/>
    <n v="2286429.0149999997"/>
    <n v="0"/>
    <n v="0"/>
    <n v="3277.29"/>
    <n v="2388.9299999999998"/>
    <n v="0"/>
    <n v="0"/>
    <n v="2286429.0149999997"/>
  </r>
  <r>
    <x v="2"/>
    <x v="0"/>
    <x v="4"/>
    <x v="26"/>
    <x v="4"/>
    <x v="0"/>
    <x v="0"/>
    <x v="1"/>
    <n v="0"/>
    <n v="0"/>
    <n v="0"/>
    <n v="0"/>
    <n v="0"/>
    <n v="57781.226999999999"/>
    <n v="0"/>
    <n v="0"/>
    <n v="0"/>
    <n v="0"/>
    <n v="0"/>
    <n v="0"/>
    <n v="57781.226999999999"/>
  </r>
  <r>
    <x v="2"/>
    <x v="0"/>
    <x v="4"/>
    <x v="26"/>
    <x v="4"/>
    <x v="1"/>
    <x v="0"/>
    <x v="0"/>
    <n v="6"/>
    <n v="5.4"/>
    <n v="5136.96"/>
    <n v="4552.6399999999994"/>
    <n v="0"/>
    <n v="0"/>
    <n v="0"/>
    <n v="0"/>
    <n v="5136.96"/>
    <n v="4552.6399999999994"/>
    <n v="0"/>
    <n v="0"/>
    <n v="0"/>
  </r>
  <r>
    <x v="2"/>
    <x v="0"/>
    <x v="4"/>
    <x v="27"/>
    <x v="0"/>
    <x v="4"/>
    <x v="0"/>
    <x v="0"/>
    <n v="37"/>
    <n v="22.83"/>
    <n v="793393.41999999993"/>
    <n v="517263"/>
    <n v="0"/>
    <n v="0"/>
    <n v="0"/>
    <n v="0"/>
    <n v="793393.41999999993"/>
    <n v="517263"/>
    <n v="0"/>
    <n v="0"/>
    <n v="0"/>
  </r>
  <r>
    <x v="2"/>
    <x v="0"/>
    <x v="4"/>
    <x v="27"/>
    <x v="0"/>
    <x v="0"/>
    <x v="0"/>
    <x v="0"/>
    <n v="2753"/>
    <n v="3335.14"/>
    <n v="2208826.94"/>
    <n v="3474975.7699999996"/>
    <n v="44"/>
    <n v="960165.82199999993"/>
    <n v="0"/>
    <n v="0"/>
    <n v="2208826.94"/>
    <n v="3474975.7699999996"/>
    <n v="0"/>
    <n v="0"/>
    <n v="960165.82199999993"/>
  </r>
  <r>
    <x v="2"/>
    <x v="0"/>
    <x v="4"/>
    <x v="27"/>
    <x v="0"/>
    <x v="0"/>
    <x v="0"/>
    <x v="1"/>
    <n v="0"/>
    <n v="0"/>
    <n v="0"/>
    <n v="0"/>
    <n v="10.399999999999999"/>
    <n v="295959.77100000007"/>
    <n v="0"/>
    <n v="0"/>
    <n v="0"/>
    <n v="0"/>
    <n v="0"/>
    <n v="0"/>
    <n v="295959.77100000007"/>
  </r>
  <r>
    <x v="2"/>
    <x v="0"/>
    <x v="4"/>
    <x v="27"/>
    <x v="0"/>
    <x v="1"/>
    <x v="0"/>
    <x v="0"/>
    <n v="32531"/>
    <n v="33726.459999999992"/>
    <n v="37658333.259999998"/>
    <n v="45029458.600000009"/>
    <n v="632.4"/>
    <n v="15215114.76"/>
    <n v="0"/>
    <n v="0"/>
    <n v="37658333.259999998"/>
    <n v="45029458.600000009"/>
    <n v="0"/>
    <n v="0"/>
    <n v="15215114.76"/>
  </r>
  <r>
    <x v="2"/>
    <x v="0"/>
    <x v="4"/>
    <x v="27"/>
    <x v="0"/>
    <x v="1"/>
    <x v="0"/>
    <x v="1"/>
    <n v="0"/>
    <n v="0"/>
    <n v="0"/>
    <n v="0"/>
    <n v="111.4"/>
    <n v="2899236.8129999996"/>
    <n v="0"/>
    <n v="0"/>
    <n v="0"/>
    <n v="0"/>
    <n v="0"/>
    <n v="0"/>
    <n v="2899236.8129999996"/>
  </r>
  <r>
    <x v="2"/>
    <x v="0"/>
    <x v="4"/>
    <x v="27"/>
    <x v="0"/>
    <x v="1"/>
    <x v="1"/>
    <x v="1"/>
    <n v="0"/>
    <n v="0"/>
    <n v="0"/>
    <n v="0"/>
    <n v="1.6"/>
    <n v="37579.199999999997"/>
    <n v="0"/>
    <n v="0"/>
    <n v="0"/>
    <n v="0"/>
    <n v="0"/>
    <n v="0"/>
    <n v="37579.199999999997"/>
  </r>
  <r>
    <x v="2"/>
    <x v="0"/>
    <x v="4"/>
    <x v="27"/>
    <x v="0"/>
    <x v="2"/>
    <x v="0"/>
    <x v="0"/>
    <n v="2"/>
    <n v="2.2200000000000002"/>
    <n v="3296.42"/>
    <n v="6221.97"/>
    <n v="0"/>
    <n v="0"/>
    <n v="0"/>
    <n v="0"/>
    <n v="3296.42"/>
    <n v="6221.97"/>
    <n v="0"/>
    <n v="0"/>
    <n v="0"/>
  </r>
  <r>
    <x v="2"/>
    <x v="0"/>
    <x v="4"/>
    <x v="27"/>
    <x v="0"/>
    <x v="3"/>
    <x v="0"/>
    <x v="0"/>
    <n v="4315"/>
    <n v="3999.5699999999993"/>
    <n v="7005284.419999999"/>
    <n v="6505906.9899999993"/>
    <n v="137.80000000000001"/>
    <n v="4367701.5899999989"/>
    <n v="0"/>
    <n v="0"/>
    <n v="7005284.419999999"/>
    <n v="6505906.9899999993"/>
    <n v="0"/>
    <n v="0"/>
    <n v="4367701.5899999989"/>
  </r>
  <r>
    <x v="2"/>
    <x v="0"/>
    <x v="4"/>
    <x v="27"/>
    <x v="0"/>
    <x v="3"/>
    <x v="0"/>
    <x v="1"/>
    <n v="0"/>
    <n v="0"/>
    <n v="0"/>
    <n v="0"/>
    <n v="1.4"/>
    <n v="30201.201000000001"/>
    <n v="0"/>
    <n v="0"/>
    <n v="0"/>
    <n v="0"/>
    <n v="0"/>
    <n v="0"/>
    <n v="30201.201000000001"/>
  </r>
  <r>
    <x v="2"/>
    <x v="0"/>
    <x v="4"/>
    <x v="27"/>
    <x v="0"/>
    <x v="3"/>
    <x v="1"/>
    <x v="1"/>
    <n v="0"/>
    <n v="0"/>
    <n v="0"/>
    <n v="0"/>
    <n v="0.4"/>
    <n v="9394.7999999999993"/>
    <n v="0"/>
    <n v="0"/>
    <n v="0"/>
    <n v="0"/>
    <n v="0"/>
    <n v="0"/>
    <n v="9394.7999999999993"/>
  </r>
  <r>
    <x v="2"/>
    <x v="0"/>
    <x v="4"/>
    <x v="27"/>
    <x v="1"/>
    <x v="4"/>
    <x v="0"/>
    <x v="0"/>
    <n v="4465"/>
    <n v="4951.3999999999987"/>
    <n v="9573426.3599999994"/>
    <n v="10522258.000000002"/>
    <n v="111.60000000000001"/>
    <n v="2045223.3330000001"/>
    <n v="0"/>
    <n v="0"/>
    <n v="9573426.3599999994"/>
    <n v="10522258.000000002"/>
    <n v="0"/>
    <n v="0"/>
    <n v="2045223.3330000001"/>
  </r>
  <r>
    <x v="2"/>
    <x v="0"/>
    <x v="4"/>
    <x v="27"/>
    <x v="1"/>
    <x v="4"/>
    <x v="0"/>
    <x v="1"/>
    <n v="0"/>
    <n v="0"/>
    <n v="0"/>
    <n v="0"/>
    <n v="38.000000000000007"/>
    <n v="988211.65800000005"/>
    <n v="0"/>
    <n v="0"/>
    <n v="0"/>
    <n v="0"/>
    <n v="0"/>
    <n v="0"/>
    <n v="988211.65800000005"/>
  </r>
  <r>
    <x v="2"/>
    <x v="0"/>
    <x v="4"/>
    <x v="27"/>
    <x v="1"/>
    <x v="4"/>
    <x v="1"/>
    <x v="1"/>
    <n v="0"/>
    <n v="0"/>
    <n v="0"/>
    <n v="0"/>
    <n v="2.2000000000000002"/>
    <n v="53047.200000000004"/>
    <n v="0"/>
    <n v="0"/>
    <n v="0"/>
    <n v="0"/>
    <n v="0"/>
    <n v="0"/>
    <n v="53047.200000000004"/>
  </r>
  <r>
    <x v="2"/>
    <x v="0"/>
    <x v="4"/>
    <x v="27"/>
    <x v="1"/>
    <x v="0"/>
    <x v="0"/>
    <x v="0"/>
    <n v="1428"/>
    <n v="2097.1"/>
    <n v="1469804.96"/>
    <n v="1869557.68"/>
    <n v="27.400000000000002"/>
    <n v="833032.48499999987"/>
    <n v="0"/>
    <n v="0"/>
    <n v="1469804.96"/>
    <n v="1869557.68"/>
    <n v="0"/>
    <n v="0"/>
    <n v="833032.48499999987"/>
  </r>
  <r>
    <x v="2"/>
    <x v="0"/>
    <x v="4"/>
    <x v="27"/>
    <x v="1"/>
    <x v="0"/>
    <x v="0"/>
    <x v="1"/>
    <n v="0"/>
    <n v="0"/>
    <n v="0"/>
    <n v="0"/>
    <n v="6.2"/>
    <n v="160768.97099999999"/>
    <n v="0"/>
    <n v="0"/>
    <n v="0"/>
    <n v="0"/>
    <n v="0"/>
    <n v="0"/>
    <n v="160768.97099999999"/>
  </r>
  <r>
    <x v="2"/>
    <x v="0"/>
    <x v="4"/>
    <x v="27"/>
    <x v="1"/>
    <x v="1"/>
    <x v="0"/>
    <x v="0"/>
    <n v="6260"/>
    <n v="7681.21"/>
    <n v="13387955.15"/>
    <n v="15667645.67"/>
    <n v="139.80000000000001"/>
    <n v="4178161.4640000002"/>
    <n v="0"/>
    <n v="0"/>
    <n v="13387955.15"/>
    <n v="15667645.67"/>
    <n v="0"/>
    <n v="0"/>
    <n v="4178161.4640000002"/>
  </r>
  <r>
    <x v="2"/>
    <x v="0"/>
    <x v="4"/>
    <x v="27"/>
    <x v="1"/>
    <x v="1"/>
    <x v="0"/>
    <x v="1"/>
    <n v="0"/>
    <n v="0"/>
    <n v="0"/>
    <n v="0"/>
    <n v="31.400000000000002"/>
    <n v="778925.29799999995"/>
    <n v="0"/>
    <n v="0"/>
    <n v="0"/>
    <n v="0"/>
    <n v="0"/>
    <n v="0"/>
    <n v="778925.29799999995"/>
  </r>
  <r>
    <x v="2"/>
    <x v="0"/>
    <x v="4"/>
    <x v="27"/>
    <x v="1"/>
    <x v="1"/>
    <x v="1"/>
    <x v="1"/>
    <n v="0"/>
    <n v="0"/>
    <n v="0"/>
    <n v="0"/>
    <n v="0.6"/>
    <n v="14209.2"/>
    <n v="0"/>
    <n v="0"/>
    <n v="0"/>
    <n v="0"/>
    <n v="0"/>
    <n v="0"/>
    <n v="14209.2"/>
  </r>
  <r>
    <x v="2"/>
    <x v="0"/>
    <x v="4"/>
    <x v="27"/>
    <x v="1"/>
    <x v="2"/>
    <x v="0"/>
    <x v="0"/>
    <n v="0"/>
    <n v="0.5"/>
    <n v="3263.9"/>
    <n v="3263.9"/>
    <n v="0.4"/>
    <n v="6647.442"/>
    <n v="0"/>
    <n v="0"/>
    <n v="3263.9"/>
    <n v="3263.9"/>
    <n v="0"/>
    <n v="0"/>
    <n v="6647.442"/>
  </r>
  <r>
    <x v="2"/>
    <x v="0"/>
    <x v="4"/>
    <x v="27"/>
    <x v="1"/>
    <x v="3"/>
    <x v="0"/>
    <x v="0"/>
    <n v="18"/>
    <n v="97.960000000000008"/>
    <n v="63346.3"/>
    <n v="117211.87"/>
    <n v="2"/>
    <n v="27376.799999999999"/>
    <n v="0"/>
    <n v="0"/>
    <n v="63346.3"/>
    <n v="117211.87"/>
    <n v="0"/>
    <n v="0"/>
    <n v="27376.799999999999"/>
  </r>
  <r>
    <x v="2"/>
    <x v="0"/>
    <x v="4"/>
    <x v="27"/>
    <x v="1"/>
    <x v="3"/>
    <x v="1"/>
    <x v="1"/>
    <n v="0"/>
    <n v="0"/>
    <n v="0"/>
    <n v="0"/>
    <n v="0.2"/>
    <n v="4823.3999999999996"/>
    <n v="0"/>
    <n v="0"/>
    <n v="0"/>
    <n v="0"/>
    <n v="0"/>
    <n v="0"/>
    <n v="4823.3999999999996"/>
  </r>
  <r>
    <x v="2"/>
    <x v="0"/>
    <x v="4"/>
    <x v="27"/>
    <x v="2"/>
    <x v="4"/>
    <x v="0"/>
    <x v="0"/>
    <n v="6007"/>
    <n v="5709.3200000000006"/>
    <n v="37461465.449999988"/>
    <n v="38935253.010000005"/>
    <n v="259"/>
    <n v="11027623.242000001"/>
    <n v="0"/>
    <n v="0"/>
    <n v="37461465.449999988"/>
    <n v="38935253.010000005"/>
    <n v="0"/>
    <n v="0"/>
    <n v="11027623.242000001"/>
  </r>
  <r>
    <x v="2"/>
    <x v="0"/>
    <x v="4"/>
    <x v="27"/>
    <x v="2"/>
    <x v="4"/>
    <x v="0"/>
    <x v="1"/>
    <n v="0"/>
    <n v="0"/>
    <n v="0"/>
    <n v="0"/>
    <n v="18"/>
    <n v="613655.5469999999"/>
    <n v="0"/>
    <n v="0"/>
    <n v="0"/>
    <n v="0"/>
    <n v="0"/>
    <n v="0"/>
    <n v="613655.5469999999"/>
  </r>
  <r>
    <x v="2"/>
    <x v="0"/>
    <x v="4"/>
    <x v="27"/>
    <x v="2"/>
    <x v="4"/>
    <x v="1"/>
    <x v="1"/>
    <n v="0"/>
    <n v="0"/>
    <n v="0"/>
    <n v="0"/>
    <n v="0.4"/>
    <n v="9511.7999999999993"/>
    <n v="0"/>
    <n v="0"/>
    <n v="0"/>
    <n v="0"/>
    <n v="0"/>
    <n v="0"/>
    <n v="9511.7999999999993"/>
  </r>
  <r>
    <x v="2"/>
    <x v="0"/>
    <x v="4"/>
    <x v="27"/>
    <x v="2"/>
    <x v="0"/>
    <x v="0"/>
    <x v="0"/>
    <n v="3489"/>
    <n v="3189.04"/>
    <n v="8059748.2300000004"/>
    <n v="6970913.6100000013"/>
    <n v="26.799999999999997"/>
    <n v="1040093.835"/>
    <n v="0"/>
    <n v="0"/>
    <n v="8059748.2300000004"/>
    <n v="6970913.6100000013"/>
    <n v="0"/>
    <n v="0"/>
    <n v="1040093.835"/>
  </r>
  <r>
    <x v="2"/>
    <x v="0"/>
    <x v="4"/>
    <x v="27"/>
    <x v="2"/>
    <x v="0"/>
    <x v="0"/>
    <x v="1"/>
    <n v="0"/>
    <n v="0"/>
    <n v="0"/>
    <n v="0"/>
    <n v="3.4"/>
    <n v="84167.999999999985"/>
    <n v="0"/>
    <n v="0"/>
    <n v="0"/>
    <n v="0"/>
    <n v="0"/>
    <n v="0"/>
    <n v="84167.999999999985"/>
  </r>
  <r>
    <x v="2"/>
    <x v="0"/>
    <x v="4"/>
    <x v="27"/>
    <x v="2"/>
    <x v="1"/>
    <x v="0"/>
    <x v="0"/>
    <n v="945"/>
    <n v="915.22"/>
    <n v="4042823.8400000003"/>
    <n v="4193274.2099999995"/>
    <n v="27.6"/>
    <n v="449188.40100000001"/>
    <n v="0"/>
    <n v="0"/>
    <n v="4042823.8400000003"/>
    <n v="4193274.2099999995"/>
    <n v="0"/>
    <n v="0"/>
    <n v="449188.40100000001"/>
  </r>
  <r>
    <x v="2"/>
    <x v="0"/>
    <x v="4"/>
    <x v="27"/>
    <x v="2"/>
    <x v="1"/>
    <x v="0"/>
    <x v="1"/>
    <n v="0"/>
    <n v="0"/>
    <n v="0"/>
    <n v="0"/>
    <n v="0.2"/>
    <n v="342.43200000000002"/>
    <n v="0"/>
    <n v="0"/>
    <n v="0"/>
    <n v="0"/>
    <n v="0"/>
    <n v="0"/>
    <n v="342.43200000000002"/>
  </r>
  <r>
    <x v="2"/>
    <x v="0"/>
    <x v="4"/>
    <x v="27"/>
    <x v="2"/>
    <x v="1"/>
    <x v="1"/>
    <x v="1"/>
    <n v="0"/>
    <n v="0"/>
    <n v="0"/>
    <n v="0"/>
    <n v="0.4"/>
    <n v="9394.7999999999993"/>
    <n v="0"/>
    <n v="0"/>
    <n v="0"/>
    <n v="0"/>
    <n v="0"/>
    <n v="0"/>
    <n v="9394.7999999999993"/>
  </r>
  <r>
    <x v="2"/>
    <x v="0"/>
    <x v="4"/>
    <x v="27"/>
    <x v="2"/>
    <x v="3"/>
    <x v="0"/>
    <x v="0"/>
    <n v="1130"/>
    <n v="913.88999999999987"/>
    <n v="9276689.9700000007"/>
    <n v="8389768.4000000004"/>
    <n v="59.400000000000006"/>
    <n v="3333567.7650000001"/>
    <n v="0"/>
    <n v="0"/>
    <n v="9276689.9700000007"/>
    <n v="8389768.4000000004"/>
    <n v="0"/>
    <n v="0"/>
    <n v="3333567.7650000001"/>
  </r>
  <r>
    <x v="2"/>
    <x v="0"/>
    <x v="4"/>
    <x v="27"/>
    <x v="2"/>
    <x v="3"/>
    <x v="0"/>
    <x v="1"/>
    <n v="0"/>
    <n v="0"/>
    <n v="0"/>
    <n v="0"/>
    <n v="0.4"/>
    <n v="10374.599999999999"/>
    <n v="0"/>
    <n v="0"/>
    <n v="0"/>
    <n v="0"/>
    <n v="0"/>
    <n v="0"/>
    <n v="10374.599999999999"/>
  </r>
  <r>
    <x v="2"/>
    <x v="0"/>
    <x v="4"/>
    <x v="27"/>
    <x v="2"/>
    <x v="3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27"/>
    <x v="3"/>
    <x v="0"/>
    <x v="0"/>
    <x v="0"/>
    <n v="0"/>
    <n v="11.55"/>
    <n v="1664.46"/>
    <n v="6086.38"/>
    <n v="0"/>
    <n v="-228"/>
    <n v="0"/>
    <n v="0"/>
    <n v="1664.46"/>
    <n v="6086.38"/>
    <n v="0"/>
    <n v="0"/>
    <n v="-228"/>
  </r>
  <r>
    <x v="2"/>
    <x v="0"/>
    <x v="4"/>
    <x v="27"/>
    <x v="3"/>
    <x v="1"/>
    <x v="0"/>
    <x v="0"/>
    <n v="254"/>
    <n v="331.05"/>
    <n v="364900.53"/>
    <n v="315313.25999999995"/>
    <n v="10.399999999999995"/>
    <n v="190990.94099999999"/>
    <n v="0"/>
    <n v="0"/>
    <n v="364900.53"/>
    <n v="315313.25999999995"/>
    <n v="0"/>
    <n v="0"/>
    <n v="190990.94099999999"/>
  </r>
  <r>
    <x v="2"/>
    <x v="0"/>
    <x v="4"/>
    <x v="27"/>
    <x v="3"/>
    <x v="1"/>
    <x v="0"/>
    <x v="1"/>
    <n v="0"/>
    <n v="0"/>
    <n v="0"/>
    <n v="0"/>
    <n v="3.4000000000000004"/>
    <n v="86832.992999999988"/>
    <n v="0"/>
    <n v="0"/>
    <n v="0"/>
    <n v="0"/>
    <n v="0"/>
    <n v="0"/>
    <n v="86832.992999999988"/>
  </r>
  <r>
    <x v="2"/>
    <x v="0"/>
    <x v="4"/>
    <x v="27"/>
    <x v="3"/>
    <x v="2"/>
    <x v="0"/>
    <x v="0"/>
    <n v="325"/>
    <n v="355.38"/>
    <n v="312658.14"/>
    <n v="274281.09000000003"/>
    <n v="4.4000000000000004"/>
    <n v="38919.851999999999"/>
    <n v="0"/>
    <n v="0"/>
    <n v="312658.14"/>
    <n v="274281.09000000003"/>
    <n v="0"/>
    <n v="0"/>
    <n v="38919.851999999999"/>
  </r>
  <r>
    <x v="2"/>
    <x v="0"/>
    <x v="4"/>
    <x v="27"/>
    <x v="3"/>
    <x v="2"/>
    <x v="0"/>
    <x v="1"/>
    <n v="0"/>
    <n v="0"/>
    <n v="0"/>
    <n v="0"/>
    <n v="4.6000000000000005"/>
    <n v="108856.62"/>
    <n v="0"/>
    <n v="0"/>
    <n v="0"/>
    <n v="0"/>
    <n v="0"/>
    <n v="0"/>
    <n v="108856.62"/>
  </r>
  <r>
    <x v="2"/>
    <x v="0"/>
    <x v="4"/>
    <x v="27"/>
    <x v="4"/>
    <x v="0"/>
    <x v="0"/>
    <x v="0"/>
    <n v="1"/>
    <n v="7.23"/>
    <n v="80974.3"/>
    <n v="32377.5"/>
    <n v="9.4"/>
    <n v="1034151.6270000001"/>
    <n v="0"/>
    <n v="0"/>
    <n v="80974.3"/>
    <n v="32377.5"/>
    <n v="0"/>
    <n v="0"/>
    <n v="1034151.6270000001"/>
  </r>
  <r>
    <x v="2"/>
    <x v="0"/>
    <x v="4"/>
    <x v="27"/>
    <x v="4"/>
    <x v="0"/>
    <x v="0"/>
    <x v="1"/>
    <n v="0"/>
    <n v="0"/>
    <n v="0"/>
    <n v="0"/>
    <n v="0"/>
    <n v="33705.606"/>
    <n v="0"/>
    <n v="0"/>
    <n v="0"/>
    <n v="0"/>
    <n v="0"/>
    <n v="0"/>
    <n v="33705.606"/>
  </r>
  <r>
    <x v="2"/>
    <x v="0"/>
    <x v="4"/>
    <x v="27"/>
    <x v="4"/>
    <x v="0"/>
    <x v="1"/>
    <x v="1"/>
    <n v="0"/>
    <n v="0"/>
    <n v="0"/>
    <n v="0"/>
    <n v="0"/>
    <n v="1697.4"/>
    <n v="0"/>
    <n v="0"/>
    <n v="0"/>
    <n v="0"/>
    <n v="0"/>
    <n v="0"/>
    <n v="1697.4"/>
  </r>
  <r>
    <x v="2"/>
    <x v="0"/>
    <x v="4"/>
    <x v="27"/>
    <x v="4"/>
    <x v="1"/>
    <x v="0"/>
    <x v="0"/>
    <n v="13"/>
    <n v="1.1399999999999999"/>
    <n v="48053.8"/>
    <n v="3947.96"/>
    <n v="0.2"/>
    <n v="4185.7979999999998"/>
    <n v="0"/>
    <n v="0"/>
    <n v="48053.8"/>
    <n v="3947.96"/>
    <n v="0"/>
    <n v="0"/>
    <n v="4185.7979999999998"/>
  </r>
  <r>
    <x v="2"/>
    <x v="0"/>
    <x v="4"/>
    <x v="28"/>
    <x v="0"/>
    <x v="4"/>
    <x v="0"/>
    <x v="0"/>
    <n v="7"/>
    <n v="4.3600000000000003"/>
    <n v="138985.96000000002"/>
    <n v="53140"/>
    <n v="0"/>
    <n v="0"/>
    <n v="0"/>
    <n v="0"/>
    <n v="138985.96000000002"/>
    <n v="53140"/>
    <n v="0"/>
    <n v="0"/>
    <n v="0"/>
  </r>
  <r>
    <x v="2"/>
    <x v="0"/>
    <x v="4"/>
    <x v="28"/>
    <x v="0"/>
    <x v="0"/>
    <x v="0"/>
    <x v="0"/>
    <n v="1378"/>
    <n v="1672.4099999999999"/>
    <n v="731901.71000000008"/>
    <n v="886706.23999999987"/>
    <n v="18.2"/>
    <n v="493063.67100000003"/>
    <n v="0"/>
    <n v="0"/>
    <n v="731901.71000000008"/>
    <n v="886706.23999999987"/>
    <n v="0"/>
    <n v="0"/>
    <n v="493063.67100000003"/>
  </r>
  <r>
    <x v="2"/>
    <x v="0"/>
    <x v="4"/>
    <x v="28"/>
    <x v="0"/>
    <x v="0"/>
    <x v="0"/>
    <x v="1"/>
    <n v="0"/>
    <n v="0"/>
    <n v="0"/>
    <n v="0"/>
    <n v="3.8000000000000007"/>
    <n v="92403.864000000001"/>
    <n v="0"/>
    <n v="0"/>
    <n v="0"/>
    <n v="0"/>
    <n v="0"/>
    <n v="0"/>
    <n v="92403.864000000001"/>
  </r>
  <r>
    <x v="2"/>
    <x v="0"/>
    <x v="4"/>
    <x v="28"/>
    <x v="0"/>
    <x v="1"/>
    <x v="0"/>
    <x v="0"/>
    <n v="16338"/>
    <n v="16235.220000000001"/>
    <n v="22939372.109999999"/>
    <n v="29741198.650000002"/>
    <n v="406"/>
    <n v="10825175.403000001"/>
    <n v="0"/>
    <n v="0"/>
    <n v="22939372.109999999"/>
    <n v="29741198.650000002"/>
    <n v="0"/>
    <n v="0"/>
    <n v="10825175.403000001"/>
  </r>
  <r>
    <x v="2"/>
    <x v="0"/>
    <x v="4"/>
    <x v="28"/>
    <x v="0"/>
    <x v="1"/>
    <x v="0"/>
    <x v="1"/>
    <n v="0"/>
    <n v="0"/>
    <n v="0"/>
    <n v="0"/>
    <n v="58.400000000000006"/>
    <n v="1577554.1459999999"/>
    <n v="0"/>
    <n v="0"/>
    <n v="0"/>
    <n v="0"/>
    <n v="0"/>
    <n v="0"/>
    <n v="1577554.1459999999"/>
  </r>
  <r>
    <x v="2"/>
    <x v="0"/>
    <x v="4"/>
    <x v="28"/>
    <x v="0"/>
    <x v="1"/>
    <x v="1"/>
    <x v="1"/>
    <n v="0"/>
    <n v="0"/>
    <n v="0"/>
    <n v="0"/>
    <n v="0.2"/>
    <n v="4995"/>
    <n v="0"/>
    <n v="0"/>
    <n v="0"/>
    <n v="0"/>
    <n v="0"/>
    <n v="0"/>
    <n v="4995"/>
  </r>
  <r>
    <x v="2"/>
    <x v="0"/>
    <x v="4"/>
    <x v="28"/>
    <x v="0"/>
    <x v="2"/>
    <x v="0"/>
    <x v="0"/>
    <n v="0"/>
    <n v="2.89"/>
    <n v="0"/>
    <n v="1298.01"/>
    <n v="0"/>
    <n v="173.4"/>
    <n v="0"/>
    <n v="0"/>
    <n v="0"/>
    <n v="1298.01"/>
    <n v="0"/>
    <n v="0"/>
    <n v="173.4"/>
  </r>
  <r>
    <x v="2"/>
    <x v="0"/>
    <x v="4"/>
    <x v="28"/>
    <x v="0"/>
    <x v="3"/>
    <x v="0"/>
    <x v="0"/>
    <n v="159"/>
    <n v="207.07999999999996"/>
    <n v="201734.71000000002"/>
    <n v="784974.16999999993"/>
    <n v="27.399999999999995"/>
    <n v="539942.48699999996"/>
    <n v="0"/>
    <n v="0"/>
    <n v="201734.71000000002"/>
    <n v="784974.16999999993"/>
    <n v="0"/>
    <n v="0"/>
    <n v="539942.48699999996"/>
  </r>
  <r>
    <x v="2"/>
    <x v="0"/>
    <x v="4"/>
    <x v="28"/>
    <x v="0"/>
    <x v="3"/>
    <x v="0"/>
    <x v="1"/>
    <n v="0"/>
    <n v="0"/>
    <n v="0"/>
    <n v="0"/>
    <n v="0.4"/>
    <n v="9448.2000000000007"/>
    <n v="0"/>
    <n v="0"/>
    <n v="0"/>
    <n v="0"/>
    <n v="0"/>
    <n v="0"/>
    <n v="9448.2000000000007"/>
  </r>
  <r>
    <x v="2"/>
    <x v="0"/>
    <x v="4"/>
    <x v="28"/>
    <x v="1"/>
    <x v="4"/>
    <x v="0"/>
    <x v="0"/>
    <n v="2394"/>
    <n v="2189"/>
    <n v="7079448.5799999991"/>
    <n v="5422546.9999999991"/>
    <n v="76.000000000000014"/>
    <n v="1947638.55"/>
    <n v="0"/>
    <n v="0"/>
    <n v="7079448.5799999991"/>
    <n v="5422546.9999999991"/>
    <n v="0"/>
    <n v="0"/>
    <n v="1947638.55"/>
  </r>
  <r>
    <x v="2"/>
    <x v="0"/>
    <x v="4"/>
    <x v="28"/>
    <x v="1"/>
    <x v="4"/>
    <x v="0"/>
    <x v="1"/>
    <n v="0"/>
    <n v="0"/>
    <n v="0"/>
    <n v="0"/>
    <n v="21.599999999999998"/>
    <n v="537618.90300000005"/>
    <n v="0"/>
    <n v="0"/>
    <n v="0"/>
    <n v="0"/>
    <n v="0"/>
    <n v="0"/>
    <n v="537618.90300000005"/>
  </r>
  <r>
    <x v="2"/>
    <x v="0"/>
    <x v="4"/>
    <x v="28"/>
    <x v="1"/>
    <x v="4"/>
    <x v="1"/>
    <x v="1"/>
    <n v="0"/>
    <n v="0"/>
    <n v="0"/>
    <n v="0"/>
    <n v="0.2"/>
    <n v="4784.3999999999996"/>
    <n v="0"/>
    <n v="0"/>
    <n v="0"/>
    <n v="0"/>
    <n v="0"/>
    <n v="0"/>
    <n v="4784.3999999999996"/>
  </r>
  <r>
    <x v="2"/>
    <x v="0"/>
    <x v="4"/>
    <x v="28"/>
    <x v="1"/>
    <x v="0"/>
    <x v="0"/>
    <x v="0"/>
    <n v="1174"/>
    <n v="1147.6499999999999"/>
    <n v="1952143.31"/>
    <n v="2094934.5100000002"/>
    <n v="24.400000000000002"/>
    <n v="425653.86599999998"/>
    <n v="0"/>
    <n v="0"/>
    <n v="1952143.31"/>
    <n v="2094934.5100000002"/>
    <n v="0"/>
    <n v="0"/>
    <n v="425653.86599999998"/>
  </r>
  <r>
    <x v="2"/>
    <x v="0"/>
    <x v="4"/>
    <x v="28"/>
    <x v="1"/>
    <x v="0"/>
    <x v="0"/>
    <x v="1"/>
    <n v="0"/>
    <n v="0"/>
    <n v="0"/>
    <n v="0"/>
    <n v="5.6"/>
    <n v="136908.9"/>
    <n v="0"/>
    <n v="0"/>
    <n v="0"/>
    <n v="0"/>
    <n v="0"/>
    <n v="0"/>
    <n v="136908.9"/>
  </r>
  <r>
    <x v="2"/>
    <x v="0"/>
    <x v="4"/>
    <x v="28"/>
    <x v="1"/>
    <x v="1"/>
    <x v="0"/>
    <x v="0"/>
    <n v="3887"/>
    <n v="4056.2100000000005"/>
    <n v="8943586.1700000018"/>
    <n v="9822924.7999999989"/>
    <n v="82.800000000000011"/>
    <n v="1783387.1190000002"/>
    <n v="0"/>
    <n v="0"/>
    <n v="8943586.1700000018"/>
    <n v="9822924.7999999989"/>
    <n v="0"/>
    <n v="0"/>
    <n v="1783387.1190000002"/>
  </r>
  <r>
    <x v="2"/>
    <x v="0"/>
    <x v="4"/>
    <x v="28"/>
    <x v="1"/>
    <x v="1"/>
    <x v="0"/>
    <x v="1"/>
    <n v="0"/>
    <n v="0"/>
    <n v="0"/>
    <n v="0"/>
    <n v="22.6"/>
    <n v="562012.76399999997"/>
    <n v="0"/>
    <n v="0"/>
    <n v="0"/>
    <n v="0"/>
    <n v="0"/>
    <n v="0"/>
    <n v="562012.76399999997"/>
  </r>
  <r>
    <x v="2"/>
    <x v="0"/>
    <x v="4"/>
    <x v="28"/>
    <x v="1"/>
    <x v="2"/>
    <x v="0"/>
    <x v="0"/>
    <n v="1"/>
    <n v="10.95"/>
    <n v="0"/>
    <n v="6440.42"/>
    <n v="1"/>
    <n v="41517.680999999997"/>
    <n v="0"/>
    <n v="0"/>
    <n v="0"/>
    <n v="6440.42"/>
    <n v="0"/>
    <n v="0"/>
    <n v="41517.680999999997"/>
  </r>
  <r>
    <x v="2"/>
    <x v="0"/>
    <x v="4"/>
    <x v="28"/>
    <x v="1"/>
    <x v="3"/>
    <x v="0"/>
    <x v="0"/>
    <n v="65"/>
    <n v="81.42"/>
    <n v="100465.62"/>
    <n v="268581.65999999997"/>
    <n v="1.6"/>
    <n v="90937.54800000001"/>
    <n v="0"/>
    <n v="0"/>
    <n v="100465.62"/>
    <n v="268581.65999999997"/>
    <n v="0"/>
    <n v="0"/>
    <n v="90937.54800000001"/>
  </r>
  <r>
    <x v="2"/>
    <x v="0"/>
    <x v="4"/>
    <x v="28"/>
    <x v="2"/>
    <x v="4"/>
    <x v="0"/>
    <x v="0"/>
    <n v="2864"/>
    <n v="2784.3199999999993"/>
    <n v="20146131.799999997"/>
    <n v="18774574.359999999"/>
    <n v="148.60000000000002"/>
    <n v="5573487.9960000003"/>
    <n v="0"/>
    <n v="0"/>
    <n v="20146131.799999997"/>
    <n v="18774574.359999999"/>
    <n v="0"/>
    <n v="0"/>
    <n v="5573487.9960000003"/>
  </r>
  <r>
    <x v="2"/>
    <x v="0"/>
    <x v="4"/>
    <x v="28"/>
    <x v="2"/>
    <x v="4"/>
    <x v="0"/>
    <x v="1"/>
    <n v="0"/>
    <n v="0"/>
    <n v="0"/>
    <n v="0"/>
    <n v="11.600000000000001"/>
    <n v="240435.39299999998"/>
    <n v="0"/>
    <n v="0"/>
    <n v="0"/>
    <n v="0"/>
    <n v="0"/>
    <n v="0"/>
    <n v="240435.39299999998"/>
  </r>
  <r>
    <x v="2"/>
    <x v="0"/>
    <x v="4"/>
    <x v="28"/>
    <x v="2"/>
    <x v="4"/>
    <x v="1"/>
    <x v="1"/>
    <n v="0"/>
    <n v="0"/>
    <n v="0"/>
    <n v="0"/>
    <n v="0.8"/>
    <n v="19377.900000000001"/>
    <n v="0"/>
    <n v="0"/>
    <n v="0"/>
    <n v="0"/>
    <n v="0"/>
    <n v="0"/>
    <n v="19377.900000000001"/>
  </r>
  <r>
    <x v="2"/>
    <x v="0"/>
    <x v="4"/>
    <x v="28"/>
    <x v="2"/>
    <x v="0"/>
    <x v="0"/>
    <x v="0"/>
    <n v="444"/>
    <n v="409.34999999999997"/>
    <n v="3082978.0700000003"/>
    <n v="2856377.18"/>
    <n v="8.8000000000000007"/>
    <n v="220631.60699999999"/>
    <n v="0"/>
    <n v="0"/>
    <n v="3082978.0700000003"/>
    <n v="2856377.18"/>
    <n v="0"/>
    <n v="0"/>
    <n v="220631.60699999999"/>
  </r>
  <r>
    <x v="2"/>
    <x v="0"/>
    <x v="4"/>
    <x v="28"/>
    <x v="2"/>
    <x v="0"/>
    <x v="0"/>
    <x v="1"/>
    <n v="0"/>
    <n v="0"/>
    <n v="0"/>
    <n v="0"/>
    <n v="1.4"/>
    <n v="33484.5"/>
    <n v="0"/>
    <n v="0"/>
    <n v="0"/>
    <n v="0"/>
    <n v="0"/>
    <n v="0"/>
    <n v="33484.5"/>
  </r>
  <r>
    <x v="2"/>
    <x v="0"/>
    <x v="4"/>
    <x v="28"/>
    <x v="2"/>
    <x v="1"/>
    <x v="0"/>
    <x v="0"/>
    <n v="337"/>
    <n v="311.77000000000004"/>
    <n v="2852624.8400000003"/>
    <n v="1934647.1000000003"/>
    <n v="10.4"/>
    <n v="169197.21600000001"/>
    <n v="0"/>
    <n v="0"/>
    <n v="2852624.8400000003"/>
    <n v="1934647.1000000003"/>
    <n v="0"/>
    <n v="0"/>
    <n v="169197.21600000001"/>
  </r>
  <r>
    <x v="2"/>
    <x v="0"/>
    <x v="4"/>
    <x v="28"/>
    <x v="2"/>
    <x v="1"/>
    <x v="0"/>
    <x v="1"/>
    <n v="0"/>
    <n v="0"/>
    <n v="0"/>
    <n v="0"/>
    <n v="0.60000000000000009"/>
    <n v="19774.2"/>
    <n v="0"/>
    <n v="0"/>
    <n v="0"/>
    <n v="0"/>
    <n v="0"/>
    <n v="0"/>
    <n v="19774.2"/>
  </r>
  <r>
    <x v="2"/>
    <x v="0"/>
    <x v="4"/>
    <x v="28"/>
    <x v="2"/>
    <x v="2"/>
    <x v="0"/>
    <x v="0"/>
    <n v="0"/>
    <n v="4.13"/>
    <n v="0"/>
    <n v="2651.79"/>
    <n v="0.4"/>
    <n v="6867.6"/>
    <n v="0"/>
    <n v="0"/>
    <n v="0"/>
    <n v="2651.79"/>
    <n v="0"/>
    <n v="0"/>
    <n v="6867.6"/>
  </r>
  <r>
    <x v="2"/>
    <x v="0"/>
    <x v="4"/>
    <x v="28"/>
    <x v="2"/>
    <x v="3"/>
    <x v="0"/>
    <x v="0"/>
    <n v="161"/>
    <n v="146.21999999999997"/>
    <n v="2133522.19"/>
    <n v="2120588.0499999998"/>
    <n v="20"/>
    <n v="357305.54700000002"/>
    <n v="0"/>
    <n v="0"/>
    <n v="2133522.19"/>
    <n v="2120588.0499999998"/>
    <n v="0"/>
    <n v="0"/>
    <n v="357305.54700000002"/>
  </r>
  <r>
    <x v="2"/>
    <x v="0"/>
    <x v="4"/>
    <x v="28"/>
    <x v="3"/>
    <x v="0"/>
    <x v="0"/>
    <x v="0"/>
    <n v="248"/>
    <n v="203.48000000000002"/>
    <n v="191383.75"/>
    <n v="151111.38"/>
    <n v="1.4000000000000001"/>
    <n v="14832.024000000001"/>
    <n v="0"/>
    <n v="0"/>
    <n v="191383.75"/>
    <n v="151111.38"/>
    <n v="0"/>
    <n v="0"/>
    <n v="14832.024000000001"/>
  </r>
  <r>
    <x v="2"/>
    <x v="0"/>
    <x v="4"/>
    <x v="28"/>
    <x v="3"/>
    <x v="0"/>
    <x v="0"/>
    <x v="1"/>
    <n v="0"/>
    <n v="0"/>
    <n v="0"/>
    <n v="0"/>
    <n v="0.4"/>
    <n v="9530.6999999999989"/>
    <n v="0"/>
    <n v="0"/>
    <n v="0"/>
    <n v="0"/>
    <n v="0"/>
    <n v="0"/>
    <n v="9530.6999999999989"/>
  </r>
  <r>
    <x v="2"/>
    <x v="0"/>
    <x v="4"/>
    <x v="28"/>
    <x v="3"/>
    <x v="1"/>
    <x v="0"/>
    <x v="0"/>
    <n v="324"/>
    <n v="318.61"/>
    <n v="373794.19"/>
    <n v="393884.89"/>
    <n v="2.2000000000000002"/>
    <n v="36819.207000000002"/>
    <n v="0"/>
    <n v="0"/>
    <n v="373794.19"/>
    <n v="393884.89"/>
    <n v="0"/>
    <n v="0"/>
    <n v="36819.207000000002"/>
  </r>
  <r>
    <x v="2"/>
    <x v="0"/>
    <x v="4"/>
    <x v="28"/>
    <x v="3"/>
    <x v="1"/>
    <x v="0"/>
    <x v="1"/>
    <n v="0"/>
    <n v="0"/>
    <n v="0"/>
    <n v="0"/>
    <n v="0.60000000000000009"/>
    <n v="14092.199999999999"/>
    <n v="0"/>
    <n v="0"/>
    <n v="0"/>
    <n v="0"/>
    <n v="0"/>
    <n v="0"/>
    <n v="14092.199999999999"/>
  </r>
  <r>
    <x v="2"/>
    <x v="0"/>
    <x v="4"/>
    <x v="28"/>
    <x v="3"/>
    <x v="2"/>
    <x v="0"/>
    <x v="0"/>
    <n v="227"/>
    <n v="230.9"/>
    <n v="227668.90999999997"/>
    <n v="208339.91"/>
    <n v="9.8000000000000007"/>
    <n v="88091.258999999991"/>
    <n v="0"/>
    <n v="0"/>
    <n v="227668.90999999997"/>
    <n v="208339.91"/>
    <n v="0"/>
    <n v="0"/>
    <n v="88091.258999999991"/>
  </r>
  <r>
    <x v="2"/>
    <x v="0"/>
    <x v="4"/>
    <x v="28"/>
    <x v="3"/>
    <x v="2"/>
    <x v="0"/>
    <x v="1"/>
    <n v="0"/>
    <n v="0"/>
    <n v="0"/>
    <n v="0"/>
    <n v="1.8"/>
    <n v="42631.199999999997"/>
    <n v="0"/>
    <n v="0"/>
    <n v="0"/>
    <n v="0"/>
    <n v="0"/>
    <n v="0"/>
    <n v="42631.199999999997"/>
  </r>
  <r>
    <x v="2"/>
    <x v="0"/>
    <x v="4"/>
    <x v="28"/>
    <x v="4"/>
    <x v="4"/>
    <x v="0"/>
    <x v="0"/>
    <n v="0"/>
    <n v="0.48"/>
    <n v="0"/>
    <n v="569.14"/>
    <n v="0"/>
    <n v="0"/>
    <n v="0"/>
    <n v="0"/>
    <n v="0"/>
    <n v="569.14"/>
    <n v="0"/>
    <n v="0"/>
    <n v="0"/>
  </r>
  <r>
    <x v="2"/>
    <x v="0"/>
    <x v="4"/>
    <x v="28"/>
    <x v="4"/>
    <x v="0"/>
    <x v="0"/>
    <x v="0"/>
    <n v="0"/>
    <n v="0"/>
    <n v="0"/>
    <n v="0"/>
    <n v="50.599999999999994"/>
    <n v="4784389.1669999994"/>
    <n v="0"/>
    <n v="0"/>
    <n v="0"/>
    <n v="0"/>
    <n v="0"/>
    <n v="0"/>
    <n v="4784389.1669999994"/>
  </r>
  <r>
    <x v="2"/>
    <x v="0"/>
    <x v="4"/>
    <x v="28"/>
    <x v="4"/>
    <x v="0"/>
    <x v="0"/>
    <x v="1"/>
    <n v="0"/>
    <n v="0"/>
    <n v="0"/>
    <n v="0"/>
    <n v="0"/>
    <n v="36855.620999999999"/>
    <n v="0"/>
    <n v="0"/>
    <n v="0"/>
    <n v="0"/>
    <n v="0"/>
    <n v="0"/>
    <n v="36855.620999999999"/>
  </r>
  <r>
    <x v="2"/>
    <x v="0"/>
    <x v="4"/>
    <x v="28"/>
    <x v="4"/>
    <x v="1"/>
    <x v="0"/>
    <x v="0"/>
    <n v="31"/>
    <n v="59.35"/>
    <n v="113101.39"/>
    <n v="128261.78"/>
    <n v="0"/>
    <n v="0"/>
    <n v="0"/>
    <n v="0"/>
    <n v="113101.39"/>
    <n v="128261.78"/>
    <n v="0"/>
    <n v="0"/>
    <n v="0"/>
  </r>
  <r>
    <x v="2"/>
    <x v="0"/>
    <x v="4"/>
    <x v="29"/>
    <x v="0"/>
    <x v="4"/>
    <x v="0"/>
    <x v="0"/>
    <n v="22"/>
    <n v="8.5399999999999991"/>
    <n v="331081.41000000003"/>
    <n v="86579.47"/>
    <n v="0"/>
    <n v="0"/>
    <n v="0"/>
    <n v="0"/>
    <n v="331081.41000000003"/>
    <n v="86579.47"/>
    <n v="0"/>
    <n v="0"/>
    <n v="0"/>
  </r>
  <r>
    <x v="2"/>
    <x v="0"/>
    <x v="4"/>
    <x v="29"/>
    <x v="0"/>
    <x v="0"/>
    <x v="0"/>
    <x v="0"/>
    <n v="5492"/>
    <n v="3454.94"/>
    <n v="8733778.629999999"/>
    <n v="3665239.35"/>
    <n v="22.6"/>
    <n v="492495.92700000003"/>
    <n v="0"/>
    <n v="0"/>
    <n v="8733778.629999999"/>
    <n v="3665239.35"/>
    <n v="0"/>
    <n v="0"/>
    <n v="492495.92700000003"/>
  </r>
  <r>
    <x v="2"/>
    <x v="0"/>
    <x v="4"/>
    <x v="29"/>
    <x v="0"/>
    <x v="0"/>
    <x v="0"/>
    <x v="1"/>
    <n v="0"/>
    <n v="0"/>
    <n v="0"/>
    <n v="0"/>
    <n v="3.8000000000000003"/>
    <n v="99641.1"/>
    <n v="0"/>
    <n v="0"/>
    <n v="0"/>
    <n v="0"/>
    <n v="0"/>
    <n v="0"/>
    <n v="99641.1"/>
  </r>
  <r>
    <x v="2"/>
    <x v="0"/>
    <x v="4"/>
    <x v="29"/>
    <x v="0"/>
    <x v="1"/>
    <x v="0"/>
    <x v="0"/>
    <n v="34281"/>
    <n v="32021.029999999995"/>
    <n v="47661819.550000012"/>
    <n v="50117324.180000015"/>
    <n v="513.59999999999991"/>
    <n v="12911496.461999999"/>
    <n v="0"/>
    <n v="0"/>
    <n v="47661819.550000012"/>
    <n v="50117324.180000015"/>
    <n v="0"/>
    <n v="0"/>
    <n v="12911496.461999999"/>
  </r>
  <r>
    <x v="2"/>
    <x v="0"/>
    <x v="4"/>
    <x v="29"/>
    <x v="0"/>
    <x v="1"/>
    <x v="0"/>
    <x v="1"/>
    <n v="0"/>
    <n v="0"/>
    <n v="0"/>
    <n v="0"/>
    <n v="95.399999999999991"/>
    <n v="2504511.4110000003"/>
    <n v="0"/>
    <n v="0"/>
    <n v="0"/>
    <n v="0"/>
    <n v="0"/>
    <n v="0"/>
    <n v="2504511.4110000003"/>
  </r>
  <r>
    <x v="2"/>
    <x v="0"/>
    <x v="4"/>
    <x v="29"/>
    <x v="0"/>
    <x v="2"/>
    <x v="0"/>
    <x v="0"/>
    <n v="8"/>
    <n v="8.4600000000000009"/>
    <n v="6880.36"/>
    <n v="14558.52"/>
    <n v="0"/>
    <n v="0"/>
    <n v="0"/>
    <n v="0"/>
    <n v="6880.36"/>
    <n v="14558.52"/>
    <n v="0"/>
    <n v="0"/>
    <n v="0"/>
  </r>
  <r>
    <x v="2"/>
    <x v="0"/>
    <x v="4"/>
    <x v="29"/>
    <x v="0"/>
    <x v="3"/>
    <x v="0"/>
    <x v="0"/>
    <n v="262"/>
    <n v="351.23"/>
    <n v="284553.15000000002"/>
    <n v="1062440.25"/>
    <n v="15.2"/>
    <n v="-44622.987000000008"/>
    <n v="0"/>
    <n v="0"/>
    <n v="284553.15000000002"/>
    <n v="1062440.25"/>
    <n v="0"/>
    <n v="0"/>
    <n v="-44622.987000000008"/>
  </r>
  <r>
    <x v="2"/>
    <x v="0"/>
    <x v="4"/>
    <x v="29"/>
    <x v="0"/>
    <x v="3"/>
    <x v="0"/>
    <x v="1"/>
    <n v="0"/>
    <n v="0"/>
    <n v="0"/>
    <n v="0"/>
    <n v="0.8"/>
    <n v="19296.993000000002"/>
    <n v="0"/>
    <n v="0"/>
    <n v="0"/>
    <n v="0"/>
    <n v="0"/>
    <n v="0"/>
    <n v="19296.993000000002"/>
  </r>
  <r>
    <x v="2"/>
    <x v="0"/>
    <x v="4"/>
    <x v="29"/>
    <x v="1"/>
    <x v="4"/>
    <x v="0"/>
    <x v="0"/>
    <n v="3707"/>
    <n v="3769.4700000000003"/>
    <n v="9072004.0499999989"/>
    <n v="8646781.4700000025"/>
    <n v="127.80000000000001"/>
    <n v="2627372.6940000001"/>
    <n v="0"/>
    <n v="0"/>
    <n v="9072004.0499999989"/>
    <n v="8646781.4700000025"/>
    <n v="0"/>
    <n v="0"/>
    <n v="2627372.6940000001"/>
  </r>
  <r>
    <x v="2"/>
    <x v="0"/>
    <x v="4"/>
    <x v="29"/>
    <x v="1"/>
    <x v="4"/>
    <x v="0"/>
    <x v="1"/>
    <n v="0"/>
    <n v="0"/>
    <n v="0"/>
    <n v="0"/>
    <n v="29"/>
    <n v="750011.79600000009"/>
    <n v="0"/>
    <n v="0"/>
    <n v="0"/>
    <n v="0"/>
    <n v="0"/>
    <n v="0"/>
    <n v="750011.79600000009"/>
  </r>
  <r>
    <x v="2"/>
    <x v="0"/>
    <x v="4"/>
    <x v="29"/>
    <x v="1"/>
    <x v="4"/>
    <x v="1"/>
    <x v="1"/>
    <n v="0"/>
    <n v="0"/>
    <n v="0"/>
    <n v="0"/>
    <n v="0.2"/>
    <n v="4917"/>
    <n v="0"/>
    <n v="0"/>
    <n v="0"/>
    <n v="0"/>
    <n v="0"/>
    <n v="0"/>
    <n v="4917"/>
  </r>
  <r>
    <x v="2"/>
    <x v="0"/>
    <x v="4"/>
    <x v="29"/>
    <x v="1"/>
    <x v="0"/>
    <x v="0"/>
    <x v="0"/>
    <n v="1835"/>
    <n v="2121.12"/>
    <n v="3342362.22"/>
    <n v="3253341.7499999995"/>
    <n v="45.600000000000009"/>
    <n v="1873261.1400000004"/>
    <n v="0"/>
    <n v="0"/>
    <n v="3342362.22"/>
    <n v="3253341.7499999995"/>
    <n v="0"/>
    <n v="0"/>
    <n v="1873261.1400000004"/>
  </r>
  <r>
    <x v="2"/>
    <x v="0"/>
    <x v="4"/>
    <x v="29"/>
    <x v="1"/>
    <x v="0"/>
    <x v="0"/>
    <x v="1"/>
    <n v="0"/>
    <n v="0"/>
    <n v="0"/>
    <n v="0"/>
    <n v="7.1999999999999993"/>
    <n v="235964.37300000002"/>
    <n v="0"/>
    <n v="0"/>
    <n v="0"/>
    <n v="0"/>
    <n v="0"/>
    <n v="0"/>
    <n v="235964.37300000002"/>
  </r>
  <r>
    <x v="2"/>
    <x v="0"/>
    <x v="4"/>
    <x v="29"/>
    <x v="1"/>
    <x v="1"/>
    <x v="0"/>
    <x v="0"/>
    <n v="5343"/>
    <n v="5031.8"/>
    <n v="12224848.019999998"/>
    <n v="10675128.169999998"/>
    <n v="121.2"/>
    <n v="2851328.4060000004"/>
    <n v="0"/>
    <n v="0"/>
    <n v="12224848.019999998"/>
    <n v="10675128.169999998"/>
    <n v="0"/>
    <n v="0"/>
    <n v="2851328.4060000004"/>
  </r>
  <r>
    <x v="2"/>
    <x v="0"/>
    <x v="4"/>
    <x v="29"/>
    <x v="1"/>
    <x v="1"/>
    <x v="0"/>
    <x v="1"/>
    <n v="0"/>
    <n v="0"/>
    <n v="0"/>
    <n v="0"/>
    <n v="24.2"/>
    <n v="600217.89"/>
    <n v="0"/>
    <n v="0"/>
    <n v="0"/>
    <n v="0"/>
    <n v="0"/>
    <n v="0"/>
    <n v="600217.89"/>
  </r>
  <r>
    <x v="2"/>
    <x v="0"/>
    <x v="4"/>
    <x v="29"/>
    <x v="1"/>
    <x v="2"/>
    <x v="0"/>
    <x v="0"/>
    <n v="31"/>
    <n v="30.95"/>
    <n v="343186.47"/>
    <n v="163539.73000000001"/>
    <n v="0.8"/>
    <n v="3746.3879999999999"/>
    <n v="0"/>
    <n v="0"/>
    <n v="343186.47"/>
    <n v="163539.73000000001"/>
    <n v="0"/>
    <n v="0"/>
    <n v="3746.3879999999999"/>
  </r>
  <r>
    <x v="2"/>
    <x v="0"/>
    <x v="4"/>
    <x v="29"/>
    <x v="1"/>
    <x v="2"/>
    <x v="0"/>
    <x v="1"/>
    <n v="0"/>
    <n v="0"/>
    <n v="0"/>
    <n v="0"/>
    <n v="0.6"/>
    <n v="14253"/>
    <n v="0"/>
    <n v="0"/>
    <n v="0"/>
    <n v="0"/>
    <n v="0"/>
    <n v="0"/>
    <n v="14253"/>
  </r>
  <r>
    <x v="2"/>
    <x v="0"/>
    <x v="4"/>
    <x v="29"/>
    <x v="1"/>
    <x v="3"/>
    <x v="0"/>
    <x v="0"/>
    <n v="26"/>
    <n v="21.17"/>
    <n v="190075.01"/>
    <n v="62183.119999999995"/>
    <n v="0.2"/>
    <n v="16650.032999999999"/>
    <n v="0"/>
    <n v="0"/>
    <n v="190075.01"/>
    <n v="62183.119999999995"/>
    <n v="0"/>
    <n v="0"/>
    <n v="16650.032999999999"/>
  </r>
  <r>
    <x v="2"/>
    <x v="0"/>
    <x v="4"/>
    <x v="29"/>
    <x v="2"/>
    <x v="4"/>
    <x v="0"/>
    <x v="0"/>
    <n v="13306"/>
    <n v="13381.72"/>
    <n v="110789941.45000005"/>
    <n v="113543132.41999997"/>
    <n v="459.19999999999982"/>
    <n v="19112631.816000003"/>
    <n v="0"/>
    <n v="0"/>
    <n v="110789941.45000005"/>
    <n v="113543132.41999997"/>
    <n v="0"/>
    <n v="0"/>
    <n v="19112631.816000003"/>
  </r>
  <r>
    <x v="2"/>
    <x v="0"/>
    <x v="4"/>
    <x v="29"/>
    <x v="2"/>
    <x v="4"/>
    <x v="0"/>
    <x v="1"/>
    <n v="0"/>
    <n v="0"/>
    <n v="0"/>
    <n v="0"/>
    <n v="6.8000000000000007"/>
    <n v="165078.53999999998"/>
    <n v="0"/>
    <n v="0"/>
    <n v="0"/>
    <n v="0"/>
    <n v="0"/>
    <n v="0"/>
    <n v="165078.53999999998"/>
  </r>
  <r>
    <x v="2"/>
    <x v="0"/>
    <x v="4"/>
    <x v="29"/>
    <x v="2"/>
    <x v="0"/>
    <x v="0"/>
    <x v="0"/>
    <n v="891"/>
    <n v="892.91999999999985"/>
    <n v="4876250.8800000008"/>
    <n v="5134776.29"/>
    <n v="15.600000000000001"/>
    <n v="507671.09100000007"/>
    <n v="0"/>
    <n v="0"/>
    <n v="4876250.8800000008"/>
    <n v="5134776.29"/>
    <n v="0"/>
    <n v="0"/>
    <n v="507671.09100000007"/>
  </r>
  <r>
    <x v="2"/>
    <x v="0"/>
    <x v="4"/>
    <x v="29"/>
    <x v="2"/>
    <x v="0"/>
    <x v="0"/>
    <x v="1"/>
    <n v="0"/>
    <n v="0"/>
    <n v="0"/>
    <n v="0"/>
    <n v="0.4"/>
    <n v="9450"/>
    <n v="0"/>
    <n v="0"/>
    <n v="0"/>
    <n v="0"/>
    <n v="0"/>
    <n v="0"/>
    <n v="9450"/>
  </r>
  <r>
    <x v="2"/>
    <x v="0"/>
    <x v="4"/>
    <x v="29"/>
    <x v="2"/>
    <x v="1"/>
    <x v="0"/>
    <x v="0"/>
    <n v="1022"/>
    <n v="825.45"/>
    <n v="10972891.199999997"/>
    <n v="7935883.2199999997"/>
    <n v="27.4"/>
    <n v="325092.25799999997"/>
    <n v="0"/>
    <n v="0"/>
    <n v="10972891.199999997"/>
    <n v="7935883.2199999997"/>
    <n v="0"/>
    <n v="0"/>
    <n v="325092.25799999997"/>
  </r>
  <r>
    <x v="2"/>
    <x v="0"/>
    <x v="4"/>
    <x v="29"/>
    <x v="2"/>
    <x v="1"/>
    <x v="0"/>
    <x v="1"/>
    <n v="0"/>
    <n v="0"/>
    <n v="0"/>
    <n v="0"/>
    <n v="2"/>
    <n v="52189.506000000001"/>
    <n v="0"/>
    <n v="0"/>
    <n v="0"/>
    <n v="0"/>
    <n v="0"/>
    <n v="0"/>
    <n v="52189.506000000001"/>
  </r>
  <r>
    <x v="2"/>
    <x v="0"/>
    <x v="4"/>
    <x v="29"/>
    <x v="2"/>
    <x v="3"/>
    <x v="0"/>
    <x v="0"/>
    <n v="118"/>
    <n v="129.15999999999997"/>
    <n v="1216896.83"/>
    <n v="1407614.01"/>
    <n v="11.8"/>
    <n v="320738.78699999995"/>
    <n v="0"/>
    <n v="0"/>
    <n v="1216896.83"/>
    <n v="1407614.01"/>
    <n v="0"/>
    <n v="0"/>
    <n v="320738.78699999995"/>
  </r>
  <r>
    <x v="2"/>
    <x v="0"/>
    <x v="4"/>
    <x v="29"/>
    <x v="2"/>
    <x v="3"/>
    <x v="0"/>
    <x v="1"/>
    <n v="0"/>
    <n v="0"/>
    <n v="0"/>
    <n v="0"/>
    <n v="0"/>
    <n v="-1944.0450000000001"/>
    <n v="0"/>
    <n v="0"/>
    <n v="0"/>
    <n v="0"/>
    <n v="0"/>
    <n v="0"/>
    <n v="-1944.0450000000001"/>
  </r>
  <r>
    <x v="2"/>
    <x v="0"/>
    <x v="4"/>
    <x v="29"/>
    <x v="3"/>
    <x v="0"/>
    <x v="0"/>
    <x v="0"/>
    <n v="118"/>
    <n v="138.24"/>
    <n v="90018.920000000013"/>
    <n v="72388.83"/>
    <n v="1"/>
    <n v="49784.777999999998"/>
    <n v="0"/>
    <n v="0"/>
    <n v="90018.920000000013"/>
    <n v="72388.83"/>
    <n v="0"/>
    <n v="0"/>
    <n v="49784.777999999998"/>
  </r>
  <r>
    <x v="2"/>
    <x v="0"/>
    <x v="4"/>
    <x v="29"/>
    <x v="3"/>
    <x v="1"/>
    <x v="0"/>
    <x v="0"/>
    <n v="266"/>
    <n v="154.71"/>
    <n v="302574.90000000002"/>
    <n v="162779.21"/>
    <n v="7.6"/>
    <n v="148385.86800000002"/>
    <n v="0"/>
    <n v="0"/>
    <n v="302574.90000000002"/>
    <n v="162779.21"/>
    <n v="0"/>
    <n v="0"/>
    <n v="148385.86800000002"/>
  </r>
  <r>
    <x v="2"/>
    <x v="0"/>
    <x v="4"/>
    <x v="29"/>
    <x v="3"/>
    <x v="1"/>
    <x v="0"/>
    <x v="1"/>
    <n v="0"/>
    <n v="0"/>
    <n v="0"/>
    <n v="0"/>
    <n v="0.8"/>
    <n v="18789.599999999999"/>
    <n v="0"/>
    <n v="0"/>
    <n v="0"/>
    <n v="0"/>
    <n v="0"/>
    <n v="0"/>
    <n v="18789.599999999999"/>
  </r>
  <r>
    <x v="2"/>
    <x v="0"/>
    <x v="4"/>
    <x v="29"/>
    <x v="3"/>
    <x v="2"/>
    <x v="0"/>
    <x v="0"/>
    <n v="269"/>
    <n v="395.25"/>
    <n v="349529.12000000005"/>
    <n v="370330.01"/>
    <n v="5"/>
    <n v="112822.314"/>
    <n v="0"/>
    <n v="0"/>
    <n v="349529.12000000005"/>
    <n v="370330.01"/>
    <n v="0"/>
    <n v="0"/>
    <n v="112822.314"/>
  </r>
  <r>
    <x v="2"/>
    <x v="0"/>
    <x v="4"/>
    <x v="29"/>
    <x v="3"/>
    <x v="2"/>
    <x v="0"/>
    <x v="1"/>
    <n v="0"/>
    <n v="0"/>
    <n v="0"/>
    <n v="0"/>
    <n v="2.6"/>
    <n v="61912.683000000005"/>
    <n v="0"/>
    <n v="0"/>
    <n v="0"/>
    <n v="0"/>
    <n v="0"/>
    <n v="0"/>
    <n v="61912.683000000005"/>
  </r>
  <r>
    <x v="2"/>
    <x v="0"/>
    <x v="4"/>
    <x v="29"/>
    <x v="4"/>
    <x v="4"/>
    <x v="0"/>
    <x v="0"/>
    <n v="8"/>
    <n v="7.46"/>
    <n v="31361.17"/>
    <n v="28593.23"/>
    <n v="0"/>
    <n v="0"/>
    <n v="0"/>
    <n v="0"/>
    <n v="31361.17"/>
    <n v="28593.23"/>
    <n v="0"/>
    <n v="0"/>
    <n v="0"/>
  </r>
  <r>
    <x v="2"/>
    <x v="0"/>
    <x v="4"/>
    <x v="29"/>
    <x v="4"/>
    <x v="0"/>
    <x v="0"/>
    <x v="0"/>
    <n v="0"/>
    <n v="0.08"/>
    <n v="472.87"/>
    <n v="472.87"/>
    <n v="4.8"/>
    <n v="-1644791.4869999997"/>
    <n v="0"/>
    <n v="0"/>
    <n v="472.87"/>
    <n v="472.87"/>
    <n v="0"/>
    <n v="0"/>
    <n v="-1644791.4869999997"/>
  </r>
  <r>
    <x v="2"/>
    <x v="0"/>
    <x v="4"/>
    <x v="29"/>
    <x v="4"/>
    <x v="0"/>
    <x v="0"/>
    <x v="1"/>
    <n v="0"/>
    <n v="0"/>
    <n v="0"/>
    <n v="0"/>
    <n v="0"/>
    <n v="27364.404000000002"/>
    <n v="0"/>
    <n v="0"/>
    <n v="0"/>
    <n v="0"/>
    <n v="0"/>
    <n v="0"/>
    <n v="27364.404000000002"/>
  </r>
  <r>
    <x v="2"/>
    <x v="0"/>
    <x v="4"/>
    <x v="29"/>
    <x v="4"/>
    <x v="1"/>
    <x v="0"/>
    <x v="0"/>
    <n v="203"/>
    <n v="117.2"/>
    <n v="473841.81999999995"/>
    <n v="336739.06999999995"/>
    <n v="0"/>
    <n v="0"/>
    <n v="0"/>
    <n v="0"/>
    <n v="473841.81999999995"/>
    <n v="336739.06999999995"/>
    <n v="0"/>
    <n v="0"/>
    <n v="0"/>
  </r>
  <r>
    <x v="2"/>
    <x v="0"/>
    <x v="4"/>
    <x v="30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4"/>
    <x v="30"/>
    <x v="0"/>
    <x v="0"/>
    <x v="0"/>
    <x v="0"/>
    <n v="500"/>
    <n v="547.75999999999988"/>
    <n v="349444.81999999995"/>
    <n v="364147.92000000004"/>
    <n v="5.2000000000000011"/>
    <n v="249856.503"/>
    <n v="0"/>
    <n v="0"/>
    <n v="349444.81999999995"/>
    <n v="364147.92000000004"/>
    <n v="0"/>
    <n v="0"/>
    <n v="249856.503"/>
  </r>
  <r>
    <x v="2"/>
    <x v="0"/>
    <x v="4"/>
    <x v="30"/>
    <x v="0"/>
    <x v="0"/>
    <x v="0"/>
    <x v="1"/>
    <n v="0"/>
    <n v="0"/>
    <n v="0"/>
    <n v="0"/>
    <n v="1.7999999999999998"/>
    <n v="80423.399999999994"/>
    <n v="0"/>
    <n v="0"/>
    <n v="0"/>
    <n v="0"/>
    <n v="0"/>
    <n v="0"/>
    <n v="80423.399999999994"/>
  </r>
  <r>
    <x v="2"/>
    <x v="0"/>
    <x v="4"/>
    <x v="30"/>
    <x v="0"/>
    <x v="1"/>
    <x v="0"/>
    <x v="0"/>
    <n v="8041"/>
    <n v="7751.5199999999986"/>
    <n v="7393850.6499999985"/>
    <n v="10868437.300000004"/>
    <n v="70.599999999999994"/>
    <n v="2365976.9070000006"/>
    <n v="0"/>
    <n v="0"/>
    <n v="7393850.6499999985"/>
    <n v="10868437.300000004"/>
    <n v="0"/>
    <n v="0"/>
    <n v="2365976.9070000006"/>
  </r>
  <r>
    <x v="2"/>
    <x v="0"/>
    <x v="4"/>
    <x v="30"/>
    <x v="0"/>
    <x v="1"/>
    <x v="0"/>
    <x v="1"/>
    <n v="0"/>
    <n v="0"/>
    <n v="0"/>
    <n v="0"/>
    <n v="13.6"/>
    <n v="347053.91700000002"/>
    <n v="0"/>
    <n v="0"/>
    <n v="0"/>
    <n v="0"/>
    <n v="0"/>
    <n v="0"/>
    <n v="347053.91700000002"/>
  </r>
  <r>
    <x v="2"/>
    <x v="0"/>
    <x v="4"/>
    <x v="30"/>
    <x v="0"/>
    <x v="3"/>
    <x v="0"/>
    <x v="0"/>
    <n v="7"/>
    <n v="20.12"/>
    <n v="34512.31"/>
    <n v="92796.690000000017"/>
    <n v="0.2"/>
    <n v="8528.1389999999992"/>
    <n v="0"/>
    <n v="0"/>
    <n v="34512.31"/>
    <n v="92796.690000000017"/>
    <n v="0"/>
    <n v="0"/>
    <n v="8528.1389999999992"/>
  </r>
  <r>
    <x v="2"/>
    <x v="0"/>
    <x v="4"/>
    <x v="30"/>
    <x v="1"/>
    <x v="4"/>
    <x v="0"/>
    <x v="0"/>
    <n v="1014"/>
    <n v="1129.9299999999998"/>
    <n v="2576055.7000000002"/>
    <n v="2745269.4899999998"/>
    <n v="19.599999999999994"/>
    <n v="436677.79800000001"/>
    <n v="0"/>
    <n v="0"/>
    <n v="2576055.7000000002"/>
    <n v="2745269.4899999998"/>
    <n v="0"/>
    <n v="0"/>
    <n v="436677.79800000001"/>
  </r>
  <r>
    <x v="2"/>
    <x v="0"/>
    <x v="4"/>
    <x v="30"/>
    <x v="1"/>
    <x v="4"/>
    <x v="0"/>
    <x v="1"/>
    <n v="0"/>
    <n v="0"/>
    <n v="0"/>
    <n v="0"/>
    <n v="6"/>
    <n v="141085.57800000001"/>
    <n v="0"/>
    <n v="0"/>
    <n v="0"/>
    <n v="0"/>
    <n v="0"/>
    <n v="0"/>
    <n v="141085.57800000001"/>
  </r>
  <r>
    <x v="2"/>
    <x v="0"/>
    <x v="4"/>
    <x v="30"/>
    <x v="1"/>
    <x v="0"/>
    <x v="0"/>
    <x v="0"/>
    <n v="431"/>
    <n v="428.55999999999995"/>
    <n v="892234.86"/>
    <n v="917958.42999999993"/>
    <n v="3.8000000000000003"/>
    <n v="89444.633999999991"/>
    <n v="0"/>
    <n v="0"/>
    <n v="892234.86"/>
    <n v="917958.42999999993"/>
    <n v="0"/>
    <n v="0"/>
    <n v="89444.633999999991"/>
  </r>
  <r>
    <x v="2"/>
    <x v="0"/>
    <x v="4"/>
    <x v="30"/>
    <x v="1"/>
    <x v="0"/>
    <x v="0"/>
    <x v="1"/>
    <n v="0"/>
    <n v="0"/>
    <n v="0"/>
    <n v="0"/>
    <n v="1.2000000000000002"/>
    <n v="28194.923999999999"/>
    <n v="0"/>
    <n v="0"/>
    <n v="0"/>
    <n v="0"/>
    <n v="0"/>
    <n v="0"/>
    <n v="28194.923999999999"/>
  </r>
  <r>
    <x v="2"/>
    <x v="0"/>
    <x v="4"/>
    <x v="30"/>
    <x v="1"/>
    <x v="1"/>
    <x v="0"/>
    <x v="0"/>
    <n v="1085"/>
    <n v="1246.6000000000001"/>
    <n v="1553444.7699999998"/>
    <n v="1895542.7600000005"/>
    <n v="14.599999999999998"/>
    <n v="730416.15899999987"/>
    <n v="0"/>
    <n v="0"/>
    <n v="1553444.7699999998"/>
    <n v="1895542.7600000005"/>
    <n v="0"/>
    <n v="0"/>
    <n v="730416.15899999987"/>
  </r>
  <r>
    <x v="2"/>
    <x v="0"/>
    <x v="4"/>
    <x v="30"/>
    <x v="1"/>
    <x v="1"/>
    <x v="0"/>
    <x v="1"/>
    <n v="0"/>
    <n v="0"/>
    <n v="0"/>
    <n v="0"/>
    <n v="2.6000000000000005"/>
    <n v="54380.322000000007"/>
    <n v="0"/>
    <n v="0"/>
    <n v="0"/>
    <n v="0"/>
    <n v="0"/>
    <n v="0"/>
    <n v="54380.322000000007"/>
  </r>
  <r>
    <x v="2"/>
    <x v="0"/>
    <x v="4"/>
    <x v="30"/>
    <x v="1"/>
    <x v="3"/>
    <x v="0"/>
    <x v="0"/>
    <n v="22"/>
    <n v="33.299999999999997"/>
    <n v="36838.629999999997"/>
    <n v="111496.81"/>
    <n v="0.60000000000000009"/>
    <n v="1756.9680000000001"/>
    <n v="0"/>
    <n v="0"/>
    <n v="36838.629999999997"/>
    <n v="111496.81"/>
    <n v="0"/>
    <n v="0"/>
    <n v="1756.9680000000001"/>
  </r>
  <r>
    <x v="2"/>
    <x v="0"/>
    <x v="4"/>
    <x v="30"/>
    <x v="2"/>
    <x v="4"/>
    <x v="0"/>
    <x v="0"/>
    <n v="403"/>
    <n v="407.65999999999997"/>
    <n v="3543013.3599999994"/>
    <n v="3263978.1899999995"/>
    <n v="71.400000000000006"/>
    <n v="6078384.5159999989"/>
    <n v="0"/>
    <n v="0"/>
    <n v="3543013.3599999994"/>
    <n v="3263978.1899999995"/>
    <n v="0"/>
    <n v="0"/>
    <n v="6078384.5159999989"/>
  </r>
  <r>
    <x v="2"/>
    <x v="0"/>
    <x v="4"/>
    <x v="30"/>
    <x v="2"/>
    <x v="4"/>
    <x v="0"/>
    <x v="1"/>
    <n v="0"/>
    <n v="0"/>
    <n v="0"/>
    <n v="0"/>
    <n v="1.5999999999999999"/>
    <n v="31311"/>
    <n v="0"/>
    <n v="0"/>
    <n v="0"/>
    <n v="0"/>
    <n v="0"/>
    <n v="0"/>
    <n v="31311"/>
  </r>
  <r>
    <x v="2"/>
    <x v="0"/>
    <x v="4"/>
    <x v="30"/>
    <x v="2"/>
    <x v="4"/>
    <x v="1"/>
    <x v="1"/>
    <n v="0"/>
    <n v="0"/>
    <n v="0"/>
    <n v="0"/>
    <n v="0.4"/>
    <n v="9642.2999999999993"/>
    <n v="0"/>
    <n v="0"/>
    <n v="0"/>
    <n v="0"/>
    <n v="0"/>
    <n v="0"/>
    <n v="9642.2999999999993"/>
  </r>
  <r>
    <x v="2"/>
    <x v="0"/>
    <x v="4"/>
    <x v="30"/>
    <x v="2"/>
    <x v="0"/>
    <x v="0"/>
    <x v="0"/>
    <n v="71"/>
    <n v="80.009999999999991"/>
    <n v="563729.97"/>
    <n v="555645.88"/>
    <n v="3.5999999999999996"/>
    <n v="199644.07500000001"/>
    <n v="0"/>
    <n v="0"/>
    <n v="563729.97"/>
    <n v="555645.88"/>
    <n v="0"/>
    <n v="0"/>
    <n v="199644.07500000001"/>
  </r>
  <r>
    <x v="2"/>
    <x v="0"/>
    <x v="4"/>
    <x v="30"/>
    <x v="2"/>
    <x v="0"/>
    <x v="0"/>
    <x v="1"/>
    <n v="0"/>
    <n v="0"/>
    <n v="0"/>
    <n v="0"/>
    <n v="0.60000000000000009"/>
    <n v="14199"/>
    <n v="0"/>
    <n v="0"/>
    <n v="0"/>
    <n v="0"/>
    <n v="0"/>
    <n v="0"/>
    <n v="14199"/>
  </r>
  <r>
    <x v="2"/>
    <x v="0"/>
    <x v="4"/>
    <x v="30"/>
    <x v="2"/>
    <x v="1"/>
    <x v="0"/>
    <x v="0"/>
    <n v="27"/>
    <n v="21.69"/>
    <n v="252863.11"/>
    <n v="199485.21"/>
    <n v="5.4"/>
    <n v="80935.92"/>
    <n v="0"/>
    <n v="0"/>
    <n v="252863.11"/>
    <n v="199485.21"/>
    <n v="0"/>
    <n v="0"/>
    <n v="80935.92"/>
  </r>
  <r>
    <x v="2"/>
    <x v="0"/>
    <x v="4"/>
    <x v="30"/>
    <x v="2"/>
    <x v="3"/>
    <x v="0"/>
    <x v="0"/>
    <n v="77"/>
    <n v="52.539999999999992"/>
    <n v="571062.80000000005"/>
    <n v="466163.28"/>
    <n v="0.4"/>
    <n v="19242.330000000002"/>
    <n v="0"/>
    <n v="0"/>
    <n v="571062.80000000005"/>
    <n v="466163.28"/>
    <n v="0"/>
    <n v="0"/>
    <n v="19242.330000000002"/>
  </r>
  <r>
    <x v="2"/>
    <x v="0"/>
    <x v="4"/>
    <x v="30"/>
    <x v="3"/>
    <x v="0"/>
    <x v="0"/>
    <x v="0"/>
    <n v="79"/>
    <n v="75.52"/>
    <n v="64322.139999999992"/>
    <n v="61895.62"/>
    <n v="0.60000000000000009"/>
    <n v="21666.432000000001"/>
    <n v="0"/>
    <n v="0"/>
    <n v="64322.139999999992"/>
    <n v="61895.62"/>
    <n v="0"/>
    <n v="0"/>
    <n v="21666.432000000001"/>
  </r>
  <r>
    <x v="2"/>
    <x v="0"/>
    <x v="4"/>
    <x v="30"/>
    <x v="3"/>
    <x v="0"/>
    <x v="0"/>
    <x v="1"/>
    <n v="0"/>
    <n v="0"/>
    <n v="0"/>
    <n v="0"/>
    <n v="0.4"/>
    <n v="9395.1"/>
    <n v="0"/>
    <n v="0"/>
    <n v="0"/>
    <n v="0"/>
    <n v="0"/>
    <n v="0"/>
    <n v="9395.1"/>
  </r>
  <r>
    <x v="2"/>
    <x v="0"/>
    <x v="4"/>
    <x v="30"/>
    <x v="3"/>
    <x v="1"/>
    <x v="0"/>
    <x v="0"/>
    <n v="16"/>
    <n v="57.09"/>
    <n v="16959.640000000003"/>
    <n v="33741.179999999993"/>
    <n v="1.7999999999999998"/>
    <n v="15985.172999999999"/>
    <n v="0"/>
    <n v="0"/>
    <n v="16959.640000000003"/>
    <n v="33741.179999999993"/>
    <n v="0"/>
    <n v="0"/>
    <n v="15985.172999999999"/>
  </r>
  <r>
    <x v="2"/>
    <x v="0"/>
    <x v="4"/>
    <x v="30"/>
    <x v="3"/>
    <x v="2"/>
    <x v="0"/>
    <x v="0"/>
    <n v="103"/>
    <n v="69.56"/>
    <n v="52885.27"/>
    <n v="34422"/>
    <n v="1"/>
    <n v="17246.55"/>
    <n v="0"/>
    <n v="0"/>
    <n v="52885.27"/>
    <n v="34422"/>
    <n v="0"/>
    <n v="0"/>
    <n v="17246.55"/>
  </r>
  <r>
    <x v="2"/>
    <x v="0"/>
    <x v="4"/>
    <x v="30"/>
    <x v="3"/>
    <x v="2"/>
    <x v="0"/>
    <x v="1"/>
    <n v="0"/>
    <n v="0"/>
    <n v="0"/>
    <n v="0"/>
    <n v="0.4"/>
    <n v="9395.1"/>
    <n v="0"/>
    <n v="0"/>
    <n v="0"/>
    <n v="0"/>
    <n v="0"/>
    <n v="0"/>
    <n v="9395.1"/>
  </r>
  <r>
    <x v="2"/>
    <x v="0"/>
    <x v="4"/>
    <x v="30"/>
    <x v="4"/>
    <x v="0"/>
    <x v="0"/>
    <x v="0"/>
    <n v="0"/>
    <n v="0.56000000000000005"/>
    <n v="4098.72"/>
    <n v="4098.72"/>
    <n v="46.8"/>
    <n v="1510903.8419999999"/>
    <n v="0"/>
    <n v="0"/>
    <n v="4098.72"/>
    <n v="4098.72"/>
    <n v="0"/>
    <n v="0"/>
    <n v="1510903.8419999999"/>
  </r>
  <r>
    <x v="2"/>
    <x v="0"/>
    <x v="4"/>
    <x v="30"/>
    <x v="4"/>
    <x v="0"/>
    <x v="0"/>
    <x v="1"/>
    <n v="0"/>
    <n v="0"/>
    <n v="0"/>
    <n v="0"/>
    <n v="0"/>
    <n v="117766.23300000001"/>
    <n v="0"/>
    <n v="0"/>
    <n v="0"/>
    <n v="0"/>
    <n v="0"/>
    <n v="0"/>
    <n v="117766.23300000001"/>
  </r>
  <r>
    <x v="2"/>
    <x v="0"/>
    <x v="4"/>
    <x v="30"/>
    <x v="4"/>
    <x v="1"/>
    <x v="0"/>
    <x v="0"/>
    <n v="5"/>
    <n v="5"/>
    <n v="4194.45"/>
    <n v="4186.7"/>
    <n v="0"/>
    <n v="0"/>
    <n v="0"/>
    <n v="0"/>
    <n v="4194.45"/>
    <n v="4186.7"/>
    <n v="0"/>
    <n v="0"/>
    <n v="0"/>
  </r>
  <r>
    <x v="2"/>
    <x v="0"/>
    <x v="4"/>
    <x v="31"/>
    <x v="0"/>
    <x v="4"/>
    <x v="0"/>
    <x v="0"/>
    <n v="20"/>
    <n v="13.43"/>
    <n v="268463.42"/>
    <n v="181105.93"/>
    <n v="0"/>
    <n v="0"/>
    <n v="0"/>
    <n v="0"/>
    <n v="268463.42"/>
    <n v="181105.93"/>
    <n v="0"/>
    <n v="0"/>
    <n v="0"/>
  </r>
  <r>
    <x v="2"/>
    <x v="0"/>
    <x v="4"/>
    <x v="31"/>
    <x v="0"/>
    <x v="0"/>
    <x v="0"/>
    <x v="0"/>
    <n v="3776"/>
    <n v="4485.6099999999997"/>
    <n v="3289049.3400000003"/>
    <n v="2768665.4499999993"/>
    <n v="55.999999999999993"/>
    <n v="1341819.7740000002"/>
    <n v="0"/>
    <n v="0"/>
    <n v="3289049.3400000003"/>
    <n v="2768665.4499999993"/>
    <n v="0"/>
    <n v="0"/>
    <n v="1341819.7740000002"/>
  </r>
  <r>
    <x v="2"/>
    <x v="0"/>
    <x v="4"/>
    <x v="31"/>
    <x v="0"/>
    <x v="0"/>
    <x v="0"/>
    <x v="1"/>
    <n v="0"/>
    <n v="0"/>
    <n v="0"/>
    <n v="0"/>
    <n v="7.4000000000000021"/>
    <n v="212362.82699999996"/>
    <n v="0"/>
    <n v="0"/>
    <n v="0"/>
    <n v="0"/>
    <n v="0"/>
    <n v="0"/>
    <n v="212362.82699999996"/>
  </r>
  <r>
    <x v="2"/>
    <x v="0"/>
    <x v="4"/>
    <x v="31"/>
    <x v="0"/>
    <x v="1"/>
    <x v="0"/>
    <x v="0"/>
    <n v="54603"/>
    <n v="51260.470000000016"/>
    <n v="66952701.680000007"/>
    <n v="73110838.339999989"/>
    <n v="1205.8000000000004"/>
    <n v="34688823.691"/>
    <n v="0"/>
    <n v="0"/>
    <n v="66952701.680000007"/>
    <n v="73110838.339999989"/>
    <n v="0"/>
    <n v="0"/>
    <n v="34688823.691"/>
  </r>
  <r>
    <x v="2"/>
    <x v="0"/>
    <x v="4"/>
    <x v="31"/>
    <x v="0"/>
    <x v="1"/>
    <x v="0"/>
    <x v="1"/>
    <n v="0"/>
    <n v="0"/>
    <n v="0"/>
    <n v="0"/>
    <n v="162.19999999999999"/>
    <n v="4250031.6239999998"/>
    <n v="0"/>
    <n v="0"/>
    <n v="0"/>
    <n v="0"/>
    <n v="0"/>
    <n v="0"/>
    <n v="4250031.6239999998"/>
  </r>
  <r>
    <x v="2"/>
    <x v="0"/>
    <x v="4"/>
    <x v="31"/>
    <x v="0"/>
    <x v="1"/>
    <x v="1"/>
    <x v="1"/>
    <n v="0"/>
    <n v="0"/>
    <n v="0"/>
    <n v="0"/>
    <n v="0.60000000000000009"/>
    <n v="14092.199999999999"/>
    <n v="0"/>
    <n v="0"/>
    <n v="0"/>
    <n v="0"/>
    <n v="0"/>
    <n v="0"/>
    <n v="14092.199999999999"/>
  </r>
  <r>
    <x v="2"/>
    <x v="0"/>
    <x v="4"/>
    <x v="31"/>
    <x v="0"/>
    <x v="2"/>
    <x v="0"/>
    <x v="0"/>
    <n v="0"/>
    <n v="0.54"/>
    <n v="126.12"/>
    <n v="832.37"/>
    <n v="1"/>
    <n v="11564.151"/>
    <n v="0"/>
    <n v="0"/>
    <n v="126.12"/>
    <n v="832.37"/>
    <n v="0"/>
    <n v="0"/>
    <n v="11564.151"/>
  </r>
  <r>
    <x v="2"/>
    <x v="0"/>
    <x v="4"/>
    <x v="31"/>
    <x v="0"/>
    <x v="3"/>
    <x v="0"/>
    <x v="0"/>
    <n v="1282"/>
    <n v="2342.33"/>
    <n v="998583.45"/>
    <n v="5173447.6899999995"/>
    <n v="173"/>
    <n v="6802359.7050000001"/>
    <n v="0"/>
    <n v="0"/>
    <n v="998583.45"/>
    <n v="5173447.6899999995"/>
    <n v="0"/>
    <n v="0"/>
    <n v="6802359.7050000001"/>
  </r>
  <r>
    <x v="2"/>
    <x v="0"/>
    <x v="4"/>
    <x v="31"/>
    <x v="0"/>
    <x v="3"/>
    <x v="0"/>
    <x v="1"/>
    <n v="0"/>
    <n v="0"/>
    <n v="0"/>
    <n v="0"/>
    <n v="1.2"/>
    <n v="26398.5"/>
    <n v="0"/>
    <n v="0"/>
    <n v="0"/>
    <n v="0"/>
    <n v="0"/>
    <n v="0"/>
    <n v="26398.5"/>
  </r>
  <r>
    <x v="2"/>
    <x v="0"/>
    <x v="4"/>
    <x v="31"/>
    <x v="1"/>
    <x v="4"/>
    <x v="0"/>
    <x v="0"/>
    <n v="7127"/>
    <n v="6729.4100000000008"/>
    <n v="17834623.829999998"/>
    <n v="15250699.849999998"/>
    <n v="188.99999999999994"/>
    <n v="5038992.2249999996"/>
    <n v="0"/>
    <n v="0"/>
    <n v="17834623.829999998"/>
    <n v="15250699.849999998"/>
    <n v="0"/>
    <n v="0"/>
    <n v="5038992.2249999996"/>
  </r>
  <r>
    <x v="2"/>
    <x v="0"/>
    <x v="4"/>
    <x v="31"/>
    <x v="1"/>
    <x v="4"/>
    <x v="0"/>
    <x v="1"/>
    <n v="0"/>
    <n v="0"/>
    <n v="0"/>
    <n v="0"/>
    <n v="58.8"/>
    <n v="1514019.3"/>
    <n v="0"/>
    <n v="0"/>
    <n v="0"/>
    <n v="0"/>
    <n v="0"/>
    <n v="0"/>
    <n v="1514019.3"/>
  </r>
  <r>
    <x v="2"/>
    <x v="0"/>
    <x v="4"/>
    <x v="31"/>
    <x v="1"/>
    <x v="4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31"/>
    <x v="1"/>
    <x v="0"/>
    <x v="0"/>
    <x v="0"/>
    <n v="1908"/>
    <n v="1950.28"/>
    <n v="1836617.0899999999"/>
    <n v="1800553.06"/>
    <n v="44.999999999999993"/>
    <n v="1030037.319"/>
    <n v="0"/>
    <n v="0"/>
    <n v="1836617.0899999999"/>
    <n v="1800553.06"/>
    <n v="0"/>
    <n v="0"/>
    <n v="1030037.319"/>
  </r>
  <r>
    <x v="2"/>
    <x v="0"/>
    <x v="4"/>
    <x v="31"/>
    <x v="1"/>
    <x v="0"/>
    <x v="0"/>
    <x v="1"/>
    <n v="0"/>
    <n v="0"/>
    <n v="0"/>
    <n v="0"/>
    <n v="8"/>
    <n v="206928.45300000001"/>
    <n v="0"/>
    <n v="0"/>
    <n v="0"/>
    <n v="0"/>
    <n v="0"/>
    <n v="0"/>
    <n v="206928.45300000001"/>
  </r>
  <r>
    <x v="2"/>
    <x v="0"/>
    <x v="4"/>
    <x v="31"/>
    <x v="1"/>
    <x v="1"/>
    <x v="0"/>
    <x v="0"/>
    <n v="6222"/>
    <n v="6387.4999999999991"/>
    <n v="14220747.790000003"/>
    <n v="13476303.959999999"/>
    <n v="185.79999999999998"/>
    <n v="5734084.2659999998"/>
    <n v="0"/>
    <n v="0"/>
    <n v="14220747.790000003"/>
    <n v="13476303.959999999"/>
    <n v="0"/>
    <n v="0"/>
    <n v="5734084.2659999998"/>
  </r>
  <r>
    <x v="2"/>
    <x v="0"/>
    <x v="4"/>
    <x v="31"/>
    <x v="1"/>
    <x v="1"/>
    <x v="0"/>
    <x v="1"/>
    <n v="0"/>
    <n v="0"/>
    <n v="0"/>
    <n v="0"/>
    <n v="31.4"/>
    <n v="762495.19200000004"/>
    <n v="0"/>
    <n v="0"/>
    <n v="0"/>
    <n v="0"/>
    <n v="0"/>
    <n v="0"/>
    <n v="762495.19200000004"/>
  </r>
  <r>
    <x v="2"/>
    <x v="0"/>
    <x v="4"/>
    <x v="31"/>
    <x v="1"/>
    <x v="2"/>
    <x v="0"/>
    <x v="0"/>
    <n v="0"/>
    <n v="0"/>
    <n v="0"/>
    <n v="0"/>
    <n v="0"/>
    <n v="173.4"/>
    <n v="0"/>
    <n v="0"/>
    <n v="0"/>
    <n v="0"/>
    <n v="0"/>
    <n v="0"/>
    <n v="173.4"/>
  </r>
  <r>
    <x v="2"/>
    <x v="0"/>
    <x v="4"/>
    <x v="31"/>
    <x v="1"/>
    <x v="3"/>
    <x v="0"/>
    <x v="0"/>
    <n v="20"/>
    <n v="56.09"/>
    <n v="177376.36"/>
    <n v="102323.35999999999"/>
    <n v="1.2"/>
    <n v="37487.474999999991"/>
    <n v="0"/>
    <n v="0"/>
    <n v="177376.36"/>
    <n v="102323.35999999999"/>
    <n v="0"/>
    <n v="0"/>
    <n v="37487.474999999991"/>
  </r>
  <r>
    <x v="2"/>
    <x v="0"/>
    <x v="4"/>
    <x v="31"/>
    <x v="2"/>
    <x v="4"/>
    <x v="0"/>
    <x v="0"/>
    <n v="8947"/>
    <n v="8371.5899999999983"/>
    <n v="92062742.650000021"/>
    <n v="84369753.710000008"/>
    <n v="567.59999999999991"/>
    <n v="28431653.144999992"/>
    <n v="0"/>
    <n v="0"/>
    <n v="92062742.650000021"/>
    <n v="84369753.710000008"/>
    <n v="0"/>
    <n v="0"/>
    <n v="28431653.144999992"/>
  </r>
  <r>
    <x v="2"/>
    <x v="0"/>
    <x v="4"/>
    <x v="31"/>
    <x v="2"/>
    <x v="4"/>
    <x v="0"/>
    <x v="1"/>
    <n v="0"/>
    <n v="0"/>
    <n v="0"/>
    <n v="0"/>
    <n v="18.2"/>
    <n v="496908.22200000001"/>
    <n v="0"/>
    <n v="0"/>
    <n v="0"/>
    <n v="0"/>
    <n v="0"/>
    <n v="0"/>
    <n v="496908.22200000001"/>
  </r>
  <r>
    <x v="2"/>
    <x v="0"/>
    <x v="4"/>
    <x v="31"/>
    <x v="2"/>
    <x v="4"/>
    <x v="1"/>
    <x v="1"/>
    <n v="0"/>
    <n v="0"/>
    <n v="0"/>
    <n v="0"/>
    <n v="0.6"/>
    <n v="15459"/>
    <n v="0"/>
    <n v="0"/>
    <n v="0"/>
    <n v="0"/>
    <n v="0"/>
    <n v="0"/>
    <n v="15459"/>
  </r>
  <r>
    <x v="2"/>
    <x v="0"/>
    <x v="4"/>
    <x v="31"/>
    <x v="2"/>
    <x v="0"/>
    <x v="0"/>
    <x v="0"/>
    <n v="546"/>
    <n v="526.14"/>
    <n v="3380016.6999999997"/>
    <n v="2816883.5400000005"/>
    <n v="12.400000000000002"/>
    <n v="362880.75600000005"/>
    <n v="0"/>
    <n v="0"/>
    <n v="3380016.6999999997"/>
    <n v="2816883.5400000005"/>
    <n v="0"/>
    <n v="0"/>
    <n v="362880.75600000005"/>
  </r>
  <r>
    <x v="2"/>
    <x v="0"/>
    <x v="4"/>
    <x v="31"/>
    <x v="2"/>
    <x v="0"/>
    <x v="0"/>
    <x v="1"/>
    <n v="0"/>
    <n v="0"/>
    <n v="0"/>
    <n v="0"/>
    <n v="1"/>
    <n v="23792.1"/>
    <n v="0"/>
    <n v="0"/>
    <n v="0"/>
    <n v="0"/>
    <n v="0"/>
    <n v="0"/>
    <n v="23792.1"/>
  </r>
  <r>
    <x v="2"/>
    <x v="0"/>
    <x v="4"/>
    <x v="31"/>
    <x v="2"/>
    <x v="1"/>
    <x v="0"/>
    <x v="0"/>
    <n v="691"/>
    <n v="674.35"/>
    <n v="6380439.1600000001"/>
    <n v="4821934.37"/>
    <n v="39.400000000000006"/>
    <n v="1884832.7550000001"/>
    <n v="0"/>
    <n v="0"/>
    <n v="6380439.1600000001"/>
    <n v="4821934.37"/>
    <n v="0"/>
    <n v="0"/>
    <n v="1884832.7550000001"/>
  </r>
  <r>
    <x v="2"/>
    <x v="0"/>
    <x v="4"/>
    <x v="31"/>
    <x v="2"/>
    <x v="1"/>
    <x v="0"/>
    <x v="1"/>
    <n v="0"/>
    <n v="0"/>
    <n v="0"/>
    <n v="0"/>
    <n v="0.60000000000000009"/>
    <n v="14540.798999999999"/>
    <n v="0"/>
    <n v="0"/>
    <n v="0"/>
    <n v="0"/>
    <n v="0"/>
    <n v="0"/>
    <n v="14540.798999999999"/>
  </r>
  <r>
    <x v="2"/>
    <x v="0"/>
    <x v="4"/>
    <x v="31"/>
    <x v="2"/>
    <x v="2"/>
    <x v="0"/>
    <x v="0"/>
    <n v="0"/>
    <n v="0"/>
    <n v="0"/>
    <n v="0"/>
    <n v="0"/>
    <n v="4131.2250000000004"/>
    <n v="0"/>
    <n v="0"/>
    <n v="0"/>
    <n v="0"/>
    <n v="0"/>
    <n v="0"/>
    <n v="4131.2250000000004"/>
  </r>
  <r>
    <x v="2"/>
    <x v="0"/>
    <x v="4"/>
    <x v="31"/>
    <x v="2"/>
    <x v="3"/>
    <x v="0"/>
    <x v="0"/>
    <n v="2151"/>
    <n v="2416.04"/>
    <n v="14514485.129999999"/>
    <n v="18139773.5"/>
    <n v="109.80000000000003"/>
    <n v="5954832.8910000008"/>
    <n v="0"/>
    <n v="0"/>
    <n v="14514485.129999999"/>
    <n v="18139773.5"/>
    <n v="0"/>
    <n v="0"/>
    <n v="5954832.8910000008"/>
  </r>
  <r>
    <x v="2"/>
    <x v="0"/>
    <x v="4"/>
    <x v="31"/>
    <x v="2"/>
    <x v="3"/>
    <x v="0"/>
    <x v="1"/>
    <n v="0"/>
    <n v="0"/>
    <n v="0"/>
    <n v="0"/>
    <n v="0.2"/>
    <n v="4750.8"/>
    <n v="0"/>
    <n v="0"/>
    <n v="0"/>
    <n v="0"/>
    <n v="0"/>
    <n v="0"/>
    <n v="4750.8"/>
  </r>
  <r>
    <x v="2"/>
    <x v="0"/>
    <x v="4"/>
    <x v="31"/>
    <x v="3"/>
    <x v="0"/>
    <x v="0"/>
    <x v="0"/>
    <n v="74"/>
    <n v="29.59"/>
    <n v="57848.46"/>
    <n v="25989.690000000002"/>
    <n v="0"/>
    <n v="0"/>
    <n v="0"/>
    <n v="0"/>
    <n v="57848.46"/>
    <n v="25989.690000000002"/>
    <n v="0"/>
    <n v="0"/>
    <n v="0"/>
  </r>
  <r>
    <x v="2"/>
    <x v="0"/>
    <x v="4"/>
    <x v="31"/>
    <x v="3"/>
    <x v="1"/>
    <x v="0"/>
    <x v="0"/>
    <n v="566"/>
    <n v="528.25"/>
    <n v="477032.66999999993"/>
    <n v="439676.30999999994"/>
    <n v="19.799999999999997"/>
    <n v="334706.93700000003"/>
    <n v="0"/>
    <n v="0"/>
    <n v="477032.66999999993"/>
    <n v="439676.30999999994"/>
    <n v="0"/>
    <n v="0"/>
    <n v="334706.93700000003"/>
  </r>
  <r>
    <x v="2"/>
    <x v="0"/>
    <x v="4"/>
    <x v="31"/>
    <x v="3"/>
    <x v="1"/>
    <x v="0"/>
    <x v="1"/>
    <n v="0"/>
    <n v="0"/>
    <n v="0"/>
    <n v="0"/>
    <n v="1.5999999999999999"/>
    <n v="48669.159000000007"/>
    <n v="0"/>
    <n v="0"/>
    <n v="0"/>
    <n v="0"/>
    <n v="0"/>
    <n v="0"/>
    <n v="48669.159000000007"/>
  </r>
  <r>
    <x v="2"/>
    <x v="0"/>
    <x v="4"/>
    <x v="31"/>
    <x v="3"/>
    <x v="1"/>
    <x v="1"/>
    <x v="1"/>
    <n v="0"/>
    <n v="0"/>
    <n v="0"/>
    <n v="0"/>
    <n v="0.2"/>
    <n v="4826.3999999999996"/>
    <n v="0"/>
    <n v="0"/>
    <n v="0"/>
    <n v="0"/>
    <n v="0"/>
    <n v="0"/>
    <n v="4826.3999999999996"/>
  </r>
  <r>
    <x v="2"/>
    <x v="0"/>
    <x v="4"/>
    <x v="31"/>
    <x v="3"/>
    <x v="2"/>
    <x v="0"/>
    <x v="0"/>
    <n v="925"/>
    <n v="815.56999999999982"/>
    <n v="670894.19000000006"/>
    <n v="581507.02"/>
    <n v="18"/>
    <n v="558453.05700000003"/>
    <n v="0"/>
    <n v="0"/>
    <n v="670894.19000000006"/>
    <n v="581507.02"/>
    <n v="0"/>
    <n v="0"/>
    <n v="558453.05700000003"/>
  </r>
  <r>
    <x v="2"/>
    <x v="0"/>
    <x v="4"/>
    <x v="31"/>
    <x v="3"/>
    <x v="2"/>
    <x v="0"/>
    <x v="1"/>
    <n v="0"/>
    <n v="0"/>
    <n v="0"/>
    <n v="0"/>
    <n v="5"/>
    <n v="113840.4"/>
    <n v="0"/>
    <n v="0"/>
    <n v="0"/>
    <n v="0"/>
    <n v="0"/>
    <n v="0"/>
    <n v="113840.4"/>
  </r>
  <r>
    <x v="2"/>
    <x v="0"/>
    <x v="4"/>
    <x v="31"/>
    <x v="4"/>
    <x v="0"/>
    <x v="0"/>
    <x v="0"/>
    <n v="28"/>
    <n v="27.37"/>
    <n v="23897.73"/>
    <n v="24060.16"/>
    <n v="49.8"/>
    <n v="7507961.7480000006"/>
    <n v="0"/>
    <n v="0"/>
    <n v="23897.73"/>
    <n v="24060.16"/>
    <n v="0"/>
    <n v="0"/>
    <n v="7507961.7480000006"/>
  </r>
  <r>
    <x v="2"/>
    <x v="0"/>
    <x v="4"/>
    <x v="31"/>
    <x v="4"/>
    <x v="0"/>
    <x v="0"/>
    <x v="1"/>
    <n v="0"/>
    <n v="0"/>
    <n v="0"/>
    <n v="0"/>
    <n v="0"/>
    <n v="93919.487999999983"/>
    <n v="0"/>
    <n v="0"/>
    <n v="0"/>
    <n v="0"/>
    <n v="0"/>
    <n v="0"/>
    <n v="93919.487999999983"/>
  </r>
  <r>
    <x v="2"/>
    <x v="0"/>
    <x v="4"/>
    <x v="31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4"/>
    <x v="31"/>
    <x v="4"/>
    <x v="1"/>
    <x v="0"/>
    <x v="0"/>
    <n v="126"/>
    <n v="114.82"/>
    <n v="468376.89"/>
    <n v="398388.41000000003"/>
    <n v="0"/>
    <n v="0"/>
    <n v="0"/>
    <n v="0"/>
    <n v="468376.89"/>
    <n v="398388.41000000003"/>
    <n v="0"/>
    <n v="0"/>
    <n v="0"/>
  </r>
  <r>
    <x v="2"/>
    <x v="0"/>
    <x v="4"/>
    <x v="32"/>
    <x v="0"/>
    <x v="4"/>
    <x v="0"/>
    <x v="0"/>
    <n v="1"/>
    <n v="0.64999999999999991"/>
    <n v="140034.58000000002"/>
    <n v="137649.73000000001"/>
    <n v="0"/>
    <n v="0"/>
    <n v="0"/>
    <n v="0"/>
    <n v="140034.58000000002"/>
    <n v="137649.73000000001"/>
    <n v="0"/>
    <n v="0"/>
    <n v="0"/>
  </r>
  <r>
    <x v="2"/>
    <x v="0"/>
    <x v="4"/>
    <x v="32"/>
    <x v="0"/>
    <x v="0"/>
    <x v="0"/>
    <x v="0"/>
    <n v="8450"/>
    <n v="10737.45"/>
    <n v="10662657.379999999"/>
    <n v="12701714.280000001"/>
    <n v="94.200000000000031"/>
    <n v="2703970.4610000011"/>
    <n v="0"/>
    <n v="0"/>
    <n v="10662657.379999999"/>
    <n v="12701714.280000001"/>
    <n v="0"/>
    <n v="0"/>
    <n v="2703970.4610000011"/>
  </r>
  <r>
    <x v="2"/>
    <x v="0"/>
    <x v="4"/>
    <x v="32"/>
    <x v="0"/>
    <x v="0"/>
    <x v="0"/>
    <x v="1"/>
    <n v="0"/>
    <n v="0"/>
    <n v="0"/>
    <n v="0"/>
    <n v="31.999999999999996"/>
    <n v="806810.87699999998"/>
    <n v="0"/>
    <n v="0"/>
    <n v="0"/>
    <n v="0"/>
    <n v="0"/>
    <n v="0"/>
    <n v="806810.87699999998"/>
  </r>
  <r>
    <x v="2"/>
    <x v="0"/>
    <x v="4"/>
    <x v="32"/>
    <x v="0"/>
    <x v="1"/>
    <x v="0"/>
    <x v="0"/>
    <n v="35607"/>
    <n v="36211.999999999993"/>
    <n v="45220321.229999997"/>
    <n v="52973916.070000008"/>
    <n v="657.99999999999977"/>
    <n v="18855031.020000003"/>
    <n v="0"/>
    <n v="0"/>
    <n v="45220321.229999997"/>
    <n v="52973916.070000008"/>
    <n v="0"/>
    <n v="0"/>
    <n v="18855031.020000003"/>
  </r>
  <r>
    <x v="2"/>
    <x v="0"/>
    <x v="4"/>
    <x v="32"/>
    <x v="0"/>
    <x v="1"/>
    <x v="0"/>
    <x v="1"/>
    <n v="0"/>
    <n v="0"/>
    <n v="0"/>
    <n v="0"/>
    <n v="188"/>
    <n v="4812925.05"/>
    <n v="0"/>
    <n v="0"/>
    <n v="0"/>
    <n v="0"/>
    <n v="0"/>
    <n v="0"/>
    <n v="4812925.05"/>
  </r>
  <r>
    <x v="2"/>
    <x v="0"/>
    <x v="4"/>
    <x v="32"/>
    <x v="0"/>
    <x v="2"/>
    <x v="0"/>
    <x v="0"/>
    <n v="0"/>
    <n v="48.26"/>
    <n v="-239.68"/>
    <n v="18594.260000000002"/>
    <n v="1"/>
    <n v="25128.429"/>
    <n v="0"/>
    <n v="0"/>
    <n v="-239.68"/>
    <n v="18594.260000000002"/>
    <n v="0"/>
    <n v="0"/>
    <n v="25128.429"/>
  </r>
  <r>
    <x v="2"/>
    <x v="0"/>
    <x v="4"/>
    <x v="32"/>
    <x v="0"/>
    <x v="3"/>
    <x v="0"/>
    <x v="0"/>
    <n v="182"/>
    <n v="210.22"/>
    <n v="288741.44999999995"/>
    <n v="396154.73999999993"/>
    <n v="22.79999999999999"/>
    <n v="569679.348"/>
    <n v="0"/>
    <n v="0"/>
    <n v="288741.44999999995"/>
    <n v="396154.73999999993"/>
    <n v="0"/>
    <n v="0"/>
    <n v="569679.348"/>
  </r>
  <r>
    <x v="2"/>
    <x v="0"/>
    <x v="4"/>
    <x v="32"/>
    <x v="0"/>
    <x v="3"/>
    <x v="0"/>
    <x v="1"/>
    <n v="0"/>
    <n v="0"/>
    <n v="0"/>
    <n v="0"/>
    <n v="0.8"/>
    <n v="18935.400000000001"/>
    <n v="0"/>
    <n v="0"/>
    <n v="0"/>
    <n v="0"/>
    <n v="0"/>
    <n v="0"/>
    <n v="18935.400000000001"/>
  </r>
  <r>
    <x v="2"/>
    <x v="0"/>
    <x v="4"/>
    <x v="32"/>
    <x v="0"/>
    <x v="3"/>
    <x v="1"/>
    <x v="1"/>
    <n v="0"/>
    <n v="0"/>
    <n v="0"/>
    <n v="0"/>
    <n v="0.2"/>
    <n v="4802.3999999999996"/>
    <n v="0"/>
    <n v="0"/>
    <n v="0"/>
    <n v="0"/>
    <n v="0"/>
    <n v="0"/>
    <n v="4802.3999999999996"/>
  </r>
  <r>
    <x v="2"/>
    <x v="0"/>
    <x v="4"/>
    <x v="32"/>
    <x v="1"/>
    <x v="4"/>
    <x v="0"/>
    <x v="0"/>
    <n v="2984"/>
    <n v="3962.170000000001"/>
    <n v="6903976.6100000003"/>
    <n v="7988150.0899999999"/>
    <n v="69.2"/>
    <n v="1208607.8219999999"/>
    <n v="0"/>
    <n v="0"/>
    <n v="6903976.6100000003"/>
    <n v="7988150.0899999999"/>
    <n v="0"/>
    <n v="0"/>
    <n v="1208607.8219999999"/>
  </r>
  <r>
    <x v="2"/>
    <x v="0"/>
    <x v="4"/>
    <x v="32"/>
    <x v="1"/>
    <x v="4"/>
    <x v="0"/>
    <x v="1"/>
    <n v="0"/>
    <n v="0"/>
    <n v="0"/>
    <n v="0"/>
    <n v="39"/>
    <n v="962736.83700000006"/>
    <n v="0"/>
    <n v="0"/>
    <n v="0"/>
    <n v="0"/>
    <n v="0"/>
    <n v="0"/>
    <n v="962736.83700000006"/>
  </r>
  <r>
    <x v="2"/>
    <x v="0"/>
    <x v="4"/>
    <x v="32"/>
    <x v="1"/>
    <x v="0"/>
    <x v="0"/>
    <x v="0"/>
    <n v="1253"/>
    <n v="1466.86"/>
    <n v="1851473.1200000003"/>
    <n v="1881190.6900000002"/>
    <n v="28.8"/>
    <n v="639507.96299999999"/>
    <n v="0"/>
    <n v="0"/>
    <n v="1851473.1200000003"/>
    <n v="1881190.6900000002"/>
    <n v="0"/>
    <n v="0"/>
    <n v="639507.96299999999"/>
  </r>
  <r>
    <x v="2"/>
    <x v="0"/>
    <x v="4"/>
    <x v="32"/>
    <x v="1"/>
    <x v="0"/>
    <x v="0"/>
    <x v="1"/>
    <n v="0"/>
    <n v="0"/>
    <n v="0"/>
    <n v="0"/>
    <n v="13"/>
    <n v="306776.40000000002"/>
    <n v="0"/>
    <n v="0"/>
    <n v="0"/>
    <n v="0"/>
    <n v="0"/>
    <n v="0"/>
    <n v="306776.40000000002"/>
  </r>
  <r>
    <x v="2"/>
    <x v="0"/>
    <x v="4"/>
    <x v="32"/>
    <x v="1"/>
    <x v="1"/>
    <x v="0"/>
    <x v="0"/>
    <n v="3375"/>
    <n v="3429.2"/>
    <n v="5330177.5499999989"/>
    <n v="6025515.6200000001"/>
    <n v="78.599999999999994"/>
    <n v="1964126.2469999997"/>
    <n v="0"/>
    <n v="0"/>
    <n v="5330177.5499999989"/>
    <n v="6025515.6200000001"/>
    <n v="0"/>
    <n v="0"/>
    <n v="1964126.2469999997"/>
  </r>
  <r>
    <x v="2"/>
    <x v="0"/>
    <x v="4"/>
    <x v="32"/>
    <x v="1"/>
    <x v="1"/>
    <x v="0"/>
    <x v="1"/>
    <n v="0"/>
    <n v="0"/>
    <n v="0"/>
    <n v="0"/>
    <n v="20.799999999999997"/>
    <n v="538199.66100000008"/>
    <n v="0"/>
    <n v="0"/>
    <n v="0"/>
    <n v="0"/>
    <n v="0"/>
    <n v="0"/>
    <n v="538199.66100000008"/>
  </r>
  <r>
    <x v="2"/>
    <x v="0"/>
    <x v="4"/>
    <x v="32"/>
    <x v="1"/>
    <x v="2"/>
    <x v="0"/>
    <x v="0"/>
    <n v="0"/>
    <n v="136.46"/>
    <n v="-3284.93"/>
    <n v="32450.98"/>
    <n v="1.4"/>
    <n v="419430.00300000003"/>
    <n v="0"/>
    <n v="0"/>
    <n v="-3284.93"/>
    <n v="32450.98"/>
    <n v="0"/>
    <n v="0"/>
    <n v="419430.00300000003"/>
  </r>
  <r>
    <x v="2"/>
    <x v="0"/>
    <x v="4"/>
    <x v="32"/>
    <x v="1"/>
    <x v="3"/>
    <x v="0"/>
    <x v="0"/>
    <n v="17"/>
    <n v="25.42"/>
    <n v="-7308.4599999999991"/>
    <n v="53651.64"/>
    <n v="0.2"/>
    <n v="-545.16300000000001"/>
    <n v="0"/>
    <n v="0"/>
    <n v="-7308.4599999999991"/>
    <n v="53651.64"/>
    <n v="0"/>
    <n v="0"/>
    <n v="-545.16300000000001"/>
  </r>
  <r>
    <x v="2"/>
    <x v="0"/>
    <x v="4"/>
    <x v="32"/>
    <x v="2"/>
    <x v="4"/>
    <x v="0"/>
    <x v="0"/>
    <n v="3369"/>
    <n v="3570.45"/>
    <n v="21460751.780000001"/>
    <n v="22502641.670000006"/>
    <n v="149.80000000000004"/>
    <n v="4815444.0779999997"/>
    <n v="0"/>
    <n v="0"/>
    <n v="21460751.780000001"/>
    <n v="22502641.670000006"/>
    <n v="0"/>
    <n v="0"/>
    <n v="4815444.0779999997"/>
  </r>
  <r>
    <x v="2"/>
    <x v="0"/>
    <x v="4"/>
    <x v="32"/>
    <x v="2"/>
    <x v="4"/>
    <x v="0"/>
    <x v="1"/>
    <n v="0"/>
    <n v="0"/>
    <n v="0"/>
    <n v="0"/>
    <n v="10.4"/>
    <n v="257514.64799999999"/>
    <n v="0"/>
    <n v="0"/>
    <n v="0"/>
    <n v="0"/>
    <n v="0"/>
    <n v="0"/>
    <n v="257514.64799999999"/>
  </r>
  <r>
    <x v="2"/>
    <x v="0"/>
    <x v="4"/>
    <x v="32"/>
    <x v="2"/>
    <x v="4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32"/>
    <x v="2"/>
    <x v="0"/>
    <x v="0"/>
    <x v="0"/>
    <n v="489"/>
    <n v="444.05"/>
    <n v="2439936.23"/>
    <n v="2102326.7999999998"/>
    <n v="10.799999999999999"/>
    <n v="401460.78599999996"/>
    <n v="0"/>
    <n v="0"/>
    <n v="2439936.23"/>
    <n v="2102326.7999999998"/>
    <n v="0"/>
    <n v="0"/>
    <n v="401460.78599999996"/>
  </r>
  <r>
    <x v="2"/>
    <x v="0"/>
    <x v="4"/>
    <x v="32"/>
    <x v="2"/>
    <x v="0"/>
    <x v="0"/>
    <x v="1"/>
    <n v="0"/>
    <n v="0"/>
    <n v="0"/>
    <n v="0"/>
    <n v="2.6"/>
    <n v="61590.3"/>
    <n v="0"/>
    <n v="0"/>
    <n v="0"/>
    <n v="0"/>
    <n v="0"/>
    <n v="0"/>
    <n v="61590.3"/>
  </r>
  <r>
    <x v="2"/>
    <x v="0"/>
    <x v="4"/>
    <x v="32"/>
    <x v="2"/>
    <x v="1"/>
    <x v="0"/>
    <x v="0"/>
    <n v="517"/>
    <n v="519.56999999999994"/>
    <n v="2157754.19"/>
    <n v="2591447.36"/>
    <n v="14.8"/>
    <n v="280796.82"/>
    <n v="0"/>
    <n v="0"/>
    <n v="2157754.19"/>
    <n v="2591447.36"/>
    <n v="0"/>
    <n v="0"/>
    <n v="280796.82"/>
  </r>
  <r>
    <x v="2"/>
    <x v="0"/>
    <x v="4"/>
    <x v="32"/>
    <x v="2"/>
    <x v="1"/>
    <x v="0"/>
    <x v="1"/>
    <n v="0"/>
    <n v="0"/>
    <n v="0"/>
    <n v="0"/>
    <n v="1.2000000000000002"/>
    <n v="38739"/>
    <n v="0"/>
    <n v="0"/>
    <n v="0"/>
    <n v="0"/>
    <n v="0"/>
    <n v="0"/>
    <n v="38739"/>
  </r>
  <r>
    <x v="2"/>
    <x v="0"/>
    <x v="4"/>
    <x v="32"/>
    <x v="2"/>
    <x v="2"/>
    <x v="0"/>
    <x v="0"/>
    <n v="0"/>
    <n v="66.410000000000011"/>
    <n v="323.17"/>
    <n v="62435.74"/>
    <n v="1.8"/>
    <n v="136407.73800000001"/>
    <n v="0"/>
    <n v="0"/>
    <n v="323.17"/>
    <n v="62435.74"/>
    <n v="0"/>
    <n v="0"/>
    <n v="136407.73800000001"/>
  </r>
  <r>
    <x v="2"/>
    <x v="0"/>
    <x v="4"/>
    <x v="32"/>
    <x v="2"/>
    <x v="3"/>
    <x v="0"/>
    <x v="0"/>
    <n v="544"/>
    <n v="574.87"/>
    <n v="6909068.6399999997"/>
    <n v="7455862.4000000004"/>
    <n v="36"/>
    <n v="1420233.6780000003"/>
    <n v="0"/>
    <n v="0"/>
    <n v="6909068.6399999997"/>
    <n v="7455862.4000000004"/>
    <n v="0"/>
    <n v="0"/>
    <n v="1420233.6780000003"/>
  </r>
  <r>
    <x v="2"/>
    <x v="0"/>
    <x v="4"/>
    <x v="32"/>
    <x v="2"/>
    <x v="3"/>
    <x v="0"/>
    <x v="1"/>
    <n v="0"/>
    <n v="0"/>
    <n v="0"/>
    <n v="0"/>
    <n v="0.8"/>
    <n v="14942.7"/>
    <n v="0"/>
    <n v="0"/>
    <n v="0"/>
    <n v="0"/>
    <n v="0"/>
    <n v="0"/>
    <n v="14942.7"/>
  </r>
  <r>
    <x v="2"/>
    <x v="0"/>
    <x v="4"/>
    <x v="32"/>
    <x v="3"/>
    <x v="0"/>
    <x v="0"/>
    <x v="0"/>
    <n v="295"/>
    <n v="384.55999999999995"/>
    <n v="330285.61000000004"/>
    <n v="407319.49"/>
    <n v="1.6"/>
    <n v="16719.936000000002"/>
    <n v="0"/>
    <n v="0"/>
    <n v="330285.61000000004"/>
    <n v="407319.49"/>
    <n v="0"/>
    <n v="0"/>
    <n v="16719.936000000002"/>
  </r>
  <r>
    <x v="2"/>
    <x v="0"/>
    <x v="4"/>
    <x v="32"/>
    <x v="3"/>
    <x v="0"/>
    <x v="0"/>
    <x v="1"/>
    <n v="0"/>
    <n v="0"/>
    <n v="0"/>
    <n v="0"/>
    <n v="1.8"/>
    <n v="42871.02"/>
    <n v="0"/>
    <n v="0"/>
    <n v="0"/>
    <n v="0"/>
    <n v="0"/>
    <n v="0"/>
    <n v="42871.02"/>
  </r>
  <r>
    <x v="2"/>
    <x v="0"/>
    <x v="4"/>
    <x v="32"/>
    <x v="3"/>
    <x v="1"/>
    <x v="0"/>
    <x v="0"/>
    <n v="894"/>
    <n v="1411.56"/>
    <n v="796888.9"/>
    <n v="939061.41999999981"/>
    <n v="11.799999999999999"/>
    <n v="371707.11899999995"/>
    <n v="0"/>
    <n v="0"/>
    <n v="796888.9"/>
    <n v="939061.41999999981"/>
    <n v="0"/>
    <n v="0"/>
    <n v="371707.11899999995"/>
  </r>
  <r>
    <x v="2"/>
    <x v="0"/>
    <x v="4"/>
    <x v="32"/>
    <x v="3"/>
    <x v="1"/>
    <x v="0"/>
    <x v="1"/>
    <n v="0"/>
    <n v="0"/>
    <n v="0"/>
    <n v="0"/>
    <n v="6.1999999999999993"/>
    <n v="157409.973"/>
    <n v="0"/>
    <n v="0"/>
    <n v="0"/>
    <n v="0"/>
    <n v="0"/>
    <n v="0"/>
    <n v="157409.973"/>
  </r>
  <r>
    <x v="2"/>
    <x v="0"/>
    <x v="4"/>
    <x v="32"/>
    <x v="3"/>
    <x v="1"/>
    <x v="1"/>
    <x v="1"/>
    <n v="0"/>
    <n v="0"/>
    <n v="0"/>
    <n v="0"/>
    <n v="0.6"/>
    <n v="14197.2"/>
    <n v="0"/>
    <n v="0"/>
    <n v="0"/>
    <n v="0"/>
    <n v="0"/>
    <n v="0"/>
    <n v="14197.2"/>
  </r>
  <r>
    <x v="2"/>
    <x v="0"/>
    <x v="4"/>
    <x v="32"/>
    <x v="3"/>
    <x v="2"/>
    <x v="0"/>
    <x v="0"/>
    <n v="1596"/>
    <n v="1458.36"/>
    <n v="1515996.8400000003"/>
    <n v="1347834.89"/>
    <n v="8.8000000000000007"/>
    <n v="86208.135000000009"/>
    <n v="0"/>
    <n v="0"/>
    <n v="1515996.8400000003"/>
    <n v="1347834.89"/>
    <n v="0"/>
    <n v="0"/>
    <n v="86208.135000000009"/>
  </r>
  <r>
    <x v="2"/>
    <x v="0"/>
    <x v="4"/>
    <x v="32"/>
    <x v="3"/>
    <x v="2"/>
    <x v="0"/>
    <x v="1"/>
    <n v="0"/>
    <n v="0"/>
    <n v="0"/>
    <n v="0"/>
    <n v="10.4"/>
    <n v="244477.8"/>
    <n v="0"/>
    <n v="0"/>
    <n v="0"/>
    <n v="0"/>
    <n v="0"/>
    <n v="0"/>
    <n v="244477.8"/>
  </r>
  <r>
    <x v="2"/>
    <x v="0"/>
    <x v="4"/>
    <x v="32"/>
    <x v="4"/>
    <x v="0"/>
    <x v="0"/>
    <x v="0"/>
    <n v="0"/>
    <n v="0"/>
    <n v="0"/>
    <n v="0"/>
    <n v="0.60000000000000009"/>
    <n v="3244884.1379999998"/>
    <n v="0"/>
    <n v="0"/>
    <n v="0"/>
    <n v="0"/>
    <n v="0"/>
    <n v="0"/>
    <n v="3244884.1379999998"/>
  </r>
  <r>
    <x v="2"/>
    <x v="0"/>
    <x v="4"/>
    <x v="32"/>
    <x v="4"/>
    <x v="0"/>
    <x v="0"/>
    <x v="1"/>
    <n v="0"/>
    <n v="0"/>
    <n v="0"/>
    <n v="0"/>
    <n v="0"/>
    <n v="72268.880999999994"/>
    <n v="0"/>
    <n v="0"/>
    <n v="0"/>
    <n v="0"/>
    <n v="0"/>
    <n v="0"/>
    <n v="72268.880999999994"/>
  </r>
  <r>
    <x v="2"/>
    <x v="0"/>
    <x v="4"/>
    <x v="32"/>
    <x v="4"/>
    <x v="0"/>
    <x v="1"/>
    <x v="1"/>
    <n v="0"/>
    <n v="0"/>
    <n v="0"/>
    <n v="0"/>
    <n v="0"/>
    <n v="1697.4"/>
    <n v="0"/>
    <n v="0"/>
    <n v="0"/>
    <n v="0"/>
    <n v="0"/>
    <n v="0"/>
    <n v="1697.4"/>
  </r>
  <r>
    <x v="2"/>
    <x v="0"/>
    <x v="4"/>
    <x v="32"/>
    <x v="4"/>
    <x v="1"/>
    <x v="0"/>
    <x v="0"/>
    <n v="42"/>
    <n v="3.64"/>
    <n v="407794.45"/>
    <n v="29551.530000000002"/>
    <n v="0"/>
    <n v="0"/>
    <n v="0"/>
    <n v="0"/>
    <n v="407794.45"/>
    <n v="29551.530000000002"/>
    <n v="0"/>
    <n v="0"/>
    <n v="0"/>
  </r>
  <r>
    <x v="2"/>
    <x v="0"/>
    <x v="4"/>
    <x v="33"/>
    <x v="0"/>
    <x v="4"/>
    <x v="0"/>
    <x v="0"/>
    <n v="9"/>
    <n v="3.21"/>
    <n v="110859.8"/>
    <n v="27247.730000000003"/>
    <n v="0"/>
    <n v="0"/>
    <n v="0"/>
    <n v="0"/>
    <n v="110859.8"/>
    <n v="27247.730000000003"/>
    <n v="0"/>
    <n v="0"/>
    <n v="0"/>
  </r>
  <r>
    <x v="2"/>
    <x v="0"/>
    <x v="4"/>
    <x v="33"/>
    <x v="0"/>
    <x v="0"/>
    <x v="0"/>
    <x v="0"/>
    <n v="282"/>
    <n v="328.53000000000003"/>
    <n v="112135.24999999999"/>
    <n v="189233.37"/>
    <n v="5"/>
    <n v="85975.077000000005"/>
    <n v="0"/>
    <n v="0"/>
    <n v="112135.24999999999"/>
    <n v="189233.37"/>
    <n v="0"/>
    <n v="0"/>
    <n v="85975.077000000005"/>
  </r>
  <r>
    <x v="2"/>
    <x v="0"/>
    <x v="4"/>
    <x v="33"/>
    <x v="0"/>
    <x v="0"/>
    <x v="0"/>
    <x v="1"/>
    <n v="0"/>
    <n v="0"/>
    <n v="0"/>
    <n v="0"/>
    <n v="0.60000000000000009"/>
    <n v="14092.8"/>
    <n v="0"/>
    <n v="0"/>
    <n v="0"/>
    <n v="0"/>
    <n v="0"/>
    <n v="0"/>
    <n v="14092.8"/>
  </r>
  <r>
    <x v="2"/>
    <x v="0"/>
    <x v="4"/>
    <x v="33"/>
    <x v="0"/>
    <x v="1"/>
    <x v="0"/>
    <x v="0"/>
    <n v="8551"/>
    <n v="8923.07"/>
    <n v="9626535.9499999955"/>
    <n v="10299525.480000002"/>
    <n v="70.800000000000011"/>
    <n v="1552267.5420000001"/>
    <n v="0"/>
    <n v="0"/>
    <n v="9626535.9499999955"/>
    <n v="10299525.480000002"/>
    <n v="0"/>
    <n v="0"/>
    <n v="1552267.5420000001"/>
  </r>
  <r>
    <x v="2"/>
    <x v="0"/>
    <x v="4"/>
    <x v="33"/>
    <x v="0"/>
    <x v="1"/>
    <x v="0"/>
    <x v="1"/>
    <n v="0"/>
    <n v="0"/>
    <n v="0"/>
    <n v="0"/>
    <n v="8.7999999999999989"/>
    <n v="241509.26099999997"/>
    <n v="0"/>
    <n v="0"/>
    <n v="0"/>
    <n v="0"/>
    <n v="0"/>
    <n v="0"/>
    <n v="241509.26099999997"/>
  </r>
  <r>
    <x v="2"/>
    <x v="0"/>
    <x v="4"/>
    <x v="33"/>
    <x v="0"/>
    <x v="2"/>
    <x v="0"/>
    <x v="0"/>
    <n v="1"/>
    <n v="2.6399999999999997"/>
    <n v="647.78"/>
    <n v="1278.6100000000001"/>
    <n v="0"/>
    <n v="0"/>
    <n v="0"/>
    <n v="0"/>
    <n v="647.78"/>
    <n v="1278.6100000000001"/>
    <n v="0"/>
    <n v="0"/>
    <n v="0"/>
  </r>
  <r>
    <x v="2"/>
    <x v="0"/>
    <x v="4"/>
    <x v="33"/>
    <x v="0"/>
    <x v="3"/>
    <x v="0"/>
    <x v="0"/>
    <n v="30"/>
    <n v="19.97"/>
    <n v="17262.62"/>
    <n v="20135.979999999996"/>
    <n v="2.8000000000000003"/>
    <n v="149301.61500000002"/>
    <n v="0"/>
    <n v="0"/>
    <n v="17262.62"/>
    <n v="20135.979999999996"/>
    <n v="0"/>
    <n v="0"/>
    <n v="149301.61500000002"/>
  </r>
  <r>
    <x v="2"/>
    <x v="0"/>
    <x v="4"/>
    <x v="33"/>
    <x v="1"/>
    <x v="4"/>
    <x v="0"/>
    <x v="0"/>
    <n v="1424"/>
    <n v="1185.4599999999998"/>
    <n v="2051416.4900000002"/>
    <n v="1699826.52"/>
    <n v="21"/>
    <n v="1202582.3069999998"/>
    <n v="0"/>
    <n v="0"/>
    <n v="2051416.4900000002"/>
    <n v="1699826.52"/>
    <n v="0"/>
    <n v="0"/>
    <n v="1202582.3069999998"/>
  </r>
  <r>
    <x v="2"/>
    <x v="0"/>
    <x v="4"/>
    <x v="33"/>
    <x v="1"/>
    <x v="4"/>
    <x v="0"/>
    <x v="1"/>
    <n v="0"/>
    <n v="0"/>
    <n v="0"/>
    <n v="0"/>
    <n v="4.8000000000000007"/>
    <n v="115629.08399999999"/>
    <n v="0"/>
    <n v="0"/>
    <n v="0"/>
    <n v="0"/>
    <n v="0"/>
    <n v="0"/>
    <n v="115629.08399999999"/>
  </r>
  <r>
    <x v="2"/>
    <x v="0"/>
    <x v="4"/>
    <x v="33"/>
    <x v="1"/>
    <x v="4"/>
    <x v="3"/>
    <x v="0"/>
    <n v="0"/>
    <n v="0"/>
    <n v="0"/>
    <n v="0"/>
    <n v="0"/>
    <n v="344.85"/>
    <n v="0"/>
    <n v="0"/>
    <n v="0"/>
    <n v="0"/>
    <n v="0"/>
    <n v="0"/>
    <n v="344.85"/>
  </r>
  <r>
    <x v="2"/>
    <x v="0"/>
    <x v="4"/>
    <x v="33"/>
    <x v="1"/>
    <x v="0"/>
    <x v="0"/>
    <x v="0"/>
    <n v="310"/>
    <n v="276.12"/>
    <n v="153488.88000000003"/>
    <n v="149710.29999999999"/>
    <n v="3.2000000000000006"/>
    <n v="116059.212"/>
    <n v="0"/>
    <n v="0"/>
    <n v="153488.88000000003"/>
    <n v="149710.29999999999"/>
    <n v="0"/>
    <n v="0"/>
    <n v="116059.212"/>
  </r>
  <r>
    <x v="2"/>
    <x v="0"/>
    <x v="4"/>
    <x v="33"/>
    <x v="1"/>
    <x v="0"/>
    <x v="0"/>
    <x v="1"/>
    <n v="0"/>
    <n v="0"/>
    <n v="0"/>
    <n v="0"/>
    <n v="0.2"/>
    <n v="4773.8999999999996"/>
    <n v="0"/>
    <n v="0"/>
    <n v="0"/>
    <n v="0"/>
    <n v="0"/>
    <n v="0"/>
    <n v="4773.8999999999996"/>
  </r>
  <r>
    <x v="2"/>
    <x v="0"/>
    <x v="4"/>
    <x v="33"/>
    <x v="1"/>
    <x v="1"/>
    <x v="0"/>
    <x v="0"/>
    <n v="1032"/>
    <n v="2178.4700000000003"/>
    <n v="2990904.85"/>
    <n v="3193888.92"/>
    <n v="33.200000000000003"/>
    <n v="769709.20499999996"/>
    <n v="0"/>
    <n v="0"/>
    <n v="2990904.85"/>
    <n v="3193888.92"/>
    <n v="0"/>
    <n v="0"/>
    <n v="769709.20499999996"/>
  </r>
  <r>
    <x v="2"/>
    <x v="0"/>
    <x v="4"/>
    <x v="33"/>
    <x v="1"/>
    <x v="1"/>
    <x v="0"/>
    <x v="1"/>
    <n v="0"/>
    <n v="0"/>
    <n v="0"/>
    <n v="0"/>
    <n v="3.2000000000000006"/>
    <n v="86936.060999999987"/>
    <n v="0"/>
    <n v="0"/>
    <n v="0"/>
    <n v="0"/>
    <n v="0"/>
    <n v="0"/>
    <n v="86936.060999999987"/>
  </r>
  <r>
    <x v="2"/>
    <x v="0"/>
    <x v="4"/>
    <x v="33"/>
    <x v="1"/>
    <x v="2"/>
    <x v="0"/>
    <x v="0"/>
    <n v="0"/>
    <n v="83.34"/>
    <n v="-69.02"/>
    <n v="17491.2"/>
    <n v="2.2000000000000002"/>
    <n v="35830.548000000003"/>
    <n v="0"/>
    <n v="0"/>
    <n v="-69.02"/>
    <n v="17491.2"/>
    <n v="0"/>
    <n v="0"/>
    <n v="35830.548000000003"/>
  </r>
  <r>
    <x v="2"/>
    <x v="0"/>
    <x v="4"/>
    <x v="33"/>
    <x v="1"/>
    <x v="3"/>
    <x v="0"/>
    <x v="0"/>
    <n v="16"/>
    <n v="10.27"/>
    <n v="30217.57"/>
    <n v="13125.599999999999"/>
    <n v="0.4"/>
    <n v="3635.4209999999994"/>
    <n v="0"/>
    <n v="0"/>
    <n v="30217.57"/>
    <n v="13125.599999999999"/>
    <n v="0"/>
    <n v="0"/>
    <n v="3635.4209999999994"/>
  </r>
  <r>
    <x v="2"/>
    <x v="0"/>
    <x v="4"/>
    <x v="33"/>
    <x v="2"/>
    <x v="4"/>
    <x v="0"/>
    <x v="0"/>
    <n v="1204"/>
    <n v="1176.4899999999998"/>
    <n v="11402130.49"/>
    <n v="10175760.859999999"/>
    <n v="78"/>
    <n v="4682855.7660000008"/>
    <n v="0"/>
    <n v="0"/>
    <n v="11402130.49"/>
    <n v="10175760.859999999"/>
    <n v="0"/>
    <n v="0"/>
    <n v="4682855.7660000008"/>
  </r>
  <r>
    <x v="2"/>
    <x v="0"/>
    <x v="4"/>
    <x v="33"/>
    <x v="2"/>
    <x v="4"/>
    <x v="0"/>
    <x v="1"/>
    <n v="0"/>
    <n v="0"/>
    <n v="0"/>
    <n v="0"/>
    <n v="1.6"/>
    <n v="39977.187000000005"/>
    <n v="0"/>
    <n v="0"/>
    <n v="0"/>
    <n v="0"/>
    <n v="0"/>
    <n v="0"/>
    <n v="39977.187000000005"/>
  </r>
  <r>
    <x v="2"/>
    <x v="0"/>
    <x v="4"/>
    <x v="33"/>
    <x v="2"/>
    <x v="0"/>
    <x v="0"/>
    <x v="0"/>
    <n v="225"/>
    <n v="173.82999999999998"/>
    <n v="1003108.04"/>
    <n v="739575.03999999992"/>
    <n v="3.4000000000000004"/>
    <n v="241832.98799999998"/>
    <n v="0"/>
    <n v="0"/>
    <n v="1003108.04"/>
    <n v="739575.03999999992"/>
    <n v="0"/>
    <n v="0"/>
    <n v="241832.98799999998"/>
  </r>
  <r>
    <x v="2"/>
    <x v="0"/>
    <x v="4"/>
    <x v="33"/>
    <x v="2"/>
    <x v="0"/>
    <x v="0"/>
    <x v="1"/>
    <n v="0"/>
    <n v="0"/>
    <n v="0"/>
    <n v="0"/>
    <n v="0.2"/>
    <n v="5379"/>
    <n v="0"/>
    <n v="0"/>
    <n v="0"/>
    <n v="0"/>
    <n v="0"/>
    <n v="0"/>
    <n v="5379"/>
  </r>
  <r>
    <x v="2"/>
    <x v="0"/>
    <x v="4"/>
    <x v="33"/>
    <x v="2"/>
    <x v="1"/>
    <x v="0"/>
    <x v="0"/>
    <n v="111"/>
    <n v="398.32000000000005"/>
    <n v="1132815.47"/>
    <n v="957308.98"/>
    <n v="2.8"/>
    <n v="82742.934000000008"/>
    <n v="0"/>
    <n v="0"/>
    <n v="1132815.47"/>
    <n v="957308.98"/>
    <n v="0"/>
    <n v="0"/>
    <n v="82742.934000000008"/>
  </r>
  <r>
    <x v="2"/>
    <x v="0"/>
    <x v="4"/>
    <x v="33"/>
    <x v="2"/>
    <x v="1"/>
    <x v="0"/>
    <x v="1"/>
    <n v="0"/>
    <n v="0"/>
    <n v="0"/>
    <n v="0"/>
    <n v="0.6"/>
    <n v="15289.727999999999"/>
    <n v="0"/>
    <n v="0"/>
    <n v="0"/>
    <n v="0"/>
    <n v="0"/>
    <n v="0"/>
    <n v="15289.727999999999"/>
  </r>
  <r>
    <x v="2"/>
    <x v="0"/>
    <x v="4"/>
    <x v="33"/>
    <x v="2"/>
    <x v="2"/>
    <x v="0"/>
    <x v="0"/>
    <n v="0"/>
    <n v="32.049999999999997"/>
    <n v="0"/>
    <n v="23279.66"/>
    <n v="1.4"/>
    <n v="28117.421999999999"/>
    <n v="0"/>
    <n v="0"/>
    <n v="0"/>
    <n v="23279.66"/>
    <n v="0"/>
    <n v="0"/>
    <n v="28117.421999999999"/>
  </r>
  <r>
    <x v="2"/>
    <x v="0"/>
    <x v="4"/>
    <x v="33"/>
    <x v="2"/>
    <x v="3"/>
    <x v="0"/>
    <x v="0"/>
    <n v="27"/>
    <n v="27.820000000000004"/>
    <n v="237103.99999999997"/>
    <n v="195688.69"/>
    <n v="4.4000000000000004"/>
    <n v="338698.87499999994"/>
    <n v="0"/>
    <n v="0"/>
    <n v="237103.99999999997"/>
    <n v="195688.69"/>
    <n v="0"/>
    <n v="0"/>
    <n v="338698.87499999994"/>
  </r>
  <r>
    <x v="2"/>
    <x v="0"/>
    <x v="4"/>
    <x v="33"/>
    <x v="3"/>
    <x v="0"/>
    <x v="0"/>
    <x v="0"/>
    <n v="21"/>
    <n v="21.919999999999998"/>
    <n v="15289.17"/>
    <n v="7289.03"/>
    <n v="0.2"/>
    <n v="863.4"/>
    <n v="0"/>
    <n v="0"/>
    <n v="15289.17"/>
    <n v="7289.03"/>
    <n v="0"/>
    <n v="0"/>
    <n v="863.4"/>
  </r>
  <r>
    <x v="2"/>
    <x v="0"/>
    <x v="4"/>
    <x v="33"/>
    <x v="3"/>
    <x v="1"/>
    <x v="0"/>
    <x v="0"/>
    <n v="45"/>
    <n v="48.88"/>
    <n v="33042.54"/>
    <n v="36955.339999999997"/>
    <n v="2"/>
    <n v="16323.057000000001"/>
    <n v="0"/>
    <n v="0"/>
    <n v="33042.54"/>
    <n v="36955.339999999997"/>
    <n v="0"/>
    <n v="0"/>
    <n v="16323.057000000001"/>
  </r>
  <r>
    <x v="2"/>
    <x v="0"/>
    <x v="4"/>
    <x v="33"/>
    <x v="3"/>
    <x v="2"/>
    <x v="0"/>
    <x v="0"/>
    <n v="43"/>
    <n v="42.29"/>
    <n v="25892.239999999998"/>
    <n v="27112.170000000002"/>
    <n v="1"/>
    <n v="6368.5469999999996"/>
    <n v="0"/>
    <n v="0"/>
    <n v="25892.239999999998"/>
    <n v="27112.170000000002"/>
    <n v="0"/>
    <n v="0"/>
    <n v="6368.5469999999996"/>
  </r>
  <r>
    <x v="2"/>
    <x v="0"/>
    <x v="4"/>
    <x v="33"/>
    <x v="4"/>
    <x v="4"/>
    <x v="0"/>
    <x v="0"/>
    <n v="11"/>
    <n v="8.94"/>
    <n v="39778.480000000003"/>
    <n v="32313.21"/>
    <n v="0"/>
    <n v="0"/>
    <n v="0"/>
    <n v="0"/>
    <n v="39778.480000000003"/>
    <n v="32313.21"/>
    <n v="0"/>
    <n v="0"/>
    <n v="0"/>
  </r>
  <r>
    <x v="2"/>
    <x v="0"/>
    <x v="4"/>
    <x v="33"/>
    <x v="4"/>
    <x v="0"/>
    <x v="0"/>
    <x v="0"/>
    <n v="3"/>
    <n v="24.560000000000002"/>
    <n v="60018.64"/>
    <n v="54278.86"/>
    <n v="0.4"/>
    <n v="120079.56000000006"/>
    <n v="0"/>
    <n v="0"/>
    <n v="60018.64"/>
    <n v="54278.86"/>
    <n v="0"/>
    <n v="0"/>
    <n v="120079.56000000006"/>
  </r>
  <r>
    <x v="2"/>
    <x v="0"/>
    <x v="4"/>
    <x v="33"/>
    <x v="4"/>
    <x v="0"/>
    <x v="0"/>
    <x v="1"/>
    <n v="0"/>
    <n v="0"/>
    <n v="0"/>
    <n v="0"/>
    <n v="0"/>
    <n v="13065.923999999999"/>
    <n v="0"/>
    <n v="0"/>
    <n v="0"/>
    <n v="0"/>
    <n v="0"/>
    <n v="0"/>
    <n v="13065.923999999999"/>
  </r>
  <r>
    <x v="2"/>
    <x v="0"/>
    <x v="4"/>
    <x v="33"/>
    <x v="4"/>
    <x v="1"/>
    <x v="0"/>
    <x v="0"/>
    <n v="5"/>
    <n v="347.48"/>
    <n v="471281.26"/>
    <n v="610104.87"/>
    <n v="0"/>
    <n v="0"/>
    <n v="0"/>
    <n v="0"/>
    <n v="471281.26"/>
    <n v="610104.87"/>
    <n v="0"/>
    <n v="0"/>
    <n v="0"/>
  </r>
  <r>
    <x v="2"/>
    <x v="0"/>
    <x v="4"/>
    <x v="35"/>
    <x v="1"/>
    <x v="0"/>
    <x v="0"/>
    <x v="0"/>
    <n v="0"/>
    <n v="2188.98"/>
    <n v="2017764.6199999996"/>
    <n v="4597938.24"/>
    <n v="0"/>
    <n v="0"/>
    <n v="0"/>
    <n v="0"/>
    <n v="2017764.6199999996"/>
    <n v="4597938.24"/>
    <n v="0"/>
    <n v="0"/>
    <n v="0"/>
  </r>
  <r>
    <x v="2"/>
    <x v="0"/>
    <x v="4"/>
    <x v="35"/>
    <x v="2"/>
    <x v="0"/>
    <x v="0"/>
    <x v="0"/>
    <n v="0"/>
    <n v="1775.91"/>
    <n v="254151.48000000103"/>
    <n v="3255406.23"/>
    <n v="0"/>
    <n v="0"/>
    <n v="0"/>
    <n v="0"/>
    <n v="254151.48000000103"/>
    <n v="3255406.23"/>
    <n v="0"/>
    <n v="0"/>
    <n v="0"/>
  </r>
  <r>
    <x v="2"/>
    <x v="0"/>
    <x v="4"/>
    <x v="35"/>
    <x v="3"/>
    <x v="0"/>
    <x v="0"/>
    <x v="0"/>
    <n v="0"/>
    <n v="325.34000000000003"/>
    <n v="151646.12999999995"/>
    <n v="549266.21"/>
    <n v="0"/>
    <n v="0"/>
    <n v="0"/>
    <n v="0"/>
    <n v="151646.12999999995"/>
    <n v="549266.21"/>
    <n v="0"/>
    <n v="0"/>
    <n v="0"/>
  </r>
  <r>
    <x v="2"/>
    <x v="0"/>
    <x v="4"/>
    <x v="35"/>
    <x v="4"/>
    <x v="0"/>
    <x v="0"/>
    <x v="0"/>
    <n v="0"/>
    <n v="286.06"/>
    <n v="91129.3"/>
    <n v="465319.81000000006"/>
    <n v="0"/>
    <n v="0"/>
    <n v="0"/>
    <n v="0"/>
    <n v="91129.3"/>
    <n v="465319.81000000006"/>
    <n v="0"/>
    <n v="0"/>
    <n v="0"/>
  </r>
  <r>
    <x v="2"/>
    <x v="0"/>
    <x v="5"/>
    <x v="34"/>
    <x v="0"/>
    <x v="0"/>
    <x v="0"/>
    <x v="0"/>
    <n v="0"/>
    <n v="10696.970000000001"/>
    <n v="6092603.1500000004"/>
    <n v="8097399.379999999"/>
    <n v="0"/>
    <n v="0"/>
    <n v="0"/>
    <n v="10696.970000000001"/>
    <n v="6092603.1500000004"/>
    <n v="8097399.379999999"/>
    <n v="0"/>
    <n v="0"/>
    <n v="0"/>
  </r>
  <r>
    <x v="2"/>
    <x v="0"/>
    <x v="5"/>
    <x v="0"/>
    <x v="0"/>
    <x v="4"/>
    <x v="0"/>
    <x v="0"/>
    <n v="28"/>
    <n v="17.41"/>
    <n v="536918.35"/>
    <n v="298663.98"/>
    <n v="0"/>
    <n v="0"/>
    <n v="28"/>
    <n v="17.41"/>
    <n v="536918.35"/>
    <n v="298663.98"/>
    <n v="0"/>
    <n v="0"/>
    <n v="0"/>
  </r>
  <r>
    <x v="2"/>
    <x v="0"/>
    <x v="5"/>
    <x v="0"/>
    <x v="0"/>
    <x v="0"/>
    <x v="0"/>
    <x v="0"/>
    <n v="1837"/>
    <n v="1913.04"/>
    <n v="2339627.12"/>
    <n v="2265982.1999999997"/>
    <n v="101.60000000000001"/>
    <n v="1286996.9099999999"/>
    <n v="1837"/>
    <n v="1913.04"/>
    <n v="2339627.12"/>
    <n v="2265982.1999999997"/>
    <n v="101.60000000000001"/>
    <n v="0"/>
    <n v="1286996.9099999999"/>
  </r>
  <r>
    <x v="2"/>
    <x v="0"/>
    <x v="5"/>
    <x v="0"/>
    <x v="0"/>
    <x v="0"/>
    <x v="0"/>
    <x v="1"/>
    <n v="0"/>
    <n v="0"/>
    <n v="0"/>
    <n v="0"/>
    <n v="24.800000000000008"/>
    <n v="619851.5"/>
    <n v="0"/>
    <n v="0"/>
    <n v="0"/>
    <n v="0"/>
    <n v="24.800000000000008"/>
    <n v="0"/>
    <n v="619851.5"/>
  </r>
  <r>
    <x v="2"/>
    <x v="0"/>
    <x v="5"/>
    <x v="0"/>
    <x v="0"/>
    <x v="1"/>
    <x v="0"/>
    <x v="0"/>
    <n v="19643"/>
    <n v="18904.030000000002"/>
    <n v="24987332.340000004"/>
    <n v="21502491.359999999"/>
    <n v="824.79999999999984"/>
    <n v="10381297.299999999"/>
    <n v="19643"/>
    <n v="18904.030000000002"/>
    <n v="24987332.340000004"/>
    <n v="21502491.359999999"/>
    <n v="824.79999999999984"/>
    <n v="0"/>
    <n v="10381297.299999999"/>
  </r>
  <r>
    <x v="2"/>
    <x v="0"/>
    <x v="5"/>
    <x v="0"/>
    <x v="0"/>
    <x v="1"/>
    <x v="0"/>
    <x v="1"/>
    <n v="0"/>
    <n v="0"/>
    <n v="0"/>
    <n v="0"/>
    <n v="507.99999999999994"/>
    <n v="10530543.75"/>
    <n v="0"/>
    <n v="0"/>
    <n v="0"/>
    <n v="0"/>
    <n v="507.99999999999994"/>
    <n v="0"/>
    <n v="10530543.75"/>
  </r>
  <r>
    <x v="2"/>
    <x v="0"/>
    <x v="5"/>
    <x v="0"/>
    <x v="0"/>
    <x v="2"/>
    <x v="0"/>
    <x v="0"/>
    <n v="0"/>
    <n v="2.96"/>
    <n v="-7125.93"/>
    <n v="2776.83"/>
    <n v="0.8"/>
    <n v="5880.75"/>
    <n v="0"/>
    <n v="2.96"/>
    <n v="-7125.93"/>
    <n v="2776.83"/>
    <n v="0.8"/>
    <n v="0"/>
    <n v="5880.75"/>
  </r>
  <r>
    <x v="2"/>
    <x v="0"/>
    <x v="5"/>
    <x v="0"/>
    <x v="0"/>
    <x v="3"/>
    <x v="0"/>
    <x v="0"/>
    <n v="1420"/>
    <n v="1623.86"/>
    <n v="1153706.18"/>
    <n v="1218029.4200000002"/>
    <n v="72"/>
    <n v="895105.88"/>
    <n v="1420"/>
    <n v="1623.86"/>
    <n v="1153706.18"/>
    <n v="1218029.4200000002"/>
    <n v="72"/>
    <n v="0"/>
    <n v="895105.88"/>
  </r>
  <r>
    <x v="2"/>
    <x v="0"/>
    <x v="5"/>
    <x v="0"/>
    <x v="0"/>
    <x v="3"/>
    <x v="0"/>
    <x v="1"/>
    <n v="0"/>
    <n v="0"/>
    <n v="0"/>
    <n v="0"/>
    <n v="0.8"/>
    <n v="15660"/>
    <n v="0"/>
    <n v="0"/>
    <n v="0"/>
    <n v="0"/>
    <n v="0.8"/>
    <n v="0"/>
    <n v="15660"/>
  </r>
  <r>
    <x v="2"/>
    <x v="0"/>
    <x v="5"/>
    <x v="0"/>
    <x v="1"/>
    <x v="4"/>
    <x v="0"/>
    <x v="0"/>
    <n v="3243"/>
    <n v="3552.7799999999993"/>
    <n v="6740858.7799999993"/>
    <n v="5558253.4899999993"/>
    <n v="270.39999999999998"/>
    <n v="3184885.36"/>
    <n v="3243"/>
    <n v="3552.7799999999993"/>
    <n v="6740858.7799999993"/>
    <n v="5558253.4899999993"/>
    <n v="270.39999999999998"/>
    <n v="0"/>
    <n v="3184885.36"/>
  </r>
  <r>
    <x v="2"/>
    <x v="0"/>
    <x v="5"/>
    <x v="0"/>
    <x v="1"/>
    <x v="4"/>
    <x v="0"/>
    <x v="1"/>
    <n v="0"/>
    <n v="0"/>
    <n v="0"/>
    <n v="0"/>
    <n v="107.19999999999999"/>
    <n v="2234388.09"/>
    <n v="0"/>
    <n v="0"/>
    <n v="0"/>
    <n v="0"/>
    <n v="107.19999999999999"/>
    <n v="0"/>
    <n v="2234388.09"/>
  </r>
  <r>
    <x v="2"/>
    <x v="0"/>
    <x v="5"/>
    <x v="0"/>
    <x v="1"/>
    <x v="0"/>
    <x v="0"/>
    <x v="0"/>
    <n v="650"/>
    <n v="677.8599999999999"/>
    <n v="568885.78999999992"/>
    <n v="692609.7699999999"/>
    <n v="57.599999999999994"/>
    <n v="1417179.3299999998"/>
    <n v="650"/>
    <n v="677.8599999999999"/>
    <n v="568885.78999999992"/>
    <n v="692609.7699999999"/>
    <n v="57.599999999999994"/>
    <n v="0"/>
    <n v="1417179.3299999998"/>
  </r>
  <r>
    <x v="2"/>
    <x v="0"/>
    <x v="5"/>
    <x v="0"/>
    <x v="1"/>
    <x v="0"/>
    <x v="0"/>
    <x v="1"/>
    <n v="0"/>
    <n v="0"/>
    <n v="0"/>
    <n v="0"/>
    <n v="16.8"/>
    <n v="337268"/>
    <n v="0"/>
    <n v="0"/>
    <n v="0"/>
    <n v="0"/>
    <n v="16.8"/>
    <n v="0"/>
    <n v="337268"/>
  </r>
  <r>
    <x v="2"/>
    <x v="0"/>
    <x v="5"/>
    <x v="0"/>
    <x v="1"/>
    <x v="1"/>
    <x v="0"/>
    <x v="0"/>
    <n v="2223"/>
    <n v="2087.17"/>
    <n v="3862207.2399999988"/>
    <n v="3853150.86"/>
    <n v="189.60000000000002"/>
    <n v="3691339.98"/>
    <n v="2223"/>
    <n v="2087.17"/>
    <n v="3862207.2399999988"/>
    <n v="3853150.86"/>
    <n v="189.60000000000002"/>
    <n v="0"/>
    <n v="3691339.98"/>
  </r>
  <r>
    <x v="2"/>
    <x v="0"/>
    <x v="5"/>
    <x v="0"/>
    <x v="1"/>
    <x v="1"/>
    <x v="0"/>
    <x v="1"/>
    <n v="0"/>
    <n v="0"/>
    <n v="0"/>
    <n v="0"/>
    <n v="63.199999999999989"/>
    <n v="1394290.1"/>
    <n v="0"/>
    <n v="0"/>
    <n v="0"/>
    <n v="0"/>
    <n v="63.199999999999989"/>
    <n v="0"/>
    <n v="1394290.1"/>
  </r>
  <r>
    <x v="2"/>
    <x v="0"/>
    <x v="5"/>
    <x v="0"/>
    <x v="1"/>
    <x v="2"/>
    <x v="0"/>
    <x v="0"/>
    <n v="11"/>
    <n v="204.05"/>
    <n v="40695.21"/>
    <n v="169150.52"/>
    <n v="9.6"/>
    <n v="153989.84"/>
    <n v="11"/>
    <n v="204.05"/>
    <n v="40695.21"/>
    <n v="169150.52"/>
    <n v="9.6"/>
    <n v="0"/>
    <n v="153989.84"/>
  </r>
  <r>
    <x v="2"/>
    <x v="0"/>
    <x v="5"/>
    <x v="0"/>
    <x v="1"/>
    <x v="3"/>
    <x v="0"/>
    <x v="0"/>
    <n v="1"/>
    <n v="18.54"/>
    <n v="17699.88"/>
    <n v="-290751.26"/>
    <n v="0.8"/>
    <n v="10780"/>
    <n v="1"/>
    <n v="18.54"/>
    <n v="17699.88"/>
    <n v="-290751.26"/>
    <n v="0.8"/>
    <n v="0"/>
    <n v="10780"/>
  </r>
  <r>
    <x v="2"/>
    <x v="0"/>
    <x v="5"/>
    <x v="0"/>
    <x v="1"/>
    <x v="3"/>
    <x v="1"/>
    <x v="1"/>
    <n v="0"/>
    <n v="0"/>
    <n v="0"/>
    <n v="0"/>
    <n v="0.8"/>
    <n v="16321"/>
    <n v="0"/>
    <n v="0"/>
    <n v="0"/>
    <n v="0"/>
    <n v="0.8"/>
    <n v="0"/>
    <n v="16321"/>
  </r>
  <r>
    <x v="2"/>
    <x v="0"/>
    <x v="5"/>
    <x v="0"/>
    <x v="2"/>
    <x v="4"/>
    <x v="0"/>
    <x v="0"/>
    <n v="10077"/>
    <n v="11178.039999999997"/>
    <n v="40315997.200000003"/>
    <n v="42407648.320000008"/>
    <n v="824"/>
    <n v="17370826.879999999"/>
    <n v="10077"/>
    <n v="11178.039999999997"/>
    <n v="40315997.200000003"/>
    <n v="42407648.320000008"/>
    <n v="824"/>
    <n v="0"/>
    <n v="17370826.879999999"/>
  </r>
  <r>
    <x v="2"/>
    <x v="0"/>
    <x v="5"/>
    <x v="0"/>
    <x v="2"/>
    <x v="4"/>
    <x v="0"/>
    <x v="1"/>
    <n v="0"/>
    <n v="0"/>
    <n v="0"/>
    <n v="0"/>
    <n v="48"/>
    <n v="1077245.1599999999"/>
    <n v="0"/>
    <n v="0"/>
    <n v="0"/>
    <n v="0"/>
    <n v="48"/>
    <n v="0"/>
    <n v="1077245.1599999999"/>
  </r>
  <r>
    <x v="2"/>
    <x v="0"/>
    <x v="5"/>
    <x v="0"/>
    <x v="2"/>
    <x v="4"/>
    <x v="1"/>
    <x v="1"/>
    <n v="0"/>
    <n v="0"/>
    <n v="0"/>
    <n v="0"/>
    <n v="1.6"/>
    <n v="31922"/>
    <n v="0"/>
    <n v="0"/>
    <n v="0"/>
    <n v="0"/>
    <n v="1.6"/>
    <n v="0"/>
    <n v="31922"/>
  </r>
  <r>
    <x v="2"/>
    <x v="0"/>
    <x v="5"/>
    <x v="0"/>
    <x v="2"/>
    <x v="0"/>
    <x v="0"/>
    <x v="0"/>
    <n v="1016"/>
    <n v="1072.2699999999998"/>
    <n v="6713854.3399999999"/>
    <n v="7422925.9300000016"/>
    <n v="129.6"/>
    <n v="2624880.9699999997"/>
    <n v="1016"/>
    <n v="1072.2699999999998"/>
    <n v="6713854.3399999999"/>
    <n v="7422925.9300000016"/>
    <n v="129.6"/>
    <n v="0"/>
    <n v="2624880.9699999997"/>
  </r>
  <r>
    <x v="2"/>
    <x v="0"/>
    <x v="5"/>
    <x v="0"/>
    <x v="2"/>
    <x v="0"/>
    <x v="0"/>
    <x v="1"/>
    <n v="0"/>
    <n v="0"/>
    <n v="0"/>
    <n v="0"/>
    <n v="5.6"/>
    <n v="184767"/>
    <n v="0"/>
    <n v="0"/>
    <n v="0"/>
    <n v="0"/>
    <n v="5.6"/>
    <n v="0"/>
    <n v="184767"/>
  </r>
  <r>
    <x v="2"/>
    <x v="0"/>
    <x v="5"/>
    <x v="0"/>
    <x v="2"/>
    <x v="1"/>
    <x v="0"/>
    <x v="0"/>
    <n v="1508"/>
    <n v="1230.3200000000002"/>
    <n v="4671432.1899999995"/>
    <n v="3294619.2299999995"/>
    <n v="79.999999999999986"/>
    <n v="1157938.1199999999"/>
    <n v="1508"/>
    <n v="1230.3200000000002"/>
    <n v="4671432.1899999995"/>
    <n v="3294619.2299999995"/>
    <n v="79.999999999999986"/>
    <n v="0"/>
    <n v="1157938.1199999999"/>
  </r>
  <r>
    <x v="2"/>
    <x v="0"/>
    <x v="5"/>
    <x v="0"/>
    <x v="2"/>
    <x v="1"/>
    <x v="0"/>
    <x v="1"/>
    <n v="0"/>
    <n v="0"/>
    <n v="0"/>
    <n v="0"/>
    <n v="2.4"/>
    <n v="52421.41"/>
    <n v="0"/>
    <n v="0"/>
    <n v="0"/>
    <n v="0"/>
    <n v="2.4"/>
    <n v="0"/>
    <n v="52421.41"/>
  </r>
  <r>
    <x v="2"/>
    <x v="0"/>
    <x v="5"/>
    <x v="0"/>
    <x v="2"/>
    <x v="2"/>
    <x v="0"/>
    <x v="0"/>
    <n v="0"/>
    <n v="16.38"/>
    <n v="3662.4500000000003"/>
    <n v="28619.120000000003"/>
    <n v="0.8"/>
    <n v="990.75"/>
    <n v="0"/>
    <n v="16.38"/>
    <n v="3662.4500000000003"/>
    <n v="28619.120000000003"/>
    <n v="0.8"/>
    <n v="0"/>
    <n v="990.75"/>
  </r>
  <r>
    <x v="2"/>
    <x v="0"/>
    <x v="5"/>
    <x v="0"/>
    <x v="2"/>
    <x v="3"/>
    <x v="0"/>
    <x v="0"/>
    <n v="1211"/>
    <n v="1210.3500000000001"/>
    <n v="8687775.9100000001"/>
    <n v="8303417.96"/>
    <n v="22.4"/>
    <n v="464358.51"/>
    <n v="1211"/>
    <n v="1210.3500000000001"/>
    <n v="8687775.9100000001"/>
    <n v="8303417.96"/>
    <n v="22.4"/>
    <n v="0"/>
    <n v="464358.51"/>
  </r>
  <r>
    <x v="2"/>
    <x v="0"/>
    <x v="5"/>
    <x v="0"/>
    <x v="3"/>
    <x v="0"/>
    <x v="0"/>
    <x v="0"/>
    <n v="23"/>
    <n v="24.14"/>
    <n v="37436.530000000006"/>
    <n v="24135.989999999994"/>
    <n v="0"/>
    <n v="0"/>
    <n v="23"/>
    <n v="24.14"/>
    <n v="37436.530000000006"/>
    <n v="24135.989999999994"/>
    <n v="0"/>
    <n v="0"/>
    <n v="0"/>
  </r>
  <r>
    <x v="2"/>
    <x v="0"/>
    <x v="5"/>
    <x v="0"/>
    <x v="3"/>
    <x v="1"/>
    <x v="0"/>
    <x v="0"/>
    <n v="535"/>
    <n v="545.82000000000005"/>
    <n v="472435.01000000007"/>
    <n v="459601.57000000012"/>
    <n v="20"/>
    <n v="203184.56000000003"/>
    <n v="535"/>
    <n v="545.82000000000005"/>
    <n v="472435.01000000007"/>
    <n v="459601.57000000012"/>
    <n v="20"/>
    <n v="0"/>
    <n v="203184.56000000003"/>
  </r>
  <r>
    <x v="2"/>
    <x v="0"/>
    <x v="5"/>
    <x v="0"/>
    <x v="3"/>
    <x v="1"/>
    <x v="0"/>
    <x v="1"/>
    <n v="0"/>
    <n v="0"/>
    <n v="0"/>
    <n v="0"/>
    <n v="2.4000000000000004"/>
    <n v="46974"/>
    <n v="0"/>
    <n v="0"/>
    <n v="0"/>
    <n v="0"/>
    <n v="2.4000000000000004"/>
    <n v="0"/>
    <n v="46974"/>
  </r>
  <r>
    <x v="2"/>
    <x v="0"/>
    <x v="5"/>
    <x v="0"/>
    <x v="3"/>
    <x v="2"/>
    <x v="0"/>
    <x v="0"/>
    <n v="233"/>
    <n v="201.24"/>
    <n v="189906.69999999998"/>
    <n v="151835.36999999997"/>
    <n v="21.6"/>
    <n v="123410"/>
    <n v="233"/>
    <n v="201.24"/>
    <n v="189906.69999999998"/>
    <n v="151835.36999999997"/>
    <n v="21.6"/>
    <n v="0"/>
    <n v="123410"/>
  </r>
  <r>
    <x v="2"/>
    <x v="0"/>
    <x v="5"/>
    <x v="0"/>
    <x v="3"/>
    <x v="2"/>
    <x v="0"/>
    <x v="1"/>
    <n v="0"/>
    <n v="0"/>
    <n v="0"/>
    <n v="0"/>
    <n v="6.3999999999999995"/>
    <n v="126818"/>
    <n v="0"/>
    <n v="0"/>
    <n v="0"/>
    <n v="0"/>
    <n v="6.3999999999999995"/>
    <n v="0"/>
    <n v="126818"/>
  </r>
  <r>
    <x v="2"/>
    <x v="0"/>
    <x v="5"/>
    <x v="0"/>
    <x v="4"/>
    <x v="0"/>
    <x v="0"/>
    <x v="0"/>
    <n v="0"/>
    <n v="0"/>
    <n v="0"/>
    <n v="0"/>
    <n v="1.6"/>
    <n v="859111.42000000016"/>
    <n v="0"/>
    <n v="0"/>
    <n v="0"/>
    <n v="0"/>
    <n v="1.6"/>
    <n v="0"/>
    <n v="859111.42000000016"/>
  </r>
  <r>
    <x v="2"/>
    <x v="0"/>
    <x v="5"/>
    <x v="0"/>
    <x v="4"/>
    <x v="0"/>
    <x v="0"/>
    <x v="1"/>
    <n v="0"/>
    <n v="0"/>
    <n v="0"/>
    <n v="0"/>
    <n v="0"/>
    <n v="69950.720000000001"/>
    <n v="0"/>
    <n v="0"/>
    <n v="0"/>
    <n v="0"/>
    <n v="0"/>
    <n v="0"/>
    <n v="69950.720000000001"/>
  </r>
  <r>
    <x v="2"/>
    <x v="0"/>
    <x v="5"/>
    <x v="0"/>
    <x v="4"/>
    <x v="1"/>
    <x v="0"/>
    <x v="0"/>
    <n v="15"/>
    <n v="14.28"/>
    <n v="31168.829999999998"/>
    <n v="29417.34"/>
    <n v="0"/>
    <n v="0"/>
    <n v="15"/>
    <n v="14.28"/>
    <n v="31168.829999999998"/>
    <n v="29417.34"/>
    <n v="0"/>
    <n v="0"/>
    <n v="0"/>
  </r>
  <r>
    <x v="2"/>
    <x v="0"/>
    <x v="5"/>
    <x v="1"/>
    <x v="0"/>
    <x v="4"/>
    <x v="0"/>
    <x v="0"/>
    <n v="15"/>
    <n v="8.1199999999999992"/>
    <n v="186145.03"/>
    <n v="115436"/>
    <n v="0"/>
    <n v="0"/>
    <n v="15"/>
    <n v="8.1199999999999992"/>
    <n v="186145.03"/>
    <n v="115436"/>
    <n v="0"/>
    <n v="0"/>
    <n v="0"/>
  </r>
  <r>
    <x v="2"/>
    <x v="0"/>
    <x v="5"/>
    <x v="1"/>
    <x v="0"/>
    <x v="0"/>
    <x v="0"/>
    <x v="0"/>
    <n v="5209"/>
    <n v="6389.5800000000008"/>
    <n v="989402.9800000001"/>
    <n v="4838835.2799999993"/>
    <n v="343.2"/>
    <n v="6647663.6900000004"/>
    <n v="5209"/>
    <n v="6389.5800000000008"/>
    <n v="989402.9800000001"/>
    <n v="4838835.2799999993"/>
    <n v="343.2"/>
    <n v="0"/>
    <n v="6647663.6900000004"/>
  </r>
  <r>
    <x v="2"/>
    <x v="0"/>
    <x v="5"/>
    <x v="1"/>
    <x v="0"/>
    <x v="0"/>
    <x v="0"/>
    <x v="1"/>
    <n v="0"/>
    <n v="0"/>
    <n v="0"/>
    <n v="0"/>
    <n v="47.2"/>
    <n v="976914.78999999992"/>
    <n v="0"/>
    <n v="0"/>
    <n v="0"/>
    <n v="0"/>
    <n v="47.2"/>
    <n v="0"/>
    <n v="976914.78999999992"/>
  </r>
  <r>
    <x v="2"/>
    <x v="0"/>
    <x v="5"/>
    <x v="1"/>
    <x v="0"/>
    <x v="1"/>
    <x v="0"/>
    <x v="0"/>
    <n v="34746"/>
    <n v="34494.05000000001"/>
    <n v="34475622.479999997"/>
    <n v="44444218.68999999"/>
    <n v="2309.6000000000004"/>
    <n v="39051028.370000005"/>
    <n v="34746"/>
    <n v="34494.05000000001"/>
    <n v="34475622.479999997"/>
    <n v="44444218.68999999"/>
    <n v="2309.6000000000004"/>
    <n v="0"/>
    <n v="39051028.370000005"/>
  </r>
  <r>
    <x v="2"/>
    <x v="0"/>
    <x v="5"/>
    <x v="1"/>
    <x v="0"/>
    <x v="1"/>
    <x v="0"/>
    <x v="1"/>
    <n v="0"/>
    <n v="0"/>
    <n v="0"/>
    <n v="0"/>
    <n v="308"/>
    <n v="6550203.7000000002"/>
    <n v="0"/>
    <n v="0"/>
    <n v="0"/>
    <n v="0"/>
    <n v="308"/>
    <n v="0"/>
    <n v="6550203.7000000002"/>
  </r>
  <r>
    <x v="2"/>
    <x v="0"/>
    <x v="5"/>
    <x v="1"/>
    <x v="0"/>
    <x v="1"/>
    <x v="1"/>
    <x v="1"/>
    <n v="0"/>
    <n v="0"/>
    <n v="0"/>
    <n v="0"/>
    <n v="4"/>
    <n v="78963"/>
    <n v="0"/>
    <n v="0"/>
    <n v="0"/>
    <n v="0"/>
    <n v="4"/>
    <n v="0"/>
    <n v="78963"/>
  </r>
  <r>
    <x v="2"/>
    <x v="0"/>
    <x v="5"/>
    <x v="1"/>
    <x v="0"/>
    <x v="2"/>
    <x v="0"/>
    <x v="0"/>
    <n v="3"/>
    <n v="0.02"/>
    <n v="2001.76"/>
    <n v="10.96"/>
    <n v="0"/>
    <n v="2956.69"/>
    <n v="3"/>
    <n v="0.02"/>
    <n v="2001.76"/>
    <n v="10.96"/>
    <n v="0"/>
    <n v="0"/>
    <n v="2956.69"/>
  </r>
  <r>
    <x v="2"/>
    <x v="0"/>
    <x v="5"/>
    <x v="1"/>
    <x v="0"/>
    <x v="3"/>
    <x v="0"/>
    <x v="0"/>
    <n v="75"/>
    <n v="90.950000000000017"/>
    <n v="44207.369999999995"/>
    <n v="157261.82999999999"/>
    <n v="103.19999999999999"/>
    <n v="2053720.5699999998"/>
    <n v="75"/>
    <n v="90.950000000000017"/>
    <n v="44207.369999999995"/>
    <n v="157261.82999999999"/>
    <n v="103.19999999999999"/>
    <n v="0"/>
    <n v="2053720.5699999998"/>
  </r>
  <r>
    <x v="2"/>
    <x v="0"/>
    <x v="5"/>
    <x v="1"/>
    <x v="0"/>
    <x v="3"/>
    <x v="0"/>
    <x v="1"/>
    <n v="0"/>
    <n v="0"/>
    <n v="0"/>
    <n v="0"/>
    <n v="0.8"/>
    <n v="15920"/>
    <n v="0"/>
    <n v="0"/>
    <n v="0"/>
    <n v="0"/>
    <n v="0.8"/>
    <n v="0"/>
    <n v="15920"/>
  </r>
  <r>
    <x v="2"/>
    <x v="0"/>
    <x v="5"/>
    <x v="1"/>
    <x v="1"/>
    <x v="4"/>
    <x v="0"/>
    <x v="0"/>
    <n v="3746"/>
    <n v="4752.03"/>
    <n v="5559923.3800000008"/>
    <n v="9177488.9900000021"/>
    <n v="609.6"/>
    <n v="8617283.6199999992"/>
    <n v="3746"/>
    <n v="4752.03"/>
    <n v="5559923.3800000008"/>
    <n v="9177488.9900000021"/>
    <n v="609.6"/>
    <n v="0"/>
    <n v="8617283.6199999992"/>
  </r>
  <r>
    <x v="2"/>
    <x v="0"/>
    <x v="5"/>
    <x v="1"/>
    <x v="1"/>
    <x v="4"/>
    <x v="0"/>
    <x v="1"/>
    <n v="0"/>
    <n v="0"/>
    <n v="0"/>
    <n v="0"/>
    <n v="99.200000000000017"/>
    <n v="1978913.3900000001"/>
    <n v="0"/>
    <n v="0"/>
    <n v="0"/>
    <n v="0"/>
    <n v="99.200000000000017"/>
    <n v="0"/>
    <n v="1978913.3900000001"/>
  </r>
  <r>
    <x v="2"/>
    <x v="0"/>
    <x v="5"/>
    <x v="1"/>
    <x v="1"/>
    <x v="4"/>
    <x v="1"/>
    <x v="1"/>
    <n v="0"/>
    <n v="0"/>
    <n v="0"/>
    <n v="0"/>
    <n v="12.8"/>
    <n v="254668"/>
    <n v="0"/>
    <n v="0"/>
    <n v="0"/>
    <n v="0"/>
    <n v="12.8"/>
    <n v="0"/>
    <n v="254668"/>
  </r>
  <r>
    <x v="2"/>
    <x v="0"/>
    <x v="5"/>
    <x v="1"/>
    <x v="1"/>
    <x v="0"/>
    <x v="0"/>
    <x v="0"/>
    <n v="2636"/>
    <n v="2876.51"/>
    <n v="2662854.1800000002"/>
    <n v="3496282.56"/>
    <n v="180"/>
    <n v="4806567.9000000004"/>
    <n v="2636"/>
    <n v="2876.51"/>
    <n v="2662854.1800000002"/>
    <n v="3496282.56"/>
    <n v="180"/>
    <n v="0"/>
    <n v="4806567.9000000004"/>
  </r>
  <r>
    <x v="2"/>
    <x v="0"/>
    <x v="5"/>
    <x v="1"/>
    <x v="1"/>
    <x v="0"/>
    <x v="0"/>
    <x v="1"/>
    <n v="0"/>
    <n v="0"/>
    <n v="0"/>
    <n v="0"/>
    <n v="50.4"/>
    <n v="994889"/>
    <n v="0"/>
    <n v="0"/>
    <n v="0"/>
    <n v="0"/>
    <n v="50.4"/>
    <n v="0"/>
    <n v="994889"/>
  </r>
  <r>
    <x v="2"/>
    <x v="0"/>
    <x v="5"/>
    <x v="1"/>
    <x v="1"/>
    <x v="1"/>
    <x v="0"/>
    <x v="0"/>
    <n v="5911"/>
    <n v="6761.6799999999985"/>
    <n v="11212427.600000001"/>
    <n v="11261695.450000001"/>
    <n v="533.59999999999991"/>
    <n v="8997972.3099999987"/>
    <n v="5911"/>
    <n v="6761.6799999999985"/>
    <n v="11212427.600000001"/>
    <n v="11261695.450000001"/>
    <n v="533.59999999999991"/>
    <n v="0"/>
    <n v="8997972.3099999987"/>
  </r>
  <r>
    <x v="2"/>
    <x v="0"/>
    <x v="5"/>
    <x v="1"/>
    <x v="1"/>
    <x v="1"/>
    <x v="0"/>
    <x v="1"/>
    <n v="0"/>
    <n v="0"/>
    <n v="0"/>
    <n v="0"/>
    <n v="77.599999999999994"/>
    <n v="1715087.52"/>
    <n v="0"/>
    <n v="0"/>
    <n v="0"/>
    <n v="0"/>
    <n v="77.599999999999994"/>
    <n v="0"/>
    <n v="1715087.52"/>
  </r>
  <r>
    <x v="2"/>
    <x v="0"/>
    <x v="5"/>
    <x v="1"/>
    <x v="1"/>
    <x v="1"/>
    <x v="1"/>
    <x v="1"/>
    <n v="0"/>
    <n v="0"/>
    <n v="0"/>
    <n v="0"/>
    <n v="2.4"/>
    <n v="46974"/>
    <n v="0"/>
    <n v="0"/>
    <n v="0"/>
    <n v="0"/>
    <n v="2.4"/>
    <n v="0"/>
    <n v="46974"/>
  </r>
  <r>
    <x v="2"/>
    <x v="0"/>
    <x v="5"/>
    <x v="1"/>
    <x v="1"/>
    <x v="1"/>
    <x v="3"/>
    <x v="0"/>
    <n v="0"/>
    <n v="0"/>
    <n v="0"/>
    <n v="0"/>
    <n v="0"/>
    <n v="484"/>
    <n v="0"/>
    <n v="0"/>
    <n v="0"/>
    <n v="0"/>
    <n v="0"/>
    <n v="0"/>
    <n v="484"/>
  </r>
  <r>
    <x v="2"/>
    <x v="0"/>
    <x v="5"/>
    <x v="1"/>
    <x v="1"/>
    <x v="2"/>
    <x v="0"/>
    <x v="0"/>
    <n v="5"/>
    <n v="0.03"/>
    <n v="7568.2"/>
    <n v="41.45"/>
    <n v="0"/>
    <n v="0"/>
    <n v="5"/>
    <n v="0.03"/>
    <n v="7568.2"/>
    <n v="41.45"/>
    <n v="0"/>
    <n v="0"/>
    <n v="0"/>
  </r>
  <r>
    <x v="2"/>
    <x v="0"/>
    <x v="5"/>
    <x v="1"/>
    <x v="1"/>
    <x v="3"/>
    <x v="0"/>
    <x v="0"/>
    <n v="16"/>
    <n v="110.02"/>
    <n v="-5471.93"/>
    <n v="119876.13"/>
    <n v="6.3999999999999995"/>
    <n v="133906.95000000001"/>
    <n v="16"/>
    <n v="110.02"/>
    <n v="-5471.93"/>
    <n v="119876.13"/>
    <n v="6.3999999999999995"/>
    <n v="0"/>
    <n v="133906.95000000001"/>
  </r>
  <r>
    <x v="2"/>
    <x v="0"/>
    <x v="5"/>
    <x v="1"/>
    <x v="2"/>
    <x v="4"/>
    <x v="0"/>
    <x v="0"/>
    <n v="5433"/>
    <n v="5217.07"/>
    <n v="30654441.179999992"/>
    <n v="28899683.27"/>
    <n v="1167.2000000000003"/>
    <n v="26512844.679999996"/>
    <n v="5433"/>
    <n v="5217.07"/>
    <n v="30654441.179999992"/>
    <n v="28899683.27"/>
    <n v="1167.2000000000003"/>
    <n v="0"/>
    <n v="26512844.679999996"/>
  </r>
  <r>
    <x v="2"/>
    <x v="0"/>
    <x v="5"/>
    <x v="1"/>
    <x v="2"/>
    <x v="4"/>
    <x v="0"/>
    <x v="1"/>
    <n v="0"/>
    <n v="0"/>
    <n v="0"/>
    <n v="0"/>
    <n v="39.200000000000003"/>
    <n v="961544.23"/>
    <n v="0"/>
    <n v="0"/>
    <n v="0"/>
    <n v="0"/>
    <n v="39.200000000000003"/>
    <n v="0"/>
    <n v="961544.23"/>
  </r>
  <r>
    <x v="2"/>
    <x v="0"/>
    <x v="5"/>
    <x v="1"/>
    <x v="2"/>
    <x v="4"/>
    <x v="1"/>
    <x v="1"/>
    <n v="0"/>
    <n v="0"/>
    <n v="0"/>
    <n v="0"/>
    <n v="4"/>
    <n v="79326"/>
    <n v="0"/>
    <n v="0"/>
    <n v="0"/>
    <n v="0"/>
    <n v="4"/>
    <n v="0"/>
    <n v="79326"/>
  </r>
  <r>
    <x v="2"/>
    <x v="0"/>
    <x v="5"/>
    <x v="1"/>
    <x v="2"/>
    <x v="0"/>
    <x v="0"/>
    <x v="0"/>
    <n v="1911"/>
    <n v="1945.3799999999999"/>
    <n v="8872280.9199999999"/>
    <n v="8332892.6900000013"/>
    <n v="245.6"/>
    <n v="5381085.4900000002"/>
    <n v="1911"/>
    <n v="1945.3799999999999"/>
    <n v="8872280.9199999999"/>
    <n v="8332892.6900000013"/>
    <n v="245.6"/>
    <n v="0"/>
    <n v="5381085.4900000002"/>
  </r>
  <r>
    <x v="2"/>
    <x v="0"/>
    <x v="5"/>
    <x v="1"/>
    <x v="2"/>
    <x v="0"/>
    <x v="0"/>
    <x v="1"/>
    <n v="0"/>
    <n v="0"/>
    <n v="0"/>
    <n v="0"/>
    <n v="12"/>
    <n v="245809.06"/>
    <n v="0"/>
    <n v="0"/>
    <n v="0"/>
    <n v="0"/>
    <n v="12"/>
    <n v="0"/>
    <n v="245809.06"/>
  </r>
  <r>
    <x v="2"/>
    <x v="0"/>
    <x v="5"/>
    <x v="1"/>
    <x v="2"/>
    <x v="1"/>
    <x v="0"/>
    <x v="0"/>
    <n v="644"/>
    <n v="687.61"/>
    <n v="2902947.8199999994"/>
    <n v="3048834.14"/>
    <n v="131.20000000000002"/>
    <n v="2053764.1399999997"/>
    <n v="644"/>
    <n v="687.61"/>
    <n v="2902947.8199999994"/>
    <n v="3048834.14"/>
    <n v="131.20000000000002"/>
    <n v="0"/>
    <n v="2053764.1399999997"/>
  </r>
  <r>
    <x v="2"/>
    <x v="0"/>
    <x v="5"/>
    <x v="1"/>
    <x v="2"/>
    <x v="1"/>
    <x v="0"/>
    <x v="1"/>
    <n v="0"/>
    <n v="0"/>
    <n v="0"/>
    <n v="0"/>
    <n v="2.4000000000000004"/>
    <n v="47394"/>
    <n v="0"/>
    <n v="0"/>
    <n v="0"/>
    <n v="0"/>
    <n v="2.4000000000000004"/>
    <n v="0"/>
    <n v="47394"/>
  </r>
  <r>
    <x v="2"/>
    <x v="0"/>
    <x v="5"/>
    <x v="1"/>
    <x v="2"/>
    <x v="3"/>
    <x v="0"/>
    <x v="0"/>
    <n v="624"/>
    <n v="570.22"/>
    <n v="3865217.3600000003"/>
    <n v="3968768.5099999993"/>
    <n v="89.600000000000009"/>
    <n v="1193213.51"/>
    <n v="624"/>
    <n v="570.22"/>
    <n v="3865217.3600000003"/>
    <n v="3968768.5099999993"/>
    <n v="89.600000000000009"/>
    <n v="0"/>
    <n v="1193213.51"/>
  </r>
  <r>
    <x v="2"/>
    <x v="0"/>
    <x v="5"/>
    <x v="1"/>
    <x v="2"/>
    <x v="3"/>
    <x v="1"/>
    <x v="1"/>
    <n v="0"/>
    <n v="0"/>
    <n v="0"/>
    <n v="0"/>
    <n v="0.8"/>
    <n v="15995"/>
    <n v="0"/>
    <n v="0"/>
    <n v="0"/>
    <n v="0"/>
    <n v="0.8"/>
    <n v="0"/>
    <n v="15995"/>
  </r>
  <r>
    <x v="2"/>
    <x v="0"/>
    <x v="5"/>
    <x v="1"/>
    <x v="3"/>
    <x v="0"/>
    <x v="0"/>
    <x v="0"/>
    <n v="170"/>
    <n v="153.22"/>
    <n v="105477.59000000001"/>
    <n v="89263.260000000009"/>
    <n v="5.6"/>
    <n v="96627.68"/>
    <n v="170"/>
    <n v="153.22"/>
    <n v="105477.59000000001"/>
    <n v="89263.260000000009"/>
    <n v="5.6"/>
    <n v="0"/>
    <n v="96627.68"/>
  </r>
  <r>
    <x v="2"/>
    <x v="0"/>
    <x v="5"/>
    <x v="1"/>
    <x v="3"/>
    <x v="0"/>
    <x v="0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1"/>
    <x v="3"/>
    <x v="1"/>
    <x v="0"/>
    <x v="0"/>
    <n v="143"/>
    <n v="316.15000000000003"/>
    <n v="170162.64000000004"/>
    <n v="297811.49"/>
    <n v="24.8"/>
    <n v="189686.15000000002"/>
    <n v="143"/>
    <n v="316.15000000000003"/>
    <n v="170162.64000000004"/>
    <n v="297811.49"/>
    <n v="24.8"/>
    <n v="0"/>
    <n v="189686.15000000002"/>
  </r>
  <r>
    <x v="2"/>
    <x v="0"/>
    <x v="5"/>
    <x v="1"/>
    <x v="3"/>
    <x v="1"/>
    <x v="0"/>
    <x v="1"/>
    <n v="0"/>
    <n v="0"/>
    <n v="0"/>
    <n v="0"/>
    <n v="6.3999999999999995"/>
    <n v="129174"/>
    <n v="0"/>
    <n v="0"/>
    <n v="0"/>
    <n v="0"/>
    <n v="6.3999999999999995"/>
    <n v="0"/>
    <n v="129174"/>
  </r>
  <r>
    <x v="2"/>
    <x v="0"/>
    <x v="5"/>
    <x v="1"/>
    <x v="3"/>
    <x v="1"/>
    <x v="1"/>
    <x v="1"/>
    <n v="0"/>
    <n v="0"/>
    <n v="0"/>
    <n v="0"/>
    <n v="1.6"/>
    <n v="31683"/>
    <n v="0"/>
    <n v="0"/>
    <n v="0"/>
    <n v="0"/>
    <n v="1.6"/>
    <n v="0"/>
    <n v="31683"/>
  </r>
  <r>
    <x v="2"/>
    <x v="0"/>
    <x v="5"/>
    <x v="1"/>
    <x v="3"/>
    <x v="2"/>
    <x v="0"/>
    <x v="0"/>
    <n v="459"/>
    <n v="359.4"/>
    <n v="624783.62999999989"/>
    <n v="331711.44"/>
    <n v="36.800000000000004"/>
    <n v="338215.28"/>
    <n v="459"/>
    <n v="359.4"/>
    <n v="624783.62999999989"/>
    <n v="331711.44"/>
    <n v="36.800000000000004"/>
    <n v="0"/>
    <n v="338215.28"/>
  </r>
  <r>
    <x v="2"/>
    <x v="0"/>
    <x v="5"/>
    <x v="1"/>
    <x v="3"/>
    <x v="2"/>
    <x v="0"/>
    <x v="1"/>
    <n v="0"/>
    <n v="0"/>
    <n v="0"/>
    <n v="0"/>
    <n v="8.8000000000000007"/>
    <n v="190398"/>
    <n v="0"/>
    <n v="0"/>
    <n v="0"/>
    <n v="0"/>
    <n v="8.8000000000000007"/>
    <n v="0"/>
    <n v="190398"/>
  </r>
  <r>
    <x v="2"/>
    <x v="0"/>
    <x v="5"/>
    <x v="1"/>
    <x v="4"/>
    <x v="4"/>
    <x v="0"/>
    <x v="0"/>
    <n v="0"/>
    <n v="0.71"/>
    <n v="0"/>
    <n v="2033"/>
    <n v="0"/>
    <n v="0"/>
    <n v="0"/>
    <n v="0.71"/>
    <n v="0"/>
    <n v="2033"/>
    <n v="0"/>
    <n v="0"/>
    <n v="0"/>
  </r>
  <r>
    <x v="2"/>
    <x v="0"/>
    <x v="5"/>
    <x v="1"/>
    <x v="4"/>
    <x v="0"/>
    <x v="0"/>
    <x v="0"/>
    <n v="4"/>
    <n v="2.77"/>
    <n v="5800.08"/>
    <n v="4020.32"/>
    <n v="4"/>
    <n v="3308365.65"/>
    <n v="4"/>
    <n v="2.77"/>
    <n v="5800.08"/>
    <n v="4020.32"/>
    <n v="4"/>
    <n v="0"/>
    <n v="3308365.65"/>
  </r>
  <r>
    <x v="2"/>
    <x v="0"/>
    <x v="5"/>
    <x v="1"/>
    <x v="4"/>
    <x v="0"/>
    <x v="0"/>
    <x v="1"/>
    <n v="0"/>
    <n v="0"/>
    <n v="0"/>
    <n v="0"/>
    <n v="0"/>
    <n v="64621.14"/>
    <n v="0"/>
    <n v="0"/>
    <n v="0"/>
    <n v="0"/>
    <n v="0"/>
    <n v="0"/>
    <n v="64621.14"/>
  </r>
  <r>
    <x v="2"/>
    <x v="0"/>
    <x v="5"/>
    <x v="1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5"/>
    <x v="1"/>
    <x v="4"/>
    <x v="1"/>
    <x v="0"/>
    <x v="0"/>
    <n v="14"/>
    <n v="15.21"/>
    <n v="108445.92"/>
    <n v="77119.45"/>
    <n v="0"/>
    <n v="0"/>
    <n v="14"/>
    <n v="15.21"/>
    <n v="108445.92"/>
    <n v="77119.45"/>
    <n v="0"/>
    <n v="0"/>
    <n v="0"/>
  </r>
  <r>
    <x v="2"/>
    <x v="0"/>
    <x v="5"/>
    <x v="2"/>
    <x v="0"/>
    <x v="0"/>
    <x v="0"/>
    <x v="0"/>
    <n v="12743"/>
    <n v="12415.64"/>
    <n v="10450846.739999998"/>
    <n v="15455664.659999998"/>
    <n v="122.39999999999998"/>
    <n v="3512802.83"/>
    <n v="12743"/>
    <n v="12415.64"/>
    <n v="10450846.739999998"/>
    <n v="15455664.659999998"/>
    <n v="122.39999999999998"/>
    <n v="0"/>
    <n v="3512802.83"/>
  </r>
  <r>
    <x v="2"/>
    <x v="0"/>
    <x v="5"/>
    <x v="2"/>
    <x v="0"/>
    <x v="0"/>
    <x v="0"/>
    <x v="1"/>
    <n v="0"/>
    <n v="0"/>
    <n v="0"/>
    <n v="0"/>
    <n v="30.400000000000002"/>
    <n v="609468.87"/>
    <n v="0"/>
    <n v="0"/>
    <n v="0"/>
    <n v="0"/>
    <n v="30.400000000000002"/>
    <n v="0"/>
    <n v="609468.87"/>
  </r>
  <r>
    <x v="2"/>
    <x v="0"/>
    <x v="5"/>
    <x v="2"/>
    <x v="0"/>
    <x v="1"/>
    <x v="0"/>
    <x v="0"/>
    <n v="5500"/>
    <n v="5550.0300000000007"/>
    <n v="5565660.3000000017"/>
    <n v="7742657.080000001"/>
    <n v="344.00000000000006"/>
    <n v="7706872.8899999987"/>
    <n v="5500"/>
    <n v="5550.0300000000007"/>
    <n v="5565660.3000000017"/>
    <n v="7742657.080000001"/>
    <n v="344.00000000000006"/>
    <n v="0"/>
    <n v="7706872.8899999987"/>
  </r>
  <r>
    <x v="2"/>
    <x v="0"/>
    <x v="5"/>
    <x v="2"/>
    <x v="0"/>
    <x v="1"/>
    <x v="0"/>
    <x v="1"/>
    <n v="0"/>
    <n v="0"/>
    <n v="0"/>
    <n v="0"/>
    <n v="53.599999999999994"/>
    <n v="1181086.25"/>
    <n v="0"/>
    <n v="0"/>
    <n v="0"/>
    <n v="0"/>
    <n v="53.599999999999994"/>
    <n v="0"/>
    <n v="1181086.25"/>
  </r>
  <r>
    <x v="2"/>
    <x v="0"/>
    <x v="5"/>
    <x v="2"/>
    <x v="0"/>
    <x v="2"/>
    <x v="0"/>
    <x v="0"/>
    <n v="0"/>
    <n v="1"/>
    <n v="1523.87"/>
    <n v="1519.6899999999998"/>
    <n v="0"/>
    <n v="0"/>
    <n v="0"/>
    <n v="1"/>
    <n v="1523.87"/>
    <n v="1519.6899999999998"/>
    <n v="0"/>
    <n v="0"/>
    <n v="0"/>
  </r>
  <r>
    <x v="2"/>
    <x v="0"/>
    <x v="5"/>
    <x v="2"/>
    <x v="0"/>
    <x v="3"/>
    <x v="0"/>
    <x v="0"/>
    <n v="354"/>
    <n v="353.00000000000006"/>
    <n v="452029.76"/>
    <n v="382004.9"/>
    <n v="15.200000000000001"/>
    <n v="674276.46"/>
    <n v="354"/>
    <n v="353.00000000000006"/>
    <n v="452029.76"/>
    <n v="382004.9"/>
    <n v="15.200000000000001"/>
    <n v="0"/>
    <n v="674276.46"/>
  </r>
  <r>
    <x v="2"/>
    <x v="0"/>
    <x v="5"/>
    <x v="2"/>
    <x v="0"/>
    <x v="3"/>
    <x v="0"/>
    <x v="1"/>
    <n v="0"/>
    <n v="0"/>
    <n v="0"/>
    <n v="0"/>
    <n v="0"/>
    <n v="1"/>
    <n v="0"/>
    <n v="0"/>
    <n v="0"/>
    <n v="0"/>
    <n v="0"/>
    <n v="0"/>
    <n v="1"/>
  </r>
  <r>
    <x v="2"/>
    <x v="0"/>
    <x v="5"/>
    <x v="2"/>
    <x v="1"/>
    <x v="4"/>
    <x v="0"/>
    <x v="0"/>
    <n v="1042"/>
    <n v="1237.92"/>
    <n v="1996776.4300000004"/>
    <n v="1894437.8099999996"/>
    <n v="144"/>
    <n v="2036479.4899999995"/>
    <n v="1042"/>
    <n v="1237.92"/>
    <n v="1996776.4300000004"/>
    <n v="1894437.8099999996"/>
    <n v="144"/>
    <n v="0"/>
    <n v="2036479.4899999995"/>
  </r>
  <r>
    <x v="2"/>
    <x v="0"/>
    <x v="5"/>
    <x v="2"/>
    <x v="1"/>
    <x v="4"/>
    <x v="0"/>
    <x v="1"/>
    <n v="0"/>
    <n v="0"/>
    <n v="0"/>
    <n v="0"/>
    <n v="37.6"/>
    <n v="769592.2699999999"/>
    <n v="0"/>
    <n v="0"/>
    <n v="0"/>
    <n v="0"/>
    <n v="37.6"/>
    <n v="0"/>
    <n v="769592.2699999999"/>
  </r>
  <r>
    <x v="2"/>
    <x v="0"/>
    <x v="5"/>
    <x v="2"/>
    <x v="1"/>
    <x v="0"/>
    <x v="0"/>
    <x v="0"/>
    <n v="664"/>
    <n v="722.13999999999987"/>
    <n v="545509.37"/>
    <n v="622195.95000000007"/>
    <n v="20.8"/>
    <n v="405405.07999999996"/>
    <n v="664"/>
    <n v="722.13999999999987"/>
    <n v="545509.37"/>
    <n v="622195.95000000007"/>
    <n v="20.8"/>
    <n v="0"/>
    <n v="405405.07999999996"/>
  </r>
  <r>
    <x v="2"/>
    <x v="0"/>
    <x v="5"/>
    <x v="2"/>
    <x v="1"/>
    <x v="0"/>
    <x v="0"/>
    <x v="1"/>
    <n v="0"/>
    <n v="0"/>
    <n v="0"/>
    <n v="0"/>
    <n v="4.8"/>
    <n v="94653.03"/>
    <n v="0"/>
    <n v="0"/>
    <n v="0"/>
    <n v="0"/>
    <n v="4.8"/>
    <n v="0"/>
    <n v="94653.03"/>
  </r>
  <r>
    <x v="2"/>
    <x v="0"/>
    <x v="5"/>
    <x v="2"/>
    <x v="1"/>
    <x v="1"/>
    <x v="0"/>
    <x v="0"/>
    <n v="919"/>
    <n v="1056.4799999999998"/>
    <n v="1467709.11"/>
    <n v="1660979.75"/>
    <n v="66.400000000000006"/>
    <n v="1073883.7"/>
    <n v="919"/>
    <n v="1056.4799999999998"/>
    <n v="1467709.11"/>
    <n v="1660979.75"/>
    <n v="66.400000000000006"/>
    <n v="0"/>
    <n v="1073883.7"/>
  </r>
  <r>
    <x v="2"/>
    <x v="0"/>
    <x v="5"/>
    <x v="2"/>
    <x v="1"/>
    <x v="1"/>
    <x v="0"/>
    <x v="1"/>
    <n v="0"/>
    <n v="0"/>
    <n v="0"/>
    <n v="0"/>
    <n v="12.8"/>
    <n v="294915.02"/>
    <n v="0"/>
    <n v="0"/>
    <n v="0"/>
    <n v="0"/>
    <n v="12.8"/>
    <n v="0"/>
    <n v="294915.02"/>
  </r>
  <r>
    <x v="2"/>
    <x v="0"/>
    <x v="5"/>
    <x v="2"/>
    <x v="1"/>
    <x v="3"/>
    <x v="0"/>
    <x v="0"/>
    <n v="11"/>
    <n v="8.89"/>
    <n v="30837.050000000003"/>
    <n v="16209.2"/>
    <n v="0"/>
    <n v="0"/>
    <n v="11"/>
    <n v="8.89"/>
    <n v="30837.050000000003"/>
    <n v="16209.2"/>
    <n v="0"/>
    <n v="0"/>
    <n v="0"/>
  </r>
  <r>
    <x v="2"/>
    <x v="0"/>
    <x v="5"/>
    <x v="2"/>
    <x v="2"/>
    <x v="4"/>
    <x v="0"/>
    <x v="0"/>
    <n v="3344"/>
    <n v="1249.23"/>
    <n v="5178087.5999999996"/>
    <n v="3874687.8099999996"/>
    <n v="181.60000000000002"/>
    <n v="2525981.0100000002"/>
    <n v="3344"/>
    <n v="1249.23"/>
    <n v="5178087.5999999996"/>
    <n v="3874687.8099999996"/>
    <n v="181.60000000000002"/>
    <n v="0"/>
    <n v="2525981.0100000002"/>
  </r>
  <r>
    <x v="2"/>
    <x v="0"/>
    <x v="5"/>
    <x v="2"/>
    <x v="2"/>
    <x v="4"/>
    <x v="0"/>
    <x v="1"/>
    <n v="0"/>
    <n v="0"/>
    <n v="0"/>
    <n v="0"/>
    <n v="5.6000000000000005"/>
    <n v="113939"/>
    <n v="0"/>
    <n v="0"/>
    <n v="0"/>
    <n v="0"/>
    <n v="5.6000000000000005"/>
    <n v="0"/>
    <n v="113939"/>
  </r>
  <r>
    <x v="2"/>
    <x v="0"/>
    <x v="5"/>
    <x v="2"/>
    <x v="2"/>
    <x v="4"/>
    <x v="1"/>
    <x v="1"/>
    <n v="0"/>
    <n v="0"/>
    <n v="0"/>
    <n v="0"/>
    <n v="1.6"/>
    <n v="34156"/>
    <n v="0"/>
    <n v="0"/>
    <n v="0"/>
    <n v="0"/>
    <n v="1.6"/>
    <n v="0"/>
    <n v="34156"/>
  </r>
  <r>
    <x v="2"/>
    <x v="0"/>
    <x v="5"/>
    <x v="2"/>
    <x v="2"/>
    <x v="0"/>
    <x v="0"/>
    <x v="0"/>
    <n v="247"/>
    <n v="226.8"/>
    <n v="1174044.58"/>
    <n v="1188896.19"/>
    <n v="21.6"/>
    <n v="369559.52999999997"/>
    <n v="247"/>
    <n v="226.8"/>
    <n v="1174044.58"/>
    <n v="1188896.19"/>
    <n v="21.6"/>
    <n v="0"/>
    <n v="369559.52999999997"/>
  </r>
  <r>
    <x v="2"/>
    <x v="0"/>
    <x v="5"/>
    <x v="2"/>
    <x v="2"/>
    <x v="0"/>
    <x v="0"/>
    <x v="1"/>
    <n v="0"/>
    <n v="0"/>
    <n v="0"/>
    <n v="0"/>
    <n v="0.8"/>
    <n v="16477.84"/>
    <n v="0"/>
    <n v="0"/>
    <n v="0"/>
    <n v="0"/>
    <n v="0.8"/>
    <n v="0"/>
    <n v="16477.84"/>
  </r>
  <r>
    <x v="2"/>
    <x v="0"/>
    <x v="5"/>
    <x v="2"/>
    <x v="2"/>
    <x v="1"/>
    <x v="0"/>
    <x v="0"/>
    <n v="31"/>
    <n v="26.509999999999998"/>
    <n v="82880.26999999999"/>
    <n v="93252.08"/>
    <n v="10.400000000000002"/>
    <n v="141804.12"/>
    <n v="31"/>
    <n v="26.509999999999998"/>
    <n v="82880.26999999999"/>
    <n v="93252.08"/>
    <n v="10.400000000000002"/>
    <n v="0"/>
    <n v="141804.12"/>
  </r>
  <r>
    <x v="2"/>
    <x v="0"/>
    <x v="5"/>
    <x v="2"/>
    <x v="2"/>
    <x v="3"/>
    <x v="0"/>
    <x v="0"/>
    <n v="145"/>
    <n v="139.70000000000002"/>
    <n v="252656.3"/>
    <n v="917464.26"/>
    <n v="18.399999999999999"/>
    <n v="1054372.8700000001"/>
    <n v="145"/>
    <n v="139.70000000000002"/>
    <n v="252656.3"/>
    <n v="917464.26"/>
    <n v="18.399999999999999"/>
    <n v="0"/>
    <n v="1054372.8700000001"/>
  </r>
  <r>
    <x v="2"/>
    <x v="0"/>
    <x v="5"/>
    <x v="2"/>
    <x v="2"/>
    <x v="3"/>
    <x v="0"/>
    <x v="1"/>
    <n v="0"/>
    <n v="0"/>
    <n v="0"/>
    <n v="0"/>
    <n v="0.8"/>
    <n v="15843"/>
    <n v="0"/>
    <n v="0"/>
    <n v="0"/>
    <n v="0"/>
    <n v="0.8"/>
    <n v="0"/>
    <n v="15843"/>
  </r>
  <r>
    <x v="2"/>
    <x v="0"/>
    <x v="5"/>
    <x v="2"/>
    <x v="3"/>
    <x v="0"/>
    <x v="0"/>
    <x v="0"/>
    <n v="37"/>
    <n v="39.6"/>
    <n v="57983.35"/>
    <n v="57661.71"/>
    <n v="0"/>
    <n v="316"/>
    <n v="37"/>
    <n v="39.6"/>
    <n v="57983.35"/>
    <n v="57661.71"/>
    <n v="0"/>
    <n v="0"/>
    <n v="316"/>
  </r>
  <r>
    <x v="2"/>
    <x v="0"/>
    <x v="5"/>
    <x v="2"/>
    <x v="3"/>
    <x v="1"/>
    <x v="0"/>
    <x v="0"/>
    <n v="70"/>
    <n v="77.009999999999991"/>
    <n v="70597.990000000005"/>
    <n v="61841.87000000001"/>
    <n v="4.8"/>
    <n v="48541.189999999995"/>
    <n v="70"/>
    <n v="77.009999999999991"/>
    <n v="70597.990000000005"/>
    <n v="61841.87000000001"/>
    <n v="4.8"/>
    <n v="0"/>
    <n v="48541.189999999995"/>
  </r>
  <r>
    <x v="2"/>
    <x v="0"/>
    <x v="5"/>
    <x v="2"/>
    <x v="3"/>
    <x v="2"/>
    <x v="0"/>
    <x v="0"/>
    <n v="53"/>
    <n v="30.540000000000003"/>
    <n v="57939.8"/>
    <n v="25738.869999999995"/>
    <n v="2.4000000000000004"/>
    <n v="-8738.9699999999993"/>
    <n v="53"/>
    <n v="30.540000000000003"/>
    <n v="57939.8"/>
    <n v="25738.869999999995"/>
    <n v="2.4000000000000004"/>
    <n v="0"/>
    <n v="-8738.9699999999993"/>
  </r>
  <r>
    <x v="2"/>
    <x v="0"/>
    <x v="5"/>
    <x v="2"/>
    <x v="3"/>
    <x v="2"/>
    <x v="0"/>
    <x v="1"/>
    <n v="0"/>
    <n v="0"/>
    <n v="0"/>
    <n v="0"/>
    <n v="0.8"/>
    <n v="15660"/>
    <n v="0"/>
    <n v="0"/>
    <n v="0"/>
    <n v="0"/>
    <n v="0.8"/>
    <n v="0"/>
    <n v="15660"/>
  </r>
  <r>
    <x v="2"/>
    <x v="0"/>
    <x v="5"/>
    <x v="2"/>
    <x v="4"/>
    <x v="0"/>
    <x v="0"/>
    <x v="0"/>
    <n v="0"/>
    <n v="0.83"/>
    <n v="433.7"/>
    <n v="433.7"/>
    <n v="0"/>
    <n v="510708.34000000008"/>
    <n v="0"/>
    <n v="0.83"/>
    <n v="433.7"/>
    <n v="433.7"/>
    <n v="0"/>
    <n v="0"/>
    <n v="510708.34000000008"/>
  </r>
  <r>
    <x v="2"/>
    <x v="0"/>
    <x v="5"/>
    <x v="2"/>
    <x v="4"/>
    <x v="0"/>
    <x v="0"/>
    <x v="1"/>
    <n v="0"/>
    <n v="0"/>
    <n v="0"/>
    <n v="0"/>
    <n v="0"/>
    <n v="204618.46"/>
    <n v="0"/>
    <n v="0"/>
    <n v="0"/>
    <n v="0"/>
    <n v="0"/>
    <n v="0"/>
    <n v="204618.46"/>
  </r>
  <r>
    <x v="2"/>
    <x v="0"/>
    <x v="5"/>
    <x v="2"/>
    <x v="4"/>
    <x v="1"/>
    <x v="0"/>
    <x v="0"/>
    <n v="2"/>
    <n v="4.8899999999999997"/>
    <n v="14674.15"/>
    <n v="14680.02"/>
    <n v="0"/>
    <n v="0"/>
    <n v="2"/>
    <n v="4.8899999999999997"/>
    <n v="14674.15"/>
    <n v="14680.02"/>
    <n v="0"/>
    <n v="0"/>
    <n v="0"/>
  </r>
  <r>
    <x v="2"/>
    <x v="0"/>
    <x v="5"/>
    <x v="3"/>
    <x v="0"/>
    <x v="4"/>
    <x v="0"/>
    <x v="0"/>
    <n v="6"/>
    <n v="2.41"/>
    <n v="113110.09999999999"/>
    <n v="45628"/>
    <n v="0"/>
    <n v="0"/>
    <n v="6"/>
    <n v="2.41"/>
    <n v="113110.09999999999"/>
    <n v="45628"/>
    <n v="0"/>
    <n v="0"/>
    <n v="0"/>
  </r>
  <r>
    <x v="2"/>
    <x v="0"/>
    <x v="5"/>
    <x v="3"/>
    <x v="0"/>
    <x v="0"/>
    <x v="0"/>
    <x v="0"/>
    <n v="599"/>
    <n v="789.28"/>
    <n v="112790.81999999999"/>
    <n v="185732.58"/>
    <n v="33.600000000000009"/>
    <n v="531067.04999999993"/>
    <n v="599"/>
    <n v="789.28"/>
    <n v="112790.81999999999"/>
    <n v="185732.58"/>
    <n v="33.600000000000009"/>
    <n v="0"/>
    <n v="531067.04999999993"/>
  </r>
  <r>
    <x v="2"/>
    <x v="0"/>
    <x v="5"/>
    <x v="3"/>
    <x v="0"/>
    <x v="0"/>
    <x v="0"/>
    <x v="1"/>
    <n v="0"/>
    <n v="0"/>
    <n v="0"/>
    <n v="0"/>
    <n v="13.600000000000003"/>
    <n v="636092.73"/>
    <n v="0"/>
    <n v="0"/>
    <n v="0"/>
    <n v="0"/>
    <n v="13.600000000000003"/>
    <n v="0"/>
    <n v="636092.73"/>
  </r>
  <r>
    <x v="2"/>
    <x v="0"/>
    <x v="5"/>
    <x v="3"/>
    <x v="0"/>
    <x v="1"/>
    <x v="0"/>
    <x v="0"/>
    <n v="6491"/>
    <n v="6951.0599999999995"/>
    <n v="8045134.2899999972"/>
    <n v="10321739.290000001"/>
    <n v="581.6"/>
    <n v="14012914.17"/>
    <n v="6491"/>
    <n v="6951.0599999999995"/>
    <n v="8045134.2899999972"/>
    <n v="10321739.290000001"/>
    <n v="581.6"/>
    <n v="0"/>
    <n v="14012914.17"/>
  </r>
  <r>
    <x v="2"/>
    <x v="0"/>
    <x v="5"/>
    <x v="3"/>
    <x v="0"/>
    <x v="1"/>
    <x v="0"/>
    <x v="1"/>
    <n v="0"/>
    <n v="0"/>
    <n v="0"/>
    <n v="0"/>
    <n v="100.8"/>
    <n v="2138379.81"/>
    <n v="0"/>
    <n v="0"/>
    <n v="0"/>
    <n v="0"/>
    <n v="100.8"/>
    <n v="0"/>
    <n v="2138379.81"/>
  </r>
  <r>
    <x v="2"/>
    <x v="0"/>
    <x v="5"/>
    <x v="3"/>
    <x v="0"/>
    <x v="1"/>
    <x v="1"/>
    <x v="1"/>
    <n v="0"/>
    <n v="0"/>
    <n v="0"/>
    <n v="0"/>
    <n v="1.6"/>
    <n v="31316"/>
    <n v="0"/>
    <n v="0"/>
    <n v="0"/>
    <n v="0"/>
    <n v="1.6"/>
    <n v="0"/>
    <n v="31316"/>
  </r>
  <r>
    <x v="2"/>
    <x v="0"/>
    <x v="5"/>
    <x v="3"/>
    <x v="0"/>
    <x v="2"/>
    <x v="0"/>
    <x v="0"/>
    <n v="0"/>
    <n v="1.1299999999999999"/>
    <n v="0"/>
    <n v="1102.92"/>
    <n v="0"/>
    <n v="0"/>
    <n v="0"/>
    <n v="1.1299999999999999"/>
    <n v="0"/>
    <n v="1102.92"/>
    <n v="0"/>
    <n v="0"/>
    <n v="0"/>
  </r>
  <r>
    <x v="2"/>
    <x v="0"/>
    <x v="5"/>
    <x v="3"/>
    <x v="0"/>
    <x v="3"/>
    <x v="0"/>
    <x v="0"/>
    <n v="6"/>
    <n v="7.6099999999999994"/>
    <n v="4649.17"/>
    <n v="14694.379999999997"/>
    <n v="5.6"/>
    <n v="199098.19"/>
    <n v="6"/>
    <n v="7.6099999999999994"/>
    <n v="4649.17"/>
    <n v="14694.379999999997"/>
    <n v="5.6"/>
    <n v="0"/>
    <n v="199098.19"/>
  </r>
  <r>
    <x v="2"/>
    <x v="0"/>
    <x v="5"/>
    <x v="3"/>
    <x v="1"/>
    <x v="4"/>
    <x v="0"/>
    <x v="0"/>
    <n v="1212"/>
    <n v="1379.77"/>
    <n v="1614370.4200000002"/>
    <n v="1730927.16"/>
    <n v="102.39999999999998"/>
    <n v="1539106.1399999997"/>
    <n v="1212"/>
    <n v="1379.77"/>
    <n v="1614370.4200000002"/>
    <n v="1730927.16"/>
    <n v="102.39999999999998"/>
    <n v="0"/>
    <n v="1539106.1399999997"/>
  </r>
  <r>
    <x v="2"/>
    <x v="0"/>
    <x v="5"/>
    <x v="3"/>
    <x v="1"/>
    <x v="4"/>
    <x v="0"/>
    <x v="1"/>
    <n v="0"/>
    <n v="0"/>
    <n v="0"/>
    <n v="0"/>
    <n v="42.4"/>
    <n v="1014278.2999999999"/>
    <n v="0"/>
    <n v="0"/>
    <n v="0"/>
    <n v="0"/>
    <n v="42.4"/>
    <n v="0"/>
    <n v="1014278.2999999999"/>
  </r>
  <r>
    <x v="2"/>
    <x v="0"/>
    <x v="5"/>
    <x v="3"/>
    <x v="1"/>
    <x v="4"/>
    <x v="1"/>
    <x v="1"/>
    <n v="0"/>
    <n v="0"/>
    <n v="0"/>
    <n v="0"/>
    <n v="3.2"/>
    <n v="62632"/>
    <n v="0"/>
    <n v="0"/>
    <n v="0"/>
    <n v="0"/>
    <n v="3.2"/>
    <n v="0"/>
    <n v="62632"/>
  </r>
  <r>
    <x v="2"/>
    <x v="0"/>
    <x v="5"/>
    <x v="3"/>
    <x v="1"/>
    <x v="0"/>
    <x v="0"/>
    <x v="0"/>
    <n v="550"/>
    <n v="551.1"/>
    <n v="435956.35000000003"/>
    <n v="486474.31000000006"/>
    <n v="46.4"/>
    <n v="1029962.5"/>
    <n v="550"/>
    <n v="551.1"/>
    <n v="435956.35000000003"/>
    <n v="486474.31000000006"/>
    <n v="46.4"/>
    <n v="0"/>
    <n v="1029962.5"/>
  </r>
  <r>
    <x v="2"/>
    <x v="0"/>
    <x v="5"/>
    <x v="3"/>
    <x v="1"/>
    <x v="0"/>
    <x v="0"/>
    <x v="1"/>
    <n v="0"/>
    <n v="0"/>
    <n v="0"/>
    <n v="0"/>
    <n v="9.6000000000000014"/>
    <n v="189363"/>
    <n v="0"/>
    <n v="0"/>
    <n v="0"/>
    <n v="0"/>
    <n v="9.6000000000000014"/>
    <n v="0"/>
    <n v="189363"/>
  </r>
  <r>
    <x v="2"/>
    <x v="0"/>
    <x v="5"/>
    <x v="3"/>
    <x v="1"/>
    <x v="1"/>
    <x v="0"/>
    <x v="0"/>
    <n v="516"/>
    <n v="654.71"/>
    <n v="825172.63000000012"/>
    <n v="1396822.5599999998"/>
    <n v="119.99999999999999"/>
    <n v="2897391.01"/>
    <n v="516"/>
    <n v="654.71"/>
    <n v="825172.63000000012"/>
    <n v="1396822.5599999998"/>
    <n v="119.99999999999999"/>
    <n v="0"/>
    <n v="2897391.01"/>
  </r>
  <r>
    <x v="2"/>
    <x v="0"/>
    <x v="5"/>
    <x v="3"/>
    <x v="1"/>
    <x v="1"/>
    <x v="0"/>
    <x v="1"/>
    <n v="0"/>
    <n v="0"/>
    <n v="0"/>
    <n v="0"/>
    <n v="20.799999999999997"/>
    <n v="437150.25"/>
    <n v="0"/>
    <n v="0"/>
    <n v="0"/>
    <n v="0"/>
    <n v="20.799999999999997"/>
    <n v="0"/>
    <n v="437150.25"/>
  </r>
  <r>
    <x v="2"/>
    <x v="0"/>
    <x v="5"/>
    <x v="3"/>
    <x v="1"/>
    <x v="2"/>
    <x v="0"/>
    <x v="0"/>
    <n v="0"/>
    <n v="15.6"/>
    <n v="-1772.4"/>
    <n v="35096.07"/>
    <n v="4"/>
    <n v="64840"/>
    <n v="0"/>
    <n v="15.6"/>
    <n v="-1772.4"/>
    <n v="35096.07"/>
    <n v="4"/>
    <n v="0"/>
    <n v="64840"/>
  </r>
  <r>
    <x v="2"/>
    <x v="0"/>
    <x v="5"/>
    <x v="3"/>
    <x v="1"/>
    <x v="3"/>
    <x v="0"/>
    <x v="0"/>
    <n v="1"/>
    <n v="14.33"/>
    <n v="0"/>
    <n v="36415.839999999997"/>
    <n v="0.8"/>
    <n v="23575"/>
    <n v="1"/>
    <n v="14.33"/>
    <n v="0"/>
    <n v="36415.839999999997"/>
    <n v="0.8"/>
    <n v="0"/>
    <n v="23575"/>
  </r>
  <r>
    <x v="2"/>
    <x v="0"/>
    <x v="5"/>
    <x v="3"/>
    <x v="1"/>
    <x v="3"/>
    <x v="1"/>
    <x v="1"/>
    <n v="0"/>
    <n v="0"/>
    <n v="0"/>
    <n v="0"/>
    <n v="0.8"/>
    <n v="16008"/>
    <n v="0"/>
    <n v="0"/>
    <n v="0"/>
    <n v="0"/>
    <n v="0.8"/>
    <n v="0"/>
    <n v="16008"/>
  </r>
  <r>
    <x v="2"/>
    <x v="0"/>
    <x v="5"/>
    <x v="3"/>
    <x v="2"/>
    <x v="4"/>
    <x v="0"/>
    <x v="0"/>
    <n v="553"/>
    <n v="583.1"/>
    <n v="5196867.7200000007"/>
    <n v="4242646.4800000004"/>
    <n v="152.80000000000001"/>
    <n v="5022192.88"/>
    <n v="553"/>
    <n v="583.1"/>
    <n v="5196867.7200000007"/>
    <n v="4242646.4800000004"/>
    <n v="152.80000000000001"/>
    <n v="0"/>
    <n v="5022192.88"/>
  </r>
  <r>
    <x v="2"/>
    <x v="0"/>
    <x v="5"/>
    <x v="3"/>
    <x v="2"/>
    <x v="4"/>
    <x v="0"/>
    <x v="1"/>
    <n v="0"/>
    <n v="0"/>
    <n v="0"/>
    <n v="0"/>
    <n v="11.2"/>
    <n v="230033.18000000002"/>
    <n v="0"/>
    <n v="0"/>
    <n v="0"/>
    <n v="0"/>
    <n v="11.2"/>
    <n v="0"/>
    <n v="230033.18000000002"/>
  </r>
  <r>
    <x v="2"/>
    <x v="0"/>
    <x v="5"/>
    <x v="3"/>
    <x v="2"/>
    <x v="4"/>
    <x v="1"/>
    <x v="1"/>
    <n v="0"/>
    <n v="0"/>
    <n v="0"/>
    <n v="0"/>
    <n v="0.8"/>
    <n v="16404"/>
    <n v="0"/>
    <n v="0"/>
    <n v="0"/>
    <n v="0"/>
    <n v="0.8"/>
    <n v="0"/>
    <n v="16404"/>
  </r>
  <r>
    <x v="2"/>
    <x v="0"/>
    <x v="5"/>
    <x v="3"/>
    <x v="2"/>
    <x v="0"/>
    <x v="0"/>
    <x v="0"/>
    <n v="75"/>
    <n v="59.29"/>
    <n v="364389.99"/>
    <n v="278786.42000000004"/>
    <n v="8"/>
    <n v="95792.589999999982"/>
    <n v="75"/>
    <n v="59.29"/>
    <n v="364389.99"/>
    <n v="278786.42000000004"/>
    <n v="8"/>
    <n v="0"/>
    <n v="95792.589999999982"/>
  </r>
  <r>
    <x v="2"/>
    <x v="0"/>
    <x v="5"/>
    <x v="3"/>
    <x v="2"/>
    <x v="0"/>
    <x v="0"/>
    <x v="1"/>
    <n v="0"/>
    <n v="0"/>
    <n v="0"/>
    <n v="0"/>
    <n v="0.8"/>
    <n v="15837"/>
    <n v="0"/>
    <n v="0"/>
    <n v="0"/>
    <n v="0"/>
    <n v="0.8"/>
    <n v="0"/>
    <n v="15837"/>
  </r>
  <r>
    <x v="2"/>
    <x v="0"/>
    <x v="5"/>
    <x v="3"/>
    <x v="2"/>
    <x v="1"/>
    <x v="0"/>
    <x v="0"/>
    <n v="109"/>
    <n v="59.410000000000004"/>
    <n v="393553.89999999997"/>
    <n v="307358.75"/>
    <n v="17.600000000000001"/>
    <n v="382673.49"/>
    <n v="109"/>
    <n v="59.410000000000004"/>
    <n v="393553.89999999997"/>
    <n v="307358.75"/>
    <n v="17.600000000000001"/>
    <n v="0"/>
    <n v="382673.49"/>
  </r>
  <r>
    <x v="2"/>
    <x v="0"/>
    <x v="5"/>
    <x v="3"/>
    <x v="2"/>
    <x v="2"/>
    <x v="0"/>
    <x v="0"/>
    <n v="0"/>
    <n v="4.34"/>
    <n v="0"/>
    <n v="31104.83"/>
    <n v="0"/>
    <n v="0"/>
    <n v="0"/>
    <n v="4.34"/>
    <n v="0"/>
    <n v="31104.83"/>
    <n v="0"/>
    <n v="0"/>
    <n v="0"/>
  </r>
  <r>
    <x v="2"/>
    <x v="0"/>
    <x v="5"/>
    <x v="3"/>
    <x v="2"/>
    <x v="3"/>
    <x v="0"/>
    <x v="0"/>
    <n v="5"/>
    <n v="1.1800000000000002"/>
    <n v="59135.95"/>
    <n v="43931.81"/>
    <n v="5.6"/>
    <n v="82213.429999999993"/>
    <n v="5"/>
    <n v="1.1800000000000002"/>
    <n v="59135.95"/>
    <n v="43931.81"/>
    <n v="5.6"/>
    <n v="0"/>
    <n v="82213.429999999993"/>
  </r>
  <r>
    <x v="2"/>
    <x v="0"/>
    <x v="5"/>
    <x v="3"/>
    <x v="3"/>
    <x v="0"/>
    <x v="0"/>
    <x v="0"/>
    <n v="129"/>
    <n v="82.53"/>
    <n v="50156.850000000006"/>
    <n v="36427.980000000003"/>
    <n v="3.2"/>
    <n v="191065.69"/>
    <n v="129"/>
    <n v="82.53"/>
    <n v="50156.850000000006"/>
    <n v="36427.980000000003"/>
    <n v="3.2"/>
    <n v="0"/>
    <n v="191065.69"/>
  </r>
  <r>
    <x v="2"/>
    <x v="0"/>
    <x v="5"/>
    <x v="3"/>
    <x v="3"/>
    <x v="0"/>
    <x v="0"/>
    <x v="1"/>
    <n v="0"/>
    <n v="0"/>
    <n v="0"/>
    <n v="0"/>
    <n v="1.6"/>
    <n v="31493"/>
    <n v="0"/>
    <n v="0"/>
    <n v="0"/>
    <n v="0"/>
    <n v="1.6"/>
    <n v="0"/>
    <n v="31493"/>
  </r>
  <r>
    <x v="2"/>
    <x v="0"/>
    <x v="5"/>
    <x v="3"/>
    <x v="3"/>
    <x v="1"/>
    <x v="0"/>
    <x v="0"/>
    <n v="99"/>
    <n v="200.95999999999998"/>
    <n v="167359.07000000004"/>
    <n v="243716.18"/>
    <n v="15.200000000000001"/>
    <n v="174707.26"/>
    <n v="99"/>
    <n v="200.95999999999998"/>
    <n v="167359.07000000004"/>
    <n v="243716.18"/>
    <n v="15.200000000000001"/>
    <n v="0"/>
    <n v="174707.26"/>
  </r>
  <r>
    <x v="2"/>
    <x v="0"/>
    <x v="5"/>
    <x v="3"/>
    <x v="3"/>
    <x v="1"/>
    <x v="0"/>
    <x v="1"/>
    <n v="0"/>
    <n v="0"/>
    <n v="0"/>
    <n v="0"/>
    <n v="1.6"/>
    <n v="31017.79"/>
    <n v="0"/>
    <n v="0"/>
    <n v="0"/>
    <n v="0"/>
    <n v="1.6"/>
    <n v="0"/>
    <n v="31017.79"/>
  </r>
  <r>
    <x v="2"/>
    <x v="0"/>
    <x v="5"/>
    <x v="3"/>
    <x v="3"/>
    <x v="2"/>
    <x v="0"/>
    <x v="0"/>
    <n v="238"/>
    <n v="223.47"/>
    <n v="85742.720000000001"/>
    <n v="78779.09"/>
    <n v="13.600000000000001"/>
    <n v="87210.35"/>
    <n v="238"/>
    <n v="223.47"/>
    <n v="85742.720000000001"/>
    <n v="78779.09"/>
    <n v="13.600000000000001"/>
    <n v="0"/>
    <n v="87210.35"/>
  </r>
  <r>
    <x v="2"/>
    <x v="0"/>
    <x v="5"/>
    <x v="3"/>
    <x v="3"/>
    <x v="2"/>
    <x v="0"/>
    <x v="1"/>
    <n v="0"/>
    <n v="0"/>
    <n v="0"/>
    <n v="0"/>
    <n v="6.4"/>
    <n v="125980"/>
    <n v="0"/>
    <n v="0"/>
    <n v="0"/>
    <n v="0"/>
    <n v="6.4"/>
    <n v="0"/>
    <n v="125980"/>
  </r>
  <r>
    <x v="2"/>
    <x v="0"/>
    <x v="5"/>
    <x v="3"/>
    <x v="4"/>
    <x v="0"/>
    <x v="0"/>
    <x v="0"/>
    <n v="0"/>
    <n v="0"/>
    <n v="0"/>
    <n v="0"/>
    <n v="2.4000000000000004"/>
    <n v="74666.51999999996"/>
    <n v="0"/>
    <n v="0"/>
    <n v="0"/>
    <n v="0"/>
    <n v="2.4000000000000004"/>
    <n v="0"/>
    <n v="74666.51999999996"/>
  </r>
  <r>
    <x v="2"/>
    <x v="0"/>
    <x v="5"/>
    <x v="3"/>
    <x v="4"/>
    <x v="0"/>
    <x v="0"/>
    <x v="1"/>
    <n v="0"/>
    <n v="0"/>
    <n v="0"/>
    <n v="0"/>
    <n v="0"/>
    <n v="13031.8"/>
    <n v="0"/>
    <n v="0"/>
    <n v="0"/>
    <n v="0"/>
    <n v="0"/>
    <n v="0"/>
    <n v="13031.8"/>
  </r>
  <r>
    <x v="2"/>
    <x v="0"/>
    <x v="5"/>
    <x v="4"/>
    <x v="0"/>
    <x v="0"/>
    <x v="0"/>
    <x v="0"/>
    <n v="825"/>
    <n v="1142.18"/>
    <n v="789048.93"/>
    <n v="965367.72999999986"/>
    <n v="38.4"/>
    <n v="892144.57"/>
    <n v="825"/>
    <n v="1142.18"/>
    <n v="789048.93"/>
    <n v="965367.72999999986"/>
    <n v="38.4"/>
    <n v="0"/>
    <n v="892144.57"/>
  </r>
  <r>
    <x v="2"/>
    <x v="0"/>
    <x v="5"/>
    <x v="4"/>
    <x v="0"/>
    <x v="0"/>
    <x v="0"/>
    <x v="1"/>
    <n v="0"/>
    <n v="0"/>
    <n v="0"/>
    <n v="0"/>
    <n v="8.7999999999999989"/>
    <n v="174149"/>
    <n v="0"/>
    <n v="0"/>
    <n v="0"/>
    <n v="0"/>
    <n v="8.7999999999999989"/>
    <n v="0"/>
    <n v="174149"/>
  </r>
  <r>
    <x v="2"/>
    <x v="0"/>
    <x v="5"/>
    <x v="4"/>
    <x v="0"/>
    <x v="1"/>
    <x v="0"/>
    <x v="0"/>
    <n v="13525"/>
    <n v="13120.000000000002"/>
    <n v="20143641.350000005"/>
    <n v="18991297.410000004"/>
    <n v="853.60000000000014"/>
    <n v="22284558.450000003"/>
    <n v="13525"/>
    <n v="13120.000000000002"/>
    <n v="20143641.350000005"/>
    <n v="18991297.410000004"/>
    <n v="853.60000000000014"/>
    <n v="0"/>
    <n v="22284558.450000003"/>
  </r>
  <r>
    <x v="2"/>
    <x v="0"/>
    <x v="5"/>
    <x v="4"/>
    <x v="0"/>
    <x v="1"/>
    <x v="0"/>
    <x v="1"/>
    <n v="0"/>
    <n v="0"/>
    <n v="0"/>
    <n v="0"/>
    <n v="110.4"/>
    <n v="2331427.21"/>
    <n v="0"/>
    <n v="0"/>
    <n v="0"/>
    <n v="0"/>
    <n v="110.4"/>
    <n v="0"/>
    <n v="2331427.21"/>
  </r>
  <r>
    <x v="2"/>
    <x v="0"/>
    <x v="5"/>
    <x v="4"/>
    <x v="0"/>
    <x v="3"/>
    <x v="0"/>
    <x v="0"/>
    <n v="256"/>
    <n v="276.22000000000003"/>
    <n v="307996.29000000004"/>
    <n v="517253.71000000008"/>
    <n v="33.599999999999994"/>
    <n v="1539684.1099999999"/>
    <n v="256"/>
    <n v="276.22000000000003"/>
    <n v="307996.29000000004"/>
    <n v="517253.71000000008"/>
    <n v="33.599999999999994"/>
    <n v="0"/>
    <n v="1539684.1099999999"/>
  </r>
  <r>
    <x v="2"/>
    <x v="0"/>
    <x v="5"/>
    <x v="4"/>
    <x v="1"/>
    <x v="4"/>
    <x v="0"/>
    <x v="0"/>
    <n v="2204"/>
    <n v="2234.16"/>
    <n v="4605712.9700000007"/>
    <n v="4218838.0999999996"/>
    <n v="300.00000000000006"/>
    <n v="6378301.2300000004"/>
    <n v="2204"/>
    <n v="2234.16"/>
    <n v="4605712.9700000007"/>
    <n v="4218838.0999999996"/>
    <n v="300.00000000000006"/>
    <n v="0"/>
    <n v="6378301.2300000004"/>
  </r>
  <r>
    <x v="2"/>
    <x v="0"/>
    <x v="5"/>
    <x v="4"/>
    <x v="1"/>
    <x v="4"/>
    <x v="0"/>
    <x v="1"/>
    <n v="0"/>
    <n v="0"/>
    <n v="0"/>
    <n v="0"/>
    <n v="65.600000000000009"/>
    <n v="1301564.2000000002"/>
    <n v="0"/>
    <n v="0"/>
    <n v="0"/>
    <n v="0"/>
    <n v="65.600000000000009"/>
    <n v="0"/>
    <n v="1301564.2000000002"/>
  </r>
  <r>
    <x v="2"/>
    <x v="0"/>
    <x v="5"/>
    <x v="4"/>
    <x v="1"/>
    <x v="0"/>
    <x v="0"/>
    <x v="0"/>
    <n v="917"/>
    <n v="1467.04"/>
    <n v="1995840.4100000001"/>
    <n v="2864623.6100000003"/>
    <n v="67.199999999999989"/>
    <n v="2136433.2000000002"/>
    <n v="917"/>
    <n v="1467.04"/>
    <n v="1995840.4100000001"/>
    <n v="2864623.6100000003"/>
    <n v="67.199999999999989"/>
    <n v="0"/>
    <n v="2136433.2000000002"/>
  </r>
  <r>
    <x v="2"/>
    <x v="0"/>
    <x v="5"/>
    <x v="4"/>
    <x v="1"/>
    <x v="0"/>
    <x v="0"/>
    <x v="1"/>
    <n v="0"/>
    <n v="0"/>
    <n v="0"/>
    <n v="0"/>
    <n v="2.4000000000000004"/>
    <n v="47153"/>
    <n v="0"/>
    <n v="0"/>
    <n v="0"/>
    <n v="0"/>
    <n v="2.4000000000000004"/>
    <n v="0"/>
    <n v="47153"/>
  </r>
  <r>
    <x v="2"/>
    <x v="0"/>
    <x v="5"/>
    <x v="4"/>
    <x v="1"/>
    <x v="1"/>
    <x v="0"/>
    <x v="0"/>
    <n v="2013"/>
    <n v="2440.88"/>
    <n v="6477458.0999999996"/>
    <n v="6635402.8099999996"/>
    <n v="200"/>
    <n v="4077151.5799999991"/>
    <n v="2013"/>
    <n v="2440.88"/>
    <n v="6477458.0999999996"/>
    <n v="6635402.8099999996"/>
    <n v="200"/>
    <n v="0"/>
    <n v="4077151.5799999991"/>
  </r>
  <r>
    <x v="2"/>
    <x v="0"/>
    <x v="5"/>
    <x v="4"/>
    <x v="1"/>
    <x v="1"/>
    <x v="0"/>
    <x v="1"/>
    <n v="0"/>
    <n v="0"/>
    <n v="0"/>
    <n v="0"/>
    <n v="37.6"/>
    <n v="793040.81"/>
    <n v="0"/>
    <n v="0"/>
    <n v="0"/>
    <n v="0"/>
    <n v="37.6"/>
    <n v="0"/>
    <n v="793040.81"/>
  </r>
  <r>
    <x v="2"/>
    <x v="0"/>
    <x v="5"/>
    <x v="4"/>
    <x v="1"/>
    <x v="3"/>
    <x v="0"/>
    <x v="0"/>
    <n v="50"/>
    <n v="40.580000000000005"/>
    <n v="209173.18999999997"/>
    <n v="89061.440000000002"/>
    <n v="4.8"/>
    <n v="57205.919999999998"/>
    <n v="50"/>
    <n v="40.580000000000005"/>
    <n v="209173.18999999997"/>
    <n v="89061.440000000002"/>
    <n v="4.8"/>
    <n v="0"/>
    <n v="57205.919999999998"/>
  </r>
  <r>
    <x v="2"/>
    <x v="0"/>
    <x v="5"/>
    <x v="4"/>
    <x v="2"/>
    <x v="4"/>
    <x v="0"/>
    <x v="0"/>
    <n v="2231"/>
    <n v="1857.13"/>
    <n v="11274409.869999999"/>
    <n v="12147233.740000002"/>
    <n v="454.40000000000009"/>
    <n v="17617675.330000002"/>
    <n v="2231"/>
    <n v="1857.13"/>
    <n v="11274409.869999999"/>
    <n v="12147233.740000002"/>
    <n v="454.40000000000009"/>
    <n v="0"/>
    <n v="17617675.330000002"/>
  </r>
  <r>
    <x v="2"/>
    <x v="0"/>
    <x v="5"/>
    <x v="4"/>
    <x v="2"/>
    <x v="4"/>
    <x v="0"/>
    <x v="1"/>
    <n v="0"/>
    <n v="0"/>
    <n v="0"/>
    <n v="0"/>
    <n v="26.4"/>
    <n v="553583.24"/>
    <n v="0"/>
    <n v="0"/>
    <n v="0"/>
    <n v="0"/>
    <n v="26.4"/>
    <n v="0"/>
    <n v="553583.24"/>
  </r>
  <r>
    <x v="2"/>
    <x v="0"/>
    <x v="5"/>
    <x v="4"/>
    <x v="2"/>
    <x v="0"/>
    <x v="0"/>
    <x v="0"/>
    <n v="147"/>
    <n v="133.04"/>
    <n v="961784.80999999994"/>
    <n v="703660.08"/>
    <n v="19.200000000000003"/>
    <n v="431254.42"/>
    <n v="147"/>
    <n v="133.04"/>
    <n v="961784.80999999994"/>
    <n v="703660.08"/>
    <n v="19.200000000000003"/>
    <n v="0"/>
    <n v="431254.42"/>
  </r>
  <r>
    <x v="2"/>
    <x v="0"/>
    <x v="5"/>
    <x v="4"/>
    <x v="2"/>
    <x v="0"/>
    <x v="0"/>
    <x v="1"/>
    <n v="0"/>
    <n v="0"/>
    <n v="0"/>
    <n v="0"/>
    <n v="0.8"/>
    <n v="15837"/>
    <n v="0"/>
    <n v="0"/>
    <n v="0"/>
    <n v="0"/>
    <n v="0.8"/>
    <n v="0"/>
    <n v="15837"/>
  </r>
  <r>
    <x v="2"/>
    <x v="0"/>
    <x v="5"/>
    <x v="4"/>
    <x v="2"/>
    <x v="1"/>
    <x v="0"/>
    <x v="0"/>
    <n v="234"/>
    <n v="228.98000000000002"/>
    <n v="1337528"/>
    <n v="1506286.06"/>
    <n v="38.400000000000006"/>
    <n v="852291.26"/>
    <n v="234"/>
    <n v="228.98000000000002"/>
    <n v="1337528"/>
    <n v="1506286.06"/>
    <n v="38.400000000000006"/>
    <n v="0"/>
    <n v="852291.26"/>
  </r>
  <r>
    <x v="2"/>
    <x v="0"/>
    <x v="5"/>
    <x v="4"/>
    <x v="2"/>
    <x v="2"/>
    <x v="0"/>
    <x v="0"/>
    <n v="0"/>
    <n v="0.76"/>
    <n v="0"/>
    <n v="7142.86"/>
    <n v="0"/>
    <n v="0"/>
    <n v="0"/>
    <n v="0.76"/>
    <n v="0"/>
    <n v="7142.86"/>
    <n v="0"/>
    <n v="0"/>
    <n v="0"/>
  </r>
  <r>
    <x v="2"/>
    <x v="0"/>
    <x v="5"/>
    <x v="4"/>
    <x v="2"/>
    <x v="3"/>
    <x v="0"/>
    <x v="0"/>
    <n v="222"/>
    <n v="202.86999999999998"/>
    <n v="1836522.8299999998"/>
    <n v="1616023.19"/>
    <n v="16.800000000000004"/>
    <n v="383408.66"/>
    <n v="222"/>
    <n v="202.86999999999998"/>
    <n v="1836522.8299999998"/>
    <n v="1616023.19"/>
    <n v="16.800000000000004"/>
    <n v="0"/>
    <n v="383408.66"/>
  </r>
  <r>
    <x v="2"/>
    <x v="0"/>
    <x v="5"/>
    <x v="4"/>
    <x v="2"/>
    <x v="3"/>
    <x v="0"/>
    <x v="1"/>
    <n v="0"/>
    <n v="0"/>
    <n v="0"/>
    <n v="0"/>
    <n v="0.8"/>
    <n v="15911"/>
    <n v="0"/>
    <n v="0"/>
    <n v="0"/>
    <n v="0"/>
    <n v="0.8"/>
    <n v="0"/>
    <n v="15911"/>
  </r>
  <r>
    <x v="2"/>
    <x v="0"/>
    <x v="5"/>
    <x v="4"/>
    <x v="3"/>
    <x v="0"/>
    <x v="0"/>
    <x v="0"/>
    <n v="137"/>
    <n v="181.11"/>
    <n v="139515.70000000001"/>
    <n v="112520.91"/>
    <n v="0.8"/>
    <n v="2235.4"/>
    <n v="137"/>
    <n v="181.11"/>
    <n v="139515.70000000001"/>
    <n v="112520.91"/>
    <n v="0.8"/>
    <n v="0"/>
    <n v="2235.4"/>
  </r>
  <r>
    <x v="2"/>
    <x v="0"/>
    <x v="5"/>
    <x v="4"/>
    <x v="3"/>
    <x v="0"/>
    <x v="0"/>
    <x v="1"/>
    <n v="0"/>
    <n v="0"/>
    <n v="0"/>
    <n v="0"/>
    <n v="0.8"/>
    <n v="16306"/>
    <n v="0"/>
    <n v="0"/>
    <n v="0"/>
    <n v="0"/>
    <n v="0.8"/>
    <n v="0"/>
    <n v="16306"/>
  </r>
  <r>
    <x v="2"/>
    <x v="0"/>
    <x v="5"/>
    <x v="4"/>
    <x v="3"/>
    <x v="1"/>
    <x v="0"/>
    <x v="0"/>
    <n v="246"/>
    <n v="275.50000000000006"/>
    <n v="355063.45000000007"/>
    <n v="386958.5799999999"/>
    <n v="11.200000000000001"/>
    <n v="131182.60999999999"/>
    <n v="246"/>
    <n v="275.50000000000006"/>
    <n v="355063.45000000007"/>
    <n v="386958.5799999999"/>
    <n v="11.200000000000001"/>
    <n v="0"/>
    <n v="131182.60999999999"/>
  </r>
  <r>
    <x v="2"/>
    <x v="0"/>
    <x v="5"/>
    <x v="4"/>
    <x v="3"/>
    <x v="1"/>
    <x v="0"/>
    <x v="1"/>
    <n v="0"/>
    <n v="0"/>
    <n v="0"/>
    <n v="0"/>
    <n v="1.6"/>
    <n v="33034.400000000001"/>
    <n v="0"/>
    <n v="0"/>
    <n v="0"/>
    <n v="0"/>
    <n v="1.6"/>
    <n v="0"/>
    <n v="33034.400000000001"/>
  </r>
  <r>
    <x v="2"/>
    <x v="0"/>
    <x v="5"/>
    <x v="4"/>
    <x v="3"/>
    <x v="2"/>
    <x v="0"/>
    <x v="0"/>
    <n v="480"/>
    <n v="443.15000000000003"/>
    <n v="333782.44999999995"/>
    <n v="283083.84000000003"/>
    <n v="38.4"/>
    <n v="308985.39"/>
    <n v="480"/>
    <n v="443.15000000000003"/>
    <n v="333782.44999999995"/>
    <n v="283083.84000000003"/>
    <n v="38.4"/>
    <n v="0"/>
    <n v="308985.39"/>
  </r>
  <r>
    <x v="2"/>
    <x v="0"/>
    <x v="5"/>
    <x v="4"/>
    <x v="3"/>
    <x v="2"/>
    <x v="0"/>
    <x v="1"/>
    <n v="0"/>
    <n v="0"/>
    <n v="0"/>
    <n v="0"/>
    <n v="3.2"/>
    <n v="62634"/>
    <n v="0"/>
    <n v="0"/>
    <n v="0"/>
    <n v="0"/>
    <n v="3.2"/>
    <n v="0"/>
    <n v="62634"/>
  </r>
  <r>
    <x v="2"/>
    <x v="0"/>
    <x v="5"/>
    <x v="4"/>
    <x v="4"/>
    <x v="0"/>
    <x v="0"/>
    <x v="0"/>
    <n v="0"/>
    <n v="0"/>
    <n v="0"/>
    <n v="0"/>
    <n v="6.3999999999999995"/>
    <n v="3818333.8299999996"/>
    <n v="0"/>
    <n v="0"/>
    <n v="0"/>
    <n v="0"/>
    <n v="6.3999999999999995"/>
    <n v="0"/>
    <n v="3818333.8299999996"/>
  </r>
  <r>
    <x v="2"/>
    <x v="0"/>
    <x v="5"/>
    <x v="4"/>
    <x v="4"/>
    <x v="0"/>
    <x v="0"/>
    <x v="1"/>
    <n v="0"/>
    <n v="0"/>
    <n v="0"/>
    <n v="0"/>
    <n v="0"/>
    <n v="70609.320000000007"/>
    <n v="0"/>
    <n v="0"/>
    <n v="0"/>
    <n v="0"/>
    <n v="0"/>
    <n v="0"/>
    <n v="70609.320000000007"/>
  </r>
  <r>
    <x v="2"/>
    <x v="0"/>
    <x v="5"/>
    <x v="4"/>
    <x v="4"/>
    <x v="1"/>
    <x v="0"/>
    <x v="0"/>
    <n v="18"/>
    <n v="20.5"/>
    <n v="41759.550000000003"/>
    <n v="29037.02"/>
    <n v="0"/>
    <n v="0"/>
    <n v="18"/>
    <n v="20.5"/>
    <n v="41759.550000000003"/>
    <n v="29037.02"/>
    <n v="0"/>
    <n v="0"/>
    <n v="0"/>
  </r>
  <r>
    <x v="2"/>
    <x v="0"/>
    <x v="5"/>
    <x v="5"/>
    <x v="0"/>
    <x v="4"/>
    <x v="0"/>
    <x v="0"/>
    <n v="84"/>
    <n v="67.540000000000006"/>
    <n v="426885.91000000003"/>
    <n v="207191.91"/>
    <n v="0"/>
    <n v="0"/>
    <n v="84"/>
    <n v="67.540000000000006"/>
    <n v="426885.91000000003"/>
    <n v="207191.91"/>
    <n v="0"/>
    <n v="0"/>
    <n v="0"/>
  </r>
  <r>
    <x v="2"/>
    <x v="0"/>
    <x v="5"/>
    <x v="5"/>
    <x v="0"/>
    <x v="0"/>
    <x v="0"/>
    <x v="0"/>
    <n v="2901"/>
    <n v="4299.82"/>
    <n v="4299519.0599999996"/>
    <n v="6020758.75"/>
    <n v="208.79999999999998"/>
    <n v="3732508.7799999993"/>
    <n v="2901"/>
    <n v="4299.82"/>
    <n v="4299519.0599999996"/>
    <n v="6020758.75"/>
    <n v="208.79999999999998"/>
    <n v="0"/>
    <n v="3732508.7799999993"/>
  </r>
  <r>
    <x v="2"/>
    <x v="0"/>
    <x v="5"/>
    <x v="5"/>
    <x v="0"/>
    <x v="0"/>
    <x v="0"/>
    <x v="1"/>
    <n v="0"/>
    <n v="0"/>
    <n v="0"/>
    <n v="0"/>
    <n v="32"/>
    <n v="684618.01"/>
    <n v="0"/>
    <n v="0"/>
    <n v="0"/>
    <n v="0"/>
    <n v="32"/>
    <n v="0"/>
    <n v="684618.01"/>
  </r>
  <r>
    <x v="2"/>
    <x v="0"/>
    <x v="5"/>
    <x v="5"/>
    <x v="0"/>
    <x v="1"/>
    <x v="0"/>
    <x v="0"/>
    <n v="59757"/>
    <n v="63572.349999999991"/>
    <n v="67256178.060000002"/>
    <n v="90167735.399999991"/>
    <n v="4366.4000000000024"/>
    <n v="71021764.560000002"/>
    <n v="59757"/>
    <n v="63572.349999999991"/>
    <n v="67256178.060000002"/>
    <n v="90167735.399999991"/>
    <n v="4366.4000000000024"/>
    <n v="0"/>
    <n v="71021764.560000002"/>
  </r>
  <r>
    <x v="2"/>
    <x v="0"/>
    <x v="5"/>
    <x v="5"/>
    <x v="0"/>
    <x v="1"/>
    <x v="0"/>
    <x v="1"/>
    <n v="0"/>
    <n v="0"/>
    <n v="0"/>
    <n v="0"/>
    <n v="951.19999999999993"/>
    <n v="20642003.549999997"/>
    <n v="0"/>
    <n v="0"/>
    <n v="0"/>
    <n v="0"/>
    <n v="951.19999999999993"/>
    <n v="0"/>
    <n v="20642003.549999997"/>
  </r>
  <r>
    <x v="2"/>
    <x v="0"/>
    <x v="5"/>
    <x v="5"/>
    <x v="0"/>
    <x v="1"/>
    <x v="1"/>
    <x v="1"/>
    <n v="0"/>
    <n v="0"/>
    <n v="0"/>
    <n v="0"/>
    <n v="1.6"/>
    <n v="31995"/>
    <n v="0"/>
    <n v="0"/>
    <n v="0"/>
    <n v="0"/>
    <n v="1.6"/>
    <n v="0"/>
    <n v="31995"/>
  </r>
  <r>
    <x v="2"/>
    <x v="0"/>
    <x v="5"/>
    <x v="5"/>
    <x v="0"/>
    <x v="2"/>
    <x v="0"/>
    <x v="0"/>
    <n v="1"/>
    <n v="7.51"/>
    <n v="667.95"/>
    <n v="8639.2000000000007"/>
    <n v="0"/>
    <n v="0"/>
    <n v="1"/>
    <n v="7.51"/>
    <n v="667.95"/>
    <n v="8639.2000000000007"/>
    <n v="0"/>
    <n v="0"/>
    <n v="0"/>
  </r>
  <r>
    <x v="2"/>
    <x v="0"/>
    <x v="5"/>
    <x v="5"/>
    <x v="0"/>
    <x v="2"/>
    <x v="0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5"/>
    <x v="0"/>
    <x v="3"/>
    <x v="0"/>
    <x v="0"/>
    <n v="170"/>
    <n v="272.02"/>
    <n v="235449.13999999998"/>
    <n v="391002.87"/>
    <n v="51.199999999999989"/>
    <n v="767816.70000000007"/>
    <n v="170"/>
    <n v="272.02"/>
    <n v="235449.13999999998"/>
    <n v="391002.87"/>
    <n v="51.199999999999989"/>
    <n v="0"/>
    <n v="767816.70000000007"/>
  </r>
  <r>
    <x v="2"/>
    <x v="0"/>
    <x v="5"/>
    <x v="5"/>
    <x v="0"/>
    <x v="3"/>
    <x v="0"/>
    <x v="1"/>
    <n v="0"/>
    <n v="0"/>
    <n v="0"/>
    <n v="0"/>
    <n v="13.6"/>
    <n v="268711"/>
    <n v="0"/>
    <n v="0"/>
    <n v="0"/>
    <n v="0"/>
    <n v="13.6"/>
    <n v="0"/>
    <n v="268711"/>
  </r>
  <r>
    <x v="2"/>
    <x v="0"/>
    <x v="5"/>
    <x v="5"/>
    <x v="1"/>
    <x v="4"/>
    <x v="0"/>
    <x v="0"/>
    <n v="5762"/>
    <n v="8890.08"/>
    <n v="13891977.029999999"/>
    <n v="16989562.77"/>
    <n v="811.19999999999982"/>
    <n v="11973373.340000004"/>
    <n v="5762"/>
    <n v="8890.08"/>
    <n v="13891977.029999999"/>
    <n v="16989562.77"/>
    <n v="811.19999999999982"/>
    <n v="0"/>
    <n v="11973373.340000004"/>
  </r>
  <r>
    <x v="2"/>
    <x v="0"/>
    <x v="5"/>
    <x v="5"/>
    <x v="1"/>
    <x v="4"/>
    <x v="0"/>
    <x v="1"/>
    <n v="0"/>
    <n v="0"/>
    <n v="0"/>
    <n v="0"/>
    <n v="272.8"/>
    <n v="5908674.5099999998"/>
    <n v="0"/>
    <n v="0"/>
    <n v="0"/>
    <n v="0"/>
    <n v="272.8"/>
    <n v="0"/>
    <n v="5908674.5099999998"/>
  </r>
  <r>
    <x v="2"/>
    <x v="0"/>
    <x v="5"/>
    <x v="5"/>
    <x v="1"/>
    <x v="4"/>
    <x v="1"/>
    <x v="1"/>
    <n v="0"/>
    <n v="0"/>
    <n v="0"/>
    <n v="0"/>
    <n v="9.6"/>
    <n v="176404"/>
    <n v="0"/>
    <n v="0"/>
    <n v="0"/>
    <n v="0"/>
    <n v="9.6"/>
    <n v="0"/>
    <n v="176404"/>
  </r>
  <r>
    <x v="2"/>
    <x v="0"/>
    <x v="5"/>
    <x v="5"/>
    <x v="1"/>
    <x v="0"/>
    <x v="0"/>
    <x v="0"/>
    <n v="2672"/>
    <n v="3993.78"/>
    <n v="6443713.4100000001"/>
    <n v="6030320.3100000005"/>
    <n v="231.2"/>
    <n v="4863040.8899999997"/>
    <n v="2672"/>
    <n v="3993.78"/>
    <n v="6443713.4100000001"/>
    <n v="6030320.3100000005"/>
    <n v="231.2"/>
    <n v="0"/>
    <n v="4863040.8899999997"/>
  </r>
  <r>
    <x v="2"/>
    <x v="0"/>
    <x v="5"/>
    <x v="5"/>
    <x v="1"/>
    <x v="0"/>
    <x v="0"/>
    <x v="1"/>
    <n v="0"/>
    <n v="0"/>
    <n v="0"/>
    <n v="0"/>
    <n v="55.2"/>
    <n v="1114749.8999999999"/>
    <n v="0"/>
    <n v="0"/>
    <n v="0"/>
    <n v="0"/>
    <n v="55.2"/>
    <n v="0"/>
    <n v="1114749.8999999999"/>
  </r>
  <r>
    <x v="2"/>
    <x v="0"/>
    <x v="5"/>
    <x v="5"/>
    <x v="1"/>
    <x v="1"/>
    <x v="0"/>
    <x v="0"/>
    <n v="10619"/>
    <n v="11753.01"/>
    <n v="20022185.709999997"/>
    <n v="23374088.139999997"/>
    <n v="920"/>
    <n v="15776284.5"/>
    <n v="10619"/>
    <n v="11753.01"/>
    <n v="20022185.709999997"/>
    <n v="23374088.139999997"/>
    <n v="920"/>
    <n v="0"/>
    <n v="15776284.5"/>
  </r>
  <r>
    <x v="2"/>
    <x v="0"/>
    <x v="5"/>
    <x v="5"/>
    <x v="1"/>
    <x v="1"/>
    <x v="0"/>
    <x v="1"/>
    <n v="0"/>
    <n v="0"/>
    <n v="0"/>
    <n v="0"/>
    <n v="176.79999999999998"/>
    <n v="3770787.4099999997"/>
    <n v="0"/>
    <n v="0"/>
    <n v="0"/>
    <n v="0"/>
    <n v="176.79999999999998"/>
    <n v="0"/>
    <n v="3770787.4099999997"/>
  </r>
  <r>
    <x v="2"/>
    <x v="0"/>
    <x v="5"/>
    <x v="5"/>
    <x v="1"/>
    <x v="2"/>
    <x v="0"/>
    <x v="0"/>
    <n v="1"/>
    <n v="1.1599999999999999"/>
    <n v="8235.35"/>
    <n v="3189.6"/>
    <n v="0"/>
    <n v="-4000"/>
    <n v="1"/>
    <n v="1.1599999999999999"/>
    <n v="8235.35"/>
    <n v="3189.6"/>
    <n v="0"/>
    <n v="0"/>
    <n v="-4000"/>
  </r>
  <r>
    <x v="2"/>
    <x v="0"/>
    <x v="5"/>
    <x v="5"/>
    <x v="1"/>
    <x v="3"/>
    <x v="0"/>
    <x v="0"/>
    <n v="7"/>
    <n v="27.909999999999997"/>
    <n v="25209.99"/>
    <n v="13809.97"/>
    <n v="0"/>
    <n v="0"/>
    <n v="7"/>
    <n v="27.909999999999997"/>
    <n v="25209.99"/>
    <n v="13809.97"/>
    <n v="0"/>
    <n v="0"/>
    <n v="0"/>
  </r>
  <r>
    <x v="2"/>
    <x v="0"/>
    <x v="5"/>
    <x v="5"/>
    <x v="2"/>
    <x v="4"/>
    <x v="0"/>
    <x v="0"/>
    <n v="9247"/>
    <n v="8987.14"/>
    <n v="58734352.479999997"/>
    <n v="56886824.629999995"/>
    <n v="1533.5999999999997"/>
    <n v="41458456.610000007"/>
    <n v="9247"/>
    <n v="8987.14"/>
    <n v="58734352.479999997"/>
    <n v="56886824.629999995"/>
    <n v="1533.5999999999997"/>
    <n v="0"/>
    <n v="41458456.610000007"/>
  </r>
  <r>
    <x v="2"/>
    <x v="0"/>
    <x v="5"/>
    <x v="5"/>
    <x v="2"/>
    <x v="4"/>
    <x v="0"/>
    <x v="1"/>
    <n v="0"/>
    <n v="0"/>
    <n v="0"/>
    <n v="0"/>
    <n v="91.199999999999989"/>
    <n v="1896454.74"/>
    <n v="0"/>
    <n v="0"/>
    <n v="0"/>
    <n v="0"/>
    <n v="91.199999999999989"/>
    <n v="0"/>
    <n v="1896454.74"/>
  </r>
  <r>
    <x v="2"/>
    <x v="0"/>
    <x v="5"/>
    <x v="5"/>
    <x v="2"/>
    <x v="4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5"/>
    <x v="2"/>
    <x v="0"/>
    <x v="0"/>
    <x v="0"/>
    <n v="3343"/>
    <n v="3372.67"/>
    <n v="22469623.330000006"/>
    <n v="20815965.640000001"/>
    <n v="816.80000000000007"/>
    <n v="12917429.51"/>
    <n v="3343"/>
    <n v="3372.67"/>
    <n v="22469623.330000006"/>
    <n v="20815965.640000001"/>
    <n v="816.80000000000007"/>
    <n v="0"/>
    <n v="12917429.51"/>
  </r>
  <r>
    <x v="2"/>
    <x v="0"/>
    <x v="5"/>
    <x v="5"/>
    <x v="2"/>
    <x v="0"/>
    <x v="0"/>
    <x v="1"/>
    <n v="0"/>
    <n v="0"/>
    <n v="0"/>
    <n v="0"/>
    <n v="34.400000000000006"/>
    <n v="872104.75"/>
    <n v="0"/>
    <n v="0"/>
    <n v="0"/>
    <n v="0"/>
    <n v="34.400000000000006"/>
    <n v="0"/>
    <n v="872104.75"/>
  </r>
  <r>
    <x v="2"/>
    <x v="0"/>
    <x v="5"/>
    <x v="5"/>
    <x v="2"/>
    <x v="1"/>
    <x v="0"/>
    <x v="0"/>
    <n v="1127"/>
    <n v="1233.1399999999999"/>
    <n v="6072439.6700000009"/>
    <n v="5852842.3700000001"/>
    <n v="112.79999999999998"/>
    <n v="2348663.27"/>
    <n v="1127"/>
    <n v="1233.1399999999999"/>
    <n v="6072439.6700000009"/>
    <n v="5852842.3700000001"/>
    <n v="112.79999999999998"/>
    <n v="0"/>
    <n v="2348663.27"/>
  </r>
  <r>
    <x v="2"/>
    <x v="0"/>
    <x v="5"/>
    <x v="5"/>
    <x v="2"/>
    <x v="3"/>
    <x v="0"/>
    <x v="0"/>
    <n v="187"/>
    <n v="225.75999999999996"/>
    <n v="1336700.0799999998"/>
    <n v="1485275.81"/>
    <n v="40"/>
    <n v="2105268.3199999998"/>
    <n v="187"/>
    <n v="225.75999999999996"/>
    <n v="1336700.0799999998"/>
    <n v="1485275.81"/>
    <n v="40"/>
    <n v="0"/>
    <n v="2105268.3199999998"/>
  </r>
  <r>
    <x v="2"/>
    <x v="0"/>
    <x v="5"/>
    <x v="5"/>
    <x v="3"/>
    <x v="0"/>
    <x v="0"/>
    <x v="0"/>
    <n v="135"/>
    <n v="352.49"/>
    <n v="323698.93000000005"/>
    <n v="271930.28999999998"/>
    <n v="4.8"/>
    <n v="52890.92"/>
    <n v="135"/>
    <n v="352.49"/>
    <n v="323698.93000000005"/>
    <n v="271930.28999999998"/>
    <n v="4.8"/>
    <n v="0"/>
    <n v="52890.92"/>
  </r>
  <r>
    <x v="2"/>
    <x v="0"/>
    <x v="5"/>
    <x v="5"/>
    <x v="3"/>
    <x v="0"/>
    <x v="0"/>
    <x v="1"/>
    <n v="0"/>
    <n v="0"/>
    <n v="0"/>
    <n v="0"/>
    <n v="2.4"/>
    <n v="47406"/>
    <n v="0"/>
    <n v="0"/>
    <n v="0"/>
    <n v="0"/>
    <n v="2.4"/>
    <n v="0"/>
    <n v="47406"/>
  </r>
  <r>
    <x v="2"/>
    <x v="0"/>
    <x v="5"/>
    <x v="5"/>
    <x v="3"/>
    <x v="1"/>
    <x v="0"/>
    <x v="0"/>
    <n v="2829"/>
    <n v="2869.7200000000003"/>
    <n v="4565312.82"/>
    <n v="1959007.5200000003"/>
    <n v="63.199999999999996"/>
    <n v="769647"/>
    <n v="2829"/>
    <n v="2869.7200000000003"/>
    <n v="4565312.82"/>
    <n v="1959007.5200000003"/>
    <n v="63.199999999999996"/>
    <n v="0"/>
    <n v="769647"/>
  </r>
  <r>
    <x v="2"/>
    <x v="0"/>
    <x v="5"/>
    <x v="5"/>
    <x v="3"/>
    <x v="1"/>
    <x v="0"/>
    <x v="1"/>
    <n v="0"/>
    <n v="0"/>
    <n v="0"/>
    <n v="0"/>
    <n v="17.600000000000001"/>
    <n v="370217.38"/>
    <n v="0"/>
    <n v="0"/>
    <n v="0"/>
    <n v="0"/>
    <n v="17.600000000000001"/>
    <n v="0"/>
    <n v="370217.38"/>
  </r>
  <r>
    <x v="2"/>
    <x v="0"/>
    <x v="5"/>
    <x v="5"/>
    <x v="3"/>
    <x v="2"/>
    <x v="0"/>
    <x v="0"/>
    <n v="161"/>
    <n v="226.79999999999998"/>
    <n v="158156.04999999999"/>
    <n v="148938.91999999998"/>
    <n v="20.8"/>
    <n v="238880.6"/>
    <n v="161"/>
    <n v="226.79999999999998"/>
    <n v="158156.04999999999"/>
    <n v="148938.91999999998"/>
    <n v="20.8"/>
    <n v="0"/>
    <n v="238880.6"/>
  </r>
  <r>
    <x v="2"/>
    <x v="0"/>
    <x v="5"/>
    <x v="5"/>
    <x v="3"/>
    <x v="2"/>
    <x v="0"/>
    <x v="1"/>
    <n v="0"/>
    <n v="0"/>
    <n v="0"/>
    <n v="0"/>
    <n v="12.8"/>
    <n v="251986"/>
    <n v="0"/>
    <n v="0"/>
    <n v="0"/>
    <n v="0"/>
    <n v="12.8"/>
    <n v="0"/>
    <n v="251986"/>
  </r>
  <r>
    <x v="2"/>
    <x v="0"/>
    <x v="5"/>
    <x v="5"/>
    <x v="4"/>
    <x v="4"/>
    <x v="0"/>
    <x v="0"/>
    <n v="27"/>
    <n v="28.19"/>
    <n v="133963.32"/>
    <n v="133723.82"/>
    <n v="0"/>
    <n v="0"/>
    <n v="27"/>
    <n v="28.19"/>
    <n v="133963.32"/>
    <n v="133723.82"/>
    <n v="0"/>
    <n v="0"/>
    <n v="0"/>
  </r>
  <r>
    <x v="2"/>
    <x v="0"/>
    <x v="5"/>
    <x v="5"/>
    <x v="4"/>
    <x v="0"/>
    <x v="0"/>
    <x v="0"/>
    <n v="613"/>
    <n v="795.74"/>
    <n v="2914659.3499999996"/>
    <n v="3855726.46"/>
    <n v="78.400000000000006"/>
    <n v="8097382.5199999996"/>
    <n v="613"/>
    <n v="795.74"/>
    <n v="2914659.3499999996"/>
    <n v="3855726.46"/>
    <n v="78.400000000000006"/>
    <n v="0"/>
    <n v="8097382.5199999996"/>
  </r>
  <r>
    <x v="2"/>
    <x v="0"/>
    <x v="5"/>
    <x v="5"/>
    <x v="4"/>
    <x v="0"/>
    <x v="0"/>
    <x v="1"/>
    <n v="0"/>
    <n v="0"/>
    <n v="0"/>
    <n v="0"/>
    <n v="0"/>
    <n v="135246.09"/>
    <n v="0"/>
    <n v="0"/>
    <n v="0"/>
    <n v="0"/>
    <n v="0"/>
    <n v="0"/>
    <n v="135246.09"/>
  </r>
  <r>
    <x v="2"/>
    <x v="0"/>
    <x v="5"/>
    <x v="5"/>
    <x v="4"/>
    <x v="0"/>
    <x v="1"/>
    <x v="1"/>
    <n v="0"/>
    <n v="0"/>
    <n v="0"/>
    <n v="0"/>
    <n v="0"/>
    <n v="9658"/>
    <n v="0"/>
    <n v="0"/>
    <n v="0"/>
    <n v="0"/>
    <n v="0"/>
    <n v="0"/>
    <n v="9658"/>
  </r>
  <r>
    <x v="2"/>
    <x v="0"/>
    <x v="5"/>
    <x v="5"/>
    <x v="4"/>
    <x v="1"/>
    <x v="0"/>
    <x v="0"/>
    <n v="1423"/>
    <n v="1201.82"/>
    <n v="3096890.5300000003"/>
    <n v="2181378.02"/>
    <n v="0"/>
    <n v="0"/>
    <n v="1423"/>
    <n v="1201.82"/>
    <n v="3096890.5300000003"/>
    <n v="2181378.02"/>
    <n v="0"/>
    <n v="0"/>
    <n v="0"/>
  </r>
  <r>
    <x v="2"/>
    <x v="0"/>
    <x v="5"/>
    <x v="6"/>
    <x v="0"/>
    <x v="0"/>
    <x v="0"/>
    <x v="0"/>
    <n v="0"/>
    <n v="0"/>
    <n v="-16529.39"/>
    <n v="65549.119999999995"/>
    <n v="2299.1999999999998"/>
    <n v="42728493.189999998"/>
    <n v="0"/>
    <n v="0"/>
    <n v="-16529.39"/>
    <n v="65549.119999999995"/>
    <n v="2299.1999999999998"/>
    <n v="0"/>
    <n v="42728493.189999998"/>
  </r>
  <r>
    <x v="2"/>
    <x v="0"/>
    <x v="5"/>
    <x v="6"/>
    <x v="0"/>
    <x v="0"/>
    <x v="0"/>
    <x v="1"/>
    <n v="0"/>
    <n v="0"/>
    <n v="0"/>
    <n v="0"/>
    <n v="520.80000000000007"/>
    <n v="11071343.689999999"/>
    <n v="0"/>
    <n v="0"/>
    <n v="0"/>
    <n v="0"/>
    <n v="520.80000000000007"/>
    <n v="0"/>
    <n v="11071343.689999999"/>
  </r>
  <r>
    <x v="2"/>
    <x v="0"/>
    <x v="5"/>
    <x v="6"/>
    <x v="0"/>
    <x v="1"/>
    <x v="0"/>
    <x v="0"/>
    <n v="1104"/>
    <n v="0.04"/>
    <n v="64057571.839999996"/>
    <n v="77304997.959999993"/>
    <n v="28895.199999999997"/>
    <n v="490449153.75999993"/>
    <n v="1104"/>
    <n v="0.04"/>
    <n v="64057571.839999996"/>
    <n v="77304997.959999993"/>
    <n v="28895.199999999997"/>
    <n v="0"/>
    <n v="490449153.75999993"/>
  </r>
  <r>
    <x v="2"/>
    <x v="0"/>
    <x v="5"/>
    <x v="6"/>
    <x v="0"/>
    <x v="1"/>
    <x v="0"/>
    <x v="1"/>
    <n v="0"/>
    <n v="0"/>
    <n v="0"/>
    <n v="0"/>
    <n v="9878.4"/>
    <n v="208391959.28"/>
    <n v="0"/>
    <n v="0"/>
    <n v="0"/>
    <n v="0"/>
    <n v="9878.4"/>
    <n v="0"/>
    <n v="208391959.28"/>
  </r>
  <r>
    <x v="2"/>
    <x v="0"/>
    <x v="5"/>
    <x v="6"/>
    <x v="0"/>
    <x v="1"/>
    <x v="1"/>
    <x v="1"/>
    <n v="0"/>
    <n v="0"/>
    <n v="0"/>
    <n v="0"/>
    <n v="13.6"/>
    <n v="282244"/>
    <n v="0"/>
    <n v="0"/>
    <n v="0"/>
    <n v="0"/>
    <n v="13.6"/>
    <n v="0"/>
    <n v="282244"/>
  </r>
  <r>
    <x v="2"/>
    <x v="0"/>
    <x v="5"/>
    <x v="6"/>
    <x v="0"/>
    <x v="2"/>
    <x v="0"/>
    <x v="0"/>
    <n v="0"/>
    <n v="0"/>
    <n v="0"/>
    <n v="0"/>
    <n v="5.6000000000000005"/>
    <n v="135126.76"/>
    <n v="0"/>
    <n v="0"/>
    <n v="0"/>
    <n v="0"/>
    <n v="5.6000000000000005"/>
    <n v="0"/>
    <n v="135126.76"/>
  </r>
  <r>
    <x v="2"/>
    <x v="0"/>
    <x v="5"/>
    <x v="6"/>
    <x v="0"/>
    <x v="2"/>
    <x v="0"/>
    <x v="1"/>
    <n v="0"/>
    <n v="0"/>
    <n v="0"/>
    <n v="0"/>
    <n v="1.6"/>
    <n v="31896"/>
    <n v="0"/>
    <n v="0"/>
    <n v="0"/>
    <n v="0"/>
    <n v="1.6"/>
    <n v="0"/>
    <n v="31896"/>
  </r>
  <r>
    <x v="2"/>
    <x v="0"/>
    <x v="5"/>
    <x v="6"/>
    <x v="0"/>
    <x v="3"/>
    <x v="0"/>
    <x v="0"/>
    <n v="0"/>
    <n v="0"/>
    <n v="0"/>
    <n v="0"/>
    <n v="336.79999999999995"/>
    <n v="5665190.4500000002"/>
    <n v="0"/>
    <n v="0"/>
    <n v="0"/>
    <n v="0"/>
    <n v="336.79999999999995"/>
    <n v="0"/>
    <n v="5665190.4500000002"/>
  </r>
  <r>
    <x v="2"/>
    <x v="0"/>
    <x v="5"/>
    <x v="6"/>
    <x v="0"/>
    <x v="3"/>
    <x v="0"/>
    <x v="1"/>
    <n v="0"/>
    <n v="0"/>
    <n v="0"/>
    <n v="0"/>
    <n v="18.400000000000002"/>
    <n v="370262.12000000005"/>
    <n v="0"/>
    <n v="0"/>
    <n v="0"/>
    <n v="0"/>
    <n v="18.400000000000002"/>
    <n v="0"/>
    <n v="370262.12000000005"/>
  </r>
  <r>
    <x v="2"/>
    <x v="0"/>
    <x v="5"/>
    <x v="6"/>
    <x v="1"/>
    <x v="4"/>
    <x v="0"/>
    <x v="0"/>
    <n v="24"/>
    <n v="0"/>
    <n v="133351.87"/>
    <n v="42600.76"/>
    <n v="3696.8"/>
    <n v="37379758.329999998"/>
    <n v="24"/>
    <n v="0"/>
    <n v="133351.87"/>
    <n v="42600.76"/>
    <n v="3696.8"/>
    <n v="0"/>
    <n v="37379758.329999998"/>
  </r>
  <r>
    <x v="2"/>
    <x v="0"/>
    <x v="5"/>
    <x v="6"/>
    <x v="1"/>
    <x v="4"/>
    <x v="0"/>
    <x v="1"/>
    <n v="0"/>
    <n v="0"/>
    <n v="0"/>
    <n v="0"/>
    <n v="2023.2"/>
    <n v="41295526.359999999"/>
    <n v="0"/>
    <n v="0"/>
    <n v="0"/>
    <n v="0"/>
    <n v="2023.2"/>
    <n v="0"/>
    <n v="41295526.359999999"/>
  </r>
  <r>
    <x v="2"/>
    <x v="0"/>
    <x v="5"/>
    <x v="6"/>
    <x v="1"/>
    <x v="4"/>
    <x v="1"/>
    <x v="1"/>
    <n v="0"/>
    <n v="0"/>
    <n v="0"/>
    <n v="0"/>
    <n v="10.4"/>
    <n v="205154"/>
    <n v="0"/>
    <n v="0"/>
    <n v="0"/>
    <n v="0"/>
    <n v="10.4"/>
    <n v="0"/>
    <n v="205154"/>
  </r>
  <r>
    <x v="2"/>
    <x v="0"/>
    <x v="5"/>
    <x v="6"/>
    <x v="1"/>
    <x v="0"/>
    <x v="0"/>
    <x v="0"/>
    <n v="0"/>
    <n v="0"/>
    <n v="0"/>
    <n v="693.01"/>
    <n v="1184.8000000000002"/>
    <n v="18947582.520000003"/>
    <n v="0"/>
    <n v="0"/>
    <n v="0"/>
    <n v="693.01"/>
    <n v="1184.8000000000002"/>
    <n v="0"/>
    <n v="18947582.520000003"/>
  </r>
  <r>
    <x v="2"/>
    <x v="0"/>
    <x v="5"/>
    <x v="6"/>
    <x v="1"/>
    <x v="0"/>
    <x v="0"/>
    <x v="1"/>
    <n v="0"/>
    <n v="0"/>
    <n v="0"/>
    <n v="0"/>
    <n v="344"/>
    <n v="7304621.3900000006"/>
    <n v="0"/>
    <n v="0"/>
    <n v="0"/>
    <n v="0"/>
    <n v="344"/>
    <n v="0"/>
    <n v="7304621.3900000006"/>
  </r>
  <r>
    <x v="2"/>
    <x v="0"/>
    <x v="5"/>
    <x v="6"/>
    <x v="1"/>
    <x v="1"/>
    <x v="0"/>
    <x v="0"/>
    <n v="123"/>
    <n v="0"/>
    <n v="444410.64999999997"/>
    <n v="432043.2"/>
    <n v="3084.0000000000005"/>
    <n v="37618415.829999998"/>
    <n v="123"/>
    <n v="0"/>
    <n v="444410.64999999997"/>
    <n v="432043.2"/>
    <n v="3084.0000000000005"/>
    <n v="0"/>
    <n v="37618415.829999998"/>
  </r>
  <r>
    <x v="2"/>
    <x v="0"/>
    <x v="5"/>
    <x v="6"/>
    <x v="1"/>
    <x v="1"/>
    <x v="0"/>
    <x v="1"/>
    <n v="0"/>
    <n v="0"/>
    <n v="0"/>
    <n v="0"/>
    <n v="835.2"/>
    <n v="17216044.740000002"/>
    <n v="0"/>
    <n v="0"/>
    <n v="0"/>
    <n v="0"/>
    <n v="835.2"/>
    <n v="0"/>
    <n v="17216044.740000002"/>
  </r>
  <r>
    <x v="2"/>
    <x v="0"/>
    <x v="5"/>
    <x v="6"/>
    <x v="1"/>
    <x v="1"/>
    <x v="1"/>
    <x v="1"/>
    <n v="0"/>
    <n v="0"/>
    <n v="0"/>
    <n v="0"/>
    <n v="6.3999999999999995"/>
    <n v="125664"/>
    <n v="0"/>
    <n v="0"/>
    <n v="0"/>
    <n v="0"/>
    <n v="6.3999999999999995"/>
    <n v="0"/>
    <n v="125664"/>
  </r>
  <r>
    <x v="2"/>
    <x v="0"/>
    <x v="5"/>
    <x v="6"/>
    <x v="1"/>
    <x v="2"/>
    <x v="0"/>
    <x v="0"/>
    <n v="0"/>
    <n v="0"/>
    <n v="0"/>
    <n v="0"/>
    <n v="6.3999999999999995"/>
    <n v="102158.23"/>
    <n v="0"/>
    <n v="0"/>
    <n v="0"/>
    <n v="0"/>
    <n v="6.3999999999999995"/>
    <n v="0"/>
    <n v="102158.23"/>
  </r>
  <r>
    <x v="2"/>
    <x v="0"/>
    <x v="5"/>
    <x v="6"/>
    <x v="1"/>
    <x v="2"/>
    <x v="0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6"/>
    <x v="1"/>
    <x v="3"/>
    <x v="0"/>
    <x v="0"/>
    <n v="0"/>
    <n v="0"/>
    <n v="0"/>
    <n v="0"/>
    <n v="67.2"/>
    <n v="955513.10000000009"/>
    <n v="0"/>
    <n v="0"/>
    <n v="0"/>
    <n v="0"/>
    <n v="67.2"/>
    <n v="0"/>
    <n v="955513.10000000009"/>
  </r>
  <r>
    <x v="2"/>
    <x v="0"/>
    <x v="5"/>
    <x v="6"/>
    <x v="1"/>
    <x v="3"/>
    <x v="0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6"/>
    <x v="1"/>
    <x v="3"/>
    <x v="1"/>
    <x v="1"/>
    <n v="0"/>
    <n v="0"/>
    <n v="0"/>
    <n v="0"/>
    <n v="7.2"/>
    <n v="126064"/>
    <n v="0"/>
    <n v="0"/>
    <n v="0"/>
    <n v="0"/>
    <n v="7.2"/>
    <n v="0"/>
    <n v="126064"/>
  </r>
  <r>
    <x v="2"/>
    <x v="0"/>
    <x v="5"/>
    <x v="6"/>
    <x v="2"/>
    <x v="4"/>
    <x v="0"/>
    <x v="0"/>
    <n v="113"/>
    <n v="0"/>
    <n v="925205.28"/>
    <n v="763874.85000000009"/>
    <n v="7556.8000000000011"/>
    <n v="122617710.20999999"/>
    <n v="113"/>
    <n v="0"/>
    <n v="925205.28"/>
    <n v="763874.85000000009"/>
    <n v="7556.8000000000011"/>
    <n v="0"/>
    <n v="122617710.20999999"/>
  </r>
  <r>
    <x v="2"/>
    <x v="0"/>
    <x v="5"/>
    <x v="6"/>
    <x v="2"/>
    <x v="4"/>
    <x v="0"/>
    <x v="1"/>
    <n v="0"/>
    <n v="0"/>
    <n v="0"/>
    <n v="0"/>
    <n v="1375.1999999999998"/>
    <n v="28254160.329999998"/>
    <n v="0"/>
    <n v="0"/>
    <n v="0"/>
    <n v="0"/>
    <n v="1375.1999999999998"/>
    <n v="0"/>
    <n v="28254160.329999998"/>
  </r>
  <r>
    <x v="2"/>
    <x v="0"/>
    <x v="5"/>
    <x v="6"/>
    <x v="2"/>
    <x v="4"/>
    <x v="1"/>
    <x v="1"/>
    <n v="0"/>
    <n v="0"/>
    <n v="0"/>
    <n v="0"/>
    <n v="12"/>
    <n v="251328"/>
    <n v="0"/>
    <n v="0"/>
    <n v="0"/>
    <n v="0"/>
    <n v="12"/>
    <n v="0"/>
    <n v="251328"/>
  </r>
  <r>
    <x v="2"/>
    <x v="0"/>
    <x v="5"/>
    <x v="6"/>
    <x v="2"/>
    <x v="0"/>
    <x v="0"/>
    <x v="0"/>
    <n v="1"/>
    <n v="0"/>
    <n v="4029.72"/>
    <n v="5180.71"/>
    <n v="402.40000000000003"/>
    <n v="7702391.8099999996"/>
    <n v="1"/>
    <n v="0"/>
    <n v="4029.72"/>
    <n v="5180.71"/>
    <n v="402.40000000000003"/>
    <n v="0"/>
    <n v="7702391.8099999996"/>
  </r>
  <r>
    <x v="2"/>
    <x v="0"/>
    <x v="5"/>
    <x v="6"/>
    <x v="2"/>
    <x v="0"/>
    <x v="0"/>
    <x v="1"/>
    <n v="0"/>
    <n v="0"/>
    <n v="0"/>
    <n v="0"/>
    <n v="110.39999999999999"/>
    <n v="2721898.15"/>
    <n v="0"/>
    <n v="0"/>
    <n v="0"/>
    <n v="0"/>
    <n v="110.39999999999999"/>
    <n v="0"/>
    <n v="2721898.15"/>
  </r>
  <r>
    <x v="2"/>
    <x v="0"/>
    <x v="5"/>
    <x v="6"/>
    <x v="2"/>
    <x v="1"/>
    <x v="0"/>
    <x v="0"/>
    <n v="53"/>
    <n v="0"/>
    <n v="797777.54"/>
    <n v="718543.3899999999"/>
    <n v="723.2"/>
    <n v="9035953.3800000008"/>
    <n v="53"/>
    <n v="0"/>
    <n v="797777.54"/>
    <n v="718543.3899999999"/>
    <n v="723.2"/>
    <n v="0"/>
    <n v="9035953.3800000008"/>
  </r>
  <r>
    <x v="2"/>
    <x v="0"/>
    <x v="5"/>
    <x v="6"/>
    <x v="2"/>
    <x v="1"/>
    <x v="0"/>
    <x v="1"/>
    <n v="0"/>
    <n v="0"/>
    <n v="0"/>
    <n v="0"/>
    <n v="24.8"/>
    <n v="513834.89"/>
    <n v="0"/>
    <n v="0"/>
    <n v="0"/>
    <n v="0"/>
    <n v="24.8"/>
    <n v="0"/>
    <n v="513834.89"/>
  </r>
  <r>
    <x v="2"/>
    <x v="0"/>
    <x v="5"/>
    <x v="6"/>
    <x v="2"/>
    <x v="1"/>
    <x v="1"/>
    <x v="1"/>
    <n v="0"/>
    <n v="0"/>
    <n v="0"/>
    <n v="0"/>
    <n v="6.3999999999999995"/>
    <n v="128930"/>
    <n v="0"/>
    <n v="0"/>
    <n v="0"/>
    <n v="0"/>
    <n v="6.3999999999999995"/>
    <n v="0"/>
    <n v="128930"/>
  </r>
  <r>
    <x v="2"/>
    <x v="0"/>
    <x v="5"/>
    <x v="6"/>
    <x v="2"/>
    <x v="2"/>
    <x v="0"/>
    <x v="0"/>
    <n v="0"/>
    <n v="0"/>
    <n v="0"/>
    <n v="0"/>
    <n v="4"/>
    <n v="192226.44"/>
    <n v="0"/>
    <n v="0"/>
    <n v="0"/>
    <n v="0"/>
    <n v="4"/>
    <n v="0"/>
    <n v="192226.44"/>
  </r>
  <r>
    <x v="2"/>
    <x v="0"/>
    <x v="5"/>
    <x v="6"/>
    <x v="2"/>
    <x v="3"/>
    <x v="0"/>
    <x v="0"/>
    <n v="0"/>
    <n v="0"/>
    <n v="0"/>
    <n v="0"/>
    <n v="1312.7999999999995"/>
    <n v="21551278.950000007"/>
    <n v="0"/>
    <n v="0"/>
    <n v="0"/>
    <n v="0"/>
    <n v="1312.7999999999995"/>
    <n v="0"/>
    <n v="21551278.950000007"/>
  </r>
  <r>
    <x v="2"/>
    <x v="0"/>
    <x v="5"/>
    <x v="6"/>
    <x v="2"/>
    <x v="3"/>
    <x v="0"/>
    <x v="1"/>
    <n v="0"/>
    <n v="0"/>
    <n v="0"/>
    <n v="0"/>
    <n v="5.6"/>
    <n v="95317"/>
    <n v="0"/>
    <n v="0"/>
    <n v="0"/>
    <n v="0"/>
    <n v="5.6"/>
    <n v="0"/>
    <n v="95317"/>
  </r>
  <r>
    <x v="2"/>
    <x v="0"/>
    <x v="5"/>
    <x v="6"/>
    <x v="3"/>
    <x v="0"/>
    <x v="0"/>
    <x v="0"/>
    <n v="0"/>
    <n v="0"/>
    <n v="0"/>
    <n v="0"/>
    <n v="105.6"/>
    <n v="1599172.6600000001"/>
    <n v="0"/>
    <n v="0"/>
    <n v="0"/>
    <n v="0"/>
    <n v="105.6"/>
    <n v="0"/>
    <n v="1599172.6600000001"/>
  </r>
  <r>
    <x v="2"/>
    <x v="0"/>
    <x v="5"/>
    <x v="6"/>
    <x v="3"/>
    <x v="0"/>
    <x v="0"/>
    <x v="1"/>
    <n v="0"/>
    <n v="0"/>
    <n v="0"/>
    <n v="0"/>
    <n v="73.599999999999994"/>
    <n v="1503440.86"/>
    <n v="0"/>
    <n v="0"/>
    <n v="0"/>
    <n v="0"/>
    <n v="73.599999999999994"/>
    <n v="0"/>
    <n v="1503440.86"/>
  </r>
  <r>
    <x v="2"/>
    <x v="0"/>
    <x v="5"/>
    <x v="6"/>
    <x v="3"/>
    <x v="1"/>
    <x v="0"/>
    <x v="0"/>
    <n v="9"/>
    <n v="0"/>
    <n v="11092.31"/>
    <n v="7590.59"/>
    <n v="547.99999999999989"/>
    <n v="6104269.9500000002"/>
    <n v="9"/>
    <n v="0"/>
    <n v="11092.31"/>
    <n v="7590.59"/>
    <n v="547.99999999999989"/>
    <n v="0"/>
    <n v="6104269.9500000002"/>
  </r>
  <r>
    <x v="2"/>
    <x v="0"/>
    <x v="5"/>
    <x v="6"/>
    <x v="3"/>
    <x v="1"/>
    <x v="0"/>
    <x v="1"/>
    <n v="0"/>
    <n v="0"/>
    <n v="0"/>
    <n v="0"/>
    <n v="94.4"/>
    <n v="2025363.02"/>
    <n v="0"/>
    <n v="0"/>
    <n v="0"/>
    <n v="0"/>
    <n v="94.4"/>
    <n v="0"/>
    <n v="2025363.02"/>
  </r>
  <r>
    <x v="2"/>
    <x v="0"/>
    <x v="5"/>
    <x v="6"/>
    <x v="3"/>
    <x v="1"/>
    <x v="1"/>
    <x v="1"/>
    <n v="0"/>
    <n v="0"/>
    <n v="0"/>
    <n v="0"/>
    <n v="8"/>
    <n v="156580"/>
    <n v="0"/>
    <n v="0"/>
    <n v="0"/>
    <n v="0"/>
    <n v="8"/>
    <n v="0"/>
    <n v="156580"/>
  </r>
  <r>
    <x v="2"/>
    <x v="0"/>
    <x v="5"/>
    <x v="6"/>
    <x v="3"/>
    <x v="2"/>
    <x v="0"/>
    <x v="0"/>
    <n v="0"/>
    <n v="0"/>
    <n v="0"/>
    <n v="0"/>
    <n v="338.40000000000009"/>
    <n v="2782102.6500000004"/>
    <n v="0"/>
    <n v="0"/>
    <n v="0"/>
    <n v="0"/>
    <n v="338.40000000000009"/>
    <n v="0"/>
    <n v="2782102.6500000004"/>
  </r>
  <r>
    <x v="2"/>
    <x v="0"/>
    <x v="5"/>
    <x v="6"/>
    <x v="3"/>
    <x v="2"/>
    <x v="0"/>
    <x v="1"/>
    <n v="0"/>
    <n v="0"/>
    <n v="0"/>
    <n v="0"/>
    <n v="191.2"/>
    <n v="3839930.33"/>
    <n v="0"/>
    <n v="0"/>
    <n v="0"/>
    <n v="0"/>
    <n v="191.2"/>
    <n v="0"/>
    <n v="3839930.33"/>
  </r>
  <r>
    <x v="2"/>
    <x v="0"/>
    <x v="5"/>
    <x v="6"/>
    <x v="4"/>
    <x v="0"/>
    <x v="0"/>
    <x v="0"/>
    <n v="0"/>
    <n v="0"/>
    <n v="0"/>
    <n v="0"/>
    <n v="595.20000000000005"/>
    <n v="54057482.330000013"/>
    <n v="0"/>
    <n v="0"/>
    <n v="0"/>
    <n v="0"/>
    <n v="595.20000000000005"/>
    <n v="0"/>
    <n v="54057482.330000013"/>
  </r>
  <r>
    <x v="2"/>
    <x v="0"/>
    <x v="5"/>
    <x v="6"/>
    <x v="4"/>
    <x v="0"/>
    <x v="0"/>
    <x v="1"/>
    <n v="0"/>
    <n v="0"/>
    <n v="0"/>
    <n v="0"/>
    <n v="0.8"/>
    <n v="1554457.4300000002"/>
    <n v="0"/>
    <n v="0"/>
    <n v="0"/>
    <n v="0"/>
    <n v="0.8"/>
    <n v="0"/>
    <n v="1554457.4300000002"/>
  </r>
  <r>
    <x v="2"/>
    <x v="0"/>
    <x v="5"/>
    <x v="6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5"/>
    <x v="6"/>
    <x v="4"/>
    <x v="1"/>
    <x v="0"/>
    <x v="0"/>
    <n v="0"/>
    <n v="0"/>
    <n v="17580840.969999999"/>
    <n v="27482078.599999998"/>
    <n v="3170.4"/>
    <n v="38088392.510000005"/>
    <n v="0"/>
    <n v="0"/>
    <n v="17580840.969999999"/>
    <n v="27482078.599999998"/>
    <n v="3170.4"/>
    <n v="0"/>
    <n v="38088392.510000005"/>
  </r>
  <r>
    <x v="2"/>
    <x v="0"/>
    <x v="5"/>
    <x v="6"/>
    <x v="4"/>
    <x v="1"/>
    <x v="0"/>
    <x v="1"/>
    <n v="0"/>
    <n v="0"/>
    <n v="0"/>
    <n v="0"/>
    <n v="4"/>
    <n v="78290"/>
    <n v="0"/>
    <n v="0"/>
    <n v="0"/>
    <n v="0"/>
    <n v="4"/>
    <n v="0"/>
    <n v="78290"/>
  </r>
  <r>
    <x v="2"/>
    <x v="0"/>
    <x v="5"/>
    <x v="7"/>
    <x v="0"/>
    <x v="4"/>
    <x v="0"/>
    <x v="0"/>
    <n v="37"/>
    <n v="32.83"/>
    <n v="830368.87999999989"/>
    <n v="420069.56"/>
    <n v="0"/>
    <n v="0"/>
    <n v="37"/>
    <n v="32.83"/>
    <n v="830368.87999999989"/>
    <n v="420069.56"/>
    <n v="0"/>
    <n v="0"/>
    <n v="0"/>
  </r>
  <r>
    <x v="2"/>
    <x v="0"/>
    <x v="5"/>
    <x v="7"/>
    <x v="0"/>
    <x v="0"/>
    <x v="0"/>
    <x v="0"/>
    <n v="3058"/>
    <n v="4026.1799999999994"/>
    <n v="2549680.88"/>
    <n v="3032110.15"/>
    <n v="161.60000000000002"/>
    <n v="3375813.1099999994"/>
    <n v="3058"/>
    <n v="4026.1799999999994"/>
    <n v="2549680.88"/>
    <n v="3032110.15"/>
    <n v="161.60000000000002"/>
    <n v="0"/>
    <n v="3375813.1099999994"/>
  </r>
  <r>
    <x v="2"/>
    <x v="0"/>
    <x v="5"/>
    <x v="7"/>
    <x v="0"/>
    <x v="0"/>
    <x v="0"/>
    <x v="1"/>
    <n v="0"/>
    <n v="0"/>
    <n v="0"/>
    <n v="0"/>
    <n v="29.599999999999998"/>
    <n v="601943.5"/>
    <n v="0"/>
    <n v="0"/>
    <n v="0"/>
    <n v="0"/>
    <n v="29.599999999999998"/>
    <n v="0"/>
    <n v="601943.5"/>
  </r>
  <r>
    <x v="2"/>
    <x v="0"/>
    <x v="5"/>
    <x v="7"/>
    <x v="0"/>
    <x v="1"/>
    <x v="0"/>
    <x v="0"/>
    <n v="53955"/>
    <n v="49820.200000000004"/>
    <n v="66726859.18999999"/>
    <n v="76677935.750000015"/>
    <n v="3745.6000000000004"/>
    <n v="82958174.150000006"/>
    <n v="53955"/>
    <n v="49820.200000000004"/>
    <n v="66726859.18999999"/>
    <n v="76677935.750000015"/>
    <n v="3745.6000000000004"/>
    <n v="0"/>
    <n v="82958174.150000006"/>
  </r>
  <r>
    <x v="2"/>
    <x v="0"/>
    <x v="5"/>
    <x v="7"/>
    <x v="0"/>
    <x v="1"/>
    <x v="0"/>
    <x v="1"/>
    <n v="0"/>
    <n v="0"/>
    <n v="0"/>
    <n v="0"/>
    <n v="637.6"/>
    <n v="14475909.75"/>
    <n v="0"/>
    <n v="0"/>
    <n v="0"/>
    <n v="0"/>
    <n v="637.6"/>
    <n v="0"/>
    <n v="14475909.75"/>
  </r>
  <r>
    <x v="2"/>
    <x v="0"/>
    <x v="5"/>
    <x v="7"/>
    <x v="0"/>
    <x v="1"/>
    <x v="1"/>
    <x v="1"/>
    <n v="0"/>
    <n v="0"/>
    <n v="0"/>
    <n v="0"/>
    <n v="2.4000000000000004"/>
    <n v="47797"/>
    <n v="0"/>
    <n v="0"/>
    <n v="0"/>
    <n v="0"/>
    <n v="2.4000000000000004"/>
    <n v="0"/>
    <n v="47797"/>
  </r>
  <r>
    <x v="2"/>
    <x v="0"/>
    <x v="5"/>
    <x v="7"/>
    <x v="0"/>
    <x v="2"/>
    <x v="0"/>
    <x v="0"/>
    <n v="45"/>
    <n v="41.24"/>
    <n v="44989.58"/>
    <n v="43215.37"/>
    <n v="1.6"/>
    <n v="4719.3999999999996"/>
    <n v="45"/>
    <n v="41.24"/>
    <n v="44989.58"/>
    <n v="43215.37"/>
    <n v="1.6"/>
    <n v="0"/>
    <n v="4719.3999999999996"/>
  </r>
  <r>
    <x v="2"/>
    <x v="0"/>
    <x v="5"/>
    <x v="7"/>
    <x v="0"/>
    <x v="3"/>
    <x v="0"/>
    <x v="0"/>
    <n v="146"/>
    <n v="171.05999999999997"/>
    <n v="934109.14999999991"/>
    <n v="1177960.6100000001"/>
    <n v="63.199999999999989"/>
    <n v="1648451.3699999996"/>
    <n v="146"/>
    <n v="171.05999999999997"/>
    <n v="934109.14999999991"/>
    <n v="1177960.6100000001"/>
    <n v="63.199999999999989"/>
    <n v="0"/>
    <n v="1648451.3699999996"/>
  </r>
  <r>
    <x v="2"/>
    <x v="0"/>
    <x v="5"/>
    <x v="7"/>
    <x v="0"/>
    <x v="3"/>
    <x v="0"/>
    <x v="1"/>
    <n v="0"/>
    <n v="0"/>
    <n v="0"/>
    <n v="0"/>
    <n v="3.2"/>
    <n v="62813"/>
    <n v="0"/>
    <n v="0"/>
    <n v="0"/>
    <n v="0"/>
    <n v="3.2"/>
    <n v="0"/>
    <n v="62813"/>
  </r>
  <r>
    <x v="2"/>
    <x v="0"/>
    <x v="5"/>
    <x v="7"/>
    <x v="1"/>
    <x v="4"/>
    <x v="0"/>
    <x v="0"/>
    <n v="4743"/>
    <n v="4917.2900000000009"/>
    <n v="11025306.550000001"/>
    <n v="10837006.060000002"/>
    <n v="830.40000000000009"/>
    <n v="14759219.09"/>
    <n v="4743"/>
    <n v="4917.2900000000009"/>
    <n v="11025306.550000001"/>
    <n v="10837006.060000002"/>
    <n v="830.40000000000009"/>
    <n v="0"/>
    <n v="14759219.09"/>
  </r>
  <r>
    <x v="2"/>
    <x v="0"/>
    <x v="5"/>
    <x v="7"/>
    <x v="1"/>
    <x v="4"/>
    <x v="0"/>
    <x v="1"/>
    <n v="0"/>
    <n v="0"/>
    <n v="0"/>
    <n v="0"/>
    <n v="171.20000000000002"/>
    <n v="3536532.5900000003"/>
    <n v="0"/>
    <n v="0"/>
    <n v="0"/>
    <n v="0"/>
    <n v="171.20000000000002"/>
    <n v="0"/>
    <n v="3536532.5900000003"/>
  </r>
  <r>
    <x v="2"/>
    <x v="0"/>
    <x v="5"/>
    <x v="7"/>
    <x v="1"/>
    <x v="4"/>
    <x v="1"/>
    <x v="1"/>
    <n v="0"/>
    <n v="0"/>
    <n v="0"/>
    <n v="0"/>
    <n v="14.4"/>
    <n v="283784"/>
    <n v="0"/>
    <n v="0"/>
    <n v="0"/>
    <n v="0"/>
    <n v="14.4"/>
    <n v="0"/>
    <n v="283784"/>
  </r>
  <r>
    <x v="2"/>
    <x v="0"/>
    <x v="5"/>
    <x v="7"/>
    <x v="1"/>
    <x v="0"/>
    <x v="0"/>
    <x v="0"/>
    <n v="2882"/>
    <n v="2991.92"/>
    <n v="3139555.0599999996"/>
    <n v="3114664.69"/>
    <n v="222.39999999999998"/>
    <n v="6341786.1099999994"/>
    <n v="2882"/>
    <n v="2991.92"/>
    <n v="3139555.0599999996"/>
    <n v="3114664.69"/>
    <n v="222.39999999999998"/>
    <n v="0"/>
    <n v="6341786.1099999994"/>
  </r>
  <r>
    <x v="2"/>
    <x v="0"/>
    <x v="5"/>
    <x v="7"/>
    <x v="1"/>
    <x v="0"/>
    <x v="0"/>
    <x v="1"/>
    <n v="0"/>
    <n v="0"/>
    <n v="0"/>
    <n v="0"/>
    <n v="46.400000000000006"/>
    <n v="1028680.52"/>
    <n v="0"/>
    <n v="0"/>
    <n v="0"/>
    <n v="0"/>
    <n v="46.400000000000006"/>
    <n v="0"/>
    <n v="1028680.52"/>
  </r>
  <r>
    <x v="2"/>
    <x v="0"/>
    <x v="5"/>
    <x v="7"/>
    <x v="1"/>
    <x v="1"/>
    <x v="0"/>
    <x v="0"/>
    <n v="5336"/>
    <n v="5948.9299999999994"/>
    <n v="10800813.51"/>
    <n v="12167154.239999996"/>
    <n v="524.80000000000018"/>
    <n v="11012097.859999999"/>
    <n v="5336"/>
    <n v="5948.9299999999994"/>
    <n v="10800813.51"/>
    <n v="12167154.239999996"/>
    <n v="524.80000000000018"/>
    <n v="0"/>
    <n v="11012097.859999999"/>
  </r>
  <r>
    <x v="2"/>
    <x v="0"/>
    <x v="5"/>
    <x v="7"/>
    <x v="1"/>
    <x v="1"/>
    <x v="0"/>
    <x v="1"/>
    <n v="0"/>
    <n v="0"/>
    <n v="0"/>
    <n v="0"/>
    <n v="134.39999999999998"/>
    <n v="2916724.71"/>
    <n v="0"/>
    <n v="0"/>
    <n v="0"/>
    <n v="0"/>
    <n v="134.39999999999998"/>
    <n v="0"/>
    <n v="2916724.71"/>
  </r>
  <r>
    <x v="2"/>
    <x v="0"/>
    <x v="5"/>
    <x v="7"/>
    <x v="1"/>
    <x v="1"/>
    <x v="1"/>
    <x v="1"/>
    <n v="0"/>
    <n v="0"/>
    <n v="0"/>
    <n v="0"/>
    <n v="5.6"/>
    <n v="113832"/>
    <n v="0"/>
    <n v="0"/>
    <n v="0"/>
    <n v="0"/>
    <n v="5.6"/>
    <n v="0"/>
    <n v="113832"/>
  </r>
  <r>
    <x v="2"/>
    <x v="0"/>
    <x v="5"/>
    <x v="7"/>
    <x v="1"/>
    <x v="2"/>
    <x v="0"/>
    <x v="0"/>
    <n v="0"/>
    <n v="0.11"/>
    <n v="-10897"/>
    <n v="12991.64"/>
    <n v="0.8"/>
    <n v="8578"/>
    <n v="0"/>
    <n v="0.11"/>
    <n v="-10897"/>
    <n v="12991.64"/>
    <n v="0.8"/>
    <n v="0"/>
    <n v="8578"/>
  </r>
  <r>
    <x v="2"/>
    <x v="0"/>
    <x v="5"/>
    <x v="7"/>
    <x v="1"/>
    <x v="3"/>
    <x v="0"/>
    <x v="0"/>
    <n v="25"/>
    <n v="48.839999999999996"/>
    <n v="218791.3"/>
    <n v="85632.260000000009"/>
    <n v="0.8"/>
    <n v="19658"/>
    <n v="25"/>
    <n v="48.839999999999996"/>
    <n v="218791.3"/>
    <n v="85632.260000000009"/>
    <n v="0.8"/>
    <n v="0"/>
    <n v="19658"/>
  </r>
  <r>
    <x v="2"/>
    <x v="0"/>
    <x v="5"/>
    <x v="7"/>
    <x v="1"/>
    <x v="3"/>
    <x v="0"/>
    <x v="1"/>
    <n v="0"/>
    <n v="0"/>
    <n v="0"/>
    <n v="0"/>
    <n v="0"/>
    <n v="-2290"/>
    <n v="0"/>
    <n v="0"/>
    <n v="0"/>
    <n v="0"/>
    <n v="0"/>
    <n v="0"/>
    <n v="-2290"/>
  </r>
  <r>
    <x v="2"/>
    <x v="0"/>
    <x v="5"/>
    <x v="7"/>
    <x v="2"/>
    <x v="4"/>
    <x v="0"/>
    <x v="0"/>
    <n v="8222"/>
    <n v="8115.3700000000008"/>
    <n v="74461665.439999983"/>
    <n v="72960629.239999995"/>
    <n v="1961.5999999999997"/>
    <n v="72533429.680000007"/>
    <n v="8222"/>
    <n v="8115.3700000000008"/>
    <n v="74461665.439999983"/>
    <n v="72960629.239999995"/>
    <n v="1961.5999999999997"/>
    <n v="0"/>
    <n v="72533429.680000007"/>
  </r>
  <r>
    <x v="2"/>
    <x v="0"/>
    <x v="5"/>
    <x v="7"/>
    <x v="2"/>
    <x v="4"/>
    <x v="0"/>
    <x v="1"/>
    <n v="0"/>
    <n v="0"/>
    <n v="0"/>
    <n v="0"/>
    <n v="59.199999999999996"/>
    <n v="1247696.94"/>
    <n v="0"/>
    <n v="0"/>
    <n v="0"/>
    <n v="0"/>
    <n v="59.199999999999996"/>
    <n v="0"/>
    <n v="1247696.94"/>
  </r>
  <r>
    <x v="2"/>
    <x v="0"/>
    <x v="5"/>
    <x v="7"/>
    <x v="2"/>
    <x v="4"/>
    <x v="1"/>
    <x v="1"/>
    <n v="0"/>
    <n v="0"/>
    <n v="0"/>
    <n v="0"/>
    <n v="1.6"/>
    <n v="34582"/>
    <n v="0"/>
    <n v="0"/>
    <n v="0"/>
    <n v="0"/>
    <n v="1.6"/>
    <n v="0"/>
    <n v="34582"/>
  </r>
  <r>
    <x v="2"/>
    <x v="0"/>
    <x v="5"/>
    <x v="7"/>
    <x v="2"/>
    <x v="0"/>
    <x v="0"/>
    <x v="0"/>
    <n v="8634"/>
    <n v="8472.48"/>
    <n v="14766791.700000001"/>
    <n v="17223304.279999997"/>
    <n v="396.7999999999999"/>
    <n v="13503484.880000001"/>
    <n v="8634"/>
    <n v="8472.48"/>
    <n v="14766791.700000001"/>
    <n v="17223304.279999997"/>
    <n v="396.7999999999999"/>
    <n v="0"/>
    <n v="13503484.880000001"/>
  </r>
  <r>
    <x v="2"/>
    <x v="0"/>
    <x v="5"/>
    <x v="7"/>
    <x v="2"/>
    <x v="0"/>
    <x v="0"/>
    <x v="1"/>
    <n v="0"/>
    <n v="0"/>
    <n v="0"/>
    <n v="0"/>
    <n v="26.400000000000006"/>
    <n v="835218.97"/>
    <n v="0"/>
    <n v="0"/>
    <n v="0"/>
    <n v="0"/>
    <n v="26.400000000000006"/>
    <n v="0"/>
    <n v="835218.97"/>
  </r>
  <r>
    <x v="2"/>
    <x v="0"/>
    <x v="5"/>
    <x v="7"/>
    <x v="2"/>
    <x v="1"/>
    <x v="0"/>
    <x v="0"/>
    <n v="462"/>
    <n v="475.63"/>
    <n v="3519284.83"/>
    <n v="3352901.4600000009"/>
    <n v="111.19999999999999"/>
    <n v="4144598.07"/>
    <n v="462"/>
    <n v="475.63"/>
    <n v="3519284.83"/>
    <n v="3352901.4600000009"/>
    <n v="111.19999999999999"/>
    <n v="0"/>
    <n v="4144598.07"/>
  </r>
  <r>
    <x v="2"/>
    <x v="0"/>
    <x v="5"/>
    <x v="7"/>
    <x v="2"/>
    <x v="1"/>
    <x v="0"/>
    <x v="1"/>
    <n v="0"/>
    <n v="0"/>
    <n v="0"/>
    <n v="0"/>
    <n v="0.8"/>
    <n v="17624.34"/>
    <n v="0"/>
    <n v="0"/>
    <n v="0"/>
    <n v="0"/>
    <n v="0.8"/>
    <n v="0"/>
    <n v="17624.34"/>
  </r>
  <r>
    <x v="2"/>
    <x v="0"/>
    <x v="5"/>
    <x v="7"/>
    <x v="2"/>
    <x v="1"/>
    <x v="1"/>
    <x v="1"/>
    <n v="0"/>
    <n v="0"/>
    <n v="0"/>
    <n v="0"/>
    <n v="0.8"/>
    <n v="16088"/>
    <n v="0"/>
    <n v="0"/>
    <n v="0"/>
    <n v="0"/>
    <n v="0.8"/>
    <n v="0"/>
    <n v="16088"/>
  </r>
  <r>
    <x v="2"/>
    <x v="0"/>
    <x v="5"/>
    <x v="7"/>
    <x v="2"/>
    <x v="3"/>
    <x v="0"/>
    <x v="0"/>
    <n v="1377"/>
    <n v="1115.55"/>
    <n v="7641902.8200000012"/>
    <n v="6135158.9900000002"/>
    <n v="163.19999999999999"/>
    <n v="5448103.2300000004"/>
    <n v="1377"/>
    <n v="1115.55"/>
    <n v="7641902.8200000012"/>
    <n v="6135158.9900000002"/>
    <n v="163.19999999999999"/>
    <n v="0"/>
    <n v="5448103.2300000004"/>
  </r>
  <r>
    <x v="2"/>
    <x v="0"/>
    <x v="5"/>
    <x v="7"/>
    <x v="3"/>
    <x v="0"/>
    <x v="0"/>
    <x v="0"/>
    <n v="25"/>
    <n v="360.89000000000004"/>
    <n v="85429.540000000008"/>
    <n v="83449.760000000009"/>
    <n v="1.6"/>
    <n v="34647.800000000003"/>
    <n v="25"/>
    <n v="360.89000000000004"/>
    <n v="85429.540000000008"/>
    <n v="83449.760000000009"/>
    <n v="1.6"/>
    <n v="0"/>
    <n v="34647.800000000003"/>
  </r>
  <r>
    <x v="2"/>
    <x v="0"/>
    <x v="5"/>
    <x v="7"/>
    <x v="3"/>
    <x v="0"/>
    <x v="0"/>
    <x v="1"/>
    <n v="0"/>
    <n v="0"/>
    <n v="0"/>
    <n v="0"/>
    <n v="1.6"/>
    <n v="31748"/>
    <n v="0"/>
    <n v="0"/>
    <n v="0"/>
    <n v="0"/>
    <n v="1.6"/>
    <n v="0"/>
    <n v="31748"/>
  </r>
  <r>
    <x v="2"/>
    <x v="0"/>
    <x v="5"/>
    <x v="7"/>
    <x v="3"/>
    <x v="1"/>
    <x v="0"/>
    <x v="0"/>
    <n v="302"/>
    <n v="379.27"/>
    <n v="387969.02999999997"/>
    <n v="399523.27999999997"/>
    <n v="43.2"/>
    <n v="708779.47"/>
    <n v="302"/>
    <n v="379.27"/>
    <n v="387969.02999999997"/>
    <n v="399523.27999999997"/>
    <n v="43.2"/>
    <n v="0"/>
    <n v="708779.47"/>
  </r>
  <r>
    <x v="2"/>
    <x v="0"/>
    <x v="5"/>
    <x v="7"/>
    <x v="3"/>
    <x v="1"/>
    <x v="0"/>
    <x v="1"/>
    <n v="0"/>
    <n v="0"/>
    <n v="0"/>
    <n v="0"/>
    <n v="1.6"/>
    <n v="46974"/>
    <n v="0"/>
    <n v="0"/>
    <n v="0"/>
    <n v="0"/>
    <n v="1.6"/>
    <n v="0"/>
    <n v="46974"/>
  </r>
  <r>
    <x v="2"/>
    <x v="0"/>
    <x v="5"/>
    <x v="7"/>
    <x v="3"/>
    <x v="1"/>
    <x v="1"/>
    <x v="1"/>
    <n v="0"/>
    <n v="0"/>
    <n v="0"/>
    <n v="0"/>
    <n v="0.8"/>
    <n v="16308"/>
    <n v="0"/>
    <n v="0"/>
    <n v="0"/>
    <n v="0"/>
    <n v="0.8"/>
    <n v="0"/>
    <n v="16308"/>
  </r>
  <r>
    <x v="2"/>
    <x v="0"/>
    <x v="5"/>
    <x v="7"/>
    <x v="3"/>
    <x v="2"/>
    <x v="0"/>
    <x v="0"/>
    <n v="484"/>
    <n v="450.44000000000005"/>
    <n v="648229.14000000013"/>
    <n v="545394.73"/>
    <n v="25.6"/>
    <n v="355506.92"/>
    <n v="484"/>
    <n v="450.44000000000005"/>
    <n v="648229.14000000013"/>
    <n v="545394.73"/>
    <n v="25.6"/>
    <n v="0"/>
    <n v="355506.92"/>
  </r>
  <r>
    <x v="2"/>
    <x v="0"/>
    <x v="5"/>
    <x v="7"/>
    <x v="3"/>
    <x v="2"/>
    <x v="0"/>
    <x v="1"/>
    <n v="0"/>
    <n v="0"/>
    <n v="0"/>
    <n v="0"/>
    <n v="15.200000000000001"/>
    <n v="317111.3"/>
    <n v="0"/>
    <n v="0"/>
    <n v="0"/>
    <n v="0"/>
    <n v="15.200000000000001"/>
    <n v="0"/>
    <n v="317111.3"/>
  </r>
  <r>
    <x v="2"/>
    <x v="0"/>
    <x v="5"/>
    <x v="7"/>
    <x v="4"/>
    <x v="4"/>
    <x v="0"/>
    <x v="0"/>
    <n v="7"/>
    <n v="5.75"/>
    <n v="32194.34"/>
    <n v="26673.040000000001"/>
    <n v="0"/>
    <n v="0"/>
    <n v="7"/>
    <n v="5.75"/>
    <n v="32194.34"/>
    <n v="26673.040000000001"/>
    <n v="0"/>
    <n v="0"/>
    <n v="0"/>
  </r>
  <r>
    <x v="2"/>
    <x v="0"/>
    <x v="5"/>
    <x v="7"/>
    <x v="4"/>
    <x v="0"/>
    <x v="0"/>
    <x v="0"/>
    <n v="0"/>
    <n v="0.48"/>
    <n v="0"/>
    <n v="3406.95"/>
    <n v="40"/>
    <n v="14518831.66"/>
    <n v="0"/>
    <n v="0.48"/>
    <n v="0"/>
    <n v="3406.95"/>
    <n v="40"/>
    <n v="0"/>
    <n v="14518831.66"/>
  </r>
  <r>
    <x v="2"/>
    <x v="0"/>
    <x v="5"/>
    <x v="7"/>
    <x v="4"/>
    <x v="0"/>
    <x v="0"/>
    <x v="1"/>
    <n v="0"/>
    <n v="0"/>
    <n v="0"/>
    <n v="0"/>
    <n v="0.8"/>
    <n v="414833.44"/>
    <n v="0"/>
    <n v="0"/>
    <n v="0"/>
    <n v="0"/>
    <n v="0.8"/>
    <n v="0"/>
    <n v="414833.44"/>
  </r>
  <r>
    <x v="2"/>
    <x v="0"/>
    <x v="5"/>
    <x v="7"/>
    <x v="4"/>
    <x v="1"/>
    <x v="0"/>
    <x v="0"/>
    <n v="56"/>
    <n v="59.04"/>
    <n v="252133.72"/>
    <n v="246499.98"/>
    <n v="0"/>
    <n v="0"/>
    <n v="56"/>
    <n v="59.04"/>
    <n v="252133.72"/>
    <n v="246499.98"/>
    <n v="0"/>
    <n v="0"/>
    <n v="0"/>
  </r>
  <r>
    <x v="2"/>
    <x v="0"/>
    <x v="5"/>
    <x v="8"/>
    <x v="0"/>
    <x v="0"/>
    <x v="0"/>
    <x v="0"/>
    <n v="1007"/>
    <n v="1201.4200000000003"/>
    <n v="1224831.74"/>
    <n v="1023085.64"/>
    <n v="31.200000000000006"/>
    <n v="568692.85"/>
    <n v="1007"/>
    <n v="1201.4200000000003"/>
    <n v="1224831.74"/>
    <n v="1023085.64"/>
    <n v="31.200000000000006"/>
    <n v="0"/>
    <n v="568692.85"/>
  </r>
  <r>
    <x v="2"/>
    <x v="0"/>
    <x v="5"/>
    <x v="8"/>
    <x v="0"/>
    <x v="0"/>
    <x v="0"/>
    <x v="1"/>
    <n v="0"/>
    <n v="0"/>
    <n v="0"/>
    <n v="0"/>
    <n v="13.600000000000001"/>
    <n v="306048.70999999996"/>
    <n v="0"/>
    <n v="0"/>
    <n v="0"/>
    <n v="0"/>
    <n v="13.600000000000001"/>
    <n v="0"/>
    <n v="306048.70999999996"/>
  </r>
  <r>
    <x v="2"/>
    <x v="0"/>
    <x v="5"/>
    <x v="8"/>
    <x v="0"/>
    <x v="1"/>
    <x v="0"/>
    <x v="0"/>
    <n v="10171"/>
    <n v="9367.43"/>
    <n v="12866702.52"/>
    <n v="13652176.040000003"/>
    <n v="384.80000000000007"/>
    <n v="6078195.2900000019"/>
    <n v="10171"/>
    <n v="9367.43"/>
    <n v="12866702.52"/>
    <n v="13652176.040000003"/>
    <n v="384.80000000000007"/>
    <n v="0"/>
    <n v="6078195.2900000019"/>
  </r>
  <r>
    <x v="2"/>
    <x v="0"/>
    <x v="5"/>
    <x v="8"/>
    <x v="0"/>
    <x v="1"/>
    <x v="0"/>
    <x v="1"/>
    <n v="0"/>
    <n v="0"/>
    <n v="0"/>
    <n v="0"/>
    <n v="108"/>
    <n v="2195203.91"/>
    <n v="0"/>
    <n v="0"/>
    <n v="0"/>
    <n v="0"/>
    <n v="108"/>
    <n v="0"/>
    <n v="2195203.91"/>
  </r>
  <r>
    <x v="2"/>
    <x v="0"/>
    <x v="5"/>
    <x v="8"/>
    <x v="0"/>
    <x v="2"/>
    <x v="0"/>
    <x v="0"/>
    <n v="1"/>
    <n v="1"/>
    <n v="0"/>
    <n v="776.18"/>
    <n v="0"/>
    <n v="0"/>
    <n v="1"/>
    <n v="1"/>
    <n v="0"/>
    <n v="776.18"/>
    <n v="0"/>
    <n v="0"/>
    <n v="0"/>
  </r>
  <r>
    <x v="2"/>
    <x v="0"/>
    <x v="5"/>
    <x v="8"/>
    <x v="0"/>
    <x v="3"/>
    <x v="0"/>
    <x v="0"/>
    <n v="68"/>
    <n v="60.64"/>
    <n v="189981.12"/>
    <n v="134646.24"/>
    <n v="6.4"/>
    <n v="233039.73"/>
    <n v="68"/>
    <n v="60.64"/>
    <n v="189981.12"/>
    <n v="134646.24"/>
    <n v="6.4"/>
    <n v="0"/>
    <n v="233039.73"/>
  </r>
  <r>
    <x v="2"/>
    <x v="0"/>
    <x v="5"/>
    <x v="8"/>
    <x v="1"/>
    <x v="4"/>
    <x v="0"/>
    <x v="0"/>
    <n v="1466"/>
    <n v="1453.8499999999995"/>
    <n v="2493003.31"/>
    <n v="2657226.13"/>
    <n v="107.99999999999999"/>
    <n v="2564919.16"/>
    <n v="1466"/>
    <n v="1453.8499999999995"/>
    <n v="2493003.31"/>
    <n v="2657226.13"/>
    <n v="107.99999999999999"/>
    <n v="0"/>
    <n v="2564919.16"/>
  </r>
  <r>
    <x v="2"/>
    <x v="0"/>
    <x v="5"/>
    <x v="8"/>
    <x v="1"/>
    <x v="4"/>
    <x v="0"/>
    <x v="1"/>
    <n v="0"/>
    <n v="0"/>
    <n v="0"/>
    <n v="0"/>
    <n v="32"/>
    <n v="654259.6"/>
    <n v="0"/>
    <n v="0"/>
    <n v="0"/>
    <n v="0"/>
    <n v="32"/>
    <n v="0"/>
    <n v="654259.6"/>
  </r>
  <r>
    <x v="2"/>
    <x v="0"/>
    <x v="5"/>
    <x v="8"/>
    <x v="1"/>
    <x v="0"/>
    <x v="0"/>
    <x v="0"/>
    <n v="895"/>
    <n v="846.48"/>
    <n v="983554.76"/>
    <n v="984702.97999999986"/>
    <n v="47.2"/>
    <n v="642075.86"/>
    <n v="895"/>
    <n v="846.48"/>
    <n v="983554.76"/>
    <n v="984702.97999999986"/>
    <n v="47.2"/>
    <n v="0"/>
    <n v="642075.86"/>
  </r>
  <r>
    <x v="2"/>
    <x v="0"/>
    <x v="5"/>
    <x v="8"/>
    <x v="1"/>
    <x v="0"/>
    <x v="0"/>
    <x v="1"/>
    <n v="0"/>
    <n v="0"/>
    <n v="0"/>
    <n v="0"/>
    <n v="4.8"/>
    <n v="95868"/>
    <n v="0"/>
    <n v="0"/>
    <n v="0"/>
    <n v="0"/>
    <n v="4.8"/>
    <n v="0"/>
    <n v="95868"/>
  </r>
  <r>
    <x v="2"/>
    <x v="0"/>
    <x v="5"/>
    <x v="8"/>
    <x v="1"/>
    <x v="1"/>
    <x v="0"/>
    <x v="0"/>
    <n v="1743"/>
    <n v="1701.81"/>
    <n v="3743349.2199999997"/>
    <n v="3562864.330000001"/>
    <n v="97.6"/>
    <n v="1278222.42"/>
    <n v="1743"/>
    <n v="1701.81"/>
    <n v="3743349.2199999997"/>
    <n v="3562864.330000001"/>
    <n v="97.6"/>
    <n v="0"/>
    <n v="1278222.42"/>
  </r>
  <r>
    <x v="2"/>
    <x v="0"/>
    <x v="5"/>
    <x v="8"/>
    <x v="1"/>
    <x v="1"/>
    <x v="0"/>
    <x v="1"/>
    <n v="0"/>
    <n v="0"/>
    <n v="0"/>
    <n v="0"/>
    <n v="28"/>
    <n v="827621.65"/>
    <n v="0"/>
    <n v="0"/>
    <n v="0"/>
    <n v="0"/>
    <n v="28"/>
    <n v="0"/>
    <n v="827621.65"/>
  </r>
  <r>
    <x v="2"/>
    <x v="0"/>
    <x v="5"/>
    <x v="8"/>
    <x v="1"/>
    <x v="3"/>
    <x v="0"/>
    <x v="0"/>
    <n v="52"/>
    <n v="52.43"/>
    <n v="150869.39000000001"/>
    <n v="125909.26999999999"/>
    <n v="8"/>
    <n v="72921.41"/>
    <n v="52"/>
    <n v="52.43"/>
    <n v="150869.39000000001"/>
    <n v="125909.26999999999"/>
    <n v="8"/>
    <n v="0"/>
    <n v="72921.41"/>
  </r>
  <r>
    <x v="2"/>
    <x v="0"/>
    <x v="5"/>
    <x v="8"/>
    <x v="2"/>
    <x v="4"/>
    <x v="0"/>
    <x v="0"/>
    <n v="1434"/>
    <n v="1378.7999999999997"/>
    <n v="15794109.710000001"/>
    <n v="15200228.850000001"/>
    <n v="467.19999999999993"/>
    <n v="21352823.290000003"/>
    <n v="1434"/>
    <n v="1378.7999999999997"/>
    <n v="15794109.710000001"/>
    <n v="15200228.850000001"/>
    <n v="467.19999999999993"/>
    <n v="0"/>
    <n v="21352823.290000003"/>
  </r>
  <r>
    <x v="2"/>
    <x v="0"/>
    <x v="5"/>
    <x v="8"/>
    <x v="2"/>
    <x v="4"/>
    <x v="0"/>
    <x v="1"/>
    <n v="0"/>
    <n v="0"/>
    <n v="0"/>
    <n v="0"/>
    <n v="10.4"/>
    <n v="224606.61"/>
    <n v="0"/>
    <n v="0"/>
    <n v="0"/>
    <n v="0"/>
    <n v="10.4"/>
    <n v="0"/>
    <n v="224606.61"/>
  </r>
  <r>
    <x v="2"/>
    <x v="0"/>
    <x v="5"/>
    <x v="8"/>
    <x v="2"/>
    <x v="0"/>
    <x v="0"/>
    <x v="0"/>
    <n v="157"/>
    <n v="147.04000000000002"/>
    <n v="913229.35000000021"/>
    <n v="692783.51000000013"/>
    <n v="4"/>
    <n v="79030.27"/>
    <n v="157"/>
    <n v="147.04000000000002"/>
    <n v="913229.35000000021"/>
    <n v="692783.51000000013"/>
    <n v="4"/>
    <n v="0"/>
    <n v="79030.27"/>
  </r>
  <r>
    <x v="2"/>
    <x v="0"/>
    <x v="5"/>
    <x v="8"/>
    <x v="2"/>
    <x v="0"/>
    <x v="0"/>
    <x v="1"/>
    <n v="0"/>
    <n v="0"/>
    <n v="0"/>
    <n v="0"/>
    <n v="0.8"/>
    <n v="15895.22"/>
    <n v="0"/>
    <n v="0"/>
    <n v="0"/>
    <n v="0"/>
    <n v="0.8"/>
    <n v="0"/>
    <n v="15895.22"/>
  </r>
  <r>
    <x v="2"/>
    <x v="0"/>
    <x v="5"/>
    <x v="8"/>
    <x v="2"/>
    <x v="1"/>
    <x v="0"/>
    <x v="0"/>
    <n v="438"/>
    <n v="355.57000000000005"/>
    <n v="2374603.8699999996"/>
    <n v="1633207.37"/>
    <n v="26.400000000000002"/>
    <n v="447890.57999999996"/>
    <n v="438"/>
    <n v="355.57000000000005"/>
    <n v="2374603.8699999996"/>
    <n v="1633207.37"/>
    <n v="26.400000000000002"/>
    <n v="0"/>
    <n v="447890.57999999996"/>
  </r>
  <r>
    <x v="2"/>
    <x v="0"/>
    <x v="5"/>
    <x v="8"/>
    <x v="2"/>
    <x v="3"/>
    <x v="0"/>
    <x v="0"/>
    <n v="49"/>
    <n v="43.82"/>
    <n v="326567.46000000002"/>
    <n v="269673.84000000003"/>
    <n v="6.4"/>
    <n v="163818.70000000001"/>
    <n v="49"/>
    <n v="43.82"/>
    <n v="326567.46000000002"/>
    <n v="269673.84000000003"/>
    <n v="6.4"/>
    <n v="0"/>
    <n v="163818.70000000001"/>
  </r>
  <r>
    <x v="2"/>
    <x v="0"/>
    <x v="5"/>
    <x v="8"/>
    <x v="3"/>
    <x v="0"/>
    <x v="0"/>
    <x v="0"/>
    <n v="116"/>
    <n v="92.649999999999991"/>
    <n v="52870.55"/>
    <n v="84809.099999999991"/>
    <n v="0"/>
    <n v="0"/>
    <n v="116"/>
    <n v="92.649999999999991"/>
    <n v="52870.55"/>
    <n v="84809.099999999991"/>
    <n v="0"/>
    <n v="0"/>
    <n v="0"/>
  </r>
  <r>
    <x v="2"/>
    <x v="0"/>
    <x v="5"/>
    <x v="8"/>
    <x v="3"/>
    <x v="0"/>
    <x v="0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8"/>
    <x v="3"/>
    <x v="1"/>
    <x v="0"/>
    <x v="0"/>
    <n v="230"/>
    <n v="274.70000000000005"/>
    <n v="269500.08"/>
    <n v="319566.83999999997"/>
    <n v="11.999999999999998"/>
    <n v="296506.06"/>
    <n v="230"/>
    <n v="274.70000000000005"/>
    <n v="269500.08"/>
    <n v="319566.83999999997"/>
    <n v="11.999999999999998"/>
    <n v="0"/>
    <n v="296506.06"/>
  </r>
  <r>
    <x v="2"/>
    <x v="0"/>
    <x v="5"/>
    <x v="8"/>
    <x v="3"/>
    <x v="1"/>
    <x v="0"/>
    <x v="1"/>
    <n v="0"/>
    <n v="0"/>
    <n v="0"/>
    <n v="0"/>
    <n v="2.4000000000000004"/>
    <n v="46974"/>
    <n v="0"/>
    <n v="0"/>
    <n v="0"/>
    <n v="0"/>
    <n v="2.4000000000000004"/>
    <n v="0"/>
    <n v="46974"/>
  </r>
  <r>
    <x v="2"/>
    <x v="0"/>
    <x v="5"/>
    <x v="8"/>
    <x v="3"/>
    <x v="2"/>
    <x v="0"/>
    <x v="0"/>
    <n v="700"/>
    <n v="720.88"/>
    <n v="382116.77"/>
    <n v="382341.60000000003"/>
    <n v="9.6000000000000014"/>
    <n v="95957.75"/>
    <n v="700"/>
    <n v="720.88"/>
    <n v="382116.77"/>
    <n v="382341.60000000003"/>
    <n v="9.6000000000000014"/>
    <n v="0"/>
    <n v="95957.75"/>
  </r>
  <r>
    <x v="2"/>
    <x v="0"/>
    <x v="5"/>
    <x v="8"/>
    <x v="3"/>
    <x v="2"/>
    <x v="0"/>
    <x v="1"/>
    <n v="0"/>
    <n v="0"/>
    <n v="0"/>
    <n v="0"/>
    <n v="8"/>
    <n v="159315.33000000002"/>
    <n v="0"/>
    <n v="0"/>
    <n v="0"/>
    <n v="0"/>
    <n v="8"/>
    <n v="0"/>
    <n v="159315.33000000002"/>
  </r>
  <r>
    <x v="2"/>
    <x v="0"/>
    <x v="5"/>
    <x v="8"/>
    <x v="4"/>
    <x v="0"/>
    <x v="0"/>
    <x v="0"/>
    <n v="1"/>
    <n v="0.69"/>
    <n v="1450.02"/>
    <n v="1005.08"/>
    <n v="151.20000000000002"/>
    <n v="2966298.79"/>
    <n v="1"/>
    <n v="0.69"/>
    <n v="1450.02"/>
    <n v="1005.08"/>
    <n v="151.20000000000002"/>
    <n v="0"/>
    <n v="2966298.79"/>
  </r>
  <r>
    <x v="2"/>
    <x v="0"/>
    <x v="5"/>
    <x v="8"/>
    <x v="4"/>
    <x v="0"/>
    <x v="0"/>
    <x v="1"/>
    <n v="0"/>
    <n v="0"/>
    <n v="0"/>
    <n v="0"/>
    <n v="0"/>
    <n v="1881"/>
    <n v="0"/>
    <n v="0"/>
    <n v="0"/>
    <n v="0"/>
    <n v="0"/>
    <n v="0"/>
    <n v="1881"/>
  </r>
  <r>
    <x v="2"/>
    <x v="0"/>
    <x v="5"/>
    <x v="8"/>
    <x v="4"/>
    <x v="1"/>
    <x v="0"/>
    <x v="0"/>
    <n v="21"/>
    <n v="21.03"/>
    <n v="164717.22"/>
    <n v="45226.509999999995"/>
    <n v="0"/>
    <n v="0"/>
    <n v="21"/>
    <n v="21.03"/>
    <n v="164717.22"/>
    <n v="45226.509999999995"/>
    <n v="0"/>
    <n v="0"/>
    <n v="0"/>
  </r>
  <r>
    <x v="2"/>
    <x v="0"/>
    <x v="5"/>
    <x v="9"/>
    <x v="0"/>
    <x v="0"/>
    <x v="0"/>
    <x v="0"/>
    <n v="0"/>
    <n v="0"/>
    <n v="1025724.89"/>
    <n v="0"/>
    <n v="0"/>
    <n v="0"/>
    <n v="0"/>
    <n v="0"/>
    <n v="1025724.89"/>
    <n v="0"/>
    <n v="0"/>
    <n v="0"/>
    <n v="0"/>
  </r>
  <r>
    <x v="2"/>
    <x v="0"/>
    <x v="5"/>
    <x v="9"/>
    <x v="1"/>
    <x v="0"/>
    <x v="0"/>
    <x v="0"/>
    <n v="0"/>
    <n v="0"/>
    <n v="5090065.84"/>
    <n v="0"/>
    <n v="0"/>
    <n v="0"/>
    <n v="0"/>
    <n v="0"/>
    <n v="5090065.84"/>
    <n v="0"/>
    <n v="0"/>
    <n v="0"/>
    <n v="0"/>
  </r>
  <r>
    <x v="2"/>
    <x v="0"/>
    <x v="5"/>
    <x v="9"/>
    <x v="2"/>
    <x v="0"/>
    <x v="0"/>
    <x v="0"/>
    <n v="0"/>
    <n v="0"/>
    <n v="-3454.8900000000003"/>
    <n v="0"/>
    <n v="0"/>
    <n v="0"/>
    <n v="0"/>
    <n v="0"/>
    <n v="-3454.8900000000003"/>
    <n v="0"/>
    <n v="0"/>
    <n v="0"/>
    <n v="0"/>
  </r>
  <r>
    <x v="2"/>
    <x v="0"/>
    <x v="5"/>
    <x v="9"/>
    <x v="4"/>
    <x v="0"/>
    <x v="0"/>
    <x v="0"/>
    <n v="0"/>
    <n v="0"/>
    <n v="580394.6"/>
    <n v="0"/>
    <n v="0"/>
    <n v="1913003.96"/>
    <n v="0"/>
    <n v="0"/>
    <n v="580394.6"/>
    <n v="0"/>
    <n v="0"/>
    <n v="0"/>
    <n v="1913003.96"/>
  </r>
  <r>
    <x v="2"/>
    <x v="0"/>
    <x v="5"/>
    <x v="9"/>
    <x v="0"/>
    <x v="0"/>
    <x v="0"/>
    <x v="0"/>
    <n v="185"/>
    <n v="458.42"/>
    <n v="-6622282.2600000016"/>
    <n v="55268757.170000002"/>
    <n v="0"/>
    <n v="0"/>
    <n v="185"/>
    <n v="458.42"/>
    <n v="-6622282.2600000016"/>
    <n v="55268757.170000002"/>
    <n v="0"/>
    <n v="0"/>
    <n v="0"/>
  </r>
  <r>
    <x v="2"/>
    <x v="0"/>
    <x v="5"/>
    <x v="9"/>
    <x v="0"/>
    <x v="1"/>
    <x v="0"/>
    <x v="0"/>
    <n v="7"/>
    <n v="43.44"/>
    <n v="-8346.85"/>
    <n v="66537.149999999994"/>
    <n v="0"/>
    <n v="0"/>
    <n v="7"/>
    <n v="43.44"/>
    <n v="-8346.85"/>
    <n v="66537.149999999994"/>
    <n v="0"/>
    <n v="0"/>
    <n v="0"/>
  </r>
  <r>
    <x v="2"/>
    <x v="0"/>
    <x v="5"/>
    <x v="9"/>
    <x v="1"/>
    <x v="4"/>
    <x v="0"/>
    <x v="0"/>
    <n v="1"/>
    <n v="1"/>
    <n v="3982.59"/>
    <n v="3971.67"/>
    <n v="0"/>
    <n v="0"/>
    <n v="1"/>
    <n v="1"/>
    <n v="3982.59"/>
    <n v="3971.67"/>
    <n v="0"/>
    <n v="0"/>
    <n v="0"/>
  </r>
  <r>
    <x v="2"/>
    <x v="0"/>
    <x v="5"/>
    <x v="9"/>
    <x v="2"/>
    <x v="0"/>
    <x v="0"/>
    <x v="0"/>
    <n v="0"/>
    <n v="0.67"/>
    <n v="0"/>
    <n v="5745.88"/>
    <n v="0"/>
    <n v="0"/>
    <n v="0"/>
    <n v="0.67"/>
    <n v="0"/>
    <n v="5745.88"/>
    <n v="0"/>
    <n v="0"/>
    <n v="0"/>
  </r>
  <r>
    <x v="2"/>
    <x v="0"/>
    <x v="5"/>
    <x v="9"/>
    <x v="4"/>
    <x v="0"/>
    <x v="0"/>
    <x v="0"/>
    <n v="35"/>
    <n v="54.56"/>
    <n v="198014416.09999999"/>
    <n v="132468932.5"/>
    <n v="0"/>
    <n v="0"/>
    <n v="35"/>
    <n v="54.56"/>
    <n v="198014416.09999999"/>
    <n v="132468932.5"/>
    <n v="0"/>
    <n v="0"/>
    <n v="0"/>
  </r>
  <r>
    <x v="2"/>
    <x v="0"/>
    <x v="5"/>
    <x v="6"/>
    <x v="0"/>
    <x v="4"/>
    <x v="0"/>
    <x v="0"/>
    <n v="77"/>
    <n v="40.46"/>
    <n v="1342911.5"/>
    <n v="642430.89"/>
    <n v="0"/>
    <n v="0"/>
    <n v="77"/>
    <n v="40.46"/>
    <n v="1342911.5"/>
    <n v="642430.89"/>
    <n v="0"/>
    <n v="0"/>
    <n v="0"/>
  </r>
  <r>
    <x v="2"/>
    <x v="0"/>
    <x v="5"/>
    <x v="6"/>
    <x v="0"/>
    <x v="0"/>
    <x v="0"/>
    <x v="0"/>
    <n v="43723"/>
    <n v="56271.87999999999"/>
    <n v="-108864342.62000002"/>
    <n v="111420771.99999999"/>
    <n v="0"/>
    <n v="0"/>
    <n v="43723"/>
    <n v="56271.87999999999"/>
    <n v="-108864342.62000002"/>
    <n v="111420771.99999999"/>
    <n v="0"/>
    <n v="0"/>
    <n v="0"/>
  </r>
  <r>
    <x v="2"/>
    <x v="0"/>
    <x v="5"/>
    <x v="6"/>
    <x v="0"/>
    <x v="1"/>
    <x v="0"/>
    <x v="0"/>
    <n v="765456"/>
    <n v="799971.35000000009"/>
    <n v="982546016.31999969"/>
    <n v="1093885958.05"/>
    <n v="0"/>
    <n v="0"/>
    <n v="765456"/>
    <n v="799971.35000000009"/>
    <n v="982546016.31999969"/>
    <n v="1093885958.05"/>
    <n v="0"/>
    <n v="0"/>
    <n v="0"/>
  </r>
  <r>
    <x v="2"/>
    <x v="0"/>
    <x v="5"/>
    <x v="6"/>
    <x v="0"/>
    <x v="2"/>
    <x v="0"/>
    <x v="0"/>
    <n v="47"/>
    <n v="123.25"/>
    <n v="12058.700000000004"/>
    <n v="2834061"/>
    <n v="0"/>
    <n v="0"/>
    <n v="47"/>
    <n v="123.25"/>
    <n v="12058.700000000004"/>
    <n v="2834061"/>
    <n v="0"/>
    <n v="0"/>
    <n v="0"/>
  </r>
  <r>
    <x v="2"/>
    <x v="0"/>
    <x v="5"/>
    <x v="6"/>
    <x v="0"/>
    <x v="3"/>
    <x v="0"/>
    <x v="0"/>
    <n v="3159"/>
    <n v="4181.21"/>
    <n v="19716782.779999997"/>
    <n v="92371709.450000033"/>
    <n v="0"/>
    <n v="0"/>
    <n v="3159"/>
    <n v="4181.21"/>
    <n v="19716782.779999997"/>
    <n v="92371709.450000033"/>
    <n v="0"/>
    <n v="0"/>
    <n v="0"/>
  </r>
  <r>
    <x v="2"/>
    <x v="0"/>
    <x v="5"/>
    <x v="6"/>
    <x v="1"/>
    <x v="4"/>
    <x v="0"/>
    <x v="0"/>
    <n v="37898"/>
    <n v="51538.299999999996"/>
    <n v="130157036.71000001"/>
    <n v="103759814.39"/>
    <n v="0"/>
    <n v="0"/>
    <n v="37898"/>
    <n v="51538.299999999996"/>
    <n v="130157036.71000001"/>
    <n v="103759814.39"/>
    <n v="0"/>
    <n v="0"/>
    <n v="0"/>
  </r>
  <r>
    <x v="2"/>
    <x v="0"/>
    <x v="5"/>
    <x v="6"/>
    <x v="1"/>
    <x v="0"/>
    <x v="0"/>
    <x v="0"/>
    <n v="18982"/>
    <n v="18842.449999999997"/>
    <n v="42259667.25"/>
    <n v="61134485.590000004"/>
    <n v="0"/>
    <n v="0"/>
    <n v="18982"/>
    <n v="18842.449999999997"/>
    <n v="42259667.25"/>
    <n v="61134485.590000004"/>
    <n v="0"/>
    <n v="0"/>
    <n v="0"/>
  </r>
  <r>
    <x v="2"/>
    <x v="0"/>
    <x v="5"/>
    <x v="6"/>
    <x v="1"/>
    <x v="1"/>
    <x v="0"/>
    <x v="0"/>
    <n v="72317"/>
    <n v="86342.85"/>
    <n v="137566554.07999998"/>
    <n v="165736054.49000001"/>
    <n v="0"/>
    <n v="0"/>
    <n v="72317"/>
    <n v="86342.85"/>
    <n v="137566554.07999998"/>
    <n v="165736054.49000001"/>
    <n v="0"/>
    <n v="0"/>
    <n v="0"/>
  </r>
  <r>
    <x v="2"/>
    <x v="0"/>
    <x v="5"/>
    <x v="6"/>
    <x v="1"/>
    <x v="2"/>
    <x v="0"/>
    <x v="0"/>
    <n v="9"/>
    <n v="148.76000000000002"/>
    <n v="2987.3500000000022"/>
    <n v="245692.17999999996"/>
    <n v="0"/>
    <n v="0"/>
    <n v="9"/>
    <n v="148.76000000000002"/>
    <n v="2987.3500000000022"/>
    <n v="245692.17999999996"/>
    <n v="0"/>
    <n v="0"/>
    <n v="0"/>
  </r>
  <r>
    <x v="2"/>
    <x v="0"/>
    <x v="5"/>
    <x v="6"/>
    <x v="1"/>
    <x v="3"/>
    <x v="0"/>
    <x v="0"/>
    <n v="106"/>
    <n v="468.25"/>
    <n v="410391.57"/>
    <n v="937077.63000000012"/>
    <n v="0"/>
    <n v="0"/>
    <n v="106"/>
    <n v="468.25"/>
    <n v="410391.57"/>
    <n v="937077.63000000012"/>
    <n v="0"/>
    <n v="0"/>
    <n v="0"/>
  </r>
  <r>
    <x v="2"/>
    <x v="0"/>
    <x v="5"/>
    <x v="6"/>
    <x v="2"/>
    <x v="4"/>
    <x v="0"/>
    <x v="0"/>
    <n v="29997"/>
    <n v="38558.700000000004"/>
    <n v="226441176.86999997"/>
    <n v="223752084.49000001"/>
    <n v="0"/>
    <n v="0"/>
    <n v="29997"/>
    <n v="38558.700000000004"/>
    <n v="226441176.86999997"/>
    <n v="223752084.49000001"/>
    <n v="0"/>
    <n v="0"/>
    <n v="0"/>
  </r>
  <r>
    <x v="2"/>
    <x v="0"/>
    <x v="5"/>
    <x v="6"/>
    <x v="2"/>
    <x v="0"/>
    <x v="0"/>
    <x v="0"/>
    <n v="134044"/>
    <n v="94622.540000000008"/>
    <n v="88956511.13000001"/>
    <n v="57022237.410000004"/>
    <n v="0"/>
    <n v="0"/>
    <n v="134044"/>
    <n v="94622.540000000008"/>
    <n v="88956511.13000001"/>
    <n v="57022237.410000004"/>
    <n v="0"/>
    <n v="0"/>
    <n v="0"/>
  </r>
  <r>
    <x v="2"/>
    <x v="0"/>
    <x v="5"/>
    <x v="6"/>
    <x v="2"/>
    <x v="1"/>
    <x v="0"/>
    <x v="0"/>
    <n v="6123"/>
    <n v="7274.5699999999988"/>
    <n v="39553167.999999985"/>
    <n v="37948345.670000002"/>
    <n v="0"/>
    <n v="0"/>
    <n v="6123"/>
    <n v="7274.5699999999988"/>
    <n v="39553167.999999985"/>
    <n v="37948345.670000002"/>
    <n v="0"/>
    <n v="0"/>
    <n v="0"/>
  </r>
  <r>
    <x v="2"/>
    <x v="0"/>
    <x v="5"/>
    <x v="6"/>
    <x v="2"/>
    <x v="2"/>
    <x v="0"/>
    <x v="0"/>
    <n v="0"/>
    <n v="8.24"/>
    <n v="2042.48"/>
    <n v="56578.04"/>
    <n v="0"/>
    <n v="0"/>
    <n v="0"/>
    <n v="8.24"/>
    <n v="2042.48"/>
    <n v="56578.04"/>
    <n v="0"/>
    <n v="0"/>
    <n v="0"/>
  </r>
  <r>
    <x v="2"/>
    <x v="0"/>
    <x v="5"/>
    <x v="6"/>
    <x v="2"/>
    <x v="3"/>
    <x v="0"/>
    <x v="0"/>
    <n v="3471"/>
    <n v="4734.47"/>
    <n v="45475545.399999999"/>
    <n v="40782363.590000004"/>
    <n v="0"/>
    <n v="0"/>
    <n v="3471"/>
    <n v="4734.47"/>
    <n v="45475545.399999999"/>
    <n v="40782363.590000004"/>
    <n v="0"/>
    <n v="0"/>
    <n v="0"/>
  </r>
  <r>
    <x v="2"/>
    <x v="0"/>
    <x v="5"/>
    <x v="6"/>
    <x v="3"/>
    <x v="0"/>
    <x v="0"/>
    <x v="0"/>
    <n v="579"/>
    <n v="3382.25"/>
    <n v="2832918.2600000002"/>
    <n v="3443333.88"/>
    <n v="0"/>
    <n v="0"/>
    <n v="579"/>
    <n v="3382.25"/>
    <n v="2832918.2600000002"/>
    <n v="3443333.88"/>
    <n v="0"/>
    <n v="0"/>
    <n v="0"/>
  </r>
  <r>
    <x v="2"/>
    <x v="0"/>
    <x v="5"/>
    <x v="6"/>
    <x v="3"/>
    <x v="1"/>
    <x v="0"/>
    <x v="0"/>
    <n v="15009"/>
    <n v="19718.53"/>
    <n v="18957242.359999999"/>
    <n v="20702775.099999998"/>
    <n v="0"/>
    <n v="0"/>
    <n v="15009"/>
    <n v="19718.53"/>
    <n v="18957242.359999999"/>
    <n v="20702775.099999998"/>
    <n v="0"/>
    <n v="0"/>
    <n v="0"/>
  </r>
  <r>
    <x v="2"/>
    <x v="0"/>
    <x v="5"/>
    <x v="6"/>
    <x v="3"/>
    <x v="2"/>
    <x v="0"/>
    <x v="0"/>
    <n v="27905"/>
    <n v="31891.229999999996"/>
    <n v="41689738.790000007"/>
    <n v="33473507.570000004"/>
    <n v="0"/>
    <n v="0"/>
    <n v="27905"/>
    <n v="31891.229999999996"/>
    <n v="41689738.790000007"/>
    <n v="33473507.570000004"/>
    <n v="0"/>
    <n v="0"/>
    <n v="0"/>
  </r>
  <r>
    <x v="2"/>
    <x v="0"/>
    <x v="5"/>
    <x v="6"/>
    <x v="4"/>
    <x v="4"/>
    <x v="0"/>
    <x v="0"/>
    <n v="8"/>
    <n v="7.35"/>
    <n v="31067.279999999999"/>
    <n v="33379.58"/>
    <n v="0"/>
    <n v="0"/>
    <n v="8"/>
    <n v="7.35"/>
    <n v="31067.279999999999"/>
    <n v="33379.58"/>
    <n v="0"/>
    <n v="0"/>
    <n v="0"/>
  </r>
  <r>
    <x v="2"/>
    <x v="0"/>
    <x v="5"/>
    <x v="6"/>
    <x v="4"/>
    <x v="0"/>
    <x v="0"/>
    <x v="0"/>
    <n v="279"/>
    <n v="13248.140000000001"/>
    <n v="8448374.9399999995"/>
    <n v="8437398.620000001"/>
    <n v="0"/>
    <n v="0"/>
    <n v="279"/>
    <n v="13248.140000000001"/>
    <n v="8448374.9399999995"/>
    <n v="8437398.620000001"/>
    <n v="0"/>
    <n v="0"/>
    <n v="0"/>
  </r>
  <r>
    <x v="2"/>
    <x v="0"/>
    <x v="5"/>
    <x v="6"/>
    <x v="4"/>
    <x v="1"/>
    <x v="0"/>
    <x v="0"/>
    <n v="1877"/>
    <n v="8220.7999999999993"/>
    <n v="4105250.28"/>
    <n v="3936969.04"/>
    <n v="0"/>
    <n v="0"/>
    <n v="1877"/>
    <n v="8220.7999999999993"/>
    <n v="4105250.28"/>
    <n v="3936969.04"/>
    <n v="0"/>
    <n v="0"/>
    <n v="0"/>
  </r>
  <r>
    <x v="2"/>
    <x v="0"/>
    <x v="5"/>
    <x v="10"/>
    <x v="0"/>
    <x v="4"/>
    <x v="0"/>
    <x v="0"/>
    <n v="10"/>
    <n v="5.58"/>
    <n v="128557.04"/>
    <n v="60875"/>
    <n v="0"/>
    <n v="0"/>
    <n v="10"/>
    <n v="5.58"/>
    <n v="128557.04"/>
    <n v="60875"/>
    <n v="0"/>
    <n v="0"/>
    <n v="0"/>
  </r>
  <r>
    <x v="2"/>
    <x v="0"/>
    <x v="5"/>
    <x v="10"/>
    <x v="0"/>
    <x v="0"/>
    <x v="0"/>
    <x v="0"/>
    <n v="551"/>
    <n v="920.94999999999993"/>
    <n v="847456.54000000015"/>
    <n v="930974.02"/>
    <n v="42.399999999999991"/>
    <n v="939345.73"/>
    <n v="551"/>
    <n v="920.94999999999993"/>
    <n v="847456.54000000015"/>
    <n v="930974.02"/>
    <n v="42.399999999999991"/>
    <n v="0"/>
    <n v="939345.73"/>
  </r>
  <r>
    <x v="2"/>
    <x v="0"/>
    <x v="5"/>
    <x v="10"/>
    <x v="0"/>
    <x v="0"/>
    <x v="0"/>
    <x v="1"/>
    <n v="0"/>
    <n v="0"/>
    <n v="0"/>
    <n v="0"/>
    <n v="7.1999999999999993"/>
    <n v="143439.19"/>
    <n v="0"/>
    <n v="0"/>
    <n v="0"/>
    <n v="0"/>
    <n v="7.1999999999999993"/>
    <n v="0"/>
    <n v="143439.19"/>
  </r>
  <r>
    <x v="2"/>
    <x v="0"/>
    <x v="5"/>
    <x v="10"/>
    <x v="0"/>
    <x v="1"/>
    <x v="0"/>
    <x v="0"/>
    <n v="12963"/>
    <n v="14279.62"/>
    <n v="16604180.249999994"/>
    <n v="17035649.649999999"/>
    <n v="1076.8"/>
    <n v="26082298.82"/>
    <n v="12963"/>
    <n v="14279.62"/>
    <n v="16604180.249999994"/>
    <n v="17035649.649999999"/>
    <n v="1076.8"/>
    <n v="0"/>
    <n v="26082298.82"/>
  </r>
  <r>
    <x v="2"/>
    <x v="0"/>
    <x v="5"/>
    <x v="10"/>
    <x v="0"/>
    <x v="1"/>
    <x v="0"/>
    <x v="1"/>
    <n v="0"/>
    <n v="0"/>
    <n v="0"/>
    <n v="0"/>
    <n v="95.999999999999986"/>
    <n v="1947807.27"/>
    <n v="0"/>
    <n v="0"/>
    <n v="0"/>
    <n v="0"/>
    <n v="95.999999999999986"/>
    <n v="0"/>
    <n v="1947807.27"/>
  </r>
  <r>
    <x v="2"/>
    <x v="0"/>
    <x v="5"/>
    <x v="10"/>
    <x v="0"/>
    <x v="3"/>
    <x v="0"/>
    <x v="0"/>
    <n v="267"/>
    <n v="373.23"/>
    <n v="414591.07"/>
    <n v="718922.27000000014"/>
    <n v="140"/>
    <n v="8958125.5600000024"/>
    <n v="267"/>
    <n v="373.23"/>
    <n v="414591.07"/>
    <n v="718922.27000000014"/>
    <n v="140"/>
    <n v="0"/>
    <n v="8958125.5600000024"/>
  </r>
  <r>
    <x v="2"/>
    <x v="0"/>
    <x v="5"/>
    <x v="10"/>
    <x v="0"/>
    <x v="3"/>
    <x v="0"/>
    <x v="1"/>
    <n v="0"/>
    <n v="0"/>
    <n v="0"/>
    <n v="0"/>
    <n v="3.2"/>
    <n v="63170"/>
    <n v="0"/>
    <n v="0"/>
    <n v="0"/>
    <n v="0"/>
    <n v="3.2"/>
    <n v="0"/>
    <n v="63170"/>
  </r>
  <r>
    <x v="2"/>
    <x v="0"/>
    <x v="5"/>
    <x v="10"/>
    <x v="1"/>
    <x v="4"/>
    <x v="0"/>
    <x v="0"/>
    <n v="8409"/>
    <n v="9048.58"/>
    <n v="13359092.680000002"/>
    <n v="14579436.860000003"/>
    <n v="289.60000000000002"/>
    <n v="4019047.6999999997"/>
    <n v="8409"/>
    <n v="9048.58"/>
    <n v="13359092.680000002"/>
    <n v="14579436.860000003"/>
    <n v="289.60000000000002"/>
    <n v="0"/>
    <n v="4019047.6999999997"/>
  </r>
  <r>
    <x v="2"/>
    <x v="0"/>
    <x v="5"/>
    <x v="10"/>
    <x v="1"/>
    <x v="4"/>
    <x v="0"/>
    <x v="1"/>
    <n v="0"/>
    <n v="0"/>
    <n v="0"/>
    <n v="0"/>
    <n v="68"/>
    <n v="1347195.5599999998"/>
    <n v="0"/>
    <n v="0"/>
    <n v="0"/>
    <n v="0"/>
    <n v="68"/>
    <n v="0"/>
    <n v="1347195.5599999998"/>
  </r>
  <r>
    <x v="2"/>
    <x v="0"/>
    <x v="5"/>
    <x v="10"/>
    <x v="1"/>
    <x v="4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10"/>
    <x v="1"/>
    <x v="0"/>
    <x v="0"/>
    <x v="0"/>
    <n v="623"/>
    <n v="957.64"/>
    <n v="1608517.21"/>
    <n v="1687940.9800000002"/>
    <n v="81.599999999999994"/>
    <n v="2139613.16"/>
    <n v="623"/>
    <n v="957.64"/>
    <n v="1608517.21"/>
    <n v="1687940.9800000002"/>
    <n v="81.599999999999994"/>
    <n v="0"/>
    <n v="2139613.16"/>
  </r>
  <r>
    <x v="2"/>
    <x v="0"/>
    <x v="5"/>
    <x v="10"/>
    <x v="1"/>
    <x v="0"/>
    <x v="0"/>
    <x v="1"/>
    <n v="0"/>
    <n v="0"/>
    <n v="0"/>
    <n v="0"/>
    <n v="12.8"/>
    <n v="254949"/>
    <n v="0"/>
    <n v="0"/>
    <n v="0"/>
    <n v="0"/>
    <n v="12.8"/>
    <n v="0"/>
    <n v="254949"/>
  </r>
  <r>
    <x v="2"/>
    <x v="0"/>
    <x v="5"/>
    <x v="10"/>
    <x v="1"/>
    <x v="1"/>
    <x v="0"/>
    <x v="0"/>
    <n v="2162"/>
    <n v="3526.2"/>
    <n v="5542797.8800000008"/>
    <n v="6620126.9400000013"/>
    <n v="228.8"/>
    <n v="3351503.96"/>
    <n v="2162"/>
    <n v="3526.2"/>
    <n v="5542797.8800000008"/>
    <n v="6620126.9400000013"/>
    <n v="228.8"/>
    <n v="0"/>
    <n v="3351503.96"/>
  </r>
  <r>
    <x v="2"/>
    <x v="0"/>
    <x v="5"/>
    <x v="10"/>
    <x v="1"/>
    <x v="1"/>
    <x v="0"/>
    <x v="1"/>
    <n v="0"/>
    <n v="0"/>
    <n v="0"/>
    <n v="0"/>
    <n v="31.200000000000003"/>
    <n v="664094.92999999993"/>
    <n v="0"/>
    <n v="0"/>
    <n v="0"/>
    <n v="0"/>
    <n v="31.200000000000003"/>
    <n v="0"/>
    <n v="664094.92999999993"/>
  </r>
  <r>
    <x v="2"/>
    <x v="0"/>
    <x v="5"/>
    <x v="10"/>
    <x v="1"/>
    <x v="1"/>
    <x v="1"/>
    <x v="1"/>
    <n v="0"/>
    <n v="0"/>
    <n v="0"/>
    <n v="0"/>
    <n v="2.4000000000000004"/>
    <n v="48004"/>
    <n v="0"/>
    <n v="0"/>
    <n v="0"/>
    <n v="0"/>
    <n v="2.4000000000000004"/>
    <n v="0"/>
    <n v="48004"/>
  </r>
  <r>
    <x v="2"/>
    <x v="0"/>
    <x v="5"/>
    <x v="10"/>
    <x v="1"/>
    <x v="3"/>
    <x v="0"/>
    <x v="0"/>
    <n v="4"/>
    <n v="27.12"/>
    <n v="14084.6"/>
    <n v="29299.64"/>
    <n v="1.6"/>
    <n v="30338"/>
    <n v="4"/>
    <n v="27.12"/>
    <n v="14084.6"/>
    <n v="29299.64"/>
    <n v="1.6"/>
    <n v="0"/>
    <n v="30338"/>
  </r>
  <r>
    <x v="2"/>
    <x v="0"/>
    <x v="5"/>
    <x v="10"/>
    <x v="1"/>
    <x v="3"/>
    <x v="1"/>
    <x v="1"/>
    <n v="0"/>
    <n v="0"/>
    <n v="0"/>
    <n v="0"/>
    <n v="0.8"/>
    <n v="300"/>
    <n v="0"/>
    <n v="0"/>
    <n v="0"/>
    <n v="0"/>
    <n v="0.8"/>
    <n v="0"/>
    <n v="300"/>
  </r>
  <r>
    <x v="2"/>
    <x v="0"/>
    <x v="5"/>
    <x v="10"/>
    <x v="2"/>
    <x v="4"/>
    <x v="0"/>
    <x v="0"/>
    <n v="5372"/>
    <n v="5733.6299999999992"/>
    <n v="41550246.649999999"/>
    <n v="47866877.879999995"/>
    <n v="633.6"/>
    <n v="26800126.049999997"/>
    <n v="5372"/>
    <n v="5733.6299999999992"/>
    <n v="41550246.649999999"/>
    <n v="47866877.879999995"/>
    <n v="633.6"/>
    <n v="0"/>
    <n v="26800126.049999997"/>
  </r>
  <r>
    <x v="2"/>
    <x v="0"/>
    <x v="5"/>
    <x v="10"/>
    <x v="2"/>
    <x v="4"/>
    <x v="0"/>
    <x v="1"/>
    <n v="0"/>
    <n v="0"/>
    <n v="0"/>
    <n v="0"/>
    <n v="22.4"/>
    <n v="455046.25"/>
    <n v="0"/>
    <n v="0"/>
    <n v="0"/>
    <n v="0"/>
    <n v="22.4"/>
    <n v="0"/>
    <n v="455046.25"/>
  </r>
  <r>
    <x v="2"/>
    <x v="0"/>
    <x v="5"/>
    <x v="10"/>
    <x v="2"/>
    <x v="0"/>
    <x v="0"/>
    <x v="0"/>
    <n v="879"/>
    <n v="883.37999999999988"/>
    <n v="3491290.4599999995"/>
    <n v="3078671.5"/>
    <n v="63.199999999999989"/>
    <n v="2043744.72"/>
    <n v="879"/>
    <n v="883.37999999999988"/>
    <n v="3491290.4599999995"/>
    <n v="3078671.5"/>
    <n v="63.199999999999989"/>
    <n v="0"/>
    <n v="2043744.72"/>
  </r>
  <r>
    <x v="2"/>
    <x v="0"/>
    <x v="5"/>
    <x v="10"/>
    <x v="2"/>
    <x v="0"/>
    <x v="0"/>
    <x v="1"/>
    <n v="0"/>
    <n v="0"/>
    <n v="0"/>
    <n v="0"/>
    <n v="3.2"/>
    <n v="78907"/>
    <n v="0"/>
    <n v="0"/>
    <n v="0"/>
    <n v="0"/>
    <n v="3.2"/>
    <n v="0"/>
    <n v="78907"/>
  </r>
  <r>
    <x v="2"/>
    <x v="0"/>
    <x v="5"/>
    <x v="10"/>
    <x v="2"/>
    <x v="1"/>
    <x v="0"/>
    <x v="0"/>
    <n v="407"/>
    <n v="362.11"/>
    <n v="3366122.89"/>
    <n v="2886589.9999999995"/>
    <n v="47.2"/>
    <n v="1463194.13"/>
    <n v="407"/>
    <n v="362.11"/>
    <n v="3366122.89"/>
    <n v="2886589.9999999995"/>
    <n v="47.2"/>
    <n v="0"/>
    <n v="1463194.13"/>
  </r>
  <r>
    <x v="2"/>
    <x v="0"/>
    <x v="5"/>
    <x v="10"/>
    <x v="2"/>
    <x v="1"/>
    <x v="0"/>
    <x v="1"/>
    <n v="0"/>
    <n v="0"/>
    <n v="0"/>
    <n v="0"/>
    <n v="0.8"/>
    <n v="16353"/>
    <n v="0"/>
    <n v="0"/>
    <n v="0"/>
    <n v="0"/>
    <n v="0.8"/>
    <n v="0"/>
    <n v="16353"/>
  </r>
  <r>
    <x v="2"/>
    <x v="0"/>
    <x v="5"/>
    <x v="10"/>
    <x v="2"/>
    <x v="1"/>
    <x v="1"/>
    <x v="1"/>
    <n v="0"/>
    <n v="0"/>
    <n v="0"/>
    <n v="0"/>
    <n v="0.8"/>
    <n v="15958"/>
    <n v="0"/>
    <n v="0"/>
    <n v="0"/>
    <n v="0"/>
    <n v="0.8"/>
    <n v="0"/>
    <n v="15958"/>
  </r>
  <r>
    <x v="2"/>
    <x v="0"/>
    <x v="5"/>
    <x v="10"/>
    <x v="2"/>
    <x v="3"/>
    <x v="0"/>
    <x v="0"/>
    <n v="221"/>
    <n v="381.89000000000004"/>
    <n v="2488580.71"/>
    <n v="3428315.66"/>
    <n v="207.20000000000002"/>
    <n v="4295571.3099999996"/>
    <n v="221"/>
    <n v="381.89000000000004"/>
    <n v="2488580.71"/>
    <n v="3428315.66"/>
    <n v="207.20000000000002"/>
    <n v="0"/>
    <n v="4295571.3099999996"/>
  </r>
  <r>
    <x v="2"/>
    <x v="0"/>
    <x v="5"/>
    <x v="10"/>
    <x v="3"/>
    <x v="0"/>
    <x v="0"/>
    <x v="0"/>
    <n v="119"/>
    <n v="196.4"/>
    <n v="197941.88"/>
    <n v="191645.98"/>
    <n v="4.8"/>
    <n v="29083.25"/>
    <n v="119"/>
    <n v="196.4"/>
    <n v="197941.88"/>
    <n v="191645.98"/>
    <n v="4.8"/>
    <n v="0"/>
    <n v="29083.25"/>
  </r>
  <r>
    <x v="2"/>
    <x v="0"/>
    <x v="5"/>
    <x v="10"/>
    <x v="3"/>
    <x v="0"/>
    <x v="0"/>
    <x v="1"/>
    <n v="0"/>
    <n v="0"/>
    <n v="0"/>
    <n v="0"/>
    <n v="0.8"/>
    <n v="148292.37"/>
    <n v="0"/>
    <n v="0"/>
    <n v="0"/>
    <n v="0"/>
    <n v="0.8"/>
    <n v="0"/>
    <n v="148292.37"/>
  </r>
  <r>
    <x v="2"/>
    <x v="0"/>
    <x v="5"/>
    <x v="10"/>
    <x v="3"/>
    <x v="1"/>
    <x v="0"/>
    <x v="0"/>
    <n v="287"/>
    <n v="329.11000000000007"/>
    <n v="356260.63999999996"/>
    <n v="389136.01000000007"/>
    <n v="16.000000000000004"/>
    <n v="229521.36"/>
    <n v="287"/>
    <n v="329.11000000000007"/>
    <n v="356260.63999999996"/>
    <n v="389136.01000000007"/>
    <n v="16.000000000000004"/>
    <n v="0"/>
    <n v="229521.36"/>
  </r>
  <r>
    <x v="2"/>
    <x v="0"/>
    <x v="5"/>
    <x v="10"/>
    <x v="3"/>
    <x v="1"/>
    <x v="0"/>
    <x v="1"/>
    <n v="0"/>
    <n v="0"/>
    <n v="0"/>
    <n v="0"/>
    <n v="4.8000000000000007"/>
    <n v="96885.51999999999"/>
    <n v="0"/>
    <n v="0"/>
    <n v="0"/>
    <n v="0"/>
    <n v="4.8000000000000007"/>
    <n v="0"/>
    <n v="96885.51999999999"/>
  </r>
  <r>
    <x v="2"/>
    <x v="0"/>
    <x v="5"/>
    <x v="10"/>
    <x v="3"/>
    <x v="2"/>
    <x v="0"/>
    <x v="0"/>
    <n v="1668"/>
    <n v="1743.3600000000001"/>
    <n v="413342.67"/>
    <n v="469088.97000000003"/>
    <n v="9.6000000000000014"/>
    <n v="142433.75"/>
    <n v="1668"/>
    <n v="1743.3600000000001"/>
    <n v="413342.67"/>
    <n v="469088.97000000003"/>
    <n v="9.6000000000000014"/>
    <n v="0"/>
    <n v="142433.75"/>
  </r>
  <r>
    <x v="2"/>
    <x v="0"/>
    <x v="5"/>
    <x v="10"/>
    <x v="3"/>
    <x v="2"/>
    <x v="0"/>
    <x v="1"/>
    <n v="0"/>
    <n v="0"/>
    <n v="0"/>
    <n v="0"/>
    <n v="1.6"/>
    <n v="20660.400000000001"/>
    <n v="0"/>
    <n v="0"/>
    <n v="0"/>
    <n v="0"/>
    <n v="1.6"/>
    <n v="0"/>
    <n v="20660.400000000001"/>
  </r>
  <r>
    <x v="2"/>
    <x v="0"/>
    <x v="5"/>
    <x v="10"/>
    <x v="4"/>
    <x v="4"/>
    <x v="0"/>
    <x v="0"/>
    <n v="0"/>
    <n v="1.24"/>
    <n v="2494.61"/>
    <n v="11646"/>
    <n v="0"/>
    <n v="0"/>
    <n v="0"/>
    <n v="1.24"/>
    <n v="2494.61"/>
    <n v="11646"/>
    <n v="0"/>
    <n v="0"/>
    <n v="0"/>
  </r>
  <r>
    <x v="2"/>
    <x v="0"/>
    <x v="5"/>
    <x v="10"/>
    <x v="4"/>
    <x v="0"/>
    <x v="0"/>
    <x v="0"/>
    <n v="0"/>
    <n v="12.92"/>
    <n v="0"/>
    <n v="15200.61"/>
    <n v="3.2"/>
    <n v="6931769.540000001"/>
    <n v="0"/>
    <n v="12.92"/>
    <n v="0"/>
    <n v="15200.61"/>
    <n v="3.2"/>
    <n v="0"/>
    <n v="6931769.540000001"/>
  </r>
  <r>
    <x v="2"/>
    <x v="0"/>
    <x v="5"/>
    <x v="10"/>
    <x v="4"/>
    <x v="0"/>
    <x v="0"/>
    <x v="1"/>
    <n v="0"/>
    <n v="0"/>
    <n v="0"/>
    <n v="0"/>
    <n v="0"/>
    <n v="-5653.95"/>
    <n v="0"/>
    <n v="0"/>
    <n v="0"/>
    <n v="0"/>
    <n v="0"/>
    <n v="0"/>
    <n v="-5653.95"/>
  </r>
  <r>
    <x v="2"/>
    <x v="0"/>
    <x v="5"/>
    <x v="10"/>
    <x v="4"/>
    <x v="1"/>
    <x v="0"/>
    <x v="0"/>
    <n v="6"/>
    <n v="43.62"/>
    <n v="13139.630000000001"/>
    <n v="123916.54"/>
    <n v="0"/>
    <n v="0"/>
    <n v="6"/>
    <n v="43.62"/>
    <n v="13139.630000000001"/>
    <n v="123916.54"/>
    <n v="0"/>
    <n v="0"/>
    <n v="0"/>
  </r>
  <r>
    <x v="2"/>
    <x v="0"/>
    <x v="5"/>
    <x v="11"/>
    <x v="0"/>
    <x v="4"/>
    <x v="0"/>
    <x v="0"/>
    <n v="73"/>
    <n v="49.16"/>
    <n v="1181833.5900000001"/>
    <n v="710877.06"/>
    <n v="0"/>
    <n v="0"/>
    <n v="73"/>
    <n v="49.16"/>
    <n v="1181833.5900000001"/>
    <n v="710877.06"/>
    <n v="0"/>
    <n v="0"/>
    <n v="0"/>
  </r>
  <r>
    <x v="2"/>
    <x v="0"/>
    <x v="5"/>
    <x v="11"/>
    <x v="0"/>
    <x v="0"/>
    <x v="0"/>
    <x v="0"/>
    <n v="16640"/>
    <n v="19048.43"/>
    <n v="16671559.829999998"/>
    <n v="38174116.510000005"/>
    <n v="821.6"/>
    <n v="17188095.290000003"/>
    <n v="16640"/>
    <n v="19048.43"/>
    <n v="16671559.829999998"/>
    <n v="38174116.510000005"/>
    <n v="821.6"/>
    <n v="0"/>
    <n v="17188095.290000003"/>
  </r>
  <r>
    <x v="2"/>
    <x v="0"/>
    <x v="5"/>
    <x v="11"/>
    <x v="0"/>
    <x v="0"/>
    <x v="0"/>
    <x v="1"/>
    <n v="0"/>
    <n v="0"/>
    <n v="0"/>
    <n v="0"/>
    <n v="115.99999999999999"/>
    <n v="2551280.1399999997"/>
    <n v="0"/>
    <n v="0"/>
    <n v="0"/>
    <n v="0"/>
    <n v="115.99999999999999"/>
    <n v="0"/>
    <n v="2551280.1399999997"/>
  </r>
  <r>
    <x v="2"/>
    <x v="0"/>
    <x v="5"/>
    <x v="11"/>
    <x v="0"/>
    <x v="1"/>
    <x v="0"/>
    <x v="0"/>
    <n v="165796"/>
    <n v="171716.75999999998"/>
    <n v="222331117.18000007"/>
    <n v="272978166.04999989"/>
    <n v="14654.4"/>
    <n v="288787221.06000006"/>
    <n v="165796"/>
    <n v="171716.75999999998"/>
    <n v="222331117.18000007"/>
    <n v="272978166.04999989"/>
    <n v="14654.4"/>
    <n v="0"/>
    <n v="288787221.06000006"/>
  </r>
  <r>
    <x v="2"/>
    <x v="0"/>
    <x v="5"/>
    <x v="11"/>
    <x v="0"/>
    <x v="1"/>
    <x v="0"/>
    <x v="1"/>
    <n v="0"/>
    <n v="0"/>
    <n v="0"/>
    <n v="0"/>
    <n v="2912"/>
    <n v="61300869.470000006"/>
    <n v="0"/>
    <n v="0"/>
    <n v="0"/>
    <n v="0"/>
    <n v="2912"/>
    <n v="0"/>
    <n v="61300869.470000006"/>
  </r>
  <r>
    <x v="2"/>
    <x v="0"/>
    <x v="5"/>
    <x v="11"/>
    <x v="0"/>
    <x v="1"/>
    <x v="1"/>
    <x v="1"/>
    <n v="0"/>
    <n v="0"/>
    <n v="0"/>
    <n v="0"/>
    <n v="7.1999999999999993"/>
    <n v="142122"/>
    <n v="0"/>
    <n v="0"/>
    <n v="0"/>
    <n v="0"/>
    <n v="7.1999999999999993"/>
    <n v="0"/>
    <n v="142122"/>
  </r>
  <r>
    <x v="2"/>
    <x v="0"/>
    <x v="5"/>
    <x v="11"/>
    <x v="0"/>
    <x v="2"/>
    <x v="0"/>
    <x v="0"/>
    <n v="2"/>
    <n v="4.5500000000000007"/>
    <n v="2586.96"/>
    <n v="9757.14"/>
    <n v="0.8"/>
    <n v="19161.71"/>
    <n v="2"/>
    <n v="4.5500000000000007"/>
    <n v="2586.96"/>
    <n v="9757.14"/>
    <n v="0.8"/>
    <n v="0"/>
    <n v="19161.71"/>
  </r>
  <r>
    <x v="2"/>
    <x v="0"/>
    <x v="5"/>
    <x v="11"/>
    <x v="0"/>
    <x v="2"/>
    <x v="0"/>
    <x v="1"/>
    <n v="0"/>
    <n v="0"/>
    <n v="0"/>
    <n v="0"/>
    <n v="0.8"/>
    <n v="15978"/>
    <n v="0"/>
    <n v="0"/>
    <n v="0"/>
    <n v="0"/>
    <n v="0.8"/>
    <n v="0"/>
    <n v="15978"/>
  </r>
  <r>
    <x v="2"/>
    <x v="0"/>
    <x v="5"/>
    <x v="11"/>
    <x v="0"/>
    <x v="3"/>
    <x v="0"/>
    <x v="0"/>
    <n v="1554"/>
    <n v="1580.58"/>
    <n v="2395352.3900000006"/>
    <n v="5279252.5200000005"/>
    <n v="482.40000000000003"/>
    <n v="14970446.440000001"/>
    <n v="1554"/>
    <n v="1580.58"/>
    <n v="2395352.3900000006"/>
    <n v="5279252.5200000005"/>
    <n v="482.40000000000003"/>
    <n v="0"/>
    <n v="14970446.440000001"/>
  </r>
  <r>
    <x v="2"/>
    <x v="0"/>
    <x v="5"/>
    <x v="11"/>
    <x v="0"/>
    <x v="3"/>
    <x v="0"/>
    <x v="1"/>
    <n v="0"/>
    <n v="0"/>
    <n v="0"/>
    <n v="0"/>
    <n v="12"/>
    <n v="253073.27"/>
    <n v="0"/>
    <n v="0"/>
    <n v="0"/>
    <n v="0"/>
    <n v="12"/>
    <n v="0"/>
    <n v="253073.27"/>
  </r>
  <r>
    <x v="2"/>
    <x v="0"/>
    <x v="5"/>
    <x v="11"/>
    <x v="0"/>
    <x v="3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11"/>
    <x v="1"/>
    <x v="4"/>
    <x v="0"/>
    <x v="0"/>
    <n v="13514"/>
    <n v="14550.01"/>
    <n v="46535598.840000004"/>
    <n v="42796753.040000014"/>
    <n v="2183.9999999999995"/>
    <n v="23695166.239999995"/>
    <n v="13514"/>
    <n v="14550.01"/>
    <n v="46535598.840000004"/>
    <n v="42796753.040000014"/>
    <n v="2183.9999999999995"/>
    <n v="0"/>
    <n v="23695166.239999995"/>
  </r>
  <r>
    <x v="2"/>
    <x v="0"/>
    <x v="5"/>
    <x v="11"/>
    <x v="1"/>
    <x v="4"/>
    <x v="0"/>
    <x v="1"/>
    <n v="0"/>
    <n v="0"/>
    <n v="0"/>
    <n v="0"/>
    <n v="888.79999999999984"/>
    <n v="18086345.249999996"/>
    <n v="0"/>
    <n v="0"/>
    <n v="0"/>
    <n v="0"/>
    <n v="888.79999999999984"/>
    <n v="0"/>
    <n v="18086345.249999996"/>
  </r>
  <r>
    <x v="2"/>
    <x v="0"/>
    <x v="5"/>
    <x v="11"/>
    <x v="1"/>
    <x v="4"/>
    <x v="1"/>
    <x v="1"/>
    <n v="0"/>
    <n v="0"/>
    <n v="0"/>
    <n v="0"/>
    <n v="4.8"/>
    <n v="95866"/>
    <n v="0"/>
    <n v="0"/>
    <n v="0"/>
    <n v="0"/>
    <n v="4.8"/>
    <n v="0"/>
    <n v="95866"/>
  </r>
  <r>
    <x v="2"/>
    <x v="0"/>
    <x v="5"/>
    <x v="11"/>
    <x v="1"/>
    <x v="0"/>
    <x v="0"/>
    <x v="0"/>
    <n v="14909"/>
    <n v="18435.849999999999"/>
    <n v="29957484.429999996"/>
    <n v="63705191.560000002"/>
    <n v="600.80000000000007"/>
    <n v="10250920.699999999"/>
    <n v="14909"/>
    <n v="18435.849999999999"/>
    <n v="29957484.429999996"/>
    <n v="63705191.560000002"/>
    <n v="600.80000000000007"/>
    <n v="0"/>
    <n v="10250920.699999999"/>
  </r>
  <r>
    <x v="2"/>
    <x v="0"/>
    <x v="5"/>
    <x v="11"/>
    <x v="1"/>
    <x v="0"/>
    <x v="0"/>
    <x v="1"/>
    <n v="0"/>
    <n v="0"/>
    <n v="0"/>
    <n v="0"/>
    <n v="125.6"/>
    <n v="2617806.29"/>
    <n v="0"/>
    <n v="0"/>
    <n v="0"/>
    <n v="0"/>
    <n v="125.6"/>
    <n v="0"/>
    <n v="2617806.29"/>
  </r>
  <r>
    <x v="2"/>
    <x v="0"/>
    <x v="5"/>
    <x v="11"/>
    <x v="1"/>
    <x v="1"/>
    <x v="0"/>
    <x v="0"/>
    <n v="12383"/>
    <n v="16503.61"/>
    <n v="34815907.219999999"/>
    <n v="40513796.030000009"/>
    <n v="2210.3999999999996"/>
    <n v="27865769.380000003"/>
    <n v="12383"/>
    <n v="16503.61"/>
    <n v="34815907.219999999"/>
    <n v="40513796.030000009"/>
    <n v="2210.3999999999996"/>
    <n v="0"/>
    <n v="27865769.380000003"/>
  </r>
  <r>
    <x v="2"/>
    <x v="0"/>
    <x v="5"/>
    <x v="11"/>
    <x v="1"/>
    <x v="1"/>
    <x v="0"/>
    <x v="1"/>
    <n v="0"/>
    <n v="0"/>
    <n v="0"/>
    <n v="0"/>
    <n v="392"/>
    <n v="8025014.580000001"/>
    <n v="0"/>
    <n v="0"/>
    <n v="0"/>
    <n v="0"/>
    <n v="392"/>
    <n v="0"/>
    <n v="8025014.580000001"/>
  </r>
  <r>
    <x v="2"/>
    <x v="0"/>
    <x v="5"/>
    <x v="11"/>
    <x v="1"/>
    <x v="1"/>
    <x v="1"/>
    <x v="1"/>
    <n v="0"/>
    <n v="0"/>
    <n v="0"/>
    <n v="0"/>
    <n v="4.8"/>
    <n v="95316"/>
    <n v="0"/>
    <n v="0"/>
    <n v="0"/>
    <n v="0"/>
    <n v="4.8"/>
    <n v="0"/>
    <n v="95316"/>
  </r>
  <r>
    <x v="2"/>
    <x v="0"/>
    <x v="5"/>
    <x v="11"/>
    <x v="1"/>
    <x v="2"/>
    <x v="0"/>
    <x v="0"/>
    <n v="3"/>
    <n v="15.24"/>
    <n v="5375.18"/>
    <n v="45867.51"/>
    <n v="2.4"/>
    <n v="394688.04"/>
    <n v="3"/>
    <n v="15.24"/>
    <n v="5375.18"/>
    <n v="45867.51"/>
    <n v="2.4"/>
    <n v="0"/>
    <n v="394688.04"/>
  </r>
  <r>
    <x v="2"/>
    <x v="0"/>
    <x v="5"/>
    <x v="11"/>
    <x v="1"/>
    <x v="3"/>
    <x v="0"/>
    <x v="0"/>
    <n v="240"/>
    <n v="566.04"/>
    <n v="270139.5"/>
    <n v="1514480.86"/>
    <n v="148.79999999999998"/>
    <n v="1879158.94"/>
    <n v="240"/>
    <n v="566.04"/>
    <n v="270139.5"/>
    <n v="1514480.86"/>
    <n v="148.79999999999998"/>
    <n v="0"/>
    <n v="1879158.94"/>
  </r>
  <r>
    <x v="2"/>
    <x v="0"/>
    <x v="5"/>
    <x v="11"/>
    <x v="1"/>
    <x v="3"/>
    <x v="0"/>
    <x v="1"/>
    <n v="0"/>
    <n v="0"/>
    <n v="0"/>
    <n v="0"/>
    <n v="0"/>
    <n v="1750"/>
    <n v="0"/>
    <n v="0"/>
    <n v="0"/>
    <n v="0"/>
    <n v="0"/>
    <n v="0"/>
    <n v="1750"/>
  </r>
  <r>
    <x v="2"/>
    <x v="0"/>
    <x v="5"/>
    <x v="11"/>
    <x v="1"/>
    <x v="3"/>
    <x v="1"/>
    <x v="1"/>
    <n v="0"/>
    <n v="0"/>
    <n v="0"/>
    <n v="0"/>
    <n v="4"/>
    <n v="81956"/>
    <n v="0"/>
    <n v="0"/>
    <n v="0"/>
    <n v="0"/>
    <n v="4"/>
    <n v="0"/>
    <n v="81956"/>
  </r>
  <r>
    <x v="2"/>
    <x v="0"/>
    <x v="5"/>
    <x v="11"/>
    <x v="2"/>
    <x v="4"/>
    <x v="0"/>
    <x v="0"/>
    <n v="21315"/>
    <n v="25172.47"/>
    <n v="201186782.95000008"/>
    <n v="204544046.19999999"/>
    <n v="9396.8000000000029"/>
    <n v="205286756.82999998"/>
    <n v="21315"/>
    <n v="25172.47"/>
    <n v="201186782.95000008"/>
    <n v="204544046.19999999"/>
    <n v="9396.8000000000029"/>
    <n v="0"/>
    <n v="205286756.82999998"/>
  </r>
  <r>
    <x v="2"/>
    <x v="0"/>
    <x v="5"/>
    <x v="11"/>
    <x v="2"/>
    <x v="4"/>
    <x v="0"/>
    <x v="1"/>
    <n v="0"/>
    <n v="0"/>
    <n v="0"/>
    <n v="0"/>
    <n v="648.00000000000011"/>
    <n v="14073306.770000003"/>
    <n v="0"/>
    <n v="0"/>
    <n v="0"/>
    <n v="0"/>
    <n v="648.00000000000011"/>
    <n v="0"/>
    <n v="14073306.770000003"/>
  </r>
  <r>
    <x v="2"/>
    <x v="0"/>
    <x v="5"/>
    <x v="11"/>
    <x v="2"/>
    <x v="4"/>
    <x v="1"/>
    <x v="1"/>
    <n v="0"/>
    <n v="0"/>
    <n v="0"/>
    <n v="0"/>
    <n v="19.2"/>
    <n v="380637"/>
    <n v="0"/>
    <n v="0"/>
    <n v="0"/>
    <n v="0"/>
    <n v="19.2"/>
    <n v="0"/>
    <n v="380637"/>
  </r>
  <r>
    <x v="2"/>
    <x v="0"/>
    <x v="5"/>
    <x v="11"/>
    <x v="2"/>
    <x v="0"/>
    <x v="0"/>
    <x v="0"/>
    <n v="3392"/>
    <n v="3408.06"/>
    <n v="13046904.100000001"/>
    <n v="11047592.660000002"/>
    <n v="253.60000000000002"/>
    <n v="6990710.96"/>
    <n v="3392"/>
    <n v="3408.06"/>
    <n v="13046904.100000001"/>
    <n v="11047592.660000002"/>
    <n v="253.60000000000002"/>
    <n v="0"/>
    <n v="6990710.96"/>
  </r>
  <r>
    <x v="2"/>
    <x v="0"/>
    <x v="5"/>
    <x v="11"/>
    <x v="2"/>
    <x v="0"/>
    <x v="0"/>
    <x v="1"/>
    <n v="0"/>
    <n v="0"/>
    <n v="0"/>
    <n v="0"/>
    <n v="37.6"/>
    <n v="876583.74"/>
    <n v="0"/>
    <n v="0"/>
    <n v="0"/>
    <n v="0"/>
    <n v="37.6"/>
    <n v="0"/>
    <n v="876583.74"/>
  </r>
  <r>
    <x v="2"/>
    <x v="0"/>
    <x v="5"/>
    <x v="11"/>
    <x v="2"/>
    <x v="1"/>
    <x v="0"/>
    <x v="0"/>
    <n v="2433"/>
    <n v="3534.85"/>
    <n v="20611521.539999999"/>
    <n v="17261085.43"/>
    <n v="847.99999999999977"/>
    <n v="16762633.729999999"/>
    <n v="2433"/>
    <n v="3534.85"/>
    <n v="20611521.539999999"/>
    <n v="17261085.43"/>
    <n v="847.99999999999977"/>
    <n v="0"/>
    <n v="16762633.729999999"/>
  </r>
  <r>
    <x v="2"/>
    <x v="0"/>
    <x v="5"/>
    <x v="11"/>
    <x v="2"/>
    <x v="1"/>
    <x v="0"/>
    <x v="1"/>
    <n v="0"/>
    <n v="0"/>
    <n v="0"/>
    <n v="0"/>
    <n v="46.4"/>
    <n v="899474.49"/>
    <n v="0"/>
    <n v="0"/>
    <n v="0"/>
    <n v="0"/>
    <n v="46.4"/>
    <n v="0"/>
    <n v="899474.49"/>
  </r>
  <r>
    <x v="2"/>
    <x v="0"/>
    <x v="5"/>
    <x v="11"/>
    <x v="2"/>
    <x v="1"/>
    <x v="1"/>
    <x v="1"/>
    <n v="0"/>
    <n v="0"/>
    <n v="0"/>
    <n v="0"/>
    <n v="6.3999999999999995"/>
    <n v="128240"/>
    <n v="0"/>
    <n v="0"/>
    <n v="0"/>
    <n v="0"/>
    <n v="6.3999999999999995"/>
    <n v="0"/>
    <n v="128240"/>
  </r>
  <r>
    <x v="2"/>
    <x v="0"/>
    <x v="5"/>
    <x v="11"/>
    <x v="2"/>
    <x v="2"/>
    <x v="0"/>
    <x v="0"/>
    <n v="0"/>
    <n v="0.55000000000000004"/>
    <n v="-123304.77"/>
    <n v="13108.69"/>
    <n v="1.6"/>
    <n v="6024.88"/>
    <n v="0"/>
    <n v="0.55000000000000004"/>
    <n v="-123304.77"/>
    <n v="13108.69"/>
    <n v="1.6"/>
    <n v="0"/>
    <n v="6024.88"/>
  </r>
  <r>
    <x v="2"/>
    <x v="0"/>
    <x v="5"/>
    <x v="11"/>
    <x v="2"/>
    <x v="3"/>
    <x v="0"/>
    <x v="0"/>
    <n v="649"/>
    <n v="695.93999999999994"/>
    <n v="6623230.6299999999"/>
    <n v="7236222.0200000005"/>
    <n v="194.39999999999998"/>
    <n v="5034622.7600000007"/>
    <n v="649"/>
    <n v="695.93999999999994"/>
    <n v="6623230.6299999999"/>
    <n v="7236222.0200000005"/>
    <n v="194.39999999999998"/>
    <n v="0"/>
    <n v="5034622.7600000007"/>
  </r>
  <r>
    <x v="2"/>
    <x v="0"/>
    <x v="5"/>
    <x v="11"/>
    <x v="2"/>
    <x v="3"/>
    <x v="3"/>
    <x v="0"/>
    <n v="0"/>
    <n v="0"/>
    <n v="0"/>
    <n v="0"/>
    <n v="0.8"/>
    <n v="1538.47"/>
    <n v="0"/>
    <n v="0"/>
    <n v="0"/>
    <n v="0"/>
    <n v="0.8"/>
    <n v="0"/>
    <n v="1538.47"/>
  </r>
  <r>
    <x v="2"/>
    <x v="0"/>
    <x v="5"/>
    <x v="11"/>
    <x v="3"/>
    <x v="0"/>
    <x v="0"/>
    <x v="0"/>
    <n v="330"/>
    <n v="612.55999999999995"/>
    <n v="741694.89"/>
    <n v="2328944.1100000003"/>
    <n v="14.400000000000002"/>
    <n v="49352.35"/>
    <n v="330"/>
    <n v="612.55999999999995"/>
    <n v="741694.89"/>
    <n v="2328944.1100000003"/>
    <n v="14.400000000000002"/>
    <n v="0"/>
    <n v="49352.35"/>
  </r>
  <r>
    <x v="2"/>
    <x v="0"/>
    <x v="5"/>
    <x v="11"/>
    <x v="3"/>
    <x v="0"/>
    <x v="0"/>
    <x v="1"/>
    <n v="0"/>
    <n v="0"/>
    <n v="0"/>
    <n v="0"/>
    <n v="8.0000000000000018"/>
    <n v="157420"/>
    <n v="0"/>
    <n v="0"/>
    <n v="0"/>
    <n v="0"/>
    <n v="8.0000000000000018"/>
    <n v="0"/>
    <n v="157420"/>
  </r>
  <r>
    <x v="2"/>
    <x v="0"/>
    <x v="5"/>
    <x v="11"/>
    <x v="3"/>
    <x v="1"/>
    <x v="0"/>
    <x v="0"/>
    <n v="1462"/>
    <n v="1670.5000000000002"/>
    <n v="1637442.9600000004"/>
    <n v="1710717.35"/>
    <n v="316"/>
    <n v="3398578.7399999998"/>
    <n v="1462"/>
    <n v="1670.5000000000002"/>
    <n v="1637442.9600000004"/>
    <n v="1710717.35"/>
    <n v="316"/>
    <n v="0"/>
    <n v="3398578.7399999998"/>
  </r>
  <r>
    <x v="2"/>
    <x v="0"/>
    <x v="5"/>
    <x v="11"/>
    <x v="3"/>
    <x v="1"/>
    <x v="0"/>
    <x v="1"/>
    <n v="0"/>
    <n v="0"/>
    <n v="0"/>
    <n v="0"/>
    <n v="20.8"/>
    <n v="447895.64999999997"/>
    <n v="0"/>
    <n v="0"/>
    <n v="0"/>
    <n v="0"/>
    <n v="20.8"/>
    <n v="0"/>
    <n v="447895.64999999997"/>
  </r>
  <r>
    <x v="2"/>
    <x v="0"/>
    <x v="5"/>
    <x v="11"/>
    <x v="3"/>
    <x v="1"/>
    <x v="1"/>
    <x v="1"/>
    <n v="0"/>
    <n v="0"/>
    <n v="0"/>
    <n v="0"/>
    <n v="1.6"/>
    <n v="31316"/>
    <n v="0"/>
    <n v="0"/>
    <n v="0"/>
    <n v="0"/>
    <n v="1.6"/>
    <n v="0"/>
    <n v="31316"/>
  </r>
  <r>
    <x v="2"/>
    <x v="0"/>
    <x v="5"/>
    <x v="11"/>
    <x v="3"/>
    <x v="2"/>
    <x v="0"/>
    <x v="0"/>
    <n v="729"/>
    <n v="903.09"/>
    <n v="869050.23999999987"/>
    <n v="1960033.7499999995"/>
    <n v="241.60000000000002"/>
    <n v="1906063.48"/>
    <n v="729"/>
    <n v="903.09"/>
    <n v="869050.23999999987"/>
    <n v="1960033.7499999995"/>
    <n v="241.60000000000002"/>
    <n v="0"/>
    <n v="1906063.48"/>
  </r>
  <r>
    <x v="2"/>
    <x v="0"/>
    <x v="5"/>
    <x v="11"/>
    <x v="3"/>
    <x v="2"/>
    <x v="0"/>
    <x v="1"/>
    <n v="0"/>
    <n v="0"/>
    <n v="0"/>
    <n v="0"/>
    <n v="98.4"/>
    <n v="2018422.76"/>
    <n v="0"/>
    <n v="0"/>
    <n v="0"/>
    <n v="0"/>
    <n v="98.4"/>
    <n v="0"/>
    <n v="2018422.76"/>
  </r>
  <r>
    <x v="2"/>
    <x v="0"/>
    <x v="5"/>
    <x v="11"/>
    <x v="4"/>
    <x v="4"/>
    <x v="0"/>
    <x v="0"/>
    <n v="7"/>
    <n v="11.36"/>
    <n v="29622.149999999998"/>
    <n v="53755.700000000004"/>
    <n v="0"/>
    <n v="0"/>
    <n v="7"/>
    <n v="11.36"/>
    <n v="29622.149999999998"/>
    <n v="53755.700000000004"/>
    <n v="0"/>
    <n v="0"/>
    <n v="0"/>
  </r>
  <r>
    <x v="2"/>
    <x v="0"/>
    <x v="5"/>
    <x v="11"/>
    <x v="4"/>
    <x v="0"/>
    <x v="0"/>
    <x v="0"/>
    <n v="474"/>
    <n v="305.63"/>
    <n v="2014198.2200000002"/>
    <n v="867182.30999999994"/>
    <n v="1634.4"/>
    <n v="50401907.949999996"/>
    <n v="474"/>
    <n v="305.63"/>
    <n v="2014198.2200000002"/>
    <n v="867182.30999999994"/>
    <n v="1634.4"/>
    <n v="0"/>
    <n v="50401907.949999996"/>
  </r>
  <r>
    <x v="2"/>
    <x v="0"/>
    <x v="5"/>
    <x v="11"/>
    <x v="4"/>
    <x v="0"/>
    <x v="0"/>
    <x v="1"/>
    <n v="0"/>
    <n v="0"/>
    <n v="0"/>
    <n v="0"/>
    <n v="4.8"/>
    <n v="628548.71"/>
    <n v="0"/>
    <n v="0"/>
    <n v="0"/>
    <n v="0"/>
    <n v="4.8"/>
    <n v="0"/>
    <n v="628548.71"/>
  </r>
  <r>
    <x v="2"/>
    <x v="0"/>
    <x v="5"/>
    <x v="11"/>
    <x v="4"/>
    <x v="0"/>
    <x v="1"/>
    <x v="1"/>
    <n v="0"/>
    <n v="0"/>
    <n v="0"/>
    <n v="0"/>
    <n v="0"/>
    <n v="5658"/>
    <n v="0"/>
    <n v="0"/>
    <n v="0"/>
    <n v="0"/>
    <n v="0"/>
    <n v="0"/>
    <n v="5658"/>
  </r>
  <r>
    <x v="2"/>
    <x v="0"/>
    <x v="5"/>
    <x v="11"/>
    <x v="4"/>
    <x v="1"/>
    <x v="0"/>
    <x v="0"/>
    <n v="1705"/>
    <n v="2137.17"/>
    <n v="18981466.229999997"/>
    <n v="20883507.470000003"/>
    <n v="850.4"/>
    <n v="12978596.879999999"/>
    <n v="1705"/>
    <n v="2137.17"/>
    <n v="18981466.229999997"/>
    <n v="20883507.470000003"/>
    <n v="850.4"/>
    <n v="0"/>
    <n v="12978596.879999999"/>
  </r>
  <r>
    <x v="2"/>
    <x v="0"/>
    <x v="5"/>
    <x v="11"/>
    <x v="4"/>
    <x v="1"/>
    <x v="0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12"/>
    <x v="0"/>
    <x v="0"/>
    <x v="0"/>
    <x v="0"/>
    <n v="1301"/>
    <n v="833.47"/>
    <n v="3619357.75"/>
    <n v="5208504.13"/>
    <n v="24.000000000000004"/>
    <n v="3410224.7700000005"/>
    <n v="1301"/>
    <n v="833.47"/>
    <n v="3619357.75"/>
    <n v="5208504.13"/>
    <n v="24.000000000000004"/>
    <n v="0"/>
    <n v="3410224.7700000005"/>
  </r>
  <r>
    <x v="2"/>
    <x v="0"/>
    <x v="5"/>
    <x v="12"/>
    <x v="0"/>
    <x v="1"/>
    <x v="0"/>
    <x v="0"/>
    <n v="1416"/>
    <n v="1378.2399999999998"/>
    <n v="3573766.25"/>
    <n v="3027473.13"/>
    <n v="9.6"/>
    <n v="1246377.99"/>
    <n v="1416"/>
    <n v="1378.2399999999998"/>
    <n v="3573766.25"/>
    <n v="3027473.13"/>
    <n v="9.6"/>
    <n v="0"/>
    <n v="1246377.99"/>
  </r>
  <r>
    <x v="2"/>
    <x v="0"/>
    <x v="5"/>
    <x v="12"/>
    <x v="0"/>
    <x v="3"/>
    <x v="0"/>
    <x v="0"/>
    <n v="1"/>
    <n v="1.0900000000000001"/>
    <n v="4987.6000000000004"/>
    <n v="4285"/>
    <n v="0"/>
    <n v="0"/>
    <n v="1"/>
    <n v="1.0900000000000001"/>
    <n v="4987.6000000000004"/>
    <n v="4285"/>
    <n v="0"/>
    <n v="0"/>
    <n v="0"/>
  </r>
  <r>
    <x v="2"/>
    <x v="0"/>
    <x v="5"/>
    <x v="12"/>
    <x v="1"/>
    <x v="4"/>
    <x v="0"/>
    <x v="0"/>
    <n v="0"/>
    <n v="0.61"/>
    <n v="0"/>
    <n v="1277"/>
    <n v="0"/>
    <n v="0"/>
    <n v="0"/>
    <n v="0.61"/>
    <n v="0"/>
    <n v="1277"/>
    <n v="0"/>
    <n v="0"/>
    <n v="0"/>
  </r>
  <r>
    <x v="2"/>
    <x v="0"/>
    <x v="5"/>
    <x v="12"/>
    <x v="1"/>
    <x v="1"/>
    <x v="0"/>
    <x v="0"/>
    <n v="0"/>
    <n v="2.48"/>
    <n v="7007.06"/>
    <n v="6389.1"/>
    <n v="4.8"/>
    <n v="33708"/>
    <n v="0"/>
    <n v="2.48"/>
    <n v="7007.06"/>
    <n v="6389.1"/>
    <n v="4.8"/>
    <n v="0"/>
    <n v="33708"/>
  </r>
  <r>
    <x v="2"/>
    <x v="0"/>
    <x v="5"/>
    <x v="12"/>
    <x v="2"/>
    <x v="4"/>
    <x v="0"/>
    <x v="0"/>
    <n v="681"/>
    <n v="606.71999999999991"/>
    <n v="3113254.0999999996"/>
    <n v="2602197.5699999998"/>
    <n v="0"/>
    <n v="0"/>
    <n v="681"/>
    <n v="606.71999999999991"/>
    <n v="3113254.0999999996"/>
    <n v="2602197.5699999998"/>
    <n v="0"/>
    <n v="0"/>
    <n v="0"/>
  </r>
  <r>
    <x v="2"/>
    <x v="0"/>
    <x v="5"/>
    <x v="12"/>
    <x v="2"/>
    <x v="0"/>
    <x v="0"/>
    <x v="0"/>
    <n v="0"/>
    <n v="0.41"/>
    <n v="0"/>
    <n v="351669.96"/>
    <n v="1.6"/>
    <n v="2081351.5"/>
    <n v="0"/>
    <n v="0.41"/>
    <n v="0"/>
    <n v="351669.96"/>
    <n v="1.6"/>
    <n v="0"/>
    <n v="2081351.5"/>
  </r>
  <r>
    <x v="2"/>
    <x v="0"/>
    <x v="5"/>
    <x v="12"/>
    <x v="2"/>
    <x v="1"/>
    <x v="0"/>
    <x v="0"/>
    <n v="0"/>
    <n v="0.86"/>
    <n v="0"/>
    <n v="1111"/>
    <n v="0"/>
    <n v="0"/>
    <n v="0"/>
    <n v="0.86"/>
    <n v="0"/>
    <n v="1111"/>
    <n v="0"/>
    <n v="0"/>
    <n v="0"/>
  </r>
  <r>
    <x v="2"/>
    <x v="0"/>
    <x v="5"/>
    <x v="12"/>
    <x v="2"/>
    <x v="3"/>
    <x v="0"/>
    <x v="0"/>
    <n v="29"/>
    <n v="33.75"/>
    <n v="121575.33"/>
    <n v="132536.92000000001"/>
    <n v="0"/>
    <n v="0"/>
    <n v="29"/>
    <n v="33.75"/>
    <n v="121575.33"/>
    <n v="132536.92000000001"/>
    <n v="0"/>
    <n v="0"/>
    <n v="0"/>
  </r>
  <r>
    <x v="2"/>
    <x v="0"/>
    <x v="5"/>
    <x v="12"/>
    <x v="3"/>
    <x v="1"/>
    <x v="0"/>
    <x v="0"/>
    <n v="0"/>
    <n v="4.75"/>
    <n v="0"/>
    <n v="6345"/>
    <n v="0"/>
    <n v="0"/>
    <n v="0"/>
    <n v="4.75"/>
    <n v="0"/>
    <n v="6345"/>
    <n v="0"/>
    <n v="0"/>
    <n v="0"/>
  </r>
  <r>
    <x v="2"/>
    <x v="0"/>
    <x v="5"/>
    <x v="12"/>
    <x v="4"/>
    <x v="0"/>
    <x v="0"/>
    <x v="0"/>
    <n v="0"/>
    <n v="0"/>
    <n v="0"/>
    <n v="0"/>
    <n v="0.8"/>
    <n v="533502.99"/>
    <n v="0"/>
    <n v="0"/>
    <n v="0"/>
    <n v="0"/>
    <n v="0.8"/>
    <n v="0"/>
    <n v="533502.99"/>
  </r>
  <r>
    <x v="2"/>
    <x v="0"/>
    <x v="5"/>
    <x v="13"/>
    <x v="0"/>
    <x v="4"/>
    <x v="0"/>
    <x v="0"/>
    <n v="17"/>
    <n v="10.23"/>
    <n v="274060.42"/>
    <n v="127289.98"/>
    <n v="0"/>
    <n v="0"/>
    <n v="17"/>
    <n v="10.23"/>
    <n v="274060.42"/>
    <n v="127289.98"/>
    <n v="0"/>
    <n v="0"/>
    <n v="0"/>
  </r>
  <r>
    <x v="2"/>
    <x v="0"/>
    <x v="5"/>
    <x v="13"/>
    <x v="0"/>
    <x v="0"/>
    <x v="0"/>
    <x v="0"/>
    <n v="3074"/>
    <n v="3596.0099999999993"/>
    <n v="12433443.430000002"/>
    <n v="15427098.879999999"/>
    <n v="201.60000000000002"/>
    <n v="11377053.84"/>
    <n v="3074"/>
    <n v="3596.0099999999993"/>
    <n v="12433443.430000002"/>
    <n v="15427098.879999999"/>
    <n v="201.60000000000002"/>
    <n v="0"/>
    <n v="11377053.84"/>
  </r>
  <r>
    <x v="2"/>
    <x v="0"/>
    <x v="5"/>
    <x v="13"/>
    <x v="0"/>
    <x v="0"/>
    <x v="0"/>
    <x v="1"/>
    <n v="0"/>
    <n v="0"/>
    <n v="0"/>
    <n v="0"/>
    <n v="31.200000000000006"/>
    <n v="725616.49"/>
    <n v="0"/>
    <n v="0"/>
    <n v="0"/>
    <n v="0"/>
    <n v="31.200000000000006"/>
    <n v="0"/>
    <n v="725616.49"/>
  </r>
  <r>
    <x v="2"/>
    <x v="0"/>
    <x v="5"/>
    <x v="13"/>
    <x v="0"/>
    <x v="1"/>
    <x v="0"/>
    <x v="0"/>
    <n v="55601"/>
    <n v="52678.849999999991"/>
    <n v="57262702.080000013"/>
    <n v="55147451.460000008"/>
    <n v="2684"/>
    <n v="47587015.179999992"/>
    <n v="55601"/>
    <n v="52678.849999999991"/>
    <n v="57262702.080000013"/>
    <n v="55147451.460000008"/>
    <n v="2684"/>
    <n v="0"/>
    <n v="47587015.179999992"/>
  </r>
  <r>
    <x v="2"/>
    <x v="0"/>
    <x v="5"/>
    <x v="13"/>
    <x v="0"/>
    <x v="1"/>
    <x v="0"/>
    <x v="1"/>
    <n v="0"/>
    <n v="0"/>
    <n v="0"/>
    <n v="0"/>
    <n v="752.80000000000007"/>
    <n v="16157754.93"/>
    <n v="0"/>
    <n v="0"/>
    <n v="0"/>
    <n v="0"/>
    <n v="752.80000000000007"/>
    <n v="0"/>
    <n v="16157754.93"/>
  </r>
  <r>
    <x v="2"/>
    <x v="0"/>
    <x v="5"/>
    <x v="13"/>
    <x v="0"/>
    <x v="1"/>
    <x v="1"/>
    <x v="1"/>
    <n v="0"/>
    <n v="0"/>
    <n v="0"/>
    <n v="0"/>
    <n v="2.4"/>
    <n v="47404"/>
    <n v="0"/>
    <n v="0"/>
    <n v="0"/>
    <n v="0"/>
    <n v="2.4"/>
    <n v="0"/>
    <n v="47404"/>
  </r>
  <r>
    <x v="2"/>
    <x v="0"/>
    <x v="5"/>
    <x v="13"/>
    <x v="0"/>
    <x v="2"/>
    <x v="0"/>
    <x v="0"/>
    <n v="0"/>
    <n v="2.2999999999999998"/>
    <n v="0"/>
    <n v="4148.82"/>
    <n v="0.8"/>
    <n v="22180.31"/>
    <n v="0"/>
    <n v="2.2999999999999998"/>
    <n v="0"/>
    <n v="4148.82"/>
    <n v="0.8"/>
    <n v="0"/>
    <n v="22180.31"/>
  </r>
  <r>
    <x v="2"/>
    <x v="0"/>
    <x v="5"/>
    <x v="13"/>
    <x v="0"/>
    <x v="3"/>
    <x v="0"/>
    <x v="0"/>
    <n v="282"/>
    <n v="285.63000000000005"/>
    <n v="1021716.92"/>
    <n v="1021574.49"/>
    <n v="345.6"/>
    <n v="8965882.8499999996"/>
    <n v="282"/>
    <n v="285.63000000000005"/>
    <n v="1021716.92"/>
    <n v="1021574.49"/>
    <n v="345.6"/>
    <n v="0"/>
    <n v="8965882.8499999996"/>
  </r>
  <r>
    <x v="2"/>
    <x v="0"/>
    <x v="5"/>
    <x v="13"/>
    <x v="0"/>
    <x v="3"/>
    <x v="0"/>
    <x v="1"/>
    <n v="0"/>
    <n v="0"/>
    <n v="0"/>
    <n v="0"/>
    <n v="6.4"/>
    <n v="179174.88"/>
    <n v="0"/>
    <n v="0"/>
    <n v="0"/>
    <n v="0"/>
    <n v="6.4"/>
    <n v="0"/>
    <n v="179174.88"/>
  </r>
  <r>
    <x v="2"/>
    <x v="0"/>
    <x v="5"/>
    <x v="13"/>
    <x v="0"/>
    <x v="3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13"/>
    <x v="1"/>
    <x v="4"/>
    <x v="0"/>
    <x v="0"/>
    <n v="14600"/>
    <n v="14000.360000000002"/>
    <n v="25861145.129999995"/>
    <n v="22197107.569999993"/>
    <n v="876.8"/>
    <n v="12414082.609999999"/>
    <n v="14600"/>
    <n v="14000.360000000002"/>
    <n v="25861145.129999995"/>
    <n v="22197107.569999993"/>
    <n v="876.8"/>
    <n v="0"/>
    <n v="12414082.609999999"/>
  </r>
  <r>
    <x v="2"/>
    <x v="0"/>
    <x v="5"/>
    <x v="13"/>
    <x v="1"/>
    <x v="4"/>
    <x v="0"/>
    <x v="1"/>
    <n v="0"/>
    <n v="0"/>
    <n v="0"/>
    <n v="0"/>
    <n v="333.59999999999997"/>
    <n v="7047944.8500000006"/>
    <n v="0"/>
    <n v="0"/>
    <n v="0"/>
    <n v="0"/>
    <n v="333.59999999999997"/>
    <n v="0"/>
    <n v="7047944.8500000006"/>
  </r>
  <r>
    <x v="2"/>
    <x v="0"/>
    <x v="5"/>
    <x v="13"/>
    <x v="1"/>
    <x v="4"/>
    <x v="1"/>
    <x v="1"/>
    <n v="0"/>
    <n v="0"/>
    <n v="0"/>
    <n v="0"/>
    <n v="0.8"/>
    <n v="16088"/>
    <n v="0"/>
    <n v="0"/>
    <n v="0"/>
    <n v="0"/>
    <n v="0.8"/>
    <n v="0"/>
    <n v="16088"/>
  </r>
  <r>
    <x v="2"/>
    <x v="0"/>
    <x v="5"/>
    <x v="13"/>
    <x v="1"/>
    <x v="0"/>
    <x v="0"/>
    <x v="0"/>
    <n v="3363"/>
    <n v="3209.0399999999995"/>
    <n v="4474060.7200000007"/>
    <n v="4189657.5500000003"/>
    <n v="228.8"/>
    <n v="4367547.76"/>
    <n v="3363"/>
    <n v="3209.0399999999995"/>
    <n v="4474060.7200000007"/>
    <n v="4189657.5500000003"/>
    <n v="228.8"/>
    <n v="0"/>
    <n v="4367547.76"/>
  </r>
  <r>
    <x v="2"/>
    <x v="0"/>
    <x v="5"/>
    <x v="13"/>
    <x v="1"/>
    <x v="0"/>
    <x v="0"/>
    <x v="1"/>
    <n v="0"/>
    <n v="0"/>
    <n v="0"/>
    <n v="0"/>
    <n v="63.999999999999993"/>
    <n v="1288948.28"/>
    <n v="0"/>
    <n v="0"/>
    <n v="0"/>
    <n v="0"/>
    <n v="63.999999999999993"/>
    <n v="0"/>
    <n v="1288948.28"/>
  </r>
  <r>
    <x v="2"/>
    <x v="0"/>
    <x v="5"/>
    <x v="13"/>
    <x v="1"/>
    <x v="1"/>
    <x v="0"/>
    <x v="0"/>
    <n v="6196"/>
    <n v="7586.4399999999987"/>
    <n v="13331828.75"/>
    <n v="12127634.24"/>
    <n v="705.6"/>
    <n v="11761905.770000001"/>
    <n v="6196"/>
    <n v="7586.4399999999987"/>
    <n v="13331828.75"/>
    <n v="12127634.24"/>
    <n v="705.6"/>
    <n v="0"/>
    <n v="11761905.770000001"/>
  </r>
  <r>
    <x v="2"/>
    <x v="0"/>
    <x v="5"/>
    <x v="13"/>
    <x v="1"/>
    <x v="1"/>
    <x v="0"/>
    <x v="1"/>
    <n v="0"/>
    <n v="0"/>
    <n v="0"/>
    <n v="0"/>
    <n v="151.20000000000002"/>
    <n v="3103244.14"/>
    <n v="0"/>
    <n v="0"/>
    <n v="0"/>
    <n v="0"/>
    <n v="151.20000000000002"/>
    <n v="0"/>
    <n v="3103244.14"/>
  </r>
  <r>
    <x v="2"/>
    <x v="0"/>
    <x v="5"/>
    <x v="13"/>
    <x v="1"/>
    <x v="1"/>
    <x v="1"/>
    <x v="1"/>
    <n v="0"/>
    <n v="0"/>
    <n v="0"/>
    <n v="0"/>
    <n v="6.4"/>
    <n v="127294"/>
    <n v="0"/>
    <n v="0"/>
    <n v="0"/>
    <n v="0"/>
    <n v="6.4"/>
    <n v="0"/>
    <n v="127294"/>
  </r>
  <r>
    <x v="2"/>
    <x v="0"/>
    <x v="5"/>
    <x v="13"/>
    <x v="1"/>
    <x v="2"/>
    <x v="0"/>
    <x v="0"/>
    <n v="10"/>
    <n v="6.91"/>
    <n v="31580.84"/>
    <n v="20652.189999999999"/>
    <n v="0.8"/>
    <n v="22695.919999999998"/>
    <n v="10"/>
    <n v="6.91"/>
    <n v="31580.84"/>
    <n v="20652.189999999999"/>
    <n v="0.8"/>
    <n v="0"/>
    <n v="22695.919999999998"/>
  </r>
  <r>
    <x v="2"/>
    <x v="0"/>
    <x v="5"/>
    <x v="13"/>
    <x v="1"/>
    <x v="3"/>
    <x v="0"/>
    <x v="0"/>
    <n v="8"/>
    <n v="37.450000000000003"/>
    <n v="8438.32"/>
    <n v="52810.11"/>
    <n v="0"/>
    <n v="1873"/>
    <n v="8"/>
    <n v="37.450000000000003"/>
    <n v="8438.32"/>
    <n v="52810.11"/>
    <n v="0"/>
    <n v="0"/>
    <n v="1873"/>
  </r>
  <r>
    <x v="2"/>
    <x v="0"/>
    <x v="5"/>
    <x v="13"/>
    <x v="1"/>
    <x v="3"/>
    <x v="0"/>
    <x v="1"/>
    <n v="0"/>
    <n v="0"/>
    <n v="0"/>
    <n v="0"/>
    <n v="0"/>
    <n v="-235.5"/>
    <n v="0"/>
    <n v="0"/>
    <n v="0"/>
    <n v="0"/>
    <n v="0"/>
    <n v="0"/>
    <n v="-235.5"/>
  </r>
  <r>
    <x v="2"/>
    <x v="0"/>
    <x v="5"/>
    <x v="13"/>
    <x v="1"/>
    <x v="3"/>
    <x v="1"/>
    <x v="1"/>
    <n v="0"/>
    <n v="0"/>
    <n v="0"/>
    <n v="0"/>
    <n v="0.8"/>
    <n v="16088"/>
    <n v="0"/>
    <n v="0"/>
    <n v="0"/>
    <n v="0"/>
    <n v="0.8"/>
    <n v="0"/>
    <n v="16088"/>
  </r>
  <r>
    <x v="2"/>
    <x v="0"/>
    <x v="5"/>
    <x v="13"/>
    <x v="2"/>
    <x v="4"/>
    <x v="0"/>
    <x v="0"/>
    <n v="9932"/>
    <n v="11195.539999999999"/>
    <n v="74797176.230000004"/>
    <n v="68807298.320000008"/>
    <n v="2007.1999999999998"/>
    <n v="73283304.649999991"/>
    <n v="9932"/>
    <n v="11195.539999999999"/>
    <n v="74797176.230000004"/>
    <n v="68807298.320000008"/>
    <n v="2007.1999999999998"/>
    <n v="0"/>
    <n v="73283304.649999991"/>
  </r>
  <r>
    <x v="2"/>
    <x v="0"/>
    <x v="5"/>
    <x v="13"/>
    <x v="2"/>
    <x v="4"/>
    <x v="0"/>
    <x v="1"/>
    <n v="0"/>
    <n v="0"/>
    <n v="0"/>
    <n v="0"/>
    <n v="107.19999999999999"/>
    <n v="2261793.15"/>
    <n v="0"/>
    <n v="0"/>
    <n v="0"/>
    <n v="0"/>
    <n v="107.19999999999999"/>
    <n v="0"/>
    <n v="2261793.15"/>
  </r>
  <r>
    <x v="2"/>
    <x v="0"/>
    <x v="5"/>
    <x v="13"/>
    <x v="2"/>
    <x v="0"/>
    <x v="0"/>
    <x v="0"/>
    <n v="1327"/>
    <n v="1322.0099999999995"/>
    <n v="19951652.549999997"/>
    <n v="11667053.310000001"/>
    <n v="168.00000000000009"/>
    <n v="3242311.6699999995"/>
    <n v="1327"/>
    <n v="1322.0099999999995"/>
    <n v="19951652.549999997"/>
    <n v="11667053.310000001"/>
    <n v="168.00000000000009"/>
    <n v="0"/>
    <n v="3242311.6699999995"/>
  </r>
  <r>
    <x v="2"/>
    <x v="0"/>
    <x v="5"/>
    <x v="13"/>
    <x v="2"/>
    <x v="0"/>
    <x v="0"/>
    <x v="1"/>
    <n v="0"/>
    <n v="0"/>
    <n v="0"/>
    <n v="0"/>
    <n v="12"/>
    <n v="279689.66000000003"/>
    <n v="0"/>
    <n v="0"/>
    <n v="0"/>
    <n v="0"/>
    <n v="12"/>
    <n v="0"/>
    <n v="279689.66000000003"/>
  </r>
  <r>
    <x v="2"/>
    <x v="0"/>
    <x v="5"/>
    <x v="13"/>
    <x v="2"/>
    <x v="1"/>
    <x v="0"/>
    <x v="0"/>
    <n v="1321"/>
    <n v="1539.66"/>
    <n v="6790094.7800000003"/>
    <n v="5091448.51"/>
    <n v="218.4"/>
    <n v="5928564.0999999996"/>
    <n v="1321"/>
    <n v="1539.66"/>
    <n v="6790094.7800000003"/>
    <n v="5091448.51"/>
    <n v="218.4"/>
    <n v="0"/>
    <n v="5928564.0999999996"/>
  </r>
  <r>
    <x v="2"/>
    <x v="0"/>
    <x v="5"/>
    <x v="13"/>
    <x v="2"/>
    <x v="1"/>
    <x v="0"/>
    <x v="1"/>
    <n v="0"/>
    <n v="0"/>
    <n v="0"/>
    <n v="0"/>
    <n v="44.8"/>
    <n v="962157.31"/>
    <n v="0"/>
    <n v="0"/>
    <n v="0"/>
    <n v="0"/>
    <n v="44.8"/>
    <n v="0"/>
    <n v="962157.31"/>
  </r>
  <r>
    <x v="2"/>
    <x v="0"/>
    <x v="5"/>
    <x v="13"/>
    <x v="2"/>
    <x v="1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13"/>
    <x v="2"/>
    <x v="2"/>
    <x v="0"/>
    <x v="0"/>
    <n v="0"/>
    <n v="2.71"/>
    <n v="-43504.18"/>
    <n v="30246.440000000002"/>
    <n v="1.6"/>
    <n v="23435.27"/>
    <n v="0"/>
    <n v="2.71"/>
    <n v="-43504.18"/>
    <n v="30246.440000000002"/>
    <n v="1.6"/>
    <n v="0"/>
    <n v="23435.27"/>
  </r>
  <r>
    <x v="2"/>
    <x v="0"/>
    <x v="5"/>
    <x v="13"/>
    <x v="2"/>
    <x v="3"/>
    <x v="0"/>
    <x v="0"/>
    <n v="567"/>
    <n v="611.48"/>
    <n v="3461730.75"/>
    <n v="3222669.24"/>
    <n v="43.2"/>
    <n v="1988984.3199999998"/>
    <n v="567"/>
    <n v="611.48"/>
    <n v="3461730.75"/>
    <n v="3222669.24"/>
    <n v="43.2"/>
    <n v="0"/>
    <n v="1988984.3199999998"/>
  </r>
  <r>
    <x v="2"/>
    <x v="0"/>
    <x v="5"/>
    <x v="13"/>
    <x v="2"/>
    <x v="3"/>
    <x v="0"/>
    <x v="1"/>
    <n v="0"/>
    <n v="0"/>
    <n v="0"/>
    <n v="0"/>
    <n v="0.8"/>
    <n v="15911"/>
    <n v="0"/>
    <n v="0"/>
    <n v="0"/>
    <n v="0"/>
    <n v="0.8"/>
    <n v="0"/>
    <n v="15911"/>
  </r>
  <r>
    <x v="2"/>
    <x v="0"/>
    <x v="5"/>
    <x v="13"/>
    <x v="3"/>
    <x v="0"/>
    <x v="0"/>
    <x v="0"/>
    <n v="627"/>
    <n v="516.6"/>
    <n v="1866997.2999999998"/>
    <n v="640262.55999999994"/>
    <n v="6.4"/>
    <n v="157263.81999999998"/>
    <n v="627"/>
    <n v="516.6"/>
    <n v="1866997.2999999998"/>
    <n v="640262.55999999994"/>
    <n v="6.4"/>
    <n v="0"/>
    <n v="157263.81999999998"/>
  </r>
  <r>
    <x v="2"/>
    <x v="0"/>
    <x v="5"/>
    <x v="13"/>
    <x v="3"/>
    <x v="0"/>
    <x v="0"/>
    <x v="1"/>
    <n v="0"/>
    <n v="0"/>
    <n v="0"/>
    <n v="0"/>
    <n v="4"/>
    <n v="79053.08"/>
    <n v="0"/>
    <n v="0"/>
    <n v="0"/>
    <n v="0"/>
    <n v="4"/>
    <n v="0"/>
    <n v="79053.08"/>
  </r>
  <r>
    <x v="2"/>
    <x v="0"/>
    <x v="5"/>
    <x v="13"/>
    <x v="3"/>
    <x v="1"/>
    <x v="0"/>
    <x v="0"/>
    <n v="993"/>
    <n v="1212.1300000000001"/>
    <n v="552231.32000000007"/>
    <n v="768463.82000000007"/>
    <n v="51.999999999999993"/>
    <n v="713929.51999999979"/>
    <n v="993"/>
    <n v="1212.1300000000001"/>
    <n v="552231.32000000007"/>
    <n v="768463.82000000007"/>
    <n v="51.999999999999993"/>
    <n v="0"/>
    <n v="713929.51999999979"/>
  </r>
  <r>
    <x v="2"/>
    <x v="0"/>
    <x v="5"/>
    <x v="13"/>
    <x v="3"/>
    <x v="1"/>
    <x v="0"/>
    <x v="1"/>
    <n v="0"/>
    <n v="0"/>
    <n v="0"/>
    <n v="0"/>
    <n v="12"/>
    <n v="260469.61"/>
    <n v="0"/>
    <n v="0"/>
    <n v="0"/>
    <n v="0"/>
    <n v="12"/>
    <n v="0"/>
    <n v="260469.61"/>
  </r>
  <r>
    <x v="2"/>
    <x v="0"/>
    <x v="5"/>
    <x v="13"/>
    <x v="3"/>
    <x v="1"/>
    <x v="1"/>
    <x v="1"/>
    <n v="0"/>
    <n v="0"/>
    <n v="0"/>
    <n v="0"/>
    <n v="0.8"/>
    <n v="16744"/>
    <n v="0"/>
    <n v="0"/>
    <n v="0"/>
    <n v="0"/>
    <n v="0.8"/>
    <n v="0"/>
    <n v="16744"/>
  </r>
  <r>
    <x v="2"/>
    <x v="0"/>
    <x v="5"/>
    <x v="13"/>
    <x v="3"/>
    <x v="2"/>
    <x v="0"/>
    <x v="0"/>
    <n v="1996"/>
    <n v="2003.9199999999998"/>
    <n v="1131232.81"/>
    <n v="1129715.2300000002"/>
    <n v="59.199999999999996"/>
    <n v="716262.83000000007"/>
    <n v="1996"/>
    <n v="2003.9199999999998"/>
    <n v="1131232.81"/>
    <n v="1129715.2300000002"/>
    <n v="59.199999999999996"/>
    <n v="0"/>
    <n v="716262.83000000007"/>
  </r>
  <r>
    <x v="2"/>
    <x v="0"/>
    <x v="5"/>
    <x v="13"/>
    <x v="3"/>
    <x v="2"/>
    <x v="0"/>
    <x v="1"/>
    <n v="0"/>
    <n v="0"/>
    <n v="0"/>
    <n v="0"/>
    <n v="21.6"/>
    <n v="434628.53"/>
    <n v="0"/>
    <n v="0"/>
    <n v="0"/>
    <n v="0"/>
    <n v="21.6"/>
    <n v="0"/>
    <n v="434628.53"/>
  </r>
  <r>
    <x v="2"/>
    <x v="0"/>
    <x v="5"/>
    <x v="13"/>
    <x v="4"/>
    <x v="0"/>
    <x v="0"/>
    <x v="0"/>
    <n v="1"/>
    <n v="8.76"/>
    <n v="6243.92"/>
    <n v="11569.92"/>
    <n v="191.2"/>
    <n v="1280476.9899999995"/>
    <n v="1"/>
    <n v="8.76"/>
    <n v="6243.92"/>
    <n v="11569.92"/>
    <n v="191.2"/>
    <n v="0"/>
    <n v="1280476.9899999995"/>
  </r>
  <r>
    <x v="2"/>
    <x v="0"/>
    <x v="5"/>
    <x v="13"/>
    <x v="4"/>
    <x v="0"/>
    <x v="0"/>
    <x v="1"/>
    <n v="0"/>
    <n v="0"/>
    <n v="0"/>
    <n v="0"/>
    <n v="0"/>
    <n v="128421.43"/>
    <n v="0"/>
    <n v="0"/>
    <n v="0"/>
    <n v="0"/>
    <n v="0"/>
    <n v="0"/>
    <n v="128421.43"/>
  </r>
  <r>
    <x v="2"/>
    <x v="0"/>
    <x v="5"/>
    <x v="13"/>
    <x v="4"/>
    <x v="1"/>
    <x v="0"/>
    <x v="0"/>
    <n v="298"/>
    <n v="388.03"/>
    <n v="648499.06000000006"/>
    <n v="752720.9"/>
    <n v="0"/>
    <n v="0"/>
    <n v="298"/>
    <n v="388.03"/>
    <n v="648499.06000000006"/>
    <n v="752720.9"/>
    <n v="0"/>
    <n v="0"/>
    <n v="0"/>
  </r>
  <r>
    <x v="2"/>
    <x v="0"/>
    <x v="5"/>
    <x v="14"/>
    <x v="0"/>
    <x v="4"/>
    <x v="0"/>
    <x v="0"/>
    <n v="0"/>
    <n v="0.01"/>
    <n v="48667.26"/>
    <n v="48576"/>
    <n v="0"/>
    <n v="0"/>
    <n v="0"/>
    <n v="0.01"/>
    <n v="48667.26"/>
    <n v="48576"/>
    <n v="0"/>
    <n v="0"/>
    <n v="0"/>
  </r>
  <r>
    <x v="2"/>
    <x v="0"/>
    <x v="5"/>
    <x v="14"/>
    <x v="0"/>
    <x v="0"/>
    <x v="0"/>
    <x v="0"/>
    <n v="596"/>
    <n v="676.2"/>
    <n v="514844.01"/>
    <n v="870787.72"/>
    <n v="52.000000000000007"/>
    <n v="2313835.0300000003"/>
    <n v="596"/>
    <n v="676.2"/>
    <n v="514844.01"/>
    <n v="870787.72"/>
    <n v="52.000000000000007"/>
    <n v="0"/>
    <n v="2313835.0300000003"/>
  </r>
  <r>
    <x v="2"/>
    <x v="0"/>
    <x v="5"/>
    <x v="14"/>
    <x v="0"/>
    <x v="0"/>
    <x v="0"/>
    <x v="1"/>
    <n v="0"/>
    <n v="0"/>
    <n v="0"/>
    <n v="0"/>
    <n v="7.9999999999999991"/>
    <n v="158118.70000000001"/>
    <n v="0"/>
    <n v="0"/>
    <n v="0"/>
    <n v="0"/>
    <n v="7.9999999999999991"/>
    <n v="0"/>
    <n v="158118.70000000001"/>
  </r>
  <r>
    <x v="2"/>
    <x v="0"/>
    <x v="5"/>
    <x v="14"/>
    <x v="0"/>
    <x v="1"/>
    <x v="0"/>
    <x v="0"/>
    <n v="6443"/>
    <n v="7276.7400000000007"/>
    <n v="11975440.660000002"/>
    <n v="13836846.579999994"/>
    <n v="1337.5999999999995"/>
    <n v="39165638.979999997"/>
    <n v="6443"/>
    <n v="7276.7400000000007"/>
    <n v="11975440.660000002"/>
    <n v="13836846.579999994"/>
    <n v="1337.5999999999995"/>
    <n v="0"/>
    <n v="39165638.979999997"/>
  </r>
  <r>
    <x v="2"/>
    <x v="0"/>
    <x v="5"/>
    <x v="14"/>
    <x v="0"/>
    <x v="1"/>
    <x v="0"/>
    <x v="1"/>
    <n v="0"/>
    <n v="0"/>
    <n v="0"/>
    <n v="0"/>
    <n v="96"/>
    <n v="2030624.97"/>
    <n v="0"/>
    <n v="0"/>
    <n v="0"/>
    <n v="0"/>
    <n v="96"/>
    <n v="0"/>
    <n v="2030624.97"/>
  </r>
  <r>
    <x v="2"/>
    <x v="0"/>
    <x v="5"/>
    <x v="14"/>
    <x v="0"/>
    <x v="2"/>
    <x v="0"/>
    <x v="0"/>
    <n v="0"/>
    <n v="0"/>
    <n v="0"/>
    <n v="0"/>
    <n v="0"/>
    <n v="-357"/>
    <n v="0"/>
    <n v="0"/>
    <n v="0"/>
    <n v="0"/>
    <n v="0"/>
    <n v="0"/>
    <n v="-357"/>
  </r>
  <r>
    <x v="2"/>
    <x v="0"/>
    <x v="5"/>
    <x v="14"/>
    <x v="0"/>
    <x v="3"/>
    <x v="0"/>
    <x v="0"/>
    <n v="560"/>
    <n v="544.65"/>
    <n v="1256854.79"/>
    <n v="1483338.87"/>
    <n v="197.6"/>
    <n v="7494964.4999999991"/>
    <n v="560"/>
    <n v="544.65"/>
    <n v="1256854.79"/>
    <n v="1483338.87"/>
    <n v="197.6"/>
    <n v="0"/>
    <n v="7494964.4999999991"/>
  </r>
  <r>
    <x v="2"/>
    <x v="0"/>
    <x v="5"/>
    <x v="14"/>
    <x v="0"/>
    <x v="3"/>
    <x v="0"/>
    <x v="1"/>
    <n v="0"/>
    <n v="0"/>
    <n v="0"/>
    <n v="0"/>
    <n v="0.8"/>
    <n v="15837"/>
    <n v="0"/>
    <n v="0"/>
    <n v="0"/>
    <n v="0"/>
    <n v="0.8"/>
    <n v="0"/>
    <n v="15837"/>
  </r>
  <r>
    <x v="2"/>
    <x v="0"/>
    <x v="5"/>
    <x v="14"/>
    <x v="1"/>
    <x v="4"/>
    <x v="0"/>
    <x v="0"/>
    <n v="878"/>
    <n v="1408.5399999999997"/>
    <n v="3208965.84"/>
    <n v="2553822.6499999994"/>
    <n v="194.39999999999998"/>
    <n v="7363877.5099999998"/>
    <n v="878"/>
    <n v="1408.5399999999997"/>
    <n v="3208965.84"/>
    <n v="2553822.6499999994"/>
    <n v="194.39999999999998"/>
    <n v="0"/>
    <n v="7363877.5099999998"/>
  </r>
  <r>
    <x v="2"/>
    <x v="0"/>
    <x v="5"/>
    <x v="14"/>
    <x v="1"/>
    <x v="4"/>
    <x v="0"/>
    <x v="1"/>
    <n v="0"/>
    <n v="0"/>
    <n v="0"/>
    <n v="0"/>
    <n v="31.200000000000003"/>
    <n v="690672.94"/>
    <n v="0"/>
    <n v="0"/>
    <n v="0"/>
    <n v="0"/>
    <n v="31.200000000000003"/>
    <n v="0"/>
    <n v="690672.94"/>
  </r>
  <r>
    <x v="2"/>
    <x v="0"/>
    <x v="5"/>
    <x v="14"/>
    <x v="1"/>
    <x v="0"/>
    <x v="0"/>
    <x v="0"/>
    <n v="771"/>
    <n v="1115.27"/>
    <n v="2046715.28"/>
    <n v="3657672.13"/>
    <n v="81.599999999999994"/>
    <n v="1287561.3399999999"/>
    <n v="771"/>
    <n v="1115.27"/>
    <n v="2046715.28"/>
    <n v="3657672.13"/>
    <n v="81.599999999999994"/>
    <n v="0"/>
    <n v="1287561.3399999999"/>
  </r>
  <r>
    <x v="2"/>
    <x v="0"/>
    <x v="5"/>
    <x v="14"/>
    <x v="1"/>
    <x v="0"/>
    <x v="0"/>
    <x v="1"/>
    <n v="0"/>
    <n v="0"/>
    <n v="0"/>
    <n v="0"/>
    <n v="9.6"/>
    <n v="189911"/>
    <n v="0"/>
    <n v="0"/>
    <n v="0"/>
    <n v="0"/>
    <n v="9.6"/>
    <n v="0"/>
    <n v="189911"/>
  </r>
  <r>
    <x v="2"/>
    <x v="0"/>
    <x v="5"/>
    <x v="14"/>
    <x v="1"/>
    <x v="1"/>
    <x v="0"/>
    <x v="0"/>
    <n v="1266"/>
    <n v="1546.9299999999998"/>
    <n v="3253080.6400000006"/>
    <n v="4320176.8400000008"/>
    <n v="150.39999999999998"/>
    <n v="3049193.84"/>
    <n v="1266"/>
    <n v="1546.9299999999998"/>
    <n v="3253080.6400000006"/>
    <n v="4320176.8400000008"/>
    <n v="150.39999999999998"/>
    <n v="0"/>
    <n v="3049193.84"/>
  </r>
  <r>
    <x v="2"/>
    <x v="0"/>
    <x v="5"/>
    <x v="14"/>
    <x v="1"/>
    <x v="1"/>
    <x v="0"/>
    <x v="1"/>
    <n v="0"/>
    <n v="0"/>
    <n v="0"/>
    <n v="0"/>
    <n v="20.8"/>
    <n v="423613.97"/>
    <n v="0"/>
    <n v="0"/>
    <n v="0"/>
    <n v="0"/>
    <n v="20.8"/>
    <n v="0"/>
    <n v="423613.97"/>
  </r>
  <r>
    <x v="2"/>
    <x v="0"/>
    <x v="5"/>
    <x v="14"/>
    <x v="1"/>
    <x v="2"/>
    <x v="0"/>
    <x v="0"/>
    <n v="0"/>
    <n v="0"/>
    <n v="0"/>
    <n v="0"/>
    <n v="0.8"/>
    <n v="-13186"/>
    <n v="0"/>
    <n v="0"/>
    <n v="0"/>
    <n v="0"/>
    <n v="0.8"/>
    <n v="0"/>
    <n v="-13186"/>
  </r>
  <r>
    <x v="2"/>
    <x v="0"/>
    <x v="5"/>
    <x v="14"/>
    <x v="1"/>
    <x v="3"/>
    <x v="0"/>
    <x v="0"/>
    <n v="8"/>
    <n v="14.2"/>
    <n v="1398.31"/>
    <n v="39708.07"/>
    <n v="0.8"/>
    <n v="51599"/>
    <n v="8"/>
    <n v="14.2"/>
    <n v="1398.31"/>
    <n v="39708.07"/>
    <n v="0.8"/>
    <n v="0"/>
    <n v="51599"/>
  </r>
  <r>
    <x v="2"/>
    <x v="0"/>
    <x v="5"/>
    <x v="14"/>
    <x v="2"/>
    <x v="4"/>
    <x v="0"/>
    <x v="0"/>
    <n v="324"/>
    <n v="361.97"/>
    <n v="3362178.1000000006"/>
    <n v="3117042.84"/>
    <n v="353.6"/>
    <n v="12415413.130000001"/>
    <n v="324"/>
    <n v="361.97"/>
    <n v="3362178.1000000006"/>
    <n v="3117042.84"/>
    <n v="353.6"/>
    <n v="0"/>
    <n v="12415413.130000001"/>
  </r>
  <r>
    <x v="2"/>
    <x v="0"/>
    <x v="5"/>
    <x v="14"/>
    <x v="2"/>
    <x v="4"/>
    <x v="0"/>
    <x v="1"/>
    <n v="0"/>
    <n v="0"/>
    <n v="0"/>
    <n v="0"/>
    <n v="12.799999999999999"/>
    <n v="493870.67000000004"/>
    <n v="0"/>
    <n v="0"/>
    <n v="0"/>
    <n v="0"/>
    <n v="12.799999999999999"/>
    <n v="0"/>
    <n v="493870.67000000004"/>
  </r>
  <r>
    <x v="2"/>
    <x v="0"/>
    <x v="5"/>
    <x v="14"/>
    <x v="2"/>
    <x v="0"/>
    <x v="0"/>
    <x v="0"/>
    <n v="23"/>
    <n v="61.500000000000007"/>
    <n v="408768.19"/>
    <n v="417536.26999999996"/>
    <n v="8.8000000000000007"/>
    <n v="382423.06"/>
    <n v="23"/>
    <n v="61.500000000000007"/>
    <n v="408768.19"/>
    <n v="417536.26999999996"/>
    <n v="8.8000000000000007"/>
    <n v="0"/>
    <n v="382423.06"/>
  </r>
  <r>
    <x v="2"/>
    <x v="0"/>
    <x v="5"/>
    <x v="14"/>
    <x v="2"/>
    <x v="0"/>
    <x v="0"/>
    <x v="1"/>
    <n v="0"/>
    <n v="0"/>
    <n v="0"/>
    <n v="0"/>
    <n v="3.2"/>
    <n v="72360"/>
    <n v="0"/>
    <n v="0"/>
    <n v="0"/>
    <n v="0"/>
    <n v="3.2"/>
    <n v="0"/>
    <n v="72360"/>
  </r>
  <r>
    <x v="2"/>
    <x v="0"/>
    <x v="5"/>
    <x v="14"/>
    <x v="2"/>
    <x v="1"/>
    <x v="0"/>
    <x v="0"/>
    <n v="63"/>
    <n v="68.540000000000006"/>
    <n v="343175.15"/>
    <n v="441443.95"/>
    <n v="24"/>
    <n v="644008.72"/>
    <n v="63"/>
    <n v="68.540000000000006"/>
    <n v="343175.15"/>
    <n v="441443.95"/>
    <n v="24"/>
    <n v="0"/>
    <n v="644008.72"/>
  </r>
  <r>
    <x v="2"/>
    <x v="0"/>
    <x v="5"/>
    <x v="14"/>
    <x v="2"/>
    <x v="1"/>
    <x v="0"/>
    <x v="1"/>
    <n v="0"/>
    <n v="0"/>
    <n v="0"/>
    <n v="0"/>
    <n v="0.8"/>
    <n v="501536"/>
    <n v="0"/>
    <n v="0"/>
    <n v="0"/>
    <n v="0"/>
    <n v="0.8"/>
    <n v="0"/>
    <n v="501536"/>
  </r>
  <r>
    <x v="2"/>
    <x v="0"/>
    <x v="5"/>
    <x v="14"/>
    <x v="2"/>
    <x v="2"/>
    <x v="0"/>
    <x v="0"/>
    <n v="0"/>
    <n v="0"/>
    <n v="0"/>
    <n v="0"/>
    <n v="0.8"/>
    <n v="27369.84"/>
    <n v="0"/>
    <n v="0"/>
    <n v="0"/>
    <n v="0"/>
    <n v="0.8"/>
    <n v="0"/>
    <n v="27369.84"/>
  </r>
  <r>
    <x v="2"/>
    <x v="0"/>
    <x v="5"/>
    <x v="14"/>
    <x v="2"/>
    <x v="3"/>
    <x v="0"/>
    <x v="0"/>
    <n v="139"/>
    <n v="156.21"/>
    <n v="1407552.28"/>
    <n v="1394371.32"/>
    <n v="28"/>
    <n v="1524080.12"/>
    <n v="139"/>
    <n v="156.21"/>
    <n v="1407552.28"/>
    <n v="1394371.32"/>
    <n v="28"/>
    <n v="0"/>
    <n v="1524080.12"/>
  </r>
  <r>
    <x v="2"/>
    <x v="0"/>
    <x v="5"/>
    <x v="14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14"/>
    <x v="3"/>
    <x v="0"/>
    <x v="0"/>
    <x v="0"/>
    <n v="15"/>
    <n v="273.26"/>
    <n v="116478.45999999999"/>
    <n v="178597.69999999998"/>
    <n v="0.8"/>
    <n v="2034.9"/>
    <n v="15"/>
    <n v="273.26"/>
    <n v="116478.45999999999"/>
    <n v="178597.69999999998"/>
    <n v="0.8"/>
    <n v="0"/>
    <n v="2034.9"/>
  </r>
  <r>
    <x v="2"/>
    <x v="0"/>
    <x v="5"/>
    <x v="14"/>
    <x v="3"/>
    <x v="0"/>
    <x v="0"/>
    <x v="1"/>
    <n v="0"/>
    <n v="0"/>
    <n v="0"/>
    <n v="0"/>
    <n v="1.6"/>
    <n v="33394"/>
    <n v="0"/>
    <n v="0"/>
    <n v="0"/>
    <n v="0"/>
    <n v="1.6"/>
    <n v="0"/>
    <n v="33394"/>
  </r>
  <r>
    <x v="2"/>
    <x v="0"/>
    <x v="5"/>
    <x v="14"/>
    <x v="3"/>
    <x v="1"/>
    <x v="0"/>
    <x v="0"/>
    <n v="56"/>
    <n v="89.549999999999983"/>
    <n v="80603.259999999995"/>
    <n v="69064.94"/>
    <n v="15.200000000000001"/>
    <n v="209212.51"/>
    <n v="56"/>
    <n v="89.549999999999983"/>
    <n v="80603.259999999995"/>
    <n v="69064.94"/>
    <n v="15.200000000000001"/>
    <n v="0"/>
    <n v="209212.51"/>
  </r>
  <r>
    <x v="2"/>
    <x v="0"/>
    <x v="5"/>
    <x v="14"/>
    <x v="3"/>
    <x v="1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14"/>
    <x v="3"/>
    <x v="2"/>
    <x v="0"/>
    <x v="0"/>
    <n v="32"/>
    <n v="68.149999999999991"/>
    <n v="14464.470000000001"/>
    <n v="29701.329999999998"/>
    <n v="21.599999999999998"/>
    <n v="1428335.05"/>
    <n v="32"/>
    <n v="68.149999999999991"/>
    <n v="14464.470000000001"/>
    <n v="29701.329999999998"/>
    <n v="21.599999999999998"/>
    <n v="0"/>
    <n v="1428335.05"/>
  </r>
  <r>
    <x v="2"/>
    <x v="0"/>
    <x v="5"/>
    <x v="14"/>
    <x v="3"/>
    <x v="2"/>
    <x v="0"/>
    <x v="1"/>
    <n v="0"/>
    <n v="0"/>
    <n v="0"/>
    <n v="0"/>
    <n v="1.6"/>
    <n v="31499"/>
    <n v="0"/>
    <n v="0"/>
    <n v="0"/>
    <n v="0"/>
    <n v="1.6"/>
    <n v="0"/>
    <n v="31499"/>
  </r>
  <r>
    <x v="2"/>
    <x v="0"/>
    <x v="5"/>
    <x v="14"/>
    <x v="4"/>
    <x v="0"/>
    <x v="0"/>
    <x v="0"/>
    <n v="0"/>
    <n v="0.83"/>
    <n v="433.7"/>
    <n v="433.7"/>
    <n v="4.8000000000000007"/>
    <n v="1645105.8300000003"/>
    <n v="0"/>
    <n v="0.83"/>
    <n v="433.7"/>
    <n v="433.7"/>
    <n v="4.8000000000000007"/>
    <n v="0"/>
    <n v="1645105.8300000003"/>
  </r>
  <r>
    <x v="2"/>
    <x v="0"/>
    <x v="5"/>
    <x v="14"/>
    <x v="4"/>
    <x v="0"/>
    <x v="0"/>
    <x v="1"/>
    <n v="0"/>
    <n v="0"/>
    <n v="0"/>
    <n v="0"/>
    <n v="0"/>
    <n v="103579.35999999999"/>
    <n v="0"/>
    <n v="0"/>
    <n v="0"/>
    <n v="0"/>
    <n v="0"/>
    <n v="0"/>
    <n v="103579.35999999999"/>
  </r>
  <r>
    <x v="2"/>
    <x v="0"/>
    <x v="5"/>
    <x v="14"/>
    <x v="4"/>
    <x v="1"/>
    <x v="0"/>
    <x v="0"/>
    <n v="16"/>
    <n v="20"/>
    <n v="12801.199999999999"/>
    <n v="19126.099999999999"/>
    <n v="0"/>
    <n v="0"/>
    <n v="16"/>
    <n v="20"/>
    <n v="12801.199999999999"/>
    <n v="19126.099999999999"/>
    <n v="0"/>
    <n v="0"/>
    <n v="0"/>
  </r>
  <r>
    <x v="2"/>
    <x v="0"/>
    <x v="5"/>
    <x v="15"/>
    <x v="0"/>
    <x v="4"/>
    <x v="0"/>
    <x v="0"/>
    <n v="22"/>
    <n v="11.06"/>
    <n v="399484.43"/>
    <n v="207496.95999999999"/>
    <n v="0"/>
    <n v="0"/>
    <n v="22"/>
    <n v="11.06"/>
    <n v="399484.43"/>
    <n v="207496.95999999999"/>
    <n v="0"/>
    <n v="0"/>
    <n v="0"/>
  </r>
  <r>
    <x v="2"/>
    <x v="0"/>
    <x v="5"/>
    <x v="15"/>
    <x v="0"/>
    <x v="0"/>
    <x v="0"/>
    <x v="0"/>
    <n v="857"/>
    <n v="1356.08"/>
    <n v="1482277.9000000004"/>
    <n v="1447543.31"/>
    <n v="182.39999999999998"/>
    <n v="8095064.1799999997"/>
    <n v="857"/>
    <n v="1356.08"/>
    <n v="1482277.9000000004"/>
    <n v="1447543.31"/>
    <n v="182.39999999999998"/>
    <n v="0"/>
    <n v="8095064.1799999997"/>
  </r>
  <r>
    <x v="2"/>
    <x v="0"/>
    <x v="5"/>
    <x v="15"/>
    <x v="0"/>
    <x v="0"/>
    <x v="0"/>
    <x v="1"/>
    <n v="0"/>
    <n v="0"/>
    <n v="0"/>
    <n v="0"/>
    <n v="4"/>
    <n v="78676"/>
    <n v="0"/>
    <n v="0"/>
    <n v="0"/>
    <n v="0"/>
    <n v="4"/>
    <n v="0"/>
    <n v="78676"/>
  </r>
  <r>
    <x v="2"/>
    <x v="0"/>
    <x v="5"/>
    <x v="15"/>
    <x v="0"/>
    <x v="1"/>
    <x v="0"/>
    <x v="0"/>
    <n v="15834"/>
    <n v="16337.409999999998"/>
    <n v="18839291.619999994"/>
    <n v="21909976.709999997"/>
    <n v="1460.8"/>
    <n v="39100284.819999993"/>
    <n v="15834"/>
    <n v="16337.409999999998"/>
    <n v="18839291.619999994"/>
    <n v="21909976.709999997"/>
    <n v="1460.8"/>
    <n v="0"/>
    <n v="39100284.819999993"/>
  </r>
  <r>
    <x v="2"/>
    <x v="0"/>
    <x v="5"/>
    <x v="15"/>
    <x v="0"/>
    <x v="1"/>
    <x v="0"/>
    <x v="1"/>
    <n v="0"/>
    <n v="0"/>
    <n v="0"/>
    <n v="0"/>
    <n v="156.00000000000003"/>
    <n v="3273905.92"/>
    <n v="0"/>
    <n v="0"/>
    <n v="0"/>
    <n v="0"/>
    <n v="156.00000000000003"/>
    <n v="0"/>
    <n v="3273905.92"/>
  </r>
  <r>
    <x v="2"/>
    <x v="0"/>
    <x v="5"/>
    <x v="15"/>
    <x v="0"/>
    <x v="2"/>
    <x v="0"/>
    <x v="0"/>
    <n v="0"/>
    <n v="1"/>
    <n v="595.34"/>
    <n v="595.34"/>
    <n v="0"/>
    <n v="0"/>
    <n v="0"/>
    <n v="1"/>
    <n v="595.34"/>
    <n v="595.34"/>
    <n v="0"/>
    <n v="0"/>
    <n v="0"/>
  </r>
  <r>
    <x v="2"/>
    <x v="0"/>
    <x v="5"/>
    <x v="15"/>
    <x v="0"/>
    <x v="3"/>
    <x v="0"/>
    <x v="0"/>
    <n v="224"/>
    <n v="168.48000000000002"/>
    <n v="62456798.740000002"/>
    <n v="344950.49"/>
    <n v="36"/>
    <n v="797464.2699999999"/>
    <n v="224"/>
    <n v="168.48000000000002"/>
    <n v="62456798.740000002"/>
    <n v="344950.49"/>
    <n v="36"/>
    <n v="0"/>
    <n v="797464.2699999999"/>
  </r>
  <r>
    <x v="2"/>
    <x v="0"/>
    <x v="5"/>
    <x v="15"/>
    <x v="0"/>
    <x v="3"/>
    <x v="0"/>
    <x v="1"/>
    <n v="0"/>
    <n v="0"/>
    <n v="0"/>
    <n v="0"/>
    <n v="0"/>
    <n v="1"/>
    <n v="0"/>
    <n v="0"/>
    <n v="0"/>
    <n v="0"/>
    <n v="0"/>
    <n v="0"/>
    <n v="1"/>
  </r>
  <r>
    <x v="2"/>
    <x v="0"/>
    <x v="5"/>
    <x v="15"/>
    <x v="1"/>
    <x v="4"/>
    <x v="0"/>
    <x v="0"/>
    <n v="2808"/>
    <n v="3939.1499999999996"/>
    <n v="9733867.1199999992"/>
    <n v="7736936.96"/>
    <n v="294.40000000000003"/>
    <n v="6164337.4599999981"/>
    <n v="2808"/>
    <n v="3939.1499999999996"/>
    <n v="9733867.1199999992"/>
    <n v="7736936.96"/>
    <n v="294.40000000000003"/>
    <n v="0"/>
    <n v="6164337.4599999981"/>
  </r>
  <r>
    <x v="2"/>
    <x v="0"/>
    <x v="5"/>
    <x v="15"/>
    <x v="1"/>
    <x v="4"/>
    <x v="0"/>
    <x v="1"/>
    <n v="0"/>
    <n v="0"/>
    <n v="0"/>
    <n v="0"/>
    <n v="83.2"/>
    <n v="1729889.21"/>
    <n v="0"/>
    <n v="0"/>
    <n v="0"/>
    <n v="0"/>
    <n v="83.2"/>
    <n v="0"/>
    <n v="1729889.21"/>
  </r>
  <r>
    <x v="2"/>
    <x v="0"/>
    <x v="5"/>
    <x v="15"/>
    <x v="1"/>
    <x v="0"/>
    <x v="0"/>
    <x v="0"/>
    <n v="1075"/>
    <n v="1445.54"/>
    <n v="3611891.58"/>
    <n v="3071145.5900000003"/>
    <n v="115.2"/>
    <n v="3691890.8499999996"/>
    <n v="1075"/>
    <n v="1445.54"/>
    <n v="3611891.58"/>
    <n v="3071145.5900000003"/>
    <n v="115.2"/>
    <n v="0"/>
    <n v="3691890.8499999996"/>
  </r>
  <r>
    <x v="2"/>
    <x v="0"/>
    <x v="5"/>
    <x v="15"/>
    <x v="1"/>
    <x v="0"/>
    <x v="0"/>
    <x v="1"/>
    <n v="0"/>
    <n v="0"/>
    <n v="0"/>
    <n v="0"/>
    <n v="8.8000000000000007"/>
    <n v="174319.8"/>
    <n v="0"/>
    <n v="0"/>
    <n v="0"/>
    <n v="0"/>
    <n v="8.8000000000000007"/>
    <n v="0"/>
    <n v="174319.8"/>
  </r>
  <r>
    <x v="2"/>
    <x v="0"/>
    <x v="5"/>
    <x v="15"/>
    <x v="1"/>
    <x v="1"/>
    <x v="0"/>
    <x v="0"/>
    <n v="2261"/>
    <n v="2336.4899999999998"/>
    <n v="4729552.25"/>
    <n v="4393570.1199999992"/>
    <n v="205.60000000000005"/>
    <n v="3306498.17"/>
    <n v="2261"/>
    <n v="2336.4899999999998"/>
    <n v="4729552.25"/>
    <n v="4393570.1199999992"/>
    <n v="205.60000000000005"/>
    <n v="0"/>
    <n v="3306498.17"/>
  </r>
  <r>
    <x v="2"/>
    <x v="0"/>
    <x v="5"/>
    <x v="15"/>
    <x v="1"/>
    <x v="1"/>
    <x v="0"/>
    <x v="1"/>
    <n v="0"/>
    <n v="0"/>
    <n v="0"/>
    <n v="0"/>
    <n v="30.4"/>
    <n v="640631.24"/>
    <n v="0"/>
    <n v="0"/>
    <n v="0"/>
    <n v="0"/>
    <n v="30.4"/>
    <n v="0"/>
    <n v="640631.24"/>
  </r>
  <r>
    <x v="2"/>
    <x v="0"/>
    <x v="5"/>
    <x v="15"/>
    <x v="1"/>
    <x v="2"/>
    <x v="0"/>
    <x v="0"/>
    <n v="0"/>
    <n v="0"/>
    <n v="0"/>
    <n v="0"/>
    <n v="0.8"/>
    <n v="41292.959999999999"/>
    <n v="0"/>
    <n v="0"/>
    <n v="0"/>
    <n v="0"/>
    <n v="0.8"/>
    <n v="0"/>
    <n v="41292.959999999999"/>
  </r>
  <r>
    <x v="2"/>
    <x v="0"/>
    <x v="5"/>
    <x v="15"/>
    <x v="1"/>
    <x v="3"/>
    <x v="0"/>
    <x v="0"/>
    <n v="3"/>
    <n v="9.27"/>
    <n v="63323.020000000004"/>
    <n v="16031.55"/>
    <n v="2.4000000000000004"/>
    <n v="22837.05"/>
    <n v="3"/>
    <n v="9.27"/>
    <n v="63323.020000000004"/>
    <n v="16031.55"/>
    <n v="2.4000000000000004"/>
    <n v="0"/>
    <n v="22837.05"/>
  </r>
  <r>
    <x v="2"/>
    <x v="0"/>
    <x v="5"/>
    <x v="15"/>
    <x v="2"/>
    <x v="4"/>
    <x v="0"/>
    <x v="0"/>
    <n v="4420"/>
    <n v="5002.9699999999993"/>
    <n v="36776648.840000004"/>
    <n v="34561697.140000001"/>
    <n v="728.8"/>
    <n v="44042615.470000006"/>
    <n v="4420"/>
    <n v="5002.9699999999993"/>
    <n v="36776648.840000004"/>
    <n v="34561697.140000001"/>
    <n v="728.8"/>
    <n v="0"/>
    <n v="44042615.470000006"/>
  </r>
  <r>
    <x v="2"/>
    <x v="0"/>
    <x v="5"/>
    <x v="15"/>
    <x v="2"/>
    <x v="4"/>
    <x v="0"/>
    <x v="1"/>
    <n v="0"/>
    <n v="0"/>
    <n v="0"/>
    <n v="0"/>
    <n v="25.6"/>
    <n v="699417.49"/>
    <n v="0"/>
    <n v="0"/>
    <n v="0"/>
    <n v="0"/>
    <n v="25.6"/>
    <n v="0"/>
    <n v="699417.49"/>
  </r>
  <r>
    <x v="2"/>
    <x v="0"/>
    <x v="5"/>
    <x v="15"/>
    <x v="2"/>
    <x v="0"/>
    <x v="0"/>
    <x v="0"/>
    <n v="113"/>
    <n v="164.38999999999996"/>
    <n v="985234.95999999985"/>
    <n v="885209.61"/>
    <n v="16.8"/>
    <n v="624655.41999999993"/>
    <n v="113"/>
    <n v="164.38999999999996"/>
    <n v="985234.95999999985"/>
    <n v="885209.61"/>
    <n v="16.8"/>
    <n v="0"/>
    <n v="624655.41999999993"/>
  </r>
  <r>
    <x v="2"/>
    <x v="0"/>
    <x v="5"/>
    <x v="15"/>
    <x v="2"/>
    <x v="0"/>
    <x v="0"/>
    <x v="1"/>
    <n v="0"/>
    <n v="0"/>
    <n v="0"/>
    <n v="0"/>
    <n v="3.2"/>
    <n v="63066"/>
    <n v="0"/>
    <n v="0"/>
    <n v="0"/>
    <n v="0"/>
    <n v="3.2"/>
    <n v="0"/>
    <n v="63066"/>
  </r>
  <r>
    <x v="2"/>
    <x v="0"/>
    <x v="5"/>
    <x v="15"/>
    <x v="2"/>
    <x v="1"/>
    <x v="0"/>
    <x v="0"/>
    <n v="275"/>
    <n v="277.64"/>
    <n v="2586951.5900000003"/>
    <n v="2155290.5500000003"/>
    <n v="55.999999999999993"/>
    <n v="1189527.6199999999"/>
    <n v="275"/>
    <n v="277.64"/>
    <n v="2586951.5900000003"/>
    <n v="2155290.5500000003"/>
    <n v="55.999999999999993"/>
    <n v="0"/>
    <n v="1189527.6199999999"/>
  </r>
  <r>
    <x v="2"/>
    <x v="0"/>
    <x v="5"/>
    <x v="15"/>
    <x v="2"/>
    <x v="1"/>
    <x v="0"/>
    <x v="1"/>
    <n v="0"/>
    <n v="0"/>
    <n v="0"/>
    <n v="0"/>
    <n v="0.8"/>
    <n v="31592"/>
    <n v="0"/>
    <n v="0"/>
    <n v="0"/>
    <n v="0"/>
    <n v="0.8"/>
    <n v="0"/>
    <n v="31592"/>
  </r>
  <r>
    <x v="2"/>
    <x v="0"/>
    <x v="5"/>
    <x v="15"/>
    <x v="2"/>
    <x v="1"/>
    <x v="1"/>
    <x v="1"/>
    <n v="0"/>
    <n v="0"/>
    <n v="0"/>
    <n v="0"/>
    <n v="0.8"/>
    <n v="16499"/>
    <n v="0"/>
    <n v="0"/>
    <n v="0"/>
    <n v="0"/>
    <n v="0.8"/>
    <n v="0"/>
    <n v="16499"/>
  </r>
  <r>
    <x v="2"/>
    <x v="0"/>
    <x v="5"/>
    <x v="15"/>
    <x v="2"/>
    <x v="2"/>
    <x v="0"/>
    <x v="0"/>
    <n v="0"/>
    <n v="1.44"/>
    <n v="0"/>
    <n v="27232.850000000002"/>
    <n v="0"/>
    <n v="0"/>
    <n v="0"/>
    <n v="1.44"/>
    <n v="0"/>
    <n v="27232.850000000002"/>
    <n v="0"/>
    <n v="0"/>
    <n v="0"/>
  </r>
  <r>
    <x v="2"/>
    <x v="0"/>
    <x v="5"/>
    <x v="15"/>
    <x v="2"/>
    <x v="3"/>
    <x v="0"/>
    <x v="0"/>
    <n v="443"/>
    <n v="432.49999999999994"/>
    <n v="2828627.23"/>
    <n v="2359604.3499999996"/>
    <n v="80"/>
    <n v="2319325.5499999998"/>
    <n v="443"/>
    <n v="432.49999999999994"/>
    <n v="2828627.23"/>
    <n v="2359604.3499999996"/>
    <n v="80"/>
    <n v="0"/>
    <n v="2319325.5499999998"/>
  </r>
  <r>
    <x v="2"/>
    <x v="0"/>
    <x v="5"/>
    <x v="15"/>
    <x v="2"/>
    <x v="3"/>
    <x v="0"/>
    <x v="1"/>
    <n v="0"/>
    <n v="0"/>
    <n v="0"/>
    <n v="0"/>
    <n v="0.8"/>
    <n v="15835"/>
    <n v="0"/>
    <n v="0"/>
    <n v="0"/>
    <n v="0"/>
    <n v="0.8"/>
    <n v="0"/>
    <n v="15835"/>
  </r>
  <r>
    <x v="2"/>
    <x v="0"/>
    <x v="5"/>
    <x v="15"/>
    <x v="3"/>
    <x v="0"/>
    <x v="0"/>
    <x v="0"/>
    <n v="23"/>
    <n v="68.539999999999992"/>
    <n v="75257.39"/>
    <n v="33831.22"/>
    <n v="0.8"/>
    <n v="3000"/>
    <n v="23"/>
    <n v="68.539999999999992"/>
    <n v="75257.39"/>
    <n v="33831.22"/>
    <n v="0.8"/>
    <n v="0"/>
    <n v="3000"/>
  </r>
  <r>
    <x v="2"/>
    <x v="0"/>
    <x v="5"/>
    <x v="15"/>
    <x v="3"/>
    <x v="0"/>
    <x v="0"/>
    <x v="1"/>
    <n v="0"/>
    <n v="0"/>
    <n v="0"/>
    <n v="0"/>
    <n v="1.6"/>
    <n v="31870.799999999999"/>
    <n v="0"/>
    <n v="0"/>
    <n v="0"/>
    <n v="0"/>
    <n v="1.6"/>
    <n v="0"/>
    <n v="31870.799999999999"/>
  </r>
  <r>
    <x v="2"/>
    <x v="0"/>
    <x v="5"/>
    <x v="15"/>
    <x v="3"/>
    <x v="1"/>
    <x v="0"/>
    <x v="0"/>
    <n v="191"/>
    <n v="306.12000000000006"/>
    <n v="204884.20999999996"/>
    <n v="250615.44999999998"/>
    <n v="17.600000000000001"/>
    <n v="242629.34"/>
    <n v="191"/>
    <n v="306.12000000000006"/>
    <n v="204884.20999999996"/>
    <n v="250615.44999999998"/>
    <n v="17.600000000000001"/>
    <n v="0"/>
    <n v="242629.34"/>
  </r>
  <r>
    <x v="2"/>
    <x v="0"/>
    <x v="5"/>
    <x v="15"/>
    <x v="3"/>
    <x v="1"/>
    <x v="0"/>
    <x v="1"/>
    <n v="0"/>
    <n v="0"/>
    <n v="0"/>
    <n v="0"/>
    <n v="2.4000000000000004"/>
    <n v="53626.83"/>
    <n v="0"/>
    <n v="0"/>
    <n v="0"/>
    <n v="0"/>
    <n v="2.4000000000000004"/>
    <n v="0"/>
    <n v="53626.83"/>
  </r>
  <r>
    <x v="2"/>
    <x v="0"/>
    <x v="5"/>
    <x v="15"/>
    <x v="3"/>
    <x v="2"/>
    <x v="0"/>
    <x v="0"/>
    <n v="419"/>
    <n v="245.82"/>
    <n v="171220.13"/>
    <n v="93142.79"/>
    <n v="10.400000000000002"/>
    <n v="51621.130000000005"/>
    <n v="419"/>
    <n v="245.82"/>
    <n v="171220.13"/>
    <n v="93142.79"/>
    <n v="10.400000000000002"/>
    <n v="0"/>
    <n v="51621.130000000005"/>
  </r>
  <r>
    <x v="2"/>
    <x v="0"/>
    <x v="5"/>
    <x v="15"/>
    <x v="3"/>
    <x v="2"/>
    <x v="0"/>
    <x v="1"/>
    <n v="0"/>
    <n v="0"/>
    <n v="0"/>
    <n v="0"/>
    <n v="2.4"/>
    <n v="47308"/>
    <n v="0"/>
    <n v="0"/>
    <n v="0"/>
    <n v="0"/>
    <n v="2.4"/>
    <n v="0"/>
    <n v="47308"/>
  </r>
  <r>
    <x v="2"/>
    <x v="0"/>
    <x v="5"/>
    <x v="15"/>
    <x v="4"/>
    <x v="4"/>
    <x v="0"/>
    <x v="0"/>
    <n v="6"/>
    <n v="3.03"/>
    <n v="32231.29"/>
    <n v="16292.25"/>
    <n v="0"/>
    <n v="0"/>
    <n v="6"/>
    <n v="3.03"/>
    <n v="32231.29"/>
    <n v="16292.25"/>
    <n v="0"/>
    <n v="0"/>
    <n v="0"/>
  </r>
  <r>
    <x v="2"/>
    <x v="0"/>
    <x v="5"/>
    <x v="15"/>
    <x v="4"/>
    <x v="0"/>
    <x v="0"/>
    <x v="0"/>
    <n v="45"/>
    <n v="44.39"/>
    <n v="40685.78"/>
    <n v="36412.78"/>
    <n v="350.40000000000003"/>
    <n v="12284321.82"/>
    <n v="45"/>
    <n v="44.39"/>
    <n v="40685.78"/>
    <n v="36412.78"/>
    <n v="350.40000000000003"/>
    <n v="0"/>
    <n v="12284321.82"/>
  </r>
  <r>
    <x v="2"/>
    <x v="0"/>
    <x v="5"/>
    <x v="15"/>
    <x v="4"/>
    <x v="0"/>
    <x v="0"/>
    <x v="1"/>
    <n v="0"/>
    <n v="0"/>
    <n v="0"/>
    <n v="0"/>
    <n v="0"/>
    <n v="74383.340000000011"/>
    <n v="0"/>
    <n v="0"/>
    <n v="0"/>
    <n v="0"/>
    <n v="0"/>
    <n v="0"/>
    <n v="74383.340000000011"/>
  </r>
  <r>
    <x v="2"/>
    <x v="0"/>
    <x v="5"/>
    <x v="15"/>
    <x v="4"/>
    <x v="1"/>
    <x v="0"/>
    <x v="0"/>
    <n v="4"/>
    <n v="87.94"/>
    <n v="124073.11"/>
    <n v="143991.82999999999"/>
    <n v="0"/>
    <n v="0"/>
    <n v="4"/>
    <n v="87.94"/>
    <n v="124073.11"/>
    <n v="143991.82999999999"/>
    <n v="0"/>
    <n v="0"/>
    <n v="0"/>
  </r>
  <r>
    <x v="2"/>
    <x v="0"/>
    <x v="5"/>
    <x v="16"/>
    <x v="0"/>
    <x v="4"/>
    <x v="0"/>
    <x v="0"/>
    <n v="41"/>
    <n v="39.300000000000004"/>
    <n v="967688.85000000009"/>
    <n v="624346.13"/>
    <n v="0"/>
    <n v="0"/>
    <n v="41"/>
    <n v="39.300000000000004"/>
    <n v="967688.85000000009"/>
    <n v="624346.13"/>
    <n v="0"/>
    <n v="0"/>
    <n v="0"/>
  </r>
  <r>
    <x v="2"/>
    <x v="0"/>
    <x v="5"/>
    <x v="16"/>
    <x v="0"/>
    <x v="0"/>
    <x v="0"/>
    <x v="0"/>
    <n v="15456"/>
    <n v="14707.650000000001"/>
    <n v="30564428.73"/>
    <n v="30646058.339999996"/>
    <n v="772.8"/>
    <n v="21192598.91"/>
    <n v="15456"/>
    <n v="14707.650000000001"/>
    <n v="30564428.73"/>
    <n v="30646058.339999996"/>
    <n v="772.8"/>
    <n v="0"/>
    <n v="21192598.91"/>
  </r>
  <r>
    <x v="2"/>
    <x v="0"/>
    <x v="5"/>
    <x v="16"/>
    <x v="0"/>
    <x v="0"/>
    <x v="0"/>
    <x v="1"/>
    <n v="0"/>
    <n v="0"/>
    <n v="0"/>
    <n v="0"/>
    <n v="175.2"/>
    <n v="3551139.79"/>
    <n v="0"/>
    <n v="0"/>
    <n v="0"/>
    <n v="0"/>
    <n v="175.2"/>
    <n v="0"/>
    <n v="3551139.79"/>
  </r>
  <r>
    <x v="2"/>
    <x v="0"/>
    <x v="5"/>
    <x v="16"/>
    <x v="0"/>
    <x v="1"/>
    <x v="0"/>
    <x v="0"/>
    <n v="161481"/>
    <n v="176172.25000000006"/>
    <n v="257722170.11999995"/>
    <n v="315663216.85999995"/>
    <n v="9486.4000000000015"/>
    <n v="160263136.54999998"/>
    <n v="161481"/>
    <n v="176172.25000000006"/>
    <n v="257722170.11999995"/>
    <n v="315663216.85999995"/>
    <n v="9486.4000000000015"/>
    <n v="0"/>
    <n v="160263136.54999998"/>
  </r>
  <r>
    <x v="2"/>
    <x v="0"/>
    <x v="5"/>
    <x v="16"/>
    <x v="0"/>
    <x v="1"/>
    <x v="0"/>
    <x v="1"/>
    <n v="0"/>
    <n v="0"/>
    <n v="0"/>
    <n v="0"/>
    <n v="3252.8"/>
    <n v="68555599.810000002"/>
    <n v="0"/>
    <n v="0"/>
    <n v="0"/>
    <n v="0"/>
    <n v="3252.8"/>
    <n v="0"/>
    <n v="68555599.810000002"/>
  </r>
  <r>
    <x v="2"/>
    <x v="0"/>
    <x v="5"/>
    <x v="16"/>
    <x v="0"/>
    <x v="1"/>
    <x v="1"/>
    <x v="1"/>
    <n v="0"/>
    <n v="0"/>
    <n v="0"/>
    <n v="0"/>
    <n v="7.2"/>
    <n v="142562"/>
    <n v="0"/>
    <n v="0"/>
    <n v="0"/>
    <n v="0"/>
    <n v="7.2"/>
    <n v="0"/>
    <n v="142562"/>
  </r>
  <r>
    <x v="2"/>
    <x v="0"/>
    <x v="5"/>
    <x v="16"/>
    <x v="0"/>
    <x v="2"/>
    <x v="0"/>
    <x v="0"/>
    <n v="12"/>
    <n v="14.46"/>
    <n v="22236.93"/>
    <n v="22787.360000000001"/>
    <n v="0"/>
    <n v="2981.37"/>
    <n v="12"/>
    <n v="14.46"/>
    <n v="22236.93"/>
    <n v="22787.360000000001"/>
    <n v="0"/>
    <n v="0"/>
    <n v="2981.37"/>
  </r>
  <r>
    <x v="2"/>
    <x v="0"/>
    <x v="5"/>
    <x v="16"/>
    <x v="0"/>
    <x v="3"/>
    <x v="0"/>
    <x v="0"/>
    <n v="1587"/>
    <n v="1318.33"/>
    <n v="3231394.73"/>
    <n v="3153354.1700000004"/>
    <n v="106.39999999999999"/>
    <n v="1638383.74"/>
    <n v="1587"/>
    <n v="1318.33"/>
    <n v="3231394.73"/>
    <n v="3153354.1700000004"/>
    <n v="106.39999999999999"/>
    <n v="0"/>
    <n v="1638383.74"/>
  </r>
  <r>
    <x v="2"/>
    <x v="0"/>
    <x v="5"/>
    <x v="16"/>
    <x v="0"/>
    <x v="3"/>
    <x v="0"/>
    <x v="1"/>
    <n v="0"/>
    <n v="0"/>
    <n v="0"/>
    <n v="0"/>
    <n v="19.2"/>
    <n v="498135.45999999996"/>
    <n v="0"/>
    <n v="0"/>
    <n v="0"/>
    <n v="0"/>
    <n v="19.2"/>
    <n v="0"/>
    <n v="498135.45999999996"/>
  </r>
  <r>
    <x v="2"/>
    <x v="0"/>
    <x v="5"/>
    <x v="16"/>
    <x v="0"/>
    <x v="3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16"/>
    <x v="1"/>
    <x v="4"/>
    <x v="0"/>
    <x v="0"/>
    <n v="27230"/>
    <n v="25408.399999999994"/>
    <n v="65209271.82"/>
    <n v="60057222.829999998"/>
    <n v="2612.8000000000006"/>
    <n v="41445309.609999999"/>
    <n v="27230"/>
    <n v="25408.399999999994"/>
    <n v="65209271.82"/>
    <n v="60057222.829999998"/>
    <n v="2612.8000000000006"/>
    <n v="0"/>
    <n v="41445309.609999999"/>
  </r>
  <r>
    <x v="2"/>
    <x v="0"/>
    <x v="5"/>
    <x v="16"/>
    <x v="1"/>
    <x v="4"/>
    <x v="0"/>
    <x v="1"/>
    <n v="0"/>
    <n v="0"/>
    <n v="0"/>
    <n v="0"/>
    <n v="1260.8000000000002"/>
    <n v="26185292.880000003"/>
    <n v="0"/>
    <n v="0"/>
    <n v="0"/>
    <n v="0"/>
    <n v="1260.8000000000002"/>
    <n v="0"/>
    <n v="26185292.880000003"/>
  </r>
  <r>
    <x v="2"/>
    <x v="0"/>
    <x v="5"/>
    <x v="16"/>
    <x v="1"/>
    <x v="4"/>
    <x v="1"/>
    <x v="1"/>
    <n v="0"/>
    <n v="0"/>
    <n v="0"/>
    <n v="0"/>
    <n v="8.8000000000000007"/>
    <n v="177638"/>
    <n v="0"/>
    <n v="0"/>
    <n v="0"/>
    <n v="0"/>
    <n v="8.8000000000000007"/>
    <n v="0"/>
    <n v="177638"/>
  </r>
  <r>
    <x v="2"/>
    <x v="0"/>
    <x v="5"/>
    <x v="16"/>
    <x v="1"/>
    <x v="0"/>
    <x v="0"/>
    <x v="0"/>
    <n v="5069"/>
    <n v="4998.51"/>
    <n v="8186976.5399999991"/>
    <n v="7044368.919999999"/>
    <n v="273.60000000000002"/>
    <n v="6270416.2299999995"/>
    <n v="5069"/>
    <n v="4998.51"/>
    <n v="8186976.5399999991"/>
    <n v="7044368.919999999"/>
    <n v="273.60000000000002"/>
    <n v="0"/>
    <n v="6270416.2299999995"/>
  </r>
  <r>
    <x v="2"/>
    <x v="0"/>
    <x v="5"/>
    <x v="16"/>
    <x v="1"/>
    <x v="0"/>
    <x v="0"/>
    <x v="1"/>
    <n v="0"/>
    <n v="0"/>
    <n v="0"/>
    <n v="0"/>
    <n v="110.39999999999999"/>
    <n v="2565766.6099999994"/>
    <n v="0"/>
    <n v="0"/>
    <n v="0"/>
    <n v="0"/>
    <n v="110.39999999999999"/>
    <n v="0"/>
    <n v="2565766.6099999994"/>
  </r>
  <r>
    <x v="2"/>
    <x v="0"/>
    <x v="5"/>
    <x v="16"/>
    <x v="1"/>
    <x v="1"/>
    <x v="0"/>
    <x v="0"/>
    <n v="14949"/>
    <n v="17786.68"/>
    <n v="29757352.860000003"/>
    <n v="42155133.579999998"/>
    <n v="1642.3999999999999"/>
    <n v="29566177.390000001"/>
    <n v="14949"/>
    <n v="17786.68"/>
    <n v="29757352.860000003"/>
    <n v="42155133.579999998"/>
    <n v="1642.3999999999999"/>
    <n v="0"/>
    <n v="29566177.390000001"/>
  </r>
  <r>
    <x v="2"/>
    <x v="0"/>
    <x v="5"/>
    <x v="16"/>
    <x v="1"/>
    <x v="1"/>
    <x v="0"/>
    <x v="1"/>
    <n v="0"/>
    <n v="0"/>
    <n v="0"/>
    <n v="0"/>
    <n v="476.8"/>
    <n v="10344124.539999999"/>
    <n v="0"/>
    <n v="0"/>
    <n v="0"/>
    <n v="0"/>
    <n v="476.8"/>
    <n v="0"/>
    <n v="10344124.539999999"/>
  </r>
  <r>
    <x v="2"/>
    <x v="0"/>
    <x v="5"/>
    <x v="16"/>
    <x v="1"/>
    <x v="1"/>
    <x v="1"/>
    <x v="1"/>
    <n v="0"/>
    <n v="0"/>
    <n v="0"/>
    <n v="0"/>
    <n v="8"/>
    <n v="157280"/>
    <n v="0"/>
    <n v="0"/>
    <n v="0"/>
    <n v="0"/>
    <n v="8"/>
    <n v="0"/>
    <n v="157280"/>
  </r>
  <r>
    <x v="2"/>
    <x v="0"/>
    <x v="5"/>
    <x v="16"/>
    <x v="1"/>
    <x v="2"/>
    <x v="0"/>
    <x v="0"/>
    <n v="0"/>
    <n v="1.6600000000000001"/>
    <n v="0"/>
    <n v="2217.6"/>
    <n v="2.4000000000000004"/>
    <n v="29020.11"/>
    <n v="0"/>
    <n v="1.6600000000000001"/>
    <n v="0"/>
    <n v="2217.6"/>
    <n v="2.4000000000000004"/>
    <n v="0"/>
    <n v="29020.11"/>
  </r>
  <r>
    <x v="2"/>
    <x v="0"/>
    <x v="5"/>
    <x v="16"/>
    <x v="1"/>
    <x v="3"/>
    <x v="0"/>
    <x v="0"/>
    <n v="34"/>
    <n v="101.16000000000001"/>
    <n v="133913.15"/>
    <n v="183609.51"/>
    <n v="8"/>
    <n v="39404"/>
    <n v="34"/>
    <n v="101.16000000000001"/>
    <n v="133913.15"/>
    <n v="183609.51"/>
    <n v="8"/>
    <n v="0"/>
    <n v="39404"/>
  </r>
  <r>
    <x v="2"/>
    <x v="0"/>
    <x v="5"/>
    <x v="16"/>
    <x v="1"/>
    <x v="3"/>
    <x v="0"/>
    <x v="1"/>
    <n v="0"/>
    <n v="0"/>
    <n v="0"/>
    <n v="0"/>
    <n v="0.8"/>
    <n v="16591.2"/>
    <n v="0"/>
    <n v="0"/>
    <n v="0"/>
    <n v="0"/>
    <n v="0.8"/>
    <n v="0"/>
    <n v="16591.2"/>
  </r>
  <r>
    <x v="2"/>
    <x v="0"/>
    <x v="5"/>
    <x v="16"/>
    <x v="1"/>
    <x v="3"/>
    <x v="1"/>
    <x v="1"/>
    <n v="0"/>
    <n v="0"/>
    <n v="0"/>
    <n v="0"/>
    <n v="4"/>
    <n v="78640"/>
    <n v="0"/>
    <n v="0"/>
    <n v="0"/>
    <n v="0"/>
    <n v="4"/>
    <n v="0"/>
    <n v="78640"/>
  </r>
  <r>
    <x v="2"/>
    <x v="0"/>
    <x v="5"/>
    <x v="16"/>
    <x v="2"/>
    <x v="4"/>
    <x v="0"/>
    <x v="0"/>
    <n v="21906"/>
    <n v="20323.800000000003"/>
    <n v="146844317.66000003"/>
    <n v="152882316.62"/>
    <n v="4843.2000000000016"/>
    <n v="136759383.71000001"/>
    <n v="21906"/>
    <n v="20323.800000000003"/>
    <n v="146844317.66000003"/>
    <n v="152882316.62"/>
    <n v="4843.2000000000016"/>
    <n v="0"/>
    <n v="136759383.71000001"/>
  </r>
  <r>
    <x v="2"/>
    <x v="0"/>
    <x v="5"/>
    <x v="16"/>
    <x v="2"/>
    <x v="4"/>
    <x v="0"/>
    <x v="1"/>
    <n v="0"/>
    <n v="0"/>
    <n v="0"/>
    <n v="0"/>
    <n v="538.40000000000009"/>
    <n v="11721022.289999999"/>
    <n v="0"/>
    <n v="0"/>
    <n v="0"/>
    <n v="0"/>
    <n v="538.40000000000009"/>
    <n v="0"/>
    <n v="11721022.289999999"/>
  </r>
  <r>
    <x v="2"/>
    <x v="0"/>
    <x v="5"/>
    <x v="16"/>
    <x v="2"/>
    <x v="4"/>
    <x v="1"/>
    <x v="1"/>
    <n v="0"/>
    <n v="0"/>
    <n v="0"/>
    <n v="0"/>
    <n v="4"/>
    <n v="79150"/>
    <n v="0"/>
    <n v="0"/>
    <n v="0"/>
    <n v="0"/>
    <n v="4"/>
    <n v="0"/>
    <n v="79150"/>
  </r>
  <r>
    <x v="2"/>
    <x v="0"/>
    <x v="5"/>
    <x v="16"/>
    <x v="2"/>
    <x v="0"/>
    <x v="0"/>
    <x v="0"/>
    <n v="1930"/>
    <n v="1732.0300000000002"/>
    <n v="10729011.069999998"/>
    <n v="11270087.66"/>
    <n v="201.60000000000002"/>
    <n v="4703129.5299999993"/>
    <n v="1930"/>
    <n v="1732.0300000000002"/>
    <n v="10729011.069999998"/>
    <n v="11270087.66"/>
    <n v="201.60000000000002"/>
    <n v="0"/>
    <n v="4703129.5299999993"/>
  </r>
  <r>
    <x v="2"/>
    <x v="0"/>
    <x v="5"/>
    <x v="16"/>
    <x v="2"/>
    <x v="0"/>
    <x v="0"/>
    <x v="1"/>
    <n v="0"/>
    <n v="0"/>
    <n v="0"/>
    <n v="0"/>
    <n v="44"/>
    <n v="974004.52999999991"/>
    <n v="0"/>
    <n v="0"/>
    <n v="0"/>
    <n v="0"/>
    <n v="44"/>
    <n v="0"/>
    <n v="974004.52999999991"/>
  </r>
  <r>
    <x v="2"/>
    <x v="0"/>
    <x v="5"/>
    <x v="16"/>
    <x v="2"/>
    <x v="1"/>
    <x v="0"/>
    <x v="0"/>
    <n v="1860"/>
    <n v="1940.1700000000003"/>
    <n v="14545648.670000002"/>
    <n v="14964976.330000002"/>
    <n v="414.4"/>
    <n v="7929738.8899999997"/>
    <n v="1860"/>
    <n v="1940.1700000000003"/>
    <n v="14545648.670000002"/>
    <n v="14964976.330000002"/>
    <n v="414.4"/>
    <n v="0"/>
    <n v="7929738.8899999997"/>
  </r>
  <r>
    <x v="2"/>
    <x v="0"/>
    <x v="5"/>
    <x v="16"/>
    <x v="2"/>
    <x v="1"/>
    <x v="0"/>
    <x v="1"/>
    <n v="0"/>
    <n v="0"/>
    <n v="0"/>
    <n v="0"/>
    <n v="20.8"/>
    <n v="360120.69"/>
    <n v="0"/>
    <n v="0"/>
    <n v="0"/>
    <n v="0"/>
    <n v="20.8"/>
    <n v="0"/>
    <n v="360120.69"/>
  </r>
  <r>
    <x v="2"/>
    <x v="0"/>
    <x v="5"/>
    <x v="16"/>
    <x v="2"/>
    <x v="3"/>
    <x v="0"/>
    <x v="0"/>
    <n v="1146"/>
    <n v="1474.14"/>
    <n v="7356759.3399999999"/>
    <n v="11213364.52"/>
    <n v="366.4"/>
    <n v="8387091.4800000004"/>
    <n v="1146"/>
    <n v="1474.14"/>
    <n v="7356759.3399999999"/>
    <n v="11213364.52"/>
    <n v="366.4"/>
    <n v="0"/>
    <n v="8387091.4800000004"/>
  </r>
  <r>
    <x v="2"/>
    <x v="0"/>
    <x v="5"/>
    <x v="16"/>
    <x v="2"/>
    <x v="3"/>
    <x v="0"/>
    <x v="1"/>
    <n v="0"/>
    <n v="0"/>
    <n v="0"/>
    <n v="0"/>
    <n v="4"/>
    <n v="79717"/>
    <n v="0"/>
    <n v="0"/>
    <n v="0"/>
    <n v="0"/>
    <n v="4"/>
    <n v="0"/>
    <n v="79717"/>
  </r>
  <r>
    <x v="2"/>
    <x v="0"/>
    <x v="5"/>
    <x v="16"/>
    <x v="3"/>
    <x v="0"/>
    <x v="0"/>
    <x v="0"/>
    <n v="349"/>
    <n v="322.48999999999995"/>
    <n v="363549.98000000004"/>
    <n v="307930.11000000004"/>
    <n v="4.8000000000000007"/>
    <n v="54526.479999999996"/>
    <n v="349"/>
    <n v="322.48999999999995"/>
    <n v="363549.98000000004"/>
    <n v="307930.11000000004"/>
    <n v="4.8000000000000007"/>
    <n v="0"/>
    <n v="54526.479999999996"/>
  </r>
  <r>
    <x v="2"/>
    <x v="0"/>
    <x v="5"/>
    <x v="16"/>
    <x v="3"/>
    <x v="0"/>
    <x v="0"/>
    <x v="1"/>
    <n v="0"/>
    <n v="0"/>
    <n v="0"/>
    <n v="0"/>
    <n v="4"/>
    <n v="78290"/>
    <n v="0"/>
    <n v="0"/>
    <n v="0"/>
    <n v="0"/>
    <n v="4"/>
    <n v="0"/>
    <n v="78290"/>
  </r>
  <r>
    <x v="2"/>
    <x v="0"/>
    <x v="5"/>
    <x v="16"/>
    <x v="3"/>
    <x v="1"/>
    <x v="0"/>
    <x v="0"/>
    <n v="2388"/>
    <n v="2484.2399999999989"/>
    <n v="2198571.29"/>
    <n v="2288840.2900000005"/>
    <n v="197.60000000000005"/>
    <n v="2249093.2399999993"/>
    <n v="2388"/>
    <n v="2484.2399999999989"/>
    <n v="2198571.29"/>
    <n v="2288840.2900000005"/>
    <n v="197.60000000000005"/>
    <n v="0"/>
    <n v="2249093.2399999993"/>
  </r>
  <r>
    <x v="2"/>
    <x v="0"/>
    <x v="5"/>
    <x v="16"/>
    <x v="3"/>
    <x v="1"/>
    <x v="0"/>
    <x v="1"/>
    <n v="0"/>
    <n v="0"/>
    <n v="0"/>
    <n v="0"/>
    <n v="44.800000000000004"/>
    <n v="876398.40999999992"/>
    <n v="0"/>
    <n v="0"/>
    <n v="0"/>
    <n v="0"/>
    <n v="44.800000000000004"/>
    <n v="0"/>
    <n v="876398.40999999992"/>
  </r>
  <r>
    <x v="2"/>
    <x v="0"/>
    <x v="5"/>
    <x v="16"/>
    <x v="3"/>
    <x v="1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16"/>
    <x v="3"/>
    <x v="2"/>
    <x v="0"/>
    <x v="0"/>
    <n v="4282"/>
    <n v="3833.41"/>
    <n v="2481982.1599999997"/>
    <n v="2211812.12"/>
    <n v="114.39999999999999"/>
    <n v="1086382.8"/>
    <n v="4282"/>
    <n v="3833.41"/>
    <n v="2481982.1599999997"/>
    <n v="2211812.12"/>
    <n v="114.39999999999999"/>
    <n v="0"/>
    <n v="1086382.8"/>
  </r>
  <r>
    <x v="2"/>
    <x v="0"/>
    <x v="5"/>
    <x v="16"/>
    <x v="3"/>
    <x v="2"/>
    <x v="0"/>
    <x v="1"/>
    <n v="0"/>
    <n v="0"/>
    <n v="0"/>
    <n v="0"/>
    <n v="109.60000000000001"/>
    <n v="2209082.92"/>
    <n v="0"/>
    <n v="0"/>
    <n v="0"/>
    <n v="0"/>
    <n v="109.60000000000001"/>
    <n v="0"/>
    <n v="2209082.92"/>
  </r>
  <r>
    <x v="2"/>
    <x v="0"/>
    <x v="5"/>
    <x v="16"/>
    <x v="4"/>
    <x v="4"/>
    <x v="0"/>
    <x v="0"/>
    <n v="25"/>
    <n v="16.059999999999999"/>
    <n v="122091.34"/>
    <n v="73660.34"/>
    <n v="0"/>
    <n v="0"/>
    <n v="25"/>
    <n v="16.059999999999999"/>
    <n v="122091.34"/>
    <n v="73660.34"/>
    <n v="0"/>
    <n v="0"/>
    <n v="0"/>
  </r>
  <r>
    <x v="2"/>
    <x v="0"/>
    <x v="5"/>
    <x v="16"/>
    <x v="4"/>
    <x v="0"/>
    <x v="0"/>
    <x v="0"/>
    <n v="111"/>
    <n v="54.120000000000005"/>
    <n v="493308.63"/>
    <n v="153404.5"/>
    <n v="868.8"/>
    <n v="13193369.84"/>
    <n v="111"/>
    <n v="54.120000000000005"/>
    <n v="493308.63"/>
    <n v="153404.5"/>
    <n v="868.8"/>
    <n v="0"/>
    <n v="13193369.84"/>
  </r>
  <r>
    <x v="2"/>
    <x v="0"/>
    <x v="5"/>
    <x v="16"/>
    <x v="4"/>
    <x v="0"/>
    <x v="0"/>
    <x v="1"/>
    <n v="0"/>
    <n v="0"/>
    <n v="0"/>
    <n v="0"/>
    <n v="1.6"/>
    <n v="120755.56999999999"/>
    <n v="0"/>
    <n v="0"/>
    <n v="0"/>
    <n v="0"/>
    <n v="1.6"/>
    <n v="0"/>
    <n v="120755.56999999999"/>
  </r>
  <r>
    <x v="2"/>
    <x v="0"/>
    <x v="5"/>
    <x v="16"/>
    <x v="4"/>
    <x v="1"/>
    <x v="0"/>
    <x v="0"/>
    <n v="423"/>
    <n v="429.04"/>
    <n v="1786862.32"/>
    <n v="1701759.3099999998"/>
    <n v="5.6"/>
    <n v="40722.58"/>
    <n v="423"/>
    <n v="429.04"/>
    <n v="1786862.32"/>
    <n v="1701759.3099999998"/>
    <n v="5.6"/>
    <n v="0"/>
    <n v="40722.58"/>
  </r>
  <r>
    <x v="2"/>
    <x v="0"/>
    <x v="5"/>
    <x v="17"/>
    <x v="0"/>
    <x v="4"/>
    <x v="0"/>
    <x v="0"/>
    <n v="27"/>
    <n v="15.43"/>
    <n v="460744.57"/>
    <n v="221336"/>
    <n v="0"/>
    <n v="0"/>
    <n v="27"/>
    <n v="15.43"/>
    <n v="460744.57"/>
    <n v="221336"/>
    <n v="0"/>
    <n v="0"/>
    <n v="0"/>
  </r>
  <r>
    <x v="2"/>
    <x v="0"/>
    <x v="5"/>
    <x v="17"/>
    <x v="0"/>
    <x v="0"/>
    <x v="0"/>
    <x v="0"/>
    <n v="1063"/>
    <n v="1275.58"/>
    <n v="769966.43"/>
    <n v="770608.65"/>
    <n v="76.800000000000011"/>
    <n v="1645647.5"/>
    <n v="1063"/>
    <n v="1275.58"/>
    <n v="769966.43"/>
    <n v="770608.65"/>
    <n v="76.800000000000011"/>
    <n v="0"/>
    <n v="1645647.5"/>
  </r>
  <r>
    <x v="2"/>
    <x v="0"/>
    <x v="5"/>
    <x v="17"/>
    <x v="0"/>
    <x v="0"/>
    <x v="0"/>
    <x v="1"/>
    <n v="0"/>
    <n v="0"/>
    <n v="0"/>
    <n v="0"/>
    <n v="7.1999999999999993"/>
    <n v="125867"/>
    <n v="0"/>
    <n v="0"/>
    <n v="0"/>
    <n v="0"/>
    <n v="7.1999999999999993"/>
    <n v="0"/>
    <n v="125867"/>
  </r>
  <r>
    <x v="2"/>
    <x v="0"/>
    <x v="5"/>
    <x v="17"/>
    <x v="0"/>
    <x v="1"/>
    <x v="0"/>
    <x v="0"/>
    <n v="24053"/>
    <n v="24496.03"/>
    <n v="29537743.640000001"/>
    <n v="30911815.009999994"/>
    <n v="2345.6"/>
    <n v="52964444.99000001"/>
    <n v="24053"/>
    <n v="24496.03"/>
    <n v="29537743.640000001"/>
    <n v="30911815.009999994"/>
    <n v="2345.6"/>
    <n v="0"/>
    <n v="52964444.99000001"/>
  </r>
  <r>
    <x v="2"/>
    <x v="0"/>
    <x v="5"/>
    <x v="17"/>
    <x v="0"/>
    <x v="1"/>
    <x v="0"/>
    <x v="1"/>
    <n v="0"/>
    <n v="0"/>
    <n v="0"/>
    <n v="0"/>
    <n v="188.8"/>
    <n v="3909599.99"/>
    <n v="0"/>
    <n v="0"/>
    <n v="0"/>
    <n v="0"/>
    <n v="188.8"/>
    <n v="0"/>
    <n v="3909599.99"/>
  </r>
  <r>
    <x v="2"/>
    <x v="0"/>
    <x v="5"/>
    <x v="17"/>
    <x v="0"/>
    <x v="1"/>
    <x v="1"/>
    <x v="1"/>
    <n v="0"/>
    <n v="0"/>
    <n v="0"/>
    <n v="0"/>
    <n v="0.8"/>
    <n v="18924"/>
    <n v="0"/>
    <n v="0"/>
    <n v="0"/>
    <n v="0"/>
    <n v="0.8"/>
    <n v="0"/>
    <n v="18924"/>
  </r>
  <r>
    <x v="2"/>
    <x v="0"/>
    <x v="5"/>
    <x v="17"/>
    <x v="0"/>
    <x v="2"/>
    <x v="0"/>
    <x v="0"/>
    <n v="3"/>
    <n v="2.82"/>
    <n v="3654.73"/>
    <n v="3444.28"/>
    <n v="0"/>
    <n v="0"/>
    <n v="3"/>
    <n v="2.82"/>
    <n v="3654.73"/>
    <n v="3444.28"/>
    <n v="0"/>
    <n v="0"/>
    <n v="0"/>
  </r>
  <r>
    <x v="2"/>
    <x v="0"/>
    <x v="5"/>
    <x v="17"/>
    <x v="0"/>
    <x v="3"/>
    <x v="0"/>
    <x v="0"/>
    <n v="576"/>
    <n v="568.68999999999994"/>
    <n v="983613.18"/>
    <n v="990294.35"/>
    <n v="94.399999999999977"/>
    <n v="1487443.7899999998"/>
    <n v="576"/>
    <n v="568.68999999999994"/>
    <n v="983613.18"/>
    <n v="990294.35"/>
    <n v="94.399999999999977"/>
    <n v="0"/>
    <n v="1487443.7899999998"/>
  </r>
  <r>
    <x v="2"/>
    <x v="0"/>
    <x v="5"/>
    <x v="17"/>
    <x v="1"/>
    <x v="4"/>
    <x v="0"/>
    <x v="0"/>
    <n v="5430"/>
    <n v="5722.5600000000013"/>
    <n v="13162453.049999999"/>
    <n v="11711588.420000002"/>
    <n v="458.40000000000003"/>
    <n v="7816439.3700000001"/>
    <n v="5430"/>
    <n v="5722.5600000000013"/>
    <n v="13162453.049999999"/>
    <n v="11711588.420000002"/>
    <n v="458.40000000000003"/>
    <n v="0"/>
    <n v="7816439.3700000001"/>
  </r>
  <r>
    <x v="2"/>
    <x v="0"/>
    <x v="5"/>
    <x v="17"/>
    <x v="1"/>
    <x v="4"/>
    <x v="0"/>
    <x v="1"/>
    <n v="0"/>
    <n v="0"/>
    <n v="0"/>
    <n v="0"/>
    <n v="96"/>
    <n v="1985289.82"/>
    <n v="0"/>
    <n v="0"/>
    <n v="0"/>
    <n v="0"/>
    <n v="96"/>
    <n v="0"/>
    <n v="1985289.82"/>
  </r>
  <r>
    <x v="2"/>
    <x v="0"/>
    <x v="5"/>
    <x v="17"/>
    <x v="1"/>
    <x v="0"/>
    <x v="0"/>
    <x v="0"/>
    <n v="1528"/>
    <n v="1694.04"/>
    <n v="1120736.0399999998"/>
    <n v="1920315.5699999998"/>
    <n v="95.199999999999989"/>
    <n v="1871263.41"/>
    <n v="1528"/>
    <n v="1694.04"/>
    <n v="1120736.0399999998"/>
    <n v="1920315.5699999998"/>
    <n v="95.199999999999989"/>
    <n v="0"/>
    <n v="1871263.41"/>
  </r>
  <r>
    <x v="2"/>
    <x v="0"/>
    <x v="5"/>
    <x v="17"/>
    <x v="1"/>
    <x v="0"/>
    <x v="0"/>
    <x v="1"/>
    <n v="0"/>
    <n v="0"/>
    <n v="0"/>
    <n v="0"/>
    <n v="12.799999999999999"/>
    <n v="264650"/>
    <n v="0"/>
    <n v="0"/>
    <n v="0"/>
    <n v="0"/>
    <n v="12.799999999999999"/>
    <n v="0"/>
    <n v="264650"/>
  </r>
  <r>
    <x v="2"/>
    <x v="0"/>
    <x v="5"/>
    <x v="17"/>
    <x v="1"/>
    <x v="1"/>
    <x v="0"/>
    <x v="0"/>
    <n v="4124"/>
    <n v="5102.7400000000007"/>
    <n v="7066874.3199999994"/>
    <n v="8055549.2800000012"/>
    <n v="289.60000000000008"/>
    <n v="4716932.0099999988"/>
    <n v="4124"/>
    <n v="5102.7400000000007"/>
    <n v="7066874.3199999994"/>
    <n v="8055549.2800000012"/>
    <n v="289.60000000000008"/>
    <n v="0"/>
    <n v="4716932.0099999988"/>
  </r>
  <r>
    <x v="2"/>
    <x v="0"/>
    <x v="5"/>
    <x v="17"/>
    <x v="1"/>
    <x v="1"/>
    <x v="0"/>
    <x v="1"/>
    <n v="0"/>
    <n v="0"/>
    <n v="0"/>
    <n v="0"/>
    <n v="52"/>
    <n v="1144889.5"/>
    <n v="0"/>
    <n v="0"/>
    <n v="0"/>
    <n v="0"/>
    <n v="52"/>
    <n v="0"/>
    <n v="1144889.5"/>
  </r>
  <r>
    <x v="2"/>
    <x v="0"/>
    <x v="5"/>
    <x v="17"/>
    <x v="1"/>
    <x v="2"/>
    <x v="0"/>
    <x v="0"/>
    <n v="3"/>
    <n v="2.99"/>
    <n v="0"/>
    <n v="14784.52"/>
    <n v="0"/>
    <n v="12600"/>
    <n v="3"/>
    <n v="2.99"/>
    <n v="0"/>
    <n v="14784.52"/>
    <n v="0"/>
    <n v="0"/>
    <n v="12600"/>
  </r>
  <r>
    <x v="2"/>
    <x v="0"/>
    <x v="5"/>
    <x v="17"/>
    <x v="1"/>
    <x v="3"/>
    <x v="0"/>
    <x v="0"/>
    <n v="7"/>
    <n v="10.629999999999999"/>
    <n v="13572.45"/>
    <n v="19949.810000000001"/>
    <n v="0.8"/>
    <n v="20403"/>
    <n v="7"/>
    <n v="10.629999999999999"/>
    <n v="13572.45"/>
    <n v="19949.810000000001"/>
    <n v="0.8"/>
    <n v="0"/>
    <n v="20403"/>
  </r>
  <r>
    <x v="2"/>
    <x v="0"/>
    <x v="5"/>
    <x v="17"/>
    <x v="2"/>
    <x v="4"/>
    <x v="0"/>
    <x v="0"/>
    <n v="5026"/>
    <n v="4755.8599999999997"/>
    <n v="38637017.260000005"/>
    <n v="37214775.060000002"/>
    <n v="930.39999999999975"/>
    <n v="31790337.399999999"/>
    <n v="5026"/>
    <n v="4755.8599999999997"/>
    <n v="38637017.260000005"/>
    <n v="37214775.060000002"/>
    <n v="930.39999999999975"/>
    <n v="0"/>
    <n v="31790337.399999999"/>
  </r>
  <r>
    <x v="2"/>
    <x v="0"/>
    <x v="5"/>
    <x v="17"/>
    <x v="2"/>
    <x v="4"/>
    <x v="0"/>
    <x v="1"/>
    <n v="0"/>
    <n v="0"/>
    <n v="0"/>
    <n v="0"/>
    <n v="52"/>
    <n v="1222839.4099999999"/>
    <n v="0"/>
    <n v="0"/>
    <n v="0"/>
    <n v="0"/>
    <n v="52"/>
    <n v="0"/>
    <n v="1222839.4099999999"/>
  </r>
  <r>
    <x v="2"/>
    <x v="0"/>
    <x v="5"/>
    <x v="17"/>
    <x v="2"/>
    <x v="0"/>
    <x v="0"/>
    <x v="0"/>
    <n v="534"/>
    <n v="624.16999999999996"/>
    <n v="2707630.14"/>
    <n v="3881819.4999999995"/>
    <n v="43.199999999999996"/>
    <n v="1736364.62"/>
    <n v="534"/>
    <n v="624.16999999999996"/>
    <n v="2707630.14"/>
    <n v="3881819.4999999995"/>
    <n v="43.199999999999996"/>
    <n v="0"/>
    <n v="1736364.62"/>
  </r>
  <r>
    <x v="2"/>
    <x v="0"/>
    <x v="5"/>
    <x v="17"/>
    <x v="2"/>
    <x v="0"/>
    <x v="0"/>
    <x v="1"/>
    <n v="0"/>
    <n v="0"/>
    <n v="0"/>
    <n v="0"/>
    <n v="2.4000000000000004"/>
    <n v="79367.399999999994"/>
    <n v="0"/>
    <n v="0"/>
    <n v="0"/>
    <n v="0"/>
    <n v="2.4000000000000004"/>
    <n v="0"/>
    <n v="79367.399999999994"/>
  </r>
  <r>
    <x v="2"/>
    <x v="0"/>
    <x v="5"/>
    <x v="17"/>
    <x v="2"/>
    <x v="1"/>
    <x v="0"/>
    <x v="0"/>
    <n v="281"/>
    <n v="366.47"/>
    <n v="2076378.18"/>
    <n v="2108238.2799999998"/>
    <n v="60.800000000000004"/>
    <n v="1549326.34"/>
    <n v="281"/>
    <n v="366.47"/>
    <n v="2076378.18"/>
    <n v="2108238.2799999998"/>
    <n v="60.800000000000004"/>
    <n v="0"/>
    <n v="1549326.34"/>
  </r>
  <r>
    <x v="2"/>
    <x v="0"/>
    <x v="5"/>
    <x v="17"/>
    <x v="2"/>
    <x v="1"/>
    <x v="0"/>
    <x v="1"/>
    <n v="0"/>
    <n v="0"/>
    <n v="0"/>
    <n v="0"/>
    <n v="4.8"/>
    <n v="101110.21"/>
    <n v="0"/>
    <n v="0"/>
    <n v="0"/>
    <n v="0"/>
    <n v="4.8"/>
    <n v="0"/>
    <n v="101110.21"/>
  </r>
  <r>
    <x v="2"/>
    <x v="0"/>
    <x v="5"/>
    <x v="17"/>
    <x v="2"/>
    <x v="3"/>
    <x v="0"/>
    <x v="0"/>
    <n v="434"/>
    <n v="304.36"/>
    <n v="3086262.68"/>
    <n v="2506517.7000000002"/>
    <n v="32"/>
    <n v="2129349.8600000003"/>
    <n v="434"/>
    <n v="304.36"/>
    <n v="3086262.68"/>
    <n v="2506517.7000000002"/>
    <n v="32"/>
    <n v="0"/>
    <n v="2129349.8600000003"/>
  </r>
  <r>
    <x v="2"/>
    <x v="0"/>
    <x v="5"/>
    <x v="17"/>
    <x v="3"/>
    <x v="0"/>
    <x v="0"/>
    <x v="0"/>
    <n v="100"/>
    <n v="106.29"/>
    <n v="121791.23"/>
    <n v="96835.42"/>
    <n v="2.4000000000000004"/>
    <n v="22638.05"/>
    <n v="100"/>
    <n v="106.29"/>
    <n v="121791.23"/>
    <n v="96835.42"/>
    <n v="2.4000000000000004"/>
    <n v="0"/>
    <n v="22638.05"/>
  </r>
  <r>
    <x v="2"/>
    <x v="0"/>
    <x v="5"/>
    <x v="17"/>
    <x v="3"/>
    <x v="0"/>
    <x v="0"/>
    <x v="1"/>
    <n v="0"/>
    <n v="0"/>
    <n v="0"/>
    <n v="0"/>
    <n v="1.6"/>
    <n v="31460"/>
    <n v="0"/>
    <n v="0"/>
    <n v="0"/>
    <n v="0"/>
    <n v="1.6"/>
    <n v="0"/>
    <n v="31460"/>
  </r>
  <r>
    <x v="2"/>
    <x v="0"/>
    <x v="5"/>
    <x v="17"/>
    <x v="3"/>
    <x v="1"/>
    <x v="0"/>
    <x v="0"/>
    <n v="579"/>
    <n v="523.66"/>
    <n v="572332.27"/>
    <n v="599523.64999999979"/>
    <n v="33.6"/>
    <n v="356443.59"/>
    <n v="579"/>
    <n v="523.66"/>
    <n v="572332.27"/>
    <n v="599523.64999999979"/>
    <n v="33.6"/>
    <n v="0"/>
    <n v="356443.59"/>
  </r>
  <r>
    <x v="2"/>
    <x v="0"/>
    <x v="5"/>
    <x v="17"/>
    <x v="3"/>
    <x v="1"/>
    <x v="0"/>
    <x v="1"/>
    <n v="0"/>
    <n v="0"/>
    <n v="0"/>
    <n v="0"/>
    <n v="4"/>
    <n v="80436.31"/>
    <n v="0"/>
    <n v="0"/>
    <n v="0"/>
    <n v="0"/>
    <n v="4"/>
    <n v="0"/>
    <n v="80436.31"/>
  </r>
  <r>
    <x v="2"/>
    <x v="0"/>
    <x v="5"/>
    <x v="17"/>
    <x v="3"/>
    <x v="2"/>
    <x v="0"/>
    <x v="0"/>
    <n v="599"/>
    <n v="594.21"/>
    <n v="482954.4200000001"/>
    <n v="510283.16000000009"/>
    <n v="35.199999999999996"/>
    <n v="338319.33"/>
    <n v="599"/>
    <n v="594.21"/>
    <n v="482954.4200000001"/>
    <n v="510283.16000000009"/>
    <n v="35.199999999999996"/>
    <n v="0"/>
    <n v="338319.33"/>
  </r>
  <r>
    <x v="2"/>
    <x v="0"/>
    <x v="5"/>
    <x v="17"/>
    <x v="3"/>
    <x v="2"/>
    <x v="0"/>
    <x v="1"/>
    <n v="0"/>
    <n v="0"/>
    <n v="0"/>
    <n v="0"/>
    <n v="4.8000000000000007"/>
    <n v="94751"/>
    <n v="0"/>
    <n v="0"/>
    <n v="0"/>
    <n v="0"/>
    <n v="4.8000000000000007"/>
    <n v="0"/>
    <n v="94751"/>
  </r>
  <r>
    <x v="2"/>
    <x v="0"/>
    <x v="5"/>
    <x v="17"/>
    <x v="4"/>
    <x v="0"/>
    <x v="0"/>
    <x v="0"/>
    <n v="0"/>
    <n v="2.89"/>
    <n v="0"/>
    <n v="13450.48"/>
    <n v="37.599999999999994"/>
    <n v="-1026694.0000000012"/>
    <n v="0"/>
    <n v="2.89"/>
    <n v="0"/>
    <n v="13450.48"/>
    <n v="37.599999999999994"/>
    <n v="0"/>
    <n v="-1026694.0000000012"/>
  </r>
  <r>
    <x v="2"/>
    <x v="0"/>
    <x v="5"/>
    <x v="17"/>
    <x v="4"/>
    <x v="0"/>
    <x v="0"/>
    <x v="1"/>
    <n v="0"/>
    <n v="0"/>
    <n v="0"/>
    <n v="0"/>
    <n v="0"/>
    <n v="72725.01999999999"/>
    <n v="0"/>
    <n v="0"/>
    <n v="0"/>
    <n v="0"/>
    <n v="0"/>
    <n v="0"/>
    <n v="72725.01999999999"/>
  </r>
  <r>
    <x v="2"/>
    <x v="0"/>
    <x v="5"/>
    <x v="17"/>
    <x v="4"/>
    <x v="1"/>
    <x v="0"/>
    <x v="0"/>
    <n v="19"/>
    <n v="85.84"/>
    <n v="149098.85"/>
    <n v="96393.66"/>
    <n v="0"/>
    <n v="0"/>
    <n v="19"/>
    <n v="85.84"/>
    <n v="149098.85"/>
    <n v="96393.66"/>
    <n v="0"/>
    <n v="0"/>
    <n v="0"/>
  </r>
  <r>
    <x v="2"/>
    <x v="0"/>
    <x v="5"/>
    <x v="18"/>
    <x v="0"/>
    <x v="4"/>
    <x v="0"/>
    <x v="0"/>
    <n v="2"/>
    <n v="0.73"/>
    <n v="35522.620000000003"/>
    <n v="12884"/>
    <n v="0"/>
    <n v="0"/>
    <n v="2"/>
    <n v="0.73"/>
    <n v="35522.620000000003"/>
    <n v="12884"/>
    <n v="0"/>
    <n v="0"/>
    <n v="0"/>
  </r>
  <r>
    <x v="2"/>
    <x v="0"/>
    <x v="5"/>
    <x v="18"/>
    <x v="0"/>
    <x v="0"/>
    <x v="0"/>
    <x v="0"/>
    <n v="1214"/>
    <n v="1594.9400000000003"/>
    <n v="1124723.9100000001"/>
    <n v="1341358.79"/>
    <n v="68.800000000000011"/>
    <n v="699462.12000000011"/>
    <n v="1214"/>
    <n v="1594.9400000000003"/>
    <n v="1124723.9100000001"/>
    <n v="1341358.79"/>
    <n v="68.800000000000011"/>
    <n v="0"/>
    <n v="699462.12000000011"/>
  </r>
  <r>
    <x v="2"/>
    <x v="0"/>
    <x v="5"/>
    <x v="18"/>
    <x v="0"/>
    <x v="0"/>
    <x v="0"/>
    <x v="1"/>
    <n v="0"/>
    <n v="0"/>
    <n v="0"/>
    <n v="0"/>
    <n v="19.2"/>
    <n v="395511.62"/>
    <n v="0"/>
    <n v="0"/>
    <n v="0"/>
    <n v="0"/>
    <n v="19.2"/>
    <n v="0"/>
    <n v="395511.62"/>
  </r>
  <r>
    <x v="2"/>
    <x v="0"/>
    <x v="5"/>
    <x v="18"/>
    <x v="0"/>
    <x v="1"/>
    <x v="0"/>
    <x v="0"/>
    <n v="13042"/>
    <n v="13112.420000000002"/>
    <n v="14370772.129999997"/>
    <n v="17801978.780000001"/>
    <n v="1807.9999999999998"/>
    <n v="38732431.219999999"/>
    <n v="13042"/>
    <n v="13112.420000000002"/>
    <n v="14370772.129999997"/>
    <n v="17801978.780000001"/>
    <n v="1807.9999999999998"/>
    <n v="0"/>
    <n v="38732431.219999999"/>
  </r>
  <r>
    <x v="2"/>
    <x v="0"/>
    <x v="5"/>
    <x v="18"/>
    <x v="0"/>
    <x v="1"/>
    <x v="0"/>
    <x v="1"/>
    <n v="0"/>
    <n v="0"/>
    <n v="0"/>
    <n v="0"/>
    <n v="269.60000000000002"/>
    <n v="5666195.5"/>
    <n v="0"/>
    <n v="0"/>
    <n v="0"/>
    <n v="0"/>
    <n v="269.60000000000002"/>
    <n v="0"/>
    <n v="5666195.5"/>
  </r>
  <r>
    <x v="2"/>
    <x v="0"/>
    <x v="5"/>
    <x v="18"/>
    <x v="0"/>
    <x v="1"/>
    <x v="1"/>
    <x v="1"/>
    <n v="0"/>
    <n v="0"/>
    <n v="0"/>
    <n v="0"/>
    <n v="2.4000000000000004"/>
    <n v="47994"/>
    <n v="0"/>
    <n v="0"/>
    <n v="0"/>
    <n v="0"/>
    <n v="2.4000000000000004"/>
    <n v="0"/>
    <n v="47994"/>
  </r>
  <r>
    <x v="2"/>
    <x v="0"/>
    <x v="5"/>
    <x v="18"/>
    <x v="0"/>
    <x v="2"/>
    <x v="0"/>
    <x v="0"/>
    <n v="0"/>
    <n v="4.3099999999999996"/>
    <n v="27.72"/>
    <n v="1430.48"/>
    <n v="0"/>
    <n v="414.73"/>
    <n v="0"/>
    <n v="4.3099999999999996"/>
    <n v="27.72"/>
    <n v="1430.48"/>
    <n v="0"/>
    <n v="0"/>
    <n v="414.73"/>
  </r>
  <r>
    <x v="2"/>
    <x v="0"/>
    <x v="5"/>
    <x v="18"/>
    <x v="0"/>
    <x v="3"/>
    <x v="0"/>
    <x v="0"/>
    <n v="115"/>
    <n v="139.06"/>
    <n v="151990.91999999998"/>
    <n v="1921277.4600000004"/>
    <n v="120"/>
    <n v="4460625.3100000015"/>
    <n v="115"/>
    <n v="139.06"/>
    <n v="151990.91999999998"/>
    <n v="1921277.4600000004"/>
    <n v="120"/>
    <n v="0"/>
    <n v="4460625.3100000015"/>
  </r>
  <r>
    <x v="2"/>
    <x v="0"/>
    <x v="5"/>
    <x v="18"/>
    <x v="0"/>
    <x v="3"/>
    <x v="0"/>
    <x v="1"/>
    <n v="0"/>
    <n v="0"/>
    <n v="0"/>
    <n v="0"/>
    <n v="1.6"/>
    <n v="31496"/>
    <n v="0"/>
    <n v="0"/>
    <n v="0"/>
    <n v="0"/>
    <n v="1.6"/>
    <n v="0"/>
    <n v="31496"/>
  </r>
  <r>
    <x v="2"/>
    <x v="0"/>
    <x v="5"/>
    <x v="18"/>
    <x v="1"/>
    <x v="4"/>
    <x v="0"/>
    <x v="0"/>
    <n v="1350"/>
    <n v="2031.79"/>
    <n v="3891007.61"/>
    <n v="4437609.0600000005"/>
    <n v="277.60000000000002"/>
    <n v="4142463.8000000003"/>
    <n v="1350"/>
    <n v="2031.79"/>
    <n v="3891007.61"/>
    <n v="4437609.0600000005"/>
    <n v="277.60000000000002"/>
    <n v="0"/>
    <n v="4142463.8000000003"/>
  </r>
  <r>
    <x v="2"/>
    <x v="0"/>
    <x v="5"/>
    <x v="18"/>
    <x v="1"/>
    <x v="4"/>
    <x v="0"/>
    <x v="1"/>
    <n v="0"/>
    <n v="0"/>
    <n v="0"/>
    <n v="0"/>
    <n v="89.600000000000009"/>
    <n v="1981653.72"/>
    <n v="0"/>
    <n v="0"/>
    <n v="0"/>
    <n v="0"/>
    <n v="89.600000000000009"/>
    <n v="0"/>
    <n v="1981653.72"/>
  </r>
  <r>
    <x v="2"/>
    <x v="0"/>
    <x v="5"/>
    <x v="18"/>
    <x v="1"/>
    <x v="0"/>
    <x v="0"/>
    <x v="0"/>
    <n v="676"/>
    <n v="1102.3100000000002"/>
    <n v="1824441.9100000001"/>
    <n v="2349100.2000000002"/>
    <n v="100"/>
    <n v="3005248.95"/>
    <n v="676"/>
    <n v="1102.3100000000002"/>
    <n v="1824441.9100000001"/>
    <n v="2349100.2000000002"/>
    <n v="100"/>
    <n v="0"/>
    <n v="3005248.95"/>
  </r>
  <r>
    <x v="2"/>
    <x v="0"/>
    <x v="5"/>
    <x v="18"/>
    <x v="1"/>
    <x v="0"/>
    <x v="0"/>
    <x v="1"/>
    <n v="0"/>
    <n v="0"/>
    <n v="0"/>
    <n v="0"/>
    <n v="25.6"/>
    <n v="558869.75"/>
    <n v="0"/>
    <n v="0"/>
    <n v="0"/>
    <n v="0"/>
    <n v="25.6"/>
    <n v="0"/>
    <n v="558869.75"/>
  </r>
  <r>
    <x v="2"/>
    <x v="0"/>
    <x v="5"/>
    <x v="18"/>
    <x v="1"/>
    <x v="1"/>
    <x v="0"/>
    <x v="0"/>
    <n v="1007"/>
    <n v="1322.7199999999998"/>
    <n v="2442192.83"/>
    <n v="2817130.2899999996"/>
    <n v="220.8"/>
    <n v="3965997.5900000003"/>
    <n v="1007"/>
    <n v="1322.7199999999998"/>
    <n v="2442192.83"/>
    <n v="2817130.2899999996"/>
    <n v="220.8"/>
    <n v="0"/>
    <n v="3965997.5900000003"/>
  </r>
  <r>
    <x v="2"/>
    <x v="0"/>
    <x v="5"/>
    <x v="18"/>
    <x v="1"/>
    <x v="1"/>
    <x v="0"/>
    <x v="1"/>
    <n v="0"/>
    <n v="0"/>
    <n v="0"/>
    <n v="0"/>
    <n v="28.000000000000004"/>
    <n v="595209.09"/>
    <n v="0"/>
    <n v="0"/>
    <n v="0"/>
    <n v="0"/>
    <n v="28.000000000000004"/>
    <n v="0"/>
    <n v="595209.09"/>
  </r>
  <r>
    <x v="2"/>
    <x v="0"/>
    <x v="5"/>
    <x v="18"/>
    <x v="1"/>
    <x v="2"/>
    <x v="0"/>
    <x v="0"/>
    <n v="0"/>
    <n v="1.22"/>
    <n v="0"/>
    <n v="2140.3000000000002"/>
    <n v="2.4"/>
    <n v="11938.83"/>
    <n v="0"/>
    <n v="1.22"/>
    <n v="0"/>
    <n v="2140.3000000000002"/>
    <n v="2.4"/>
    <n v="0"/>
    <n v="11938.83"/>
  </r>
  <r>
    <x v="2"/>
    <x v="0"/>
    <x v="5"/>
    <x v="18"/>
    <x v="1"/>
    <x v="3"/>
    <x v="0"/>
    <x v="0"/>
    <n v="9"/>
    <n v="17.79"/>
    <n v="11089.14"/>
    <n v="45802.270000000004"/>
    <n v="0.8"/>
    <n v="-52014.03"/>
    <n v="9"/>
    <n v="17.79"/>
    <n v="11089.14"/>
    <n v="45802.270000000004"/>
    <n v="0.8"/>
    <n v="0"/>
    <n v="-52014.03"/>
  </r>
  <r>
    <x v="2"/>
    <x v="0"/>
    <x v="5"/>
    <x v="18"/>
    <x v="2"/>
    <x v="4"/>
    <x v="0"/>
    <x v="0"/>
    <n v="1804"/>
    <n v="1922.0500000000002"/>
    <n v="14686311.030000001"/>
    <n v="13573482.890000001"/>
    <n v="656.00000000000011"/>
    <n v="14999605.850000001"/>
    <n v="1804"/>
    <n v="1922.0500000000002"/>
    <n v="14686311.030000001"/>
    <n v="13573482.890000001"/>
    <n v="656.00000000000011"/>
    <n v="0"/>
    <n v="14999605.850000001"/>
  </r>
  <r>
    <x v="2"/>
    <x v="0"/>
    <x v="5"/>
    <x v="18"/>
    <x v="2"/>
    <x v="4"/>
    <x v="0"/>
    <x v="1"/>
    <n v="0"/>
    <n v="0"/>
    <n v="0"/>
    <n v="0"/>
    <n v="27.200000000000003"/>
    <n v="598145.12"/>
    <n v="0"/>
    <n v="0"/>
    <n v="0"/>
    <n v="0"/>
    <n v="27.200000000000003"/>
    <n v="0"/>
    <n v="598145.12"/>
  </r>
  <r>
    <x v="2"/>
    <x v="0"/>
    <x v="5"/>
    <x v="18"/>
    <x v="2"/>
    <x v="4"/>
    <x v="1"/>
    <x v="1"/>
    <n v="0"/>
    <n v="0"/>
    <n v="0"/>
    <n v="0"/>
    <n v="0.8"/>
    <n v="16493"/>
    <n v="0"/>
    <n v="0"/>
    <n v="0"/>
    <n v="0"/>
    <n v="0.8"/>
    <n v="0"/>
    <n v="16493"/>
  </r>
  <r>
    <x v="2"/>
    <x v="0"/>
    <x v="5"/>
    <x v="18"/>
    <x v="2"/>
    <x v="0"/>
    <x v="0"/>
    <x v="0"/>
    <n v="100"/>
    <n v="144.54"/>
    <n v="670049.09"/>
    <n v="621149"/>
    <n v="12"/>
    <n v="197747.13"/>
    <n v="100"/>
    <n v="144.54"/>
    <n v="670049.09"/>
    <n v="621149"/>
    <n v="12"/>
    <n v="0"/>
    <n v="197747.13"/>
  </r>
  <r>
    <x v="2"/>
    <x v="0"/>
    <x v="5"/>
    <x v="18"/>
    <x v="2"/>
    <x v="1"/>
    <x v="0"/>
    <x v="0"/>
    <n v="260"/>
    <n v="303.94999999999993"/>
    <n v="2153809.56"/>
    <n v="1755909.13"/>
    <n v="57.599999999999994"/>
    <n v="689092.45"/>
    <n v="260"/>
    <n v="303.94999999999993"/>
    <n v="2153809.56"/>
    <n v="1755909.13"/>
    <n v="57.599999999999994"/>
    <n v="0"/>
    <n v="689092.45"/>
  </r>
  <r>
    <x v="2"/>
    <x v="0"/>
    <x v="5"/>
    <x v="18"/>
    <x v="2"/>
    <x v="1"/>
    <x v="0"/>
    <x v="1"/>
    <n v="0"/>
    <n v="0"/>
    <n v="0"/>
    <n v="0"/>
    <n v="0.8"/>
    <n v="16078"/>
    <n v="0"/>
    <n v="0"/>
    <n v="0"/>
    <n v="0"/>
    <n v="0.8"/>
    <n v="0"/>
    <n v="16078"/>
  </r>
  <r>
    <x v="2"/>
    <x v="0"/>
    <x v="5"/>
    <x v="18"/>
    <x v="2"/>
    <x v="2"/>
    <x v="0"/>
    <x v="0"/>
    <n v="0"/>
    <n v="6.81"/>
    <n v="6057.84"/>
    <n v="94991.37"/>
    <n v="5.6"/>
    <n v="109390.12"/>
    <n v="0"/>
    <n v="6.81"/>
    <n v="6057.84"/>
    <n v="94991.37"/>
    <n v="5.6"/>
    <n v="0"/>
    <n v="109390.12"/>
  </r>
  <r>
    <x v="2"/>
    <x v="0"/>
    <x v="5"/>
    <x v="18"/>
    <x v="2"/>
    <x v="3"/>
    <x v="0"/>
    <x v="0"/>
    <n v="48"/>
    <n v="39.61"/>
    <n v="314196.40000000002"/>
    <n v="304641.7"/>
    <n v="8"/>
    <n v="620697.86"/>
    <n v="48"/>
    <n v="39.61"/>
    <n v="314196.40000000002"/>
    <n v="304641.7"/>
    <n v="8"/>
    <n v="0"/>
    <n v="620697.86"/>
  </r>
  <r>
    <x v="2"/>
    <x v="0"/>
    <x v="5"/>
    <x v="18"/>
    <x v="3"/>
    <x v="0"/>
    <x v="0"/>
    <x v="0"/>
    <n v="128"/>
    <n v="248.97"/>
    <n v="211953.74"/>
    <n v="214493.58000000002"/>
    <n v="5.6"/>
    <n v="34246.1"/>
    <n v="128"/>
    <n v="248.97"/>
    <n v="211953.74"/>
    <n v="214493.58000000002"/>
    <n v="5.6"/>
    <n v="0"/>
    <n v="34246.1"/>
  </r>
  <r>
    <x v="2"/>
    <x v="0"/>
    <x v="5"/>
    <x v="18"/>
    <x v="3"/>
    <x v="0"/>
    <x v="0"/>
    <x v="1"/>
    <n v="0"/>
    <n v="0"/>
    <n v="0"/>
    <n v="0"/>
    <n v="3.2"/>
    <n v="62632"/>
    <n v="0"/>
    <n v="0"/>
    <n v="0"/>
    <n v="0"/>
    <n v="3.2"/>
    <n v="0"/>
    <n v="62632"/>
  </r>
  <r>
    <x v="2"/>
    <x v="0"/>
    <x v="5"/>
    <x v="18"/>
    <x v="3"/>
    <x v="1"/>
    <x v="0"/>
    <x v="0"/>
    <n v="242"/>
    <n v="334.71"/>
    <n v="295112.75999999995"/>
    <n v="284056.78999999992"/>
    <n v="37.6"/>
    <n v="315549.09999999998"/>
    <n v="242"/>
    <n v="334.71"/>
    <n v="295112.75999999995"/>
    <n v="284056.78999999992"/>
    <n v="37.6"/>
    <n v="0"/>
    <n v="315549.09999999998"/>
  </r>
  <r>
    <x v="2"/>
    <x v="0"/>
    <x v="5"/>
    <x v="18"/>
    <x v="3"/>
    <x v="1"/>
    <x v="0"/>
    <x v="1"/>
    <n v="0"/>
    <n v="0"/>
    <n v="0"/>
    <n v="0"/>
    <n v="5.6"/>
    <n v="107397"/>
    <n v="0"/>
    <n v="0"/>
    <n v="0"/>
    <n v="0"/>
    <n v="5.6"/>
    <n v="0"/>
    <n v="107397"/>
  </r>
  <r>
    <x v="2"/>
    <x v="0"/>
    <x v="5"/>
    <x v="18"/>
    <x v="3"/>
    <x v="2"/>
    <x v="0"/>
    <x v="0"/>
    <n v="102"/>
    <n v="124.46000000000001"/>
    <n v="60356.72"/>
    <n v="76069.36"/>
    <n v="28.8"/>
    <n v="163138.07"/>
    <n v="102"/>
    <n v="124.46000000000001"/>
    <n v="60356.72"/>
    <n v="76069.36"/>
    <n v="28.8"/>
    <n v="0"/>
    <n v="163138.07"/>
  </r>
  <r>
    <x v="2"/>
    <x v="0"/>
    <x v="5"/>
    <x v="18"/>
    <x v="3"/>
    <x v="2"/>
    <x v="0"/>
    <x v="1"/>
    <n v="0"/>
    <n v="0"/>
    <n v="0"/>
    <n v="0"/>
    <n v="11.200000000000001"/>
    <n v="220084"/>
    <n v="0"/>
    <n v="0"/>
    <n v="0"/>
    <n v="0"/>
    <n v="11.200000000000001"/>
    <n v="0"/>
    <n v="220084"/>
  </r>
  <r>
    <x v="2"/>
    <x v="0"/>
    <x v="5"/>
    <x v="18"/>
    <x v="4"/>
    <x v="0"/>
    <x v="0"/>
    <x v="0"/>
    <n v="0"/>
    <n v="1.07"/>
    <n v="10552.46"/>
    <n v="10552.46"/>
    <n v="12.799999999999999"/>
    <n v="969895.25"/>
    <n v="0"/>
    <n v="1.07"/>
    <n v="10552.46"/>
    <n v="10552.46"/>
    <n v="12.799999999999999"/>
    <n v="0"/>
    <n v="969895.25"/>
  </r>
  <r>
    <x v="2"/>
    <x v="0"/>
    <x v="5"/>
    <x v="18"/>
    <x v="4"/>
    <x v="0"/>
    <x v="0"/>
    <x v="1"/>
    <n v="0"/>
    <n v="0"/>
    <n v="0"/>
    <n v="0"/>
    <n v="0"/>
    <n v="31298.019999999997"/>
    <n v="0"/>
    <n v="0"/>
    <n v="0"/>
    <n v="0"/>
    <n v="0"/>
    <n v="0"/>
    <n v="31298.019999999997"/>
  </r>
  <r>
    <x v="2"/>
    <x v="0"/>
    <x v="5"/>
    <x v="18"/>
    <x v="4"/>
    <x v="1"/>
    <x v="0"/>
    <x v="0"/>
    <n v="22"/>
    <n v="24.72"/>
    <n v="79443.06"/>
    <n v="76248.240000000005"/>
    <n v="0"/>
    <n v="0"/>
    <n v="22"/>
    <n v="24.72"/>
    <n v="79443.06"/>
    <n v="76248.240000000005"/>
    <n v="0"/>
    <n v="0"/>
    <n v="0"/>
  </r>
  <r>
    <x v="2"/>
    <x v="0"/>
    <x v="5"/>
    <x v="19"/>
    <x v="0"/>
    <x v="0"/>
    <x v="0"/>
    <x v="0"/>
    <n v="1024"/>
    <n v="878.18999999999994"/>
    <n v="1187850.9500000002"/>
    <n v="848943.07000000007"/>
    <n v="189.6"/>
    <n v="11488347.380000001"/>
    <n v="1024"/>
    <n v="878.18999999999994"/>
    <n v="1187850.9500000002"/>
    <n v="848943.07000000007"/>
    <n v="189.6"/>
    <n v="0"/>
    <n v="11488347.380000001"/>
  </r>
  <r>
    <x v="2"/>
    <x v="0"/>
    <x v="5"/>
    <x v="19"/>
    <x v="0"/>
    <x v="0"/>
    <x v="0"/>
    <x v="1"/>
    <n v="0"/>
    <n v="0"/>
    <n v="0"/>
    <n v="0"/>
    <n v="12.8"/>
    <n v="267928.40000000002"/>
    <n v="0"/>
    <n v="0"/>
    <n v="0"/>
    <n v="0"/>
    <n v="12.8"/>
    <n v="0"/>
    <n v="267928.40000000002"/>
  </r>
  <r>
    <x v="2"/>
    <x v="0"/>
    <x v="5"/>
    <x v="19"/>
    <x v="0"/>
    <x v="1"/>
    <x v="0"/>
    <x v="0"/>
    <n v="6977"/>
    <n v="7018.5500000000011"/>
    <n v="7803099.1500000004"/>
    <n v="10046367.320000002"/>
    <n v="616.00000000000023"/>
    <n v="12446806.899999997"/>
    <n v="6977"/>
    <n v="7018.5500000000011"/>
    <n v="7803099.1500000004"/>
    <n v="10046367.320000002"/>
    <n v="616.00000000000023"/>
    <n v="0"/>
    <n v="12446806.899999997"/>
  </r>
  <r>
    <x v="2"/>
    <x v="0"/>
    <x v="5"/>
    <x v="19"/>
    <x v="0"/>
    <x v="1"/>
    <x v="0"/>
    <x v="1"/>
    <n v="0"/>
    <n v="0"/>
    <n v="0"/>
    <n v="0"/>
    <n v="88.8"/>
    <n v="2031319.01"/>
    <n v="0"/>
    <n v="0"/>
    <n v="0"/>
    <n v="0"/>
    <n v="88.8"/>
    <n v="0"/>
    <n v="2031319.01"/>
  </r>
  <r>
    <x v="2"/>
    <x v="0"/>
    <x v="5"/>
    <x v="19"/>
    <x v="0"/>
    <x v="1"/>
    <x v="1"/>
    <x v="1"/>
    <n v="0"/>
    <n v="0"/>
    <n v="0"/>
    <n v="0"/>
    <n v="0.8"/>
    <n v="16806"/>
    <n v="0"/>
    <n v="0"/>
    <n v="0"/>
    <n v="0"/>
    <n v="0.8"/>
    <n v="0"/>
    <n v="16806"/>
  </r>
  <r>
    <x v="2"/>
    <x v="0"/>
    <x v="5"/>
    <x v="19"/>
    <x v="0"/>
    <x v="2"/>
    <x v="0"/>
    <x v="0"/>
    <n v="10"/>
    <n v="12.14"/>
    <n v="27926.2"/>
    <n v="23232.11"/>
    <n v="0.8"/>
    <n v="1733.23"/>
    <n v="10"/>
    <n v="12.14"/>
    <n v="27926.2"/>
    <n v="23232.11"/>
    <n v="0.8"/>
    <n v="0"/>
    <n v="1733.23"/>
  </r>
  <r>
    <x v="2"/>
    <x v="0"/>
    <x v="5"/>
    <x v="19"/>
    <x v="0"/>
    <x v="3"/>
    <x v="0"/>
    <x v="0"/>
    <n v="244"/>
    <n v="185.67000000000002"/>
    <n v="351347.7"/>
    <n v="266444.31"/>
    <n v="15.200000000000003"/>
    <n v="287076.79000000004"/>
    <n v="244"/>
    <n v="185.67000000000002"/>
    <n v="351347.7"/>
    <n v="266444.31"/>
    <n v="15.200000000000003"/>
    <n v="0"/>
    <n v="287076.79000000004"/>
  </r>
  <r>
    <x v="2"/>
    <x v="0"/>
    <x v="5"/>
    <x v="19"/>
    <x v="0"/>
    <x v="3"/>
    <x v="0"/>
    <x v="1"/>
    <n v="0"/>
    <n v="0"/>
    <n v="0"/>
    <n v="0"/>
    <n v="1.6"/>
    <n v="31495"/>
    <n v="0"/>
    <n v="0"/>
    <n v="0"/>
    <n v="0"/>
    <n v="1.6"/>
    <n v="0"/>
    <n v="31495"/>
  </r>
  <r>
    <x v="2"/>
    <x v="0"/>
    <x v="5"/>
    <x v="19"/>
    <x v="1"/>
    <x v="4"/>
    <x v="0"/>
    <x v="0"/>
    <n v="1755"/>
    <n v="1449.78"/>
    <n v="2656498.5199999991"/>
    <n v="2614725.59"/>
    <n v="149.6"/>
    <n v="2197616.1800000002"/>
    <n v="1755"/>
    <n v="1449.78"/>
    <n v="2656498.5199999991"/>
    <n v="2614725.59"/>
    <n v="149.6"/>
    <n v="0"/>
    <n v="2197616.1800000002"/>
  </r>
  <r>
    <x v="2"/>
    <x v="0"/>
    <x v="5"/>
    <x v="19"/>
    <x v="1"/>
    <x v="4"/>
    <x v="0"/>
    <x v="1"/>
    <n v="0"/>
    <n v="0"/>
    <n v="0"/>
    <n v="0"/>
    <n v="31.200000000000003"/>
    <n v="680913.76"/>
    <n v="0"/>
    <n v="0"/>
    <n v="0"/>
    <n v="0"/>
    <n v="31.200000000000003"/>
    <n v="0"/>
    <n v="680913.76"/>
  </r>
  <r>
    <x v="2"/>
    <x v="0"/>
    <x v="5"/>
    <x v="19"/>
    <x v="1"/>
    <x v="4"/>
    <x v="1"/>
    <x v="1"/>
    <n v="0"/>
    <n v="0"/>
    <n v="0"/>
    <n v="0"/>
    <n v="3.2"/>
    <n v="64511"/>
    <n v="0"/>
    <n v="0"/>
    <n v="0"/>
    <n v="0"/>
    <n v="3.2"/>
    <n v="0"/>
    <n v="64511"/>
  </r>
  <r>
    <x v="2"/>
    <x v="0"/>
    <x v="5"/>
    <x v="19"/>
    <x v="1"/>
    <x v="0"/>
    <x v="0"/>
    <x v="0"/>
    <n v="450"/>
    <n v="430.27000000000004"/>
    <n v="537677.0199999999"/>
    <n v="723545.59999999998"/>
    <n v="36"/>
    <n v="1038768.28"/>
    <n v="450"/>
    <n v="430.27000000000004"/>
    <n v="537677.0199999999"/>
    <n v="723545.59999999998"/>
    <n v="36"/>
    <n v="0"/>
    <n v="1038768.28"/>
  </r>
  <r>
    <x v="2"/>
    <x v="0"/>
    <x v="5"/>
    <x v="19"/>
    <x v="1"/>
    <x v="0"/>
    <x v="0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19"/>
    <x v="1"/>
    <x v="1"/>
    <x v="0"/>
    <x v="0"/>
    <n v="652"/>
    <n v="867.31"/>
    <n v="1027056.8900000001"/>
    <n v="1461579.2200000002"/>
    <n v="103.19999999999999"/>
    <n v="1927277.24"/>
    <n v="652"/>
    <n v="867.31"/>
    <n v="1027056.8900000001"/>
    <n v="1461579.2200000002"/>
    <n v="103.19999999999999"/>
    <n v="0"/>
    <n v="1927277.24"/>
  </r>
  <r>
    <x v="2"/>
    <x v="0"/>
    <x v="5"/>
    <x v="19"/>
    <x v="1"/>
    <x v="1"/>
    <x v="0"/>
    <x v="1"/>
    <n v="0"/>
    <n v="0"/>
    <n v="0"/>
    <n v="0"/>
    <n v="19.2"/>
    <n v="376447.58"/>
    <n v="0"/>
    <n v="0"/>
    <n v="0"/>
    <n v="0"/>
    <n v="19.2"/>
    <n v="0"/>
    <n v="376447.58"/>
  </r>
  <r>
    <x v="2"/>
    <x v="0"/>
    <x v="5"/>
    <x v="19"/>
    <x v="1"/>
    <x v="2"/>
    <x v="0"/>
    <x v="0"/>
    <n v="0"/>
    <n v="0"/>
    <n v="0"/>
    <n v="0"/>
    <n v="0"/>
    <n v="52954.83"/>
    <n v="0"/>
    <n v="0"/>
    <n v="0"/>
    <n v="0"/>
    <n v="0"/>
    <n v="0"/>
    <n v="52954.83"/>
  </r>
  <r>
    <x v="2"/>
    <x v="0"/>
    <x v="5"/>
    <x v="19"/>
    <x v="1"/>
    <x v="3"/>
    <x v="0"/>
    <x v="0"/>
    <n v="23"/>
    <n v="4.4400000000000004"/>
    <n v="43217.99"/>
    <n v="10068.219999999999"/>
    <n v="0"/>
    <n v="0"/>
    <n v="23"/>
    <n v="4.4400000000000004"/>
    <n v="43217.99"/>
    <n v="10068.219999999999"/>
    <n v="0"/>
    <n v="0"/>
    <n v="0"/>
  </r>
  <r>
    <x v="2"/>
    <x v="0"/>
    <x v="5"/>
    <x v="19"/>
    <x v="2"/>
    <x v="4"/>
    <x v="0"/>
    <x v="0"/>
    <n v="860"/>
    <n v="874.62000000000012"/>
    <n v="3627971.07"/>
    <n v="4384191.2"/>
    <n v="289.60000000000002"/>
    <n v="13584754.609999996"/>
    <n v="860"/>
    <n v="874.62000000000012"/>
    <n v="3627971.07"/>
    <n v="4384191.2"/>
    <n v="289.60000000000002"/>
    <n v="0"/>
    <n v="13584754.609999996"/>
  </r>
  <r>
    <x v="2"/>
    <x v="0"/>
    <x v="5"/>
    <x v="19"/>
    <x v="2"/>
    <x v="4"/>
    <x v="0"/>
    <x v="1"/>
    <n v="0"/>
    <n v="0"/>
    <n v="0"/>
    <n v="0"/>
    <n v="20"/>
    <n v="440575.2"/>
    <n v="0"/>
    <n v="0"/>
    <n v="0"/>
    <n v="0"/>
    <n v="20"/>
    <n v="0"/>
    <n v="440575.2"/>
  </r>
  <r>
    <x v="2"/>
    <x v="0"/>
    <x v="5"/>
    <x v="19"/>
    <x v="2"/>
    <x v="4"/>
    <x v="1"/>
    <x v="1"/>
    <n v="0"/>
    <n v="0"/>
    <n v="0"/>
    <n v="0"/>
    <n v="0.8"/>
    <n v="16856"/>
    <n v="0"/>
    <n v="0"/>
    <n v="0"/>
    <n v="0"/>
    <n v="0.8"/>
    <n v="0"/>
    <n v="16856"/>
  </r>
  <r>
    <x v="2"/>
    <x v="0"/>
    <x v="5"/>
    <x v="19"/>
    <x v="2"/>
    <x v="0"/>
    <x v="0"/>
    <x v="0"/>
    <n v="105"/>
    <n v="122.23000000000002"/>
    <n v="512290.38999999996"/>
    <n v="673022.71"/>
    <n v="12.000000000000002"/>
    <n v="105671.16"/>
    <n v="105"/>
    <n v="122.23000000000002"/>
    <n v="512290.38999999996"/>
    <n v="673022.71"/>
    <n v="12.000000000000002"/>
    <n v="0"/>
    <n v="105671.16"/>
  </r>
  <r>
    <x v="2"/>
    <x v="0"/>
    <x v="5"/>
    <x v="19"/>
    <x v="2"/>
    <x v="0"/>
    <x v="0"/>
    <x v="1"/>
    <n v="0"/>
    <n v="0"/>
    <n v="0"/>
    <n v="0"/>
    <n v="0.8"/>
    <n v="15843"/>
    <n v="0"/>
    <n v="0"/>
    <n v="0"/>
    <n v="0"/>
    <n v="0.8"/>
    <n v="0"/>
    <n v="15843"/>
  </r>
  <r>
    <x v="2"/>
    <x v="0"/>
    <x v="5"/>
    <x v="19"/>
    <x v="2"/>
    <x v="1"/>
    <x v="0"/>
    <x v="0"/>
    <n v="28"/>
    <n v="37.03"/>
    <n v="156330.21"/>
    <n v="245795.92"/>
    <n v="20.8"/>
    <n v="408710.54"/>
    <n v="28"/>
    <n v="37.03"/>
    <n v="156330.21"/>
    <n v="245795.92"/>
    <n v="20.8"/>
    <n v="0"/>
    <n v="408710.54"/>
  </r>
  <r>
    <x v="2"/>
    <x v="0"/>
    <x v="5"/>
    <x v="19"/>
    <x v="2"/>
    <x v="1"/>
    <x v="0"/>
    <x v="1"/>
    <n v="0"/>
    <n v="0"/>
    <n v="0"/>
    <n v="0"/>
    <n v="0.8"/>
    <n v="16830.400000000001"/>
    <n v="0"/>
    <n v="0"/>
    <n v="0"/>
    <n v="0"/>
    <n v="0.8"/>
    <n v="0"/>
    <n v="16830.400000000001"/>
  </r>
  <r>
    <x v="2"/>
    <x v="0"/>
    <x v="5"/>
    <x v="19"/>
    <x v="2"/>
    <x v="3"/>
    <x v="0"/>
    <x v="0"/>
    <n v="130"/>
    <n v="126.73"/>
    <n v="1007660.72"/>
    <n v="1025577.94"/>
    <n v="40.000000000000007"/>
    <n v="1052654.95"/>
    <n v="130"/>
    <n v="126.73"/>
    <n v="1007660.72"/>
    <n v="1025577.94"/>
    <n v="40.000000000000007"/>
    <n v="0"/>
    <n v="1052654.95"/>
  </r>
  <r>
    <x v="2"/>
    <x v="0"/>
    <x v="5"/>
    <x v="19"/>
    <x v="3"/>
    <x v="0"/>
    <x v="0"/>
    <x v="0"/>
    <n v="56"/>
    <n v="16.079999999999998"/>
    <n v="11705.079999999998"/>
    <n v="5257.94"/>
    <n v="0"/>
    <n v="0"/>
    <n v="56"/>
    <n v="16.079999999999998"/>
    <n v="11705.079999999998"/>
    <n v="5257.94"/>
    <n v="0"/>
    <n v="0"/>
    <n v="0"/>
  </r>
  <r>
    <x v="2"/>
    <x v="0"/>
    <x v="5"/>
    <x v="19"/>
    <x v="3"/>
    <x v="1"/>
    <x v="0"/>
    <x v="0"/>
    <n v="132"/>
    <n v="167.92"/>
    <n v="170821.91"/>
    <n v="227385.74000000002"/>
    <n v="19.200000000000003"/>
    <n v="205937.18"/>
    <n v="132"/>
    <n v="167.92"/>
    <n v="170821.91"/>
    <n v="227385.74000000002"/>
    <n v="19.200000000000003"/>
    <n v="0"/>
    <n v="205937.18"/>
  </r>
  <r>
    <x v="2"/>
    <x v="0"/>
    <x v="5"/>
    <x v="19"/>
    <x v="3"/>
    <x v="1"/>
    <x v="0"/>
    <x v="1"/>
    <n v="0"/>
    <n v="0"/>
    <n v="0"/>
    <n v="0"/>
    <n v="1.6"/>
    <n v="46974"/>
    <n v="0"/>
    <n v="0"/>
    <n v="0"/>
    <n v="0"/>
    <n v="1.6"/>
    <n v="0"/>
    <n v="46974"/>
  </r>
  <r>
    <x v="2"/>
    <x v="0"/>
    <x v="5"/>
    <x v="19"/>
    <x v="3"/>
    <x v="1"/>
    <x v="1"/>
    <x v="1"/>
    <n v="0"/>
    <n v="0"/>
    <n v="0"/>
    <n v="0"/>
    <n v="0.8"/>
    <n v="16161"/>
    <n v="0"/>
    <n v="0"/>
    <n v="0"/>
    <n v="0"/>
    <n v="0.8"/>
    <n v="0"/>
    <n v="16161"/>
  </r>
  <r>
    <x v="2"/>
    <x v="0"/>
    <x v="5"/>
    <x v="19"/>
    <x v="3"/>
    <x v="2"/>
    <x v="0"/>
    <x v="0"/>
    <n v="520"/>
    <n v="484.28999999999996"/>
    <n v="191804.58"/>
    <n v="173817.15000000002"/>
    <n v="12.8"/>
    <n v="99530.959999999992"/>
    <n v="520"/>
    <n v="484.28999999999996"/>
    <n v="191804.58"/>
    <n v="173817.15000000002"/>
    <n v="12.8"/>
    <n v="0"/>
    <n v="99530.959999999992"/>
  </r>
  <r>
    <x v="2"/>
    <x v="0"/>
    <x v="5"/>
    <x v="19"/>
    <x v="3"/>
    <x v="2"/>
    <x v="0"/>
    <x v="1"/>
    <n v="0"/>
    <n v="0"/>
    <n v="0"/>
    <n v="0"/>
    <n v="1.6"/>
    <n v="31497"/>
    <n v="0"/>
    <n v="0"/>
    <n v="0"/>
    <n v="0"/>
    <n v="1.6"/>
    <n v="0"/>
    <n v="31497"/>
  </r>
  <r>
    <x v="2"/>
    <x v="0"/>
    <x v="5"/>
    <x v="19"/>
    <x v="4"/>
    <x v="0"/>
    <x v="0"/>
    <x v="0"/>
    <n v="0"/>
    <n v="0"/>
    <n v="0"/>
    <n v="0"/>
    <n v="0"/>
    <n v="1494638.3699999996"/>
    <n v="0"/>
    <n v="0"/>
    <n v="0"/>
    <n v="0"/>
    <n v="0"/>
    <n v="0"/>
    <n v="1494638.3699999996"/>
  </r>
  <r>
    <x v="2"/>
    <x v="0"/>
    <x v="5"/>
    <x v="19"/>
    <x v="4"/>
    <x v="0"/>
    <x v="0"/>
    <x v="1"/>
    <n v="0"/>
    <n v="0"/>
    <n v="0"/>
    <n v="0"/>
    <n v="0"/>
    <n v="-53595.08"/>
    <n v="0"/>
    <n v="0"/>
    <n v="0"/>
    <n v="0"/>
    <n v="0"/>
    <n v="0"/>
    <n v="-53595.08"/>
  </r>
  <r>
    <x v="2"/>
    <x v="0"/>
    <x v="5"/>
    <x v="19"/>
    <x v="4"/>
    <x v="1"/>
    <x v="0"/>
    <x v="0"/>
    <n v="0"/>
    <n v="0"/>
    <n v="5147.09"/>
    <n v="0"/>
    <n v="0"/>
    <n v="0"/>
    <n v="0"/>
    <n v="0"/>
    <n v="5147.09"/>
    <n v="0"/>
    <n v="0"/>
    <n v="0"/>
    <n v="0"/>
  </r>
  <r>
    <x v="2"/>
    <x v="0"/>
    <x v="5"/>
    <x v="20"/>
    <x v="0"/>
    <x v="4"/>
    <x v="0"/>
    <x v="0"/>
    <n v="101"/>
    <n v="82.33"/>
    <n v="636506.5"/>
    <n v="417052.4"/>
    <n v="0"/>
    <n v="0"/>
    <n v="101"/>
    <n v="82.33"/>
    <n v="636506.5"/>
    <n v="417052.4"/>
    <n v="0"/>
    <n v="0"/>
    <n v="0"/>
  </r>
  <r>
    <x v="2"/>
    <x v="0"/>
    <x v="5"/>
    <x v="20"/>
    <x v="0"/>
    <x v="0"/>
    <x v="0"/>
    <x v="0"/>
    <n v="12165"/>
    <n v="14526.289999999997"/>
    <n v="18566657.050000001"/>
    <n v="22101468.840000004"/>
    <n v="1268.8"/>
    <n v="19859244.899999999"/>
    <n v="12165"/>
    <n v="14526.289999999997"/>
    <n v="18566657.050000001"/>
    <n v="22101468.840000004"/>
    <n v="1268.8"/>
    <n v="0"/>
    <n v="19859244.899999999"/>
  </r>
  <r>
    <x v="2"/>
    <x v="0"/>
    <x v="5"/>
    <x v="20"/>
    <x v="0"/>
    <x v="0"/>
    <x v="0"/>
    <x v="1"/>
    <n v="0"/>
    <n v="0"/>
    <n v="0"/>
    <n v="0"/>
    <n v="217.60000000000005"/>
    <n v="4479679.41"/>
    <n v="0"/>
    <n v="0"/>
    <n v="0"/>
    <n v="0"/>
    <n v="217.60000000000005"/>
    <n v="0"/>
    <n v="4479679.41"/>
  </r>
  <r>
    <x v="2"/>
    <x v="0"/>
    <x v="5"/>
    <x v="20"/>
    <x v="0"/>
    <x v="1"/>
    <x v="0"/>
    <x v="0"/>
    <n v="346298"/>
    <n v="337802.56"/>
    <n v="588371207.57000005"/>
    <n v="581755863.38000011"/>
    <n v="19633.599999999995"/>
    <n v="323570373.25000006"/>
    <n v="346298"/>
    <n v="337802.56"/>
    <n v="588371207.57000005"/>
    <n v="581755863.38000011"/>
    <n v="19633.599999999995"/>
    <n v="0"/>
    <n v="323570373.25000006"/>
  </r>
  <r>
    <x v="2"/>
    <x v="0"/>
    <x v="5"/>
    <x v="20"/>
    <x v="0"/>
    <x v="1"/>
    <x v="0"/>
    <x v="1"/>
    <n v="0"/>
    <n v="0"/>
    <n v="0"/>
    <n v="0"/>
    <n v="5034.4000000000015"/>
    <n v="108830842.92"/>
    <n v="0"/>
    <n v="0"/>
    <n v="0"/>
    <n v="0"/>
    <n v="5034.4000000000015"/>
    <n v="0"/>
    <n v="108830842.92"/>
  </r>
  <r>
    <x v="2"/>
    <x v="0"/>
    <x v="5"/>
    <x v="20"/>
    <x v="0"/>
    <x v="1"/>
    <x v="1"/>
    <x v="1"/>
    <n v="0"/>
    <n v="0"/>
    <n v="0"/>
    <n v="0"/>
    <n v="3.2"/>
    <n v="63932"/>
    <n v="0"/>
    <n v="0"/>
    <n v="0"/>
    <n v="0"/>
    <n v="3.2"/>
    <n v="0"/>
    <n v="63932"/>
  </r>
  <r>
    <x v="2"/>
    <x v="0"/>
    <x v="5"/>
    <x v="20"/>
    <x v="0"/>
    <x v="2"/>
    <x v="0"/>
    <x v="0"/>
    <n v="1"/>
    <n v="14.14"/>
    <n v="-127247.83"/>
    <n v="9937.1899999999987"/>
    <n v="3.2"/>
    <n v="40085.58"/>
    <n v="1"/>
    <n v="14.14"/>
    <n v="-127247.83"/>
    <n v="9937.1899999999987"/>
    <n v="3.2"/>
    <n v="0"/>
    <n v="40085.58"/>
  </r>
  <r>
    <x v="2"/>
    <x v="0"/>
    <x v="5"/>
    <x v="20"/>
    <x v="0"/>
    <x v="2"/>
    <x v="0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20"/>
    <x v="0"/>
    <x v="3"/>
    <x v="0"/>
    <x v="0"/>
    <n v="5151"/>
    <n v="5355.28"/>
    <n v="7457528.4300000006"/>
    <n v="8245207.7400000002"/>
    <n v="485.59999999999997"/>
    <n v="8842279.2400000002"/>
    <n v="5151"/>
    <n v="5355.28"/>
    <n v="7457528.4300000006"/>
    <n v="8245207.7400000002"/>
    <n v="485.59999999999997"/>
    <n v="0"/>
    <n v="8842279.2400000002"/>
  </r>
  <r>
    <x v="2"/>
    <x v="0"/>
    <x v="5"/>
    <x v="20"/>
    <x v="0"/>
    <x v="3"/>
    <x v="0"/>
    <x v="1"/>
    <n v="0"/>
    <n v="0"/>
    <n v="0"/>
    <n v="0"/>
    <n v="38.4"/>
    <n v="780720.98"/>
    <n v="0"/>
    <n v="0"/>
    <n v="0"/>
    <n v="0"/>
    <n v="38.4"/>
    <n v="0"/>
    <n v="780720.98"/>
  </r>
  <r>
    <x v="2"/>
    <x v="0"/>
    <x v="5"/>
    <x v="20"/>
    <x v="1"/>
    <x v="4"/>
    <x v="0"/>
    <x v="0"/>
    <n v="28496"/>
    <n v="27838.730000000003"/>
    <n v="65318077.510000005"/>
    <n v="66641486.819999985"/>
    <n v="1808.8"/>
    <n v="24225215.759999998"/>
    <n v="28496"/>
    <n v="27838.730000000003"/>
    <n v="65318077.510000005"/>
    <n v="66641486.819999985"/>
    <n v="1808.8"/>
    <n v="0"/>
    <n v="24225215.759999998"/>
  </r>
  <r>
    <x v="2"/>
    <x v="0"/>
    <x v="5"/>
    <x v="20"/>
    <x v="1"/>
    <x v="4"/>
    <x v="0"/>
    <x v="1"/>
    <n v="0"/>
    <n v="0"/>
    <n v="0"/>
    <n v="0"/>
    <n v="1176"/>
    <n v="24606547.899999999"/>
    <n v="0"/>
    <n v="0"/>
    <n v="0"/>
    <n v="0"/>
    <n v="1176"/>
    <n v="0"/>
    <n v="24606547.899999999"/>
  </r>
  <r>
    <x v="2"/>
    <x v="0"/>
    <x v="5"/>
    <x v="20"/>
    <x v="1"/>
    <x v="0"/>
    <x v="0"/>
    <x v="0"/>
    <n v="5581"/>
    <n v="5644.75"/>
    <n v="10272336.069999998"/>
    <n v="10019522.250000002"/>
    <n v="440.80000000000007"/>
    <n v="7764776.5800000001"/>
    <n v="5581"/>
    <n v="5644.75"/>
    <n v="10272336.069999998"/>
    <n v="10019522.250000002"/>
    <n v="440.80000000000007"/>
    <n v="0"/>
    <n v="7764776.5800000001"/>
  </r>
  <r>
    <x v="2"/>
    <x v="0"/>
    <x v="5"/>
    <x v="20"/>
    <x v="1"/>
    <x v="0"/>
    <x v="0"/>
    <x v="1"/>
    <n v="0"/>
    <n v="0"/>
    <n v="0"/>
    <n v="0"/>
    <n v="191.20000000000002"/>
    <n v="3902035.5"/>
    <n v="0"/>
    <n v="0"/>
    <n v="0"/>
    <n v="0"/>
    <n v="191.20000000000002"/>
    <n v="0"/>
    <n v="3902035.5"/>
  </r>
  <r>
    <x v="2"/>
    <x v="0"/>
    <x v="5"/>
    <x v="20"/>
    <x v="1"/>
    <x v="1"/>
    <x v="0"/>
    <x v="0"/>
    <n v="25058"/>
    <n v="27130.39"/>
    <n v="43997155.320000008"/>
    <n v="55926854.549999982"/>
    <n v="2323.1999999999998"/>
    <n v="40502948.069999993"/>
    <n v="25058"/>
    <n v="27130.39"/>
    <n v="43997155.320000008"/>
    <n v="55926854.549999982"/>
    <n v="2323.1999999999998"/>
    <n v="0"/>
    <n v="40502948.069999993"/>
  </r>
  <r>
    <x v="2"/>
    <x v="0"/>
    <x v="5"/>
    <x v="20"/>
    <x v="1"/>
    <x v="1"/>
    <x v="0"/>
    <x v="1"/>
    <n v="0"/>
    <n v="0"/>
    <n v="0"/>
    <n v="0"/>
    <n v="593.59999999999991"/>
    <n v="12042146.199999999"/>
    <n v="0"/>
    <n v="0"/>
    <n v="0"/>
    <n v="0"/>
    <n v="593.59999999999991"/>
    <n v="0"/>
    <n v="12042146.199999999"/>
  </r>
  <r>
    <x v="2"/>
    <x v="0"/>
    <x v="5"/>
    <x v="20"/>
    <x v="1"/>
    <x v="2"/>
    <x v="0"/>
    <x v="0"/>
    <n v="5"/>
    <n v="8.17"/>
    <n v="-343209.37"/>
    <n v="21116.27"/>
    <n v="4"/>
    <n v="53719.32"/>
    <n v="5"/>
    <n v="8.17"/>
    <n v="-343209.37"/>
    <n v="21116.27"/>
    <n v="4"/>
    <n v="0"/>
    <n v="53719.32"/>
  </r>
  <r>
    <x v="2"/>
    <x v="0"/>
    <x v="5"/>
    <x v="20"/>
    <x v="1"/>
    <x v="2"/>
    <x v="0"/>
    <x v="1"/>
    <n v="0"/>
    <n v="0"/>
    <n v="0"/>
    <n v="0"/>
    <n v="1.6"/>
    <n v="31472"/>
    <n v="0"/>
    <n v="0"/>
    <n v="0"/>
    <n v="0"/>
    <n v="1.6"/>
    <n v="0"/>
    <n v="31472"/>
  </r>
  <r>
    <x v="2"/>
    <x v="0"/>
    <x v="5"/>
    <x v="20"/>
    <x v="1"/>
    <x v="3"/>
    <x v="0"/>
    <x v="0"/>
    <n v="86"/>
    <n v="104.14999999999998"/>
    <n v="204907.21"/>
    <n v="-208828.46"/>
    <n v="8"/>
    <n v="556644.39"/>
    <n v="86"/>
    <n v="104.14999999999998"/>
    <n v="204907.21"/>
    <n v="-208828.46"/>
    <n v="8"/>
    <n v="0"/>
    <n v="556644.39"/>
  </r>
  <r>
    <x v="2"/>
    <x v="0"/>
    <x v="5"/>
    <x v="20"/>
    <x v="1"/>
    <x v="3"/>
    <x v="1"/>
    <x v="1"/>
    <n v="0"/>
    <n v="0"/>
    <n v="0"/>
    <n v="0"/>
    <n v="0.8"/>
    <n v="16088"/>
    <n v="0"/>
    <n v="0"/>
    <n v="0"/>
    <n v="0"/>
    <n v="0.8"/>
    <n v="0"/>
    <n v="16088"/>
  </r>
  <r>
    <x v="2"/>
    <x v="0"/>
    <x v="5"/>
    <x v="20"/>
    <x v="2"/>
    <x v="4"/>
    <x v="0"/>
    <x v="0"/>
    <n v="43166"/>
    <n v="42459.1"/>
    <n v="301273018.38"/>
    <n v="324881839.82999998"/>
    <n v="7101.6000000000022"/>
    <n v="217887615.20000005"/>
    <n v="43166"/>
    <n v="42459.1"/>
    <n v="301273018.38"/>
    <n v="324881839.82999998"/>
    <n v="7101.6000000000022"/>
    <n v="0"/>
    <n v="217887615.20000005"/>
  </r>
  <r>
    <x v="2"/>
    <x v="0"/>
    <x v="5"/>
    <x v="20"/>
    <x v="2"/>
    <x v="4"/>
    <x v="0"/>
    <x v="1"/>
    <n v="0"/>
    <n v="0"/>
    <n v="0"/>
    <n v="0"/>
    <n v="601.60000000000014"/>
    <n v="13441356.82"/>
    <n v="0"/>
    <n v="0"/>
    <n v="0"/>
    <n v="0"/>
    <n v="601.60000000000014"/>
    <n v="0"/>
    <n v="13441356.82"/>
  </r>
  <r>
    <x v="2"/>
    <x v="0"/>
    <x v="5"/>
    <x v="20"/>
    <x v="2"/>
    <x v="4"/>
    <x v="1"/>
    <x v="1"/>
    <n v="0"/>
    <n v="0"/>
    <n v="0"/>
    <n v="0"/>
    <n v="2.4"/>
    <n v="47624"/>
    <n v="0"/>
    <n v="0"/>
    <n v="0"/>
    <n v="0"/>
    <n v="2.4"/>
    <n v="0"/>
    <n v="47624"/>
  </r>
  <r>
    <x v="2"/>
    <x v="0"/>
    <x v="5"/>
    <x v="20"/>
    <x v="2"/>
    <x v="0"/>
    <x v="0"/>
    <x v="0"/>
    <n v="2847"/>
    <n v="2934.9100000000008"/>
    <n v="29173440.910000004"/>
    <n v="21123793.540000003"/>
    <n v="431.2"/>
    <n v="11091230.66"/>
    <n v="2847"/>
    <n v="2934.9100000000008"/>
    <n v="29173440.910000004"/>
    <n v="21123793.540000003"/>
    <n v="431.2"/>
    <n v="0"/>
    <n v="11091230.66"/>
  </r>
  <r>
    <x v="2"/>
    <x v="0"/>
    <x v="5"/>
    <x v="20"/>
    <x v="2"/>
    <x v="0"/>
    <x v="0"/>
    <x v="1"/>
    <n v="0"/>
    <n v="0"/>
    <n v="0"/>
    <n v="0"/>
    <n v="106.39999999999998"/>
    <n v="2307620.4400000004"/>
    <n v="0"/>
    <n v="0"/>
    <n v="0"/>
    <n v="0"/>
    <n v="106.39999999999998"/>
    <n v="0"/>
    <n v="2307620.4400000004"/>
  </r>
  <r>
    <x v="2"/>
    <x v="0"/>
    <x v="5"/>
    <x v="20"/>
    <x v="2"/>
    <x v="1"/>
    <x v="0"/>
    <x v="0"/>
    <n v="3166"/>
    <n v="3423.77"/>
    <n v="19833739.630000003"/>
    <n v="19346893.789999999"/>
    <n v="472.8"/>
    <n v="11239875.68"/>
    <n v="3166"/>
    <n v="3423.77"/>
    <n v="19833739.630000003"/>
    <n v="19346893.789999999"/>
    <n v="472.8"/>
    <n v="0"/>
    <n v="11239875.68"/>
  </r>
  <r>
    <x v="2"/>
    <x v="0"/>
    <x v="5"/>
    <x v="20"/>
    <x v="2"/>
    <x v="1"/>
    <x v="0"/>
    <x v="1"/>
    <n v="0"/>
    <n v="0"/>
    <n v="0"/>
    <n v="0"/>
    <n v="8.7999999999999989"/>
    <n v="163260.18000000002"/>
    <n v="0"/>
    <n v="0"/>
    <n v="0"/>
    <n v="0"/>
    <n v="8.7999999999999989"/>
    <n v="0"/>
    <n v="163260.18000000002"/>
  </r>
  <r>
    <x v="2"/>
    <x v="0"/>
    <x v="5"/>
    <x v="20"/>
    <x v="2"/>
    <x v="1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20"/>
    <x v="2"/>
    <x v="2"/>
    <x v="0"/>
    <x v="0"/>
    <n v="0"/>
    <n v="0"/>
    <n v="0"/>
    <n v="0"/>
    <n v="0.8"/>
    <n v="10000"/>
    <n v="0"/>
    <n v="0"/>
    <n v="0"/>
    <n v="0"/>
    <n v="0.8"/>
    <n v="0"/>
    <n v="10000"/>
  </r>
  <r>
    <x v="2"/>
    <x v="0"/>
    <x v="5"/>
    <x v="20"/>
    <x v="2"/>
    <x v="3"/>
    <x v="0"/>
    <x v="0"/>
    <n v="3068"/>
    <n v="3773.1799999999989"/>
    <n v="17546182.949999999"/>
    <n v="23659625.950000003"/>
    <n v="532"/>
    <n v="29473098.790000003"/>
    <n v="3068"/>
    <n v="3773.1799999999989"/>
    <n v="17546182.949999999"/>
    <n v="23659625.950000003"/>
    <n v="532"/>
    <n v="0"/>
    <n v="29473098.790000003"/>
  </r>
  <r>
    <x v="2"/>
    <x v="0"/>
    <x v="5"/>
    <x v="20"/>
    <x v="3"/>
    <x v="0"/>
    <x v="0"/>
    <x v="0"/>
    <n v="314"/>
    <n v="430.37000000000006"/>
    <n v="336033.69"/>
    <n v="581612.58000000007"/>
    <n v="10.399999999999999"/>
    <n v="230065.35"/>
    <n v="314"/>
    <n v="430.37000000000006"/>
    <n v="336033.69"/>
    <n v="581612.58000000007"/>
    <n v="10.399999999999999"/>
    <n v="0"/>
    <n v="230065.35"/>
  </r>
  <r>
    <x v="2"/>
    <x v="0"/>
    <x v="5"/>
    <x v="20"/>
    <x v="3"/>
    <x v="0"/>
    <x v="0"/>
    <x v="1"/>
    <n v="0"/>
    <n v="0"/>
    <n v="0"/>
    <n v="0"/>
    <n v="10.399999999999999"/>
    <n v="204391"/>
    <n v="0"/>
    <n v="0"/>
    <n v="0"/>
    <n v="0"/>
    <n v="10.399999999999999"/>
    <n v="0"/>
    <n v="204391"/>
  </r>
  <r>
    <x v="2"/>
    <x v="0"/>
    <x v="5"/>
    <x v="20"/>
    <x v="3"/>
    <x v="1"/>
    <x v="0"/>
    <x v="0"/>
    <n v="2370"/>
    <n v="2764.6899999999996"/>
    <n v="1936969.32"/>
    <n v="1995010.0899999999"/>
    <n v="208.79999999999998"/>
    <n v="2849447.5300000003"/>
    <n v="2370"/>
    <n v="2764.6899999999996"/>
    <n v="1936969.32"/>
    <n v="1995010.0899999999"/>
    <n v="208.79999999999998"/>
    <n v="0"/>
    <n v="2849447.5300000003"/>
  </r>
  <r>
    <x v="2"/>
    <x v="0"/>
    <x v="5"/>
    <x v="20"/>
    <x v="3"/>
    <x v="1"/>
    <x v="0"/>
    <x v="1"/>
    <n v="0"/>
    <n v="0"/>
    <n v="0"/>
    <n v="0"/>
    <n v="31.2"/>
    <n v="639416.74"/>
    <n v="0"/>
    <n v="0"/>
    <n v="0"/>
    <n v="0"/>
    <n v="31.2"/>
    <n v="0"/>
    <n v="639416.74"/>
  </r>
  <r>
    <x v="2"/>
    <x v="0"/>
    <x v="5"/>
    <x v="20"/>
    <x v="3"/>
    <x v="2"/>
    <x v="0"/>
    <x v="0"/>
    <n v="1343"/>
    <n v="1300.0399999999997"/>
    <n v="1285649.4099999999"/>
    <n v="1302502.0900000001"/>
    <n v="87.999999999999986"/>
    <n v="765084.73999999987"/>
    <n v="1343"/>
    <n v="1300.0399999999997"/>
    <n v="1285649.4099999999"/>
    <n v="1302502.0900000001"/>
    <n v="87.999999999999986"/>
    <n v="0"/>
    <n v="765084.73999999987"/>
  </r>
  <r>
    <x v="2"/>
    <x v="0"/>
    <x v="5"/>
    <x v="20"/>
    <x v="3"/>
    <x v="2"/>
    <x v="0"/>
    <x v="1"/>
    <n v="0"/>
    <n v="0"/>
    <n v="0"/>
    <n v="0"/>
    <n v="69.600000000000009"/>
    <n v="1383618.1400000001"/>
    <n v="0"/>
    <n v="0"/>
    <n v="0"/>
    <n v="0"/>
    <n v="69.600000000000009"/>
    <n v="0"/>
    <n v="1383618.1400000001"/>
  </r>
  <r>
    <x v="2"/>
    <x v="0"/>
    <x v="5"/>
    <x v="20"/>
    <x v="4"/>
    <x v="4"/>
    <x v="0"/>
    <x v="0"/>
    <n v="273"/>
    <n v="171.29"/>
    <n v="1808993.2100000002"/>
    <n v="1116172.71"/>
    <n v="0"/>
    <n v="0"/>
    <n v="273"/>
    <n v="171.29"/>
    <n v="1808993.2100000002"/>
    <n v="1116172.71"/>
    <n v="0"/>
    <n v="0"/>
    <n v="0"/>
  </r>
  <r>
    <x v="2"/>
    <x v="0"/>
    <x v="5"/>
    <x v="20"/>
    <x v="4"/>
    <x v="0"/>
    <x v="0"/>
    <x v="0"/>
    <n v="251"/>
    <n v="113.56"/>
    <n v="1185542.6099999999"/>
    <n v="450939.05999999994"/>
    <n v="205.60000000000002"/>
    <n v="32479449.699999996"/>
    <n v="251"/>
    <n v="113.56"/>
    <n v="1185542.6099999999"/>
    <n v="450939.05999999994"/>
    <n v="205.60000000000002"/>
    <n v="0"/>
    <n v="32479449.699999996"/>
  </r>
  <r>
    <x v="2"/>
    <x v="0"/>
    <x v="5"/>
    <x v="20"/>
    <x v="4"/>
    <x v="0"/>
    <x v="0"/>
    <x v="1"/>
    <n v="0"/>
    <n v="0"/>
    <n v="0"/>
    <n v="0"/>
    <n v="3.2"/>
    <n v="3495000.97"/>
    <n v="0"/>
    <n v="0"/>
    <n v="0"/>
    <n v="0"/>
    <n v="3.2"/>
    <n v="0"/>
    <n v="3495000.97"/>
  </r>
  <r>
    <x v="2"/>
    <x v="0"/>
    <x v="5"/>
    <x v="20"/>
    <x v="4"/>
    <x v="1"/>
    <x v="0"/>
    <x v="0"/>
    <n v="1908"/>
    <n v="2256.14"/>
    <n v="7264278.5199999996"/>
    <n v="7030161.0800000001"/>
    <n v="0"/>
    <n v="0"/>
    <n v="1908"/>
    <n v="2256.14"/>
    <n v="7264278.5199999996"/>
    <n v="7030161.0800000001"/>
    <n v="0"/>
    <n v="0"/>
    <n v="0"/>
  </r>
  <r>
    <x v="2"/>
    <x v="0"/>
    <x v="5"/>
    <x v="21"/>
    <x v="0"/>
    <x v="4"/>
    <x v="0"/>
    <x v="0"/>
    <n v="2"/>
    <n v="0.89"/>
    <n v="34992.619999999995"/>
    <n v="13569"/>
    <n v="0"/>
    <n v="0"/>
    <n v="2"/>
    <n v="0.89"/>
    <n v="34992.619999999995"/>
    <n v="13569"/>
    <n v="0"/>
    <n v="0"/>
    <n v="0"/>
  </r>
  <r>
    <x v="2"/>
    <x v="0"/>
    <x v="5"/>
    <x v="21"/>
    <x v="0"/>
    <x v="0"/>
    <x v="0"/>
    <x v="0"/>
    <n v="1186"/>
    <n v="1078.21"/>
    <n v="582918.20999999985"/>
    <n v="553829.72"/>
    <n v="37.6"/>
    <n v="673032.63"/>
    <n v="1186"/>
    <n v="1078.21"/>
    <n v="582918.20999999985"/>
    <n v="553829.72"/>
    <n v="37.6"/>
    <n v="0"/>
    <n v="673032.63"/>
  </r>
  <r>
    <x v="2"/>
    <x v="0"/>
    <x v="5"/>
    <x v="21"/>
    <x v="0"/>
    <x v="0"/>
    <x v="0"/>
    <x v="1"/>
    <n v="0"/>
    <n v="0"/>
    <n v="0"/>
    <n v="0"/>
    <n v="4.8000000000000007"/>
    <n v="90387.25"/>
    <n v="0"/>
    <n v="0"/>
    <n v="0"/>
    <n v="0"/>
    <n v="4.8000000000000007"/>
    <n v="0"/>
    <n v="90387.25"/>
  </r>
  <r>
    <x v="2"/>
    <x v="0"/>
    <x v="5"/>
    <x v="21"/>
    <x v="0"/>
    <x v="1"/>
    <x v="0"/>
    <x v="0"/>
    <n v="9316"/>
    <n v="9372.8900000000012"/>
    <n v="11598388.909999998"/>
    <n v="13189479.109999999"/>
    <n v="877.59999999999991"/>
    <n v="29149916.499999996"/>
    <n v="9316"/>
    <n v="9372.8900000000012"/>
    <n v="11598388.909999998"/>
    <n v="13189479.109999999"/>
    <n v="877.59999999999991"/>
    <n v="0"/>
    <n v="29149916.499999996"/>
  </r>
  <r>
    <x v="2"/>
    <x v="0"/>
    <x v="5"/>
    <x v="21"/>
    <x v="0"/>
    <x v="1"/>
    <x v="0"/>
    <x v="1"/>
    <n v="0"/>
    <n v="0"/>
    <n v="0"/>
    <n v="0"/>
    <n v="83.199999999999989"/>
    <n v="1676160.5499999998"/>
    <n v="0"/>
    <n v="0"/>
    <n v="0"/>
    <n v="0"/>
    <n v="83.199999999999989"/>
    <n v="0"/>
    <n v="1676160.5499999998"/>
  </r>
  <r>
    <x v="2"/>
    <x v="0"/>
    <x v="5"/>
    <x v="21"/>
    <x v="0"/>
    <x v="2"/>
    <x v="0"/>
    <x v="0"/>
    <n v="0"/>
    <n v="0.98"/>
    <n v="1041"/>
    <n v="1250.43"/>
    <n v="0"/>
    <n v="0"/>
    <n v="0"/>
    <n v="0.98"/>
    <n v="1041"/>
    <n v="1250.43"/>
    <n v="0"/>
    <n v="0"/>
    <n v="0"/>
  </r>
  <r>
    <x v="2"/>
    <x v="0"/>
    <x v="5"/>
    <x v="21"/>
    <x v="0"/>
    <x v="3"/>
    <x v="0"/>
    <x v="0"/>
    <n v="179"/>
    <n v="241.07"/>
    <n v="134731.98000000001"/>
    <n v="401295.36000000004"/>
    <n v="47.199999999999996"/>
    <n v="5295847.24"/>
    <n v="179"/>
    <n v="241.07"/>
    <n v="134731.98000000001"/>
    <n v="401295.36000000004"/>
    <n v="47.199999999999996"/>
    <n v="0"/>
    <n v="5295847.24"/>
  </r>
  <r>
    <x v="2"/>
    <x v="0"/>
    <x v="5"/>
    <x v="21"/>
    <x v="0"/>
    <x v="3"/>
    <x v="0"/>
    <x v="1"/>
    <n v="0"/>
    <n v="0"/>
    <n v="0"/>
    <n v="0"/>
    <n v="0.8"/>
    <n v="15660"/>
    <n v="0"/>
    <n v="0"/>
    <n v="0"/>
    <n v="0"/>
    <n v="0.8"/>
    <n v="0"/>
    <n v="15660"/>
  </r>
  <r>
    <x v="2"/>
    <x v="0"/>
    <x v="5"/>
    <x v="21"/>
    <x v="1"/>
    <x v="4"/>
    <x v="0"/>
    <x v="0"/>
    <n v="3313"/>
    <n v="3502.1800000000003"/>
    <n v="8320340.29"/>
    <n v="7888610.4299999997"/>
    <n v="282.39999999999998"/>
    <n v="6841483.1600000011"/>
    <n v="3313"/>
    <n v="3502.1800000000003"/>
    <n v="8320340.29"/>
    <n v="7888610.4299999997"/>
    <n v="282.39999999999998"/>
    <n v="0"/>
    <n v="6841483.1600000011"/>
  </r>
  <r>
    <x v="2"/>
    <x v="0"/>
    <x v="5"/>
    <x v="21"/>
    <x v="1"/>
    <x v="4"/>
    <x v="0"/>
    <x v="1"/>
    <n v="0"/>
    <n v="0"/>
    <n v="0"/>
    <n v="0"/>
    <n v="52.800000000000004"/>
    <n v="1121922.8799999999"/>
    <n v="0"/>
    <n v="0"/>
    <n v="0"/>
    <n v="0"/>
    <n v="52.800000000000004"/>
    <n v="0"/>
    <n v="1121922.8799999999"/>
  </r>
  <r>
    <x v="2"/>
    <x v="0"/>
    <x v="5"/>
    <x v="21"/>
    <x v="1"/>
    <x v="0"/>
    <x v="0"/>
    <x v="0"/>
    <n v="1030"/>
    <n v="854.49"/>
    <n v="1436794.45"/>
    <n v="1202032.9300000002"/>
    <n v="66.400000000000006"/>
    <n v="1419594.98"/>
    <n v="1030"/>
    <n v="854.49"/>
    <n v="1436794.45"/>
    <n v="1202032.9300000002"/>
    <n v="66.400000000000006"/>
    <n v="0"/>
    <n v="1419594.98"/>
  </r>
  <r>
    <x v="2"/>
    <x v="0"/>
    <x v="5"/>
    <x v="21"/>
    <x v="1"/>
    <x v="0"/>
    <x v="0"/>
    <x v="1"/>
    <n v="0"/>
    <n v="0"/>
    <n v="0"/>
    <n v="0"/>
    <n v="8"/>
    <n v="182212.5"/>
    <n v="0"/>
    <n v="0"/>
    <n v="0"/>
    <n v="0"/>
    <n v="8"/>
    <n v="0"/>
    <n v="182212.5"/>
  </r>
  <r>
    <x v="2"/>
    <x v="0"/>
    <x v="5"/>
    <x v="21"/>
    <x v="1"/>
    <x v="1"/>
    <x v="0"/>
    <x v="0"/>
    <n v="1254"/>
    <n v="1634.6899999999998"/>
    <n v="3220412.0900000008"/>
    <n v="2916356.6500000008"/>
    <n v="144.80000000000001"/>
    <n v="2395444.96"/>
    <n v="1254"/>
    <n v="1634.6899999999998"/>
    <n v="3220412.0900000008"/>
    <n v="2916356.6500000008"/>
    <n v="144.80000000000001"/>
    <n v="0"/>
    <n v="2395444.96"/>
  </r>
  <r>
    <x v="2"/>
    <x v="0"/>
    <x v="5"/>
    <x v="21"/>
    <x v="1"/>
    <x v="1"/>
    <x v="0"/>
    <x v="1"/>
    <n v="0"/>
    <n v="0"/>
    <n v="0"/>
    <n v="0"/>
    <n v="22.4"/>
    <n v="502170.05"/>
    <n v="0"/>
    <n v="0"/>
    <n v="0"/>
    <n v="0"/>
    <n v="22.4"/>
    <n v="0"/>
    <n v="502170.05"/>
  </r>
  <r>
    <x v="2"/>
    <x v="0"/>
    <x v="5"/>
    <x v="21"/>
    <x v="1"/>
    <x v="2"/>
    <x v="0"/>
    <x v="0"/>
    <n v="0"/>
    <n v="0.41"/>
    <n v="0"/>
    <n v="2638.45"/>
    <n v="0"/>
    <n v="0"/>
    <n v="0"/>
    <n v="0.41"/>
    <n v="0"/>
    <n v="2638.45"/>
    <n v="0"/>
    <n v="0"/>
    <n v="0"/>
  </r>
  <r>
    <x v="2"/>
    <x v="0"/>
    <x v="5"/>
    <x v="21"/>
    <x v="1"/>
    <x v="3"/>
    <x v="0"/>
    <x v="0"/>
    <n v="27"/>
    <n v="45.55"/>
    <n v="85627.280000000013"/>
    <n v="52747.770000000004"/>
    <n v="0"/>
    <n v="152"/>
    <n v="27"/>
    <n v="45.55"/>
    <n v="85627.280000000013"/>
    <n v="52747.770000000004"/>
    <n v="0"/>
    <n v="0"/>
    <n v="152"/>
  </r>
  <r>
    <x v="2"/>
    <x v="0"/>
    <x v="5"/>
    <x v="21"/>
    <x v="2"/>
    <x v="4"/>
    <x v="0"/>
    <x v="0"/>
    <n v="1057"/>
    <n v="1059.1500000000001"/>
    <n v="8480946.3600000013"/>
    <n v="7642209.8100000005"/>
    <n v="356.80000000000007"/>
    <n v="11400361.34"/>
    <n v="1057"/>
    <n v="1059.1500000000001"/>
    <n v="8480946.3600000013"/>
    <n v="7642209.8100000005"/>
    <n v="356.80000000000007"/>
    <n v="0"/>
    <n v="11400361.34"/>
  </r>
  <r>
    <x v="2"/>
    <x v="0"/>
    <x v="5"/>
    <x v="21"/>
    <x v="2"/>
    <x v="4"/>
    <x v="0"/>
    <x v="1"/>
    <n v="0"/>
    <n v="0"/>
    <n v="0"/>
    <n v="0"/>
    <n v="13.600000000000001"/>
    <n v="291092.25"/>
    <n v="0"/>
    <n v="0"/>
    <n v="0"/>
    <n v="0"/>
    <n v="13.600000000000001"/>
    <n v="0"/>
    <n v="291092.25"/>
  </r>
  <r>
    <x v="2"/>
    <x v="0"/>
    <x v="5"/>
    <x v="21"/>
    <x v="2"/>
    <x v="0"/>
    <x v="0"/>
    <x v="0"/>
    <n v="150"/>
    <n v="213.98999999999998"/>
    <n v="931479.34"/>
    <n v="1167130.3800000001"/>
    <n v="20.800000000000004"/>
    <n v="393683.16"/>
    <n v="150"/>
    <n v="213.98999999999998"/>
    <n v="931479.34"/>
    <n v="1167130.3800000001"/>
    <n v="20.800000000000004"/>
    <n v="0"/>
    <n v="393683.16"/>
  </r>
  <r>
    <x v="2"/>
    <x v="0"/>
    <x v="5"/>
    <x v="21"/>
    <x v="2"/>
    <x v="0"/>
    <x v="0"/>
    <x v="1"/>
    <n v="0"/>
    <n v="0"/>
    <n v="0"/>
    <n v="0"/>
    <n v="1.6"/>
    <n v="31495"/>
    <n v="0"/>
    <n v="0"/>
    <n v="0"/>
    <n v="0"/>
    <n v="1.6"/>
    <n v="0"/>
    <n v="31495"/>
  </r>
  <r>
    <x v="2"/>
    <x v="0"/>
    <x v="5"/>
    <x v="21"/>
    <x v="2"/>
    <x v="1"/>
    <x v="0"/>
    <x v="0"/>
    <n v="92"/>
    <n v="97.24"/>
    <n v="418292.44999999995"/>
    <n v="642860.18999999994"/>
    <n v="34.4"/>
    <n v="1036923"/>
    <n v="92"/>
    <n v="97.24"/>
    <n v="418292.44999999995"/>
    <n v="642860.18999999994"/>
    <n v="34.4"/>
    <n v="0"/>
    <n v="1036923"/>
  </r>
  <r>
    <x v="2"/>
    <x v="0"/>
    <x v="5"/>
    <x v="21"/>
    <x v="2"/>
    <x v="3"/>
    <x v="0"/>
    <x v="0"/>
    <n v="352"/>
    <n v="342.62"/>
    <n v="1808574.94"/>
    <n v="1901233.1099999999"/>
    <n v="36.799999999999997"/>
    <n v="3244924.06"/>
    <n v="352"/>
    <n v="342.62"/>
    <n v="1808574.94"/>
    <n v="1901233.1099999999"/>
    <n v="36.799999999999997"/>
    <n v="0"/>
    <n v="3244924.06"/>
  </r>
  <r>
    <x v="2"/>
    <x v="0"/>
    <x v="5"/>
    <x v="21"/>
    <x v="3"/>
    <x v="0"/>
    <x v="0"/>
    <x v="0"/>
    <n v="277"/>
    <n v="226.74"/>
    <n v="668893.97000000009"/>
    <n v="458914.26999999996"/>
    <n v="5.6"/>
    <n v="40211.08"/>
    <n v="277"/>
    <n v="226.74"/>
    <n v="668893.97000000009"/>
    <n v="458914.26999999996"/>
    <n v="5.6"/>
    <n v="0"/>
    <n v="40211.08"/>
  </r>
  <r>
    <x v="2"/>
    <x v="0"/>
    <x v="5"/>
    <x v="21"/>
    <x v="3"/>
    <x v="0"/>
    <x v="0"/>
    <x v="1"/>
    <n v="0"/>
    <n v="0"/>
    <n v="0"/>
    <n v="0"/>
    <n v="0.8"/>
    <n v="15659"/>
    <n v="0"/>
    <n v="0"/>
    <n v="0"/>
    <n v="0"/>
    <n v="0.8"/>
    <n v="0"/>
    <n v="15659"/>
  </r>
  <r>
    <x v="2"/>
    <x v="0"/>
    <x v="5"/>
    <x v="21"/>
    <x v="3"/>
    <x v="1"/>
    <x v="0"/>
    <x v="0"/>
    <n v="224"/>
    <n v="323.63"/>
    <n v="333606.75"/>
    <n v="279524.64999999997"/>
    <n v="15.2"/>
    <n v="121107.93000000001"/>
    <n v="224"/>
    <n v="323.63"/>
    <n v="333606.75"/>
    <n v="279524.64999999997"/>
    <n v="15.2"/>
    <n v="0"/>
    <n v="121107.93000000001"/>
  </r>
  <r>
    <x v="2"/>
    <x v="0"/>
    <x v="5"/>
    <x v="21"/>
    <x v="3"/>
    <x v="1"/>
    <x v="0"/>
    <x v="1"/>
    <n v="0"/>
    <n v="0"/>
    <n v="0"/>
    <n v="0"/>
    <n v="2.4000000000000004"/>
    <n v="35276.58"/>
    <n v="0"/>
    <n v="0"/>
    <n v="0"/>
    <n v="0"/>
    <n v="2.4000000000000004"/>
    <n v="0"/>
    <n v="35276.58"/>
  </r>
  <r>
    <x v="2"/>
    <x v="0"/>
    <x v="5"/>
    <x v="21"/>
    <x v="3"/>
    <x v="2"/>
    <x v="0"/>
    <x v="0"/>
    <n v="525"/>
    <n v="497.80999999999995"/>
    <n v="276991.08"/>
    <n v="264043.00999999995"/>
    <n v="26.400000000000002"/>
    <n v="475649.64999999997"/>
    <n v="525"/>
    <n v="497.80999999999995"/>
    <n v="276991.08"/>
    <n v="264043.00999999995"/>
    <n v="26.400000000000002"/>
    <n v="0"/>
    <n v="475649.64999999997"/>
  </r>
  <r>
    <x v="2"/>
    <x v="0"/>
    <x v="5"/>
    <x v="21"/>
    <x v="3"/>
    <x v="2"/>
    <x v="0"/>
    <x v="1"/>
    <n v="0"/>
    <n v="0"/>
    <n v="0"/>
    <n v="0"/>
    <n v="2.4"/>
    <n v="47155"/>
    <n v="0"/>
    <n v="0"/>
    <n v="0"/>
    <n v="0"/>
    <n v="2.4"/>
    <n v="0"/>
    <n v="47155"/>
  </r>
  <r>
    <x v="2"/>
    <x v="0"/>
    <x v="5"/>
    <x v="21"/>
    <x v="4"/>
    <x v="0"/>
    <x v="0"/>
    <x v="0"/>
    <n v="0"/>
    <n v="0"/>
    <n v="0"/>
    <n v="0"/>
    <n v="2.4000000000000004"/>
    <n v="4640024.47"/>
    <n v="0"/>
    <n v="0"/>
    <n v="0"/>
    <n v="0"/>
    <n v="2.4000000000000004"/>
    <n v="0"/>
    <n v="4640024.47"/>
  </r>
  <r>
    <x v="2"/>
    <x v="0"/>
    <x v="5"/>
    <x v="21"/>
    <x v="4"/>
    <x v="0"/>
    <x v="0"/>
    <x v="1"/>
    <n v="0"/>
    <n v="0"/>
    <n v="0"/>
    <n v="0"/>
    <n v="0"/>
    <n v="-7397.7099999999991"/>
    <n v="0"/>
    <n v="0"/>
    <n v="0"/>
    <n v="0"/>
    <n v="0"/>
    <n v="0"/>
    <n v="-7397.7099999999991"/>
  </r>
  <r>
    <x v="2"/>
    <x v="0"/>
    <x v="5"/>
    <x v="22"/>
    <x v="0"/>
    <x v="4"/>
    <x v="0"/>
    <x v="0"/>
    <n v="23"/>
    <n v="17.149999999999999"/>
    <n v="346901.37"/>
    <n v="249526.41"/>
    <n v="0"/>
    <n v="0"/>
    <n v="23"/>
    <n v="17.149999999999999"/>
    <n v="346901.37"/>
    <n v="249526.41"/>
    <n v="0"/>
    <n v="0"/>
    <n v="0"/>
  </r>
  <r>
    <x v="2"/>
    <x v="0"/>
    <x v="5"/>
    <x v="22"/>
    <x v="0"/>
    <x v="0"/>
    <x v="0"/>
    <x v="0"/>
    <n v="4698"/>
    <n v="5934.42"/>
    <n v="1558687.56"/>
    <n v="4519739.3600000003"/>
    <n v="386.40000000000003"/>
    <n v="9835078.9499999974"/>
    <n v="4698"/>
    <n v="5934.42"/>
    <n v="1558687.56"/>
    <n v="4519739.3600000003"/>
    <n v="386.40000000000003"/>
    <n v="0"/>
    <n v="9835078.9499999974"/>
  </r>
  <r>
    <x v="2"/>
    <x v="0"/>
    <x v="5"/>
    <x v="22"/>
    <x v="0"/>
    <x v="0"/>
    <x v="0"/>
    <x v="1"/>
    <n v="0"/>
    <n v="0"/>
    <n v="0"/>
    <n v="0"/>
    <n v="84.799999999999983"/>
    <n v="1955458.36"/>
    <n v="0"/>
    <n v="0"/>
    <n v="0"/>
    <n v="0"/>
    <n v="84.799999999999983"/>
    <n v="0"/>
    <n v="1955458.36"/>
  </r>
  <r>
    <x v="2"/>
    <x v="0"/>
    <x v="5"/>
    <x v="22"/>
    <x v="0"/>
    <x v="1"/>
    <x v="0"/>
    <x v="0"/>
    <n v="219889"/>
    <n v="271282.65999999992"/>
    <n v="56131976.309999995"/>
    <n v="74785670.969999969"/>
    <n v="4738.3999999999996"/>
    <n v="107012818.24000001"/>
    <n v="219889"/>
    <n v="271282.65999999992"/>
    <n v="56131976.309999995"/>
    <n v="74785670.969999969"/>
    <n v="4738.3999999999996"/>
    <n v="0"/>
    <n v="107012818.24000001"/>
  </r>
  <r>
    <x v="2"/>
    <x v="0"/>
    <x v="5"/>
    <x v="22"/>
    <x v="0"/>
    <x v="1"/>
    <x v="0"/>
    <x v="1"/>
    <n v="0"/>
    <n v="0"/>
    <n v="0"/>
    <n v="0"/>
    <n v="1028"/>
    <n v="22332159.09"/>
    <n v="0"/>
    <n v="0"/>
    <n v="0"/>
    <n v="0"/>
    <n v="1028"/>
    <n v="0"/>
    <n v="22332159.09"/>
  </r>
  <r>
    <x v="2"/>
    <x v="0"/>
    <x v="5"/>
    <x v="22"/>
    <x v="0"/>
    <x v="1"/>
    <x v="1"/>
    <x v="1"/>
    <n v="0"/>
    <n v="0"/>
    <n v="0"/>
    <n v="0"/>
    <n v="3.2"/>
    <n v="63492"/>
    <n v="0"/>
    <n v="0"/>
    <n v="0"/>
    <n v="0"/>
    <n v="3.2"/>
    <n v="0"/>
    <n v="63492"/>
  </r>
  <r>
    <x v="2"/>
    <x v="0"/>
    <x v="5"/>
    <x v="22"/>
    <x v="0"/>
    <x v="2"/>
    <x v="0"/>
    <x v="0"/>
    <n v="0"/>
    <n v="35.43"/>
    <n v="-6716.14"/>
    <n v="119013.20000000001"/>
    <n v="5.6"/>
    <n v="111608.87"/>
    <n v="0"/>
    <n v="35.43"/>
    <n v="-6716.14"/>
    <n v="119013.20000000001"/>
    <n v="5.6"/>
    <n v="0"/>
    <n v="111608.87"/>
  </r>
  <r>
    <x v="2"/>
    <x v="0"/>
    <x v="5"/>
    <x v="22"/>
    <x v="0"/>
    <x v="3"/>
    <x v="0"/>
    <x v="0"/>
    <n v="622"/>
    <n v="733.81"/>
    <n v="1020367.1199999999"/>
    <n v="9661510.6299999971"/>
    <n v="395.2000000000001"/>
    <n v="15835053.779999999"/>
    <n v="622"/>
    <n v="733.81"/>
    <n v="1020367.1199999999"/>
    <n v="9661510.6299999971"/>
    <n v="395.2000000000001"/>
    <n v="0"/>
    <n v="15835053.779999999"/>
  </r>
  <r>
    <x v="2"/>
    <x v="0"/>
    <x v="5"/>
    <x v="22"/>
    <x v="0"/>
    <x v="3"/>
    <x v="0"/>
    <x v="1"/>
    <n v="0"/>
    <n v="0"/>
    <n v="0"/>
    <n v="0"/>
    <n v="5.6"/>
    <n v="163472.89000000001"/>
    <n v="0"/>
    <n v="0"/>
    <n v="0"/>
    <n v="0"/>
    <n v="5.6"/>
    <n v="0"/>
    <n v="163472.89000000001"/>
  </r>
  <r>
    <x v="2"/>
    <x v="0"/>
    <x v="5"/>
    <x v="22"/>
    <x v="1"/>
    <x v="4"/>
    <x v="0"/>
    <x v="0"/>
    <n v="6408"/>
    <n v="6836.880000000001"/>
    <n v="15419904.09"/>
    <n v="13489246.420000002"/>
    <n v="623.19999999999982"/>
    <n v="11210416.499999998"/>
    <n v="6408"/>
    <n v="6836.880000000001"/>
    <n v="15419904.09"/>
    <n v="13489246.420000002"/>
    <n v="623.19999999999982"/>
    <n v="0"/>
    <n v="11210416.499999998"/>
  </r>
  <r>
    <x v="2"/>
    <x v="0"/>
    <x v="5"/>
    <x v="22"/>
    <x v="1"/>
    <x v="4"/>
    <x v="0"/>
    <x v="1"/>
    <n v="0"/>
    <n v="0"/>
    <n v="0"/>
    <n v="0"/>
    <n v="278.39999999999998"/>
    <n v="6012768.9699999997"/>
    <n v="0"/>
    <n v="0"/>
    <n v="0"/>
    <n v="0"/>
    <n v="278.39999999999998"/>
    <n v="0"/>
    <n v="6012768.9699999997"/>
  </r>
  <r>
    <x v="2"/>
    <x v="0"/>
    <x v="5"/>
    <x v="22"/>
    <x v="1"/>
    <x v="0"/>
    <x v="0"/>
    <x v="0"/>
    <n v="2778"/>
    <n v="2511.31"/>
    <n v="3196910.6999999997"/>
    <n v="2892150.92"/>
    <n v="195.99999999999994"/>
    <n v="3803393.9"/>
    <n v="2778"/>
    <n v="2511.31"/>
    <n v="3196910.6999999997"/>
    <n v="2892150.92"/>
    <n v="195.99999999999994"/>
    <n v="0"/>
    <n v="3803393.9"/>
  </r>
  <r>
    <x v="2"/>
    <x v="0"/>
    <x v="5"/>
    <x v="22"/>
    <x v="1"/>
    <x v="0"/>
    <x v="0"/>
    <x v="1"/>
    <n v="0"/>
    <n v="0"/>
    <n v="0"/>
    <n v="0"/>
    <n v="59.999999999999993"/>
    <n v="1254890.7300000002"/>
    <n v="0"/>
    <n v="0"/>
    <n v="0"/>
    <n v="0"/>
    <n v="59.999999999999993"/>
    <n v="0"/>
    <n v="1254890.7300000002"/>
  </r>
  <r>
    <x v="2"/>
    <x v="0"/>
    <x v="5"/>
    <x v="22"/>
    <x v="1"/>
    <x v="1"/>
    <x v="0"/>
    <x v="0"/>
    <n v="4092"/>
    <n v="4525.1599999999989"/>
    <n v="9750184.5199999958"/>
    <n v="8738195.4299999997"/>
    <n v="448.00000000000011"/>
    <n v="7397642.0000000009"/>
    <n v="4092"/>
    <n v="4525.1599999999989"/>
    <n v="9750184.5199999958"/>
    <n v="8738195.4299999997"/>
    <n v="448.00000000000011"/>
    <n v="0"/>
    <n v="7397642.0000000009"/>
  </r>
  <r>
    <x v="2"/>
    <x v="0"/>
    <x v="5"/>
    <x v="22"/>
    <x v="1"/>
    <x v="1"/>
    <x v="0"/>
    <x v="1"/>
    <n v="0"/>
    <n v="0"/>
    <n v="0"/>
    <n v="0"/>
    <n v="103.99999999999999"/>
    <n v="2145386.0199999996"/>
    <n v="0"/>
    <n v="0"/>
    <n v="0"/>
    <n v="0"/>
    <n v="103.99999999999999"/>
    <n v="0"/>
    <n v="2145386.0199999996"/>
  </r>
  <r>
    <x v="2"/>
    <x v="0"/>
    <x v="5"/>
    <x v="22"/>
    <x v="1"/>
    <x v="2"/>
    <x v="0"/>
    <x v="0"/>
    <n v="5"/>
    <n v="11.14"/>
    <n v="-13039.81"/>
    <n v="34475.810000000005"/>
    <n v="0.8"/>
    <n v="-8722.9"/>
    <n v="5"/>
    <n v="11.14"/>
    <n v="-13039.81"/>
    <n v="34475.810000000005"/>
    <n v="0.8"/>
    <n v="0"/>
    <n v="-8722.9"/>
  </r>
  <r>
    <x v="2"/>
    <x v="0"/>
    <x v="5"/>
    <x v="22"/>
    <x v="1"/>
    <x v="3"/>
    <x v="0"/>
    <x v="0"/>
    <n v="55"/>
    <n v="64.289999999999992"/>
    <n v="71576.87"/>
    <n v="184932.66999999998"/>
    <n v="10.400000000000002"/>
    <n v="159080.04"/>
    <n v="55"/>
    <n v="64.289999999999992"/>
    <n v="71576.87"/>
    <n v="184932.66999999998"/>
    <n v="10.400000000000002"/>
    <n v="0"/>
    <n v="159080.04"/>
  </r>
  <r>
    <x v="2"/>
    <x v="0"/>
    <x v="5"/>
    <x v="22"/>
    <x v="1"/>
    <x v="3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22"/>
    <x v="2"/>
    <x v="4"/>
    <x v="0"/>
    <x v="0"/>
    <n v="7283"/>
    <n v="7478.6299999999992"/>
    <n v="59121356.36999999"/>
    <n v="62361620.770000003"/>
    <n v="2147.1999999999998"/>
    <n v="77813977.780000001"/>
    <n v="7283"/>
    <n v="7478.6299999999992"/>
    <n v="59121356.36999999"/>
    <n v="62361620.770000003"/>
    <n v="2147.1999999999998"/>
    <n v="0"/>
    <n v="77813977.780000001"/>
  </r>
  <r>
    <x v="2"/>
    <x v="0"/>
    <x v="5"/>
    <x v="22"/>
    <x v="2"/>
    <x v="4"/>
    <x v="0"/>
    <x v="1"/>
    <n v="0"/>
    <n v="0"/>
    <n v="0"/>
    <n v="0"/>
    <n v="123.19999999999999"/>
    <n v="2950010.33"/>
    <n v="0"/>
    <n v="0"/>
    <n v="0"/>
    <n v="0"/>
    <n v="123.19999999999999"/>
    <n v="0"/>
    <n v="2950010.33"/>
  </r>
  <r>
    <x v="2"/>
    <x v="0"/>
    <x v="5"/>
    <x v="22"/>
    <x v="2"/>
    <x v="4"/>
    <x v="1"/>
    <x v="1"/>
    <n v="0"/>
    <n v="0"/>
    <n v="0"/>
    <n v="0"/>
    <n v="2.4"/>
    <n v="47404"/>
    <n v="0"/>
    <n v="0"/>
    <n v="0"/>
    <n v="0"/>
    <n v="2.4"/>
    <n v="0"/>
    <n v="47404"/>
  </r>
  <r>
    <x v="2"/>
    <x v="0"/>
    <x v="5"/>
    <x v="22"/>
    <x v="2"/>
    <x v="0"/>
    <x v="0"/>
    <x v="0"/>
    <n v="651"/>
    <n v="663.13"/>
    <n v="6971053.5499999998"/>
    <n v="6334535.0900000008"/>
    <n v="129.6"/>
    <n v="2740476.2599999993"/>
    <n v="651"/>
    <n v="663.13"/>
    <n v="6971053.5499999998"/>
    <n v="6334535.0900000008"/>
    <n v="129.6"/>
    <n v="0"/>
    <n v="2740476.2599999993"/>
  </r>
  <r>
    <x v="2"/>
    <x v="0"/>
    <x v="5"/>
    <x v="22"/>
    <x v="2"/>
    <x v="0"/>
    <x v="0"/>
    <x v="1"/>
    <n v="0"/>
    <n v="0"/>
    <n v="0"/>
    <n v="0"/>
    <n v="17.600000000000001"/>
    <n v="388656"/>
    <n v="0"/>
    <n v="0"/>
    <n v="0"/>
    <n v="0"/>
    <n v="17.600000000000001"/>
    <n v="0"/>
    <n v="388656"/>
  </r>
  <r>
    <x v="2"/>
    <x v="0"/>
    <x v="5"/>
    <x v="22"/>
    <x v="2"/>
    <x v="1"/>
    <x v="0"/>
    <x v="0"/>
    <n v="799"/>
    <n v="662.1400000000001"/>
    <n v="7661768.5499999998"/>
    <n v="4934127.629999999"/>
    <n v="147.20000000000002"/>
    <n v="2494029.52"/>
    <n v="799"/>
    <n v="662.1400000000001"/>
    <n v="7661768.5499999998"/>
    <n v="4934127.629999999"/>
    <n v="147.20000000000002"/>
    <n v="0"/>
    <n v="2494029.52"/>
  </r>
  <r>
    <x v="2"/>
    <x v="0"/>
    <x v="5"/>
    <x v="22"/>
    <x v="2"/>
    <x v="1"/>
    <x v="0"/>
    <x v="1"/>
    <n v="0"/>
    <n v="0"/>
    <n v="0"/>
    <n v="0"/>
    <n v="1.6"/>
    <n v="31736"/>
    <n v="0"/>
    <n v="0"/>
    <n v="0"/>
    <n v="0"/>
    <n v="1.6"/>
    <n v="0"/>
    <n v="31736"/>
  </r>
  <r>
    <x v="2"/>
    <x v="0"/>
    <x v="5"/>
    <x v="22"/>
    <x v="2"/>
    <x v="2"/>
    <x v="0"/>
    <x v="0"/>
    <n v="0"/>
    <n v="19.39"/>
    <n v="-95986.99"/>
    <n v="141394.85999999999"/>
    <n v="0"/>
    <n v="9698.85"/>
    <n v="0"/>
    <n v="19.39"/>
    <n v="-95986.99"/>
    <n v="141394.85999999999"/>
    <n v="0"/>
    <n v="0"/>
    <n v="9698.85"/>
  </r>
  <r>
    <x v="2"/>
    <x v="0"/>
    <x v="5"/>
    <x v="22"/>
    <x v="2"/>
    <x v="3"/>
    <x v="0"/>
    <x v="0"/>
    <n v="739"/>
    <n v="564.97"/>
    <n v="8002721.9500000011"/>
    <n v="5782114.9700000007"/>
    <n v="148.79999999999998"/>
    <n v="7408325.040000001"/>
    <n v="739"/>
    <n v="564.97"/>
    <n v="8002721.9500000011"/>
    <n v="5782114.9700000007"/>
    <n v="148.79999999999998"/>
    <n v="0"/>
    <n v="7408325.040000001"/>
  </r>
  <r>
    <x v="2"/>
    <x v="0"/>
    <x v="5"/>
    <x v="22"/>
    <x v="2"/>
    <x v="3"/>
    <x v="0"/>
    <x v="1"/>
    <n v="0"/>
    <n v="0"/>
    <n v="0"/>
    <n v="0"/>
    <n v="0.8"/>
    <n v="-12001.259999999998"/>
    <n v="0"/>
    <n v="0"/>
    <n v="0"/>
    <n v="0"/>
    <n v="0.8"/>
    <n v="0"/>
    <n v="-12001.259999999998"/>
  </r>
  <r>
    <x v="2"/>
    <x v="0"/>
    <x v="5"/>
    <x v="22"/>
    <x v="3"/>
    <x v="0"/>
    <x v="0"/>
    <x v="0"/>
    <n v="311"/>
    <n v="383.71000000000004"/>
    <n v="280234.22000000003"/>
    <n v="258266.97"/>
    <n v="4"/>
    <n v="111633.07999999999"/>
    <n v="311"/>
    <n v="383.71000000000004"/>
    <n v="280234.22000000003"/>
    <n v="258266.97"/>
    <n v="4"/>
    <n v="0"/>
    <n v="111633.07999999999"/>
  </r>
  <r>
    <x v="2"/>
    <x v="0"/>
    <x v="5"/>
    <x v="22"/>
    <x v="3"/>
    <x v="0"/>
    <x v="0"/>
    <x v="1"/>
    <n v="0"/>
    <n v="0"/>
    <n v="0"/>
    <n v="0"/>
    <n v="5.6"/>
    <n v="110411"/>
    <n v="0"/>
    <n v="0"/>
    <n v="0"/>
    <n v="0"/>
    <n v="5.6"/>
    <n v="0"/>
    <n v="110411"/>
  </r>
  <r>
    <x v="2"/>
    <x v="0"/>
    <x v="5"/>
    <x v="22"/>
    <x v="3"/>
    <x v="1"/>
    <x v="0"/>
    <x v="0"/>
    <n v="303"/>
    <n v="302.11999999999995"/>
    <n v="233548.77000000002"/>
    <n v="318799.22999999992"/>
    <n v="59.2"/>
    <n v="660652.74999999988"/>
    <n v="303"/>
    <n v="302.11999999999995"/>
    <n v="233548.77000000002"/>
    <n v="318799.22999999992"/>
    <n v="59.2"/>
    <n v="0"/>
    <n v="660652.74999999988"/>
  </r>
  <r>
    <x v="2"/>
    <x v="0"/>
    <x v="5"/>
    <x v="22"/>
    <x v="3"/>
    <x v="1"/>
    <x v="0"/>
    <x v="1"/>
    <n v="0"/>
    <n v="0"/>
    <n v="0"/>
    <n v="0"/>
    <n v="8"/>
    <n v="129582.75"/>
    <n v="0"/>
    <n v="0"/>
    <n v="0"/>
    <n v="0"/>
    <n v="8"/>
    <n v="0"/>
    <n v="129582.75"/>
  </r>
  <r>
    <x v="2"/>
    <x v="0"/>
    <x v="5"/>
    <x v="22"/>
    <x v="3"/>
    <x v="2"/>
    <x v="0"/>
    <x v="0"/>
    <n v="371"/>
    <n v="493.76000000000005"/>
    <n v="280546.07"/>
    <n v="347275.58999999991"/>
    <n v="49.6"/>
    <n v="504584.62"/>
    <n v="371"/>
    <n v="493.76000000000005"/>
    <n v="280546.07"/>
    <n v="347275.58999999991"/>
    <n v="49.6"/>
    <n v="0"/>
    <n v="504584.62"/>
  </r>
  <r>
    <x v="2"/>
    <x v="0"/>
    <x v="5"/>
    <x v="22"/>
    <x v="3"/>
    <x v="2"/>
    <x v="0"/>
    <x v="1"/>
    <n v="0"/>
    <n v="0"/>
    <n v="0"/>
    <n v="0"/>
    <n v="20.8"/>
    <n v="414452.2"/>
    <n v="0"/>
    <n v="0"/>
    <n v="0"/>
    <n v="0"/>
    <n v="20.8"/>
    <n v="0"/>
    <n v="414452.2"/>
  </r>
  <r>
    <x v="2"/>
    <x v="0"/>
    <x v="5"/>
    <x v="22"/>
    <x v="4"/>
    <x v="0"/>
    <x v="0"/>
    <x v="0"/>
    <n v="0"/>
    <n v="0"/>
    <n v="0"/>
    <n v="0"/>
    <n v="363.2"/>
    <n v="17911181.240000002"/>
    <n v="0"/>
    <n v="0"/>
    <n v="0"/>
    <n v="0"/>
    <n v="363.2"/>
    <n v="0"/>
    <n v="17911181.240000002"/>
  </r>
  <r>
    <x v="2"/>
    <x v="0"/>
    <x v="5"/>
    <x v="22"/>
    <x v="4"/>
    <x v="0"/>
    <x v="0"/>
    <x v="1"/>
    <n v="0"/>
    <n v="0"/>
    <n v="0"/>
    <n v="0"/>
    <n v="0"/>
    <n v="903060.18"/>
    <n v="0"/>
    <n v="0"/>
    <n v="0"/>
    <n v="0"/>
    <n v="0"/>
    <n v="0"/>
    <n v="903060.18"/>
  </r>
  <r>
    <x v="2"/>
    <x v="0"/>
    <x v="5"/>
    <x v="22"/>
    <x v="4"/>
    <x v="1"/>
    <x v="0"/>
    <x v="0"/>
    <n v="71"/>
    <n v="98.24"/>
    <n v="141704.25"/>
    <n v="167233.67000000001"/>
    <n v="0"/>
    <n v="0"/>
    <n v="71"/>
    <n v="98.24"/>
    <n v="141704.25"/>
    <n v="167233.67000000001"/>
    <n v="0"/>
    <n v="0"/>
    <n v="0"/>
  </r>
  <r>
    <x v="2"/>
    <x v="0"/>
    <x v="5"/>
    <x v="23"/>
    <x v="0"/>
    <x v="4"/>
    <x v="0"/>
    <x v="0"/>
    <n v="13"/>
    <n v="9.58"/>
    <n v="274566.93"/>
    <n v="202808.1"/>
    <n v="0"/>
    <n v="0"/>
    <n v="13"/>
    <n v="9.58"/>
    <n v="274566.93"/>
    <n v="202808.1"/>
    <n v="0"/>
    <n v="0"/>
    <n v="0"/>
  </r>
  <r>
    <x v="2"/>
    <x v="0"/>
    <x v="5"/>
    <x v="23"/>
    <x v="0"/>
    <x v="0"/>
    <x v="0"/>
    <x v="0"/>
    <n v="1518"/>
    <n v="1922.52"/>
    <n v="1484680.0099999998"/>
    <n v="2949133.1"/>
    <n v="166.4"/>
    <n v="2847694.4299999992"/>
    <n v="1518"/>
    <n v="1922.52"/>
    <n v="1484680.0099999998"/>
    <n v="2949133.1"/>
    <n v="166.4"/>
    <n v="0"/>
    <n v="2847694.4299999992"/>
  </r>
  <r>
    <x v="2"/>
    <x v="0"/>
    <x v="5"/>
    <x v="23"/>
    <x v="0"/>
    <x v="0"/>
    <x v="0"/>
    <x v="1"/>
    <n v="0"/>
    <n v="0"/>
    <n v="0"/>
    <n v="0"/>
    <n v="43.199999999999989"/>
    <n v="964689.87"/>
    <n v="0"/>
    <n v="0"/>
    <n v="0"/>
    <n v="0"/>
    <n v="43.199999999999989"/>
    <n v="0"/>
    <n v="964689.87"/>
  </r>
  <r>
    <x v="2"/>
    <x v="0"/>
    <x v="5"/>
    <x v="23"/>
    <x v="0"/>
    <x v="1"/>
    <x v="0"/>
    <x v="0"/>
    <n v="41039"/>
    <n v="41239.12000000001"/>
    <n v="52249526.340000011"/>
    <n v="58377007.550000004"/>
    <n v="3696.0000000000005"/>
    <n v="84965348.579999983"/>
    <n v="41039"/>
    <n v="41239.12000000001"/>
    <n v="52249526.340000011"/>
    <n v="58377007.550000004"/>
    <n v="3696.0000000000005"/>
    <n v="0"/>
    <n v="84965348.579999983"/>
  </r>
  <r>
    <x v="2"/>
    <x v="0"/>
    <x v="5"/>
    <x v="23"/>
    <x v="0"/>
    <x v="1"/>
    <x v="0"/>
    <x v="1"/>
    <n v="0"/>
    <n v="0"/>
    <n v="0"/>
    <n v="0"/>
    <n v="848"/>
    <n v="18059684.380000003"/>
    <n v="0"/>
    <n v="0"/>
    <n v="0"/>
    <n v="0"/>
    <n v="848"/>
    <n v="0"/>
    <n v="18059684.380000003"/>
  </r>
  <r>
    <x v="2"/>
    <x v="0"/>
    <x v="5"/>
    <x v="23"/>
    <x v="0"/>
    <x v="1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23"/>
    <x v="0"/>
    <x v="2"/>
    <x v="0"/>
    <x v="0"/>
    <n v="5"/>
    <n v="12.42"/>
    <n v="3604.7299999999996"/>
    <n v="28829.87"/>
    <n v="0"/>
    <n v="0"/>
    <n v="5"/>
    <n v="12.42"/>
    <n v="3604.7299999999996"/>
    <n v="28829.87"/>
    <n v="0"/>
    <n v="0"/>
    <n v="0"/>
  </r>
  <r>
    <x v="2"/>
    <x v="0"/>
    <x v="5"/>
    <x v="23"/>
    <x v="0"/>
    <x v="3"/>
    <x v="0"/>
    <x v="0"/>
    <n v="252"/>
    <n v="227"/>
    <n v="371012.93"/>
    <n v="344582.86"/>
    <n v="359.2000000000001"/>
    <n v="12060407.58"/>
    <n v="252"/>
    <n v="227"/>
    <n v="371012.93"/>
    <n v="344582.86"/>
    <n v="359.2000000000001"/>
    <n v="0"/>
    <n v="12060407.58"/>
  </r>
  <r>
    <x v="2"/>
    <x v="0"/>
    <x v="5"/>
    <x v="23"/>
    <x v="0"/>
    <x v="3"/>
    <x v="0"/>
    <x v="1"/>
    <n v="0"/>
    <n v="0"/>
    <n v="0"/>
    <n v="0"/>
    <n v="5.6"/>
    <n v="110684"/>
    <n v="0"/>
    <n v="0"/>
    <n v="0"/>
    <n v="0"/>
    <n v="5.6"/>
    <n v="0"/>
    <n v="110684"/>
  </r>
  <r>
    <x v="2"/>
    <x v="0"/>
    <x v="5"/>
    <x v="23"/>
    <x v="1"/>
    <x v="4"/>
    <x v="0"/>
    <x v="0"/>
    <n v="5516"/>
    <n v="5834.1399999999994"/>
    <n v="13679724.070000004"/>
    <n v="12491177.299999999"/>
    <n v="552"/>
    <n v="7155589.3500000006"/>
    <n v="5516"/>
    <n v="5834.1399999999994"/>
    <n v="13679724.070000004"/>
    <n v="12491177.299999999"/>
    <n v="552"/>
    <n v="0"/>
    <n v="7155589.3500000006"/>
  </r>
  <r>
    <x v="2"/>
    <x v="0"/>
    <x v="5"/>
    <x v="23"/>
    <x v="1"/>
    <x v="4"/>
    <x v="0"/>
    <x v="1"/>
    <n v="0"/>
    <n v="0"/>
    <n v="0"/>
    <n v="0"/>
    <n v="270.39999999999998"/>
    <n v="5488583.4699999997"/>
    <n v="0"/>
    <n v="0"/>
    <n v="0"/>
    <n v="0"/>
    <n v="270.39999999999998"/>
    <n v="0"/>
    <n v="5488583.4699999997"/>
  </r>
  <r>
    <x v="2"/>
    <x v="0"/>
    <x v="5"/>
    <x v="23"/>
    <x v="1"/>
    <x v="4"/>
    <x v="1"/>
    <x v="1"/>
    <n v="0"/>
    <n v="0"/>
    <n v="0"/>
    <n v="0"/>
    <n v="0.8"/>
    <n v="15978"/>
    <n v="0"/>
    <n v="0"/>
    <n v="0"/>
    <n v="0"/>
    <n v="0.8"/>
    <n v="0"/>
    <n v="15978"/>
  </r>
  <r>
    <x v="2"/>
    <x v="0"/>
    <x v="5"/>
    <x v="23"/>
    <x v="1"/>
    <x v="0"/>
    <x v="0"/>
    <x v="0"/>
    <n v="796"/>
    <n v="1186.48"/>
    <n v="2170420.6800000006"/>
    <n v="2983779.21"/>
    <n v="163.20000000000002"/>
    <n v="2321869.6"/>
    <n v="796"/>
    <n v="1186.48"/>
    <n v="2170420.6800000006"/>
    <n v="2983779.21"/>
    <n v="163.20000000000002"/>
    <n v="0"/>
    <n v="2321869.6"/>
  </r>
  <r>
    <x v="2"/>
    <x v="0"/>
    <x v="5"/>
    <x v="23"/>
    <x v="1"/>
    <x v="0"/>
    <x v="0"/>
    <x v="1"/>
    <n v="0"/>
    <n v="0"/>
    <n v="0"/>
    <n v="0"/>
    <n v="68.000000000000014"/>
    <n v="1400644.92"/>
    <n v="0"/>
    <n v="0"/>
    <n v="0"/>
    <n v="0"/>
    <n v="68.000000000000014"/>
    <n v="0"/>
    <n v="1400644.92"/>
  </r>
  <r>
    <x v="2"/>
    <x v="0"/>
    <x v="5"/>
    <x v="23"/>
    <x v="1"/>
    <x v="1"/>
    <x v="0"/>
    <x v="0"/>
    <n v="4338"/>
    <n v="4830.5500000000011"/>
    <n v="7732091.2599999998"/>
    <n v="7818575.370000001"/>
    <n v="448.8"/>
    <n v="7289699.370000001"/>
    <n v="4338"/>
    <n v="4830.5500000000011"/>
    <n v="7732091.2599999998"/>
    <n v="7818575.370000001"/>
    <n v="448.8"/>
    <n v="0"/>
    <n v="7289699.370000001"/>
  </r>
  <r>
    <x v="2"/>
    <x v="0"/>
    <x v="5"/>
    <x v="23"/>
    <x v="1"/>
    <x v="1"/>
    <x v="0"/>
    <x v="1"/>
    <n v="0"/>
    <n v="0"/>
    <n v="0"/>
    <n v="0"/>
    <n v="155.19999999999999"/>
    <n v="3206950.13"/>
    <n v="0"/>
    <n v="0"/>
    <n v="0"/>
    <n v="0"/>
    <n v="155.19999999999999"/>
    <n v="0"/>
    <n v="3206950.13"/>
  </r>
  <r>
    <x v="2"/>
    <x v="0"/>
    <x v="5"/>
    <x v="23"/>
    <x v="1"/>
    <x v="2"/>
    <x v="0"/>
    <x v="0"/>
    <n v="2"/>
    <n v="4.8499999999999996"/>
    <n v="1890.8400000000001"/>
    <n v="18644.77"/>
    <n v="0"/>
    <n v="0"/>
    <n v="2"/>
    <n v="4.8499999999999996"/>
    <n v="1890.8400000000001"/>
    <n v="18644.77"/>
    <n v="0"/>
    <n v="0"/>
    <n v="0"/>
  </r>
  <r>
    <x v="2"/>
    <x v="0"/>
    <x v="5"/>
    <x v="23"/>
    <x v="1"/>
    <x v="3"/>
    <x v="0"/>
    <x v="0"/>
    <n v="24"/>
    <n v="25.37"/>
    <n v="179483.24"/>
    <n v="44441.81"/>
    <n v="3.2"/>
    <n v="22565"/>
    <n v="24"/>
    <n v="25.37"/>
    <n v="179483.24"/>
    <n v="44441.81"/>
    <n v="3.2"/>
    <n v="0"/>
    <n v="22565"/>
  </r>
  <r>
    <x v="2"/>
    <x v="0"/>
    <x v="5"/>
    <x v="23"/>
    <x v="1"/>
    <x v="3"/>
    <x v="0"/>
    <x v="1"/>
    <n v="0"/>
    <n v="0"/>
    <n v="0"/>
    <n v="0"/>
    <n v="0.8"/>
    <n v="15836"/>
    <n v="0"/>
    <n v="0"/>
    <n v="0"/>
    <n v="0"/>
    <n v="0.8"/>
    <n v="0"/>
    <n v="15836"/>
  </r>
  <r>
    <x v="2"/>
    <x v="0"/>
    <x v="5"/>
    <x v="23"/>
    <x v="2"/>
    <x v="4"/>
    <x v="0"/>
    <x v="0"/>
    <n v="6565"/>
    <n v="6598.77"/>
    <n v="53051042.609999992"/>
    <n v="51133511.149999999"/>
    <n v="1967.2"/>
    <n v="85928602.090000004"/>
    <n v="6565"/>
    <n v="6598.77"/>
    <n v="53051042.609999992"/>
    <n v="51133511.149999999"/>
    <n v="1967.2"/>
    <n v="0"/>
    <n v="85928602.090000004"/>
  </r>
  <r>
    <x v="2"/>
    <x v="0"/>
    <x v="5"/>
    <x v="23"/>
    <x v="2"/>
    <x v="4"/>
    <x v="0"/>
    <x v="1"/>
    <n v="0"/>
    <n v="0"/>
    <n v="0"/>
    <n v="0"/>
    <n v="102.4"/>
    <n v="2307920.0700000003"/>
    <n v="0"/>
    <n v="0"/>
    <n v="0"/>
    <n v="0"/>
    <n v="102.4"/>
    <n v="0"/>
    <n v="2307920.0700000003"/>
  </r>
  <r>
    <x v="2"/>
    <x v="0"/>
    <x v="5"/>
    <x v="23"/>
    <x v="2"/>
    <x v="4"/>
    <x v="1"/>
    <x v="1"/>
    <n v="0"/>
    <n v="0"/>
    <n v="0"/>
    <n v="0"/>
    <n v="1.6"/>
    <n v="31996"/>
    <n v="0"/>
    <n v="0"/>
    <n v="0"/>
    <n v="0"/>
    <n v="1.6"/>
    <n v="0"/>
    <n v="31996"/>
  </r>
  <r>
    <x v="2"/>
    <x v="0"/>
    <x v="5"/>
    <x v="23"/>
    <x v="2"/>
    <x v="0"/>
    <x v="0"/>
    <x v="0"/>
    <n v="2973"/>
    <n v="3507.77"/>
    <n v="5286022.79"/>
    <n v="5276995.9800000004"/>
    <n v="108.79999999999998"/>
    <n v="3916927.69"/>
    <n v="2973"/>
    <n v="3507.77"/>
    <n v="5286022.79"/>
    <n v="5276995.9800000004"/>
    <n v="108.79999999999998"/>
    <n v="0"/>
    <n v="3916927.69"/>
  </r>
  <r>
    <x v="2"/>
    <x v="0"/>
    <x v="5"/>
    <x v="23"/>
    <x v="2"/>
    <x v="0"/>
    <x v="0"/>
    <x v="1"/>
    <n v="0"/>
    <n v="0"/>
    <n v="0"/>
    <n v="0"/>
    <n v="15.2"/>
    <n v="319588.37"/>
    <n v="0"/>
    <n v="0"/>
    <n v="0"/>
    <n v="0"/>
    <n v="15.2"/>
    <n v="0"/>
    <n v="319588.37"/>
  </r>
  <r>
    <x v="2"/>
    <x v="0"/>
    <x v="5"/>
    <x v="23"/>
    <x v="2"/>
    <x v="1"/>
    <x v="0"/>
    <x v="0"/>
    <n v="751"/>
    <n v="754.68000000000006"/>
    <n v="3698433.57"/>
    <n v="2642026.7899999996"/>
    <n v="174.4"/>
    <n v="3804906.6300000004"/>
    <n v="751"/>
    <n v="754.68000000000006"/>
    <n v="3698433.57"/>
    <n v="2642026.7899999996"/>
    <n v="174.4"/>
    <n v="0"/>
    <n v="3804906.6300000004"/>
  </r>
  <r>
    <x v="2"/>
    <x v="0"/>
    <x v="5"/>
    <x v="23"/>
    <x v="2"/>
    <x v="1"/>
    <x v="0"/>
    <x v="1"/>
    <n v="0"/>
    <n v="0"/>
    <n v="0"/>
    <n v="0"/>
    <n v="15.2"/>
    <n v="287913.98"/>
    <n v="0"/>
    <n v="0"/>
    <n v="0"/>
    <n v="0"/>
    <n v="15.2"/>
    <n v="0"/>
    <n v="287913.98"/>
  </r>
  <r>
    <x v="2"/>
    <x v="0"/>
    <x v="5"/>
    <x v="23"/>
    <x v="2"/>
    <x v="1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23"/>
    <x v="2"/>
    <x v="2"/>
    <x v="0"/>
    <x v="0"/>
    <n v="0"/>
    <n v="10.9"/>
    <n v="-31101.84"/>
    <n v="161759.91999999998"/>
    <n v="4"/>
    <n v="59466.03"/>
    <n v="0"/>
    <n v="10.9"/>
    <n v="-31101.84"/>
    <n v="161759.91999999998"/>
    <n v="4"/>
    <n v="0"/>
    <n v="59466.03"/>
  </r>
  <r>
    <x v="2"/>
    <x v="0"/>
    <x v="5"/>
    <x v="23"/>
    <x v="2"/>
    <x v="3"/>
    <x v="0"/>
    <x v="0"/>
    <n v="828"/>
    <n v="642.65"/>
    <n v="7319233.169999999"/>
    <n v="5892347.669999999"/>
    <n v="248.79999999999998"/>
    <n v="7315480.6099999994"/>
    <n v="828"/>
    <n v="642.65"/>
    <n v="7319233.169999999"/>
    <n v="5892347.669999999"/>
    <n v="248.79999999999998"/>
    <n v="0"/>
    <n v="7315480.6099999994"/>
  </r>
  <r>
    <x v="2"/>
    <x v="0"/>
    <x v="5"/>
    <x v="23"/>
    <x v="3"/>
    <x v="0"/>
    <x v="0"/>
    <x v="0"/>
    <n v="98"/>
    <n v="305.39000000000004"/>
    <n v="130164.95"/>
    <n v="181153.19999999998"/>
    <n v="4"/>
    <n v="50985.54"/>
    <n v="98"/>
    <n v="305.39000000000004"/>
    <n v="130164.95"/>
    <n v="181153.19999999998"/>
    <n v="4"/>
    <n v="0"/>
    <n v="50985.54"/>
  </r>
  <r>
    <x v="2"/>
    <x v="0"/>
    <x v="5"/>
    <x v="23"/>
    <x v="3"/>
    <x v="0"/>
    <x v="0"/>
    <x v="1"/>
    <n v="0"/>
    <n v="0"/>
    <n v="0"/>
    <n v="0"/>
    <n v="4"/>
    <n v="82703.55"/>
    <n v="0"/>
    <n v="0"/>
    <n v="0"/>
    <n v="0"/>
    <n v="4"/>
    <n v="0"/>
    <n v="82703.55"/>
  </r>
  <r>
    <x v="2"/>
    <x v="0"/>
    <x v="5"/>
    <x v="23"/>
    <x v="3"/>
    <x v="1"/>
    <x v="0"/>
    <x v="0"/>
    <n v="367"/>
    <n v="452.71999999999997"/>
    <n v="363203.38000000006"/>
    <n v="351265.09"/>
    <n v="29.6"/>
    <n v="434077.63"/>
    <n v="367"/>
    <n v="452.71999999999997"/>
    <n v="363203.38000000006"/>
    <n v="351265.09"/>
    <n v="29.6"/>
    <n v="0"/>
    <n v="434077.63"/>
  </r>
  <r>
    <x v="2"/>
    <x v="0"/>
    <x v="5"/>
    <x v="23"/>
    <x v="3"/>
    <x v="1"/>
    <x v="0"/>
    <x v="1"/>
    <n v="0"/>
    <n v="0"/>
    <n v="0"/>
    <n v="0"/>
    <n v="3.2"/>
    <n v="62995"/>
    <n v="0"/>
    <n v="0"/>
    <n v="0"/>
    <n v="0"/>
    <n v="3.2"/>
    <n v="0"/>
    <n v="62995"/>
  </r>
  <r>
    <x v="2"/>
    <x v="0"/>
    <x v="5"/>
    <x v="23"/>
    <x v="3"/>
    <x v="2"/>
    <x v="0"/>
    <x v="0"/>
    <n v="772"/>
    <n v="837.72000000000014"/>
    <n v="771068.49"/>
    <n v="485814.9599999999"/>
    <n v="24.8"/>
    <n v="316728.21999999997"/>
    <n v="772"/>
    <n v="837.72000000000014"/>
    <n v="771068.49"/>
    <n v="485814.9599999999"/>
    <n v="24.8"/>
    <n v="0"/>
    <n v="316728.21999999997"/>
  </r>
  <r>
    <x v="2"/>
    <x v="0"/>
    <x v="5"/>
    <x v="23"/>
    <x v="3"/>
    <x v="2"/>
    <x v="0"/>
    <x v="1"/>
    <n v="0"/>
    <n v="0"/>
    <n v="0"/>
    <n v="0"/>
    <n v="10.4"/>
    <n v="220622"/>
    <n v="0"/>
    <n v="0"/>
    <n v="0"/>
    <n v="0"/>
    <n v="10.4"/>
    <n v="0"/>
    <n v="220622"/>
  </r>
  <r>
    <x v="2"/>
    <x v="0"/>
    <x v="5"/>
    <x v="23"/>
    <x v="4"/>
    <x v="4"/>
    <x v="0"/>
    <x v="0"/>
    <n v="0"/>
    <n v="1.5"/>
    <n v="0"/>
    <n v="234661"/>
    <n v="0"/>
    <n v="0"/>
    <n v="0"/>
    <n v="1.5"/>
    <n v="0"/>
    <n v="234661"/>
    <n v="0"/>
    <n v="0"/>
    <n v="0"/>
  </r>
  <r>
    <x v="2"/>
    <x v="0"/>
    <x v="5"/>
    <x v="23"/>
    <x v="4"/>
    <x v="0"/>
    <x v="0"/>
    <x v="0"/>
    <n v="0"/>
    <n v="0"/>
    <n v="0"/>
    <n v="0"/>
    <n v="6.4"/>
    <n v="5999400.9900000012"/>
    <n v="0"/>
    <n v="0"/>
    <n v="0"/>
    <n v="0"/>
    <n v="6.4"/>
    <n v="0"/>
    <n v="5999400.9900000012"/>
  </r>
  <r>
    <x v="2"/>
    <x v="0"/>
    <x v="5"/>
    <x v="23"/>
    <x v="4"/>
    <x v="0"/>
    <x v="0"/>
    <x v="1"/>
    <n v="0"/>
    <n v="0"/>
    <n v="0"/>
    <n v="0"/>
    <n v="0"/>
    <n v="31389.58"/>
    <n v="0"/>
    <n v="0"/>
    <n v="0"/>
    <n v="0"/>
    <n v="0"/>
    <n v="0"/>
    <n v="31389.58"/>
  </r>
  <r>
    <x v="2"/>
    <x v="0"/>
    <x v="5"/>
    <x v="23"/>
    <x v="4"/>
    <x v="1"/>
    <x v="0"/>
    <x v="0"/>
    <n v="95"/>
    <n v="110.77"/>
    <n v="401688.87"/>
    <n v="271437.90000000002"/>
    <n v="0"/>
    <n v="0"/>
    <n v="95"/>
    <n v="110.77"/>
    <n v="401688.87"/>
    <n v="271437.90000000002"/>
    <n v="0"/>
    <n v="0"/>
    <n v="0"/>
  </r>
  <r>
    <x v="2"/>
    <x v="0"/>
    <x v="5"/>
    <x v="24"/>
    <x v="0"/>
    <x v="4"/>
    <x v="0"/>
    <x v="0"/>
    <n v="0"/>
    <n v="0.72"/>
    <n v="1716.06"/>
    <n v="1732.52"/>
    <n v="0"/>
    <n v="0"/>
    <n v="0"/>
    <n v="0.72"/>
    <n v="1716.06"/>
    <n v="1732.52"/>
    <n v="0"/>
    <n v="0"/>
    <n v="0"/>
  </r>
  <r>
    <x v="2"/>
    <x v="0"/>
    <x v="5"/>
    <x v="24"/>
    <x v="0"/>
    <x v="0"/>
    <x v="0"/>
    <x v="0"/>
    <n v="7726"/>
    <n v="8723.5700000000015"/>
    <n v="11827080.460000001"/>
    <n v="13720725.9"/>
    <n v="716.79999999999984"/>
    <n v="17629215.290000003"/>
    <n v="7726"/>
    <n v="8723.5700000000015"/>
    <n v="11827080.460000001"/>
    <n v="13720725.9"/>
    <n v="716.79999999999984"/>
    <n v="0"/>
    <n v="17629215.290000003"/>
  </r>
  <r>
    <x v="2"/>
    <x v="0"/>
    <x v="5"/>
    <x v="24"/>
    <x v="0"/>
    <x v="0"/>
    <x v="0"/>
    <x v="1"/>
    <n v="0"/>
    <n v="0"/>
    <n v="0"/>
    <n v="0"/>
    <n v="240.8"/>
    <n v="5195433.6400000006"/>
    <n v="0"/>
    <n v="0"/>
    <n v="0"/>
    <n v="0"/>
    <n v="240.8"/>
    <n v="0"/>
    <n v="5195433.6400000006"/>
  </r>
  <r>
    <x v="2"/>
    <x v="0"/>
    <x v="5"/>
    <x v="24"/>
    <x v="0"/>
    <x v="0"/>
    <x v="3"/>
    <x v="0"/>
    <n v="0"/>
    <n v="0"/>
    <n v="0"/>
    <n v="0"/>
    <n v="0"/>
    <n v="404"/>
    <n v="0"/>
    <n v="0"/>
    <n v="0"/>
    <n v="0"/>
    <n v="0"/>
    <n v="0"/>
    <n v="404"/>
  </r>
  <r>
    <x v="2"/>
    <x v="0"/>
    <x v="5"/>
    <x v="24"/>
    <x v="0"/>
    <x v="1"/>
    <x v="0"/>
    <x v="0"/>
    <n v="21406"/>
    <n v="19940.959999999995"/>
    <n v="26163059.369999997"/>
    <n v="27442089.879999999"/>
    <n v="1674.3999999999994"/>
    <n v="47206094.93999999"/>
    <n v="21406"/>
    <n v="19940.959999999995"/>
    <n v="26163059.369999997"/>
    <n v="27442089.879999999"/>
    <n v="1674.3999999999994"/>
    <n v="0"/>
    <n v="47206094.93999999"/>
  </r>
  <r>
    <x v="2"/>
    <x v="0"/>
    <x v="5"/>
    <x v="24"/>
    <x v="0"/>
    <x v="1"/>
    <x v="0"/>
    <x v="1"/>
    <n v="0"/>
    <n v="0"/>
    <n v="0"/>
    <n v="0"/>
    <n v="397.59999999999997"/>
    <n v="8484167.4000000004"/>
    <n v="0"/>
    <n v="0"/>
    <n v="0"/>
    <n v="0"/>
    <n v="397.59999999999997"/>
    <n v="0"/>
    <n v="8484167.4000000004"/>
  </r>
  <r>
    <x v="2"/>
    <x v="0"/>
    <x v="5"/>
    <x v="24"/>
    <x v="0"/>
    <x v="1"/>
    <x v="1"/>
    <x v="1"/>
    <n v="0"/>
    <n v="0"/>
    <n v="0"/>
    <n v="0"/>
    <n v="0.8"/>
    <n v="16158"/>
    <n v="0"/>
    <n v="0"/>
    <n v="0"/>
    <n v="0"/>
    <n v="0.8"/>
    <n v="0"/>
    <n v="16158"/>
  </r>
  <r>
    <x v="2"/>
    <x v="0"/>
    <x v="5"/>
    <x v="24"/>
    <x v="0"/>
    <x v="2"/>
    <x v="0"/>
    <x v="0"/>
    <n v="0"/>
    <n v="2.02"/>
    <n v="2313.44"/>
    <n v="5830.11"/>
    <n v="0"/>
    <n v="6400.18"/>
    <n v="0"/>
    <n v="2.02"/>
    <n v="2313.44"/>
    <n v="5830.11"/>
    <n v="0"/>
    <n v="0"/>
    <n v="6400.18"/>
  </r>
  <r>
    <x v="2"/>
    <x v="0"/>
    <x v="5"/>
    <x v="24"/>
    <x v="0"/>
    <x v="3"/>
    <x v="0"/>
    <x v="0"/>
    <n v="2544"/>
    <n v="2652.99"/>
    <n v="4388469.18"/>
    <n v="4310115.72"/>
    <n v="256.8"/>
    <n v="5928230.7299999995"/>
    <n v="2544"/>
    <n v="2652.99"/>
    <n v="4388469.18"/>
    <n v="4310115.72"/>
    <n v="256.8"/>
    <n v="0"/>
    <n v="5928230.7299999995"/>
  </r>
  <r>
    <x v="2"/>
    <x v="0"/>
    <x v="5"/>
    <x v="24"/>
    <x v="0"/>
    <x v="3"/>
    <x v="0"/>
    <x v="1"/>
    <n v="0"/>
    <n v="0"/>
    <n v="0"/>
    <n v="0"/>
    <n v="4.8"/>
    <n v="120151.85999999999"/>
    <n v="0"/>
    <n v="0"/>
    <n v="0"/>
    <n v="0"/>
    <n v="4.8"/>
    <n v="0"/>
    <n v="120151.85999999999"/>
  </r>
  <r>
    <x v="2"/>
    <x v="0"/>
    <x v="5"/>
    <x v="24"/>
    <x v="0"/>
    <x v="3"/>
    <x v="1"/>
    <x v="1"/>
    <n v="0"/>
    <n v="0"/>
    <n v="0"/>
    <n v="0"/>
    <n v="0.8"/>
    <n v="15958"/>
    <n v="0"/>
    <n v="0"/>
    <n v="0"/>
    <n v="0"/>
    <n v="0.8"/>
    <n v="0"/>
    <n v="15958"/>
  </r>
  <r>
    <x v="2"/>
    <x v="0"/>
    <x v="5"/>
    <x v="24"/>
    <x v="1"/>
    <x v="4"/>
    <x v="0"/>
    <x v="0"/>
    <n v="1862"/>
    <n v="1934.8200000000002"/>
    <n v="4913043.24"/>
    <n v="4192599.5300000007"/>
    <n v="353.60000000000008"/>
    <n v="6367552.5"/>
    <n v="1862"/>
    <n v="1934.8200000000002"/>
    <n v="4913043.24"/>
    <n v="4192599.5300000007"/>
    <n v="353.60000000000008"/>
    <n v="0"/>
    <n v="6367552.5"/>
  </r>
  <r>
    <x v="2"/>
    <x v="0"/>
    <x v="5"/>
    <x v="24"/>
    <x v="1"/>
    <x v="4"/>
    <x v="0"/>
    <x v="1"/>
    <n v="0"/>
    <n v="0"/>
    <n v="0"/>
    <n v="0"/>
    <n v="129.6"/>
    <n v="2798995.54"/>
    <n v="0"/>
    <n v="0"/>
    <n v="0"/>
    <n v="0"/>
    <n v="129.6"/>
    <n v="0"/>
    <n v="2798995.54"/>
  </r>
  <r>
    <x v="2"/>
    <x v="0"/>
    <x v="5"/>
    <x v="24"/>
    <x v="1"/>
    <x v="0"/>
    <x v="0"/>
    <x v="0"/>
    <n v="975"/>
    <n v="1122.6099999999999"/>
    <n v="1698572.3399999999"/>
    <n v="1925460.5699999998"/>
    <n v="192.8"/>
    <n v="5288610.1400000006"/>
    <n v="975"/>
    <n v="1122.6099999999999"/>
    <n v="1698572.3399999999"/>
    <n v="1925460.5699999998"/>
    <n v="192.8"/>
    <n v="0"/>
    <n v="5288610.1400000006"/>
  </r>
  <r>
    <x v="2"/>
    <x v="0"/>
    <x v="5"/>
    <x v="24"/>
    <x v="1"/>
    <x v="0"/>
    <x v="0"/>
    <x v="1"/>
    <n v="0"/>
    <n v="0"/>
    <n v="0"/>
    <n v="0"/>
    <n v="26.400000000000002"/>
    <n v="547944.29999999993"/>
    <n v="0"/>
    <n v="0"/>
    <n v="0"/>
    <n v="0"/>
    <n v="26.400000000000002"/>
    <n v="0"/>
    <n v="547944.29999999993"/>
  </r>
  <r>
    <x v="2"/>
    <x v="0"/>
    <x v="5"/>
    <x v="24"/>
    <x v="1"/>
    <x v="1"/>
    <x v="0"/>
    <x v="0"/>
    <n v="2177"/>
    <n v="2243.7300000000005"/>
    <n v="4431319.5199999996"/>
    <n v="5538998.1000000006"/>
    <n v="395.2"/>
    <n v="8204985.870000001"/>
    <n v="2177"/>
    <n v="2243.7300000000005"/>
    <n v="4431319.5199999996"/>
    <n v="5538998.1000000006"/>
    <n v="395.2"/>
    <n v="0"/>
    <n v="8204985.870000001"/>
  </r>
  <r>
    <x v="2"/>
    <x v="0"/>
    <x v="5"/>
    <x v="24"/>
    <x v="1"/>
    <x v="1"/>
    <x v="0"/>
    <x v="1"/>
    <n v="0"/>
    <n v="0"/>
    <n v="0"/>
    <n v="0"/>
    <n v="75.2"/>
    <n v="1533026.63"/>
    <n v="0"/>
    <n v="0"/>
    <n v="0"/>
    <n v="0"/>
    <n v="75.2"/>
    <n v="0"/>
    <n v="1533026.63"/>
  </r>
  <r>
    <x v="2"/>
    <x v="0"/>
    <x v="5"/>
    <x v="24"/>
    <x v="1"/>
    <x v="2"/>
    <x v="0"/>
    <x v="0"/>
    <n v="0"/>
    <n v="19.309999999999999"/>
    <n v="0"/>
    <n v="31333.53"/>
    <n v="0.8"/>
    <n v="23927.54"/>
    <n v="0"/>
    <n v="19.309999999999999"/>
    <n v="0"/>
    <n v="31333.53"/>
    <n v="0.8"/>
    <n v="0"/>
    <n v="23927.54"/>
  </r>
  <r>
    <x v="2"/>
    <x v="0"/>
    <x v="5"/>
    <x v="24"/>
    <x v="1"/>
    <x v="3"/>
    <x v="0"/>
    <x v="0"/>
    <n v="158"/>
    <n v="197.73"/>
    <n v="566430.5199999999"/>
    <n v="442919.15999999992"/>
    <n v="36"/>
    <n v="2083872.8900000001"/>
    <n v="158"/>
    <n v="197.73"/>
    <n v="566430.5199999999"/>
    <n v="442919.15999999992"/>
    <n v="36"/>
    <n v="0"/>
    <n v="2083872.8900000001"/>
  </r>
  <r>
    <x v="2"/>
    <x v="0"/>
    <x v="5"/>
    <x v="24"/>
    <x v="1"/>
    <x v="3"/>
    <x v="0"/>
    <x v="1"/>
    <n v="0"/>
    <n v="0"/>
    <n v="0"/>
    <n v="0"/>
    <n v="0.8"/>
    <n v="14758"/>
    <n v="0"/>
    <n v="0"/>
    <n v="0"/>
    <n v="0"/>
    <n v="0.8"/>
    <n v="0"/>
    <n v="14758"/>
  </r>
  <r>
    <x v="2"/>
    <x v="0"/>
    <x v="5"/>
    <x v="24"/>
    <x v="2"/>
    <x v="4"/>
    <x v="0"/>
    <x v="0"/>
    <n v="811"/>
    <n v="807.58"/>
    <n v="5380238.2400000012"/>
    <n v="5294900.9800000004"/>
    <n v="554.4"/>
    <n v="11539397.279999997"/>
    <n v="811"/>
    <n v="807.58"/>
    <n v="5380238.2400000012"/>
    <n v="5294900.9800000004"/>
    <n v="554.4"/>
    <n v="0"/>
    <n v="11539397.279999997"/>
  </r>
  <r>
    <x v="2"/>
    <x v="0"/>
    <x v="5"/>
    <x v="24"/>
    <x v="2"/>
    <x v="4"/>
    <x v="0"/>
    <x v="1"/>
    <n v="0"/>
    <n v="0"/>
    <n v="0"/>
    <n v="0"/>
    <n v="70.400000000000006"/>
    <n v="1482901.8900000001"/>
    <n v="0"/>
    <n v="0"/>
    <n v="0"/>
    <n v="0"/>
    <n v="70.400000000000006"/>
    <n v="0"/>
    <n v="1482901.8900000001"/>
  </r>
  <r>
    <x v="2"/>
    <x v="0"/>
    <x v="5"/>
    <x v="24"/>
    <x v="2"/>
    <x v="4"/>
    <x v="1"/>
    <x v="1"/>
    <n v="0"/>
    <n v="0"/>
    <n v="0"/>
    <n v="0"/>
    <n v="0.8"/>
    <n v="16088"/>
    <n v="0"/>
    <n v="0"/>
    <n v="0"/>
    <n v="0"/>
    <n v="0.8"/>
    <n v="0"/>
    <n v="16088"/>
  </r>
  <r>
    <x v="2"/>
    <x v="0"/>
    <x v="5"/>
    <x v="24"/>
    <x v="2"/>
    <x v="0"/>
    <x v="0"/>
    <x v="0"/>
    <n v="795"/>
    <n v="771.49999999999989"/>
    <n v="5766075.9600000009"/>
    <n v="5127467.0299999993"/>
    <n v="280"/>
    <n v="6786803.419999999"/>
    <n v="795"/>
    <n v="771.49999999999989"/>
    <n v="5766075.9600000009"/>
    <n v="5127467.0299999993"/>
    <n v="280"/>
    <n v="0"/>
    <n v="6786803.419999999"/>
  </r>
  <r>
    <x v="2"/>
    <x v="0"/>
    <x v="5"/>
    <x v="24"/>
    <x v="2"/>
    <x v="0"/>
    <x v="0"/>
    <x v="1"/>
    <n v="0"/>
    <n v="0"/>
    <n v="0"/>
    <n v="0"/>
    <n v="5.6000000000000005"/>
    <n v="159494.6"/>
    <n v="0"/>
    <n v="0"/>
    <n v="0"/>
    <n v="0"/>
    <n v="5.6000000000000005"/>
    <n v="0"/>
    <n v="159494.6"/>
  </r>
  <r>
    <x v="2"/>
    <x v="0"/>
    <x v="5"/>
    <x v="24"/>
    <x v="2"/>
    <x v="1"/>
    <x v="0"/>
    <x v="0"/>
    <n v="368"/>
    <n v="331.58"/>
    <n v="857396.1100000001"/>
    <n v="1163771.8900000001"/>
    <n v="68"/>
    <n v="1671430.0100000002"/>
    <n v="368"/>
    <n v="331.58"/>
    <n v="857396.1100000001"/>
    <n v="1163771.8900000001"/>
    <n v="68"/>
    <n v="0"/>
    <n v="1671430.0100000002"/>
  </r>
  <r>
    <x v="2"/>
    <x v="0"/>
    <x v="5"/>
    <x v="24"/>
    <x v="2"/>
    <x v="1"/>
    <x v="0"/>
    <x v="1"/>
    <n v="0"/>
    <n v="0"/>
    <n v="0"/>
    <n v="0"/>
    <n v="0.8"/>
    <n v="16353"/>
    <n v="0"/>
    <n v="0"/>
    <n v="0"/>
    <n v="0"/>
    <n v="0.8"/>
    <n v="0"/>
    <n v="16353"/>
  </r>
  <r>
    <x v="2"/>
    <x v="0"/>
    <x v="5"/>
    <x v="24"/>
    <x v="2"/>
    <x v="1"/>
    <x v="1"/>
    <x v="1"/>
    <n v="0"/>
    <n v="0"/>
    <n v="0"/>
    <n v="0"/>
    <n v="1.6"/>
    <n v="31746"/>
    <n v="0"/>
    <n v="0"/>
    <n v="0"/>
    <n v="0"/>
    <n v="1.6"/>
    <n v="0"/>
    <n v="31746"/>
  </r>
  <r>
    <x v="2"/>
    <x v="0"/>
    <x v="5"/>
    <x v="24"/>
    <x v="2"/>
    <x v="2"/>
    <x v="0"/>
    <x v="0"/>
    <n v="0"/>
    <n v="17.440000000000001"/>
    <n v="0"/>
    <n v="85922.33"/>
    <n v="6.4"/>
    <n v="154335.28"/>
    <n v="0"/>
    <n v="17.440000000000001"/>
    <n v="0"/>
    <n v="85922.33"/>
    <n v="6.4"/>
    <n v="0"/>
    <n v="154335.28"/>
  </r>
  <r>
    <x v="2"/>
    <x v="0"/>
    <x v="5"/>
    <x v="24"/>
    <x v="2"/>
    <x v="3"/>
    <x v="0"/>
    <x v="0"/>
    <n v="945"/>
    <n v="902.18999999999994"/>
    <n v="5973577.6500000004"/>
    <n v="6881273.9800000004"/>
    <n v="209.60000000000002"/>
    <n v="12120283.539999999"/>
    <n v="945"/>
    <n v="902.18999999999994"/>
    <n v="5973577.6500000004"/>
    <n v="6881273.9800000004"/>
    <n v="209.60000000000002"/>
    <n v="0"/>
    <n v="12120283.539999999"/>
  </r>
  <r>
    <x v="2"/>
    <x v="0"/>
    <x v="5"/>
    <x v="24"/>
    <x v="2"/>
    <x v="3"/>
    <x v="0"/>
    <x v="1"/>
    <n v="0"/>
    <n v="0"/>
    <n v="0"/>
    <n v="0"/>
    <n v="0.8"/>
    <n v="15842"/>
    <n v="0"/>
    <n v="0"/>
    <n v="0"/>
    <n v="0"/>
    <n v="0.8"/>
    <n v="0"/>
    <n v="15842"/>
  </r>
  <r>
    <x v="2"/>
    <x v="0"/>
    <x v="5"/>
    <x v="24"/>
    <x v="3"/>
    <x v="0"/>
    <x v="0"/>
    <x v="0"/>
    <n v="742"/>
    <n v="940.13"/>
    <n v="662621.34000000008"/>
    <n v="1015099.8700000001"/>
    <n v="17.600000000000001"/>
    <n v="187583.87"/>
    <n v="742"/>
    <n v="940.13"/>
    <n v="662621.34000000008"/>
    <n v="1015099.8700000001"/>
    <n v="17.600000000000001"/>
    <n v="0"/>
    <n v="187583.87"/>
  </r>
  <r>
    <x v="2"/>
    <x v="0"/>
    <x v="5"/>
    <x v="24"/>
    <x v="3"/>
    <x v="0"/>
    <x v="0"/>
    <x v="1"/>
    <n v="0"/>
    <n v="0"/>
    <n v="0"/>
    <n v="0"/>
    <n v="3.2"/>
    <n v="96641.96"/>
    <n v="0"/>
    <n v="0"/>
    <n v="0"/>
    <n v="0"/>
    <n v="3.2"/>
    <n v="0"/>
    <n v="96641.96"/>
  </r>
  <r>
    <x v="2"/>
    <x v="0"/>
    <x v="5"/>
    <x v="24"/>
    <x v="3"/>
    <x v="1"/>
    <x v="0"/>
    <x v="0"/>
    <n v="776"/>
    <n v="684.7600000000001"/>
    <n v="550095.49"/>
    <n v="539743.06999999995"/>
    <n v="42.400000000000006"/>
    <n v="585846.01"/>
    <n v="776"/>
    <n v="684.7600000000001"/>
    <n v="550095.49"/>
    <n v="539743.06999999995"/>
    <n v="42.400000000000006"/>
    <n v="0"/>
    <n v="585846.01"/>
  </r>
  <r>
    <x v="2"/>
    <x v="0"/>
    <x v="5"/>
    <x v="24"/>
    <x v="3"/>
    <x v="1"/>
    <x v="0"/>
    <x v="1"/>
    <n v="0"/>
    <n v="0"/>
    <n v="0"/>
    <n v="0"/>
    <n v="2.4000000000000004"/>
    <n v="50180.639999999999"/>
    <n v="0"/>
    <n v="0"/>
    <n v="0"/>
    <n v="0"/>
    <n v="2.4000000000000004"/>
    <n v="0"/>
    <n v="50180.639999999999"/>
  </r>
  <r>
    <x v="2"/>
    <x v="0"/>
    <x v="5"/>
    <x v="24"/>
    <x v="3"/>
    <x v="2"/>
    <x v="0"/>
    <x v="0"/>
    <n v="483"/>
    <n v="575.3599999999999"/>
    <n v="343746.26"/>
    <n v="351412.35000000003"/>
    <n v="28.799999999999997"/>
    <n v="296154.98"/>
    <n v="483"/>
    <n v="575.3599999999999"/>
    <n v="343746.26"/>
    <n v="351412.35000000003"/>
    <n v="28.799999999999997"/>
    <n v="0"/>
    <n v="296154.98"/>
  </r>
  <r>
    <x v="2"/>
    <x v="0"/>
    <x v="5"/>
    <x v="24"/>
    <x v="3"/>
    <x v="2"/>
    <x v="0"/>
    <x v="1"/>
    <n v="0"/>
    <n v="0"/>
    <n v="0"/>
    <n v="0"/>
    <n v="4.8"/>
    <n v="94662"/>
    <n v="0"/>
    <n v="0"/>
    <n v="0"/>
    <n v="0"/>
    <n v="4.8"/>
    <n v="0"/>
    <n v="94662"/>
  </r>
  <r>
    <x v="2"/>
    <x v="0"/>
    <x v="5"/>
    <x v="24"/>
    <x v="4"/>
    <x v="0"/>
    <x v="0"/>
    <x v="0"/>
    <n v="45"/>
    <n v="23.34"/>
    <n v="55885.440000000002"/>
    <n v="26284.89"/>
    <n v="0"/>
    <n v="10585534.369999997"/>
    <n v="45"/>
    <n v="23.34"/>
    <n v="55885.440000000002"/>
    <n v="26284.89"/>
    <n v="0"/>
    <n v="0"/>
    <n v="10585534.369999997"/>
  </r>
  <r>
    <x v="2"/>
    <x v="0"/>
    <x v="5"/>
    <x v="24"/>
    <x v="4"/>
    <x v="0"/>
    <x v="0"/>
    <x v="1"/>
    <n v="0"/>
    <n v="0"/>
    <n v="0"/>
    <n v="0"/>
    <n v="0"/>
    <n v="218307.09999999998"/>
    <n v="0"/>
    <n v="0"/>
    <n v="0"/>
    <n v="0"/>
    <n v="0"/>
    <n v="0"/>
    <n v="218307.09999999998"/>
  </r>
  <r>
    <x v="2"/>
    <x v="0"/>
    <x v="5"/>
    <x v="24"/>
    <x v="4"/>
    <x v="1"/>
    <x v="0"/>
    <x v="0"/>
    <n v="3"/>
    <n v="222.46"/>
    <n v="96806.24"/>
    <n v="976971.53"/>
    <n v="0"/>
    <n v="0"/>
    <n v="3"/>
    <n v="222.46"/>
    <n v="96806.24"/>
    <n v="976971.53"/>
    <n v="0"/>
    <n v="0"/>
    <n v="0"/>
  </r>
  <r>
    <x v="2"/>
    <x v="0"/>
    <x v="5"/>
    <x v="25"/>
    <x v="0"/>
    <x v="4"/>
    <x v="0"/>
    <x v="0"/>
    <n v="7"/>
    <n v="5.82"/>
    <n v="147613.67000000001"/>
    <n v="114046"/>
    <n v="0"/>
    <n v="0"/>
    <n v="7"/>
    <n v="5.82"/>
    <n v="147613.67000000001"/>
    <n v="114046"/>
    <n v="0"/>
    <n v="0"/>
    <n v="0"/>
  </r>
  <r>
    <x v="2"/>
    <x v="0"/>
    <x v="5"/>
    <x v="25"/>
    <x v="0"/>
    <x v="0"/>
    <x v="0"/>
    <x v="0"/>
    <n v="2048"/>
    <n v="2750.39"/>
    <n v="5240486.58"/>
    <n v="5396622.54"/>
    <n v="168.8"/>
    <n v="3780415.81"/>
    <n v="2048"/>
    <n v="2750.39"/>
    <n v="5240486.58"/>
    <n v="5396622.54"/>
    <n v="168.8"/>
    <n v="0"/>
    <n v="3780415.81"/>
  </r>
  <r>
    <x v="2"/>
    <x v="0"/>
    <x v="5"/>
    <x v="25"/>
    <x v="0"/>
    <x v="0"/>
    <x v="0"/>
    <x v="1"/>
    <n v="0"/>
    <n v="0"/>
    <n v="0"/>
    <n v="0"/>
    <n v="25.599999999999998"/>
    <n v="583773.09000000008"/>
    <n v="0"/>
    <n v="0"/>
    <n v="0"/>
    <n v="0"/>
    <n v="25.599999999999998"/>
    <n v="0"/>
    <n v="583773.09000000008"/>
  </r>
  <r>
    <x v="2"/>
    <x v="0"/>
    <x v="5"/>
    <x v="25"/>
    <x v="0"/>
    <x v="1"/>
    <x v="0"/>
    <x v="0"/>
    <n v="27509"/>
    <n v="29282.849999999995"/>
    <n v="27204101.080000006"/>
    <n v="35376364.969999999"/>
    <n v="1687.1999999999998"/>
    <n v="31971785.34"/>
    <n v="27509"/>
    <n v="29282.849999999995"/>
    <n v="27204101.080000006"/>
    <n v="35376364.969999999"/>
    <n v="1687.1999999999998"/>
    <n v="0"/>
    <n v="31971785.34"/>
  </r>
  <r>
    <x v="2"/>
    <x v="0"/>
    <x v="5"/>
    <x v="25"/>
    <x v="0"/>
    <x v="1"/>
    <x v="0"/>
    <x v="1"/>
    <n v="0"/>
    <n v="0"/>
    <n v="0"/>
    <n v="0"/>
    <n v="500.8"/>
    <n v="11473988.430000002"/>
    <n v="0"/>
    <n v="0"/>
    <n v="0"/>
    <n v="0"/>
    <n v="500.8"/>
    <n v="0"/>
    <n v="11473988.430000002"/>
  </r>
  <r>
    <x v="2"/>
    <x v="0"/>
    <x v="5"/>
    <x v="25"/>
    <x v="0"/>
    <x v="1"/>
    <x v="1"/>
    <x v="1"/>
    <n v="0"/>
    <n v="0"/>
    <n v="0"/>
    <n v="0"/>
    <n v="0.8"/>
    <n v="15963"/>
    <n v="0"/>
    <n v="0"/>
    <n v="0"/>
    <n v="0"/>
    <n v="0.8"/>
    <n v="0"/>
    <n v="15963"/>
  </r>
  <r>
    <x v="2"/>
    <x v="0"/>
    <x v="5"/>
    <x v="25"/>
    <x v="0"/>
    <x v="2"/>
    <x v="0"/>
    <x v="0"/>
    <n v="10"/>
    <n v="10"/>
    <n v="12491.93"/>
    <n v="12170.55"/>
    <n v="0.8"/>
    <n v="3578"/>
    <n v="10"/>
    <n v="10"/>
    <n v="12491.93"/>
    <n v="12170.55"/>
    <n v="0.8"/>
    <n v="0"/>
    <n v="3578"/>
  </r>
  <r>
    <x v="2"/>
    <x v="0"/>
    <x v="5"/>
    <x v="25"/>
    <x v="0"/>
    <x v="3"/>
    <x v="0"/>
    <x v="0"/>
    <n v="51"/>
    <n v="58.230000000000004"/>
    <n v="89041.11"/>
    <n v="88751.849999999991"/>
    <n v="52.8"/>
    <n v="1225939.9999999998"/>
    <n v="51"/>
    <n v="58.230000000000004"/>
    <n v="89041.11"/>
    <n v="88751.849999999991"/>
    <n v="52.8"/>
    <n v="0"/>
    <n v="1225939.9999999998"/>
  </r>
  <r>
    <x v="2"/>
    <x v="0"/>
    <x v="5"/>
    <x v="25"/>
    <x v="0"/>
    <x v="3"/>
    <x v="0"/>
    <x v="1"/>
    <n v="0"/>
    <n v="0"/>
    <n v="0"/>
    <n v="0"/>
    <n v="0.8"/>
    <n v="15813"/>
    <n v="0"/>
    <n v="0"/>
    <n v="0"/>
    <n v="0"/>
    <n v="0.8"/>
    <n v="0"/>
    <n v="15813"/>
  </r>
  <r>
    <x v="2"/>
    <x v="0"/>
    <x v="5"/>
    <x v="25"/>
    <x v="1"/>
    <x v="4"/>
    <x v="0"/>
    <x v="0"/>
    <n v="2716"/>
    <n v="3595.8"/>
    <n v="7149776.1600000001"/>
    <n v="6672685.9800000004"/>
    <n v="374.40000000000009"/>
    <n v="5703693.2700000005"/>
    <n v="2716"/>
    <n v="3595.8"/>
    <n v="7149776.1600000001"/>
    <n v="6672685.9800000004"/>
    <n v="374.40000000000009"/>
    <n v="0"/>
    <n v="5703693.2700000005"/>
  </r>
  <r>
    <x v="2"/>
    <x v="0"/>
    <x v="5"/>
    <x v="25"/>
    <x v="1"/>
    <x v="4"/>
    <x v="0"/>
    <x v="1"/>
    <n v="0"/>
    <n v="0"/>
    <n v="0"/>
    <n v="0"/>
    <n v="167.2"/>
    <n v="3708810.82"/>
    <n v="0"/>
    <n v="0"/>
    <n v="0"/>
    <n v="0"/>
    <n v="167.2"/>
    <n v="0"/>
    <n v="3708810.82"/>
  </r>
  <r>
    <x v="2"/>
    <x v="0"/>
    <x v="5"/>
    <x v="25"/>
    <x v="1"/>
    <x v="0"/>
    <x v="0"/>
    <x v="0"/>
    <n v="928"/>
    <n v="1187.52"/>
    <n v="1423333.56"/>
    <n v="1291649.3900000001"/>
    <n v="72"/>
    <n v="1820920.5799999998"/>
    <n v="928"/>
    <n v="1187.52"/>
    <n v="1423333.56"/>
    <n v="1291649.3900000001"/>
    <n v="72"/>
    <n v="0"/>
    <n v="1820920.5799999998"/>
  </r>
  <r>
    <x v="2"/>
    <x v="0"/>
    <x v="5"/>
    <x v="25"/>
    <x v="1"/>
    <x v="0"/>
    <x v="0"/>
    <x v="1"/>
    <n v="0"/>
    <n v="0"/>
    <n v="0"/>
    <n v="0"/>
    <n v="12.8"/>
    <n v="260200"/>
    <n v="0"/>
    <n v="0"/>
    <n v="0"/>
    <n v="0"/>
    <n v="12.8"/>
    <n v="0"/>
    <n v="260200"/>
  </r>
  <r>
    <x v="2"/>
    <x v="0"/>
    <x v="5"/>
    <x v="25"/>
    <x v="1"/>
    <x v="1"/>
    <x v="0"/>
    <x v="0"/>
    <n v="3288"/>
    <n v="4141.66"/>
    <n v="7212728"/>
    <n v="6432462.7700000005"/>
    <n v="313.60000000000002"/>
    <n v="5591964.0499999998"/>
    <n v="3288"/>
    <n v="4141.66"/>
    <n v="7212728"/>
    <n v="6432462.7700000005"/>
    <n v="313.60000000000002"/>
    <n v="0"/>
    <n v="5591964.0499999998"/>
  </r>
  <r>
    <x v="2"/>
    <x v="0"/>
    <x v="5"/>
    <x v="25"/>
    <x v="1"/>
    <x v="1"/>
    <x v="0"/>
    <x v="1"/>
    <n v="0"/>
    <n v="0"/>
    <n v="0"/>
    <n v="0"/>
    <n v="106.40000000000002"/>
    <n v="2239085.25"/>
    <n v="0"/>
    <n v="0"/>
    <n v="0"/>
    <n v="0"/>
    <n v="106.40000000000002"/>
    <n v="0"/>
    <n v="2239085.25"/>
  </r>
  <r>
    <x v="2"/>
    <x v="0"/>
    <x v="5"/>
    <x v="25"/>
    <x v="1"/>
    <x v="2"/>
    <x v="0"/>
    <x v="0"/>
    <n v="0"/>
    <n v="0"/>
    <n v="0"/>
    <n v="0"/>
    <n v="0.8"/>
    <n v="4152"/>
    <n v="0"/>
    <n v="0"/>
    <n v="0"/>
    <n v="0"/>
    <n v="0.8"/>
    <n v="0"/>
    <n v="4152"/>
  </r>
  <r>
    <x v="2"/>
    <x v="0"/>
    <x v="5"/>
    <x v="25"/>
    <x v="1"/>
    <x v="3"/>
    <x v="0"/>
    <x v="0"/>
    <n v="21"/>
    <n v="14.58"/>
    <n v="294749.67000000004"/>
    <n v="37017.11"/>
    <n v="0.8"/>
    <n v="15658"/>
    <n v="21"/>
    <n v="14.58"/>
    <n v="294749.67000000004"/>
    <n v="37017.11"/>
    <n v="0.8"/>
    <n v="0"/>
    <n v="15658"/>
  </r>
  <r>
    <x v="2"/>
    <x v="0"/>
    <x v="5"/>
    <x v="25"/>
    <x v="2"/>
    <x v="4"/>
    <x v="0"/>
    <x v="0"/>
    <n v="3242"/>
    <n v="3403.5199999999995"/>
    <n v="34390680.219999999"/>
    <n v="34008164.670000002"/>
    <n v="1324.8"/>
    <n v="70632396.159999996"/>
    <n v="3242"/>
    <n v="3403.5199999999995"/>
    <n v="34390680.219999999"/>
    <n v="34008164.670000002"/>
    <n v="1324.8"/>
    <n v="0"/>
    <n v="70632396.159999996"/>
  </r>
  <r>
    <x v="2"/>
    <x v="0"/>
    <x v="5"/>
    <x v="25"/>
    <x v="2"/>
    <x v="4"/>
    <x v="0"/>
    <x v="1"/>
    <n v="0"/>
    <n v="0"/>
    <n v="0"/>
    <n v="0"/>
    <n v="42.4"/>
    <n v="1008500.31"/>
    <n v="0"/>
    <n v="0"/>
    <n v="0"/>
    <n v="0"/>
    <n v="42.4"/>
    <n v="0"/>
    <n v="1008500.31"/>
  </r>
  <r>
    <x v="2"/>
    <x v="0"/>
    <x v="5"/>
    <x v="25"/>
    <x v="2"/>
    <x v="0"/>
    <x v="0"/>
    <x v="0"/>
    <n v="408"/>
    <n v="443.17999999999995"/>
    <n v="5280245.95"/>
    <n v="4921803.72"/>
    <n v="95.199999999999989"/>
    <n v="4576028.42"/>
    <n v="408"/>
    <n v="443.17999999999995"/>
    <n v="5280245.95"/>
    <n v="4921803.72"/>
    <n v="95.199999999999989"/>
    <n v="0"/>
    <n v="4576028.42"/>
  </r>
  <r>
    <x v="2"/>
    <x v="0"/>
    <x v="5"/>
    <x v="25"/>
    <x v="2"/>
    <x v="0"/>
    <x v="0"/>
    <x v="1"/>
    <n v="0"/>
    <n v="0"/>
    <n v="0"/>
    <n v="0"/>
    <n v="4.8000000000000007"/>
    <n v="111998.24"/>
    <n v="0"/>
    <n v="0"/>
    <n v="0"/>
    <n v="0"/>
    <n v="4.8000000000000007"/>
    <n v="0"/>
    <n v="111998.24"/>
  </r>
  <r>
    <x v="2"/>
    <x v="0"/>
    <x v="5"/>
    <x v="25"/>
    <x v="2"/>
    <x v="1"/>
    <x v="0"/>
    <x v="0"/>
    <n v="568"/>
    <n v="514.55999999999995"/>
    <n v="3974867.5800000005"/>
    <n v="3146481.3899999997"/>
    <n v="87.199999999999989"/>
    <n v="2441286.67"/>
    <n v="568"/>
    <n v="514.55999999999995"/>
    <n v="3974867.5800000005"/>
    <n v="3146481.3899999997"/>
    <n v="87.199999999999989"/>
    <n v="0"/>
    <n v="2441286.67"/>
  </r>
  <r>
    <x v="2"/>
    <x v="0"/>
    <x v="5"/>
    <x v="25"/>
    <x v="2"/>
    <x v="1"/>
    <x v="0"/>
    <x v="1"/>
    <n v="0"/>
    <n v="0"/>
    <n v="0"/>
    <n v="0"/>
    <n v="5.6000000000000005"/>
    <n v="118127.76000000001"/>
    <n v="0"/>
    <n v="0"/>
    <n v="0"/>
    <n v="0"/>
    <n v="5.6000000000000005"/>
    <n v="0"/>
    <n v="118127.76000000001"/>
  </r>
  <r>
    <x v="2"/>
    <x v="0"/>
    <x v="5"/>
    <x v="25"/>
    <x v="2"/>
    <x v="3"/>
    <x v="0"/>
    <x v="0"/>
    <n v="371"/>
    <n v="462.40999999999997"/>
    <n v="3731298.3699999996"/>
    <n v="4220685.8"/>
    <n v="70.400000000000006"/>
    <n v="2915171.12"/>
    <n v="371"/>
    <n v="462.40999999999997"/>
    <n v="3731298.3699999996"/>
    <n v="4220685.8"/>
    <n v="70.400000000000006"/>
    <n v="0"/>
    <n v="2915171.12"/>
  </r>
  <r>
    <x v="2"/>
    <x v="0"/>
    <x v="5"/>
    <x v="25"/>
    <x v="2"/>
    <x v="3"/>
    <x v="0"/>
    <x v="1"/>
    <n v="0"/>
    <n v="0"/>
    <n v="0"/>
    <n v="0"/>
    <n v="0.8"/>
    <n v="15204"/>
    <n v="0"/>
    <n v="0"/>
    <n v="0"/>
    <n v="0"/>
    <n v="0.8"/>
    <n v="0"/>
    <n v="15204"/>
  </r>
  <r>
    <x v="2"/>
    <x v="0"/>
    <x v="5"/>
    <x v="25"/>
    <x v="3"/>
    <x v="0"/>
    <x v="0"/>
    <x v="0"/>
    <n v="19"/>
    <n v="72.53"/>
    <n v="100952.28"/>
    <n v="88871.13"/>
    <n v="1.6"/>
    <n v="2283"/>
    <n v="19"/>
    <n v="72.53"/>
    <n v="100952.28"/>
    <n v="88871.13"/>
    <n v="1.6"/>
    <n v="0"/>
    <n v="2283"/>
  </r>
  <r>
    <x v="2"/>
    <x v="0"/>
    <x v="5"/>
    <x v="25"/>
    <x v="3"/>
    <x v="0"/>
    <x v="0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25"/>
    <x v="3"/>
    <x v="1"/>
    <x v="0"/>
    <x v="0"/>
    <n v="830"/>
    <n v="1062.18"/>
    <n v="588346.41999999993"/>
    <n v="648906.34"/>
    <n v="46.400000000000006"/>
    <n v="397647.8"/>
    <n v="830"/>
    <n v="1062.18"/>
    <n v="588346.41999999993"/>
    <n v="648906.34"/>
    <n v="46.400000000000006"/>
    <n v="0"/>
    <n v="397647.8"/>
  </r>
  <r>
    <x v="2"/>
    <x v="0"/>
    <x v="5"/>
    <x v="25"/>
    <x v="3"/>
    <x v="1"/>
    <x v="0"/>
    <x v="1"/>
    <n v="0"/>
    <n v="0"/>
    <n v="0"/>
    <n v="0"/>
    <n v="10.4"/>
    <n v="222851.81"/>
    <n v="0"/>
    <n v="0"/>
    <n v="0"/>
    <n v="0"/>
    <n v="10.4"/>
    <n v="0"/>
    <n v="222851.81"/>
  </r>
  <r>
    <x v="2"/>
    <x v="0"/>
    <x v="5"/>
    <x v="25"/>
    <x v="3"/>
    <x v="2"/>
    <x v="0"/>
    <x v="0"/>
    <n v="209"/>
    <n v="196.42"/>
    <n v="199699.29"/>
    <n v="141206.97"/>
    <n v="18.399999999999999"/>
    <n v="157677.72999999998"/>
    <n v="209"/>
    <n v="196.42"/>
    <n v="199699.29"/>
    <n v="141206.97"/>
    <n v="18.399999999999999"/>
    <n v="0"/>
    <n v="157677.72999999998"/>
  </r>
  <r>
    <x v="2"/>
    <x v="0"/>
    <x v="5"/>
    <x v="25"/>
    <x v="3"/>
    <x v="2"/>
    <x v="0"/>
    <x v="1"/>
    <n v="0"/>
    <n v="0"/>
    <n v="0"/>
    <n v="0"/>
    <n v="11.200000000000001"/>
    <n v="221165"/>
    <n v="0"/>
    <n v="0"/>
    <n v="0"/>
    <n v="0"/>
    <n v="11.200000000000001"/>
    <n v="0"/>
    <n v="221165"/>
  </r>
  <r>
    <x v="2"/>
    <x v="0"/>
    <x v="5"/>
    <x v="25"/>
    <x v="4"/>
    <x v="0"/>
    <x v="0"/>
    <x v="0"/>
    <n v="0"/>
    <n v="0"/>
    <n v="0"/>
    <n v="0"/>
    <n v="6.3999999999999995"/>
    <n v="15750747.480000002"/>
    <n v="0"/>
    <n v="0"/>
    <n v="0"/>
    <n v="0"/>
    <n v="6.3999999999999995"/>
    <n v="0"/>
    <n v="15750747.480000002"/>
  </r>
  <r>
    <x v="2"/>
    <x v="0"/>
    <x v="5"/>
    <x v="25"/>
    <x v="4"/>
    <x v="0"/>
    <x v="0"/>
    <x v="1"/>
    <n v="0"/>
    <n v="0"/>
    <n v="0"/>
    <n v="0"/>
    <n v="0"/>
    <n v="161580"/>
    <n v="0"/>
    <n v="0"/>
    <n v="0"/>
    <n v="0"/>
    <n v="0"/>
    <n v="0"/>
    <n v="161580"/>
  </r>
  <r>
    <x v="2"/>
    <x v="0"/>
    <x v="5"/>
    <x v="25"/>
    <x v="4"/>
    <x v="1"/>
    <x v="0"/>
    <x v="0"/>
    <n v="29"/>
    <n v="33.270000000000003"/>
    <n v="149617.37"/>
    <n v="150680.76999999999"/>
    <n v="0"/>
    <n v="0"/>
    <n v="29"/>
    <n v="33.270000000000003"/>
    <n v="149617.37"/>
    <n v="150680.76999999999"/>
    <n v="0"/>
    <n v="0"/>
    <n v="0"/>
  </r>
  <r>
    <x v="2"/>
    <x v="0"/>
    <x v="5"/>
    <x v="26"/>
    <x v="0"/>
    <x v="4"/>
    <x v="0"/>
    <x v="0"/>
    <n v="22"/>
    <n v="20.010000000000002"/>
    <n v="260949.27"/>
    <n v="233450"/>
    <n v="0"/>
    <n v="0"/>
    <n v="22"/>
    <n v="20.010000000000002"/>
    <n v="260949.27"/>
    <n v="233450"/>
    <n v="0"/>
    <n v="0"/>
    <n v="0"/>
  </r>
  <r>
    <x v="2"/>
    <x v="0"/>
    <x v="5"/>
    <x v="26"/>
    <x v="0"/>
    <x v="0"/>
    <x v="0"/>
    <x v="0"/>
    <n v="3257"/>
    <n v="3182.32"/>
    <n v="4300868.34"/>
    <n v="2822681.9000000004"/>
    <n v="188.79999999999998"/>
    <n v="4822673"/>
    <n v="3257"/>
    <n v="3182.32"/>
    <n v="4300868.34"/>
    <n v="2822681.9000000004"/>
    <n v="188.79999999999998"/>
    <n v="0"/>
    <n v="4822673"/>
  </r>
  <r>
    <x v="2"/>
    <x v="0"/>
    <x v="5"/>
    <x v="26"/>
    <x v="0"/>
    <x v="0"/>
    <x v="0"/>
    <x v="1"/>
    <n v="0"/>
    <n v="0"/>
    <n v="0"/>
    <n v="0"/>
    <n v="36.800000000000004"/>
    <n v="797598.51"/>
    <n v="0"/>
    <n v="0"/>
    <n v="0"/>
    <n v="0"/>
    <n v="36.800000000000004"/>
    <n v="0"/>
    <n v="797598.51"/>
  </r>
  <r>
    <x v="2"/>
    <x v="0"/>
    <x v="5"/>
    <x v="26"/>
    <x v="0"/>
    <x v="1"/>
    <x v="0"/>
    <x v="0"/>
    <n v="22434"/>
    <n v="23487.939999999995"/>
    <n v="24614467.359999999"/>
    <n v="45691865.880000003"/>
    <n v="2656.7999999999997"/>
    <n v="72667995.849999979"/>
    <n v="22434"/>
    <n v="23487.939999999995"/>
    <n v="24614467.359999999"/>
    <n v="45691865.880000003"/>
    <n v="2656.7999999999997"/>
    <n v="0"/>
    <n v="72667995.849999979"/>
  </r>
  <r>
    <x v="2"/>
    <x v="0"/>
    <x v="5"/>
    <x v="26"/>
    <x v="0"/>
    <x v="1"/>
    <x v="0"/>
    <x v="1"/>
    <n v="0"/>
    <n v="0"/>
    <n v="0"/>
    <n v="0"/>
    <n v="544"/>
    <n v="11562412.520000001"/>
    <n v="0"/>
    <n v="0"/>
    <n v="0"/>
    <n v="0"/>
    <n v="544"/>
    <n v="0"/>
    <n v="11562412.520000001"/>
  </r>
  <r>
    <x v="2"/>
    <x v="0"/>
    <x v="5"/>
    <x v="26"/>
    <x v="0"/>
    <x v="1"/>
    <x v="1"/>
    <x v="1"/>
    <n v="0"/>
    <n v="0"/>
    <n v="0"/>
    <n v="0"/>
    <n v="6.4"/>
    <n v="128144"/>
    <n v="0"/>
    <n v="0"/>
    <n v="0"/>
    <n v="0"/>
    <n v="6.4"/>
    <n v="0"/>
    <n v="128144"/>
  </r>
  <r>
    <x v="2"/>
    <x v="0"/>
    <x v="5"/>
    <x v="26"/>
    <x v="0"/>
    <x v="2"/>
    <x v="0"/>
    <x v="0"/>
    <n v="12"/>
    <n v="15.29"/>
    <n v="18299.099999999999"/>
    <n v="29383.4"/>
    <n v="0.8"/>
    <n v="50730"/>
    <n v="12"/>
    <n v="15.29"/>
    <n v="18299.099999999999"/>
    <n v="29383.4"/>
    <n v="0.8"/>
    <n v="0"/>
    <n v="50730"/>
  </r>
  <r>
    <x v="2"/>
    <x v="0"/>
    <x v="5"/>
    <x v="26"/>
    <x v="0"/>
    <x v="3"/>
    <x v="0"/>
    <x v="0"/>
    <n v="895"/>
    <n v="928.92000000000007"/>
    <n v="2297484.1799999997"/>
    <n v="2708327.1700000004"/>
    <n v="190.4"/>
    <n v="5739224.1899999995"/>
    <n v="895"/>
    <n v="928.92000000000007"/>
    <n v="2297484.1799999997"/>
    <n v="2708327.1700000004"/>
    <n v="190.4"/>
    <n v="0"/>
    <n v="5739224.1899999995"/>
  </r>
  <r>
    <x v="2"/>
    <x v="0"/>
    <x v="5"/>
    <x v="26"/>
    <x v="0"/>
    <x v="3"/>
    <x v="0"/>
    <x v="1"/>
    <n v="0"/>
    <n v="0"/>
    <n v="0"/>
    <n v="0"/>
    <n v="6.4"/>
    <n v="128323.8"/>
    <n v="0"/>
    <n v="0"/>
    <n v="0"/>
    <n v="0"/>
    <n v="6.4"/>
    <n v="0"/>
    <n v="128323.8"/>
  </r>
  <r>
    <x v="2"/>
    <x v="0"/>
    <x v="5"/>
    <x v="26"/>
    <x v="1"/>
    <x v="4"/>
    <x v="0"/>
    <x v="0"/>
    <n v="8539"/>
    <n v="8009.9699999999984"/>
    <n v="18214454.000000004"/>
    <n v="15345353.750000002"/>
    <n v="691.19999999999993"/>
    <n v="11461242.970000001"/>
    <n v="8539"/>
    <n v="8009.9699999999984"/>
    <n v="18214454.000000004"/>
    <n v="15345353.750000002"/>
    <n v="691.19999999999993"/>
    <n v="0"/>
    <n v="11461242.970000001"/>
  </r>
  <r>
    <x v="2"/>
    <x v="0"/>
    <x v="5"/>
    <x v="26"/>
    <x v="1"/>
    <x v="4"/>
    <x v="0"/>
    <x v="1"/>
    <n v="0"/>
    <n v="0"/>
    <n v="0"/>
    <n v="0"/>
    <n v="220.8"/>
    <n v="4771125.959999999"/>
    <n v="0"/>
    <n v="0"/>
    <n v="0"/>
    <n v="0"/>
    <n v="220.8"/>
    <n v="0"/>
    <n v="4771125.959999999"/>
  </r>
  <r>
    <x v="2"/>
    <x v="0"/>
    <x v="5"/>
    <x v="26"/>
    <x v="1"/>
    <x v="0"/>
    <x v="0"/>
    <x v="0"/>
    <n v="1954"/>
    <n v="1994.5000000000002"/>
    <n v="2260434.0099999998"/>
    <n v="2849122.21"/>
    <n v="256"/>
    <n v="3934624.28"/>
    <n v="1954"/>
    <n v="1994.5000000000002"/>
    <n v="2260434.0099999998"/>
    <n v="2849122.21"/>
    <n v="256"/>
    <n v="0"/>
    <n v="3934624.28"/>
  </r>
  <r>
    <x v="2"/>
    <x v="0"/>
    <x v="5"/>
    <x v="26"/>
    <x v="1"/>
    <x v="0"/>
    <x v="0"/>
    <x v="1"/>
    <n v="0"/>
    <n v="0"/>
    <n v="0"/>
    <n v="0"/>
    <n v="36"/>
    <n v="876368.92"/>
    <n v="0"/>
    <n v="0"/>
    <n v="0"/>
    <n v="0"/>
    <n v="36"/>
    <n v="0"/>
    <n v="876368.92"/>
  </r>
  <r>
    <x v="2"/>
    <x v="0"/>
    <x v="5"/>
    <x v="26"/>
    <x v="1"/>
    <x v="1"/>
    <x v="0"/>
    <x v="0"/>
    <n v="3293"/>
    <n v="4121.4599999999991"/>
    <n v="6614824.8300000001"/>
    <n v="8616263.6199999973"/>
    <n v="480.00000000000011"/>
    <n v="8693941.459999999"/>
    <n v="3293"/>
    <n v="4121.4599999999991"/>
    <n v="6614824.8300000001"/>
    <n v="8616263.6199999973"/>
    <n v="480.00000000000011"/>
    <n v="0"/>
    <n v="8693941.459999999"/>
  </r>
  <r>
    <x v="2"/>
    <x v="0"/>
    <x v="5"/>
    <x v="26"/>
    <x v="1"/>
    <x v="1"/>
    <x v="0"/>
    <x v="1"/>
    <n v="0"/>
    <n v="0"/>
    <n v="0"/>
    <n v="0"/>
    <n v="94.399999999999991"/>
    <n v="1933540.04"/>
    <n v="0"/>
    <n v="0"/>
    <n v="0"/>
    <n v="0"/>
    <n v="94.399999999999991"/>
    <n v="0"/>
    <n v="1933540.04"/>
  </r>
  <r>
    <x v="2"/>
    <x v="0"/>
    <x v="5"/>
    <x v="26"/>
    <x v="1"/>
    <x v="1"/>
    <x v="1"/>
    <x v="1"/>
    <n v="0"/>
    <n v="0"/>
    <n v="0"/>
    <n v="0"/>
    <n v="1.6"/>
    <n v="32036"/>
    <n v="0"/>
    <n v="0"/>
    <n v="0"/>
    <n v="0"/>
    <n v="1.6"/>
    <n v="0"/>
    <n v="32036"/>
  </r>
  <r>
    <x v="2"/>
    <x v="0"/>
    <x v="5"/>
    <x v="26"/>
    <x v="1"/>
    <x v="2"/>
    <x v="0"/>
    <x v="0"/>
    <n v="6"/>
    <n v="6.37"/>
    <n v="-15573"/>
    <n v="38974.160000000003"/>
    <n v="0.8"/>
    <n v="-1009.5700000000006"/>
    <n v="6"/>
    <n v="6.37"/>
    <n v="-15573"/>
    <n v="38974.160000000003"/>
    <n v="0.8"/>
    <n v="0"/>
    <n v="-1009.5700000000006"/>
  </r>
  <r>
    <x v="2"/>
    <x v="0"/>
    <x v="5"/>
    <x v="26"/>
    <x v="1"/>
    <x v="3"/>
    <x v="0"/>
    <x v="0"/>
    <n v="29"/>
    <n v="36.130000000000003"/>
    <n v="99971.700000000012"/>
    <n v="54721.020000000004"/>
    <n v="1.6"/>
    <n v="24755.06"/>
    <n v="29"/>
    <n v="36.130000000000003"/>
    <n v="99971.700000000012"/>
    <n v="54721.020000000004"/>
    <n v="1.6"/>
    <n v="0"/>
    <n v="24755.06"/>
  </r>
  <r>
    <x v="2"/>
    <x v="0"/>
    <x v="5"/>
    <x v="26"/>
    <x v="2"/>
    <x v="4"/>
    <x v="0"/>
    <x v="0"/>
    <n v="5135"/>
    <n v="5460.93"/>
    <n v="33010507.039999999"/>
    <n v="32397283.320000008"/>
    <n v="1176"/>
    <n v="37343257.259999998"/>
    <n v="5135"/>
    <n v="5460.93"/>
    <n v="33010507.039999999"/>
    <n v="32397283.320000008"/>
    <n v="1176"/>
    <n v="0"/>
    <n v="37343257.259999998"/>
  </r>
  <r>
    <x v="2"/>
    <x v="0"/>
    <x v="5"/>
    <x v="26"/>
    <x v="2"/>
    <x v="4"/>
    <x v="0"/>
    <x v="1"/>
    <n v="0"/>
    <n v="0"/>
    <n v="0"/>
    <n v="0"/>
    <n v="92.8"/>
    <n v="2036293"/>
    <n v="0"/>
    <n v="0"/>
    <n v="0"/>
    <n v="0"/>
    <n v="92.8"/>
    <n v="0"/>
    <n v="2036293"/>
  </r>
  <r>
    <x v="2"/>
    <x v="0"/>
    <x v="5"/>
    <x v="26"/>
    <x v="2"/>
    <x v="0"/>
    <x v="0"/>
    <x v="0"/>
    <n v="620"/>
    <n v="530.99000000000012"/>
    <n v="3593338.5600000005"/>
    <n v="2672787.2800000003"/>
    <n v="64.8"/>
    <n v="1132143.7799999998"/>
    <n v="620"/>
    <n v="530.99000000000012"/>
    <n v="3593338.5600000005"/>
    <n v="2672787.2800000003"/>
    <n v="64.8"/>
    <n v="0"/>
    <n v="1132143.7799999998"/>
  </r>
  <r>
    <x v="2"/>
    <x v="0"/>
    <x v="5"/>
    <x v="26"/>
    <x v="2"/>
    <x v="0"/>
    <x v="0"/>
    <x v="1"/>
    <n v="0"/>
    <n v="0"/>
    <n v="0"/>
    <n v="0"/>
    <n v="8"/>
    <n v="135495.46"/>
    <n v="0"/>
    <n v="0"/>
    <n v="0"/>
    <n v="0"/>
    <n v="8"/>
    <n v="0"/>
    <n v="135495.46"/>
  </r>
  <r>
    <x v="2"/>
    <x v="0"/>
    <x v="5"/>
    <x v="26"/>
    <x v="2"/>
    <x v="1"/>
    <x v="0"/>
    <x v="0"/>
    <n v="284"/>
    <n v="299.76"/>
    <n v="2268658.3700000006"/>
    <n v="2133791.5699999998"/>
    <n v="55.199999999999989"/>
    <n v="1152355.6499999997"/>
    <n v="284"/>
    <n v="299.76"/>
    <n v="2268658.3700000006"/>
    <n v="2133791.5699999998"/>
    <n v="55.199999999999989"/>
    <n v="0"/>
    <n v="1152355.6499999997"/>
  </r>
  <r>
    <x v="2"/>
    <x v="0"/>
    <x v="5"/>
    <x v="26"/>
    <x v="2"/>
    <x v="1"/>
    <x v="0"/>
    <x v="1"/>
    <n v="0"/>
    <n v="0"/>
    <n v="0"/>
    <n v="0"/>
    <n v="1.6"/>
    <n v="32488.400000000001"/>
    <n v="0"/>
    <n v="0"/>
    <n v="0"/>
    <n v="0"/>
    <n v="1.6"/>
    <n v="0"/>
    <n v="32488.400000000001"/>
  </r>
  <r>
    <x v="2"/>
    <x v="0"/>
    <x v="5"/>
    <x v="26"/>
    <x v="2"/>
    <x v="3"/>
    <x v="0"/>
    <x v="0"/>
    <n v="280"/>
    <n v="263"/>
    <n v="2610642.4800000004"/>
    <n v="1872590.64"/>
    <n v="48.8"/>
    <n v="2130088.42"/>
    <n v="280"/>
    <n v="263"/>
    <n v="2610642.4800000004"/>
    <n v="1872590.64"/>
    <n v="48.8"/>
    <n v="0"/>
    <n v="2130088.42"/>
  </r>
  <r>
    <x v="2"/>
    <x v="0"/>
    <x v="5"/>
    <x v="26"/>
    <x v="3"/>
    <x v="0"/>
    <x v="0"/>
    <x v="0"/>
    <n v="495"/>
    <n v="444.67"/>
    <n v="468361.43999999994"/>
    <n v="372875.24"/>
    <n v="9.6000000000000014"/>
    <n v="137378.43"/>
    <n v="495"/>
    <n v="444.67"/>
    <n v="468361.43999999994"/>
    <n v="372875.24"/>
    <n v="9.6000000000000014"/>
    <n v="0"/>
    <n v="137378.43"/>
  </r>
  <r>
    <x v="2"/>
    <x v="0"/>
    <x v="5"/>
    <x v="26"/>
    <x v="3"/>
    <x v="0"/>
    <x v="0"/>
    <x v="1"/>
    <n v="0"/>
    <n v="0"/>
    <n v="0"/>
    <n v="0"/>
    <n v="1.6"/>
    <n v="31678"/>
    <n v="0"/>
    <n v="0"/>
    <n v="0"/>
    <n v="0"/>
    <n v="1.6"/>
    <n v="0"/>
    <n v="31678"/>
  </r>
  <r>
    <x v="2"/>
    <x v="0"/>
    <x v="5"/>
    <x v="26"/>
    <x v="3"/>
    <x v="1"/>
    <x v="0"/>
    <x v="0"/>
    <n v="546"/>
    <n v="536.69000000000005"/>
    <n v="419730.4800000001"/>
    <n v="662064.05000000005"/>
    <n v="20.800000000000004"/>
    <n v="250122.45"/>
    <n v="546"/>
    <n v="536.69000000000005"/>
    <n v="419730.4800000001"/>
    <n v="662064.05000000005"/>
    <n v="20.800000000000004"/>
    <n v="0"/>
    <n v="250122.45"/>
  </r>
  <r>
    <x v="2"/>
    <x v="0"/>
    <x v="5"/>
    <x v="26"/>
    <x v="3"/>
    <x v="1"/>
    <x v="0"/>
    <x v="1"/>
    <n v="0"/>
    <n v="0"/>
    <n v="0"/>
    <n v="0"/>
    <n v="7.1999999999999993"/>
    <n v="159533.94"/>
    <n v="0"/>
    <n v="0"/>
    <n v="0"/>
    <n v="0"/>
    <n v="7.1999999999999993"/>
    <n v="0"/>
    <n v="159533.94"/>
  </r>
  <r>
    <x v="2"/>
    <x v="0"/>
    <x v="5"/>
    <x v="26"/>
    <x v="3"/>
    <x v="2"/>
    <x v="0"/>
    <x v="0"/>
    <n v="1095"/>
    <n v="1015.96"/>
    <n v="1113237.4500000002"/>
    <n v="883998.14"/>
    <n v="58.4"/>
    <n v="809591.09"/>
    <n v="1095"/>
    <n v="1015.96"/>
    <n v="1113237.4500000002"/>
    <n v="883998.14"/>
    <n v="58.4"/>
    <n v="0"/>
    <n v="809591.09"/>
  </r>
  <r>
    <x v="2"/>
    <x v="0"/>
    <x v="5"/>
    <x v="26"/>
    <x v="3"/>
    <x v="2"/>
    <x v="0"/>
    <x v="1"/>
    <n v="0"/>
    <n v="0"/>
    <n v="0"/>
    <n v="0"/>
    <n v="18.400000000000002"/>
    <n v="365721.8"/>
    <n v="0"/>
    <n v="0"/>
    <n v="0"/>
    <n v="0"/>
    <n v="18.400000000000002"/>
    <n v="0"/>
    <n v="365721.8"/>
  </r>
  <r>
    <x v="2"/>
    <x v="0"/>
    <x v="5"/>
    <x v="26"/>
    <x v="4"/>
    <x v="0"/>
    <x v="0"/>
    <x v="0"/>
    <n v="2"/>
    <n v="1.1599999999999999"/>
    <n v="3277.29"/>
    <n v="2388.9299999999998"/>
    <n v="0"/>
    <n v="7621430.0499999998"/>
    <n v="2"/>
    <n v="1.1599999999999999"/>
    <n v="3277.29"/>
    <n v="2388.9299999999998"/>
    <n v="0"/>
    <n v="0"/>
    <n v="7621430.0499999998"/>
  </r>
  <r>
    <x v="2"/>
    <x v="0"/>
    <x v="5"/>
    <x v="26"/>
    <x v="4"/>
    <x v="0"/>
    <x v="0"/>
    <x v="1"/>
    <n v="0"/>
    <n v="0"/>
    <n v="0"/>
    <n v="0"/>
    <n v="0"/>
    <n v="192604.09"/>
    <n v="0"/>
    <n v="0"/>
    <n v="0"/>
    <n v="0"/>
    <n v="0"/>
    <n v="0"/>
    <n v="192604.09"/>
  </r>
  <r>
    <x v="2"/>
    <x v="0"/>
    <x v="5"/>
    <x v="26"/>
    <x v="4"/>
    <x v="1"/>
    <x v="0"/>
    <x v="0"/>
    <n v="6"/>
    <n v="5.4"/>
    <n v="5136.96"/>
    <n v="4552.6399999999994"/>
    <n v="0"/>
    <n v="0"/>
    <n v="6"/>
    <n v="5.4"/>
    <n v="5136.96"/>
    <n v="4552.6399999999994"/>
    <n v="0"/>
    <n v="0"/>
    <n v="0"/>
  </r>
  <r>
    <x v="2"/>
    <x v="0"/>
    <x v="5"/>
    <x v="27"/>
    <x v="0"/>
    <x v="4"/>
    <x v="0"/>
    <x v="0"/>
    <n v="37"/>
    <n v="22.83"/>
    <n v="793393.41999999993"/>
    <n v="517263"/>
    <n v="0"/>
    <n v="0"/>
    <n v="37"/>
    <n v="22.83"/>
    <n v="793393.41999999993"/>
    <n v="517263"/>
    <n v="0"/>
    <n v="0"/>
    <n v="0"/>
  </r>
  <r>
    <x v="2"/>
    <x v="0"/>
    <x v="5"/>
    <x v="27"/>
    <x v="0"/>
    <x v="0"/>
    <x v="0"/>
    <x v="0"/>
    <n v="2756"/>
    <n v="3338.0099999999998"/>
    <n v="2404445.7399999998"/>
    <n v="3707402.5299999993"/>
    <n v="176"/>
    <n v="3200552.74"/>
    <n v="2756"/>
    <n v="3338.0099999999998"/>
    <n v="2404445.7399999998"/>
    <n v="3707402.5299999993"/>
    <n v="176"/>
    <n v="0"/>
    <n v="3200552.74"/>
  </r>
  <r>
    <x v="2"/>
    <x v="0"/>
    <x v="5"/>
    <x v="27"/>
    <x v="0"/>
    <x v="0"/>
    <x v="0"/>
    <x v="1"/>
    <n v="0"/>
    <n v="0"/>
    <n v="0"/>
    <n v="0"/>
    <n v="41.599999999999994"/>
    <n v="986532.57000000007"/>
    <n v="0"/>
    <n v="0"/>
    <n v="0"/>
    <n v="0"/>
    <n v="41.599999999999994"/>
    <n v="0"/>
    <n v="986532.57000000007"/>
  </r>
  <r>
    <x v="2"/>
    <x v="0"/>
    <x v="5"/>
    <x v="27"/>
    <x v="0"/>
    <x v="1"/>
    <x v="0"/>
    <x v="0"/>
    <n v="32676"/>
    <n v="33987.469999999987"/>
    <n v="37819823.799999997"/>
    <n v="45386913.760000013"/>
    <n v="2529.6"/>
    <n v="50717049.200000003"/>
    <n v="32676"/>
    <n v="33987.469999999987"/>
    <n v="37819823.799999997"/>
    <n v="45386913.760000013"/>
    <n v="2529.6"/>
    <n v="0"/>
    <n v="50717049.200000003"/>
  </r>
  <r>
    <x v="2"/>
    <x v="0"/>
    <x v="5"/>
    <x v="27"/>
    <x v="0"/>
    <x v="1"/>
    <x v="0"/>
    <x v="1"/>
    <n v="0"/>
    <n v="0"/>
    <n v="0"/>
    <n v="0"/>
    <n v="445.6"/>
    <n v="9664122.709999999"/>
    <n v="0"/>
    <n v="0"/>
    <n v="0"/>
    <n v="0"/>
    <n v="445.6"/>
    <n v="0"/>
    <n v="9664122.709999999"/>
  </r>
  <r>
    <x v="2"/>
    <x v="0"/>
    <x v="5"/>
    <x v="27"/>
    <x v="0"/>
    <x v="1"/>
    <x v="1"/>
    <x v="1"/>
    <n v="0"/>
    <n v="0"/>
    <n v="0"/>
    <n v="0"/>
    <n v="6.4"/>
    <n v="125264"/>
    <n v="0"/>
    <n v="0"/>
    <n v="0"/>
    <n v="0"/>
    <n v="6.4"/>
    <n v="0"/>
    <n v="125264"/>
  </r>
  <r>
    <x v="2"/>
    <x v="0"/>
    <x v="5"/>
    <x v="27"/>
    <x v="0"/>
    <x v="2"/>
    <x v="0"/>
    <x v="0"/>
    <n v="2"/>
    <n v="2.2200000000000002"/>
    <n v="3296.42"/>
    <n v="6221.97"/>
    <n v="0"/>
    <n v="0"/>
    <n v="2"/>
    <n v="2.2200000000000002"/>
    <n v="3296.42"/>
    <n v="6221.97"/>
    <n v="0"/>
    <n v="0"/>
    <n v="0"/>
  </r>
  <r>
    <x v="2"/>
    <x v="0"/>
    <x v="5"/>
    <x v="27"/>
    <x v="0"/>
    <x v="3"/>
    <x v="0"/>
    <x v="0"/>
    <n v="4315"/>
    <n v="3999.5699999999993"/>
    <n v="7005284.419999999"/>
    <n v="6505906.9899999993"/>
    <n v="551.20000000000005"/>
    <n v="14559005.299999999"/>
    <n v="4315"/>
    <n v="3999.5699999999993"/>
    <n v="7005284.419999999"/>
    <n v="6505906.9899999993"/>
    <n v="551.20000000000005"/>
    <n v="0"/>
    <n v="14559005.299999999"/>
  </r>
  <r>
    <x v="2"/>
    <x v="0"/>
    <x v="5"/>
    <x v="27"/>
    <x v="0"/>
    <x v="3"/>
    <x v="0"/>
    <x v="1"/>
    <n v="0"/>
    <n v="0"/>
    <n v="0"/>
    <n v="0"/>
    <n v="5.6"/>
    <n v="100670.67"/>
    <n v="0"/>
    <n v="0"/>
    <n v="0"/>
    <n v="0"/>
    <n v="5.6"/>
    <n v="0"/>
    <n v="100670.67"/>
  </r>
  <r>
    <x v="2"/>
    <x v="0"/>
    <x v="5"/>
    <x v="27"/>
    <x v="0"/>
    <x v="3"/>
    <x v="1"/>
    <x v="1"/>
    <n v="0"/>
    <n v="0"/>
    <n v="0"/>
    <n v="0"/>
    <n v="1.6"/>
    <n v="31316"/>
    <n v="0"/>
    <n v="0"/>
    <n v="0"/>
    <n v="0"/>
    <n v="1.6"/>
    <n v="0"/>
    <n v="31316"/>
  </r>
  <r>
    <x v="2"/>
    <x v="0"/>
    <x v="5"/>
    <x v="27"/>
    <x v="1"/>
    <x v="4"/>
    <x v="0"/>
    <x v="0"/>
    <n v="4465"/>
    <n v="4963.4299999999985"/>
    <n v="9656634.4800000004"/>
    <n v="10745317.900000002"/>
    <n v="446.40000000000003"/>
    <n v="6817411.1099999994"/>
    <n v="4465"/>
    <n v="4963.4299999999985"/>
    <n v="9656634.4800000004"/>
    <n v="10745317.900000002"/>
    <n v="446.40000000000003"/>
    <n v="0"/>
    <n v="6817411.1099999994"/>
  </r>
  <r>
    <x v="2"/>
    <x v="0"/>
    <x v="5"/>
    <x v="27"/>
    <x v="1"/>
    <x v="4"/>
    <x v="0"/>
    <x v="1"/>
    <n v="0"/>
    <n v="0"/>
    <n v="0"/>
    <n v="0"/>
    <n v="152.00000000000003"/>
    <n v="3294038.86"/>
    <n v="0"/>
    <n v="0"/>
    <n v="0"/>
    <n v="0"/>
    <n v="152.00000000000003"/>
    <n v="0"/>
    <n v="3294038.86"/>
  </r>
  <r>
    <x v="2"/>
    <x v="0"/>
    <x v="5"/>
    <x v="27"/>
    <x v="1"/>
    <x v="4"/>
    <x v="1"/>
    <x v="1"/>
    <n v="0"/>
    <n v="0"/>
    <n v="0"/>
    <n v="0"/>
    <n v="8.8000000000000007"/>
    <n v="176824"/>
    <n v="0"/>
    <n v="0"/>
    <n v="0"/>
    <n v="0"/>
    <n v="8.8000000000000007"/>
    <n v="0"/>
    <n v="176824"/>
  </r>
  <r>
    <x v="2"/>
    <x v="0"/>
    <x v="5"/>
    <x v="27"/>
    <x v="1"/>
    <x v="0"/>
    <x v="0"/>
    <x v="0"/>
    <n v="1428"/>
    <n v="2107.1"/>
    <n v="1701422.87"/>
    <n v="2094492.18"/>
    <n v="109.60000000000001"/>
    <n v="2776774.9499999997"/>
    <n v="1428"/>
    <n v="2107.1"/>
    <n v="1701422.87"/>
    <n v="2094492.18"/>
    <n v="109.60000000000001"/>
    <n v="0"/>
    <n v="2776774.9499999997"/>
  </r>
  <r>
    <x v="2"/>
    <x v="0"/>
    <x v="5"/>
    <x v="27"/>
    <x v="1"/>
    <x v="0"/>
    <x v="0"/>
    <x v="1"/>
    <n v="0"/>
    <n v="0"/>
    <n v="0"/>
    <n v="0"/>
    <n v="24.8"/>
    <n v="535896.56999999995"/>
    <n v="0"/>
    <n v="0"/>
    <n v="0"/>
    <n v="0"/>
    <n v="24.8"/>
    <n v="0"/>
    <n v="535896.56999999995"/>
  </r>
  <r>
    <x v="2"/>
    <x v="0"/>
    <x v="5"/>
    <x v="27"/>
    <x v="1"/>
    <x v="1"/>
    <x v="0"/>
    <x v="0"/>
    <n v="6471"/>
    <n v="9028.77"/>
    <n v="13591179.280000001"/>
    <n v="16683244.240000002"/>
    <n v="559.20000000000005"/>
    <n v="13927204.879999999"/>
    <n v="6471"/>
    <n v="9028.77"/>
    <n v="13591179.280000001"/>
    <n v="16683244.240000002"/>
    <n v="559.20000000000005"/>
    <n v="0"/>
    <n v="13927204.879999999"/>
  </r>
  <r>
    <x v="2"/>
    <x v="0"/>
    <x v="5"/>
    <x v="27"/>
    <x v="1"/>
    <x v="1"/>
    <x v="0"/>
    <x v="1"/>
    <n v="0"/>
    <n v="0"/>
    <n v="0"/>
    <n v="0"/>
    <n v="125.60000000000001"/>
    <n v="2596417.66"/>
    <n v="0"/>
    <n v="0"/>
    <n v="0"/>
    <n v="0"/>
    <n v="125.60000000000001"/>
    <n v="0"/>
    <n v="2596417.66"/>
  </r>
  <r>
    <x v="2"/>
    <x v="0"/>
    <x v="5"/>
    <x v="27"/>
    <x v="1"/>
    <x v="1"/>
    <x v="1"/>
    <x v="1"/>
    <n v="0"/>
    <n v="0"/>
    <n v="0"/>
    <n v="0"/>
    <n v="2.4"/>
    <n v="47364"/>
    <n v="0"/>
    <n v="0"/>
    <n v="0"/>
    <n v="0"/>
    <n v="2.4"/>
    <n v="0"/>
    <n v="47364"/>
  </r>
  <r>
    <x v="2"/>
    <x v="0"/>
    <x v="5"/>
    <x v="27"/>
    <x v="1"/>
    <x v="2"/>
    <x v="0"/>
    <x v="0"/>
    <n v="0"/>
    <n v="0.5"/>
    <n v="3263.9"/>
    <n v="3263.9"/>
    <n v="1.6"/>
    <n v="22158.14"/>
    <n v="0"/>
    <n v="0.5"/>
    <n v="3263.9"/>
    <n v="3263.9"/>
    <n v="1.6"/>
    <n v="0"/>
    <n v="22158.14"/>
  </r>
  <r>
    <x v="2"/>
    <x v="0"/>
    <x v="5"/>
    <x v="27"/>
    <x v="1"/>
    <x v="3"/>
    <x v="0"/>
    <x v="0"/>
    <n v="18"/>
    <n v="97.960000000000008"/>
    <n v="63346.3"/>
    <n v="117211.87"/>
    <n v="8"/>
    <n v="91256"/>
    <n v="18"/>
    <n v="97.960000000000008"/>
    <n v="63346.3"/>
    <n v="117211.87"/>
    <n v="8"/>
    <n v="0"/>
    <n v="91256"/>
  </r>
  <r>
    <x v="2"/>
    <x v="0"/>
    <x v="5"/>
    <x v="27"/>
    <x v="1"/>
    <x v="3"/>
    <x v="1"/>
    <x v="1"/>
    <n v="0"/>
    <n v="0"/>
    <n v="0"/>
    <n v="0"/>
    <n v="0.8"/>
    <n v="16078"/>
    <n v="0"/>
    <n v="0"/>
    <n v="0"/>
    <n v="0"/>
    <n v="0.8"/>
    <n v="0"/>
    <n v="16078"/>
  </r>
  <r>
    <x v="2"/>
    <x v="0"/>
    <x v="5"/>
    <x v="27"/>
    <x v="2"/>
    <x v="4"/>
    <x v="0"/>
    <x v="0"/>
    <n v="6156"/>
    <n v="5907.5800000000008"/>
    <n v="37733615.559999995"/>
    <n v="39726891.480000004"/>
    <n v="1036"/>
    <n v="36758744.140000008"/>
    <n v="6156"/>
    <n v="5907.5800000000008"/>
    <n v="37733615.559999995"/>
    <n v="39726891.480000004"/>
    <n v="1036"/>
    <n v="0"/>
    <n v="36758744.140000008"/>
  </r>
  <r>
    <x v="2"/>
    <x v="0"/>
    <x v="5"/>
    <x v="27"/>
    <x v="2"/>
    <x v="4"/>
    <x v="0"/>
    <x v="1"/>
    <n v="0"/>
    <n v="0"/>
    <n v="0"/>
    <n v="0"/>
    <n v="72"/>
    <n v="2045518.4900000002"/>
    <n v="0"/>
    <n v="0"/>
    <n v="0"/>
    <n v="0"/>
    <n v="72"/>
    <n v="0"/>
    <n v="2045518.4900000002"/>
  </r>
  <r>
    <x v="2"/>
    <x v="0"/>
    <x v="5"/>
    <x v="27"/>
    <x v="2"/>
    <x v="4"/>
    <x v="1"/>
    <x v="1"/>
    <n v="0"/>
    <n v="0"/>
    <n v="0"/>
    <n v="0"/>
    <n v="1.6"/>
    <n v="31706"/>
    <n v="0"/>
    <n v="0"/>
    <n v="0"/>
    <n v="0"/>
    <n v="1.6"/>
    <n v="0"/>
    <n v="31706"/>
  </r>
  <r>
    <x v="2"/>
    <x v="0"/>
    <x v="5"/>
    <x v="27"/>
    <x v="2"/>
    <x v="0"/>
    <x v="0"/>
    <x v="0"/>
    <n v="3517"/>
    <n v="3206.49"/>
    <n v="8076738.9500000011"/>
    <n v="6981117.4700000016"/>
    <n v="107.19999999999999"/>
    <n v="3466979.4499999997"/>
    <n v="3517"/>
    <n v="3206.49"/>
    <n v="8076738.9500000011"/>
    <n v="6981117.4700000016"/>
    <n v="107.19999999999999"/>
    <n v="0"/>
    <n v="3466979.4499999997"/>
  </r>
  <r>
    <x v="2"/>
    <x v="0"/>
    <x v="5"/>
    <x v="27"/>
    <x v="2"/>
    <x v="0"/>
    <x v="0"/>
    <x v="1"/>
    <n v="0"/>
    <n v="0"/>
    <n v="0"/>
    <n v="0"/>
    <n v="13.6"/>
    <n v="280560"/>
    <n v="0"/>
    <n v="0"/>
    <n v="0"/>
    <n v="0"/>
    <n v="13.6"/>
    <n v="0"/>
    <n v="280560"/>
  </r>
  <r>
    <x v="2"/>
    <x v="0"/>
    <x v="5"/>
    <x v="27"/>
    <x v="2"/>
    <x v="1"/>
    <x v="0"/>
    <x v="0"/>
    <n v="976"/>
    <n v="1126.4100000000001"/>
    <n v="4192535.68"/>
    <n v="4585012.78"/>
    <n v="110.4"/>
    <n v="1497294.67"/>
    <n v="976"/>
    <n v="1126.4100000000001"/>
    <n v="4192535.68"/>
    <n v="4585012.78"/>
    <n v="110.4"/>
    <n v="0"/>
    <n v="1497294.67"/>
  </r>
  <r>
    <x v="2"/>
    <x v="0"/>
    <x v="5"/>
    <x v="27"/>
    <x v="2"/>
    <x v="1"/>
    <x v="0"/>
    <x v="1"/>
    <n v="0"/>
    <n v="0"/>
    <n v="0"/>
    <n v="0"/>
    <n v="0.8"/>
    <n v="1141.44"/>
    <n v="0"/>
    <n v="0"/>
    <n v="0"/>
    <n v="0"/>
    <n v="0.8"/>
    <n v="0"/>
    <n v="1141.44"/>
  </r>
  <r>
    <x v="2"/>
    <x v="0"/>
    <x v="5"/>
    <x v="27"/>
    <x v="2"/>
    <x v="1"/>
    <x v="1"/>
    <x v="1"/>
    <n v="0"/>
    <n v="0"/>
    <n v="0"/>
    <n v="0"/>
    <n v="1.6"/>
    <n v="31316"/>
    <n v="0"/>
    <n v="0"/>
    <n v="0"/>
    <n v="0"/>
    <n v="1.6"/>
    <n v="0"/>
    <n v="31316"/>
  </r>
  <r>
    <x v="2"/>
    <x v="0"/>
    <x v="5"/>
    <x v="27"/>
    <x v="2"/>
    <x v="3"/>
    <x v="0"/>
    <x v="0"/>
    <n v="1130"/>
    <n v="915.56"/>
    <n v="9276689.9700000007"/>
    <n v="8391275.370000001"/>
    <n v="237.60000000000002"/>
    <n v="11111892.550000001"/>
    <n v="1130"/>
    <n v="915.56"/>
    <n v="9276689.9700000007"/>
    <n v="8391275.370000001"/>
    <n v="237.60000000000002"/>
    <n v="0"/>
    <n v="11111892.550000001"/>
  </r>
  <r>
    <x v="2"/>
    <x v="0"/>
    <x v="5"/>
    <x v="27"/>
    <x v="2"/>
    <x v="3"/>
    <x v="0"/>
    <x v="1"/>
    <n v="0"/>
    <n v="0"/>
    <n v="0"/>
    <n v="0"/>
    <n v="1.6"/>
    <n v="34582"/>
    <n v="0"/>
    <n v="0"/>
    <n v="0"/>
    <n v="0"/>
    <n v="1.6"/>
    <n v="0"/>
    <n v="34582"/>
  </r>
  <r>
    <x v="2"/>
    <x v="0"/>
    <x v="5"/>
    <x v="27"/>
    <x v="2"/>
    <x v="3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27"/>
    <x v="3"/>
    <x v="0"/>
    <x v="0"/>
    <x v="0"/>
    <n v="0"/>
    <n v="11.55"/>
    <n v="1664.46"/>
    <n v="6086.38"/>
    <n v="0"/>
    <n v="-760"/>
    <n v="0"/>
    <n v="11.55"/>
    <n v="1664.46"/>
    <n v="6086.38"/>
    <n v="0"/>
    <n v="0"/>
    <n v="-760"/>
  </r>
  <r>
    <x v="2"/>
    <x v="0"/>
    <x v="5"/>
    <x v="27"/>
    <x v="3"/>
    <x v="1"/>
    <x v="0"/>
    <x v="0"/>
    <n v="272"/>
    <n v="352.1"/>
    <n v="379397.55999999994"/>
    <n v="336507.09999999992"/>
    <n v="41.59999999999998"/>
    <n v="636636.47"/>
    <n v="272"/>
    <n v="352.1"/>
    <n v="379397.55999999994"/>
    <n v="336507.09999999992"/>
    <n v="41.59999999999998"/>
    <n v="0"/>
    <n v="636636.47"/>
  </r>
  <r>
    <x v="2"/>
    <x v="0"/>
    <x v="5"/>
    <x v="27"/>
    <x v="3"/>
    <x v="1"/>
    <x v="0"/>
    <x v="1"/>
    <n v="0"/>
    <n v="0"/>
    <n v="0"/>
    <n v="0"/>
    <n v="13.600000000000001"/>
    <n v="289443.31"/>
    <n v="0"/>
    <n v="0"/>
    <n v="0"/>
    <n v="0"/>
    <n v="13.600000000000001"/>
    <n v="0"/>
    <n v="289443.31"/>
  </r>
  <r>
    <x v="2"/>
    <x v="0"/>
    <x v="5"/>
    <x v="27"/>
    <x v="3"/>
    <x v="2"/>
    <x v="0"/>
    <x v="0"/>
    <n v="325"/>
    <n v="355.38"/>
    <n v="314305.42000000004"/>
    <n v="293341.01"/>
    <n v="17.600000000000001"/>
    <n v="129732.84"/>
    <n v="325"/>
    <n v="355.38"/>
    <n v="314305.42000000004"/>
    <n v="293341.01"/>
    <n v="17.600000000000001"/>
    <n v="0"/>
    <n v="129732.84"/>
  </r>
  <r>
    <x v="2"/>
    <x v="0"/>
    <x v="5"/>
    <x v="27"/>
    <x v="3"/>
    <x v="2"/>
    <x v="0"/>
    <x v="1"/>
    <n v="0"/>
    <n v="0"/>
    <n v="0"/>
    <n v="0"/>
    <n v="18.400000000000002"/>
    <n v="362855.4"/>
    <n v="0"/>
    <n v="0"/>
    <n v="0"/>
    <n v="0"/>
    <n v="18.400000000000002"/>
    <n v="0"/>
    <n v="362855.4"/>
  </r>
  <r>
    <x v="2"/>
    <x v="0"/>
    <x v="5"/>
    <x v="27"/>
    <x v="4"/>
    <x v="0"/>
    <x v="0"/>
    <x v="0"/>
    <n v="1"/>
    <n v="7.23"/>
    <n v="80974.3"/>
    <n v="32377.5"/>
    <n v="37.6"/>
    <n v="3447172.0899999994"/>
    <n v="1"/>
    <n v="7.23"/>
    <n v="80974.3"/>
    <n v="32377.5"/>
    <n v="37.6"/>
    <n v="0"/>
    <n v="3447172.0899999994"/>
  </r>
  <r>
    <x v="2"/>
    <x v="0"/>
    <x v="5"/>
    <x v="27"/>
    <x v="4"/>
    <x v="0"/>
    <x v="0"/>
    <x v="1"/>
    <n v="0"/>
    <n v="0"/>
    <n v="0"/>
    <n v="0"/>
    <n v="0"/>
    <n v="112352.01999999999"/>
    <n v="0"/>
    <n v="0"/>
    <n v="0"/>
    <n v="0"/>
    <n v="0"/>
    <n v="0"/>
    <n v="112352.01999999999"/>
  </r>
  <r>
    <x v="2"/>
    <x v="0"/>
    <x v="5"/>
    <x v="27"/>
    <x v="4"/>
    <x v="0"/>
    <x v="1"/>
    <x v="1"/>
    <n v="0"/>
    <n v="0"/>
    <n v="0"/>
    <n v="0"/>
    <n v="0"/>
    <n v="5658"/>
    <n v="0"/>
    <n v="0"/>
    <n v="0"/>
    <n v="0"/>
    <n v="0"/>
    <n v="0"/>
    <n v="5658"/>
  </r>
  <r>
    <x v="2"/>
    <x v="0"/>
    <x v="5"/>
    <x v="27"/>
    <x v="4"/>
    <x v="1"/>
    <x v="0"/>
    <x v="0"/>
    <n v="13"/>
    <n v="1.1399999999999999"/>
    <n v="48053.8"/>
    <n v="3947.96"/>
    <n v="0.8"/>
    <n v="13952.66"/>
    <n v="13"/>
    <n v="1.1399999999999999"/>
    <n v="48053.8"/>
    <n v="3947.96"/>
    <n v="0.8"/>
    <n v="0"/>
    <n v="13952.66"/>
  </r>
  <r>
    <x v="2"/>
    <x v="0"/>
    <x v="5"/>
    <x v="28"/>
    <x v="0"/>
    <x v="4"/>
    <x v="0"/>
    <x v="0"/>
    <n v="7"/>
    <n v="4.3600000000000003"/>
    <n v="138985.96000000002"/>
    <n v="53140"/>
    <n v="0"/>
    <n v="0"/>
    <n v="7"/>
    <n v="4.3600000000000003"/>
    <n v="138985.96000000002"/>
    <n v="53140"/>
    <n v="0"/>
    <n v="0"/>
    <n v="0"/>
  </r>
  <r>
    <x v="2"/>
    <x v="0"/>
    <x v="5"/>
    <x v="28"/>
    <x v="0"/>
    <x v="0"/>
    <x v="0"/>
    <x v="0"/>
    <n v="1378"/>
    <n v="1672.4099999999999"/>
    <n v="852561.45000000007"/>
    <n v="1029257.6299999999"/>
    <n v="72.8"/>
    <n v="1643545.5699999996"/>
    <n v="1378"/>
    <n v="1672.4099999999999"/>
    <n v="852561.45000000007"/>
    <n v="1029257.6299999999"/>
    <n v="72.8"/>
    <n v="0"/>
    <n v="1643545.5699999996"/>
  </r>
  <r>
    <x v="2"/>
    <x v="0"/>
    <x v="5"/>
    <x v="28"/>
    <x v="0"/>
    <x v="0"/>
    <x v="0"/>
    <x v="1"/>
    <n v="0"/>
    <n v="0"/>
    <n v="0"/>
    <n v="0"/>
    <n v="15.200000000000003"/>
    <n v="308012.88"/>
    <n v="0"/>
    <n v="0"/>
    <n v="0"/>
    <n v="0"/>
    <n v="15.200000000000003"/>
    <n v="0"/>
    <n v="308012.88"/>
  </r>
  <r>
    <x v="2"/>
    <x v="0"/>
    <x v="5"/>
    <x v="28"/>
    <x v="0"/>
    <x v="1"/>
    <x v="0"/>
    <x v="0"/>
    <n v="16449"/>
    <n v="16331.2"/>
    <n v="23266340.690000001"/>
    <n v="30088722.509999998"/>
    <n v="1624"/>
    <n v="36083918.010000005"/>
    <n v="16449"/>
    <n v="16331.2"/>
    <n v="23266340.690000001"/>
    <n v="30088722.509999998"/>
    <n v="1624"/>
    <n v="0"/>
    <n v="36083918.010000005"/>
  </r>
  <r>
    <x v="2"/>
    <x v="0"/>
    <x v="5"/>
    <x v="28"/>
    <x v="0"/>
    <x v="1"/>
    <x v="0"/>
    <x v="1"/>
    <n v="0"/>
    <n v="0"/>
    <n v="0"/>
    <n v="0"/>
    <n v="233.60000000000002"/>
    <n v="5258513.82"/>
    <n v="0"/>
    <n v="0"/>
    <n v="0"/>
    <n v="0"/>
    <n v="233.60000000000002"/>
    <n v="0"/>
    <n v="5258513.82"/>
  </r>
  <r>
    <x v="2"/>
    <x v="0"/>
    <x v="5"/>
    <x v="28"/>
    <x v="0"/>
    <x v="1"/>
    <x v="1"/>
    <x v="1"/>
    <n v="0"/>
    <n v="0"/>
    <n v="0"/>
    <n v="0"/>
    <n v="0.8"/>
    <n v="16650"/>
    <n v="0"/>
    <n v="0"/>
    <n v="0"/>
    <n v="0"/>
    <n v="0.8"/>
    <n v="0"/>
    <n v="16650"/>
  </r>
  <r>
    <x v="2"/>
    <x v="0"/>
    <x v="5"/>
    <x v="28"/>
    <x v="0"/>
    <x v="2"/>
    <x v="0"/>
    <x v="0"/>
    <n v="0"/>
    <n v="2.89"/>
    <n v="0"/>
    <n v="2908.1800000000003"/>
    <n v="0"/>
    <n v="578"/>
    <n v="0"/>
    <n v="2.89"/>
    <n v="0"/>
    <n v="2908.1800000000003"/>
    <n v="0"/>
    <n v="0"/>
    <n v="578"/>
  </r>
  <r>
    <x v="2"/>
    <x v="0"/>
    <x v="5"/>
    <x v="28"/>
    <x v="0"/>
    <x v="3"/>
    <x v="0"/>
    <x v="0"/>
    <n v="159"/>
    <n v="207.07999999999996"/>
    <n v="201734.71000000002"/>
    <n v="784974.16999999993"/>
    <n v="109.59999999999998"/>
    <n v="1799808.29"/>
    <n v="159"/>
    <n v="207.07999999999996"/>
    <n v="201734.71000000002"/>
    <n v="784974.16999999993"/>
    <n v="109.59999999999998"/>
    <n v="0"/>
    <n v="1799808.29"/>
  </r>
  <r>
    <x v="2"/>
    <x v="0"/>
    <x v="5"/>
    <x v="28"/>
    <x v="0"/>
    <x v="3"/>
    <x v="0"/>
    <x v="1"/>
    <n v="0"/>
    <n v="0"/>
    <n v="0"/>
    <n v="0"/>
    <n v="1.6"/>
    <n v="31494"/>
    <n v="0"/>
    <n v="0"/>
    <n v="0"/>
    <n v="0"/>
    <n v="1.6"/>
    <n v="0"/>
    <n v="31494"/>
  </r>
  <r>
    <x v="2"/>
    <x v="0"/>
    <x v="5"/>
    <x v="28"/>
    <x v="1"/>
    <x v="4"/>
    <x v="0"/>
    <x v="0"/>
    <n v="2394"/>
    <n v="2189"/>
    <n v="7177063.0399999991"/>
    <n v="5493721.959999999"/>
    <n v="304.00000000000006"/>
    <n v="6492128.5"/>
    <n v="2394"/>
    <n v="2189"/>
    <n v="7177063.0399999991"/>
    <n v="5493721.959999999"/>
    <n v="304.00000000000006"/>
    <n v="0"/>
    <n v="6492128.5"/>
  </r>
  <r>
    <x v="2"/>
    <x v="0"/>
    <x v="5"/>
    <x v="28"/>
    <x v="1"/>
    <x v="4"/>
    <x v="0"/>
    <x v="1"/>
    <n v="0"/>
    <n v="0"/>
    <n v="0"/>
    <n v="0"/>
    <n v="86.399999999999991"/>
    <n v="1792063.01"/>
    <n v="0"/>
    <n v="0"/>
    <n v="0"/>
    <n v="0"/>
    <n v="86.399999999999991"/>
    <n v="0"/>
    <n v="1792063.01"/>
  </r>
  <r>
    <x v="2"/>
    <x v="0"/>
    <x v="5"/>
    <x v="28"/>
    <x v="1"/>
    <x v="4"/>
    <x v="1"/>
    <x v="1"/>
    <n v="0"/>
    <n v="0"/>
    <n v="0"/>
    <n v="0"/>
    <n v="0.8"/>
    <n v="15948"/>
    <n v="0"/>
    <n v="0"/>
    <n v="0"/>
    <n v="0"/>
    <n v="0.8"/>
    <n v="0"/>
    <n v="15948"/>
  </r>
  <r>
    <x v="2"/>
    <x v="0"/>
    <x v="5"/>
    <x v="28"/>
    <x v="1"/>
    <x v="0"/>
    <x v="0"/>
    <x v="0"/>
    <n v="1174"/>
    <n v="1147.6499999999999"/>
    <n v="2026383.88"/>
    <n v="2186548.41"/>
    <n v="97.600000000000009"/>
    <n v="1418846.22"/>
    <n v="1174"/>
    <n v="1147.6499999999999"/>
    <n v="2026383.88"/>
    <n v="2186548.41"/>
    <n v="97.600000000000009"/>
    <n v="0"/>
    <n v="1418846.22"/>
  </r>
  <r>
    <x v="2"/>
    <x v="0"/>
    <x v="5"/>
    <x v="28"/>
    <x v="1"/>
    <x v="0"/>
    <x v="0"/>
    <x v="1"/>
    <n v="0"/>
    <n v="0"/>
    <n v="0"/>
    <n v="0"/>
    <n v="22.4"/>
    <n v="456363"/>
    <n v="0"/>
    <n v="0"/>
    <n v="0"/>
    <n v="0"/>
    <n v="22.4"/>
    <n v="0"/>
    <n v="456363"/>
  </r>
  <r>
    <x v="2"/>
    <x v="0"/>
    <x v="5"/>
    <x v="28"/>
    <x v="1"/>
    <x v="1"/>
    <x v="0"/>
    <x v="0"/>
    <n v="3948"/>
    <n v="4121.0200000000004"/>
    <n v="9044715.1400000006"/>
    <n v="9986770.9399999995"/>
    <n v="331.20000000000005"/>
    <n v="5944623.7300000004"/>
    <n v="3948"/>
    <n v="4121.0200000000004"/>
    <n v="9044715.1400000006"/>
    <n v="9986770.9399999995"/>
    <n v="331.20000000000005"/>
    <n v="0"/>
    <n v="5944623.7300000004"/>
  </r>
  <r>
    <x v="2"/>
    <x v="0"/>
    <x v="5"/>
    <x v="28"/>
    <x v="1"/>
    <x v="1"/>
    <x v="0"/>
    <x v="1"/>
    <n v="0"/>
    <n v="0"/>
    <n v="0"/>
    <n v="0"/>
    <n v="90.4"/>
    <n v="1873375.8800000001"/>
    <n v="0"/>
    <n v="0"/>
    <n v="0"/>
    <n v="0"/>
    <n v="90.4"/>
    <n v="0"/>
    <n v="1873375.8800000001"/>
  </r>
  <r>
    <x v="2"/>
    <x v="0"/>
    <x v="5"/>
    <x v="28"/>
    <x v="1"/>
    <x v="2"/>
    <x v="0"/>
    <x v="0"/>
    <n v="1"/>
    <n v="10.95"/>
    <n v="0"/>
    <n v="32063.02"/>
    <n v="4"/>
    <n v="138392.26999999999"/>
    <n v="1"/>
    <n v="10.95"/>
    <n v="0"/>
    <n v="32063.02"/>
    <n v="4"/>
    <n v="0"/>
    <n v="138392.26999999999"/>
  </r>
  <r>
    <x v="2"/>
    <x v="0"/>
    <x v="5"/>
    <x v="28"/>
    <x v="1"/>
    <x v="3"/>
    <x v="0"/>
    <x v="0"/>
    <n v="65"/>
    <n v="81.42"/>
    <n v="100465.62"/>
    <n v="268581.65999999997"/>
    <n v="6.4"/>
    <n v="303125.16000000003"/>
    <n v="65"/>
    <n v="81.42"/>
    <n v="100465.62"/>
    <n v="268581.65999999997"/>
    <n v="6.4"/>
    <n v="0"/>
    <n v="303125.16000000003"/>
  </r>
  <r>
    <x v="2"/>
    <x v="0"/>
    <x v="5"/>
    <x v="28"/>
    <x v="2"/>
    <x v="4"/>
    <x v="0"/>
    <x v="0"/>
    <n v="2865"/>
    <n v="2785.5599999999995"/>
    <n v="20156543.339999996"/>
    <n v="18806451.669999998"/>
    <n v="594.40000000000009"/>
    <n v="18578293.32"/>
    <n v="2865"/>
    <n v="2785.5599999999995"/>
    <n v="20156543.339999996"/>
    <n v="18806451.669999998"/>
    <n v="594.40000000000009"/>
    <n v="0"/>
    <n v="18578293.32"/>
  </r>
  <r>
    <x v="2"/>
    <x v="0"/>
    <x v="5"/>
    <x v="28"/>
    <x v="2"/>
    <x v="4"/>
    <x v="0"/>
    <x v="1"/>
    <n v="0"/>
    <n v="0"/>
    <n v="0"/>
    <n v="0"/>
    <n v="46.400000000000006"/>
    <n v="801451.31"/>
    <n v="0"/>
    <n v="0"/>
    <n v="0"/>
    <n v="0"/>
    <n v="46.400000000000006"/>
    <n v="0"/>
    <n v="801451.31"/>
  </r>
  <r>
    <x v="2"/>
    <x v="0"/>
    <x v="5"/>
    <x v="28"/>
    <x v="2"/>
    <x v="4"/>
    <x v="1"/>
    <x v="1"/>
    <n v="0"/>
    <n v="0"/>
    <n v="0"/>
    <n v="0"/>
    <n v="3.2"/>
    <n v="64593"/>
    <n v="0"/>
    <n v="0"/>
    <n v="0"/>
    <n v="0"/>
    <n v="3.2"/>
    <n v="0"/>
    <n v="64593"/>
  </r>
  <r>
    <x v="2"/>
    <x v="0"/>
    <x v="5"/>
    <x v="28"/>
    <x v="2"/>
    <x v="0"/>
    <x v="0"/>
    <x v="0"/>
    <n v="444"/>
    <n v="409.34999999999997"/>
    <n v="3082978.0700000003"/>
    <n v="2856435.17"/>
    <n v="35.200000000000003"/>
    <n v="735438.69000000006"/>
    <n v="444"/>
    <n v="409.34999999999997"/>
    <n v="3082978.0700000003"/>
    <n v="2856435.17"/>
    <n v="35.200000000000003"/>
    <n v="0"/>
    <n v="735438.69000000006"/>
  </r>
  <r>
    <x v="2"/>
    <x v="0"/>
    <x v="5"/>
    <x v="28"/>
    <x v="2"/>
    <x v="0"/>
    <x v="0"/>
    <x v="1"/>
    <n v="0"/>
    <n v="0"/>
    <n v="0"/>
    <n v="0"/>
    <n v="5.6"/>
    <n v="111615"/>
    <n v="0"/>
    <n v="0"/>
    <n v="0"/>
    <n v="0"/>
    <n v="5.6"/>
    <n v="0"/>
    <n v="111615"/>
  </r>
  <r>
    <x v="2"/>
    <x v="0"/>
    <x v="5"/>
    <x v="28"/>
    <x v="2"/>
    <x v="1"/>
    <x v="0"/>
    <x v="0"/>
    <n v="338"/>
    <n v="314.92000000000007"/>
    <n v="2857830.9800000004"/>
    <n v="1965588.7000000004"/>
    <n v="41.6"/>
    <n v="563990.72"/>
    <n v="338"/>
    <n v="314.92000000000007"/>
    <n v="2857830.9800000004"/>
    <n v="1965588.7000000004"/>
    <n v="41.6"/>
    <n v="0"/>
    <n v="563990.72"/>
  </r>
  <r>
    <x v="2"/>
    <x v="0"/>
    <x v="5"/>
    <x v="28"/>
    <x v="2"/>
    <x v="1"/>
    <x v="0"/>
    <x v="1"/>
    <n v="0"/>
    <n v="0"/>
    <n v="0"/>
    <n v="0"/>
    <n v="2.4000000000000004"/>
    <n v="65914"/>
    <n v="0"/>
    <n v="0"/>
    <n v="0"/>
    <n v="0"/>
    <n v="2.4000000000000004"/>
    <n v="0"/>
    <n v="65914"/>
  </r>
  <r>
    <x v="2"/>
    <x v="0"/>
    <x v="5"/>
    <x v="28"/>
    <x v="2"/>
    <x v="2"/>
    <x v="0"/>
    <x v="0"/>
    <n v="0"/>
    <n v="4.13"/>
    <n v="0"/>
    <n v="20368.280000000002"/>
    <n v="1.6"/>
    <n v="22892"/>
    <n v="0"/>
    <n v="4.13"/>
    <n v="0"/>
    <n v="20368.280000000002"/>
    <n v="1.6"/>
    <n v="0"/>
    <n v="22892"/>
  </r>
  <r>
    <x v="2"/>
    <x v="0"/>
    <x v="5"/>
    <x v="28"/>
    <x v="2"/>
    <x v="3"/>
    <x v="0"/>
    <x v="0"/>
    <n v="161"/>
    <n v="146.21999999999997"/>
    <n v="2133522.19"/>
    <n v="2120588.0499999998"/>
    <n v="80"/>
    <n v="1191018.49"/>
    <n v="161"/>
    <n v="146.21999999999997"/>
    <n v="2133522.19"/>
    <n v="2120588.0499999998"/>
    <n v="80"/>
    <n v="0"/>
    <n v="1191018.49"/>
  </r>
  <r>
    <x v="2"/>
    <x v="0"/>
    <x v="5"/>
    <x v="28"/>
    <x v="3"/>
    <x v="0"/>
    <x v="0"/>
    <x v="0"/>
    <n v="248"/>
    <n v="203.48000000000002"/>
    <n v="191383.75"/>
    <n v="151111.38"/>
    <n v="5.6000000000000005"/>
    <n v="49440.08"/>
    <n v="248"/>
    <n v="203.48000000000002"/>
    <n v="191383.75"/>
    <n v="151111.38"/>
    <n v="5.6000000000000005"/>
    <n v="0"/>
    <n v="49440.08"/>
  </r>
  <r>
    <x v="2"/>
    <x v="0"/>
    <x v="5"/>
    <x v="28"/>
    <x v="3"/>
    <x v="0"/>
    <x v="0"/>
    <x v="1"/>
    <n v="0"/>
    <n v="0"/>
    <n v="0"/>
    <n v="0"/>
    <n v="1.6"/>
    <n v="31769"/>
    <n v="0"/>
    <n v="0"/>
    <n v="0"/>
    <n v="0"/>
    <n v="1.6"/>
    <n v="0"/>
    <n v="31769"/>
  </r>
  <r>
    <x v="2"/>
    <x v="0"/>
    <x v="5"/>
    <x v="28"/>
    <x v="3"/>
    <x v="1"/>
    <x v="0"/>
    <x v="0"/>
    <n v="329"/>
    <n v="324.12"/>
    <n v="387685.12"/>
    <n v="407581.89"/>
    <n v="8.8000000000000007"/>
    <n v="122730.69000000002"/>
    <n v="329"/>
    <n v="324.12"/>
    <n v="387685.12"/>
    <n v="407581.89"/>
    <n v="8.8000000000000007"/>
    <n v="0"/>
    <n v="122730.69000000002"/>
  </r>
  <r>
    <x v="2"/>
    <x v="0"/>
    <x v="5"/>
    <x v="28"/>
    <x v="3"/>
    <x v="1"/>
    <x v="0"/>
    <x v="1"/>
    <n v="0"/>
    <n v="0"/>
    <n v="0"/>
    <n v="0"/>
    <n v="2.4000000000000004"/>
    <n v="46974"/>
    <n v="0"/>
    <n v="0"/>
    <n v="0"/>
    <n v="0"/>
    <n v="2.4000000000000004"/>
    <n v="0"/>
    <n v="46974"/>
  </r>
  <r>
    <x v="2"/>
    <x v="0"/>
    <x v="5"/>
    <x v="28"/>
    <x v="3"/>
    <x v="2"/>
    <x v="0"/>
    <x v="0"/>
    <n v="227"/>
    <n v="230.9"/>
    <n v="227668.90999999997"/>
    <n v="208339.91"/>
    <n v="39.200000000000003"/>
    <n v="293637.53000000003"/>
    <n v="227"/>
    <n v="230.9"/>
    <n v="227668.90999999997"/>
    <n v="208339.91"/>
    <n v="39.200000000000003"/>
    <n v="0"/>
    <n v="293637.53000000003"/>
  </r>
  <r>
    <x v="2"/>
    <x v="0"/>
    <x v="5"/>
    <x v="28"/>
    <x v="3"/>
    <x v="2"/>
    <x v="0"/>
    <x v="1"/>
    <n v="0"/>
    <n v="0"/>
    <n v="0"/>
    <n v="0"/>
    <n v="7.2"/>
    <n v="142104"/>
    <n v="0"/>
    <n v="0"/>
    <n v="0"/>
    <n v="0"/>
    <n v="7.2"/>
    <n v="0"/>
    <n v="142104"/>
  </r>
  <r>
    <x v="2"/>
    <x v="0"/>
    <x v="5"/>
    <x v="28"/>
    <x v="4"/>
    <x v="4"/>
    <x v="0"/>
    <x v="0"/>
    <n v="0"/>
    <n v="0.48"/>
    <n v="0"/>
    <n v="569.14"/>
    <n v="0"/>
    <n v="0"/>
    <n v="0"/>
    <n v="0.48"/>
    <n v="0"/>
    <n v="569.14"/>
    <n v="0"/>
    <n v="0"/>
    <n v="0"/>
  </r>
  <r>
    <x v="2"/>
    <x v="0"/>
    <x v="5"/>
    <x v="28"/>
    <x v="4"/>
    <x v="0"/>
    <x v="0"/>
    <x v="0"/>
    <n v="0"/>
    <n v="0"/>
    <n v="0"/>
    <n v="0"/>
    <n v="202.39999999999998"/>
    <n v="15947963.890000001"/>
    <n v="0"/>
    <n v="0"/>
    <n v="0"/>
    <n v="0"/>
    <n v="202.39999999999998"/>
    <n v="0"/>
    <n v="15947963.890000001"/>
  </r>
  <r>
    <x v="2"/>
    <x v="0"/>
    <x v="5"/>
    <x v="28"/>
    <x v="4"/>
    <x v="0"/>
    <x v="0"/>
    <x v="1"/>
    <n v="0"/>
    <n v="0"/>
    <n v="0"/>
    <n v="0"/>
    <n v="0"/>
    <n v="122852.06999999999"/>
    <n v="0"/>
    <n v="0"/>
    <n v="0"/>
    <n v="0"/>
    <n v="0"/>
    <n v="0"/>
    <n v="122852.06999999999"/>
  </r>
  <r>
    <x v="2"/>
    <x v="0"/>
    <x v="5"/>
    <x v="28"/>
    <x v="4"/>
    <x v="1"/>
    <x v="0"/>
    <x v="0"/>
    <n v="31"/>
    <n v="59.35"/>
    <n v="113101.39"/>
    <n v="128261.78"/>
    <n v="0"/>
    <n v="0"/>
    <n v="31"/>
    <n v="59.35"/>
    <n v="113101.39"/>
    <n v="128261.78"/>
    <n v="0"/>
    <n v="0"/>
    <n v="0"/>
  </r>
  <r>
    <x v="2"/>
    <x v="0"/>
    <x v="5"/>
    <x v="29"/>
    <x v="0"/>
    <x v="4"/>
    <x v="0"/>
    <x v="0"/>
    <n v="22"/>
    <n v="8.5399999999999991"/>
    <n v="331081.41000000003"/>
    <n v="86579.47"/>
    <n v="0"/>
    <n v="0"/>
    <n v="22"/>
    <n v="8.5399999999999991"/>
    <n v="331081.41000000003"/>
    <n v="86579.47"/>
    <n v="0"/>
    <n v="0"/>
    <n v="0"/>
  </r>
  <r>
    <x v="2"/>
    <x v="0"/>
    <x v="5"/>
    <x v="29"/>
    <x v="0"/>
    <x v="0"/>
    <x v="0"/>
    <x v="0"/>
    <n v="5492"/>
    <n v="3454.94"/>
    <n v="8939763.8900000006"/>
    <n v="3890032.2800000003"/>
    <n v="90.4"/>
    <n v="1641653.0899999999"/>
    <n v="5492"/>
    <n v="3454.94"/>
    <n v="8939763.8900000006"/>
    <n v="3890032.2800000003"/>
    <n v="90.4"/>
    <n v="0"/>
    <n v="1641653.0899999999"/>
  </r>
  <r>
    <x v="2"/>
    <x v="0"/>
    <x v="5"/>
    <x v="29"/>
    <x v="0"/>
    <x v="0"/>
    <x v="0"/>
    <x v="1"/>
    <n v="0"/>
    <n v="0"/>
    <n v="0"/>
    <n v="0"/>
    <n v="15.200000000000001"/>
    <n v="332137"/>
    <n v="0"/>
    <n v="0"/>
    <n v="0"/>
    <n v="0"/>
    <n v="15.200000000000001"/>
    <n v="0"/>
    <n v="332137"/>
  </r>
  <r>
    <x v="2"/>
    <x v="0"/>
    <x v="5"/>
    <x v="29"/>
    <x v="0"/>
    <x v="1"/>
    <x v="0"/>
    <x v="0"/>
    <n v="34314"/>
    <n v="32089.419999999995"/>
    <n v="47721885.970000014"/>
    <n v="50236476.500000007"/>
    <n v="2054.3999999999996"/>
    <n v="43038321.539999999"/>
    <n v="34314"/>
    <n v="32089.419999999995"/>
    <n v="47721885.970000014"/>
    <n v="50236476.500000007"/>
    <n v="2054.3999999999996"/>
    <n v="0"/>
    <n v="43038321.539999999"/>
  </r>
  <r>
    <x v="2"/>
    <x v="0"/>
    <x v="5"/>
    <x v="29"/>
    <x v="0"/>
    <x v="1"/>
    <x v="0"/>
    <x v="1"/>
    <n v="0"/>
    <n v="0"/>
    <n v="0"/>
    <n v="0"/>
    <n v="381.59999999999997"/>
    <n v="8348371.3700000001"/>
    <n v="0"/>
    <n v="0"/>
    <n v="0"/>
    <n v="0"/>
    <n v="381.59999999999997"/>
    <n v="0"/>
    <n v="8348371.3700000001"/>
  </r>
  <r>
    <x v="2"/>
    <x v="0"/>
    <x v="5"/>
    <x v="29"/>
    <x v="0"/>
    <x v="2"/>
    <x v="0"/>
    <x v="0"/>
    <n v="8"/>
    <n v="8.4600000000000009"/>
    <n v="6880.36"/>
    <n v="14558.52"/>
    <n v="0"/>
    <n v="0"/>
    <n v="8"/>
    <n v="8.4600000000000009"/>
    <n v="6880.36"/>
    <n v="14558.52"/>
    <n v="0"/>
    <n v="0"/>
    <n v="0"/>
  </r>
  <r>
    <x v="2"/>
    <x v="0"/>
    <x v="5"/>
    <x v="29"/>
    <x v="0"/>
    <x v="3"/>
    <x v="0"/>
    <x v="0"/>
    <n v="262"/>
    <n v="351.23"/>
    <n v="284553.15000000002"/>
    <n v="1062440.25"/>
    <n v="60.8"/>
    <n v="-148743.29000000004"/>
    <n v="262"/>
    <n v="351.23"/>
    <n v="284553.15000000002"/>
    <n v="1062440.25"/>
    <n v="60.8"/>
    <n v="0"/>
    <n v="-148743.29000000004"/>
  </r>
  <r>
    <x v="2"/>
    <x v="0"/>
    <x v="5"/>
    <x v="29"/>
    <x v="0"/>
    <x v="3"/>
    <x v="0"/>
    <x v="1"/>
    <n v="0"/>
    <n v="0"/>
    <n v="0"/>
    <n v="0"/>
    <n v="3.2"/>
    <n v="64323.31"/>
    <n v="0"/>
    <n v="0"/>
    <n v="0"/>
    <n v="0"/>
    <n v="3.2"/>
    <n v="0"/>
    <n v="64323.31"/>
  </r>
  <r>
    <x v="2"/>
    <x v="0"/>
    <x v="5"/>
    <x v="29"/>
    <x v="1"/>
    <x v="4"/>
    <x v="0"/>
    <x v="0"/>
    <n v="3707"/>
    <n v="3769.4700000000003"/>
    <n v="9079793.4100000001"/>
    <n v="8655174.950000003"/>
    <n v="511.20000000000005"/>
    <n v="8757908.9799999986"/>
    <n v="3707"/>
    <n v="3769.4700000000003"/>
    <n v="9079793.4100000001"/>
    <n v="8655174.950000003"/>
    <n v="511.20000000000005"/>
    <n v="0"/>
    <n v="8757908.9799999986"/>
  </r>
  <r>
    <x v="2"/>
    <x v="0"/>
    <x v="5"/>
    <x v="29"/>
    <x v="1"/>
    <x v="4"/>
    <x v="0"/>
    <x v="1"/>
    <n v="0"/>
    <n v="0"/>
    <n v="0"/>
    <n v="0"/>
    <n v="116"/>
    <n v="2500039.3199999998"/>
    <n v="0"/>
    <n v="0"/>
    <n v="0"/>
    <n v="0"/>
    <n v="116"/>
    <n v="0"/>
    <n v="2500039.3199999998"/>
  </r>
  <r>
    <x v="2"/>
    <x v="0"/>
    <x v="5"/>
    <x v="29"/>
    <x v="1"/>
    <x v="4"/>
    <x v="1"/>
    <x v="1"/>
    <n v="0"/>
    <n v="0"/>
    <n v="0"/>
    <n v="0"/>
    <n v="0.8"/>
    <n v="16390"/>
    <n v="0"/>
    <n v="0"/>
    <n v="0"/>
    <n v="0"/>
    <n v="0.8"/>
    <n v="0"/>
    <n v="16390"/>
  </r>
  <r>
    <x v="2"/>
    <x v="0"/>
    <x v="5"/>
    <x v="29"/>
    <x v="1"/>
    <x v="0"/>
    <x v="0"/>
    <x v="0"/>
    <n v="1835"/>
    <n v="2121.12"/>
    <n v="3496309.8300000005"/>
    <n v="3405037.9799999995"/>
    <n v="182.40000000000003"/>
    <n v="6244203.7999999998"/>
    <n v="1835"/>
    <n v="2121.12"/>
    <n v="3496309.8300000005"/>
    <n v="3405037.9799999995"/>
    <n v="182.40000000000003"/>
    <n v="0"/>
    <n v="6244203.7999999998"/>
  </r>
  <r>
    <x v="2"/>
    <x v="0"/>
    <x v="5"/>
    <x v="29"/>
    <x v="1"/>
    <x v="0"/>
    <x v="0"/>
    <x v="1"/>
    <n v="0"/>
    <n v="0"/>
    <n v="0"/>
    <n v="0"/>
    <n v="28.799999999999997"/>
    <n v="786547.90999999992"/>
    <n v="0"/>
    <n v="0"/>
    <n v="0"/>
    <n v="0"/>
    <n v="28.799999999999997"/>
    <n v="0"/>
    <n v="786547.90999999992"/>
  </r>
  <r>
    <x v="2"/>
    <x v="0"/>
    <x v="5"/>
    <x v="29"/>
    <x v="1"/>
    <x v="1"/>
    <x v="0"/>
    <x v="0"/>
    <n v="5375"/>
    <n v="5063.0200000000013"/>
    <n v="12273085.379999997"/>
    <n v="10765804.149999999"/>
    <n v="484.8"/>
    <n v="9504428.0200000014"/>
    <n v="5375"/>
    <n v="5063.0200000000013"/>
    <n v="12273085.379999997"/>
    <n v="10765804.149999999"/>
    <n v="484.8"/>
    <n v="0"/>
    <n v="9504428.0200000014"/>
  </r>
  <r>
    <x v="2"/>
    <x v="0"/>
    <x v="5"/>
    <x v="29"/>
    <x v="1"/>
    <x v="1"/>
    <x v="0"/>
    <x v="1"/>
    <n v="0"/>
    <n v="0"/>
    <n v="0"/>
    <n v="0"/>
    <n v="96.8"/>
    <n v="2000726.3000000003"/>
    <n v="0"/>
    <n v="0"/>
    <n v="0"/>
    <n v="0"/>
    <n v="96.8"/>
    <n v="0"/>
    <n v="2000726.3000000003"/>
  </r>
  <r>
    <x v="2"/>
    <x v="0"/>
    <x v="5"/>
    <x v="29"/>
    <x v="1"/>
    <x v="2"/>
    <x v="0"/>
    <x v="0"/>
    <n v="31"/>
    <n v="30.95"/>
    <n v="343186.47"/>
    <n v="163539.73000000001"/>
    <n v="3.2"/>
    <n v="12487.96"/>
    <n v="31"/>
    <n v="30.95"/>
    <n v="343186.47"/>
    <n v="163539.73000000001"/>
    <n v="3.2"/>
    <n v="0"/>
    <n v="12487.96"/>
  </r>
  <r>
    <x v="2"/>
    <x v="0"/>
    <x v="5"/>
    <x v="29"/>
    <x v="1"/>
    <x v="2"/>
    <x v="0"/>
    <x v="1"/>
    <n v="0"/>
    <n v="0"/>
    <n v="0"/>
    <n v="0"/>
    <n v="2.4"/>
    <n v="47510"/>
    <n v="0"/>
    <n v="0"/>
    <n v="0"/>
    <n v="0"/>
    <n v="2.4"/>
    <n v="0"/>
    <n v="47510"/>
  </r>
  <r>
    <x v="2"/>
    <x v="0"/>
    <x v="5"/>
    <x v="29"/>
    <x v="1"/>
    <x v="3"/>
    <x v="0"/>
    <x v="0"/>
    <n v="26"/>
    <n v="21.17"/>
    <n v="190075.01"/>
    <n v="62183.119999999995"/>
    <n v="0.8"/>
    <n v="55500.11"/>
    <n v="26"/>
    <n v="21.17"/>
    <n v="190075.01"/>
    <n v="62183.119999999995"/>
    <n v="0.8"/>
    <n v="0"/>
    <n v="55500.11"/>
  </r>
  <r>
    <x v="2"/>
    <x v="0"/>
    <x v="5"/>
    <x v="29"/>
    <x v="2"/>
    <x v="4"/>
    <x v="0"/>
    <x v="0"/>
    <n v="13328"/>
    <n v="13408.89"/>
    <n v="111484630.10000004"/>
    <n v="114221330.62999997"/>
    <n v="1836.7999999999993"/>
    <n v="63708772.720000014"/>
    <n v="13328"/>
    <n v="13408.89"/>
    <n v="111484630.10000004"/>
    <n v="114221330.62999997"/>
    <n v="1836.7999999999993"/>
    <n v="0"/>
    <n v="63708772.720000014"/>
  </r>
  <r>
    <x v="2"/>
    <x v="0"/>
    <x v="5"/>
    <x v="29"/>
    <x v="2"/>
    <x v="4"/>
    <x v="0"/>
    <x v="1"/>
    <n v="0"/>
    <n v="0"/>
    <n v="0"/>
    <n v="0"/>
    <n v="27.200000000000003"/>
    <n v="550261.80000000005"/>
    <n v="0"/>
    <n v="0"/>
    <n v="0"/>
    <n v="0"/>
    <n v="27.200000000000003"/>
    <n v="0"/>
    <n v="550261.80000000005"/>
  </r>
  <r>
    <x v="2"/>
    <x v="0"/>
    <x v="5"/>
    <x v="29"/>
    <x v="2"/>
    <x v="0"/>
    <x v="0"/>
    <x v="0"/>
    <n v="891"/>
    <n v="892.91999999999985"/>
    <n v="4876250.8800000008"/>
    <n v="5134840.05"/>
    <n v="62.400000000000006"/>
    <n v="1692236.97"/>
    <n v="891"/>
    <n v="892.91999999999985"/>
    <n v="4876250.8800000008"/>
    <n v="5134840.05"/>
    <n v="62.400000000000006"/>
    <n v="0"/>
    <n v="1692236.97"/>
  </r>
  <r>
    <x v="2"/>
    <x v="0"/>
    <x v="5"/>
    <x v="29"/>
    <x v="2"/>
    <x v="0"/>
    <x v="0"/>
    <x v="1"/>
    <n v="0"/>
    <n v="0"/>
    <n v="0"/>
    <n v="0"/>
    <n v="1.6"/>
    <n v="31500"/>
    <n v="0"/>
    <n v="0"/>
    <n v="0"/>
    <n v="0"/>
    <n v="1.6"/>
    <n v="0"/>
    <n v="31500"/>
  </r>
  <r>
    <x v="2"/>
    <x v="0"/>
    <x v="5"/>
    <x v="29"/>
    <x v="2"/>
    <x v="1"/>
    <x v="0"/>
    <x v="0"/>
    <n v="1035"/>
    <n v="836.45"/>
    <n v="11105574.799999997"/>
    <n v="8026147.6899999995"/>
    <n v="109.6"/>
    <n v="1083640.8599999999"/>
    <n v="1035"/>
    <n v="836.45"/>
    <n v="11105574.799999997"/>
    <n v="8026147.6899999995"/>
    <n v="109.6"/>
    <n v="0"/>
    <n v="1083640.8599999999"/>
  </r>
  <r>
    <x v="2"/>
    <x v="0"/>
    <x v="5"/>
    <x v="29"/>
    <x v="2"/>
    <x v="1"/>
    <x v="0"/>
    <x v="1"/>
    <n v="0"/>
    <n v="0"/>
    <n v="0"/>
    <n v="0"/>
    <n v="8"/>
    <n v="173965.02"/>
    <n v="0"/>
    <n v="0"/>
    <n v="0"/>
    <n v="0"/>
    <n v="8"/>
    <n v="0"/>
    <n v="173965.02"/>
  </r>
  <r>
    <x v="2"/>
    <x v="0"/>
    <x v="5"/>
    <x v="29"/>
    <x v="2"/>
    <x v="3"/>
    <x v="0"/>
    <x v="0"/>
    <n v="118"/>
    <n v="129.15999999999997"/>
    <n v="1216896.83"/>
    <n v="1407614.01"/>
    <n v="47.2"/>
    <n v="1069129.29"/>
    <n v="118"/>
    <n v="129.15999999999997"/>
    <n v="1216896.83"/>
    <n v="1407614.01"/>
    <n v="47.2"/>
    <n v="0"/>
    <n v="1069129.29"/>
  </r>
  <r>
    <x v="2"/>
    <x v="0"/>
    <x v="5"/>
    <x v="29"/>
    <x v="2"/>
    <x v="3"/>
    <x v="0"/>
    <x v="1"/>
    <n v="0"/>
    <n v="0"/>
    <n v="0"/>
    <n v="0"/>
    <n v="0"/>
    <n v="-6480.15"/>
    <n v="0"/>
    <n v="0"/>
    <n v="0"/>
    <n v="0"/>
    <n v="0"/>
    <n v="0"/>
    <n v="-6480.15"/>
  </r>
  <r>
    <x v="2"/>
    <x v="0"/>
    <x v="5"/>
    <x v="29"/>
    <x v="3"/>
    <x v="0"/>
    <x v="0"/>
    <x v="0"/>
    <n v="118"/>
    <n v="138.24"/>
    <n v="90018.920000000013"/>
    <n v="72388.83"/>
    <n v="4"/>
    <n v="165949.26"/>
    <n v="118"/>
    <n v="138.24"/>
    <n v="90018.920000000013"/>
    <n v="72388.83"/>
    <n v="4"/>
    <n v="0"/>
    <n v="165949.26"/>
  </r>
  <r>
    <x v="2"/>
    <x v="0"/>
    <x v="5"/>
    <x v="29"/>
    <x v="3"/>
    <x v="1"/>
    <x v="0"/>
    <x v="0"/>
    <n v="279"/>
    <n v="207.25"/>
    <n v="330438.47000000003"/>
    <n v="237977.99"/>
    <n v="30.4"/>
    <n v="494619.56"/>
    <n v="279"/>
    <n v="207.25"/>
    <n v="330438.47000000003"/>
    <n v="237977.99"/>
    <n v="30.4"/>
    <n v="0"/>
    <n v="494619.56"/>
  </r>
  <r>
    <x v="2"/>
    <x v="0"/>
    <x v="5"/>
    <x v="29"/>
    <x v="3"/>
    <x v="1"/>
    <x v="0"/>
    <x v="1"/>
    <n v="0"/>
    <n v="0"/>
    <n v="0"/>
    <n v="0"/>
    <n v="3.2"/>
    <n v="62632"/>
    <n v="0"/>
    <n v="0"/>
    <n v="0"/>
    <n v="0"/>
    <n v="3.2"/>
    <n v="0"/>
    <n v="62632"/>
  </r>
  <r>
    <x v="2"/>
    <x v="0"/>
    <x v="5"/>
    <x v="29"/>
    <x v="3"/>
    <x v="2"/>
    <x v="0"/>
    <x v="0"/>
    <n v="269"/>
    <n v="395.25"/>
    <n v="350545.71000000008"/>
    <n v="371111.64"/>
    <n v="20"/>
    <n v="376074.37999999995"/>
    <n v="269"/>
    <n v="395.25"/>
    <n v="350545.71000000008"/>
    <n v="371111.64"/>
    <n v="20"/>
    <n v="0"/>
    <n v="376074.37999999995"/>
  </r>
  <r>
    <x v="2"/>
    <x v="0"/>
    <x v="5"/>
    <x v="29"/>
    <x v="3"/>
    <x v="2"/>
    <x v="0"/>
    <x v="1"/>
    <n v="0"/>
    <n v="0"/>
    <n v="0"/>
    <n v="0"/>
    <n v="10.4"/>
    <n v="206375.61"/>
    <n v="0"/>
    <n v="0"/>
    <n v="0"/>
    <n v="0"/>
    <n v="10.4"/>
    <n v="0"/>
    <n v="206375.61"/>
  </r>
  <r>
    <x v="2"/>
    <x v="0"/>
    <x v="5"/>
    <x v="29"/>
    <x v="4"/>
    <x v="4"/>
    <x v="0"/>
    <x v="0"/>
    <n v="8"/>
    <n v="7.46"/>
    <n v="31361.17"/>
    <n v="28593.23"/>
    <n v="0"/>
    <n v="0"/>
    <n v="8"/>
    <n v="7.46"/>
    <n v="31361.17"/>
    <n v="28593.23"/>
    <n v="0"/>
    <n v="0"/>
    <n v="0"/>
  </r>
  <r>
    <x v="2"/>
    <x v="0"/>
    <x v="5"/>
    <x v="29"/>
    <x v="4"/>
    <x v="0"/>
    <x v="0"/>
    <x v="0"/>
    <n v="0"/>
    <n v="0.08"/>
    <n v="472.87"/>
    <n v="472.87"/>
    <n v="19.2"/>
    <n v="-5482638.290000001"/>
    <n v="0"/>
    <n v="0.08"/>
    <n v="472.87"/>
    <n v="472.87"/>
    <n v="19.2"/>
    <n v="0"/>
    <n v="-5482638.290000001"/>
  </r>
  <r>
    <x v="2"/>
    <x v="0"/>
    <x v="5"/>
    <x v="29"/>
    <x v="4"/>
    <x v="0"/>
    <x v="0"/>
    <x v="1"/>
    <n v="0"/>
    <n v="0"/>
    <n v="0"/>
    <n v="0"/>
    <n v="0"/>
    <n v="91214.68"/>
    <n v="0"/>
    <n v="0"/>
    <n v="0"/>
    <n v="0"/>
    <n v="0"/>
    <n v="0"/>
    <n v="91214.68"/>
  </r>
  <r>
    <x v="2"/>
    <x v="0"/>
    <x v="5"/>
    <x v="29"/>
    <x v="4"/>
    <x v="1"/>
    <x v="0"/>
    <x v="0"/>
    <n v="203"/>
    <n v="117.2"/>
    <n v="473841.81999999995"/>
    <n v="336739.06999999995"/>
    <n v="0"/>
    <n v="0"/>
    <n v="203"/>
    <n v="117.2"/>
    <n v="473841.81999999995"/>
    <n v="336739.06999999995"/>
    <n v="0"/>
    <n v="0"/>
    <n v="0"/>
  </r>
  <r>
    <x v="2"/>
    <x v="0"/>
    <x v="5"/>
    <x v="30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5"/>
    <x v="30"/>
    <x v="0"/>
    <x v="0"/>
    <x v="0"/>
    <x v="0"/>
    <n v="500"/>
    <n v="547.75999999999988"/>
    <n v="437875.22000000003"/>
    <n v="451604.95000000007"/>
    <n v="20.800000000000004"/>
    <n v="832855.01"/>
    <n v="500"/>
    <n v="547.75999999999988"/>
    <n v="437875.22000000003"/>
    <n v="451604.95000000007"/>
    <n v="20.800000000000004"/>
    <n v="0"/>
    <n v="832855.01"/>
  </r>
  <r>
    <x v="2"/>
    <x v="0"/>
    <x v="5"/>
    <x v="30"/>
    <x v="0"/>
    <x v="0"/>
    <x v="0"/>
    <x v="1"/>
    <n v="0"/>
    <n v="0"/>
    <n v="0"/>
    <n v="0"/>
    <n v="7.1999999999999993"/>
    <n v="268078"/>
    <n v="0"/>
    <n v="0"/>
    <n v="0"/>
    <n v="0"/>
    <n v="7.1999999999999993"/>
    <n v="0"/>
    <n v="268078"/>
  </r>
  <r>
    <x v="2"/>
    <x v="0"/>
    <x v="5"/>
    <x v="30"/>
    <x v="0"/>
    <x v="1"/>
    <x v="0"/>
    <x v="0"/>
    <n v="8041"/>
    <n v="7751.5199999999986"/>
    <n v="7456455.629999999"/>
    <n v="10945691.390000002"/>
    <n v="282.39999999999998"/>
    <n v="7886589.6899999995"/>
    <n v="8041"/>
    <n v="7751.5199999999986"/>
    <n v="7456455.629999999"/>
    <n v="10945691.390000002"/>
    <n v="282.39999999999998"/>
    <n v="0"/>
    <n v="7886589.6899999995"/>
  </r>
  <r>
    <x v="2"/>
    <x v="0"/>
    <x v="5"/>
    <x v="30"/>
    <x v="0"/>
    <x v="1"/>
    <x v="0"/>
    <x v="1"/>
    <n v="0"/>
    <n v="0"/>
    <n v="0"/>
    <n v="0"/>
    <n v="54.4"/>
    <n v="1156846.3900000001"/>
    <n v="0"/>
    <n v="0"/>
    <n v="0"/>
    <n v="0"/>
    <n v="54.4"/>
    <n v="0"/>
    <n v="1156846.3900000001"/>
  </r>
  <r>
    <x v="2"/>
    <x v="0"/>
    <x v="5"/>
    <x v="30"/>
    <x v="0"/>
    <x v="3"/>
    <x v="0"/>
    <x v="0"/>
    <n v="7"/>
    <n v="20.12"/>
    <n v="34512.31"/>
    <n v="92796.690000000017"/>
    <n v="0.8"/>
    <n v="28427.130000000005"/>
    <n v="7"/>
    <n v="20.12"/>
    <n v="34512.31"/>
    <n v="92796.690000000017"/>
    <n v="0.8"/>
    <n v="0"/>
    <n v="28427.130000000005"/>
  </r>
  <r>
    <x v="2"/>
    <x v="0"/>
    <x v="5"/>
    <x v="30"/>
    <x v="1"/>
    <x v="4"/>
    <x v="0"/>
    <x v="0"/>
    <n v="1014"/>
    <n v="1129.9299999999998"/>
    <n v="2594537.29"/>
    <n v="2783777.7499999995"/>
    <n v="78.399999999999977"/>
    <n v="1455592.6600000001"/>
    <n v="1014"/>
    <n v="1129.9299999999998"/>
    <n v="2594537.29"/>
    <n v="2783777.7499999995"/>
    <n v="78.399999999999977"/>
    <n v="0"/>
    <n v="1455592.6600000001"/>
  </r>
  <r>
    <x v="2"/>
    <x v="0"/>
    <x v="5"/>
    <x v="30"/>
    <x v="1"/>
    <x v="4"/>
    <x v="0"/>
    <x v="1"/>
    <n v="0"/>
    <n v="0"/>
    <n v="0"/>
    <n v="0"/>
    <n v="24"/>
    <n v="470285.26"/>
    <n v="0"/>
    <n v="0"/>
    <n v="0"/>
    <n v="0"/>
    <n v="24"/>
    <n v="0"/>
    <n v="470285.26"/>
  </r>
  <r>
    <x v="2"/>
    <x v="0"/>
    <x v="5"/>
    <x v="30"/>
    <x v="1"/>
    <x v="0"/>
    <x v="0"/>
    <x v="0"/>
    <n v="431"/>
    <n v="428.55999999999995"/>
    <n v="950682.29"/>
    <n v="983845.22000000009"/>
    <n v="15.200000000000001"/>
    <n v="298148.78000000003"/>
    <n v="431"/>
    <n v="428.55999999999995"/>
    <n v="950682.29"/>
    <n v="983845.22000000009"/>
    <n v="15.200000000000001"/>
    <n v="0"/>
    <n v="298148.78000000003"/>
  </r>
  <r>
    <x v="2"/>
    <x v="0"/>
    <x v="5"/>
    <x v="30"/>
    <x v="1"/>
    <x v="0"/>
    <x v="0"/>
    <x v="1"/>
    <n v="0"/>
    <n v="0"/>
    <n v="0"/>
    <n v="0"/>
    <n v="4.8000000000000007"/>
    <n v="93983.08"/>
    <n v="0"/>
    <n v="0"/>
    <n v="0"/>
    <n v="0"/>
    <n v="4.8000000000000007"/>
    <n v="0"/>
    <n v="93983.08"/>
  </r>
  <r>
    <x v="2"/>
    <x v="0"/>
    <x v="5"/>
    <x v="30"/>
    <x v="1"/>
    <x v="1"/>
    <x v="0"/>
    <x v="0"/>
    <n v="1085"/>
    <n v="1246.6000000000001"/>
    <n v="1555281.7799999998"/>
    <n v="1901146.0400000005"/>
    <n v="58.399999999999991"/>
    <n v="2434720.5299999998"/>
    <n v="1085"/>
    <n v="1246.6000000000001"/>
    <n v="1555281.7799999998"/>
    <n v="1901146.0400000005"/>
    <n v="58.399999999999991"/>
    <n v="0"/>
    <n v="2434720.5299999998"/>
  </r>
  <r>
    <x v="2"/>
    <x v="0"/>
    <x v="5"/>
    <x v="30"/>
    <x v="1"/>
    <x v="1"/>
    <x v="0"/>
    <x v="1"/>
    <n v="0"/>
    <n v="0"/>
    <n v="0"/>
    <n v="0"/>
    <n v="10.400000000000002"/>
    <n v="181267.74"/>
    <n v="0"/>
    <n v="0"/>
    <n v="0"/>
    <n v="0"/>
    <n v="10.400000000000002"/>
    <n v="0"/>
    <n v="181267.74"/>
  </r>
  <r>
    <x v="2"/>
    <x v="0"/>
    <x v="5"/>
    <x v="30"/>
    <x v="1"/>
    <x v="3"/>
    <x v="0"/>
    <x v="0"/>
    <n v="22"/>
    <n v="33.299999999999997"/>
    <n v="36838.629999999997"/>
    <n v="111496.81"/>
    <n v="2.4000000000000004"/>
    <n v="5856.5599999999995"/>
    <n v="22"/>
    <n v="33.299999999999997"/>
    <n v="36838.629999999997"/>
    <n v="111496.81"/>
    <n v="2.4000000000000004"/>
    <n v="0"/>
    <n v="5856.5599999999995"/>
  </r>
  <r>
    <x v="2"/>
    <x v="0"/>
    <x v="5"/>
    <x v="30"/>
    <x v="2"/>
    <x v="4"/>
    <x v="0"/>
    <x v="0"/>
    <n v="405"/>
    <n v="408.96999999999997"/>
    <n v="3658089.75"/>
    <n v="3466683.1399999997"/>
    <n v="285.60000000000002"/>
    <n v="20261281.720000003"/>
    <n v="405"/>
    <n v="408.96999999999997"/>
    <n v="3658089.75"/>
    <n v="3466683.1399999997"/>
    <n v="285.60000000000002"/>
    <n v="0"/>
    <n v="20261281.720000003"/>
  </r>
  <r>
    <x v="2"/>
    <x v="0"/>
    <x v="5"/>
    <x v="30"/>
    <x v="2"/>
    <x v="4"/>
    <x v="0"/>
    <x v="1"/>
    <n v="0"/>
    <n v="0"/>
    <n v="0"/>
    <n v="0"/>
    <n v="6.3999999999999995"/>
    <n v="104370"/>
    <n v="0"/>
    <n v="0"/>
    <n v="0"/>
    <n v="0"/>
    <n v="6.3999999999999995"/>
    <n v="0"/>
    <n v="104370"/>
  </r>
  <r>
    <x v="2"/>
    <x v="0"/>
    <x v="5"/>
    <x v="30"/>
    <x v="2"/>
    <x v="4"/>
    <x v="1"/>
    <x v="1"/>
    <n v="0"/>
    <n v="0"/>
    <n v="0"/>
    <n v="0"/>
    <n v="1.6"/>
    <n v="32141"/>
    <n v="0"/>
    <n v="0"/>
    <n v="0"/>
    <n v="0"/>
    <n v="1.6"/>
    <n v="0"/>
    <n v="32141"/>
  </r>
  <r>
    <x v="2"/>
    <x v="0"/>
    <x v="5"/>
    <x v="30"/>
    <x v="2"/>
    <x v="0"/>
    <x v="0"/>
    <x v="0"/>
    <n v="71"/>
    <n v="80.009999999999991"/>
    <n v="563729.97"/>
    <n v="555735.43999999994"/>
    <n v="14.399999999999999"/>
    <n v="665480.25"/>
    <n v="71"/>
    <n v="80.009999999999991"/>
    <n v="563729.97"/>
    <n v="555735.43999999994"/>
    <n v="14.399999999999999"/>
    <n v="0"/>
    <n v="665480.25"/>
  </r>
  <r>
    <x v="2"/>
    <x v="0"/>
    <x v="5"/>
    <x v="30"/>
    <x v="2"/>
    <x v="0"/>
    <x v="0"/>
    <x v="1"/>
    <n v="0"/>
    <n v="0"/>
    <n v="0"/>
    <n v="0"/>
    <n v="2.4000000000000004"/>
    <n v="47330"/>
    <n v="0"/>
    <n v="0"/>
    <n v="0"/>
    <n v="0"/>
    <n v="2.4000000000000004"/>
    <n v="0"/>
    <n v="47330"/>
  </r>
  <r>
    <x v="2"/>
    <x v="0"/>
    <x v="5"/>
    <x v="30"/>
    <x v="2"/>
    <x v="1"/>
    <x v="0"/>
    <x v="0"/>
    <n v="27"/>
    <n v="21.69"/>
    <n v="252863.11"/>
    <n v="199485.21"/>
    <n v="21.6"/>
    <n v="269786.40000000002"/>
    <n v="27"/>
    <n v="21.69"/>
    <n v="252863.11"/>
    <n v="199485.21"/>
    <n v="21.6"/>
    <n v="0"/>
    <n v="269786.40000000002"/>
  </r>
  <r>
    <x v="2"/>
    <x v="0"/>
    <x v="5"/>
    <x v="30"/>
    <x v="2"/>
    <x v="3"/>
    <x v="0"/>
    <x v="0"/>
    <n v="77"/>
    <n v="52.539999999999992"/>
    <n v="571062.80000000005"/>
    <n v="466163.28"/>
    <n v="1.6"/>
    <n v="64141.1"/>
    <n v="77"/>
    <n v="52.539999999999992"/>
    <n v="571062.80000000005"/>
    <n v="466163.28"/>
    <n v="1.6"/>
    <n v="0"/>
    <n v="64141.1"/>
  </r>
  <r>
    <x v="2"/>
    <x v="0"/>
    <x v="5"/>
    <x v="30"/>
    <x v="3"/>
    <x v="0"/>
    <x v="0"/>
    <x v="0"/>
    <n v="79"/>
    <n v="75.52"/>
    <n v="64919.929999999993"/>
    <n v="66147.320000000007"/>
    <n v="2.4000000000000004"/>
    <n v="72221.440000000002"/>
    <n v="79"/>
    <n v="75.52"/>
    <n v="64919.929999999993"/>
    <n v="66147.320000000007"/>
    <n v="2.4000000000000004"/>
    <n v="0"/>
    <n v="72221.440000000002"/>
  </r>
  <r>
    <x v="2"/>
    <x v="0"/>
    <x v="5"/>
    <x v="30"/>
    <x v="3"/>
    <x v="0"/>
    <x v="0"/>
    <x v="1"/>
    <n v="0"/>
    <n v="0"/>
    <n v="0"/>
    <n v="0"/>
    <n v="1.6"/>
    <n v="31317"/>
    <n v="0"/>
    <n v="0"/>
    <n v="0"/>
    <n v="0"/>
    <n v="1.6"/>
    <n v="0"/>
    <n v="31317"/>
  </r>
  <r>
    <x v="2"/>
    <x v="0"/>
    <x v="5"/>
    <x v="30"/>
    <x v="3"/>
    <x v="1"/>
    <x v="0"/>
    <x v="0"/>
    <n v="16"/>
    <n v="57.09"/>
    <n v="17419.120000000003"/>
    <n v="34243.039999999994"/>
    <n v="7.1999999999999993"/>
    <n v="53283.909999999996"/>
    <n v="16"/>
    <n v="57.09"/>
    <n v="17419.120000000003"/>
    <n v="34243.039999999994"/>
    <n v="7.1999999999999993"/>
    <n v="0"/>
    <n v="53283.909999999996"/>
  </r>
  <r>
    <x v="2"/>
    <x v="0"/>
    <x v="5"/>
    <x v="30"/>
    <x v="3"/>
    <x v="2"/>
    <x v="0"/>
    <x v="0"/>
    <n v="103"/>
    <n v="69.56"/>
    <n v="52885.27"/>
    <n v="34422"/>
    <n v="4"/>
    <n v="57488.5"/>
    <n v="103"/>
    <n v="69.56"/>
    <n v="52885.27"/>
    <n v="34422"/>
    <n v="4"/>
    <n v="0"/>
    <n v="57488.5"/>
  </r>
  <r>
    <x v="2"/>
    <x v="0"/>
    <x v="5"/>
    <x v="30"/>
    <x v="3"/>
    <x v="2"/>
    <x v="0"/>
    <x v="1"/>
    <n v="0"/>
    <n v="0"/>
    <n v="0"/>
    <n v="0"/>
    <n v="1.6"/>
    <n v="31317"/>
    <n v="0"/>
    <n v="0"/>
    <n v="0"/>
    <n v="0"/>
    <n v="1.6"/>
    <n v="0"/>
    <n v="31317"/>
  </r>
  <r>
    <x v="2"/>
    <x v="0"/>
    <x v="5"/>
    <x v="30"/>
    <x v="4"/>
    <x v="0"/>
    <x v="0"/>
    <x v="0"/>
    <n v="0"/>
    <n v="0.56000000000000005"/>
    <n v="4098.72"/>
    <n v="4098.72"/>
    <n v="187.2"/>
    <n v="5036346.1400000006"/>
    <n v="0"/>
    <n v="0.56000000000000005"/>
    <n v="4098.72"/>
    <n v="4098.72"/>
    <n v="187.2"/>
    <n v="0"/>
    <n v="5036346.1400000006"/>
  </r>
  <r>
    <x v="2"/>
    <x v="0"/>
    <x v="5"/>
    <x v="30"/>
    <x v="4"/>
    <x v="0"/>
    <x v="0"/>
    <x v="1"/>
    <n v="0"/>
    <n v="0"/>
    <n v="0"/>
    <n v="0"/>
    <n v="0"/>
    <n v="392554.11"/>
    <n v="0"/>
    <n v="0"/>
    <n v="0"/>
    <n v="0"/>
    <n v="0"/>
    <n v="0"/>
    <n v="392554.11"/>
  </r>
  <r>
    <x v="2"/>
    <x v="0"/>
    <x v="5"/>
    <x v="30"/>
    <x v="4"/>
    <x v="1"/>
    <x v="0"/>
    <x v="0"/>
    <n v="5"/>
    <n v="5"/>
    <n v="4194.45"/>
    <n v="4186.7"/>
    <n v="0"/>
    <n v="0"/>
    <n v="5"/>
    <n v="5"/>
    <n v="4194.45"/>
    <n v="4186.7"/>
    <n v="0"/>
    <n v="0"/>
    <n v="0"/>
  </r>
  <r>
    <x v="2"/>
    <x v="0"/>
    <x v="5"/>
    <x v="31"/>
    <x v="0"/>
    <x v="4"/>
    <x v="0"/>
    <x v="0"/>
    <n v="20"/>
    <n v="13.43"/>
    <n v="268463.42"/>
    <n v="181105.93"/>
    <n v="0"/>
    <n v="0"/>
    <n v="20"/>
    <n v="13.43"/>
    <n v="268463.42"/>
    <n v="181105.93"/>
    <n v="0"/>
    <n v="0"/>
    <n v="0"/>
  </r>
  <r>
    <x v="2"/>
    <x v="0"/>
    <x v="5"/>
    <x v="31"/>
    <x v="0"/>
    <x v="0"/>
    <x v="0"/>
    <x v="0"/>
    <n v="3779"/>
    <n v="4486.0999999999995"/>
    <n v="3726830.7"/>
    <n v="3274695.75"/>
    <n v="223.99999999999997"/>
    <n v="4472732.58"/>
    <n v="3779"/>
    <n v="4486.0999999999995"/>
    <n v="3726830.7"/>
    <n v="3274695.75"/>
    <n v="223.99999999999997"/>
    <n v="0"/>
    <n v="4472732.58"/>
  </r>
  <r>
    <x v="2"/>
    <x v="0"/>
    <x v="5"/>
    <x v="31"/>
    <x v="0"/>
    <x v="0"/>
    <x v="0"/>
    <x v="1"/>
    <n v="0"/>
    <n v="0"/>
    <n v="0"/>
    <n v="0"/>
    <n v="29.600000000000009"/>
    <n v="707876.09"/>
    <n v="0"/>
    <n v="0"/>
    <n v="0"/>
    <n v="0"/>
    <n v="29.600000000000009"/>
    <n v="0"/>
    <n v="707876.09"/>
  </r>
  <r>
    <x v="2"/>
    <x v="0"/>
    <x v="5"/>
    <x v="31"/>
    <x v="0"/>
    <x v="1"/>
    <x v="0"/>
    <x v="0"/>
    <n v="54657"/>
    <n v="51482.23000000001"/>
    <n v="67332611"/>
    <n v="73654808.919999987"/>
    <n v="4823.2000000000016"/>
    <n v="115629412.31"/>
    <n v="54657"/>
    <n v="51482.23000000001"/>
    <n v="67332611"/>
    <n v="73654808.919999987"/>
    <n v="4823.2000000000016"/>
    <n v="0"/>
    <n v="115629412.31"/>
  </r>
  <r>
    <x v="2"/>
    <x v="0"/>
    <x v="5"/>
    <x v="31"/>
    <x v="0"/>
    <x v="1"/>
    <x v="0"/>
    <x v="1"/>
    <n v="0"/>
    <n v="0"/>
    <n v="0"/>
    <n v="0"/>
    <n v="648.79999999999995"/>
    <n v="14166772.08"/>
    <n v="0"/>
    <n v="0"/>
    <n v="0"/>
    <n v="0"/>
    <n v="648.79999999999995"/>
    <n v="0"/>
    <n v="14166772.08"/>
  </r>
  <r>
    <x v="2"/>
    <x v="0"/>
    <x v="5"/>
    <x v="31"/>
    <x v="0"/>
    <x v="1"/>
    <x v="1"/>
    <x v="1"/>
    <n v="0"/>
    <n v="0"/>
    <n v="0"/>
    <n v="0"/>
    <n v="2.4000000000000004"/>
    <n v="46974"/>
    <n v="0"/>
    <n v="0"/>
    <n v="0"/>
    <n v="0"/>
    <n v="2.4000000000000004"/>
    <n v="0"/>
    <n v="46974"/>
  </r>
  <r>
    <x v="2"/>
    <x v="0"/>
    <x v="5"/>
    <x v="31"/>
    <x v="0"/>
    <x v="2"/>
    <x v="0"/>
    <x v="0"/>
    <n v="0"/>
    <n v="0.54"/>
    <n v="126.12"/>
    <n v="832.37"/>
    <n v="4"/>
    <n v="38547.17"/>
    <n v="0"/>
    <n v="0.54"/>
    <n v="126.12"/>
    <n v="832.37"/>
    <n v="4"/>
    <n v="0"/>
    <n v="38547.17"/>
  </r>
  <r>
    <x v="2"/>
    <x v="0"/>
    <x v="5"/>
    <x v="31"/>
    <x v="0"/>
    <x v="3"/>
    <x v="0"/>
    <x v="0"/>
    <n v="1282"/>
    <n v="2342.33"/>
    <n v="998583.45"/>
    <n v="5173447.6899999995"/>
    <n v="692"/>
    <n v="22674532.350000001"/>
    <n v="1282"/>
    <n v="2342.33"/>
    <n v="998583.45"/>
    <n v="5173447.6899999995"/>
    <n v="692"/>
    <n v="0"/>
    <n v="22674532.350000001"/>
  </r>
  <r>
    <x v="2"/>
    <x v="0"/>
    <x v="5"/>
    <x v="31"/>
    <x v="0"/>
    <x v="3"/>
    <x v="0"/>
    <x v="1"/>
    <n v="0"/>
    <n v="0"/>
    <n v="0"/>
    <n v="0"/>
    <n v="4.8"/>
    <n v="87995"/>
    <n v="0"/>
    <n v="0"/>
    <n v="0"/>
    <n v="0"/>
    <n v="4.8"/>
    <n v="0"/>
    <n v="87995"/>
  </r>
  <r>
    <x v="2"/>
    <x v="0"/>
    <x v="5"/>
    <x v="31"/>
    <x v="1"/>
    <x v="4"/>
    <x v="0"/>
    <x v="0"/>
    <n v="7127"/>
    <n v="6730.0400000000009"/>
    <n v="19222902.369999997"/>
    <n v="16952453.949999999"/>
    <n v="755.99999999999977"/>
    <n v="16796640.75"/>
    <n v="7127"/>
    <n v="6730.0400000000009"/>
    <n v="19222902.369999997"/>
    <n v="16952453.949999999"/>
    <n v="755.99999999999977"/>
    <n v="0"/>
    <n v="16796640.75"/>
  </r>
  <r>
    <x v="2"/>
    <x v="0"/>
    <x v="5"/>
    <x v="31"/>
    <x v="1"/>
    <x v="4"/>
    <x v="0"/>
    <x v="1"/>
    <n v="0"/>
    <n v="0"/>
    <n v="0"/>
    <n v="0"/>
    <n v="235.2"/>
    <n v="5046731"/>
    <n v="0"/>
    <n v="0"/>
    <n v="0"/>
    <n v="0"/>
    <n v="235.2"/>
    <n v="0"/>
    <n v="5046731"/>
  </r>
  <r>
    <x v="2"/>
    <x v="0"/>
    <x v="5"/>
    <x v="31"/>
    <x v="1"/>
    <x v="4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31"/>
    <x v="1"/>
    <x v="0"/>
    <x v="0"/>
    <x v="0"/>
    <n v="1916"/>
    <n v="1951.6000000000001"/>
    <n v="2163619.4699999997"/>
    <n v="2076971.31"/>
    <n v="179.99999999999997"/>
    <n v="3433457.73"/>
    <n v="1916"/>
    <n v="1951.6000000000001"/>
    <n v="2163619.4699999997"/>
    <n v="2076971.31"/>
    <n v="179.99999999999997"/>
    <n v="0"/>
    <n v="3433457.73"/>
  </r>
  <r>
    <x v="2"/>
    <x v="0"/>
    <x v="5"/>
    <x v="31"/>
    <x v="1"/>
    <x v="0"/>
    <x v="0"/>
    <x v="1"/>
    <n v="0"/>
    <n v="0"/>
    <n v="0"/>
    <n v="0"/>
    <n v="32"/>
    <n v="689761.51"/>
    <n v="0"/>
    <n v="0"/>
    <n v="0"/>
    <n v="0"/>
    <n v="32"/>
    <n v="0"/>
    <n v="689761.51"/>
  </r>
  <r>
    <x v="2"/>
    <x v="0"/>
    <x v="5"/>
    <x v="31"/>
    <x v="1"/>
    <x v="1"/>
    <x v="0"/>
    <x v="0"/>
    <n v="6259"/>
    <n v="6541.6299999999992"/>
    <n v="14471196.880000003"/>
    <n v="13837821.459999997"/>
    <n v="743.19999999999993"/>
    <n v="19113614.220000003"/>
    <n v="6259"/>
    <n v="6541.6299999999992"/>
    <n v="14471196.880000003"/>
    <n v="13837821.459999997"/>
    <n v="743.19999999999993"/>
    <n v="0"/>
    <n v="19113614.220000003"/>
  </r>
  <r>
    <x v="2"/>
    <x v="0"/>
    <x v="5"/>
    <x v="31"/>
    <x v="1"/>
    <x v="1"/>
    <x v="0"/>
    <x v="1"/>
    <n v="0"/>
    <n v="0"/>
    <n v="0"/>
    <n v="0"/>
    <n v="125.6"/>
    <n v="2541650.6399999997"/>
    <n v="0"/>
    <n v="0"/>
    <n v="0"/>
    <n v="0"/>
    <n v="125.6"/>
    <n v="0"/>
    <n v="2541650.6399999997"/>
  </r>
  <r>
    <x v="2"/>
    <x v="0"/>
    <x v="5"/>
    <x v="31"/>
    <x v="1"/>
    <x v="2"/>
    <x v="0"/>
    <x v="0"/>
    <n v="0"/>
    <n v="0"/>
    <n v="0"/>
    <n v="0"/>
    <n v="0"/>
    <n v="578"/>
    <n v="0"/>
    <n v="0"/>
    <n v="0"/>
    <n v="0"/>
    <n v="0"/>
    <n v="0"/>
    <n v="578"/>
  </r>
  <r>
    <x v="2"/>
    <x v="0"/>
    <x v="5"/>
    <x v="31"/>
    <x v="1"/>
    <x v="3"/>
    <x v="0"/>
    <x v="0"/>
    <n v="20"/>
    <n v="56.09"/>
    <n v="177376.36"/>
    <n v="102323.35999999999"/>
    <n v="4.8"/>
    <n v="124958.25"/>
    <n v="20"/>
    <n v="56.09"/>
    <n v="177376.36"/>
    <n v="102323.35999999999"/>
    <n v="4.8"/>
    <n v="0"/>
    <n v="124958.25"/>
  </r>
  <r>
    <x v="2"/>
    <x v="0"/>
    <x v="5"/>
    <x v="31"/>
    <x v="2"/>
    <x v="4"/>
    <x v="0"/>
    <x v="0"/>
    <n v="8998"/>
    <n v="8694.58"/>
    <n v="92185090.39000003"/>
    <n v="87392935.579999998"/>
    <n v="2270.3999999999996"/>
    <n v="94772177.149999991"/>
    <n v="8998"/>
    <n v="8694.58"/>
    <n v="92185090.39000003"/>
    <n v="87392935.579999998"/>
    <n v="2270.3999999999996"/>
    <n v="0"/>
    <n v="94772177.149999991"/>
  </r>
  <r>
    <x v="2"/>
    <x v="0"/>
    <x v="5"/>
    <x v="31"/>
    <x v="2"/>
    <x v="4"/>
    <x v="0"/>
    <x v="1"/>
    <n v="0"/>
    <n v="0"/>
    <n v="0"/>
    <n v="0"/>
    <n v="72.8"/>
    <n v="1656360.74"/>
    <n v="0"/>
    <n v="0"/>
    <n v="0"/>
    <n v="0"/>
    <n v="72.8"/>
    <n v="0"/>
    <n v="1656360.74"/>
  </r>
  <r>
    <x v="2"/>
    <x v="0"/>
    <x v="5"/>
    <x v="31"/>
    <x v="2"/>
    <x v="4"/>
    <x v="1"/>
    <x v="1"/>
    <n v="0"/>
    <n v="0"/>
    <n v="0"/>
    <n v="0"/>
    <n v="2.4"/>
    <n v="51530"/>
    <n v="0"/>
    <n v="0"/>
    <n v="0"/>
    <n v="0"/>
    <n v="2.4"/>
    <n v="0"/>
    <n v="51530"/>
  </r>
  <r>
    <x v="2"/>
    <x v="0"/>
    <x v="5"/>
    <x v="31"/>
    <x v="2"/>
    <x v="0"/>
    <x v="0"/>
    <x v="0"/>
    <n v="644"/>
    <n v="607.27"/>
    <n v="3686757.97"/>
    <n v="3134177.8900000006"/>
    <n v="49.600000000000009"/>
    <n v="1209602.52"/>
    <n v="644"/>
    <n v="607.27"/>
    <n v="3686757.97"/>
    <n v="3134177.8900000006"/>
    <n v="49.600000000000009"/>
    <n v="0"/>
    <n v="1209602.52"/>
  </r>
  <r>
    <x v="2"/>
    <x v="0"/>
    <x v="5"/>
    <x v="31"/>
    <x v="2"/>
    <x v="0"/>
    <x v="0"/>
    <x v="1"/>
    <n v="0"/>
    <n v="0"/>
    <n v="0"/>
    <n v="0"/>
    <n v="4"/>
    <n v="79307"/>
    <n v="0"/>
    <n v="0"/>
    <n v="0"/>
    <n v="0"/>
    <n v="4"/>
    <n v="0"/>
    <n v="79307"/>
  </r>
  <r>
    <x v="2"/>
    <x v="0"/>
    <x v="5"/>
    <x v="31"/>
    <x v="2"/>
    <x v="1"/>
    <x v="0"/>
    <x v="0"/>
    <n v="727"/>
    <n v="749.6"/>
    <n v="6790193.9699999997"/>
    <n v="5393483.7200000007"/>
    <n v="157.60000000000002"/>
    <n v="6282775.8500000006"/>
    <n v="727"/>
    <n v="749.6"/>
    <n v="6790193.9699999997"/>
    <n v="5393483.7200000007"/>
    <n v="157.60000000000002"/>
    <n v="0"/>
    <n v="6282775.8500000006"/>
  </r>
  <r>
    <x v="2"/>
    <x v="0"/>
    <x v="5"/>
    <x v="31"/>
    <x v="2"/>
    <x v="1"/>
    <x v="0"/>
    <x v="1"/>
    <n v="0"/>
    <n v="0"/>
    <n v="0"/>
    <n v="0"/>
    <n v="2.4000000000000004"/>
    <n v="48469.33"/>
    <n v="0"/>
    <n v="0"/>
    <n v="0"/>
    <n v="0"/>
    <n v="2.4000000000000004"/>
    <n v="0"/>
    <n v="48469.33"/>
  </r>
  <r>
    <x v="2"/>
    <x v="0"/>
    <x v="5"/>
    <x v="31"/>
    <x v="2"/>
    <x v="2"/>
    <x v="0"/>
    <x v="0"/>
    <n v="0"/>
    <n v="0"/>
    <n v="0"/>
    <n v="0"/>
    <n v="0"/>
    <n v="13770.75"/>
    <n v="0"/>
    <n v="0"/>
    <n v="0"/>
    <n v="0"/>
    <n v="0"/>
    <n v="0"/>
    <n v="13770.75"/>
  </r>
  <r>
    <x v="2"/>
    <x v="0"/>
    <x v="5"/>
    <x v="31"/>
    <x v="2"/>
    <x v="3"/>
    <x v="0"/>
    <x v="0"/>
    <n v="2151"/>
    <n v="2417.04"/>
    <n v="14517250.049999999"/>
    <n v="18142538.420000002"/>
    <n v="439.2000000000001"/>
    <n v="19849442.970000003"/>
    <n v="2151"/>
    <n v="2417.04"/>
    <n v="14517250.049999999"/>
    <n v="18142538.420000002"/>
    <n v="439.2000000000001"/>
    <n v="0"/>
    <n v="19849442.970000003"/>
  </r>
  <r>
    <x v="2"/>
    <x v="0"/>
    <x v="5"/>
    <x v="31"/>
    <x v="2"/>
    <x v="3"/>
    <x v="0"/>
    <x v="1"/>
    <n v="0"/>
    <n v="0"/>
    <n v="0"/>
    <n v="0"/>
    <n v="0.8"/>
    <n v="15836"/>
    <n v="0"/>
    <n v="0"/>
    <n v="0"/>
    <n v="0"/>
    <n v="0.8"/>
    <n v="0"/>
    <n v="15836"/>
  </r>
  <r>
    <x v="2"/>
    <x v="0"/>
    <x v="5"/>
    <x v="31"/>
    <x v="3"/>
    <x v="0"/>
    <x v="0"/>
    <x v="0"/>
    <n v="74"/>
    <n v="29.59"/>
    <n v="61461.86"/>
    <n v="28546.450000000004"/>
    <n v="0"/>
    <n v="0"/>
    <n v="74"/>
    <n v="29.59"/>
    <n v="61461.86"/>
    <n v="28546.450000000004"/>
    <n v="0"/>
    <n v="0"/>
    <n v="0"/>
  </r>
  <r>
    <x v="2"/>
    <x v="0"/>
    <x v="5"/>
    <x v="31"/>
    <x v="3"/>
    <x v="1"/>
    <x v="0"/>
    <x v="0"/>
    <n v="574"/>
    <n v="577.78"/>
    <n v="611098.71999999986"/>
    <n v="578345.26000000013"/>
    <n v="79.199999999999989"/>
    <n v="1115689.79"/>
    <n v="574"/>
    <n v="577.78"/>
    <n v="611098.71999999986"/>
    <n v="578345.26000000013"/>
    <n v="79.199999999999989"/>
    <n v="0"/>
    <n v="1115689.79"/>
  </r>
  <r>
    <x v="2"/>
    <x v="0"/>
    <x v="5"/>
    <x v="31"/>
    <x v="3"/>
    <x v="1"/>
    <x v="0"/>
    <x v="1"/>
    <n v="0"/>
    <n v="0"/>
    <n v="0"/>
    <n v="0"/>
    <n v="6.3999999999999995"/>
    <n v="162230.53"/>
    <n v="0"/>
    <n v="0"/>
    <n v="0"/>
    <n v="0"/>
    <n v="6.3999999999999995"/>
    <n v="0"/>
    <n v="162230.53"/>
  </r>
  <r>
    <x v="2"/>
    <x v="0"/>
    <x v="5"/>
    <x v="31"/>
    <x v="3"/>
    <x v="1"/>
    <x v="1"/>
    <x v="1"/>
    <n v="0"/>
    <n v="0"/>
    <n v="0"/>
    <n v="0"/>
    <n v="0.8"/>
    <n v="16088"/>
    <n v="0"/>
    <n v="0"/>
    <n v="0"/>
    <n v="0"/>
    <n v="0.8"/>
    <n v="0"/>
    <n v="16088"/>
  </r>
  <r>
    <x v="2"/>
    <x v="0"/>
    <x v="5"/>
    <x v="31"/>
    <x v="3"/>
    <x v="2"/>
    <x v="0"/>
    <x v="0"/>
    <n v="925"/>
    <n v="815.56999999999982"/>
    <n v="671303.79"/>
    <n v="589585.99"/>
    <n v="72"/>
    <n v="1861510.1899999997"/>
    <n v="925"/>
    <n v="815.56999999999982"/>
    <n v="671303.79"/>
    <n v="589585.99"/>
    <n v="72"/>
    <n v="0"/>
    <n v="1861510.1899999997"/>
  </r>
  <r>
    <x v="2"/>
    <x v="0"/>
    <x v="5"/>
    <x v="31"/>
    <x v="3"/>
    <x v="2"/>
    <x v="0"/>
    <x v="1"/>
    <n v="0"/>
    <n v="0"/>
    <n v="0"/>
    <n v="0"/>
    <n v="20"/>
    <n v="379468"/>
    <n v="0"/>
    <n v="0"/>
    <n v="0"/>
    <n v="0"/>
    <n v="20"/>
    <n v="0"/>
    <n v="379468"/>
  </r>
  <r>
    <x v="2"/>
    <x v="0"/>
    <x v="5"/>
    <x v="31"/>
    <x v="4"/>
    <x v="0"/>
    <x v="0"/>
    <x v="0"/>
    <n v="28"/>
    <n v="27.37"/>
    <n v="23897.73"/>
    <n v="24060.16"/>
    <n v="199.2"/>
    <n v="25026539.160000008"/>
    <n v="28"/>
    <n v="27.37"/>
    <n v="23897.73"/>
    <n v="24060.16"/>
    <n v="199.2"/>
    <n v="0"/>
    <n v="25026539.160000008"/>
  </r>
  <r>
    <x v="2"/>
    <x v="0"/>
    <x v="5"/>
    <x v="31"/>
    <x v="4"/>
    <x v="0"/>
    <x v="0"/>
    <x v="1"/>
    <n v="0"/>
    <n v="0"/>
    <n v="0"/>
    <n v="0"/>
    <n v="0"/>
    <n v="313064.95999999996"/>
    <n v="0"/>
    <n v="0"/>
    <n v="0"/>
    <n v="0"/>
    <n v="0"/>
    <n v="0"/>
    <n v="313064.95999999996"/>
  </r>
  <r>
    <x v="2"/>
    <x v="0"/>
    <x v="5"/>
    <x v="31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5"/>
    <x v="31"/>
    <x v="4"/>
    <x v="1"/>
    <x v="0"/>
    <x v="0"/>
    <n v="126"/>
    <n v="114.82"/>
    <n v="468376.89"/>
    <n v="398388.41000000003"/>
    <n v="0"/>
    <n v="0"/>
    <n v="126"/>
    <n v="114.82"/>
    <n v="468376.89"/>
    <n v="398388.41000000003"/>
    <n v="0"/>
    <n v="0"/>
    <n v="0"/>
  </r>
  <r>
    <x v="2"/>
    <x v="0"/>
    <x v="5"/>
    <x v="32"/>
    <x v="0"/>
    <x v="4"/>
    <x v="0"/>
    <x v="0"/>
    <n v="1"/>
    <n v="0.64999999999999991"/>
    <n v="140034.58000000002"/>
    <n v="137649.73000000001"/>
    <n v="0"/>
    <n v="0"/>
    <n v="1"/>
    <n v="0.64999999999999991"/>
    <n v="140034.58000000002"/>
    <n v="137649.73000000001"/>
    <n v="0"/>
    <n v="0"/>
    <n v="0"/>
  </r>
  <r>
    <x v="2"/>
    <x v="0"/>
    <x v="5"/>
    <x v="32"/>
    <x v="0"/>
    <x v="0"/>
    <x v="0"/>
    <x v="0"/>
    <n v="8450"/>
    <n v="10737.45"/>
    <n v="11013843.01"/>
    <n v="13084980.240000002"/>
    <n v="376.80000000000013"/>
    <n v="9013234.870000001"/>
    <n v="8450"/>
    <n v="10737.45"/>
    <n v="11013843.01"/>
    <n v="13084980.240000002"/>
    <n v="376.80000000000013"/>
    <n v="0"/>
    <n v="9013234.870000001"/>
  </r>
  <r>
    <x v="2"/>
    <x v="0"/>
    <x v="5"/>
    <x v="32"/>
    <x v="0"/>
    <x v="0"/>
    <x v="0"/>
    <x v="1"/>
    <n v="0"/>
    <n v="0"/>
    <n v="0"/>
    <n v="0"/>
    <n v="127.99999999999999"/>
    <n v="2689369.5899999994"/>
    <n v="0"/>
    <n v="0"/>
    <n v="0"/>
    <n v="0"/>
    <n v="127.99999999999999"/>
    <n v="0"/>
    <n v="2689369.5899999994"/>
  </r>
  <r>
    <x v="2"/>
    <x v="0"/>
    <x v="5"/>
    <x v="32"/>
    <x v="0"/>
    <x v="1"/>
    <x v="0"/>
    <x v="0"/>
    <n v="35853"/>
    <n v="36327.51999999999"/>
    <n v="45939948.079999991"/>
    <n v="53567455.120000012"/>
    <n v="2631.9999999999991"/>
    <n v="62850103.400000006"/>
    <n v="35853"/>
    <n v="36327.51999999999"/>
    <n v="45939948.079999991"/>
    <n v="53567455.120000012"/>
    <n v="2631.9999999999991"/>
    <n v="0"/>
    <n v="62850103.400000006"/>
  </r>
  <r>
    <x v="2"/>
    <x v="0"/>
    <x v="5"/>
    <x v="32"/>
    <x v="0"/>
    <x v="1"/>
    <x v="0"/>
    <x v="1"/>
    <n v="0"/>
    <n v="0"/>
    <n v="0"/>
    <n v="0"/>
    <n v="752"/>
    <n v="16043083.5"/>
    <n v="0"/>
    <n v="0"/>
    <n v="0"/>
    <n v="0"/>
    <n v="752"/>
    <n v="0"/>
    <n v="16043083.5"/>
  </r>
  <r>
    <x v="2"/>
    <x v="0"/>
    <x v="5"/>
    <x v="32"/>
    <x v="0"/>
    <x v="2"/>
    <x v="0"/>
    <x v="0"/>
    <n v="0"/>
    <n v="48.26"/>
    <n v="-243.95000000000002"/>
    <n v="71342.069999999992"/>
    <n v="4"/>
    <n v="83761.429999999993"/>
    <n v="0"/>
    <n v="48.26"/>
    <n v="-243.95000000000002"/>
    <n v="71342.069999999992"/>
    <n v="4"/>
    <n v="0"/>
    <n v="83761.429999999993"/>
  </r>
  <r>
    <x v="2"/>
    <x v="0"/>
    <x v="5"/>
    <x v="32"/>
    <x v="0"/>
    <x v="3"/>
    <x v="0"/>
    <x v="0"/>
    <n v="182"/>
    <n v="210.22"/>
    <n v="294385.08999999997"/>
    <n v="401676.07999999996"/>
    <n v="91.19999999999996"/>
    <n v="1898931.16"/>
    <n v="182"/>
    <n v="210.22"/>
    <n v="294385.08999999997"/>
    <n v="401676.07999999996"/>
    <n v="91.19999999999996"/>
    <n v="0"/>
    <n v="1898931.16"/>
  </r>
  <r>
    <x v="2"/>
    <x v="0"/>
    <x v="5"/>
    <x v="32"/>
    <x v="0"/>
    <x v="3"/>
    <x v="0"/>
    <x v="1"/>
    <n v="0"/>
    <n v="0"/>
    <n v="0"/>
    <n v="0"/>
    <n v="3.2"/>
    <n v="63118"/>
    <n v="0"/>
    <n v="0"/>
    <n v="0"/>
    <n v="0"/>
    <n v="3.2"/>
    <n v="0"/>
    <n v="63118"/>
  </r>
  <r>
    <x v="2"/>
    <x v="0"/>
    <x v="5"/>
    <x v="32"/>
    <x v="0"/>
    <x v="3"/>
    <x v="1"/>
    <x v="1"/>
    <n v="0"/>
    <n v="0"/>
    <n v="0"/>
    <n v="0"/>
    <n v="0.8"/>
    <n v="16008"/>
    <n v="0"/>
    <n v="0"/>
    <n v="0"/>
    <n v="0"/>
    <n v="0.8"/>
    <n v="0"/>
    <n v="16008"/>
  </r>
  <r>
    <x v="2"/>
    <x v="0"/>
    <x v="5"/>
    <x v="32"/>
    <x v="1"/>
    <x v="4"/>
    <x v="0"/>
    <x v="0"/>
    <n v="2984"/>
    <n v="3962.170000000001"/>
    <n v="6993516.6200000001"/>
    <n v="8119619.5"/>
    <n v="276.8"/>
    <n v="4028692.74"/>
    <n v="2984"/>
    <n v="3962.170000000001"/>
    <n v="6993516.6200000001"/>
    <n v="8119619.5"/>
    <n v="276.8"/>
    <n v="0"/>
    <n v="4028692.74"/>
  </r>
  <r>
    <x v="2"/>
    <x v="0"/>
    <x v="5"/>
    <x v="32"/>
    <x v="1"/>
    <x v="4"/>
    <x v="0"/>
    <x v="1"/>
    <n v="0"/>
    <n v="0"/>
    <n v="0"/>
    <n v="0"/>
    <n v="156"/>
    <n v="3209122.7899999996"/>
    <n v="0"/>
    <n v="0"/>
    <n v="0"/>
    <n v="0"/>
    <n v="156"/>
    <n v="0"/>
    <n v="3209122.7899999996"/>
  </r>
  <r>
    <x v="2"/>
    <x v="0"/>
    <x v="5"/>
    <x v="32"/>
    <x v="1"/>
    <x v="0"/>
    <x v="0"/>
    <x v="0"/>
    <n v="1253"/>
    <n v="1466.86"/>
    <n v="1916666.8200000005"/>
    <n v="1949495.1600000001"/>
    <n v="115.2"/>
    <n v="2131693.21"/>
    <n v="1253"/>
    <n v="1466.86"/>
    <n v="1916666.8200000005"/>
    <n v="1949495.1600000001"/>
    <n v="115.2"/>
    <n v="0"/>
    <n v="2131693.21"/>
  </r>
  <r>
    <x v="2"/>
    <x v="0"/>
    <x v="5"/>
    <x v="32"/>
    <x v="1"/>
    <x v="0"/>
    <x v="0"/>
    <x v="1"/>
    <n v="0"/>
    <n v="0"/>
    <n v="0"/>
    <n v="0"/>
    <n v="52"/>
    <n v="1022588"/>
    <n v="0"/>
    <n v="0"/>
    <n v="0"/>
    <n v="0"/>
    <n v="52"/>
    <n v="0"/>
    <n v="1022588"/>
  </r>
  <r>
    <x v="2"/>
    <x v="0"/>
    <x v="5"/>
    <x v="32"/>
    <x v="1"/>
    <x v="1"/>
    <x v="0"/>
    <x v="0"/>
    <n v="3847"/>
    <n v="3525.5"/>
    <n v="6332135.3999999985"/>
    <n v="6504791.3100000005"/>
    <n v="314.39999999999998"/>
    <n v="6547087.4900000012"/>
    <n v="3847"/>
    <n v="3525.5"/>
    <n v="6332135.3999999985"/>
    <n v="6504791.3100000005"/>
    <n v="314.39999999999998"/>
    <n v="0"/>
    <n v="6547087.4900000012"/>
  </r>
  <r>
    <x v="2"/>
    <x v="0"/>
    <x v="5"/>
    <x v="32"/>
    <x v="1"/>
    <x v="1"/>
    <x v="0"/>
    <x v="1"/>
    <n v="0"/>
    <n v="0"/>
    <n v="0"/>
    <n v="0"/>
    <n v="83.199999999999989"/>
    <n v="1793998.8699999999"/>
    <n v="0"/>
    <n v="0"/>
    <n v="0"/>
    <n v="0"/>
    <n v="83.199999999999989"/>
    <n v="0"/>
    <n v="1793998.8699999999"/>
  </r>
  <r>
    <x v="2"/>
    <x v="0"/>
    <x v="5"/>
    <x v="32"/>
    <x v="1"/>
    <x v="2"/>
    <x v="0"/>
    <x v="0"/>
    <n v="0"/>
    <n v="138.93"/>
    <n v="-23809.34"/>
    <n v="227632.83"/>
    <n v="5.6"/>
    <n v="1398100.01"/>
    <n v="0"/>
    <n v="138.93"/>
    <n v="-23809.34"/>
    <n v="227632.83"/>
    <n v="5.6"/>
    <n v="0"/>
    <n v="1398100.01"/>
  </r>
  <r>
    <x v="2"/>
    <x v="0"/>
    <x v="5"/>
    <x v="32"/>
    <x v="1"/>
    <x v="3"/>
    <x v="0"/>
    <x v="0"/>
    <n v="17"/>
    <n v="25.42"/>
    <n v="-7308.4599999999991"/>
    <n v="53651.64"/>
    <n v="0.8"/>
    <n v="-1817.21"/>
    <n v="17"/>
    <n v="25.42"/>
    <n v="-7308.4599999999991"/>
    <n v="53651.64"/>
    <n v="0.8"/>
    <n v="0"/>
    <n v="-1817.21"/>
  </r>
  <r>
    <x v="2"/>
    <x v="0"/>
    <x v="5"/>
    <x v="32"/>
    <x v="2"/>
    <x v="4"/>
    <x v="0"/>
    <x v="0"/>
    <n v="3411"/>
    <n v="3598.4399999999996"/>
    <n v="25455226.469999991"/>
    <n v="26940749.580000006"/>
    <n v="599.20000000000016"/>
    <n v="16051480.260000002"/>
    <n v="3411"/>
    <n v="3598.4399999999996"/>
    <n v="25455226.469999991"/>
    <n v="26940749.580000006"/>
    <n v="599.20000000000016"/>
    <n v="0"/>
    <n v="16051480.260000002"/>
  </r>
  <r>
    <x v="2"/>
    <x v="0"/>
    <x v="5"/>
    <x v="32"/>
    <x v="2"/>
    <x v="4"/>
    <x v="0"/>
    <x v="1"/>
    <n v="0"/>
    <n v="0"/>
    <n v="0"/>
    <n v="0"/>
    <n v="41.6"/>
    <n v="858382.15999999992"/>
    <n v="0"/>
    <n v="0"/>
    <n v="0"/>
    <n v="0"/>
    <n v="41.6"/>
    <n v="0"/>
    <n v="858382.15999999992"/>
  </r>
  <r>
    <x v="2"/>
    <x v="0"/>
    <x v="5"/>
    <x v="32"/>
    <x v="2"/>
    <x v="4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32"/>
    <x v="2"/>
    <x v="0"/>
    <x v="0"/>
    <x v="0"/>
    <n v="499"/>
    <n v="446.7"/>
    <n v="2614039.5299999998"/>
    <n v="2215122.4099999997"/>
    <n v="43.199999999999996"/>
    <n v="1338202.6199999999"/>
    <n v="499"/>
    <n v="446.7"/>
    <n v="2614039.5299999998"/>
    <n v="2215122.4099999997"/>
    <n v="43.199999999999996"/>
    <n v="0"/>
    <n v="1338202.6199999999"/>
  </r>
  <r>
    <x v="2"/>
    <x v="0"/>
    <x v="5"/>
    <x v="32"/>
    <x v="2"/>
    <x v="0"/>
    <x v="0"/>
    <x v="1"/>
    <n v="0"/>
    <n v="0"/>
    <n v="0"/>
    <n v="0"/>
    <n v="10.4"/>
    <n v="205301"/>
    <n v="0"/>
    <n v="0"/>
    <n v="0"/>
    <n v="0"/>
    <n v="10.4"/>
    <n v="0"/>
    <n v="205301"/>
  </r>
  <r>
    <x v="2"/>
    <x v="0"/>
    <x v="5"/>
    <x v="32"/>
    <x v="2"/>
    <x v="1"/>
    <x v="0"/>
    <x v="0"/>
    <n v="678"/>
    <n v="565.16"/>
    <n v="3807656.9599999995"/>
    <n v="3393288.59"/>
    <n v="59.2"/>
    <n v="935989.4"/>
    <n v="678"/>
    <n v="565.16"/>
    <n v="3807656.9599999995"/>
    <n v="3393288.59"/>
    <n v="59.2"/>
    <n v="0"/>
    <n v="935989.4"/>
  </r>
  <r>
    <x v="2"/>
    <x v="0"/>
    <x v="5"/>
    <x v="32"/>
    <x v="2"/>
    <x v="1"/>
    <x v="0"/>
    <x v="1"/>
    <n v="0"/>
    <n v="0"/>
    <n v="0"/>
    <n v="0"/>
    <n v="4.8000000000000007"/>
    <n v="129130"/>
    <n v="0"/>
    <n v="0"/>
    <n v="0"/>
    <n v="0"/>
    <n v="4.8000000000000007"/>
    <n v="0"/>
    <n v="129130"/>
  </r>
  <r>
    <x v="2"/>
    <x v="0"/>
    <x v="5"/>
    <x v="32"/>
    <x v="2"/>
    <x v="2"/>
    <x v="0"/>
    <x v="0"/>
    <n v="0"/>
    <n v="68.09"/>
    <n v="-289.27000000000004"/>
    <n v="474813.31"/>
    <n v="7.2"/>
    <n v="454692.46"/>
    <n v="0"/>
    <n v="68.09"/>
    <n v="-289.27000000000004"/>
    <n v="474813.31"/>
    <n v="7.2"/>
    <n v="0"/>
    <n v="454692.46"/>
  </r>
  <r>
    <x v="2"/>
    <x v="0"/>
    <x v="5"/>
    <x v="32"/>
    <x v="2"/>
    <x v="3"/>
    <x v="0"/>
    <x v="0"/>
    <n v="544"/>
    <n v="574.87"/>
    <n v="6909068.6399999997"/>
    <n v="7455862.4000000004"/>
    <n v="144"/>
    <n v="4734112.2600000007"/>
    <n v="544"/>
    <n v="574.87"/>
    <n v="6909068.6399999997"/>
    <n v="7455862.4000000004"/>
    <n v="144"/>
    <n v="0"/>
    <n v="4734112.2600000007"/>
  </r>
  <r>
    <x v="2"/>
    <x v="0"/>
    <x v="5"/>
    <x v="32"/>
    <x v="2"/>
    <x v="3"/>
    <x v="0"/>
    <x v="1"/>
    <n v="0"/>
    <n v="0"/>
    <n v="0"/>
    <n v="0"/>
    <n v="3.2"/>
    <n v="49809"/>
    <n v="0"/>
    <n v="0"/>
    <n v="0"/>
    <n v="0"/>
    <n v="3.2"/>
    <n v="0"/>
    <n v="49809"/>
  </r>
  <r>
    <x v="2"/>
    <x v="0"/>
    <x v="5"/>
    <x v="32"/>
    <x v="3"/>
    <x v="0"/>
    <x v="0"/>
    <x v="0"/>
    <n v="295"/>
    <n v="384.55999999999995"/>
    <n v="330285.61000000004"/>
    <n v="407319.49"/>
    <n v="6.4"/>
    <n v="55733.120000000003"/>
    <n v="295"/>
    <n v="384.55999999999995"/>
    <n v="330285.61000000004"/>
    <n v="407319.49"/>
    <n v="6.4"/>
    <n v="0"/>
    <n v="55733.120000000003"/>
  </r>
  <r>
    <x v="2"/>
    <x v="0"/>
    <x v="5"/>
    <x v="32"/>
    <x v="3"/>
    <x v="0"/>
    <x v="0"/>
    <x v="1"/>
    <n v="0"/>
    <n v="0"/>
    <n v="0"/>
    <n v="0"/>
    <n v="7.2"/>
    <n v="142903.4"/>
    <n v="0"/>
    <n v="0"/>
    <n v="0"/>
    <n v="0"/>
    <n v="7.2"/>
    <n v="0"/>
    <n v="142903.4"/>
  </r>
  <r>
    <x v="2"/>
    <x v="0"/>
    <x v="5"/>
    <x v="32"/>
    <x v="3"/>
    <x v="1"/>
    <x v="0"/>
    <x v="0"/>
    <n v="1022"/>
    <n v="1493.61"/>
    <n v="1035836.44"/>
    <n v="1145737.54"/>
    <n v="47.199999999999996"/>
    <n v="1239023.73"/>
    <n v="1022"/>
    <n v="1493.61"/>
    <n v="1035836.44"/>
    <n v="1145737.54"/>
    <n v="47.199999999999996"/>
    <n v="0"/>
    <n v="1239023.73"/>
  </r>
  <r>
    <x v="2"/>
    <x v="0"/>
    <x v="5"/>
    <x v="32"/>
    <x v="3"/>
    <x v="1"/>
    <x v="0"/>
    <x v="1"/>
    <n v="0"/>
    <n v="0"/>
    <n v="0"/>
    <n v="0"/>
    <n v="24.799999999999997"/>
    <n v="524699.91"/>
    <n v="0"/>
    <n v="0"/>
    <n v="0"/>
    <n v="0"/>
    <n v="24.799999999999997"/>
    <n v="0"/>
    <n v="524699.91"/>
  </r>
  <r>
    <x v="2"/>
    <x v="0"/>
    <x v="5"/>
    <x v="32"/>
    <x v="3"/>
    <x v="1"/>
    <x v="1"/>
    <x v="1"/>
    <n v="0"/>
    <n v="0"/>
    <n v="0"/>
    <n v="0"/>
    <n v="2.4"/>
    <n v="47324"/>
    <n v="0"/>
    <n v="0"/>
    <n v="0"/>
    <n v="0"/>
    <n v="2.4"/>
    <n v="0"/>
    <n v="47324"/>
  </r>
  <r>
    <x v="2"/>
    <x v="0"/>
    <x v="5"/>
    <x v="32"/>
    <x v="3"/>
    <x v="2"/>
    <x v="0"/>
    <x v="0"/>
    <n v="1596"/>
    <n v="1458.36"/>
    <n v="1571091.2100000002"/>
    <n v="1402066.6899999997"/>
    <n v="35.200000000000003"/>
    <n v="287360.45"/>
    <n v="1596"/>
    <n v="1458.36"/>
    <n v="1571091.2100000002"/>
    <n v="1402066.6899999997"/>
    <n v="35.200000000000003"/>
    <n v="0"/>
    <n v="287360.45"/>
  </r>
  <r>
    <x v="2"/>
    <x v="0"/>
    <x v="5"/>
    <x v="32"/>
    <x v="3"/>
    <x v="2"/>
    <x v="0"/>
    <x v="1"/>
    <n v="0"/>
    <n v="0"/>
    <n v="0"/>
    <n v="0"/>
    <n v="41.6"/>
    <n v="814926"/>
    <n v="0"/>
    <n v="0"/>
    <n v="0"/>
    <n v="0"/>
    <n v="41.6"/>
    <n v="0"/>
    <n v="814926"/>
  </r>
  <r>
    <x v="2"/>
    <x v="0"/>
    <x v="5"/>
    <x v="32"/>
    <x v="4"/>
    <x v="0"/>
    <x v="0"/>
    <x v="0"/>
    <n v="0"/>
    <n v="0"/>
    <n v="0"/>
    <n v="0"/>
    <n v="2.4000000000000004"/>
    <n v="10816280.460000003"/>
    <n v="0"/>
    <n v="0"/>
    <n v="0"/>
    <n v="0"/>
    <n v="2.4000000000000004"/>
    <n v="0"/>
    <n v="10816280.460000003"/>
  </r>
  <r>
    <x v="2"/>
    <x v="0"/>
    <x v="5"/>
    <x v="32"/>
    <x v="4"/>
    <x v="0"/>
    <x v="0"/>
    <x v="1"/>
    <n v="0"/>
    <n v="0"/>
    <n v="0"/>
    <n v="0"/>
    <n v="0"/>
    <n v="240896.27000000002"/>
    <n v="0"/>
    <n v="0"/>
    <n v="0"/>
    <n v="0"/>
    <n v="0"/>
    <n v="0"/>
    <n v="240896.27000000002"/>
  </r>
  <r>
    <x v="2"/>
    <x v="0"/>
    <x v="5"/>
    <x v="32"/>
    <x v="4"/>
    <x v="0"/>
    <x v="1"/>
    <x v="1"/>
    <n v="0"/>
    <n v="0"/>
    <n v="0"/>
    <n v="0"/>
    <n v="0"/>
    <n v="5658"/>
    <n v="0"/>
    <n v="0"/>
    <n v="0"/>
    <n v="0"/>
    <n v="0"/>
    <n v="0"/>
    <n v="5658"/>
  </r>
  <r>
    <x v="2"/>
    <x v="0"/>
    <x v="5"/>
    <x v="32"/>
    <x v="4"/>
    <x v="1"/>
    <x v="0"/>
    <x v="0"/>
    <n v="42"/>
    <n v="3.64"/>
    <n v="407794.45"/>
    <n v="29551.530000000002"/>
    <n v="0"/>
    <n v="0"/>
    <n v="42"/>
    <n v="3.64"/>
    <n v="407794.45"/>
    <n v="29551.530000000002"/>
    <n v="0"/>
    <n v="0"/>
    <n v="0"/>
  </r>
  <r>
    <x v="2"/>
    <x v="0"/>
    <x v="5"/>
    <x v="33"/>
    <x v="0"/>
    <x v="4"/>
    <x v="0"/>
    <x v="0"/>
    <n v="9"/>
    <n v="3.21"/>
    <n v="110859.8"/>
    <n v="27247.730000000003"/>
    <n v="0"/>
    <n v="0"/>
    <n v="9"/>
    <n v="3.21"/>
    <n v="110859.8"/>
    <n v="27247.730000000003"/>
    <n v="0"/>
    <n v="0"/>
    <n v="0"/>
  </r>
  <r>
    <x v="2"/>
    <x v="0"/>
    <x v="5"/>
    <x v="33"/>
    <x v="0"/>
    <x v="0"/>
    <x v="0"/>
    <x v="0"/>
    <n v="282"/>
    <n v="328.53000000000003"/>
    <n v="134797.62"/>
    <n v="223031"/>
    <n v="20"/>
    <n v="286583.59000000003"/>
    <n v="282"/>
    <n v="328.53000000000003"/>
    <n v="134797.62"/>
    <n v="223031"/>
    <n v="20"/>
    <n v="0"/>
    <n v="286583.59000000003"/>
  </r>
  <r>
    <x v="2"/>
    <x v="0"/>
    <x v="5"/>
    <x v="33"/>
    <x v="0"/>
    <x v="0"/>
    <x v="0"/>
    <x v="1"/>
    <n v="0"/>
    <n v="0"/>
    <n v="0"/>
    <n v="0"/>
    <n v="2.4000000000000004"/>
    <n v="46976"/>
    <n v="0"/>
    <n v="0"/>
    <n v="0"/>
    <n v="0"/>
    <n v="2.4000000000000004"/>
    <n v="0"/>
    <n v="46976"/>
  </r>
  <r>
    <x v="2"/>
    <x v="0"/>
    <x v="5"/>
    <x v="33"/>
    <x v="0"/>
    <x v="1"/>
    <x v="0"/>
    <x v="0"/>
    <n v="8551"/>
    <n v="8924.93"/>
    <n v="9640632.4699999951"/>
    <n v="10361585.930000003"/>
    <n v="283.20000000000005"/>
    <n v="5174225.1400000015"/>
    <n v="8551"/>
    <n v="8924.93"/>
    <n v="9640632.4699999951"/>
    <n v="10361585.930000003"/>
    <n v="283.20000000000005"/>
    <n v="0"/>
    <n v="5174225.1400000015"/>
  </r>
  <r>
    <x v="2"/>
    <x v="0"/>
    <x v="5"/>
    <x v="33"/>
    <x v="0"/>
    <x v="1"/>
    <x v="0"/>
    <x v="1"/>
    <n v="0"/>
    <n v="0"/>
    <n v="0"/>
    <n v="0"/>
    <n v="35.199999999999996"/>
    <n v="805030.87000000011"/>
    <n v="0"/>
    <n v="0"/>
    <n v="0"/>
    <n v="0"/>
    <n v="35.199999999999996"/>
    <n v="0"/>
    <n v="805030.87000000011"/>
  </r>
  <r>
    <x v="2"/>
    <x v="0"/>
    <x v="5"/>
    <x v="33"/>
    <x v="0"/>
    <x v="2"/>
    <x v="0"/>
    <x v="0"/>
    <n v="1"/>
    <n v="2.6399999999999997"/>
    <n v="647.78"/>
    <n v="4896.3099999999995"/>
    <n v="0"/>
    <n v="0"/>
    <n v="1"/>
    <n v="2.6399999999999997"/>
    <n v="647.78"/>
    <n v="4896.3099999999995"/>
    <n v="0"/>
    <n v="0"/>
    <n v="0"/>
  </r>
  <r>
    <x v="2"/>
    <x v="0"/>
    <x v="5"/>
    <x v="33"/>
    <x v="0"/>
    <x v="3"/>
    <x v="0"/>
    <x v="0"/>
    <n v="30"/>
    <n v="19.97"/>
    <n v="17262.62"/>
    <n v="22967.82"/>
    <n v="11.200000000000001"/>
    <n v="497672.05"/>
    <n v="30"/>
    <n v="19.97"/>
    <n v="17262.62"/>
    <n v="22967.82"/>
    <n v="11.200000000000001"/>
    <n v="0"/>
    <n v="497672.05"/>
  </r>
  <r>
    <x v="2"/>
    <x v="0"/>
    <x v="5"/>
    <x v="33"/>
    <x v="1"/>
    <x v="4"/>
    <x v="0"/>
    <x v="0"/>
    <n v="1424"/>
    <n v="1185.4599999999998"/>
    <n v="2127558.6000000006"/>
    <n v="1790088.4000000001"/>
    <n v="84"/>
    <n v="4008607.6900000004"/>
    <n v="1424"/>
    <n v="1185.4599999999998"/>
    <n v="2127558.6000000006"/>
    <n v="1790088.4000000001"/>
    <n v="84"/>
    <n v="0"/>
    <n v="4008607.6900000004"/>
  </r>
  <r>
    <x v="2"/>
    <x v="0"/>
    <x v="5"/>
    <x v="33"/>
    <x v="1"/>
    <x v="4"/>
    <x v="0"/>
    <x v="1"/>
    <n v="0"/>
    <n v="0"/>
    <n v="0"/>
    <n v="0"/>
    <n v="19.200000000000003"/>
    <n v="385430.28"/>
    <n v="0"/>
    <n v="0"/>
    <n v="0"/>
    <n v="0"/>
    <n v="19.200000000000003"/>
    <n v="0"/>
    <n v="385430.28"/>
  </r>
  <r>
    <x v="2"/>
    <x v="0"/>
    <x v="5"/>
    <x v="33"/>
    <x v="1"/>
    <x v="4"/>
    <x v="3"/>
    <x v="0"/>
    <n v="0"/>
    <n v="0"/>
    <n v="0"/>
    <n v="0"/>
    <n v="0"/>
    <n v="1149.5"/>
    <n v="0"/>
    <n v="0"/>
    <n v="0"/>
    <n v="0"/>
    <n v="0"/>
    <n v="0"/>
    <n v="1149.5"/>
  </r>
  <r>
    <x v="2"/>
    <x v="0"/>
    <x v="5"/>
    <x v="33"/>
    <x v="1"/>
    <x v="0"/>
    <x v="0"/>
    <x v="0"/>
    <n v="310"/>
    <n v="276.12"/>
    <n v="203677.55000000002"/>
    <n v="202794.67"/>
    <n v="12.800000000000002"/>
    <n v="386864.04"/>
    <n v="310"/>
    <n v="276.12"/>
    <n v="203677.55000000002"/>
    <n v="202794.67"/>
    <n v="12.800000000000002"/>
    <n v="0"/>
    <n v="386864.04"/>
  </r>
  <r>
    <x v="2"/>
    <x v="0"/>
    <x v="5"/>
    <x v="33"/>
    <x v="1"/>
    <x v="0"/>
    <x v="0"/>
    <x v="1"/>
    <n v="0"/>
    <n v="0"/>
    <n v="0"/>
    <n v="0"/>
    <n v="0.8"/>
    <n v="15913"/>
    <n v="0"/>
    <n v="0"/>
    <n v="0"/>
    <n v="0"/>
    <n v="0.8"/>
    <n v="0"/>
    <n v="15913"/>
  </r>
  <r>
    <x v="2"/>
    <x v="0"/>
    <x v="5"/>
    <x v="33"/>
    <x v="1"/>
    <x v="1"/>
    <x v="0"/>
    <x v="0"/>
    <n v="1032"/>
    <n v="2184.04"/>
    <n v="2992349.44"/>
    <n v="3212875.27"/>
    <n v="132.80000000000001"/>
    <n v="2565697.3499999996"/>
    <n v="1032"/>
    <n v="2184.04"/>
    <n v="2992349.44"/>
    <n v="3212875.27"/>
    <n v="132.80000000000001"/>
    <n v="0"/>
    <n v="2565697.3499999996"/>
  </r>
  <r>
    <x v="2"/>
    <x v="0"/>
    <x v="5"/>
    <x v="33"/>
    <x v="1"/>
    <x v="1"/>
    <x v="0"/>
    <x v="1"/>
    <n v="0"/>
    <n v="0"/>
    <n v="0"/>
    <n v="0"/>
    <n v="12.800000000000002"/>
    <n v="289786.87"/>
    <n v="0"/>
    <n v="0"/>
    <n v="0"/>
    <n v="0"/>
    <n v="12.800000000000002"/>
    <n v="0"/>
    <n v="289786.87"/>
  </r>
  <r>
    <x v="2"/>
    <x v="0"/>
    <x v="5"/>
    <x v="33"/>
    <x v="1"/>
    <x v="2"/>
    <x v="0"/>
    <x v="0"/>
    <n v="0"/>
    <n v="83.34"/>
    <n v="-437.51"/>
    <n v="110723.86"/>
    <n v="8.8000000000000007"/>
    <n v="119435.16"/>
    <n v="0"/>
    <n v="83.34"/>
    <n v="-437.51"/>
    <n v="110723.86"/>
    <n v="8.8000000000000007"/>
    <n v="0"/>
    <n v="119435.16"/>
  </r>
  <r>
    <x v="2"/>
    <x v="0"/>
    <x v="5"/>
    <x v="33"/>
    <x v="1"/>
    <x v="3"/>
    <x v="0"/>
    <x v="0"/>
    <n v="16"/>
    <n v="10.27"/>
    <n v="30217.57"/>
    <n v="13125.599999999999"/>
    <n v="1.6"/>
    <n v="12118.07"/>
    <n v="16"/>
    <n v="10.27"/>
    <n v="30217.57"/>
    <n v="13125.599999999999"/>
    <n v="1.6"/>
    <n v="0"/>
    <n v="12118.07"/>
  </r>
  <r>
    <x v="2"/>
    <x v="0"/>
    <x v="5"/>
    <x v="33"/>
    <x v="2"/>
    <x v="4"/>
    <x v="0"/>
    <x v="0"/>
    <n v="1204"/>
    <n v="1176.81"/>
    <n v="11419761.68"/>
    <n v="10205727.43"/>
    <n v="312"/>
    <n v="15609519.219999999"/>
    <n v="1204"/>
    <n v="1176.81"/>
    <n v="11419761.68"/>
    <n v="10205727.43"/>
    <n v="312"/>
    <n v="0"/>
    <n v="15609519.219999999"/>
  </r>
  <r>
    <x v="2"/>
    <x v="0"/>
    <x v="5"/>
    <x v="33"/>
    <x v="2"/>
    <x v="4"/>
    <x v="0"/>
    <x v="1"/>
    <n v="0"/>
    <n v="0"/>
    <n v="0"/>
    <n v="0"/>
    <n v="6.4"/>
    <n v="133257.29"/>
    <n v="0"/>
    <n v="0"/>
    <n v="0"/>
    <n v="0"/>
    <n v="6.4"/>
    <n v="0"/>
    <n v="133257.29"/>
  </r>
  <r>
    <x v="2"/>
    <x v="0"/>
    <x v="5"/>
    <x v="33"/>
    <x v="2"/>
    <x v="0"/>
    <x v="0"/>
    <x v="0"/>
    <n v="225"/>
    <n v="176.29999999999998"/>
    <n v="1011085.1000000001"/>
    <n v="750106.64"/>
    <n v="13.600000000000001"/>
    <n v="806109.96"/>
    <n v="225"/>
    <n v="176.29999999999998"/>
    <n v="1011085.1000000001"/>
    <n v="750106.64"/>
    <n v="13.600000000000001"/>
    <n v="0"/>
    <n v="806109.96"/>
  </r>
  <r>
    <x v="2"/>
    <x v="0"/>
    <x v="5"/>
    <x v="33"/>
    <x v="2"/>
    <x v="0"/>
    <x v="0"/>
    <x v="1"/>
    <n v="0"/>
    <n v="0"/>
    <n v="0"/>
    <n v="0"/>
    <n v="0.8"/>
    <n v="17930"/>
    <n v="0"/>
    <n v="0"/>
    <n v="0"/>
    <n v="0"/>
    <n v="0.8"/>
    <n v="0"/>
    <n v="17930"/>
  </r>
  <r>
    <x v="2"/>
    <x v="0"/>
    <x v="5"/>
    <x v="33"/>
    <x v="2"/>
    <x v="1"/>
    <x v="0"/>
    <x v="0"/>
    <n v="111"/>
    <n v="398.32000000000005"/>
    <n v="1132815.47"/>
    <n v="957308.98"/>
    <n v="11.2"/>
    <n v="275809.78000000003"/>
    <n v="111"/>
    <n v="398.32000000000005"/>
    <n v="1132815.47"/>
    <n v="957308.98"/>
    <n v="11.2"/>
    <n v="0"/>
    <n v="275809.78000000003"/>
  </r>
  <r>
    <x v="2"/>
    <x v="0"/>
    <x v="5"/>
    <x v="33"/>
    <x v="2"/>
    <x v="1"/>
    <x v="0"/>
    <x v="1"/>
    <n v="0"/>
    <n v="0"/>
    <n v="0"/>
    <n v="0"/>
    <n v="2.4"/>
    <n v="50965.760000000002"/>
    <n v="0"/>
    <n v="0"/>
    <n v="0"/>
    <n v="0"/>
    <n v="2.4"/>
    <n v="0"/>
    <n v="50965.760000000002"/>
  </r>
  <r>
    <x v="2"/>
    <x v="0"/>
    <x v="5"/>
    <x v="33"/>
    <x v="2"/>
    <x v="2"/>
    <x v="0"/>
    <x v="0"/>
    <n v="0"/>
    <n v="32.049999999999997"/>
    <n v="0"/>
    <n v="154500.42000000001"/>
    <n v="5.6"/>
    <n v="93724.74"/>
    <n v="0"/>
    <n v="32.049999999999997"/>
    <n v="0"/>
    <n v="154500.42000000001"/>
    <n v="5.6"/>
    <n v="0"/>
    <n v="93724.74"/>
  </r>
  <r>
    <x v="2"/>
    <x v="0"/>
    <x v="5"/>
    <x v="33"/>
    <x v="2"/>
    <x v="3"/>
    <x v="0"/>
    <x v="0"/>
    <n v="27"/>
    <n v="27.820000000000004"/>
    <n v="237103.99999999997"/>
    <n v="195688.69"/>
    <n v="17.600000000000001"/>
    <n v="1128996.2499999998"/>
    <n v="27"/>
    <n v="27.820000000000004"/>
    <n v="237103.99999999997"/>
    <n v="195688.69"/>
    <n v="17.600000000000001"/>
    <n v="0"/>
    <n v="1128996.2499999998"/>
  </r>
  <r>
    <x v="2"/>
    <x v="0"/>
    <x v="5"/>
    <x v="33"/>
    <x v="3"/>
    <x v="0"/>
    <x v="0"/>
    <x v="0"/>
    <n v="21"/>
    <n v="21.919999999999998"/>
    <n v="18517.959999999995"/>
    <n v="21929.8"/>
    <n v="0.8"/>
    <n v="2878"/>
    <n v="21"/>
    <n v="21.919999999999998"/>
    <n v="18517.959999999995"/>
    <n v="21929.8"/>
    <n v="0.8"/>
    <n v="0"/>
    <n v="2878"/>
  </r>
  <r>
    <x v="2"/>
    <x v="0"/>
    <x v="5"/>
    <x v="33"/>
    <x v="3"/>
    <x v="1"/>
    <x v="0"/>
    <x v="0"/>
    <n v="45"/>
    <n v="48.88"/>
    <n v="33042.54"/>
    <n v="36955.339999999997"/>
    <n v="8"/>
    <n v="54410.19"/>
    <n v="45"/>
    <n v="48.88"/>
    <n v="33042.54"/>
    <n v="36955.339999999997"/>
    <n v="8"/>
    <n v="0"/>
    <n v="54410.19"/>
  </r>
  <r>
    <x v="2"/>
    <x v="0"/>
    <x v="5"/>
    <x v="33"/>
    <x v="3"/>
    <x v="2"/>
    <x v="0"/>
    <x v="0"/>
    <n v="43"/>
    <n v="42.29"/>
    <n v="33675.889999999992"/>
    <n v="36586.619999999995"/>
    <n v="4"/>
    <n v="21228.49"/>
    <n v="43"/>
    <n v="42.29"/>
    <n v="33675.889999999992"/>
    <n v="36586.619999999995"/>
    <n v="4"/>
    <n v="0"/>
    <n v="21228.49"/>
  </r>
  <r>
    <x v="2"/>
    <x v="0"/>
    <x v="5"/>
    <x v="33"/>
    <x v="4"/>
    <x v="4"/>
    <x v="0"/>
    <x v="0"/>
    <n v="11"/>
    <n v="8.94"/>
    <n v="39778.480000000003"/>
    <n v="32313.21"/>
    <n v="0"/>
    <n v="0"/>
    <n v="11"/>
    <n v="8.94"/>
    <n v="39778.480000000003"/>
    <n v="32313.21"/>
    <n v="0"/>
    <n v="0"/>
    <n v="0"/>
  </r>
  <r>
    <x v="2"/>
    <x v="0"/>
    <x v="5"/>
    <x v="33"/>
    <x v="4"/>
    <x v="0"/>
    <x v="0"/>
    <x v="0"/>
    <n v="3"/>
    <n v="24.560000000000002"/>
    <n v="60018.64"/>
    <n v="54278.86"/>
    <n v="1.6"/>
    <n v="400265.19999999995"/>
    <n v="3"/>
    <n v="24.560000000000002"/>
    <n v="60018.64"/>
    <n v="54278.86"/>
    <n v="1.6"/>
    <n v="0"/>
    <n v="400265.19999999995"/>
  </r>
  <r>
    <x v="2"/>
    <x v="0"/>
    <x v="5"/>
    <x v="33"/>
    <x v="4"/>
    <x v="0"/>
    <x v="0"/>
    <x v="1"/>
    <n v="0"/>
    <n v="0"/>
    <n v="0"/>
    <n v="0"/>
    <n v="0"/>
    <n v="43553.08"/>
    <n v="0"/>
    <n v="0"/>
    <n v="0"/>
    <n v="0"/>
    <n v="0"/>
    <n v="0"/>
    <n v="43553.08"/>
  </r>
  <r>
    <x v="2"/>
    <x v="0"/>
    <x v="5"/>
    <x v="33"/>
    <x v="4"/>
    <x v="1"/>
    <x v="0"/>
    <x v="0"/>
    <n v="5"/>
    <n v="347.48"/>
    <n v="471281.26"/>
    <n v="610104.87"/>
    <n v="0"/>
    <n v="0"/>
    <n v="5"/>
    <n v="347.48"/>
    <n v="471281.26"/>
    <n v="610104.87"/>
    <n v="0"/>
    <n v="0"/>
    <n v="0"/>
  </r>
  <r>
    <x v="2"/>
    <x v="0"/>
    <x v="5"/>
    <x v="35"/>
    <x v="1"/>
    <x v="0"/>
    <x v="0"/>
    <x v="0"/>
    <n v="0"/>
    <n v="2188.98"/>
    <n v="2013031.8199999998"/>
    <n v="4597583.8600000003"/>
    <n v="0"/>
    <n v="0"/>
    <n v="0"/>
    <n v="2188.98"/>
    <n v="2013031.8199999998"/>
    <n v="4597583.8600000003"/>
    <n v="0"/>
    <n v="0"/>
    <n v="0"/>
  </r>
  <r>
    <x v="2"/>
    <x v="0"/>
    <x v="5"/>
    <x v="35"/>
    <x v="2"/>
    <x v="0"/>
    <x v="0"/>
    <x v="0"/>
    <n v="0"/>
    <n v="1775.91"/>
    <n v="249199.5600000011"/>
    <n v="3250454.31"/>
    <n v="0"/>
    <n v="0"/>
    <n v="0"/>
    <n v="1775.91"/>
    <n v="249199.5600000011"/>
    <n v="3250454.31"/>
    <n v="0"/>
    <n v="0"/>
    <n v="0"/>
  </r>
  <r>
    <x v="2"/>
    <x v="0"/>
    <x v="5"/>
    <x v="35"/>
    <x v="3"/>
    <x v="0"/>
    <x v="0"/>
    <x v="0"/>
    <n v="0"/>
    <n v="325.34000000000003"/>
    <n v="151334.39999999994"/>
    <n v="548954.48"/>
    <n v="0"/>
    <n v="0"/>
    <n v="0"/>
    <n v="325.34000000000003"/>
    <n v="151334.39999999994"/>
    <n v="548954.48"/>
    <n v="0"/>
    <n v="0"/>
    <n v="0"/>
  </r>
  <r>
    <x v="2"/>
    <x v="0"/>
    <x v="5"/>
    <x v="35"/>
    <x v="4"/>
    <x v="0"/>
    <x v="0"/>
    <x v="0"/>
    <n v="0"/>
    <n v="286.06"/>
    <n v="91129.3"/>
    <n v="465319.81000000006"/>
    <n v="0"/>
    <n v="0"/>
    <n v="0"/>
    <n v="286.06"/>
    <n v="91129.3"/>
    <n v="465319.81000000006"/>
    <n v="0"/>
    <n v="0"/>
    <n v="0"/>
  </r>
  <r>
    <x v="2"/>
    <x v="0"/>
    <x v="6"/>
    <x v="34"/>
    <x v="0"/>
    <x v="0"/>
    <x v="0"/>
    <x v="0"/>
    <n v="0"/>
    <n v="10559.720000000001"/>
    <n v="-422660.17000000016"/>
    <n v="19590747.609999999"/>
    <n v="0"/>
    <n v="0"/>
    <n v="0"/>
    <n v="0"/>
    <n v="-422660.17000000016"/>
    <n v="19590747.609999999"/>
    <n v="0"/>
    <n v="0"/>
    <n v="0"/>
  </r>
  <r>
    <x v="2"/>
    <x v="0"/>
    <x v="6"/>
    <x v="0"/>
    <x v="0"/>
    <x v="4"/>
    <x v="0"/>
    <x v="0"/>
    <n v="22"/>
    <n v="17.29"/>
    <n v="350465.17"/>
    <n v="268381.33"/>
    <n v="0"/>
    <n v="0"/>
    <n v="0"/>
    <n v="0"/>
    <n v="350465.17"/>
    <n v="268381.33"/>
    <n v="0"/>
    <n v="0"/>
    <n v="0"/>
  </r>
  <r>
    <x v="2"/>
    <x v="0"/>
    <x v="6"/>
    <x v="0"/>
    <x v="0"/>
    <x v="0"/>
    <x v="0"/>
    <x v="0"/>
    <n v="1800"/>
    <n v="1833.9699999999998"/>
    <n v="4763917.16"/>
    <n v="4128216.03"/>
    <n v="0"/>
    <n v="0"/>
    <n v="0"/>
    <n v="0"/>
    <n v="4763917.16"/>
    <n v="4128216.03"/>
    <n v="0"/>
    <n v="0"/>
    <n v="0"/>
  </r>
  <r>
    <x v="2"/>
    <x v="0"/>
    <x v="6"/>
    <x v="0"/>
    <x v="0"/>
    <x v="0"/>
    <x v="1"/>
    <x v="0"/>
    <n v="0"/>
    <n v="0"/>
    <n v="0"/>
    <n v="0"/>
    <n v="2"/>
    <n v="279951.73"/>
    <n v="0"/>
    <n v="0"/>
    <n v="0"/>
    <n v="0"/>
    <n v="0"/>
    <n v="0"/>
    <n v="279951.73"/>
  </r>
  <r>
    <x v="2"/>
    <x v="0"/>
    <x v="6"/>
    <x v="0"/>
    <x v="0"/>
    <x v="0"/>
    <x v="2"/>
    <x v="0"/>
    <n v="0"/>
    <n v="0"/>
    <n v="0"/>
    <n v="0"/>
    <n v="7"/>
    <n v="1426588.98"/>
    <n v="0"/>
    <n v="0"/>
    <n v="0"/>
    <n v="0"/>
    <n v="0"/>
    <n v="0"/>
    <n v="1426588.98"/>
  </r>
  <r>
    <x v="2"/>
    <x v="0"/>
    <x v="6"/>
    <x v="0"/>
    <x v="0"/>
    <x v="1"/>
    <x v="0"/>
    <x v="0"/>
    <n v="19328"/>
    <n v="18503.13"/>
    <n v="40187911.340000004"/>
    <n v="27871912.860000003"/>
    <n v="0"/>
    <n v="53845.21"/>
    <n v="0"/>
    <n v="0"/>
    <n v="40187911.340000004"/>
    <n v="27871912.860000003"/>
    <n v="0"/>
    <n v="0"/>
    <n v="53845.21"/>
  </r>
  <r>
    <x v="2"/>
    <x v="0"/>
    <x v="6"/>
    <x v="0"/>
    <x v="0"/>
    <x v="1"/>
    <x v="1"/>
    <x v="0"/>
    <n v="0"/>
    <n v="0"/>
    <n v="0"/>
    <n v="0"/>
    <n v="16"/>
    <n v="665436.07000000007"/>
    <n v="0"/>
    <n v="0"/>
    <n v="0"/>
    <n v="0"/>
    <n v="0"/>
    <n v="0"/>
    <n v="665436.07000000007"/>
  </r>
  <r>
    <x v="2"/>
    <x v="0"/>
    <x v="6"/>
    <x v="0"/>
    <x v="0"/>
    <x v="1"/>
    <x v="2"/>
    <x v="0"/>
    <n v="0"/>
    <n v="0"/>
    <n v="0"/>
    <n v="0"/>
    <n v="35"/>
    <n v="4906178.0900000008"/>
    <n v="0"/>
    <n v="0"/>
    <n v="0"/>
    <n v="0"/>
    <n v="0"/>
    <n v="0"/>
    <n v="4906178.0900000008"/>
  </r>
  <r>
    <x v="2"/>
    <x v="0"/>
    <x v="6"/>
    <x v="0"/>
    <x v="0"/>
    <x v="2"/>
    <x v="0"/>
    <x v="0"/>
    <n v="0"/>
    <n v="4.74"/>
    <n v="-8745.99"/>
    <n v="5902.91"/>
    <n v="0"/>
    <n v="0"/>
    <n v="0"/>
    <n v="0"/>
    <n v="-8745.99"/>
    <n v="5902.91"/>
    <n v="0"/>
    <n v="0"/>
    <n v="0"/>
  </r>
  <r>
    <x v="2"/>
    <x v="0"/>
    <x v="6"/>
    <x v="0"/>
    <x v="0"/>
    <x v="3"/>
    <x v="0"/>
    <x v="0"/>
    <n v="1383"/>
    <n v="1366.4099999999999"/>
    <n v="406776.49000000005"/>
    <n v="389821.85"/>
    <n v="0"/>
    <n v="0"/>
    <n v="0"/>
    <n v="0"/>
    <n v="406776.49000000005"/>
    <n v="389821.85"/>
    <n v="0"/>
    <n v="0"/>
    <n v="0"/>
  </r>
  <r>
    <x v="2"/>
    <x v="0"/>
    <x v="6"/>
    <x v="0"/>
    <x v="0"/>
    <x v="3"/>
    <x v="1"/>
    <x v="0"/>
    <n v="0"/>
    <n v="0"/>
    <n v="0"/>
    <n v="0"/>
    <n v="7"/>
    <n v="251122.25"/>
    <n v="0"/>
    <n v="0"/>
    <n v="0"/>
    <n v="0"/>
    <n v="0"/>
    <n v="0"/>
    <n v="251122.25"/>
  </r>
  <r>
    <x v="2"/>
    <x v="0"/>
    <x v="6"/>
    <x v="0"/>
    <x v="1"/>
    <x v="4"/>
    <x v="0"/>
    <x v="0"/>
    <n v="2668"/>
    <n v="2944.0800000000004"/>
    <n v="4877821.13"/>
    <n v="3644749.2"/>
    <n v="0"/>
    <n v="1473.83"/>
    <n v="0"/>
    <n v="0"/>
    <n v="4877821.13"/>
    <n v="3644749.2"/>
    <n v="0"/>
    <n v="0"/>
    <n v="1473.83"/>
  </r>
  <r>
    <x v="2"/>
    <x v="0"/>
    <x v="6"/>
    <x v="0"/>
    <x v="1"/>
    <x v="4"/>
    <x v="1"/>
    <x v="0"/>
    <n v="0"/>
    <n v="0"/>
    <n v="0"/>
    <n v="0"/>
    <n v="4"/>
    <n v="160710.57"/>
    <n v="0"/>
    <n v="0"/>
    <n v="0"/>
    <n v="0"/>
    <n v="0"/>
    <n v="0"/>
    <n v="160710.57"/>
  </r>
  <r>
    <x v="2"/>
    <x v="0"/>
    <x v="6"/>
    <x v="0"/>
    <x v="1"/>
    <x v="4"/>
    <x v="2"/>
    <x v="0"/>
    <n v="0"/>
    <n v="0"/>
    <n v="0"/>
    <n v="0"/>
    <n v="2"/>
    <n v="179000.25"/>
    <n v="0"/>
    <n v="0"/>
    <n v="0"/>
    <n v="0"/>
    <n v="0"/>
    <n v="0"/>
    <n v="179000.25"/>
  </r>
  <r>
    <x v="2"/>
    <x v="0"/>
    <x v="6"/>
    <x v="0"/>
    <x v="1"/>
    <x v="0"/>
    <x v="0"/>
    <x v="0"/>
    <n v="647"/>
    <n v="672.2399999999999"/>
    <n v="601378.57000000007"/>
    <n v="936370.01"/>
    <n v="0"/>
    <n v="0"/>
    <n v="0"/>
    <n v="0"/>
    <n v="601378.57000000007"/>
    <n v="936370.01"/>
    <n v="0"/>
    <n v="0"/>
    <n v="0"/>
  </r>
  <r>
    <x v="2"/>
    <x v="0"/>
    <x v="6"/>
    <x v="0"/>
    <x v="1"/>
    <x v="0"/>
    <x v="2"/>
    <x v="0"/>
    <n v="0"/>
    <n v="0"/>
    <n v="0"/>
    <n v="0"/>
    <n v="1"/>
    <n v="161413.21"/>
    <n v="0"/>
    <n v="0"/>
    <n v="0"/>
    <n v="0"/>
    <n v="0"/>
    <n v="0"/>
    <n v="161413.21"/>
  </r>
  <r>
    <x v="2"/>
    <x v="0"/>
    <x v="6"/>
    <x v="0"/>
    <x v="1"/>
    <x v="1"/>
    <x v="0"/>
    <x v="0"/>
    <n v="1992"/>
    <n v="1826.45"/>
    <n v="5132468.38"/>
    <n v="4272454.7300000014"/>
    <n v="0"/>
    <n v="10852.82"/>
    <n v="0"/>
    <n v="0"/>
    <n v="5132468.38"/>
    <n v="4272454.7300000014"/>
    <n v="0"/>
    <n v="0"/>
    <n v="10852.82"/>
  </r>
  <r>
    <x v="2"/>
    <x v="0"/>
    <x v="6"/>
    <x v="0"/>
    <x v="1"/>
    <x v="1"/>
    <x v="1"/>
    <x v="0"/>
    <n v="0"/>
    <n v="0"/>
    <n v="0"/>
    <n v="0"/>
    <n v="2"/>
    <n v="26987.95"/>
    <n v="0"/>
    <n v="0"/>
    <n v="0"/>
    <n v="0"/>
    <n v="0"/>
    <n v="0"/>
    <n v="26987.95"/>
  </r>
  <r>
    <x v="2"/>
    <x v="0"/>
    <x v="6"/>
    <x v="0"/>
    <x v="1"/>
    <x v="1"/>
    <x v="2"/>
    <x v="0"/>
    <n v="0"/>
    <n v="0"/>
    <n v="0"/>
    <n v="0"/>
    <n v="5"/>
    <n v="140700.09999999998"/>
    <n v="0"/>
    <n v="0"/>
    <n v="0"/>
    <n v="0"/>
    <n v="0"/>
    <n v="0"/>
    <n v="140700.09999999998"/>
  </r>
  <r>
    <x v="2"/>
    <x v="0"/>
    <x v="6"/>
    <x v="0"/>
    <x v="1"/>
    <x v="2"/>
    <x v="0"/>
    <x v="0"/>
    <n v="11"/>
    <n v="203.65"/>
    <n v="26077.919999999998"/>
    <n v="403419.11"/>
    <n v="0"/>
    <n v="0"/>
    <n v="0"/>
    <n v="0"/>
    <n v="26077.919999999998"/>
    <n v="403419.11"/>
    <n v="0"/>
    <n v="0"/>
    <n v="0"/>
  </r>
  <r>
    <x v="2"/>
    <x v="0"/>
    <x v="6"/>
    <x v="0"/>
    <x v="1"/>
    <x v="2"/>
    <x v="1"/>
    <x v="0"/>
    <n v="0"/>
    <n v="0"/>
    <n v="0"/>
    <n v="0"/>
    <n v="1"/>
    <n v="56578"/>
    <n v="0"/>
    <n v="0"/>
    <n v="0"/>
    <n v="0"/>
    <n v="0"/>
    <n v="0"/>
    <n v="56578"/>
  </r>
  <r>
    <x v="2"/>
    <x v="0"/>
    <x v="6"/>
    <x v="0"/>
    <x v="1"/>
    <x v="3"/>
    <x v="0"/>
    <x v="0"/>
    <n v="1"/>
    <n v="18.54"/>
    <n v="49515.14"/>
    <n v="-723222.74"/>
    <n v="0"/>
    <n v="0"/>
    <n v="0"/>
    <n v="0"/>
    <n v="49515.14"/>
    <n v="-723222.74"/>
    <n v="0"/>
    <n v="0"/>
    <n v="0"/>
  </r>
  <r>
    <x v="2"/>
    <x v="0"/>
    <x v="6"/>
    <x v="0"/>
    <x v="1"/>
    <x v="3"/>
    <x v="1"/>
    <x v="0"/>
    <n v="0"/>
    <n v="0"/>
    <n v="0"/>
    <n v="0"/>
    <n v="1"/>
    <n v="7049"/>
    <n v="0"/>
    <n v="0"/>
    <n v="0"/>
    <n v="0"/>
    <n v="0"/>
    <n v="0"/>
    <n v="7049"/>
  </r>
  <r>
    <x v="2"/>
    <x v="0"/>
    <x v="6"/>
    <x v="0"/>
    <x v="2"/>
    <x v="4"/>
    <x v="0"/>
    <x v="0"/>
    <n v="6463"/>
    <n v="8002.5399999999991"/>
    <n v="54821542.160000011"/>
    <n v="56384904.959999986"/>
    <n v="0"/>
    <n v="0"/>
    <n v="0"/>
    <n v="0"/>
    <n v="54821542.160000011"/>
    <n v="56384904.959999986"/>
    <n v="0"/>
    <n v="0"/>
    <n v="0"/>
  </r>
  <r>
    <x v="2"/>
    <x v="0"/>
    <x v="6"/>
    <x v="0"/>
    <x v="2"/>
    <x v="4"/>
    <x v="1"/>
    <x v="0"/>
    <n v="0"/>
    <n v="0"/>
    <n v="0"/>
    <n v="0"/>
    <n v="34"/>
    <n v="14076814.6"/>
    <n v="0"/>
    <n v="0"/>
    <n v="0"/>
    <n v="0"/>
    <n v="0"/>
    <n v="0"/>
    <n v="14076814.6"/>
  </r>
  <r>
    <x v="2"/>
    <x v="0"/>
    <x v="6"/>
    <x v="0"/>
    <x v="2"/>
    <x v="4"/>
    <x v="2"/>
    <x v="0"/>
    <n v="0"/>
    <n v="0"/>
    <n v="0"/>
    <n v="0"/>
    <n v="24"/>
    <n v="11488745.149999999"/>
    <n v="0"/>
    <n v="0"/>
    <n v="0"/>
    <n v="0"/>
    <n v="0"/>
    <n v="0"/>
    <n v="11488745.149999999"/>
  </r>
  <r>
    <x v="2"/>
    <x v="0"/>
    <x v="6"/>
    <x v="0"/>
    <x v="2"/>
    <x v="0"/>
    <x v="0"/>
    <x v="0"/>
    <n v="216"/>
    <n v="190.60000000000002"/>
    <n v="772913.14000000013"/>
    <n v="654539.94999999995"/>
    <n v="0"/>
    <n v="0"/>
    <n v="0"/>
    <n v="0"/>
    <n v="772913.14000000013"/>
    <n v="654539.94999999995"/>
    <n v="0"/>
    <n v="0"/>
    <n v="0"/>
  </r>
  <r>
    <x v="2"/>
    <x v="0"/>
    <x v="6"/>
    <x v="0"/>
    <x v="2"/>
    <x v="0"/>
    <x v="2"/>
    <x v="0"/>
    <n v="0"/>
    <n v="0"/>
    <n v="0"/>
    <n v="0"/>
    <n v="1"/>
    <n v="692964.8"/>
    <n v="0"/>
    <n v="0"/>
    <n v="0"/>
    <n v="0"/>
    <n v="0"/>
    <n v="0"/>
    <n v="692964.8"/>
  </r>
  <r>
    <x v="2"/>
    <x v="0"/>
    <x v="6"/>
    <x v="0"/>
    <x v="2"/>
    <x v="1"/>
    <x v="0"/>
    <x v="0"/>
    <n v="1522"/>
    <n v="1238.0700000000002"/>
    <n v="7557536.3099999996"/>
    <n v="4737024.7599999988"/>
    <n v="0"/>
    <n v="3932.68"/>
    <n v="0"/>
    <n v="0"/>
    <n v="7557536.3099999996"/>
    <n v="4737024.7599999988"/>
    <n v="0"/>
    <n v="0"/>
    <n v="3932.68"/>
  </r>
  <r>
    <x v="2"/>
    <x v="0"/>
    <x v="6"/>
    <x v="0"/>
    <x v="2"/>
    <x v="1"/>
    <x v="1"/>
    <x v="0"/>
    <n v="0"/>
    <n v="0"/>
    <n v="0"/>
    <n v="0"/>
    <n v="2"/>
    <n v="88656"/>
    <n v="0"/>
    <n v="0"/>
    <n v="0"/>
    <n v="0"/>
    <n v="0"/>
    <n v="0"/>
    <n v="88656"/>
  </r>
  <r>
    <x v="2"/>
    <x v="0"/>
    <x v="6"/>
    <x v="0"/>
    <x v="2"/>
    <x v="1"/>
    <x v="2"/>
    <x v="0"/>
    <n v="0"/>
    <n v="0"/>
    <n v="0"/>
    <n v="0"/>
    <n v="0"/>
    <n v="-269849.7"/>
    <n v="0"/>
    <n v="0"/>
    <n v="0"/>
    <n v="0"/>
    <n v="0"/>
    <n v="0"/>
    <n v="-269849.7"/>
  </r>
  <r>
    <x v="2"/>
    <x v="0"/>
    <x v="6"/>
    <x v="0"/>
    <x v="2"/>
    <x v="2"/>
    <x v="0"/>
    <x v="0"/>
    <n v="0"/>
    <n v="16.38"/>
    <n v="2567.67"/>
    <n v="9698.2199999999993"/>
    <n v="0"/>
    <n v="0"/>
    <n v="0"/>
    <n v="0"/>
    <n v="2567.67"/>
    <n v="9698.2199999999993"/>
    <n v="0"/>
    <n v="0"/>
    <n v="0"/>
  </r>
  <r>
    <x v="2"/>
    <x v="0"/>
    <x v="6"/>
    <x v="0"/>
    <x v="2"/>
    <x v="3"/>
    <x v="0"/>
    <x v="0"/>
    <n v="19"/>
    <n v="13.309999999999999"/>
    <n v="95054.01"/>
    <n v="96404.98"/>
    <n v="0"/>
    <n v="0"/>
    <n v="0"/>
    <n v="0"/>
    <n v="95054.01"/>
    <n v="96404.98"/>
    <n v="0"/>
    <n v="0"/>
    <n v="0"/>
  </r>
  <r>
    <x v="2"/>
    <x v="0"/>
    <x v="6"/>
    <x v="0"/>
    <x v="3"/>
    <x v="0"/>
    <x v="0"/>
    <x v="0"/>
    <n v="21"/>
    <n v="22.73"/>
    <n v="32834.17"/>
    <n v="38326.630000000005"/>
    <n v="0"/>
    <n v="0"/>
    <n v="0"/>
    <n v="0"/>
    <n v="32834.17"/>
    <n v="38326.630000000005"/>
    <n v="0"/>
    <n v="0"/>
    <n v="0"/>
  </r>
  <r>
    <x v="2"/>
    <x v="0"/>
    <x v="6"/>
    <x v="0"/>
    <x v="3"/>
    <x v="1"/>
    <x v="0"/>
    <x v="0"/>
    <n v="512"/>
    <n v="514.83999999999992"/>
    <n v="425271.52"/>
    <n v="405781.29999999993"/>
    <n v="0"/>
    <n v="0"/>
    <n v="0"/>
    <n v="0"/>
    <n v="425271.52"/>
    <n v="405781.29999999993"/>
    <n v="0"/>
    <n v="0"/>
    <n v="0"/>
  </r>
  <r>
    <x v="2"/>
    <x v="0"/>
    <x v="6"/>
    <x v="0"/>
    <x v="3"/>
    <x v="1"/>
    <x v="1"/>
    <x v="0"/>
    <n v="0"/>
    <n v="0"/>
    <n v="0"/>
    <n v="0"/>
    <n v="5"/>
    <n v="43096"/>
    <n v="0"/>
    <n v="0"/>
    <n v="0"/>
    <n v="0"/>
    <n v="0"/>
    <n v="0"/>
    <n v="43096"/>
  </r>
  <r>
    <x v="2"/>
    <x v="0"/>
    <x v="6"/>
    <x v="0"/>
    <x v="3"/>
    <x v="1"/>
    <x v="2"/>
    <x v="0"/>
    <n v="0"/>
    <n v="0"/>
    <n v="0"/>
    <n v="0"/>
    <n v="7"/>
    <n v="155968.72000000003"/>
    <n v="0"/>
    <n v="0"/>
    <n v="0"/>
    <n v="0"/>
    <n v="0"/>
    <n v="0"/>
    <n v="155968.72000000003"/>
  </r>
  <r>
    <x v="2"/>
    <x v="0"/>
    <x v="6"/>
    <x v="0"/>
    <x v="3"/>
    <x v="2"/>
    <x v="0"/>
    <x v="0"/>
    <n v="203"/>
    <n v="167.57"/>
    <n v="188843.27000000002"/>
    <n v="132933.74000000002"/>
    <n v="0"/>
    <n v="0"/>
    <n v="0"/>
    <n v="0"/>
    <n v="188843.27000000002"/>
    <n v="132933.74000000002"/>
    <n v="0"/>
    <n v="0"/>
    <n v="0"/>
  </r>
  <r>
    <x v="2"/>
    <x v="0"/>
    <x v="6"/>
    <x v="0"/>
    <x v="3"/>
    <x v="2"/>
    <x v="1"/>
    <x v="0"/>
    <n v="0"/>
    <n v="0"/>
    <n v="0"/>
    <n v="0"/>
    <n v="10"/>
    <n v="145658"/>
    <n v="0"/>
    <n v="0"/>
    <n v="0"/>
    <n v="0"/>
    <n v="0"/>
    <n v="0"/>
    <n v="145658"/>
  </r>
  <r>
    <x v="2"/>
    <x v="0"/>
    <x v="6"/>
    <x v="0"/>
    <x v="3"/>
    <x v="2"/>
    <x v="2"/>
    <x v="0"/>
    <n v="0"/>
    <n v="0"/>
    <n v="0"/>
    <n v="0"/>
    <n v="4"/>
    <n v="55668.36"/>
    <n v="0"/>
    <n v="0"/>
    <n v="0"/>
    <n v="0"/>
    <n v="0"/>
    <n v="0"/>
    <n v="55668.36"/>
  </r>
  <r>
    <x v="2"/>
    <x v="0"/>
    <x v="6"/>
    <x v="0"/>
    <x v="4"/>
    <x v="0"/>
    <x v="0"/>
    <x v="0"/>
    <n v="0"/>
    <n v="0"/>
    <n v="0"/>
    <n v="0"/>
    <n v="0"/>
    <n v="-2499"/>
    <n v="0"/>
    <n v="0"/>
    <n v="0"/>
    <n v="0"/>
    <n v="0"/>
    <n v="0"/>
    <n v="-2499"/>
  </r>
  <r>
    <x v="2"/>
    <x v="0"/>
    <x v="6"/>
    <x v="0"/>
    <x v="4"/>
    <x v="0"/>
    <x v="1"/>
    <x v="0"/>
    <n v="0"/>
    <n v="0"/>
    <n v="0"/>
    <n v="0"/>
    <n v="1"/>
    <n v="272650.71000000008"/>
    <n v="0"/>
    <n v="0"/>
    <n v="0"/>
    <n v="0"/>
    <n v="0"/>
    <n v="0"/>
    <n v="272650.71000000008"/>
  </r>
  <r>
    <x v="2"/>
    <x v="0"/>
    <x v="6"/>
    <x v="0"/>
    <x v="4"/>
    <x v="0"/>
    <x v="2"/>
    <x v="0"/>
    <n v="0"/>
    <n v="0"/>
    <n v="0"/>
    <n v="0"/>
    <n v="0"/>
    <n v="407988.59"/>
    <n v="0"/>
    <n v="0"/>
    <n v="0"/>
    <n v="0"/>
    <n v="0"/>
    <n v="0"/>
    <n v="407988.59"/>
  </r>
  <r>
    <x v="2"/>
    <x v="0"/>
    <x v="6"/>
    <x v="0"/>
    <x v="4"/>
    <x v="1"/>
    <x v="0"/>
    <x v="0"/>
    <n v="15"/>
    <n v="14.28"/>
    <n v="16946.2"/>
    <n v="16253.13"/>
    <n v="0"/>
    <n v="0"/>
    <n v="0"/>
    <n v="0"/>
    <n v="16946.2"/>
    <n v="16253.13"/>
    <n v="0"/>
    <n v="0"/>
    <n v="0"/>
  </r>
  <r>
    <x v="2"/>
    <x v="0"/>
    <x v="6"/>
    <x v="1"/>
    <x v="0"/>
    <x v="4"/>
    <x v="0"/>
    <x v="0"/>
    <n v="21"/>
    <n v="12.01"/>
    <n v="280057.17"/>
    <n v="203181"/>
    <n v="0"/>
    <n v="0"/>
    <n v="0"/>
    <n v="0"/>
    <n v="280057.17"/>
    <n v="203181"/>
    <n v="0"/>
    <n v="0"/>
    <n v="0"/>
  </r>
  <r>
    <x v="2"/>
    <x v="0"/>
    <x v="6"/>
    <x v="1"/>
    <x v="0"/>
    <x v="0"/>
    <x v="0"/>
    <x v="0"/>
    <n v="4578"/>
    <n v="5681.5599999999995"/>
    <n v="1356747.1600000001"/>
    <n v="8226129.1300000008"/>
    <n v="0"/>
    <n v="123.24"/>
    <n v="0"/>
    <n v="0"/>
    <n v="1356747.1600000001"/>
    <n v="8226129.1300000008"/>
    <n v="0"/>
    <n v="0"/>
    <n v="123.24"/>
  </r>
  <r>
    <x v="2"/>
    <x v="0"/>
    <x v="6"/>
    <x v="1"/>
    <x v="0"/>
    <x v="0"/>
    <x v="1"/>
    <x v="0"/>
    <n v="0"/>
    <n v="0"/>
    <n v="0"/>
    <n v="0"/>
    <n v="15"/>
    <n v="3066692.8800000004"/>
    <n v="0"/>
    <n v="0"/>
    <n v="0"/>
    <n v="0"/>
    <n v="0"/>
    <n v="0"/>
    <n v="3066692.8800000004"/>
  </r>
  <r>
    <x v="2"/>
    <x v="0"/>
    <x v="6"/>
    <x v="1"/>
    <x v="0"/>
    <x v="0"/>
    <x v="2"/>
    <x v="0"/>
    <n v="0"/>
    <n v="0"/>
    <n v="0"/>
    <n v="0"/>
    <n v="55"/>
    <n v="6055651.6000000006"/>
    <n v="0"/>
    <n v="0"/>
    <n v="0"/>
    <n v="0"/>
    <n v="0"/>
    <n v="0"/>
    <n v="6055651.6000000006"/>
  </r>
  <r>
    <x v="2"/>
    <x v="0"/>
    <x v="6"/>
    <x v="1"/>
    <x v="0"/>
    <x v="1"/>
    <x v="0"/>
    <x v="0"/>
    <n v="32650"/>
    <n v="31865.48"/>
    <n v="63096938.979999989"/>
    <n v="65647447.899999999"/>
    <n v="0"/>
    <n v="8096.2999999999993"/>
    <n v="0"/>
    <n v="0"/>
    <n v="63096938.979999989"/>
    <n v="65647447.899999999"/>
    <n v="0"/>
    <n v="0"/>
    <n v="8096.2999999999993"/>
  </r>
  <r>
    <x v="2"/>
    <x v="0"/>
    <x v="6"/>
    <x v="1"/>
    <x v="0"/>
    <x v="1"/>
    <x v="1"/>
    <x v="0"/>
    <n v="0"/>
    <n v="0"/>
    <n v="0"/>
    <n v="0"/>
    <n v="63"/>
    <n v="7431287.1400000006"/>
    <n v="0"/>
    <n v="0"/>
    <n v="0"/>
    <n v="0"/>
    <n v="0"/>
    <n v="0"/>
    <n v="7431287.1400000006"/>
  </r>
  <r>
    <x v="2"/>
    <x v="0"/>
    <x v="6"/>
    <x v="1"/>
    <x v="0"/>
    <x v="1"/>
    <x v="2"/>
    <x v="0"/>
    <n v="0"/>
    <n v="0"/>
    <n v="0"/>
    <n v="0"/>
    <n v="147"/>
    <n v="21493241.02"/>
    <n v="0"/>
    <n v="0"/>
    <n v="0"/>
    <n v="0"/>
    <n v="0"/>
    <n v="0"/>
    <n v="21493241.02"/>
  </r>
  <r>
    <x v="2"/>
    <x v="0"/>
    <x v="6"/>
    <x v="1"/>
    <x v="0"/>
    <x v="2"/>
    <x v="0"/>
    <x v="0"/>
    <n v="2"/>
    <n v="0.01"/>
    <n v="6299.01"/>
    <n v="34.520000000000003"/>
    <n v="0"/>
    <n v="0"/>
    <n v="0"/>
    <n v="0"/>
    <n v="6299.01"/>
    <n v="34.520000000000003"/>
    <n v="0"/>
    <n v="0"/>
    <n v="0"/>
  </r>
  <r>
    <x v="2"/>
    <x v="0"/>
    <x v="6"/>
    <x v="1"/>
    <x v="0"/>
    <x v="3"/>
    <x v="0"/>
    <x v="0"/>
    <n v="60"/>
    <n v="74.19"/>
    <n v="35221.97"/>
    <n v="209602.56000000003"/>
    <n v="0"/>
    <n v="0"/>
    <n v="0"/>
    <n v="0"/>
    <n v="35221.97"/>
    <n v="209602.56000000003"/>
    <n v="0"/>
    <n v="0"/>
    <n v="0"/>
  </r>
  <r>
    <x v="2"/>
    <x v="0"/>
    <x v="6"/>
    <x v="1"/>
    <x v="0"/>
    <x v="3"/>
    <x v="1"/>
    <x v="0"/>
    <n v="0"/>
    <n v="0"/>
    <n v="0"/>
    <n v="0"/>
    <n v="0"/>
    <n v="-338560.9"/>
    <n v="0"/>
    <n v="0"/>
    <n v="0"/>
    <n v="0"/>
    <n v="0"/>
    <n v="0"/>
    <n v="-338560.9"/>
  </r>
  <r>
    <x v="2"/>
    <x v="0"/>
    <x v="6"/>
    <x v="1"/>
    <x v="0"/>
    <x v="3"/>
    <x v="2"/>
    <x v="0"/>
    <n v="0"/>
    <n v="0"/>
    <n v="0"/>
    <n v="0"/>
    <n v="1"/>
    <n v="8806.5600000000031"/>
    <n v="0"/>
    <n v="0"/>
    <n v="0"/>
    <n v="0"/>
    <n v="0"/>
    <n v="0"/>
    <n v="8806.5600000000031"/>
  </r>
  <r>
    <x v="2"/>
    <x v="0"/>
    <x v="6"/>
    <x v="1"/>
    <x v="1"/>
    <x v="4"/>
    <x v="0"/>
    <x v="0"/>
    <n v="1918"/>
    <n v="2556.29"/>
    <n v="3035352.74"/>
    <n v="4445326.28"/>
    <n v="0"/>
    <n v="0"/>
    <n v="0"/>
    <n v="0"/>
    <n v="3035352.74"/>
    <n v="4445326.28"/>
    <n v="0"/>
    <n v="0"/>
    <n v="0"/>
  </r>
  <r>
    <x v="2"/>
    <x v="0"/>
    <x v="6"/>
    <x v="1"/>
    <x v="1"/>
    <x v="4"/>
    <x v="1"/>
    <x v="0"/>
    <n v="0"/>
    <n v="0"/>
    <n v="0"/>
    <n v="0"/>
    <n v="10"/>
    <n v="818218.4"/>
    <n v="0"/>
    <n v="0"/>
    <n v="0"/>
    <n v="0"/>
    <n v="0"/>
    <n v="0"/>
    <n v="818218.4"/>
  </r>
  <r>
    <x v="2"/>
    <x v="0"/>
    <x v="6"/>
    <x v="1"/>
    <x v="1"/>
    <x v="4"/>
    <x v="2"/>
    <x v="0"/>
    <n v="0"/>
    <n v="0"/>
    <n v="0"/>
    <n v="0"/>
    <n v="1"/>
    <n v="-72466.290000000008"/>
    <n v="0"/>
    <n v="0"/>
    <n v="0"/>
    <n v="0"/>
    <n v="0"/>
    <n v="0"/>
    <n v="-72466.290000000008"/>
  </r>
  <r>
    <x v="2"/>
    <x v="0"/>
    <x v="6"/>
    <x v="1"/>
    <x v="1"/>
    <x v="0"/>
    <x v="0"/>
    <x v="0"/>
    <n v="1422"/>
    <n v="1384.37"/>
    <n v="1284545.3599999999"/>
    <n v="1783750.8299999998"/>
    <n v="0"/>
    <n v="0"/>
    <n v="0"/>
    <n v="0"/>
    <n v="1284545.3599999999"/>
    <n v="1783750.8299999998"/>
    <n v="0"/>
    <n v="0"/>
    <n v="0"/>
  </r>
  <r>
    <x v="2"/>
    <x v="0"/>
    <x v="6"/>
    <x v="1"/>
    <x v="1"/>
    <x v="0"/>
    <x v="2"/>
    <x v="0"/>
    <n v="0"/>
    <n v="0"/>
    <n v="0"/>
    <n v="0"/>
    <n v="0"/>
    <n v="104045.79"/>
    <n v="0"/>
    <n v="0"/>
    <n v="0"/>
    <n v="0"/>
    <n v="0"/>
    <n v="0"/>
    <n v="104045.79"/>
  </r>
  <r>
    <x v="2"/>
    <x v="0"/>
    <x v="6"/>
    <x v="1"/>
    <x v="1"/>
    <x v="1"/>
    <x v="0"/>
    <x v="0"/>
    <n v="4136"/>
    <n v="4584.8300000000008"/>
    <n v="14650124.950000001"/>
    <n v="11348860.599999998"/>
    <n v="0"/>
    <n v="2294.08"/>
    <n v="0"/>
    <n v="0"/>
    <n v="14650124.950000001"/>
    <n v="11348860.599999998"/>
    <n v="0"/>
    <n v="0"/>
    <n v="2294.08"/>
  </r>
  <r>
    <x v="2"/>
    <x v="0"/>
    <x v="6"/>
    <x v="1"/>
    <x v="1"/>
    <x v="1"/>
    <x v="1"/>
    <x v="0"/>
    <n v="0"/>
    <n v="0"/>
    <n v="0"/>
    <n v="0"/>
    <n v="18"/>
    <n v="837580.61"/>
    <n v="0"/>
    <n v="0"/>
    <n v="0"/>
    <n v="0"/>
    <n v="0"/>
    <n v="0"/>
    <n v="837580.61"/>
  </r>
  <r>
    <x v="2"/>
    <x v="0"/>
    <x v="6"/>
    <x v="1"/>
    <x v="1"/>
    <x v="1"/>
    <x v="2"/>
    <x v="0"/>
    <n v="0"/>
    <n v="0"/>
    <n v="0"/>
    <n v="0"/>
    <n v="15"/>
    <n v="2411703.1100000003"/>
    <n v="0"/>
    <n v="0"/>
    <n v="0"/>
    <n v="0"/>
    <n v="0"/>
    <n v="0"/>
    <n v="2411703.1100000003"/>
  </r>
  <r>
    <x v="2"/>
    <x v="0"/>
    <x v="6"/>
    <x v="1"/>
    <x v="1"/>
    <x v="2"/>
    <x v="0"/>
    <x v="0"/>
    <n v="5"/>
    <n v="0.03"/>
    <n v="3681.18"/>
    <n v="20.16"/>
    <n v="0"/>
    <n v="0"/>
    <n v="0"/>
    <n v="0"/>
    <n v="3681.18"/>
    <n v="20.16"/>
    <n v="0"/>
    <n v="0"/>
    <n v="0"/>
  </r>
  <r>
    <x v="2"/>
    <x v="0"/>
    <x v="6"/>
    <x v="1"/>
    <x v="1"/>
    <x v="3"/>
    <x v="0"/>
    <x v="0"/>
    <n v="12"/>
    <n v="73.03"/>
    <n v="61711.02"/>
    <n v="191838.16"/>
    <n v="0"/>
    <n v="0"/>
    <n v="0"/>
    <n v="0"/>
    <n v="61711.02"/>
    <n v="191838.16"/>
    <n v="0"/>
    <n v="0"/>
    <n v="0"/>
  </r>
  <r>
    <x v="2"/>
    <x v="0"/>
    <x v="6"/>
    <x v="1"/>
    <x v="2"/>
    <x v="4"/>
    <x v="0"/>
    <x v="0"/>
    <n v="4624"/>
    <n v="4541.16"/>
    <n v="39500055.449999996"/>
    <n v="37769483.919999994"/>
    <n v="0"/>
    <n v="0"/>
    <n v="0"/>
    <n v="0"/>
    <n v="39500055.449999996"/>
    <n v="37769483.919999994"/>
    <n v="0"/>
    <n v="0"/>
    <n v="0"/>
  </r>
  <r>
    <x v="2"/>
    <x v="0"/>
    <x v="6"/>
    <x v="1"/>
    <x v="2"/>
    <x v="4"/>
    <x v="1"/>
    <x v="0"/>
    <n v="0"/>
    <n v="0"/>
    <n v="0"/>
    <n v="0"/>
    <n v="2"/>
    <n v="785288.46"/>
    <n v="0"/>
    <n v="0"/>
    <n v="0"/>
    <n v="0"/>
    <n v="0"/>
    <n v="0"/>
    <n v="785288.46"/>
  </r>
  <r>
    <x v="2"/>
    <x v="0"/>
    <x v="6"/>
    <x v="1"/>
    <x v="2"/>
    <x v="4"/>
    <x v="2"/>
    <x v="0"/>
    <n v="0"/>
    <n v="0"/>
    <n v="0"/>
    <n v="0"/>
    <n v="2"/>
    <n v="-779971"/>
    <n v="0"/>
    <n v="0"/>
    <n v="0"/>
    <n v="0"/>
    <n v="0"/>
    <n v="0"/>
    <n v="-779971"/>
  </r>
  <r>
    <x v="2"/>
    <x v="0"/>
    <x v="6"/>
    <x v="1"/>
    <x v="2"/>
    <x v="0"/>
    <x v="0"/>
    <x v="0"/>
    <n v="351"/>
    <n v="275.86"/>
    <n v="486910.08"/>
    <n v="355059.12999999995"/>
    <n v="0"/>
    <n v="0"/>
    <n v="0"/>
    <n v="0"/>
    <n v="486910.08"/>
    <n v="355059.12999999995"/>
    <n v="0"/>
    <n v="0"/>
    <n v="0"/>
  </r>
  <r>
    <x v="2"/>
    <x v="0"/>
    <x v="6"/>
    <x v="1"/>
    <x v="2"/>
    <x v="0"/>
    <x v="1"/>
    <x v="0"/>
    <n v="0"/>
    <n v="0"/>
    <n v="0"/>
    <n v="0"/>
    <n v="1"/>
    <n v="78320.2"/>
    <n v="0"/>
    <n v="0"/>
    <n v="0"/>
    <n v="0"/>
    <n v="0"/>
    <n v="0"/>
    <n v="78320.2"/>
  </r>
  <r>
    <x v="2"/>
    <x v="0"/>
    <x v="6"/>
    <x v="1"/>
    <x v="2"/>
    <x v="0"/>
    <x v="2"/>
    <x v="0"/>
    <n v="0"/>
    <n v="0"/>
    <n v="0"/>
    <n v="0"/>
    <n v="2"/>
    <n v="1578869.15"/>
    <n v="0"/>
    <n v="0"/>
    <n v="0"/>
    <n v="0"/>
    <n v="0"/>
    <n v="0"/>
    <n v="1578869.15"/>
  </r>
  <r>
    <x v="2"/>
    <x v="0"/>
    <x v="6"/>
    <x v="1"/>
    <x v="2"/>
    <x v="1"/>
    <x v="0"/>
    <x v="0"/>
    <n v="448"/>
    <n v="311.75999999999993"/>
    <n v="3088263.5499999993"/>
    <n v="2384096.2700000005"/>
    <n v="0"/>
    <n v="0"/>
    <n v="0"/>
    <n v="0"/>
    <n v="3088263.5499999993"/>
    <n v="2384096.2700000005"/>
    <n v="0"/>
    <n v="0"/>
    <n v="0"/>
  </r>
  <r>
    <x v="2"/>
    <x v="0"/>
    <x v="6"/>
    <x v="1"/>
    <x v="2"/>
    <x v="1"/>
    <x v="1"/>
    <x v="0"/>
    <n v="0"/>
    <n v="0"/>
    <n v="0"/>
    <n v="0"/>
    <n v="1"/>
    <n v="97453.3"/>
    <n v="0"/>
    <n v="0"/>
    <n v="0"/>
    <n v="0"/>
    <n v="0"/>
    <n v="0"/>
    <n v="97453.3"/>
  </r>
  <r>
    <x v="2"/>
    <x v="0"/>
    <x v="6"/>
    <x v="1"/>
    <x v="2"/>
    <x v="1"/>
    <x v="2"/>
    <x v="0"/>
    <n v="0"/>
    <n v="0"/>
    <n v="0"/>
    <n v="0"/>
    <n v="0"/>
    <n v="765.45"/>
    <n v="0"/>
    <n v="0"/>
    <n v="0"/>
    <n v="0"/>
    <n v="0"/>
    <n v="0"/>
    <n v="765.45"/>
  </r>
  <r>
    <x v="2"/>
    <x v="0"/>
    <x v="6"/>
    <x v="1"/>
    <x v="2"/>
    <x v="3"/>
    <x v="0"/>
    <x v="0"/>
    <n v="316"/>
    <n v="298.47000000000003"/>
    <n v="1267941.02"/>
    <n v="1135089.8"/>
    <n v="0"/>
    <n v="0"/>
    <n v="0"/>
    <n v="0"/>
    <n v="1267941.02"/>
    <n v="1135089.8"/>
    <n v="0"/>
    <n v="0"/>
    <n v="0"/>
  </r>
  <r>
    <x v="2"/>
    <x v="0"/>
    <x v="6"/>
    <x v="1"/>
    <x v="2"/>
    <x v="3"/>
    <x v="1"/>
    <x v="0"/>
    <n v="0"/>
    <n v="0"/>
    <n v="0"/>
    <n v="0"/>
    <n v="0"/>
    <n v="-242778"/>
    <n v="0"/>
    <n v="0"/>
    <n v="0"/>
    <n v="0"/>
    <n v="0"/>
    <n v="0"/>
    <n v="-242778"/>
  </r>
  <r>
    <x v="2"/>
    <x v="0"/>
    <x v="6"/>
    <x v="1"/>
    <x v="3"/>
    <x v="0"/>
    <x v="0"/>
    <x v="0"/>
    <n v="1"/>
    <n v="10.1"/>
    <n v="47593.25"/>
    <n v="46950.51"/>
    <n v="0"/>
    <n v="0"/>
    <n v="0"/>
    <n v="0"/>
    <n v="47593.25"/>
    <n v="46950.51"/>
    <n v="0"/>
    <n v="0"/>
    <n v="0"/>
  </r>
  <r>
    <x v="2"/>
    <x v="0"/>
    <x v="6"/>
    <x v="1"/>
    <x v="3"/>
    <x v="1"/>
    <x v="0"/>
    <x v="0"/>
    <n v="114"/>
    <n v="235.21"/>
    <n v="156278.39000000001"/>
    <n v="182689.68"/>
    <n v="0"/>
    <n v="0"/>
    <n v="0"/>
    <n v="0"/>
    <n v="156278.39000000001"/>
    <n v="182689.68"/>
    <n v="0"/>
    <n v="0"/>
    <n v="0"/>
  </r>
  <r>
    <x v="2"/>
    <x v="0"/>
    <x v="6"/>
    <x v="1"/>
    <x v="3"/>
    <x v="1"/>
    <x v="1"/>
    <x v="0"/>
    <n v="0"/>
    <n v="0"/>
    <n v="0"/>
    <n v="0"/>
    <n v="3"/>
    <n v="46277"/>
    <n v="0"/>
    <n v="0"/>
    <n v="0"/>
    <n v="0"/>
    <n v="0"/>
    <n v="0"/>
    <n v="46277"/>
  </r>
  <r>
    <x v="2"/>
    <x v="0"/>
    <x v="6"/>
    <x v="1"/>
    <x v="3"/>
    <x v="1"/>
    <x v="2"/>
    <x v="0"/>
    <n v="0"/>
    <n v="0"/>
    <n v="0"/>
    <n v="0"/>
    <n v="13"/>
    <n v="235121.13999999996"/>
    <n v="0"/>
    <n v="0"/>
    <n v="0"/>
    <n v="0"/>
    <n v="0"/>
    <n v="0"/>
    <n v="235121.13999999996"/>
  </r>
  <r>
    <x v="2"/>
    <x v="0"/>
    <x v="6"/>
    <x v="1"/>
    <x v="3"/>
    <x v="2"/>
    <x v="0"/>
    <x v="0"/>
    <n v="376"/>
    <n v="275.95999999999998"/>
    <n v="473711.63"/>
    <n v="321998.8"/>
    <n v="0"/>
    <n v="0"/>
    <n v="0"/>
    <n v="0"/>
    <n v="473711.63"/>
    <n v="321998.8"/>
    <n v="0"/>
    <n v="0"/>
    <n v="0"/>
  </r>
  <r>
    <x v="2"/>
    <x v="0"/>
    <x v="6"/>
    <x v="1"/>
    <x v="3"/>
    <x v="2"/>
    <x v="1"/>
    <x v="0"/>
    <n v="0"/>
    <n v="0"/>
    <n v="0"/>
    <n v="0"/>
    <n v="12"/>
    <n v="209457.84"/>
    <n v="0"/>
    <n v="0"/>
    <n v="0"/>
    <n v="0"/>
    <n v="0"/>
    <n v="0"/>
    <n v="209457.84"/>
  </r>
  <r>
    <x v="2"/>
    <x v="0"/>
    <x v="6"/>
    <x v="1"/>
    <x v="3"/>
    <x v="2"/>
    <x v="2"/>
    <x v="0"/>
    <n v="0"/>
    <n v="0"/>
    <n v="0"/>
    <n v="0"/>
    <n v="4"/>
    <n v="71319.51999999999"/>
    <n v="0"/>
    <n v="0"/>
    <n v="0"/>
    <n v="0"/>
    <n v="0"/>
    <n v="0"/>
    <n v="71319.51999999999"/>
  </r>
  <r>
    <x v="2"/>
    <x v="0"/>
    <x v="6"/>
    <x v="1"/>
    <x v="4"/>
    <x v="0"/>
    <x v="0"/>
    <x v="0"/>
    <n v="4"/>
    <n v="2.77"/>
    <n v="14130.11"/>
    <n v="9794.2999999999993"/>
    <n v="0"/>
    <n v="-1785"/>
    <n v="0"/>
    <n v="0"/>
    <n v="14130.11"/>
    <n v="9794.2999999999993"/>
    <n v="0"/>
    <n v="0"/>
    <n v="-1785"/>
  </r>
  <r>
    <x v="2"/>
    <x v="0"/>
    <x v="6"/>
    <x v="1"/>
    <x v="4"/>
    <x v="0"/>
    <x v="1"/>
    <x v="0"/>
    <n v="0"/>
    <n v="0"/>
    <n v="0"/>
    <n v="0"/>
    <n v="0"/>
    <n v="-1293604.9299999997"/>
    <n v="0"/>
    <n v="0"/>
    <n v="0"/>
    <n v="0"/>
    <n v="0"/>
    <n v="0"/>
    <n v="-1293604.9299999997"/>
  </r>
  <r>
    <x v="2"/>
    <x v="0"/>
    <x v="6"/>
    <x v="1"/>
    <x v="4"/>
    <x v="0"/>
    <x v="2"/>
    <x v="0"/>
    <n v="0"/>
    <n v="0"/>
    <n v="0"/>
    <n v="0"/>
    <n v="0"/>
    <n v="79339.020000000019"/>
    <n v="0"/>
    <n v="0"/>
    <n v="0"/>
    <n v="0"/>
    <n v="0"/>
    <n v="0"/>
    <n v="79339.020000000019"/>
  </r>
  <r>
    <x v="2"/>
    <x v="0"/>
    <x v="6"/>
    <x v="1"/>
    <x v="4"/>
    <x v="1"/>
    <x v="0"/>
    <x v="0"/>
    <n v="19"/>
    <n v="19.600000000000001"/>
    <n v="103385.31"/>
    <n v="91735.83"/>
    <n v="0"/>
    <n v="0"/>
    <n v="0"/>
    <n v="0"/>
    <n v="103385.31"/>
    <n v="91735.83"/>
    <n v="0"/>
    <n v="0"/>
    <n v="0"/>
  </r>
  <r>
    <x v="2"/>
    <x v="0"/>
    <x v="6"/>
    <x v="2"/>
    <x v="0"/>
    <x v="0"/>
    <x v="0"/>
    <x v="0"/>
    <n v="11336"/>
    <n v="10217.36"/>
    <n v="12780829.560000001"/>
    <n v="16999848.499999996"/>
    <n v="0"/>
    <n v="0"/>
    <n v="0"/>
    <n v="0"/>
    <n v="12780829.560000001"/>
    <n v="16999848.499999996"/>
    <n v="0"/>
    <n v="0"/>
    <n v="0"/>
  </r>
  <r>
    <x v="2"/>
    <x v="0"/>
    <x v="6"/>
    <x v="2"/>
    <x v="0"/>
    <x v="0"/>
    <x v="1"/>
    <x v="0"/>
    <n v="0"/>
    <n v="0"/>
    <n v="0"/>
    <n v="0"/>
    <n v="1"/>
    <n v="-63918.169999999984"/>
    <n v="0"/>
    <n v="0"/>
    <n v="0"/>
    <n v="0"/>
    <n v="0"/>
    <n v="0"/>
    <n v="-63918.169999999984"/>
  </r>
  <r>
    <x v="2"/>
    <x v="0"/>
    <x v="6"/>
    <x v="2"/>
    <x v="0"/>
    <x v="0"/>
    <x v="2"/>
    <x v="0"/>
    <n v="0"/>
    <n v="0"/>
    <n v="0"/>
    <n v="0"/>
    <n v="3"/>
    <n v="688074.7300000001"/>
    <n v="0"/>
    <n v="0"/>
    <n v="0"/>
    <n v="0"/>
    <n v="0"/>
    <n v="0"/>
    <n v="688074.7300000001"/>
  </r>
  <r>
    <x v="2"/>
    <x v="0"/>
    <x v="6"/>
    <x v="2"/>
    <x v="0"/>
    <x v="1"/>
    <x v="0"/>
    <x v="0"/>
    <n v="5308"/>
    <n v="5307.5999999999995"/>
    <n v="10584517.019999998"/>
    <n v="11749256.839999998"/>
    <n v="0"/>
    <n v="0"/>
    <n v="0"/>
    <n v="0"/>
    <n v="10584517.019999998"/>
    <n v="11749256.839999998"/>
    <n v="0"/>
    <n v="0"/>
    <n v="0"/>
  </r>
  <r>
    <x v="2"/>
    <x v="0"/>
    <x v="6"/>
    <x v="2"/>
    <x v="0"/>
    <x v="1"/>
    <x v="1"/>
    <x v="0"/>
    <n v="0"/>
    <n v="0"/>
    <n v="0"/>
    <n v="0"/>
    <n v="3"/>
    <n v="129676.38"/>
    <n v="0"/>
    <n v="0"/>
    <n v="0"/>
    <n v="0"/>
    <n v="0"/>
    <n v="0"/>
    <n v="129676.38"/>
  </r>
  <r>
    <x v="2"/>
    <x v="0"/>
    <x v="6"/>
    <x v="2"/>
    <x v="0"/>
    <x v="1"/>
    <x v="2"/>
    <x v="0"/>
    <n v="0"/>
    <n v="0"/>
    <n v="0"/>
    <n v="0"/>
    <n v="9"/>
    <n v="947125.91999999993"/>
    <n v="0"/>
    <n v="0"/>
    <n v="0"/>
    <n v="0"/>
    <n v="0"/>
    <n v="0"/>
    <n v="947125.91999999993"/>
  </r>
  <r>
    <x v="2"/>
    <x v="0"/>
    <x v="6"/>
    <x v="2"/>
    <x v="0"/>
    <x v="2"/>
    <x v="0"/>
    <x v="0"/>
    <n v="0"/>
    <n v="1"/>
    <n v="335.13"/>
    <n v="334.21"/>
    <n v="0"/>
    <n v="0"/>
    <n v="0"/>
    <n v="0"/>
    <n v="335.13"/>
    <n v="334.21"/>
    <n v="0"/>
    <n v="0"/>
    <n v="0"/>
  </r>
  <r>
    <x v="2"/>
    <x v="0"/>
    <x v="6"/>
    <x v="2"/>
    <x v="0"/>
    <x v="3"/>
    <x v="0"/>
    <x v="0"/>
    <n v="311"/>
    <n v="313.72000000000003"/>
    <n v="199180.92"/>
    <n v="208083.92"/>
    <n v="0"/>
    <n v="0"/>
    <n v="0"/>
    <n v="0"/>
    <n v="199180.92"/>
    <n v="208083.92"/>
    <n v="0"/>
    <n v="0"/>
    <n v="0"/>
  </r>
  <r>
    <x v="2"/>
    <x v="0"/>
    <x v="6"/>
    <x v="2"/>
    <x v="0"/>
    <x v="3"/>
    <x v="1"/>
    <x v="0"/>
    <n v="0"/>
    <n v="0"/>
    <n v="0"/>
    <n v="0"/>
    <n v="0"/>
    <n v="183"/>
    <n v="0"/>
    <n v="0"/>
    <n v="0"/>
    <n v="0"/>
    <n v="0"/>
    <n v="0"/>
    <n v="183"/>
  </r>
  <r>
    <x v="2"/>
    <x v="0"/>
    <x v="6"/>
    <x v="2"/>
    <x v="1"/>
    <x v="4"/>
    <x v="0"/>
    <x v="0"/>
    <n v="797"/>
    <n v="920.88999999999987"/>
    <n v="1061467.21"/>
    <n v="1109651.3"/>
    <n v="0"/>
    <n v="0"/>
    <n v="0"/>
    <n v="0"/>
    <n v="1061467.21"/>
    <n v="1109651.3"/>
    <n v="0"/>
    <n v="0"/>
    <n v="0"/>
  </r>
  <r>
    <x v="2"/>
    <x v="0"/>
    <x v="6"/>
    <x v="2"/>
    <x v="1"/>
    <x v="4"/>
    <x v="1"/>
    <x v="0"/>
    <n v="0"/>
    <n v="0"/>
    <n v="0"/>
    <n v="0"/>
    <n v="1"/>
    <n v="22456.91"/>
    <n v="0"/>
    <n v="0"/>
    <n v="0"/>
    <n v="0"/>
    <n v="0"/>
    <n v="0"/>
    <n v="22456.91"/>
  </r>
  <r>
    <x v="2"/>
    <x v="0"/>
    <x v="6"/>
    <x v="2"/>
    <x v="1"/>
    <x v="4"/>
    <x v="2"/>
    <x v="0"/>
    <n v="0"/>
    <n v="0"/>
    <n v="0"/>
    <n v="0"/>
    <n v="2"/>
    <n v="147810.18"/>
    <n v="0"/>
    <n v="0"/>
    <n v="0"/>
    <n v="0"/>
    <n v="0"/>
    <n v="0"/>
    <n v="147810.18"/>
  </r>
  <r>
    <x v="2"/>
    <x v="0"/>
    <x v="6"/>
    <x v="2"/>
    <x v="1"/>
    <x v="0"/>
    <x v="0"/>
    <x v="0"/>
    <n v="661"/>
    <n v="711.7"/>
    <n v="1398053.0399999998"/>
    <n v="1474344.95"/>
    <n v="0"/>
    <n v="0"/>
    <n v="0"/>
    <n v="0"/>
    <n v="1398053.0399999998"/>
    <n v="1474344.95"/>
    <n v="0"/>
    <n v="0"/>
    <n v="0"/>
  </r>
  <r>
    <x v="2"/>
    <x v="0"/>
    <x v="6"/>
    <x v="2"/>
    <x v="1"/>
    <x v="1"/>
    <x v="0"/>
    <x v="0"/>
    <n v="856"/>
    <n v="979.51999999999987"/>
    <n v="2089124.8600000003"/>
    <n v="1819008.0599999996"/>
    <n v="0"/>
    <n v="0"/>
    <n v="0"/>
    <n v="0"/>
    <n v="2089124.8600000003"/>
    <n v="1819008.0599999996"/>
    <n v="0"/>
    <n v="0"/>
    <n v="0"/>
  </r>
  <r>
    <x v="2"/>
    <x v="0"/>
    <x v="6"/>
    <x v="2"/>
    <x v="1"/>
    <x v="1"/>
    <x v="1"/>
    <x v="0"/>
    <n v="0"/>
    <n v="0"/>
    <n v="0"/>
    <n v="0"/>
    <n v="1"/>
    <n v="-187150.56"/>
    <n v="0"/>
    <n v="0"/>
    <n v="0"/>
    <n v="0"/>
    <n v="0"/>
    <n v="0"/>
    <n v="-187150.56"/>
  </r>
  <r>
    <x v="2"/>
    <x v="0"/>
    <x v="6"/>
    <x v="2"/>
    <x v="1"/>
    <x v="1"/>
    <x v="2"/>
    <x v="0"/>
    <n v="0"/>
    <n v="0"/>
    <n v="0"/>
    <n v="0"/>
    <n v="3"/>
    <n v="631183.15"/>
    <n v="0"/>
    <n v="0"/>
    <n v="0"/>
    <n v="0"/>
    <n v="0"/>
    <n v="0"/>
    <n v="631183.15"/>
  </r>
  <r>
    <x v="2"/>
    <x v="0"/>
    <x v="6"/>
    <x v="2"/>
    <x v="1"/>
    <x v="3"/>
    <x v="0"/>
    <x v="0"/>
    <n v="9"/>
    <n v="5.85"/>
    <n v="78433.94"/>
    <n v="40907.100000000006"/>
    <n v="0"/>
    <n v="0"/>
    <n v="0"/>
    <n v="0"/>
    <n v="78433.94"/>
    <n v="40907.100000000006"/>
    <n v="0"/>
    <n v="0"/>
    <n v="0"/>
  </r>
  <r>
    <x v="2"/>
    <x v="0"/>
    <x v="6"/>
    <x v="2"/>
    <x v="2"/>
    <x v="4"/>
    <x v="0"/>
    <x v="0"/>
    <n v="587"/>
    <n v="796.31"/>
    <n v="5764018.9299999988"/>
    <n v="6005981.8000000007"/>
    <n v="0"/>
    <n v="0"/>
    <n v="0"/>
    <n v="0"/>
    <n v="5764018.9299999988"/>
    <n v="6005981.8000000007"/>
    <n v="0"/>
    <n v="0"/>
    <n v="0"/>
  </r>
  <r>
    <x v="2"/>
    <x v="0"/>
    <x v="6"/>
    <x v="2"/>
    <x v="2"/>
    <x v="4"/>
    <x v="1"/>
    <x v="0"/>
    <n v="0"/>
    <n v="0"/>
    <n v="0"/>
    <n v="0"/>
    <n v="0"/>
    <n v="1245.74"/>
    <n v="0"/>
    <n v="0"/>
    <n v="0"/>
    <n v="0"/>
    <n v="0"/>
    <n v="0"/>
    <n v="1245.74"/>
  </r>
  <r>
    <x v="2"/>
    <x v="0"/>
    <x v="6"/>
    <x v="2"/>
    <x v="2"/>
    <x v="0"/>
    <x v="0"/>
    <x v="0"/>
    <n v="71"/>
    <n v="70.919999999999987"/>
    <n v="127754.39000000001"/>
    <n v="114075.54999999997"/>
    <n v="0"/>
    <n v="0"/>
    <n v="0"/>
    <n v="0"/>
    <n v="127754.39000000001"/>
    <n v="114075.54999999997"/>
    <n v="0"/>
    <n v="0"/>
    <n v="0"/>
  </r>
  <r>
    <x v="2"/>
    <x v="0"/>
    <x v="6"/>
    <x v="2"/>
    <x v="2"/>
    <x v="1"/>
    <x v="0"/>
    <x v="0"/>
    <n v="29"/>
    <n v="25.160000000000004"/>
    <n v="95038.529999999984"/>
    <n v="71123.67"/>
    <n v="0"/>
    <n v="0"/>
    <n v="0"/>
    <n v="0"/>
    <n v="95038.529999999984"/>
    <n v="71123.67"/>
    <n v="0"/>
    <n v="0"/>
    <n v="0"/>
  </r>
  <r>
    <x v="2"/>
    <x v="0"/>
    <x v="6"/>
    <x v="2"/>
    <x v="2"/>
    <x v="3"/>
    <x v="0"/>
    <x v="0"/>
    <n v="111"/>
    <n v="104.33000000000001"/>
    <n v="131913.01"/>
    <n v="569966.42999999993"/>
    <n v="0"/>
    <n v="0"/>
    <n v="0"/>
    <n v="0"/>
    <n v="131913.01"/>
    <n v="569966.42999999993"/>
    <n v="0"/>
    <n v="0"/>
    <n v="0"/>
  </r>
  <r>
    <x v="2"/>
    <x v="0"/>
    <x v="6"/>
    <x v="2"/>
    <x v="3"/>
    <x v="0"/>
    <x v="0"/>
    <x v="0"/>
    <n v="11"/>
    <n v="8.48"/>
    <n v="79989.320000000007"/>
    <n v="61621.38"/>
    <n v="0"/>
    <n v="0"/>
    <n v="0"/>
    <n v="0"/>
    <n v="79989.320000000007"/>
    <n v="61621.38"/>
    <n v="0"/>
    <n v="0"/>
    <n v="0"/>
  </r>
  <r>
    <x v="2"/>
    <x v="0"/>
    <x v="6"/>
    <x v="2"/>
    <x v="3"/>
    <x v="1"/>
    <x v="0"/>
    <x v="0"/>
    <n v="56"/>
    <n v="61.660000000000004"/>
    <n v="118662.82999999999"/>
    <n v="98368.510000000024"/>
    <n v="0"/>
    <n v="0"/>
    <n v="0"/>
    <n v="0"/>
    <n v="118662.82999999999"/>
    <n v="98368.510000000024"/>
    <n v="0"/>
    <n v="0"/>
    <n v="0"/>
  </r>
  <r>
    <x v="2"/>
    <x v="0"/>
    <x v="6"/>
    <x v="2"/>
    <x v="3"/>
    <x v="2"/>
    <x v="0"/>
    <x v="0"/>
    <n v="40"/>
    <n v="18.68"/>
    <n v="52912.63"/>
    <n v="24276"/>
    <n v="0"/>
    <n v="0"/>
    <n v="0"/>
    <n v="0"/>
    <n v="52912.63"/>
    <n v="24276"/>
    <n v="0"/>
    <n v="0"/>
    <n v="0"/>
  </r>
  <r>
    <x v="2"/>
    <x v="0"/>
    <x v="6"/>
    <x v="2"/>
    <x v="4"/>
    <x v="0"/>
    <x v="0"/>
    <x v="0"/>
    <n v="0"/>
    <n v="0.83"/>
    <n v="1169.94"/>
    <n v="1169.94"/>
    <n v="0"/>
    <n v="0"/>
    <n v="0"/>
    <n v="0"/>
    <n v="1169.94"/>
    <n v="1169.94"/>
    <n v="0"/>
    <n v="0"/>
    <n v="0"/>
  </r>
  <r>
    <x v="2"/>
    <x v="0"/>
    <x v="6"/>
    <x v="2"/>
    <x v="4"/>
    <x v="0"/>
    <x v="1"/>
    <x v="0"/>
    <n v="0"/>
    <n v="0"/>
    <n v="0"/>
    <n v="0"/>
    <n v="0"/>
    <n v="81541.639999999985"/>
    <n v="0"/>
    <n v="0"/>
    <n v="0"/>
    <n v="0"/>
    <n v="0"/>
    <n v="0"/>
    <n v="81541.639999999985"/>
  </r>
  <r>
    <x v="2"/>
    <x v="0"/>
    <x v="6"/>
    <x v="2"/>
    <x v="4"/>
    <x v="0"/>
    <x v="2"/>
    <x v="0"/>
    <n v="0"/>
    <n v="0"/>
    <n v="0"/>
    <n v="0"/>
    <n v="0"/>
    <n v="-156125.87"/>
    <n v="0"/>
    <n v="0"/>
    <n v="0"/>
    <n v="0"/>
    <n v="0"/>
    <n v="0"/>
    <n v="-156125.87"/>
  </r>
  <r>
    <x v="2"/>
    <x v="0"/>
    <x v="6"/>
    <x v="2"/>
    <x v="4"/>
    <x v="1"/>
    <x v="0"/>
    <x v="0"/>
    <n v="2"/>
    <n v="4.8899999999999997"/>
    <n v="16525.34"/>
    <n v="16494.330000000002"/>
    <n v="0"/>
    <n v="0"/>
    <n v="0"/>
    <n v="0"/>
    <n v="16525.34"/>
    <n v="16494.330000000002"/>
    <n v="0"/>
    <n v="0"/>
    <n v="0"/>
  </r>
  <r>
    <x v="2"/>
    <x v="0"/>
    <x v="6"/>
    <x v="3"/>
    <x v="0"/>
    <x v="4"/>
    <x v="0"/>
    <x v="0"/>
    <n v="0"/>
    <n v="0.01"/>
    <n v="0"/>
    <n v="2"/>
    <n v="0"/>
    <n v="0"/>
    <n v="0"/>
    <n v="0"/>
    <n v="0"/>
    <n v="2"/>
    <n v="0"/>
    <n v="0"/>
    <n v="0"/>
  </r>
  <r>
    <x v="2"/>
    <x v="0"/>
    <x v="6"/>
    <x v="3"/>
    <x v="0"/>
    <x v="0"/>
    <x v="0"/>
    <x v="0"/>
    <n v="597"/>
    <n v="788.81"/>
    <n v="151054.28"/>
    <n v="317953.19"/>
    <n v="0"/>
    <n v="1216"/>
    <n v="0"/>
    <n v="0"/>
    <n v="151054.28"/>
    <n v="317953.19"/>
    <n v="0"/>
    <n v="0"/>
    <n v="1216"/>
  </r>
  <r>
    <x v="2"/>
    <x v="0"/>
    <x v="6"/>
    <x v="3"/>
    <x v="0"/>
    <x v="0"/>
    <x v="2"/>
    <x v="0"/>
    <n v="0"/>
    <n v="0"/>
    <n v="0"/>
    <n v="0"/>
    <n v="1"/>
    <n v="178109.1"/>
    <n v="0"/>
    <n v="0"/>
    <n v="0"/>
    <n v="0"/>
    <n v="0"/>
    <n v="0"/>
    <n v="178109.1"/>
  </r>
  <r>
    <x v="2"/>
    <x v="0"/>
    <x v="6"/>
    <x v="3"/>
    <x v="0"/>
    <x v="1"/>
    <x v="0"/>
    <x v="0"/>
    <n v="6371"/>
    <n v="6562.1399999999994"/>
    <n v="12786143.560000001"/>
    <n v="10510784.449999999"/>
    <n v="0"/>
    <n v="662.75"/>
    <n v="0"/>
    <n v="0"/>
    <n v="12786143.560000001"/>
    <n v="10510784.449999999"/>
    <n v="0"/>
    <n v="0"/>
    <n v="662.75"/>
  </r>
  <r>
    <x v="2"/>
    <x v="0"/>
    <x v="6"/>
    <x v="3"/>
    <x v="0"/>
    <x v="1"/>
    <x v="1"/>
    <x v="0"/>
    <n v="0"/>
    <n v="0"/>
    <n v="0"/>
    <n v="0"/>
    <n v="9"/>
    <n v="791289.96000000008"/>
    <n v="0"/>
    <n v="0"/>
    <n v="0"/>
    <n v="0"/>
    <n v="0"/>
    <n v="0"/>
    <n v="791289.96000000008"/>
  </r>
  <r>
    <x v="2"/>
    <x v="0"/>
    <x v="6"/>
    <x v="3"/>
    <x v="0"/>
    <x v="1"/>
    <x v="2"/>
    <x v="0"/>
    <n v="0"/>
    <n v="0"/>
    <n v="0"/>
    <n v="0"/>
    <n v="15"/>
    <n v="1739512.8399999999"/>
    <n v="0"/>
    <n v="0"/>
    <n v="0"/>
    <n v="0"/>
    <n v="0"/>
    <n v="0"/>
    <n v="1739512.8399999999"/>
  </r>
  <r>
    <x v="2"/>
    <x v="0"/>
    <x v="6"/>
    <x v="3"/>
    <x v="0"/>
    <x v="2"/>
    <x v="0"/>
    <x v="0"/>
    <n v="0"/>
    <n v="0.38"/>
    <n v="0"/>
    <n v="428.12"/>
    <n v="0"/>
    <n v="0"/>
    <n v="0"/>
    <n v="0"/>
    <n v="0"/>
    <n v="428.12"/>
    <n v="0"/>
    <n v="0"/>
    <n v="0"/>
  </r>
  <r>
    <x v="2"/>
    <x v="0"/>
    <x v="6"/>
    <x v="3"/>
    <x v="0"/>
    <x v="3"/>
    <x v="0"/>
    <x v="0"/>
    <n v="6"/>
    <n v="7.6099999999999994"/>
    <n v="10728.39"/>
    <n v="10118.11"/>
    <n v="0"/>
    <n v="0"/>
    <n v="0"/>
    <n v="0"/>
    <n v="10728.39"/>
    <n v="10118.11"/>
    <n v="0"/>
    <n v="0"/>
    <n v="0"/>
  </r>
  <r>
    <x v="2"/>
    <x v="0"/>
    <x v="6"/>
    <x v="3"/>
    <x v="1"/>
    <x v="4"/>
    <x v="0"/>
    <x v="0"/>
    <n v="1107"/>
    <n v="1255.45"/>
    <n v="810434.09000000008"/>
    <n v="1118951.21"/>
    <n v="0"/>
    <n v="0"/>
    <n v="0"/>
    <n v="0"/>
    <n v="810434.09000000008"/>
    <n v="1118951.21"/>
    <n v="0"/>
    <n v="0"/>
    <n v="0"/>
  </r>
  <r>
    <x v="2"/>
    <x v="0"/>
    <x v="6"/>
    <x v="3"/>
    <x v="1"/>
    <x v="4"/>
    <x v="2"/>
    <x v="0"/>
    <n v="0"/>
    <n v="0"/>
    <n v="0"/>
    <n v="0"/>
    <n v="0"/>
    <n v="198832"/>
    <n v="0"/>
    <n v="0"/>
    <n v="0"/>
    <n v="0"/>
    <n v="0"/>
    <n v="0"/>
    <n v="198832"/>
  </r>
  <r>
    <x v="2"/>
    <x v="0"/>
    <x v="6"/>
    <x v="3"/>
    <x v="1"/>
    <x v="0"/>
    <x v="0"/>
    <x v="0"/>
    <n v="509"/>
    <n v="521.97"/>
    <n v="262858.09000000003"/>
    <n v="463461.76"/>
    <n v="0"/>
    <n v="0"/>
    <n v="0"/>
    <n v="0"/>
    <n v="262858.09000000003"/>
    <n v="463461.76"/>
    <n v="0"/>
    <n v="0"/>
    <n v="0"/>
  </r>
  <r>
    <x v="2"/>
    <x v="0"/>
    <x v="6"/>
    <x v="3"/>
    <x v="1"/>
    <x v="1"/>
    <x v="0"/>
    <x v="0"/>
    <n v="489"/>
    <n v="571.38"/>
    <n v="1053461.25"/>
    <n v="1241962.42"/>
    <n v="0"/>
    <n v="0"/>
    <n v="0"/>
    <n v="0"/>
    <n v="1053461.25"/>
    <n v="1241962.42"/>
    <n v="0"/>
    <n v="0"/>
    <n v="0"/>
  </r>
  <r>
    <x v="2"/>
    <x v="0"/>
    <x v="6"/>
    <x v="3"/>
    <x v="1"/>
    <x v="1"/>
    <x v="1"/>
    <x v="0"/>
    <n v="0"/>
    <n v="0"/>
    <n v="0"/>
    <n v="0"/>
    <n v="1"/>
    <n v="140130"/>
    <n v="0"/>
    <n v="0"/>
    <n v="0"/>
    <n v="0"/>
    <n v="0"/>
    <n v="0"/>
    <n v="140130"/>
  </r>
  <r>
    <x v="2"/>
    <x v="0"/>
    <x v="6"/>
    <x v="3"/>
    <x v="1"/>
    <x v="1"/>
    <x v="2"/>
    <x v="0"/>
    <n v="0"/>
    <n v="0"/>
    <n v="0"/>
    <n v="0"/>
    <n v="0"/>
    <n v="10852"/>
    <n v="0"/>
    <n v="0"/>
    <n v="0"/>
    <n v="0"/>
    <n v="0"/>
    <n v="0"/>
    <n v="10852"/>
  </r>
  <r>
    <x v="2"/>
    <x v="0"/>
    <x v="6"/>
    <x v="3"/>
    <x v="1"/>
    <x v="2"/>
    <x v="0"/>
    <x v="0"/>
    <n v="0"/>
    <n v="3.62"/>
    <n v="0"/>
    <n v="7992.63"/>
    <n v="0"/>
    <n v="0"/>
    <n v="0"/>
    <n v="0"/>
    <n v="0"/>
    <n v="7992.63"/>
    <n v="0"/>
    <n v="0"/>
    <n v="0"/>
  </r>
  <r>
    <x v="2"/>
    <x v="0"/>
    <x v="6"/>
    <x v="3"/>
    <x v="1"/>
    <x v="3"/>
    <x v="0"/>
    <x v="0"/>
    <n v="1"/>
    <n v="12.18"/>
    <n v="0"/>
    <n v="49737.85"/>
    <n v="0"/>
    <n v="0"/>
    <n v="0"/>
    <n v="0"/>
    <n v="0"/>
    <n v="49737.85"/>
    <n v="0"/>
    <n v="0"/>
    <n v="0"/>
  </r>
  <r>
    <x v="2"/>
    <x v="0"/>
    <x v="6"/>
    <x v="3"/>
    <x v="2"/>
    <x v="4"/>
    <x v="0"/>
    <x v="0"/>
    <n v="583"/>
    <n v="614.38999999999987"/>
    <n v="4897262.93"/>
    <n v="4061205.8699999996"/>
    <n v="0"/>
    <n v="0"/>
    <n v="0"/>
    <n v="0"/>
    <n v="4897262.93"/>
    <n v="4061205.8699999996"/>
    <n v="0"/>
    <n v="0"/>
    <n v="0"/>
  </r>
  <r>
    <x v="2"/>
    <x v="0"/>
    <x v="6"/>
    <x v="3"/>
    <x v="2"/>
    <x v="4"/>
    <x v="1"/>
    <x v="0"/>
    <n v="0"/>
    <n v="0"/>
    <n v="0"/>
    <n v="0"/>
    <n v="1"/>
    <n v="52975.87"/>
    <n v="0"/>
    <n v="0"/>
    <n v="0"/>
    <n v="0"/>
    <n v="0"/>
    <n v="0"/>
    <n v="52975.87"/>
  </r>
  <r>
    <x v="2"/>
    <x v="0"/>
    <x v="6"/>
    <x v="3"/>
    <x v="2"/>
    <x v="4"/>
    <x v="2"/>
    <x v="0"/>
    <n v="0"/>
    <n v="0"/>
    <n v="0"/>
    <n v="0"/>
    <n v="1"/>
    <n v="183412.02000000002"/>
    <n v="0"/>
    <n v="0"/>
    <n v="0"/>
    <n v="0"/>
    <n v="0"/>
    <n v="0"/>
    <n v="183412.02000000002"/>
  </r>
  <r>
    <x v="2"/>
    <x v="0"/>
    <x v="6"/>
    <x v="3"/>
    <x v="2"/>
    <x v="0"/>
    <x v="0"/>
    <x v="0"/>
    <n v="64"/>
    <n v="57.14"/>
    <n v="97812"/>
    <n v="108001.28"/>
    <n v="0"/>
    <n v="0"/>
    <n v="0"/>
    <n v="0"/>
    <n v="97812"/>
    <n v="108001.28"/>
    <n v="0"/>
    <n v="0"/>
    <n v="0"/>
  </r>
  <r>
    <x v="2"/>
    <x v="0"/>
    <x v="6"/>
    <x v="3"/>
    <x v="2"/>
    <x v="1"/>
    <x v="0"/>
    <x v="0"/>
    <n v="97"/>
    <n v="53.52"/>
    <n v="349509.56000000006"/>
    <n v="188051.64999999997"/>
    <n v="0"/>
    <n v="0"/>
    <n v="0"/>
    <n v="0"/>
    <n v="349509.56000000006"/>
    <n v="188051.64999999997"/>
    <n v="0"/>
    <n v="0"/>
    <n v="0"/>
  </r>
  <r>
    <x v="2"/>
    <x v="0"/>
    <x v="6"/>
    <x v="3"/>
    <x v="2"/>
    <x v="2"/>
    <x v="0"/>
    <x v="0"/>
    <n v="0"/>
    <n v="3.21"/>
    <n v="0"/>
    <n v="7352.94"/>
    <n v="0"/>
    <n v="0"/>
    <n v="0"/>
    <n v="0"/>
    <n v="0"/>
    <n v="7352.94"/>
    <n v="0"/>
    <n v="0"/>
    <n v="0"/>
  </r>
  <r>
    <x v="2"/>
    <x v="0"/>
    <x v="6"/>
    <x v="3"/>
    <x v="2"/>
    <x v="3"/>
    <x v="0"/>
    <x v="0"/>
    <n v="0"/>
    <n v="0.5"/>
    <n v="0"/>
    <n v="10557.880000000001"/>
    <n v="0"/>
    <n v="0"/>
    <n v="0"/>
    <n v="0"/>
    <n v="0"/>
    <n v="10557.880000000001"/>
    <n v="0"/>
    <n v="0"/>
    <n v="0"/>
  </r>
  <r>
    <x v="2"/>
    <x v="0"/>
    <x v="6"/>
    <x v="3"/>
    <x v="3"/>
    <x v="0"/>
    <x v="0"/>
    <x v="0"/>
    <n v="129"/>
    <n v="82.53"/>
    <n v="450034.29000000004"/>
    <n v="321848.59000000003"/>
    <n v="0"/>
    <n v="0"/>
    <n v="0"/>
    <n v="0"/>
    <n v="450034.29000000004"/>
    <n v="321848.59000000003"/>
    <n v="0"/>
    <n v="0"/>
    <n v="0"/>
  </r>
  <r>
    <x v="2"/>
    <x v="0"/>
    <x v="6"/>
    <x v="3"/>
    <x v="3"/>
    <x v="1"/>
    <x v="0"/>
    <x v="0"/>
    <n v="77"/>
    <n v="184.18"/>
    <n v="90263.25"/>
    <n v="174165.56"/>
    <n v="0"/>
    <n v="0"/>
    <n v="0"/>
    <n v="0"/>
    <n v="90263.25"/>
    <n v="174165.56"/>
    <n v="0"/>
    <n v="0"/>
    <n v="0"/>
  </r>
  <r>
    <x v="2"/>
    <x v="0"/>
    <x v="6"/>
    <x v="3"/>
    <x v="3"/>
    <x v="1"/>
    <x v="1"/>
    <x v="0"/>
    <n v="0"/>
    <n v="0"/>
    <n v="0"/>
    <n v="0"/>
    <n v="2"/>
    <n v="34003.800000000003"/>
    <n v="0"/>
    <n v="0"/>
    <n v="0"/>
    <n v="0"/>
    <n v="0"/>
    <n v="0"/>
    <n v="34003.800000000003"/>
  </r>
  <r>
    <x v="2"/>
    <x v="0"/>
    <x v="6"/>
    <x v="3"/>
    <x v="3"/>
    <x v="1"/>
    <x v="2"/>
    <x v="0"/>
    <n v="0"/>
    <n v="0"/>
    <n v="0"/>
    <n v="0"/>
    <n v="4"/>
    <n v="61007.509999999995"/>
    <n v="0"/>
    <n v="0"/>
    <n v="0"/>
    <n v="0"/>
    <n v="0"/>
    <n v="0"/>
    <n v="61007.509999999995"/>
  </r>
  <r>
    <x v="2"/>
    <x v="0"/>
    <x v="6"/>
    <x v="3"/>
    <x v="3"/>
    <x v="2"/>
    <x v="0"/>
    <x v="0"/>
    <n v="227"/>
    <n v="211.99"/>
    <n v="264923.26"/>
    <n v="209597.25"/>
    <n v="0"/>
    <n v="0"/>
    <n v="0"/>
    <n v="0"/>
    <n v="264923.26"/>
    <n v="209597.25"/>
    <n v="0"/>
    <n v="0"/>
    <n v="0"/>
  </r>
  <r>
    <x v="2"/>
    <x v="0"/>
    <x v="6"/>
    <x v="3"/>
    <x v="3"/>
    <x v="2"/>
    <x v="1"/>
    <x v="0"/>
    <n v="0"/>
    <n v="0"/>
    <n v="0"/>
    <n v="0"/>
    <n v="4"/>
    <n v="69733.84"/>
    <n v="0"/>
    <n v="0"/>
    <n v="0"/>
    <n v="0"/>
    <n v="0"/>
    <n v="0"/>
    <n v="69733.84"/>
  </r>
  <r>
    <x v="2"/>
    <x v="0"/>
    <x v="6"/>
    <x v="3"/>
    <x v="3"/>
    <x v="2"/>
    <x v="2"/>
    <x v="0"/>
    <n v="0"/>
    <n v="0"/>
    <n v="0"/>
    <n v="0"/>
    <n v="5"/>
    <n v="89632.38"/>
    <n v="0"/>
    <n v="0"/>
    <n v="0"/>
    <n v="0"/>
    <n v="0"/>
    <n v="0"/>
    <n v="89632.38"/>
  </r>
  <r>
    <x v="2"/>
    <x v="0"/>
    <x v="6"/>
    <x v="3"/>
    <x v="4"/>
    <x v="0"/>
    <x v="0"/>
    <x v="0"/>
    <n v="0"/>
    <n v="0"/>
    <n v="0"/>
    <n v="0"/>
    <n v="0"/>
    <n v="-1428"/>
    <n v="0"/>
    <n v="0"/>
    <n v="0"/>
    <n v="0"/>
    <n v="0"/>
    <n v="0"/>
    <n v="-1428"/>
  </r>
  <r>
    <x v="2"/>
    <x v="0"/>
    <x v="6"/>
    <x v="3"/>
    <x v="4"/>
    <x v="0"/>
    <x v="1"/>
    <x v="0"/>
    <n v="0"/>
    <n v="0"/>
    <n v="0"/>
    <n v="0"/>
    <n v="0"/>
    <n v="298232.74"/>
    <n v="0"/>
    <n v="0"/>
    <n v="0"/>
    <n v="0"/>
    <n v="0"/>
    <n v="0"/>
    <n v="298232.74"/>
  </r>
  <r>
    <x v="2"/>
    <x v="0"/>
    <x v="6"/>
    <x v="3"/>
    <x v="4"/>
    <x v="0"/>
    <x v="2"/>
    <x v="0"/>
    <n v="0"/>
    <n v="0"/>
    <n v="0"/>
    <n v="0"/>
    <n v="0"/>
    <n v="-438301.59"/>
    <n v="0"/>
    <n v="0"/>
    <n v="0"/>
    <n v="0"/>
    <n v="0"/>
    <n v="0"/>
    <n v="-438301.59"/>
  </r>
  <r>
    <x v="2"/>
    <x v="0"/>
    <x v="6"/>
    <x v="4"/>
    <x v="0"/>
    <x v="0"/>
    <x v="0"/>
    <x v="0"/>
    <n v="814"/>
    <n v="1129.23"/>
    <n v="1451724.0000000002"/>
    <n v="1607377.42"/>
    <n v="0"/>
    <n v="0"/>
    <n v="0"/>
    <n v="0"/>
    <n v="1451724.0000000002"/>
    <n v="1607377.42"/>
    <n v="0"/>
    <n v="0"/>
    <n v="0"/>
  </r>
  <r>
    <x v="2"/>
    <x v="0"/>
    <x v="6"/>
    <x v="4"/>
    <x v="0"/>
    <x v="0"/>
    <x v="1"/>
    <x v="0"/>
    <n v="0"/>
    <n v="0"/>
    <n v="0"/>
    <n v="0"/>
    <n v="1"/>
    <n v="29858"/>
    <n v="0"/>
    <n v="0"/>
    <n v="0"/>
    <n v="0"/>
    <n v="0"/>
    <n v="0"/>
    <n v="29858"/>
  </r>
  <r>
    <x v="2"/>
    <x v="0"/>
    <x v="6"/>
    <x v="4"/>
    <x v="0"/>
    <x v="1"/>
    <x v="0"/>
    <x v="0"/>
    <n v="13467"/>
    <n v="13061.860000000002"/>
    <n v="45154503.670000002"/>
    <n v="27146186.049999997"/>
    <n v="0"/>
    <n v="1438.67"/>
    <n v="0"/>
    <n v="0"/>
    <n v="45154503.670000002"/>
    <n v="27146186.049999997"/>
    <n v="0"/>
    <n v="0"/>
    <n v="1438.67"/>
  </r>
  <r>
    <x v="2"/>
    <x v="0"/>
    <x v="6"/>
    <x v="4"/>
    <x v="0"/>
    <x v="1"/>
    <x v="1"/>
    <x v="0"/>
    <n v="0"/>
    <n v="0"/>
    <n v="0"/>
    <n v="0"/>
    <n v="20"/>
    <n v="355254.57"/>
    <n v="0"/>
    <n v="0"/>
    <n v="0"/>
    <n v="0"/>
    <n v="0"/>
    <n v="0"/>
    <n v="355254.57"/>
  </r>
  <r>
    <x v="2"/>
    <x v="0"/>
    <x v="6"/>
    <x v="4"/>
    <x v="0"/>
    <x v="1"/>
    <x v="2"/>
    <x v="0"/>
    <n v="0"/>
    <n v="0"/>
    <n v="0"/>
    <n v="0"/>
    <n v="65"/>
    <n v="7243977.2199999988"/>
    <n v="0"/>
    <n v="0"/>
    <n v="0"/>
    <n v="0"/>
    <n v="0"/>
    <n v="0"/>
    <n v="7243977.2199999988"/>
  </r>
  <r>
    <x v="2"/>
    <x v="0"/>
    <x v="6"/>
    <x v="4"/>
    <x v="0"/>
    <x v="3"/>
    <x v="0"/>
    <x v="0"/>
    <n v="197"/>
    <n v="188.17000000000004"/>
    <n v="157924.23000000001"/>
    <n v="341677.54999999993"/>
    <n v="0"/>
    <n v="0"/>
    <n v="0"/>
    <n v="0"/>
    <n v="157924.23000000001"/>
    <n v="341677.54999999993"/>
    <n v="0"/>
    <n v="0"/>
    <n v="0"/>
  </r>
  <r>
    <x v="2"/>
    <x v="0"/>
    <x v="6"/>
    <x v="4"/>
    <x v="0"/>
    <x v="3"/>
    <x v="2"/>
    <x v="0"/>
    <n v="0"/>
    <n v="0"/>
    <n v="0"/>
    <n v="0"/>
    <n v="0"/>
    <n v="-56250.64"/>
    <n v="0"/>
    <n v="0"/>
    <n v="0"/>
    <n v="0"/>
    <n v="0"/>
    <n v="0"/>
    <n v="-56250.64"/>
  </r>
  <r>
    <x v="2"/>
    <x v="0"/>
    <x v="6"/>
    <x v="4"/>
    <x v="1"/>
    <x v="4"/>
    <x v="0"/>
    <x v="0"/>
    <n v="1744"/>
    <n v="1785.12"/>
    <n v="3760147.7199999997"/>
    <n v="3935187.5100000002"/>
    <n v="0"/>
    <n v="0"/>
    <n v="0"/>
    <n v="0"/>
    <n v="3760147.7199999997"/>
    <n v="3935187.5100000002"/>
    <n v="0"/>
    <n v="0"/>
    <n v="0"/>
  </r>
  <r>
    <x v="2"/>
    <x v="0"/>
    <x v="6"/>
    <x v="4"/>
    <x v="1"/>
    <x v="4"/>
    <x v="1"/>
    <x v="0"/>
    <n v="0"/>
    <n v="0"/>
    <n v="0"/>
    <n v="0"/>
    <n v="9"/>
    <n v="1010787.4299999999"/>
    <n v="0"/>
    <n v="0"/>
    <n v="0"/>
    <n v="0"/>
    <n v="0"/>
    <n v="0"/>
    <n v="1010787.4299999999"/>
  </r>
  <r>
    <x v="2"/>
    <x v="0"/>
    <x v="6"/>
    <x v="4"/>
    <x v="1"/>
    <x v="4"/>
    <x v="2"/>
    <x v="0"/>
    <n v="0"/>
    <n v="0"/>
    <n v="0"/>
    <n v="0"/>
    <n v="14"/>
    <n v="1711193.9500000002"/>
    <n v="0"/>
    <n v="0"/>
    <n v="0"/>
    <n v="0"/>
    <n v="0"/>
    <n v="0"/>
    <n v="1711193.9500000002"/>
  </r>
  <r>
    <x v="2"/>
    <x v="0"/>
    <x v="6"/>
    <x v="4"/>
    <x v="1"/>
    <x v="0"/>
    <x v="0"/>
    <x v="0"/>
    <n v="889"/>
    <n v="1418.6400000000003"/>
    <n v="1439264.7"/>
    <n v="2923974.38"/>
    <n v="0"/>
    <n v="-216.77"/>
    <n v="0"/>
    <n v="0"/>
    <n v="1439264.7"/>
    <n v="2923974.38"/>
    <n v="0"/>
    <n v="0"/>
    <n v="-216.77"/>
  </r>
  <r>
    <x v="2"/>
    <x v="0"/>
    <x v="6"/>
    <x v="4"/>
    <x v="1"/>
    <x v="0"/>
    <x v="1"/>
    <x v="0"/>
    <n v="0"/>
    <n v="0"/>
    <n v="0"/>
    <n v="0"/>
    <n v="1"/>
    <n v="186606"/>
    <n v="0"/>
    <n v="0"/>
    <n v="0"/>
    <n v="0"/>
    <n v="0"/>
    <n v="0"/>
    <n v="186606"/>
  </r>
  <r>
    <x v="2"/>
    <x v="0"/>
    <x v="6"/>
    <x v="4"/>
    <x v="1"/>
    <x v="0"/>
    <x v="2"/>
    <x v="0"/>
    <n v="0"/>
    <n v="0"/>
    <n v="0"/>
    <n v="0"/>
    <n v="6"/>
    <n v="1430256.8"/>
    <n v="0"/>
    <n v="0"/>
    <n v="0"/>
    <n v="0"/>
    <n v="0"/>
    <n v="0"/>
    <n v="1430256.8"/>
  </r>
  <r>
    <x v="2"/>
    <x v="0"/>
    <x v="6"/>
    <x v="4"/>
    <x v="1"/>
    <x v="1"/>
    <x v="0"/>
    <x v="0"/>
    <n v="1838"/>
    <n v="2067.9800000000005"/>
    <n v="8689922.2799999993"/>
    <n v="5421554.919999999"/>
    <n v="0"/>
    <n v="0"/>
    <n v="0"/>
    <n v="0"/>
    <n v="8689922.2799999993"/>
    <n v="5421554.919999999"/>
    <n v="0"/>
    <n v="0"/>
    <n v="0"/>
  </r>
  <r>
    <x v="2"/>
    <x v="0"/>
    <x v="6"/>
    <x v="4"/>
    <x v="1"/>
    <x v="1"/>
    <x v="1"/>
    <x v="0"/>
    <n v="0"/>
    <n v="0"/>
    <n v="0"/>
    <n v="0"/>
    <n v="7"/>
    <n v="1476786.5999999999"/>
    <n v="0"/>
    <n v="0"/>
    <n v="0"/>
    <n v="0"/>
    <n v="0"/>
    <n v="0"/>
    <n v="1476786.5999999999"/>
  </r>
  <r>
    <x v="2"/>
    <x v="0"/>
    <x v="6"/>
    <x v="4"/>
    <x v="1"/>
    <x v="1"/>
    <x v="2"/>
    <x v="0"/>
    <n v="0"/>
    <n v="0"/>
    <n v="0"/>
    <n v="0"/>
    <n v="18"/>
    <n v="3718050.23"/>
    <n v="0"/>
    <n v="0"/>
    <n v="0"/>
    <n v="0"/>
    <n v="0"/>
    <n v="0"/>
    <n v="3718050.23"/>
  </r>
  <r>
    <x v="2"/>
    <x v="0"/>
    <x v="6"/>
    <x v="4"/>
    <x v="1"/>
    <x v="3"/>
    <x v="0"/>
    <x v="0"/>
    <n v="50"/>
    <n v="40.080000000000005"/>
    <n v="447681.14"/>
    <n v="196885.45"/>
    <n v="0"/>
    <n v="0"/>
    <n v="0"/>
    <n v="0"/>
    <n v="447681.14"/>
    <n v="196885.45"/>
    <n v="0"/>
    <n v="0"/>
    <n v="0"/>
  </r>
  <r>
    <x v="2"/>
    <x v="0"/>
    <x v="6"/>
    <x v="4"/>
    <x v="2"/>
    <x v="4"/>
    <x v="0"/>
    <x v="0"/>
    <n v="2180"/>
    <n v="2088.34"/>
    <n v="15163060.33"/>
    <n v="15029678.540000003"/>
    <n v="0"/>
    <n v="0"/>
    <n v="0"/>
    <n v="0"/>
    <n v="15163060.33"/>
    <n v="15029678.540000003"/>
    <n v="0"/>
    <n v="0"/>
    <n v="0"/>
  </r>
  <r>
    <x v="2"/>
    <x v="0"/>
    <x v="6"/>
    <x v="4"/>
    <x v="2"/>
    <x v="4"/>
    <x v="1"/>
    <x v="0"/>
    <n v="0"/>
    <n v="0"/>
    <n v="0"/>
    <n v="0"/>
    <n v="7"/>
    <n v="2989953.46"/>
    <n v="0"/>
    <n v="0"/>
    <n v="0"/>
    <n v="0"/>
    <n v="0"/>
    <n v="0"/>
    <n v="2989953.46"/>
  </r>
  <r>
    <x v="2"/>
    <x v="0"/>
    <x v="6"/>
    <x v="4"/>
    <x v="2"/>
    <x v="4"/>
    <x v="2"/>
    <x v="0"/>
    <n v="0"/>
    <n v="0"/>
    <n v="0"/>
    <n v="0"/>
    <n v="7"/>
    <n v="1237849.5900000001"/>
    <n v="0"/>
    <n v="0"/>
    <n v="0"/>
    <n v="0"/>
    <n v="0"/>
    <n v="0"/>
    <n v="1237849.5900000001"/>
  </r>
  <r>
    <x v="2"/>
    <x v="0"/>
    <x v="6"/>
    <x v="4"/>
    <x v="2"/>
    <x v="0"/>
    <x v="0"/>
    <x v="0"/>
    <n v="102"/>
    <n v="117.97999999999999"/>
    <n v="448956.91"/>
    <n v="390854.87"/>
    <n v="0"/>
    <n v="0"/>
    <n v="0"/>
    <n v="0"/>
    <n v="448956.91"/>
    <n v="390854.87"/>
    <n v="0"/>
    <n v="0"/>
    <n v="0"/>
  </r>
  <r>
    <x v="2"/>
    <x v="0"/>
    <x v="6"/>
    <x v="4"/>
    <x v="2"/>
    <x v="0"/>
    <x v="2"/>
    <x v="0"/>
    <n v="0"/>
    <n v="0"/>
    <n v="0"/>
    <n v="0"/>
    <n v="1"/>
    <n v="583377.30000000005"/>
    <n v="0"/>
    <n v="0"/>
    <n v="0"/>
    <n v="0"/>
    <n v="0"/>
    <n v="0"/>
    <n v="583377.30000000005"/>
  </r>
  <r>
    <x v="2"/>
    <x v="0"/>
    <x v="6"/>
    <x v="4"/>
    <x v="2"/>
    <x v="1"/>
    <x v="0"/>
    <x v="0"/>
    <n v="153"/>
    <n v="125.03"/>
    <n v="1409132.47"/>
    <n v="1083997.78"/>
    <n v="0"/>
    <n v="0"/>
    <n v="0"/>
    <n v="0"/>
    <n v="1409132.47"/>
    <n v="1083997.78"/>
    <n v="0"/>
    <n v="0"/>
    <n v="0"/>
  </r>
  <r>
    <x v="2"/>
    <x v="0"/>
    <x v="6"/>
    <x v="4"/>
    <x v="2"/>
    <x v="3"/>
    <x v="0"/>
    <x v="0"/>
    <n v="159"/>
    <n v="147.85999999999999"/>
    <n v="717828.18"/>
    <n v="600605.24"/>
    <n v="0"/>
    <n v="0"/>
    <n v="0"/>
    <n v="0"/>
    <n v="717828.18"/>
    <n v="600605.24"/>
    <n v="0"/>
    <n v="0"/>
    <n v="0"/>
  </r>
  <r>
    <x v="2"/>
    <x v="0"/>
    <x v="6"/>
    <x v="4"/>
    <x v="3"/>
    <x v="0"/>
    <x v="0"/>
    <x v="0"/>
    <n v="137"/>
    <n v="181.11"/>
    <n v="192772.78"/>
    <n v="144970.98000000001"/>
    <n v="0"/>
    <n v="0"/>
    <n v="0"/>
    <n v="0"/>
    <n v="192772.78"/>
    <n v="144970.98000000001"/>
    <n v="0"/>
    <n v="0"/>
    <n v="0"/>
  </r>
  <r>
    <x v="2"/>
    <x v="0"/>
    <x v="6"/>
    <x v="4"/>
    <x v="3"/>
    <x v="1"/>
    <x v="0"/>
    <x v="0"/>
    <n v="212"/>
    <n v="257.29999999999995"/>
    <n v="175604.79"/>
    <n v="221376.66"/>
    <n v="0"/>
    <n v="0"/>
    <n v="0"/>
    <n v="0"/>
    <n v="175604.79"/>
    <n v="221376.66"/>
    <n v="0"/>
    <n v="0"/>
    <n v="0"/>
  </r>
  <r>
    <x v="2"/>
    <x v="0"/>
    <x v="6"/>
    <x v="4"/>
    <x v="3"/>
    <x v="1"/>
    <x v="1"/>
    <x v="0"/>
    <n v="0"/>
    <n v="0"/>
    <n v="0"/>
    <n v="0"/>
    <n v="0"/>
    <n v="377"/>
    <n v="0"/>
    <n v="0"/>
    <n v="0"/>
    <n v="0"/>
    <n v="0"/>
    <n v="0"/>
    <n v="377"/>
  </r>
  <r>
    <x v="2"/>
    <x v="0"/>
    <x v="6"/>
    <x v="4"/>
    <x v="3"/>
    <x v="1"/>
    <x v="2"/>
    <x v="0"/>
    <n v="0"/>
    <n v="0"/>
    <n v="0"/>
    <n v="0"/>
    <n v="4"/>
    <n v="64149.85"/>
    <n v="0"/>
    <n v="0"/>
    <n v="0"/>
    <n v="0"/>
    <n v="0"/>
    <n v="0"/>
    <n v="64149.85"/>
  </r>
  <r>
    <x v="2"/>
    <x v="0"/>
    <x v="6"/>
    <x v="4"/>
    <x v="3"/>
    <x v="2"/>
    <x v="0"/>
    <x v="0"/>
    <n v="394"/>
    <n v="376.09000000000003"/>
    <n v="316721.11"/>
    <n v="270045.64"/>
    <n v="0"/>
    <n v="0"/>
    <n v="0"/>
    <n v="0"/>
    <n v="316721.11"/>
    <n v="270045.64"/>
    <n v="0"/>
    <n v="0"/>
    <n v="0"/>
  </r>
  <r>
    <x v="2"/>
    <x v="0"/>
    <x v="6"/>
    <x v="4"/>
    <x v="3"/>
    <x v="2"/>
    <x v="1"/>
    <x v="0"/>
    <n v="0"/>
    <n v="0"/>
    <n v="0"/>
    <n v="0"/>
    <n v="60"/>
    <n v="948652.62"/>
    <n v="0"/>
    <n v="0"/>
    <n v="0"/>
    <n v="0"/>
    <n v="0"/>
    <n v="0"/>
    <n v="948652.62"/>
  </r>
  <r>
    <x v="2"/>
    <x v="0"/>
    <x v="6"/>
    <x v="4"/>
    <x v="3"/>
    <x v="2"/>
    <x v="2"/>
    <x v="0"/>
    <n v="0"/>
    <n v="0"/>
    <n v="0"/>
    <n v="0"/>
    <n v="61"/>
    <n v="1007005.8200000001"/>
    <n v="0"/>
    <n v="0"/>
    <n v="0"/>
    <n v="0"/>
    <n v="0"/>
    <n v="0"/>
    <n v="1007005.8200000001"/>
  </r>
  <r>
    <x v="2"/>
    <x v="0"/>
    <x v="6"/>
    <x v="4"/>
    <x v="4"/>
    <x v="0"/>
    <x v="0"/>
    <x v="0"/>
    <n v="0"/>
    <n v="0"/>
    <n v="0"/>
    <n v="0"/>
    <n v="0"/>
    <n v="-4227.29"/>
    <n v="0"/>
    <n v="0"/>
    <n v="0"/>
    <n v="0"/>
    <n v="0"/>
    <n v="0"/>
    <n v="-4227.29"/>
  </r>
  <r>
    <x v="2"/>
    <x v="0"/>
    <x v="6"/>
    <x v="4"/>
    <x v="4"/>
    <x v="0"/>
    <x v="1"/>
    <x v="0"/>
    <n v="0"/>
    <n v="0"/>
    <n v="0"/>
    <n v="0"/>
    <n v="4"/>
    <n v="-694388.96000000008"/>
    <n v="0"/>
    <n v="0"/>
    <n v="0"/>
    <n v="0"/>
    <n v="0"/>
    <n v="0"/>
    <n v="-694388.96000000008"/>
  </r>
  <r>
    <x v="2"/>
    <x v="0"/>
    <x v="6"/>
    <x v="4"/>
    <x v="4"/>
    <x v="0"/>
    <x v="2"/>
    <x v="0"/>
    <n v="0"/>
    <n v="0"/>
    <n v="0"/>
    <n v="0"/>
    <n v="1"/>
    <n v="553185.71"/>
    <n v="0"/>
    <n v="0"/>
    <n v="0"/>
    <n v="0"/>
    <n v="0"/>
    <n v="0"/>
    <n v="553185.71"/>
  </r>
  <r>
    <x v="2"/>
    <x v="0"/>
    <x v="6"/>
    <x v="4"/>
    <x v="4"/>
    <x v="1"/>
    <x v="0"/>
    <x v="0"/>
    <n v="21"/>
    <n v="22.64"/>
    <n v="40575.040000000001"/>
    <n v="25619.34"/>
    <n v="0"/>
    <n v="0"/>
    <n v="0"/>
    <n v="0"/>
    <n v="40575.040000000001"/>
    <n v="25619.34"/>
    <n v="0"/>
    <n v="0"/>
    <n v="0"/>
  </r>
  <r>
    <x v="2"/>
    <x v="0"/>
    <x v="6"/>
    <x v="5"/>
    <x v="0"/>
    <x v="4"/>
    <x v="0"/>
    <x v="0"/>
    <n v="63"/>
    <n v="39"/>
    <n v="724116.62"/>
    <n v="394800.62"/>
    <n v="0"/>
    <n v="0"/>
    <n v="0"/>
    <n v="0"/>
    <n v="724116.62"/>
    <n v="394800.62"/>
    <n v="0"/>
    <n v="0"/>
    <n v="0"/>
  </r>
  <r>
    <x v="2"/>
    <x v="0"/>
    <x v="6"/>
    <x v="5"/>
    <x v="0"/>
    <x v="0"/>
    <x v="0"/>
    <x v="0"/>
    <n v="2807"/>
    <n v="3753.17"/>
    <n v="3701700.5100000007"/>
    <n v="5825124.1400000006"/>
    <n v="0"/>
    <n v="0"/>
    <n v="0"/>
    <n v="0"/>
    <n v="3701700.5100000007"/>
    <n v="5825124.1400000006"/>
    <n v="0"/>
    <n v="0"/>
    <n v="0"/>
  </r>
  <r>
    <x v="2"/>
    <x v="0"/>
    <x v="6"/>
    <x v="5"/>
    <x v="0"/>
    <x v="0"/>
    <x v="1"/>
    <x v="0"/>
    <n v="0"/>
    <n v="0"/>
    <n v="0"/>
    <n v="0"/>
    <n v="3"/>
    <n v="1099633.28"/>
    <n v="0"/>
    <n v="0"/>
    <n v="0"/>
    <n v="0"/>
    <n v="0"/>
    <n v="0"/>
    <n v="1099633.28"/>
  </r>
  <r>
    <x v="2"/>
    <x v="0"/>
    <x v="6"/>
    <x v="5"/>
    <x v="0"/>
    <x v="0"/>
    <x v="2"/>
    <x v="0"/>
    <n v="0"/>
    <n v="0"/>
    <n v="0"/>
    <n v="0"/>
    <n v="9"/>
    <n v="429365.38999999996"/>
    <n v="0"/>
    <n v="0"/>
    <n v="0"/>
    <n v="0"/>
    <n v="0"/>
    <n v="0"/>
    <n v="429365.38999999996"/>
  </r>
  <r>
    <x v="2"/>
    <x v="0"/>
    <x v="6"/>
    <x v="5"/>
    <x v="0"/>
    <x v="1"/>
    <x v="0"/>
    <x v="0"/>
    <n v="51339"/>
    <n v="53369.939999999995"/>
    <n v="92111409.86999999"/>
    <n v="98512902.720000014"/>
    <n v="0"/>
    <n v="3728.39"/>
    <n v="0"/>
    <n v="0"/>
    <n v="92111409.86999999"/>
    <n v="98512902.720000014"/>
    <n v="0"/>
    <n v="0"/>
    <n v="3728.39"/>
  </r>
  <r>
    <x v="2"/>
    <x v="0"/>
    <x v="6"/>
    <x v="5"/>
    <x v="0"/>
    <x v="1"/>
    <x v="1"/>
    <x v="0"/>
    <n v="0"/>
    <n v="0"/>
    <n v="0"/>
    <n v="0"/>
    <n v="41"/>
    <n v="2561228.0100000002"/>
    <n v="0"/>
    <n v="0"/>
    <n v="0"/>
    <n v="0"/>
    <n v="0"/>
    <n v="0"/>
    <n v="2561228.0100000002"/>
  </r>
  <r>
    <x v="2"/>
    <x v="0"/>
    <x v="6"/>
    <x v="5"/>
    <x v="0"/>
    <x v="1"/>
    <x v="2"/>
    <x v="0"/>
    <n v="0"/>
    <n v="0"/>
    <n v="0"/>
    <n v="0"/>
    <n v="97"/>
    <n v="11254174.840000004"/>
    <n v="0"/>
    <n v="0"/>
    <n v="0"/>
    <n v="0"/>
    <n v="0"/>
    <n v="0"/>
    <n v="11254174.840000004"/>
  </r>
  <r>
    <x v="2"/>
    <x v="0"/>
    <x v="6"/>
    <x v="5"/>
    <x v="0"/>
    <x v="2"/>
    <x v="0"/>
    <x v="0"/>
    <n v="1"/>
    <n v="7.51"/>
    <n v="71.650000000000006"/>
    <n v="16788.82"/>
    <n v="0"/>
    <n v="0"/>
    <n v="0"/>
    <n v="0"/>
    <n v="71.650000000000006"/>
    <n v="16788.82"/>
    <n v="0"/>
    <n v="0"/>
    <n v="0"/>
  </r>
  <r>
    <x v="2"/>
    <x v="0"/>
    <x v="6"/>
    <x v="5"/>
    <x v="0"/>
    <x v="3"/>
    <x v="0"/>
    <x v="0"/>
    <n v="153"/>
    <n v="255.81"/>
    <n v="75749.51999999999"/>
    <n v="294906.71999999997"/>
    <n v="0"/>
    <n v="0"/>
    <n v="0"/>
    <n v="0"/>
    <n v="75749.51999999999"/>
    <n v="294906.71999999997"/>
    <n v="0"/>
    <n v="0"/>
    <n v="0"/>
  </r>
  <r>
    <x v="2"/>
    <x v="0"/>
    <x v="6"/>
    <x v="5"/>
    <x v="0"/>
    <x v="3"/>
    <x v="1"/>
    <x v="0"/>
    <n v="0"/>
    <n v="0"/>
    <n v="0"/>
    <n v="0"/>
    <n v="1"/>
    <n v="45228"/>
    <n v="0"/>
    <n v="0"/>
    <n v="0"/>
    <n v="0"/>
    <n v="0"/>
    <n v="0"/>
    <n v="45228"/>
  </r>
  <r>
    <x v="2"/>
    <x v="0"/>
    <x v="6"/>
    <x v="5"/>
    <x v="1"/>
    <x v="4"/>
    <x v="0"/>
    <x v="0"/>
    <n v="4211"/>
    <n v="5849.2000000000007"/>
    <n v="11068742.350000001"/>
    <n v="12963182.859999999"/>
    <n v="0"/>
    <n v="0"/>
    <n v="0"/>
    <n v="0"/>
    <n v="11068742.350000001"/>
    <n v="12963182.859999999"/>
    <n v="0"/>
    <n v="0"/>
    <n v="0"/>
  </r>
  <r>
    <x v="2"/>
    <x v="0"/>
    <x v="6"/>
    <x v="5"/>
    <x v="1"/>
    <x v="4"/>
    <x v="1"/>
    <x v="0"/>
    <n v="0"/>
    <n v="0"/>
    <n v="0"/>
    <n v="0"/>
    <n v="2"/>
    <n v="72036.679999999993"/>
    <n v="0"/>
    <n v="0"/>
    <n v="0"/>
    <n v="0"/>
    <n v="0"/>
    <n v="0"/>
    <n v="72036.679999999993"/>
  </r>
  <r>
    <x v="2"/>
    <x v="0"/>
    <x v="6"/>
    <x v="5"/>
    <x v="1"/>
    <x v="4"/>
    <x v="2"/>
    <x v="0"/>
    <n v="0"/>
    <n v="0"/>
    <n v="0"/>
    <n v="0"/>
    <n v="6"/>
    <n v="1067284.4099999999"/>
    <n v="0"/>
    <n v="0"/>
    <n v="0"/>
    <n v="0"/>
    <n v="0"/>
    <n v="0"/>
    <n v="1067284.4099999999"/>
  </r>
  <r>
    <x v="2"/>
    <x v="0"/>
    <x v="6"/>
    <x v="5"/>
    <x v="1"/>
    <x v="0"/>
    <x v="0"/>
    <x v="0"/>
    <n v="2367"/>
    <n v="2832.64"/>
    <n v="4977676.32"/>
    <n v="4747366.92"/>
    <n v="0"/>
    <n v="0"/>
    <n v="0"/>
    <n v="0"/>
    <n v="4977676.32"/>
    <n v="4747366.92"/>
    <n v="0"/>
    <n v="0"/>
    <n v="0"/>
  </r>
  <r>
    <x v="2"/>
    <x v="0"/>
    <x v="6"/>
    <x v="5"/>
    <x v="1"/>
    <x v="0"/>
    <x v="1"/>
    <x v="0"/>
    <n v="0"/>
    <n v="0"/>
    <n v="0"/>
    <n v="0"/>
    <n v="0"/>
    <n v="2959.77"/>
    <n v="0"/>
    <n v="0"/>
    <n v="0"/>
    <n v="0"/>
    <n v="0"/>
    <n v="0"/>
    <n v="2959.77"/>
  </r>
  <r>
    <x v="2"/>
    <x v="0"/>
    <x v="6"/>
    <x v="5"/>
    <x v="1"/>
    <x v="0"/>
    <x v="2"/>
    <x v="0"/>
    <n v="0"/>
    <n v="0"/>
    <n v="0"/>
    <n v="0"/>
    <n v="1"/>
    <n v="616972.97"/>
    <n v="0"/>
    <n v="0"/>
    <n v="0"/>
    <n v="0"/>
    <n v="0"/>
    <n v="0"/>
    <n v="616972.97"/>
  </r>
  <r>
    <x v="2"/>
    <x v="0"/>
    <x v="6"/>
    <x v="5"/>
    <x v="1"/>
    <x v="1"/>
    <x v="0"/>
    <x v="0"/>
    <n v="7335"/>
    <n v="8178.16"/>
    <n v="17691540.759999998"/>
    <n v="20487051.979999993"/>
    <n v="0"/>
    <n v="0"/>
    <n v="0"/>
    <n v="0"/>
    <n v="17691540.759999998"/>
    <n v="20487051.979999993"/>
    <n v="0"/>
    <n v="0"/>
    <n v="0"/>
  </r>
  <r>
    <x v="2"/>
    <x v="0"/>
    <x v="6"/>
    <x v="5"/>
    <x v="1"/>
    <x v="1"/>
    <x v="1"/>
    <x v="0"/>
    <n v="0"/>
    <n v="0"/>
    <n v="0"/>
    <n v="0"/>
    <n v="9"/>
    <n v="683546.09"/>
    <n v="0"/>
    <n v="0"/>
    <n v="0"/>
    <n v="0"/>
    <n v="0"/>
    <n v="0"/>
    <n v="683546.09"/>
  </r>
  <r>
    <x v="2"/>
    <x v="0"/>
    <x v="6"/>
    <x v="5"/>
    <x v="1"/>
    <x v="1"/>
    <x v="2"/>
    <x v="0"/>
    <n v="0"/>
    <n v="0"/>
    <n v="0"/>
    <n v="0"/>
    <n v="26"/>
    <n v="7165208.46"/>
    <n v="0"/>
    <n v="0"/>
    <n v="0"/>
    <n v="0"/>
    <n v="0"/>
    <n v="0"/>
    <n v="7165208.46"/>
  </r>
  <r>
    <x v="2"/>
    <x v="0"/>
    <x v="6"/>
    <x v="5"/>
    <x v="1"/>
    <x v="2"/>
    <x v="0"/>
    <x v="0"/>
    <n v="1"/>
    <n v="1.1599999999999999"/>
    <n v="6740.8"/>
    <n v="2916.03"/>
    <n v="0"/>
    <n v="0"/>
    <n v="0"/>
    <n v="0"/>
    <n v="6740.8"/>
    <n v="2916.03"/>
    <n v="0"/>
    <n v="0"/>
    <n v="0"/>
  </r>
  <r>
    <x v="2"/>
    <x v="0"/>
    <x v="6"/>
    <x v="5"/>
    <x v="1"/>
    <x v="3"/>
    <x v="0"/>
    <x v="0"/>
    <n v="7"/>
    <n v="27.909999999999997"/>
    <n v="53029.279999999999"/>
    <n v="19149.95"/>
    <n v="0"/>
    <n v="0"/>
    <n v="0"/>
    <n v="0"/>
    <n v="53029.279999999999"/>
    <n v="19149.95"/>
    <n v="0"/>
    <n v="0"/>
    <n v="0"/>
  </r>
  <r>
    <x v="2"/>
    <x v="0"/>
    <x v="6"/>
    <x v="5"/>
    <x v="2"/>
    <x v="4"/>
    <x v="0"/>
    <x v="0"/>
    <n v="10965"/>
    <n v="11480.409999999998"/>
    <n v="89117592.019999981"/>
    <n v="86324513.790000007"/>
    <n v="0"/>
    <n v="0"/>
    <n v="0"/>
    <n v="0"/>
    <n v="89117592.019999981"/>
    <n v="86324513.790000007"/>
    <n v="0"/>
    <n v="0"/>
    <n v="0"/>
  </r>
  <r>
    <x v="2"/>
    <x v="0"/>
    <x v="6"/>
    <x v="5"/>
    <x v="2"/>
    <x v="4"/>
    <x v="1"/>
    <x v="0"/>
    <n v="0"/>
    <n v="0"/>
    <n v="0"/>
    <n v="0"/>
    <n v="12"/>
    <n v="2874708.75"/>
    <n v="0"/>
    <n v="0"/>
    <n v="0"/>
    <n v="0"/>
    <n v="0"/>
    <n v="0"/>
    <n v="2874708.75"/>
  </r>
  <r>
    <x v="2"/>
    <x v="0"/>
    <x v="6"/>
    <x v="5"/>
    <x v="2"/>
    <x v="4"/>
    <x v="2"/>
    <x v="0"/>
    <n v="0"/>
    <n v="0"/>
    <n v="0"/>
    <n v="0"/>
    <n v="12"/>
    <n v="7903778.4100000001"/>
    <n v="0"/>
    <n v="0"/>
    <n v="0"/>
    <n v="0"/>
    <n v="0"/>
    <n v="0"/>
    <n v="7903778.4100000001"/>
  </r>
  <r>
    <x v="2"/>
    <x v="0"/>
    <x v="6"/>
    <x v="5"/>
    <x v="2"/>
    <x v="0"/>
    <x v="0"/>
    <x v="0"/>
    <n v="141"/>
    <n v="205.54999999999998"/>
    <n v="707580.70000000007"/>
    <n v="614109.62000000011"/>
    <n v="0"/>
    <n v="0"/>
    <n v="0"/>
    <n v="0"/>
    <n v="707580.70000000007"/>
    <n v="614109.62000000011"/>
    <n v="0"/>
    <n v="0"/>
    <n v="0"/>
  </r>
  <r>
    <x v="2"/>
    <x v="0"/>
    <x v="6"/>
    <x v="5"/>
    <x v="2"/>
    <x v="1"/>
    <x v="0"/>
    <x v="0"/>
    <n v="752"/>
    <n v="827.2"/>
    <n v="7576248.5199999986"/>
    <n v="4678638.29"/>
    <n v="0"/>
    <n v="0"/>
    <n v="0"/>
    <n v="0"/>
    <n v="7576248.5199999986"/>
    <n v="4678638.29"/>
    <n v="0"/>
    <n v="0"/>
    <n v="0"/>
  </r>
  <r>
    <x v="2"/>
    <x v="0"/>
    <x v="6"/>
    <x v="5"/>
    <x v="2"/>
    <x v="3"/>
    <x v="0"/>
    <x v="0"/>
    <n v="72"/>
    <n v="95.609999999999985"/>
    <n v="281509.92000000004"/>
    <n v="460602.06999999995"/>
    <n v="0"/>
    <n v="0"/>
    <n v="0"/>
    <n v="0"/>
    <n v="281509.92000000004"/>
    <n v="460602.06999999995"/>
    <n v="0"/>
    <n v="0"/>
    <n v="0"/>
  </r>
  <r>
    <x v="2"/>
    <x v="0"/>
    <x v="6"/>
    <x v="5"/>
    <x v="3"/>
    <x v="0"/>
    <x v="0"/>
    <x v="0"/>
    <n v="102"/>
    <n v="121.47999999999999"/>
    <n v="945073.9"/>
    <n v="488564.83"/>
    <n v="0"/>
    <n v="0"/>
    <n v="0"/>
    <n v="0"/>
    <n v="945073.9"/>
    <n v="488564.83"/>
    <n v="0"/>
    <n v="0"/>
    <n v="0"/>
  </r>
  <r>
    <x v="2"/>
    <x v="0"/>
    <x v="6"/>
    <x v="5"/>
    <x v="3"/>
    <x v="1"/>
    <x v="0"/>
    <x v="0"/>
    <n v="2174"/>
    <n v="477.79999999999995"/>
    <n v="2914216.6099999994"/>
    <n v="752287.86"/>
    <n v="0"/>
    <n v="0"/>
    <n v="0"/>
    <n v="0"/>
    <n v="2914216.6099999994"/>
    <n v="752287.86"/>
    <n v="0"/>
    <n v="0"/>
    <n v="0"/>
  </r>
  <r>
    <x v="2"/>
    <x v="0"/>
    <x v="6"/>
    <x v="5"/>
    <x v="3"/>
    <x v="1"/>
    <x v="2"/>
    <x v="0"/>
    <n v="0"/>
    <n v="0"/>
    <n v="0"/>
    <n v="0"/>
    <n v="6"/>
    <n v="78301.119999999995"/>
    <n v="0"/>
    <n v="0"/>
    <n v="0"/>
    <n v="0"/>
    <n v="0"/>
    <n v="0"/>
    <n v="78301.119999999995"/>
  </r>
  <r>
    <x v="2"/>
    <x v="0"/>
    <x v="6"/>
    <x v="5"/>
    <x v="3"/>
    <x v="2"/>
    <x v="0"/>
    <x v="0"/>
    <n v="132"/>
    <n v="139.07999999999998"/>
    <n v="237812.54"/>
    <n v="193831.18"/>
    <n v="0"/>
    <n v="0"/>
    <n v="0"/>
    <n v="0"/>
    <n v="237812.54"/>
    <n v="193831.18"/>
    <n v="0"/>
    <n v="0"/>
    <n v="0"/>
  </r>
  <r>
    <x v="2"/>
    <x v="0"/>
    <x v="6"/>
    <x v="5"/>
    <x v="3"/>
    <x v="2"/>
    <x v="1"/>
    <x v="0"/>
    <n v="0"/>
    <n v="0"/>
    <n v="0"/>
    <n v="0"/>
    <n v="5"/>
    <n v="82847.34"/>
    <n v="0"/>
    <n v="0"/>
    <n v="0"/>
    <n v="0"/>
    <n v="0"/>
    <n v="0"/>
    <n v="82847.34"/>
  </r>
  <r>
    <x v="2"/>
    <x v="0"/>
    <x v="6"/>
    <x v="5"/>
    <x v="3"/>
    <x v="2"/>
    <x v="2"/>
    <x v="0"/>
    <n v="0"/>
    <n v="0"/>
    <n v="0"/>
    <n v="0"/>
    <n v="10"/>
    <n v="140125.19"/>
    <n v="0"/>
    <n v="0"/>
    <n v="0"/>
    <n v="0"/>
    <n v="0"/>
    <n v="0"/>
    <n v="140125.19"/>
  </r>
  <r>
    <x v="2"/>
    <x v="0"/>
    <x v="6"/>
    <x v="5"/>
    <x v="4"/>
    <x v="4"/>
    <x v="0"/>
    <x v="0"/>
    <n v="18"/>
    <n v="17.93"/>
    <n v="85689.82"/>
    <n v="74154.98"/>
    <n v="0"/>
    <n v="0"/>
    <n v="0"/>
    <n v="0"/>
    <n v="85689.82"/>
    <n v="74154.98"/>
    <n v="0"/>
    <n v="0"/>
    <n v="0"/>
  </r>
  <r>
    <x v="2"/>
    <x v="0"/>
    <x v="6"/>
    <x v="5"/>
    <x v="4"/>
    <x v="0"/>
    <x v="0"/>
    <x v="0"/>
    <n v="0"/>
    <n v="0.22"/>
    <n v="736.98"/>
    <n v="736.98"/>
    <n v="0"/>
    <n v="-1785"/>
    <n v="0"/>
    <n v="0"/>
    <n v="736.98"/>
    <n v="736.98"/>
    <n v="0"/>
    <n v="0"/>
    <n v="-1785"/>
  </r>
  <r>
    <x v="2"/>
    <x v="0"/>
    <x v="6"/>
    <x v="5"/>
    <x v="4"/>
    <x v="0"/>
    <x v="1"/>
    <x v="0"/>
    <n v="0"/>
    <n v="0"/>
    <n v="0"/>
    <n v="0"/>
    <n v="1"/>
    <n v="-1618694.8800000001"/>
    <n v="0"/>
    <n v="0"/>
    <n v="0"/>
    <n v="0"/>
    <n v="0"/>
    <n v="0"/>
    <n v="-1618694.8800000001"/>
  </r>
  <r>
    <x v="2"/>
    <x v="0"/>
    <x v="6"/>
    <x v="5"/>
    <x v="4"/>
    <x v="0"/>
    <x v="2"/>
    <x v="0"/>
    <n v="0"/>
    <n v="0"/>
    <n v="0"/>
    <n v="0"/>
    <n v="0"/>
    <n v="-662697.78999999992"/>
    <n v="0"/>
    <n v="0"/>
    <n v="0"/>
    <n v="0"/>
    <n v="0"/>
    <n v="0"/>
    <n v="-662697.78999999992"/>
  </r>
  <r>
    <x v="2"/>
    <x v="0"/>
    <x v="6"/>
    <x v="5"/>
    <x v="4"/>
    <x v="1"/>
    <x v="0"/>
    <x v="0"/>
    <n v="1241"/>
    <n v="1079.68"/>
    <n v="1920971.76"/>
    <n v="1489198.11"/>
    <n v="0"/>
    <n v="0"/>
    <n v="0"/>
    <n v="0"/>
    <n v="1920971.76"/>
    <n v="1489198.11"/>
    <n v="0"/>
    <n v="0"/>
    <n v="0"/>
  </r>
  <r>
    <x v="2"/>
    <x v="0"/>
    <x v="6"/>
    <x v="6"/>
    <x v="0"/>
    <x v="0"/>
    <x v="0"/>
    <x v="0"/>
    <n v="0"/>
    <n v="0"/>
    <n v="-50537.88"/>
    <n v="112682.71"/>
    <n v="0"/>
    <n v="589.89999999999986"/>
    <n v="0"/>
    <n v="0"/>
    <n v="-50537.88"/>
    <n v="112682.71"/>
    <n v="0"/>
    <n v="0"/>
    <n v="589.89999999999986"/>
  </r>
  <r>
    <x v="2"/>
    <x v="0"/>
    <x v="6"/>
    <x v="6"/>
    <x v="0"/>
    <x v="0"/>
    <x v="1"/>
    <x v="0"/>
    <n v="0"/>
    <n v="0"/>
    <n v="0"/>
    <n v="0"/>
    <n v="51"/>
    <n v="5438651.5800000001"/>
    <n v="0"/>
    <n v="0"/>
    <n v="0"/>
    <n v="0"/>
    <n v="0"/>
    <n v="0"/>
    <n v="5438651.5800000001"/>
  </r>
  <r>
    <x v="2"/>
    <x v="0"/>
    <x v="6"/>
    <x v="6"/>
    <x v="0"/>
    <x v="0"/>
    <x v="2"/>
    <x v="0"/>
    <n v="0"/>
    <n v="0"/>
    <n v="0"/>
    <n v="0"/>
    <n v="196"/>
    <n v="32002187.100000005"/>
    <n v="0"/>
    <n v="0"/>
    <n v="0"/>
    <n v="0"/>
    <n v="0"/>
    <n v="0"/>
    <n v="32002187.100000005"/>
  </r>
  <r>
    <x v="2"/>
    <x v="0"/>
    <x v="6"/>
    <x v="6"/>
    <x v="0"/>
    <x v="1"/>
    <x v="0"/>
    <x v="0"/>
    <n v="1098"/>
    <n v="0.04"/>
    <n v="856178.66"/>
    <n v="1142618.1100000001"/>
    <n v="0"/>
    <n v="44303.009999999995"/>
    <n v="0"/>
    <n v="0"/>
    <n v="856178.66"/>
    <n v="1142618.1100000001"/>
    <n v="0"/>
    <n v="0"/>
    <n v="44303.009999999995"/>
  </r>
  <r>
    <x v="2"/>
    <x v="0"/>
    <x v="6"/>
    <x v="6"/>
    <x v="0"/>
    <x v="1"/>
    <x v="1"/>
    <x v="0"/>
    <n v="0"/>
    <n v="0"/>
    <n v="0"/>
    <n v="0"/>
    <n v="1791"/>
    <n v="52106199.790000007"/>
    <n v="0"/>
    <n v="0"/>
    <n v="0"/>
    <n v="0"/>
    <n v="0"/>
    <n v="0"/>
    <n v="52106199.790000007"/>
  </r>
  <r>
    <x v="2"/>
    <x v="0"/>
    <x v="6"/>
    <x v="6"/>
    <x v="0"/>
    <x v="1"/>
    <x v="2"/>
    <x v="0"/>
    <n v="0"/>
    <n v="0"/>
    <n v="0"/>
    <n v="0"/>
    <n v="1487"/>
    <n v="216613976.89999995"/>
    <n v="0"/>
    <n v="0"/>
    <n v="0"/>
    <n v="0"/>
    <n v="0"/>
    <n v="0"/>
    <n v="216613976.89999995"/>
  </r>
  <r>
    <x v="2"/>
    <x v="0"/>
    <x v="6"/>
    <x v="6"/>
    <x v="0"/>
    <x v="3"/>
    <x v="0"/>
    <x v="0"/>
    <n v="0"/>
    <n v="0"/>
    <n v="0"/>
    <n v="0"/>
    <n v="0"/>
    <n v="1633.78"/>
    <n v="0"/>
    <n v="0"/>
    <n v="0"/>
    <n v="0"/>
    <n v="0"/>
    <n v="0"/>
    <n v="1633.78"/>
  </r>
  <r>
    <x v="2"/>
    <x v="0"/>
    <x v="6"/>
    <x v="6"/>
    <x v="0"/>
    <x v="3"/>
    <x v="1"/>
    <x v="0"/>
    <n v="0"/>
    <n v="0"/>
    <n v="0"/>
    <n v="0"/>
    <n v="2"/>
    <n v="282099.41000000003"/>
    <n v="0"/>
    <n v="0"/>
    <n v="0"/>
    <n v="0"/>
    <n v="0"/>
    <n v="0"/>
    <n v="282099.41000000003"/>
  </r>
  <r>
    <x v="2"/>
    <x v="0"/>
    <x v="6"/>
    <x v="6"/>
    <x v="0"/>
    <x v="3"/>
    <x v="2"/>
    <x v="0"/>
    <n v="0"/>
    <n v="0"/>
    <n v="0"/>
    <n v="0"/>
    <n v="49"/>
    <n v="3508027.1599999997"/>
    <n v="0"/>
    <n v="0"/>
    <n v="0"/>
    <n v="0"/>
    <n v="0"/>
    <n v="0"/>
    <n v="3508027.1599999997"/>
  </r>
  <r>
    <x v="2"/>
    <x v="0"/>
    <x v="6"/>
    <x v="6"/>
    <x v="1"/>
    <x v="4"/>
    <x v="0"/>
    <x v="0"/>
    <n v="24"/>
    <n v="0"/>
    <n v="101527.89"/>
    <n v="25572.379999999997"/>
    <n v="0"/>
    <n v="0"/>
    <n v="0"/>
    <n v="0"/>
    <n v="101527.89"/>
    <n v="25572.379999999997"/>
    <n v="0"/>
    <n v="0"/>
    <n v="0"/>
  </r>
  <r>
    <x v="2"/>
    <x v="0"/>
    <x v="6"/>
    <x v="6"/>
    <x v="1"/>
    <x v="4"/>
    <x v="1"/>
    <x v="0"/>
    <n v="0"/>
    <n v="0"/>
    <n v="0"/>
    <n v="0"/>
    <n v="71"/>
    <n v="7021641.1600000001"/>
    <n v="0"/>
    <n v="0"/>
    <n v="0"/>
    <n v="0"/>
    <n v="0"/>
    <n v="0"/>
    <n v="7021641.1600000001"/>
  </r>
  <r>
    <x v="2"/>
    <x v="0"/>
    <x v="6"/>
    <x v="6"/>
    <x v="1"/>
    <x v="4"/>
    <x v="2"/>
    <x v="0"/>
    <n v="0"/>
    <n v="0"/>
    <n v="0"/>
    <n v="0"/>
    <n v="73"/>
    <n v="13468190.010000002"/>
    <n v="0"/>
    <n v="0"/>
    <n v="0"/>
    <n v="0"/>
    <n v="0"/>
    <n v="0"/>
    <n v="13468190.010000002"/>
  </r>
  <r>
    <x v="2"/>
    <x v="0"/>
    <x v="6"/>
    <x v="6"/>
    <x v="1"/>
    <x v="0"/>
    <x v="0"/>
    <x v="0"/>
    <n v="0"/>
    <n v="0"/>
    <n v="0"/>
    <n v="554.65"/>
    <n v="0"/>
    <n v="2104.66"/>
    <n v="0"/>
    <n v="0"/>
    <n v="0"/>
    <n v="554.65"/>
    <n v="0"/>
    <n v="0"/>
    <n v="2104.66"/>
  </r>
  <r>
    <x v="2"/>
    <x v="0"/>
    <x v="6"/>
    <x v="6"/>
    <x v="1"/>
    <x v="0"/>
    <x v="1"/>
    <x v="0"/>
    <n v="0"/>
    <n v="0"/>
    <n v="0"/>
    <n v="0"/>
    <n v="2"/>
    <n v="186292.29"/>
    <n v="0"/>
    <n v="0"/>
    <n v="0"/>
    <n v="0"/>
    <n v="0"/>
    <n v="0"/>
    <n v="186292.29"/>
  </r>
  <r>
    <x v="2"/>
    <x v="0"/>
    <x v="6"/>
    <x v="6"/>
    <x v="1"/>
    <x v="0"/>
    <x v="2"/>
    <x v="0"/>
    <n v="0"/>
    <n v="0"/>
    <n v="0"/>
    <n v="0"/>
    <n v="39"/>
    <n v="8762049.7800000012"/>
    <n v="0"/>
    <n v="0"/>
    <n v="0"/>
    <n v="0"/>
    <n v="0"/>
    <n v="0"/>
    <n v="8762049.7800000012"/>
  </r>
  <r>
    <x v="2"/>
    <x v="0"/>
    <x v="6"/>
    <x v="6"/>
    <x v="1"/>
    <x v="1"/>
    <x v="0"/>
    <x v="0"/>
    <n v="123"/>
    <n v="0"/>
    <n v="189217.36"/>
    <n v="178029.24"/>
    <n v="0"/>
    <n v="4718.79"/>
    <n v="0"/>
    <n v="0"/>
    <n v="189217.36"/>
    <n v="178029.24"/>
    <n v="0"/>
    <n v="0"/>
    <n v="4718.79"/>
  </r>
  <r>
    <x v="2"/>
    <x v="0"/>
    <x v="6"/>
    <x v="6"/>
    <x v="1"/>
    <x v="1"/>
    <x v="1"/>
    <x v="0"/>
    <n v="0"/>
    <n v="0"/>
    <n v="0"/>
    <n v="0"/>
    <n v="49"/>
    <n v="5919397.1200000001"/>
    <n v="0"/>
    <n v="0"/>
    <n v="0"/>
    <n v="0"/>
    <n v="0"/>
    <n v="0"/>
    <n v="5919397.1200000001"/>
  </r>
  <r>
    <x v="2"/>
    <x v="0"/>
    <x v="6"/>
    <x v="6"/>
    <x v="1"/>
    <x v="1"/>
    <x v="2"/>
    <x v="0"/>
    <n v="0"/>
    <n v="0"/>
    <n v="0"/>
    <n v="0"/>
    <n v="101"/>
    <n v="13702905.390000001"/>
    <n v="0"/>
    <n v="0"/>
    <n v="0"/>
    <n v="0"/>
    <n v="0"/>
    <n v="0"/>
    <n v="13702905.390000001"/>
  </r>
  <r>
    <x v="2"/>
    <x v="0"/>
    <x v="6"/>
    <x v="6"/>
    <x v="1"/>
    <x v="3"/>
    <x v="2"/>
    <x v="0"/>
    <n v="0"/>
    <n v="0"/>
    <n v="0"/>
    <n v="0"/>
    <n v="2"/>
    <n v="408103.5"/>
    <n v="0"/>
    <n v="0"/>
    <n v="0"/>
    <n v="0"/>
    <n v="0"/>
    <n v="0"/>
    <n v="408103.5"/>
  </r>
  <r>
    <x v="2"/>
    <x v="0"/>
    <x v="6"/>
    <x v="6"/>
    <x v="2"/>
    <x v="4"/>
    <x v="0"/>
    <x v="0"/>
    <n v="204"/>
    <n v="0"/>
    <n v="1991329.93"/>
    <n v="1492519.7800000003"/>
    <n v="0"/>
    <n v="610"/>
    <n v="0"/>
    <n v="0"/>
    <n v="1991329.93"/>
    <n v="1492519.7800000003"/>
    <n v="0"/>
    <n v="0"/>
    <n v="610"/>
  </r>
  <r>
    <x v="2"/>
    <x v="0"/>
    <x v="6"/>
    <x v="6"/>
    <x v="2"/>
    <x v="4"/>
    <x v="1"/>
    <x v="0"/>
    <n v="0"/>
    <n v="0"/>
    <n v="0"/>
    <n v="0"/>
    <n v="73"/>
    <n v="24153577.059999999"/>
    <n v="0"/>
    <n v="0"/>
    <n v="0"/>
    <n v="0"/>
    <n v="0"/>
    <n v="0"/>
    <n v="24153577.059999999"/>
  </r>
  <r>
    <x v="2"/>
    <x v="0"/>
    <x v="6"/>
    <x v="6"/>
    <x v="2"/>
    <x v="4"/>
    <x v="2"/>
    <x v="0"/>
    <n v="0"/>
    <n v="0"/>
    <n v="0"/>
    <n v="0"/>
    <n v="81"/>
    <n v="49037417.849999994"/>
    <n v="0"/>
    <n v="0"/>
    <n v="0"/>
    <n v="0"/>
    <n v="0"/>
    <n v="0"/>
    <n v="49037417.849999994"/>
  </r>
  <r>
    <x v="2"/>
    <x v="0"/>
    <x v="6"/>
    <x v="6"/>
    <x v="2"/>
    <x v="0"/>
    <x v="0"/>
    <x v="0"/>
    <n v="1"/>
    <n v="0"/>
    <n v="2118.67"/>
    <n v="2183.1"/>
    <n v="0"/>
    <n v="0"/>
    <n v="0"/>
    <n v="0"/>
    <n v="2118.67"/>
    <n v="2183.1"/>
    <n v="0"/>
    <n v="0"/>
    <n v="0"/>
  </r>
  <r>
    <x v="2"/>
    <x v="0"/>
    <x v="6"/>
    <x v="6"/>
    <x v="2"/>
    <x v="0"/>
    <x v="1"/>
    <x v="0"/>
    <n v="0"/>
    <n v="0"/>
    <n v="0"/>
    <n v="0"/>
    <n v="2"/>
    <n v="4243335.09"/>
    <n v="0"/>
    <n v="0"/>
    <n v="0"/>
    <n v="0"/>
    <n v="0"/>
    <n v="0"/>
    <n v="4243335.09"/>
  </r>
  <r>
    <x v="2"/>
    <x v="0"/>
    <x v="6"/>
    <x v="6"/>
    <x v="2"/>
    <x v="0"/>
    <x v="2"/>
    <x v="0"/>
    <n v="0"/>
    <n v="0"/>
    <n v="0"/>
    <n v="0"/>
    <n v="1"/>
    <n v="1750626"/>
    <n v="0"/>
    <n v="0"/>
    <n v="0"/>
    <n v="0"/>
    <n v="0"/>
    <n v="0"/>
    <n v="1750626"/>
  </r>
  <r>
    <x v="2"/>
    <x v="0"/>
    <x v="6"/>
    <x v="6"/>
    <x v="2"/>
    <x v="1"/>
    <x v="0"/>
    <x v="0"/>
    <n v="88"/>
    <n v="0"/>
    <n v="1644461.15"/>
    <n v="1489672.74"/>
    <n v="0"/>
    <n v="0"/>
    <n v="0"/>
    <n v="0"/>
    <n v="1644461.15"/>
    <n v="1489672.74"/>
    <n v="0"/>
    <n v="0"/>
    <n v="0"/>
  </r>
  <r>
    <x v="2"/>
    <x v="0"/>
    <x v="6"/>
    <x v="6"/>
    <x v="2"/>
    <x v="1"/>
    <x v="1"/>
    <x v="0"/>
    <n v="0"/>
    <n v="0"/>
    <n v="0"/>
    <n v="0"/>
    <n v="2"/>
    <n v="601961.65"/>
    <n v="0"/>
    <n v="0"/>
    <n v="0"/>
    <n v="0"/>
    <n v="0"/>
    <n v="0"/>
    <n v="601961.65"/>
  </r>
  <r>
    <x v="2"/>
    <x v="0"/>
    <x v="6"/>
    <x v="6"/>
    <x v="2"/>
    <x v="1"/>
    <x v="2"/>
    <x v="0"/>
    <n v="0"/>
    <n v="0"/>
    <n v="0"/>
    <n v="0"/>
    <n v="8"/>
    <n v="3475791.76"/>
    <n v="0"/>
    <n v="0"/>
    <n v="0"/>
    <n v="0"/>
    <n v="0"/>
    <n v="0"/>
    <n v="3475791.76"/>
  </r>
  <r>
    <x v="2"/>
    <x v="0"/>
    <x v="6"/>
    <x v="6"/>
    <x v="3"/>
    <x v="0"/>
    <x v="1"/>
    <x v="0"/>
    <n v="0"/>
    <n v="0"/>
    <n v="0"/>
    <n v="0"/>
    <n v="28"/>
    <n v="1084404.8799999999"/>
    <n v="0"/>
    <n v="0"/>
    <n v="0"/>
    <n v="0"/>
    <n v="0"/>
    <n v="0"/>
    <n v="1084404.8799999999"/>
  </r>
  <r>
    <x v="2"/>
    <x v="0"/>
    <x v="6"/>
    <x v="6"/>
    <x v="3"/>
    <x v="0"/>
    <x v="2"/>
    <x v="0"/>
    <n v="0"/>
    <n v="0"/>
    <n v="0"/>
    <n v="0"/>
    <n v="2"/>
    <n v="204933.81"/>
    <n v="0"/>
    <n v="0"/>
    <n v="0"/>
    <n v="0"/>
    <n v="0"/>
    <n v="0"/>
    <n v="204933.81"/>
  </r>
  <r>
    <x v="2"/>
    <x v="0"/>
    <x v="6"/>
    <x v="6"/>
    <x v="3"/>
    <x v="1"/>
    <x v="0"/>
    <x v="0"/>
    <n v="9"/>
    <n v="0"/>
    <n v="16497.61"/>
    <n v="11446.43"/>
    <n v="0"/>
    <n v="0"/>
    <n v="0"/>
    <n v="0"/>
    <n v="16497.61"/>
    <n v="11446.43"/>
    <n v="0"/>
    <n v="0"/>
    <n v="0"/>
  </r>
  <r>
    <x v="2"/>
    <x v="0"/>
    <x v="6"/>
    <x v="6"/>
    <x v="3"/>
    <x v="1"/>
    <x v="1"/>
    <x v="0"/>
    <n v="0"/>
    <n v="0"/>
    <n v="0"/>
    <n v="0"/>
    <n v="33"/>
    <n v="1207474.01"/>
    <n v="0"/>
    <n v="0"/>
    <n v="0"/>
    <n v="0"/>
    <n v="0"/>
    <n v="0"/>
    <n v="1207474.01"/>
  </r>
  <r>
    <x v="2"/>
    <x v="0"/>
    <x v="6"/>
    <x v="6"/>
    <x v="3"/>
    <x v="1"/>
    <x v="2"/>
    <x v="0"/>
    <n v="0"/>
    <n v="0"/>
    <n v="0"/>
    <n v="0"/>
    <n v="140"/>
    <n v="6519945.9700000007"/>
    <n v="0"/>
    <n v="0"/>
    <n v="0"/>
    <n v="0"/>
    <n v="0"/>
    <n v="0"/>
    <n v="6519945.9700000007"/>
  </r>
  <r>
    <x v="2"/>
    <x v="0"/>
    <x v="6"/>
    <x v="6"/>
    <x v="3"/>
    <x v="2"/>
    <x v="0"/>
    <x v="0"/>
    <n v="0"/>
    <n v="0"/>
    <n v="0"/>
    <n v="0"/>
    <n v="0"/>
    <n v="-357"/>
    <n v="0"/>
    <n v="0"/>
    <n v="0"/>
    <n v="0"/>
    <n v="0"/>
    <n v="0"/>
    <n v="-357"/>
  </r>
  <r>
    <x v="2"/>
    <x v="0"/>
    <x v="6"/>
    <x v="6"/>
    <x v="3"/>
    <x v="2"/>
    <x v="1"/>
    <x v="0"/>
    <n v="0"/>
    <n v="0"/>
    <n v="0"/>
    <n v="0"/>
    <n v="87"/>
    <n v="1577217.0799999998"/>
    <n v="0"/>
    <n v="0"/>
    <n v="0"/>
    <n v="0"/>
    <n v="0"/>
    <n v="0"/>
    <n v="1577217.0799999998"/>
  </r>
  <r>
    <x v="2"/>
    <x v="0"/>
    <x v="6"/>
    <x v="6"/>
    <x v="3"/>
    <x v="2"/>
    <x v="2"/>
    <x v="0"/>
    <n v="0"/>
    <n v="0"/>
    <n v="0"/>
    <n v="0"/>
    <n v="64"/>
    <n v="1121351.4899999998"/>
    <n v="0"/>
    <n v="0"/>
    <n v="0"/>
    <n v="0"/>
    <n v="0"/>
    <n v="0"/>
    <n v="1121351.4899999998"/>
  </r>
  <r>
    <x v="2"/>
    <x v="0"/>
    <x v="6"/>
    <x v="6"/>
    <x v="4"/>
    <x v="0"/>
    <x v="0"/>
    <x v="0"/>
    <n v="0"/>
    <n v="0"/>
    <n v="0"/>
    <n v="0"/>
    <n v="0"/>
    <n v="-57852.07"/>
    <n v="0"/>
    <n v="0"/>
    <n v="0"/>
    <n v="0"/>
    <n v="0"/>
    <n v="0"/>
    <n v="-57852.07"/>
  </r>
  <r>
    <x v="2"/>
    <x v="0"/>
    <x v="6"/>
    <x v="6"/>
    <x v="4"/>
    <x v="0"/>
    <x v="1"/>
    <x v="0"/>
    <n v="0"/>
    <n v="0"/>
    <n v="0"/>
    <n v="0"/>
    <n v="86"/>
    <n v="-10816342.540000001"/>
    <n v="0"/>
    <n v="0"/>
    <n v="0"/>
    <n v="0"/>
    <n v="0"/>
    <n v="0"/>
    <n v="-10816342.540000001"/>
  </r>
  <r>
    <x v="2"/>
    <x v="0"/>
    <x v="6"/>
    <x v="6"/>
    <x v="4"/>
    <x v="0"/>
    <x v="2"/>
    <x v="0"/>
    <n v="0"/>
    <n v="0"/>
    <n v="0"/>
    <n v="0"/>
    <n v="8"/>
    <n v="6629522.3199999956"/>
    <n v="0"/>
    <n v="0"/>
    <n v="0"/>
    <n v="0"/>
    <n v="0"/>
    <n v="0"/>
    <n v="6629522.3199999956"/>
  </r>
  <r>
    <x v="2"/>
    <x v="0"/>
    <x v="6"/>
    <x v="6"/>
    <x v="4"/>
    <x v="1"/>
    <x v="0"/>
    <x v="0"/>
    <n v="0"/>
    <n v="0"/>
    <n v="58382428.549999997"/>
    <n v="92259090.430000007"/>
    <n v="0"/>
    <n v="0"/>
    <n v="0"/>
    <n v="0"/>
    <n v="58382428.549999997"/>
    <n v="92259090.430000007"/>
    <n v="0"/>
    <n v="0"/>
    <n v="0"/>
  </r>
  <r>
    <x v="2"/>
    <x v="0"/>
    <x v="6"/>
    <x v="6"/>
    <x v="4"/>
    <x v="1"/>
    <x v="1"/>
    <x v="0"/>
    <n v="0"/>
    <n v="0"/>
    <n v="0"/>
    <n v="0"/>
    <n v="42"/>
    <n v="5607853.1500000004"/>
    <n v="0"/>
    <n v="0"/>
    <n v="0"/>
    <n v="0"/>
    <n v="0"/>
    <n v="0"/>
    <n v="5607853.1500000004"/>
  </r>
  <r>
    <x v="2"/>
    <x v="0"/>
    <x v="6"/>
    <x v="6"/>
    <x v="4"/>
    <x v="1"/>
    <x v="2"/>
    <x v="0"/>
    <n v="0"/>
    <n v="0"/>
    <n v="0"/>
    <n v="0"/>
    <n v="45"/>
    <n v="7074347.4699999997"/>
    <n v="0"/>
    <n v="0"/>
    <n v="0"/>
    <n v="0"/>
    <n v="0"/>
    <n v="0"/>
    <n v="7074347.4699999997"/>
  </r>
  <r>
    <x v="2"/>
    <x v="0"/>
    <x v="6"/>
    <x v="7"/>
    <x v="0"/>
    <x v="4"/>
    <x v="0"/>
    <x v="0"/>
    <n v="48"/>
    <n v="41.82"/>
    <n v="1170153.03"/>
    <n v="818369.13"/>
    <n v="0"/>
    <n v="0"/>
    <n v="0"/>
    <n v="0"/>
    <n v="1170153.03"/>
    <n v="818369.13"/>
    <n v="0"/>
    <n v="0"/>
    <n v="0"/>
  </r>
  <r>
    <x v="2"/>
    <x v="0"/>
    <x v="6"/>
    <x v="7"/>
    <x v="0"/>
    <x v="0"/>
    <x v="0"/>
    <x v="0"/>
    <n v="2860"/>
    <n v="3820.87"/>
    <n v="2690567.94"/>
    <n v="3723115"/>
    <n v="0"/>
    <n v="0"/>
    <n v="0"/>
    <n v="0"/>
    <n v="2690567.94"/>
    <n v="3723115"/>
    <n v="0"/>
    <n v="0"/>
    <n v="0"/>
  </r>
  <r>
    <x v="2"/>
    <x v="0"/>
    <x v="6"/>
    <x v="7"/>
    <x v="0"/>
    <x v="0"/>
    <x v="1"/>
    <x v="0"/>
    <n v="0"/>
    <n v="0"/>
    <n v="0"/>
    <n v="0"/>
    <n v="3"/>
    <n v="184502.82"/>
    <n v="0"/>
    <n v="0"/>
    <n v="0"/>
    <n v="0"/>
    <n v="0"/>
    <n v="0"/>
    <n v="184502.82"/>
  </r>
  <r>
    <x v="2"/>
    <x v="0"/>
    <x v="6"/>
    <x v="7"/>
    <x v="0"/>
    <x v="0"/>
    <x v="2"/>
    <x v="0"/>
    <n v="0"/>
    <n v="0"/>
    <n v="0"/>
    <n v="0"/>
    <n v="7"/>
    <n v="984484.1399999999"/>
    <n v="0"/>
    <n v="0"/>
    <n v="0"/>
    <n v="0"/>
    <n v="0"/>
    <n v="0"/>
    <n v="984484.1399999999"/>
  </r>
  <r>
    <x v="2"/>
    <x v="0"/>
    <x v="6"/>
    <x v="7"/>
    <x v="0"/>
    <x v="1"/>
    <x v="0"/>
    <x v="0"/>
    <n v="52817"/>
    <n v="48549.11"/>
    <n v="86215971.429999977"/>
    <n v="78554396.5"/>
    <n v="0"/>
    <n v="6535.87"/>
    <n v="0"/>
    <n v="0"/>
    <n v="86215971.429999977"/>
    <n v="78554396.5"/>
    <n v="0"/>
    <n v="0"/>
    <n v="6535.87"/>
  </r>
  <r>
    <x v="2"/>
    <x v="0"/>
    <x v="6"/>
    <x v="7"/>
    <x v="0"/>
    <x v="1"/>
    <x v="1"/>
    <x v="0"/>
    <n v="0"/>
    <n v="0"/>
    <n v="0"/>
    <n v="0"/>
    <n v="28"/>
    <n v="1022123.8500000001"/>
    <n v="0"/>
    <n v="0"/>
    <n v="0"/>
    <n v="0"/>
    <n v="0"/>
    <n v="0"/>
    <n v="1022123.8500000001"/>
  </r>
  <r>
    <x v="2"/>
    <x v="0"/>
    <x v="6"/>
    <x v="7"/>
    <x v="0"/>
    <x v="1"/>
    <x v="2"/>
    <x v="0"/>
    <n v="0"/>
    <n v="0"/>
    <n v="0"/>
    <n v="0"/>
    <n v="69"/>
    <n v="13690127.520000001"/>
    <n v="0"/>
    <n v="0"/>
    <n v="0"/>
    <n v="0"/>
    <n v="0"/>
    <n v="0"/>
    <n v="13690127.520000001"/>
  </r>
  <r>
    <x v="2"/>
    <x v="0"/>
    <x v="6"/>
    <x v="7"/>
    <x v="0"/>
    <x v="2"/>
    <x v="0"/>
    <x v="0"/>
    <n v="37"/>
    <n v="32.909999999999997"/>
    <n v="5614.84"/>
    <n v="11540.599999999999"/>
    <n v="0"/>
    <n v="0"/>
    <n v="0"/>
    <n v="0"/>
    <n v="5614.84"/>
    <n v="11540.599999999999"/>
    <n v="0"/>
    <n v="0"/>
    <n v="0"/>
  </r>
  <r>
    <x v="2"/>
    <x v="0"/>
    <x v="6"/>
    <x v="7"/>
    <x v="0"/>
    <x v="3"/>
    <x v="0"/>
    <x v="0"/>
    <n v="135"/>
    <n v="153.70000000000002"/>
    <n v="85278.75"/>
    <n v="389518.08000000007"/>
    <n v="0"/>
    <n v="0"/>
    <n v="0"/>
    <n v="0"/>
    <n v="85278.75"/>
    <n v="389518.08000000007"/>
    <n v="0"/>
    <n v="0"/>
    <n v="0"/>
  </r>
  <r>
    <x v="2"/>
    <x v="0"/>
    <x v="6"/>
    <x v="7"/>
    <x v="1"/>
    <x v="4"/>
    <x v="0"/>
    <x v="0"/>
    <n v="3860"/>
    <n v="3821.67"/>
    <n v="6405127.3399999999"/>
    <n v="5460770.4299999997"/>
    <n v="0"/>
    <n v="2216.79"/>
    <n v="0"/>
    <n v="0"/>
    <n v="6405127.3399999999"/>
    <n v="5460770.4299999997"/>
    <n v="0"/>
    <n v="0"/>
    <n v="2216.79"/>
  </r>
  <r>
    <x v="2"/>
    <x v="0"/>
    <x v="6"/>
    <x v="7"/>
    <x v="1"/>
    <x v="4"/>
    <x v="1"/>
    <x v="0"/>
    <n v="0"/>
    <n v="0"/>
    <n v="0"/>
    <n v="0"/>
    <n v="7"/>
    <n v="939690.1399999999"/>
    <n v="0"/>
    <n v="0"/>
    <n v="0"/>
    <n v="0"/>
    <n v="0"/>
    <n v="0"/>
    <n v="939690.1399999999"/>
  </r>
  <r>
    <x v="2"/>
    <x v="0"/>
    <x v="6"/>
    <x v="7"/>
    <x v="1"/>
    <x v="4"/>
    <x v="2"/>
    <x v="0"/>
    <n v="0"/>
    <n v="0"/>
    <n v="0"/>
    <n v="0"/>
    <n v="1"/>
    <n v="25575"/>
    <n v="0"/>
    <n v="0"/>
    <n v="0"/>
    <n v="0"/>
    <n v="0"/>
    <n v="0"/>
    <n v="25575"/>
  </r>
  <r>
    <x v="2"/>
    <x v="0"/>
    <x v="6"/>
    <x v="7"/>
    <x v="1"/>
    <x v="0"/>
    <x v="0"/>
    <x v="0"/>
    <n v="2827"/>
    <n v="2929.8199999999997"/>
    <n v="4029745.69"/>
    <n v="3723629.2699999996"/>
    <n v="0"/>
    <n v="0"/>
    <n v="0"/>
    <n v="0"/>
    <n v="4029745.69"/>
    <n v="3723629.2699999996"/>
    <n v="0"/>
    <n v="0"/>
    <n v="0"/>
  </r>
  <r>
    <x v="2"/>
    <x v="0"/>
    <x v="6"/>
    <x v="7"/>
    <x v="1"/>
    <x v="0"/>
    <x v="2"/>
    <x v="0"/>
    <n v="0"/>
    <n v="0"/>
    <n v="0"/>
    <n v="0"/>
    <n v="1"/>
    <n v="299250"/>
    <n v="0"/>
    <n v="0"/>
    <n v="0"/>
    <n v="0"/>
    <n v="0"/>
    <n v="0"/>
    <n v="299250"/>
  </r>
  <r>
    <x v="2"/>
    <x v="0"/>
    <x v="6"/>
    <x v="7"/>
    <x v="1"/>
    <x v="1"/>
    <x v="0"/>
    <x v="0"/>
    <n v="4831"/>
    <n v="5114.3899999999994"/>
    <n v="16642303.73"/>
    <n v="11296008.269999998"/>
    <n v="0"/>
    <n v="78.5"/>
    <n v="0"/>
    <n v="0"/>
    <n v="16642303.73"/>
    <n v="11296008.269999998"/>
    <n v="0"/>
    <n v="0"/>
    <n v="78.5"/>
  </r>
  <r>
    <x v="2"/>
    <x v="0"/>
    <x v="6"/>
    <x v="7"/>
    <x v="1"/>
    <x v="1"/>
    <x v="1"/>
    <x v="0"/>
    <n v="0"/>
    <n v="0"/>
    <n v="0"/>
    <n v="0"/>
    <n v="4"/>
    <n v="267960.91000000003"/>
    <n v="0"/>
    <n v="0"/>
    <n v="0"/>
    <n v="0"/>
    <n v="0"/>
    <n v="0"/>
    <n v="267960.91000000003"/>
  </r>
  <r>
    <x v="2"/>
    <x v="0"/>
    <x v="6"/>
    <x v="7"/>
    <x v="1"/>
    <x v="1"/>
    <x v="2"/>
    <x v="0"/>
    <n v="0"/>
    <n v="0"/>
    <n v="0"/>
    <n v="0"/>
    <n v="12"/>
    <n v="4407301.43"/>
    <n v="0"/>
    <n v="0"/>
    <n v="0"/>
    <n v="0"/>
    <n v="0"/>
    <n v="0"/>
    <n v="4407301.43"/>
  </r>
  <r>
    <x v="2"/>
    <x v="0"/>
    <x v="6"/>
    <x v="7"/>
    <x v="1"/>
    <x v="2"/>
    <x v="0"/>
    <x v="0"/>
    <n v="0"/>
    <n v="0.11"/>
    <n v="-22672.77"/>
    <n v="1215.8699999999999"/>
    <n v="0"/>
    <n v="0"/>
    <n v="0"/>
    <n v="0"/>
    <n v="-22672.77"/>
    <n v="1215.8699999999999"/>
    <n v="0"/>
    <n v="0"/>
    <n v="0"/>
  </r>
  <r>
    <x v="2"/>
    <x v="0"/>
    <x v="6"/>
    <x v="7"/>
    <x v="1"/>
    <x v="2"/>
    <x v="2"/>
    <x v="0"/>
    <n v="0"/>
    <n v="0"/>
    <n v="0"/>
    <n v="0"/>
    <n v="0"/>
    <n v="-78744.33"/>
    <n v="0"/>
    <n v="0"/>
    <n v="0"/>
    <n v="0"/>
    <n v="0"/>
    <n v="0"/>
    <n v="-78744.33"/>
  </r>
  <r>
    <x v="2"/>
    <x v="0"/>
    <x v="6"/>
    <x v="7"/>
    <x v="1"/>
    <x v="3"/>
    <x v="0"/>
    <x v="0"/>
    <n v="25"/>
    <n v="27.919999999999998"/>
    <n v="492773.45999999996"/>
    <n v="100333.03"/>
    <n v="0"/>
    <n v="0"/>
    <n v="0"/>
    <n v="0"/>
    <n v="492773.45999999996"/>
    <n v="100333.03"/>
    <n v="0"/>
    <n v="0"/>
    <n v="0"/>
  </r>
  <r>
    <x v="2"/>
    <x v="0"/>
    <x v="6"/>
    <x v="7"/>
    <x v="2"/>
    <x v="4"/>
    <x v="0"/>
    <x v="0"/>
    <n v="13323"/>
    <n v="13472.91"/>
    <n v="136620111.86999997"/>
    <n v="135573814.75999999"/>
    <n v="0"/>
    <n v="0"/>
    <n v="0"/>
    <n v="0"/>
    <n v="136620111.86999997"/>
    <n v="135573814.75999999"/>
    <n v="0"/>
    <n v="0"/>
    <n v="0"/>
  </r>
  <r>
    <x v="2"/>
    <x v="0"/>
    <x v="6"/>
    <x v="7"/>
    <x v="2"/>
    <x v="4"/>
    <x v="1"/>
    <x v="0"/>
    <n v="0"/>
    <n v="0"/>
    <n v="0"/>
    <n v="0"/>
    <n v="37"/>
    <n v="16029366.290000001"/>
    <n v="0"/>
    <n v="0"/>
    <n v="0"/>
    <n v="0"/>
    <n v="0"/>
    <n v="0"/>
    <n v="16029366.290000001"/>
  </r>
  <r>
    <x v="2"/>
    <x v="0"/>
    <x v="6"/>
    <x v="7"/>
    <x v="2"/>
    <x v="4"/>
    <x v="2"/>
    <x v="0"/>
    <n v="0"/>
    <n v="0"/>
    <n v="0"/>
    <n v="0"/>
    <n v="27"/>
    <n v="14971020.34"/>
    <n v="0"/>
    <n v="0"/>
    <n v="0"/>
    <n v="0"/>
    <n v="0"/>
    <n v="0"/>
    <n v="14971020.34"/>
  </r>
  <r>
    <x v="2"/>
    <x v="0"/>
    <x v="6"/>
    <x v="7"/>
    <x v="2"/>
    <x v="0"/>
    <x v="0"/>
    <x v="0"/>
    <n v="6920"/>
    <n v="6870.2499999999991"/>
    <n v="3589046.4299999997"/>
    <n v="6530042.7999999998"/>
    <n v="0"/>
    <n v="0"/>
    <n v="0"/>
    <n v="0"/>
    <n v="3589046.4299999997"/>
    <n v="6530042.7999999998"/>
    <n v="0"/>
    <n v="0"/>
    <n v="0"/>
  </r>
  <r>
    <x v="2"/>
    <x v="0"/>
    <x v="6"/>
    <x v="7"/>
    <x v="2"/>
    <x v="1"/>
    <x v="0"/>
    <x v="0"/>
    <n v="344"/>
    <n v="344.33000000000004"/>
    <n v="5078629.4300000006"/>
    <n v="3235593.23"/>
    <n v="0"/>
    <n v="0"/>
    <n v="0"/>
    <n v="0"/>
    <n v="5078629.4300000006"/>
    <n v="3235593.23"/>
    <n v="0"/>
    <n v="0"/>
    <n v="0"/>
  </r>
  <r>
    <x v="2"/>
    <x v="0"/>
    <x v="6"/>
    <x v="7"/>
    <x v="2"/>
    <x v="1"/>
    <x v="1"/>
    <x v="0"/>
    <n v="0"/>
    <n v="0"/>
    <n v="0"/>
    <n v="0"/>
    <n v="1"/>
    <n v="672210"/>
    <n v="0"/>
    <n v="0"/>
    <n v="0"/>
    <n v="0"/>
    <n v="0"/>
    <n v="0"/>
    <n v="672210"/>
  </r>
  <r>
    <x v="2"/>
    <x v="0"/>
    <x v="6"/>
    <x v="7"/>
    <x v="2"/>
    <x v="1"/>
    <x v="2"/>
    <x v="0"/>
    <n v="0"/>
    <n v="0"/>
    <n v="0"/>
    <n v="0"/>
    <n v="1"/>
    <n v="109318"/>
    <n v="0"/>
    <n v="0"/>
    <n v="0"/>
    <n v="0"/>
    <n v="0"/>
    <n v="0"/>
    <n v="109318"/>
  </r>
  <r>
    <x v="2"/>
    <x v="0"/>
    <x v="6"/>
    <x v="7"/>
    <x v="2"/>
    <x v="3"/>
    <x v="0"/>
    <x v="0"/>
    <n v="24"/>
    <n v="25.03"/>
    <n v="205392.47"/>
    <n v="132584.12"/>
    <n v="0"/>
    <n v="0"/>
    <n v="0"/>
    <n v="0"/>
    <n v="205392.47"/>
    <n v="132584.12"/>
    <n v="0"/>
    <n v="0"/>
    <n v="0"/>
  </r>
  <r>
    <x v="2"/>
    <x v="0"/>
    <x v="6"/>
    <x v="7"/>
    <x v="3"/>
    <x v="0"/>
    <x v="0"/>
    <x v="0"/>
    <n v="25"/>
    <n v="360.89000000000004"/>
    <n v="270422.57"/>
    <n v="262687.07"/>
    <n v="0"/>
    <n v="0"/>
    <n v="0"/>
    <n v="0"/>
    <n v="270422.57"/>
    <n v="262687.07"/>
    <n v="0"/>
    <n v="0"/>
    <n v="0"/>
  </r>
  <r>
    <x v="2"/>
    <x v="0"/>
    <x v="6"/>
    <x v="7"/>
    <x v="3"/>
    <x v="1"/>
    <x v="0"/>
    <x v="0"/>
    <n v="231"/>
    <n v="306.86000000000007"/>
    <n v="248754.24000000002"/>
    <n v="339978.83"/>
    <n v="0"/>
    <n v="0"/>
    <n v="0"/>
    <n v="0"/>
    <n v="248754.24000000002"/>
    <n v="339978.83"/>
    <n v="0"/>
    <n v="0"/>
    <n v="0"/>
  </r>
  <r>
    <x v="2"/>
    <x v="0"/>
    <x v="6"/>
    <x v="7"/>
    <x v="3"/>
    <x v="1"/>
    <x v="1"/>
    <x v="0"/>
    <n v="0"/>
    <n v="0"/>
    <n v="0"/>
    <n v="0"/>
    <n v="3"/>
    <n v="58537"/>
    <n v="0"/>
    <n v="0"/>
    <n v="0"/>
    <n v="0"/>
    <n v="0"/>
    <n v="0"/>
    <n v="58537"/>
  </r>
  <r>
    <x v="2"/>
    <x v="0"/>
    <x v="6"/>
    <x v="7"/>
    <x v="3"/>
    <x v="1"/>
    <x v="2"/>
    <x v="0"/>
    <n v="0"/>
    <n v="0"/>
    <n v="0"/>
    <n v="0"/>
    <n v="7"/>
    <n v="411664.76"/>
    <n v="0"/>
    <n v="0"/>
    <n v="0"/>
    <n v="0"/>
    <n v="0"/>
    <n v="0"/>
    <n v="411664.76"/>
  </r>
  <r>
    <x v="2"/>
    <x v="0"/>
    <x v="6"/>
    <x v="7"/>
    <x v="3"/>
    <x v="2"/>
    <x v="0"/>
    <x v="0"/>
    <n v="434"/>
    <n v="385.32"/>
    <n v="1033938.0599999999"/>
    <n v="1114400.8699999999"/>
    <n v="0"/>
    <n v="0"/>
    <n v="0"/>
    <n v="0"/>
    <n v="1033938.0599999999"/>
    <n v="1114400.8699999999"/>
    <n v="0"/>
    <n v="0"/>
    <n v="0"/>
  </r>
  <r>
    <x v="2"/>
    <x v="0"/>
    <x v="6"/>
    <x v="7"/>
    <x v="3"/>
    <x v="2"/>
    <x v="1"/>
    <x v="0"/>
    <n v="0"/>
    <n v="0"/>
    <n v="0"/>
    <n v="0"/>
    <n v="18"/>
    <n v="284900.84000000003"/>
    <n v="0"/>
    <n v="0"/>
    <n v="0"/>
    <n v="0"/>
    <n v="0"/>
    <n v="0"/>
    <n v="284900.84000000003"/>
  </r>
  <r>
    <x v="2"/>
    <x v="0"/>
    <x v="6"/>
    <x v="7"/>
    <x v="3"/>
    <x v="2"/>
    <x v="2"/>
    <x v="0"/>
    <n v="0"/>
    <n v="0"/>
    <n v="0"/>
    <n v="0"/>
    <n v="2"/>
    <n v="30033.68"/>
    <n v="0"/>
    <n v="0"/>
    <n v="0"/>
    <n v="0"/>
    <n v="0"/>
    <n v="0"/>
    <n v="30033.68"/>
  </r>
  <r>
    <x v="2"/>
    <x v="0"/>
    <x v="6"/>
    <x v="7"/>
    <x v="4"/>
    <x v="4"/>
    <x v="0"/>
    <x v="0"/>
    <n v="19"/>
    <n v="15.89"/>
    <n v="90237.13"/>
    <n v="79779.72"/>
    <n v="0"/>
    <n v="0"/>
    <n v="0"/>
    <n v="0"/>
    <n v="90237.13"/>
    <n v="79779.72"/>
    <n v="0"/>
    <n v="0"/>
    <n v="0"/>
  </r>
  <r>
    <x v="2"/>
    <x v="0"/>
    <x v="6"/>
    <x v="7"/>
    <x v="4"/>
    <x v="0"/>
    <x v="0"/>
    <x v="0"/>
    <n v="0"/>
    <n v="0"/>
    <n v="0"/>
    <n v="0"/>
    <n v="0"/>
    <n v="-1785"/>
    <n v="0"/>
    <n v="0"/>
    <n v="0"/>
    <n v="0"/>
    <n v="0"/>
    <n v="0"/>
    <n v="-1785"/>
  </r>
  <r>
    <x v="2"/>
    <x v="0"/>
    <x v="6"/>
    <x v="7"/>
    <x v="4"/>
    <x v="0"/>
    <x v="1"/>
    <x v="0"/>
    <n v="0"/>
    <n v="0"/>
    <n v="0"/>
    <n v="0"/>
    <n v="21"/>
    <n v="-1157931.8500000001"/>
    <n v="0"/>
    <n v="0"/>
    <n v="0"/>
    <n v="0"/>
    <n v="0"/>
    <n v="0"/>
    <n v="-1157931.8500000001"/>
  </r>
  <r>
    <x v="2"/>
    <x v="0"/>
    <x v="6"/>
    <x v="7"/>
    <x v="4"/>
    <x v="0"/>
    <x v="2"/>
    <x v="0"/>
    <n v="0"/>
    <n v="0"/>
    <n v="0"/>
    <n v="0"/>
    <n v="0"/>
    <n v="-188576.25999999992"/>
    <n v="0"/>
    <n v="0"/>
    <n v="0"/>
    <n v="0"/>
    <n v="0"/>
    <n v="0"/>
    <n v="-188576.25999999992"/>
  </r>
  <r>
    <x v="2"/>
    <x v="0"/>
    <x v="6"/>
    <x v="7"/>
    <x v="4"/>
    <x v="1"/>
    <x v="0"/>
    <x v="0"/>
    <n v="60"/>
    <n v="61.17"/>
    <n v="132612"/>
    <n v="113104.49"/>
    <n v="0"/>
    <n v="0"/>
    <n v="0"/>
    <n v="0"/>
    <n v="132612"/>
    <n v="113104.49"/>
    <n v="0"/>
    <n v="0"/>
    <n v="0"/>
  </r>
  <r>
    <x v="2"/>
    <x v="0"/>
    <x v="6"/>
    <x v="8"/>
    <x v="0"/>
    <x v="0"/>
    <x v="0"/>
    <x v="0"/>
    <n v="850"/>
    <n v="1031.1400000000001"/>
    <n v="1237000.43"/>
    <n v="1418912.8299999998"/>
    <n v="0"/>
    <n v="0"/>
    <n v="0"/>
    <n v="0"/>
    <n v="1237000.43"/>
    <n v="1418912.8299999998"/>
    <n v="0"/>
    <n v="0"/>
    <n v="0"/>
  </r>
  <r>
    <x v="2"/>
    <x v="0"/>
    <x v="6"/>
    <x v="8"/>
    <x v="0"/>
    <x v="0"/>
    <x v="2"/>
    <x v="0"/>
    <n v="0"/>
    <n v="0"/>
    <n v="0"/>
    <n v="0"/>
    <n v="1"/>
    <n v="312827.88"/>
    <n v="0"/>
    <n v="0"/>
    <n v="0"/>
    <n v="0"/>
    <n v="0"/>
    <n v="0"/>
    <n v="312827.88"/>
  </r>
  <r>
    <x v="2"/>
    <x v="0"/>
    <x v="6"/>
    <x v="8"/>
    <x v="0"/>
    <x v="1"/>
    <x v="0"/>
    <x v="0"/>
    <n v="10036"/>
    <n v="9248.5400000000009"/>
    <n v="23670400.670000002"/>
    <n v="16878472.300000004"/>
    <n v="0"/>
    <n v="1465"/>
    <n v="0"/>
    <n v="0"/>
    <n v="23670400.670000002"/>
    <n v="16878472.300000004"/>
    <n v="0"/>
    <n v="0"/>
    <n v="1465"/>
  </r>
  <r>
    <x v="2"/>
    <x v="0"/>
    <x v="6"/>
    <x v="8"/>
    <x v="0"/>
    <x v="1"/>
    <x v="1"/>
    <x v="0"/>
    <n v="0"/>
    <n v="0"/>
    <n v="0"/>
    <n v="0"/>
    <n v="10"/>
    <n v="-448509.39999999997"/>
    <n v="0"/>
    <n v="0"/>
    <n v="0"/>
    <n v="0"/>
    <n v="0"/>
    <n v="0"/>
    <n v="-448509.39999999997"/>
  </r>
  <r>
    <x v="2"/>
    <x v="0"/>
    <x v="6"/>
    <x v="8"/>
    <x v="0"/>
    <x v="1"/>
    <x v="2"/>
    <x v="0"/>
    <n v="0"/>
    <n v="0"/>
    <n v="0"/>
    <n v="0"/>
    <n v="8"/>
    <n v="2260174.9700000002"/>
    <n v="0"/>
    <n v="0"/>
    <n v="0"/>
    <n v="0"/>
    <n v="0"/>
    <n v="0"/>
    <n v="2260174.9700000002"/>
  </r>
  <r>
    <x v="2"/>
    <x v="0"/>
    <x v="6"/>
    <x v="8"/>
    <x v="0"/>
    <x v="2"/>
    <x v="0"/>
    <x v="0"/>
    <n v="1"/>
    <n v="1"/>
    <n v="0"/>
    <n v="849.51"/>
    <n v="0"/>
    <n v="0"/>
    <n v="0"/>
    <n v="0"/>
    <n v="0"/>
    <n v="849.51"/>
    <n v="0"/>
    <n v="0"/>
    <n v="0"/>
  </r>
  <r>
    <x v="2"/>
    <x v="0"/>
    <x v="6"/>
    <x v="8"/>
    <x v="0"/>
    <x v="3"/>
    <x v="0"/>
    <x v="0"/>
    <n v="13"/>
    <n v="8.7199999999999989"/>
    <n v="91538.59"/>
    <n v="15772.369999999999"/>
    <n v="0"/>
    <n v="0"/>
    <n v="0"/>
    <n v="0"/>
    <n v="91538.59"/>
    <n v="15772.369999999999"/>
    <n v="0"/>
    <n v="0"/>
    <n v="0"/>
  </r>
  <r>
    <x v="2"/>
    <x v="0"/>
    <x v="6"/>
    <x v="8"/>
    <x v="1"/>
    <x v="4"/>
    <x v="0"/>
    <x v="0"/>
    <n v="1264"/>
    <n v="1255.3"/>
    <n v="1695371.3099999998"/>
    <n v="1996721.82"/>
    <n v="0"/>
    <n v="0"/>
    <n v="0"/>
    <n v="0"/>
    <n v="1695371.3099999998"/>
    <n v="1996721.82"/>
    <n v="0"/>
    <n v="0"/>
    <n v="0"/>
  </r>
  <r>
    <x v="2"/>
    <x v="0"/>
    <x v="6"/>
    <x v="8"/>
    <x v="1"/>
    <x v="4"/>
    <x v="1"/>
    <x v="0"/>
    <n v="0"/>
    <n v="0"/>
    <n v="0"/>
    <n v="0"/>
    <n v="1"/>
    <n v="16797"/>
    <n v="0"/>
    <n v="0"/>
    <n v="0"/>
    <n v="0"/>
    <n v="0"/>
    <n v="0"/>
    <n v="16797"/>
  </r>
  <r>
    <x v="2"/>
    <x v="0"/>
    <x v="6"/>
    <x v="8"/>
    <x v="1"/>
    <x v="4"/>
    <x v="2"/>
    <x v="0"/>
    <n v="0"/>
    <n v="0"/>
    <n v="0"/>
    <n v="0"/>
    <n v="2"/>
    <n v="163373.17000000001"/>
    <n v="0"/>
    <n v="0"/>
    <n v="0"/>
    <n v="0"/>
    <n v="0"/>
    <n v="0"/>
    <n v="163373.17000000001"/>
  </r>
  <r>
    <x v="2"/>
    <x v="0"/>
    <x v="6"/>
    <x v="8"/>
    <x v="1"/>
    <x v="0"/>
    <x v="0"/>
    <x v="0"/>
    <n v="887"/>
    <n v="837.09999999999991"/>
    <n v="1159933.48"/>
    <n v="1564069.91"/>
    <n v="0"/>
    <n v="0"/>
    <n v="0"/>
    <n v="0"/>
    <n v="1159933.48"/>
    <n v="1564069.91"/>
    <n v="0"/>
    <n v="0"/>
    <n v="0"/>
  </r>
  <r>
    <x v="2"/>
    <x v="0"/>
    <x v="6"/>
    <x v="8"/>
    <x v="1"/>
    <x v="0"/>
    <x v="1"/>
    <x v="0"/>
    <n v="0"/>
    <n v="0"/>
    <n v="0"/>
    <n v="0"/>
    <n v="1"/>
    <n v="34636.89"/>
    <n v="0"/>
    <n v="0"/>
    <n v="0"/>
    <n v="0"/>
    <n v="0"/>
    <n v="0"/>
    <n v="34636.89"/>
  </r>
  <r>
    <x v="2"/>
    <x v="0"/>
    <x v="6"/>
    <x v="8"/>
    <x v="1"/>
    <x v="1"/>
    <x v="0"/>
    <x v="0"/>
    <n v="1424"/>
    <n v="1347.9499999999998"/>
    <n v="3992929.7199999997"/>
    <n v="3209175.46"/>
    <n v="0"/>
    <n v="0"/>
    <n v="0"/>
    <n v="0"/>
    <n v="3992929.7199999997"/>
    <n v="3209175.46"/>
    <n v="0"/>
    <n v="0"/>
    <n v="0"/>
  </r>
  <r>
    <x v="2"/>
    <x v="0"/>
    <x v="6"/>
    <x v="8"/>
    <x v="1"/>
    <x v="1"/>
    <x v="2"/>
    <x v="0"/>
    <n v="0"/>
    <n v="0"/>
    <n v="0"/>
    <n v="0"/>
    <n v="0"/>
    <n v="172396.67"/>
    <n v="0"/>
    <n v="0"/>
    <n v="0"/>
    <n v="0"/>
    <n v="0"/>
    <n v="0"/>
    <n v="172396.67"/>
  </r>
  <r>
    <x v="2"/>
    <x v="0"/>
    <x v="6"/>
    <x v="8"/>
    <x v="1"/>
    <x v="3"/>
    <x v="0"/>
    <x v="0"/>
    <n v="6"/>
    <n v="6.65"/>
    <n v="42576.490000000005"/>
    <n v="14402.4"/>
    <n v="0"/>
    <n v="0"/>
    <n v="0"/>
    <n v="0"/>
    <n v="42576.490000000005"/>
    <n v="14402.4"/>
    <n v="0"/>
    <n v="0"/>
    <n v="0"/>
  </r>
  <r>
    <x v="2"/>
    <x v="0"/>
    <x v="6"/>
    <x v="8"/>
    <x v="2"/>
    <x v="4"/>
    <x v="0"/>
    <x v="0"/>
    <n v="3335"/>
    <n v="3072.9000000000005"/>
    <n v="35857199.380000003"/>
    <n v="32254918.969999999"/>
    <n v="0"/>
    <n v="0"/>
    <n v="0"/>
    <n v="0"/>
    <n v="35857199.380000003"/>
    <n v="32254918.969999999"/>
    <n v="0"/>
    <n v="0"/>
    <n v="0"/>
  </r>
  <r>
    <x v="2"/>
    <x v="0"/>
    <x v="6"/>
    <x v="8"/>
    <x v="2"/>
    <x v="4"/>
    <x v="1"/>
    <x v="0"/>
    <n v="0"/>
    <n v="0"/>
    <n v="0"/>
    <n v="0"/>
    <n v="6"/>
    <n v="4432668.1399999997"/>
    <n v="0"/>
    <n v="0"/>
    <n v="0"/>
    <n v="0"/>
    <n v="0"/>
    <n v="0"/>
    <n v="4432668.1399999997"/>
  </r>
  <r>
    <x v="2"/>
    <x v="0"/>
    <x v="6"/>
    <x v="8"/>
    <x v="2"/>
    <x v="4"/>
    <x v="2"/>
    <x v="0"/>
    <n v="0"/>
    <n v="0"/>
    <n v="0"/>
    <n v="0"/>
    <n v="5"/>
    <n v="1893224.72"/>
    <n v="0"/>
    <n v="0"/>
    <n v="0"/>
    <n v="0"/>
    <n v="0"/>
    <n v="0"/>
    <n v="1893224.72"/>
  </r>
  <r>
    <x v="2"/>
    <x v="0"/>
    <x v="6"/>
    <x v="8"/>
    <x v="2"/>
    <x v="0"/>
    <x v="0"/>
    <x v="0"/>
    <n v="95"/>
    <n v="88.700000000000017"/>
    <n v="323855.00000000006"/>
    <n v="245060.43000000002"/>
    <n v="0"/>
    <n v="0"/>
    <n v="0"/>
    <n v="0"/>
    <n v="323855.00000000006"/>
    <n v="245060.43000000002"/>
    <n v="0"/>
    <n v="0"/>
    <n v="0"/>
  </r>
  <r>
    <x v="2"/>
    <x v="0"/>
    <x v="6"/>
    <x v="8"/>
    <x v="2"/>
    <x v="1"/>
    <x v="0"/>
    <x v="0"/>
    <n v="170"/>
    <n v="123.29000000000002"/>
    <n v="2577436.31"/>
    <n v="1312006.27"/>
    <n v="0"/>
    <n v="0"/>
    <n v="0"/>
    <n v="0"/>
    <n v="2577436.31"/>
    <n v="1312006.27"/>
    <n v="0"/>
    <n v="0"/>
    <n v="0"/>
  </r>
  <r>
    <x v="2"/>
    <x v="0"/>
    <x v="6"/>
    <x v="8"/>
    <x v="2"/>
    <x v="3"/>
    <x v="0"/>
    <x v="0"/>
    <n v="9"/>
    <n v="2.38"/>
    <n v="14057.99"/>
    <n v="5234.1499999999996"/>
    <n v="0"/>
    <n v="0"/>
    <n v="0"/>
    <n v="0"/>
    <n v="14057.99"/>
    <n v="5234.1499999999996"/>
    <n v="0"/>
    <n v="0"/>
    <n v="0"/>
  </r>
  <r>
    <x v="2"/>
    <x v="0"/>
    <x v="6"/>
    <x v="8"/>
    <x v="3"/>
    <x v="0"/>
    <x v="0"/>
    <x v="0"/>
    <n v="116"/>
    <n v="91.63"/>
    <n v="108557.36"/>
    <n v="171879.06"/>
    <n v="0"/>
    <n v="0"/>
    <n v="0"/>
    <n v="0"/>
    <n v="108557.36"/>
    <n v="171879.06"/>
    <n v="0"/>
    <n v="0"/>
    <n v="0"/>
  </r>
  <r>
    <x v="2"/>
    <x v="0"/>
    <x v="6"/>
    <x v="8"/>
    <x v="3"/>
    <x v="1"/>
    <x v="0"/>
    <x v="0"/>
    <n v="207"/>
    <n v="239.59"/>
    <n v="371773.39"/>
    <n v="348990.79"/>
    <n v="0"/>
    <n v="0"/>
    <n v="0"/>
    <n v="0"/>
    <n v="371773.39"/>
    <n v="348990.79"/>
    <n v="0"/>
    <n v="0"/>
    <n v="0"/>
  </r>
  <r>
    <x v="2"/>
    <x v="0"/>
    <x v="6"/>
    <x v="8"/>
    <x v="3"/>
    <x v="1"/>
    <x v="1"/>
    <x v="0"/>
    <n v="0"/>
    <n v="0"/>
    <n v="0"/>
    <n v="0"/>
    <n v="0"/>
    <n v="15582"/>
    <n v="0"/>
    <n v="0"/>
    <n v="0"/>
    <n v="0"/>
    <n v="0"/>
    <n v="0"/>
    <n v="15582"/>
  </r>
  <r>
    <x v="2"/>
    <x v="0"/>
    <x v="6"/>
    <x v="8"/>
    <x v="3"/>
    <x v="1"/>
    <x v="2"/>
    <x v="0"/>
    <n v="0"/>
    <n v="0"/>
    <n v="0"/>
    <n v="0"/>
    <n v="2"/>
    <n v="39627.53"/>
    <n v="0"/>
    <n v="0"/>
    <n v="0"/>
    <n v="0"/>
    <n v="0"/>
    <n v="0"/>
    <n v="39627.53"/>
  </r>
  <r>
    <x v="2"/>
    <x v="0"/>
    <x v="6"/>
    <x v="8"/>
    <x v="3"/>
    <x v="2"/>
    <x v="0"/>
    <x v="0"/>
    <n v="524"/>
    <n v="652.53"/>
    <n v="414757.68"/>
    <n v="442666.29000000004"/>
    <n v="0"/>
    <n v="0"/>
    <n v="0"/>
    <n v="0"/>
    <n v="414757.68"/>
    <n v="442666.29000000004"/>
    <n v="0"/>
    <n v="0"/>
    <n v="0"/>
  </r>
  <r>
    <x v="2"/>
    <x v="0"/>
    <x v="6"/>
    <x v="8"/>
    <x v="3"/>
    <x v="2"/>
    <x v="1"/>
    <x v="0"/>
    <n v="0"/>
    <n v="0"/>
    <n v="0"/>
    <n v="0"/>
    <n v="2"/>
    <n v="43958.89"/>
    <n v="0"/>
    <n v="0"/>
    <n v="0"/>
    <n v="0"/>
    <n v="0"/>
    <n v="0"/>
    <n v="43958.89"/>
  </r>
  <r>
    <x v="2"/>
    <x v="0"/>
    <x v="6"/>
    <x v="8"/>
    <x v="3"/>
    <x v="2"/>
    <x v="2"/>
    <x v="0"/>
    <n v="0"/>
    <n v="0"/>
    <n v="0"/>
    <n v="0"/>
    <n v="7"/>
    <n v="151794.07"/>
    <n v="0"/>
    <n v="0"/>
    <n v="0"/>
    <n v="0"/>
    <n v="0"/>
    <n v="0"/>
    <n v="151794.07"/>
  </r>
  <r>
    <x v="2"/>
    <x v="0"/>
    <x v="6"/>
    <x v="8"/>
    <x v="4"/>
    <x v="0"/>
    <x v="0"/>
    <x v="0"/>
    <n v="1"/>
    <n v="0.69"/>
    <n v="5378.34"/>
    <n v="3728"/>
    <n v="0"/>
    <n v="-1071"/>
    <n v="0"/>
    <n v="0"/>
    <n v="5378.34"/>
    <n v="3728"/>
    <n v="0"/>
    <n v="0"/>
    <n v="-1071"/>
  </r>
  <r>
    <x v="2"/>
    <x v="0"/>
    <x v="6"/>
    <x v="8"/>
    <x v="4"/>
    <x v="0"/>
    <x v="1"/>
    <x v="0"/>
    <n v="0"/>
    <n v="0"/>
    <n v="0"/>
    <n v="0"/>
    <n v="0"/>
    <n v="-1166972.42"/>
    <n v="0"/>
    <n v="0"/>
    <n v="0"/>
    <n v="0"/>
    <n v="0"/>
    <n v="0"/>
    <n v="-1166972.42"/>
  </r>
  <r>
    <x v="2"/>
    <x v="0"/>
    <x v="6"/>
    <x v="8"/>
    <x v="4"/>
    <x v="0"/>
    <x v="2"/>
    <x v="0"/>
    <n v="0"/>
    <n v="0"/>
    <n v="0"/>
    <n v="0"/>
    <n v="1"/>
    <n v="673267.24"/>
    <n v="0"/>
    <n v="0"/>
    <n v="0"/>
    <n v="0"/>
    <n v="0"/>
    <n v="0"/>
    <n v="673267.24"/>
  </r>
  <r>
    <x v="2"/>
    <x v="0"/>
    <x v="6"/>
    <x v="8"/>
    <x v="4"/>
    <x v="1"/>
    <x v="0"/>
    <x v="0"/>
    <n v="31"/>
    <n v="28.28"/>
    <n v="273825.48"/>
    <n v="164254.62"/>
    <n v="0"/>
    <n v="0"/>
    <n v="0"/>
    <n v="0"/>
    <n v="273825.48"/>
    <n v="164254.62"/>
    <n v="0"/>
    <n v="0"/>
    <n v="0"/>
  </r>
  <r>
    <x v="2"/>
    <x v="0"/>
    <x v="6"/>
    <x v="9"/>
    <x v="0"/>
    <x v="0"/>
    <x v="0"/>
    <x v="0"/>
    <n v="0"/>
    <n v="0"/>
    <n v="632267.44999999995"/>
    <n v="0"/>
    <n v="0"/>
    <n v="0"/>
    <n v="0"/>
    <n v="0"/>
    <n v="632267.44999999995"/>
    <n v="0"/>
    <n v="0"/>
    <n v="0"/>
    <n v="0"/>
  </r>
  <r>
    <x v="2"/>
    <x v="0"/>
    <x v="6"/>
    <x v="9"/>
    <x v="1"/>
    <x v="0"/>
    <x v="0"/>
    <x v="0"/>
    <n v="0"/>
    <n v="0"/>
    <n v="1216214.6599999999"/>
    <n v="0"/>
    <n v="0"/>
    <n v="0"/>
    <n v="0"/>
    <n v="0"/>
    <n v="1216214.6599999999"/>
    <n v="0"/>
    <n v="0"/>
    <n v="0"/>
    <n v="0"/>
  </r>
  <r>
    <x v="2"/>
    <x v="0"/>
    <x v="6"/>
    <x v="9"/>
    <x v="2"/>
    <x v="0"/>
    <x v="0"/>
    <x v="0"/>
    <n v="0"/>
    <n v="0"/>
    <n v="-4657.8900000000003"/>
    <n v="0"/>
    <n v="0"/>
    <n v="0"/>
    <n v="0"/>
    <n v="0"/>
    <n v="-4657.8900000000003"/>
    <n v="0"/>
    <n v="0"/>
    <n v="0"/>
    <n v="0"/>
  </r>
  <r>
    <x v="2"/>
    <x v="0"/>
    <x v="6"/>
    <x v="9"/>
    <x v="4"/>
    <x v="0"/>
    <x v="0"/>
    <x v="0"/>
    <n v="0"/>
    <n v="0"/>
    <n v="-1760262.95"/>
    <n v="0"/>
    <n v="0"/>
    <n v="0"/>
    <n v="0"/>
    <n v="0"/>
    <n v="-1760262.95"/>
    <n v="0"/>
    <n v="0"/>
    <n v="0"/>
    <n v="0"/>
  </r>
  <r>
    <x v="2"/>
    <x v="0"/>
    <x v="6"/>
    <x v="9"/>
    <x v="0"/>
    <x v="0"/>
    <x v="0"/>
    <x v="0"/>
    <n v="178"/>
    <n v="445.88"/>
    <n v="48300758.350000001"/>
    <n v="35316552.210000001"/>
    <n v="0"/>
    <n v="0"/>
    <n v="0"/>
    <n v="0"/>
    <n v="48300758.350000001"/>
    <n v="35316552.210000001"/>
    <n v="0"/>
    <n v="0"/>
    <n v="0"/>
  </r>
  <r>
    <x v="2"/>
    <x v="0"/>
    <x v="6"/>
    <x v="9"/>
    <x v="0"/>
    <x v="1"/>
    <x v="0"/>
    <x v="0"/>
    <n v="7"/>
    <n v="43.44"/>
    <n v="-21151.14"/>
    <n v="122791.76"/>
    <n v="0"/>
    <n v="0"/>
    <n v="0"/>
    <n v="0"/>
    <n v="-21151.14"/>
    <n v="122791.76"/>
    <n v="0"/>
    <n v="0"/>
    <n v="0"/>
  </r>
  <r>
    <x v="2"/>
    <x v="0"/>
    <x v="6"/>
    <x v="9"/>
    <x v="2"/>
    <x v="0"/>
    <x v="0"/>
    <x v="0"/>
    <n v="0"/>
    <n v="0.67"/>
    <n v="0"/>
    <n v="406.24"/>
    <n v="0"/>
    <n v="0"/>
    <n v="0"/>
    <n v="0"/>
    <n v="0"/>
    <n v="406.24"/>
    <n v="0"/>
    <n v="0"/>
    <n v="0"/>
  </r>
  <r>
    <x v="2"/>
    <x v="0"/>
    <x v="6"/>
    <x v="9"/>
    <x v="4"/>
    <x v="0"/>
    <x v="0"/>
    <x v="0"/>
    <n v="14"/>
    <n v="19.72"/>
    <n v="5605225.9500000002"/>
    <n v="4557482"/>
    <n v="0"/>
    <n v="0"/>
    <n v="0"/>
    <n v="0"/>
    <n v="5605225.9500000002"/>
    <n v="4557482"/>
    <n v="0"/>
    <n v="0"/>
    <n v="0"/>
  </r>
  <r>
    <x v="2"/>
    <x v="0"/>
    <x v="6"/>
    <x v="6"/>
    <x v="0"/>
    <x v="4"/>
    <x v="0"/>
    <x v="0"/>
    <n v="134"/>
    <n v="75.88"/>
    <n v="1798201.32"/>
    <n v="897808.61"/>
    <n v="0"/>
    <n v="0"/>
    <n v="0"/>
    <n v="0"/>
    <n v="1798201.32"/>
    <n v="897808.61"/>
    <n v="0"/>
    <n v="0"/>
    <n v="0"/>
  </r>
  <r>
    <x v="2"/>
    <x v="0"/>
    <x v="6"/>
    <x v="6"/>
    <x v="0"/>
    <x v="0"/>
    <x v="0"/>
    <x v="0"/>
    <n v="40066"/>
    <n v="53326.15"/>
    <n v="90231860.489999995"/>
    <n v="112278308.04000002"/>
    <n v="0"/>
    <n v="0"/>
    <n v="0"/>
    <n v="0"/>
    <n v="90231860.489999995"/>
    <n v="112278308.04000002"/>
    <n v="0"/>
    <n v="0"/>
    <n v="0"/>
  </r>
  <r>
    <x v="2"/>
    <x v="0"/>
    <x v="6"/>
    <x v="6"/>
    <x v="0"/>
    <x v="1"/>
    <x v="0"/>
    <x v="0"/>
    <n v="721863"/>
    <n v="762234.72"/>
    <n v="1331391125.6700001"/>
    <n v="1398053664.3500004"/>
    <n v="0"/>
    <n v="0"/>
    <n v="0"/>
    <n v="0"/>
    <n v="1331391125.6700001"/>
    <n v="1398053664.3500004"/>
    <n v="0"/>
    <n v="0"/>
    <n v="0"/>
  </r>
  <r>
    <x v="2"/>
    <x v="0"/>
    <x v="6"/>
    <x v="6"/>
    <x v="0"/>
    <x v="2"/>
    <x v="0"/>
    <x v="0"/>
    <n v="45"/>
    <n v="120.86"/>
    <n v="-107049.17"/>
    <n v="1326971.3900000001"/>
    <n v="0"/>
    <n v="0"/>
    <n v="0"/>
    <n v="0"/>
    <n v="-107049.17"/>
    <n v="1326971.3900000001"/>
    <n v="0"/>
    <n v="0"/>
    <n v="0"/>
  </r>
  <r>
    <x v="2"/>
    <x v="0"/>
    <x v="6"/>
    <x v="6"/>
    <x v="0"/>
    <x v="3"/>
    <x v="0"/>
    <x v="0"/>
    <n v="3102"/>
    <n v="4074.97"/>
    <n v="3831566.44"/>
    <n v="11509231.459999999"/>
    <n v="0"/>
    <n v="0"/>
    <n v="0"/>
    <n v="0"/>
    <n v="3831566.44"/>
    <n v="11509231.459999999"/>
    <n v="0"/>
    <n v="0"/>
    <n v="0"/>
  </r>
  <r>
    <x v="2"/>
    <x v="0"/>
    <x v="6"/>
    <x v="6"/>
    <x v="1"/>
    <x v="4"/>
    <x v="0"/>
    <x v="0"/>
    <n v="31645"/>
    <n v="47131.009999999995"/>
    <n v="116294312.25999999"/>
    <n v="95213886.179999992"/>
    <n v="0"/>
    <n v="0"/>
    <n v="0"/>
    <n v="0"/>
    <n v="116294312.25999999"/>
    <n v="95213886.179999992"/>
    <n v="0"/>
    <n v="0"/>
    <n v="0"/>
  </r>
  <r>
    <x v="2"/>
    <x v="0"/>
    <x v="6"/>
    <x v="6"/>
    <x v="1"/>
    <x v="0"/>
    <x v="0"/>
    <x v="0"/>
    <n v="17761"/>
    <n v="16345.73"/>
    <n v="51208201.409999996"/>
    <n v="41461784.560000002"/>
    <n v="0"/>
    <n v="0"/>
    <n v="0"/>
    <n v="0"/>
    <n v="51208201.409999996"/>
    <n v="41461784.560000002"/>
    <n v="0"/>
    <n v="0"/>
    <n v="0"/>
  </r>
  <r>
    <x v="2"/>
    <x v="0"/>
    <x v="6"/>
    <x v="6"/>
    <x v="1"/>
    <x v="1"/>
    <x v="0"/>
    <x v="0"/>
    <n v="56380"/>
    <n v="68880.56"/>
    <n v="153248807.77000001"/>
    <n v="201179887.67000002"/>
    <n v="0"/>
    <n v="0"/>
    <n v="0"/>
    <n v="0"/>
    <n v="153248807.77000001"/>
    <n v="201179887.67000002"/>
    <n v="0"/>
    <n v="0"/>
    <n v="0"/>
  </r>
  <r>
    <x v="2"/>
    <x v="0"/>
    <x v="6"/>
    <x v="6"/>
    <x v="1"/>
    <x v="2"/>
    <x v="0"/>
    <x v="0"/>
    <n v="8"/>
    <n v="129.15"/>
    <n v="-67933.099999999991"/>
    <n v="304463.56"/>
    <n v="0"/>
    <n v="0"/>
    <n v="0"/>
    <n v="0"/>
    <n v="-67933.099999999991"/>
    <n v="304463.56"/>
    <n v="0"/>
    <n v="0"/>
    <n v="0"/>
  </r>
  <r>
    <x v="2"/>
    <x v="0"/>
    <x v="6"/>
    <x v="6"/>
    <x v="1"/>
    <x v="3"/>
    <x v="0"/>
    <x v="0"/>
    <n v="97"/>
    <n v="406.27"/>
    <n v="689880.65"/>
    <n v="1562059.3399999999"/>
    <n v="0"/>
    <n v="0"/>
    <n v="0"/>
    <n v="0"/>
    <n v="689880.65"/>
    <n v="1562059.3399999999"/>
    <n v="0"/>
    <n v="0"/>
    <n v="0"/>
  </r>
  <r>
    <x v="2"/>
    <x v="0"/>
    <x v="6"/>
    <x v="6"/>
    <x v="2"/>
    <x v="4"/>
    <x v="0"/>
    <x v="0"/>
    <n v="41867"/>
    <n v="51330.850000000006"/>
    <n v="319339122.63999999"/>
    <n v="303491335.69999999"/>
    <n v="0"/>
    <n v="0"/>
    <n v="0"/>
    <n v="0"/>
    <n v="319339122.63999999"/>
    <n v="303491335.69999999"/>
    <n v="0"/>
    <n v="0"/>
    <n v="0"/>
  </r>
  <r>
    <x v="2"/>
    <x v="0"/>
    <x v="6"/>
    <x v="6"/>
    <x v="2"/>
    <x v="0"/>
    <x v="0"/>
    <x v="0"/>
    <n v="36376"/>
    <n v="24574.75"/>
    <n v="43607927.460000001"/>
    <n v="34468476.179999992"/>
    <n v="0"/>
    <n v="0"/>
    <n v="0"/>
    <n v="0"/>
    <n v="43607927.460000001"/>
    <n v="34468476.179999992"/>
    <n v="0"/>
    <n v="0"/>
    <n v="0"/>
  </r>
  <r>
    <x v="2"/>
    <x v="0"/>
    <x v="6"/>
    <x v="6"/>
    <x v="2"/>
    <x v="1"/>
    <x v="0"/>
    <x v="0"/>
    <n v="4347"/>
    <n v="5224.8500000000004"/>
    <n v="29245724.260000002"/>
    <n v="28284018.989999998"/>
    <n v="0"/>
    <n v="0"/>
    <n v="0"/>
    <n v="0"/>
    <n v="29245724.260000002"/>
    <n v="28284018.989999998"/>
    <n v="0"/>
    <n v="0"/>
    <n v="0"/>
  </r>
  <r>
    <x v="2"/>
    <x v="0"/>
    <x v="6"/>
    <x v="6"/>
    <x v="2"/>
    <x v="2"/>
    <x v="0"/>
    <x v="0"/>
    <n v="0"/>
    <n v="8.24"/>
    <n v="0"/>
    <n v="32399.279999999999"/>
    <n v="0"/>
    <n v="0"/>
    <n v="0"/>
    <n v="0"/>
    <n v="0"/>
    <n v="32399.279999999999"/>
    <n v="0"/>
    <n v="0"/>
    <n v="0"/>
  </r>
  <r>
    <x v="2"/>
    <x v="0"/>
    <x v="6"/>
    <x v="6"/>
    <x v="2"/>
    <x v="3"/>
    <x v="0"/>
    <x v="0"/>
    <n v="867"/>
    <n v="767.59999999999991"/>
    <n v="5068441.67"/>
    <n v="3699885.6799999997"/>
    <n v="0"/>
    <n v="0"/>
    <n v="0"/>
    <n v="0"/>
    <n v="5068441.67"/>
    <n v="3699885.6799999997"/>
    <n v="0"/>
    <n v="0"/>
    <n v="0"/>
  </r>
  <r>
    <x v="2"/>
    <x v="0"/>
    <x v="6"/>
    <x v="6"/>
    <x v="3"/>
    <x v="0"/>
    <x v="0"/>
    <x v="0"/>
    <n v="577"/>
    <n v="3364.94"/>
    <n v="7311488.5599999996"/>
    <n v="7077705.7599999998"/>
    <n v="0"/>
    <n v="0"/>
    <n v="0"/>
    <n v="0"/>
    <n v="7311488.5599999996"/>
    <n v="7077705.7599999998"/>
    <n v="0"/>
    <n v="0"/>
    <n v="0"/>
  </r>
  <r>
    <x v="2"/>
    <x v="0"/>
    <x v="6"/>
    <x v="6"/>
    <x v="3"/>
    <x v="1"/>
    <x v="0"/>
    <x v="0"/>
    <n v="13338"/>
    <n v="18738.099999999999"/>
    <n v="22078033.210000001"/>
    <n v="25328368.459999997"/>
    <n v="0"/>
    <n v="0"/>
    <n v="0"/>
    <n v="0"/>
    <n v="22078033.210000001"/>
    <n v="25328368.459999997"/>
    <n v="0"/>
    <n v="0"/>
    <n v="0"/>
  </r>
  <r>
    <x v="2"/>
    <x v="0"/>
    <x v="6"/>
    <x v="6"/>
    <x v="3"/>
    <x v="2"/>
    <x v="0"/>
    <x v="0"/>
    <n v="6541"/>
    <n v="24681.600000000006"/>
    <n v="14200688.900000002"/>
    <n v="19550593.859999999"/>
    <n v="0"/>
    <n v="0"/>
    <n v="0"/>
    <n v="0"/>
    <n v="14200688.900000002"/>
    <n v="19550593.859999999"/>
    <n v="0"/>
    <n v="0"/>
    <n v="0"/>
  </r>
  <r>
    <x v="2"/>
    <x v="0"/>
    <x v="6"/>
    <x v="6"/>
    <x v="4"/>
    <x v="4"/>
    <x v="0"/>
    <x v="0"/>
    <n v="132"/>
    <n v="122.05"/>
    <n v="42028.740000000005"/>
    <n v="427181.14999999997"/>
    <n v="0"/>
    <n v="0"/>
    <n v="0"/>
    <n v="0"/>
    <n v="42028.740000000005"/>
    <n v="427181.14999999997"/>
    <n v="0"/>
    <n v="0"/>
    <n v="0"/>
  </r>
  <r>
    <x v="2"/>
    <x v="0"/>
    <x v="6"/>
    <x v="6"/>
    <x v="4"/>
    <x v="0"/>
    <x v="0"/>
    <x v="0"/>
    <n v="276"/>
    <n v="284.3"/>
    <n v="1041539.23"/>
    <n v="1026137.16"/>
    <n v="0"/>
    <n v="0"/>
    <n v="0"/>
    <n v="0"/>
    <n v="1041539.23"/>
    <n v="1026137.16"/>
    <n v="0"/>
    <n v="0"/>
    <n v="0"/>
  </r>
  <r>
    <x v="2"/>
    <x v="0"/>
    <x v="6"/>
    <x v="6"/>
    <x v="4"/>
    <x v="1"/>
    <x v="0"/>
    <x v="0"/>
    <n v="1804"/>
    <n v="8237.2099999999991"/>
    <n v="-27821.11"/>
    <n v="3085424.3"/>
    <n v="0"/>
    <n v="0"/>
    <n v="0"/>
    <n v="0"/>
    <n v="-27821.11"/>
    <n v="3085424.3"/>
    <n v="0"/>
    <n v="0"/>
    <n v="0"/>
  </r>
  <r>
    <x v="2"/>
    <x v="0"/>
    <x v="6"/>
    <x v="10"/>
    <x v="0"/>
    <x v="4"/>
    <x v="0"/>
    <x v="0"/>
    <n v="14"/>
    <n v="5.72"/>
    <n v="218683.07"/>
    <n v="99653"/>
    <n v="0"/>
    <n v="0"/>
    <n v="0"/>
    <n v="0"/>
    <n v="218683.07"/>
    <n v="99653"/>
    <n v="0"/>
    <n v="0"/>
    <n v="0"/>
  </r>
  <r>
    <x v="2"/>
    <x v="0"/>
    <x v="6"/>
    <x v="10"/>
    <x v="0"/>
    <x v="0"/>
    <x v="0"/>
    <x v="0"/>
    <n v="533"/>
    <n v="903.36000000000013"/>
    <n v="1118831.9099999999"/>
    <n v="1236898.8999999999"/>
    <n v="0"/>
    <n v="0"/>
    <n v="0"/>
    <n v="0"/>
    <n v="1118831.9099999999"/>
    <n v="1236898.8999999999"/>
    <n v="0"/>
    <n v="0"/>
    <n v="0"/>
  </r>
  <r>
    <x v="2"/>
    <x v="0"/>
    <x v="6"/>
    <x v="10"/>
    <x v="0"/>
    <x v="0"/>
    <x v="1"/>
    <x v="0"/>
    <n v="0"/>
    <n v="0"/>
    <n v="0"/>
    <n v="0"/>
    <n v="1"/>
    <n v="216529.42"/>
    <n v="0"/>
    <n v="0"/>
    <n v="0"/>
    <n v="0"/>
    <n v="0"/>
    <n v="0"/>
    <n v="216529.42"/>
  </r>
  <r>
    <x v="2"/>
    <x v="0"/>
    <x v="6"/>
    <x v="10"/>
    <x v="0"/>
    <x v="0"/>
    <x v="2"/>
    <x v="0"/>
    <n v="0"/>
    <n v="0"/>
    <n v="0"/>
    <n v="0"/>
    <n v="2"/>
    <n v="735113.79"/>
    <n v="0"/>
    <n v="0"/>
    <n v="0"/>
    <n v="0"/>
    <n v="0"/>
    <n v="0"/>
    <n v="735113.79"/>
  </r>
  <r>
    <x v="2"/>
    <x v="0"/>
    <x v="6"/>
    <x v="10"/>
    <x v="0"/>
    <x v="1"/>
    <x v="0"/>
    <x v="0"/>
    <n v="12238"/>
    <n v="13538.660000000002"/>
    <n v="31384999.370000001"/>
    <n v="21687660.800000001"/>
    <n v="0"/>
    <n v="2823.56"/>
    <n v="0"/>
    <n v="0"/>
    <n v="31384999.370000001"/>
    <n v="21687660.800000001"/>
    <n v="0"/>
    <n v="0"/>
    <n v="2823.56"/>
  </r>
  <r>
    <x v="2"/>
    <x v="0"/>
    <x v="6"/>
    <x v="10"/>
    <x v="0"/>
    <x v="1"/>
    <x v="1"/>
    <x v="0"/>
    <n v="0"/>
    <n v="0"/>
    <n v="0"/>
    <n v="0"/>
    <n v="4"/>
    <n v="-35407.189999999995"/>
    <n v="0"/>
    <n v="0"/>
    <n v="0"/>
    <n v="0"/>
    <n v="0"/>
    <n v="0"/>
    <n v="-35407.189999999995"/>
  </r>
  <r>
    <x v="2"/>
    <x v="0"/>
    <x v="6"/>
    <x v="10"/>
    <x v="0"/>
    <x v="1"/>
    <x v="2"/>
    <x v="0"/>
    <n v="0"/>
    <n v="0"/>
    <n v="0"/>
    <n v="0"/>
    <n v="14"/>
    <n v="2576960.85"/>
    <n v="0"/>
    <n v="0"/>
    <n v="0"/>
    <n v="0"/>
    <n v="0"/>
    <n v="0"/>
    <n v="2576960.85"/>
  </r>
  <r>
    <x v="2"/>
    <x v="0"/>
    <x v="6"/>
    <x v="10"/>
    <x v="0"/>
    <x v="3"/>
    <x v="0"/>
    <x v="0"/>
    <n v="105"/>
    <n v="178.58"/>
    <n v="216139.67"/>
    <n v="212558.16"/>
    <n v="0"/>
    <n v="0"/>
    <n v="0"/>
    <n v="0"/>
    <n v="216139.67"/>
    <n v="212558.16"/>
    <n v="0"/>
    <n v="0"/>
    <n v="0"/>
  </r>
  <r>
    <x v="2"/>
    <x v="0"/>
    <x v="6"/>
    <x v="10"/>
    <x v="1"/>
    <x v="4"/>
    <x v="0"/>
    <x v="0"/>
    <n v="6914"/>
    <n v="8227.85"/>
    <n v="8636763.370000001"/>
    <n v="9059903.8699999992"/>
    <n v="0"/>
    <n v="0"/>
    <n v="0"/>
    <n v="0"/>
    <n v="8636763.370000001"/>
    <n v="9059903.8699999992"/>
    <n v="0"/>
    <n v="0"/>
    <n v="0"/>
  </r>
  <r>
    <x v="2"/>
    <x v="0"/>
    <x v="6"/>
    <x v="10"/>
    <x v="1"/>
    <x v="4"/>
    <x v="1"/>
    <x v="0"/>
    <n v="0"/>
    <n v="0"/>
    <n v="0"/>
    <n v="0"/>
    <n v="3"/>
    <n v="54965.65"/>
    <n v="0"/>
    <n v="0"/>
    <n v="0"/>
    <n v="0"/>
    <n v="0"/>
    <n v="0"/>
    <n v="54965.65"/>
  </r>
  <r>
    <x v="2"/>
    <x v="0"/>
    <x v="6"/>
    <x v="10"/>
    <x v="1"/>
    <x v="4"/>
    <x v="2"/>
    <x v="0"/>
    <n v="0"/>
    <n v="0"/>
    <n v="0"/>
    <n v="0"/>
    <n v="1"/>
    <n v="418368.25"/>
    <n v="0"/>
    <n v="0"/>
    <n v="0"/>
    <n v="0"/>
    <n v="0"/>
    <n v="0"/>
    <n v="418368.25"/>
  </r>
  <r>
    <x v="2"/>
    <x v="0"/>
    <x v="6"/>
    <x v="10"/>
    <x v="1"/>
    <x v="0"/>
    <x v="0"/>
    <x v="0"/>
    <n v="622"/>
    <n v="947.76"/>
    <n v="2289408.3000000003"/>
    <n v="2128373.17"/>
    <n v="0"/>
    <n v="600"/>
    <n v="0"/>
    <n v="0"/>
    <n v="2289408.3000000003"/>
    <n v="2128373.17"/>
    <n v="0"/>
    <n v="0"/>
    <n v="600"/>
  </r>
  <r>
    <x v="2"/>
    <x v="0"/>
    <x v="6"/>
    <x v="10"/>
    <x v="1"/>
    <x v="0"/>
    <x v="1"/>
    <x v="0"/>
    <n v="0"/>
    <n v="0"/>
    <n v="0"/>
    <n v="0"/>
    <n v="1"/>
    <n v="15000"/>
    <n v="0"/>
    <n v="0"/>
    <n v="0"/>
    <n v="0"/>
    <n v="0"/>
    <n v="0"/>
    <n v="15000"/>
  </r>
  <r>
    <x v="2"/>
    <x v="0"/>
    <x v="6"/>
    <x v="10"/>
    <x v="1"/>
    <x v="1"/>
    <x v="0"/>
    <x v="0"/>
    <n v="1978"/>
    <n v="3271.1400000000003"/>
    <n v="6764642.9200000009"/>
    <n v="6894469.8100000005"/>
    <n v="0"/>
    <n v="3961.92"/>
    <n v="0"/>
    <n v="0"/>
    <n v="6764642.9200000009"/>
    <n v="6894469.8100000005"/>
    <n v="0"/>
    <n v="0"/>
    <n v="3961.92"/>
  </r>
  <r>
    <x v="2"/>
    <x v="0"/>
    <x v="6"/>
    <x v="10"/>
    <x v="1"/>
    <x v="1"/>
    <x v="1"/>
    <x v="0"/>
    <n v="0"/>
    <n v="0"/>
    <n v="0"/>
    <n v="0"/>
    <n v="0"/>
    <n v="177"/>
    <n v="0"/>
    <n v="0"/>
    <n v="0"/>
    <n v="0"/>
    <n v="0"/>
    <n v="0"/>
    <n v="177"/>
  </r>
  <r>
    <x v="2"/>
    <x v="0"/>
    <x v="6"/>
    <x v="10"/>
    <x v="1"/>
    <x v="1"/>
    <x v="2"/>
    <x v="0"/>
    <n v="0"/>
    <n v="0"/>
    <n v="0"/>
    <n v="0"/>
    <n v="5"/>
    <n v="1464654.43"/>
    <n v="0"/>
    <n v="0"/>
    <n v="0"/>
    <n v="0"/>
    <n v="0"/>
    <n v="0"/>
    <n v="1464654.43"/>
  </r>
  <r>
    <x v="2"/>
    <x v="0"/>
    <x v="6"/>
    <x v="10"/>
    <x v="1"/>
    <x v="3"/>
    <x v="0"/>
    <x v="0"/>
    <n v="1"/>
    <n v="8.51"/>
    <n v="-10747.589999999997"/>
    <n v="-3469.83"/>
    <n v="0"/>
    <n v="0"/>
    <n v="0"/>
    <n v="0"/>
    <n v="-10747.589999999997"/>
    <n v="-3469.83"/>
    <n v="0"/>
    <n v="0"/>
    <n v="0"/>
  </r>
  <r>
    <x v="2"/>
    <x v="0"/>
    <x v="6"/>
    <x v="10"/>
    <x v="2"/>
    <x v="4"/>
    <x v="0"/>
    <x v="0"/>
    <n v="9117"/>
    <n v="9719.58"/>
    <n v="68141186.069999993"/>
    <n v="77256781.070000008"/>
    <n v="0"/>
    <n v="0"/>
    <n v="0"/>
    <n v="0"/>
    <n v="68141186.069999993"/>
    <n v="77256781.070000008"/>
    <n v="0"/>
    <n v="0"/>
    <n v="0"/>
  </r>
  <r>
    <x v="2"/>
    <x v="0"/>
    <x v="6"/>
    <x v="10"/>
    <x v="2"/>
    <x v="4"/>
    <x v="1"/>
    <x v="0"/>
    <n v="0"/>
    <n v="0"/>
    <n v="0"/>
    <n v="0"/>
    <n v="16"/>
    <n v="8539213.129999999"/>
    <n v="0"/>
    <n v="0"/>
    <n v="0"/>
    <n v="0"/>
    <n v="0"/>
    <n v="0"/>
    <n v="8539213.129999999"/>
  </r>
  <r>
    <x v="2"/>
    <x v="0"/>
    <x v="6"/>
    <x v="10"/>
    <x v="2"/>
    <x v="4"/>
    <x v="2"/>
    <x v="0"/>
    <n v="0"/>
    <n v="0"/>
    <n v="0"/>
    <n v="0"/>
    <n v="24"/>
    <n v="11448374.25"/>
    <n v="0"/>
    <n v="0"/>
    <n v="0"/>
    <n v="0"/>
    <n v="0"/>
    <n v="0"/>
    <n v="11448374.25"/>
  </r>
  <r>
    <x v="2"/>
    <x v="0"/>
    <x v="6"/>
    <x v="10"/>
    <x v="2"/>
    <x v="0"/>
    <x v="0"/>
    <x v="0"/>
    <n v="223"/>
    <n v="215.03000000000006"/>
    <n v="453191.38000000006"/>
    <n v="427619.95999999996"/>
    <n v="0"/>
    <n v="0"/>
    <n v="0"/>
    <n v="0"/>
    <n v="453191.38000000006"/>
    <n v="427619.95999999996"/>
    <n v="0"/>
    <n v="0"/>
    <n v="0"/>
  </r>
  <r>
    <x v="2"/>
    <x v="0"/>
    <x v="6"/>
    <x v="10"/>
    <x v="2"/>
    <x v="1"/>
    <x v="0"/>
    <x v="0"/>
    <n v="257"/>
    <n v="241.58999999999997"/>
    <n v="4667773.1900000004"/>
    <n v="2850271.0999999996"/>
    <n v="0"/>
    <n v="0"/>
    <n v="0"/>
    <n v="0"/>
    <n v="4667773.1900000004"/>
    <n v="2850271.0999999996"/>
    <n v="0"/>
    <n v="0"/>
    <n v="0"/>
  </r>
  <r>
    <x v="2"/>
    <x v="0"/>
    <x v="6"/>
    <x v="10"/>
    <x v="2"/>
    <x v="1"/>
    <x v="2"/>
    <x v="0"/>
    <n v="0"/>
    <n v="0"/>
    <n v="0"/>
    <n v="0"/>
    <n v="1"/>
    <n v="89689.2"/>
    <n v="0"/>
    <n v="0"/>
    <n v="0"/>
    <n v="0"/>
    <n v="0"/>
    <n v="0"/>
    <n v="89689.2"/>
  </r>
  <r>
    <x v="2"/>
    <x v="0"/>
    <x v="6"/>
    <x v="10"/>
    <x v="2"/>
    <x v="3"/>
    <x v="0"/>
    <x v="0"/>
    <n v="14"/>
    <n v="18.119999999999997"/>
    <n v="36589.020000000004"/>
    <n v="34751.019999999997"/>
    <n v="0"/>
    <n v="0"/>
    <n v="0"/>
    <n v="0"/>
    <n v="36589.020000000004"/>
    <n v="34751.019999999997"/>
    <n v="0"/>
    <n v="0"/>
    <n v="0"/>
  </r>
  <r>
    <x v="2"/>
    <x v="0"/>
    <x v="6"/>
    <x v="10"/>
    <x v="3"/>
    <x v="0"/>
    <x v="0"/>
    <x v="0"/>
    <n v="100"/>
    <n v="176.66000000000003"/>
    <n v="403176.47"/>
    <n v="407219.43"/>
    <n v="0"/>
    <n v="0"/>
    <n v="0"/>
    <n v="0"/>
    <n v="403176.47"/>
    <n v="407219.43"/>
    <n v="0"/>
    <n v="0"/>
    <n v="0"/>
  </r>
  <r>
    <x v="2"/>
    <x v="0"/>
    <x v="6"/>
    <x v="10"/>
    <x v="3"/>
    <x v="1"/>
    <x v="0"/>
    <x v="0"/>
    <n v="199"/>
    <n v="229.59999999999997"/>
    <n v="282042.57999999996"/>
    <n v="261092.15999999997"/>
    <n v="0"/>
    <n v="0"/>
    <n v="0"/>
    <n v="0"/>
    <n v="282042.57999999996"/>
    <n v="261092.15999999997"/>
    <n v="0"/>
    <n v="0"/>
    <n v="0"/>
  </r>
  <r>
    <x v="2"/>
    <x v="0"/>
    <x v="6"/>
    <x v="10"/>
    <x v="3"/>
    <x v="2"/>
    <x v="0"/>
    <x v="0"/>
    <n v="1665"/>
    <n v="1741.27"/>
    <n v="967172.16999999993"/>
    <n v="936601.21000000008"/>
    <n v="0"/>
    <n v="0"/>
    <n v="0"/>
    <n v="0"/>
    <n v="967172.16999999993"/>
    <n v="936601.21000000008"/>
    <n v="0"/>
    <n v="0"/>
    <n v="0"/>
  </r>
  <r>
    <x v="2"/>
    <x v="0"/>
    <x v="6"/>
    <x v="10"/>
    <x v="3"/>
    <x v="2"/>
    <x v="1"/>
    <x v="0"/>
    <n v="0"/>
    <n v="0"/>
    <n v="0"/>
    <n v="0"/>
    <n v="1"/>
    <n v="14953"/>
    <n v="0"/>
    <n v="0"/>
    <n v="0"/>
    <n v="0"/>
    <n v="0"/>
    <n v="0"/>
    <n v="14953"/>
  </r>
  <r>
    <x v="2"/>
    <x v="0"/>
    <x v="6"/>
    <x v="10"/>
    <x v="3"/>
    <x v="2"/>
    <x v="2"/>
    <x v="0"/>
    <n v="0"/>
    <n v="0"/>
    <n v="0"/>
    <n v="0"/>
    <n v="3"/>
    <n v="50115.519999999997"/>
    <n v="0"/>
    <n v="0"/>
    <n v="0"/>
    <n v="0"/>
    <n v="0"/>
    <n v="0"/>
    <n v="50115.519999999997"/>
  </r>
  <r>
    <x v="2"/>
    <x v="0"/>
    <x v="6"/>
    <x v="10"/>
    <x v="4"/>
    <x v="0"/>
    <x v="0"/>
    <x v="0"/>
    <n v="0"/>
    <n v="13.53"/>
    <n v="0"/>
    <n v="17912.88"/>
    <n v="0"/>
    <n v="0"/>
    <n v="0"/>
    <n v="0"/>
    <n v="0"/>
    <n v="17912.88"/>
    <n v="0"/>
    <n v="0"/>
    <n v="0"/>
  </r>
  <r>
    <x v="2"/>
    <x v="0"/>
    <x v="6"/>
    <x v="10"/>
    <x v="4"/>
    <x v="0"/>
    <x v="1"/>
    <x v="0"/>
    <n v="0"/>
    <n v="0"/>
    <n v="0"/>
    <n v="0"/>
    <n v="0"/>
    <n v="-15887.270000000004"/>
    <n v="0"/>
    <n v="0"/>
    <n v="0"/>
    <n v="0"/>
    <n v="0"/>
    <n v="0"/>
    <n v="-15887.270000000004"/>
  </r>
  <r>
    <x v="2"/>
    <x v="0"/>
    <x v="6"/>
    <x v="10"/>
    <x v="4"/>
    <x v="0"/>
    <x v="2"/>
    <x v="0"/>
    <n v="0"/>
    <n v="0"/>
    <n v="0"/>
    <n v="0"/>
    <n v="0"/>
    <n v="-1576887.23"/>
    <n v="0"/>
    <n v="0"/>
    <n v="0"/>
    <n v="0"/>
    <n v="0"/>
    <n v="0"/>
    <n v="-1576887.23"/>
  </r>
  <r>
    <x v="2"/>
    <x v="0"/>
    <x v="6"/>
    <x v="10"/>
    <x v="4"/>
    <x v="1"/>
    <x v="0"/>
    <x v="0"/>
    <n v="6"/>
    <n v="46.05"/>
    <n v="10525.31"/>
    <n v="437830.83"/>
    <n v="0"/>
    <n v="0"/>
    <n v="0"/>
    <n v="0"/>
    <n v="10525.31"/>
    <n v="437830.83"/>
    <n v="0"/>
    <n v="0"/>
    <n v="0"/>
  </r>
  <r>
    <x v="2"/>
    <x v="0"/>
    <x v="6"/>
    <x v="11"/>
    <x v="0"/>
    <x v="4"/>
    <x v="0"/>
    <x v="0"/>
    <n v="81"/>
    <n v="63.16"/>
    <n v="1062794.21"/>
    <n v="708109.95"/>
    <n v="0"/>
    <n v="0"/>
    <n v="0"/>
    <n v="0"/>
    <n v="1062794.21"/>
    <n v="708109.95"/>
    <n v="0"/>
    <n v="0"/>
    <n v="0"/>
  </r>
  <r>
    <x v="2"/>
    <x v="0"/>
    <x v="6"/>
    <x v="11"/>
    <x v="0"/>
    <x v="0"/>
    <x v="0"/>
    <x v="0"/>
    <n v="16492"/>
    <n v="18955.04"/>
    <n v="21561721.27"/>
    <n v="42096484.270000003"/>
    <n v="0"/>
    <n v="9947.7200000000012"/>
    <n v="0"/>
    <n v="0"/>
    <n v="21561721.27"/>
    <n v="42096484.270000003"/>
    <n v="0"/>
    <n v="0"/>
    <n v="9947.7200000000012"/>
  </r>
  <r>
    <x v="2"/>
    <x v="0"/>
    <x v="6"/>
    <x v="11"/>
    <x v="0"/>
    <x v="0"/>
    <x v="1"/>
    <x v="0"/>
    <n v="0"/>
    <n v="0"/>
    <n v="0"/>
    <n v="0"/>
    <n v="35"/>
    <n v="3633492.8300000005"/>
    <n v="0"/>
    <n v="0"/>
    <n v="0"/>
    <n v="0"/>
    <n v="0"/>
    <n v="0"/>
    <n v="3633492.8300000005"/>
  </r>
  <r>
    <x v="2"/>
    <x v="0"/>
    <x v="6"/>
    <x v="11"/>
    <x v="0"/>
    <x v="0"/>
    <x v="2"/>
    <x v="0"/>
    <n v="0"/>
    <n v="0"/>
    <n v="0"/>
    <n v="0"/>
    <n v="313"/>
    <n v="47491914.639999986"/>
    <n v="0"/>
    <n v="0"/>
    <n v="0"/>
    <n v="0"/>
    <n v="0"/>
    <n v="0"/>
    <n v="47491914.639999986"/>
  </r>
  <r>
    <x v="2"/>
    <x v="0"/>
    <x v="6"/>
    <x v="11"/>
    <x v="0"/>
    <x v="1"/>
    <x v="0"/>
    <x v="0"/>
    <n v="165198"/>
    <n v="170838.09999999998"/>
    <n v="491255412.26999998"/>
    <n v="427422444.41999996"/>
    <n v="0"/>
    <n v="69290.58"/>
    <n v="0"/>
    <n v="0"/>
    <n v="491255412.26999998"/>
    <n v="427422444.41999996"/>
    <n v="0"/>
    <n v="0"/>
    <n v="69290.58"/>
  </r>
  <r>
    <x v="2"/>
    <x v="0"/>
    <x v="6"/>
    <x v="11"/>
    <x v="0"/>
    <x v="1"/>
    <x v="1"/>
    <x v="0"/>
    <n v="0"/>
    <n v="0"/>
    <n v="0"/>
    <n v="0"/>
    <n v="674"/>
    <n v="48960555.529999994"/>
    <n v="0"/>
    <n v="0"/>
    <n v="0"/>
    <n v="0"/>
    <n v="0"/>
    <n v="0"/>
    <n v="48960555.529999994"/>
  </r>
  <r>
    <x v="2"/>
    <x v="0"/>
    <x v="6"/>
    <x v="11"/>
    <x v="0"/>
    <x v="1"/>
    <x v="2"/>
    <x v="0"/>
    <n v="0"/>
    <n v="0"/>
    <n v="0"/>
    <n v="0"/>
    <n v="2905"/>
    <n v="472592302.91000003"/>
    <n v="0"/>
    <n v="0"/>
    <n v="0"/>
    <n v="0"/>
    <n v="0"/>
    <n v="0"/>
    <n v="472592302.91000003"/>
  </r>
  <r>
    <x v="2"/>
    <x v="0"/>
    <x v="6"/>
    <x v="11"/>
    <x v="0"/>
    <x v="2"/>
    <x v="0"/>
    <x v="0"/>
    <n v="2"/>
    <n v="4.5500000000000007"/>
    <n v="1391.58"/>
    <n v="12731.68"/>
    <n v="0"/>
    <n v="0"/>
    <n v="0"/>
    <n v="0"/>
    <n v="1391.58"/>
    <n v="12731.68"/>
    <n v="0"/>
    <n v="0"/>
    <n v="0"/>
  </r>
  <r>
    <x v="2"/>
    <x v="0"/>
    <x v="6"/>
    <x v="11"/>
    <x v="0"/>
    <x v="3"/>
    <x v="0"/>
    <x v="0"/>
    <n v="980"/>
    <n v="1189.25"/>
    <n v="1312137.94"/>
    <n v="3775048.6299999994"/>
    <n v="0"/>
    <n v="2210.23"/>
    <n v="0"/>
    <n v="0"/>
    <n v="1312137.94"/>
    <n v="3775048.6299999994"/>
    <n v="0"/>
    <n v="0"/>
    <n v="2210.23"/>
  </r>
  <r>
    <x v="2"/>
    <x v="0"/>
    <x v="6"/>
    <x v="11"/>
    <x v="0"/>
    <x v="3"/>
    <x v="1"/>
    <x v="0"/>
    <n v="0"/>
    <n v="0"/>
    <n v="0"/>
    <n v="0"/>
    <n v="8"/>
    <n v="780921.75"/>
    <n v="0"/>
    <n v="0"/>
    <n v="0"/>
    <n v="0"/>
    <n v="0"/>
    <n v="0"/>
    <n v="780921.75"/>
  </r>
  <r>
    <x v="2"/>
    <x v="0"/>
    <x v="6"/>
    <x v="11"/>
    <x v="0"/>
    <x v="3"/>
    <x v="2"/>
    <x v="0"/>
    <n v="0"/>
    <n v="0"/>
    <n v="0"/>
    <n v="0"/>
    <n v="36"/>
    <n v="3881792.9699999997"/>
    <n v="0"/>
    <n v="0"/>
    <n v="0"/>
    <n v="0"/>
    <n v="0"/>
    <n v="0"/>
    <n v="3881792.9699999997"/>
  </r>
  <r>
    <x v="2"/>
    <x v="0"/>
    <x v="6"/>
    <x v="11"/>
    <x v="1"/>
    <x v="4"/>
    <x v="0"/>
    <x v="0"/>
    <n v="12318"/>
    <n v="13271.929999999998"/>
    <n v="42050775.57"/>
    <n v="36859623.009999998"/>
    <n v="0"/>
    <n v="9859.48"/>
    <n v="0"/>
    <n v="0"/>
    <n v="42050775.57"/>
    <n v="36859623.009999998"/>
    <n v="0"/>
    <n v="0"/>
    <n v="9859.48"/>
  </r>
  <r>
    <x v="2"/>
    <x v="0"/>
    <x v="6"/>
    <x v="11"/>
    <x v="1"/>
    <x v="4"/>
    <x v="1"/>
    <x v="0"/>
    <n v="0"/>
    <n v="0"/>
    <n v="0"/>
    <n v="0"/>
    <n v="112"/>
    <n v="14527418.189999998"/>
    <n v="0"/>
    <n v="0"/>
    <n v="0"/>
    <n v="0"/>
    <n v="0"/>
    <n v="0"/>
    <n v="14527418.189999998"/>
  </r>
  <r>
    <x v="2"/>
    <x v="0"/>
    <x v="6"/>
    <x v="11"/>
    <x v="1"/>
    <x v="4"/>
    <x v="2"/>
    <x v="0"/>
    <n v="0"/>
    <n v="0"/>
    <n v="0"/>
    <n v="0"/>
    <n v="147"/>
    <n v="21033004.93"/>
    <n v="0"/>
    <n v="0"/>
    <n v="0"/>
    <n v="0"/>
    <n v="0"/>
    <n v="0"/>
    <n v="21033004.93"/>
  </r>
  <r>
    <x v="2"/>
    <x v="0"/>
    <x v="6"/>
    <x v="11"/>
    <x v="1"/>
    <x v="0"/>
    <x v="0"/>
    <x v="0"/>
    <n v="14718"/>
    <n v="18239.260000000002"/>
    <n v="37396093.090000004"/>
    <n v="52726790.43"/>
    <n v="0"/>
    <n v="3144.3900000000003"/>
    <n v="0"/>
    <n v="0"/>
    <n v="37396093.090000004"/>
    <n v="52726790.43"/>
    <n v="0"/>
    <n v="0"/>
    <n v="3144.3900000000003"/>
  </r>
  <r>
    <x v="2"/>
    <x v="0"/>
    <x v="6"/>
    <x v="11"/>
    <x v="1"/>
    <x v="0"/>
    <x v="1"/>
    <x v="0"/>
    <n v="0"/>
    <n v="0"/>
    <n v="0"/>
    <n v="0"/>
    <n v="4"/>
    <n v="498791.28"/>
    <n v="0"/>
    <n v="0"/>
    <n v="0"/>
    <n v="0"/>
    <n v="0"/>
    <n v="0"/>
    <n v="498791.28"/>
  </r>
  <r>
    <x v="2"/>
    <x v="0"/>
    <x v="6"/>
    <x v="11"/>
    <x v="1"/>
    <x v="0"/>
    <x v="2"/>
    <x v="0"/>
    <n v="0"/>
    <n v="0"/>
    <n v="0"/>
    <n v="0"/>
    <n v="101"/>
    <n v="19234912.309999999"/>
    <n v="0"/>
    <n v="0"/>
    <n v="0"/>
    <n v="0"/>
    <n v="0"/>
    <n v="0"/>
    <n v="19234912.309999999"/>
  </r>
  <r>
    <x v="2"/>
    <x v="0"/>
    <x v="6"/>
    <x v="11"/>
    <x v="1"/>
    <x v="1"/>
    <x v="0"/>
    <x v="0"/>
    <n v="11775"/>
    <n v="15188.49"/>
    <n v="40859629.93"/>
    <n v="43984635.350000001"/>
    <n v="0"/>
    <n v="2234.5700000000002"/>
    <n v="0"/>
    <n v="0"/>
    <n v="40859629.93"/>
    <n v="43984635.350000001"/>
    <n v="0"/>
    <n v="0"/>
    <n v="2234.5700000000002"/>
  </r>
  <r>
    <x v="2"/>
    <x v="0"/>
    <x v="6"/>
    <x v="11"/>
    <x v="1"/>
    <x v="1"/>
    <x v="1"/>
    <x v="0"/>
    <n v="0"/>
    <n v="0"/>
    <n v="0"/>
    <n v="0"/>
    <n v="68"/>
    <n v="6208035.5600000005"/>
    <n v="0"/>
    <n v="0"/>
    <n v="0"/>
    <n v="0"/>
    <n v="0"/>
    <n v="0"/>
    <n v="6208035.5600000005"/>
  </r>
  <r>
    <x v="2"/>
    <x v="0"/>
    <x v="6"/>
    <x v="11"/>
    <x v="1"/>
    <x v="1"/>
    <x v="2"/>
    <x v="0"/>
    <n v="0"/>
    <n v="0"/>
    <n v="0"/>
    <n v="0"/>
    <n v="196"/>
    <n v="33832747.179999992"/>
    <n v="0"/>
    <n v="0"/>
    <n v="0"/>
    <n v="0"/>
    <n v="0"/>
    <n v="0"/>
    <n v="33832747.179999992"/>
  </r>
  <r>
    <x v="2"/>
    <x v="0"/>
    <x v="6"/>
    <x v="11"/>
    <x v="1"/>
    <x v="2"/>
    <x v="0"/>
    <x v="0"/>
    <n v="3"/>
    <n v="14.29"/>
    <n v="12680.2"/>
    <n v="43507.17"/>
    <n v="0"/>
    <n v="0"/>
    <n v="0"/>
    <n v="0"/>
    <n v="12680.2"/>
    <n v="43507.17"/>
    <n v="0"/>
    <n v="0"/>
    <n v="0"/>
  </r>
  <r>
    <x v="2"/>
    <x v="0"/>
    <x v="6"/>
    <x v="11"/>
    <x v="1"/>
    <x v="2"/>
    <x v="1"/>
    <x v="0"/>
    <n v="0"/>
    <n v="0"/>
    <n v="0"/>
    <n v="0"/>
    <n v="1"/>
    <n v="130150"/>
    <n v="0"/>
    <n v="0"/>
    <n v="0"/>
    <n v="0"/>
    <n v="0"/>
    <n v="0"/>
    <n v="130150"/>
  </r>
  <r>
    <x v="2"/>
    <x v="0"/>
    <x v="6"/>
    <x v="11"/>
    <x v="1"/>
    <x v="3"/>
    <x v="0"/>
    <x v="0"/>
    <n v="240"/>
    <n v="519.07999999999993"/>
    <n v="434489.94"/>
    <n v="3497482.02"/>
    <n v="0"/>
    <n v="0"/>
    <n v="0"/>
    <n v="0"/>
    <n v="434489.94"/>
    <n v="3497482.02"/>
    <n v="0"/>
    <n v="0"/>
    <n v="0"/>
  </r>
  <r>
    <x v="2"/>
    <x v="0"/>
    <x v="6"/>
    <x v="11"/>
    <x v="1"/>
    <x v="3"/>
    <x v="1"/>
    <x v="0"/>
    <n v="0"/>
    <n v="0"/>
    <n v="0"/>
    <n v="0"/>
    <n v="2"/>
    <n v="410536.4"/>
    <n v="0"/>
    <n v="0"/>
    <n v="0"/>
    <n v="0"/>
    <n v="0"/>
    <n v="0"/>
    <n v="410536.4"/>
  </r>
  <r>
    <x v="2"/>
    <x v="0"/>
    <x v="6"/>
    <x v="11"/>
    <x v="1"/>
    <x v="3"/>
    <x v="2"/>
    <x v="0"/>
    <n v="0"/>
    <n v="0"/>
    <n v="0"/>
    <n v="0"/>
    <n v="17"/>
    <n v="4482285.4000000004"/>
    <n v="0"/>
    <n v="0"/>
    <n v="0"/>
    <n v="0"/>
    <n v="0"/>
    <n v="0"/>
    <n v="4482285.4000000004"/>
  </r>
  <r>
    <x v="2"/>
    <x v="0"/>
    <x v="6"/>
    <x v="11"/>
    <x v="2"/>
    <x v="4"/>
    <x v="0"/>
    <x v="0"/>
    <n v="40796"/>
    <n v="43854.039999999994"/>
    <n v="351050964.39000016"/>
    <n v="346252657.83999997"/>
    <n v="0"/>
    <n v="0"/>
    <n v="0"/>
    <n v="0"/>
    <n v="351050964.39000016"/>
    <n v="346252657.83999997"/>
    <n v="0"/>
    <n v="0"/>
    <n v="0"/>
  </r>
  <r>
    <x v="2"/>
    <x v="0"/>
    <x v="6"/>
    <x v="11"/>
    <x v="2"/>
    <x v="4"/>
    <x v="1"/>
    <x v="0"/>
    <n v="0"/>
    <n v="0"/>
    <n v="0"/>
    <n v="0"/>
    <n v="299"/>
    <n v="146020213.19"/>
    <n v="0"/>
    <n v="0"/>
    <n v="0"/>
    <n v="0"/>
    <n v="0"/>
    <n v="0"/>
    <n v="146020213.19"/>
  </r>
  <r>
    <x v="2"/>
    <x v="0"/>
    <x v="6"/>
    <x v="11"/>
    <x v="2"/>
    <x v="4"/>
    <x v="2"/>
    <x v="0"/>
    <n v="0"/>
    <n v="0"/>
    <n v="0"/>
    <n v="0"/>
    <n v="424"/>
    <n v="246960981.77000001"/>
    <n v="0"/>
    <n v="0"/>
    <n v="0"/>
    <n v="0"/>
    <n v="0"/>
    <n v="0"/>
    <n v="246960981.77000001"/>
  </r>
  <r>
    <x v="2"/>
    <x v="0"/>
    <x v="6"/>
    <x v="11"/>
    <x v="2"/>
    <x v="0"/>
    <x v="0"/>
    <x v="0"/>
    <n v="2822"/>
    <n v="2799.14"/>
    <n v="4313135.4899999993"/>
    <n v="3979879.29"/>
    <n v="0"/>
    <n v="64.73"/>
    <n v="0"/>
    <n v="0"/>
    <n v="4313135.4899999993"/>
    <n v="3979879.29"/>
    <n v="0"/>
    <n v="0"/>
    <n v="64.73"/>
  </r>
  <r>
    <x v="2"/>
    <x v="0"/>
    <x v="6"/>
    <x v="11"/>
    <x v="2"/>
    <x v="0"/>
    <x v="1"/>
    <x v="0"/>
    <n v="0"/>
    <n v="0"/>
    <n v="0"/>
    <n v="0"/>
    <n v="3"/>
    <n v="272977.29000000004"/>
    <n v="0"/>
    <n v="0"/>
    <n v="0"/>
    <n v="0"/>
    <n v="0"/>
    <n v="0"/>
    <n v="272977.29000000004"/>
  </r>
  <r>
    <x v="2"/>
    <x v="0"/>
    <x v="6"/>
    <x v="11"/>
    <x v="2"/>
    <x v="0"/>
    <x v="2"/>
    <x v="0"/>
    <n v="0"/>
    <n v="0"/>
    <n v="0"/>
    <n v="0"/>
    <n v="3"/>
    <n v="3364636.08"/>
    <n v="0"/>
    <n v="0"/>
    <n v="0"/>
    <n v="0"/>
    <n v="0"/>
    <n v="0"/>
    <n v="3364636.08"/>
  </r>
  <r>
    <x v="2"/>
    <x v="0"/>
    <x v="6"/>
    <x v="11"/>
    <x v="2"/>
    <x v="1"/>
    <x v="0"/>
    <x v="0"/>
    <n v="2231"/>
    <n v="3259.37"/>
    <n v="24549392.810000006"/>
    <n v="18920308.309999999"/>
    <n v="0"/>
    <n v="0"/>
    <n v="0"/>
    <n v="0"/>
    <n v="24549392.810000006"/>
    <n v="18920308.309999999"/>
    <n v="0"/>
    <n v="0"/>
    <n v="0"/>
  </r>
  <r>
    <x v="2"/>
    <x v="0"/>
    <x v="6"/>
    <x v="11"/>
    <x v="2"/>
    <x v="1"/>
    <x v="1"/>
    <x v="0"/>
    <n v="0"/>
    <n v="0"/>
    <n v="0"/>
    <n v="0"/>
    <n v="14"/>
    <n v="7762725.3900000006"/>
    <n v="0"/>
    <n v="0"/>
    <n v="0"/>
    <n v="0"/>
    <n v="0"/>
    <n v="0"/>
    <n v="7762725.3900000006"/>
  </r>
  <r>
    <x v="2"/>
    <x v="0"/>
    <x v="6"/>
    <x v="11"/>
    <x v="2"/>
    <x v="1"/>
    <x v="2"/>
    <x v="0"/>
    <n v="0"/>
    <n v="0"/>
    <n v="0"/>
    <n v="0"/>
    <n v="27"/>
    <n v="18509990.969999999"/>
    <n v="0"/>
    <n v="0"/>
    <n v="0"/>
    <n v="0"/>
    <n v="0"/>
    <n v="0"/>
    <n v="18509990.969999999"/>
  </r>
  <r>
    <x v="2"/>
    <x v="0"/>
    <x v="6"/>
    <x v="11"/>
    <x v="2"/>
    <x v="3"/>
    <x v="0"/>
    <x v="0"/>
    <n v="205"/>
    <n v="128.13"/>
    <n v="191414.9"/>
    <n v="312106.96999999997"/>
    <n v="0"/>
    <n v="0"/>
    <n v="0"/>
    <n v="0"/>
    <n v="191414.9"/>
    <n v="312106.96999999997"/>
    <n v="0"/>
    <n v="0"/>
    <n v="0"/>
  </r>
  <r>
    <x v="2"/>
    <x v="0"/>
    <x v="6"/>
    <x v="11"/>
    <x v="2"/>
    <x v="3"/>
    <x v="1"/>
    <x v="0"/>
    <n v="0"/>
    <n v="0"/>
    <n v="0"/>
    <n v="0"/>
    <n v="1"/>
    <n v="595365.6"/>
    <n v="0"/>
    <n v="0"/>
    <n v="0"/>
    <n v="0"/>
    <n v="0"/>
    <n v="0"/>
    <n v="595365.6"/>
  </r>
  <r>
    <x v="2"/>
    <x v="0"/>
    <x v="6"/>
    <x v="11"/>
    <x v="3"/>
    <x v="0"/>
    <x v="0"/>
    <x v="0"/>
    <n v="284"/>
    <n v="579.59999999999991"/>
    <n v="1550435.55"/>
    <n v="2387306.9399999995"/>
    <n v="0"/>
    <n v="0"/>
    <n v="0"/>
    <n v="0"/>
    <n v="1550435.55"/>
    <n v="2387306.9399999995"/>
    <n v="0"/>
    <n v="0"/>
    <n v="0"/>
  </r>
  <r>
    <x v="2"/>
    <x v="0"/>
    <x v="6"/>
    <x v="11"/>
    <x v="3"/>
    <x v="1"/>
    <x v="0"/>
    <x v="0"/>
    <n v="1426"/>
    <n v="1635.3"/>
    <n v="3429398.7800000007"/>
    <n v="3196729.5599999996"/>
    <n v="0"/>
    <n v="0"/>
    <n v="0"/>
    <n v="0"/>
    <n v="3429398.7800000007"/>
    <n v="3196729.5599999996"/>
    <n v="0"/>
    <n v="0"/>
    <n v="0"/>
  </r>
  <r>
    <x v="2"/>
    <x v="0"/>
    <x v="6"/>
    <x v="11"/>
    <x v="3"/>
    <x v="1"/>
    <x v="1"/>
    <x v="0"/>
    <n v="0"/>
    <n v="0"/>
    <n v="0"/>
    <n v="0"/>
    <n v="27"/>
    <n v="706257.21"/>
    <n v="0"/>
    <n v="0"/>
    <n v="0"/>
    <n v="0"/>
    <n v="0"/>
    <n v="0"/>
    <n v="706257.21"/>
  </r>
  <r>
    <x v="2"/>
    <x v="0"/>
    <x v="6"/>
    <x v="11"/>
    <x v="3"/>
    <x v="1"/>
    <x v="2"/>
    <x v="0"/>
    <n v="0"/>
    <n v="0"/>
    <n v="0"/>
    <n v="0"/>
    <n v="174"/>
    <n v="3586917.55"/>
    <n v="0"/>
    <n v="0"/>
    <n v="0"/>
    <n v="0"/>
    <n v="0"/>
    <n v="0"/>
    <n v="3586917.55"/>
  </r>
  <r>
    <x v="2"/>
    <x v="0"/>
    <x v="6"/>
    <x v="11"/>
    <x v="3"/>
    <x v="2"/>
    <x v="0"/>
    <x v="0"/>
    <n v="610"/>
    <n v="802.46999999999991"/>
    <n v="1037502.07"/>
    <n v="1562224.0800000003"/>
    <n v="0"/>
    <n v="0"/>
    <n v="0"/>
    <n v="0"/>
    <n v="1037502.07"/>
    <n v="1562224.0800000003"/>
    <n v="0"/>
    <n v="0"/>
    <n v="0"/>
  </r>
  <r>
    <x v="2"/>
    <x v="0"/>
    <x v="6"/>
    <x v="11"/>
    <x v="3"/>
    <x v="2"/>
    <x v="1"/>
    <x v="0"/>
    <n v="0"/>
    <n v="0"/>
    <n v="0"/>
    <n v="0"/>
    <n v="269"/>
    <n v="4268570.99"/>
    <n v="0"/>
    <n v="0"/>
    <n v="0"/>
    <n v="0"/>
    <n v="0"/>
    <n v="0"/>
    <n v="4268570.99"/>
  </r>
  <r>
    <x v="2"/>
    <x v="0"/>
    <x v="6"/>
    <x v="11"/>
    <x v="3"/>
    <x v="2"/>
    <x v="2"/>
    <x v="0"/>
    <n v="0"/>
    <n v="0"/>
    <n v="0"/>
    <n v="0"/>
    <n v="211"/>
    <n v="4081980.45"/>
    <n v="0"/>
    <n v="0"/>
    <n v="0"/>
    <n v="0"/>
    <n v="0"/>
    <n v="0"/>
    <n v="4081980.45"/>
  </r>
  <r>
    <x v="2"/>
    <x v="0"/>
    <x v="6"/>
    <x v="11"/>
    <x v="4"/>
    <x v="4"/>
    <x v="0"/>
    <x v="0"/>
    <n v="8"/>
    <n v="11.49"/>
    <n v="-6197.71"/>
    <n v="46979.8"/>
    <n v="0"/>
    <n v="0"/>
    <n v="0"/>
    <n v="0"/>
    <n v="-6197.71"/>
    <n v="46979.8"/>
    <n v="0"/>
    <n v="0"/>
    <n v="0"/>
  </r>
  <r>
    <x v="2"/>
    <x v="0"/>
    <x v="6"/>
    <x v="11"/>
    <x v="4"/>
    <x v="0"/>
    <x v="0"/>
    <x v="0"/>
    <n v="423"/>
    <n v="254.6"/>
    <n v="738379.27"/>
    <n v="366471.43"/>
    <n v="0"/>
    <n v="-75681.990000000005"/>
    <n v="0"/>
    <n v="0"/>
    <n v="738379.27"/>
    <n v="366471.43"/>
    <n v="0"/>
    <n v="0"/>
    <n v="-75681.990000000005"/>
  </r>
  <r>
    <x v="2"/>
    <x v="0"/>
    <x v="6"/>
    <x v="11"/>
    <x v="4"/>
    <x v="0"/>
    <x v="1"/>
    <x v="0"/>
    <n v="0"/>
    <n v="0"/>
    <n v="0"/>
    <n v="0"/>
    <n v="72"/>
    <n v="-16453972.040000003"/>
    <n v="0"/>
    <n v="0"/>
    <n v="0"/>
    <n v="0"/>
    <n v="0"/>
    <n v="0"/>
    <n v="-16453972.040000003"/>
  </r>
  <r>
    <x v="2"/>
    <x v="0"/>
    <x v="6"/>
    <x v="11"/>
    <x v="4"/>
    <x v="0"/>
    <x v="2"/>
    <x v="0"/>
    <n v="0"/>
    <n v="0"/>
    <n v="0"/>
    <n v="0"/>
    <n v="34"/>
    <n v="-5668927.0199999996"/>
    <n v="0"/>
    <n v="0"/>
    <n v="0"/>
    <n v="0"/>
    <n v="0"/>
    <n v="0"/>
    <n v="-5668927.0199999996"/>
  </r>
  <r>
    <x v="2"/>
    <x v="0"/>
    <x v="6"/>
    <x v="11"/>
    <x v="4"/>
    <x v="1"/>
    <x v="0"/>
    <x v="0"/>
    <n v="1624"/>
    <n v="2152.06"/>
    <n v="35229713.980000004"/>
    <n v="47265833.170000002"/>
    <n v="0"/>
    <n v="0"/>
    <n v="0"/>
    <n v="0"/>
    <n v="35229713.980000004"/>
    <n v="47265833.170000002"/>
    <n v="0"/>
    <n v="0"/>
    <n v="0"/>
  </r>
  <r>
    <x v="2"/>
    <x v="0"/>
    <x v="6"/>
    <x v="11"/>
    <x v="4"/>
    <x v="1"/>
    <x v="1"/>
    <x v="0"/>
    <n v="0"/>
    <n v="0"/>
    <n v="0"/>
    <n v="0"/>
    <n v="92"/>
    <n v="12163086.98"/>
    <n v="0"/>
    <n v="0"/>
    <n v="0"/>
    <n v="0"/>
    <n v="0"/>
    <n v="0"/>
    <n v="12163086.98"/>
  </r>
  <r>
    <x v="2"/>
    <x v="0"/>
    <x v="6"/>
    <x v="11"/>
    <x v="4"/>
    <x v="1"/>
    <x v="2"/>
    <x v="0"/>
    <n v="0"/>
    <n v="0"/>
    <n v="0"/>
    <n v="0"/>
    <n v="113"/>
    <n v="16380349.029999999"/>
    <n v="0"/>
    <n v="0"/>
    <n v="0"/>
    <n v="0"/>
    <n v="0"/>
    <n v="0"/>
    <n v="16380349.029999999"/>
  </r>
  <r>
    <x v="2"/>
    <x v="0"/>
    <x v="6"/>
    <x v="12"/>
    <x v="0"/>
    <x v="0"/>
    <x v="0"/>
    <x v="0"/>
    <n v="936"/>
    <n v="1377.91"/>
    <n v="1627706.73"/>
    <n v="3686768.9400000004"/>
    <n v="0"/>
    <n v="0"/>
    <n v="0"/>
    <n v="0"/>
    <n v="1627706.73"/>
    <n v="3686768.9400000004"/>
    <n v="0"/>
    <n v="0"/>
    <n v="0"/>
  </r>
  <r>
    <x v="2"/>
    <x v="0"/>
    <x v="6"/>
    <x v="12"/>
    <x v="0"/>
    <x v="0"/>
    <x v="1"/>
    <x v="0"/>
    <n v="0"/>
    <n v="0"/>
    <n v="0"/>
    <n v="0"/>
    <n v="1"/>
    <n v="5612.48"/>
    <n v="0"/>
    <n v="0"/>
    <n v="0"/>
    <n v="0"/>
    <n v="0"/>
    <n v="0"/>
    <n v="5612.48"/>
  </r>
  <r>
    <x v="2"/>
    <x v="0"/>
    <x v="6"/>
    <x v="12"/>
    <x v="0"/>
    <x v="1"/>
    <x v="0"/>
    <x v="0"/>
    <n v="1091"/>
    <n v="901.53"/>
    <n v="2497948.2399999998"/>
    <n v="2139788.2600000002"/>
    <n v="0"/>
    <n v="0"/>
    <n v="0"/>
    <n v="0"/>
    <n v="2497948.2399999998"/>
    <n v="2139788.2600000002"/>
    <n v="0"/>
    <n v="0"/>
    <n v="0"/>
  </r>
  <r>
    <x v="2"/>
    <x v="0"/>
    <x v="6"/>
    <x v="12"/>
    <x v="0"/>
    <x v="3"/>
    <x v="0"/>
    <x v="0"/>
    <n v="0"/>
    <n v="0.17"/>
    <n v="477.77"/>
    <n v="479"/>
    <n v="0"/>
    <n v="0"/>
    <n v="0"/>
    <n v="0"/>
    <n v="477.77"/>
    <n v="479"/>
    <n v="0"/>
    <n v="0"/>
    <n v="0"/>
  </r>
  <r>
    <x v="2"/>
    <x v="0"/>
    <x v="6"/>
    <x v="12"/>
    <x v="1"/>
    <x v="4"/>
    <x v="0"/>
    <x v="0"/>
    <n v="0"/>
    <n v="0.61"/>
    <n v="0"/>
    <n v="844"/>
    <n v="0"/>
    <n v="0"/>
    <n v="0"/>
    <n v="0"/>
    <n v="0"/>
    <n v="844"/>
    <n v="0"/>
    <n v="0"/>
    <n v="0"/>
  </r>
  <r>
    <x v="2"/>
    <x v="0"/>
    <x v="6"/>
    <x v="12"/>
    <x v="1"/>
    <x v="1"/>
    <x v="0"/>
    <x v="0"/>
    <n v="0"/>
    <n v="2.48"/>
    <n v="7517.18"/>
    <n v="7501.88"/>
    <n v="0"/>
    <n v="0"/>
    <n v="0"/>
    <n v="0"/>
    <n v="7517.18"/>
    <n v="7501.88"/>
    <n v="0"/>
    <n v="0"/>
    <n v="0"/>
  </r>
  <r>
    <x v="2"/>
    <x v="0"/>
    <x v="6"/>
    <x v="12"/>
    <x v="2"/>
    <x v="4"/>
    <x v="0"/>
    <x v="0"/>
    <n v="110"/>
    <n v="130.08000000000001"/>
    <n v="349986.55"/>
    <n v="328442.43"/>
    <n v="0"/>
    <n v="0"/>
    <n v="0"/>
    <n v="0"/>
    <n v="349986.55"/>
    <n v="328442.43"/>
    <n v="0"/>
    <n v="0"/>
    <n v="0"/>
  </r>
  <r>
    <x v="2"/>
    <x v="0"/>
    <x v="6"/>
    <x v="12"/>
    <x v="2"/>
    <x v="3"/>
    <x v="0"/>
    <x v="0"/>
    <n v="22"/>
    <n v="23.2"/>
    <n v="134845.13"/>
    <n v="159572.39000000001"/>
    <n v="0"/>
    <n v="0"/>
    <n v="0"/>
    <n v="0"/>
    <n v="134845.13"/>
    <n v="159572.39000000001"/>
    <n v="0"/>
    <n v="0"/>
    <n v="0"/>
  </r>
  <r>
    <x v="2"/>
    <x v="0"/>
    <x v="6"/>
    <x v="12"/>
    <x v="3"/>
    <x v="1"/>
    <x v="0"/>
    <x v="0"/>
    <n v="0"/>
    <n v="2.56"/>
    <n v="0"/>
    <n v="2061"/>
    <n v="0"/>
    <n v="0"/>
    <n v="0"/>
    <n v="0"/>
    <n v="0"/>
    <n v="2061"/>
    <n v="0"/>
    <n v="0"/>
    <n v="0"/>
  </r>
  <r>
    <x v="2"/>
    <x v="0"/>
    <x v="6"/>
    <x v="12"/>
    <x v="4"/>
    <x v="0"/>
    <x v="1"/>
    <x v="0"/>
    <n v="0"/>
    <n v="0"/>
    <n v="0"/>
    <n v="0"/>
    <n v="0"/>
    <n v="400880.4"/>
    <n v="0"/>
    <n v="0"/>
    <n v="0"/>
    <n v="0"/>
    <n v="0"/>
    <n v="0"/>
    <n v="400880.4"/>
  </r>
  <r>
    <x v="2"/>
    <x v="0"/>
    <x v="6"/>
    <x v="13"/>
    <x v="0"/>
    <x v="4"/>
    <x v="0"/>
    <x v="0"/>
    <n v="54"/>
    <n v="30.349999999999998"/>
    <n v="847657.05"/>
    <n v="403170.02"/>
    <n v="0"/>
    <n v="0"/>
    <n v="0"/>
    <n v="0"/>
    <n v="847657.05"/>
    <n v="403170.02"/>
    <n v="0"/>
    <n v="0"/>
    <n v="0"/>
  </r>
  <r>
    <x v="2"/>
    <x v="0"/>
    <x v="6"/>
    <x v="13"/>
    <x v="0"/>
    <x v="0"/>
    <x v="0"/>
    <x v="0"/>
    <n v="2974"/>
    <n v="3493.21"/>
    <n v="3371427.7399999993"/>
    <n v="4490417.55"/>
    <n v="0"/>
    <n v="65.099999999999994"/>
    <n v="0"/>
    <n v="0"/>
    <n v="3371427.7399999993"/>
    <n v="4490417.55"/>
    <n v="0"/>
    <n v="0"/>
    <n v="65.099999999999994"/>
  </r>
  <r>
    <x v="2"/>
    <x v="0"/>
    <x v="6"/>
    <x v="13"/>
    <x v="0"/>
    <x v="0"/>
    <x v="1"/>
    <x v="0"/>
    <n v="0"/>
    <n v="0"/>
    <n v="0"/>
    <n v="0"/>
    <n v="6"/>
    <n v="1359287.87"/>
    <n v="0"/>
    <n v="0"/>
    <n v="0"/>
    <n v="0"/>
    <n v="0"/>
    <n v="0"/>
    <n v="1359287.87"/>
  </r>
  <r>
    <x v="2"/>
    <x v="0"/>
    <x v="6"/>
    <x v="13"/>
    <x v="0"/>
    <x v="0"/>
    <x v="2"/>
    <x v="0"/>
    <n v="0"/>
    <n v="0"/>
    <n v="0"/>
    <n v="0"/>
    <n v="15"/>
    <n v="4307354.74"/>
    <n v="0"/>
    <n v="0"/>
    <n v="0"/>
    <n v="0"/>
    <n v="0"/>
    <n v="0"/>
    <n v="4307354.74"/>
  </r>
  <r>
    <x v="2"/>
    <x v="0"/>
    <x v="6"/>
    <x v="13"/>
    <x v="0"/>
    <x v="1"/>
    <x v="0"/>
    <x v="0"/>
    <n v="54688"/>
    <n v="51874.540000000008"/>
    <n v="100128749.95999999"/>
    <n v="82103317.51000002"/>
    <n v="0"/>
    <n v="6874.1"/>
    <n v="0"/>
    <n v="0"/>
    <n v="100128749.95999999"/>
    <n v="82103317.51000002"/>
    <n v="0"/>
    <n v="0"/>
    <n v="6874.1"/>
  </r>
  <r>
    <x v="2"/>
    <x v="0"/>
    <x v="6"/>
    <x v="13"/>
    <x v="0"/>
    <x v="1"/>
    <x v="1"/>
    <x v="0"/>
    <n v="0"/>
    <n v="0"/>
    <n v="0"/>
    <n v="0"/>
    <n v="137"/>
    <n v="14394584.890000001"/>
    <n v="0"/>
    <n v="0"/>
    <n v="0"/>
    <n v="0"/>
    <n v="0"/>
    <n v="0"/>
    <n v="14394584.890000001"/>
  </r>
  <r>
    <x v="2"/>
    <x v="0"/>
    <x v="6"/>
    <x v="13"/>
    <x v="0"/>
    <x v="1"/>
    <x v="2"/>
    <x v="0"/>
    <n v="0"/>
    <n v="0"/>
    <n v="0"/>
    <n v="0"/>
    <n v="245"/>
    <n v="53630166.629999995"/>
    <n v="0"/>
    <n v="0"/>
    <n v="0"/>
    <n v="0"/>
    <n v="0"/>
    <n v="0"/>
    <n v="53630166.629999995"/>
  </r>
  <r>
    <x v="2"/>
    <x v="0"/>
    <x v="6"/>
    <x v="13"/>
    <x v="0"/>
    <x v="1"/>
    <x v="3"/>
    <x v="0"/>
    <n v="0"/>
    <n v="0"/>
    <n v="0"/>
    <n v="0"/>
    <n v="0"/>
    <n v="377"/>
    <n v="0"/>
    <n v="0"/>
    <n v="0"/>
    <n v="0"/>
    <n v="0"/>
    <n v="0"/>
    <n v="377"/>
  </r>
  <r>
    <x v="2"/>
    <x v="0"/>
    <x v="6"/>
    <x v="13"/>
    <x v="0"/>
    <x v="2"/>
    <x v="0"/>
    <x v="0"/>
    <n v="0"/>
    <n v="2.08"/>
    <n v="-7272.3"/>
    <n v="5186.68"/>
    <n v="0"/>
    <n v="0"/>
    <n v="0"/>
    <n v="0"/>
    <n v="-7272.3"/>
    <n v="5186.68"/>
    <n v="0"/>
    <n v="0"/>
    <n v="0"/>
  </r>
  <r>
    <x v="2"/>
    <x v="0"/>
    <x v="6"/>
    <x v="13"/>
    <x v="0"/>
    <x v="3"/>
    <x v="0"/>
    <x v="0"/>
    <n v="207"/>
    <n v="210.86"/>
    <n v="293375.11000000004"/>
    <n v="221464.08000000002"/>
    <n v="0"/>
    <n v="0"/>
    <n v="0"/>
    <n v="0"/>
    <n v="293375.11000000004"/>
    <n v="221464.08000000002"/>
    <n v="0"/>
    <n v="0"/>
    <n v="0"/>
  </r>
  <r>
    <x v="2"/>
    <x v="0"/>
    <x v="6"/>
    <x v="13"/>
    <x v="0"/>
    <x v="3"/>
    <x v="1"/>
    <x v="0"/>
    <n v="0"/>
    <n v="0"/>
    <n v="0"/>
    <n v="0"/>
    <n v="0"/>
    <n v="-160920"/>
    <n v="0"/>
    <n v="0"/>
    <n v="0"/>
    <n v="0"/>
    <n v="0"/>
    <n v="0"/>
    <n v="-160920"/>
  </r>
  <r>
    <x v="2"/>
    <x v="0"/>
    <x v="6"/>
    <x v="13"/>
    <x v="0"/>
    <x v="3"/>
    <x v="2"/>
    <x v="0"/>
    <n v="0"/>
    <n v="0"/>
    <n v="0"/>
    <n v="0"/>
    <n v="2"/>
    <n v="332313.69999999995"/>
    <n v="0"/>
    <n v="0"/>
    <n v="0"/>
    <n v="0"/>
    <n v="0"/>
    <n v="0"/>
    <n v="332313.69999999995"/>
  </r>
  <r>
    <x v="2"/>
    <x v="0"/>
    <x v="6"/>
    <x v="13"/>
    <x v="1"/>
    <x v="4"/>
    <x v="0"/>
    <x v="0"/>
    <n v="11422"/>
    <n v="10522.510000000002"/>
    <n v="23651049.390000001"/>
    <n v="19311939.469999999"/>
    <n v="0"/>
    <n v="36122.31"/>
    <n v="0"/>
    <n v="0"/>
    <n v="23651049.390000001"/>
    <n v="19311939.469999999"/>
    <n v="0"/>
    <n v="0"/>
    <n v="36122.31"/>
  </r>
  <r>
    <x v="2"/>
    <x v="0"/>
    <x v="6"/>
    <x v="13"/>
    <x v="1"/>
    <x v="4"/>
    <x v="1"/>
    <x v="0"/>
    <n v="0"/>
    <n v="0"/>
    <n v="0"/>
    <n v="0"/>
    <n v="36"/>
    <n v="3720870.38"/>
    <n v="0"/>
    <n v="0"/>
    <n v="0"/>
    <n v="0"/>
    <n v="0"/>
    <n v="0"/>
    <n v="3720870.38"/>
  </r>
  <r>
    <x v="2"/>
    <x v="0"/>
    <x v="6"/>
    <x v="13"/>
    <x v="1"/>
    <x v="4"/>
    <x v="2"/>
    <x v="0"/>
    <n v="0"/>
    <n v="0"/>
    <n v="0"/>
    <n v="0"/>
    <n v="57"/>
    <n v="7301192.5300000003"/>
    <n v="0"/>
    <n v="0"/>
    <n v="0"/>
    <n v="0"/>
    <n v="0"/>
    <n v="0"/>
    <n v="7301192.5300000003"/>
  </r>
  <r>
    <x v="2"/>
    <x v="0"/>
    <x v="6"/>
    <x v="13"/>
    <x v="1"/>
    <x v="0"/>
    <x v="0"/>
    <x v="0"/>
    <n v="3297"/>
    <n v="3170.1899999999996"/>
    <n v="3887629.6300000004"/>
    <n v="4075536.52"/>
    <n v="0"/>
    <n v="0"/>
    <n v="0"/>
    <n v="0"/>
    <n v="3887629.6300000004"/>
    <n v="4075536.52"/>
    <n v="0"/>
    <n v="0"/>
    <n v="0"/>
  </r>
  <r>
    <x v="2"/>
    <x v="0"/>
    <x v="6"/>
    <x v="13"/>
    <x v="1"/>
    <x v="0"/>
    <x v="1"/>
    <x v="0"/>
    <n v="0"/>
    <n v="0"/>
    <n v="0"/>
    <n v="0"/>
    <n v="0"/>
    <n v="-54760.95"/>
    <n v="0"/>
    <n v="0"/>
    <n v="0"/>
    <n v="0"/>
    <n v="0"/>
    <n v="0"/>
    <n v="-54760.95"/>
  </r>
  <r>
    <x v="2"/>
    <x v="0"/>
    <x v="6"/>
    <x v="13"/>
    <x v="1"/>
    <x v="0"/>
    <x v="2"/>
    <x v="0"/>
    <n v="0"/>
    <n v="0"/>
    <n v="0"/>
    <n v="0"/>
    <n v="14"/>
    <n v="3473252.3"/>
    <n v="0"/>
    <n v="0"/>
    <n v="0"/>
    <n v="0"/>
    <n v="0"/>
    <n v="0"/>
    <n v="3473252.3"/>
  </r>
  <r>
    <x v="2"/>
    <x v="0"/>
    <x v="6"/>
    <x v="13"/>
    <x v="1"/>
    <x v="1"/>
    <x v="0"/>
    <x v="0"/>
    <n v="5808"/>
    <n v="7102.4"/>
    <n v="19557711.84"/>
    <n v="16229774.67"/>
    <n v="0"/>
    <n v="12067.11"/>
    <n v="0"/>
    <n v="0"/>
    <n v="19557711.84"/>
    <n v="16229774.67"/>
    <n v="0"/>
    <n v="0"/>
    <n v="12067.11"/>
  </r>
  <r>
    <x v="2"/>
    <x v="0"/>
    <x v="6"/>
    <x v="13"/>
    <x v="1"/>
    <x v="1"/>
    <x v="1"/>
    <x v="0"/>
    <n v="0"/>
    <n v="0"/>
    <n v="0"/>
    <n v="0"/>
    <n v="33"/>
    <n v="3096009.66"/>
    <n v="0"/>
    <n v="0"/>
    <n v="0"/>
    <n v="0"/>
    <n v="0"/>
    <n v="0"/>
    <n v="3096009.66"/>
  </r>
  <r>
    <x v="2"/>
    <x v="0"/>
    <x v="6"/>
    <x v="13"/>
    <x v="1"/>
    <x v="1"/>
    <x v="2"/>
    <x v="0"/>
    <n v="0"/>
    <n v="0"/>
    <n v="0"/>
    <n v="0"/>
    <n v="57"/>
    <n v="14138077.449999999"/>
    <n v="0"/>
    <n v="0"/>
    <n v="0"/>
    <n v="0"/>
    <n v="0"/>
    <n v="0"/>
    <n v="14138077.449999999"/>
  </r>
  <r>
    <x v="2"/>
    <x v="0"/>
    <x v="6"/>
    <x v="13"/>
    <x v="1"/>
    <x v="2"/>
    <x v="0"/>
    <x v="0"/>
    <n v="8"/>
    <n v="6.2600000000000007"/>
    <n v="14430.44"/>
    <n v="10549.449999999999"/>
    <n v="0"/>
    <n v="0"/>
    <n v="0"/>
    <n v="0"/>
    <n v="14430.44"/>
    <n v="10549.449999999999"/>
    <n v="0"/>
    <n v="0"/>
    <n v="0"/>
  </r>
  <r>
    <x v="2"/>
    <x v="0"/>
    <x v="6"/>
    <x v="13"/>
    <x v="1"/>
    <x v="3"/>
    <x v="0"/>
    <x v="0"/>
    <n v="7"/>
    <n v="32.14"/>
    <n v="14803.07"/>
    <n v="117306.53"/>
    <n v="0"/>
    <n v="0"/>
    <n v="0"/>
    <n v="0"/>
    <n v="14803.07"/>
    <n v="117306.53"/>
    <n v="0"/>
    <n v="0"/>
    <n v="0"/>
  </r>
  <r>
    <x v="2"/>
    <x v="0"/>
    <x v="6"/>
    <x v="13"/>
    <x v="2"/>
    <x v="4"/>
    <x v="0"/>
    <x v="0"/>
    <n v="13440"/>
    <n v="13615.84"/>
    <n v="123404600.67999998"/>
    <n v="114354882.18000001"/>
    <n v="0"/>
    <n v="2198.2800000000002"/>
    <n v="0"/>
    <n v="0"/>
    <n v="123404600.67999998"/>
    <n v="114354882.18000001"/>
    <n v="0"/>
    <n v="0"/>
    <n v="2198.2800000000002"/>
  </r>
  <r>
    <x v="2"/>
    <x v="0"/>
    <x v="6"/>
    <x v="13"/>
    <x v="2"/>
    <x v="4"/>
    <x v="1"/>
    <x v="0"/>
    <n v="0"/>
    <n v="0"/>
    <n v="0"/>
    <n v="0"/>
    <n v="86"/>
    <n v="36720016.339999989"/>
    <n v="0"/>
    <n v="0"/>
    <n v="0"/>
    <n v="0"/>
    <n v="0"/>
    <n v="0"/>
    <n v="36720016.339999989"/>
  </r>
  <r>
    <x v="2"/>
    <x v="0"/>
    <x v="6"/>
    <x v="13"/>
    <x v="2"/>
    <x v="4"/>
    <x v="2"/>
    <x v="0"/>
    <n v="0"/>
    <n v="0"/>
    <n v="0"/>
    <n v="0"/>
    <n v="132"/>
    <n v="56849222.819999993"/>
    <n v="0"/>
    <n v="0"/>
    <n v="0"/>
    <n v="0"/>
    <n v="0"/>
    <n v="0"/>
    <n v="56849222.819999993"/>
  </r>
  <r>
    <x v="2"/>
    <x v="0"/>
    <x v="6"/>
    <x v="13"/>
    <x v="2"/>
    <x v="0"/>
    <x v="0"/>
    <x v="0"/>
    <n v="680"/>
    <n v="939.01000000000033"/>
    <n v="1146015.0499999998"/>
    <n v="1584333.15"/>
    <n v="0"/>
    <n v="0"/>
    <n v="0"/>
    <n v="0"/>
    <n v="1146015.0499999998"/>
    <n v="1584333.15"/>
    <n v="0"/>
    <n v="0"/>
    <n v="0"/>
  </r>
  <r>
    <x v="2"/>
    <x v="0"/>
    <x v="6"/>
    <x v="13"/>
    <x v="2"/>
    <x v="0"/>
    <x v="1"/>
    <x v="0"/>
    <n v="0"/>
    <n v="0"/>
    <n v="0"/>
    <n v="0"/>
    <n v="0"/>
    <n v="-32871"/>
    <n v="0"/>
    <n v="0"/>
    <n v="0"/>
    <n v="0"/>
    <n v="0"/>
    <n v="0"/>
    <n v="-32871"/>
  </r>
  <r>
    <x v="2"/>
    <x v="0"/>
    <x v="6"/>
    <x v="13"/>
    <x v="2"/>
    <x v="1"/>
    <x v="0"/>
    <x v="0"/>
    <n v="1199"/>
    <n v="1439.39"/>
    <n v="7595083.3300000001"/>
    <n v="4098896.51"/>
    <n v="0"/>
    <n v="6303.5"/>
    <n v="0"/>
    <n v="0"/>
    <n v="7595083.3300000001"/>
    <n v="4098896.51"/>
    <n v="0"/>
    <n v="0"/>
    <n v="6303.5"/>
  </r>
  <r>
    <x v="2"/>
    <x v="0"/>
    <x v="6"/>
    <x v="13"/>
    <x v="2"/>
    <x v="1"/>
    <x v="1"/>
    <x v="0"/>
    <n v="0"/>
    <n v="0"/>
    <n v="0"/>
    <n v="0"/>
    <n v="10"/>
    <n v="3424353.04"/>
    <n v="0"/>
    <n v="0"/>
    <n v="0"/>
    <n v="0"/>
    <n v="0"/>
    <n v="0"/>
    <n v="3424353.04"/>
  </r>
  <r>
    <x v="2"/>
    <x v="0"/>
    <x v="6"/>
    <x v="13"/>
    <x v="2"/>
    <x v="1"/>
    <x v="2"/>
    <x v="0"/>
    <n v="0"/>
    <n v="0"/>
    <n v="0"/>
    <n v="0"/>
    <n v="13"/>
    <n v="3121531.1700000004"/>
    <n v="0"/>
    <n v="0"/>
    <n v="0"/>
    <n v="0"/>
    <n v="0"/>
    <n v="0"/>
    <n v="3121531.1700000004"/>
  </r>
  <r>
    <x v="2"/>
    <x v="0"/>
    <x v="6"/>
    <x v="13"/>
    <x v="2"/>
    <x v="2"/>
    <x v="0"/>
    <x v="0"/>
    <n v="0"/>
    <n v="2.71"/>
    <n v="-63341.9"/>
    <n v="31079.18"/>
    <n v="0"/>
    <n v="0"/>
    <n v="0"/>
    <n v="0"/>
    <n v="-63341.9"/>
    <n v="31079.18"/>
    <n v="0"/>
    <n v="0"/>
    <n v="0"/>
  </r>
  <r>
    <x v="2"/>
    <x v="0"/>
    <x v="6"/>
    <x v="13"/>
    <x v="2"/>
    <x v="2"/>
    <x v="1"/>
    <x v="0"/>
    <n v="0"/>
    <n v="0"/>
    <n v="0"/>
    <n v="0"/>
    <n v="1"/>
    <n v="1500000"/>
    <n v="0"/>
    <n v="0"/>
    <n v="0"/>
    <n v="0"/>
    <n v="0"/>
    <n v="0"/>
    <n v="1500000"/>
  </r>
  <r>
    <x v="2"/>
    <x v="0"/>
    <x v="6"/>
    <x v="13"/>
    <x v="2"/>
    <x v="3"/>
    <x v="0"/>
    <x v="0"/>
    <n v="103"/>
    <n v="94"/>
    <n v="338197.59"/>
    <n v="334486.64999999991"/>
    <n v="0"/>
    <n v="0"/>
    <n v="0"/>
    <n v="0"/>
    <n v="338197.59"/>
    <n v="334486.64999999991"/>
    <n v="0"/>
    <n v="0"/>
    <n v="0"/>
  </r>
  <r>
    <x v="2"/>
    <x v="0"/>
    <x v="6"/>
    <x v="13"/>
    <x v="3"/>
    <x v="0"/>
    <x v="0"/>
    <x v="0"/>
    <n v="609"/>
    <n v="506.17"/>
    <n v="1348183.0700000003"/>
    <n v="1215531.4500000002"/>
    <n v="0"/>
    <n v="0"/>
    <n v="0"/>
    <n v="0"/>
    <n v="1348183.0700000003"/>
    <n v="1215531.4500000002"/>
    <n v="0"/>
    <n v="0"/>
    <n v="0"/>
  </r>
  <r>
    <x v="2"/>
    <x v="0"/>
    <x v="6"/>
    <x v="13"/>
    <x v="3"/>
    <x v="0"/>
    <x v="1"/>
    <x v="0"/>
    <n v="0"/>
    <n v="0"/>
    <n v="0"/>
    <n v="0"/>
    <n v="1"/>
    <n v="39317.599999999999"/>
    <n v="0"/>
    <n v="0"/>
    <n v="0"/>
    <n v="0"/>
    <n v="0"/>
    <n v="0"/>
    <n v="39317.599999999999"/>
  </r>
  <r>
    <x v="2"/>
    <x v="0"/>
    <x v="6"/>
    <x v="13"/>
    <x v="3"/>
    <x v="1"/>
    <x v="0"/>
    <x v="0"/>
    <n v="869"/>
    <n v="1066.31"/>
    <n v="834954.62"/>
    <n v="1190711.96"/>
    <n v="0"/>
    <n v="0"/>
    <n v="0"/>
    <n v="0"/>
    <n v="834954.62"/>
    <n v="1190711.96"/>
    <n v="0"/>
    <n v="0"/>
    <n v="0"/>
  </r>
  <r>
    <x v="2"/>
    <x v="0"/>
    <x v="6"/>
    <x v="13"/>
    <x v="3"/>
    <x v="1"/>
    <x v="1"/>
    <x v="0"/>
    <n v="0"/>
    <n v="0"/>
    <n v="0"/>
    <n v="0"/>
    <n v="10"/>
    <n v="202578.09999999998"/>
    <n v="0"/>
    <n v="0"/>
    <n v="0"/>
    <n v="0"/>
    <n v="0"/>
    <n v="0"/>
    <n v="202578.09999999998"/>
  </r>
  <r>
    <x v="2"/>
    <x v="0"/>
    <x v="6"/>
    <x v="13"/>
    <x v="3"/>
    <x v="1"/>
    <x v="2"/>
    <x v="0"/>
    <n v="0"/>
    <n v="0"/>
    <n v="0"/>
    <n v="0"/>
    <n v="48"/>
    <n v="746011.29999999993"/>
    <n v="0"/>
    <n v="0"/>
    <n v="0"/>
    <n v="0"/>
    <n v="0"/>
    <n v="0"/>
    <n v="746011.29999999993"/>
  </r>
  <r>
    <x v="2"/>
    <x v="0"/>
    <x v="6"/>
    <x v="13"/>
    <x v="3"/>
    <x v="2"/>
    <x v="0"/>
    <x v="0"/>
    <n v="1911"/>
    <n v="1914.6799999999998"/>
    <n v="1809073.56"/>
    <n v="1642176.4200000002"/>
    <n v="0"/>
    <n v="0"/>
    <n v="0"/>
    <n v="0"/>
    <n v="1809073.56"/>
    <n v="1642176.4200000002"/>
    <n v="0"/>
    <n v="0"/>
    <n v="0"/>
  </r>
  <r>
    <x v="2"/>
    <x v="0"/>
    <x v="6"/>
    <x v="13"/>
    <x v="3"/>
    <x v="2"/>
    <x v="1"/>
    <x v="0"/>
    <n v="0"/>
    <n v="0"/>
    <n v="0"/>
    <n v="0"/>
    <n v="201"/>
    <n v="3251949.48"/>
    <n v="0"/>
    <n v="0"/>
    <n v="0"/>
    <n v="0"/>
    <n v="0"/>
    <n v="0"/>
    <n v="3251949.48"/>
  </r>
  <r>
    <x v="2"/>
    <x v="0"/>
    <x v="6"/>
    <x v="13"/>
    <x v="3"/>
    <x v="2"/>
    <x v="2"/>
    <x v="0"/>
    <n v="0"/>
    <n v="0"/>
    <n v="0"/>
    <n v="0"/>
    <n v="49"/>
    <n v="792531.13"/>
    <n v="0"/>
    <n v="0"/>
    <n v="0"/>
    <n v="0"/>
    <n v="0"/>
    <n v="0"/>
    <n v="792531.13"/>
  </r>
  <r>
    <x v="2"/>
    <x v="0"/>
    <x v="6"/>
    <x v="13"/>
    <x v="4"/>
    <x v="0"/>
    <x v="0"/>
    <x v="0"/>
    <n v="1"/>
    <n v="8.76"/>
    <n v="3216.81"/>
    <n v="11402.23"/>
    <n v="0"/>
    <n v="-3927"/>
    <n v="0"/>
    <n v="0"/>
    <n v="3216.81"/>
    <n v="11402.23"/>
    <n v="0"/>
    <n v="0"/>
    <n v="-3927"/>
  </r>
  <r>
    <x v="2"/>
    <x v="0"/>
    <x v="6"/>
    <x v="13"/>
    <x v="4"/>
    <x v="0"/>
    <x v="1"/>
    <x v="0"/>
    <n v="0"/>
    <n v="0"/>
    <n v="0"/>
    <n v="0"/>
    <n v="101"/>
    <n v="-7251147.9999999981"/>
    <n v="0"/>
    <n v="0"/>
    <n v="0"/>
    <n v="0"/>
    <n v="0"/>
    <n v="0"/>
    <n v="-7251147.9999999981"/>
  </r>
  <r>
    <x v="2"/>
    <x v="0"/>
    <x v="6"/>
    <x v="13"/>
    <x v="4"/>
    <x v="0"/>
    <x v="2"/>
    <x v="0"/>
    <n v="0"/>
    <n v="0"/>
    <n v="0"/>
    <n v="0"/>
    <n v="2"/>
    <n v="-4199959.58"/>
    <n v="0"/>
    <n v="0"/>
    <n v="0"/>
    <n v="0"/>
    <n v="0"/>
    <n v="0"/>
    <n v="-4199959.58"/>
  </r>
  <r>
    <x v="2"/>
    <x v="0"/>
    <x v="6"/>
    <x v="13"/>
    <x v="4"/>
    <x v="1"/>
    <x v="0"/>
    <x v="0"/>
    <n v="308"/>
    <n v="391.95"/>
    <n v="561312.34"/>
    <n v="562505.71"/>
    <n v="0"/>
    <n v="0"/>
    <n v="0"/>
    <n v="0"/>
    <n v="561312.34"/>
    <n v="562505.71"/>
    <n v="0"/>
    <n v="0"/>
    <n v="0"/>
  </r>
  <r>
    <x v="2"/>
    <x v="0"/>
    <x v="6"/>
    <x v="14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6"/>
    <x v="14"/>
    <x v="0"/>
    <x v="0"/>
    <x v="0"/>
    <x v="0"/>
    <n v="590"/>
    <n v="669.92000000000007"/>
    <n v="1496283.75"/>
    <n v="1647006.99"/>
    <n v="0"/>
    <n v="65.099999999999994"/>
    <n v="0"/>
    <n v="0"/>
    <n v="1496283.75"/>
    <n v="1647006.99"/>
    <n v="0"/>
    <n v="0"/>
    <n v="65.099999999999994"/>
  </r>
  <r>
    <x v="2"/>
    <x v="0"/>
    <x v="6"/>
    <x v="14"/>
    <x v="0"/>
    <x v="0"/>
    <x v="1"/>
    <x v="0"/>
    <n v="0"/>
    <n v="0"/>
    <n v="0"/>
    <n v="0"/>
    <n v="1"/>
    <n v="187804.84"/>
    <n v="0"/>
    <n v="0"/>
    <n v="0"/>
    <n v="0"/>
    <n v="0"/>
    <n v="0"/>
    <n v="187804.84"/>
  </r>
  <r>
    <x v="2"/>
    <x v="0"/>
    <x v="6"/>
    <x v="14"/>
    <x v="0"/>
    <x v="0"/>
    <x v="2"/>
    <x v="0"/>
    <n v="0"/>
    <n v="0"/>
    <n v="0"/>
    <n v="0"/>
    <n v="7"/>
    <n v="1830440.7800000003"/>
    <n v="0"/>
    <n v="0"/>
    <n v="0"/>
    <n v="0"/>
    <n v="0"/>
    <n v="0"/>
    <n v="1830440.7800000003"/>
  </r>
  <r>
    <x v="2"/>
    <x v="0"/>
    <x v="6"/>
    <x v="14"/>
    <x v="0"/>
    <x v="1"/>
    <x v="0"/>
    <x v="0"/>
    <n v="6403"/>
    <n v="7138.25"/>
    <n v="27211450.200000003"/>
    <n v="20940471.829999998"/>
    <n v="0"/>
    <n v="2832.82"/>
    <n v="0"/>
    <n v="0"/>
    <n v="27211450.200000003"/>
    <n v="20940471.829999998"/>
    <n v="0"/>
    <n v="0"/>
    <n v="2832.82"/>
  </r>
  <r>
    <x v="2"/>
    <x v="0"/>
    <x v="6"/>
    <x v="14"/>
    <x v="0"/>
    <x v="1"/>
    <x v="1"/>
    <x v="0"/>
    <n v="0"/>
    <n v="0"/>
    <n v="0"/>
    <n v="0"/>
    <n v="40"/>
    <n v="4719012.68"/>
    <n v="0"/>
    <n v="0"/>
    <n v="0"/>
    <n v="0"/>
    <n v="0"/>
    <n v="0"/>
    <n v="4719012.68"/>
  </r>
  <r>
    <x v="2"/>
    <x v="0"/>
    <x v="6"/>
    <x v="14"/>
    <x v="0"/>
    <x v="1"/>
    <x v="2"/>
    <x v="0"/>
    <n v="0"/>
    <n v="0"/>
    <n v="0"/>
    <n v="0"/>
    <n v="134"/>
    <n v="24545343.700000003"/>
    <n v="0"/>
    <n v="0"/>
    <n v="0"/>
    <n v="0"/>
    <n v="0"/>
    <n v="0"/>
    <n v="24545343.700000003"/>
  </r>
  <r>
    <x v="2"/>
    <x v="0"/>
    <x v="6"/>
    <x v="14"/>
    <x v="0"/>
    <x v="3"/>
    <x v="0"/>
    <x v="0"/>
    <n v="50"/>
    <n v="46.23"/>
    <n v="117580.62000000001"/>
    <n v="115868.21"/>
    <n v="0"/>
    <n v="0"/>
    <n v="0"/>
    <n v="0"/>
    <n v="117580.62000000001"/>
    <n v="115868.21"/>
    <n v="0"/>
    <n v="0"/>
    <n v="0"/>
  </r>
  <r>
    <x v="2"/>
    <x v="0"/>
    <x v="6"/>
    <x v="14"/>
    <x v="0"/>
    <x v="3"/>
    <x v="2"/>
    <x v="0"/>
    <n v="0"/>
    <n v="0"/>
    <n v="0"/>
    <n v="0"/>
    <n v="1"/>
    <n v="92295.99"/>
    <n v="0"/>
    <n v="0"/>
    <n v="0"/>
    <n v="0"/>
    <n v="0"/>
    <n v="0"/>
    <n v="92295.99"/>
  </r>
  <r>
    <x v="2"/>
    <x v="0"/>
    <x v="6"/>
    <x v="14"/>
    <x v="1"/>
    <x v="4"/>
    <x v="0"/>
    <x v="0"/>
    <n v="832"/>
    <n v="1353.3900000000003"/>
    <n v="6058036.0000000009"/>
    <n v="4063702.5200000005"/>
    <n v="0"/>
    <n v="0"/>
    <n v="0"/>
    <n v="0"/>
    <n v="6058036.0000000009"/>
    <n v="4063702.5200000005"/>
    <n v="0"/>
    <n v="0"/>
    <n v="0"/>
  </r>
  <r>
    <x v="2"/>
    <x v="0"/>
    <x v="6"/>
    <x v="14"/>
    <x v="1"/>
    <x v="4"/>
    <x v="1"/>
    <x v="0"/>
    <n v="0"/>
    <n v="0"/>
    <n v="0"/>
    <n v="0"/>
    <n v="9"/>
    <n v="989574.3899999999"/>
    <n v="0"/>
    <n v="0"/>
    <n v="0"/>
    <n v="0"/>
    <n v="0"/>
    <n v="0"/>
    <n v="989574.3899999999"/>
  </r>
  <r>
    <x v="2"/>
    <x v="0"/>
    <x v="6"/>
    <x v="14"/>
    <x v="1"/>
    <x v="4"/>
    <x v="2"/>
    <x v="0"/>
    <n v="0"/>
    <n v="0"/>
    <n v="0"/>
    <n v="0"/>
    <n v="12"/>
    <n v="2273177.5300000003"/>
    <n v="0"/>
    <n v="0"/>
    <n v="0"/>
    <n v="0"/>
    <n v="0"/>
    <n v="0"/>
    <n v="2273177.5300000003"/>
  </r>
  <r>
    <x v="2"/>
    <x v="0"/>
    <x v="6"/>
    <x v="14"/>
    <x v="1"/>
    <x v="0"/>
    <x v="0"/>
    <x v="0"/>
    <n v="751"/>
    <n v="1094.43"/>
    <n v="2882344.2500000005"/>
    <n v="3811668.22"/>
    <n v="0"/>
    <n v="130.57"/>
    <n v="0"/>
    <n v="0"/>
    <n v="2882344.2500000005"/>
    <n v="3811668.22"/>
    <n v="0"/>
    <n v="0"/>
    <n v="130.57"/>
  </r>
  <r>
    <x v="2"/>
    <x v="0"/>
    <x v="6"/>
    <x v="14"/>
    <x v="1"/>
    <x v="0"/>
    <x v="1"/>
    <x v="0"/>
    <n v="0"/>
    <n v="0"/>
    <n v="0"/>
    <n v="0"/>
    <n v="1"/>
    <n v="-35970.769999999997"/>
    <n v="0"/>
    <n v="0"/>
    <n v="0"/>
    <n v="0"/>
    <n v="0"/>
    <n v="0"/>
    <n v="-35970.769999999997"/>
  </r>
  <r>
    <x v="2"/>
    <x v="0"/>
    <x v="6"/>
    <x v="14"/>
    <x v="1"/>
    <x v="0"/>
    <x v="2"/>
    <x v="0"/>
    <n v="0"/>
    <n v="0"/>
    <n v="0"/>
    <n v="0"/>
    <n v="22"/>
    <n v="6777840.6200000001"/>
    <n v="0"/>
    <n v="0"/>
    <n v="0"/>
    <n v="0"/>
    <n v="0"/>
    <n v="0"/>
    <n v="6777840.6200000001"/>
  </r>
  <r>
    <x v="2"/>
    <x v="0"/>
    <x v="6"/>
    <x v="14"/>
    <x v="1"/>
    <x v="1"/>
    <x v="0"/>
    <x v="0"/>
    <n v="1254"/>
    <n v="1519.1299999999997"/>
    <n v="5972442.5599999996"/>
    <n v="5307502.25"/>
    <n v="0"/>
    <n v="0"/>
    <n v="0"/>
    <n v="0"/>
    <n v="5972442.5599999996"/>
    <n v="5307502.25"/>
    <n v="0"/>
    <n v="0"/>
    <n v="0"/>
  </r>
  <r>
    <x v="2"/>
    <x v="0"/>
    <x v="6"/>
    <x v="14"/>
    <x v="1"/>
    <x v="1"/>
    <x v="1"/>
    <x v="0"/>
    <n v="0"/>
    <n v="0"/>
    <n v="0"/>
    <n v="0"/>
    <n v="8"/>
    <n v="995383.42999999993"/>
    <n v="0"/>
    <n v="0"/>
    <n v="0"/>
    <n v="0"/>
    <n v="0"/>
    <n v="0"/>
    <n v="995383.42999999993"/>
  </r>
  <r>
    <x v="2"/>
    <x v="0"/>
    <x v="6"/>
    <x v="14"/>
    <x v="1"/>
    <x v="1"/>
    <x v="2"/>
    <x v="0"/>
    <n v="0"/>
    <n v="0"/>
    <n v="0"/>
    <n v="0"/>
    <n v="28"/>
    <n v="6162601.1200000001"/>
    <n v="0"/>
    <n v="0"/>
    <n v="0"/>
    <n v="0"/>
    <n v="0"/>
    <n v="0"/>
    <n v="6162601.1200000001"/>
  </r>
  <r>
    <x v="2"/>
    <x v="0"/>
    <x v="6"/>
    <x v="14"/>
    <x v="1"/>
    <x v="3"/>
    <x v="0"/>
    <x v="0"/>
    <n v="7"/>
    <n v="11.25"/>
    <n v="0"/>
    <n v="108233.3"/>
    <n v="0"/>
    <n v="0"/>
    <n v="0"/>
    <n v="0"/>
    <n v="0"/>
    <n v="108233.3"/>
    <n v="0"/>
    <n v="0"/>
    <n v="0"/>
  </r>
  <r>
    <x v="2"/>
    <x v="0"/>
    <x v="6"/>
    <x v="14"/>
    <x v="1"/>
    <x v="3"/>
    <x v="1"/>
    <x v="0"/>
    <n v="0"/>
    <n v="0"/>
    <n v="0"/>
    <n v="0"/>
    <n v="0"/>
    <n v="-205600"/>
    <n v="0"/>
    <n v="0"/>
    <n v="0"/>
    <n v="0"/>
    <n v="0"/>
    <n v="0"/>
    <n v="-205600"/>
  </r>
  <r>
    <x v="2"/>
    <x v="0"/>
    <x v="6"/>
    <x v="14"/>
    <x v="2"/>
    <x v="4"/>
    <x v="0"/>
    <x v="0"/>
    <n v="484"/>
    <n v="507.57000000000005"/>
    <n v="5499627.9499999993"/>
    <n v="5307487.5199999996"/>
    <n v="0"/>
    <n v="0"/>
    <n v="0"/>
    <n v="0"/>
    <n v="5499627.9499999993"/>
    <n v="5307487.5199999996"/>
    <n v="0"/>
    <n v="0"/>
    <n v="0"/>
  </r>
  <r>
    <x v="2"/>
    <x v="0"/>
    <x v="6"/>
    <x v="14"/>
    <x v="2"/>
    <x v="4"/>
    <x v="1"/>
    <x v="0"/>
    <n v="0"/>
    <n v="0"/>
    <n v="0"/>
    <n v="0"/>
    <n v="13"/>
    <n v="1959857.9100000001"/>
    <n v="0"/>
    <n v="0"/>
    <n v="0"/>
    <n v="0"/>
    <n v="0"/>
    <n v="0"/>
    <n v="1959857.9100000001"/>
  </r>
  <r>
    <x v="2"/>
    <x v="0"/>
    <x v="6"/>
    <x v="14"/>
    <x v="2"/>
    <x v="4"/>
    <x v="2"/>
    <x v="0"/>
    <n v="0"/>
    <n v="0"/>
    <n v="0"/>
    <n v="0"/>
    <n v="2"/>
    <n v="1426451.8"/>
    <n v="0"/>
    <n v="0"/>
    <n v="0"/>
    <n v="0"/>
    <n v="0"/>
    <n v="0"/>
    <n v="1426451.8"/>
  </r>
  <r>
    <x v="2"/>
    <x v="0"/>
    <x v="6"/>
    <x v="14"/>
    <x v="2"/>
    <x v="0"/>
    <x v="0"/>
    <x v="0"/>
    <n v="14"/>
    <n v="46.85"/>
    <n v="254277.47"/>
    <n v="145272.37"/>
    <n v="0"/>
    <n v="0"/>
    <n v="0"/>
    <n v="0"/>
    <n v="254277.47"/>
    <n v="145272.37"/>
    <n v="0"/>
    <n v="0"/>
    <n v="0"/>
  </r>
  <r>
    <x v="2"/>
    <x v="0"/>
    <x v="6"/>
    <x v="14"/>
    <x v="2"/>
    <x v="1"/>
    <x v="0"/>
    <x v="0"/>
    <n v="63"/>
    <n v="66.47"/>
    <n v="764743.21"/>
    <n v="703270.07"/>
    <n v="0"/>
    <n v="0"/>
    <n v="0"/>
    <n v="0"/>
    <n v="764743.21"/>
    <n v="703270.07"/>
    <n v="0"/>
    <n v="0"/>
    <n v="0"/>
  </r>
  <r>
    <x v="2"/>
    <x v="0"/>
    <x v="6"/>
    <x v="14"/>
    <x v="2"/>
    <x v="1"/>
    <x v="1"/>
    <x v="0"/>
    <n v="0"/>
    <n v="0"/>
    <n v="0"/>
    <n v="0"/>
    <n v="2"/>
    <n v="536871.12"/>
    <n v="0"/>
    <n v="0"/>
    <n v="0"/>
    <n v="0"/>
    <n v="0"/>
    <n v="0"/>
    <n v="536871.12"/>
  </r>
  <r>
    <x v="2"/>
    <x v="0"/>
    <x v="6"/>
    <x v="14"/>
    <x v="2"/>
    <x v="1"/>
    <x v="2"/>
    <x v="0"/>
    <n v="0"/>
    <n v="0"/>
    <n v="0"/>
    <n v="0"/>
    <n v="2"/>
    <n v="371102.39"/>
    <n v="0"/>
    <n v="0"/>
    <n v="0"/>
    <n v="0"/>
    <n v="0"/>
    <n v="0"/>
    <n v="371102.39"/>
  </r>
  <r>
    <x v="2"/>
    <x v="0"/>
    <x v="6"/>
    <x v="14"/>
    <x v="2"/>
    <x v="3"/>
    <x v="0"/>
    <x v="0"/>
    <n v="139"/>
    <n v="149.97"/>
    <n v="879881.25000000012"/>
    <n v="866236.96000000008"/>
    <n v="0"/>
    <n v="0"/>
    <n v="0"/>
    <n v="0"/>
    <n v="879881.25000000012"/>
    <n v="866236.96000000008"/>
    <n v="0"/>
    <n v="0"/>
    <n v="0"/>
  </r>
  <r>
    <x v="2"/>
    <x v="0"/>
    <x v="6"/>
    <x v="14"/>
    <x v="3"/>
    <x v="0"/>
    <x v="0"/>
    <x v="0"/>
    <n v="15"/>
    <n v="273.26"/>
    <n v="613057.25"/>
    <n v="700376.92999999993"/>
    <n v="0"/>
    <n v="0"/>
    <n v="0"/>
    <n v="0"/>
    <n v="613057.25"/>
    <n v="700376.92999999993"/>
    <n v="0"/>
    <n v="0"/>
    <n v="0"/>
  </r>
  <r>
    <x v="2"/>
    <x v="0"/>
    <x v="6"/>
    <x v="14"/>
    <x v="3"/>
    <x v="0"/>
    <x v="1"/>
    <x v="0"/>
    <n v="0"/>
    <n v="0"/>
    <n v="0"/>
    <n v="0"/>
    <n v="1"/>
    <n v="15092"/>
    <n v="0"/>
    <n v="0"/>
    <n v="0"/>
    <n v="0"/>
    <n v="0"/>
    <n v="0"/>
    <n v="15092"/>
  </r>
  <r>
    <x v="2"/>
    <x v="0"/>
    <x v="6"/>
    <x v="14"/>
    <x v="3"/>
    <x v="1"/>
    <x v="0"/>
    <x v="0"/>
    <n v="51"/>
    <n v="85.389999999999986"/>
    <n v="205695.81999999998"/>
    <n v="206885.28"/>
    <n v="0"/>
    <n v="0"/>
    <n v="0"/>
    <n v="0"/>
    <n v="205695.81999999998"/>
    <n v="206885.28"/>
    <n v="0"/>
    <n v="0"/>
    <n v="0"/>
  </r>
  <r>
    <x v="2"/>
    <x v="0"/>
    <x v="6"/>
    <x v="14"/>
    <x v="3"/>
    <x v="1"/>
    <x v="2"/>
    <x v="0"/>
    <n v="0"/>
    <n v="0"/>
    <n v="0"/>
    <n v="0"/>
    <n v="17"/>
    <n v="240246.51"/>
    <n v="0"/>
    <n v="0"/>
    <n v="0"/>
    <n v="0"/>
    <n v="0"/>
    <n v="0"/>
    <n v="240246.51"/>
  </r>
  <r>
    <x v="2"/>
    <x v="0"/>
    <x v="6"/>
    <x v="14"/>
    <x v="3"/>
    <x v="2"/>
    <x v="0"/>
    <x v="0"/>
    <n v="32"/>
    <n v="68.149999999999991"/>
    <n v="76759.920000000013"/>
    <n v="84202.09"/>
    <n v="0"/>
    <n v="0"/>
    <n v="0"/>
    <n v="0"/>
    <n v="76759.920000000013"/>
    <n v="84202.09"/>
    <n v="0"/>
    <n v="0"/>
    <n v="0"/>
  </r>
  <r>
    <x v="2"/>
    <x v="0"/>
    <x v="6"/>
    <x v="14"/>
    <x v="3"/>
    <x v="2"/>
    <x v="1"/>
    <x v="0"/>
    <n v="0"/>
    <n v="0"/>
    <n v="0"/>
    <n v="0"/>
    <n v="11"/>
    <n v="134041.37"/>
    <n v="0"/>
    <n v="0"/>
    <n v="0"/>
    <n v="0"/>
    <n v="0"/>
    <n v="0"/>
    <n v="134041.37"/>
  </r>
  <r>
    <x v="2"/>
    <x v="0"/>
    <x v="6"/>
    <x v="14"/>
    <x v="3"/>
    <x v="2"/>
    <x v="2"/>
    <x v="0"/>
    <n v="0"/>
    <n v="0"/>
    <n v="0"/>
    <n v="0"/>
    <n v="18"/>
    <n v="289186.32"/>
    <n v="0"/>
    <n v="0"/>
    <n v="0"/>
    <n v="0"/>
    <n v="0"/>
    <n v="0"/>
    <n v="289186.32"/>
  </r>
  <r>
    <x v="2"/>
    <x v="0"/>
    <x v="6"/>
    <x v="14"/>
    <x v="4"/>
    <x v="0"/>
    <x v="0"/>
    <x v="0"/>
    <n v="0"/>
    <n v="0.83"/>
    <n v="1169.94"/>
    <n v="1169.94"/>
    <n v="0"/>
    <n v="-4284"/>
    <n v="0"/>
    <n v="0"/>
    <n v="1169.94"/>
    <n v="1169.94"/>
    <n v="0"/>
    <n v="0"/>
    <n v="-4284"/>
  </r>
  <r>
    <x v="2"/>
    <x v="0"/>
    <x v="6"/>
    <x v="14"/>
    <x v="4"/>
    <x v="0"/>
    <x v="1"/>
    <x v="0"/>
    <n v="0"/>
    <n v="0"/>
    <n v="0"/>
    <n v="0"/>
    <n v="2"/>
    <n v="-1299356.48"/>
    <n v="0"/>
    <n v="0"/>
    <n v="0"/>
    <n v="0"/>
    <n v="0"/>
    <n v="0"/>
    <n v="-1299356.48"/>
  </r>
  <r>
    <x v="2"/>
    <x v="0"/>
    <x v="6"/>
    <x v="14"/>
    <x v="4"/>
    <x v="0"/>
    <x v="2"/>
    <x v="0"/>
    <n v="0"/>
    <n v="0"/>
    <n v="0"/>
    <n v="0"/>
    <n v="0"/>
    <n v="-825777.86"/>
    <n v="0"/>
    <n v="0"/>
    <n v="0"/>
    <n v="0"/>
    <n v="0"/>
    <n v="0"/>
    <n v="-825777.86"/>
  </r>
  <r>
    <x v="2"/>
    <x v="0"/>
    <x v="6"/>
    <x v="14"/>
    <x v="4"/>
    <x v="1"/>
    <x v="0"/>
    <x v="0"/>
    <n v="16"/>
    <n v="20"/>
    <n v="9012.23"/>
    <n v="11447.19"/>
    <n v="0"/>
    <n v="0"/>
    <n v="0"/>
    <n v="0"/>
    <n v="9012.23"/>
    <n v="11447.19"/>
    <n v="0"/>
    <n v="0"/>
    <n v="0"/>
  </r>
  <r>
    <x v="2"/>
    <x v="0"/>
    <x v="6"/>
    <x v="15"/>
    <x v="0"/>
    <x v="4"/>
    <x v="0"/>
    <x v="0"/>
    <n v="53"/>
    <n v="27.450000000000003"/>
    <n v="784624.38"/>
    <n v="442941.48"/>
    <n v="0"/>
    <n v="0"/>
    <n v="0"/>
    <n v="0"/>
    <n v="784624.38"/>
    <n v="442941.48"/>
    <n v="0"/>
    <n v="0"/>
    <n v="0"/>
  </r>
  <r>
    <x v="2"/>
    <x v="0"/>
    <x v="6"/>
    <x v="15"/>
    <x v="0"/>
    <x v="0"/>
    <x v="0"/>
    <x v="0"/>
    <n v="841"/>
    <n v="1345.0599999999997"/>
    <n v="1800105.92"/>
    <n v="1877238.9100000001"/>
    <n v="0"/>
    <n v="62.78"/>
    <n v="0"/>
    <n v="0"/>
    <n v="1800105.92"/>
    <n v="1877238.9100000001"/>
    <n v="0"/>
    <n v="0"/>
    <n v="62.78"/>
  </r>
  <r>
    <x v="2"/>
    <x v="0"/>
    <x v="6"/>
    <x v="15"/>
    <x v="0"/>
    <x v="0"/>
    <x v="1"/>
    <x v="0"/>
    <n v="0"/>
    <n v="0"/>
    <n v="0"/>
    <n v="0"/>
    <n v="3"/>
    <n v="498007.63"/>
    <n v="0"/>
    <n v="0"/>
    <n v="0"/>
    <n v="0"/>
    <n v="0"/>
    <n v="0"/>
    <n v="498007.63"/>
  </r>
  <r>
    <x v="2"/>
    <x v="0"/>
    <x v="6"/>
    <x v="15"/>
    <x v="0"/>
    <x v="0"/>
    <x v="2"/>
    <x v="0"/>
    <n v="0"/>
    <n v="0"/>
    <n v="0"/>
    <n v="0"/>
    <n v="6"/>
    <n v="1108273.3500000001"/>
    <n v="0"/>
    <n v="0"/>
    <n v="0"/>
    <n v="0"/>
    <n v="0"/>
    <n v="0"/>
    <n v="1108273.3500000001"/>
  </r>
  <r>
    <x v="2"/>
    <x v="0"/>
    <x v="6"/>
    <x v="15"/>
    <x v="0"/>
    <x v="1"/>
    <x v="0"/>
    <x v="0"/>
    <n v="15758"/>
    <n v="16241.79"/>
    <n v="40966252.340000011"/>
    <n v="32637024.420000002"/>
    <n v="0"/>
    <n v="3314.91"/>
    <n v="0"/>
    <n v="0"/>
    <n v="40966252.340000011"/>
    <n v="32637024.420000002"/>
    <n v="0"/>
    <n v="0"/>
    <n v="3314.91"/>
  </r>
  <r>
    <x v="2"/>
    <x v="0"/>
    <x v="6"/>
    <x v="15"/>
    <x v="0"/>
    <x v="1"/>
    <x v="1"/>
    <x v="0"/>
    <n v="0"/>
    <n v="0"/>
    <n v="0"/>
    <n v="0"/>
    <n v="72"/>
    <n v="4414795.79"/>
    <n v="0"/>
    <n v="0"/>
    <n v="0"/>
    <n v="0"/>
    <n v="0"/>
    <n v="0"/>
    <n v="4414795.79"/>
  </r>
  <r>
    <x v="2"/>
    <x v="0"/>
    <x v="6"/>
    <x v="15"/>
    <x v="0"/>
    <x v="1"/>
    <x v="2"/>
    <x v="0"/>
    <n v="0"/>
    <n v="0"/>
    <n v="0"/>
    <n v="0"/>
    <n v="84"/>
    <n v="12516259.92"/>
    <n v="0"/>
    <n v="0"/>
    <n v="0"/>
    <n v="0"/>
    <n v="0"/>
    <n v="0"/>
    <n v="12516259.92"/>
  </r>
  <r>
    <x v="2"/>
    <x v="0"/>
    <x v="6"/>
    <x v="15"/>
    <x v="0"/>
    <x v="2"/>
    <x v="0"/>
    <x v="0"/>
    <n v="0"/>
    <n v="1"/>
    <n v="74.81"/>
    <n v="74.81"/>
    <n v="0"/>
    <n v="0"/>
    <n v="0"/>
    <n v="0"/>
    <n v="74.81"/>
    <n v="74.81"/>
    <n v="0"/>
    <n v="0"/>
    <n v="0"/>
  </r>
  <r>
    <x v="2"/>
    <x v="0"/>
    <x v="6"/>
    <x v="15"/>
    <x v="0"/>
    <x v="3"/>
    <x v="0"/>
    <x v="0"/>
    <n v="184"/>
    <n v="129.31"/>
    <n v="436684.82"/>
    <n v="461079.54"/>
    <n v="0"/>
    <n v="0"/>
    <n v="0"/>
    <n v="0"/>
    <n v="436684.82"/>
    <n v="461079.54"/>
    <n v="0"/>
    <n v="0"/>
    <n v="0"/>
  </r>
  <r>
    <x v="2"/>
    <x v="0"/>
    <x v="6"/>
    <x v="15"/>
    <x v="0"/>
    <x v="3"/>
    <x v="1"/>
    <x v="0"/>
    <n v="0"/>
    <n v="0"/>
    <n v="0"/>
    <n v="0"/>
    <n v="1"/>
    <n v="143529"/>
    <n v="0"/>
    <n v="0"/>
    <n v="0"/>
    <n v="0"/>
    <n v="0"/>
    <n v="0"/>
    <n v="143529"/>
  </r>
  <r>
    <x v="2"/>
    <x v="0"/>
    <x v="6"/>
    <x v="15"/>
    <x v="1"/>
    <x v="4"/>
    <x v="0"/>
    <x v="0"/>
    <n v="2585"/>
    <n v="3699.8599999999997"/>
    <n v="6291713.629999999"/>
    <n v="5457929.1500000004"/>
    <n v="0"/>
    <n v="5591.79"/>
    <n v="0"/>
    <n v="0"/>
    <n v="6291713.629999999"/>
    <n v="5457929.1500000004"/>
    <n v="0"/>
    <n v="0"/>
    <n v="5591.79"/>
  </r>
  <r>
    <x v="2"/>
    <x v="0"/>
    <x v="6"/>
    <x v="15"/>
    <x v="1"/>
    <x v="4"/>
    <x v="1"/>
    <x v="0"/>
    <n v="0"/>
    <n v="0"/>
    <n v="0"/>
    <n v="0"/>
    <n v="19"/>
    <n v="2493790.79"/>
    <n v="0"/>
    <n v="0"/>
    <n v="0"/>
    <n v="0"/>
    <n v="0"/>
    <n v="0"/>
    <n v="2493790.79"/>
  </r>
  <r>
    <x v="2"/>
    <x v="0"/>
    <x v="6"/>
    <x v="15"/>
    <x v="1"/>
    <x v="4"/>
    <x v="2"/>
    <x v="0"/>
    <n v="0"/>
    <n v="0"/>
    <n v="0"/>
    <n v="0"/>
    <n v="24"/>
    <n v="3476936.93"/>
    <n v="0"/>
    <n v="0"/>
    <n v="0"/>
    <n v="0"/>
    <n v="0"/>
    <n v="0"/>
    <n v="3476936.93"/>
  </r>
  <r>
    <x v="2"/>
    <x v="0"/>
    <x v="6"/>
    <x v="15"/>
    <x v="1"/>
    <x v="0"/>
    <x v="0"/>
    <x v="0"/>
    <n v="1024"/>
    <n v="1418.82"/>
    <n v="3580938.2300000004"/>
    <n v="3256648.25"/>
    <n v="0"/>
    <n v="761.4"/>
    <n v="0"/>
    <n v="0"/>
    <n v="3580938.2300000004"/>
    <n v="3256648.25"/>
    <n v="0"/>
    <n v="0"/>
    <n v="761.4"/>
  </r>
  <r>
    <x v="2"/>
    <x v="0"/>
    <x v="6"/>
    <x v="15"/>
    <x v="1"/>
    <x v="0"/>
    <x v="1"/>
    <x v="0"/>
    <n v="0"/>
    <n v="0"/>
    <n v="0"/>
    <n v="0"/>
    <n v="0"/>
    <n v="228"/>
    <n v="0"/>
    <n v="0"/>
    <n v="0"/>
    <n v="0"/>
    <n v="0"/>
    <n v="0"/>
    <n v="228"/>
  </r>
  <r>
    <x v="2"/>
    <x v="0"/>
    <x v="6"/>
    <x v="15"/>
    <x v="1"/>
    <x v="0"/>
    <x v="2"/>
    <x v="0"/>
    <n v="0"/>
    <n v="0"/>
    <n v="0"/>
    <n v="0"/>
    <n v="5"/>
    <n v="1208762.6200000001"/>
    <n v="0"/>
    <n v="0"/>
    <n v="0"/>
    <n v="0"/>
    <n v="0"/>
    <n v="0"/>
    <n v="1208762.6200000001"/>
  </r>
  <r>
    <x v="2"/>
    <x v="0"/>
    <x v="6"/>
    <x v="15"/>
    <x v="1"/>
    <x v="1"/>
    <x v="0"/>
    <x v="0"/>
    <n v="2083"/>
    <n v="2093.48"/>
    <n v="8412082.2700000014"/>
    <n v="5391433"/>
    <n v="0"/>
    <n v="0"/>
    <n v="0"/>
    <n v="0"/>
    <n v="8412082.2700000014"/>
    <n v="5391433"/>
    <n v="0"/>
    <n v="0"/>
    <n v="0"/>
  </r>
  <r>
    <x v="2"/>
    <x v="0"/>
    <x v="6"/>
    <x v="15"/>
    <x v="1"/>
    <x v="1"/>
    <x v="1"/>
    <x v="0"/>
    <n v="0"/>
    <n v="0"/>
    <n v="0"/>
    <n v="0"/>
    <n v="8"/>
    <n v="351133.43"/>
    <n v="0"/>
    <n v="0"/>
    <n v="0"/>
    <n v="0"/>
    <n v="0"/>
    <n v="0"/>
    <n v="351133.43"/>
  </r>
  <r>
    <x v="2"/>
    <x v="0"/>
    <x v="6"/>
    <x v="15"/>
    <x v="1"/>
    <x v="1"/>
    <x v="2"/>
    <x v="0"/>
    <n v="0"/>
    <n v="0"/>
    <n v="0"/>
    <n v="0"/>
    <n v="16"/>
    <n v="2375794.62"/>
    <n v="0"/>
    <n v="0"/>
    <n v="0"/>
    <n v="0"/>
    <n v="0"/>
    <n v="0"/>
    <n v="2375794.62"/>
  </r>
  <r>
    <x v="2"/>
    <x v="0"/>
    <x v="6"/>
    <x v="15"/>
    <x v="1"/>
    <x v="3"/>
    <x v="0"/>
    <x v="0"/>
    <n v="3"/>
    <n v="8.36"/>
    <n v="182411.19"/>
    <n v="30385.17"/>
    <n v="0"/>
    <n v="0"/>
    <n v="0"/>
    <n v="0"/>
    <n v="182411.19"/>
    <n v="30385.17"/>
    <n v="0"/>
    <n v="0"/>
    <n v="0"/>
  </r>
  <r>
    <x v="2"/>
    <x v="0"/>
    <x v="6"/>
    <x v="15"/>
    <x v="2"/>
    <x v="4"/>
    <x v="0"/>
    <x v="0"/>
    <n v="8933"/>
    <n v="11585.569999999996"/>
    <n v="82832605.689999998"/>
    <n v="73656679.660000026"/>
    <n v="0"/>
    <n v="0"/>
    <n v="0"/>
    <n v="0"/>
    <n v="82832605.689999998"/>
    <n v="73656679.660000026"/>
    <n v="0"/>
    <n v="0"/>
    <n v="0"/>
  </r>
  <r>
    <x v="2"/>
    <x v="0"/>
    <x v="6"/>
    <x v="15"/>
    <x v="2"/>
    <x v="4"/>
    <x v="1"/>
    <x v="0"/>
    <n v="0"/>
    <n v="0"/>
    <n v="0"/>
    <n v="0"/>
    <n v="82"/>
    <n v="45407838.120000005"/>
    <n v="0"/>
    <n v="0"/>
    <n v="0"/>
    <n v="0"/>
    <n v="0"/>
    <n v="0"/>
    <n v="45407838.120000005"/>
  </r>
  <r>
    <x v="2"/>
    <x v="0"/>
    <x v="6"/>
    <x v="15"/>
    <x v="2"/>
    <x v="4"/>
    <x v="2"/>
    <x v="0"/>
    <n v="0"/>
    <n v="0"/>
    <n v="0"/>
    <n v="0"/>
    <n v="88"/>
    <n v="49514453.170000002"/>
    <n v="0"/>
    <n v="0"/>
    <n v="0"/>
    <n v="0"/>
    <n v="0"/>
    <n v="0"/>
    <n v="49514453.170000002"/>
  </r>
  <r>
    <x v="2"/>
    <x v="0"/>
    <x v="6"/>
    <x v="15"/>
    <x v="2"/>
    <x v="0"/>
    <x v="0"/>
    <x v="0"/>
    <n v="73"/>
    <n v="130.19"/>
    <n v="310135.21999999997"/>
    <n v="363591.01"/>
    <n v="0"/>
    <n v="0"/>
    <n v="0"/>
    <n v="0"/>
    <n v="310135.21999999997"/>
    <n v="363591.01"/>
    <n v="0"/>
    <n v="0"/>
    <n v="0"/>
  </r>
  <r>
    <x v="2"/>
    <x v="0"/>
    <x v="6"/>
    <x v="15"/>
    <x v="2"/>
    <x v="0"/>
    <x v="1"/>
    <x v="0"/>
    <n v="0"/>
    <n v="0"/>
    <n v="0"/>
    <n v="0"/>
    <n v="0"/>
    <n v="1321.16"/>
    <n v="0"/>
    <n v="0"/>
    <n v="0"/>
    <n v="0"/>
    <n v="0"/>
    <n v="0"/>
    <n v="1321.16"/>
  </r>
  <r>
    <x v="2"/>
    <x v="0"/>
    <x v="6"/>
    <x v="15"/>
    <x v="2"/>
    <x v="1"/>
    <x v="0"/>
    <x v="0"/>
    <n v="204"/>
    <n v="224.00000000000003"/>
    <n v="2815522.2600000002"/>
    <n v="1626993.8699999999"/>
    <n v="0"/>
    <n v="0"/>
    <n v="0"/>
    <n v="0"/>
    <n v="2815522.2600000002"/>
    <n v="1626993.8699999999"/>
    <n v="0"/>
    <n v="0"/>
    <n v="0"/>
  </r>
  <r>
    <x v="2"/>
    <x v="0"/>
    <x v="6"/>
    <x v="15"/>
    <x v="2"/>
    <x v="1"/>
    <x v="1"/>
    <x v="0"/>
    <n v="0"/>
    <n v="0"/>
    <n v="0"/>
    <n v="0"/>
    <n v="2"/>
    <n v="1309782"/>
    <n v="0"/>
    <n v="0"/>
    <n v="0"/>
    <n v="0"/>
    <n v="0"/>
    <n v="0"/>
    <n v="1309782"/>
  </r>
  <r>
    <x v="2"/>
    <x v="0"/>
    <x v="6"/>
    <x v="15"/>
    <x v="2"/>
    <x v="1"/>
    <x v="2"/>
    <x v="0"/>
    <n v="0"/>
    <n v="0"/>
    <n v="0"/>
    <n v="0"/>
    <n v="4"/>
    <n v="1867255"/>
    <n v="0"/>
    <n v="0"/>
    <n v="0"/>
    <n v="0"/>
    <n v="0"/>
    <n v="0"/>
    <n v="1867255"/>
  </r>
  <r>
    <x v="2"/>
    <x v="0"/>
    <x v="6"/>
    <x v="15"/>
    <x v="2"/>
    <x v="2"/>
    <x v="0"/>
    <x v="0"/>
    <n v="0"/>
    <n v="1.44"/>
    <n v="0"/>
    <n v="19126.28"/>
    <n v="0"/>
    <n v="0"/>
    <n v="0"/>
    <n v="0"/>
    <n v="0"/>
    <n v="19126.28"/>
    <n v="0"/>
    <n v="0"/>
    <n v="0"/>
  </r>
  <r>
    <x v="2"/>
    <x v="0"/>
    <x v="6"/>
    <x v="15"/>
    <x v="2"/>
    <x v="3"/>
    <x v="0"/>
    <x v="0"/>
    <n v="240"/>
    <n v="244.63"/>
    <n v="668750.85"/>
    <n v="629364.23"/>
    <n v="0"/>
    <n v="0"/>
    <n v="0"/>
    <n v="0"/>
    <n v="668750.85"/>
    <n v="629364.23"/>
    <n v="0"/>
    <n v="0"/>
    <n v="0"/>
  </r>
  <r>
    <x v="2"/>
    <x v="0"/>
    <x v="6"/>
    <x v="15"/>
    <x v="3"/>
    <x v="0"/>
    <x v="0"/>
    <x v="0"/>
    <n v="11"/>
    <n v="65.839999999999989"/>
    <n v="237780.23"/>
    <n v="129515.75"/>
    <n v="0"/>
    <n v="0"/>
    <n v="0"/>
    <n v="0"/>
    <n v="237780.23"/>
    <n v="129515.75"/>
    <n v="0"/>
    <n v="0"/>
    <n v="0"/>
  </r>
  <r>
    <x v="2"/>
    <x v="0"/>
    <x v="6"/>
    <x v="15"/>
    <x v="3"/>
    <x v="1"/>
    <x v="0"/>
    <x v="0"/>
    <n v="101"/>
    <n v="182.35"/>
    <n v="260947.05"/>
    <n v="246707.5"/>
    <n v="0"/>
    <n v="0"/>
    <n v="0"/>
    <n v="0"/>
    <n v="260947.05"/>
    <n v="246707.5"/>
    <n v="0"/>
    <n v="0"/>
    <n v="0"/>
  </r>
  <r>
    <x v="2"/>
    <x v="0"/>
    <x v="6"/>
    <x v="15"/>
    <x v="3"/>
    <x v="1"/>
    <x v="1"/>
    <x v="0"/>
    <n v="0"/>
    <n v="0"/>
    <n v="0"/>
    <n v="0"/>
    <n v="1"/>
    <n v="1922"/>
    <n v="0"/>
    <n v="0"/>
    <n v="0"/>
    <n v="0"/>
    <n v="0"/>
    <n v="0"/>
    <n v="1922"/>
  </r>
  <r>
    <x v="2"/>
    <x v="0"/>
    <x v="6"/>
    <x v="15"/>
    <x v="3"/>
    <x v="1"/>
    <x v="2"/>
    <x v="0"/>
    <n v="0"/>
    <n v="0"/>
    <n v="0"/>
    <n v="0"/>
    <n v="4"/>
    <n v="58480.990000000005"/>
    <n v="0"/>
    <n v="0"/>
    <n v="0"/>
    <n v="0"/>
    <n v="0"/>
    <n v="0"/>
    <n v="58480.990000000005"/>
  </r>
  <r>
    <x v="2"/>
    <x v="0"/>
    <x v="6"/>
    <x v="15"/>
    <x v="3"/>
    <x v="2"/>
    <x v="0"/>
    <x v="0"/>
    <n v="405"/>
    <n v="239.94"/>
    <n v="496255.95"/>
    <n v="251292.16"/>
    <n v="0"/>
    <n v="0"/>
    <n v="0"/>
    <n v="0"/>
    <n v="496255.95"/>
    <n v="251292.16"/>
    <n v="0"/>
    <n v="0"/>
    <n v="0"/>
  </r>
  <r>
    <x v="2"/>
    <x v="0"/>
    <x v="6"/>
    <x v="15"/>
    <x v="3"/>
    <x v="2"/>
    <x v="1"/>
    <x v="0"/>
    <n v="0"/>
    <n v="0"/>
    <n v="0"/>
    <n v="0"/>
    <n v="17"/>
    <n v="268103.2"/>
    <n v="0"/>
    <n v="0"/>
    <n v="0"/>
    <n v="0"/>
    <n v="0"/>
    <n v="0"/>
    <n v="268103.2"/>
  </r>
  <r>
    <x v="2"/>
    <x v="0"/>
    <x v="6"/>
    <x v="15"/>
    <x v="3"/>
    <x v="2"/>
    <x v="2"/>
    <x v="0"/>
    <n v="0"/>
    <n v="0"/>
    <n v="0"/>
    <n v="0"/>
    <n v="10"/>
    <n v="152735.56"/>
    <n v="0"/>
    <n v="0"/>
    <n v="0"/>
    <n v="0"/>
    <n v="0"/>
    <n v="0"/>
    <n v="152735.56"/>
  </r>
  <r>
    <x v="2"/>
    <x v="0"/>
    <x v="6"/>
    <x v="15"/>
    <x v="4"/>
    <x v="4"/>
    <x v="0"/>
    <x v="0"/>
    <n v="7"/>
    <n v="3.54"/>
    <n v="30400.21"/>
    <n v="15366.7"/>
    <n v="0"/>
    <n v="0"/>
    <n v="0"/>
    <n v="0"/>
    <n v="30400.21"/>
    <n v="15366.7"/>
    <n v="0"/>
    <n v="0"/>
    <n v="0"/>
  </r>
  <r>
    <x v="2"/>
    <x v="0"/>
    <x v="6"/>
    <x v="15"/>
    <x v="4"/>
    <x v="0"/>
    <x v="0"/>
    <x v="0"/>
    <n v="44"/>
    <n v="44.14"/>
    <n v="81336.759999999995"/>
    <n v="79167.679999999993"/>
    <n v="0"/>
    <n v="-1365.83"/>
    <n v="0"/>
    <n v="0"/>
    <n v="81336.759999999995"/>
    <n v="79167.679999999993"/>
    <n v="0"/>
    <n v="0"/>
    <n v="-1365.83"/>
  </r>
  <r>
    <x v="2"/>
    <x v="0"/>
    <x v="6"/>
    <x v="15"/>
    <x v="4"/>
    <x v="0"/>
    <x v="1"/>
    <x v="0"/>
    <n v="0"/>
    <n v="0"/>
    <n v="0"/>
    <n v="0"/>
    <n v="0"/>
    <n v="-1618026.94"/>
    <n v="0"/>
    <n v="0"/>
    <n v="0"/>
    <n v="0"/>
    <n v="0"/>
    <n v="0"/>
    <n v="-1618026.94"/>
  </r>
  <r>
    <x v="2"/>
    <x v="0"/>
    <x v="6"/>
    <x v="15"/>
    <x v="4"/>
    <x v="0"/>
    <x v="2"/>
    <x v="0"/>
    <n v="0"/>
    <n v="0"/>
    <n v="0"/>
    <n v="0"/>
    <n v="0"/>
    <n v="-5194436.7699999996"/>
    <n v="0"/>
    <n v="0"/>
    <n v="0"/>
    <n v="0"/>
    <n v="0"/>
    <n v="0"/>
    <n v="-5194436.7699999996"/>
  </r>
  <r>
    <x v="2"/>
    <x v="0"/>
    <x v="6"/>
    <x v="15"/>
    <x v="4"/>
    <x v="1"/>
    <x v="0"/>
    <x v="0"/>
    <n v="2"/>
    <n v="76.239999999999995"/>
    <n v="97470.75"/>
    <n v="103097.61"/>
    <n v="0"/>
    <n v="0"/>
    <n v="0"/>
    <n v="0"/>
    <n v="97470.75"/>
    <n v="103097.61"/>
    <n v="0"/>
    <n v="0"/>
    <n v="0"/>
  </r>
  <r>
    <x v="2"/>
    <x v="0"/>
    <x v="6"/>
    <x v="16"/>
    <x v="0"/>
    <x v="4"/>
    <x v="0"/>
    <x v="0"/>
    <n v="56"/>
    <n v="48.35"/>
    <n v="1411897.62"/>
    <n v="1007152.16"/>
    <n v="0"/>
    <n v="0"/>
    <n v="0"/>
    <n v="0"/>
    <n v="1411897.62"/>
    <n v="1007152.16"/>
    <n v="0"/>
    <n v="0"/>
    <n v="0"/>
  </r>
  <r>
    <x v="2"/>
    <x v="0"/>
    <x v="6"/>
    <x v="16"/>
    <x v="0"/>
    <x v="0"/>
    <x v="0"/>
    <x v="0"/>
    <n v="15123"/>
    <n v="14155.379999999997"/>
    <n v="29507244.229999993"/>
    <n v="37696806.609999992"/>
    <n v="0"/>
    <n v="393.67"/>
    <n v="0"/>
    <n v="0"/>
    <n v="29507244.229999993"/>
    <n v="37696806.609999992"/>
    <n v="0"/>
    <n v="0"/>
    <n v="393.67"/>
  </r>
  <r>
    <x v="2"/>
    <x v="0"/>
    <x v="6"/>
    <x v="16"/>
    <x v="0"/>
    <x v="0"/>
    <x v="1"/>
    <x v="0"/>
    <n v="0"/>
    <n v="0"/>
    <n v="0"/>
    <n v="0"/>
    <n v="21"/>
    <n v="4978661.95"/>
    <n v="0"/>
    <n v="0"/>
    <n v="0"/>
    <n v="0"/>
    <n v="0"/>
    <n v="0"/>
    <n v="4978661.95"/>
  </r>
  <r>
    <x v="2"/>
    <x v="0"/>
    <x v="6"/>
    <x v="16"/>
    <x v="0"/>
    <x v="0"/>
    <x v="2"/>
    <x v="0"/>
    <n v="0"/>
    <n v="0"/>
    <n v="0"/>
    <n v="0"/>
    <n v="118"/>
    <n v="22148159.039999999"/>
    <n v="0"/>
    <n v="0"/>
    <n v="0"/>
    <n v="0"/>
    <n v="0"/>
    <n v="0"/>
    <n v="22148159.039999999"/>
  </r>
  <r>
    <x v="2"/>
    <x v="0"/>
    <x v="6"/>
    <x v="16"/>
    <x v="0"/>
    <x v="1"/>
    <x v="0"/>
    <x v="0"/>
    <n v="153859"/>
    <n v="168475.79000000004"/>
    <n v="278785795.01999998"/>
    <n v="304836676.55000007"/>
    <n v="0"/>
    <n v="25517.58"/>
    <n v="0"/>
    <n v="0"/>
    <n v="278785795.01999998"/>
    <n v="304836676.55000007"/>
    <n v="0"/>
    <n v="0"/>
    <n v="25517.58"/>
  </r>
  <r>
    <x v="2"/>
    <x v="0"/>
    <x v="6"/>
    <x v="16"/>
    <x v="0"/>
    <x v="1"/>
    <x v="1"/>
    <x v="0"/>
    <n v="0"/>
    <n v="0"/>
    <n v="0"/>
    <n v="0"/>
    <n v="408"/>
    <n v="23439714.940000005"/>
    <n v="0"/>
    <n v="0"/>
    <n v="0"/>
    <n v="0"/>
    <n v="0"/>
    <n v="0"/>
    <n v="23439714.940000005"/>
  </r>
  <r>
    <x v="2"/>
    <x v="0"/>
    <x v="6"/>
    <x v="16"/>
    <x v="0"/>
    <x v="1"/>
    <x v="2"/>
    <x v="0"/>
    <n v="0"/>
    <n v="0"/>
    <n v="0"/>
    <n v="0"/>
    <n v="1145"/>
    <n v="225036055.29999998"/>
    <n v="0"/>
    <n v="0"/>
    <n v="0"/>
    <n v="0"/>
    <n v="0"/>
    <n v="0"/>
    <n v="225036055.29999998"/>
  </r>
  <r>
    <x v="2"/>
    <x v="0"/>
    <x v="6"/>
    <x v="16"/>
    <x v="0"/>
    <x v="2"/>
    <x v="0"/>
    <x v="0"/>
    <n v="7"/>
    <n v="9.4599999999999991"/>
    <n v="18453.86"/>
    <n v="17402.64"/>
    <n v="0"/>
    <n v="0"/>
    <n v="0"/>
    <n v="0"/>
    <n v="18453.86"/>
    <n v="17402.64"/>
    <n v="0"/>
    <n v="0"/>
    <n v="0"/>
  </r>
  <r>
    <x v="2"/>
    <x v="0"/>
    <x v="6"/>
    <x v="16"/>
    <x v="0"/>
    <x v="3"/>
    <x v="0"/>
    <x v="0"/>
    <n v="1136"/>
    <n v="947.08999999999992"/>
    <n v="2159294.31"/>
    <n v="2234626.85"/>
    <n v="0"/>
    <n v="0"/>
    <n v="0"/>
    <n v="0"/>
    <n v="2159294.31"/>
    <n v="2234626.85"/>
    <n v="0"/>
    <n v="0"/>
    <n v="0"/>
  </r>
  <r>
    <x v="2"/>
    <x v="0"/>
    <x v="6"/>
    <x v="16"/>
    <x v="0"/>
    <x v="3"/>
    <x v="1"/>
    <x v="0"/>
    <n v="0"/>
    <n v="0"/>
    <n v="0"/>
    <n v="0"/>
    <n v="2"/>
    <n v="193552"/>
    <n v="0"/>
    <n v="0"/>
    <n v="0"/>
    <n v="0"/>
    <n v="0"/>
    <n v="0"/>
    <n v="193552"/>
  </r>
  <r>
    <x v="2"/>
    <x v="0"/>
    <x v="6"/>
    <x v="16"/>
    <x v="0"/>
    <x v="3"/>
    <x v="2"/>
    <x v="0"/>
    <n v="0"/>
    <n v="0"/>
    <n v="0"/>
    <n v="0"/>
    <n v="6"/>
    <n v="514103.92"/>
    <n v="0"/>
    <n v="0"/>
    <n v="0"/>
    <n v="0"/>
    <n v="0"/>
    <n v="0"/>
    <n v="514103.92"/>
  </r>
  <r>
    <x v="2"/>
    <x v="0"/>
    <x v="6"/>
    <x v="16"/>
    <x v="1"/>
    <x v="4"/>
    <x v="0"/>
    <x v="0"/>
    <n v="22622"/>
    <n v="20212.860000000004"/>
    <n v="50345601.410000004"/>
    <n v="44134704.530000001"/>
    <n v="0"/>
    <n v="14456.81"/>
    <n v="0"/>
    <n v="0"/>
    <n v="50345601.410000004"/>
    <n v="44134704.530000001"/>
    <n v="0"/>
    <n v="0"/>
    <n v="14456.81"/>
  </r>
  <r>
    <x v="2"/>
    <x v="0"/>
    <x v="6"/>
    <x v="16"/>
    <x v="1"/>
    <x v="4"/>
    <x v="1"/>
    <x v="0"/>
    <n v="0"/>
    <n v="0"/>
    <n v="0"/>
    <n v="0"/>
    <n v="67"/>
    <n v="7559435.7199999988"/>
    <n v="0"/>
    <n v="0"/>
    <n v="0"/>
    <n v="0"/>
    <n v="0"/>
    <n v="0"/>
    <n v="7559435.7199999988"/>
  </r>
  <r>
    <x v="2"/>
    <x v="0"/>
    <x v="6"/>
    <x v="16"/>
    <x v="1"/>
    <x v="4"/>
    <x v="2"/>
    <x v="0"/>
    <n v="0"/>
    <n v="0"/>
    <n v="0"/>
    <n v="0"/>
    <n v="131"/>
    <n v="15983282.009999998"/>
    <n v="0"/>
    <n v="0"/>
    <n v="0"/>
    <n v="0"/>
    <n v="0"/>
    <n v="0"/>
    <n v="15983282.009999998"/>
  </r>
  <r>
    <x v="2"/>
    <x v="0"/>
    <x v="6"/>
    <x v="16"/>
    <x v="1"/>
    <x v="0"/>
    <x v="0"/>
    <x v="0"/>
    <n v="4829"/>
    <n v="4805.88"/>
    <n v="6404327.7199999988"/>
    <n v="6545540.9100000001"/>
    <n v="0"/>
    <n v="1210"/>
    <n v="0"/>
    <n v="0"/>
    <n v="6404327.7199999988"/>
    <n v="6545540.9100000001"/>
    <n v="0"/>
    <n v="0"/>
    <n v="1210"/>
  </r>
  <r>
    <x v="2"/>
    <x v="0"/>
    <x v="6"/>
    <x v="16"/>
    <x v="1"/>
    <x v="0"/>
    <x v="1"/>
    <x v="0"/>
    <n v="0"/>
    <n v="0"/>
    <n v="0"/>
    <n v="0"/>
    <n v="2"/>
    <n v="224590.84"/>
    <n v="0"/>
    <n v="0"/>
    <n v="0"/>
    <n v="0"/>
    <n v="0"/>
    <n v="0"/>
    <n v="224590.84"/>
  </r>
  <r>
    <x v="2"/>
    <x v="0"/>
    <x v="6"/>
    <x v="16"/>
    <x v="1"/>
    <x v="0"/>
    <x v="2"/>
    <x v="0"/>
    <n v="0"/>
    <n v="0"/>
    <n v="0"/>
    <n v="0"/>
    <n v="11"/>
    <n v="2151464.0600000005"/>
    <n v="0"/>
    <n v="0"/>
    <n v="0"/>
    <n v="0"/>
    <n v="0"/>
    <n v="0"/>
    <n v="2151464.0600000005"/>
  </r>
  <r>
    <x v="2"/>
    <x v="0"/>
    <x v="6"/>
    <x v="16"/>
    <x v="1"/>
    <x v="1"/>
    <x v="0"/>
    <x v="0"/>
    <n v="13843"/>
    <n v="16721.510000000002"/>
    <n v="33523455.189999994"/>
    <n v="41035680.509999998"/>
    <n v="0"/>
    <n v="7720.1900000000005"/>
    <n v="0"/>
    <n v="0"/>
    <n v="33523455.189999994"/>
    <n v="41035680.509999998"/>
    <n v="0"/>
    <n v="0"/>
    <n v="7720.1900000000005"/>
  </r>
  <r>
    <x v="2"/>
    <x v="0"/>
    <x v="6"/>
    <x v="16"/>
    <x v="1"/>
    <x v="1"/>
    <x v="1"/>
    <x v="0"/>
    <n v="0"/>
    <n v="0"/>
    <n v="0"/>
    <n v="0"/>
    <n v="44"/>
    <n v="4322998.1300000008"/>
    <n v="0"/>
    <n v="0"/>
    <n v="0"/>
    <n v="0"/>
    <n v="0"/>
    <n v="0"/>
    <n v="4322998.1300000008"/>
  </r>
  <r>
    <x v="2"/>
    <x v="0"/>
    <x v="6"/>
    <x v="16"/>
    <x v="1"/>
    <x v="1"/>
    <x v="2"/>
    <x v="0"/>
    <n v="0"/>
    <n v="0"/>
    <n v="0"/>
    <n v="0"/>
    <n v="149"/>
    <n v="30418173.710000001"/>
    <n v="0"/>
    <n v="0"/>
    <n v="0"/>
    <n v="0"/>
    <n v="0"/>
    <n v="0"/>
    <n v="30418173.710000001"/>
  </r>
  <r>
    <x v="2"/>
    <x v="0"/>
    <x v="6"/>
    <x v="16"/>
    <x v="1"/>
    <x v="2"/>
    <x v="0"/>
    <x v="0"/>
    <n v="0"/>
    <n v="1.1100000000000001"/>
    <n v="0"/>
    <n v="1134.6600000000001"/>
    <n v="0"/>
    <n v="0"/>
    <n v="0"/>
    <n v="0"/>
    <n v="0"/>
    <n v="1134.6600000000001"/>
    <n v="0"/>
    <n v="0"/>
    <n v="0"/>
  </r>
  <r>
    <x v="2"/>
    <x v="0"/>
    <x v="6"/>
    <x v="16"/>
    <x v="1"/>
    <x v="3"/>
    <x v="0"/>
    <x v="0"/>
    <n v="18"/>
    <n v="41.58"/>
    <n v="107915.49"/>
    <n v="82633.399999999994"/>
    <n v="0"/>
    <n v="0"/>
    <n v="0"/>
    <n v="0"/>
    <n v="107915.49"/>
    <n v="82633.399999999994"/>
    <n v="0"/>
    <n v="0"/>
    <n v="0"/>
  </r>
  <r>
    <x v="2"/>
    <x v="0"/>
    <x v="6"/>
    <x v="16"/>
    <x v="2"/>
    <x v="4"/>
    <x v="0"/>
    <x v="0"/>
    <n v="28304"/>
    <n v="28189.789999999997"/>
    <n v="228631552.97000003"/>
    <n v="242666777.06999999"/>
    <n v="0"/>
    <n v="6768.09"/>
    <n v="0"/>
    <n v="0"/>
    <n v="228631552.97000003"/>
    <n v="242666777.06999999"/>
    <n v="0"/>
    <n v="0"/>
    <n v="6768.09"/>
  </r>
  <r>
    <x v="2"/>
    <x v="0"/>
    <x v="6"/>
    <x v="16"/>
    <x v="2"/>
    <x v="4"/>
    <x v="1"/>
    <x v="0"/>
    <n v="0"/>
    <n v="0"/>
    <n v="0"/>
    <n v="0"/>
    <n v="93"/>
    <n v="25327065.080000002"/>
    <n v="0"/>
    <n v="0"/>
    <n v="0"/>
    <n v="0"/>
    <n v="0"/>
    <n v="0"/>
    <n v="25327065.080000002"/>
  </r>
  <r>
    <x v="2"/>
    <x v="0"/>
    <x v="6"/>
    <x v="16"/>
    <x v="2"/>
    <x v="4"/>
    <x v="2"/>
    <x v="0"/>
    <n v="0"/>
    <n v="0"/>
    <n v="0"/>
    <n v="0"/>
    <n v="137"/>
    <n v="70654224.310000002"/>
    <n v="0"/>
    <n v="0"/>
    <n v="0"/>
    <n v="0"/>
    <n v="0"/>
    <n v="0"/>
    <n v="70654224.310000002"/>
  </r>
  <r>
    <x v="2"/>
    <x v="0"/>
    <x v="6"/>
    <x v="16"/>
    <x v="2"/>
    <x v="0"/>
    <x v="0"/>
    <x v="0"/>
    <n v="1268"/>
    <n v="1118.6000000000001"/>
    <n v="2272255.1"/>
    <n v="2103339.5699999998"/>
    <n v="0"/>
    <n v="0"/>
    <n v="0"/>
    <n v="0"/>
    <n v="2272255.1"/>
    <n v="2103339.5699999998"/>
    <n v="0"/>
    <n v="0"/>
    <n v="0"/>
  </r>
  <r>
    <x v="2"/>
    <x v="0"/>
    <x v="6"/>
    <x v="16"/>
    <x v="2"/>
    <x v="0"/>
    <x v="1"/>
    <x v="0"/>
    <n v="0"/>
    <n v="0"/>
    <n v="0"/>
    <n v="0"/>
    <n v="8"/>
    <n v="8327439.46"/>
    <n v="0"/>
    <n v="0"/>
    <n v="0"/>
    <n v="0"/>
    <n v="0"/>
    <n v="0"/>
    <n v="8327439.46"/>
  </r>
  <r>
    <x v="2"/>
    <x v="0"/>
    <x v="6"/>
    <x v="16"/>
    <x v="2"/>
    <x v="0"/>
    <x v="2"/>
    <x v="0"/>
    <n v="0"/>
    <n v="0"/>
    <n v="0"/>
    <n v="0"/>
    <n v="1"/>
    <n v="902396.6"/>
    <n v="0"/>
    <n v="0"/>
    <n v="0"/>
    <n v="0"/>
    <n v="0"/>
    <n v="0"/>
    <n v="902396.6"/>
  </r>
  <r>
    <x v="2"/>
    <x v="0"/>
    <x v="6"/>
    <x v="16"/>
    <x v="2"/>
    <x v="1"/>
    <x v="0"/>
    <x v="0"/>
    <n v="1577"/>
    <n v="1704.6599999999999"/>
    <n v="19060511.719999999"/>
    <n v="12904708.880000001"/>
    <n v="0"/>
    <n v="0"/>
    <n v="0"/>
    <n v="0"/>
    <n v="19060511.719999999"/>
    <n v="12904708.880000001"/>
    <n v="0"/>
    <n v="0"/>
    <n v="0"/>
  </r>
  <r>
    <x v="2"/>
    <x v="0"/>
    <x v="6"/>
    <x v="16"/>
    <x v="2"/>
    <x v="1"/>
    <x v="1"/>
    <x v="0"/>
    <n v="0"/>
    <n v="0"/>
    <n v="0"/>
    <n v="0"/>
    <n v="3"/>
    <n v="1437687.99"/>
    <n v="0"/>
    <n v="0"/>
    <n v="0"/>
    <n v="0"/>
    <n v="0"/>
    <n v="0"/>
    <n v="1437687.99"/>
  </r>
  <r>
    <x v="2"/>
    <x v="0"/>
    <x v="6"/>
    <x v="16"/>
    <x v="2"/>
    <x v="1"/>
    <x v="2"/>
    <x v="0"/>
    <n v="0"/>
    <n v="0"/>
    <n v="0"/>
    <n v="0"/>
    <n v="3"/>
    <n v="1063213.21"/>
    <n v="0"/>
    <n v="0"/>
    <n v="0"/>
    <n v="0"/>
    <n v="0"/>
    <n v="0"/>
    <n v="1063213.21"/>
  </r>
  <r>
    <x v="2"/>
    <x v="0"/>
    <x v="6"/>
    <x v="16"/>
    <x v="2"/>
    <x v="3"/>
    <x v="0"/>
    <x v="0"/>
    <n v="598"/>
    <n v="649.20000000000005"/>
    <n v="580695.78"/>
    <n v="1618569.0700000003"/>
    <n v="0"/>
    <n v="0"/>
    <n v="0"/>
    <n v="0"/>
    <n v="580695.78"/>
    <n v="1618569.0700000003"/>
    <n v="0"/>
    <n v="0"/>
    <n v="0"/>
  </r>
  <r>
    <x v="2"/>
    <x v="0"/>
    <x v="6"/>
    <x v="16"/>
    <x v="2"/>
    <x v="3"/>
    <x v="1"/>
    <x v="0"/>
    <n v="0"/>
    <n v="0"/>
    <n v="0"/>
    <n v="0"/>
    <n v="1"/>
    <n v="275844.94"/>
    <n v="0"/>
    <n v="0"/>
    <n v="0"/>
    <n v="0"/>
    <n v="0"/>
    <n v="0"/>
    <n v="275844.94"/>
  </r>
  <r>
    <x v="2"/>
    <x v="0"/>
    <x v="6"/>
    <x v="16"/>
    <x v="2"/>
    <x v="3"/>
    <x v="2"/>
    <x v="0"/>
    <n v="0"/>
    <n v="0"/>
    <n v="0"/>
    <n v="0"/>
    <n v="4"/>
    <n v="723642.76"/>
    <n v="0"/>
    <n v="0"/>
    <n v="0"/>
    <n v="0"/>
    <n v="0"/>
    <n v="0"/>
    <n v="723642.76"/>
  </r>
  <r>
    <x v="2"/>
    <x v="0"/>
    <x v="6"/>
    <x v="16"/>
    <x v="3"/>
    <x v="0"/>
    <x v="0"/>
    <x v="0"/>
    <n v="315"/>
    <n v="293.13"/>
    <n v="538831.92000000004"/>
    <n v="437103.74000000005"/>
    <n v="0"/>
    <n v="0"/>
    <n v="0"/>
    <n v="0"/>
    <n v="538831.92000000004"/>
    <n v="437103.74000000005"/>
    <n v="0"/>
    <n v="0"/>
    <n v="0"/>
  </r>
  <r>
    <x v="2"/>
    <x v="0"/>
    <x v="6"/>
    <x v="16"/>
    <x v="3"/>
    <x v="0"/>
    <x v="2"/>
    <x v="0"/>
    <n v="0"/>
    <n v="0"/>
    <n v="0"/>
    <n v="0"/>
    <n v="2"/>
    <n v="37005.68"/>
    <n v="0"/>
    <n v="0"/>
    <n v="0"/>
    <n v="0"/>
    <n v="0"/>
    <n v="0"/>
    <n v="37005.68"/>
  </r>
  <r>
    <x v="2"/>
    <x v="0"/>
    <x v="6"/>
    <x v="16"/>
    <x v="3"/>
    <x v="1"/>
    <x v="0"/>
    <x v="0"/>
    <n v="2256"/>
    <n v="2324.6700000000005"/>
    <n v="3914584.169999999"/>
    <n v="3374595.3399999994"/>
    <n v="0"/>
    <n v="0"/>
    <n v="0"/>
    <n v="0"/>
    <n v="3914584.169999999"/>
    <n v="3374595.3399999994"/>
    <n v="0"/>
    <n v="0"/>
    <n v="0"/>
  </r>
  <r>
    <x v="2"/>
    <x v="0"/>
    <x v="6"/>
    <x v="16"/>
    <x v="3"/>
    <x v="1"/>
    <x v="1"/>
    <x v="0"/>
    <n v="0"/>
    <n v="0"/>
    <n v="0"/>
    <n v="0"/>
    <n v="5"/>
    <n v="164954.4"/>
    <n v="0"/>
    <n v="0"/>
    <n v="0"/>
    <n v="0"/>
    <n v="0"/>
    <n v="0"/>
    <n v="164954.4"/>
  </r>
  <r>
    <x v="2"/>
    <x v="0"/>
    <x v="6"/>
    <x v="16"/>
    <x v="3"/>
    <x v="1"/>
    <x v="2"/>
    <x v="0"/>
    <n v="0"/>
    <n v="0"/>
    <n v="0"/>
    <n v="0"/>
    <n v="64"/>
    <n v="1228395.9300000002"/>
    <n v="0"/>
    <n v="0"/>
    <n v="0"/>
    <n v="0"/>
    <n v="0"/>
    <n v="0"/>
    <n v="1228395.9300000002"/>
  </r>
  <r>
    <x v="2"/>
    <x v="0"/>
    <x v="6"/>
    <x v="16"/>
    <x v="3"/>
    <x v="2"/>
    <x v="0"/>
    <x v="0"/>
    <n v="3620"/>
    <n v="3245.48"/>
    <n v="3362988.28"/>
    <n v="2945891.5100000002"/>
    <n v="0"/>
    <n v="0"/>
    <n v="0"/>
    <n v="0"/>
    <n v="3362988.28"/>
    <n v="2945891.5100000002"/>
    <n v="0"/>
    <n v="0"/>
    <n v="0"/>
  </r>
  <r>
    <x v="2"/>
    <x v="0"/>
    <x v="6"/>
    <x v="16"/>
    <x v="3"/>
    <x v="2"/>
    <x v="1"/>
    <x v="0"/>
    <n v="0"/>
    <n v="0"/>
    <n v="0"/>
    <n v="0"/>
    <n v="52"/>
    <n v="758176.87000000011"/>
    <n v="0"/>
    <n v="0"/>
    <n v="0"/>
    <n v="0"/>
    <n v="0"/>
    <n v="0"/>
    <n v="758176.87000000011"/>
  </r>
  <r>
    <x v="2"/>
    <x v="0"/>
    <x v="6"/>
    <x v="16"/>
    <x v="3"/>
    <x v="2"/>
    <x v="2"/>
    <x v="0"/>
    <n v="0"/>
    <n v="0"/>
    <n v="0"/>
    <n v="0"/>
    <n v="27"/>
    <n v="815471.88"/>
    <n v="0"/>
    <n v="0"/>
    <n v="0"/>
    <n v="0"/>
    <n v="0"/>
    <n v="0"/>
    <n v="815471.88"/>
  </r>
  <r>
    <x v="2"/>
    <x v="0"/>
    <x v="6"/>
    <x v="16"/>
    <x v="4"/>
    <x v="4"/>
    <x v="0"/>
    <x v="0"/>
    <n v="36"/>
    <n v="20.78"/>
    <n v="152728.73000000001"/>
    <n v="79941.41"/>
    <n v="0"/>
    <n v="0"/>
    <n v="0"/>
    <n v="0"/>
    <n v="152728.73000000001"/>
    <n v="79941.41"/>
    <n v="0"/>
    <n v="0"/>
    <n v="0"/>
  </r>
  <r>
    <x v="2"/>
    <x v="0"/>
    <x v="6"/>
    <x v="16"/>
    <x v="4"/>
    <x v="0"/>
    <x v="0"/>
    <x v="0"/>
    <n v="31"/>
    <n v="31.7"/>
    <n v="41953.93"/>
    <n v="44622.720000000001"/>
    <n v="0"/>
    <n v="-21420"/>
    <n v="0"/>
    <n v="0"/>
    <n v="41953.93"/>
    <n v="44622.720000000001"/>
    <n v="0"/>
    <n v="0"/>
    <n v="-21420"/>
  </r>
  <r>
    <x v="2"/>
    <x v="0"/>
    <x v="6"/>
    <x v="16"/>
    <x v="4"/>
    <x v="0"/>
    <x v="1"/>
    <x v="0"/>
    <n v="0"/>
    <n v="0"/>
    <n v="0"/>
    <n v="0"/>
    <n v="12"/>
    <n v="-14209372.719999999"/>
    <n v="0"/>
    <n v="0"/>
    <n v="0"/>
    <n v="0"/>
    <n v="0"/>
    <n v="0"/>
    <n v="-14209372.719999999"/>
  </r>
  <r>
    <x v="2"/>
    <x v="0"/>
    <x v="6"/>
    <x v="16"/>
    <x v="4"/>
    <x v="0"/>
    <x v="2"/>
    <x v="0"/>
    <n v="0"/>
    <n v="0"/>
    <n v="0"/>
    <n v="0"/>
    <n v="6"/>
    <n v="-10394268.630000001"/>
    <n v="0"/>
    <n v="0"/>
    <n v="0"/>
    <n v="0"/>
    <n v="0"/>
    <n v="0"/>
    <n v="-10394268.630000001"/>
  </r>
  <r>
    <x v="2"/>
    <x v="0"/>
    <x v="6"/>
    <x v="16"/>
    <x v="4"/>
    <x v="1"/>
    <x v="0"/>
    <x v="0"/>
    <n v="400"/>
    <n v="430.75"/>
    <n v="1174715.23"/>
    <n v="1148427.4099999999"/>
    <n v="0"/>
    <n v="0"/>
    <n v="0"/>
    <n v="0"/>
    <n v="1174715.23"/>
    <n v="1148427.4099999999"/>
    <n v="0"/>
    <n v="0"/>
    <n v="0"/>
  </r>
  <r>
    <x v="2"/>
    <x v="0"/>
    <x v="6"/>
    <x v="16"/>
    <x v="4"/>
    <x v="1"/>
    <x v="1"/>
    <x v="0"/>
    <n v="0"/>
    <n v="0"/>
    <n v="0"/>
    <n v="0"/>
    <n v="1"/>
    <n v="28544.47"/>
    <n v="0"/>
    <n v="0"/>
    <n v="0"/>
    <n v="0"/>
    <n v="0"/>
    <n v="0"/>
    <n v="28544.47"/>
  </r>
  <r>
    <x v="2"/>
    <x v="0"/>
    <x v="6"/>
    <x v="16"/>
    <x v="4"/>
    <x v="1"/>
    <x v="2"/>
    <x v="0"/>
    <n v="0"/>
    <n v="0"/>
    <n v="0"/>
    <n v="0"/>
    <n v="6"/>
    <n v="632413.93999999994"/>
    <n v="0"/>
    <n v="0"/>
    <n v="0"/>
    <n v="0"/>
    <n v="0"/>
    <n v="0"/>
    <n v="632413.93999999994"/>
  </r>
  <r>
    <x v="2"/>
    <x v="0"/>
    <x v="6"/>
    <x v="17"/>
    <x v="0"/>
    <x v="4"/>
    <x v="0"/>
    <x v="0"/>
    <n v="45"/>
    <n v="26.91"/>
    <n v="774054.73"/>
    <n v="376695"/>
    <n v="0"/>
    <n v="0"/>
    <n v="0"/>
    <n v="0"/>
    <n v="774054.73"/>
    <n v="376695"/>
    <n v="0"/>
    <n v="0"/>
    <n v="0"/>
  </r>
  <r>
    <x v="2"/>
    <x v="0"/>
    <x v="6"/>
    <x v="17"/>
    <x v="0"/>
    <x v="0"/>
    <x v="0"/>
    <x v="0"/>
    <n v="1052"/>
    <n v="1263.8899999999999"/>
    <n v="1573322.9300000002"/>
    <n v="1617697.34"/>
    <n v="0"/>
    <n v="0"/>
    <n v="0"/>
    <n v="0"/>
    <n v="1573322.9300000002"/>
    <n v="1617697.34"/>
    <n v="0"/>
    <n v="0"/>
    <n v="0"/>
  </r>
  <r>
    <x v="2"/>
    <x v="0"/>
    <x v="6"/>
    <x v="17"/>
    <x v="0"/>
    <x v="0"/>
    <x v="1"/>
    <x v="0"/>
    <n v="0"/>
    <n v="0"/>
    <n v="0"/>
    <n v="0"/>
    <n v="8"/>
    <n v="1296748.8500000001"/>
    <n v="0"/>
    <n v="0"/>
    <n v="0"/>
    <n v="0"/>
    <n v="0"/>
    <n v="0"/>
    <n v="1296748.8500000001"/>
  </r>
  <r>
    <x v="2"/>
    <x v="0"/>
    <x v="6"/>
    <x v="17"/>
    <x v="0"/>
    <x v="0"/>
    <x v="2"/>
    <x v="0"/>
    <n v="0"/>
    <n v="0"/>
    <n v="0"/>
    <n v="0"/>
    <n v="14"/>
    <n v="5376924.2000000002"/>
    <n v="0"/>
    <n v="0"/>
    <n v="0"/>
    <n v="0"/>
    <n v="0"/>
    <n v="0"/>
    <n v="5376924.2000000002"/>
  </r>
  <r>
    <x v="2"/>
    <x v="0"/>
    <x v="6"/>
    <x v="17"/>
    <x v="0"/>
    <x v="1"/>
    <x v="0"/>
    <x v="0"/>
    <n v="23731"/>
    <n v="24114.93"/>
    <n v="60623452.5"/>
    <n v="47951568.929999985"/>
    <n v="0"/>
    <n v="7687.54"/>
    <n v="0"/>
    <n v="0"/>
    <n v="60623452.5"/>
    <n v="47951568.929999985"/>
    <n v="0"/>
    <n v="0"/>
    <n v="7687.54"/>
  </r>
  <r>
    <x v="2"/>
    <x v="0"/>
    <x v="6"/>
    <x v="17"/>
    <x v="0"/>
    <x v="1"/>
    <x v="1"/>
    <x v="0"/>
    <n v="0"/>
    <n v="0"/>
    <n v="0"/>
    <n v="0"/>
    <n v="54"/>
    <n v="7306516.9600000009"/>
    <n v="0"/>
    <n v="0"/>
    <n v="0"/>
    <n v="0"/>
    <n v="0"/>
    <n v="0"/>
    <n v="7306516.9600000009"/>
  </r>
  <r>
    <x v="2"/>
    <x v="0"/>
    <x v="6"/>
    <x v="17"/>
    <x v="0"/>
    <x v="1"/>
    <x v="2"/>
    <x v="0"/>
    <n v="0"/>
    <n v="0"/>
    <n v="0"/>
    <n v="0"/>
    <n v="181"/>
    <n v="41962157.280000001"/>
    <n v="0"/>
    <n v="0"/>
    <n v="0"/>
    <n v="0"/>
    <n v="0"/>
    <n v="0"/>
    <n v="41962157.280000001"/>
  </r>
  <r>
    <x v="2"/>
    <x v="0"/>
    <x v="6"/>
    <x v="17"/>
    <x v="0"/>
    <x v="2"/>
    <x v="0"/>
    <x v="0"/>
    <n v="0"/>
    <n v="0.91"/>
    <n v="0"/>
    <n v="128.47999999999999"/>
    <n v="0"/>
    <n v="0"/>
    <n v="0"/>
    <n v="0"/>
    <n v="0"/>
    <n v="128.47999999999999"/>
    <n v="0"/>
    <n v="0"/>
    <n v="0"/>
  </r>
  <r>
    <x v="2"/>
    <x v="0"/>
    <x v="6"/>
    <x v="17"/>
    <x v="0"/>
    <x v="3"/>
    <x v="0"/>
    <x v="0"/>
    <n v="101"/>
    <n v="99.11"/>
    <n v="57442.14"/>
    <n v="173812"/>
    <n v="0"/>
    <n v="0"/>
    <n v="0"/>
    <n v="0"/>
    <n v="57442.14"/>
    <n v="173812"/>
    <n v="0"/>
    <n v="0"/>
    <n v="0"/>
  </r>
  <r>
    <x v="2"/>
    <x v="0"/>
    <x v="6"/>
    <x v="17"/>
    <x v="0"/>
    <x v="3"/>
    <x v="2"/>
    <x v="0"/>
    <n v="0"/>
    <n v="0"/>
    <n v="0"/>
    <n v="0"/>
    <n v="1"/>
    <n v="107905.62"/>
    <n v="0"/>
    <n v="0"/>
    <n v="0"/>
    <n v="0"/>
    <n v="0"/>
    <n v="0"/>
    <n v="107905.62"/>
  </r>
  <r>
    <x v="2"/>
    <x v="0"/>
    <x v="6"/>
    <x v="17"/>
    <x v="1"/>
    <x v="4"/>
    <x v="0"/>
    <x v="0"/>
    <n v="5041"/>
    <n v="5189.880000000001"/>
    <n v="17644017.68"/>
    <n v="13667471.340000004"/>
    <n v="0"/>
    <n v="36020.21"/>
    <n v="0"/>
    <n v="0"/>
    <n v="17644017.68"/>
    <n v="13667471.340000004"/>
    <n v="0"/>
    <n v="0"/>
    <n v="36020.21"/>
  </r>
  <r>
    <x v="2"/>
    <x v="0"/>
    <x v="6"/>
    <x v="17"/>
    <x v="1"/>
    <x v="4"/>
    <x v="1"/>
    <x v="0"/>
    <n v="0"/>
    <n v="0"/>
    <n v="0"/>
    <n v="0"/>
    <n v="40"/>
    <n v="5288958.3100000005"/>
    <n v="0"/>
    <n v="0"/>
    <n v="0"/>
    <n v="0"/>
    <n v="0"/>
    <n v="0"/>
    <n v="5288958.3100000005"/>
  </r>
  <r>
    <x v="2"/>
    <x v="0"/>
    <x v="6"/>
    <x v="17"/>
    <x v="1"/>
    <x v="4"/>
    <x v="2"/>
    <x v="0"/>
    <n v="0"/>
    <n v="0"/>
    <n v="0"/>
    <n v="0"/>
    <n v="71"/>
    <n v="10202686.25"/>
    <n v="0"/>
    <n v="0"/>
    <n v="0"/>
    <n v="0"/>
    <n v="0"/>
    <n v="0"/>
    <n v="10202686.25"/>
  </r>
  <r>
    <x v="2"/>
    <x v="0"/>
    <x v="6"/>
    <x v="17"/>
    <x v="1"/>
    <x v="0"/>
    <x v="0"/>
    <x v="0"/>
    <n v="1500"/>
    <n v="1605.93"/>
    <n v="1219835.24"/>
    <n v="2143397.6"/>
    <n v="0"/>
    <n v="1200"/>
    <n v="0"/>
    <n v="0"/>
    <n v="1219835.24"/>
    <n v="2143397.6"/>
    <n v="0"/>
    <n v="0"/>
    <n v="1200"/>
  </r>
  <r>
    <x v="2"/>
    <x v="0"/>
    <x v="6"/>
    <x v="17"/>
    <x v="1"/>
    <x v="0"/>
    <x v="1"/>
    <x v="0"/>
    <n v="0"/>
    <n v="0"/>
    <n v="0"/>
    <n v="0"/>
    <n v="3"/>
    <n v="232454.75"/>
    <n v="0"/>
    <n v="0"/>
    <n v="0"/>
    <n v="0"/>
    <n v="0"/>
    <n v="0"/>
    <n v="232454.75"/>
  </r>
  <r>
    <x v="2"/>
    <x v="0"/>
    <x v="6"/>
    <x v="17"/>
    <x v="1"/>
    <x v="0"/>
    <x v="2"/>
    <x v="0"/>
    <n v="0"/>
    <n v="0"/>
    <n v="0"/>
    <n v="0"/>
    <n v="18"/>
    <n v="3788824.13"/>
    <n v="0"/>
    <n v="0"/>
    <n v="0"/>
    <n v="0"/>
    <n v="0"/>
    <n v="0"/>
    <n v="3788824.13"/>
  </r>
  <r>
    <x v="2"/>
    <x v="0"/>
    <x v="6"/>
    <x v="17"/>
    <x v="1"/>
    <x v="1"/>
    <x v="0"/>
    <x v="0"/>
    <n v="3699"/>
    <n v="4525.82"/>
    <n v="11169593.889999999"/>
    <n v="10302111.01"/>
    <n v="0"/>
    <n v="10276.439999999999"/>
    <n v="0"/>
    <n v="0"/>
    <n v="11169593.889999999"/>
    <n v="10302111.01"/>
    <n v="0"/>
    <n v="0"/>
    <n v="10276.439999999999"/>
  </r>
  <r>
    <x v="2"/>
    <x v="0"/>
    <x v="6"/>
    <x v="17"/>
    <x v="1"/>
    <x v="1"/>
    <x v="1"/>
    <x v="0"/>
    <n v="0"/>
    <n v="0"/>
    <n v="0"/>
    <n v="0"/>
    <n v="43"/>
    <n v="6672078.9500000002"/>
    <n v="0"/>
    <n v="0"/>
    <n v="0"/>
    <n v="0"/>
    <n v="0"/>
    <n v="0"/>
    <n v="6672078.9500000002"/>
  </r>
  <r>
    <x v="2"/>
    <x v="0"/>
    <x v="6"/>
    <x v="17"/>
    <x v="1"/>
    <x v="1"/>
    <x v="2"/>
    <x v="0"/>
    <n v="0"/>
    <n v="0"/>
    <n v="0"/>
    <n v="0"/>
    <n v="75"/>
    <n v="17500257.219999999"/>
    <n v="0"/>
    <n v="0"/>
    <n v="0"/>
    <n v="0"/>
    <n v="0"/>
    <n v="0"/>
    <n v="17500257.219999999"/>
  </r>
  <r>
    <x v="2"/>
    <x v="0"/>
    <x v="6"/>
    <x v="17"/>
    <x v="1"/>
    <x v="2"/>
    <x v="0"/>
    <x v="0"/>
    <n v="3"/>
    <n v="2.99"/>
    <n v="0"/>
    <n v="51795.71"/>
    <n v="0"/>
    <n v="0"/>
    <n v="0"/>
    <n v="0"/>
    <n v="0"/>
    <n v="51795.71"/>
    <n v="0"/>
    <n v="0"/>
    <n v="0"/>
  </r>
  <r>
    <x v="2"/>
    <x v="0"/>
    <x v="6"/>
    <x v="17"/>
    <x v="1"/>
    <x v="2"/>
    <x v="2"/>
    <x v="0"/>
    <n v="0"/>
    <n v="0"/>
    <n v="0"/>
    <n v="0"/>
    <n v="1"/>
    <n v="138377.46"/>
    <n v="0"/>
    <n v="0"/>
    <n v="0"/>
    <n v="0"/>
    <n v="0"/>
    <n v="0"/>
    <n v="138377.46"/>
  </r>
  <r>
    <x v="2"/>
    <x v="0"/>
    <x v="6"/>
    <x v="17"/>
    <x v="1"/>
    <x v="3"/>
    <x v="0"/>
    <x v="0"/>
    <n v="7"/>
    <n v="10.350000000000001"/>
    <n v="26475.730000000003"/>
    <n v="28208.199999999997"/>
    <n v="0"/>
    <n v="0"/>
    <n v="0"/>
    <n v="0"/>
    <n v="26475.730000000003"/>
    <n v="28208.199999999997"/>
    <n v="0"/>
    <n v="0"/>
    <n v="0"/>
  </r>
  <r>
    <x v="2"/>
    <x v="0"/>
    <x v="6"/>
    <x v="17"/>
    <x v="2"/>
    <x v="4"/>
    <x v="0"/>
    <x v="0"/>
    <n v="6625"/>
    <n v="6343.4700000000012"/>
    <n v="67509526.900000006"/>
    <n v="64670488.479999989"/>
    <n v="0"/>
    <n v="0"/>
    <n v="0"/>
    <n v="0"/>
    <n v="67509526.900000006"/>
    <n v="64670488.479999989"/>
    <n v="0"/>
    <n v="0"/>
    <n v="0"/>
  </r>
  <r>
    <x v="2"/>
    <x v="0"/>
    <x v="6"/>
    <x v="17"/>
    <x v="2"/>
    <x v="4"/>
    <x v="1"/>
    <x v="0"/>
    <n v="0"/>
    <n v="0"/>
    <n v="0"/>
    <n v="0"/>
    <n v="42"/>
    <n v="8718376.2599999998"/>
    <n v="0"/>
    <n v="0"/>
    <n v="0"/>
    <n v="0"/>
    <n v="0"/>
    <n v="0"/>
    <n v="8718376.2599999998"/>
  </r>
  <r>
    <x v="2"/>
    <x v="0"/>
    <x v="6"/>
    <x v="17"/>
    <x v="2"/>
    <x v="4"/>
    <x v="2"/>
    <x v="0"/>
    <n v="0"/>
    <n v="0"/>
    <n v="0"/>
    <n v="0"/>
    <n v="85"/>
    <n v="38879692.119999997"/>
    <n v="0"/>
    <n v="0"/>
    <n v="0"/>
    <n v="0"/>
    <n v="0"/>
    <n v="0"/>
    <n v="38879692.119999997"/>
  </r>
  <r>
    <x v="2"/>
    <x v="0"/>
    <x v="6"/>
    <x v="17"/>
    <x v="2"/>
    <x v="0"/>
    <x v="0"/>
    <x v="0"/>
    <n v="374"/>
    <n v="370.94"/>
    <n v="548041.35"/>
    <n v="561028.15"/>
    <n v="0"/>
    <n v="2309.61"/>
    <n v="0"/>
    <n v="0"/>
    <n v="548041.35"/>
    <n v="561028.15"/>
    <n v="0"/>
    <n v="0"/>
    <n v="2309.61"/>
  </r>
  <r>
    <x v="2"/>
    <x v="0"/>
    <x v="6"/>
    <x v="17"/>
    <x v="2"/>
    <x v="0"/>
    <x v="2"/>
    <x v="0"/>
    <n v="0"/>
    <n v="0"/>
    <n v="0"/>
    <n v="0"/>
    <n v="1"/>
    <n v="1395162.86"/>
    <n v="0"/>
    <n v="0"/>
    <n v="0"/>
    <n v="0"/>
    <n v="0"/>
    <n v="0"/>
    <n v="1395162.86"/>
  </r>
  <r>
    <x v="2"/>
    <x v="0"/>
    <x v="6"/>
    <x v="17"/>
    <x v="2"/>
    <x v="1"/>
    <x v="0"/>
    <x v="0"/>
    <n v="223"/>
    <n v="286.8"/>
    <n v="1842395.2399999998"/>
    <n v="1332629.5200000003"/>
    <n v="0"/>
    <n v="0"/>
    <n v="0"/>
    <n v="0"/>
    <n v="1842395.2399999998"/>
    <n v="1332629.5200000003"/>
    <n v="0"/>
    <n v="0"/>
    <n v="0"/>
  </r>
  <r>
    <x v="2"/>
    <x v="0"/>
    <x v="6"/>
    <x v="17"/>
    <x v="2"/>
    <x v="1"/>
    <x v="1"/>
    <x v="0"/>
    <n v="0"/>
    <n v="0"/>
    <n v="0"/>
    <n v="0"/>
    <n v="7"/>
    <n v="2115696.5"/>
    <n v="0"/>
    <n v="0"/>
    <n v="0"/>
    <n v="0"/>
    <n v="0"/>
    <n v="0"/>
    <n v="2115696.5"/>
  </r>
  <r>
    <x v="2"/>
    <x v="0"/>
    <x v="6"/>
    <x v="17"/>
    <x v="2"/>
    <x v="1"/>
    <x v="2"/>
    <x v="0"/>
    <n v="0"/>
    <n v="0"/>
    <n v="0"/>
    <n v="0"/>
    <n v="1"/>
    <n v="234520"/>
    <n v="0"/>
    <n v="0"/>
    <n v="0"/>
    <n v="0"/>
    <n v="0"/>
    <n v="0"/>
    <n v="234520"/>
  </r>
  <r>
    <x v="2"/>
    <x v="0"/>
    <x v="6"/>
    <x v="17"/>
    <x v="2"/>
    <x v="3"/>
    <x v="0"/>
    <x v="0"/>
    <n v="13"/>
    <n v="26.93"/>
    <n v="73746.38"/>
    <n v="40952.019999999997"/>
    <n v="0"/>
    <n v="0"/>
    <n v="0"/>
    <n v="0"/>
    <n v="73746.38"/>
    <n v="40952.019999999997"/>
    <n v="0"/>
    <n v="0"/>
    <n v="0"/>
  </r>
  <r>
    <x v="2"/>
    <x v="0"/>
    <x v="6"/>
    <x v="17"/>
    <x v="2"/>
    <x v="3"/>
    <x v="2"/>
    <x v="0"/>
    <n v="0"/>
    <n v="0"/>
    <n v="0"/>
    <n v="0"/>
    <n v="1"/>
    <n v="204117"/>
    <n v="0"/>
    <n v="0"/>
    <n v="0"/>
    <n v="0"/>
    <n v="0"/>
    <n v="0"/>
    <n v="204117"/>
  </r>
  <r>
    <x v="2"/>
    <x v="0"/>
    <x v="6"/>
    <x v="17"/>
    <x v="3"/>
    <x v="0"/>
    <x v="0"/>
    <x v="0"/>
    <n v="100"/>
    <n v="103.26"/>
    <n v="135839.74000000002"/>
    <n v="96628.66"/>
    <n v="0"/>
    <n v="0"/>
    <n v="0"/>
    <n v="0"/>
    <n v="135839.74000000002"/>
    <n v="96628.66"/>
    <n v="0"/>
    <n v="0"/>
    <n v="0"/>
  </r>
  <r>
    <x v="2"/>
    <x v="0"/>
    <x v="6"/>
    <x v="17"/>
    <x v="3"/>
    <x v="0"/>
    <x v="2"/>
    <x v="0"/>
    <n v="0"/>
    <n v="0"/>
    <n v="0"/>
    <n v="0"/>
    <n v="1"/>
    <n v="7804.26"/>
    <n v="0"/>
    <n v="0"/>
    <n v="0"/>
    <n v="0"/>
    <n v="0"/>
    <n v="0"/>
    <n v="7804.26"/>
  </r>
  <r>
    <x v="2"/>
    <x v="0"/>
    <x v="6"/>
    <x v="17"/>
    <x v="3"/>
    <x v="1"/>
    <x v="0"/>
    <x v="0"/>
    <n v="525"/>
    <n v="482.68999999999994"/>
    <n v="524625.93000000005"/>
    <n v="495693.39"/>
    <n v="0"/>
    <n v="0"/>
    <n v="0"/>
    <n v="0"/>
    <n v="524625.93000000005"/>
    <n v="495693.39"/>
    <n v="0"/>
    <n v="0"/>
    <n v="0"/>
  </r>
  <r>
    <x v="2"/>
    <x v="0"/>
    <x v="6"/>
    <x v="17"/>
    <x v="3"/>
    <x v="1"/>
    <x v="1"/>
    <x v="0"/>
    <n v="0"/>
    <n v="0"/>
    <n v="0"/>
    <n v="0"/>
    <n v="2"/>
    <n v="73398.84"/>
    <n v="0"/>
    <n v="0"/>
    <n v="0"/>
    <n v="0"/>
    <n v="0"/>
    <n v="0"/>
    <n v="73398.84"/>
  </r>
  <r>
    <x v="2"/>
    <x v="0"/>
    <x v="6"/>
    <x v="17"/>
    <x v="3"/>
    <x v="1"/>
    <x v="2"/>
    <x v="0"/>
    <n v="0"/>
    <n v="0"/>
    <n v="0"/>
    <n v="0"/>
    <n v="20"/>
    <n v="294179.20000000001"/>
    <n v="0"/>
    <n v="0"/>
    <n v="0"/>
    <n v="0"/>
    <n v="0"/>
    <n v="0"/>
    <n v="294179.20000000001"/>
  </r>
  <r>
    <x v="2"/>
    <x v="0"/>
    <x v="6"/>
    <x v="17"/>
    <x v="3"/>
    <x v="2"/>
    <x v="0"/>
    <x v="0"/>
    <n v="592"/>
    <n v="572.45000000000005"/>
    <n v="706382.65"/>
    <n v="671073.56999999995"/>
    <n v="0"/>
    <n v="0"/>
    <n v="0"/>
    <n v="0"/>
    <n v="706382.65"/>
    <n v="671073.56999999995"/>
    <n v="0"/>
    <n v="0"/>
    <n v="0"/>
  </r>
  <r>
    <x v="2"/>
    <x v="0"/>
    <x v="6"/>
    <x v="17"/>
    <x v="3"/>
    <x v="2"/>
    <x v="1"/>
    <x v="0"/>
    <n v="0"/>
    <n v="0"/>
    <n v="0"/>
    <n v="0"/>
    <n v="78"/>
    <n v="1123237.72"/>
    <n v="0"/>
    <n v="0"/>
    <n v="0"/>
    <n v="0"/>
    <n v="0"/>
    <n v="0"/>
    <n v="1123237.72"/>
  </r>
  <r>
    <x v="2"/>
    <x v="0"/>
    <x v="6"/>
    <x v="17"/>
    <x v="3"/>
    <x v="2"/>
    <x v="2"/>
    <x v="0"/>
    <n v="0"/>
    <n v="0"/>
    <n v="0"/>
    <n v="0"/>
    <n v="58"/>
    <n v="947385.72"/>
    <n v="0"/>
    <n v="0"/>
    <n v="0"/>
    <n v="0"/>
    <n v="0"/>
    <n v="0"/>
    <n v="947385.72"/>
  </r>
  <r>
    <x v="2"/>
    <x v="0"/>
    <x v="6"/>
    <x v="17"/>
    <x v="4"/>
    <x v="4"/>
    <x v="0"/>
    <x v="0"/>
    <n v="3"/>
    <n v="3"/>
    <n v="0"/>
    <n v="7864.38"/>
    <n v="0"/>
    <n v="0"/>
    <n v="0"/>
    <n v="0"/>
    <n v="0"/>
    <n v="7864.38"/>
    <n v="0"/>
    <n v="0"/>
    <n v="0"/>
  </r>
  <r>
    <x v="2"/>
    <x v="0"/>
    <x v="6"/>
    <x v="17"/>
    <x v="4"/>
    <x v="0"/>
    <x v="0"/>
    <x v="0"/>
    <n v="0"/>
    <n v="2.89"/>
    <n v="0"/>
    <n v="6142.52"/>
    <n v="0"/>
    <n v="-3712.82"/>
    <n v="0"/>
    <n v="0"/>
    <n v="0"/>
    <n v="6142.52"/>
    <n v="0"/>
    <n v="0"/>
    <n v="-3712.82"/>
  </r>
  <r>
    <x v="2"/>
    <x v="0"/>
    <x v="6"/>
    <x v="17"/>
    <x v="4"/>
    <x v="0"/>
    <x v="1"/>
    <x v="0"/>
    <n v="0"/>
    <n v="0"/>
    <n v="0"/>
    <n v="0"/>
    <n v="30"/>
    <n v="-5194934.8600000013"/>
    <n v="0"/>
    <n v="0"/>
    <n v="0"/>
    <n v="0"/>
    <n v="0"/>
    <n v="0"/>
    <n v="-5194934.8600000013"/>
  </r>
  <r>
    <x v="2"/>
    <x v="0"/>
    <x v="6"/>
    <x v="17"/>
    <x v="4"/>
    <x v="0"/>
    <x v="2"/>
    <x v="0"/>
    <n v="0"/>
    <n v="0"/>
    <n v="0"/>
    <n v="0"/>
    <n v="0"/>
    <n v="-797324.64999999979"/>
    <n v="0"/>
    <n v="0"/>
    <n v="0"/>
    <n v="0"/>
    <n v="0"/>
    <n v="0"/>
    <n v="-797324.64999999979"/>
  </r>
  <r>
    <x v="2"/>
    <x v="0"/>
    <x v="6"/>
    <x v="17"/>
    <x v="4"/>
    <x v="1"/>
    <x v="0"/>
    <x v="0"/>
    <n v="31"/>
    <n v="97.99"/>
    <n v="168119.81"/>
    <n v="142365.13"/>
    <n v="0"/>
    <n v="0"/>
    <n v="0"/>
    <n v="0"/>
    <n v="168119.81"/>
    <n v="142365.13"/>
    <n v="0"/>
    <n v="0"/>
    <n v="0"/>
  </r>
  <r>
    <x v="2"/>
    <x v="0"/>
    <x v="6"/>
    <x v="18"/>
    <x v="0"/>
    <x v="4"/>
    <x v="0"/>
    <x v="0"/>
    <n v="4"/>
    <n v="1.46"/>
    <n v="65342.54"/>
    <n v="23700"/>
    <n v="0"/>
    <n v="0"/>
    <n v="0"/>
    <n v="0"/>
    <n v="65342.54"/>
    <n v="23700"/>
    <n v="0"/>
    <n v="0"/>
    <n v="0"/>
  </r>
  <r>
    <x v="2"/>
    <x v="0"/>
    <x v="6"/>
    <x v="18"/>
    <x v="0"/>
    <x v="0"/>
    <x v="0"/>
    <x v="0"/>
    <n v="1212"/>
    <n v="1591.5100000000002"/>
    <n v="1460124.07"/>
    <n v="1838358.3"/>
    <n v="0"/>
    <n v="608"/>
    <n v="0"/>
    <n v="0"/>
    <n v="1460124.07"/>
    <n v="1838358.3"/>
    <n v="0"/>
    <n v="0"/>
    <n v="608"/>
  </r>
  <r>
    <x v="2"/>
    <x v="0"/>
    <x v="6"/>
    <x v="18"/>
    <x v="0"/>
    <x v="0"/>
    <x v="1"/>
    <x v="0"/>
    <n v="0"/>
    <n v="0"/>
    <n v="0"/>
    <n v="0"/>
    <n v="3"/>
    <n v="455525.69"/>
    <n v="0"/>
    <n v="0"/>
    <n v="0"/>
    <n v="0"/>
    <n v="0"/>
    <n v="0"/>
    <n v="455525.69"/>
  </r>
  <r>
    <x v="2"/>
    <x v="0"/>
    <x v="6"/>
    <x v="18"/>
    <x v="0"/>
    <x v="0"/>
    <x v="2"/>
    <x v="0"/>
    <n v="0"/>
    <n v="0"/>
    <n v="0"/>
    <n v="0"/>
    <n v="6"/>
    <n v="764082.25"/>
    <n v="0"/>
    <n v="0"/>
    <n v="0"/>
    <n v="0"/>
    <n v="0"/>
    <n v="0"/>
    <n v="764082.25"/>
  </r>
  <r>
    <x v="2"/>
    <x v="0"/>
    <x v="6"/>
    <x v="18"/>
    <x v="0"/>
    <x v="1"/>
    <x v="0"/>
    <x v="0"/>
    <n v="12945"/>
    <n v="12929.890000000001"/>
    <n v="32539881.969999999"/>
    <n v="27187132.439999994"/>
    <n v="0"/>
    <n v="4189.82"/>
    <n v="0"/>
    <n v="0"/>
    <n v="32539881.969999999"/>
    <n v="27187132.439999994"/>
    <n v="0"/>
    <n v="0"/>
    <n v="4189.82"/>
  </r>
  <r>
    <x v="2"/>
    <x v="0"/>
    <x v="6"/>
    <x v="18"/>
    <x v="0"/>
    <x v="1"/>
    <x v="1"/>
    <x v="0"/>
    <n v="0"/>
    <n v="0"/>
    <n v="0"/>
    <n v="0"/>
    <n v="65"/>
    <n v="3390040.76"/>
    <n v="0"/>
    <n v="0"/>
    <n v="0"/>
    <n v="0"/>
    <n v="0"/>
    <n v="0"/>
    <n v="3390040.76"/>
  </r>
  <r>
    <x v="2"/>
    <x v="0"/>
    <x v="6"/>
    <x v="18"/>
    <x v="0"/>
    <x v="1"/>
    <x v="2"/>
    <x v="0"/>
    <n v="0"/>
    <n v="0"/>
    <n v="0"/>
    <n v="0"/>
    <n v="107"/>
    <n v="14985659.41"/>
    <n v="0"/>
    <n v="0"/>
    <n v="0"/>
    <n v="0"/>
    <n v="0"/>
    <n v="0"/>
    <n v="14985659.41"/>
  </r>
  <r>
    <x v="2"/>
    <x v="0"/>
    <x v="6"/>
    <x v="18"/>
    <x v="0"/>
    <x v="2"/>
    <x v="0"/>
    <x v="0"/>
    <n v="0"/>
    <n v="6.13"/>
    <n v="7.44"/>
    <n v="15309.5"/>
    <n v="0"/>
    <n v="0"/>
    <n v="0"/>
    <n v="0"/>
    <n v="7.44"/>
    <n v="15309.5"/>
    <n v="0"/>
    <n v="0"/>
    <n v="0"/>
  </r>
  <r>
    <x v="2"/>
    <x v="0"/>
    <x v="6"/>
    <x v="18"/>
    <x v="0"/>
    <x v="3"/>
    <x v="0"/>
    <x v="0"/>
    <n v="29"/>
    <n v="59.05"/>
    <n v="64991.279999999984"/>
    <n v="172161.31"/>
    <n v="0"/>
    <n v="0"/>
    <n v="0"/>
    <n v="0"/>
    <n v="64991.279999999984"/>
    <n v="172161.31"/>
    <n v="0"/>
    <n v="0"/>
    <n v="0"/>
  </r>
  <r>
    <x v="2"/>
    <x v="0"/>
    <x v="6"/>
    <x v="18"/>
    <x v="0"/>
    <x v="3"/>
    <x v="1"/>
    <x v="0"/>
    <n v="0"/>
    <n v="0"/>
    <n v="0"/>
    <n v="0"/>
    <n v="0"/>
    <n v="2237"/>
    <n v="0"/>
    <n v="0"/>
    <n v="0"/>
    <n v="0"/>
    <n v="0"/>
    <n v="0"/>
    <n v="2237"/>
  </r>
  <r>
    <x v="2"/>
    <x v="0"/>
    <x v="6"/>
    <x v="18"/>
    <x v="1"/>
    <x v="4"/>
    <x v="0"/>
    <x v="0"/>
    <n v="1159"/>
    <n v="1783.52"/>
    <n v="2708614.19"/>
    <n v="2371559.4299999997"/>
    <n v="0"/>
    <n v="0"/>
    <n v="0"/>
    <n v="0"/>
    <n v="2708614.19"/>
    <n v="2371559.4299999997"/>
    <n v="0"/>
    <n v="0"/>
    <n v="0"/>
  </r>
  <r>
    <x v="2"/>
    <x v="0"/>
    <x v="6"/>
    <x v="18"/>
    <x v="1"/>
    <x v="4"/>
    <x v="1"/>
    <x v="0"/>
    <n v="0"/>
    <n v="0"/>
    <n v="0"/>
    <n v="0"/>
    <n v="8"/>
    <n v="1075970.19"/>
    <n v="0"/>
    <n v="0"/>
    <n v="0"/>
    <n v="0"/>
    <n v="0"/>
    <n v="0"/>
    <n v="1075970.19"/>
  </r>
  <r>
    <x v="2"/>
    <x v="0"/>
    <x v="6"/>
    <x v="18"/>
    <x v="1"/>
    <x v="4"/>
    <x v="2"/>
    <x v="0"/>
    <n v="0"/>
    <n v="0"/>
    <n v="0"/>
    <n v="0"/>
    <n v="10"/>
    <n v="1520274.1"/>
    <n v="0"/>
    <n v="0"/>
    <n v="0"/>
    <n v="0"/>
    <n v="0"/>
    <n v="0"/>
    <n v="1520274.1"/>
  </r>
  <r>
    <x v="2"/>
    <x v="0"/>
    <x v="6"/>
    <x v="18"/>
    <x v="1"/>
    <x v="0"/>
    <x v="0"/>
    <x v="0"/>
    <n v="652"/>
    <n v="1081.47"/>
    <n v="912604.75"/>
    <n v="1375339.5999999999"/>
    <n v="0"/>
    <n v="0"/>
    <n v="0"/>
    <n v="0"/>
    <n v="912604.75"/>
    <n v="1375339.5999999999"/>
    <n v="0"/>
    <n v="0"/>
    <n v="0"/>
  </r>
  <r>
    <x v="2"/>
    <x v="0"/>
    <x v="6"/>
    <x v="18"/>
    <x v="1"/>
    <x v="0"/>
    <x v="2"/>
    <x v="0"/>
    <n v="0"/>
    <n v="0"/>
    <n v="0"/>
    <n v="0"/>
    <n v="4"/>
    <n v="841595.59"/>
    <n v="0"/>
    <n v="0"/>
    <n v="0"/>
    <n v="0"/>
    <n v="0"/>
    <n v="0"/>
    <n v="841595.59"/>
  </r>
  <r>
    <x v="2"/>
    <x v="0"/>
    <x v="6"/>
    <x v="18"/>
    <x v="1"/>
    <x v="1"/>
    <x v="0"/>
    <x v="0"/>
    <n v="941"/>
    <n v="1224.81"/>
    <n v="2788043.4400000004"/>
    <n v="2593549.87"/>
    <n v="0"/>
    <n v="3104.45"/>
    <n v="0"/>
    <n v="0"/>
    <n v="2788043.4400000004"/>
    <n v="2593549.87"/>
    <n v="0"/>
    <n v="0"/>
    <n v="3104.45"/>
  </r>
  <r>
    <x v="2"/>
    <x v="0"/>
    <x v="6"/>
    <x v="18"/>
    <x v="1"/>
    <x v="1"/>
    <x v="1"/>
    <x v="0"/>
    <n v="0"/>
    <n v="0"/>
    <n v="0"/>
    <n v="0"/>
    <n v="7"/>
    <n v="308479.33999999997"/>
    <n v="0"/>
    <n v="0"/>
    <n v="0"/>
    <n v="0"/>
    <n v="0"/>
    <n v="0"/>
    <n v="308479.33999999997"/>
  </r>
  <r>
    <x v="2"/>
    <x v="0"/>
    <x v="6"/>
    <x v="18"/>
    <x v="1"/>
    <x v="1"/>
    <x v="2"/>
    <x v="0"/>
    <n v="0"/>
    <n v="0"/>
    <n v="0"/>
    <n v="0"/>
    <n v="12"/>
    <n v="1377961.77"/>
    <n v="0"/>
    <n v="0"/>
    <n v="0"/>
    <n v="0"/>
    <n v="0"/>
    <n v="0"/>
    <n v="1377961.77"/>
  </r>
  <r>
    <x v="2"/>
    <x v="0"/>
    <x v="6"/>
    <x v="18"/>
    <x v="1"/>
    <x v="2"/>
    <x v="0"/>
    <x v="0"/>
    <n v="0"/>
    <n v="1.82"/>
    <n v="0"/>
    <n v="5919.97"/>
    <n v="0"/>
    <n v="0"/>
    <n v="0"/>
    <n v="0"/>
    <n v="0"/>
    <n v="5919.97"/>
    <n v="0"/>
    <n v="0"/>
    <n v="0"/>
  </r>
  <r>
    <x v="2"/>
    <x v="0"/>
    <x v="6"/>
    <x v="18"/>
    <x v="1"/>
    <x v="3"/>
    <x v="0"/>
    <x v="0"/>
    <n v="9"/>
    <n v="15.16"/>
    <n v="31524.649999999994"/>
    <n v="101928.62"/>
    <n v="0"/>
    <n v="0"/>
    <n v="0"/>
    <n v="0"/>
    <n v="31524.649999999994"/>
    <n v="101928.62"/>
    <n v="0"/>
    <n v="0"/>
    <n v="0"/>
  </r>
  <r>
    <x v="2"/>
    <x v="0"/>
    <x v="6"/>
    <x v="18"/>
    <x v="2"/>
    <x v="4"/>
    <x v="0"/>
    <x v="0"/>
    <n v="3273"/>
    <n v="3338.01"/>
    <n v="32548091.479999997"/>
    <n v="28995105.109999988"/>
    <n v="0"/>
    <n v="0"/>
    <n v="0"/>
    <n v="0"/>
    <n v="32548091.479999997"/>
    <n v="28995105.109999988"/>
    <n v="0"/>
    <n v="0"/>
    <n v="0"/>
  </r>
  <r>
    <x v="2"/>
    <x v="0"/>
    <x v="6"/>
    <x v="18"/>
    <x v="2"/>
    <x v="4"/>
    <x v="1"/>
    <x v="0"/>
    <n v="0"/>
    <n v="0"/>
    <n v="0"/>
    <n v="0"/>
    <n v="8"/>
    <n v="2432303.61"/>
    <n v="0"/>
    <n v="0"/>
    <n v="0"/>
    <n v="0"/>
    <n v="0"/>
    <n v="0"/>
    <n v="2432303.61"/>
  </r>
  <r>
    <x v="2"/>
    <x v="0"/>
    <x v="6"/>
    <x v="18"/>
    <x v="2"/>
    <x v="4"/>
    <x v="2"/>
    <x v="0"/>
    <n v="0"/>
    <n v="0"/>
    <n v="0"/>
    <n v="0"/>
    <n v="15"/>
    <n v="3744767.2300000004"/>
    <n v="0"/>
    <n v="0"/>
    <n v="0"/>
    <n v="0"/>
    <n v="0"/>
    <n v="0"/>
    <n v="3744767.2300000004"/>
  </r>
  <r>
    <x v="2"/>
    <x v="0"/>
    <x v="6"/>
    <x v="18"/>
    <x v="2"/>
    <x v="0"/>
    <x v="0"/>
    <x v="0"/>
    <n v="77"/>
    <n v="114.67"/>
    <n v="252967.91999999998"/>
    <n v="229008.84"/>
    <n v="0"/>
    <n v="0"/>
    <n v="0"/>
    <n v="0"/>
    <n v="252967.91999999998"/>
    <n v="229008.84"/>
    <n v="0"/>
    <n v="0"/>
    <n v="0"/>
  </r>
  <r>
    <x v="2"/>
    <x v="0"/>
    <x v="6"/>
    <x v="18"/>
    <x v="2"/>
    <x v="1"/>
    <x v="0"/>
    <x v="0"/>
    <n v="217"/>
    <n v="274.17999999999995"/>
    <n v="2122866.8400000003"/>
    <n v="1385873.4200000002"/>
    <n v="0"/>
    <n v="0"/>
    <n v="0"/>
    <n v="0"/>
    <n v="2122866.8400000003"/>
    <n v="1385873.4200000002"/>
    <n v="0"/>
    <n v="0"/>
    <n v="0"/>
  </r>
  <r>
    <x v="2"/>
    <x v="0"/>
    <x v="6"/>
    <x v="18"/>
    <x v="2"/>
    <x v="1"/>
    <x v="2"/>
    <x v="0"/>
    <n v="0"/>
    <n v="0"/>
    <n v="0"/>
    <n v="0"/>
    <n v="1"/>
    <n v="1460902.12"/>
    <n v="0"/>
    <n v="0"/>
    <n v="0"/>
    <n v="0"/>
    <n v="0"/>
    <n v="0"/>
    <n v="1460902.12"/>
  </r>
  <r>
    <x v="2"/>
    <x v="0"/>
    <x v="6"/>
    <x v="18"/>
    <x v="2"/>
    <x v="2"/>
    <x v="0"/>
    <x v="0"/>
    <n v="0"/>
    <n v="6.81"/>
    <n v="0"/>
    <n v="63529.38"/>
    <n v="0"/>
    <n v="0"/>
    <n v="0"/>
    <n v="0"/>
    <n v="0"/>
    <n v="63529.38"/>
    <n v="0"/>
    <n v="0"/>
    <n v="0"/>
  </r>
  <r>
    <x v="2"/>
    <x v="0"/>
    <x v="6"/>
    <x v="18"/>
    <x v="2"/>
    <x v="3"/>
    <x v="0"/>
    <x v="0"/>
    <n v="3"/>
    <n v="3.54"/>
    <n v="6910.67"/>
    <n v="3794.04"/>
    <n v="0"/>
    <n v="0"/>
    <n v="0"/>
    <n v="0"/>
    <n v="6910.67"/>
    <n v="3794.04"/>
    <n v="0"/>
    <n v="0"/>
    <n v="0"/>
  </r>
  <r>
    <x v="2"/>
    <x v="0"/>
    <x v="6"/>
    <x v="18"/>
    <x v="3"/>
    <x v="0"/>
    <x v="0"/>
    <x v="0"/>
    <n v="128"/>
    <n v="247.95"/>
    <n v="338999.28"/>
    <n v="288278.11"/>
    <n v="0"/>
    <n v="0"/>
    <n v="0"/>
    <n v="0"/>
    <n v="338999.28"/>
    <n v="288278.11"/>
    <n v="0"/>
    <n v="0"/>
    <n v="0"/>
  </r>
  <r>
    <x v="2"/>
    <x v="0"/>
    <x v="6"/>
    <x v="18"/>
    <x v="3"/>
    <x v="1"/>
    <x v="0"/>
    <x v="0"/>
    <n v="173"/>
    <n v="245.16"/>
    <n v="456262.62999999995"/>
    <n v="412972.08999999997"/>
    <n v="0"/>
    <n v="0"/>
    <n v="0"/>
    <n v="0"/>
    <n v="456262.62999999995"/>
    <n v="412972.08999999997"/>
    <n v="0"/>
    <n v="0"/>
    <n v="0"/>
  </r>
  <r>
    <x v="2"/>
    <x v="0"/>
    <x v="6"/>
    <x v="18"/>
    <x v="3"/>
    <x v="1"/>
    <x v="1"/>
    <x v="0"/>
    <n v="0"/>
    <n v="0"/>
    <n v="0"/>
    <n v="0"/>
    <n v="2"/>
    <n v="74263"/>
    <n v="0"/>
    <n v="0"/>
    <n v="0"/>
    <n v="0"/>
    <n v="0"/>
    <n v="0"/>
    <n v="74263"/>
  </r>
  <r>
    <x v="2"/>
    <x v="0"/>
    <x v="6"/>
    <x v="18"/>
    <x v="3"/>
    <x v="1"/>
    <x v="2"/>
    <x v="0"/>
    <n v="0"/>
    <n v="0"/>
    <n v="0"/>
    <n v="0"/>
    <n v="25"/>
    <n v="413040.83999999997"/>
    <n v="0"/>
    <n v="0"/>
    <n v="0"/>
    <n v="0"/>
    <n v="0"/>
    <n v="0"/>
    <n v="413040.83999999997"/>
  </r>
  <r>
    <x v="2"/>
    <x v="0"/>
    <x v="6"/>
    <x v="18"/>
    <x v="3"/>
    <x v="2"/>
    <x v="0"/>
    <x v="0"/>
    <n v="94"/>
    <n v="116.69"/>
    <n v="63869.55"/>
    <n v="71323.69"/>
    <n v="0"/>
    <n v="0"/>
    <n v="0"/>
    <n v="0"/>
    <n v="63869.55"/>
    <n v="71323.69"/>
    <n v="0"/>
    <n v="0"/>
    <n v="0"/>
  </r>
  <r>
    <x v="2"/>
    <x v="0"/>
    <x v="6"/>
    <x v="18"/>
    <x v="3"/>
    <x v="2"/>
    <x v="1"/>
    <x v="0"/>
    <n v="0"/>
    <n v="0"/>
    <n v="0"/>
    <n v="0"/>
    <n v="33"/>
    <n v="499726.86"/>
    <n v="0"/>
    <n v="0"/>
    <n v="0"/>
    <n v="0"/>
    <n v="0"/>
    <n v="0"/>
    <n v="499726.86"/>
  </r>
  <r>
    <x v="2"/>
    <x v="0"/>
    <x v="6"/>
    <x v="18"/>
    <x v="3"/>
    <x v="2"/>
    <x v="2"/>
    <x v="0"/>
    <n v="0"/>
    <n v="0"/>
    <n v="0"/>
    <n v="0"/>
    <n v="5"/>
    <n v="76895.199999999997"/>
    <n v="0"/>
    <n v="0"/>
    <n v="0"/>
    <n v="0"/>
    <n v="0"/>
    <n v="0"/>
    <n v="76895.199999999997"/>
  </r>
  <r>
    <x v="2"/>
    <x v="0"/>
    <x v="6"/>
    <x v="18"/>
    <x v="4"/>
    <x v="0"/>
    <x v="0"/>
    <x v="0"/>
    <n v="0"/>
    <n v="0"/>
    <n v="0"/>
    <n v="0"/>
    <n v="0"/>
    <n v="-1686"/>
    <n v="0"/>
    <n v="0"/>
    <n v="0"/>
    <n v="0"/>
    <n v="0"/>
    <n v="0"/>
    <n v="-1686"/>
  </r>
  <r>
    <x v="2"/>
    <x v="0"/>
    <x v="6"/>
    <x v="18"/>
    <x v="4"/>
    <x v="0"/>
    <x v="1"/>
    <x v="0"/>
    <n v="0"/>
    <n v="0"/>
    <n v="0"/>
    <n v="0"/>
    <n v="0"/>
    <n v="-829912.62000000011"/>
    <n v="0"/>
    <n v="0"/>
    <n v="0"/>
    <n v="0"/>
    <n v="0"/>
    <n v="0"/>
    <n v="-829912.62000000011"/>
  </r>
  <r>
    <x v="2"/>
    <x v="0"/>
    <x v="6"/>
    <x v="18"/>
    <x v="4"/>
    <x v="0"/>
    <x v="2"/>
    <x v="0"/>
    <n v="0"/>
    <n v="0"/>
    <n v="0"/>
    <n v="0"/>
    <n v="0"/>
    <n v="-689776.12"/>
    <n v="0"/>
    <n v="0"/>
    <n v="0"/>
    <n v="0"/>
    <n v="0"/>
    <n v="0"/>
    <n v="-689776.12"/>
  </r>
  <r>
    <x v="2"/>
    <x v="0"/>
    <x v="6"/>
    <x v="18"/>
    <x v="4"/>
    <x v="1"/>
    <x v="0"/>
    <x v="0"/>
    <n v="25"/>
    <n v="27.23"/>
    <n v="60659.8"/>
    <n v="62347.41"/>
    <n v="0"/>
    <n v="0"/>
    <n v="0"/>
    <n v="0"/>
    <n v="60659.8"/>
    <n v="62347.41"/>
    <n v="0"/>
    <n v="0"/>
    <n v="0"/>
  </r>
  <r>
    <x v="2"/>
    <x v="0"/>
    <x v="6"/>
    <x v="19"/>
    <x v="0"/>
    <x v="0"/>
    <x v="0"/>
    <x v="0"/>
    <n v="657"/>
    <n v="611.03000000000009"/>
    <n v="1018005.14"/>
    <n v="684678.79999999993"/>
    <n v="0"/>
    <n v="0"/>
    <n v="0"/>
    <n v="0"/>
    <n v="1018005.14"/>
    <n v="684678.79999999993"/>
    <n v="0"/>
    <n v="0"/>
    <n v="0"/>
  </r>
  <r>
    <x v="2"/>
    <x v="0"/>
    <x v="6"/>
    <x v="19"/>
    <x v="0"/>
    <x v="0"/>
    <x v="1"/>
    <x v="0"/>
    <n v="0"/>
    <n v="0"/>
    <n v="0"/>
    <n v="0"/>
    <n v="0"/>
    <n v="57909.43"/>
    <n v="0"/>
    <n v="0"/>
    <n v="0"/>
    <n v="0"/>
    <n v="0"/>
    <n v="0"/>
    <n v="57909.43"/>
  </r>
  <r>
    <x v="2"/>
    <x v="0"/>
    <x v="6"/>
    <x v="19"/>
    <x v="0"/>
    <x v="0"/>
    <x v="2"/>
    <x v="0"/>
    <n v="0"/>
    <n v="0"/>
    <n v="0"/>
    <n v="0"/>
    <n v="1"/>
    <n v="485747.61"/>
    <n v="0"/>
    <n v="0"/>
    <n v="0"/>
    <n v="0"/>
    <n v="0"/>
    <n v="0"/>
    <n v="485747.61"/>
  </r>
  <r>
    <x v="2"/>
    <x v="0"/>
    <x v="6"/>
    <x v="19"/>
    <x v="0"/>
    <x v="1"/>
    <x v="0"/>
    <x v="0"/>
    <n v="6734"/>
    <n v="6734.9800000000014"/>
    <n v="14953258.440000001"/>
    <n v="14032492.709999999"/>
    <n v="0"/>
    <n v="963.56"/>
    <n v="0"/>
    <n v="0"/>
    <n v="14953258.440000001"/>
    <n v="14032492.709999999"/>
    <n v="0"/>
    <n v="0"/>
    <n v="963.56"/>
  </r>
  <r>
    <x v="2"/>
    <x v="0"/>
    <x v="6"/>
    <x v="19"/>
    <x v="0"/>
    <x v="1"/>
    <x v="1"/>
    <x v="0"/>
    <n v="0"/>
    <n v="0"/>
    <n v="0"/>
    <n v="0"/>
    <n v="7"/>
    <n v="357071.33"/>
    <n v="0"/>
    <n v="0"/>
    <n v="0"/>
    <n v="0"/>
    <n v="0"/>
    <n v="0"/>
    <n v="357071.33"/>
  </r>
  <r>
    <x v="2"/>
    <x v="0"/>
    <x v="6"/>
    <x v="19"/>
    <x v="0"/>
    <x v="1"/>
    <x v="2"/>
    <x v="0"/>
    <n v="0"/>
    <n v="0"/>
    <n v="0"/>
    <n v="0"/>
    <n v="6"/>
    <n v="1353305.6400000004"/>
    <n v="0"/>
    <n v="0"/>
    <n v="0"/>
    <n v="0"/>
    <n v="0"/>
    <n v="0"/>
    <n v="1353305.6400000004"/>
  </r>
  <r>
    <x v="2"/>
    <x v="0"/>
    <x v="6"/>
    <x v="19"/>
    <x v="0"/>
    <x v="2"/>
    <x v="0"/>
    <x v="0"/>
    <n v="10"/>
    <n v="12.14"/>
    <n v="6700.27"/>
    <n v="14932.63"/>
    <n v="0"/>
    <n v="0"/>
    <n v="0"/>
    <n v="0"/>
    <n v="6700.27"/>
    <n v="14932.63"/>
    <n v="0"/>
    <n v="0"/>
    <n v="0"/>
  </r>
  <r>
    <x v="2"/>
    <x v="0"/>
    <x v="6"/>
    <x v="19"/>
    <x v="0"/>
    <x v="3"/>
    <x v="0"/>
    <x v="0"/>
    <n v="111"/>
    <n v="63.539999999999992"/>
    <n v="117393.43"/>
    <n v="86957.569999999992"/>
    <n v="0"/>
    <n v="62.78"/>
    <n v="0"/>
    <n v="0"/>
    <n v="117393.43"/>
    <n v="86957.569999999992"/>
    <n v="0"/>
    <n v="0"/>
    <n v="62.78"/>
  </r>
  <r>
    <x v="2"/>
    <x v="0"/>
    <x v="6"/>
    <x v="19"/>
    <x v="1"/>
    <x v="4"/>
    <x v="0"/>
    <x v="0"/>
    <n v="1624"/>
    <n v="1273.9599999999998"/>
    <n v="1447288.8199999998"/>
    <n v="1924331.25"/>
    <n v="0"/>
    <n v="3145.34"/>
    <n v="0"/>
    <n v="0"/>
    <n v="1447288.8199999998"/>
    <n v="1924331.25"/>
    <n v="0"/>
    <n v="0"/>
    <n v="3145.34"/>
  </r>
  <r>
    <x v="2"/>
    <x v="0"/>
    <x v="6"/>
    <x v="19"/>
    <x v="1"/>
    <x v="4"/>
    <x v="1"/>
    <x v="0"/>
    <n v="0"/>
    <n v="0"/>
    <n v="0"/>
    <n v="0"/>
    <n v="4"/>
    <n v="584993.29"/>
    <n v="0"/>
    <n v="0"/>
    <n v="0"/>
    <n v="0"/>
    <n v="0"/>
    <n v="0"/>
    <n v="584993.29"/>
  </r>
  <r>
    <x v="2"/>
    <x v="0"/>
    <x v="6"/>
    <x v="19"/>
    <x v="1"/>
    <x v="4"/>
    <x v="2"/>
    <x v="0"/>
    <n v="0"/>
    <n v="0"/>
    <n v="0"/>
    <n v="0"/>
    <n v="3"/>
    <n v="239839.4"/>
    <n v="0"/>
    <n v="0"/>
    <n v="0"/>
    <n v="0"/>
    <n v="0"/>
    <n v="0"/>
    <n v="239839.4"/>
  </r>
  <r>
    <x v="2"/>
    <x v="0"/>
    <x v="6"/>
    <x v="19"/>
    <x v="1"/>
    <x v="0"/>
    <x v="0"/>
    <x v="0"/>
    <n v="426"/>
    <n v="388.90000000000003"/>
    <n v="210340"/>
    <n v="500950.61"/>
    <n v="0"/>
    <n v="0"/>
    <n v="0"/>
    <n v="0"/>
    <n v="210340"/>
    <n v="500950.61"/>
    <n v="0"/>
    <n v="0"/>
    <n v="0"/>
  </r>
  <r>
    <x v="2"/>
    <x v="0"/>
    <x v="6"/>
    <x v="19"/>
    <x v="1"/>
    <x v="0"/>
    <x v="1"/>
    <x v="0"/>
    <n v="0"/>
    <n v="0"/>
    <n v="0"/>
    <n v="0"/>
    <n v="1"/>
    <n v="41368.94"/>
    <n v="0"/>
    <n v="0"/>
    <n v="0"/>
    <n v="0"/>
    <n v="0"/>
    <n v="0"/>
    <n v="41368.94"/>
  </r>
  <r>
    <x v="2"/>
    <x v="0"/>
    <x v="6"/>
    <x v="19"/>
    <x v="1"/>
    <x v="0"/>
    <x v="2"/>
    <x v="0"/>
    <n v="0"/>
    <n v="0"/>
    <n v="0"/>
    <n v="0"/>
    <n v="1"/>
    <n v="281765.58999999997"/>
    <n v="0"/>
    <n v="0"/>
    <n v="0"/>
    <n v="0"/>
    <n v="0"/>
    <n v="0"/>
    <n v="281765.58999999997"/>
  </r>
  <r>
    <x v="2"/>
    <x v="0"/>
    <x v="6"/>
    <x v="19"/>
    <x v="1"/>
    <x v="1"/>
    <x v="0"/>
    <x v="0"/>
    <n v="550"/>
    <n v="783.74000000000012"/>
    <n v="1935134.05"/>
    <n v="1628568.0200000003"/>
    <n v="0"/>
    <n v="0"/>
    <n v="0"/>
    <n v="0"/>
    <n v="1935134.05"/>
    <n v="1628568.0200000003"/>
    <n v="0"/>
    <n v="0"/>
    <n v="0"/>
  </r>
  <r>
    <x v="2"/>
    <x v="0"/>
    <x v="6"/>
    <x v="19"/>
    <x v="1"/>
    <x v="1"/>
    <x v="2"/>
    <x v="0"/>
    <n v="0"/>
    <n v="0"/>
    <n v="0"/>
    <n v="0"/>
    <n v="3"/>
    <n v="601483.39"/>
    <n v="0"/>
    <n v="0"/>
    <n v="0"/>
    <n v="0"/>
    <n v="0"/>
    <n v="0"/>
    <n v="601483.39"/>
  </r>
  <r>
    <x v="2"/>
    <x v="0"/>
    <x v="6"/>
    <x v="19"/>
    <x v="1"/>
    <x v="3"/>
    <x v="0"/>
    <x v="0"/>
    <n v="22"/>
    <n v="4.03"/>
    <n v="4431.47"/>
    <n v="14081.26"/>
    <n v="0"/>
    <n v="0"/>
    <n v="0"/>
    <n v="0"/>
    <n v="4431.47"/>
    <n v="14081.26"/>
    <n v="0"/>
    <n v="0"/>
    <n v="0"/>
  </r>
  <r>
    <x v="2"/>
    <x v="0"/>
    <x v="6"/>
    <x v="19"/>
    <x v="2"/>
    <x v="4"/>
    <x v="0"/>
    <x v="0"/>
    <n v="888"/>
    <n v="962.40999999999985"/>
    <n v="5200759.4100000011"/>
    <n v="6224191.5099999998"/>
    <n v="0"/>
    <n v="0"/>
    <n v="0"/>
    <n v="0"/>
    <n v="5200759.4100000011"/>
    <n v="6224191.5099999998"/>
    <n v="0"/>
    <n v="0"/>
    <n v="0"/>
  </r>
  <r>
    <x v="2"/>
    <x v="0"/>
    <x v="6"/>
    <x v="19"/>
    <x v="2"/>
    <x v="4"/>
    <x v="1"/>
    <x v="0"/>
    <n v="0"/>
    <n v="0"/>
    <n v="0"/>
    <n v="0"/>
    <n v="1"/>
    <n v="230998.83"/>
    <n v="0"/>
    <n v="0"/>
    <n v="0"/>
    <n v="0"/>
    <n v="0"/>
    <n v="0"/>
    <n v="230998.83"/>
  </r>
  <r>
    <x v="2"/>
    <x v="0"/>
    <x v="6"/>
    <x v="19"/>
    <x v="2"/>
    <x v="0"/>
    <x v="0"/>
    <x v="0"/>
    <n v="33"/>
    <n v="28.08"/>
    <n v="49534.67"/>
    <n v="45954.44"/>
    <n v="0"/>
    <n v="0"/>
    <n v="0"/>
    <n v="0"/>
    <n v="49534.67"/>
    <n v="45954.44"/>
    <n v="0"/>
    <n v="0"/>
    <n v="0"/>
  </r>
  <r>
    <x v="2"/>
    <x v="0"/>
    <x v="6"/>
    <x v="19"/>
    <x v="2"/>
    <x v="1"/>
    <x v="0"/>
    <x v="0"/>
    <n v="13"/>
    <n v="21.009999999999998"/>
    <n v="119824.67"/>
    <n v="138160.68"/>
    <n v="0"/>
    <n v="0"/>
    <n v="0"/>
    <n v="0"/>
    <n v="119824.67"/>
    <n v="138160.68"/>
    <n v="0"/>
    <n v="0"/>
    <n v="0"/>
  </r>
  <r>
    <x v="2"/>
    <x v="0"/>
    <x v="6"/>
    <x v="19"/>
    <x v="2"/>
    <x v="3"/>
    <x v="0"/>
    <x v="0"/>
    <n v="75"/>
    <n v="65.47"/>
    <n v="224431.91999999998"/>
    <n v="227605.13999999998"/>
    <n v="0"/>
    <n v="0"/>
    <n v="0"/>
    <n v="0"/>
    <n v="224431.91999999998"/>
    <n v="227605.13999999998"/>
    <n v="0"/>
    <n v="0"/>
    <n v="0"/>
  </r>
  <r>
    <x v="2"/>
    <x v="0"/>
    <x v="6"/>
    <x v="19"/>
    <x v="3"/>
    <x v="0"/>
    <x v="0"/>
    <x v="0"/>
    <n v="56"/>
    <n v="16.079999999999998"/>
    <n v="55155.119999999995"/>
    <n v="52924.83"/>
    <n v="0"/>
    <n v="0"/>
    <n v="0"/>
    <n v="0"/>
    <n v="55155.119999999995"/>
    <n v="52924.83"/>
    <n v="0"/>
    <n v="0"/>
    <n v="0"/>
  </r>
  <r>
    <x v="2"/>
    <x v="0"/>
    <x v="6"/>
    <x v="19"/>
    <x v="3"/>
    <x v="1"/>
    <x v="0"/>
    <x v="0"/>
    <n v="108"/>
    <n v="132.07"/>
    <n v="126920.69"/>
    <n v="117295.26000000001"/>
    <n v="0"/>
    <n v="0"/>
    <n v="0"/>
    <n v="0"/>
    <n v="126920.69"/>
    <n v="117295.26000000001"/>
    <n v="0"/>
    <n v="0"/>
    <n v="0"/>
  </r>
  <r>
    <x v="2"/>
    <x v="0"/>
    <x v="6"/>
    <x v="19"/>
    <x v="3"/>
    <x v="1"/>
    <x v="1"/>
    <x v="0"/>
    <n v="0"/>
    <n v="0"/>
    <n v="0"/>
    <n v="0"/>
    <n v="3"/>
    <n v="31867"/>
    <n v="0"/>
    <n v="0"/>
    <n v="0"/>
    <n v="0"/>
    <n v="0"/>
    <n v="0"/>
    <n v="31867"/>
  </r>
  <r>
    <x v="2"/>
    <x v="0"/>
    <x v="6"/>
    <x v="19"/>
    <x v="3"/>
    <x v="1"/>
    <x v="2"/>
    <x v="0"/>
    <n v="0"/>
    <n v="0"/>
    <n v="0"/>
    <n v="0"/>
    <n v="2"/>
    <n v="33778.15"/>
    <n v="0"/>
    <n v="0"/>
    <n v="0"/>
    <n v="0"/>
    <n v="0"/>
    <n v="0"/>
    <n v="33778.15"/>
  </r>
  <r>
    <x v="2"/>
    <x v="0"/>
    <x v="6"/>
    <x v="19"/>
    <x v="3"/>
    <x v="2"/>
    <x v="0"/>
    <x v="0"/>
    <n v="236"/>
    <n v="199.82000000000002"/>
    <n v="180428.87"/>
    <n v="146312.57"/>
    <n v="0"/>
    <n v="0"/>
    <n v="0"/>
    <n v="0"/>
    <n v="180428.87"/>
    <n v="146312.57"/>
    <n v="0"/>
    <n v="0"/>
    <n v="0"/>
  </r>
  <r>
    <x v="2"/>
    <x v="0"/>
    <x v="6"/>
    <x v="19"/>
    <x v="3"/>
    <x v="2"/>
    <x v="1"/>
    <x v="0"/>
    <n v="0"/>
    <n v="0"/>
    <n v="0"/>
    <n v="0"/>
    <n v="9"/>
    <n v="105012.40000000001"/>
    <n v="0"/>
    <n v="0"/>
    <n v="0"/>
    <n v="0"/>
    <n v="0"/>
    <n v="0"/>
    <n v="105012.40000000001"/>
  </r>
  <r>
    <x v="2"/>
    <x v="0"/>
    <x v="6"/>
    <x v="19"/>
    <x v="3"/>
    <x v="2"/>
    <x v="2"/>
    <x v="0"/>
    <n v="0"/>
    <n v="0"/>
    <n v="0"/>
    <n v="0"/>
    <n v="5"/>
    <n v="96849.56"/>
    <n v="0"/>
    <n v="0"/>
    <n v="0"/>
    <n v="0"/>
    <n v="0"/>
    <n v="0"/>
    <n v="96849.56"/>
  </r>
  <r>
    <x v="2"/>
    <x v="0"/>
    <x v="6"/>
    <x v="19"/>
    <x v="4"/>
    <x v="0"/>
    <x v="1"/>
    <x v="0"/>
    <n v="0"/>
    <n v="0"/>
    <n v="0"/>
    <n v="0"/>
    <n v="1"/>
    <n v="10218.84"/>
    <n v="0"/>
    <n v="0"/>
    <n v="0"/>
    <n v="0"/>
    <n v="0"/>
    <n v="0"/>
    <n v="10218.84"/>
  </r>
  <r>
    <x v="2"/>
    <x v="0"/>
    <x v="6"/>
    <x v="19"/>
    <x v="4"/>
    <x v="0"/>
    <x v="2"/>
    <x v="0"/>
    <n v="0"/>
    <n v="0"/>
    <n v="0"/>
    <n v="0"/>
    <n v="0"/>
    <n v="150647.48000000001"/>
    <n v="0"/>
    <n v="0"/>
    <n v="0"/>
    <n v="0"/>
    <n v="0"/>
    <n v="0"/>
    <n v="150647.48000000001"/>
  </r>
  <r>
    <x v="2"/>
    <x v="0"/>
    <x v="6"/>
    <x v="19"/>
    <x v="4"/>
    <x v="1"/>
    <x v="0"/>
    <x v="0"/>
    <n v="0"/>
    <n v="0"/>
    <n v="13243.1"/>
    <n v="0"/>
    <n v="0"/>
    <n v="0"/>
    <n v="0"/>
    <n v="0"/>
    <n v="13243.1"/>
    <n v="0"/>
    <n v="0"/>
    <n v="0"/>
    <n v="0"/>
  </r>
  <r>
    <x v="2"/>
    <x v="0"/>
    <x v="6"/>
    <x v="20"/>
    <x v="0"/>
    <x v="4"/>
    <x v="0"/>
    <x v="0"/>
    <n v="141"/>
    <n v="105.76"/>
    <n v="2013161.01"/>
    <n v="1473297.68"/>
    <n v="0"/>
    <n v="0"/>
    <n v="0"/>
    <n v="0"/>
    <n v="2013161.01"/>
    <n v="1473297.68"/>
    <n v="0"/>
    <n v="0"/>
    <n v="0"/>
  </r>
  <r>
    <x v="2"/>
    <x v="0"/>
    <x v="6"/>
    <x v="20"/>
    <x v="0"/>
    <x v="0"/>
    <x v="0"/>
    <x v="0"/>
    <n v="11982"/>
    <n v="14355.640000000001"/>
    <n v="10816287.85"/>
    <n v="32310806.82"/>
    <n v="0"/>
    <n v="749.28"/>
    <n v="0"/>
    <n v="0"/>
    <n v="10816287.85"/>
    <n v="32310806.82"/>
    <n v="0"/>
    <n v="0"/>
    <n v="749.28"/>
  </r>
  <r>
    <x v="2"/>
    <x v="0"/>
    <x v="6"/>
    <x v="20"/>
    <x v="0"/>
    <x v="0"/>
    <x v="1"/>
    <x v="0"/>
    <n v="0"/>
    <n v="0"/>
    <n v="0"/>
    <n v="0"/>
    <n v="5"/>
    <n v="1867171.23"/>
    <n v="0"/>
    <n v="0"/>
    <n v="0"/>
    <n v="0"/>
    <n v="0"/>
    <n v="0"/>
    <n v="1867171.23"/>
  </r>
  <r>
    <x v="2"/>
    <x v="0"/>
    <x v="6"/>
    <x v="20"/>
    <x v="0"/>
    <x v="0"/>
    <x v="2"/>
    <x v="0"/>
    <n v="0"/>
    <n v="0"/>
    <n v="0"/>
    <n v="0"/>
    <n v="29"/>
    <n v="4893361.7300000004"/>
    <n v="0"/>
    <n v="0"/>
    <n v="0"/>
    <n v="0"/>
    <n v="0"/>
    <n v="0"/>
    <n v="4893361.7300000004"/>
  </r>
  <r>
    <x v="2"/>
    <x v="0"/>
    <x v="6"/>
    <x v="20"/>
    <x v="0"/>
    <x v="1"/>
    <x v="0"/>
    <x v="0"/>
    <n v="328118"/>
    <n v="318657.63"/>
    <n v="448016661.21999997"/>
    <n v="422755548.50999999"/>
    <n v="0"/>
    <n v="5782.41"/>
    <n v="0"/>
    <n v="0"/>
    <n v="448016661.21999997"/>
    <n v="422755548.50999999"/>
    <n v="0"/>
    <n v="0"/>
    <n v="5782.41"/>
  </r>
  <r>
    <x v="2"/>
    <x v="0"/>
    <x v="6"/>
    <x v="20"/>
    <x v="0"/>
    <x v="1"/>
    <x v="1"/>
    <x v="0"/>
    <n v="0"/>
    <n v="0"/>
    <n v="0"/>
    <n v="0"/>
    <n v="218"/>
    <n v="3707509.1100000003"/>
    <n v="0"/>
    <n v="0"/>
    <n v="0"/>
    <n v="0"/>
    <n v="0"/>
    <n v="0"/>
    <n v="3707509.1100000003"/>
  </r>
  <r>
    <x v="2"/>
    <x v="0"/>
    <x v="6"/>
    <x v="20"/>
    <x v="0"/>
    <x v="1"/>
    <x v="2"/>
    <x v="0"/>
    <n v="0"/>
    <n v="0"/>
    <n v="0"/>
    <n v="0"/>
    <n v="313"/>
    <n v="24018699.949999999"/>
    <n v="0"/>
    <n v="0"/>
    <n v="0"/>
    <n v="0"/>
    <n v="0"/>
    <n v="0"/>
    <n v="24018699.949999999"/>
  </r>
  <r>
    <x v="2"/>
    <x v="0"/>
    <x v="6"/>
    <x v="20"/>
    <x v="0"/>
    <x v="2"/>
    <x v="0"/>
    <x v="0"/>
    <n v="1"/>
    <n v="13.209999999999999"/>
    <n v="-205370.68"/>
    <n v="22813.98"/>
    <n v="0"/>
    <n v="0"/>
    <n v="0"/>
    <n v="0"/>
    <n v="-205370.68"/>
    <n v="22813.98"/>
    <n v="0"/>
    <n v="0"/>
    <n v="0"/>
  </r>
  <r>
    <x v="2"/>
    <x v="0"/>
    <x v="6"/>
    <x v="20"/>
    <x v="0"/>
    <x v="3"/>
    <x v="0"/>
    <x v="0"/>
    <n v="3842"/>
    <n v="3943.3199999999997"/>
    <n v="2082559.5599999998"/>
    <n v="2588887.64"/>
    <n v="0"/>
    <n v="57"/>
    <n v="0"/>
    <n v="0"/>
    <n v="2082559.5599999998"/>
    <n v="2588887.64"/>
    <n v="0"/>
    <n v="0"/>
    <n v="57"/>
  </r>
  <r>
    <x v="2"/>
    <x v="0"/>
    <x v="6"/>
    <x v="20"/>
    <x v="0"/>
    <x v="3"/>
    <x v="1"/>
    <x v="0"/>
    <n v="0"/>
    <n v="0"/>
    <n v="0"/>
    <n v="0"/>
    <n v="1"/>
    <n v="41664"/>
    <n v="0"/>
    <n v="0"/>
    <n v="0"/>
    <n v="0"/>
    <n v="0"/>
    <n v="0"/>
    <n v="41664"/>
  </r>
  <r>
    <x v="2"/>
    <x v="0"/>
    <x v="6"/>
    <x v="20"/>
    <x v="0"/>
    <x v="3"/>
    <x v="2"/>
    <x v="0"/>
    <n v="0"/>
    <n v="0"/>
    <n v="0"/>
    <n v="0"/>
    <n v="0"/>
    <n v="-357"/>
    <n v="0"/>
    <n v="0"/>
    <n v="0"/>
    <n v="0"/>
    <n v="0"/>
    <n v="0"/>
    <n v="-357"/>
  </r>
  <r>
    <x v="2"/>
    <x v="0"/>
    <x v="6"/>
    <x v="20"/>
    <x v="1"/>
    <x v="4"/>
    <x v="0"/>
    <x v="0"/>
    <n v="24848"/>
    <n v="24124.730000000003"/>
    <n v="34740799.969999999"/>
    <n v="34416952.330000006"/>
    <n v="0"/>
    <n v="1172.4000000000001"/>
    <n v="0"/>
    <n v="0"/>
    <n v="34740799.969999999"/>
    <n v="34416952.330000006"/>
    <n v="0"/>
    <n v="0"/>
    <n v="1172.4000000000001"/>
  </r>
  <r>
    <x v="2"/>
    <x v="0"/>
    <x v="6"/>
    <x v="20"/>
    <x v="1"/>
    <x v="4"/>
    <x v="1"/>
    <x v="0"/>
    <n v="0"/>
    <n v="0"/>
    <n v="0"/>
    <n v="0"/>
    <n v="7"/>
    <n v="843047.24"/>
    <n v="0"/>
    <n v="0"/>
    <n v="0"/>
    <n v="0"/>
    <n v="0"/>
    <n v="0"/>
    <n v="843047.24"/>
  </r>
  <r>
    <x v="2"/>
    <x v="0"/>
    <x v="6"/>
    <x v="20"/>
    <x v="1"/>
    <x v="4"/>
    <x v="2"/>
    <x v="0"/>
    <n v="0"/>
    <n v="0"/>
    <n v="0"/>
    <n v="0"/>
    <n v="15"/>
    <n v="1477201.5499999998"/>
    <n v="0"/>
    <n v="0"/>
    <n v="0"/>
    <n v="0"/>
    <n v="0"/>
    <n v="0"/>
    <n v="1477201.5499999998"/>
  </r>
  <r>
    <x v="2"/>
    <x v="0"/>
    <x v="6"/>
    <x v="20"/>
    <x v="1"/>
    <x v="0"/>
    <x v="0"/>
    <x v="0"/>
    <n v="5329"/>
    <n v="5407.97"/>
    <n v="10972878.390000001"/>
    <n v="13043362.270000001"/>
    <n v="0"/>
    <n v="0"/>
    <n v="0"/>
    <n v="0"/>
    <n v="10972878.390000001"/>
    <n v="13043362.270000001"/>
    <n v="0"/>
    <n v="0"/>
    <n v="0"/>
  </r>
  <r>
    <x v="2"/>
    <x v="0"/>
    <x v="6"/>
    <x v="20"/>
    <x v="1"/>
    <x v="0"/>
    <x v="1"/>
    <x v="0"/>
    <n v="0"/>
    <n v="0"/>
    <n v="0"/>
    <n v="0"/>
    <n v="1"/>
    <n v="716911"/>
    <n v="0"/>
    <n v="0"/>
    <n v="0"/>
    <n v="0"/>
    <n v="0"/>
    <n v="0"/>
    <n v="716911"/>
  </r>
  <r>
    <x v="2"/>
    <x v="0"/>
    <x v="6"/>
    <x v="20"/>
    <x v="1"/>
    <x v="1"/>
    <x v="0"/>
    <x v="0"/>
    <n v="22482"/>
    <n v="24380.049999999996"/>
    <n v="46318637.120000005"/>
    <n v="48419187.780000001"/>
    <n v="0"/>
    <n v="0"/>
    <n v="0"/>
    <n v="0"/>
    <n v="46318637.120000005"/>
    <n v="48419187.780000001"/>
    <n v="0"/>
    <n v="0"/>
    <n v="0"/>
  </r>
  <r>
    <x v="2"/>
    <x v="0"/>
    <x v="6"/>
    <x v="20"/>
    <x v="1"/>
    <x v="1"/>
    <x v="1"/>
    <x v="0"/>
    <n v="0"/>
    <n v="0"/>
    <n v="0"/>
    <n v="0"/>
    <n v="10"/>
    <n v="310811.59999999998"/>
    <n v="0"/>
    <n v="0"/>
    <n v="0"/>
    <n v="0"/>
    <n v="0"/>
    <n v="0"/>
    <n v="310811.59999999998"/>
  </r>
  <r>
    <x v="2"/>
    <x v="0"/>
    <x v="6"/>
    <x v="20"/>
    <x v="1"/>
    <x v="1"/>
    <x v="2"/>
    <x v="0"/>
    <n v="0"/>
    <n v="0"/>
    <n v="0"/>
    <n v="0"/>
    <n v="20"/>
    <n v="2887819.32"/>
    <n v="0"/>
    <n v="0"/>
    <n v="0"/>
    <n v="0"/>
    <n v="0"/>
    <n v="0"/>
    <n v="2887819.32"/>
  </r>
  <r>
    <x v="2"/>
    <x v="0"/>
    <x v="6"/>
    <x v="20"/>
    <x v="1"/>
    <x v="2"/>
    <x v="0"/>
    <x v="0"/>
    <n v="5"/>
    <n v="8.17"/>
    <n v="-415616.33999999997"/>
    <n v="14897.63"/>
    <n v="0"/>
    <n v="0"/>
    <n v="0"/>
    <n v="0"/>
    <n v="-415616.33999999997"/>
    <n v="14897.63"/>
    <n v="0"/>
    <n v="0"/>
    <n v="0"/>
  </r>
  <r>
    <x v="2"/>
    <x v="0"/>
    <x v="6"/>
    <x v="20"/>
    <x v="1"/>
    <x v="3"/>
    <x v="0"/>
    <x v="0"/>
    <n v="86"/>
    <n v="101.91"/>
    <n v="529704.82999999996"/>
    <n v="-318143.14"/>
    <n v="0"/>
    <n v="0"/>
    <n v="0"/>
    <n v="0"/>
    <n v="529704.82999999996"/>
    <n v="-318143.14"/>
    <n v="0"/>
    <n v="0"/>
    <n v="0"/>
  </r>
  <r>
    <x v="2"/>
    <x v="0"/>
    <x v="6"/>
    <x v="20"/>
    <x v="1"/>
    <x v="3"/>
    <x v="1"/>
    <x v="0"/>
    <n v="0"/>
    <n v="0"/>
    <n v="0"/>
    <n v="0"/>
    <n v="1"/>
    <n v="2800"/>
    <n v="0"/>
    <n v="0"/>
    <n v="0"/>
    <n v="0"/>
    <n v="0"/>
    <n v="0"/>
    <n v="2800"/>
  </r>
  <r>
    <x v="2"/>
    <x v="0"/>
    <x v="6"/>
    <x v="20"/>
    <x v="2"/>
    <x v="4"/>
    <x v="0"/>
    <x v="0"/>
    <n v="71102"/>
    <n v="71877.429999999993"/>
    <n v="558512415.67999995"/>
    <n v="571321752.76999998"/>
    <n v="0"/>
    <n v="2921.23"/>
    <n v="0"/>
    <n v="0"/>
    <n v="558512415.67999995"/>
    <n v="571321752.76999998"/>
    <n v="0"/>
    <n v="0"/>
    <n v="2921.23"/>
  </r>
  <r>
    <x v="2"/>
    <x v="0"/>
    <x v="6"/>
    <x v="20"/>
    <x v="2"/>
    <x v="4"/>
    <x v="1"/>
    <x v="0"/>
    <n v="0"/>
    <n v="0"/>
    <n v="0"/>
    <n v="0"/>
    <n v="124"/>
    <n v="48926737.549999982"/>
    <n v="0"/>
    <n v="0"/>
    <n v="0"/>
    <n v="0"/>
    <n v="0"/>
    <n v="0"/>
    <n v="48926737.549999982"/>
  </r>
  <r>
    <x v="2"/>
    <x v="0"/>
    <x v="6"/>
    <x v="20"/>
    <x v="2"/>
    <x v="4"/>
    <x v="2"/>
    <x v="0"/>
    <n v="0"/>
    <n v="0"/>
    <n v="0"/>
    <n v="0"/>
    <n v="208"/>
    <n v="91293313.86999999"/>
    <n v="0"/>
    <n v="0"/>
    <n v="0"/>
    <n v="0"/>
    <n v="0"/>
    <n v="0"/>
    <n v="91293313.86999999"/>
  </r>
  <r>
    <x v="2"/>
    <x v="0"/>
    <x v="6"/>
    <x v="20"/>
    <x v="2"/>
    <x v="0"/>
    <x v="0"/>
    <x v="0"/>
    <n v="2089"/>
    <n v="2120.58"/>
    <n v="5799850.9999999991"/>
    <n v="5195664.0500000007"/>
    <n v="0"/>
    <n v="0"/>
    <n v="0"/>
    <n v="0"/>
    <n v="5799850.9999999991"/>
    <n v="5195664.0500000007"/>
    <n v="0"/>
    <n v="0"/>
    <n v="0"/>
  </r>
  <r>
    <x v="2"/>
    <x v="0"/>
    <x v="6"/>
    <x v="20"/>
    <x v="2"/>
    <x v="0"/>
    <x v="1"/>
    <x v="0"/>
    <n v="0"/>
    <n v="0"/>
    <n v="0"/>
    <n v="0"/>
    <n v="4"/>
    <n v="4466859.4000000004"/>
    <n v="0"/>
    <n v="0"/>
    <n v="0"/>
    <n v="0"/>
    <n v="0"/>
    <n v="0"/>
    <n v="4466859.4000000004"/>
  </r>
  <r>
    <x v="2"/>
    <x v="0"/>
    <x v="6"/>
    <x v="20"/>
    <x v="2"/>
    <x v="1"/>
    <x v="0"/>
    <x v="0"/>
    <n v="2667"/>
    <n v="3020.2599999999998"/>
    <n v="22380199.93"/>
    <n v="16784788.25"/>
    <n v="0"/>
    <n v="0"/>
    <n v="0"/>
    <n v="0"/>
    <n v="22380199.93"/>
    <n v="16784788.25"/>
    <n v="0"/>
    <n v="0"/>
    <n v="0"/>
  </r>
  <r>
    <x v="2"/>
    <x v="0"/>
    <x v="6"/>
    <x v="20"/>
    <x v="2"/>
    <x v="1"/>
    <x v="1"/>
    <x v="0"/>
    <n v="0"/>
    <n v="0"/>
    <n v="0"/>
    <n v="0"/>
    <n v="3"/>
    <n v="1886188.45"/>
    <n v="0"/>
    <n v="0"/>
    <n v="0"/>
    <n v="0"/>
    <n v="0"/>
    <n v="0"/>
    <n v="1886188.45"/>
  </r>
  <r>
    <x v="2"/>
    <x v="0"/>
    <x v="6"/>
    <x v="20"/>
    <x v="2"/>
    <x v="1"/>
    <x v="2"/>
    <x v="0"/>
    <n v="0"/>
    <n v="0"/>
    <n v="0"/>
    <n v="0"/>
    <n v="5"/>
    <n v="2445401.63"/>
    <n v="0"/>
    <n v="0"/>
    <n v="0"/>
    <n v="0"/>
    <n v="0"/>
    <n v="0"/>
    <n v="2445401.63"/>
  </r>
  <r>
    <x v="2"/>
    <x v="0"/>
    <x v="6"/>
    <x v="20"/>
    <x v="2"/>
    <x v="3"/>
    <x v="0"/>
    <x v="0"/>
    <n v="2046"/>
    <n v="1818.05"/>
    <n v="4286436.6500000004"/>
    <n v="5470142.9699999997"/>
    <n v="0"/>
    <n v="0"/>
    <n v="0"/>
    <n v="0"/>
    <n v="4286436.6500000004"/>
    <n v="5470142.9699999997"/>
    <n v="0"/>
    <n v="0"/>
    <n v="0"/>
  </r>
  <r>
    <x v="2"/>
    <x v="0"/>
    <x v="6"/>
    <x v="20"/>
    <x v="2"/>
    <x v="3"/>
    <x v="1"/>
    <x v="0"/>
    <n v="0"/>
    <n v="0"/>
    <n v="0"/>
    <n v="0"/>
    <n v="1"/>
    <n v="783128"/>
    <n v="0"/>
    <n v="0"/>
    <n v="0"/>
    <n v="0"/>
    <n v="0"/>
    <n v="0"/>
    <n v="783128"/>
  </r>
  <r>
    <x v="2"/>
    <x v="0"/>
    <x v="6"/>
    <x v="20"/>
    <x v="3"/>
    <x v="0"/>
    <x v="0"/>
    <x v="0"/>
    <n v="340"/>
    <n v="439.02000000000004"/>
    <n v="1269890.8200000003"/>
    <n v="1977444.97"/>
    <n v="0"/>
    <n v="0"/>
    <n v="0"/>
    <n v="0"/>
    <n v="1269890.8200000003"/>
    <n v="1977444.97"/>
    <n v="0"/>
    <n v="0"/>
    <n v="0"/>
  </r>
  <r>
    <x v="2"/>
    <x v="0"/>
    <x v="6"/>
    <x v="20"/>
    <x v="3"/>
    <x v="0"/>
    <x v="2"/>
    <x v="0"/>
    <n v="0"/>
    <n v="0"/>
    <n v="0"/>
    <n v="0"/>
    <n v="1"/>
    <n v="31200"/>
    <n v="0"/>
    <n v="0"/>
    <n v="0"/>
    <n v="0"/>
    <n v="0"/>
    <n v="0"/>
    <n v="31200"/>
  </r>
  <r>
    <x v="2"/>
    <x v="0"/>
    <x v="6"/>
    <x v="20"/>
    <x v="3"/>
    <x v="1"/>
    <x v="0"/>
    <x v="0"/>
    <n v="2172"/>
    <n v="2564.75"/>
    <n v="2292706.9099999992"/>
    <n v="2427697.0099999998"/>
    <n v="0"/>
    <n v="0"/>
    <n v="0"/>
    <n v="0"/>
    <n v="2292706.9099999992"/>
    <n v="2427697.0099999998"/>
    <n v="0"/>
    <n v="0"/>
    <n v="0"/>
  </r>
  <r>
    <x v="2"/>
    <x v="0"/>
    <x v="6"/>
    <x v="20"/>
    <x v="3"/>
    <x v="1"/>
    <x v="1"/>
    <x v="0"/>
    <n v="0"/>
    <n v="0"/>
    <n v="0"/>
    <n v="0"/>
    <n v="2"/>
    <n v="28636.78"/>
    <n v="0"/>
    <n v="0"/>
    <n v="0"/>
    <n v="0"/>
    <n v="0"/>
    <n v="0"/>
    <n v="28636.78"/>
  </r>
  <r>
    <x v="2"/>
    <x v="0"/>
    <x v="6"/>
    <x v="20"/>
    <x v="3"/>
    <x v="1"/>
    <x v="2"/>
    <x v="0"/>
    <n v="0"/>
    <n v="0"/>
    <n v="0"/>
    <n v="0"/>
    <n v="13"/>
    <n v="754607.76"/>
    <n v="0"/>
    <n v="0"/>
    <n v="0"/>
    <n v="0"/>
    <n v="0"/>
    <n v="0"/>
    <n v="754607.76"/>
  </r>
  <r>
    <x v="2"/>
    <x v="0"/>
    <x v="6"/>
    <x v="20"/>
    <x v="3"/>
    <x v="2"/>
    <x v="0"/>
    <x v="0"/>
    <n v="974"/>
    <n v="917.71999999999991"/>
    <n v="724204.19"/>
    <n v="852280.4"/>
    <n v="0"/>
    <n v="0"/>
    <n v="0"/>
    <n v="0"/>
    <n v="724204.19"/>
    <n v="852280.4"/>
    <n v="0"/>
    <n v="0"/>
    <n v="0"/>
  </r>
  <r>
    <x v="2"/>
    <x v="0"/>
    <x v="6"/>
    <x v="20"/>
    <x v="3"/>
    <x v="2"/>
    <x v="1"/>
    <x v="0"/>
    <n v="0"/>
    <n v="0"/>
    <n v="0"/>
    <n v="0"/>
    <n v="10"/>
    <n v="160862.85999999999"/>
    <n v="0"/>
    <n v="0"/>
    <n v="0"/>
    <n v="0"/>
    <n v="0"/>
    <n v="0"/>
    <n v="160862.85999999999"/>
  </r>
  <r>
    <x v="2"/>
    <x v="0"/>
    <x v="6"/>
    <x v="20"/>
    <x v="3"/>
    <x v="2"/>
    <x v="2"/>
    <x v="0"/>
    <n v="0"/>
    <n v="0"/>
    <n v="0"/>
    <n v="0"/>
    <n v="3"/>
    <n v="45755.68"/>
    <n v="0"/>
    <n v="0"/>
    <n v="0"/>
    <n v="0"/>
    <n v="0"/>
    <n v="0"/>
    <n v="45755.68"/>
  </r>
  <r>
    <x v="2"/>
    <x v="0"/>
    <x v="6"/>
    <x v="20"/>
    <x v="4"/>
    <x v="4"/>
    <x v="0"/>
    <x v="0"/>
    <n v="378"/>
    <n v="245.95999999999998"/>
    <n v="2623230.88"/>
    <n v="1673706.8699999999"/>
    <n v="0"/>
    <n v="0"/>
    <n v="0"/>
    <n v="0"/>
    <n v="2623230.88"/>
    <n v="1673706.8699999999"/>
    <n v="0"/>
    <n v="0"/>
    <n v="0"/>
  </r>
  <r>
    <x v="2"/>
    <x v="0"/>
    <x v="6"/>
    <x v="20"/>
    <x v="4"/>
    <x v="0"/>
    <x v="0"/>
    <x v="0"/>
    <n v="0"/>
    <n v="22.23"/>
    <n v="8297.34"/>
    <n v="106384.63"/>
    <n v="0"/>
    <n v="-10113"/>
    <n v="0"/>
    <n v="0"/>
    <n v="8297.34"/>
    <n v="106384.63"/>
    <n v="0"/>
    <n v="0"/>
    <n v="-10113"/>
  </r>
  <r>
    <x v="2"/>
    <x v="0"/>
    <x v="6"/>
    <x v="20"/>
    <x v="4"/>
    <x v="0"/>
    <x v="1"/>
    <x v="0"/>
    <n v="0"/>
    <n v="0"/>
    <n v="0"/>
    <n v="0"/>
    <n v="25"/>
    <n v="-9026308.6900000013"/>
    <n v="0"/>
    <n v="0"/>
    <n v="0"/>
    <n v="0"/>
    <n v="0"/>
    <n v="0"/>
    <n v="-9026308.6900000013"/>
  </r>
  <r>
    <x v="2"/>
    <x v="0"/>
    <x v="6"/>
    <x v="20"/>
    <x v="4"/>
    <x v="0"/>
    <x v="2"/>
    <x v="0"/>
    <n v="0"/>
    <n v="0"/>
    <n v="0"/>
    <n v="0"/>
    <n v="0"/>
    <n v="626813.04999999981"/>
    <n v="0"/>
    <n v="0"/>
    <n v="0"/>
    <n v="0"/>
    <n v="0"/>
    <n v="0"/>
    <n v="626813.04999999981"/>
  </r>
  <r>
    <x v="2"/>
    <x v="0"/>
    <x v="6"/>
    <x v="20"/>
    <x v="4"/>
    <x v="1"/>
    <x v="0"/>
    <x v="0"/>
    <n v="2412"/>
    <n v="2726.87"/>
    <n v="12046688.25"/>
    <n v="10115347.57"/>
    <n v="0"/>
    <n v="0"/>
    <n v="0"/>
    <n v="0"/>
    <n v="12046688.25"/>
    <n v="10115347.57"/>
    <n v="0"/>
    <n v="0"/>
    <n v="0"/>
  </r>
  <r>
    <x v="2"/>
    <x v="0"/>
    <x v="6"/>
    <x v="21"/>
    <x v="0"/>
    <x v="4"/>
    <x v="0"/>
    <x v="0"/>
    <n v="4"/>
    <n v="1.78"/>
    <n v="50305.33"/>
    <n v="17401"/>
    <n v="0"/>
    <n v="0"/>
    <n v="0"/>
    <n v="0"/>
    <n v="50305.33"/>
    <n v="17401"/>
    <n v="0"/>
    <n v="0"/>
    <n v="0"/>
  </r>
  <r>
    <x v="2"/>
    <x v="0"/>
    <x v="6"/>
    <x v="21"/>
    <x v="0"/>
    <x v="0"/>
    <x v="0"/>
    <x v="0"/>
    <n v="1177"/>
    <n v="1070.6100000000001"/>
    <n v="1279361.0299999998"/>
    <n v="1220303.9200000002"/>
    <n v="0"/>
    <n v="0"/>
    <n v="0"/>
    <n v="0"/>
    <n v="1279361.0299999998"/>
    <n v="1220303.9200000002"/>
    <n v="0"/>
    <n v="0"/>
    <n v="0"/>
  </r>
  <r>
    <x v="2"/>
    <x v="0"/>
    <x v="6"/>
    <x v="21"/>
    <x v="0"/>
    <x v="0"/>
    <x v="1"/>
    <x v="0"/>
    <n v="0"/>
    <n v="0"/>
    <n v="0"/>
    <n v="0"/>
    <n v="2"/>
    <n v="521282.4"/>
    <n v="0"/>
    <n v="0"/>
    <n v="0"/>
    <n v="0"/>
    <n v="0"/>
    <n v="0"/>
    <n v="521282.4"/>
  </r>
  <r>
    <x v="2"/>
    <x v="0"/>
    <x v="6"/>
    <x v="21"/>
    <x v="0"/>
    <x v="0"/>
    <x v="2"/>
    <x v="0"/>
    <n v="0"/>
    <n v="0"/>
    <n v="0"/>
    <n v="0"/>
    <n v="3"/>
    <n v="767087.3600000001"/>
    <n v="0"/>
    <n v="0"/>
    <n v="0"/>
    <n v="0"/>
    <n v="0"/>
    <n v="0"/>
    <n v="767087.3600000001"/>
  </r>
  <r>
    <x v="2"/>
    <x v="0"/>
    <x v="6"/>
    <x v="21"/>
    <x v="0"/>
    <x v="1"/>
    <x v="0"/>
    <x v="0"/>
    <n v="9155"/>
    <n v="9089.0199999999986"/>
    <n v="26636129.09"/>
    <n v="19730903.460000001"/>
    <n v="0"/>
    <n v="-31.470000000000027"/>
    <n v="0"/>
    <n v="0"/>
    <n v="26636129.09"/>
    <n v="19730903.460000001"/>
    <n v="0"/>
    <n v="0"/>
    <n v="-31.470000000000027"/>
  </r>
  <r>
    <x v="2"/>
    <x v="0"/>
    <x v="6"/>
    <x v="21"/>
    <x v="0"/>
    <x v="1"/>
    <x v="1"/>
    <x v="0"/>
    <n v="0"/>
    <n v="0"/>
    <n v="0"/>
    <n v="0"/>
    <n v="35"/>
    <n v="1010989.8500000001"/>
    <n v="0"/>
    <n v="0"/>
    <n v="0"/>
    <n v="0"/>
    <n v="0"/>
    <n v="0"/>
    <n v="1010989.8500000001"/>
  </r>
  <r>
    <x v="2"/>
    <x v="0"/>
    <x v="6"/>
    <x v="21"/>
    <x v="0"/>
    <x v="1"/>
    <x v="2"/>
    <x v="0"/>
    <n v="0"/>
    <n v="0"/>
    <n v="0"/>
    <n v="0"/>
    <n v="34"/>
    <n v="3561015.6899999995"/>
    <n v="0"/>
    <n v="0"/>
    <n v="0"/>
    <n v="0"/>
    <n v="0"/>
    <n v="0"/>
    <n v="3561015.6899999995"/>
  </r>
  <r>
    <x v="2"/>
    <x v="0"/>
    <x v="6"/>
    <x v="21"/>
    <x v="0"/>
    <x v="2"/>
    <x v="0"/>
    <x v="0"/>
    <n v="0"/>
    <n v="0.98"/>
    <n v="2633.12"/>
    <n v="3157.05"/>
    <n v="0"/>
    <n v="0"/>
    <n v="0"/>
    <n v="0"/>
    <n v="2633.12"/>
    <n v="3157.05"/>
    <n v="0"/>
    <n v="0"/>
    <n v="0"/>
  </r>
  <r>
    <x v="2"/>
    <x v="0"/>
    <x v="6"/>
    <x v="21"/>
    <x v="0"/>
    <x v="3"/>
    <x v="0"/>
    <x v="0"/>
    <n v="123"/>
    <n v="171.3"/>
    <n v="-68759.099999999991"/>
    <n v="522206.18"/>
    <n v="0"/>
    <n v="0"/>
    <n v="0"/>
    <n v="0"/>
    <n v="-68759.099999999991"/>
    <n v="522206.18"/>
    <n v="0"/>
    <n v="0"/>
    <n v="0"/>
  </r>
  <r>
    <x v="2"/>
    <x v="0"/>
    <x v="6"/>
    <x v="21"/>
    <x v="0"/>
    <x v="3"/>
    <x v="2"/>
    <x v="0"/>
    <n v="0"/>
    <n v="0"/>
    <n v="0"/>
    <n v="0"/>
    <n v="1"/>
    <n v="-7368.8199999999924"/>
    <n v="0"/>
    <n v="0"/>
    <n v="0"/>
    <n v="0"/>
    <n v="0"/>
    <n v="0"/>
    <n v="-7368.8199999999924"/>
  </r>
  <r>
    <x v="2"/>
    <x v="0"/>
    <x v="6"/>
    <x v="21"/>
    <x v="1"/>
    <x v="4"/>
    <x v="0"/>
    <x v="0"/>
    <n v="2759"/>
    <n v="3008.1899999999996"/>
    <n v="6577554.5999999996"/>
    <n v="6545560.1399999997"/>
    <n v="0"/>
    <n v="0"/>
    <n v="0"/>
    <n v="0"/>
    <n v="6577554.5999999996"/>
    <n v="6545560.1399999997"/>
    <n v="0"/>
    <n v="0"/>
    <n v="0"/>
  </r>
  <r>
    <x v="2"/>
    <x v="0"/>
    <x v="6"/>
    <x v="21"/>
    <x v="1"/>
    <x v="4"/>
    <x v="1"/>
    <x v="0"/>
    <n v="0"/>
    <n v="0"/>
    <n v="0"/>
    <n v="0"/>
    <n v="12"/>
    <n v="961656.33000000019"/>
    <n v="0"/>
    <n v="0"/>
    <n v="0"/>
    <n v="0"/>
    <n v="0"/>
    <n v="0"/>
    <n v="961656.33000000019"/>
  </r>
  <r>
    <x v="2"/>
    <x v="0"/>
    <x v="6"/>
    <x v="21"/>
    <x v="1"/>
    <x v="4"/>
    <x v="2"/>
    <x v="0"/>
    <n v="0"/>
    <n v="0"/>
    <n v="0"/>
    <n v="0"/>
    <n v="8"/>
    <n v="1066754.33"/>
    <n v="0"/>
    <n v="0"/>
    <n v="0"/>
    <n v="0"/>
    <n v="0"/>
    <n v="0"/>
    <n v="1066754.33"/>
  </r>
  <r>
    <x v="2"/>
    <x v="0"/>
    <x v="6"/>
    <x v="21"/>
    <x v="1"/>
    <x v="0"/>
    <x v="0"/>
    <x v="0"/>
    <n v="971"/>
    <n v="796.84"/>
    <n v="1262674.1400000001"/>
    <n v="1071374.6600000001"/>
    <n v="0"/>
    <n v="0"/>
    <n v="0"/>
    <n v="0"/>
    <n v="1262674.1400000001"/>
    <n v="1071374.6600000001"/>
    <n v="0"/>
    <n v="0"/>
    <n v="0"/>
  </r>
  <r>
    <x v="2"/>
    <x v="0"/>
    <x v="6"/>
    <x v="21"/>
    <x v="1"/>
    <x v="0"/>
    <x v="1"/>
    <x v="0"/>
    <n v="0"/>
    <n v="0"/>
    <n v="0"/>
    <n v="0"/>
    <n v="1"/>
    <n v="27828.13"/>
    <n v="0"/>
    <n v="0"/>
    <n v="0"/>
    <n v="0"/>
    <n v="0"/>
    <n v="0"/>
    <n v="27828.13"/>
  </r>
  <r>
    <x v="2"/>
    <x v="0"/>
    <x v="6"/>
    <x v="21"/>
    <x v="1"/>
    <x v="0"/>
    <x v="2"/>
    <x v="0"/>
    <n v="0"/>
    <n v="0"/>
    <n v="0"/>
    <n v="0"/>
    <n v="4"/>
    <n v="546321.65"/>
    <n v="0"/>
    <n v="0"/>
    <n v="0"/>
    <n v="0"/>
    <n v="0"/>
    <n v="0"/>
    <n v="546321.65"/>
  </r>
  <r>
    <x v="2"/>
    <x v="0"/>
    <x v="6"/>
    <x v="21"/>
    <x v="1"/>
    <x v="1"/>
    <x v="0"/>
    <x v="0"/>
    <n v="1144"/>
    <n v="1476.2899999999997"/>
    <n v="6166083.9700000007"/>
    <n v="4104594.4300000011"/>
    <n v="0"/>
    <n v="0"/>
    <n v="0"/>
    <n v="0"/>
    <n v="6166083.9700000007"/>
    <n v="4104594.4300000011"/>
    <n v="0"/>
    <n v="0"/>
    <n v="0"/>
  </r>
  <r>
    <x v="2"/>
    <x v="0"/>
    <x v="6"/>
    <x v="21"/>
    <x v="1"/>
    <x v="1"/>
    <x v="1"/>
    <x v="0"/>
    <n v="0"/>
    <n v="0"/>
    <n v="0"/>
    <n v="0"/>
    <n v="10"/>
    <n v="9223.7500000000291"/>
    <n v="0"/>
    <n v="0"/>
    <n v="0"/>
    <n v="0"/>
    <n v="0"/>
    <n v="0"/>
    <n v="9223.7500000000291"/>
  </r>
  <r>
    <x v="2"/>
    <x v="0"/>
    <x v="6"/>
    <x v="21"/>
    <x v="1"/>
    <x v="1"/>
    <x v="2"/>
    <x v="0"/>
    <n v="0"/>
    <n v="0"/>
    <n v="0"/>
    <n v="0"/>
    <n v="10"/>
    <n v="1522623.14"/>
    <n v="0"/>
    <n v="0"/>
    <n v="0"/>
    <n v="0"/>
    <n v="0"/>
    <n v="0"/>
    <n v="1522623.14"/>
  </r>
  <r>
    <x v="2"/>
    <x v="0"/>
    <x v="6"/>
    <x v="21"/>
    <x v="1"/>
    <x v="2"/>
    <x v="0"/>
    <x v="0"/>
    <n v="0"/>
    <n v="0.05"/>
    <n v="0"/>
    <n v="212.8"/>
    <n v="0"/>
    <n v="0"/>
    <n v="0"/>
    <n v="0"/>
    <n v="0"/>
    <n v="212.8"/>
    <n v="0"/>
    <n v="0"/>
    <n v="0"/>
  </r>
  <r>
    <x v="2"/>
    <x v="0"/>
    <x v="6"/>
    <x v="21"/>
    <x v="1"/>
    <x v="3"/>
    <x v="0"/>
    <x v="0"/>
    <n v="5"/>
    <n v="15.979999999999999"/>
    <n v="89390.079999999987"/>
    <n v="9604.27"/>
    <n v="0"/>
    <n v="0"/>
    <n v="0"/>
    <n v="0"/>
    <n v="89390.079999999987"/>
    <n v="9604.27"/>
    <n v="0"/>
    <n v="0"/>
    <n v="0"/>
  </r>
  <r>
    <x v="2"/>
    <x v="0"/>
    <x v="6"/>
    <x v="21"/>
    <x v="2"/>
    <x v="4"/>
    <x v="0"/>
    <x v="0"/>
    <n v="1236"/>
    <n v="1227.9200000000003"/>
    <n v="12158564.950000001"/>
    <n v="10377882.34"/>
    <n v="0"/>
    <n v="0"/>
    <n v="0"/>
    <n v="0"/>
    <n v="12158564.950000001"/>
    <n v="10377882.34"/>
    <n v="0"/>
    <n v="0"/>
    <n v="0"/>
  </r>
  <r>
    <x v="2"/>
    <x v="0"/>
    <x v="6"/>
    <x v="21"/>
    <x v="2"/>
    <x v="4"/>
    <x v="1"/>
    <x v="0"/>
    <n v="0"/>
    <n v="0"/>
    <n v="0"/>
    <n v="0"/>
    <n v="17"/>
    <n v="6491033.6300000008"/>
    <n v="0"/>
    <n v="0"/>
    <n v="0"/>
    <n v="0"/>
    <n v="0"/>
    <n v="0"/>
    <n v="6491033.6300000008"/>
  </r>
  <r>
    <x v="2"/>
    <x v="0"/>
    <x v="6"/>
    <x v="21"/>
    <x v="2"/>
    <x v="4"/>
    <x v="2"/>
    <x v="0"/>
    <n v="0"/>
    <n v="0"/>
    <n v="0"/>
    <n v="0"/>
    <n v="25"/>
    <n v="5734904.8699999992"/>
    <n v="0"/>
    <n v="0"/>
    <n v="0"/>
    <n v="0"/>
    <n v="0"/>
    <n v="0"/>
    <n v="5734904.8699999992"/>
  </r>
  <r>
    <x v="2"/>
    <x v="0"/>
    <x v="6"/>
    <x v="21"/>
    <x v="2"/>
    <x v="0"/>
    <x v="0"/>
    <x v="0"/>
    <n v="96"/>
    <n v="158.70999999999998"/>
    <n v="136660.63"/>
    <n v="212014.59999999998"/>
    <n v="0"/>
    <n v="0"/>
    <n v="0"/>
    <n v="0"/>
    <n v="136660.63"/>
    <n v="212014.59999999998"/>
    <n v="0"/>
    <n v="0"/>
    <n v="0"/>
  </r>
  <r>
    <x v="2"/>
    <x v="0"/>
    <x v="6"/>
    <x v="21"/>
    <x v="2"/>
    <x v="1"/>
    <x v="0"/>
    <x v="0"/>
    <n v="43"/>
    <n v="44.91"/>
    <n v="219358.05"/>
    <n v="337146.87"/>
    <n v="0"/>
    <n v="0"/>
    <n v="0"/>
    <n v="0"/>
    <n v="219358.05"/>
    <n v="337146.87"/>
    <n v="0"/>
    <n v="0"/>
    <n v="0"/>
  </r>
  <r>
    <x v="2"/>
    <x v="0"/>
    <x v="6"/>
    <x v="21"/>
    <x v="2"/>
    <x v="1"/>
    <x v="1"/>
    <x v="0"/>
    <n v="0"/>
    <n v="0"/>
    <n v="0"/>
    <n v="0"/>
    <n v="2"/>
    <n v="106962"/>
    <n v="0"/>
    <n v="0"/>
    <n v="0"/>
    <n v="0"/>
    <n v="0"/>
    <n v="0"/>
    <n v="106962"/>
  </r>
  <r>
    <x v="2"/>
    <x v="0"/>
    <x v="6"/>
    <x v="21"/>
    <x v="2"/>
    <x v="1"/>
    <x v="2"/>
    <x v="0"/>
    <n v="0"/>
    <n v="0"/>
    <n v="0"/>
    <n v="0"/>
    <n v="0"/>
    <n v="0"/>
    <n v="0"/>
    <n v="0"/>
    <n v="0"/>
    <n v="0"/>
    <n v="0"/>
    <n v="0"/>
    <n v="0"/>
  </r>
  <r>
    <x v="2"/>
    <x v="0"/>
    <x v="6"/>
    <x v="21"/>
    <x v="2"/>
    <x v="3"/>
    <x v="0"/>
    <x v="0"/>
    <n v="32"/>
    <n v="30.259999999999998"/>
    <n v="25258.159999999996"/>
    <n v="20578.379999999997"/>
    <n v="0"/>
    <n v="0"/>
    <n v="0"/>
    <n v="0"/>
    <n v="25258.159999999996"/>
    <n v="20578.379999999997"/>
    <n v="0"/>
    <n v="0"/>
    <n v="0"/>
  </r>
  <r>
    <x v="2"/>
    <x v="0"/>
    <x v="6"/>
    <x v="21"/>
    <x v="3"/>
    <x v="0"/>
    <x v="0"/>
    <x v="0"/>
    <n v="207"/>
    <n v="172.21"/>
    <n v="359217.20999999996"/>
    <n v="318849.21000000002"/>
    <n v="0"/>
    <n v="0"/>
    <n v="0"/>
    <n v="0"/>
    <n v="359217.20999999996"/>
    <n v="318849.21000000002"/>
    <n v="0"/>
    <n v="0"/>
    <n v="0"/>
  </r>
  <r>
    <x v="2"/>
    <x v="0"/>
    <x v="6"/>
    <x v="21"/>
    <x v="3"/>
    <x v="1"/>
    <x v="0"/>
    <x v="0"/>
    <n v="219"/>
    <n v="311.97000000000003"/>
    <n v="550910.61"/>
    <n v="484689.14999999997"/>
    <n v="0"/>
    <n v="0"/>
    <n v="0"/>
    <n v="0"/>
    <n v="550910.61"/>
    <n v="484689.14999999997"/>
    <n v="0"/>
    <n v="0"/>
    <n v="0"/>
  </r>
  <r>
    <x v="2"/>
    <x v="0"/>
    <x v="6"/>
    <x v="21"/>
    <x v="3"/>
    <x v="1"/>
    <x v="1"/>
    <x v="0"/>
    <n v="0"/>
    <n v="0"/>
    <n v="0"/>
    <n v="0"/>
    <n v="1"/>
    <n v="-51486.69"/>
    <n v="0"/>
    <n v="0"/>
    <n v="0"/>
    <n v="0"/>
    <n v="0"/>
    <n v="0"/>
    <n v="-51486.69"/>
  </r>
  <r>
    <x v="2"/>
    <x v="0"/>
    <x v="6"/>
    <x v="21"/>
    <x v="3"/>
    <x v="1"/>
    <x v="2"/>
    <x v="0"/>
    <n v="0"/>
    <n v="0"/>
    <n v="0"/>
    <n v="0"/>
    <n v="2"/>
    <n v="45081.9"/>
    <n v="0"/>
    <n v="0"/>
    <n v="0"/>
    <n v="0"/>
    <n v="0"/>
    <n v="0"/>
    <n v="45081.9"/>
  </r>
  <r>
    <x v="2"/>
    <x v="0"/>
    <x v="6"/>
    <x v="21"/>
    <x v="3"/>
    <x v="2"/>
    <x v="0"/>
    <x v="0"/>
    <n v="480"/>
    <n v="467.44999999999993"/>
    <n v="685894.14"/>
    <n v="612842.95000000007"/>
    <n v="0"/>
    <n v="0"/>
    <n v="0"/>
    <n v="0"/>
    <n v="685894.14"/>
    <n v="612842.95000000007"/>
    <n v="0"/>
    <n v="0"/>
    <n v="0"/>
  </r>
  <r>
    <x v="2"/>
    <x v="0"/>
    <x v="6"/>
    <x v="21"/>
    <x v="3"/>
    <x v="2"/>
    <x v="1"/>
    <x v="0"/>
    <n v="0"/>
    <n v="0"/>
    <n v="0"/>
    <n v="0"/>
    <n v="24"/>
    <n v="341717.7"/>
    <n v="0"/>
    <n v="0"/>
    <n v="0"/>
    <n v="0"/>
    <n v="0"/>
    <n v="0"/>
    <n v="341717.7"/>
  </r>
  <r>
    <x v="2"/>
    <x v="0"/>
    <x v="6"/>
    <x v="21"/>
    <x v="3"/>
    <x v="2"/>
    <x v="2"/>
    <x v="0"/>
    <n v="0"/>
    <n v="0"/>
    <n v="0"/>
    <n v="0"/>
    <n v="62"/>
    <n v="1024709.04"/>
    <n v="0"/>
    <n v="0"/>
    <n v="0"/>
    <n v="0"/>
    <n v="0"/>
    <n v="0"/>
    <n v="1024709.04"/>
  </r>
  <r>
    <x v="2"/>
    <x v="0"/>
    <x v="6"/>
    <x v="21"/>
    <x v="4"/>
    <x v="0"/>
    <x v="0"/>
    <x v="0"/>
    <n v="0"/>
    <n v="0"/>
    <n v="0"/>
    <n v="0"/>
    <n v="0"/>
    <n v="-1428"/>
    <n v="0"/>
    <n v="0"/>
    <n v="0"/>
    <n v="0"/>
    <n v="0"/>
    <n v="0"/>
    <n v="-1428"/>
  </r>
  <r>
    <x v="2"/>
    <x v="0"/>
    <x v="6"/>
    <x v="21"/>
    <x v="4"/>
    <x v="0"/>
    <x v="1"/>
    <x v="0"/>
    <n v="0"/>
    <n v="0"/>
    <n v="0"/>
    <n v="0"/>
    <n v="1"/>
    <n v="-4898752.9300000006"/>
    <n v="0"/>
    <n v="0"/>
    <n v="0"/>
    <n v="0"/>
    <n v="0"/>
    <n v="0"/>
    <n v="-4898752.9300000006"/>
  </r>
  <r>
    <x v="2"/>
    <x v="0"/>
    <x v="6"/>
    <x v="21"/>
    <x v="4"/>
    <x v="0"/>
    <x v="2"/>
    <x v="0"/>
    <n v="0"/>
    <n v="0"/>
    <n v="0"/>
    <n v="0"/>
    <n v="0"/>
    <n v="661201.65999999992"/>
    <n v="0"/>
    <n v="0"/>
    <n v="0"/>
    <n v="0"/>
    <n v="0"/>
    <n v="0"/>
    <n v="661201.65999999992"/>
  </r>
  <r>
    <x v="2"/>
    <x v="0"/>
    <x v="6"/>
    <x v="22"/>
    <x v="0"/>
    <x v="4"/>
    <x v="0"/>
    <x v="0"/>
    <n v="23"/>
    <n v="15.29"/>
    <n v="159269.64000000001"/>
    <n v="105407"/>
    <n v="0"/>
    <n v="0"/>
    <n v="0"/>
    <n v="0"/>
    <n v="159269.64000000001"/>
    <n v="105407"/>
    <n v="0"/>
    <n v="0"/>
    <n v="0"/>
  </r>
  <r>
    <x v="2"/>
    <x v="0"/>
    <x v="6"/>
    <x v="22"/>
    <x v="0"/>
    <x v="0"/>
    <x v="0"/>
    <x v="0"/>
    <n v="4668"/>
    <n v="5917.99"/>
    <n v="2556288.0400000005"/>
    <n v="6632155.9799999995"/>
    <n v="0"/>
    <n v="0"/>
    <n v="0"/>
    <n v="0"/>
    <n v="2556288.0400000005"/>
    <n v="6632155.9799999995"/>
    <n v="0"/>
    <n v="0"/>
    <n v="0"/>
  </r>
  <r>
    <x v="2"/>
    <x v="0"/>
    <x v="6"/>
    <x v="22"/>
    <x v="0"/>
    <x v="0"/>
    <x v="1"/>
    <x v="0"/>
    <n v="0"/>
    <n v="0"/>
    <n v="0"/>
    <n v="0"/>
    <n v="23"/>
    <n v="2278184.84"/>
    <n v="0"/>
    <n v="0"/>
    <n v="0"/>
    <n v="0"/>
    <n v="0"/>
    <n v="0"/>
    <n v="2278184.84"/>
  </r>
  <r>
    <x v="2"/>
    <x v="0"/>
    <x v="6"/>
    <x v="22"/>
    <x v="0"/>
    <x v="0"/>
    <x v="2"/>
    <x v="0"/>
    <n v="0"/>
    <n v="0"/>
    <n v="0"/>
    <n v="0"/>
    <n v="33"/>
    <n v="6281279.8000000007"/>
    <n v="0"/>
    <n v="0"/>
    <n v="0"/>
    <n v="0"/>
    <n v="0"/>
    <n v="0"/>
    <n v="6281279.8000000007"/>
  </r>
  <r>
    <x v="2"/>
    <x v="0"/>
    <x v="6"/>
    <x v="22"/>
    <x v="0"/>
    <x v="1"/>
    <x v="0"/>
    <x v="0"/>
    <n v="259167"/>
    <n v="313977.64"/>
    <n v="127224077.17000002"/>
    <n v="135535819.43000001"/>
    <n v="0"/>
    <n v="34197.33"/>
    <n v="0"/>
    <n v="0"/>
    <n v="127224077.17000002"/>
    <n v="135535819.43000001"/>
    <n v="0"/>
    <n v="0"/>
    <n v="34197.33"/>
  </r>
  <r>
    <x v="2"/>
    <x v="0"/>
    <x v="6"/>
    <x v="22"/>
    <x v="0"/>
    <x v="1"/>
    <x v="1"/>
    <x v="0"/>
    <n v="0"/>
    <n v="0"/>
    <n v="0"/>
    <n v="0"/>
    <n v="342"/>
    <n v="33948950.190000005"/>
    <n v="0"/>
    <n v="0"/>
    <n v="0"/>
    <n v="0"/>
    <n v="0"/>
    <n v="0"/>
    <n v="33948950.190000005"/>
  </r>
  <r>
    <x v="2"/>
    <x v="0"/>
    <x v="6"/>
    <x v="22"/>
    <x v="0"/>
    <x v="1"/>
    <x v="2"/>
    <x v="0"/>
    <n v="0"/>
    <n v="0"/>
    <n v="0"/>
    <n v="0"/>
    <n v="468"/>
    <n v="84039646.659999996"/>
    <n v="0"/>
    <n v="0"/>
    <n v="0"/>
    <n v="0"/>
    <n v="0"/>
    <n v="0"/>
    <n v="84039646.659999996"/>
  </r>
  <r>
    <x v="2"/>
    <x v="0"/>
    <x v="6"/>
    <x v="22"/>
    <x v="0"/>
    <x v="2"/>
    <x v="0"/>
    <x v="0"/>
    <n v="0"/>
    <n v="34.630000000000003"/>
    <n v="-8349.02"/>
    <n v="142832.76"/>
    <n v="0"/>
    <n v="67.790000000000006"/>
    <n v="0"/>
    <n v="0"/>
    <n v="-8349.02"/>
    <n v="142832.76"/>
    <n v="0"/>
    <n v="0"/>
    <n v="67.790000000000006"/>
  </r>
  <r>
    <x v="2"/>
    <x v="0"/>
    <x v="6"/>
    <x v="22"/>
    <x v="0"/>
    <x v="3"/>
    <x v="0"/>
    <x v="0"/>
    <n v="564"/>
    <n v="672.69999999999993"/>
    <n v="128741.99"/>
    <n v="1451737.0199999998"/>
    <n v="0"/>
    <n v="0"/>
    <n v="0"/>
    <n v="0"/>
    <n v="128741.99"/>
    <n v="1451737.0199999998"/>
    <n v="0"/>
    <n v="0"/>
    <n v="0"/>
  </r>
  <r>
    <x v="2"/>
    <x v="0"/>
    <x v="6"/>
    <x v="22"/>
    <x v="0"/>
    <x v="3"/>
    <x v="1"/>
    <x v="0"/>
    <n v="0"/>
    <n v="0"/>
    <n v="0"/>
    <n v="0"/>
    <n v="5"/>
    <n v="823749.78"/>
    <n v="0"/>
    <n v="0"/>
    <n v="0"/>
    <n v="0"/>
    <n v="0"/>
    <n v="0"/>
    <n v="823749.78"/>
  </r>
  <r>
    <x v="2"/>
    <x v="0"/>
    <x v="6"/>
    <x v="22"/>
    <x v="0"/>
    <x v="3"/>
    <x v="2"/>
    <x v="0"/>
    <n v="0"/>
    <n v="0"/>
    <n v="0"/>
    <n v="0"/>
    <n v="22"/>
    <n v="2115451.37"/>
    <n v="0"/>
    <n v="0"/>
    <n v="0"/>
    <n v="0"/>
    <n v="0"/>
    <n v="0"/>
    <n v="2115451.37"/>
  </r>
  <r>
    <x v="2"/>
    <x v="0"/>
    <x v="6"/>
    <x v="22"/>
    <x v="1"/>
    <x v="4"/>
    <x v="0"/>
    <x v="0"/>
    <n v="6130"/>
    <n v="6425.9000000000005"/>
    <n v="16133135.530000001"/>
    <n v="12600712.270000001"/>
    <n v="0"/>
    <n v="0"/>
    <n v="0"/>
    <n v="0"/>
    <n v="16133135.530000001"/>
    <n v="12600712.270000001"/>
    <n v="0"/>
    <n v="0"/>
    <n v="0"/>
  </r>
  <r>
    <x v="2"/>
    <x v="0"/>
    <x v="6"/>
    <x v="22"/>
    <x v="1"/>
    <x v="4"/>
    <x v="1"/>
    <x v="0"/>
    <n v="0"/>
    <n v="0"/>
    <n v="0"/>
    <n v="0"/>
    <n v="126"/>
    <n v="16094511.700000001"/>
    <n v="0"/>
    <n v="0"/>
    <n v="0"/>
    <n v="0"/>
    <n v="0"/>
    <n v="0"/>
    <n v="16094511.700000001"/>
  </r>
  <r>
    <x v="2"/>
    <x v="0"/>
    <x v="6"/>
    <x v="22"/>
    <x v="1"/>
    <x v="4"/>
    <x v="2"/>
    <x v="0"/>
    <n v="0"/>
    <n v="0"/>
    <n v="0"/>
    <n v="0"/>
    <n v="160"/>
    <n v="28243346.140000001"/>
    <n v="0"/>
    <n v="0"/>
    <n v="0"/>
    <n v="0"/>
    <n v="0"/>
    <n v="0"/>
    <n v="28243346.140000001"/>
  </r>
  <r>
    <x v="2"/>
    <x v="0"/>
    <x v="6"/>
    <x v="22"/>
    <x v="1"/>
    <x v="0"/>
    <x v="0"/>
    <x v="0"/>
    <n v="2740"/>
    <n v="2468.0299999999997"/>
    <n v="2577036.39"/>
    <n v="2399079.4200000004"/>
    <n v="0"/>
    <n v="0"/>
    <n v="0"/>
    <n v="0"/>
    <n v="2577036.39"/>
    <n v="2399079.4200000004"/>
    <n v="0"/>
    <n v="0"/>
    <n v="0"/>
  </r>
  <r>
    <x v="2"/>
    <x v="0"/>
    <x v="6"/>
    <x v="22"/>
    <x v="1"/>
    <x v="0"/>
    <x v="1"/>
    <x v="0"/>
    <n v="0"/>
    <n v="0"/>
    <n v="0"/>
    <n v="0"/>
    <n v="12"/>
    <n v="1388158.23"/>
    <n v="0"/>
    <n v="0"/>
    <n v="0"/>
    <n v="0"/>
    <n v="0"/>
    <n v="0"/>
    <n v="1388158.23"/>
  </r>
  <r>
    <x v="2"/>
    <x v="0"/>
    <x v="6"/>
    <x v="22"/>
    <x v="1"/>
    <x v="0"/>
    <x v="2"/>
    <x v="0"/>
    <n v="0"/>
    <n v="0"/>
    <n v="0"/>
    <n v="0"/>
    <n v="36"/>
    <n v="6794668.9399999995"/>
    <n v="0"/>
    <n v="0"/>
    <n v="0"/>
    <n v="0"/>
    <n v="0"/>
    <n v="0"/>
    <n v="6794668.9399999995"/>
  </r>
  <r>
    <x v="2"/>
    <x v="0"/>
    <x v="6"/>
    <x v="22"/>
    <x v="1"/>
    <x v="1"/>
    <x v="0"/>
    <x v="0"/>
    <n v="3911"/>
    <n v="4142.82"/>
    <n v="16003981.600000003"/>
    <n v="11057416.459999999"/>
    <n v="0"/>
    <n v="608"/>
    <n v="0"/>
    <n v="0"/>
    <n v="16003981.600000003"/>
    <n v="11057416.459999999"/>
    <n v="0"/>
    <n v="0"/>
    <n v="608"/>
  </r>
  <r>
    <x v="2"/>
    <x v="0"/>
    <x v="6"/>
    <x v="22"/>
    <x v="1"/>
    <x v="1"/>
    <x v="1"/>
    <x v="0"/>
    <n v="0"/>
    <n v="0"/>
    <n v="0"/>
    <n v="0"/>
    <n v="97"/>
    <n v="18179300.329999998"/>
    <n v="0"/>
    <n v="0"/>
    <n v="0"/>
    <n v="0"/>
    <n v="0"/>
    <n v="0"/>
    <n v="18179300.329999998"/>
  </r>
  <r>
    <x v="2"/>
    <x v="0"/>
    <x v="6"/>
    <x v="22"/>
    <x v="1"/>
    <x v="1"/>
    <x v="2"/>
    <x v="0"/>
    <n v="0"/>
    <n v="0"/>
    <n v="0"/>
    <n v="0"/>
    <n v="128"/>
    <n v="22250547.040000003"/>
    <n v="0"/>
    <n v="0"/>
    <n v="0"/>
    <n v="0"/>
    <n v="0"/>
    <n v="0"/>
    <n v="22250547.040000003"/>
  </r>
  <r>
    <x v="2"/>
    <x v="0"/>
    <x v="6"/>
    <x v="22"/>
    <x v="1"/>
    <x v="2"/>
    <x v="0"/>
    <x v="0"/>
    <n v="5"/>
    <n v="11.14"/>
    <n v="35368.699999999997"/>
    <n v="45201.74"/>
    <n v="0"/>
    <n v="0"/>
    <n v="0"/>
    <n v="0"/>
    <n v="35368.699999999997"/>
    <n v="45201.74"/>
    <n v="0"/>
    <n v="0"/>
    <n v="0"/>
  </r>
  <r>
    <x v="2"/>
    <x v="0"/>
    <x v="6"/>
    <x v="22"/>
    <x v="1"/>
    <x v="2"/>
    <x v="2"/>
    <x v="0"/>
    <n v="0"/>
    <n v="0"/>
    <n v="0"/>
    <n v="0"/>
    <n v="3"/>
    <n v="208892"/>
    <n v="0"/>
    <n v="0"/>
    <n v="0"/>
    <n v="0"/>
    <n v="0"/>
    <n v="0"/>
    <n v="208892"/>
  </r>
  <r>
    <x v="2"/>
    <x v="0"/>
    <x v="6"/>
    <x v="22"/>
    <x v="1"/>
    <x v="3"/>
    <x v="0"/>
    <x v="0"/>
    <n v="55"/>
    <n v="61.36"/>
    <n v="246335.83"/>
    <n v="470862.68"/>
    <n v="0"/>
    <n v="0"/>
    <n v="0"/>
    <n v="0"/>
    <n v="246335.83"/>
    <n v="470862.68"/>
    <n v="0"/>
    <n v="0"/>
    <n v="0"/>
  </r>
  <r>
    <x v="2"/>
    <x v="0"/>
    <x v="6"/>
    <x v="22"/>
    <x v="1"/>
    <x v="3"/>
    <x v="2"/>
    <x v="0"/>
    <n v="0"/>
    <n v="0"/>
    <n v="0"/>
    <n v="0"/>
    <n v="1"/>
    <n v="432180"/>
    <n v="0"/>
    <n v="0"/>
    <n v="0"/>
    <n v="0"/>
    <n v="0"/>
    <n v="0"/>
    <n v="432180"/>
  </r>
  <r>
    <x v="2"/>
    <x v="0"/>
    <x v="6"/>
    <x v="22"/>
    <x v="2"/>
    <x v="4"/>
    <x v="0"/>
    <x v="0"/>
    <n v="11603"/>
    <n v="12109.55"/>
    <n v="110278540.61999997"/>
    <n v="109949223.55000001"/>
    <n v="0"/>
    <n v="0"/>
    <n v="0"/>
    <n v="0"/>
    <n v="110278540.61999997"/>
    <n v="109949223.55000001"/>
    <n v="0"/>
    <n v="0"/>
    <n v="0"/>
  </r>
  <r>
    <x v="2"/>
    <x v="0"/>
    <x v="6"/>
    <x v="22"/>
    <x v="2"/>
    <x v="4"/>
    <x v="1"/>
    <x v="0"/>
    <n v="0"/>
    <n v="0"/>
    <n v="0"/>
    <n v="0"/>
    <n v="328"/>
    <n v="141760763.21999997"/>
    <n v="0"/>
    <n v="0"/>
    <n v="0"/>
    <n v="0"/>
    <n v="0"/>
    <n v="0"/>
    <n v="141760763.21999997"/>
  </r>
  <r>
    <x v="2"/>
    <x v="0"/>
    <x v="6"/>
    <x v="22"/>
    <x v="2"/>
    <x v="4"/>
    <x v="2"/>
    <x v="0"/>
    <n v="0"/>
    <n v="0"/>
    <n v="0"/>
    <n v="0"/>
    <n v="439"/>
    <n v="222495736.84000003"/>
    <n v="0"/>
    <n v="0"/>
    <n v="0"/>
    <n v="0"/>
    <n v="0"/>
    <n v="0"/>
    <n v="222495736.84000003"/>
  </r>
  <r>
    <x v="2"/>
    <x v="0"/>
    <x v="6"/>
    <x v="22"/>
    <x v="2"/>
    <x v="0"/>
    <x v="0"/>
    <x v="0"/>
    <n v="561"/>
    <n v="554.31000000000006"/>
    <n v="3464969.6899999995"/>
    <n v="2977384.06"/>
    <n v="0"/>
    <n v="0"/>
    <n v="0"/>
    <n v="0"/>
    <n v="3464969.6899999995"/>
    <n v="2977384.06"/>
    <n v="0"/>
    <n v="0"/>
    <n v="0"/>
  </r>
  <r>
    <x v="2"/>
    <x v="0"/>
    <x v="6"/>
    <x v="22"/>
    <x v="2"/>
    <x v="0"/>
    <x v="1"/>
    <x v="0"/>
    <n v="0"/>
    <n v="0"/>
    <n v="0"/>
    <n v="0"/>
    <n v="2"/>
    <n v="407621.24"/>
    <n v="0"/>
    <n v="0"/>
    <n v="0"/>
    <n v="0"/>
    <n v="0"/>
    <n v="0"/>
    <n v="407621.24"/>
  </r>
  <r>
    <x v="2"/>
    <x v="0"/>
    <x v="6"/>
    <x v="22"/>
    <x v="2"/>
    <x v="0"/>
    <x v="2"/>
    <x v="0"/>
    <n v="0"/>
    <n v="0"/>
    <n v="0"/>
    <n v="0"/>
    <n v="1"/>
    <n v="242849.9"/>
    <n v="0"/>
    <n v="0"/>
    <n v="0"/>
    <n v="0"/>
    <n v="0"/>
    <n v="0"/>
    <n v="242849.9"/>
  </r>
  <r>
    <x v="2"/>
    <x v="0"/>
    <x v="6"/>
    <x v="22"/>
    <x v="2"/>
    <x v="1"/>
    <x v="0"/>
    <x v="0"/>
    <n v="724"/>
    <n v="588.01"/>
    <n v="8618988.8500000015"/>
    <n v="4205614"/>
    <n v="0"/>
    <n v="0"/>
    <n v="0"/>
    <n v="0"/>
    <n v="8618988.8500000015"/>
    <n v="4205614"/>
    <n v="0"/>
    <n v="0"/>
    <n v="0"/>
  </r>
  <r>
    <x v="2"/>
    <x v="0"/>
    <x v="6"/>
    <x v="22"/>
    <x v="2"/>
    <x v="1"/>
    <x v="1"/>
    <x v="0"/>
    <n v="0"/>
    <n v="0"/>
    <n v="0"/>
    <n v="0"/>
    <n v="22"/>
    <n v="12202057.310000001"/>
    <n v="0"/>
    <n v="0"/>
    <n v="0"/>
    <n v="0"/>
    <n v="0"/>
    <n v="0"/>
    <n v="12202057.310000001"/>
  </r>
  <r>
    <x v="2"/>
    <x v="0"/>
    <x v="6"/>
    <x v="22"/>
    <x v="2"/>
    <x v="1"/>
    <x v="2"/>
    <x v="0"/>
    <n v="0"/>
    <n v="0"/>
    <n v="0"/>
    <n v="0"/>
    <n v="24"/>
    <n v="15662417.720000001"/>
    <n v="0"/>
    <n v="0"/>
    <n v="0"/>
    <n v="0"/>
    <n v="0"/>
    <n v="0"/>
    <n v="15662417.720000001"/>
  </r>
  <r>
    <x v="2"/>
    <x v="0"/>
    <x v="6"/>
    <x v="22"/>
    <x v="2"/>
    <x v="2"/>
    <x v="0"/>
    <x v="0"/>
    <n v="0"/>
    <n v="19.38"/>
    <n v="-26918.080000000002"/>
    <n v="71425.960000000006"/>
    <n v="0"/>
    <n v="0"/>
    <n v="0"/>
    <n v="0"/>
    <n v="-26918.080000000002"/>
    <n v="71425.960000000006"/>
    <n v="0"/>
    <n v="0"/>
    <n v="0"/>
  </r>
  <r>
    <x v="2"/>
    <x v="0"/>
    <x v="6"/>
    <x v="22"/>
    <x v="2"/>
    <x v="2"/>
    <x v="1"/>
    <x v="0"/>
    <n v="0"/>
    <n v="0"/>
    <n v="0"/>
    <n v="0"/>
    <n v="1"/>
    <n v="1358543.63"/>
    <n v="0"/>
    <n v="0"/>
    <n v="0"/>
    <n v="0"/>
    <n v="0"/>
    <n v="0"/>
    <n v="1358543.63"/>
  </r>
  <r>
    <x v="2"/>
    <x v="0"/>
    <x v="6"/>
    <x v="22"/>
    <x v="2"/>
    <x v="3"/>
    <x v="0"/>
    <x v="0"/>
    <n v="415"/>
    <n v="255.95"/>
    <n v="1476100.74"/>
    <n v="1016117.5900000001"/>
    <n v="0"/>
    <n v="0"/>
    <n v="0"/>
    <n v="0"/>
    <n v="1476100.74"/>
    <n v="1016117.5900000001"/>
    <n v="0"/>
    <n v="0"/>
    <n v="0"/>
  </r>
  <r>
    <x v="2"/>
    <x v="0"/>
    <x v="6"/>
    <x v="22"/>
    <x v="2"/>
    <x v="3"/>
    <x v="2"/>
    <x v="0"/>
    <n v="0"/>
    <n v="0"/>
    <n v="0"/>
    <n v="0"/>
    <n v="0"/>
    <n v="0"/>
    <n v="0"/>
    <n v="0"/>
    <n v="0"/>
    <n v="0"/>
    <n v="0"/>
    <n v="0"/>
    <n v="0"/>
  </r>
  <r>
    <x v="2"/>
    <x v="0"/>
    <x v="6"/>
    <x v="22"/>
    <x v="3"/>
    <x v="0"/>
    <x v="0"/>
    <x v="0"/>
    <n v="300"/>
    <n v="375.57000000000005"/>
    <n v="811392.57"/>
    <n v="743899.65"/>
    <n v="0"/>
    <n v="0"/>
    <n v="0"/>
    <n v="0"/>
    <n v="811392.57"/>
    <n v="743899.65"/>
    <n v="0"/>
    <n v="0"/>
    <n v="0"/>
  </r>
  <r>
    <x v="2"/>
    <x v="0"/>
    <x v="6"/>
    <x v="22"/>
    <x v="3"/>
    <x v="1"/>
    <x v="0"/>
    <x v="0"/>
    <n v="285"/>
    <n v="279.07"/>
    <n v="528533.84999999986"/>
    <n v="377267.74"/>
    <n v="0"/>
    <n v="0"/>
    <n v="0"/>
    <n v="0"/>
    <n v="528533.84999999986"/>
    <n v="377267.74"/>
    <n v="0"/>
    <n v="0"/>
    <n v="0"/>
  </r>
  <r>
    <x v="2"/>
    <x v="0"/>
    <x v="6"/>
    <x v="22"/>
    <x v="3"/>
    <x v="1"/>
    <x v="1"/>
    <x v="0"/>
    <n v="0"/>
    <n v="0"/>
    <n v="0"/>
    <n v="0"/>
    <n v="8"/>
    <n v="135605.79"/>
    <n v="0"/>
    <n v="0"/>
    <n v="0"/>
    <n v="0"/>
    <n v="0"/>
    <n v="0"/>
    <n v="135605.79"/>
  </r>
  <r>
    <x v="2"/>
    <x v="0"/>
    <x v="6"/>
    <x v="22"/>
    <x v="3"/>
    <x v="1"/>
    <x v="2"/>
    <x v="0"/>
    <n v="0"/>
    <n v="0"/>
    <n v="0"/>
    <n v="0"/>
    <n v="22"/>
    <n v="270656.37"/>
    <n v="0"/>
    <n v="0"/>
    <n v="0"/>
    <n v="0"/>
    <n v="0"/>
    <n v="0"/>
    <n v="270656.37"/>
  </r>
  <r>
    <x v="2"/>
    <x v="0"/>
    <x v="6"/>
    <x v="22"/>
    <x v="3"/>
    <x v="2"/>
    <x v="0"/>
    <x v="0"/>
    <n v="365"/>
    <n v="485.43"/>
    <n v="413901.04999999993"/>
    <n v="476693.31"/>
    <n v="0"/>
    <n v="0"/>
    <n v="0"/>
    <n v="0"/>
    <n v="413901.04999999993"/>
    <n v="476693.31"/>
    <n v="0"/>
    <n v="0"/>
    <n v="0"/>
  </r>
  <r>
    <x v="2"/>
    <x v="0"/>
    <x v="6"/>
    <x v="22"/>
    <x v="3"/>
    <x v="2"/>
    <x v="1"/>
    <x v="0"/>
    <n v="0"/>
    <n v="0"/>
    <n v="0"/>
    <n v="0"/>
    <n v="141"/>
    <n v="2268654.48"/>
    <n v="0"/>
    <n v="0"/>
    <n v="0"/>
    <n v="0"/>
    <n v="0"/>
    <n v="0"/>
    <n v="2268654.48"/>
  </r>
  <r>
    <x v="2"/>
    <x v="0"/>
    <x v="6"/>
    <x v="22"/>
    <x v="3"/>
    <x v="2"/>
    <x v="2"/>
    <x v="0"/>
    <n v="0"/>
    <n v="0"/>
    <n v="0"/>
    <n v="0"/>
    <n v="85"/>
    <n v="1418637.27"/>
    <n v="0"/>
    <n v="0"/>
    <n v="0"/>
    <n v="0"/>
    <n v="0"/>
    <n v="0"/>
    <n v="1418637.27"/>
  </r>
  <r>
    <x v="2"/>
    <x v="0"/>
    <x v="6"/>
    <x v="22"/>
    <x v="4"/>
    <x v="0"/>
    <x v="0"/>
    <x v="0"/>
    <n v="0"/>
    <n v="0"/>
    <n v="0"/>
    <n v="0"/>
    <n v="0"/>
    <n v="-8211"/>
    <n v="0"/>
    <n v="0"/>
    <n v="0"/>
    <n v="0"/>
    <n v="0"/>
    <n v="0"/>
    <n v="-8211"/>
  </r>
  <r>
    <x v="2"/>
    <x v="0"/>
    <x v="6"/>
    <x v="22"/>
    <x v="4"/>
    <x v="0"/>
    <x v="1"/>
    <x v="0"/>
    <n v="0"/>
    <n v="0"/>
    <n v="0"/>
    <n v="0"/>
    <n v="19"/>
    <n v="-5004533.32"/>
    <n v="0"/>
    <n v="0"/>
    <n v="0"/>
    <n v="0"/>
    <n v="0"/>
    <n v="0"/>
    <n v="-5004533.32"/>
  </r>
  <r>
    <x v="2"/>
    <x v="0"/>
    <x v="6"/>
    <x v="22"/>
    <x v="4"/>
    <x v="0"/>
    <x v="2"/>
    <x v="0"/>
    <n v="0"/>
    <n v="0"/>
    <n v="0"/>
    <n v="0"/>
    <n v="6"/>
    <n v="-61712.799999999901"/>
    <n v="0"/>
    <n v="0"/>
    <n v="0"/>
    <n v="0"/>
    <n v="0"/>
    <n v="0"/>
    <n v="-61712.799999999901"/>
  </r>
  <r>
    <x v="2"/>
    <x v="0"/>
    <x v="6"/>
    <x v="22"/>
    <x v="4"/>
    <x v="1"/>
    <x v="0"/>
    <x v="0"/>
    <n v="113"/>
    <n v="138.12"/>
    <n v="160751.60999999999"/>
    <n v="268093.17"/>
    <n v="0"/>
    <n v="0"/>
    <n v="0"/>
    <n v="0"/>
    <n v="160751.60999999999"/>
    <n v="268093.17"/>
    <n v="0"/>
    <n v="0"/>
    <n v="0"/>
  </r>
  <r>
    <x v="2"/>
    <x v="0"/>
    <x v="6"/>
    <x v="23"/>
    <x v="0"/>
    <x v="4"/>
    <x v="0"/>
    <x v="0"/>
    <n v="33"/>
    <n v="23.34"/>
    <n v="617428.77"/>
    <n v="441802"/>
    <n v="0"/>
    <n v="0"/>
    <n v="0"/>
    <n v="0"/>
    <n v="617428.77"/>
    <n v="441802"/>
    <n v="0"/>
    <n v="0"/>
    <n v="0"/>
  </r>
  <r>
    <x v="2"/>
    <x v="0"/>
    <x v="6"/>
    <x v="23"/>
    <x v="0"/>
    <x v="0"/>
    <x v="0"/>
    <x v="0"/>
    <n v="1480"/>
    <n v="1785.8199999999997"/>
    <n v="1750739.9799999997"/>
    <n v="3648780.5"/>
    <n v="0"/>
    <n v="0"/>
    <n v="0"/>
    <n v="0"/>
    <n v="1750739.9799999997"/>
    <n v="3648780.5"/>
    <n v="0"/>
    <n v="0"/>
    <n v="0"/>
  </r>
  <r>
    <x v="2"/>
    <x v="0"/>
    <x v="6"/>
    <x v="23"/>
    <x v="0"/>
    <x v="0"/>
    <x v="1"/>
    <x v="0"/>
    <n v="0"/>
    <n v="0"/>
    <n v="0"/>
    <n v="0"/>
    <n v="4"/>
    <n v="727735.53"/>
    <n v="0"/>
    <n v="0"/>
    <n v="0"/>
    <n v="0"/>
    <n v="0"/>
    <n v="0"/>
    <n v="727735.53"/>
  </r>
  <r>
    <x v="2"/>
    <x v="0"/>
    <x v="6"/>
    <x v="23"/>
    <x v="0"/>
    <x v="0"/>
    <x v="2"/>
    <x v="0"/>
    <n v="0"/>
    <n v="0"/>
    <n v="0"/>
    <n v="0"/>
    <n v="10"/>
    <n v="2106037.0100000002"/>
    <n v="0"/>
    <n v="0"/>
    <n v="0"/>
    <n v="0"/>
    <n v="0"/>
    <n v="0"/>
    <n v="2106037.0100000002"/>
  </r>
  <r>
    <x v="2"/>
    <x v="0"/>
    <x v="6"/>
    <x v="23"/>
    <x v="0"/>
    <x v="1"/>
    <x v="0"/>
    <x v="0"/>
    <n v="40756"/>
    <n v="40860.580000000009"/>
    <n v="65693264.070000008"/>
    <n v="68420593.38000001"/>
    <n v="0"/>
    <n v="13754.650000000001"/>
    <n v="0"/>
    <n v="0"/>
    <n v="65693264.070000008"/>
    <n v="68420593.38000001"/>
    <n v="0"/>
    <n v="0"/>
    <n v="13754.650000000001"/>
  </r>
  <r>
    <x v="2"/>
    <x v="0"/>
    <x v="6"/>
    <x v="23"/>
    <x v="0"/>
    <x v="1"/>
    <x v="1"/>
    <x v="0"/>
    <n v="0"/>
    <n v="0"/>
    <n v="0"/>
    <n v="0"/>
    <n v="82"/>
    <n v="3397072.2099999986"/>
    <n v="0"/>
    <n v="0"/>
    <n v="0"/>
    <n v="0"/>
    <n v="0"/>
    <n v="0"/>
    <n v="3397072.2099999986"/>
  </r>
  <r>
    <x v="2"/>
    <x v="0"/>
    <x v="6"/>
    <x v="23"/>
    <x v="0"/>
    <x v="1"/>
    <x v="2"/>
    <x v="0"/>
    <n v="0"/>
    <n v="0"/>
    <n v="0"/>
    <n v="0"/>
    <n v="176"/>
    <n v="26789091.010000005"/>
    <n v="0"/>
    <n v="0"/>
    <n v="0"/>
    <n v="0"/>
    <n v="0"/>
    <n v="0"/>
    <n v="26789091.010000005"/>
  </r>
  <r>
    <x v="2"/>
    <x v="0"/>
    <x v="6"/>
    <x v="23"/>
    <x v="0"/>
    <x v="2"/>
    <x v="0"/>
    <x v="0"/>
    <n v="5"/>
    <n v="12.42"/>
    <n v="-16294.230000000001"/>
    <n v="32119.07"/>
    <n v="0"/>
    <n v="0"/>
    <n v="0"/>
    <n v="0"/>
    <n v="-16294.230000000001"/>
    <n v="32119.07"/>
    <n v="0"/>
    <n v="0"/>
    <n v="0"/>
  </r>
  <r>
    <x v="2"/>
    <x v="0"/>
    <x v="6"/>
    <x v="23"/>
    <x v="0"/>
    <x v="3"/>
    <x v="0"/>
    <x v="0"/>
    <n v="250"/>
    <n v="222.23999999999998"/>
    <n v="196834.47"/>
    <n v="174440.63999999998"/>
    <n v="0"/>
    <n v="0"/>
    <n v="0"/>
    <n v="0"/>
    <n v="196834.47"/>
    <n v="174440.63999999998"/>
    <n v="0"/>
    <n v="0"/>
    <n v="0"/>
  </r>
  <r>
    <x v="2"/>
    <x v="0"/>
    <x v="6"/>
    <x v="23"/>
    <x v="0"/>
    <x v="3"/>
    <x v="1"/>
    <x v="0"/>
    <n v="0"/>
    <n v="0"/>
    <n v="0"/>
    <n v="0"/>
    <n v="0"/>
    <n v="-52920"/>
    <n v="0"/>
    <n v="0"/>
    <n v="0"/>
    <n v="0"/>
    <n v="0"/>
    <n v="0"/>
    <n v="-52920"/>
  </r>
  <r>
    <x v="2"/>
    <x v="0"/>
    <x v="6"/>
    <x v="23"/>
    <x v="0"/>
    <x v="3"/>
    <x v="2"/>
    <x v="0"/>
    <n v="0"/>
    <n v="0"/>
    <n v="0"/>
    <n v="0"/>
    <n v="0"/>
    <n v="-78744.33"/>
    <n v="0"/>
    <n v="0"/>
    <n v="0"/>
    <n v="0"/>
    <n v="0"/>
    <n v="0"/>
    <n v="-78744.33"/>
  </r>
  <r>
    <x v="2"/>
    <x v="0"/>
    <x v="6"/>
    <x v="23"/>
    <x v="1"/>
    <x v="4"/>
    <x v="0"/>
    <x v="0"/>
    <n v="5359"/>
    <n v="5641.9"/>
    <n v="11986880.619999999"/>
    <n v="10662842.940000001"/>
    <n v="0"/>
    <n v="8675.9500000000007"/>
    <n v="0"/>
    <n v="0"/>
    <n v="11986880.619999999"/>
    <n v="10662842.940000001"/>
    <n v="0"/>
    <n v="0"/>
    <n v="8675.9500000000007"/>
  </r>
  <r>
    <x v="2"/>
    <x v="0"/>
    <x v="6"/>
    <x v="23"/>
    <x v="1"/>
    <x v="4"/>
    <x v="1"/>
    <x v="0"/>
    <n v="0"/>
    <n v="0"/>
    <n v="0"/>
    <n v="0"/>
    <n v="16"/>
    <n v="1225630.17"/>
    <n v="0"/>
    <n v="0"/>
    <n v="0"/>
    <n v="0"/>
    <n v="0"/>
    <n v="0"/>
    <n v="1225630.17"/>
  </r>
  <r>
    <x v="2"/>
    <x v="0"/>
    <x v="6"/>
    <x v="23"/>
    <x v="1"/>
    <x v="4"/>
    <x v="2"/>
    <x v="0"/>
    <n v="0"/>
    <n v="0"/>
    <n v="0"/>
    <n v="0"/>
    <n v="34"/>
    <n v="3550423.1"/>
    <n v="0"/>
    <n v="0"/>
    <n v="0"/>
    <n v="0"/>
    <n v="0"/>
    <n v="0"/>
    <n v="3550423.1"/>
  </r>
  <r>
    <x v="2"/>
    <x v="0"/>
    <x v="6"/>
    <x v="23"/>
    <x v="1"/>
    <x v="0"/>
    <x v="0"/>
    <x v="0"/>
    <n v="736"/>
    <n v="900.22"/>
    <n v="1352162.86"/>
    <n v="2541542.11"/>
    <n v="0"/>
    <n v="600"/>
    <n v="0"/>
    <n v="0"/>
    <n v="1352162.86"/>
    <n v="2541542.11"/>
    <n v="0"/>
    <n v="0"/>
    <n v="600"/>
  </r>
  <r>
    <x v="2"/>
    <x v="0"/>
    <x v="6"/>
    <x v="23"/>
    <x v="1"/>
    <x v="0"/>
    <x v="2"/>
    <x v="0"/>
    <n v="0"/>
    <n v="0"/>
    <n v="0"/>
    <n v="0"/>
    <n v="2"/>
    <n v="248010.19"/>
    <n v="0"/>
    <n v="0"/>
    <n v="0"/>
    <n v="0"/>
    <n v="0"/>
    <n v="0"/>
    <n v="248010.19"/>
  </r>
  <r>
    <x v="2"/>
    <x v="0"/>
    <x v="6"/>
    <x v="23"/>
    <x v="1"/>
    <x v="1"/>
    <x v="0"/>
    <x v="0"/>
    <n v="4213"/>
    <n v="4656.92"/>
    <n v="12538202.679999998"/>
    <n v="10782397.680000002"/>
    <n v="0"/>
    <n v="18392.11"/>
    <n v="0"/>
    <n v="0"/>
    <n v="12538202.679999998"/>
    <n v="10782397.680000002"/>
    <n v="0"/>
    <n v="0"/>
    <n v="18392.11"/>
  </r>
  <r>
    <x v="2"/>
    <x v="0"/>
    <x v="6"/>
    <x v="23"/>
    <x v="1"/>
    <x v="1"/>
    <x v="1"/>
    <x v="0"/>
    <n v="0"/>
    <n v="0"/>
    <n v="0"/>
    <n v="0"/>
    <n v="26"/>
    <n v="2797608.95"/>
    <n v="0"/>
    <n v="0"/>
    <n v="0"/>
    <n v="0"/>
    <n v="0"/>
    <n v="0"/>
    <n v="2797608.95"/>
  </r>
  <r>
    <x v="2"/>
    <x v="0"/>
    <x v="6"/>
    <x v="23"/>
    <x v="1"/>
    <x v="1"/>
    <x v="2"/>
    <x v="0"/>
    <n v="0"/>
    <n v="0"/>
    <n v="0"/>
    <n v="0"/>
    <n v="31"/>
    <n v="4658254.41"/>
    <n v="0"/>
    <n v="0"/>
    <n v="0"/>
    <n v="0"/>
    <n v="0"/>
    <n v="0"/>
    <n v="4658254.41"/>
  </r>
  <r>
    <x v="2"/>
    <x v="0"/>
    <x v="6"/>
    <x v="23"/>
    <x v="1"/>
    <x v="2"/>
    <x v="0"/>
    <x v="0"/>
    <n v="2"/>
    <n v="4.8499999999999996"/>
    <n v="22.619999999999891"/>
    <n v="15236.57"/>
    <n v="0"/>
    <n v="0"/>
    <n v="0"/>
    <n v="0"/>
    <n v="22.619999999999891"/>
    <n v="15236.57"/>
    <n v="0"/>
    <n v="0"/>
    <n v="0"/>
  </r>
  <r>
    <x v="2"/>
    <x v="0"/>
    <x v="6"/>
    <x v="23"/>
    <x v="1"/>
    <x v="3"/>
    <x v="0"/>
    <x v="0"/>
    <n v="24"/>
    <n v="24.51"/>
    <n v="493703.5"/>
    <n v="90469.89"/>
    <n v="0"/>
    <n v="0"/>
    <n v="0"/>
    <n v="0"/>
    <n v="493703.5"/>
    <n v="90469.89"/>
    <n v="0"/>
    <n v="0"/>
    <n v="0"/>
  </r>
  <r>
    <x v="2"/>
    <x v="0"/>
    <x v="6"/>
    <x v="23"/>
    <x v="2"/>
    <x v="4"/>
    <x v="0"/>
    <x v="0"/>
    <n v="11251"/>
    <n v="10942.94"/>
    <n v="68890460.370000005"/>
    <n v="71407392.51000002"/>
    <n v="0"/>
    <n v="2951.58"/>
    <n v="0"/>
    <n v="0"/>
    <n v="68890460.370000005"/>
    <n v="71407392.51000002"/>
    <n v="0"/>
    <n v="0"/>
    <n v="2951.58"/>
  </r>
  <r>
    <x v="2"/>
    <x v="0"/>
    <x v="6"/>
    <x v="23"/>
    <x v="2"/>
    <x v="4"/>
    <x v="1"/>
    <x v="0"/>
    <n v="0"/>
    <n v="0"/>
    <n v="0"/>
    <n v="0"/>
    <n v="76"/>
    <n v="30095268.299999997"/>
    <n v="0"/>
    <n v="0"/>
    <n v="0"/>
    <n v="0"/>
    <n v="0"/>
    <n v="0"/>
    <n v="30095268.299999997"/>
  </r>
  <r>
    <x v="2"/>
    <x v="0"/>
    <x v="6"/>
    <x v="23"/>
    <x v="2"/>
    <x v="4"/>
    <x v="2"/>
    <x v="0"/>
    <n v="0"/>
    <n v="0"/>
    <n v="0"/>
    <n v="0"/>
    <n v="82"/>
    <n v="32818747.98"/>
    <n v="0"/>
    <n v="0"/>
    <n v="0"/>
    <n v="0"/>
    <n v="0"/>
    <n v="0"/>
    <n v="32818747.98"/>
  </r>
  <r>
    <x v="2"/>
    <x v="0"/>
    <x v="6"/>
    <x v="23"/>
    <x v="2"/>
    <x v="0"/>
    <x v="0"/>
    <x v="0"/>
    <n v="2722"/>
    <n v="3273.2599999999998"/>
    <n v="2496627.59"/>
    <n v="2728574.95"/>
    <n v="0"/>
    <n v="0"/>
    <n v="0"/>
    <n v="0"/>
    <n v="2496627.59"/>
    <n v="2728574.95"/>
    <n v="0"/>
    <n v="0"/>
    <n v="0"/>
  </r>
  <r>
    <x v="2"/>
    <x v="0"/>
    <x v="6"/>
    <x v="23"/>
    <x v="2"/>
    <x v="0"/>
    <x v="2"/>
    <x v="0"/>
    <n v="0"/>
    <n v="0"/>
    <n v="0"/>
    <n v="0"/>
    <n v="1"/>
    <n v="703477.48"/>
    <n v="0"/>
    <n v="0"/>
    <n v="0"/>
    <n v="0"/>
    <n v="0"/>
    <n v="0"/>
    <n v="703477.48"/>
  </r>
  <r>
    <x v="2"/>
    <x v="0"/>
    <x v="6"/>
    <x v="23"/>
    <x v="2"/>
    <x v="1"/>
    <x v="0"/>
    <x v="0"/>
    <n v="725"/>
    <n v="721.83999999999992"/>
    <n v="6454025.4000000004"/>
    <n v="3403776.79"/>
    <n v="0"/>
    <n v="0"/>
    <n v="0"/>
    <n v="0"/>
    <n v="6454025.4000000004"/>
    <n v="3403776.79"/>
    <n v="0"/>
    <n v="0"/>
    <n v="0"/>
  </r>
  <r>
    <x v="2"/>
    <x v="0"/>
    <x v="6"/>
    <x v="23"/>
    <x v="2"/>
    <x v="1"/>
    <x v="1"/>
    <x v="0"/>
    <n v="0"/>
    <n v="0"/>
    <n v="0"/>
    <n v="0"/>
    <n v="1"/>
    <n v="491109.3"/>
    <n v="0"/>
    <n v="0"/>
    <n v="0"/>
    <n v="0"/>
    <n v="0"/>
    <n v="0"/>
    <n v="491109.3"/>
  </r>
  <r>
    <x v="2"/>
    <x v="0"/>
    <x v="6"/>
    <x v="23"/>
    <x v="2"/>
    <x v="1"/>
    <x v="2"/>
    <x v="0"/>
    <n v="0"/>
    <n v="0"/>
    <n v="0"/>
    <n v="0"/>
    <n v="6"/>
    <n v="925005.90999999992"/>
    <n v="0"/>
    <n v="0"/>
    <n v="0"/>
    <n v="0"/>
    <n v="0"/>
    <n v="0"/>
    <n v="925005.90999999992"/>
  </r>
  <r>
    <x v="2"/>
    <x v="0"/>
    <x v="6"/>
    <x v="23"/>
    <x v="2"/>
    <x v="2"/>
    <x v="0"/>
    <x v="0"/>
    <n v="0"/>
    <n v="10.9"/>
    <n v="-22918.5"/>
    <n v="187718.97"/>
    <n v="0"/>
    <n v="0"/>
    <n v="0"/>
    <n v="0"/>
    <n v="-22918.5"/>
    <n v="187718.97"/>
    <n v="0"/>
    <n v="0"/>
    <n v="0"/>
  </r>
  <r>
    <x v="2"/>
    <x v="0"/>
    <x v="6"/>
    <x v="23"/>
    <x v="2"/>
    <x v="3"/>
    <x v="0"/>
    <x v="0"/>
    <n v="83"/>
    <n v="302.5"/>
    <n v="371514.1"/>
    <n v="1265299.6700000002"/>
    <n v="0"/>
    <n v="0"/>
    <n v="0"/>
    <n v="0"/>
    <n v="371514.1"/>
    <n v="1265299.6700000002"/>
    <n v="0"/>
    <n v="0"/>
    <n v="0"/>
  </r>
  <r>
    <x v="2"/>
    <x v="0"/>
    <x v="6"/>
    <x v="23"/>
    <x v="3"/>
    <x v="0"/>
    <x v="0"/>
    <x v="0"/>
    <n v="66"/>
    <n v="112.05"/>
    <n v="268559.95999999996"/>
    <n v="232309.43"/>
    <n v="0"/>
    <n v="0"/>
    <n v="0"/>
    <n v="0"/>
    <n v="268559.95999999996"/>
    <n v="232309.43"/>
    <n v="0"/>
    <n v="0"/>
    <n v="0"/>
  </r>
  <r>
    <x v="2"/>
    <x v="0"/>
    <x v="6"/>
    <x v="23"/>
    <x v="3"/>
    <x v="0"/>
    <x v="1"/>
    <x v="0"/>
    <n v="0"/>
    <n v="0"/>
    <n v="0"/>
    <n v="0"/>
    <n v="0"/>
    <n v="-9778"/>
    <n v="0"/>
    <n v="0"/>
    <n v="0"/>
    <n v="0"/>
    <n v="0"/>
    <n v="0"/>
    <n v="-9778"/>
  </r>
  <r>
    <x v="2"/>
    <x v="0"/>
    <x v="6"/>
    <x v="23"/>
    <x v="3"/>
    <x v="1"/>
    <x v="0"/>
    <x v="0"/>
    <n v="337"/>
    <n v="414.08"/>
    <n v="890546.82999999984"/>
    <n v="710388.56"/>
    <n v="0"/>
    <n v="0"/>
    <n v="0"/>
    <n v="0"/>
    <n v="890546.82999999984"/>
    <n v="710388.56"/>
    <n v="0"/>
    <n v="0"/>
    <n v="0"/>
  </r>
  <r>
    <x v="2"/>
    <x v="0"/>
    <x v="6"/>
    <x v="23"/>
    <x v="3"/>
    <x v="1"/>
    <x v="1"/>
    <x v="0"/>
    <n v="0"/>
    <n v="0"/>
    <n v="0"/>
    <n v="0"/>
    <n v="7"/>
    <n v="108940"/>
    <n v="0"/>
    <n v="0"/>
    <n v="0"/>
    <n v="0"/>
    <n v="0"/>
    <n v="0"/>
    <n v="108940"/>
  </r>
  <r>
    <x v="2"/>
    <x v="0"/>
    <x v="6"/>
    <x v="23"/>
    <x v="3"/>
    <x v="1"/>
    <x v="2"/>
    <x v="0"/>
    <n v="0"/>
    <n v="0"/>
    <n v="0"/>
    <n v="0"/>
    <n v="5"/>
    <n v="99700.050000000017"/>
    <n v="0"/>
    <n v="0"/>
    <n v="0"/>
    <n v="0"/>
    <n v="0"/>
    <n v="0"/>
    <n v="99700.050000000017"/>
  </r>
  <r>
    <x v="2"/>
    <x v="0"/>
    <x v="6"/>
    <x v="23"/>
    <x v="3"/>
    <x v="2"/>
    <x v="0"/>
    <x v="0"/>
    <n v="754"/>
    <n v="812.47"/>
    <n v="908284.42"/>
    <n v="599150.74999999988"/>
    <n v="0"/>
    <n v="0"/>
    <n v="0"/>
    <n v="0"/>
    <n v="908284.42"/>
    <n v="599150.74999999988"/>
    <n v="0"/>
    <n v="0"/>
    <n v="0"/>
  </r>
  <r>
    <x v="2"/>
    <x v="0"/>
    <x v="6"/>
    <x v="23"/>
    <x v="3"/>
    <x v="2"/>
    <x v="1"/>
    <x v="0"/>
    <n v="0"/>
    <n v="0"/>
    <n v="0"/>
    <n v="0"/>
    <n v="14"/>
    <n v="240175.22"/>
    <n v="0"/>
    <n v="0"/>
    <n v="0"/>
    <n v="0"/>
    <n v="0"/>
    <n v="0"/>
    <n v="240175.22"/>
  </r>
  <r>
    <x v="2"/>
    <x v="0"/>
    <x v="6"/>
    <x v="23"/>
    <x v="3"/>
    <x v="2"/>
    <x v="2"/>
    <x v="0"/>
    <n v="0"/>
    <n v="0"/>
    <n v="0"/>
    <n v="0"/>
    <n v="5"/>
    <n v="74002.22"/>
    <n v="0"/>
    <n v="0"/>
    <n v="0"/>
    <n v="0"/>
    <n v="0"/>
    <n v="0"/>
    <n v="74002.22"/>
  </r>
  <r>
    <x v="2"/>
    <x v="0"/>
    <x v="6"/>
    <x v="23"/>
    <x v="4"/>
    <x v="4"/>
    <x v="0"/>
    <x v="0"/>
    <n v="1"/>
    <n v="8.56"/>
    <n v="0"/>
    <n v="6914.5"/>
    <n v="0"/>
    <n v="0"/>
    <n v="0"/>
    <n v="0"/>
    <n v="0"/>
    <n v="6914.5"/>
    <n v="0"/>
    <n v="0"/>
    <n v="0"/>
  </r>
  <r>
    <x v="2"/>
    <x v="0"/>
    <x v="6"/>
    <x v="23"/>
    <x v="4"/>
    <x v="0"/>
    <x v="0"/>
    <x v="0"/>
    <n v="0"/>
    <n v="0"/>
    <n v="0"/>
    <n v="0"/>
    <n v="0"/>
    <n v="-524.54999999999995"/>
    <n v="0"/>
    <n v="0"/>
    <n v="0"/>
    <n v="0"/>
    <n v="0"/>
    <n v="0"/>
    <n v="-524.54999999999995"/>
  </r>
  <r>
    <x v="2"/>
    <x v="0"/>
    <x v="6"/>
    <x v="23"/>
    <x v="4"/>
    <x v="0"/>
    <x v="1"/>
    <x v="0"/>
    <n v="0"/>
    <n v="0"/>
    <n v="0"/>
    <n v="0"/>
    <n v="3"/>
    <n v="-2478716.5500000003"/>
    <n v="0"/>
    <n v="0"/>
    <n v="0"/>
    <n v="0"/>
    <n v="0"/>
    <n v="0"/>
    <n v="-2478716.5500000003"/>
  </r>
  <r>
    <x v="2"/>
    <x v="0"/>
    <x v="6"/>
    <x v="23"/>
    <x v="4"/>
    <x v="0"/>
    <x v="2"/>
    <x v="0"/>
    <n v="0"/>
    <n v="0"/>
    <n v="0"/>
    <n v="0"/>
    <n v="1"/>
    <n v="-2950812.88"/>
    <n v="0"/>
    <n v="0"/>
    <n v="0"/>
    <n v="0"/>
    <n v="0"/>
    <n v="0"/>
    <n v="-2950812.88"/>
  </r>
  <r>
    <x v="2"/>
    <x v="0"/>
    <x v="6"/>
    <x v="23"/>
    <x v="4"/>
    <x v="1"/>
    <x v="0"/>
    <x v="0"/>
    <n v="111"/>
    <n v="116.57"/>
    <n v="509877.47"/>
    <n v="305314.32"/>
    <n v="0"/>
    <n v="0"/>
    <n v="0"/>
    <n v="0"/>
    <n v="509877.47"/>
    <n v="305314.32"/>
    <n v="0"/>
    <n v="0"/>
    <n v="0"/>
  </r>
  <r>
    <x v="2"/>
    <x v="0"/>
    <x v="6"/>
    <x v="24"/>
    <x v="0"/>
    <x v="4"/>
    <x v="0"/>
    <x v="0"/>
    <n v="0"/>
    <n v="0.72"/>
    <n v="2112.9299999999998"/>
    <n v="2112.9299999999998"/>
    <n v="0"/>
    <n v="0"/>
    <n v="0"/>
    <n v="0"/>
    <n v="2112.9299999999998"/>
    <n v="2112.9299999999998"/>
    <n v="0"/>
    <n v="0"/>
    <n v="0"/>
  </r>
  <r>
    <x v="2"/>
    <x v="0"/>
    <x v="6"/>
    <x v="24"/>
    <x v="0"/>
    <x v="0"/>
    <x v="0"/>
    <x v="0"/>
    <n v="5067"/>
    <n v="6234.8499999999995"/>
    <n v="7105368.9199999999"/>
    <n v="8952123.6799999997"/>
    <n v="0"/>
    <n v="0"/>
    <n v="0"/>
    <n v="0"/>
    <n v="7105368.9199999999"/>
    <n v="8952123.6799999997"/>
    <n v="0"/>
    <n v="0"/>
    <n v="0"/>
  </r>
  <r>
    <x v="2"/>
    <x v="0"/>
    <x v="6"/>
    <x v="24"/>
    <x v="0"/>
    <x v="0"/>
    <x v="1"/>
    <x v="0"/>
    <n v="0"/>
    <n v="0"/>
    <n v="0"/>
    <n v="0"/>
    <n v="8"/>
    <n v="1965695.11"/>
    <n v="0"/>
    <n v="0"/>
    <n v="0"/>
    <n v="0"/>
    <n v="0"/>
    <n v="0"/>
    <n v="1965695.11"/>
  </r>
  <r>
    <x v="2"/>
    <x v="0"/>
    <x v="6"/>
    <x v="24"/>
    <x v="0"/>
    <x v="0"/>
    <x v="2"/>
    <x v="0"/>
    <n v="0"/>
    <n v="0"/>
    <n v="0"/>
    <n v="0"/>
    <n v="19"/>
    <n v="3418579.4499999997"/>
    <n v="0"/>
    <n v="0"/>
    <n v="0"/>
    <n v="0"/>
    <n v="0"/>
    <n v="0"/>
    <n v="3418579.4499999997"/>
  </r>
  <r>
    <x v="2"/>
    <x v="0"/>
    <x v="6"/>
    <x v="24"/>
    <x v="0"/>
    <x v="1"/>
    <x v="0"/>
    <x v="0"/>
    <n v="21136"/>
    <n v="19630.849999999995"/>
    <n v="56678227.270000003"/>
    <n v="37621764.54999999"/>
    <n v="0"/>
    <n v="2948.6400000000003"/>
    <n v="0"/>
    <n v="0"/>
    <n v="56678227.270000003"/>
    <n v="37621764.54999999"/>
    <n v="0"/>
    <n v="0"/>
    <n v="2948.6400000000003"/>
  </r>
  <r>
    <x v="2"/>
    <x v="0"/>
    <x v="6"/>
    <x v="24"/>
    <x v="0"/>
    <x v="1"/>
    <x v="1"/>
    <x v="0"/>
    <n v="0"/>
    <n v="0"/>
    <n v="0"/>
    <n v="0"/>
    <n v="27"/>
    <n v="1326805.04"/>
    <n v="0"/>
    <n v="0"/>
    <n v="0"/>
    <n v="0"/>
    <n v="0"/>
    <n v="0"/>
    <n v="1326805.04"/>
  </r>
  <r>
    <x v="2"/>
    <x v="0"/>
    <x v="6"/>
    <x v="24"/>
    <x v="0"/>
    <x v="1"/>
    <x v="2"/>
    <x v="0"/>
    <n v="0"/>
    <n v="0"/>
    <n v="0"/>
    <n v="0"/>
    <n v="47"/>
    <n v="6798495.2799999993"/>
    <n v="0"/>
    <n v="0"/>
    <n v="0"/>
    <n v="0"/>
    <n v="0"/>
    <n v="0"/>
    <n v="6798495.2799999993"/>
  </r>
  <r>
    <x v="2"/>
    <x v="0"/>
    <x v="6"/>
    <x v="24"/>
    <x v="0"/>
    <x v="2"/>
    <x v="0"/>
    <x v="0"/>
    <n v="0"/>
    <n v="3.05"/>
    <n v="168.3"/>
    <n v="1396.45"/>
    <n v="0"/>
    <n v="0"/>
    <n v="0"/>
    <n v="0"/>
    <n v="168.3"/>
    <n v="1396.45"/>
    <n v="0"/>
    <n v="0"/>
    <n v="0"/>
  </r>
  <r>
    <x v="2"/>
    <x v="0"/>
    <x v="6"/>
    <x v="24"/>
    <x v="0"/>
    <x v="2"/>
    <x v="1"/>
    <x v="0"/>
    <n v="0"/>
    <n v="0"/>
    <n v="0"/>
    <n v="0"/>
    <n v="1"/>
    <n v="35551"/>
    <n v="0"/>
    <n v="0"/>
    <n v="0"/>
    <n v="0"/>
    <n v="0"/>
    <n v="0"/>
    <n v="35551"/>
  </r>
  <r>
    <x v="2"/>
    <x v="0"/>
    <x v="6"/>
    <x v="24"/>
    <x v="0"/>
    <x v="2"/>
    <x v="2"/>
    <x v="0"/>
    <n v="0"/>
    <n v="0"/>
    <n v="0"/>
    <n v="0"/>
    <n v="1"/>
    <n v="103893.15"/>
    <n v="0"/>
    <n v="0"/>
    <n v="0"/>
    <n v="0"/>
    <n v="0"/>
    <n v="0"/>
    <n v="103893.15"/>
  </r>
  <r>
    <x v="2"/>
    <x v="0"/>
    <x v="6"/>
    <x v="24"/>
    <x v="0"/>
    <x v="3"/>
    <x v="0"/>
    <x v="0"/>
    <n v="988"/>
    <n v="1123.58"/>
    <n v="1593042.3299999998"/>
    <n v="1912240.3699999999"/>
    <n v="0"/>
    <n v="0"/>
    <n v="0"/>
    <n v="0"/>
    <n v="1593042.3299999998"/>
    <n v="1912240.3699999999"/>
    <n v="0"/>
    <n v="0"/>
    <n v="0"/>
  </r>
  <r>
    <x v="2"/>
    <x v="0"/>
    <x v="6"/>
    <x v="24"/>
    <x v="0"/>
    <x v="3"/>
    <x v="1"/>
    <x v="0"/>
    <n v="0"/>
    <n v="0"/>
    <n v="0"/>
    <n v="0"/>
    <n v="0"/>
    <n v="-15000"/>
    <n v="0"/>
    <n v="0"/>
    <n v="0"/>
    <n v="0"/>
    <n v="0"/>
    <n v="0"/>
    <n v="-15000"/>
  </r>
  <r>
    <x v="2"/>
    <x v="0"/>
    <x v="6"/>
    <x v="24"/>
    <x v="1"/>
    <x v="4"/>
    <x v="0"/>
    <x v="0"/>
    <n v="1425"/>
    <n v="1499.1399999999999"/>
    <n v="3268876.16"/>
    <n v="2315343.2599999998"/>
    <n v="0"/>
    <n v="0"/>
    <n v="0"/>
    <n v="0"/>
    <n v="3268876.16"/>
    <n v="2315343.2599999998"/>
    <n v="0"/>
    <n v="0"/>
    <n v="0"/>
  </r>
  <r>
    <x v="2"/>
    <x v="0"/>
    <x v="6"/>
    <x v="24"/>
    <x v="1"/>
    <x v="4"/>
    <x v="1"/>
    <x v="0"/>
    <n v="0"/>
    <n v="0"/>
    <n v="0"/>
    <n v="0"/>
    <n v="0"/>
    <n v="21501"/>
    <n v="0"/>
    <n v="0"/>
    <n v="0"/>
    <n v="0"/>
    <n v="0"/>
    <n v="0"/>
    <n v="21501"/>
  </r>
  <r>
    <x v="2"/>
    <x v="0"/>
    <x v="6"/>
    <x v="24"/>
    <x v="1"/>
    <x v="4"/>
    <x v="2"/>
    <x v="0"/>
    <n v="0"/>
    <n v="0"/>
    <n v="0"/>
    <n v="0"/>
    <n v="1"/>
    <n v="159503.1"/>
    <n v="0"/>
    <n v="0"/>
    <n v="0"/>
    <n v="0"/>
    <n v="0"/>
    <n v="0"/>
    <n v="159503.1"/>
  </r>
  <r>
    <x v="2"/>
    <x v="0"/>
    <x v="6"/>
    <x v="24"/>
    <x v="1"/>
    <x v="0"/>
    <x v="0"/>
    <x v="0"/>
    <n v="936"/>
    <n v="1088.0800000000002"/>
    <n v="2115463.6800000002"/>
    <n v="2153809.7600000002"/>
    <n v="0"/>
    <n v="0"/>
    <n v="0"/>
    <n v="0"/>
    <n v="2115463.6800000002"/>
    <n v="2153809.7600000002"/>
    <n v="0"/>
    <n v="0"/>
    <n v="0"/>
  </r>
  <r>
    <x v="2"/>
    <x v="0"/>
    <x v="6"/>
    <x v="24"/>
    <x v="1"/>
    <x v="0"/>
    <x v="2"/>
    <x v="0"/>
    <n v="0"/>
    <n v="0"/>
    <n v="0"/>
    <n v="0"/>
    <n v="1"/>
    <n v="345374.79"/>
    <n v="0"/>
    <n v="0"/>
    <n v="0"/>
    <n v="0"/>
    <n v="0"/>
    <n v="0"/>
    <n v="345374.79"/>
  </r>
  <r>
    <x v="2"/>
    <x v="0"/>
    <x v="6"/>
    <x v="24"/>
    <x v="1"/>
    <x v="1"/>
    <x v="0"/>
    <x v="0"/>
    <n v="2093"/>
    <n v="1976.69"/>
    <n v="7063672.4299999997"/>
    <n v="5308037.3299999991"/>
    <n v="0"/>
    <n v="0"/>
    <n v="0"/>
    <n v="0"/>
    <n v="7063672.4299999997"/>
    <n v="5308037.3299999991"/>
    <n v="0"/>
    <n v="0"/>
    <n v="0"/>
  </r>
  <r>
    <x v="2"/>
    <x v="0"/>
    <x v="6"/>
    <x v="24"/>
    <x v="1"/>
    <x v="1"/>
    <x v="1"/>
    <x v="0"/>
    <n v="0"/>
    <n v="0"/>
    <n v="0"/>
    <n v="0"/>
    <n v="1"/>
    <n v="74849.61"/>
    <n v="0"/>
    <n v="0"/>
    <n v="0"/>
    <n v="0"/>
    <n v="0"/>
    <n v="0"/>
    <n v="74849.61"/>
  </r>
  <r>
    <x v="2"/>
    <x v="0"/>
    <x v="6"/>
    <x v="24"/>
    <x v="1"/>
    <x v="1"/>
    <x v="2"/>
    <x v="0"/>
    <n v="0"/>
    <n v="0"/>
    <n v="0"/>
    <n v="0"/>
    <n v="4"/>
    <n v="-171896.71"/>
    <n v="0"/>
    <n v="0"/>
    <n v="0"/>
    <n v="0"/>
    <n v="0"/>
    <n v="0"/>
    <n v="-171896.71"/>
  </r>
  <r>
    <x v="2"/>
    <x v="0"/>
    <x v="6"/>
    <x v="24"/>
    <x v="1"/>
    <x v="2"/>
    <x v="0"/>
    <x v="0"/>
    <n v="0"/>
    <n v="19.309999999999999"/>
    <n v="0"/>
    <n v="24717.7"/>
    <n v="0"/>
    <n v="0"/>
    <n v="0"/>
    <n v="0"/>
    <n v="0"/>
    <n v="24717.7"/>
    <n v="0"/>
    <n v="0"/>
    <n v="0"/>
  </r>
  <r>
    <x v="2"/>
    <x v="0"/>
    <x v="6"/>
    <x v="24"/>
    <x v="1"/>
    <x v="3"/>
    <x v="0"/>
    <x v="0"/>
    <n v="157"/>
    <n v="192.39"/>
    <n v="1416181.55"/>
    <n v="897434.94"/>
    <n v="0"/>
    <n v="0"/>
    <n v="0"/>
    <n v="0"/>
    <n v="1416181.55"/>
    <n v="897434.94"/>
    <n v="0"/>
    <n v="0"/>
    <n v="0"/>
  </r>
  <r>
    <x v="2"/>
    <x v="0"/>
    <x v="6"/>
    <x v="24"/>
    <x v="2"/>
    <x v="4"/>
    <x v="0"/>
    <x v="0"/>
    <n v="751"/>
    <n v="717.1400000000001"/>
    <n v="3983745.4799999995"/>
    <n v="3929755.04"/>
    <n v="0"/>
    <n v="0"/>
    <n v="0"/>
    <n v="0"/>
    <n v="3983745.4799999995"/>
    <n v="3929755.04"/>
    <n v="0"/>
    <n v="0"/>
    <n v="0"/>
  </r>
  <r>
    <x v="2"/>
    <x v="0"/>
    <x v="6"/>
    <x v="24"/>
    <x v="2"/>
    <x v="4"/>
    <x v="1"/>
    <x v="0"/>
    <n v="0"/>
    <n v="0"/>
    <n v="0"/>
    <n v="0"/>
    <n v="2"/>
    <n v="790441.55"/>
    <n v="0"/>
    <n v="0"/>
    <n v="0"/>
    <n v="0"/>
    <n v="0"/>
    <n v="0"/>
    <n v="790441.55"/>
  </r>
  <r>
    <x v="2"/>
    <x v="0"/>
    <x v="6"/>
    <x v="24"/>
    <x v="2"/>
    <x v="4"/>
    <x v="2"/>
    <x v="0"/>
    <n v="0"/>
    <n v="0"/>
    <n v="0"/>
    <n v="0"/>
    <n v="3"/>
    <n v="-1970637.6600000001"/>
    <n v="0"/>
    <n v="0"/>
    <n v="0"/>
    <n v="0"/>
    <n v="0"/>
    <n v="0"/>
    <n v="-1970637.6600000001"/>
  </r>
  <r>
    <x v="2"/>
    <x v="0"/>
    <x v="6"/>
    <x v="24"/>
    <x v="2"/>
    <x v="0"/>
    <x v="0"/>
    <x v="0"/>
    <n v="397"/>
    <n v="355.69000000000005"/>
    <n v="2094441.6800000002"/>
    <n v="1771753.4899999998"/>
    <n v="0"/>
    <n v="0"/>
    <n v="0"/>
    <n v="0"/>
    <n v="2094441.6800000002"/>
    <n v="1771753.4899999998"/>
    <n v="0"/>
    <n v="0"/>
    <n v="0"/>
  </r>
  <r>
    <x v="2"/>
    <x v="0"/>
    <x v="6"/>
    <x v="24"/>
    <x v="2"/>
    <x v="1"/>
    <x v="0"/>
    <x v="0"/>
    <n v="356"/>
    <n v="277.40999999999997"/>
    <n v="1092592.7300000002"/>
    <n v="839187.29"/>
    <n v="0"/>
    <n v="0"/>
    <n v="0"/>
    <n v="0"/>
    <n v="1092592.7300000002"/>
    <n v="839187.29"/>
    <n v="0"/>
    <n v="0"/>
    <n v="0"/>
  </r>
  <r>
    <x v="2"/>
    <x v="0"/>
    <x v="6"/>
    <x v="24"/>
    <x v="2"/>
    <x v="2"/>
    <x v="0"/>
    <x v="0"/>
    <n v="0"/>
    <n v="17.440000000000001"/>
    <n v="0"/>
    <n v="27083.32"/>
    <n v="0"/>
    <n v="0"/>
    <n v="0"/>
    <n v="0"/>
    <n v="0"/>
    <n v="27083.32"/>
    <n v="0"/>
    <n v="0"/>
    <n v="0"/>
  </r>
  <r>
    <x v="2"/>
    <x v="0"/>
    <x v="6"/>
    <x v="24"/>
    <x v="2"/>
    <x v="3"/>
    <x v="0"/>
    <x v="0"/>
    <n v="302"/>
    <n v="262.61"/>
    <n v="250273.4"/>
    <n v="228966.51"/>
    <n v="0"/>
    <n v="0"/>
    <n v="0"/>
    <n v="0"/>
    <n v="250273.4"/>
    <n v="228966.51"/>
    <n v="0"/>
    <n v="0"/>
    <n v="0"/>
  </r>
  <r>
    <x v="2"/>
    <x v="0"/>
    <x v="6"/>
    <x v="24"/>
    <x v="2"/>
    <x v="3"/>
    <x v="2"/>
    <x v="0"/>
    <n v="0"/>
    <n v="0"/>
    <n v="0"/>
    <n v="0"/>
    <n v="1"/>
    <n v="270100"/>
    <n v="0"/>
    <n v="0"/>
    <n v="0"/>
    <n v="0"/>
    <n v="0"/>
    <n v="0"/>
    <n v="270100"/>
  </r>
  <r>
    <x v="2"/>
    <x v="0"/>
    <x v="6"/>
    <x v="24"/>
    <x v="3"/>
    <x v="0"/>
    <x v="0"/>
    <x v="0"/>
    <n v="92"/>
    <n v="335.65999999999997"/>
    <n v="289780.16000000003"/>
    <n v="499677.29"/>
    <n v="0"/>
    <n v="0"/>
    <n v="0"/>
    <n v="0"/>
    <n v="289780.16000000003"/>
    <n v="499677.29"/>
    <n v="0"/>
    <n v="0"/>
    <n v="0"/>
  </r>
  <r>
    <x v="2"/>
    <x v="0"/>
    <x v="6"/>
    <x v="24"/>
    <x v="3"/>
    <x v="0"/>
    <x v="1"/>
    <x v="0"/>
    <n v="0"/>
    <n v="0"/>
    <n v="0"/>
    <n v="0"/>
    <n v="0"/>
    <n v="6148.68"/>
    <n v="0"/>
    <n v="0"/>
    <n v="0"/>
    <n v="0"/>
    <n v="0"/>
    <n v="0"/>
    <n v="6148.68"/>
  </r>
  <r>
    <x v="2"/>
    <x v="0"/>
    <x v="6"/>
    <x v="24"/>
    <x v="3"/>
    <x v="1"/>
    <x v="0"/>
    <x v="0"/>
    <n v="606"/>
    <n v="529.78000000000009"/>
    <n v="663768.39999999991"/>
    <n v="302104.07"/>
    <n v="0"/>
    <n v="0"/>
    <n v="0"/>
    <n v="0"/>
    <n v="663768.39999999991"/>
    <n v="302104.07"/>
    <n v="0"/>
    <n v="0"/>
    <n v="0"/>
  </r>
  <r>
    <x v="2"/>
    <x v="0"/>
    <x v="6"/>
    <x v="24"/>
    <x v="3"/>
    <x v="1"/>
    <x v="1"/>
    <x v="0"/>
    <n v="0"/>
    <n v="0"/>
    <n v="0"/>
    <n v="0"/>
    <n v="7"/>
    <n v="81895.290000000008"/>
    <n v="0"/>
    <n v="0"/>
    <n v="0"/>
    <n v="0"/>
    <n v="0"/>
    <n v="0"/>
    <n v="81895.290000000008"/>
  </r>
  <r>
    <x v="2"/>
    <x v="0"/>
    <x v="6"/>
    <x v="24"/>
    <x v="3"/>
    <x v="1"/>
    <x v="2"/>
    <x v="0"/>
    <n v="0"/>
    <n v="0"/>
    <n v="0"/>
    <n v="0"/>
    <n v="14"/>
    <n v="207343.63"/>
    <n v="0"/>
    <n v="0"/>
    <n v="0"/>
    <n v="0"/>
    <n v="0"/>
    <n v="0"/>
    <n v="207343.63"/>
  </r>
  <r>
    <x v="2"/>
    <x v="0"/>
    <x v="6"/>
    <x v="24"/>
    <x v="3"/>
    <x v="2"/>
    <x v="0"/>
    <x v="0"/>
    <n v="425"/>
    <n v="479.64000000000004"/>
    <n v="373905.55"/>
    <n v="338457.95"/>
    <n v="0"/>
    <n v="0"/>
    <n v="0"/>
    <n v="0"/>
    <n v="373905.55"/>
    <n v="338457.95"/>
    <n v="0"/>
    <n v="0"/>
    <n v="0"/>
  </r>
  <r>
    <x v="2"/>
    <x v="0"/>
    <x v="6"/>
    <x v="24"/>
    <x v="3"/>
    <x v="2"/>
    <x v="1"/>
    <x v="0"/>
    <n v="0"/>
    <n v="0"/>
    <n v="0"/>
    <n v="0"/>
    <n v="5"/>
    <n v="81744.679999999993"/>
    <n v="0"/>
    <n v="0"/>
    <n v="0"/>
    <n v="0"/>
    <n v="0"/>
    <n v="0"/>
    <n v="81744.679999999993"/>
  </r>
  <r>
    <x v="2"/>
    <x v="0"/>
    <x v="6"/>
    <x v="24"/>
    <x v="3"/>
    <x v="2"/>
    <x v="2"/>
    <x v="0"/>
    <n v="0"/>
    <n v="0"/>
    <n v="0"/>
    <n v="0"/>
    <n v="4"/>
    <n v="63522.36"/>
    <n v="0"/>
    <n v="0"/>
    <n v="0"/>
    <n v="0"/>
    <n v="0"/>
    <n v="0"/>
    <n v="63522.36"/>
  </r>
  <r>
    <x v="2"/>
    <x v="0"/>
    <x v="6"/>
    <x v="24"/>
    <x v="4"/>
    <x v="0"/>
    <x v="0"/>
    <x v="0"/>
    <n v="0"/>
    <n v="0"/>
    <n v="0"/>
    <n v="0"/>
    <n v="0"/>
    <n v="-2856"/>
    <n v="0"/>
    <n v="0"/>
    <n v="0"/>
    <n v="0"/>
    <n v="0"/>
    <n v="0"/>
    <n v="-2856"/>
  </r>
  <r>
    <x v="2"/>
    <x v="0"/>
    <x v="6"/>
    <x v="24"/>
    <x v="4"/>
    <x v="0"/>
    <x v="1"/>
    <x v="0"/>
    <n v="0"/>
    <n v="0"/>
    <n v="0"/>
    <n v="0"/>
    <n v="20"/>
    <n v="-266295.01"/>
    <n v="0"/>
    <n v="0"/>
    <n v="0"/>
    <n v="0"/>
    <n v="0"/>
    <n v="0"/>
    <n v="-266295.01"/>
  </r>
  <r>
    <x v="2"/>
    <x v="0"/>
    <x v="6"/>
    <x v="24"/>
    <x v="4"/>
    <x v="0"/>
    <x v="2"/>
    <x v="0"/>
    <n v="0"/>
    <n v="0"/>
    <n v="0"/>
    <n v="0"/>
    <n v="0"/>
    <n v="-431935.14999999991"/>
    <n v="0"/>
    <n v="0"/>
    <n v="0"/>
    <n v="0"/>
    <n v="0"/>
    <n v="0"/>
    <n v="-431935.14999999991"/>
  </r>
  <r>
    <x v="2"/>
    <x v="0"/>
    <x v="6"/>
    <x v="24"/>
    <x v="4"/>
    <x v="1"/>
    <x v="0"/>
    <x v="0"/>
    <n v="3"/>
    <n v="149.16999999999999"/>
    <n v="55617.81"/>
    <n v="90692.160000000003"/>
    <n v="0"/>
    <n v="0"/>
    <n v="0"/>
    <n v="0"/>
    <n v="55617.81"/>
    <n v="90692.160000000003"/>
    <n v="0"/>
    <n v="0"/>
    <n v="0"/>
  </r>
  <r>
    <x v="2"/>
    <x v="0"/>
    <x v="6"/>
    <x v="25"/>
    <x v="0"/>
    <x v="4"/>
    <x v="0"/>
    <x v="0"/>
    <n v="13"/>
    <n v="9.81"/>
    <n v="146022.84"/>
    <n v="108336"/>
    <n v="0"/>
    <n v="0"/>
    <n v="0"/>
    <n v="0"/>
    <n v="146022.84"/>
    <n v="108336"/>
    <n v="0"/>
    <n v="0"/>
    <n v="0"/>
  </r>
  <r>
    <x v="2"/>
    <x v="0"/>
    <x v="6"/>
    <x v="25"/>
    <x v="0"/>
    <x v="0"/>
    <x v="0"/>
    <x v="0"/>
    <n v="2009"/>
    <n v="2715.25"/>
    <n v="4257158.0900000008"/>
    <n v="4859914.6700000009"/>
    <n v="0"/>
    <n v="0"/>
    <n v="0"/>
    <n v="0"/>
    <n v="4257158.0900000008"/>
    <n v="4859914.6700000009"/>
    <n v="0"/>
    <n v="0"/>
    <n v="0"/>
  </r>
  <r>
    <x v="2"/>
    <x v="0"/>
    <x v="6"/>
    <x v="25"/>
    <x v="0"/>
    <x v="0"/>
    <x v="1"/>
    <x v="0"/>
    <n v="0"/>
    <n v="0"/>
    <n v="0"/>
    <n v="0"/>
    <n v="1"/>
    <n v="212696.55"/>
    <n v="0"/>
    <n v="0"/>
    <n v="0"/>
    <n v="0"/>
    <n v="0"/>
    <n v="0"/>
    <n v="212696.55"/>
  </r>
  <r>
    <x v="2"/>
    <x v="0"/>
    <x v="6"/>
    <x v="25"/>
    <x v="0"/>
    <x v="0"/>
    <x v="2"/>
    <x v="0"/>
    <n v="0"/>
    <n v="0"/>
    <n v="0"/>
    <n v="0"/>
    <n v="13"/>
    <n v="2866005.46"/>
    <n v="0"/>
    <n v="0"/>
    <n v="0"/>
    <n v="0"/>
    <n v="0"/>
    <n v="0"/>
    <n v="2866005.46"/>
  </r>
  <r>
    <x v="2"/>
    <x v="0"/>
    <x v="6"/>
    <x v="25"/>
    <x v="0"/>
    <x v="1"/>
    <x v="0"/>
    <x v="0"/>
    <n v="27509"/>
    <n v="29114.759999999995"/>
    <n v="60118204.980000004"/>
    <n v="52654993.750000007"/>
    <n v="0"/>
    <n v="5476.56"/>
    <n v="0"/>
    <n v="0"/>
    <n v="60118204.980000004"/>
    <n v="52654993.750000007"/>
    <n v="0"/>
    <n v="0"/>
    <n v="5476.56"/>
  </r>
  <r>
    <x v="2"/>
    <x v="0"/>
    <x v="6"/>
    <x v="25"/>
    <x v="0"/>
    <x v="1"/>
    <x v="1"/>
    <x v="0"/>
    <n v="0"/>
    <n v="0"/>
    <n v="0"/>
    <n v="0"/>
    <n v="33"/>
    <n v="706439.79999999993"/>
    <n v="0"/>
    <n v="0"/>
    <n v="0"/>
    <n v="0"/>
    <n v="0"/>
    <n v="0"/>
    <n v="706439.79999999993"/>
  </r>
  <r>
    <x v="2"/>
    <x v="0"/>
    <x v="6"/>
    <x v="25"/>
    <x v="0"/>
    <x v="1"/>
    <x v="2"/>
    <x v="0"/>
    <n v="0"/>
    <n v="0"/>
    <n v="0"/>
    <n v="0"/>
    <n v="77"/>
    <n v="12499066.060000002"/>
    <n v="0"/>
    <n v="0"/>
    <n v="0"/>
    <n v="0"/>
    <n v="0"/>
    <n v="0"/>
    <n v="12499066.060000002"/>
  </r>
  <r>
    <x v="2"/>
    <x v="0"/>
    <x v="6"/>
    <x v="25"/>
    <x v="0"/>
    <x v="2"/>
    <x v="0"/>
    <x v="0"/>
    <n v="6"/>
    <n v="6"/>
    <n v="1103.02"/>
    <n v="1140.24"/>
    <n v="0"/>
    <n v="0"/>
    <n v="0"/>
    <n v="0"/>
    <n v="1103.02"/>
    <n v="1140.24"/>
    <n v="0"/>
    <n v="0"/>
    <n v="0"/>
  </r>
  <r>
    <x v="2"/>
    <x v="0"/>
    <x v="6"/>
    <x v="25"/>
    <x v="0"/>
    <x v="3"/>
    <x v="0"/>
    <x v="0"/>
    <n v="50"/>
    <n v="56.370000000000005"/>
    <n v="102929.77"/>
    <n v="142275.79"/>
    <n v="0"/>
    <n v="0"/>
    <n v="0"/>
    <n v="0"/>
    <n v="102929.77"/>
    <n v="142275.79"/>
    <n v="0"/>
    <n v="0"/>
    <n v="0"/>
  </r>
  <r>
    <x v="2"/>
    <x v="0"/>
    <x v="6"/>
    <x v="25"/>
    <x v="1"/>
    <x v="4"/>
    <x v="0"/>
    <x v="0"/>
    <n v="2395"/>
    <n v="3093.83"/>
    <n v="5838464.0099999998"/>
    <n v="5653862.75"/>
    <n v="0"/>
    <n v="18801.420000000002"/>
    <n v="0"/>
    <n v="0"/>
    <n v="5838464.0099999998"/>
    <n v="5653862.75"/>
    <n v="0"/>
    <n v="0"/>
    <n v="18801.420000000002"/>
  </r>
  <r>
    <x v="2"/>
    <x v="0"/>
    <x v="6"/>
    <x v="25"/>
    <x v="1"/>
    <x v="4"/>
    <x v="1"/>
    <x v="0"/>
    <n v="0"/>
    <n v="0"/>
    <n v="0"/>
    <n v="0"/>
    <n v="7"/>
    <n v="595696.4"/>
    <n v="0"/>
    <n v="0"/>
    <n v="0"/>
    <n v="0"/>
    <n v="0"/>
    <n v="0"/>
    <n v="595696.4"/>
  </r>
  <r>
    <x v="2"/>
    <x v="0"/>
    <x v="6"/>
    <x v="25"/>
    <x v="1"/>
    <x v="4"/>
    <x v="2"/>
    <x v="0"/>
    <n v="0"/>
    <n v="0"/>
    <n v="0"/>
    <n v="0"/>
    <n v="7"/>
    <n v="624249.72"/>
    <n v="0"/>
    <n v="0"/>
    <n v="0"/>
    <n v="0"/>
    <n v="0"/>
    <n v="0"/>
    <n v="624249.72"/>
  </r>
  <r>
    <x v="2"/>
    <x v="0"/>
    <x v="6"/>
    <x v="25"/>
    <x v="1"/>
    <x v="4"/>
    <x v="3"/>
    <x v="0"/>
    <n v="0"/>
    <n v="0"/>
    <n v="0"/>
    <n v="0"/>
    <n v="0"/>
    <n v="0"/>
    <n v="0"/>
    <n v="0"/>
    <n v="0"/>
    <n v="0"/>
    <n v="0"/>
    <n v="0"/>
    <n v="0"/>
  </r>
  <r>
    <x v="2"/>
    <x v="0"/>
    <x v="6"/>
    <x v="25"/>
    <x v="1"/>
    <x v="0"/>
    <x v="0"/>
    <x v="0"/>
    <n v="894"/>
    <n v="1160.9699999999998"/>
    <n v="2302265.64"/>
    <n v="1991599.79"/>
    <n v="0"/>
    <n v="0"/>
    <n v="0"/>
    <n v="0"/>
    <n v="2302265.64"/>
    <n v="1991599.79"/>
    <n v="0"/>
    <n v="0"/>
    <n v="0"/>
  </r>
  <r>
    <x v="2"/>
    <x v="0"/>
    <x v="6"/>
    <x v="25"/>
    <x v="1"/>
    <x v="0"/>
    <x v="2"/>
    <x v="0"/>
    <n v="0"/>
    <n v="0"/>
    <n v="0"/>
    <n v="0"/>
    <n v="3"/>
    <n v="685621.67"/>
    <n v="0"/>
    <n v="0"/>
    <n v="0"/>
    <n v="0"/>
    <n v="0"/>
    <n v="0"/>
    <n v="685621.67"/>
  </r>
  <r>
    <x v="2"/>
    <x v="0"/>
    <x v="6"/>
    <x v="25"/>
    <x v="1"/>
    <x v="1"/>
    <x v="0"/>
    <x v="0"/>
    <n v="3038"/>
    <n v="3904.37"/>
    <n v="11319401.490000004"/>
    <n v="8641506.7800000012"/>
    <n v="0"/>
    <n v="58061.93"/>
    <n v="0"/>
    <n v="0"/>
    <n v="11319401.490000004"/>
    <n v="8641506.7800000012"/>
    <n v="0"/>
    <n v="0"/>
    <n v="58061.93"/>
  </r>
  <r>
    <x v="2"/>
    <x v="0"/>
    <x v="6"/>
    <x v="25"/>
    <x v="1"/>
    <x v="1"/>
    <x v="1"/>
    <x v="0"/>
    <n v="0"/>
    <n v="0"/>
    <n v="0"/>
    <n v="0"/>
    <n v="5"/>
    <n v="-53135.780000000013"/>
    <n v="0"/>
    <n v="0"/>
    <n v="0"/>
    <n v="0"/>
    <n v="0"/>
    <n v="0"/>
    <n v="-53135.780000000013"/>
  </r>
  <r>
    <x v="2"/>
    <x v="0"/>
    <x v="6"/>
    <x v="25"/>
    <x v="1"/>
    <x v="1"/>
    <x v="2"/>
    <x v="0"/>
    <n v="0"/>
    <n v="0"/>
    <n v="0"/>
    <n v="0"/>
    <n v="16"/>
    <n v="3396381.76"/>
    <n v="0"/>
    <n v="0"/>
    <n v="0"/>
    <n v="0"/>
    <n v="0"/>
    <n v="0"/>
    <n v="3396381.76"/>
  </r>
  <r>
    <x v="2"/>
    <x v="0"/>
    <x v="6"/>
    <x v="25"/>
    <x v="1"/>
    <x v="3"/>
    <x v="0"/>
    <x v="0"/>
    <n v="21"/>
    <n v="14.58"/>
    <n v="868135.68"/>
    <n v="89532.150000000009"/>
    <n v="0"/>
    <n v="0"/>
    <n v="0"/>
    <n v="0"/>
    <n v="868135.68"/>
    <n v="89532.150000000009"/>
    <n v="0"/>
    <n v="0"/>
    <n v="0"/>
  </r>
  <r>
    <x v="2"/>
    <x v="0"/>
    <x v="6"/>
    <x v="25"/>
    <x v="2"/>
    <x v="4"/>
    <x v="0"/>
    <x v="0"/>
    <n v="4690"/>
    <n v="4868.34"/>
    <n v="44488081.99000001"/>
    <n v="47286525.150000013"/>
    <n v="0"/>
    <n v="3932.68"/>
    <n v="0"/>
    <n v="0"/>
    <n v="44488081.99000001"/>
    <n v="47286525.150000013"/>
    <n v="0"/>
    <n v="0"/>
    <n v="3932.68"/>
  </r>
  <r>
    <x v="2"/>
    <x v="0"/>
    <x v="6"/>
    <x v="25"/>
    <x v="2"/>
    <x v="4"/>
    <x v="1"/>
    <x v="0"/>
    <n v="0"/>
    <n v="0"/>
    <n v="0"/>
    <n v="0"/>
    <n v="32"/>
    <n v="11316186.68"/>
    <n v="0"/>
    <n v="0"/>
    <n v="0"/>
    <n v="0"/>
    <n v="0"/>
    <n v="0"/>
    <n v="11316186.68"/>
  </r>
  <r>
    <x v="2"/>
    <x v="0"/>
    <x v="6"/>
    <x v="25"/>
    <x v="2"/>
    <x v="4"/>
    <x v="2"/>
    <x v="0"/>
    <n v="0"/>
    <n v="0"/>
    <n v="0"/>
    <n v="0"/>
    <n v="48"/>
    <n v="23085044.069999997"/>
    <n v="0"/>
    <n v="0"/>
    <n v="0"/>
    <n v="0"/>
    <n v="0"/>
    <n v="0"/>
    <n v="23085044.069999997"/>
  </r>
  <r>
    <x v="2"/>
    <x v="0"/>
    <x v="6"/>
    <x v="25"/>
    <x v="2"/>
    <x v="0"/>
    <x v="0"/>
    <x v="0"/>
    <n v="148"/>
    <n v="170.30999999999997"/>
    <n v="528447.14"/>
    <n v="474828.95000000007"/>
    <n v="0"/>
    <n v="0"/>
    <n v="0"/>
    <n v="0"/>
    <n v="528447.14"/>
    <n v="474828.95000000007"/>
    <n v="0"/>
    <n v="0"/>
    <n v="0"/>
  </r>
  <r>
    <x v="2"/>
    <x v="0"/>
    <x v="6"/>
    <x v="25"/>
    <x v="2"/>
    <x v="0"/>
    <x v="1"/>
    <x v="0"/>
    <n v="0"/>
    <n v="0"/>
    <n v="0"/>
    <n v="0"/>
    <n v="1"/>
    <n v="89544"/>
    <n v="0"/>
    <n v="0"/>
    <n v="0"/>
    <n v="0"/>
    <n v="0"/>
    <n v="0"/>
    <n v="89544"/>
  </r>
  <r>
    <x v="2"/>
    <x v="0"/>
    <x v="6"/>
    <x v="25"/>
    <x v="2"/>
    <x v="1"/>
    <x v="0"/>
    <x v="0"/>
    <n v="489"/>
    <n v="427.71"/>
    <n v="3358684.11"/>
    <n v="1936159.74"/>
    <n v="0"/>
    <n v="0"/>
    <n v="0"/>
    <n v="0"/>
    <n v="3358684.11"/>
    <n v="1936159.74"/>
    <n v="0"/>
    <n v="0"/>
    <n v="0"/>
  </r>
  <r>
    <x v="2"/>
    <x v="0"/>
    <x v="6"/>
    <x v="25"/>
    <x v="2"/>
    <x v="1"/>
    <x v="2"/>
    <x v="0"/>
    <n v="0"/>
    <n v="0"/>
    <n v="0"/>
    <n v="0"/>
    <n v="1"/>
    <n v="304917.44"/>
    <n v="0"/>
    <n v="0"/>
    <n v="0"/>
    <n v="0"/>
    <n v="0"/>
    <n v="0"/>
    <n v="304917.44"/>
  </r>
  <r>
    <x v="2"/>
    <x v="0"/>
    <x v="6"/>
    <x v="25"/>
    <x v="2"/>
    <x v="3"/>
    <x v="0"/>
    <x v="0"/>
    <n v="68"/>
    <n v="67.39"/>
    <n v="127155.43999999999"/>
    <n v="158915.07"/>
    <n v="0"/>
    <n v="0"/>
    <n v="0"/>
    <n v="0"/>
    <n v="127155.43999999999"/>
    <n v="158915.07"/>
    <n v="0"/>
    <n v="0"/>
    <n v="0"/>
  </r>
  <r>
    <x v="2"/>
    <x v="0"/>
    <x v="6"/>
    <x v="25"/>
    <x v="3"/>
    <x v="0"/>
    <x v="0"/>
    <x v="0"/>
    <n v="18"/>
    <n v="69.540000000000006"/>
    <n v="57814.450000000004"/>
    <n v="45997.270000000004"/>
    <n v="0"/>
    <n v="0"/>
    <n v="0"/>
    <n v="0"/>
    <n v="57814.450000000004"/>
    <n v="45997.270000000004"/>
    <n v="0"/>
    <n v="0"/>
    <n v="0"/>
  </r>
  <r>
    <x v="2"/>
    <x v="0"/>
    <x v="6"/>
    <x v="25"/>
    <x v="3"/>
    <x v="1"/>
    <x v="0"/>
    <x v="0"/>
    <n v="822"/>
    <n v="1048.3500000000001"/>
    <n v="478911.22"/>
    <n v="474964.23999999993"/>
    <n v="0"/>
    <n v="0"/>
    <n v="0"/>
    <n v="0"/>
    <n v="478911.22"/>
    <n v="474964.23999999993"/>
    <n v="0"/>
    <n v="0"/>
    <n v="0"/>
  </r>
  <r>
    <x v="2"/>
    <x v="0"/>
    <x v="6"/>
    <x v="25"/>
    <x v="3"/>
    <x v="1"/>
    <x v="1"/>
    <x v="0"/>
    <n v="0"/>
    <n v="0"/>
    <n v="0"/>
    <n v="0"/>
    <n v="2"/>
    <n v="37363.630000000005"/>
    <n v="0"/>
    <n v="0"/>
    <n v="0"/>
    <n v="0"/>
    <n v="0"/>
    <n v="0"/>
    <n v="37363.630000000005"/>
  </r>
  <r>
    <x v="2"/>
    <x v="0"/>
    <x v="6"/>
    <x v="25"/>
    <x v="3"/>
    <x v="1"/>
    <x v="2"/>
    <x v="0"/>
    <n v="0"/>
    <n v="0"/>
    <n v="0"/>
    <n v="0"/>
    <n v="6"/>
    <n v="119181.97000000002"/>
    <n v="0"/>
    <n v="0"/>
    <n v="0"/>
    <n v="0"/>
    <n v="0"/>
    <n v="0"/>
    <n v="119181.97000000002"/>
  </r>
  <r>
    <x v="2"/>
    <x v="0"/>
    <x v="6"/>
    <x v="25"/>
    <x v="3"/>
    <x v="2"/>
    <x v="0"/>
    <x v="0"/>
    <n v="177"/>
    <n v="166.13"/>
    <n v="132089.78"/>
    <n v="106211.9"/>
    <n v="0"/>
    <n v="0"/>
    <n v="0"/>
    <n v="0"/>
    <n v="132089.78"/>
    <n v="106211.9"/>
    <n v="0"/>
    <n v="0"/>
    <n v="0"/>
  </r>
  <r>
    <x v="2"/>
    <x v="0"/>
    <x v="6"/>
    <x v="25"/>
    <x v="3"/>
    <x v="2"/>
    <x v="1"/>
    <x v="0"/>
    <n v="0"/>
    <n v="0"/>
    <n v="0"/>
    <n v="0"/>
    <n v="8"/>
    <n v="124310.77"/>
    <n v="0"/>
    <n v="0"/>
    <n v="0"/>
    <n v="0"/>
    <n v="0"/>
    <n v="0"/>
    <n v="124310.77"/>
  </r>
  <r>
    <x v="2"/>
    <x v="0"/>
    <x v="6"/>
    <x v="25"/>
    <x v="3"/>
    <x v="2"/>
    <x v="2"/>
    <x v="0"/>
    <n v="0"/>
    <n v="0"/>
    <n v="0"/>
    <n v="0"/>
    <n v="10"/>
    <n v="132298.48000000001"/>
    <n v="0"/>
    <n v="0"/>
    <n v="0"/>
    <n v="0"/>
    <n v="0"/>
    <n v="0"/>
    <n v="132298.48000000001"/>
  </r>
  <r>
    <x v="2"/>
    <x v="0"/>
    <x v="6"/>
    <x v="25"/>
    <x v="4"/>
    <x v="0"/>
    <x v="0"/>
    <x v="0"/>
    <n v="0"/>
    <n v="0"/>
    <n v="0"/>
    <n v="0"/>
    <n v="0"/>
    <n v="-2142"/>
    <n v="0"/>
    <n v="0"/>
    <n v="0"/>
    <n v="0"/>
    <n v="0"/>
    <n v="0"/>
    <n v="-2142"/>
  </r>
  <r>
    <x v="2"/>
    <x v="0"/>
    <x v="6"/>
    <x v="25"/>
    <x v="4"/>
    <x v="0"/>
    <x v="1"/>
    <x v="0"/>
    <n v="0"/>
    <n v="0"/>
    <n v="0"/>
    <n v="0"/>
    <n v="8"/>
    <n v="-619292.23"/>
    <n v="0"/>
    <n v="0"/>
    <n v="0"/>
    <n v="0"/>
    <n v="0"/>
    <n v="0"/>
    <n v="-619292.23"/>
  </r>
  <r>
    <x v="2"/>
    <x v="0"/>
    <x v="6"/>
    <x v="25"/>
    <x v="4"/>
    <x v="0"/>
    <x v="2"/>
    <x v="0"/>
    <n v="0"/>
    <n v="0"/>
    <n v="0"/>
    <n v="0"/>
    <n v="0"/>
    <n v="1836151.28"/>
    <n v="0"/>
    <n v="0"/>
    <n v="0"/>
    <n v="0"/>
    <n v="0"/>
    <n v="0"/>
    <n v="1836151.28"/>
  </r>
  <r>
    <x v="2"/>
    <x v="0"/>
    <x v="6"/>
    <x v="25"/>
    <x v="4"/>
    <x v="1"/>
    <x v="0"/>
    <x v="0"/>
    <n v="43"/>
    <n v="48.74"/>
    <n v="267532.06"/>
    <n v="282423.49"/>
    <n v="0"/>
    <n v="0"/>
    <n v="0"/>
    <n v="0"/>
    <n v="267532.06"/>
    <n v="282423.49"/>
    <n v="0"/>
    <n v="0"/>
    <n v="0"/>
  </r>
  <r>
    <x v="2"/>
    <x v="0"/>
    <x v="6"/>
    <x v="26"/>
    <x v="0"/>
    <x v="4"/>
    <x v="0"/>
    <x v="0"/>
    <n v="8"/>
    <n v="5.22"/>
    <n v="155785.12"/>
    <n v="124916"/>
    <n v="0"/>
    <n v="0"/>
    <n v="0"/>
    <n v="0"/>
    <n v="155785.12"/>
    <n v="124916"/>
    <n v="0"/>
    <n v="0"/>
    <n v="0"/>
  </r>
  <r>
    <x v="2"/>
    <x v="0"/>
    <x v="6"/>
    <x v="26"/>
    <x v="0"/>
    <x v="0"/>
    <x v="0"/>
    <x v="0"/>
    <n v="1663"/>
    <n v="1916.5199999999998"/>
    <n v="2394553.2199999997"/>
    <n v="2311240.1900000004"/>
    <n v="0"/>
    <n v="0"/>
    <n v="0"/>
    <n v="0"/>
    <n v="2394553.2199999997"/>
    <n v="2311240.1900000004"/>
    <n v="0"/>
    <n v="0"/>
    <n v="0"/>
  </r>
  <r>
    <x v="2"/>
    <x v="0"/>
    <x v="6"/>
    <x v="26"/>
    <x v="0"/>
    <x v="0"/>
    <x v="1"/>
    <x v="0"/>
    <n v="0"/>
    <n v="0"/>
    <n v="0"/>
    <n v="0"/>
    <n v="7"/>
    <n v="1248939.03"/>
    <n v="0"/>
    <n v="0"/>
    <n v="0"/>
    <n v="0"/>
    <n v="0"/>
    <n v="0"/>
    <n v="1248939.03"/>
  </r>
  <r>
    <x v="2"/>
    <x v="0"/>
    <x v="6"/>
    <x v="26"/>
    <x v="0"/>
    <x v="0"/>
    <x v="2"/>
    <x v="0"/>
    <n v="0"/>
    <n v="0"/>
    <n v="0"/>
    <n v="0"/>
    <n v="4"/>
    <n v="1376269.7"/>
    <n v="0"/>
    <n v="0"/>
    <n v="0"/>
    <n v="0"/>
    <n v="0"/>
    <n v="0"/>
    <n v="1376269.7"/>
  </r>
  <r>
    <x v="2"/>
    <x v="0"/>
    <x v="6"/>
    <x v="26"/>
    <x v="0"/>
    <x v="1"/>
    <x v="0"/>
    <x v="0"/>
    <n v="19997"/>
    <n v="19906.349999999995"/>
    <n v="37110593.189999998"/>
    <n v="45601200"/>
    <n v="0"/>
    <n v="2974.37"/>
    <n v="0"/>
    <n v="0"/>
    <n v="37110593.189999998"/>
    <n v="45601200"/>
    <n v="0"/>
    <n v="0"/>
    <n v="2974.37"/>
  </r>
  <r>
    <x v="2"/>
    <x v="0"/>
    <x v="6"/>
    <x v="26"/>
    <x v="0"/>
    <x v="1"/>
    <x v="1"/>
    <x v="0"/>
    <n v="0"/>
    <n v="0"/>
    <n v="0"/>
    <n v="0"/>
    <n v="44"/>
    <n v="4584678.55"/>
    <n v="0"/>
    <n v="0"/>
    <n v="0"/>
    <n v="0"/>
    <n v="0"/>
    <n v="0"/>
    <n v="4584678.55"/>
  </r>
  <r>
    <x v="2"/>
    <x v="0"/>
    <x v="6"/>
    <x v="26"/>
    <x v="0"/>
    <x v="1"/>
    <x v="2"/>
    <x v="0"/>
    <n v="0"/>
    <n v="0"/>
    <n v="0"/>
    <n v="0"/>
    <n v="259"/>
    <n v="57189226.960000001"/>
    <n v="0"/>
    <n v="0"/>
    <n v="0"/>
    <n v="0"/>
    <n v="0"/>
    <n v="0"/>
    <n v="57189226.960000001"/>
  </r>
  <r>
    <x v="2"/>
    <x v="0"/>
    <x v="6"/>
    <x v="26"/>
    <x v="0"/>
    <x v="2"/>
    <x v="0"/>
    <x v="0"/>
    <n v="2"/>
    <n v="5.01"/>
    <n v="322.64"/>
    <n v="21420.489999999998"/>
    <n v="0"/>
    <n v="0"/>
    <n v="0"/>
    <n v="0"/>
    <n v="322.64"/>
    <n v="21420.489999999998"/>
    <n v="0"/>
    <n v="0"/>
    <n v="0"/>
  </r>
  <r>
    <x v="2"/>
    <x v="0"/>
    <x v="6"/>
    <x v="26"/>
    <x v="0"/>
    <x v="3"/>
    <x v="0"/>
    <x v="0"/>
    <n v="108"/>
    <n v="83.01"/>
    <n v="86184.799999999988"/>
    <n v="85937.959999999992"/>
    <n v="0"/>
    <n v="0"/>
    <n v="0"/>
    <n v="0"/>
    <n v="86184.799999999988"/>
    <n v="85937.959999999992"/>
    <n v="0"/>
    <n v="0"/>
    <n v="0"/>
  </r>
  <r>
    <x v="2"/>
    <x v="0"/>
    <x v="6"/>
    <x v="26"/>
    <x v="0"/>
    <x v="3"/>
    <x v="1"/>
    <x v="0"/>
    <n v="0"/>
    <n v="0"/>
    <n v="0"/>
    <n v="0"/>
    <n v="0"/>
    <n v="-6413.55"/>
    <n v="0"/>
    <n v="0"/>
    <n v="0"/>
    <n v="0"/>
    <n v="0"/>
    <n v="0"/>
    <n v="-6413.55"/>
  </r>
  <r>
    <x v="2"/>
    <x v="0"/>
    <x v="6"/>
    <x v="26"/>
    <x v="0"/>
    <x v="3"/>
    <x v="2"/>
    <x v="0"/>
    <n v="0"/>
    <n v="0"/>
    <n v="0"/>
    <n v="0"/>
    <n v="0"/>
    <n v="-557.94000000000005"/>
    <n v="0"/>
    <n v="0"/>
    <n v="0"/>
    <n v="0"/>
    <n v="0"/>
    <n v="0"/>
    <n v="-557.94000000000005"/>
  </r>
  <r>
    <x v="2"/>
    <x v="0"/>
    <x v="6"/>
    <x v="26"/>
    <x v="1"/>
    <x v="4"/>
    <x v="0"/>
    <x v="0"/>
    <n v="5350"/>
    <n v="4983.72"/>
    <n v="14712159.460000001"/>
    <n v="11864972.950000001"/>
    <n v="0"/>
    <n v="0"/>
    <n v="0"/>
    <n v="0"/>
    <n v="14712159.460000001"/>
    <n v="11864972.950000001"/>
    <n v="0"/>
    <n v="0"/>
    <n v="0"/>
  </r>
  <r>
    <x v="2"/>
    <x v="0"/>
    <x v="6"/>
    <x v="26"/>
    <x v="1"/>
    <x v="4"/>
    <x v="1"/>
    <x v="0"/>
    <n v="0"/>
    <n v="0"/>
    <n v="0"/>
    <n v="0"/>
    <n v="16"/>
    <n v="5151358.08"/>
    <n v="0"/>
    <n v="0"/>
    <n v="0"/>
    <n v="0"/>
    <n v="0"/>
    <n v="0"/>
    <n v="5151358.08"/>
  </r>
  <r>
    <x v="2"/>
    <x v="0"/>
    <x v="6"/>
    <x v="26"/>
    <x v="1"/>
    <x v="4"/>
    <x v="2"/>
    <x v="0"/>
    <n v="0"/>
    <n v="0"/>
    <n v="0"/>
    <n v="0"/>
    <n v="21"/>
    <n v="4447409.32"/>
    <n v="0"/>
    <n v="0"/>
    <n v="0"/>
    <n v="0"/>
    <n v="0"/>
    <n v="0"/>
    <n v="4447409.32"/>
  </r>
  <r>
    <x v="2"/>
    <x v="0"/>
    <x v="6"/>
    <x v="26"/>
    <x v="1"/>
    <x v="0"/>
    <x v="0"/>
    <x v="0"/>
    <n v="1741"/>
    <n v="1754.01"/>
    <n v="3250075.03"/>
    <n v="4378371.38"/>
    <n v="0"/>
    <n v="610"/>
    <n v="0"/>
    <n v="0"/>
    <n v="3250075.03"/>
    <n v="4378371.38"/>
    <n v="0"/>
    <n v="0"/>
    <n v="610"/>
  </r>
  <r>
    <x v="2"/>
    <x v="0"/>
    <x v="6"/>
    <x v="26"/>
    <x v="1"/>
    <x v="0"/>
    <x v="1"/>
    <x v="0"/>
    <n v="0"/>
    <n v="0"/>
    <n v="0"/>
    <n v="0"/>
    <n v="1"/>
    <n v="35842.49"/>
    <n v="0"/>
    <n v="0"/>
    <n v="0"/>
    <n v="0"/>
    <n v="0"/>
    <n v="0"/>
    <n v="35842.49"/>
  </r>
  <r>
    <x v="2"/>
    <x v="0"/>
    <x v="6"/>
    <x v="26"/>
    <x v="1"/>
    <x v="0"/>
    <x v="2"/>
    <x v="0"/>
    <n v="0"/>
    <n v="0"/>
    <n v="0"/>
    <n v="0"/>
    <n v="12"/>
    <n v="4007718.31"/>
    <n v="0"/>
    <n v="0"/>
    <n v="0"/>
    <n v="0"/>
    <n v="0"/>
    <n v="0"/>
    <n v="4007718.31"/>
  </r>
  <r>
    <x v="2"/>
    <x v="0"/>
    <x v="6"/>
    <x v="26"/>
    <x v="1"/>
    <x v="1"/>
    <x v="0"/>
    <x v="0"/>
    <n v="2870"/>
    <n v="3692.0099999999998"/>
    <n v="9571758.7100000009"/>
    <n v="10919322.940000001"/>
    <n v="0"/>
    <n v="0"/>
    <n v="0"/>
    <n v="0"/>
    <n v="9571758.7100000009"/>
    <n v="10919322.940000001"/>
    <n v="0"/>
    <n v="0"/>
    <n v="0"/>
  </r>
  <r>
    <x v="2"/>
    <x v="0"/>
    <x v="6"/>
    <x v="26"/>
    <x v="1"/>
    <x v="1"/>
    <x v="1"/>
    <x v="0"/>
    <n v="0"/>
    <n v="0"/>
    <n v="0"/>
    <n v="0"/>
    <n v="27"/>
    <n v="6506483.9299999997"/>
    <n v="0"/>
    <n v="0"/>
    <n v="0"/>
    <n v="0"/>
    <n v="0"/>
    <n v="0"/>
    <n v="6506483.9299999997"/>
  </r>
  <r>
    <x v="2"/>
    <x v="0"/>
    <x v="6"/>
    <x v="26"/>
    <x v="1"/>
    <x v="1"/>
    <x v="2"/>
    <x v="0"/>
    <n v="0"/>
    <n v="0"/>
    <n v="0"/>
    <n v="0"/>
    <n v="53"/>
    <n v="18643220.659999996"/>
    <n v="0"/>
    <n v="0"/>
    <n v="0"/>
    <n v="0"/>
    <n v="0"/>
    <n v="0"/>
    <n v="18643220.659999996"/>
  </r>
  <r>
    <x v="2"/>
    <x v="0"/>
    <x v="6"/>
    <x v="26"/>
    <x v="1"/>
    <x v="2"/>
    <x v="0"/>
    <x v="0"/>
    <n v="6"/>
    <n v="6.37"/>
    <n v="-25030.78"/>
    <n v="72728.62"/>
    <n v="0"/>
    <n v="0"/>
    <n v="0"/>
    <n v="0"/>
    <n v="-25030.78"/>
    <n v="72728.62"/>
    <n v="0"/>
    <n v="0"/>
    <n v="0"/>
  </r>
  <r>
    <x v="2"/>
    <x v="0"/>
    <x v="6"/>
    <x v="26"/>
    <x v="1"/>
    <x v="3"/>
    <x v="0"/>
    <x v="0"/>
    <n v="27"/>
    <n v="16.48"/>
    <n v="207401.13"/>
    <n v="58264.78"/>
    <n v="0"/>
    <n v="0"/>
    <n v="0"/>
    <n v="0"/>
    <n v="207401.13"/>
    <n v="58264.78"/>
    <n v="0"/>
    <n v="0"/>
    <n v="0"/>
  </r>
  <r>
    <x v="2"/>
    <x v="0"/>
    <x v="6"/>
    <x v="26"/>
    <x v="2"/>
    <x v="4"/>
    <x v="0"/>
    <x v="0"/>
    <n v="5998"/>
    <n v="6324.2400000000016"/>
    <n v="41209799.75"/>
    <n v="42779227.350000001"/>
    <n v="0"/>
    <n v="0"/>
    <n v="0"/>
    <n v="0"/>
    <n v="41209799.75"/>
    <n v="42779227.350000001"/>
    <n v="0"/>
    <n v="0"/>
    <n v="0"/>
  </r>
  <r>
    <x v="2"/>
    <x v="0"/>
    <x v="6"/>
    <x v="26"/>
    <x v="2"/>
    <x v="4"/>
    <x v="1"/>
    <x v="0"/>
    <n v="0"/>
    <n v="0"/>
    <n v="0"/>
    <n v="0"/>
    <n v="11"/>
    <n v="1474137.24"/>
    <n v="0"/>
    <n v="0"/>
    <n v="0"/>
    <n v="0"/>
    <n v="0"/>
    <n v="0"/>
    <n v="1474137.24"/>
  </r>
  <r>
    <x v="2"/>
    <x v="0"/>
    <x v="6"/>
    <x v="26"/>
    <x v="2"/>
    <x v="4"/>
    <x v="2"/>
    <x v="0"/>
    <n v="0"/>
    <n v="0"/>
    <n v="0"/>
    <n v="0"/>
    <n v="9"/>
    <n v="1699133.67"/>
    <n v="0"/>
    <n v="0"/>
    <n v="0"/>
    <n v="0"/>
    <n v="0"/>
    <n v="0"/>
    <n v="1699133.67"/>
  </r>
  <r>
    <x v="2"/>
    <x v="0"/>
    <x v="6"/>
    <x v="26"/>
    <x v="2"/>
    <x v="0"/>
    <x v="0"/>
    <x v="0"/>
    <n v="329"/>
    <n v="270.22999999999996"/>
    <n v="804664.02"/>
    <n v="559987.58000000007"/>
    <n v="0"/>
    <n v="0"/>
    <n v="0"/>
    <n v="0"/>
    <n v="804664.02"/>
    <n v="559987.58000000007"/>
    <n v="0"/>
    <n v="0"/>
    <n v="0"/>
  </r>
  <r>
    <x v="2"/>
    <x v="0"/>
    <x v="6"/>
    <x v="26"/>
    <x v="2"/>
    <x v="0"/>
    <x v="2"/>
    <x v="0"/>
    <n v="0"/>
    <n v="0"/>
    <n v="0"/>
    <n v="0"/>
    <n v="1"/>
    <n v="365400"/>
    <n v="0"/>
    <n v="0"/>
    <n v="0"/>
    <n v="0"/>
    <n v="0"/>
    <n v="0"/>
    <n v="365400"/>
  </r>
  <r>
    <x v="2"/>
    <x v="0"/>
    <x v="6"/>
    <x v="26"/>
    <x v="2"/>
    <x v="1"/>
    <x v="0"/>
    <x v="0"/>
    <n v="222"/>
    <n v="232.22"/>
    <n v="1769336.4300000002"/>
    <n v="1445328.27"/>
    <n v="0"/>
    <n v="0"/>
    <n v="0"/>
    <n v="0"/>
    <n v="1769336.4300000002"/>
    <n v="1445328.27"/>
    <n v="0"/>
    <n v="0"/>
    <n v="0"/>
  </r>
  <r>
    <x v="2"/>
    <x v="0"/>
    <x v="6"/>
    <x v="26"/>
    <x v="2"/>
    <x v="1"/>
    <x v="1"/>
    <x v="0"/>
    <n v="0"/>
    <n v="0"/>
    <n v="0"/>
    <n v="0"/>
    <n v="1"/>
    <n v="23849.1"/>
    <n v="0"/>
    <n v="0"/>
    <n v="0"/>
    <n v="0"/>
    <n v="0"/>
    <n v="0"/>
    <n v="23849.1"/>
  </r>
  <r>
    <x v="2"/>
    <x v="0"/>
    <x v="6"/>
    <x v="26"/>
    <x v="2"/>
    <x v="1"/>
    <x v="2"/>
    <x v="0"/>
    <n v="0"/>
    <n v="0"/>
    <n v="0"/>
    <n v="0"/>
    <n v="2"/>
    <n v="752053.8"/>
    <n v="0"/>
    <n v="0"/>
    <n v="0"/>
    <n v="0"/>
    <n v="0"/>
    <n v="0"/>
    <n v="752053.8"/>
  </r>
  <r>
    <x v="2"/>
    <x v="0"/>
    <x v="6"/>
    <x v="26"/>
    <x v="2"/>
    <x v="3"/>
    <x v="0"/>
    <x v="0"/>
    <n v="113"/>
    <n v="81.239999999999995"/>
    <n v="328862.37"/>
    <n v="292051.27"/>
    <n v="0"/>
    <n v="0"/>
    <n v="0"/>
    <n v="0"/>
    <n v="328862.37"/>
    <n v="292051.27"/>
    <n v="0"/>
    <n v="0"/>
    <n v="0"/>
  </r>
  <r>
    <x v="2"/>
    <x v="0"/>
    <x v="6"/>
    <x v="26"/>
    <x v="3"/>
    <x v="0"/>
    <x v="0"/>
    <x v="0"/>
    <n v="293"/>
    <n v="280.09000000000003"/>
    <n v="1461423.1"/>
    <n v="1122166.6600000001"/>
    <n v="0"/>
    <n v="0"/>
    <n v="0"/>
    <n v="0"/>
    <n v="1461423.1"/>
    <n v="1122166.6600000001"/>
    <n v="0"/>
    <n v="0"/>
    <n v="0"/>
  </r>
  <r>
    <x v="2"/>
    <x v="0"/>
    <x v="6"/>
    <x v="26"/>
    <x v="3"/>
    <x v="0"/>
    <x v="1"/>
    <x v="0"/>
    <n v="0"/>
    <n v="0"/>
    <n v="0"/>
    <n v="0"/>
    <n v="1"/>
    <n v="6753"/>
    <n v="0"/>
    <n v="0"/>
    <n v="0"/>
    <n v="0"/>
    <n v="0"/>
    <n v="0"/>
    <n v="6753"/>
  </r>
  <r>
    <x v="2"/>
    <x v="0"/>
    <x v="6"/>
    <x v="26"/>
    <x v="3"/>
    <x v="0"/>
    <x v="2"/>
    <x v="0"/>
    <n v="0"/>
    <n v="0"/>
    <n v="0"/>
    <n v="0"/>
    <n v="1"/>
    <n v="-30793.96"/>
    <n v="0"/>
    <n v="0"/>
    <n v="0"/>
    <n v="0"/>
    <n v="0"/>
    <n v="0"/>
    <n v="-30793.96"/>
  </r>
  <r>
    <x v="2"/>
    <x v="0"/>
    <x v="6"/>
    <x v="26"/>
    <x v="3"/>
    <x v="1"/>
    <x v="0"/>
    <x v="0"/>
    <n v="360"/>
    <n v="358.25000000000006"/>
    <n v="419882.79000000004"/>
    <n v="461184.64000000007"/>
    <n v="0"/>
    <n v="0"/>
    <n v="0"/>
    <n v="0"/>
    <n v="419882.79000000004"/>
    <n v="461184.64000000007"/>
    <n v="0"/>
    <n v="0"/>
    <n v="0"/>
  </r>
  <r>
    <x v="2"/>
    <x v="0"/>
    <x v="6"/>
    <x v="26"/>
    <x v="3"/>
    <x v="1"/>
    <x v="1"/>
    <x v="0"/>
    <n v="0"/>
    <n v="0"/>
    <n v="0"/>
    <n v="0"/>
    <n v="3"/>
    <n v="38615.51"/>
    <n v="0"/>
    <n v="0"/>
    <n v="0"/>
    <n v="0"/>
    <n v="0"/>
    <n v="0"/>
    <n v="38615.51"/>
  </r>
  <r>
    <x v="2"/>
    <x v="0"/>
    <x v="6"/>
    <x v="26"/>
    <x v="3"/>
    <x v="1"/>
    <x v="2"/>
    <x v="0"/>
    <n v="0"/>
    <n v="0"/>
    <n v="0"/>
    <n v="0"/>
    <n v="15"/>
    <n v="266062.16000000003"/>
    <n v="0"/>
    <n v="0"/>
    <n v="0"/>
    <n v="0"/>
    <n v="0"/>
    <n v="0"/>
    <n v="266062.16000000003"/>
  </r>
  <r>
    <x v="2"/>
    <x v="0"/>
    <x v="6"/>
    <x v="26"/>
    <x v="3"/>
    <x v="2"/>
    <x v="0"/>
    <x v="0"/>
    <n v="764"/>
    <n v="677.31000000000006"/>
    <n v="935591.44000000006"/>
    <n v="691796.56"/>
    <n v="0"/>
    <n v="0"/>
    <n v="0"/>
    <n v="0"/>
    <n v="935591.44000000006"/>
    <n v="691796.56"/>
    <n v="0"/>
    <n v="0"/>
    <n v="0"/>
  </r>
  <r>
    <x v="2"/>
    <x v="0"/>
    <x v="6"/>
    <x v="26"/>
    <x v="3"/>
    <x v="2"/>
    <x v="1"/>
    <x v="0"/>
    <n v="0"/>
    <n v="0"/>
    <n v="0"/>
    <n v="0"/>
    <n v="92"/>
    <n v="1479139.14"/>
    <n v="0"/>
    <n v="0"/>
    <n v="0"/>
    <n v="0"/>
    <n v="0"/>
    <n v="0"/>
    <n v="1479139.14"/>
  </r>
  <r>
    <x v="2"/>
    <x v="0"/>
    <x v="6"/>
    <x v="26"/>
    <x v="3"/>
    <x v="2"/>
    <x v="2"/>
    <x v="0"/>
    <n v="0"/>
    <n v="0"/>
    <n v="0"/>
    <n v="0"/>
    <n v="73"/>
    <n v="1205979.4200000002"/>
    <n v="0"/>
    <n v="0"/>
    <n v="0"/>
    <n v="0"/>
    <n v="0"/>
    <n v="0"/>
    <n v="1205979.4200000002"/>
  </r>
  <r>
    <x v="2"/>
    <x v="0"/>
    <x v="6"/>
    <x v="26"/>
    <x v="4"/>
    <x v="0"/>
    <x v="0"/>
    <x v="0"/>
    <n v="1"/>
    <n v="1"/>
    <n v="1111.78"/>
    <n v="1107.82"/>
    <n v="0"/>
    <n v="-2499"/>
    <n v="0"/>
    <n v="0"/>
    <n v="1111.78"/>
    <n v="1107.82"/>
    <n v="0"/>
    <n v="0"/>
    <n v="-2499"/>
  </r>
  <r>
    <x v="2"/>
    <x v="0"/>
    <x v="6"/>
    <x v="26"/>
    <x v="4"/>
    <x v="0"/>
    <x v="1"/>
    <x v="0"/>
    <n v="0"/>
    <n v="0"/>
    <n v="0"/>
    <n v="0"/>
    <n v="0"/>
    <n v="-3172823.06"/>
    <n v="0"/>
    <n v="0"/>
    <n v="0"/>
    <n v="0"/>
    <n v="0"/>
    <n v="0"/>
    <n v="-3172823.06"/>
  </r>
  <r>
    <x v="2"/>
    <x v="0"/>
    <x v="6"/>
    <x v="26"/>
    <x v="4"/>
    <x v="0"/>
    <x v="2"/>
    <x v="0"/>
    <n v="0"/>
    <n v="0"/>
    <n v="0"/>
    <n v="0"/>
    <n v="0"/>
    <n v="-746056.96000000008"/>
    <n v="0"/>
    <n v="0"/>
    <n v="0"/>
    <n v="0"/>
    <n v="0"/>
    <n v="0"/>
    <n v="-746056.96000000008"/>
  </r>
  <r>
    <x v="2"/>
    <x v="0"/>
    <x v="6"/>
    <x v="26"/>
    <x v="4"/>
    <x v="1"/>
    <x v="0"/>
    <x v="0"/>
    <n v="6"/>
    <n v="6.13"/>
    <n v="3535.97"/>
    <n v="3246.44"/>
    <n v="0"/>
    <n v="0"/>
    <n v="0"/>
    <n v="0"/>
    <n v="3535.97"/>
    <n v="3246.44"/>
    <n v="0"/>
    <n v="0"/>
    <n v="0"/>
  </r>
  <r>
    <x v="2"/>
    <x v="0"/>
    <x v="6"/>
    <x v="27"/>
    <x v="0"/>
    <x v="4"/>
    <x v="0"/>
    <x v="0"/>
    <n v="69"/>
    <n v="33.1"/>
    <n v="635349.56000000006"/>
    <n v="231134"/>
    <n v="0"/>
    <n v="0"/>
    <n v="0"/>
    <n v="0"/>
    <n v="635349.56000000006"/>
    <n v="231134"/>
    <n v="0"/>
    <n v="0"/>
    <n v="0"/>
  </r>
  <r>
    <x v="2"/>
    <x v="0"/>
    <x v="6"/>
    <x v="27"/>
    <x v="0"/>
    <x v="0"/>
    <x v="0"/>
    <x v="0"/>
    <n v="2190"/>
    <n v="2809.52"/>
    <n v="2137218.2699999996"/>
    <n v="4150022.35"/>
    <n v="0"/>
    <n v="0"/>
    <n v="0"/>
    <n v="0"/>
    <n v="2137218.2699999996"/>
    <n v="4150022.35"/>
    <n v="0"/>
    <n v="0"/>
    <n v="0"/>
  </r>
  <r>
    <x v="2"/>
    <x v="0"/>
    <x v="6"/>
    <x v="27"/>
    <x v="0"/>
    <x v="0"/>
    <x v="1"/>
    <x v="0"/>
    <n v="0"/>
    <n v="0"/>
    <n v="0"/>
    <n v="0"/>
    <n v="10"/>
    <n v="3767495.21"/>
    <n v="0"/>
    <n v="0"/>
    <n v="0"/>
    <n v="0"/>
    <n v="0"/>
    <n v="0"/>
    <n v="3767495.21"/>
  </r>
  <r>
    <x v="2"/>
    <x v="0"/>
    <x v="6"/>
    <x v="27"/>
    <x v="0"/>
    <x v="0"/>
    <x v="2"/>
    <x v="0"/>
    <n v="0"/>
    <n v="0"/>
    <n v="0"/>
    <n v="0"/>
    <n v="9"/>
    <n v="1260502.5900000001"/>
    <n v="0"/>
    <n v="0"/>
    <n v="0"/>
    <n v="0"/>
    <n v="0"/>
    <n v="0"/>
    <n v="1260502.5900000001"/>
  </r>
  <r>
    <x v="2"/>
    <x v="0"/>
    <x v="6"/>
    <x v="27"/>
    <x v="0"/>
    <x v="1"/>
    <x v="0"/>
    <x v="0"/>
    <n v="31066"/>
    <n v="32032.170000000002"/>
    <n v="69056487.180000007"/>
    <n v="58852120.789999999"/>
    <n v="0"/>
    <n v="2208.8000000000002"/>
    <n v="0"/>
    <n v="0"/>
    <n v="69056487.180000007"/>
    <n v="58852120.789999999"/>
    <n v="0"/>
    <n v="0"/>
    <n v="2208.8000000000002"/>
  </r>
  <r>
    <x v="2"/>
    <x v="0"/>
    <x v="6"/>
    <x v="27"/>
    <x v="0"/>
    <x v="1"/>
    <x v="1"/>
    <x v="0"/>
    <n v="0"/>
    <n v="0"/>
    <n v="0"/>
    <n v="0"/>
    <n v="20"/>
    <n v="1634694.04"/>
    <n v="0"/>
    <n v="0"/>
    <n v="0"/>
    <n v="0"/>
    <n v="0"/>
    <n v="0"/>
    <n v="1634694.04"/>
  </r>
  <r>
    <x v="2"/>
    <x v="0"/>
    <x v="6"/>
    <x v="27"/>
    <x v="0"/>
    <x v="1"/>
    <x v="2"/>
    <x v="0"/>
    <n v="0"/>
    <n v="0"/>
    <n v="0"/>
    <n v="0"/>
    <n v="90"/>
    <n v="16748462.319999998"/>
    <n v="0"/>
    <n v="0"/>
    <n v="0"/>
    <n v="0"/>
    <n v="0"/>
    <n v="0"/>
    <n v="16748462.319999998"/>
  </r>
  <r>
    <x v="2"/>
    <x v="0"/>
    <x v="6"/>
    <x v="27"/>
    <x v="0"/>
    <x v="2"/>
    <x v="0"/>
    <x v="0"/>
    <n v="2"/>
    <n v="2.2200000000000002"/>
    <n v="320.41000000000003"/>
    <n v="5131.6400000000003"/>
    <n v="0"/>
    <n v="0"/>
    <n v="0"/>
    <n v="0"/>
    <n v="320.41000000000003"/>
    <n v="5131.6400000000003"/>
    <n v="0"/>
    <n v="0"/>
    <n v="0"/>
  </r>
  <r>
    <x v="2"/>
    <x v="0"/>
    <x v="6"/>
    <x v="27"/>
    <x v="0"/>
    <x v="3"/>
    <x v="0"/>
    <x v="0"/>
    <n v="786"/>
    <n v="1319.79"/>
    <n v="715858.38"/>
    <n v="925684.95"/>
    <n v="0"/>
    <n v="0"/>
    <n v="0"/>
    <n v="0"/>
    <n v="715858.38"/>
    <n v="925684.95"/>
    <n v="0"/>
    <n v="0"/>
    <n v="0"/>
  </r>
  <r>
    <x v="2"/>
    <x v="0"/>
    <x v="6"/>
    <x v="27"/>
    <x v="0"/>
    <x v="3"/>
    <x v="1"/>
    <x v="0"/>
    <n v="0"/>
    <n v="0"/>
    <n v="0"/>
    <n v="0"/>
    <n v="3"/>
    <n v="19223.630000000005"/>
    <n v="0"/>
    <n v="0"/>
    <n v="0"/>
    <n v="0"/>
    <n v="0"/>
    <n v="0"/>
    <n v="19223.630000000005"/>
  </r>
  <r>
    <x v="2"/>
    <x v="0"/>
    <x v="6"/>
    <x v="27"/>
    <x v="0"/>
    <x v="3"/>
    <x v="2"/>
    <x v="0"/>
    <n v="0"/>
    <n v="0"/>
    <n v="0"/>
    <n v="0"/>
    <n v="4"/>
    <n v="156882.84"/>
    <n v="0"/>
    <n v="0"/>
    <n v="0"/>
    <n v="0"/>
    <n v="0"/>
    <n v="0"/>
    <n v="156882.84"/>
  </r>
  <r>
    <x v="2"/>
    <x v="0"/>
    <x v="6"/>
    <x v="27"/>
    <x v="1"/>
    <x v="4"/>
    <x v="0"/>
    <x v="0"/>
    <n v="3875"/>
    <n v="4310.17"/>
    <n v="6515925.7300000004"/>
    <n v="6399293.6999999993"/>
    <n v="0"/>
    <n v="0"/>
    <n v="0"/>
    <n v="0"/>
    <n v="6515925.7300000004"/>
    <n v="6399293.6999999993"/>
    <n v="0"/>
    <n v="0"/>
    <n v="0"/>
  </r>
  <r>
    <x v="2"/>
    <x v="0"/>
    <x v="6"/>
    <x v="27"/>
    <x v="1"/>
    <x v="4"/>
    <x v="1"/>
    <x v="0"/>
    <n v="0"/>
    <n v="0"/>
    <n v="0"/>
    <n v="0"/>
    <n v="5"/>
    <n v="724342.26"/>
    <n v="0"/>
    <n v="0"/>
    <n v="0"/>
    <n v="0"/>
    <n v="0"/>
    <n v="0"/>
    <n v="724342.26"/>
  </r>
  <r>
    <x v="2"/>
    <x v="0"/>
    <x v="6"/>
    <x v="27"/>
    <x v="1"/>
    <x v="4"/>
    <x v="2"/>
    <x v="0"/>
    <n v="0"/>
    <n v="0"/>
    <n v="0"/>
    <n v="0"/>
    <n v="8"/>
    <n v="721036.52"/>
    <n v="0"/>
    <n v="0"/>
    <n v="0"/>
    <n v="0"/>
    <n v="0"/>
    <n v="0"/>
    <n v="721036.52"/>
  </r>
  <r>
    <x v="2"/>
    <x v="0"/>
    <x v="6"/>
    <x v="27"/>
    <x v="1"/>
    <x v="0"/>
    <x v="0"/>
    <x v="0"/>
    <n v="1337"/>
    <n v="2030.14"/>
    <n v="1696242.54"/>
    <n v="2460913.54"/>
    <n v="0"/>
    <n v="600"/>
    <n v="0"/>
    <n v="0"/>
    <n v="1696242.54"/>
    <n v="2460913.54"/>
    <n v="0"/>
    <n v="0"/>
    <n v="600"/>
  </r>
  <r>
    <x v="2"/>
    <x v="0"/>
    <x v="6"/>
    <x v="27"/>
    <x v="1"/>
    <x v="0"/>
    <x v="1"/>
    <x v="0"/>
    <n v="0"/>
    <n v="0"/>
    <n v="0"/>
    <n v="0"/>
    <n v="0"/>
    <n v="49307.219999999994"/>
    <n v="0"/>
    <n v="0"/>
    <n v="0"/>
    <n v="0"/>
    <n v="0"/>
    <n v="0"/>
    <n v="49307.219999999994"/>
  </r>
  <r>
    <x v="2"/>
    <x v="0"/>
    <x v="6"/>
    <x v="27"/>
    <x v="1"/>
    <x v="0"/>
    <x v="2"/>
    <x v="0"/>
    <n v="0"/>
    <n v="0"/>
    <n v="0"/>
    <n v="0"/>
    <n v="1"/>
    <n v="186606"/>
    <n v="0"/>
    <n v="0"/>
    <n v="0"/>
    <n v="0"/>
    <n v="0"/>
    <n v="0"/>
    <n v="186606"/>
  </r>
  <r>
    <x v="2"/>
    <x v="0"/>
    <x v="6"/>
    <x v="27"/>
    <x v="1"/>
    <x v="1"/>
    <x v="0"/>
    <x v="0"/>
    <n v="5610"/>
    <n v="7981.7699999999995"/>
    <n v="20534286.100000001"/>
    <n v="18074492.520000003"/>
    <n v="0"/>
    <n v="0"/>
    <n v="0"/>
    <n v="0"/>
    <n v="20534286.100000001"/>
    <n v="18074492.520000003"/>
    <n v="0"/>
    <n v="0"/>
    <n v="0"/>
  </r>
  <r>
    <x v="2"/>
    <x v="0"/>
    <x v="6"/>
    <x v="27"/>
    <x v="1"/>
    <x v="1"/>
    <x v="1"/>
    <x v="0"/>
    <n v="0"/>
    <n v="0"/>
    <n v="0"/>
    <n v="0"/>
    <n v="5"/>
    <n v="534733.38"/>
    <n v="0"/>
    <n v="0"/>
    <n v="0"/>
    <n v="0"/>
    <n v="0"/>
    <n v="0"/>
    <n v="534733.38"/>
  </r>
  <r>
    <x v="2"/>
    <x v="0"/>
    <x v="6"/>
    <x v="27"/>
    <x v="1"/>
    <x v="1"/>
    <x v="2"/>
    <x v="0"/>
    <n v="0"/>
    <n v="0"/>
    <n v="0"/>
    <n v="0"/>
    <n v="14"/>
    <n v="3098789.82"/>
    <n v="0"/>
    <n v="0"/>
    <n v="0"/>
    <n v="0"/>
    <n v="0"/>
    <n v="0"/>
    <n v="3098789.82"/>
  </r>
  <r>
    <x v="2"/>
    <x v="0"/>
    <x v="6"/>
    <x v="27"/>
    <x v="1"/>
    <x v="2"/>
    <x v="0"/>
    <x v="0"/>
    <n v="0"/>
    <n v="0.5"/>
    <n v="4180.71"/>
    <n v="4180.71"/>
    <n v="0"/>
    <n v="0"/>
    <n v="0"/>
    <n v="0"/>
    <n v="4180.71"/>
    <n v="4180.71"/>
    <n v="0"/>
    <n v="0"/>
    <n v="0"/>
  </r>
  <r>
    <x v="2"/>
    <x v="0"/>
    <x v="6"/>
    <x v="27"/>
    <x v="1"/>
    <x v="3"/>
    <x v="0"/>
    <x v="0"/>
    <n v="18"/>
    <n v="83.710000000000008"/>
    <n v="82588.92"/>
    <n v="156371.94"/>
    <n v="0"/>
    <n v="0"/>
    <n v="0"/>
    <n v="0"/>
    <n v="82588.92"/>
    <n v="156371.94"/>
    <n v="0"/>
    <n v="0"/>
    <n v="0"/>
  </r>
  <r>
    <x v="2"/>
    <x v="0"/>
    <x v="6"/>
    <x v="27"/>
    <x v="1"/>
    <x v="3"/>
    <x v="1"/>
    <x v="0"/>
    <n v="0"/>
    <n v="0"/>
    <n v="0"/>
    <n v="0"/>
    <n v="1"/>
    <n v="850"/>
    <n v="0"/>
    <n v="0"/>
    <n v="0"/>
    <n v="0"/>
    <n v="0"/>
    <n v="0"/>
    <n v="850"/>
  </r>
  <r>
    <x v="2"/>
    <x v="0"/>
    <x v="6"/>
    <x v="27"/>
    <x v="2"/>
    <x v="4"/>
    <x v="0"/>
    <x v="0"/>
    <n v="6361"/>
    <n v="6840.6500000000015"/>
    <n v="42130139.609999992"/>
    <n v="46507754.480000004"/>
    <n v="0"/>
    <n v="0"/>
    <n v="0"/>
    <n v="0"/>
    <n v="42130139.609999992"/>
    <n v="46507754.480000004"/>
    <n v="0"/>
    <n v="0"/>
    <n v="0"/>
  </r>
  <r>
    <x v="2"/>
    <x v="0"/>
    <x v="6"/>
    <x v="27"/>
    <x v="2"/>
    <x v="4"/>
    <x v="1"/>
    <x v="0"/>
    <n v="0"/>
    <n v="0"/>
    <n v="0"/>
    <n v="0"/>
    <n v="2"/>
    <n v="553343.06999999995"/>
    <n v="0"/>
    <n v="0"/>
    <n v="0"/>
    <n v="0"/>
    <n v="0"/>
    <n v="0"/>
    <n v="553343.06999999995"/>
  </r>
  <r>
    <x v="2"/>
    <x v="0"/>
    <x v="6"/>
    <x v="27"/>
    <x v="2"/>
    <x v="4"/>
    <x v="2"/>
    <x v="0"/>
    <n v="0"/>
    <n v="0"/>
    <n v="0"/>
    <n v="0"/>
    <n v="2"/>
    <n v="837910.64000000013"/>
    <n v="0"/>
    <n v="0"/>
    <n v="0"/>
    <n v="0"/>
    <n v="0"/>
    <n v="0"/>
    <n v="837910.64000000013"/>
  </r>
  <r>
    <x v="2"/>
    <x v="0"/>
    <x v="6"/>
    <x v="27"/>
    <x v="2"/>
    <x v="0"/>
    <x v="0"/>
    <x v="0"/>
    <n v="2645"/>
    <n v="2432.6300000000006"/>
    <n v="3366518.29"/>
    <n v="3236939.8"/>
    <n v="0"/>
    <n v="0"/>
    <n v="0"/>
    <n v="0"/>
    <n v="3366518.29"/>
    <n v="3236939.8"/>
    <n v="0"/>
    <n v="0"/>
    <n v="0"/>
  </r>
  <r>
    <x v="2"/>
    <x v="0"/>
    <x v="6"/>
    <x v="27"/>
    <x v="2"/>
    <x v="1"/>
    <x v="0"/>
    <x v="0"/>
    <n v="592"/>
    <n v="775.78000000000009"/>
    <n v="3081332.43"/>
    <n v="3093525.59"/>
    <n v="0"/>
    <n v="0"/>
    <n v="0"/>
    <n v="0"/>
    <n v="3081332.43"/>
    <n v="3093525.59"/>
    <n v="0"/>
    <n v="0"/>
    <n v="0"/>
  </r>
  <r>
    <x v="2"/>
    <x v="0"/>
    <x v="6"/>
    <x v="27"/>
    <x v="2"/>
    <x v="1"/>
    <x v="2"/>
    <x v="0"/>
    <n v="0"/>
    <n v="0"/>
    <n v="0"/>
    <n v="0"/>
    <n v="2"/>
    <n v="212068.48000000001"/>
    <n v="0"/>
    <n v="0"/>
    <n v="0"/>
    <n v="0"/>
    <n v="0"/>
    <n v="0"/>
    <n v="212068.48000000001"/>
  </r>
  <r>
    <x v="2"/>
    <x v="0"/>
    <x v="6"/>
    <x v="27"/>
    <x v="2"/>
    <x v="3"/>
    <x v="0"/>
    <x v="0"/>
    <n v="311"/>
    <n v="340.62000000000006"/>
    <n v="1205009.7199999997"/>
    <n v="1803187.37"/>
    <n v="0"/>
    <n v="0"/>
    <n v="0"/>
    <n v="0"/>
    <n v="1205009.7199999997"/>
    <n v="1803187.37"/>
    <n v="0"/>
    <n v="0"/>
    <n v="0"/>
  </r>
  <r>
    <x v="2"/>
    <x v="0"/>
    <x v="6"/>
    <x v="27"/>
    <x v="3"/>
    <x v="0"/>
    <x v="0"/>
    <x v="0"/>
    <n v="0"/>
    <n v="11.55"/>
    <n v="715.26"/>
    <n v="10128.24"/>
    <n v="0"/>
    <n v="0"/>
    <n v="0"/>
    <n v="0"/>
    <n v="715.26"/>
    <n v="10128.24"/>
    <n v="0"/>
    <n v="0"/>
    <n v="0"/>
  </r>
  <r>
    <x v="2"/>
    <x v="0"/>
    <x v="6"/>
    <x v="27"/>
    <x v="3"/>
    <x v="1"/>
    <x v="0"/>
    <x v="0"/>
    <n v="199"/>
    <n v="246.56"/>
    <n v="272670.07000000007"/>
    <n v="280473.24999999994"/>
    <n v="0"/>
    <n v="0"/>
    <n v="0"/>
    <n v="0"/>
    <n v="272670.07000000007"/>
    <n v="280473.24999999994"/>
    <n v="0"/>
    <n v="0"/>
    <n v="0"/>
  </r>
  <r>
    <x v="2"/>
    <x v="0"/>
    <x v="6"/>
    <x v="27"/>
    <x v="3"/>
    <x v="1"/>
    <x v="1"/>
    <x v="0"/>
    <n v="0"/>
    <n v="0"/>
    <n v="0"/>
    <n v="0"/>
    <n v="0"/>
    <n v="-61346.6"/>
    <n v="0"/>
    <n v="0"/>
    <n v="0"/>
    <n v="0"/>
    <n v="0"/>
    <n v="0"/>
    <n v="-61346.6"/>
  </r>
  <r>
    <x v="2"/>
    <x v="0"/>
    <x v="6"/>
    <x v="27"/>
    <x v="3"/>
    <x v="1"/>
    <x v="2"/>
    <x v="0"/>
    <n v="0"/>
    <n v="0"/>
    <n v="0"/>
    <n v="0"/>
    <n v="4"/>
    <n v="53148.25"/>
    <n v="0"/>
    <n v="0"/>
    <n v="0"/>
    <n v="0"/>
    <n v="0"/>
    <n v="0"/>
    <n v="53148.25"/>
  </r>
  <r>
    <x v="2"/>
    <x v="0"/>
    <x v="6"/>
    <x v="27"/>
    <x v="3"/>
    <x v="2"/>
    <x v="0"/>
    <x v="0"/>
    <n v="258"/>
    <n v="277.52"/>
    <n v="287273.36000000004"/>
    <n v="261254.7"/>
    <n v="0"/>
    <n v="0"/>
    <n v="0"/>
    <n v="0"/>
    <n v="287273.36000000004"/>
    <n v="261254.7"/>
    <n v="0"/>
    <n v="0"/>
    <n v="0"/>
  </r>
  <r>
    <x v="2"/>
    <x v="0"/>
    <x v="6"/>
    <x v="27"/>
    <x v="3"/>
    <x v="2"/>
    <x v="1"/>
    <x v="0"/>
    <n v="0"/>
    <n v="0"/>
    <n v="0"/>
    <n v="0"/>
    <n v="3"/>
    <n v="19898.519999999997"/>
    <n v="0"/>
    <n v="0"/>
    <n v="0"/>
    <n v="0"/>
    <n v="0"/>
    <n v="0"/>
    <n v="19898.519999999997"/>
  </r>
  <r>
    <x v="2"/>
    <x v="0"/>
    <x v="6"/>
    <x v="27"/>
    <x v="3"/>
    <x v="2"/>
    <x v="2"/>
    <x v="0"/>
    <n v="0"/>
    <n v="0"/>
    <n v="0"/>
    <n v="0"/>
    <n v="9"/>
    <n v="140734.57"/>
    <n v="0"/>
    <n v="0"/>
    <n v="0"/>
    <n v="0"/>
    <n v="0"/>
    <n v="0"/>
    <n v="140734.57"/>
  </r>
  <r>
    <x v="2"/>
    <x v="0"/>
    <x v="6"/>
    <x v="27"/>
    <x v="4"/>
    <x v="0"/>
    <x v="0"/>
    <x v="0"/>
    <n v="0"/>
    <n v="0.3"/>
    <n v="747.33"/>
    <n v="265.14999999999998"/>
    <n v="0"/>
    <n v="-2499"/>
    <n v="0"/>
    <n v="0"/>
    <n v="747.33"/>
    <n v="265.14999999999998"/>
    <n v="0"/>
    <n v="0"/>
    <n v="-2499"/>
  </r>
  <r>
    <x v="2"/>
    <x v="0"/>
    <x v="6"/>
    <x v="27"/>
    <x v="4"/>
    <x v="0"/>
    <x v="1"/>
    <x v="0"/>
    <n v="0"/>
    <n v="0"/>
    <n v="0"/>
    <n v="0"/>
    <n v="0"/>
    <n v="-844932.64"/>
    <n v="0"/>
    <n v="0"/>
    <n v="0"/>
    <n v="0"/>
    <n v="0"/>
    <n v="0"/>
    <n v="-844932.64"/>
  </r>
  <r>
    <x v="2"/>
    <x v="0"/>
    <x v="6"/>
    <x v="27"/>
    <x v="4"/>
    <x v="0"/>
    <x v="2"/>
    <x v="0"/>
    <n v="0"/>
    <n v="0"/>
    <n v="0"/>
    <n v="0"/>
    <n v="1"/>
    <n v="1523574.0300000003"/>
    <n v="0"/>
    <n v="0"/>
    <n v="0"/>
    <n v="0"/>
    <n v="0"/>
    <n v="0"/>
    <n v="1523574.0300000003"/>
  </r>
  <r>
    <x v="2"/>
    <x v="0"/>
    <x v="6"/>
    <x v="27"/>
    <x v="4"/>
    <x v="1"/>
    <x v="0"/>
    <x v="0"/>
    <n v="14"/>
    <n v="1.4"/>
    <n v="95762.54"/>
    <n v="9018.52"/>
    <n v="0"/>
    <n v="0"/>
    <n v="0"/>
    <n v="0"/>
    <n v="95762.54"/>
    <n v="9018.52"/>
    <n v="0"/>
    <n v="0"/>
    <n v="0"/>
  </r>
  <r>
    <x v="2"/>
    <x v="0"/>
    <x v="6"/>
    <x v="28"/>
    <x v="0"/>
    <x v="4"/>
    <x v="0"/>
    <x v="0"/>
    <n v="5"/>
    <n v="1.97"/>
    <n v="102366.06"/>
    <n v="34401"/>
    <n v="0"/>
    <n v="0"/>
    <n v="0"/>
    <n v="0"/>
    <n v="102366.06"/>
    <n v="34401"/>
    <n v="0"/>
    <n v="0"/>
    <n v="0"/>
  </r>
  <r>
    <x v="2"/>
    <x v="0"/>
    <x v="6"/>
    <x v="28"/>
    <x v="0"/>
    <x v="0"/>
    <x v="0"/>
    <x v="0"/>
    <n v="1376"/>
    <n v="1668.3"/>
    <n v="1637533.4700000002"/>
    <n v="1930898.9999999998"/>
    <n v="0"/>
    <n v="0"/>
    <n v="0"/>
    <n v="0"/>
    <n v="1637533.4700000002"/>
    <n v="1930898.9999999998"/>
    <n v="0"/>
    <n v="0"/>
    <n v="0"/>
  </r>
  <r>
    <x v="2"/>
    <x v="0"/>
    <x v="6"/>
    <x v="28"/>
    <x v="0"/>
    <x v="0"/>
    <x v="1"/>
    <x v="0"/>
    <n v="0"/>
    <n v="0"/>
    <n v="0"/>
    <n v="0"/>
    <n v="5"/>
    <n v="549016.73"/>
    <n v="0"/>
    <n v="0"/>
    <n v="0"/>
    <n v="0"/>
    <n v="0"/>
    <n v="0"/>
    <n v="549016.73"/>
  </r>
  <r>
    <x v="2"/>
    <x v="0"/>
    <x v="6"/>
    <x v="28"/>
    <x v="0"/>
    <x v="0"/>
    <x v="2"/>
    <x v="0"/>
    <n v="0"/>
    <n v="0"/>
    <n v="0"/>
    <n v="0"/>
    <n v="12"/>
    <n v="1999781.93"/>
    <n v="0"/>
    <n v="0"/>
    <n v="0"/>
    <n v="0"/>
    <n v="0"/>
    <n v="0"/>
    <n v="1999781.93"/>
  </r>
  <r>
    <x v="2"/>
    <x v="0"/>
    <x v="6"/>
    <x v="28"/>
    <x v="0"/>
    <x v="1"/>
    <x v="0"/>
    <x v="0"/>
    <n v="15827"/>
    <n v="15763.189999999999"/>
    <n v="34735375.969999991"/>
    <n v="35109707.700000003"/>
    <n v="0"/>
    <n v="3780.5299999999997"/>
    <n v="0"/>
    <n v="0"/>
    <n v="34735375.969999991"/>
    <n v="35109707.700000003"/>
    <n v="0"/>
    <n v="0"/>
    <n v="3780.5299999999997"/>
  </r>
  <r>
    <x v="2"/>
    <x v="0"/>
    <x v="6"/>
    <x v="28"/>
    <x v="0"/>
    <x v="1"/>
    <x v="1"/>
    <x v="0"/>
    <n v="0"/>
    <n v="0"/>
    <n v="0"/>
    <n v="0"/>
    <n v="66"/>
    <n v="5413886.8400000008"/>
    <n v="0"/>
    <n v="0"/>
    <n v="0"/>
    <n v="0"/>
    <n v="0"/>
    <n v="0"/>
    <n v="5413886.8400000008"/>
  </r>
  <r>
    <x v="2"/>
    <x v="0"/>
    <x v="6"/>
    <x v="28"/>
    <x v="0"/>
    <x v="1"/>
    <x v="2"/>
    <x v="0"/>
    <n v="0"/>
    <n v="0"/>
    <n v="0"/>
    <n v="0"/>
    <n v="251"/>
    <n v="39893977.379999995"/>
    <n v="0"/>
    <n v="0"/>
    <n v="0"/>
    <n v="0"/>
    <n v="0"/>
    <n v="0"/>
    <n v="39893977.379999995"/>
  </r>
  <r>
    <x v="2"/>
    <x v="0"/>
    <x v="6"/>
    <x v="28"/>
    <x v="0"/>
    <x v="2"/>
    <x v="0"/>
    <x v="0"/>
    <n v="0"/>
    <n v="2.89"/>
    <n v="0"/>
    <n v="3234.0899999999997"/>
    <n v="0"/>
    <n v="0"/>
    <n v="0"/>
    <n v="0"/>
    <n v="0"/>
    <n v="3234.0899999999997"/>
    <n v="0"/>
    <n v="0"/>
    <n v="0"/>
  </r>
  <r>
    <x v="2"/>
    <x v="0"/>
    <x v="6"/>
    <x v="28"/>
    <x v="0"/>
    <x v="3"/>
    <x v="0"/>
    <x v="0"/>
    <n v="159"/>
    <n v="206.69"/>
    <n v="63531.92"/>
    <n v="755197.05"/>
    <n v="0"/>
    <n v="151.44999999999999"/>
    <n v="0"/>
    <n v="0"/>
    <n v="63531.92"/>
    <n v="755197.05"/>
    <n v="0"/>
    <n v="0"/>
    <n v="151.44999999999999"/>
  </r>
  <r>
    <x v="2"/>
    <x v="0"/>
    <x v="6"/>
    <x v="28"/>
    <x v="0"/>
    <x v="3"/>
    <x v="1"/>
    <x v="0"/>
    <n v="0"/>
    <n v="0"/>
    <n v="0"/>
    <n v="0"/>
    <n v="0"/>
    <n v="-77506.2"/>
    <n v="0"/>
    <n v="0"/>
    <n v="0"/>
    <n v="0"/>
    <n v="0"/>
    <n v="0"/>
    <n v="-77506.2"/>
  </r>
  <r>
    <x v="2"/>
    <x v="0"/>
    <x v="6"/>
    <x v="28"/>
    <x v="0"/>
    <x v="3"/>
    <x v="2"/>
    <x v="0"/>
    <n v="0"/>
    <n v="0"/>
    <n v="0"/>
    <n v="0"/>
    <n v="2"/>
    <n v="177822.08000000002"/>
    <n v="0"/>
    <n v="0"/>
    <n v="0"/>
    <n v="0"/>
    <n v="0"/>
    <n v="0"/>
    <n v="177822.08000000002"/>
  </r>
  <r>
    <x v="2"/>
    <x v="0"/>
    <x v="6"/>
    <x v="28"/>
    <x v="1"/>
    <x v="4"/>
    <x v="0"/>
    <x v="0"/>
    <n v="2205"/>
    <n v="1931.4599999999998"/>
    <n v="7977556.4400000004"/>
    <n v="5312551.16"/>
    <n v="0"/>
    <n v="0"/>
    <n v="0"/>
    <n v="0"/>
    <n v="7977556.4400000004"/>
    <n v="5312551.16"/>
    <n v="0"/>
    <n v="0"/>
    <n v="0"/>
  </r>
  <r>
    <x v="2"/>
    <x v="0"/>
    <x v="6"/>
    <x v="28"/>
    <x v="1"/>
    <x v="4"/>
    <x v="1"/>
    <x v="0"/>
    <n v="0"/>
    <n v="0"/>
    <n v="0"/>
    <n v="0"/>
    <n v="54"/>
    <n v="7574830.29"/>
    <n v="0"/>
    <n v="0"/>
    <n v="0"/>
    <n v="0"/>
    <n v="0"/>
    <n v="0"/>
    <n v="7574830.29"/>
  </r>
  <r>
    <x v="2"/>
    <x v="0"/>
    <x v="6"/>
    <x v="28"/>
    <x v="1"/>
    <x v="4"/>
    <x v="2"/>
    <x v="0"/>
    <n v="0"/>
    <n v="0"/>
    <n v="0"/>
    <n v="0"/>
    <n v="63"/>
    <n v="10081227.710000001"/>
    <n v="0"/>
    <n v="0"/>
    <n v="0"/>
    <n v="0"/>
    <n v="0"/>
    <n v="0"/>
    <n v="10081227.710000001"/>
  </r>
  <r>
    <x v="2"/>
    <x v="0"/>
    <x v="6"/>
    <x v="28"/>
    <x v="1"/>
    <x v="0"/>
    <x v="0"/>
    <x v="0"/>
    <n v="1156"/>
    <n v="1123.8399999999999"/>
    <n v="2125370.5499999998"/>
    <n v="2279156.29"/>
    <n v="0"/>
    <n v="684.87"/>
    <n v="0"/>
    <n v="0"/>
    <n v="2125370.5499999998"/>
    <n v="2279156.29"/>
    <n v="0"/>
    <n v="0"/>
    <n v="684.87"/>
  </r>
  <r>
    <x v="2"/>
    <x v="0"/>
    <x v="6"/>
    <x v="28"/>
    <x v="1"/>
    <x v="0"/>
    <x v="1"/>
    <x v="0"/>
    <n v="0"/>
    <n v="0"/>
    <n v="0"/>
    <n v="0"/>
    <n v="1"/>
    <n v="190526"/>
    <n v="0"/>
    <n v="0"/>
    <n v="0"/>
    <n v="0"/>
    <n v="0"/>
    <n v="0"/>
    <n v="190526"/>
  </r>
  <r>
    <x v="2"/>
    <x v="0"/>
    <x v="6"/>
    <x v="28"/>
    <x v="1"/>
    <x v="0"/>
    <x v="2"/>
    <x v="0"/>
    <n v="0"/>
    <n v="0"/>
    <n v="0"/>
    <n v="0"/>
    <n v="8"/>
    <n v="1712518.03"/>
    <n v="0"/>
    <n v="0"/>
    <n v="0"/>
    <n v="0"/>
    <n v="0"/>
    <n v="0"/>
    <n v="1712518.03"/>
  </r>
  <r>
    <x v="2"/>
    <x v="0"/>
    <x v="6"/>
    <x v="28"/>
    <x v="1"/>
    <x v="1"/>
    <x v="0"/>
    <x v="0"/>
    <n v="3359"/>
    <n v="3483.52"/>
    <n v="9411460.7600000016"/>
    <n v="8380960.96"/>
    <n v="0"/>
    <n v="0"/>
    <n v="0"/>
    <n v="0"/>
    <n v="9411460.7600000016"/>
    <n v="8380960.96"/>
    <n v="0"/>
    <n v="0"/>
    <n v="0"/>
  </r>
  <r>
    <x v="2"/>
    <x v="0"/>
    <x v="6"/>
    <x v="28"/>
    <x v="1"/>
    <x v="1"/>
    <x v="1"/>
    <x v="0"/>
    <n v="0"/>
    <n v="0"/>
    <n v="0"/>
    <n v="0"/>
    <n v="30"/>
    <n v="3550567.58"/>
    <n v="0"/>
    <n v="0"/>
    <n v="0"/>
    <n v="0"/>
    <n v="0"/>
    <n v="0"/>
    <n v="3550567.58"/>
  </r>
  <r>
    <x v="2"/>
    <x v="0"/>
    <x v="6"/>
    <x v="28"/>
    <x v="1"/>
    <x v="1"/>
    <x v="2"/>
    <x v="0"/>
    <n v="0"/>
    <n v="0"/>
    <n v="0"/>
    <n v="0"/>
    <n v="79"/>
    <n v="11709529.110000001"/>
    <n v="0"/>
    <n v="0"/>
    <n v="0"/>
    <n v="0"/>
    <n v="0"/>
    <n v="0"/>
    <n v="11709529.110000001"/>
  </r>
  <r>
    <x v="2"/>
    <x v="0"/>
    <x v="6"/>
    <x v="28"/>
    <x v="1"/>
    <x v="2"/>
    <x v="0"/>
    <x v="0"/>
    <n v="1"/>
    <n v="10.95"/>
    <n v="0"/>
    <n v="33525.369999999995"/>
    <n v="0"/>
    <n v="0"/>
    <n v="0"/>
    <n v="0"/>
    <n v="0"/>
    <n v="33525.369999999995"/>
    <n v="0"/>
    <n v="0"/>
    <n v="0"/>
  </r>
  <r>
    <x v="2"/>
    <x v="0"/>
    <x v="6"/>
    <x v="28"/>
    <x v="1"/>
    <x v="3"/>
    <x v="0"/>
    <x v="0"/>
    <n v="57"/>
    <n v="72.08"/>
    <n v="56435.78"/>
    <n v="499478.45999999996"/>
    <n v="0"/>
    <n v="0"/>
    <n v="0"/>
    <n v="0"/>
    <n v="56435.78"/>
    <n v="499478.45999999996"/>
    <n v="0"/>
    <n v="0"/>
    <n v="0"/>
  </r>
  <r>
    <x v="2"/>
    <x v="0"/>
    <x v="6"/>
    <x v="28"/>
    <x v="2"/>
    <x v="4"/>
    <x v="0"/>
    <x v="0"/>
    <n v="2944"/>
    <n v="2699.7199999999993"/>
    <n v="17120482.340000004"/>
    <n v="16415539.91"/>
    <n v="0"/>
    <n v="610"/>
    <n v="0"/>
    <n v="0"/>
    <n v="17120482.340000004"/>
    <n v="16415539.91"/>
    <n v="0"/>
    <n v="0"/>
    <n v="610"/>
  </r>
  <r>
    <x v="2"/>
    <x v="0"/>
    <x v="6"/>
    <x v="28"/>
    <x v="2"/>
    <x v="4"/>
    <x v="1"/>
    <x v="0"/>
    <n v="0"/>
    <n v="0"/>
    <n v="0"/>
    <n v="0"/>
    <n v="33"/>
    <n v="7566595.5300000003"/>
    <n v="0"/>
    <n v="0"/>
    <n v="0"/>
    <n v="0"/>
    <n v="0"/>
    <n v="0"/>
    <n v="7566595.5300000003"/>
  </r>
  <r>
    <x v="2"/>
    <x v="0"/>
    <x v="6"/>
    <x v="28"/>
    <x v="2"/>
    <x v="4"/>
    <x v="2"/>
    <x v="0"/>
    <n v="0"/>
    <n v="0"/>
    <n v="0"/>
    <n v="0"/>
    <n v="32"/>
    <n v="6684846.7699999996"/>
    <n v="0"/>
    <n v="0"/>
    <n v="0"/>
    <n v="0"/>
    <n v="0"/>
    <n v="0"/>
    <n v="6684846.7699999996"/>
  </r>
  <r>
    <x v="2"/>
    <x v="0"/>
    <x v="6"/>
    <x v="28"/>
    <x v="2"/>
    <x v="0"/>
    <x v="0"/>
    <x v="0"/>
    <n v="235"/>
    <n v="212.26"/>
    <n v="693080.10999999987"/>
    <n v="773099.49"/>
    <n v="0"/>
    <n v="0"/>
    <n v="0"/>
    <n v="0"/>
    <n v="693080.10999999987"/>
    <n v="773099.49"/>
    <n v="0"/>
    <n v="0"/>
    <n v="0"/>
  </r>
  <r>
    <x v="2"/>
    <x v="0"/>
    <x v="6"/>
    <x v="28"/>
    <x v="2"/>
    <x v="0"/>
    <x v="2"/>
    <x v="0"/>
    <n v="0"/>
    <n v="0"/>
    <n v="0"/>
    <n v="0"/>
    <n v="1"/>
    <n v="72685.78"/>
    <n v="0"/>
    <n v="0"/>
    <n v="0"/>
    <n v="0"/>
    <n v="0"/>
    <n v="0"/>
    <n v="72685.78"/>
  </r>
  <r>
    <x v="2"/>
    <x v="0"/>
    <x v="6"/>
    <x v="28"/>
    <x v="2"/>
    <x v="1"/>
    <x v="0"/>
    <x v="0"/>
    <n v="177"/>
    <n v="187.33999999999997"/>
    <n v="2057022.77"/>
    <n v="1545714.5699999998"/>
    <n v="0"/>
    <n v="0"/>
    <n v="0"/>
    <n v="0"/>
    <n v="2057022.77"/>
    <n v="1545714.5699999998"/>
    <n v="0"/>
    <n v="0"/>
    <n v="0"/>
  </r>
  <r>
    <x v="2"/>
    <x v="0"/>
    <x v="6"/>
    <x v="28"/>
    <x v="2"/>
    <x v="1"/>
    <x v="1"/>
    <x v="0"/>
    <n v="0"/>
    <n v="0"/>
    <n v="0"/>
    <n v="0"/>
    <n v="1"/>
    <n v="365915"/>
    <n v="0"/>
    <n v="0"/>
    <n v="0"/>
    <n v="0"/>
    <n v="0"/>
    <n v="0"/>
    <n v="365915"/>
  </r>
  <r>
    <x v="2"/>
    <x v="0"/>
    <x v="6"/>
    <x v="28"/>
    <x v="2"/>
    <x v="1"/>
    <x v="2"/>
    <x v="0"/>
    <n v="0"/>
    <n v="0"/>
    <n v="0"/>
    <n v="0"/>
    <n v="1"/>
    <n v="58933.35"/>
    <n v="0"/>
    <n v="0"/>
    <n v="0"/>
    <n v="0"/>
    <n v="0"/>
    <n v="0"/>
    <n v="58933.35"/>
  </r>
  <r>
    <x v="2"/>
    <x v="0"/>
    <x v="6"/>
    <x v="28"/>
    <x v="2"/>
    <x v="2"/>
    <x v="0"/>
    <x v="0"/>
    <n v="0"/>
    <n v="4.13"/>
    <n v="0"/>
    <n v="5867.71"/>
    <n v="0"/>
    <n v="0"/>
    <n v="0"/>
    <n v="0"/>
    <n v="0"/>
    <n v="5867.71"/>
    <n v="0"/>
    <n v="0"/>
    <n v="0"/>
  </r>
  <r>
    <x v="2"/>
    <x v="0"/>
    <x v="6"/>
    <x v="28"/>
    <x v="2"/>
    <x v="3"/>
    <x v="0"/>
    <x v="0"/>
    <n v="38"/>
    <n v="33.120000000000005"/>
    <n v="66866.61"/>
    <n v="60949.790000000008"/>
    <n v="0"/>
    <n v="0"/>
    <n v="0"/>
    <n v="0"/>
    <n v="66866.61"/>
    <n v="60949.790000000008"/>
    <n v="0"/>
    <n v="0"/>
    <n v="0"/>
  </r>
  <r>
    <x v="2"/>
    <x v="0"/>
    <x v="6"/>
    <x v="28"/>
    <x v="3"/>
    <x v="0"/>
    <x v="0"/>
    <x v="0"/>
    <n v="239"/>
    <n v="193.84"/>
    <n v="466459.41"/>
    <n v="389611.88"/>
    <n v="0"/>
    <n v="0"/>
    <n v="0"/>
    <n v="0"/>
    <n v="466459.41"/>
    <n v="389611.88"/>
    <n v="0"/>
    <n v="0"/>
    <n v="0"/>
  </r>
  <r>
    <x v="2"/>
    <x v="0"/>
    <x v="6"/>
    <x v="28"/>
    <x v="3"/>
    <x v="1"/>
    <x v="0"/>
    <x v="0"/>
    <n v="320"/>
    <n v="313.88"/>
    <n v="278072.08"/>
    <n v="288774.88999999996"/>
    <n v="0"/>
    <n v="0"/>
    <n v="0"/>
    <n v="0"/>
    <n v="278072.08"/>
    <n v="288774.88999999996"/>
    <n v="0"/>
    <n v="0"/>
    <n v="0"/>
  </r>
  <r>
    <x v="2"/>
    <x v="0"/>
    <x v="6"/>
    <x v="28"/>
    <x v="3"/>
    <x v="1"/>
    <x v="1"/>
    <x v="0"/>
    <n v="0"/>
    <n v="0"/>
    <n v="0"/>
    <n v="0"/>
    <n v="5"/>
    <n v="47502.7"/>
    <n v="0"/>
    <n v="0"/>
    <n v="0"/>
    <n v="0"/>
    <n v="0"/>
    <n v="0"/>
    <n v="47502.7"/>
  </r>
  <r>
    <x v="2"/>
    <x v="0"/>
    <x v="6"/>
    <x v="28"/>
    <x v="3"/>
    <x v="1"/>
    <x v="2"/>
    <x v="0"/>
    <n v="0"/>
    <n v="0"/>
    <n v="0"/>
    <n v="0"/>
    <n v="5"/>
    <n v="105650.62"/>
    <n v="0"/>
    <n v="0"/>
    <n v="0"/>
    <n v="0"/>
    <n v="0"/>
    <n v="0"/>
    <n v="105650.62"/>
  </r>
  <r>
    <x v="2"/>
    <x v="0"/>
    <x v="6"/>
    <x v="28"/>
    <x v="3"/>
    <x v="2"/>
    <x v="0"/>
    <x v="0"/>
    <n v="200"/>
    <n v="196.45000000000002"/>
    <n v="184437.49999999997"/>
    <n v="146850.95000000001"/>
    <n v="0"/>
    <n v="0"/>
    <n v="0"/>
    <n v="0"/>
    <n v="184437.49999999997"/>
    <n v="146850.95000000001"/>
    <n v="0"/>
    <n v="0"/>
    <n v="0"/>
  </r>
  <r>
    <x v="2"/>
    <x v="0"/>
    <x v="6"/>
    <x v="28"/>
    <x v="3"/>
    <x v="2"/>
    <x v="1"/>
    <x v="0"/>
    <n v="0"/>
    <n v="0"/>
    <n v="0"/>
    <n v="0"/>
    <n v="179"/>
    <n v="2774833.46"/>
    <n v="0"/>
    <n v="0"/>
    <n v="0"/>
    <n v="0"/>
    <n v="0"/>
    <n v="0"/>
    <n v="2774833.46"/>
  </r>
  <r>
    <x v="2"/>
    <x v="0"/>
    <x v="6"/>
    <x v="28"/>
    <x v="3"/>
    <x v="2"/>
    <x v="2"/>
    <x v="0"/>
    <n v="0"/>
    <n v="0"/>
    <n v="0"/>
    <n v="0"/>
    <n v="327"/>
    <n v="5376795.1200000001"/>
    <n v="0"/>
    <n v="0"/>
    <n v="0"/>
    <n v="0"/>
    <n v="0"/>
    <n v="0"/>
    <n v="5376795.1200000001"/>
  </r>
  <r>
    <x v="2"/>
    <x v="0"/>
    <x v="6"/>
    <x v="28"/>
    <x v="4"/>
    <x v="4"/>
    <x v="0"/>
    <x v="0"/>
    <n v="0"/>
    <n v="0.48"/>
    <n v="0"/>
    <n v="229.33"/>
    <n v="0"/>
    <n v="0"/>
    <n v="0"/>
    <n v="0"/>
    <n v="0"/>
    <n v="229.33"/>
    <n v="0"/>
    <n v="0"/>
    <n v="0"/>
  </r>
  <r>
    <x v="2"/>
    <x v="0"/>
    <x v="6"/>
    <x v="28"/>
    <x v="4"/>
    <x v="0"/>
    <x v="0"/>
    <x v="0"/>
    <n v="0"/>
    <n v="0"/>
    <n v="0"/>
    <n v="0"/>
    <n v="0"/>
    <n v="-4641"/>
    <n v="0"/>
    <n v="0"/>
    <n v="0"/>
    <n v="0"/>
    <n v="0"/>
    <n v="0"/>
    <n v="-4641"/>
  </r>
  <r>
    <x v="2"/>
    <x v="0"/>
    <x v="6"/>
    <x v="28"/>
    <x v="4"/>
    <x v="0"/>
    <x v="1"/>
    <x v="0"/>
    <n v="0"/>
    <n v="0"/>
    <n v="0"/>
    <n v="0"/>
    <n v="82"/>
    <n v="-555304.66999999969"/>
    <n v="0"/>
    <n v="0"/>
    <n v="0"/>
    <n v="0"/>
    <n v="0"/>
    <n v="0"/>
    <n v="-555304.66999999969"/>
  </r>
  <r>
    <x v="2"/>
    <x v="0"/>
    <x v="6"/>
    <x v="28"/>
    <x v="4"/>
    <x v="0"/>
    <x v="2"/>
    <x v="0"/>
    <n v="0"/>
    <n v="0"/>
    <n v="0"/>
    <n v="0"/>
    <n v="5"/>
    <n v="859480.99"/>
    <n v="0"/>
    <n v="0"/>
    <n v="0"/>
    <n v="0"/>
    <n v="0"/>
    <n v="0"/>
    <n v="859480.99"/>
  </r>
  <r>
    <x v="2"/>
    <x v="0"/>
    <x v="6"/>
    <x v="28"/>
    <x v="4"/>
    <x v="1"/>
    <x v="0"/>
    <x v="0"/>
    <n v="31"/>
    <n v="59.35"/>
    <n v="103557.65"/>
    <n v="106065.19"/>
    <n v="0"/>
    <n v="0"/>
    <n v="0"/>
    <n v="0"/>
    <n v="103557.65"/>
    <n v="106065.19"/>
    <n v="0"/>
    <n v="0"/>
    <n v="0"/>
  </r>
  <r>
    <x v="2"/>
    <x v="0"/>
    <x v="6"/>
    <x v="29"/>
    <x v="0"/>
    <x v="4"/>
    <x v="0"/>
    <x v="0"/>
    <n v="11"/>
    <n v="9.36"/>
    <n v="105152.01999999999"/>
    <n v="92348.37"/>
    <n v="0"/>
    <n v="0"/>
    <n v="0"/>
    <n v="0"/>
    <n v="105152.01999999999"/>
    <n v="92348.37"/>
    <n v="0"/>
    <n v="0"/>
    <n v="0"/>
  </r>
  <r>
    <x v="2"/>
    <x v="0"/>
    <x v="6"/>
    <x v="29"/>
    <x v="0"/>
    <x v="0"/>
    <x v="0"/>
    <x v="0"/>
    <n v="3860"/>
    <n v="2920.2400000000002"/>
    <n v="8522276.2699999996"/>
    <n v="4922343.13"/>
    <n v="0"/>
    <n v="0"/>
    <n v="0"/>
    <n v="0"/>
    <n v="8522276.2699999996"/>
    <n v="4922343.13"/>
    <n v="0"/>
    <n v="0"/>
    <n v="0"/>
  </r>
  <r>
    <x v="2"/>
    <x v="0"/>
    <x v="6"/>
    <x v="29"/>
    <x v="0"/>
    <x v="0"/>
    <x v="1"/>
    <x v="0"/>
    <n v="0"/>
    <n v="0"/>
    <n v="0"/>
    <n v="0"/>
    <n v="3"/>
    <n v="1221586.19"/>
    <n v="0"/>
    <n v="0"/>
    <n v="0"/>
    <n v="0"/>
    <n v="0"/>
    <n v="0"/>
    <n v="1221586.19"/>
  </r>
  <r>
    <x v="2"/>
    <x v="0"/>
    <x v="6"/>
    <x v="29"/>
    <x v="0"/>
    <x v="0"/>
    <x v="2"/>
    <x v="0"/>
    <n v="0"/>
    <n v="0"/>
    <n v="0"/>
    <n v="0"/>
    <n v="13"/>
    <n v="2185834.3400000003"/>
    <n v="0"/>
    <n v="0"/>
    <n v="0"/>
    <n v="0"/>
    <n v="0"/>
    <n v="0"/>
    <n v="2185834.3400000003"/>
  </r>
  <r>
    <x v="2"/>
    <x v="0"/>
    <x v="6"/>
    <x v="29"/>
    <x v="0"/>
    <x v="1"/>
    <x v="0"/>
    <x v="0"/>
    <n v="32042"/>
    <n v="29695.5"/>
    <n v="94630014.379999995"/>
    <n v="70865238.400000006"/>
    <n v="0"/>
    <n v="7995.65"/>
    <n v="0"/>
    <n v="0"/>
    <n v="94630014.379999995"/>
    <n v="70865238.400000006"/>
    <n v="0"/>
    <n v="0"/>
    <n v="7995.65"/>
  </r>
  <r>
    <x v="2"/>
    <x v="0"/>
    <x v="6"/>
    <x v="29"/>
    <x v="0"/>
    <x v="1"/>
    <x v="1"/>
    <x v="0"/>
    <n v="0"/>
    <n v="0"/>
    <n v="0"/>
    <n v="0"/>
    <n v="35"/>
    <n v="3161950.8200000003"/>
    <n v="0"/>
    <n v="0"/>
    <n v="0"/>
    <n v="0"/>
    <n v="0"/>
    <n v="0"/>
    <n v="3161950.8200000003"/>
  </r>
  <r>
    <x v="2"/>
    <x v="0"/>
    <x v="6"/>
    <x v="29"/>
    <x v="0"/>
    <x v="1"/>
    <x v="2"/>
    <x v="0"/>
    <n v="0"/>
    <n v="0"/>
    <n v="0"/>
    <n v="0"/>
    <n v="150"/>
    <n v="25484082.669999998"/>
    <n v="0"/>
    <n v="0"/>
    <n v="0"/>
    <n v="0"/>
    <n v="0"/>
    <n v="0"/>
    <n v="25484082.669999998"/>
  </r>
  <r>
    <x v="2"/>
    <x v="0"/>
    <x v="6"/>
    <x v="29"/>
    <x v="0"/>
    <x v="2"/>
    <x v="0"/>
    <x v="0"/>
    <n v="4"/>
    <n v="3.99"/>
    <n v="0"/>
    <n v="20920.759999999998"/>
    <n v="0"/>
    <n v="0"/>
    <n v="0"/>
    <n v="0"/>
    <n v="0"/>
    <n v="20920.759999999998"/>
    <n v="0"/>
    <n v="0"/>
    <n v="0"/>
  </r>
  <r>
    <x v="2"/>
    <x v="0"/>
    <x v="6"/>
    <x v="29"/>
    <x v="0"/>
    <x v="3"/>
    <x v="0"/>
    <x v="0"/>
    <n v="204"/>
    <n v="288.16999999999996"/>
    <n v="-8504.9200000000055"/>
    <n v="754278.00000000012"/>
    <n v="0"/>
    <n v="0"/>
    <n v="0"/>
    <n v="0"/>
    <n v="-8504.9200000000055"/>
    <n v="754278.00000000012"/>
    <n v="0"/>
    <n v="0"/>
    <n v="0"/>
  </r>
  <r>
    <x v="2"/>
    <x v="0"/>
    <x v="6"/>
    <x v="29"/>
    <x v="0"/>
    <x v="3"/>
    <x v="1"/>
    <x v="0"/>
    <n v="0"/>
    <n v="0"/>
    <n v="0"/>
    <n v="0"/>
    <n v="0"/>
    <n v="-390"/>
    <n v="0"/>
    <n v="0"/>
    <n v="0"/>
    <n v="0"/>
    <n v="0"/>
    <n v="0"/>
    <n v="-390"/>
  </r>
  <r>
    <x v="2"/>
    <x v="0"/>
    <x v="6"/>
    <x v="29"/>
    <x v="0"/>
    <x v="3"/>
    <x v="2"/>
    <x v="0"/>
    <n v="0"/>
    <n v="0"/>
    <n v="0"/>
    <n v="0"/>
    <n v="1"/>
    <n v="-493720.80999999994"/>
    <n v="0"/>
    <n v="0"/>
    <n v="0"/>
    <n v="0"/>
    <n v="0"/>
    <n v="0"/>
    <n v="-493720.80999999994"/>
  </r>
  <r>
    <x v="2"/>
    <x v="0"/>
    <x v="6"/>
    <x v="29"/>
    <x v="1"/>
    <x v="4"/>
    <x v="0"/>
    <x v="0"/>
    <n v="3235"/>
    <n v="3308.8100000000004"/>
    <n v="10883902.48"/>
    <n v="7836904.3100000005"/>
    <n v="0"/>
    <n v="3329.07"/>
    <n v="0"/>
    <n v="0"/>
    <n v="10883902.48"/>
    <n v="7836904.3100000005"/>
    <n v="0"/>
    <n v="0"/>
    <n v="3329.07"/>
  </r>
  <r>
    <x v="2"/>
    <x v="0"/>
    <x v="6"/>
    <x v="29"/>
    <x v="1"/>
    <x v="4"/>
    <x v="1"/>
    <x v="0"/>
    <n v="0"/>
    <n v="0"/>
    <n v="0"/>
    <n v="0"/>
    <n v="8"/>
    <n v="424840.02"/>
    <n v="0"/>
    <n v="0"/>
    <n v="0"/>
    <n v="0"/>
    <n v="0"/>
    <n v="0"/>
    <n v="424840.02"/>
  </r>
  <r>
    <x v="2"/>
    <x v="0"/>
    <x v="6"/>
    <x v="29"/>
    <x v="1"/>
    <x v="4"/>
    <x v="2"/>
    <x v="0"/>
    <n v="0"/>
    <n v="0"/>
    <n v="0"/>
    <n v="0"/>
    <n v="10"/>
    <n v="1297166.8"/>
    <n v="0"/>
    <n v="0"/>
    <n v="0"/>
    <n v="0"/>
    <n v="0"/>
    <n v="0"/>
    <n v="1297166.8"/>
  </r>
  <r>
    <x v="2"/>
    <x v="0"/>
    <x v="6"/>
    <x v="29"/>
    <x v="1"/>
    <x v="0"/>
    <x v="0"/>
    <x v="0"/>
    <n v="1762"/>
    <n v="2027.85"/>
    <n v="3901358.09"/>
    <n v="3703725.9399999995"/>
    <n v="0"/>
    <n v="0"/>
    <n v="0"/>
    <n v="0"/>
    <n v="3901358.09"/>
    <n v="3703725.9399999995"/>
    <n v="0"/>
    <n v="0"/>
    <n v="0"/>
  </r>
  <r>
    <x v="2"/>
    <x v="0"/>
    <x v="6"/>
    <x v="29"/>
    <x v="1"/>
    <x v="0"/>
    <x v="1"/>
    <x v="0"/>
    <n v="0"/>
    <n v="0"/>
    <n v="0"/>
    <n v="0"/>
    <n v="0"/>
    <n v="-103197"/>
    <n v="0"/>
    <n v="0"/>
    <n v="0"/>
    <n v="0"/>
    <n v="0"/>
    <n v="0"/>
    <n v="-103197"/>
  </r>
  <r>
    <x v="2"/>
    <x v="0"/>
    <x v="6"/>
    <x v="29"/>
    <x v="1"/>
    <x v="0"/>
    <x v="2"/>
    <x v="0"/>
    <n v="0"/>
    <n v="0"/>
    <n v="0"/>
    <n v="0"/>
    <n v="3"/>
    <n v="590104.72"/>
    <n v="0"/>
    <n v="0"/>
    <n v="0"/>
    <n v="0"/>
    <n v="0"/>
    <n v="0"/>
    <n v="590104.72"/>
  </r>
  <r>
    <x v="2"/>
    <x v="0"/>
    <x v="6"/>
    <x v="29"/>
    <x v="1"/>
    <x v="1"/>
    <x v="0"/>
    <x v="0"/>
    <n v="4944"/>
    <n v="4486.8200000000006"/>
    <n v="17257916.300000001"/>
    <n v="12017504.880000001"/>
    <n v="0"/>
    <n v="1701.04"/>
    <n v="0"/>
    <n v="0"/>
    <n v="17257916.300000001"/>
    <n v="12017504.880000001"/>
    <n v="0"/>
    <n v="0"/>
    <n v="1701.04"/>
  </r>
  <r>
    <x v="2"/>
    <x v="0"/>
    <x v="6"/>
    <x v="29"/>
    <x v="1"/>
    <x v="1"/>
    <x v="1"/>
    <x v="0"/>
    <n v="0"/>
    <n v="0"/>
    <n v="0"/>
    <n v="0"/>
    <n v="7"/>
    <n v="908871.73"/>
    <n v="0"/>
    <n v="0"/>
    <n v="0"/>
    <n v="0"/>
    <n v="0"/>
    <n v="0"/>
    <n v="908871.73"/>
  </r>
  <r>
    <x v="2"/>
    <x v="0"/>
    <x v="6"/>
    <x v="29"/>
    <x v="1"/>
    <x v="1"/>
    <x v="2"/>
    <x v="0"/>
    <n v="0"/>
    <n v="0"/>
    <n v="0"/>
    <n v="0"/>
    <n v="22"/>
    <n v="4829920.8899999997"/>
    <n v="0"/>
    <n v="0"/>
    <n v="0"/>
    <n v="0"/>
    <n v="0"/>
    <n v="0"/>
    <n v="4829920.8899999997"/>
  </r>
  <r>
    <x v="2"/>
    <x v="0"/>
    <x v="6"/>
    <x v="29"/>
    <x v="1"/>
    <x v="2"/>
    <x v="0"/>
    <x v="0"/>
    <n v="31"/>
    <n v="30.95"/>
    <n v="102955.4"/>
    <n v="48391.67"/>
    <n v="0"/>
    <n v="0"/>
    <n v="0"/>
    <n v="0"/>
    <n v="102955.4"/>
    <n v="48391.67"/>
    <n v="0"/>
    <n v="0"/>
    <n v="0"/>
  </r>
  <r>
    <x v="2"/>
    <x v="0"/>
    <x v="6"/>
    <x v="29"/>
    <x v="1"/>
    <x v="3"/>
    <x v="0"/>
    <x v="0"/>
    <n v="26"/>
    <n v="18.73"/>
    <n v="521451.41"/>
    <n v="130591.31999999999"/>
    <n v="0"/>
    <n v="0"/>
    <n v="0"/>
    <n v="0"/>
    <n v="521451.41"/>
    <n v="130591.31999999999"/>
    <n v="0"/>
    <n v="0"/>
    <n v="0"/>
  </r>
  <r>
    <x v="2"/>
    <x v="0"/>
    <x v="6"/>
    <x v="29"/>
    <x v="2"/>
    <x v="4"/>
    <x v="0"/>
    <x v="0"/>
    <n v="20519"/>
    <n v="21156.029999999995"/>
    <n v="193128397.18000004"/>
    <n v="194292453.71000001"/>
    <n v="0"/>
    <n v="1594.3899999999999"/>
    <n v="0"/>
    <n v="0"/>
    <n v="193128397.18000004"/>
    <n v="194292453.71000001"/>
    <n v="0"/>
    <n v="0"/>
    <n v="1594.3899999999999"/>
  </r>
  <r>
    <x v="2"/>
    <x v="0"/>
    <x v="6"/>
    <x v="29"/>
    <x v="2"/>
    <x v="4"/>
    <x v="1"/>
    <x v="0"/>
    <n v="0"/>
    <n v="0"/>
    <n v="0"/>
    <n v="0"/>
    <n v="30"/>
    <n v="11227211.93"/>
    <n v="0"/>
    <n v="0"/>
    <n v="0"/>
    <n v="0"/>
    <n v="0"/>
    <n v="0"/>
    <n v="11227211.93"/>
  </r>
  <r>
    <x v="2"/>
    <x v="0"/>
    <x v="6"/>
    <x v="29"/>
    <x v="2"/>
    <x v="4"/>
    <x v="2"/>
    <x v="0"/>
    <n v="0"/>
    <n v="0"/>
    <n v="0"/>
    <n v="0"/>
    <n v="47"/>
    <n v="22302454.120000001"/>
    <n v="0"/>
    <n v="0"/>
    <n v="0"/>
    <n v="0"/>
    <n v="0"/>
    <n v="0"/>
    <n v="22302454.120000001"/>
  </r>
  <r>
    <x v="2"/>
    <x v="0"/>
    <x v="6"/>
    <x v="29"/>
    <x v="2"/>
    <x v="0"/>
    <x v="0"/>
    <x v="0"/>
    <n v="272"/>
    <n v="297.37"/>
    <n v="354274.93999999994"/>
    <n v="369066.61"/>
    <n v="0"/>
    <n v="0"/>
    <n v="0"/>
    <n v="0"/>
    <n v="354274.93999999994"/>
    <n v="369066.61"/>
    <n v="0"/>
    <n v="0"/>
    <n v="0"/>
  </r>
  <r>
    <x v="2"/>
    <x v="0"/>
    <x v="6"/>
    <x v="29"/>
    <x v="2"/>
    <x v="1"/>
    <x v="0"/>
    <x v="0"/>
    <n v="900"/>
    <n v="652.48"/>
    <n v="19086859.989999998"/>
    <n v="12557612.640000001"/>
    <n v="0"/>
    <n v="0"/>
    <n v="0"/>
    <n v="0"/>
    <n v="19086859.989999998"/>
    <n v="12557612.640000001"/>
    <n v="0"/>
    <n v="0"/>
    <n v="0"/>
  </r>
  <r>
    <x v="2"/>
    <x v="0"/>
    <x v="6"/>
    <x v="29"/>
    <x v="2"/>
    <x v="1"/>
    <x v="2"/>
    <x v="0"/>
    <n v="0"/>
    <n v="0"/>
    <n v="0"/>
    <n v="0"/>
    <n v="1"/>
    <n v="558696.04"/>
    <n v="0"/>
    <n v="0"/>
    <n v="0"/>
    <n v="0"/>
    <n v="0"/>
    <n v="0"/>
    <n v="558696.04"/>
  </r>
  <r>
    <x v="2"/>
    <x v="0"/>
    <x v="6"/>
    <x v="29"/>
    <x v="2"/>
    <x v="3"/>
    <x v="0"/>
    <x v="0"/>
    <n v="2"/>
    <n v="3.8"/>
    <n v="1409.5100000000002"/>
    <n v="6725.2899999999991"/>
    <n v="0"/>
    <n v="0"/>
    <n v="0"/>
    <n v="0"/>
    <n v="1409.5100000000002"/>
    <n v="6725.2899999999991"/>
    <n v="0"/>
    <n v="0"/>
    <n v="0"/>
  </r>
  <r>
    <x v="2"/>
    <x v="0"/>
    <x v="6"/>
    <x v="29"/>
    <x v="3"/>
    <x v="0"/>
    <x v="0"/>
    <x v="0"/>
    <n v="118"/>
    <n v="132.56"/>
    <n v="409149.77"/>
    <n v="294192.07"/>
    <n v="0"/>
    <n v="0"/>
    <n v="0"/>
    <n v="0"/>
    <n v="409149.77"/>
    <n v="294192.07"/>
    <n v="0"/>
    <n v="0"/>
    <n v="0"/>
  </r>
  <r>
    <x v="2"/>
    <x v="0"/>
    <x v="6"/>
    <x v="29"/>
    <x v="3"/>
    <x v="1"/>
    <x v="0"/>
    <x v="0"/>
    <n v="257"/>
    <n v="185"/>
    <n v="319321.24"/>
    <n v="255314.15999999997"/>
    <n v="0"/>
    <n v="0"/>
    <n v="0"/>
    <n v="0"/>
    <n v="319321.24"/>
    <n v="255314.15999999997"/>
    <n v="0"/>
    <n v="0"/>
    <n v="0"/>
  </r>
  <r>
    <x v="2"/>
    <x v="0"/>
    <x v="6"/>
    <x v="29"/>
    <x v="3"/>
    <x v="1"/>
    <x v="1"/>
    <x v="0"/>
    <n v="0"/>
    <n v="0"/>
    <n v="0"/>
    <n v="0"/>
    <n v="1"/>
    <n v="-11436.5"/>
    <n v="0"/>
    <n v="0"/>
    <n v="0"/>
    <n v="0"/>
    <n v="0"/>
    <n v="0"/>
    <n v="-11436.5"/>
  </r>
  <r>
    <x v="2"/>
    <x v="0"/>
    <x v="6"/>
    <x v="29"/>
    <x v="3"/>
    <x v="1"/>
    <x v="2"/>
    <x v="0"/>
    <n v="0"/>
    <n v="0"/>
    <n v="0"/>
    <n v="0"/>
    <n v="5"/>
    <n v="55406.670000000006"/>
    <n v="0"/>
    <n v="0"/>
    <n v="0"/>
    <n v="0"/>
    <n v="0"/>
    <n v="0"/>
    <n v="55406.670000000006"/>
  </r>
  <r>
    <x v="2"/>
    <x v="0"/>
    <x v="6"/>
    <x v="29"/>
    <x v="3"/>
    <x v="2"/>
    <x v="0"/>
    <x v="0"/>
    <n v="261"/>
    <n v="318.13"/>
    <n v="609630.22000000009"/>
    <n v="630618.65999999992"/>
    <n v="0"/>
    <n v="0"/>
    <n v="0"/>
    <n v="0"/>
    <n v="609630.22000000009"/>
    <n v="630618.65999999992"/>
    <n v="0"/>
    <n v="0"/>
    <n v="0"/>
  </r>
  <r>
    <x v="2"/>
    <x v="0"/>
    <x v="6"/>
    <x v="29"/>
    <x v="3"/>
    <x v="2"/>
    <x v="1"/>
    <x v="0"/>
    <n v="0"/>
    <n v="0"/>
    <n v="0"/>
    <n v="0"/>
    <n v="17"/>
    <n v="287527.7"/>
    <n v="0"/>
    <n v="0"/>
    <n v="0"/>
    <n v="0"/>
    <n v="0"/>
    <n v="0"/>
    <n v="287527.7"/>
  </r>
  <r>
    <x v="2"/>
    <x v="0"/>
    <x v="6"/>
    <x v="29"/>
    <x v="3"/>
    <x v="2"/>
    <x v="2"/>
    <x v="0"/>
    <n v="0"/>
    <n v="0"/>
    <n v="0"/>
    <n v="0"/>
    <n v="8"/>
    <n v="151670.14000000001"/>
    <n v="0"/>
    <n v="0"/>
    <n v="0"/>
    <n v="0"/>
    <n v="0"/>
    <n v="0"/>
    <n v="151670.14000000001"/>
  </r>
  <r>
    <x v="2"/>
    <x v="0"/>
    <x v="6"/>
    <x v="29"/>
    <x v="4"/>
    <x v="4"/>
    <x v="0"/>
    <x v="0"/>
    <n v="19"/>
    <n v="17.43"/>
    <n v="53948.3"/>
    <n v="48959.34"/>
    <n v="0"/>
    <n v="0"/>
    <n v="0"/>
    <n v="0"/>
    <n v="53948.3"/>
    <n v="48959.34"/>
    <n v="0"/>
    <n v="0"/>
    <n v="0"/>
  </r>
  <r>
    <x v="2"/>
    <x v="0"/>
    <x v="6"/>
    <x v="29"/>
    <x v="4"/>
    <x v="0"/>
    <x v="0"/>
    <x v="0"/>
    <n v="0"/>
    <n v="0"/>
    <n v="0"/>
    <n v="0"/>
    <n v="0"/>
    <n v="-3483.65"/>
    <n v="0"/>
    <n v="0"/>
    <n v="0"/>
    <n v="0"/>
    <n v="0"/>
    <n v="0"/>
    <n v="-3483.65"/>
  </r>
  <r>
    <x v="2"/>
    <x v="0"/>
    <x v="6"/>
    <x v="29"/>
    <x v="4"/>
    <x v="0"/>
    <x v="1"/>
    <x v="0"/>
    <n v="0"/>
    <n v="0"/>
    <n v="0"/>
    <n v="0"/>
    <n v="16"/>
    <n v="-2911184.63"/>
    <n v="0"/>
    <n v="0"/>
    <n v="0"/>
    <n v="0"/>
    <n v="0"/>
    <n v="0"/>
    <n v="-2911184.63"/>
  </r>
  <r>
    <x v="2"/>
    <x v="0"/>
    <x v="6"/>
    <x v="29"/>
    <x v="4"/>
    <x v="0"/>
    <x v="2"/>
    <x v="0"/>
    <n v="0"/>
    <n v="0"/>
    <n v="0"/>
    <n v="0"/>
    <n v="12"/>
    <n v="1850324.4700000002"/>
    <n v="0"/>
    <n v="0"/>
    <n v="0"/>
    <n v="0"/>
    <n v="0"/>
    <n v="0"/>
    <n v="1850324.4700000002"/>
  </r>
  <r>
    <x v="2"/>
    <x v="0"/>
    <x v="6"/>
    <x v="29"/>
    <x v="4"/>
    <x v="1"/>
    <x v="0"/>
    <x v="0"/>
    <n v="49"/>
    <n v="42.46"/>
    <n v="288226.15999999997"/>
    <n v="286080.90999999997"/>
    <n v="0"/>
    <n v="0"/>
    <n v="0"/>
    <n v="0"/>
    <n v="288226.15999999997"/>
    <n v="286080.90999999997"/>
    <n v="0"/>
    <n v="0"/>
    <n v="0"/>
  </r>
  <r>
    <x v="2"/>
    <x v="0"/>
    <x v="6"/>
    <x v="30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6"/>
    <x v="30"/>
    <x v="0"/>
    <x v="0"/>
    <x v="0"/>
    <x v="0"/>
    <n v="498"/>
    <n v="542.41999999999996"/>
    <n v="436714.07999999996"/>
    <n v="502894.67"/>
    <n v="0"/>
    <n v="0"/>
    <n v="0"/>
    <n v="0"/>
    <n v="436714.07999999996"/>
    <n v="502894.67"/>
    <n v="0"/>
    <n v="0"/>
    <n v="0"/>
  </r>
  <r>
    <x v="2"/>
    <x v="0"/>
    <x v="6"/>
    <x v="30"/>
    <x v="0"/>
    <x v="0"/>
    <x v="2"/>
    <x v="0"/>
    <n v="0"/>
    <n v="0"/>
    <n v="0"/>
    <n v="0"/>
    <n v="1"/>
    <n v="311516.49"/>
    <n v="0"/>
    <n v="0"/>
    <n v="0"/>
    <n v="0"/>
    <n v="0"/>
    <n v="0"/>
    <n v="311516.49"/>
  </r>
  <r>
    <x v="2"/>
    <x v="0"/>
    <x v="6"/>
    <x v="30"/>
    <x v="0"/>
    <x v="1"/>
    <x v="0"/>
    <x v="0"/>
    <n v="8012"/>
    <n v="7704.34"/>
    <n v="20502726.150000002"/>
    <n v="17209155.530000001"/>
    <n v="0"/>
    <n v="-95.25"/>
    <n v="0"/>
    <n v="0"/>
    <n v="20502726.150000002"/>
    <n v="17209155.530000001"/>
    <n v="0"/>
    <n v="0"/>
    <n v="-95.25"/>
  </r>
  <r>
    <x v="2"/>
    <x v="0"/>
    <x v="6"/>
    <x v="30"/>
    <x v="0"/>
    <x v="1"/>
    <x v="1"/>
    <x v="0"/>
    <n v="0"/>
    <n v="0"/>
    <n v="0"/>
    <n v="0"/>
    <n v="22"/>
    <n v="1894926.6800000004"/>
    <n v="0"/>
    <n v="0"/>
    <n v="0"/>
    <n v="0"/>
    <n v="0"/>
    <n v="0"/>
    <n v="1894926.6800000004"/>
  </r>
  <r>
    <x v="2"/>
    <x v="0"/>
    <x v="6"/>
    <x v="30"/>
    <x v="0"/>
    <x v="1"/>
    <x v="2"/>
    <x v="0"/>
    <n v="0"/>
    <n v="0"/>
    <n v="0"/>
    <n v="0"/>
    <n v="51"/>
    <n v="8374643.0700000003"/>
    <n v="0"/>
    <n v="0"/>
    <n v="0"/>
    <n v="0"/>
    <n v="0"/>
    <n v="0"/>
    <n v="8374643.0700000003"/>
  </r>
  <r>
    <x v="2"/>
    <x v="0"/>
    <x v="6"/>
    <x v="30"/>
    <x v="0"/>
    <x v="3"/>
    <x v="0"/>
    <x v="0"/>
    <n v="7"/>
    <n v="20.12"/>
    <n v="62639.73000000001"/>
    <n v="106440.81"/>
    <n v="0"/>
    <n v="0"/>
    <n v="0"/>
    <n v="0"/>
    <n v="62639.73000000001"/>
    <n v="106440.81"/>
    <n v="0"/>
    <n v="0"/>
    <n v="0"/>
  </r>
  <r>
    <x v="2"/>
    <x v="0"/>
    <x v="6"/>
    <x v="30"/>
    <x v="1"/>
    <x v="4"/>
    <x v="0"/>
    <x v="0"/>
    <n v="993"/>
    <n v="1061.8599999999999"/>
    <n v="1849851.8699999999"/>
    <n v="2023950.71"/>
    <n v="0"/>
    <n v="0"/>
    <n v="0"/>
    <n v="0"/>
    <n v="1849851.8699999999"/>
    <n v="2023950.71"/>
    <n v="0"/>
    <n v="0"/>
    <n v="0"/>
  </r>
  <r>
    <x v="2"/>
    <x v="0"/>
    <x v="6"/>
    <x v="30"/>
    <x v="1"/>
    <x v="4"/>
    <x v="1"/>
    <x v="0"/>
    <n v="0"/>
    <n v="0"/>
    <n v="0"/>
    <n v="0"/>
    <n v="10"/>
    <n v="887906.44"/>
    <n v="0"/>
    <n v="0"/>
    <n v="0"/>
    <n v="0"/>
    <n v="0"/>
    <n v="0"/>
    <n v="887906.44"/>
  </r>
  <r>
    <x v="2"/>
    <x v="0"/>
    <x v="6"/>
    <x v="30"/>
    <x v="1"/>
    <x v="4"/>
    <x v="2"/>
    <x v="0"/>
    <n v="0"/>
    <n v="0"/>
    <n v="0"/>
    <n v="0"/>
    <n v="20"/>
    <n v="2529956.77"/>
    <n v="0"/>
    <n v="0"/>
    <n v="0"/>
    <n v="0"/>
    <n v="0"/>
    <n v="0"/>
    <n v="2529956.77"/>
  </r>
  <r>
    <x v="2"/>
    <x v="0"/>
    <x v="6"/>
    <x v="30"/>
    <x v="1"/>
    <x v="0"/>
    <x v="0"/>
    <x v="0"/>
    <n v="429"/>
    <n v="423.73"/>
    <n v="1003364.83"/>
    <n v="869640.98"/>
    <n v="0"/>
    <n v="0"/>
    <n v="0"/>
    <n v="0"/>
    <n v="1003364.83"/>
    <n v="869640.98"/>
    <n v="0"/>
    <n v="0"/>
    <n v="0"/>
  </r>
  <r>
    <x v="2"/>
    <x v="0"/>
    <x v="6"/>
    <x v="30"/>
    <x v="1"/>
    <x v="0"/>
    <x v="2"/>
    <x v="0"/>
    <n v="0"/>
    <n v="0"/>
    <n v="0"/>
    <n v="0"/>
    <n v="2"/>
    <n v="318478.62"/>
    <n v="0"/>
    <n v="0"/>
    <n v="0"/>
    <n v="0"/>
    <n v="0"/>
    <n v="0"/>
    <n v="318478.62"/>
  </r>
  <r>
    <x v="2"/>
    <x v="0"/>
    <x v="6"/>
    <x v="30"/>
    <x v="1"/>
    <x v="1"/>
    <x v="0"/>
    <x v="0"/>
    <n v="1053"/>
    <n v="1162.47"/>
    <n v="3242443.63"/>
    <n v="3447387.49"/>
    <n v="0"/>
    <n v="0"/>
    <n v="0"/>
    <n v="0"/>
    <n v="3242443.63"/>
    <n v="3447387.49"/>
    <n v="0"/>
    <n v="0"/>
    <n v="0"/>
  </r>
  <r>
    <x v="2"/>
    <x v="0"/>
    <x v="6"/>
    <x v="30"/>
    <x v="1"/>
    <x v="1"/>
    <x v="1"/>
    <x v="0"/>
    <n v="0"/>
    <n v="0"/>
    <n v="0"/>
    <n v="0"/>
    <n v="15"/>
    <n v="1772218.5899999999"/>
    <n v="0"/>
    <n v="0"/>
    <n v="0"/>
    <n v="0"/>
    <n v="0"/>
    <n v="0"/>
    <n v="1772218.5899999999"/>
  </r>
  <r>
    <x v="2"/>
    <x v="0"/>
    <x v="6"/>
    <x v="30"/>
    <x v="1"/>
    <x v="1"/>
    <x v="2"/>
    <x v="0"/>
    <n v="0"/>
    <n v="0"/>
    <n v="0"/>
    <n v="0"/>
    <n v="18"/>
    <n v="4474604.1900000004"/>
    <n v="0"/>
    <n v="0"/>
    <n v="0"/>
    <n v="0"/>
    <n v="0"/>
    <n v="0"/>
    <n v="4474604.1900000004"/>
  </r>
  <r>
    <x v="2"/>
    <x v="0"/>
    <x v="6"/>
    <x v="30"/>
    <x v="1"/>
    <x v="3"/>
    <x v="0"/>
    <x v="0"/>
    <n v="22"/>
    <n v="33.299999999999997"/>
    <n v="104214.82999999999"/>
    <n v="168389.49000000002"/>
    <n v="0"/>
    <n v="0"/>
    <n v="0"/>
    <n v="0"/>
    <n v="104214.82999999999"/>
    <n v="168389.49000000002"/>
    <n v="0"/>
    <n v="0"/>
    <n v="0"/>
  </r>
  <r>
    <x v="2"/>
    <x v="0"/>
    <x v="6"/>
    <x v="30"/>
    <x v="2"/>
    <x v="4"/>
    <x v="0"/>
    <x v="0"/>
    <n v="523"/>
    <n v="512.92000000000007"/>
    <n v="5021465.4399999995"/>
    <n v="4211218.6800000006"/>
    <n v="0"/>
    <n v="0"/>
    <n v="0"/>
    <n v="0"/>
    <n v="5021465.4399999995"/>
    <n v="4211218.6800000006"/>
    <n v="0"/>
    <n v="0"/>
    <n v="0"/>
  </r>
  <r>
    <x v="2"/>
    <x v="0"/>
    <x v="6"/>
    <x v="30"/>
    <x v="2"/>
    <x v="4"/>
    <x v="1"/>
    <x v="0"/>
    <n v="0"/>
    <n v="0"/>
    <n v="0"/>
    <n v="0"/>
    <n v="33"/>
    <n v="12369136.42"/>
    <n v="0"/>
    <n v="0"/>
    <n v="0"/>
    <n v="0"/>
    <n v="0"/>
    <n v="0"/>
    <n v="12369136.42"/>
  </r>
  <r>
    <x v="2"/>
    <x v="0"/>
    <x v="6"/>
    <x v="30"/>
    <x v="2"/>
    <x v="4"/>
    <x v="2"/>
    <x v="0"/>
    <n v="0"/>
    <n v="0"/>
    <n v="0"/>
    <n v="0"/>
    <n v="80"/>
    <n v="55674335.539999999"/>
    <n v="0"/>
    <n v="0"/>
    <n v="0"/>
    <n v="0"/>
    <n v="0"/>
    <n v="0"/>
    <n v="55674335.539999999"/>
  </r>
  <r>
    <x v="2"/>
    <x v="0"/>
    <x v="6"/>
    <x v="30"/>
    <x v="2"/>
    <x v="0"/>
    <x v="0"/>
    <x v="0"/>
    <n v="38"/>
    <n v="47.400000000000006"/>
    <n v="153705.63"/>
    <n v="151339.38"/>
    <n v="0"/>
    <n v="0"/>
    <n v="0"/>
    <n v="0"/>
    <n v="153705.63"/>
    <n v="151339.38"/>
    <n v="0"/>
    <n v="0"/>
    <n v="0"/>
  </r>
  <r>
    <x v="2"/>
    <x v="0"/>
    <x v="6"/>
    <x v="30"/>
    <x v="2"/>
    <x v="0"/>
    <x v="1"/>
    <x v="0"/>
    <n v="0"/>
    <n v="0"/>
    <n v="0"/>
    <n v="0"/>
    <n v="2"/>
    <n v="1194778.2"/>
    <n v="0"/>
    <n v="0"/>
    <n v="0"/>
    <n v="0"/>
    <n v="0"/>
    <n v="0"/>
    <n v="1194778.2"/>
  </r>
  <r>
    <x v="2"/>
    <x v="0"/>
    <x v="6"/>
    <x v="30"/>
    <x v="2"/>
    <x v="1"/>
    <x v="0"/>
    <x v="0"/>
    <n v="12"/>
    <n v="8.82"/>
    <n v="167082.91999999998"/>
    <n v="76750.81"/>
    <n v="0"/>
    <n v="0"/>
    <n v="0"/>
    <n v="0"/>
    <n v="167082.91999999998"/>
    <n v="76750.81"/>
    <n v="0"/>
    <n v="0"/>
    <n v="0"/>
  </r>
  <r>
    <x v="2"/>
    <x v="0"/>
    <x v="6"/>
    <x v="30"/>
    <x v="2"/>
    <x v="1"/>
    <x v="1"/>
    <x v="0"/>
    <n v="0"/>
    <n v="0"/>
    <n v="0"/>
    <n v="0"/>
    <n v="3"/>
    <n v="2461702.46"/>
    <n v="0"/>
    <n v="0"/>
    <n v="0"/>
    <n v="0"/>
    <n v="0"/>
    <n v="0"/>
    <n v="2461702.46"/>
  </r>
  <r>
    <x v="2"/>
    <x v="0"/>
    <x v="6"/>
    <x v="30"/>
    <x v="2"/>
    <x v="1"/>
    <x v="2"/>
    <x v="0"/>
    <n v="0"/>
    <n v="0"/>
    <n v="0"/>
    <n v="0"/>
    <n v="5"/>
    <n v="3075208.43"/>
    <n v="0"/>
    <n v="0"/>
    <n v="0"/>
    <n v="0"/>
    <n v="0"/>
    <n v="0"/>
    <n v="3075208.43"/>
  </r>
  <r>
    <x v="2"/>
    <x v="0"/>
    <x v="6"/>
    <x v="30"/>
    <x v="2"/>
    <x v="3"/>
    <x v="0"/>
    <x v="0"/>
    <n v="53"/>
    <n v="31.47"/>
    <n v="145559.18"/>
    <n v="92131.22"/>
    <n v="0"/>
    <n v="0"/>
    <n v="0"/>
    <n v="0"/>
    <n v="145559.18"/>
    <n v="92131.22"/>
    <n v="0"/>
    <n v="0"/>
    <n v="0"/>
  </r>
  <r>
    <x v="2"/>
    <x v="0"/>
    <x v="6"/>
    <x v="30"/>
    <x v="3"/>
    <x v="0"/>
    <x v="0"/>
    <x v="0"/>
    <n v="79"/>
    <n v="75.52"/>
    <n v="134671.91"/>
    <n v="144703.11000000002"/>
    <n v="0"/>
    <n v="0"/>
    <n v="0"/>
    <n v="0"/>
    <n v="134671.91"/>
    <n v="144703.11000000002"/>
    <n v="0"/>
    <n v="0"/>
    <n v="0"/>
  </r>
  <r>
    <x v="2"/>
    <x v="0"/>
    <x v="6"/>
    <x v="30"/>
    <x v="3"/>
    <x v="1"/>
    <x v="0"/>
    <x v="0"/>
    <n v="13"/>
    <n v="54.080000000000005"/>
    <n v="29870.01"/>
    <n v="44353.289999999994"/>
    <n v="0"/>
    <n v="0"/>
    <n v="0"/>
    <n v="0"/>
    <n v="29870.01"/>
    <n v="44353.289999999994"/>
    <n v="0"/>
    <n v="0"/>
    <n v="0"/>
  </r>
  <r>
    <x v="2"/>
    <x v="0"/>
    <x v="6"/>
    <x v="30"/>
    <x v="3"/>
    <x v="1"/>
    <x v="2"/>
    <x v="0"/>
    <n v="0"/>
    <n v="0"/>
    <n v="0"/>
    <n v="0"/>
    <n v="5"/>
    <n v="58299.040000000001"/>
    <n v="0"/>
    <n v="0"/>
    <n v="0"/>
    <n v="0"/>
    <n v="0"/>
    <n v="0"/>
    <n v="58299.040000000001"/>
  </r>
  <r>
    <x v="2"/>
    <x v="0"/>
    <x v="6"/>
    <x v="30"/>
    <x v="3"/>
    <x v="2"/>
    <x v="0"/>
    <x v="0"/>
    <n v="103"/>
    <n v="69.53"/>
    <n v="114799.81"/>
    <n v="70666.179999999993"/>
    <n v="0"/>
    <n v="0"/>
    <n v="0"/>
    <n v="0"/>
    <n v="114799.81"/>
    <n v="70666.179999999993"/>
    <n v="0"/>
    <n v="0"/>
    <n v="0"/>
  </r>
  <r>
    <x v="2"/>
    <x v="0"/>
    <x v="6"/>
    <x v="30"/>
    <x v="3"/>
    <x v="2"/>
    <x v="1"/>
    <x v="0"/>
    <n v="0"/>
    <n v="0"/>
    <n v="0"/>
    <n v="0"/>
    <n v="7"/>
    <n v="132047.72"/>
    <n v="0"/>
    <n v="0"/>
    <n v="0"/>
    <n v="0"/>
    <n v="0"/>
    <n v="0"/>
    <n v="132047.72"/>
  </r>
  <r>
    <x v="2"/>
    <x v="0"/>
    <x v="6"/>
    <x v="30"/>
    <x v="3"/>
    <x v="2"/>
    <x v="2"/>
    <x v="0"/>
    <n v="0"/>
    <n v="0"/>
    <n v="0"/>
    <n v="0"/>
    <n v="15"/>
    <n v="240664.6"/>
    <n v="0"/>
    <n v="0"/>
    <n v="0"/>
    <n v="0"/>
    <n v="0"/>
    <n v="0"/>
    <n v="240664.6"/>
  </r>
  <r>
    <x v="2"/>
    <x v="0"/>
    <x v="6"/>
    <x v="30"/>
    <x v="4"/>
    <x v="0"/>
    <x v="0"/>
    <x v="0"/>
    <n v="0"/>
    <n v="0"/>
    <n v="0"/>
    <n v="0"/>
    <n v="0"/>
    <n v="-714"/>
    <n v="0"/>
    <n v="0"/>
    <n v="0"/>
    <n v="0"/>
    <n v="0"/>
    <n v="0"/>
    <n v="-714"/>
  </r>
  <r>
    <x v="2"/>
    <x v="0"/>
    <x v="6"/>
    <x v="30"/>
    <x v="4"/>
    <x v="0"/>
    <x v="1"/>
    <x v="0"/>
    <n v="0"/>
    <n v="0"/>
    <n v="0"/>
    <n v="0"/>
    <n v="0"/>
    <n v="-1464246.65"/>
    <n v="0"/>
    <n v="0"/>
    <n v="0"/>
    <n v="0"/>
    <n v="0"/>
    <n v="0"/>
    <n v="-1464246.65"/>
  </r>
  <r>
    <x v="2"/>
    <x v="0"/>
    <x v="6"/>
    <x v="30"/>
    <x v="4"/>
    <x v="0"/>
    <x v="2"/>
    <x v="0"/>
    <n v="0"/>
    <n v="0"/>
    <n v="0"/>
    <n v="0"/>
    <n v="0"/>
    <n v="-902928.53000000026"/>
    <n v="0"/>
    <n v="0"/>
    <n v="0"/>
    <n v="0"/>
    <n v="0"/>
    <n v="0"/>
    <n v="-902928.53000000026"/>
  </r>
  <r>
    <x v="2"/>
    <x v="0"/>
    <x v="6"/>
    <x v="30"/>
    <x v="4"/>
    <x v="1"/>
    <x v="0"/>
    <x v="0"/>
    <n v="5"/>
    <n v="5"/>
    <n v="2286.3000000000002"/>
    <n v="2197.4499999999998"/>
    <n v="0"/>
    <n v="0"/>
    <n v="0"/>
    <n v="0"/>
    <n v="2286.3000000000002"/>
    <n v="2197.4499999999998"/>
    <n v="0"/>
    <n v="0"/>
    <n v="0"/>
  </r>
  <r>
    <x v="2"/>
    <x v="0"/>
    <x v="6"/>
    <x v="31"/>
    <x v="0"/>
    <x v="4"/>
    <x v="0"/>
    <x v="0"/>
    <n v="37"/>
    <n v="22.83"/>
    <n v="570493.81000000006"/>
    <n v="388332"/>
    <n v="0"/>
    <n v="0"/>
    <n v="0"/>
    <n v="0"/>
    <n v="570493.81000000006"/>
    <n v="388332"/>
    <n v="0"/>
    <n v="0"/>
    <n v="0"/>
  </r>
  <r>
    <x v="2"/>
    <x v="0"/>
    <x v="6"/>
    <x v="31"/>
    <x v="0"/>
    <x v="0"/>
    <x v="0"/>
    <x v="0"/>
    <n v="3554"/>
    <n v="4269.7599999999993"/>
    <n v="3237199.75"/>
    <n v="3432696.81"/>
    <n v="0"/>
    <n v="-357"/>
    <n v="0"/>
    <n v="0"/>
    <n v="3237199.75"/>
    <n v="3432696.81"/>
    <n v="0"/>
    <n v="0"/>
    <n v="-357"/>
  </r>
  <r>
    <x v="2"/>
    <x v="0"/>
    <x v="6"/>
    <x v="31"/>
    <x v="0"/>
    <x v="0"/>
    <x v="1"/>
    <x v="0"/>
    <n v="0"/>
    <n v="0"/>
    <n v="0"/>
    <n v="0"/>
    <n v="6"/>
    <n v="1135512.71"/>
    <n v="0"/>
    <n v="0"/>
    <n v="0"/>
    <n v="0"/>
    <n v="0"/>
    <n v="0"/>
    <n v="1135512.71"/>
  </r>
  <r>
    <x v="2"/>
    <x v="0"/>
    <x v="6"/>
    <x v="31"/>
    <x v="0"/>
    <x v="0"/>
    <x v="2"/>
    <x v="0"/>
    <n v="0"/>
    <n v="0"/>
    <n v="0"/>
    <n v="0"/>
    <n v="8"/>
    <n v="1642827.5100000002"/>
    <n v="0"/>
    <n v="0"/>
    <n v="0"/>
    <n v="0"/>
    <n v="0"/>
    <n v="0"/>
    <n v="1642827.5100000002"/>
  </r>
  <r>
    <x v="2"/>
    <x v="0"/>
    <x v="6"/>
    <x v="31"/>
    <x v="0"/>
    <x v="1"/>
    <x v="0"/>
    <x v="0"/>
    <n v="54598"/>
    <n v="51179.94"/>
    <n v="147973692.97000006"/>
    <n v="105059131.37000002"/>
    <n v="0"/>
    <n v="6249.98"/>
    <n v="0"/>
    <n v="0"/>
    <n v="147973692.97000006"/>
    <n v="105059131.37000002"/>
    <n v="0"/>
    <n v="0"/>
    <n v="6249.98"/>
  </r>
  <r>
    <x v="2"/>
    <x v="0"/>
    <x v="6"/>
    <x v="31"/>
    <x v="0"/>
    <x v="1"/>
    <x v="1"/>
    <x v="0"/>
    <n v="0"/>
    <n v="0"/>
    <n v="0"/>
    <n v="0"/>
    <n v="88"/>
    <n v="10640261.459999999"/>
    <n v="0"/>
    <n v="0"/>
    <n v="0"/>
    <n v="0"/>
    <n v="0"/>
    <n v="0"/>
    <n v="10640261.459999999"/>
  </r>
  <r>
    <x v="2"/>
    <x v="0"/>
    <x v="6"/>
    <x v="31"/>
    <x v="0"/>
    <x v="1"/>
    <x v="2"/>
    <x v="0"/>
    <n v="0"/>
    <n v="0"/>
    <n v="0"/>
    <n v="0"/>
    <n v="306"/>
    <n v="46742472.280000001"/>
    <n v="0"/>
    <n v="0"/>
    <n v="0"/>
    <n v="0"/>
    <n v="0"/>
    <n v="0"/>
    <n v="46742472.280000001"/>
  </r>
  <r>
    <x v="2"/>
    <x v="0"/>
    <x v="6"/>
    <x v="31"/>
    <x v="0"/>
    <x v="2"/>
    <x v="0"/>
    <x v="0"/>
    <n v="0"/>
    <n v="0.54"/>
    <n v="49.43"/>
    <n v="326.27999999999997"/>
    <n v="0"/>
    <n v="0"/>
    <n v="0"/>
    <n v="0"/>
    <n v="49.43"/>
    <n v="326.27999999999997"/>
    <n v="0"/>
    <n v="0"/>
    <n v="0"/>
  </r>
  <r>
    <x v="2"/>
    <x v="0"/>
    <x v="6"/>
    <x v="31"/>
    <x v="0"/>
    <x v="3"/>
    <x v="0"/>
    <x v="0"/>
    <n v="1170"/>
    <n v="2194.23"/>
    <n v="22482.079999999998"/>
    <n v="4662796.1500000004"/>
    <n v="0"/>
    <n v="28224.13"/>
    <n v="0"/>
    <n v="0"/>
    <n v="22482.079999999998"/>
    <n v="4662796.1500000004"/>
    <n v="0"/>
    <n v="0"/>
    <n v="28224.13"/>
  </r>
  <r>
    <x v="2"/>
    <x v="0"/>
    <x v="6"/>
    <x v="31"/>
    <x v="0"/>
    <x v="3"/>
    <x v="1"/>
    <x v="0"/>
    <n v="0"/>
    <n v="0"/>
    <n v="0"/>
    <n v="0"/>
    <n v="3"/>
    <n v="129763.16"/>
    <n v="0"/>
    <n v="0"/>
    <n v="0"/>
    <n v="0"/>
    <n v="0"/>
    <n v="0"/>
    <n v="129763.16"/>
  </r>
  <r>
    <x v="2"/>
    <x v="0"/>
    <x v="6"/>
    <x v="31"/>
    <x v="0"/>
    <x v="3"/>
    <x v="2"/>
    <x v="0"/>
    <n v="0"/>
    <n v="0"/>
    <n v="0"/>
    <n v="0"/>
    <n v="15"/>
    <n v="1450354.49"/>
    <n v="0"/>
    <n v="0"/>
    <n v="0"/>
    <n v="0"/>
    <n v="0"/>
    <n v="0"/>
    <n v="1450354.49"/>
  </r>
  <r>
    <x v="2"/>
    <x v="0"/>
    <x v="6"/>
    <x v="31"/>
    <x v="1"/>
    <x v="4"/>
    <x v="0"/>
    <x v="0"/>
    <n v="6590"/>
    <n v="6149.2"/>
    <n v="20014161.110000003"/>
    <n v="15181807.5"/>
    <n v="0"/>
    <n v="0"/>
    <n v="0"/>
    <n v="0"/>
    <n v="20014161.110000003"/>
    <n v="15181807.5"/>
    <n v="0"/>
    <n v="0"/>
    <n v="0"/>
  </r>
  <r>
    <x v="2"/>
    <x v="0"/>
    <x v="6"/>
    <x v="31"/>
    <x v="1"/>
    <x v="4"/>
    <x v="1"/>
    <x v="0"/>
    <n v="0"/>
    <n v="0"/>
    <n v="0"/>
    <n v="0"/>
    <n v="53"/>
    <n v="7589288.8900000006"/>
    <n v="0"/>
    <n v="0"/>
    <n v="0"/>
    <n v="0"/>
    <n v="0"/>
    <n v="0"/>
    <n v="7589288.8900000006"/>
  </r>
  <r>
    <x v="2"/>
    <x v="0"/>
    <x v="6"/>
    <x v="31"/>
    <x v="1"/>
    <x v="4"/>
    <x v="2"/>
    <x v="0"/>
    <n v="0"/>
    <n v="0"/>
    <n v="0"/>
    <n v="0"/>
    <n v="71"/>
    <n v="11314411.039999999"/>
    <n v="0"/>
    <n v="0"/>
    <n v="0"/>
    <n v="0"/>
    <n v="0"/>
    <n v="0"/>
    <n v="11314411.039999999"/>
  </r>
  <r>
    <x v="2"/>
    <x v="0"/>
    <x v="6"/>
    <x v="31"/>
    <x v="1"/>
    <x v="0"/>
    <x v="0"/>
    <x v="0"/>
    <n v="1855"/>
    <n v="1893.4299999999998"/>
    <n v="2308844.29"/>
    <n v="2194959.92"/>
    <n v="0"/>
    <n v="62.78"/>
    <n v="0"/>
    <n v="0"/>
    <n v="2308844.29"/>
    <n v="2194959.92"/>
    <n v="0"/>
    <n v="0"/>
    <n v="62.78"/>
  </r>
  <r>
    <x v="2"/>
    <x v="0"/>
    <x v="6"/>
    <x v="31"/>
    <x v="1"/>
    <x v="0"/>
    <x v="1"/>
    <x v="0"/>
    <n v="0"/>
    <n v="0"/>
    <n v="0"/>
    <n v="0"/>
    <n v="5"/>
    <n v="517697.29"/>
    <n v="0"/>
    <n v="0"/>
    <n v="0"/>
    <n v="0"/>
    <n v="0"/>
    <n v="0"/>
    <n v="517697.29"/>
  </r>
  <r>
    <x v="2"/>
    <x v="0"/>
    <x v="6"/>
    <x v="31"/>
    <x v="1"/>
    <x v="0"/>
    <x v="2"/>
    <x v="0"/>
    <n v="0"/>
    <n v="0"/>
    <n v="0"/>
    <n v="0"/>
    <n v="13"/>
    <n v="2664806.63"/>
    <n v="0"/>
    <n v="0"/>
    <n v="0"/>
    <n v="0"/>
    <n v="0"/>
    <n v="0"/>
    <n v="2664806.63"/>
  </r>
  <r>
    <x v="2"/>
    <x v="0"/>
    <x v="6"/>
    <x v="31"/>
    <x v="1"/>
    <x v="1"/>
    <x v="0"/>
    <x v="0"/>
    <n v="5842"/>
    <n v="5963.04"/>
    <n v="21868935.420000002"/>
    <n v="15124575.289999999"/>
    <n v="0"/>
    <n v="5835.88"/>
    <n v="0"/>
    <n v="0"/>
    <n v="21868935.420000002"/>
    <n v="15124575.289999999"/>
    <n v="0"/>
    <n v="0"/>
    <n v="5835.88"/>
  </r>
  <r>
    <x v="2"/>
    <x v="0"/>
    <x v="6"/>
    <x v="31"/>
    <x v="1"/>
    <x v="1"/>
    <x v="1"/>
    <x v="0"/>
    <n v="0"/>
    <n v="0"/>
    <n v="0"/>
    <n v="0"/>
    <n v="36"/>
    <n v="4603442.18"/>
    <n v="0"/>
    <n v="0"/>
    <n v="0"/>
    <n v="0"/>
    <n v="0"/>
    <n v="0"/>
    <n v="4603442.18"/>
  </r>
  <r>
    <x v="2"/>
    <x v="0"/>
    <x v="6"/>
    <x v="31"/>
    <x v="1"/>
    <x v="1"/>
    <x v="2"/>
    <x v="0"/>
    <n v="0"/>
    <n v="0"/>
    <n v="0"/>
    <n v="0"/>
    <n v="76"/>
    <n v="10729633.84"/>
    <n v="0"/>
    <n v="0"/>
    <n v="0"/>
    <n v="0"/>
    <n v="0"/>
    <n v="0"/>
    <n v="10729633.84"/>
  </r>
  <r>
    <x v="2"/>
    <x v="0"/>
    <x v="6"/>
    <x v="31"/>
    <x v="1"/>
    <x v="3"/>
    <x v="0"/>
    <x v="0"/>
    <n v="11"/>
    <n v="36.880000000000003"/>
    <n v="448775.19999999995"/>
    <n v="157208.32000000001"/>
    <n v="0"/>
    <n v="0"/>
    <n v="0"/>
    <n v="0"/>
    <n v="448775.19999999995"/>
    <n v="157208.32000000001"/>
    <n v="0"/>
    <n v="0"/>
    <n v="0"/>
  </r>
  <r>
    <x v="2"/>
    <x v="0"/>
    <x v="6"/>
    <x v="31"/>
    <x v="1"/>
    <x v="3"/>
    <x v="1"/>
    <x v="0"/>
    <n v="0"/>
    <n v="0"/>
    <n v="0"/>
    <n v="0"/>
    <n v="1"/>
    <n v="92410"/>
    <n v="0"/>
    <n v="0"/>
    <n v="0"/>
    <n v="0"/>
    <n v="0"/>
    <n v="0"/>
    <n v="92410"/>
  </r>
  <r>
    <x v="2"/>
    <x v="0"/>
    <x v="6"/>
    <x v="31"/>
    <x v="2"/>
    <x v="4"/>
    <x v="0"/>
    <x v="0"/>
    <n v="21117"/>
    <n v="20059.510000000002"/>
    <n v="207723271.69999996"/>
    <n v="186768679.55000004"/>
    <n v="0"/>
    <n v="4656.4799999999996"/>
    <n v="0"/>
    <n v="0"/>
    <n v="207723271.69999996"/>
    <n v="186768679.55000004"/>
    <n v="0"/>
    <n v="0"/>
    <n v="4656.4799999999996"/>
  </r>
  <r>
    <x v="2"/>
    <x v="0"/>
    <x v="6"/>
    <x v="31"/>
    <x v="2"/>
    <x v="4"/>
    <x v="1"/>
    <x v="0"/>
    <n v="0"/>
    <n v="0"/>
    <n v="0"/>
    <n v="0"/>
    <n v="189"/>
    <n v="63951442.139999993"/>
    <n v="0"/>
    <n v="0"/>
    <n v="0"/>
    <n v="0"/>
    <n v="0"/>
    <n v="0"/>
    <n v="63951442.139999993"/>
  </r>
  <r>
    <x v="2"/>
    <x v="0"/>
    <x v="6"/>
    <x v="31"/>
    <x v="2"/>
    <x v="4"/>
    <x v="2"/>
    <x v="0"/>
    <n v="0"/>
    <n v="0"/>
    <n v="0"/>
    <n v="0"/>
    <n v="294"/>
    <n v="101217393.04999998"/>
    <n v="0"/>
    <n v="0"/>
    <n v="0"/>
    <n v="0"/>
    <n v="0"/>
    <n v="0"/>
    <n v="101217393.04999998"/>
  </r>
  <r>
    <x v="2"/>
    <x v="0"/>
    <x v="6"/>
    <x v="31"/>
    <x v="2"/>
    <x v="0"/>
    <x v="0"/>
    <x v="0"/>
    <n v="270"/>
    <n v="257.05"/>
    <n v="804408.22000000009"/>
    <n v="675813.52"/>
    <n v="0"/>
    <n v="0"/>
    <n v="0"/>
    <n v="0"/>
    <n v="804408.22000000009"/>
    <n v="675813.52"/>
    <n v="0"/>
    <n v="0"/>
    <n v="0"/>
  </r>
  <r>
    <x v="2"/>
    <x v="0"/>
    <x v="6"/>
    <x v="31"/>
    <x v="2"/>
    <x v="0"/>
    <x v="2"/>
    <x v="0"/>
    <n v="0"/>
    <n v="0"/>
    <n v="0"/>
    <n v="0"/>
    <n v="1"/>
    <n v="168752.88"/>
    <n v="0"/>
    <n v="0"/>
    <n v="0"/>
    <n v="0"/>
    <n v="0"/>
    <n v="0"/>
    <n v="168752.88"/>
  </r>
  <r>
    <x v="2"/>
    <x v="0"/>
    <x v="6"/>
    <x v="31"/>
    <x v="2"/>
    <x v="1"/>
    <x v="0"/>
    <x v="0"/>
    <n v="584"/>
    <n v="559.02"/>
    <n v="7971845.8100000005"/>
    <n v="4370801.38"/>
    <n v="0"/>
    <n v="0"/>
    <n v="0"/>
    <n v="0"/>
    <n v="7971845.8100000005"/>
    <n v="4370801.38"/>
    <n v="0"/>
    <n v="0"/>
    <n v="0"/>
  </r>
  <r>
    <x v="2"/>
    <x v="0"/>
    <x v="6"/>
    <x v="31"/>
    <x v="2"/>
    <x v="1"/>
    <x v="1"/>
    <x v="0"/>
    <n v="0"/>
    <n v="0"/>
    <n v="0"/>
    <n v="0"/>
    <n v="7"/>
    <n v="4232242.8"/>
    <n v="0"/>
    <n v="0"/>
    <n v="0"/>
    <n v="0"/>
    <n v="0"/>
    <n v="0"/>
    <n v="4232242.8"/>
  </r>
  <r>
    <x v="2"/>
    <x v="0"/>
    <x v="6"/>
    <x v="31"/>
    <x v="2"/>
    <x v="1"/>
    <x v="2"/>
    <x v="0"/>
    <n v="0"/>
    <n v="0"/>
    <n v="0"/>
    <n v="0"/>
    <n v="10"/>
    <n v="5560641.6600000001"/>
    <n v="0"/>
    <n v="0"/>
    <n v="0"/>
    <n v="0"/>
    <n v="0"/>
    <n v="0"/>
    <n v="5560641.6600000001"/>
  </r>
  <r>
    <x v="2"/>
    <x v="0"/>
    <x v="6"/>
    <x v="31"/>
    <x v="2"/>
    <x v="3"/>
    <x v="0"/>
    <x v="0"/>
    <n v="448"/>
    <n v="420.97"/>
    <n v="287416.82"/>
    <n v="365644.86000000004"/>
    <n v="0"/>
    <n v="0"/>
    <n v="0"/>
    <n v="0"/>
    <n v="287416.82"/>
    <n v="365644.86000000004"/>
    <n v="0"/>
    <n v="0"/>
    <n v="0"/>
  </r>
  <r>
    <x v="2"/>
    <x v="0"/>
    <x v="6"/>
    <x v="31"/>
    <x v="2"/>
    <x v="3"/>
    <x v="1"/>
    <x v="0"/>
    <n v="0"/>
    <n v="0"/>
    <n v="0"/>
    <n v="0"/>
    <n v="0"/>
    <n v="177"/>
    <n v="0"/>
    <n v="0"/>
    <n v="0"/>
    <n v="0"/>
    <n v="0"/>
    <n v="0"/>
    <n v="177"/>
  </r>
  <r>
    <x v="2"/>
    <x v="0"/>
    <x v="6"/>
    <x v="31"/>
    <x v="2"/>
    <x v="3"/>
    <x v="2"/>
    <x v="0"/>
    <n v="0"/>
    <n v="0"/>
    <n v="0"/>
    <n v="0"/>
    <n v="2"/>
    <n v="624749.6"/>
    <n v="0"/>
    <n v="0"/>
    <n v="0"/>
    <n v="0"/>
    <n v="0"/>
    <n v="0"/>
    <n v="624749.6"/>
  </r>
  <r>
    <x v="2"/>
    <x v="0"/>
    <x v="6"/>
    <x v="31"/>
    <x v="3"/>
    <x v="0"/>
    <x v="0"/>
    <x v="0"/>
    <n v="68"/>
    <n v="30.64"/>
    <n v="259669.87"/>
    <n v="51851.97"/>
    <n v="0"/>
    <n v="0"/>
    <n v="0"/>
    <n v="0"/>
    <n v="259669.87"/>
    <n v="51851.97"/>
    <n v="0"/>
    <n v="0"/>
    <n v="0"/>
  </r>
  <r>
    <x v="2"/>
    <x v="0"/>
    <x v="6"/>
    <x v="31"/>
    <x v="3"/>
    <x v="1"/>
    <x v="0"/>
    <x v="0"/>
    <n v="464"/>
    <n v="462.63000000000005"/>
    <n v="412466.25999999995"/>
    <n v="350514.48"/>
    <n v="0"/>
    <n v="0"/>
    <n v="0"/>
    <n v="0"/>
    <n v="412466.25999999995"/>
    <n v="350514.48"/>
    <n v="0"/>
    <n v="0"/>
    <n v="0"/>
  </r>
  <r>
    <x v="2"/>
    <x v="0"/>
    <x v="6"/>
    <x v="31"/>
    <x v="3"/>
    <x v="1"/>
    <x v="1"/>
    <x v="0"/>
    <n v="0"/>
    <n v="0"/>
    <n v="0"/>
    <n v="0"/>
    <n v="16"/>
    <n v="273431.63"/>
    <n v="0"/>
    <n v="0"/>
    <n v="0"/>
    <n v="0"/>
    <n v="0"/>
    <n v="0"/>
    <n v="273431.63"/>
  </r>
  <r>
    <x v="2"/>
    <x v="0"/>
    <x v="6"/>
    <x v="31"/>
    <x v="3"/>
    <x v="1"/>
    <x v="2"/>
    <x v="0"/>
    <n v="0"/>
    <n v="0"/>
    <n v="0"/>
    <n v="0"/>
    <n v="17"/>
    <n v="402915.44"/>
    <n v="0"/>
    <n v="0"/>
    <n v="0"/>
    <n v="0"/>
    <n v="0"/>
    <n v="0"/>
    <n v="402915.44"/>
  </r>
  <r>
    <x v="2"/>
    <x v="0"/>
    <x v="6"/>
    <x v="31"/>
    <x v="3"/>
    <x v="2"/>
    <x v="0"/>
    <x v="0"/>
    <n v="762"/>
    <n v="663.83"/>
    <n v="651364.39999999991"/>
    <n v="540396.26"/>
    <n v="0"/>
    <n v="0"/>
    <n v="0"/>
    <n v="0"/>
    <n v="651364.39999999991"/>
    <n v="540396.26"/>
    <n v="0"/>
    <n v="0"/>
    <n v="0"/>
  </r>
  <r>
    <x v="2"/>
    <x v="0"/>
    <x v="6"/>
    <x v="31"/>
    <x v="3"/>
    <x v="2"/>
    <x v="1"/>
    <x v="0"/>
    <n v="0"/>
    <n v="0"/>
    <n v="0"/>
    <n v="0"/>
    <n v="86"/>
    <n v="1325942.3800000001"/>
    <n v="0"/>
    <n v="0"/>
    <n v="0"/>
    <n v="0"/>
    <n v="0"/>
    <n v="0"/>
    <n v="1325942.3800000001"/>
  </r>
  <r>
    <x v="2"/>
    <x v="0"/>
    <x v="6"/>
    <x v="31"/>
    <x v="3"/>
    <x v="2"/>
    <x v="2"/>
    <x v="0"/>
    <n v="0"/>
    <n v="0"/>
    <n v="0"/>
    <n v="0"/>
    <n v="86"/>
    <n v="1484998.7699999998"/>
    <n v="0"/>
    <n v="0"/>
    <n v="0"/>
    <n v="0"/>
    <n v="0"/>
    <n v="0"/>
    <n v="1484998.7699999998"/>
  </r>
  <r>
    <x v="2"/>
    <x v="0"/>
    <x v="6"/>
    <x v="31"/>
    <x v="4"/>
    <x v="0"/>
    <x v="0"/>
    <x v="0"/>
    <n v="28"/>
    <n v="27.37"/>
    <n v="27536.16"/>
    <n v="27645.23"/>
    <n v="0"/>
    <n v="-8796.2999999999993"/>
    <n v="0"/>
    <n v="0"/>
    <n v="27536.16"/>
    <n v="27645.23"/>
    <n v="0"/>
    <n v="0"/>
    <n v="-8796.2999999999993"/>
  </r>
  <r>
    <x v="2"/>
    <x v="0"/>
    <x v="6"/>
    <x v="31"/>
    <x v="4"/>
    <x v="0"/>
    <x v="1"/>
    <x v="0"/>
    <n v="0"/>
    <n v="0"/>
    <n v="0"/>
    <n v="0"/>
    <n v="65"/>
    <n v="-4626328.97"/>
    <n v="0"/>
    <n v="0"/>
    <n v="0"/>
    <n v="0"/>
    <n v="0"/>
    <n v="0"/>
    <n v="-4626328.97"/>
  </r>
  <r>
    <x v="2"/>
    <x v="0"/>
    <x v="6"/>
    <x v="31"/>
    <x v="4"/>
    <x v="0"/>
    <x v="2"/>
    <x v="0"/>
    <n v="0"/>
    <n v="0"/>
    <n v="0"/>
    <n v="0"/>
    <n v="13"/>
    <n v="7244185.209999999"/>
    <n v="0"/>
    <n v="0"/>
    <n v="0"/>
    <n v="0"/>
    <n v="0"/>
    <n v="0"/>
    <n v="7244185.209999999"/>
  </r>
  <r>
    <x v="2"/>
    <x v="0"/>
    <x v="6"/>
    <x v="31"/>
    <x v="4"/>
    <x v="1"/>
    <x v="0"/>
    <x v="0"/>
    <n v="94"/>
    <n v="84.3"/>
    <n v="293422.28000000003"/>
    <n v="255750.22"/>
    <n v="0"/>
    <n v="0"/>
    <n v="0"/>
    <n v="0"/>
    <n v="293422.28000000003"/>
    <n v="255750.22"/>
    <n v="0"/>
    <n v="0"/>
    <n v="0"/>
  </r>
  <r>
    <x v="2"/>
    <x v="0"/>
    <x v="6"/>
    <x v="32"/>
    <x v="0"/>
    <x v="4"/>
    <x v="0"/>
    <x v="0"/>
    <n v="1"/>
    <n v="7.0000000000000007E-2"/>
    <n v="4469.4399999999996"/>
    <n v="312.25"/>
    <n v="0"/>
    <n v="0"/>
    <n v="0"/>
    <n v="0"/>
    <n v="4469.4399999999996"/>
    <n v="312.25"/>
    <n v="0"/>
    <n v="0"/>
    <n v="0"/>
  </r>
  <r>
    <x v="2"/>
    <x v="0"/>
    <x v="6"/>
    <x v="32"/>
    <x v="0"/>
    <x v="0"/>
    <x v="0"/>
    <x v="0"/>
    <n v="4121"/>
    <n v="6335.63"/>
    <n v="4681125.1700000009"/>
    <n v="8434167.3200000003"/>
    <n v="0"/>
    <n v="0"/>
    <n v="0"/>
    <n v="0"/>
    <n v="4681125.1700000009"/>
    <n v="8434167.3200000003"/>
    <n v="0"/>
    <n v="0"/>
    <n v="0"/>
  </r>
  <r>
    <x v="2"/>
    <x v="0"/>
    <x v="6"/>
    <x v="32"/>
    <x v="0"/>
    <x v="0"/>
    <x v="1"/>
    <x v="0"/>
    <n v="0"/>
    <n v="0"/>
    <n v="0"/>
    <n v="0"/>
    <n v="1"/>
    <n v="271215.90000000002"/>
    <n v="0"/>
    <n v="0"/>
    <n v="0"/>
    <n v="0"/>
    <n v="0"/>
    <n v="0"/>
    <n v="271215.90000000002"/>
  </r>
  <r>
    <x v="2"/>
    <x v="0"/>
    <x v="6"/>
    <x v="32"/>
    <x v="0"/>
    <x v="0"/>
    <x v="2"/>
    <x v="0"/>
    <n v="0"/>
    <n v="0"/>
    <n v="0"/>
    <n v="0"/>
    <n v="4"/>
    <n v="1207680.28"/>
    <n v="0"/>
    <n v="0"/>
    <n v="0"/>
    <n v="0"/>
    <n v="0"/>
    <n v="0"/>
    <n v="1207680.28"/>
  </r>
  <r>
    <x v="2"/>
    <x v="0"/>
    <x v="6"/>
    <x v="32"/>
    <x v="0"/>
    <x v="1"/>
    <x v="0"/>
    <x v="0"/>
    <n v="33870"/>
    <n v="33937.24"/>
    <n v="52906500.170000002"/>
    <n v="48574759.289999992"/>
    <n v="0"/>
    <n v="5159.34"/>
    <n v="0"/>
    <n v="0"/>
    <n v="52906500.170000002"/>
    <n v="48574759.289999992"/>
    <n v="0"/>
    <n v="0"/>
    <n v="5159.34"/>
  </r>
  <r>
    <x v="2"/>
    <x v="0"/>
    <x v="6"/>
    <x v="32"/>
    <x v="0"/>
    <x v="1"/>
    <x v="1"/>
    <x v="0"/>
    <n v="0"/>
    <n v="0"/>
    <n v="0"/>
    <n v="0"/>
    <n v="17"/>
    <n v="1840825.99"/>
    <n v="0"/>
    <n v="0"/>
    <n v="0"/>
    <n v="0"/>
    <n v="0"/>
    <n v="0"/>
    <n v="1840825.99"/>
  </r>
  <r>
    <x v="2"/>
    <x v="0"/>
    <x v="6"/>
    <x v="32"/>
    <x v="0"/>
    <x v="1"/>
    <x v="2"/>
    <x v="0"/>
    <n v="0"/>
    <n v="0"/>
    <n v="0"/>
    <n v="0"/>
    <n v="21"/>
    <n v="2328957.2799999998"/>
    <n v="0"/>
    <n v="0"/>
    <n v="0"/>
    <n v="0"/>
    <n v="0"/>
    <n v="0"/>
    <n v="2328957.2799999998"/>
  </r>
  <r>
    <x v="2"/>
    <x v="0"/>
    <x v="6"/>
    <x v="32"/>
    <x v="0"/>
    <x v="2"/>
    <x v="0"/>
    <x v="0"/>
    <n v="0"/>
    <n v="44.14"/>
    <n v="-2399.69"/>
    <n v="46812.909999999996"/>
    <n v="0"/>
    <n v="0"/>
    <n v="0"/>
    <n v="0"/>
    <n v="-2399.69"/>
    <n v="46812.909999999996"/>
    <n v="0"/>
    <n v="0"/>
    <n v="0"/>
  </r>
  <r>
    <x v="2"/>
    <x v="0"/>
    <x v="6"/>
    <x v="32"/>
    <x v="0"/>
    <x v="2"/>
    <x v="1"/>
    <x v="0"/>
    <n v="0"/>
    <n v="0"/>
    <n v="0"/>
    <n v="0"/>
    <n v="1"/>
    <n v="42400"/>
    <n v="0"/>
    <n v="0"/>
    <n v="0"/>
    <n v="0"/>
    <n v="0"/>
    <n v="0"/>
    <n v="42400"/>
  </r>
  <r>
    <x v="2"/>
    <x v="0"/>
    <x v="6"/>
    <x v="32"/>
    <x v="0"/>
    <x v="3"/>
    <x v="0"/>
    <x v="0"/>
    <n v="90"/>
    <n v="114.64999999999999"/>
    <n v="97081.900000000009"/>
    <n v="156635.81"/>
    <n v="0"/>
    <n v="0"/>
    <n v="0"/>
    <n v="0"/>
    <n v="97081.900000000009"/>
    <n v="156635.81"/>
    <n v="0"/>
    <n v="0"/>
    <n v="0"/>
  </r>
  <r>
    <x v="2"/>
    <x v="0"/>
    <x v="6"/>
    <x v="32"/>
    <x v="1"/>
    <x v="4"/>
    <x v="0"/>
    <x v="0"/>
    <n v="2296"/>
    <n v="3067.4599999999996"/>
    <n v="3884658.56"/>
    <n v="5968165.9400000004"/>
    <n v="0"/>
    <n v="0"/>
    <n v="0"/>
    <n v="0"/>
    <n v="3884658.56"/>
    <n v="5968165.9400000004"/>
    <n v="0"/>
    <n v="0"/>
    <n v="0"/>
  </r>
  <r>
    <x v="2"/>
    <x v="0"/>
    <x v="6"/>
    <x v="32"/>
    <x v="1"/>
    <x v="4"/>
    <x v="1"/>
    <x v="0"/>
    <n v="0"/>
    <n v="0"/>
    <n v="0"/>
    <n v="0"/>
    <n v="0"/>
    <n v="1149"/>
    <n v="0"/>
    <n v="0"/>
    <n v="0"/>
    <n v="0"/>
    <n v="0"/>
    <n v="0"/>
    <n v="1149"/>
  </r>
  <r>
    <x v="2"/>
    <x v="0"/>
    <x v="6"/>
    <x v="32"/>
    <x v="1"/>
    <x v="4"/>
    <x v="2"/>
    <x v="0"/>
    <n v="0"/>
    <n v="0"/>
    <n v="0"/>
    <n v="0"/>
    <n v="1"/>
    <n v="154591.70000000001"/>
    <n v="0"/>
    <n v="0"/>
    <n v="0"/>
    <n v="0"/>
    <n v="0"/>
    <n v="0"/>
    <n v="154591.70000000001"/>
  </r>
  <r>
    <x v="2"/>
    <x v="0"/>
    <x v="6"/>
    <x v="32"/>
    <x v="1"/>
    <x v="0"/>
    <x v="0"/>
    <x v="0"/>
    <n v="1108"/>
    <n v="1320.61"/>
    <n v="2351610.73"/>
    <n v="2297236.73"/>
    <n v="0"/>
    <n v="610"/>
    <n v="0"/>
    <n v="0"/>
    <n v="2351610.73"/>
    <n v="2297236.73"/>
    <n v="0"/>
    <n v="0"/>
    <n v="610"/>
  </r>
  <r>
    <x v="2"/>
    <x v="0"/>
    <x v="6"/>
    <x v="32"/>
    <x v="1"/>
    <x v="0"/>
    <x v="2"/>
    <x v="0"/>
    <n v="0"/>
    <n v="0"/>
    <n v="0"/>
    <n v="0"/>
    <n v="2"/>
    <n v="440454.74"/>
    <n v="0"/>
    <n v="0"/>
    <n v="0"/>
    <n v="0"/>
    <n v="0"/>
    <n v="0"/>
    <n v="440454.74"/>
  </r>
  <r>
    <x v="2"/>
    <x v="0"/>
    <x v="6"/>
    <x v="32"/>
    <x v="1"/>
    <x v="1"/>
    <x v="0"/>
    <x v="0"/>
    <n v="3302"/>
    <n v="2891.9599999999996"/>
    <n v="8155696.9500000002"/>
    <n v="6227340.0299999993"/>
    <n v="0"/>
    <n v="0"/>
    <n v="0"/>
    <n v="0"/>
    <n v="8155696.9500000002"/>
    <n v="6227340.0299999993"/>
    <n v="0"/>
    <n v="0"/>
    <n v="0"/>
  </r>
  <r>
    <x v="2"/>
    <x v="0"/>
    <x v="6"/>
    <x v="32"/>
    <x v="1"/>
    <x v="1"/>
    <x v="1"/>
    <x v="0"/>
    <n v="0"/>
    <n v="0"/>
    <n v="0"/>
    <n v="0"/>
    <n v="1"/>
    <n v="352101.3"/>
    <n v="0"/>
    <n v="0"/>
    <n v="0"/>
    <n v="0"/>
    <n v="0"/>
    <n v="0"/>
    <n v="352101.3"/>
  </r>
  <r>
    <x v="2"/>
    <x v="0"/>
    <x v="6"/>
    <x v="32"/>
    <x v="1"/>
    <x v="1"/>
    <x v="2"/>
    <x v="0"/>
    <n v="0"/>
    <n v="0"/>
    <n v="0"/>
    <n v="0"/>
    <n v="0"/>
    <n v="21880"/>
    <n v="0"/>
    <n v="0"/>
    <n v="0"/>
    <n v="0"/>
    <n v="0"/>
    <n v="0"/>
    <n v="21880"/>
  </r>
  <r>
    <x v="2"/>
    <x v="0"/>
    <x v="6"/>
    <x v="32"/>
    <x v="1"/>
    <x v="2"/>
    <x v="0"/>
    <x v="0"/>
    <n v="0"/>
    <n v="104.31"/>
    <n v="-13332.34"/>
    <n v="215122.16"/>
    <n v="0"/>
    <n v="0"/>
    <n v="0"/>
    <n v="0"/>
    <n v="-13332.34"/>
    <n v="215122.16"/>
    <n v="0"/>
    <n v="0"/>
    <n v="0"/>
  </r>
  <r>
    <x v="2"/>
    <x v="0"/>
    <x v="6"/>
    <x v="32"/>
    <x v="1"/>
    <x v="3"/>
    <x v="0"/>
    <x v="0"/>
    <n v="17"/>
    <n v="24.17"/>
    <n v="34352.5"/>
    <n v="136098.22"/>
    <n v="0"/>
    <n v="0"/>
    <n v="0"/>
    <n v="0"/>
    <n v="34352.5"/>
    <n v="136098.22"/>
    <n v="0"/>
    <n v="0"/>
    <n v="0"/>
  </r>
  <r>
    <x v="2"/>
    <x v="0"/>
    <x v="6"/>
    <x v="32"/>
    <x v="2"/>
    <x v="4"/>
    <x v="0"/>
    <x v="0"/>
    <n v="3811"/>
    <n v="4172.03"/>
    <n v="26571065.350000001"/>
    <n v="27022478.159999996"/>
    <n v="0"/>
    <n v="0"/>
    <n v="0"/>
    <n v="0"/>
    <n v="26571065.350000001"/>
    <n v="27022478.159999996"/>
    <n v="0"/>
    <n v="0"/>
    <n v="0"/>
  </r>
  <r>
    <x v="2"/>
    <x v="0"/>
    <x v="6"/>
    <x v="32"/>
    <x v="2"/>
    <x v="4"/>
    <x v="1"/>
    <x v="0"/>
    <n v="0"/>
    <n v="0"/>
    <n v="0"/>
    <n v="0"/>
    <n v="11"/>
    <n v="1950226.21"/>
    <n v="0"/>
    <n v="0"/>
    <n v="0"/>
    <n v="0"/>
    <n v="0"/>
    <n v="0"/>
    <n v="1950226.21"/>
  </r>
  <r>
    <x v="2"/>
    <x v="0"/>
    <x v="6"/>
    <x v="32"/>
    <x v="2"/>
    <x v="4"/>
    <x v="2"/>
    <x v="0"/>
    <n v="0"/>
    <n v="0"/>
    <n v="0"/>
    <n v="0"/>
    <n v="4"/>
    <n v="1265341.6400000001"/>
    <n v="0"/>
    <n v="0"/>
    <n v="0"/>
    <n v="0"/>
    <n v="0"/>
    <n v="0"/>
    <n v="1265341.6400000001"/>
  </r>
  <r>
    <x v="2"/>
    <x v="0"/>
    <x v="6"/>
    <x v="32"/>
    <x v="2"/>
    <x v="0"/>
    <x v="0"/>
    <x v="0"/>
    <n v="248"/>
    <n v="212.7"/>
    <n v="667700.51"/>
    <n v="535554.47"/>
    <n v="0"/>
    <n v="0"/>
    <n v="0"/>
    <n v="0"/>
    <n v="667700.51"/>
    <n v="535554.47"/>
    <n v="0"/>
    <n v="0"/>
    <n v="0"/>
  </r>
  <r>
    <x v="2"/>
    <x v="0"/>
    <x v="6"/>
    <x v="32"/>
    <x v="2"/>
    <x v="1"/>
    <x v="0"/>
    <x v="0"/>
    <n v="568"/>
    <n v="467.71000000000004"/>
    <n v="4365441.6099999994"/>
    <n v="3176809.58"/>
    <n v="0"/>
    <n v="0"/>
    <n v="0"/>
    <n v="0"/>
    <n v="4365441.6099999994"/>
    <n v="3176809.58"/>
    <n v="0"/>
    <n v="0"/>
    <n v="0"/>
  </r>
  <r>
    <x v="2"/>
    <x v="0"/>
    <x v="6"/>
    <x v="32"/>
    <x v="2"/>
    <x v="2"/>
    <x v="0"/>
    <x v="0"/>
    <n v="0"/>
    <n v="40.21"/>
    <n v="-1715.06"/>
    <n v="79895.450000000012"/>
    <n v="0"/>
    <n v="0"/>
    <n v="0"/>
    <n v="0"/>
    <n v="-1715.06"/>
    <n v="79895.450000000012"/>
    <n v="0"/>
    <n v="0"/>
    <n v="0"/>
  </r>
  <r>
    <x v="2"/>
    <x v="0"/>
    <x v="6"/>
    <x v="32"/>
    <x v="2"/>
    <x v="3"/>
    <x v="0"/>
    <x v="0"/>
    <n v="11"/>
    <n v="17.43"/>
    <n v="13508.13"/>
    <n v="23973.29"/>
    <n v="0"/>
    <n v="0"/>
    <n v="0"/>
    <n v="0"/>
    <n v="13508.13"/>
    <n v="23973.29"/>
    <n v="0"/>
    <n v="0"/>
    <n v="0"/>
  </r>
  <r>
    <x v="2"/>
    <x v="0"/>
    <x v="6"/>
    <x v="32"/>
    <x v="3"/>
    <x v="0"/>
    <x v="0"/>
    <x v="0"/>
    <n v="277"/>
    <n v="316.38"/>
    <n v="795802.03"/>
    <n v="803090.58"/>
    <n v="0"/>
    <n v="0"/>
    <n v="0"/>
    <n v="0"/>
    <n v="795802.03"/>
    <n v="803090.58"/>
    <n v="0"/>
    <n v="0"/>
    <n v="0"/>
  </r>
  <r>
    <x v="2"/>
    <x v="0"/>
    <x v="6"/>
    <x v="32"/>
    <x v="3"/>
    <x v="1"/>
    <x v="0"/>
    <x v="0"/>
    <n v="667"/>
    <n v="848.69999999999993"/>
    <n v="405635.85"/>
    <n v="345926.10000000003"/>
    <n v="0"/>
    <n v="0"/>
    <n v="0"/>
    <n v="0"/>
    <n v="405635.85"/>
    <n v="345926.10000000003"/>
    <n v="0"/>
    <n v="0"/>
    <n v="0"/>
  </r>
  <r>
    <x v="2"/>
    <x v="0"/>
    <x v="6"/>
    <x v="32"/>
    <x v="3"/>
    <x v="1"/>
    <x v="1"/>
    <x v="0"/>
    <n v="0"/>
    <n v="0"/>
    <n v="0"/>
    <n v="0"/>
    <n v="1"/>
    <n v="13490"/>
    <n v="0"/>
    <n v="0"/>
    <n v="0"/>
    <n v="0"/>
    <n v="0"/>
    <n v="0"/>
    <n v="13490"/>
  </r>
  <r>
    <x v="2"/>
    <x v="0"/>
    <x v="6"/>
    <x v="32"/>
    <x v="3"/>
    <x v="1"/>
    <x v="2"/>
    <x v="0"/>
    <n v="0"/>
    <n v="0"/>
    <n v="0"/>
    <n v="0"/>
    <n v="3"/>
    <n v="62151.72"/>
    <n v="0"/>
    <n v="0"/>
    <n v="0"/>
    <n v="0"/>
    <n v="0"/>
    <n v="0"/>
    <n v="62151.72"/>
  </r>
  <r>
    <x v="2"/>
    <x v="0"/>
    <x v="6"/>
    <x v="32"/>
    <x v="3"/>
    <x v="2"/>
    <x v="0"/>
    <x v="0"/>
    <n v="1300"/>
    <n v="1153.0999999999999"/>
    <n v="863127.31"/>
    <n v="842904.96000000008"/>
    <n v="0"/>
    <n v="0"/>
    <n v="0"/>
    <n v="0"/>
    <n v="863127.31"/>
    <n v="842904.96000000008"/>
    <n v="0"/>
    <n v="0"/>
    <n v="0"/>
  </r>
  <r>
    <x v="2"/>
    <x v="0"/>
    <x v="6"/>
    <x v="32"/>
    <x v="3"/>
    <x v="2"/>
    <x v="1"/>
    <x v="0"/>
    <n v="0"/>
    <n v="0"/>
    <n v="0"/>
    <n v="0"/>
    <n v="4"/>
    <n v="47241.599999999999"/>
    <n v="0"/>
    <n v="0"/>
    <n v="0"/>
    <n v="0"/>
    <n v="0"/>
    <n v="0"/>
    <n v="47241.599999999999"/>
  </r>
  <r>
    <x v="2"/>
    <x v="0"/>
    <x v="6"/>
    <x v="32"/>
    <x v="3"/>
    <x v="2"/>
    <x v="2"/>
    <x v="0"/>
    <n v="0"/>
    <n v="0"/>
    <n v="0"/>
    <n v="0"/>
    <n v="1"/>
    <n v="17856.84"/>
    <n v="0"/>
    <n v="0"/>
    <n v="0"/>
    <n v="0"/>
    <n v="0"/>
    <n v="0"/>
    <n v="17856.84"/>
  </r>
  <r>
    <x v="2"/>
    <x v="0"/>
    <x v="6"/>
    <x v="32"/>
    <x v="4"/>
    <x v="0"/>
    <x v="0"/>
    <x v="0"/>
    <n v="0"/>
    <n v="0"/>
    <n v="0"/>
    <n v="0"/>
    <n v="0"/>
    <n v="-1071"/>
    <n v="0"/>
    <n v="0"/>
    <n v="0"/>
    <n v="0"/>
    <n v="0"/>
    <n v="0"/>
    <n v="-1071"/>
  </r>
  <r>
    <x v="2"/>
    <x v="0"/>
    <x v="6"/>
    <x v="32"/>
    <x v="4"/>
    <x v="0"/>
    <x v="1"/>
    <x v="0"/>
    <n v="0"/>
    <n v="0"/>
    <n v="0"/>
    <n v="0"/>
    <n v="0"/>
    <n v="-1449128.95"/>
    <n v="0"/>
    <n v="0"/>
    <n v="0"/>
    <n v="0"/>
    <n v="0"/>
    <n v="0"/>
    <n v="-1449128.95"/>
  </r>
  <r>
    <x v="2"/>
    <x v="0"/>
    <x v="6"/>
    <x v="32"/>
    <x v="4"/>
    <x v="0"/>
    <x v="2"/>
    <x v="0"/>
    <n v="0"/>
    <n v="0"/>
    <n v="0"/>
    <n v="0"/>
    <n v="0"/>
    <n v="485523.21"/>
    <n v="0"/>
    <n v="0"/>
    <n v="0"/>
    <n v="0"/>
    <n v="0"/>
    <n v="0"/>
    <n v="485523.21"/>
  </r>
  <r>
    <x v="2"/>
    <x v="0"/>
    <x v="6"/>
    <x v="32"/>
    <x v="4"/>
    <x v="1"/>
    <x v="0"/>
    <x v="0"/>
    <n v="45"/>
    <n v="3.85"/>
    <n v="216958.09"/>
    <n v="16133.92"/>
    <n v="0"/>
    <n v="0"/>
    <n v="0"/>
    <n v="0"/>
    <n v="216958.09"/>
    <n v="16133.92"/>
    <n v="0"/>
    <n v="0"/>
    <n v="0"/>
  </r>
  <r>
    <x v="2"/>
    <x v="0"/>
    <x v="6"/>
    <x v="33"/>
    <x v="0"/>
    <x v="4"/>
    <x v="0"/>
    <x v="0"/>
    <n v="2"/>
    <n v="1.85"/>
    <n v="11714.65"/>
    <n v="5902.1"/>
    <n v="0"/>
    <n v="0"/>
    <n v="0"/>
    <n v="0"/>
    <n v="11714.65"/>
    <n v="5902.1"/>
    <n v="0"/>
    <n v="0"/>
    <n v="0"/>
  </r>
  <r>
    <x v="2"/>
    <x v="0"/>
    <x v="6"/>
    <x v="33"/>
    <x v="0"/>
    <x v="0"/>
    <x v="0"/>
    <x v="0"/>
    <n v="282"/>
    <n v="325.07000000000005"/>
    <n v="169989.86"/>
    <n v="343319.86000000004"/>
    <n v="0"/>
    <n v="0"/>
    <n v="0"/>
    <n v="0"/>
    <n v="169989.86"/>
    <n v="343319.86000000004"/>
    <n v="0"/>
    <n v="0"/>
    <n v="0"/>
  </r>
  <r>
    <x v="2"/>
    <x v="0"/>
    <x v="6"/>
    <x v="33"/>
    <x v="0"/>
    <x v="0"/>
    <x v="1"/>
    <x v="0"/>
    <n v="0"/>
    <n v="0"/>
    <n v="0"/>
    <n v="0"/>
    <n v="1"/>
    <n v="174736.7"/>
    <n v="0"/>
    <n v="0"/>
    <n v="0"/>
    <n v="0"/>
    <n v="0"/>
    <n v="0"/>
    <n v="174736.7"/>
  </r>
  <r>
    <x v="2"/>
    <x v="0"/>
    <x v="6"/>
    <x v="33"/>
    <x v="0"/>
    <x v="0"/>
    <x v="2"/>
    <x v="0"/>
    <n v="0"/>
    <n v="0"/>
    <n v="0"/>
    <n v="0"/>
    <n v="3"/>
    <n v="539606"/>
    <n v="0"/>
    <n v="0"/>
    <n v="0"/>
    <n v="0"/>
    <n v="0"/>
    <n v="0"/>
    <n v="539606"/>
  </r>
  <r>
    <x v="2"/>
    <x v="0"/>
    <x v="6"/>
    <x v="33"/>
    <x v="0"/>
    <x v="1"/>
    <x v="0"/>
    <x v="0"/>
    <n v="8489"/>
    <n v="8578.2999999999993"/>
    <n v="17308304.939999998"/>
    <n v="12966578.479999999"/>
    <n v="0"/>
    <n v="1251.75"/>
    <n v="0"/>
    <n v="0"/>
    <n v="17308304.939999998"/>
    <n v="12966578.479999999"/>
    <n v="0"/>
    <n v="0"/>
    <n v="1251.75"/>
  </r>
  <r>
    <x v="2"/>
    <x v="0"/>
    <x v="6"/>
    <x v="33"/>
    <x v="0"/>
    <x v="1"/>
    <x v="1"/>
    <x v="0"/>
    <n v="0"/>
    <n v="0"/>
    <n v="0"/>
    <n v="0"/>
    <n v="14"/>
    <n v="1392027.06"/>
    <n v="0"/>
    <n v="0"/>
    <n v="0"/>
    <n v="0"/>
    <n v="0"/>
    <n v="0"/>
    <n v="1392027.06"/>
  </r>
  <r>
    <x v="2"/>
    <x v="0"/>
    <x v="6"/>
    <x v="33"/>
    <x v="0"/>
    <x v="1"/>
    <x v="2"/>
    <x v="0"/>
    <n v="0"/>
    <n v="0"/>
    <n v="0"/>
    <n v="0"/>
    <n v="15"/>
    <n v="4050573.31"/>
    <n v="0"/>
    <n v="0"/>
    <n v="0"/>
    <n v="0"/>
    <n v="0"/>
    <n v="0"/>
    <n v="4050573.31"/>
  </r>
  <r>
    <x v="2"/>
    <x v="0"/>
    <x v="6"/>
    <x v="33"/>
    <x v="0"/>
    <x v="2"/>
    <x v="0"/>
    <x v="0"/>
    <n v="0"/>
    <n v="0.82"/>
    <n v="0"/>
    <n v="1207.43"/>
    <n v="0"/>
    <n v="0"/>
    <n v="0"/>
    <n v="0"/>
    <n v="0"/>
    <n v="1207.43"/>
    <n v="0"/>
    <n v="0"/>
    <n v="0"/>
  </r>
  <r>
    <x v="2"/>
    <x v="0"/>
    <x v="6"/>
    <x v="33"/>
    <x v="0"/>
    <x v="3"/>
    <x v="0"/>
    <x v="0"/>
    <n v="27"/>
    <n v="16.53"/>
    <n v="13117.11"/>
    <n v="31460.83"/>
    <n v="0"/>
    <n v="0"/>
    <n v="0"/>
    <n v="0"/>
    <n v="13117.11"/>
    <n v="31460.83"/>
    <n v="0"/>
    <n v="0"/>
    <n v="0"/>
  </r>
  <r>
    <x v="2"/>
    <x v="0"/>
    <x v="6"/>
    <x v="33"/>
    <x v="1"/>
    <x v="4"/>
    <x v="0"/>
    <x v="0"/>
    <n v="1205"/>
    <n v="984.01999999999987"/>
    <n v="1506249.3399999999"/>
    <n v="1232370"/>
    <n v="0"/>
    <n v="2210.84"/>
    <n v="0"/>
    <n v="0"/>
    <n v="1506249.3399999999"/>
    <n v="1232370"/>
    <n v="0"/>
    <n v="0"/>
    <n v="2210.84"/>
  </r>
  <r>
    <x v="2"/>
    <x v="0"/>
    <x v="6"/>
    <x v="33"/>
    <x v="1"/>
    <x v="4"/>
    <x v="1"/>
    <x v="0"/>
    <n v="0"/>
    <n v="0"/>
    <n v="0"/>
    <n v="0"/>
    <n v="5"/>
    <n v="360341.15"/>
    <n v="0"/>
    <n v="0"/>
    <n v="0"/>
    <n v="0"/>
    <n v="0"/>
    <n v="0"/>
    <n v="360341.15"/>
  </r>
  <r>
    <x v="2"/>
    <x v="0"/>
    <x v="6"/>
    <x v="33"/>
    <x v="1"/>
    <x v="4"/>
    <x v="2"/>
    <x v="0"/>
    <n v="0"/>
    <n v="0"/>
    <n v="0"/>
    <n v="0"/>
    <n v="0"/>
    <n v="26604.240000000002"/>
    <n v="0"/>
    <n v="0"/>
    <n v="0"/>
    <n v="0"/>
    <n v="0"/>
    <n v="0"/>
    <n v="26604.240000000002"/>
  </r>
  <r>
    <x v="2"/>
    <x v="0"/>
    <x v="6"/>
    <x v="33"/>
    <x v="1"/>
    <x v="0"/>
    <x v="0"/>
    <x v="0"/>
    <n v="308"/>
    <n v="274.08999999999997"/>
    <n v="256389.55"/>
    <n v="261052.88"/>
    <n v="0"/>
    <n v="0"/>
    <n v="0"/>
    <n v="0"/>
    <n v="256389.55"/>
    <n v="261052.88"/>
    <n v="0"/>
    <n v="0"/>
    <n v="0"/>
  </r>
  <r>
    <x v="2"/>
    <x v="0"/>
    <x v="6"/>
    <x v="33"/>
    <x v="1"/>
    <x v="1"/>
    <x v="0"/>
    <x v="0"/>
    <n v="988"/>
    <n v="2135.6299999999997"/>
    <n v="4025420.1399999997"/>
    <n v="3584773.46"/>
    <n v="0"/>
    <n v="1174.71"/>
    <n v="0"/>
    <n v="0"/>
    <n v="4025420.1399999997"/>
    <n v="3584773.46"/>
    <n v="0"/>
    <n v="0"/>
    <n v="1174.71"/>
  </r>
  <r>
    <x v="2"/>
    <x v="0"/>
    <x v="6"/>
    <x v="33"/>
    <x v="1"/>
    <x v="1"/>
    <x v="1"/>
    <x v="0"/>
    <n v="0"/>
    <n v="0"/>
    <n v="0"/>
    <n v="0"/>
    <n v="4"/>
    <n v="221167.72"/>
    <n v="0"/>
    <n v="0"/>
    <n v="0"/>
    <n v="0"/>
    <n v="0"/>
    <n v="0"/>
    <n v="221167.72"/>
  </r>
  <r>
    <x v="2"/>
    <x v="0"/>
    <x v="6"/>
    <x v="33"/>
    <x v="1"/>
    <x v="1"/>
    <x v="2"/>
    <x v="0"/>
    <n v="0"/>
    <n v="0"/>
    <n v="0"/>
    <n v="0"/>
    <n v="9"/>
    <n v="1707959.58"/>
    <n v="0"/>
    <n v="0"/>
    <n v="0"/>
    <n v="0"/>
    <n v="0"/>
    <n v="0"/>
    <n v="1707959.58"/>
  </r>
  <r>
    <x v="2"/>
    <x v="0"/>
    <x v="6"/>
    <x v="33"/>
    <x v="1"/>
    <x v="2"/>
    <x v="0"/>
    <x v="0"/>
    <n v="0"/>
    <n v="71.83"/>
    <n v="-897.07"/>
    <n v="182965.52"/>
    <n v="0"/>
    <n v="0"/>
    <n v="0"/>
    <n v="0"/>
    <n v="-897.07"/>
    <n v="182965.52"/>
    <n v="0"/>
    <n v="0"/>
    <n v="0"/>
  </r>
  <r>
    <x v="2"/>
    <x v="0"/>
    <x v="6"/>
    <x v="33"/>
    <x v="1"/>
    <x v="3"/>
    <x v="0"/>
    <x v="0"/>
    <n v="16"/>
    <n v="9.7799999999999994"/>
    <n v="55878.32"/>
    <n v="13977.810000000001"/>
    <n v="0"/>
    <n v="0"/>
    <n v="0"/>
    <n v="0"/>
    <n v="55878.32"/>
    <n v="13977.810000000001"/>
    <n v="0"/>
    <n v="0"/>
    <n v="0"/>
  </r>
  <r>
    <x v="2"/>
    <x v="0"/>
    <x v="6"/>
    <x v="33"/>
    <x v="2"/>
    <x v="4"/>
    <x v="0"/>
    <x v="0"/>
    <n v="1690"/>
    <n v="1693.87"/>
    <n v="22260938.519999996"/>
    <n v="19133015.440000001"/>
    <n v="0"/>
    <n v="2232.87"/>
    <n v="0"/>
    <n v="0"/>
    <n v="22260938.519999996"/>
    <n v="19133015.440000001"/>
    <n v="0"/>
    <n v="0"/>
    <n v="2232.87"/>
  </r>
  <r>
    <x v="2"/>
    <x v="0"/>
    <x v="6"/>
    <x v="33"/>
    <x v="2"/>
    <x v="4"/>
    <x v="1"/>
    <x v="0"/>
    <n v="0"/>
    <n v="0"/>
    <n v="0"/>
    <n v="0"/>
    <n v="1"/>
    <n v="184805.99"/>
    <n v="0"/>
    <n v="0"/>
    <n v="0"/>
    <n v="0"/>
    <n v="0"/>
    <n v="0"/>
    <n v="184805.99"/>
  </r>
  <r>
    <x v="2"/>
    <x v="0"/>
    <x v="6"/>
    <x v="33"/>
    <x v="2"/>
    <x v="4"/>
    <x v="2"/>
    <x v="0"/>
    <n v="0"/>
    <n v="0"/>
    <n v="0"/>
    <n v="0"/>
    <n v="9"/>
    <n v="7265927.3899999997"/>
    <n v="0"/>
    <n v="0"/>
    <n v="0"/>
    <n v="0"/>
    <n v="0"/>
    <n v="0"/>
    <n v="7265927.3899999997"/>
  </r>
  <r>
    <x v="2"/>
    <x v="0"/>
    <x v="6"/>
    <x v="33"/>
    <x v="2"/>
    <x v="0"/>
    <x v="0"/>
    <x v="0"/>
    <n v="95"/>
    <n v="82.11"/>
    <n v="408594.17000000004"/>
    <n v="263483.37"/>
    <n v="0"/>
    <n v="0"/>
    <n v="0"/>
    <n v="0"/>
    <n v="408594.17000000004"/>
    <n v="263483.37"/>
    <n v="0"/>
    <n v="0"/>
    <n v="0"/>
  </r>
  <r>
    <x v="2"/>
    <x v="0"/>
    <x v="6"/>
    <x v="33"/>
    <x v="2"/>
    <x v="1"/>
    <x v="0"/>
    <x v="0"/>
    <n v="87"/>
    <n v="373.23"/>
    <n v="1439688.8900000001"/>
    <n v="1001635.38"/>
    <n v="0"/>
    <n v="1172.4000000000001"/>
    <n v="0"/>
    <n v="0"/>
    <n v="1439688.8900000001"/>
    <n v="1001635.38"/>
    <n v="0"/>
    <n v="0"/>
    <n v="1172.4000000000001"/>
  </r>
  <r>
    <x v="2"/>
    <x v="0"/>
    <x v="6"/>
    <x v="33"/>
    <x v="2"/>
    <x v="2"/>
    <x v="0"/>
    <x v="0"/>
    <n v="0"/>
    <n v="22.19"/>
    <n v="0"/>
    <n v="42784.639999999999"/>
    <n v="0"/>
    <n v="0"/>
    <n v="0"/>
    <n v="0"/>
    <n v="0"/>
    <n v="42784.639999999999"/>
    <n v="0"/>
    <n v="0"/>
    <n v="0"/>
  </r>
  <r>
    <x v="2"/>
    <x v="0"/>
    <x v="6"/>
    <x v="33"/>
    <x v="2"/>
    <x v="3"/>
    <x v="0"/>
    <x v="0"/>
    <n v="8"/>
    <n v="10.629999999999999"/>
    <n v="14291.87"/>
    <n v="9628.51"/>
    <n v="0"/>
    <n v="0"/>
    <n v="0"/>
    <n v="0"/>
    <n v="14291.87"/>
    <n v="9628.51"/>
    <n v="0"/>
    <n v="0"/>
    <n v="0"/>
  </r>
  <r>
    <x v="2"/>
    <x v="0"/>
    <x v="6"/>
    <x v="33"/>
    <x v="3"/>
    <x v="0"/>
    <x v="0"/>
    <x v="0"/>
    <n v="19"/>
    <n v="19.979999999999997"/>
    <n v="22066.880000000001"/>
    <n v="16529.34"/>
    <n v="0"/>
    <n v="0"/>
    <n v="0"/>
    <n v="0"/>
    <n v="22066.880000000001"/>
    <n v="16529.34"/>
    <n v="0"/>
    <n v="0"/>
    <n v="0"/>
  </r>
  <r>
    <x v="2"/>
    <x v="0"/>
    <x v="6"/>
    <x v="33"/>
    <x v="3"/>
    <x v="1"/>
    <x v="0"/>
    <x v="0"/>
    <n v="40"/>
    <n v="41.89"/>
    <n v="38396.28"/>
    <n v="39293.81"/>
    <n v="0"/>
    <n v="0"/>
    <n v="0"/>
    <n v="0"/>
    <n v="38396.28"/>
    <n v="39293.81"/>
    <n v="0"/>
    <n v="0"/>
    <n v="0"/>
  </r>
  <r>
    <x v="2"/>
    <x v="0"/>
    <x v="6"/>
    <x v="33"/>
    <x v="3"/>
    <x v="1"/>
    <x v="2"/>
    <x v="0"/>
    <n v="0"/>
    <n v="0"/>
    <n v="0"/>
    <n v="0"/>
    <n v="1"/>
    <n v="11242.32"/>
    <n v="0"/>
    <n v="0"/>
    <n v="0"/>
    <n v="0"/>
    <n v="0"/>
    <n v="0"/>
    <n v="11242.32"/>
  </r>
  <r>
    <x v="2"/>
    <x v="0"/>
    <x v="6"/>
    <x v="33"/>
    <x v="3"/>
    <x v="2"/>
    <x v="0"/>
    <x v="0"/>
    <n v="39"/>
    <n v="37.550000000000004"/>
    <n v="32951.300000000003"/>
    <n v="39645.33"/>
    <n v="0"/>
    <n v="0"/>
    <n v="0"/>
    <n v="0"/>
    <n v="32951.300000000003"/>
    <n v="39645.33"/>
    <n v="0"/>
    <n v="0"/>
    <n v="0"/>
  </r>
  <r>
    <x v="2"/>
    <x v="0"/>
    <x v="6"/>
    <x v="33"/>
    <x v="3"/>
    <x v="2"/>
    <x v="1"/>
    <x v="0"/>
    <n v="0"/>
    <n v="0"/>
    <n v="0"/>
    <n v="0"/>
    <n v="2"/>
    <n v="25654"/>
    <n v="0"/>
    <n v="0"/>
    <n v="0"/>
    <n v="0"/>
    <n v="0"/>
    <n v="0"/>
    <n v="25654"/>
  </r>
  <r>
    <x v="2"/>
    <x v="0"/>
    <x v="6"/>
    <x v="33"/>
    <x v="3"/>
    <x v="2"/>
    <x v="2"/>
    <x v="0"/>
    <n v="0"/>
    <n v="0"/>
    <n v="0"/>
    <n v="0"/>
    <n v="0"/>
    <n v="18617.84"/>
    <n v="0"/>
    <n v="0"/>
    <n v="0"/>
    <n v="0"/>
    <n v="0"/>
    <n v="0"/>
    <n v="18617.84"/>
  </r>
  <r>
    <x v="2"/>
    <x v="0"/>
    <x v="6"/>
    <x v="33"/>
    <x v="4"/>
    <x v="4"/>
    <x v="0"/>
    <x v="0"/>
    <n v="19"/>
    <n v="17.119999999999997"/>
    <n v="37009.19"/>
    <n v="48595.700000000004"/>
    <n v="0"/>
    <n v="0"/>
    <n v="0"/>
    <n v="0"/>
    <n v="37009.19"/>
    <n v="48595.700000000004"/>
    <n v="0"/>
    <n v="0"/>
    <n v="0"/>
  </r>
  <r>
    <x v="2"/>
    <x v="0"/>
    <x v="6"/>
    <x v="33"/>
    <x v="4"/>
    <x v="0"/>
    <x v="0"/>
    <x v="0"/>
    <n v="0"/>
    <n v="23.87"/>
    <n v="6119.57"/>
    <n v="10523.19"/>
    <n v="0"/>
    <n v="0"/>
    <n v="0"/>
    <n v="0"/>
    <n v="6119.57"/>
    <n v="10523.19"/>
    <n v="0"/>
    <n v="0"/>
    <n v="0"/>
  </r>
  <r>
    <x v="2"/>
    <x v="0"/>
    <x v="6"/>
    <x v="33"/>
    <x v="4"/>
    <x v="0"/>
    <x v="1"/>
    <x v="0"/>
    <n v="0"/>
    <n v="0"/>
    <n v="0"/>
    <n v="0"/>
    <n v="0"/>
    <n v="-2307168.17"/>
    <n v="0"/>
    <n v="0"/>
    <n v="0"/>
    <n v="0"/>
    <n v="0"/>
    <n v="0"/>
    <n v="-2307168.17"/>
  </r>
  <r>
    <x v="2"/>
    <x v="0"/>
    <x v="6"/>
    <x v="33"/>
    <x v="4"/>
    <x v="0"/>
    <x v="2"/>
    <x v="0"/>
    <n v="0"/>
    <n v="0"/>
    <n v="0"/>
    <n v="0"/>
    <n v="0"/>
    <n v="-177766.93"/>
    <n v="0"/>
    <n v="0"/>
    <n v="0"/>
    <n v="0"/>
    <n v="0"/>
    <n v="0"/>
    <n v="-177766.93"/>
  </r>
  <r>
    <x v="2"/>
    <x v="0"/>
    <x v="6"/>
    <x v="33"/>
    <x v="4"/>
    <x v="1"/>
    <x v="0"/>
    <x v="0"/>
    <n v="5"/>
    <n v="385.54"/>
    <n v="537719.46"/>
    <n v="639605.41"/>
    <n v="0"/>
    <n v="0"/>
    <n v="0"/>
    <n v="0"/>
    <n v="537719.46"/>
    <n v="639605.41"/>
    <n v="0"/>
    <n v="0"/>
    <n v="0"/>
  </r>
  <r>
    <x v="2"/>
    <x v="0"/>
    <x v="6"/>
    <x v="35"/>
    <x v="1"/>
    <x v="0"/>
    <x v="0"/>
    <x v="0"/>
    <n v="0"/>
    <n v="2155.62"/>
    <n v="1075540.29"/>
    <n v="2946481.1799999997"/>
    <n v="0"/>
    <n v="0"/>
    <n v="0"/>
    <n v="0"/>
    <n v="1075540.29"/>
    <n v="2946481.1799999997"/>
    <n v="0"/>
    <n v="0"/>
    <n v="0"/>
  </r>
  <r>
    <x v="2"/>
    <x v="0"/>
    <x v="6"/>
    <x v="35"/>
    <x v="2"/>
    <x v="0"/>
    <x v="0"/>
    <x v="0"/>
    <n v="0"/>
    <n v="1776.42"/>
    <n v="1065687.29"/>
    <n v="2395566.41"/>
    <n v="0"/>
    <n v="0"/>
    <n v="0"/>
    <n v="0"/>
    <n v="1065687.29"/>
    <n v="2395566.41"/>
    <n v="0"/>
    <n v="0"/>
    <n v="0"/>
  </r>
  <r>
    <x v="2"/>
    <x v="0"/>
    <x v="6"/>
    <x v="35"/>
    <x v="3"/>
    <x v="0"/>
    <x v="0"/>
    <x v="0"/>
    <n v="0"/>
    <n v="314.56"/>
    <n v="498215.37"/>
    <n v="1003397.28"/>
    <n v="0"/>
    <n v="0"/>
    <n v="0"/>
    <n v="0"/>
    <n v="498215.37"/>
    <n v="1003397.28"/>
    <n v="0"/>
    <n v="0"/>
    <n v="0"/>
  </r>
  <r>
    <x v="2"/>
    <x v="0"/>
    <x v="6"/>
    <x v="35"/>
    <x v="4"/>
    <x v="0"/>
    <x v="0"/>
    <x v="0"/>
    <n v="0"/>
    <n v="281.45"/>
    <n v="242135.23"/>
    <n v="264009.84000000003"/>
    <n v="0"/>
    <n v="0"/>
    <n v="0"/>
    <n v="0"/>
    <n v="242135.23"/>
    <n v="264009.84000000003"/>
    <n v="0"/>
    <n v="0"/>
    <n v="0"/>
  </r>
  <r>
    <x v="2"/>
    <x v="1"/>
    <x v="0"/>
    <x v="34"/>
    <x v="0"/>
    <x v="0"/>
    <x v="0"/>
    <x v="0"/>
    <n v="0"/>
    <n v="22093.09"/>
    <n v="-9307986.7000000011"/>
    <n v="3870490.07"/>
    <n v="0"/>
    <n v="0"/>
    <n v="0"/>
    <n v="0"/>
    <n v="-9307986.7000000011"/>
    <n v="3870490.07"/>
    <n v="0"/>
    <n v="0"/>
    <n v="0"/>
  </r>
  <r>
    <x v="2"/>
    <x v="1"/>
    <x v="0"/>
    <x v="0"/>
    <x v="0"/>
    <x v="4"/>
    <x v="0"/>
    <x v="0"/>
    <n v="2"/>
    <n v="2"/>
    <n v="5344.56"/>
    <n v="5394.28"/>
    <n v="0"/>
    <n v="0"/>
    <n v="0"/>
    <n v="0"/>
    <n v="5344.56"/>
    <n v="5394.28"/>
    <n v="0"/>
    <n v="0"/>
    <n v="0"/>
  </r>
  <r>
    <x v="2"/>
    <x v="1"/>
    <x v="0"/>
    <x v="0"/>
    <x v="0"/>
    <x v="0"/>
    <x v="0"/>
    <x v="0"/>
    <n v="1246"/>
    <n v="1420.3000000000002"/>
    <n v="3227437.92"/>
    <n v="5747195.4799999995"/>
    <n v="0"/>
    <n v="0"/>
    <n v="0"/>
    <n v="0"/>
    <n v="3227437.92"/>
    <n v="5747195.4799999995"/>
    <n v="0"/>
    <n v="0"/>
    <n v="0"/>
  </r>
  <r>
    <x v="2"/>
    <x v="1"/>
    <x v="0"/>
    <x v="0"/>
    <x v="0"/>
    <x v="0"/>
    <x v="1"/>
    <x v="0"/>
    <n v="0"/>
    <n v="0"/>
    <n v="0"/>
    <n v="0"/>
    <n v="143"/>
    <n v="3384352.7499999995"/>
    <n v="0"/>
    <n v="0"/>
    <n v="0"/>
    <n v="0"/>
    <n v="0"/>
    <n v="143"/>
    <n v="3384352.7499999995"/>
  </r>
  <r>
    <x v="2"/>
    <x v="1"/>
    <x v="0"/>
    <x v="0"/>
    <x v="0"/>
    <x v="0"/>
    <x v="1"/>
    <x v="1"/>
    <n v="0"/>
    <n v="0"/>
    <n v="0"/>
    <n v="0"/>
    <n v="12"/>
    <n v="51077.570000000007"/>
    <n v="0"/>
    <n v="0"/>
    <n v="0"/>
    <n v="0"/>
    <n v="0"/>
    <n v="12"/>
    <n v="51077.570000000007"/>
  </r>
  <r>
    <x v="2"/>
    <x v="1"/>
    <x v="0"/>
    <x v="0"/>
    <x v="0"/>
    <x v="0"/>
    <x v="2"/>
    <x v="0"/>
    <n v="0"/>
    <n v="0"/>
    <n v="0"/>
    <n v="0"/>
    <n v="6"/>
    <n v="476384.56999999995"/>
    <n v="0"/>
    <n v="0"/>
    <n v="0"/>
    <n v="0"/>
    <n v="0"/>
    <n v="6"/>
    <n v="476384.56999999995"/>
  </r>
  <r>
    <x v="2"/>
    <x v="1"/>
    <x v="0"/>
    <x v="0"/>
    <x v="0"/>
    <x v="0"/>
    <x v="3"/>
    <x v="0"/>
    <n v="0"/>
    <n v="0"/>
    <n v="0"/>
    <n v="0"/>
    <n v="153"/>
    <n v="563908.75"/>
    <n v="0"/>
    <n v="0"/>
    <n v="0"/>
    <n v="0"/>
    <n v="0"/>
    <n v="153"/>
    <n v="563908.75"/>
  </r>
  <r>
    <x v="2"/>
    <x v="1"/>
    <x v="0"/>
    <x v="0"/>
    <x v="0"/>
    <x v="1"/>
    <x v="0"/>
    <x v="0"/>
    <n v="118185"/>
    <n v="112037.09999999998"/>
    <n v="333976448.39999992"/>
    <n v="277180235.19"/>
    <n v="0"/>
    <n v="122809.37"/>
    <n v="0"/>
    <n v="0"/>
    <n v="333976448.39999992"/>
    <n v="277180235.19"/>
    <n v="0"/>
    <n v="0"/>
    <n v="122809.37"/>
  </r>
  <r>
    <x v="2"/>
    <x v="1"/>
    <x v="0"/>
    <x v="0"/>
    <x v="0"/>
    <x v="1"/>
    <x v="1"/>
    <x v="0"/>
    <n v="0"/>
    <n v="0"/>
    <n v="0"/>
    <n v="0"/>
    <n v="7137"/>
    <n v="117639273.65000001"/>
    <n v="0"/>
    <n v="0"/>
    <n v="0"/>
    <n v="0"/>
    <n v="0"/>
    <n v="7137"/>
    <n v="117639273.65000001"/>
  </r>
  <r>
    <x v="2"/>
    <x v="1"/>
    <x v="0"/>
    <x v="0"/>
    <x v="0"/>
    <x v="1"/>
    <x v="1"/>
    <x v="1"/>
    <n v="0"/>
    <n v="0"/>
    <n v="0"/>
    <n v="0"/>
    <n v="1893"/>
    <n v="-10333463.09"/>
    <n v="0"/>
    <n v="0"/>
    <n v="0"/>
    <n v="0"/>
    <n v="0"/>
    <n v="1893"/>
    <n v="-10333463.09"/>
  </r>
  <r>
    <x v="2"/>
    <x v="1"/>
    <x v="0"/>
    <x v="0"/>
    <x v="0"/>
    <x v="1"/>
    <x v="2"/>
    <x v="0"/>
    <n v="0"/>
    <n v="0"/>
    <n v="0"/>
    <n v="0"/>
    <n v="619"/>
    <n v="48070637.619999997"/>
    <n v="0"/>
    <n v="0"/>
    <n v="0"/>
    <n v="0"/>
    <n v="0"/>
    <n v="619"/>
    <n v="48070637.619999997"/>
  </r>
  <r>
    <x v="2"/>
    <x v="1"/>
    <x v="0"/>
    <x v="0"/>
    <x v="0"/>
    <x v="1"/>
    <x v="2"/>
    <x v="1"/>
    <n v="0"/>
    <n v="0"/>
    <n v="0"/>
    <n v="0"/>
    <n v="53"/>
    <n v="2688924.33"/>
    <n v="0"/>
    <n v="0"/>
    <n v="0"/>
    <n v="0"/>
    <n v="0"/>
    <n v="53"/>
    <n v="2688924.33"/>
  </r>
  <r>
    <x v="2"/>
    <x v="1"/>
    <x v="0"/>
    <x v="0"/>
    <x v="0"/>
    <x v="1"/>
    <x v="3"/>
    <x v="0"/>
    <n v="0"/>
    <n v="0"/>
    <n v="0"/>
    <n v="0"/>
    <n v="5193"/>
    <n v="17241609.609999999"/>
    <n v="0"/>
    <n v="0"/>
    <n v="0"/>
    <n v="0"/>
    <n v="0"/>
    <n v="5193"/>
    <n v="17241609.609999999"/>
  </r>
  <r>
    <x v="2"/>
    <x v="1"/>
    <x v="0"/>
    <x v="0"/>
    <x v="0"/>
    <x v="2"/>
    <x v="0"/>
    <x v="0"/>
    <n v="21"/>
    <n v="25.169999999999998"/>
    <n v="5143.5199999999995"/>
    <n v="87327.569999999992"/>
    <n v="0"/>
    <n v="0"/>
    <n v="0"/>
    <n v="0"/>
    <n v="5143.5199999999995"/>
    <n v="87327.569999999992"/>
    <n v="0"/>
    <n v="0"/>
    <n v="0"/>
  </r>
  <r>
    <x v="2"/>
    <x v="1"/>
    <x v="0"/>
    <x v="0"/>
    <x v="0"/>
    <x v="2"/>
    <x v="1"/>
    <x v="0"/>
    <n v="0"/>
    <n v="0"/>
    <n v="0"/>
    <n v="0"/>
    <n v="2"/>
    <n v="134320.31"/>
    <n v="0"/>
    <n v="0"/>
    <n v="0"/>
    <n v="0"/>
    <n v="0"/>
    <n v="2"/>
    <n v="134320.31"/>
  </r>
  <r>
    <x v="2"/>
    <x v="1"/>
    <x v="0"/>
    <x v="0"/>
    <x v="0"/>
    <x v="2"/>
    <x v="2"/>
    <x v="0"/>
    <n v="0"/>
    <n v="0"/>
    <n v="0"/>
    <n v="0"/>
    <n v="1"/>
    <n v="5669.12"/>
    <n v="0"/>
    <n v="0"/>
    <n v="0"/>
    <n v="0"/>
    <n v="0"/>
    <n v="1"/>
    <n v="5669.12"/>
  </r>
  <r>
    <x v="2"/>
    <x v="1"/>
    <x v="0"/>
    <x v="0"/>
    <x v="0"/>
    <x v="2"/>
    <x v="3"/>
    <x v="0"/>
    <n v="0"/>
    <n v="0"/>
    <n v="0"/>
    <n v="0"/>
    <n v="4"/>
    <n v="13075"/>
    <n v="0"/>
    <n v="0"/>
    <n v="0"/>
    <n v="0"/>
    <n v="0"/>
    <n v="4"/>
    <n v="13075"/>
  </r>
  <r>
    <x v="2"/>
    <x v="1"/>
    <x v="0"/>
    <x v="0"/>
    <x v="0"/>
    <x v="3"/>
    <x v="0"/>
    <x v="0"/>
    <n v="2260"/>
    <n v="1693.35"/>
    <n v="3366005.75"/>
    <n v="2986498.7499999995"/>
    <n v="0"/>
    <n v="-357"/>
    <n v="0"/>
    <n v="0"/>
    <n v="3366005.75"/>
    <n v="2986498.7499999995"/>
    <n v="0"/>
    <n v="0"/>
    <n v="-357"/>
  </r>
  <r>
    <x v="2"/>
    <x v="1"/>
    <x v="0"/>
    <x v="0"/>
    <x v="0"/>
    <x v="3"/>
    <x v="1"/>
    <x v="0"/>
    <n v="0"/>
    <n v="0"/>
    <n v="0"/>
    <n v="0"/>
    <n v="40"/>
    <n v="1298200.32"/>
    <n v="0"/>
    <n v="0"/>
    <n v="0"/>
    <n v="0"/>
    <n v="0"/>
    <n v="40"/>
    <n v="1298200.32"/>
  </r>
  <r>
    <x v="2"/>
    <x v="1"/>
    <x v="0"/>
    <x v="0"/>
    <x v="0"/>
    <x v="3"/>
    <x v="1"/>
    <x v="1"/>
    <n v="0"/>
    <n v="0"/>
    <n v="0"/>
    <n v="0"/>
    <n v="4"/>
    <n v="11802.259999999998"/>
    <n v="0"/>
    <n v="0"/>
    <n v="0"/>
    <n v="0"/>
    <n v="0"/>
    <n v="4"/>
    <n v="11802.259999999998"/>
  </r>
  <r>
    <x v="2"/>
    <x v="1"/>
    <x v="0"/>
    <x v="0"/>
    <x v="0"/>
    <x v="3"/>
    <x v="2"/>
    <x v="0"/>
    <n v="0"/>
    <n v="0"/>
    <n v="0"/>
    <n v="0"/>
    <n v="7"/>
    <n v="909907.35"/>
    <n v="0"/>
    <n v="0"/>
    <n v="0"/>
    <n v="0"/>
    <n v="0"/>
    <n v="7"/>
    <n v="909907.35"/>
  </r>
  <r>
    <x v="2"/>
    <x v="1"/>
    <x v="0"/>
    <x v="0"/>
    <x v="0"/>
    <x v="3"/>
    <x v="3"/>
    <x v="0"/>
    <n v="0"/>
    <n v="0"/>
    <n v="0"/>
    <n v="0"/>
    <n v="183"/>
    <n v="602038.88"/>
    <n v="0"/>
    <n v="0"/>
    <n v="0"/>
    <n v="0"/>
    <n v="0"/>
    <n v="183"/>
    <n v="602038.88"/>
  </r>
  <r>
    <x v="2"/>
    <x v="1"/>
    <x v="0"/>
    <x v="0"/>
    <x v="1"/>
    <x v="4"/>
    <x v="0"/>
    <x v="0"/>
    <n v="5292"/>
    <n v="5324.85"/>
    <n v="21869124.169999998"/>
    <n v="17102958.040000003"/>
    <n v="0"/>
    <n v="13703.34"/>
    <n v="0"/>
    <n v="0"/>
    <n v="21869124.169999998"/>
    <n v="17102958.040000003"/>
    <n v="0"/>
    <n v="0"/>
    <n v="13703.34"/>
  </r>
  <r>
    <x v="2"/>
    <x v="1"/>
    <x v="0"/>
    <x v="0"/>
    <x v="1"/>
    <x v="4"/>
    <x v="1"/>
    <x v="0"/>
    <n v="0"/>
    <n v="0"/>
    <n v="0"/>
    <n v="0"/>
    <n v="295"/>
    <n v="5302336.1500000004"/>
    <n v="0"/>
    <n v="0"/>
    <n v="0"/>
    <n v="0"/>
    <n v="0"/>
    <n v="295"/>
    <n v="5302336.1500000004"/>
  </r>
  <r>
    <x v="2"/>
    <x v="1"/>
    <x v="0"/>
    <x v="0"/>
    <x v="1"/>
    <x v="4"/>
    <x v="1"/>
    <x v="1"/>
    <n v="0"/>
    <n v="0"/>
    <n v="0"/>
    <n v="0"/>
    <n v="95"/>
    <n v="-485414.57"/>
    <n v="0"/>
    <n v="0"/>
    <n v="0"/>
    <n v="0"/>
    <n v="0"/>
    <n v="95"/>
    <n v="-485414.57"/>
  </r>
  <r>
    <x v="2"/>
    <x v="1"/>
    <x v="0"/>
    <x v="0"/>
    <x v="1"/>
    <x v="4"/>
    <x v="2"/>
    <x v="0"/>
    <n v="0"/>
    <n v="0"/>
    <n v="0"/>
    <n v="0"/>
    <n v="15"/>
    <n v="1997548.8599999999"/>
    <n v="0"/>
    <n v="0"/>
    <n v="0"/>
    <n v="0"/>
    <n v="0"/>
    <n v="15"/>
    <n v="1997548.8599999999"/>
  </r>
  <r>
    <x v="2"/>
    <x v="1"/>
    <x v="0"/>
    <x v="0"/>
    <x v="1"/>
    <x v="4"/>
    <x v="2"/>
    <x v="1"/>
    <n v="0"/>
    <n v="0"/>
    <n v="0"/>
    <n v="0"/>
    <n v="1"/>
    <n v="170070.39999999999"/>
    <n v="0"/>
    <n v="0"/>
    <n v="0"/>
    <n v="0"/>
    <n v="0"/>
    <n v="1"/>
    <n v="170070.39999999999"/>
  </r>
  <r>
    <x v="2"/>
    <x v="1"/>
    <x v="0"/>
    <x v="0"/>
    <x v="1"/>
    <x v="4"/>
    <x v="3"/>
    <x v="0"/>
    <n v="0"/>
    <n v="0"/>
    <n v="0"/>
    <n v="0"/>
    <n v="485"/>
    <n v="1353949.79"/>
    <n v="0"/>
    <n v="0"/>
    <n v="0"/>
    <n v="0"/>
    <n v="0"/>
    <n v="485"/>
    <n v="1353949.79"/>
  </r>
  <r>
    <x v="2"/>
    <x v="1"/>
    <x v="0"/>
    <x v="0"/>
    <x v="1"/>
    <x v="0"/>
    <x v="0"/>
    <x v="0"/>
    <n v="191"/>
    <n v="152.39999999999998"/>
    <n v="569477.9"/>
    <n v="437753.89"/>
    <n v="0"/>
    <n v="0"/>
    <n v="0"/>
    <n v="0"/>
    <n v="569477.9"/>
    <n v="437753.89"/>
    <n v="0"/>
    <n v="0"/>
    <n v="0"/>
  </r>
  <r>
    <x v="2"/>
    <x v="1"/>
    <x v="0"/>
    <x v="0"/>
    <x v="1"/>
    <x v="0"/>
    <x v="1"/>
    <x v="0"/>
    <n v="0"/>
    <n v="0"/>
    <n v="0"/>
    <n v="0"/>
    <n v="19"/>
    <n v="370765.22"/>
    <n v="0"/>
    <n v="0"/>
    <n v="0"/>
    <n v="0"/>
    <n v="0"/>
    <n v="19"/>
    <n v="370765.22"/>
  </r>
  <r>
    <x v="2"/>
    <x v="1"/>
    <x v="0"/>
    <x v="0"/>
    <x v="1"/>
    <x v="0"/>
    <x v="1"/>
    <x v="1"/>
    <n v="0"/>
    <n v="0"/>
    <n v="0"/>
    <n v="0"/>
    <n v="1"/>
    <n v="-15098.5"/>
    <n v="0"/>
    <n v="0"/>
    <n v="0"/>
    <n v="0"/>
    <n v="0"/>
    <n v="1"/>
    <n v="-15098.5"/>
  </r>
  <r>
    <x v="2"/>
    <x v="1"/>
    <x v="0"/>
    <x v="0"/>
    <x v="1"/>
    <x v="0"/>
    <x v="2"/>
    <x v="0"/>
    <n v="0"/>
    <n v="0"/>
    <n v="0"/>
    <n v="0"/>
    <n v="1"/>
    <n v="55745.21"/>
    <n v="0"/>
    <n v="0"/>
    <n v="0"/>
    <n v="0"/>
    <n v="0"/>
    <n v="1"/>
    <n v="55745.21"/>
  </r>
  <r>
    <x v="2"/>
    <x v="1"/>
    <x v="0"/>
    <x v="0"/>
    <x v="1"/>
    <x v="0"/>
    <x v="3"/>
    <x v="0"/>
    <n v="0"/>
    <n v="0"/>
    <n v="0"/>
    <n v="0"/>
    <n v="25"/>
    <n v="94672.52"/>
    <n v="0"/>
    <n v="0"/>
    <n v="0"/>
    <n v="0"/>
    <n v="0"/>
    <n v="25"/>
    <n v="94672.52"/>
  </r>
  <r>
    <x v="2"/>
    <x v="1"/>
    <x v="0"/>
    <x v="0"/>
    <x v="1"/>
    <x v="1"/>
    <x v="0"/>
    <x v="0"/>
    <n v="8434"/>
    <n v="8046.39"/>
    <n v="28063467.300000001"/>
    <n v="24064355.999999996"/>
    <n v="0"/>
    <n v="12815.67"/>
    <n v="0"/>
    <n v="0"/>
    <n v="28063467.300000001"/>
    <n v="24064355.999999996"/>
    <n v="0"/>
    <n v="0"/>
    <n v="12815.67"/>
  </r>
  <r>
    <x v="2"/>
    <x v="1"/>
    <x v="0"/>
    <x v="0"/>
    <x v="1"/>
    <x v="1"/>
    <x v="1"/>
    <x v="0"/>
    <n v="0"/>
    <n v="0"/>
    <n v="0"/>
    <n v="0"/>
    <n v="416"/>
    <n v="8199776.5900000008"/>
    <n v="0"/>
    <n v="0"/>
    <n v="0"/>
    <n v="0"/>
    <n v="0"/>
    <n v="416"/>
    <n v="8199776.5900000008"/>
  </r>
  <r>
    <x v="2"/>
    <x v="1"/>
    <x v="0"/>
    <x v="0"/>
    <x v="1"/>
    <x v="1"/>
    <x v="1"/>
    <x v="1"/>
    <n v="0"/>
    <n v="0"/>
    <n v="0"/>
    <n v="0"/>
    <n v="107"/>
    <n v="-18476.069999999985"/>
    <n v="0"/>
    <n v="0"/>
    <n v="0"/>
    <n v="0"/>
    <n v="0"/>
    <n v="107"/>
    <n v="-18476.069999999985"/>
  </r>
  <r>
    <x v="2"/>
    <x v="1"/>
    <x v="0"/>
    <x v="0"/>
    <x v="1"/>
    <x v="1"/>
    <x v="2"/>
    <x v="0"/>
    <n v="0"/>
    <n v="0"/>
    <n v="0"/>
    <n v="0"/>
    <n v="39"/>
    <n v="3550962.03"/>
    <n v="0"/>
    <n v="0"/>
    <n v="0"/>
    <n v="0"/>
    <n v="0"/>
    <n v="39"/>
    <n v="3550962.03"/>
  </r>
  <r>
    <x v="2"/>
    <x v="1"/>
    <x v="0"/>
    <x v="0"/>
    <x v="1"/>
    <x v="1"/>
    <x v="2"/>
    <x v="1"/>
    <n v="0"/>
    <n v="0"/>
    <n v="0"/>
    <n v="0"/>
    <n v="7"/>
    <n v="488805.09"/>
    <n v="0"/>
    <n v="0"/>
    <n v="0"/>
    <n v="0"/>
    <n v="0"/>
    <n v="7"/>
    <n v="488805.09"/>
  </r>
  <r>
    <x v="2"/>
    <x v="1"/>
    <x v="0"/>
    <x v="0"/>
    <x v="1"/>
    <x v="1"/>
    <x v="3"/>
    <x v="0"/>
    <n v="0"/>
    <n v="0"/>
    <n v="0"/>
    <n v="0"/>
    <n v="626"/>
    <n v="1932795.29"/>
    <n v="0"/>
    <n v="0"/>
    <n v="0"/>
    <n v="0"/>
    <n v="0"/>
    <n v="626"/>
    <n v="1932795.29"/>
  </r>
  <r>
    <x v="2"/>
    <x v="1"/>
    <x v="0"/>
    <x v="0"/>
    <x v="1"/>
    <x v="2"/>
    <x v="0"/>
    <x v="0"/>
    <n v="1"/>
    <n v="1.49"/>
    <n v="4697.7700000000004"/>
    <n v="3991.8099999999995"/>
    <n v="0"/>
    <n v="0"/>
    <n v="0"/>
    <n v="0"/>
    <n v="4697.7700000000004"/>
    <n v="3991.8099999999995"/>
    <n v="0"/>
    <n v="0"/>
    <n v="0"/>
  </r>
  <r>
    <x v="2"/>
    <x v="1"/>
    <x v="0"/>
    <x v="0"/>
    <x v="1"/>
    <x v="3"/>
    <x v="0"/>
    <x v="0"/>
    <n v="13"/>
    <n v="9.9499999999999993"/>
    <n v="10072.48"/>
    <n v="44678.38"/>
    <n v="0"/>
    <n v="0"/>
    <n v="0"/>
    <n v="0"/>
    <n v="10072.48"/>
    <n v="44678.38"/>
    <n v="0"/>
    <n v="0"/>
    <n v="0"/>
  </r>
  <r>
    <x v="2"/>
    <x v="1"/>
    <x v="0"/>
    <x v="0"/>
    <x v="1"/>
    <x v="3"/>
    <x v="3"/>
    <x v="0"/>
    <n v="0"/>
    <n v="0"/>
    <n v="0"/>
    <n v="0"/>
    <n v="2"/>
    <n v="7224"/>
    <n v="0"/>
    <n v="0"/>
    <n v="0"/>
    <n v="0"/>
    <n v="0"/>
    <n v="2"/>
    <n v="7224"/>
  </r>
  <r>
    <x v="2"/>
    <x v="1"/>
    <x v="0"/>
    <x v="0"/>
    <x v="2"/>
    <x v="4"/>
    <x v="0"/>
    <x v="0"/>
    <n v="1403"/>
    <n v="1426.71"/>
    <n v="37434325.049999997"/>
    <n v="25050362.48"/>
    <n v="0"/>
    <n v="6410.66"/>
    <n v="0"/>
    <n v="0"/>
    <n v="37434325.049999997"/>
    <n v="25050362.48"/>
    <n v="0"/>
    <n v="0"/>
    <n v="6410.66"/>
  </r>
  <r>
    <x v="2"/>
    <x v="1"/>
    <x v="0"/>
    <x v="0"/>
    <x v="2"/>
    <x v="4"/>
    <x v="1"/>
    <x v="0"/>
    <n v="0"/>
    <n v="0"/>
    <n v="0"/>
    <n v="0"/>
    <n v="45"/>
    <n v="5259182.3899999997"/>
    <n v="0"/>
    <n v="0"/>
    <n v="0"/>
    <n v="0"/>
    <n v="0"/>
    <n v="45"/>
    <n v="5259182.3899999997"/>
  </r>
  <r>
    <x v="2"/>
    <x v="1"/>
    <x v="0"/>
    <x v="0"/>
    <x v="2"/>
    <x v="4"/>
    <x v="1"/>
    <x v="1"/>
    <n v="0"/>
    <n v="0"/>
    <n v="0"/>
    <n v="0"/>
    <n v="2"/>
    <n v="-17262.32"/>
    <n v="0"/>
    <n v="0"/>
    <n v="0"/>
    <n v="0"/>
    <n v="0"/>
    <n v="2"/>
    <n v="-17262.32"/>
  </r>
  <r>
    <x v="2"/>
    <x v="1"/>
    <x v="0"/>
    <x v="0"/>
    <x v="2"/>
    <x v="4"/>
    <x v="2"/>
    <x v="0"/>
    <n v="0"/>
    <n v="0"/>
    <n v="0"/>
    <n v="0"/>
    <n v="4"/>
    <n v="1285097.17"/>
    <n v="0"/>
    <n v="0"/>
    <n v="0"/>
    <n v="0"/>
    <n v="0"/>
    <n v="4"/>
    <n v="1285097.17"/>
  </r>
  <r>
    <x v="2"/>
    <x v="1"/>
    <x v="0"/>
    <x v="0"/>
    <x v="2"/>
    <x v="4"/>
    <x v="3"/>
    <x v="0"/>
    <n v="0"/>
    <n v="0"/>
    <n v="0"/>
    <n v="0"/>
    <n v="128"/>
    <n v="345330.36"/>
    <n v="0"/>
    <n v="0"/>
    <n v="0"/>
    <n v="0"/>
    <n v="0"/>
    <n v="128"/>
    <n v="345330.36"/>
  </r>
  <r>
    <x v="2"/>
    <x v="1"/>
    <x v="0"/>
    <x v="0"/>
    <x v="2"/>
    <x v="0"/>
    <x v="0"/>
    <x v="0"/>
    <n v="175"/>
    <n v="166.45999999999998"/>
    <n v="1500534.4500000002"/>
    <n v="1252789.05"/>
    <n v="0"/>
    <n v="0"/>
    <n v="0"/>
    <n v="0"/>
    <n v="1500534.4500000002"/>
    <n v="1252789.05"/>
    <n v="0"/>
    <n v="0"/>
    <n v="0"/>
  </r>
  <r>
    <x v="2"/>
    <x v="1"/>
    <x v="0"/>
    <x v="0"/>
    <x v="2"/>
    <x v="0"/>
    <x v="1"/>
    <x v="0"/>
    <n v="0"/>
    <n v="0"/>
    <n v="0"/>
    <n v="0"/>
    <n v="3"/>
    <n v="164902.58000000002"/>
    <n v="0"/>
    <n v="0"/>
    <n v="0"/>
    <n v="0"/>
    <n v="0"/>
    <n v="3"/>
    <n v="164902.58000000002"/>
  </r>
  <r>
    <x v="2"/>
    <x v="1"/>
    <x v="0"/>
    <x v="0"/>
    <x v="2"/>
    <x v="0"/>
    <x v="1"/>
    <x v="1"/>
    <n v="0"/>
    <n v="0"/>
    <n v="0"/>
    <n v="0"/>
    <n v="1"/>
    <n v="1516.7399999999998"/>
    <n v="0"/>
    <n v="0"/>
    <n v="0"/>
    <n v="0"/>
    <n v="0"/>
    <n v="1"/>
    <n v="1516.7399999999998"/>
  </r>
  <r>
    <x v="2"/>
    <x v="1"/>
    <x v="0"/>
    <x v="0"/>
    <x v="2"/>
    <x v="0"/>
    <x v="3"/>
    <x v="0"/>
    <n v="0"/>
    <n v="0"/>
    <n v="0"/>
    <n v="0"/>
    <n v="79"/>
    <n v="565313.92999999993"/>
    <n v="0"/>
    <n v="0"/>
    <n v="0"/>
    <n v="0"/>
    <n v="0"/>
    <n v="79"/>
    <n v="565313.92999999993"/>
  </r>
  <r>
    <x v="2"/>
    <x v="1"/>
    <x v="0"/>
    <x v="0"/>
    <x v="2"/>
    <x v="1"/>
    <x v="0"/>
    <x v="0"/>
    <n v="164"/>
    <n v="154.34"/>
    <n v="1072932.06"/>
    <n v="943491.95"/>
    <n v="0"/>
    <n v="1473.83"/>
    <n v="0"/>
    <n v="0"/>
    <n v="1072932.06"/>
    <n v="943491.95"/>
    <n v="0"/>
    <n v="0"/>
    <n v="1473.83"/>
  </r>
  <r>
    <x v="2"/>
    <x v="1"/>
    <x v="0"/>
    <x v="0"/>
    <x v="2"/>
    <x v="1"/>
    <x v="1"/>
    <x v="0"/>
    <n v="0"/>
    <n v="0"/>
    <n v="0"/>
    <n v="0"/>
    <n v="7"/>
    <n v="61190.23"/>
    <n v="0"/>
    <n v="0"/>
    <n v="0"/>
    <n v="0"/>
    <n v="0"/>
    <n v="7"/>
    <n v="61190.23"/>
  </r>
  <r>
    <x v="2"/>
    <x v="1"/>
    <x v="0"/>
    <x v="0"/>
    <x v="2"/>
    <x v="1"/>
    <x v="1"/>
    <x v="1"/>
    <n v="0"/>
    <n v="0"/>
    <n v="0"/>
    <n v="0"/>
    <n v="0"/>
    <n v="-12790"/>
    <n v="0"/>
    <n v="0"/>
    <n v="0"/>
    <n v="0"/>
    <n v="0"/>
    <n v="0"/>
    <n v="-12790"/>
  </r>
  <r>
    <x v="2"/>
    <x v="1"/>
    <x v="0"/>
    <x v="0"/>
    <x v="2"/>
    <x v="1"/>
    <x v="2"/>
    <x v="0"/>
    <n v="0"/>
    <n v="0"/>
    <n v="0"/>
    <n v="0"/>
    <n v="2"/>
    <n v="165163.71000000002"/>
    <n v="0"/>
    <n v="0"/>
    <n v="0"/>
    <n v="0"/>
    <n v="0"/>
    <n v="2"/>
    <n v="165163.71000000002"/>
  </r>
  <r>
    <x v="2"/>
    <x v="1"/>
    <x v="0"/>
    <x v="0"/>
    <x v="2"/>
    <x v="1"/>
    <x v="3"/>
    <x v="0"/>
    <n v="0"/>
    <n v="0"/>
    <n v="0"/>
    <n v="0"/>
    <n v="8"/>
    <n v="16774.759999999998"/>
    <n v="0"/>
    <n v="0"/>
    <n v="0"/>
    <n v="0"/>
    <n v="0"/>
    <n v="8"/>
    <n v="16774.759999999998"/>
  </r>
  <r>
    <x v="2"/>
    <x v="1"/>
    <x v="0"/>
    <x v="0"/>
    <x v="2"/>
    <x v="2"/>
    <x v="0"/>
    <x v="0"/>
    <n v="0"/>
    <n v="0.5"/>
    <n v="0"/>
    <n v="3187.73"/>
    <n v="0"/>
    <n v="0"/>
    <n v="0"/>
    <n v="0"/>
    <n v="0"/>
    <n v="3187.73"/>
    <n v="0"/>
    <n v="0"/>
    <n v="0"/>
  </r>
  <r>
    <x v="2"/>
    <x v="1"/>
    <x v="0"/>
    <x v="0"/>
    <x v="2"/>
    <x v="3"/>
    <x v="0"/>
    <x v="0"/>
    <n v="47"/>
    <n v="24.490000000000002"/>
    <n v="217945.30000000005"/>
    <n v="127759.52000000002"/>
    <n v="0"/>
    <n v="0"/>
    <n v="0"/>
    <n v="0"/>
    <n v="217945.30000000005"/>
    <n v="127759.52000000002"/>
    <n v="0"/>
    <n v="0"/>
    <n v="0"/>
  </r>
  <r>
    <x v="2"/>
    <x v="1"/>
    <x v="0"/>
    <x v="0"/>
    <x v="2"/>
    <x v="3"/>
    <x v="1"/>
    <x v="0"/>
    <n v="0"/>
    <n v="0"/>
    <n v="0"/>
    <n v="0"/>
    <n v="1"/>
    <n v="1094"/>
    <n v="0"/>
    <n v="0"/>
    <n v="0"/>
    <n v="0"/>
    <n v="0"/>
    <n v="1"/>
    <n v="1094"/>
  </r>
  <r>
    <x v="2"/>
    <x v="1"/>
    <x v="0"/>
    <x v="0"/>
    <x v="2"/>
    <x v="3"/>
    <x v="3"/>
    <x v="0"/>
    <n v="0"/>
    <n v="0"/>
    <n v="0"/>
    <n v="0"/>
    <n v="6"/>
    <n v="29383.5"/>
    <n v="0"/>
    <n v="0"/>
    <n v="0"/>
    <n v="0"/>
    <n v="0"/>
    <n v="6"/>
    <n v="29383.5"/>
  </r>
  <r>
    <x v="2"/>
    <x v="1"/>
    <x v="0"/>
    <x v="0"/>
    <x v="3"/>
    <x v="0"/>
    <x v="0"/>
    <x v="0"/>
    <n v="1"/>
    <n v="0.72"/>
    <n v="1845.3"/>
    <n v="1324.57"/>
    <n v="0"/>
    <n v="0"/>
    <n v="0"/>
    <n v="0"/>
    <n v="1845.3"/>
    <n v="1324.57"/>
    <n v="0"/>
    <n v="0"/>
    <n v="0"/>
  </r>
  <r>
    <x v="2"/>
    <x v="1"/>
    <x v="0"/>
    <x v="0"/>
    <x v="3"/>
    <x v="1"/>
    <x v="0"/>
    <x v="0"/>
    <n v="1596"/>
    <n v="1152.7600000000002"/>
    <n v="2258461.2199999997"/>
    <n v="1664600.9000000001"/>
    <n v="0"/>
    <n v="0"/>
    <n v="0"/>
    <n v="0"/>
    <n v="2258461.2199999997"/>
    <n v="1664600.9000000001"/>
    <n v="0"/>
    <n v="0"/>
    <n v="0"/>
  </r>
  <r>
    <x v="2"/>
    <x v="1"/>
    <x v="0"/>
    <x v="0"/>
    <x v="3"/>
    <x v="1"/>
    <x v="1"/>
    <x v="0"/>
    <n v="0"/>
    <n v="0"/>
    <n v="0"/>
    <n v="0"/>
    <n v="19"/>
    <n v="244121.98"/>
    <n v="0"/>
    <n v="0"/>
    <n v="0"/>
    <n v="0"/>
    <n v="0"/>
    <n v="19"/>
    <n v="244121.98"/>
  </r>
  <r>
    <x v="2"/>
    <x v="1"/>
    <x v="0"/>
    <x v="0"/>
    <x v="3"/>
    <x v="1"/>
    <x v="1"/>
    <x v="1"/>
    <n v="0"/>
    <n v="0"/>
    <n v="0"/>
    <n v="0"/>
    <n v="7"/>
    <n v="33714.67"/>
    <n v="0"/>
    <n v="0"/>
    <n v="0"/>
    <n v="0"/>
    <n v="0"/>
    <n v="7"/>
    <n v="33714.67"/>
  </r>
  <r>
    <x v="2"/>
    <x v="1"/>
    <x v="0"/>
    <x v="0"/>
    <x v="3"/>
    <x v="1"/>
    <x v="2"/>
    <x v="0"/>
    <n v="0"/>
    <n v="0"/>
    <n v="0"/>
    <n v="0"/>
    <n v="11"/>
    <n v="237260.99"/>
    <n v="0"/>
    <n v="0"/>
    <n v="0"/>
    <n v="0"/>
    <n v="0"/>
    <n v="11"/>
    <n v="237260.99"/>
  </r>
  <r>
    <x v="2"/>
    <x v="1"/>
    <x v="0"/>
    <x v="0"/>
    <x v="3"/>
    <x v="2"/>
    <x v="0"/>
    <x v="0"/>
    <n v="240"/>
    <n v="232.02"/>
    <n v="287879.60000000003"/>
    <n v="261584.66"/>
    <n v="0"/>
    <n v="0"/>
    <n v="0"/>
    <n v="0"/>
    <n v="287879.60000000003"/>
    <n v="261584.66"/>
    <n v="0"/>
    <n v="0"/>
    <n v="0"/>
  </r>
  <r>
    <x v="2"/>
    <x v="1"/>
    <x v="0"/>
    <x v="0"/>
    <x v="3"/>
    <x v="2"/>
    <x v="1"/>
    <x v="0"/>
    <n v="0"/>
    <n v="0"/>
    <n v="0"/>
    <n v="0"/>
    <n v="23"/>
    <n v="176824.12"/>
    <n v="0"/>
    <n v="0"/>
    <n v="0"/>
    <n v="0"/>
    <n v="0"/>
    <n v="23"/>
    <n v="176824.12"/>
  </r>
  <r>
    <x v="2"/>
    <x v="1"/>
    <x v="0"/>
    <x v="0"/>
    <x v="3"/>
    <x v="2"/>
    <x v="1"/>
    <x v="1"/>
    <n v="0"/>
    <n v="0"/>
    <n v="0"/>
    <n v="0"/>
    <n v="4"/>
    <n v="-36363"/>
    <n v="0"/>
    <n v="0"/>
    <n v="0"/>
    <n v="0"/>
    <n v="0"/>
    <n v="4"/>
    <n v="-36363"/>
  </r>
  <r>
    <x v="2"/>
    <x v="1"/>
    <x v="0"/>
    <x v="0"/>
    <x v="3"/>
    <x v="2"/>
    <x v="2"/>
    <x v="0"/>
    <n v="0"/>
    <n v="0"/>
    <n v="0"/>
    <n v="0"/>
    <n v="4"/>
    <n v="12691.37"/>
    <n v="0"/>
    <n v="0"/>
    <n v="0"/>
    <n v="0"/>
    <n v="0"/>
    <n v="4"/>
    <n v="12691.37"/>
  </r>
  <r>
    <x v="2"/>
    <x v="1"/>
    <x v="0"/>
    <x v="0"/>
    <x v="3"/>
    <x v="2"/>
    <x v="2"/>
    <x v="1"/>
    <n v="0"/>
    <n v="0"/>
    <n v="0"/>
    <n v="0"/>
    <n v="0"/>
    <n v="-8592.14"/>
    <n v="0"/>
    <n v="0"/>
    <n v="0"/>
    <n v="0"/>
    <n v="0"/>
    <n v="0"/>
    <n v="-8592.14"/>
  </r>
  <r>
    <x v="2"/>
    <x v="1"/>
    <x v="0"/>
    <x v="0"/>
    <x v="4"/>
    <x v="4"/>
    <x v="0"/>
    <x v="0"/>
    <n v="1"/>
    <n v="0.87"/>
    <n v="32918.26"/>
    <n v="28724.560000000001"/>
    <n v="0"/>
    <n v="0"/>
    <n v="0"/>
    <n v="0"/>
    <n v="32918.26"/>
    <n v="28724.560000000001"/>
    <n v="0"/>
    <n v="0"/>
    <n v="0"/>
  </r>
  <r>
    <x v="2"/>
    <x v="1"/>
    <x v="0"/>
    <x v="0"/>
    <x v="4"/>
    <x v="0"/>
    <x v="0"/>
    <x v="0"/>
    <n v="1"/>
    <n v="0.87"/>
    <n v="3290.77"/>
    <n v="2871.53"/>
    <n v="0"/>
    <n v="-16056.17"/>
    <n v="0"/>
    <n v="0"/>
    <n v="3290.77"/>
    <n v="2871.53"/>
    <n v="0"/>
    <n v="0"/>
    <n v="-16056.17"/>
  </r>
  <r>
    <x v="2"/>
    <x v="1"/>
    <x v="0"/>
    <x v="0"/>
    <x v="4"/>
    <x v="0"/>
    <x v="1"/>
    <x v="0"/>
    <n v="0"/>
    <n v="0"/>
    <n v="0"/>
    <n v="0"/>
    <n v="1"/>
    <n v="-2747653.59"/>
    <n v="0"/>
    <n v="0"/>
    <n v="0"/>
    <n v="0"/>
    <n v="0"/>
    <n v="1"/>
    <n v="-2747653.59"/>
  </r>
  <r>
    <x v="2"/>
    <x v="1"/>
    <x v="0"/>
    <x v="0"/>
    <x v="4"/>
    <x v="0"/>
    <x v="1"/>
    <x v="1"/>
    <n v="0"/>
    <n v="0"/>
    <n v="0"/>
    <n v="0"/>
    <n v="0"/>
    <n v="-426953.17"/>
    <n v="0"/>
    <n v="0"/>
    <n v="0"/>
    <n v="0"/>
    <n v="0"/>
    <n v="0"/>
    <n v="-426953.17"/>
  </r>
  <r>
    <x v="2"/>
    <x v="1"/>
    <x v="0"/>
    <x v="0"/>
    <x v="4"/>
    <x v="0"/>
    <x v="2"/>
    <x v="0"/>
    <n v="0"/>
    <n v="0"/>
    <n v="0"/>
    <n v="0"/>
    <n v="0"/>
    <n v="85806.670000000027"/>
    <n v="0"/>
    <n v="0"/>
    <n v="0"/>
    <n v="0"/>
    <n v="0"/>
    <n v="0"/>
    <n v="85806.670000000027"/>
  </r>
  <r>
    <x v="2"/>
    <x v="1"/>
    <x v="0"/>
    <x v="0"/>
    <x v="4"/>
    <x v="0"/>
    <x v="2"/>
    <x v="1"/>
    <n v="0"/>
    <n v="0"/>
    <n v="0"/>
    <n v="0"/>
    <n v="0"/>
    <n v="20548.45"/>
    <n v="0"/>
    <n v="0"/>
    <n v="0"/>
    <n v="0"/>
    <n v="0"/>
    <n v="0"/>
    <n v="20548.45"/>
  </r>
  <r>
    <x v="2"/>
    <x v="1"/>
    <x v="0"/>
    <x v="0"/>
    <x v="4"/>
    <x v="0"/>
    <x v="3"/>
    <x v="0"/>
    <n v="0"/>
    <n v="0"/>
    <n v="0"/>
    <n v="0"/>
    <n v="0"/>
    <n v="39603.539999999986"/>
    <n v="0"/>
    <n v="0"/>
    <n v="0"/>
    <n v="0"/>
    <n v="0"/>
    <n v="0"/>
    <n v="39603.539999999986"/>
  </r>
  <r>
    <x v="2"/>
    <x v="1"/>
    <x v="0"/>
    <x v="0"/>
    <x v="4"/>
    <x v="1"/>
    <x v="0"/>
    <x v="0"/>
    <n v="51"/>
    <n v="41.57"/>
    <n v="221744.2"/>
    <n v="181562.01"/>
    <n v="0"/>
    <n v="0"/>
    <n v="0"/>
    <n v="0"/>
    <n v="221744.2"/>
    <n v="181562.01"/>
    <n v="0"/>
    <n v="0"/>
    <n v="0"/>
  </r>
  <r>
    <x v="2"/>
    <x v="1"/>
    <x v="0"/>
    <x v="0"/>
    <x v="4"/>
    <x v="1"/>
    <x v="1"/>
    <x v="0"/>
    <n v="0"/>
    <n v="0"/>
    <n v="0"/>
    <n v="0"/>
    <n v="1"/>
    <n v="16100.2"/>
    <n v="0"/>
    <n v="0"/>
    <n v="0"/>
    <n v="0"/>
    <n v="0"/>
    <n v="1"/>
    <n v="16100.2"/>
  </r>
  <r>
    <x v="2"/>
    <x v="1"/>
    <x v="0"/>
    <x v="0"/>
    <x v="4"/>
    <x v="1"/>
    <x v="1"/>
    <x v="1"/>
    <n v="0"/>
    <n v="0"/>
    <n v="0"/>
    <n v="0"/>
    <n v="1"/>
    <n v="31187.279999999999"/>
    <n v="0"/>
    <n v="0"/>
    <n v="0"/>
    <n v="0"/>
    <n v="0"/>
    <n v="1"/>
    <n v="31187.279999999999"/>
  </r>
  <r>
    <x v="2"/>
    <x v="1"/>
    <x v="0"/>
    <x v="1"/>
    <x v="0"/>
    <x v="4"/>
    <x v="0"/>
    <x v="0"/>
    <n v="22"/>
    <n v="15.629999999999999"/>
    <n v="470279.87"/>
    <n v="264770"/>
    <n v="0"/>
    <n v="0"/>
    <n v="0"/>
    <n v="0"/>
    <n v="470279.87"/>
    <n v="264770"/>
    <n v="0"/>
    <n v="0"/>
    <n v="0"/>
  </r>
  <r>
    <x v="2"/>
    <x v="1"/>
    <x v="0"/>
    <x v="1"/>
    <x v="0"/>
    <x v="0"/>
    <x v="0"/>
    <x v="0"/>
    <n v="3375"/>
    <n v="3939.0100000000007"/>
    <n v="-2122086.0300000003"/>
    <n v="18482696.07"/>
    <n v="0"/>
    <n v="1929.08"/>
    <n v="0"/>
    <n v="0"/>
    <n v="-2122086.0300000003"/>
    <n v="18482696.07"/>
    <n v="0"/>
    <n v="0"/>
    <n v="1929.08"/>
  </r>
  <r>
    <x v="2"/>
    <x v="1"/>
    <x v="0"/>
    <x v="1"/>
    <x v="0"/>
    <x v="0"/>
    <x v="1"/>
    <x v="0"/>
    <n v="0"/>
    <n v="0"/>
    <n v="0"/>
    <n v="0"/>
    <n v="758"/>
    <n v="27927768.130000003"/>
    <n v="0"/>
    <n v="0"/>
    <n v="0"/>
    <n v="0"/>
    <n v="0"/>
    <n v="758"/>
    <n v="27927768.130000003"/>
  </r>
  <r>
    <x v="2"/>
    <x v="1"/>
    <x v="0"/>
    <x v="1"/>
    <x v="0"/>
    <x v="0"/>
    <x v="1"/>
    <x v="1"/>
    <n v="0"/>
    <n v="0"/>
    <n v="0"/>
    <n v="0"/>
    <n v="13"/>
    <n v="-41779.259999999995"/>
    <n v="0"/>
    <n v="0"/>
    <n v="0"/>
    <n v="0"/>
    <n v="0"/>
    <n v="13"/>
    <n v="-41779.259999999995"/>
  </r>
  <r>
    <x v="2"/>
    <x v="1"/>
    <x v="0"/>
    <x v="1"/>
    <x v="0"/>
    <x v="0"/>
    <x v="2"/>
    <x v="0"/>
    <n v="0"/>
    <n v="0"/>
    <n v="0"/>
    <n v="0"/>
    <n v="75"/>
    <n v="8774761.75"/>
    <n v="0"/>
    <n v="0"/>
    <n v="0"/>
    <n v="0"/>
    <n v="0"/>
    <n v="75"/>
    <n v="8774761.75"/>
  </r>
  <r>
    <x v="2"/>
    <x v="1"/>
    <x v="0"/>
    <x v="1"/>
    <x v="0"/>
    <x v="0"/>
    <x v="3"/>
    <x v="0"/>
    <n v="0"/>
    <n v="0"/>
    <n v="0"/>
    <n v="0"/>
    <n v="305"/>
    <n v="1309801.8500000001"/>
    <n v="0"/>
    <n v="0"/>
    <n v="0"/>
    <n v="0"/>
    <n v="0"/>
    <n v="305"/>
    <n v="1309801.8500000001"/>
  </r>
  <r>
    <x v="2"/>
    <x v="1"/>
    <x v="0"/>
    <x v="1"/>
    <x v="0"/>
    <x v="1"/>
    <x v="0"/>
    <x v="0"/>
    <n v="197666"/>
    <n v="186549.37000000002"/>
    <n v="631228191.41999984"/>
    <n v="585121731.74999988"/>
    <n v="0"/>
    <n v="4457.9799999999996"/>
    <n v="0"/>
    <n v="0"/>
    <n v="631228191.41999984"/>
    <n v="585121731.74999988"/>
    <n v="0"/>
    <n v="0"/>
    <n v="4457.9799999999996"/>
  </r>
  <r>
    <x v="2"/>
    <x v="1"/>
    <x v="0"/>
    <x v="1"/>
    <x v="0"/>
    <x v="1"/>
    <x v="1"/>
    <x v="0"/>
    <n v="0"/>
    <n v="0"/>
    <n v="0"/>
    <n v="0"/>
    <n v="14183"/>
    <n v="256687284.97000006"/>
    <n v="0"/>
    <n v="0"/>
    <n v="0"/>
    <n v="0"/>
    <n v="0"/>
    <n v="14183"/>
    <n v="256687284.97000006"/>
  </r>
  <r>
    <x v="2"/>
    <x v="1"/>
    <x v="0"/>
    <x v="1"/>
    <x v="0"/>
    <x v="1"/>
    <x v="1"/>
    <x v="1"/>
    <n v="0"/>
    <n v="0"/>
    <n v="0"/>
    <n v="0"/>
    <n v="3864"/>
    <n v="-13423556.540000001"/>
    <n v="0"/>
    <n v="0"/>
    <n v="0"/>
    <n v="0"/>
    <n v="0"/>
    <n v="3864"/>
    <n v="-13423556.540000001"/>
  </r>
  <r>
    <x v="2"/>
    <x v="1"/>
    <x v="0"/>
    <x v="1"/>
    <x v="0"/>
    <x v="1"/>
    <x v="2"/>
    <x v="0"/>
    <n v="0"/>
    <n v="0"/>
    <n v="0"/>
    <n v="0"/>
    <n v="1198"/>
    <n v="98228106.129999995"/>
    <n v="0"/>
    <n v="0"/>
    <n v="0"/>
    <n v="0"/>
    <n v="0"/>
    <n v="1198"/>
    <n v="98228106.129999995"/>
  </r>
  <r>
    <x v="2"/>
    <x v="1"/>
    <x v="0"/>
    <x v="1"/>
    <x v="0"/>
    <x v="1"/>
    <x v="2"/>
    <x v="1"/>
    <n v="0"/>
    <n v="0"/>
    <n v="0"/>
    <n v="0"/>
    <n v="63"/>
    <n v="4208250.55"/>
    <n v="0"/>
    <n v="0"/>
    <n v="0"/>
    <n v="0"/>
    <n v="0"/>
    <n v="63"/>
    <n v="4208250.55"/>
  </r>
  <r>
    <x v="2"/>
    <x v="1"/>
    <x v="0"/>
    <x v="1"/>
    <x v="0"/>
    <x v="1"/>
    <x v="3"/>
    <x v="0"/>
    <n v="0"/>
    <n v="0"/>
    <n v="0"/>
    <n v="0"/>
    <n v="7227"/>
    <n v="29507960.749999996"/>
    <n v="0"/>
    <n v="0"/>
    <n v="0"/>
    <n v="0"/>
    <n v="0"/>
    <n v="7227"/>
    <n v="29507960.749999996"/>
  </r>
  <r>
    <x v="2"/>
    <x v="1"/>
    <x v="0"/>
    <x v="1"/>
    <x v="0"/>
    <x v="2"/>
    <x v="0"/>
    <x v="0"/>
    <n v="56"/>
    <n v="65.61"/>
    <n v="-22849.859999999997"/>
    <n v="255196.32"/>
    <n v="0"/>
    <n v="0"/>
    <n v="0"/>
    <n v="0"/>
    <n v="-22849.859999999997"/>
    <n v="255196.32"/>
    <n v="0"/>
    <n v="0"/>
    <n v="0"/>
  </r>
  <r>
    <x v="2"/>
    <x v="1"/>
    <x v="0"/>
    <x v="1"/>
    <x v="0"/>
    <x v="2"/>
    <x v="1"/>
    <x v="0"/>
    <n v="0"/>
    <n v="0"/>
    <n v="0"/>
    <n v="0"/>
    <n v="7"/>
    <n v="32413.98"/>
    <n v="0"/>
    <n v="0"/>
    <n v="0"/>
    <n v="0"/>
    <n v="0"/>
    <n v="7"/>
    <n v="32413.98"/>
  </r>
  <r>
    <x v="2"/>
    <x v="1"/>
    <x v="0"/>
    <x v="1"/>
    <x v="0"/>
    <x v="2"/>
    <x v="1"/>
    <x v="1"/>
    <n v="0"/>
    <n v="0"/>
    <n v="0"/>
    <n v="0"/>
    <n v="4"/>
    <n v="62874.490000000005"/>
    <n v="0"/>
    <n v="0"/>
    <n v="0"/>
    <n v="0"/>
    <n v="0"/>
    <n v="4"/>
    <n v="62874.490000000005"/>
  </r>
  <r>
    <x v="2"/>
    <x v="1"/>
    <x v="0"/>
    <x v="1"/>
    <x v="0"/>
    <x v="2"/>
    <x v="3"/>
    <x v="0"/>
    <n v="0"/>
    <n v="0"/>
    <n v="0"/>
    <n v="0"/>
    <n v="4"/>
    <n v="7840.35"/>
    <n v="0"/>
    <n v="0"/>
    <n v="0"/>
    <n v="0"/>
    <n v="0"/>
    <n v="4"/>
    <n v="7840.35"/>
  </r>
  <r>
    <x v="2"/>
    <x v="1"/>
    <x v="0"/>
    <x v="1"/>
    <x v="0"/>
    <x v="3"/>
    <x v="0"/>
    <x v="0"/>
    <n v="2965"/>
    <n v="2876.17"/>
    <n v="14226510.84"/>
    <n v="13785436.960000001"/>
    <n v="0"/>
    <n v="0"/>
    <n v="0"/>
    <n v="0"/>
    <n v="14226510.84"/>
    <n v="13785436.960000001"/>
    <n v="0"/>
    <n v="0"/>
    <n v="0"/>
  </r>
  <r>
    <x v="2"/>
    <x v="1"/>
    <x v="0"/>
    <x v="1"/>
    <x v="0"/>
    <x v="3"/>
    <x v="1"/>
    <x v="0"/>
    <n v="0"/>
    <n v="0"/>
    <n v="0"/>
    <n v="0"/>
    <n v="262"/>
    <n v="8045407.0899999989"/>
    <n v="0"/>
    <n v="0"/>
    <n v="0"/>
    <n v="0"/>
    <n v="0"/>
    <n v="262"/>
    <n v="8045407.0899999989"/>
  </r>
  <r>
    <x v="2"/>
    <x v="1"/>
    <x v="0"/>
    <x v="1"/>
    <x v="0"/>
    <x v="3"/>
    <x v="1"/>
    <x v="1"/>
    <n v="0"/>
    <n v="0"/>
    <n v="0"/>
    <n v="0"/>
    <n v="6"/>
    <n v="-30510.42"/>
    <n v="0"/>
    <n v="0"/>
    <n v="0"/>
    <n v="0"/>
    <n v="0"/>
    <n v="6"/>
    <n v="-30510.42"/>
  </r>
  <r>
    <x v="2"/>
    <x v="1"/>
    <x v="0"/>
    <x v="1"/>
    <x v="0"/>
    <x v="3"/>
    <x v="2"/>
    <x v="0"/>
    <n v="0"/>
    <n v="0"/>
    <n v="0"/>
    <n v="0"/>
    <n v="22"/>
    <n v="3237800.38"/>
    <n v="0"/>
    <n v="0"/>
    <n v="0"/>
    <n v="0"/>
    <n v="0"/>
    <n v="22"/>
    <n v="3237800.38"/>
  </r>
  <r>
    <x v="2"/>
    <x v="1"/>
    <x v="0"/>
    <x v="1"/>
    <x v="0"/>
    <x v="3"/>
    <x v="3"/>
    <x v="0"/>
    <n v="0"/>
    <n v="0"/>
    <n v="0"/>
    <n v="0"/>
    <n v="348"/>
    <n v="1878149.6899999997"/>
    <n v="0"/>
    <n v="0"/>
    <n v="0"/>
    <n v="0"/>
    <n v="0"/>
    <n v="348"/>
    <n v="1878149.6899999997"/>
  </r>
  <r>
    <x v="2"/>
    <x v="1"/>
    <x v="0"/>
    <x v="1"/>
    <x v="1"/>
    <x v="4"/>
    <x v="0"/>
    <x v="0"/>
    <n v="4988"/>
    <n v="4746.4799999999996"/>
    <n v="27078363.079999998"/>
    <n v="19166995.740000002"/>
    <n v="0"/>
    <n v="0"/>
    <n v="0"/>
    <n v="0"/>
    <n v="27078363.079999998"/>
    <n v="19166995.740000002"/>
    <n v="0"/>
    <n v="0"/>
    <n v="0"/>
  </r>
  <r>
    <x v="2"/>
    <x v="1"/>
    <x v="0"/>
    <x v="1"/>
    <x v="1"/>
    <x v="4"/>
    <x v="1"/>
    <x v="0"/>
    <n v="0"/>
    <n v="0"/>
    <n v="0"/>
    <n v="0"/>
    <n v="319"/>
    <n v="7401703.7399999993"/>
    <n v="0"/>
    <n v="0"/>
    <n v="0"/>
    <n v="0"/>
    <n v="0"/>
    <n v="319"/>
    <n v="7401703.7399999993"/>
  </r>
  <r>
    <x v="2"/>
    <x v="1"/>
    <x v="0"/>
    <x v="1"/>
    <x v="1"/>
    <x v="4"/>
    <x v="1"/>
    <x v="1"/>
    <n v="0"/>
    <n v="0"/>
    <n v="0"/>
    <n v="0"/>
    <n v="100"/>
    <n v="-264136.96000000002"/>
    <n v="0"/>
    <n v="0"/>
    <n v="0"/>
    <n v="0"/>
    <n v="0"/>
    <n v="100"/>
    <n v="-264136.96000000002"/>
  </r>
  <r>
    <x v="2"/>
    <x v="1"/>
    <x v="0"/>
    <x v="1"/>
    <x v="1"/>
    <x v="4"/>
    <x v="2"/>
    <x v="0"/>
    <n v="0"/>
    <n v="0"/>
    <n v="0"/>
    <n v="0"/>
    <n v="28"/>
    <n v="3306105.77"/>
    <n v="0"/>
    <n v="0"/>
    <n v="0"/>
    <n v="0"/>
    <n v="0"/>
    <n v="28"/>
    <n v="3306105.77"/>
  </r>
  <r>
    <x v="2"/>
    <x v="1"/>
    <x v="0"/>
    <x v="1"/>
    <x v="1"/>
    <x v="4"/>
    <x v="2"/>
    <x v="1"/>
    <n v="0"/>
    <n v="0"/>
    <n v="0"/>
    <n v="0"/>
    <n v="1"/>
    <n v="38914.47"/>
    <n v="0"/>
    <n v="0"/>
    <n v="0"/>
    <n v="0"/>
    <n v="0"/>
    <n v="1"/>
    <n v="38914.47"/>
  </r>
  <r>
    <x v="2"/>
    <x v="1"/>
    <x v="0"/>
    <x v="1"/>
    <x v="1"/>
    <x v="4"/>
    <x v="3"/>
    <x v="0"/>
    <n v="0"/>
    <n v="0"/>
    <n v="0"/>
    <n v="0"/>
    <n v="335"/>
    <n v="1137287.23"/>
    <n v="0"/>
    <n v="0"/>
    <n v="0"/>
    <n v="0"/>
    <n v="0"/>
    <n v="335"/>
    <n v="1137287.23"/>
  </r>
  <r>
    <x v="2"/>
    <x v="1"/>
    <x v="0"/>
    <x v="1"/>
    <x v="1"/>
    <x v="0"/>
    <x v="0"/>
    <x v="0"/>
    <n v="118"/>
    <n v="108.09"/>
    <n v="418309.44"/>
    <n v="350003.68999999994"/>
    <n v="0"/>
    <n v="0"/>
    <n v="0"/>
    <n v="0"/>
    <n v="418309.44"/>
    <n v="350003.68999999994"/>
    <n v="0"/>
    <n v="0"/>
    <n v="0"/>
  </r>
  <r>
    <x v="2"/>
    <x v="1"/>
    <x v="0"/>
    <x v="1"/>
    <x v="1"/>
    <x v="0"/>
    <x v="1"/>
    <x v="0"/>
    <n v="0"/>
    <n v="0"/>
    <n v="0"/>
    <n v="0"/>
    <n v="7"/>
    <n v="330153.77"/>
    <n v="0"/>
    <n v="0"/>
    <n v="0"/>
    <n v="0"/>
    <n v="0"/>
    <n v="7"/>
    <n v="330153.77"/>
  </r>
  <r>
    <x v="2"/>
    <x v="1"/>
    <x v="0"/>
    <x v="1"/>
    <x v="1"/>
    <x v="0"/>
    <x v="1"/>
    <x v="1"/>
    <n v="0"/>
    <n v="0"/>
    <n v="0"/>
    <n v="0"/>
    <n v="4"/>
    <n v="-31246.65"/>
    <n v="0"/>
    <n v="0"/>
    <n v="0"/>
    <n v="0"/>
    <n v="0"/>
    <n v="4"/>
    <n v="-31246.65"/>
  </r>
  <r>
    <x v="2"/>
    <x v="1"/>
    <x v="0"/>
    <x v="1"/>
    <x v="1"/>
    <x v="0"/>
    <x v="2"/>
    <x v="0"/>
    <n v="0"/>
    <n v="0"/>
    <n v="0"/>
    <n v="0"/>
    <n v="0"/>
    <n v="-480498.23"/>
    <n v="0"/>
    <n v="0"/>
    <n v="0"/>
    <n v="0"/>
    <n v="0"/>
    <n v="0"/>
    <n v="-480498.23"/>
  </r>
  <r>
    <x v="2"/>
    <x v="1"/>
    <x v="0"/>
    <x v="1"/>
    <x v="1"/>
    <x v="0"/>
    <x v="3"/>
    <x v="0"/>
    <n v="0"/>
    <n v="0"/>
    <n v="0"/>
    <n v="0"/>
    <n v="7"/>
    <n v="27397.16"/>
    <n v="0"/>
    <n v="0"/>
    <n v="0"/>
    <n v="0"/>
    <n v="0"/>
    <n v="7"/>
    <n v="27397.16"/>
  </r>
  <r>
    <x v="2"/>
    <x v="1"/>
    <x v="0"/>
    <x v="1"/>
    <x v="1"/>
    <x v="1"/>
    <x v="0"/>
    <x v="0"/>
    <n v="20386"/>
    <n v="19685.32"/>
    <n v="63863928.649999991"/>
    <n v="62371462.359999999"/>
    <n v="0"/>
    <n v="0"/>
    <n v="0"/>
    <n v="0"/>
    <n v="63863928.649999991"/>
    <n v="62371462.359999999"/>
    <n v="0"/>
    <n v="0"/>
    <n v="0"/>
  </r>
  <r>
    <x v="2"/>
    <x v="1"/>
    <x v="0"/>
    <x v="1"/>
    <x v="1"/>
    <x v="1"/>
    <x v="1"/>
    <x v="0"/>
    <n v="0"/>
    <n v="0"/>
    <n v="0"/>
    <n v="0"/>
    <n v="1038"/>
    <n v="21917388.119999997"/>
    <n v="0"/>
    <n v="0"/>
    <n v="0"/>
    <n v="0"/>
    <n v="0"/>
    <n v="1038"/>
    <n v="21917388.119999997"/>
  </r>
  <r>
    <x v="2"/>
    <x v="1"/>
    <x v="0"/>
    <x v="1"/>
    <x v="1"/>
    <x v="1"/>
    <x v="1"/>
    <x v="1"/>
    <n v="0"/>
    <n v="0"/>
    <n v="0"/>
    <n v="0"/>
    <n v="255"/>
    <n v="-1392307.99"/>
    <n v="0"/>
    <n v="0"/>
    <n v="0"/>
    <n v="0"/>
    <n v="0"/>
    <n v="255"/>
    <n v="-1392307.99"/>
  </r>
  <r>
    <x v="2"/>
    <x v="1"/>
    <x v="0"/>
    <x v="1"/>
    <x v="1"/>
    <x v="1"/>
    <x v="2"/>
    <x v="0"/>
    <n v="0"/>
    <n v="0"/>
    <n v="0"/>
    <n v="0"/>
    <n v="89"/>
    <n v="8548354.4399999976"/>
    <n v="0"/>
    <n v="0"/>
    <n v="0"/>
    <n v="0"/>
    <n v="0"/>
    <n v="89"/>
    <n v="8548354.4399999976"/>
  </r>
  <r>
    <x v="2"/>
    <x v="1"/>
    <x v="0"/>
    <x v="1"/>
    <x v="1"/>
    <x v="1"/>
    <x v="2"/>
    <x v="1"/>
    <n v="0"/>
    <n v="0"/>
    <n v="0"/>
    <n v="0"/>
    <n v="9"/>
    <n v="574860.99"/>
    <n v="0"/>
    <n v="0"/>
    <n v="0"/>
    <n v="0"/>
    <n v="0"/>
    <n v="9"/>
    <n v="574860.99"/>
  </r>
  <r>
    <x v="2"/>
    <x v="1"/>
    <x v="0"/>
    <x v="1"/>
    <x v="1"/>
    <x v="1"/>
    <x v="3"/>
    <x v="0"/>
    <n v="0"/>
    <n v="0"/>
    <n v="0"/>
    <n v="0"/>
    <n v="938"/>
    <n v="3504651.96"/>
    <n v="0"/>
    <n v="0"/>
    <n v="0"/>
    <n v="0"/>
    <n v="0"/>
    <n v="938"/>
    <n v="3504651.96"/>
  </r>
  <r>
    <x v="2"/>
    <x v="1"/>
    <x v="0"/>
    <x v="1"/>
    <x v="1"/>
    <x v="2"/>
    <x v="0"/>
    <x v="0"/>
    <n v="1"/>
    <n v="1.87"/>
    <n v="3278.35"/>
    <n v="6050.8099999999995"/>
    <n v="0"/>
    <n v="0"/>
    <n v="0"/>
    <n v="0"/>
    <n v="3278.35"/>
    <n v="6050.8099999999995"/>
    <n v="0"/>
    <n v="0"/>
    <n v="0"/>
  </r>
  <r>
    <x v="2"/>
    <x v="1"/>
    <x v="0"/>
    <x v="1"/>
    <x v="1"/>
    <x v="3"/>
    <x v="0"/>
    <x v="0"/>
    <n v="1"/>
    <n v="61.55"/>
    <n v="-15881"/>
    <n v="95534.89"/>
    <n v="0"/>
    <n v="0"/>
    <n v="0"/>
    <n v="0"/>
    <n v="-15881"/>
    <n v="95534.89"/>
    <n v="0"/>
    <n v="0"/>
    <n v="0"/>
  </r>
  <r>
    <x v="2"/>
    <x v="1"/>
    <x v="0"/>
    <x v="1"/>
    <x v="1"/>
    <x v="3"/>
    <x v="1"/>
    <x v="0"/>
    <n v="0"/>
    <n v="0"/>
    <n v="0"/>
    <n v="0"/>
    <n v="2"/>
    <n v="-21859.74"/>
    <n v="0"/>
    <n v="0"/>
    <n v="0"/>
    <n v="0"/>
    <n v="0"/>
    <n v="2"/>
    <n v="-21859.74"/>
  </r>
  <r>
    <x v="2"/>
    <x v="1"/>
    <x v="0"/>
    <x v="1"/>
    <x v="1"/>
    <x v="3"/>
    <x v="1"/>
    <x v="1"/>
    <n v="0"/>
    <n v="0"/>
    <n v="0"/>
    <n v="0"/>
    <n v="2"/>
    <n v="-10583.66"/>
    <n v="0"/>
    <n v="0"/>
    <n v="0"/>
    <n v="0"/>
    <n v="0"/>
    <n v="2"/>
    <n v="-10583.66"/>
  </r>
  <r>
    <x v="2"/>
    <x v="1"/>
    <x v="0"/>
    <x v="1"/>
    <x v="1"/>
    <x v="3"/>
    <x v="2"/>
    <x v="0"/>
    <n v="0"/>
    <n v="0"/>
    <n v="0"/>
    <n v="0"/>
    <n v="1"/>
    <n v="-53058.66"/>
    <n v="0"/>
    <n v="0"/>
    <n v="0"/>
    <n v="0"/>
    <n v="0"/>
    <n v="1"/>
    <n v="-53058.66"/>
  </r>
  <r>
    <x v="2"/>
    <x v="1"/>
    <x v="0"/>
    <x v="1"/>
    <x v="1"/>
    <x v="3"/>
    <x v="3"/>
    <x v="0"/>
    <n v="0"/>
    <n v="0"/>
    <n v="0"/>
    <n v="0"/>
    <n v="3"/>
    <n v="3206.45"/>
    <n v="0"/>
    <n v="0"/>
    <n v="0"/>
    <n v="0"/>
    <n v="0"/>
    <n v="3"/>
    <n v="3206.45"/>
  </r>
  <r>
    <x v="2"/>
    <x v="1"/>
    <x v="0"/>
    <x v="1"/>
    <x v="2"/>
    <x v="4"/>
    <x v="0"/>
    <x v="0"/>
    <n v="2455"/>
    <n v="2206.7799999999997"/>
    <n v="51706335.730000012"/>
    <n v="40463015.679999992"/>
    <n v="0"/>
    <n v="558.5"/>
    <n v="0"/>
    <n v="0"/>
    <n v="51706335.730000012"/>
    <n v="40463015.679999992"/>
    <n v="0"/>
    <n v="0"/>
    <n v="558.5"/>
  </r>
  <r>
    <x v="2"/>
    <x v="1"/>
    <x v="0"/>
    <x v="1"/>
    <x v="2"/>
    <x v="4"/>
    <x v="1"/>
    <x v="0"/>
    <n v="0"/>
    <n v="0"/>
    <n v="0"/>
    <n v="0"/>
    <n v="64"/>
    <n v="15441072.34"/>
    <n v="0"/>
    <n v="0"/>
    <n v="0"/>
    <n v="0"/>
    <n v="0"/>
    <n v="64"/>
    <n v="15441072.34"/>
  </r>
  <r>
    <x v="2"/>
    <x v="1"/>
    <x v="0"/>
    <x v="1"/>
    <x v="2"/>
    <x v="4"/>
    <x v="1"/>
    <x v="1"/>
    <n v="0"/>
    <n v="0"/>
    <n v="0"/>
    <n v="0"/>
    <n v="4"/>
    <n v="607.03"/>
    <n v="0"/>
    <n v="0"/>
    <n v="0"/>
    <n v="0"/>
    <n v="0"/>
    <n v="4"/>
    <n v="607.03"/>
  </r>
  <r>
    <x v="2"/>
    <x v="1"/>
    <x v="0"/>
    <x v="1"/>
    <x v="2"/>
    <x v="4"/>
    <x v="2"/>
    <x v="0"/>
    <n v="0"/>
    <n v="0"/>
    <n v="0"/>
    <n v="0"/>
    <n v="16"/>
    <n v="3103147.21"/>
    <n v="0"/>
    <n v="0"/>
    <n v="0"/>
    <n v="0"/>
    <n v="0"/>
    <n v="16"/>
    <n v="3103147.21"/>
  </r>
  <r>
    <x v="2"/>
    <x v="1"/>
    <x v="0"/>
    <x v="1"/>
    <x v="2"/>
    <x v="4"/>
    <x v="3"/>
    <x v="0"/>
    <n v="0"/>
    <n v="0"/>
    <n v="0"/>
    <n v="0"/>
    <n v="115"/>
    <n v="346921.53"/>
    <n v="0"/>
    <n v="0"/>
    <n v="0"/>
    <n v="0"/>
    <n v="0"/>
    <n v="115"/>
    <n v="346921.53"/>
  </r>
  <r>
    <x v="2"/>
    <x v="1"/>
    <x v="0"/>
    <x v="1"/>
    <x v="2"/>
    <x v="0"/>
    <x v="0"/>
    <x v="0"/>
    <n v="287"/>
    <n v="213.27"/>
    <n v="2184420.04"/>
    <n v="1673117.99"/>
    <n v="0"/>
    <n v="0"/>
    <n v="0"/>
    <n v="0"/>
    <n v="2184420.04"/>
    <n v="1673117.99"/>
    <n v="0"/>
    <n v="0"/>
    <n v="0"/>
  </r>
  <r>
    <x v="2"/>
    <x v="1"/>
    <x v="0"/>
    <x v="1"/>
    <x v="2"/>
    <x v="0"/>
    <x v="1"/>
    <x v="0"/>
    <n v="0"/>
    <n v="0"/>
    <n v="0"/>
    <n v="0"/>
    <n v="10"/>
    <n v="647930.54"/>
    <n v="0"/>
    <n v="0"/>
    <n v="0"/>
    <n v="0"/>
    <n v="0"/>
    <n v="10"/>
    <n v="647930.54"/>
  </r>
  <r>
    <x v="2"/>
    <x v="1"/>
    <x v="0"/>
    <x v="1"/>
    <x v="2"/>
    <x v="0"/>
    <x v="1"/>
    <x v="1"/>
    <n v="0"/>
    <n v="0"/>
    <n v="0"/>
    <n v="0"/>
    <n v="1"/>
    <n v="-3239"/>
    <n v="0"/>
    <n v="0"/>
    <n v="0"/>
    <n v="0"/>
    <n v="0"/>
    <n v="1"/>
    <n v="-3239"/>
  </r>
  <r>
    <x v="2"/>
    <x v="1"/>
    <x v="0"/>
    <x v="1"/>
    <x v="2"/>
    <x v="0"/>
    <x v="2"/>
    <x v="0"/>
    <n v="0"/>
    <n v="0"/>
    <n v="0"/>
    <n v="0"/>
    <n v="0"/>
    <n v="-5200"/>
    <n v="0"/>
    <n v="0"/>
    <n v="0"/>
    <n v="0"/>
    <n v="0"/>
    <n v="0"/>
    <n v="-5200"/>
  </r>
  <r>
    <x v="2"/>
    <x v="1"/>
    <x v="0"/>
    <x v="1"/>
    <x v="2"/>
    <x v="0"/>
    <x v="3"/>
    <x v="0"/>
    <n v="0"/>
    <n v="0"/>
    <n v="0"/>
    <n v="0"/>
    <n v="47"/>
    <n v="236985.53"/>
    <n v="0"/>
    <n v="0"/>
    <n v="0"/>
    <n v="0"/>
    <n v="0"/>
    <n v="47"/>
    <n v="236985.53"/>
  </r>
  <r>
    <x v="2"/>
    <x v="1"/>
    <x v="0"/>
    <x v="1"/>
    <x v="2"/>
    <x v="1"/>
    <x v="0"/>
    <x v="0"/>
    <n v="233"/>
    <n v="230.72000000000006"/>
    <n v="1553778.9"/>
    <n v="1859169.4200000002"/>
    <n v="0"/>
    <n v="0"/>
    <n v="0"/>
    <n v="0"/>
    <n v="1553778.9"/>
    <n v="1859169.4200000002"/>
    <n v="0"/>
    <n v="0"/>
    <n v="0"/>
  </r>
  <r>
    <x v="2"/>
    <x v="1"/>
    <x v="0"/>
    <x v="1"/>
    <x v="2"/>
    <x v="1"/>
    <x v="1"/>
    <x v="0"/>
    <n v="0"/>
    <n v="0"/>
    <n v="0"/>
    <n v="0"/>
    <n v="9"/>
    <n v="543154.65999999992"/>
    <n v="0"/>
    <n v="0"/>
    <n v="0"/>
    <n v="0"/>
    <n v="0"/>
    <n v="9"/>
    <n v="543154.65999999992"/>
  </r>
  <r>
    <x v="2"/>
    <x v="1"/>
    <x v="0"/>
    <x v="1"/>
    <x v="2"/>
    <x v="1"/>
    <x v="1"/>
    <x v="1"/>
    <n v="0"/>
    <n v="0"/>
    <n v="0"/>
    <n v="0"/>
    <n v="1"/>
    <n v="-10773.9"/>
    <n v="0"/>
    <n v="0"/>
    <n v="0"/>
    <n v="0"/>
    <n v="0"/>
    <n v="1"/>
    <n v="-10773.9"/>
  </r>
  <r>
    <x v="2"/>
    <x v="1"/>
    <x v="0"/>
    <x v="1"/>
    <x v="2"/>
    <x v="1"/>
    <x v="3"/>
    <x v="0"/>
    <n v="0"/>
    <n v="0"/>
    <n v="0"/>
    <n v="0"/>
    <n v="9"/>
    <n v="11209.18"/>
    <n v="0"/>
    <n v="0"/>
    <n v="0"/>
    <n v="0"/>
    <n v="0"/>
    <n v="9"/>
    <n v="11209.18"/>
  </r>
  <r>
    <x v="2"/>
    <x v="1"/>
    <x v="0"/>
    <x v="1"/>
    <x v="2"/>
    <x v="2"/>
    <x v="0"/>
    <x v="0"/>
    <n v="2"/>
    <n v="0.45"/>
    <n v="5545"/>
    <n v="3561328.5"/>
    <n v="0"/>
    <n v="0"/>
    <n v="0"/>
    <n v="0"/>
    <n v="5545"/>
    <n v="3561328.5"/>
    <n v="0"/>
    <n v="0"/>
    <n v="0"/>
  </r>
  <r>
    <x v="2"/>
    <x v="1"/>
    <x v="0"/>
    <x v="1"/>
    <x v="2"/>
    <x v="3"/>
    <x v="0"/>
    <x v="0"/>
    <n v="163"/>
    <n v="154.69"/>
    <n v="1695432.8299999998"/>
    <n v="1046967.77"/>
    <n v="0"/>
    <n v="0"/>
    <n v="0"/>
    <n v="0"/>
    <n v="1695432.8299999998"/>
    <n v="1046967.77"/>
    <n v="0"/>
    <n v="0"/>
    <n v="0"/>
  </r>
  <r>
    <x v="2"/>
    <x v="1"/>
    <x v="0"/>
    <x v="1"/>
    <x v="2"/>
    <x v="3"/>
    <x v="1"/>
    <x v="0"/>
    <n v="0"/>
    <n v="0"/>
    <n v="0"/>
    <n v="0"/>
    <n v="10"/>
    <n v="1260531.03"/>
    <n v="0"/>
    <n v="0"/>
    <n v="0"/>
    <n v="0"/>
    <n v="0"/>
    <n v="10"/>
    <n v="1260531.03"/>
  </r>
  <r>
    <x v="2"/>
    <x v="1"/>
    <x v="0"/>
    <x v="1"/>
    <x v="2"/>
    <x v="3"/>
    <x v="2"/>
    <x v="0"/>
    <n v="0"/>
    <n v="0"/>
    <n v="0"/>
    <n v="0"/>
    <n v="0"/>
    <n v="288404.86"/>
    <n v="0"/>
    <n v="0"/>
    <n v="0"/>
    <n v="0"/>
    <n v="0"/>
    <n v="0"/>
    <n v="288404.86"/>
  </r>
  <r>
    <x v="2"/>
    <x v="1"/>
    <x v="0"/>
    <x v="1"/>
    <x v="2"/>
    <x v="3"/>
    <x v="3"/>
    <x v="0"/>
    <n v="0"/>
    <n v="0"/>
    <n v="0"/>
    <n v="0"/>
    <n v="44"/>
    <n v="385871.82000000007"/>
    <n v="0"/>
    <n v="0"/>
    <n v="0"/>
    <n v="0"/>
    <n v="0"/>
    <n v="44"/>
    <n v="385871.82000000007"/>
  </r>
  <r>
    <x v="2"/>
    <x v="1"/>
    <x v="0"/>
    <x v="1"/>
    <x v="3"/>
    <x v="1"/>
    <x v="0"/>
    <x v="0"/>
    <n v="1601"/>
    <n v="1143.74"/>
    <n v="2839510.88"/>
    <n v="2303351.29"/>
    <n v="0"/>
    <n v="0"/>
    <n v="0"/>
    <n v="0"/>
    <n v="2839510.88"/>
    <n v="2303351.29"/>
    <n v="0"/>
    <n v="0"/>
    <n v="0"/>
  </r>
  <r>
    <x v="2"/>
    <x v="1"/>
    <x v="0"/>
    <x v="1"/>
    <x v="3"/>
    <x v="1"/>
    <x v="1"/>
    <x v="0"/>
    <n v="0"/>
    <n v="0"/>
    <n v="0"/>
    <n v="0"/>
    <n v="57"/>
    <n v="1259945.94"/>
    <n v="0"/>
    <n v="0"/>
    <n v="0"/>
    <n v="0"/>
    <n v="0"/>
    <n v="57"/>
    <n v="1259945.94"/>
  </r>
  <r>
    <x v="2"/>
    <x v="1"/>
    <x v="0"/>
    <x v="1"/>
    <x v="3"/>
    <x v="1"/>
    <x v="1"/>
    <x v="1"/>
    <n v="0"/>
    <n v="0"/>
    <n v="0"/>
    <n v="0"/>
    <n v="7"/>
    <n v="-28093"/>
    <n v="0"/>
    <n v="0"/>
    <n v="0"/>
    <n v="0"/>
    <n v="0"/>
    <n v="7"/>
    <n v="-28093"/>
  </r>
  <r>
    <x v="2"/>
    <x v="1"/>
    <x v="0"/>
    <x v="1"/>
    <x v="3"/>
    <x v="1"/>
    <x v="2"/>
    <x v="0"/>
    <n v="0"/>
    <n v="0"/>
    <n v="0"/>
    <n v="0"/>
    <n v="23"/>
    <n v="429796.02"/>
    <n v="0"/>
    <n v="0"/>
    <n v="0"/>
    <n v="0"/>
    <n v="0"/>
    <n v="23"/>
    <n v="429796.02"/>
  </r>
  <r>
    <x v="2"/>
    <x v="1"/>
    <x v="0"/>
    <x v="1"/>
    <x v="3"/>
    <x v="1"/>
    <x v="2"/>
    <x v="1"/>
    <n v="0"/>
    <n v="0"/>
    <n v="0"/>
    <n v="0"/>
    <n v="2"/>
    <n v="-15874.14"/>
    <n v="0"/>
    <n v="0"/>
    <n v="0"/>
    <n v="0"/>
    <n v="0"/>
    <n v="2"/>
    <n v="-15874.14"/>
  </r>
  <r>
    <x v="2"/>
    <x v="1"/>
    <x v="0"/>
    <x v="1"/>
    <x v="3"/>
    <x v="1"/>
    <x v="3"/>
    <x v="0"/>
    <n v="0"/>
    <n v="0"/>
    <n v="0"/>
    <n v="0"/>
    <n v="2"/>
    <n v="9944.48"/>
    <n v="0"/>
    <n v="0"/>
    <n v="0"/>
    <n v="0"/>
    <n v="0"/>
    <n v="2"/>
    <n v="9944.48"/>
  </r>
  <r>
    <x v="2"/>
    <x v="1"/>
    <x v="0"/>
    <x v="1"/>
    <x v="3"/>
    <x v="2"/>
    <x v="0"/>
    <x v="0"/>
    <n v="480"/>
    <n v="308.03999999999996"/>
    <n v="328937.75"/>
    <n v="296632.32000000001"/>
    <n v="0"/>
    <n v="0"/>
    <n v="0"/>
    <n v="0"/>
    <n v="328937.75"/>
    <n v="296632.32000000001"/>
    <n v="0"/>
    <n v="0"/>
    <n v="0"/>
  </r>
  <r>
    <x v="2"/>
    <x v="1"/>
    <x v="0"/>
    <x v="1"/>
    <x v="3"/>
    <x v="2"/>
    <x v="1"/>
    <x v="0"/>
    <n v="0"/>
    <n v="0"/>
    <n v="0"/>
    <n v="0"/>
    <n v="22"/>
    <n v="130046.95999999999"/>
    <n v="0"/>
    <n v="0"/>
    <n v="0"/>
    <n v="0"/>
    <n v="0"/>
    <n v="22"/>
    <n v="130046.95999999999"/>
  </r>
  <r>
    <x v="2"/>
    <x v="1"/>
    <x v="0"/>
    <x v="1"/>
    <x v="3"/>
    <x v="2"/>
    <x v="1"/>
    <x v="1"/>
    <n v="0"/>
    <n v="0"/>
    <n v="0"/>
    <n v="0"/>
    <n v="1"/>
    <n v="-16886.97"/>
    <n v="0"/>
    <n v="0"/>
    <n v="0"/>
    <n v="0"/>
    <n v="0"/>
    <n v="1"/>
    <n v="-16886.97"/>
  </r>
  <r>
    <x v="2"/>
    <x v="1"/>
    <x v="0"/>
    <x v="1"/>
    <x v="3"/>
    <x v="2"/>
    <x v="2"/>
    <x v="0"/>
    <n v="0"/>
    <n v="0"/>
    <n v="0"/>
    <n v="0"/>
    <n v="3"/>
    <n v="82771.040000000008"/>
    <n v="0"/>
    <n v="0"/>
    <n v="0"/>
    <n v="0"/>
    <n v="0"/>
    <n v="3"/>
    <n v="82771.040000000008"/>
  </r>
  <r>
    <x v="2"/>
    <x v="1"/>
    <x v="0"/>
    <x v="1"/>
    <x v="3"/>
    <x v="2"/>
    <x v="2"/>
    <x v="1"/>
    <n v="0"/>
    <n v="0"/>
    <n v="0"/>
    <n v="0"/>
    <n v="2"/>
    <n v="2345.7399999999998"/>
    <n v="0"/>
    <n v="0"/>
    <n v="0"/>
    <n v="0"/>
    <n v="0"/>
    <n v="2"/>
    <n v="2345.7399999999998"/>
  </r>
  <r>
    <x v="2"/>
    <x v="1"/>
    <x v="0"/>
    <x v="1"/>
    <x v="3"/>
    <x v="3"/>
    <x v="0"/>
    <x v="0"/>
    <n v="3"/>
    <n v="1.78"/>
    <n v="0"/>
    <n v="0"/>
    <n v="0"/>
    <n v="0"/>
    <n v="0"/>
    <n v="0"/>
    <n v="0"/>
    <n v="0"/>
    <n v="0"/>
    <n v="0"/>
    <n v="0"/>
  </r>
  <r>
    <x v="2"/>
    <x v="1"/>
    <x v="0"/>
    <x v="1"/>
    <x v="4"/>
    <x v="0"/>
    <x v="1"/>
    <x v="0"/>
    <n v="0"/>
    <n v="0"/>
    <n v="0"/>
    <n v="0"/>
    <n v="3"/>
    <n v="-7589335.2800000003"/>
    <n v="0"/>
    <n v="0"/>
    <n v="0"/>
    <n v="0"/>
    <n v="0"/>
    <n v="3"/>
    <n v="-7589335.2800000003"/>
  </r>
  <r>
    <x v="2"/>
    <x v="1"/>
    <x v="0"/>
    <x v="1"/>
    <x v="4"/>
    <x v="0"/>
    <x v="1"/>
    <x v="1"/>
    <n v="0"/>
    <n v="0"/>
    <n v="0"/>
    <n v="0"/>
    <n v="0"/>
    <n v="-348085.08999999997"/>
    <n v="0"/>
    <n v="0"/>
    <n v="0"/>
    <n v="0"/>
    <n v="0"/>
    <n v="0"/>
    <n v="-348085.08999999997"/>
  </r>
  <r>
    <x v="2"/>
    <x v="1"/>
    <x v="0"/>
    <x v="1"/>
    <x v="4"/>
    <x v="0"/>
    <x v="2"/>
    <x v="0"/>
    <n v="0"/>
    <n v="0"/>
    <n v="0"/>
    <n v="0"/>
    <n v="0"/>
    <n v="-1535411.0999999996"/>
    <n v="0"/>
    <n v="0"/>
    <n v="0"/>
    <n v="0"/>
    <n v="0"/>
    <n v="0"/>
    <n v="-1535411.0999999996"/>
  </r>
  <r>
    <x v="2"/>
    <x v="1"/>
    <x v="0"/>
    <x v="1"/>
    <x v="4"/>
    <x v="0"/>
    <x v="2"/>
    <x v="1"/>
    <n v="0"/>
    <n v="0"/>
    <n v="0"/>
    <n v="0"/>
    <n v="0"/>
    <n v="-169893.46999999997"/>
    <n v="0"/>
    <n v="0"/>
    <n v="0"/>
    <n v="0"/>
    <n v="0"/>
    <n v="0"/>
    <n v="-169893.46999999997"/>
  </r>
  <r>
    <x v="2"/>
    <x v="1"/>
    <x v="0"/>
    <x v="1"/>
    <x v="4"/>
    <x v="0"/>
    <x v="3"/>
    <x v="0"/>
    <n v="0"/>
    <n v="0"/>
    <n v="0"/>
    <n v="0"/>
    <n v="1"/>
    <n v="-253223.65999999997"/>
    <n v="0"/>
    <n v="0"/>
    <n v="0"/>
    <n v="0"/>
    <n v="0"/>
    <n v="1"/>
    <n v="-253223.65999999997"/>
  </r>
  <r>
    <x v="2"/>
    <x v="1"/>
    <x v="0"/>
    <x v="1"/>
    <x v="4"/>
    <x v="1"/>
    <x v="0"/>
    <x v="0"/>
    <n v="124"/>
    <n v="78.849999999999994"/>
    <n v="44452153.190000005"/>
    <n v="11455997.18"/>
    <n v="0"/>
    <n v="0"/>
    <n v="0"/>
    <n v="0"/>
    <n v="44452153.190000005"/>
    <n v="11455997.18"/>
    <n v="0"/>
    <n v="0"/>
    <n v="0"/>
  </r>
  <r>
    <x v="2"/>
    <x v="1"/>
    <x v="0"/>
    <x v="1"/>
    <x v="4"/>
    <x v="1"/>
    <x v="1"/>
    <x v="0"/>
    <n v="0"/>
    <n v="0"/>
    <n v="0"/>
    <n v="0"/>
    <n v="12"/>
    <n v="479809.8"/>
    <n v="0"/>
    <n v="0"/>
    <n v="0"/>
    <n v="0"/>
    <n v="0"/>
    <n v="12"/>
    <n v="479809.8"/>
  </r>
  <r>
    <x v="2"/>
    <x v="1"/>
    <x v="0"/>
    <x v="1"/>
    <x v="4"/>
    <x v="1"/>
    <x v="1"/>
    <x v="1"/>
    <n v="0"/>
    <n v="0"/>
    <n v="0"/>
    <n v="0"/>
    <n v="3"/>
    <n v="-22487.3"/>
    <n v="0"/>
    <n v="0"/>
    <n v="0"/>
    <n v="0"/>
    <n v="0"/>
    <n v="3"/>
    <n v="-22487.3"/>
  </r>
  <r>
    <x v="2"/>
    <x v="1"/>
    <x v="0"/>
    <x v="2"/>
    <x v="0"/>
    <x v="0"/>
    <x v="0"/>
    <x v="0"/>
    <n v="960"/>
    <n v="1134.96"/>
    <n v="7392022.0299999993"/>
    <n v="5457497.1500000004"/>
    <n v="0"/>
    <n v="0"/>
    <n v="0"/>
    <n v="0"/>
    <n v="7392022.0299999993"/>
    <n v="5457497.1500000004"/>
    <n v="0"/>
    <n v="0"/>
    <n v="0"/>
  </r>
  <r>
    <x v="2"/>
    <x v="1"/>
    <x v="0"/>
    <x v="2"/>
    <x v="0"/>
    <x v="0"/>
    <x v="1"/>
    <x v="0"/>
    <n v="0"/>
    <n v="0"/>
    <n v="0"/>
    <n v="0"/>
    <n v="101"/>
    <n v="5379884.290000001"/>
    <n v="0"/>
    <n v="0"/>
    <n v="0"/>
    <n v="0"/>
    <n v="0"/>
    <n v="101"/>
    <n v="5379884.290000001"/>
  </r>
  <r>
    <x v="2"/>
    <x v="1"/>
    <x v="0"/>
    <x v="2"/>
    <x v="0"/>
    <x v="0"/>
    <x v="1"/>
    <x v="1"/>
    <n v="0"/>
    <n v="0"/>
    <n v="0"/>
    <n v="0"/>
    <n v="4"/>
    <n v="67331.390000000014"/>
    <n v="0"/>
    <n v="0"/>
    <n v="0"/>
    <n v="0"/>
    <n v="0"/>
    <n v="4"/>
    <n v="67331.390000000014"/>
  </r>
  <r>
    <x v="2"/>
    <x v="1"/>
    <x v="0"/>
    <x v="2"/>
    <x v="0"/>
    <x v="0"/>
    <x v="2"/>
    <x v="0"/>
    <n v="0"/>
    <n v="0"/>
    <n v="0"/>
    <n v="0"/>
    <n v="17"/>
    <n v="2544315.71"/>
    <n v="0"/>
    <n v="0"/>
    <n v="0"/>
    <n v="0"/>
    <n v="0"/>
    <n v="17"/>
    <n v="2544315.71"/>
  </r>
  <r>
    <x v="2"/>
    <x v="1"/>
    <x v="0"/>
    <x v="2"/>
    <x v="0"/>
    <x v="0"/>
    <x v="2"/>
    <x v="1"/>
    <n v="0"/>
    <n v="0"/>
    <n v="0"/>
    <n v="0"/>
    <n v="1"/>
    <n v="122665.31"/>
    <n v="0"/>
    <n v="0"/>
    <n v="0"/>
    <n v="0"/>
    <n v="0"/>
    <n v="1"/>
    <n v="122665.31"/>
  </r>
  <r>
    <x v="2"/>
    <x v="1"/>
    <x v="0"/>
    <x v="2"/>
    <x v="0"/>
    <x v="0"/>
    <x v="3"/>
    <x v="0"/>
    <n v="0"/>
    <n v="0"/>
    <n v="0"/>
    <n v="0"/>
    <n v="120"/>
    <n v="476240.27"/>
    <n v="0"/>
    <n v="0"/>
    <n v="0"/>
    <n v="0"/>
    <n v="0"/>
    <n v="120"/>
    <n v="476240.27"/>
  </r>
  <r>
    <x v="2"/>
    <x v="1"/>
    <x v="0"/>
    <x v="2"/>
    <x v="0"/>
    <x v="1"/>
    <x v="0"/>
    <x v="0"/>
    <n v="63936"/>
    <n v="63917.71"/>
    <n v="158944569.27000001"/>
    <n v="144406223.30000004"/>
    <n v="0"/>
    <n v="0"/>
    <n v="0"/>
    <n v="0"/>
    <n v="158944569.27000001"/>
    <n v="144406223.30000004"/>
    <n v="0"/>
    <n v="0"/>
    <n v="0"/>
  </r>
  <r>
    <x v="2"/>
    <x v="1"/>
    <x v="0"/>
    <x v="2"/>
    <x v="0"/>
    <x v="1"/>
    <x v="1"/>
    <x v="0"/>
    <n v="0"/>
    <n v="0"/>
    <n v="0"/>
    <n v="0"/>
    <n v="3198"/>
    <n v="72028775.539999992"/>
    <n v="0"/>
    <n v="0"/>
    <n v="0"/>
    <n v="0"/>
    <n v="0"/>
    <n v="3198"/>
    <n v="72028775.539999992"/>
  </r>
  <r>
    <x v="2"/>
    <x v="1"/>
    <x v="0"/>
    <x v="2"/>
    <x v="0"/>
    <x v="1"/>
    <x v="1"/>
    <x v="1"/>
    <n v="0"/>
    <n v="0"/>
    <n v="0"/>
    <n v="0"/>
    <n v="496"/>
    <n v="-973061.30999999994"/>
    <n v="0"/>
    <n v="0"/>
    <n v="0"/>
    <n v="0"/>
    <n v="0"/>
    <n v="496"/>
    <n v="-973061.30999999994"/>
  </r>
  <r>
    <x v="2"/>
    <x v="1"/>
    <x v="0"/>
    <x v="2"/>
    <x v="0"/>
    <x v="1"/>
    <x v="2"/>
    <x v="0"/>
    <n v="0"/>
    <n v="0"/>
    <n v="0"/>
    <n v="0"/>
    <n v="297"/>
    <n v="35355689.679999992"/>
    <n v="0"/>
    <n v="0"/>
    <n v="0"/>
    <n v="0"/>
    <n v="0"/>
    <n v="297"/>
    <n v="35355689.679999992"/>
  </r>
  <r>
    <x v="2"/>
    <x v="1"/>
    <x v="0"/>
    <x v="2"/>
    <x v="0"/>
    <x v="1"/>
    <x v="2"/>
    <x v="1"/>
    <n v="0"/>
    <n v="0"/>
    <n v="0"/>
    <n v="0"/>
    <n v="14"/>
    <n v="1019639.3099999998"/>
    <n v="0"/>
    <n v="0"/>
    <n v="0"/>
    <n v="0"/>
    <n v="0"/>
    <n v="14"/>
    <n v="1019639.3099999998"/>
  </r>
  <r>
    <x v="2"/>
    <x v="1"/>
    <x v="0"/>
    <x v="2"/>
    <x v="0"/>
    <x v="1"/>
    <x v="3"/>
    <x v="0"/>
    <n v="0"/>
    <n v="0"/>
    <n v="0"/>
    <n v="0"/>
    <n v="1702"/>
    <n v="7449870.04"/>
    <n v="0"/>
    <n v="0"/>
    <n v="0"/>
    <n v="0"/>
    <n v="0"/>
    <n v="1702"/>
    <n v="7449870.04"/>
  </r>
  <r>
    <x v="2"/>
    <x v="1"/>
    <x v="0"/>
    <x v="2"/>
    <x v="0"/>
    <x v="2"/>
    <x v="0"/>
    <x v="0"/>
    <n v="18"/>
    <n v="19.38"/>
    <n v="2680.23"/>
    <n v="94676.79"/>
    <n v="0"/>
    <n v="0"/>
    <n v="0"/>
    <n v="0"/>
    <n v="2680.23"/>
    <n v="94676.79"/>
    <n v="0"/>
    <n v="0"/>
    <n v="0"/>
  </r>
  <r>
    <x v="2"/>
    <x v="1"/>
    <x v="0"/>
    <x v="2"/>
    <x v="0"/>
    <x v="2"/>
    <x v="1"/>
    <x v="0"/>
    <n v="0"/>
    <n v="0"/>
    <n v="0"/>
    <n v="0"/>
    <n v="6"/>
    <n v="295860.69"/>
    <n v="0"/>
    <n v="0"/>
    <n v="0"/>
    <n v="0"/>
    <n v="0"/>
    <n v="6"/>
    <n v="295860.69"/>
  </r>
  <r>
    <x v="2"/>
    <x v="1"/>
    <x v="0"/>
    <x v="2"/>
    <x v="0"/>
    <x v="2"/>
    <x v="3"/>
    <x v="0"/>
    <n v="0"/>
    <n v="0"/>
    <n v="0"/>
    <n v="0"/>
    <n v="1"/>
    <n v="658"/>
    <n v="0"/>
    <n v="0"/>
    <n v="0"/>
    <n v="0"/>
    <n v="0"/>
    <n v="1"/>
    <n v="658"/>
  </r>
  <r>
    <x v="2"/>
    <x v="1"/>
    <x v="0"/>
    <x v="2"/>
    <x v="0"/>
    <x v="3"/>
    <x v="0"/>
    <x v="0"/>
    <n v="1403"/>
    <n v="1402.0700000000002"/>
    <n v="1614217.17"/>
    <n v="3212649.3"/>
    <n v="0"/>
    <n v="0"/>
    <n v="0"/>
    <n v="0"/>
    <n v="1614217.17"/>
    <n v="3212649.3"/>
    <n v="0"/>
    <n v="0"/>
    <n v="0"/>
  </r>
  <r>
    <x v="2"/>
    <x v="1"/>
    <x v="0"/>
    <x v="2"/>
    <x v="0"/>
    <x v="3"/>
    <x v="1"/>
    <x v="0"/>
    <n v="0"/>
    <n v="0"/>
    <n v="0"/>
    <n v="0"/>
    <n v="55"/>
    <n v="2351713.9200000004"/>
    <n v="0"/>
    <n v="0"/>
    <n v="0"/>
    <n v="0"/>
    <n v="0"/>
    <n v="55"/>
    <n v="2351713.9200000004"/>
  </r>
  <r>
    <x v="2"/>
    <x v="1"/>
    <x v="0"/>
    <x v="2"/>
    <x v="0"/>
    <x v="3"/>
    <x v="1"/>
    <x v="1"/>
    <n v="0"/>
    <n v="0"/>
    <n v="0"/>
    <n v="0"/>
    <n v="3"/>
    <n v="22116.9"/>
    <n v="0"/>
    <n v="0"/>
    <n v="0"/>
    <n v="0"/>
    <n v="0"/>
    <n v="3"/>
    <n v="22116.9"/>
  </r>
  <r>
    <x v="2"/>
    <x v="1"/>
    <x v="0"/>
    <x v="2"/>
    <x v="0"/>
    <x v="3"/>
    <x v="2"/>
    <x v="0"/>
    <n v="0"/>
    <n v="0"/>
    <n v="0"/>
    <n v="0"/>
    <n v="7"/>
    <n v="831613.48"/>
    <n v="0"/>
    <n v="0"/>
    <n v="0"/>
    <n v="0"/>
    <n v="0"/>
    <n v="7"/>
    <n v="831613.48"/>
  </r>
  <r>
    <x v="2"/>
    <x v="1"/>
    <x v="0"/>
    <x v="2"/>
    <x v="0"/>
    <x v="3"/>
    <x v="3"/>
    <x v="0"/>
    <n v="0"/>
    <n v="0"/>
    <n v="0"/>
    <n v="0"/>
    <n v="257"/>
    <n v="1368482.89"/>
    <n v="0"/>
    <n v="0"/>
    <n v="0"/>
    <n v="0"/>
    <n v="0"/>
    <n v="257"/>
    <n v="1368482.89"/>
  </r>
  <r>
    <x v="2"/>
    <x v="1"/>
    <x v="0"/>
    <x v="2"/>
    <x v="1"/>
    <x v="4"/>
    <x v="0"/>
    <x v="0"/>
    <n v="3078"/>
    <n v="2890.3900000000008"/>
    <n v="13818897.629999999"/>
    <n v="11158074.479999999"/>
    <n v="0"/>
    <n v="0"/>
    <n v="0"/>
    <n v="0"/>
    <n v="13818897.629999999"/>
    <n v="11158074.479999999"/>
    <n v="0"/>
    <n v="0"/>
    <n v="0"/>
  </r>
  <r>
    <x v="2"/>
    <x v="1"/>
    <x v="0"/>
    <x v="2"/>
    <x v="1"/>
    <x v="4"/>
    <x v="1"/>
    <x v="0"/>
    <n v="0"/>
    <n v="0"/>
    <n v="0"/>
    <n v="0"/>
    <n v="214"/>
    <n v="6661259.5600000015"/>
    <n v="0"/>
    <n v="0"/>
    <n v="0"/>
    <n v="0"/>
    <n v="0"/>
    <n v="214"/>
    <n v="6661259.5600000015"/>
  </r>
  <r>
    <x v="2"/>
    <x v="1"/>
    <x v="0"/>
    <x v="2"/>
    <x v="1"/>
    <x v="4"/>
    <x v="1"/>
    <x v="1"/>
    <n v="0"/>
    <n v="0"/>
    <n v="0"/>
    <n v="0"/>
    <n v="27"/>
    <n v="180745.37"/>
    <n v="0"/>
    <n v="0"/>
    <n v="0"/>
    <n v="0"/>
    <n v="0"/>
    <n v="27"/>
    <n v="180745.37"/>
  </r>
  <r>
    <x v="2"/>
    <x v="1"/>
    <x v="0"/>
    <x v="2"/>
    <x v="1"/>
    <x v="4"/>
    <x v="2"/>
    <x v="0"/>
    <n v="0"/>
    <n v="0"/>
    <n v="0"/>
    <n v="0"/>
    <n v="18"/>
    <n v="2472523.2999999998"/>
    <n v="0"/>
    <n v="0"/>
    <n v="0"/>
    <n v="0"/>
    <n v="0"/>
    <n v="18"/>
    <n v="2472523.2999999998"/>
  </r>
  <r>
    <x v="2"/>
    <x v="1"/>
    <x v="0"/>
    <x v="2"/>
    <x v="1"/>
    <x v="4"/>
    <x v="2"/>
    <x v="1"/>
    <n v="0"/>
    <n v="0"/>
    <n v="0"/>
    <n v="0"/>
    <n v="0"/>
    <n v="2467"/>
    <n v="0"/>
    <n v="0"/>
    <n v="0"/>
    <n v="0"/>
    <n v="0"/>
    <n v="0"/>
    <n v="2467"/>
  </r>
  <r>
    <x v="2"/>
    <x v="1"/>
    <x v="0"/>
    <x v="2"/>
    <x v="1"/>
    <x v="4"/>
    <x v="3"/>
    <x v="0"/>
    <n v="0"/>
    <n v="0"/>
    <n v="0"/>
    <n v="0"/>
    <n v="178"/>
    <n v="563594.34"/>
    <n v="0"/>
    <n v="0"/>
    <n v="0"/>
    <n v="0"/>
    <n v="0"/>
    <n v="178"/>
    <n v="563594.34"/>
  </r>
  <r>
    <x v="2"/>
    <x v="1"/>
    <x v="0"/>
    <x v="2"/>
    <x v="1"/>
    <x v="0"/>
    <x v="0"/>
    <x v="0"/>
    <n v="78"/>
    <n v="70.7"/>
    <n v="378794.51"/>
    <n v="224062.66999999998"/>
    <n v="0"/>
    <n v="0"/>
    <n v="0"/>
    <n v="0"/>
    <n v="378794.51"/>
    <n v="224062.66999999998"/>
    <n v="0"/>
    <n v="0"/>
    <n v="0"/>
  </r>
  <r>
    <x v="2"/>
    <x v="1"/>
    <x v="0"/>
    <x v="2"/>
    <x v="1"/>
    <x v="0"/>
    <x v="1"/>
    <x v="0"/>
    <n v="0"/>
    <n v="0"/>
    <n v="0"/>
    <n v="0"/>
    <n v="4"/>
    <n v="225562.32"/>
    <n v="0"/>
    <n v="0"/>
    <n v="0"/>
    <n v="0"/>
    <n v="0"/>
    <n v="4"/>
    <n v="225562.32"/>
  </r>
  <r>
    <x v="2"/>
    <x v="1"/>
    <x v="0"/>
    <x v="2"/>
    <x v="1"/>
    <x v="0"/>
    <x v="1"/>
    <x v="1"/>
    <n v="0"/>
    <n v="0"/>
    <n v="0"/>
    <n v="0"/>
    <n v="1"/>
    <n v="-14434.21"/>
    <n v="0"/>
    <n v="0"/>
    <n v="0"/>
    <n v="0"/>
    <n v="0"/>
    <n v="1"/>
    <n v="-14434.21"/>
  </r>
  <r>
    <x v="2"/>
    <x v="1"/>
    <x v="0"/>
    <x v="2"/>
    <x v="1"/>
    <x v="0"/>
    <x v="3"/>
    <x v="0"/>
    <n v="0"/>
    <n v="0"/>
    <n v="0"/>
    <n v="0"/>
    <n v="4"/>
    <n v="17871.36"/>
    <n v="0"/>
    <n v="0"/>
    <n v="0"/>
    <n v="0"/>
    <n v="0"/>
    <n v="4"/>
    <n v="17871.36"/>
  </r>
  <r>
    <x v="2"/>
    <x v="1"/>
    <x v="0"/>
    <x v="2"/>
    <x v="1"/>
    <x v="1"/>
    <x v="0"/>
    <x v="0"/>
    <n v="9617"/>
    <n v="9693.16"/>
    <n v="20339071.930000003"/>
    <n v="23669092.720000003"/>
    <n v="0"/>
    <n v="0"/>
    <n v="0"/>
    <n v="0"/>
    <n v="20339071.930000003"/>
    <n v="23669092.720000003"/>
    <n v="0"/>
    <n v="0"/>
    <n v="0"/>
  </r>
  <r>
    <x v="2"/>
    <x v="1"/>
    <x v="0"/>
    <x v="2"/>
    <x v="1"/>
    <x v="1"/>
    <x v="1"/>
    <x v="0"/>
    <n v="0"/>
    <n v="0"/>
    <n v="0"/>
    <n v="0"/>
    <n v="328"/>
    <n v="8485881.4200000018"/>
    <n v="0"/>
    <n v="0"/>
    <n v="0"/>
    <n v="0"/>
    <n v="0"/>
    <n v="328"/>
    <n v="8485881.4200000018"/>
  </r>
  <r>
    <x v="2"/>
    <x v="1"/>
    <x v="0"/>
    <x v="2"/>
    <x v="1"/>
    <x v="1"/>
    <x v="1"/>
    <x v="1"/>
    <n v="0"/>
    <n v="0"/>
    <n v="0"/>
    <n v="0"/>
    <n v="54"/>
    <n v="127102.33999999997"/>
    <n v="0"/>
    <n v="0"/>
    <n v="0"/>
    <n v="0"/>
    <n v="0"/>
    <n v="54"/>
    <n v="127102.33999999997"/>
  </r>
  <r>
    <x v="2"/>
    <x v="1"/>
    <x v="0"/>
    <x v="2"/>
    <x v="1"/>
    <x v="1"/>
    <x v="2"/>
    <x v="0"/>
    <n v="0"/>
    <n v="0"/>
    <n v="0"/>
    <n v="0"/>
    <n v="21"/>
    <n v="3678552.3599999994"/>
    <n v="0"/>
    <n v="0"/>
    <n v="0"/>
    <n v="0"/>
    <n v="0"/>
    <n v="21"/>
    <n v="3678552.3599999994"/>
  </r>
  <r>
    <x v="2"/>
    <x v="1"/>
    <x v="0"/>
    <x v="2"/>
    <x v="1"/>
    <x v="1"/>
    <x v="2"/>
    <x v="1"/>
    <n v="0"/>
    <n v="0"/>
    <n v="0"/>
    <n v="0"/>
    <n v="1"/>
    <n v="197698.8"/>
    <n v="0"/>
    <n v="0"/>
    <n v="0"/>
    <n v="0"/>
    <n v="0"/>
    <n v="1"/>
    <n v="197698.8"/>
  </r>
  <r>
    <x v="2"/>
    <x v="1"/>
    <x v="0"/>
    <x v="2"/>
    <x v="1"/>
    <x v="1"/>
    <x v="3"/>
    <x v="0"/>
    <n v="0"/>
    <n v="0"/>
    <n v="0"/>
    <n v="0"/>
    <n v="310"/>
    <n v="1226980.4399999997"/>
    <n v="0"/>
    <n v="0"/>
    <n v="0"/>
    <n v="0"/>
    <n v="0"/>
    <n v="310"/>
    <n v="1226980.4399999997"/>
  </r>
  <r>
    <x v="2"/>
    <x v="1"/>
    <x v="0"/>
    <x v="2"/>
    <x v="1"/>
    <x v="3"/>
    <x v="0"/>
    <x v="0"/>
    <n v="12"/>
    <n v="11.57"/>
    <n v="60862.66"/>
    <n v="54802.1"/>
    <n v="0"/>
    <n v="0"/>
    <n v="0"/>
    <n v="0"/>
    <n v="60862.66"/>
    <n v="54802.1"/>
    <n v="0"/>
    <n v="0"/>
    <n v="0"/>
  </r>
  <r>
    <x v="2"/>
    <x v="1"/>
    <x v="0"/>
    <x v="2"/>
    <x v="1"/>
    <x v="3"/>
    <x v="1"/>
    <x v="0"/>
    <n v="0"/>
    <n v="0"/>
    <n v="0"/>
    <n v="0"/>
    <n v="0"/>
    <n v="237"/>
    <n v="0"/>
    <n v="0"/>
    <n v="0"/>
    <n v="0"/>
    <n v="0"/>
    <n v="0"/>
    <n v="237"/>
  </r>
  <r>
    <x v="2"/>
    <x v="1"/>
    <x v="0"/>
    <x v="2"/>
    <x v="1"/>
    <x v="3"/>
    <x v="2"/>
    <x v="0"/>
    <n v="0"/>
    <n v="0"/>
    <n v="0"/>
    <n v="0"/>
    <n v="1"/>
    <n v="107772.69"/>
    <n v="0"/>
    <n v="0"/>
    <n v="0"/>
    <n v="0"/>
    <n v="0"/>
    <n v="1"/>
    <n v="107772.69"/>
  </r>
  <r>
    <x v="2"/>
    <x v="1"/>
    <x v="0"/>
    <x v="2"/>
    <x v="1"/>
    <x v="3"/>
    <x v="3"/>
    <x v="0"/>
    <n v="0"/>
    <n v="0"/>
    <n v="0"/>
    <n v="0"/>
    <n v="1"/>
    <n v="1151.8499999999999"/>
    <n v="0"/>
    <n v="0"/>
    <n v="0"/>
    <n v="0"/>
    <n v="0"/>
    <n v="1"/>
    <n v="1151.8499999999999"/>
  </r>
  <r>
    <x v="2"/>
    <x v="1"/>
    <x v="0"/>
    <x v="2"/>
    <x v="2"/>
    <x v="4"/>
    <x v="0"/>
    <x v="0"/>
    <n v="362"/>
    <n v="361.28"/>
    <n v="6177787.4600000009"/>
    <n v="5134017.120000001"/>
    <n v="0"/>
    <n v="0"/>
    <n v="0"/>
    <n v="0"/>
    <n v="6177787.4600000009"/>
    <n v="5134017.120000001"/>
    <n v="0"/>
    <n v="0"/>
    <n v="0"/>
  </r>
  <r>
    <x v="2"/>
    <x v="1"/>
    <x v="0"/>
    <x v="2"/>
    <x v="2"/>
    <x v="4"/>
    <x v="1"/>
    <x v="0"/>
    <n v="0"/>
    <n v="0"/>
    <n v="0"/>
    <n v="0"/>
    <n v="10"/>
    <n v="451442.31"/>
    <n v="0"/>
    <n v="0"/>
    <n v="0"/>
    <n v="0"/>
    <n v="0"/>
    <n v="10"/>
    <n v="451442.31"/>
  </r>
  <r>
    <x v="2"/>
    <x v="1"/>
    <x v="0"/>
    <x v="2"/>
    <x v="2"/>
    <x v="4"/>
    <x v="2"/>
    <x v="0"/>
    <n v="0"/>
    <n v="0"/>
    <n v="0"/>
    <n v="0"/>
    <n v="3"/>
    <n v="1345116.24"/>
    <n v="0"/>
    <n v="0"/>
    <n v="0"/>
    <n v="0"/>
    <n v="0"/>
    <n v="3"/>
    <n v="1345116.24"/>
  </r>
  <r>
    <x v="2"/>
    <x v="1"/>
    <x v="0"/>
    <x v="2"/>
    <x v="2"/>
    <x v="4"/>
    <x v="3"/>
    <x v="0"/>
    <n v="0"/>
    <n v="0"/>
    <n v="0"/>
    <n v="0"/>
    <n v="15"/>
    <n v="50818.210000000006"/>
    <n v="0"/>
    <n v="0"/>
    <n v="0"/>
    <n v="0"/>
    <n v="0"/>
    <n v="15"/>
    <n v="50818.210000000006"/>
  </r>
  <r>
    <x v="2"/>
    <x v="1"/>
    <x v="0"/>
    <x v="2"/>
    <x v="2"/>
    <x v="0"/>
    <x v="0"/>
    <x v="0"/>
    <n v="167"/>
    <n v="157"/>
    <n v="1662396.7000000002"/>
    <n v="1279089.8999999999"/>
    <n v="0"/>
    <n v="0"/>
    <n v="0"/>
    <n v="0"/>
    <n v="1662396.7000000002"/>
    <n v="1279089.8999999999"/>
    <n v="0"/>
    <n v="0"/>
    <n v="0"/>
  </r>
  <r>
    <x v="2"/>
    <x v="1"/>
    <x v="0"/>
    <x v="2"/>
    <x v="2"/>
    <x v="0"/>
    <x v="1"/>
    <x v="0"/>
    <n v="0"/>
    <n v="0"/>
    <n v="0"/>
    <n v="0"/>
    <n v="7"/>
    <n v="318176.95"/>
    <n v="0"/>
    <n v="0"/>
    <n v="0"/>
    <n v="0"/>
    <n v="0"/>
    <n v="7"/>
    <n v="318176.95"/>
  </r>
  <r>
    <x v="2"/>
    <x v="1"/>
    <x v="0"/>
    <x v="2"/>
    <x v="2"/>
    <x v="0"/>
    <x v="1"/>
    <x v="1"/>
    <n v="0"/>
    <n v="0"/>
    <n v="0"/>
    <n v="0"/>
    <n v="0"/>
    <n v="-5545.53"/>
    <n v="0"/>
    <n v="0"/>
    <n v="0"/>
    <n v="0"/>
    <n v="0"/>
    <n v="0"/>
    <n v="-5545.53"/>
  </r>
  <r>
    <x v="2"/>
    <x v="1"/>
    <x v="0"/>
    <x v="2"/>
    <x v="2"/>
    <x v="0"/>
    <x v="3"/>
    <x v="0"/>
    <n v="0"/>
    <n v="0"/>
    <n v="0"/>
    <n v="0"/>
    <n v="61"/>
    <n v="688806.8"/>
    <n v="0"/>
    <n v="0"/>
    <n v="0"/>
    <n v="0"/>
    <n v="0"/>
    <n v="61"/>
    <n v="688806.8"/>
  </r>
  <r>
    <x v="2"/>
    <x v="1"/>
    <x v="0"/>
    <x v="2"/>
    <x v="2"/>
    <x v="1"/>
    <x v="0"/>
    <x v="0"/>
    <n v="45"/>
    <n v="55.38"/>
    <n v="145997.51"/>
    <n v="151249.73000000001"/>
    <n v="0"/>
    <n v="0"/>
    <n v="0"/>
    <n v="0"/>
    <n v="145997.51"/>
    <n v="151249.73000000001"/>
    <n v="0"/>
    <n v="0"/>
    <n v="0"/>
  </r>
  <r>
    <x v="2"/>
    <x v="1"/>
    <x v="0"/>
    <x v="2"/>
    <x v="2"/>
    <x v="1"/>
    <x v="1"/>
    <x v="0"/>
    <n v="0"/>
    <n v="0"/>
    <n v="0"/>
    <n v="0"/>
    <n v="4"/>
    <n v="261051.02"/>
    <n v="0"/>
    <n v="0"/>
    <n v="0"/>
    <n v="0"/>
    <n v="0"/>
    <n v="4"/>
    <n v="261051.02"/>
  </r>
  <r>
    <x v="2"/>
    <x v="1"/>
    <x v="0"/>
    <x v="2"/>
    <x v="2"/>
    <x v="1"/>
    <x v="2"/>
    <x v="0"/>
    <n v="0"/>
    <n v="0"/>
    <n v="0"/>
    <n v="0"/>
    <n v="0"/>
    <n v="-6962.53"/>
    <n v="0"/>
    <n v="0"/>
    <n v="0"/>
    <n v="0"/>
    <n v="0"/>
    <n v="0"/>
    <n v="-6962.53"/>
  </r>
  <r>
    <x v="2"/>
    <x v="1"/>
    <x v="0"/>
    <x v="2"/>
    <x v="2"/>
    <x v="1"/>
    <x v="3"/>
    <x v="0"/>
    <n v="0"/>
    <n v="0"/>
    <n v="0"/>
    <n v="0"/>
    <n v="4"/>
    <n v="8177.5499999999993"/>
    <n v="0"/>
    <n v="0"/>
    <n v="0"/>
    <n v="0"/>
    <n v="0"/>
    <n v="4"/>
    <n v="8177.5499999999993"/>
  </r>
  <r>
    <x v="2"/>
    <x v="1"/>
    <x v="0"/>
    <x v="2"/>
    <x v="2"/>
    <x v="3"/>
    <x v="0"/>
    <x v="0"/>
    <n v="96"/>
    <n v="69.64"/>
    <n v="574368.85"/>
    <n v="349996.68"/>
    <n v="0"/>
    <n v="0"/>
    <n v="0"/>
    <n v="0"/>
    <n v="574368.85"/>
    <n v="349996.68"/>
    <n v="0"/>
    <n v="0"/>
    <n v="0"/>
  </r>
  <r>
    <x v="2"/>
    <x v="1"/>
    <x v="0"/>
    <x v="2"/>
    <x v="2"/>
    <x v="3"/>
    <x v="1"/>
    <x v="0"/>
    <n v="0"/>
    <n v="0"/>
    <n v="0"/>
    <n v="0"/>
    <n v="6"/>
    <n v="333159.5"/>
    <n v="0"/>
    <n v="0"/>
    <n v="0"/>
    <n v="0"/>
    <n v="0"/>
    <n v="6"/>
    <n v="333159.5"/>
  </r>
  <r>
    <x v="2"/>
    <x v="1"/>
    <x v="0"/>
    <x v="2"/>
    <x v="2"/>
    <x v="3"/>
    <x v="3"/>
    <x v="0"/>
    <n v="0"/>
    <n v="0"/>
    <n v="0"/>
    <n v="0"/>
    <n v="23"/>
    <n v="148973.17000000001"/>
    <n v="0"/>
    <n v="0"/>
    <n v="0"/>
    <n v="0"/>
    <n v="0"/>
    <n v="23"/>
    <n v="148973.17000000001"/>
  </r>
  <r>
    <x v="2"/>
    <x v="1"/>
    <x v="0"/>
    <x v="2"/>
    <x v="3"/>
    <x v="0"/>
    <x v="0"/>
    <x v="0"/>
    <n v="0"/>
    <n v="1.35"/>
    <n v="-21502.38"/>
    <n v="19499.43"/>
    <n v="0"/>
    <n v="0"/>
    <n v="0"/>
    <n v="0"/>
    <n v="-21502.38"/>
    <n v="19499.43"/>
    <n v="0"/>
    <n v="0"/>
    <n v="0"/>
  </r>
  <r>
    <x v="2"/>
    <x v="1"/>
    <x v="0"/>
    <x v="2"/>
    <x v="3"/>
    <x v="1"/>
    <x v="0"/>
    <x v="0"/>
    <n v="286"/>
    <n v="265.85000000000002"/>
    <n v="600108.11999999988"/>
    <n v="635974.87"/>
    <n v="0"/>
    <n v="0"/>
    <n v="0"/>
    <n v="0"/>
    <n v="600108.11999999988"/>
    <n v="635974.87"/>
    <n v="0"/>
    <n v="0"/>
    <n v="0"/>
  </r>
  <r>
    <x v="2"/>
    <x v="1"/>
    <x v="0"/>
    <x v="2"/>
    <x v="3"/>
    <x v="1"/>
    <x v="1"/>
    <x v="0"/>
    <n v="0"/>
    <n v="0"/>
    <n v="0"/>
    <n v="0"/>
    <n v="9"/>
    <n v="54469.919999999998"/>
    <n v="0"/>
    <n v="0"/>
    <n v="0"/>
    <n v="0"/>
    <n v="0"/>
    <n v="9"/>
    <n v="54469.919999999998"/>
  </r>
  <r>
    <x v="2"/>
    <x v="1"/>
    <x v="0"/>
    <x v="2"/>
    <x v="3"/>
    <x v="1"/>
    <x v="2"/>
    <x v="0"/>
    <n v="0"/>
    <n v="0"/>
    <n v="0"/>
    <n v="0"/>
    <n v="6"/>
    <n v="84864.48000000001"/>
    <n v="0"/>
    <n v="0"/>
    <n v="0"/>
    <n v="0"/>
    <n v="0"/>
    <n v="6"/>
    <n v="84864.48000000001"/>
  </r>
  <r>
    <x v="2"/>
    <x v="1"/>
    <x v="0"/>
    <x v="2"/>
    <x v="3"/>
    <x v="2"/>
    <x v="0"/>
    <x v="0"/>
    <n v="82"/>
    <n v="85.27000000000001"/>
    <n v="123703"/>
    <n v="121570.55"/>
    <n v="0"/>
    <n v="0"/>
    <n v="0"/>
    <n v="0"/>
    <n v="123703"/>
    <n v="121570.55"/>
    <n v="0"/>
    <n v="0"/>
    <n v="0"/>
  </r>
  <r>
    <x v="2"/>
    <x v="1"/>
    <x v="0"/>
    <x v="2"/>
    <x v="3"/>
    <x v="2"/>
    <x v="1"/>
    <x v="0"/>
    <n v="0"/>
    <n v="0"/>
    <n v="0"/>
    <n v="0"/>
    <n v="1"/>
    <n v="7821.93"/>
    <n v="0"/>
    <n v="0"/>
    <n v="0"/>
    <n v="0"/>
    <n v="0"/>
    <n v="1"/>
    <n v="7821.93"/>
  </r>
  <r>
    <x v="2"/>
    <x v="1"/>
    <x v="0"/>
    <x v="2"/>
    <x v="4"/>
    <x v="0"/>
    <x v="1"/>
    <x v="0"/>
    <n v="0"/>
    <n v="0"/>
    <n v="0"/>
    <n v="0"/>
    <n v="2"/>
    <n v="-644489.63999999966"/>
    <n v="0"/>
    <n v="0"/>
    <n v="0"/>
    <n v="0"/>
    <n v="0"/>
    <n v="2"/>
    <n v="-644489.63999999966"/>
  </r>
  <r>
    <x v="2"/>
    <x v="1"/>
    <x v="0"/>
    <x v="2"/>
    <x v="4"/>
    <x v="0"/>
    <x v="1"/>
    <x v="1"/>
    <n v="0"/>
    <n v="0"/>
    <n v="0"/>
    <n v="0"/>
    <n v="0"/>
    <n v="-64013.149999999994"/>
    <n v="0"/>
    <n v="0"/>
    <n v="0"/>
    <n v="0"/>
    <n v="0"/>
    <n v="0"/>
    <n v="-64013.149999999994"/>
  </r>
  <r>
    <x v="2"/>
    <x v="1"/>
    <x v="0"/>
    <x v="2"/>
    <x v="4"/>
    <x v="0"/>
    <x v="2"/>
    <x v="0"/>
    <n v="0"/>
    <n v="0"/>
    <n v="0"/>
    <n v="0"/>
    <n v="0"/>
    <n v="605368.3600000001"/>
    <n v="0"/>
    <n v="0"/>
    <n v="0"/>
    <n v="0"/>
    <n v="0"/>
    <n v="0"/>
    <n v="605368.3600000001"/>
  </r>
  <r>
    <x v="2"/>
    <x v="1"/>
    <x v="0"/>
    <x v="2"/>
    <x v="4"/>
    <x v="0"/>
    <x v="2"/>
    <x v="1"/>
    <n v="0"/>
    <n v="0"/>
    <n v="0"/>
    <n v="0"/>
    <n v="0"/>
    <n v="128091.16"/>
    <n v="0"/>
    <n v="0"/>
    <n v="0"/>
    <n v="0"/>
    <n v="0"/>
    <n v="0"/>
    <n v="128091.16"/>
  </r>
  <r>
    <x v="2"/>
    <x v="1"/>
    <x v="0"/>
    <x v="2"/>
    <x v="4"/>
    <x v="0"/>
    <x v="3"/>
    <x v="0"/>
    <n v="0"/>
    <n v="0"/>
    <n v="0"/>
    <n v="0"/>
    <n v="0"/>
    <n v="-61198.590000000004"/>
    <n v="0"/>
    <n v="0"/>
    <n v="0"/>
    <n v="0"/>
    <n v="0"/>
    <n v="0"/>
    <n v="-61198.590000000004"/>
  </r>
  <r>
    <x v="2"/>
    <x v="1"/>
    <x v="0"/>
    <x v="2"/>
    <x v="4"/>
    <x v="1"/>
    <x v="0"/>
    <x v="0"/>
    <n v="3"/>
    <n v="1.39"/>
    <n v="24641.62"/>
    <n v="13030.29"/>
    <n v="0"/>
    <n v="0"/>
    <n v="0"/>
    <n v="0"/>
    <n v="24641.62"/>
    <n v="13030.29"/>
    <n v="0"/>
    <n v="0"/>
    <n v="0"/>
  </r>
  <r>
    <x v="2"/>
    <x v="1"/>
    <x v="0"/>
    <x v="2"/>
    <x v="4"/>
    <x v="1"/>
    <x v="1"/>
    <x v="0"/>
    <n v="0"/>
    <n v="0"/>
    <n v="0"/>
    <n v="0"/>
    <n v="2"/>
    <n v="53047.199999999997"/>
    <n v="0"/>
    <n v="0"/>
    <n v="0"/>
    <n v="0"/>
    <n v="0"/>
    <n v="2"/>
    <n v="53047.199999999997"/>
  </r>
  <r>
    <x v="2"/>
    <x v="1"/>
    <x v="0"/>
    <x v="3"/>
    <x v="0"/>
    <x v="0"/>
    <x v="0"/>
    <x v="0"/>
    <n v="106"/>
    <n v="119.08999999999999"/>
    <n v="344484.39"/>
    <n v="586774.44999999995"/>
    <n v="0"/>
    <n v="0"/>
    <n v="0"/>
    <n v="0"/>
    <n v="344484.39"/>
    <n v="586774.44999999995"/>
    <n v="0"/>
    <n v="0"/>
    <n v="0"/>
  </r>
  <r>
    <x v="2"/>
    <x v="1"/>
    <x v="0"/>
    <x v="3"/>
    <x v="0"/>
    <x v="0"/>
    <x v="1"/>
    <x v="0"/>
    <n v="0"/>
    <n v="0"/>
    <n v="0"/>
    <n v="0"/>
    <n v="12"/>
    <n v="396036.31999999995"/>
    <n v="0"/>
    <n v="0"/>
    <n v="0"/>
    <n v="0"/>
    <n v="0"/>
    <n v="12"/>
    <n v="396036.31999999995"/>
  </r>
  <r>
    <x v="2"/>
    <x v="1"/>
    <x v="0"/>
    <x v="3"/>
    <x v="0"/>
    <x v="0"/>
    <x v="1"/>
    <x v="1"/>
    <n v="0"/>
    <n v="0"/>
    <n v="0"/>
    <n v="0"/>
    <n v="2"/>
    <n v="-3608.1"/>
    <n v="0"/>
    <n v="0"/>
    <n v="0"/>
    <n v="0"/>
    <n v="0"/>
    <n v="2"/>
    <n v="-3608.1"/>
  </r>
  <r>
    <x v="2"/>
    <x v="1"/>
    <x v="0"/>
    <x v="3"/>
    <x v="0"/>
    <x v="0"/>
    <x v="2"/>
    <x v="0"/>
    <n v="0"/>
    <n v="0"/>
    <n v="0"/>
    <n v="0"/>
    <n v="1"/>
    <n v="71349.27"/>
    <n v="0"/>
    <n v="0"/>
    <n v="0"/>
    <n v="0"/>
    <n v="0"/>
    <n v="1"/>
    <n v="71349.27"/>
  </r>
  <r>
    <x v="2"/>
    <x v="1"/>
    <x v="0"/>
    <x v="3"/>
    <x v="0"/>
    <x v="0"/>
    <x v="2"/>
    <x v="1"/>
    <n v="0"/>
    <n v="0"/>
    <n v="0"/>
    <n v="0"/>
    <n v="1"/>
    <n v="71060.240000000005"/>
    <n v="0"/>
    <n v="0"/>
    <n v="0"/>
    <n v="0"/>
    <n v="0"/>
    <n v="1"/>
    <n v="71060.240000000005"/>
  </r>
  <r>
    <x v="2"/>
    <x v="1"/>
    <x v="0"/>
    <x v="3"/>
    <x v="0"/>
    <x v="0"/>
    <x v="3"/>
    <x v="0"/>
    <n v="0"/>
    <n v="0"/>
    <n v="0"/>
    <n v="0"/>
    <n v="5"/>
    <n v="12109.130000000001"/>
    <n v="0"/>
    <n v="0"/>
    <n v="0"/>
    <n v="0"/>
    <n v="0"/>
    <n v="5"/>
    <n v="12109.130000000001"/>
  </r>
  <r>
    <x v="2"/>
    <x v="1"/>
    <x v="0"/>
    <x v="3"/>
    <x v="0"/>
    <x v="1"/>
    <x v="0"/>
    <x v="0"/>
    <n v="40753"/>
    <n v="39796.289999999994"/>
    <n v="134163294.50999999"/>
    <n v="134789312.75"/>
    <n v="0"/>
    <n v="3672.1000000000004"/>
    <n v="0"/>
    <n v="0"/>
    <n v="134163294.50999999"/>
    <n v="134789312.75"/>
    <n v="0"/>
    <n v="0"/>
    <n v="3672.1000000000004"/>
  </r>
  <r>
    <x v="2"/>
    <x v="1"/>
    <x v="0"/>
    <x v="3"/>
    <x v="0"/>
    <x v="1"/>
    <x v="1"/>
    <x v="0"/>
    <n v="0"/>
    <n v="0"/>
    <n v="0"/>
    <n v="0"/>
    <n v="3022"/>
    <n v="68790680.289999992"/>
    <n v="0"/>
    <n v="0"/>
    <n v="0"/>
    <n v="0"/>
    <n v="0"/>
    <n v="3022"/>
    <n v="68790680.289999992"/>
  </r>
  <r>
    <x v="2"/>
    <x v="1"/>
    <x v="0"/>
    <x v="3"/>
    <x v="0"/>
    <x v="1"/>
    <x v="1"/>
    <x v="1"/>
    <n v="0"/>
    <n v="0"/>
    <n v="0"/>
    <n v="0"/>
    <n v="943"/>
    <n v="-2100082.5499999998"/>
    <n v="0"/>
    <n v="0"/>
    <n v="0"/>
    <n v="0"/>
    <n v="0"/>
    <n v="943"/>
    <n v="-2100082.5499999998"/>
  </r>
  <r>
    <x v="2"/>
    <x v="1"/>
    <x v="0"/>
    <x v="3"/>
    <x v="0"/>
    <x v="1"/>
    <x v="2"/>
    <x v="0"/>
    <n v="0"/>
    <n v="0"/>
    <n v="0"/>
    <n v="0"/>
    <n v="348"/>
    <n v="35185808.100000009"/>
    <n v="0"/>
    <n v="0"/>
    <n v="0"/>
    <n v="0"/>
    <n v="0"/>
    <n v="348"/>
    <n v="35185808.100000009"/>
  </r>
  <r>
    <x v="2"/>
    <x v="1"/>
    <x v="0"/>
    <x v="3"/>
    <x v="0"/>
    <x v="1"/>
    <x v="2"/>
    <x v="1"/>
    <n v="0"/>
    <n v="0"/>
    <n v="0"/>
    <n v="0"/>
    <n v="13"/>
    <n v="1259248.1000000001"/>
    <n v="0"/>
    <n v="0"/>
    <n v="0"/>
    <n v="0"/>
    <n v="0"/>
    <n v="13"/>
    <n v="1259248.1000000001"/>
  </r>
  <r>
    <x v="2"/>
    <x v="1"/>
    <x v="0"/>
    <x v="3"/>
    <x v="0"/>
    <x v="1"/>
    <x v="3"/>
    <x v="0"/>
    <n v="0"/>
    <n v="0"/>
    <n v="0"/>
    <n v="0"/>
    <n v="946"/>
    <n v="3837985.0100000007"/>
    <n v="0"/>
    <n v="0"/>
    <n v="0"/>
    <n v="0"/>
    <n v="0"/>
    <n v="946"/>
    <n v="3837985.0100000007"/>
  </r>
  <r>
    <x v="2"/>
    <x v="1"/>
    <x v="0"/>
    <x v="3"/>
    <x v="0"/>
    <x v="2"/>
    <x v="0"/>
    <x v="0"/>
    <n v="7"/>
    <n v="28.17"/>
    <n v="-10356.39"/>
    <n v="62108.76"/>
    <n v="0"/>
    <n v="0"/>
    <n v="0"/>
    <n v="0"/>
    <n v="-10356.39"/>
    <n v="62108.76"/>
    <n v="0"/>
    <n v="0"/>
    <n v="0"/>
  </r>
  <r>
    <x v="2"/>
    <x v="1"/>
    <x v="0"/>
    <x v="3"/>
    <x v="0"/>
    <x v="2"/>
    <x v="1"/>
    <x v="0"/>
    <n v="0"/>
    <n v="0"/>
    <n v="0"/>
    <n v="0"/>
    <n v="6"/>
    <n v="161593.19"/>
    <n v="0"/>
    <n v="0"/>
    <n v="0"/>
    <n v="0"/>
    <n v="0"/>
    <n v="6"/>
    <n v="161593.19"/>
  </r>
  <r>
    <x v="2"/>
    <x v="1"/>
    <x v="0"/>
    <x v="3"/>
    <x v="0"/>
    <x v="2"/>
    <x v="1"/>
    <x v="1"/>
    <n v="0"/>
    <n v="0"/>
    <n v="0"/>
    <n v="0"/>
    <n v="2"/>
    <n v="-17868.189999999999"/>
    <n v="0"/>
    <n v="0"/>
    <n v="0"/>
    <n v="0"/>
    <n v="0"/>
    <n v="2"/>
    <n v="-17868.189999999999"/>
  </r>
  <r>
    <x v="2"/>
    <x v="1"/>
    <x v="0"/>
    <x v="3"/>
    <x v="0"/>
    <x v="2"/>
    <x v="2"/>
    <x v="0"/>
    <n v="0"/>
    <n v="0"/>
    <n v="0"/>
    <n v="0"/>
    <n v="0"/>
    <n v="-10318"/>
    <n v="0"/>
    <n v="0"/>
    <n v="0"/>
    <n v="0"/>
    <n v="0"/>
    <n v="0"/>
    <n v="-10318"/>
  </r>
  <r>
    <x v="2"/>
    <x v="1"/>
    <x v="0"/>
    <x v="3"/>
    <x v="0"/>
    <x v="2"/>
    <x v="3"/>
    <x v="0"/>
    <n v="0"/>
    <n v="0"/>
    <n v="0"/>
    <n v="0"/>
    <n v="1"/>
    <n v="13804.1"/>
    <n v="0"/>
    <n v="0"/>
    <n v="0"/>
    <n v="0"/>
    <n v="0"/>
    <n v="1"/>
    <n v="13804.1"/>
  </r>
  <r>
    <x v="2"/>
    <x v="1"/>
    <x v="0"/>
    <x v="3"/>
    <x v="0"/>
    <x v="3"/>
    <x v="0"/>
    <x v="0"/>
    <n v="523"/>
    <n v="570.61000000000013"/>
    <n v="2667569.5"/>
    <n v="2594648.1000000006"/>
    <n v="0"/>
    <n v="0"/>
    <n v="0"/>
    <n v="0"/>
    <n v="2667569.5"/>
    <n v="2594648.1000000006"/>
    <n v="0"/>
    <n v="0"/>
    <n v="0"/>
  </r>
  <r>
    <x v="2"/>
    <x v="1"/>
    <x v="0"/>
    <x v="3"/>
    <x v="0"/>
    <x v="3"/>
    <x v="1"/>
    <x v="0"/>
    <n v="0"/>
    <n v="0"/>
    <n v="0"/>
    <n v="0"/>
    <n v="45"/>
    <n v="1222570.6900000002"/>
    <n v="0"/>
    <n v="0"/>
    <n v="0"/>
    <n v="0"/>
    <n v="0"/>
    <n v="45"/>
    <n v="1222570.6900000002"/>
  </r>
  <r>
    <x v="2"/>
    <x v="1"/>
    <x v="0"/>
    <x v="3"/>
    <x v="0"/>
    <x v="3"/>
    <x v="1"/>
    <x v="1"/>
    <n v="0"/>
    <n v="0"/>
    <n v="0"/>
    <n v="0"/>
    <n v="0"/>
    <n v="-15288"/>
    <n v="0"/>
    <n v="0"/>
    <n v="0"/>
    <n v="0"/>
    <n v="0"/>
    <n v="0"/>
    <n v="-15288"/>
  </r>
  <r>
    <x v="2"/>
    <x v="1"/>
    <x v="0"/>
    <x v="3"/>
    <x v="0"/>
    <x v="3"/>
    <x v="2"/>
    <x v="0"/>
    <n v="0"/>
    <n v="0"/>
    <n v="0"/>
    <n v="0"/>
    <n v="8"/>
    <n v="493512.38999999996"/>
    <n v="0"/>
    <n v="0"/>
    <n v="0"/>
    <n v="0"/>
    <n v="0"/>
    <n v="8"/>
    <n v="493512.38999999996"/>
  </r>
  <r>
    <x v="2"/>
    <x v="1"/>
    <x v="0"/>
    <x v="3"/>
    <x v="0"/>
    <x v="3"/>
    <x v="3"/>
    <x v="0"/>
    <n v="0"/>
    <n v="0"/>
    <n v="0"/>
    <n v="0"/>
    <n v="34"/>
    <n v="94689.13"/>
    <n v="0"/>
    <n v="0"/>
    <n v="0"/>
    <n v="0"/>
    <n v="0"/>
    <n v="34"/>
    <n v="94689.13"/>
  </r>
  <r>
    <x v="2"/>
    <x v="1"/>
    <x v="0"/>
    <x v="3"/>
    <x v="1"/>
    <x v="4"/>
    <x v="0"/>
    <x v="0"/>
    <n v="1653"/>
    <n v="1751.79"/>
    <n v="6501617.96"/>
    <n v="7142814.9900000002"/>
    <n v="0"/>
    <n v="0"/>
    <n v="0"/>
    <n v="0"/>
    <n v="6501617.96"/>
    <n v="7142814.9900000002"/>
    <n v="0"/>
    <n v="0"/>
    <n v="0"/>
  </r>
  <r>
    <x v="2"/>
    <x v="1"/>
    <x v="0"/>
    <x v="3"/>
    <x v="1"/>
    <x v="4"/>
    <x v="1"/>
    <x v="0"/>
    <n v="0"/>
    <n v="0"/>
    <n v="0"/>
    <n v="0"/>
    <n v="117"/>
    <n v="5001213.6400000006"/>
    <n v="0"/>
    <n v="0"/>
    <n v="0"/>
    <n v="0"/>
    <n v="0"/>
    <n v="117"/>
    <n v="5001213.6400000006"/>
  </r>
  <r>
    <x v="2"/>
    <x v="1"/>
    <x v="0"/>
    <x v="3"/>
    <x v="1"/>
    <x v="4"/>
    <x v="1"/>
    <x v="1"/>
    <n v="0"/>
    <n v="0"/>
    <n v="0"/>
    <n v="0"/>
    <n v="31"/>
    <n v="-206951.76"/>
    <n v="0"/>
    <n v="0"/>
    <n v="0"/>
    <n v="0"/>
    <n v="0"/>
    <n v="31"/>
    <n v="-206951.76"/>
  </r>
  <r>
    <x v="2"/>
    <x v="1"/>
    <x v="0"/>
    <x v="3"/>
    <x v="1"/>
    <x v="4"/>
    <x v="2"/>
    <x v="0"/>
    <n v="0"/>
    <n v="0"/>
    <n v="0"/>
    <n v="0"/>
    <n v="24"/>
    <n v="3541104.66"/>
    <n v="0"/>
    <n v="0"/>
    <n v="0"/>
    <n v="0"/>
    <n v="0"/>
    <n v="24"/>
    <n v="3541104.66"/>
  </r>
  <r>
    <x v="2"/>
    <x v="1"/>
    <x v="0"/>
    <x v="3"/>
    <x v="1"/>
    <x v="4"/>
    <x v="2"/>
    <x v="1"/>
    <n v="0"/>
    <n v="0"/>
    <n v="0"/>
    <n v="0"/>
    <n v="2"/>
    <n v="298867.03000000003"/>
    <n v="0"/>
    <n v="0"/>
    <n v="0"/>
    <n v="0"/>
    <n v="0"/>
    <n v="2"/>
    <n v="298867.03000000003"/>
  </r>
  <r>
    <x v="2"/>
    <x v="1"/>
    <x v="0"/>
    <x v="3"/>
    <x v="1"/>
    <x v="4"/>
    <x v="3"/>
    <x v="0"/>
    <n v="0"/>
    <n v="0"/>
    <n v="0"/>
    <n v="0"/>
    <n v="64"/>
    <n v="253876.20999999996"/>
    <n v="0"/>
    <n v="0"/>
    <n v="0"/>
    <n v="0"/>
    <n v="0"/>
    <n v="64"/>
    <n v="253876.20999999996"/>
  </r>
  <r>
    <x v="2"/>
    <x v="1"/>
    <x v="0"/>
    <x v="3"/>
    <x v="1"/>
    <x v="0"/>
    <x v="0"/>
    <x v="0"/>
    <n v="81"/>
    <n v="86.490000000000009"/>
    <n v="229585.91999999998"/>
    <n v="245227.94"/>
    <n v="0"/>
    <n v="0"/>
    <n v="0"/>
    <n v="0"/>
    <n v="229585.91999999998"/>
    <n v="245227.94"/>
    <n v="0"/>
    <n v="0"/>
    <n v="0"/>
  </r>
  <r>
    <x v="2"/>
    <x v="1"/>
    <x v="0"/>
    <x v="3"/>
    <x v="1"/>
    <x v="0"/>
    <x v="1"/>
    <x v="0"/>
    <n v="0"/>
    <n v="0"/>
    <n v="0"/>
    <n v="0"/>
    <n v="4"/>
    <n v="87612.15"/>
    <n v="0"/>
    <n v="0"/>
    <n v="0"/>
    <n v="0"/>
    <n v="0"/>
    <n v="4"/>
    <n v="87612.15"/>
  </r>
  <r>
    <x v="2"/>
    <x v="1"/>
    <x v="0"/>
    <x v="3"/>
    <x v="1"/>
    <x v="0"/>
    <x v="1"/>
    <x v="1"/>
    <n v="0"/>
    <n v="0"/>
    <n v="0"/>
    <n v="0"/>
    <n v="2"/>
    <n v="-1930.07"/>
    <n v="0"/>
    <n v="0"/>
    <n v="0"/>
    <n v="0"/>
    <n v="0"/>
    <n v="2"/>
    <n v="-1930.07"/>
  </r>
  <r>
    <x v="2"/>
    <x v="1"/>
    <x v="0"/>
    <x v="3"/>
    <x v="1"/>
    <x v="0"/>
    <x v="2"/>
    <x v="0"/>
    <n v="0"/>
    <n v="0"/>
    <n v="0"/>
    <n v="0"/>
    <n v="1"/>
    <n v="27776.68"/>
    <n v="0"/>
    <n v="0"/>
    <n v="0"/>
    <n v="0"/>
    <n v="0"/>
    <n v="1"/>
    <n v="27776.68"/>
  </r>
  <r>
    <x v="2"/>
    <x v="1"/>
    <x v="0"/>
    <x v="3"/>
    <x v="1"/>
    <x v="0"/>
    <x v="3"/>
    <x v="0"/>
    <n v="0"/>
    <n v="0"/>
    <n v="0"/>
    <n v="0"/>
    <n v="1"/>
    <n v="11897.15"/>
    <n v="0"/>
    <n v="0"/>
    <n v="0"/>
    <n v="0"/>
    <n v="0"/>
    <n v="1"/>
    <n v="11897.15"/>
  </r>
  <r>
    <x v="2"/>
    <x v="1"/>
    <x v="0"/>
    <x v="3"/>
    <x v="1"/>
    <x v="1"/>
    <x v="0"/>
    <x v="0"/>
    <n v="3808"/>
    <n v="4041.9199999999996"/>
    <n v="13612661.6"/>
    <n v="15054716.999999998"/>
    <n v="0"/>
    <n v="40.65"/>
    <n v="0"/>
    <n v="0"/>
    <n v="13612661.6"/>
    <n v="15054716.999999998"/>
    <n v="0"/>
    <n v="0"/>
    <n v="40.65"/>
  </r>
  <r>
    <x v="2"/>
    <x v="1"/>
    <x v="0"/>
    <x v="3"/>
    <x v="1"/>
    <x v="1"/>
    <x v="1"/>
    <x v="0"/>
    <n v="0"/>
    <n v="0"/>
    <n v="0"/>
    <n v="0"/>
    <n v="212"/>
    <n v="4922911.7100000009"/>
    <n v="0"/>
    <n v="0"/>
    <n v="0"/>
    <n v="0"/>
    <n v="0"/>
    <n v="212"/>
    <n v="4922911.7100000009"/>
  </r>
  <r>
    <x v="2"/>
    <x v="1"/>
    <x v="0"/>
    <x v="3"/>
    <x v="1"/>
    <x v="1"/>
    <x v="1"/>
    <x v="1"/>
    <n v="0"/>
    <n v="0"/>
    <n v="0"/>
    <n v="0"/>
    <n v="68"/>
    <n v="-27964.169999999944"/>
    <n v="0"/>
    <n v="0"/>
    <n v="0"/>
    <n v="0"/>
    <n v="0"/>
    <n v="68"/>
    <n v="-27964.169999999944"/>
  </r>
  <r>
    <x v="2"/>
    <x v="1"/>
    <x v="0"/>
    <x v="3"/>
    <x v="1"/>
    <x v="1"/>
    <x v="2"/>
    <x v="0"/>
    <n v="0"/>
    <n v="0"/>
    <n v="0"/>
    <n v="0"/>
    <n v="30"/>
    <n v="2742493.6900000004"/>
    <n v="0"/>
    <n v="0"/>
    <n v="0"/>
    <n v="0"/>
    <n v="0"/>
    <n v="30"/>
    <n v="2742493.6900000004"/>
  </r>
  <r>
    <x v="2"/>
    <x v="1"/>
    <x v="0"/>
    <x v="3"/>
    <x v="1"/>
    <x v="1"/>
    <x v="3"/>
    <x v="0"/>
    <n v="0"/>
    <n v="0"/>
    <n v="0"/>
    <n v="0"/>
    <n v="143"/>
    <n v="495294.67999999993"/>
    <n v="0"/>
    <n v="0"/>
    <n v="0"/>
    <n v="0"/>
    <n v="0"/>
    <n v="143"/>
    <n v="495294.67999999993"/>
  </r>
  <r>
    <x v="2"/>
    <x v="1"/>
    <x v="0"/>
    <x v="3"/>
    <x v="1"/>
    <x v="2"/>
    <x v="0"/>
    <x v="0"/>
    <n v="2"/>
    <n v="87.36"/>
    <n v="-9294.48"/>
    <n v="155839.98000000001"/>
    <n v="0"/>
    <n v="0"/>
    <n v="0"/>
    <n v="0"/>
    <n v="-9294.48"/>
    <n v="155839.98000000001"/>
    <n v="0"/>
    <n v="0"/>
    <n v="0"/>
  </r>
  <r>
    <x v="2"/>
    <x v="1"/>
    <x v="0"/>
    <x v="3"/>
    <x v="1"/>
    <x v="2"/>
    <x v="1"/>
    <x v="0"/>
    <n v="0"/>
    <n v="0"/>
    <n v="0"/>
    <n v="0"/>
    <n v="2"/>
    <n v="42322.96"/>
    <n v="0"/>
    <n v="0"/>
    <n v="0"/>
    <n v="0"/>
    <n v="0"/>
    <n v="2"/>
    <n v="42322.96"/>
  </r>
  <r>
    <x v="2"/>
    <x v="1"/>
    <x v="0"/>
    <x v="3"/>
    <x v="1"/>
    <x v="2"/>
    <x v="1"/>
    <x v="1"/>
    <n v="0"/>
    <n v="0"/>
    <n v="0"/>
    <n v="0"/>
    <n v="1"/>
    <n v="-90141.4"/>
    <n v="0"/>
    <n v="0"/>
    <n v="0"/>
    <n v="0"/>
    <n v="0"/>
    <n v="1"/>
    <n v="-90141.4"/>
  </r>
  <r>
    <x v="2"/>
    <x v="1"/>
    <x v="0"/>
    <x v="3"/>
    <x v="1"/>
    <x v="2"/>
    <x v="2"/>
    <x v="0"/>
    <n v="0"/>
    <n v="0"/>
    <n v="0"/>
    <n v="0"/>
    <n v="1"/>
    <n v="500.58"/>
    <n v="0"/>
    <n v="0"/>
    <n v="0"/>
    <n v="0"/>
    <n v="0"/>
    <n v="1"/>
    <n v="500.58"/>
  </r>
  <r>
    <x v="2"/>
    <x v="1"/>
    <x v="0"/>
    <x v="3"/>
    <x v="1"/>
    <x v="2"/>
    <x v="3"/>
    <x v="0"/>
    <n v="0"/>
    <n v="0"/>
    <n v="0"/>
    <n v="0"/>
    <n v="2"/>
    <n v="4664.1499999999996"/>
    <n v="0"/>
    <n v="0"/>
    <n v="0"/>
    <n v="0"/>
    <n v="0"/>
    <n v="2"/>
    <n v="4664.1499999999996"/>
  </r>
  <r>
    <x v="2"/>
    <x v="1"/>
    <x v="0"/>
    <x v="3"/>
    <x v="1"/>
    <x v="3"/>
    <x v="0"/>
    <x v="0"/>
    <n v="3"/>
    <n v="3.3400000000000003"/>
    <n v="6961.19"/>
    <n v="32751.51"/>
    <n v="0"/>
    <n v="0"/>
    <n v="0"/>
    <n v="0"/>
    <n v="6961.19"/>
    <n v="32751.51"/>
    <n v="0"/>
    <n v="0"/>
    <n v="0"/>
  </r>
  <r>
    <x v="2"/>
    <x v="1"/>
    <x v="0"/>
    <x v="3"/>
    <x v="1"/>
    <x v="3"/>
    <x v="1"/>
    <x v="1"/>
    <n v="0"/>
    <n v="0"/>
    <n v="0"/>
    <n v="0"/>
    <n v="1"/>
    <n v="4262.96"/>
    <n v="0"/>
    <n v="0"/>
    <n v="0"/>
    <n v="0"/>
    <n v="0"/>
    <n v="1"/>
    <n v="4262.96"/>
  </r>
  <r>
    <x v="2"/>
    <x v="1"/>
    <x v="0"/>
    <x v="3"/>
    <x v="2"/>
    <x v="4"/>
    <x v="0"/>
    <x v="0"/>
    <n v="619"/>
    <n v="506.94000000000005"/>
    <n v="7749551.9700000007"/>
    <n v="6792075.459999999"/>
    <n v="0"/>
    <n v="0"/>
    <n v="0"/>
    <n v="0"/>
    <n v="7749551.9700000007"/>
    <n v="6792075.459999999"/>
    <n v="0"/>
    <n v="0"/>
    <n v="0"/>
  </r>
  <r>
    <x v="2"/>
    <x v="1"/>
    <x v="0"/>
    <x v="3"/>
    <x v="2"/>
    <x v="4"/>
    <x v="1"/>
    <x v="0"/>
    <n v="0"/>
    <n v="0"/>
    <n v="0"/>
    <n v="0"/>
    <n v="38"/>
    <n v="10720644.789999999"/>
    <n v="0"/>
    <n v="0"/>
    <n v="0"/>
    <n v="0"/>
    <n v="0"/>
    <n v="38"/>
    <n v="10720644.789999999"/>
  </r>
  <r>
    <x v="2"/>
    <x v="1"/>
    <x v="0"/>
    <x v="3"/>
    <x v="2"/>
    <x v="4"/>
    <x v="1"/>
    <x v="1"/>
    <n v="0"/>
    <n v="0"/>
    <n v="0"/>
    <n v="0"/>
    <n v="2"/>
    <n v="-22617.66"/>
    <n v="0"/>
    <n v="0"/>
    <n v="0"/>
    <n v="0"/>
    <n v="0"/>
    <n v="2"/>
    <n v="-22617.66"/>
  </r>
  <r>
    <x v="2"/>
    <x v="1"/>
    <x v="0"/>
    <x v="3"/>
    <x v="2"/>
    <x v="4"/>
    <x v="2"/>
    <x v="0"/>
    <n v="0"/>
    <n v="0"/>
    <n v="0"/>
    <n v="0"/>
    <n v="8"/>
    <n v="2603163.5299999998"/>
    <n v="0"/>
    <n v="0"/>
    <n v="0"/>
    <n v="0"/>
    <n v="0"/>
    <n v="8"/>
    <n v="2603163.5299999998"/>
  </r>
  <r>
    <x v="2"/>
    <x v="1"/>
    <x v="0"/>
    <x v="3"/>
    <x v="2"/>
    <x v="4"/>
    <x v="3"/>
    <x v="0"/>
    <n v="0"/>
    <n v="0"/>
    <n v="0"/>
    <n v="0"/>
    <n v="6"/>
    <n v="13618.65"/>
    <n v="0"/>
    <n v="0"/>
    <n v="0"/>
    <n v="0"/>
    <n v="0"/>
    <n v="6"/>
    <n v="13618.65"/>
  </r>
  <r>
    <x v="2"/>
    <x v="1"/>
    <x v="0"/>
    <x v="3"/>
    <x v="2"/>
    <x v="0"/>
    <x v="0"/>
    <x v="0"/>
    <n v="54"/>
    <n v="38.92"/>
    <n v="611118.05999999994"/>
    <n v="436409.75999999995"/>
    <n v="0"/>
    <n v="0"/>
    <n v="0"/>
    <n v="0"/>
    <n v="611118.05999999994"/>
    <n v="436409.75999999995"/>
    <n v="0"/>
    <n v="0"/>
    <n v="0"/>
  </r>
  <r>
    <x v="2"/>
    <x v="1"/>
    <x v="0"/>
    <x v="3"/>
    <x v="2"/>
    <x v="0"/>
    <x v="1"/>
    <x v="0"/>
    <n v="0"/>
    <n v="0"/>
    <n v="0"/>
    <n v="0"/>
    <n v="5"/>
    <n v="2146810.0400000005"/>
    <n v="0"/>
    <n v="0"/>
    <n v="0"/>
    <n v="0"/>
    <n v="0"/>
    <n v="5"/>
    <n v="2146810.0400000005"/>
  </r>
  <r>
    <x v="2"/>
    <x v="1"/>
    <x v="0"/>
    <x v="3"/>
    <x v="2"/>
    <x v="0"/>
    <x v="3"/>
    <x v="0"/>
    <n v="0"/>
    <n v="0"/>
    <n v="0"/>
    <n v="0"/>
    <n v="2"/>
    <n v="14392.24"/>
    <n v="0"/>
    <n v="0"/>
    <n v="0"/>
    <n v="0"/>
    <n v="0"/>
    <n v="2"/>
    <n v="14392.24"/>
  </r>
  <r>
    <x v="2"/>
    <x v="1"/>
    <x v="0"/>
    <x v="3"/>
    <x v="2"/>
    <x v="1"/>
    <x v="0"/>
    <x v="0"/>
    <n v="271"/>
    <n v="156.89000000000001"/>
    <n v="677352.11"/>
    <n v="416452.87000000005"/>
    <n v="0"/>
    <n v="0"/>
    <n v="0"/>
    <n v="0"/>
    <n v="677352.11"/>
    <n v="416452.87000000005"/>
    <n v="0"/>
    <n v="0"/>
    <n v="0"/>
  </r>
  <r>
    <x v="2"/>
    <x v="1"/>
    <x v="0"/>
    <x v="3"/>
    <x v="2"/>
    <x v="1"/>
    <x v="1"/>
    <x v="0"/>
    <n v="0"/>
    <n v="0"/>
    <n v="0"/>
    <n v="0"/>
    <n v="11"/>
    <n v="911355.53"/>
    <n v="0"/>
    <n v="0"/>
    <n v="0"/>
    <n v="0"/>
    <n v="0"/>
    <n v="11"/>
    <n v="911355.53"/>
  </r>
  <r>
    <x v="2"/>
    <x v="1"/>
    <x v="0"/>
    <x v="3"/>
    <x v="2"/>
    <x v="1"/>
    <x v="1"/>
    <x v="1"/>
    <n v="0"/>
    <n v="0"/>
    <n v="0"/>
    <n v="0"/>
    <n v="1"/>
    <n v="-12931.17"/>
    <n v="0"/>
    <n v="0"/>
    <n v="0"/>
    <n v="0"/>
    <n v="0"/>
    <n v="1"/>
    <n v="-12931.17"/>
  </r>
  <r>
    <x v="2"/>
    <x v="1"/>
    <x v="0"/>
    <x v="3"/>
    <x v="2"/>
    <x v="1"/>
    <x v="3"/>
    <x v="0"/>
    <n v="0"/>
    <n v="0"/>
    <n v="0"/>
    <n v="0"/>
    <n v="4"/>
    <n v="16228.44"/>
    <n v="0"/>
    <n v="0"/>
    <n v="0"/>
    <n v="0"/>
    <n v="0"/>
    <n v="4"/>
    <n v="16228.44"/>
  </r>
  <r>
    <x v="2"/>
    <x v="1"/>
    <x v="0"/>
    <x v="3"/>
    <x v="2"/>
    <x v="2"/>
    <x v="0"/>
    <x v="0"/>
    <n v="0"/>
    <n v="9.59"/>
    <n v="0"/>
    <n v="75594.89"/>
    <n v="0"/>
    <n v="0"/>
    <n v="0"/>
    <n v="0"/>
    <n v="0"/>
    <n v="75594.89"/>
    <n v="0"/>
    <n v="0"/>
    <n v="0"/>
  </r>
  <r>
    <x v="2"/>
    <x v="1"/>
    <x v="0"/>
    <x v="3"/>
    <x v="2"/>
    <x v="2"/>
    <x v="1"/>
    <x v="0"/>
    <n v="0"/>
    <n v="0"/>
    <n v="0"/>
    <n v="0"/>
    <n v="1"/>
    <n v="393613.59"/>
    <n v="0"/>
    <n v="0"/>
    <n v="0"/>
    <n v="0"/>
    <n v="0"/>
    <n v="1"/>
    <n v="393613.59"/>
  </r>
  <r>
    <x v="2"/>
    <x v="1"/>
    <x v="0"/>
    <x v="3"/>
    <x v="2"/>
    <x v="2"/>
    <x v="2"/>
    <x v="0"/>
    <n v="0"/>
    <n v="0"/>
    <n v="0"/>
    <n v="0"/>
    <n v="1"/>
    <n v="160867.6"/>
    <n v="0"/>
    <n v="0"/>
    <n v="0"/>
    <n v="0"/>
    <n v="0"/>
    <n v="1"/>
    <n v="160867.6"/>
  </r>
  <r>
    <x v="2"/>
    <x v="1"/>
    <x v="0"/>
    <x v="3"/>
    <x v="2"/>
    <x v="3"/>
    <x v="0"/>
    <x v="0"/>
    <n v="40"/>
    <n v="34.08"/>
    <n v="187782.82"/>
    <n v="199844.43"/>
    <n v="0"/>
    <n v="0"/>
    <n v="0"/>
    <n v="0"/>
    <n v="187782.82"/>
    <n v="199844.43"/>
    <n v="0"/>
    <n v="0"/>
    <n v="0"/>
  </r>
  <r>
    <x v="2"/>
    <x v="1"/>
    <x v="0"/>
    <x v="3"/>
    <x v="2"/>
    <x v="3"/>
    <x v="1"/>
    <x v="0"/>
    <n v="0"/>
    <n v="0"/>
    <n v="0"/>
    <n v="0"/>
    <n v="1"/>
    <n v="4998"/>
    <n v="0"/>
    <n v="0"/>
    <n v="0"/>
    <n v="0"/>
    <n v="0"/>
    <n v="1"/>
    <n v="4998"/>
  </r>
  <r>
    <x v="2"/>
    <x v="1"/>
    <x v="0"/>
    <x v="3"/>
    <x v="2"/>
    <x v="3"/>
    <x v="3"/>
    <x v="0"/>
    <n v="0"/>
    <n v="0"/>
    <n v="0"/>
    <n v="0"/>
    <n v="0"/>
    <n v="1680"/>
    <n v="0"/>
    <n v="0"/>
    <n v="0"/>
    <n v="0"/>
    <n v="0"/>
    <n v="0"/>
    <n v="1680"/>
  </r>
  <r>
    <x v="2"/>
    <x v="1"/>
    <x v="0"/>
    <x v="3"/>
    <x v="3"/>
    <x v="0"/>
    <x v="0"/>
    <x v="0"/>
    <n v="3"/>
    <n v="3.23"/>
    <n v="3020.11"/>
    <n v="2867.95"/>
    <n v="0"/>
    <n v="0"/>
    <n v="0"/>
    <n v="0"/>
    <n v="3020.11"/>
    <n v="2867.95"/>
    <n v="0"/>
    <n v="0"/>
    <n v="0"/>
  </r>
  <r>
    <x v="2"/>
    <x v="1"/>
    <x v="0"/>
    <x v="3"/>
    <x v="3"/>
    <x v="0"/>
    <x v="1"/>
    <x v="0"/>
    <n v="0"/>
    <n v="0"/>
    <n v="0"/>
    <n v="0"/>
    <n v="1"/>
    <n v="2756"/>
    <n v="0"/>
    <n v="0"/>
    <n v="0"/>
    <n v="0"/>
    <n v="0"/>
    <n v="1"/>
    <n v="2756"/>
  </r>
  <r>
    <x v="2"/>
    <x v="1"/>
    <x v="0"/>
    <x v="3"/>
    <x v="3"/>
    <x v="1"/>
    <x v="0"/>
    <x v="0"/>
    <n v="938"/>
    <n v="712.78"/>
    <n v="874417.20000000007"/>
    <n v="775236.48"/>
    <n v="0"/>
    <n v="0"/>
    <n v="0"/>
    <n v="0"/>
    <n v="874417.20000000007"/>
    <n v="775236.48"/>
    <n v="0"/>
    <n v="0"/>
    <n v="0"/>
  </r>
  <r>
    <x v="2"/>
    <x v="1"/>
    <x v="0"/>
    <x v="3"/>
    <x v="3"/>
    <x v="1"/>
    <x v="1"/>
    <x v="0"/>
    <n v="0"/>
    <n v="0"/>
    <n v="0"/>
    <n v="0"/>
    <n v="11"/>
    <n v="154619.16"/>
    <n v="0"/>
    <n v="0"/>
    <n v="0"/>
    <n v="0"/>
    <n v="0"/>
    <n v="11"/>
    <n v="154619.16"/>
  </r>
  <r>
    <x v="2"/>
    <x v="1"/>
    <x v="0"/>
    <x v="3"/>
    <x v="3"/>
    <x v="1"/>
    <x v="1"/>
    <x v="1"/>
    <n v="0"/>
    <n v="0"/>
    <n v="0"/>
    <n v="0"/>
    <n v="1"/>
    <n v="-12497.54"/>
    <n v="0"/>
    <n v="0"/>
    <n v="0"/>
    <n v="0"/>
    <n v="0"/>
    <n v="1"/>
    <n v="-12497.54"/>
  </r>
  <r>
    <x v="2"/>
    <x v="1"/>
    <x v="0"/>
    <x v="3"/>
    <x v="3"/>
    <x v="1"/>
    <x v="2"/>
    <x v="0"/>
    <n v="0"/>
    <n v="0"/>
    <n v="0"/>
    <n v="0"/>
    <n v="5"/>
    <n v="44491.81"/>
    <n v="0"/>
    <n v="0"/>
    <n v="0"/>
    <n v="0"/>
    <n v="0"/>
    <n v="5"/>
    <n v="44491.81"/>
  </r>
  <r>
    <x v="2"/>
    <x v="1"/>
    <x v="0"/>
    <x v="3"/>
    <x v="3"/>
    <x v="2"/>
    <x v="0"/>
    <x v="0"/>
    <n v="143"/>
    <n v="115.56"/>
    <n v="196703.11000000002"/>
    <n v="153497.50000000003"/>
    <n v="0"/>
    <n v="0"/>
    <n v="0"/>
    <n v="0"/>
    <n v="196703.11000000002"/>
    <n v="153497.50000000003"/>
    <n v="0"/>
    <n v="0"/>
    <n v="0"/>
  </r>
  <r>
    <x v="2"/>
    <x v="1"/>
    <x v="0"/>
    <x v="3"/>
    <x v="3"/>
    <x v="2"/>
    <x v="1"/>
    <x v="0"/>
    <n v="0"/>
    <n v="0"/>
    <n v="0"/>
    <n v="0"/>
    <n v="5"/>
    <n v="24794"/>
    <n v="0"/>
    <n v="0"/>
    <n v="0"/>
    <n v="0"/>
    <n v="0"/>
    <n v="5"/>
    <n v="24794"/>
  </r>
  <r>
    <x v="2"/>
    <x v="1"/>
    <x v="0"/>
    <x v="3"/>
    <x v="3"/>
    <x v="2"/>
    <x v="1"/>
    <x v="1"/>
    <n v="0"/>
    <n v="0"/>
    <n v="0"/>
    <n v="0"/>
    <n v="0"/>
    <n v="-3560"/>
    <n v="0"/>
    <n v="0"/>
    <n v="0"/>
    <n v="0"/>
    <n v="0"/>
    <n v="0"/>
    <n v="-3560"/>
  </r>
  <r>
    <x v="2"/>
    <x v="1"/>
    <x v="0"/>
    <x v="3"/>
    <x v="3"/>
    <x v="3"/>
    <x v="0"/>
    <x v="0"/>
    <n v="0"/>
    <n v="1.46"/>
    <n v="0"/>
    <n v="4048.76"/>
    <n v="0"/>
    <n v="0"/>
    <n v="0"/>
    <n v="0"/>
    <n v="0"/>
    <n v="4048.76"/>
    <n v="0"/>
    <n v="0"/>
    <n v="0"/>
  </r>
  <r>
    <x v="2"/>
    <x v="1"/>
    <x v="0"/>
    <x v="3"/>
    <x v="4"/>
    <x v="0"/>
    <x v="1"/>
    <x v="0"/>
    <n v="0"/>
    <n v="0"/>
    <n v="0"/>
    <n v="0"/>
    <n v="0"/>
    <n v="-2382564.25"/>
    <n v="0"/>
    <n v="0"/>
    <n v="0"/>
    <n v="0"/>
    <n v="0"/>
    <n v="0"/>
    <n v="-2382564.25"/>
  </r>
  <r>
    <x v="2"/>
    <x v="1"/>
    <x v="0"/>
    <x v="3"/>
    <x v="4"/>
    <x v="0"/>
    <x v="1"/>
    <x v="1"/>
    <n v="0"/>
    <n v="0"/>
    <n v="0"/>
    <n v="0"/>
    <n v="0"/>
    <n v="-247164.69999999998"/>
    <n v="0"/>
    <n v="0"/>
    <n v="0"/>
    <n v="0"/>
    <n v="0"/>
    <n v="0"/>
    <n v="-247164.69999999998"/>
  </r>
  <r>
    <x v="2"/>
    <x v="1"/>
    <x v="0"/>
    <x v="3"/>
    <x v="4"/>
    <x v="0"/>
    <x v="2"/>
    <x v="0"/>
    <n v="0"/>
    <n v="0"/>
    <n v="0"/>
    <n v="0"/>
    <n v="0"/>
    <n v="-128823.01000000001"/>
    <n v="0"/>
    <n v="0"/>
    <n v="0"/>
    <n v="0"/>
    <n v="0"/>
    <n v="0"/>
    <n v="-128823.01000000001"/>
  </r>
  <r>
    <x v="2"/>
    <x v="1"/>
    <x v="0"/>
    <x v="3"/>
    <x v="4"/>
    <x v="0"/>
    <x v="2"/>
    <x v="1"/>
    <n v="0"/>
    <n v="0"/>
    <n v="0"/>
    <n v="0"/>
    <n v="0"/>
    <n v="-1177.9899999999907"/>
    <n v="0"/>
    <n v="0"/>
    <n v="0"/>
    <n v="0"/>
    <n v="0"/>
    <n v="0"/>
    <n v="-1177.9899999999907"/>
  </r>
  <r>
    <x v="2"/>
    <x v="1"/>
    <x v="0"/>
    <x v="3"/>
    <x v="4"/>
    <x v="0"/>
    <x v="3"/>
    <x v="0"/>
    <n v="0"/>
    <n v="0"/>
    <n v="0"/>
    <n v="0"/>
    <n v="0"/>
    <n v="6125.9000000000051"/>
    <n v="0"/>
    <n v="0"/>
    <n v="0"/>
    <n v="0"/>
    <n v="0"/>
    <n v="0"/>
    <n v="6125.9000000000051"/>
  </r>
  <r>
    <x v="2"/>
    <x v="1"/>
    <x v="0"/>
    <x v="3"/>
    <x v="4"/>
    <x v="1"/>
    <x v="0"/>
    <x v="0"/>
    <n v="2"/>
    <n v="0.36"/>
    <n v="4737.4399999999996"/>
    <n v="972.79"/>
    <n v="0"/>
    <n v="0"/>
    <n v="0"/>
    <n v="0"/>
    <n v="4737.4399999999996"/>
    <n v="972.79"/>
    <n v="0"/>
    <n v="0"/>
    <n v="0"/>
  </r>
  <r>
    <x v="2"/>
    <x v="1"/>
    <x v="0"/>
    <x v="3"/>
    <x v="4"/>
    <x v="3"/>
    <x v="0"/>
    <x v="0"/>
    <n v="14"/>
    <n v="12.38"/>
    <n v="61285.18"/>
    <n v="52513.97"/>
    <n v="0"/>
    <n v="0"/>
    <n v="0"/>
    <n v="0"/>
    <n v="61285.18"/>
    <n v="52513.97"/>
    <n v="0"/>
    <n v="0"/>
    <n v="0"/>
  </r>
  <r>
    <x v="2"/>
    <x v="1"/>
    <x v="0"/>
    <x v="4"/>
    <x v="0"/>
    <x v="0"/>
    <x v="0"/>
    <x v="0"/>
    <n v="191"/>
    <n v="233.61"/>
    <n v="1105275.32"/>
    <n v="1510395.5600000003"/>
    <n v="0"/>
    <n v="0"/>
    <n v="0"/>
    <n v="0"/>
    <n v="1105275.32"/>
    <n v="1510395.5600000003"/>
    <n v="0"/>
    <n v="0"/>
    <n v="0"/>
  </r>
  <r>
    <x v="2"/>
    <x v="1"/>
    <x v="0"/>
    <x v="4"/>
    <x v="0"/>
    <x v="0"/>
    <x v="1"/>
    <x v="0"/>
    <n v="0"/>
    <n v="0"/>
    <n v="0"/>
    <n v="0"/>
    <n v="14"/>
    <n v="536239.39"/>
    <n v="0"/>
    <n v="0"/>
    <n v="0"/>
    <n v="0"/>
    <n v="0"/>
    <n v="14"/>
    <n v="536239.39"/>
  </r>
  <r>
    <x v="2"/>
    <x v="1"/>
    <x v="0"/>
    <x v="4"/>
    <x v="0"/>
    <x v="0"/>
    <x v="1"/>
    <x v="1"/>
    <n v="0"/>
    <n v="0"/>
    <n v="0"/>
    <n v="0"/>
    <n v="2"/>
    <n v="-20120.080000000002"/>
    <n v="0"/>
    <n v="0"/>
    <n v="0"/>
    <n v="0"/>
    <n v="0"/>
    <n v="2"/>
    <n v="-20120.080000000002"/>
  </r>
  <r>
    <x v="2"/>
    <x v="1"/>
    <x v="0"/>
    <x v="4"/>
    <x v="0"/>
    <x v="0"/>
    <x v="2"/>
    <x v="0"/>
    <n v="0"/>
    <n v="0"/>
    <n v="0"/>
    <n v="0"/>
    <n v="0"/>
    <n v="10713.34"/>
    <n v="0"/>
    <n v="0"/>
    <n v="0"/>
    <n v="0"/>
    <n v="0"/>
    <n v="0"/>
    <n v="10713.34"/>
  </r>
  <r>
    <x v="2"/>
    <x v="1"/>
    <x v="0"/>
    <x v="4"/>
    <x v="0"/>
    <x v="0"/>
    <x v="3"/>
    <x v="0"/>
    <n v="0"/>
    <n v="0"/>
    <n v="0"/>
    <n v="0"/>
    <n v="23"/>
    <n v="86332.11"/>
    <n v="0"/>
    <n v="0"/>
    <n v="0"/>
    <n v="0"/>
    <n v="0"/>
    <n v="23"/>
    <n v="86332.11"/>
  </r>
  <r>
    <x v="2"/>
    <x v="1"/>
    <x v="0"/>
    <x v="4"/>
    <x v="0"/>
    <x v="1"/>
    <x v="0"/>
    <x v="0"/>
    <n v="73104"/>
    <n v="71791.990000000005"/>
    <n v="241384266.78999993"/>
    <n v="245219031.03000006"/>
    <n v="0"/>
    <n v="3007.02"/>
    <n v="0"/>
    <n v="0"/>
    <n v="241384266.78999993"/>
    <n v="245219031.03000006"/>
    <n v="0"/>
    <n v="0"/>
    <n v="3007.02"/>
  </r>
  <r>
    <x v="2"/>
    <x v="1"/>
    <x v="0"/>
    <x v="4"/>
    <x v="0"/>
    <x v="1"/>
    <x v="1"/>
    <x v="0"/>
    <n v="0"/>
    <n v="0"/>
    <n v="0"/>
    <n v="0"/>
    <n v="5140"/>
    <n v="129139383.60999997"/>
    <n v="0"/>
    <n v="0"/>
    <n v="0"/>
    <n v="0"/>
    <n v="0"/>
    <n v="5140"/>
    <n v="129139383.60999997"/>
  </r>
  <r>
    <x v="2"/>
    <x v="1"/>
    <x v="0"/>
    <x v="4"/>
    <x v="0"/>
    <x v="1"/>
    <x v="1"/>
    <x v="1"/>
    <n v="0"/>
    <n v="0"/>
    <n v="0"/>
    <n v="0"/>
    <n v="847"/>
    <n v="-1888829.2100000002"/>
    <n v="0"/>
    <n v="0"/>
    <n v="0"/>
    <n v="0"/>
    <n v="0"/>
    <n v="847"/>
    <n v="-1888829.2100000002"/>
  </r>
  <r>
    <x v="2"/>
    <x v="1"/>
    <x v="0"/>
    <x v="4"/>
    <x v="0"/>
    <x v="1"/>
    <x v="2"/>
    <x v="0"/>
    <n v="0"/>
    <n v="0"/>
    <n v="0"/>
    <n v="0"/>
    <n v="577"/>
    <n v="70163679.199999988"/>
    <n v="0"/>
    <n v="0"/>
    <n v="0"/>
    <n v="0"/>
    <n v="0"/>
    <n v="577"/>
    <n v="70163679.199999988"/>
  </r>
  <r>
    <x v="2"/>
    <x v="1"/>
    <x v="0"/>
    <x v="4"/>
    <x v="0"/>
    <x v="1"/>
    <x v="2"/>
    <x v="1"/>
    <n v="0"/>
    <n v="0"/>
    <n v="0"/>
    <n v="0"/>
    <n v="22"/>
    <n v="1969113.12"/>
    <n v="0"/>
    <n v="0"/>
    <n v="0"/>
    <n v="0"/>
    <n v="0"/>
    <n v="22"/>
    <n v="1969113.12"/>
  </r>
  <r>
    <x v="2"/>
    <x v="1"/>
    <x v="0"/>
    <x v="4"/>
    <x v="0"/>
    <x v="1"/>
    <x v="3"/>
    <x v="0"/>
    <n v="0"/>
    <n v="0"/>
    <n v="0"/>
    <n v="0"/>
    <n v="3921"/>
    <n v="16370646.700000001"/>
    <n v="0"/>
    <n v="0"/>
    <n v="0"/>
    <n v="0"/>
    <n v="0"/>
    <n v="3921"/>
    <n v="16370646.700000001"/>
  </r>
  <r>
    <x v="2"/>
    <x v="1"/>
    <x v="0"/>
    <x v="4"/>
    <x v="0"/>
    <x v="2"/>
    <x v="0"/>
    <x v="0"/>
    <n v="35"/>
    <n v="35.76"/>
    <n v="-2928.44"/>
    <n v="188284.41999999998"/>
    <n v="0"/>
    <n v="0"/>
    <n v="0"/>
    <n v="0"/>
    <n v="-2928.44"/>
    <n v="188284.41999999998"/>
    <n v="0"/>
    <n v="0"/>
    <n v="0"/>
  </r>
  <r>
    <x v="2"/>
    <x v="1"/>
    <x v="0"/>
    <x v="4"/>
    <x v="0"/>
    <x v="2"/>
    <x v="1"/>
    <x v="0"/>
    <n v="0"/>
    <n v="0"/>
    <n v="0"/>
    <n v="0"/>
    <n v="2"/>
    <n v="23191.07"/>
    <n v="0"/>
    <n v="0"/>
    <n v="0"/>
    <n v="0"/>
    <n v="0"/>
    <n v="2"/>
    <n v="23191.07"/>
  </r>
  <r>
    <x v="2"/>
    <x v="1"/>
    <x v="0"/>
    <x v="4"/>
    <x v="0"/>
    <x v="2"/>
    <x v="2"/>
    <x v="0"/>
    <n v="0"/>
    <n v="0"/>
    <n v="0"/>
    <n v="0"/>
    <n v="1"/>
    <n v="129965.65"/>
    <n v="0"/>
    <n v="0"/>
    <n v="0"/>
    <n v="0"/>
    <n v="0"/>
    <n v="1"/>
    <n v="129965.65"/>
  </r>
  <r>
    <x v="2"/>
    <x v="1"/>
    <x v="0"/>
    <x v="4"/>
    <x v="0"/>
    <x v="2"/>
    <x v="3"/>
    <x v="0"/>
    <n v="0"/>
    <n v="0"/>
    <n v="0"/>
    <n v="0"/>
    <n v="4"/>
    <n v="11323.98"/>
    <n v="0"/>
    <n v="0"/>
    <n v="0"/>
    <n v="0"/>
    <n v="0"/>
    <n v="4"/>
    <n v="11323.98"/>
  </r>
  <r>
    <x v="2"/>
    <x v="1"/>
    <x v="0"/>
    <x v="4"/>
    <x v="0"/>
    <x v="3"/>
    <x v="0"/>
    <x v="0"/>
    <n v="7929"/>
    <n v="8046.0900000000011"/>
    <n v="20301736.190000001"/>
    <n v="19111690.760000002"/>
    <n v="0"/>
    <n v="0"/>
    <n v="0"/>
    <n v="0"/>
    <n v="20301736.190000001"/>
    <n v="19111690.760000002"/>
    <n v="0"/>
    <n v="0"/>
    <n v="0"/>
  </r>
  <r>
    <x v="2"/>
    <x v="1"/>
    <x v="0"/>
    <x v="4"/>
    <x v="0"/>
    <x v="3"/>
    <x v="1"/>
    <x v="0"/>
    <n v="0"/>
    <n v="0"/>
    <n v="0"/>
    <n v="0"/>
    <n v="206"/>
    <n v="7405479.9500000002"/>
    <n v="0"/>
    <n v="0"/>
    <n v="0"/>
    <n v="0"/>
    <n v="0"/>
    <n v="206"/>
    <n v="7405479.9500000002"/>
  </r>
  <r>
    <x v="2"/>
    <x v="1"/>
    <x v="0"/>
    <x v="4"/>
    <x v="0"/>
    <x v="3"/>
    <x v="1"/>
    <x v="1"/>
    <n v="0"/>
    <n v="0"/>
    <n v="0"/>
    <n v="0"/>
    <n v="1"/>
    <n v="16276.76"/>
    <n v="0"/>
    <n v="0"/>
    <n v="0"/>
    <n v="0"/>
    <n v="0"/>
    <n v="1"/>
    <n v="16276.76"/>
  </r>
  <r>
    <x v="2"/>
    <x v="1"/>
    <x v="0"/>
    <x v="4"/>
    <x v="0"/>
    <x v="3"/>
    <x v="2"/>
    <x v="0"/>
    <n v="0"/>
    <n v="0"/>
    <n v="0"/>
    <n v="0"/>
    <n v="26"/>
    <n v="2810409.9800000004"/>
    <n v="0"/>
    <n v="0"/>
    <n v="0"/>
    <n v="0"/>
    <n v="0"/>
    <n v="26"/>
    <n v="2810409.9800000004"/>
  </r>
  <r>
    <x v="2"/>
    <x v="1"/>
    <x v="0"/>
    <x v="4"/>
    <x v="0"/>
    <x v="3"/>
    <x v="3"/>
    <x v="0"/>
    <n v="0"/>
    <n v="0"/>
    <n v="0"/>
    <n v="0"/>
    <n v="624"/>
    <n v="1500834.43"/>
    <n v="0"/>
    <n v="0"/>
    <n v="0"/>
    <n v="0"/>
    <n v="0"/>
    <n v="624"/>
    <n v="1500834.43"/>
  </r>
  <r>
    <x v="2"/>
    <x v="1"/>
    <x v="0"/>
    <x v="4"/>
    <x v="1"/>
    <x v="4"/>
    <x v="0"/>
    <x v="0"/>
    <n v="6241"/>
    <n v="6015.65"/>
    <n v="27771678.069999997"/>
    <n v="25725911.020000003"/>
    <n v="0"/>
    <n v="2606.41"/>
    <n v="0"/>
    <n v="0"/>
    <n v="27771678.069999997"/>
    <n v="25725911.020000003"/>
    <n v="0"/>
    <n v="0"/>
    <n v="2606.41"/>
  </r>
  <r>
    <x v="2"/>
    <x v="1"/>
    <x v="0"/>
    <x v="4"/>
    <x v="1"/>
    <x v="4"/>
    <x v="1"/>
    <x v="0"/>
    <n v="0"/>
    <n v="0"/>
    <n v="0"/>
    <n v="0"/>
    <n v="345"/>
    <n v="14137666.309999999"/>
    <n v="0"/>
    <n v="0"/>
    <n v="0"/>
    <n v="0"/>
    <n v="0"/>
    <n v="345"/>
    <n v="14137666.309999999"/>
  </r>
  <r>
    <x v="2"/>
    <x v="1"/>
    <x v="0"/>
    <x v="4"/>
    <x v="1"/>
    <x v="4"/>
    <x v="1"/>
    <x v="1"/>
    <n v="0"/>
    <n v="0"/>
    <n v="0"/>
    <n v="0"/>
    <n v="41"/>
    <n v="-84607.45"/>
    <n v="0"/>
    <n v="0"/>
    <n v="0"/>
    <n v="0"/>
    <n v="0"/>
    <n v="41"/>
    <n v="-84607.45"/>
  </r>
  <r>
    <x v="2"/>
    <x v="1"/>
    <x v="0"/>
    <x v="4"/>
    <x v="1"/>
    <x v="4"/>
    <x v="2"/>
    <x v="0"/>
    <n v="0"/>
    <n v="0"/>
    <n v="0"/>
    <n v="0"/>
    <n v="48"/>
    <n v="6527030.9199999999"/>
    <n v="0"/>
    <n v="0"/>
    <n v="0"/>
    <n v="0"/>
    <n v="0"/>
    <n v="48"/>
    <n v="6527030.9199999999"/>
  </r>
  <r>
    <x v="2"/>
    <x v="1"/>
    <x v="0"/>
    <x v="4"/>
    <x v="1"/>
    <x v="4"/>
    <x v="2"/>
    <x v="1"/>
    <n v="0"/>
    <n v="0"/>
    <n v="0"/>
    <n v="0"/>
    <n v="2"/>
    <n v="519702.65"/>
    <n v="0"/>
    <n v="0"/>
    <n v="0"/>
    <n v="0"/>
    <n v="0"/>
    <n v="2"/>
    <n v="519702.65"/>
  </r>
  <r>
    <x v="2"/>
    <x v="1"/>
    <x v="0"/>
    <x v="4"/>
    <x v="1"/>
    <x v="4"/>
    <x v="3"/>
    <x v="0"/>
    <n v="0"/>
    <n v="0"/>
    <n v="0"/>
    <n v="0"/>
    <n v="367"/>
    <n v="1191997.3"/>
    <n v="0"/>
    <n v="0"/>
    <n v="0"/>
    <n v="0"/>
    <n v="0"/>
    <n v="367"/>
    <n v="1191997.3"/>
  </r>
  <r>
    <x v="2"/>
    <x v="1"/>
    <x v="0"/>
    <x v="4"/>
    <x v="1"/>
    <x v="0"/>
    <x v="0"/>
    <x v="0"/>
    <n v="147"/>
    <n v="183.10999999999996"/>
    <n v="364343.46"/>
    <n v="952810.97000000009"/>
    <n v="0"/>
    <n v="0"/>
    <n v="0"/>
    <n v="0"/>
    <n v="364343.46"/>
    <n v="952810.97000000009"/>
    <n v="0"/>
    <n v="0"/>
    <n v="0"/>
  </r>
  <r>
    <x v="2"/>
    <x v="1"/>
    <x v="0"/>
    <x v="4"/>
    <x v="1"/>
    <x v="0"/>
    <x v="1"/>
    <x v="0"/>
    <n v="0"/>
    <n v="0"/>
    <n v="0"/>
    <n v="0"/>
    <n v="4"/>
    <n v="196547.87"/>
    <n v="0"/>
    <n v="0"/>
    <n v="0"/>
    <n v="0"/>
    <n v="0"/>
    <n v="4"/>
    <n v="196547.87"/>
  </r>
  <r>
    <x v="2"/>
    <x v="1"/>
    <x v="0"/>
    <x v="4"/>
    <x v="1"/>
    <x v="0"/>
    <x v="2"/>
    <x v="0"/>
    <n v="0"/>
    <n v="0"/>
    <n v="0"/>
    <n v="0"/>
    <n v="3"/>
    <n v="361712.20999999996"/>
    <n v="0"/>
    <n v="0"/>
    <n v="0"/>
    <n v="0"/>
    <n v="0"/>
    <n v="3"/>
    <n v="361712.20999999996"/>
  </r>
  <r>
    <x v="2"/>
    <x v="1"/>
    <x v="0"/>
    <x v="4"/>
    <x v="1"/>
    <x v="0"/>
    <x v="3"/>
    <x v="0"/>
    <n v="0"/>
    <n v="0"/>
    <n v="0"/>
    <n v="0"/>
    <n v="16"/>
    <n v="67316.83"/>
    <n v="0"/>
    <n v="0"/>
    <n v="0"/>
    <n v="0"/>
    <n v="0"/>
    <n v="16"/>
    <n v="67316.83"/>
  </r>
  <r>
    <x v="2"/>
    <x v="1"/>
    <x v="0"/>
    <x v="4"/>
    <x v="1"/>
    <x v="1"/>
    <x v="0"/>
    <x v="0"/>
    <n v="9650"/>
    <n v="9582.1999999999989"/>
    <n v="43823016.640000001"/>
    <n v="43860205.13000001"/>
    <n v="0"/>
    <n v="19.71"/>
    <n v="0"/>
    <n v="0"/>
    <n v="43823016.640000001"/>
    <n v="43860205.13000001"/>
    <n v="0"/>
    <n v="0"/>
    <n v="19.71"/>
  </r>
  <r>
    <x v="2"/>
    <x v="1"/>
    <x v="0"/>
    <x v="4"/>
    <x v="1"/>
    <x v="1"/>
    <x v="1"/>
    <x v="0"/>
    <n v="0"/>
    <n v="0"/>
    <n v="0"/>
    <n v="0"/>
    <n v="436"/>
    <n v="13331629.48"/>
    <n v="0"/>
    <n v="0"/>
    <n v="0"/>
    <n v="0"/>
    <n v="0"/>
    <n v="436"/>
    <n v="13331629.48"/>
  </r>
  <r>
    <x v="2"/>
    <x v="1"/>
    <x v="0"/>
    <x v="4"/>
    <x v="1"/>
    <x v="1"/>
    <x v="1"/>
    <x v="1"/>
    <n v="0"/>
    <n v="0"/>
    <n v="0"/>
    <n v="0"/>
    <n v="79"/>
    <n v="-155499.85"/>
    <n v="0"/>
    <n v="0"/>
    <n v="0"/>
    <n v="0"/>
    <n v="0"/>
    <n v="79"/>
    <n v="-155499.85"/>
  </r>
  <r>
    <x v="2"/>
    <x v="1"/>
    <x v="0"/>
    <x v="4"/>
    <x v="1"/>
    <x v="1"/>
    <x v="2"/>
    <x v="0"/>
    <n v="0"/>
    <n v="0"/>
    <n v="0"/>
    <n v="0"/>
    <n v="64"/>
    <n v="10058239.869999999"/>
    <n v="0"/>
    <n v="0"/>
    <n v="0"/>
    <n v="0"/>
    <n v="0"/>
    <n v="64"/>
    <n v="10058239.869999999"/>
  </r>
  <r>
    <x v="2"/>
    <x v="1"/>
    <x v="0"/>
    <x v="4"/>
    <x v="1"/>
    <x v="1"/>
    <x v="2"/>
    <x v="1"/>
    <n v="0"/>
    <n v="0"/>
    <n v="0"/>
    <n v="0"/>
    <n v="1"/>
    <n v="60570.06"/>
    <n v="0"/>
    <n v="0"/>
    <n v="0"/>
    <n v="0"/>
    <n v="0"/>
    <n v="1"/>
    <n v="60570.06"/>
  </r>
  <r>
    <x v="2"/>
    <x v="1"/>
    <x v="0"/>
    <x v="4"/>
    <x v="1"/>
    <x v="1"/>
    <x v="3"/>
    <x v="0"/>
    <n v="0"/>
    <n v="0"/>
    <n v="0"/>
    <n v="0"/>
    <n v="583"/>
    <n v="2339094.5900000003"/>
    <n v="0"/>
    <n v="0"/>
    <n v="0"/>
    <n v="0"/>
    <n v="0"/>
    <n v="583"/>
    <n v="2339094.5900000003"/>
  </r>
  <r>
    <x v="2"/>
    <x v="1"/>
    <x v="0"/>
    <x v="4"/>
    <x v="1"/>
    <x v="2"/>
    <x v="0"/>
    <x v="0"/>
    <n v="0"/>
    <n v="0.43"/>
    <n v="0"/>
    <n v="1558.01"/>
    <n v="0"/>
    <n v="0"/>
    <n v="0"/>
    <n v="0"/>
    <n v="0"/>
    <n v="1558.01"/>
    <n v="0"/>
    <n v="0"/>
    <n v="0"/>
  </r>
  <r>
    <x v="2"/>
    <x v="1"/>
    <x v="0"/>
    <x v="4"/>
    <x v="1"/>
    <x v="3"/>
    <x v="0"/>
    <x v="0"/>
    <n v="37"/>
    <n v="43.34"/>
    <n v="189628.09"/>
    <n v="277861.77"/>
    <n v="0"/>
    <n v="0"/>
    <n v="0"/>
    <n v="0"/>
    <n v="189628.09"/>
    <n v="277861.77"/>
    <n v="0"/>
    <n v="0"/>
    <n v="0"/>
  </r>
  <r>
    <x v="2"/>
    <x v="1"/>
    <x v="0"/>
    <x v="4"/>
    <x v="1"/>
    <x v="3"/>
    <x v="1"/>
    <x v="0"/>
    <n v="0"/>
    <n v="0"/>
    <n v="0"/>
    <n v="0"/>
    <n v="1"/>
    <n v="83994.74"/>
    <n v="0"/>
    <n v="0"/>
    <n v="0"/>
    <n v="0"/>
    <n v="0"/>
    <n v="1"/>
    <n v="83994.74"/>
  </r>
  <r>
    <x v="2"/>
    <x v="1"/>
    <x v="0"/>
    <x v="4"/>
    <x v="1"/>
    <x v="3"/>
    <x v="3"/>
    <x v="0"/>
    <n v="0"/>
    <n v="0"/>
    <n v="0"/>
    <n v="0"/>
    <n v="1"/>
    <n v="8860"/>
    <n v="0"/>
    <n v="0"/>
    <n v="0"/>
    <n v="0"/>
    <n v="0"/>
    <n v="1"/>
    <n v="8860"/>
  </r>
  <r>
    <x v="2"/>
    <x v="1"/>
    <x v="0"/>
    <x v="4"/>
    <x v="2"/>
    <x v="4"/>
    <x v="0"/>
    <x v="0"/>
    <n v="1158"/>
    <n v="1132.31"/>
    <n v="18627581.810000002"/>
    <n v="18262869.48"/>
    <n v="0"/>
    <n v="5678.65"/>
    <n v="0"/>
    <n v="0"/>
    <n v="18627581.810000002"/>
    <n v="18262869.48"/>
    <n v="0"/>
    <n v="0"/>
    <n v="5678.65"/>
  </r>
  <r>
    <x v="2"/>
    <x v="1"/>
    <x v="0"/>
    <x v="4"/>
    <x v="2"/>
    <x v="4"/>
    <x v="1"/>
    <x v="0"/>
    <n v="0"/>
    <n v="0"/>
    <n v="0"/>
    <n v="0"/>
    <n v="48"/>
    <n v="18364903.529999997"/>
    <n v="0"/>
    <n v="0"/>
    <n v="0"/>
    <n v="0"/>
    <n v="0"/>
    <n v="48"/>
    <n v="18364903.529999997"/>
  </r>
  <r>
    <x v="2"/>
    <x v="1"/>
    <x v="0"/>
    <x v="4"/>
    <x v="2"/>
    <x v="4"/>
    <x v="1"/>
    <x v="1"/>
    <n v="0"/>
    <n v="0"/>
    <n v="0"/>
    <n v="0"/>
    <n v="4"/>
    <n v="163776.93"/>
    <n v="0"/>
    <n v="0"/>
    <n v="0"/>
    <n v="0"/>
    <n v="0"/>
    <n v="4"/>
    <n v="163776.93"/>
  </r>
  <r>
    <x v="2"/>
    <x v="1"/>
    <x v="0"/>
    <x v="4"/>
    <x v="2"/>
    <x v="4"/>
    <x v="2"/>
    <x v="0"/>
    <n v="0"/>
    <n v="0"/>
    <n v="0"/>
    <n v="0"/>
    <n v="13"/>
    <n v="5103724.5599999996"/>
    <n v="0"/>
    <n v="0"/>
    <n v="0"/>
    <n v="0"/>
    <n v="0"/>
    <n v="13"/>
    <n v="5103724.5599999996"/>
  </r>
  <r>
    <x v="2"/>
    <x v="1"/>
    <x v="0"/>
    <x v="4"/>
    <x v="2"/>
    <x v="4"/>
    <x v="2"/>
    <x v="1"/>
    <n v="0"/>
    <n v="0"/>
    <n v="0"/>
    <n v="0"/>
    <n v="0"/>
    <n v="68089.95"/>
    <n v="0"/>
    <n v="0"/>
    <n v="0"/>
    <n v="0"/>
    <n v="0"/>
    <n v="0"/>
    <n v="68089.95"/>
  </r>
  <r>
    <x v="2"/>
    <x v="1"/>
    <x v="0"/>
    <x v="4"/>
    <x v="2"/>
    <x v="4"/>
    <x v="3"/>
    <x v="0"/>
    <n v="0"/>
    <n v="0"/>
    <n v="0"/>
    <n v="0"/>
    <n v="65"/>
    <n v="263041"/>
    <n v="0"/>
    <n v="0"/>
    <n v="0"/>
    <n v="0"/>
    <n v="0"/>
    <n v="65"/>
    <n v="263041"/>
  </r>
  <r>
    <x v="2"/>
    <x v="1"/>
    <x v="0"/>
    <x v="4"/>
    <x v="2"/>
    <x v="0"/>
    <x v="0"/>
    <x v="0"/>
    <n v="157"/>
    <n v="131.25"/>
    <n v="1676262.2799999998"/>
    <n v="1284655.48"/>
    <n v="0"/>
    <n v="0"/>
    <n v="0"/>
    <n v="0"/>
    <n v="1676262.2799999998"/>
    <n v="1284655.48"/>
    <n v="0"/>
    <n v="0"/>
    <n v="0"/>
  </r>
  <r>
    <x v="2"/>
    <x v="1"/>
    <x v="0"/>
    <x v="4"/>
    <x v="2"/>
    <x v="0"/>
    <x v="1"/>
    <x v="0"/>
    <n v="0"/>
    <n v="0"/>
    <n v="0"/>
    <n v="0"/>
    <n v="6"/>
    <n v="1135749.6300000001"/>
    <n v="0"/>
    <n v="0"/>
    <n v="0"/>
    <n v="0"/>
    <n v="0"/>
    <n v="6"/>
    <n v="1135749.6300000001"/>
  </r>
  <r>
    <x v="2"/>
    <x v="1"/>
    <x v="0"/>
    <x v="4"/>
    <x v="2"/>
    <x v="0"/>
    <x v="3"/>
    <x v="0"/>
    <n v="0"/>
    <n v="0"/>
    <n v="0"/>
    <n v="0"/>
    <n v="64"/>
    <n v="534259.01"/>
    <n v="0"/>
    <n v="0"/>
    <n v="0"/>
    <n v="0"/>
    <n v="0"/>
    <n v="64"/>
    <n v="534259.01"/>
  </r>
  <r>
    <x v="2"/>
    <x v="1"/>
    <x v="0"/>
    <x v="4"/>
    <x v="2"/>
    <x v="1"/>
    <x v="0"/>
    <x v="0"/>
    <n v="182"/>
    <n v="190.73"/>
    <n v="2131998.2400000002"/>
    <n v="2820397.15"/>
    <n v="0"/>
    <n v="0"/>
    <n v="0"/>
    <n v="0"/>
    <n v="2131998.2400000002"/>
    <n v="2820397.15"/>
    <n v="0"/>
    <n v="0"/>
    <n v="0"/>
  </r>
  <r>
    <x v="2"/>
    <x v="1"/>
    <x v="0"/>
    <x v="4"/>
    <x v="2"/>
    <x v="1"/>
    <x v="1"/>
    <x v="0"/>
    <n v="0"/>
    <n v="0"/>
    <n v="0"/>
    <n v="0"/>
    <n v="10"/>
    <n v="858787.74"/>
    <n v="0"/>
    <n v="0"/>
    <n v="0"/>
    <n v="0"/>
    <n v="0"/>
    <n v="10"/>
    <n v="858787.74"/>
  </r>
  <r>
    <x v="2"/>
    <x v="1"/>
    <x v="0"/>
    <x v="4"/>
    <x v="2"/>
    <x v="1"/>
    <x v="2"/>
    <x v="0"/>
    <n v="0"/>
    <n v="0"/>
    <n v="0"/>
    <n v="0"/>
    <n v="0"/>
    <n v="-208459"/>
    <n v="0"/>
    <n v="0"/>
    <n v="0"/>
    <n v="0"/>
    <n v="0"/>
    <n v="0"/>
    <n v="-208459"/>
  </r>
  <r>
    <x v="2"/>
    <x v="1"/>
    <x v="0"/>
    <x v="4"/>
    <x v="2"/>
    <x v="1"/>
    <x v="3"/>
    <x v="0"/>
    <n v="0"/>
    <n v="0"/>
    <n v="0"/>
    <n v="0"/>
    <n v="5"/>
    <n v="16715.8"/>
    <n v="0"/>
    <n v="0"/>
    <n v="0"/>
    <n v="0"/>
    <n v="0"/>
    <n v="5"/>
    <n v="16715.8"/>
  </r>
  <r>
    <x v="2"/>
    <x v="1"/>
    <x v="0"/>
    <x v="4"/>
    <x v="2"/>
    <x v="3"/>
    <x v="0"/>
    <x v="0"/>
    <n v="254"/>
    <n v="198.99"/>
    <n v="3622312.06"/>
    <n v="2450391.8499999996"/>
    <n v="0"/>
    <n v="0"/>
    <n v="0"/>
    <n v="0"/>
    <n v="3622312.06"/>
    <n v="2450391.8499999996"/>
    <n v="0"/>
    <n v="0"/>
    <n v="0"/>
  </r>
  <r>
    <x v="2"/>
    <x v="1"/>
    <x v="0"/>
    <x v="4"/>
    <x v="2"/>
    <x v="3"/>
    <x v="1"/>
    <x v="0"/>
    <n v="0"/>
    <n v="0"/>
    <n v="0"/>
    <n v="0"/>
    <n v="8"/>
    <n v="480874.06"/>
    <n v="0"/>
    <n v="0"/>
    <n v="0"/>
    <n v="0"/>
    <n v="0"/>
    <n v="8"/>
    <n v="480874.06"/>
  </r>
  <r>
    <x v="2"/>
    <x v="1"/>
    <x v="0"/>
    <x v="4"/>
    <x v="2"/>
    <x v="3"/>
    <x v="2"/>
    <x v="0"/>
    <n v="0"/>
    <n v="0"/>
    <n v="0"/>
    <n v="0"/>
    <n v="1"/>
    <n v="168980.24"/>
    <n v="0"/>
    <n v="0"/>
    <n v="0"/>
    <n v="0"/>
    <n v="0"/>
    <n v="1"/>
    <n v="168980.24"/>
  </r>
  <r>
    <x v="2"/>
    <x v="1"/>
    <x v="0"/>
    <x v="4"/>
    <x v="2"/>
    <x v="3"/>
    <x v="3"/>
    <x v="0"/>
    <n v="0"/>
    <n v="0"/>
    <n v="0"/>
    <n v="0"/>
    <n v="104"/>
    <n v="870979.37"/>
    <n v="0"/>
    <n v="0"/>
    <n v="0"/>
    <n v="0"/>
    <n v="0"/>
    <n v="104"/>
    <n v="870979.37"/>
  </r>
  <r>
    <x v="2"/>
    <x v="1"/>
    <x v="0"/>
    <x v="4"/>
    <x v="3"/>
    <x v="0"/>
    <x v="0"/>
    <x v="0"/>
    <n v="9"/>
    <n v="13.34"/>
    <n v="18275.919999999998"/>
    <n v="27138.03"/>
    <n v="0"/>
    <n v="0"/>
    <n v="0"/>
    <n v="0"/>
    <n v="18275.919999999998"/>
    <n v="27138.03"/>
    <n v="0"/>
    <n v="0"/>
    <n v="0"/>
  </r>
  <r>
    <x v="2"/>
    <x v="1"/>
    <x v="0"/>
    <x v="4"/>
    <x v="3"/>
    <x v="1"/>
    <x v="0"/>
    <x v="0"/>
    <n v="3063"/>
    <n v="2157.2199999999998"/>
    <n v="3363146.99"/>
    <n v="2702905.5899999994"/>
    <n v="0"/>
    <n v="0"/>
    <n v="0"/>
    <n v="0"/>
    <n v="3363146.99"/>
    <n v="2702905.5899999994"/>
    <n v="0"/>
    <n v="0"/>
    <n v="0"/>
  </r>
  <r>
    <x v="2"/>
    <x v="1"/>
    <x v="0"/>
    <x v="4"/>
    <x v="3"/>
    <x v="1"/>
    <x v="1"/>
    <x v="0"/>
    <n v="0"/>
    <n v="0"/>
    <n v="0"/>
    <n v="0"/>
    <n v="36"/>
    <n v="383319.42"/>
    <n v="0"/>
    <n v="0"/>
    <n v="0"/>
    <n v="0"/>
    <n v="0"/>
    <n v="36"/>
    <n v="383319.42"/>
  </r>
  <r>
    <x v="2"/>
    <x v="1"/>
    <x v="0"/>
    <x v="4"/>
    <x v="3"/>
    <x v="1"/>
    <x v="1"/>
    <x v="1"/>
    <n v="0"/>
    <n v="0"/>
    <n v="0"/>
    <n v="0"/>
    <n v="11"/>
    <n v="-91965.2"/>
    <n v="0"/>
    <n v="0"/>
    <n v="0"/>
    <n v="0"/>
    <n v="0"/>
    <n v="11"/>
    <n v="-91965.2"/>
  </r>
  <r>
    <x v="2"/>
    <x v="1"/>
    <x v="0"/>
    <x v="4"/>
    <x v="3"/>
    <x v="1"/>
    <x v="2"/>
    <x v="0"/>
    <n v="0"/>
    <n v="0"/>
    <n v="0"/>
    <n v="0"/>
    <n v="28"/>
    <n v="540104.76"/>
    <n v="0"/>
    <n v="0"/>
    <n v="0"/>
    <n v="0"/>
    <n v="0"/>
    <n v="28"/>
    <n v="540104.76"/>
  </r>
  <r>
    <x v="2"/>
    <x v="1"/>
    <x v="0"/>
    <x v="4"/>
    <x v="3"/>
    <x v="1"/>
    <x v="3"/>
    <x v="0"/>
    <n v="0"/>
    <n v="0"/>
    <n v="0"/>
    <n v="0"/>
    <n v="1"/>
    <n v="2190.6999999999998"/>
    <n v="0"/>
    <n v="0"/>
    <n v="0"/>
    <n v="0"/>
    <n v="0"/>
    <n v="1"/>
    <n v="2190.6999999999998"/>
  </r>
  <r>
    <x v="2"/>
    <x v="1"/>
    <x v="0"/>
    <x v="4"/>
    <x v="3"/>
    <x v="2"/>
    <x v="0"/>
    <x v="0"/>
    <n v="194"/>
    <n v="222.73000000000002"/>
    <n v="232785.16"/>
    <n v="279035.12"/>
    <n v="0"/>
    <n v="0"/>
    <n v="0"/>
    <n v="0"/>
    <n v="232785.16"/>
    <n v="279035.12"/>
    <n v="0"/>
    <n v="0"/>
    <n v="0"/>
  </r>
  <r>
    <x v="2"/>
    <x v="1"/>
    <x v="0"/>
    <x v="4"/>
    <x v="3"/>
    <x v="2"/>
    <x v="1"/>
    <x v="0"/>
    <n v="0"/>
    <n v="0"/>
    <n v="0"/>
    <n v="0"/>
    <n v="13"/>
    <n v="82340.89"/>
    <n v="0"/>
    <n v="0"/>
    <n v="0"/>
    <n v="0"/>
    <n v="0"/>
    <n v="13"/>
    <n v="82340.89"/>
  </r>
  <r>
    <x v="2"/>
    <x v="1"/>
    <x v="0"/>
    <x v="4"/>
    <x v="3"/>
    <x v="2"/>
    <x v="1"/>
    <x v="1"/>
    <n v="0"/>
    <n v="0"/>
    <n v="0"/>
    <n v="0"/>
    <n v="2"/>
    <n v="-11803"/>
    <n v="0"/>
    <n v="0"/>
    <n v="0"/>
    <n v="0"/>
    <n v="0"/>
    <n v="2"/>
    <n v="-11803"/>
  </r>
  <r>
    <x v="2"/>
    <x v="1"/>
    <x v="0"/>
    <x v="4"/>
    <x v="3"/>
    <x v="2"/>
    <x v="2"/>
    <x v="1"/>
    <n v="0"/>
    <n v="0"/>
    <n v="0"/>
    <n v="0"/>
    <n v="1"/>
    <n v="9281.77"/>
    <n v="0"/>
    <n v="0"/>
    <n v="0"/>
    <n v="0"/>
    <n v="0"/>
    <n v="1"/>
    <n v="9281.77"/>
  </r>
  <r>
    <x v="2"/>
    <x v="1"/>
    <x v="0"/>
    <x v="4"/>
    <x v="3"/>
    <x v="3"/>
    <x v="0"/>
    <x v="0"/>
    <n v="1188"/>
    <n v="1084.3499999999999"/>
    <n v="528.99"/>
    <n v="1052.2"/>
    <n v="0"/>
    <n v="0"/>
    <n v="0"/>
    <n v="0"/>
    <n v="528.99"/>
    <n v="1052.2"/>
    <n v="0"/>
    <n v="0"/>
    <n v="0"/>
  </r>
  <r>
    <x v="2"/>
    <x v="1"/>
    <x v="0"/>
    <x v="4"/>
    <x v="4"/>
    <x v="0"/>
    <x v="1"/>
    <x v="0"/>
    <n v="0"/>
    <n v="0"/>
    <n v="0"/>
    <n v="0"/>
    <n v="1"/>
    <n v="-3404382.04"/>
    <n v="0"/>
    <n v="0"/>
    <n v="0"/>
    <n v="0"/>
    <n v="0"/>
    <n v="1"/>
    <n v="-3404382.04"/>
  </r>
  <r>
    <x v="2"/>
    <x v="1"/>
    <x v="0"/>
    <x v="4"/>
    <x v="4"/>
    <x v="0"/>
    <x v="1"/>
    <x v="1"/>
    <n v="0"/>
    <n v="0"/>
    <n v="0"/>
    <n v="0"/>
    <n v="0"/>
    <n v="-79402.849999999991"/>
    <n v="0"/>
    <n v="0"/>
    <n v="0"/>
    <n v="0"/>
    <n v="0"/>
    <n v="0"/>
    <n v="-79402.849999999991"/>
  </r>
  <r>
    <x v="2"/>
    <x v="1"/>
    <x v="0"/>
    <x v="4"/>
    <x v="4"/>
    <x v="0"/>
    <x v="2"/>
    <x v="0"/>
    <n v="0"/>
    <n v="0"/>
    <n v="0"/>
    <n v="0"/>
    <n v="0"/>
    <n v="-68589.239999999947"/>
    <n v="0"/>
    <n v="0"/>
    <n v="0"/>
    <n v="0"/>
    <n v="0"/>
    <n v="0"/>
    <n v="-68589.239999999947"/>
  </r>
  <r>
    <x v="2"/>
    <x v="1"/>
    <x v="0"/>
    <x v="4"/>
    <x v="4"/>
    <x v="0"/>
    <x v="2"/>
    <x v="1"/>
    <n v="0"/>
    <n v="0"/>
    <n v="0"/>
    <n v="0"/>
    <n v="0"/>
    <n v="248595.02"/>
    <n v="0"/>
    <n v="0"/>
    <n v="0"/>
    <n v="0"/>
    <n v="0"/>
    <n v="0"/>
    <n v="248595.02"/>
  </r>
  <r>
    <x v="2"/>
    <x v="1"/>
    <x v="0"/>
    <x v="4"/>
    <x v="4"/>
    <x v="0"/>
    <x v="3"/>
    <x v="0"/>
    <n v="0"/>
    <n v="0"/>
    <n v="0"/>
    <n v="0"/>
    <n v="1"/>
    <n v="-41624.76"/>
    <n v="0"/>
    <n v="0"/>
    <n v="0"/>
    <n v="0"/>
    <n v="0"/>
    <n v="1"/>
    <n v="-41624.76"/>
  </r>
  <r>
    <x v="2"/>
    <x v="1"/>
    <x v="0"/>
    <x v="4"/>
    <x v="4"/>
    <x v="1"/>
    <x v="0"/>
    <x v="0"/>
    <n v="1"/>
    <n v="0.22"/>
    <n v="475.12"/>
    <n v="103.49"/>
    <n v="0"/>
    <n v="0"/>
    <n v="0"/>
    <n v="0"/>
    <n v="475.12"/>
    <n v="103.49"/>
    <n v="0"/>
    <n v="0"/>
    <n v="0"/>
  </r>
  <r>
    <x v="2"/>
    <x v="1"/>
    <x v="0"/>
    <x v="4"/>
    <x v="4"/>
    <x v="1"/>
    <x v="1"/>
    <x v="0"/>
    <n v="0"/>
    <n v="0"/>
    <n v="0"/>
    <n v="0"/>
    <n v="2"/>
    <n v="529280"/>
    <n v="0"/>
    <n v="0"/>
    <n v="0"/>
    <n v="0"/>
    <n v="0"/>
    <n v="2"/>
    <n v="529280"/>
  </r>
  <r>
    <x v="2"/>
    <x v="1"/>
    <x v="0"/>
    <x v="5"/>
    <x v="0"/>
    <x v="4"/>
    <x v="0"/>
    <x v="0"/>
    <n v="30"/>
    <n v="30.49"/>
    <n v="198551.79"/>
    <n v="204287.65"/>
    <n v="0"/>
    <n v="0"/>
    <n v="0"/>
    <n v="0"/>
    <n v="198551.79"/>
    <n v="204287.65"/>
    <n v="0"/>
    <n v="0"/>
    <n v="0"/>
  </r>
  <r>
    <x v="2"/>
    <x v="1"/>
    <x v="0"/>
    <x v="5"/>
    <x v="0"/>
    <x v="0"/>
    <x v="0"/>
    <x v="0"/>
    <n v="2026"/>
    <n v="2446.48"/>
    <n v="-7720840.9299999997"/>
    <n v="11307915.73"/>
    <n v="0"/>
    <n v="0"/>
    <n v="0"/>
    <n v="0"/>
    <n v="-7720840.9299999997"/>
    <n v="11307915.73"/>
    <n v="0"/>
    <n v="0"/>
    <n v="0"/>
  </r>
  <r>
    <x v="2"/>
    <x v="1"/>
    <x v="0"/>
    <x v="5"/>
    <x v="0"/>
    <x v="0"/>
    <x v="1"/>
    <x v="0"/>
    <n v="0"/>
    <n v="0"/>
    <n v="0"/>
    <n v="0"/>
    <n v="555"/>
    <n v="14653376.389999999"/>
    <n v="0"/>
    <n v="0"/>
    <n v="0"/>
    <n v="0"/>
    <n v="0"/>
    <n v="555"/>
    <n v="14653376.389999999"/>
  </r>
  <r>
    <x v="2"/>
    <x v="1"/>
    <x v="0"/>
    <x v="5"/>
    <x v="0"/>
    <x v="0"/>
    <x v="1"/>
    <x v="1"/>
    <n v="0"/>
    <n v="0"/>
    <n v="0"/>
    <n v="0"/>
    <n v="52"/>
    <n v="72607.179999999993"/>
    <n v="0"/>
    <n v="0"/>
    <n v="0"/>
    <n v="0"/>
    <n v="0"/>
    <n v="52"/>
    <n v="72607.179999999993"/>
  </r>
  <r>
    <x v="2"/>
    <x v="1"/>
    <x v="0"/>
    <x v="5"/>
    <x v="0"/>
    <x v="0"/>
    <x v="2"/>
    <x v="0"/>
    <n v="0"/>
    <n v="0"/>
    <n v="0"/>
    <n v="0"/>
    <n v="55"/>
    <n v="4760073.03"/>
    <n v="0"/>
    <n v="0"/>
    <n v="0"/>
    <n v="0"/>
    <n v="0"/>
    <n v="55"/>
    <n v="4760073.03"/>
  </r>
  <r>
    <x v="2"/>
    <x v="1"/>
    <x v="0"/>
    <x v="5"/>
    <x v="0"/>
    <x v="0"/>
    <x v="2"/>
    <x v="1"/>
    <n v="0"/>
    <n v="0"/>
    <n v="0"/>
    <n v="0"/>
    <n v="0"/>
    <n v="402"/>
    <n v="0"/>
    <n v="0"/>
    <n v="0"/>
    <n v="0"/>
    <n v="0"/>
    <n v="0"/>
    <n v="402"/>
  </r>
  <r>
    <x v="2"/>
    <x v="1"/>
    <x v="0"/>
    <x v="5"/>
    <x v="0"/>
    <x v="0"/>
    <x v="3"/>
    <x v="0"/>
    <n v="0"/>
    <n v="0"/>
    <n v="0"/>
    <n v="0"/>
    <n v="119"/>
    <n v="385573.64"/>
    <n v="0"/>
    <n v="0"/>
    <n v="0"/>
    <n v="0"/>
    <n v="0"/>
    <n v="119"/>
    <n v="385573.64"/>
  </r>
  <r>
    <x v="2"/>
    <x v="1"/>
    <x v="0"/>
    <x v="5"/>
    <x v="0"/>
    <x v="1"/>
    <x v="0"/>
    <x v="0"/>
    <n v="257993"/>
    <n v="247875.47"/>
    <n v="822584768.20000005"/>
    <n v="739852557.92999995"/>
    <n v="0"/>
    <n v="35785.730000000003"/>
    <n v="0"/>
    <n v="0"/>
    <n v="822584768.20000005"/>
    <n v="739852557.92999995"/>
    <n v="0"/>
    <n v="0"/>
    <n v="35785.730000000003"/>
  </r>
  <r>
    <x v="2"/>
    <x v="1"/>
    <x v="0"/>
    <x v="5"/>
    <x v="0"/>
    <x v="1"/>
    <x v="1"/>
    <x v="0"/>
    <n v="0"/>
    <n v="0"/>
    <n v="0"/>
    <n v="0"/>
    <n v="22999"/>
    <n v="381537153.65000004"/>
    <n v="0"/>
    <n v="0"/>
    <n v="0"/>
    <n v="0"/>
    <n v="0"/>
    <n v="22999"/>
    <n v="381537153.65000004"/>
  </r>
  <r>
    <x v="2"/>
    <x v="1"/>
    <x v="0"/>
    <x v="5"/>
    <x v="0"/>
    <x v="1"/>
    <x v="1"/>
    <x v="1"/>
    <n v="0"/>
    <n v="0"/>
    <n v="0"/>
    <n v="0"/>
    <n v="10347"/>
    <n v="-36930745.519999996"/>
    <n v="0"/>
    <n v="0"/>
    <n v="0"/>
    <n v="0"/>
    <n v="0"/>
    <n v="10347"/>
    <n v="-36930745.519999996"/>
  </r>
  <r>
    <x v="2"/>
    <x v="1"/>
    <x v="0"/>
    <x v="5"/>
    <x v="0"/>
    <x v="1"/>
    <x v="2"/>
    <x v="0"/>
    <n v="0"/>
    <n v="0"/>
    <n v="0"/>
    <n v="0"/>
    <n v="2314"/>
    <n v="172079250.18000007"/>
    <n v="0"/>
    <n v="0"/>
    <n v="0"/>
    <n v="0"/>
    <n v="0"/>
    <n v="2314"/>
    <n v="172079250.18000007"/>
  </r>
  <r>
    <x v="2"/>
    <x v="1"/>
    <x v="0"/>
    <x v="5"/>
    <x v="0"/>
    <x v="1"/>
    <x v="2"/>
    <x v="1"/>
    <n v="0"/>
    <n v="0"/>
    <n v="0"/>
    <n v="0"/>
    <n v="221"/>
    <n v="13747338.209999999"/>
    <n v="0"/>
    <n v="0"/>
    <n v="0"/>
    <n v="0"/>
    <n v="0"/>
    <n v="221"/>
    <n v="13747338.209999999"/>
  </r>
  <r>
    <x v="2"/>
    <x v="1"/>
    <x v="0"/>
    <x v="5"/>
    <x v="0"/>
    <x v="1"/>
    <x v="3"/>
    <x v="0"/>
    <n v="0"/>
    <n v="0"/>
    <n v="0"/>
    <n v="0"/>
    <n v="7797"/>
    <n v="31425213.560000002"/>
    <n v="0"/>
    <n v="0"/>
    <n v="0"/>
    <n v="0"/>
    <n v="0"/>
    <n v="7797"/>
    <n v="31425213.560000002"/>
  </r>
  <r>
    <x v="2"/>
    <x v="1"/>
    <x v="0"/>
    <x v="5"/>
    <x v="0"/>
    <x v="2"/>
    <x v="0"/>
    <x v="0"/>
    <n v="24"/>
    <n v="29.45"/>
    <n v="72544.160000000003"/>
    <n v="115814.21999999999"/>
    <n v="0"/>
    <n v="0"/>
    <n v="0"/>
    <n v="0"/>
    <n v="72544.160000000003"/>
    <n v="115814.21999999999"/>
    <n v="0"/>
    <n v="0"/>
    <n v="0"/>
  </r>
  <r>
    <x v="2"/>
    <x v="1"/>
    <x v="0"/>
    <x v="5"/>
    <x v="0"/>
    <x v="2"/>
    <x v="1"/>
    <x v="0"/>
    <n v="0"/>
    <n v="0"/>
    <n v="0"/>
    <n v="0"/>
    <n v="2"/>
    <n v="62936.04"/>
    <n v="0"/>
    <n v="0"/>
    <n v="0"/>
    <n v="0"/>
    <n v="0"/>
    <n v="2"/>
    <n v="62936.04"/>
  </r>
  <r>
    <x v="2"/>
    <x v="1"/>
    <x v="0"/>
    <x v="5"/>
    <x v="0"/>
    <x v="2"/>
    <x v="1"/>
    <x v="1"/>
    <n v="0"/>
    <n v="0"/>
    <n v="0"/>
    <n v="0"/>
    <n v="0"/>
    <n v="-5999"/>
    <n v="0"/>
    <n v="0"/>
    <n v="0"/>
    <n v="0"/>
    <n v="0"/>
    <n v="0"/>
    <n v="-5999"/>
  </r>
  <r>
    <x v="2"/>
    <x v="1"/>
    <x v="0"/>
    <x v="5"/>
    <x v="0"/>
    <x v="2"/>
    <x v="2"/>
    <x v="0"/>
    <n v="0"/>
    <n v="0"/>
    <n v="0"/>
    <n v="0"/>
    <n v="1"/>
    <n v="612.23"/>
    <n v="0"/>
    <n v="0"/>
    <n v="0"/>
    <n v="0"/>
    <n v="0"/>
    <n v="1"/>
    <n v="612.23"/>
  </r>
  <r>
    <x v="2"/>
    <x v="1"/>
    <x v="0"/>
    <x v="5"/>
    <x v="0"/>
    <x v="2"/>
    <x v="3"/>
    <x v="0"/>
    <n v="0"/>
    <n v="0"/>
    <n v="0"/>
    <n v="0"/>
    <n v="1"/>
    <n v="2091.6"/>
    <n v="0"/>
    <n v="0"/>
    <n v="0"/>
    <n v="0"/>
    <n v="0"/>
    <n v="1"/>
    <n v="2091.6"/>
  </r>
  <r>
    <x v="2"/>
    <x v="1"/>
    <x v="0"/>
    <x v="5"/>
    <x v="0"/>
    <x v="3"/>
    <x v="0"/>
    <x v="0"/>
    <n v="1077"/>
    <n v="776.57"/>
    <n v="2181536.4099999997"/>
    <n v="2208698.65"/>
    <n v="0"/>
    <n v="0"/>
    <n v="0"/>
    <n v="0"/>
    <n v="2181536.4099999997"/>
    <n v="2208698.65"/>
    <n v="0"/>
    <n v="0"/>
    <n v="0"/>
  </r>
  <r>
    <x v="2"/>
    <x v="1"/>
    <x v="0"/>
    <x v="5"/>
    <x v="0"/>
    <x v="3"/>
    <x v="1"/>
    <x v="0"/>
    <n v="0"/>
    <n v="0"/>
    <n v="0"/>
    <n v="0"/>
    <n v="95"/>
    <n v="1941461.2000000002"/>
    <n v="0"/>
    <n v="0"/>
    <n v="0"/>
    <n v="0"/>
    <n v="0"/>
    <n v="95"/>
    <n v="1941461.2000000002"/>
  </r>
  <r>
    <x v="2"/>
    <x v="1"/>
    <x v="0"/>
    <x v="5"/>
    <x v="0"/>
    <x v="3"/>
    <x v="1"/>
    <x v="1"/>
    <n v="0"/>
    <n v="0"/>
    <n v="0"/>
    <n v="0"/>
    <n v="8"/>
    <n v="46782.07"/>
    <n v="0"/>
    <n v="0"/>
    <n v="0"/>
    <n v="0"/>
    <n v="0"/>
    <n v="8"/>
    <n v="46782.07"/>
  </r>
  <r>
    <x v="2"/>
    <x v="1"/>
    <x v="0"/>
    <x v="5"/>
    <x v="0"/>
    <x v="3"/>
    <x v="2"/>
    <x v="0"/>
    <n v="0"/>
    <n v="0"/>
    <n v="0"/>
    <n v="0"/>
    <n v="14"/>
    <n v="920237.52"/>
    <n v="0"/>
    <n v="0"/>
    <n v="0"/>
    <n v="0"/>
    <n v="0"/>
    <n v="14"/>
    <n v="920237.52"/>
  </r>
  <r>
    <x v="2"/>
    <x v="1"/>
    <x v="0"/>
    <x v="5"/>
    <x v="0"/>
    <x v="3"/>
    <x v="3"/>
    <x v="0"/>
    <n v="0"/>
    <n v="0"/>
    <n v="0"/>
    <n v="0"/>
    <n v="32"/>
    <n v="94546.459999999992"/>
    <n v="0"/>
    <n v="0"/>
    <n v="0"/>
    <n v="0"/>
    <n v="0"/>
    <n v="32"/>
    <n v="94546.459999999992"/>
  </r>
  <r>
    <x v="2"/>
    <x v="1"/>
    <x v="0"/>
    <x v="5"/>
    <x v="1"/>
    <x v="4"/>
    <x v="0"/>
    <x v="0"/>
    <n v="7113"/>
    <n v="6796.43"/>
    <n v="38242740.680000007"/>
    <n v="30777635.099999998"/>
    <n v="0"/>
    <n v="2451.83"/>
    <n v="0"/>
    <n v="0"/>
    <n v="38242740.680000007"/>
    <n v="30777635.099999998"/>
    <n v="0"/>
    <n v="0"/>
    <n v="2451.83"/>
  </r>
  <r>
    <x v="2"/>
    <x v="1"/>
    <x v="0"/>
    <x v="5"/>
    <x v="1"/>
    <x v="4"/>
    <x v="1"/>
    <x v="0"/>
    <n v="0"/>
    <n v="0"/>
    <n v="0"/>
    <n v="0"/>
    <n v="483"/>
    <n v="13817027.25"/>
    <n v="0"/>
    <n v="0"/>
    <n v="0"/>
    <n v="0"/>
    <n v="0"/>
    <n v="483"/>
    <n v="13817027.25"/>
  </r>
  <r>
    <x v="2"/>
    <x v="1"/>
    <x v="0"/>
    <x v="5"/>
    <x v="1"/>
    <x v="4"/>
    <x v="1"/>
    <x v="1"/>
    <n v="0"/>
    <n v="0"/>
    <n v="0"/>
    <n v="0"/>
    <n v="190"/>
    <n v="-212386.76"/>
    <n v="0"/>
    <n v="0"/>
    <n v="0"/>
    <n v="0"/>
    <n v="0"/>
    <n v="190"/>
    <n v="-212386.76"/>
  </r>
  <r>
    <x v="2"/>
    <x v="1"/>
    <x v="0"/>
    <x v="5"/>
    <x v="1"/>
    <x v="4"/>
    <x v="2"/>
    <x v="0"/>
    <n v="0"/>
    <n v="0"/>
    <n v="0"/>
    <n v="0"/>
    <n v="60"/>
    <n v="7985588.6299999999"/>
    <n v="0"/>
    <n v="0"/>
    <n v="0"/>
    <n v="0"/>
    <n v="0"/>
    <n v="60"/>
    <n v="7985588.6299999999"/>
  </r>
  <r>
    <x v="2"/>
    <x v="1"/>
    <x v="0"/>
    <x v="5"/>
    <x v="1"/>
    <x v="4"/>
    <x v="2"/>
    <x v="1"/>
    <n v="0"/>
    <n v="0"/>
    <n v="0"/>
    <n v="0"/>
    <n v="2"/>
    <n v="55435.770000000004"/>
    <n v="0"/>
    <n v="0"/>
    <n v="0"/>
    <n v="0"/>
    <n v="0"/>
    <n v="2"/>
    <n v="55435.770000000004"/>
  </r>
  <r>
    <x v="2"/>
    <x v="1"/>
    <x v="0"/>
    <x v="5"/>
    <x v="1"/>
    <x v="4"/>
    <x v="3"/>
    <x v="0"/>
    <n v="0"/>
    <n v="0"/>
    <n v="0"/>
    <n v="0"/>
    <n v="395"/>
    <n v="1452458.8399999999"/>
    <n v="0"/>
    <n v="0"/>
    <n v="0"/>
    <n v="0"/>
    <n v="0"/>
    <n v="395"/>
    <n v="1452458.8399999999"/>
  </r>
  <r>
    <x v="2"/>
    <x v="1"/>
    <x v="0"/>
    <x v="5"/>
    <x v="1"/>
    <x v="0"/>
    <x v="0"/>
    <x v="0"/>
    <n v="111"/>
    <n v="142"/>
    <n v="62743.58"/>
    <n v="441129.39"/>
    <n v="0"/>
    <n v="854.1400000000001"/>
    <n v="0"/>
    <n v="0"/>
    <n v="62743.58"/>
    <n v="441129.39"/>
    <n v="0"/>
    <n v="0"/>
    <n v="854.1400000000001"/>
  </r>
  <r>
    <x v="2"/>
    <x v="1"/>
    <x v="0"/>
    <x v="5"/>
    <x v="1"/>
    <x v="0"/>
    <x v="1"/>
    <x v="0"/>
    <n v="0"/>
    <n v="0"/>
    <n v="0"/>
    <n v="0"/>
    <n v="45"/>
    <n v="1280179.1300000001"/>
    <n v="0"/>
    <n v="0"/>
    <n v="0"/>
    <n v="0"/>
    <n v="0"/>
    <n v="45"/>
    <n v="1280179.1300000001"/>
  </r>
  <r>
    <x v="2"/>
    <x v="1"/>
    <x v="0"/>
    <x v="5"/>
    <x v="1"/>
    <x v="0"/>
    <x v="1"/>
    <x v="1"/>
    <n v="0"/>
    <n v="0"/>
    <n v="0"/>
    <n v="0"/>
    <n v="14"/>
    <n v="62987.72"/>
    <n v="0"/>
    <n v="0"/>
    <n v="0"/>
    <n v="0"/>
    <n v="0"/>
    <n v="14"/>
    <n v="62987.72"/>
  </r>
  <r>
    <x v="2"/>
    <x v="1"/>
    <x v="0"/>
    <x v="5"/>
    <x v="1"/>
    <x v="0"/>
    <x v="2"/>
    <x v="0"/>
    <n v="0"/>
    <n v="0"/>
    <n v="0"/>
    <n v="0"/>
    <n v="3"/>
    <n v="718784.51"/>
    <n v="0"/>
    <n v="0"/>
    <n v="0"/>
    <n v="0"/>
    <n v="0"/>
    <n v="3"/>
    <n v="718784.51"/>
  </r>
  <r>
    <x v="2"/>
    <x v="1"/>
    <x v="0"/>
    <x v="5"/>
    <x v="1"/>
    <x v="0"/>
    <x v="2"/>
    <x v="1"/>
    <n v="0"/>
    <n v="0"/>
    <n v="0"/>
    <n v="0"/>
    <n v="0"/>
    <n v="-12283.8"/>
    <n v="0"/>
    <n v="0"/>
    <n v="0"/>
    <n v="0"/>
    <n v="0"/>
    <n v="0"/>
    <n v="-12283.8"/>
  </r>
  <r>
    <x v="2"/>
    <x v="1"/>
    <x v="0"/>
    <x v="5"/>
    <x v="1"/>
    <x v="0"/>
    <x v="3"/>
    <x v="0"/>
    <n v="0"/>
    <n v="0"/>
    <n v="0"/>
    <n v="0"/>
    <n v="25"/>
    <n v="113949.07"/>
    <n v="0"/>
    <n v="0"/>
    <n v="0"/>
    <n v="0"/>
    <n v="0"/>
    <n v="25"/>
    <n v="113949.07"/>
  </r>
  <r>
    <x v="2"/>
    <x v="1"/>
    <x v="0"/>
    <x v="5"/>
    <x v="1"/>
    <x v="1"/>
    <x v="0"/>
    <x v="0"/>
    <n v="35217"/>
    <n v="34179.619999999995"/>
    <n v="142457413.41"/>
    <n v="131122538.08"/>
    <n v="0"/>
    <n v="600.11"/>
    <n v="0"/>
    <n v="0"/>
    <n v="142457413.41"/>
    <n v="131122538.08"/>
    <n v="0"/>
    <n v="0"/>
    <n v="600.11"/>
  </r>
  <r>
    <x v="2"/>
    <x v="1"/>
    <x v="0"/>
    <x v="5"/>
    <x v="1"/>
    <x v="1"/>
    <x v="1"/>
    <x v="0"/>
    <n v="0"/>
    <n v="0"/>
    <n v="0"/>
    <n v="0"/>
    <n v="2319"/>
    <n v="48582244.580000013"/>
    <n v="0"/>
    <n v="0"/>
    <n v="0"/>
    <n v="0"/>
    <n v="0"/>
    <n v="2319"/>
    <n v="48582244.580000013"/>
  </r>
  <r>
    <x v="2"/>
    <x v="1"/>
    <x v="0"/>
    <x v="5"/>
    <x v="1"/>
    <x v="1"/>
    <x v="1"/>
    <x v="1"/>
    <n v="0"/>
    <n v="0"/>
    <n v="0"/>
    <n v="0"/>
    <n v="724"/>
    <n v="-1890678.4099999997"/>
    <n v="0"/>
    <n v="0"/>
    <n v="0"/>
    <n v="0"/>
    <n v="0"/>
    <n v="724"/>
    <n v="-1890678.4099999997"/>
  </r>
  <r>
    <x v="2"/>
    <x v="1"/>
    <x v="0"/>
    <x v="5"/>
    <x v="1"/>
    <x v="1"/>
    <x v="2"/>
    <x v="0"/>
    <n v="0"/>
    <n v="0"/>
    <n v="0"/>
    <n v="0"/>
    <n v="231"/>
    <n v="24607630.520000007"/>
    <n v="0"/>
    <n v="0"/>
    <n v="0"/>
    <n v="0"/>
    <n v="0"/>
    <n v="231"/>
    <n v="24607630.520000007"/>
  </r>
  <r>
    <x v="2"/>
    <x v="1"/>
    <x v="0"/>
    <x v="5"/>
    <x v="1"/>
    <x v="1"/>
    <x v="2"/>
    <x v="1"/>
    <n v="0"/>
    <n v="0"/>
    <n v="0"/>
    <n v="0"/>
    <n v="20"/>
    <n v="1326752.8600000001"/>
    <n v="0"/>
    <n v="0"/>
    <n v="0"/>
    <n v="0"/>
    <n v="0"/>
    <n v="20"/>
    <n v="1326752.8600000001"/>
  </r>
  <r>
    <x v="2"/>
    <x v="1"/>
    <x v="0"/>
    <x v="5"/>
    <x v="1"/>
    <x v="1"/>
    <x v="3"/>
    <x v="0"/>
    <n v="0"/>
    <n v="0"/>
    <n v="0"/>
    <n v="0"/>
    <n v="1677"/>
    <n v="6625546.7599999998"/>
    <n v="0"/>
    <n v="0"/>
    <n v="0"/>
    <n v="0"/>
    <n v="0"/>
    <n v="1677"/>
    <n v="6625546.7599999998"/>
  </r>
  <r>
    <x v="2"/>
    <x v="1"/>
    <x v="0"/>
    <x v="5"/>
    <x v="1"/>
    <x v="2"/>
    <x v="0"/>
    <x v="0"/>
    <n v="2"/>
    <n v="3.26"/>
    <n v="6554.15"/>
    <n v="16525.060000000001"/>
    <n v="0"/>
    <n v="0"/>
    <n v="0"/>
    <n v="0"/>
    <n v="6554.15"/>
    <n v="16525.060000000001"/>
    <n v="0"/>
    <n v="0"/>
    <n v="0"/>
  </r>
  <r>
    <x v="2"/>
    <x v="1"/>
    <x v="0"/>
    <x v="5"/>
    <x v="1"/>
    <x v="2"/>
    <x v="1"/>
    <x v="0"/>
    <n v="0"/>
    <n v="0"/>
    <n v="0"/>
    <n v="0"/>
    <n v="1"/>
    <n v="30050.11"/>
    <n v="0"/>
    <n v="0"/>
    <n v="0"/>
    <n v="0"/>
    <n v="0"/>
    <n v="1"/>
    <n v="30050.11"/>
  </r>
  <r>
    <x v="2"/>
    <x v="1"/>
    <x v="0"/>
    <x v="5"/>
    <x v="1"/>
    <x v="3"/>
    <x v="0"/>
    <x v="0"/>
    <n v="4"/>
    <n v="20.059999999999999"/>
    <n v="8029.6899999999987"/>
    <n v="42811.21"/>
    <n v="0"/>
    <n v="0"/>
    <n v="0"/>
    <n v="0"/>
    <n v="8029.6899999999987"/>
    <n v="42811.21"/>
    <n v="0"/>
    <n v="0"/>
    <n v="0"/>
  </r>
  <r>
    <x v="2"/>
    <x v="1"/>
    <x v="0"/>
    <x v="5"/>
    <x v="1"/>
    <x v="3"/>
    <x v="1"/>
    <x v="0"/>
    <n v="0"/>
    <n v="0"/>
    <n v="0"/>
    <n v="0"/>
    <n v="2"/>
    <n v="-2808.92"/>
    <n v="0"/>
    <n v="0"/>
    <n v="0"/>
    <n v="0"/>
    <n v="0"/>
    <n v="2"/>
    <n v="-2808.92"/>
  </r>
  <r>
    <x v="2"/>
    <x v="1"/>
    <x v="0"/>
    <x v="5"/>
    <x v="1"/>
    <x v="3"/>
    <x v="3"/>
    <x v="0"/>
    <n v="0"/>
    <n v="0"/>
    <n v="0"/>
    <n v="0"/>
    <n v="3"/>
    <n v="11277.23"/>
    <n v="0"/>
    <n v="0"/>
    <n v="0"/>
    <n v="0"/>
    <n v="0"/>
    <n v="3"/>
    <n v="11277.23"/>
  </r>
  <r>
    <x v="2"/>
    <x v="1"/>
    <x v="0"/>
    <x v="5"/>
    <x v="2"/>
    <x v="4"/>
    <x v="0"/>
    <x v="0"/>
    <n v="2697"/>
    <n v="2452.23"/>
    <n v="56209342.289999999"/>
    <n v="52788695.409999982"/>
    <n v="0"/>
    <n v="0"/>
    <n v="0"/>
    <n v="0"/>
    <n v="56209342.289999999"/>
    <n v="52788695.409999982"/>
    <n v="0"/>
    <n v="0"/>
    <n v="0"/>
  </r>
  <r>
    <x v="2"/>
    <x v="1"/>
    <x v="0"/>
    <x v="5"/>
    <x v="2"/>
    <x v="4"/>
    <x v="1"/>
    <x v="0"/>
    <n v="0"/>
    <n v="0"/>
    <n v="0"/>
    <n v="0"/>
    <n v="133"/>
    <n v="28139835.720000006"/>
    <n v="0"/>
    <n v="0"/>
    <n v="0"/>
    <n v="0"/>
    <n v="0"/>
    <n v="133"/>
    <n v="28139835.720000006"/>
  </r>
  <r>
    <x v="2"/>
    <x v="1"/>
    <x v="0"/>
    <x v="5"/>
    <x v="2"/>
    <x v="4"/>
    <x v="1"/>
    <x v="1"/>
    <n v="0"/>
    <n v="0"/>
    <n v="0"/>
    <n v="0"/>
    <n v="9"/>
    <n v="33591.729999999996"/>
    <n v="0"/>
    <n v="0"/>
    <n v="0"/>
    <n v="0"/>
    <n v="0"/>
    <n v="9"/>
    <n v="33591.729999999996"/>
  </r>
  <r>
    <x v="2"/>
    <x v="1"/>
    <x v="0"/>
    <x v="5"/>
    <x v="2"/>
    <x v="4"/>
    <x v="2"/>
    <x v="0"/>
    <n v="0"/>
    <n v="0"/>
    <n v="0"/>
    <n v="0"/>
    <n v="18"/>
    <n v="7173680.1699999999"/>
    <n v="0"/>
    <n v="0"/>
    <n v="0"/>
    <n v="0"/>
    <n v="0"/>
    <n v="18"/>
    <n v="7173680.1699999999"/>
  </r>
  <r>
    <x v="2"/>
    <x v="1"/>
    <x v="0"/>
    <x v="5"/>
    <x v="2"/>
    <x v="4"/>
    <x v="3"/>
    <x v="0"/>
    <n v="0"/>
    <n v="0"/>
    <n v="0"/>
    <n v="0"/>
    <n v="185"/>
    <n v="486578.2"/>
    <n v="0"/>
    <n v="0"/>
    <n v="0"/>
    <n v="0"/>
    <n v="0"/>
    <n v="185"/>
    <n v="486578.2"/>
  </r>
  <r>
    <x v="2"/>
    <x v="1"/>
    <x v="0"/>
    <x v="5"/>
    <x v="2"/>
    <x v="0"/>
    <x v="0"/>
    <x v="0"/>
    <n v="229"/>
    <n v="191.11"/>
    <n v="2754592.5500000003"/>
    <n v="1712907.16"/>
    <n v="0"/>
    <n v="0"/>
    <n v="0"/>
    <n v="0"/>
    <n v="2754592.5500000003"/>
    <n v="1712907.16"/>
    <n v="0"/>
    <n v="0"/>
    <n v="0"/>
  </r>
  <r>
    <x v="2"/>
    <x v="1"/>
    <x v="0"/>
    <x v="5"/>
    <x v="2"/>
    <x v="0"/>
    <x v="1"/>
    <x v="0"/>
    <n v="0"/>
    <n v="0"/>
    <n v="0"/>
    <n v="0"/>
    <n v="11"/>
    <n v="1525740.74"/>
    <n v="0"/>
    <n v="0"/>
    <n v="0"/>
    <n v="0"/>
    <n v="0"/>
    <n v="11"/>
    <n v="1525740.74"/>
  </r>
  <r>
    <x v="2"/>
    <x v="1"/>
    <x v="0"/>
    <x v="5"/>
    <x v="2"/>
    <x v="0"/>
    <x v="1"/>
    <x v="1"/>
    <n v="0"/>
    <n v="0"/>
    <n v="0"/>
    <n v="0"/>
    <n v="2"/>
    <n v="-57041.64"/>
    <n v="0"/>
    <n v="0"/>
    <n v="0"/>
    <n v="0"/>
    <n v="0"/>
    <n v="2"/>
    <n v="-57041.64"/>
  </r>
  <r>
    <x v="2"/>
    <x v="1"/>
    <x v="0"/>
    <x v="5"/>
    <x v="2"/>
    <x v="0"/>
    <x v="2"/>
    <x v="0"/>
    <n v="0"/>
    <n v="0"/>
    <n v="0"/>
    <n v="0"/>
    <n v="0"/>
    <n v="15722.41"/>
    <n v="0"/>
    <n v="0"/>
    <n v="0"/>
    <n v="0"/>
    <n v="0"/>
    <n v="0"/>
    <n v="15722.41"/>
  </r>
  <r>
    <x v="2"/>
    <x v="1"/>
    <x v="0"/>
    <x v="5"/>
    <x v="2"/>
    <x v="0"/>
    <x v="3"/>
    <x v="0"/>
    <n v="0"/>
    <n v="0"/>
    <n v="0"/>
    <n v="0"/>
    <n v="40"/>
    <n v="340040.64999999997"/>
    <n v="0"/>
    <n v="0"/>
    <n v="0"/>
    <n v="0"/>
    <n v="0"/>
    <n v="40"/>
    <n v="340040.64999999997"/>
  </r>
  <r>
    <x v="2"/>
    <x v="1"/>
    <x v="0"/>
    <x v="5"/>
    <x v="2"/>
    <x v="1"/>
    <x v="0"/>
    <x v="0"/>
    <n v="981"/>
    <n v="930.4"/>
    <n v="4801458.87"/>
    <n v="5209912.1599999992"/>
    <n v="0"/>
    <n v="0"/>
    <n v="0"/>
    <n v="0"/>
    <n v="4801458.87"/>
    <n v="5209912.1599999992"/>
    <n v="0"/>
    <n v="0"/>
    <n v="0"/>
  </r>
  <r>
    <x v="2"/>
    <x v="1"/>
    <x v="0"/>
    <x v="5"/>
    <x v="2"/>
    <x v="1"/>
    <x v="1"/>
    <x v="0"/>
    <n v="0"/>
    <n v="0"/>
    <n v="0"/>
    <n v="0"/>
    <n v="46"/>
    <n v="1822917.31"/>
    <n v="0"/>
    <n v="0"/>
    <n v="0"/>
    <n v="0"/>
    <n v="0"/>
    <n v="46"/>
    <n v="1822917.31"/>
  </r>
  <r>
    <x v="2"/>
    <x v="1"/>
    <x v="0"/>
    <x v="5"/>
    <x v="2"/>
    <x v="1"/>
    <x v="1"/>
    <x v="1"/>
    <n v="0"/>
    <n v="0"/>
    <n v="0"/>
    <n v="0"/>
    <n v="6"/>
    <n v="-70715.13"/>
    <n v="0"/>
    <n v="0"/>
    <n v="0"/>
    <n v="0"/>
    <n v="0"/>
    <n v="6"/>
    <n v="-70715.13"/>
  </r>
  <r>
    <x v="2"/>
    <x v="1"/>
    <x v="0"/>
    <x v="5"/>
    <x v="2"/>
    <x v="1"/>
    <x v="2"/>
    <x v="0"/>
    <n v="0"/>
    <n v="0"/>
    <n v="0"/>
    <n v="0"/>
    <n v="6"/>
    <n v="958048.77"/>
    <n v="0"/>
    <n v="0"/>
    <n v="0"/>
    <n v="0"/>
    <n v="0"/>
    <n v="6"/>
    <n v="958048.77"/>
  </r>
  <r>
    <x v="2"/>
    <x v="1"/>
    <x v="0"/>
    <x v="5"/>
    <x v="2"/>
    <x v="1"/>
    <x v="3"/>
    <x v="0"/>
    <n v="0"/>
    <n v="0"/>
    <n v="0"/>
    <n v="0"/>
    <n v="39"/>
    <n v="143642.73000000001"/>
    <n v="0"/>
    <n v="0"/>
    <n v="0"/>
    <n v="0"/>
    <n v="0"/>
    <n v="39"/>
    <n v="143642.73000000001"/>
  </r>
  <r>
    <x v="2"/>
    <x v="1"/>
    <x v="0"/>
    <x v="5"/>
    <x v="2"/>
    <x v="2"/>
    <x v="0"/>
    <x v="0"/>
    <n v="4"/>
    <n v="2.71"/>
    <n v="13804"/>
    <n v="8758"/>
    <n v="0"/>
    <n v="0"/>
    <n v="0"/>
    <n v="0"/>
    <n v="13804"/>
    <n v="8758"/>
    <n v="0"/>
    <n v="0"/>
    <n v="0"/>
  </r>
  <r>
    <x v="2"/>
    <x v="1"/>
    <x v="0"/>
    <x v="5"/>
    <x v="2"/>
    <x v="3"/>
    <x v="0"/>
    <x v="0"/>
    <n v="97"/>
    <n v="69.890000000000015"/>
    <n v="903371.41999999993"/>
    <n v="465826.52"/>
    <n v="0"/>
    <n v="0"/>
    <n v="0"/>
    <n v="0"/>
    <n v="903371.41999999993"/>
    <n v="465826.52"/>
    <n v="0"/>
    <n v="0"/>
    <n v="0"/>
  </r>
  <r>
    <x v="2"/>
    <x v="1"/>
    <x v="0"/>
    <x v="5"/>
    <x v="2"/>
    <x v="3"/>
    <x v="1"/>
    <x v="0"/>
    <n v="0"/>
    <n v="0"/>
    <n v="0"/>
    <n v="0"/>
    <n v="3"/>
    <n v="69876.58"/>
    <n v="0"/>
    <n v="0"/>
    <n v="0"/>
    <n v="0"/>
    <n v="0"/>
    <n v="3"/>
    <n v="69876.58"/>
  </r>
  <r>
    <x v="2"/>
    <x v="1"/>
    <x v="0"/>
    <x v="5"/>
    <x v="2"/>
    <x v="3"/>
    <x v="2"/>
    <x v="0"/>
    <n v="0"/>
    <n v="0"/>
    <n v="0"/>
    <n v="0"/>
    <n v="1"/>
    <n v="253979.82"/>
    <n v="0"/>
    <n v="0"/>
    <n v="0"/>
    <n v="0"/>
    <n v="0"/>
    <n v="1"/>
    <n v="253979.82"/>
  </r>
  <r>
    <x v="2"/>
    <x v="1"/>
    <x v="0"/>
    <x v="5"/>
    <x v="2"/>
    <x v="3"/>
    <x v="3"/>
    <x v="0"/>
    <n v="0"/>
    <n v="0"/>
    <n v="0"/>
    <n v="0"/>
    <n v="8"/>
    <n v="57905.549999999996"/>
    <n v="0"/>
    <n v="0"/>
    <n v="0"/>
    <n v="0"/>
    <n v="0"/>
    <n v="8"/>
    <n v="57905.549999999996"/>
  </r>
  <r>
    <x v="2"/>
    <x v="1"/>
    <x v="0"/>
    <x v="5"/>
    <x v="3"/>
    <x v="0"/>
    <x v="0"/>
    <x v="0"/>
    <n v="0"/>
    <n v="5.58"/>
    <n v="-1513.15"/>
    <n v="13411.69"/>
    <n v="0"/>
    <n v="0"/>
    <n v="0"/>
    <n v="0"/>
    <n v="-1513.15"/>
    <n v="13411.69"/>
    <n v="0"/>
    <n v="0"/>
    <n v="0"/>
  </r>
  <r>
    <x v="2"/>
    <x v="1"/>
    <x v="0"/>
    <x v="5"/>
    <x v="3"/>
    <x v="1"/>
    <x v="0"/>
    <x v="0"/>
    <n v="1053"/>
    <n v="837.02999999999975"/>
    <n v="2435031.9"/>
    <n v="1844600.6099999999"/>
    <n v="0"/>
    <n v="0"/>
    <n v="0"/>
    <n v="0"/>
    <n v="2435031.9"/>
    <n v="1844600.6099999999"/>
    <n v="0"/>
    <n v="0"/>
    <n v="0"/>
  </r>
  <r>
    <x v="2"/>
    <x v="1"/>
    <x v="0"/>
    <x v="5"/>
    <x v="3"/>
    <x v="1"/>
    <x v="1"/>
    <x v="0"/>
    <n v="0"/>
    <n v="0"/>
    <n v="0"/>
    <n v="0"/>
    <n v="29"/>
    <n v="1016072.0099999999"/>
    <n v="0"/>
    <n v="0"/>
    <n v="0"/>
    <n v="0"/>
    <n v="0"/>
    <n v="29"/>
    <n v="1016072.0099999999"/>
  </r>
  <r>
    <x v="2"/>
    <x v="1"/>
    <x v="0"/>
    <x v="5"/>
    <x v="3"/>
    <x v="1"/>
    <x v="1"/>
    <x v="1"/>
    <n v="0"/>
    <n v="0"/>
    <n v="0"/>
    <n v="0"/>
    <n v="13"/>
    <n v="13655.909999999993"/>
    <n v="0"/>
    <n v="0"/>
    <n v="0"/>
    <n v="0"/>
    <n v="0"/>
    <n v="13"/>
    <n v="13655.909999999993"/>
  </r>
  <r>
    <x v="2"/>
    <x v="1"/>
    <x v="0"/>
    <x v="5"/>
    <x v="3"/>
    <x v="1"/>
    <x v="2"/>
    <x v="0"/>
    <n v="0"/>
    <n v="0"/>
    <n v="0"/>
    <n v="0"/>
    <n v="18"/>
    <n v="557728.55000000005"/>
    <n v="0"/>
    <n v="0"/>
    <n v="0"/>
    <n v="0"/>
    <n v="0"/>
    <n v="18"/>
    <n v="557728.55000000005"/>
  </r>
  <r>
    <x v="2"/>
    <x v="1"/>
    <x v="0"/>
    <x v="5"/>
    <x v="3"/>
    <x v="1"/>
    <x v="3"/>
    <x v="0"/>
    <n v="0"/>
    <n v="0"/>
    <n v="0"/>
    <n v="0"/>
    <n v="1"/>
    <n v="2403.89"/>
    <n v="0"/>
    <n v="0"/>
    <n v="0"/>
    <n v="0"/>
    <n v="0"/>
    <n v="1"/>
    <n v="2403.89"/>
  </r>
  <r>
    <x v="2"/>
    <x v="1"/>
    <x v="0"/>
    <x v="5"/>
    <x v="3"/>
    <x v="2"/>
    <x v="0"/>
    <x v="0"/>
    <n v="129"/>
    <n v="131.44"/>
    <n v="163930.15"/>
    <n v="203738.99"/>
    <n v="0"/>
    <n v="0"/>
    <n v="0"/>
    <n v="0"/>
    <n v="163930.15"/>
    <n v="203738.99"/>
    <n v="0"/>
    <n v="0"/>
    <n v="0"/>
  </r>
  <r>
    <x v="2"/>
    <x v="1"/>
    <x v="0"/>
    <x v="5"/>
    <x v="3"/>
    <x v="2"/>
    <x v="1"/>
    <x v="0"/>
    <n v="0"/>
    <n v="0"/>
    <n v="0"/>
    <n v="0"/>
    <n v="8"/>
    <n v="67827.86"/>
    <n v="0"/>
    <n v="0"/>
    <n v="0"/>
    <n v="0"/>
    <n v="0"/>
    <n v="8"/>
    <n v="67827.86"/>
  </r>
  <r>
    <x v="2"/>
    <x v="1"/>
    <x v="0"/>
    <x v="5"/>
    <x v="3"/>
    <x v="2"/>
    <x v="1"/>
    <x v="1"/>
    <n v="0"/>
    <n v="0"/>
    <n v="0"/>
    <n v="0"/>
    <n v="3"/>
    <n v="-16518"/>
    <n v="0"/>
    <n v="0"/>
    <n v="0"/>
    <n v="0"/>
    <n v="0"/>
    <n v="3"/>
    <n v="-16518"/>
  </r>
  <r>
    <x v="2"/>
    <x v="1"/>
    <x v="0"/>
    <x v="5"/>
    <x v="4"/>
    <x v="4"/>
    <x v="0"/>
    <x v="0"/>
    <n v="6"/>
    <n v="7.6"/>
    <n v="166832.46"/>
    <n v="274962.93"/>
    <n v="0"/>
    <n v="0"/>
    <n v="0"/>
    <n v="0"/>
    <n v="166832.46"/>
    <n v="274962.93"/>
    <n v="0"/>
    <n v="0"/>
    <n v="0"/>
  </r>
  <r>
    <x v="2"/>
    <x v="1"/>
    <x v="0"/>
    <x v="5"/>
    <x v="4"/>
    <x v="0"/>
    <x v="0"/>
    <x v="0"/>
    <n v="1"/>
    <n v="1.97"/>
    <n v="2712.34"/>
    <n v="3748.31"/>
    <n v="0"/>
    <n v="-1167.52"/>
    <n v="0"/>
    <n v="0"/>
    <n v="2712.34"/>
    <n v="3748.31"/>
    <n v="0"/>
    <n v="0"/>
    <n v="-1167.52"/>
  </r>
  <r>
    <x v="2"/>
    <x v="1"/>
    <x v="0"/>
    <x v="5"/>
    <x v="4"/>
    <x v="0"/>
    <x v="1"/>
    <x v="0"/>
    <n v="0"/>
    <n v="0"/>
    <n v="0"/>
    <n v="0"/>
    <n v="8"/>
    <n v="-23305964.960000001"/>
    <n v="0"/>
    <n v="0"/>
    <n v="0"/>
    <n v="0"/>
    <n v="0"/>
    <n v="8"/>
    <n v="-23305964.960000001"/>
  </r>
  <r>
    <x v="2"/>
    <x v="1"/>
    <x v="0"/>
    <x v="5"/>
    <x v="4"/>
    <x v="0"/>
    <x v="1"/>
    <x v="1"/>
    <n v="0"/>
    <n v="0"/>
    <n v="0"/>
    <n v="0"/>
    <n v="1"/>
    <n v="-1751550.7700000003"/>
    <n v="0"/>
    <n v="0"/>
    <n v="0"/>
    <n v="0"/>
    <n v="0"/>
    <n v="1"/>
    <n v="-1751550.7700000003"/>
  </r>
  <r>
    <x v="2"/>
    <x v="1"/>
    <x v="0"/>
    <x v="5"/>
    <x v="4"/>
    <x v="0"/>
    <x v="2"/>
    <x v="0"/>
    <n v="0"/>
    <n v="0"/>
    <n v="0"/>
    <n v="0"/>
    <n v="2"/>
    <n v="-5561497.5099999988"/>
    <n v="0"/>
    <n v="0"/>
    <n v="0"/>
    <n v="0"/>
    <n v="0"/>
    <n v="2"/>
    <n v="-5561497.5099999988"/>
  </r>
  <r>
    <x v="2"/>
    <x v="1"/>
    <x v="0"/>
    <x v="5"/>
    <x v="4"/>
    <x v="0"/>
    <x v="2"/>
    <x v="1"/>
    <n v="0"/>
    <n v="0"/>
    <n v="0"/>
    <n v="0"/>
    <n v="0"/>
    <n v="-155291.87999999998"/>
    <n v="0"/>
    <n v="0"/>
    <n v="0"/>
    <n v="0"/>
    <n v="0"/>
    <n v="0"/>
    <n v="-155291.87999999998"/>
  </r>
  <r>
    <x v="2"/>
    <x v="1"/>
    <x v="0"/>
    <x v="5"/>
    <x v="4"/>
    <x v="0"/>
    <x v="3"/>
    <x v="0"/>
    <n v="0"/>
    <n v="0"/>
    <n v="0"/>
    <n v="0"/>
    <n v="0"/>
    <n v="-49382.25"/>
    <n v="0"/>
    <n v="0"/>
    <n v="0"/>
    <n v="0"/>
    <n v="0"/>
    <n v="0"/>
    <n v="-49382.25"/>
  </r>
  <r>
    <x v="2"/>
    <x v="1"/>
    <x v="0"/>
    <x v="5"/>
    <x v="4"/>
    <x v="1"/>
    <x v="0"/>
    <x v="0"/>
    <n v="4313"/>
    <n v="3333.09"/>
    <n v="12550971.42"/>
    <n v="10289201.539999999"/>
    <n v="0"/>
    <n v="0"/>
    <n v="0"/>
    <n v="0"/>
    <n v="12550971.42"/>
    <n v="10289201.539999999"/>
    <n v="0"/>
    <n v="0"/>
    <n v="0"/>
  </r>
  <r>
    <x v="2"/>
    <x v="1"/>
    <x v="0"/>
    <x v="5"/>
    <x v="4"/>
    <x v="1"/>
    <x v="1"/>
    <x v="0"/>
    <n v="0"/>
    <n v="0"/>
    <n v="0"/>
    <n v="0"/>
    <n v="81"/>
    <n v="1944210.6500000001"/>
    <n v="0"/>
    <n v="0"/>
    <n v="0"/>
    <n v="0"/>
    <n v="0"/>
    <n v="81"/>
    <n v="1944210.6500000001"/>
  </r>
  <r>
    <x v="2"/>
    <x v="1"/>
    <x v="0"/>
    <x v="5"/>
    <x v="4"/>
    <x v="1"/>
    <x v="1"/>
    <x v="1"/>
    <n v="0"/>
    <n v="0"/>
    <n v="0"/>
    <n v="0"/>
    <n v="29"/>
    <n v="-130275.29"/>
    <n v="0"/>
    <n v="0"/>
    <n v="0"/>
    <n v="0"/>
    <n v="0"/>
    <n v="29"/>
    <n v="-130275.29"/>
  </r>
  <r>
    <x v="2"/>
    <x v="1"/>
    <x v="0"/>
    <x v="5"/>
    <x v="4"/>
    <x v="1"/>
    <x v="2"/>
    <x v="0"/>
    <n v="0"/>
    <n v="0"/>
    <n v="0"/>
    <n v="0"/>
    <n v="2"/>
    <n v="702662.04"/>
    <n v="0"/>
    <n v="0"/>
    <n v="0"/>
    <n v="0"/>
    <n v="0"/>
    <n v="2"/>
    <n v="702662.04"/>
  </r>
  <r>
    <x v="2"/>
    <x v="1"/>
    <x v="0"/>
    <x v="5"/>
    <x v="4"/>
    <x v="1"/>
    <x v="2"/>
    <x v="1"/>
    <n v="0"/>
    <n v="0"/>
    <n v="0"/>
    <n v="0"/>
    <n v="1"/>
    <n v="156479.93"/>
    <n v="0"/>
    <n v="0"/>
    <n v="0"/>
    <n v="0"/>
    <n v="0"/>
    <n v="1"/>
    <n v="156479.93"/>
  </r>
  <r>
    <x v="2"/>
    <x v="1"/>
    <x v="0"/>
    <x v="5"/>
    <x v="4"/>
    <x v="3"/>
    <x v="0"/>
    <x v="0"/>
    <n v="0"/>
    <n v="0.41"/>
    <n v="-369.03"/>
    <n v="957.05"/>
    <n v="0"/>
    <n v="0"/>
    <n v="0"/>
    <n v="0"/>
    <n v="-369.03"/>
    <n v="957.05"/>
    <n v="0"/>
    <n v="0"/>
    <n v="0"/>
  </r>
  <r>
    <x v="2"/>
    <x v="1"/>
    <x v="0"/>
    <x v="6"/>
    <x v="0"/>
    <x v="4"/>
    <x v="1"/>
    <x v="0"/>
    <n v="0"/>
    <n v="0"/>
    <n v="0"/>
    <n v="0"/>
    <n v="1"/>
    <n v="13800"/>
    <n v="0"/>
    <n v="0"/>
    <n v="0"/>
    <n v="0"/>
    <n v="0"/>
    <n v="1"/>
    <n v="13800"/>
  </r>
  <r>
    <x v="2"/>
    <x v="1"/>
    <x v="0"/>
    <x v="6"/>
    <x v="0"/>
    <x v="0"/>
    <x v="0"/>
    <x v="0"/>
    <n v="3"/>
    <n v="0"/>
    <n v="13924.09"/>
    <n v="6100.3200000000006"/>
    <n v="0"/>
    <n v="0"/>
    <n v="0"/>
    <n v="0"/>
    <n v="13924.09"/>
    <n v="6100.3200000000006"/>
    <n v="0"/>
    <n v="0"/>
    <n v="0"/>
  </r>
  <r>
    <x v="2"/>
    <x v="1"/>
    <x v="0"/>
    <x v="6"/>
    <x v="0"/>
    <x v="0"/>
    <x v="1"/>
    <x v="0"/>
    <n v="0"/>
    <n v="0"/>
    <n v="0"/>
    <n v="0"/>
    <n v="1263"/>
    <n v="23255824.719999999"/>
    <n v="0"/>
    <n v="0"/>
    <n v="0"/>
    <n v="0"/>
    <n v="0"/>
    <n v="1263"/>
    <n v="23255824.719999999"/>
  </r>
  <r>
    <x v="2"/>
    <x v="1"/>
    <x v="0"/>
    <x v="6"/>
    <x v="0"/>
    <x v="0"/>
    <x v="1"/>
    <x v="1"/>
    <n v="0"/>
    <n v="0"/>
    <n v="0"/>
    <n v="0"/>
    <n v="153"/>
    <n v="-1448589.27"/>
    <n v="0"/>
    <n v="0"/>
    <n v="0"/>
    <n v="0"/>
    <n v="0"/>
    <n v="153"/>
    <n v="-1448589.27"/>
  </r>
  <r>
    <x v="2"/>
    <x v="1"/>
    <x v="0"/>
    <x v="6"/>
    <x v="0"/>
    <x v="0"/>
    <x v="2"/>
    <x v="0"/>
    <n v="0"/>
    <n v="0"/>
    <n v="0"/>
    <n v="0"/>
    <n v="76"/>
    <n v="6299158.5199999996"/>
    <n v="0"/>
    <n v="0"/>
    <n v="0"/>
    <n v="0"/>
    <n v="0"/>
    <n v="76"/>
    <n v="6299158.5199999996"/>
  </r>
  <r>
    <x v="2"/>
    <x v="1"/>
    <x v="0"/>
    <x v="6"/>
    <x v="0"/>
    <x v="0"/>
    <x v="2"/>
    <x v="1"/>
    <n v="0"/>
    <n v="0"/>
    <n v="0"/>
    <n v="0"/>
    <n v="0"/>
    <n v="41514.71"/>
    <n v="0"/>
    <n v="0"/>
    <n v="0"/>
    <n v="0"/>
    <n v="0"/>
    <n v="0"/>
    <n v="41514.71"/>
  </r>
  <r>
    <x v="2"/>
    <x v="1"/>
    <x v="0"/>
    <x v="6"/>
    <x v="0"/>
    <x v="0"/>
    <x v="3"/>
    <x v="0"/>
    <n v="0"/>
    <n v="0"/>
    <n v="0"/>
    <n v="0"/>
    <n v="400"/>
    <n v="1447967.8"/>
    <n v="0"/>
    <n v="0"/>
    <n v="0"/>
    <n v="0"/>
    <n v="0"/>
    <n v="400"/>
    <n v="1447967.8"/>
  </r>
  <r>
    <x v="2"/>
    <x v="1"/>
    <x v="0"/>
    <x v="6"/>
    <x v="0"/>
    <x v="1"/>
    <x v="0"/>
    <x v="0"/>
    <n v="21753"/>
    <n v="5.23"/>
    <n v="93841557.989999995"/>
    <n v="67163659.590000004"/>
    <n v="0"/>
    <n v="193105.39999999997"/>
    <n v="0"/>
    <n v="0"/>
    <n v="93841557.989999995"/>
    <n v="67163659.590000004"/>
    <n v="0"/>
    <n v="0"/>
    <n v="193105.39999999997"/>
  </r>
  <r>
    <x v="2"/>
    <x v="1"/>
    <x v="0"/>
    <x v="6"/>
    <x v="0"/>
    <x v="1"/>
    <x v="1"/>
    <x v="0"/>
    <n v="0"/>
    <n v="0"/>
    <n v="0"/>
    <n v="0"/>
    <n v="102939"/>
    <n v="1657004454.5700004"/>
    <n v="0"/>
    <n v="0"/>
    <n v="0"/>
    <n v="0"/>
    <n v="0"/>
    <n v="102939"/>
    <n v="1657004454.5700004"/>
  </r>
  <r>
    <x v="2"/>
    <x v="1"/>
    <x v="0"/>
    <x v="6"/>
    <x v="0"/>
    <x v="1"/>
    <x v="1"/>
    <x v="1"/>
    <n v="0"/>
    <n v="0"/>
    <n v="0"/>
    <n v="0"/>
    <n v="60411"/>
    <n v="-377675705.70999998"/>
    <n v="0"/>
    <n v="0"/>
    <n v="0"/>
    <n v="0"/>
    <n v="0"/>
    <n v="60411"/>
    <n v="-377675705.70999998"/>
  </r>
  <r>
    <x v="2"/>
    <x v="1"/>
    <x v="0"/>
    <x v="6"/>
    <x v="0"/>
    <x v="1"/>
    <x v="2"/>
    <x v="0"/>
    <n v="0"/>
    <n v="0"/>
    <n v="0"/>
    <n v="0"/>
    <n v="9289"/>
    <n v="494891940.0400002"/>
    <n v="0"/>
    <n v="0"/>
    <n v="0"/>
    <n v="0"/>
    <n v="0"/>
    <n v="9289"/>
    <n v="494891940.0400002"/>
  </r>
  <r>
    <x v="2"/>
    <x v="1"/>
    <x v="0"/>
    <x v="6"/>
    <x v="0"/>
    <x v="1"/>
    <x v="2"/>
    <x v="1"/>
    <n v="0"/>
    <n v="0"/>
    <n v="0"/>
    <n v="0"/>
    <n v="626"/>
    <n v="39095368.32"/>
    <n v="0"/>
    <n v="0"/>
    <n v="0"/>
    <n v="0"/>
    <n v="0"/>
    <n v="626"/>
    <n v="39095368.32"/>
  </r>
  <r>
    <x v="2"/>
    <x v="1"/>
    <x v="0"/>
    <x v="6"/>
    <x v="0"/>
    <x v="1"/>
    <x v="3"/>
    <x v="0"/>
    <n v="0"/>
    <n v="0"/>
    <n v="0"/>
    <n v="0"/>
    <n v="36966"/>
    <n v="150106060.34999999"/>
    <n v="0"/>
    <n v="0"/>
    <n v="0"/>
    <n v="0"/>
    <n v="0"/>
    <n v="36966"/>
    <n v="150106060.34999999"/>
  </r>
  <r>
    <x v="2"/>
    <x v="1"/>
    <x v="0"/>
    <x v="6"/>
    <x v="0"/>
    <x v="2"/>
    <x v="1"/>
    <x v="0"/>
    <n v="0"/>
    <n v="0"/>
    <n v="0"/>
    <n v="0"/>
    <n v="34"/>
    <n v="513626.47000000003"/>
    <n v="0"/>
    <n v="0"/>
    <n v="0"/>
    <n v="0"/>
    <n v="0"/>
    <n v="34"/>
    <n v="513626.47000000003"/>
  </r>
  <r>
    <x v="2"/>
    <x v="1"/>
    <x v="0"/>
    <x v="6"/>
    <x v="0"/>
    <x v="2"/>
    <x v="1"/>
    <x v="1"/>
    <n v="0"/>
    <n v="0"/>
    <n v="0"/>
    <n v="0"/>
    <n v="19"/>
    <n v="10921.350000000006"/>
    <n v="0"/>
    <n v="0"/>
    <n v="0"/>
    <n v="0"/>
    <n v="0"/>
    <n v="19"/>
    <n v="10921.350000000006"/>
  </r>
  <r>
    <x v="2"/>
    <x v="1"/>
    <x v="0"/>
    <x v="6"/>
    <x v="0"/>
    <x v="2"/>
    <x v="2"/>
    <x v="0"/>
    <n v="0"/>
    <n v="0"/>
    <n v="0"/>
    <n v="0"/>
    <n v="2"/>
    <n v="-77477.39"/>
    <n v="0"/>
    <n v="0"/>
    <n v="0"/>
    <n v="0"/>
    <n v="0"/>
    <n v="2"/>
    <n v="-77477.39"/>
  </r>
  <r>
    <x v="2"/>
    <x v="1"/>
    <x v="0"/>
    <x v="6"/>
    <x v="0"/>
    <x v="2"/>
    <x v="3"/>
    <x v="0"/>
    <n v="0"/>
    <n v="0"/>
    <n v="0"/>
    <n v="0"/>
    <n v="21"/>
    <n v="66303.430000000008"/>
    <n v="0"/>
    <n v="0"/>
    <n v="0"/>
    <n v="0"/>
    <n v="0"/>
    <n v="21"/>
    <n v="66303.430000000008"/>
  </r>
  <r>
    <x v="2"/>
    <x v="1"/>
    <x v="0"/>
    <x v="6"/>
    <x v="0"/>
    <x v="3"/>
    <x v="0"/>
    <x v="0"/>
    <n v="0"/>
    <n v="0"/>
    <n v="0"/>
    <n v="10997.08"/>
    <n v="0"/>
    <n v="0"/>
    <n v="0"/>
    <n v="0"/>
    <n v="0"/>
    <n v="10997.08"/>
    <n v="0"/>
    <n v="0"/>
    <n v="0"/>
  </r>
  <r>
    <x v="2"/>
    <x v="1"/>
    <x v="0"/>
    <x v="6"/>
    <x v="0"/>
    <x v="3"/>
    <x v="1"/>
    <x v="0"/>
    <n v="0"/>
    <n v="0"/>
    <n v="0"/>
    <n v="0"/>
    <n v="3049"/>
    <n v="37575890.140000001"/>
    <n v="0"/>
    <n v="0"/>
    <n v="0"/>
    <n v="0"/>
    <n v="0"/>
    <n v="3049"/>
    <n v="37575890.140000001"/>
  </r>
  <r>
    <x v="2"/>
    <x v="1"/>
    <x v="0"/>
    <x v="6"/>
    <x v="0"/>
    <x v="3"/>
    <x v="1"/>
    <x v="1"/>
    <n v="0"/>
    <n v="0"/>
    <n v="0"/>
    <n v="0"/>
    <n v="114"/>
    <n v="-714922.50000000012"/>
    <n v="0"/>
    <n v="0"/>
    <n v="0"/>
    <n v="0"/>
    <n v="0"/>
    <n v="114"/>
    <n v="-714922.50000000012"/>
  </r>
  <r>
    <x v="2"/>
    <x v="1"/>
    <x v="0"/>
    <x v="6"/>
    <x v="0"/>
    <x v="3"/>
    <x v="2"/>
    <x v="0"/>
    <n v="0"/>
    <n v="0"/>
    <n v="0"/>
    <n v="0"/>
    <n v="373"/>
    <n v="11947883.420000002"/>
    <n v="0"/>
    <n v="0"/>
    <n v="0"/>
    <n v="0"/>
    <n v="0"/>
    <n v="373"/>
    <n v="11947883.420000002"/>
  </r>
  <r>
    <x v="2"/>
    <x v="1"/>
    <x v="0"/>
    <x v="6"/>
    <x v="0"/>
    <x v="3"/>
    <x v="3"/>
    <x v="0"/>
    <n v="0"/>
    <n v="0"/>
    <n v="0"/>
    <n v="0"/>
    <n v="1492"/>
    <n v="3172549.75"/>
    <n v="0"/>
    <n v="0"/>
    <n v="0"/>
    <n v="0"/>
    <n v="0"/>
    <n v="1492"/>
    <n v="3172549.75"/>
  </r>
  <r>
    <x v="2"/>
    <x v="1"/>
    <x v="0"/>
    <x v="6"/>
    <x v="1"/>
    <x v="4"/>
    <x v="0"/>
    <x v="0"/>
    <n v="66"/>
    <n v="0"/>
    <n v="195517.85"/>
    <n v="152215.19999999998"/>
    <n v="0"/>
    <n v="-1218.17"/>
    <n v="0"/>
    <n v="0"/>
    <n v="195517.85"/>
    <n v="152215.19999999998"/>
    <n v="0"/>
    <n v="0"/>
    <n v="-1218.17"/>
  </r>
  <r>
    <x v="2"/>
    <x v="1"/>
    <x v="0"/>
    <x v="6"/>
    <x v="1"/>
    <x v="4"/>
    <x v="1"/>
    <x v="0"/>
    <n v="0"/>
    <n v="0"/>
    <n v="0"/>
    <n v="0"/>
    <n v="1124"/>
    <n v="22536814.82"/>
    <n v="0"/>
    <n v="0"/>
    <n v="0"/>
    <n v="0"/>
    <n v="0"/>
    <n v="1124"/>
    <n v="22536814.82"/>
  </r>
  <r>
    <x v="2"/>
    <x v="1"/>
    <x v="0"/>
    <x v="6"/>
    <x v="1"/>
    <x v="4"/>
    <x v="1"/>
    <x v="1"/>
    <n v="0"/>
    <n v="0"/>
    <n v="0"/>
    <n v="0"/>
    <n v="878"/>
    <n v="-6381217.1300000008"/>
    <n v="0"/>
    <n v="0"/>
    <n v="0"/>
    <n v="0"/>
    <n v="0"/>
    <n v="878"/>
    <n v="-6381217.1300000008"/>
  </r>
  <r>
    <x v="2"/>
    <x v="1"/>
    <x v="0"/>
    <x v="6"/>
    <x v="1"/>
    <x v="4"/>
    <x v="2"/>
    <x v="0"/>
    <n v="0"/>
    <n v="0"/>
    <n v="0"/>
    <n v="0"/>
    <n v="70"/>
    <n v="6887424.1899999995"/>
    <n v="0"/>
    <n v="0"/>
    <n v="0"/>
    <n v="0"/>
    <n v="0"/>
    <n v="70"/>
    <n v="6887424.1899999995"/>
  </r>
  <r>
    <x v="2"/>
    <x v="1"/>
    <x v="0"/>
    <x v="6"/>
    <x v="1"/>
    <x v="4"/>
    <x v="2"/>
    <x v="1"/>
    <n v="0"/>
    <n v="0"/>
    <n v="0"/>
    <n v="0"/>
    <n v="4"/>
    <n v="50393.720000000008"/>
    <n v="0"/>
    <n v="0"/>
    <n v="0"/>
    <n v="0"/>
    <n v="0"/>
    <n v="4"/>
    <n v="50393.720000000008"/>
  </r>
  <r>
    <x v="2"/>
    <x v="1"/>
    <x v="0"/>
    <x v="6"/>
    <x v="1"/>
    <x v="4"/>
    <x v="3"/>
    <x v="0"/>
    <n v="0"/>
    <n v="0"/>
    <n v="0"/>
    <n v="0"/>
    <n v="961"/>
    <n v="3019831.1700000004"/>
    <n v="0"/>
    <n v="0"/>
    <n v="0"/>
    <n v="0"/>
    <n v="0"/>
    <n v="961"/>
    <n v="3019831.1700000004"/>
  </r>
  <r>
    <x v="2"/>
    <x v="1"/>
    <x v="0"/>
    <x v="6"/>
    <x v="1"/>
    <x v="0"/>
    <x v="0"/>
    <x v="0"/>
    <n v="94"/>
    <n v="0"/>
    <n v="461960.43"/>
    <n v="336002.66"/>
    <n v="0"/>
    <n v="13957.880000000001"/>
    <n v="0"/>
    <n v="0"/>
    <n v="461960.43"/>
    <n v="336002.66"/>
    <n v="0"/>
    <n v="0"/>
    <n v="13957.880000000001"/>
  </r>
  <r>
    <x v="2"/>
    <x v="1"/>
    <x v="0"/>
    <x v="6"/>
    <x v="1"/>
    <x v="0"/>
    <x v="1"/>
    <x v="0"/>
    <n v="0"/>
    <n v="0"/>
    <n v="0"/>
    <n v="0"/>
    <n v="52"/>
    <n v="1052984.8500000001"/>
    <n v="0"/>
    <n v="0"/>
    <n v="0"/>
    <n v="0"/>
    <n v="0"/>
    <n v="52"/>
    <n v="1052984.8500000001"/>
  </r>
  <r>
    <x v="2"/>
    <x v="1"/>
    <x v="0"/>
    <x v="6"/>
    <x v="1"/>
    <x v="0"/>
    <x v="1"/>
    <x v="1"/>
    <n v="0"/>
    <n v="0"/>
    <n v="0"/>
    <n v="0"/>
    <n v="44"/>
    <n v="-274410.89"/>
    <n v="0"/>
    <n v="0"/>
    <n v="0"/>
    <n v="0"/>
    <n v="0"/>
    <n v="44"/>
    <n v="-274410.89"/>
  </r>
  <r>
    <x v="2"/>
    <x v="1"/>
    <x v="0"/>
    <x v="6"/>
    <x v="1"/>
    <x v="0"/>
    <x v="2"/>
    <x v="0"/>
    <n v="0"/>
    <n v="0"/>
    <n v="0"/>
    <n v="0"/>
    <n v="4"/>
    <n v="331033.20999999996"/>
    <n v="0"/>
    <n v="0"/>
    <n v="0"/>
    <n v="0"/>
    <n v="0"/>
    <n v="4"/>
    <n v="331033.20999999996"/>
  </r>
  <r>
    <x v="2"/>
    <x v="1"/>
    <x v="0"/>
    <x v="6"/>
    <x v="1"/>
    <x v="0"/>
    <x v="3"/>
    <x v="0"/>
    <n v="0"/>
    <n v="0"/>
    <n v="0"/>
    <n v="0"/>
    <n v="76"/>
    <n v="172631.51"/>
    <n v="0"/>
    <n v="0"/>
    <n v="0"/>
    <n v="0"/>
    <n v="0"/>
    <n v="76"/>
    <n v="172631.51"/>
  </r>
  <r>
    <x v="2"/>
    <x v="1"/>
    <x v="0"/>
    <x v="6"/>
    <x v="1"/>
    <x v="1"/>
    <x v="0"/>
    <x v="0"/>
    <n v="1876"/>
    <n v="0.5"/>
    <n v="7072875.4900000002"/>
    <n v="6240605.8600000003"/>
    <n v="0"/>
    <n v="12532.580000000002"/>
    <n v="0"/>
    <n v="0"/>
    <n v="7072875.4900000002"/>
    <n v="6240605.8600000003"/>
    <n v="0"/>
    <n v="0"/>
    <n v="12532.580000000002"/>
  </r>
  <r>
    <x v="2"/>
    <x v="1"/>
    <x v="0"/>
    <x v="6"/>
    <x v="1"/>
    <x v="1"/>
    <x v="1"/>
    <x v="0"/>
    <n v="0"/>
    <n v="0"/>
    <n v="0"/>
    <n v="0"/>
    <n v="2425"/>
    <n v="34637189.670000002"/>
    <n v="0"/>
    <n v="0"/>
    <n v="0"/>
    <n v="0"/>
    <n v="0"/>
    <n v="2425"/>
    <n v="34637189.670000002"/>
  </r>
  <r>
    <x v="2"/>
    <x v="1"/>
    <x v="0"/>
    <x v="6"/>
    <x v="1"/>
    <x v="1"/>
    <x v="1"/>
    <x v="1"/>
    <n v="0"/>
    <n v="0"/>
    <n v="0"/>
    <n v="0"/>
    <n v="1405"/>
    <n v="-9195079.9699999988"/>
    <n v="0"/>
    <n v="0"/>
    <n v="0"/>
    <n v="0"/>
    <n v="0"/>
    <n v="1405"/>
    <n v="-9195079.9699999988"/>
  </r>
  <r>
    <x v="2"/>
    <x v="1"/>
    <x v="0"/>
    <x v="6"/>
    <x v="1"/>
    <x v="1"/>
    <x v="2"/>
    <x v="0"/>
    <n v="0"/>
    <n v="0"/>
    <n v="0"/>
    <n v="0"/>
    <n v="154"/>
    <n v="9181875.0300000012"/>
    <n v="0"/>
    <n v="0"/>
    <n v="0"/>
    <n v="0"/>
    <n v="0"/>
    <n v="154"/>
    <n v="9181875.0300000012"/>
  </r>
  <r>
    <x v="2"/>
    <x v="1"/>
    <x v="0"/>
    <x v="6"/>
    <x v="1"/>
    <x v="1"/>
    <x v="2"/>
    <x v="1"/>
    <n v="0"/>
    <n v="0"/>
    <n v="0"/>
    <n v="0"/>
    <n v="14"/>
    <n v="676366.63"/>
    <n v="0"/>
    <n v="0"/>
    <n v="0"/>
    <n v="0"/>
    <n v="0"/>
    <n v="14"/>
    <n v="676366.63"/>
  </r>
  <r>
    <x v="2"/>
    <x v="1"/>
    <x v="0"/>
    <x v="6"/>
    <x v="1"/>
    <x v="1"/>
    <x v="3"/>
    <x v="0"/>
    <n v="0"/>
    <n v="0"/>
    <n v="0"/>
    <n v="0"/>
    <n v="1496"/>
    <n v="4540789.0599999996"/>
    <n v="0"/>
    <n v="0"/>
    <n v="0"/>
    <n v="0"/>
    <n v="0"/>
    <n v="1496"/>
    <n v="4540789.0599999996"/>
  </r>
  <r>
    <x v="2"/>
    <x v="1"/>
    <x v="0"/>
    <x v="6"/>
    <x v="1"/>
    <x v="2"/>
    <x v="1"/>
    <x v="0"/>
    <n v="0"/>
    <n v="0"/>
    <n v="0"/>
    <n v="0"/>
    <n v="3"/>
    <n v="1475.7400000000016"/>
    <n v="0"/>
    <n v="0"/>
    <n v="0"/>
    <n v="0"/>
    <n v="0"/>
    <n v="3"/>
    <n v="1475.7400000000016"/>
  </r>
  <r>
    <x v="2"/>
    <x v="1"/>
    <x v="0"/>
    <x v="6"/>
    <x v="1"/>
    <x v="2"/>
    <x v="1"/>
    <x v="1"/>
    <n v="0"/>
    <n v="0"/>
    <n v="0"/>
    <n v="0"/>
    <n v="4"/>
    <n v="-100479.81999999999"/>
    <n v="0"/>
    <n v="0"/>
    <n v="0"/>
    <n v="0"/>
    <n v="0"/>
    <n v="4"/>
    <n v="-100479.81999999999"/>
  </r>
  <r>
    <x v="2"/>
    <x v="1"/>
    <x v="0"/>
    <x v="6"/>
    <x v="1"/>
    <x v="2"/>
    <x v="2"/>
    <x v="0"/>
    <n v="0"/>
    <n v="0"/>
    <n v="0"/>
    <n v="0"/>
    <n v="3"/>
    <n v="76631.17"/>
    <n v="0"/>
    <n v="0"/>
    <n v="0"/>
    <n v="0"/>
    <n v="0"/>
    <n v="3"/>
    <n v="76631.17"/>
  </r>
  <r>
    <x v="2"/>
    <x v="1"/>
    <x v="0"/>
    <x v="6"/>
    <x v="1"/>
    <x v="2"/>
    <x v="3"/>
    <x v="0"/>
    <n v="0"/>
    <n v="0"/>
    <n v="0"/>
    <n v="0"/>
    <n v="8"/>
    <n v="39108.53"/>
    <n v="0"/>
    <n v="0"/>
    <n v="0"/>
    <n v="0"/>
    <n v="0"/>
    <n v="8"/>
    <n v="39108.53"/>
  </r>
  <r>
    <x v="2"/>
    <x v="1"/>
    <x v="0"/>
    <x v="6"/>
    <x v="1"/>
    <x v="3"/>
    <x v="1"/>
    <x v="0"/>
    <n v="0"/>
    <n v="0"/>
    <n v="0"/>
    <n v="0"/>
    <n v="20"/>
    <n v="423172.74"/>
    <n v="0"/>
    <n v="0"/>
    <n v="0"/>
    <n v="0"/>
    <n v="0"/>
    <n v="20"/>
    <n v="423172.74"/>
  </r>
  <r>
    <x v="2"/>
    <x v="1"/>
    <x v="0"/>
    <x v="6"/>
    <x v="1"/>
    <x v="3"/>
    <x v="2"/>
    <x v="0"/>
    <n v="0"/>
    <n v="0"/>
    <n v="0"/>
    <n v="0"/>
    <n v="31"/>
    <n v="54027.040000000001"/>
    <n v="0"/>
    <n v="0"/>
    <n v="0"/>
    <n v="0"/>
    <n v="0"/>
    <n v="31"/>
    <n v="54027.040000000001"/>
  </r>
  <r>
    <x v="2"/>
    <x v="1"/>
    <x v="0"/>
    <x v="6"/>
    <x v="1"/>
    <x v="3"/>
    <x v="3"/>
    <x v="0"/>
    <n v="0"/>
    <n v="0"/>
    <n v="0"/>
    <n v="0"/>
    <n v="4"/>
    <n v="16214.43"/>
    <n v="0"/>
    <n v="0"/>
    <n v="0"/>
    <n v="0"/>
    <n v="0"/>
    <n v="4"/>
    <n v="16214.43"/>
  </r>
  <r>
    <x v="2"/>
    <x v="1"/>
    <x v="0"/>
    <x v="6"/>
    <x v="2"/>
    <x v="4"/>
    <x v="0"/>
    <x v="0"/>
    <n v="30"/>
    <n v="0"/>
    <n v="376735.19999999995"/>
    <n v="287200.93000000005"/>
    <n v="0"/>
    <n v="2067.41"/>
    <n v="0"/>
    <n v="0"/>
    <n v="376735.19999999995"/>
    <n v="287200.93000000005"/>
    <n v="0"/>
    <n v="0"/>
    <n v="2067.41"/>
  </r>
  <r>
    <x v="2"/>
    <x v="1"/>
    <x v="0"/>
    <x v="6"/>
    <x v="2"/>
    <x v="4"/>
    <x v="1"/>
    <x v="0"/>
    <n v="0"/>
    <n v="0"/>
    <n v="0"/>
    <n v="0"/>
    <n v="157"/>
    <n v="11107996.060000001"/>
    <n v="0"/>
    <n v="0"/>
    <n v="0"/>
    <n v="0"/>
    <n v="0"/>
    <n v="157"/>
    <n v="11107996.060000001"/>
  </r>
  <r>
    <x v="2"/>
    <x v="1"/>
    <x v="0"/>
    <x v="6"/>
    <x v="2"/>
    <x v="4"/>
    <x v="1"/>
    <x v="1"/>
    <n v="0"/>
    <n v="0"/>
    <n v="0"/>
    <n v="0"/>
    <n v="77"/>
    <n v="-745649.51"/>
    <n v="0"/>
    <n v="0"/>
    <n v="0"/>
    <n v="0"/>
    <n v="0"/>
    <n v="77"/>
    <n v="-745649.51"/>
  </r>
  <r>
    <x v="2"/>
    <x v="1"/>
    <x v="0"/>
    <x v="6"/>
    <x v="2"/>
    <x v="4"/>
    <x v="2"/>
    <x v="0"/>
    <n v="0"/>
    <n v="0"/>
    <n v="0"/>
    <n v="0"/>
    <n v="15"/>
    <n v="2489642.3099999996"/>
    <n v="0"/>
    <n v="0"/>
    <n v="0"/>
    <n v="0"/>
    <n v="0"/>
    <n v="15"/>
    <n v="2489642.3099999996"/>
  </r>
  <r>
    <x v="2"/>
    <x v="1"/>
    <x v="0"/>
    <x v="6"/>
    <x v="2"/>
    <x v="4"/>
    <x v="2"/>
    <x v="1"/>
    <n v="0"/>
    <n v="0"/>
    <n v="0"/>
    <n v="0"/>
    <n v="2"/>
    <n v="968491.18"/>
    <n v="0"/>
    <n v="0"/>
    <n v="0"/>
    <n v="0"/>
    <n v="0"/>
    <n v="2"/>
    <n v="968491.18"/>
  </r>
  <r>
    <x v="2"/>
    <x v="1"/>
    <x v="0"/>
    <x v="6"/>
    <x v="2"/>
    <x v="4"/>
    <x v="3"/>
    <x v="0"/>
    <n v="0"/>
    <n v="0"/>
    <n v="0"/>
    <n v="0"/>
    <n v="186"/>
    <n v="687526.57"/>
    <n v="0"/>
    <n v="0"/>
    <n v="0"/>
    <n v="0"/>
    <n v="0"/>
    <n v="186"/>
    <n v="687526.57"/>
  </r>
  <r>
    <x v="2"/>
    <x v="1"/>
    <x v="0"/>
    <x v="6"/>
    <x v="2"/>
    <x v="0"/>
    <x v="0"/>
    <x v="0"/>
    <n v="46"/>
    <n v="0.05"/>
    <n v="257025.63"/>
    <n v="195574.91999999998"/>
    <n v="0"/>
    <n v="0"/>
    <n v="0"/>
    <n v="0"/>
    <n v="257025.63"/>
    <n v="195574.91999999998"/>
    <n v="0"/>
    <n v="0"/>
    <n v="0"/>
  </r>
  <r>
    <x v="2"/>
    <x v="1"/>
    <x v="0"/>
    <x v="6"/>
    <x v="2"/>
    <x v="0"/>
    <x v="1"/>
    <x v="0"/>
    <n v="0"/>
    <n v="0"/>
    <n v="0"/>
    <n v="0"/>
    <n v="25"/>
    <n v="555561.28"/>
    <n v="0"/>
    <n v="0"/>
    <n v="0"/>
    <n v="0"/>
    <n v="0"/>
    <n v="25"/>
    <n v="555561.28"/>
  </r>
  <r>
    <x v="2"/>
    <x v="1"/>
    <x v="0"/>
    <x v="6"/>
    <x v="2"/>
    <x v="0"/>
    <x v="1"/>
    <x v="1"/>
    <n v="0"/>
    <n v="0"/>
    <n v="0"/>
    <n v="0"/>
    <n v="11"/>
    <n v="-68465.41"/>
    <n v="0"/>
    <n v="0"/>
    <n v="0"/>
    <n v="0"/>
    <n v="0"/>
    <n v="11"/>
    <n v="-68465.41"/>
  </r>
  <r>
    <x v="2"/>
    <x v="1"/>
    <x v="0"/>
    <x v="6"/>
    <x v="2"/>
    <x v="0"/>
    <x v="2"/>
    <x v="0"/>
    <n v="0"/>
    <n v="0"/>
    <n v="0"/>
    <n v="0"/>
    <n v="0"/>
    <n v="253"/>
    <n v="0"/>
    <n v="0"/>
    <n v="0"/>
    <n v="0"/>
    <n v="0"/>
    <n v="0"/>
    <n v="253"/>
  </r>
  <r>
    <x v="2"/>
    <x v="1"/>
    <x v="0"/>
    <x v="6"/>
    <x v="2"/>
    <x v="0"/>
    <x v="3"/>
    <x v="0"/>
    <n v="0"/>
    <n v="0"/>
    <n v="0"/>
    <n v="0"/>
    <n v="228"/>
    <n v="2492469.29"/>
    <n v="0"/>
    <n v="0"/>
    <n v="0"/>
    <n v="0"/>
    <n v="0"/>
    <n v="228"/>
    <n v="2492469.29"/>
  </r>
  <r>
    <x v="2"/>
    <x v="1"/>
    <x v="0"/>
    <x v="6"/>
    <x v="2"/>
    <x v="1"/>
    <x v="0"/>
    <x v="0"/>
    <n v="95"/>
    <n v="0.03"/>
    <n v="836183.31"/>
    <n v="620155.43000000005"/>
    <n v="0"/>
    <n v="17226.61"/>
    <n v="0"/>
    <n v="0"/>
    <n v="836183.31"/>
    <n v="620155.43000000005"/>
    <n v="0"/>
    <n v="0"/>
    <n v="17226.61"/>
  </r>
  <r>
    <x v="2"/>
    <x v="1"/>
    <x v="0"/>
    <x v="6"/>
    <x v="2"/>
    <x v="1"/>
    <x v="1"/>
    <x v="0"/>
    <n v="0"/>
    <n v="0"/>
    <n v="0"/>
    <n v="0"/>
    <n v="86"/>
    <n v="1961302.76"/>
    <n v="0"/>
    <n v="0"/>
    <n v="0"/>
    <n v="0"/>
    <n v="0"/>
    <n v="86"/>
    <n v="1961302.76"/>
  </r>
  <r>
    <x v="2"/>
    <x v="1"/>
    <x v="0"/>
    <x v="6"/>
    <x v="2"/>
    <x v="1"/>
    <x v="1"/>
    <x v="1"/>
    <n v="0"/>
    <n v="0"/>
    <n v="0"/>
    <n v="0"/>
    <n v="33"/>
    <n v="-337288.85"/>
    <n v="0"/>
    <n v="0"/>
    <n v="0"/>
    <n v="0"/>
    <n v="0"/>
    <n v="33"/>
    <n v="-337288.85"/>
  </r>
  <r>
    <x v="2"/>
    <x v="1"/>
    <x v="0"/>
    <x v="6"/>
    <x v="2"/>
    <x v="1"/>
    <x v="2"/>
    <x v="0"/>
    <n v="0"/>
    <n v="0"/>
    <n v="0"/>
    <n v="0"/>
    <n v="4"/>
    <n v="-166073.69"/>
    <n v="0"/>
    <n v="0"/>
    <n v="0"/>
    <n v="0"/>
    <n v="0"/>
    <n v="4"/>
    <n v="-166073.69"/>
  </r>
  <r>
    <x v="2"/>
    <x v="1"/>
    <x v="0"/>
    <x v="6"/>
    <x v="2"/>
    <x v="1"/>
    <x v="3"/>
    <x v="0"/>
    <n v="0"/>
    <n v="0"/>
    <n v="0"/>
    <n v="0"/>
    <n v="40"/>
    <n v="163878.44"/>
    <n v="0"/>
    <n v="0"/>
    <n v="0"/>
    <n v="0"/>
    <n v="0"/>
    <n v="40"/>
    <n v="163878.44"/>
  </r>
  <r>
    <x v="2"/>
    <x v="1"/>
    <x v="0"/>
    <x v="6"/>
    <x v="2"/>
    <x v="2"/>
    <x v="1"/>
    <x v="0"/>
    <n v="0"/>
    <n v="0"/>
    <n v="0"/>
    <n v="0"/>
    <n v="1"/>
    <n v="20754"/>
    <n v="0"/>
    <n v="0"/>
    <n v="0"/>
    <n v="0"/>
    <n v="0"/>
    <n v="1"/>
    <n v="20754"/>
  </r>
  <r>
    <x v="2"/>
    <x v="1"/>
    <x v="0"/>
    <x v="6"/>
    <x v="2"/>
    <x v="2"/>
    <x v="1"/>
    <x v="1"/>
    <n v="0"/>
    <n v="0"/>
    <n v="0"/>
    <n v="0"/>
    <n v="0"/>
    <n v="-34662"/>
    <n v="0"/>
    <n v="0"/>
    <n v="0"/>
    <n v="0"/>
    <n v="0"/>
    <n v="0"/>
    <n v="-34662"/>
  </r>
  <r>
    <x v="2"/>
    <x v="1"/>
    <x v="0"/>
    <x v="6"/>
    <x v="2"/>
    <x v="2"/>
    <x v="2"/>
    <x v="0"/>
    <n v="0"/>
    <n v="0"/>
    <n v="0"/>
    <n v="0"/>
    <n v="1"/>
    <n v="754"/>
    <n v="0"/>
    <n v="0"/>
    <n v="0"/>
    <n v="0"/>
    <n v="0"/>
    <n v="1"/>
    <n v="754"/>
  </r>
  <r>
    <x v="2"/>
    <x v="1"/>
    <x v="0"/>
    <x v="6"/>
    <x v="2"/>
    <x v="3"/>
    <x v="1"/>
    <x v="0"/>
    <n v="0"/>
    <n v="0"/>
    <n v="0"/>
    <n v="0"/>
    <n v="53"/>
    <n v="1959962.77"/>
    <n v="0"/>
    <n v="0"/>
    <n v="0"/>
    <n v="0"/>
    <n v="0"/>
    <n v="53"/>
    <n v="1959962.77"/>
  </r>
  <r>
    <x v="2"/>
    <x v="1"/>
    <x v="0"/>
    <x v="6"/>
    <x v="2"/>
    <x v="3"/>
    <x v="1"/>
    <x v="1"/>
    <n v="0"/>
    <n v="0"/>
    <n v="0"/>
    <n v="0"/>
    <n v="5"/>
    <n v="-13940.66"/>
    <n v="0"/>
    <n v="0"/>
    <n v="0"/>
    <n v="0"/>
    <n v="0"/>
    <n v="5"/>
    <n v="-13940.66"/>
  </r>
  <r>
    <x v="2"/>
    <x v="1"/>
    <x v="0"/>
    <x v="6"/>
    <x v="2"/>
    <x v="3"/>
    <x v="2"/>
    <x v="0"/>
    <n v="0"/>
    <n v="0"/>
    <n v="0"/>
    <n v="0"/>
    <n v="70"/>
    <n v="142848.65000000002"/>
    <n v="0"/>
    <n v="0"/>
    <n v="0"/>
    <n v="0"/>
    <n v="0"/>
    <n v="70"/>
    <n v="142848.65000000002"/>
  </r>
  <r>
    <x v="2"/>
    <x v="1"/>
    <x v="0"/>
    <x v="6"/>
    <x v="2"/>
    <x v="3"/>
    <x v="3"/>
    <x v="0"/>
    <n v="0"/>
    <n v="0"/>
    <n v="0"/>
    <n v="0"/>
    <n v="167"/>
    <n v="1715511.8900000001"/>
    <n v="0"/>
    <n v="0"/>
    <n v="0"/>
    <n v="0"/>
    <n v="0"/>
    <n v="167"/>
    <n v="1715511.8900000001"/>
  </r>
  <r>
    <x v="2"/>
    <x v="1"/>
    <x v="0"/>
    <x v="6"/>
    <x v="3"/>
    <x v="0"/>
    <x v="0"/>
    <x v="0"/>
    <n v="1"/>
    <n v="0"/>
    <n v="1650.13"/>
    <n v="1677.62"/>
    <n v="0"/>
    <n v="0"/>
    <n v="0"/>
    <n v="0"/>
    <n v="1650.13"/>
    <n v="1677.62"/>
    <n v="0"/>
    <n v="0"/>
    <n v="0"/>
  </r>
  <r>
    <x v="2"/>
    <x v="1"/>
    <x v="0"/>
    <x v="6"/>
    <x v="3"/>
    <x v="0"/>
    <x v="1"/>
    <x v="0"/>
    <n v="0"/>
    <n v="0"/>
    <n v="0"/>
    <n v="0"/>
    <n v="9"/>
    <n v="103481.06"/>
    <n v="0"/>
    <n v="0"/>
    <n v="0"/>
    <n v="0"/>
    <n v="0"/>
    <n v="9"/>
    <n v="103481.06"/>
  </r>
  <r>
    <x v="2"/>
    <x v="1"/>
    <x v="0"/>
    <x v="6"/>
    <x v="3"/>
    <x v="0"/>
    <x v="1"/>
    <x v="1"/>
    <n v="0"/>
    <n v="0"/>
    <n v="0"/>
    <n v="0"/>
    <n v="3"/>
    <n v="-16683"/>
    <n v="0"/>
    <n v="0"/>
    <n v="0"/>
    <n v="0"/>
    <n v="0"/>
    <n v="3"/>
    <n v="-16683"/>
  </r>
  <r>
    <x v="2"/>
    <x v="1"/>
    <x v="0"/>
    <x v="6"/>
    <x v="3"/>
    <x v="0"/>
    <x v="2"/>
    <x v="0"/>
    <n v="0"/>
    <n v="0"/>
    <n v="0"/>
    <n v="0"/>
    <n v="1"/>
    <n v="168695.17"/>
    <n v="0"/>
    <n v="0"/>
    <n v="0"/>
    <n v="0"/>
    <n v="0"/>
    <n v="1"/>
    <n v="168695.17"/>
  </r>
  <r>
    <x v="2"/>
    <x v="1"/>
    <x v="0"/>
    <x v="6"/>
    <x v="3"/>
    <x v="1"/>
    <x v="0"/>
    <x v="0"/>
    <n v="193"/>
    <n v="0.1"/>
    <n v="155791.99"/>
    <n v="187702.7"/>
    <n v="0"/>
    <n v="104.72000000000003"/>
    <n v="0"/>
    <n v="0"/>
    <n v="155791.99"/>
    <n v="187702.7"/>
    <n v="0"/>
    <n v="0"/>
    <n v="104.72000000000003"/>
  </r>
  <r>
    <x v="2"/>
    <x v="1"/>
    <x v="0"/>
    <x v="6"/>
    <x v="3"/>
    <x v="1"/>
    <x v="1"/>
    <x v="0"/>
    <n v="0"/>
    <n v="0"/>
    <n v="0"/>
    <n v="0"/>
    <n v="1916"/>
    <n v="32426580.860000007"/>
    <n v="0"/>
    <n v="0"/>
    <n v="0"/>
    <n v="0"/>
    <n v="0"/>
    <n v="1916"/>
    <n v="32426580.860000007"/>
  </r>
  <r>
    <x v="2"/>
    <x v="1"/>
    <x v="0"/>
    <x v="6"/>
    <x v="3"/>
    <x v="1"/>
    <x v="1"/>
    <x v="1"/>
    <n v="0"/>
    <n v="0"/>
    <n v="0"/>
    <n v="0"/>
    <n v="582"/>
    <n v="-2046132.8800000004"/>
    <n v="0"/>
    <n v="0"/>
    <n v="0"/>
    <n v="0"/>
    <n v="0"/>
    <n v="582"/>
    <n v="-2046132.8800000004"/>
  </r>
  <r>
    <x v="2"/>
    <x v="1"/>
    <x v="0"/>
    <x v="6"/>
    <x v="3"/>
    <x v="1"/>
    <x v="2"/>
    <x v="0"/>
    <n v="0"/>
    <n v="0"/>
    <n v="0"/>
    <n v="0"/>
    <n v="301"/>
    <n v="5647852.7499999991"/>
    <n v="0"/>
    <n v="0"/>
    <n v="0"/>
    <n v="0"/>
    <n v="0"/>
    <n v="301"/>
    <n v="5647852.7499999991"/>
  </r>
  <r>
    <x v="2"/>
    <x v="1"/>
    <x v="0"/>
    <x v="6"/>
    <x v="3"/>
    <x v="1"/>
    <x v="2"/>
    <x v="1"/>
    <n v="0"/>
    <n v="0"/>
    <n v="0"/>
    <n v="0"/>
    <n v="24"/>
    <n v="559489.03999999992"/>
    <n v="0"/>
    <n v="0"/>
    <n v="0"/>
    <n v="0"/>
    <n v="0"/>
    <n v="24"/>
    <n v="559489.03999999992"/>
  </r>
  <r>
    <x v="2"/>
    <x v="1"/>
    <x v="0"/>
    <x v="6"/>
    <x v="3"/>
    <x v="1"/>
    <x v="3"/>
    <x v="0"/>
    <n v="0"/>
    <n v="0"/>
    <n v="0"/>
    <n v="0"/>
    <n v="1"/>
    <n v="6636"/>
    <n v="0"/>
    <n v="0"/>
    <n v="0"/>
    <n v="0"/>
    <n v="0"/>
    <n v="1"/>
    <n v="6636"/>
  </r>
  <r>
    <x v="2"/>
    <x v="1"/>
    <x v="0"/>
    <x v="6"/>
    <x v="3"/>
    <x v="2"/>
    <x v="1"/>
    <x v="0"/>
    <n v="0"/>
    <n v="0"/>
    <n v="0"/>
    <n v="0"/>
    <n v="220"/>
    <n v="2252057.69"/>
    <n v="0"/>
    <n v="0"/>
    <n v="0"/>
    <n v="0"/>
    <n v="0"/>
    <n v="220"/>
    <n v="2252057.69"/>
  </r>
  <r>
    <x v="2"/>
    <x v="1"/>
    <x v="0"/>
    <x v="6"/>
    <x v="3"/>
    <x v="2"/>
    <x v="1"/>
    <x v="1"/>
    <n v="0"/>
    <n v="0"/>
    <n v="0"/>
    <n v="0"/>
    <n v="64"/>
    <n v="-585302.11"/>
    <n v="0"/>
    <n v="0"/>
    <n v="0"/>
    <n v="0"/>
    <n v="0"/>
    <n v="64"/>
    <n v="-585302.11"/>
  </r>
  <r>
    <x v="2"/>
    <x v="1"/>
    <x v="0"/>
    <x v="6"/>
    <x v="3"/>
    <x v="2"/>
    <x v="2"/>
    <x v="0"/>
    <n v="0"/>
    <n v="0"/>
    <n v="0"/>
    <n v="0"/>
    <n v="17"/>
    <n v="326271.56999999995"/>
    <n v="0"/>
    <n v="0"/>
    <n v="0"/>
    <n v="0"/>
    <n v="0"/>
    <n v="17"/>
    <n v="326271.56999999995"/>
  </r>
  <r>
    <x v="2"/>
    <x v="1"/>
    <x v="0"/>
    <x v="6"/>
    <x v="3"/>
    <x v="2"/>
    <x v="2"/>
    <x v="1"/>
    <n v="0"/>
    <n v="0"/>
    <n v="0"/>
    <n v="0"/>
    <n v="6"/>
    <n v="-53801.19"/>
    <n v="0"/>
    <n v="0"/>
    <n v="0"/>
    <n v="0"/>
    <n v="0"/>
    <n v="6"/>
    <n v="-53801.19"/>
  </r>
  <r>
    <x v="2"/>
    <x v="1"/>
    <x v="0"/>
    <x v="6"/>
    <x v="4"/>
    <x v="0"/>
    <x v="0"/>
    <x v="0"/>
    <n v="0"/>
    <n v="0"/>
    <n v="0"/>
    <n v="0"/>
    <n v="0"/>
    <n v="14581.54"/>
    <n v="0"/>
    <n v="0"/>
    <n v="0"/>
    <n v="0"/>
    <n v="0"/>
    <n v="0"/>
    <n v="14581.54"/>
  </r>
  <r>
    <x v="2"/>
    <x v="1"/>
    <x v="0"/>
    <x v="6"/>
    <x v="4"/>
    <x v="0"/>
    <x v="1"/>
    <x v="0"/>
    <n v="0"/>
    <n v="0"/>
    <n v="0"/>
    <n v="0"/>
    <n v="13"/>
    <n v="-68258616.12000002"/>
    <n v="0"/>
    <n v="0"/>
    <n v="0"/>
    <n v="0"/>
    <n v="0"/>
    <n v="13"/>
    <n v="-68258616.12000002"/>
  </r>
  <r>
    <x v="2"/>
    <x v="1"/>
    <x v="0"/>
    <x v="6"/>
    <x v="4"/>
    <x v="0"/>
    <x v="1"/>
    <x v="1"/>
    <n v="0"/>
    <n v="0"/>
    <n v="0"/>
    <n v="0"/>
    <n v="1"/>
    <n v="-12804064.619999997"/>
    <n v="0"/>
    <n v="0"/>
    <n v="0"/>
    <n v="0"/>
    <n v="0"/>
    <n v="1"/>
    <n v="-12804064.619999997"/>
  </r>
  <r>
    <x v="2"/>
    <x v="1"/>
    <x v="0"/>
    <x v="6"/>
    <x v="4"/>
    <x v="0"/>
    <x v="2"/>
    <x v="0"/>
    <n v="0"/>
    <n v="0"/>
    <n v="0"/>
    <n v="0"/>
    <n v="0"/>
    <n v="-11439086.659999998"/>
    <n v="0"/>
    <n v="0"/>
    <n v="0"/>
    <n v="0"/>
    <n v="0"/>
    <n v="0"/>
    <n v="-11439086.659999998"/>
  </r>
  <r>
    <x v="2"/>
    <x v="1"/>
    <x v="0"/>
    <x v="6"/>
    <x v="4"/>
    <x v="0"/>
    <x v="2"/>
    <x v="1"/>
    <n v="0"/>
    <n v="0"/>
    <n v="0"/>
    <n v="0"/>
    <n v="0"/>
    <n v="-92790.799999999988"/>
    <n v="0"/>
    <n v="0"/>
    <n v="0"/>
    <n v="0"/>
    <n v="0"/>
    <n v="0"/>
    <n v="-92790.799999999988"/>
  </r>
  <r>
    <x v="2"/>
    <x v="1"/>
    <x v="0"/>
    <x v="6"/>
    <x v="4"/>
    <x v="0"/>
    <x v="3"/>
    <x v="0"/>
    <n v="0"/>
    <n v="0"/>
    <n v="0"/>
    <n v="0"/>
    <n v="6"/>
    <n v="-670141.49000000011"/>
    <n v="0"/>
    <n v="0"/>
    <n v="0"/>
    <n v="0"/>
    <n v="0"/>
    <n v="6"/>
    <n v="-670141.49000000011"/>
  </r>
  <r>
    <x v="2"/>
    <x v="1"/>
    <x v="0"/>
    <x v="6"/>
    <x v="4"/>
    <x v="1"/>
    <x v="1"/>
    <x v="0"/>
    <n v="0"/>
    <n v="0"/>
    <n v="0"/>
    <n v="0"/>
    <n v="63"/>
    <n v="1227087.48"/>
    <n v="0"/>
    <n v="0"/>
    <n v="0"/>
    <n v="0"/>
    <n v="0"/>
    <n v="63"/>
    <n v="1227087.48"/>
  </r>
  <r>
    <x v="2"/>
    <x v="1"/>
    <x v="0"/>
    <x v="6"/>
    <x v="4"/>
    <x v="1"/>
    <x v="1"/>
    <x v="1"/>
    <n v="0"/>
    <n v="0"/>
    <n v="0"/>
    <n v="0"/>
    <n v="29"/>
    <n v="-145473.35999999999"/>
    <n v="0"/>
    <n v="0"/>
    <n v="0"/>
    <n v="0"/>
    <n v="0"/>
    <n v="29"/>
    <n v="-145473.35999999999"/>
  </r>
  <r>
    <x v="2"/>
    <x v="1"/>
    <x v="0"/>
    <x v="6"/>
    <x v="4"/>
    <x v="1"/>
    <x v="2"/>
    <x v="0"/>
    <n v="0"/>
    <n v="0"/>
    <n v="0"/>
    <n v="0"/>
    <n v="5"/>
    <n v="893005.1399999999"/>
    <n v="0"/>
    <n v="0"/>
    <n v="0"/>
    <n v="0"/>
    <n v="0"/>
    <n v="5"/>
    <n v="893005.1399999999"/>
  </r>
  <r>
    <x v="2"/>
    <x v="1"/>
    <x v="0"/>
    <x v="6"/>
    <x v="4"/>
    <x v="1"/>
    <x v="3"/>
    <x v="0"/>
    <n v="0"/>
    <n v="0"/>
    <n v="0"/>
    <n v="0"/>
    <n v="1"/>
    <n v="5820"/>
    <n v="0"/>
    <n v="0"/>
    <n v="0"/>
    <n v="0"/>
    <n v="0"/>
    <n v="1"/>
    <n v="5820"/>
  </r>
  <r>
    <x v="2"/>
    <x v="1"/>
    <x v="0"/>
    <x v="6"/>
    <x v="4"/>
    <x v="3"/>
    <x v="1"/>
    <x v="0"/>
    <n v="0"/>
    <n v="0"/>
    <n v="0"/>
    <n v="0"/>
    <n v="50"/>
    <n v="512641.18999999994"/>
    <n v="0"/>
    <n v="0"/>
    <n v="0"/>
    <n v="0"/>
    <n v="0"/>
    <n v="50"/>
    <n v="512641.18999999994"/>
  </r>
  <r>
    <x v="2"/>
    <x v="1"/>
    <x v="0"/>
    <x v="6"/>
    <x v="4"/>
    <x v="3"/>
    <x v="2"/>
    <x v="0"/>
    <n v="0"/>
    <n v="0"/>
    <n v="0"/>
    <n v="0"/>
    <n v="3"/>
    <n v="390431.01"/>
    <n v="0"/>
    <n v="0"/>
    <n v="0"/>
    <n v="0"/>
    <n v="0"/>
    <n v="3"/>
    <n v="390431.01"/>
  </r>
  <r>
    <x v="2"/>
    <x v="1"/>
    <x v="0"/>
    <x v="6"/>
    <x v="4"/>
    <x v="3"/>
    <x v="3"/>
    <x v="0"/>
    <n v="0"/>
    <n v="0"/>
    <n v="0"/>
    <n v="0"/>
    <n v="9"/>
    <n v="23874.400000000001"/>
    <n v="0"/>
    <n v="0"/>
    <n v="0"/>
    <n v="0"/>
    <n v="0"/>
    <n v="9"/>
    <n v="23874.400000000001"/>
  </r>
  <r>
    <x v="2"/>
    <x v="1"/>
    <x v="0"/>
    <x v="7"/>
    <x v="0"/>
    <x v="4"/>
    <x v="0"/>
    <x v="0"/>
    <n v="10"/>
    <n v="8.91"/>
    <n v="41295.94"/>
    <n v="37695.46"/>
    <n v="0"/>
    <n v="0"/>
    <n v="0"/>
    <n v="0"/>
    <n v="41295.94"/>
    <n v="37695.46"/>
    <n v="0"/>
    <n v="0"/>
    <n v="0"/>
  </r>
  <r>
    <x v="2"/>
    <x v="1"/>
    <x v="0"/>
    <x v="7"/>
    <x v="0"/>
    <x v="0"/>
    <x v="0"/>
    <x v="0"/>
    <n v="10220"/>
    <n v="5750.74"/>
    <n v="26839252.179999996"/>
    <n v="24441177.039999999"/>
    <n v="0"/>
    <n v="1855.24"/>
    <n v="0"/>
    <n v="0"/>
    <n v="26839252.179999996"/>
    <n v="24441177.039999999"/>
    <n v="0"/>
    <n v="0"/>
    <n v="1855.24"/>
  </r>
  <r>
    <x v="2"/>
    <x v="1"/>
    <x v="0"/>
    <x v="7"/>
    <x v="0"/>
    <x v="0"/>
    <x v="1"/>
    <x v="0"/>
    <n v="0"/>
    <n v="0"/>
    <n v="0"/>
    <n v="0"/>
    <n v="199"/>
    <n v="7235554.8599999994"/>
    <n v="0"/>
    <n v="0"/>
    <n v="0"/>
    <n v="0"/>
    <n v="0"/>
    <n v="199"/>
    <n v="7235554.8599999994"/>
  </r>
  <r>
    <x v="2"/>
    <x v="1"/>
    <x v="0"/>
    <x v="7"/>
    <x v="0"/>
    <x v="0"/>
    <x v="1"/>
    <x v="1"/>
    <n v="0"/>
    <n v="0"/>
    <n v="0"/>
    <n v="0"/>
    <n v="24"/>
    <n v="17521.570000000007"/>
    <n v="0"/>
    <n v="0"/>
    <n v="0"/>
    <n v="0"/>
    <n v="0"/>
    <n v="24"/>
    <n v="17521.570000000007"/>
  </r>
  <r>
    <x v="2"/>
    <x v="1"/>
    <x v="0"/>
    <x v="7"/>
    <x v="0"/>
    <x v="0"/>
    <x v="2"/>
    <x v="0"/>
    <n v="0"/>
    <n v="0"/>
    <n v="0"/>
    <n v="0"/>
    <n v="31"/>
    <n v="2224876.37"/>
    <n v="0"/>
    <n v="0"/>
    <n v="0"/>
    <n v="0"/>
    <n v="0"/>
    <n v="31"/>
    <n v="2224876.37"/>
  </r>
  <r>
    <x v="2"/>
    <x v="1"/>
    <x v="0"/>
    <x v="7"/>
    <x v="0"/>
    <x v="0"/>
    <x v="2"/>
    <x v="1"/>
    <n v="0"/>
    <n v="0"/>
    <n v="0"/>
    <n v="0"/>
    <n v="0"/>
    <n v="28555.14"/>
    <n v="0"/>
    <n v="0"/>
    <n v="0"/>
    <n v="0"/>
    <n v="0"/>
    <n v="0"/>
    <n v="28555.14"/>
  </r>
  <r>
    <x v="2"/>
    <x v="1"/>
    <x v="0"/>
    <x v="7"/>
    <x v="0"/>
    <x v="0"/>
    <x v="3"/>
    <x v="0"/>
    <n v="0"/>
    <n v="0"/>
    <n v="0"/>
    <n v="0"/>
    <n v="106"/>
    <n v="420139.81"/>
    <n v="0"/>
    <n v="0"/>
    <n v="0"/>
    <n v="0"/>
    <n v="0"/>
    <n v="106"/>
    <n v="420139.81"/>
  </r>
  <r>
    <x v="2"/>
    <x v="1"/>
    <x v="0"/>
    <x v="7"/>
    <x v="0"/>
    <x v="1"/>
    <x v="0"/>
    <x v="0"/>
    <n v="175722"/>
    <n v="168570.55000000002"/>
    <n v="702107673.32000017"/>
    <n v="598680944.03999996"/>
    <n v="0"/>
    <n v="70909.81"/>
    <n v="0"/>
    <n v="0"/>
    <n v="702107673.32000017"/>
    <n v="598680944.03999996"/>
    <n v="0"/>
    <n v="0"/>
    <n v="70909.81"/>
  </r>
  <r>
    <x v="2"/>
    <x v="1"/>
    <x v="0"/>
    <x v="7"/>
    <x v="0"/>
    <x v="1"/>
    <x v="1"/>
    <x v="0"/>
    <n v="0"/>
    <n v="0"/>
    <n v="0"/>
    <n v="0"/>
    <n v="16182"/>
    <n v="328300079.4000001"/>
    <n v="0"/>
    <n v="0"/>
    <n v="0"/>
    <n v="0"/>
    <n v="0"/>
    <n v="16182"/>
    <n v="328300079.4000001"/>
  </r>
  <r>
    <x v="2"/>
    <x v="1"/>
    <x v="0"/>
    <x v="7"/>
    <x v="0"/>
    <x v="1"/>
    <x v="1"/>
    <x v="1"/>
    <n v="0"/>
    <n v="0"/>
    <n v="0"/>
    <n v="0"/>
    <n v="4527"/>
    <n v="-3112949.46"/>
    <n v="0"/>
    <n v="0"/>
    <n v="0"/>
    <n v="0"/>
    <n v="0"/>
    <n v="4527"/>
    <n v="-3112949.46"/>
  </r>
  <r>
    <x v="2"/>
    <x v="1"/>
    <x v="0"/>
    <x v="7"/>
    <x v="0"/>
    <x v="1"/>
    <x v="2"/>
    <x v="0"/>
    <n v="0"/>
    <n v="0"/>
    <n v="0"/>
    <n v="0"/>
    <n v="1782"/>
    <n v="164681890.30999997"/>
    <n v="0"/>
    <n v="0"/>
    <n v="0"/>
    <n v="0"/>
    <n v="0"/>
    <n v="1782"/>
    <n v="164681890.30999997"/>
  </r>
  <r>
    <x v="2"/>
    <x v="1"/>
    <x v="0"/>
    <x v="7"/>
    <x v="0"/>
    <x v="1"/>
    <x v="2"/>
    <x v="1"/>
    <n v="0"/>
    <n v="0"/>
    <n v="0"/>
    <n v="0"/>
    <n v="136"/>
    <n v="8833377.5300000012"/>
    <n v="0"/>
    <n v="0"/>
    <n v="0"/>
    <n v="0"/>
    <n v="0"/>
    <n v="136"/>
    <n v="8833377.5300000012"/>
  </r>
  <r>
    <x v="2"/>
    <x v="1"/>
    <x v="0"/>
    <x v="7"/>
    <x v="0"/>
    <x v="1"/>
    <x v="3"/>
    <x v="0"/>
    <n v="0"/>
    <n v="0"/>
    <n v="0"/>
    <n v="0"/>
    <n v="7873"/>
    <n v="33547815.640000004"/>
    <n v="0"/>
    <n v="0"/>
    <n v="0"/>
    <n v="0"/>
    <n v="0"/>
    <n v="7873"/>
    <n v="33547815.640000004"/>
  </r>
  <r>
    <x v="2"/>
    <x v="1"/>
    <x v="0"/>
    <x v="7"/>
    <x v="0"/>
    <x v="2"/>
    <x v="0"/>
    <x v="0"/>
    <n v="13"/>
    <n v="13.82"/>
    <n v="2900.59"/>
    <n v="57259.82"/>
    <n v="0"/>
    <n v="0"/>
    <n v="0"/>
    <n v="0"/>
    <n v="2900.59"/>
    <n v="57259.82"/>
    <n v="0"/>
    <n v="0"/>
    <n v="0"/>
  </r>
  <r>
    <x v="2"/>
    <x v="1"/>
    <x v="0"/>
    <x v="7"/>
    <x v="0"/>
    <x v="2"/>
    <x v="1"/>
    <x v="0"/>
    <n v="0"/>
    <n v="0"/>
    <n v="0"/>
    <n v="0"/>
    <n v="5"/>
    <n v="28413.200000000001"/>
    <n v="0"/>
    <n v="0"/>
    <n v="0"/>
    <n v="0"/>
    <n v="0"/>
    <n v="5"/>
    <n v="28413.200000000001"/>
  </r>
  <r>
    <x v="2"/>
    <x v="1"/>
    <x v="0"/>
    <x v="7"/>
    <x v="0"/>
    <x v="2"/>
    <x v="1"/>
    <x v="1"/>
    <n v="0"/>
    <n v="0"/>
    <n v="0"/>
    <n v="0"/>
    <n v="2"/>
    <n v="14912.47"/>
    <n v="0"/>
    <n v="0"/>
    <n v="0"/>
    <n v="0"/>
    <n v="0"/>
    <n v="2"/>
    <n v="14912.47"/>
  </r>
  <r>
    <x v="2"/>
    <x v="1"/>
    <x v="0"/>
    <x v="7"/>
    <x v="0"/>
    <x v="3"/>
    <x v="0"/>
    <x v="0"/>
    <n v="5961"/>
    <n v="5832.4800000000005"/>
    <n v="8706218.4000000004"/>
    <n v="9122178.3400000017"/>
    <n v="0"/>
    <n v="0"/>
    <n v="0"/>
    <n v="0"/>
    <n v="8706218.4000000004"/>
    <n v="9122178.3400000017"/>
    <n v="0"/>
    <n v="0"/>
    <n v="0"/>
  </r>
  <r>
    <x v="2"/>
    <x v="1"/>
    <x v="0"/>
    <x v="7"/>
    <x v="0"/>
    <x v="3"/>
    <x v="1"/>
    <x v="0"/>
    <n v="0"/>
    <n v="0"/>
    <n v="0"/>
    <n v="0"/>
    <n v="506"/>
    <n v="8813639.6700000018"/>
    <n v="0"/>
    <n v="0"/>
    <n v="0"/>
    <n v="0"/>
    <n v="0"/>
    <n v="506"/>
    <n v="8813639.6700000018"/>
  </r>
  <r>
    <x v="2"/>
    <x v="1"/>
    <x v="0"/>
    <x v="7"/>
    <x v="0"/>
    <x v="3"/>
    <x v="1"/>
    <x v="1"/>
    <n v="0"/>
    <n v="0"/>
    <n v="0"/>
    <n v="0"/>
    <n v="6"/>
    <n v="-24242.09"/>
    <n v="0"/>
    <n v="0"/>
    <n v="0"/>
    <n v="0"/>
    <n v="0"/>
    <n v="6"/>
    <n v="-24242.09"/>
  </r>
  <r>
    <x v="2"/>
    <x v="1"/>
    <x v="0"/>
    <x v="7"/>
    <x v="0"/>
    <x v="3"/>
    <x v="2"/>
    <x v="0"/>
    <n v="0"/>
    <n v="0"/>
    <n v="0"/>
    <n v="0"/>
    <n v="33"/>
    <n v="3180965.63"/>
    <n v="0"/>
    <n v="0"/>
    <n v="0"/>
    <n v="0"/>
    <n v="0"/>
    <n v="33"/>
    <n v="3180965.63"/>
  </r>
  <r>
    <x v="2"/>
    <x v="1"/>
    <x v="0"/>
    <x v="7"/>
    <x v="0"/>
    <x v="3"/>
    <x v="2"/>
    <x v="1"/>
    <n v="0"/>
    <n v="0"/>
    <n v="0"/>
    <n v="0"/>
    <n v="1"/>
    <n v="121348.64"/>
    <n v="0"/>
    <n v="0"/>
    <n v="0"/>
    <n v="0"/>
    <n v="0"/>
    <n v="1"/>
    <n v="121348.64"/>
  </r>
  <r>
    <x v="2"/>
    <x v="1"/>
    <x v="0"/>
    <x v="7"/>
    <x v="0"/>
    <x v="3"/>
    <x v="3"/>
    <x v="0"/>
    <n v="0"/>
    <n v="0"/>
    <n v="0"/>
    <n v="0"/>
    <n v="326"/>
    <n v="823182.17"/>
    <n v="0"/>
    <n v="0"/>
    <n v="0"/>
    <n v="0"/>
    <n v="0"/>
    <n v="326"/>
    <n v="823182.17"/>
  </r>
  <r>
    <x v="2"/>
    <x v="1"/>
    <x v="0"/>
    <x v="7"/>
    <x v="1"/>
    <x v="4"/>
    <x v="0"/>
    <x v="0"/>
    <n v="7946"/>
    <n v="7926.2199999999993"/>
    <n v="35807405.930000007"/>
    <n v="30072499.519999996"/>
    <n v="0"/>
    <n v="3732.21"/>
    <n v="0"/>
    <n v="0"/>
    <n v="35807405.930000007"/>
    <n v="30072499.519999996"/>
    <n v="0"/>
    <n v="0"/>
    <n v="3732.21"/>
  </r>
  <r>
    <x v="2"/>
    <x v="1"/>
    <x v="0"/>
    <x v="7"/>
    <x v="1"/>
    <x v="4"/>
    <x v="1"/>
    <x v="0"/>
    <n v="0"/>
    <n v="0"/>
    <n v="0"/>
    <n v="0"/>
    <n v="548"/>
    <n v="18854234.41"/>
    <n v="0"/>
    <n v="0"/>
    <n v="0"/>
    <n v="0"/>
    <n v="0"/>
    <n v="548"/>
    <n v="18854234.41"/>
  </r>
  <r>
    <x v="2"/>
    <x v="1"/>
    <x v="0"/>
    <x v="7"/>
    <x v="1"/>
    <x v="4"/>
    <x v="1"/>
    <x v="1"/>
    <n v="0"/>
    <n v="0"/>
    <n v="0"/>
    <n v="0"/>
    <n v="143"/>
    <n v="-153226.15"/>
    <n v="0"/>
    <n v="0"/>
    <n v="0"/>
    <n v="0"/>
    <n v="0"/>
    <n v="143"/>
    <n v="-153226.15"/>
  </r>
  <r>
    <x v="2"/>
    <x v="1"/>
    <x v="0"/>
    <x v="7"/>
    <x v="1"/>
    <x v="4"/>
    <x v="2"/>
    <x v="0"/>
    <n v="0"/>
    <n v="0"/>
    <n v="0"/>
    <n v="0"/>
    <n v="53"/>
    <n v="7083473.9900000002"/>
    <n v="0"/>
    <n v="0"/>
    <n v="0"/>
    <n v="0"/>
    <n v="0"/>
    <n v="53"/>
    <n v="7083473.9900000002"/>
  </r>
  <r>
    <x v="2"/>
    <x v="1"/>
    <x v="0"/>
    <x v="7"/>
    <x v="1"/>
    <x v="4"/>
    <x v="2"/>
    <x v="1"/>
    <n v="0"/>
    <n v="0"/>
    <n v="0"/>
    <n v="0"/>
    <n v="0"/>
    <n v="-72469.66"/>
    <n v="0"/>
    <n v="0"/>
    <n v="0"/>
    <n v="0"/>
    <n v="0"/>
    <n v="0"/>
    <n v="-72469.66"/>
  </r>
  <r>
    <x v="2"/>
    <x v="1"/>
    <x v="0"/>
    <x v="7"/>
    <x v="1"/>
    <x v="4"/>
    <x v="3"/>
    <x v="0"/>
    <n v="0"/>
    <n v="0"/>
    <n v="0"/>
    <n v="0"/>
    <n v="538"/>
    <n v="1928785.9499999997"/>
    <n v="0"/>
    <n v="0"/>
    <n v="0"/>
    <n v="0"/>
    <n v="0"/>
    <n v="538"/>
    <n v="1928785.9499999997"/>
  </r>
  <r>
    <x v="2"/>
    <x v="1"/>
    <x v="0"/>
    <x v="7"/>
    <x v="1"/>
    <x v="0"/>
    <x v="0"/>
    <x v="0"/>
    <n v="156"/>
    <n v="180.20999999999998"/>
    <n v="375730.29"/>
    <n v="512871.31"/>
    <n v="0"/>
    <n v="0"/>
    <n v="0"/>
    <n v="0"/>
    <n v="375730.29"/>
    <n v="512871.31"/>
    <n v="0"/>
    <n v="0"/>
    <n v="0"/>
  </r>
  <r>
    <x v="2"/>
    <x v="1"/>
    <x v="0"/>
    <x v="7"/>
    <x v="1"/>
    <x v="0"/>
    <x v="1"/>
    <x v="0"/>
    <n v="0"/>
    <n v="0"/>
    <n v="0"/>
    <n v="0"/>
    <n v="22"/>
    <n v="846180.7"/>
    <n v="0"/>
    <n v="0"/>
    <n v="0"/>
    <n v="0"/>
    <n v="0"/>
    <n v="22"/>
    <n v="846180.7"/>
  </r>
  <r>
    <x v="2"/>
    <x v="1"/>
    <x v="0"/>
    <x v="7"/>
    <x v="1"/>
    <x v="0"/>
    <x v="1"/>
    <x v="1"/>
    <n v="0"/>
    <n v="0"/>
    <n v="0"/>
    <n v="0"/>
    <n v="5"/>
    <n v="66238.05"/>
    <n v="0"/>
    <n v="0"/>
    <n v="0"/>
    <n v="0"/>
    <n v="0"/>
    <n v="5"/>
    <n v="66238.05"/>
  </r>
  <r>
    <x v="2"/>
    <x v="1"/>
    <x v="0"/>
    <x v="7"/>
    <x v="1"/>
    <x v="0"/>
    <x v="2"/>
    <x v="0"/>
    <n v="0"/>
    <n v="0"/>
    <n v="0"/>
    <n v="0"/>
    <n v="6"/>
    <n v="1522272.26"/>
    <n v="0"/>
    <n v="0"/>
    <n v="0"/>
    <n v="0"/>
    <n v="0"/>
    <n v="6"/>
    <n v="1522272.26"/>
  </r>
  <r>
    <x v="2"/>
    <x v="1"/>
    <x v="0"/>
    <x v="7"/>
    <x v="1"/>
    <x v="0"/>
    <x v="3"/>
    <x v="0"/>
    <n v="0"/>
    <n v="0"/>
    <n v="0"/>
    <n v="0"/>
    <n v="12"/>
    <n v="52176.67"/>
    <n v="0"/>
    <n v="0"/>
    <n v="0"/>
    <n v="0"/>
    <n v="0"/>
    <n v="12"/>
    <n v="52176.67"/>
  </r>
  <r>
    <x v="2"/>
    <x v="1"/>
    <x v="0"/>
    <x v="7"/>
    <x v="1"/>
    <x v="1"/>
    <x v="0"/>
    <x v="0"/>
    <n v="17227"/>
    <n v="16779.39"/>
    <n v="65069548.580000013"/>
    <n v="62058800.370000005"/>
    <n v="0"/>
    <n v="8295.3700000000008"/>
    <n v="0"/>
    <n v="0"/>
    <n v="65069548.580000013"/>
    <n v="62058800.370000005"/>
    <n v="0"/>
    <n v="0"/>
    <n v="8295.3700000000008"/>
  </r>
  <r>
    <x v="2"/>
    <x v="1"/>
    <x v="0"/>
    <x v="7"/>
    <x v="1"/>
    <x v="1"/>
    <x v="1"/>
    <x v="0"/>
    <n v="0"/>
    <n v="0"/>
    <n v="0"/>
    <n v="0"/>
    <n v="1114"/>
    <n v="28271600.210000001"/>
    <n v="0"/>
    <n v="0"/>
    <n v="0"/>
    <n v="0"/>
    <n v="0"/>
    <n v="1114"/>
    <n v="28271600.210000001"/>
  </r>
  <r>
    <x v="2"/>
    <x v="1"/>
    <x v="0"/>
    <x v="7"/>
    <x v="1"/>
    <x v="1"/>
    <x v="1"/>
    <x v="1"/>
    <n v="0"/>
    <n v="0"/>
    <n v="0"/>
    <n v="0"/>
    <n v="248"/>
    <n v="-45333.329999999987"/>
    <n v="0"/>
    <n v="0"/>
    <n v="0"/>
    <n v="0"/>
    <n v="0"/>
    <n v="248"/>
    <n v="-45333.329999999987"/>
  </r>
  <r>
    <x v="2"/>
    <x v="1"/>
    <x v="0"/>
    <x v="7"/>
    <x v="1"/>
    <x v="1"/>
    <x v="2"/>
    <x v="0"/>
    <n v="0"/>
    <n v="0"/>
    <n v="0"/>
    <n v="0"/>
    <n v="97"/>
    <n v="9805369.620000001"/>
    <n v="0"/>
    <n v="0"/>
    <n v="0"/>
    <n v="0"/>
    <n v="0"/>
    <n v="97"/>
    <n v="9805369.620000001"/>
  </r>
  <r>
    <x v="2"/>
    <x v="1"/>
    <x v="0"/>
    <x v="7"/>
    <x v="1"/>
    <x v="1"/>
    <x v="2"/>
    <x v="1"/>
    <n v="0"/>
    <n v="0"/>
    <n v="0"/>
    <n v="0"/>
    <n v="5"/>
    <n v="673743.12"/>
    <n v="0"/>
    <n v="0"/>
    <n v="0"/>
    <n v="0"/>
    <n v="0"/>
    <n v="5"/>
    <n v="673743.12"/>
  </r>
  <r>
    <x v="2"/>
    <x v="1"/>
    <x v="0"/>
    <x v="7"/>
    <x v="1"/>
    <x v="1"/>
    <x v="3"/>
    <x v="0"/>
    <n v="0"/>
    <n v="0"/>
    <n v="0"/>
    <n v="0"/>
    <n v="1118"/>
    <n v="4660702.7600000007"/>
    <n v="0"/>
    <n v="0"/>
    <n v="0"/>
    <n v="0"/>
    <n v="0"/>
    <n v="1118"/>
    <n v="4660702.7600000007"/>
  </r>
  <r>
    <x v="2"/>
    <x v="1"/>
    <x v="0"/>
    <x v="7"/>
    <x v="1"/>
    <x v="2"/>
    <x v="0"/>
    <x v="0"/>
    <n v="1"/>
    <n v="3.72"/>
    <n v="988"/>
    <n v="21455.55"/>
    <n v="0"/>
    <n v="0"/>
    <n v="0"/>
    <n v="0"/>
    <n v="988"/>
    <n v="21455.55"/>
    <n v="0"/>
    <n v="0"/>
    <n v="0"/>
  </r>
  <r>
    <x v="2"/>
    <x v="1"/>
    <x v="0"/>
    <x v="7"/>
    <x v="1"/>
    <x v="2"/>
    <x v="1"/>
    <x v="0"/>
    <n v="0"/>
    <n v="0"/>
    <n v="0"/>
    <n v="0"/>
    <n v="1"/>
    <n v="58099.97"/>
    <n v="0"/>
    <n v="0"/>
    <n v="0"/>
    <n v="0"/>
    <n v="0"/>
    <n v="1"/>
    <n v="58099.97"/>
  </r>
  <r>
    <x v="2"/>
    <x v="1"/>
    <x v="0"/>
    <x v="7"/>
    <x v="1"/>
    <x v="3"/>
    <x v="0"/>
    <x v="0"/>
    <n v="10"/>
    <n v="23.34"/>
    <n v="76693.58"/>
    <n v="99897.669999999984"/>
    <n v="0"/>
    <n v="0"/>
    <n v="0"/>
    <n v="0"/>
    <n v="76693.58"/>
    <n v="99897.669999999984"/>
    <n v="0"/>
    <n v="0"/>
    <n v="0"/>
  </r>
  <r>
    <x v="2"/>
    <x v="1"/>
    <x v="0"/>
    <x v="7"/>
    <x v="1"/>
    <x v="3"/>
    <x v="1"/>
    <x v="0"/>
    <n v="0"/>
    <n v="0"/>
    <n v="0"/>
    <n v="0"/>
    <n v="1"/>
    <n v="24105"/>
    <n v="0"/>
    <n v="0"/>
    <n v="0"/>
    <n v="0"/>
    <n v="0"/>
    <n v="1"/>
    <n v="24105"/>
  </r>
  <r>
    <x v="2"/>
    <x v="1"/>
    <x v="0"/>
    <x v="7"/>
    <x v="1"/>
    <x v="3"/>
    <x v="1"/>
    <x v="1"/>
    <n v="0"/>
    <n v="0"/>
    <n v="0"/>
    <n v="0"/>
    <n v="0"/>
    <n v="-1515.51"/>
    <n v="0"/>
    <n v="0"/>
    <n v="0"/>
    <n v="0"/>
    <n v="0"/>
    <n v="0"/>
    <n v="-1515.51"/>
  </r>
  <r>
    <x v="2"/>
    <x v="1"/>
    <x v="0"/>
    <x v="7"/>
    <x v="1"/>
    <x v="3"/>
    <x v="2"/>
    <x v="0"/>
    <n v="0"/>
    <n v="0"/>
    <n v="0"/>
    <n v="0"/>
    <n v="1"/>
    <n v="189500"/>
    <n v="0"/>
    <n v="0"/>
    <n v="0"/>
    <n v="0"/>
    <n v="0"/>
    <n v="1"/>
    <n v="189500"/>
  </r>
  <r>
    <x v="2"/>
    <x v="1"/>
    <x v="0"/>
    <x v="7"/>
    <x v="1"/>
    <x v="3"/>
    <x v="3"/>
    <x v="0"/>
    <n v="0"/>
    <n v="0"/>
    <n v="0"/>
    <n v="0"/>
    <n v="4"/>
    <n v="9197.24"/>
    <n v="0"/>
    <n v="0"/>
    <n v="0"/>
    <n v="0"/>
    <n v="0"/>
    <n v="4"/>
    <n v="9197.24"/>
  </r>
  <r>
    <x v="2"/>
    <x v="1"/>
    <x v="0"/>
    <x v="7"/>
    <x v="2"/>
    <x v="4"/>
    <x v="0"/>
    <x v="0"/>
    <n v="3642"/>
    <n v="3255.9599999999991"/>
    <n v="117088406.31999998"/>
    <n v="73827764.909999996"/>
    <n v="0"/>
    <n v="4377.8500000000004"/>
    <n v="0"/>
    <n v="0"/>
    <n v="117088406.31999998"/>
    <n v="73827764.909999996"/>
    <n v="0"/>
    <n v="0"/>
    <n v="4377.8500000000004"/>
  </r>
  <r>
    <x v="2"/>
    <x v="1"/>
    <x v="0"/>
    <x v="7"/>
    <x v="2"/>
    <x v="4"/>
    <x v="1"/>
    <x v="0"/>
    <n v="0"/>
    <n v="0"/>
    <n v="0"/>
    <n v="0"/>
    <n v="156"/>
    <n v="33787799.219999999"/>
    <n v="0"/>
    <n v="0"/>
    <n v="0"/>
    <n v="0"/>
    <n v="0"/>
    <n v="156"/>
    <n v="33787799.219999999"/>
  </r>
  <r>
    <x v="2"/>
    <x v="1"/>
    <x v="0"/>
    <x v="7"/>
    <x v="2"/>
    <x v="4"/>
    <x v="1"/>
    <x v="1"/>
    <n v="0"/>
    <n v="0"/>
    <n v="0"/>
    <n v="0"/>
    <n v="2"/>
    <n v="-40510.21"/>
    <n v="0"/>
    <n v="0"/>
    <n v="0"/>
    <n v="0"/>
    <n v="0"/>
    <n v="2"/>
    <n v="-40510.21"/>
  </r>
  <r>
    <x v="2"/>
    <x v="1"/>
    <x v="0"/>
    <x v="7"/>
    <x v="2"/>
    <x v="4"/>
    <x v="2"/>
    <x v="0"/>
    <n v="0"/>
    <n v="0"/>
    <n v="0"/>
    <n v="0"/>
    <n v="26"/>
    <n v="9851720.7000000011"/>
    <n v="0"/>
    <n v="0"/>
    <n v="0"/>
    <n v="0"/>
    <n v="0"/>
    <n v="26"/>
    <n v="9851720.7000000011"/>
  </r>
  <r>
    <x v="2"/>
    <x v="1"/>
    <x v="0"/>
    <x v="7"/>
    <x v="2"/>
    <x v="4"/>
    <x v="3"/>
    <x v="0"/>
    <n v="0"/>
    <n v="0"/>
    <n v="0"/>
    <n v="0"/>
    <n v="244"/>
    <n v="793171.58000000007"/>
    <n v="0"/>
    <n v="0"/>
    <n v="0"/>
    <n v="0"/>
    <n v="0"/>
    <n v="244"/>
    <n v="793171.58000000007"/>
  </r>
  <r>
    <x v="2"/>
    <x v="1"/>
    <x v="0"/>
    <x v="7"/>
    <x v="2"/>
    <x v="0"/>
    <x v="0"/>
    <x v="0"/>
    <n v="592"/>
    <n v="497.84999999999991"/>
    <n v="3553546.7800000003"/>
    <n v="3201698.0399999996"/>
    <n v="0"/>
    <n v="0"/>
    <n v="0"/>
    <n v="0"/>
    <n v="3553546.7800000003"/>
    <n v="3201698.0399999996"/>
    <n v="0"/>
    <n v="0"/>
    <n v="0"/>
  </r>
  <r>
    <x v="2"/>
    <x v="1"/>
    <x v="0"/>
    <x v="7"/>
    <x v="2"/>
    <x v="0"/>
    <x v="1"/>
    <x v="0"/>
    <n v="0"/>
    <n v="0"/>
    <n v="0"/>
    <n v="0"/>
    <n v="18"/>
    <n v="2571696.12"/>
    <n v="0"/>
    <n v="0"/>
    <n v="0"/>
    <n v="0"/>
    <n v="0"/>
    <n v="18"/>
    <n v="2571696.12"/>
  </r>
  <r>
    <x v="2"/>
    <x v="1"/>
    <x v="0"/>
    <x v="7"/>
    <x v="2"/>
    <x v="0"/>
    <x v="1"/>
    <x v="1"/>
    <n v="0"/>
    <n v="0"/>
    <n v="0"/>
    <n v="0"/>
    <n v="3"/>
    <n v="-34668.480000000003"/>
    <n v="0"/>
    <n v="0"/>
    <n v="0"/>
    <n v="0"/>
    <n v="0"/>
    <n v="3"/>
    <n v="-34668.480000000003"/>
  </r>
  <r>
    <x v="2"/>
    <x v="1"/>
    <x v="0"/>
    <x v="7"/>
    <x v="2"/>
    <x v="0"/>
    <x v="3"/>
    <x v="0"/>
    <n v="0"/>
    <n v="0"/>
    <n v="0"/>
    <n v="0"/>
    <n v="80"/>
    <n v="1505155.97"/>
    <n v="0"/>
    <n v="0"/>
    <n v="0"/>
    <n v="0"/>
    <n v="0"/>
    <n v="80"/>
    <n v="1505155.97"/>
  </r>
  <r>
    <x v="2"/>
    <x v="1"/>
    <x v="0"/>
    <x v="7"/>
    <x v="2"/>
    <x v="1"/>
    <x v="0"/>
    <x v="0"/>
    <n v="233"/>
    <n v="217.54999999999998"/>
    <n v="1259895.0900000001"/>
    <n v="1306781.6600000001"/>
    <n v="0"/>
    <n v="0"/>
    <n v="0"/>
    <n v="0"/>
    <n v="1259895.0900000001"/>
    <n v="1306781.6600000001"/>
    <n v="0"/>
    <n v="0"/>
    <n v="0"/>
  </r>
  <r>
    <x v="2"/>
    <x v="1"/>
    <x v="0"/>
    <x v="7"/>
    <x v="2"/>
    <x v="1"/>
    <x v="1"/>
    <x v="0"/>
    <n v="0"/>
    <n v="0"/>
    <n v="0"/>
    <n v="0"/>
    <n v="13"/>
    <n v="853974.81"/>
    <n v="0"/>
    <n v="0"/>
    <n v="0"/>
    <n v="0"/>
    <n v="0"/>
    <n v="13"/>
    <n v="853974.81"/>
  </r>
  <r>
    <x v="2"/>
    <x v="1"/>
    <x v="0"/>
    <x v="7"/>
    <x v="2"/>
    <x v="1"/>
    <x v="1"/>
    <x v="1"/>
    <n v="0"/>
    <n v="0"/>
    <n v="0"/>
    <n v="0"/>
    <n v="1"/>
    <n v="-13593.77"/>
    <n v="0"/>
    <n v="0"/>
    <n v="0"/>
    <n v="0"/>
    <n v="0"/>
    <n v="1"/>
    <n v="-13593.77"/>
  </r>
  <r>
    <x v="2"/>
    <x v="1"/>
    <x v="0"/>
    <x v="7"/>
    <x v="2"/>
    <x v="1"/>
    <x v="2"/>
    <x v="0"/>
    <n v="0"/>
    <n v="0"/>
    <n v="0"/>
    <n v="0"/>
    <n v="0"/>
    <n v="-53517.39"/>
    <n v="0"/>
    <n v="0"/>
    <n v="0"/>
    <n v="0"/>
    <n v="0"/>
    <n v="0"/>
    <n v="-53517.39"/>
  </r>
  <r>
    <x v="2"/>
    <x v="1"/>
    <x v="0"/>
    <x v="7"/>
    <x v="2"/>
    <x v="1"/>
    <x v="3"/>
    <x v="0"/>
    <n v="0"/>
    <n v="0"/>
    <n v="0"/>
    <n v="0"/>
    <n v="10"/>
    <n v="20379.11"/>
    <n v="0"/>
    <n v="0"/>
    <n v="0"/>
    <n v="0"/>
    <n v="0"/>
    <n v="10"/>
    <n v="20379.11"/>
  </r>
  <r>
    <x v="2"/>
    <x v="1"/>
    <x v="0"/>
    <x v="7"/>
    <x v="2"/>
    <x v="2"/>
    <x v="0"/>
    <x v="0"/>
    <n v="3"/>
    <n v="2.2799999999999998"/>
    <n v="8561"/>
    <n v="6473"/>
    <n v="0"/>
    <n v="0"/>
    <n v="0"/>
    <n v="0"/>
    <n v="8561"/>
    <n v="6473"/>
    <n v="0"/>
    <n v="0"/>
    <n v="0"/>
  </r>
  <r>
    <x v="2"/>
    <x v="1"/>
    <x v="0"/>
    <x v="7"/>
    <x v="2"/>
    <x v="3"/>
    <x v="0"/>
    <x v="0"/>
    <n v="100"/>
    <n v="80.430000000000007"/>
    <n v="1401220.93"/>
    <n v="1572374.23"/>
    <n v="0"/>
    <n v="0"/>
    <n v="0"/>
    <n v="0"/>
    <n v="1401220.93"/>
    <n v="1572374.23"/>
    <n v="0"/>
    <n v="0"/>
    <n v="0"/>
  </r>
  <r>
    <x v="2"/>
    <x v="1"/>
    <x v="0"/>
    <x v="7"/>
    <x v="2"/>
    <x v="3"/>
    <x v="1"/>
    <x v="0"/>
    <n v="0"/>
    <n v="0"/>
    <n v="0"/>
    <n v="0"/>
    <n v="4"/>
    <n v="-557262.80000000005"/>
    <n v="0"/>
    <n v="0"/>
    <n v="0"/>
    <n v="0"/>
    <n v="0"/>
    <n v="4"/>
    <n v="-557262.80000000005"/>
  </r>
  <r>
    <x v="2"/>
    <x v="1"/>
    <x v="0"/>
    <x v="7"/>
    <x v="2"/>
    <x v="3"/>
    <x v="1"/>
    <x v="1"/>
    <n v="0"/>
    <n v="0"/>
    <n v="0"/>
    <n v="0"/>
    <n v="0"/>
    <n v="-29182.35"/>
    <n v="0"/>
    <n v="0"/>
    <n v="0"/>
    <n v="0"/>
    <n v="0"/>
    <n v="0"/>
    <n v="-29182.35"/>
  </r>
  <r>
    <x v="2"/>
    <x v="1"/>
    <x v="0"/>
    <x v="7"/>
    <x v="2"/>
    <x v="3"/>
    <x v="2"/>
    <x v="0"/>
    <n v="0"/>
    <n v="0"/>
    <n v="0"/>
    <n v="0"/>
    <n v="2"/>
    <n v="10414.14"/>
    <n v="0"/>
    <n v="0"/>
    <n v="0"/>
    <n v="0"/>
    <n v="0"/>
    <n v="2"/>
    <n v="10414.14"/>
  </r>
  <r>
    <x v="2"/>
    <x v="1"/>
    <x v="0"/>
    <x v="7"/>
    <x v="2"/>
    <x v="3"/>
    <x v="3"/>
    <x v="0"/>
    <n v="0"/>
    <n v="0"/>
    <n v="0"/>
    <n v="0"/>
    <n v="6"/>
    <n v="35808.79"/>
    <n v="0"/>
    <n v="0"/>
    <n v="0"/>
    <n v="0"/>
    <n v="0"/>
    <n v="6"/>
    <n v="35808.79"/>
  </r>
  <r>
    <x v="2"/>
    <x v="1"/>
    <x v="0"/>
    <x v="7"/>
    <x v="3"/>
    <x v="0"/>
    <x v="0"/>
    <x v="0"/>
    <n v="0"/>
    <n v="0.55000000000000004"/>
    <n v="0"/>
    <n v="160.59"/>
    <n v="0"/>
    <n v="0"/>
    <n v="0"/>
    <n v="0"/>
    <n v="0"/>
    <n v="160.59"/>
    <n v="0"/>
    <n v="0"/>
    <n v="0"/>
  </r>
  <r>
    <x v="2"/>
    <x v="1"/>
    <x v="0"/>
    <x v="7"/>
    <x v="3"/>
    <x v="0"/>
    <x v="1"/>
    <x v="0"/>
    <n v="0"/>
    <n v="0"/>
    <n v="0"/>
    <n v="0"/>
    <n v="0"/>
    <n v="-959"/>
    <n v="0"/>
    <n v="0"/>
    <n v="0"/>
    <n v="0"/>
    <n v="0"/>
    <n v="0"/>
    <n v="-959"/>
  </r>
  <r>
    <x v="2"/>
    <x v="1"/>
    <x v="0"/>
    <x v="7"/>
    <x v="3"/>
    <x v="1"/>
    <x v="0"/>
    <x v="0"/>
    <n v="977"/>
    <n v="740.47"/>
    <n v="2185115.5399999996"/>
    <n v="1634023.1500000001"/>
    <n v="0"/>
    <n v="0"/>
    <n v="0"/>
    <n v="0"/>
    <n v="2185115.5399999996"/>
    <n v="1634023.1500000001"/>
    <n v="0"/>
    <n v="0"/>
    <n v="0"/>
  </r>
  <r>
    <x v="2"/>
    <x v="1"/>
    <x v="0"/>
    <x v="7"/>
    <x v="3"/>
    <x v="1"/>
    <x v="1"/>
    <x v="0"/>
    <n v="0"/>
    <n v="0"/>
    <n v="0"/>
    <n v="0"/>
    <n v="27"/>
    <n v="568309.57999999996"/>
    <n v="0"/>
    <n v="0"/>
    <n v="0"/>
    <n v="0"/>
    <n v="0"/>
    <n v="27"/>
    <n v="568309.57999999996"/>
  </r>
  <r>
    <x v="2"/>
    <x v="1"/>
    <x v="0"/>
    <x v="7"/>
    <x v="3"/>
    <x v="1"/>
    <x v="1"/>
    <x v="1"/>
    <n v="0"/>
    <n v="0"/>
    <n v="0"/>
    <n v="0"/>
    <n v="7"/>
    <n v="-15682.239999999991"/>
    <n v="0"/>
    <n v="0"/>
    <n v="0"/>
    <n v="0"/>
    <n v="0"/>
    <n v="7"/>
    <n v="-15682.239999999991"/>
  </r>
  <r>
    <x v="2"/>
    <x v="1"/>
    <x v="0"/>
    <x v="7"/>
    <x v="3"/>
    <x v="1"/>
    <x v="2"/>
    <x v="0"/>
    <n v="0"/>
    <n v="0"/>
    <n v="0"/>
    <n v="0"/>
    <n v="19"/>
    <n v="467483.29"/>
    <n v="0"/>
    <n v="0"/>
    <n v="0"/>
    <n v="0"/>
    <n v="0"/>
    <n v="19"/>
    <n v="467483.29"/>
  </r>
  <r>
    <x v="2"/>
    <x v="1"/>
    <x v="0"/>
    <x v="7"/>
    <x v="3"/>
    <x v="2"/>
    <x v="0"/>
    <x v="0"/>
    <n v="100"/>
    <n v="88.9"/>
    <n v="150788.18"/>
    <n v="120986.44"/>
    <n v="0"/>
    <n v="0"/>
    <n v="0"/>
    <n v="0"/>
    <n v="150788.18"/>
    <n v="120986.44"/>
    <n v="0"/>
    <n v="0"/>
    <n v="0"/>
  </r>
  <r>
    <x v="2"/>
    <x v="1"/>
    <x v="0"/>
    <x v="7"/>
    <x v="3"/>
    <x v="2"/>
    <x v="1"/>
    <x v="0"/>
    <n v="0"/>
    <n v="0"/>
    <n v="0"/>
    <n v="0"/>
    <n v="8"/>
    <n v="54182.79"/>
    <n v="0"/>
    <n v="0"/>
    <n v="0"/>
    <n v="0"/>
    <n v="0"/>
    <n v="8"/>
    <n v="54182.79"/>
  </r>
  <r>
    <x v="2"/>
    <x v="1"/>
    <x v="0"/>
    <x v="7"/>
    <x v="3"/>
    <x v="2"/>
    <x v="1"/>
    <x v="1"/>
    <n v="0"/>
    <n v="0"/>
    <n v="0"/>
    <n v="0"/>
    <n v="2"/>
    <n v="-15112.6"/>
    <n v="0"/>
    <n v="0"/>
    <n v="0"/>
    <n v="0"/>
    <n v="0"/>
    <n v="2"/>
    <n v="-15112.6"/>
  </r>
  <r>
    <x v="2"/>
    <x v="1"/>
    <x v="0"/>
    <x v="7"/>
    <x v="3"/>
    <x v="2"/>
    <x v="2"/>
    <x v="1"/>
    <n v="0"/>
    <n v="0"/>
    <n v="0"/>
    <n v="0"/>
    <n v="0"/>
    <n v="-12763"/>
    <n v="0"/>
    <n v="0"/>
    <n v="0"/>
    <n v="0"/>
    <n v="0"/>
    <n v="0"/>
    <n v="-12763"/>
  </r>
  <r>
    <x v="2"/>
    <x v="1"/>
    <x v="0"/>
    <x v="7"/>
    <x v="4"/>
    <x v="0"/>
    <x v="0"/>
    <x v="0"/>
    <n v="0"/>
    <n v="0"/>
    <n v="0"/>
    <n v="0"/>
    <n v="0"/>
    <n v="2348.6700000000019"/>
    <n v="0"/>
    <n v="0"/>
    <n v="0"/>
    <n v="0"/>
    <n v="0"/>
    <n v="0"/>
    <n v="2348.6700000000019"/>
  </r>
  <r>
    <x v="2"/>
    <x v="1"/>
    <x v="0"/>
    <x v="7"/>
    <x v="4"/>
    <x v="0"/>
    <x v="1"/>
    <x v="0"/>
    <n v="0"/>
    <n v="0"/>
    <n v="0"/>
    <n v="0"/>
    <n v="2"/>
    <n v="-10694721.380000001"/>
    <n v="0"/>
    <n v="0"/>
    <n v="0"/>
    <n v="0"/>
    <n v="0"/>
    <n v="2"/>
    <n v="-10694721.380000001"/>
  </r>
  <r>
    <x v="2"/>
    <x v="1"/>
    <x v="0"/>
    <x v="7"/>
    <x v="4"/>
    <x v="0"/>
    <x v="1"/>
    <x v="1"/>
    <n v="0"/>
    <n v="0"/>
    <n v="0"/>
    <n v="0"/>
    <n v="0"/>
    <n v="62552.340000000084"/>
    <n v="0"/>
    <n v="0"/>
    <n v="0"/>
    <n v="0"/>
    <n v="0"/>
    <n v="0"/>
    <n v="62552.340000000084"/>
  </r>
  <r>
    <x v="2"/>
    <x v="1"/>
    <x v="0"/>
    <x v="7"/>
    <x v="4"/>
    <x v="0"/>
    <x v="2"/>
    <x v="0"/>
    <n v="0"/>
    <n v="0"/>
    <n v="0"/>
    <n v="0"/>
    <n v="0"/>
    <n v="-2841247.46"/>
    <n v="0"/>
    <n v="0"/>
    <n v="0"/>
    <n v="0"/>
    <n v="0"/>
    <n v="0"/>
    <n v="-2841247.46"/>
  </r>
  <r>
    <x v="2"/>
    <x v="1"/>
    <x v="0"/>
    <x v="7"/>
    <x v="4"/>
    <x v="0"/>
    <x v="2"/>
    <x v="1"/>
    <n v="0"/>
    <n v="0"/>
    <n v="0"/>
    <n v="0"/>
    <n v="0"/>
    <n v="241334.48"/>
    <n v="0"/>
    <n v="0"/>
    <n v="0"/>
    <n v="0"/>
    <n v="0"/>
    <n v="0"/>
    <n v="241334.48"/>
  </r>
  <r>
    <x v="2"/>
    <x v="1"/>
    <x v="0"/>
    <x v="7"/>
    <x v="4"/>
    <x v="0"/>
    <x v="3"/>
    <x v="0"/>
    <n v="0"/>
    <n v="0"/>
    <n v="0"/>
    <n v="0"/>
    <n v="2"/>
    <n v="-370626.24"/>
    <n v="0"/>
    <n v="0"/>
    <n v="0"/>
    <n v="0"/>
    <n v="0"/>
    <n v="2"/>
    <n v="-370626.24"/>
  </r>
  <r>
    <x v="2"/>
    <x v="1"/>
    <x v="0"/>
    <x v="7"/>
    <x v="4"/>
    <x v="1"/>
    <x v="0"/>
    <x v="0"/>
    <n v="312"/>
    <n v="186.38"/>
    <n v="1856654.92"/>
    <n v="1154489.1200000001"/>
    <n v="0"/>
    <n v="0"/>
    <n v="0"/>
    <n v="0"/>
    <n v="1856654.92"/>
    <n v="1154489.1200000001"/>
    <n v="0"/>
    <n v="0"/>
    <n v="0"/>
  </r>
  <r>
    <x v="2"/>
    <x v="1"/>
    <x v="0"/>
    <x v="7"/>
    <x v="4"/>
    <x v="1"/>
    <x v="1"/>
    <x v="0"/>
    <n v="0"/>
    <n v="0"/>
    <n v="0"/>
    <n v="0"/>
    <n v="31"/>
    <n v="969278.97"/>
    <n v="0"/>
    <n v="0"/>
    <n v="0"/>
    <n v="0"/>
    <n v="0"/>
    <n v="31"/>
    <n v="969278.97"/>
  </r>
  <r>
    <x v="2"/>
    <x v="1"/>
    <x v="0"/>
    <x v="7"/>
    <x v="4"/>
    <x v="1"/>
    <x v="1"/>
    <x v="1"/>
    <n v="0"/>
    <n v="0"/>
    <n v="0"/>
    <n v="0"/>
    <n v="13"/>
    <n v="-25356.27"/>
    <n v="0"/>
    <n v="0"/>
    <n v="0"/>
    <n v="0"/>
    <n v="0"/>
    <n v="13"/>
    <n v="-25356.27"/>
  </r>
  <r>
    <x v="2"/>
    <x v="1"/>
    <x v="0"/>
    <x v="7"/>
    <x v="4"/>
    <x v="1"/>
    <x v="2"/>
    <x v="0"/>
    <n v="0"/>
    <n v="0"/>
    <n v="0"/>
    <n v="0"/>
    <n v="2"/>
    <n v="491003.45"/>
    <n v="0"/>
    <n v="0"/>
    <n v="0"/>
    <n v="0"/>
    <n v="0"/>
    <n v="2"/>
    <n v="491003.45"/>
  </r>
  <r>
    <x v="2"/>
    <x v="1"/>
    <x v="0"/>
    <x v="7"/>
    <x v="4"/>
    <x v="3"/>
    <x v="0"/>
    <x v="0"/>
    <n v="247"/>
    <n v="432.32"/>
    <n v="617324.06000000006"/>
    <n v="954675.86"/>
    <n v="0"/>
    <n v="0"/>
    <n v="0"/>
    <n v="0"/>
    <n v="617324.06000000006"/>
    <n v="954675.86"/>
    <n v="0"/>
    <n v="0"/>
    <n v="0"/>
  </r>
  <r>
    <x v="2"/>
    <x v="1"/>
    <x v="0"/>
    <x v="7"/>
    <x v="4"/>
    <x v="3"/>
    <x v="1"/>
    <x v="0"/>
    <n v="0"/>
    <n v="0"/>
    <n v="0"/>
    <n v="0"/>
    <n v="1"/>
    <n v="35880"/>
    <n v="0"/>
    <n v="0"/>
    <n v="0"/>
    <n v="0"/>
    <n v="0"/>
    <n v="1"/>
    <n v="35880"/>
  </r>
  <r>
    <x v="2"/>
    <x v="1"/>
    <x v="0"/>
    <x v="8"/>
    <x v="0"/>
    <x v="4"/>
    <x v="0"/>
    <x v="0"/>
    <n v="0"/>
    <n v="0"/>
    <n v="4008"/>
    <n v="0"/>
    <n v="0"/>
    <n v="0"/>
    <n v="0"/>
    <n v="0"/>
    <n v="4008"/>
    <n v="0"/>
    <n v="0"/>
    <n v="0"/>
    <n v="0"/>
  </r>
  <r>
    <x v="2"/>
    <x v="1"/>
    <x v="0"/>
    <x v="8"/>
    <x v="0"/>
    <x v="0"/>
    <x v="0"/>
    <x v="0"/>
    <n v="234"/>
    <n v="272.96999999999997"/>
    <n v="221764.95000000007"/>
    <n v="1415142.37"/>
    <n v="0"/>
    <n v="0"/>
    <n v="0"/>
    <n v="0"/>
    <n v="221764.95000000007"/>
    <n v="1415142.37"/>
    <n v="0"/>
    <n v="0"/>
    <n v="0"/>
  </r>
  <r>
    <x v="2"/>
    <x v="1"/>
    <x v="0"/>
    <x v="8"/>
    <x v="0"/>
    <x v="0"/>
    <x v="1"/>
    <x v="0"/>
    <n v="0"/>
    <n v="0"/>
    <n v="0"/>
    <n v="0"/>
    <n v="24"/>
    <n v="746139.63"/>
    <n v="0"/>
    <n v="0"/>
    <n v="0"/>
    <n v="0"/>
    <n v="0"/>
    <n v="24"/>
    <n v="746139.63"/>
  </r>
  <r>
    <x v="2"/>
    <x v="1"/>
    <x v="0"/>
    <x v="8"/>
    <x v="0"/>
    <x v="0"/>
    <x v="1"/>
    <x v="1"/>
    <n v="0"/>
    <n v="0"/>
    <n v="0"/>
    <n v="0"/>
    <n v="1"/>
    <n v="-29716.23"/>
    <n v="0"/>
    <n v="0"/>
    <n v="0"/>
    <n v="0"/>
    <n v="0"/>
    <n v="1"/>
    <n v="-29716.23"/>
  </r>
  <r>
    <x v="2"/>
    <x v="1"/>
    <x v="0"/>
    <x v="8"/>
    <x v="0"/>
    <x v="0"/>
    <x v="2"/>
    <x v="0"/>
    <n v="0"/>
    <n v="0"/>
    <n v="0"/>
    <n v="0"/>
    <n v="6"/>
    <n v="938902.24"/>
    <n v="0"/>
    <n v="0"/>
    <n v="0"/>
    <n v="0"/>
    <n v="0"/>
    <n v="6"/>
    <n v="938902.24"/>
  </r>
  <r>
    <x v="2"/>
    <x v="1"/>
    <x v="0"/>
    <x v="8"/>
    <x v="0"/>
    <x v="0"/>
    <x v="3"/>
    <x v="0"/>
    <n v="0"/>
    <n v="0"/>
    <n v="0"/>
    <n v="0"/>
    <n v="16"/>
    <n v="85005.069999999992"/>
    <n v="0"/>
    <n v="0"/>
    <n v="0"/>
    <n v="0"/>
    <n v="0"/>
    <n v="16"/>
    <n v="85005.069999999992"/>
  </r>
  <r>
    <x v="2"/>
    <x v="1"/>
    <x v="0"/>
    <x v="8"/>
    <x v="0"/>
    <x v="1"/>
    <x v="0"/>
    <x v="0"/>
    <n v="49362"/>
    <n v="46832.9"/>
    <n v="145619095.52000001"/>
    <n v="132069617.91000004"/>
    <n v="0"/>
    <n v="59095.16"/>
    <n v="0"/>
    <n v="0"/>
    <n v="145619095.52000001"/>
    <n v="132069617.91000004"/>
    <n v="0"/>
    <n v="0"/>
    <n v="59095.16"/>
  </r>
  <r>
    <x v="2"/>
    <x v="1"/>
    <x v="0"/>
    <x v="8"/>
    <x v="0"/>
    <x v="1"/>
    <x v="1"/>
    <x v="0"/>
    <n v="0"/>
    <n v="0"/>
    <n v="0"/>
    <n v="0"/>
    <n v="2854"/>
    <n v="53108496.690000005"/>
    <n v="0"/>
    <n v="0"/>
    <n v="0"/>
    <n v="0"/>
    <n v="0"/>
    <n v="2854"/>
    <n v="53108496.690000005"/>
  </r>
  <r>
    <x v="2"/>
    <x v="1"/>
    <x v="0"/>
    <x v="8"/>
    <x v="0"/>
    <x v="1"/>
    <x v="1"/>
    <x v="1"/>
    <n v="0"/>
    <n v="0"/>
    <n v="0"/>
    <n v="0"/>
    <n v="635"/>
    <n v="-3635175.0000000005"/>
    <n v="0"/>
    <n v="0"/>
    <n v="0"/>
    <n v="0"/>
    <n v="0"/>
    <n v="635"/>
    <n v="-3635175.0000000005"/>
  </r>
  <r>
    <x v="2"/>
    <x v="1"/>
    <x v="0"/>
    <x v="8"/>
    <x v="0"/>
    <x v="1"/>
    <x v="2"/>
    <x v="0"/>
    <n v="0"/>
    <n v="0"/>
    <n v="0"/>
    <n v="0"/>
    <n v="278"/>
    <n v="28795498.690000005"/>
    <n v="0"/>
    <n v="0"/>
    <n v="0"/>
    <n v="0"/>
    <n v="0"/>
    <n v="278"/>
    <n v="28795498.690000005"/>
  </r>
  <r>
    <x v="2"/>
    <x v="1"/>
    <x v="0"/>
    <x v="8"/>
    <x v="0"/>
    <x v="1"/>
    <x v="2"/>
    <x v="1"/>
    <n v="0"/>
    <n v="0"/>
    <n v="0"/>
    <n v="0"/>
    <n v="18"/>
    <n v="1305496.6300000001"/>
    <n v="0"/>
    <n v="0"/>
    <n v="0"/>
    <n v="0"/>
    <n v="0"/>
    <n v="18"/>
    <n v="1305496.6300000001"/>
  </r>
  <r>
    <x v="2"/>
    <x v="1"/>
    <x v="0"/>
    <x v="8"/>
    <x v="0"/>
    <x v="1"/>
    <x v="3"/>
    <x v="0"/>
    <n v="0"/>
    <n v="0"/>
    <n v="0"/>
    <n v="0"/>
    <n v="1537"/>
    <n v="6133513.1300000008"/>
    <n v="0"/>
    <n v="0"/>
    <n v="0"/>
    <n v="0"/>
    <n v="0"/>
    <n v="1537"/>
    <n v="6133513.1300000008"/>
  </r>
  <r>
    <x v="2"/>
    <x v="1"/>
    <x v="0"/>
    <x v="8"/>
    <x v="0"/>
    <x v="2"/>
    <x v="0"/>
    <x v="0"/>
    <n v="4"/>
    <n v="5.3500000000000005"/>
    <n v="0"/>
    <n v="17187.66"/>
    <n v="0"/>
    <n v="0"/>
    <n v="0"/>
    <n v="0"/>
    <n v="0"/>
    <n v="17187.66"/>
    <n v="0"/>
    <n v="0"/>
    <n v="0"/>
  </r>
  <r>
    <x v="2"/>
    <x v="1"/>
    <x v="0"/>
    <x v="8"/>
    <x v="0"/>
    <x v="2"/>
    <x v="1"/>
    <x v="0"/>
    <n v="0"/>
    <n v="0"/>
    <n v="0"/>
    <n v="0"/>
    <n v="0"/>
    <n v="140"/>
    <n v="0"/>
    <n v="0"/>
    <n v="0"/>
    <n v="0"/>
    <n v="0"/>
    <n v="0"/>
    <n v="140"/>
  </r>
  <r>
    <x v="2"/>
    <x v="1"/>
    <x v="0"/>
    <x v="8"/>
    <x v="0"/>
    <x v="2"/>
    <x v="3"/>
    <x v="0"/>
    <n v="0"/>
    <n v="0"/>
    <n v="0"/>
    <n v="0"/>
    <n v="0"/>
    <n v="1129.56"/>
    <n v="0"/>
    <n v="0"/>
    <n v="0"/>
    <n v="0"/>
    <n v="0"/>
    <n v="0"/>
    <n v="1129.56"/>
  </r>
  <r>
    <x v="2"/>
    <x v="1"/>
    <x v="0"/>
    <x v="8"/>
    <x v="0"/>
    <x v="3"/>
    <x v="0"/>
    <x v="0"/>
    <n v="226"/>
    <n v="189.45999999999998"/>
    <n v="2229859.9900000002"/>
    <n v="855761.52999999991"/>
    <n v="0"/>
    <n v="0"/>
    <n v="0"/>
    <n v="0"/>
    <n v="2229859.9900000002"/>
    <n v="855761.52999999991"/>
    <n v="0"/>
    <n v="0"/>
    <n v="0"/>
  </r>
  <r>
    <x v="2"/>
    <x v="1"/>
    <x v="0"/>
    <x v="8"/>
    <x v="0"/>
    <x v="3"/>
    <x v="1"/>
    <x v="0"/>
    <n v="0"/>
    <n v="0"/>
    <n v="0"/>
    <n v="0"/>
    <n v="14"/>
    <n v="297497.86"/>
    <n v="0"/>
    <n v="0"/>
    <n v="0"/>
    <n v="0"/>
    <n v="0"/>
    <n v="14"/>
    <n v="297497.86"/>
  </r>
  <r>
    <x v="2"/>
    <x v="1"/>
    <x v="0"/>
    <x v="8"/>
    <x v="0"/>
    <x v="3"/>
    <x v="1"/>
    <x v="1"/>
    <n v="0"/>
    <n v="0"/>
    <n v="0"/>
    <n v="0"/>
    <n v="1"/>
    <n v="-7486.45"/>
    <n v="0"/>
    <n v="0"/>
    <n v="0"/>
    <n v="0"/>
    <n v="0"/>
    <n v="1"/>
    <n v="-7486.45"/>
  </r>
  <r>
    <x v="2"/>
    <x v="1"/>
    <x v="0"/>
    <x v="8"/>
    <x v="0"/>
    <x v="3"/>
    <x v="2"/>
    <x v="0"/>
    <n v="0"/>
    <n v="0"/>
    <n v="0"/>
    <n v="0"/>
    <n v="1"/>
    <n v="92333.79"/>
    <n v="0"/>
    <n v="0"/>
    <n v="0"/>
    <n v="0"/>
    <n v="0"/>
    <n v="1"/>
    <n v="92333.79"/>
  </r>
  <r>
    <x v="2"/>
    <x v="1"/>
    <x v="0"/>
    <x v="8"/>
    <x v="0"/>
    <x v="3"/>
    <x v="3"/>
    <x v="0"/>
    <n v="0"/>
    <n v="0"/>
    <n v="0"/>
    <n v="0"/>
    <n v="16"/>
    <n v="64092.39"/>
    <n v="0"/>
    <n v="0"/>
    <n v="0"/>
    <n v="0"/>
    <n v="0"/>
    <n v="16"/>
    <n v="64092.39"/>
  </r>
  <r>
    <x v="2"/>
    <x v="1"/>
    <x v="0"/>
    <x v="8"/>
    <x v="1"/>
    <x v="4"/>
    <x v="0"/>
    <x v="0"/>
    <n v="3591"/>
    <n v="3352.9600000000009"/>
    <n v="16134627.720000001"/>
    <n v="13264740.699999999"/>
    <n v="0"/>
    <n v="11160.33"/>
    <n v="0"/>
    <n v="0"/>
    <n v="16134627.720000001"/>
    <n v="13264740.699999999"/>
    <n v="0"/>
    <n v="0"/>
    <n v="11160.33"/>
  </r>
  <r>
    <x v="2"/>
    <x v="1"/>
    <x v="0"/>
    <x v="8"/>
    <x v="1"/>
    <x v="4"/>
    <x v="1"/>
    <x v="0"/>
    <n v="0"/>
    <n v="0"/>
    <n v="0"/>
    <n v="0"/>
    <n v="176"/>
    <n v="4448255.459999999"/>
    <n v="0"/>
    <n v="0"/>
    <n v="0"/>
    <n v="0"/>
    <n v="0"/>
    <n v="176"/>
    <n v="4448255.459999999"/>
  </r>
  <r>
    <x v="2"/>
    <x v="1"/>
    <x v="0"/>
    <x v="8"/>
    <x v="1"/>
    <x v="4"/>
    <x v="1"/>
    <x v="1"/>
    <n v="0"/>
    <n v="0"/>
    <n v="0"/>
    <n v="0"/>
    <n v="42"/>
    <n v="-241919.86"/>
    <n v="0"/>
    <n v="0"/>
    <n v="0"/>
    <n v="0"/>
    <n v="0"/>
    <n v="42"/>
    <n v="-241919.86"/>
  </r>
  <r>
    <x v="2"/>
    <x v="1"/>
    <x v="0"/>
    <x v="8"/>
    <x v="1"/>
    <x v="4"/>
    <x v="2"/>
    <x v="0"/>
    <n v="0"/>
    <n v="0"/>
    <n v="0"/>
    <n v="0"/>
    <n v="16"/>
    <n v="2481146.9500000002"/>
    <n v="0"/>
    <n v="0"/>
    <n v="0"/>
    <n v="0"/>
    <n v="0"/>
    <n v="16"/>
    <n v="2481146.9500000002"/>
  </r>
  <r>
    <x v="2"/>
    <x v="1"/>
    <x v="0"/>
    <x v="8"/>
    <x v="1"/>
    <x v="4"/>
    <x v="3"/>
    <x v="0"/>
    <n v="0"/>
    <n v="0"/>
    <n v="0"/>
    <n v="0"/>
    <n v="184"/>
    <n v="607265.34"/>
    <n v="0"/>
    <n v="0"/>
    <n v="0"/>
    <n v="0"/>
    <n v="0"/>
    <n v="184"/>
    <n v="607265.34"/>
  </r>
  <r>
    <x v="2"/>
    <x v="1"/>
    <x v="0"/>
    <x v="8"/>
    <x v="1"/>
    <x v="0"/>
    <x v="0"/>
    <x v="0"/>
    <n v="69"/>
    <n v="65.75"/>
    <n v="198546.28"/>
    <n v="169409.22"/>
    <n v="0"/>
    <n v="-357"/>
    <n v="0"/>
    <n v="0"/>
    <n v="198546.28"/>
    <n v="169409.22"/>
    <n v="0"/>
    <n v="0"/>
    <n v="-357"/>
  </r>
  <r>
    <x v="2"/>
    <x v="1"/>
    <x v="0"/>
    <x v="8"/>
    <x v="1"/>
    <x v="0"/>
    <x v="1"/>
    <x v="0"/>
    <n v="0"/>
    <n v="0"/>
    <n v="0"/>
    <n v="0"/>
    <n v="1"/>
    <n v="23957.19"/>
    <n v="0"/>
    <n v="0"/>
    <n v="0"/>
    <n v="0"/>
    <n v="0"/>
    <n v="1"/>
    <n v="23957.19"/>
  </r>
  <r>
    <x v="2"/>
    <x v="1"/>
    <x v="0"/>
    <x v="8"/>
    <x v="1"/>
    <x v="0"/>
    <x v="3"/>
    <x v="0"/>
    <n v="0"/>
    <n v="0"/>
    <n v="0"/>
    <n v="0"/>
    <n v="5"/>
    <n v="20565.39"/>
    <n v="0"/>
    <n v="0"/>
    <n v="0"/>
    <n v="0"/>
    <n v="0"/>
    <n v="5"/>
    <n v="20565.39"/>
  </r>
  <r>
    <x v="2"/>
    <x v="1"/>
    <x v="0"/>
    <x v="8"/>
    <x v="1"/>
    <x v="1"/>
    <x v="0"/>
    <x v="0"/>
    <n v="5918"/>
    <n v="5706.2599999999984"/>
    <n v="22813956.73"/>
    <n v="19195658.820000004"/>
    <n v="0"/>
    <n v="7209.35"/>
    <n v="0"/>
    <n v="0"/>
    <n v="22813956.73"/>
    <n v="19195658.820000004"/>
    <n v="0"/>
    <n v="0"/>
    <n v="7209.35"/>
  </r>
  <r>
    <x v="2"/>
    <x v="1"/>
    <x v="0"/>
    <x v="8"/>
    <x v="1"/>
    <x v="1"/>
    <x v="1"/>
    <x v="0"/>
    <n v="0"/>
    <n v="0"/>
    <n v="0"/>
    <n v="0"/>
    <n v="274"/>
    <n v="6089722.0300000003"/>
    <n v="0"/>
    <n v="0"/>
    <n v="0"/>
    <n v="0"/>
    <n v="0"/>
    <n v="274"/>
    <n v="6089722.0300000003"/>
  </r>
  <r>
    <x v="2"/>
    <x v="1"/>
    <x v="0"/>
    <x v="8"/>
    <x v="1"/>
    <x v="1"/>
    <x v="1"/>
    <x v="1"/>
    <n v="0"/>
    <n v="0"/>
    <n v="0"/>
    <n v="0"/>
    <n v="56"/>
    <n v="-325474.71000000002"/>
    <n v="0"/>
    <n v="0"/>
    <n v="0"/>
    <n v="0"/>
    <n v="0"/>
    <n v="56"/>
    <n v="-325474.71000000002"/>
  </r>
  <r>
    <x v="2"/>
    <x v="1"/>
    <x v="0"/>
    <x v="8"/>
    <x v="1"/>
    <x v="1"/>
    <x v="2"/>
    <x v="0"/>
    <n v="0"/>
    <n v="0"/>
    <n v="0"/>
    <n v="0"/>
    <n v="38"/>
    <n v="4608952.99"/>
    <n v="0"/>
    <n v="0"/>
    <n v="0"/>
    <n v="0"/>
    <n v="0"/>
    <n v="38"/>
    <n v="4608952.99"/>
  </r>
  <r>
    <x v="2"/>
    <x v="1"/>
    <x v="0"/>
    <x v="8"/>
    <x v="1"/>
    <x v="1"/>
    <x v="2"/>
    <x v="1"/>
    <n v="0"/>
    <n v="0"/>
    <n v="0"/>
    <n v="0"/>
    <n v="0"/>
    <n v="-47277.19"/>
    <n v="0"/>
    <n v="0"/>
    <n v="0"/>
    <n v="0"/>
    <n v="0"/>
    <n v="0"/>
    <n v="-47277.19"/>
  </r>
  <r>
    <x v="2"/>
    <x v="1"/>
    <x v="0"/>
    <x v="8"/>
    <x v="1"/>
    <x v="1"/>
    <x v="3"/>
    <x v="0"/>
    <n v="0"/>
    <n v="0"/>
    <n v="0"/>
    <n v="0"/>
    <n v="294"/>
    <n v="969787.53000000014"/>
    <n v="0"/>
    <n v="0"/>
    <n v="0"/>
    <n v="0"/>
    <n v="0"/>
    <n v="294"/>
    <n v="969787.53000000014"/>
  </r>
  <r>
    <x v="2"/>
    <x v="1"/>
    <x v="0"/>
    <x v="8"/>
    <x v="1"/>
    <x v="3"/>
    <x v="0"/>
    <x v="0"/>
    <n v="29"/>
    <n v="26.16"/>
    <n v="143184.19"/>
    <n v="119768.54"/>
    <n v="0"/>
    <n v="0"/>
    <n v="0"/>
    <n v="0"/>
    <n v="143184.19"/>
    <n v="119768.54"/>
    <n v="0"/>
    <n v="0"/>
    <n v="0"/>
  </r>
  <r>
    <x v="2"/>
    <x v="1"/>
    <x v="0"/>
    <x v="8"/>
    <x v="1"/>
    <x v="3"/>
    <x v="1"/>
    <x v="0"/>
    <n v="0"/>
    <n v="0"/>
    <n v="0"/>
    <n v="0"/>
    <n v="1"/>
    <n v="25534.77"/>
    <n v="0"/>
    <n v="0"/>
    <n v="0"/>
    <n v="0"/>
    <n v="0"/>
    <n v="1"/>
    <n v="25534.77"/>
  </r>
  <r>
    <x v="2"/>
    <x v="1"/>
    <x v="0"/>
    <x v="8"/>
    <x v="2"/>
    <x v="4"/>
    <x v="0"/>
    <x v="0"/>
    <n v="1359"/>
    <n v="1272.3100000000002"/>
    <n v="37042457.939999998"/>
    <n v="31695389.959999993"/>
    <n v="0"/>
    <n v="2490.0300000000002"/>
    <n v="0"/>
    <n v="0"/>
    <n v="37042457.939999998"/>
    <n v="31695389.959999993"/>
    <n v="0"/>
    <n v="0"/>
    <n v="2490.0300000000002"/>
  </r>
  <r>
    <x v="2"/>
    <x v="1"/>
    <x v="0"/>
    <x v="8"/>
    <x v="2"/>
    <x v="4"/>
    <x v="1"/>
    <x v="0"/>
    <n v="0"/>
    <n v="0"/>
    <n v="0"/>
    <n v="0"/>
    <n v="46"/>
    <n v="6675869.6000000006"/>
    <n v="0"/>
    <n v="0"/>
    <n v="0"/>
    <n v="0"/>
    <n v="0"/>
    <n v="46"/>
    <n v="6675869.6000000006"/>
  </r>
  <r>
    <x v="2"/>
    <x v="1"/>
    <x v="0"/>
    <x v="8"/>
    <x v="2"/>
    <x v="4"/>
    <x v="1"/>
    <x v="1"/>
    <n v="0"/>
    <n v="0"/>
    <n v="0"/>
    <n v="0"/>
    <n v="4"/>
    <n v="5078.619999999999"/>
    <n v="0"/>
    <n v="0"/>
    <n v="0"/>
    <n v="0"/>
    <n v="0"/>
    <n v="4"/>
    <n v="5078.619999999999"/>
  </r>
  <r>
    <x v="2"/>
    <x v="1"/>
    <x v="0"/>
    <x v="8"/>
    <x v="2"/>
    <x v="4"/>
    <x v="2"/>
    <x v="0"/>
    <n v="0"/>
    <n v="0"/>
    <n v="0"/>
    <n v="0"/>
    <n v="4"/>
    <n v="2151411.6799999997"/>
    <n v="0"/>
    <n v="0"/>
    <n v="0"/>
    <n v="0"/>
    <n v="0"/>
    <n v="4"/>
    <n v="2151411.6799999997"/>
  </r>
  <r>
    <x v="2"/>
    <x v="1"/>
    <x v="0"/>
    <x v="8"/>
    <x v="2"/>
    <x v="4"/>
    <x v="3"/>
    <x v="0"/>
    <n v="0"/>
    <n v="0"/>
    <n v="0"/>
    <n v="0"/>
    <n v="134"/>
    <n v="419242.89999999997"/>
    <n v="0"/>
    <n v="0"/>
    <n v="0"/>
    <n v="0"/>
    <n v="0"/>
    <n v="134"/>
    <n v="419242.89999999997"/>
  </r>
  <r>
    <x v="2"/>
    <x v="1"/>
    <x v="0"/>
    <x v="8"/>
    <x v="2"/>
    <x v="0"/>
    <x v="0"/>
    <x v="0"/>
    <n v="79"/>
    <n v="76.990000000000009"/>
    <n v="416739.5"/>
    <n v="411117.92"/>
    <n v="0"/>
    <n v="0"/>
    <n v="0"/>
    <n v="0"/>
    <n v="416739.5"/>
    <n v="411117.92"/>
    <n v="0"/>
    <n v="0"/>
    <n v="0"/>
  </r>
  <r>
    <x v="2"/>
    <x v="1"/>
    <x v="0"/>
    <x v="8"/>
    <x v="2"/>
    <x v="0"/>
    <x v="1"/>
    <x v="0"/>
    <n v="0"/>
    <n v="0"/>
    <n v="0"/>
    <n v="0"/>
    <n v="3"/>
    <n v="478516.76"/>
    <n v="0"/>
    <n v="0"/>
    <n v="0"/>
    <n v="0"/>
    <n v="0"/>
    <n v="3"/>
    <n v="478516.76"/>
  </r>
  <r>
    <x v="2"/>
    <x v="1"/>
    <x v="0"/>
    <x v="8"/>
    <x v="2"/>
    <x v="0"/>
    <x v="3"/>
    <x v="0"/>
    <n v="0"/>
    <n v="0"/>
    <n v="0"/>
    <n v="0"/>
    <n v="25"/>
    <n v="150646.21"/>
    <n v="0"/>
    <n v="0"/>
    <n v="0"/>
    <n v="0"/>
    <n v="0"/>
    <n v="25"/>
    <n v="150646.21"/>
  </r>
  <r>
    <x v="2"/>
    <x v="1"/>
    <x v="0"/>
    <x v="8"/>
    <x v="2"/>
    <x v="1"/>
    <x v="0"/>
    <x v="0"/>
    <n v="97"/>
    <n v="97.52"/>
    <n v="563955.88"/>
    <n v="645347.68999999994"/>
    <n v="0"/>
    <n v="3672.79"/>
    <n v="0"/>
    <n v="0"/>
    <n v="563955.88"/>
    <n v="645347.68999999994"/>
    <n v="0"/>
    <n v="0"/>
    <n v="3672.79"/>
  </r>
  <r>
    <x v="2"/>
    <x v="1"/>
    <x v="0"/>
    <x v="8"/>
    <x v="2"/>
    <x v="1"/>
    <x v="1"/>
    <x v="0"/>
    <n v="0"/>
    <n v="0"/>
    <n v="0"/>
    <n v="0"/>
    <n v="4"/>
    <n v="137259.9"/>
    <n v="0"/>
    <n v="0"/>
    <n v="0"/>
    <n v="0"/>
    <n v="0"/>
    <n v="4"/>
    <n v="137259.9"/>
  </r>
  <r>
    <x v="2"/>
    <x v="1"/>
    <x v="0"/>
    <x v="8"/>
    <x v="2"/>
    <x v="1"/>
    <x v="2"/>
    <x v="0"/>
    <n v="0"/>
    <n v="0"/>
    <n v="0"/>
    <n v="0"/>
    <n v="1"/>
    <n v="70731.08"/>
    <n v="0"/>
    <n v="0"/>
    <n v="0"/>
    <n v="0"/>
    <n v="0"/>
    <n v="1"/>
    <n v="70731.08"/>
  </r>
  <r>
    <x v="2"/>
    <x v="1"/>
    <x v="0"/>
    <x v="8"/>
    <x v="2"/>
    <x v="1"/>
    <x v="3"/>
    <x v="0"/>
    <n v="0"/>
    <n v="0"/>
    <n v="0"/>
    <n v="0"/>
    <n v="4"/>
    <n v="19730.82"/>
    <n v="0"/>
    <n v="0"/>
    <n v="0"/>
    <n v="0"/>
    <n v="0"/>
    <n v="4"/>
    <n v="19730.82"/>
  </r>
  <r>
    <x v="2"/>
    <x v="1"/>
    <x v="0"/>
    <x v="8"/>
    <x v="2"/>
    <x v="3"/>
    <x v="0"/>
    <x v="0"/>
    <n v="17"/>
    <n v="15.879999999999999"/>
    <n v="67484.02"/>
    <n v="80676.87"/>
    <n v="0"/>
    <n v="0"/>
    <n v="0"/>
    <n v="0"/>
    <n v="67484.02"/>
    <n v="80676.87"/>
    <n v="0"/>
    <n v="0"/>
    <n v="0"/>
  </r>
  <r>
    <x v="2"/>
    <x v="1"/>
    <x v="0"/>
    <x v="8"/>
    <x v="2"/>
    <x v="3"/>
    <x v="1"/>
    <x v="1"/>
    <n v="0"/>
    <n v="0"/>
    <n v="0"/>
    <n v="0"/>
    <n v="1"/>
    <n v="-10838.5"/>
    <n v="0"/>
    <n v="0"/>
    <n v="0"/>
    <n v="0"/>
    <n v="0"/>
    <n v="1"/>
    <n v="-10838.5"/>
  </r>
  <r>
    <x v="2"/>
    <x v="1"/>
    <x v="0"/>
    <x v="8"/>
    <x v="2"/>
    <x v="3"/>
    <x v="3"/>
    <x v="0"/>
    <n v="0"/>
    <n v="0"/>
    <n v="0"/>
    <n v="0"/>
    <n v="2"/>
    <n v="27795"/>
    <n v="0"/>
    <n v="0"/>
    <n v="0"/>
    <n v="0"/>
    <n v="0"/>
    <n v="2"/>
    <n v="27795"/>
  </r>
  <r>
    <x v="2"/>
    <x v="1"/>
    <x v="0"/>
    <x v="8"/>
    <x v="3"/>
    <x v="0"/>
    <x v="0"/>
    <x v="0"/>
    <n v="1"/>
    <n v="1"/>
    <n v="363.85"/>
    <n v="350"/>
    <n v="0"/>
    <n v="0"/>
    <n v="0"/>
    <n v="0"/>
    <n v="363.85"/>
    <n v="350"/>
    <n v="0"/>
    <n v="0"/>
    <n v="0"/>
  </r>
  <r>
    <x v="2"/>
    <x v="1"/>
    <x v="0"/>
    <x v="8"/>
    <x v="3"/>
    <x v="1"/>
    <x v="0"/>
    <x v="0"/>
    <n v="500"/>
    <n v="391.6"/>
    <n v="661012.11"/>
    <n v="664359.16999999981"/>
    <n v="0"/>
    <n v="0"/>
    <n v="0"/>
    <n v="0"/>
    <n v="661012.11"/>
    <n v="664359.16999999981"/>
    <n v="0"/>
    <n v="0"/>
    <n v="0"/>
  </r>
  <r>
    <x v="2"/>
    <x v="1"/>
    <x v="0"/>
    <x v="8"/>
    <x v="3"/>
    <x v="1"/>
    <x v="1"/>
    <x v="0"/>
    <n v="0"/>
    <n v="0"/>
    <n v="0"/>
    <n v="0"/>
    <n v="7"/>
    <n v="51049.21"/>
    <n v="0"/>
    <n v="0"/>
    <n v="0"/>
    <n v="0"/>
    <n v="0"/>
    <n v="7"/>
    <n v="51049.21"/>
  </r>
  <r>
    <x v="2"/>
    <x v="1"/>
    <x v="0"/>
    <x v="8"/>
    <x v="3"/>
    <x v="1"/>
    <x v="1"/>
    <x v="1"/>
    <n v="0"/>
    <n v="0"/>
    <n v="0"/>
    <n v="0"/>
    <n v="2"/>
    <n v="-35270.5"/>
    <n v="0"/>
    <n v="0"/>
    <n v="0"/>
    <n v="0"/>
    <n v="0"/>
    <n v="2"/>
    <n v="-35270.5"/>
  </r>
  <r>
    <x v="2"/>
    <x v="1"/>
    <x v="0"/>
    <x v="8"/>
    <x v="3"/>
    <x v="1"/>
    <x v="2"/>
    <x v="0"/>
    <n v="0"/>
    <n v="0"/>
    <n v="0"/>
    <n v="0"/>
    <n v="5"/>
    <n v="91082.040000000008"/>
    <n v="0"/>
    <n v="0"/>
    <n v="0"/>
    <n v="0"/>
    <n v="0"/>
    <n v="5"/>
    <n v="91082.040000000008"/>
  </r>
  <r>
    <x v="2"/>
    <x v="1"/>
    <x v="0"/>
    <x v="8"/>
    <x v="3"/>
    <x v="2"/>
    <x v="0"/>
    <x v="0"/>
    <n v="507"/>
    <n v="494.96"/>
    <n v="438013.82"/>
    <n v="452996.24"/>
    <n v="0"/>
    <n v="0"/>
    <n v="0"/>
    <n v="0"/>
    <n v="438013.82"/>
    <n v="452996.24"/>
    <n v="0"/>
    <n v="0"/>
    <n v="0"/>
  </r>
  <r>
    <x v="2"/>
    <x v="1"/>
    <x v="0"/>
    <x v="8"/>
    <x v="3"/>
    <x v="2"/>
    <x v="1"/>
    <x v="0"/>
    <n v="0"/>
    <n v="0"/>
    <n v="0"/>
    <n v="0"/>
    <n v="22"/>
    <n v="215636.81000000003"/>
    <n v="0"/>
    <n v="0"/>
    <n v="0"/>
    <n v="0"/>
    <n v="0"/>
    <n v="22"/>
    <n v="215636.81000000003"/>
  </r>
  <r>
    <x v="2"/>
    <x v="1"/>
    <x v="0"/>
    <x v="8"/>
    <x v="3"/>
    <x v="2"/>
    <x v="1"/>
    <x v="1"/>
    <n v="0"/>
    <n v="0"/>
    <n v="0"/>
    <n v="0"/>
    <n v="4"/>
    <n v="-84977"/>
    <n v="0"/>
    <n v="0"/>
    <n v="0"/>
    <n v="0"/>
    <n v="0"/>
    <n v="4"/>
    <n v="-84977"/>
  </r>
  <r>
    <x v="2"/>
    <x v="1"/>
    <x v="0"/>
    <x v="8"/>
    <x v="3"/>
    <x v="2"/>
    <x v="2"/>
    <x v="0"/>
    <n v="0"/>
    <n v="0"/>
    <n v="0"/>
    <n v="0"/>
    <n v="4"/>
    <n v="58188.07"/>
    <n v="0"/>
    <n v="0"/>
    <n v="0"/>
    <n v="0"/>
    <n v="0"/>
    <n v="4"/>
    <n v="58188.07"/>
  </r>
  <r>
    <x v="2"/>
    <x v="1"/>
    <x v="0"/>
    <x v="8"/>
    <x v="3"/>
    <x v="2"/>
    <x v="2"/>
    <x v="1"/>
    <n v="0"/>
    <n v="0"/>
    <n v="0"/>
    <n v="0"/>
    <n v="0"/>
    <n v="-15775.14"/>
    <n v="0"/>
    <n v="0"/>
    <n v="0"/>
    <n v="0"/>
    <n v="0"/>
    <n v="0"/>
    <n v="-15775.14"/>
  </r>
  <r>
    <x v="2"/>
    <x v="1"/>
    <x v="0"/>
    <x v="8"/>
    <x v="4"/>
    <x v="0"/>
    <x v="0"/>
    <x v="0"/>
    <n v="0"/>
    <n v="0"/>
    <n v="0"/>
    <n v="0"/>
    <n v="0"/>
    <n v="511.49"/>
    <n v="0"/>
    <n v="0"/>
    <n v="0"/>
    <n v="0"/>
    <n v="0"/>
    <n v="0"/>
    <n v="511.49"/>
  </r>
  <r>
    <x v="2"/>
    <x v="1"/>
    <x v="0"/>
    <x v="8"/>
    <x v="4"/>
    <x v="0"/>
    <x v="1"/>
    <x v="0"/>
    <n v="0"/>
    <n v="0"/>
    <n v="0"/>
    <n v="0"/>
    <n v="0"/>
    <n v="-1739100.7799999998"/>
    <n v="0"/>
    <n v="0"/>
    <n v="0"/>
    <n v="0"/>
    <n v="0"/>
    <n v="0"/>
    <n v="-1739100.7799999998"/>
  </r>
  <r>
    <x v="2"/>
    <x v="1"/>
    <x v="0"/>
    <x v="8"/>
    <x v="4"/>
    <x v="0"/>
    <x v="1"/>
    <x v="1"/>
    <n v="0"/>
    <n v="0"/>
    <n v="0"/>
    <n v="0"/>
    <n v="0"/>
    <n v="-228031.99999999997"/>
    <n v="0"/>
    <n v="0"/>
    <n v="0"/>
    <n v="0"/>
    <n v="0"/>
    <n v="0"/>
    <n v="-228031.99999999997"/>
  </r>
  <r>
    <x v="2"/>
    <x v="1"/>
    <x v="0"/>
    <x v="8"/>
    <x v="4"/>
    <x v="0"/>
    <x v="2"/>
    <x v="0"/>
    <n v="0"/>
    <n v="0"/>
    <n v="0"/>
    <n v="0"/>
    <n v="0"/>
    <n v="-409971.84000000014"/>
    <n v="0"/>
    <n v="0"/>
    <n v="0"/>
    <n v="0"/>
    <n v="0"/>
    <n v="0"/>
    <n v="-409971.84000000014"/>
  </r>
  <r>
    <x v="2"/>
    <x v="1"/>
    <x v="0"/>
    <x v="8"/>
    <x v="4"/>
    <x v="0"/>
    <x v="2"/>
    <x v="1"/>
    <n v="0"/>
    <n v="0"/>
    <n v="0"/>
    <n v="0"/>
    <n v="0"/>
    <n v="-52818.1"/>
    <n v="0"/>
    <n v="0"/>
    <n v="0"/>
    <n v="0"/>
    <n v="0"/>
    <n v="0"/>
    <n v="-52818.1"/>
  </r>
  <r>
    <x v="2"/>
    <x v="1"/>
    <x v="0"/>
    <x v="8"/>
    <x v="4"/>
    <x v="0"/>
    <x v="3"/>
    <x v="0"/>
    <n v="0"/>
    <n v="0"/>
    <n v="0"/>
    <n v="0"/>
    <n v="0"/>
    <n v="-123859.16"/>
    <n v="0"/>
    <n v="0"/>
    <n v="0"/>
    <n v="0"/>
    <n v="0"/>
    <n v="0"/>
    <n v="-123859.16"/>
  </r>
  <r>
    <x v="2"/>
    <x v="1"/>
    <x v="0"/>
    <x v="8"/>
    <x v="4"/>
    <x v="1"/>
    <x v="0"/>
    <x v="0"/>
    <n v="132"/>
    <n v="83.83"/>
    <n v="647064.31000000006"/>
    <n v="414016.82"/>
    <n v="0"/>
    <n v="0"/>
    <n v="0"/>
    <n v="0"/>
    <n v="647064.31000000006"/>
    <n v="414016.82"/>
    <n v="0"/>
    <n v="0"/>
    <n v="0"/>
  </r>
  <r>
    <x v="2"/>
    <x v="1"/>
    <x v="0"/>
    <x v="8"/>
    <x v="4"/>
    <x v="1"/>
    <x v="1"/>
    <x v="0"/>
    <n v="0"/>
    <n v="0"/>
    <n v="0"/>
    <n v="0"/>
    <n v="18"/>
    <n v="613478.69000000006"/>
    <n v="0"/>
    <n v="0"/>
    <n v="0"/>
    <n v="0"/>
    <n v="0"/>
    <n v="18"/>
    <n v="613478.69000000006"/>
  </r>
  <r>
    <x v="2"/>
    <x v="1"/>
    <x v="0"/>
    <x v="8"/>
    <x v="4"/>
    <x v="1"/>
    <x v="1"/>
    <x v="1"/>
    <n v="0"/>
    <n v="0"/>
    <n v="0"/>
    <n v="0"/>
    <n v="2"/>
    <n v="-13199.82"/>
    <n v="0"/>
    <n v="0"/>
    <n v="0"/>
    <n v="0"/>
    <n v="0"/>
    <n v="2"/>
    <n v="-13199.82"/>
  </r>
  <r>
    <x v="2"/>
    <x v="1"/>
    <x v="0"/>
    <x v="8"/>
    <x v="4"/>
    <x v="1"/>
    <x v="2"/>
    <x v="0"/>
    <n v="0"/>
    <n v="0"/>
    <n v="0"/>
    <n v="0"/>
    <n v="1"/>
    <n v="569900.01"/>
    <n v="0"/>
    <n v="0"/>
    <n v="0"/>
    <n v="0"/>
    <n v="0"/>
    <n v="1"/>
    <n v="569900.01"/>
  </r>
  <r>
    <x v="2"/>
    <x v="1"/>
    <x v="0"/>
    <x v="9"/>
    <x v="0"/>
    <x v="0"/>
    <x v="0"/>
    <x v="0"/>
    <n v="0"/>
    <n v="0"/>
    <n v="53329.61"/>
    <n v="0"/>
    <n v="0"/>
    <n v="0"/>
    <n v="0"/>
    <n v="0"/>
    <n v="53329.61"/>
    <n v="0"/>
    <n v="0"/>
    <n v="0"/>
    <n v="0"/>
  </r>
  <r>
    <x v="2"/>
    <x v="1"/>
    <x v="0"/>
    <x v="9"/>
    <x v="1"/>
    <x v="0"/>
    <x v="0"/>
    <x v="0"/>
    <n v="0"/>
    <n v="0"/>
    <n v="599183.81000000006"/>
    <n v="0"/>
    <n v="0"/>
    <n v="0"/>
    <n v="0"/>
    <n v="0"/>
    <n v="599183.81000000006"/>
    <n v="0"/>
    <n v="0"/>
    <n v="0"/>
    <n v="0"/>
  </r>
  <r>
    <x v="2"/>
    <x v="1"/>
    <x v="0"/>
    <x v="9"/>
    <x v="2"/>
    <x v="0"/>
    <x v="0"/>
    <x v="0"/>
    <n v="0"/>
    <n v="0"/>
    <n v="317725.5"/>
    <n v="0"/>
    <n v="0"/>
    <n v="0"/>
    <n v="0"/>
    <n v="0"/>
    <n v="317725.5"/>
    <n v="0"/>
    <n v="0"/>
    <n v="0"/>
    <n v="0"/>
  </r>
  <r>
    <x v="2"/>
    <x v="1"/>
    <x v="0"/>
    <x v="9"/>
    <x v="3"/>
    <x v="0"/>
    <x v="0"/>
    <x v="0"/>
    <n v="0"/>
    <n v="0"/>
    <n v="31624.82"/>
    <n v="0"/>
    <n v="0"/>
    <n v="0"/>
    <n v="0"/>
    <n v="0"/>
    <n v="31624.82"/>
    <n v="0"/>
    <n v="0"/>
    <n v="0"/>
    <n v="0"/>
  </r>
  <r>
    <x v="2"/>
    <x v="1"/>
    <x v="0"/>
    <x v="6"/>
    <x v="0"/>
    <x v="4"/>
    <x v="0"/>
    <x v="0"/>
    <n v="26"/>
    <n v="22.23"/>
    <n v="121978.81"/>
    <n v="99853"/>
    <n v="0"/>
    <n v="0"/>
    <n v="0"/>
    <n v="0"/>
    <n v="121978.81"/>
    <n v="99853"/>
    <n v="0"/>
    <n v="0"/>
    <n v="0"/>
  </r>
  <r>
    <x v="2"/>
    <x v="1"/>
    <x v="0"/>
    <x v="6"/>
    <x v="0"/>
    <x v="0"/>
    <x v="0"/>
    <x v="0"/>
    <n v="14207"/>
    <n v="13578.249999999998"/>
    <n v="32535728.930000003"/>
    <n v="82595486.040000007"/>
    <n v="0"/>
    <n v="0"/>
    <n v="0"/>
    <n v="0"/>
    <n v="32535728.930000003"/>
    <n v="82595486.040000007"/>
    <n v="0"/>
    <n v="0"/>
    <n v="0"/>
  </r>
  <r>
    <x v="2"/>
    <x v="1"/>
    <x v="0"/>
    <x v="6"/>
    <x v="0"/>
    <x v="1"/>
    <x v="0"/>
    <x v="0"/>
    <n v="1248984"/>
    <n v="1226802.1700000004"/>
    <n v="4377826126.6000004"/>
    <n v="3989824302.1500006"/>
    <n v="0"/>
    <n v="0"/>
    <n v="0"/>
    <n v="0"/>
    <n v="4377826126.6000004"/>
    <n v="3989824302.1500006"/>
    <n v="0"/>
    <n v="0"/>
    <n v="0"/>
  </r>
  <r>
    <x v="2"/>
    <x v="1"/>
    <x v="0"/>
    <x v="6"/>
    <x v="0"/>
    <x v="2"/>
    <x v="0"/>
    <x v="0"/>
    <n v="457"/>
    <n v="550.97"/>
    <n v="231120.38999999998"/>
    <n v="2422376.94"/>
    <n v="0"/>
    <n v="0"/>
    <n v="0"/>
    <n v="0"/>
    <n v="231120.38999999998"/>
    <n v="2422376.94"/>
    <n v="0"/>
    <n v="0"/>
    <n v="0"/>
  </r>
  <r>
    <x v="2"/>
    <x v="1"/>
    <x v="0"/>
    <x v="6"/>
    <x v="0"/>
    <x v="3"/>
    <x v="0"/>
    <x v="0"/>
    <n v="30174"/>
    <n v="30460.18"/>
    <n v="93350239.570000008"/>
    <n v="117939165.54000002"/>
    <n v="0"/>
    <n v="0"/>
    <n v="0"/>
    <n v="0"/>
    <n v="93350239.570000008"/>
    <n v="117939165.54000002"/>
    <n v="0"/>
    <n v="0"/>
    <n v="0"/>
  </r>
  <r>
    <x v="2"/>
    <x v="1"/>
    <x v="0"/>
    <x v="6"/>
    <x v="1"/>
    <x v="4"/>
    <x v="0"/>
    <x v="0"/>
    <n v="36327"/>
    <n v="35421.490000000005"/>
    <n v="158509493.46000004"/>
    <n v="139506847.59"/>
    <n v="0"/>
    <n v="0"/>
    <n v="0"/>
    <n v="0"/>
    <n v="158509493.46000004"/>
    <n v="139506847.59"/>
    <n v="0"/>
    <n v="0"/>
    <n v="0"/>
  </r>
  <r>
    <x v="2"/>
    <x v="1"/>
    <x v="0"/>
    <x v="6"/>
    <x v="1"/>
    <x v="0"/>
    <x v="0"/>
    <x v="0"/>
    <n v="1991"/>
    <n v="1548.75"/>
    <n v="8749604.1300000008"/>
    <n v="7902386.5199999996"/>
    <n v="0"/>
    <n v="0"/>
    <n v="0"/>
    <n v="0"/>
    <n v="8749604.1300000008"/>
    <n v="7902386.5199999996"/>
    <n v="0"/>
    <n v="0"/>
    <n v="0"/>
  </r>
  <r>
    <x v="2"/>
    <x v="1"/>
    <x v="0"/>
    <x v="6"/>
    <x v="1"/>
    <x v="1"/>
    <x v="0"/>
    <x v="0"/>
    <n v="40366"/>
    <n v="39534.22"/>
    <n v="151407670.47999999"/>
    <n v="142885977.06"/>
    <n v="0"/>
    <n v="0"/>
    <n v="0"/>
    <n v="0"/>
    <n v="151407670.47999999"/>
    <n v="142885977.06"/>
    <n v="0"/>
    <n v="0"/>
    <n v="0"/>
  </r>
  <r>
    <x v="2"/>
    <x v="1"/>
    <x v="0"/>
    <x v="6"/>
    <x v="1"/>
    <x v="2"/>
    <x v="0"/>
    <x v="0"/>
    <n v="16"/>
    <n v="167.19000000000003"/>
    <n v="97844.76"/>
    <n v="441467.48"/>
    <n v="0"/>
    <n v="0"/>
    <n v="0"/>
    <n v="0"/>
    <n v="97844.76"/>
    <n v="441467.48"/>
    <n v="0"/>
    <n v="0"/>
    <n v="0"/>
  </r>
  <r>
    <x v="2"/>
    <x v="1"/>
    <x v="0"/>
    <x v="6"/>
    <x v="1"/>
    <x v="3"/>
    <x v="0"/>
    <x v="0"/>
    <n v="107"/>
    <n v="136.41999999999999"/>
    <n v="818427.53"/>
    <n v="957286.80999999994"/>
    <n v="0"/>
    <n v="0"/>
    <n v="0"/>
    <n v="0"/>
    <n v="818427.53"/>
    <n v="957286.80999999994"/>
    <n v="0"/>
    <n v="0"/>
    <n v="0"/>
  </r>
  <r>
    <x v="2"/>
    <x v="1"/>
    <x v="0"/>
    <x v="6"/>
    <x v="2"/>
    <x v="4"/>
    <x v="0"/>
    <x v="0"/>
    <n v="20585"/>
    <n v="19368.070000000003"/>
    <n v="268786981.32000005"/>
    <n v="207152126.12000006"/>
    <n v="0"/>
    <n v="0"/>
    <n v="0"/>
    <n v="0"/>
    <n v="268786981.32000005"/>
    <n v="207152126.12000006"/>
    <n v="0"/>
    <n v="0"/>
    <n v="0"/>
  </r>
  <r>
    <x v="2"/>
    <x v="1"/>
    <x v="0"/>
    <x v="6"/>
    <x v="2"/>
    <x v="0"/>
    <x v="0"/>
    <x v="0"/>
    <n v="3773"/>
    <n v="3728.6700000000014"/>
    <n v="15351662.17"/>
    <n v="12302143.940000001"/>
    <n v="0"/>
    <n v="0"/>
    <n v="0"/>
    <n v="0"/>
    <n v="15351662.17"/>
    <n v="12302143.940000001"/>
    <n v="0"/>
    <n v="0"/>
    <n v="0"/>
  </r>
  <r>
    <x v="2"/>
    <x v="1"/>
    <x v="0"/>
    <x v="6"/>
    <x v="2"/>
    <x v="1"/>
    <x v="0"/>
    <x v="0"/>
    <n v="1735"/>
    <n v="1489.4599999999998"/>
    <n v="8316657.3700000001"/>
    <n v="8791031.2000000011"/>
    <n v="0"/>
    <n v="0"/>
    <n v="0"/>
    <n v="0"/>
    <n v="8316657.3700000001"/>
    <n v="8791031.2000000011"/>
    <n v="0"/>
    <n v="0"/>
    <n v="0"/>
  </r>
  <r>
    <x v="2"/>
    <x v="1"/>
    <x v="0"/>
    <x v="6"/>
    <x v="2"/>
    <x v="2"/>
    <x v="0"/>
    <x v="0"/>
    <n v="9"/>
    <n v="28.81"/>
    <n v="22528.239999999998"/>
    <n v="179745.51"/>
    <n v="0"/>
    <n v="0"/>
    <n v="0"/>
    <n v="0"/>
    <n v="22528.239999999998"/>
    <n v="179745.51"/>
    <n v="0"/>
    <n v="0"/>
    <n v="0"/>
  </r>
  <r>
    <x v="2"/>
    <x v="1"/>
    <x v="0"/>
    <x v="6"/>
    <x v="2"/>
    <x v="3"/>
    <x v="0"/>
    <x v="0"/>
    <n v="658"/>
    <n v="690.07999999999993"/>
    <n v="11097307.25"/>
    <n v="10834634.66"/>
    <n v="0"/>
    <n v="0"/>
    <n v="0"/>
    <n v="0"/>
    <n v="11097307.25"/>
    <n v="10834634.66"/>
    <n v="0"/>
    <n v="0"/>
    <n v="0"/>
  </r>
  <r>
    <x v="2"/>
    <x v="1"/>
    <x v="0"/>
    <x v="6"/>
    <x v="3"/>
    <x v="0"/>
    <x v="0"/>
    <x v="0"/>
    <n v="51"/>
    <n v="71.570000000000007"/>
    <n v="338827.45999999996"/>
    <n v="317238.19"/>
    <n v="0"/>
    <n v="0"/>
    <n v="0"/>
    <n v="0"/>
    <n v="338827.45999999996"/>
    <n v="317238.19"/>
    <n v="0"/>
    <n v="0"/>
    <n v="0"/>
  </r>
  <r>
    <x v="2"/>
    <x v="1"/>
    <x v="0"/>
    <x v="6"/>
    <x v="3"/>
    <x v="1"/>
    <x v="0"/>
    <x v="0"/>
    <n v="26052"/>
    <n v="24183.330000000005"/>
    <n v="62993893.679999992"/>
    <n v="58902445.519999996"/>
    <n v="0"/>
    <n v="0"/>
    <n v="0"/>
    <n v="0"/>
    <n v="62993893.679999992"/>
    <n v="58902445.519999996"/>
    <n v="0"/>
    <n v="0"/>
    <n v="0"/>
  </r>
  <r>
    <x v="2"/>
    <x v="1"/>
    <x v="0"/>
    <x v="6"/>
    <x v="3"/>
    <x v="2"/>
    <x v="0"/>
    <x v="0"/>
    <n v="2958"/>
    <n v="2755.4300000000007"/>
    <n v="4844348.5500000007"/>
    <n v="3827146.1499999994"/>
    <n v="0"/>
    <n v="0"/>
    <n v="0"/>
    <n v="0"/>
    <n v="4844348.5500000007"/>
    <n v="3827146.1499999994"/>
    <n v="0"/>
    <n v="0"/>
    <n v="0"/>
  </r>
  <r>
    <x v="2"/>
    <x v="1"/>
    <x v="0"/>
    <x v="6"/>
    <x v="3"/>
    <x v="3"/>
    <x v="0"/>
    <x v="0"/>
    <n v="5"/>
    <n v="3.33"/>
    <n v="19716.169999999998"/>
    <n v="13385.05"/>
    <n v="0"/>
    <n v="0"/>
    <n v="0"/>
    <n v="0"/>
    <n v="19716.169999999998"/>
    <n v="13385.05"/>
    <n v="0"/>
    <n v="0"/>
    <n v="0"/>
  </r>
  <r>
    <x v="2"/>
    <x v="1"/>
    <x v="0"/>
    <x v="6"/>
    <x v="4"/>
    <x v="4"/>
    <x v="0"/>
    <x v="0"/>
    <n v="29"/>
    <n v="40.580000000000005"/>
    <n v="487956.25"/>
    <n v="341382.27"/>
    <n v="0"/>
    <n v="0"/>
    <n v="0"/>
    <n v="0"/>
    <n v="487956.25"/>
    <n v="341382.27"/>
    <n v="0"/>
    <n v="0"/>
    <n v="0"/>
  </r>
  <r>
    <x v="2"/>
    <x v="1"/>
    <x v="0"/>
    <x v="6"/>
    <x v="4"/>
    <x v="0"/>
    <x v="0"/>
    <x v="0"/>
    <n v="9"/>
    <n v="8.6999999999999993"/>
    <n v="143682.78"/>
    <n v="175489.26"/>
    <n v="0"/>
    <n v="0"/>
    <n v="0"/>
    <n v="0"/>
    <n v="143682.78"/>
    <n v="175489.26"/>
    <n v="0"/>
    <n v="0"/>
    <n v="0"/>
  </r>
  <r>
    <x v="2"/>
    <x v="1"/>
    <x v="0"/>
    <x v="6"/>
    <x v="4"/>
    <x v="1"/>
    <x v="0"/>
    <x v="0"/>
    <n v="1238"/>
    <n v="1024.2"/>
    <n v="7038181.7800000003"/>
    <n v="5737118.9900000002"/>
    <n v="0"/>
    <n v="0"/>
    <n v="0"/>
    <n v="0"/>
    <n v="7038181.7800000003"/>
    <n v="5737118.9900000002"/>
    <n v="0"/>
    <n v="0"/>
    <n v="0"/>
  </r>
  <r>
    <x v="2"/>
    <x v="1"/>
    <x v="0"/>
    <x v="6"/>
    <x v="4"/>
    <x v="3"/>
    <x v="0"/>
    <x v="0"/>
    <n v="925"/>
    <n v="650.96"/>
    <n v="3364535.61"/>
    <n v="2580388.98"/>
    <n v="0"/>
    <n v="0"/>
    <n v="0"/>
    <n v="0"/>
    <n v="3364535.61"/>
    <n v="2580388.98"/>
    <n v="0"/>
    <n v="0"/>
    <n v="0"/>
  </r>
  <r>
    <x v="2"/>
    <x v="1"/>
    <x v="0"/>
    <x v="10"/>
    <x v="0"/>
    <x v="4"/>
    <x v="0"/>
    <x v="0"/>
    <n v="3"/>
    <n v="0.98"/>
    <n v="72335.91"/>
    <n v="27007.360000000001"/>
    <n v="0"/>
    <n v="0"/>
    <n v="0"/>
    <n v="0"/>
    <n v="72335.91"/>
    <n v="27007.360000000001"/>
    <n v="0"/>
    <n v="0"/>
    <n v="0"/>
  </r>
  <r>
    <x v="2"/>
    <x v="1"/>
    <x v="0"/>
    <x v="10"/>
    <x v="0"/>
    <x v="0"/>
    <x v="0"/>
    <x v="0"/>
    <n v="166"/>
    <n v="180.10999999999999"/>
    <n v="1102042.8600000001"/>
    <n v="1054585.1700000002"/>
    <n v="0"/>
    <n v="0"/>
    <n v="0"/>
    <n v="0"/>
    <n v="1102042.8600000001"/>
    <n v="1054585.1700000002"/>
    <n v="0"/>
    <n v="0"/>
    <n v="0"/>
  </r>
  <r>
    <x v="2"/>
    <x v="1"/>
    <x v="0"/>
    <x v="10"/>
    <x v="0"/>
    <x v="0"/>
    <x v="1"/>
    <x v="0"/>
    <n v="0"/>
    <n v="0"/>
    <n v="0"/>
    <n v="0"/>
    <n v="33"/>
    <n v="1748113.57"/>
    <n v="0"/>
    <n v="0"/>
    <n v="0"/>
    <n v="0"/>
    <n v="0"/>
    <n v="33"/>
    <n v="1748113.57"/>
  </r>
  <r>
    <x v="2"/>
    <x v="1"/>
    <x v="0"/>
    <x v="10"/>
    <x v="0"/>
    <x v="0"/>
    <x v="1"/>
    <x v="1"/>
    <n v="0"/>
    <n v="0"/>
    <n v="0"/>
    <n v="0"/>
    <n v="0"/>
    <n v="-858"/>
    <n v="0"/>
    <n v="0"/>
    <n v="0"/>
    <n v="0"/>
    <n v="0"/>
    <n v="0"/>
    <n v="-858"/>
  </r>
  <r>
    <x v="2"/>
    <x v="1"/>
    <x v="0"/>
    <x v="10"/>
    <x v="0"/>
    <x v="0"/>
    <x v="2"/>
    <x v="0"/>
    <n v="0"/>
    <n v="0"/>
    <n v="0"/>
    <n v="0"/>
    <n v="8"/>
    <n v="1380695.67"/>
    <n v="0"/>
    <n v="0"/>
    <n v="0"/>
    <n v="0"/>
    <n v="0"/>
    <n v="8"/>
    <n v="1380695.67"/>
  </r>
  <r>
    <x v="2"/>
    <x v="1"/>
    <x v="0"/>
    <x v="10"/>
    <x v="0"/>
    <x v="0"/>
    <x v="2"/>
    <x v="1"/>
    <n v="0"/>
    <n v="0"/>
    <n v="0"/>
    <n v="0"/>
    <n v="2"/>
    <n v="196305.02000000002"/>
    <n v="0"/>
    <n v="0"/>
    <n v="0"/>
    <n v="0"/>
    <n v="0"/>
    <n v="2"/>
    <n v="196305.02000000002"/>
  </r>
  <r>
    <x v="2"/>
    <x v="1"/>
    <x v="0"/>
    <x v="10"/>
    <x v="0"/>
    <x v="0"/>
    <x v="3"/>
    <x v="0"/>
    <n v="0"/>
    <n v="0"/>
    <n v="0"/>
    <n v="0"/>
    <n v="21"/>
    <n v="83682.64"/>
    <n v="0"/>
    <n v="0"/>
    <n v="0"/>
    <n v="0"/>
    <n v="0"/>
    <n v="21"/>
    <n v="83682.64"/>
  </r>
  <r>
    <x v="2"/>
    <x v="1"/>
    <x v="0"/>
    <x v="10"/>
    <x v="0"/>
    <x v="1"/>
    <x v="0"/>
    <x v="0"/>
    <n v="64751"/>
    <n v="62841.560000000005"/>
    <n v="217895233.66999999"/>
    <n v="213518774.71999997"/>
    <n v="0"/>
    <n v="11590.98"/>
    <n v="0"/>
    <n v="0"/>
    <n v="217895233.66999999"/>
    <n v="213518774.71999997"/>
    <n v="0"/>
    <n v="0"/>
    <n v="11590.98"/>
  </r>
  <r>
    <x v="2"/>
    <x v="1"/>
    <x v="0"/>
    <x v="10"/>
    <x v="0"/>
    <x v="1"/>
    <x v="1"/>
    <x v="0"/>
    <n v="0"/>
    <n v="0"/>
    <n v="0"/>
    <n v="0"/>
    <n v="4908"/>
    <n v="92514361.519999981"/>
    <n v="0"/>
    <n v="0"/>
    <n v="0"/>
    <n v="0"/>
    <n v="0"/>
    <n v="4908"/>
    <n v="92514361.519999981"/>
  </r>
  <r>
    <x v="2"/>
    <x v="1"/>
    <x v="0"/>
    <x v="10"/>
    <x v="0"/>
    <x v="1"/>
    <x v="1"/>
    <x v="1"/>
    <n v="0"/>
    <n v="0"/>
    <n v="0"/>
    <n v="0"/>
    <n v="834"/>
    <n v="-1109437.47"/>
    <n v="0"/>
    <n v="0"/>
    <n v="0"/>
    <n v="0"/>
    <n v="0"/>
    <n v="834"/>
    <n v="-1109437.47"/>
  </r>
  <r>
    <x v="2"/>
    <x v="1"/>
    <x v="0"/>
    <x v="10"/>
    <x v="0"/>
    <x v="1"/>
    <x v="2"/>
    <x v="0"/>
    <n v="0"/>
    <n v="0"/>
    <n v="0"/>
    <n v="0"/>
    <n v="421"/>
    <n v="41022729.43"/>
    <n v="0"/>
    <n v="0"/>
    <n v="0"/>
    <n v="0"/>
    <n v="0"/>
    <n v="421"/>
    <n v="41022729.43"/>
  </r>
  <r>
    <x v="2"/>
    <x v="1"/>
    <x v="0"/>
    <x v="10"/>
    <x v="0"/>
    <x v="1"/>
    <x v="2"/>
    <x v="1"/>
    <n v="0"/>
    <n v="0"/>
    <n v="0"/>
    <n v="0"/>
    <n v="22"/>
    <n v="3352352.8400000003"/>
    <n v="0"/>
    <n v="0"/>
    <n v="0"/>
    <n v="0"/>
    <n v="0"/>
    <n v="22"/>
    <n v="3352352.8400000003"/>
  </r>
  <r>
    <x v="2"/>
    <x v="1"/>
    <x v="0"/>
    <x v="10"/>
    <x v="0"/>
    <x v="1"/>
    <x v="3"/>
    <x v="0"/>
    <n v="0"/>
    <n v="0"/>
    <n v="0"/>
    <n v="0"/>
    <n v="1765"/>
    <n v="7883883.2400000002"/>
    <n v="0"/>
    <n v="0"/>
    <n v="0"/>
    <n v="0"/>
    <n v="0"/>
    <n v="1765"/>
    <n v="7883883.2400000002"/>
  </r>
  <r>
    <x v="2"/>
    <x v="1"/>
    <x v="0"/>
    <x v="10"/>
    <x v="0"/>
    <x v="2"/>
    <x v="0"/>
    <x v="0"/>
    <n v="9"/>
    <n v="12.81"/>
    <n v="-1848.58"/>
    <n v="46980.480000000003"/>
    <n v="0"/>
    <n v="0"/>
    <n v="0"/>
    <n v="0"/>
    <n v="-1848.58"/>
    <n v="46980.480000000003"/>
    <n v="0"/>
    <n v="0"/>
    <n v="0"/>
  </r>
  <r>
    <x v="2"/>
    <x v="1"/>
    <x v="0"/>
    <x v="10"/>
    <x v="0"/>
    <x v="2"/>
    <x v="1"/>
    <x v="0"/>
    <n v="0"/>
    <n v="0"/>
    <n v="0"/>
    <n v="0"/>
    <n v="2"/>
    <n v="28214.95"/>
    <n v="0"/>
    <n v="0"/>
    <n v="0"/>
    <n v="0"/>
    <n v="0"/>
    <n v="2"/>
    <n v="28214.95"/>
  </r>
  <r>
    <x v="2"/>
    <x v="1"/>
    <x v="0"/>
    <x v="10"/>
    <x v="0"/>
    <x v="3"/>
    <x v="0"/>
    <x v="0"/>
    <n v="1321"/>
    <n v="1176.83"/>
    <n v="5828260.2799999993"/>
    <n v="4644195.26"/>
    <n v="0"/>
    <n v="0"/>
    <n v="0"/>
    <n v="0"/>
    <n v="5828260.2799999993"/>
    <n v="4644195.26"/>
    <n v="0"/>
    <n v="0"/>
    <n v="0"/>
  </r>
  <r>
    <x v="2"/>
    <x v="1"/>
    <x v="0"/>
    <x v="10"/>
    <x v="0"/>
    <x v="3"/>
    <x v="1"/>
    <x v="0"/>
    <n v="0"/>
    <n v="0"/>
    <n v="0"/>
    <n v="0"/>
    <n v="180"/>
    <n v="3423611.7900000005"/>
    <n v="0"/>
    <n v="0"/>
    <n v="0"/>
    <n v="0"/>
    <n v="0"/>
    <n v="180"/>
    <n v="3423611.7900000005"/>
  </r>
  <r>
    <x v="2"/>
    <x v="1"/>
    <x v="0"/>
    <x v="10"/>
    <x v="0"/>
    <x v="3"/>
    <x v="1"/>
    <x v="1"/>
    <n v="0"/>
    <n v="0"/>
    <n v="0"/>
    <n v="0"/>
    <n v="0"/>
    <n v="1"/>
    <n v="0"/>
    <n v="0"/>
    <n v="0"/>
    <n v="0"/>
    <n v="0"/>
    <n v="0"/>
    <n v="1"/>
  </r>
  <r>
    <x v="2"/>
    <x v="1"/>
    <x v="0"/>
    <x v="10"/>
    <x v="0"/>
    <x v="3"/>
    <x v="2"/>
    <x v="0"/>
    <n v="0"/>
    <n v="0"/>
    <n v="0"/>
    <n v="0"/>
    <n v="15"/>
    <n v="1604268.3499999999"/>
    <n v="0"/>
    <n v="0"/>
    <n v="0"/>
    <n v="0"/>
    <n v="0"/>
    <n v="15"/>
    <n v="1604268.3499999999"/>
  </r>
  <r>
    <x v="2"/>
    <x v="1"/>
    <x v="0"/>
    <x v="10"/>
    <x v="0"/>
    <x v="3"/>
    <x v="3"/>
    <x v="0"/>
    <n v="0"/>
    <n v="0"/>
    <n v="0"/>
    <n v="0"/>
    <n v="102"/>
    <n v="282573.63"/>
    <n v="0"/>
    <n v="0"/>
    <n v="0"/>
    <n v="0"/>
    <n v="0"/>
    <n v="102"/>
    <n v="282573.63"/>
  </r>
  <r>
    <x v="2"/>
    <x v="1"/>
    <x v="0"/>
    <x v="10"/>
    <x v="1"/>
    <x v="4"/>
    <x v="0"/>
    <x v="0"/>
    <n v="3535"/>
    <n v="3531.99"/>
    <n v="15801316.279999999"/>
    <n v="14322347.08"/>
    <n v="0"/>
    <n v="2064.48"/>
    <n v="0"/>
    <n v="0"/>
    <n v="15801316.279999999"/>
    <n v="14322347.08"/>
    <n v="0"/>
    <n v="0"/>
    <n v="2064.48"/>
  </r>
  <r>
    <x v="2"/>
    <x v="1"/>
    <x v="0"/>
    <x v="10"/>
    <x v="1"/>
    <x v="4"/>
    <x v="1"/>
    <x v="0"/>
    <n v="0"/>
    <n v="0"/>
    <n v="0"/>
    <n v="0"/>
    <n v="267"/>
    <n v="6925646.5700000003"/>
    <n v="0"/>
    <n v="0"/>
    <n v="0"/>
    <n v="0"/>
    <n v="0"/>
    <n v="267"/>
    <n v="6925646.5700000003"/>
  </r>
  <r>
    <x v="2"/>
    <x v="1"/>
    <x v="0"/>
    <x v="10"/>
    <x v="1"/>
    <x v="4"/>
    <x v="1"/>
    <x v="1"/>
    <n v="0"/>
    <n v="0"/>
    <n v="0"/>
    <n v="0"/>
    <n v="38"/>
    <n v="226971.24000000002"/>
    <n v="0"/>
    <n v="0"/>
    <n v="0"/>
    <n v="0"/>
    <n v="0"/>
    <n v="38"/>
    <n v="226971.24000000002"/>
  </r>
  <r>
    <x v="2"/>
    <x v="1"/>
    <x v="0"/>
    <x v="10"/>
    <x v="1"/>
    <x v="4"/>
    <x v="2"/>
    <x v="0"/>
    <n v="0"/>
    <n v="0"/>
    <n v="0"/>
    <n v="0"/>
    <n v="31"/>
    <n v="5151632.3999999994"/>
    <n v="0"/>
    <n v="0"/>
    <n v="0"/>
    <n v="0"/>
    <n v="0"/>
    <n v="31"/>
    <n v="5151632.3999999994"/>
  </r>
  <r>
    <x v="2"/>
    <x v="1"/>
    <x v="0"/>
    <x v="10"/>
    <x v="1"/>
    <x v="4"/>
    <x v="2"/>
    <x v="1"/>
    <n v="0"/>
    <n v="0"/>
    <n v="0"/>
    <n v="0"/>
    <n v="3"/>
    <n v="569383.36"/>
    <n v="0"/>
    <n v="0"/>
    <n v="0"/>
    <n v="0"/>
    <n v="0"/>
    <n v="3"/>
    <n v="569383.36"/>
  </r>
  <r>
    <x v="2"/>
    <x v="1"/>
    <x v="0"/>
    <x v="10"/>
    <x v="1"/>
    <x v="4"/>
    <x v="3"/>
    <x v="0"/>
    <n v="0"/>
    <n v="0"/>
    <n v="0"/>
    <n v="0"/>
    <n v="222"/>
    <n v="828877.52"/>
    <n v="0"/>
    <n v="0"/>
    <n v="0"/>
    <n v="0"/>
    <n v="0"/>
    <n v="222"/>
    <n v="828877.52"/>
  </r>
  <r>
    <x v="2"/>
    <x v="1"/>
    <x v="0"/>
    <x v="10"/>
    <x v="1"/>
    <x v="0"/>
    <x v="0"/>
    <x v="0"/>
    <n v="85"/>
    <n v="87.990000000000009"/>
    <n v="540853.96"/>
    <n v="430003.87999999995"/>
    <n v="0"/>
    <n v="0"/>
    <n v="0"/>
    <n v="0"/>
    <n v="540853.96"/>
    <n v="430003.87999999995"/>
    <n v="0"/>
    <n v="0"/>
    <n v="0"/>
  </r>
  <r>
    <x v="2"/>
    <x v="1"/>
    <x v="0"/>
    <x v="10"/>
    <x v="1"/>
    <x v="0"/>
    <x v="1"/>
    <x v="0"/>
    <n v="0"/>
    <n v="0"/>
    <n v="0"/>
    <n v="0"/>
    <n v="5"/>
    <n v="135625.16999999998"/>
    <n v="0"/>
    <n v="0"/>
    <n v="0"/>
    <n v="0"/>
    <n v="0"/>
    <n v="5"/>
    <n v="135625.16999999998"/>
  </r>
  <r>
    <x v="2"/>
    <x v="1"/>
    <x v="0"/>
    <x v="10"/>
    <x v="1"/>
    <x v="0"/>
    <x v="3"/>
    <x v="0"/>
    <n v="0"/>
    <n v="0"/>
    <n v="0"/>
    <n v="0"/>
    <n v="2"/>
    <n v="9084.75"/>
    <n v="0"/>
    <n v="0"/>
    <n v="0"/>
    <n v="0"/>
    <n v="0"/>
    <n v="2"/>
    <n v="9084.75"/>
  </r>
  <r>
    <x v="2"/>
    <x v="1"/>
    <x v="0"/>
    <x v="10"/>
    <x v="1"/>
    <x v="1"/>
    <x v="0"/>
    <x v="0"/>
    <n v="8382"/>
    <n v="8001.96"/>
    <n v="35990777.890000001"/>
    <n v="32928671.669999998"/>
    <n v="0"/>
    <n v="0"/>
    <n v="0"/>
    <n v="0"/>
    <n v="35990777.890000001"/>
    <n v="32928671.669999998"/>
    <n v="0"/>
    <n v="0"/>
    <n v="0"/>
  </r>
  <r>
    <x v="2"/>
    <x v="1"/>
    <x v="0"/>
    <x v="10"/>
    <x v="1"/>
    <x v="1"/>
    <x v="1"/>
    <x v="0"/>
    <n v="0"/>
    <n v="0"/>
    <n v="0"/>
    <n v="0"/>
    <n v="484"/>
    <n v="12256366.149999997"/>
    <n v="0"/>
    <n v="0"/>
    <n v="0"/>
    <n v="0"/>
    <n v="0"/>
    <n v="484"/>
    <n v="12256366.149999997"/>
  </r>
  <r>
    <x v="2"/>
    <x v="1"/>
    <x v="0"/>
    <x v="10"/>
    <x v="1"/>
    <x v="1"/>
    <x v="1"/>
    <x v="1"/>
    <n v="0"/>
    <n v="0"/>
    <n v="0"/>
    <n v="0"/>
    <n v="70"/>
    <n v="1186613.1300000001"/>
    <n v="0"/>
    <n v="0"/>
    <n v="0"/>
    <n v="0"/>
    <n v="0"/>
    <n v="70"/>
    <n v="1186613.1300000001"/>
  </r>
  <r>
    <x v="2"/>
    <x v="1"/>
    <x v="0"/>
    <x v="10"/>
    <x v="1"/>
    <x v="1"/>
    <x v="2"/>
    <x v="0"/>
    <n v="0"/>
    <n v="0"/>
    <n v="0"/>
    <n v="0"/>
    <n v="59"/>
    <n v="8497569.6600000001"/>
    <n v="0"/>
    <n v="0"/>
    <n v="0"/>
    <n v="0"/>
    <n v="0"/>
    <n v="59"/>
    <n v="8497569.6600000001"/>
  </r>
  <r>
    <x v="2"/>
    <x v="1"/>
    <x v="0"/>
    <x v="10"/>
    <x v="1"/>
    <x v="1"/>
    <x v="2"/>
    <x v="1"/>
    <n v="0"/>
    <n v="0"/>
    <n v="0"/>
    <n v="0"/>
    <n v="0"/>
    <n v="87374.49"/>
    <n v="0"/>
    <n v="0"/>
    <n v="0"/>
    <n v="0"/>
    <n v="0"/>
    <n v="0"/>
    <n v="87374.49"/>
  </r>
  <r>
    <x v="2"/>
    <x v="1"/>
    <x v="0"/>
    <x v="10"/>
    <x v="1"/>
    <x v="1"/>
    <x v="3"/>
    <x v="0"/>
    <n v="0"/>
    <n v="0"/>
    <n v="0"/>
    <n v="0"/>
    <n v="385"/>
    <n v="1842619.7600000002"/>
    <n v="0"/>
    <n v="0"/>
    <n v="0"/>
    <n v="0"/>
    <n v="0"/>
    <n v="385"/>
    <n v="1842619.7600000002"/>
  </r>
  <r>
    <x v="2"/>
    <x v="1"/>
    <x v="0"/>
    <x v="10"/>
    <x v="1"/>
    <x v="2"/>
    <x v="0"/>
    <x v="0"/>
    <n v="0"/>
    <n v="0.59"/>
    <n v="0"/>
    <n v="3839.25"/>
    <n v="0"/>
    <n v="0"/>
    <n v="0"/>
    <n v="0"/>
    <n v="0"/>
    <n v="3839.25"/>
    <n v="0"/>
    <n v="0"/>
    <n v="0"/>
  </r>
  <r>
    <x v="2"/>
    <x v="1"/>
    <x v="0"/>
    <x v="10"/>
    <x v="1"/>
    <x v="3"/>
    <x v="0"/>
    <x v="0"/>
    <n v="15"/>
    <n v="13.94"/>
    <n v="107046.78"/>
    <n v="73658.039999999994"/>
    <n v="0"/>
    <n v="0"/>
    <n v="0"/>
    <n v="0"/>
    <n v="107046.78"/>
    <n v="73658.039999999994"/>
    <n v="0"/>
    <n v="0"/>
    <n v="0"/>
  </r>
  <r>
    <x v="2"/>
    <x v="1"/>
    <x v="0"/>
    <x v="10"/>
    <x v="1"/>
    <x v="3"/>
    <x v="2"/>
    <x v="0"/>
    <n v="0"/>
    <n v="0"/>
    <n v="0"/>
    <n v="0"/>
    <n v="1"/>
    <n v="17267.98"/>
    <n v="0"/>
    <n v="0"/>
    <n v="0"/>
    <n v="0"/>
    <n v="0"/>
    <n v="1"/>
    <n v="17267.98"/>
  </r>
  <r>
    <x v="2"/>
    <x v="1"/>
    <x v="0"/>
    <x v="10"/>
    <x v="2"/>
    <x v="4"/>
    <x v="0"/>
    <x v="0"/>
    <n v="1760"/>
    <n v="1619.98"/>
    <n v="28478350.550000004"/>
    <n v="29368673.619999994"/>
    <n v="0"/>
    <n v="2813.18"/>
    <n v="0"/>
    <n v="0"/>
    <n v="28478350.550000004"/>
    <n v="29368673.619999994"/>
    <n v="0"/>
    <n v="0"/>
    <n v="2813.18"/>
  </r>
  <r>
    <x v="2"/>
    <x v="1"/>
    <x v="0"/>
    <x v="10"/>
    <x v="2"/>
    <x v="4"/>
    <x v="1"/>
    <x v="0"/>
    <n v="0"/>
    <n v="0"/>
    <n v="0"/>
    <n v="0"/>
    <n v="69"/>
    <n v="14333659.439999998"/>
    <n v="0"/>
    <n v="0"/>
    <n v="0"/>
    <n v="0"/>
    <n v="0"/>
    <n v="69"/>
    <n v="14333659.439999998"/>
  </r>
  <r>
    <x v="2"/>
    <x v="1"/>
    <x v="0"/>
    <x v="10"/>
    <x v="2"/>
    <x v="4"/>
    <x v="1"/>
    <x v="1"/>
    <n v="0"/>
    <n v="0"/>
    <n v="0"/>
    <n v="0"/>
    <n v="2"/>
    <n v="103597.74"/>
    <n v="0"/>
    <n v="0"/>
    <n v="0"/>
    <n v="0"/>
    <n v="0"/>
    <n v="2"/>
    <n v="103597.74"/>
  </r>
  <r>
    <x v="2"/>
    <x v="1"/>
    <x v="0"/>
    <x v="10"/>
    <x v="2"/>
    <x v="4"/>
    <x v="2"/>
    <x v="0"/>
    <n v="0"/>
    <n v="0"/>
    <n v="0"/>
    <n v="0"/>
    <n v="13"/>
    <n v="3781282.73"/>
    <n v="0"/>
    <n v="0"/>
    <n v="0"/>
    <n v="0"/>
    <n v="0"/>
    <n v="13"/>
    <n v="3781282.73"/>
  </r>
  <r>
    <x v="2"/>
    <x v="1"/>
    <x v="0"/>
    <x v="10"/>
    <x v="2"/>
    <x v="4"/>
    <x v="3"/>
    <x v="0"/>
    <n v="0"/>
    <n v="0"/>
    <n v="0"/>
    <n v="0"/>
    <n v="108"/>
    <n v="332369.98"/>
    <n v="0"/>
    <n v="0"/>
    <n v="0"/>
    <n v="0"/>
    <n v="0"/>
    <n v="108"/>
    <n v="332369.98"/>
  </r>
  <r>
    <x v="2"/>
    <x v="1"/>
    <x v="0"/>
    <x v="10"/>
    <x v="2"/>
    <x v="0"/>
    <x v="0"/>
    <x v="0"/>
    <n v="280"/>
    <n v="264.01"/>
    <n v="2834768.96"/>
    <n v="2794504.87"/>
    <n v="0"/>
    <n v="0"/>
    <n v="0"/>
    <n v="0"/>
    <n v="2834768.96"/>
    <n v="2794504.87"/>
    <n v="0"/>
    <n v="0"/>
    <n v="0"/>
  </r>
  <r>
    <x v="2"/>
    <x v="1"/>
    <x v="0"/>
    <x v="10"/>
    <x v="2"/>
    <x v="0"/>
    <x v="1"/>
    <x v="0"/>
    <n v="0"/>
    <n v="0"/>
    <n v="0"/>
    <n v="0"/>
    <n v="9"/>
    <n v="-266585.40000000002"/>
    <n v="0"/>
    <n v="0"/>
    <n v="0"/>
    <n v="0"/>
    <n v="0"/>
    <n v="9"/>
    <n v="-266585.40000000002"/>
  </r>
  <r>
    <x v="2"/>
    <x v="1"/>
    <x v="0"/>
    <x v="10"/>
    <x v="2"/>
    <x v="0"/>
    <x v="3"/>
    <x v="0"/>
    <n v="0"/>
    <n v="0"/>
    <n v="0"/>
    <n v="0"/>
    <n v="70"/>
    <n v="832068.62000000011"/>
    <n v="0"/>
    <n v="0"/>
    <n v="0"/>
    <n v="0"/>
    <n v="0"/>
    <n v="70"/>
    <n v="832068.62000000011"/>
  </r>
  <r>
    <x v="2"/>
    <x v="1"/>
    <x v="0"/>
    <x v="10"/>
    <x v="2"/>
    <x v="1"/>
    <x v="0"/>
    <x v="0"/>
    <n v="99"/>
    <n v="110.35"/>
    <n v="768163.68"/>
    <n v="1278184.6300000001"/>
    <n v="0"/>
    <n v="0"/>
    <n v="0"/>
    <n v="0"/>
    <n v="768163.68"/>
    <n v="1278184.6300000001"/>
    <n v="0"/>
    <n v="0"/>
    <n v="0"/>
  </r>
  <r>
    <x v="2"/>
    <x v="1"/>
    <x v="0"/>
    <x v="10"/>
    <x v="2"/>
    <x v="1"/>
    <x v="1"/>
    <x v="0"/>
    <n v="0"/>
    <n v="0"/>
    <n v="0"/>
    <n v="0"/>
    <n v="15"/>
    <n v="1805614"/>
    <n v="0"/>
    <n v="0"/>
    <n v="0"/>
    <n v="0"/>
    <n v="0"/>
    <n v="15"/>
    <n v="1805614"/>
  </r>
  <r>
    <x v="2"/>
    <x v="1"/>
    <x v="0"/>
    <x v="10"/>
    <x v="2"/>
    <x v="1"/>
    <x v="1"/>
    <x v="1"/>
    <n v="0"/>
    <n v="0"/>
    <n v="0"/>
    <n v="0"/>
    <n v="1"/>
    <n v="7725.06"/>
    <n v="0"/>
    <n v="0"/>
    <n v="0"/>
    <n v="0"/>
    <n v="0"/>
    <n v="1"/>
    <n v="7725.06"/>
  </r>
  <r>
    <x v="2"/>
    <x v="1"/>
    <x v="0"/>
    <x v="10"/>
    <x v="2"/>
    <x v="1"/>
    <x v="2"/>
    <x v="0"/>
    <n v="0"/>
    <n v="0"/>
    <n v="0"/>
    <n v="0"/>
    <n v="3"/>
    <n v="279767.02999999997"/>
    <n v="0"/>
    <n v="0"/>
    <n v="0"/>
    <n v="0"/>
    <n v="0"/>
    <n v="3"/>
    <n v="279767.02999999997"/>
  </r>
  <r>
    <x v="2"/>
    <x v="1"/>
    <x v="0"/>
    <x v="10"/>
    <x v="2"/>
    <x v="1"/>
    <x v="3"/>
    <x v="0"/>
    <n v="0"/>
    <n v="0"/>
    <n v="0"/>
    <n v="0"/>
    <n v="5"/>
    <n v="21197.040000000001"/>
    <n v="0"/>
    <n v="0"/>
    <n v="0"/>
    <n v="0"/>
    <n v="0"/>
    <n v="5"/>
    <n v="21197.040000000001"/>
  </r>
  <r>
    <x v="2"/>
    <x v="1"/>
    <x v="0"/>
    <x v="10"/>
    <x v="2"/>
    <x v="3"/>
    <x v="0"/>
    <x v="0"/>
    <n v="107"/>
    <n v="84.99"/>
    <n v="1085191.4100000001"/>
    <n v="874718.67"/>
    <n v="0"/>
    <n v="0"/>
    <n v="0"/>
    <n v="0"/>
    <n v="1085191.4100000001"/>
    <n v="874718.67"/>
    <n v="0"/>
    <n v="0"/>
    <n v="0"/>
  </r>
  <r>
    <x v="2"/>
    <x v="1"/>
    <x v="0"/>
    <x v="10"/>
    <x v="2"/>
    <x v="3"/>
    <x v="1"/>
    <x v="0"/>
    <n v="0"/>
    <n v="0"/>
    <n v="0"/>
    <n v="0"/>
    <n v="5"/>
    <n v="145189.49"/>
    <n v="0"/>
    <n v="0"/>
    <n v="0"/>
    <n v="0"/>
    <n v="0"/>
    <n v="5"/>
    <n v="145189.49"/>
  </r>
  <r>
    <x v="2"/>
    <x v="1"/>
    <x v="0"/>
    <x v="10"/>
    <x v="2"/>
    <x v="3"/>
    <x v="3"/>
    <x v="0"/>
    <n v="0"/>
    <n v="0"/>
    <n v="0"/>
    <n v="0"/>
    <n v="33"/>
    <n v="445808.55000000005"/>
    <n v="0"/>
    <n v="0"/>
    <n v="0"/>
    <n v="0"/>
    <n v="0"/>
    <n v="33"/>
    <n v="445808.55000000005"/>
  </r>
  <r>
    <x v="2"/>
    <x v="1"/>
    <x v="0"/>
    <x v="10"/>
    <x v="3"/>
    <x v="1"/>
    <x v="0"/>
    <x v="0"/>
    <n v="1212"/>
    <n v="795.68"/>
    <n v="1263863.1000000001"/>
    <n v="1010256"/>
    <n v="0"/>
    <n v="0"/>
    <n v="0"/>
    <n v="0"/>
    <n v="1263863.1000000001"/>
    <n v="1010256"/>
    <n v="0"/>
    <n v="0"/>
    <n v="0"/>
  </r>
  <r>
    <x v="2"/>
    <x v="1"/>
    <x v="0"/>
    <x v="10"/>
    <x v="3"/>
    <x v="1"/>
    <x v="1"/>
    <x v="0"/>
    <n v="0"/>
    <n v="0"/>
    <n v="0"/>
    <n v="0"/>
    <n v="16"/>
    <n v="570967.65"/>
    <n v="0"/>
    <n v="0"/>
    <n v="0"/>
    <n v="0"/>
    <n v="0"/>
    <n v="16"/>
    <n v="570967.65"/>
  </r>
  <r>
    <x v="2"/>
    <x v="1"/>
    <x v="0"/>
    <x v="10"/>
    <x v="3"/>
    <x v="1"/>
    <x v="2"/>
    <x v="0"/>
    <n v="0"/>
    <n v="0"/>
    <n v="0"/>
    <n v="0"/>
    <n v="14"/>
    <n v="331941.30000000005"/>
    <n v="0"/>
    <n v="0"/>
    <n v="0"/>
    <n v="0"/>
    <n v="0"/>
    <n v="14"/>
    <n v="331941.30000000005"/>
  </r>
  <r>
    <x v="2"/>
    <x v="1"/>
    <x v="0"/>
    <x v="10"/>
    <x v="3"/>
    <x v="1"/>
    <x v="3"/>
    <x v="0"/>
    <n v="0"/>
    <n v="0"/>
    <n v="0"/>
    <n v="0"/>
    <n v="1"/>
    <n v="1106.53"/>
    <n v="0"/>
    <n v="0"/>
    <n v="0"/>
    <n v="0"/>
    <n v="0"/>
    <n v="1"/>
    <n v="1106.53"/>
  </r>
  <r>
    <x v="2"/>
    <x v="1"/>
    <x v="0"/>
    <x v="10"/>
    <x v="3"/>
    <x v="2"/>
    <x v="0"/>
    <x v="0"/>
    <n v="68"/>
    <n v="51.45"/>
    <n v="91613.16"/>
    <n v="84724.249999999985"/>
    <n v="0"/>
    <n v="0"/>
    <n v="0"/>
    <n v="0"/>
    <n v="91613.16"/>
    <n v="84724.249999999985"/>
    <n v="0"/>
    <n v="0"/>
    <n v="0"/>
  </r>
  <r>
    <x v="2"/>
    <x v="1"/>
    <x v="0"/>
    <x v="10"/>
    <x v="3"/>
    <x v="2"/>
    <x v="1"/>
    <x v="0"/>
    <n v="0"/>
    <n v="0"/>
    <n v="0"/>
    <n v="0"/>
    <n v="0"/>
    <n v="9020"/>
    <n v="0"/>
    <n v="0"/>
    <n v="0"/>
    <n v="0"/>
    <n v="0"/>
    <n v="0"/>
    <n v="9020"/>
  </r>
  <r>
    <x v="2"/>
    <x v="1"/>
    <x v="0"/>
    <x v="10"/>
    <x v="3"/>
    <x v="2"/>
    <x v="1"/>
    <x v="1"/>
    <n v="0"/>
    <n v="0"/>
    <n v="0"/>
    <n v="0"/>
    <n v="1"/>
    <n v="-9386"/>
    <n v="0"/>
    <n v="0"/>
    <n v="0"/>
    <n v="0"/>
    <n v="0"/>
    <n v="1"/>
    <n v="-9386"/>
  </r>
  <r>
    <x v="2"/>
    <x v="1"/>
    <x v="0"/>
    <x v="10"/>
    <x v="4"/>
    <x v="0"/>
    <x v="1"/>
    <x v="0"/>
    <n v="0"/>
    <n v="0"/>
    <n v="0"/>
    <n v="0"/>
    <n v="1"/>
    <n v="-3822736.74"/>
    <n v="0"/>
    <n v="0"/>
    <n v="0"/>
    <n v="0"/>
    <n v="0"/>
    <n v="1"/>
    <n v="-3822736.74"/>
  </r>
  <r>
    <x v="2"/>
    <x v="1"/>
    <x v="0"/>
    <x v="10"/>
    <x v="4"/>
    <x v="0"/>
    <x v="1"/>
    <x v="1"/>
    <n v="0"/>
    <n v="0"/>
    <n v="0"/>
    <n v="0"/>
    <n v="0"/>
    <n v="123928.22"/>
    <n v="0"/>
    <n v="0"/>
    <n v="0"/>
    <n v="0"/>
    <n v="0"/>
    <n v="0"/>
    <n v="123928.22"/>
  </r>
  <r>
    <x v="2"/>
    <x v="1"/>
    <x v="0"/>
    <x v="10"/>
    <x v="4"/>
    <x v="0"/>
    <x v="2"/>
    <x v="0"/>
    <n v="0"/>
    <n v="0"/>
    <n v="0"/>
    <n v="0"/>
    <n v="0"/>
    <n v="-971903.14999999991"/>
    <n v="0"/>
    <n v="0"/>
    <n v="0"/>
    <n v="0"/>
    <n v="0"/>
    <n v="0"/>
    <n v="-971903.14999999991"/>
  </r>
  <r>
    <x v="2"/>
    <x v="1"/>
    <x v="0"/>
    <x v="10"/>
    <x v="4"/>
    <x v="0"/>
    <x v="2"/>
    <x v="1"/>
    <n v="0"/>
    <n v="0"/>
    <n v="0"/>
    <n v="0"/>
    <n v="0"/>
    <n v="82042.490000000005"/>
    <n v="0"/>
    <n v="0"/>
    <n v="0"/>
    <n v="0"/>
    <n v="0"/>
    <n v="0"/>
    <n v="82042.490000000005"/>
  </r>
  <r>
    <x v="2"/>
    <x v="1"/>
    <x v="0"/>
    <x v="10"/>
    <x v="4"/>
    <x v="0"/>
    <x v="3"/>
    <x v="0"/>
    <n v="0"/>
    <n v="0"/>
    <n v="0"/>
    <n v="0"/>
    <n v="0"/>
    <n v="26542.059999999983"/>
    <n v="0"/>
    <n v="0"/>
    <n v="0"/>
    <n v="0"/>
    <n v="0"/>
    <n v="0"/>
    <n v="26542.059999999983"/>
  </r>
  <r>
    <x v="2"/>
    <x v="1"/>
    <x v="0"/>
    <x v="10"/>
    <x v="4"/>
    <x v="1"/>
    <x v="0"/>
    <x v="0"/>
    <n v="18"/>
    <n v="12.35"/>
    <n v="137400.43"/>
    <n v="98980.57"/>
    <n v="0"/>
    <n v="0"/>
    <n v="0"/>
    <n v="0"/>
    <n v="137400.43"/>
    <n v="98980.57"/>
    <n v="0"/>
    <n v="0"/>
    <n v="0"/>
  </r>
  <r>
    <x v="2"/>
    <x v="1"/>
    <x v="0"/>
    <x v="10"/>
    <x v="4"/>
    <x v="1"/>
    <x v="1"/>
    <x v="0"/>
    <n v="0"/>
    <n v="0"/>
    <n v="0"/>
    <n v="0"/>
    <n v="6"/>
    <n v="208594.67"/>
    <n v="0"/>
    <n v="0"/>
    <n v="0"/>
    <n v="0"/>
    <n v="0"/>
    <n v="6"/>
    <n v="208594.67"/>
  </r>
  <r>
    <x v="2"/>
    <x v="1"/>
    <x v="0"/>
    <x v="10"/>
    <x v="4"/>
    <x v="1"/>
    <x v="1"/>
    <x v="1"/>
    <n v="0"/>
    <n v="0"/>
    <n v="0"/>
    <n v="0"/>
    <n v="1"/>
    <n v="5909.16"/>
    <n v="0"/>
    <n v="0"/>
    <n v="0"/>
    <n v="0"/>
    <n v="0"/>
    <n v="1"/>
    <n v="5909.16"/>
  </r>
  <r>
    <x v="2"/>
    <x v="1"/>
    <x v="0"/>
    <x v="11"/>
    <x v="0"/>
    <x v="4"/>
    <x v="0"/>
    <x v="0"/>
    <n v="22"/>
    <n v="20.03"/>
    <n v="199179.65"/>
    <n v="128634.09"/>
    <n v="0"/>
    <n v="0"/>
    <n v="0"/>
    <n v="0"/>
    <n v="199179.65"/>
    <n v="128634.09"/>
    <n v="0"/>
    <n v="0"/>
    <n v="0"/>
  </r>
  <r>
    <x v="2"/>
    <x v="1"/>
    <x v="0"/>
    <x v="11"/>
    <x v="0"/>
    <x v="4"/>
    <x v="1"/>
    <x v="0"/>
    <n v="0"/>
    <n v="0"/>
    <n v="0"/>
    <n v="0"/>
    <n v="4"/>
    <n v="44343"/>
    <n v="0"/>
    <n v="0"/>
    <n v="0"/>
    <n v="0"/>
    <n v="0"/>
    <n v="4"/>
    <n v="44343"/>
  </r>
  <r>
    <x v="2"/>
    <x v="1"/>
    <x v="0"/>
    <x v="11"/>
    <x v="0"/>
    <x v="0"/>
    <x v="0"/>
    <x v="0"/>
    <n v="4446"/>
    <n v="5634.1200000000008"/>
    <n v="-1891853.5100000023"/>
    <n v="31808763.830000002"/>
    <n v="0"/>
    <n v="-187.21"/>
    <n v="0"/>
    <n v="0"/>
    <n v="-1891853.5100000023"/>
    <n v="31808763.830000002"/>
    <n v="0"/>
    <n v="0"/>
    <n v="-187.21"/>
  </r>
  <r>
    <x v="2"/>
    <x v="1"/>
    <x v="0"/>
    <x v="11"/>
    <x v="0"/>
    <x v="0"/>
    <x v="1"/>
    <x v="0"/>
    <n v="0"/>
    <n v="0"/>
    <n v="0"/>
    <n v="0"/>
    <n v="696"/>
    <n v="17473804.270000003"/>
    <n v="0"/>
    <n v="0"/>
    <n v="0"/>
    <n v="0"/>
    <n v="0"/>
    <n v="696"/>
    <n v="17473804.270000003"/>
  </r>
  <r>
    <x v="2"/>
    <x v="1"/>
    <x v="0"/>
    <x v="11"/>
    <x v="0"/>
    <x v="0"/>
    <x v="1"/>
    <x v="1"/>
    <n v="0"/>
    <n v="0"/>
    <n v="0"/>
    <n v="0"/>
    <n v="66"/>
    <n v="-356809.91"/>
    <n v="0"/>
    <n v="0"/>
    <n v="0"/>
    <n v="0"/>
    <n v="0"/>
    <n v="66"/>
    <n v="-356809.91"/>
  </r>
  <r>
    <x v="2"/>
    <x v="1"/>
    <x v="0"/>
    <x v="11"/>
    <x v="0"/>
    <x v="0"/>
    <x v="2"/>
    <x v="0"/>
    <n v="0"/>
    <n v="0"/>
    <n v="0"/>
    <n v="0"/>
    <n v="72"/>
    <n v="8643573.2800000012"/>
    <n v="0"/>
    <n v="0"/>
    <n v="0"/>
    <n v="0"/>
    <n v="0"/>
    <n v="72"/>
    <n v="8643573.2800000012"/>
  </r>
  <r>
    <x v="2"/>
    <x v="1"/>
    <x v="0"/>
    <x v="11"/>
    <x v="0"/>
    <x v="0"/>
    <x v="2"/>
    <x v="1"/>
    <n v="0"/>
    <n v="0"/>
    <n v="0"/>
    <n v="0"/>
    <n v="1"/>
    <n v="126064.68"/>
    <n v="0"/>
    <n v="0"/>
    <n v="0"/>
    <n v="0"/>
    <n v="0"/>
    <n v="1"/>
    <n v="126064.68"/>
  </r>
  <r>
    <x v="2"/>
    <x v="1"/>
    <x v="0"/>
    <x v="11"/>
    <x v="0"/>
    <x v="0"/>
    <x v="3"/>
    <x v="0"/>
    <n v="0"/>
    <n v="0"/>
    <n v="0"/>
    <n v="0"/>
    <n v="249"/>
    <n v="855454.69999999972"/>
    <n v="0"/>
    <n v="0"/>
    <n v="0"/>
    <n v="0"/>
    <n v="0"/>
    <n v="249"/>
    <n v="855454.69999999972"/>
  </r>
  <r>
    <x v="2"/>
    <x v="1"/>
    <x v="0"/>
    <x v="11"/>
    <x v="0"/>
    <x v="1"/>
    <x v="0"/>
    <x v="0"/>
    <n v="714110"/>
    <n v="691155.91999999981"/>
    <n v="2662755440.8600001"/>
    <n v="2378171392.9900002"/>
    <n v="0"/>
    <n v="121952.70999999999"/>
    <n v="0"/>
    <n v="0"/>
    <n v="2662755440.8600001"/>
    <n v="2378171392.9900002"/>
    <n v="0"/>
    <n v="0"/>
    <n v="121952.70999999999"/>
  </r>
  <r>
    <x v="2"/>
    <x v="1"/>
    <x v="0"/>
    <x v="11"/>
    <x v="0"/>
    <x v="1"/>
    <x v="1"/>
    <x v="0"/>
    <n v="0"/>
    <n v="0"/>
    <n v="0"/>
    <n v="0"/>
    <n v="64794"/>
    <n v="1247632992.7100003"/>
    <n v="0"/>
    <n v="0"/>
    <n v="0"/>
    <n v="0"/>
    <n v="0"/>
    <n v="64794"/>
    <n v="1247632992.7100003"/>
  </r>
  <r>
    <x v="2"/>
    <x v="1"/>
    <x v="0"/>
    <x v="11"/>
    <x v="0"/>
    <x v="1"/>
    <x v="1"/>
    <x v="1"/>
    <n v="0"/>
    <n v="0"/>
    <n v="0"/>
    <n v="0"/>
    <n v="23483"/>
    <n v="-123598517.06"/>
    <n v="0"/>
    <n v="0"/>
    <n v="0"/>
    <n v="0"/>
    <n v="0"/>
    <n v="23483"/>
    <n v="-123598517.06"/>
  </r>
  <r>
    <x v="2"/>
    <x v="1"/>
    <x v="0"/>
    <x v="11"/>
    <x v="0"/>
    <x v="1"/>
    <x v="2"/>
    <x v="0"/>
    <n v="0"/>
    <n v="0"/>
    <n v="0"/>
    <n v="0"/>
    <n v="6391"/>
    <n v="480891155.17000002"/>
    <n v="0"/>
    <n v="0"/>
    <n v="0"/>
    <n v="0"/>
    <n v="0"/>
    <n v="6391"/>
    <n v="480891155.17000002"/>
  </r>
  <r>
    <x v="2"/>
    <x v="1"/>
    <x v="0"/>
    <x v="11"/>
    <x v="0"/>
    <x v="1"/>
    <x v="2"/>
    <x v="1"/>
    <n v="0"/>
    <n v="0"/>
    <n v="0"/>
    <n v="0"/>
    <n v="213"/>
    <n v="12692015.999999998"/>
    <n v="0"/>
    <n v="0"/>
    <n v="0"/>
    <n v="0"/>
    <n v="0"/>
    <n v="213"/>
    <n v="12692015.999999998"/>
  </r>
  <r>
    <x v="2"/>
    <x v="1"/>
    <x v="0"/>
    <x v="11"/>
    <x v="0"/>
    <x v="1"/>
    <x v="3"/>
    <x v="0"/>
    <n v="0"/>
    <n v="0"/>
    <n v="0"/>
    <n v="0"/>
    <n v="26398"/>
    <n v="103392965.12"/>
    <n v="0"/>
    <n v="0"/>
    <n v="0"/>
    <n v="0"/>
    <n v="0"/>
    <n v="26398"/>
    <n v="103392965.12"/>
  </r>
  <r>
    <x v="2"/>
    <x v="1"/>
    <x v="0"/>
    <x v="11"/>
    <x v="0"/>
    <x v="2"/>
    <x v="0"/>
    <x v="0"/>
    <n v="149"/>
    <n v="194.55999999999997"/>
    <n v="-187064.24000000002"/>
    <n v="1350130.3699999999"/>
    <n v="0"/>
    <n v="0"/>
    <n v="0"/>
    <n v="0"/>
    <n v="-187064.24000000002"/>
    <n v="1350130.3699999999"/>
    <n v="0"/>
    <n v="0"/>
    <n v="0"/>
  </r>
  <r>
    <x v="2"/>
    <x v="1"/>
    <x v="0"/>
    <x v="11"/>
    <x v="0"/>
    <x v="2"/>
    <x v="1"/>
    <x v="0"/>
    <n v="0"/>
    <n v="0"/>
    <n v="0"/>
    <n v="0"/>
    <n v="33"/>
    <n v="492785.07"/>
    <n v="0"/>
    <n v="0"/>
    <n v="0"/>
    <n v="0"/>
    <n v="0"/>
    <n v="33"/>
    <n v="492785.07"/>
  </r>
  <r>
    <x v="2"/>
    <x v="1"/>
    <x v="0"/>
    <x v="11"/>
    <x v="0"/>
    <x v="2"/>
    <x v="1"/>
    <x v="1"/>
    <n v="0"/>
    <n v="0"/>
    <n v="0"/>
    <n v="0"/>
    <n v="11"/>
    <n v="-95247.93"/>
    <n v="0"/>
    <n v="0"/>
    <n v="0"/>
    <n v="0"/>
    <n v="0"/>
    <n v="11"/>
    <n v="-95247.93"/>
  </r>
  <r>
    <x v="2"/>
    <x v="1"/>
    <x v="0"/>
    <x v="11"/>
    <x v="0"/>
    <x v="2"/>
    <x v="2"/>
    <x v="0"/>
    <n v="0"/>
    <n v="0"/>
    <n v="0"/>
    <n v="0"/>
    <n v="1"/>
    <n v="71342.36"/>
    <n v="0"/>
    <n v="0"/>
    <n v="0"/>
    <n v="0"/>
    <n v="0"/>
    <n v="1"/>
    <n v="71342.36"/>
  </r>
  <r>
    <x v="2"/>
    <x v="1"/>
    <x v="0"/>
    <x v="11"/>
    <x v="0"/>
    <x v="2"/>
    <x v="3"/>
    <x v="0"/>
    <n v="0"/>
    <n v="0"/>
    <n v="0"/>
    <n v="0"/>
    <n v="21"/>
    <n v="77501.41"/>
    <n v="0"/>
    <n v="0"/>
    <n v="0"/>
    <n v="0"/>
    <n v="0"/>
    <n v="21"/>
    <n v="77501.41"/>
  </r>
  <r>
    <x v="2"/>
    <x v="1"/>
    <x v="0"/>
    <x v="11"/>
    <x v="0"/>
    <x v="3"/>
    <x v="0"/>
    <x v="0"/>
    <n v="19080"/>
    <n v="18515.59"/>
    <n v="72618308.129999995"/>
    <n v="76618700.609999999"/>
    <n v="0"/>
    <n v="0"/>
    <n v="0"/>
    <n v="0"/>
    <n v="72618308.129999995"/>
    <n v="76618700.609999999"/>
    <n v="0"/>
    <n v="0"/>
    <n v="0"/>
  </r>
  <r>
    <x v="2"/>
    <x v="1"/>
    <x v="0"/>
    <x v="11"/>
    <x v="0"/>
    <x v="3"/>
    <x v="1"/>
    <x v="0"/>
    <n v="0"/>
    <n v="0"/>
    <n v="0"/>
    <n v="0"/>
    <n v="1238"/>
    <n v="28723605.550000001"/>
    <n v="0"/>
    <n v="0"/>
    <n v="0"/>
    <n v="0"/>
    <n v="0"/>
    <n v="1238"/>
    <n v="28723605.550000001"/>
  </r>
  <r>
    <x v="2"/>
    <x v="1"/>
    <x v="0"/>
    <x v="11"/>
    <x v="0"/>
    <x v="3"/>
    <x v="1"/>
    <x v="1"/>
    <n v="0"/>
    <n v="0"/>
    <n v="0"/>
    <n v="0"/>
    <n v="58"/>
    <n v="-187132.77999999997"/>
    <n v="0"/>
    <n v="0"/>
    <n v="0"/>
    <n v="0"/>
    <n v="0"/>
    <n v="58"/>
    <n v="-187132.77999999997"/>
  </r>
  <r>
    <x v="2"/>
    <x v="1"/>
    <x v="0"/>
    <x v="11"/>
    <x v="0"/>
    <x v="3"/>
    <x v="2"/>
    <x v="0"/>
    <n v="0"/>
    <n v="0"/>
    <n v="0"/>
    <n v="0"/>
    <n v="159"/>
    <n v="9958147.4199999981"/>
    <n v="0"/>
    <n v="0"/>
    <n v="0"/>
    <n v="0"/>
    <n v="0"/>
    <n v="159"/>
    <n v="9958147.4199999981"/>
  </r>
  <r>
    <x v="2"/>
    <x v="1"/>
    <x v="0"/>
    <x v="11"/>
    <x v="0"/>
    <x v="3"/>
    <x v="2"/>
    <x v="1"/>
    <n v="0"/>
    <n v="0"/>
    <n v="0"/>
    <n v="0"/>
    <n v="1"/>
    <n v="129149.62"/>
    <n v="0"/>
    <n v="0"/>
    <n v="0"/>
    <n v="0"/>
    <n v="0"/>
    <n v="1"/>
    <n v="129149.62"/>
  </r>
  <r>
    <x v="2"/>
    <x v="1"/>
    <x v="0"/>
    <x v="11"/>
    <x v="0"/>
    <x v="3"/>
    <x v="3"/>
    <x v="0"/>
    <n v="0"/>
    <n v="0"/>
    <n v="0"/>
    <n v="0"/>
    <n v="1283"/>
    <n v="8576367.4200000018"/>
    <n v="0"/>
    <n v="0"/>
    <n v="0"/>
    <n v="0"/>
    <n v="0"/>
    <n v="1283"/>
    <n v="8576367.4200000018"/>
  </r>
  <r>
    <x v="2"/>
    <x v="1"/>
    <x v="0"/>
    <x v="11"/>
    <x v="1"/>
    <x v="4"/>
    <x v="0"/>
    <x v="0"/>
    <n v="21520"/>
    <n v="20713.48"/>
    <n v="102256714.8"/>
    <n v="90110510.119999975"/>
    <n v="0"/>
    <n v="9738.1"/>
    <n v="0"/>
    <n v="0"/>
    <n v="102256714.8"/>
    <n v="90110510.119999975"/>
    <n v="0"/>
    <n v="0"/>
    <n v="9738.1"/>
  </r>
  <r>
    <x v="2"/>
    <x v="1"/>
    <x v="0"/>
    <x v="11"/>
    <x v="1"/>
    <x v="4"/>
    <x v="1"/>
    <x v="0"/>
    <n v="0"/>
    <n v="0"/>
    <n v="0"/>
    <n v="0"/>
    <n v="1312"/>
    <n v="38527958.640000001"/>
    <n v="0"/>
    <n v="0"/>
    <n v="0"/>
    <n v="0"/>
    <n v="0"/>
    <n v="1312"/>
    <n v="38527958.640000001"/>
  </r>
  <r>
    <x v="2"/>
    <x v="1"/>
    <x v="0"/>
    <x v="11"/>
    <x v="1"/>
    <x v="4"/>
    <x v="1"/>
    <x v="1"/>
    <n v="0"/>
    <n v="0"/>
    <n v="0"/>
    <n v="0"/>
    <n v="485"/>
    <n v="-2736447.92"/>
    <n v="0"/>
    <n v="0"/>
    <n v="0"/>
    <n v="0"/>
    <n v="0"/>
    <n v="485"/>
    <n v="-2736447.92"/>
  </r>
  <r>
    <x v="2"/>
    <x v="1"/>
    <x v="0"/>
    <x v="11"/>
    <x v="1"/>
    <x v="4"/>
    <x v="2"/>
    <x v="0"/>
    <n v="0"/>
    <n v="0"/>
    <n v="0"/>
    <n v="0"/>
    <n v="122"/>
    <n v="10985647.620000001"/>
    <n v="0"/>
    <n v="0"/>
    <n v="0"/>
    <n v="0"/>
    <n v="0"/>
    <n v="122"/>
    <n v="10985647.620000001"/>
  </r>
  <r>
    <x v="2"/>
    <x v="1"/>
    <x v="0"/>
    <x v="11"/>
    <x v="1"/>
    <x v="4"/>
    <x v="2"/>
    <x v="1"/>
    <n v="0"/>
    <n v="0"/>
    <n v="0"/>
    <n v="0"/>
    <n v="4"/>
    <n v="614061.02"/>
    <n v="0"/>
    <n v="0"/>
    <n v="0"/>
    <n v="0"/>
    <n v="0"/>
    <n v="4"/>
    <n v="614061.02"/>
  </r>
  <r>
    <x v="2"/>
    <x v="1"/>
    <x v="0"/>
    <x v="11"/>
    <x v="1"/>
    <x v="4"/>
    <x v="3"/>
    <x v="0"/>
    <n v="0"/>
    <n v="0"/>
    <n v="0"/>
    <n v="0"/>
    <n v="1154"/>
    <n v="3551181.1800000006"/>
    <n v="0"/>
    <n v="0"/>
    <n v="0"/>
    <n v="0"/>
    <n v="0"/>
    <n v="1154"/>
    <n v="3551181.1800000006"/>
  </r>
  <r>
    <x v="2"/>
    <x v="1"/>
    <x v="0"/>
    <x v="11"/>
    <x v="1"/>
    <x v="0"/>
    <x v="0"/>
    <x v="0"/>
    <n v="1277"/>
    <n v="1164.46"/>
    <n v="6208713.9100000001"/>
    <n v="5588651.2699999996"/>
    <n v="0"/>
    <n v="877.45"/>
    <n v="0"/>
    <n v="0"/>
    <n v="6208713.9100000001"/>
    <n v="5588651.2699999996"/>
    <n v="0"/>
    <n v="0"/>
    <n v="877.45"/>
  </r>
  <r>
    <x v="2"/>
    <x v="1"/>
    <x v="0"/>
    <x v="11"/>
    <x v="1"/>
    <x v="0"/>
    <x v="1"/>
    <x v="0"/>
    <n v="0"/>
    <n v="0"/>
    <n v="0"/>
    <n v="0"/>
    <n v="72"/>
    <n v="2515572.16"/>
    <n v="0"/>
    <n v="0"/>
    <n v="0"/>
    <n v="0"/>
    <n v="0"/>
    <n v="72"/>
    <n v="2515572.16"/>
  </r>
  <r>
    <x v="2"/>
    <x v="1"/>
    <x v="0"/>
    <x v="11"/>
    <x v="1"/>
    <x v="0"/>
    <x v="1"/>
    <x v="1"/>
    <n v="0"/>
    <n v="0"/>
    <n v="0"/>
    <n v="0"/>
    <n v="27"/>
    <n v="-167612.77000000002"/>
    <n v="0"/>
    <n v="0"/>
    <n v="0"/>
    <n v="0"/>
    <n v="0"/>
    <n v="27"/>
    <n v="-167612.77000000002"/>
  </r>
  <r>
    <x v="2"/>
    <x v="1"/>
    <x v="0"/>
    <x v="11"/>
    <x v="1"/>
    <x v="0"/>
    <x v="2"/>
    <x v="0"/>
    <n v="0"/>
    <n v="0"/>
    <n v="0"/>
    <n v="0"/>
    <n v="3"/>
    <n v="313418.11"/>
    <n v="0"/>
    <n v="0"/>
    <n v="0"/>
    <n v="0"/>
    <n v="0"/>
    <n v="3"/>
    <n v="313418.11"/>
  </r>
  <r>
    <x v="2"/>
    <x v="1"/>
    <x v="0"/>
    <x v="11"/>
    <x v="1"/>
    <x v="0"/>
    <x v="3"/>
    <x v="0"/>
    <n v="0"/>
    <n v="0"/>
    <n v="0"/>
    <n v="0"/>
    <n v="49"/>
    <n v="158389.96000000002"/>
    <n v="0"/>
    <n v="0"/>
    <n v="0"/>
    <n v="0"/>
    <n v="0"/>
    <n v="49"/>
    <n v="158389.96000000002"/>
  </r>
  <r>
    <x v="2"/>
    <x v="1"/>
    <x v="0"/>
    <x v="11"/>
    <x v="1"/>
    <x v="1"/>
    <x v="0"/>
    <x v="0"/>
    <n v="31620"/>
    <n v="29864.80999999999"/>
    <n v="140701001.41000003"/>
    <n v="128031113.52999999"/>
    <n v="0"/>
    <n v="15543.86"/>
    <n v="0"/>
    <n v="0"/>
    <n v="140701001.41000003"/>
    <n v="128031113.52999999"/>
    <n v="0"/>
    <n v="0"/>
    <n v="15543.86"/>
  </r>
  <r>
    <x v="2"/>
    <x v="1"/>
    <x v="0"/>
    <x v="11"/>
    <x v="1"/>
    <x v="1"/>
    <x v="1"/>
    <x v="0"/>
    <n v="0"/>
    <n v="0"/>
    <n v="0"/>
    <n v="0"/>
    <n v="1985"/>
    <n v="43677103.489999995"/>
    <n v="0"/>
    <n v="0"/>
    <n v="0"/>
    <n v="0"/>
    <n v="0"/>
    <n v="1985"/>
    <n v="43677103.489999995"/>
  </r>
  <r>
    <x v="2"/>
    <x v="1"/>
    <x v="0"/>
    <x v="11"/>
    <x v="1"/>
    <x v="1"/>
    <x v="1"/>
    <x v="1"/>
    <n v="0"/>
    <n v="0"/>
    <n v="0"/>
    <n v="0"/>
    <n v="740"/>
    <n v="-3014822.9200000004"/>
    <n v="0"/>
    <n v="0"/>
    <n v="0"/>
    <n v="0"/>
    <n v="0"/>
    <n v="740"/>
    <n v="-3014822.9200000004"/>
  </r>
  <r>
    <x v="2"/>
    <x v="1"/>
    <x v="0"/>
    <x v="11"/>
    <x v="1"/>
    <x v="1"/>
    <x v="2"/>
    <x v="0"/>
    <n v="0"/>
    <n v="0"/>
    <n v="0"/>
    <n v="0"/>
    <n v="227"/>
    <n v="18590997.619999997"/>
    <n v="0"/>
    <n v="0"/>
    <n v="0"/>
    <n v="0"/>
    <n v="0"/>
    <n v="227"/>
    <n v="18590997.619999997"/>
  </r>
  <r>
    <x v="2"/>
    <x v="1"/>
    <x v="0"/>
    <x v="11"/>
    <x v="1"/>
    <x v="1"/>
    <x v="2"/>
    <x v="1"/>
    <n v="0"/>
    <n v="0"/>
    <n v="0"/>
    <n v="0"/>
    <n v="2"/>
    <n v="61294.719999999987"/>
    <n v="0"/>
    <n v="0"/>
    <n v="0"/>
    <n v="0"/>
    <n v="0"/>
    <n v="2"/>
    <n v="61294.719999999987"/>
  </r>
  <r>
    <x v="2"/>
    <x v="1"/>
    <x v="0"/>
    <x v="11"/>
    <x v="1"/>
    <x v="1"/>
    <x v="3"/>
    <x v="0"/>
    <n v="0"/>
    <n v="0"/>
    <n v="0"/>
    <n v="0"/>
    <n v="1384"/>
    <n v="4886255.5600000005"/>
    <n v="0"/>
    <n v="0"/>
    <n v="0"/>
    <n v="0"/>
    <n v="0"/>
    <n v="1384"/>
    <n v="4886255.5600000005"/>
  </r>
  <r>
    <x v="2"/>
    <x v="1"/>
    <x v="0"/>
    <x v="11"/>
    <x v="1"/>
    <x v="2"/>
    <x v="0"/>
    <x v="0"/>
    <n v="3"/>
    <n v="80.709999999999994"/>
    <n v="-17207.599999999999"/>
    <n v="195860.9"/>
    <n v="0"/>
    <n v="0"/>
    <n v="0"/>
    <n v="0"/>
    <n v="-17207.599999999999"/>
    <n v="195860.9"/>
    <n v="0"/>
    <n v="0"/>
    <n v="0"/>
  </r>
  <r>
    <x v="2"/>
    <x v="1"/>
    <x v="0"/>
    <x v="11"/>
    <x v="1"/>
    <x v="2"/>
    <x v="1"/>
    <x v="0"/>
    <n v="0"/>
    <n v="0"/>
    <n v="0"/>
    <n v="0"/>
    <n v="2"/>
    <n v="7073.57"/>
    <n v="0"/>
    <n v="0"/>
    <n v="0"/>
    <n v="0"/>
    <n v="0"/>
    <n v="2"/>
    <n v="7073.57"/>
  </r>
  <r>
    <x v="2"/>
    <x v="1"/>
    <x v="0"/>
    <x v="11"/>
    <x v="1"/>
    <x v="2"/>
    <x v="1"/>
    <x v="1"/>
    <n v="0"/>
    <n v="0"/>
    <n v="0"/>
    <n v="0"/>
    <n v="1"/>
    <n v="-29918.37"/>
    <n v="0"/>
    <n v="0"/>
    <n v="0"/>
    <n v="0"/>
    <n v="0"/>
    <n v="1"/>
    <n v="-29918.37"/>
  </r>
  <r>
    <x v="2"/>
    <x v="1"/>
    <x v="0"/>
    <x v="11"/>
    <x v="1"/>
    <x v="2"/>
    <x v="2"/>
    <x v="0"/>
    <n v="0"/>
    <n v="0"/>
    <n v="0"/>
    <n v="0"/>
    <n v="3"/>
    <n v="437522.51"/>
    <n v="0"/>
    <n v="0"/>
    <n v="0"/>
    <n v="0"/>
    <n v="0"/>
    <n v="3"/>
    <n v="437522.51"/>
  </r>
  <r>
    <x v="2"/>
    <x v="1"/>
    <x v="0"/>
    <x v="11"/>
    <x v="1"/>
    <x v="2"/>
    <x v="3"/>
    <x v="0"/>
    <n v="0"/>
    <n v="0"/>
    <n v="0"/>
    <n v="0"/>
    <n v="3"/>
    <n v="3680.7"/>
    <n v="0"/>
    <n v="0"/>
    <n v="0"/>
    <n v="0"/>
    <n v="0"/>
    <n v="3"/>
    <n v="3680.7"/>
  </r>
  <r>
    <x v="2"/>
    <x v="1"/>
    <x v="0"/>
    <x v="11"/>
    <x v="1"/>
    <x v="3"/>
    <x v="0"/>
    <x v="0"/>
    <n v="88"/>
    <n v="206.11999999999998"/>
    <n v="1087497.79"/>
    <n v="1348926.5799999998"/>
    <n v="0"/>
    <n v="0"/>
    <n v="0"/>
    <n v="0"/>
    <n v="1087497.79"/>
    <n v="1348926.5799999998"/>
    <n v="0"/>
    <n v="0"/>
    <n v="0"/>
  </r>
  <r>
    <x v="2"/>
    <x v="1"/>
    <x v="0"/>
    <x v="11"/>
    <x v="1"/>
    <x v="3"/>
    <x v="1"/>
    <x v="0"/>
    <n v="0"/>
    <n v="0"/>
    <n v="0"/>
    <n v="0"/>
    <n v="48"/>
    <n v="953163.91"/>
    <n v="0"/>
    <n v="0"/>
    <n v="0"/>
    <n v="0"/>
    <n v="0"/>
    <n v="48"/>
    <n v="953163.91"/>
  </r>
  <r>
    <x v="2"/>
    <x v="1"/>
    <x v="0"/>
    <x v="11"/>
    <x v="1"/>
    <x v="3"/>
    <x v="2"/>
    <x v="0"/>
    <n v="0"/>
    <n v="0"/>
    <n v="0"/>
    <n v="0"/>
    <n v="59"/>
    <n v="-40446.21"/>
    <n v="0"/>
    <n v="0"/>
    <n v="0"/>
    <n v="0"/>
    <n v="0"/>
    <n v="59"/>
    <n v="-40446.21"/>
  </r>
  <r>
    <x v="2"/>
    <x v="1"/>
    <x v="0"/>
    <x v="11"/>
    <x v="1"/>
    <x v="3"/>
    <x v="3"/>
    <x v="0"/>
    <n v="0"/>
    <n v="0"/>
    <n v="0"/>
    <n v="0"/>
    <n v="7"/>
    <n v="33768.619999999995"/>
    <n v="0"/>
    <n v="0"/>
    <n v="0"/>
    <n v="0"/>
    <n v="0"/>
    <n v="7"/>
    <n v="33768.619999999995"/>
  </r>
  <r>
    <x v="2"/>
    <x v="1"/>
    <x v="0"/>
    <x v="11"/>
    <x v="2"/>
    <x v="4"/>
    <x v="0"/>
    <x v="0"/>
    <n v="12128"/>
    <n v="10886.500000000002"/>
    <n v="251215314.31999996"/>
    <n v="214269717.54000002"/>
    <n v="0"/>
    <n v="12557.61"/>
    <n v="0"/>
    <n v="0"/>
    <n v="251215314.31999996"/>
    <n v="214269717.54000002"/>
    <n v="0"/>
    <n v="0"/>
    <n v="12557.61"/>
  </r>
  <r>
    <x v="2"/>
    <x v="1"/>
    <x v="0"/>
    <x v="11"/>
    <x v="2"/>
    <x v="4"/>
    <x v="1"/>
    <x v="0"/>
    <n v="0"/>
    <n v="0"/>
    <n v="0"/>
    <n v="0"/>
    <n v="383"/>
    <n v="68265624.720000014"/>
    <n v="0"/>
    <n v="0"/>
    <n v="0"/>
    <n v="0"/>
    <n v="0"/>
    <n v="383"/>
    <n v="68265624.720000014"/>
  </r>
  <r>
    <x v="2"/>
    <x v="1"/>
    <x v="0"/>
    <x v="11"/>
    <x v="2"/>
    <x v="4"/>
    <x v="1"/>
    <x v="1"/>
    <n v="0"/>
    <n v="0"/>
    <n v="0"/>
    <n v="0"/>
    <n v="61"/>
    <n v="-253473.9"/>
    <n v="0"/>
    <n v="0"/>
    <n v="0"/>
    <n v="0"/>
    <n v="0"/>
    <n v="61"/>
    <n v="-253473.9"/>
  </r>
  <r>
    <x v="2"/>
    <x v="1"/>
    <x v="0"/>
    <x v="11"/>
    <x v="2"/>
    <x v="4"/>
    <x v="2"/>
    <x v="0"/>
    <n v="0"/>
    <n v="0"/>
    <n v="0"/>
    <n v="0"/>
    <n v="47"/>
    <n v="14355500.500000002"/>
    <n v="0"/>
    <n v="0"/>
    <n v="0"/>
    <n v="0"/>
    <n v="0"/>
    <n v="47"/>
    <n v="14355500.500000002"/>
  </r>
  <r>
    <x v="2"/>
    <x v="1"/>
    <x v="0"/>
    <x v="11"/>
    <x v="2"/>
    <x v="4"/>
    <x v="2"/>
    <x v="1"/>
    <n v="0"/>
    <n v="0"/>
    <n v="0"/>
    <n v="0"/>
    <n v="1"/>
    <n v="417083.24"/>
    <n v="0"/>
    <n v="0"/>
    <n v="0"/>
    <n v="0"/>
    <n v="0"/>
    <n v="1"/>
    <n v="417083.24"/>
  </r>
  <r>
    <x v="2"/>
    <x v="1"/>
    <x v="0"/>
    <x v="11"/>
    <x v="2"/>
    <x v="4"/>
    <x v="3"/>
    <x v="0"/>
    <n v="0"/>
    <n v="0"/>
    <n v="0"/>
    <n v="0"/>
    <n v="647"/>
    <n v="2220058.1800000002"/>
    <n v="0"/>
    <n v="0"/>
    <n v="0"/>
    <n v="0"/>
    <n v="0"/>
    <n v="647"/>
    <n v="2220058.1800000002"/>
  </r>
  <r>
    <x v="2"/>
    <x v="1"/>
    <x v="0"/>
    <x v="11"/>
    <x v="2"/>
    <x v="0"/>
    <x v="0"/>
    <x v="0"/>
    <n v="523"/>
    <n v="469.28000000000003"/>
    <n v="7236508.2699999977"/>
    <n v="5652279.5999999996"/>
    <n v="0"/>
    <n v="0"/>
    <n v="0"/>
    <n v="0"/>
    <n v="7236508.2699999977"/>
    <n v="5652279.5999999996"/>
    <n v="0"/>
    <n v="0"/>
    <n v="0"/>
  </r>
  <r>
    <x v="2"/>
    <x v="1"/>
    <x v="0"/>
    <x v="11"/>
    <x v="2"/>
    <x v="0"/>
    <x v="1"/>
    <x v="0"/>
    <n v="0"/>
    <n v="0"/>
    <n v="0"/>
    <n v="0"/>
    <n v="29"/>
    <n v="856177.40999999992"/>
    <n v="0"/>
    <n v="0"/>
    <n v="0"/>
    <n v="0"/>
    <n v="0"/>
    <n v="29"/>
    <n v="856177.40999999992"/>
  </r>
  <r>
    <x v="2"/>
    <x v="1"/>
    <x v="0"/>
    <x v="11"/>
    <x v="2"/>
    <x v="0"/>
    <x v="1"/>
    <x v="1"/>
    <n v="0"/>
    <n v="0"/>
    <n v="0"/>
    <n v="0"/>
    <n v="3"/>
    <n v="58562.350000000006"/>
    <n v="0"/>
    <n v="0"/>
    <n v="0"/>
    <n v="0"/>
    <n v="0"/>
    <n v="3"/>
    <n v="58562.350000000006"/>
  </r>
  <r>
    <x v="2"/>
    <x v="1"/>
    <x v="0"/>
    <x v="11"/>
    <x v="2"/>
    <x v="0"/>
    <x v="2"/>
    <x v="0"/>
    <n v="0"/>
    <n v="0"/>
    <n v="0"/>
    <n v="0"/>
    <n v="1"/>
    <n v="624298.9"/>
    <n v="0"/>
    <n v="0"/>
    <n v="0"/>
    <n v="0"/>
    <n v="0"/>
    <n v="1"/>
    <n v="624298.9"/>
  </r>
  <r>
    <x v="2"/>
    <x v="1"/>
    <x v="0"/>
    <x v="11"/>
    <x v="2"/>
    <x v="0"/>
    <x v="3"/>
    <x v="0"/>
    <n v="0"/>
    <n v="0"/>
    <n v="0"/>
    <n v="0"/>
    <n v="137"/>
    <n v="1249491.28"/>
    <n v="0"/>
    <n v="0"/>
    <n v="0"/>
    <n v="0"/>
    <n v="0"/>
    <n v="137"/>
    <n v="1249491.28"/>
  </r>
  <r>
    <x v="2"/>
    <x v="1"/>
    <x v="0"/>
    <x v="11"/>
    <x v="2"/>
    <x v="1"/>
    <x v="0"/>
    <x v="0"/>
    <n v="1901"/>
    <n v="1624.0300000000002"/>
    <n v="12523560.299999999"/>
    <n v="13124249.48"/>
    <n v="0"/>
    <n v="12320.23"/>
    <n v="0"/>
    <n v="0"/>
    <n v="12523560.299999999"/>
    <n v="13124249.48"/>
    <n v="0"/>
    <n v="0"/>
    <n v="12320.23"/>
  </r>
  <r>
    <x v="2"/>
    <x v="1"/>
    <x v="0"/>
    <x v="11"/>
    <x v="2"/>
    <x v="1"/>
    <x v="1"/>
    <x v="0"/>
    <n v="0"/>
    <n v="0"/>
    <n v="0"/>
    <n v="0"/>
    <n v="84"/>
    <n v="4651518.0200000005"/>
    <n v="0"/>
    <n v="0"/>
    <n v="0"/>
    <n v="0"/>
    <n v="0"/>
    <n v="84"/>
    <n v="4651518.0200000005"/>
  </r>
  <r>
    <x v="2"/>
    <x v="1"/>
    <x v="0"/>
    <x v="11"/>
    <x v="2"/>
    <x v="1"/>
    <x v="1"/>
    <x v="1"/>
    <n v="0"/>
    <n v="0"/>
    <n v="0"/>
    <n v="0"/>
    <n v="11"/>
    <n v="-89466.75"/>
    <n v="0"/>
    <n v="0"/>
    <n v="0"/>
    <n v="0"/>
    <n v="0"/>
    <n v="11"/>
    <n v="-89466.75"/>
  </r>
  <r>
    <x v="2"/>
    <x v="1"/>
    <x v="0"/>
    <x v="11"/>
    <x v="2"/>
    <x v="1"/>
    <x v="2"/>
    <x v="0"/>
    <n v="0"/>
    <n v="0"/>
    <n v="0"/>
    <n v="0"/>
    <n v="9"/>
    <n v="899460.27"/>
    <n v="0"/>
    <n v="0"/>
    <n v="0"/>
    <n v="0"/>
    <n v="0"/>
    <n v="9"/>
    <n v="899460.27"/>
  </r>
  <r>
    <x v="2"/>
    <x v="1"/>
    <x v="0"/>
    <x v="11"/>
    <x v="2"/>
    <x v="1"/>
    <x v="3"/>
    <x v="0"/>
    <n v="0"/>
    <n v="0"/>
    <n v="0"/>
    <n v="0"/>
    <n v="64"/>
    <n v="121387.61000000002"/>
    <n v="0"/>
    <n v="0"/>
    <n v="0"/>
    <n v="0"/>
    <n v="0"/>
    <n v="64"/>
    <n v="121387.61000000002"/>
  </r>
  <r>
    <x v="2"/>
    <x v="1"/>
    <x v="0"/>
    <x v="11"/>
    <x v="2"/>
    <x v="2"/>
    <x v="0"/>
    <x v="0"/>
    <n v="4"/>
    <n v="3.36"/>
    <n v="-6557.7799999999988"/>
    <n v="27041.77"/>
    <n v="0"/>
    <n v="0"/>
    <n v="0"/>
    <n v="0"/>
    <n v="-6557.7799999999988"/>
    <n v="27041.77"/>
    <n v="0"/>
    <n v="0"/>
    <n v="0"/>
  </r>
  <r>
    <x v="2"/>
    <x v="1"/>
    <x v="0"/>
    <x v="11"/>
    <x v="2"/>
    <x v="2"/>
    <x v="3"/>
    <x v="0"/>
    <n v="0"/>
    <n v="0"/>
    <n v="0"/>
    <n v="0"/>
    <n v="3"/>
    <n v="8481"/>
    <n v="0"/>
    <n v="0"/>
    <n v="0"/>
    <n v="0"/>
    <n v="0"/>
    <n v="3"/>
    <n v="8481"/>
  </r>
  <r>
    <x v="2"/>
    <x v="1"/>
    <x v="0"/>
    <x v="11"/>
    <x v="2"/>
    <x v="3"/>
    <x v="0"/>
    <x v="0"/>
    <n v="509"/>
    <n v="395.87"/>
    <n v="4744172.42"/>
    <n v="4245917.93"/>
    <n v="0"/>
    <n v="0"/>
    <n v="0"/>
    <n v="0"/>
    <n v="4744172.42"/>
    <n v="4245917.93"/>
    <n v="0"/>
    <n v="0"/>
    <n v="0"/>
  </r>
  <r>
    <x v="2"/>
    <x v="1"/>
    <x v="0"/>
    <x v="11"/>
    <x v="2"/>
    <x v="3"/>
    <x v="1"/>
    <x v="0"/>
    <n v="0"/>
    <n v="0"/>
    <n v="0"/>
    <n v="0"/>
    <n v="15"/>
    <n v="923612.88000000012"/>
    <n v="0"/>
    <n v="0"/>
    <n v="0"/>
    <n v="0"/>
    <n v="0"/>
    <n v="15"/>
    <n v="923612.88000000012"/>
  </r>
  <r>
    <x v="2"/>
    <x v="1"/>
    <x v="0"/>
    <x v="11"/>
    <x v="2"/>
    <x v="3"/>
    <x v="2"/>
    <x v="0"/>
    <n v="0"/>
    <n v="0"/>
    <n v="0"/>
    <n v="0"/>
    <n v="4"/>
    <n v="1353607.6300000001"/>
    <n v="0"/>
    <n v="0"/>
    <n v="0"/>
    <n v="0"/>
    <n v="0"/>
    <n v="4"/>
    <n v="1353607.6300000001"/>
  </r>
  <r>
    <x v="2"/>
    <x v="1"/>
    <x v="0"/>
    <x v="11"/>
    <x v="2"/>
    <x v="3"/>
    <x v="3"/>
    <x v="0"/>
    <n v="0"/>
    <n v="0"/>
    <n v="0"/>
    <n v="0"/>
    <n v="119"/>
    <n v="1262996.3499999999"/>
    <n v="0"/>
    <n v="0"/>
    <n v="0"/>
    <n v="0"/>
    <n v="0"/>
    <n v="119"/>
    <n v="1262996.3499999999"/>
  </r>
  <r>
    <x v="2"/>
    <x v="1"/>
    <x v="0"/>
    <x v="11"/>
    <x v="3"/>
    <x v="0"/>
    <x v="0"/>
    <x v="0"/>
    <n v="7"/>
    <n v="12.379999999999999"/>
    <n v="20209.379999999997"/>
    <n v="34813.03"/>
    <n v="0"/>
    <n v="0"/>
    <n v="0"/>
    <n v="0"/>
    <n v="20209.379999999997"/>
    <n v="34813.03"/>
    <n v="0"/>
    <n v="0"/>
    <n v="0"/>
  </r>
  <r>
    <x v="2"/>
    <x v="1"/>
    <x v="0"/>
    <x v="11"/>
    <x v="3"/>
    <x v="0"/>
    <x v="1"/>
    <x v="0"/>
    <n v="0"/>
    <n v="0"/>
    <n v="0"/>
    <n v="0"/>
    <n v="3"/>
    <n v="41541.82"/>
    <n v="0"/>
    <n v="0"/>
    <n v="0"/>
    <n v="0"/>
    <n v="0"/>
    <n v="3"/>
    <n v="41541.82"/>
  </r>
  <r>
    <x v="2"/>
    <x v="1"/>
    <x v="0"/>
    <x v="11"/>
    <x v="3"/>
    <x v="0"/>
    <x v="1"/>
    <x v="1"/>
    <n v="0"/>
    <n v="0"/>
    <n v="0"/>
    <n v="0"/>
    <n v="1"/>
    <n v="179"/>
    <n v="0"/>
    <n v="0"/>
    <n v="0"/>
    <n v="0"/>
    <n v="0"/>
    <n v="1"/>
    <n v="179"/>
  </r>
  <r>
    <x v="2"/>
    <x v="1"/>
    <x v="0"/>
    <x v="11"/>
    <x v="3"/>
    <x v="1"/>
    <x v="0"/>
    <x v="0"/>
    <n v="17948"/>
    <n v="15256.08"/>
    <n v="34809027.619999997"/>
    <n v="30631078.160000004"/>
    <n v="0"/>
    <n v="-714"/>
    <n v="0"/>
    <n v="0"/>
    <n v="34809027.619999997"/>
    <n v="30631078.160000004"/>
    <n v="0"/>
    <n v="0"/>
    <n v="-714"/>
  </r>
  <r>
    <x v="2"/>
    <x v="1"/>
    <x v="0"/>
    <x v="11"/>
    <x v="3"/>
    <x v="1"/>
    <x v="1"/>
    <x v="0"/>
    <n v="0"/>
    <n v="0"/>
    <n v="0"/>
    <n v="0"/>
    <n v="730"/>
    <n v="15274914.35"/>
    <n v="0"/>
    <n v="0"/>
    <n v="0"/>
    <n v="0"/>
    <n v="0"/>
    <n v="730"/>
    <n v="15274914.35"/>
  </r>
  <r>
    <x v="2"/>
    <x v="1"/>
    <x v="0"/>
    <x v="11"/>
    <x v="3"/>
    <x v="1"/>
    <x v="1"/>
    <x v="1"/>
    <n v="0"/>
    <n v="0"/>
    <n v="0"/>
    <n v="0"/>
    <n v="115"/>
    <n v="209314.17"/>
    <n v="0"/>
    <n v="0"/>
    <n v="0"/>
    <n v="0"/>
    <n v="0"/>
    <n v="115"/>
    <n v="209314.17"/>
  </r>
  <r>
    <x v="2"/>
    <x v="1"/>
    <x v="0"/>
    <x v="11"/>
    <x v="3"/>
    <x v="1"/>
    <x v="2"/>
    <x v="0"/>
    <n v="0"/>
    <n v="0"/>
    <n v="0"/>
    <n v="0"/>
    <n v="225"/>
    <n v="3976637.3"/>
    <n v="0"/>
    <n v="0"/>
    <n v="0"/>
    <n v="0"/>
    <n v="0"/>
    <n v="225"/>
    <n v="3976637.3"/>
  </r>
  <r>
    <x v="2"/>
    <x v="1"/>
    <x v="0"/>
    <x v="11"/>
    <x v="3"/>
    <x v="1"/>
    <x v="2"/>
    <x v="1"/>
    <n v="0"/>
    <n v="0"/>
    <n v="0"/>
    <n v="0"/>
    <n v="8"/>
    <n v="-47112.27"/>
    <n v="0"/>
    <n v="0"/>
    <n v="0"/>
    <n v="0"/>
    <n v="0"/>
    <n v="8"/>
    <n v="-47112.27"/>
  </r>
  <r>
    <x v="2"/>
    <x v="1"/>
    <x v="0"/>
    <x v="11"/>
    <x v="3"/>
    <x v="1"/>
    <x v="3"/>
    <x v="0"/>
    <n v="0"/>
    <n v="0"/>
    <n v="0"/>
    <n v="0"/>
    <n v="2"/>
    <n v="33778.17"/>
    <n v="0"/>
    <n v="0"/>
    <n v="0"/>
    <n v="0"/>
    <n v="0"/>
    <n v="2"/>
    <n v="33778.17"/>
  </r>
  <r>
    <x v="2"/>
    <x v="1"/>
    <x v="0"/>
    <x v="11"/>
    <x v="3"/>
    <x v="2"/>
    <x v="0"/>
    <x v="0"/>
    <n v="812"/>
    <n v="749.15999999999985"/>
    <n v="1234331.99"/>
    <n v="1218798.8799999999"/>
    <n v="0"/>
    <n v="578.44000000000005"/>
    <n v="0"/>
    <n v="0"/>
    <n v="1234331.99"/>
    <n v="1218798.8799999999"/>
    <n v="0"/>
    <n v="0"/>
    <n v="578.44000000000005"/>
  </r>
  <r>
    <x v="2"/>
    <x v="1"/>
    <x v="0"/>
    <x v="11"/>
    <x v="3"/>
    <x v="2"/>
    <x v="1"/>
    <x v="0"/>
    <n v="0"/>
    <n v="0"/>
    <n v="0"/>
    <n v="0"/>
    <n v="85"/>
    <n v="1270716.48"/>
    <n v="0"/>
    <n v="0"/>
    <n v="0"/>
    <n v="0"/>
    <n v="0"/>
    <n v="85"/>
    <n v="1270716.48"/>
  </r>
  <r>
    <x v="2"/>
    <x v="1"/>
    <x v="0"/>
    <x v="11"/>
    <x v="3"/>
    <x v="2"/>
    <x v="1"/>
    <x v="1"/>
    <n v="0"/>
    <n v="0"/>
    <n v="0"/>
    <n v="0"/>
    <n v="12"/>
    <n v="-96428.53"/>
    <n v="0"/>
    <n v="0"/>
    <n v="0"/>
    <n v="0"/>
    <n v="0"/>
    <n v="12"/>
    <n v="-96428.53"/>
  </r>
  <r>
    <x v="2"/>
    <x v="1"/>
    <x v="0"/>
    <x v="11"/>
    <x v="3"/>
    <x v="2"/>
    <x v="2"/>
    <x v="0"/>
    <n v="0"/>
    <n v="0"/>
    <n v="0"/>
    <n v="0"/>
    <n v="5"/>
    <n v="83243.23"/>
    <n v="0"/>
    <n v="0"/>
    <n v="0"/>
    <n v="0"/>
    <n v="0"/>
    <n v="5"/>
    <n v="83243.23"/>
  </r>
  <r>
    <x v="2"/>
    <x v="1"/>
    <x v="0"/>
    <x v="11"/>
    <x v="3"/>
    <x v="3"/>
    <x v="0"/>
    <x v="0"/>
    <n v="1"/>
    <n v="0.05"/>
    <n v="5117.75"/>
    <n v="231.35"/>
    <n v="0"/>
    <n v="0"/>
    <n v="0"/>
    <n v="0"/>
    <n v="5117.75"/>
    <n v="231.35"/>
    <n v="0"/>
    <n v="0"/>
    <n v="0"/>
  </r>
  <r>
    <x v="2"/>
    <x v="1"/>
    <x v="0"/>
    <x v="11"/>
    <x v="4"/>
    <x v="4"/>
    <x v="0"/>
    <x v="0"/>
    <n v="4"/>
    <n v="4.16"/>
    <n v="109561.18"/>
    <n v="126452.25"/>
    <n v="0"/>
    <n v="0"/>
    <n v="0"/>
    <n v="0"/>
    <n v="109561.18"/>
    <n v="126452.25"/>
    <n v="0"/>
    <n v="0"/>
    <n v="0"/>
  </r>
  <r>
    <x v="2"/>
    <x v="1"/>
    <x v="0"/>
    <x v="11"/>
    <x v="4"/>
    <x v="0"/>
    <x v="0"/>
    <x v="0"/>
    <n v="1"/>
    <n v="7.0000000000000007E-2"/>
    <n v="9889.11"/>
    <n v="717.98"/>
    <n v="0"/>
    <n v="-7081.4400000000005"/>
    <n v="0"/>
    <n v="0"/>
    <n v="9889.11"/>
    <n v="717.98"/>
    <n v="0"/>
    <n v="0"/>
    <n v="-7081.4400000000005"/>
  </r>
  <r>
    <x v="2"/>
    <x v="1"/>
    <x v="0"/>
    <x v="11"/>
    <x v="4"/>
    <x v="0"/>
    <x v="1"/>
    <x v="0"/>
    <n v="0"/>
    <n v="0"/>
    <n v="0"/>
    <n v="0"/>
    <n v="2"/>
    <n v="-34488967.399999999"/>
    <n v="0"/>
    <n v="0"/>
    <n v="0"/>
    <n v="0"/>
    <n v="0"/>
    <n v="2"/>
    <n v="-34488967.399999999"/>
  </r>
  <r>
    <x v="2"/>
    <x v="1"/>
    <x v="0"/>
    <x v="11"/>
    <x v="4"/>
    <x v="0"/>
    <x v="1"/>
    <x v="1"/>
    <n v="0"/>
    <n v="0"/>
    <n v="0"/>
    <n v="0"/>
    <n v="0"/>
    <n v="-4684785.21"/>
    <n v="0"/>
    <n v="0"/>
    <n v="0"/>
    <n v="0"/>
    <n v="0"/>
    <n v="0"/>
    <n v="-4684785.21"/>
  </r>
  <r>
    <x v="2"/>
    <x v="1"/>
    <x v="0"/>
    <x v="11"/>
    <x v="4"/>
    <x v="0"/>
    <x v="2"/>
    <x v="0"/>
    <n v="0"/>
    <n v="0"/>
    <n v="0"/>
    <n v="0"/>
    <n v="0"/>
    <n v="-9347473.950000003"/>
    <n v="0"/>
    <n v="0"/>
    <n v="0"/>
    <n v="0"/>
    <n v="0"/>
    <n v="0"/>
    <n v="-9347473.950000003"/>
  </r>
  <r>
    <x v="2"/>
    <x v="1"/>
    <x v="0"/>
    <x v="11"/>
    <x v="4"/>
    <x v="0"/>
    <x v="2"/>
    <x v="1"/>
    <n v="0"/>
    <n v="0"/>
    <n v="0"/>
    <n v="0"/>
    <n v="0"/>
    <n v="-422700.32000000007"/>
    <n v="0"/>
    <n v="0"/>
    <n v="0"/>
    <n v="0"/>
    <n v="0"/>
    <n v="0"/>
    <n v="-422700.32000000007"/>
  </r>
  <r>
    <x v="2"/>
    <x v="1"/>
    <x v="0"/>
    <x v="11"/>
    <x v="4"/>
    <x v="0"/>
    <x v="3"/>
    <x v="0"/>
    <n v="0"/>
    <n v="0"/>
    <n v="0"/>
    <n v="0"/>
    <n v="1"/>
    <n v="-331542.59999999998"/>
    <n v="0"/>
    <n v="0"/>
    <n v="0"/>
    <n v="0"/>
    <n v="0"/>
    <n v="1"/>
    <n v="-331542.59999999998"/>
  </r>
  <r>
    <x v="2"/>
    <x v="1"/>
    <x v="0"/>
    <x v="11"/>
    <x v="4"/>
    <x v="1"/>
    <x v="0"/>
    <x v="0"/>
    <n v="521"/>
    <n v="479.22"/>
    <n v="3146628.16"/>
    <n v="3191769.88"/>
    <n v="0"/>
    <n v="0"/>
    <n v="0"/>
    <n v="0"/>
    <n v="3146628.16"/>
    <n v="3191769.88"/>
    <n v="0"/>
    <n v="0"/>
    <n v="0"/>
  </r>
  <r>
    <x v="2"/>
    <x v="1"/>
    <x v="0"/>
    <x v="11"/>
    <x v="4"/>
    <x v="1"/>
    <x v="1"/>
    <x v="0"/>
    <n v="0"/>
    <n v="0"/>
    <n v="0"/>
    <n v="0"/>
    <n v="59"/>
    <n v="1475031.37"/>
    <n v="0"/>
    <n v="0"/>
    <n v="0"/>
    <n v="0"/>
    <n v="0"/>
    <n v="59"/>
    <n v="1475031.37"/>
  </r>
  <r>
    <x v="2"/>
    <x v="1"/>
    <x v="0"/>
    <x v="11"/>
    <x v="4"/>
    <x v="1"/>
    <x v="1"/>
    <x v="1"/>
    <n v="0"/>
    <n v="0"/>
    <n v="0"/>
    <n v="0"/>
    <n v="16"/>
    <n v="520297.63"/>
    <n v="0"/>
    <n v="0"/>
    <n v="0"/>
    <n v="0"/>
    <n v="0"/>
    <n v="16"/>
    <n v="520297.63"/>
  </r>
  <r>
    <x v="2"/>
    <x v="1"/>
    <x v="0"/>
    <x v="11"/>
    <x v="4"/>
    <x v="3"/>
    <x v="0"/>
    <x v="0"/>
    <n v="460"/>
    <n v="376.76"/>
    <n v="1711779.97"/>
    <n v="1520725.6099999999"/>
    <n v="0"/>
    <n v="0"/>
    <n v="0"/>
    <n v="0"/>
    <n v="1711779.97"/>
    <n v="1520725.6099999999"/>
    <n v="0"/>
    <n v="0"/>
    <n v="0"/>
  </r>
  <r>
    <x v="2"/>
    <x v="1"/>
    <x v="0"/>
    <x v="11"/>
    <x v="4"/>
    <x v="3"/>
    <x v="1"/>
    <x v="0"/>
    <n v="0"/>
    <n v="0"/>
    <n v="0"/>
    <n v="0"/>
    <n v="23"/>
    <n v="499193.56999999995"/>
    <n v="0"/>
    <n v="0"/>
    <n v="0"/>
    <n v="0"/>
    <n v="0"/>
    <n v="23"/>
    <n v="499193.56999999995"/>
  </r>
  <r>
    <x v="2"/>
    <x v="1"/>
    <x v="0"/>
    <x v="11"/>
    <x v="4"/>
    <x v="3"/>
    <x v="3"/>
    <x v="0"/>
    <n v="0"/>
    <n v="0"/>
    <n v="0"/>
    <n v="0"/>
    <n v="4"/>
    <n v="5105.03"/>
    <n v="0"/>
    <n v="0"/>
    <n v="0"/>
    <n v="0"/>
    <n v="0"/>
    <n v="4"/>
    <n v="5105.03"/>
  </r>
  <r>
    <x v="2"/>
    <x v="1"/>
    <x v="0"/>
    <x v="12"/>
    <x v="0"/>
    <x v="4"/>
    <x v="0"/>
    <x v="0"/>
    <n v="0"/>
    <n v="0.01"/>
    <n v="96"/>
    <n v="14221"/>
    <n v="0"/>
    <n v="0"/>
    <n v="0"/>
    <n v="0"/>
    <n v="96"/>
    <n v="14221"/>
    <n v="0"/>
    <n v="0"/>
    <n v="0"/>
  </r>
  <r>
    <x v="2"/>
    <x v="1"/>
    <x v="0"/>
    <x v="12"/>
    <x v="0"/>
    <x v="0"/>
    <x v="0"/>
    <x v="0"/>
    <n v="27217"/>
    <n v="22889.339999999997"/>
    <n v="147204055.54999998"/>
    <n v="147729572.53999999"/>
    <n v="0"/>
    <n v="0"/>
    <n v="0"/>
    <n v="0"/>
    <n v="147204055.54999998"/>
    <n v="147729572.53999999"/>
    <n v="0"/>
    <n v="0"/>
    <n v="0"/>
  </r>
  <r>
    <x v="2"/>
    <x v="1"/>
    <x v="0"/>
    <x v="12"/>
    <x v="0"/>
    <x v="0"/>
    <x v="1"/>
    <x v="0"/>
    <n v="0"/>
    <n v="0"/>
    <n v="0"/>
    <n v="0"/>
    <n v="492"/>
    <n v="38117976.93999999"/>
    <n v="0"/>
    <n v="0"/>
    <n v="0"/>
    <n v="0"/>
    <n v="0"/>
    <n v="492"/>
    <n v="38117976.93999999"/>
  </r>
  <r>
    <x v="2"/>
    <x v="1"/>
    <x v="0"/>
    <x v="12"/>
    <x v="0"/>
    <x v="0"/>
    <x v="1"/>
    <x v="1"/>
    <n v="0"/>
    <n v="0"/>
    <n v="0"/>
    <n v="0"/>
    <n v="7"/>
    <n v="81160.81"/>
    <n v="0"/>
    <n v="0"/>
    <n v="0"/>
    <n v="0"/>
    <n v="0"/>
    <n v="7"/>
    <n v="81160.81"/>
  </r>
  <r>
    <x v="2"/>
    <x v="1"/>
    <x v="0"/>
    <x v="12"/>
    <x v="0"/>
    <x v="0"/>
    <x v="2"/>
    <x v="0"/>
    <n v="0"/>
    <n v="0"/>
    <n v="0"/>
    <n v="0"/>
    <n v="3"/>
    <n v="679284.41"/>
    <n v="0"/>
    <n v="0"/>
    <n v="0"/>
    <n v="0"/>
    <n v="0"/>
    <n v="3"/>
    <n v="679284.41"/>
  </r>
  <r>
    <x v="2"/>
    <x v="1"/>
    <x v="0"/>
    <x v="12"/>
    <x v="0"/>
    <x v="0"/>
    <x v="3"/>
    <x v="0"/>
    <n v="0"/>
    <n v="0"/>
    <n v="0"/>
    <n v="0"/>
    <n v="1"/>
    <n v="1950.3"/>
    <n v="0"/>
    <n v="0"/>
    <n v="0"/>
    <n v="0"/>
    <n v="0"/>
    <n v="1"/>
    <n v="1950.3"/>
  </r>
  <r>
    <x v="2"/>
    <x v="1"/>
    <x v="0"/>
    <x v="12"/>
    <x v="0"/>
    <x v="1"/>
    <x v="0"/>
    <x v="0"/>
    <n v="13024"/>
    <n v="9614.9499999999989"/>
    <n v="50449902.399999991"/>
    <n v="29737066.079999998"/>
    <n v="0"/>
    <n v="0"/>
    <n v="0"/>
    <n v="0"/>
    <n v="50449902.399999991"/>
    <n v="29737066.079999998"/>
    <n v="0"/>
    <n v="0"/>
    <n v="0"/>
  </r>
  <r>
    <x v="2"/>
    <x v="1"/>
    <x v="0"/>
    <x v="12"/>
    <x v="0"/>
    <x v="1"/>
    <x v="1"/>
    <x v="0"/>
    <n v="0"/>
    <n v="0"/>
    <n v="0"/>
    <n v="0"/>
    <n v="215"/>
    <n v="11046050.08"/>
    <n v="0"/>
    <n v="0"/>
    <n v="0"/>
    <n v="0"/>
    <n v="0"/>
    <n v="215"/>
    <n v="11046050.08"/>
  </r>
  <r>
    <x v="2"/>
    <x v="1"/>
    <x v="0"/>
    <x v="12"/>
    <x v="0"/>
    <x v="1"/>
    <x v="2"/>
    <x v="0"/>
    <n v="0"/>
    <n v="0"/>
    <n v="0"/>
    <n v="0"/>
    <n v="56"/>
    <n v="10243516.84"/>
    <n v="0"/>
    <n v="0"/>
    <n v="0"/>
    <n v="0"/>
    <n v="0"/>
    <n v="56"/>
    <n v="10243516.84"/>
  </r>
  <r>
    <x v="2"/>
    <x v="1"/>
    <x v="0"/>
    <x v="12"/>
    <x v="0"/>
    <x v="1"/>
    <x v="3"/>
    <x v="0"/>
    <n v="0"/>
    <n v="0"/>
    <n v="0"/>
    <n v="0"/>
    <n v="7"/>
    <n v="55432.340000000004"/>
    <n v="0"/>
    <n v="0"/>
    <n v="0"/>
    <n v="0"/>
    <n v="0"/>
    <n v="7"/>
    <n v="55432.340000000004"/>
  </r>
  <r>
    <x v="2"/>
    <x v="1"/>
    <x v="0"/>
    <x v="12"/>
    <x v="0"/>
    <x v="3"/>
    <x v="0"/>
    <x v="0"/>
    <n v="0"/>
    <n v="1.1000000000000001"/>
    <n v="3964"/>
    <n v="5870"/>
    <n v="0"/>
    <n v="0"/>
    <n v="0"/>
    <n v="0"/>
    <n v="3964"/>
    <n v="5870"/>
    <n v="0"/>
    <n v="0"/>
    <n v="0"/>
  </r>
  <r>
    <x v="2"/>
    <x v="1"/>
    <x v="0"/>
    <x v="12"/>
    <x v="0"/>
    <x v="3"/>
    <x v="1"/>
    <x v="0"/>
    <n v="0"/>
    <n v="0"/>
    <n v="0"/>
    <n v="0"/>
    <n v="0"/>
    <n v="194.21"/>
    <n v="0"/>
    <n v="0"/>
    <n v="0"/>
    <n v="0"/>
    <n v="0"/>
    <n v="0"/>
    <n v="194.21"/>
  </r>
  <r>
    <x v="2"/>
    <x v="1"/>
    <x v="0"/>
    <x v="12"/>
    <x v="1"/>
    <x v="4"/>
    <x v="0"/>
    <x v="0"/>
    <n v="1"/>
    <n v="1.0900000000000001"/>
    <n v="0"/>
    <n v="9175.92"/>
    <n v="0"/>
    <n v="0"/>
    <n v="0"/>
    <n v="0"/>
    <n v="0"/>
    <n v="9175.92"/>
    <n v="0"/>
    <n v="0"/>
    <n v="0"/>
  </r>
  <r>
    <x v="2"/>
    <x v="1"/>
    <x v="0"/>
    <x v="12"/>
    <x v="1"/>
    <x v="4"/>
    <x v="1"/>
    <x v="0"/>
    <n v="0"/>
    <n v="0"/>
    <n v="0"/>
    <n v="0"/>
    <n v="5"/>
    <n v="624108.90999999992"/>
    <n v="0"/>
    <n v="0"/>
    <n v="0"/>
    <n v="0"/>
    <n v="0"/>
    <n v="5"/>
    <n v="624108.90999999992"/>
  </r>
  <r>
    <x v="2"/>
    <x v="1"/>
    <x v="0"/>
    <x v="12"/>
    <x v="1"/>
    <x v="4"/>
    <x v="3"/>
    <x v="0"/>
    <n v="0"/>
    <n v="0"/>
    <n v="0"/>
    <n v="0"/>
    <n v="1"/>
    <n v="8541"/>
    <n v="0"/>
    <n v="0"/>
    <n v="0"/>
    <n v="0"/>
    <n v="0"/>
    <n v="1"/>
    <n v="8541"/>
  </r>
  <r>
    <x v="2"/>
    <x v="1"/>
    <x v="0"/>
    <x v="12"/>
    <x v="1"/>
    <x v="1"/>
    <x v="0"/>
    <x v="0"/>
    <n v="0"/>
    <n v="177.88"/>
    <n v="-7497.3"/>
    <n v="911065.72"/>
    <n v="0"/>
    <n v="0"/>
    <n v="0"/>
    <n v="0"/>
    <n v="-7497.3"/>
    <n v="911065.72"/>
    <n v="0"/>
    <n v="0"/>
    <n v="0"/>
  </r>
  <r>
    <x v="2"/>
    <x v="1"/>
    <x v="0"/>
    <x v="12"/>
    <x v="1"/>
    <x v="1"/>
    <x v="1"/>
    <x v="0"/>
    <n v="0"/>
    <n v="0"/>
    <n v="0"/>
    <n v="0"/>
    <n v="12"/>
    <n v="440410.57"/>
    <n v="0"/>
    <n v="0"/>
    <n v="0"/>
    <n v="0"/>
    <n v="0"/>
    <n v="12"/>
    <n v="440410.57"/>
  </r>
  <r>
    <x v="2"/>
    <x v="1"/>
    <x v="0"/>
    <x v="12"/>
    <x v="1"/>
    <x v="1"/>
    <x v="2"/>
    <x v="0"/>
    <n v="0"/>
    <n v="0"/>
    <n v="0"/>
    <n v="0"/>
    <n v="2"/>
    <n v="223080.13"/>
    <n v="0"/>
    <n v="0"/>
    <n v="0"/>
    <n v="0"/>
    <n v="0"/>
    <n v="2"/>
    <n v="223080.13"/>
  </r>
  <r>
    <x v="2"/>
    <x v="1"/>
    <x v="0"/>
    <x v="12"/>
    <x v="1"/>
    <x v="1"/>
    <x v="3"/>
    <x v="0"/>
    <n v="0"/>
    <n v="0"/>
    <n v="0"/>
    <n v="0"/>
    <n v="0"/>
    <n v="8299"/>
    <n v="0"/>
    <n v="0"/>
    <n v="0"/>
    <n v="0"/>
    <n v="0"/>
    <n v="0"/>
    <n v="8299"/>
  </r>
  <r>
    <x v="2"/>
    <x v="1"/>
    <x v="0"/>
    <x v="12"/>
    <x v="2"/>
    <x v="4"/>
    <x v="0"/>
    <x v="0"/>
    <n v="1"/>
    <n v="8"/>
    <n v="54984.76"/>
    <n v="151487.06"/>
    <n v="0"/>
    <n v="0"/>
    <n v="0"/>
    <n v="0"/>
    <n v="54984.76"/>
    <n v="151487.06"/>
    <n v="0"/>
    <n v="0"/>
    <n v="0"/>
  </r>
  <r>
    <x v="2"/>
    <x v="1"/>
    <x v="0"/>
    <x v="12"/>
    <x v="2"/>
    <x v="4"/>
    <x v="1"/>
    <x v="0"/>
    <n v="0"/>
    <n v="0"/>
    <n v="0"/>
    <n v="0"/>
    <n v="1"/>
    <n v="202713.96"/>
    <n v="0"/>
    <n v="0"/>
    <n v="0"/>
    <n v="0"/>
    <n v="0"/>
    <n v="1"/>
    <n v="202713.96"/>
  </r>
  <r>
    <x v="2"/>
    <x v="1"/>
    <x v="0"/>
    <x v="12"/>
    <x v="2"/>
    <x v="4"/>
    <x v="2"/>
    <x v="0"/>
    <n v="0"/>
    <n v="0"/>
    <n v="0"/>
    <n v="0"/>
    <n v="1"/>
    <n v="1293516.74"/>
    <n v="0"/>
    <n v="0"/>
    <n v="0"/>
    <n v="0"/>
    <n v="0"/>
    <n v="1"/>
    <n v="1293516.74"/>
  </r>
  <r>
    <x v="2"/>
    <x v="1"/>
    <x v="0"/>
    <x v="12"/>
    <x v="2"/>
    <x v="0"/>
    <x v="0"/>
    <x v="0"/>
    <n v="86"/>
    <n v="86.7"/>
    <n v="958734.64999999991"/>
    <n v="1433409.15"/>
    <n v="0"/>
    <n v="0"/>
    <n v="0"/>
    <n v="0"/>
    <n v="958734.64999999991"/>
    <n v="1433409.15"/>
    <n v="0"/>
    <n v="0"/>
    <n v="0"/>
  </r>
  <r>
    <x v="2"/>
    <x v="1"/>
    <x v="0"/>
    <x v="12"/>
    <x v="2"/>
    <x v="1"/>
    <x v="0"/>
    <x v="0"/>
    <n v="0"/>
    <n v="0.37"/>
    <n v="-253.86"/>
    <n v="6616.99"/>
    <n v="0"/>
    <n v="0"/>
    <n v="0"/>
    <n v="0"/>
    <n v="-253.86"/>
    <n v="6616.99"/>
    <n v="0"/>
    <n v="0"/>
    <n v="0"/>
  </r>
  <r>
    <x v="2"/>
    <x v="1"/>
    <x v="0"/>
    <x v="12"/>
    <x v="2"/>
    <x v="3"/>
    <x v="0"/>
    <x v="0"/>
    <n v="1"/>
    <n v="3.8299999999999996"/>
    <n v="-129988.13"/>
    <n v="39990.300000000003"/>
    <n v="0"/>
    <n v="0"/>
    <n v="0"/>
    <n v="0"/>
    <n v="-129988.13"/>
    <n v="39990.300000000003"/>
    <n v="0"/>
    <n v="0"/>
    <n v="0"/>
  </r>
  <r>
    <x v="2"/>
    <x v="1"/>
    <x v="0"/>
    <x v="12"/>
    <x v="3"/>
    <x v="0"/>
    <x v="0"/>
    <x v="0"/>
    <n v="1"/>
    <n v="3.17"/>
    <n v="4105.24"/>
    <n v="12677.86"/>
    <n v="0"/>
    <n v="0"/>
    <n v="0"/>
    <n v="0"/>
    <n v="4105.24"/>
    <n v="12677.86"/>
    <n v="0"/>
    <n v="0"/>
    <n v="0"/>
  </r>
  <r>
    <x v="2"/>
    <x v="1"/>
    <x v="0"/>
    <x v="12"/>
    <x v="3"/>
    <x v="1"/>
    <x v="0"/>
    <x v="0"/>
    <n v="1"/>
    <n v="18.689999999999998"/>
    <n v="861.81999999999994"/>
    <n v="29223.29"/>
    <n v="0"/>
    <n v="0"/>
    <n v="0"/>
    <n v="0"/>
    <n v="861.81999999999994"/>
    <n v="29223.29"/>
    <n v="0"/>
    <n v="0"/>
    <n v="0"/>
  </r>
  <r>
    <x v="2"/>
    <x v="1"/>
    <x v="0"/>
    <x v="12"/>
    <x v="4"/>
    <x v="0"/>
    <x v="1"/>
    <x v="0"/>
    <n v="0"/>
    <n v="0"/>
    <n v="0"/>
    <n v="0"/>
    <n v="15"/>
    <n v="2700370.9299999997"/>
    <n v="0"/>
    <n v="0"/>
    <n v="0"/>
    <n v="0"/>
    <n v="0"/>
    <n v="15"/>
    <n v="2700370.9299999997"/>
  </r>
  <r>
    <x v="2"/>
    <x v="1"/>
    <x v="0"/>
    <x v="12"/>
    <x v="4"/>
    <x v="0"/>
    <x v="1"/>
    <x v="1"/>
    <n v="0"/>
    <n v="0"/>
    <n v="0"/>
    <n v="0"/>
    <n v="0"/>
    <n v="-46040.02"/>
    <n v="0"/>
    <n v="0"/>
    <n v="0"/>
    <n v="0"/>
    <n v="0"/>
    <n v="0"/>
    <n v="-46040.02"/>
  </r>
  <r>
    <x v="2"/>
    <x v="1"/>
    <x v="0"/>
    <x v="12"/>
    <x v="4"/>
    <x v="0"/>
    <x v="2"/>
    <x v="0"/>
    <n v="0"/>
    <n v="0"/>
    <n v="0"/>
    <n v="0"/>
    <n v="0"/>
    <n v="-29157.600000000002"/>
    <n v="0"/>
    <n v="0"/>
    <n v="0"/>
    <n v="0"/>
    <n v="0"/>
    <n v="0"/>
    <n v="-29157.600000000002"/>
  </r>
  <r>
    <x v="2"/>
    <x v="1"/>
    <x v="0"/>
    <x v="13"/>
    <x v="0"/>
    <x v="4"/>
    <x v="0"/>
    <x v="0"/>
    <n v="2"/>
    <n v="2"/>
    <n v="-2094.23"/>
    <n v="5003.25"/>
    <n v="0"/>
    <n v="0"/>
    <n v="0"/>
    <n v="0"/>
    <n v="-2094.23"/>
    <n v="5003.25"/>
    <n v="0"/>
    <n v="0"/>
    <n v="0"/>
  </r>
  <r>
    <x v="2"/>
    <x v="1"/>
    <x v="0"/>
    <x v="13"/>
    <x v="0"/>
    <x v="0"/>
    <x v="0"/>
    <x v="0"/>
    <n v="3336"/>
    <n v="3329.0600000000004"/>
    <n v="23043935.300000001"/>
    <n v="21117479.259999998"/>
    <n v="0"/>
    <n v="69173.960000000006"/>
    <n v="0"/>
    <n v="0"/>
    <n v="23043935.300000001"/>
    <n v="21117479.259999998"/>
    <n v="0"/>
    <n v="0"/>
    <n v="69173.960000000006"/>
  </r>
  <r>
    <x v="2"/>
    <x v="1"/>
    <x v="0"/>
    <x v="13"/>
    <x v="0"/>
    <x v="0"/>
    <x v="1"/>
    <x v="0"/>
    <n v="0"/>
    <n v="0"/>
    <n v="0"/>
    <n v="0"/>
    <n v="390"/>
    <n v="18263320.709999997"/>
    <n v="0"/>
    <n v="0"/>
    <n v="0"/>
    <n v="0"/>
    <n v="0"/>
    <n v="390"/>
    <n v="18263320.709999997"/>
  </r>
  <r>
    <x v="2"/>
    <x v="1"/>
    <x v="0"/>
    <x v="13"/>
    <x v="0"/>
    <x v="0"/>
    <x v="1"/>
    <x v="1"/>
    <n v="0"/>
    <n v="0"/>
    <n v="0"/>
    <n v="0"/>
    <n v="47"/>
    <n v="235919.98"/>
    <n v="0"/>
    <n v="0"/>
    <n v="0"/>
    <n v="0"/>
    <n v="0"/>
    <n v="47"/>
    <n v="235919.98"/>
  </r>
  <r>
    <x v="2"/>
    <x v="1"/>
    <x v="0"/>
    <x v="13"/>
    <x v="0"/>
    <x v="0"/>
    <x v="2"/>
    <x v="0"/>
    <n v="0"/>
    <n v="0"/>
    <n v="0"/>
    <n v="0"/>
    <n v="48"/>
    <n v="5410329.1500000004"/>
    <n v="0"/>
    <n v="0"/>
    <n v="0"/>
    <n v="0"/>
    <n v="0"/>
    <n v="48"/>
    <n v="5410329.1500000004"/>
  </r>
  <r>
    <x v="2"/>
    <x v="1"/>
    <x v="0"/>
    <x v="13"/>
    <x v="0"/>
    <x v="0"/>
    <x v="2"/>
    <x v="1"/>
    <n v="0"/>
    <n v="0"/>
    <n v="0"/>
    <n v="0"/>
    <n v="1"/>
    <n v="137040.19"/>
    <n v="0"/>
    <n v="0"/>
    <n v="0"/>
    <n v="0"/>
    <n v="0"/>
    <n v="1"/>
    <n v="137040.19"/>
  </r>
  <r>
    <x v="2"/>
    <x v="1"/>
    <x v="0"/>
    <x v="13"/>
    <x v="0"/>
    <x v="0"/>
    <x v="3"/>
    <x v="0"/>
    <n v="0"/>
    <n v="0"/>
    <n v="0"/>
    <n v="0"/>
    <n v="590"/>
    <n v="2573299.0399999991"/>
    <n v="0"/>
    <n v="0"/>
    <n v="0"/>
    <n v="0"/>
    <n v="0"/>
    <n v="590"/>
    <n v="2573299.0399999991"/>
  </r>
  <r>
    <x v="2"/>
    <x v="1"/>
    <x v="0"/>
    <x v="13"/>
    <x v="0"/>
    <x v="1"/>
    <x v="0"/>
    <x v="0"/>
    <n v="302811"/>
    <n v="285993.03000000003"/>
    <n v="942736421.86000001"/>
    <n v="829512592.08999979"/>
    <n v="0"/>
    <n v="732987.08"/>
    <n v="0"/>
    <n v="0"/>
    <n v="942736421.86000001"/>
    <n v="829512592.08999979"/>
    <n v="0"/>
    <n v="0"/>
    <n v="732987.08"/>
  </r>
  <r>
    <x v="2"/>
    <x v="1"/>
    <x v="0"/>
    <x v="13"/>
    <x v="0"/>
    <x v="1"/>
    <x v="1"/>
    <x v="0"/>
    <n v="0"/>
    <n v="0"/>
    <n v="0"/>
    <n v="0"/>
    <n v="21573"/>
    <n v="419614825.38000029"/>
    <n v="0"/>
    <n v="0"/>
    <n v="0"/>
    <n v="0"/>
    <n v="0"/>
    <n v="21573"/>
    <n v="419614825.38000029"/>
  </r>
  <r>
    <x v="2"/>
    <x v="1"/>
    <x v="0"/>
    <x v="13"/>
    <x v="0"/>
    <x v="1"/>
    <x v="1"/>
    <x v="1"/>
    <n v="0"/>
    <n v="0"/>
    <n v="0"/>
    <n v="0"/>
    <n v="4971"/>
    <n v="-20303840.590000004"/>
    <n v="0"/>
    <n v="0"/>
    <n v="0"/>
    <n v="0"/>
    <n v="0"/>
    <n v="4971"/>
    <n v="-20303840.590000004"/>
  </r>
  <r>
    <x v="2"/>
    <x v="1"/>
    <x v="0"/>
    <x v="13"/>
    <x v="0"/>
    <x v="1"/>
    <x v="2"/>
    <x v="0"/>
    <n v="0"/>
    <n v="0"/>
    <n v="0"/>
    <n v="0"/>
    <n v="2108"/>
    <n v="165486929.61999997"/>
    <n v="0"/>
    <n v="0"/>
    <n v="0"/>
    <n v="0"/>
    <n v="0"/>
    <n v="2108"/>
    <n v="165486929.61999997"/>
  </r>
  <r>
    <x v="2"/>
    <x v="1"/>
    <x v="0"/>
    <x v="13"/>
    <x v="0"/>
    <x v="1"/>
    <x v="2"/>
    <x v="1"/>
    <n v="0"/>
    <n v="0"/>
    <n v="0"/>
    <n v="0"/>
    <n v="111"/>
    <n v="7207927.75"/>
    <n v="0"/>
    <n v="0"/>
    <n v="0"/>
    <n v="0"/>
    <n v="0"/>
    <n v="111"/>
    <n v="7207927.75"/>
  </r>
  <r>
    <x v="2"/>
    <x v="1"/>
    <x v="0"/>
    <x v="13"/>
    <x v="0"/>
    <x v="1"/>
    <x v="3"/>
    <x v="0"/>
    <n v="0"/>
    <n v="0"/>
    <n v="0"/>
    <n v="0"/>
    <n v="17594"/>
    <n v="64706919.680000007"/>
    <n v="0"/>
    <n v="0"/>
    <n v="0"/>
    <n v="0"/>
    <n v="0"/>
    <n v="17594"/>
    <n v="64706919.680000007"/>
  </r>
  <r>
    <x v="2"/>
    <x v="1"/>
    <x v="0"/>
    <x v="13"/>
    <x v="0"/>
    <x v="2"/>
    <x v="0"/>
    <x v="0"/>
    <n v="91"/>
    <n v="103.39"/>
    <n v="3603.4499999999989"/>
    <n v="426485.77"/>
    <n v="0"/>
    <n v="0"/>
    <n v="0"/>
    <n v="0"/>
    <n v="3603.4499999999989"/>
    <n v="426485.77"/>
    <n v="0"/>
    <n v="0"/>
    <n v="0"/>
  </r>
  <r>
    <x v="2"/>
    <x v="1"/>
    <x v="0"/>
    <x v="13"/>
    <x v="0"/>
    <x v="2"/>
    <x v="1"/>
    <x v="0"/>
    <n v="0"/>
    <n v="0"/>
    <n v="0"/>
    <n v="0"/>
    <n v="4"/>
    <n v="165311.01"/>
    <n v="0"/>
    <n v="0"/>
    <n v="0"/>
    <n v="0"/>
    <n v="0"/>
    <n v="4"/>
    <n v="165311.01"/>
  </r>
  <r>
    <x v="2"/>
    <x v="1"/>
    <x v="0"/>
    <x v="13"/>
    <x v="0"/>
    <x v="2"/>
    <x v="1"/>
    <x v="1"/>
    <n v="0"/>
    <n v="0"/>
    <n v="0"/>
    <n v="0"/>
    <n v="5"/>
    <n v="1124.4000000000001"/>
    <n v="0"/>
    <n v="0"/>
    <n v="0"/>
    <n v="0"/>
    <n v="0"/>
    <n v="5"/>
    <n v="1124.4000000000001"/>
  </r>
  <r>
    <x v="2"/>
    <x v="1"/>
    <x v="0"/>
    <x v="13"/>
    <x v="0"/>
    <x v="2"/>
    <x v="3"/>
    <x v="0"/>
    <n v="0"/>
    <n v="0"/>
    <n v="0"/>
    <n v="0"/>
    <n v="10"/>
    <n v="43927.28"/>
    <n v="0"/>
    <n v="0"/>
    <n v="0"/>
    <n v="0"/>
    <n v="0"/>
    <n v="10"/>
    <n v="43927.28"/>
  </r>
  <r>
    <x v="2"/>
    <x v="1"/>
    <x v="0"/>
    <x v="13"/>
    <x v="0"/>
    <x v="3"/>
    <x v="0"/>
    <x v="0"/>
    <n v="3139"/>
    <n v="3222.3900000000003"/>
    <n v="9279508.5200000014"/>
    <n v="10284391.75"/>
    <n v="0"/>
    <n v="0"/>
    <n v="0"/>
    <n v="0"/>
    <n v="9279508.5200000014"/>
    <n v="10284391.75"/>
    <n v="0"/>
    <n v="0"/>
    <n v="0"/>
  </r>
  <r>
    <x v="2"/>
    <x v="1"/>
    <x v="0"/>
    <x v="13"/>
    <x v="0"/>
    <x v="3"/>
    <x v="1"/>
    <x v="0"/>
    <n v="0"/>
    <n v="0"/>
    <n v="0"/>
    <n v="0"/>
    <n v="175"/>
    <n v="4509273.1900000004"/>
    <n v="0"/>
    <n v="0"/>
    <n v="0"/>
    <n v="0"/>
    <n v="0"/>
    <n v="175"/>
    <n v="4509273.1900000004"/>
  </r>
  <r>
    <x v="2"/>
    <x v="1"/>
    <x v="0"/>
    <x v="13"/>
    <x v="0"/>
    <x v="3"/>
    <x v="1"/>
    <x v="1"/>
    <n v="0"/>
    <n v="0"/>
    <n v="0"/>
    <n v="0"/>
    <n v="8"/>
    <n v="-52532.570000000007"/>
    <n v="0"/>
    <n v="0"/>
    <n v="0"/>
    <n v="0"/>
    <n v="0"/>
    <n v="8"/>
    <n v="-52532.570000000007"/>
  </r>
  <r>
    <x v="2"/>
    <x v="1"/>
    <x v="0"/>
    <x v="13"/>
    <x v="0"/>
    <x v="3"/>
    <x v="2"/>
    <x v="0"/>
    <n v="0"/>
    <n v="0"/>
    <n v="0"/>
    <n v="0"/>
    <n v="22"/>
    <n v="2450759.7199999997"/>
    <n v="0"/>
    <n v="0"/>
    <n v="0"/>
    <n v="0"/>
    <n v="0"/>
    <n v="22"/>
    <n v="2450759.7199999997"/>
  </r>
  <r>
    <x v="2"/>
    <x v="1"/>
    <x v="0"/>
    <x v="13"/>
    <x v="0"/>
    <x v="3"/>
    <x v="2"/>
    <x v="1"/>
    <n v="0"/>
    <n v="0"/>
    <n v="0"/>
    <n v="0"/>
    <n v="1"/>
    <n v="62668.33"/>
    <n v="0"/>
    <n v="0"/>
    <n v="0"/>
    <n v="0"/>
    <n v="0"/>
    <n v="1"/>
    <n v="62668.33"/>
  </r>
  <r>
    <x v="2"/>
    <x v="1"/>
    <x v="0"/>
    <x v="13"/>
    <x v="0"/>
    <x v="3"/>
    <x v="3"/>
    <x v="0"/>
    <n v="0"/>
    <n v="0"/>
    <n v="0"/>
    <n v="0"/>
    <n v="308"/>
    <n v="876479.25999999989"/>
    <n v="0"/>
    <n v="0"/>
    <n v="0"/>
    <n v="0"/>
    <n v="0"/>
    <n v="308"/>
    <n v="876479.25999999989"/>
  </r>
  <r>
    <x v="2"/>
    <x v="1"/>
    <x v="0"/>
    <x v="13"/>
    <x v="1"/>
    <x v="4"/>
    <x v="0"/>
    <x v="0"/>
    <n v="21766"/>
    <n v="20941.12"/>
    <n v="79147199.279999986"/>
    <n v="73275112.189999998"/>
    <n v="0"/>
    <n v="47190.01"/>
    <n v="0"/>
    <n v="0"/>
    <n v="79147199.279999986"/>
    <n v="73275112.189999998"/>
    <n v="0"/>
    <n v="0"/>
    <n v="47190.01"/>
  </r>
  <r>
    <x v="2"/>
    <x v="1"/>
    <x v="0"/>
    <x v="13"/>
    <x v="1"/>
    <x v="4"/>
    <x v="1"/>
    <x v="0"/>
    <n v="0"/>
    <n v="0"/>
    <n v="0"/>
    <n v="0"/>
    <n v="1211"/>
    <n v="33170863.68"/>
    <n v="0"/>
    <n v="0"/>
    <n v="0"/>
    <n v="0"/>
    <n v="0"/>
    <n v="1211"/>
    <n v="33170863.68"/>
  </r>
  <r>
    <x v="2"/>
    <x v="1"/>
    <x v="0"/>
    <x v="13"/>
    <x v="1"/>
    <x v="4"/>
    <x v="1"/>
    <x v="1"/>
    <n v="0"/>
    <n v="0"/>
    <n v="0"/>
    <n v="0"/>
    <n v="225"/>
    <n v="-887769.86"/>
    <n v="0"/>
    <n v="0"/>
    <n v="0"/>
    <n v="0"/>
    <n v="0"/>
    <n v="225"/>
    <n v="-887769.86"/>
  </r>
  <r>
    <x v="2"/>
    <x v="1"/>
    <x v="0"/>
    <x v="13"/>
    <x v="1"/>
    <x v="4"/>
    <x v="2"/>
    <x v="0"/>
    <n v="0"/>
    <n v="0"/>
    <n v="0"/>
    <n v="0"/>
    <n v="134"/>
    <n v="16527374.84"/>
    <n v="0"/>
    <n v="0"/>
    <n v="0"/>
    <n v="0"/>
    <n v="0"/>
    <n v="134"/>
    <n v="16527374.84"/>
  </r>
  <r>
    <x v="2"/>
    <x v="1"/>
    <x v="0"/>
    <x v="13"/>
    <x v="1"/>
    <x v="4"/>
    <x v="2"/>
    <x v="1"/>
    <n v="0"/>
    <n v="0"/>
    <n v="0"/>
    <n v="0"/>
    <n v="7"/>
    <n v="421143.13"/>
    <n v="0"/>
    <n v="0"/>
    <n v="0"/>
    <n v="0"/>
    <n v="0"/>
    <n v="7"/>
    <n v="421143.13"/>
  </r>
  <r>
    <x v="2"/>
    <x v="1"/>
    <x v="0"/>
    <x v="13"/>
    <x v="1"/>
    <x v="4"/>
    <x v="3"/>
    <x v="0"/>
    <n v="0"/>
    <n v="0"/>
    <n v="0"/>
    <n v="0"/>
    <n v="1610"/>
    <n v="5014616.66"/>
    <n v="0"/>
    <n v="0"/>
    <n v="0"/>
    <n v="0"/>
    <n v="0"/>
    <n v="1610"/>
    <n v="5014616.66"/>
  </r>
  <r>
    <x v="2"/>
    <x v="1"/>
    <x v="0"/>
    <x v="13"/>
    <x v="1"/>
    <x v="0"/>
    <x v="0"/>
    <x v="0"/>
    <n v="265"/>
    <n v="278.78000000000003"/>
    <n v="1199073.31"/>
    <n v="1082606.18"/>
    <n v="0"/>
    <n v="7846.36"/>
    <n v="0"/>
    <n v="0"/>
    <n v="1199073.31"/>
    <n v="1082606.18"/>
    <n v="0"/>
    <n v="0"/>
    <n v="7846.36"/>
  </r>
  <r>
    <x v="2"/>
    <x v="1"/>
    <x v="0"/>
    <x v="13"/>
    <x v="1"/>
    <x v="0"/>
    <x v="1"/>
    <x v="0"/>
    <n v="0"/>
    <n v="0"/>
    <n v="0"/>
    <n v="0"/>
    <n v="17"/>
    <n v="236667.45"/>
    <n v="0"/>
    <n v="0"/>
    <n v="0"/>
    <n v="0"/>
    <n v="0"/>
    <n v="17"/>
    <n v="236667.45"/>
  </r>
  <r>
    <x v="2"/>
    <x v="1"/>
    <x v="0"/>
    <x v="13"/>
    <x v="1"/>
    <x v="0"/>
    <x v="1"/>
    <x v="1"/>
    <n v="0"/>
    <n v="0"/>
    <n v="0"/>
    <n v="0"/>
    <n v="3"/>
    <n v="-26118.18"/>
    <n v="0"/>
    <n v="0"/>
    <n v="0"/>
    <n v="0"/>
    <n v="0"/>
    <n v="3"/>
    <n v="-26118.18"/>
  </r>
  <r>
    <x v="2"/>
    <x v="1"/>
    <x v="0"/>
    <x v="13"/>
    <x v="1"/>
    <x v="0"/>
    <x v="2"/>
    <x v="0"/>
    <n v="0"/>
    <n v="0"/>
    <n v="0"/>
    <n v="0"/>
    <n v="5"/>
    <n v="205619.1"/>
    <n v="0"/>
    <n v="0"/>
    <n v="0"/>
    <n v="0"/>
    <n v="0"/>
    <n v="5"/>
    <n v="205619.1"/>
  </r>
  <r>
    <x v="2"/>
    <x v="1"/>
    <x v="0"/>
    <x v="13"/>
    <x v="1"/>
    <x v="0"/>
    <x v="3"/>
    <x v="0"/>
    <n v="0"/>
    <n v="0"/>
    <n v="0"/>
    <n v="0"/>
    <n v="43"/>
    <n v="202320.64999999997"/>
    <n v="0"/>
    <n v="0"/>
    <n v="0"/>
    <n v="0"/>
    <n v="0"/>
    <n v="43"/>
    <n v="202320.64999999997"/>
  </r>
  <r>
    <x v="2"/>
    <x v="1"/>
    <x v="0"/>
    <x v="13"/>
    <x v="1"/>
    <x v="1"/>
    <x v="0"/>
    <x v="0"/>
    <n v="26801"/>
    <n v="25161.410000000003"/>
    <n v="88658077.49000001"/>
    <n v="83049880.150000006"/>
    <n v="0"/>
    <n v="193616.18"/>
    <n v="0"/>
    <n v="0"/>
    <n v="88658077.49000001"/>
    <n v="83049880.150000006"/>
    <n v="0"/>
    <n v="0"/>
    <n v="193616.18"/>
  </r>
  <r>
    <x v="2"/>
    <x v="1"/>
    <x v="0"/>
    <x v="13"/>
    <x v="1"/>
    <x v="1"/>
    <x v="1"/>
    <x v="0"/>
    <n v="0"/>
    <n v="0"/>
    <n v="0"/>
    <n v="0"/>
    <n v="1405"/>
    <n v="34850796.020000003"/>
    <n v="0"/>
    <n v="0"/>
    <n v="0"/>
    <n v="0"/>
    <n v="0"/>
    <n v="1405"/>
    <n v="34850796.020000003"/>
  </r>
  <r>
    <x v="2"/>
    <x v="1"/>
    <x v="0"/>
    <x v="13"/>
    <x v="1"/>
    <x v="1"/>
    <x v="1"/>
    <x v="1"/>
    <n v="0"/>
    <n v="0"/>
    <n v="0"/>
    <n v="0"/>
    <n v="336"/>
    <n v="-1252140.3599999999"/>
    <n v="0"/>
    <n v="0"/>
    <n v="0"/>
    <n v="0"/>
    <n v="0"/>
    <n v="336"/>
    <n v="-1252140.3599999999"/>
  </r>
  <r>
    <x v="2"/>
    <x v="1"/>
    <x v="0"/>
    <x v="13"/>
    <x v="1"/>
    <x v="1"/>
    <x v="2"/>
    <x v="0"/>
    <n v="0"/>
    <n v="0"/>
    <n v="0"/>
    <n v="0"/>
    <n v="169"/>
    <n v="15053969.82"/>
    <n v="0"/>
    <n v="0"/>
    <n v="0"/>
    <n v="0"/>
    <n v="0"/>
    <n v="169"/>
    <n v="15053969.82"/>
  </r>
  <r>
    <x v="2"/>
    <x v="1"/>
    <x v="0"/>
    <x v="13"/>
    <x v="1"/>
    <x v="1"/>
    <x v="2"/>
    <x v="1"/>
    <n v="0"/>
    <n v="0"/>
    <n v="0"/>
    <n v="0"/>
    <n v="7"/>
    <n v="487535.88"/>
    <n v="0"/>
    <n v="0"/>
    <n v="0"/>
    <n v="0"/>
    <n v="0"/>
    <n v="7"/>
    <n v="487535.88"/>
  </r>
  <r>
    <x v="2"/>
    <x v="1"/>
    <x v="0"/>
    <x v="13"/>
    <x v="1"/>
    <x v="1"/>
    <x v="3"/>
    <x v="0"/>
    <n v="0"/>
    <n v="0"/>
    <n v="0"/>
    <n v="0"/>
    <n v="1758"/>
    <n v="5504339.9100000011"/>
    <n v="0"/>
    <n v="0"/>
    <n v="0"/>
    <n v="0"/>
    <n v="0"/>
    <n v="1758"/>
    <n v="5504339.9100000011"/>
  </r>
  <r>
    <x v="2"/>
    <x v="1"/>
    <x v="0"/>
    <x v="13"/>
    <x v="1"/>
    <x v="2"/>
    <x v="0"/>
    <x v="0"/>
    <n v="1"/>
    <n v="3.99"/>
    <n v="6818.87"/>
    <n v="21978.14"/>
    <n v="0"/>
    <n v="0"/>
    <n v="0"/>
    <n v="0"/>
    <n v="6818.87"/>
    <n v="21978.14"/>
    <n v="0"/>
    <n v="0"/>
    <n v="0"/>
  </r>
  <r>
    <x v="2"/>
    <x v="1"/>
    <x v="0"/>
    <x v="13"/>
    <x v="1"/>
    <x v="2"/>
    <x v="1"/>
    <x v="0"/>
    <n v="0"/>
    <n v="0"/>
    <n v="0"/>
    <n v="0"/>
    <n v="1"/>
    <n v="19275.88"/>
    <n v="0"/>
    <n v="0"/>
    <n v="0"/>
    <n v="0"/>
    <n v="0"/>
    <n v="1"/>
    <n v="19275.88"/>
  </r>
  <r>
    <x v="2"/>
    <x v="1"/>
    <x v="0"/>
    <x v="13"/>
    <x v="1"/>
    <x v="2"/>
    <x v="2"/>
    <x v="0"/>
    <n v="0"/>
    <n v="0"/>
    <n v="0"/>
    <n v="0"/>
    <n v="2"/>
    <n v="269708.34000000003"/>
    <n v="0"/>
    <n v="0"/>
    <n v="0"/>
    <n v="0"/>
    <n v="0"/>
    <n v="2"/>
    <n v="269708.34000000003"/>
  </r>
  <r>
    <x v="2"/>
    <x v="1"/>
    <x v="0"/>
    <x v="13"/>
    <x v="1"/>
    <x v="3"/>
    <x v="0"/>
    <x v="0"/>
    <n v="36"/>
    <n v="35.53"/>
    <n v="200255.35"/>
    <n v="151770.20000000001"/>
    <n v="0"/>
    <n v="0"/>
    <n v="0"/>
    <n v="0"/>
    <n v="200255.35"/>
    <n v="151770.20000000001"/>
    <n v="0"/>
    <n v="0"/>
    <n v="0"/>
  </r>
  <r>
    <x v="2"/>
    <x v="1"/>
    <x v="0"/>
    <x v="13"/>
    <x v="1"/>
    <x v="3"/>
    <x v="1"/>
    <x v="0"/>
    <n v="0"/>
    <n v="0"/>
    <n v="0"/>
    <n v="0"/>
    <n v="7"/>
    <n v="113784.01"/>
    <n v="0"/>
    <n v="0"/>
    <n v="0"/>
    <n v="0"/>
    <n v="0"/>
    <n v="7"/>
    <n v="113784.01"/>
  </r>
  <r>
    <x v="2"/>
    <x v="1"/>
    <x v="0"/>
    <x v="13"/>
    <x v="1"/>
    <x v="3"/>
    <x v="3"/>
    <x v="0"/>
    <n v="0"/>
    <n v="0"/>
    <n v="0"/>
    <n v="0"/>
    <n v="4"/>
    <n v="24819.11"/>
    <n v="0"/>
    <n v="0"/>
    <n v="0"/>
    <n v="0"/>
    <n v="0"/>
    <n v="4"/>
    <n v="24819.11"/>
  </r>
  <r>
    <x v="2"/>
    <x v="1"/>
    <x v="0"/>
    <x v="13"/>
    <x v="2"/>
    <x v="4"/>
    <x v="0"/>
    <x v="0"/>
    <n v="4220"/>
    <n v="4042.1700000000005"/>
    <n v="72481227.950000018"/>
    <n v="70524753.920000002"/>
    <n v="0"/>
    <n v="20653.47"/>
    <n v="0"/>
    <n v="0"/>
    <n v="72481227.950000018"/>
    <n v="70524753.920000002"/>
    <n v="0"/>
    <n v="0"/>
    <n v="20653.47"/>
  </r>
  <r>
    <x v="2"/>
    <x v="1"/>
    <x v="0"/>
    <x v="13"/>
    <x v="2"/>
    <x v="4"/>
    <x v="1"/>
    <x v="0"/>
    <n v="0"/>
    <n v="0"/>
    <n v="0"/>
    <n v="0"/>
    <n v="177"/>
    <n v="34462537.190000005"/>
    <n v="0"/>
    <n v="0"/>
    <n v="0"/>
    <n v="0"/>
    <n v="0"/>
    <n v="177"/>
    <n v="34462537.190000005"/>
  </r>
  <r>
    <x v="2"/>
    <x v="1"/>
    <x v="0"/>
    <x v="13"/>
    <x v="2"/>
    <x v="4"/>
    <x v="1"/>
    <x v="1"/>
    <n v="0"/>
    <n v="0"/>
    <n v="0"/>
    <n v="0"/>
    <n v="8"/>
    <n v="73656.36"/>
    <n v="0"/>
    <n v="0"/>
    <n v="0"/>
    <n v="0"/>
    <n v="0"/>
    <n v="8"/>
    <n v="73656.36"/>
  </r>
  <r>
    <x v="2"/>
    <x v="1"/>
    <x v="0"/>
    <x v="13"/>
    <x v="2"/>
    <x v="4"/>
    <x v="2"/>
    <x v="0"/>
    <n v="0"/>
    <n v="0"/>
    <n v="0"/>
    <n v="0"/>
    <n v="25"/>
    <n v="18422369.030000001"/>
    <n v="0"/>
    <n v="0"/>
    <n v="0"/>
    <n v="0"/>
    <n v="0"/>
    <n v="25"/>
    <n v="18422369.030000001"/>
  </r>
  <r>
    <x v="2"/>
    <x v="1"/>
    <x v="0"/>
    <x v="13"/>
    <x v="2"/>
    <x v="4"/>
    <x v="2"/>
    <x v="1"/>
    <n v="0"/>
    <n v="0"/>
    <n v="0"/>
    <n v="0"/>
    <n v="1"/>
    <n v="188721.95"/>
    <n v="0"/>
    <n v="0"/>
    <n v="0"/>
    <n v="0"/>
    <n v="0"/>
    <n v="1"/>
    <n v="188721.95"/>
  </r>
  <r>
    <x v="2"/>
    <x v="1"/>
    <x v="0"/>
    <x v="13"/>
    <x v="2"/>
    <x v="4"/>
    <x v="3"/>
    <x v="0"/>
    <n v="0"/>
    <n v="0"/>
    <n v="0"/>
    <n v="0"/>
    <n v="346"/>
    <n v="1046228.3400000001"/>
    <n v="0"/>
    <n v="0"/>
    <n v="0"/>
    <n v="0"/>
    <n v="0"/>
    <n v="346"/>
    <n v="1046228.3400000001"/>
  </r>
  <r>
    <x v="2"/>
    <x v="1"/>
    <x v="0"/>
    <x v="13"/>
    <x v="2"/>
    <x v="0"/>
    <x v="0"/>
    <x v="0"/>
    <n v="2199"/>
    <n v="1831.4100000000005"/>
    <n v="17093014.879999999"/>
    <n v="10969872.239999998"/>
    <n v="0"/>
    <n v="0"/>
    <n v="0"/>
    <n v="0"/>
    <n v="17093014.879999999"/>
    <n v="10969872.239999998"/>
    <n v="0"/>
    <n v="0"/>
    <n v="0"/>
  </r>
  <r>
    <x v="2"/>
    <x v="1"/>
    <x v="0"/>
    <x v="13"/>
    <x v="2"/>
    <x v="0"/>
    <x v="1"/>
    <x v="0"/>
    <n v="0"/>
    <n v="0"/>
    <n v="0"/>
    <n v="0"/>
    <n v="45"/>
    <n v="7941003.1699999999"/>
    <n v="0"/>
    <n v="0"/>
    <n v="0"/>
    <n v="0"/>
    <n v="0"/>
    <n v="45"/>
    <n v="7941003.1699999999"/>
  </r>
  <r>
    <x v="2"/>
    <x v="1"/>
    <x v="0"/>
    <x v="13"/>
    <x v="2"/>
    <x v="0"/>
    <x v="1"/>
    <x v="1"/>
    <n v="0"/>
    <n v="0"/>
    <n v="0"/>
    <n v="0"/>
    <n v="8"/>
    <n v="71829.179999999993"/>
    <n v="0"/>
    <n v="0"/>
    <n v="0"/>
    <n v="0"/>
    <n v="0"/>
    <n v="8"/>
    <n v="71829.179999999993"/>
  </r>
  <r>
    <x v="2"/>
    <x v="1"/>
    <x v="0"/>
    <x v="13"/>
    <x v="2"/>
    <x v="0"/>
    <x v="2"/>
    <x v="0"/>
    <n v="0"/>
    <n v="0"/>
    <n v="0"/>
    <n v="0"/>
    <n v="5"/>
    <n v="1011361.76"/>
    <n v="0"/>
    <n v="0"/>
    <n v="0"/>
    <n v="0"/>
    <n v="0"/>
    <n v="5"/>
    <n v="1011361.76"/>
  </r>
  <r>
    <x v="2"/>
    <x v="1"/>
    <x v="0"/>
    <x v="13"/>
    <x v="2"/>
    <x v="0"/>
    <x v="3"/>
    <x v="0"/>
    <n v="0"/>
    <n v="0"/>
    <n v="0"/>
    <n v="0"/>
    <n v="480"/>
    <n v="2580175.1800000002"/>
    <n v="0"/>
    <n v="0"/>
    <n v="0"/>
    <n v="0"/>
    <n v="0"/>
    <n v="480"/>
    <n v="2580175.1800000002"/>
  </r>
  <r>
    <x v="2"/>
    <x v="1"/>
    <x v="0"/>
    <x v="13"/>
    <x v="2"/>
    <x v="1"/>
    <x v="0"/>
    <x v="0"/>
    <n v="812"/>
    <n v="758.7399999999999"/>
    <n v="4531623.25"/>
    <n v="4502095.12"/>
    <n v="0"/>
    <n v="38650.660000000003"/>
    <n v="0"/>
    <n v="0"/>
    <n v="4531623.25"/>
    <n v="4502095.12"/>
    <n v="0"/>
    <n v="0"/>
    <n v="38650.660000000003"/>
  </r>
  <r>
    <x v="2"/>
    <x v="1"/>
    <x v="0"/>
    <x v="13"/>
    <x v="2"/>
    <x v="1"/>
    <x v="1"/>
    <x v="0"/>
    <n v="0"/>
    <n v="0"/>
    <n v="0"/>
    <n v="0"/>
    <n v="28"/>
    <n v="1717402.98"/>
    <n v="0"/>
    <n v="0"/>
    <n v="0"/>
    <n v="0"/>
    <n v="0"/>
    <n v="28"/>
    <n v="1717402.98"/>
  </r>
  <r>
    <x v="2"/>
    <x v="1"/>
    <x v="0"/>
    <x v="13"/>
    <x v="2"/>
    <x v="1"/>
    <x v="1"/>
    <x v="1"/>
    <n v="0"/>
    <n v="0"/>
    <n v="0"/>
    <n v="0"/>
    <n v="1"/>
    <n v="-55006.180000000008"/>
    <n v="0"/>
    <n v="0"/>
    <n v="0"/>
    <n v="0"/>
    <n v="0"/>
    <n v="1"/>
    <n v="-55006.180000000008"/>
  </r>
  <r>
    <x v="2"/>
    <x v="1"/>
    <x v="0"/>
    <x v="13"/>
    <x v="2"/>
    <x v="1"/>
    <x v="2"/>
    <x v="0"/>
    <n v="0"/>
    <n v="0"/>
    <n v="0"/>
    <n v="0"/>
    <n v="4"/>
    <n v="876522.35"/>
    <n v="0"/>
    <n v="0"/>
    <n v="0"/>
    <n v="0"/>
    <n v="0"/>
    <n v="4"/>
    <n v="876522.35"/>
  </r>
  <r>
    <x v="2"/>
    <x v="1"/>
    <x v="0"/>
    <x v="13"/>
    <x v="2"/>
    <x v="1"/>
    <x v="3"/>
    <x v="0"/>
    <n v="0"/>
    <n v="0"/>
    <n v="0"/>
    <n v="0"/>
    <n v="32"/>
    <n v="116105.17000000001"/>
    <n v="0"/>
    <n v="0"/>
    <n v="0"/>
    <n v="0"/>
    <n v="0"/>
    <n v="32"/>
    <n v="116105.17000000001"/>
  </r>
  <r>
    <x v="2"/>
    <x v="1"/>
    <x v="0"/>
    <x v="13"/>
    <x v="2"/>
    <x v="2"/>
    <x v="0"/>
    <x v="0"/>
    <n v="0"/>
    <n v="0.76"/>
    <n v="0"/>
    <n v="23927.8"/>
    <n v="0"/>
    <n v="0"/>
    <n v="0"/>
    <n v="0"/>
    <n v="0"/>
    <n v="23927.8"/>
    <n v="0"/>
    <n v="0"/>
    <n v="0"/>
  </r>
  <r>
    <x v="2"/>
    <x v="1"/>
    <x v="0"/>
    <x v="13"/>
    <x v="2"/>
    <x v="3"/>
    <x v="0"/>
    <x v="0"/>
    <n v="251"/>
    <n v="245.45000000000002"/>
    <n v="4017784.2800000003"/>
    <n v="3763810.8999999994"/>
    <n v="0"/>
    <n v="5180.13"/>
    <n v="0"/>
    <n v="0"/>
    <n v="4017784.2800000003"/>
    <n v="3763810.8999999994"/>
    <n v="0"/>
    <n v="0"/>
    <n v="5180.13"/>
  </r>
  <r>
    <x v="2"/>
    <x v="1"/>
    <x v="0"/>
    <x v="13"/>
    <x v="2"/>
    <x v="3"/>
    <x v="1"/>
    <x v="0"/>
    <n v="0"/>
    <n v="0"/>
    <n v="0"/>
    <n v="0"/>
    <n v="9"/>
    <n v="589921.5"/>
    <n v="0"/>
    <n v="0"/>
    <n v="0"/>
    <n v="0"/>
    <n v="0"/>
    <n v="9"/>
    <n v="589921.5"/>
  </r>
  <r>
    <x v="2"/>
    <x v="1"/>
    <x v="0"/>
    <x v="13"/>
    <x v="2"/>
    <x v="3"/>
    <x v="3"/>
    <x v="0"/>
    <n v="0"/>
    <n v="0"/>
    <n v="0"/>
    <n v="0"/>
    <n v="19"/>
    <n v="106435.75"/>
    <n v="0"/>
    <n v="0"/>
    <n v="0"/>
    <n v="0"/>
    <n v="0"/>
    <n v="19"/>
    <n v="106435.75"/>
  </r>
  <r>
    <x v="2"/>
    <x v="1"/>
    <x v="0"/>
    <x v="13"/>
    <x v="3"/>
    <x v="0"/>
    <x v="0"/>
    <x v="0"/>
    <n v="6"/>
    <n v="4.2700000000000005"/>
    <n v="22140.67"/>
    <n v="9418.68"/>
    <n v="0"/>
    <n v="0"/>
    <n v="0"/>
    <n v="0"/>
    <n v="22140.67"/>
    <n v="9418.68"/>
    <n v="0"/>
    <n v="0"/>
    <n v="0"/>
  </r>
  <r>
    <x v="2"/>
    <x v="1"/>
    <x v="0"/>
    <x v="13"/>
    <x v="3"/>
    <x v="1"/>
    <x v="0"/>
    <x v="0"/>
    <n v="8319"/>
    <n v="6098.7100000000009"/>
    <n v="10077540.529999999"/>
    <n v="7485295.1900000004"/>
    <n v="0"/>
    <n v="3536.87"/>
    <n v="0"/>
    <n v="0"/>
    <n v="10077540.529999999"/>
    <n v="7485295.1900000004"/>
    <n v="0"/>
    <n v="0"/>
    <n v="3536.87"/>
  </r>
  <r>
    <x v="2"/>
    <x v="1"/>
    <x v="0"/>
    <x v="13"/>
    <x v="3"/>
    <x v="1"/>
    <x v="1"/>
    <x v="0"/>
    <n v="0"/>
    <n v="0"/>
    <n v="0"/>
    <n v="0"/>
    <n v="114"/>
    <n v="2274605.2200000002"/>
    <n v="0"/>
    <n v="0"/>
    <n v="0"/>
    <n v="0"/>
    <n v="0"/>
    <n v="114"/>
    <n v="2274605.2200000002"/>
  </r>
  <r>
    <x v="2"/>
    <x v="1"/>
    <x v="0"/>
    <x v="13"/>
    <x v="3"/>
    <x v="1"/>
    <x v="1"/>
    <x v="1"/>
    <n v="0"/>
    <n v="0"/>
    <n v="0"/>
    <n v="0"/>
    <n v="9"/>
    <n v="-30434.16"/>
    <n v="0"/>
    <n v="0"/>
    <n v="0"/>
    <n v="0"/>
    <n v="0"/>
    <n v="9"/>
    <n v="-30434.16"/>
  </r>
  <r>
    <x v="2"/>
    <x v="1"/>
    <x v="0"/>
    <x v="13"/>
    <x v="3"/>
    <x v="1"/>
    <x v="2"/>
    <x v="0"/>
    <n v="0"/>
    <n v="0"/>
    <n v="0"/>
    <n v="0"/>
    <n v="71"/>
    <n v="1022861.5800000001"/>
    <n v="0"/>
    <n v="0"/>
    <n v="0"/>
    <n v="0"/>
    <n v="0"/>
    <n v="71"/>
    <n v="1022861.5800000001"/>
  </r>
  <r>
    <x v="2"/>
    <x v="1"/>
    <x v="0"/>
    <x v="13"/>
    <x v="3"/>
    <x v="1"/>
    <x v="2"/>
    <x v="1"/>
    <n v="0"/>
    <n v="0"/>
    <n v="0"/>
    <n v="0"/>
    <n v="0"/>
    <n v="-31623.07"/>
    <n v="0"/>
    <n v="0"/>
    <n v="0"/>
    <n v="0"/>
    <n v="0"/>
    <n v="0"/>
    <n v="-31623.07"/>
  </r>
  <r>
    <x v="2"/>
    <x v="1"/>
    <x v="0"/>
    <x v="13"/>
    <x v="3"/>
    <x v="2"/>
    <x v="0"/>
    <x v="0"/>
    <n v="950"/>
    <n v="899.97"/>
    <n v="1104789.8499999999"/>
    <n v="1039385.8300000001"/>
    <n v="0"/>
    <n v="0"/>
    <n v="0"/>
    <n v="0"/>
    <n v="1104789.8499999999"/>
    <n v="1039385.8300000001"/>
    <n v="0"/>
    <n v="0"/>
    <n v="0"/>
  </r>
  <r>
    <x v="2"/>
    <x v="1"/>
    <x v="0"/>
    <x v="13"/>
    <x v="3"/>
    <x v="2"/>
    <x v="1"/>
    <x v="0"/>
    <n v="0"/>
    <n v="0"/>
    <n v="0"/>
    <n v="0"/>
    <n v="53"/>
    <n v="614424.02"/>
    <n v="0"/>
    <n v="0"/>
    <n v="0"/>
    <n v="0"/>
    <n v="0"/>
    <n v="53"/>
    <n v="614424.02"/>
  </r>
  <r>
    <x v="2"/>
    <x v="1"/>
    <x v="0"/>
    <x v="13"/>
    <x v="3"/>
    <x v="2"/>
    <x v="1"/>
    <x v="1"/>
    <n v="0"/>
    <n v="0"/>
    <n v="0"/>
    <n v="0"/>
    <n v="10"/>
    <n v="-101188.67"/>
    <n v="0"/>
    <n v="0"/>
    <n v="0"/>
    <n v="0"/>
    <n v="0"/>
    <n v="10"/>
    <n v="-101188.67"/>
  </r>
  <r>
    <x v="2"/>
    <x v="1"/>
    <x v="0"/>
    <x v="13"/>
    <x v="3"/>
    <x v="2"/>
    <x v="2"/>
    <x v="0"/>
    <n v="0"/>
    <n v="0"/>
    <n v="0"/>
    <n v="0"/>
    <n v="1"/>
    <n v="74006.3"/>
    <n v="0"/>
    <n v="0"/>
    <n v="0"/>
    <n v="0"/>
    <n v="0"/>
    <n v="1"/>
    <n v="74006.3"/>
  </r>
  <r>
    <x v="2"/>
    <x v="1"/>
    <x v="0"/>
    <x v="13"/>
    <x v="4"/>
    <x v="0"/>
    <x v="0"/>
    <x v="0"/>
    <n v="0"/>
    <n v="0"/>
    <n v="0"/>
    <n v="0"/>
    <n v="0"/>
    <n v="-65376.45"/>
    <n v="0"/>
    <n v="0"/>
    <n v="0"/>
    <n v="0"/>
    <n v="0"/>
    <n v="0"/>
    <n v="-65376.45"/>
  </r>
  <r>
    <x v="2"/>
    <x v="1"/>
    <x v="0"/>
    <x v="13"/>
    <x v="4"/>
    <x v="0"/>
    <x v="1"/>
    <x v="0"/>
    <n v="0"/>
    <n v="0"/>
    <n v="0"/>
    <n v="0"/>
    <n v="5"/>
    <n v="-8472620.6600000001"/>
    <n v="0"/>
    <n v="0"/>
    <n v="0"/>
    <n v="0"/>
    <n v="0"/>
    <n v="5"/>
    <n v="-8472620.6600000001"/>
  </r>
  <r>
    <x v="2"/>
    <x v="1"/>
    <x v="0"/>
    <x v="13"/>
    <x v="4"/>
    <x v="0"/>
    <x v="1"/>
    <x v="1"/>
    <n v="0"/>
    <n v="0"/>
    <n v="0"/>
    <n v="0"/>
    <n v="0"/>
    <n v="-1513528.09"/>
    <n v="0"/>
    <n v="0"/>
    <n v="0"/>
    <n v="0"/>
    <n v="0"/>
    <n v="0"/>
    <n v="-1513528.09"/>
  </r>
  <r>
    <x v="2"/>
    <x v="1"/>
    <x v="0"/>
    <x v="13"/>
    <x v="4"/>
    <x v="0"/>
    <x v="2"/>
    <x v="0"/>
    <n v="0"/>
    <n v="0"/>
    <n v="0"/>
    <n v="0"/>
    <n v="0"/>
    <n v="-822643.27999999991"/>
    <n v="0"/>
    <n v="0"/>
    <n v="0"/>
    <n v="0"/>
    <n v="0"/>
    <n v="0"/>
    <n v="-822643.27999999991"/>
  </r>
  <r>
    <x v="2"/>
    <x v="1"/>
    <x v="0"/>
    <x v="13"/>
    <x v="4"/>
    <x v="0"/>
    <x v="2"/>
    <x v="1"/>
    <n v="0"/>
    <n v="0"/>
    <n v="0"/>
    <n v="0"/>
    <n v="0"/>
    <n v="87300.950000000012"/>
    <n v="0"/>
    <n v="0"/>
    <n v="0"/>
    <n v="0"/>
    <n v="0"/>
    <n v="0"/>
    <n v="87300.950000000012"/>
  </r>
  <r>
    <x v="2"/>
    <x v="1"/>
    <x v="0"/>
    <x v="13"/>
    <x v="4"/>
    <x v="0"/>
    <x v="3"/>
    <x v="0"/>
    <n v="0"/>
    <n v="0"/>
    <n v="0"/>
    <n v="0"/>
    <n v="0"/>
    <n v="28773.159999999982"/>
    <n v="0"/>
    <n v="0"/>
    <n v="0"/>
    <n v="0"/>
    <n v="0"/>
    <n v="0"/>
    <n v="28773.159999999982"/>
  </r>
  <r>
    <x v="2"/>
    <x v="1"/>
    <x v="0"/>
    <x v="13"/>
    <x v="4"/>
    <x v="1"/>
    <x v="0"/>
    <x v="0"/>
    <n v="189"/>
    <n v="123.65"/>
    <n v="821345.22"/>
    <n v="566414.96"/>
    <n v="0"/>
    <n v="0"/>
    <n v="0"/>
    <n v="0"/>
    <n v="821345.22"/>
    <n v="566414.96"/>
    <n v="0"/>
    <n v="0"/>
    <n v="0"/>
  </r>
  <r>
    <x v="2"/>
    <x v="1"/>
    <x v="0"/>
    <x v="13"/>
    <x v="4"/>
    <x v="1"/>
    <x v="1"/>
    <x v="0"/>
    <n v="0"/>
    <n v="0"/>
    <n v="0"/>
    <n v="0"/>
    <n v="21"/>
    <n v="335129.03000000003"/>
    <n v="0"/>
    <n v="0"/>
    <n v="0"/>
    <n v="0"/>
    <n v="0"/>
    <n v="21"/>
    <n v="335129.03000000003"/>
  </r>
  <r>
    <x v="2"/>
    <x v="1"/>
    <x v="0"/>
    <x v="13"/>
    <x v="4"/>
    <x v="1"/>
    <x v="1"/>
    <x v="1"/>
    <n v="0"/>
    <n v="0"/>
    <n v="0"/>
    <n v="0"/>
    <n v="6"/>
    <n v="-68436.539999999994"/>
    <n v="0"/>
    <n v="0"/>
    <n v="0"/>
    <n v="0"/>
    <n v="0"/>
    <n v="6"/>
    <n v="-68436.539999999994"/>
  </r>
  <r>
    <x v="2"/>
    <x v="1"/>
    <x v="0"/>
    <x v="13"/>
    <x v="4"/>
    <x v="1"/>
    <x v="2"/>
    <x v="0"/>
    <n v="0"/>
    <n v="0"/>
    <n v="0"/>
    <n v="0"/>
    <n v="1"/>
    <n v="90379.93"/>
    <n v="0"/>
    <n v="0"/>
    <n v="0"/>
    <n v="0"/>
    <n v="0"/>
    <n v="1"/>
    <n v="90379.93"/>
  </r>
  <r>
    <x v="2"/>
    <x v="1"/>
    <x v="0"/>
    <x v="14"/>
    <x v="0"/>
    <x v="4"/>
    <x v="0"/>
    <x v="0"/>
    <n v="1"/>
    <n v="0.28999999999999998"/>
    <n v="21208.560000000001"/>
    <n v="4402.21"/>
    <n v="0"/>
    <n v="0"/>
    <n v="0"/>
    <n v="0"/>
    <n v="21208.560000000001"/>
    <n v="4402.21"/>
    <n v="0"/>
    <n v="0"/>
    <n v="0"/>
  </r>
  <r>
    <x v="2"/>
    <x v="1"/>
    <x v="0"/>
    <x v="14"/>
    <x v="0"/>
    <x v="0"/>
    <x v="0"/>
    <x v="0"/>
    <n v="150"/>
    <n v="170.81"/>
    <n v="1608343.89"/>
    <n v="1501202.28"/>
    <n v="0"/>
    <n v="0"/>
    <n v="0"/>
    <n v="0"/>
    <n v="1608343.89"/>
    <n v="1501202.28"/>
    <n v="0"/>
    <n v="0"/>
    <n v="0"/>
  </r>
  <r>
    <x v="2"/>
    <x v="1"/>
    <x v="0"/>
    <x v="14"/>
    <x v="0"/>
    <x v="0"/>
    <x v="1"/>
    <x v="0"/>
    <n v="0"/>
    <n v="0"/>
    <n v="0"/>
    <n v="0"/>
    <n v="17"/>
    <n v="1358687.74"/>
    <n v="0"/>
    <n v="0"/>
    <n v="0"/>
    <n v="0"/>
    <n v="0"/>
    <n v="17"/>
    <n v="1358687.74"/>
  </r>
  <r>
    <x v="2"/>
    <x v="1"/>
    <x v="0"/>
    <x v="14"/>
    <x v="0"/>
    <x v="0"/>
    <x v="1"/>
    <x v="1"/>
    <n v="0"/>
    <n v="0"/>
    <n v="0"/>
    <n v="0"/>
    <n v="1"/>
    <n v="-667.35"/>
    <n v="0"/>
    <n v="0"/>
    <n v="0"/>
    <n v="0"/>
    <n v="0"/>
    <n v="1"/>
    <n v="-667.35"/>
  </r>
  <r>
    <x v="2"/>
    <x v="1"/>
    <x v="0"/>
    <x v="14"/>
    <x v="0"/>
    <x v="0"/>
    <x v="2"/>
    <x v="0"/>
    <n v="0"/>
    <n v="0"/>
    <n v="0"/>
    <n v="0"/>
    <n v="5"/>
    <n v="875804.13"/>
    <n v="0"/>
    <n v="0"/>
    <n v="0"/>
    <n v="0"/>
    <n v="0"/>
    <n v="5"/>
    <n v="875804.13"/>
  </r>
  <r>
    <x v="2"/>
    <x v="1"/>
    <x v="0"/>
    <x v="14"/>
    <x v="0"/>
    <x v="0"/>
    <x v="2"/>
    <x v="1"/>
    <n v="0"/>
    <n v="0"/>
    <n v="0"/>
    <n v="0"/>
    <n v="0"/>
    <n v="-81576.490000000005"/>
    <n v="0"/>
    <n v="0"/>
    <n v="0"/>
    <n v="0"/>
    <n v="0"/>
    <n v="0"/>
    <n v="-81576.490000000005"/>
  </r>
  <r>
    <x v="2"/>
    <x v="1"/>
    <x v="0"/>
    <x v="14"/>
    <x v="0"/>
    <x v="0"/>
    <x v="3"/>
    <x v="0"/>
    <n v="0"/>
    <n v="0"/>
    <n v="0"/>
    <n v="0"/>
    <n v="19"/>
    <n v="121822.98"/>
    <n v="0"/>
    <n v="0"/>
    <n v="0"/>
    <n v="0"/>
    <n v="0"/>
    <n v="19"/>
    <n v="121822.98"/>
  </r>
  <r>
    <x v="2"/>
    <x v="1"/>
    <x v="0"/>
    <x v="14"/>
    <x v="0"/>
    <x v="1"/>
    <x v="0"/>
    <x v="0"/>
    <n v="47583"/>
    <n v="45953.000000000007"/>
    <n v="204832861.90000004"/>
    <n v="188055710.44999996"/>
    <n v="0"/>
    <n v="26766.3"/>
    <n v="0"/>
    <n v="0"/>
    <n v="204832861.90000004"/>
    <n v="188055710.44999996"/>
    <n v="0"/>
    <n v="0"/>
    <n v="26766.3"/>
  </r>
  <r>
    <x v="2"/>
    <x v="1"/>
    <x v="0"/>
    <x v="14"/>
    <x v="0"/>
    <x v="1"/>
    <x v="1"/>
    <x v="0"/>
    <n v="0"/>
    <n v="0"/>
    <n v="0"/>
    <n v="0"/>
    <n v="4293"/>
    <n v="124083695.55000003"/>
    <n v="0"/>
    <n v="0"/>
    <n v="0"/>
    <n v="0"/>
    <n v="0"/>
    <n v="4293"/>
    <n v="124083695.55000003"/>
  </r>
  <r>
    <x v="2"/>
    <x v="1"/>
    <x v="0"/>
    <x v="14"/>
    <x v="0"/>
    <x v="1"/>
    <x v="1"/>
    <x v="1"/>
    <n v="0"/>
    <n v="0"/>
    <n v="0"/>
    <n v="0"/>
    <n v="683"/>
    <n v="113244.71000000008"/>
    <n v="0"/>
    <n v="0"/>
    <n v="0"/>
    <n v="0"/>
    <n v="0"/>
    <n v="683"/>
    <n v="113244.71000000008"/>
  </r>
  <r>
    <x v="2"/>
    <x v="1"/>
    <x v="0"/>
    <x v="14"/>
    <x v="0"/>
    <x v="1"/>
    <x v="2"/>
    <x v="0"/>
    <n v="0"/>
    <n v="0"/>
    <n v="0"/>
    <n v="0"/>
    <n v="689"/>
    <n v="85838643.98999998"/>
    <n v="0"/>
    <n v="0"/>
    <n v="0"/>
    <n v="0"/>
    <n v="0"/>
    <n v="689"/>
    <n v="85838643.98999998"/>
  </r>
  <r>
    <x v="2"/>
    <x v="1"/>
    <x v="0"/>
    <x v="14"/>
    <x v="0"/>
    <x v="1"/>
    <x v="2"/>
    <x v="1"/>
    <n v="0"/>
    <n v="0"/>
    <n v="0"/>
    <n v="0"/>
    <n v="28"/>
    <n v="2609334.1"/>
    <n v="0"/>
    <n v="0"/>
    <n v="0"/>
    <n v="0"/>
    <n v="0"/>
    <n v="28"/>
    <n v="2609334.1"/>
  </r>
  <r>
    <x v="2"/>
    <x v="1"/>
    <x v="0"/>
    <x v="14"/>
    <x v="0"/>
    <x v="1"/>
    <x v="3"/>
    <x v="0"/>
    <n v="0"/>
    <n v="0"/>
    <n v="0"/>
    <n v="0"/>
    <n v="2925"/>
    <n v="13534580.65"/>
    <n v="0"/>
    <n v="0"/>
    <n v="0"/>
    <n v="0"/>
    <n v="0"/>
    <n v="2925"/>
    <n v="13534580.65"/>
  </r>
  <r>
    <x v="2"/>
    <x v="1"/>
    <x v="0"/>
    <x v="14"/>
    <x v="0"/>
    <x v="2"/>
    <x v="0"/>
    <x v="0"/>
    <n v="3"/>
    <n v="4.45"/>
    <n v="2089.38"/>
    <n v="27726.91"/>
    <n v="0"/>
    <n v="0"/>
    <n v="0"/>
    <n v="0"/>
    <n v="2089.38"/>
    <n v="27726.91"/>
    <n v="0"/>
    <n v="0"/>
    <n v="0"/>
  </r>
  <r>
    <x v="2"/>
    <x v="1"/>
    <x v="0"/>
    <x v="14"/>
    <x v="0"/>
    <x v="2"/>
    <x v="1"/>
    <x v="0"/>
    <n v="0"/>
    <n v="0"/>
    <n v="0"/>
    <n v="0"/>
    <n v="1"/>
    <n v="60137.38"/>
    <n v="0"/>
    <n v="0"/>
    <n v="0"/>
    <n v="0"/>
    <n v="0"/>
    <n v="1"/>
    <n v="60137.38"/>
  </r>
  <r>
    <x v="2"/>
    <x v="1"/>
    <x v="0"/>
    <x v="14"/>
    <x v="0"/>
    <x v="2"/>
    <x v="2"/>
    <x v="0"/>
    <n v="0"/>
    <n v="0"/>
    <n v="0"/>
    <n v="0"/>
    <n v="1"/>
    <n v="130311.44"/>
    <n v="0"/>
    <n v="0"/>
    <n v="0"/>
    <n v="0"/>
    <n v="0"/>
    <n v="1"/>
    <n v="130311.44"/>
  </r>
  <r>
    <x v="2"/>
    <x v="1"/>
    <x v="0"/>
    <x v="14"/>
    <x v="0"/>
    <x v="2"/>
    <x v="3"/>
    <x v="0"/>
    <n v="0"/>
    <n v="0"/>
    <n v="0"/>
    <n v="0"/>
    <n v="1"/>
    <n v="3924.3"/>
    <n v="0"/>
    <n v="0"/>
    <n v="0"/>
    <n v="0"/>
    <n v="0"/>
    <n v="1"/>
    <n v="3924.3"/>
  </r>
  <r>
    <x v="2"/>
    <x v="1"/>
    <x v="0"/>
    <x v="14"/>
    <x v="0"/>
    <x v="3"/>
    <x v="0"/>
    <x v="0"/>
    <n v="2021"/>
    <n v="2095.64"/>
    <n v="9603626.6000000015"/>
    <n v="10294109.109999999"/>
    <n v="0"/>
    <n v="0"/>
    <n v="0"/>
    <n v="0"/>
    <n v="9603626.6000000015"/>
    <n v="10294109.109999999"/>
    <n v="0"/>
    <n v="0"/>
    <n v="0"/>
  </r>
  <r>
    <x v="2"/>
    <x v="1"/>
    <x v="0"/>
    <x v="14"/>
    <x v="0"/>
    <x v="3"/>
    <x v="1"/>
    <x v="0"/>
    <n v="0"/>
    <n v="0"/>
    <n v="0"/>
    <n v="0"/>
    <n v="77"/>
    <n v="3988615.0100000002"/>
    <n v="0"/>
    <n v="0"/>
    <n v="0"/>
    <n v="0"/>
    <n v="0"/>
    <n v="77"/>
    <n v="3988615.0100000002"/>
  </r>
  <r>
    <x v="2"/>
    <x v="1"/>
    <x v="0"/>
    <x v="14"/>
    <x v="0"/>
    <x v="3"/>
    <x v="1"/>
    <x v="1"/>
    <n v="0"/>
    <n v="0"/>
    <n v="0"/>
    <n v="0"/>
    <n v="0"/>
    <n v="-5058"/>
    <n v="0"/>
    <n v="0"/>
    <n v="0"/>
    <n v="0"/>
    <n v="0"/>
    <n v="0"/>
    <n v="-5058"/>
  </r>
  <r>
    <x v="2"/>
    <x v="1"/>
    <x v="0"/>
    <x v="14"/>
    <x v="0"/>
    <x v="3"/>
    <x v="2"/>
    <x v="0"/>
    <n v="0"/>
    <n v="0"/>
    <n v="0"/>
    <n v="0"/>
    <n v="31"/>
    <n v="3534332.67"/>
    <n v="0"/>
    <n v="0"/>
    <n v="0"/>
    <n v="0"/>
    <n v="0"/>
    <n v="31"/>
    <n v="3534332.67"/>
  </r>
  <r>
    <x v="2"/>
    <x v="1"/>
    <x v="0"/>
    <x v="14"/>
    <x v="0"/>
    <x v="3"/>
    <x v="3"/>
    <x v="0"/>
    <n v="0"/>
    <n v="0"/>
    <n v="0"/>
    <n v="0"/>
    <n v="300"/>
    <n v="1070369.33"/>
    <n v="0"/>
    <n v="0"/>
    <n v="0"/>
    <n v="0"/>
    <n v="0"/>
    <n v="300"/>
    <n v="1070369.33"/>
  </r>
  <r>
    <x v="2"/>
    <x v="1"/>
    <x v="0"/>
    <x v="14"/>
    <x v="1"/>
    <x v="4"/>
    <x v="0"/>
    <x v="0"/>
    <n v="3091"/>
    <n v="2989.6699999999996"/>
    <n v="18877042.390000004"/>
    <n v="17467955.940000001"/>
    <n v="0"/>
    <n v="0"/>
    <n v="0"/>
    <n v="0"/>
    <n v="18877042.390000004"/>
    <n v="17467955.940000001"/>
    <n v="0"/>
    <n v="0"/>
    <n v="0"/>
  </r>
  <r>
    <x v="2"/>
    <x v="1"/>
    <x v="0"/>
    <x v="14"/>
    <x v="1"/>
    <x v="4"/>
    <x v="1"/>
    <x v="0"/>
    <n v="0"/>
    <n v="0"/>
    <n v="0"/>
    <n v="0"/>
    <n v="172"/>
    <n v="7815748.7600000007"/>
    <n v="0"/>
    <n v="0"/>
    <n v="0"/>
    <n v="0"/>
    <n v="0"/>
    <n v="172"/>
    <n v="7815748.7600000007"/>
  </r>
  <r>
    <x v="2"/>
    <x v="1"/>
    <x v="0"/>
    <x v="14"/>
    <x v="1"/>
    <x v="4"/>
    <x v="1"/>
    <x v="1"/>
    <n v="0"/>
    <n v="0"/>
    <n v="0"/>
    <n v="0"/>
    <n v="11"/>
    <n v="49612.79"/>
    <n v="0"/>
    <n v="0"/>
    <n v="0"/>
    <n v="0"/>
    <n v="0"/>
    <n v="11"/>
    <n v="49612.79"/>
  </r>
  <r>
    <x v="2"/>
    <x v="1"/>
    <x v="0"/>
    <x v="14"/>
    <x v="1"/>
    <x v="4"/>
    <x v="2"/>
    <x v="0"/>
    <n v="0"/>
    <n v="0"/>
    <n v="0"/>
    <n v="0"/>
    <n v="37"/>
    <n v="5406519.4900000002"/>
    <n v="0"/>
    <n v="0"/>
    <n v="0"/>
    <n v="0"/>
    <n v="0"/>
    <n v="37"/>
    <n v="5406519.4900000002"/>
  </r>
  <r>
    <x v="2"/>
    <x v="1"/>
    <x v="0"/>
    <x v="14"/>
    <x v="1"/>
    <x v="4"/>
    <x v="3"/>
    <x v="0"/>
    <n v="0"/>
    <n v="0"/>
    <n v="0"/>
    <n v="0"/>
    <n v="238"/>
    <n v="855248.69000000006"/>
    <n v="0"/>
    <n v="0"/>
    <n v="0"/>
    <n v="0"/>
    <n v="0"/>
    <n v="238"/>
    <n v="855248.69000000006"/>
  </r>
  <r>
    <x v="2"/>
    <x v="1"/>
    <x v="0"/>
    <x v="14"/>
    <x v="1"/>
    <x v="0"/>
    <x v="0"/>
    <x v="0"/>
    <n v="85"/>
    <n v="67.47"/>
    <n v="510080.77999999997"/>
    <n v="380823.70999999996"/>
    <n v="0"/>
    <n v="0"/>
    <n v="0"/>
    <n v="0"/>
    <n v="510080.77999999997"/>
    <n v="380823.70999999996"/>
    <n v="0"/>
    <n v="0"/>
    <n v="0"/>
  </r>
  <r>
    <x v="2"/>
    <x v="1"/>
    <x v="0"/>
    <x v="14"/>
    <x v="1"/>
    <x v="0"/>
    <x v="1"/>
    <x v="0"/>
    <n v="0"/>
    <n v="0"/>
    <n v="0"/>
    <n v="0"/>
    <n v="2"/>
    <n v="82679.48000000001"/>
    <n v="0"/>
    <n v="0"/>
    <n v="0"/>
    <n v="0"/>
    <n v="0"/>
    <n v="2"/>
    <n v="82679.48000000001"/>
  </r>
  <r>
    <x v="2"/>
    <x v="1"/>
    <x v="0"/>
    <x v="14"/>
    <x v="1"/>
    <x v="0"/>
    <x v="1"/>
    <x v="1"/>
    <n v="0"/>
    <n v="0"/>
    <n v="0"/>
    <n v="0"/>
    <n v="1"/>
    <n v="-7388.45"/>
    <n v="0"/>
    <n v="0"/>
    <n v="0"/>
    <n v="0"/>
    <n v="0"/>
    <n v="1"/>
    <n v="-7388.45"/>
  </r>
  <r>
    <x v="2"/>
    <x v="1"/>
    <x v="0"/>
    <x v="14"/>
    <x v="1"/>
    <x v="0"/>
    <x v="2"/>
    <x v="0"/>
    <n v="0"/>
    <n v="0"/>
    <n v="0"/>
    <n v="0"/>
    <n v="1"/>
    <n v="71094.97"/>
    <n v="0"/>
    <n v="0"/>
    <n v="0"/>
    <n v="0"/>
    <n v="0"/>
    <n v="1"/>
    <n v="71094.97"/>
  </r>
  <r>
    <x v="2"/>
    <x v="1"/>
    <x v="0"/>
    <x v="14"/>
    <x v="1"/>
    <x v="0"/>
    <x v="3"/>
    <x v="0"/>
    <n v="0"/>
    <n v="0"/>
    <n v="0"/>
    <n v="0"/>
    <n v="8"/>
    <n v="27608.479999999996"/>
    <n v="0"/>
    <n v="0"/>
    <n v="0"/>
    <n v="0"/>
    <n v="0"/>
    <n v="8"/>
    <n v="27608.479999999996"/>
  </r>
  <r>
    <x v="2"/>
    <x v="1"/>
    <x v="0"/>
    <x v="14"/>
    <x v="1"/>
    <x v="1"/>
    <x v="0"/>
    <x v="0"/>
    <n v="4544"/>
    <n v="4520.22"/>
    <n v="22127974.669999998"/>
    <n v="21088564.099999994"/>
    <n v="0"/>
    <n v="2103.61"/>
    <n v="0"/>
    <n v="0"/>
    <n v="22127974.669999998"/>
    <n v="21088564.099999994"/>
    <n v="0"/>
    <n v="0"/>
    <n v="2103.61"/>
  </r>
  <r>
    <x v="2"/>
    <x v="1"/>
    <x v="0"/>
    <x v="14"/>
    <x v="1"/>
    <x v="1"/>
    <x v="1"/>
    <x v="0"/>
    <n v="0"/>
    <n v="0"/>
    <n v="0"/>
    <n v="0"/>
    <n v="270"/>
    <n v="9987183.3299999982"/>
    <n v="0"/>
    <n v="0"/>
    <n v="0"/>
    <n v="0"/>
    <n v="0"/>
    <n v="270"/>
    <n v="9987183.3299999982"/>
  </r>
  <r>
    <x v="2"/>
    <x v="1"/>
    <x v="0"/>
    <x v="14"/>
    <x v="1"/>
    <x v="1"/>
    <x v="1"/>
    <x v="1"/>
    <n v="0"/>
    <n v="0"/>
    <n v="0"/>
    <n v="0"/>
    <n v="24"/>
    <n v="-158500.54"/>
    <n v="0"/>
    <n v="0"/>
    <n v="0"/>
    <n v="0"/>
    <n v="0"/>
    <n v="24"/>
    <n v="-158500.54"/>
  </r>
  <r>
    <x v="2"/>
    <x v="1"/>
    <x v="0"/>
    <x v="14"/>
    <x v="1"/>
    <x v="1"/>
    <x v="2"/>
    <x v="0"/>
    <n v="0"/>
    <n v="0"/>
    <n v="0"/>
    <n v="0"/>
    <n v="51"/>
    <n v="5491012.3000000007"/>
    <n v="0"/>
    <n v="0"/>
    <n v="0"/>
    <n v="0"/>
    <n v="0"/>
    <n v="51"/>
    <n v="5491012.3000000007"/>
  </r>
  <r>
    <x v="2"/>
    <x v="1"/>
    <x v="0"/>
    <x v="14"/>
    <x v="1"/>
    <x v="1"/>
    <x v="3"/>
    <x v="0"/>
    <n v="0"/>
    <n v="0"/>
    <n v="0"/>
    <n v="0"/>
    <n v="289"/>
    <n v="981520.58"/>
    <n v="0"/>
    <n v="0"/>
    <n v="0"/>
    <n v="0"/>
    <n v="0"/>
    <n v="289"/>
    <n v="981520.58"/>
  </r>
  <r>
    <x v="2"/>
    <x v="1"/>
    <x v="0"/>
    <x v="14"/>
    <x v="1"/>
    <x v="2"/>
    <x v="0"/>
    <x v="0"/>
    <n v="0"/>
    <n v="2.44"/>
    <n v="0"/>
    <n v="3961.05"/>
    <n v="0"/>
    <n v="0"/>
    <n v="0"/>
    <n v="0"/>
    <n v="0"/>
    <n v="3961.05"/>
    <n v="0"/>
    <n v="0"/>
    <n v="0"/>
  </r>
  <r>
    <x v="2"/>
    <x v="1"/>
    <x v="0"/>
    <x v="14"/>
    <x v="1"/>
    <x v="3"/>
    <x v="0"/>
    <x v="0"/>
    <n v="53"/>
    <n v="66.17"/>
    <n v="416160.3"/>
    <n v="506427.39"/>
    <n v="0"/>
    <n v="0"/>
    <n v="0"/>
    <n v="0"/>
    <n v="416160.3"/>
    <n v="506427.39"/>
    <n v="0"/>
    <n v="0"/>
    <n v="0"/>
  </r>
  <r>
    <x v="2"/>
    <x v="1"/>
    <x v="0"/>
    <x v="14"/>
    <x v="1"/>
    <x v="3"/>
    <x v="1"/>
    <x v="0"/>
    <n v="0"/>
    <n v="0"/>
    <n v="0"/>
    <n v="0"/>
    <n v="2"/>
    <n v="20894.48"/>
    <n v="0"/>
    <n v="0"/>
    <n v="0"/>
    <n v="0"/>
    <n v="0"/>
    <n v="2"/>
    <n v="20894.48"/>
  </r>
  <r>
    <x v="2"/>
    <x v="1"/>
    <x v="0"/>
    <x v="14"/>
    <x v="1"/>
    <x v="3"/>
    <x v="3"/>
    <x v="0"/>
    <n v="0"/>
    <n v="0"/>
    <n v="0"/>
    <n v="0"/>
    <n v="5"/>
    <n v="20325.400000000001"/>
    <n v="0"/>
    <n v="0"/>
    <n v="0"/>
    <n v="0"/>
    <n v="0"/>
    <n v="5"/>
    <n v="20325.400000000001"/>
  </r>
  <r>
    <x v="2"/>
    <x v="1"/>
    <x v="0"/>
    <x v="14"/>
    <x v="2"/>
    <x v="4"/>
    <x v="0"/>
    <x v="0"/>
    <n v="973"/>
    <n v="848.64"/>
    <n v="18436718.940000001"/>
    <n v="14726447.68"/>
    <n v="0"/>
    <n v="10835.210000000001"/>
    <n v="0"/>
    <n v="0"/>
    <n v="18436718.940000001"/>
    <n v="14726447.68"/>
    <n v="0"/>
    <n v="0"/>
    <n v="10835.210000000001"/>
  </r>
  <r>
    <x v="2"/>
    <x v="1"/>
    <x v="0"/>
    <x v="14"/>
    <x v="2"/>
    <x v="4"/>
    <x v="1"/>
    <x v="0"/>
    <n v="0"/>
    <n v="0"/>
    <n v="0"/>
    <n v="0"/>
    <n v="39"/>
    <n v="10515291.300000001"/>
    <n v="0"/>
    <n v="0"/>
    <n v="0"/>
    <n v="0"/>
    <n v="0"/>
    <n v="39"/>
    <n v="10515291.300000001"/>
  </r>
  <r>
    <x v="2"/>
    <x v="1"/>
    <x v="0"/>
    <x v="14"/>
    <x v="2"/>
    <x v="4"/>
    <x v="1"/>
    <x v="1"/>
    <n v="0"/>
    <n v="0"/>
    <n v="0"/>
    <n v="0"/>
    <n v="3"/>
    <n v="93821.180000000008"/>
    <n v="0"/>
    <n v="0"/>
    <n v="0"/>
    <n v="0"/>
    <n v="0"/>
    <n v="3"/>
    <n v="93821.180000000008"/>
  </r>
  <r>
    <x v="2"/>
    <x v="1"/>
    <x v="0"/>
    <x v="14"/>
    <x v="2"/>
    <x v="4"/>
    <x v="2"/>
    <x v="0"/>
    <n v="0"/>
    <n v="0"/>
    <n v="0"/>
    <n v="0"/>
    <n v="8"/>
    <n v="3414755.8899999997"/>
    <n v="0"/>
    <n v="0"/>
    <n v="0"/>
    <n v="0"/>
    <n v="0"/>
    <n v="8"/>
    <n v="3414755.8899999997"/>
  </r>
  <r>
    <x v="2"/>
    <x v="1"/>
    <x v="0"/>
    <x v="14"/>
    <x v="2"/>
    <x v="4"/>
    <x v="3"/>
    <x v="0"/>
    <n v="0"/>
    <n v="0"/>
    <n v="0"/>
    <n v="0"/>
    <n v="43"/>
    <n v="139313.74"/>
    <n v="0"/>
    <n v="0"/>
    <n v="0"/>
    <n v="0"/>
    <n v="0"/>
    <n v="43"/>
    <n v="139313.74"/>
  </r>
  <r>
    <x v="2"/>
    <x v="1"/>
    <x v="0"/>
    <x v="14"/>
    <x v="2"/>
    <x v="0"/>
    <x v="0"/>
    <x v="0"/>
    <n v="94"/>
    <n v="86.850000000000009"/>
    <n v="1226279.9100000001"/>
    <n v="928469.58"/>
    <n v="0"/>
    <n v="0"/>
    <n v="0"/>
    <n v="0"/>
    <n v="1226279.9100000001"/>
    <n v="928469.58"/>
    <n v="0"/>
    <n v="0"/>
    <n v="0"/>
  </r>
  <r>
    <x v="2"/>
    <x v="1"/>
    <x v="0"/>
    <x v="14"/>
    <x v="2"/>
    <x v="0"/>
    <x v="1"/>
    <x v="0"/>
    <n v="0"/>
    <n v="0"/>
    <n v="0"/>
    <n v="0"/>
    <n v="7"/>
    <n v="1730068.87"/>
    <n v="0"/>
    <n v="0"/>
    <n v="0"/>
    <n v="0"/>
    <n v="0"/>
    <n v="7"/>
    <n v="1730068.87"/>
  </r>
  <r>
    <x v="2"/>
    <x v="1"/>
    <x v="0"/>
    <x v="14"/>
    <x v="2"/>
    <x v="0"/>
    <x v="3"/>
    <x v="0"/>
    <n v="0"/>
    <n v="0"/>
    <n v="0"/>
    <n v="0"/>
    <n v="34"/>
    <n v="275375.56"/>
    <n v="0"/>
    <n v="0"/>
    <n v="0"/>
    <n v="0"/>
    <n v="0"/>
    <n v="34"/>
    <n v="275375.56"/>
  </r>
  <r>
    <x v="2"/>
    <x v="1"/>
    <x v="0"/>
    <x v="14"/>
    <x v="2"/>
    <x v="1"/>
    <x v="0"/>
    <x v="0"/>
    <n v="143"/>
    <n v="163.98000000000002"/>
    <n v="423033.48"/>
    <n v="489081.66"/>
    <n v="0"/>
    <n v="0"/>
    <n v="0"/>
    <n v="0"/>
    <n v="423033.48"/>
    <n v="489081.66"/>
    <n v="0"/>
    <n v="0"/>
    <n v="0"/>
  </r>
  <r>
    <x v="2"/>
    <x v="1"/>
    <x v="0"/>
    <x v="14"/>
    <x v="2"/>
    <x v="1"/>
    <x v="1"/>
    <x v="0"/>
    <n v="0"/>
    <n v="0"/>
    <n v="0"/>
    <n v="0"/>
    <n v="12"/>
    <n v="818829.04"/>
    <n v="0"/>
    <n v="0"/>
    <n v="0"/>
    <n v="0"/>
    <n v="0"/>
    <n v="12"/>
    <n v="818829.04"/>
  </r>
  <r>
    <x v="2"/>
    <x v="1"/>
    <x v="0"/>
    <x v="14"/>
    <x v="2"/>
    <x v="1"/>
    <x v="1"/>
    <x v="1"/>
    <n v="0"/>
    <n v="0"/>
    <n v="0"/>
    <n v="0"/>
    <n v="1"/>
    <n v="-11891.64"/>
    <n v="0"/>
    <n v="0"/>
    <n v="0"/>
    <n v="0"/>
    <n v="0"/>
    <n v="1"/>
    <n v="-11891.64"/>
  </r>
  <r>
    <x v="2"/>
    <x v="1"/>
    <x v="0"/>
    <x v="14"/>
    <x v="2"/>
    <x v="1"/>
    <x v="2"/>
    <x v="0"/>
    <n v="0"/>
    <n v="0"/>
    <n v="0"/>
    <n v="0"/>
    <n v="6"/>
    <n v="1095009.97"/>
    <n v="0"/>
    <n v="0"/>
    <n v="0"/>
    <n v="0"/>
    <n v="0"/>
    <n v="6"/>
    <n v="1095009.97"/>
  </r>
  <r>
    <x v="2"/>
    <x v="1"/>
    <x v="0"/>
    <x v="14"/>
    <x v="2"/>
    <x v="1"/>
    <x v="3"/>
    <x v="0"/>
    <n v="0"/>
    <n v="0"/>
    <n v="0"/>
    <n v="0"/>
    <n v="6"/>
    <n v="17043.78"/>
    <n v="0"/>
    <n v="0"/>
    <n v="0"/>
    <n v="0"/>
    <n v="0"/>
    <n v="6"/>
    <n v="17043.78"/>
  </r>
  <r>
    <x v="2"/>
    <x v="1"/>
    <x v="0"/>
    <x v="14"/>
    <x v="2"/>
    <x v="2"/>
    <x v="0"/>
    <x v="0"/>
    <n v="0"/>
    <n v="0.28999999999999998"/>
    <n v="0"/>
    <n v="10285.16"/>
    <n v="0"/>
    <n v="0"/>
    <n v="0"/>
    <n v="0"/>
    <n v="0"/>
    <n v="10285.16"/>
    <n v="0"/>
    <n v="0"/>
    <n v="0"/>
  </r>
  <r>
    <x v="2"/>
    <x v="1"/>
    <x v="0"/>
    <x v="14"/>
    <x v="2"/>
    <x v="2"/>
    <x v="1"/>
    <x v="1"/>
    <n v="0"/>
    <n v="0"/>
    <n v="0"/>
    <n v="0"/>
    <n v="0"/>
    <n v="-15658"/>
    <n v="0"/>
    <n v="0"/>
    <n v="0"/>
    <n v="0"/>
    <n v="0"/>
    <n v="0"/>
    <n v="-15658"/>
  </r>
  <r>
    <x v="2"/>
    <x v="1"/>
    <x v="0"/>
    <x v="14"/>
    <x v="2"/>
    <x v="3"/>
    <x v="0"/>
    <x v="0"/>
    <n v="103"/>
    <n v="89.07"/>
    <n v="735236.75000000012"/>
    <n v="537513.92999999993"/>
    <n v="0"/>
    <n v="0"/>
    <n v="0"/>
    <n v="0"/>
    <n v="735236.75000000012"/>
    <n v="537513.92999999993"/>
    <n v="0"/>
    <n v="0"/>
    <n v="0"/>
  </r>
  <r>
    <x v="2"/>
    <x v="1"/>
    <x v="0"/>
    <x v="14"/>
    <x v="2"/>
    <x v="3"/>
    <x v="1"/>
    <x v="0"/>
    <n v="0"/>
    <n v="0"/>
    <n v="0"/>
    <n v="0"/>
    <n v="10"/>
    <n v="1476857.73"/>
    <n v="0"/>
    <n v="0"/>
    <n v="0"/>
    <n v="0"/>
    <n v="0"/>
    <n v="10"/>
    <n v="1476857.73"/>
  </r>
  <r>
    <x v="2"/>
    <x v="1"/>
    <x v="0"/>
    <x v="14"/>
    <x v="2"/>
    <x v="3"/>
    <x v="2"/>
    <x v="0"/>
    <n v="0"/>
    <n v="0"/>
    <n v="0"/>
    <n v="0"/>
    <n v="1"/>
    <n v="199843.19"/>
    <n v="0"/>
    <n v="0"/>
    <n v="0"/>
    <n v="0"/>
    <n v="0"/>
    <n v="1"/>
    <n v="199843.19"/>
  </r>
  <r>
    <x v="2"/>
    <x v="1"/>
    <x v="0"/>
    <x v="14"/>
    <x v="2"/>
    <x v="3"/>
    <x v="3"/>
    <x v="0"/>
    <n v="0"/>
    <n v="0"/>
    <n v="0"/>
    <n v="0"/>
    <n v="14"/>
    <n v="63506.71"/>
    <n v="0"/>
    <n v="0"/>
    <n v="0"/>
    <n v="0"/>
    <n v="0"/>
    <n v="14"/>
    <n v="63506.71"/>
  </r>
  <r>
    <x v="2"/>
    <x v="1"/>
    <x v="0"/>
    <x v="14"/>
    <x v="3"/>
    <x v="0"/>
    <x v="0"/>
    <x v="0"/>
    <n v="1"/>
    <n v="0.27"/>
    <n v="1222.03"/>
    <n v="324.76"/>
    <n v="0"/>
    <n v="0"/>
    <n v="0"/>
    <n v="0"/>
    <n v="1222.03"/>
    <n v="324.76"/>
    <n v="0"/>
    <n v="0"/>
    <n v="0"/>
  </r>
  <r>
    <x v="2"/>
    <x v="1"/>
    <x v="0"/>
    <x v="14"/>
    <x v="3"/>
    <x v="1"/>
    <x v="0"/>
    <x v="0"/>
    <n v="1908"/>
    <n v="1504.3300000000002"/>
    <n v="1896837.0099999998"/>
    <n v="1712649.48"/>
    <n v="0"/>
    <n v="0"/>
    <n v="0"/>
    <n v="0"/>
    <n v="1896837.0099999998"/>
    <n v="1712649.48"/>
    <n v="0"/>
    <n v="0"/>
    <n v="0"/>
  </r>
  <r>
    <x v="2"/>
    <x v="1"/>
    <x v="0"/>
    <x v="14"/>
    <x v="3"/>
    <x v="1"/>
    <x v="1"/>
    <x v="0"/>
    <n v="0"/>
    <n v="0"/>
    <n v="0"/>
    <n v="0"/>
    <n v="44"/>
    <n v="1062965.71"/>
    <n v="0"/>
    <n v="0"/>
    <n v="0"/>
    <n v="0"/>
    <n v="0"/>
    <n v="44"/>
    <n v="1062965.71"/>
  </r>
  <r>
    <x v="2"/>
    <x v="1"/>
    <x v="0"/>
    <x v="14"/>
    <x v="3"/>
    <x v="1"/>
    <x v="1"/>
    <x v="1"/>
    <n v="0"/>
    <n v="0"/>
    <n v="0"/>
    <n v="0"/>
    <n v="3"/>
    <n v="77340.58"/>
    <n v="0"/>
    <n v="0"/>
    <n v="0"/>
    <n v="0"/>
    <n v="0"/>
    <n v="3"/>
    <n v="77340.58"/>
  </r>
  <r>
    <x v="2"/>
    <x v="1"/>
    <x v="0"/>
    <x v="14"/>
    <x v="3"/>
    <x v="1"/>
    <x v="2"/>
    <x v="0"/>
    <n v="0"/>
    <n v="0"/>
    <n v="0"/>
    <n v="0"/>
    <n v="20"/>
    <n v="920685.8"/>
    <n v="0"/>
    <n v="0"/>
    <n v="0"/>
    <n v="0"/>
    <n v="0"/>
    <n v="20"/>
    <n v="920685.8"/>
  </r>
  <r>
    <x v="2"/>
    <x v="1"/>
    <x v="0"/>
    <x v="14"/>
    <x v="3"/>
    <x v="2"/>
    <x v="0"/>
    <x v="0"/>
    <n v="93"/>
    <n v="91.240000000000009"/>
    <n v="123510.92"/>
    <n v="96349.819999999992"/>
    <n v="0"/>
    <n v="0"/>
    <n v="0"/>
    <n v="0"/>
    <n v="123510.92"/>
    <n v="96349.819999999992"/>
    <n v="0"/>
    <n v="0"/>
    <n v="0"/>
  </r>
  <r>
    <x v="2"/>
    <x v="1"/>
    <x v="0"/>
    <x v="14"/>
    <x v="3"/>
    <x v="2"/>
    <x v="1"/>
    <x v="0"/>
    <n v="0"/>
    <n v="0"/>
    <n v="0"/>
    <n v="0"/>
    <n v="4"/>
    <n v="41607.550000000003"/>
    <n v="0"/>
    <n v="0"/>
    <n v="0"/>
    <n v="0"/>
    <n v="0"/>
    <n v="4"/>
    <n v="41607.550000000003"/>
  </r>
  <r>
    <x v="2"/>
    <x v="1"/>
    <x v="0"/>
    <x v="14"/>
    <x v="3"/>
    <x v="2"/>
    <x v="2"/>
    <x v="0"/>
    <n v="0"/>
    <n v="0"/>
    <n v="0"/>
    <n v="0"/>
    <n v="0"/>
    <n v="17510.34"/>
    <n v="0"/>
    <n v="0"/>
    <n v="0"/>
    <n v="0"/>
    <n v="0"/>
    <n v="0"/>
    <n v="17510.34"/>
  </r>
  <r>
    <x v="2"/>
    <x v="1"/>
    <x v="0"/>
    <x v="14"/>
    <x v="4"/>
    <x v="0"/>
    <x v="0"/>
    <x v="0"/>
    <n v="0"/>
    <n v="0"/>
    <n v="0"/>
    <n v="0"/>
    <n v="0"/>
    <n v="4722.42"/>
    <n v="0"/>
    <n v="0"/>
    <n v="0"/>
    <n v="0"/>
    <n v="0"/>
    <n v="0"/>
    <n v="4722.42"/>
  </r>
  <r>
    <x v="2"/>
    <x v="1"/>
    <x v="0"/>
    <x v="14"/>
    <x v="4"/>
    <x v="0"/>
    <x v="1"/>
    <x v="0"/>
    <n v="0"/>
    <n v="0"/>
    <n v="0"/>
    <n v="0"/>
    <n v="0"/>
    <n v="-4579960.3100000005"/>
    <n v="0"/>
    <n v="0"/>
    <n v="0"/>
    <n v="0"/>
    <n v="0"/>
    <n v="0"/>
    <n v="-4579960.3100000005"/>
  </r>
  <r>
    <x v="2"/>
    <x v="1"/>
    <x v="0"/>
    <x v="14"/>
    <x v="4"/>
    <x v="0"/>
    <x v="1"/>
    <x v="1"/>
    <n v="0"/>
    <n v="0"/>
    <n v="0"/>
    <n v="0"/>
    <n v="0"/>
    <n v="-269789.42"/>
    <n v="0"/>
    <n v="0"/>
    <n v="0"/>
    <n v="0"/>
    <n v="0"/>
    <n v="0"/>
    <n v="-269789.42"/>
  </r>
  <r>
    <x v="2"/>
    <x v="1"/>
    <x v="0"/>
    <x v="14"/>
    <x v="4"/>
    <x v="0"/>
    <x v="2"/>
    <x v="0"/>
    <n v="0"/>
    <n v="0"/>
    <n v="0"/>
    <n v="0"/>
    <n v="0"/>
    <n v="-214214.15000000002"/>
    <n v="0"/>
    <n v="0"/>
    <n v="0"/>
    <n v="0"/>
    <n v="0"/>
    <n v="0"/>
    <n v="-214214.15000000002"/>
  </r>
  <r>
    <x v="2"/>
    <x v="1"/>
    <x v="0"/>
    <x v="14"/>
    <x v="4"/>
    <x v="0"/>
    <x v="2"/>
    <x v="1"/>
    <n v="0"/>
    <n v="0"/>
    <n v="0"/>
    <n v="0"/>
    <n v="0"/>
    <n v="-62205.72"/>
    <n v="0"/>
    <n v="0"/>
    <n v="0"/>
    <n v="0"/>
    <n v="0"/>
    <n v="0"/>
    <n v="-62205.72"/>
  </r>
  <r>
    <x v="2"/>
    <x v="1"/>
    <x v="0"/>
    <x v="14"/>
    <x v="4"/>
    <x v="0"/>
    <x v="3"/>
    <x v="0"/>
    <n v="0"/>
    <n v="0"/>
    <n v="0"/>
    <n v="0"/>
    <n v="0"/>
    <n v="-42351.43"/>
    <n v="0"/>
    <n v="0"/>
    <n v="0"/>
    <n v="0"/>
    <n v="0"/>
    <n v="0"/>
    <n v="-42351.43"/>
  </r>
  <r>
    <x v="2"/>
    <x v="1"/>
    <x v="0"/>
    <x v="14"/>
    <x v="4"/>
    <x v="1"/>
    <x v="0"/>
    <x v="0"/>
    <n v="99"/>
    <n v="64.430000000000007"/>
    <n v="567145.07999999996"/>
    <n v="355258.5"/>
    <n v="0"/>
    <n v="0"/>
    <n v="0"/>
    <n v="0"/>
    <n v="567145.07999999996"/>
    <n v="355258.5"/>
    <n v="0"/>
    <n v="0"/>
    <n v="0"/>
  </r>
  <r>
    <x v="2"/>
    <x v="1"/>
    <x v="0"/>
    <x v="14"/>
    <x v="4"/>
    <x v="1"/>
    <x v="1"/>
    <x v="0"/>
    <n v="0"/>
    <n v="0"/>
    <n v="0"/>
    <n v="0"/>
    <n v="6"/>
    <n v="262338.67"/>
    <n v="0"/>
    <n v="0"/>
    <n v="0"/>
    <n v="0"/>
    <n v="0"/>
    <n v="6"/>
    <n v="262338.67"/>
  </r>
  <r>
    <x v="2"/>
    <x v="1"/>
    <x v="0"/>
    <x v="15"/>
    <x v="0"/>
    <x v="4"/>
    <x v="0"/>
    <x v="0"/>
    <n v="0"/>
    <n v="1.69"/>
    <n v="0"/>
    <n v="9249.8799999999992"/>
    <n v="0"/>
    <n v="0"/>
    <n v="0"/>
    <n v="0"/>
    <n v="0"/>
    <n v="9249.8799999999992"/>
    <n v="0"/>
    <n v="0"/>
    <n v="0"/>
  </r>
  <r>
    <x v="2"/>
    <x v="1"/>
    <x v="0"/>
    <x v="15"/>
    <x v="0"/>
    <x v="0"/>
    <x v="0"/>
    <x v="0"/>
    <n v="168"/>
    <n v="208.10000000000002"/>
    <n v="662398.52000000014"/>
    <n v="1208328.9600000002"/>
    <n v="0"/>
    <n v="0"/>
    <n v="0"/>
    <n v="0"/>
    <n v="662398.52000000014"/>
    <n v="1208328.9600000002"/>
    <n v="0"/>
    <n v="0"/>
    <n v="0"/>
  </r>
  <r>
    <x v="2"/>
    <x v="1"/>
    <x v="0"/>
    <x v="15"/>
    <x v="0"/>
    <x v="0"/>
    <x v="1"/>
    <x v="0"/>
    <n v="0"/>
    <n v="0"/>
    <n v="0"/>
    <n v="0"/>
    <n v="16"/>
    <n v="1012128.8"/>
    <n v="0"/>
    <n v="0"/>
    <n v="0"/>
    <n v="0"/>
    <n v="0"/>
    <n v="16"/>
    <n v="1012128.8"/>
  </r>
  <r>
    <x v="2"/>
    <x v="1"/>
    <x v="0"/>
    <x v="15"/>
    <x v="0"/>
    <x v="0"/>
    <x v="1"/>
    <x v="1"/>
    <n v="0"/>
    <n v="0"/>
    <n v="0"/>
    <n v="0"/>
    <n v="1"/>
    <n v="-8955.65"/>
    <n v="0"/>
    <n v="0"/>
    <n v="0"/>
    <n v="0"/>
    <n v="0"/>
    <n v="1"/>
    <n v="-8955.65"/>
  </r>
  <r>
    <x v="2"/>
    <x v="1"/>
    <x v="0"/>
    <x v="15"/>
    <x v="0"/>
    <x v="0"/>
    <x v="2"/>
    <x v="0"/>
    <n v="0"/>
    <n v="0"/>
    <n v="0"/>
    <n v="0"/>
    <n v="7"/>
    <n v="1157001.8899999999"/>
    <n v="0"/>
    <n v="0"/>
    <n v="0"/>
    <n v="0"/>
    <n v="0"/>
    <n v="7"/>
    <n v="1157001.8899999999"/>
  </r>
  <r>
    <x v="2"/>
    <x v="1"/>
    <x v="0"/>
    <x v="15"/>
    <x v="0"/>
    <x v="0"/>
    <x v="3"/>
    <x v="0"/>
    <n v="0"/>
    <n v="0"/>
    <n v="0"/>
    <n v="0"/>
    <n v="15"/>
    <n v="73076.27"/>
    <n v="0"/>
    <n v="0"/>
    <n v="0"/>
    <n v="0"/>
    <n v="0"/>
    <n v="15"/>
    <n v="73076.27"/>
  </r>
  <r>
    <x v="2"/>
    <x v="1"/>
    <x v="0"/>
    <x v="15"/>
    <x v="0"/>
    <x v="1"/>
    <x v="0"/>
    <x v="0"/>
    <n v="91480"/>
    <n v="91601.48000000001"/>
    <n v="328629423.32000005"/>
    <n v="301132868.41000003"/>
    <n v="0"/>
    <n v="16219.91"/>
    <n v="0"/>
    <n v="0"/>
    <n v="328629423.32000005"/>
    <n v="301132868.41000003"/>
    <n v="0"/>
    <n v="0"/>
    <n v="16219.91"/>
  </r>
  <r>
    <x v="2"/>
    <x v="1"/>
    <x v="0"/>
    <x v="15"/>
    <x v="0"/>
    <x v="1"/>
    <x v="1"/>
    <x v="0"/>
    <n v="0"/>
    <n v="0"/>
    <n v="0"/>
    <n v="0"/>
    <n v="6741"/>
    <n v="157743240.02000001"/>
    <n v="0"/>
    <n v="0"/>
    <n v="0"/>
    <n v="0"/>
    <n v="0"/>
    <n v="6741"/>
    <n v="157743240.02000001"/>
  </r>
  <r>
    <x v="2"/>
    <x v="1"/>
    <x v="0"/>
    <x v="15"/>
    <x v="0"/>
    <x v="1"/>
    <x v="1"/>
    <x v="1"/>
    <n v="0"/>
    <n v="0"/>
    <n v="0"/>
    <n v="0"/>
    <n v="1499"/>
    <n v="-967904.14000000013"/>
    <n v="0"/>
    <n v="0"/>
    <n v="0"/>
    <n v="0"/>
    <n v="0"/>
    <n v="1499"/>
    <n v="-967904.14000000013"/>
  </r>
  <r>
    <x v="2"/>
    <x v="1"/>
    <x v="0"/>
    <x v="15"/>
    <x v="0"/>
    <x v="1"/>
    <x v="2"/>
    <x v="0"/>
    <n v="0"/>
    <n v="0"/>
    <n v="0"/>
    <n v="0"/>
    <n v="860"/>
    <n v="81083587.579999968"/>
    <n v="0"/>
    <n v="0"/>
    <n v="0"/>
    <n v="0"/>
    <n v="0"/>
    <n v="860"/>
    <n v="81083587.579999968"/>
  </r>
  <r>
    <x v="2"/>
    <x v="1"/>
    <x v="0"/>
    <x v="15"/>
    <x v="0"/>
    <x v="1"/>
    <x v="2"/>
    <x v="1"/>
    <n v="0"/>
    <n v="0"/>
    <n v="0"/>
    <n v="0"/>
    <n v="44"/>
    <n v="2720183.92"/>
    <n v="0"/>
    <n v="0"/>
    <n v="0"/>
    <n v="0"/>
    <n v="0"/>
    <n v="44"/>
    <n v="2720183.92"/>
  </r>
  <r>
    <x v="2"/>
    <x v="1"/>
    <x v="0"/>
    <x v="15"/>
    <x v="0"/>
    <x v="1"/>
    <x v="3"/>
    <x v="0"/>
    <n v="0"/>
    <n v="0"/>
    <n v="0"/>
    <n v="0"/>
    <n v="3540"/>
    <n v="16844375.119999997"/>
    <n v="0"/>
    <n v="0"/>
    <n v="0"/>
    <n v="0"/>
    <n v="0"/>
    <n v="3540"/>
    <n v="16844375.119999997"/>
  </r>
  <r>
    <x v="2"/>
    <x v="1"/>
    <x v="0"/>
    <x v="15"/>
    <x v="0"/>
    <x v="2"/>
    <x v="0"/>
    <x v="0"/>
    <n v="27"/>
    <n v="30.64"/>
    <n v="-23879.63"/>
    <n v="170515.84"/>
    <n v="0"/>
    <n v="0"/>
    <n v="0"/>
    <n v="0"/>
    <n v="-23879.63"/>
    <n v="170515.84"/>
    <n v="0"/>
    <n v="0"/>
    <n v="0"/>
  </r>
  <r>
    <x v="2"/>
    <x v="1"/>
    <x v="0"/>
    <x v="15"/>
    <x v="0"/>
    <x v="2"/>
    <x v="1"/>
    <x v="0"/>
    <n v="0"/>
    <n v="0"/>
    <n v="0"/>
    <n v="0"/>
    <n v="3"/>
    <n v="98671.69"/>
    <n v="0"/>
    <n v="0"/>
    <n v="0"/>
    <n v="0"/>
    <n v="0"/>
    <n v="3"/>
    <n v="98671.69"/>
  </r>
  <r>
    <x v="2"/>
    <x v="1"/>
    <x v="0"/>
    <x v="15"/>
    <x v="0"/>
    <x v="2"/>
    <x v="2"/>
    <x v="0"/>
    <n v="0"/>
    <n v="0"/>
    <n v="0"/>
    <n v="0"/>
    <n v="1"/>
    <n v="96953.66"/>
    <n v="0"/>
    <n v="0"/>
    <n v="0"/>
    <n v="0"/>
    <n v="0"/>
    <n v="1"/>
    <n v="96953.66"/>
  </r>
  <r>
    <x v="2"/>
    <x v="1"/>
    <x v="0"/>
    <x v="15"/>
    <x v="0"/>
    <x v="2"/>
    <x v="3"/>
    <x v="0"/>
    <n v="0"/>
    <n v="0"/>
    <n v="0"/>
    <n v="0"/>
    <n v="3"/>
    <n v="10377.790000000001"/>
    <n v="0"/>
    <n v="0"/>
    <n v="0"/>
    <n v="0"/>
    <n v="0"/>
    <n v="3"/>
    <n v="10377.790000000001"/>
  </r>
  <r>
    <x v="2"/>
    <x v="1"/>
    <x v="0"/>
    <x v="15"/>
    <x v="0"/>
    <x v="3"/>
    <x v="0"/>
    <x v="0"/>
    <n v="2416"/>
    <n v="2206.0499999999993"/>
    <n v="8742130.75"/>
    <n v="7871169.6699999999"/>
    <n v="0"/>
    <n v="0"/>
    <n v="0"/>
    <n v="0"/>
    <n v="8742130.75"/>
    <n v="7871169.6699999999"/>
    <n v="0"/>
    <n v="0"/>
    <n v="0"/>
  </r>
  <r>
    <x v="2"/>
    <x v="1"/>
    <x v="0"/>
    <x v="15"/>
    <x v="0"/>
    <x v="3"/>
    <x v="1"/>
    <x v="0"/>
    <n v="0"/>
    <n v="0"/>
    <n v="0"/>
    <n v="0"/>
    <n v="72"/>
    <n v="2363987.8400000003"/>
    <n v="0"/>
    <n v="0"/>
    <n v="0"/>
    <n v="0"/>
    <n v="0"/>
    <n v="72"/>
    <n v="2363987.8400000003"/>
  </r>
  <r>
    <x v="2"/>
    <x v="1"/>
    <x v="0"/>
    <x v="15"/>
    <x v="0"/>
    <x v="3"/>
    <x v="1"/>
    <x v="1"/>
    <n v="0"/>
    <n v="0"/>
    <n v="0"/>
    <n v="0"/>
    <n v="2"/>
    <n v="-4864.1899999999987"/>
    <n v="0"/>
    <n v="0"/>
    <n v="0"/>
    <n v="0"/>
    <n v="0"/>
    <n v="2"/>
    <n v="-4864.1899999999987"/>
  </r>
  <r>
    <x v="2"/>
    <x v="1"/>
    <x v="0"/>
    <x v="15"/>
    <x v="0"/>
    <x v="3"/>
    <x v="2"/>
    <x v="0"/>
    <n v="0"/>
    <n v="0"/>
    <n v="0"/>
    <n v="0"/>
    <n v="10"/>
    <n v="830045.92999999993"/>
    <n v="0"/>
    <n v="0"/>
    <n v="0"/>
    <n v="0"/>
    <n v="0"/>
    <n v="10"/>
    <n v="830045.92999999993"/>
  </r>
  <r>
    <x v="2"/>
    <x v="1"/>
    <x v="0"/>
    <x v="15"/>
    <x v="0"/>
    <x v="3"/>
    <x v="3"/>
    <x v="0"/>
    <n v="0"/>
    <n v="0"/>
    <n v="0"/>
    <n v="0"/>
    <n v="87"/>
    <n v="231882.75999999998"/>
    <n v="0"/>
    <n v="0"/>
    <n v="0"/>
    <n v="0"/>
    <n v="0"/>
    <n v="87"/>
    <n v="231882.75999999998"/>
  </r>
  <r>
    <x v="2"/>
    <x v="1"/>
    <x v="0"/>
    <x v="15"/>
    <x v="1"/>
    <x v="4"/>
    <x v="0"/>
    <x v="0"/>
    <n v="5305"/>
    <n v="4961.49"/>
    <n v="27535551.899999995"/>
    <n v="21405987.84"/>
    <n v="0"/>
    <n v="3618.78"/>
    <n v="0"/>
    <n v="0"/>
    <n v="27535551.899999995"/>
    <n v="21405987.84"/>
    <n v="0"/>
    <n v="0"/>
    <n v="3618.78"/>
  </r>
  <r>
    <x v="2"/>
    <x v="1"/>
    <x v="0"/>
    <x v="15"/>
    <x v="1"/>
    <x v="4"/>
    <x v="1"/>
    <x v="0"/>
    <n v="0"/>
    <n v="0"/>
    <n v="0"/>
    <n v="0"/>
    <n v="278"/>
    <n v="10255637.66"/>
    <n v="0"/>
    <n v="0"/>
    <n v="0"/>
    <n v="0"/>
    <n v="0"/>
    <n v="278"/>
    <n v="10255637.66"/>
  </r>
  <r>
    <x v="2"/>
    <x v="1"/>
    <x v="0"/>
    <x v="15"/>
    <x v="1"/>
    <x v="4"/>
    <x v="1"/>
    <x v="1"/>
    <n v="0"/>
    <n v="0"/>
    <n v="0"/>
    <n v="0"/>
    <n v="56"/>
    <n v="322544.28000000003"/>
    <n v="0"/>
    <n v="0"/>
    <n v="0"/>
    <n v="0"/>
    <n v="0"/>
    <n v="56"/>
    <n v="322544.28000000003"/>
  </r>
  <r>
    <x v="2"/>
    <x v="1"/>
    <x v="0"/>
    <x v="15"/>
    <x v="1"/>
    <x v="4"/>
    <x v="2"/>
    <x v="0"/>
    <n v="0"/>
    <n v="0"/>
    <n v="0"/>
    <n v="0"/>
    <n v="36"/>
    <n v="4412868.3299999991"/>
    <n v="0"/>
    <n v="0"/>
    <n v="0"/>
    <n v="0"/>
    <n v="0"/>
    <n v="36"/>
    <n v="4412868.3299999991"/>
  </r>
  <r>
    <x v="2"/>
    <x v="1"/>
    <x v="0"/>
    <x v="15"/>
    <x v="1"/>
    <x v="4"/>
    <x v="2"/>
    <x v="1"/>
    <n v="0"/>
    <n v="0"/>
    <n v="0"/>
    <n v="0"/>
    <n v="1"/>
    <n v="131175.76"/>
    <n v="0"/>
    <n v="0"/>
    <n v="0"/>
    <n v="0"/>
    <n v="0"/>
    <n v="1"/>
    <n v="131175.76"/>
  </r>
  <r>
    <x v="2"/>
    <x v="1"/>
    <x v="0"/>
    <x v="15"/>
    <x v="1"/>
    <x v="4"/>
    <x v="3"/>
    <x v="0"/>
    <n v="0"/>
    <n v="0"/>
    <n v="0"/>
    <n v="0"/>
    <n v="246"/>
    <n v="964647.12999999989"/>
    <n v="0"/>
    <n v="0"/>
    <n v="0"/>
    <n v="0"/>
    <n v="0"/>
    <n v="246"/>
    <n v="964647.12999999989"/>
  </r>
  <r>
    <x v="2"/>
    <x v="1"/>
    <x v="0"/>
    <x v="15"/>
    <x v="1"/>
    <x v="0"/>
    <x v="0"/>
    <x v="0"/>
    <n v="217"/>
    <n v="173.17000000000002"/>
    <n v="771165.85000000009"/>
    <n v="509166.57999999996"/>
    <n v="0"/>
    <n v="0"/>
    <n v="0"/>
    <n v="0"/>
    <n v="771165.85000000009"/>
    <n v="509166.57999999996"/>
    <n v="0"/>
    <n v="0"/>
    <n v="0"/>
  </r>
  <r>
    <x v="2"/>
    <x v="1"/>
    <x v="0"/>
    <x v="15"/>
    <x v="1"/>
    <x v="0"/>
    <x v="1"/>
    <x v="0"/>
    <n v="0"/>
    <n v="0"/>
    <n v="0"/>
    <n v="0"/>
    <n v="10"/>
    <n v="466092.06000000006"/>
    <n v="0"/>
    <n v="0"/>
    <n v="0"/>
    <n v="0"/>
    <n v="0"/>
    <n v="10"/>
    <n v="466092.06000000006"/>
  </r>
  <r>
    <x v="2"/>
    <x v="1"/>
    <x v="0"/>
    <x v="15"/>
    <x v="1"/>
    <x v="0"/>
    <x v="2"/>
    <x v="0"/>
    <n v="0"/>
    <n v="0"/>
    <n v="0"/>
    <n v="0"/>
    <n v="2"/>
    <n v="72613.600000000035"/>
    <n v="0"/>
    <n v="0"/>
    <n v="0"/>
    <n v="0"/>
    <n v="0"/>
    <n v="2"/>
    <n v="72613.600000000035"/>
  </r>
  <r>
    <x v="2"/>
    <x v="1"/>
    <x v="0"/>
    <x v="15"/>
    <x v="1"/>
    <x v="0"/>
    <x v="3"/>
    <x v="0"/>
    <n v="0"/>
    <n v="0"/>
    <n v="0"/>
    <n v="0"/>
    <n v="12"/>
    <n v="43225.509999999995"/>
    <n v="0"/>
    <n v="0"/>
    <n v="0"/>
    <n v="0"/>
    <n v="0"/>
    <n v="12"/>
    <n v="43225.509999999995"/>
  </r>
  <r>
    <x v="2"/>
    <x v="1"/>
    <x v="0"/>
    <x v="15"/>
    <x v="1"/>
    <x v="1"/>
    <x v="0"/>
    <x v="0"/>
    <n v="7935"/>
    <n v="7727.5600000000022"/>
    <n v="30888938.140000001"/>
    <n v="30016164.439999998"/>
    <n v="0"/>
    <n v="4664.8999999999996"/>
    <n v="0"/>
    <n v="0"/>
    <n v="30888938.140000001"/>
    <n v="30016164.439999998"/>
    <n v="0"/>
    <n v="0"/>
    <n v="4664.8999999999996"/>
  </r>
  <r>
    <x v="2"/>
    <x v="1"/>
    <x v="0"/>
    <x v="15"/>
    <x v="1"/>
    <x v="1"/>
    <x v="1"/>
    <x v="0"/>
    <n v="0"/>
    <n v="0"/>
    <n v="0"/>
    <n v="0"/>
    <n v="393"/>
    <n v="12274928.640000001"/>
    <n v="0"/>
    <n v="0"/>
    <n v="0"/>
    <n v="0"/>
    <n v="0"/>
    <n v="393"/>
    <n v="12274928.640000001"/>
  </r>
  <r>
    <x v="2"/>
    <x v="1"/>
    <x v="0"/>
    <x v="15"/>
    <x v="1"/>
    <x v="1"/>
    <x v="1"/>
    <x v="1"/>
    <n v="0"/>
    <n v="0"/>
    <n v="0"/>
    <n v="0"/>
    <n v="59"/>
    <n v="-173869.66"/>
    <n v="0"/>
    <n v="0"/>
    <n v="0"/>
    <n v="0"/>
    <n v="0"/>
    <n v="59"/>
    <n v="-173869.66"/>
  </r>
  <r>
    <x v="2"/>
    <x v="1"/>
    <x v="0"/>
    <x v="15"/>
    <x v="1"/>
    <x v="1"/>
    <x v="2"/>
    <x v="0"/>
    <n v="0"/>
    <n v="0"/>
    <n v="0"/>
    <n v="0"/>
    <n v="53"/>
    <n v="6720184.7199999997"/>
    <n v="0"/>
    <n v="0"/>
    <n v="0"/>
    <n v="0"/>
    <n v="0"/>
    <n v="53"/>
    <n v="6720184.7199999997"/>
  </r>
  <r>
    <x v="2"/>
    <x v="1"/>
    <x v="0"/>
    <x v="15"/>
    <x v="1"/>
    <x v="1"/>
    <x v="2"/>
    <x v="1"/>
    <n v="0"/>
    <n v="0"/>
    <n v="0"/>
    <n v="0"/>
    <n v="3"/>
    <n v="188638.69"/>
    <n v="0"/>
    <n v="0"/>
    <n v="0"/>
    <n v="0"/>
    <n v="0"/>
    <n v="3"/>
    <n v="188638.69"/>
  </r>
  <r>
    <x v="2"/>
    <x v="1"/>
    <x v="0"/>
    <x v="15"/>
    <x v="1"/>
    <x v="1"/>
    <x v="3"/>
    <x v="0"/>
    <n v="0"/>
    <n v="0"/>
    <n v="0"/>
    <n v="0"/>
    <n v="316"/>
    <n v="1369808.92"/>
    <n v="0"/>
    <n v="0"/>
    <n v="0"/>
    <n v="0"/>
    <n v="0"/>
    <n v="316"/>
    <n v="1369808.92"/>
  </r>
  <r>
    <x v="2"/>
    <x v="1"/>
    <x v="0"/>
    <x v="15"/>
    <x v="1"/>
    <x v="2"/>
    <x v="0"/>
    <x v="0"/>
    <n v="1"/>
    <n v="2.85"/>
    <n v="2899.74"/>
    <n v="14102.45"/>
    <n v="0"/>
    <n v="0"/>
    <n v="0"/>
    <n v="0"/>
    <n v="2899.74"/>
    <n v="14102.45"/>
    <n v="0"/>
    <n v="0"/>
    <n v="0"/>
  </r>
  <r>
    <x v="2"/>
    <x v="1"/>
    <x v="0"/>
    <x v="15"/>
    <x v="1"/>
    <x v="2"/>
    <x v="1"/>
    <x v="0"/>
    <n v="0"/>
    <n v="0"/>
    <n v="0"/>
    <n v="0"/>
    <n v="1"/>
    <n v="34034.69"/>
    <n v="0"/>
    <n v="0"/>
    <n v="0"/>
    <n v="0"/>
    <n v="0"/>
    <n v="1"/>
    <n v="34034.69"/>
  </r>
  <r>
    <x v="2"/>
    <x v="1"/>
    <x v="0"/>
    <x v="15"/>
    <x v="1"/>
    <x v="2"/>
    <x v="1"/>
    <x v="1"/>
    <n v="0"/>
    <n v="0"/>
    <n v="0"/>
    <n v="0"/>
    <n v="1"/>
    <n v="-5970.17"/>
    <n v="0"/>
    <n v="0"/>
    <n v="0"/>
    <n v="0"/>
    <n v="0"/>
    <n v="1"/>
    <n v="-5970.17"/>
  </r>
  <r>
    <x v="2"/>
    <x v="1"/>
    <x v="0"/>
    <x v="15"/>
    <x v="1"/>
    <x v="3"/>
    <x v="0"/>
    <x v="0"/>
    <n v="47"/>
    <n v="63.95"/>
    <n v="285113.88"/>
    <n v="412087.36"/>
    <n v="0"/>
    <n v="0"/>
    <n v="0"/>
    <n v="0"/>
    <n v="285113.88"/>
    <n v="412087.36"/>
    <n v="0"/>
    <n v="0"/>
    <n v="0"/>
  </r>
  <r>
    <x v="2"/>
    <x v="1"/>
    <x v="0"/>
    <x v="15"/>
    <x v="1"/>
    <x v="3"/>
    <x v="1"/>
    <x v="0"/>
    <n v="0"/>
    <n v="0"/>
    <n v="0"/>
    <n v="0"/>
    <n v="2"/>
    <n v="9009.7000000000007"/>
    <n v="0"/>
    <n v="0"/>
    <n v="0"/>
    <n v="0"/>
    <n v="0"/>
    <n v="2"/>
    <n v="9009.7000000000007"/>
  </r>
  <r>
    <x v="2"/>
    <x v="1"/>
    <x v="0"/>
    <x v="15"/>
    <x v="1"/>
    <x v="3"/>
    <x v="3"/>
    <x v="0"/>
    <n v="0"/>
    <n v="0"/>
    <n v="0"/>
    <n v="0"/>
    <n v="1"/>
    <n v="5182.3"/>
    <n v="0"/>
    <n v="0"/>
    <n v="0"/>
    <n v="0"/>
    <n v="0"/>
    <n v="1"/>
    <n v="5182.3"/>
  </r>
  <r>
    <x v="2"/>
    <x v="1"/>
    <x v="0"/>
    <x v="15"/>
    <x v="2"/>
    <x v="4"/>
    <x v="0"/>
    <x v="0"/>
    <n v="2901"/>
    <n v="2744.5100000000011"/>
    <n v="59768657.690000013"/>
    <n v="53933893.370000005"/>
    <n v="0"/>
    <n v="6405.73"/>
    <n v="0"/>
    <n v="0"/>
    <n v="59768657.690000013"/>
    <n v="53933893.370000005"/>
    <n v="0"/>
    <n v="0"/>
    <n v="6405.73"/>
  </r>
  <r>
    <x v="2"/>
    <x v="1"/>
    <x v="0"/>
    <x v="15"/>
    <x v="2"/>
    <x v="4"/>
    <x v="1"/>
    <x v="0"/>
    <n v="0"/>
    <n v="0"/>
    <n v="0"/>
    <n v="0"/>
    <n v="107"/>
    <n v="23586642.759999998"/>
    <n v="0"/>
    <n v="0"/>
    <n v="0"/>
    <n v="0"/>
    <n v="0"/>
    <n v="107"/>
    <n v="23586642.759999998"/>
  </r>
  <r>
    <x v="2"/>
    <x v="1"/>
    <x v="0"/>
    <x v="15"/>
    <x v="2"/>
    <x v="4"/>
    <x v="1"/>
    <x v="1"/>
    <n v="0"/>
    <n v="0"/>
    <n v="0"/>
    <n v="0"/>
    <n v="2"/>
    <n v="514636.05"/>
    <n v="0"/>
    <n v="0"/>
    <n v="0"/>
    <n v="0"/>
    <n v="0"/>
    <n v="2"/>
    <n v="514636.05"/>
  </r>
  <r>
    <x v="2"/>
    <x v="1"/>
    <x v="0"/>
    <x v="15"/>
    <x v="2"/>
    <x v="4"/>
    <x v="2"/>
    <x v="0"/>
    <n v="0"/>
    <n v="0"/>
    <n v="0"/>
    <n v="0"/>
    <n v="16"/>
    <n v="6225461.46"/>
    <n v="0"/>
    <n v="0"/>
    <n v="0"/>
    <n v="0"/>
    <n v="0"/>
    <n v="16"/>
    <n v="6225461.46"/>
  </r>
  <r>
    <x v="2"/>
    <x v="1"/>
    <x v="0"/>
    <x v="15"/>
    <x v="2"/>
    <x v="4"/>
    <x v="2"/>
    <x v="1"/>
    <n v="0"/>
    <n v="0"/>
    <n v="0"/>
    <n v="0"/>
    <n v="2"/>
    <n v="1247450.1000000001"/>
    <n v="0"/>
    <n v="0"/>
    <n v="0"/>
    <n v="0"/>
    <n v="0"/>
    <n v="2"/>
    <n v="1247450.1000000001"/>
  </r>
  <r>
    <x v="2"/>
    <x v="1"/>
    <x v="0"/>
    <x v="15"/>
    <x v="2"/>
    <x v="4"/>
    <x v="3"/>
    <x v="0"/>
    <n v="0"/>
    <n v="0"/>
    <n v="0"/>
    <n v="0"/>
    <n v="123"/>
    <n v="365771.74999999988"/>
    <n v="0"/>
    <n v="0"/>
    <n v="0"/>
    <n v="0"/>
    <n v="0"/>
    <n v="123"/>
    <n v="365771.74999999988"/>
  </r>
  <r>
    <x v="2"/>
    <x v="1"/>
    <x v="0"/>
    <x v="15"/>
    <x v="2"/>
    <x v="0"/>
    <x v="0"/>
    <x v="0"/>
    <n v="376"/>
    <n v="329.19"/>
    <n v="10953493.5"/>
    <n v="3887624.43"/>
    <n v="0"/>
    <n v="0"/>
    <n v="0"/>
    <n v="0"/>
    <n v="10953493.5"/>
    <n v="3887624.43"/>
    <n v="0"/>
    <n v="0"/>
    <n v="0"/>
  </r>
  <r>
    <x v="2"/>
    <x v="1"/>
    <x v="0"/>
    <x v="15"/>
    <x v="2"/>
    <x v="0"/>
    <x v="1"/>
    <x v="0"/>
    <n v="0"/>
    <n v="0"/>
    <n v="0"/>
    <n v="0"/>
    <n v="5"/>
    <n v="329306.28000000003"/>
    <n v="0"/>
    <n v="0"/>
    <n v="0"/>
    <n v="0"/>
    <n v="0"/>
    <n v="5"/>
    <n v="329306.28000000003"/>
  </r>
  <r>
    <x v="2"/>
    <x v="1"/>
    <x v="0"/>
    <x v="15"/>
    <x v="2"/>
    <x v="0"/>
    <x v="1"/>
    <x v="1"/>
    <n v="0"/>
    <n v="0"/>
    <n v="0"/>
    <n v="0"/>
    <n v="1"/>
    <n v="-6158"/>
    <n v="0"/>
    <n v="0"/>
    <n v="0"/>
    <n v="0"/>
    <n v="0"/>
    <n v="1"/>
    <n v="-6158"/>
  </r>
  <r>
    <x v="2"/>
    <x v="1"/>
    <x v="0"/>
    <x v="15"/>
    <x v="2"/>
    <x v="0"/>
    <x v="3"/>
    <x v="0"/>
    <n v="0"/>
    <n v="0"/>
    <n v="0"/>
    <n v="0"/>
    <n v="94"/>
    <n v="1093589.22"/>
    <n v="0"/>
    <n v="0"/>
    <n v="0"/>
    <n v="0"/>
    <n v="0"/>
    <n v="94"/>
    <n v="1093589.22"/>
  </r>
  <r>
    <x v="2"/>
    <x v="1"/>
    <x v="0"/>
    <x v="15"/>
    <x v="2"/>
    <x v="1"/>
    <x v="0"/>
    <x v="0"/>
    <n v="170"/>
    <n v="188.28"/>
    <n v="1143420.3600000001"/>
    <n v="1387367.0499999998"/>
    <n v="0"/>
    <n v="0"/>
    <n v="0"/>
    <n v="0"/>
    <n v="1143420.3600000001"/>
    <n v="1387367.0499999998"/>
    <n v="0"/>
    <n v="0"/>
    <n v="0"/>
  </r>
  <r>
    <x v="2"/>
    <x v="1"/>
    <x v="0"/>
    <x v="15"/>
    <x v="2"/>
    <x v="1"/>
    <x v="1"/>
    <x v="0"/>
    <n v="0"/>
    <n v="0"/>
    <n v="0"/>
    <n v="0"/>
    <n v="11"/>
    <n v="680363.22"/>
    <n v="0"/>
    <n v="0"/>
    <n v="0"/>
    <n v="0"/>
    <n v="0"/>
    <n v="11"/>
    <n v="680363.22"/>
  </r>
  <r>
    <x v="2"/>
    <x v="1"/>
    <x v="0"/>
    <x v="15"/>
    <x v="2"/>
    <x v="1"/>
    <x v="2"/>
    <x v="0"/>
    <n v="0"/>
    <n v="0"/>
    <n v="0"/>
    <n v="0"/>
    <n v="3"/>
    <n v="683913.94"/>
    <n v="0"/>
    <n v="0"/>
    <n v="0"/>
    <n v="0"/>
    <n v="0"/>
    <n v="3"/>
    <n v="683913.94"/>
  </r>
  <r>
    <x v="2"/>
    <x v="1"/>
    <x v="0"/>
    <x v="15"/>
    <x v="2"/>
    <x v="1"/>
    <x v="3"/>
    <x v="0"/>
    <n v="0"/>
    <n v="0"/>
    <n v="0"/>
    <n v="0"/>
    <n v="15"/>
    <n v="40781.89"/>
    <n v="0"/>
    <n v="0"/>
    <n v="0"/>
    <n v="0"/>
    <n v="0"/>
    <n v="15"/>
    <n v="40781.89"/>
  </r>
  <r>
    <x v="2"/>
    <x v="1"/>
    <x v="0"/>
    <x v="15"/>
    <x v="2"/>
    <x v="3"/>
    <x v="0"/>
    <x v="0"/>
    <n v="235"/>
    <n v="189.87"/>
    <n v="2289518.5100000002"/>
    <n v="1887629.85"/>
    <n v="0"/>
    <n v="0"/>
    <n v="0"/>
    <n v="0"/>
    <n v="2289518.5100000002"/>
    <n v="1887629.85"/>
    <n v="0"/>
    <n v="0"/>
    <n v="0"/>
  </r>
  <r>
    <x v="2"/>
    <x v="1"/>
    <x v="0"/>
    <x v="15"/>
    <x v="2"/>
    <x v="3"/>
    <x v="1"/>
    <x v="0"/>
    <n v="0"/>
    <n v="0"/>
    <n v="0"/>
    <n v="0"/>
    <n v="4"/>
    <n v="386389.15"/>
    <n v="0"/>
    <n v="0"/>
    <n v="0"/>
    <n v="0"/>
    <n v="0"/>
    <n v="4"/>
    <n v="386389.15"/>
  </r>
  <r>
    <x v="2"/>
    <x v="1"/>
    <x v="0"/>
    <x v="15"/>
    <x v="2"/>
    <x v="3"/>
    <x v="2"/>
    <x v="0"/>
    <n v="0"/>
    <n v="0"/>
    <n v="0"/>
    <n v="0"/>
    <n v="1"/>
    <n v="239590.39999999999"/>
    <n v="0"/>
    <n v="0"/>
    <n v="0"/>
    <n v="0"/>
    <n v="0"/>
    <n v="1"/>
    <n v="239590.39999999999"/>
  </r>
  <r>
    <x v="2"/>
    <x v="1"/>
    <x v="0"/>
    <x v="15"/>
    <x v="2"/>
    <x v="3"/>
    <x v="3"/>
    <x v="0"/>
    <n v="0"/>
    <n v="0"/>
    <n v="0"/>
    <n v="0"/>
    <n v="86"/>
    <n v="801567.1"/>
    <n v="0"/>
    <n v="0"/>
    <n v="0"/>
    <n v="0"/>
    <n v="0"/>
    <n v="86"/>
    <n v="801567.1"/>
  </r>
  <r>
    <x v="2"/>
    <x v="1"/>
    <x v="0"/>
    <x v="15"/>
    <x v="3"/>
    <x v="0"/>
    <x v="0"/>
    <x v="0"/>
    <n v="0"/>
    <n v="1.08"/>
    <n v="2609.9699999999998"/>
    <n v="2609.9699999999998"/>
    <n v="0"/>
    <n v="0"/>
    <n v="0"/>
    <n v="0"/>
    <n v="2609.9699999999998"/>
    <n v="2609.9699999999998"/>
    <n v="0"/>
    <n v="0"/>
    <n v="0"/>
  </r>
  <r>
    <x v="2"/>
    <x v="1"/>
    <x v="0"/>
    <x v="15"/>
    <x v="3"/>
    <x v="1"/>
    <x v="0"/>
    <x v="0"/>
    <n v="1385"/>
    <n v="2008.7"/>
    <n v="3114594.32"/>
    <n v="2776038.64"/>
    <n v="0"/>
    <n v="0"/>
    <n v="0"/>
    <n v="0"/>
    <n v="3114594.32"/>
    <n v="2776038.64"/>
    <n v="0"/>
    <n v="0"/>
    <n v="0"/>
  </r>
  <r>
    <x v="2"/>
    <x v="1"/>
    <x v="0"/>
    <x v="15"/>
    <x v="3"/>
    <x v="1"/>
    <x v="1"/>
    <x v="0"/>
    <n v="0"/>
    <n v="0"/>
    <n v="0"/>
    <n v="0"/>
    <n v="20"/>
    <n v="818197.61999999988"/>
    <n v="0"/>
    <n v="0"/>
    <n v="0"/>
    <n v="0"/>
    <n v="0"/>
    <n v="20"/>
    <n v="818197.61999999988"/>
  </r>
  <r>
    <x v="2"/>
    <x v="1"/>
    <x v="0"/>
    <x v="15"/>
    <x v="3"/>
    <x v="1"/>
    <x v="1"/>
    <x v="1"/>
    <n v="0"/>
    <n v="0"/>
    <n v="0"/>
    <n v="0"/>
    <n v="4"/>
    <n v="-17462.730000000003"/>
    <n v="0"/>
    <n v="0"/>
    <n v="0"/>
    <n v="0"/>
    <n v="0"/>
    <n v="4"/>
    <n v="-17462.730000000003"/>
  </r>
  <r>
    <x v="2"/>
    <x v="1"/>
    <x v="0"/>
    <x v="15"/>
    <x v="3"/>
    <x v="1"/>
    <x v="2"/>
    <x v="0"/>
    <n v="0"/>
    <n v="0"/>
    <n v="0"/>
    <n v="0"/>
    <n v="12"/>
    <n v="574679.01"/>
    <n v="0"/>
    <n v="0"/>
    <n v="0"/>
    <n v="0"/>
    <n v="0"/>
    <n v="12"/>
    <n v="574679.01"/>
  </r>
  <r>
    <x v="2"/>
    <x v="1"/>
    <x v="0"/>
    <x v="15"/>
    <x v="3"/>
    <x v="2"/>
    <x v="0"/>
    <x v="0"/>
    <n v="77"/>
    <n v="69.62"/>
    <n v="79653.11"/>
    <n v="88038.849999999991"/>
    <n v="0"/>
    <n v="0"/>
    <n v="0"/>
    <n v="0"/>
    <n v="79653.11"/>
    <n v="88038.849999999991"/>
    <n v="0"/>
    <n v="0"/>
    <n v="0"/>
  </r>
  <r>
    <x v="2"/>
    <x v="1"/>
    <x v="0"/>
    <x v="15"/>
    <x v="3"/>
    <x v="2"/>
    <x v="1"/>
    <x v="0"/>
    <n v="0"/>
    <n v="0"/>
    <n v="0"/>
    <n v="0"/>
    <n v="11"/>
    <n v="91337.01"/>
    <n v="0"/>
    <n v="0"/>
    <n v="0"/>
    <n v="0"/>
    <n v="0"/>
    <n v="11"/>
    <n v="91337.01"/>
  </r>
  <r>
    <x v="2"/>
    <x v="1"/>
    <x v="0"/>
    <x v="15"/>
    <x v="4"/>
    <x v="0"/>
    <x v="0"/>
    <x v="0"/>
    <n v="0"/>
    <n v="0"/>
    <n v="0"/>
    <n v="0"/>
    <n v="0"/>
    <n v="1306.68"/>
    <n v="0"/>
    <n v="0"/>
    <n v="0"/>
    <n v="0"/>
    <n v="0"/>
    <n v="0"/>
    <n v="1306.68"/>
  </r>
  <r>
    <x v="2"/>
    <x v="1"/>
    <x v="0"/>
    <x v="15"/>
    <x v="4"/>
    <x v="0"/>
    <x v="1"/>
    <x v="0"/>
    <n v="0"/>
    <n v="0"/>
    <n v="0"/>
    <n v="0"/>
    <n v="0"/>
    <n v="-5009787.5999999996"/>
    <n v="0"/>
    <n v="0"/>
    <n v="0"/>
    <n v="0"/>
    <n v="0"/>
    <n v="0"/>
    <n v="-5009787.5999999996"/>
  </r>
  <r>
    <x v="2"/>
    <x v="1"/>
    <x v="0"/>
    <x v="15"/>
    <x v="4"/>
    <x v="0"/>
    <x v="1"/>
    <x v="1"/>
    <n v="0"/>
    <n v="0"/>
    <n v="0"/>
    <n v="0"/>
    <n v="0"/>
    <n v="-238509.62"/>
    <n v="0"/>
    <n v="0"/>
    <n v="0"/>
    <n v="0"/>
    <n v="0"/>
    <n v="0"/>
    <n v="-238509.62"/>
  </r>
  <r>
    <x v="2"/>
    <x v="1"/>
    <x v="0"/>
    <x v="15"/>
    <x v="4"/>
    <x v="0"/>
    <x v="2"/>
    <x v="0"/>
    <n v="0"/>
    <n v="0"/>
    <n v="0"/>
    <n v="0"/>
    <n v="0"/>
    <n v="400987.29999999993"/>
    <n v="0"/>
    <n v="0"/>
    <n v="0"/>
    <n v="0"/>
    <n v="0"/>
    <n v="0"/>
    <n v="400987.29999999993"/>
  </r>
  <r>
    <x v="2"/>
    <x v="1"/>
    <x v="0"/>
    <x v="15"/>
    <x v="4"/>
    <x v="0"/>
    <x v="2"/>
    <x v="1"/>
    <n v="0"/>
    <n v="0"/>
    <n v="0"/>
    <n v="0"/>
    <n v="0"/>
    <n v="-49951.139999999992"/>
    <n v="0"/>
    <n v="0"/>
    <n v="0"/>
    <n v="0"/>
    <n v="0"/>
    <n v="0"/>
    <n v="-49951.139999999992"/>
  </r>
  <r>
    <x v="2"/>
    <x v="1"/>
    <x v="0"/>
    <x v="15"/>
    <x v="4"/>
    <x v="0"/>
    <x v="3"/>
    <x v="0"/>
    <n v="0"/>
    <n v="0"/>
    <n v="0"/>
    <n v="0"/>
    <n v="0"/>
    <n v="-69705.31"/>
    <n v="0"/>
    <n v="0"/>
    <n v="0"/>
    <n v="0"/>
    <n v="0"/>
    <n v="0"/>
    <n v="-69705.31"/>
  </r>
  <r>
    <x v="2"/>
    <x v="1"/>
    <x v="0"/>
    <x v="15"/>
    <x v="4"/>
    <x v="1"/>
    <x v="0"/>
    <x v="0"/>
    <n v="26"/>
    <n v="20.399999999999999"/>
    <n v="101213.78"/>
    <n v="76858.149999999994"/>
    <n v="0"/>
    <n v="0"/>
    <n v="0"/>
    <n v="0"/>
    <n v="101213.78"/>
    <n v="76858.149999999994"/>
    <n v="0"/>
    <n v="0"/>
    <n v="0"/>
  </r>
  <r>
    <x v="2"/>
    <x v="1"/>
    <x v="0"/>
    <x v="15"/>
    <x v="4"/>
    <x v="1"/>
    <x v="1"/>
    <x v="0"/>
    <n v="0"/>
    <n v="0"/>
    <n v="0"/>
    <n v="0"/>
    <n v="3"/>
    <n v="22467.439999999999"/>
    <n v="0"/>
    <n v="0"/>
    <n v="0"/>
    <n v="0"/>
    <n v="0"/>
    <n v="3"/>
    <n v="22467.439999999999"/>
  </r>
  <r>
    <x v="2"/>
    <x v="1"/>
    <x v="0"/>
    <x v="15"/>
    <x v="4"/>
    <x v="3"/>
    <x v="0"/>
    <x v="0"/>
    <n v="20"/>
    <n v="14.99"/>
    <n v="44671.17"/>
    <n v="35347.79"/>
    <n v="0"/>
    <n v="0"/>
    <n v="0"/>
    <n v="0"/>
    <n v="44671.17"/>
    <n v="35347.79"/>
    <n v="0"/>
    <n v="0"/>
    <n v="0"/>
  </r>
  <r>
    <x v="2"/>
    <x v="1"/>
    <x v="0"/>
    <x v="15"/>
    <x v="4"/>
    <x v="3"/>
    <x v="3"/>
    <x v="0"/>
    <n v="0"/>
    <n v="0"/>
    <n v="0"/>
    <n v="0"/>
    <n v="1"/>
    <n v="1999"/>
    <n v="0"/>
    <n v="0"/>
    <n v="0"/>
    <n v="0"/>
    <n v="0"/>
    <n v="1"/>
    <n v="1999"/>
  </r>
  <r>
    <x v="2"/>
    <x v="1"/>
    <x v="0"/>
    <x v="16"/>
    <x v="0"/>
    <x v="4"/>
    <x v="0"/>
    <x v="0"/>
    <n v="15"/>
    <n v="16.86"/>
    <n v="75059.27"/>
    <n v="78471.839999999997"/>
    <n v="0"/>
    <n v="0"/>
    <n v="0"/>
    <n v="0"/>
    <n v="75059.27"/>
    <n v="78471.839999999997"/>
    <n v="0"/>
    <n v="0"/>
    <n v="0"/>
  </r>
  <r>
    <x v="2"/>
    <x v="1"/>
    <x v="0"/>
    <x v="16"/>
    <x v="0"/>
    <x v="0"/>
    <x v="0"/>
    <x v="0"/>
    <n v="11105"/>
    <n v="14040.74"/>
    <n v="283110.46999999817"/>
    <n v="72534119.839999989"/>
    <n v="0"/>
    <n v="13787.02"/>
    <n v="0"/>
    <n v="0"/>
    <n v="283110.46999999817"/>
    <n v="72534119.839999989"/>
    <n v="0"/>
    <n v="0"/>
    <n v="13787.02"/>
  </r>
  <r>
    <x v="2"/>
    <x v="1"/>
    <x v="0"/>
    <x v="16"/>
    <x v="0"/>
    <x v="0"/>
    <x v="1"/>
    <x v="0"/>
    <n v="0"/>
    <n v="0"/>
    <n v="0"/>
    <n v="0"/>
    <n v="2451"/>
    <n v="46198348.949999996"/>
    <n v="0"/>
    <n v="0"/>
    <n v="0"/>
    <n v="0"/>
    <n v="0"/>
    <n v="2451"/>
    <n v="46198348.949999996"/>
  </r>
  <r>
    <x v="2"/>
    <x v="1"/>
    <x v="0"/>
    <x v="16"/>
    <x v="0"/>
    <x v="0"/>
    <x v="1"/>
    <x v="1"/>
    <n v="0"/>
    <n v="0"/>
    <n v="0"/>
    <n v="0"/>
    <n v="83"/>
    <n v="-709043.7"/>
    <n v="0"/>
    <n v="0"/>
    <n v="0"/>
    <n v="0"/>
    <n v="0"/>
    <n v="83"/>
    <n v="-709043.7"/>
  </r>
  <r>
    <x v="2"/>
    <x v="1"/>
    <x v="0"/>
    <x v="16"/>
    <x v="0"/>
    <x v="0"/>
    <x v="2"/>
    <x v="0"/>
    <n v="0"/>
    <n v="0"/>
    <n v="0"/>
    <n v="0"/>
    <n v="142"/>
    <n v="13686911.850000001"/>
    <n v="0"/>
    <n v="0"/>
    <n v="0"/>
    <n v="0"/>
    <n v="0"/>
    <n v="142"/>
    <n v="13686911.850000001"/>
  </r>
  <r>
    <x v="2"/>
    <x v="1"/>
    <x v="0"/>
    <x v="16"/>
    <x v="0"/>
    <x v="0"/>
    <x v="2"/>
    <x v="1"/>
    <n v="0"/>
    <n v="0"/>
    <n v="0"/>
    <n v="0"/>
    <n v="3"/>
    <n v="233078.92"/>
    <n v="0"/>
    <n v="0"/>
    <n v="0"/>
    <n v="0"/>
    <n v="0"/>
    <n v="3"/>
    <n v="233078.92"/>
  </r>
  <r>
    <x v="2"/>
    <x v="1"/>
    <x v="0"/>
    <x v="16"/>
    <x v="0"/>
    <x v="0"/>
    <x v="3"/>
    <x v="0"/>
    <n v="0"/>
    <n v="0"/>
    <n v="0"/>
    <n v="0"/>
    <n v="626"/>
    <n v="1938857.1900000002"/>
    <n v="0"/>
    <n v="0"/>
    <n v="0"/>
    <n v="0"/>
    <n v="0"/>
    <n v="626"/>
    <n v="1938857.1900000002"/>
  </r>
  <r>
    <x v="2"/>
    <x v="1"/>
    <x v="0"/>
    <x v="16"/>
    <x v="0"/>
    <x v="1"/>
    <x v="0"/>
    <x v="0"/>
    <n v="676513"/>
    <n v="639623.58000000007"/>
    <n v="2161625914.27"/>
    <n v="1867321208.51"/>
    <n v="0"/>
    <n v="620773.74"/>
    <n v="0"/>
    <n v="0"/>
    <n v="2161625914.27"/>
    <n v="1867321208.51"/>
    <n v="0"/>
    <n v="0"/>
    <n v="620773.74"/>
  </r>
  <r>
    <x v="2"/>
    <x v="1"/>
    <x v="0"/>
    <x v="16"/>
    <x v="0"/>
    <x v="1"/>
    <x v="1"/>
    <x v="0"/>
    <n v="0"/>
    <n v="0"/>
    <n v="0"/>
    <n v="0"/>
    <n v="49057"/>
    <n v="856382199.82999969"/>
    <n v="0"/>
    <n v="0"/>
    <n v="0"/>
    <n v="0"/>
    <n v="0"/>
    <n v="49057"/>
    <n v="856382199.82999969"/>
  </r>
  <r>
    <x v="2"/>
    <x v="1"/>
    <x v="0"/>
    <x v="16"/>
    <x v="0"/>
    <x v="1"/>
    <x v="1"/>
    <x v="1"/>
    <n v="0"/>
    <n v="0"/>
    <n v="0"/>
    <n v="0"/>
    <n v="22985"/>
    <n v="-118978366.82000002"/>
    <n v="0"/>
    <n v="0"/>
    <n v="0"/>
    <n v="0"/>
    <n v="0"/>
    <n v="22985"/>
    <n v="-118978366.82000002"/>
  </r>
  <r>
    <x v="2"/>
    <x v="1"/>
    <x v="0"/>
    <x v="16"/>
    <x v="0"/>
    <x v="1"/>
    <x v="2"/>
    <x v="0"/>
    <n v="0"/>
    <n v="0"/>
    <n v="0"/>
    <n v="0"/>
    <n v="5052"/>
    <n v="322923880.55999994"/>
    <n v="0"/>
    <n v="0"/>
    <n v="0"/>
    <n v="0"/>
    <n v="0"/>
    <n v="5052"/>
    <n v="322923880.55999994"/>
  </r>
  <r>
    <x v="2"/>
    <x v="1"/>
    <x v="0"/>
    <x v="16"/>
    <x v="0"/>
    <x v="1"/>
    <x v="2"/>
    <x v="1"/>
    <n v="0"/>
    <n v="0"/>
    <n v="0"/>
    <n v="0"/>
    <n v="390"/>
    <n v="22557911.509999998"/>
    <n v="0"/>
    <n v="0"/>
    <n v="0"/>
    <n v="0"/>
    <n v="0"/>
    <n v="390"/>
    <n v="22557911.509999998"/>
  </r>
  <r>
    <x v="2"/>
    <x v="1"/>
    <x v="0"/>
    <x v="16"/>
    <x v="0"/>
    <x v="1"/>
    <x v="3"/>
    <x v="0"/>
    <n v="0"/>
    <n v="0"/>
    <n v="0"/>
    <n v="0"/>
    <n v="21978"/>
    <n v="74421326.859999999"/>
    <n v="0"/>
    <n v="0"/>
    <n v="0"/>
    <n v="0"/>
    <n v="0"/>
    <n v="21978"/>
    <n v="74421326.859999999"/>
  </r>
  <r>
    <x v="2"/>
    <x v="1"/>
    <x v="0"/>
    <x v="16"/>
    <x v="0"/>
    <x v="2"/>
    <x v="0"/>
    <x v="0"/>
    <n v="144"/>
    <n v="202.86"/>
    <n v="63913.75"/>
    <n v="704181.64"/>
    <n v="0"/>
    <n v="0"/>
    <n v="0"/>
    <n v="0"/>
    <n v="63913.75"/>
    <n v="704181.64"/>
    <n v="0"/>
    <n v="0"/>
    <n v="0"/>
  </r>
  <r>
    <x v="2"/>
    <x v="1"/>
    <x v="0"/>
    <x v="16"/>
    <x v="0"/>
    <x v="2"/>
    <x v="1"/>
    <x v="0"/>
    <n v="0"/>
    <n v="0"/>
    <n v="0"/>
    <n v="0"/>
    <n v="26"/>
    <n v="167293.03"/>
    <n v="0"/>
    <n v="0"/>
    <n v="0"/>
    <n v="0"/>
    <n v="0"/>
    <n v="26"/>
    <n v="167293.03"/>
  </r>
  <r>
    <x v="2"/>
    <x v="1"/>
    <x v="0"/>
    <x v="16"/>
    <x v="0"/>
    <x v="2"/>
    <x v="1"/>
    <x v="1"/>
    <n v="0"/>
    <n v="0"/>
    <n v="0"/>
    <n v="0"/>
    <n v="13"/>
    <n v="-8793.07"/>
    <n v="0"/>
    <n v="0"/>
    <n v="0"/>
    <n v="0"/>
    <n v="0"/>
    <n v="13"/>
    <n v="-8793.07"/>
  </r>
  <r>
    <x v="2"/>
    <x v="1"/>
    <x v="0"/>
    <x v="16"/>
    <x v="0"/>
    <x v="2"/>
    <x v="2"/>
    <x v="0"/>
    <n v="0"/>
    <n v="0"/>
    <n v="0"/>
    <n v="0"/>
    <n v="3"/>
    <n v="281105.91999999998"/>
    <n v="0"/>
    <n v="0"/>
    <n v="0"/>
    <n v="0"/>
    <n v="0"/>
    <n v="3"/>
    <n v="281105.91999999998"/>
  </r>
  <r>
    <x v="2"/>
    <x v="1"/>
    <x v="0"/>
    <x v="16"/>
    <x v="0"/>
    <x v="2"/>
    <x v="3"/>
    <x v="0"/>
    <n v="0"/>
    <n v="0"/>
    <n v="0"/>
    <n v="0"/>
    <n v="10"/>
    <n v="50598.539999999994"/>
    <n v="0"/>
    <n v="0"/>
    <n v="0"/>
    <n v="0"/>
    <n v="0"/>
    <n v="10"/>
    <n v="50598.539999999994"/>
  </r>
  <r>
    <x v="2"/>
    <x v="1"/>
    <x v="0"/>
    <x v="16"/>
    <x v="0"/>
    <x v="3"/>
    <x v="0"/>
    <x v="0"/>
    <n v="2891"/>
    <n v="3020.3100000000004"/>
    <n v="6556694.1699999999"/>
    <n v="13445982.439999998"/>
    <n v="0"/>
    <n v="0"/>
    <n v="0"/>
    <n v="0"/>
    <n v="6556694.1699999999"/>
    <n v="13445982.439999998"/>
    <n v="0"/>
    <n v="0"/>
    <n v="0"/>
  </r>
  <r>
    <x v="2"/>
    <x v="1"/>
    <x v="0"/>
    <x v="16"/>
    <x v="0"/>
    <x v="3"/>
    <x v="1"/>
    <x v="0"/>
    <n v="0"/>
    <n v="0"/>
    <n v="0"/>
    <n v="0"/>
    <n v="252"/>
    <n v="5314149.18"/>
    <n v="0"/>
    <n v="0"/>
    <n v="0"/>
    <n v="0"/>
    <n v="0"/>
    <n v="252"/>
    <n v="5314149.18"/>
  </r>
  <r>
    <x v="2"/>
    <x v="1"/>
    <x v="0"/>
    <x v="16"/>
    <x v="0"/>
    <x v="3"/>
    <x v="1"/>
    <x v="1"/>
    <n v="0"/>
    <n v="0"/>
    <n v="0"/>
    <n v="0"/>
    <n v="24"/>
    <n v="-162942.16999999998"/>
    <n v="0"/>
    <n v="0"/>
    <n v="0"/>
    <n v="0"/>
    <n v="0"/>
    <n v="24"/>
    <n v="-162942.16999999998"/>
  </r>
  <r>
    <x v="2"/>
    <x v="1"/>
    <x v="0"/>
    <x v="16"/>
    <x v="0"/>
    <x v="3"/>
    <x v="2"/>
    <x v="0"/>
    <n v="0"/>
    <n v="0"/>
    <n v="0"/>
    <n v="0"/>
    <n v="30"/>
    <n v="3208953.0199999996"/>
    <n v="0"/>
    <n v="0"/>
    <n v="0"/>
    <n v="0"/>
    <n v="0"/>
    <n v="30"/>
    <n v="3208953.0199999996"/>
  </r>
  <r>
    <x v="2"/>
    <x v="1"/>
    <x v="0"/>
    <x v="16"/>
    <x v="0"/>
    <x v="3"/>
    <x v="2"/>
    <x v="1"/>
    <n v="0"/>
    <n v="0"/>
    <n v="0"/>
    <n v="0"/>
    <n v="1"/>
    <n v="125526.66"/>
    <n v="0"/>
    <n v="0"/>
    <n v="0"/>
    <n v="0"/>
    <n v="0"/>
    <n v="1"/>
    <n v="125526.66"/>
  </r>
  <r>
    <x v="2"/>
    <x v="1"/>
    <x v="0"/>
    <x v="16"/>
    <x v="0"/>
    <x v="3"/>
    <x v="3"/>
    <x v="0"/>
    <n v="0"/>
    <n v="0"/>
    <n v="0"/>
    <n v="0"/>
    <n v="305"/>
    <n v="1274831.46"/>
    <n v="0"/>
    <n v="0"/>
    <n v="0"/>
    <n v="0"/>
    <n v="0"/>
    <n v="305"/>
    <n v="1274831.46"/>
  </r>
  <r>
    <x v="2"/>
    <x v="1"/>
    <x v="0"/>
    <x v="16"/>
    <x v="1"/>
    <x v="4"/>
    <x v="0"/>
    <x v="0"/>
    <n v="33521"/>
    <n v="32079.939999999995"/>
    <n v="121981607.11"/>
    <n v="116842648.3"/>
    <n v="0"/>
    <n v="90777.75"/>
    <n v="0"/>
    <n v="0"/>
    <n v="121981607.11"/>
    <n v="116842648.3"/>
    <n v="0"/>
    <n v="0"/>
    <n v="90777.75"/>
  </r>
  <r>
    <x v="2"/>
    <x v="1"/>
    <x v="0"/>
    <x v="16"/>
    <x v="1"/>
    <x v="4"/>
    <x v="1"/>
    <x v="0"/>
    <n v="0"/>
    <n v="0"/>
    <n v="0"/>
    <n v="0"/>
    <n v="2126"/>
    <n v="54275513.070000023"/>
    <n v="0"/>
    <n v="0"/>
    <n v="0"/>
    <n v="0"/>
    <n v="0"/>
    <n v="2126"/>
    <n v="54275513.070000023"/>
  </r>
  <r>
    <x v="2"/>
    <x v="1"/>
    <x v="0"/>
    <x v="16"/>
    <x v="1"/>
    <x v="4"/>
    <x v="1"/>
    <x v="1"/>
    <n v="0"/>
    <n v="0"/>
    <n v="0"/>
    <n v="0"/>
    <n v="873"/>
    <n v="-4828608.9700000007"/>
    <n v="0"/>
    <n v="0"/>
    <n v="0"/>
    <n v="0"/>
    <n v="0"/>
    <n v="873"/>
    <n v="-4828608.9700000007"/>
  </r>
  <r>
    <x v="2"/>
    <x v="1"/>
    <x v="0"/>
    <x v="16"/>
    <x v="1"/>
    <x v="4"/>
    <x v="2"/>
    <x v="0"/>
    <n v="0"/>
    <n v="0"/>
    <n v="0"/>
    <n v="0"/>
    <n v="214"/>
    <n v="24601034.530000005"/>
    <n v="0"/>
    <n v="0"/>
    <n v="0"/>
    <n v="0"/>
    <n v="0"/>
    <n v="214"/>
    <n v="24601034.530000005"/>
  </r>
  <r>
    <x v="2"/>
    <x v="1"/>
    <x v="0"/>
    <x v="16"/>
    <x v="1"/>
    <x v="4"/>
    <x v="2"/>
    <x v="1"/>
    <n v="0"/>
    <n v="0"/>
    <n v="0"/>
    <n v="0"/>
    <n v="14"/>
    <n v="507367.46"/>
    <n v="0"/>
    <n v="0"/>
    <n v="0"/>
    <n v="0"/>
    <n v="0"/>
    <n v="14"/>
    <n v="507367.46"/>
  </r>
  <r>
    <x v="2"/>
    <x v="1"/>
    <x v="0"/>
    <x v="16"/>
    <x v="1"/>
    <x v="4"/>
    <x v="3"/>
    <x v="0"/>
    <n v="0"/>
    <n v="0"/>
    <n v="0"/>
    <n v="0"/>
    <n v="1827"/>
    <n v="5473583.4199999999"/>
    <n v="0"/>
    <n v="0"/>
    <n v="0"/>
    <n v="0"/>
    <n v="0"/>
    <n v="1827"/>
    <n v="5473583.4199999999"/>
  </r>
  <r>
    <x v="2"/>
    <x v="1"/>
    <x v="0"/>
    <x v="16"/>
    <x v="1"/>
    <x v="0"/>
    <x v="0"/>
    <x v="0"/>
    <n v="1145"/>
    <n v="1056.1400000000001"/>
    <n v="5846268.3599999994"/>
    <n v="5361055.34"/>
    <n v="0"/>
    <n v="490.93"/>
    <n v="0"/>
    <n v="0"/>
    <n v="5846268.3599999994"/>
    <n v="5361055.34"/>
    <n v="0"/>
    <n v="0"/>
    <n v="490.93"/>
  </r>
  <r>
    <x v="2"/>
    <x v="1"/>
    <x v="0"/>
    <x v="16"/>
    <x v="1"/>
    <x v="0"/>
    <x v="1"/>
    <x v="0"/>
    <n v="0"/>
    <n v="0"/>
    <n v="0"/>
    <n v="0"/>
    <n v="72"/>
    <n v="3582003.3899999997"/>
    <n v="0"/>
    <n v="0"/>
    <n v="0"/>
    <n v="0"/>
    <n v="0"/>
    <n v="72"/>
    <n v="3582003.3899999997"/>
  </r>
  <r>
    <x v="2"/>
    <x v="1"/>
    <x v="0"/>
    <x v="16"/>
    <x v="1"/>
    <x v="0"/>
    <x v="1"/>
    <x v="1"/>
    <n v="0"/>
    <n v="0"/>
    <n v="0"/>
    <n v="0"/>
    <n v="57"/>
    <n v="-273785.17"/>
    <n v="0"/>
    <n v="0"/>
    <n v="0"/>
    <n v="0"/>
    <n v="0"/>
    <n v="57"/>
    <n v="-273785.17"/>
  </r>
  <r>
    <x v="2"/>
    <x v="1"/>
    <x v="0"/>
    <x v="16"/>
    <x v="1"/>
    <x v="0"/>
    <x v="2"/>
    <x v="0"/>
    <n v="0"/>
    <n v="0"/>
    <n v="0"/>
    <n v="0"/>
    <n v="10"/>
    <n v="1757611.51"/>
    <n v="0"/>
    <n v="0"/>
    <n v="0"/>
    <n v="0"/>
    <n v="0"/>
    <n v="10"/>
    <n v="1757611.51"/>
  </r>
  <r>
    <x v="2"/>
    <x v="1"/>
    <x v="0"/>
    <x v="16"/>
    <x v="1"/>
    <x v="0"/>
    <x v="2"/>
    <x v="1"/>
    <n v="0"/>
    <n v="0"/>
    <n v="0"/>
    <n v="0"/>
    <n v="1"/>
    <n v="237253.55"/>
    <n v="0"/>
    <n v="0"/>
    <n v="0"/>
    <n v="0"/>
    <n v="0"/>
    <n v="1"/>
    <n v="237253.55"/>
  </r>
  <r>
    <x v="2"/>
    <x v="1"/>
    <x v="0"/>
    <x v="16"/>
    <x v="1"/>
    <x v="0"/>
    <x v="3"/>
    <x v="0"/>
    <n v="0"/>
    <n v="0"/>
    <n v="0"/>
    <n v="0"/>
    <n v="75"/>
    <n v="186032.81"/>
    <n v="0"/>
    <n v="0"/>
    <n v="0"/>
    <n v="0"/>
    <n v="0"/>
    <n v="75"/>
    <n v="186032.81"/>
  </r>
  <r>
    <x v="2"/>
    <x v="1"/>
    <x v="0"/>
    <x v="16"/>
    <x v="1"/>
    <x v="1"/>
    <x v="0"/>
    <x v="0"/>
    <n v="48541"/>
    <n v="46480.95"/>
    <n v="169387997.63999999"/>
    <n v="153371295.88"/>
    <n v="0"/>
    <n v="122861.46"/>
    <n v="0"/>
    <n v="0"/>
    <n v="169387997.63999999"/>
    <n v="153371295.88"/>
    <n v="0"/>
    <n v="0"/>
    <n v="122861.46"/>
  </r>
  <r>
    <x v="2"/>
    <x v="1"/>
    <x v="0"/>
    <x v="16"/>
    <x v="1"/>
    <x v="1"/>
    <x v="1"/>
    <x v="0"/>
    <n v="0"/>
    <n v="0"/>
    <n v="0"/>
    <n v="0"/>
    <n v="3031"/>
    <n v="58089392.679999992"/>
    <n v="0"/>
    <n v="0"/>
    <n v="0"/>
    <n v="0"/>
    <n v="0"/>
    <n v="3031"/>
    <n v="58089392.679999992"/>
  </r>
  <r>
    <x v="2"/>
    <x v="1"/>
    <x v="0"/>
    <x v="16"/>
    <x v="1"/>
    <x v="1"/>
    <x v="1"/>
    <x v="1"/>
    <n v="0"/>
    <n v="0"/>
    <n v="0"/>
    <n v="0"/>
    <n v="1303"/>
    <n v="-8560386.4199999999"/>
    <n v="0"/>
    <n v="0"/>
    <n v="0"/>
    <n v="0"/>
    <n v="0"/>
    <n v="1303"/>
    <n v="-8560386.4199999999"/>
  </r>
  <r>
    <x v="2"/>
    <x v="1"/>
    <x v="0"/>
    <x v="16"/>
    <x v="1"/>
    <x v="1"/>
    <x v="2"/>
    <x v="0"/>
    <n v="0"/>
    <n v="0"/>
    <n v="0"/>
    <n v="0"/>
    <n v="279"/>
    <n v="26769392.430000007"/>
    <n v="0"/>
    <n v="0"/>
    <n v="0"/>
    <n v="0"/>
    <n v="0"/>
    <n v="279"/>
    <n v="26769392.430000007"/>
  </r>
  <r>
    <x v="2"/>
    <x v="1"/>
    <x v="0"/>
    <x v="16"/>
    <x v="1"/>
    <x v="1"/>
    <x v="2"/>
    <x v="1"/>
    <n v="0"/>
    <n v="0"/>
    <n v="0"/>
    <n v="0"/>
    <n v="17"/>
    <n v="1758769.45"/>
    <n v="0"/>
    <n v="0"/>
    <n v="0"/>
    <n v="0"/>
    <n v="0"/>
    <n v="17"/>
    <n v="1758769.45"/>
  </r>
  <r>
    <x v="2"/>
    <x v="1"/>
    <x v="0"/>
    <x v="16"/>
    <x v="1"/>
    <x v="1"/>
    <x v="3"/>
    <x v="0"/>
    <n v="0"/>
    <n v="0"/>
    <n v="0"/>
    <n v="0"/>
    <n v="2482"/>
    <n v="7512795.54"/>
    <n v="0"/>
    <n v="0"/>
    <n v="0"/>
    <n v="0"/>
    <n v="0"/>
    <n v="2482"/>
    <n v="7512795.54"/>
  </r>
  <r>
    <x v="2"/>
    <x v="1"/>
    <x v="0"/>
    <x v="16"/>
    <x v="1"/>
    <x v="2"/>
    <x v="0"/>
    <x v="0"/>
    <n v="26"/>
    <n v="225.29999999999998"/>
    <n v="381128.68"/>
    <n v="589309.87"/>
    <n v="0"/>
    <n v="0"/>
    <n v="0"/>
    <n v="0"/>
    <n v="381128.68"/>
    <n v="589309.87"/>
    <n v="0"/>
    <n v="0"/>
    <n v="0"/>
  </r>
  <r>
    <x v="2"/>
    <x v="1"/>
    <x v="0"/>
    <x v="16"/>
    <x v="1"/>
    <x v="2"/>
    <x v="1"/>
    <x v="0"/>
    <n v="0"/>
    <n v="0"/>
    <n v="0"/>
    <n v="0"/>
    <n v="29"/>
    <n v="574951.6399999999"/>
    <n v="0"/>
    <n v="0"/>
    <n v="0"/>
    <n v="0"/>
    <n v="0"/>
    <n v="29"/>
    <n v="574951.6399999999"/>
  </r>
  <r>
    <x v="2"/>
    <x v="1"/>
    <x v="0"/>
    <x v="16"/>
    <x v="1"/>
    <x v="2"/>
    <x v="1"/>
    <x v="1"/>
    <n v="0"/>
    <n v="0"/>
    <n v="0"/>
    <n v="0"/>
    <n v="7"/>
    <n v="-50827.77"/>
    <n v="0"/>
    <n v="0"/>
    <n v="0"/>
    <n v="0"/>
    <n v="0"/>
    <n v="7"/>
    <n v="-50827.77"/>
  </r>
  <r>
    <x v="2"/>
    <x v="1"/>
    <x v="0"/>
    <x v="16"/>
    <x v="1"/>
    <x v="2"/>
    <x v="2"/>
    <x v="0"/>
    <n v="0"/>
    <n v="0"/>
    <n v="0"/>
    <n v="0"/>
    <n v="3"/>
    <n v="142253.32"/>
    <n v="0"/>
    <n v="0"/>
    <n v="0"/>
    <n v="0"/>
    <n v="0"/>
    <n v="3"/>
    <n v="142253.32"/>
  </r>
  <r>
    <x v="2"/>
    <x v="1"/>
    <x v="0"/>
    <x v="16"/>
    <x v="1"/>
    <x v="2"/>
    <x v="3"/>
    <x v="0"/>
    <n v="0"/>
    <n v="0"/>
    <n v="0"/>
    <n v="0"/>
    <n v="10"/>
    <n v="31398.77"/>
    <n v="0"/>
    <n v="0"/>
    <n v="0"/>
    <n v="0"/>
    <n v="0"/>
    <n v="10"/>
    <n v="31398.77"/>
  </r>
  <r>
    <x v="2"/>
    <x v="1"/>
    <x v="0"/>
    <x v="16"/>
    <x v="1"/>
    <x v="3"/>
    <x v="0"/>
    <x v="0"/>
    <n v="47"/>
    <n v="78.47"/>
    <n v="242134.18000000002"/>
    <n v="251792.52"/>
    <n v="0"/>
    <n v="0"/>
    <n v="0"/>
    <n v="0"/>
    <n v="242134.18000000002"/>
    <n v="251792.52"/>
    <n v="0"/>
    <n v="0"/>
    <n v="0"/>
  </r>
  <r>
    <x v="2"/>
    <x v="1"/>
    <x v="0"/>
    <x v="16"/>
    <x v="1"/>
    <x v="3"/>
    <x v="1"/>
    <x v="0"/>
    <n v="0"/>
    <n v="0"/>
    <n v="0"/>
    <n v="0"/>
    <n v="3"/>
    <n v="119540.8"/>
    <n v="0"/>
    <n v="0"/>
    <n v="0"/>
    <n v="0"/>
    <n v="0"/>
    <n v="3"/>
    <n v="119540.8"/>
  </r>
  <r>
    <x v="2"/>
    <x v="1"/>
    <x v="0"/>
    <x v="16"/>
    <x v="1"/>
    <x v="3"/>
    <x v="2"/>
    <x v="0"/>
    <n v="0"/>
    <n v="0"/>
    <n v="0"/>
    <n v="0"/>
    <n v="0"/>
    <n v="-32851.99"/>
    <n v="0"/>
    <n v="0"/>
    <n v="0"/>
    <n v="0"/>
    <n v="0"/>
    <n v="0"/>
    <n v="-32851.99"/>
  </r>
  <r>
    <x v="2"/>
    <x v="1"/>
    <x v="0"/>
    <x v="16"/>
    <x v="1"/>
    <x v="3"/>
    <x v="3"/>
    <x v="0"/>
    <n v="0"/>
    <n v="0"/>
    <n v="0"/>
    <n v="0"/>
    <n v="8"/>
    <n v="34572.020000000004"/>
    <n v="0"/>
    <n v="0"/>
    <n v="0"/>
    <n v="0"/>
    <n v="0"/>
    <n v="8"/>
    <n v="34572.020000000004"/>
  </r>
  <r>
    <x v="2"/>
    <x v="1"/>
    <x v="0"/>
    <x v="16"/>
    <x v="2"/>
    <x v="4"/>
    <x v="0"/>
    <x v="0"/>
    <n v="8385"/>
    <n v="7599.5600000000022"/>
    <n v="136963368.22999999"/>
    <n v="124624304.64999999"/>
    <n v="0"/>
    <n v="21743.53"/>
    <n v="0"/>
    <n v="0"/>
    <n v="136963368.22999999"/>
    <n v="124624304.64999999"/>
    <n v="0"/>
    <n v="0"/>
    <n v="21743.53"/>
  </r>
  <r>
    <x v="2"/>
    <x v="1"/>
    <x v="0"/>
    <x v="16"/>
    <x v="2"/>
    <x v="4"/>
    <x v="1"/>
    <x v="0"/>
    <n v="0"/>
    <n v="0"/>
    <n v="0"/>
    <n v="0"/>
    <n v="308"/>
    <n v="55515559.710000008"/>
    <n v="0"/>
    <n v="0"/>
    <n v="0"/>
    <n v="0"/>
    <n v="0"/>
    <n v="308"/>
    <n v="55515559.710000008"/>
  </r>
  <r>
    <x v="2"/>
    <x v="1"/>
    <x v="0"/>
    <x v="16"/>
    <x v="2"/>
    <x v="4"/>
    <x v="1"/>
    <x v="1"/>
    <n v="0"/>
    <n v="0"/>
    <n v="0"/>
    <n v="0"/>
    <n v="50"/>
    <n v="-370893.6"/>
    <n v="0"/>
    <n v="0"/>
    <n v="0"/>
    <n v="0"/>
    <n v="0"/>
    <n v="50"/>
    <n v="-370893.6"/>
  </r>
  <r>
    <x v="2"/>
    <x v="1"/>
    <x v="0"/>
    <x v="16"/>
    <x v="2"/>
    <x v="4"/>
    <x v="2"/>
    <x v="0"/>
    <n v="0"/>
    <n v="0"/>
    <n v="0"/>
    <n v="0"/>
    <n v="37"/>
    <n v="12974259.389999999"/>
    <n v="0"/>
    <n v="0"/>
    <n v="0"/>
    <n v="0"/>
    <n v="0"/>
    <n v="37"/>
    <n v="12974259.389999999"/>
  </r>
  <r>
    <x v="2"/>
    <x v="1"/>
    <x v="0"/>
    <x v="16"/>
    <x v="2"/>
    <x v="4"/>
    <x v="3"/>
    <x v="0"/>
    <n v="0"/>
    <n v="0"/>
    <n v="0"/>
    <n v="0"/>
    <n v="556"/>
    <n v="1810851.17"/>
    <n v="0"/>
    <n v="0"/>
    <n v="0"/>
    <n v="0"/>
    <n v="0"/>
    <n v="556"/>
    <n v="1810851.17"/>
  </r>
  <r>
    <x v="2"/>
    <x v="1"/>
    <x v="0"/>
    <x v="16"/>
    <x v="2"/>
    <x v="0"/>
    <x v="0"/>
    <x v="0"/>
    <n v="1175"/>
    <n v="1136.42"/>
    <n v="10376434.810000002"/>
    <n v="9028991.7000000011"/>
    <n v="0"/>
    <n v="518.13"/>
    <n v="0"/>
    <n v="0"/>
    <n v="10376434.810000002"/>
    <n v="9028991.7000000011"/>
    <n v="0"/>
    <n v="0"/>
    <n v="518.13"/>
  </r>
  <r>
    <x v="2"/>
    <x v="1"/>
    <x v="0"/>
    <x v="16"/>
    <x v="2"/>
    <x v="0"/>
    <x v="1"/>
    <x v="0"/>
    <n v="0"/>
    <n v="0"/>
    <n v="0"/>
    <n v="0"/>
    <n v="34"/>
    <n v="1567784.44"/>
    <n v="0"/>
    <n v="0"/>
    <n v="0"/>
    <n v="0"/>
    <n v="0"/>
    <n v="34"/>
    <n v="1567784.44"/>
  </r>
  <r>
    <x v="2"/>
    <x v="1"/>
    <x v="0"/>
    <x v="16"/>
    <x v="2"/>
    <x v="0"/>
    <x v="1"/>
    <x v="1"/>
    <n v="0"/>
    <n v="0"/>
    <n v="0"/>
    <n v="0"/>
    <n v="8"/>
    <n v="-74802.39"/>
    <n v="0"/>
    <n v="0"/>
    <n v="0"/>
    <n v="0"/>
    <n v="0"/>
    <n v="8"/>
    <n v="-74802.39"/>
  </r>
  <r>
    <x v="2"/>
    <x v="1"/>
    <x v="0"/>
    <x v="16"/>
    <x v="2"/>
    <x v="0"/>
    <x v="2"/>
    <x v="0"/>
    <n v="0"/>
    <n v="0"/>
    <n v="0"/>
    <n v="0"/>
    <n v="2"/>
    <n v="515455.13"/>
    <n v="0"/>
    <n v="0"/>
    <n v="0"/>
    <n v="0"/>
    <n v="0"/>
    <n v="2"/>
    <n v="515455.13"/>
  </r>
  <r>
    <x v="2"/>
    <x v="1"/>
    <x v="0"/>
    <x v="16"/>
    <x v="2"/>
    <x v="0"/>
    <x v="3"/>
    <x v="0"/>
    <n v="0"/>
    <n v="0"/>
    <n v="0"/>
    <n v="0"/>
    <n v="329"/>
    <n v="2105035.58"/>
    <n v="0"/>
    <n v="0"/>
    <n v="0"/>
    <n v="0"/>
    <n v="0"/>
    <n v="329"/>
    <n v="2105035.58"/>
  </r>
  <r>
    <x v="2"/>
    <x v="1"/>
    <x v="0"/>
    <x v="16"/>
    <x v="2"/>
    <x v="1"/>
    <x v="0"/>
    <x v="0"/>
    <n v="1654"/>
    <n v="1344.31"/>
    <n v="11749345.659999998"/>
    <n v="11563841.590000002"/>
    <n v="0"/>
    <n v="42436.21"/>
    <n v="0"/>
    <n v="0"/>
    <n v="11749345.659999998"/>
    <n v="11563841.590000002"/>
    <n v="0"/>
    <n v="0"/>
    <n v="42436.21"/>
  </r>
  <r>
    <x v="2"/>
    <x v="1"/>
    <x v="0"/>
    <x v="16"/>
    <x v="2"/>
    <x v="1"/>
    <x v="1"/>
    <x v="0"/>
    <n v="0"/>
    <n v="0"/>
    <n v="0"/>
    <n v="0"/>
    <n v="52"/>
    <n v="3023725.52"/>
    <n v="0"/>
    <n v="0"/>
    <n v="0"/>
    <n v="0"/>
    <n v="0"/>
    <n v="52"/>
    <n v="3023725.52"/>
  </r>
  <r>
    <x v="2"/>
    <x v="1"/>
    <x v="0"/>
    <x v="16"/>
    <x v="2"/>
    <x v="1"/>
    <x v="1"/>
    <x v="1"/>
    <n v="0"/>
    <n v="0"/>
    <n v="0"/>
    <n v="0"/>
    <n v="13"/>
    <n v="-155013.19"/>
    <n v="0"/>
    <n v="0"/>
    <n v="0"/>
    <n v="0"/>
    <n v="0"/>
    <n v="13"/>
    <n v="-155013.19"/>
  </r>
  <r>
    <x v="2"/>
    <x v="1"/>
    <x v="0"/>
    <x v="16"/>
    <x v="2"/>
    <x v="1"/>
    <x v="2"/>
    <x v="0"/>
    <n v="0"/>
    <n v="0"/>
    <n v="0"/>
    <n v="0"/>
    <n v="7"/>
    <n v="826964.24"/>
    <n v="0"/>
    <n v="0"/>
    <n v="0"/>
    <n v="0"/>
    <n v="0"/>
    <n v="7"/>
    <n v="826964.24"/>
  </r>
  <r>
    <x v="2"/>
    <x v="1"/>
    <x v="0"/>
    <x v="16"/>
    <x v="2"/>
    <x v="1"/>
    <x v="3"/>
    <x v="0"/>
    <n v="0"/>
    <n v="0"/>
    <n v="0"/>
    <n v="0"/>
    <n v="50"/>
    <n v="108435.16"/>
    <n v="0"/>
    <n v="0"/>
    <n v="0"/>
    <n v="0"/>
    <n v="0"/>
    <n v="50"/>
    <n v="108435.16"/>
  </r>
  <r>
    <x v="2"/>
    <x v="1"/>
    <x v="0"/>
    <x v="16"/>
    <x v="2"/>
    <x v="2"/>
    <x v="0"/>
    <x v="0"/>
    <n v="0"/>
    <n v="5.48"/>
    <n v="-22893.23"/>
    <n v="44227.61"/>
    <n v="0"/>
    <n v="0"/>
    <n v="0"/>
    <n v="0"/>
    <n v="-22893.23"/>
    <n v="44227.61"/>
    <n v="0"/>
    <n v="0"/>
    <n v="0"/>
  </r>
  <r>
    <x v="2"/>
    <x v="1"/>
    <x v="0"/>
    <x v="16"/>
    <x v="2"/>
    <x v="2"/>
    <x v="3"/>
    <x v="0"/>
    <n v="0"/>
    <n v="0"/>
    <n v="0"/>
    <n v="0"/>
    <n v="1"/>
    <n v="4334"/>
    <n v="0"/>
    <n v="0"/>
    <n v="0"/>
    <n v="0"/>
    <n v="0"/>
    <n v="1"/>
    <n v="4334"/>
  </r>
  <r>
    <x v="2"/>
    <x v="1"/>
    <x v="0"/>
    <x v="16"/>
    <x v="2"/>
    <x v="3"/>
    <x v="0"/>
    <x v="0"/>
    <n v="1117"/>
    <n v="680.20999999999992"/>
    <n v="24297987.109999999"/>
    <n v="7168074.7599999998"/>
    <n v="0"/>
    <n v="0"/>
    <n v="0"/>
    <n v="0"/>
    <n v="24297987.109999999"/>
    <n v="7168074.7599999998"/>
    <n v="0"/>
    <n v="0"/>
    <n v="0"/>
  </r>
  <r>
    <x v="2"/>
    <x v="1"/>
    <x v="0"/>
    <x v="16"/>
    <x v="2"/>
    <x v="3"/>
    <x v="1"/>
    <x v="0"/>
    <n v="0"/>
    <n v="0"/>
    <n v="0"/>
    <n v="0"/>
    <n v="39"/>
    <n v="722376.14000000013"/>
    <n v="0"/>
    <n v="0"/>
    <n v="0"/>
    <n v="0"/>
    <n v="0"/>
    <n v="39"/>
    <n v="722376.14000000013"/>
  </r>
  <r>
    <x v="2"/>
    <x v="1"/>
    <x v="0"/>
    <x v="16"/>
    <x v="2"/>
    <x v="3"/>
    <x v="1"/>
    <x v="1"/>
    <n v="0"/>
    <n v="0"/>
    <n v="0"/>
    <n v="0"/>
    <n v="1"/>
    <n v="-6870.36"/>
    <n v="0"/>
    <n v="0"/>
    <n v="0"/>
    <n v="0"/>
    <n v="0"/>
    <n v="1"/>
    <n v="-6870.36"/>
  </r>
  <r>
    <x v="2"/>
    <x v="1"/>
    <x v="0"/>
    <x v="16"/>
    <x v="2"/>
    <x v="3"/>
    <x v="2"/>
    <x v="0"/>
    <n v="0"/>
    <n v="0"/>
    <n v="0"/>
    <n v="0"/>
    <n v="1"/>
    <n v="163717.08000000002"/>
    <n v="0"/>
    <n v="0"/>
    <n v="0"/>
    <n v="0"/>
    <n v="0"/>
    <n v="1"/>
    <n v="163717.08000000002"/>
  </r>
  <r>
    <x v="2"/>
    <x v="1"/>
    <x v="0"/>
    <x v="16"/>
    <x v="2"/>
    <x v="3"/>
    <x v="3"/>
    <x v="0"/>
    <n v="0"/>
    <n v="0"/>
    <n v="0"/>
    <n v="0"/>
    <n v="325"/>
    <n v="3480116.95"/>
    <n v="0"/>
    <n v="0"/>
    <n v="0"/>
    <n v="0"/>
    <n v="0"/>
    <n v="325"/>
    <n v="3480116.95"/>
  </r>
  <r>
    <x v="2"/>
    <x v="1"/>
    <x v="0"/>
    <x v="16"/>
    <x v="3"/>
    <x v="0"/>
    <x v="0"/>
    <x v="0"/>
    <n v="62"/>
    <n v="43.739999999999995"/>
    <n v="107676.78"/>
    <n v="86268.760000000009"/>
    <n v="0"/>
    <n v="0"/>
    <n v="0"/>
    <n v="0"/>
    <n v="107676.78"/>
    <n v="86268.760000000009"/>
    <n v="0"/>
    <n v="0"/>
    <n v="0"/>
  </r>
  <r>
    <x v="2"/>
    <x v="1"/>
    <x v="0"/>
    <x v="16"/>
    <x v="3"/>
    <x v="0"/>
    <x v="1"/>
    <x v="0"/>
    <n v="0"/>
    <n v="0"/>
    <n v="0"/>
    <n v="0"/>
    <n v="0"/>
    <n v="1990"/>
    <n v="0"/>
    <n v="0"/>
    <n v="0"/>
    <n v="0"/>
    <n v="0"/>
    <n v="0"/>
    <n v="1990"/>
  </r>
  <r>
    <x v="2"/>
    <x v="1"/>
    <x v="0"/>
    <x v="16"/>
    <x v="3"/>
    <x v="0"/>
    <x v="1"/>
    <x v="1"/>
    <n v="0"/>
    <n v="0"/>
    <n v="0"/>
    <n v="0"/>
    <n v="1"/>
    <n v="57496"/>
    <n v="0"/>
    <n v="0"/>
    <n v="0"/>
    <n v="0"/>
    <n v="0"/>
    <n v="1"/>
    <n v="57496"/>
  </r>
  <r>
    <x v="2"/>
    <x v="1"/>
    <x v="0"/>
    <x v="16"/>
    <x v="3"/>
    <x v="1"/>
    <x v="0"/>
    <x v="0"/>
    <n v="8964"/>
    <n v="7146.4000000000005"/>
    <n v="16832193.710000005"/>
    <n v="13685939.130000003"/>
    <n v="0"/>
    <n v="1507.4299999999998"/>
    <n v="0"/>
    <n v="0"/>
    <n v="16832193.710000005"/>
    <n v="13685939.130000003"/>
    <n v="0"/>
    <n v="0"/>
    <n v="1507.4299999999998"/>
  </r>
  <r>
    <x v="2"/>
    <x v="1"/>
    <x v="0"/>
    <x v="16"/>
    <x v="3"/>
    <x v="1"/>
    <x v="1"/>
    <x v="0"/>
    <n v="0"/>
    <n v="0"/>
    <n v="0"/>
    <n v="0"/>
    <n v="355"/>
    <n v="6249815.0200000005"/>
    <n v="0"/>
    <n v="0"/>
    <n v="0"/>
    <n v="0"/>
    <n v="0"/>
    <n v="355"/>
    <n v="6249815.0200000005"/>
  </r>
  <r>
    <x v="2"/>
    <x v="1"/>
    <x v="0"/>
    <x v="16"/>
    <x v="3"/>
    <x v="1"/>
    <x v="1"/>
    <x v="1"/>
    <n v="0"/>
    <n v="0"/>
    <n v="0"/>
    <n v="0"/>
    <n v="92"/>
    <n v="-725923.08"/>
    <n v="0"/>
    <n v="0"/>
    <n v="0"/>
    <n v="0"/>
    <n v="0"/>
    <n v="92"/>
    <n v="-725923.08"/>
  </r>
  <r>
    <x v="2"/>
    <x v="1"/>
    <x v="0"/>
    <x v="16"/>
    <x v="3"/>
    <x v="1"/>
    <x v="2"/>
    <x v="0"/>
    <n v="0"/>
    <n v="0"/>
    <n v="0"/>
    <n v="0"/>
    <n v="79"/>
    <n v="2256167.1100000003"/>
    <n v="0"/>
    <n v="0"/>
    <n v="0"/>
    <n v="0"/>
    <n v="0"/>
    <n v="79"/>
    <n v="2256167.1100000003"/>
  </r>
  <r>
    <x v="2"/>
    <x v="1"/>
    <x v="0"/>
    <x v="16"/>
    <x v="3"/>
    <x v="1"/>
    <x v="2"/>
    <x v="1"/>
    <n v="0"/>
    <n v="0"/>
    <n v="0"/>
    <n v="0"/>
    <n v="7"/>
    <n v="1893.6900000000023"/>
    <n v="0"/>
    <n v="0"/>
    <n v="0"/>
    <n v="0"/>
    <n v="0"/>
    <n v="7"/>
    <n v="1893.6900000000023"/>
  </r>
  <r>
    <x v="2"/>
    <x v="1"/>
    <x v="0"/>
    <x v="16"/>
    <x v="3"/>
    <x v="1"/>
    <x v="3"/>
    <x v="0"/>
    <n v="0"/>
    <n v="0"/>
    <n v="0"/>
    <n v="0"/>
    <n v="2"/>
    <n v="2693.87"/>
    <n v="0"/>
    <n v="0"/>
    <n v="0"/>
    <n v="0"/>
    <n v="0"/>
    <n v="2"/>
    <n v="2693.87"/>
  </r>
  <r>
    <x v="2"/>
    <x v="1"/>
    <x v="0"/>
    <x v="16"/>
    <x v="3"/>
    <x v="2"/>
    <x v="0"/>
    <x v="0"/>
    <n v="2549"/>
    <n v="2376.3799999999997"/>
    <n v="3831501"/>
    <n v="3472058.0100000007"/>
    <n v="0"/>
    <n v="-357"/>
    <n v="0"/>
    <n v="0"/>
    <n v="3831501"/>
    <n v="3472058.0100000007"/>
    <n v="0"/>
    <n v="0"/>
    <n v="-357"/>
  </r>
  <r>
    <x v="2"/>
    <x v="1"/>
    <x v="0"/>
    <x v="16"/>
    <x v="3"/>
    <x v="2"/>
    <x v="1"/>
    <x v="0"/>
    <n v="0"/>
    <n v="0"/>
    <n v="0"/>
    <n v="0"/>
    <n v="189"/>
    <n v="1481242.53"/>
    <n v="0"/>
    <n v="0"/>
    <n v="0"/>
    <n v="0"/>
    <n v="0"/>
    <n v="189"/>
    <n v="1481242.53"/>
  </r>
  <r>
    <x v="2"/>
    <x v="1"/>
    <x v="0"/>
    <x v="16"/>
    <x v="3"/>
    <x v="2"/>
    <x v="1"/>
    <x v="1"/>
    <n v="0"/>
    <n v="0"/>
    <n v="0"/>
    <n v="0"/>
    <n v="60"/>
    <n v="-585244.3899999999"/>
    <n v="0"/>
    <n v="0"/>
    <n v="0"/>
    <n v="0"/>
    <n v="0"/>
    <n v="60"/>
    <n v="-585244.3899999999"/>
  </r>
  <r>
    <x v="2"/>
    <x v="1"/>
    <x v="0"/>
    <x v="16"/>
    <x v="3"/>
    <x v="2"/>
    <x v="2"/>
    <x v="0"/>
    <n v="0"/>
    <n v="0"/>
    <n v="0"/>
    <n v="0"/>
    <n v="18"/>
    <n v="520109.77999999991"/>
    <n v="0"/>
    <n v="0"/>
    <n v="0"/>
    <n v="0"/>
    <n v="0"/>
    <n v="18"/>
    <n v="520109.77999999991"/>
  </r>
  <r>
    <x v="2"/>
    <x v="1"/>
    <x v="0"/>
    <x v="16"/>
    <x v="3"/>
    <x v="2"/>
    <x v="2"/>
    <x v="1"/>
    <n v="0"/>
    <n v="0"/>
    <n v="0"/>
    <n v="0"/>
    <n v="25"/>
    <n v="-216303.37"/>
    <n v="0"/>
    <n v="0"/>
    <n v="0"/>
    <n v="0"/>
    <n v="0"/>
    <n v="25"/>
    <n v="-216303.37"/>
  </r>
  <r>
    <x v="2"/>
    <x v="1"/>
    <x v="0"/>
    <x v="16"/>
    <x v="3"/>
    <x v="3"/>
    <x v="0"/>
    <x v="0"/>
    <n v="0"/>
    <n v="1.88"/>
    <n v="0"/>
    <n v="9632.65"/>
    <n v="0"/>
    <n v="0"/>
    <n v="0"/>
    <n v="0"/>
    <n v="0"/>
    <n v="9632.65"/>
    <n v="0"/>
    <n v="0"/>
    <n v="0"/>
  </r>
  <r>
    <x v="2"/>
    <x v="1"/>
    <x v="0"/>
    <x v="16"/>
    <x v="4"/>
    <x v="0"/>
    <x v="0"/>
    <x v="0"/>
    <n v="1"/>
    <n v="0.99"/>
    <n v="37942.980000000003"/>
    <n v="37579.14"/>
    <n v="0"/>
    <n v="-80315.320000000007"/>
    <n v="0"/>
    <n v="0"/>
    <n v="37942.980000000003"/>
    <n v="37579.14"/>
    <n v="0"/>
    <n v="0"/>
    <n v="-80315.320000000007"/>
  </r>
  <r>
    <x v="2"/>
    <x v="1"/>
    <x v="0"/>
    <x v="16"/>
    <x v="4"/>
    <x v="0"/>
    <x v="1"/>
    <x v="0"/>
    <n v="0"/>
    <n v="0"/>
    <n v="0"/>
    <n v="0"/>
    <n v="4"/>
    <n v="-25506078.710000001"/>
    <n v="0"/>
    <n v="0"/>
    <n v="0"/>
    <n v="0"/>
    <n v="0"/>
    <n v="4"/>
    <n v="-25506078.710000001"/>
  </r>
  <r>
    <x v="2"/>
    <x v="1"/>
    <x v="0"/>
    <x v="16"/>
    <x v="4"/>
    <x v="0"/>
    <x v="1"/>
    <x v="1"/>
    <n v="0"/>
    <n v="0"/>
    <n v="0"/>
    <n v="0"/>
    <n v="0"/>
    <n v="-5666143.9699999997"/>
    <n v="0"/>
    <n v="0"/>
    <n v="0"/>
    <n v="0"/>
    <n v="0"/>
    <n v="0"/>
    <n v="-5666143.9699999997"/>
  </r>
  <r>
    <x v="2"/>
    <x v="1"/>
    <x v="0"/>
    <x v="16"/>
    <x v="4"/>
    <x v="0"/>
    <x v="2"/>
    <x v="0"/>
    <n v="0"/>
    <n v="0"/>
    <n v="0"/>
    <n v="0"/>
    <n v="0"/>
    <n v="-3585150.02"/>
    <n v="0"/>
    <n v="0"/>
    <n v="0"/>
    <n v="0"/>
    <n v="0"/>
    <n v="0"/>
    <n v="-3585150.02"/>
  </r>
  <r>
    <x v="2"/>
    <x v="1"/>
    <x v="0"/>
    <x v="16"/>
    <x v="4"/>
    <x v="0"/>
    <x v="2"/>
    <x v="1"/>
    <n v="0"/>
    <n v="0"/>
    <n v="0"/>
    <n v="0"/>
    <n v="0"/>
    <n v="-518952.36"/>
    <n v="0"/>
    <n v="0"/>
    <n v="0"/>
    <n v="0"/>
    <n v="0"/>
    <n v="0"/>
    <n v="-518952.36"/>
  </r>
  <r>
    <x v="2"/>
    <x v="1"/>
    <x v="0"/>
    <x v="16"/>
    <x v="4"/>
    <x v="0"/>
    <x v="3"/>
    <x v="0"/>
    <n v="0"/>
    <n v="0"/>
    <n v="0"/>
    <n v="0"/>
    <n v="0"/>
    <n v="-290476.85000000003"/>
    <n v="0"/>
    <n v="0"/>
    <n v="0"/>
    <n v="0"/>
    <n v="0"/>
    <n v="0"/>
    <n v="-290476.85000000003"/>
  </r>
  <r>
    <x v="2"/>
    <x v="1"/>
    <x v="0"/>
    <x v="16"/>
    <x v="4"/>
    <x v="1"/>
    <x v="0"/>
    <x v="0"/>
    <n v="1201"/>
    <n v="642.87"/>
    <n v="7225704.5899999999"/>
    <n v="3955217.07"/>
    <n v="0"/>
    <n v="0"/>
    <n v="0"/>
    <n v="0"/>
    <n v="7225704.5899999999"/>
    <n v="3955217.07"/>
    <n v="0"/>
    <n v="0"/>
    <n v="0"/>
  </r>
  <r>
    <x v="2"/>
    <x v="1"/>
    <x v="0"/>
    <x v="16"/>
    <x v="4"/>
    <x v="1"/>
    <x v="1"/>
    <x v="0"/>
    <n v="0"/>
    <n v="0"/>
    <n v="0"/>
    <n v="0"/>
    <n v="81"/>
    <n v="1579351.17"/>
    <n v="0"/>
    <n v="0"/>
    <n v="0"/>
    <n v="0"/>
    <n v="0"/>
    <n v="81"/>
    <n v="1579351.17"/>
  </r>
  <r>
    <x v="2"/>
    <x v="1"/>
    <x v="0"/>
    <x v="16"/>
    <x v="4"/>
    <x v="1"/>
    <x v="1"/>
    <x v="1"/>
    <n v="0"/>
    <n v="0"/>
    <n v="0"/>
    <n v="0"/>
    <n v="37"/>
    <n v="-67679.649999999994"/>
    <n v="0"/>
    <n v="0"/>
    <n v="0"/>
    <n v="0"/>
    <n v="0"/>
    <n v="37"/>
    <n v="-67679.649999999994"/>
  </r>
  <r>
    <x v="2"/>
    <x v="1"/>
    <x v="0"/>
    <x v="16"/>
    <x v="4"/>
    <x v="1"/>
    <x v="2"/>
    <x v="0"/>
    <n v="0"/>
    <n v="0"/>
    <n v="0"/>
    <n v="0"/>
    <n v="3"/>
    <n v="1749807.52"/>
    <n v="0"/>
    <n v="0"/>
    <n v="0"/>
    <n v="0"/>
    <n v="0"/>
    <n v="3"/>
    <n v="1749807.52"/>
  </r>
  <r>
    <x v="2"/>
    <x v="1"/>
    <x v="0"/>
    <x v="16"/>
    <x v="4"/>
    <x v="3"/>
    <x v="0"/>
    <x v="0"/>
    <n v="1"/>
    <n v="0.47"/>
    <n v="4870.17"/>
    <n v="2301.66"/>
    <n v="0"/>
    <n v="0"/>
    <n v="0"/>
    <n v="0"/>
    <n v="4870.17"/>
    <n v="2301.66"/>
    <n v="0"/>
    <n v="0"/>
    <n v="0"/>
  </r>
  <r>
    <x v="2"/>
    <x v="1"/>
    <x v="0"/>
    <x v="16"/>
    <x v="4"/>
    <x v="3"/>
    <x v="1"/>
    <x v="0"/>
    <n v="0"/>
    <n v="0"/>
    <n v="0"/>
    <n v="0"/>
    <n v="0"/>
    <n v="-53100"/>
    <n v="0"/>
    <n v="0"/>
    <n v="0"/>
    <n v="0"/>
    <n v="0"/>
    <n v="0"/>
    <n v="-53100"/>
  </r>
  <r>
    <x v="2"/>
    <x v="1"/>
    <x v="0"/>
    <x v="17"/>
    <x v="0"/>
    <x v="4"/>
    <x v="0"/>
    <x v="0"/>
    <n v="0"/>
    <n v="0"/>
    <n v="8636.56"/>
    <n v="0"/>
    <n v="0"/>
    <n v="0"/>
    <n v="0"/>
    <n v="0"/>
    <n v="8636.56"/>
    <n v="0"/>
    <n v="0"/>
    <n v="0"/>
    <n v="0"/>
  </r>
  <r>
    <x v="2"/>
    <x v="1"/>
    <x v="0"/>
    <x v="17"/>
    <x v="0"/>
    <x v="0"/>
    <x v="0"/>
    <x v="0"/>
    <n v="252"/>
    <n v="279.97999999999996"/>
    <n v="2259719.52"/>
    <n v="1975801.75"/>
    <n v="0"/>
    <n v="2207.9"/>
    <n v="0"/>
    <n v="0"/>
    <n v="2259719.52"/>
    <n v="1975801.75"/>
    <n v="0"/>
    <n v="0"/>
    <n v="2207.9"/>
  </r>
  <r>
    <x v="2"/>
    <x v="1"/>
    <x v="0"/>
    <x v="17"/>
    <x v="0"/>
    <x v="0"/>
    <x v="1"/>
    <x v="0"/>
    <n v="0"/>
    <n v="0"/>
    <n v="0"/>
    <n v="0"/>
    <n v="49"/>
    <n v="3083854.0300000003"/>
    <n v="0"/>
    <n v="0"/>
    <n v="0"/>
    <n v="0"/>
    <n v="0"/>
    <n v="49"/>
    <n v="3083854.0300000003"/>
  </r>
  <r>
    <x v="2"/>
    <x v="1"/>
    <x v="0"/>
    <x v="17"/>
    <x v="0"/>
    <x v="0"/>
    <x v="1"/>
    <x v="1"/>
    <n v="0"/>
    <n v="0"/>
    <n v="0"/>
    <n v="0"/>
    <n v="4"/>
    <n v="124653.24"/>
    <n v="0"/>
    <n v="0"/>
    <n v="0"/>
    <n v="0"/>
    <n v="0"/>
    <n v="4"/>
    <n v="124653.24"/>
  </r>
  <r>
    <x v="2"/>
    <x v="1"/>
    <x v="0"/>
    <x v="17"/>
    <x v="0"/>
    <x v="0"/>
    <x v="2"/>
    <x v="0"/>
    <n v="0"/>
    <n v="0"/>
    <n v="0"/>
    <n v="0"/>
    <n v="8"/>
    <n v="646073.21"/>
    <n v="0"/>
    <n v="0"/>
    <n v="0"/>
    <n v="0"/>
    <n v="0"/>
    <n v="8"/>
    <n v="646073.21"/>
  </r>
  <r>
    <x v="2"/>
    <x v="1"/>
    <x v="0"/>
    <x v="17"/>
    <x v="0"/>
    <x v="0"/>
    <x v="3"/>
    <x v="0"/>
    <n v="0"/>
    <n v="0"/>
    <n v="0"/>
    <n v="0"/>
    <n v="42"/>
    <n v="308047.75"/>
    <n v="0"/>
    <n v="0"/>
    <n v="0"/>
    <n v="0"/>
    <n v="0"/>
    <n v="42"/>
    <n v="308047.75"/>
  </r>
  <r>
    <x v="2"/>
    <x v="1"/>
    <x v="0"/>
    <x v="17"/>
    <x v="0"/>
    <x v="1"/>
    <x v="0"/>
    <x v="0"/>
    <n v="152877"/>
    <n v="146914.93"/>
    <n v="541434059.29000008"/>
    <n v="478272985.73000002"/>
    <n v="0"/>
    <n v="529764.41"/>
    <n v="0"/>
    <n v="0"/>
    <n v="541434059.29000008"/>
    <n v="478272985.73000002"/>
    <n v="0"/>
    <n v="0"/>
    <n v="529764.41"/>
  </r>
  <r>
    <x v="2"/>
    <x v="1"/>
    <x v="0"/>
    <x v="17"/>
    <x v="0"/>
    <x v="1"/>
    <x v="1"/>
    <x v="0"/>
    <n v="0"/>
    <n v="0"/>
    <n v="0"/>
    <n v="0"/>
    <n v="9768"/>
    <n v="216113509.99000004"/>
    <n v="0"/>
    <n v="0"/>
    <n v="0"/>
    <n v="0"/>
    <n v="0"/>
    <n v="9768"/>
    <n v="216113509.99000004"/>
  </r>
  <r>
    <x v="2"/>
    <x v="1"/>
    <x v="0"/>
    <x v="17"/>
    <x v="0"/>
    <x v="1"/>
    <x v="1"/>
    <x v="1"/>
    <n v="0"/>
    <n v="0"/>
    <n v="0"/>
    <n v="0"/>
    <n v="1724"/>
    <n v="-5501458.6400000006"/>
    <n v="0"/>
    <n v="0"/>
    <n v="0"/>
    <n v="0"/>
    <n v="0"/>
    <n v="1724"/>
    <n v="-5501458.6400000006"/>
  </r>
  <r>
    <x v="2"/>
    <x v="1"/>
    <x v="0"/>
    <x v="17"/>
    <x v="0"/>
    <x v="1"/>
    <x v="2"/>
    <x v="0"/>
    <n v="0"/>
    <n v="0"/>
    <n v="0"/>
    <n v="0"/>
    <n v="1108"/>
    <n v="119240908.01999997"/>
    <n v="0"/>
    <n v="0"/>
    <n v="0"/>
    <n v="0"/>
    <n v="0"/>
    <n v="1108"/>
    <n v="119240908.01999997"/>
  </r>
  <r>
    <x v="2"/>
    <x v="1"/>
    <x v="0"/>
    <x v="17"/>
    <x v="0"/>
    <x v="1"/>
    <x v="2"/>
    <x v="1"/>
    <n v="0"/>
    <n v="0"/>
    <n v="0"/>
    <n v="0"/>
    <n v="68"/>
    <n v="4875100.78"/>
    <n v="0"/>
    <n v="0"/>
    <n v="0"/>
    <n v="0"/>
    <n v="0"/>
    <n v="68"/>
    <n v="4875100.78"/>
  </r>
  <r>
    <x v="2"/>
    <x v="1"/>
    <x v="0"/>
    <x v="17"/>
    <x v="0"/>
    <x v="1"/>
    <x v="3"/>
    <x v="0"/>
    <n v="0"/>
    <n v="0"/>
    <n v="0"/>
    <n v="0"/>
    <n v="6734"/>
    <n v="26805447.219999995"/>
    <n v="0"/>
    <n v="0"/>
    <n v="0"/>
    <n v="0"/>
    <n v="0"/>
    <n v="6734"/>
    <n v="26805447.219999995"/>
  </r>
  <r>
    <x v="2"/>
    <x v="1"/>
    <x v="0"/>
    <x v="17"/>
    <x v="0"/>
    <x v="2"/>
    <x v="0"/>
    <x v="0"/>
    <n v="26"/>
    <n v="27.22"/>
    <n v="-15270.21"/>
    <n v="169356.13"/>
    <n v="0"/>
    <n v="0"/>
    <n v="0"/>
    <n v="0"/>
    <n v="-15270.21"/>
    <n v="169356.13"/>
    <n v="0"/>
    <n v="0"/>
    <n v="0"/>
  </r>
  <r>
    <x v="2"/>
    <x v="1"/>
    <x v="0"/>
    <x v="17"/>
    <x v="0"/>
    <x v="2"/>
    <x v="1"/>
    <x v="0"/>
    <n v="0"/>
    <n v="0"/>
    <n v="0"/>
    <n v="0"/>
    <n v="0"/>
    <n v="126044.86"/>
    <n v="0"/>
    <n v="0"/>
    <n v="0"/>
    <n v="0"/>
    <n v="0"/>
    <n v="0"/>
    <n v="126044.86"/>
  </r>
  <r>
    <x v="2"/>
    <x v="1"/>
    <x v="0"/>
    <x v="17"/>
    <x v="0"/>
    <x v="2"/>
    <x v="3"/>
    <x v="0"/>
    <n v="0"/>
    <n v="0"/>
    <n v="0"/>
    <n v="0"/>
    <n v="4"/>
    <n v="14440.849999999999"/>
    <n v="0"/>
    <n v="0"/>
    <n v="0"/>
    <n v="0"/>
    <n v="0"/>
    <n v="4"/>
    <n v="14440.849999999999"/>
  </r>
  <r>
    <x v="2"/>
    <x v="1"/>
    <x v="0"/>
    <x v="17"/>
    <x v="0"/>
    <x v="3"/>
    <x v="0"/>
    <x v="0"/>
    <n v="2096"/>
    <n v="2065.02"/>
    <n v="9922020.7299999986"/>
    <n v="8515042"/>
    <n v="0"/>
    <n v="0"/>
    <n v="0"/>
    <n v="0"/>
    <n v="9922020.7299999986"/>
    <n v="8515042"/>
    <n v="0"/>
    <n v="0"/>
    <n v="0"/>
  </r>
  <r>
    <x v="2"/>
    <x v="1"/>
    <x v="0"/>
    <x v="17"/>
    <x v="0"/>
    <x v="3"/>
    <x v="1"/>
    <x v="0"/>
    <n v="0"/>
    <n v="0"/>
    <n v="0"/>
    <n v="0"/>
    <n v="116"/>
    <n v="3916169.9700000007"/>
    <n v="0"/>
    <n v="0"/>
    <n v="0"/>
    <n v="0"/>
    <n v="0"/>
    <n v="116"/>
    <n v="3916169.9700000007"/>
  </r>
  <r>
    <x v="2"/>
    <x v="1"/>
    <x v="0"/>
    <x v="17"/>
    <x v="0"/>
    <x v="3"/>
    <x v="1"/>
    <x v="1"/>
    <n v="0"/>
    <n v="0"/>
    <n v="0"/>
    <n v="0"/>
    <n v="1"/>
    <n v="-8432.77"/>
    <n v="0"/>
    <n v="0"/>
    <n v="0"/>
    <n v="0"/>
    <n v="0"/>
    <n v="1"/>
    <n v="-8432.77"/>
  </r>
  <r>
    <x v="2"/>
    <x v="1"/>
    <x v="0"/>
    <x v="17"/>
    <x v="0"/>
    <x v="3"/>
    <x v="2"/>
    <x v="0"/>
    <n v="0"/>
    <n v="0"/>
    <n v="0"/>
    <n v="0"/>
    <n v="25"/>
    <n v="2290988.96"/>
    <n v="0"/>
    <n v="0"/>
    <n v="0"/>
    <n v="0"/>
    <n v="0"/>
    <n v="25"/>
    <n v="2290988.96"/>
  </r>
  <r>
    <x v="2"/>
    <x v="1"/>
    <x v="0"/>
    <x v="17"/>
    <x v="0"/>
    <x v="3"/>
    <x v="2"/>
    <x v="1"/>
    <n v="0"/>
    <n v="0"/>
    <n v="0"/>
    <n v="0"/>
    <n v="1"/>
    <n v="57309.37"/>
    <n v="0"/>
    <n v="0"/>
    <n v="0"/>
    <n v="0"/>
    <n v="0"/>
    <n v="1"/>
    <n v="57309.37"/>
  </r>
  <r>
    <x v="2"/>
    <x v="1"/>
    <x v="0"/>
    <x v="17"/>
    <x v="0"/>
    <x v="3"/>
    <x v="3"/>
    <x v="0"/>
    <n v="0"/>
    <n v="0"/>
    <n v="0"/>
    <n v="0"/>
    <n v="282"/>
    <n v="1233146.75"/>
    <n v="0"/>
    <n v="0"/>
    <n v="0"/>
    <n v="0"/>
    <n v="0"/>
    <n v="282"/>
    <n v="1233146.75"/>
  </r>
  <r>
    <x v="2"/>
    <x v="1"/>
    <x v="0"/>
    <x v="17"/>
    <x v="1"/>
    <x v="4"/>
    <x v="0"/>
    <x v="0"/>
    <n v="13323"/>
    <n v="13444.83"/>
    <n v="59989867.929999992"/>
    <n v="56697411.729999997"/>
    <n v="0"/>
    <n v="49226.020000000004"/>
    <n v="0"/>
    <n v="0"/>
    <n v="59989867.929999992"/>
    <n v="56697411.729999997"/>
    <n v="0"/>
    <n v="0"/>
    <n v="49226.020000000004"/>
  </r>
  <r>
    <x v="2"/>
    <x v="1"/>
    <x v="0"/>
    <x v="17"/>
    <x v="1"/>
    <x v="4"/>
    <x v="1"/>
    <x v="0"/>
    <n v="0"/>
    <n v="0"/>
    <n v="0"/>
    <n v="0"/>
    <n v="685"/>
    <n v="25991051.960000001"/>
    <n v="0"/>
    <n v="0"/>
    <n v="0"/>
    <n v="0"/>
    <n v="0"/>
    <n v="685"/>
    <n v="25991051.960000001"/>
  </r>
  <r>
    <x v="2"/>
    <x v="1"/>
    <x v="0"/>
    <x v="17"/>
    <x v="1"/>
    <x v="4"/>
    <x v="1"/>
    <x v="1"/>
    <n v="0"/>
    <n v="0"/>
    <n v="0"/>
    <n v="0"/>
    <n v="100"/>
    <n v="21713.630000000005"/>
    <n v="0"/>
    <n v="0"/>
    <n v="0"/>
    <n v="0"/>
    <n v="0"/>
    <n v="100"/>
    <n v="21713.630000000005"/>
  </r>
  <r>
    <x v="2"/>
    <x v="1"/>
    <x v="0"/>
    <x v="17"/>
    <x v="1"/>
    <x v="4"/>
    <x v="2"/>
    <x v="0"/>
    <n v="0"/>
    <n v="0"/>
    <n v="0"/>
    <n v="0"/>
    <n v="87"/>
    <n v="12176252.810000001"/>
    <n v="0"/>
    <n v="0"/>
    <n v="0"/>
    <n v="0"/>
    <n v="0"/>
    <n v="87"/>
    <n v="12176252.810000001"/>
  </r>
  <r>
    <x v="2"/>
    <x v="1"/>
    <x v="0"/>
    <x v="17"/>
    <x v="1"/>
    <x v="4"/>
    <x v="2"/>
    <x v="1"/>
    <n v="0"/>
    <n v="0"/>
    <n v="0"/>
    <n v="0"/>
    <n v="6"/>
    <n v="317556.36"/>
    <n v="0"/>
    <n v="0"/>
    <n v="0"/>
    <n v="0"/>
    <n v="0"/>
    <n v="6"/>
    <n v="317556.36"/>
  </r>
  <r>
    <x v="2"/>
    <x v="1"/>
    <x v="0"/>
    <x v="17"/>
    <x v="1"/>
    <x v="4"/>
    <x v="3"/>
    <x v="0"/>
    <n v="0"/>
    <n v="0"/>
    <n v="0"/>
    <n v="0"/>
    <n v="736"/>
    <n v="2556584.9699999997"/>
    <n v="0"/>
    <n v="0"/>
    <n v="0"/>
    <n v="0"/>
    <n v="0"/>
    <n v="736"/>
    <n v="2556584.9699999997"/>
  </r>
  <r>
    <x v="2"/>
    <x v="1"/>
    <x v="0"/>
    <x v="17"/>
    <x v="1"/>
    <x v="0"/>
    <x v="0"/>
    <x v="0"/>
    <n v="277"/>
    <n v="280.2"/>
    <n v="2394525.39"/>
    <n v="2566604.31"/>
    <n v="0"/>
    <n v="0"/>
    <n v="0"/>
    <n v="0"/>
    <n v="2394525.39"/>
    <n v="2566604.31"/>
    <n v="0"/>
    <n v="0"/>
    <n v="0"/>
  </r>
  <r>
    <x v="2"/>
    <x v="1"/>
    <x v="0"/>
    <x v="17"/>
    <x v="1"/>
    <x v="0"/>
    <x v="1"/>
    <x v="0"/>
    <n v="0"/>
    <n v="0"/>
    <n v="0"/>
    <n v="0"/>
    <n v="19"/>
    <n v="2415278.7999999998"/>
    <n v="0"/>
    <n v="0"/>
    <n v="0"/>
    <n v="0"/>
    <n v="0"/>
    <n v="19"/>
    <n v="2415278.7999999998"/>
  </r>
  <r>
    <x v="2"/>
    <x v="1"/>
    <x v="0"/>
    <x v="17"/>
    <x v="1"/>
    <x v="0"/>
    <x v="1"/>
    <x v="1"/>
    <n v="0"/>
    <n v="0"/>
    <n v="0"/>
    <n v="0"/>
    <n v="1"/>
    <n v="130.15000000000055"/>
    <n v="0"/>
    <n v="0"/>
    <n v="0"/>
    <n v="0"/>
    <n v="0"/>
    <n v="1"/>
    <n v="130.15000000000055"/>
  </r>
  <r>
    <x v="2"/>
    <x v="1"/>
    <x v="0"/>
    <x v="17"/>
    <x v="1"/>
    <x v="0"/>
    <x v="2"/>
    <x v="0"/>
    <n v="0"/>
    <n v="0"/>
    <n v="0"/>
    <n v="0"/>
    <n v="2"/>
    <n v="813174.19000000006"/>
    <n v="0"/>
    <n v="0"/>
    <n v="0"/>
    <n v="0"/>
    <n v="0"/>
    <n v="2"/>
    <n v="813174.19000000006"/>
  </r>
  <r>
    <x v="2"/>
    <x v="1"/>
    <x v="0"/>
    <x v="17"/>
    <x v="1"/>
    <x v="0"/>
    <x v="2"/>
    <x v="1"/>
    <n v="0"/>
    <n v="0"/>
    <n v="0"/>
    <n v="0"/>
    <n v="1"/>
    <n v="88341.72"/>
    <n v="0"/>
    <n v="0"/>
    <n v="0"/>
    <n v="0"/>
    <n v="0"/>
    <n v="1"/>
    <n v="88341.72"/>
  </r>
  <r>
    <x v="2"/>
    <x v="1"/>
    <x v="0"/>
    <x v="17"/>
    <x v="1"/>
    <x v="0"/>
    <x v="3"/>
    <x v="0"/>
    <n v="0"/>
    <n v="0"/>
    <n v="0"/>
    <n v="0"/>
    <n v="14"/>
    <n v="39635.35"/>
    <n v="0"/>
    <n v="0"/>
    <n v="0"/>
    <n v="0"/>
    <n v="0"/>
    <n v="14"/>
    <n v="39635.35"/>
  </r>
  <r>
    <x v="2"/>
    <x v="1"/>
    <x v="0"/>
    <x v="17"/>
    <x v="1"/>
    <x v="1"/>
    <x v="0"/>
    <x v="0"/>
    <n v="19949"/>
    <n v="19423.509999999998"/>
    <n v="87786590.200000018"/>
    <n v="78996323.810000002"/>
    <n v="0"/>
    <n v="134104.27999999997"/>
    <n v="0"/>
    <n v="0"/>
    <n v="87786590.200000018"/>
    <n v="78996323.810000002"/>
    <n v="0"/>
    <n v="0"/>
    <n v="134104.27999999997"/>
  </r>
  <r>
    <x v="2"/>
    <x v="1"/>
    <x v="0"/>
    <x v="17"/>
    <x v="1"/>
    <x v="1"/>
    <x v="1"/>
    <x v="0"/>
    <n v="0"/>
    <n v="0"/>
    <n v="0"/>
    <n v="0"/>
    <n v="933"/>
    <n v="29418025.270000003"/>
    <n v="0"/>
    <n v="0"/>
    <n v="0"/>
    <n v="0"/>
    <n v="0"/>
    <n v="933"/>
    <n v="29418025.270000003"/>
  </r>
  <r>
    <x v="2"/>
    <x v="1"/>
    <x v="0"/>
    <x v="17"/>
    <x v="1"/>
    <x v="1"/>
    <x v="1"/>
    <x v="1"/>
    <n v="0"/>
    <n v="0"/>
    <n v="0"/>
    <n v="0"/>
    <n v="122"/>
    <n v="-576152.55999999994"/>
    <n v="0"/>
    <n v="0"/>
    <n v="0"/>
    <n v="0"/>
    <n v="0"/>
    <n v="122"/>
    <n v="-576152.55999999994"/>
  </r>
  <r>
    <x v="2"/>
    <x v="1"/>
    <x v="0"/>
    <x v="17"/>
    <x v="1"/>
    <x v="1"/>
    <x v="2"/>
    <x v="0"/>
    <n v="0"/>
    <n v="0"/>
    <n v="0"/>
    <n v="0"/>
    <n v="144"/>
    <n v="19922887.389999997"/>
    <n v="0"/>
    <n v="0"/>
    <n v="0"/>
    <n v="0"/>
    <n v="0"/>
    <n v="144"/>
    <n v="19922887.389999997"/>
  </r>
  <r>
    <x v="2"/>
    <x v="1"/>
    <x v="0"/>
    <x v="17"/>
    <x v="1"/>
    <x v="1"/>
    <x v="2"/>
    <x v="1"/>
    <n v="0"/>
    <n v="0"/>
    <n v="0"/>
    <n v="0"/>
    <n v="6"/>
    <n v="314042.64"/>
    <n v="0"/>
    <n v="0"/>
    <n v="0"/>
    <n v="0"/>
    <n v="0"/>
    <n v="6"/>
    <n v="314042.64"/>
  </r>
  <r>
    <x v="2"/>
    <x v="1"/>
    <x v="0"/>
    <x v="17"/>
    <x v="1"/>
    <x v="1"/>
    <x v="3"/>
    <x v="0"/>
    <n v="0"/>
    <n v="0"/>
    <n v="0"/>
    <n v="0"/>
    <n v="928"/>
    <n v="3564363.9099999988"/>
    <n v="0"/>
    <n v="0"/>
    <n v="0"/>
    <n v="0"/>
    <n v="0"/>
    <n v="928"/>
    <n v="3564363.9099999988"/>
  </r>
  <r>
    <x v="2"/>
    <x v="1"/>
    <x v="0"/>
    <x v="17"/>
    <x v="1"/>
    <x v="2"/>
    <x v="0"/>
    <x v="0"/>
    <n v="0"/>
    <n v="4.3499999999999996"/>
    <n v="0"/>
    <n v="14735.83"/>
    <n v="0"/>
    <n v="0"/>
    <n v="0"/>
    <n v="0"/>
    <n v="0"/>
    <n v="14735.83"/>
    <n v="0"/>
    <n v="0"/>
    <n v="0"/>
  </r>
  <r>
    <x v="2"/>
    <x v="1"/>
    <x v="0"/>
    <x v="17"/>
    <x v="1"/>
    <x v="3"/>
    <x v="0"/>
    <x v="0"/>
    <n v="20"/>
    <n v="34.880000000000003"/>
    <n v="212851.02000000002"/>
    <n v="216100.90000000002"/>
    <n v="0"/>
    <n v="0"/>
    <n v="0"/>
    <n v="0"/>
    <n v="212851.02000000002"/>
    <n v="216100.90000000002"/>
    <n v="0"/>
    <n v="0"/>
    <n v="0"/>
  </r>
  <r>
    <x v="2"/>
    <x v="1"/>
    <x v="0"/>
    <x v="17"/>
    <x v="1"/>
    <x v="3"/>
    <x v="1"/>
    <x v="0"/>
    <n v="0"/>
    <n v="0"/>
    <n v="0"/>
    <n v="0"/>
    <n v="4"/>
    <n v="3096.6000000000004"/>
    <n v="0"/>
    <n v="0"/>
    <n v="0"/>
    <n v="0"/>
    <n v="0"/>
    <n v="4"/>
    <n v="3096.6000000000004"/>
  </r>
  <r>
    <x v="2"/>
    <x v="1"/>
    <x v="0"/>
    <x v="17"/>
    <x v="1"/>
    <x v="3"/>
    <x v="3"/>
    <x v="0"/>
    <n v="0"/>
    <n v="0"/>
    <n v="0"/>
    <n v="0"/>
    <n v="5"/>
    <n v="30593.37"/>
    <n v="0"/>
    <n v="0"/>
    <n v="0"/>
    <n v="0"/>
    <n v="0"/>
    <n v="5"/>
    <n v="30593.37"/>
  </r>
  <r>
    <x v="2"/>
    <x v="1"/>
    <x v="0"/>
    <x v="17"/>
    <x v="2"/>
    <x v="4"/>
    <x v="0"/>
    <x v="0"/>
    <n v="5089"/>
    <n v="4626.84"/>
    <n v="109223708.27999996"/>
    <n v="96118776.160000011"/>
    <n v="0"/>
    <n v="22450.730000000003"/>
    <n v="0"/>
    <n v="0"/>
    <n v="109223708.27999996"/>
    <n v="96118776.160000011"/>
    <n v="0"/>
    <n v="0"/>
    <n v="22450.730000000003"/>
  </r>
  <r>
    <x v="2"/>
    <x v="1"/>
    <x v="0"/>
    <x v="17"/>
    <x v="2"/>
    <x v="4"/>
    <x v="1"/>
    <x v="0"/>
    <n v="0"/>
    <n v="0"/>
    <n v="0"/>
    <n v="0"/>
    <n v="206"/>
    <n v="43357408.549999997"/>
    <n v="0"/>
    <n v="0"/>
    <n v="0"/>
    <n v="0"/>
    <n v="0"/>
    <n v="206"/>
    <n v="43357408.549999997"/>
  </r>
  <r>
    <x v="2"/>
    <x v="1"/>
    <x v="0"/>
    <x v="17"/>
    <x v="2"/>
    <x v="4"/>
    <x v="1"/>
    <x v="1"/>
    <n v="0"/>
    <n v="0"/>
    <n v="0"/>
    <n v="0"/>
    <n v="8"/>
    <n v="-19395.47"/>
    <n v="0"/>
    <n v="0"/>
    <n v="0"/>
    <n v="0"/>
    <n v="0"/>
    <n v="8"/>
    <n v="-19395.47"/>
  </r>
  <r>
    <x v="2"/>
    <x v="1"/>
    <x v="0"/>
    <x v="17"/>
    <x v="2"/>
    <x v="4"/>
    <x v="2"/>
    <x v="0"/>
    <n v="0"/>
    <n v="0"/>
    <n v="0"/>
    <n v="0"/>
    <n v="27"/>
    <n v="13061375.110000003"/>
    <n v="0"/>
    <n v="0"/>
    <n v="0"/>
    <n v="0"/>
    <n v="0"/>
    <n v="27"/>
    <n v="13061375.110000003"/>
  </r>
  <r>
    <x v="2"/>
    <x v="1"/>
    <x v="0"/>
    <x v="17"/>
    <x v="2"/>
    <x v="4"/>
    <x v="3"/>
    <x v="0"/>
    <n v="0"/>
    <n v="0"/>
    <n v="0"/>
    <n v="0"/>
    <n v="367"/>
    <n v="1151556.0799999998"/>
    <n v="0"/>
    <n v="0"/>
    <n v="0"/>
    <n v="0"/>
    <n v="0"/>
    <n v="367"/>
    <n v="1151556.0799999998"/>
  </r>
  <r>
    <x v="2"/>
    <x v="1"/>
    <x v="0"/>
    <x v="17"/>
    <x v="2"/>
    <x v="0"/>
    <x v="0"/>
    <x v="0"/>
    <n v="336"/>
    <n v="320.2399999999999"/>
    <n v="2365006.85"/>
    <n v="1752156.4000000001"/>
    <n v="0"/>
    <n v="0"/>
    <n v="0"/>
    <n v="0"/>
    <n v="2365006.85"/>
    <n v="1752156.4000000001"/>
    <n v="0"/>
    <n v="0"/>
    <n v="0"/>
  </r>
  <r>
    <x v="2"/>
    <x v="1"/>
    <x v="0"/>
    <x v="17"/>
    <x v="2"/>
    <x v="0"/>
    <x v="1"/>
    <x v="0"/>
    <n v="0"/>
    <n v="0"/>
    <n v="0"/>
    <n v="0"/>
    <n v="9"/>
    <n v="1014021.6499999999"/>
    <n v="0"/>
    <n v="0"/>
    <n v="0"/>
    <n v="0"/>
    <n v="0"/>
    <n v="9"/>
    <n v="1014021.6499999999"/>
  </r>
  <r>
    <x v="2"/>
    <x v="1"/>
    <x v="0"/>
    <x v="17"/>
    <x v="2"/>
    <x v="0"/>
    <x v="2"/>
    <x v="0"/>
    <n v="0"/>
    <n v="0"/>
    <n v="0"/>
    <n v="0"/>
    <n v="2"/>
    <n v="1133462.8"/>
    <n v="0"/>
    <n v="0"/>
    <n v="0"/>
    <n v="0"/>
    <n v="0"/>
    <n v="2"/>
    <n v="1133462.8"/>
  </r>
  <r>
    <x v="2"/>
    <x v="1"/>
    <x v="0"/>
    <x v="17"/>
    <x v="2"/>
    <x v="0"/>
    <x v="3"/>
    <x v="0"/>
    <n v="0"/>
    <n v="0"/>
    <n v="0"/>
    <n v="0"/>
    <n v="46"/>
    <n v="258357.05000000002"/>
    <n v="0"/>
    <n v="0"/>
    <n v="0"/>
    <n v="0"/>
    <n v="0"/>
    <n v="46"/>
    <n v="258357.05000000002"/>
  </r>
  <r>
    <x v="2"/>
    <x v="1"/>
    <x v="0"/>
    <x v="17"/>
    <x v="2"/>
    <x v="1"/>
    <x v="0"/>
    <x v="0"/>
    <n v="441"/>
    <n v="471.68999999999994"/>
    <n v="3624195.01"/>
    <n v="3733547.8200000003"/>
    <n v="0"/>
    <n v="62910.26"/>
    <n v="0"/>
    <n v="0"/>
    <n v="3624195.01"/>
    <n v="3733547.8200000003"/>
    <n v="0"/>
    <n v="0"/>
    <n v="62910.26"/>
  </r>
  <r>
    <x v="2"/>
    <x v="1"/>
    <x v="0"/>
    <x v="17"/>
    <x v="2"/>
    <x v="1"/>
    <x v="1"/>
    <x v="0"/>
    <n v="0"/>
    <n v="0"/>
    <n v="0"/>
    <n v="0"/>
    <n v="12"/>
    <n v="994492.99"/>
    <n v="0"/>
    <n v="0"/>
    <n v="0"/>
    <n v="0"/>
    <n v="0"/>
    <n v="12"/>
    <n v="994492.99"/>
  </r>
  <r>
    <x v="2"/>
    <x v="1"/>
    <x v="0"/>
    <x v="17"/>
    <x v="2"/>
    <x v="1"/>
    <x v="2"/>
    <x v="0"/>
    <n v="0"/>
    <n v="0"/>
    <n v="0"/>
    <n v="0"/>
    <n v="5"/>
    <n v="361190.36"/>
    <n v="0"/>
    <n v="0"/>
    <n v="0"/>
    <n v="0"/>
    <n v="0"/>
    <n v="5"/>
    <n v="361190.36"/>
  </r>
  <r>
    <x v="2"/>
    <x v="1"/>
    <x v="0"/>
    <x v="17"/>
    <x v="2"/>
    <x v="1"/>
    <x v="3"/>
    <x v="0"/>
    <n v="0"/>
    <n v="0"/>
    <n v="0"/>
    <n v="0"/>
    <n v="15"/>
    <n v="47140.08"/>
    <n v="0"/>
    <n v="0"/>
    <n v="0"/>
    <n v="0"/>
    <n v="0"/>
    <n v="15"/>
    <n v="47140.08"/>
  </r>
  <r>
    <x v="2"/>
    <x v="1"/>
    <x v="0"/>
    <x v="17"/>
    <x v="2"/>
    <x v="2"/>
    <x v="0"/>
    <x v="0"/>
    <n v="3"/>
    <n v="1.52"/>
    <n v="10973"/>
    <n v="4567"/>
    <n v="0"/>
    <n v="0"/>
    <n v="0"/>
    <n v="0"/>
    <n v="10973"/>
    <n v="4567"/>
    <n v="0"/>
    <n v="0"/>
    <n v="0"/>
  </r>
  <r>
    <x v="2"/>
    <x v="1"/>
    <x v="0"/>
    <x v="17"/>
    <x v="2"/>
    <x v="3"/>
    <x v="0"/>
    <x v="0"/>
    <n v="82"/>
    <n v="81.430000000000007"/>
    <n v="1564977.8800000001"/>
    <n v="1453631.17"/>
    <n v="0"/>
    <n v="0"/>
    <n v="0"/>
    <n v="0"/>
    <n v="1564977.8800000001"/>
    <n v="1453631.17"/>
    <n v="0"/>
    <n v="0"/>
    <n v="0"/>
  </r>
  <r>
    <x v="2"/>
    <x v="1"/>
    <x v="0"/>
    <x v="17"/>
    <x v="2"/>
    <x v="3"/>
    <x v="1"/>
    <x v="0"/>
    <n v="0"/>
    <n v="0"/>
    <n v="0"/>
    <n v="0"/>
    <n v="4"/>
    <n v="1092389"/>
    <n v="0"/>
    <n v="0"/>
    <n v="0"/>
    <n v="0"/>
    <n v="0"/>
    <n v="4"/>
    <n v="1092389"/>
  </r>
  <r>
    <x v="2"/>
    <x v="1"/>
    <x v="0"/>
    <x v="17"/>
    <x v="2"/>
    <x v="3"/>
    <x v="1"/>
    <x v="1"/>
    <n v="0"/>
    <n v="0"/>
    <n v="0"/>
    <n v="0"/>
    <n v="1"/>
    <n v="-8656.11"/>
    <n v="0"/>
    <n v="0"/>
    <n v="0"/>
    <n v="0"/>
    <n v="0"/>
    <n v="1"/>
    <n v="-8656.11"/>
  </r>
  <r>
    <x v="2"/>
    <x v="1"/>
    <x v="0"/>
    <x v="17"/>
    <x v="2"/>
    <x v="3"/>
    <x v="3"/>
    <x v="0"/>
    <n v="0"/>
    <n v="0"/>
    <n v="0"/>
    <n v="0"/>
    <n v="15"/>
    <n v="149988.01"/>
    <n v="0"/>
    <n v="0"/>
    <n v="0"/>
    <n v="0"/>
    <n v="0"/>
    <n v="15"/>
    <n v="149988.01"/>
  </r>
  <r>
    <x v="2"/>
    <x v="1"/>
    <x v="0"/>
    <x v="17"/>
    <x v="3"/>
    <x v="0"/>
    <x v="0"/>
    <x v="0"/>
    <n v="0"/>
    <n v="0.35"/>
    <n v="-119.59"/>
    <n v="1"/>
    <n v="0"/>
    <n v="0"/>
    <n v="0"/>
    <n v="0"/>
    <n v="-119.59"/>
    <n v="1"/>
    <n v="0"/>
    <n v="0"/>
    <n v="0"/>
  </r>
  <r>
    <x v="2"/>
    <x v="1"/>
    <x v="0"/>
    <x v="17"/>
    <x v="3"/>
    <x v="1"/>
    <x v="0"/>
    <x v="0"/>
    <n v="4117"/>
    <n v="2983.3199999999993"/>
    <n v="4920585.0199999996"/>
    <n v="3894900.81"/>
    <n v="0"/>
    <n v="0"/>
    <n v="0"/>
    <n v="0"/>
    <n v="4920585.0199999996"/>
    <n v="3894900.81"/>
    <n v="0"/>
    <n v="0"/>
    <n v="0"/>
  </r>
  <r>
    <x v="2"/>
    <x v="1"/>
    <x v="0"/>
    <x v="17"/>
    <x v="3"/>
    <x v="1"/>
    <x v="1"/>
    <x v="0"/>
    <n v="0"/>
    <n v="0"/>
    <n v="0"/>
    <n v="0"/>
    <n v="61"/>
    <n v="1468581.94"/>
    <n v="0"/>
    <n v="0"/>
    <n v="0"/>
    <n v="0"/>
    <n v="0"/>
    <n v="61"/>
    <n v="1468581.94"/>
  </r>
  <r>
    <x v="2"/>
    <x v="1"/>
    <x v="0"/>
    <x v="17"/>
    <x v="3"/>
    <x v="1"/>
    <x v="1"/>
    <x v="1"/>
    <n v="0"/>
    <n v="0"/>
    <n v="0"/>
    <n v="0"/>
    <n v="3"/>
    <n v="-1550.61"/>
    <n v="0"/>
    <n v="0"/>
    <n v="0"/>
    <n v="0"/>
    <n v="0"/>
    <n v="3"/>
    <n v="-1550.61"/>
  </r>
  <r>
    <x v="2"/>
    <x v="1"/>
    <x v="0"/>
    <x v="17"/>
    <x v="3"/>
    <x v="1"/>
    <x v="2"/>
    <x v="0"/>
    <n v="0"/>
    <n v="0"/>
    <n v="0"/>
    <n v="0"/>
    <n v="36"/>
    <n v="517562.58"/>
    <n v="0"/>
    <n v="0"/>
    <n v="0"/>
    <n v="0"/>
    <n v="0"/>
    <n v="36"/>
    <n v="517562.58"/>
  </r>
  <r>
    <x v="2"/>
    <x v="1"/>
    <x v="0"/>
    <x v="17"/>
    <x v="3"/>
    <x v="1"/>
    <x v="2"/>
    <x v="1"/>
    <n v="0"/>
    <n v="0"/>
    <n v="0"/>
    <n v="0"/>
    <n v="1"/>
    <n v="5013.24"/>
    <n v="0"/>
    <n v="0"/>
    <n v="0"/>
    <n v="0"/>
    <n v="0"/>
    <n v="1"/>
    <n v="5013.24"/>
  </r>
  <r>
    <x v="2"/>
    <x v="1"/>
    <x v="0"/>
    <x v="17"/>
    <x v="3"/>
    <x v="2"/>
    <x v="0"/>
    <x v="0"/>
    <n v="658"/>
    <n v="601.48"/>
    <n v="1392964.4300000002"/>
    <n v="794086.94"/>
    <n v="0"/>
    <n v="0"/>
    <n v="0"/>
    <n v="0"/>
    <n v="1392964.4300000002"/>
    <n v="794086.94"/>
    <n v="0"/>
    <n v="0"/>
    <n v="0"/>
  </r>
  <r>
    <x v="2"/>
    <x v="1"/>
    <x v="0"/>
    <x v="17"/>
    <x v="3"/>
    <x v="2"/>
    <x v="1"/>
    <x v="0"/>
    <n v="0"/>
    <n v="0"/>
    <n v="0"/>
    <n v="0"/>
    <n v="44"/>
    <n v="512226.27"/>
    <n v="0"/>
    <n v="0"/>
    <n v="0"/>
    <n v="0"/>
    <n v="0"/>
    <n v="44"/>
    <n v="512226.27"/>
  </r>
  <r>
    <x v="2"/>
    <x v="1"/>
    <x v="0"/>
    <x v="17"/>
    <x v="3"/>
    <x v="2"/>
    <x v="1"/>
    <x v="1"/>
    <n v="0"/>
    <n v="0"/>
    <n v="0"/>
    <n v="0"/>
    <n v="10"/>
    <n v="-114758.57"/>
    <n v="0"/>
    <n v="0"/>
    <n v="0"/>
    <n v="0"/>
    <n v="0"/>
    <n v="10"/>
    <n v="-114758.57"/>
  </r>
  <r>
    <x v="2"/>
    <x v="1"/>
    <x v="0"/>
    <x v="17"/>
    <x v="3"/>
    <x v="2"/>
    <x v="2"/>
    <x v="0"/>
    <n v="0"/>
    <n v="0"/>
    <n v="0"/>
    <n v="0"/>
    <n v="7"/>
    <n v="119916.62"/>
    <n v="0"/>
    <n v="0"/>
    <n v="0"/>
    <n v="0"/>
    <n v="0"/>
    <n v="7"/>
    <n v="119916.62"/>
  </r>
  <r>
    <x v="2"/>
    <x v="1"/>
    <x v="0"/>
    <x v="17"/>
    <x v="4"/>
    <x v="0"/>
    <x v="0"/>
    <x v="0"/>
    <n v="0"/>
    <n v="0"/>
    <n v="0"/>
    <n v="0"/>
    <n v="0"/>
    <n v="-5186.0600000000004"/>
    <n v="0"/>
    <n v="0"/>
    <n v="0"/>
    <n v="0"/>
    <n v="0"/>
    <n v="0"/>
    <n v="-5186.0600000000004"/>
  </r>
  <r>
    <x v="2"/>
    <x v="1"/>
    <x v="0"/>
    <x v="17"/>
    <x v="4"/>
    <x v="0"/>
    <x v="1"/>
    <x v="0"/>
    <n v="0"/>
    <n v="0"/>
    <n v="0"/>
    <n v="0"/>
    <n v="3"/>
    <n v="-4077653.7500000005"/>
    <n v="0"/>
    <n v="0"/>
    <n v="0"/>
    <n v="0"/>
    <n v="0"/>
    <n v="3"/>
    <n v="-4077653.7500000005"/>
  </r>
  <r>
    <x v="2"/>
    <x v="1"/>
    <x v="0"/>
    <x v="17"/>
    <x v="4"/>
    <x v="0"/>
    <x v="1"/>
    <x v="1"/>
    <n v="0"/>
    <n v="0"/>
    <n v="0"/>
    <n v="0"/>
    <n v="0"/>
    <n v="-507191.19999999995"/>
    <n v="0"/>
    <n v="0"/>
    <n v="0"/>
    <n v="0"/>
    <n v="0"/>
    <n v="0"/>
    <n v="-507191.19999999995"/>
  </r>
  <r>
    <x v="2"/>
    <x v="1"/>
    <x v="0"/>
    <x v="17"/>
    <x v="4"/>
    <x v="0"/>
    <x v="2"/>
    <x v="0"/>
    <n v="0"/>
    <n v="0"/>
    <n v="0"/>
    <n v="0"/>
    <n v="0"/>
    <n v="-969751.82999999984"/>
    <n v="0"/>
    <n v="0"/>
    <n v="0"/>
    <n v="0"/>
    <n v="0"/>
    <n v="0"/>
    <n v="-969751.82999999984"/>
  </r>
  <r>
    <x v="2"/>
    <x v="1"/>
    <x v="0"/>
    <x v="17"/>
    <x v="4"/>
    <x v="0"/>
    <x v="2"/>
    <x v="1"/>
    <n v="0"/>
    <n v="0"/>
    <n v="0"/>
    <n v="0"/>
    <n v="0"/>
    <n v="-314915.50000000006"/>
    <n v="0"/>
    <n v="0"/>
    <n v="0"/>
    <n v="0"/>
    <n v="0"/>
    <n v="0"/>
    <n v="-314915.50000000006"/>
  </r>
  <r>
    <x v="2"/>
    <x v="1"/>
    <x v="0"/>
    <x v="17"/>
    <x v="4"/>
    <x v="0"/>
    <x v="3"/>
    <x v="0"/>
    <n v="0"/>
    <n v="0"/>
    <n v="0"/>
    <n v="0"/>
    <n v="0"/>
    <n v="-88035.29"/>
    <n v="0"/>
    <n v="0"/>
    <n v="0"/>
    <n v="0"/>
    <n v="0"/>
    <n v="0"/>
    <n v="-88035.29"/>
  </r>
  <r>
    <x v="2"/>
    <x v="1"/>
    <x v="0"/>
    <x v="17"/>
    <x v="4"/>
    <x v="1"/>
    <x v="0"/>
    <x v="0"/>
    <n v="224"/>
    <n v="150.81"/>
    <n v="1571072.48"/>
    <n v="957076.07"/>
    <n v="0"/>
    <n v="0"/>
    <n v="0"/>
    <n v="0"/>
    <n v="1571072.48"/>
    <n v="957076.07"/>
    <n v="0"/>
    <n v="0"/>
    <n v="0"/>
  </r>
  <r>
    <x v="2"/>
    <x v="1"/>
    <x v="0"/>
    <x v="17"/>
    <x v="4"/>
    <x v="1"/>
    <x v="1"/>
    <x v="0"/>
    <n v="0"/>
    <n v="0"/>
    <n v="0"/>
    <n v="0"/>
    <n v="20"/>
    <n v="203434.01"/>
    <n v="0"/>
    <n v="0"/>
    <n v="0"/>
    <n v="0"/>
    <n v="0"/>
    <n v="20"/>
    <n v="203434.01"/>
  </r>
  <r>
    <x v="2"/>
    <x v="1"/>
    <x v="0"/>
    <x v="17"/>
    <x v="4"/>
    <x v="1"/>
    <x v="1"/>
    <x v="1"/>
    <n v="0"/>
    <n v="0"/>
    <n v="0"/>
    <n v="0"/>
    <n v="1"/>
    <n v="-6274.6"/>
    <n v="0"/>
    <n v="0"/>
    <n v="0"/>
    <n v="0"/>
    <n v="0"/>
    <n v="1"/>
    <n v="-6274.6"/>
  </r>
  <r>
    <x v="2"/>
    <x v="1"/>
    <x v="0"/>
    <x v="17"/>
    <x v="4"/>
    <x v="1"/>
    <x v="2"/>
    <x v="0"/>
    <n v="0"/>
    <n v="0"/>
    <n v="0"/>
    <n v="0"/>
    <n v="3"/>
    <n v="1041455.66"/>
    <n v="0"/>
    <n v="0"/>
    <n v="0"/>
    <n v="0"/>
    <n v="0"/>
    <n v="3"/>
    <n v="1041455.66"/>
  </r>
  <r>
    <x v="2"/>
    <x v="1"/>
    <x v="0"/>
    <x v="17"/>
    <x v="4"/>
    <x v="3"/>
    <x v="1"/>
    <x v="0"/>
    <n v="0"/>
    <n v="0"/>
    <n v="0"/>
    <n v="0"/>
    <n v="1"/>
    <n v="64630"/>
    <n v="0"/>
    <n v="0"/>
    <n v="0"/>
    <n v="0"/>
    <n v="0"/>
    <n v="1"/>
    <n v="64630"/>
  </r>
  <r>
    <x v="2"/>
    <x v="1"/>
    <x v="0"/>
    <x v="18"/>
    <x v="0"/>
    <x v="4"/>
    <x v="0"/>
    <x v="0"/>
    <n v="1"/>
    <n v="0.63"/>
    <n v="11254.61"/>
    <n v="2278.58"/>
    <n v="0"/>
    <n v="0"/>
    <n v="0"/>
    <n v="0"/>
    <n v="11254.61"/>
    <n v="2278.58"/>
    <n v="0"/>
    <n v="0"/>
    <n v="0"/>
  </r>
  <r>
    <x v="2"/>
    <x v="1"/>
    <x v="0"/>
    <x v="18"/>
    <x v="0"/>
    <x v="0"/>
    <x v="0"/>
    <x v="0"/>
    <n v="354"/>
    <n v="433.21999999999997"/>
    <n v="812222.48999999987"/>
    <n v="2213515.6100000003"/>
    <n v="0"/>
    <n v="0"/>
    <n v="0"/>
    <n v="0"/>
    <n v="812222.48999999987"/>
    <n v="2213515.6100000003"/>
    <n v="0"/>
    <n v="0"/>
    <n v="0"/>
  </r>
  <r>
    <x v="2"/>
    <x v="1"/>
    <x v="0"/>
    <x v="18"/>
    <x v="0"/>
    <x v="0"/>
    <x v="1"/>
    <x v="0"/>
    <n v="0"/>
    <n v="0"/>
    <n v="0"/>
    <n v="0"/>
    <n v="45"/>
    <n v="1454097.47"/>
    <n v="0"/>
    <n v="0"/>
    <n v="0"/>
    <n v="0"/>
    <n v="0"/>
    <n v="45"/>
    <n v="1454097.47"/>
  </r>
  <r>
    <x v="2"/>
    <x v="1"/>
    <x v="0"/>
    <x v="18"/>
    <x v="0"/>
    <x v="0"/>
    <x v="1"/>
    <x v="1"/>
    <n v="0"/>
    <n v="0"/>
    <n v="0"/>
    <n v="0"/>
    <n v="7"/>
    <n v="-33804.07"/>
    <n v="0"/>
    <n v="0"/>
    <n v="0"/>
    <n v="0"/>
    <n v="0"/>
    <n v="7"/>
    <n v="-33804.07"/>
  </r>
  <r>
    <x v="2"/>
    <x v="1"/>
    <x v="0"/>
    <x v="18"/>
    <x v="0"/>
    <x v="0"/>
    <x v="2"/>
    <x v="0"/>
    <n v="0"/>
    <n v="0"/>
    <n v="0"/>
    <n v="0"/>
    <n v="9"/>
    <n v="710022.70000000007"/>
    <n v="0"/>
    <n v="0"/>
    <n v="0"/>
    <n v="0"/>
    <n v="0"/>
    <n v="9"/>
    <n v="710022.70000000007"/>
  </r>
  <r>
    <x v="2"/>
    <x v="1"/>
    <x v="0"/>
    <x v="18"/>
    <x v="0"/>
    <x v="0"/>
    <x v="3"/>
    <x v="0"/>
    <n v="0"/>
    <n v="0"/>
    <n v="0"/>
    <n v="0"/>
    <n v="16"/>
    <n v="73429.11"/>
    <n v="0"/>
    <n v="0"/>
    <n v="0"/>
    <n v="0"/>
    <n v="0"/>
    <n v="16"/>
    <n v="73429.11"/>
  </r>
  <r>
    <x v="2"/>
    <x v="1"/>
    <x v="0"/>
    <x v="18"/>
    <x v="0"/>
    <x v="1"/>
    <x v="0"/>
    <x v="0"/>
    <n v="106311"/>
    <n v="98936.17"/>
    <n v="344147428.88999993"/>
    <n v="311866501.37"/>
    <n v="0"/>
    <n v="4115.95"/>
    <n v="0"/>
    <n v="0"/>
    <n v="344147428.88999993"/>
    <n v="311866501.37"/>
    <n v="0"/>
    <n v="0"/>
    <n v="4115.95"/>
  </r>
  <r>
    <x v="2"/>
    <x v="1"/>
    <x v="0"/>
    <x v="18"/>
    <x v="0"/>
    <x v="1"/>
    <x v="1"/>
    <x v="0"/>
    <n v="0"/>
    <n v="0"/>
    <n v="0"/>
    <n v="0"/>
    <n v="8089"/>
    <n v="171087363.84"/>
    <n v="0"/>
    <n v="0"/>
    <n v="0"/>
    <n v="0"/>
    <n v="0"/>
    <n v="8089"/>
    <n v="171087363.84"/>
  </r>
  <r>
    <x v="2"/>
    <x v="1"/>
    <x v="0"/>
    <x v="18"/>
    <x v="0"/>
    <x v="1"/>
    <x v="1"/>
    <x v="1"/>
    <n v="0"/>
    <n v="0"/>
    <n v="0"/>
    <n v="0"/>
    <n v="2384"/>
    <n v="-9485304.3200000003"/>
    <n v="0"/>
    <n v="0"/>
    <n v="0"/>
    <n v="0"/>
    <n v="0"/>
    <n v="2384"/>
    <n v="-9485304.3200000003"/>
  </r>
  <r>
    <x v="2"/>
    <x v="1"/>
    <x v="0"/>
    <x v="18"/>
    <x v="0"/>
    <x v="1"/>
    <x v="2"/>
    <x v="0"/>
    <n v="0"/>
    <n v="0"/>
    <n v="0"/>
    <n v="0"/>
    <n v="831"/>
    <n v="73207666.079999983"/>
    <n v="0"/>
    <n v="0"/>
    <n v="0"/>
    <n v="0"/>
    <n v="0"/>
    <n v="831"/>
    <n v="73207666.079999983"/>
  </r>
  <r>
    <x v="2"/>
    <x v="1"/>
    <x v="0"/>
    <x v="18"/>
    <x v="0"/>
    <x v="1"/>
    <x v="2"/>
    <x v="1"/>
    <n v="0"/>
    <n v="0"/>
    <n v="0"/>
    <n v="0"/>
    <n v="38"/>
    <n v="3220049.8699999996"/>
    <n v="0"/>
    <n v="0"/>
    <n v="0"/>
    <n v="0"/>
    <n v="0"/>
    <n v="38"/>
    <n v="3220049.8699999996"/>
  </r>
  <r>
    <x v="2"/>
    <x v="1"/>
    <x v="0"/>
    <x v="18"/>
    <x v="0"/>
    <x v="1"/>
    <x v="3"/>
    <x v="0"/>
    <n v="0"/>
    <n v="0"/>
    <n v="0"/>
    <n v="0"/>
    <n v="3650"/>
    <n v="14792724.289999999"/>
    <n v="0"/>
    <n v="0"/>
    <n v="0"/>
    <n v="0"/>
    <n v="0"/>
    <n v="3650"/>
    <n v="14792724.289999999"/>
  </r>
  <r>
    <x v="2"/>
    <x v="1"/>
    <x v="0"/>
    <x v="18"/>
    <x v="0"/>
    <x v="2"/>
    <x v="0"/>
    <x v="0"/>
    <n v="34"/>
    <n v="45.64"/>
    <n v="-11526.210000000003"/>
    <n v="264038.88"/>
    <n v="0"/>
    <n v="0"/>
    <n v="0"/>
    <n v="0"/>
    <n v="-11526.210000000003"/>
    <n v="264038.88"/>
    <n v="0"/>
    <n v="0"/>
    <n v="0"/>
  </r>
  <r>
    <x v="2"/>
    <x v="1"/>
    <x v="0"/>
    <x v="18"/>
    <x v="0"/>
    <x v="2"/>
    <x v="1"/>
    <x v="0"/>
    <n v="0"/>
    <n v="0"/>
    <n v="0"/>
    <n v="0"/>
    <n v="1"/>
    <n v="10084"/>
    <n v="0"/>
    <n v="0"/>
    <n v="0"/>
    <n v="0"/>
    <n v="0"/>
    <n v="1"/>
    <n v="10084"/>
  </r>
  <r>
    <x v="2"/>
    <x v="1"/>
    <x v="0"/>
    <x v="18"/>
    <x v="0"/>
    <x v="2"/>
    <x v="1"/>
    <x v="1"/>
    <n v="0"/>
    <n v="0"/>
    <n v="0"/>
    <n v="0"/>
    <n v="2"/>
    <n v="-11847.54"/>
    <n v="0"/>
    <n v="0"/>
    <n v="0"/>
    <n v="0"/>
    <n v="0"/>
    <n v="2"/>
    <n v="-11847.54"/>
  </r>
  <r>
    <x v="2"/>
    <x v="1"/>
    <x v="0"/>
    <x v="18"/>
    <x v="0"/>
    <x v="2"/>
    <x v="2"/>
    <x v="0"/>
    <n v="0"/>
    <n v="0"/>
    <n v="0"/>
    <n v="0"/>
    <n v="1"/>
    <n v="-1380.63"/>
    <n v="0"/>
    <n v="0"/>
    <n v="0"/>
    <n v="0"/>
    <n v="0"/>
    <n v="1"/>
    <n v="-1380.63"/>
  </r>
  <r>
    <x v="2"/>
    <x v="1"/>
    <x v="0"/>
    <x v="18"/>
    <x v="0"/>
    <x v="2"/>
    <x v="3"/>
    <x v="0"/>
    <n v="0"/>
    <n v="0"/>
    <n v="0"/>
    <n v="0"/>
    <n v="5"/>
    <n v="13744.76"/>
    <n v="0"/>
    <n v="0"/>
    <n v="0"/>
    <n v="0"/>
    <n v="0"/>
    <n v="5"/>
    <n v="13744.76"/>
  </r>
  <r>
    <x v="2"/>
    <x v="1"/>
    <x v="0"/>
    <x v="18"/>
    <x v="0"/>
    <x v="3"/>
    <x v="0"/>
    <x v="0"/>
    <n v="2323"/>
    <n v="2938.0499999999997"/>
    <n v="9443131.4500000011"/>
    <n v="11108718.320000002"/>
    <n v="0"/>
    <n v="0"/>
    <n v="0"/>
    <n v="0"/>
    <n v="9443131.4500000011"/>
    <n v="11108718.320000002"/>
    <n v="0"/>
    <n v="0"/>
    <n v="0"/>
  </r>
  <r>
    <x v="2"/>
    <x v="1"/>
    <x v="0"/>
    <x v="18"/>
    <x v="0"/>
    <x v="3"/>
    <x v="1"/>
    <x v="0"/>
    <n v="0"/>
    <n v="0"/>
    <n v="0"/>
    <n v="0"/>
    <n v="156"/>
    <n v="4055467.8999999994"/>
    <n v="0"/>
    <n v="0"/>
    <n v="0"/>
    <n v="0"/>
    <n v="0"/>
    <n v="156"/>
    <n v="4055467.8999999994"/>
  </r>
  <r>
    <x v="2"/>
    <x v="1"/>
    <x v="0"/>
    <x v="18"/>
    <x v="0"/>
    <x v="3"/>
    <x v="1"/>
    <x v="1"/>
    <n v="0"/>
    <n v="0"/>
    <n v="0"/>
    <n v="0"/>
    <n v="2"/>
    <n v="198.52999999999975"/>
    <n v="0"/>
    <n v="0"/>
    <n v="0"/>
    <n v="0"/>
    <n v="0"/>
    <n v="2"/>
    <n v="198.52999999999975"/>
  </r>
  <r>
    <x v="2"/>
    <x v="1"/>
    <x v="0"/>
    <x v="18"/>
    <x v="0"/>
    <x v="3"/>
    <x v="2"/>
    <x v="0"/>
    <n v="0"/>
    <n v="0"/>
    <n v="0"/>
    <n v="0"/>
    <n v="17"/>
    <n v="1952392.94"/>
    <n v="0"/>
    <n v="0"/>
    <n v="0"/>
    <n v="0"/>
    <n v="0"/>
    <n v="17"/>
    <n v="1952392.94"/>
  </r>
  <r>
    <x v="2"/>
    <x v="1"/>
    <x v="0"/>
    <x v="18"/>
    <x v="0"/>
    <x v="3"/>
    <x v="3"/>
    <x v="0"/>
    <n v="0"/>
    <n v="0"/>
    <n v="0"/>
    <n v="0"/>
    <n v="120"/>
    <n v="295557.58"/>
    <n v="0"/>
    <n v="0"/>
    <n v="0"/>
    <n v="0"/>
    <n v="0"/>
    <n v="120"/>
    <n v="295557.58"/>
  </r>
  <r>
    <x v="2"/>
    <x v="1"/>
    <x v="0"/>
    <x v="18"/>
    <x v="1"/>
    <x v="4"/>
    <x v="0"/>
    <x v="0"/>
    <n v="4395"/>
    <n v="4141.1100000000006"/>
    <n v="17529460.48"/>
    <n v="16260402.439999998"/>
    <n v="0"/>
    <n v="-25352.75"/>
    <n v="0"/>
    <n v="0"/>
    <n v="17529460.48"/>
    <n v="16260402.439999998"/>
    <n v="0"/>
    <n v="0"/>
    <n v="-25352.75"/>
  </r>
  <r>
    <x v="2"/>
    <x v="1"/>
    <x v="0"/>
    <x v="18"/>
    <x v="1"/>
    <x v="4"/>
    <x v="1"/>
    <x v="0"/>
    <n v="0"/>
    <n v="0"/>
    <n v="0"/>
    <n v="0"/>
    <n v="210"/>
    <n v="6100383.1299999999"/>
    <n v="0"/>
    <n v="0"/>
    <n v="0"/>
    <n v="0"/>
    <n v="0"/>
    <n v="210"/>
    <n v="6100383.1299999999"/>
  </r>
  <r>
    <x v="2"/>
    <x v="1"/>
    <x v="0"/>
    <x v="18"/>
    <x v="1"/>
    <x v="4"/>
    <x v="1"/>
    <x v="1"/>
    <n v="0"/>
    <n v="0"/>
    <n v="0"/>
    <n v="0"/>
    <n v="54"/>
    <n v="-358729.13"/>
    <n v="0"/>
    <n v="0"/>
    <n v="0"/>
    <n v="0"/>
    <n v="0"/>
    <n v="54"/>
    <n v="-358729.13"/>
  </r>
  <r>
    <x v="2"/>
    <x v="1"/>
    <x v="0"/>
    <x v="18"/>
    <x v="1"/>
    <x v="4"/>
    <x v="2"/>
    <x v="0"/>
    <n v="0"/>
    <n v="0"/>
    <n v="0"/>
    <n v="0"/>
    <n v="21"/>
    <n v="2532902.89"/>
    <n v="0"/>
    <n v="0"/>
    <n v="0"/>
    <n v="0"/>
    <n v="0"/>
    <n v="21"/>
    <n v="2532902.89"/>
  </r>
  <r>
    <x v="2"/>
    <x v="1"/>
    <x v="0"/>
    <x v="18"/>
    <x v="1"/>
    <x v="4"/>
    <x v="2"/>
    <x v="1"/>
    <n v="0"/>
    <n v="0"/>
    <n v="0"/>
    <n v="0"/>
    <n v="1"/>
    <n v="152292"/>
    <n v="0"/>
    <n v="0"/>
    <n v="0"/>
    <n v="0"/>
    <n v="0"/>
    <n v="1"/>
    <n v="152292"/>
  </r>
  <r>
    <x v="2"/>
    <x v="1"/>
    <x v="0"/>
    <x v="18"/>
    <x v="1"/>
    <x v="4"/>
    <x v="3"/>
    <x v="0"/>
    <n v="0"/>
    <n v="0"/>
    <n v="0"/>
    <n v="0"/>
    <n v="164"/>
    <n v="455735.12"/>
    <n v="0"/>
    <n v="0"/>
    <n v="0"/>
    <n v="0"/>
    <n v="0"/>
    <n v="164"/>
    <n v="455735.12"/>
  </r>
  <r>
    <x v="2"/>
    <x v="1"/>
    <x v="0"/>
    <x v="18"/>
    <x v="1"/>
    <x v="0"/>
    <x v="0"/>
    <x v="0"/>
    <n v="90"/>
    <n v="88.24"/>
    <n v="355497.83"/>
    <n v="298279.23"/>
    <n v="0"/>
    <n v="0"/>
    <n v="0"/>
    <n v="0"/>
    <n v="355497.83"/>
    <n v="298279.23"/>
    <n v="0"/>
    <n v="0"/>
    <n v="0"/>
  </r>
  <r>
    <x v="2"/>
    <x v="1"/>
    <x v="0"/>
    <x v="18"/>
    <x v="1"/>
    <x v="0"/>
    <x v="1"/>
    <x v="0"/>
    <n v="0"/>
    <n v="0"/>
    <n v="0"/>
    <n v="0"/>
    <n v="6"/>
    <n v="227688.17"/>
    <n v="0"/>
    <n v="0"/>
    <n v="0"/>
    <n v="0"/>
    <n v="0"/>
    <n v="6"/>
    <n v="227688.17"/>
  </r>
  <r>
    <x v="2"/>
    <x v="1"/>
    <x v="0"/>
    <x v="18"/>
    <x v="1"/>
    <x v="0"/>
    <x v="1"/>
    <x v="1"/>
    <n v="0"/>
    <n v="0"/>
    <n v="0"/>
    <n v="0"/>
    <n v="1"/>
    <n v="15297.01"/>
    <n v="0"/>
    <n v="0"/>
    <n v="0"/>
    <n v="0"/>
    <n v="0"/>
    <n v="1"/>
    <n v="15297.01"/>
  </r>
  <r>
    <x v="2"/>
    <x v="1"/>
    <x v="0"/>
    <x v="18"/>
    <x v="1"/>
    <x v="0"/>
    <x v="2"/>
    <x v="0"/>
    <n v="0"/>
    <n v="0"/>
    <n v="0"/>
    <n v="0"/>
    <n v="0"/>
    <n v="45778.03"/>
    <n v="0"/>
    <n v="0"/>
    <n v="0"/>
    <n v="0"/>
    <n v="0"/>
    <n v="0"/>
    <n v="45778.03"/>
  </r>
  <r>
    <x v="2"/>
    <x v="1"/>
    <x v="0"/>
    <x v="18"/>
    <x v="1"/>
    <x v="0"/>
    <x v="3"/>
    <x v="0"/>
    <n v="0"/>
    <n v="0"/>
    <n v="0"/>
    <n v="0"/>
    <n v="3"/>
    <n v="10357.64"/>
    <n v="0"/>
    <n v="0"/>
    <n v="0"/>
    <n v="0"/>
    <n v="0"/>
    <n v="3"/>
    <n v="10357.64"/>
  </r>
  <r>
    <x v="2"/>
    <x v="1"/>
    <x v="0"/>
    <x v="18"/>
    <x v="1"/>
    <x v="1"/>
    <x v="0"/>
    <x v="0"/>
    <n v="5306"/>
    <n v="4892.6200000000008"/>
    <n v="18252413.949999999"/>
    <n v="16782442.020000003"/>
    <n v="0"/>
    <n v="2153.8000000000002"/>
    <n v="0"/>
    <n v="0"/>
    <n v="18252413.949999999"/>
    <n v="16782442.020000003"/>
    <n v="0"/>
    <n v="0"/>
    <n v="2153.8000000000002"/>
  </r>
  <r>
    <x v="2"/>
    <x v="1"/>
    <x v="0"/>
    <x v="18"/>
    <x v="1"/>
    <x v="1"/>
    <x v="1"/>
    <x v="0"/>
    <n v="0"/>
    <n v="0"/>
    <n v="0"/>
    <n v="0"/>
    <n v="249"/>
    <n v="5832216.6699999999"/>
    <n v="0"/>
    <n v="0"/>
    <n v="0"/>
    <n v="0"/>
    <n v="0"/>
    <n v="249"/>
    <n v="5832216.6699999999"/>
  </r>
  <r>
    <x v="2"/>
    <x v="1"/>
    <x v="0"/>
    <x v="18"/>
    <x v="1"/>
    <x v="1"/>
    <x v="1"/>
    <x v="1"/>
    <n v="0"/>
    <n v="0"/>
    <n v="0"/>
    <n v="0"/>
    <n v="67"/>
    <n v="-308478.87"/>
    <n v="0"/>
    <n v="0"/>
    <n v="0"/>
    <n v="0"/>
    <n v="0"/>
    <n v="67"/>
    <n v="-308478.87"/>
  </r>
  <r>
    <x v="2"/>
    <x v="1"/>
    <x v="0"/>
    <x v="18"/>
    <x v="1"/>
    <x v="1"/>
    <x v="2"/>
    <x v="0"/>
    <n v="0"/>
    <n v="0"/>
    <n v="0"/>
    <n v="0"/>
    <n v="34"/>
    <n v="2584226.8200000003"/>
    <n v="0"/>
    <n v="0"/>
    <n v="0"/>
    <n v="0"/>
    <n v="0"/>
    <n v="34"/>
    <n v="2584226.8200000003"/>
  </r>
  <r>
    <x v="2"/>
    <x v="1"/>
    <x v="0"/>
    <x v="18"/>
    <x v="1"/>
    <x v="1"/>
    <x v="2"/>
    <x v="1"/>
    <n v="0"/>
    <n v="0"/>
    <n v="0"/>
    <n v="0"/>
    <n v="1"/>
    <n v="57605.04"/>
    <n v="0"/>
    <n v="0"/>
    <n v="0"/>
    <n v="0"/>
    <n v="0"/>
    <n v="1"/>
    <n v="57605.04"/>
  </r>
  <r>
    <x v="2"/>
    <x v="1"/>
    <x v="0"/>
    <x v="18"/>
    <x v="1"/>
    <x v="1"/>
    <x v="3"/>
    <x v="0"/>
    <n v="0"/>
    <n v="0"/>
    <n v="0"/>
    <n v="0"/>
    <n v="192"/>
    <n v="754644.91000000015"/>
    <n v="0"/>
    <n v="0"/>
    <n v="0"/>
    <n v="0"/>
    <n v="0"/>
    <n v="192"/>
    <n v="754644.91000000015"/>
  </r>
  <r>
    <x v="2"/>
    <x v="1"/>
    <x v="0"/>
    <x v="18"/>
    <x v="1"/>
    <x v="2"/>
    <x v="0"/>
    <x v="0"/>
    <n v="0"/>
    <n v="5.68"/>
    <n v="-356.08"/>
    <n v="10663.439999999999"/>
    <n v="0"/>
    <n v="0"/>
    <n v="0"/>
    <n v="0"/>
    <n v="-356.08"/>
    <n v="10663.439999999999"/>
    <n v="0"/>
    <n v="0"/>
    <n v="0"/>
  </r>
  <r>
    <x v="2"/>
    <x v="1"/>
    <x v="0"/>
    <x v="18"/>
    <x v="1"/>
    <x v="3"/>
    <x v="0"/>
    <x v="0"/>
    <n v="22"/>
    <n v="18.82"/>
    <n v="171372.45"/>
    <n v="122511.26999999999"/>
    <n v="0"/>
    <n v="0"/>
    <n v="0"/>
    <n v="0"/>
    <n v="171372.45"/>
    <n v="122511.26999999999"/>
    <n v="0"/>
    <n v="0"/>
    <n v="0"/>
  </r>
  <r>
    <x v="2"/>
    <x v="1"/>
    <x v="0"/>
    <x v="18"/>
    <x v="1"/>
    <x v="3"/>
    <x v="1"/>
    <x v="0"/>
    <n v="0"/>
    <n v="0"/>
    <n v="0"/>
    <n v="0"/>
    <n v="1"/>
    <n v="8171.61"/>
    <n v="0"/>
    <n v="0"/>
    <n v="0"/>
    <n v="0"/>
    <n v="0"/>
    <n v="1"/>
    <n v="8171.61"/>
  </r>
  <r>
    <x v="2"/>
    <x v="1"/>
    <x v="0"/>
    <x v="18"/>
    <x v="1"/>
    <x v="3"/>
    <x v="1"/>
    <x v="1"/>
    <n v="0"/>
    <n v="0"/>
    <n v="0"/>
    <n v="0"/>
    <n v="0"/>
    <n v="-6500.66"/>
    <n v="0"/>
    <n v="0"/>
    <n v="0"/>
    <n v="0"/>
    <n v="0"/>
    <n v="0"/>
    <n v="-6500.66"/>
  </r>
  <r>
    <x v="2"/>
    <x v="1"/>
    <x v="0"/>
    <x v="18"/>
    <x v="1"/>
    <x v="3"/>
    <x v="3"/>
    <x v="0"/>
    <n v="0"/>
    <n v="0"/>
    <n v="0"/>
    <n v="0"/>
    <n v="1"/>
    <n v="2400"/>
    <n v="0"/>
    <n v="0"/>
    <n v="0"/>
    <n v="0"/>
    <n v="0"/>
    <n v="1"/>
    <n v="2400"/>
  </r>
  <r>
    <x v="2"/>
    <x v="1"/>
    <x v="0"/>
    <x v="18"/>
    <x v="2"/>
    <x v="4"/>
    <x v="0"/>
    <x v="0"/>
    <n v="1125"/>
    <n v="1043.0999999999999"/>
    <n v="23441980.289999999"/>
    <n v="19950447.190000001"/>
    <n v="0"/>
    <n v="2427.79"/>
    <n v="0"/>
    <n v="0"/>
    <n v="23441980.289999999"/>
    <n v="19950447.190000001"/>
    <n v="0"/>
    <n v="0"/>
    <n v="2427.79"/>
  </r>
  <r>
    <x v="2"/>
    <x v="1"/>
    <x v="0"/>
    <x v="18"/>
    <x v="2"/>
    <x v="4"/>
    <x v="1"/>
    <x v="0"/>
    <n v="0"/>
    <n v="0"/>
    <n v="0"/>
    <n v="0"/>
    <n v="25"/>
    <n v="3627944.44"/>
    <n v="0"/>
    <n v="0"/>
    <n v="0"/>
    <n v="0"/>
    <n v="0"/>
    <n v="25"/>
    <n v="3627944.44"/>
  </r>
  <r>
    <x v="2"/>
    <x v="1"/>
    <x v="0"/>
    <x v="18"/>
    <x v="2"/>
    <x v="4"/>
    <x v="1"/>
    <x v="1"/>
    <n v="0"/>
    <n v="0"/>
    <n v="0"/>
    <n v="0"/>
    <n v="3"/>
    <n v="-31788.55"/>
    <n v="0"/>
    <n v="0"/>
    <n v="0"/>
    <n v="0"/>
    <n v="0"/>
    <n v="3"/>
    <n v="-31788.55"/>
  </r>
  <r>
    <x v="2"/>
    <x v="1"/>
    <x v="0"/>
    <x v="18"/>
    <x v="2"/>
    <x v="4"/>
    <x v="2"/>
    <x v="0"/>
    <n v="0"/>
    <n v="0"/>
    <n v="0"/>
    <n v="0"/>
    <n v="5"/>
    <n v="1023451.1199999998"/>
    <n v="0"/>
    <n v="0"/>
    <n v="0"/>
    <n v="0"/>
    <n v="0"/>
    <n v="5"/>
    <n v="1023451.1199999998"/>
  </r>
  <r>
    <x v="2"/>
    <x v="1"/>
    <x v="0"/>
    <x v="18"/>
    <x v="2"/>
    <x v="4"/>
    <x v="2"/>
    <x v="1"/>
    <n v="0"/>
    <n v="0"/>
    <n v="0"/>
    <n v="0"/>
    <n v="1"/>
    <n v="393990.41"/>
    <n v="0"/>
    <n v="0"/>
    <n v="0"/>
    <n v="0"/>
    <n v="0"/>
    <n v="1"/>
    <n v="393990.41"/>
  </r>
  <r>
    <x v="2"/>
    <x v="1"/>
    <x v="0"/>
    <x v="18"/>
    <x v="2"/>
    <x v="4"/>
    <x v="3"/>
    <x v="0"/>
    <n v="0"/>
    <n v="0"/>
    <n v="0"/>
    <n v="0"/>
    <n v="36"/>
    <n v="104524.37"/>
    <n v="0"/>
    <n v="0"/>
    <n v="0"/>
    <n v="0"/>
    <n v="0"/>
    <n v="36"/>
    <n v="104524.37"/>
  </r>
  <r>
    <x v="2"/>
    <x v="1"/>
    <x v="0"/>
    <x v="18"/>
    <x v="2"/>
    <x v="0"/>
    <x v="0"/>
    <x v="0"/>
    <n v="60"/>
    <n v="55.9"/>
    <n v="351227.21"/>
    <n v="355210.62999999995"/>
    <n v="0"/>
    <n v="0"/>
    <n v="0"/>
    <n v="0"/>
    <n v="351227.21"/>
    <n v="355210.62999999995"/>
    <n v="0"/>
    <n v="0"/>
    <n v="0"/>
  </r>
  <r>
    <x v="2"/>
    <x v="1"/>
    <x v="0"/>
    <x v="18"/>
    <x v="2"/>
    <x v="0"/>
    <x v="1"/>
    <x v="0"/>
    <n v="0"/>
    <n v="0"/>
    <n v="0"/>
    <n v="0"/>
    <n v="0"/>
    <n v="139095.6"/>
    <n v="0"/>
    <n v="0"/>
    <n v="0"/>
    <n v="0"/>
    <n v="0"/>
    <n v="0"/>
    <n v="139095.6"/>
  </r>
  <r>
    <x v="2"/>
    <x v="1"/>
    <x v="0"/>
    <x v="18"/>
    <x v="2"/>
    <x v="0"/>
    <x v="1"/>
    <x v="1"/>
    <n v="0"/>
    <n v="0"/>
    <n v="0"/>
    <n v="0"/>
    <n v="2"/>
    <n v="7001.29"/>
    <n v="0"/>
    <n v="0"/>
    <n v="0"/>
    <n v="0"/>
    <n v="0"/>
    <n v="2"/>
    <n v="7001.29"/>
  </r>
  <r>
    <x v="2"/>
    <x v="1"/>
    <x v="0"/>
    <x v="18"/>
    <x v="2"/>
    <x v="0"/>
    <x v="3"/>
    <x v="0"/>
    <n v="0"/>
    <n v="0"/>
    <n v="0"/>
    <n v="0"/>
    <n v="18"/>
    <n v="146768.12"/>
    <n v="0"/>
    <n v="0"/>
    <n v="0"/>
    <n v="0"/>
    <n v="0"/>
    <n v="18"/>
    <n v="146768.12"/>
  </r>
  <r>
    <x v="2"/>
    <x v="1"/>
    <x v="0"/>
    <x v="18"/>
    <x v="2"/>
    <x v="1"/>
    <x v="0"/>
    <x v="0"/>
    <n v="73"/>
    <n v="68.740000000000009"/>
    <n v="596623.18999999994"/>
    <n v="563388.36"/>
    <n v="0"/>
    <n v="0"/>
    <n v="0"/>
    <n v="0"/>
    <n v="596623.18999999994"/>
    <n v="563388.36"/>
    <n v="0"/>
    <n v="0"/>
    <n v="0"/>
  </r>
  <r>
    <x v="2"/>
    <x v="1"/>
    <x v="0"/>
    <x v="18"/>
    <x v="2"/>
    <x v="1"/>
    <x v="1"/>
    <x v="0"/>
    <n v="0"/>
    <n v="0"/>
    <n v="0"/>
    <n v="0"/>
    <n v="4"/>
    <n v="186364.36"/>
    <n v="0"/>
    <n v="0"/>
    <n v="0"/>
    <n v="0"/>
    <n v="0"/>
    <n v="4"/>
    <n v="186364.36"/>
  </r>
  <r>
    <x v="2"/>
    <x v="1"/>
    <x v="0"/>
    <x v="18"/>
    <x v="2"/>
    <x v="1"/>
    <x v="1"/>
    <x v="1"/>
    <n v="0"/>
    <n v="0"/>
    <n v="0"/>
    <n v="0"/>
    <n v="0"/>
    <n v="-13652.52"/>
    <n v="0"/>
    <n v="0"/>
    <n v="0"/>
    <n v="0"/>
    <n v="0"/>
    <n v="0"/>
    <n v="-13652.52"/>
  </r>
  <r>
    <x v="2"/>
    <x v="1"/>
    <x v="0"/>
    <x v="18"/>
    <x v="2"/>
    <x v="1"/>
    <x v="2"/>
    <x v="0"/>
    <n v="0"/>
    <n v="0"/>
    <n v="0"/>
    <n v="0"/>
    <n v="0"/>
    <n v="-33951.379999999997"/>
    <n v="0"/>
    <n v="0"/>
    <n v="0"/>
    <n v="0"/>
    <n v="0"/>
    <n v="0"/>
    <n v="-33951.379999999997"/>
  </r>
  <r>
    <x v="2"/>
    <x v="1"/>
    <x v="0"/>
    <x v="18"/>
    <x v="2"/>
    <x v="1"/>
    <x v="3"/>
    <x v="0"/>
    <n v="0"/>
    <n v="0"/>
    <n v="0"/>
    <n v="0"/>
    <n v="2"/>
    <n v="119400.31999999999"/>
    <n v="0"/>
    <n v="0"/>
    <n v="0"/>
    <n v="0"/>
    <n v="0"/>
    <n v="2"/>
    <n v="119400.31999999999"/>
  </r>
  <r>
    <x v="2"/>
    <x v="1"/>
    <x v="0"/>
    <x v="18"/>
    <x v="2"/>
    <x v="2"/>
    <x v="0"/>
    <x v="0"/>
    <n v="1"/>
    <n v="4.51"/>
    <n v="-10145.59"/>
    <n v="69116.89"/>
    <n v="0"/>
    <n v="0"/>
    <n v="0"/>
    <n v="0"/>
    <n v="-10145.59"/>
    <n v="69116.89"/>
    <n v="0"/>
    <n v="0"/>
    <n v="0"/>
  </r>
  <r>
    <x v="2"/>
    <x v="1"/>
    <x v="0"/>
    <x v="18"/>
    <x v="2"/>
    <x v="3"/>
    <x v="0"/>
    <x v="0"/>
    <n v="68"/>
    <n v="68.88"/>
    <n v="438291.11"/>
    <n v="418080.27"/>
    <n v="0"/>
    <n v="0"/>
    <n v="0"/>
    <n v="0"/>
    <n v="438291.11"/>
    <n v="418080.27"/>
    <n v="0"/>
    <n v="0"/>
    <n v="0"/>
  </r>
  <r>
    <x v="2"/>
    <x v="1"/>
    <x v="0"/>
    <x v="18"/>
    <x v="2"/>
    <x v="3"/>
    <x v="1"/>
    <x v="0"/>
    <n v="0"/>
    <n v="0"/>
    <n v="0"/>
    <n v="0"/>
    <n v="4"/>
    <n v="-211960.91999999998"/>
    <n v="0"/>
    <n v="0"/>
    <n v="0"/>
    <n v="0"/>
    <n v="0"/>
    <n v="4"/>
    <n v="-211960.91999999998"/>
  </r>
  <r>
    <x v="2"/>
    <x v="1"/>
    <x v="0"/>
    <x v="18"/>
    <x v="2"/>
    <x v="3"/>
    <x v="3"/>
    <x v="0"/>
    <n v="0"/>
    <n v="0"/>
    <n v="0"/>
    <n v="0"/>
    <n v="2"/>
    <n v="9164.16"/>
    <n v="0"/>
    <n v="0"/>
    <n v="0"/>
    <n v="0"/>
    <n v="0"/>
    <n v="2"/>
    <n v="9164.16"/>
  </r>
  <r>
    <x v="2"/>
    <x v="1"/>
    <x v="0"/>
    <x v="18"/>
    <x v="3"/>
    <x v="0"/>
    <x v="0"/>
    <x v="0"/>
    <n v="6"/>
    <n v="6.51"/>
    <n v="6623.34"/>
    <n v="8601.64"/>
    <n v="0"/>
    <n v="0"/>
    <n v="0"/>
    <n v="0"/>
    <n v="6623.34"/>
    <n v="8601.64"/>
    <n v="0"/>
    <n v="0"/>
    <n v="0"/>
  </r>
  <r>
    <x v="2"/>
    <x v="1"/>
    <x v="0"/>
    <x v="18"/>
    <x v="3"/>
    <x v="1"/>
    <x v="0"/>
    <x v="0"/>
    <n v="3476"/>
    <n v="2557.3699999999994"/>
    <n v="6005266.5299999993"/>
    <n v="4827065.6399999997"/>
    <n v="0"/>
    <n v="-357"/>
    <n v="0"/>
    <n v="0"/>
    <n v="6005266.5299999993"/>
    <n v="4827065.6399999997"/>
    <n v="0"/>
    <n v="0"/>
    <n v="-357"/>
  </r>
  <r>
    <x v="2"/>
    <x v="1"/>
    <x v="0"/>
    <x v="18"/>
    <x v="3"/>
    <x v="1"/>
    <x v="1"/>
    <x v="0"/>
    <n v="0"/>
    <n v="0"/>
    <n v="0"/>
    <n v="0"/>
    <n v="127"/>
    <n v="3064548.13"/>
    <n v="0"/>
    <n v="0"/>
    <n v="0"/>
    <n v="0"/>
    <n v="0"/>
    <n v="127"/>
    <n v="3064548.13"/>
  </r>
  <r>
    <x v="2"/>
    <x v="1"/>
    <x v="0"/>
    <x v="18"/>
    <x v="3"/>
    <x v="1"/>
    <x v="1"/>
    <x v="1"/>
    <n v="0"/>
    <n v="0"/>
    <n v="0"/>
    <n v="0"/>
    <n v="13"/>
    <n v="293703.48"/>
    <n v="0"/>
    <n v="0"/>
    <n v="0"/>
    <n v="0"/>
    <n v="0"/>
    <n v="13"/>
    <n v="293703.48"/>
  </r>
  <r>
    <x v="2"/>
    <x v="1"/>
    <x v="0"/>
    <x v="18"/>
    <x v="3"/>
    <x v="1"/>
    <x v="2"/>
    <x v="0"/>
    <n v="0"/>
    <n v="0"/>
    <n v="0"/>
    <n v="0"/>
    <n v="24"/>
    <n v="641904.91999999993"/>
    <n v="0"/>
    <n v="0"/>
    <n v="0"/>
    <n v="0"/>
    <n v="0"/>
    <n v="24"/>
    <n v="641904.91999999993"/>
  </r>
  <r>
    <x v="2"/>
    <x v="1"/>
    <x v="0"/>
    <x v="18"/>
    <x v="3"/>
    <x v="1"/>
    <x v="3"/>
    <x v="0"/>
    <n v="0"/>
    <n v="0"/>
    <n v="0"/>
    <n v="0"/>
    <n v="2"/>
    <n v="6753"/>
    <n v="0"/>
    <n v="0"/>
    <n v="0"/>
    <n v="0"/>
    <n v="0"/>
    <n v="2"/>
    <n v="6753"/>
  </r>
  <r>
    <x v="2"/>
    <x v="1"/>
    <x v="0"/>
    <x v="18"/>
    <x v="3"/>
    <x v="2"/>
    <x v="0"/>
    <x v="0"/>
    <n v="156"/>
    <n v="150.51000000000002"/>
    <n v="225189.35"/>
    <n v="221686.36"/>
    <n v="0"/>
    <n v="0"/>
    <n v="0"/>
    <n v="0"/>
    <n v="225189.35"/>
    <n v="221686.36"/>
    <n v="0"/>
    <n v="0"/>
    <n v="0"/>
  </r>
  <r>
    <x v="2"/>
    <x v="1"/>
    <x v="0"/>
    <x v="18"/>
    <x v="3"/>
    <x v="2"/>
    <x v="1"/>
    <x v="0"/>
    <n v="0"/>
    <n v="0"/>
    <n v="0"/>
    <n v="0"/>
    <n v="9"/>
    <n v="77502.5"/>
    <n v="0"/>
    <n v="0"/>
    <n v="0"/>
    <n v="0"/>
    <n v="0"/>
    <n v="9"/>
    <n v="77502.5"/>
  </r>
  <r>
    <x v="2"/>
    <x v="1"/>
    <x v="0"/>
    <x v="18"/>
    <x v="3"/>
    <x v="2"/>
    <x v="1"/>
    <x v="1"/>
    <n v="0"/>
    <n v="0"/>
    <n v="0"/>
    <n v="0"/>
    <n v="2"/>
    <n v="-2749.15"/>
    <n v="0"/>
    <n v="0"/>
    <n v="0"/>
    <n v="0"/>
    <n v="0"/>
    <n v="2"/>
    <n v="-2749.15"/>
  </r>
  <r>
    <x v="2"/>
    <x v="1"/>
    <x v="0"/>
    <x v="18"/>
    <x v="3"/>
    <x v="2"/>
    <x v="2"/>
    <x v="0"/>
    <n v="0"/>
    <n v="0"/>
    <n v="0"/>
    <n v="0"/>
    <n v="1"/>
    <n v="28743.25"/>
    <n v="0"/>
    <n v="0"/>
    <n v="0"/>
    <n v="0"/>
    <n v="0"/>
    <n v="1"/>
    <n v="28743.25"/>
  </r>
  <r>
    <x v="2"/>
    <x v="1"/>
    <x v="0"/>
    <x v="18"/>
    <x v="4"/>
    <x v="0"/>
    <x v="0"/>
    <x v="0"/>
    <n v="0"/>
    <n v="0"/>
    <n v="0"/>
    <n v="0"/>
    <n v="0"/>
    <n v="723.88000000000011"/>
    <n v="0"/>
    <n v="0"/>
    <n v="0"/>
    <n v="0"/>
    <n v="0"/>
    <n v="0"/>
    <n v="723.88000000000011"/>
  </r>
  <r>
    <x v="2"/>
    <x v="1"/>
    <x v="0"/>
    <x v="18"/>
    <x v="4"/>
    <x v="0"/>
    <x v="1"/>
    <x v="0"/>
    <n v="0"/>
    <n v="0"/>
    <n v="0"/>
    <n v="0"/>
    <n v="0"/>
    <n v="-6497565.1300000018"/>
    <n v="0"/>
    <n v="0"/>
    <n v="0"/>
    <n v="0"/>
    <n v="0"/>
    <n v="0"/>
    <n v="-6497565.1300000018"/>
  </r>
  <r>
    <x v="2"/>
    <x v="1"/>
    <x v="0"/>
    <x v="18"/>
    <x v="4"/>
    <x v="0"/>
    <x v="1"/>
    <x v="1"/>
    <n v="0"/>
    <n v="0"/>
    <n v="0"/>
    <n v="0"/>
    <n v="0"/>
    <n v="-481942.98"/>
    <n v="0"/>
    <n v="0"/>
    <n v="0"/>
    <n v="0"/>
    <n v="0"/>
    <n v="0"/>
    <n v="-481942.98"/>
  </r>
  <r>
    <x v="2"/>
    <x v="1"/>
    <x v="0"/>
    <x v="18"/>
    <x v="4"/>
    <x v="0"/>
    <x v="2"/>
    <x v="0"/>
    <n v="0"/>
    <n v="0"/>
    <n v="0"/>
    <n v="0"/>
    <n v="0"/>
    <n v="-1090387.2"/>
    <n v="0"/>
    <n v="0"/>
    <n v="0"/>
    <n v="0"/>
    <n v="0"/>
    <n v="0"/>
    <n v="-1090387.2"/>
  </r>
  <r>
    <x v="2"/>
    <x v="1"/>
    <x v="0"/>
    <x v="18"/>
    <x v="4"/>
    <x v="0"/>
    <x v="2"/>
    <x v="1"/>
    <n v="0"/>
    <n v="0"/>
    <n v="0"/>
    <n v="0"/>
    <n v="0"/>
    <n v="114187.97"/>
    <n v="0"/>
    <n v="0"/>
    <n v="0"/>
    <n v="0"/>
    <n v="0"/>
    <n v="0"/>
    <n v="114187.97"/>
  </r>
  <r>
    <x v="2"/>
    <x v="1"/>
    <x v="0"/>
    <x v="18"/>
    <x v="4"/>
    <x v="0"/>
    <x v="3"/>
    <x v="0"/>
    <n v="0"/>
    <n v="0"/>
    <n v="0"/>
    <n v="0"/>
    <n v="0"/>
    <n v="-67946.98"/>
    <n v="0"/>
    <n v="0"/>
    <n v="0"/>
    <n v="0"/>
    <n v="0"/>
    <n v="0"/>
    <n v="-67946.98"/>
  </r>
  <r>
    <x v="2"/>
    <x v="1"/>
    <x v="0"/>
    <x v="18"/>
    <x v="4"/>
    <x v="1"/>
    <x v="0"/>
    <x v="0"/>
    <n v="45"/>
    <n v="28.72"/>
    <n v="262103.39"/>
    <n v="164090.97"/>
    <n v="0"/>
    <n v="0"/>
    <n v="0"/>
    <n v="0"/>
    <n v="262103.39"/>
    <n v="164090.97"/>
    <n v="0"/>
    <n v="0"/>
    <n v="0"/>
  </r>
  <r>
    <x v="2"/>
    <x v="1"/>
    <x v="0"/>
    <x v="18"/>
    <x v="4"/>
    <x v="1"/>
    <x v="1"/>
    <x v="0"/>
    <n v="0"/>
    <n v="0"/>
    <n v="0"/>
    <n v="0"/>
    <n v="1"/>
    <n v="42079.199999999997"/>
    <n v="0"/>
    <n v="0"/>
    <n v="0"/>
    <n v="0"/>
    <n v="0"/>
    <n v="1"/>
    <n v="42079.199999999997"/>
  </r>
  <r>
    <x v="2"/>
    <x v="1"/>
    <x v="0"/>
    <x v="18"/>
    <x v="4"/>
    <x v="1"/>
    <x v="1"/>
    <x v="1"/>
    <n v="0"/>
    <n v="0"/>
    <n v="0"/>
    <n v="0"/>
    <n v="2"/>
    <n v="58462.2"/>
    <n v="0"/>
    <n v="0"/>
    <n v="0"/>
    <n v="0"/>
    <n v="0"/>
    <n v="2"/>
    <n v="58462.2"/>
  </r>
  <r>
    <x v="2"/>
    <x v="1"/>
    <x v="0"/>
    <x v="18"/>
    <x v="4"/>
    <x v="3"/>
    <x v="0"/>
    <x v="0"/>
    <n v="23"/>
    <n v="13.86"/>
    <n v="53160.76"/>
    <n v="30353.68"/>
    <n v="0"/>
    <n v="0"/>
    <n v="0"/>
    <n v="0"/>
    <n v="53160.76"/>
    <n v="30353.68"/>
    <n v="0"/>
    <n v="0"/>
    <n v="0"/>
  </r>
  <r>
    <x v="2"/>
    <x v="1"/>
    <x v="0"/>
    <x v="19"/>
    <x v="0"/>
    <x v="0"/>
    <x v="0"/>
    <x v="0"/>
    <n v="316"/>
    <n v="326.88"/>
    <n v="2185446.4899999998"/>
    <n v="1842954.7300000002"/>
    <n v="0"/>
    <n v="0"/>
    <n v="0"/>
    <n v="0"/>
    <n v="2185446.4899999998"/>
    <n v="1842954.7300000002"/>
    <n v="0"/>
    <n v="0"/>
    <n v="0"/>
  </r>
  <r>
    <x v="2"/>
    <x v="1"/>
    <x v="0"/>
    <x v="19"/>
    <x v="0"/>
    <x v="0"/>
    <x v="1"/>
    <x v="0"/>
    <n v="0"/>
    <n v="0"/>
    <n v="0"/>
    <n v="0"/>
    <n v="33"/>
    <n v="1277217.96"/>
    <n v="0"/>
    <n v="0"/>
    <n v="0"/>
    <n v="0"/>
    <n v="0"/>
    <n v="33"/>
    <n v="1277217.96"/>
  </r>
  <r>
    <x v="2"/>
    <x v="1"/>
    <x v="0"/>
    <x v="19"/>
    <x v="0"/>
    <x v="0"/>
    <x v="1"/>
    <x v="1"/>
    <n v="0"/>
    <n v="0"/>
    <n v="0"/>
    <n v="0"/>
    <n v="2"/>
    <n v="-9333.7100000000009"/>
    <n v="0"/>
    <n v="0"/>
    <n v="0"/>
    <n v="0"/>
    <n v="0"/>
    <n v="2"/>
    <n v="-9333.7100000000009"/>
  </r>
  <r>
    <x v="2"/>
    <x v="1"/>
    <x v="0"/>
    <x v="19"/>
    <x v="0"/>
    <x v="0"/>
    <x v="2"/>
    <x v="0"/>
    <n v="0"/>
    <n v="0"/>
    <n v="0"/>
    <n v="0"/>
    <n v="4"/>
    <n v="429183.5"/>
    <n v="0"/>
    <n v="0"/>
    <n v="0"/>
    <n v="0"/>
    <n v="0"/>
    <n v="4"/>
    <n v="429183.5"/>
  </r>
  <r>
    <x v="2"/>
    <x v="1"/>
    <x v="0"/>
    <x v="19"/>
    <x v="0"/>
    <x v="0"/>
    <x v="3"/>
    <x v="0"/>
    <n v="0"/>
    <n v="0"/>
    <n v="0"/>
    <n v="0"/>
    <n v="6"/>
    <n v="47311.880000000005"/>
    <n v="0"/>
    <n v="0"/>
    <n v="0"/>
    <n v="0"/>
    <n v="0"/>
    <n v="6"/>
    <n v="47311.880000000005"/>
  </r>
  <r>
    <x v="2"/>
    <x v="1"/>
    <x v="0"/>
    <x v="19"/>
    <x v="0"/>
    <x v="1"/>
    <x v="0"/>
    <x v="0"/>
    <n v="45256"/>
    <n v="41981.3"/>
    <n v="153519400.35999998"/>
    <n v="126116858.28999998"/>
    <n v="0"/>
    <n v="91499.16"/>
    <n v="0"/>
    <n v="0"/>
    <n v="153519400.35999998"/>
    <n v="126116858.28999998"/>
    <n v="0"/>
    <n v="0"/>
    <n v="91499.16"/>
  </r>
  <r>
    <x v="2"/>
    <x v="1"/>
    <x v="0"/>
    <x v="19"/>
    <x v="0"/>
    <x v="1"/>
    <x v="1"/>
    <x v="0"/>
    <n v="0"/>
    <n v="0"/>
    <n v="0"/>
    <n v="0"/>
    <n v="2721"/>
    <n v="52301982.49000001"/>
    <n v="0"/>
    <n v="0"/>
    <n v="0"/>
    <n v="0"/>
    <n v="0"/>
    <n v="2721"/>
    <n v="52301982.49000001"/>
  </r>
  <r>
    <x v="2"/>
    <x v="1"/>
    <x v="0"/>
    <x v="19"/>
    <x v="0"/>
    <x v="1"/>
    <x v="1"/>
    <x v="1"/>
    <n v="0"/>
    <n v="0"/>
    <n v="0"/>
    <n v="0"/>
    <n v="564"/>
    <n v="-2620211.12"/>
    <n v="0"/>
    <n v="0"/>
    <n v="0"/>
    <n v="0"/>
    <n v="0"/>
    <n v="564"/>
    <n v="-2620211.12"/>
  </r>
  <r>
    <x v="2"/>
    <x v="1"/>
    <x v="0"/>
    <x v="19"/>
    <x v="0"/>
    <x v="1"/>
    <x v="2"/>
    <x v="0"/>
    <n v="0"/>
    <n v="0"/>
    <n v="0"/>
    <n v="0"/>
    <n v="351"/>
    <n v="36154964.359999985"/>
    <n v="0"/>
    <n v="0"/>
    <n v="0"/>
    <n v="0"/>
    <n v="0"/>
    <n v="351"/>
    <n v="36154964.359999985"/>
  </r>
  <r>
    <x v="2"/>
    <x v="1"/>
    <x v="0"/>
    <x v="19"/>
    <x v="0"/>
    <x v="1"/>
    <x v="2"/>
    <x v="1"/>
    <n v="0"/>
    <n v="0"/>
    <n v="0"/>
    <n v="0"/>
    <n v="15"/>
    <n v="790177.32000000007"/>
    <n v="0"/>
    <n v="0"/>
    <n v="0"/>
    <n v="0"/>
    <n v="0"/>
    <n v="15"/>
    <n v="790177.32000000007"/>
  </r>
  <r>
    <x v="2"/>
    <x v="1"/>
    <x v="0"/>
    <x v="19"/>
    <x v="0"/>
    <x v="1"/>
    <x v="3"/>
    <x v="0"/>
    <n v="0"/>
    <n v="0"/>
    <n v="0"/>
    <n v="0"/>
    <n v="1228"/>
    <n v="5176712.1999999993"/>
    <n v="0"/>
    <n v="0"/>
    <n v="0"/>
    <n v="0"/>
    <n v="0"/>
    <n v="1228"/>
    <n v="5176712.1999999993"/>
  </r>
  <r>
    <x v="2"/>
    <x v="1"/>
    <x v="0"/>
    <x v="19"/>
    <x v="0"/>
    <x v="2"/>
    <x v="0"/>
    <x v="0"/>
    <n v="10"/>
    <n v="10.809999999999999"/>
    <n v="-11387.93"/>
    <n v="32263.75"/>
    <n v="0"/>
    <n v="0"/>
    <n v="0"/>
    <n v="0"/>
    <n v="-11387.93"/>
    <n v="32263.75"/>
    <n v="0"/>
    <n v="0"/>
    <n v="0"/>
  </r>
  <r>
    <x v="2"/>
    <x v="1"/>
    <x v="0"/>
    <x v="19"/>
    <x v="0"/>
    <x v="2"/>
    <x v="1"/>
    <x v="0"/>
    <n v="0"/>
    <n v="0"/>
    <n v="0"/>
    <n v="0"/>
    <n v="2"/>
    <n v="293908.09999999998"/>
    <n v="0"/>
    <n v="0"/>
    <n v="0"/>
    <n v="0"/>
    <n v="0"/>
    <n v="2"/>
    <n v="293908.09999999998"/>
  </r>
  <r>
    <x v="2"/>
    <x v="1"/>
    <x v="0"/>
    <x v="19"/>
    <x v="0"/>
    <x v="2"/>
    <x v="1"/>
    <x v="1"/>
    <n v="0"/>
    <n v="0"/>
    <n v="0"/>
    <n v="0"/>
    <n v="1"/>
    <n v="-12280.63"/>
    <n v="0"/>
    <n v="0"/>
    <n v="0"/>
    <n v="0"/>
    <n v="0"/>
    <n v="1"/>
    <n v="-12280.63"/>
  </r>
  <r>
    <x v="2"/>
    <x v="1"/>
    <x v="0"/>
    <x v="19"/>
    <x v="0"/>
    <x v="2"/>
    <x v="3"/>
    <x v="0"/>
    <n v="0"/>
    <n v="0"/>
    <n v="0"/>
    <n v="0"/>
    <n v="1"/>
    <n v="7445.7"/>
    <n v="0"/>
    <n v="0"/>
    <n v="0"/>
    <n v="0"/>
    <n v="0"/>
    <n v="1"/>
    <n v="7445.7"/>
  </r>
  <r>
    <x v="2"/>
    <x v="1"/>
    <x v="0"/>
    <x v="19"/>
    <x v="0"/>
    <x v="3"/>
    <x v="0"/>
    <x v="0"/>
    <n v="1358"/>
    <n v="1419.53"/>
    <n v="6044430.6699999999"/>
    <n v="6287587.0799999991"/>
    <n v="0"/>
    <n v="0"/>
    <n v="0"/>
    <n v="0"/>
    <n v="6044430.6699999999"/>
    <n v="6287587.0799999991"/>
    <n v="0"/>
    <n v="0"/>
    <n v="0"/>
  </r>
  <r>
    <x v="2"/>
    <x v="1"/>
    <x v="0"/>
    <x v="19"/>
    <x v="0"/>
    <x v="3"/>
    <x v="1"/>
    <x v="0"/>
    <n v="0"/>
    <n v="0"/>
    <n v="0"/>
    <n v="0"/>
    <n v="110"/>
    <n v="3019330.5100000007"/>
    <n v="0"/>
    <n v="0"/>
    <n v="0"/>
    <n v="0"/>
    <n v="0"/>
    <n v="110"/>
    <n v="3019330.5100000007"/>
  </r>
  <r>
    <x v="2"/>
    <x v="1"/>
    <x v="0"/>
    <x v="19"/>
    <x v="0"/>
    <x v="3"/>
    <x v="1"/>
    <x v="1"/>
    <n v="0"/>
    <n v="0"/>
    <n v="0"/>
    <n v="0"/>
    <n v="1"/>
    <n v="-2445.09"/>
    <n v="0"/>
    <n v="0"/>
    <n v="0"/>
    <n v="0"/>
    <n v="0"/>
    <n v="1"/>
    <n v="-2445.09"/>
  </r>
  <r>
    <x v="2"/>
    <x v="1"/>
    <x v="0"/>
    <x v="19"/>
    <x v="0"/>
    <x v="3"/>
    <x v="2"/>
    <x v="0"/>
    <n v="0"/>
    <n v="0"/>
    <n v="0"/>
    <n v="0"/>
    <n v="14"/>
    <n v="1514059.03"/>
    <n v="0"/>
    <n v="0"/>
    <n v="0"/>
    <n v="0"/>
    <n v="0"/>
    <n v="14"/>
    <n v="1514059.03"/>
  </r>
  <r>
    <x v="2"/>
    <x v="1"/>
    <x v="0"/>
    <x v="19"/>
    <x v="0"/>
    <x v="3"/>
    <x v="3"/>
    <x v="0"/>
    <n v="0"/>
    <n v="0"/>
    <n v="0"/>
    <n v="0"/>
    <n v="131"/>
    <n v="444329.66"/>
    <n v="0"/>
    <n v="0"/>
    <n v="0"/>
    <n v="0"/>
    <n v="0"/>
    <n v="131"/>
    <n v="444329.66"/>
  </r>
  <r>
    <x v="2"/>
    <x v="1"/>
    <x v="0"/>
    <x v="19"/>
    <x v="1"/>
    <x v="4"/>
    <x v="0"/>
    <x v="0"/>
    <n v="2709"/>
    <n v="2477.5500000000002"/>
    <n v="13449394.92"/>
    <n v="9682576.8000000007"/>
    <n v="0"/>
    <n v="6387.52"/>
    <n v="0"/>
    <n v="0"/>
    <n v="13449394.92"/>
    <n v="9682576.8000000007"/>
    <n v="0"/>
    <n v="0"/>
    <n v="6387.52"/>
  </r>
  <r>
    <x v="2"/>
    <x v="1"/>
    <x v="0"/>
    <x v="19"/>
    <x v="1"/>
    <x v="4"/>
    <x v="1"/>
    <x v="0"/>
    <n v="0"/>
    <n v="0"/>
    <n v="0"/>
    <n v="0"/>
    <n v="183"/>
    <n v="5910856.1399999997"/>
    <n v="0"/>
    <n v="0"/>
    <n v="0"/>
    <n v="0"/>
    <n v="0"/>
    <n v="183"/>
    <n v="5910856.1399999997"/>
  </r>
  <r>
    <x v="2"/>
    <x v="1"/>
    <x v="0"/>
    <x v="19"/>
    <x v="1"/>
    <x v="4"/>
    <x v="1"/>
    <x v="1"/>
    <n v="0"/>
    <n v="0"/>
    <n v="0"/>
    <n v="0"/>
    <n v="31"/>
    <n v="-60584.959999999992"/>
    <n v="0"/>
    <n v="0"/>
    <n v="0"/>
    <n v="0"/>
    <n v="0"/>
    <n v="31"/>
    <n v="-60584.959999999992"/>
  </r>
  <r>
    <x v="2"/>
    <x v="1"/>
    <x v="0"/>
    <x v="19"/>
    <x v="1"/>
    <x v="4"/>
    <x v="2"/>
    <x v="0"/>
    <n v="0"/>
    <n v="0"/>
    <n v="0"/>
    <n v="0"/>
    <n v="30"/>
    <n v="4431520.8499999996"/>
    <n v="0"/>
    <n v="0"/>
    <n v="0"/>
    <n v="0"/>
    <n v="0"/>
    <n v="30"/>
    <n v="4431520.8499999996"/>
  </r>
  <r>
    <x v="2"/>
    <x v="1"/>
    <x v="0"/>
    <x v="19"/>
    <x v="1"/>
    <x v="4"/>
    <x v="3"/>
    <x v="0"/>
    <n v="0"/>
    <n v="0"/>
    <n v="0"/>
    <n v="0"/>
    <n v="156"/>
    <n v="576924.98999999987"/>
    <n v="0"/>
    <n v="0"/>
    <n v="0"/>
    <n v="0"/>
    <n v="0"/>
    <n v="156"/>
    <n v="576924.98999999987"/>
  </r>
  <r>
    <x v="2"/>
    <x v="1"/>
    <x v="0"/>
    <x v="19"/>
    <x v="1"/>
    <x v="0"/>
    <x v="0"/>
    <x v="0"/>
    <n v="23"/>
    <n v="19.809999999999999"/>
    <n v="189307.64999999997"/>
    <n v="54708.66"/>
    <n v="0"/>
    <n v="0"/>
    <n v="0"/>
    <n v="0"/>
    <n v="189307.64999999997"/>
    <n v="54708.66"/>
    <n v="0"/>
    <n v="0"/>
    <n v="0"/>
  </r>
  <r>
    <x v="2"/>
    <x v="1"/>
    <x v="0"/>
    <x v="19"/>
    <x v="1"/>
    <x v="0"/>
    <x v="1"/>
    <x v="0"/>
    <n v="0"/>
    <n v="0"/>
    <n v="0"/>
    <n v="0"/>
    <n v="6"/>
    <n v="498089.56999999995"/>
    <n v="0"/>
    <n v="0"/>
    <n v="0"/>
    <n v="0"/>
    <n v="0"/>
    <n v="6"/>
    <n v="498089.56999999995"/>
  </r>
  <r>
    <x v="2"/>
    <x v="1"/>
    <x v="0"/>
    <x v="19"/>
    <x v="1"/>
    <x v="0"/>
    <x v="1"/>
    <x v="1"/>
    <n v="0"/>
    <n v="0"/>
    <n v="0"/>
    <n v="0"/>
    <n v="1"/>
    <n v="-2977.31"/>
    <n v="0"/>
    <n v="0"/>
    <n v="0"/>
    <n v="0"/>
    <n v="0"/>
    <n v="1"/>
    <n v="-2977.31"/>
  </r>
  <r>
    <x v="2"/>
    <x v="1"/>
    <x v="0"/>
    <x v="19"/>
    <x v="1"/>
    <x v="0"/>
    <x v="2"/>
    <x v="0"/>
    <n v="0"/>
    <n v="0"/>
    <n v="0"/>
    <n v="0"/>
    <n v="0"/>
    <n v="-54784.480000000003"/>
    <n v="0"/>
    <n v="0"/>
    <n v="0"/>
    <n v="0"/>
    <n v="0"/>
    <n v="0"/>
    <n v="-54784.480000000003"/>
  </r>
  <r>
    <x v="2"/>
    <x v="1"/>
    <x v="0"/>
    <x v="19"/>
    <x v="1"/>
    <x v="1"/>
    <x v="0"/>
    <x v="0"/>
    <n v="5092"/>
    <n v="4953.7299999999996"/>
    <n v="18586711.800000001"/>
    <n v="17657460.260000002"/>
    <n v="0"/>
    <n v="20184.36"/>
    <n v="0"/>
    <n v="0"/>
    <n v="18586711.800000001"/>
    <n v="17657460.260000002"/>
    <n v="0"/>
    <n v="0"/>
    <n v="20184.36"/>
  </r>
  <r>
    <x v="2"/>
    <x v="1"/>
    <x v="0"/>
    <x v="19"/>
    <x v="1"/>
    <x v="1"/>
    <x v="1"/>
    <x v="0"/>
    <n v="0"/>
    <n v="0"/>
    <n v="0"/>
    <n v="0"/>
    <n v="235"/>
    <n v="7137271.5600000033"/>
    <n v="0"/>
    <n v="0"/>
    <n v="0"/>
    <n v="0"/>
    <n v="0"/>
    <n v="235"/>
    <n v="7137271.5600000033"/>
  </r>
  <r>
    <x v="2"/>
    <x v="1"/>
    <x v="0"/>
    <x v="19"/>
    <x v="1"/>
    <x v="1"/>
    <x v="1"/>
    <x v="1"/>
    <n v="0"/>
    <n v="0"/>
    <n v="0"/>
    <n v="0"/>
    <n v="45"/>
    <n v="-63015.719999999979"/>
    <n v="0"/>
    <n v="0"/>
    <n v="0"/>
    <n v="0"/>
    <n v="0"/>
    <n v="45"/>
    <n v="-63015.719999999979"/>
  </r>
  <r>
    <x v="2"/>
    <x v="1"/>
    <x v="0"/>
    <x v="19"/>
    <x v="1"/>
    <x v="1"/>
    <x v="2"/>
    <x v="0"/>
    <n v="0"/>
    <n v="0"/>
    <n v="0"/>
    <n v="0"/>
    <n v="39"/>
    <n v="4468879.5699999994"/>
    <n v="0"/>
    <n v="0"/>
    <n v="0"/>
    <n v="0"/>
    <n v="0"/>
    <n v="39"/>
    <n v="4468879.5699999994"/>
  </r>
  <r>
    <x v="2"/>
    <x v="1"/>
    <x v="0"/>
    <x v="19"/>
    <x v="1"/>
    <x v="1"/>
    <x v="2"/>
    <x v="1"/>
    <n v="0"/>
    <n v="0"/>
    <n v="0"/>
    <n v="0"/>
    <n v="1"/>
    <n v="581189.69999999995"/>
    <n v="0"/>
    <n v="0"/>
    <n v="0"/>
    <n v="0"/>
    <n v="0"/>
    <n v="1"/>
    <n v="581189.69999999995"/>
  </r>
  <r>
    <x v="2"/>
    <x v="1"/>
    <x v="0"/>
    <x v="19"/>
    <x v="1"/>
    <x v="1"/>
    <x v="3"/>
    <x v="0"/>
    <n v="0"/>
    <n v="0"/>
    <n v="0"/>
    <n v="0"/>
    <n v="208"/>
    <n v="954611.52"/>
    <n v="0"/>
    <n v="0"/>
    <n v="0"/>
    <n v="0"/>
    <n v="0"/>
    <n v="208"/>
    <n v="954611.52"/>
  </r>
  <r>
    <x v="2"/>
    <x v="1"/>
    <x v="0"/>
    <x v="19"/>
    <x v="1"/>
    <x v="2"/>
    <x v="0"/>
    <x v="0"/>
    <n v="1"/>
    <n v="0.45"/>
    <n v="6125.26"/>
    <n v="2735.14"/>
    <n v="0"/>
    <n v="0"/>
    <n v="0"/>
    <n v="0"/>
    <n v="6125.26"/>
    <n v="2735.14"/>
    <n v="0"/>
    <n v="0"/>
    <n v="0"/>
  </r>
  <r>
    <x v="2"/>
    <x v="1"/>
    <x v="0"/>
    <x v="19"/>
    <x v="1"/>
    <x v="2"/>
    <x v="1"/>
    <x v="0"/>
    <n v="0"/>
    <n v="0"/>
    <n v="0"/>
    <n v="0"/>
    <n v="0"/>
    <n v="-11422"/>
    <n v="0"/>
    <n v="0"/>
    <n v="0"/>
    <n v="0"/>
    <n v="0"/>
    <n v="0"/>
    <n v="-11422"/>
  </r>
  <r>
    <x v="2"/>
    <x v="1"/>
    <x v="0"/>
    <x v="19"/>
    <x v="1"/>
    <x v="3"/>
    <x v="0"/>
    <x v="0"/>
    <n v="5"/>
    <n v="20.93"/>
    <n v="17532.09"/>
    <n v="69713.540000000008"/>
    <n v="0"/>
    <n v="0"/>
    <n v="0"/>
    <n v="0"/>
    <n v="17532.09"/>
    <n v="69713.540000000008"/>
    <n v="0"/>
    <n v="0"/>
    <n v="0"/>
  </r>
  <r>
    <x v="2"/>
    <x v="1"/>
    <x v="0"/>
    <x v="19"/>
    <x v="1"/>
    <x v="3"/>
    <x v="1"/>
    <x v="0"/>
    <n v="0"/>
    <n v="0"/>
    <n v="0"/>
    <n v="0"/>
    <n v="0"/>
    <n v="281.86"/>
    <n v="0"/>
    <n v="0"/>
    <n v="0"/>
    <n v="0"/>
    <n v="0"/>
    <n v="0"/>
    <n v="281.86"/>
  </r>
  <r>
    <x v="2"/>
    <x v="1"/>
    <x v="0"/>
    <x v="19"/>
    <x v="2"/>
    <x v="4"/>
    <x v="0"/>
    <x v="0"/>
    <n v="240"/>
    <n v="223.10000000000002"/>
    <n v="3205927.1400000006"/>
    <n v="2759112.35"/>
    <n v="0"/>
    <n v="0"/>
    <n v="0"/>
    <n v="0"/>
    <n v="3205927.1400000006"/>
    <n v="2759112.35"/>
    <n v="0"/>
    <n v="0"/>
    <n v="0"/>
  </r>
  <r>
    <x v="2"/>
    <x v="1"/>
    <x v="0"/>
    <x v="19"/>
    <x v="2"/>
    <x v="4"/>
    <x v="1"/>
    <x v="0"/>
    <n v="0"/>
    <n v="0"/>
    <n v="0"/>
    <n v="0"/>
    <n v="32"/>
    <n v="8088330.5399999991"/>
    <n v="0"/>
    <n v="0"/>
    <n v="0"/>
    <n v="0"/>
    <n v="0"/>
    <n v="32"/>
    <n v="8088330.5399999991"/>
  </r>
  <r>
    <x v="2"/>
    <x v="1"/>
    <x v="0"/>
    <x v="19"/>
    <x v="2"/>
    <x v="4"/>
    <x v="1"/>
    <x v="1"/>
    <n v="0"/>
    <n v="0"/>
    <n v="0"/>
    <n v="0"/>
    <n v="2"/>
    <n v="-68256.399999999994"/>
    <n v="0"/>
    <n v="0"/>
    <n v="0"/>
    <n v="0"/>
    <n v="0"/>
    <n v="2"/>
    <n v="-68256.399999999994"/>
  </r>
  <r>
    <x v="2"/>
    <x v="1"/>
    <x v="0"/>
    <x v="19"/>
    <x v="2"/>
    <x v="4"/>
    <x v="2"/>
    <x v="0"/>
    <n v="0"/>
    <n v="0"/>
    <n v="0"/>
    <n v="0"/>
    <n v="6"/>
    <n v="3821831.83"/>
    <n v="0"/>
    <n v="0"/>
    <n v="0"/>
    <n v="0"/>
    <n v="0"/>
    <n v="6"/>
    <n v="3821831.83"/>
  </r>
  <r>
    <x v="2"/>
    <x v="1"/>
    <x v="0"/>
    <x v="19"/>
    <x v="2"/>
    <x v="4"/>
    <x v="3"/>
    <x v="0"/>
    <n v="0"/>
    <n v="0"/>
    <n v="0"/>
    <n v="0"/>
    <n v="19"/>
    <n v="97988.76999999999"/>
    <n v="0"/>
    <n v="0"/>
    <n v="0"/>
    <n v="0"/>
    <n v="0"/>
    <n v="19"/>
    <n v="97988.76999999999"/>
  </r>
  <r>
    <x v="2"/>
    <x v="1"/>
    <x v="0"/>
    <x v="19"/>
    <x v="2"/>
    <x v="0"/>
    <x v="0"/>
    <x v="0"/>
    <n v="244"/>
    <n v="228.57000000000005"/>
    <n v="1483741.9900000002"/>
    <n v="1165324.7699999998"/>
    <n v="0"/>
    <n v="0"/>
    <n v="0"/>
    <n v="0"/>
    <n v="1483741.9900000002"/>
    <n v="1165324.7699999998"/>
    <n v="0"/>
    <n v="0"/>
    <n v="0"/>
  </r>
  <r>
    <x v="2"/>
    <x v="1"/>
    <x v="0"/>
    <x v="19"/>
    <x v="2"/>
    <x v="0"/>
    <x v="1"/>
    <x v="0"/>
    <n v="0"/>
    <n v="0"/>
    <n v="0"/>
    <n v="0"/>
    <n v="5"/>
    <n v="1377381.19"/>
    <n v="0"/>
    <n v="0"/>
    <n v="0"/>
    <n v="0"/>
    <n v="0"/>
    <n v="5"/>
    <n v="1377381.19"/>
  </r>
  <r>
    <x v="2"/>
    <x v="1"/>
    <x v="0"/>
    <x v="19"/>
    <x v="2"/>
    <x v="0"/>
    <x v="3"/>
    <x v="0"/>
    <n v="0"/>
    <n v="0"/>
    <n v="0"/>
    <n v="0"/>
    <n v="54"/>
    <n v="452747.81"/>
    <n v="0"/>
    <n v="0"/>
    <n v="0"/>
    <n v="0"/>
    <n v="0"/>
    <n v="54"/>
    <n v="452747.81"/>
  </r>
  <r>
    <x v="2"/>
    <x v="1"/>
    <x v="0"/>
    <x v="19"/>
    <x v="2"/>
    <x v="1"/>
    <x v="0"/>
    <x v="0"/>
    <n v="63"/>
    <n v="91.36"/>
    <n v="428078.99"/>
    <n v="451978.89"/>
    <n v="0"/>
    <n v="2414.4699999999998"/>
    <n v="0"/>
    <n v="0"/>
    <n v="428078.99"/>
    <n v="451978.89"/>
    <n v="0"/>
    <n v="0"/>
    <n v="2414.4699999999998"/>
  </r>
  <r>
    <x v="2"/>
    <x v="1"/>
    <x v="0"/>
    <x v="19"/>
    <x v="2"/>
    <x v="1"/>
    <x v="1"/>
    <x v="0"/>
    <n v="0"/>
    <n v="0"/>
    <n v="0"/>
    <n v="0"/>
    <n v="7"/>
    <n v="690503.98"/>
    <n v="0"/>
    <n v="0"/>
    <n v="0"/>
    <n v="0"/>
    <n v="0"/>
    <n v="7"/>
    <n v="690503.98"/>
  </r>
  <r>
    <x v="2"/>
    <x v="1"/>
    <x v="0"/>
    <x v="19"/>
    <x v="2"/>
    <x v="1"/>
    <x v="2"/>
    <x v="0"/>
    <n v="0"/>
    <n v="0"/>
    <n v="0"/>
    <n v="0"/>
    <n v="2"/>
    <n v="222881.64"/>
    <n v="0"/>
    <n v="0"/>
    <n v="0"/>
    <n v="0"/>
    <n v="0"/>
    <n v="2"/>
    <n v="222881.64"/>
  </r>
  <r>
    <x v="2"/>
    <x v="1"/>
    <x v="0"/>
    <x v="19"/>
    <x v="2"/>
    <x v="1"/>
    <x v="3"/>
    <x v="0"/>
    <n v="0"/>
    <n v="0"/>
    <n v="0"/>
    <n v="0"/>
    <n v="4"/>
    <n v="15422.13"/>
    <n v="0"/>
    <n v="0"/>
    <n v="0"/>
    <n v="0"/>
    <n v="0"/>
    <n v="4"/>
    <n v="15422.13"/>
  </r>
  <r>
    <x v="2"/>
    <x v="1"/>
    <x v="0"/>
    <x v="19"/>
    <x v="2"/>
    <x v="3"/>
    <x v="0"/>
    <x v="0"/>
    <n v="144"/>
    <n v="107.52"/>
    <n v="2666157.7400000002"/>
    <n v="1753700.66"/>
    <n v="0"/>
    <n v="0"/>
    <n v="0"/>
    <n v="0"/>
    <n v="2666157.7400000002"/>
    <n v="1753700.66"/>
    <n v="0"/>
    <n v="0"/>
    <n v="0"/>
  </r>
  <r>
    <x v="2"/>
    <x v="1"/>
    <x v="0"/>
    <x v="19"/>
    <x v="2"/>
    <x v="3"/>
    <x v="1"/>
    <x v="0"/>
    <n v="0"/>
    <n v="0"/>
    <n v="0"/>
    <n v="0"/>
    <n v="11"/>
    <n v="2334728.19"/>
    <n v="0"/>
    <n v="0"/>
    <n v="0"/>
    <n v="0"/>
    <n v="0"/>
    <n v="11"/>
    <n v="2334728.19"/>
  </r>
  <r>
    <x v="2"/>
    <x v="1"/>
    <x v="0"/>
    <x v="19"/>
    <x v="2"/>
    <x v="3"/>
    <x v="2"/>
    <x v="0"/>
    <n v="0"/>
    <n v="0"/>
    <n v="0"/>
    <n v="0"/>
    <n v="1"/>
    <n v="383302.39"/>
    <n v="0"/>
    <n v="0"/>
    <n v="0"/>
    <n v="0"/>
    <n v="0"/>
    <n v="1"/>
    <n v="383302.39"/>
  </r>
  <r>
    <x v="2"/>
    <x v="1"/>
    <x v="0"/>
    <x v="19"/>
    <x v="2"/>
    <x v="3"/>
    <x v="3"/>
    <x v="0"/>
    <n v="0"/>
    <n v="0"/>
    <n v="0"/>
    <n v="0"/>
    <n v="37"/>
    <n v="353373.09"/>
    <n v="0"/>
    <n v="0"/>
    <n v="0"/>
    <n v="0"/>
    <n v="0"/>
    <n v="37"/>
    <n v="353373.09"/>
  </r>
  <r>
    <x v="2"/>
    <x v="1"/>
    <x v="0"/>
    <x v="19"/>
    <x v="3"/>
    <x v="0"/>
    <x v="0"/>
    <x v="0"/>
    <n v="0"/>
    <n v="0.27"/>
    <n v="0"/>
    <n v="1606.36"/>
    <n v="0"/>
    <n v="0"/>
    <n v="0"/>
    <n v="0"/>
    <n v="0"/>
    <n v="1606.36"/>
    <n v="0"/>
    <n v="0"/>
    <n v="0"/>
  </r>
  <r>
    <x v="2"/>
    <x v="1"/>
    <x v="0"/>
    <x v="19"/>
    <x v="3"/>
    <x v="1"/>
    <x v="0"/>
    <x v="0"/>
    <n v="1125"/>
    <n v="784.7600000000001"/>
    <n v="1015193.6"/>
    <n v="855912.85999999987"/>
    <n v="0"/>
    <n v="0"/>
    <n v="0"/>
    <n v="0"/>
    <n v="1015193.6"/>
    <n v="855912.85999999987"/>
    <n v="0"/>
    <n v="0"/>
    <n v="0"/>
  </r>
  <r>
    <x v="2"/>
    <x v="1"/>
    <x v="0"/>
    <x v="19"/>
    <x v="3"/>
    <x v="1"/>
    <x v="1"/>
    <x v="0"/>
    <n v="0"/>
    <n v="0"/>
    <n v="0"/>
    <n v="0"/>
    <n v="16"/>
    <n v="783338.72000000009"/>
    <n v="0"/>
    <n v="0"/>
    <n v="0"/>
    <n v="0"/>
    <n v="0"/>
    <n v="16"/>
    <n v="783338.72000000009"/>
  </r>
  <r>
    <x v="2"/>
    <x v="1"/>
    <x v="0"/>
    <x v="19"/>
    <x v="3"/>
    <x v="1"/>
    <x v="2"/>
    <x v="0"/>
    <n v="0"/>
    <n v="0"/>
    <n v="0"/>
    <n v="0"/>
    <n v="18"/>
    <n v="181474.57"/>
    <n v="0"/>
    <n v="0"/>
    <n v="0"/>
    <n v="0"/>
    <n v="0"/>
    <n v="18"/>
    <n v="181474.57"/>
  </r>
  <r>
    <x v="2"/>
    <x v="1"/>
    <x v="0"/>
    <x v="19"/>
    <x v="3"/>
    <x v="2"/>
    <x v="0"/>
    <x v="0"/>
    <n v="150"/>
    <n v="148.18000000000004"/>
    <n v="220298.17"/>
    <n v="218262.74000000002"/>
    <n v="0"/>
    <n v="0"/>
    <n v="0"/>
    <n v="0"/>
    <n v="220298.17"/>
    <n v="218262.74000000002"/>
    <n v="0"/>
    <n v="0"/>
    <n v="0"/>
  </r>
  <r>
    <x v="2"/>
    <x v="1"/>
    <x v="0"/>
    <x v="19"/>
    <x v="3"/>
    <x v="2"/>
    <x v="1"/>
    <x v="0"/>
    <n v="0"/>
    <n v="0"/>
    <n v="0"/>
    <n v="0"/>
    <n v="9"/>
    <n v="90606.489999999991"/>
    <n v="0"/>
    <n v="0"/>
    <n v="0"/>
    <n v="0"/>
    <n v="0"/>
    <n v="9"/>
    <n v="90606.489999999991"/>
  </r>
  <r>
    <x v="2"/>
    <x v="1"/>
    <x v="0"/>
    <x v="19"/>
    <x v="3"/>
    <x v="2"/>
    <x v="1"/>
    <x v="1"/>
    <n v="0"/>
    <n v="0"/>
    <n v="0"/>
    <n v="0"/>
    <n v="1"/>
    <n v="-12782.44"/>
    <n v="0"/>
    <n v="0"/>
    <n v="0"/>
    <n v="0"/>
    <n v="0"/>
    <n v="1"/>
    <n v="-12782.44"/>
  </r>
  <r>
    <x v="2"/>
    <x v="1"/>
    <x v="0"/>
    <x v="19"/>
    <x v="3"/>
    <x v="2"/>
    <x v="2"/>
    <x v="0"/>
    <n v="0"/>
    <n v="0"/>
    <n v="0"/>
    <n v="0"/>
    <n v="1"/>
    <n v="3977"/>
    <n v="0"/>
    <n v="0"/>
    <n v="0"/>
    <n v="0"/>
    <n v="0"/>
    <n v="1"/>
    <n v="3977"/>
  </r>
  <r>
    <x v="2"/>
    <x v="1"/>
    <x v="0"/>
    <x v="19"/>
    <x v="3"/>
    <x v="3"/>
    <x v="0"/>
    <x v="0"/>
    <n v="0"/>
    <n v="0.4"/>
    <n v="0"/>
    <n v="0"/>
    <n v="0"/>
    <n v="0"/>
    <n v="0"/>
    <n v="0"/>
    <n v="0"/>
    <n v="0"/>
    <n v="0"/>
    <n v="0"/>
    <n v="0"/>
  </r>
  <r>
    <x v="2"/>
    <x v="1"/>
    <x v="0"/>
    <x v="19"/>
    <x v="4"/>
    <x v="0"/>
    <x v="1"/>
    <x v="0"/>
    <n v="0"/>
    <n v="0"/>
    <n v="0"/>
    <n v="0"/>
    <n v="1"/>
    <n v="-1557883.91"/>
    <n v="0"/>
    <n v="0"/>
    <n v="0"/>
    <n v="0"/>
    <n v="0"/>
    <n v="1"/>
    <n v="-1557883.91"/>
  </r>
  <r>
    <x v="2"/>
    <x v="1"/>
    <x v="0"/>
    <x v="19"/>
    <x v="4"/>
    <x v="0"/>
    <x v="1"/>
    <x v="1"/>
    <n v="0"/>
    <n v="0"/>
    <n v="0"/>
    <n v="0"/>
    <n v="0"/>
    <n v="-119815.41"/>
    <n v="0"/>
    <n v="0"/>
    <n v="0"/>
    <n v="0"/>
    <n v="0"/>
    <n v="0"/>
    <n v="-119815.41"/>
  </r>
  <r>
    <x v="2"/>
    <x v="1"/>
    <x v="0"/>
    <x v="19"/>
    <x v="4"/>
    <x v="0"/>
    <x v="2"/>
    <x v="0"/>
    <n v="0"/>
    <n v="0"/>
    <n v="0"/>
    <n v="0"/>
    <n v="0"/>
    <n v="-781265.12"/>
    <n v="0"/>
    <n v="0"/>
    <n v="0"/>
    <n v="0"/>
    <n v="0"/>
    <n v="0"/>
    <n v="-781265.12"/>
  </r>
  <r>
    <x v="2"/>
    <x v="1"/>
    <x v="0"/>
    <x v="19"/>
    <x v="4"/>
    <x v="0"/>
    <x v="2"/>
    <x v="1"/>
    <n v="0"/>
    <n v="0"/>
    <n v="0"/>
    <n v="0"/>
    <n v="0"/>
    <n v="439057.75"/>
    <n v="0"/>
    <n v="0"/>
    <n v="0"/>
    <n v="0"/>
    <n v="0"/>
    <n v="0"/>
    <n v="439057.75"/>
  </r>
  <r>
    <x v="2"/>
    <x v="1"/>
    <x v="0"/>
    <x v="19"/>
    <x v="4"/>
    <x v="0"/>
    <x v="3"/>
    <x v="0"/>
    <n v="0"/>
    <n v="0"/>
    <n v="0"/>
    <n v="0"/>
    <n v="0"/>
    <n v="37393.17"/>
    <n v="0"/>
    <n v="0"/>
    <n v="0"/>
    <n v="0"/>
    <n v="0"/>
    <n v="0"/>
    <n v="37393.17"/>
  </r>
  <r>
    <x v="2"/>
    <x v="1"/>
    <x v="0"/>
    <x v="19"/>
    <x v="4"/>
    <x v="1"/>
    <x v="0"/>
    <x v="0"/>
    <n v="2"/>
    <n v="1.68"/>
    <n v="-5181.97"/>
    <n v="11815.82"/>
    <n v="0"/>
    <n v="0"/>
    <n v="0"/>
    <n v="0"/>
    <n v="-5181.97"/>
    <n v="11815.82"/>
    <n v="0"/>
    <n v="0"/>
    <n v="0"/>
  </r>
  <r>
    <x v="2"/>
    <x v="1"/>
    <x v="0"/>
    <x v="19"/>
    <x v="4"/>
    <x v="1"/>
    <x v="1"/>
    <x v="0"/>
    <n v="0"/>
    <n v="0"/>
    <n v="0"/>
    <n v="0"/>
    <n v="2"/>
    <n v="123343.3"/>
    <n v="0"/>
    <n v="0"/>
    <n v="0"/>
    <n v="0"/>
    <n v="0"/>
    <n v="2"/>
    <n v="123343.3"/>
  </r>
  <r>
    <x v="2"/>
    <x v="1"/>
    <x v="0"/>
    <x v="19"/>
    <x v="4"/>
    <x v="1"/>
    <x v="1"/>
    <x v="1"/>
    <n v="0"/>
    <n v="0"/>
    <n v="0"/>
    <n v="0"/>
    <n v="1"/>
    <n v="-343.8"/>
    <n v="0"/>
    <n v="0"/>
    <n v="0"/>
    <n v="0"/>
    <n v="0"/>
    <n v="1"/>
    <n v="-343.8"/>
  </r>
  <r>
    <x v="2"/>
    <x v="1"/>
    <x v="0"/>
    <x v="20"/>
    <x v="0"/>
    <x v="4"/>
    <x v="0"/>
    <x v="0"/>
    <n v="87"/>
    <n v="75.680000000000007"/>
    <n v="501221.89"/>
    <n v="350705.62"/>
    <n v="0"/>
    <n v="0"/>
    <n v="0"/>
    <n v="0"/>
    <n v="501221.89"/>
    <n v="350705.62"/>
    <n v="0"/>
    <n v="0"/>
    <n v="0"/>
  </r>
  <r>
    <x v="2"/>
    <x v="1"/>
    <x v="0"/>
    <x v="20"/>
    <x v="0"/>
    <x v="0"/>
    <x v="0"/>
    <x v="0"/>
    <n v="3902"/>
    <n v="5265.15"/>
    <n v="21322287.250000004"/>
    <n v="28620712.380000003"/>
    <n v="0"/>
    <n v="0"/>
    <n v="0"/>
    <n v="0"/>
    <n v="21322287.250000004"/>
    <n v="28620712.380000003"/>
    <n v="0"/>
    <n v="0"/>
    <n v="0"/>
  </r>
  <r>
    <x v="2"/>
    <x v="1"/>
    <x v="0"/>
    <x v="20"/>
    <x v="0"/>
    <x v="0"/>
    <x v="1"/>
    <x v="0"/>
    <n v="0"/>
    <n v="0"/>
    <n v="0"/>
    <n v="0"/>
    <n v="794"/>
    <n v="21376460.25"/>
    <n v="0"/>
    <n v="0"/>
    <n v="0"/>
    <n v="0"/>
    <n v="0"/>
    <n v="794"/>
    <n v="21376460.25"/>
  </r>
  <r>
    <x v="2"/>
    <x v="1"/>
    <x v="0"/>
    <x v="20"/>
    <x v="0"/>
    <x v="0"/>
    <x v="1"/>
    <x v="1"/>
    <n v="0"/>
    <n v="0"/>
    <n v="0"/>
    <n v="0"/>
    <n v="99"/>
    <n v="-443729.40999999992"/>
    <n v="0"/>
    <n v="0"/>
    <n v="0"/>
    <n v="0"/>
    <n v="0"/>
    <n v="99"/>
    <n v="-443729.40999999992"/>
  </r>
  <r>
    <x v="2"/>
    <x v="1"/>
    <x v="0"/>
    <x v="20"/>
    <x v="0"/>
    <x v="0"/>
    <x v="2"/>
    <x v="0"/>
    <n v="0"/>
    <n v="0"/>
    <n v="0"/>
    <n v="0"/>
    <n v="60"/>
    <n v="6551657.129999999"/>
    <n v="0"/>
    <n v="0"/>
    <n v="0"/>
    <n v="0"/>
    <n v="0"/>
    <n v="60"/>
    <n v="6551657.129999999"/>
  </r>
  <r>
    <x v="2"/>
    <x v="1"/>
    <x v="0"/>
    <x v="20"/>
    <x v="0"/>
    <x v="0"/>
    <x v="2"/>
    <x v="1"/>
    <n v="0"/>
    <n v="0"/>
    <n v="0"/>
    <n v="0"/>
    <n v="0"/>
    <n v="49783.519999999997"/>
    <n v="0"/>
    <n v="0"/>
    <n v="0"/>
    <n v="0"/>
    <n v="0"/>
    <n v="0"/>
    <n v="49783.519999999997"/>
  </r>
  <r>
    <x v="2"/>
    <x v="1"/>
    <x v="0"/>
    <x v="20"/>
    <x v="0"/>
    <x v="0"/>
    <x v="3"/>
    <x v="0"/>
    <n v="0"/>
    <n v="0"/>
    <n v="0"/>
    <n v="0"/>
    <n v="267"/>
    <n v="928351.17999999993"/>
    <n v="0"/>
    <n v="0"/>
    <n v="0"/>
    <n v="0"/>
    <n v="0"/>
    <n v="267"/>
    <n v="928351.17999999993"/>
  </r>
  <r>
    <x v="2"/>
    <x v="1"/>
    <x v="0"/>
    <x v="20"/>
    <x v="0"/>
    <x v="1"/>
    <x v="0"/>
    <x v="0"/>
    <n v="631585"/>
    <n v="595300.91"/>
    <n v="2088383258.0299997"/>
    <n v="1875960319.1200001"/>
    <n v="0"/>
    <n v="59405.93"/>
    <n v="0"/>
    <n v="0"/>
    <n v="2088383258.0299997"/>
    <n v="1875960319.1200001"/>
    <n v="0"/>
    <n v="0"/>
    <n v="59405.93"/>
  </r>
  <r>
    <x v="2"/>
    <x v="1"/>
    <x v="0"/>
    <x v="20"/>
    <x v="0"/>
    <x v="1"/>
    <x v="1"/>
    <x v="0"/>
    <n v="0"/>
    <n v="0"/>
    <n v="0"/>
    <n v="0"/>
    <n v="55662"/>
    <n v="902750458.56000006"/>
    <n v="0"/>
    <n v="0"/>
    <n v="0"/>
    <n v="0"/>
    <n v="0"/>
    <n v="55662"/>
    <n v="902750458.56000006"/>
  </r>
  <r>
    <x v="2"/>
    <x v="1"/>
    <x v="0"/>
    <x v="20"/>
    <x v="0"/>
    <x v="1"/>
    <x v="1"/>
    <x v="1"/>
    <n v="0"/>
    <n v="0"/>
    <n v="0"/>
    <n v="0"/>
    <n v="35171"/>
    <n v="-151022253.44000003"/>
    <n v="0"/>
    <n v="0"/>
    <n v="0"/>
    <n v="0"/>
    <n v="0"/>
    <n v="35171"/>
    <n v="-151022253.44000003"/>
  </r>
  <r>
    <x v="2"/>
    <x v="1"/>
    <x v="0"/>
    <x v="20"/>
    <x v="0"/>
    <x v="1"/>
    <x v="2"/>
    <x v="0"/>
    <n v="0"/>
    <n v="0"/>
    <n v="0"/>
    <n v="0"/>
    <n v="5219"/>
    <n v="371899759.41000003"/>
    <n v="0"/>
    <n v="0"/>
    <n v="0"/>
    <n v="0"/>
    <n v="0"/>
    <n v="5219"/>
    <n v="371899759.41000003"/>
  </r>
  <r>
    <x v="2"/>
    <x v="1"/>
    <x v="0"/>
    <x v="20"/>
    <x v="0"/>
    <x v="1"/>
    <x v="2"/>
    <x v="1"/>
    <n v="0"/>
    <n v="0"/>
    <n v="0"/>
    <n v="0"/>
    <n v="313"/>
    <n v="26147424.789999999"/>
    <n v="0"/>
    <n v="0"/>
    <n v="0"/>
    <n v="0"/>
    <n v="0"/>
    <n v="313"/>
    <n v="26147424.789999999"/>
  </r>
  <r>
    <x v="2"/>
    <x v="1"/>
    <x v="0"/>
    <x v="20"/>
    <x v="0"/>
    <x v="1"/>
    <x v="3"/>
    <x v="0"/>
    <n v="0"/>
    <n v="0"/>
    <n v="0"/>
    <n v="0"/>
    <n v="24191"/>
    <n v="81247801.24000001"/>
    <n v="0"/>
    <n v="0"/>
    <n v="0"/>
    <n v="0"/>
    <n v="0"/>
    <n v="24191"/>
    <n v="81247801.24000001"/>
  </r>
  <r>
    <x v="2"/>
    <x v="1"/>
    <x v="0"/>
    <x v="20"/>
    <x v="0"/>
    <x v="2"/>
    <x v="0"/>
    <x v="0"/>
    <n v="162"/>
    <n v="185.49"/>
    <n v="25951.72"/>
    <n v="613376.3899999999"/>
    <n v="0"/>
    <n v="0"/>
    <n v="0"/>
    <n v="0"/>
    <n v="25951.72"/>
    <n v="613376.3899999999"/>
    <n v="0"/>
    <n v="0"/>
    <n v="0"/>
  </r>
  <r>
    <x v="2"/>
    <x v="1"/>
    <x v="0"/>
    <x v="20"/>
    <x v="0"/>
    <x v="2"/>
    <x v="1"/>
    <x v="0"/>
    <n v="0"/>
    <n v="0"/>
    <n v="0"/>
    <n v="0"/>
    <n v="10"/>
    <n v="180420.75"/>
    <n v="0"/>
    <n v="0"/>
    <n v="0"/>
    <n v="0"/>
    <n v="0"/>
    <n v="10"/>
    <n v="180420.75"/>
  </r>
  <r>
    <x v="2"/>
    <x v="1"/>
    <x v="0"/>
    <x v="20"/>
    <x v="0"/>
    <x v="2"/>
    <x v="1"/>
    <x v="1"/>
    <n v="0"/>
    <n v="0"/>
    <n v="0"/>
    <n v="0"/>
    <n v="10"/>
    <n v="-37606.480000000003"/>
    <n v="0"/>
    <n v="0"/>
    <n v="0"/>
    <n v="0"/>
    <n v="0"/>
    <n v="10"/>
    <n v="-37606.480000000003"/>
  </r>
  <r>
    <x v="2"/>
    <x v="1"/>
    <x v="0"/>
    <x v="20"/>
    <x v="0"/>
    <x v="2"/>
    <x v="2"/>
    <x v="0"/>
    <n v="0"/>
    <n v="0"/>
    <n v="0"/>
    <n v="0"/>
    <n v="2"/>
    <n v="401260.39999999997"/>
    <n v="0"/>
    <n v="0"/>
    <n v="0"/>
    <n v="0"/>
    <n v="0"/>
    <n v="2"/>
    <n v="401260.39999999997"/>
  </r>
  <r>
    <x v="2"/>
    <x v="1"/>
    <x v="0"/>
    <x v="20"/>
    <x v="0"/>
    <x v="2"/>
    <x v="3"/>
    <x v="0"/>
    <n v="0"/>
    <n v="0"/>
    <n v="0"/>
    <n v="0"/>
    <n v="19"/>
    <n v="46771.41"/>
    <n v="0"/>
    <n v="0"/>
    <n v="0"/>
    <n v="0"/>
    <n v="0"/>
    <n v="19"/>
    <n v="46771.41"/>
  </r>
  <r>
    <x v="2"/>
    <x v="1"/>
    <x v="0"/>
    <x v="20"/>
    <x v="0"/>
    <x v="3"/>
    <x v="0"/>
    <x v="0"/>
    <n v="7686"/>
    <n v="7715.3099999999995"/>
    <n v="11446234.07"/>
    <n v="33628529.990000002"/>
    <n v="0"/>
    <n v="0"/>
    <n v="0"/>
    <n v="0"/>
    <n v="11446234.07"/>
    <n v="33628529.990000002"/>
    <n v="0"/>
    <n v="0"/>
    <n v="0"/>
  </r>
  <r>
    <x v="2"/>
    <x v="1"/>
    <x v="0"/>
    <x v="20"/>
    <x v="0"/>
    <x v="3"/>
    <x v="1"/>
    <x v="0"/>
    <n v="0"/>
    <n v="0"/>
    <n v="0"/>
    <n v="0"/>
    <n v="1410"/>
    <n v="12890484.719999999"/>
    <n v="0"/>
    <n v="0"/>
    <n v="0"/>
    <n v="0"/>
    <n v="0"/>
    <n v="1410"/>
    <n v="12890484.719999999"/>
  </r>
  <r>
    <x v="2"/>
    <x v="1"/>
    <x v="0"/>
    <x v="20"/>
    <x v="0"/>
    <x v="3"/>
    <x v="1"/>
    <x v="1"/>
    <n v="0"/>
    <n v="0"/>
    <n v="0"/>
    <n v="0"/>
    <n v="37"/>
    <n v="106611.09"/>
    <n v="0"/>
    <n v="0"/>
    <n v="0"/>
    <n v="0"/>
    <n v="0"/>
    <n v="37"/>
    <n v="106611.09"/>
  </r>
  <r>
    <x v="2"/>
    <x v="1"/>
    <x v="0"/>
    <x v="20"/>
    <x v="0"/>
    <x v="3"/>
    <x v="2"/>
    <x v="0"/>
    <n v="0"/>
    <n v="0"/>
    <n v="0"/>
    <n v="0"/>
    <n v="111"/>
    <n v="10034040.27"/>
    <n v="0"/>
    <n v="0"/>
    <n v="0"/>
    <n v="0"/>
    <n v="0"/>
    <n v="111"/>
    <n v="10034040.27"/>
  </r>
  <r>
    <x v="2"/>
    <x v="1"/>
    <x v="0"/>
    <x v="20"/>
    <x v="0"/>
    <x v="3"/>
    <x v="3"/>
    <x v="0"/>
    <n v="0"/>
    <n v="0"/>
    <n v="0"/>
    <n v="0"/>
    <n v="605"/>
    <n v="757170.79"/>
    <n v="0"/>
    <n v="0"/>
    <n v="0"/>
    <n v="0"/>
    <n v="0"/>
    <n v="605"/>
    <n v="757170.79"/>
  </r>
  <r>
    <x v="2"/>
    <x v="1"/>
    <x v="0"/>
    <x v="20"/>
    <x v="1"/>
    <x v="4"/>
    <x v="0"/>
    <x v="0"/>
    <n v="17854"/>
    <n v="17242.410000000003"/>
    <n v="62908430.79999999"/>
    <n v="66761485.430000007"/>
    <n v="0"/>
    <n v="4910.55"/>
    <n v="0"/>
    <n v="0"/>
    <n v="62908430.79999999"/>
    <n v="66761485.430000007"/>
    <n v="0"/>
    <n v="0"/>
    <n v="4910.55"/>
  </r>
  <r>
    <x v="2"/>
    <x v="1"/>
    <x v="0"/>
    <x v="20"/>
    <x v="1"/>
    <x v="4"/>
    <x v="1"/>
    <x v="0"/>
    <n v="0"/>
    <n v="0"/>
    <n v="0"/>
    <n v="0"/>
    <n v="1049"/>
    <n v="27537904.570000004"/>
    <n v="0"/>
    <n v="0"/>
    <n v="0"/>
    <n v="0"/>
    <n v="0"/>
    <n v="1049"/>
    <n v="27537904.570000004"/>
  </r>
  <r>
    <x v="2"/>
    <x v="1"/>
    <x v="0"/>
    <x v="20"/>
    <x v="1"/>
    <x v="4"/>
    <x v="1"/>
    <x v="1"/>
    <n v="0"/>
    <n v="0"/>
    <n v="0"/>
    <n v="0"/>
    <n v="680"/>
    <n v="-3112468.41"/>
    <n v="0"/>
    <n v="0"/>
    <n v="0"/>
    <n v="0"/>
    <n v="0"/>
    <n v="680"/>
    <n v="-3112468.41"/>
  </r>
  <r>
    <x v="2"/>
    <x v="1"/>
    <x v="0"/>
    <x v="20"/>
    <x v="1"/>
    <x v="4"/>
    <x v="2"/>
    <x v="0"/>
    <n v="0"/>
    <n v="0"/>
    <n v="0"/>
    <n v="0"/>
    <n v="68"/>
    <n v="7683184.1299999999"/>
    <n v="0"/>
    <n v="0"/>
    <n v="0"/>
    <n v="0"/>
    <n v="0"/>
    <n v="68"/>
    <n v="7683184.1299999999"/>
  </r>
  <r>
    <x v="2"/>
    <x v="1"/>
    <x v="0"/>
    <x v="20"/>
    <x v="1"/>
    <x v="4"/>
    <x v="2"/>
    <x v="1"/>
    <n v="0"/>
    <n v="0"/>
    <n v="0"/>
    <n v="0"/>
    <n v="7"/>
    <n v="710219.07"/>
    <n v="0"/>
    <n v="0"/>
    <n v="0"/>
    <n v="0"/>
    <n v="0"/>
    <n v="7"/>
    <n v="710219.07"/>
  </r>
  <r>
    <x v="2"/>
    <x v="1"/>
    <x v="0"/>
    <x v="20"/>
    <x v="1"/>
    <x v="4"/>
    <x v="3"/>
    <x v="0"/>
    <n v="0"/>
    <n v="0"/>
    <n v="0"/>
    <n v="0"/>
    <n v="1081"/>
    <n v="3243637.31"/>
    <n v="0"/>
    <n v="0"/>
    <n v="0"/>
    <n v="0"/>
    <n v="0"/>
    <n v="1081"/>
    <n v="3243637.31"/>
  </r>
  <r>
    <x v="2"/>
    <x v="1"/>
    <x v="0"/>
    <x v="20"/>
    <x v="1"/>
    <x v="0"/>
    <x v="0"/>
    <x v="0"/>
    <n v="1059"/>
    <n v="832.08"/>
    <n v="14878725.74"/>
    <n v="3545069.68"/>
    <n v="0"/>
    <n v="0"/>
    <n v="0"/>
    <n v="0"/>
    <n v="14878725.74"/>
    <n v="3545069.68"/>
    <n v="0"/>
    <n v="0"/>
    <n v="0"/>
  </r>
  <r>
    <x v="2"/>
    <x v="1"/>
    <x v="0"/>
    <x v="20"/>
    <x v="1"/>
    <x v="0"/>
    <x v="1"/>
    <x v="0"/>
    <n v="0"/>
    <n v="0"/>
    <n v="0"/>
    <n v="0"/>
    <n v="42"/>
    <n v="1035142.81"/>
    <n v="0"/>
    <n v="0"/>
    <n v="0"/>
    <n v="0"/>
    <n v="0"/>
    <n v="42"/>
    <n v="1035142.81"/>
  </r>
  <r>
    <x v="2"/>
    <x v="1"/>
    <x v="0"/>
    <x v="20"/>
    <x v="1"/>
    <x v="0"/>
    <x v="1"/>
    <x v="1"/>
    <n v="0"/>
    <n v="0"/>
    <n v="0"/>
    <n v="0"/>
    <n v="44"/>
    <n v="-195864.74"/>
    <n v="0"/>
    <n v="0"/>
    <n v="0"/>
    <n v="0"/>
    <n v="0"/>
    <n v="44"/>
    <n v="-195864.74"/>
  </r>
  <r>
    <x v="2"/>
    <x v="1"/>
    <x v="0"/>
    <x v="20"/>
    <x v="1"/>
    <x v="0"/>
    <x v="2"/>
    <x v="0"/>
    <n v="0"/>
    <n v="0"/>
    <n v="0"/>
    <n v="0"/>
    <n v="5"/>
    <n v="813442.03"/>
    <n v="0"/>
    <n v="0"/>
    <n v="0"/>
    <n v="0"/>
    <n v="0"/>
    <n v="5"/>
    <n v="813442.03"/>
  </r>
  <r>
    <x v="2"/>
    <x v="1"/>
    <x v="0"/>
    <x v="20"/>
    <x v="1"/>
    <x v="0"/>
    <x v="3"/>
    <x v="0"/>
    <n v="0"/>
    <n v="0"/>
    <n v="0"/>
    <n v="0"/>
    <n v="85"/>
    <n v="242618.43"/>
    <n v="0"/>
    <n v="0"/>
    <n v="0"/>
    <n v="0"/>
    <n v="0"/>
    <n v="85"/>
    <n v="242618.43"/>
  </r>
  <r>
    <x v="2"/>
    <x v="1"/>
    <x v="0"/>
    <x v="20"/>
    <x v="1"/>
    <x v="1"/>
    <x v="0"/>
    <x v="0"/>
    <n v="38981"/>
    <n v="37369.640000000007"/>
    <n v="117537174.09999999"/>
    <n v="118880952.71999998"/>
    <n v="0"/>
    <n v="-11240.5"/>
    <n v="0"/>
    <n v="0"/>
    <n v="117537174.09999999"/>
    <n v="118880952.71999998"/>
    <n v="0"/>
    <n v="0"/>
    <n v="-11240.5"/>
  </r>
  <r>
    <x v="2"/>
    <x v="1"/>
    <x v="0"/>
    <x v="20"/>
    <x v="1"/>
    <x v="1"/>
    <x v="1"/>
    <x v="0"/>
    <n v="0"/>
    <n v="0"/>
    <n v="0"/>
    <n v="0"/>
    <n v="2630"/>
    <n v="46265132.920000002"/>
    <n v="0"/>
    <n v="0"/>
    <n v="0"/>
    <n v="0"/>
    <n v="0"/>
    <n v="2630"/>
    <n v="46265132.920000002"/>
  </r>
  <r>
    <x v="2"/>
    <x v="1"/>
    <x v="0"/>
    <x v="20"/>
    <x v="1"/>
    <x v="1"/>
    <x v="1"/>
    <x v="1"/>
    <n v="0"/>
    <n v="0"/>
    <n v="0"/>
    <n v="0"/>
    <n v="1407"/>
    <n v="-6433712.6099999994"/>
    <n v="0"/>
    <n v="0"/>
    <n v="0"/>
    <n v="0"/>
    <n v="0"/>
    <n v="1407"/>
    <n v="-6433712.6099999994"/>
  </r>
  <r>
    <x v="2"/>
    <x v="1"/>
    <x v="0"/>
    <x v="20"/>
    <x v="1"/>
    <x v="1"/>
    <x v="2"/>
    <x v="0"/>
    <n v="0"/>
    <n v="0"/>
    <n v="0"/>
    <n v="0"/>
    <n v="184"/>
    <n v="16683279.260000004"/>
    <n v="0"/>
    <n v="0"/>
    <n v="0"/>
    <n v="0"/>
    <n v="0"/>
    <n v="184"/>
    <n v="16683279.260000004"/>
  </r>
  <r>
    <x v="2"/>
    <x v="1"/>
    <x v="0"/>
    <x v="20"/>
    <x v="1"/>
    <x v="1"/>
    <x v="2"/>
    <x v="1"/>
    <n v="0"/>
    <n v="0"/>
    <n v="0"/>
    <n v="0"/>
    <n v="16"/>
    <n v="1113504.3700000001"/>
    <n v="0"/>
    <n v="0"/>
    <n v="0"/>
    <n v="0"/>
    <n v="0"/>
    <n v="16"/>
    <n v="1113504.3700000001"/>
  </r>
  <r>
    <x v="2"/>
    <x v="1"/>
    <x v="0"/>
    <x v="20"/>
    <x v="1"/>
    <x v="1"/>
    <x v="3"/>
    <x v="0"/>
    <n v="0"/>
    <n v="0"/>
    <n v="0"/>
    <n v="0"/>
    <n v="2298"/>
    <n v="6862721.9500000002"/>
    <n v="0"/>
    <n v="0"/>
    <n v="0"/>
    <n v="0"/>
    <n v="0"/>
    <n v="2298"/>
    <n v="6862721.9500000002"/>
  </r>
  <r>
    <x v="2"/>
    <x v="1"/>
    <x v="0"/>
    <x v="20"/>
    <x v="1"/>
    <x v="2"/>
    <x v="0"/>
    <x v="0"/>
    <n v="5"/>
    <n v="101.14999999999998"/>
    <n v="2101.2100000000019"/>
    <n v="231220.02"/>
    <n v="0"/>
    <n v="0"/>
    <n v="0"/>
    <n v="0"/>
    <n v="2101.2100000000019"/>
    <n v="231220.02"/>
    <n v="0"/>
    <n v="0"/>
    <n v="0"/>
  </r>
  <r>
    <x v="2"/>
    <x v="1"/>
    <x v="0"/>
    <x v="20"/>
    <x v="1"/>
    <x v="2"/>
    <x v="1"/>
    <x v="0"/>
    <n v="0"/>
    <n v="0"/>
    <n v="0"/>
    <n v="0"/>
    <n v="7"/>
    <n v="105682.45"/>
    <n v="0"/>
    <n v="0"/>
    <n v="0"/>
    <n v="0"/>
    <n v="0"/>
    <n v="7"/>
    <n v="105682.45"/>
  </r>
  <r>
    <x v="2"/>
    <x v="1"/>
    <x v="0"/>
    <x v="20"/>
    <x v="1"/>
    <x v="2"/>
    <x v="1"/>
    <x v="1"/>
    <n v="0"/>
    <n v="0"/>
    <n v="0"/>
    <n v="0"/>
    <n v="12"/>
    <n v="-90417.919999999998"/>
    <n v="0"/>
    <n v="0"/>
    <n v="0"/>
    <n v="0"/>
    <n v="0"/>
    <n v="12"/>
    <n v="-90417.919999999998"/>
  </r>
  <r>
    <x v="2"/>
    <x v="1"/>
    <x v="0"/>
    <x v="20"/>
    <x v="1"/>
    <x v="2"/>
    <x v="2"/>
    <x v="0"/>
    <n v="0"/>
    <n v="0"/>
    <n v="0"/>
    <n v="0"/>
    <n v="2"/>
    <n v="11286.52"/>
    <n v="0"/>
    <n v="0"/>
    <n v="0"/>
    <n v="0"/>
    <n v="0"/>
    <n v="2"/>
    <n v="11286.52"/>
  </r>
  <r>
    <x v="2"/>
    <x v="1"/>
    <x v="0"/>
    <x v="20"/>
    <x v="1"/>
    <x v="2"/>
    <x v="3"/>
    <x v="0"/>
    <n v="0"/>
    <n v="0"/>
    <n v="0"/>
    <n v="0"/>
    <n v="5"/>
    <n v="4678.97"/>
    <n v="0"/>
    <n v="0"/>
    <n v="0"/>
    <n v="0"/>
    <n v="0"/>
    <n v="5"/>
    <n v="4678.97"/>
  </r>
  <r>
    <x v="2"/>
    <x v="1"/>
    <x v="0"/>
    <x v="20"/>
    <x v="1"/>
    <x v="3"/>
    <x v="0"/>
    <x v="0"/>
    <n v="19"/>
    <n v="27.07"/>
    <n v="-66647.999999999985"/>
    <n v="84067.520000000004"/>
    <n v="0"/>
    <n v="0"/>
    <n v="0"/>
    <n v="0"/>
    <n v="-66647.999999999985"/>
    <n v="84067.520000000004"/>
    <n v="0"/>
    <n v="0"/>
    <n v="0"/>
  </r>
  <r>
    <x v="2"/>
    <x v="1"/>
    <x v="0"/>
    <x v="20"/>
    <x v="1"/>
    <x v="3"/>
    <x v="1"/>
    <x v="0"/>
    <n v="0"/>
    <n v="0"/>
    <n v="0"/>
    <n v="0"/>
    <n v="2"/>
    <n v="97644.08"/>
    <n v="0"/>
    <n v="0"/>
    <n v="0"/>
    <n v="0"/>
    <n v="0"/>
    <n v="2"/>
    <n v="97644.08"/>
  </r>
  <r>
    <x v="2"/>
    <x v="1"/>
    <x v="0"/>
    <x v="20"/>
    <x v="1"/>
    <x v="3"/>
    <x v="3"/>
    <x v="0"/>
    <n v="0"/>
    <n v="0"/>
    <n v="0"/>
    <n v="0"/>
    <n v="2"/>
    <n v="19147.07"/>
    <n v="0"/>
    <n v="0"/>
    <n v="0"/>
    <n v="0"/>
    <n v="0"/>
    <n v="2"/>
    <n v="19147.07"/>
  </r>
  <r>
    <x v="2"/>
    <x v="1"/>
    <x v="0"/>
    <x v="20"/>
    <x v="2"/>
    <x v="4"/>
    <x v="0"/>
    <x v="0"/>
    <n v="9919"/>
    <n v="8533.8100000000013"/>
    <n v="185986447.67999995"/>
    <n v="149950262.34999999"/>
    <n v="0"/>
    <n v="0"/>
    <n v="0"/>
    <n v="0"/>
    <n v="185986447.67999995"/>
    <n v="149950262.34999999"/>
    <n v="0"/>
    <n v="0"/>
    <n v="0"/>
  </r>
  <r>
    <x v="2"/>
    <x v="1"/>
    <x v="0"/>
    <x v="20"/>
    <x v="2"/>
    <x v="4"/>
    <x v="1"/>
    <x v="0"/>
    <n v="0"/>
    <n v="0"/>
    <n v="0"/>
    <n v="0"/>
    <n v="409"/>
    <n v="73355503.25"/>
    <n v="0"/>
    <n v="0"/>
    <n v="0"/>
    <n v="0"/>
    <n v="0"/>
    <n v="409"/>
    <n v="73355503.25"/>
  </r>
  <r>
    <x v="2"/>
    <x v="1"/>
    <x v="0"/>
    <x v="20"/>
    <x v="2"/>
    <x v="4"/>
    <x v="1"/>
    <x v="1"/>
    <n v="0"/>
    <n v="0"/>
    <n v="0"/>
    <n v="0"/>
    <n v="62"/>
    <n v="-69449.170000000013"/>
    <n v="0"/>
    <n v="0"/>
    <n v="0"/>
    <n v="0"/>
    <n v="0"/>
    <n v="62"/>
    <n v="-69449.170000000013"/>
  </r>
  <r>
    <x v="2"/>
    <x v="1"/>
    <x v="0"/>
    <x v="20"/>
    <x v="2"/>
    <x v="4"/>
    <x v="2"/>
    <x v="0"/>
    <n v="0"/>
    <n v="0"/>
    <n v="0"/>
    <n v="0"/>
    <n v="43"/>
    <n v="20753728.710000005"/>
    <n v="0"/>
    <n v="0"/>
    <n v="0"/>
    <n v="0"/>
    <n v="0"/>
    <n v="43"/>
    <n v="20753728.710000005"/>
  </r>
  <r>
    <x v="2"/>
    <x v="1"/>
    <x v="0"/>
    <x v="20"/>
    <x v="2"/>
    <x v="4"/>
    <x v="2"/>
    <x v="1"/>
    <n v="0"/>
    <n v="0"/>
    <n v="0"/>
    <n v="0"/>
    <n v="1"/>
    <n v="866328.5"/>
    <n v="0"/>
    <n v="0"/>
    <n v="0"/>
    <n v="0"/>
    <n v="0"/>
    <n v="1"/>
    <n v="866328.5"/>
  </r>
  <r>
    <x v="2"/>
    <x v="1"/>
    <x v="0"/>
    <x v="20"/>
    <x v="2"/>
    <x v="4"/>
    <x v="3"/>
    <x v="0"/>
    <n v="0"/>
    <n v="0"/>
    <n v="0"/>
    <n v="0"/>
    <n v="363"/>
    <n v="1128707.1199999999"/>
    <n v="0"/>
    <n v="0"/>
    <n v="0"/>
    <n v="0"/>
    <n v="0"/>
    <n v="363"/>
    <n v="1128707.1199999999"/>
  </r>
  <r>
    <x v="2"/>
    <x v="1"/>
    <x v="0"/>
    <x v="20"/>
    <x v="2"/>
    <x v="0"/>
    <x v="0"/>
    <x v="0"/>
    <n v="822"/>
    <n v="687.07999999999993"/>
    <n v="7856328.9399999995"/>
    <n v="3805003.2000000007"/>
    <n v="0"/>
    <n v="0"/>
    <n v="0"/>
    <n v="0"/>
    <n v="7856328.9399999995"/>
    <n v="3805003.2000000007"/>
    <n v="0"/>
    <n v="0"/>
    <n v="0"/>
  </r>
  <r>
    <x v="2"/>
    <x v="1"/>
    <x v="0"/>
    <x v="20"/>
    <x v="2"/>
    <x v="0"/>
    <x v="1"/>
    <x v="0"/>
    <n v="0"/>
    <n v="0"/>
    <n v="0"/>
    <n v="0"/>
    <n v="15"/>
    <n v="2747977.28"/>
    <n v="0"/>
    <n v="0"/>
    <n v="0"/>
    <n v="0"/>
    <n v="0"/>
    <n v="15"/>
    <n v="2747977.28"/>
  </r>
  <r>
    <x v="2"/>
    <x v="1"/>
    <x v="0"/>
    <x v="20"/>
    <x v="2"/>
    <x v="0"/>
    <x v="1"/>
    <x v="1"/>
    <n v="0"/>
    <n v="0"/>
    <n v="0"/>
    <n v="0"/>
    <n v="10"/>
    <n v="-12247.019999999997"/>
    <n v="0"/>
    <n v="0"/>
    <n v="0"/>
    <n v="0"/>
    <n v="0"/>
    <n v="10"/>
    <n v="-12247.019999999997"/>
  </r>
  <r>
    <x v="2"/>
    <x v="1"/>
    <x v="0"/>
    <x v="20"/>
    <x v="2"/>
    <x v="0"/>
    <x v="2"/>
    <x v="0"/>
    <n v="0"/>
    <n v="0"/>
    <n v="0"/>
    <n v="0"/>
    <n v="2"/>
    <n v="412264"/>
    <n v="0"/>
    <n v="0"/>
    <n v="0"/>
    <n v="0"/>
    <n v="0"/>
    <n v="2"/>
    <n v="412264"/>
  </r>
  <r>
    <x v="2"/>
    <x v="1"/>
    <x v="0"/>
    <x v="20"/>
    <x v="2"/>
    <x v="0"/>
    <x v="3"/>
    <x v="0"/>
    <n v="0"/>
    <n v="0"/>
    <n v="0"/>
    <n v="0"/>
    <n v="90"/>
    <n v="770525.75"/>
    <n v="0"/>
    <n v="0"/>
    <n v="0"/>
    <n v="0"/>
    <n v="0"/>
    <n v="90"/>
    <n v="770525.75"/>
  </r>
  <r>
    <x v="2"/>
    <x v="1"/>
    <x v="0"/>
    <x v="20"/>
    <x v="2"/>
    <x v="1"/>
    <x v="0"/>
    <x v="0"/>
    <n v="1530"/>
    <n v="1238.1600000000001"/>
    <n v="14480859.340000002"/>
    <n v="18048179.309999999"/>
    <n v="0"/>
    <n v="4576.6100000000006"/>
    <n v="0"/>
    <n v="0"/>
    <n v="14480859.340000002"/>
    <n v="18048179.309999999"/>
    <n v="0"/>
    <n v="0"/>
    <n v="4576.6100000000006"/>
  </r>
  <r>
    <x v="2"/>
    <x v="1"/>
    <x v="0"/>
    <x v="20"/>
    <x v="2"/>
    <x v="1"/>
    <x v="1"/>
    <x v="0"/>
    <n v="0"/>
    <n v="0"/>
    <n v="0"/>
    <n v="0"/>
    <n v="68"/>
    <n v="5061470.7500000019"/>
    <n v="0"/>
    <n v="0"/>
    <n v="0"/>
    <n v="0"/>
    <n v="0"/>
    <n v="68"/>
    <n v="5061470.7500000019"/>
  </r>
  <r>
    <x v="2"/>
    <x v="1"/>
    <x v="0"/>
    <x v="20"/>
    <x v="2"/>
    <x v="1"/>
    <x v="1"/>
    <x v="1"/>
    <n v="0"/>
    <n v="0"/>
    <n v="0"/>
    <n v="0"/>
    <n v="9"/>
    <n v="-24042.190000000002"/>
    <n v="0"/>
    <n v="0"/>
    <n v="0"/>
    <n v="0"/>
    <n v="0"/>
    <n v="9"/>
    <n v="-24042.190000000002"/>
  </r>
  <r>
    <x v="2"/>
    <x v="1"/>
    <x v="0"/>
    <x v="20"/>
    <x v="2"/>
    <x v="1"/>
    <x v="2"/>
    <x v="0"/>
    <n v="0"/>
    <n v="0"/>
    <n v="0"/>
    <n v="0"/>
    <n v="14"/>
    <n v="2599748.31"/>
    <n v="0"/>
    <n v="0"/>
    <n v="0"/>
    <n v="0"/>
    <n v="0"/>
    <n v="14"/>
    <n v="2599748.31"/>
  </r>
  <r>
    <x v="2"/>
    <x v="1"/>
    <x v="0"/>
    <x v="20"/>
    <x v="2"/>
    <x v="1"/>
    <x v="3"/>
    <x v="0"/>
    <n v="0"/>
    <n v="0"/>
    <n v="0"/>
    <n v="0"/>
    <n v="50"/>
    <n v="111660.34"/>
    <n v="0"/>
    <n v="0"/>
    <n v="0"/>
    <n v="0"/>
    <n v="0"/>
    <n v="50"/>
    <n v="111660.34"/>
  </r>
  <r>
    <x v="2"/>
    <x v="1"/>
    <x v="0"/>
    <x v="20"/>
    <x v="2"/>
    <x v="2"/>
    <x v="0"/>
    <x v="0"/>
    <n v="0"/>
    <n v="1.06"/>
    <n v="0"/>
    <n v="5518.68"/>
    <n v="0"/>
    <n v="0"/>
    <n v="0"/>
    <n v="0"/>
    <n v="0"/>
    <n v="5518.68"/>
    <n v="0"/>
    <n v="0"/>
    <n v="0"/>
  </r>
  <r>
    <x v="2"/>
    <x v="1"/>
    <x v="0"/>
    <x v="20"/>
    <x v="2"/>
    <x v="3"/>
    <x v="0"/>
    <x v="0"/>
    <n v="107"/>
    <n v="88.63000000000001"/>
    <n v="2751137.36"/>
    <n v="1157858.4500000002"/>
    <n v="0"/>
    <n v="0"/>
    <n v="0"/>
    <n v="0"/>
    <n v="2751137.36"/>
    <n v="1157858.4500000002"/>
    <n v="0"/>
    <n v="0"/>
    <n v="0"/>
  </r>
  <r>
    <x v="2"/>
    <x v="1"/>
    <x v="0"/>
    <x v="20"/>
    <x v="2"/>
    <x v="3"/>
    <x v="1"/>
    <x v="0"/>
    <n v="0"/>
    <n v="0"/>
    <n v="0"/>
    <n v="0"/>
    <n v="5"/>
    <n v="1203341.5699999998"/>
    <n v="0"/>
    <n v="0"/>
    <n v="0"/>
    <n v="0"/>
    <n v="0"/>
    <n v="5"/>
    <n v="1203341.5699999998"/>
  </r>
  <r>
    <x v="2"/>
    <x v="1"/>
    <x v="0"/>
    <x v="20"/>
    <x v="2"/>
    <x v="3"/>
    <x v="3"/>
    <x v="0"/>
    <n v="0"/>
    <n v="0"/>
    <n v="0"/>
    <n v="0"/>
    <n v="22"/>
    <n v="268658.83999999997"/>
    <n v="0"/>
    <n v="0"/>
    <n v="0"/>
    <n v="0"/>
    <n v="0"/>
    <n v="22"/>
    <n v="268658.83999999997"/>
  </r>
  <r>
    <x v="2"/>
    <x v="1"/>
    <x v="0"/>
    <x v="20"/>
    <x v="3"/>
    <x v="0"/>
    <x v="0"/>
    <x v="0"/>
    <n v="3"/>
    <n v="3.33"/>
    <n v="27206.27"/>
    <n v="11820.93"/>
    <n v="0"/>
    <n v="0"/>
    <n v="0"/>
    <n v="0"/>
    <n v="27206.27"/>
    <n v="11820.93"/>
    <n v="0"/>
    <n v="0"/>
    <n v="0"/>
  </r>
  <r>
    <x v="2"/>
    <x v="1"/>
    <x v="0"/>
    <x v="20"/>
    <x v="3"/>
    <x v="1"/>
    <x v="0"/>
    <x v="0"/>
    <n v="3335"/>
    <n v="2794.91"/>
    <n v="11664714.760000002"/>
    <n v="7555301.3200000003"/>
    <n v="0"/>
    <n v="0"/>
    <n v="0"/>
    <n v="0"/>
    <n v="11664714.760000002"/>
    <n v="7555301.3200000003"/>
    <n v="0"/>
    <n v="0"/>
    <n v="0"/>
  </r>
  <r>
    <x v="2"/>
    <x v="1"/>
    <x v="0"/>
    <x v="20"/>
    <x v="3"/>
    <x v="1"/>
    <x v="1"/>
    <x v="0"/>
    <n v="0"/>
    <n v="0"/>
    <n v="0"/>
    <n v="0"/>
    <n v="137"/>
    <n v="2416269.7800000003"/>
    <n v="0"/>
    <n v="0"/>
    <n v="0"/>
    <n v="0"/>
    <n v="0"/>
    <n v="137"/>
    <n v="2416269.7800000003"/>
  </r>
  <r>
    <x v="2"/>
    <x v="1"/>
    <x v="0"/>
    <x v="20"/>
    <x v="3"/>
    <x v="1"/>
    <x v="1"/>
    <x v="1"/>
    <n v="0"/>
    <n v="0"/>
    <n v="0"/>
    <n v="0"/>
    <n v="34"/>
    <n v="-127177.92"/>
    <n v="0"/>
    <n v="0"/>
    <n v="0"/>
    <n v="0"/>
    <n v="0"/>
    <n v="34"/>
    <n v="-127177.92"/>
  </r>
  <r>
    <x v="2"/>
    <x v="1"/>
    <x v="0"/>
    <x v="20"/>
    <x v="3"/>
    <x v="1"/>
    <x v="2"/>
    <x v="0"/>
    <n v="0"/>
    <n v="0"/>
    <n v="0"/>
    <n v="0"/>
    <n v="48"/>
    <n v="1332167.01"/>
    <n v="0"/>
    <n v="0"/>
    <n v="0"/>
    <n v="0"/>
    <n v="0"/>
    <n v="48"/>
    <n v="1332167.01"/>
  </r>
  <r>
    <x v="2"/>
    <x v="1"/>
    <x v="0"/>
    <x v="20"/>
    <x v="3"/>
    <x v="1"/>
    <x v="2"/>
    <x v="1"/>
    <n v="0"/>
    <n v="0"/>
    <n v="0"/>
    <n v="0"/>
    <n v="3"/>
    <n v="138678.9"/>
    <n v="0"/>
    <n v="0"/>
    <n v="0"/>
    <n v="0"/>
    <n v="0"/>
    <n v="3"/>
    <n v="138678.9"/>
  </r>
  <r>
    <x v="2"/>
    <x v="1"/>
    <x v="0"/>
    <x v="20"/>
    <x v="3"/>
    <x v="2"/>
    <x v="0"/>
    <x v="0"/>
    <n v="977"/>
    <n v="756.49"/>
    <n v="1364279.6799999997"/>
    <n v="945338.75"/>
    <n v="0"/>
    <n v="0"/>
    <n v="0"/>
    <n v="0"/>
    <n v="1364279.6799999997"/>
    <n v="945338.75"/>
    <n v="0"/>
    <n v="0"/>
    <n v="0"/>
  </r>
  <r>
    <x v="2"/>
    <x v="1"/>
    <x v="0"/>
    <x v="20"/>
    <x v="3"/>
    <x v="2"/>
    <x v="1"/>
    <x v="0"/>
    <n v="0"/>
    <n v="0"/>
    <n v="0"/>
    <n v="0"/>
    <n v="51"/>
    <n v="530996.69999999995"/>
    <n v="0"/>
    <n v="0"/>
    <n v="0"/>
    <n v="0"/>
    <n v="0"/>
    <n v="51"/>
    <n v="530996.69999999995"/>
  </r>
  <r>
    <x v="2"/>
    <x v="1"/>
    <x v="0"/>
    <x v="20"/>
    <x v="3"/>
    <x v="2"/>
    <x v="1"/>
    <x v="1"/>
    <n v="0"/>
    <n v="0"/>
    <n v="0"/>
    <n v="0"/>
    <n v="31"/>
    <n v="-218444.53"/>
    <n v="0"/>
    <n v="0"/>
    <n v="0"/>
    <n v="0"/>
    <n v="0"/>
    <n v="31"/>
    <n v="-218444.53"/>
  </r>
  <r>
    <x v="2"/>
    <x v="1"/>
    <x v="0"/>
    <x v="20"/>
    <x v="3"/>
    <x v="2"/>
    <x v="2"/>
    <x v="0"/>
    <n v="0"/>
    <n v="0"/>
    <n v="0"/>
    <n v="0"/>
    <n v="11"/>
    <n v="240062.27999999997"/>
    <n v="0"/>
    <n v="0"/>
    <n v="0"/>
    <n v="0"/>
    <n v="0"/>
    <n v="11"/>
    <n v="240062.27999999997"/>
  </r>
  <r>
    <x v="2"/>
    <x v="1"/>
    <x v="0"/>
    <x v="20"/>
    <x v="3"/>
    <x v="2"/>
    <x v="2"/>
    <x v="1"/>
    <n v="0"/>
    <n v="0"/>
    <n v="0"/>
    <n v="0"/>
    <n v="5"/>
    <n v="-67510"/>
    <n v="0"/>
    <n v="0"/>
    <n v="0"/>
    <n v="0"/>
    <n v="0"/>
    <n v="5"/>
    <n v="-67510"/>
  </r>
  <r>
    <x v="2"/>
    <x v="1"/>
    <x v="0"/>
    <x v="20"/>
    <x v="4"/>
    <x v="4"/>
    <x v="0"/>
    <x v="0"/>
    <n v="6"/>
    <n v="7.37"/>
    <n v="20522.759999999998"/>
    <n v="132465.44"/>
    <n v="0"/>
    <n v="0"/>
    <n v="0"/>
    <n v="0"/>
    <n v="20522.759999999998"/>
    <n v="132465.44"/>
    <n v="0"/>
    <n v="0"/>
    <n v="0"/>
  </r>
  <r>
    <x v="2"/>
    <x v="1"/>
    <x v="0"/>
    <x v="20"/>
    <x v="4"/>
    <x v="0"/>
    <x v="0"/>
    <x v="0"/>
    <n v="1"/>
    <n v="1.01"/>
    <n v="3418.63"/>
    <n v="5011.21"/>
    <n v="0"/>
    <n v="-7871.21"/>
    <n v="0"/>
    <n v="0"/>
    <n v="3418.63"/>
    <n v="5011.21"/>
    <n v="0"/>
    <n v="0"/>
    <n v="-7871.21"/>
  </r>
  <r>
    <x v="2"/>
    <x v="1"/>
    <x v="0"/>
    <x v="20"/>
    <x v="4"/>
    <x v="0"/>
    <x v="1"/>
    <x v="0"/>
    <n v="0"/>
    <n v="0"/>
    <n v="0"/>
    <n v="0"/>
    <n v="9"/>
    <n v="-49522922.689999998"/>
    <n v="0"/>
    <n v="0"/>
    <n v="0"/>
    <n v="0"/>
    <n v="0"/>
    <n v="9"/>
    <n v="-49522922.689999998"/>
  </r>
  <r>
    <x v="2"/>
    <x v="1"/>
    <x v="0"/>
    <x v="20"/>
    <x v="4"/>
    <x v="0"/>
    <x v="1"/>
    <x v="1"/>
    <n v="0"/>
    <n v="0"/>
    <n v="0"/>
    <n v="0"/>
    <n v="3"/>
    <n v="-7597589.7199999997"/>
    <n v="0"/>
    <n v="0"/>
    <n v="0"/>
    <n v="0"/>
    <n v="0"/>
    <n v="3"/>
    <n v="-7597589.7199999997"/>
  </r>
  <r>
    <x v="2"/>
    <x v="1"/>
    <x v="0"/>
    <x v="20"/>
    <x v="4"/>
    <x v="0"/>
    <x v="2"/>
    <x v="0"/>
    <n v="0"/>
    <n v="0"/>
    <n v="0"/>
    <n v="0"/>
    <n v="0"/>
    <n v="-12523848.099999998"/>
    <n v="0"/>
    <n v="0"/>
    <n v="0"/>
    <n v="0"/>
    <n v="0"/>
    <n v="0"/>
    <n v="-12523848.099999998"/>
  </r>
  <r>
    <x v="2"/>
    <x v="1"/>
    <x v="0"/>
    <x v="20"/>
    <x v="4"/>
    <x v="0"/>
    <x v="2"/>
    <x v="1"/>
    <n v="0"/>
    <n v="0"/>
    <n v="0"/>
    <n v="0"/>
    <n v="0"/>
    <n v="-731950.16"/>
    <n v="0"/>
    <n v="0"/>
    <n v="0"/>
    <n v="0"/>
    <n v="0"/>
    <n v="0"/>
    <n v="-731950.16"/>
  </r>
  <r>
    <x v="2"/>
    <x v="1"/>
    <x v="0"/>
    <x v="20"/>
    <x v="4"/>
    <x v="0"/>
    <x v="3"/>
    <x v="0"/>
    <n v="0"/>
    <n v="0"/>
    <n v="0"/>
    <n v="0"/>
    <n v="2"/>
    <n v="-728315.74"/>
    <n v="0"/>
    <n v="0"/>
    <n v="0"/>
    <n v="0"/>
    <n v="0"/>
    <n v="2"/>
    <n v="-728315.74"/>
  </r>
  <r>
    <x v="2"/>
    <x v="1"/>
    <x v="0"/>
    <x v="20"/>
    <x v="4"/>
    <x v="1"/>
    <x v="0"/>
    <x v="0"/>
    <n v="2993"/>
    <n v="2216.15"/>
    <n v="25217756.550000001"/>
    <n v="18848478.73"/>
    <n v="0"/>
    <n v="0"/>
    <n v="0"/>
    <n v="0"/>
    <n v="25217756.550000001"/>
    <n v="18848478.73"/>
    <n v="0"/>
    <n v="0"/>
    <n v="0"/>
  </r>
  <r>
    <x v="2"/>
    <x v="1"/>
    <x v="0"/>
    <x v="20"/>
    <x v="4"/>
    <x v="1"/>
    <x v="1"/>
    <x v="0"/>
    <n v="0"/>
    <n v="0"/>
    <n v="0"/>
    <n v="0"/>
    <n v="192"/>
    <n v="4710723.79"/>
    <n v="0"/>
    <n v="0"/>
    <n v="0"/>
    <n v="0"/>
    <n v="0"/>
    <n v="192"/>
    <n v="4710723.79"/>
  </r>
  <r>
    <x v="2"/>
    <x v="1"/>
    <x v="0"/>
    <x v="20"/>
    <x v="4"/>
    <x v="1"/>
    <x v="1"/>
    <x v="1"/>
    <n v="0"/>
    <n v="0"/>
    <n v="0"/>
    <n v="0"/>
    <n v="98"/>
    <n v="219232.71"/>
    <n v="0"/>
    <n v="0"/>
    <n v="0"/>
    <n v="0"/>
    <n v="0"/>
    <n v="98"/>
    <n v="219232.71"/>
  </r>
  <r>
    <x v="2"/>
    <x v="1"/>
    <x v="0"/>
    <x v="20"/>
    <x v="4"/>
    <x v="1"/>
    <x v="2"/>
    <x v="0"/>
    <n v="0"/>
    <n v="0"/>
    <n v="0"/>
    <n v="0"/>
    <n v="11"/>
    <n v="2781309.4200000004"/>
    <n v="0"/>
    <n v="0"/>
    <n v="0"/>
    <n v="0"/>
    <n v="0"/>
    <n v="11"/>
    <n v="2781309.4200000004"/>
  </r>
  <r>
    <x v="2"/>
    <x v="1"/>
    <x v="0"/>
    <x v="20"/>
    <x v="4"/>
    <x v="3"/>
    <x v="0"/>
    <x v="0"/>
    <n v="874"/>
    <n v="712.94"/>
    <n v="3544651.5600000005"/>
    <n v="2926973.62"/>
    <n v="0"/>
    <n v="0"/>
    <n v="0"/>
    <n v="0"/>
    <n v="3544651.5600000005"/>
    <n v="2926973.62"/>
    <n v="0"/>
    <n v="0"/>
    <n v="0"/>
  </r>
  <r>
    <x v="2"/>
    <x v="1"/>
    <x v="0"/>
    <x v="20"/>
    <x v="4"/>
    <x v="3"/>
    <x v="1"/>
    <x v="0"/>
    <n v="0"/>
    <n v="0"/>
    <n v="0"/>
    <n v="0"/>
    <n v="138"/>
    <n v="1769140.55"/>
    <n v="0"/>
    <n v="0"/>
    <n v="0"/>
    <n v="0"/>
    <n v="0"/>
    <n v="138"/>
    <n v="1769140.55"/>
  </r>
  <r>
    <x v="2"/>
    <x v="1"/>
    <x v="0"/>
    <x v="20"/>
    <x v="4"/>
    <x v="3"/>
    <x v="2"/>
    <x v="0"/>
    <n v="0"/>
    <n v="0"/>
    <n v="0"/>
    <n v="0"/>
    <n v="6"/>
    <n v="771584.36"/>
    <n v="0"/>
    <n v="0"/>
    <n v="0"/>
    <n v="0"/>
    <n v="0"/>
    <n v="6"/>
    <n v="771584.36"/>
  </r>
  <r>
    <x v="2"/>
    <x v="1"/>
    <x v="0"/>
    <x v="20"/>
    <x v="4"/>
    <x v="3"/>
    <x v="3"/>
    <x v="0"/>
    <n v="0"/>
    <n v="0"/>
    <n v="0"/>
    <n v="0"/>
    <n v="15"/>
    <n v="35137.26"/>
    <n v="0"/>
    <n v="0"/>
    <n v="0"/>
    <n v="0"/>
    <n v="0"/>
    <n v="15"/>
    <n v="35137.26"/>
  </r>
  <r>
    <x v="2"/>
    <x v="1"/>
    <x v="0"/>
    <x v="21"/>
    <x v="0"/>
    <x v="0"/>
    <x v="0"/>
    <x v="0"/>
    <n v="203"/>
    <n v="227.16999999999996"/>
    <n v="1500077.9100000001"/>
    <n v="1600432.17"/>
    <n v="0"/>
    <n v="0"/>
    <n v="0"/>
    <n v="0"/>
    <n v="1500077.9100000001"/>
    <n v="1600432.17"/>
    <n v="0"/>
    <n v="0"/>
    <n v="0"/>
  </r>
  <r>
    <x v="2"/>
    <x v="1"/>
    <x v="0"/>
    <x v="21"/>
    <x v="0"/>
    <x v="0"/>
    <x v="1"/>
    <x v="0"/>
    <n v="0"/>
    <n v="0"/>
    <n v="0"/>
    <n v="0"/>
    <n v="21"/>
    <n v="1073640"/>
    <n v="0"/>
    <n v="0"/>
    <n v="0"/>
    <n v="0"/>
    <n v="0"/>
    <n v="21"/>
    <n v="1073640"/>
  </r>
  <r>
    <x v="2"/>
    <x v="1"/>
    <x v="0"/>
    <x v="21"/>
    <x v="0"/>
    <x v="0"/>
    <x v="2"/>
    <x v="0"/>
    <n v="0"/>
    <n v="0"/>
    <n v="0"/>
    <n v="0"/>
    <n v="7"/>
    <n v="769156.36999999988"/>
    <n v="0"/>
    <n v="0"/>
    <n v="0"/>
    <n v="0"/>
    <n v="0"/>
    <n v="7"/>
    <n v="769156.36999999988"/>
  </r>
  <r>
    <x v="2"/>
    <x v="1"/>
    <x v="0"/>
    <x v="21"/>
    <x v="0"/>
    <x v="0"/>
    <x v="3"/>
    <x v="0"/>
    <n v="0"/>
    <n v="0"/>
    <n v="0"/>
    <n v="0"/>
    <n v="19"/>
    <n v="60701.66"/>
    <n v="0"/>
    <n v="0"/>
    <n v="0"/>
    <n v="0"/>
    <n v="0"/>
    <n v="19"/>
    <n v="60701.66"/>
  </r>
  <r>
    <x v="2"/>
    <x v="1"/>
    <x v="0"/>
    <x v="21"/>
    <x v="0"/>
    <x v="1"/>
    <x v="0"/>
    <x v="0"/>
    <n v="57047"/>
    <n v="55098.960000000006"/>
    <n v="210026480.75"/>
    <n v="195193680.60000002"/>
    <n v="0"/>
    <n v="14221.47"/>
    <n v="0"/>
    <n v="0"/>
    <n v="210026480.75"/>
    <n v="195193680.60000002"/>
    <n v="0"/>
    <n v="0"/>
    <n v="14221.47"/>
  </r>
  <r>
    <x v="2"/>
    <x v="1"/>
    <x v="0"/>
    <x v="21"/>
    <x v="0"/>
    <x v="1"/>
    <x v="1"/>
    <x v="0"/>
    <n v="0"/>
    <n v="0"/>
    <n v="0"/>
    <n v="0"/>
    <n v="4547"/>
    <n v="108741137.87999995"/>
    <n v="0"/>
    <n v="0"/>
    <n v="0"/>
    <n v="0"/>
    <n v="0"/>
    <n v="4547"/>
    <n v="108741137.87999995"/>
  </r>
  <r>
    <x v="2"/>
    <x v="1"/>
    <x v="0"/>
    <x v="21"/>
    <x v="0"/>
    <x v="1"/>
    <x v="1"/>
    <x v="1"/>
    <n v="0"/>
    <n v="0"/>
    <n v="0"/>
    <n v="0"/>
    <n v="617"/>
    <n v="-1256877.46"/>
    <n v="0"/>
    <n v="0"/>
    <n v="0"/>
    <n v="0"/>
    <n v="0"/>
    <n v="617"/>
    <n v="-1256877.46"/>
  </r>
  <r>
    <x v="2"/>
    <x v="1"/>
    <x v="0"/>
    <x v="21"/>
    <x v="0"/>
    <x v="1"/>
    <x v="2"/>
    <x v="0"/>
    <n v="0"/>
    <n v="0"/>
    <n v="0"/>
    <n v="0"/>
    <n v="465"/>
    <n v="52108297.539999977"/>
    <n v="0"/>
    <n v="0"/>
    <n v="0"/>
    <n v="0"/>
    <n v="0"/>
    <n v="465"/>
    <n v="52108297.539999977"/>
  </r>
  <r>
    <x v="2"/>
    <x v="1"/>
    <x v="0"/>
    <x v="21"/>
    <x v="0"/>
    <x v="1"/>
    <x v="2"/>
    <x v="1"/>
    <n v="0"/>
    <n v="0"/>
    <n v="0"/>
    <n v="0"/>
    <n v="7"/>
    <n v="377373.93"/>
    <n v="0"/>
    <n v="0"/>
    <n v="0"/>
    <n v="0"/>
    <n v="0"/>
    <n v="7"/>
    <n v="377373.93"/>
  </r>
  <r>
    <x v="2"/>
    <x v="1"/>
    <x v="0"/>
    <x v="21"/>
    <x v="0"/>
    <x v="1"/>
    <x v="3"/>
    <x v="0"/>
    <n v="0"/>
    <n v="0"/>
    <n v="0"/>
    <n v="0"/>
    <n v="2679"/>
    <n v="12984732.949999999"/>
    <n v="0"/>
    <n v="0"/>
    <n v="0"/>
    <n v="0"/>
    <n v="0"/>
    <n v="2679"/>
    <n v="12984732.949999999"/>
  </r>
  <r>
    <x v="2"/>
    <x v="1"/>
    <x v="0"/>
    <x v="21"/>
    <x v="0"/>
    <x v="2"/>
    <x v="0"/>
    <x v="0"/>
    <n v="19"/>
    <n v="20.25"/>
    <n v="18053.150000000001"/>
    <n v="94696.16"/>
    <n v="0"/>
    <n v="0"/>
    <n v="0"/>
    <n v="0"/>
    <n v="18053.150000000001"/>
    <n v="94696.16"/>
    <n v="0"/>
    <n v="0"/>
    <n v="0"/>
  </r>
  <r>
    <x v="2"/>
    <x v="1"/>
    <x v="0"/>
    <x v="21"/>
    <x v="0"/>
    <x v="2"/>
    <x v="1"/>
    <x v="0"/>
    <n v="0"/>
    <n v="0"/>
    <n v="0"/>
    <n v="0"/>
    <n v="1"/>
    <n v="28434.83"/>
    <n v="0"/>
    <n v="0"/>
    <n v="0"/>
    <n v="0"/>
    <n v="0"/>
    <n v="1"/>
    <n v="28434.83"/>
  </r>
  <r>
    <x v="2"/>
    <x v="1"/>
    <x v="0"/>
    <x v="21"/>
    <x v="0"/>
    <x v="2"/>
    <x v="3"/>
    <x v="0"/>
    <n v="0"/>
    <n v="0"/>
    <n v="0"/>
    <n v="0"/>
    <n v="1"/>
    <n v="2250"/>
    <n v="0"/>
    <n v="0"/>
    <n v="0"/>
    <n v="0"/>
    <n v="0"/>
    <n v="1"/>
    <n v="2250"/>
  </r>
  <r>
    <x v="2"/>
    <x v="1"/>
    <x v="0"/>
    <x v="21"/>
    <x v="0"/>
    <x v="3"/>
    <x v="0"/>
    <x v="0"/>
    <n v="12521"/>
    <n v="12660.949999999999"/>
    <n v="24146162.25"/>
    <n v="22435363.179999996"/>
    <n v="0"/>
    <n v="0"/>
    <n v="0"/>
    <n v="0"/>
    <n v="24146162.25"/>
    <n v="22435363.179999996"/>
    <n v="0"/>
    <n v="0"/>
    <n v="0"/>
  </r>
  <r>
    <x v="2"/>
    <x v="1"/>
    <x v="0"/>
    <x v="21"/>
    <x v="0"/>
    <x v="3"/>
    <x v="1"/>
    <x v="0"/>
    <n v="0"/>
    <n v="0"/>
    <n v="0"/>
    <n v="0"/>
    <n v="238"/>
    <n v="9917513.7599999998"/>
    <n v="0"/>
    <n v="0"/>
    <n v="0"/>
    <n v="0"/>
    <n v="0"/>
    <n v="238"/>
    <n v="9917513.7599999998"/>
  </r>
  <r>
    <x v="2"/>
    <x v="1"/>
    <x v="0"/>
    <x v="21"/>
    <x v="0"/>
    <x v="3"/>
    <x v="1"/>
    <x v="1"/>
    <n v="0"/>
    <n v="0"/>
    <n v="0"/>
    <n v="0"/>
    <n v="2"/>
    <n v="-3494.18"/>
    <n v="0"/>
    <n v="0"/>
    <n v="0"/>
    <n v="0"/>
    <n v="0"/>
    <n v="2"/>
    <n v="-3494.18"/>
  </r>
  <r>
    <x v="2"/>
    <x v="1"/>
    <x v="0"/>
    <x v="21"/>
    <x v="0"/>
    <x v="3"/>
    <x v="2"/>
    <x v="0"/>
    <n v="0"/>
    <n v="0"/>
    <n v="0"/>
    <n v="0"/>
    <n v="59"/>
    <n v="6029457.9100000001"/>
    <n v="0"/>
    <n v="0"/>
    <n v="0"/>
    <n v="0"/>
    <n v="0"/>
    <n v="59"/>
    <n v="6029457.9100000001"/>
  </r>
  <r>
    <x v="2"/>
    <x v="1"/>
    <x v="0"/>
    <x v="21"/>
    <x v="0"/>
    <x v="3"/>
    <x v="3"/>
    <x v="0"/>
    <n v="0"/>
    <n v="0"/>
    <n v="0"/>
    <n v="0"/>
    <n v="671"/>
    <n v="1512106.22"/>
    <n v="0"/>
    <n v="0"/>
    <n v="0"/>
    <n v="0"/>
    <n v="0"/>
    <n v="671"/>
    <n v="1512106.22"/>
  </r>
  <r>
    <x v="2"/>
    <x v="1"/>
    <x v="0"/>
    <x v="21"/>
    <x v="1"/>
    <x v="4"/>
    <x v="0"/>
    <x v="0"/>
    <n v="6399"/>
    <n v="6339.93"/>
    <n v="28647516.969999999"/>
    <n v="27761098.549999993"/>
    <n v="0"/>
    <n v="0"/>
    <n v="0"/>
    <n v="0"/>
    <n v="28647516.969999999"/>
    <n v="27761098.549999993"/>
    <n v="0"/>
    <n v="0"/>
    <n v="0"/>
  </r>
  <r>
    <x v="2"/>
    <x v="1"/>
    <x v="0"/>
    <x v="21"/>
    <x v="1"/>
    <x v="4"/>
    <x v="1"/>
    <x v="0"/>
    <n v="0"/>
    <n v="0"/>
    <n v="0"/>
    <n v="0"/>
    <n v="363"/>
    <n v="16991833.059999999"/>
    <n v="0"/>
    <n v="0"/>
    <n v="0"/>
    <n v="0"/>
    <n v="0"/>
    <n v="363"/>
    <n v="16991833.059999999"/>
  </r>
  <r>
    <x v="2"/>
    <x v="1"/>
    <x v="0"/>
    <x v="21"/>
    <x v="1"/>
    <x v="4"/>
    <x v="1"/>
    <x v="1"/>
    <n v="0"/>
    <n v="0"/>
    <n v="0"/>
    <n v="0"/>
    <n v="34"/>
    <n v="67013.209999999992"/>
    <n v="0"/>
    <n v="0"/>
    <n v="0"/>
    <n v="0"/>
    <n v="0"/>
    <n v="34"/>
    <n v="67013.209999999992"/>
  </r>
  <r>
    <x v="2"/>
    <x v="1"/>
    <x v="0"/>
    <x v="21"/>
    <x v="1"/>
    <x v="4"/>
    <x v="2"/>
    <x v="0"/>
    <n v="0"/>
    <n v="0"/>
    <n v="0"/>
    <n v="0"/>
    <n v="55"/>
    <n v="8691388.4299999997"/>
    <n v="0"/>
    <n v="0"/>
    <n v="0"/>
    <n v="0"/>
    <n v="0"/>
    <n v="55"/>
    <n v="8691388.4299999997"/>
  </r>
  <r>
    <x v="2"/>
    <x v="1"/>
    <x v="0"/>
    <x v="21"/>
    <x v="1"/>
    <x v="4"/>
    <x v="3"/>
    <x v="0"/>
    <n v="0"/>
    <n v="0"/>
    <n v="0"/>
    <n v="0"/>
    <n v="354"/>
    <n v="1211545.8900000001"/>
    <n v="0"/>
    <n v="0"/>
    <n v="0"/>
    <n v="0"/>
    <n v="0"/>
    <n v="354"/>
    <n v="1211545.8900000001"/>
  </r>
  <r>
    <x v="2"/>
    <x v="1"/>
    <x v="0"/>
    <x v="21"/>
    <x v="1"/>
    <x v="0"/>
    <x v="0"/>
    <x v="0"/>
    <n v="179"/>
    <n v="182.59"/>
    <n v="402834.24"/>
    <n v="423625.31000000006"/>
    <n v="0"/>
    <n v="0"/>
    <n v="0"/>
    <n v="0"/>
    <n v="402834.24"/>
    <n v="423625.31000000006"/>
    <n v="0"/>
    <n v="0"/>
    <n v="0"/>
  </r>
  <r>
    <x v="2"/>
    <x v="1"/>
    <x v="0"/>
    <x v="21"/>
    <x v="1"/>
    <x v="0"/>
    <x v="1"/>
    <x v="0"/>
    <n v="0"/>
    <n v="0"/>
    <n v="0"/>
    <n v="0"/>
    <n v="5"/>
    <n v="35050.950000000004"/>
    <n v="0"/>
    <n v="0"/>
    <n v="0"/>
    <n v="0"/>
    <n v="0"/>
    <n v="5"/>
    <n v="35050.950000000004"/>
  </r>
  <r>
    <x v="2"/>
    <x v="1"/>
    <x v="0"/>
    <x v="21"/>
    <x v="1"/>
    <x v="0"/>
    <x v="1"/>
    <x v="1"/>
    <n v="0"/>
    <n v="0"/>
    <n v="0"/>
    <n v="0"/>
    <n v="1"/>
    <n v="-13528.27"/>
    <n v="0"/>
    <n v="0"/>
    <n v="0"/>
    <n v="0"/>
    <n v="0"/>
    <n v="1"/>
    <n v="-13528.27"/>
  </r>
  <r>
    <x v="2"/>
    <x v="1"/>
    <x v="0"/>
    <x v="21"/>
    <x v="1"/>
    <x v="0"/>
    <x v="2"/>
    <x v="0"/>
    <n v="0"/>
    <n v="0"/>
    <n v="0"/>
    <n v="0"/>
    <n v="1"/>
    <n v="113424.35"/>
    <n v="0"/>
    <n v="0"/>
    <n v="0"/>
    <n v="0"/>
    <n v="0"/>
    <n v="1"/>
    <n v="113424.35"/>
  </r>
  <r>
    <x v="2"/>
    <x v="1"/>
    <x v="0"/>
    <x v="21"/>
    <x v="1"/>
    <x v="0"/>
    <x v="3"/>
    <x v="0"/>
    <n v="0"/>
    <n v="0"/>
    <n v="0"/>
    <n v="0"/>
    <n v="10"/>
    <n v="19814.82"/>
    <n v="0"/>
    <n v="0"/>
    <n v="0"/>
    <n v="0"/>
    <n v="0"/>
    <n v="10"/>
    <n v="19814.82"/>
  </r>
  <r>
    <x v="2"/>
    <x v="1"/>
    <x v="0"/>
    <x v="21"/>
    <x v="1"/>
    <x v="1"/>
    <x v="0"/>
    <x v="0"/>
    <n v="8186"/>
    <n v="7921.7899999999991"/>
    <n v="39431163.699999996"/>
    <n v="35876469.719999999"/>
    <n v="0"/>
    <n v="9750.24"/>
    <n v="0"/>
    <n v="0"/>
    <n v="39431163.699999996"/>
    <n v="35876469.719999999"/>
    <n v="0"/>
    <n v="0"/>
    <n v="9750.24"/>
  </r>
  <r>
    <x v="2"/>
    <x v="1"/>
    <x v="0"/>
    <x v="21"/>
    <x v="1"/>
    <x v="1"/>
    <x v="1"/>
    <x v="0"/>
    <n v="0"/>
    <n v="0"/>
    <n v="0"/>
    <n v="0"/>
    <n v="432"/>
    <n v="13615922.42"/>
    <n v="0"/>
    <n v="0"/>
    <n v="0"/>
    <n v="0"/>
    <n v="0"/>
    <n v="432"/>
    <n v="13615922.42"/>
  </r>
  <r>
    <x v="2"/>
    <x v="1"/>
    <x v="0"/>
    <x v="21"/>
    <x v="1"/>
    <x v="1"/>
    <x v="1"/>
    <x v="1"/>
    <n v="0"/>
    <n v="0"/>
    <n v="0"/>
    <n v="0"/>
    <n v="51"/>
    <n v="-19506.060000000005"/>
    <n v="0"/>
    <n v="0"/>
    <n v="0"/>
    <n v="0"/>
    <n v="0"/>
    <n v="51"/>
    <n v="-19506.060000000005"/>
  </r>
  <r>
    <x v="2"/>
    <x v="1"/>
    <x v="0"/>
    <x v="21"/>
    <x v="1"/>
    <x v="1"/>
    <x v="2"/>
    <x v="0"/>
    <n v="0"/>
    <n v="0"/>
    <n v="0"/>
    <n v="0"/>
    <n v="64"/>
    <n v="9481680.6099999994"/>
    <n v="0"/>
    <n v="0"/>
    <n v="0"/>
    <n v="0"/>
    <n v="0"/>
    <n v="64"/>
    <n v="9481680.6099999994"/>
  </r>
  <r>
    <x v="2"/>
    <x v="1"/>
    <x v="0"/>
    <x v="21"/>
    <x v="1"/>
    <x v="1"/>
    <x v="2"/>
    <x v="1"/>
    <n v="0"/>
    <n v="0"/>
    <n v="0"/>
    <n v="0"/>
    <n v="1"/>
    <n v="22718.22"/>
    <n v="0"/>
    <n v="0"/>
    <n v="0"/>
    <n v="0"/>
    <n v="0"/>
    <n v="1"/>
    <n v="22718.22"/>
  </r>
  <r>
    <x v="2"/>
    <x v="1"/>
    <x v="0"/>
    <x v="21"/>
    <x v="1"/>
    <x v="1"/>
    <x v="3"/>
    <x v="0"/>
    <n v="0"/>
    <n v="0"/>
    <n v="0"/>
    <n v="0"/>
    <n v="444"/>
    <n v="1947083.97"/>
    <n v="0"/>
    <n v="0"/>
    <n v="0"/>
    <n v="0"/>
    <n v="0"/>
    <n v="444"/>
    <n v="1947083.97"/>
  </r>
  <r>
    <x v="2"/>
    <x v="1"/>
    <x v="0"/>
    <x v="21"/>
    <x v="1"/>
    <x v="2"/>
    <x v="0"/>
    <x v="0"/>
    <n v="1"/>
    <n v="1.52"/>
    <n v="6966.97"/>
    <n v="6001.97"/>
    <n v="0"/>
    <n v="0"/>
    <n v="0"/>
    <n v="0"/>
    <n v="6966.97"/>
    <n v="6001.97"/>
    <n v="0"/>
    <n v="0"/>
    <n v="0"/>
  </r>
  <r>
    <x v="2"/>
    <x v="1"/>
    <x v="0"/>
    <x v="21"/>
    <x v="1"/>
    <x v="2"/>
    <x v="3"/>
    <x v="0"/>
    <n v="0"/>
    <n v="0"/>
    <n v="0"/>
    <n v="0"/>
    <n v="1"/>
    <n v="2618.7199999999998"/>
    <n v="0"/>
    <n v="0"/>
    <n v="0"/>
    <n v="0"/>
    <n v="0"/>
    <n v="1"/>
    <n v="2618.7199999999998"/>
  </r>
  <r>
    <x v="2"/>
    <x v="1"/>
    <x v="0"/>
    <x v="21"/>
    <x v="1"/>
    <x v="3"/>
    <x v="0"/>
    <x v="0"/>
    <n v="231"/>
    <n v="261.35000000000002"/>
    <n v="1574495.44"/>
    <n v="1644541.3"/>
    <n v="0"/>
    <n v="0"/>
    <n v="0"/>
    <n v="0"/>
    <n v="1574495.44"/>
    <n v="1644541.3"/>
    <n v="0"/>
    <n v="0"/>
    <n v="0"/>
  </r>
  <r>
    <x v="2"/>
    <x v="1"/>
    <x v="0"/>
    <x v="21"/>
    <x v="1"/>
    <x v="3"/>
    <x v="1"/>
    <x v="0"/>
    <n v="0"/>
    <n v="0"/>
    <n v="0"/>
    <n v="0"/>
    <n v="3"/>
    <n v="203912.3"/>
    <n v="0"/>
    <n v="0"/>
    <n v="0"/>
    <n v="0"/>
    <n v="0"/>
    <n v="3"/>
    <n v="203912.3"/>
  </r>
  <r>
    <x v="2"/>
    <x v="1"/>
    <x v="0"/>
    <x v="21"/>
    <x v="1"/>
    <x v="3"/>
    <x v="1"/>
    <x v="1"/>
    <n v="0"/>
    <n v="0"/>
    <n v="0"/>
    <n v="0"/>
    <n v="1"/>
    <n v="-2984.72"/>
    <n v="0"/>
    <n v="0"/>
    <n v="0"/>
    <n v="0"/>
    <n v="0"/>
    <n v="1"/>
    <n v="-2984.72"/>
  </r>
  <r>
    <x v="2"/>
    <x v="1"/>
    <x v="0"/>
    <x v="21"/>
    <x v="1"/>
    <x v="3"/>
    <x v="2"/>
    <x v="0"/>
    <n v="0"/>
    <n v="0"/>
    <n v="0"/>
    <n v="0"/>
    <n v="3"/>
    <n v="386998.78"/>
    <n v="0"/>
    <n v="0"/>
    <n v="0"/>
    <n v="0"/>
    <n v="0"/>
    <n v="3"/>
    <n v="386998.78"/>
  </r>
  <r>
    <x v="2"/>
    <x v="1"/>
    <x v="0"/>
    <x v="21"/>
    <x v="1"/>
    <x v="3"/>
    <x v="3"/>
    <x v="0"/>
    <n v="0"/>
    <n v="0"/>
    <n v="0"/>
    <n v="0"/>
    <n v="7"/>
    <n v="21756.969999999998"/>
    <n v="0"/>
    <n v="0"/>
    <n v="0"/>
    <n v="0"/>
    <n v="0"/>
    <n v="7"/>
    <n v="21756.969999999998"/>
  </r>
  <r>
    <x v="2"/>
    <x v="1"/>
    <x v="0"/>
    <x v="21"/>
    <x v="2"/>
    <x v="4"/>
    <x v="0"/>
    <x v="0"/>
    <n v="1121"/>
    <n v="924.9"/>
    <n v="20377516.119999997"/>
    <n v="15977660.460000001"/>
    <n v="0"/>
    <n v="0"/>
    <n v="0"/>
    <n v="0"/>
    <n v="20377516.119999997"/>
    <n v="15977660.460000001"/>
    <n v="0"/>
    <n v="0"/>
    <n v="0"/>
  </r>
  <r>
    <x v="2"/>
    <x v="1"/>
    <x v="0"/>
    <x v="21"/>
    <x v="2"/>
    <x v="4"/>
    <x v="1"/>
    <x v="0"/>
    <n v="0"/>
    <n v="0"/>
    <n v="0"/>
    <n v="0"/>
    <n v="46"/>
    <n v="9650898.0499999989"/>
    <n v="0"/>
    <n v="0"/>
    <n v="0"/>
    <n v="0"/>
    <n v="0"/>
    <n v="46"/>
    <n v="9650898.0499999989"/>
  </r>
  <r>
    <x v="2"/>
    <x v="1"/>
    <x v="0"/>
    <x v="21"/>
    <x v="2"/>
    <x v="4"/>
    <x v="2"/>
    <x v="0"/>
    <n v="0"/>
    <n v="0"/>
    <n v="0"/>
    <n v="0"/>
    <n v="2"/>
    <n v="2007074.0199999998"/>
    <n v="0"/>
    <n v="0"/>
    <n v="0"/>
    <n v="0"/>
    <n v="0"/>
    <n v="2"/>
    <n v="2007074.0199999998"/>
  </r>
  <r>
    <x v="2"/>
    <x v="1"/>
    <x v="0"/>
    <x v="21"/>
    <x v="2"/>
    <x v="4"/>
    <x v="3"/>
    <x v="0"/>
    <n v="0"/>
    <n v="0"/>
    <n v="0"/>
    <n v="0"/>
    <n v="45"/>
    <n v="104835.74"/>
    <n v="0"/>
    <n v="0"/>
    <n v="0"/>
    <n v="0"/>
    <n v="0"/>
    <n v="45"/>
    <n v="104835.74"/>
  </r>
  <r>
    <x v="2"/>
    <x v="1"/>
    <x v="0"/>
    <x v="21"/>
    <x v="2"/>
    <x v="0"/>
    <x v="0"/>
    <x v="0"/>
    <n v="224"/>
    <n v="221.11999999999998"/>
    <n v="3128264.7899999996"/>
    <n v="2355672.2999999998"/>
    <n v="0"/>
    <n v="0"/>
    <n v="0"/>
    <n v="0"/>
    <n v="3128264.7899999996"/>
    <n v="2355672.2999999998"/>
    <n v="0"/>
    <n v="0"/>
    <n v="0"/>
  </r>
  <r>
    <x v="2"/>
    <x v="1"/>
    <x v="0"/>
    <x v="21"/>
    <x v="2"/>
    <x v="0"/>
    <x v="1"/>
    <x v="0"/>
    <n v="0"/>
    <n v="0"/>
    <n v="0"/>
    <n v="0"/>
    <n v="8"/>
    <n v="1096392.3"/>
    <n v="0"/>
    <n v="0"/>
    <n v="0"/>
    <n v="0"/>
    <n v="0"/>
    <n v="8"/>
    <n v="1096392.3"/>
  </r>
  <r>
    <x v="2"/>
    <x v="1"/>
    <x v="0"/>
    <x v="21"/>
    <x v="2"/>
    <x v="0"/>
    <x v="3"/>
    <x v="0"/>
    <n v="0"/>
    <n v="0"/>
    <n v="0"/>
    <n v="0"/>
    <n v="60"/>
    <n v="590715.74"/>
    <n v="0"/>
    <n v="0"/>
    <n v="0"/>
    <n v="0"/>
    <n v="0"/>
    <n v="60"/>
    <n v="590715.74"/>
  </r>
  <r>
    <x v="2"/>
    <x v="1"/>
    <x v="0"/>
    <x v="21"/>
    <x v="2"/>
    <x v="1"/>
    <x v="0"/>
    <x v="0"/>
    <n v="307"/>
    <n v="277.21000000000004"/>
    <n v="391842.88"/>
    <n v="437229.42000000004"/>
    <n v="0"/>
    <n v="0"/>
    <n v="0"/>
    <n v="0"/>
    <n v="391842.88"/>
    <n v="437229.42000000004"/>
    <n v="0"/>
    <n v="0"/>
    <n v="0"/>
  </r>
  <r>
    <x v="2"/>
    <x v="1"/>
    <x v="0"/>
    <x v="21"/>
    <x v="2"/>
    <x v="1"/>
    <x v="1"/>
    <x v="0"/>
    <n v="0"/>
    <n v="0"/>
    <n v="0"/>
    <n v="0"/>
    <n v="4"/>
    <n v="270734.43"/>
    <n v="0"/>
    <n v="0"/>
    <n v="0"/>
    <n v="0"/>
    <n v="0"/>
    <n v="4"/>
    <n v="270734.43"/>
  </r>
  <r>
    <x v="2"/>
    <x v="1"/>
    <x v="0"/>
    <x v="21"/>
    <x v="2"/>
    <x v="1"/>
    <x v="1"/>
    <x v="1"/>
    <n v="0"/>
    <n v="0"/>
    <n v="0"/>
    <n v="0"/>
    <n v="1"/>
    <n v="34599.49"/>
    <n v="0"/>
    <n v="0"/>
    <n v="0"/>
    <n v="0"/>
    <n v="0"/>
    <n v="1"/>
    <n v="34599.49"/>
  </r>
  <r>
    <x v="2"/>
    <x v="1"/>
    <x v="0"/>
    <x v="21"/>
    <x v="2"/>
    <x v="1"/>
    <x v="2"/>
    <x v="0"/>
    <n v="0"/>
    <n v="0"/>
    <n v="0"/>
    <n v="0"/>
    <n v="0"/>
    <n v="199787.90999999997"/>
    <n v="0"/>
    <n v="0"/>
    <n v="0"/>
    <n v="0"/>
    <n v="0"/>
    <n v="0"/>
    <n v="199787.90999999997"/>
  </r>
  <r>
    <x v="2"/>
    <x v="1"/>
    <x v="0"/>
    <x v="21"/>
    <x v="2"/>
    <x v="1"/>
    <x v="3"/>
    <x v="0"/>
    <n v="0"/>
    <n v="0"/>
    <n v="0"/>
    <n v="0"/>
    <n v="1"/>
    <n v="1782"/>
    <n v="0"/>
    <n v="0"/>
    <n v="0"/>
    <n v="0"/>
    <n v="0"/>
    <n v="1"/>
    <n v="1782"/>
  </r>
  <r>
    <x v="2"/>
    <x v="1"/>
    <x v="0"/>
    <x v="21"/>
    <x v="2"/>
    <x v="3"/>
    <x v="0"/>
    <x v="0"/>
    <n v="245"/>
    <n v="238.35"/>
    <n v="2547394.25"/>
    <n v="3692447.04"/>
    <n v="0"/>
    <n v="0"/>
    <n v="0"/>
    <n v="0"/>
    <n v="2547394.25"/>
    <n v="3692447.04"/>
    <n v="0"/>
    <n v="0"/>
    <n v="0"/>
  </r>
  <r>
    <x v="2"/>
    <x v="1"/>
    <x v="0"/>
    <x v="21"/>
    <x v="2"/>
    <x v="3"/>
    <x v="1"/>
    <x v="0"/>
    <n v="0"/>
    <n v="0"/>
    <n v="0"/>
    <n v="0"/>
    <n v="6"/>
    <n v="-56974.670000000042"/>
    <n v="0"/>
    <n v="0"/>
    <n v="0"/>
    <n v="0"/>
    <n v="0"/>
    <n v="6"/>
    <n v="-56974.670000000042"/>
  </r>
  <r>
    <x v="2"/>
    <x v="1"/>
    <x v="0"/>
    <x v="21"/>
    <x v="2"/>
    <x v="3"/>
    <x v="2"/>
    <x v="0"/>
    <n v="0"/>
    <n v="0"/>
    <n v="0"/>
    <n v="0"/>
    <n v="1"/>
    <n v="2058.41"/>
    <n v="0"/>
    <n v="0"/>
    <n v="0"/>
    <n v="0"/>
    <n v="0"/>
    <n v="1"/>
    <n v="2058.41"/>
  </r>
  <r>
    <x v="2"/>
    <x v="1"/>
    <x v="0"/>
    <x v="21"/>
    <x v="2"/>
    <x v="3"/>
    <x v="3"/>
    <x v="0"/>
    <n v="0"/>
    <n v="0"/>
    <n v="0"/>
    <n v="0"/>
    <n v="62"/>
    <n v="472451.11"/>
    <n v="0"/>
    <n v="0"/>
    <n v="0"/>
    <n v="0"/>
    <n v="0"/>
    <n v="62"/>
    <n v="472451.11"/>
  </r>
  <r>
    <x v="2"/>
    <x v="1"/>
    <x v="0"/>
    <x v="21"/>
    <x v="3"/>
    <x v="0"/>
    <x v="0"/>
    <x v="0"/>
    <n v="2"/>
    <n v="7.23"/>
    <n v="11499.26"/>
    <n v="12290.48"/>
    <n v="0"/>
    <n v="0"/>
    <n v="0"/>
    <n v="0"/>
    <n v="11499.26"/>
    <n v="12290.48"/>
    <n v="0"/>
    <n v="0"/>
    <n v="0"/>
  </r>
  <r>
    <x v="2"/>
    <x v="1"/>
    <x v="0"/>
    <x v="21"/>
    <x v="3"/>
    <x v="0"/>
    <x v="1"/>
    <x v="0"/>
    <n v="0"/>
    <n v="0"/>
    <n v="0"/>
    <n v="0"/>
    <n v="1"/>
    <n v="9439"/>
    <n v="0"/>
    <n v="0"/>
    <n v="0"/>
    <n v="0"/>
    <n v="0"/>
    <n v="1"/>
    <n v="9439"/>
  </r>
  <r>
    <x v="2"/>
    <x v="1"/>
    <x v="0"/>
    <x v="21"/>
    <x v="3"/>
    <x v="1"/>
    <x v="0"/>
    <x v="0"/>
    <n v="2614"/>
    <n v="2081.3899999999994"/>
    <n v="3077758.15"/>
    <n v="2487234.81"/>
    <n v="0"/>
    <n v="0"/>
    <n v="0"/>
    <n v="0"/>
    <n v="3077758.15"/>
    <n v="2487234.81"/>
    <n v="0"/>
    <n v="0"/>
    <n v="0"/>
  </r>
  <r>
    <x v="2"/>
    <x v="1"/>
    <x v="0"/>
    <x v="21"/>
    <x v="3"/>
    <x v="1"/>
    <x v="1"/>
    <x v="0"/>
    <n v="0"/>
    <n v="0"/>
    <n v="0"/>
    <n v="0"/>
    <n v="54"/>
    <n v="2189683.4300000002"/>
    <n v="0"/>
    <n v="0"/>
    <n v="0"/>
    <n v="0"/>
    <n v="0"/>
    <n v="54"/>
    <n v="2189683.4300000002"/>
  </r>
  <r>
    <x v="2"/>
    <x v="1"/>
    <x v="0"/>
    <x v="21"/>
    <x v="3"/>
    <x v="1"/>
    <x v="1"/>
    <x v="1"/>
    <n v="0"/>
    <n v="0"/>
    <n v="0"/>
    <n v="0"/>
    <n v="2"/>
    <n v="-5739.68"/>
    <n v="0"/>
    <n v="0"/>
    <n v="0"/>
    <n v="0"/>
    <n v="0"/>
    <n v="2"/>
    <n v="-5739.68"/>
  </r>
  <r>
    <x v="2"/>
    <x v="1"/>
    <x v="0"/>
    <x v="21"/>
    <x v="3"/>
    <x v="1"/>
    <x v="2"/>
    <x v="0"/>
    <n v="0"/>
    <n v="0"/>
    <n v="0"/>
    <n v="0"/>
    <n v="17"/>
    <n v="479348.34"/>
    <n v="0"/>
    <n v="0"/>
    <n v="0"/>
    <n v="0"/>
    <n v="0"/>
    <n v="17"/>
    <n v="479348.34"/>
  </r>
  <r>
    <x v="2"/>
    <x v="1"/>
    <x v="0"/>
    <x v="21"/>
    <x v="3"/>
    <x v="2"/>
    <x v="0"/>
    <x v="0"/>
    <n v="313"/>
    <n v="279.7"/>
    <n v="304485.15000000002"/>
    <n v="273472.21000000002"/>
    <n v="0"/>
    <n v="0"/>
    <n v="0"/>
    <n v="0"/>
    <n v="304485.15000000002"/>
    <n v="273472.21000000002"/>
    <n v="0"/>
    <n v="0"/>
    <n v="0"/>
  </r>
  <r>
    <x v="2"/>
    <x v="1"/>
    <x v="0"/>
    <x v="21"/>
    <x v="3"/>
    <x v="2"/>
    <x v="1"/>
    <x v="0"/>
    <n v="0"/>
    <n v="0"/>
    <n v="0"/>
    <n v="0"/>
    <n v="12"/>
    <n v="100902.07"/>
    <n v="0"/>
    <n v="0"/>
    <n v="0"/>
    <n v="0"/>
    <n v="0"/>
    <n v="12"/>
    <n v="100902.07"/>
  </r>
  <r>
    <x v="2"/>
    <x v="1"/>
    <x v="0"/>
    <x v="21"/>
    <x v="3"/>
    <x v="2"/>
    <x v="2"/>
    <x v="0"/>
    <n v="0"/>
    <n v="0"/>
    <n v="0"/>
    <n v="0"/>
    <n v="1"/>
    <n v="23052.46"/>
    <n v="0"/>
    <n v="0"/>
    <n v="0"/>
    <n v="0"/>
    <n v="0"/>
    <n v="1"/>
    <n v="23052.46"/>
  </r>
  <r>
    <x v="2"/>
    <x v="1"/>
    <x v="0"/>
    <x v="21"/>
    <x v="3"/>
    <x v="3"/>
    <x v="0"/>
    <x v="0"/>
    <n v="3931"/>
    <n v="4254.3100000000004"/>
    <n v="37178.14"/>
    <n v="31566.170000000002"/>
    <n v="0"/>
    <n v="0"/>
    <n v="0"/>
    <n v="0"/>
    <n v="37178.14"/>
    <n v="31566.170000000002"/>
    <n v="0"/>
    <n v="0"/>
    <n v="0"/>
  </r>
  <r>
    <x v="2"/>
    <x v="1"/>
    <x v="0"/>
    <x v="21"/>
    <x v="3"/>
    <x v="3"/>
    <x v="1"/>
    <x v="0"/>
    <n v="0"/>
    <n v="0"/>
    <n v="0"/>
    <n v="0"/>
    <n v="0"/>
    <n v="-6445"/>
    <n v="0"/>
    <n v="0"/>
    <n v="0"/>
    <n v="0"/>
    <n v="0"/>
    <n v="0"/>
    <n v="-6445"/>
  </r>
  <r>
    <x v="2"/>
    <x v="1"/>
    <x v="0"/>
    <x v="21"/>
    <x v="4"/>
    <x v="0"/>
    <x v="1"/>
    <x v="0"/>
    <n v="0"/>
    <n v="0"/>
    <n v="0"/>
    <n v="0"/>
    <n v="0"/>
    <n v="-2365996.6899999995"/>
    <n v="0"/>
    <n v="0"/>
    <n v="0"/>
    <n v="0"/>
    <n v="0"/>
    <n v="0"/>
    <n v="-2365996.6899999995"/>
  </r>
  <r>
    <x v="2"/>
    <x v="1"/>
    <x v="0"/>
    <x v="21"/>
    <x v="4"/>
    <x v="0"/>
    <x v="1"/>
    <x v="1"/>
    <n v="0"/>
    <n v="0"/>
    <n v="0"/>
    <n v="0"/>
    <n v="0"/>
    <n v="439925.20000000007"/>
    <n v="0"/>
    <n v="0"/>
    <n v="0"/>
    <n v="0"/>
    <n v="0"/>
    <n v="0"/>
    <n v="439925.20000000007"/>
  </r>
  <r>
    <x v="2"/>
    <x v="1"/>
    <x v="0"/>
    <x v="21"/>
    <x v="4"/>
    <x v="0"/>
    <x v="2"/>
    <x v="0"/>
    <n v="0"/>
    <n v="0"/>
    <n v="0"/>
    <n v="0"/>
    <n v="0"/>
    <n v="522305.27"/>
    <n v="0"/>
    <n v="0"/>
    <n v="0"/>
    <n v="0"/>
    <n v="0"/>
    <n v="0"/>
    <n v="522305.27"/>
  </r>
  <r>
    <x v="2"/>
    <x v="1"/>
    <x v="0"/>
    <x v="21"/>
    <x v="4"/>
    <x v="0"/>
    <x v="2"/>
    <x v="1"/>
    <n v="0"/>
    <n v="0"/>
    <n v="0"/>
    <n v="0"/>
    <n v="0"/>
    <n v="-1430.29"/>
    <n v="0"/>
    <n v="0"/>
    <n v="0"/>
    <n v="0"/>
    <n v="0"/>
    <n v="0"/>
    <n v="-1430.29"/>
  </r>
  <r>
    <x v="2"/>
    <x v="1"/>
    <x v="0"/>
    <x v="21"/>
    <x v="4"/>
    <x v="0"/>
    <x v="3"/>
    <x v="0"/>
    <n v="0"/>
    <n v="0"/>
    <n v="0"/>
    <n v="0"/>
    <n v="0"/>
    <n v="41914.759999999995"/>
    <n v="0"/>
    <n v="0"/>
    <n v="0"/>
    <n v="0"/>
    <n v="0"/>
    <n v="0"/>
    <n v="41914.759999999995"/>
  </r>
  <r>
    <x v="2"/>
    <x v="1"/>
    <x v="0"/>
    <x v="21"/>
    <x v="4"/>
    <x v="1"/>
    <x v="0"/>
    <x v="0"/>
    <n v="0"/>
    <n v="0.81"/>
    <n v="0"/>
    <n v="12415.11"/>
    <n v="0"/>
    <n v="0"/>
    <n v="0"/>
    <n v="0"/>
    <n v="0"/>
    <n v="12415.11"/>
    <n v="0"/>
    <n v="0"/>
    <n v="0"/>
  </r>
  <r>
    <x v="2"/>
    <x v="1"/>
    <x v="0"/>
    <x v="22"/>
    <x v="0"/>
    <x v="4"/>
    <x v="0"/>
    <x v="0"/>
    <n v="3"/>
    <n v="2.77"/>
    <n v="34300.660000000003"/>
    <n v="23241.439999999999"/>
    <n v="0"/>
    <n v="0"/>
    <n v="0"/>
    <n v="0"/>
    <n v="34300.660000000003"/>
    <n v="23241.439999999999"/>
    <n v="0"/>
    <n v="0"/>
    <n v="0"/>
  </r>
  <r>
    <x v="2"/>
    <x v="1"/>
    <x v="0"/>
    <x v="22"/>
    <x v="0"/>
    <x v="0"/>
    <x v="0"/>
    <x v="0"/>
    <n v="1796"/>
    <n v="2139.8299999999995"/>
    <n v="1435996.8199999996"/>
    <n v="10448287.889999999"/>
    <n v="0"/>
    <n v="0"/>
    <n v="0"/>
    <n v="0"/>
    <n v="1435996.8199999996"/>
    <n v="10448287.889999999"/>
    <n v="0"/>
    <n v="0"/>
    <n v="0"/>
  </r>
  <r>
    <x v="2"/>
    <x v="1"/>
    <x v="0"/>
    <x v="22"/>
    <x v="0"/>
    <x v="0"/>
    <x v="1"/>
    <x v="0"/>
    <n v="0"/>
    <n v="0"/>
    <n v="0"/>
    <n v="0"/>
    <n v="266"/>
    <n v="6867882.3299999991"/>
    <n v="0"/>
    <n v="0"/>
    <n v="0"/>
    <n v="0"/>
    <n v="0"/>
    <n v="266"/>
    <n v="6867882.3299999991"/>
  </r>
  <r>
    <x v="2"/>
    <x v="1"/>
    <x v="0"/>
    <x v="22"/>
    <x v="0"/>
    <x v="0"/>
    <x v="1"/>
    <x v="1"/>
    <n v="0"/>
    <n v="0"/>
    <n v="0"/>
    <n v="0"/>
    <n v="15"/>
    <n v="-12082.73000000001"/>
    <n v="0"/>
    <n v="0"/>
    <n v="0"/>
    <n v="0"/>
    <n v="0"/>
    <n v="15"/>
    <n v="-12082.73000000001"/>
  </r>
  <r>
    <x v="2"/>
    <x v="1"/>
    <x v="0"/>
    <x v="22"/>
    <x v="0"/>
    <x v="0"/>
    <x v="2"/>
    <x v="0"/>
    <n v="0"/>
    <n v="0"/>
    <n v="0"/>
    <n v="0"/>
    <n v="27"/>
    <n v="3128747.8499999996"/>
    <n v="0"/>
    <n v="0"/>
    <n v="0"/>
    <n v="0"/>
    <n v="0"/>
    <n v="27"/>
    <n v="3128747.8499999996"/>
  </r>
  <r>
    <x v="2"/>
    <x v="1"/>
    <x v="0"/>
    <x v="22"/>
    <x v="0"/>
    <x v="0"/>
    <x v="3"/>
    <x v="0"/>
    <n v="0"/>
    <n v="0"/>
    <n v="0"/>
    <n v="0"/>
    <n v="86"/>
    <n v="298698.49000000005"/>
    <n v="0"/>
    <n v="0"/>
    <n v="0"/>
    <n v="0"/>
    <n v="0"/>
    <n v="86"/>
    <n v="298698.49000000005"/>
  </r>
  <r>
    <x v="2"/>
    <x v="1"/>
    <x v="0"/>
    <x v="22"/>
    <x v="0"/>
    <x v="1"/>
    <x v="0"/>
    <x v="0"/>
    <n v="242496"/>
    <n v="227449.85999999996"/>
    <n v="879021303.28000009"/>
    <n v="739257500.94000006"/>
    <n v="0"/>
    <n v="36588.6"/>
    <n v="0"/>
    <n v="0"/>
    <n v="879021303.28000009"/>
    <n v="739257500.94000006"/>
    <n v="0"/>
    <n v="0"/>
    <n v="36588.6"/>
  </r>
  <r>
    <x v="2"/>
    <x v="1"/>
    <x v="0"/>
    <x v="22"/>
    <x v="0"/>
    <x v="1"/>
    <x v="1"/>
    <x v="0"/>
    <n v="0"/>
    <n v="0"/>
    <n v="0"/>
    <n v="0"/>
    <n v="20458"/>
    <n v="434860181.19999993"/>
    <n v="0"/>
    <n v="0"/>
    <n v="0"/>
    <n v="0"/>
    <n v="0"/>
    <n v="20458"/>
    <n v="434860181.19999993"/>
  </r>
  <r>
    <x v="2"/>
    <x v="1"/>
    <x v="0"/>
    <x v="22"/>
    <x v="0"/>
    <x v="1"/>
    <x v="1"/>
    <x v="1"/>
    <n v="0"/>
    <n v="0"/>
    <n v="0"/>
    <n v="0"/>
    <n v="6819"/>
    <n v="-17343512.799999997"/>
    <n v="0"/>
    <n v="0"/>
    <n v="0"/>
    <n v="0"/>
    <n v="0"/>
    <n v="6819"/>
    <n v="-17343512.799999997"/>
  </r>
  <r>
    <x v="2"/>
    <x v="1"/>
    <x v="0"/>
    <x v="22"/>
    <x v="0"/>
    <x v="1"/>
    <x v="2"/>
    <x v="0"/>
    <n v="0"/>
    <n v="0"/>
    <n v="0"/>
    <n v="0"/>
    <n v="2084"/>
    <n v="177508001.31999999"/>
    <n v="0"/>
    <n v="0"/>
    <n v="0"/>
    <n v="0"/>
    <n v="0"/>
    <n v="2084"/>
    <n v="177508001.31999999"/>
  </r>
  <r>
    <x v="2"/>
    <x v="1"/>
    <x v="0"/>
    <x v="22"/>
    <x v="0"/>
    <x v="1"/>
    <x v="2"/>
    <x v="1"/>
    <n v="0"/>
    <n v="0"/>
    <n v="0"/>
    <n v="0"/>
    <n v="128"/>
    <n v="9104222.0600000005"/>
    <n v="0"/>
    <n v="0"/>
    <n v="0"/>
    <n v="0"/>
    <n v="0"/>
    <n v="128"/>
    <n v="9104222.0600000005"/>
  </r>
  <r>
    <x v="2"/>
    <x v="1"/>
    <x v="0"/>
    <x v="22"/>
    <x v="0"/>
    <x v="1"/>
    <x v="3"/>
    <x v="0"/>
    <n v="0"/>
    <n v="0"/>
    <n v="0"/>
    <n v="0"/>
    <n v="6728"/>
    <n v="31854583.289999988"/>
    <n v="0"/>
    <n v="0"/>
    <n v="0"/>
    <n v="0"/>
    <n v="0"/>
    <n v="6728"/>
    <n v="31854583.289999988"/>
  </r>
  <r>
    <x v="2"/>
    <x v="1"/>
    <x v="0"/>
    <x v="22"/>
    <x v="0"/>
    <x v="2"/>
    <x v="0"/>
    <x v="0"/>
    <n v="92"/>
    <n v="109.71000000000001"/>
    <n v="85680.909999999989"/>
    <n v="476057.21000000008"/>
    <n v="0"/>
    <n v="0"/>
    <n v="0"/>
    <n v="0"/>
    <n v="85680.909999999989"/>
    <n v="476057.21000000008"/>
    <n v="0"/>
    <n v="0"/>
    <n v="0"/>
  </r>
  <r>
    <x v="2"/>
    <x v="1"/>
    <x v="0"/>
    <x v="22"/>
    <x v="0"/>
    <x v="2"/>
    <x v="1"/>
    <x v="0"/>
    <n v="0"/>
    <n v="0"/>
    <n v="0"/>
    <n v="0"/>
    <n v="8"/>
    <n v="122180.62"/>
    <n v="0"/>
    <n v="0"/>
    <n v="0"/>
    <n v="0"/>
    <n v="0"/>
    <n v="8"/>
    <n v="122180.62"/>
  </r>
  <r>
    <x v="2"/>
    <x v="1"/>
    <x v="0"/>
    <x v="22"/>
    <x v="0"/>
    <x v="2"/>
    <x v="1"/>
    <x v="1"/>
    <n v="0"/>
    <n v="0"/>
    <n v="0"/>
    <n v="0"/>
    <n v="2"/>
    <n v="-23081.119999999999"/>
    <n v="0"/>
    <n v="0"/>
    <n v="0"/>
    <n v="0"/>
    <n v="0"/>
    <n v="2"/>
    <n v="-23081.119999999999"/>
  </r>
  <r>
    <x v="2"/>
    <x v="1"/>
    <x v="0"/>
    <x v="22"/>
    <x v="0"/>
    <x v="2"/>
    <x v="2"/>
    <x v="0"/>
    <n v="0"/>
    <n v="0"/>
    <n v="0"/>
    <n v="0"/>
    <n v="1"/>
    <n v="26309.01"/>
    <n v="0"/>
    <n v="0"/>
    <n v="0"/>
    <n v="0"/>
    <n v="0"/>
    <n v="1"/>
    <n v="26309.01"/>
  </r>
  <r>
    <x v="2"/>
    <x v="1"/>
    <x v="0"/>
    <x v="22"/>
    <x v="0"/>
    <x v="2"/>
    <x v="3"/>
    <x v="0"/>
    <n v="0"/>
    <n v="0"/>
    <n v="0"/>
    <n v="0"/>
    <n v="1"/>
    <n v="2719.43"/>
    <n v="0"/>
    <n v="0"/>
    <n v="0"/>
    <n v="0"/>
    <n v="0"/>
    <n v="1"/>
    <n v="2719.43"/>
  </r>
  <r>
    <x v="2"/>
    <x v="1"/>
    <x v="0"/>
    <x v="22"/>
    <x v="0"/>
    <x v="3"/>
    <x v="0"/>
    <x v="0"/>
    <n v="7839"/>
    <n v="8221.239999999998"/>
    <n v="21350926.919999998"/>
    <n v="20497414.869999997"/>
    <n v="0"/>
    <n v="0"/>
    <n v="0"/>
    <n v="0"/>
    <n v="21350926.919999998"/>
    <n v="20497414.869999997"/>
    <n v="0"/>
    <n v="0"/>
    <n v="0"/>
  </r>
  <r>
    <x v="2"/>
    <x v="1"/>
    <x v="0"/>
    <x v="22"/>
    <x v="0"/>
    <x v="3"/>
    <x v="1"/>
    <x v="0"/>
    <n v="0"/>
    <n v="0"/>
    <n v="0"/>
    <n v="0"/>
    <n v="381"/>
    <n v="10152663.109999999"/>
    <n v="0"/>
    <n v="0"/>
    <n v="0"/>
    <n v="0"/>
    <n v="0"/>
    <n v="381"/>
    <n v="10152663.109999999"/>
  </r>
  <r>
    <x v="2"/>
    <x v="1"/>
    <x v="0"/>
    <x v="22"/>
    <x v="0"/>
    <x v="3"/>
    <x v="1"/>
    <x v="1"/>
    <n v="0"/>
    <n v="0"/>
    <n v="0"/>
    <n v="0"/>
    <n v="15"/>
    <n v="-56245.29"/>
    <n v="0"/>
    <n v="0"/>
    <n v="0"/>
    <n v="0"/>
    <n v="0"/>
    <n v="15"/>
    <n v="-56245.29"/>
  </r>
  <r>
    <x v="2"/>
    <x v="1"/>
    <x v="0"/>
    <x v="22"/>
    <x v="0"/>
    <x v="3"/>
    <x v="2"/>
    <x v="0"/>
    <n v="0"/>
    <n v="0"/>
    <n v="0"/>
    <n v="0"/>
    <n v="41"/>
    <n v="2810264.0500000003"/>
    <n v="0"/>
    <n v="0"/>
    <n v="0"/>
    <n v="0"/>
    <n v="0"/>
    <n v="41"/>
    <n v="2810264.0500000003"/>
  </r>
  <r>
    <x v="2"/>
    <x v="1"/>
    <x v="0"/>
    <x v="22"/>
    <x v="0"/>
    <x v="3"/>
    <x v="3"/>
    <x v="0"/>
    <n v="0"/>
    <n v="0"/>
    <n v="0"/>
    <n v="0"/>
    <n v="216"/>
    <n v="606311.38"/>
    <n v="0"/>
    <n v="0"/>
    <n v="0"/>
    <n v="0"/>
    <n v="0"/>
    <n v="216"/>
    <n v="606311.38"/>
  </r>
  <r>
    <x v="2"/>
    <x v="1"/>
    <x v="0"/>
    <x v="22"/>
    <x v="1"/>
    <x v="4"/>
    <x v="0"/>
    <x v="0"/>
    <n v="12492"/>
    <n v="12393.359999999999"/>
    <n v="50201793.149999999"/>
    <n v="48885411.520000003"/>
    <n v="0"/>
    <n v="4733.8"/>
    <n v="0"/>
    <n v="0"/>
    <n v="50201793.149999999"/>
    <n v="48885411.520000003"/>
    <n v="0"/>
    <n v="0"/>
    <n v="4733.8"/>
  </r>
  <r>
    <x v="2"/>
    <x v="1"/>
    <x v="0"/>
    <x v="22"/>
    <x v="1"/>
    <x v="4"/>
    <x v="1"/>
    <x v="0"/>
    <n v="0"/>
    <n v="0"/>
    <n v="0"/>
    <n v="0"/>
    <n v="714"/>
    <n v="26066822.879999995"/>
    <n v="0"/>
    <n v="0"/>
    <n v="0"/>
    <n v="0"/>
    <n v="0"/>
    <n v="714"/>
    <n v="26066822.879999995"/>
  </r>
  <r>
    <x v="2"/>
    <x v="1"/>
    <x v="0"/>
    <x v="22"/>
    <x v="1"/>
    <x v="4"/>
    <x v="1"/>
    <x v="1"/>
    <n v="0"/>
    <n v="0"/>
    <n v="0"/>
    <n v="0"/>
    <n v="213"/>
    <n v="-476785.75999999995"/>
    <n v="0"/>
    <n v="0"/>
    <n v="0"/>
    <n v="0"/>
    <n v="0"/>
    <n v="213"/>
    <n v="-476785.75999999995"/>
  </r>
  <r>
    <x v="2"/>
    <x v="1"/>
    <x v="0"/>
    <x v="22"/>
    <x v="1"/>
    <x v="4"/>
    <x v="2"/>
    <x v="0"/>
    <n v="0"/>
    <n v="0"/>
    <n v="0"/>
    <n v="0"/>
    <n v="72"/>
    <n v="9355721.9800000004"/>
    <n v="0"/>
    <n v="0"/>
    <n v="0"/>
    <n v="0"/>
    <n v="0"/>
    <n v="72"/>
    <n v="9355721.9800000004"/>
  </r>
  <r>
    <x v="2"/>
    <x v="1"/>
    <x v="0"/>
    <x v="22"/>
    <x v="1"/>
    <x v="4"/>
    <x v="2"/>
    <x v="1"/>
    <n v="0"/>
    <n v="0"/>
    <n v="0"/>
    <n v="0"/>
    <n v="3"/>
    <n v="119529.66"/>
    <n v="0"/>
    <n v="0"/>
    <n v="0"/>
    <n v="0"/>
    <n v="0"/>
    <n v="3"/>
    <n v="119529.66"/>
  </r>
  <r>
    <x v="2"/>
    <x v="1"/>
    <x v="0"/>
    <x v="22"/>
    <x v="1"/>
    <x v="4"/>
    <x v="3"/>
    <x v="0"/>
    <n v="0"/>
    <n v="0"/>
    <n v="0"/>
    <n v="0"/>
    <n v="418"/>
    <n v="1343098.19"/>
    <n v="0"/>
    <n v="0"/>
    <n v="0"/>
    <n v="0"/>
    <n v="0"/>
    <n v="418"/>
    <n v="1343098.19"/>
  </r>
  <r>
    <x v="2"/>
    <x v="1"/>
    <x v="0"/>
    <x v="22"/>
    <x v="1"/>
    <x v="0"/>
    <x v="0"/>
    <x v="0"/>
    <n v="644"/>
    <n v="706.92000000000007"/>
    <n v="1930229.33"/>
    <n v="2189683.5099999998"/>
    <n v="0"/>
    <n v="0"/>
    <n v="0"/>
    <n v="0"/>
    <n v="1930229.33"/>
    <n v="2189683.5099999998"/>
    <n v="0"/>
    <n v="0"/>
    <n v="0"/>
  </r>
  <r>
    <x v="2"/>
    <x v="1"/>
    <x v="0"/>
    <x v="22"/>
    <x v="1"/>
    <x v="0"/>
    <x v="1"/>
    <x v="0"/>
    <n v="0"/>
    <n v="0"/>
    <n v="0"/>
    <n v="0"/>
    <n v="41"/>
    <n v="1575128.3900000001"/>
    <n v="0"/>
    <n v="0"/>
    <n v="0"/>
    <n v="0"/>
    <n v="0"/>
    <n v="41"/>
    <n v="1575128.3900000001"/>
  </r>
  <r>
    <x v="2"/>
    <x v="1"/>
    <x v="0"/>
    <x v="22"/>
    <x v="1"/>
    <x v="0"/>
    <x v="1"/>
    <x v="1"/>
    <n v="0"/>
    <n v="0"/>
    <n v="0"/>
    <n v="0"/>
    <n v="9"/>
    <n v="-64978.66"/>
    <n v="0"/>
    <n v="0"/>
    <n v="0"/>
    <n v="0"/>
    <n v="0"/>
    <n v="9"/>
    <n v="-64978.66"/>
  </r>
  <r>
    <x v="2"/>
    <x v="1"/>
    <x v="0"/>
    <x v="22"/>
    <x v="1"/>
    <x v="0"/>
    <x v="2"/>
    <x v="0"/>
    <n v="0"/>
    <n v="0"/>
    <n v="0"/>
    <n v="0"/>
    <n v="5"/>
    <n v="465319.73"/>
    <n v="0"/>
    <n v="0"/>
    <n v="0"/>
    <n v="0"/>
    <n v="0"/>
    <n v="5"/>
    <n v="465319.73"/>
  </r>
  <r>
    <x v="2"/>
    <x v="1"/>
    <x v="0"/>
    <x v="22"/>
    <x v="1"/>
    <x v="0"/>
    <x v="2"/>
    <x v="1"/>
    <n v="0"/>
    <n v="0"/>
    <n v="0"/>
    <n v="0"/>
    <n v="1"/>
    <n v="-2448.4499999999998"/>
    <n v="0"/>
    <n v="0"/>
    <n v="0"/>
    <n v="0"/>
    <n v="0"/>
    <n v="1"/>
    <n v="-2448.4499999999998"/>
  </r>
  <r>
    <x v="2"/>
    <x v="1"/>
    <x v="0"/>
    <x v="22"/>
    <x v="1"/>
    <x v="0"/>
    <x v="3"/>
    <x v="0"/>
    <n v="0"/>
    <n v="0"/>
    <n v="0"/>
    <n v="0"/>
    <n v="29"/>
    <n v="82020.850000000006"/>
    <n v="0"/>
    <n v="0"/>
    <n v="0"/>
    <n v="0"/>
    <n v="0"/>
    <n v="29"/>
    <n v="82020.850000000006"/>
  </r>
  <r>
    <x v="2"/>
    <x v="1"/>
    <x v="0"/>
    <x v="22"/>
    <x v="1"/>
    <x v="1"/>
    <x v="0"/>
    <x v="0"/>
    <n v="19083"/>
    <n v="17320.72"/>
    <n v="72313817.600000009"/>
    <n v="66666606.089999996"/>
    <n v="0"/>
    <n v="3012.18"/>
    <n v="0"/>
    <n v="0"/>
    <n v="72313817.600000009"/>
    <n v="66666606.089999996"/>
    <n v="0"/>
    <n v="0"/>
    <n v="3012.18"/>
  </r>
  <r>
    <x v="2"/>
    <x v="1"/>
    <x v="0"/>
    <x v="22"/>
    <x v="1"/>
    <x v="1"/>
    <x v="1"/>
    <x v="0"/>
    <n v="0"/>
    <n v="0"/>
    <n v="0"/>
    <n v="0"/>
    <n v="998"/>
    <n v="24353153.119999997"/>
    <n v="0"/>
    <n v="0"/>
    <n v="0"/>
    <n v="0"/>
    <n v="0"/>
    <n v="998"/>
    <n v="24353153.119999997"/>
  </r>
  <r>
    <x v="2"/>
    <x v="1"/>
    <x v="0"/>
    <x v="22"/>
    <x v="1"/>
    <x v="1"/>
    <x v="1"/>
    <x v="1"/>
    <n v="0"/>
    <n v="0"/>
    <n v="0"/>
    <n v="0"/>
    <n v="299"/>
    <n v="-664005.32000000007"/>
    <n v="0"/>
    <n v="0"/>
    <n v="0"/>
    <n v="0"/>
    <n v="0"/>
    <n v="299"/>
    <n v="-664005.32000000007"/>
  </r>
  <r>
    <x v="2"/>
    <x v="1"/>
    <x v="0"/>
    <x v="22"/>
    <x v="1"/>
    <x v="1"/>
    <x v="2"/>
    <x v="0"/>
    <n v="0"/>
    <n v="0"/>
    <n v="0"/>
    <n v="0"/>
    <n v="120"/>
    <n v="11975838.209999999"/>
    <n v="0"/>
    <n v="0"/>
    <n v="0"/>
    <n v="0"/>
    <n v="0"/>
    <n v="120"/>
    <n v="11975838.209999999"/>
  </r>
  <r>
    <x v="2"/>
    <x v="1"/>
    <x v="0"/>
    <x v="22"/>
    <x v="1"/>
    <x v="1"/>
    <x v="2"/>
    <x v="1"/>
    <n v="0"/>
    <n v="0"/>
    <n v="0"/>
    <n v="0"/>
    <n v="7"/>
    <n v="583856.90999999992"/>
    <n v="0"/>
    <n v="0"/>
    <n v="0"/>
    <n v="0"/>
    <n v="0"/>
    <n v="7"/>
    <n v="583856.90999999992"/>
  </r>
  <r>
    <x v="2"/>
    <x v="1"/>
    <x v="0"/>
    <x v="22"/>
    <x v="1"/>
    <x v="1"/>
    <x v="3"/>
    <x v="0"/>
    <n v="0"/>
    <n v="0"/>
    <n v="0"/>
    <n v="0"/>
    <n v="588"/>
    <n v="2144751.2800000003"/>
    <n v="0"/>
    <n v="0"/>
    <n v="0"/>
    <n v="0"/>
    <n v="0"/>
    <n v="588"/>
    <n v="2144751.2800000003"/>
  </r>
  <r>
    <x v="2"/>
    <x v="1"/>
    <x v="0"/>
    <x v="22"/>
    <x v="1"/>
    <x v="2"/>
    <x v="0"/>
    <x v="0"/>
    <n v="5"/>
    <n v="25"/>
    <n v="13130.350000000002"/>
    <n v="63019.01"/>
    <n v="0"/>
    <n v="0"/>
    <n v="0"/>
    <n v="0"/>
    <n v="13130.350000000002"/>
    <n v="63019.01"/>
    <n v="0"/>
    <n v="0"/>
    <n v="0"/>
  </r>
  <r>
    <x v="2"/>
    <x v="1"/>
    <x v="0"/>
    <x v="22"/>
    <x v="1"/>
    <x v="2"/>
    <x v="1"/>
    <x v="0"/>
    <n v="0"/>
    <n v="0"/>
    <n v="0"/>
    <n v="0"/>
    <n v="3"/>
    <n v="142121.08000000002"/>
    <n v="0"/>
    <n v="0"/>
    <n v="0"/>
    <n v="0"/>
    <n v="0"/>
    <n v="3"/>
    <n v="142121.08000000002"/>
  </r>
  <r>
    <x v="2"/>
    <x v="1"/>
    <x v="0"/>
    <x v="22"/>
    <x v="1"/>
    <x v="2"/>
    <x v="1"/>
    <x v="1"/>
    <n v="0"/>
    <n v="0"/>
    <n v="0"/>
    <n v="0"/>
    <n v="1"/>
    <n v="-80"/>
    <n v="0"/>
    <n v="0"/>
    <n v="0"/>
    <n v="0"/>
    <n v="0"/>
    <n v="1"/>
    <n v="-80"/>
  </r>
  <r>
    <x v="2"/>
    <x v="1"/>
    <x v="0"/>
    <x v="22"/>
    <x v="1"/>
    <x v="2"/>
    <x v="3"/>
    <x v="0"/>
    <n v="0"/>
    <n v="0"/>
    <n v="0"/>
    <n v="0"/>
    <n v="1"/>
    <n v="777.63"/>
    <n v="0"/>
    <n v="0"/>
    <n v="0"/>
    <n v="0"/>
    <n v="0"/>
    <n v="1"/>
    <n v="777.63"/>
  </r>
  <r>
    <x v="2"/>
    <x v="1"/>
    <x v="0"/>
    <x v="22"/>
    <x v="1"/>
    <x v="3"/>
    <x v="0"/>
    <x v="0"/>
    <n v="47"/>
    <n v="53.589999999999989"/>
    <n v="102733.79"/>
    <n v="298070.37"/>
    <n v="0"/>
    <n v="0"/>
    <n v="0"/>
    <n v="0"/>
    <n v="102733.79"/>
    <n v="298070.37"/>
    <n v="0"/>
    <n v="0"/>
    <n v="0"/>
  </r>
  <r>
    <x v="2"/>
    <x v="1"/>
    <x v="0"/>
    <x v="22"/>
    <x v="1"/>
    <x v="3"/>
    <x v="1"/>
    <x v="0"/>
    <n v="0"/>
    <n v="0"/>
    <n v="0"/>
    <n v="0"/>
    <n v="4"/>
    <n v="30249.91"/>
    <n v="0"/>
    <n v="0"/>
    <n v="0"/>
    <n v="0"/>
    <n v="0"/>
    <n v="4"/>
    <n v="30249.91"/>
  </r>
  <r>
    <x v="2"/>
    <x v="1"/>
    <x v="0"/>
    <x v="22"/>
    <x v="1"/>
    <x v="3"/>
    <x v="1"/>
    <x v="1"/>
    <n v="0"/>
    <n v="0"/>
    <n v="0"/>
    <n v="0"/>
    <n v="1"/>
    <n v="-13052.5"/>
    <n v="0"/>
    <n v="0"/>
    <n v="0"/>
    <n v="0"/>
    <n v="0"/>
    <n v="1"/>
    <n v="-13052.5"/>
  </r>
  <r>
    <x v="2"/>
    <x v="1"/>
    <x v="0"/>
    <x v="22"/>
    <x v="1"/>
    <x v="3"/>
    <x v="3"/>
    <x v="0"/>
    <n v="0"/>
    <n v="0"/>
    <n v="0"/>
    <n v="0"/>
    <n v="2"/>
    <n v="12038.6"/>
    <n v="0"/>
    <n v="0"/>
    <n v="0"/>
    <n v="0"/>
    <n v="0"/>
    <n v="2"/>
    <n v="12038.6"/>
  </r>
  <r>
    <x v="2"/>
    <x v="1"/>
    <x v="0"/>
    <x v="22"/>
    <x v="2"/>
    <x v="4"/>
    <x v="0"/>
    <x v="0"/>
    <n v="4336"/>
    <n v="3898.74"/>
    <n v="78004601.439999998"/>
    <n v="68484995.890000001"/>
    <n v="0"/>
    <n v="2818.43"/>
    <n v="0"/>
    <n v="0"/>
    <n v="78004601.439999998"/>
    <n v="68484995.890000001"/>
    <n v="0"/>
    <n v="0"/>
    <n v="2818.43"/>
  </r>
  <r>
    <x v="2"/>
    <x v="1"/>
    <x v="0"/>
    <x v="22"/>
    <x v="2"/>
    <x v="4"/>
    <x v="1"/>
    <x v="0"/>
    <n v="0"/>
    <n v="0"/>
    <n v="0"/>
    <n v="0"/>
    <n v="161"/>
    <n v="29703858.939999998"/>
    <n v="0"/>
    <n v="0"/>
    <n v="0"/>
    <n v="0"/>
    <n v="0"/>
    <n v="161"/>
    <n v="29703858.939999998"/>
  </r>
  <r>
    <x v="2"/>
    <x v="1"/>
    <x v="0"/>
    <x v="22"/>
    <x v="2"/>
    <x v="4"/>
    <x v="1"/>
    <x v="1"/>
    <n v="0"/>
    <n v="0"/>
    <n v="0"/>
    <n v="0"/>
    <n v="6"/>
    <n v="81352.649999999994"/>
    <n v="0"/>
    <n v="0"/>
    <n v="0"/>
    <n v="0"/>
    <n v="0"/>
    <n v="6"/>
    <n v="81352.649999999994"/>
  </r>
  <r>
    <x v="2"/>
    <x v="1"/>
    <x v="0"/>
    <x v="22"/>
    <x v="2"/>
    <x v="4"/>
    <x v="2"/>
    <x v="0"/>
    <n v="0"/>
    <n v="0"/>
    <n v="0"/>
    <n v="0"/>
    <n v="18"/>
    <n v="9228345.5099999998"/>
    <n v="0"/>
    <n v="0"/>
    <n v="0"/>
    <n v="0"/>
    <n v="0"/>
    <n v="18"/>
    <n v="9228345.5099999998"/>
  </r>
  <r>
    <x v="2"/>
    <x v="1"/>
    <x v="0"/>
    <x v="22"/>
    <x v="2"/>
    <x v="4"/>
    <x v="2"/>
    <x v="1"/>
    <n v="0"/>
    <n v="0"/>
    <n v="0"/>
    <n v="0"/>
    <n v="3"/>
    <n v="657118.3899999999"/>
    <n v="0"/>
    <n v="0"/>
    <n v="0"/>
    <n v="0"/>
    <n v="0"/>
    <n v="3"/>
    <n v="657118.3899999999"/>
  </r>
  <r>
    <x v="2"/>
    <x v="1"/>
    <x v="0"/>
    <x v="22"/>
    <x v="2"/>
    <x v="4"/>
    <x v="3"/>
    <x v="0"/>
    <n v="0"/>
    <n v="0"/>
    <n v="0"/>
    <n v="0"/>
    <n v="131"/>
    <n v="564436.63"/>
    <n v="0"/>
    <n v="0"/>
    <n v="0"/>
    <n v="0"/>
    <n v="0"/>
    <n v="131"/>
    <n v="564436.63"/>
  </r>
  <r>
    <x v="2"/>
    <x v="1"/>
    <x v="0"/>
    <x v="22"/>
    <x v="2"/>
    <x v="0"/>
    <x v="0"/>
    <x v="0"/>
    <n v="270"/>
    <n v="266.47000000000003"/>
    <n v="3274646.12"/>
    <n v="3124884.3000000003"/>
    <n v="0"/>
    <n v="0"/>
    <n v="0"/>
    <n v="0"/>
    <n v="3274646.12"/>
    <n v="3124884.3000000003"/>
    <n v="0"/>
    <n v="0"/>
    <n v="0"/>
  </r>
  <r>
    <x v="2"/>
    <x v="1"/>
    <x v="0"/>
    <x v="22"/>
    <x v="2"/>
    <x v="0"/>
    <x v="1"/>
    <x v="0"/>
    <n v="0"/>
    <n v="0"/>
    <n v="0"/>
    <n v="0"/>
    <n v="10"/>
    <n v="873171.49"/>
    <n v="0"/>
    <n v="0"/>
    <n v="0"/>
    <n v="0"/>
    <n v="0"/>
    <n v="10"/>
    <n v="873171.49"/>
  </r>
  <r>
    <x v="2"/>
    <x v="1"/>
    <x v="0"/>
    <x v="22"/>
    <x v="2"/>
    <x v="0"/>
    <x v="2"/>
    <x v="0"/>
    <n v="0"/>
    <n v="0"/>
    <n v="0"/>
    <n v="0"/>
    <n v="0"/>
    <n v="537"/>
    <n v="0"/>
    <n v="0"/>
    <n v="0"/>
    <n v="0"/>
    <n v="0"/>
    <n v="0"/>
    <n v="537"/>
  </r>
  <r>
    <x v="2"/>
    <x v="1"/>
    <x v="0"/>
    <x v="22"/>
    <x v="2"/>
    <x v="0"/>
    <x v="3"/>
    <x v="0"/>
    <n v="0"/>
    <n v="0"/>
    <n v="0"/>
    <n v="0"/>
    <n v="145"/>
    <n v="1891861.9600000002"/>
    <n v="0"/>
    <n v="0"/>
    <n v="0"/>
    <n v="0"/>
    <n v="0"/>
    <n v="145"/>
    <n v="1891861.9600000002"/>
  </r>
  <r>
    <x v="2"/>
    <x v="1"/>
    <x v="0"/>
    <x v="22"/>
    <x v="2"/>
    <x v="1"/>
    <x v="0"/>
    <x v="0"/>
    <n v="535"/>
    <n v="494.71999999999997"/>
    <n v="3060754.61"/>
    <n v="3209477.61"/>
    <n v="0"/>
    <n v="0"/>
    <n v="0"/>
    <n v="0"/>
    <n v="3060754.61"/>
    <n v="3209477.61"/>
    <n v="0"/>
    <n v="0"/>
    <n v="0"/>
  </r>
  <r>
    <x v="2"/>
    <x v="1"/>
    <x v="0"/>
    <x v="22"/>
    <x v="2"/>
    <x v="1"/>
    <x v="1"/>
    <x v="0"/>
    <n v="0"/>
    <n v="0"/>
    <n v="0"/>
    <n v="0"/>
    <n v="12"/>
    <n v="862692.82000000007"/>
    <n v="0"/>
    <n v="0"/>
    <n v="0"/>
    <n v="0"/>
    <n v="0"/>
    <n v="12"/>
    <n v="862692.82000000007"/>
  </r>
  <r>
    <x v="2"/>
    <x v="1"/>
    <x v="0"/>
    <x v="22"/>
    <x v="2"/>
    <x v="1"/>
    <x v="1"/>
    <x v="1"/>
    <n v="0"/>
    <n v="0"/>
    <n v="0"/>
    <n v="0"/>
    <n v="2"/>
    <n v="28780.33"/>
    <n v="0"/>
    <n v="0"/>
    <n v="0"/>
    <n v="0"/>
    <n v="0"/>
    <n v="2"/>
    <n v="28780.33"/>
  </r>
  <r>
    <x v="2"/>
    <x v="1"/>
    <x v="0"/>
    <x v="22"/>
    <x v="2"/>
    <x v="1"/>
    <x v="2"/>
    <x v="0"/>
    <n v="0"/>
    <n v="0"/>
    <n v="0"/>
    <n v="0"/>
    <n v="5"/>
    <n v="-971705.55000000016"/>
    <n v="0"/>
    <n v="0"/>
    <n v="0"/>
    <n v="0"/>
    <n v="0"/>
    <n v="5"/>
    <n v="-971705.55000000016"/>
  </r>
  <r>
    <x v="2"/>
    <x v="1"/>
    <x v="0"/>
    <x v="22"/>
    <x v="2"/>
    <x v="1"/>
    <x v="3"/>
    <x v="0"/>
    <n v="0"/>
    <n v="0"/>
    <n v="0"/>
    <n v="0"/>
    <n v="12"/>
    <n v="54301.74"/>
    <n v="0"/>
    <n v="0"/>
    <n v="0"/>
    <n v="0"/>
    <n v="0"/>
    <n v="12"/>
    <n v="54301.74"/>
  </r>
  <r>
    <x v="2"/>
    <x v="1"/>
    <x v="0"/>
    <x v="22"/>
    <x v="2"/>
    <x v="2"/>
    <x v="0"/>
    <x v="0"/>
    <n v="3"/>
    <n v="3.9600000000000004"/>
    <n v="5848.6"/>
    <n v="58216.38"/>
    <n v="0"/>
    <n v="0"/>
    <n v="0"/>
    <n v="0"/>
    <n v="5848.6"/>
    <n v="58216.38"/>
    <n v="0"/>
    <n v="0"/>
    <n v="0"/>
  </r>
  <r>
    <x v="2"/>
    <x v="1"/>
    <x v="0"/>
    <x v="22"/>
    <x v="2"/>
    <x v="3"/>
    <x v="0"/>
    <x v="0"/>
    <n v="497"/>
    <n v="434.73"/>
    <n v="1637094.69"/>
    <n v="6580578.4000000004"/>
    <n v="0"/>
    <n v="0"/>
    <n v="0"/>
    <n v="0"/>
    <n v="1637094.69"/>
    <n v="6580578.4000000004"/>
    <n v="0"/>
    <n v="0"/>
    <n v="0"/>
  </r>
  <r>
    <x v="2"/>
    <x v="1"/>
    <x v="0"/>
    <x v="22"/>
    <x v="2"/>
    <x v="3"/>
    <x v="1"/>
    <x v="0"/>
    <n v="0"/>
    <n v="0"/>
    <n v="0"/>
    <n v="0"/>
    <n v="26"/>
    <n v="2043957.41"/>
    <n v="0"/>
    <n v="0"/>
    <n v="0"/>
    <n v="0"/>
    <n v="0"/>
    <n v="26"/>
    <n v="2043957.41"/>
  </r>
  <r>
    <x v="2"/>
    <x v="1"/>
    <x v="0"/>
    <x v="22"/>
    <x v="2"/>
    <x v="3"/>
    <x v="2"/>
    <x v="0"/>
    <n v="0"/>
    <n v="0"/>
    <n v="0"/>
    <n v="0"/>
    <n v="3"/>
    <n v="697839.25"/>
    <n v="0"/>
    <n v="0"/>
    <n v="0"/>
    <n v="0"/>
    <n v="0"/>
    <n v="3"/>
    <n v="697839.25"/>
  </r>
  <r>
    <x v="2"/>
    <x v="1"/>
    <x v="0"/>
    <x v="22"/>
    <x v="2"/>
    <x v="3"/>
    <x v="3"/>
    <x v="0"/>
    <n v="0"/>
    <n v="0"/>
    <n v="0"/>
    <n v="0"/>
    <n v="200"/>
    <n v="1939421.17"/>
    <n v="0"/>
    <n v="0"/>
    <n v="0"/>
    <n v="0"/>
    <n v="0"/>
    <n v="200"/>
    <n v="1939421.17"/>
  </r>
  <r>
    <x v="2"/>
    <x v="1"/>
    <x v="0"/>
    <x v="22"/>
    <x v="3"/>
    <x v="0"/>
    <x v="0"/>
    <x v="0"/>
    <n v="2"/>
    <n v="2.13"/>
    <n v="-2712.7900000000004"/>
    <n v="1831.07"/>
    <n v="0"/>
    <n v="0"/>
    <n v="0"/>
    <n v="0"/>
    <n v="-2712.7900000000004"/>
    <n v="1831.07"/>
    <n v="0"/>
    <n v="0"/>
    <n v="0"/>
  </r>
  <r>
    <x v="2"/>
    <x v="1"/>
    <x v="0"/>
    <x v="22"/>
    <x v="3"/>
    <x v="1"/>
    <x v="0"/>
    <x v="0"/>
    <n v="3749"/>
    <n v="2575.84"/>
    <n v="7463587.2000000002"/>
    <n v="6000241.3000000007"/>
    <n v="0"/>
    <n v="0"/>
    <n v="0"/>
    <n v="0"/>
    <n v="7463587.2000000002"/>
    <n v="6000241.3000000007"/>
    <n v="0"/>
    <n v="0"/>
    <n v="0"/>
  </r>
  <r>
    <x v="2"/>
    <x v="1"/>
    <x v="0"/>
    <x v="22"/>
    <x v="3"/>
    <x v="1"/>
    <x v="1"/>
    <x v="0"/>
    <n v="0"/>
    <n v="0"/>
    <n v="0"/>
    <n v="0"/>
    <n v="125"/>
    <n v="3522378.6900000004"/>
    <n v="0"/>
    <n v="0"/>
    <n v="0"/>
    <n v="0"/>
    <n v="0"/>
    <n v="125"/>
    <n v="3522378.6900000004"/>
  </r>
  <r>
    <x v="2"/>
    <x v="1"/>
    <x v="0"/>
    <x v="22"/>
    <x v="3"/>
    <x v="1"/>
    <x v="1"/>
    <x v="1"/>
    <n v="0"/>
    <n v="0"/>
    <n v="0"/>
    <n v="0"/>
    <n v="10"/>
    <n v="-35499.56"/>
    <n v="0"/>
    <n v="0"/>
    <n v="0"/>
    <n v="0"/>
    <n v="0"/>
    <n v="10"/>
    <n v="-35499.56"/>
  </r>
  <r>
    <x v="2"/>
    <x v="1"/>
    <x v="0"/>
    <x v="22"/>
    <x v="3"/>
    <x v="1"/>
    <x v="2"/>
    <x v="0"/>
    <n v="0"/>
    <n v="0"/>
    <n v="0"/>
    <n v="0"/>
    <n v="26"/>
    <n v="751051.28"/>
    <n v="0"/>
    <n v="0"/>
    <n v="0"/>
    <n v="0"/>
    <n v="0"/>
    <n v="26"/>
    <n v="751051.28"/>
  </r>
  <r>
    <x v="2"/>
    <x v="1"/>
    <x v="0"/>
    <x v="22"/>
    <x v="3"/>
    <x v="1"/>
    <x v="3"/>
    <x v="0"/>
    <n v="0"/>
    <n v="0"/>
    <n v="0"/>
    <n v="0"/>
    <n v="1"/>
    <n v="4560"/>
    <n v="0"/>
    <n v="0"/>
    <n v="0"/>
    <n v="0"/>
    <n v="0"/>
    <n v="1"/>
    <n v="4560"/>
  </r>
  <r>
    <x v="2"/>
    <x v="1"/>
    <x v="0"/>
    <x v="22"/>
    <x v="3"/>
    <x v="2"/>
    <x v="0"/>
    <x v="0"/>
    <n v="492"/>
    <n v="482.90999999999997"/>
    <n v="697961.97"/>
    <n v="608664.04"/>
    <n v="0"/>
    <n v="587.57000000000005"/>
    <n v="0"/>
    <n v="0"/>
    <n v="697961.97"/>
    <n v="608664.04"/>
    <n v="0"/>
    <n v="0"/>
    <n v="587.57000000000005"/>
  </r>
  <r>
    <x v="2"/>
    <x v="1"/>
    <x v="0"/>
    <x v="22"/>
    <x v="3"/>
    <x v="2"/>
    <x v="1"/>
    <x v="0"/>
    <n v="0"/>
    <n v="0"/>
    <n v="0"/>
    <n v="0"/>
    <n v="32"/>
    <n v="394730.51"/>
    <n v="0"/>
    <n v="0"/>
    <n v="0"/>
    <n v="0"/>
    <n v="0"/>
    <n v="32"/>
    <n v="394730.51"/>
  </r>
  <r>
    <x v="2"/>
    <x v="1"/>
    <x v="0"/>
    <x v="22"/>
    <x v="3"/>
    <x v="2"/>
    <x v="1"/>
    <x v="1"/>
    <n v="0"/>
    <n v="0"/>
    <n v="0"/>
    <n v="0"/>
    <n v="8"/>
    <n v="-75092.490000000005"/>
    <n v="0"/>
    <n v="0"/>
    <n v="0"/>
    <n v="0"/>
    <n v="0"/>
    <n v="8"/>
    <n v="-75092.490000000005"/>
  </r>
  <r>
    <x v="2"/>
    <x v="1"/>
    <x v="0"/>
    <x v="22"/>
    <x v="3"/>
    <x v="2"/>
    <x v="2"/>
    <x v="0"/>
    <n v="0"/>
    <n v="0"/>
    <n v="0"/>
    <n v="0"/>
    <n v="2"/>
    <n v="83511.709999999992"/>
    <n v="0"/>
    <n v="0"/>
    <n v="0"/>
    <n v="0"/>
    <n v="0"/>
    <n v="2"/>
    <n v="83511.709999999992"/>
  </r>
  <r>
    <x v="2"/>
    <x v="1"/>
    <x v="0"/>
    <x v="22"/>
    <x v="3"/>
    <x v="2"/>
    <x v="2"/>
    <x v="1"/>
    <n v="0"/>
    <n v="0"/>
    <n v="0"/>
    <n v="0"/>
    <n v="1"/>
    <n v="-12582"/>
    <n v="0"/>
    <n v="0"/>
    <n v="0"/>
    <n v="0"/>
    <n v="0"/>
    <n v="1"/>
    <n v="-12582"/>
  </r>
  <r>
    <x v="2"/>
    <x v="1"/>
    <x v="0"/>
    <x v="22"/>
    <x v="4"/>
    <x v="4"/>
    <x v="0"/>
    <x v="0"/>
    <n v="1"/>
    <n v="0.41"/>
    <n v="9676.9699999999993"/>
    <n v="3990.09"/>
    <n v="0"/>
    <n v="0"/>
    <n v="0"/>
    <n v="0"/>
    <n v="9676.9699999999993"/>
    <n v="3990.09"/>
    <n v="0"/>
    <n v="0"/>
    <n v="0"/>
  </r>
  <r>
    <x v="2"/>
    <x v="1"/>
    <x v="0"/>
    <x v="22"/>
    <x v="4"/>
    <x v="0"/>
    <x v="0"/>
    <x v="0"/>
    <n v="0"/>
    <n v="0"/>
    <n v="0"/>
    <n v="0"/>
    <n v="0"/>
    <n v="-1428"/>
    <n v="0"/>
    <n v="0"/>
    <n v="0"/>
    <n v="0"/>
    <n v="0"/>
    <n v="0"/>
    <n v="-1428"/>
  </r>
  <r>
    <x v="2"/>
    <x v="1"/>
    <x v="0"/>
    <x v="22"/>
    <x v="4"/>
    <x v="0"/>
    <x v="1"/>
    <x v="0"/>
    <n v="0"/>
    <n v="0"/>
    <n v="0"/>
    <n v="0"/>
    <n v="1"/>
    <n v="-11337520.1"/>
    <n v="0"/>
    <n v="0"/>
    <n v="0"/>
    <n v="0"/>
    <n v="0"/>
    <n v="1"/>
    <n v="-11337520.1"/>
  </r>
  <r>
    <x v="2"/>
    <x v="1"/>
    <x v="0"/>
    <x v="22"/>
    <x v="4"/>
    <x v="0"/>
    <x v="1"/>
    <x v="1"/>
    <n v="0"/>
    <n v="0"/>
    <n v="0"/>
    <n v="0"/>
    <n v="0"/>
    <n v="-604912.82000000007"/>
    <n v="0"/>
    <n v="0"/>
    <n v="0"/>
    <n v="0"/>
    <n v="0"/>
    <n v="0"/>
    <n v="-604912.82000000007"/>
  </r>
  <r>
    <x v="2"/>
    <x v="1"/>
    <x v="0"/>
    <x v="22"/>
    <x v="4"/>
    <x v="0"/>
    <x v="2"/>
    <x v="0"/>
    <n v="0"/>
    <n v="0"/>
    <n v="0"/>
    <n v="0"/>
    <n v="0"/>
    <n v="-632510.56000000017"/>
    <n v="0"/>
    <n v="0"/>
    <n v="0"/>
    <n v="0"/>
    <n v="0"/>
    <n v="0"/>
    <n v="-632510.56000000017"/>
  </r>
  <r>
    <x v="2"/>
    <x v="1"/>
    <x v="0"/>
    <x v="22"/>
    <x v="4"/>
    <x v="0"/>
    <x v="2"/>
    <x v="1"/>
    <n v="0"/>
    <n v="0"/>
    <n v="0"/>
    <n v="0"/>
    <n v="0"/>
    <n v="-265368.48000000004"/>
    <n v="0"/>
    <n v="0"/>
    <n v="0"/>
    <n v="0"/>
    <n v="0"/>
    <n v="0"/>
    <n v="-265368.48000000004"/>
  </r>
  <r>
    <x v="2"/>
    <x v="1"/>
    <x v="0"/>
    <x v="22"/>
    <x v="4"/>
    <x v="0"/>
    <x v="3"/>
    <x v="0"/>
    <n v="0"/>
    <n v="0"/>
    <n v="0"/>
    <n v="0"/>
    <n v="0"/>
    <n v="-252186.28999999995"/>
    <n v="0"/>
    <n v="0"/>
    <n v="0"/>
    <n v="0"/>
    <n v="0"/>
    <n v="0"/>
    <n v="-252186.28999999995"/>
  </r>
  <r>
    <x v="2"/>
    <x v="1"/>
    <x v="0"/>
    <x v="22"/>
    <x v="4"/>
    <x v="1"/>
    <x v="0"/>
    <x v="0"/>
    <n v="247"/>
    <n v="154.63"/>
    <n v="1424297.14"/>
    <n v="887991.96"/>
    <n v="0"/>
    <n v="0"/>
    <n v="0"/>
    <n v="0"/>
    <n v="1424297.14"/>
    <n v="887991.96"/>
    <n v="0"/>
    <n v="0"/>
    <n v="0"/>
  </r>
  <r>
    <x v="2"/>
    <x v="1"/>
    <x v="0"/>
    <x v="22"/>
    <x v="4"/>
    <x v="1"/>
    <x v="1"/>
    <x v="0"/>
    <n v="0"/>
    <n v="0"/>
    <n v="0"/>
    <n v="0"/>
    <n v="18"/>
    <n v="369264.83999999997"/>
    <n v="0"/>
    <n v="0"/>
    <n v="0"/>
    <n v="0"/>
    <n v="0"/>
    <n v="18"/>
    <n v="369264.83999999997"/>
  </r>
  <r>
    <x v="2"/>
    <x v="1"/>
    <x v="0"/>
    <x v="22"/>
    <x v="4"/>
    <x v="1"/>
    <x v="1"/>
    <x v="1"/>
    <n v="0"/>
    <n v="0"/>
    <n v="0"/>
    <n v="0"/>
    <n v="8"/>
    <n v="-7921.27"/>
    <n v="0"/>
    <n v="0"/>
    <n v="0"/>
    <n v="0"/>
    <n v="0"/>
    <n v="8"/>
    <n v="-7921.27"/>
  </r>
  <r>
    <x v="2"/>
    <x v="1"/>
    <x v="0"/>
    <x v="22"/>
    <x v="4"/>
    <x v="3"/>
    <x v="0"/>
    <x v="0"/>
    <n v="17"/>
    <n v="11.62"/>
    <n v="45950.63"/>
    <n v="28704.91"/>
    <n v="0"/>
    <n v="0"/>
    <n v="0"/>
    <n v="0"/>
    <n v="45950.63"/>
    <n v="28704.91"/>
    <n v="0"/>
    <n v="0"/>
    <n v="0"/>
  </r>
  <r>
    <x v="2"/>
    <x v="1"/>
    <x v="0"/>
    <x v="23"/>
    <x v="0"/>
    <x v="4"/>
    <x v="0"/>
    <x v="0"/>
    <n v="0"/>
    <n v="0"/>
    <n v="5557"/>
    <n v="0"/>
    <n v="0"/>
    <n v="0"/>
    <n v="0"/>
    <n v="0"/>
    <n v="5557"/>
    <n v="0"/>
    <n v="0"/>
    <n v="0"/>
    <n v="0"/>
  </r>
  <r>
    <x v="2"/>
    <x v="1"/>
    <x v="0"/>
    <x v="23"/>
    <x v="0"/>
    <x v="0"/>
    <x v="0"/>
    <x v="0"/>
    <n v="1911"/>
    <n v="2158.1799999999998"/>
    <n v="12576446.540000001"/>
    <n v="12114591.09"/>
    <n v="0"/>
    <n v="12038.26"/>
    <n v="0"/>
    <n v="0"/>
    <n v="12576446.540000001"/>
    <n v="12114591.09"/>
    <n v="0"/>
    <n v="0"/>
    <n v="12038.26"/>
  </r>
  <r>
    <x v="2"/>
    <x v="1"/>
    <x v="0"/>
    <x v="23"/>
    <x v="0"/>
    <x v="0"/>
    <x v="1"/>
    <x v="0"/>
    <n v="0"/>
    <n v="0"/>
    <n v="0"/>
    <n v="0"/>
    <n v="267"/>
    <n v="8886129.0600000005"/>
    <n v="0"/>
    <n v="0"/>
    <n v="0"/>
    <n v="0"/>
    <n v="0"/>
    <n v="267"/>
    <n v="8886129.0600000005"/>
  </r>
  <r>
    <x v="2"/>
    <x v="1"/>
    <x v="0"/>
    <x v="23"/>
    <x v="0"/>
    <x v="0"/>
    <x v="1"/>
    <x v="1"/>
    <n v="0"/>
    <n v="0"/>
    <n v="0"/>
    <n v="0"/>
    <n v="25"/>
    <n v="-36801.300000000003"/>
    <n v="0"/>
    <n v="0"/>
    <n v="0"/>
    <n v="0"/>
    <n v="0"/>
    <n v="25"/>
    <n v="-36801.300000000003"/>
  </r>
  <r>
    <x v="2"/>
    <x v="1"/>
    <x v="0"/>
    <x v="23"/>
    <x v="0"/>
    <x v="0"/>
    <x v="2"/>
    <x v="0"/>
    <n v="0"/>
    <n v="0"/>
    <n v="0"/>
    <n v="0"/>
    <n v="33"/>
    <n v="4572986.88"/>
    <n v="0"/>
    <n v="0"/>
    <n v="0"/>
    <n v="0"/>
    <n v="0"/>
    <n v="33"/>
    <n v="4572986.88"/>
  </r>
  <r>
    <x v="2"/>
    <x v="1"/>
    <x v="0"/>
    <x v="23"/>
    <x v="0"/>
    <x v="0"/>
    <x v="2"/>
    <x v="1"/>
    <n v="0"/>
    <n v="0"/>
    <n v="0"/>
    <n v="0"/>
    <n v="1"/>
    <n v="24532.14"/>
    <n v="0"/>
    <n v="0"/>
    <n v="0"/>
    <n v="0"/>
    <n v="0"/>
    <n v="1"/>
    <n v="24532.14"/>
  </r>
  <r>
    <x v="2"/>
    <x v="1"/>
    <x v="0"/>
    <x v="23"/>
    <x v="0"/>
    <x v="0"/>
    <x v="3"/>
    <x v="0"/>
    <n v="0"/>
    <n v="0"/>
    <n v="0"/>
    <n v="0"/>
    <n v="177"/>
    <n v="886864.22000000009"/>
    <n v="0"/>
    <n v="0"/>
    <n v="0"/>
    <n v="0"/>
    <n v="0"/>
    <n v="177"/>
    <n v="886864.22000000009"/>
  </r>
  <r>
    <x v="2"/>
    <x v="1"/>
    <x v="0"/>
    <x v="23"/>
    <x v="0"/>
    <x v="1"/>
    <x v="0"/>
    <x v="0"/>
    <n v="215931"/>
    <n v="201557.86000000004"/>
    <n v="730619828.84000003"/>
    <n v="621922729.53999984"/>
    <n v="0"/>
    <n v="1003303.75"/>
    <n v="0"/>
    <n v="0"/>
    <n v="730619828.84000003"/>
    <n v="621922729.53999984"/>
    <n v="0"/>
    <n v="0"/>
    <n v="1003303.75"/>
  </r>
  <r>
    <x v="2"/>
    <x v="1"/>
    <x v="0"/>
    <x v="23"/>
    <x v="0"/>
    <x v="1"/>
    <x v="1"/>
    <x v="0"/>
    <n v="0"/>
    <n v="0"/>
    <n v="0"/>
    <n v="0"/>
    <n v="20083"/>
    <n v="397248080.60000002"/>
    <n v="0"/>
    <n v="0"/>
    <n v="0"/>
    <n v="0"/>
    <n v="0"/>
    <n v="20083"/>
    <n v="397248080.60000002"/>
  </r>
  <r>
    <x v="2"/>
    <x v="1"/>
    <x v="0"/>
    <x v="23"/>
    <x v="0"/>
    <x v="1"/>
    <x v="1"/>
    <x v="1"/>
    <n v="0"/>
    <n v="0"/>
    <n v="0"/>
    <n v="0"/>
    <n v="6460"/>
    <n v="-25267986.999999996"/>
    <n v="0"/>
    <n v="0"/>
    <n v="0"/>
    <n v="0"/>
    <n v="0"/>
    <n v="6460"/>
    <n v="-25267986.999999996"/>
  </r>
  <r>
    <x v="2"/>
    <x v="1"/>
    <x v="0"/>
    <x v="23"/>
    <x v="0"/>
    <x v="1"/>
    <x v="2"/>
    <x v="0"/>
    <n v="0"/>
    <n v="0"/>
    <n v="0"/>
    <n v="0"/>
    <n v="2009"/>
    <n v="162820699.78"/>
    <n v="0"/>
    <n v="0"/>
    <n v="0"/>
    <n v="0"/>
    <n v="0"/>
    <n v="2009"/>
    <n v="162820699.78"/>
  </r>
  <r>
    <x v="2"/>
    <x v="1"/>
    <x v="0"/>
    <x v="23"/>
    <x v="0"/>
    <x v="1"/>
    <x v="2"/>
    <x v="1"/>
    <n v="0"/>
    <n v="0"/>
    <n v="0"/>
    <n v="0"/>
    <n v="129"/>
    <n v="11653173.07"/>
    <n v="0"/>
    <n v="0"/>
    <n v="0"/>
    <n v="0"/>
    <n v="0"/>
    <n v="129"/>
    <n v="11653173.07"/>
  </r>
  <r>
    <x v="2"/>
    <x v="1"/>
    <x v="0"/>
    <x v="23"/>
    <x v="0"/>
    <x v="1"/>
    <x v="3"/>
    <x v="0"/>
    <n v="0"/>
    <n v="0"/>
    <n v="0"/>
    <n v="0"/>
    <n v="9215"/>
    <n v="46751619.579999991"/>
    <n v="0"/>
    <n v="0"/>
    <n v="0"/>
    <n v="0"/>
    <n v="0"/>
    <n v="9215"/>
    <n v="46751619.579999991"/>
  </r>
  <r>
    <x v="2"/>
    <x v="1"/>
    <x v="0"/>
    <x v="23"/>
    <x v="0"/>
    <x v="2"/>
    <x v="0"/>
    <x v="0"/>
    <n v="37"/>
    <n v="41.08"/>
    <n v="27111.41"/>
    <n v="146051.38"/>
    <n v="0"/>
    <n v="0"/>
    <n v="0"/>
    <n v="0"/>
    <n v="27111.41"/>
    <n v="146051.38"/>
    <n v="0"/>
    <n v="0"/>
    <n v="0"/>
  </r>
  <r>
    <x v="2"/>
    <x v="1"/>
    <x v="0"/>
    <x v="23"/>
    <x v="0"/>
    <x v="2"/>
    <x v="1"/>
    <x v="0"/>
    <n v="0"/>
    <n v="0"/>
    <n v="0"/>
    <n v="0"/>
    <n v="4"/>
    <n v="135862.60999999999"/>
    <n v="0"/>
    <n v="0"/>
    <n v="0"/>
    <n v="0"/>
    <n v="0"/>
    <n v="4"/>
    <n v="135862.60999999999"/>
  </r>
  <r>
    <x v="2"/>
    <x v="1"/>
    <x v="0"/>
    <x v="23"/>
    <x v="0"/>
    <x v="2"/>
    <x v="1"/>
    <x v="1"/>
    <n v="0"/>
    <n v="0"/>
    <n v="0"/>
    <n v="0"/>
    <n v="2"/>
    <n v="-5100.0599999999995"/>
    <n v="0"/>
    <n v="0"/>
    <n v="0"/>
    <n v="0"/>
    <n v="0"/>
    <n v="2"/>
    <n v="-5100.0599999999995"/>
  </r>
  <r>
    <x v="2"/>
    <x v="1"/>
    <x v="0"/>
    <x v="23"/>
    <x v="0"/>
    <x v="2"/>
    <x v="2"/>
    <x v="0"/>
    <n v="0"/>
    <n v="0"/>
    <n v="0"/>
    <n v="0"/>
    <n v="1"/>
    <n v="129867.05"/>
    <n v="0"/>
    <n v="0"/>
    <n v="0"/>
    <n v="0"/>
    <n v="0"/>
    <n v="1"/>
    <n v="129867.05"/>
  </r>
  <r>
    <x v="2"/>
    <x v="1"/>
    <x v="0"/>
    <x v="23"/>
    <x v="0"/>
    <x v="2"/>
    <x v="3"/>
    <x v="0"/>
    <n v="0"/>
    <n v="0"/>
    <n v="0"/>
    <n v="0"/>
    <n v="5"/>
    <n v="32134.800000000003"/>
    <n v="0"/>
    <n v="0"/>
    <n v="0"/>
    <n v="0"/>
    <n v="0"/>
    <n v="5"/>
    <n v="32134.800000000003"/>
  </r>
  <r>
    <x v="2"/>
    <x v="1"/>
    <x v="0"/>
    <x v="23"/>
    <x v="0"/>
    <x v="3"/>
    <x v="0"/>
    <x v="0"/>
    <n v="2733"/>
    <n v="2472.2200000000003"/>
    <n v="9320629.7300000004"/>
    <n v="9039527.1099999994"/>
    <n v="0"/>
    <n v="0"/>
    <n v="0"/>
    <n v="0"/>
    <n v="9320629.7300000004"/>
    <n v="9039527.1099999994"/>
    <n v="0"/>
    <n v="0"/>
    <n v="0"/>
  </r>
  <r>
    <x v="2"/>
    <x v="1"/>
    <x v="0"/>
    <x v="23"/>
    <x v="0"/>
    <x v="3"/>
    <x v="1"/>
    <x v="0"/>
    <n v="0"/>
    <n v="0"/>
    <n v="0"/>
    <n v="0"/>
    <n v="202"/>
    <n v="4966025.88"/>
    <n v="0"/>
    <n v="0"/>
    <n v="0"/>
    <n v="0"/>
    <n v="0"/>
    <n v="202"/>
    <n v="4966025.88"/>
  </r>
  <r>
    <x v="2"/>
    <x v="1"/>
    <x v="0"/>
    <x v="23"/>
    <x v="0"/>
    <x v="3"/>
    <x v="1"/>
    <x v="1"/>
    <n v="0"/>
    <n v="0"/>
    <n v="0"/>
    <n v="0"/>
    <n v="15"/>
    <n v="-191047.21999999997"/>
    <n v="0"/>
    <n v="0"/>
    <n v="0"/>
    <n v="0"/>
    <n v="0"/>
    <n v="15"/>
    <n v="-191047.21999999997"/>
  </r>
  <r>
    <x v="2"/>
    <x v="1"/>
    <x v="0"/>
    <x v="23"/>
    <x v="0"/>
    <x v="3"/>
    <x v="2"/>
    <x v="0"/>
    <n v="0"/>
    <n v="0"/>
    <n v="0"/>
    <n v="0"/>
    <n v="29"/>
    <n v="2785130.0699999994"/>
    <n v="0"/>
    <n v="0"/>
    <n v="0"/>
    <n v="0"/>
    <n v="0"/>
    <n v="29"/>
    <n v="2785130.0699999994"/>
  </r>
  <r>
    <x v="2"/>
    <x v="1"/>
    <x v="0"/>
    <x v="23"/>
    <x v="0"/>
    <x v="3"/>
    <x v="3"/>
    <x v="0"/>
    <n v="0"/>
    <n v="0"/>
    <n v="0"/>
    <n v="0"/>
    <n v="167"/>
    <n v="531031.28999999992"/>
    <n v="0"/>
    <n v="0"/>
    <n v="0"/>
    <n v="0"/>
    <n v="0"/>
    <n v="167"/>
    <n v="531031.28999999992"/>
  </r>
  <r>
    <x v="2"/>
    <x v="1"/>
    <x v="0"/>
    <x v="23"/>
    <x v="1"/>
    <x v="4"/>
    <x v="0"/>
    <x v="0"/>
    <n v="9166"/>
    <n v="8851.07"/>
    <n v="37345234.729999997"/>
    <n v="35775258.120000005"/>
    <n v="0"/>
    <n v="33744.68"/>
    <n v="0"/>
    <n v="0"/>
    <n v="37345234.729999997"/>
    <n v="35775258.120000005"/>
    <n v="0"/>
    <n v="0"/>
    <n v="33744.68"/>
  </r>
  <r>
    <x v="2"/>
    <x v="1"/>
    <x v="0"/>
    <x v="23"/>
    <x v="1"/>
    <x v="4"/>
    <x v="1"/>
    <x v="0"/>
    <n v="0"/>
    <n v="0"/>
    <n v="0"/>
    <n v="0"/>
    <n v="644"/>
    <n v="17379342.190000001"/>
    <n v="0"/>
    <n v="0"/>
    <n v="0"/>
    <n v="0"/>
    <n v="0"/>
    <n v="644"/>
    <n v="17379342.190000001"/>
  </r>
  <r>
    <x v="2"/>
    <x v="1"/>
    <x v="0"/>
    <x v="23"/>
    <x v="1"/>
    <x v="4"/>
    <x v="1"/>
    <x v="1"/>
    <n v="0"/>
    <n v="0"/>
    <n v="0"/>
    <n v="0"/>
    <n v="213"/>
    <n v="-281410.40999999997"/>
    <n v="0"/>
    <n v="0"/>
    <n v="0"/>
    <n v="0"/>
    <n v="0"/>
    <n v="213"/>
    <n v="-281410.40999999997"/>
  </r>
  <r>
    <x v="2"/>
    <x v="1"/>
    <x v="0"/>
    <x v="23"/>
    <x v="1"/>
    <x v="4"/>
    <x v="2"/>
    <x v="0"/>
    <n v="0"/>
    <n v="0"/>
    <n v="0"/>
    <n v="0"/>
    <n v="52"/>
    <n v="4365446.97"/>
    <n v="0"/>
    <n v="0"/>
    <n v="0"/>
    <n v="0"/>
    <n v="0"/>
    <n v="52"/>
    <n v="4365446.97"/>
  </r>
  <r>
    <x v="2"/>
    <x v="1"/>
    <x v="0"/>
    <x v="23"/>
    <x v="1"/>
    <x v="4"/>
    <x v="2"/>
    <x v="1"/>
    <n v="0"/>
    <n v="0"/>
    <n v="0"/>
    <n v="0"/>
    <n v="9"/>
    <n v="718674.24"/>
    <n v="0"/>
    <n v="0"/>
    <n v="0"/>
    <n v="0"/>
    <n v="0"/>
    <n v="9"/>
    <n v="718674.24"/>
  </r>
  <r>
    <x v="2"/>
    <x v="1"/>
    <x v="0"/>
    <x v="23"/>
    <x v="1"/>
    <x v="4"/>
    <x v="3"/>
    <x v="0"/>
    <n v="0"/>
    <n v="0"/>
    <n v="0"/>
    <n v="0"/>
    <n v="557"/>
    <n v="1890833.25"/>
    <n v="0"/>
    <n v="0"/>
    <n v="0"/>
    <n v="0"/>
    <n v="0"/>
    <n v="557"/>
    <n v="1890833.25"/>
  </r>
  <r>
    <x v="2"/>
    <x v="1"/>
    <x v="0"/>
    <x v="23"/>
    <x v="1"/>
    <x v="0"/>
    <x v="0"/>
    <x v="0"/>
    <n v="388"/>
    <n v="312.03000000000003"/>
    <n v="2124193.8300000005"/>
    <n v="1405094.7"/>
    <n v="0"/>
    <n v="0"/>
    <n v="0"/>
    <n v="0"/>
    <n v="2124193.8300000005"/>
    <n v="1405094.7"/>
    <n v="0"/>
    <n v="0"/>
    <n v="0"/>
  </r>
  <r>
    <x v="2"/>
    <x v="1"/>
    <x v="0"/>
    <x v="23"/>
    <x v="1"/>
    <x v="0"/>
    <x v="1"/>
    <x v="0"/>
    <n v="0"/>
    <n v="0"/>
    <n v="0"/>
    <n v="0"/>
    <n v="29"/>
    <n v="879228.24"/>
    <n v="0"/>
    <n v="0"/>
    <n v="0"/>
    <n v="0"/>
    <n v="0"/>
    <n v="29"/>
    <n v="879228.24"/>
  </r>
  <r>
    <x v="2"/>
    <x v="1"/>
    <x v="0"/>
    <x v="23"/>
    <x v="1"/>
    <x v="0"/>
    <x v="1"/>
    <x v="1"/>
    <n v="0"/>
    <n v="0"/>
    <n v="0"/>
    <n v="0"/>
    <n v="12"/>
    <n v="-13554.919999999998"/>
    <n v="0"/>
    <n v="0"/>
    <n v="0"/>
    <n v="0"/>
    <n v="0"/>
    <n v="12"/>
    <n v="-13554.919999999998"/>
  </r>
  <r>
    <x v="2"/>
    <x v="1"/>
    <x v="0"/>
    <x v="23"/>
    <x v="1"/>
    <x v="0"/>
    <x v="2"/>
    <x v="0"/>
    <n v="0"/>
    <n v="0"/>
    <n v="0"/>
    <n v="0"/>
    <n v="2"/>
    <n v="-24267.17"/>
    <n v="0"/>
    <n v="0"/>
    <n v="0"/>
    <n v="0"/>
    <n v="0"/>
    <n v="2"/>
    <n v="-24267.17"/>
  </r>
  <r>
    <x v="2"/>
    <x v="1"/>
    <x v="0"/>
    <x v="23"/>
    <x v="1"/>
    <x v="0"/>
    <x v="3"/>
    <x v="0"/>
    <n v="0"/>
    <n v="0"/>
    <n v="0"/>
    <n v="0"/>
    <n v="37"/>
    <n v="174478.46999999997"/>
    <n v="0"/>
    <n v="0"/>
    <n v="0"/>
    <n v="0"/>
    <n v="0"/>
    <n v="37"/>
    <n v="174478.46999999997"/>
  </r>
  <r>
    <x v="2"/>
    <x v="1"/>
    <x v="0"/>
    <x v="23"/>
    <x v="1"/>
    <x v="1"/>
    <x v="0"/>
    <x v="0"/>
    <n v="14723"/>
    <n v="13562.350000000002"/>
    <n v="52937126.900000006"/>
    <n v="49225292.310000002"/>
    <n v="0"/>
    <n v="74870.260000000009"/>
    <n v="0"/>
    <n v="0"/>
    <n v="52937126.900000006"/>
    <n v="49225292.310000002"/>
    <n v="0"/>
    <n v="0"/>
    <n v="74870.260000000009"/>
  </r>
  <r>
    <x v="2"/>
    <x v="1"/>
    <x v="0"/>
    <x v="23"/>
    <x v="1"/>
    <x v="1"/>
    <x v="1"/>
    <x v="0"/>
    <n v="0"/>
    <n v="0"/>
    <n v="0"/>
    <n v="0"/>
    <n v="943"/>
    <n v="20171046.329999998"/>
    <n v="0"/>
    <n v="0"/>
    <n v="0"/>
    <n v="0"/>
    <n v="0"/>
    <n v="943"/>
    <n v="20171046.329999998"/>
  </r>
  <r>
    <x v="2"/>
    <x v="1"/>
    <x v="0"/>
    <x v="23"/>
    <x v="1"/>
    <x v="1"/>
    <x v="1"/>
    <x v="1"/>
    <n v="0"/>
    <n v="0"/>
    <n v="0"/>
    <n v="0"/>
    <n v="340"/>
    <n v="-1007811.6200000001"/>
    <n v="0"/>
    <n v="0"/>
    <n v="0"/>
    <n v="0"/>
    <n v="0"/>
    <n v="340"/>
    <n v="-1007811.6200000001"/>
  </r>
  <r>
    <x v="2"/>
    <x v="1"/>
    <x v="0"/>
    <x v="23"/>
    <x v="1"/>
    <x v="1"/>
    <x v="2"/>
    <x v="0"/>
    <n v="0"/>
    <n v="0"/>
    <n v="0"/>
    <n v="0"/>
    <n v="113"/>
    <n v="12409094.1"/>
    <n v="0"/>
    <n v="0"/>
    <n v="0"/>
    <n v="0"/>
    <n v="0"/>
    <n v="113"/>
    <n v="12409094.1"/>
  </r>
  <r>
    <x v="2"/>
    <x v="1"/>
    <x v="0"/>
    <x v="23"/>
    <x v="1"/>
    <x v="1"/>
    <x v="2"/>
    <x v="1"/>
    <n v="0"/>
    <n v="0"/>
    <n v="0"/>
    <n v="0"/>
    <n v="8"/>
    <n v="941605.8"/>
    <n v="0"/>
    <n v="0"/>
    <n v="0"/>
    <n v="0"/>
    <n v="0"/>
    <n v="8"/>
    <n v="941605.8"/>
  </r>
  <r>
    <x v="2"/>
    <x v="1"/>
    <x v="0"/>
    <x v="23"/>
    <x v="1"/>
    <x v="1"/>
    <x v="3"/>
    <x v="0"/>
    <n v="0"/>
    <n v="0"/>
    <n v="0"/>
    <n v="0"/>
    <n v="797"/>
    <n v="3323686.9599999995"/>
    <n v="0"/>
    <n v="0"/>
    <n v="0"/>
    <n v="0"/>
    <n v="0"/>
    <n v="797"/>
    <n v="3323686.9599999995"/>
  </r>
  <r>
    <x v="2"/>
    <x v="1"/>
    <x v="0"/>
    <x v="23"/>
    <x v="1"/>
    <x v="2"/>
    <x v="0"/>
    <x v="0"/>
    <n v="1"/>
    <n v="5.76"/>
    <n v="-11309.8"/>
    <n v="8838.94"/>
    <n v="0"/>
    <n v="0"/>
    <n v="0"/>
    <n v="0"/>
    <n v="-11309.8"/>
    <n v="8838.94"/>
    <n v="0"/>
    <n v="0"/>
    <n v="0"/>
  </r>
  <r>
    <x v="2"/>
    <x v="1"/>
    <x v="0"/>
    <x v="23"/>
    <x v="1"/>
    <x v="2"/>
    <x v="1"/>
    <x v="0"/>
    <n v="0"/>
    <n v="0"/>
    <n v="0"/>
    <n v="0"/>
    <n v="0"/>
    <n v="-20000"/>
    <n v="0"/>
    <n v="0"/>
    <n v="0"/>
    <n v="0"/>
    <n v="0"/>
    <n v="0"/>
    <n v="-20000"/>
  </r>
  <r>
    <x v="2"/>
    <x v="1"/>
    <x v="0"/>
    <x v="23"/>
    <x v="1"/>
    <x v="3"/>
    <x v="0"/>
    <x v="0"/>
    <n v="35"/>
    <n v="37.11"/>
    <n v="194499.1"/>
    <n v="206984.77000000002"/>
    <n v="0"/>
    <n v="0"/>
    <n v="0"/>
    <n v="0"/>
    <n v="194499.1"/>
    <n v="206984.77000000002"/>
    <n v="0"/>
    <n v="0"/>
    <n v="0"/>
  </r>
  <r>
    <x v="2"/>
    <x v="1"/>
    <x v="0"/>
    <x v="23"/>
    <x v="1"/>
    <x v="3"/>
    <x v="1"/>
    <x v="0"/>
    <n v="0"/>
    <n v="0"/>
    <n v="0"/>
    <n v="0"/>
    <n v="2"/>
    <n v="142162.51"/>
    <n v="0"/>
    <n v="0"/>
    <n v="0"/>
    <n v="0"/>
    <n v="0"/>
    <n v="2"/>
    <n v="142162.51"/>
  </r>
  <r>
    <x v="2"/>
    <x v="1"/>
    <x v="0"/>
    <x v="23"/>
    <x v="1"/>
    <x v="3"/>
    <x v="1"/>
    <x v="1"/>
    <n v="0"/>
    <n v="0"/>
    <n v="0"/>
    <n v="0"/>
    <n v="0"/>
    <n v="-11945.06"/>
    <n v="0"/>
    <n v="0"/>
    <n v="0"/>
    <n v="0"/>
    <n v="0"/>
    <n v="0"/>
    <n v="-11945.06"/>
  </r>
  <r>
    <x v="2"/>
    <x v="1"/>
    <x v="0"/>
    <x v="23"/>
    <x v="1"/>
    <x v="3"/>
    <x v="2"/>
    <x v="0"/>
    <n v="0"/>
    <n v="0"/>
    <n v="0"/>
    <n v="0"/>
    <n v="1"/>
    <n v="61151.77"/>
    <n v="0"/>
    <n v="0"/>
    <n v="0"/>
    <n v="0"/>
    <n v="0"/>
    <n v="1"/>
    <n v="61151.77"/>
  </r>
  <r>
    <x v="2"/>
    <x v="1"/>
    <x v="0"/>
    <x v="23"/>
    <x v="1"/>
    <x v="3"/>
    <x v="3"/>
    <x v="0"/>
    <n v="0"/>
    <n v="0"/>
    <n v="0"/>
    <n v="0"/>
    <n v="6"/>
    <n v="54926.479999999996"/>
    <n v="0"/>
    <n v="0"/>
    <n v="0"/>
    <n v="0"/>
    <n v="0"/>
    <n v="6"/>
    <n v="54926.479999999996"/>
  </r>
  <r>
    <x v="2"/>
    <x v="1"/>
    <x v="0"/>
    <x v="23"/>
    <x v="2"/>
    <x v="4"/>
    <x v="0"/>
    <x v="0"/>
    <n v="3124"/>
    <n v="2995.6800000000007"/>
    <n v="65295176.910000004"/>
    <n v="56363371.439999998"/>
    <n v="0"/>
    <n v="12960.630000000001"/>
    <n v="0"/>
    <n v="0"/>
    <n v="65295176.910000004"/>
    <n v="56363371.439999998"/>
    <n v="0"/>
    <n v="0"/>
    <n v="12960.630000000001"/>
  </r>
  <r>
    <x v="2"/>
    <x v="1"/>
    <x v="0"/>
    <x v="23"/>
    <x v="2"/>
    <x v="4"/>
    <x v="1"/>
    <x v="0"/>
    <n v="0"/>
    <n v="0"/>
    <n v="0"/>
    <n v="0"/>
    <n v="150"/>
    <n v="31113336.650000006"/>
    <n v="0"/>
    <n v="0"/>
    <n v="0"/>
    <n v="0"/>
    <n v="0"/>
    <n v="150"/>
    <n v="31113336.650000006"/>
  </r>
  <r>
    <x v="2"/>
    <x v="1"/>
    <x v="0"/>
    <x v="23"/>
    <x v="2"/>
    <x v="4"/>
    <x v="1"/>
    <x v="1"/>
    <n v="0"/>
    <n v="0"/>
    <n v="0"/>
    <n v="0"/>
    <n v="8"/>
    <n v="-31503.4"/>
    <n v="0"/>
    <n v="0"/>
    <n v="0"/>
    <n v="0"/>
    <n v="0"/>
    <n v="8"/>
    <n v="-31503.4"/>
  </r>
  <r>
    <x v="2"/>
    <x v="1"/>
    <x v="0"/>
    <x v="23"/>
    <x v="2"/>
    <x v="4"/>
    <x v="2"/>
    <x v="0"/>
    <n v="0"/>
    <n v="0"/>
    <n v="0"/>
    <n v="0"/>
    <n v="19"/>
    <n v="6078959.5099999998"/>
    <n v="0"/>
    <n v="0"/>
    <n v="0"/>
    <n v="0"/>
    <n v="0"/>
    <n v="19"/>
    <n v="6078959.5099999998"/>
  </r>
  <r>
    <x v="2"/>
    <x v="1"/>
    <x v="0"/>
    <x v="23"/>
    <x v="2"/>
    <x v="4"/>
    <x v="2"/>
    <x v="1"/>
    <n v="0"/>
    <n v="0"/>
    <n v="0"/>
    <n v="0"/>
    <n v="1"/>
    <n v="154277.5"/>
    <n v="0"/>
    <n v="0"/>
    <n v="0"/>
    <n v="0"/>
    <n v="0"/>
    <n v="1"/>
    <n v="154277.5"/>
  </r>
  <r>
    <x v="2"/>
    <x v="1"/>
    <x v="0"/>
    <x v="23"/>
    <x v="2"/>
    <x v="4"/>
    <x v="3"/>
    <x v="0"/>
    <n v="0"/>
    <n v="0"/>
    <n v="0"/>
    <n v="0"/>
    <n v="208"/>
    <n v="717759.00000000012"/>
    <n v="0"/>
    <n v="0"/>
    <n v="0"/>
    <n v="0"/>
    <n v="0"/>
    <n v="208"/>
    <n v="717759.00000000012"/>
  </r>
  <r>
    <x v="2"/>
    <x v="1"/>
    <x v="0"/>
    <x v="23"/>
    <x v="2"/>
    <x v="0"/>
    <x v="0"/>
    <x v="0"/>
    <n v="978"/>
    <n v="862.4"/>
    <n v="6141412.0499999998"/>
    <n v="5045931.879999999"/>
    <n v="0"/>
    <n v="0"/>
    <n v="0"/>
    <n v="0"/>
    <n v="6141412.0499999998"/>
    <n v="5045931.879999999"/>
    <n v="0"/>
    <n v="0"/>
    <n v="0"/>
  </r>
  <r>
    <x v="2"/>
    <x v="1"/>
    <x v="0"/>
    <x v="23"/>
    <x v="2"/>
    <x v="0"/>
    <x v="1"/>
    <x v="0"/>
    <n v="0"/>
    <n v="0"/>
    <n v="0"/>
    <n v="0"/>
    <n v="46"/>
    <n v="4261603.5900000008"/>
    <n v="0"/>
    <n v="0"/>
    <n v="0"/>
    <n v="0"/>
    <n v="0"/>
    <n v="46"/>
    <n v="4261603.5900000008"/>
  </r>
  <r>
    <x v="2"/>
    <x v="1"/>
    <x v="0"/>
    <x v="23"/>
    <x v="2"/>
    <x v="0"/>
    <x v="1"/>
    <x v="1"/>
    <n v="0"/>
    <n v="0"/>
    <n v="0"/>
    <n v="0"/>
    <n v="5"/>
    <n v="60578"/>
    <n v="0"/>
    <n v="0"/>
    <n v="0"/>
    <n v="0"/>
    <n v="0"/>
    <n v="5"/>
    <n v="60578"/>
  </r>
  <r>
    <x v="2"/>
    <x v="1"/>
    <x v="0"/>
    <x v="23"/>
    <x v="2"/>
    <x v="0"/>
    <x v="2"/>
    <x v="0"/>
    <n v="0"/>
    <n v="0"/>
    <n v="0"/>
    <n v="0"/>
    <n v="2"/>
    <n v="212215"/>
    <n v="0"/>
    <n v="0"/>
    <n v="0"/>
    <n v="0"/>
    <n v="0"/>
    <n v="2"/>
    <n v="212215"/>
  </r>
  <r>
    <x v="2"/>
    <x v="1"/>
    <x v="0"/>
    <x v="23"/>
    <x v="2"/>
    <x v="0"/>
    <x v="3"/>
    <x v="0"/>
    <n v="0"/>
    <n v="0"/>
    <n v="0"/>
    <n v="0"/>
    <n v="191"/>
    <n v="1025832.0099999999"/>
    <n v="0"/>
    <n v="0"/>
    <n v="0"/>
    <n v="0"/>
    <n v="0"/>
    <n v="191"/>
    <n v="1025832.0099999999"/>
  </r>
  <r>
    <x v="2"/>
    <x v="1"/>
    <x v="0"/>
    <x v="23"/>
    <x v="2"/>
    <x v="1"/>
    <x v="0"/>
    <x v="0"/>
    <n v="369"/>
    <n v="339.59"/>
    <n v="2579008.9800000004"/>
    <n v="2472397.8899999997"/>
    <n v="0"/>
    <n v="12312.33"/>
    <n v="0"/>
    <n v="0"/>
    <n v="2579008.9800000004"/>
    <n v="2472397.8899999997"/>
    <n v="0"/>
    <n v="0"/>
    <n v="12312.33"/>
  </r>
  <r>
    <x v="2"/>
    <x v="1"/>
    <x v="0"/>
    <x v="23"/>
    <x v="2"/>
    <x v="1"/>
    <x v="1"/>
    <x v="0"/>
    <n v="0"/>
    <n v="0"/>
    <n v="0"/>
    <n v="0"/>
    <n v="22"/>
    <n v="1721297.3900000001"/>
    <n v="0"/>
    <n v="0"/>
    <n v="0"/>
    <n v="0"/>
    <n v="0"/>
    <n v="22"/>
    <n v="1721297.3900000001"/>
  </r>
  <r>
    <x v="2"/>
    <x v="1"/>
    <x v="0"/>
    <x v="23"/>
    <x v="2"/>
    <x v="1"/>
    <x v="1"/>
    <x v="1"/>
    <n v="0"/>
    <n v="0"/>
    <n v="0"/>
    <n v="0"/>
    <n v="1"/>
    <n v="-25751.39"/>
    <n v="0"/>
    <n v="0"/>
    <n v="0"/>
    <n v="0"/>
    <n v="0"/>
    <n v="1"/>
    <n v="-25751.39"/>
  </r>
  <r>
    <x v="2"/>
    <x v="1"/>
    <x v="0"/>
    <x v="23"/>
    <x v="2"/>
    <x v="1"/>
    <x v="2"/>
    <x v="0"/>
    <n v="0"/>
    <n v="0"/>
    <n v="0"/>
    <n v="0"/>
    <n v="3"/>
    <n v="709067.92"/>
    <n v="0"/>
    <n v="0"/>
    <n v="0"/>
    <n v="0"/>
    <n v="0"/>
    <n v="3"/>
    <n v="709067.92"/>
  </r>
  <r>
    <x v="2"/>
    <x v="1"/>
    <x v="0"/>
    <x v="23"/>
    <x v="2"/>
    <x v="1"/>
    <x v="3"/>
    <x v="0"/>
    <n v="0"/>
    <n v="0"/>
    <n v="0"/>
    <n v="0"/>
    <n v="20"/>
    <n v="92252.65"/>
    <n v="0"/>
    <n v="0"/>
    <n v="0"/>
    <n v="0"/>
    <n v="0"/>
    <n v="20"/>
    <n v="92252.65"/>
  </r>
  <r>
    <x v="2"/>
    <x v="1"/>
    <x v="0"/>
    <x v="23"/>
    <x v="2"/>
    <x v="2"/>
    <x v="0"/>
    <x v="0"/>
    <n v="0"/>
    <n v="0.77"/>
    <n v="0"/>
    <n v="7165.34"/>
    <n v="0"/>
    <n v="0"/>
    <n v="0"/>
    <n v="0"/>
    <n v="0"/>
    <n v="7165.34"/>
    <n v="0"/>
    <n v="0"/>
    <n v="0"/>
  </r>
  <r>
    <x v="2"/>
    <x v="1"/>
    <x v="0"/>
    <x v="23"/>
    <x v="2"/>
    <x v="3"/>
    <x v="0"/>
    <x v="0"/>
    <n v="128"/>
    <n v="131.29999999999998"/>
    <n v="902075.02"/>
    <n v="924350.57000000007"/>
    <n v="0"/>
    <n v="0"/>
    <n v="0"/>
    <n v="0"/>
    <n v="902075.02"/>
    <n v="924350.57000000007"/>
    <n v="0"/>
    <n v="0"/>
    <n v="0"/>
  </r>
  <r>
    <x v="2"/>
    <x v="1"/>
    <x v="0"/>
    <x v="23"/>
    <x v="2"/>
    <x v="3"/>
    <x v="1"/>
    <x v="0"/>
    <n v="0"/>
    <n v="0"/>
    <n v="0"/>
    <n v="0"/>
    <n v="7"/>
    <n v="623614.1"/>
    <n v="0"/>
    <n v="0"/>
    <n v="0"/>
    <n v="0"/>
    <n v="0"/>
    <n v="7"/>
    <n v="623614.1"/>
  </r>
  <r>
    <x v="2"/>
    <x v="1"/>
    <x v="0"/>
    <x v="23"/>
    <x v="2"/>
    <x v="3"/>
    <x v="2"/>
    <x v="0"/>
    <n v="0"/>
    <n v="0"/>
    <n v="0"/>
    <n v="0"/>
    <n v="1"/>
    <n v="769.98"/>
    <n v="0"/>
    <n v="0"/>
    <n v="0"/>
    <n v="0"/>
    <n v="0"/>
    <n v="1"/>
    <n v="769.98"/>
  </r>
  <r>
    <x v="2"/>
    <x v="1"/>
    <x v="0"/>
    <x v="23"/>
    <x v="2"/>
    <x v="3"/>
    <x v="3"/>
    <x v="0"/>
    <n v="0"/>
    <n v="0"/>
    <n v="0"/>
    <n v="0"/>
    <n v="13"/>
    <n v="82067.14"/>
    <n v="0"/>
    <n v="0"/>
    <n v="0"/>
    <n v="0"/>
    <n v="0"/>
    <n v="13"/>
    <n v="82067.14"/>
  </r>
  <r>
    <x v="2"/>
    <x v="1"/>
    <x v="0"/>
    <x v="23"/>
    <x v="3"/>
    <x v="0"/>
    <x v="0"/>
    <x v="0"/>
    <n v="6"/>
    <n v="4.4000000000000004"/>
    <n v="20247.989999999998"/>
    <n v="22191.85"/>
    <n v="0"/>
    <n v="0"/>
    <n v="0"/>
    <n v="0"/>
    <n v="20247.989999999998"/>
    <n v="22191.85"/>
    <n v="0"/>
    <n v="0"/>
    <n v="0"/>
  </r>
  <r>
    <x v="2"/>
    <x v="1"/>
    <x v="0"/>
    <x v="23"/>
    <x v="3"/>
    <x v="1"/>
    <x v="0"/>
    <x v="0"/>
    <n v="2258"/>
    <n v="1849.9"/>
    <n v="7214994.0299999993"/>
    <n v="5802387.9100000001"/>
    <n v="0"/>
    <n v="0"/>
    <n v="0"/>
    <n v="0"/>
    <n v="7214994.0299999993"/>
    <n v="5802387.9100000001"/>
    <n v="0"/>
    <n v="0"/>
    <n v="0"/>
  </r>
  <r>
    <x v="2"/>
    <x v="1"/>
    <x v="0"/>
    <x v="23"/>
    <x v="3"/>
    <x v="1"/>
    <x v="1"/>
    <x v="0"/>
    <n v="0"/>
    <n v="0"/>
    <n v="0"/>
    <n v="0"/>
    <n v="128"/>
    <n v="3177132.26"/>
    <n v="0"/>
    <n v="0"/>
    <n v="0"/>
    <n v="0"/>
    <n v="0"/>
    <n v="128"/>
    <n v="3177132.26"/>
  </r>
  <r>
    <x v="2"/>
    <x v="1"/>
    <x v="0"/>
    <x v="23"/>
    <x v="3"/>
    <x v="1"/>
    <x v="1"/>
    <x v="1"/>
    <n v="0"/>
    <n v="0"/>
    <n v="0"/>
    <n v="0"/>
    <n v="19"/>
    <n v="-151271.99"/>
    <n v="0"/>
    <n v="0"/>
    <n v="0"/>
    <n v="0"/>
    <n v="0"/>
    <n v="19"/>
    <n v="-151271.99"/>
  </r>
  <r>
    <x v="2"/>
    <x v="1"/>
    <x v="0"/>
    <x v="23"/>
    <x v="3"/>
    <x v="1"/>
    <x v="2"/>
    <x v="0"/>
    <n v="0"/>
    <n v="0"/>
    <n v="0"/>
    <n v="0"/>
    <n v="15"/>
    <n v="832396.09"/>
    <n v="0"/>
    <n v="0"/>
    <n v="0"/>
    <n v="0"/>
    <n v="0"/>
    <n v="15"/>
    <n v="832396.09"/>
  </r>
  <r>
    <x v="2"/>
    <x v="1"/>
    <x v="0"/>
    <x v="23"/>
    <x v="3"/>
    <x v="2"/>
    <x v="0"/>
    <x v="0"/>
    <n v="514"/>
    <n v="444.24"/>
    <n v="1200685.4699999997"/>
    <n v="751696.50000000012"/>
    <n v="0"/>
    <n v="0"/>
    <n v="0"/>
    <n v="0"/>
    <n v="1200685.4699999997"/>
    <n v="751696.50000000012"/>
    <n v="0"/>
    <n v="0"/>
    <n v="0"/>
  </r>
  <r>
    <x v="2"/>
    <x v="1"/>
    <x v="0"/>
    <x v="23"/>
    <x v="3"/>
    <x v="2"/>
    <x v="1"/>
    <x v="0"/>
    <n v="0"/>
    <n v="0"/>
    <n v="0"/>
    <n v="0"/>
    <n v="41"/>
    <n v="417126.72000000003"/>
    <n v="0"/>
    <n v="0"/>
    <n v="0"/>
    <n v="0"/>
    <n v="0"/>
    <n v="41"/>
    <n v="417126.72000000003"/>
  </r>
  <r>
    <x v="2"/>
    <x v="1"/>
    <x v="0"/>
    <x v="23"/>
    <x v="3"/>
    <x v="2"/>
    <x v="1"/>
    <x v="1"/>
    <n v="0"/>
    <n v="0"/>
    <n v="0"/>
    <n v="0"/>
    <n v="7"/>
    <n v="-99490.78"/>
    <n v="0"/>
    <n v="0"/>
    <n v="0"/>
    <n v="0"/>
    <n v="0"/>
    <n v="7"/>
    <n v="-99490.78"/>
  </r>
  <r>
    <x v="2"/>
    <x v="1"/>
    <x v="0"/>
    <x v="23"/>
    <x v="3"/>
    <x v="2"/>
    <x v="2"/>
    <x v="0"/>
    <n v="0"/>
    <n v="0"/>
    <n v="0"/>
    <n v="0"/>
    <n v="3"/>
    <n v="120103.87"/>
    <n v="0"/>
    <n v="0"/>
    <n v="0"/>
    <n v="0"/>
    <n v="0"/>
    <n v="3"/>
    <n v="120103.87"/>
  </r>
  <r>
    <x v="2"/>
    <x v="1"/>
    <x v="0"/>
    <x v="23"/>
    <x v="4"/>
    <x v="0"/>
    <x v="0"/>
    <x v="0"/>
    <n v="0"/>
    <n v="0.01"/>
    <n v="0"/>
    <n v="90.41"/>
    <n v="0"/>
    <n v="-26528.87"/>
    <n v="0"/>
    <n v="0"/>
    <n v="0"/>
    <n v="90.41"/>
    <n v="0"/>
    <n v="0"/>
    <n v="-26528.87"/>
  </r>
  <r>
    <x v="2"/>
    <x v="1"/>
    <x v="0"/>
    <x v="23"/>
    <x v="4"/>
    <x v="0"/>
    <x v="1"/>
    <x v="0"/>
    <n v="0"/>
    <n v="0"/>
    <n v="0"/>
    <n v="0"/>
    <n v="1"/>
    <n v="-10315769.75"/>
    <n v="0"/>
    <n v="0"/>
    <n v="0"/>
    <n v="0"/>
    <n v="0"/>
    <n v="1"/>
    <n v="-10315769.75"/>
  </r>
  <r>
    <x v="2"/>
    <x v="1"/>
    <x v="0"/>
    <x v="23"/>
    <x v="4"/>
    <x v="0"/>
    <x v="1"/>
    <x v="1"/>
    <n v="0"/>
    <n v="0"/>
    <n v="0"/>
    <n v="0"/>
    <n v="0"/>
    <n v="-2400720.7200000002"/>
    <n v="0"/>
    <n v="0"/>
    <n v="0"/>
    <n v="0"/>
    <n v="0"/>
    <n v="0"/>
    <n v="-2400720.7200000002"/>
  </r>
  <r>
    <x v="2"/>
    <x v="1"/>
    <x v="0"/>
    <x v="23"/>
    <x v="4"/>
    <x v="0"/>
    <x v="2"/>
    <x v="0"/>
    <n v="0"/>
    <n v="0"/>
    <n v="0"/>
    <n v="0"/>
    <n v="1"/>
    <n v="-1261695.5800000003"/>
    <n v="0"/>
    <n v="0"/>
    <n v="0"/>
    <n v="0"/>
    <n v="0"/>
    <n v="1"/>
    <n v="-1261695.5800000003"/>
  </r>
  <r>
    <x v="2"/>
    <x v="1"/>
    <x v="0"/>
    <x v="23"/>
    <x v="4"/>
    <x v="0"/>
    <x v="2"/>
    <x v="1"/>
    <n v="0"/>
    <n v="0"/>
    <n v="0"/>
    <n v="0"/>
    <n v="0"/>
    <n v="-197054.01"/>
    <n v="0"/>
    <n v="0"/>
    <n v="0"/>
    <n v="0"/>
    <n v="0"/>
    <n v="0"/>
    <n v="-197054.01"/>
  </r>
  <r>
    <x v="2"/>
    <x v="1"/>
    <x v="0"/>
    <x v="23"/>
    <x v="4"/>
    <x v="0"/>
    <x v="3"/>
    <x v="0"/>
    <n v="0"/>
    <n v="0"/>
    <n v="0"/>
    <n v="0"/>
    <n v="0"/>
    <n v="-467696.89"/>
    <n v="0"/>
    <n v="0"/>
    <n v="0"/>
    <n v="0"/>
    <n v="0"/>
    <n v="0"/>
    <n v="-467696.89"/>
  </r>
  <r>
    <x v="2"/>
    <x v="1"/>
    <x v="0"/>
    <x v="23"/>
    <x v="4"/>
    <x v="1"/>
    <x v="0"/>
    <x v="0"/>
    <n v="310"/>
    <n v="170.73"/>
    <n v="1689564.93"/>
    <n v="905597.73"/>
    <n v="0"/>
    <n v="0"/>
    <n v="0"/>
    <n v="0"/>
    <n v="1689564.93"/>
    <n v="905597.73"/>
    <n v="0"/>
    <n v="0"/>
    <n v="0"/>
  </r>
  <r>
    <x v="2"/>
    <x v="1"/>
    <x v="0"/>
    <x v="23"/>
    <x v="4"/>
    <x v="1"/>
    <x v="1"/>
    <x v="0"/>
    <n v="0"/>
    <n v="0"/>
    <n v="0"/>
    <n v="0"/>
    <n v="30"/>
    <n v="568430.29"/>
    <n v="0"/>
    <n v="0"/>
    <n v="0"/>
    <n v="0"/>
    <n v="0"/>
    <n v="30"/>
    <n v="568430.29"/>
  </r>
  <r>
    <x v="2"/>
    <x v="1"/>
    <x v="0"/>
    <x v="23"/>
    <x v="4"/>
    <x v="1"/>
    <x v="1"/>
    <x v="1"/>
    <n v="0"/>
    <n v="0"/>
    <n v="0"/>
    <n v="0"/>
    <n v="3"/>
    <n v="73320.61"/>
    <n v="0"/>
    <n v="0"/>
    <n v="0"/>
    <n v="0"/>
    <n v="0"/>
    <n v="3"/>
    <n v="73320.61"/>
  </r>
  <r>
    <x v="2"/>
    <x v="1"/>
    <x v="0"/>
    <x v="23"/>
    <x v="4"/>
    <x v="1"/>
    <x v="2"/>
    <x v="0"/>
    <n v="0"/>
    <n v="0"/>
    <n v="0"/>
    <n v="0"/>
    <n v="0"/>
    <n v="-94827.59"/>
    <n v="0"/>
    <n v="0"/>
    <n v="0"/>
    <n v="0"/>
    <n v="0"/>
    <n v="0"/>
    <n v="-94827.59"/>
  </r>
  <r>
    <x v="2"/>
    <x v="1"/>
    <x v="0"/>
    <x v="23"/>
    <x v="4"/>
    <x v="3"/>
    <x v="0"/>
    <x v="0"/>
    <n v="1"/>
    <n v="0.16"/>
    <n v="2332.6799999999998"/>
    <n v="414.12"/>
    <n v="0"/>
    <n v="0"/>
    <n v="0"/>
    <n v="0"/>
    <n v="2332.6799999999998"/>
    <n v="414.12"/>
    <n v="0"/>
    <n v="0"/>
    <n v="0"/>
  </r>
  <r>
    <x v="2"/>
    <x v="1"/>
    <x v="0"/>
    <x v="24"/>
    <x v="0"/>
    <x v="0"/>
    <x v="0"/>
    <x v="0"/>
    <n v="2532"/>
    <n v="2333.8000000000006"/>
    <n v="16642643.84"/>
    <n v="14839741.369999997"/>
    <n v="0"/>
    <n v="0"/>
    <n v="0"/>
    <n v="0"/>
    <n v="16642643.84"/>
    <n v="14839741.369999997"/>
    <n v="0"/>
    <n v="0"/>
    <n v="0"/>
  </r>
  <r>
    <x v="2"/>
    <x v="1"/>
    <x v="0"/>
    <x v="24"/>
    <x v="0"/>
    <x v="0"/>
    <x v="1"/>
    <x v="0"/>
    <n v="0"/>
    <n v="0"/>
    <n v="0"/>
    <n v="0"/>
    <n v="199"/>
    <n v="5708224.7200000007"/>
    <n v="0"/>
    <n v="0"/>
    <n v="0"/>
    <n v="0"/>
    <n v="0"/>
    <n v="199"/>
    <n v="5708224.7200000007"/>
  </r>
  <r>
    <x v="2"/>
    <x v="1"/>
    <x v="0"/>
    <x v="24"/>
    <x v="0"/>
    <x v="0"/>
    <x v="1"/>
    <x v="1"/>
    <n v="0"/>
    <n v="0"/>
    <n v="0"/>
    <n v="0"/>
    <n v="15"/>
    <n v="108304.22"/>
    <n v="0"/>
    <n v="0"/>
    <n v="0"/>
    <n v="0"/>
    <n v="0"/>
    <n v="15"/>
    <n v="108304.22"/>
  </r>
  <r>
    <x v="2"/>
    <x v="1"/>
    <x v="0"/>
    <x v="24"/>
    <x v="0"/>
    <x v="0"/>
    <x v="2"/>
    <x v="0"/>
    <n v="0"/>
    <n v="0"/>
    <n v="0"/>
    <n v="0"/>
    <n v="26"/>
    <n v="2872879.42"/>
    <n v="0"/>
    <n v="0"/>
    <n v="0"/>
    <n v="0"/>
    <n v="0"/>
    <n v="26"/>
    <n v="2872879.42"/>
  </r>
  <r>
    <x v="2"/>
    <x v="1"/>
    <x v="0"/>
    <x v="24"/>
    <x v="0"/>
    <x v="0"/>
    <x v="2"/>
    <x v="1"/>
    <n v="0"/>
    <n v="0"/>
    <n v="0"/>
    <n v="0"/>
    <n v="1"/>
    <n v="380167.9"/>
    <n v="0"/>
    <n v="0"/>
    <n v="0"/>
    <n v="0"/>
    <n v="0"/>
    <n v="1"/>
    <n v="380167.9"/>
  </r>
  <r>
    <x v="2"/>
    <x v="1"/>
    <x v="0"/>
    <x v="24"/>
    <x v="0"/>
    <x v="0"/>
    <x v="3"/>
    <x v="0"/>
    <n v="0"/>
    <n v="0"/>
    <n v="0"/>
    <n v="0"/>
    <n v="117"/>
    <n v="706571.51"/>
    <n v="0"/>
    <n v="0"/>
    <n v="0"/>
    <n v="0"/>
    <n v="0"/>
    <n v="117"/>
    <n v="706571.51"/>
  </r>
  <r>
    <x v="2"/>
    <x v="1"/>
    <x v="0"/>
    <x v="24"/>
    <x v="0"/>
    <x v="1"/>
    <x v="0"/>
    <x v="0"/>
    <n v="111654"/>
    <n v="106110.96999999999"/>
    <n v="394960617.95999998"/>
    <n v="354467922.08000004"/>
    <n v="0"/>
    <n v="30548.89"/>
    <n v="0"/>
    <n v="0"/>
    <n v="394960617.95999998"/>
    <n v="354467922.08000004"/>
    <n v="0"/>
    <n v="0"/>
    <n v="30548.89"/>
  </r>
  <r>
    <x v="2"/>
    <x v="1"/>
    <x v="0"/>
    <x v="24"/>
    <x v="0"/>
    <x v="1"/>
    <x v="1"/>
    <x v="0"/>
    <n v="0"/>
    <n v="0"/>
    <n v="0"/>
    <n v="0"/>
    <n v="9288"/>
    <n v="207018790.79000008"/>
    <n v="0"/>
    <n v="0"/>
    <n v="0"/>
    <n v="0"/>
    <n v="0"/>
    <n v="9288"/>
    <n v="207018790.79000008"/>
  </r>
  <r>
    <x v="2"/>
    <x v="1"/>
    <x v="0"/>
    <x v="24"/>
    <x v="0"/>
    <x v="1"/>
    <x v="1"/>
    <x v="1"/>
    <n v="0"/>
    <n v="0"/>
    <n v="0"/>
    <n v="0"/>
    <n v="3092"/>
    <n v="-5967368.0100000007"/>
    <n v="0"/>
    <n v="0"/>
    <n v="0"/>
    <n v="0"/>
    <n v="0"/>
    <n v="3092"/>
    <n v="-5967368.0100000007"/>
  </r>
  <r>
    <x v="2"/>
    <x v="1"/>
    <x v="0"/>
    <x v="24"/>
    <x v="0"/>
    <x v="1"/>
    <x v="2"/>
    <x v="0"/>
    <n v="0"/>
    <n v="0"/>
    <n v="0"/>
    <n v="0"/>
    <n v="961"/>
    <n v="92586114.390000001"/>
    <n v="0"/>
    <n v="0"/>
    <n v="0"/>
    <n v="0"/>
    <n v="0"/>
    <n v="961"/>
    <n v="92586114.390000001"/>
  </r>
  <r>
    <x v="2"/>
    <x v="1"/>
    <x v="0"/>
    <x v="24"/>
    <x v="0"/>
    <x v="1"/>
    <x v="2"/>
    <x v="1"/>
    <n v="0"/>
    <n v="0"/>
    <n v="0"/>
    <n v="0"/>
    <n v="76"/>
    <n v="5843205.4799999995"/>
    <n v="0"/>
    <n v="0"/>
    <n v="0"/>
    <n v="0"/>
    <n v="0"/>
    <n v="76"/>
    <n v="5843205.4799999995"/>
  </r>
  <r>
    <x v="2"/>
    <x v="1"/>
    <x v="0"/>
    <x v="24"/>
    <x v="0"/>
    <x v="1"/>
    <x v="3"/>
    <x v="0"/>
    <n v="0"/>
    <n v="0"/>
    <n v="0"/>
    <n v="0"/>
    <n v="2294"/>
    <n v="10081464.129999999"/>
    <n v="0"/>
    <n v="0"/>
    <n v="0"/>
    <n v="0"/>
    <n v="0"/>
    <n v="2294"/>
    <n v="10081464.129999999"/>
  </r>
  <r>
    <x v="2"/>
    <x v="1"/>
    <x v="0"/>
    <x v="24"/>
    <x v="0"/>
    <x v="2"/>
    <x v="0"/>
    <x v="0"/>
    <n v="19"/>
    <n v="49.46"/>
    <n v="3388.8099999999995"/>
    <n v="166167.96000000002"/>
    <n v="0"/>
    <n v="0"/>
    <n v="0"/>
    <n v="0"/>
    <n v="3388.8099999999995"/>
    <n v="166167.96000000002"/>
    <n v="0"/>
    <n v="0"/>
    <n v="0"/>
  </r>
  <r>
    <x v="2"/>
    <x v="1"/>
    <x v="0"/>
    <x v="24"/>
    <x v="0"/>
    <x v="2"/>
    <x v="1"/>
    <x v="0"/>
    <n v="0"/>
    <n v="0"/>
    <n v="0"/>
    <n v="0"/>
    <n v="1"/>
    <n v="70669.81"/>
    <n v="0"/>
    <n v="0"/>
    <n v="0"/>
    <n v="0"/>
    <n v="0"/>
    <n v="1"/>
    <n v="70669.81"/>
  </r>
  <r>
    <x v="2"/>
    <x v="1"/>
    <x v="0"/>
    <x v="24"/>
    <x v="0"/>
    <x v="2"/>
    <x v="1"/>
    <x v="1"/>
    <n v="0"/>
    <n v="0"/>
    <n v="0"/>
    <n v="0"/>
    <n v="2"/>
    <n v="-47136.800000000003"/>
    <n v="0"/>
    <n v="0"/>
    <n v="0"/>
    <n v="0"/>
    <n v="0"/>
    <n v="2"/>
    <n v="-47136.800000000003"/>
  </r>
  <r>
    <x v="2"/>
    <x v="1"/>
    <x v="0"/>
    <x v="24"/>
    <x v="0"/>
    <x v="2"/>
    <x v="2"/>
    <x v="0"/>
    <n v="0"/>
    <n v="0"/>
    <n v="0"/>
    <n v="0"/>
    <n v="1"/>
    <n v="-41272.58"/>
    <n v="0"/>
    <n v="0"/>
    <n v="0"/>
    <n v="0"/>
    <n v="0"/>
    <n v="1"/>
    <n v="-41272.58"/>
  </r>
  <r>
    <x v="2"/>
    <x v="1"/>
    <x v="0"/>
    <x v="24"/>
    <x v="0"/>
    <x v="2"/>
    <x v="3"/>
    <x v="0"/>
    <n v="0"/>
    <n v="0"/>
    <n v="0"/>
    <n v="0"/>
    <n v="0"/>
    <n v="-230.3"/>
    <n v="0"/>
    <n v="0"/>
    <n v="0"/>
    <n v="0"/>
    <n v="0"/>
    <n v="0"/>
    <n v="-230.3"/>
  </r>
  <r>
    <x v="2"/>
    <x v="1"/>
    <x v="0"/>
    <x v="24"/>
    <x v="0"/>
    <x v="3"/>
    <x v="0"/>
    <x v="0"/>
    <n v="10437"/>
    <n v="9279.5"/>
    <n v="37223005.630000003"/>
    <n v="38378291.890000008"/>
    <n v="0"/>
    <n v="0"/>
    <n v="0"/>
    <n v="0"/>
    <n v="37223005.630000003"/>
    <n v="38378291.890000008"/>
    <n v="0"/>
    <n v="0"/>
    <n v="0"/>
  </r>
  <r>
    <x v="2"/>
    <x v="1"/>
    <x v="0"/>
    <x v="24"/>
    <x v="0"/>
    <x v="3"/>
    <x v="1"/>
    <x v="0"/>
    <n v="0"/>
    <n v="0"/>
    <n v="0"/>
    <n v="0"/>
    <n v="1268"/>
    <n v="29636430.099999998"/>
    <n v="0"/>
    <n v="0"/>
    <n v="0"/>
    <n v="0"/>
    <n v="0"/>
    <n v="1268"/>
    <n v="29636430.099999998"/>
  </r>
  <r>
    <x v="2"/>
    <x v="1"/>
    <x v="0"/>
    <x v="24"/>
    <x v="0"/>
    <x v="3"/>
    <x v="1"/>
    <x v="1"/>
    <n v="0"/>
    <n v="0"/>
    <n v="0"/>
    <n v="0"/>
    <n v="8"/>
    <n v="-151163.59000000003"/>
    <n v="0"/>
    <n v="0"/>
    <n v="0"/>
    <n v="0"/>
    <n v="0"/>
    <n v="8"/>
    <n v="-151163.59000000003"/>
  </r>
  <r>
    <x v="2"/>
    <x v="1"/>
    <x v="0"/>
    <x v="24"/>
    <x v="0"/>
    <x v="3"/>
    <x v="2"/>
    <x v="0"/>
    <n v="0"/>
    <n v="0"/>
    <n v="0"/>
    <n v="0"/>
    <n v="144"/>
    <n v="11319876.449999999"/>
    <n v="0"/>
    <n v="0"/>
    <n v="0"/>
    <n v="0"/>
    <n v="0"/>
    <n v="144"/>
    <n v="11319876.449999999"/>
  </r>
  <r>
    <x v="2"/>
    <x v="1"/>
    <x v="0"/>
    <x v="24"/>
    <x v="0"/>
    <x v="3"/>
    <x v="3"/>
    <x v="0"/>
    <n v="0"/>
    <n v="0"/>
    <n v="0"/>
    <n v="0"/>
    <n v="413"/>
    <n v="2022410.79"/>
    <n v="0"/>
    <n v="0"/>
    <n v="0"/>
    <n v="0"/>
    <n v="0"/>
    <n v="413"/>
    <n v="2022410.79"/>
  </r>
  <r>
    <x v="2"/>
    <x v="1"/>
    <x v="0"/>
    <x v="24"/>
    <x v="1"/>
    <x v="4"/>
    <x v="0"/>
    <x v="0"/>
    <n v="4884"/>
    <n v="4802.4600000000009"/>
    <n v="19549965.129999999"/>
    <n v="18062270.939999998"/>
    <n v="0"/>
    <n v="18002.740000000002"/>
    <n v="0"/>
    <n v="0"/>
    <n v="19549965.129999999"/>
    <n v="18062270.939999998"/>
    <n v="0"/>
    <n v="0"/>
    <n v="18002.740000000002"/>
  </r>
  <r>
    <x v="2"/>
    <x v="1"/>
    <x v="0"/>
    <x v="24"/>
    <x v="1"/>
    <x v="4"/>
    <x v="1"/>
    <x v="0"/>
    <n v="0"/>
    <n v="0"/>
    <n v="0"/>
    <n v="0"/>
    <n v="373"/>
    <n v="10142428.799999999"/>
    <n v="0"/>
    <n v="0"/>
    <n v="0"/>
    <n v="0"/>
    <n v="0"/>
    <n v="373"/>
    <n v="10142428.799999999"/>
  </r>
  <r>
    <x v="2"/>
    <x v="1"/>
    <x v="0"/>
    <x v="24"/>
    <x v="1"/>
    <x v="4"/>
    <x v="1"/>
    <x v="1"/>
    <n v="0"/>
    <n v="0"/>
    <n v="0"/>
    <n v="0"/>
    <n v="139"/>
    <n v="-753896.69000000006"/>
    <n v="0"/>
    <n v="0"/>
    <n v="0"/>
    <n v="0"/>
    <n v="0"/>
    <n v="139"/>
    <n v="-753896.69000000006"/>
  </r>
  <r>
    <x v="2"/>
    <x v="1"/>
    <x v="0"/>
    <x v="24"/>
    <x v="1"/>
    <x v="4"/>
    <x v="2"/>
    <x v="0"/>
    <n v="0"/>
    <n v="0"/>
    <n v="0"/>
    <n v="0"/>
    <n v="48"/>
    <n v="5151288.4000000004"/>
    <n v="0"/>
    <n v="0"/>
    <n v="0"/>
    <n v="0"/>
    <n v="0"/>
    <n v="48"/>
    <n v="5151288.4000000004"/>
  </r>
  <r>
    <x v="2"/>
    <x v="1"/>
    <x v="0"/>
    <x v="24"/>
    <x v="1"/>
    <x v="4"/>
    <x v="2"/>
    <x v="1"/>
    <n v="0"/>
    <n v="0"/>
    <n v="0"/>
    <n v="0"/>
    <n v="4"/>
    <n v="418737.66"/>
    <n v="0"/>
    <n v="0"/>
    <n v="0"/>
    <n v="0"/>
    <n v="0"/>
    <n v="4"/>
    <n v="418737.66"/>
  </r>
  <r>
    <x v="2"/>
    <x v="1"/>
    <x v="0"/>
    <x v="24"/>
    <x v="1"/>
    <x v="4"/>
    <x v="3"/>
    <x v="0"/>
    <n v="0"/>
    <n v="0"/>
    <n v="0"/>
    <n v="0"/>
    <n v="179"/>
    <n v="584623.63"/>
    <n v="0"/>
    <n v="0"/>
    <n v="0"/>
    <n v="0"/>
    <n v="0"/>
    <n v="179"/>
    <n v="584623.63"/>
  </r>
  <r>
    <x v="2"/>
    <x v="1"/>
    <x v="0"/>
    <x v="24"/>
    <x v="1"/>
    <x v="0"/>
    <x v="0"/>
    <x v="0"/>
    <n v="227"/>
    <n v="228.27"/>
    <n v="1096861.8500000001"/>
    <n v="995860.73"/>
    <n v="0"/>
    <n v="0"/>
    <n v="0"/>
    <n v="0"/>
    <n v="1096861.8500000001"/>
    <n v="995860.73"/>
    <n v="0"/>
    <n v="0"/>
    <n v="0"/>
  </r>
  <r>
    <x v="2"/>
    <x v="1"/>
    <x v="0"/>
    <x v="24"/>
    <x v="1"/>
    <x v="0"/>
    <x v="1"/>
    <x v="0"/>
    <n v="0"/>
    <n v="0"/>
    <n v="0"/>
    <n v="0"/>
    <n v="17"/>
    <n v="510766.31999999995"/>
    <n v="0"/>
    <n v="0"/>
    <n v="0"/>
    <n v="0"/>
    <n v="0"/>
    <n v="17"/>
    <n v="510766.31999999995"/>
  </r>
  <r>
    <x v="2"/>
    <x v="1"/>
    <x v="0"/>
    <x v="24"/>
    <x v="1"/>
    <x v="0"/>
    <x v="1"/>
    <x v="1"/>
    <n v="0"/>
    <n v="0"/>
    <n v="0"/>
    <n v="0"/>
    <n v="10"/>
    <n v="136560.16000000003"/>
    <n v="0"/>
    <n v="0"/>
    <n v="0"/>
    <n v="0"/>
    <n v="0"/>
    <n v="10"/>
    <n v="136560.16000000003"/>
  </r>
  <r>
    <x v="2"/>
    <x v="1"/>
    <x v="0"/>
    <x v="24"/>
    <x v="1"/>
    <x v="0"/>
    <x v="2"/>
    <x v="0"/>
    <n v="0"/>
    <n v="0"/>
    <n v="0"/>
    <n v="0"/>
    <n v="2"/>
    <n v="322206.15000000002"/>
    <n v="0"/>
    <n v="0"/>
    <n v="0"/>
    <n v="0"/>
    <n v="0"/>
    <n v="2"/>
    <n v="322206.15000000002"/>
  </r>
  <r>
    <x v="2"/>
    <x v="1"/>
    <x v="0"/>
    <x v="24"/>
    <x v="1"/>
    <x v="0"/>
    <x v="3"/>
    <x v="0"/>
    <n v="0"/>
    <n v="0"/>
    <n v="0"/>
    <n v="0"/>
    <n v="17"/>
    <n v="48897.29"/>
    <n v="0"/>
    <n v="0"/>
    <n v="0"/>
    <n v="0"/>
    <n v="0"/>
    <n v="17"/>
    <n v="48897.29"/>
  </r>
  <r>
    <x v="2"/>
    <x v="1"/>
    <x v="0"/>
    <x v="24"/>
    <x v="1"/>
    <x v="1"/>
    <x v="0"/>
    <x v="0"/>
    <n v="7552"/>
    <n v="7186.1299999999983"/>
    <n v="26769464.77"/>
    <n v="26468054.939999998"/>
    <n v="0"/>
    <n v="2475.1699999999996"/>
    <n v="0"/>
    <n v="0"/>
    <n v="26769464.77"/>
    <n v="26468054.939999998"/>
    <n v="0"/>
    <n v="0"/>
    <n v="2475.1699999999996"/>
  </r>
  <r>
    <x v="2"/>
    <x v="1"/>
    <x v="0"/>
    <x v="24"/>
    <x v="1"/>
    <x v="1"/>
    <x v="1"/>
    <x v="0"/>
    <n v="0"/>
    <n v="0"/>
    <n v="0"/>
    <n v="0"/>
    <n v="523"/>
    <n v="11513814.419999998"/>
    <n v="0"/>
    <n v="0"/>
    <n v="0"/>
    <n v="0"/>
    <n v="0"/>
    <n v="523"/>
    <n v="11513814.419999998"/>
  </r>
  <r>
    <x v="2"/>
    <x v="1"/>
    <x v="0"/>
    <x v="24"/>
    <x v="1"/>
    <x v="1"/>
    <x v="1"/>
    <x v="1"/>
    <n v="0"/>
    <n v="0"/>
    <n v="0"/>
    <n v="0"/>
    <n v="186"/>
    <n v="-53504.109999999986"/>
    <n v="0"/>
    <n v="0"/>
    <n v="0"/>
    <n v="0"/>
    <n v="0"/>
    <n v="186"/>
    <n v="-53504.109999999986"/>
  </r>
  <r>
    <x v="2"/>
    <x v="1"/>
    <x v="0"/>
    <x v="24"/>
    <x v="1"/>
    <x v="1"/>
    <x v="2"/>
    <x v="0"/>
    <n v="0"/>
    <n v="0"/>
    <n v="0"/>
    <n v="0"/>
    <n v="49"/>
    <n v="4766099.2699999996"/>
    <n v="0"/>
    <n v="0"/>
    <n v="0"/>
    <n v="0"/>
    <n v="0"/>
    <n v="49"/>
    <n v="4766099.2699999996"/>
  </r>
  <r>
    <x v="2"/>
    <x v="1"/>
    <x v="0"/>
    <x v="24"/>
    <x v="1"/>
    <x v="1"/>
    <x v="2"/>
    <x v="1"/>
    <n v="0"/>
    <n v="0"/>
    <n v="0"/>
    <n v="0"/>
    <n v="5"/>
    <n v="770544.84"/>
    <n v="0"/>
    <n v="0"/>
    <n v="0"/>
    <n v="0"/>
    <n v="0"/>
    <n v="5"/>
    <n v="770544.84"/>
  </r>
  <r>
    <x v="2"/>
    <x v="1"/>
    <x v="0"/>
    <x v="24"/>
    <x v="1"/>
    <x v="1"/>
    <x v="3"/>
    <x v="0"/>
    <n v="0"/>
    <n v="0"/>
    <n v="0"/>
    <n v="0"/>
    <n v="212"/>
    <n v="947354.77000000014"/>
    <n v="0"/>
    <n v="0"/>
    <n v="0"/>
    <n v="0"/>
    <n v="0"/>
    <n v="212"/>
    <n v="947354.77000000014"/>
  </r>
  <r>
    <x v="2"/>
    <x v="1"/>
    <x v="0"/>
    <x v="24"/>
    <x v="1"/>
    <x v="2"/>
    <x v="0"/>
    <x v="0"/>
    <n v="2"/>
    <n v="92.59"/>
    <n v="-28158.29"/>
    <n v="244398.03"/>
    <n v="0"/>
    <n v="0"/>
    <n v="0"/>
    <n v="0"/>
    <n v="-28158.29"/>
    <n v="244398.03"/>
    <n v="0"/>
    <n v="0"/>
    <n v="0"/>
  </r>
  <r>
    <x v="2"/>
    <x v="1"/>
    <x v="0"/>
    <x v="24"/>
    <x v="1"/>
    <x v="2"/>
    <x v="1"/>
    <x v="0"/>
    <n v="0"/>
    <n v="0"/>
    <n v="0"/>
    <n v="0"/>
    <n v="7"/>
    <n v="113317.68000000001"/>
    <n v="0"/>
    <n v="0"/>
    <n v="0"/>
    <n v="0"/>
    <n v="0"/>
    <n v="7"/>
    <n v="113317.68000000001"/>
  </r>
  <r>
    <x v="2"/>
    <x v="1"/>
    <x v="0"/>
    <x v="24"/>
    <x v="1"/>
    <x v="2"/>
    <x v="1"/>
    <x v="1"/>
    <n v="0"/>
    <n v="0"/>
    <n v="0"/>
    <n v="0"/>
    <n v="4"/>
    <n v="-46647.88"/>
    <n v="0"/>
    <n v="0"/>
    <n v="0"/>
    <n v="0"/>
    <n v="0"/>
    <n v="4"/>
    <n v="-46647.88"/>
  </r>
  <r>
    <x v="2"/>
    <x v="1"/>
    <x v="0"/>
    <x v="24"/>
    <x v="1"/>
    <x v="2"/>
    <x v="2"/>
    <x v="0"/>
    <n v="0"/>
    <n v="0"/>
    <n v="0"/>
    <n v="0"/>
    <n v="2"/>
    <n v="48537.87"/>
    <n v="0"/>
    <n v="0"/>
    <n v="0"/>
    <n v="0"/>
    <n v="0"/>
    <n v="2"/>
    <n v="48537.87"/>
  </r>
  <r>
    <x v="2"/>
    <x v="1"/>
    <x v="0"/>
    <x v="24"/>
    <x v="1"/>
    <x v="2"/>
    <x v="3"/>
    <x v="0"/>
    <n v="0"/>
    <n v="0"/>
    <n v="0"/>
    <n v="0"/>
    <n v="4"/>
    <n v="15368.98"/>
    <n v="0"/>
    <n v="0"/>
    <n v="0"/>
    <n v="0"/>
    <n v="0"/>
    <n v="4"/>
    <n v="15368.98"/>
  </r>
  <r>
    <x v="2"/>
    <x v="1"/>
    <x v="0"/>
    <x v="24"/>
    <x v="1"/>
    <x v="3"/>
    <x v="0"/>
    <x v="0"/>
    <n v="187"/>
    <n v="254.68"/>
    <n v="1356016.57"/>
    <n v="1547292.8499999999"/>
    <n v="0"/>
    <n v="0"/>
    <n v="0"/>
    <n v="0"/>
    <n v="1356016.57"/>
    <n v="1547292.8499999999"/>
    <n v="0"/>
    <n v="0"/>
    <n v="0"/>
  </r>
  <r>
    <x v="2"/>
    <x v="1"/>
    <x v="0"/>
    <x v="24"/>
    <x v="1"/>
    <x v="3"/>
    <x v="1"/>
    <x v="0"/>
    <n v="0"/>
    <n v="0"/>
    <n v="0"/>
    <n v="0"/>
    <n v="44"/>
    <n v="820107.51"/>
    <n v="0"/>
    <n v="0"/>
    <n v="0"/>
    <n v="0"/>
    <n v="0"/>
    <n v="44"/>
    <n v="820107.51"/>
  </r>
  <r>
    <x v="2"/>
    <x v="1"/>
    <x v="0"/>
    <x v="24"/>
    <x v="1"/>
    <x v="3"/>
    <x v="1"/>
    <x v="1"/>
    <n v="0"/>
    <n v="0"/>
    <n v="0"/>
    <n v="0"/>
    <n v="3"/>
    <n v="45035.87"/>
    <n v="0"/>
    <n v="0"/>
    <n v="0"/>
    <n v="0"/>
    <n v="0"/>
    <n v="3"/>
    <n v="45035.87"/>
  </r>
  <r>
    <x v="2"/>
    <x v="1"/>
    <x v="0"/>
    <x v="24"/>
    <x v="1"/>
    <x v="3"/>
    <x v="3"/>
    <x v="0"/>
    <n v="0"/>
    <n v="0"/>
    <n v="0"/>
    <n v="0"/>
    <n v="16"/>
    <n v="152920.87"/>
    <n v="0"/>
    <n v="0"/>
    <n v="0"/>
    <n v="0"/>
    <n v="0"/>
    <n v="16"/>
    <n v="152920.87"/>
  </r>
  <r>
    <x v="2"/>
    <x v="1"/>
    <x v="0"/>
    <x v="24"/>
    <x v="2"/>
    <x v="4"/>
    <x v="0"/>
    <x v="0"/>
    <n v="830"/>
    <n v="600.68999999999994"/>
    <n v="8575528.5099999998"/>
    <n v="6596874.6099999994"/>
    <n v="0"/>
    <n v="0"/>
    <n v="0"/>
    <n v="0"/>
    <n v="8575528.5099999998"/>
    <n v="6596874.6099999994"/>
    <n v="0"/>
    <n v="0"/>
    <n v="0"/>
  </r>
  <r>
    <x v="2"/>
    <x v="1"/>
    <x v="0"/>
    <x v="24"/>
    <x v="2"/>
    <x v="4"/>
    <x v="1"/>
    <x v="0"/>
    <n v="0"/>
    <n v="0"/>
    <n v="0"/>
    <n v="0"/>
    <n v="36"/>
    <n v="6395465.9500000002"/>
    <n v="0"/>
    <n v="0"/>
    <n v="0"/>
    <n v="0"/>
    <n v="0"/>
    <n v="36"/>
    <n v="6395465.9500000002"/>
  </r>
  <r>
    <x v="2"/>
    <x v="1"/>
    <x v="0"/>
    <x v="24"/>
    <x v="2"/>
    <x v="4"/>
    <x v="1"/>
    <x v="1"/>
    <n v="0"/>
    <n v="0"/>
    <n v="0"/>
    <n v="0"/>
    <n v="11"/>
    <n v="71040.919999999969"/>
    <n v="0"/>
    <n v="0"/>
    <n v="0"/>
    <n v="0"/>
    <n v="0"/>
    <n v="11"/>
    <n v="71040.919999999969"/>
  </r>
  <r>
    <x v="2"/>
    <x v="1"/>
    <x v="0"/>
    <x v="24"/>
    <x v="2"/>
    <x v="4"/>
    <x v="2"/>
    <x v="0"/>
    <n v="0"/>
    <n v="0"/>
    <n v="0"/>
    <n v="0"/>
    <n v="3"/>
    <n v="665329.96000000008"/>
    <n v="0"/>
    <n v="0"/>
    <n v="0"/>
    <n v="0"/>
    <n v="0"/>
    <n v="3"/>
    <n v="665329.96000000008"/>
  </r>
  <r>
    <x v="2"/>
    <x v="1"/>
    <x v="0"/>
    <x v="24"/>
    <x v="2"/>
    <x v="4"/>
    <x v="3"/>
    <x v="0"/>
    <n v="0"/>
    <n v="0"/>
    <n v="0"/>
    <n v="0"/>
    <n v="16"/>
    <n v="46547.92"/>
    <n v="0"/>
    <n v="0"/>
    <n v="0"/>
    <n v="0"/>
    <n v="0"/>
    <n v="16"/>
    <n v="46547.92"/>
  </r>
  <r>
    <x v="2"/>
    <x v="1"/>
    <x v="0"/>
    <x v="24"/>
    <x v="2"/>
    <x v="0"/>
    <x v="0"/>
    <x v="0"/>
    <n v="263"/>
    <n v="225.82999999999998"/>
    <n v="2025217.54"/>
    <n v="1893955.8599999999"/>
    <n v="0"/>
    <n v="0"/>
    <n v="0"/>
    <n v="0"/>
    <n v="2025217.54"/>
    <n v="1893955.8599999999"/>
    <n v="0"/>
    <n v="0"/>
    <n v="0"/>
  </r>
  <r>
    <x v="2"/>
    <x v="1"/>
    <x v="0"/>
    <x v="24"/>
    <x v="2"/>
    <x v="0"/>
    <x v="1"/>
    <x v="0"/>
    <n v="0"/>
    <n v="0"/>
    <n v="0"/>
    <n v="0"/>
    <n v="15"/>
    <n v="415440.45999999996"/>
    <n v="0"/>
    <n v="0"/>
    <n v="0"/>
    <n v="0"/>
    <n v="0"/>
    <n v="15"/>
    <n v="415440.45999999996"/>
  </r>
  <r>
    <x v="2"/>
    <x v="1"/>
    <x v="0"/>
    <x v="24"/>
    <x v="2"/>
    <x v="0"/>
    <x v="1"/>
    <x v="1"/>
    <n v="0"/>
    <n v="0"/>
    <n v="0"/>
    <n v="0"/>
    <n v="2"/>
    <n v="-28317.309999999998"/>
    <n v="0"/>
    <n v="0"/>
    <n v="0"/>
    <n v="0"/>
    <n v="0"/>
    <n v="2"/>
    <n v="-28317.309999999998"/>
  </r>
  <r>
    <x v="2"/>
    <x v="1"/>
    <x v="0"/>
    <x v="24"/>
    <x v="2"/>
    <x v="0"/>
    <x v="3"/>
    <x v="0"/>
    <n v="0"/>
    <n v="0"/>
    <n v="0"/>
    <n v="0"/>
    <n v="21"/>
    <n v="296710.46999999997"/>
    <n v="0"/>
    <n v="0"/>
    <n v="0"/>
    <n v="0"/>
    <n v="0"/>
    <n v="21"/>
    <n v="296710.46999999997"/>
  </r>
  <r>
    <x v="2"/>
    <x v="1"/>
    <x v="0"/>
    <x v="24"/>
    <x v="2"/>
    <x v="1"/>
    <x v="0"/>
    <x v="0"/>
    <n v="186"/>
    <n v="109.22"/>
    <n v="808432.99"/>
    <n v="649313.78999999992"/>
    <n v="0"/>
    <n v="1302.95"/>
    <n v="0"/>
    <n v="0"/>
    <n v="808432.99"/>
    <n v="649313.78999999992"/>
    <n v="0"/>
    <n v="0"/>
    <n v="1302.95"/>
  </r>
  <r>
    <x v="2"/>
    <x v="1"/>
    <x v="0"/>
    <x v="24"/>
    <x v="2"/>
    <x v="1"/>
    <x v="1"/>
    <x v="0"/>
    <n v="0"/>
    <n v="0"/>
    <n v="0"/>
    <n v="0"/>
    <n v="6"/>
    <n v="198591.45"/>
    <n v="0"/>
    <n v="0"/>
    <n v="0"/>
    <n v="0"/>
    <n v="0"/>
    <n v="6"/>
    <n v="198591.45"/>
  </r>
  <r>
    <x v="2"/>
    <x v="1"/>
    <x v="0"/>
    <x v="24"/>
    <x v="2"/>
    <x v="1"/>
    <x v="1"/>
    <x v="1"/>
    <n v="0"/>
    <n v="0"/>
    <n v="0"/>
    <n v="0"/>
    <n v="3"/>
    <n v="2652.78"/>
    <n v="0"/>
    <n v="0"/>
    <n v="0"/>
    <n v="0"/>
    <n v="0"/>
    <n v="3"/>
    <n v="2652.78"/>
  </r>
  <r>
    <x v="2"/>
    <x v="1"/>
    <x v="0"/>
    <x v="24"/>
    <x v="2"/>
    <x v="1"/>
    <x v="2"/>
    <x v="0"/>
    <n v="0"/>
    <n v="0"/>
    <n v="0"/>
    <n v="0"/>
    <n v="1"/>
    <n v="40991.660000000003"/>
    <n v="0"/>
    <n v="0"/>
    <n v="0"/>
    <n v="0"/>
    <n v="0"/>
    <n v="1"/>
    <n v="40991.660000000003"/>
  </r>
  <r>
    <x v="2"/>
    <x v="1"/>
    <x v="0"/>
    <x v="24"/>
    <x v="2"/>
    <x v="1"/>
    <x v="3"/>
    <x v="0"/>
    <n v="0"/>
    <n v="0"/>
    <n v="0"/>
    <n v="0"/>
    <n v="4"/>
    <n v="11208.340000000002"/>
    <n v="0"/>
    <n v="0"/>
    <n v="0"/>
    <n v="0"/>
    <n v="0"/>
    <n v="4"/>
    <n v="11208.340000000002"/>
  </r>
  <r>
    <x v="2"/>
    <x v="1"/>
    <x v="0"/>
    <x v="24"/>
    <x v="2"/>
    <x v="2"/>
    <x v="0"/>
    <x v="0"/>
    <n v="0"/>
    <n v="10.24"/>
    <n v="-7749.32"/>
    <n v="111335.05"/>
    <n v="0"/>
    <n v="0"/>
    <n v="0"/>
    <n v="0"/>
    <n v="-7749.32"/>
    <n v="111335.05"/>
    <n v="0"/>
    <n v="0"/>
    <n v="0"/>
  </r>
  <r>
    <x v="2"/>
    <x v="1"/>
    <x v="0"/>
    <x v="24"/>
    <x v="2"/>
    <x v="2"/>
    <x v="1"/>
    <x v="0"/>
    <n v="0"/>
    <n v="0"/>
    <n v="0"/>
    <n v="0"/>
    <n v="0"/>
    <n v="15783.54"/>
    <n v="0"/>
    <n v="0"/>
    <n v="0"/>
    <n v="0"/>
    <n v="0"/>
    <n v="0"/>
    <n v="15783.54"/>
  </r>
  <r>
    <x v="2"/>
    <x v="1"/>
    <x v="0"/>
    <x v="24"/>
    <x v="2"/>
    <x v="3"/>
    <x v="0"/>
    <x v="0"/>
    <n v="992"/>
    <n v="710.26"/>
    <n v="5315002.0200000005"/>
    <n v="4157938.2199999997"/>
    <n v="0"/>
    <n v="0"/>
    <n v="0"/>
    <n v="0"/>
    <n v="5315002.0200000005"/>
    <n v="4157938.2199999997"/>
    <n v="0"/>
    <n v="0"/>
    <n v="0"/>
  </r>
  <r>
    <x v="2"/>
    <x v="1"/>
    <x v="0"/>
    <x v="24"/>
    <x v="2"/>
    <x v="3"/>
    <x v="1"/>
    <x v="0"/>
    <n v="0"/>
    <n v="0"/>
    <n v="0"/>
    <n v="0"/>
    <n v="85"/>
    <n v="2365855.69"/>
    <n v="0"/>
    <n v="0"/>
    <n v="0"/>
    <n v="0"/>
    <n v="0"/>
    <n v="85"/>
    <n v="2365855.69"/>
  </r>
  <r>
    <x v="2"/>
    <x v="1"/>
    <x v="0"/>
    <x v="24"/>
    <x v="2"/>
    <x v="3"/>
    <x v="2"/>
    <x v="0"/>
    <n v="0"/>
    <n v="0"/>
    <n v="0"/>
    <n v="0"/>
    <n v="15"/>
    <n v="8820.2800000000007"/>
    <n v="0"/>
    <n v="0"/>
    <n v="0"/>
    <n v="0"/>
    <n v="0"/>
    <n v="15"/>
    <n v="8820.2800000000007"/>
  </r>
  <r>
    <x v="2"/>
    <x v="1"/>
    <x v="0"/>
    <x v="24"/>
    <x v="2"/>
    <x v="3"/>
    <x v="3"/>
    <x v="0"/>
    <n v="0"/>
    <n v="0"/>
    <n v="0"/>
    <n v="0"/>
    <n v="68"/>
    <n v="567123.30000000005"/>
    <n v="0"/>
    <n v="0"/>
    <n v="0"/>
    <n v="0"/>
    <n v="0"/>
    <n v="68"/>
    <n v="567123.30000000005"/>
  </r>
  <r>
    <x v="2"/>
    <x v="1"/>
    <x v="0"/>
    <x v="24"/>
    <x v="3"/>
    <x v="0"/>
    <x v="0"/>
    <x v="0"/>
    <n v="36"/>
    <n v="14.23"/>
    <n v="87429.549999999988"/>
    <n v="39298.79"/>
    <n v="0"/>
    <n v="0"/>
    <n v="0"/>
    <n v="0"/>
    <n v="87429.549999999988"/>
    <n v="39298.79"/>
    <n v="0"/>
    <n v="0"/>
    <n v="0"/>
  </r>
  <r>
    <x v="2"/>
    <x v="1"/>
    <x v="0"/>
    <x v="24"/>
    <x v="3"/>
    <x v="0"/>
    <x v="1"/>
    <x v="0"/>
    <n v="0"/>
    <n v="0"/>
    <n v="0"/>
    <n v="0"/>
    <n v="2"/>
    <n v="19166.46"/>
    <n v="0"/>
    <n v="0"/>
    <n v="0"/>
    <n v="0"/>
    <n v="0"/>
    <n v="2"/>
    <n v="19166.46"/>
  </r>
  <r>
    <x v="2"/>
    <x v="1"/>
    <x v="0"/>
    <x v="24"/>
    <x v="3"/>
    <x v="1"/>
    <x v="0"/>
    <x v="0"/>
    <n v="2746"/>
    <n v="2186.6200000000003"/>
    <n v="3304396.4"/>
    <n v="2995152.2600000002"/>
    <n v="0"/>
    <n v="0"/>
    <n v="0"/>
    <n v="0"/>
    <n v="3304396.4"/>
    <n v="2995152.2600000002"/>
    <n v="0"/>
    <n v="0"/>
    <n v="0"/>
  </r>
  <r>
    <x v="2"/>
    <x v="1"/>
    <x v="0"/>
    <x v="24"/>
    <x v="3"/>
    <x v="1"/>
    <x v="1"/>
    <x v="0"/>
    <n v="0"/>
    <n v="0"/>
    <n v="0"/>
    <n v="0"/>
    <n v="62"/>
    <n v="948182.14"/>
    <n v="0"/>
    <n v="0"/>
    <n v="0"/>
    <n v="0"/>
    <n v="0"/>
    <n v="62"/>
    <n v="948182.14"/>
  </r>
  <r>
    <x v="2"/>
    <x v="1"/>
    <x v="0"/>
    <x v="24"/>
    <x v="3"/>
    <x v="1"/>
    <x v="1"/>
    <x v="1"/>
    <n v="0"/>
    <n v="0"/>
    <n v="0"/>
    <n v="0"/>
    <n v="16"/>
    <n v="-116570.54"/>
    <n v="0"/>
    <n v="0"/>
    <n v="0"/>
    <n v="0"/>
    <n v="0"/>
    <n v="16"/>
    <n v="-116570.54"/>
  </r>
  <r>
    <x v="2"/>
    <x v="1"/>
    <x v="0"/>
    <x v="24"/>
    <x v="3"/>
    <x v="1"/>
    <x v="2"/>
    <x v="0"/>
    <n v="0"/>
    <n v="0"/>
    <n v="0"/>
    <n v="0"/>
    <n v="31"/>
    <n v="461826.96"/>
    <n v="0"/>
    <n v="0"/>
    <n v="0"/>
    <n v="0"/>
    <n v="0"/>
    <n v="31"/>
    <n v="461826.96"/>
  </r>
  <r>
    <x v="2"/>
    <x v="1"/>
    <x v="0"/>
    <x v="24"/>
    <x v="3"/>
    <x v="2"/>
    <x v="0"/>
    <x v="0"/>
    <n v="536"/>
    <n v="526.44000000000005"/>
    <n v="657511.13000000012"/>
    <n v="629595.73"/>
    <n v="0"/>
    <n v="0"/>
    <n v="0"/>
    <n v="0"/>
    <n v="657511.13000000012"/>
    <n v="629595.73"/>
    <n v="0"/>
    <n v="0"/>
    <n v="0"/>
  </r>
  <r>
    <x v="2"/>
    <x v="1"/>
    <x v="0"/>
    <x v="24"/>
    <x v="3"/>
    <x v="2"/>
    <x v="1"/>
    <x v="0"/>
    <n v="0"/>
    <n v="0"/>
    <n v="0"/>
    <n v="0"/>
    <n v="36"/>
    <n v="312481.08999999997"/>
    <n v="0"/>
    <n v="0"/>
    <n v="0"/>
    <n v="0"/>
    <n v="0"/>
    <n v="36"/>
    <n v="312481.08999999997"/>
  </r>
  <r>
    <x v="2"/>
    <x v="1"/>
    <x v="0"/>
    <x v="24"/>
    <x v="3"/>
    <x v="2"/>
    <x v="1"/>
    <x v="1"/>
    <n v="0"/>
    <n v="0"/>
    <n v="0"/>
    <n v="0"/>
    <n v="5"/>
    <n v="-20265.48"/>
    <n v="0"/>
    <n v="0"/>
    <n v="0"/>
    <n v="0"/>
    <n v="0"/>
    <n v="5"/>
    <n v="-20265.48"/>
  </r>
  <r>
    <x v="2"/>
    <x v="1"/>
    <x v="0"/>
    <x v="24"/>
    <x v="3"/>
    <x v="2"/>
    <x v="2"/>
    <x v="0"/>
    <n v="0"/>
    <n v="0"/>
    <n v="0"/>
    <n v="0"/>
    <n v="2"/>
    <n v="21985.52"/>
    <n v="0"/>
    <n v="0"/>
    <n v="0"/>
    <n v="0"/>
    <n v="0"/>
    <n v="2"/>
    <n v="21985.52"/>
  </r>
  <r>
    <x v="2"/>
    <x v="1"/>
    <x v="0"/>
    <x v="24"/>
    <x v="3"/>
    <x v="2"/>
    <x v="3"/>
    <x v="0"/>
    <n v="0"/>
    <n v="0"/>
    <n v="0"/>
    <n v="0"/>
    <n v="0"/>
    <n v="1946.55"/>
    <n v="0"/>
    <n v="0"/>
    <n v="0"/>
    <n v="0"/>
    <n v="0"/>
    <n v="0"/>
    <n v="1946.55"/>
  </r>
  <r>
    <x v="2"/>
    <x v="1"/>
    <x v="0"/>
    <x v="24"/>
    <x v="3"/>
    <x v="3"/>
    <x v="0"/>
    <x v="0"/>
    <n v="232"/>
    <n v="52.59"/>
    <n v="765014.5"/>
    <n v="264345.67"/>
    <n v="0"/>
    <n v="0"/>
    <n v="0"/>
    <n v="0"/>
    <n v="765014.5"/>
    <n v="264345.67"/>
    <n v="0"/>
    <n v="0"/>
    <n v="0"/>
  </r>
  <r>
    <x v="2"/>
    <x v="1"/>
    <x v="0"/>
    <x v="24"/>
    <x v="3"/>
    <x v="3"/>
    <x v="1"/>
    <x v="0"/>
    <n v="0"/>
    <n v="0"/>
    <n v="0"/>
    <n v="0"/>
    <n v="11"/>
    <n v="142641.74"/>
    <n v="0"/>
    <n v="0"/>
    <n v="0"/>
    <n v="0"/>
    <n v="0"/>
    <n v="11"/>
    <n v="142641.74"/>
  </r>
  <r>
    <x v="2"/>
    <x v="1"/>
    <x v="0"/>
    <x v="24"/>
    <x v="3"/>
    <x v="3"/>
    <x v="3"/>
    <x v="0"/>
    <n v="0"/>
    <n v="0"/>
    <n v="0"/>
    <n v="0"/>
    <n v="0"/>
    <n v="0"/>
    <n v="0"/>
    <n v="0"/>
    <n v="0"/>
    <n v="0"/>
    <n v="0"/>
    <n v="0"/>
    <n v="0"/>
  </r>
  <r>
    <x v="2"/>
    <x v="1"/>
    <x v="0"/>
    <x v="24"/>
    <x v="4"/>
    <x v="0"/>
    <x v="0"/>
    <x v="0"/>
    <n v="0"/>
    <n v="0"/>
    <n v="0"/>
    <n v="0"/>
    <n v="0"/>
    <n v="-2499"/>
    <n v="0"/>
    <n v="0"/>
    <n v="0"/>
    <n v="0"/>
    <n v="0"/>
    <n v="0"/>
    <n v="-2499"/>
  </r>
  <r>
    <x v="2"/>
    <x v="1"/>
    <x v="0"/>
    <x v="24"/>
    <x v="4"/>
    <x v="0"/>
    <x v="1"/>
    <x v="0"/>
    <n v="0"/>
    <n v="0"/>
    <n v="0"/>
    <n v="0"/>
    <n v="0"/>
    <n v="-11223119.309999999"/>
    <n v="0"/>
    <n v="0"/>
    <n v="0"/>
    <n v="0"/>
    <n v="0"/>
    <n v="0"/>
    <n v="-11223119.309999999"/>
  </r>
  <r>
    <x v="2"/>
    <x v="1"/>
    <x v="0"/>
    <x v="24"/>
    <x v="4"/>
    <x v="0"/>
    <x v="1"/>
    <x v="1"/>
    <n v="0"/>
    <n v="0"/>
    <n v="0"/>
    <n v="0"/>
    <n v="0"/>
    <n v="-1525060.9299999997"/>
    <n v="0"/>
    <n v="0"/>
    <n v="0"/>
    <n v="0"/>
    <n v="0"/>
    <n v="0"/>
    <n v="-1525060.9299999997"/>
  </r>
  <r>
    <x v="2"/>
    <x v="1"/>
    <x v="0"/>
    <x v="24"/>
    <x v="4"/>
    <x v="0"/>
    <x v="2"/>
    <x v="0"/>
    <n v="0"/>
    <n v="0"/>
    <n v="0"/>
    <n v="0"/>
    <n v="0"/>
    <n v="-986808.77000000014"/>
    <n v="0"/>
    <n v="0"/>
    <n v="0"/>
    <n v="0"/>
    <n v="0"/>
    <n v="0"/>
    <n v="-986808.77000000014"/>
  </r>
  <r>
    <x v="2"/>
    <x v="1"/>
    <x v="0"/>
    <x v="24"/>
    <x v="4"/>
    <x v="0"/>
    <x v="2"/>
    <x v="1"/>
    <n v="0"/>
    <n v="0"/>
    <n v="0"/>
    <n v="0"/>
    <n v="0"/>
    <n v="222639.55000000002"/>
    <n v="0"/>
    <n v="0"/>
    <n v="0"/>
    <n v="0"/>
    <n v="0"/>
    <n v="0"/>
    <n v="222639.55000000002"/>
  </r>
  <r>
    <x v="2"/>
    <x v="1"/>
    <x v="0"/>
    <x v="24"/>
    <x v="4"/>
    <x v="0"/>
    <x v="3"/>
    <x v="0"/>
    <n v="0"/>
    <n v="0"/>
    <n v="0"/>
    <n v="0"/>
    <n v="0"/>
    <n v="32065.680000000011"/>
    <n v="0"/>
    <n v="0"/>
    <n v="0"/>
    <n v="0"/>
    <n v="0"/>
    <n v="0"/>
    <n v="32065.680000000011"/>
  </r>
  <r>
    <x v="2"/>
    <x v="1"/>
    <x v="0"/>
    <x v="24"/>
    <x v="4"/>
    <x v="1"/>
    <x v="0"/>
    <x v="0"/>
    <n v="8"/>
    <n v="1.92"/>
    <n v="199072.36"/>
    <n v="123703.24"/>
    <n v="0"/>
    <n v="0"/>
    <n v="0"/>
    <n v="0"/>
    <n v="199072.36"/>
    <n v="123703.24"/>
    <n v="0"/>
    <n v="0"/>
    <n v="0"/>
  </r>
  <r>
    <x v="2"/>
    <x v="1"/>
    <x v="0"/>
    <x v="24"/>
    <x v="4"/>
    <x v="1"/>
    <x v="1"/>
    <x v="0"/>
    <n v="0"/>
    <n v="0"/>
    <n v="0"/>
    <n v="0"/>
    <n v="0"/>
    <n v="650"/>
    <n v="0"/>
    <n v="0"/>
    <n v="0"/>
    <n v="0"/>
    <n v="0"/>
    <n v="0"/>
    <n v="650"/>
  </r>
  <r>
    <x v="2"/>
    <x v="1"/>
    <x v="0"/>
    <x v="24"/>
    <x v="4"/>
    <x v="1"/>
    <x v="1"/>
    <x v="1"/>
    <n v="0"/>
    <n v="0"/>
    <n v="0"/>
    <n v="0"/>
    <n v="1"/>
    <n v="26039.05"/>
    <n v="0"/>
    <n v="0"/>
    <n v="0"/>
    <n v="0"/>
    <n v="0"/>
    <n v="1"/>
    <n v="26039.05"/>
  </r>
  <r>
    <x v="2"/>
    <x v="1"/>
    <x v="0"/>
    <x v="25"/>
    <x v="0"/>
    <x v="4"/>
    <x v="0"/>
    <x v="0"/>
    <n v="0"/>
    <n v="0"/>
    <n v="570.58000000000004"/>
    <n v="0"/>
    <n v="0"/>
    <n v="0"/>
    <n v="0"/>
    <n v="0"/>
    <n v="570.58000000000004"/>
    <n v="0"/>
    <n v="0"/>
    <n v="0"/>
    <n v="0"/>
  </r>
  <r>
    <x v="2"/>
    <x v="1"/>
    <x v="0"/>
    <x v="25"/>
    <x v="0"/>
    <x v="0"/>
    <x v="0"/>
    <x v="0"/>
    <n v="1511"/>
    <n v="1680.1299999999999"/>
    <n v="3254914.79"/>
    <n v="9463666.4100000001"/>
    <n v="0"/>
    <n v="7145.73"/>
    <n v="0"/>
    <n v="0"/>
    <n v="3254914.79"/>
    <n v="9463666.4100000001"/>
    <n v="0"/>
    <n v="0"/>
    <n v="7145.73"/>
  </r>
  <r>
    <x v="2"/>
    <x v="1"/>
    <x v="0"/>
    <x v="25"/>
    <x v="0"/>
    <x v="0"/>
    <x v="1"/>
    <x v="0"/>
    <n v="0"/>
    <n v="0"/>
    <n v="0"/>
    <n v="0"/>
    <n v="226"/>
    <n v="7429752.8900000006"/>
    <n v="0"/>
    <n v="0"/>
    <n v="0"/>
    <n v="0"/>
    <n v="0"/>
    <n v="226"/>
    <n v="7429752.8900000006"/>
  </r>
  <r>
    <x v="2"/>
    <x v="1"/>
    <x v="0"/>
    <x v="25"/>
    <x v="0"/>
    <x v="0"/>
    <x v="1"/>
    <x v="1"/>
    <n v="0"/>
    <n v="0"/>
    <n v="0"/>
    <n v="0"/>
    <n v="23"/>
    <n v="-99228.84"/>
    <n v="0"/>
    <n v="0"/>
    <n v="0"/>
    <n v="0"/>
    <n v="0"/>
    <n v="23"/>
    <n v="-99228.84"/>
  </r>
  <r>
    <x v="2"/>
    <x v="1"/>
    <x v="0"/>
    <x v="25"/>
    <x v="0"/>
    <x v="0"/>
    <x v="2"/>
    <x v="0"/>
    <n v="0"/>
    <n v="0"/>
    <n v="0"/>
    <n v="0"/>
    <n v="26"/>
    <n v="3443397.8899999997"/>
    <n v="0"/>
    <n v="0"/>
    <n v="0"/>
    <n v="0"/>
    <n v="0"/>
    <n v="26"/>
    <n v="3443397.8899999997"/>
  </r>
  <r>
    <x v="2"/>
    <x v="1"/>
    <x v="0"/>
    <x v="25"/>
    <x v="0"/>
    <x v="0"/>
    <x v="2"/>
    <x v="1"/>
    <n v="0"/>
    <n v="0"/>
    <n v="0"/>
    <n v="0"/>
    <n v="2"/>
    <n v="169482.3"/>
    <n v="0"/>
    <n v="0"/>
    <n v="0"/>
    <n v="0"/>
    <n v="0"/>
    <n v="2"/>
    <n v="169482.3"/>
  </r>
  <r>
    <x v="2"/>
    <x v="1"/>
    <x v="0"/>
    <x v="25"/>
    <x v="0"/>
    <x v="0"/>
    <x v="3"/>
    <x v="0"/>
    <n v="0"/>
    <n v="0"/>
    <n v="0"/>
    <n v="0"/>
    <n v="138"/>
    <n v="295024.79000000004"/>
    <n v="0"/>
    <n v="0"/>
    <n v="0"/>
    <n v="0"/>
    <n v="0"/>
    <n v="138"/>
    <n v="295024.79000000004"/>
  </r>
  <r>
    <x v="2"/>
    <x v="1"/>
    <x v="0"/>
    <x v="25"/>
    <x v="0"/>
    <x v="1"/>
    <x v="0"/>
    <x v="0"/>
    <n v="136852"/>
    <n v="129105.13999999998"/>
    <n v="433376805.46000004"/>
    <n v="394977860.58999997"/>
    <n v="0"/>
    <n v="1398841"/>
    <n v="0"/>
    <n v="0"/>
    <n v="433376805.46000004"/>
    <n v="394977860.58999997"/>
    <n v="0"/>
    <n v="0"/>
    <n v="1398841"/>
  </r>
  <r>
    <x v="2"/>
    <x v="1"/>
    <x v="0"/>
    <x v="25"/>
    <x v="0"/>
    <x v="1"/>
    <x v="1"/>
    <x v="0"/>
    <n v="0"/>
    <n v="0"/>
    <n v="0"/>
    <n v="0"/>
    <n v="10977"/>
    <n v="205974405.73000002"/>
    <n v="0"/>
    <n v="0"/>
    <n v="0"/>
    <n v="0"/>
    <n v="0"/>
    <n v="10977"/>
    <n v="205974405.73000002"/>
  </r>
  <r>
    <x v="2"/>
    <x v="1"/>
    <x v="0"/>
    <x v="25"/>
    <x v="0"/>
    <x v="1"/>
    <x v="1"/>
    <x v="1"/>
    <n v="0"/>
    <n v="0"/>
    <n v="0"/>
    <n v="0"/>
    <n v="3148"/>
    <n v="-13760261.98"/>
    <n v="0"/>
    <n v="0"/>
    <n v="0"/>
    <n v="0"/>
    <n v="0"/>
    <n v="3148"/>
    <n v="-13760261.98"/>
  </r>
  <r>
    <x v="2"/>
    <x v="1"/>
    <x v="0"/>
    <x v="25"/>
    <x v="0"/>
    <x v="1"/>
    <x v="2"/>
    <x v="0"/>
    <n v="0"/>
    <n v="0"/>
    <n v="0"/>
    <n v="0"/>
    <n v="1207"/>
    <n v="111155020.37000002"/>
    <n v="0"/>
    <n v="0"/>
    <n v="0"/>
    <n v="0"/>
    <n v="0"/>
    <n v="1207"/>
    <n v="111155020.37000002"/>
  </r>
  <r>
    <x v="2"/>
    <x v="1"/>
    <x v="0"/>
    <x v="25"/>
    <x v="0"/>
    <x v="1"/>
    <x v="2"/>
    <x v="1"/>
    <n v="0"/>
    <n v="0"/>
    <n v="0"/>
    <n v="0"/>
    <n v="61"/>
    <n v="4319104.9400000004"/>
    <n v="0"/>
    <n v="0"/>
    <n v="0"/>
    <n v="0"/>
    <n v="0"/>
    <n v="61"/>
    <n v="4319104.9400000004"/>
  </r>
  <r>
    <x v="2"/>
    <x v="1"/>
    <x v="0"/>
    <x v="25"/>
    <x v="0"/>
    <x v="1"/>
    <x v="3"/>
    <x v="0"/>
    <n v="0"/>
    <n v="0"/>
    <n v="0"/>
    <n v="0"/>
    <n v="5962"/>
    <n v="24202526.68"/>
    <n v="0"/>
    <n v="0"/>
    <n v="0"/>
    <n v="0"/>
    <n v="0"/>
    <n v="5962"/>
    <n v="24202526.68"/>
  </r>
  <r>
    <x v="2"/>
    <x v="1"/>
    <x v="0"/>
    <x v="25"/>
    <x v="0"/>
    <x v="2"/>
    <x v="0"/>
    <x v="0"/>
    <n v="23"/>
    <n v="16.34"/>
    <n v="22075.439999999999"/>
    <n v="59528.37"/>
    <n v="0"/>
    <n v="0"/>
    <n v="0"/>
    <n v="0"/>
    <n v="22075.439999999999"/>
    <n v="59528.37"/>
    <n v="0"/>
    <n v="0"/>
    <n v="0"/>
  </r>
  <r>
    <x v="2"/>
    <x v="1"/>
    <x v="0"/>
    <x v="25"/>
    <x v="0"/>
    <x v="2"/>
    <x v="1"/>
    <x v="0"/>
    <n v="0"/>
    <n v="0"/>
    <n v="0"/>
    <n v="0"/>
    <n v="1"/>
    <n v="202150"/>
    <n v="0"/>
    <n v="0"/>
    <n v="0"/>
    <n v="0"/>
    <n v="0"/>
    <n v="1"/>
    <n v="202150"/>
  </r>
  <r>
    <x v="2"/>
    <x v="1"/>
    <x v="0"/>
    <x v="25"/>
    <x v="0"/>
    <x v="2"/>
    <x v="1"/>
    <x v="1"/>
    <n v="0"/>
    <n v="0"/>
    <n v="0"/>
    <n v="0"/>
    <n v="2"/>
    <n v="94993.17"/>
    <n v="0"/>
    <n v="0"/>
    <n v="0"/>
    <n v="0"/>
    <n v="0"/>
    <n v="2"/>
    <n v="94993.17"/>
  </r>
  <r>
    <x v="2"/>
    <x v="1"/>
    <x v="0"/>
    <x v="25"/>
    <x v="0"/>
    <x v="2"/>
    <x v="3"/>
    <x v="0"/>
    <n v="0"/>
    <n v="0"/>
    <n v="0"/>
    <n v="0"/>
    <n v="4"/>
    <n v="24848.44"/>
    <n v="0"/>
    <n v="0"/>
    <n v="0"/>
    <n v="0"/>
    <n v="0"/>
    <n v="4"/>
    <n v="24848.44"/>
  </r>
  <r>
    <x v="2"/>
    <x v="1"/>
    <x v="0"/>
    <x v="25"/>
    <x v="0"/>
    <x v="3"/>
    <x v="0"/>
    <x v="0"/>
    <n v="2675"/>
    <n v="2397.0100000000002"/>
    <n v="7682482.5099999998"/>
    <n v="7857521.2199999988"/>
    <n v="0"/>
    <n v="0"/>
    <n v="0"/>
    <n v="0"/>
    <n v="7682482.5099999998"/>
    <n v="7857521.2199999988"/>
    <n v="0"/>
    <n v="0"/>
    <n v="0"/>
  </r>
  <r>
    <x v="2"/>
    <x v="1"/>
    <x v="0"/>
    <x v="25"/>
    <x v="0"/>
    <x v="3"/>
    <x v="1"/>
    <x v="0"/>
    <n v="0"/>
    <n v="0"/>
    <n v="0"/>
    <n v="0"/>
    <n v="159"/>
    <n v="4388427.43"/>
    <n v="0"/>
    <n v="0"/>
    <n v="0"/>
    <n v="0"/>
    <n v="0"/>
    <n v="159"/>
    <n v="4388427.43"/>
  </r>
  <r>
    <x v="2"/>
    <x v="1"/>
    <x v="0"/>
    <x v="25"/>
    <x v="0"/>
    <x v="3"/>
    <x v="1"/>
    <x v="1"/>
    <n v="0"/>
    <n v="0"/>
    <n v="0"/>
    <n v="0"/>
    <n v="5"/>
    <n v="-7296.1599999999989"/>
    <n v="0"/>
    <n v="0"/>
    <n v="0"/>
    <n v="0"/>
    <n v="0"/>
    <n v="5"/>
    <n v="-7296.1599999999989"/>
  </r>
  <r>
    <x v="2"/>
    <x v="1"/>
    <x v="0"/>
    <x v="25"/>
    <x v="0"/>
    <x v="3"/>
    <x v="2"/>
    <x v="0"/>
    <n v="0"/>
    <n v="0"/>
    <n v="0"/>
    <n v="0"/>
    <n v="21"/>
    <n v="2486167.77"/>
    <n v="0"/>
    <n v="0"/>
    <n v="0"/>
    <n v="0"/>
    <n v="0"/>
    <n v="21"/>
    <n v="2486167.77"/>
  </r>
  <r>
    <x v="2"/>
    <x v="1"/>
    <x v="0"/>
    <x v="25"/>
    <x v="0"/>
    <x v="3"/>
    <x v="3"/>
    <x v="0"/>
    <n v="0"/>
    <n v="0"/>
    <n v="0"/>
    <n v="0"/>
    <n v="216"/>
    <n v="604484.03999999992"/>
    <n v="0"/>
    <n v="0"/>
    <n v="0"/>
    <n v="0"/>
    <n v="0"/>
    <n v="216"/>
    <n v="604484.03999999992"/>
  </r>
  <r>
    <x v="2"/>
    <x v="1"/>
    <x v="0"/>
    <x v="25"/>
    <x v="1"/>
    <x v="4"/>
    <x v="0"/>
    <x v="0"/>
    <n v="6589"/>
    <n v="6437.5400000000009"/>
    <n v="23460627.949999996"/>
    <n v="25803070.890000001"/>
    <n v="0"/>
    <n v="77829.279999999999"/>
    <n v="0"/>
    <n v="0"/>
    <n v="23460627.949999996"/>
    <n v="25803070.890000001"/>
    <n v="0"/>
    <n v="0"/>
    <n v="77829.279999999999"/>
  </r>
  <r>
    <x v="2"/>
    <x v="1"/>
    <x v="0"/>
    <x v="25"/>
    <x v="1"/>
    <x v="4"/>
    <x v="1"/>
    <x v="0"/>
    <n v="0"/>
    <n v="0"/>
    <n v="0"/>
    <n v="0"/>
    <n v="452"/>
    <n v="17208611.659999996"/>
    <n v="0"/>
    <n v="0"/>
    <n v="0"/>
    <n v="0"/>
    <n v="0"/>
    <n v="452"/>
    <n v="17208611.659999996"/>
  </r>
  <r>
    <x v="2"/>
    <x v="1"/>
    <x v="0"/>
    <x v="25"/>
    <x v="1"/>
    <x v="4"/>
    <x v="1"/>
    <x v="1"/>
    <n v="0"/>
    <n v="0"/>
    <n v="0"/>
    <n v="0"/>
    <n v="100"/>
    <n v="35431.439999999973"/>
    <n v="0"/>
    <n v="0"/>
    <n v="0"/>
    <n v="0"/>
    <n v="0"/>
    <n v="100"/>
    <n v="35431.439999999973"/>
  </r>
  <r>
    <x v="2"/>
    <x v="1"/>
    <x v="0"/>
    <x v="25"/>
    <x v="1"/>
    <x v="4"/>
    <x v="2"/>
    <x v="0"/>
    <n v="0"/>
    <n v="0"/>
    <n v="0"/>
    <n v="0"/>
    <n v="63"/>
    <n v="7345779.790000001"/>
    <n v="0"/>
    <n v="0"/>
    <n v="0"/>
    <n v="0"/>
    <n v="0"/>
    <n v="63"/>
    <n v="7345779.790000001"/>
  </r>
  <r>
    <x v="2"/>
    <x v="1"/>
    <x v="0"/>
    <x v="25"/>
    <x v="1"/>
    <x v="4"/>
    <x v="2"/>
    <x v="1"/>
    <n v="0"/>
    <n v="0"/>
    <n v="0"/>
    <n v="0"/>
    <n v="2"/>
    <n v="26976.160000000003"/>
    <n v="0"/>
    <n v="0"/>
    <n v="0"/>
    <n v="0"/>
    <n v="0"/>
    <n v="2"/>
    <n v="26976.160000000003"/>
  </r>
  <r>
    <x v="2"/>
    <x v="1"/>
    <x v="0"/>
    <x v="25"/>
    <x v="1"/>
    <x v="4"/>
    <x v="3"/>
    <x v="0"/>
    <n v="0"/>
    <n v="0"/>
    <n v="0"/>
    <n v="0"/>
    <n v="413"/>
    <n v="1359193.1800000002"/>
    <n v="0"/>
    <n v="0"/>
    <n v="0"/>
    <n v="0"/>
    <n v="0"/>
    <n v="413"/>
    <n v="1359193.1800000002"/>
  </r>
  <r>
    <x v="2"/>
    <x v="1"/>
    <x v="0"/>
    <x v="25"/>
    <x v="1"/>
    <x v="0"/>
    <x v="0"/>
    <x v="0"/>
    <n v="252"/>
    <n v="223.99"/>
    <n v="853848.75"/>
    <n v="940657.00000000012"/>
    <n v="0"/>
    <n v="4183.13"/>
    <n v="0"/>
    <n v="0"/>
    <n v="853848.75"/>
    <n v="940657.00000000012"/>
    <n v="0"/>
    <n v="0"/>
    <n v="4183.13"/>
  </r>
  <r>
    <x v="2"/>
    <x v="1"/>
    <x v="0"/>
    <x v="25"/>
    <x v="1"/>
    <x v="0"/>
    <x v="1"/>
    <x v="0"/>
    <n v="0"/>
    <n v="0"/>
    <n v="0"/>
    <n v="0"/>
    <n v="16"/>
    <n v="457281.47"/>
    <n v="0"/>
    <n v="0"/>
    <n v="0"/>
    <n v="0"/>
    <n v="0"/>
    <n v="16"/>
    <n v="457281.47"/>
  </r>
  <r>
    <x v="2"/>
    <x v="1"/>
    <x v="0"/>
    <x v="25"/>
    <x v="1"/>
    <x v="0"/>
    <x v="1"/>
    <x v="1"/>
    <n v="0"/>
    <n v="0"/>
    <n v="0"/>
    <n v="0"/>
    <n v="5"/>
    <n v="17689.87"/>
    <n v="0"/>
    <n v="0"/>
    <n v="0"/>
    <n v="0"/>
    <n v="0"/>
    <n v="5"/>
    <n v="17689.87"/>
  </r>
  <r>
    <x v="2"/>
    <x v="1"/>
    <x v="0"/>
    <x v="25"/>
    <x v="1"/>
    <x v="0"/>
    <x v="2"/>
    <x v="0"/>
    <n v="0"/>
    <n v="0"/>
    <n v="0"/>
    <n v="0"/>
    <n v="6"/>
    <n v="953480.06"/>
    <n v="0"/>
    <n v="0"/>
    <n v="0"/>
    <n v="0"/>
    <n v="0"/>
    <n v="6"/>
    <n v="953480.06"/>
  </r>
  <r>
    <x v="2"/>
    <x v="1"/>
    <x v="0"/>
    <x v="25"/>
    <x v="1"/>
    <x v="0"/>
    <x v="3"/>
    <x v="0"/>
    <n v="0"/>
    <n v="0"/>
    <n v="0"/>
    <n v="0"/>
    <n v="33"/>
    <n v="112140.79"/>
    <n v="0"/>
    <n v="0"/>
    <n v="0"/>
    <n v="0"/>
    <n v="0"/>
    <n v="33"/>
    <n v="112140.79"/>
  </r>
  <r>
    <x v="2"/>
    <x v="1"/>
    <x v="0"/>
    <x v="25"/>
    <x v="1"/>
    <x v="1"/>
    <x v="0"/>
    <x v="0"/>
    <n v="14029"/>
    <n v="13153.24"/>
    <n v="50300382.660000004"/>
    <n v="45060302.99000001"/>
    <n v="0"/>
    <n v="195418.06"/>
    <n v="0"/>
    <n v="0"/>
    <n v="50300382.660000004"/>
    <n v="45060302.99000001"/>
    <n v="0"/>
    <n v="0"/>
    <n v="195418.06"/>
  </r>
  <r>
    <x v="2"/>
    <x v="1"/>
    <x v="0"/>
    <x v="25"/>
    <x v="1"/>
    <x v="1"/>
    <x v="1"/>
    <x v="0"/>
    <n v="0"/>
    <n v="0"/>
    <n v="0"/>
    <n v="0"/>
    <n v="778"/>
    <n v="18871528.440000001"/>
    <n v="0"/>
    <n v="0"/>
    <n v="0"/>
    <n v="0"/>
    <n v="0"/>
    <n v="778"/>
    <n v="18871528.440000001"/>
  </r>
  <r>
    <x v="2"/>
    <x v="1"/>
    <x v="0"/>
    <x v="25"/>
    <x v="1"/>
    <x v="1"/>
    <x v="1"/>
    <x v="1"/>
    <n v="0"/>
    <n v="0"/>
    <n v="0"/>
    <n v="0"/>
    <n v="161"/>
    <n v="-801582.19"/>
    <n v="0"/>
    <n v="0"/>
    <n v="0"/>
    <n v="0"/>
    <n v="0"/>
    <n v="161"/>
    <n v="-801582.19"/>
  </r>
  <r>
    <x v="2"/>
    <x v="1"/>
    <x v="0"/>
    <x v="25"/>
    <x v="1"/>
    <x v="1"/>
    <x v="2"/>
    <x v="0"/>
    <n v="0"/>
    <n v="0"/>
    <n v="0"/>
    <n v="0"/>
    <n v="113"/>
    <n v="11974604.949999999"/>
    <n v="0"/>
    <n v="0"/>
    <n v="0"/>
    <n v="0"/>
    <n v="0"/>
    <n v="113"/>
    <n v="11974604.949999999"/>
  </r>
  <r>
    <x v="2"/>
    <x v="1"/>
    <x v="0"/>
    <x v="25"/>
    <x v="1"/>
    <x v="1"/>
    <x v="2"/>
    <x v="1"/>
    <n v="0"/>
    <n v="0"/>
    <n v="0"/>
    <n v="0"/>
    <n v="7"/>
    <n v="508235.24999999988"/>
    <n v="0"/>
    <n v="0"/>
    <n v="0"/>
    <n v="0"/>
    <n v="0"/>
    <n v="7"/>
    <n v="508235.24999999988"/>
  </r>
  <r>
    <x v="2"/>
    <x v="1"/>
    <x v="0"/>
    <x v="25"/>
    <x v="1"/>
    <x v="1"/>
    <x v="3"/>
    <x v="0"/>
    <n v="0"/>
    <n v="0"/>
    <n v="0"/>
    <n v="0"/>
    <n v="788"/>
    <n v="2857129.06"/>
    <n v="0"/>
    <n v="0"/>
    <n v="0"/>
    <n v="0"/>
    <n v="0"/>
    <n v="788"/>
    <n v="2857129.06"/>
  </r>
  <r>
    <x v="2"/>
    <x v="1"/>
    <x v="0"/>
    <x v="25"/>
    <x v="1"/>
    <x v="2"/>
    <x v="0"/>
    <x v="0"/>
    <n v="1"/>
    <n v="6.2"/>
    <n v="2441.63"/>
    <n v="24922.41"/>
    <n v="0"/>
    <n v="0"/>
    <n v="0"/>
    <n v="0"/>
    <n v="2441.63"/>
    <n v="24922.41"/>
    <n v="0"/>
    <n v="0"/>
    <n v="0"/>
  </r>
  <r>
    <x v="2"/>
    <x v="1"/>
    <x v="0"/>
    <x v="25"/>
    <x v="1"/>
    <x v="2"/>
    <x v="1"/>
    <x v="0"/>
    <n v="0"/>
    <n v="0"/>
    <n v="0"/>
    <n v="0"/>
    <n v="1"/>
    <n v="17317.91"/>
    <n v="0"/>
    <n v="0"/>
    <n v="0"/>
    <n v="0"/>
    <n v="0"/>
    <n v="1"/>
    <n v="17317.91"/>
  </r>
  <r>
    <x v="2"/>
    <x v="1"/>
    <x v="0"/>
    <x v="25"/>
    <x v="1"/>
    <x v="2"/>
    <x v="3"/>
    <x v="0"/>
    <n v="0"/>
    <n v="0"/>
    <n v="0"/>
    <n v="0"/>
    <n v="1"/>
    <n v="1259"/>
    <n v="0"/>
    <n v="0"/>
    <n v="0"/>
    <n v="0"/>
    <n v="0"/>
    <n v="1"/>
    <n v="1259"/>
  </r>
  <r>
    <x v="2"/>
    <x v="1"/>
    <x v="0"/>
    <x v="25"/>
    <x v="1"/>
    <x v="3"/>
    <x v="0"/>
    <x v="0"/>
    <n v="89"/>
    <n v="78.37"/>
    <n v="547452.4"/>
    <n v="458855.49"/>
    <n v="0"/>
    <n v="0"/>
    <n v="0"/>
    <n v="0"/>
    <n v="547452.4"/>
    <n v="458855.49"/>
    <n v="0"/>
    <n v="0"/>
    <n v="0"/>
  </r>
  <r>
    <x v="2"/>
    <x v="1"/>
    <x v="0"/>
    <x v="25"/>
    <x v="1"/>
    <x v="3"/>
    <x v="1"/>
    <x v="0"/>
    <n v="0"/>
    <n v="0"/>
    <n v="0"/>
    <n v="0"/>
    <n v="2"/>
    <n v="8305.15"/>
    <n v="0"/>
    <n v="0"/>
    <n v="0"/>
    <n v="0"/>
    <n v="0"/>
    <n v="2"/>
    <n v="8305.15"/>
  </r>
  <r>
    <x v="2"/>
    <x v="1"/>
    <x v="0"/>
    <x v="25"/>
    <x v="1"/>
    <x v="3"/>
    <x v="1"/>
    <x v="1"/>
    <n v="0"/>
    <n v="0"/>
    <n v="0"/>
    <n v="0"/>
    <n v="0"/>
    <n v="1"/>
    <n v="0"/>
    <n v="0"/>
    <n v="0"/>
    <n v="0"/>
    <n v="0"/>
    <n v="0"/>
    <n v="1"/>
  </r>
  <r>
    <x v="2"/>
    <x v="1"/>
    <x v="0"/>
    <x v="25"/>
    <x v="1"/>
    <x v="3"/>
    <x v="3"/>
    <x v="0"/>
    <n v="0"/>
    <n v="0"/>
    <n v="0"/>
    <n v="0"/>
    <n v="3"/>
    <n v="4130.3"/>
    <n v="0"/>
    <n v="0"/>
    <n v="0"/>
    <n v="0"/>
    <n v="0"/>
    <n v="3"/>
    <n v="4130.3"/>
  </r>
  <r>
    <x v="2"/>
    <x v="1"/>
    <x v="0"/>
    <x v="25"/>
    <x v="2"/>
    <x v="4"/>
    <x v="0"/>
    <x v="0"/>
    <n v="1969"/>
    <n v="1910.7099999999996"/>
    <n v="44508095.730000004"/>
    <n v="38293428.139999993"/>
    <n v="0"/>
    <n v="27595.059999999998"/>
    <n v="0"/>
    <n v="0"/>
    <n v="44508095.730000004"/>
    <n v="38293428.139999993"/>
    <n v="0"/>
    <n v="0"/>
    <n v="27595.059999999998"/>
  </r>
  <r>
    <x v="2"/>
    <x v="1"/>
    <x v="0"/>
    <x v="25"/>
    <x v="2"/>
    <x v="4"/>
    <x v="1"/>
    <x v="0"/>
    <n v="0"/>
    <n v="0"/>
    <n v="0"/>
    <n v="0"/>
    <n v="177"/>
    <n v="43261711.600000001"/>
    <n v="0"/>
    <n v="0"/>
    <n v="0"/>
    <n v="0"/>
    <n v="0"/>
    <n v="177"/>
    <n v="43261711.600000001"/>
  </r>
  <r>
    <x v="2"/>
    <x v="1"/>
    <x v="0"/>
    <x v="25"/>
    <x v="2"/>
    <x v="4"/>
    <x v="1"/>
    <x v="1"/>
    <n v="0"/>
    <n v="0"/>
    <n v="0"/>
    <n v="0"/>
    <n v="3"/>
    <n v="-49569.47"/>
    <n v="0"/>
    <n v="0"/>
    <n v="0"/>
    <n v="0"/>
    <n v="0"/>
    <n v="3"/>
    <n v="-49569.47"/>
  </r>
  <r>
    <x v="2"/>
    <x v="1"/>
    <x v="0"/>
    <x v="25"/>
    <x v="2"/>
    <x v="4"/>
    <x v="2"/>
    <x v="0"/>
    <n v="0"/>
    <n v="0"/>
    <n v="0"/>
    <n v="0"/>
    <n v="23"/>
    <n v="14036299.399999999"/>
    <n v="0"/>
    <n v="0"/>
    <n v="0"/>
    <n v="0"/>
    <n v="0"/>
    <n v="23"/>
    <n v="14036299.399999999"/>
  </r>
  <r>
    <x v="2"/>
    <x v="1"/>
    <x v="0"/>
    <x v="25"/>
    <x v="2"/>
    <x v="4"/>
    <x v="2"/>
    <x v="1"/>
    <n v="0"/>
    <n v="0"/>
    <n v="0"/>
    <n v="0"/>
    <n v="2"/>
    <n v="760818.30999999994"/>
    <n v="0"/>
    <n v="0"/>
    <n v="0"/>
    <n v="0"/>
    <n v="0"/>
    <n v="2"/>
    <n v="760818.30999999994"/>
  </r>
  <r>
    <x v="2"/>
    <x v="1"/>
    <x v="0"/>
    <x v="25"/>
    <x v="2"/>
    <x v="4"/>
    <x v="3"/>
    <x v="0"/>
    <n v="0"/>
    <n v="0"/>
    <n v="0"/>
    <n v="0"/>
    <n v="126"/>
    <n v="364100.64"/>
    <n v="0"/>
    <n v="0"/>
    <n v="0"/>
    <n v="0"/>
    <n v="0"/>
    <n v="126"/>
    <n v="364100.64"/>
  </r>
  <r>
    <x v="2"/>
    <x v="1"/>
    <x v="0"/>
    <x v="25"/>
    <x v="2"/>
    <x v="0"/>
    <x v="0"/>
    <x v="0"/>
    <n v="465"/>
    <n v="432.12000000000006"/>
    <n v="5416626.3799999999"/>
    <n v="3872968.61"/>
    <n v="0"/>
    <n v="0"/>
    <n v="0"/>
    <n v="0"/>
    <n v="5416626.3799999999"/>
    <n v="3872968.61"/>
    <n v="0"/>
    <n v="0"/>
    <n v="0"/>
  </r>
  <r>
    <x v="2"/>
    <x v="1"/>
    <x v="0"/>
    <x v="25"/>
    <x v="2"/>
    <x v="0"/>
    <x v="1"/>
    <x v="0"/>
    <n v="0"/>
    <n v="0"/>
    <n v="0"/>
    <n v="0"/>
    <n v="23"/>
    <n v="2932703.33"/>
    <n v="0"/>
    <n v="0"/>
    <n v="0"/>
    <n v="0"/>
    <n v="0"/>
    <n v="23"/>
    <n v="2932703.33"/>
  </r>
  <r>
    <x v="2"/>
    <x v="1"/>
    <x v="0"/>
    <x v="25"/>
    <x v="2"/>
    <x v="0"/>
    <x v="1"/>
    <x v="1"/>
    <n v="0"/>
    <n v="0"/>
    <n v="0"/>
    <n v="0"/>
    <n v="2"/>
    <n v="-27760"/>
    <n v="0"/>
    <n v="0"/>
    <n v="0"/>
    <n v="0"/>
    <n v="0"/>
    <n v="2"/>
    <n v="-27760"/>
  </r>
  <r>
    <x v="2"/>
    <x v="1"/>
    <x v="0"/>
    <x v="25"/>
    <x v="2"/>
    <x v="0"/>
    <x v="2"/>
    <x v="0"/>
    <n v="0"/>
    <n v="0"/>
    <n v="0"/>
    <n v="0"/>
    <n v="1"/>
    <n v="159221.01999999999"/>
    <n v="0"/>
    <n v="0"/>
    <n v="0"/>
    <n v="0"/>
    <n v="0"/>
    <n v="1"/>
    <n v="159221.01999999999"/>
  </r>
  <r>
    <x v="2"/>
    <x v="1"/>
    <x v="0"/>
    <x v="25"/>
    <x v="2"/>
    <x v="0"/>
    <x v="3"/>
    <x v="0"/>
    <n v="0"/>
    <n v="0"/>
    <n v="0"/>
    <n v="0"/>
    <n v="113"/>
    <n v="690519.12"/>
    <n v="0"/>
    <n v="0"/>
    <n v="0"/>
    <n v="0"/>
    <n v="0"/>
    <n v="113"/>
    <n v="690519.12"/>
  </r>
  <r>
    <x v="2"/>
    <x v="1"/>
    <x v="0"/>
    <x v="25"/>
    <x v="2"/>
    <x v="1"/>
    <x v="0"/>
    <x v="0"/>
    <n v="425"/>
    <n v="414.61"/>
    <n v="2888683.74"/>
    <n v="2584044.09"/>
    <n v="0"/>
    <n v="39788.76"/>
    <n v="0"/>
    <n v="0"/>
    <n v="2888683.74"/>
    <n v="2584044.09"/>
    <n v="0"/>
    <n v="0"/>
    <n v="39788.76"/>
  </r>
  <r>
    <x v="2"/>
    <x v="1"/>
    <x v="0"/>
    <x v="25"/>
    <x v="2"/>
    <x v="1"/>
    <x v="1"/>
    <x v="0"/>
    <n v="0"/>
    <n v="0"/>
    <n v="0"/>
    <n v="0"/>
    <n v="25"/>
    <n v="982646.61999999988"/>
    <n v="0"/>
    <n v="0"/>
    <n v="0"/>
    <n v="0"/>
    <n v="0"/>
    <n v="25"/>
    <n v="982646.61999999988"/>
  </r>
  <r>
    <x v="2"/>
    <x v="1"/>
    <x v="0"/>
    <x v="25"/>
    <x v="2"/>
    <x v="1"/>
    <x v="1"/>
    <x v="1"/>
    <n v="0"/>
    <n v="0"/>
    <n v="0"/>
    <n v="0"/>
    <n v="2"/>
    <n v="357355.52000000002"/>
    <n v="0"/>
    <n v="0"/>
    <n v="0"/>
    <n v="0"/>
    <n v="0"/>
    <n v="2"/>
    <n v="357355.52000000002"/>
  </r>
  <r>
    <x v="2"/>
    <x v="1"/>
    <x v="0"/>
    <x v="25"/>
    <x v="2"/>
    <x v="1"/>
    <x v="2"/>
    <x v="0"/>
    <n v="0"/>
    <n v="0"/>
    <n v="0"/>
    <n v="0"/>
    <n v="4"/>
    <n v="635763.56999999995"/>
    <n v="0"/>
    <n v="0"/>
    <n v="0"/>
    <n v="0"/>
    <n v="0"/>
    <n v="4"/>
    <n v="635763.56999999995"/>
  </r>
  <r>
    <x v="2"/>
    <x v="1"/>
    <x v="0"/>
    <x v="25"/>
    <x v="2"/>
    <x v="1"/>
    <x v="3"/>
    <x v="0"/>
    <n v="0"/>
    <n v="0"/>
    <n v="0"/>
    <n v="0"/>
    <n v="24"/>
    <n v="88680.3"/>
    <n v="0"/>
    <n v="0"/>
    <n v="0"/>
    <n v="0"/>
    <n v="0"/>
    <n v="24"/>
    <n v="88680.3"/>
  </r>
  <r>
    <x v="2"/>
    <x v="1"/>
    <x v="0"/>
    <x v="25"/>
    <x v="2"/>
    <x v="3"/>
    <x v="0"/>
    <x v="0"/>
    <n v="141"/>
    <n v="105.10999999999999"/>
    <n v="8273071.5399999991"/>
    <n v="4025097.26"/>
    <n v="0"/>
    <n v="0"/>
    <n v="0"/>
    <n v="0"/>
    <n v="8273071.5399999991"/>
    <n v="4025097.26"/>
    <n v="0"/>
    <n v="0"/>
    <n v="0"/>
  </r>
  <r>
    <x v="2"/>
    <x v="1"/>
    <x v="0"/>
    <x v="25"/>
    <x v="2"/>
    <x v="3"/>
    <x v="1"/>
    <x v="0"/>
    <n v="0"/>
    <n v="0"/>
    <n v="0"/>
    <n v="0"/>
    <n v="6"/>
    <n v="560646.00999999989"/>
    <n v="0"/>
    <n v="0"/>
    <n v="0"/>
    <n v="0"/>
    <n v="0"/>
    <n v="6"/>
    <n v="560646.00999999989"/>
  </r>
  <r>
    <x v="2"/>
    <x v="1"/>
    <x v="0"/>
    <x v="25"/>
    <x v="2"/>
    <x v="3"/>
    <x v="3"/>
    <x v="0"/>
    <n v="0"/>
    <n v="0"/>
    <n v="0"/>
    <n v="0"/>
    <n v="53"/>
    <n v="527539.25"/>
    <n v="0"/>
    <n v="0"/>
    <n v="0"/>
    <n v="0"/>
    <n v="0"/>
    <n v="53"/>
    <n v="527539.25"/>
  </r>
  <r>
    <x v="2"/>
    <x v="1"/>
    <x v="0"/>
    <x v="25"/>
    <x v="3"/>
    <x v="0"/>
    <x v="0"/>
    <x v="0"/>
    <n v="12"/>
    <n v="5.7700000000000005"/>
    <n v="140494.6"/>
    <n v="58419.93"/>
    <n v="0"/>
    <n v="0"/>
    <n v="0"/>
    <n v="0"/>
    <n v="140494.6"/>
    <n v="58419.93"/>
    <n v="0"/>
    <n v="0"/>
    <n v="0"/>
  </r>
  <r>
    <x v="2"/>
    <x v="1"/>
    <x v="0"/>
    <x v="25"/>
    <x v="3"/>
    <x v="0"/>
    <x v="1"/>
    <x v="1"/>
    <n v="0"/>
    <n v="0"/>
    <n v="0"/>
    <n v="0"/>
    <n v="1"/>
    <n v="-10235"/>
    <n v="0"/>
    <n v="0"/>
    <n v="0"/>
    <n v="0"/>
    <n v="0"/>
    <n v="1"/>
    <n v="-10235"/>
  </r>
  <r>
    <x v="2"/>
    <x v="1"/>
    <x v="0"/>
    <x v="25"/>
    <x v="3"/>
    <x v="1"/>
    <x v="0"/>
    <x v="0"/>
    <n v="3367"/>
    <n v="2524.9600000000005"/>
    <n v="5067639.1099999994"/>
    <n v="3888977.2299999995"/>
    <n v="0"/>
    <n v="6531.27"/>
    <n v="0"/>
    <n v="0"/>
    <n v="5067639.1099999994"/>
    <n v="3888977.2299999995"/>
    <n v="0"/>
    <n v="0"/>
    <n v="6531.27"/>
  </r>
  <r>
    <x v="2"/>
    <x v="1"/>
    <x v="0"/>
    <x v="25"/>
    <x v="3"/>
    <x v="1"/>
    <x v="1"/>
    <x v="0"/>
    <n v="0"/>
    <n v="0"/>
    <n v="0"/>
    <n v="0"/>
    <n v="42"/>
    <n v="1148391.3500000001"/>
    <n v="0"/>
    <n v="0"/>
    <n v="0"/>
    <n v="0"/>
    <n v="0"/>
    <n v="42"/>
    <n v="1148391.3500000001"/>
  </r>
  <r>
    <x v="2"/>
    <x v="1"/>
    <x v="0"/>
    <x v="25"/>
    <x v="3"/>
    <x v="1"/>
    <x v="1"/>
    <x v="1"/>
    <n v="0"/>
    <n v="0"/>
    <n v="0"/>
    <n v="0"/>
    <n v="9"/>
    <n v="27544.42"/>
    <n v="0"/>
    <n v="0"/>
    <n v="0"/>
    <n v="0"/>
    <n v="0"/>
    <n v="9"/>
    <n v="27544.42"/>
  </r>
  <r>
    <x v="2"/>
    <x v="1"/>
    <x v="0"/>
    <x v="25"/>
    <x v="3"/>
    <x v="1"/>
    <x v="2"/>
    <x v="0"/>
    <n v="0"/>
    <n v="0"/>
    <n v="0"/>
    <n v="0"/>
    <n v="27"/>
    <n v="1451865.9"/>
    <n v="0"/>
    <n v="0"/>
    <n v="0"/>
    <n v="0"/>
    <n v="0"/>
    <n v="27"/>
    <n v="1451865.9"/>
  </r>
  <r>
    <x v="2"/>
    <x v="1"/>
    <x v="0"/>
    <x v="25"/>
    <x v="3"/>
    <x v="1"/>
    <x v="2"/>
    <x v="1"/>
    <n v="0"/>
    <n v="0"/>
    <n v="0"/>
    <n v="0"/>
    <n v="1"/>
    <n v="163680.51999999999"/>
    <n v="0"/>
    <n v="0"/>
    <n v="0"/>
    <n v="0"/>
    <n v="0"/>
    <n v="1"/>
    <n v="163680.51999999999"/>
  </r>
  <r>
    <x v="2"/>
    <x v="1"/>
    <x v="0"/>
    <x v="25"/>
    <x v="3"/>
    <x v="2"/>
    <x v="0"/>
    <x v="0"/>
    <n v="295"/>
    <n v="310.5"/>
    <n v="427824.05"/>
    <n v="427915.55999999994"/>
    <n v="0"/>
    <n v="0"/>
    <n v="0"/>
    <n v="0"/>
    <n v="427824.05"/>
    <n v="427915.55999999994"/>
    <n v="0"/>
    <n v="0"/>
    <n v="0"/>
  </r>
  <r>
    <x v="2"/>
    <x v="1"/>
    <x v="0"/>
    <x v="25"/>
    <x v="3"/>
    <x v="2"/>
    <x v="1"/>
    <x v="0"/>
    <n v="0"/>
    <n v="0"/>
    <n v="0"/>
    <n v="0"/>
    <n v="17"/>
    <n v="111419.03"/>
    <n v="0"/>
    <n v="0"/>
    <n v="0"/>
    <n v="0"/>
    <n v="0"/>
    <n v="17"/>
    <n v="111419.03"/>
  </r>
  <r>
    <x v="2"/>
    <x v="1"/>
    <x v="0"/>
    <x v="25"/>
    <x v="3"/>
    <x v="2"/>
    <x v="1"/>
    <x v="1"/>
    <n v="0"/>
    <n v="0"/>
    <n v="0"/>
    <n v="0"/>
    <n v="5"/>
    <n v="-52004.41"/>
    <n v="0"/>
    <n v="0"/>
    <n v="0"/>
    <n v="0"/>
    <n v="0"/>
    <n v="5"/>
    <n v="-52004.41"/>
  </r>
  <r>
    <x v="2"/>
    <x v="1"/>
    <x v="0"/>
    <x v="25"/>
    <x v="3"/>
    <x v="2"/>
    <x v="2"/>
    <x v="0"/>
    <n v="0"/>
    <n v="0"/>
    <n v="0"/>
    <n v="0"/>
    <n v="2"/>
    <n v="73042.460000000006"/>
    <n v="0"/>
    <n v="0"/>
    <n v="0"/>
    <n v="0"/>
    <n v="0"/>
    <n v="2"/>
    <n v="73042.460000000006"/>
  </r>
  <r>
    <x v="2"/>
    <x v="1"/>
    <x v="0"/>
    <x v="25"/>
    <x v="3"/>
    <x v="2"/>
    <x v="2"/>
    <x v="1"/>
    <n v="0"/>
    <n v="0"/>
    <n v="0"/>
    <n v="0"/>
    <n v="0"/>
    <n v="-9358.6200000000008"/>
    <n v="0"/>
    <n v="0"/>
    <n v="0"/>
    <n v="0"/>
    <n v="0"/>
    <n v="0"/>
    <n v="-9358.6200000000008"/>
  </r>
  <r>
    <x v="2"/>
    <x v="1"/>
    <x v="0"/>
    <x v="25"/>
    <x v="4"/>
    <x v="0"/>
    <x v="0"/>
    <x v="0"/>
    <n v="0"/>
    <n v="0"/>
    <n v="0"/>
    <n v="0"/>
    <n v="0"/>
    <n v="-41661.1"/>
    <n v="0"/>
    <n v="0"/>
    <n v="0"/>
    <n v="0"/>
    <n v="0"/>
    <n v="0"/>
    <n v="-41661.1"/>
  </r>
  <r>
    <x v="2"/>
    <x v="1"/>
    <x v="0"/>
    <x v="25"/>
    <x v="4"/>
    <x v="0"/>
    <x v="1"/>
    <x v="0"/>
    <n v="0"/>
    <n v="0"/>
    <n v="0"/>
    <n v="0"/>
    <n v="4"/>
    <n v="-7710963.1199999992"/>
    <n v="0"/>
    <n v="0"/>
    <n v="0"/>
    <n v="0"/>
    <n v="0"/>
    <n v="4"/>
    <n v="-7710963.1199999992"/>
  </r>
  <r>
    <x v="2"/>
    <x v="1"/>
    <x v="0"/>
    <x v="25"/>
    <x v="4"/>
    <x v="0"/>
    <x v="1"/>
    <x v="1"/>
    <n v="0"/>
    <n v="0"/>
    <n v="0"/>
    <n v="0"/>
    <n v="0"/>
    <n v="-1184801.1399999999"/>
    <n v="0"/>
    <n v="0"/>
    <n v="0"/>
    <n v="0"/>
    <n v="0"/>
    <n v="0"/>
    <n v="-1184801.1399999999"/>
  </r>
  <r>
    <x v="2"/>
    <x v="1"/>
    <x v="0"/>
    <x v="25"/>
    <x v="4"/>
    <x v="0"/>
    <x v="2"/>
    <x v="0"/>
    <n v="0"/>
    <n v="0"/>
    <n v="0"/>
    <n v="0"/>
    <n v="0"/>
    <n v="-821675.22000000009"/>
    <n v="0"/>
    <n v="0"/>
    <n v="0"/>
    <n v="0"/>
    <n v="0"/>
    <n v="0"/>
    <n v="-821675.22000000009"/>
  </r>
  <r>
    <x v="2"/>
    <x v="1"/>
    <x v="0"/>
    <x v="25"/>
    <x v="4"/>
    <x v="0"/>
    <x v="2"/>
    <x v="1"/>
    <n v="0"/>
    <n v="0"/>
    <n v="0"/>
    <n v="0"/>
    <n v="0"/>
    <n v="84464.97"/>
    <n v="0"/>
    <n v="0"/>
    <n v="0"/>
    <n v="0"/>
    <n v="0"/>
    <n v="0"/>
    <n v="84464.97"/>
  </r>
  <r>
    <x v="2"/>
    <x v="1"/>
    <x v="0"/>
    <x v="25"/>
    <x v="4"/>
    <x v="0"/>
    <x v="3"/>
    <x v="0"/>
    <n v="0"/>
    <n v="0"/>
    <n v="0"/>
    <n v="0"/>
    <n v="0"/>
    <n v="-160234.44"/>
    <n v="0"/>
    <n v="0"/>
    <n v="0"/>
    <n v="0"/>
    <n v="0"/>
    <n v="0"/>
    <n v="-160234.44"/>
  </r>
  <r>
    <x v="2"/>
    <x v="1"/>
    <x v="0"/>
    <x v="25"/>
    <x v="4"/>
    <x v="1"/>
    <x v="0"/>
    <x v="0"/>
    <n v="131"/>
    <n v="88.21"/>
    <n v="567447.31000000006"/>
    <n v="370988.74"/>
    <n v="0"/>
    <n v="0"/>
    <n v="0"/>
    <n v="0"/>
    <n v="567447.31000000006"/>
    <n v="370988.74"/>
    <n v="0"/>
    <n v="0"/>
    <n v="0"/>
  </r>
  <r>
    <x v="2"/>
    <x v="1"/>
    <x v="0"/>
    <x v="25"/>
    <x v="4"/>
    <x v="1"/>
    <x v="1"/>
    <x v="0"/>
    <n v="0"/>
    <n v="0"/>
    <n v="0"/>
    <n v="0"/>
    <n v="11"/>
    <n v="476123.71"/>
    <n v="0"/>
    <n v="0"/>
    <n v="0"/>
    <n v="0"/>
    <n v="0"/>
    <n v="11"/>
    <n v="476123.71"/>
  </r>
  <r>
    <x v="2"/>
    <x v="1"/>
    <x v="0"/>
    <x v="25"/>
    <x v="4"/>
    <x v="1"/>
    <x v="1"/>
    <x v="1"/>
    <n v="0"/>
    <n v="0"/>
    <n v="0"/>
    <n v="0"/>
    <n v="5"/>
    <n v="-29026.63"/>
    <n v="0"/>
    <n v="0"/>
    <n v="0"/>
    <n v="0"/>
    <n v="0"/>
    <n v="5"/>
    <n v="-29026.63"/>
  </r>
  <r>
    <x v="2"/>
    <x v="1"/>
    <x v="0"/>
    <x v="25"/>
    <x v="4"/>
    <x v="1"/>
    <x v="2"/>
    <x v="0"/>
    <n v="0"/>
    <n v="0"/>
    <n v="0"/>
    <n v="0"/>
    <n v="1"/>
    <n v="128746.72"/>
    <n v="0"/>
    <n v="0"/>
    <n v="0"/>
    <n v="0"/>
    <n v="0"/>
    <n v="1"/>
    <n v="128746.72"/>
  </r>
  <r>
    <x v="2"/>
    <x v="1"/>
    <x v="0"/>
    <x v="25"/>
    <x v="4"/>
    <x v="3"/>
    <x v="0"/>
    <x v="0"/>
    <n v="107"/>
    <n v="80.81"/>
    <n v="318473.53999999998"/>
    <n v="249865.17"/>
    <n v="0"/>
    <n v="0"/>
    <n v="0"/>
    <n v="0"/>
    <n v="318473.53999999998"/>
    <n v="249865.17"/>
    <n v="0"/>
    <n v="0"/>
    <n v="0"/>
  </r>
  <r>
    <x v="2"/>
    <x v="1"/>
    <x v="0"/>
    <x v="25"/>
    <x v="4"/>
    <x v="3"/>
    <x v="1"/>
    <x v="0"/>
    <n v="0"/>
    <n v="0"/>
    <n v="0"/>
    <n v="0"/>
    <n v="0"/>
    <n v="-24293.7"/>
    <n v="0"/>
    <n v="0"/>
    <n v="0"/>
    <n v="0"/>
    <n v="0"/>
    <n v="0"/>
    <n v="-24293.7"/>
  </r>
  <r>
    <x v="2"/>
    <x v="1"/>
    <x v="0"/>
    <x v="26"/>
    <x v="0"/>
    <x v="4"/>
    <x v="0"/>
    <x v="0"/>
    <n v="1"/>
    <n v="0"/>
    <n v="44"/>
    <n v="2"/>
    <n v="0"/>
    <n v="0"/>
    <n v="0"/>
    <n v="0"/>
    <n v="44"/>
    <n v="2"/>
    <n v="0"/>
    <n v="0"/>
    <n v="0"/>
  </r>
  <r>
    <x v="2"/>
    <x v="1"/>
    <x v="0"/>
    <x v="26"/>
    <x v="0"/>
    <x v="0"/>
    <x v="0"/>
    <x v="0"/>
    <n v="888"/>
    <n v="1084.1299999999999"/>
    <n v="2738816.32"/>
    <n v="6699783.209999999"/>
    <n v="0"/>
    <n v="0"/>
    <n v="0"/>
    <n v="0"/>
    <n v="2738816.32"/>
    <n v="6699783.209999999"/>
    <n v="0"/>
    <n v="0"/>
    <n v="0"/>
  </r>
  <r>
    <x v="2"/>
    <x v="1"/>
    <x v="0"/>
    <x v="26"/>
    <x v="0"/>
    <x v="0"/>
    <x v="1"/>
    <x v="0"/>
    <n v="0"/>
    <n v="0"/>
    <n v="0"/>
    <n v="0"/>
    <n v="193"/>
    <n v="8044020.5999999996"/>
    <n v="0"/>
    <n v="0"/>
    <n v="0"/>
    <n v="0"/>
    <n v="0"/>
    <n v="193"/>
    <n v="8044020.5999999996"/>
  </r>
  <r>
    <x v="2"/>
    <x v="1"/>
    <x v="0"/>
    <x v="26"/>
    <x v="0"/>
    <x v="0"/>
    <x v="1"/>
    <x v="1"/>
    <n v="0"/>
    <n v="0"/>
    <n v="0"/>
    <n v="0"/>
    <n v="18"/>
    <n v="-133992.94"/>
    <n v="0"/>
    <n v="0"/>
    <n v="0"/>
    <n v="0"/>
    <n v="0"/>
    <n v="18"/>
    <n v="-133992.94"/>
  </r>
  <r>
    <x v="2"/>
    <x v="1"/>
    <x v="0"/>
    <x v="26"/>
    <x v="0"/>
    <x v="0"/>
    <x v="2"/>
    <x v="0"/>
    <n v="0"/>
    <n v="0"/>
    <n v="0"/>
    <n v="0"/>
    <n v="33"/>
    <n v="3888367.1199999996"/>
    <n v="0"/>
    <n v="0"/>
    <n v="0"/>
    <n v="0"/>
    <n v="0"/>
    <n v="33"/>
    <n v="3888367.1199999996"/>
  </r>
  <r>
    <x v="2"/>
    <x v="1"/>
    <x v="0"/>
    <x v="26"/>
    <x v="0"/>
    <x v="0"/>
    <x v="3"/>
    <x v="0"/>
    <n v="0"/>
    <n v="0"/>
    <n v="0"/>
    <n v="0"/>
    <n v="141"/>
    <n v="568980.88000000012"/>
    <n v="0"/>
    <n v="0"/>
    <n v="0"/>
    <n v="0"/>
    <n v="0"/>
    <n v="141"/>
    <n v="568980.88000000012"/>
  </r>
  <r>
    <x v="2"/>
    <x v="1"/>
    <x v="0"/>
    <x v="26"/>
    <x v="0"/>
    <x v="1"/>
    <x v="0"/>
    <x v="0"/>
    <n v="154829"/>
    <n v="149244.37"/>
    <n v="652038571.3299998"/>
    <n v="580105164.33000004"/>
    <n v="0"/>
    <n v="38268.35"/>
    <n v="0"/>
    <n v="0"/>
    <n v="652038571.3299998"/>
    <n v="580105164.33000004"/>
    <n v="0"/>
    <n v="0"/>
    <n v="38268.35"/>
  </r>
  <r>
    <x v="2"/>
    <x v="1"/>
    <x v="0"/>
    <x v="26"/>
    <x v="0"/>
    <x v="1"/>
    <x v="1"/>
    <x v="0"/>
    <n v="0"/>
    <n v="0"/>
    <n v="0"/>
    <n v="0"/>
    <n v="15776"/>
    <n v="384179204.1699999"/>
    <n v="0"/>
    <n v="0"/>
    <n v="0"/>
    <n v="0"/>
    <n v="0"/>
    <n v="15776"/>
    <n v="384179204.1699999"/>
  </r>
  <r>
    <x v="2"/>
    <x v="1"/>
    <x v="0"/>
    <x v="26"/>
    <x v="0"/>
    <x v="1"/>
    <x v="1"/>
    <x v="1"/>
    <n v="0"/>
    <n v="0"/>
    <n v="0"/>
    <n v="0"/>
    <n v="6579"/>
    <n v="-6642142.9099999992"/>
    <n v="0"/>
    <n v="0"/>
    <n v="0"/>
    <n v="0"/>
    <n v="0"/>
    <n v="6579"/>
    <n v="-6642142.9099999992"/>
  </r>
  <r>
    <x v="2"/>
    <x v="1"/>
    <x v="0"/>
    <x v="26"/>
    <x v="0"/>
    <x v="1"/>
    <x v="2"/>
    <x v="0"/>
    <n v="0"/>
    <n v="0"/>
    <n v="0"/>
    <n v="0"/>
    <n v="2444"/>
    <n v="286673354.11000001"/>
    <n v="0"/>
    <n v="0"/>
    <n v="0"/>
    <n v="0"/>
    <n v="0"/>
    <n v="2444"/>
    <n v="286673354.11000001"/>
  </r>
  <r>
    <x v="2"/>
    <x v="1"/>
    <x v="0"/>
    <x v="26"/>
    <x v="0"/>
    <x v="1"/>
    <x v="2"/>
    <x v="1"/>
    <n v="0"/>
    <n v="0"/>
    <n v="0"/>
    <n v="0"/>
    <n v="179"/>
    <n v="20585041.390000001"/>
    <n v="0"/>
    <n v="0"/>
    <n v="0"/>
    <n v="0"/>
    <n v="0"/>
    <n v="179"/>
    <n v="20585041.390000001"/>
  </r>
  <r>
    <x v="2"/>
    <x v="1"/>
    <x v="0"/>
    <x v="26"/>
    <x v="0"/>
    <x v="1"/>
    <x v="3"/>
    <x v="0"/>
    <n v="0"/>
    <n v="0"/>
    <n v="0"/>
    <n v="0"/>
    <n v="10532"/>
    <n v="46078202.569999993"/>
    <n v="0"/>
    <n v="0"/>
    <n v="0"/>
    <n v="0"/>
    <n v="0"/>
    <n v="10532"/>
    <n v="46078202.569999993"/>
  </r>
  <r>
    <x v="2"/>
    <x v="1"/>
    <x v="0"/>
    <x v="26"/>
    <x v="0"/>
    <x v="2"/>
    <x v="0"/>
    <x v="0"/>
    <n v="33"/>
    <n v="43.26"/>
    <n v="-56428.65"/>
    <n v="174660.44"/>
    <n v="0"/>
    <n v="0"/>
    <n v="0"/>
    <n v="0"/>
    <n v="-56428.65"/>
    <n v="174660.44"/>
    <n v="0"/>
    <n v="0"/>
    <n v="0"/>
  </r>
  <r>
    <x v="2"/>
    <x v="1"/>
    <x v="0"/>
    <x v="26"/>
    <x v="0"/>
    <x v="2"/>
    <x v="1"/>
    <x v="0"/>
    <n v="0"/>
    <n v="0"/>
    <n v="0"/>
    <n v="0"/>
    <n v="4"/>
    <n v="-19697.770000000004"/>
    <n v="0"/>
    <n v="0"/>
    <n v="0"/>
    <n v="0"/>
    <n v="0"/>
    <n v="4"/>
    <n v="-19697.770000000004"/>
  </r>
  <r>
    <x v="2"/>
    <x v="1"/>
    <x v="0"/>
    <x v="26"/>
    <x v="0"/>
    <x v="2"/>
    <x v="1"/>
    <x v="1"/>
    <n v="0"/>
    <n v="0"/>
    <n v="0"/>
    <n v="0"/>
    <n v="3"/>
    <n v="110563.7"/>
    <n v="0"/>
    <n v="0"/>
    <n v="0"/>
    <n v="0"/>
    <n v="0"/>
    <n v="3"/>
    <n v="110563.7"/>
  </r>
  <r>
    <x v="2"/>
    <x v="1"/>
    <x v="0"/>
    <x v="26"/>
    <x v="0"/>
    <x v="2"/>
    <x v="2"/>
    <x v="0"/>
    <n v="0"/>
    <n v="0"/>
    <n v="0"/>
    <n v="0"/>
    <n v="2"/>
    <n v="161231.41"/>
    <n v="0"/>
    <n v="0"/>
    <n v="0"/>
    <n v="0"/>
    <n v="0"/>
    <n v="2"/>
    <n v="161231.41"/>
  </r>
  <r>
    <x v="2"/>
    <x v="1"/>
    <x v="0"/>
    <x v="26"/>
    <x v="0"/>
    <x v="2"/>
    <x v="3"/>
    <x v="0"/>
    <n v="0"/>
    <n v="0"/>
    <n v="0"/>
    <n v="0"/>
    <n v="2"/>
    <n v="4716.6000000000004"/>
    <n v="0"/>
    <n v="0"/>
    <n v="0"/>
    <n v="0"/>
    <n v="0"/>
    <n v="2"/>
    <n v="4716.6000000000004"/>
  </r>
  <r>
    <x v="2"/>
    <x v="1"/>
    <x v="0"/>
    <x v="26"/>
    <x v="0"/>
    <x v="3"/>
    <x v="0"/>
    <x v="0"/>
    <n v="2142"/>
    <n v="2305.7200000000003"/>
    <n v="6437028.1100000003"/>
    <n v="4957047.01"/>
    <n v="0"/>
    <n v="0"/>
    <n v="0"/>
    <n v="0"/>
    <n v="6437028.1100000003"/>
    <n v="4957047.01"/>
    <n v="0"/>
    <n v="0"/>
    <n v="0"/>
  </r>
  <r>
    <x v="2"/>
    <x v="1"/>
    <x v="0"/>
    <x v="26"/>
    <x v="0"/>
    <x v="3"/>
    <x v="1"/>
    <x v="0"/>
    <n v="0"/>
    <n v="0"/>
    <n v="0"/>
    <n v="0"/>
    <n v="152"/>
    <n v="5608003.7100000009"/>
    <n v="0"/>
    <n v="0"/>
    <n v="0"/>
    <n v="0"/>
    <n v="0"/>
    <n v="152"/>
    <n v="5608003.7100000009"/>
  </r>
  <r>
    <x v="2"/>
    <x v="1"/>
    <x v="0"/>
    <x v="26"/>
    <x v="0"/>
    <x v="3"/>
    <x v="1"/>
    <x v="1"/>
    <n v="0"/>
    <n v="0"/>
    <n v="0"/>
    <n v="0"/>
    <n v="11"/>
    <n v="-1758.9499999999998"/>
    <n v="0"/>
    <n v="0"/>
    <n v="0"/>
    <n v="0"/>
    <n v="0"/>
    <n v="11"/>
    <n v="-1758.9499999999998"/>
  </r>
  <r>
    <x v="2"/>
    <x v="1"/>
    <x v="0"/>
    <x v="26"/>
    <x v="0"/>
    <x v="3"/>
    <x v="2"/>
    <x v="0"/>
    <n v="0"/>
    <n v="0"/>
    <n v="0"/>
    <n v="0"/>
    <n v="21"/>
    <n v="2029304.64"/>
    <n v="0"/>
    <n v="0"/>
    <n v="0"/>
    <n v="0"/>
    <n v="0"/>
    <n v="21"/>
    <n v="2029304.64"/>
  </r>
  <r>
    <x v="2"/>
    <x v="1"/>
    <x v="0"/>
    <x v="26"/>
    <x v="0"/>
    <x v="3"/>
    <x v="3"/>
    <x v="0"/>
    <n v="0"/>
    <n v="0"/>
    <n v="0"/>
    <n v="0"/>
    <n v="155"/>
    <n v="539245.01"/>
    <n v="0"/>
    <n v="0"/>
    <n v="0"/>
    <n v="0"/>
    <n v="0"/>
    <n v="155"/>
    <n v="539245.01"/>
  </r>
  <r>
    <x v="2"/>
    <x v="1"/>
    <x v="0"/>
    <x v="26"/>
    <x v="1"/>
    <x v="4"/>
    <x v="0"/>
    <x v="0"/>
    <n v="7876"/>
    <n v="8258.83"/>
    <n v="38001507.539999999"/>
    <n v="42981370.200000003"/>
    <n v="0"/>
    <n v="0"/>
    <n v="0"/>
    <n v="0"/>
    <n v="38001507.539999999"/>
    <n v="42981370.200000003"/>
    <n v="0"/>
    <n v="0"/>
    <n v="0"/>
  </r>
  <r>
    <x v="2"/>
    <x v="1"/>
    <x v="0"/>
    <x v="26"/>
    <x v="1"/>
    <x v="4"/>
    <x v="1"/>
    <x v="0"/>
    <n v="0"/>
    <n v="0"/>
    <n v="0"/>
    <n v="0"/>
    <n v="536"/>
    <n v="18704814.579999998"/>
    <n v="0"/>
    <n v="0"/>
    <n v="0"/>
    <n v="0"/>
    <n v="0"/>
    <n v="536"/>
    <n v="18704814.579999998"/>
  </r>
  <r>
    <x v="2"/>
    <x v="1"/>
    <x v="0"/>
    <x v="26"/>
    <x v="1"/>
    <x v="4"/>
    <x v="1"/>
    <x v="1"/>
    <n v="0"/>
    <n v="0"/>
    <n v="0"/>
    <n v="0"/>
    <n v="194"/>
    <n v="653151.97"/>
    <n v="0"/>
    <n v="0"/>
    <n v="0"/>
    <n v="0"/>
    <n v="0"/>
    <n v="194"/>
    <n v="653151.97"/>
  </r>
  <r>
    <x v="2"/>
    <x v="1"/>
    <x v="0"/>
    <x v="26"/>
    <x v="1"/>
    <x v="4"/>
    <x v="2"/>
    <x v="0"/>
    <n v="0"/>
    <n v="0"/>
    <n v="0"/>
    <n v="0"/>
    <n v="74"/>
    <n v="10997992.669999998"/>
    <n v="0"/>
    <n v="0"/>
    <n v="0"/>
    <n v="0"/>
    <n v="0"/>
    <n v="74"/>
    <n v="10997992.669999998"/>
  </r>
  <r>
    <x v="2"/>
    <x v="1"/>
    <x v="0"/>
    <x v="26"/>
    <x v="1"/>
    <x v="4"/>
    <x v="2"/>
    <x v="1"/>
    <n v="0"/>
    <n v="0"/>
    <n v="0"/>
    <n v="0"/>
    <n v="6"/>
    <n v="822372.53"/>
    <n v="0"/>
    <n v="0"/>
    <n v="0"/>
    <n v="0"/>
    <n v="0"/>
    <n v="6"/>
    <n v="822372.53"/>
  </r>
  <r>
    <x v="2"/>
    <x v="1"/>
    <x v="0"/>
    <x v="26"/>
    <x v="1"/>
    <x v="4"/>
    <x v="3"/>
    <x v="0"/>
    <n v="0"/>
    <n v="0"/>
    <n v="0"/>
    <n v="0"/>
    <n v="807"/>
    <n v="3225840.13"/>
    <n v="0"/>
    <n v="0"/>
    <n v="0"/>
    <n v="0"/>
    <n v="0"/>
    <n v="807"/>
    <n v="3225840.13"/>
  </r>
  <r>
    <x v="2"/>
    <x v="1"/>
    <x v="0"/>
    <x v="26"/>
    <x v="1"/>
    <x v="0"/>
    <x v="0"/>
    <x v="0"/>
    <n v="206"/>
    <n v="241.18"/>
    <n v="1059216.3999999999"/>
    <n v="1142184.19"/>
    <n v="0"/>
    <n v="0"/>
    <n v="0"/>
    <n v="0"/>
    <n v="1059216.3999999999"/>
    <n v="1142184.19"/>
    <n v="0"/>
    <n v="0"/>
    <n v="0"/>
  </r>
  <r>
    <x v="2"/>
    <x v="1"/>
    <x v="0"/>
    <x v="26"/>
    <x v="1"/>
    <x v="0"/>
    <x v="1"/>
    <x v="0"/>
    <n v="0"/>
    <n v="0"/>
    <n v="0"/>
    <n v="0"/>
    <n v="17"/>
    <n v="467378.93000000005"/>
    <n v="0"/>
    <n v="0"/>
    <n v="0"/>
    <n v="0"/>
    <n v="0"/>
    <n v="17"/>
    <n v="467378.93000000005"/>
  </r>
  <r>
    <x v="2"/>
    <x v="1"/>
    <x v="0"/>
    <x v="26"/>
    <x v="1"/>
    <x v="0"/>
    <x v="1"/>
    <x v="1"/>
    <n v="0"/>
    <n v="0"/>
    <n v="0"/>
    <n v="0"/>
    <n v="4"/>
    <n v="199012.86000000002"/>
    <n v="0"/>
    <n v="0"/>
    <n v="0"/>
    <n v="0"/>
    <n v="0"/>
    <n v="4"/>
    <n v="199012.86000000002"/>
  </r>
  <r>
    <x v="2"/>
    <x v="1"/>
    <x v="0"/>
    <x v="26"/>
    <x v="1"/>
    <x v="0"/>
    <x v="2"/>
    <x v="0"/>
    <n v="0"/>
    <n v="0"/>
    <n v="0"/>
    <n v="0"/>
    <n v="6"/>
    <n v="618793.82000000007"/>
    <n v="0"/>
    <n v="0"/>
    <n v="0"/>
    <n v="0"/>
    <n v="0"/>
    <n v="6"/>
    <n v="618793.82000000007"/>
  </r>
  <r>
    <x v="2"/>
    <x v="1"/>
    <x v="0"/>
    <x v="26"/>
    <x v="1"/>
    <x v="0"/>
    <x v="3"/>
    <x v="0"/>
    <n v="0"/>
    <n v="0"/>
    <n v="0"/>
    <n v="0"/>
    <n v="28"/>
    <n v="49467.680000000008"/>
    <n v="0"/>
    <n v="0"/>
    <n v="0"/>
    <n v="0"/>
    <n v="0"/>
    <n v="28"/>
    <n v="49467.680000000008"/>
  </r>
  <r>
    <x v="2"/>
    <x v="1"/>
    <x v="0"/>
    <x v="26"/>
    <x v="1"/>
    <x v="1"/>
    <x v="0"/>
    <x v="0"/>
    <n v="13447"/>
    <n v="14017.110000000002"/>
    <n v="69699579.659999996"/>
    <n v="62464034.120000012"/>
    <n v="0"/>
    <n v="6377.66"/>
    <n v="0"/>
    <n v="0"/>
    <n v="69699579.659999996"/>
    <n v="62464034.120000012"/>
    <n v="0"/>
    <n v="0"/>
    <n v="6377.66"/>
  </r>
  <r>
    <x v="2"/>
    <x v="1"/>
    <x v="0"/>
    <x v="26"/>
    <x v="1"/>
    <x v="1"/>
    <x v="1"/>
    <x v="0"/>
    <n v="0"/>
    <n v="0"/>
    <n v="0"/>
    <n v="0"/>
    <n v="1032"/>
    <n v="32273889.689999998"/>
    <n v="0"/>
    <n v="0"/>
    <n v="0"/>
    <n v="0"/>
    <n v="0"/>
    <n v="1032"/>
    <n v="32273889.689999998"/>
  </r>
  <r>
    <x v="2"/>
    <x v="1"/>
    <x v="0"/>
    <x v="26"/>
    <x v="1"/>
    <x v="1"/>
    <x v="1"/>
    <x v="1"/>
    <n v="0"/>
    <n v="0"/>
    <n v="0"/>
    <n v="0"/>
    <n v="330"/>
    <n v="190866.56"/>
    <n v="0"/>
    <n v="0"/>
    <n v="0"/>
    <n v="0"/>
    <n v="0"/>
    <n v="330"/>
    <n v="190866.56"/>
  </r>
  <r>
    <x v="2"/>
    <x v="1"/>
    <x v="0"/>
    <x v="26"/>
    <x v="1"/>
    <x v="1"/>
    <x v="2"/>
    <x v="0"/>
    <n v="0"/>
    <n v="0"/>
    <n v="0"/>
    <n v="0"/>
    <n v="154"/>
    <n v="21481942.859999999"/>
    <n v="0"/>
    <n v="0"/>
    <n v="0"/>
    <n v="0"/>
    <n v="0"/>
    <n v="154"/>
    <n v="21481942.859999999"/>
  </r>
  <r>
    <x v="2"/>
    <x v="1"/>
    <x v="0"/>
    <x v="26"/>
    <x v="1"/>
    <x v="1"/>
    <x v="2"/>
    <x v="1"/>
    <n v="0"/>
    <n v="0"/>
    <n v="0"/>
    <n v="0"/>
    <n v="10"/>
    <n v="1120323.0000000002"/>
    <n v="0"/>
    <n v="0"/>
    <n v="0"/>
    <n v="0"/>
    <n v="0"/>
    <n v="10"/>
    <n v="1120323.0000000002"/>
  </r>
  <r>
    <x v="2"/>
    <x v="1"/>
    <x v="0"/>
    <x v="26"/>
    <x v="1"/>
    <x v="1"/>
    <x v="3"/>
    <x v="0"/>
    <n v="0"/>
    <n v="0"/>
    <n v="0"/>
    <n v="0"/>
    <n v="1653"/>
    <n v="6414125.5699999994"/>
    <n v="0"/>
    <n v="0"/>
    <n v="0"/>
    <n v="0"/>
    <n v="0"/>
    <n v="1653"/>
    <n v="6414125.5699999994"/>
  </r>
  <r>
    <x v="2"/>
    <x v="1"/>
    <x v="0"/>
    <x v="26"/>
    <x v="1"/>
    <x v="2"/>
    <x v="0"/>
    <x v="0"/>
    <n v="1"/>
    <n v="1.26"/>
    <n v="5856.48"/>
    <n v="6036.66"/>
    <n v="0"/>
    <n v="0"/>
    <n v="0"/>
    <n v="0"/>
    <n v="5856.48"/>
    <n v="6036.66"/>
    <n v="0"/>
    <n v="0"/>
    <n v="0"/>
  </r>
  <r>
    <x v="2"/>
    <x v="1"/>
    <x v="0"/>
    <x v="26"/>
    <x v="1"/>
    <x v="3"/>
    <x v="0"/>
    <x v="0"/>
    <n v="104"/>
    <n v="139.04000000000002"/>
    <n v="379190.50999999995"/>
    <n v="447406.3"/>
    <n v="0"/>
    <n v="0"/>
    <n v="0"/>
    <n v="0"/>
    <n v="379190.50999999995"/>
    <n v="447406.3"/>
    <n v="0"/>
    <n v="0"/>
    <n v="0"/>
  </r>
  <r>
    <x v="2"/>
    <x v="1"/>
    <x v="0"/>
    <x v="26"/>
    <x v="1"/>
    <x v="3"/>
    <x v="1"/>
    <x v="0"/>
    <n v="0"/>
    <n v="0"/>
    <n v="0"/>
    <n v="0"/>
    <n v="16"/>
    <n v="529561.94999999995"/>
    <n v="0"/>
    <n v="0"/>
    <n v="0"/>
    <n v="0"/>
    <n v="0"/>
    <n v="16"/>
    <n v="529561.94999999995"/>
  </r>
  <r>
    <x v="2"/>
    <x v="1"/>
    <x v="0"/>
    <x v="26"/>
    <x v="1"/>
    <x v="3"/>
    <x v="2"/>
    <x v="0"/>
    <n v="0"/>
    <n v="0"/>
    <n v="0"/>
    <n v="0"/>
    <n v="1"/>
    <n v="451782.8"/>
    <n v="0"/>
    <n v="0"/>
    <n v="0"/>
    <n v="0"/>
    <n v="0"/>
    <n v="1"/>
    <n v="451782.8"/>
  </r>
  <r>
    <x v="2"/>
    <x v="1"/>
    <x v="0"/>
    <x v="26"/>
    <x v="1"/>
    <x v="3"/>
    <x v="3"/>
    <x v="0"/>
    <n v="0"/>
    <n v="0"/>
    <n v="0"/>
    <n v="0"/>
    <n v="18"/>
    <n v="37066.04"/>
    <n v="0"/>
    <n v="0"/>
    <n v="0"/>
    <n v="0"/>
    <n v="0"/>
    <n v="18"/>
    <n v="37066.04"/>
  </r>
  <r>
    <x v="2"/>
    <x v="1"/>
    <x v="0"/>
    <x v="26"/>
    <x v="2"/>
    <x v="4"/>
    <x v="0"/>
    <x v="0"/>
    <n v="3927"/>
    <n v="3400.4500000000007"/>
    <n v="53966961.07"/>
    <n v="46362230.389999986"/>
    <n v="0"/>
    <n v="2351.0100000000002"/>
    <n v="0"/>
    <n v="0"/>
    <n v="53966961.07"/>
    <n v="46362230.389999986"/>
    <n v="0"/>
    <n v="0"/>
    <n v="2351.0100000000002"/>
  </r>
  <r>
    <x v="2"/>
    <x v="1"/>
    <x v="0"/>
    <x v="26"/>
    <x v="2"/>
    <x v="4"/>
    <x v="1"/>
    <x v="0"/>
    <n v="0"/>
    <n v="0"/>
    <n v="0"/>
    <n v="0"/>
    <n v="96"/>
    <n v="13153832.98"/>
    <n v="0"/>
    <n v="0"/>
    <n v="0"/>
    <n v="0"/>
    <n v="0"/>
    <n v="96"/>
    <n v="13153832.98"/>
  </r>
  <r>
    <x v="2"/>
    <x v="1"/>
    <x v="0"/>
    <x v="26"/>
    <x v="2"/>
    <x v="4"/>
    <x v="1"/>
    <x v="1"/>
    <n v="0"/>
    <n v="0"/>
    <n v="0"/>
    <n v="0"/>
    <n v="5"/>
    <n v="12872.92"/>
    <n v="0"/>
    <n v="0"/>
    <n v="0"/>
    <n v="0"/>
    <n v="0"/>
    <n v="5"/>
    <n v="12872.92"/>
  </r>
  <r>
    <x v="2"/>
    <x v="1"/>
    <x v="0"/>
    <x v="26"/>
    <x v="2"/>
    <x v="4"/>
    <x v="2"/>
    <x v="0"/>
    <n v="0"/>
    <n v="0"/>
    <n v="0"/>
    <n v="0"/>
    <n v="14"/>
    <n v="7972350.4900000002"/>
    <n v="0"/>
    <n v="0"/>
    <n v="0"/>
    <n v="0"/>
    <n v="0"/>
    <n v="14"/>
    <n v="7972350.4900000002"/>
  </r>
  <r>
    <x v="2"/>
    <x v="1"/>
    <x v="0"/>
    <x v="26"/>
    <x v="2"/>
    <x v="4"/>
    <x v="3"/>
    <x v="0"/>
    <n v="0"/>
    <n v="0"/>
    <n v="0"/>
    <n v="0"/>
    <n v="240"/>
    <n v="659448.14"/>
    <n v="0"/>
    <n v="0"/>
    <n v="0"/>
    <n v="0"/>
    <n v="0"/>
    <n v="240"/>
    <n v="659448.14"/>
  </r>
  <r>
    <x v="2"/>
    <x v="1"/>
    <x v="0"/>
    <x v="26"/>
    <x v="2"/>
    <x v="0"/>
    <x v="0"/>
    <x v="0"/>
    <n v="375"/>
    <n v="359.61"/>
    <n v="4993930.2399999993"/>
    <n v="3317475.58"/>
    <n v="0"/>
    <n v="0"/>
    <n v="0"/>
    <n v="0"/>
    <n v="4993930.2399999993"/>
    <n v="3317475.58"/>
    <n v="0"/>
    <n v="0"/>
    <n v="0"/>
  </r>
  <r>
    <x v="2"/>
    <x v="1"/>
    <x v="0"/>
    <x v="26"/>
    <x v="2"/>
    <x v="0"/>
    <x v="1"/>
    <x v="0"/>
    <n v="0"/>
    <n v="0"/>
    <n v="0"/>
    <n v="0"/>
    <n v="13"/>
    <n v="1167697.1999999997"/>
    <n v="0"/>
    <n v="0"/>
    <n v="0"/>
    <n v="0"/>
    <n v="0"/>
    <n v="13"/>
    <n v="1167697.1999999997"/>
  </r>
  <r>
    <x v="2"/>
    <x v="1"/>
    <x v="0"/>
    <x v="26"/>
    <x v="2"/>
    <x v="0"/>
    <x v="1"/>
    <x v="1"/>
    <n v="0"/>
    <n v="0"/>
    <n v="0"/>
    <n v="0"/>
    <n v="2"/>
    <n v="-3986.31"/>
    <n v="0"/>
    <n v="0"/>
    <n v="0"/>
    <n v="0"/>
    <n v="0"/>
    <n v="2"/>
    <n v="-3986.31"/>
  </r>
  <r>
    <x v="2"/>
    <x v="1"/>
    <x v="0"/>
    <x v="26"/>
    <x v="2"/>
    <x v="0"/>
    <x v="2"/>
    <x v="0"/>
    <n v="0"/>
    <n v="0"/>
    <n v="0"/>
    <n v="0"/>
    <n v="1"/>
    <n v="215922.06"/>
    <n v="0"/>
    <n v="0"/>
    <n v="0"/>
    <n v="0"/>
    <n v="0"/>
    <n v="1"/>
    <n v="215922.06"/>
  </r>
  <r>
    <x v="2"/>
    <x v="1"/>
    <x v="0"/>
    <x v="26"/>
    <x v="2"/>
    <x v="0"/>
    <x v="3"/>
    <x v="0"/>
    <n v="0"/>
    <n v="0"/>
    <n v="0"/>
    <n v="0"/>
    <n v="192"/>
    <n v="1790024.15"/>
    <n v="0"/>
    <n v="0"/>
    <n v="0"/>
    <n v="0"/>
    <n v="0"/>
    <n v="192"/>
    <n v="1790024.15"/>
  </r>
  <r>
    <x v="2"/>
    <x v="1"/>
    <x v="0"/>
    <x v="26"/>
    <x v="2"/>
    <x v="1"/>
    <x v="0"/>
    <x v="0"/>
    <n v="679"/>
    <n v="1637.43"/>
    <n v="1556131.54"/>
    <n v="1653036.76"/>
    <n v="0"/>
    <n v="0"/>
    <n v="0"/>
    <n v="0"/>
    <n v="1556131.54"/>
    <n v="1653036.76"/>
    <n v="0"/>
    <n v="0"/>
    <n v="0"/>
  </r>
  <r>
    <x v="2"/>
    <x v="1"/>
    <x v="0"/>
    <x v="26"/>
    <x v="2"/>
    <x v="1"/>
    <x v="1"/>
    <x v="0"/>
    <n v="0"/>
    <n v="0"/>
    <n v="0"/>
    <n v="0"/>
    <n v="11"/>
    <n v="1225525.29"/>
    <n v="0"/>
    <n v="0"/>
    <n v="0"/>
    <n v="0"/>
    <n v="0"/>
    <n v="11"/>
    <n v="1225525.29"/>
  </r>
  <r>
    <x v="2"/>
    <x v="1"/>
    <x v="0"/>
    <x v="26"/>
    <x v="2"/>
    <x v="1"/>
    <x v="1"/>
    <x v="1"/>
    <n v="0"/>
    <n v="0"/>
    <n v="0"/>
    <n v="0"/>
    <n v="1"/>
    <n v="-11923"/>
    <n v="0"/>
    <n v="0"/>
    <n v="0"/>
    <n v="0"/>
    <n v="0"/>
    <n v="1"/>
    <n v="-11923"/>
  </r>
  <r>
    <x v="2"/>
    <x v="1"/>
    <x v="0"/>
    <x v="26"/>
    <x v="2"/>
    <x v="1"/>
    <x v="2"/>
    <x v="0"/>
    <n v="0"/>
    <n v="0"/>
    <n v="0"/>
    <n v="0"/>
    <n v="2"/>
    <n v="-23474.53"/>
    <n v="0"/>
    <n v="0"/>
    <n v="0"/>
    <n v="0"/>
    <n v="0"/>
    <n v="2"/>
    <n v="-23474.53"/>
  </r>
  <r>
    <x v="2"/>
    <x v="1"/>
    <x v="0"/>
    <x v="26"/>
    <x v="2"/>
    <x v="1"/>
    <x v="3"/>
    <x v="0"/>
    <n v="0"/>
    <n v="0"/>
    <n v="0"/>
    <n v="0"/>
    <n v="27"/>
    <n v="68511.849999999991"/>
    <n v="0"/>
    <n v="0"/>
    <n v="0"/>
    <n v="0"/>
    <n v="0"/>
    <n v="27"/>
    <n v="68511.849999999991"/>
  </r>
  <r>
    <x v="2"/>
    <x v="1"/>
    <x v="0"/>
    <x v="26"/>
    <x v="2"/>
    <x v="2"/>
    <x v="0"/>
    <x v="0"/>
    <n v="0"/>
    <n v="0.08"/>
    <n v="0"/>
    <n v="10005.84"/>
    <n v="0"/>
    <n v="0"/>
    <n v="0"/>
    <n v="0"/>
    <n v="0"/>
    <n v="10005.84"/>
    <n v="0"/>
    <n v="0"/>
    <n v="0"/>
  </r>
  <r>
    <x v="2"/>
    <x v="1"/>
    <x v="0"/>
    <x v="26"/>
    <x v="2"/>
    <x v="3"/>
    <x v="0"/>
    <x v="0"/>
    <n v="244"/>
    <n v="267.71000000000004"/>
    <n v="5243915.080000001"/>
    <n v="5993125.6000000006"/>
    <n v="0"/>
    <n v="0"/>
    <n v="0"/>
    <n v="0"/>
    <n v="5243915.080000001"/>
    <n v="5993125.6000000006"/>
    <n v="0"/>
    <n v="0"/>
    <n v="0"/>
  </r>
  <r>
    <x v="2"/>
    <x v="1"/>
    <x v="0"/>
    <x v="26"/>
    <x v="2"/>
    <x v="3"/>
    <x v="1"/>
    <x v="0"/>
    <n v="0"/>
    <n v="0"/>
    <n v="0"/>
    <n v="0"/>
    <n v="13"/>
    <n v="1158960.94"/>
    <n v="0"/>
    <n v="0"/>
    <n v="0"/>
    <n v="0"/>
    <n v="0"/>
    <n v="13"/>
    <n v="1158960.94"/>
  </r>
  <r>
    <x v="2"/>
    <x v="1"/>
    <x v="0"/>
    <x v="26"/>
    <x v="2"/>
    <x v="3"/>
    <x v="2"/>
    <x v="0"/>
    <n v="0"/>
    <n v="0"/>
    <n v="0"/>
    <n v="0"/>
    <n v="0"/>
    <n v="48"/>
    <n v="0"/>
    <n v="0"/>
    <n v="0"/>
    <n v="0"/>
    <n v="0"/>
    <n v="0"/>
    <n v="48"/>
  </r>
  <r>
    <x v="2"/>
    <x v="1"/>
    <x v="0"/>
    <x v="26"/>
    <x v="2"/>
    <x v="3"/>
    <x v="3"/>
    <x v="0"/>
    <n v="0"/>
    <n v="0"/>
    <n v="0"/>
    <n v="0"/>
    <n v="297"/>
    <n v="2816082.96"/>
    <n v="0"/>
    <n v="0"/>
    <n v="0"/>
    <n v="0"/>
    <n v="0"/>
    <n v="297"/>
    <n v="2816082.96"/>
  </r>
  <r>
    <x v="2"/>
    <x v="1"/>
    <x v="0"/>
    <x v="26"/>
    <x v="3"/>
    <x v="0"/>
    <x v="0"/>
    <x v="0"/>
    <n v="2"/>
    <n v="0.02"/>
    <n v="13753.82"/>
    <n v="149.91999999999999"/>
    <n v="0"/>
    <n v="0"/>
    <n v="0"/>
    <n v="0"/>
    <n v="13753.82"/>
    <n v="149.91999999999999"/>
    <n v="0"/>
    <n v="0"/>
    <n v="0"/>
  </r>
  <r>
    <x v="2"/>
    <x v="1"/>
    <x v="0"/>
    <x v="26"/>
    <x v="3"/>
    <x v="1"/>
    <x v="0"/>
    <x v="0"/>
    <n v="6683"/>
    <n v="5559.9500000000007"/>
    <n v="6915160.0200000005"/>
    <n v="5322943.34"/>
    <n v="0"/>
    <n v="0"/>
    <n v="0"/>
    <n v="0"/>
    <n v="6915160.0200000005"/>
    <n v="5322943.34"/>
    <n v="0"/>
    <n v="0"/>
    <n v="0"/>
  </r>
  <r>
    <x v="2"/>
    <x v="1"/>
    <x v="0"/>
    <x v="26"/>
    <x v="3"/>
    <x v="1"/>
    <x v="1"/>
    <x v="0"/>
    <n v="0"/>
    <n v="0"/>
    <n v="0"/>
    <n v="0"/>
    <n v="51"/>
    <n v="1226831.79"/>
    <n v="0"/>
    <n v="0"/>
    <n v="0"/>
    <n v="0"/>
    <n v="0"/>
    <n v="51"/>
    <n v="1226831.79"/>
  </r>
  <r>
    <x v="2"/>
    <x v="1"/>
    <x v="0"/>
    <x v="26"/>
    <x v="3"/>
    <x v="1"/>
    <x v="1"/>
    <x v="1"/>
    <n v="0"/>
    <n v="0"/>
    <n v="0"/>
    <n v="0"/>
    <n v="10"/>
    <n v="-42393.49"/>
    <n v="0"/>
    <n v="0"/>
    <n v="0"/>
    <n v="0"/>
    <n v="0"/>
    <n v="10"/>
    <n v="-42393.49"/>
  </r>
  <r>
    <x v="2"/>
    <x v="1"/>
    <x v="0"/>
    <x v="26"/>
    <x v="3"/>
    <x v="1"/>
    <x v="2"/>
    <x v="0"/>
    <n v="0"/>
    <n v="0"/>
    <n v="0"/>
    <n v="0"/>
    <n v="125"/>
    <n v="1434696.02"/>
    <n v="0"/>
    <n v="0"/>
    <n v="0"/>
    <n v="0"/>
    <n v="0"/>
    <n v="125"/>
    <n v="1434696.02"/>
  </r>
  <r>
    <x v="2"/>
    <x v="1"/>
    <x v="0"/>
    <x v="26"/>
    <x v="3"/>
    <x v="1"/>
    <x v="2"/>
    <x v="1"/>
    <n v="0"/>
    <n v="0"/>
    <n v="0"/>
    <n v="0"/>
    <n v="2"/>
    <n v="360105.8"/>
    <n v="0"/>
    <n v="0"/>
    <n v="0"/>
    <n v="0"/>
    <n v="0"/>
    <n v="2"/>
    <n v="360105.8"/>
  </r>
  <r>
    <x v="2"/>
    <x v="1"/>
    <x v="0"/>
    <x v="26"/>
    <x v="3"/>
    <x v="1"/>
    <x v="3"/>
    <x v="0"/>
    <n v="0"/>
    <n v="0"/>
    <n v="0"/>
    <n v="0"/>
    <n v="0"/>
    <n v="0.3"/>
    <n v="0"/>
    <n v="0"/>
    <n v="0"/>
    <n v="0"/>
    <n v="0"/>
    <n v="0"/>
    <n v="0.3"/>
  </r>
  <r>
    <x v="2"/>
    <x v="1"/>
    <x v="0"/>
    <x v="26"/>
    <x v="3"/>
    <x v="2"/>
    <x v="0"/>
    <x v="0"/>
    <n v="770"/>
    <n v="691.83"/>
    <n v="681614.3600000001"/>
    <n v="670131.39999999979"/>
    <n v="0"/>
    <n v="0"/>
    <n v="0"/>
    <n v="0"/>
    <n v="681614.3600000001"/>
    <n v="670131.39999999979"/>
    <n v="0"/>
    <n v="0"/>
    <n v="0"/>
  </r>
  <r>
    <x v="2"/>
    <x v="1"/>
    <x v="0"/>
    <x v="26"/>
    <x v="3"/>
    <x v="2"/>
    <x v="1"/>
    <x v="0"/>
    <n v="0"/>
    <n v="0"/>
    <n v="0"/>
    <n v="0"/>
    <n v="29"/>
    <n v="256801.19999999998"/>
    <n v="0"/>
    <n v="0"/>
    <n v="0"/>
    <n v="0"/>
    <n v="0"/>
    <n v="29"/>
    <n v="256801.19999999998"/>
  </r>
  <r>
    <x v="2"/>
    <x v="1"/>
    <x v="0"/>
    <x v="26"/>
    <x v="3"/>
    <x v="2"/>
    <x v="1"/>
    <x v="1"/>
    <n v="0"/>
    <n v="0"/>
    <n v="0"/>
    <n v="0"/>
    <n v="8"/>
    <n v="-106293.68"/>
    <n v="0"/>
    <n v="0"/>
    <n v="0"/>
    <n v="0"/>
    <n v="0"/>
    <n v="8"/>
    <n v="-106293.68"/>
  </r>
  <r>
    <x v="2"/>
    <x v="1"/>
    <x v="0"/>
    <x v="26"/>
    <x v="3"/>
    <x v="2"/>
    <x v="2"/>
    <x v="0"/>
    <n v="0"/>
    <n v="0"/>
    <n v="0"/>
    <n v="0"/>
    <n v="6"/>
    <n v="407708.72000000003"/>
    <n v="0"/>
    <n v="0"/>
    <n v="0"/>
    <n v="0"/>
    <n v="0"/>
    <n v="6"/>
    <n v="407708.72000000003"/>
  </r>
  <r>
    <x v="2"/>
    <x v="1"/>
    <x v="0"/>
    <x v="26"/>
    <x v="3"/>
    <x v="2"/>
    <x v="2"/>
    <x v="1"/>
    <n v="0"/>
    <n v="0"/>
    <n v="0"/>
    <n v="0"/>
    <n v="1"/>
    <n v="-11307"/>
    <n v="0"/>
    <n v="0"/>
    <n v="0"/>
    <n v="0"/>
    <n v="0"/>
    <n v="1"/>
    <n v="-11307"/>
  </r>
  <r>
    <x v="2"/>
    <x v="1"/>
    <x v="0"/>
    <x v="26"/>
    <x v="4"/>
    <x v="0"/>
    <x v="0"/>
    <x v="0"/>
    <n v="0"/>
    <n v="0"/>
    <n v="0"/>
    <n v="0"/>
    <n v="0"/>
    <n v="-2302.33"/>
    <n v="0"/>
    <n v="0"/>
    <n v="0"/>
    <n v="0"/>
    <n v="0"/>
    <n v="0"/>
    <n v="-2302.33"/>
  </r>
  <r>
    <x v="2"/>
    <x v="1"/>
    <x v="0"/>
    <x v="26"/>
    <x v="4"/>
    <x v="0"/>
    <x v="1"/>
    <x v="0"/>
    <n v="0"/>
    <n v="0"/>
    <n v="0"/>
    <n v="0"/>
    <n v="1"/>
    <n v="-10343410.529999996"/>
    <n v="0"/>
    <n v="0"/>
    <n v="0"/>
    <n v="0"/>
    <n v="0"/>
    <n v="1"/>
    <n v="-10343410.529999996"/>
  </r>
  <r>
    <x v="2"/>
    <x v="1"/>
    <x v="0"/>
    <x v="26"/>
    <x v="4"/>
    <x v="0"/>
    <x v="1"/>
    <x v="1"/>
    <n v="0"/>
    <n v="0"/>
    <n v="0"/>
    <n v="0"/>
    <n v="0"/>
    <n v="-788927.1"/>
    <n v="0"/>
    <n v="0"/>
    <n v="0"/>
    <n v="0"/>
    <n v="0"/>
    <n v="0"/>
    <n v="-788927.1"/>
  </r>
  <r>
    <x v="2"/>
    <x v="1"/>
    <x v="0"/>
    <x v="26"/>
    <x v="4"/>
    <x v="0"/>
    <x v="2"/>
    <x v="0"/>
    <n v="0"/>
    <n v="0"/>
    <n v="0"/>
    <n v="0"/>
    <n v="0"/>
    <n v="-2564818.8999999994"/>
    <n v="0"/>
    <n v="0"/>
    <n v="0"/>
    <n v="0"/>
    <n v="0"/>
    <n v="0"/>
    <n v="-2564818.8999999994"/>
  </r>
  <r>
    <x v="2"/>
    <x v="1"/>
    <x v="0"/>
    <x v="26"/>
    <x v="4"/>
    <x v="0"/>
    <x v="2"/>
    <x v="1"/>
    <n v="0"/>
    <n v="0"/>
    <n v="0"/>
    <n v="0"/>
    <n v="0"/>
    <n v="-221622.48"/>
    <n v="0"/>
    <n v="0"/>
    <n v="0"/>
    <n v="0"/>
    <n v="0"/>
    <n v="0"/>
    <n v="-221622.48"/>
  </r>
  <r>
    <x v="2"/>
    <x v="1"/>
    <x v="0"/>
    <x v="26"/>
    <x v="4"/>
    <x v="0"/>
    <x v="3"/>
    <x v="0"/>
    <n v="0"/>
    <n v="0"/>
    <n v="0"/>
    <n v="0"/>
    <n v="4"/>
    <n v="13682.370000000032"/>
    <n v="0"/>
    <n v="0"/>
    <n v="0"/>
    <n v="0"/>
    <n v="0"/>
    <n v="4"/>
    <n v="13682.370000000032"/>
  </r>
  <r>
    <x v="2"/>
    <x v="1"/>
    <x v="0"/>
    <x v="26"/>
    <x v="4"/>
    <x v="1"/>
    <x v="0"/>
    <x v="0"/>
    <n v="110"/>
    <n v="78.739999999999995"/>
    <n v="1012662.6"/>
    <n v="625825.43999999994"/>
    <n v="0"/>
    <n v="0"/>
    <n v="0"/>
    <n v="0"/>
    <n v="1012662.6"/>
    <n v="625825.43999999994"/>
    <n v="0"/>
    <n v="0"/>
    <n v="0"/>
  </r>
  <r>
    <x v="2"/>
    <x v="1"/>
    <x v="0"/>
    <x v="26"/>
    <x v="4"/>
    <x v="1"/>
    <x v="1"/>
    <x v="0"/>
    <n v="0"/>
    <n v="0"/>
    <n v="0"/>
    <n v="0"/>
    <n v="10"/>
    <n v="28497.599999999991"/>
    <n v="0"/>
    <n v="0"/>
    <n v="0"/>
    <n v="0"/>
    <n v="0"/>
    <n v="10"/>
    <n v="28497.599999999991"/>
  </r>
  <r>
    <x v="2"/>
    <x v="1"/>
    <x v="0"/>
    <x v="26"/>
    <x v="4"/>
    <x v="1"/>
    <x v="1"/>
    <x v="1"/>
    <n v="0"/>
    <n v="0"/>
    <n v="0"/>
    <n v="0"/>
    <n v="5"/>
    <n v="8723.94"/>
    <n v="0"/>
    <n v="0"/>
    <n v="0"/>
    <n v="0"/>
    <n v="0"/>
    <n v="5"/>
    <n v="8723.94"/>
  </r>
  <r>
    <x v="2"/>
    <x v="1"/>
    <x v="0"/>
    <x v="26"/>
    <x v="4"/>
    <x v="1"/>
    <x v="2"/>
    <x v="0"/>
    <n v="0"/>
    <n v="0"/>
    <n v="0"/>
    <n v="0"/>
    <n v="1"/>
    <n v="314212.07"/>
    <n v="0"/>
    <n v="0"/>
    <n v="0"/>
    <n v="0"/>
    <n v="0"/>
    <n v="1"/>
    <n v="314212.07"/>
  </r>
  <r>
    <x v="2"/>
    <x v="1"/>
    <x v="0"/>
    <x v="27"/>
    <x v="0"/>
    <x v="4"/>
    <x v="0"/>
    <x v="0"/>
    <n v="2"/>
    <n v="0.89000000000000012"/>
    <n v="8880.92"/>
    <n v="444.58000000000004"/>
    <n v="0"/>
    <n v="0"/>
    <n v="0"/>
    <n v="0"/>
    <n v="8880.92"/>
    <n v="444.58000000000004"/>
    <n v="0"/>
    <n v="0"/>
    <n v="0"/>
  </r>
  <r>
    <x v="2"/>
    <x v="1"/>
    <x v="0"/>
    <x v="27"/>
    <x v="0"/>
    <x v="0"/>
    <x v="0"/>
    <x v="0"/>
    <n v="1847"/>
    <n v="1914.53"/>
    <n v="7601761.8600000013"/>
    <n v="8905826.3999999985"/>
    <n v="0"/>
    <n v="0"/>
    <n v="0"/>
    <n v="0"/>
    <n v="7601761.8600000013"/>
    <n v="8905826.3999999985"/>
    <n v="0"/>
    <n v="0"/>
    <n v="0"/>
  </r>
  <r>
    <x v="2"/>
    <x v="1"/>
    <x v="0"/>
    <x v="27"/>
    <x v="0"/>
    <x v="0"/>
    <x v="1"/>
    <x v="0"/>
    <n v="0"/>
    <n v="0"/>
    <n v="0"/>
    <n v="0"/>
    <n v="294"/>
    <n v="13585493.219999999"/>
    <n v="0"/>
    <n v="0"/>
    <n v="0"/>
    <n v="0"/>
    <n v="0"/>
    <n v="294"/>
    <n v="13585493.219999999"/>
  </r>
  <r>
    <x v="2"/>
    <x v="1"/>
    <x v="0"/>
    <x v="27"/>
    <x v="0"/>
    <x v="0"/>
    <x v="1"/>
    <x v="1"/>
    <n v="0"/>
    <n v="0"/>
    <n v="0"/>
    <n v="0"/>
    <n v="22"/>
    <n v="-71142.070000000007"/>
    <n v="0"/>
    <n v="0"/>
    <n v="0"/>
    <n v="0"/>
    <n v="0"/>
    <n v="22"/>
    <n v="-71142.070000000007"/>
  </r>
  <r>
    <x v="2"/>
    <x v="1"/>
    <x v="0"/>
    <x v="27"/>
    <x v="0"/>
    <x v="0"/>
    <x v="2"/>
    <x v="0"/>
    <n v="0"/>
    <n v="0"/>
    <n v="0"/>
    <n v="0"/>
    <n v="28"/>
    <n v="3782661.42"/>
    <n v="0"/>
    <n v="0"/>
    <n v="0"/>
    <n v="0"/>
    <n v="0"/>
    <n v="28"/>
    <n v="3782661.42"/>
  </r>
  <r>
    <x v="2"/>
    <x v="1"/>
    <x v="0"/>
    <x v="27"/>
    <x v="0"/>
    <x v="0"/>
    <x v="2"/>
    <x v="1"/>
    <n v="0"/>
    <n v="0"/>
    <n v="0"/>
    <n v="0"/>
    <n v="1"/>
    <n v="56328.06"/>
    <n v="0"/>
    <n v="0"/>
    <n v="0"/>
    <n v="0"/>
    <n v="0"/>
    <n v="1"/>
    <n v="56328.06"/>
  </r>
  <r>
    <x v="2"/>
    <x v="1"/>
    <x v="0"/>
    <x v="27"/>
    <x v="0"/>
    <x v="0"/>
    <x v="3"/>
    <x v="0"/>
    <n v="0"/>
    <n v="0"/>
    <n v="0"/>
    <n v="0"/>
    <n v="296"/>
    <n v="1101969.96"/>
    <n v="0"/>
    <n v="0"/>
    <n v="0"/>
    <n v="0"/>
    <n v="0"/>
    <n v="296"/>
    <n v="1101969.96"/>
  </r>
  <r>
    <x v="2"/>
    <x v="1"/>
    <x v="0"/>
    <x v="27"/>
    <x v="0"/>
    <x v="1"/>
    <x v="0"/>
    <x v="0"/>
    <n v="169724"/>
    <n v="157068.65"/>
    <n v="571806031.19000006"/>
    <n v="489085131.71000004"/>
    <n v="0"/>
    <n v="2579.81"/>
    <n v="0"/>
    <n v="0"/>
    <n v="571806031.19000006"/>
    <n v="489085131.71000004"/>
    <n v="0"/>
    <n v="0"/>
    <n v="2579.81"/>
  </r>
  <r>
    <x v="2"/>
    <x v="1"/>
    <x v="0"/>
    <x v="27"/>
    <x v="0"/>
    <x v="1"/>
    <x v="1"/>
    <x v="0"/>
    <n v="0"/>
    <n v="0"/>
    <n v="0"/>
    <n v="0"/>
    <n v="13057"/>
    <n v="241395055.69000003"/>
    <n v="0"/>
    <n v="0"/>
    <n v="0"/>
    <n v="0"/>
    <n v="0"/>
    <n v="13057"/>
    <n v="241395055.69000003"/>
  </r>
  <r>
    <x v="2"/>
    <x v="1"/>
    <x v="0"/>
    <x v="27"/>
    <x v="0"/>
    <x v="1"/>
    <x v="1"/>
    <x v="1"/>
    <n v="0"/>
    <n v="0"/>
    <n v="0"/>
    <n v="0"/>
    <n v="4020"/>
    <n v="-8553245.5"/>
    <n v="0"/>
    <n v="0"/>
    <n v="0"/>
    <n v="0"/>
    <n v="0"/>
    <n v="4020"/>
    <n v="-8553245.5"/>
  </r>
  <r>
    <x v="2"/>
    <x v="1"/>
    <x v="0"/>
    <x v="27"/>
    <x v="0"/>
    <x v="1"/>
    <x v="2"/>
    <x v="0"/>
    <n v="0"/>
    <n v="0"/>
    <n v="0"/>
    <n v="0"/>
    <n v="1353"/>
    <n v="119593850.16000001"/>
    <n v="0"/>
    <n v="0"/>
    <n v="0"/>
    <n v="0"/>
    <n v="0"/>
    <n v="1353"/>
    <n v="119593850.16000001"/>
  </r>
  <r>
    <x v="2"/>
    <x v="1"/>
    <x v="0"/>
    <x v="27"/>
    <x v="0"/>
    <x v="1"/>
    <x v="2"/>
    <x v="1"/>
    <n v="0"/>
    <n v="0"/>
    <n v="0"/>
    <n v="0"/>
    <n v="82"/>
    <n v="7297125.5300000012"/>
    <n v="0"/>
    <n v="0"/>
    <n v="0"/>
    <n v="0"/>
    <n v="0"/>
    <n v="82"/>
    <n v="7297125.5300000012"/>
  </r>
  <r>
    <x v="2"/>
    <x v="1"/>
    <x v="0"/>
    <x v="27"/>
    <x v="0"/>
    <x v="1"/>
    <x v="3"/>
    <x v="0"/>
    <n v="0"/>
    <n v="0"/>
    <n v="0"/>
    <n v="0"/>
    <n v="11790"/>
    <n v="46823566.929999992"/>
    <n v="0"/>
    <n v="0"/>
    <n v="0"/>
    <n v="0"/>
    <n v="0"/>
    <n v="11790"/>
    <n v="46823566.929999992"/>
  </r>
  <r>
    <x v="2"/>
    <x v="1"/>
    <x v="0"/>
    <x v="27"/>
    <x v="0"/>
    <x v="2"/>
    <x v="0"/>
    <x v="0"/>
    <n v="19"/>
    <n v="22.28"/>
    <n v="16999.28"/>
    <n v="94862.989999999991"/>
    <n v="0"/>
    <n v="0"/>
    <n v="0"/>
    <n v="0"/>
    <n v="16999.28"/>
    <n v="94862.989999999991"/>
    <n v="0"/>
    <n v="0"/>
    <n v="0"/>
  </r>
  <r>
    <x v="2"/>
    <x v="1"/>
    <x v="0"/>
    <x v="27"/>
    <x v="0"/>
    <x v="2"/>
    <x v="1"/>
    <x v="0"/>
    <n v="0"/>
    <n v="0"/>
    <n v="0"/>
    <n v="0"/>
    <n v="4"/>
    <n v="121137.82"/>
    <n v="0"/>
    <n v="0"/>
    <n v="0"/>
    <n v="0"/>
    <n v="0"/>
    <n v="4"/>
    <n v="121137.82"/>
  </r>
  <r>
    <x v="2"/>
    <x v="1"/>
    <x v="0"/>
    <x v="27"/>
    <x v="0"/>
    <x v="2"/>
    <x v="3"/>
    <x v="0"/>
    <n v="0"/>
    <n v="0"/>
    <n v="0"/>
    <n v="0"/>
    <n v="3"/>
    <n v="14034.4"/>
    <n v="0"/>
    <n v="0"/>
    <n v="0"/>
    <n v="0"/>
    <n v="0"/>
    <n v="3"/>
    <n v="14034.4"/>
  </r>
  <r>
    <x v="2"/>
    <x v="1"/>
    <x v="0"/>
    <x v="27"/>
    <x v="0"/>
    <x v="3"/>
    <x v="0"/>
    <x v="0"/>
    <n v="943"/>
    <n v="958.76"/>
    <n v="2742176.1799999997"/>
    <n v="3357655.33"/>
    <n v="0"/>
    <n v="0"/>
    <n v="0"/>
    <n v="0"/>
    <n v="2742176.1799999997"/>
    <n v="3357655.33"/>
    <n v="0"/>
    <n v="0"/>
    <n v="0"/>
  </r>
  <r>
    <x v="2"/>
    <x v="1"/>
    <x v="0"/>
    <x v="27"/>
    <x v="0"/>
    <x v="3"/>
    <x v="1"/>
    <x v="0"/>
    <n v="0"/>
    <n v="0"/>
    <n v="0"/>
    <n v="0"/>
    <n v="114"/>
    <n v="2529745.65"/>
    <n v="0"/>
    <n v="0"/>
    <n v="0"/>
    <n v="0"/>
    <n v="0"/>
    <n v="114"/>
    <n v="2529745.65"/>
  </r>
  <r>
    <x v="2"/>
    <x v="1"/>
    <x v="0"/>
    <x v="27"/>
    <x v="0"/>
    <x v="3"/>
    <x v="1"/>
    <x v="1"/>
    <n v="0"/>
    <n v="0"/>
    <n v="0"/>
    <n v="0"/>
    <n v="5"/>
    <n v="-62961.87"/>
    <n v="0"/>
    <n v="0"/>
    <n v="0"/>
    <n v="0"/>
    <n v="0"/>
    <n v="5"/>
    <n v="-62961.87"/>
  </r>
  <r>
    <x v="2"/>
    <x v="1"/>
    <x v="0"/>
    <x v="27"/>
    <x v="0"/>
    <x v="3"/>
    <x v="2"/>
    <x v="0"/>
    <n v="0"/>
    <n v="0"/>
    <n v="0"/>
    <n v="0"/>
    <n v="11"/>
    <n v="711329.57000000007"/>
    <n v="0"/>
    <n v="0"/>
    <n v="0"/>
    <n v="0"/>
    <n v="0"/>
    <n v="11"/>
    <n v="711329.57000000007"/>
  </r>
  <r>
    <x v="2"/>
    <x v="1"/>
    <x v="0"/>
    <x v="27"/>
    <x v="0"/>
    <x v="3"/>
    <x v="3"/>
    <x v="0"/>
    <n v="0"/>
    <n v="0"/>
    <n v="0"/>
    <n v="0"/>
    <n v="145"/>
    <n v="260568.26"/>
    <n v="0"/>
    <n v="0"/>
    <n v="0"/>
    <n v="0"/>
    <n v="0"/>
    <n v="145"/>
    <n v="260568.26"/>
  </r>
  <r>
    <x v="2"/>
    <x v="1"/>
    <x v="0"/>
    <x v="27"/>
    <x v="1"/>
    <x v="4"/>
    <x v="0"/>
    <x v="0"/>
    <n v="6017"/>
    <n v="5968.13"/>
    <n v="31591100.710000001"/>
    <n v="25177005.800000001"/>
    <n v="0"/>
    <n v="0"/>
    <n v="0"/>
    <n v="0"/>
    <n v="31591100.710000001"/>
    <n v="25177005.800000001"/>
    <n v="0"/>
    <n v="0"/>
    <n v="0"/>
  </r>
  <r>
    <x v="2"/>
    <x v="1"/>
    <x v="0"/>
    <x v="27"/>
    <x v="1"/>
    <x v="4"/>
    <x v="1"/>
    <x v="0"/>
    <n v="0"/>
    <n v="0"/>
    <n v="0"/>
    <n v="0"/>
    <n v="441"/>
    <n v="14480770.18"/>
    <n v="0"/>
    <n v="0"/>
    <n v="0"/>
    <n v="0"/>
    <n v="0"/>
    <n v="441"/>
    <n v="14480770.18"/>
  </r>
  <r>
    <x v="2"/>
    <x v="1"/>
    <x v="0"/>
    <x v="27"/>
    <x v="1"/>
    <x v="4"/>
    <x v="1"/>
    <x v="1"/>
    <n v="0"/>
    <n v="0"/>
    <n v="0"/>
    <n v="0"/>
    <n v="131"/>
    <n v="341463.74999999994"/>
    <n v="0"/>
    <n v="0"/>
    <n v="0"/>
    <n v="0"/>
    <n v="0"/>
    <n v="131"/>
    <n v="341463.74999999994"/>
  </r>
  <r>
    <x v="2"/>
    <x v="1"/>
    <x v="0"/>
    <x v="27"/>
    <x v="1"/>
    <x v="4"/>
    <x v="2"/>
    <x v="0"/>
    <n v="0"/>
    <n v="0"/>
    <n v="0"/>
    <n v="0"/>
    <n v="71"/>
    <n v="9439408.540000001"/>
    <n v="0"/>
    <n v="0"/>
    <n v="0"/>
    <n v="0"/>
    <n v="0"/>
    <n v="71"/>
    <n v="9439408.540000001"/>
  </r>
  <r>
    <x v="2"/>
    <x v="1"/>
    <x v="0"/>
    <x v="27"/>
    <x v="1"/>
    <x v="4"/>
    <x v="2"/>
    <x v="1"/>
    <n v="0"/>
    <n v="0"/>
    <n v="0"/>
    <n v="0"/>
    <n v="5"/>
    <n v="304492.68"/>
    <n v="0"/>
    <n v="0"/>
    <n v="0"/>
    <n v="0"/>
    <n v="0"/>
    <n v="5"/>
    <n v="304492.68"/>
  </r>
  <r>
    <x v="2"/>
    <x v="1"/>
    <x v="0"/>
    <x v="27"/>
    <x v="1"/>
    <x v="4"/>
    <x v="3"/>
    <x v="0"/>
    <n v="0"/>
    <n v="0"/>
    <n v="0"/>
    <n v="0"/>
    <n v="717"/>
    <n v="2652068.4600000004"/>
    <n v="0"/>
    <n v="0"/>
    <n v="0"/>
    <n v="0"/>
    <n v="0"/>
    <n v="717"/>
    <n v="2652068.4600000004"/>
  </r>
  <r>
    <x v="2"/>
    <x v="1"/>
    <x v="0"/>
    <x v="27"/>
    <x v="1"/>
    <x v="0"/>
    <x v="0"/>
    <x v="0"/>
    <n v="207"/>
    <n v="191.64"/>
    <n v="802933.09"/>
    <n v="793674.0199999999"/>
    <n v="0"/>
    <n v="0"/>
    <n v="0"/>
    <n v="0"/>
    <n v="802933.09"/>
    <n v="793674.0199999999"/>
    <n v="0"/>
    <n v="0"/>
    <n v="0"/>
  </r>
  <r>
    <x v="2"/>
    <x v="1"/>
    <x v="0"/>
    <x v="27"/>
    <x v="1"/>
    <x v="0"/>
    <x v="1"/>
    <x v="0"/>
    <n v="0"/>
    <n v="0"/>
    <n v="0"/>
    <n v="0"/>
    <n v="33"/>
    <n v="1371340.23"/>
    <n v="0"/>
    <n v="0"/>
    <n v="0"/>
    <n v="0"/>
    <n v="0"/>
    <n v="33"/>
    <n v="1371340.23"/>
  </r>
  <r>
    <x v="2"/>
    <x v="1"/>
    <x v="0"/>
    <x v="27"/>
    <x v="1"/>
    <x v="0"/>
    <x v="1"/>
    <x v="1"/>
    <n v="0"/>
    <n v="0"/>
    <n v="0"/>
    <n v="0"/>
    <n v="4"/>
    <n v="38679.020000000004"/>
    <n v="0"/>
    <n v="0"/>
    <n v="0"/>
    <n v="0"/>
    <n v="0"/>
    <n v="4"/>
    <n v="38679.020000000004"/>
  </r>
  <r>
    <x v="2"/>
    <x v="1"/>
    <x v="0"/>
    <x v="27"/>
    <x v="1"/>
    <x v="0"/>
    <x v="2"/>
    <x v="0"/>
    <n v="0"/>
    <n v="0"/>
    <n v="0"/>
    <n v="0"/>
    <n v="3"/>
    <n v="33475.5"/>
    <n v="0"/>
    <n v="0"/>
    <n v="0"/>
    <n v="0"/>
    <n v="0"/>
    <n v="3"/>
    <n v="33475.5"/>
  </r>
  <r>
    <x v="2"/>
    <x v="1"/>
    <x v="0"/>
    <x v="27"/>
    <x v="1"/>
    <x v="0"/>
    <x v="3"/>
    <x v="0"/>
    <n v="0"/>
    <n v="0"/>
    <n v="0"/>
    <n v="0"/>
    <n v="39"/>
    <n v="128267.81999999998"/>
    <n v="0"/>
    <n v="0"/>
    <n v="0"/>
    <n v="0"/>
    <n v="0"/>
    <n v="39"/>
    <n v="128267.81999999998"/>
  </r>
  <r>
    <x v="2"/>
    <x v="1"/>
    <x v="0"/>
    <x v="27"/>
    <x v="1"/>
    <x v="1"/>
    <x v="0"/>
    <x v="0"/>
    <n v="23004"/>
    <n v="22698.029999999995"/>
    <n v="84429166.530000001"/>
    <n v="87931439.789999977"/>
    <n v="0"/>
    <n v="0"/>
    <n v="0"/>
    <n v="0"/>
    <n v="84429166.530000001"/>
    <n v="87931439.789999977"/>
    <n v="0"/>
    <n v="0"/>
    <n v="0"/>
  </r>
  <r>
    <x v="2"/>
    <x v="1"/>
    <x v="0"/>
    <x v="27"/>
    <x v="1"/>
    <x v="1"/>
    <x v="1"/>
    <x v="0"/>
    <n v="0"/>
    <n v="0"/>
    <n v="0"/>
    <n v="0"/>
    <n v="1338"/>
    <n v="30409857.669999998"/>
    <n v="0"/>
    <n v="0"/>
    <n v="0"/>
    <n v="0"/>
    <n v="0"/>
    <n v="1338"/>
    <n v="30409857.669999998"/>
  </r>
  <r>
    <x v="2"/>
    <x v="1"/>
    <x v="0"/>
    <x v="27"/>
    <x v="1"/>
    <x v="1"/>
    <x v="1"/>
    <x v="1"/>
    <n v="0"/>
    <n v="0"/>
    <n v="0"/>
    <n v="0"/>
    <n v="347"/>
    <n v="-393161.41999999993"/>
    <n v="0"/>
    <n v="0"/>
    <n v="0"/>
    <n v="0"/>
    <n v="0"/>
    <n v="347"/>
    <n v="-393161.41999999993"/>
  </r>
  <r>
    <x v="2"/>
    <x v="1"/>
    <x v="0"/>
    <x v="27"/>
    <x v="1"/>
    <x v="1"/>
    <x v="2"/>
    <x v="0"/>
    <n v="0"/>
    <n v="0"/>
    <n v="0"/>
    <n v="0"/>
    <n v="151"/>
    <n v="14649990.309999997"/>
    <n v="0"/>
    <n v="0"/>
    <n v="0"/>
    <n v="0"/>
    <n v="0"/>
    <n v="151"/>
    <n v="14649990.309999997"/>
  </r>
  <r>
    <x v="2"/>
    <x v="1"/>
    <x v="0"/>
    <x v="27"/>
    <x v="1"/>
    <x v="1"/>
    <x v="2"/>
    <x v="1"/>
    <n v="0"/>
    <n v="0"/>
    <n v="0"/>
    <n v="0"/>
    <n v="4"/>
    <n v="268167.25"/>
    <n v="0"/>
    <n v="0"/>
    <n v="0"/>
    <n v="0"/>
    <n v="0"/>
    <n v="4"/>
    <n v="268167.25"/>
  </r>
  <r>
    <x v="2"/>
    <x v="1"/>
    <x v="0"/>
    <x v="27"/>
    <x v="1"/>
    <x v="1"/>
    <x v="3"/>
    <x v="0"/>
    <n v="0"/>
    <n v="0"/>
    <n v="0"/>
    <n v="0"/>
    <n v="2524"/>
    <n v="8509246.4600000009"/>
    <n v="0"/>
    <n v="0"/>
    <n v="0"/>
    <n v="0"/>
    <n v="0"/>
    <n v="2524"/>
    <n v="8509246.4600000009"/>
  </r>
  <r>
    <x v="2"/>
    <x v="1"/>
    <x v="0"/>
    <x v="27"/>
    <x v="1"/>
    <x v="2"/>
    <x v="0"/>
    <x v="0"/>
    <n v="2"/>
    <n v="0.45"/>
    <n v="23879.52"/>
    <n v="3551.43"/>
    <n v="0"/>
    <n v="0"/>
    <n v="0"/>
    <n v="0"/>
    <n v="23879.52"/>
    <n v="3551.43"/>
    <n v="0"/>
    <n v="0"/>
    <n v="0"/>
  </r>
  <r>
    <x v="2"/>
    <x v="1"/>
    <x v="0"/>
    <x v="27"/>
    <x v="1"/>
    <x v="2"/>
    <x v="3"/>
    <x v="0"/>
    <n v="0"/>
    <n v="0"/>
    <n v="0"/>
    <n v="0"/>
    <n v="4"/>
    <n v="5637.04"/>
    <n v="0"/>
    <n v="0"/>
    <n v="0"/>
    <n v="0"/>
    <n v="0"/>
    <n v="4"/>
    <n v="5637.04"/>
  </r>
  <r>
    <x v="2"/>
    <x v="1"/>
    <x v="0"/>
    <x v="27"/>
    <x v="1"/>
    <x v="3"/>
    <x v="0"/>
    <x v="0"/>
    <n v="1"/>
    <n v="45.900000000000006"/>
    <n v="-33215.15"/>
    <n v="124151.94"/>
    <n v="0"/>
    <n v="0"/>
    <n v="0"/>
    <n v="0"/>
    <n v="-33215.15"/>
    <n v="124151.94"/>
    <n v="0"/>
    <n v="0"/>
    <n v="0"/>
  </r>
  <r>
    <x v="2"/>
    <x v="1"/>
    <x v="0"/>
    <x v="27"/>
    <x v="1"/>
    <x v="3"/>
    <x v="1"/>
    <x v="0"/>
    <n v="0"/>
    <n v="0"/>
    <n v="0"/>
    <n v="0"/>
    <n v="1"/>
    <n v="77173.31"/>
    <n v="0"/>
    <n v="0"/>
    <n v="0"/>
    <n v="0"/>
    <n v="0"/>
    <n v="1"/>
    <n v="77173.31"/>
  </r>
  <r>
    <x v="2"/>
    <x v="1"/>
    <x v="0"/>
    <x v="27"/>
    <x v="1"/>
    <x v="3"/>
    <x v="1"/>
    <x v="1"/>
    <n v="0"/>
    <n v="0"/>
    <n v="0"/>
    <n v="0"/>
    <n v="2"/>
    <n v="26170.399999999994"/>
    <n v="0"/>
    <n v="0"/>
    <n v="0"/>
    <n v="0"/>
    <n v="0"/>
    <n v="2"/>
    <n v="26170.399999999994"/>
  </r>
  <r>
    <x v="2"/>
    <x v="1"/>
    <x v="0"/>
    <x v="27"/>
    <x v="1"/>
    <x v="3"/>
    <x v="2"/>
    <x v="0"/>
    <n v="0"/>
    <n v="0"/>
    <n v="0"/>
    <n v="0"/>
    <n v="2"/>
    <n v="115185.60000000001"/>
    <n v="0"/>
    <n v="0"/>
    <n v="0"/>
    <n v="0"/>
    <n v="0"/>
    <n v="2"/>
    <n v="115185.60000000001"/>
  </r>
  <r>
    <x v="2"/>
    <x v="1"/>
    <x v="0"/>
    <x v="27"/>
    <x v="1"/>
    <x v="3"/>
    <x v="3"/>
    <x v="0"/>
    <n v="0"/>
    <n v="0"/>
    <n v="0"/>
    <n v="0"/>
    <n v="5"/>
    <n v="8646.42"/>
    <n v="0"/>
    <n v="0"/>
    <n v="0"/>
    <n v="0"/>
    <n v="0"/>
    <n v="5"/>
    <n v="8646.42"/>
  </r>
  <r>
    <x v="2"/>
    <x v="1"/>
    <x v="0"/>
    <x v="27"/>
    <x v="2"/>
    <x v="4"/>
    <x v="0"/>
    <x v="0"/>
    <n v="1860"/>
    <n v="1689.95"/>
    <n v="24928644.480000004"/>
    <n v="24699707.770000003"/>
    <n v="0"/>
    <n v="0"/>
    <n v="0"/>
    <n v="0"/>
    <n v="24928644.480000004"/>
    <n v="24699707.770000003"/>
    <n v="0"/>
    <n v="0"/>
    <n v="0"/>
  </r>
  <r>
    <x v="2"/>
    <x v="1"/>
    <x v="0"/>
    <x v="27"/>
    <x v="2"/>
    <x v="4"/>
    <x v="1"/>
    <x v="0"/>
    <n v="0"/>
    <n v="0"/>
    <n v="0"/>
    <n v="0"/>
    <n v="115"/>
    <n v="27380173.130000003"/>
    <n v="0"/>
    <n v="0"/>
    <n v="0"/>
    <n v="0"/>
    <n v="0"/>
    <n v="115"/>
    <n v="27380173.130000003"/>
  </r>
  <r>
    <x v="2"/>
    <x v="1"/>
    <x v="0"/>
    <x v="27"/>
    <x v="2"/>
    <x v="4"/>
    <x v="1"/>
    <x v="1"/>
    <n v="0"/>
    <n v="0"/>
    <n v="0"/>
    <n v="0"/>
    <n v="4"/>
    <n v="37101"/>
    <n v="0"/>
    <n v="0"/>
    <n v="0"/>
    <n v="0"/>
    <n v="0"/>
    <n v="4"/>
    <n v="37101"/>
  </r>
  <r>
    <x v="2"/>
    <x v="1"/>
    <x v="0"/>
    <x v="27"/>
    <x v="2"/>
    <x v="4"/>
    <x v="2"/>
    <x v="0"/>
    <n v="0"/>
    <n v="0"/>
    <n v="0"/>
    <n v="0"/>
    <n v="21"/>
    <n v="8801349.370000001"/>
    <n v="0"/>
    <n v="0"/>
    <n v="0"/>
    <n v="0"/>
    <n v="0"/>
    <n v="21"/>
    <n v="8801349.370000001"/>
  </r>
  <r>
    <x v="2"/>
    <x v="1"/>
    <x v="0"/>
    <x v="27"/>
    <x v="2"/>
    <x v="4"/>
    <x v="3"/>
    <x v="0"/>
    <n v="0"/>
    <n v="0"/>
    <n v="0"/>
    <n v="0"/>
    <n v="178"/>
    <n v="423483.83"/>
    <n v="0"/>
    <n v="0"/>
    <n v="0"/>
    <n v="0"/>
    <n v="0"/>
    <n v="178"/>
    <n v="423483.83"/>
  </r>
  <r>
    <x v="2"/>
    <x v="1"/>
    <x v="0"/>
    <x v="27"/>
    <x v="2"/>
    <x v="0"/>
    <x v="0"/>
    <x v="0"/>
    <n v="322"/>
    <n v="294.67000000000007"/>
    <n v="3615415.41"/>
    <n v="2476883.6"/>
    <n v="0"/>
    <n v="0"/>
    <n v="0"/>
    <n v="0"/>
    <n v="3615415.41"/>
    <n v="2476883.6"/>
    <n v="0"/>
    <n v="0"/>
    <n v="0"/>
  </r>
  <r>
    <x v="2"/>
    <x v="1"/>
    <x v="0"/>
    <x v="27"/>
    <x v="2"/>
    <x v="0"/>
    <x v="1"/>
    <x v="0"/>
    <n v="0"/>
    <n v="0"/>
    <n v="0"/>
    <n v="0"/>
    <n v="9"/>
    <n v="297014.17"/>
    <n v="0"/>
    <n v="0"/>
    <n v="0"/>
    <n v="0"/>
    <n v="0"/>
    <n v="9"/>
    <n v="297014.17"/>
  </r>
  <r>
    <x v="2"/>
    <x v="1"/>
    <x v="0"/>
    <x v="27"/>
    <x v="2"/>
    <x v="0"/>
    <x v="1"/>
    <x v="1"/>
    <n v="0"/>
    <n v="0"/>
    <n v="0"/>
    <n v="0"/>
    <n v="2"/>
    <n v="-24719.71"/>
    <n v="0"/>
    <n v="0"/>
    <n v="0"/>
    <n v="0"/>
    <n v="0"/>
    <n v="2"/>
    <n v="-24719.71"/>
  </r>
  <r>
    <x v="2"/>
    <x v="1"/>
    <x v="0"/>
    <x v="27"/>
    <x v="2"/>
    <x v="0"/>
    <x v="2"/>
    <x v="0"/>
    <n v="0"/>
    <n v="0"/>
    <n v="0"/>
    <n v="0"/>
    <n v="0"/>
    <n v="35000"/>
    <n v="0"/>
    <n v="0"/>
    <n v="0"/>
    <n v="0"/>
    <n v="0"/>
    <n v="0"/>
    <n v="35000"/>
  </r>
  <r>
    <x v="2"/>
    <x v="1"/>
    <x v="0"/>
    <x v="27"/>
    <x v="2"/>
    <x v="0"/>
    <x v="3"/>
    <x v="0"/>
    <n v="0"/>
    <n v="0"/>
    <n v="0"/>
    <n v="0"/>
    <n v="119"/>
    <n v="793332.35000000009"/>
    <n v="0"/>
    <n v="0"/>
    <n v="0"/>
    <n v="0"/>
    <n v="0"/>
    <n v="119"/>
    <n v="793332.35000000009"/>
  </r>
  <r>
    <x v="2"/>
    <x v="1"/>
    <x v="0"/>
    <x v="27"/>
    <x v="2"/>
    <x v="1"/>
    <x v="0"/>
    <x v="0"/>
    <n v="421"/>
    <n v="398.94"/>
    <n v="2091077.74"/>
    <n v="1983643.5199999998"/>
    <n v="0"/>
    <n v="0"/>
    <n v="0"/>
    <n v="0"/>
    <n v="2091077.74"/>
    <n v="1983643.5199999998"/>
    <n v="0"/>
    <n v="0"/>
    <n v="0"/>
  </r>
  <r>
    <x v="2"/>
    <x v="1"/>
    <x v="0"/>
    <x v="27"/>
    <x v="2"/>
    <x v="1"/>
    <x v="1"/>
    <x v="0"/>
    <n v="0"/>
    <n v="0"/>
    <n v="0"/>
    <n v="0"/>
    <n v="22"/>
    <n v="1643250.4699999997"/>
    <n v="0"/>
    <n v="0"/>
    <n v="0"/>
    <n v="0"/>
    <n v="0"/>
    <n v="22"/>
    <n v="1643250.4699999997"/>
  </r>
  <r>
    <x v="2"/>
    <x v="1"/>
    <x v="0"/>
    <x v="27"/>
    <x v="2"/>
    <x v="1"/>
    <x v="1"/>
    <x v="1"/>
    <n v="0"/>
    <n v="0"/>
    <n v="0"/>
    <n v="0"/>
    <n v="3"/>
    <n v="-21712"/>
    <n v="0"/>
    <n v="0"/>
    <n v="0"/>
    <n v="0"/>
    <n v="0"/>
    <n v="3"/>
    <n v="-21712"/>
  </r>
  <r>
    <x v="2"/>
    <x v="1"/>
    <x v="0"/>
    <x v="27"/>
    <x v="2"/>
    <x v="1"/>
    <x v="2"/>
    <x v="0"/>
    <n v="0"/>
    <n v="0"/>
    <n v="0"/>
    <n v="0"/>
    <n v="5"/>
    <n v="512225.28000000003"/>
    <n v="0"/>
    <n v="0"/>
    <n v="0"/>
    <n v="0"/>
    <n v="0"/>
    <n v="5"/>
    <n v="512225.28000000003"/>
  </r>
  <r>
    <x v="2"/>
    <x v="1"/>
    <x v="0"/>
    <x v="27"/>
    <x v="2"/>
    <x v="1"/>
    <x v="3"/>
    <x v="0"/>
    <n v="0"/>
    <n v="0"/>
    <n v="0"/>
    <n v="0"/>
    <n v="27"/>
    <n v="74679.03"/>
    <n v="0"/>
    <n v="0"/>
    <n v="0"/>
    <n v="0"/>
    <n v="0"/>
    <n v="27"/>
    <n v="74679.03"/>
  </r>
  <r>
    <x v="2"/>
    <x v="1"/>
    <x v="0"/>
    <x v="27"/>
    <x v="2"/>
    <x v="2"/>
    <x v="0"/>
    <x v="0"/>
    <n v="1"/>
    <n v="0.11"/>
    <n v="1670"/>
    <n v="187"/>
    <n v="0"/>
    <n v="0"/>
    <n v="0"/>
    <n v="0"/>
    <n v="1670"/>
    <n v="187"/>
    <n v="0"/>
    <n v="0"/>
    <n v="0"/>
  </r>
  <r>
    <x v="2"/>
    <x v="1"/>
    <x v="0"/>
    <x v="27"/>
    <x v="2"/>
    <x v="3"/>
    <x v="0"/>
    <x v="0"/>
    <n v="169"/>
    <n v="161.63999999999999"/>
    <n v="2342860.13"/>
    <n v="2226283.33"/>
    <n v="0"/>
    <n v="0"/>
    <n v="0"/>
    <n v="0"/>
    <n v="2342860.13"/>
    <n v="2226283.33"/>
    <n v="0"/>
    <n v="0"/>
    <n v="0"/>
  </r>
  <r>
    <x v="2"/>
    <x v="1"/>
    <x v="0"/>
    <x v="27"/>
    <x v="2"/>
    <x v="3"/>
    <x v="1"/>
    <x v="0"/>
    <n v="0"/>
    <n v="0"/>
    <n v="0"/>
    <n v="0"/>
    <n v="18"/>
    <n v="4192284.1500000004"/>
    <n v="0"/>
    <n v="0"/>
    <n v="0"/>
    <n v="0"/>
    <n v="0"/>
    <n v="18"/>
    <n v="4192284.1500000004"/>
  </r>
  <r>
    <x v="2"/>
    <x v="1"/>
    <x v="0"/>
    <x v="27"/>
    <x v="2"/>
    <x v="3"/>
    <x v="2"/>
    <x v="0"/>
    <n v="0"/>
    <n v="0"/>
    <n v="0"/>
    <n v="0"/>
    <n v="2"/>
    <n v="817224.46"/>
    <n v="0"/>
    <n v="0"/>
    <n v="0"/>
    <n v="0"/>
    <n v="0"/>
    <n v="2"/>
    <n v="817224.46"/>
  </r>
  <r>
    <x v="2"/>
    <x v="1"/>
    <x v="0"/>
    <x v="27"/>
    <x v="2"/>
    <x v="3"/>
    <x v="3"/>
    <x v="0"/>
    <n v="0"/>
    <n v="0"/>
    <n v="0"/>
    <n v="0"/>
    <n v="87"/>
    <n v="832942.96000000008"/>
    <n v="0"/>
    <n v="0"/>
    <n v="0"/>
    <n v="0"/>
    <n v="0"/>
    <n v="87"/>
    <n v="832942.96000000008"/>
  </r>
  <r>
    <x v="2"/>
    <x v="1"/>
    <x v="0"/>
    <x v="27"/>
    <x v="3"/>
    <x v="0"/>
    <x v="0"/>
    <x v="0"/>
    <n v="2"/>
    <n v="2.2999999999999998"/>
    <n v="3495.5"/>
    <n v="3404.92"/>
    <n v="0"/>
    <n v="0"/>
    <n v="0"/>
    <n v="0"/>
    <n v="3495.5"/>
    <n v="3404.92"/>
    <n v="0"/>
    <n v="0"/>
    <n v="0"/>
  </r>
  <r>
    <x v="2"/>
    <x v="1"/>
    <x v="0"/>
    <x v="27"/>
    <x v="3"/>
    <x v="1"/>
    <x v="0"/>
    <x v="0"/>
    <n v="1227"/>
    <n v="905.02999999999986"/>
    <n v="1639776.1"/>
    <n v="1421369.1900000002"/>
    <n v="0"/>
    <n v="0"/>
    <n v="0"/>
    <n v="0"/>
    <n v="1639776.1"/>
    <n v="1421369.1900000002"/>
    <n v="0"/>
    <n v="0"/>
    <n v="0"/>
  </r>
  <r>
    <x v="2"/>
    <x v="1"/>
    <x v="0"/>
    <x v="27"/>
    <x v="3"/>
    <x v="1"/>
    <x v="1"/>
    <x v="0"/>
    <n v="0"/>
    <n v="0"/>
    <n v="0"/>
    <n v="0"/>
    <n v="23"/>
    <n v="555012.28"/>
    <n v="0"/>
    <n v="0"/>
    <n v="0"/>
    <n v="0"/>
    <n v="0"/>
    <n v="23"/>
    <n v="555012.28"/>
  </r>
  <r>
    <x v="2"/>
    <x v="1"/>
    <x v="0"/>
    <x v="27"/>
    <x v="3"/>
    <x v="1"/>
    <x v="1"/>
    <x v="1"/>
    <n v="0"/>
    <n v="0"/>
    <n v="0"/>
    <n v="0"/>
    <n v="4"/>
    <n v="-30171.109999999997"/>
    <n v="0"/>
    <n v="0"/>
    <n v="0"/>
    <n v="0"/>
    <n v="0"/>
    <n v="4"/>
    <n v="-30171.109999999997"/>
  </r>
  <r>
    <x v="2"/>
    <x v="1"/>
    <x v="0"/>
    <x v="27"/>
    <x v="3"/>
    <x v="1"/>
    <x v="2"/>
    <x v="0"/>
    <n v="0"/>
    <n v="0"/>
    <n v="0"/>
    <n v="0"/>
    <n v="22"/>
    <n v="207704.51"/>
    <n v="0"/>
    <n v="0"/>
    <n v="0"/>
    <n v="0"/>
    <n v="0"/>
    <n v="22"/>
    <n v="207704.51"/>
  </r>
  <r>
    <x v="2"/>
    <x v="1"/>
    <x v="0"/>
    <x v="27"/>
    <x v="3"/>
    <x v="1"/>
    <x v="3"/>
    <x v="0"/>
    <n v="0"/>
    <n v="0"/>
    <n v="0"/>
    <n v="0"/>
    <n v="2"/>
    <n v="14334.45"/>
    <n v="0"/>
    <n v="0"/>
    <n v="0"/>
    <n v="0"/>
    <n v="0"/>
    <n v="2"/>
    <n v="14334.45"/>
  </r>
  <r>
    <x v="2"/>
    <x v="1"/>
    <x v="0"/>
    <x v="27"/>
    <x v="3"/>
    <x v="2"/>
    <x v="0"/>
    <x v="0"/>
    <n v="152"/>
    <n v="158.72000000000003"/>
    <n v="164490.26999999999"/>
    <n v="165138.09"/>
    <n v="0"/>
    <n v="0"/>
    <n v="0"/>
    <n v="0"/>
    <n v="164490.26999999999"/>
    <n v="165138.09"/>
    <n v="0"/>
    <n v="0"/>
    <n v="0"/>
  </r>
  <r>
    <x v="2"/>
    <x v="1"/>
    <x v="0"/>
    <x v="27"/>
    <x v="3"/>
    <x v="2"/>
    <x v="1"/>
    <x v="0"/>
    <n v="0"/>
    <n v="0"/>
    <n v="0"/>
    <n v="0"/>
    <n v="19"/>
    <n v="101565.68"/>
    <n v="0"/>
    <n v="0"/>
    <n v="0"/>
    <n v="0"/>
    <n v="0"/>
    <n v="19"/>
    <n v="101565.68"/>
  </r>
  <r>
    <x v="2"/>
    <x v="1"/>
    <x v="0"/>
    <x v="27"/>
    <x v="3"/>
    <x v="2"/>
    <x v="1"/>
    <x v="1"/>
    <n v="0"/>
    <n v="0"/>
    <n v="0"/>
    <n v="0"/>
    <n v="1"/>
    <n v="-10291"/>
    <n v="0"/>
    <n v="0"/>
    <n v="0"/>
    <n v="0"/>
    <n v="0"/>
    <n v="1"/>
    <n v="-10291"/>
  </r>
  <r>
    <x v="2"/>
    <x v="1"/>
    <x v="0"/>
    <x v="27"/>
    <x v="3"/>
    <x v="2"/>
    <x v="2"/>
    <x v="0"/>
    <n v="0"/>
    <n v="0"/>
    <n v="0"/>
    <n v="0"/>
    <n v="2"/>
    <n v="31820.29"/>
    <n v="0"/>
    <n v="0"/>
    <n v="0"/>
    <n v="0"/>
    <n v="0"/>
    <n v="2"/>
    <n v="31820.29"/>
  </r>
  <r>
    <x v="2"/>
    <x v="1"/>
    <x v="0"/>
    <x v="27"/>
    <x v="4"/>
    <x v="0"/>
    <x v="0"/>
    <x v="0"/>
    <n v="0"/>
    <n v="0"/>
    <n v="0"/>
    <n v="0"/>
    <n v="0"/>
    <n v="-1071"/>
    <n v="0"/>
    <n v="0"/>
    <n v="0"/>
    <n v="0"/>
    <n v="0"/>
    <n v="0"/>
    <n v="-1071"/>
  </r>
  <r>
    <x v="2"/>
    <x v="1"/>
    <x v="0"/>
    <x v="27"/>
    <x v="4"/>
    <x v="0"/>
    <x v="1"/>
    <x v="0"/>
    <n v="0"/>
    <n v="0"/>
    <n v="0"/>
    <n v="0"/>
    <n v="19"/>
    <n v="-7710014.7699999996"/>
    <n v="0"/>
    <n v="0"/>
    <n v="0"/>
    <n v="0"/>
    <n v="0"/>
    <n v="19"/>
    <n v="-7710014.7699999996"/>
  </r>
  <r>
    <x v="2"/>
    <x v="1"/>
    <x v="0"/>
    <x v="27"/>
    <x v="4"/>
    <x v="0"/>
    <x v="1"/>
    <x v="1"/>
    <n v="0"/>
    <n v="0"/>
    <n v="0"/>
    <n v="0"/>
    <n v="1"/>
    <n v="-615368.60000000009"/>
    <n v="0"/>
    <n v="0"/>
    <n v="0"/>
    <n v="0"/>
    <n v="0"/>
    <n v="1"/>
    <n v="-615368.60000000009"/>
  </r>
  <r>
    <x v="2"/>
    <x v="1"/>
    <x v="0"/>
    <x v="27"/>
    <x v="4"/>
    <x v="0"/>
    <x v="2"/>
    <x v="0"/>
    <n v="0"/>
    <n v="0"/>
    <n v="0"/>
    <n v="0"/>
    <n v="1"/>
    <n v="-902898.39000000013"/>
    <n v="0"/>
    <n v="0"/>
    <n v="0"/>
    <n v="0"/>
    <n v="0"/>
    <n v="1"/>
    <n v="-902898.39000000013"/>
  </r>
  <r>
    <x v="2"/>
    <x v="1"/>
    <x v="0"/>
    <x v="27"/>
    <x v="4"/>
    <x v="0"/>
    <x v="2"/>
    <x v="1"/>
    <n v="0"/>
    <n v="0"/>
    <n v="0"/>
    <n v="0"/>
    <n v="0"/>
    <n v="-165504.1"/>
    <n v="0"/>
    <n v="0"/>
    <n v="0"/>
    <n v="0"/>
    <n v="0"/>
    <n v="0"/>
    <n v="-165504.1"/>
  </r>
  <r>
    <x v="2"/>
    <x v="1"/>
    <x v="0"/>
    <x v="27"/>
    <x v="4"/>
    <x v="0"/>
    <x v="3"/>
    <x v="0"/>
    <n v="0"/>
    <n v="0"/>
    <n v="0"/>
    <n v="0"/>
    <n v="0"/>
    <n v="-134258.51999999999"/>
    <n v="0"/>
    <n v="0"/>
    <n v="0"/>
    <n v="0"/>
    <n v="0"/>
    <n v="0"/>
    <n v="-134258.51999999999"/>
  </r>
  <r>
    <x v="2"/>
    <x v="1"/>
    <x v="0"/>
    <x v="27"/>
    <x v="4"/>
    <x v="1"/>
    <x v="0"/>
    <x v="0"/>
    <n v="70"/>
    <n v="32.58"/>
    <n v="397883.4"/>
    <n v="228893.3"/>
    <n v="0"/>
    <n v="0"/>
    <n v="0"/>
    <n v="0"/>
    <n v="397883.4"/>
    <n v="228893.3"/>
    <n v="0"/>
    <n v="0"/>
    <n v="0"/>
  </r>
  <r>
    <x v="2"/>
    <x v="1"/>
    <x v="0"/>
    <x v="27"/>
    <x v="4"/>
    <x v="1"/>
    <x v="1"/>
    <x v="0"/>
    <n v="0"/>
    <n v="0"/>
    <n v="0"/>
    <n v="0"/>
    <n v="3"/>
    <n v="625006.76"/>
    <n v="0"/>
    <n v="0"/>
    <n v="0"/>
    <n v="0"/>
    <n v="0"/>
    <n v="3"/>
    <n v="625006.76"/>
  </r>
  <r>
    <x v="2"/>
    <x v="1"/>
    <x v="0"/>
    <x v="28"/>
    <x v="0"/>
    <x v="0"/>
    <x v="0"/>
    <x v="0"/>
    <n v="258"/>
    <n v="303.8"/>
    <n v="1089325.4099999999"/>
    <n v="1662836.1899999997"/>
    <n v="0"/>
    <n v="0"/>
    <n v="0"/>
    <n v="0"/>
    <n v="1089325.4099999999"/>
    <n v="1662836.1899999997"/>
    <n v="0"/>
    <n v="0"/>
    <n v="0"/>
  </r>
  <r>
    <x v="2"/>
    <x v="1"/>
    <x v="0"/>
    <x v="28"/>
    <x v="0"/>
    <x v="0"/>
    <x v="1"/>
    <x v="0"/>
    <n v="0"/>
    <n v="0"/>
    <n v="0"/>
    <n v="0"/>
    <n v="18"/>
    <n v="688826.40999999992"/>
    <n v="0"/>
    <n v="0"/>
    <n v="0"/>
    <n v="0"/>
    <n v="0"/>
    <n v="18"/>
    <n v="688826.40999999992"/>
  </r>
  <r>
    <x v="2"/>
    <x v="1"/>
    <x v="0"/>
    <x v="28"/>
    <x v="0"/>
    <x v="0"/>
    <x v="1"/>
    <x v="1"/>
    <n v="0"/>
    <n v="0"/>
    <n v="0"/>
    <n v="0"/>
    <n v="2"/>
    <n v="-14591.910000000002"/>
    <n v="0"/>
    <n v="0"/>
    <n v="0"/>
    <n v="0"/>
    <n v="0"/>
    <n v="2"/>
    <n v="-14591.910000000002"/>
  </r>
  <r>
    <x v="2"/>
    <x v="1"/>
    <x v="0"/>
    <x v="28"/>
    <x v="0"/>
    <x v="0"/>
    <x v="2"/>
    <x v="0"/>
    <n v="0"/>
    <n v="0"/>
    <n v="0"/>
    <n v="0"/>
    <n v="4"/>
    <n v="511862.07"/>
    <n v="0"/>
    <n v="0"/>
    <n v="0"/>
    <n v="0"/>
    <n v="0"/>
    <n v="4"/>
    <n v="511862.07"/>
  </r>
  <r>
    <x v="2"/>
    <x v="1"/>
    <x v="0"/>
    <x v="28"/>
    <x v="0"/>
    <x v="0"/>
    <x v="3"/>
    <x v="0"/>
    <n v="0"/>
    <n v="0"/>
    <n v="0"/>
    <n v="0"/>
    <n v="33"/>
    <n v="81245.960000000006"/>
    <n v="0"/>
    <n v="0"/>
    <n v="0"/>
    <n v="0"/>
    <n v="0"/>
    <n v="33"/>
    <n v="81245.960000000006"/>
  </r>
  <r>
    <x v="2"/>
    <x v="1"/>
    <x v="0"/>
    <x v="28"/>
    <x v="0"/>
    <x v="1"/>
    <x v="0"/>
    <x v="0"/>
    <n v="73718"/>
    <n v="73455.86"/>
    <n v="308242394.72000003"/>
    <n v="292277608.92000002"/>
    <n v="0"/>
    <n v="2460.63"/>
    <n v="0"/>
    <n v="0"/>
    <n v="308242394.72000003"/>
    <n v="292277608.92000002"/>
    <n v="0"/>
    <n v="0"/>
    <n v="2460.63"/>
  </r>
  <r>
    <x v="2"/>
    <x v="1"/>
    <x v="0"/>
    <x v="28"/>
    <x v="0"/>
    <x v="1"/>
    <x v="1"/>
    <x v="0"/>
    <n v="0"/>
    <n v="0"/>
    <n v="0"/>
    <n v="0"/>
    <n v="6022"/>
    <n v="145874600.03999999"/>
    <n v="0"/>
    <n v="0"/>
    <n v="0"/>
    <n v="0"/>
    <n v="0"/>
    <n v="6022"/>
    <n v="145874600.03999999"/>
  </r>
  <r>
    <x v="2"/>
    <x v="1"/>
    <x v="0"/>
    <x v="28"/>
    <x v="0"/>
    <x v="1"/>
    <x v="1"/>
    <x v="1"/>
    <n v="0"/>
    <n v="0"/>
    <n v="0"/>
    <n v="0"/>
    <n v="1820"/>
    <n v="-5091325.0399999991"/>
    <n v="0"/>
    <n v="0"/>
    <n v="0"/>
    <n v="0"/>
    <n v="0"/>
    <n v="1820"/>
    <n v="-5091325.0399999991"/>
  </r>
  <r>
    <x v="2"/>
    <x v="1"/>
    <x v="0"/>
    <x v="28"/>
    <x v="0"/>
    <x v="1"/>
    <x v="2"/>
    <x v="0"/>
    <n v="0"/>
    <n v="0"/>
    <n v="0"/>
    <n v="0"/>
    <n v="922"/>
    <n v="97693999.520000011"/>
    <n v="0"/>
    <n v="0"/>
    <n v="0"/>
    <n v="0"/>
    <n v="0"/>
    <n v="922"/>
    <n v="97693999.520000011"/>
  </r>
  <r>
    <x v="2"/>
    <x v="1"/>
    <x v="0"/>
    <x v="28"/>
    <x v="0"/>
    <x v="1"/>
    <x v="2"/>
    <x v="1"/>
    <n v="0"/>
    <n v="0"/>
    <n v="0"/>
    <n v="0"/>
    <n v="36"/>
    <n v="2691654.7500000005"/>
    <n v="0"/>
    <n v="0"/>
    <n v="0"/>
    <n v="0"/>
    <n v="0"/>
    <n v="36"/>
    <n v="2691654.7500000005"/>
  </r>
  <r>
    <x v="2"/>
    <x v="1"/>
    <x v="0"/>
    <x v="28"/>
    <x v="0"/>
    <x v="1"/>
    <x v="3"/>
    <x v="0"/>
    <n v="0"/>
    <n v="0"/>
    <n v="0"/>
    <n v="0"/>
    <n v="3855"/>
    <n v="14657119.839999998"/>
    <n v="0"/>
    <n v="0"/>
    <n v="0"/>
    <n v="0"/>
    <n v="0"/>
    <n v="3855"/>
    <n v="14657119.839999998"/>
  </r>
  <r>
    <x v="2"/>
    <x v="1"/>
    <x v="0"/>
    <x v="28"/>
    <x v="0"/>
    <x v="2"/>
    <x v="0"/>
    <x v="0"/>
    <n v="17"/>
    <n v="17.380000000000003"/>
    <n v="44553.84"/>
    <n v="94937.24"/>
    <n v="0"/>
    <n v="0"/>
    <n v="0"/>
    <n v="0"/>
    <n v="44553.84"/>
    <n v="94937.24"/>
    <n v="0"/>
    <n v="0"/>
    <n v="0"/>
  </r>
  <r>
    <x v="2"/>
    <x v="1"/>
    <x v="0"/>
    <x v="28"/>
    <x v="0"/>
    <x v="2"/>
    <x v="1"/>
    <x v="0"/>
    <n v="0"/>
    <n v="0"/>
    <n v="0"/>
    <n v="0"/>
    <n v="0"/>
    <n v="43003.88"/>
    <n v="0"/>
    <n v="0"/>
    <n v="0"/>
    <n v="0"/>
    <n v="0"/>
    <n v="0"/>
    <n v="43003.88"/>
  </r>
  <r>
    <x v="2"/>
    <x v="1"/>
    <x v="0"/>
    <x v="28"/>
    <x v="0"/>
    <x v="2"/>
    <x v="1"/>
    <x v="1"/>
    <n v="0"/>
    <n v="0"/>
    <n v="0"/>
    <n v="0"/>
    <n v="1"/>
    <n v="-13629"/>
    <n v="0"/>
    <n v="0"/>
    <n v="0"/>
    <n v="0"/>
    <n v="0"/>
    <n v="1"/>
    <n v="-13629"/>
  </r>
  <r>
    <x v="2"/>
    <x v="1"/>
    <x v="0"/>
    <x v="28"/>
    <x v="0"/>
    <x v="2"/>
    <x v="3"/>
    <x v="0"/>
    <n v="0"/>
    <n v="0"/>
    <n v="0"/>
    <n v="0"/>
    <n v="2"/>
    <n v="2102.25"/>
    <n v="0"/>
    <n v="0"/>
    <n v="0"/>
    <n v="0"/>
    <n v="0"/>
    <n v="2"/>
    <n v="2102.25"/>
  </r>
  <r>
    <x v="2"/>
    <x v="1"/>
    <x v="0"/>
    <x v="28"/>
    <x v="0"/>
    <x v="3"/>
    <x v="0"/>
    <x v="0"/>
    <n v="4895"/>
    <n v="4705.82"/>
    <n v="20632906.210000005"/>
    <n v="17695606.380000003"/>
    <n v="0"/>
    <n v="0"/>
    <n v="0"/>
    <n v="0"/>
    <n v="20632906.210000005"/>
    <n v="17695606.380000003"/>
    <n v="0"/>
    <n v="0"/>
    <n v="0"/>
  </r>
  <r>
    <x v="2"/>
    <x v="1"/>
    <x v="0"/>
    <x v="28"/>
    <x v="0"/>
    <x v="3"/>
    <x v="1"/>
    <x v="0"/>
    <n v="0"/>
    <n v="0"/>
    <n v="0"/>
    <n v="0"/>
    <n v="297"/>
    <n v="8489479.0299999993"/>
    <n v="0"/>
    <n v="0"/>
    <n v="0"/>
    <n v="0"/>
    <n v="0"/>
    <n v="297"/>
    <n v="8489479.0299999993"/>
  </r>
  <r>
    <x v="2"/>
    <x v="1"/>
    <x v="0"/>
    <x v="28"/>
    <x v="0"/>
    <x v="3"/>
    <x v="1"/>
    <x v="1"/>
    <n v="0"/>
    <n v="0"/>
    <n v="0"/>
    <n v="0"/>
    <n v="2"/>
    <n v="-2510.79"/>
    <n v="0"/>
    <n v="0"/>
    <n v="0"/>
    <n v="0"/>
    <n v="0"/>
    <n v="2"/>
    <n v="-2510.79"/>
  </r>
  <r>
    <x v="2"/>
    <x v="1"/>
    <x v="0"/>
    <x v="28"/>
    <x v="0"/>
    <x v="3"/>
    <x v="2"/>
    <x v="0"/>
    <n v="0"/>
    <n v="0"/>
    <n v="0"/>
    <n v="0"/>
    <n v="33"/>
    <n v="2776381.85"/>
    <n v="0"/>
    <n v="0"/>
    <n v="0"/>
    <n v="0"/>
    <n v="0"/>
    <n v="33"/>
    <n v="2776381.85"/>
  </r>
  <r>
    <x v="2"/>
    <x v="1"/>
    <x v="0"/>
    <x v="28"/>
    <x v="0"/>
    <x v="3"/>
    <x v="3"/>
    <x v="0"/>
    <n v="0"/>
    <n v="0"/>
    <n v="0"/>
    <n v="0"/>
    <n v="936"/>
    <n v="2000735.7600000002"/>
    <n v="0"/>
    <n v="0"/>
    <n v="0"/>
    <n v="0"/>
    <n v="0"/>
    <n v="936"/>
    <n v="2000735.7600000002"/>
  </r>
  <r>
    <x v="2"/>
    <x v="1"/>
    <x v="0"/>
    <x v="28"/>
    <x v="1"/>
    <x v="4"/>
    <x v="0"/>
    <x v="0"/>
    <n v="2479"/>
    <n v="2698.66"/>
    <n v="8006713.4499999993"/>
    <n v="14040155.400000002"/>
    <n v="0"/>
    <n v="8312.6200000000008"/>
    <n v="0"/>
    <n v="0"/>
    <n v="8006713.4499999993"/>
    <n v="14040155.400000002"/>
    <n v="0"/>
    <n v="0"/>
    <n v="8312.6200000000008"/>
  </r>
  <r>
    <x v="2"/>
    <x v="1"/>
    <x v="0"/>
    <x v="28"/>
    <x v="1"/>
    <x v="4"/>
    <x v="1"/>
    <x v="0"/>
    <n v="0"/>
    <n v="0"/>
    <n v="0"/>
    <n v="0"/>
    <n v="190"/>
    <n v="8099155.6900000004"/>
    <n v="0"/>
    <n v="0"/>
    <n v="0"/>
    <n v="0"/>
    <n v="0"/>
    <n v="190"/>
    <n v="8099155.6900000004"/>
  </r>
  <r>
    <x v="2"/>
    <x v="1"/>
    <x v="0"/>
    <x v="28"/>
    <x v="1"/>
    <x v="4"/>
    <x v="1"/>
    <x v="1"/>
    <n v="0"/>
    <n v="0"/>
    <n v="0"/>
    <n v="0"/>
    <n v="52"/>
    <n v="-96124.26999999999"/>
    <n v="0"/>
    <n v="0"/>
    <n v="0"/>
    <n v="0"/>
    <n v="0"/>
    <n v="52"/>
    <n v="-96124.26999999999"/>
  </r>
  <r>
    <x v="2"/>
    <x v="1"/>
    <x v="0"/>
    <x v="28"/>
    <x v="1"/>
    <x v="4"/>
    <x v="2"/>
    <x v="0"/>
    <n v="0"/>
    <n v="0"/>
    <n v="0"/>
    <n v="0"/>
    <n v="32"/>
    <n v="4646005.7699999996"/>
    <n v="0"/>
    <n v="0"/>
    <n v="0"/>
    <n v="0"/>
    <n v="0"/>
    <n v="32"/>
    <n v="4646005.7699999996"/>
  </r>
  <r>
    <x v="2"/>
    <x v="1"/>
    <x v="0"/>
    <x v="28"/>
    <x v="1"/>
    <x v="4"/>
    <x v="2"/>
    <x v="1"/>
    <n v="0"/>
    <n v="0"/>
    <n v="0"/>
    <n v="0"/>
    <n v="0"/>
    <n v="-18901.759999999998"/>
    <n v="0"/>
    <n v="0"/>
    <n v="0"/>
    <n v="0"/>
    <n v="0"/>
    <n v="0"/>
    <n v="-18901.759999999998"/>
  </r>
  <r>
    <x v="2"/>
    <x v="1"/>
    <x v="0"/>
    <x v="28"/>
    <x v="1"/>
    <x v="4"/>
    <x v="3"/>
    <x v="0"/>
    <n v="0"/>
    <n v="0"/>
    <n v="0"/>
    <n v="0"/>
    <n v="253"/>
    <n v="734591.85000000009"/>
    <n v="0"/>
    <n v="0"/>
    <n v="0"/>
    <n v="0"/>
    <n v="0"/>
    <n v="253"/>
    <n v="734591.85000000009"/>
  </r>
  <r>
    <x v="2"/>
    <x v="1"/>
    <x v="0"/>
    <x v="28"/>
    <x v="1"/>
    <x v="0"/>
    <x v="0"/>
    <x v="0"/>
    <n v="126"/>
    <n v="119.24"/>
    <n v="621868.26"/>
    <n v="497082.22"/>
    <n v="0"/>
    <n v="610"/>
    <n v="0"/>
    <n v="0"/>
    <n v="621868.26"/>
    <n v="497082.22"/>
    <n v="0"/>
    <n v="0"/>
    <n v="610"/>
  </r>
  <r>
    <x v="2"/>
    <x v="1"/>
    <x v="0"/>
    <x v="28"/>
    <x v="1"/>
    <x v="0"/>
    <x v="1"/>
    <x v="0"/>
    <n v="0"/>
    <n v="0"/>
    <n v="0"/>
    <n v="0"/>
    <n v="10"/>
    <n v="302775.27"/>
    <n v="0"/>
    <n v="0"/>
    <n v="0"/>
    <n v="0"/>
    <n v="0"/>
    <n v="10"/>
    <n v="302775.27"/>
  </r>
  <r>
    <x v="2"/>
    <x v="1"/>
    <x v="0"/>
    <x v="28"/>
    <x v="1"/>
    <x v="0"/>
    <x v="1"/>
    <x v="1"/>
    <n v="0"/>
    <n v="0"/>
    <n v="0"/>
    <n v="0"/>
    <n v="5"/>
    <n v="-47246.19"/>
    <n v="0"/>
    <n v="0"/>
    <n v="0"/>
    <n v="0"/>
    <n v="0"/>
    <n v="5"/>
    <n v="-47246.19"/>
  </r>
  <r>
    <x v="2"/>
    <x v="1"/>
    <x v="0"/>
    <x v="28"/>
    <x v="1"/>
    <x v="0"/>
    <x v="2"/>
    <x v="0"/>
    <n v="0"/>
    <n v="0"/>
    <n v="0"/>
    <n v="0"/>
    <n v="3"/>
    <n v="352373.17000000004"/>
    <n v="0"/>
    <n v="0"/>
    <n v="0"/>
    <n v="0"/>
    <n v="0"/>
    <n v="3"/>
    <n v="352373.17000000004"/>
  </r>
  <r>
    <x v="2"/>
    <x v="1"/>
    <x v="0"/>
    <x v="28"/>
    <x v="1"/>
    <x v="0"/>
    <x v="3"/>
    <x v="0"/>
    <n v="0"/>
    <n v="0"/>
    <n v="0"/>
    <n v="0"/>
    <n v="10"/>
    <n v="34422"/>
    <n v="0"/>
    <n v="0"/>
    <n v="0"/>
    <n v="0"/>
    <n v="0"/>
    <n v="10"/>
    <n v="34422"/>
  </r>
  <r>
    <x v="2"/>
    <x v="1"/>
    <x v="0"/>
    <x v="28"/>
    <x v="1"/>
    <x v="1"/>
    <x v="0"/>
    <x v="0"/>
    <n v="7948"/>
    <n v="7954.2800000000007"/>
    <n v="36150777.100000009"/>
    <n v="39374817.960000001"/>
    <n v="0"/>
    <n v="0"/>
    <n v="0"/>
    <n v="0"/>
    <n v="36150777.100000009"/>
    <n v="39374817.960000001"/>
    <n v="0"/>
    <n v="0"/>
    <n v="0"/>
  </r>
  <r>
    <x v="2"/>
    <x v="1"/>
    <x v="0"/>
    <x v="28"/>
    <x v="1"/>
    <x v="1"/>
    <x v="1"/>
    <x v="0"/>
    <n v="0"/>
    <n v="0"/>
    <n v="0"/>
    <n v="0"/>
    <n v="503"/>
    <n v="14577652.640000001"/>
    <n v="0"/>
    <n v="0"/>
    <n v="0"/>
    <n v="0"/>
    <n v="0"/>
    <n v="503"/>
    <n v="14577652.640000001"/>
  </r>
  <r>
    <x v="2"/>
    <x v="1"/>
    <x v="0"/>
    <x v="28"/>
    <x v="1"/>
    <x v="1"/>
    <x v="1"/>
    <x v="1"/>
    <n v="0"/>
    <n v="0"/>
    <n v="0"/>
    <n v="0"/>
    <n v="111"/>
    <n v="-80186.299999999988"/>
    <n v="0"/>
    <n v="0"/>
    <n v="0"/>
    <n v="0"/>
    <n v="0"/>
    <n v="111"/>
    <n v="-80186.299999999988"/>
  </r>
  <r>
    <x v="2"/>
    <x v="1"/>
    <x v="0"/>
    <x v="28"/>
    <x v="1"/>
    <x v="1"/>
    <x v="2"/>
    <x v="0"/>
    <n v="0"/>
    <n v="0"/>
    <n v="0"/>
    <n v="0"/>
    <n v="59"/>
    <n v="7560088.7400000002"/>
    <n v="0"/>
    <n v="0"/>
    <n v="0"/>
    <n v="0"/>
    <n v="0"/>
    <n v="59"/>
    <n v="7560088.7400000002"/>
  </r>
  <r>
    <x v="2"/>
    <x v="1"/>
    <x v="0"/>
    <x v="28"/>
    <x v="1"/>
    <x v="1"/>
    <x v="2"/>
    <x v="1"/>
    <n v="0"/>
    <n v="0"/>
    <n v="0"/>
    <n v="0"/>
    <n v="2"/>
    <n v="255891.06"/>
    <n v="0"/>
    <n v="0"/>
    <n v="0"/>
    <n v="0"/>
    <n v="0"/>
    <n v="2"/>
    <n v="255891.06"/>
  </r>
  <r>
    <x v="2"/>
    <x v="1"/>
    <x v="0"/>
    <x v="28"/>
    <x v="1"/>
    <x v="1"/>
    <x v="3"/>
    <x v="0"/>
    <n v="0"/>
    <n v="0"/>
    <n v="0"/>
    <n v="0"/>
    <n v="642"/>
    <n v="2031635.65"/>
    <n v="0"/>
    <n v="0"/>
    <n v="0"/>
    <n v="0"/>
    <n v="0"/>
    <n v="642"/>
    <n v="2031635.65"/>
  </r>
  <r>
    <x v="2"/>
    <x v="1"/>
    <x v="0"/>
    <x v="28"/>
    <x v="1"/>
    <x v="2"/>
    <x v="0"/>
    <x v="0"/>
    <n v="1"/>
    <n v="16.27"/>
    <n v="-7685.62"/>
    <n v="47509.83"/>
    <n v="0"/>
    <n v="0"/>
    <n v="0"/>
    <n v="0"/>
    <n v="-7685.62"/>
    <n v="47509.83"/>
    <n v="0"/>
    <n v="0"/>
    <n v="0"/>
  </r>
  <r>
    <x v="2"/>
    <x v="1"/>
    <x v="0"/>
    <x v="28"/>
    <x v="1"/>
    <x v="2"/>
    <x v="1"/>
    <x v="0"/>
    <n v="0"/>
    <n v="0"/>
    <n v="0"/>
    <n v="0"/>
    <n v="1"/>
    <n v="23518.75"/>
    <n v="0"/>
    <n v="0"/>
    <n v="0"/>
    <n v="0"/>
    <n v="0"/>
    <n v="1"/>
    <n v="23518.75"/>
  </r>
  <r>
    <x v="2"/>
    <x v="1"/>
    <x v="0"/>
    <x v="28"/>
    <x v="1"/>
    <x v="2"/>
    <x v="3"/>
    <x v="0"/>
    <n v="0"/>
    <n v="0"/>
    <n v="0"/>
    <n v="0"/>
    <n v="1"/>
    <n v="4682.3100000000004"/>
    <n v="0"/>
    <n v="0"/>
    <n v="0"/>
    <n v="0"/>
    <n v="0"/>
    <n v="1"/>
    <n v="4682.3100000000004"/>
  </r>
  <r>
    <x v="2"/>
    <x v="1"/>
    <x v="0"/>
    <x v="28"/>
    <x v="1"/>
    <x v="3"/>
    <x v="0"/>
    <x v="0"/>
    <n v="25"/>
    <n v="28.169999999999998"/>
    <n v="138989.42000000001"/>
    <n v="213719.84000000003"/>
    <n v="0"/>
    <n v="0"/>
    <n v="0"/>
    <n v="0"/>
    <n v="138989.42000000001"/>
    <n v="213719.84000000003"/>
    <n v="0"/>
    <n v="0"/>
    <n v="0"/>
  </r>
  <r>
    <x v="2"/>
    <x v="1"/>
    <x v="0"/>
    <x v="28"/>
    <x v="1"/>
    <x v="3"/>
    <x v="1"/>
    <x v="0"/>
    <n v="0"/>
    <n v="0"/>
    <n v="0"/>
    <n v="0"/>
    <n v="2"/>
    <n v="97743.43"/>
    <n v="0"/>
    <n v="0"/>
    <n v="0"/>
    <n v="0"/>
    <n v="0"/>
    <n v="2"/>
    <n v="97743.43"/>
  </r>
  <r>
    <x v="2"/>
    <x v="1"/>
    <x v="0"/>
    <x v="28"/>
    <x v="1"/>
    <x v="3"/>
    <x v="2"/>
    <x v="0"/>
    <n v="0"/>
    <n v="0"/>
    <n v="0"/>
    <n v="0"/>
    <n v="1"/>
    <n v="136500"/>
    <n v="0"/>
    <n v="0"/>
    <n v="0"/>
    <n v="0"/>
    <n v="0"/>
    <n v="1"/>
    <n v="136500"/>
  </r>
  <r>
    <x v="2"/>
    <x v="1"/>
    <x v="0"/>
    <x v="28"/>
    <x v="1"/>
    <x v="3"/>
    <x v="3"/>
    <x v="0"/>
    <n v="0"/>
    <n v="0"/>
    <n v="0"/>
    <n v="0"/>
    <n v="5"/>
    <n v="32129.4"/>
    <n v="0"/>
    <n v="0"/>
    <n v="0"/>
    <n v="0"/>
    <n v="0"/>
    <n v="5"/>
    <n v="32129.4"/>
  </r>
  <r>
    <x v="2"/>
    <x v="1"/>
    <x v="0"/>
    <x v="28"/>
    <x v="2"/>
    <x v="4"/>
    <x v="0"/>
    <x v="0"/>
    <n v="862"/>
    <n v="763.59999999999991"/>
    <n v="12370270.459999997"/>
    <n v="12910890.310000001"/>
    <n v="0"/>
    <n v="0"/>
    <n v="0"/>
    <n v="0"/>
    <n v="12370270.459999997"/>
    <n v="12910890.310000001"/>
    <n v="0"/>
    <n v="0"/>
    <n v="0"/>
  </r>
  <r>
    <x v="2"/>
    <x v="1"/>
    <x v="0"/>
    <x v="28"/>
    <x v="2"/>
    <x v="4"/>
    <x v="1"/>
    <x v="0"/>
    <n v="0"/>
    <n v="0"/>
    <n v="0"/>
    <n v="0"/>
    <n v="46"/>
    <n v="9705730.5700000003"/>
    <n v="0"/>
    <n v="0"/>
    <n v="0"/>
    <n v="0"/>
    <n v="0"/>
    <n v="46"/>
    <n v="9705730.5700000003"/>
  </r>
  <r>
    <x v="2"/>
    <x v="1"/>
    <x v="0"/>
    <x v="28"/>
    <x v="2"/>
    <x v="4"/>
    <x v="1"/>
    <x v="1"/>
    <n v="0"/>
    <n v="0"/>
    <n v="0"/>
    <n v="0"/>
    <n v="4"/>
    <n v="81988.37000000001"/>
    <n v="0"/>
    <n v="0"/>
    <n v="0"/>
    <n v="0"/>
    <n v="0"/>
    <n v="4"/>
    <n v="81988.37000000001"/>
  </r>
  <r>
    <x v="2"/>
    <x v="1"/>
    <x v="0"/>
    <x v="28"/>
    <x v="2"/>
    <x v="4"/>
    <x v="2"/>
    <x v="0"/>
    <n v="0"/>
    <n v="0"/>
    <n v="0"/>
    <n v="0"/>
    <n v="3"/>
    <n v="134794.82"/>
    <n v="0"/>
    <n v="0"/>
    <n v="0"/>
    <n v="0"/>
    <n v="0"/>
    <n v="3"/>
    <n v="134794.82"/>
  </r>
  <r>
    <x v="2"/>
    <x v="1"/>
    <x v="0"/>
    <x v="28"/>
    <x v="2"/>
    <x v="4"/>
    <x v="3"/>
    <x v="0"/>
    <n v="0"/>
    <n v="0"/>
    <n v="0"/>
    <n v="0"/>
    <n v="61"/>
    <n v="187643.19"/>
    <n v="0"/>
    <n v="0"/>
    <n v="0"/>
    <n v="0"/>
    <n v="0"/>
    <n v="61"/>
    <n v="187643.19"/>
  </r>
  <r>
    <x v="2"/>
    <x v="1"/>
    <x v="0"/>
    <x v="28"/>
    <x v="2"/>
    <x v="0"/>
    <x v="0"/>
    <x v="0"/>
    <n v="116"/>
    <n v="120.64"/>
    <n v="1034448.22"/>
    <n v="1261832.03"/>
    <n v="0"/>
    <n v="0"/>
    <n v="0"/>
    <n v="0"/>
    <n v="1034448.22"/>
    <n v="1261832.03"/>
    <n v="0"/>
    <n v="0"/>
    <n v="0"/>
  </r>
  <r>
    <x v="2"/>
    <x v="1"/>
    <x v="0"/>
    <x v="28"/>
    <x v="2"/>
    <x v="0"/>
    <x v="1"/>
    <x v="0"/>
    <n v="0"/>
    <n v="0"/>
    <n v="0"/>
    <n v="0"/>
    <n v="9"/>
    <n v="897679.2"/>
    <n v="0"/>
    <n v="0"/>
    <n v="0"/>
    <n v="0"/>
    <n v="0"/>
    <n v="9"/>
    <n v="897679.2"/>
  </r>
  <r>
    <x v="2"/>
    <x v="1"/>
    <x v="0"/>
    <x v="28"/>
    <x v="2"/>
    <x v="0"/>
    <x v="2"/>
    <x v="0"/>
    <n v="0"/>
    <n v="0"/>
    <n v="0"/>
    <n v="0"/>
    <n v="1"/>
    <n v="440418.2"/>
    <n v="0"/>
    <n v="0"/>
    <n v="0"/>
    <n v="0"/>
    <n v="0"/>
    <n v="1"/>
    <n v="440418.2"/>
  </r>
  <r>
    <x v="2"/>
    <x v="1"/>
    <x v="0"/>
    <x v="28"/>
    <x v="2"/>
    <x v="0"/>
    <x v="3"/>
    <x v="0"/>
    <n v="0"/>
    <n v="0"/>
    <n v="0"/>
    <n v="0"/>
    <n v="43"/>
    <n v="358666.55999999994"/>
    <n v="0"/>
    <n v="0"/>
    <n v="0"/>
    <n v="0"/>
    <n v="0"/>
    <n v="43"/>
    <n v="358666.55999999994"/>
  </r>
  <r>
    <x v="2"/>
    <x v="1"/>
    <x v="0"/>
    <x v="28"/>
    <x v="2"/>
    <x v="1"/>
    <x v="0"/>
    <x v="0"/>
    <n v="134"/>
    <n v="110.03999999999999"/>
    <n v="613437.19999999995"/>
    <n v="864671.61"/>
    <n v="0"/>
    <n v="0"/>
    <n v="0"/>
    <n v="0"/>
    <n v="613437.19999999995"/>
    <n v="864671.61"/>
    <n v="0"/>
    <n v="0"/>
    <n v="0"/>
  </r>
  <r>
    <x v="2"/>
    <x v="1"/>
    <x v="0"/>
    <x v="28"/>
    <x v="2"/>
    <x v="1"/>
    <x v="1"/>
    <x v="0"/>
    <n v="0"/>
    <n v="0"/>
    <n v="0"/>
    <n v="0"/>
    <n v="13"/>
    <n v="600062.57999999996"/>
    <n v="0"/>
    <n v="0"/>
    <n v="0"/>
    <n v="0"/>
    <n v="0"/>
    <n v="13"/>
    <n v="600062.57999999996"/>
  </r>
  <r>
    <x v="2"/>
    <x v="1"/>
    <x v="0"/>
    <x v="28"/>
    <x v="2"/>
    <x v="1"/>
    <x v="3"/>
    <x v="0"/>
    <n v="0"/>
    <n v="0"/>
    <n v="0"/>
    <n v="0"/>
    <n v="8"/>
    <n v="23112.5"/>
    <n v="0"/>
    <n v="0"/>
    <n v="0"/>
    <n v="0"/>
    <n v="0"/>
    <n v="8"/>
    <n v="23112.5"/>
  </r>
  <r>
    <x v="2"/>
    <x v="1"/>
    <x v="0"/>
    <x v="28"/>
    <x v="2"/>
    <x v="2"/>
    <x v="0"/>
    <x v="0"/>
    <n v="0"/>
    <n v="1.3"/>
    <n v="-1229.79"/>
    <n v="8427.43"/>
    <n v="0"/>
    <n v="0"/>
    <n v="0"/>
    <n v="0"/>
    <n v="-1229.79"/>
    <n v="8427.43"/>
    <n v="0"/>
    <n v="0"/>
    <n v="0"/>
  </r>
  <r>
    <x v="2"/>
    <x v="1"/>
    <x v="0"/>
    <x v="28"/>
    <x v="2"/>
    <x v="3"/>
    <x v="0"/>
    <x v="0"/>
    <n v="676"/>
    <n v="554.29"/>
    <n v="5394013.9700000007"/>
    <n v="4532014.75"/>
    <n v="0"/>
    <n v="0"/>
    <n v="0"/>
    <n v="0"/>
    <n v="5394013.9700000007"/>
    <n v="4532014.75"/>
    <n v="0"/>
    <n v="0"/>
    <n v="0"/>
  </r>
  <r>
    <x v="2"/>
    <x v="1"/>
    <x v="0"/>
    <x v="28"/>
    <x v="2"/>
    <x v="3"/>
    <x v="1"/>
    <x v="0"/>
    <n v="0"/>
    <n v="0"/>
    <n v="0"/>
    <n v="0"/>
    <n v="23"/>
    <n v="1156474.6200000001"/>
    <n v="0"/>
    <n v="0"/>
    <n v="0"/>
    <n v="0"/>
    <n v="0"/>
    <n v="23"/>
    <n v="1156474.6200000001"/>
  </r>
  <r>
    <x v="2"/>
    <x v="1"/>
    <x v="0"/>
    <x v="28"/>
    <x v="2"/>
    <x v="3"/>
    <x v="1"/>
    <x v="1"/>
    <n v="0"/>
    <n v="0"/>
    <n v="0"/>
    <n v="0"/>
    <n v="1"/>
    <n v="1648.58"/>
    <n v="0"/>
    <n v="0"/>
    <n v="0"/>
    <n v="0"/>
    <n v="0"/>
    <n v="1"/>
    <n v="1648.58"/>
  </r>
  <r>
    <x v="2"/>
    <x v="1"/>
    <x v="0"/>
    <x v="28"/>
    <x v="2"/>
    <x v="3"/>
    <x v="2"/>
    <x v="0"/>
    <n v="0"/>
    <n v="0"/>
    <n v="0"/>
    <n v="0"/>
    <n v="1"/>
    <n v="102656.09"/>
    <n v="0"/>
    <n v="0"/>
    <n v="0"/>
    <n v="0"/>
    <n v="0"/>
    <n v="1"/>
    <n v="102656.09"/>
  </r>
  <r>
    <x v="2"/>
    <x v="1"/>
    <x v="0"/>
    <x v="28"/>
    <x v="2"/>
    <x v="3"/>
    <x v="3"/>
    <x v="0"/>
    <n v="0"/>
    <n v="0"/>
    <n v="0"/>
    <n v="0"/>
    <n v="141"/>
    <n v="645648.69999999995"/>
    <n v="0"/>
    <n v="0"/>
    <n v="0"/>
    <n v="0"/>
    <n v="0"/>
    <n v="141"/>
    <n v="645648.69999999995"/>
  </r>
  <r>
    <x v="2"/>
    <x v="1"/>
    <x v="0"/>
    <x v="28"/>
    <x v="3"/>
    <x v="0"/>
    <x v="0"/>
    <x v="0"/>
    <n v="0"/>
    <n v="2.81"/>
    <n v="0"/>
    <n v="13542.64"/>
    <n v="0"/>
    <n v="0"/>
    <n v="0"/>
    <n v="0"/>
    <n v="0"/>
    <n v="13542.64"/>
    <n v="0"/>
    <n v="0"/>
    <n v="0"/>
  </r>
  <r>
    <x v="2"/>
    <x v="1"/>
    <x v="0"/>
    <x v="28"/>
    <x v="3"/>
    <x v="0"/>
    <x v="1"/>
    <x v="0"/>
    <n v="0"/>
    <n v="0"/>
    <n v="0"/>
    <n v="0"/>
    <n v="0"/>
    <n v="13857.81"/>
    <n v="0"/>
    <n v="0"/>
    <n v="0"/>
    <n v="0"/>
    <n v="0"/>
    <n v="0"/>
    <n v="13857.81"/>
  </r>
  <r>
    <x v="2"/>
    <x v="1"/>
    <x v="0"/>
    <x v="28"/>
    <x v="3"/>
    <x v="1"/>
    <x v="0"/>
    <x v="0"/>
    <n v="4071"/>
    <n v="3470.2999999999997"/>
    <n v="3032355.9299999997"/>
    <n v="2720861.23"/>
    <n v="0"/>
    <n v="0"/>
    <n v="0"/>
    <n v="0"/>
    <n v="3032355.9299999997"/>
    <n v="2720861.23"/>
    <n v="0"/>
    <n v="0"/>
    <n v="0"/>
  </r>
  <r>
    <x v="2"/>
    <x v="1"/>
    <x v="0"/>
    <x v="28"/>
    <x v="3"/>
    <x v="1"/>
    <x v="1"/>
    <x v="0"/>
    <n v="0"/>
    <n v="0"/>
    <n v="0"/>
    <n v="0"/>
    <n v="35"/>
    <n v="360019.61"/>
    <n v="0"/>
    <n v="0"/>
    <n v="0"/>
    <n v="0"/>
    <n v="0"/>
    <n v="35"/>
    <n v="360019.61"/>
  </r>
  <r>
    <x v="2"/>
    <x v="1"/>
    <x v="0"/>
    <x v="28"/>
    <x v="3"/>
    <x v="1"/>
    <x v="1"/>
    <x v="1"/>
    <n v="0"/>
    <n v="0"/>
    <n v="0"/>
    <n v="0"/>
    <n v="5"/>
    <n v="-53828.84"/>
    <n v="0"/>
    <n v="0"/>
    <n v="0"/>
    <n v="0"/>
    <n v="0"/>
    <n v="5"/>
    <n v="-53828.84"/>
  </r>
  <r>
    <x v="2"/>
    <x v="1"/>
    <x v="0"/>
    <x v="28"/>
    <x v="3"/>
    <x v="1"/>
    <x v="2"/>
    <x v="0"/>
    <n v="0"/>
    <n v="0"/>
    <n v="0"/>
    <n v="0"/>
    <n v="73"/>
    <n v="783095.44000000006"/>
    <n v="0"/>
    <n v="0"/>
    <n v="0"/>
    <n v="0"/>
    <n v="0"/>
    <n v="73"/>
    <n v="783095.44000000006"/>
  </r>
  <r>
    <x v="2"/>
    <x v="1"/>
    <x v="0"/>
    <x v="28"/>
    <x v="3"/>
    <x v="2"/>
    <x v="0"/>
    <x v="0"/>
    <n v="369"/>
    <n v="354.28"/>
    <n v="552148.05000000005"/>
    <n v="527769.92000000004"/>
    <n v="0"/>
    <n v="0"/>
    <n v="0"/>
    <n v="0"/>
    <n v="552148.05000000005"/>
    <n v="527769.92000000004"/>
    <n v="0"/>
    <n v="0"/>
    <n v="0"/>
  </r>
  <r>
    <x v="2"/>
    <x v="1"/>
    <x v="0"/>
    <x v="28"/>
    <x v="3"/>
    <x v="2"/>
    <x v="1"/>
    <x v="0"/>
    <n v="0"/>
    <n v="0"/>
    <n v="0"/>
    <n v="0"/>
    <n v="24"/>
    <n v="230043.62"/>
    <n v="0"/>
    <n v="0"/>
    <n v="0"/>
    <n v="0"/>
    <n v="0"/>
    <n v="24"/>
    <n v="230043.62"/>
  </r>
  <r>
    <x v="2"/>
    <x v="1"/>
    <x v="0"/>
    <x v="28"/>
    <x v="3"/>
    <x v="2"/>
    <x v="1"/>
    <x v="1"/>
    <n v="0"/>
    <n v="0"/>
    <n v="0"/>
    <n v="0"/>
    <n v="0"/>
    <n v="-17282"/>
    <n v="0"/>
    <n v="0"/>
    <n v="0"/>
    <n v="0"/>
    <n v="0"/>
    <n v="0"/>
    <n v="-17282"/>
  </r>
  <r>
    <x v="2"/>
    <x v="1"/>
    <x v="0"/>
    <x v="28"/>
    <x v="3"/>
    <x v="2"/>
    <x v="2"/>
    <x v="0"/>
    <n v="0"/>
    <n v="0"/>
    <n v="0"/>
    <n v="0"/>
    <n v="2"/>
    <n v="114302.07"/>
    <n v="0"/>
    <n v="0"/>
    <n v="0"/>
    <n v="0"/>
    <n v="0"/>
    <n v="2"/>
    <n v="114302.07"/>
  </r>
  <r>
    <x v="2"/>
    <x v="1"/>
    <x v="0"/>
    <x v="28"/>
    <x v="3"/>
    <x v="2"/>
    <x v="2"/>
    <x v="1"/>
    <n v="0"/>
    <n v="0"/>
    <n v="0"/>
    <n v="0"/>
    <n v="1"/>
    <n v="-3312.79"/>
    <n v="0"/>
    <n v="0"/>
    <n v="0"/>
    <n v="0"/>
    <n v="0"/>
    <n v="1"/>
    <n v="-3312.79"/>
  </r>
  <r>
    <x v="2"/>
    <x v="1"/>
    <x v="0"/>
    <x v="28"/>
    <x v="3"/>
    <x v="2"/>
    <x v="3"/>
    <x v="0"/>
    <n v="0"/>
    <n v="0"/>
    <n v="0"/>
    <n v="0"/>
    <n v="5"/>
    <n v="14568.8"/>
    <n v="0"/>
    <n v="0"/>
    <n v="0"/>
    <n v="0"/>
    <n v="0"/>
    <n v="5"/>
    <n v="14568.8"/>
  </r>
  <r>
    <x v="2"/>
    <x v="1"/>
    <x v="0"/>
    <x v="28"/>
    <x v="3"/>
    <x v="3"/>
    <x v="0"/>
    <x v="0"/>
    <n v="289"/>
    <n v="269.86"/>
    <n v="110237.87"/>
    <n v="146188.79"/>
    <n v="0"/>
    <n v="0"/>
    <n v="0"/>
    <n v="0"/>
    <n v="110237.87"/>
    <n v="146188.79"/>
    <n v="0"/>
    <n v="0"/>
    <n v="0"/>
  </r>
  <r>
    <x v="2"/>
    <x v="1"/>
    <x v="0"/>
    <x v="28"/>
    <x v="3"/>
    <x v="3"/>
    <x v="1"/>
    <x v="0"/>
    <n v="0"/>
    <n v="0"/>
    <n v="0"/>
    <n v="0"/>
    <n v="2"/>
    <n v="24963.7"/>
    <n v="0"/>
    <n v="0"/>
    <n v="0"/>
    <n v="0"/>
    <n v="0"/>
    <n v="2"/>
    <n v="24963.7"/>
  </r>
  <r>
    <x v="2"/>
    <x v="1"/>
    <x v="0"/>
    <x v="28"/>
    <x v="3"/>
    <x v="3"/>
    <x v="3"/>
    <x v="0"/>
    <n v="0"/>
    <n v="0"/>
    <n v="0"/>
    <n v="0"/>
    <n v="2"/>
    <n v="3562.8"/>
    <n v="0"/>
    <n v="0"/>
    <n v="0"/>
    <n v="0"/>
    <n v="0"/>
    <n v="2"/>
    <n v="3562.8"/>
  </r>
  <r>
    <x v="2"/>
    <x v="1"/>
    <x v="0"/>
    <x v="28"/>
    <x v="4"/>
    <x v="0"/>
    <x v="0"/>
    <x v="0"/>
    <n v="0"/>
    <n v="0"/>
    <n v="0"/>
    <n v="0"/>
    <n v="0"/>
    <n v="829"/>
    <n v="0"/>
    <n v="0"/>
    <n v="0"/>
    <n v="0"/>
    <n v="0"/>
    <n v="0"/>
    <n v="829"/>
  </r>
  <r>
    <x v="2"/>
    <x v="1"/>
    <x v="0"/>
    <x v="28"/>
    <x v="4"/>
    <x v="0"/>
    <x v="1"/>
    <x v="0"/>
    <n v="0"/>
    <n v="0"/>
    <n v="0"/>
    <n v="0"/>
    <n v="0"/>
    <n v="-6933119.3399999989"/>
    <n v="0"/>
    <n v="0"/>
    <n v="0"/>
    <n v="0"/>
    <n v="0"/>
    <n v="0"/>
    <n v="-6933119.3399999989"/>
  </r>
  <r>
    <x v="2"/>
    <x v="1"/>
    <x v="0"/>
    <x v="28"/>
    <x v="4"/>
    <x v="0"/>
    <x v="1"/>
    <x v="1"/>
    <n v="0"/>
    <n v="0"/>
    <n v="0"/>
    <n v="0"/>
    <n v="0"/>
    <n v="-849045.16999999993"/>
    <n v="0"/>
    <n v="0"/>
    <n v="0"/>
    <n v="0"/>
    <n v="0"/>
    <n v="0"/>
    <n v="-849045.16999999993"/>
  </r>
  <r>
    <x v="2"/>
    <x v="1"/>
    <x v="0"/>
    <x v="28"/>
    <x v="4"/>
    <x v="0"/>
    <x v="2"/>
    <x v="0"/>
    <n v="0"/>
    <n v="0"/>
    <n v="0"/>
    <n v="0"/>
    <n v="0"/>
    <n v="6193069.8400000026"/>
    <n v="0"/>
    <n v="0"/>
    <n v="0"/>
    <n v="0"/>
    <n v="0"/>
    <n v="0"/>
    <n v="6193069.8400000026"/>
  </r>
  <r>
    <x v="2"/>
    <x v="1"/>
    <x v="0"/>
    <x v="28"/>
    <x v="4"/>
    <x v="0"/>
    <x v="2"/>
    <x v="1"/>
    <n v="0"/>
    <n v="0"/>
    <n v="0"/>
    <n v="0"/>
    <n v="0"/>
    <n v="-117759.82"/>
    <n v="0"/>
    <n v="0"/>
    <n v="0"/>
    <n v="0"/>
    <n v="0"/>
    <n v="0"/>
    <n v="-117759.82"/>
  </r>
  <r>
    <x v="2"/>
    <x v="1"/>
    <x v="0"/>
    <x v="28"/>
    <x v="4"/>
    <x v="0"/>
    <x v="3"/>
    <x v="0"/>
    <n v="0"/>
    <n v="0"/>
    <n v="0"/>
    <n v="0"/>
    <n v="0"/>
    <n v="-105666.23999999999"/>
    <n v="0"/>
    <n v="0"/>
    <n v="0"/>
    <n v="0"/>
    <n v="0"/>
    <n v="0"/>
    <n v="-105666.23999999999"/>
  </r>
  <r>
    <x v="2"/>
    <x v="1"/>
    <x v="0"/>
    <x v="28"/>
    <x v="4"/>
    <x v="1"/>
    <x v="0"/>
    <x v="0"/>
    <n v="4"/>
    <n v="1.57"/>
    <n v="28723.37"/>
    <n v="8234.77"/>
    <n v="0"/>
    <n v="0"/>
    <n v="0"/>
    <n v="0"/>
    <n v="28723.37"/>
    <n v="8234.77"/>
    <n v="0"/>
    <n v="0"/>
    <n v="0"/>
  </r>
  <r>
    <x v="2"/>
    <x v="1"/>
    <x v="0"/>
    <x v="29"/>
    <x v="0"/>
    <x v="4"/>
    <x v="0"/>
    <x v="0"/>
    <n v="6"/>
    <n v="4.6500000000000004"/>
    <n v="49284.95"/>
    <n v="22459.22"/>
    <n v="0"/>
    <n v="0"/>
    <n v="0"/>
    <n v="0"/>
    <n v="49284.95"/>
    <n v="22459.22"/>
    <n v="0"/>
    <n v="0"/>
    <n v="0"/>
  </r>
  <r>
    <x v="2"/>
    <x v="1"/>
    <x v="0"/>
    <x v="29"/>
    <x v="0"/>
    <x v="0"/>
    <x v="0"/>
    <x v="0"/>
    <n v="422"/>
    <n v="558.43999999999994"/>
    <n v="3611972.11"/>
    <n v="2989322.18"/>
    <n v="0"/>
    <n v="0"/>
    <n v="0"/>
    <n v="0"/>
    <n v="3611972.11"/>
    <n v="2989322.18"/>
    <n v="0"/>
    <n v="0"/>
    <n v="0"/>
  </r>
  <r>
    <x v="2"/>
    <x v="1"/>
    <x v="0"/>
    <x v="29"/>
    <x v="0"/>
    <x v="0"/>
    <x v="1"/>
    <x v="0"/>
    <n v="0"/>
    <n v="0"/>
    <n v="0"/>
    <n v="0"/>
    <n v="162"/>
    <n v="11351496.460000001"/>
    <n v="0"/>
    <n v="0"/>
    <n v="0"/>
    <n v="0"/>
    <n v="0"/>
    <n v="162"/>
    <n v="11351496.460000001"/>
  </r>
  <r>
    <x v="2"/>
    <x v="1"/>
    <x v="0"/>
    <x v="29"/>
    <x v="0"/>
    <x v="0"/>
    <x v="1"/>
    <x v="1"/>
    <n v="0"/>
    <n v="0"/>
    <n v="0"/>
    <n v="0"/>
    <n v="6"/>
    <n v="6030.3700000000017"/>
    <n v="0"/>
    <n v="0"/>
    <n v="0"/>
    <n v="0"/>
    <n v="0"/>
    <n v="6"/>
    <n v="6030.3700000000017"/>
  </r>
  <r>
    <x v="2"/>
    <x v="1"/>
    <x v="0"/>
    <x v="29"/>
    <x v="0"/>
    <x v="0"/>
    <x v="2"/>
    <x v="0"/>
    <n v="0"/>
    <n v="0"/>
    <n v="0"/>
    <n v="0"/>
    <n v="7"/>
    <n v="743013.3"/>
    <n v="0"/>
    <n v="0"/>
    <n v="0"/>
    <n v="0"/>
    <n v="0"/>
    <n v="7"/>
    <n v="743013.3"/>
  </r>
  <r>
    <x v="2"/>
    <x v="1"/>
    <x v="0"/>
    <x v="29"/>
    <x v="0"/>
    <x v="0"/>
    <x v="3"/>
    <x v="0"/>
    <n v="0"/>
    <n v="0"/>
    <n v="0"/>
    <n v="0"/>
    <n v="83"/>
    <n v="783635.35"/>
    <n v="0"/>
    <n v="0"/>
    <n v="0"/>
    <n v="0"/>
    <n v="0"/>
    <n v="83"/>
    <n v="783635.35"/>
  </r>
  <r>
    <x v="2"/>
    <x v="1"/>
    <x v="0"/>
    <x v="29"/>
    <x v="0"/>
    <x v="1"/>
    <x v="0"/>
    <x v="0"/>
    <n v="156072"/>
    <n v="147791.06999999998"/>
    <n v="584394211.61000001"/>
    <n v="527310672.83999997"/>
    <n v="0"/>
    <n v="152956.75"/>
    <n v="0"/>
    <n v="0"/>
    <n v="584394211.61000001"/>
    <n v="527310672.83999997"/>
    <n v="0"/>
    <n v="0"/>
    <n v="152956.75"/>
  </r>
  <r>
    <x v="2"/>
    <x v="1"/>
    <x v="0"/>
    <x v="29"/>
    <x v="0"/>
    <x v="1"/>
    <x v="1"/>
    <x v="0"/>
    <n v="0"/>
    <n v="0"/>
    <n v="0"/>
    <n v="0"/>
    <n v="12209"/>
    <n v="255356982.68999994"/>
    <n v="0"/>
    <n v="0"/>
    <n v="0"/>
    <n v="0"/>
    <n v="0"/>
    <n v="12209"/>
    <n v="255356982.68999994"/>
  </r>
  <r>
    <x v="2"/>
    <x v="1"/>
    <x v="0"/>
    <x v="29"/>
    <x v="0"/>
    <x v="1"/>
    <x v="1"/>
    <x v="1"/>
    <n v="0"/>
    <n v="0"/>
    <n v="0"/>
    <n v="0"/>
    <n v="3012"/>
    <n v="-8941318.6799999997"/>
    <n v="0"/>
    <n v="0"/>
    <n v="0"/>
    <n v="0"/>
    <n v="0"/>
    <n v="3012"/>
    <n v="-8941318.6799999997"/>
  </r>
  <r>
    <x v="2"/>
    <x v="1"/>
    <x v="0"/>
    <x v="29"/>
    <x v="0"/>
    <x v="1"/>
    <x v="2"/>
    <x v="0"/>
    <n v="0"/>
    <n v="0"/>
    <n v="0"/>
    <n v="0"/>
    <n v="1340"/>
    <n v="122212082.05999997"/>
    <n v="0"/>
    <n v="0"/>
    <n v="0"/>
    <n v="0"/>
    <n v="0"/>
    <n v="1340"/>
    <n v="122212082.05999997"/>
  </r>
  <r>
    <x v="2"/>
    <x v="1"/>
    <x v="0"/>
    <x v="29"/>
    <x v="0"/>
    <x v="1"/>
    <x v="2"/>
    <x v="1"/>
    <n v="0"/>
    <n v="0"/>
    <n v="0"/>
    <n v="0"/>
    <n v="81"/>
    <n v="5740882"/>
    <n v="0"/>
    <n v="0"/>
    <n v="0"/>
    <n v="0"/>
    <n v="0"/>
    <n v="81"/>
    <n v="5740882"/>
  </r>
  <r>
    <x v="2"/>
    <x v="1"/>
    <x v="0"/>
    <x v="29"/>
    <x v="0"/>
    <x v="1"/>
    <x v="3"/>
    <x v="0"/>
    <n v="0"/>
    <n v="0"/>
    <n v="0"/>
    <n v="0"/>
    <n v="6714"/>
    <n v="27137675.769999996"/>
    <n v="0"/>
    <n v="0"/>
    <n v="0"/>
    <n v="0"/>
    <n v="0"/>
    <n v="6714"/>
    <n v="27137675.769999996"/>
  </r>
  <r>
    <x v="2"/>
    <x v="1"/>
    <x v="0"/>
    <x v="29"/>
    <x v="0"/>
    <x v="2"/>
    <x v="0"/>
    <x v="0"/>
    <n v="28"/>
    <n v="31.27"/>
    <n v="44645.279999999999"/>
    <n v="95006.27"/>
    <n v="0"/>
    <n v="0"/>
    <n v="0"/>
    <n v="0"/>
    <n v="44645.279999999999"/>
    <n v="95006.27"/>
    <n v="0"/>
    <n v="0"/>
    <n v="0"/>
  </r>
  <r>
    <x v="2"/>
    <x v="1"/>
    <x v="0"/>
    <x v="29"/>
    <x v="0"/>
    <x v="2"/>
    <x v="1"/>
    <x v="0"/>
    <n v="0"/>
    <n v="0"/>
    <n v="0"/>
    <n v="0"/>
    <n v="2"/>
    <n v="59971.77"/>
    <n v="0"/>
    <n v="0"/>
    <n v="0"/>
    <n v="0"/>
    <n v="0"/>
    <n v="2"/>
    <n v="59971.77"/>
  </r>
  <r>
    <x v="2"/>
    <x v="1"/>
    <x v="0"/>
    <x v="29"/>
    <x v="0"/>
    <x v="2"/>
    <x v="1"/>
    <x v="1"/>
    <n v="0"/>
    <n v="0"/>
    <n v="0"/>
    <n v="0"/>
    <n v="0"/>
    <n v="2"/>
    <n v="0"/>
    <n v="0"/>
    <n v="0"/>
    <n v="0"/>
    <n v="0"/>
    <n v="0"/>
    <n v="2"/>
  </r>
  <r>
    <x v="2"/>
    <x v="1"/>
    <x v="0"/>
    <x v="29"/>
    <x v="0"/>
    <x v="2"/>
    <x v="3"/>
    <x v="0"/>
    <n v="0"/>
    <n v="0"/>
    <n v="0"/>
    <n v="0"/>
    <n v="2"/>
    <n v="4990.17"/>
    <n v="0"/>
    <n v="0"/>
    <n v="0"/>
    <n v="0"/>
    <n v="0"/>
    <n v="2"/>
    <n v="4990.17"/>
  </r>
  <r>
    <x v="2"/>
    <x v="1"/>
    <x v="0"/>
    <x v="29"/>
    <x v="0"/>
    <x v="3"/>
    <x v="0"/>
    <x v="0"/>
    <n v="3457"/>
    <n v="3423.23"/>
    <n v="12750068.5"/>
    <n v="11449590.979999999"/>
    <n v="0"/>
    <n v="0"/>
    <n v="0"/>
    <n v="0"/>
    <n v="12750068.5"/>
    <n v="11449590.979999999"/>
    <n v="0"/>
    <n v="0"/>
    <n v="0"/>
  </r>
  <r>
    <x v="2"/>
    <x v="1"/>
    <x v="0"/>
    <x v="29"/>
    <x v="0"/>
    <x v="3"/>
    <x v="1"/>
    <x v="0"/>
    <n v="0"/>
    <n v="0"/>
    <n v="0"/>
    <n v="0"/>
    <n v="493"/>
    <n v="9542276.4000000004"/>
    <n v="0"/>
    <n v="0"/>
    <n v="0"/>
    <n v="0"/>
    <n v="0"/>
    <n v="493"/>
    <n v="9542276.4000000004"/>
  </r>
  <r>
    <x v="2"/>
    <x v="1"/>
    <x v="0"/>
    <x v="29"/>
    <x v="0"/>
    <x v="3"/>
    <x v="1"/>
    <x v="1"/>
    <n v="0"/>
    <n v="0"/>
    <n v="0"/>
    <n v="0"/>
    <n v="4"/>
    <n v="-28848.05"/>
    <n v="0"/>
    <n v="0"/>
    <n v="0"/>
    <n v="0"/>
    <n v="0"/>
    <n v="4"/>
    <n v="-28848.05"/>
  </r>
  <r>
    <x v="2"/>
    <x v="1"/>
    <x v="0"/>
    <x v="29"/>
    <x v="0"/>
    <x v="3"/>
    <x v="2"/>
    <x v="0"/>
    <n v="0"/>
    <n v="0"/>
    <n v="0"/>
    <n v="0"/>
    <n v="44"/>
    <n v="3169671.5500000003"/>
    <n v="0"/>
    <n v="0"/>
    <n v="0"/>
    <n v="0"/>
    <n v="0"/>
    <n v="44"/>
    <n v="3169671.5500000003"/>
  </r>
  <r>
    <x v="2"/>
    <x v="1"/>
    <x v="0"/>
    <x v="29"/>
    <x v="0"/>
    <x v="3"/>
    <x v="3"/>
    <x v="0"/>
    <n v="0"/>
    <n v="0"/>
    <n v="0"/>
    <n v="0"/>
    <n v="354"/>
    <n v="701638.12000000011"/>
    <n v="0"/>
    <n v="0"/>
    <n v="0"/>
    <n v="0"/>
    <n v="0"/>
    <n v="354"/>
    <n v="701638.12000000011"/>
  </r>
  <r>
    <x v="2"/>
    <x v="1"/>
    <x v="0"/>
    <x v="29"/>
    <x v="1"/>
    <x v="4"/>
    <x v="0"/>
    <x v="0"/>
    <n v="6009"/>
    <n v="5957.68"/>
    <n v="30249043.319999997"/>
    <n v="26399457.719999995"/>
    <n v="0"/>
    <n v="6954.8"/>
    <n v="0"/>
    <n v="0"/>
    <n v="30249043.319999997"/>
    <n v="26399457.719999995"/>
    <n v="0"/>
    <n v="0"/>
    <n v="6954.8"/>
  </r>
  <r>
    <x v="2"/>
    <x v="1"/>
    <x v="0"/>
    <x v="29"/>
    <x v="1"/>
    <x v="4"/>
    <x v="1"/>
    <x v="0"/>
    <n v="0"/>
    <n v="0"/>
    <n v="0"/>
    <n v="0"/>
    <n v="422"/>
    <n v="14922044.439999999"/>
    <n v="0"/>
    <n v="0"/>
    <n v="0"/>
    <n v="0"/>
    <n v="0"/>
    <n v="422"/>
    <n v="14922044.439999999"/>
  </r>
  <r>
    <x v="2"/>
    <x v="1"/>
    <x v="0"/>
    <x v="29"/>
    <x v="1"/>
    <x v="4"/>
    <x v="1"/>
    <x v="1"/>
    <n v="0"/>
    <n v="0"/>
    <n v="0"/>
    <n v="0"/>
    <n v="99"/>
    <n v="-399345.64999999997"/>
    <n v="0"/>
    <n v="0"/>
    <n v="0"/>
    <n v="0"/>
    <n v="0"/>
    <n v="99"/>
    <n v="-399345.64999999997"/>
  </r>
  <r>
    <x v="2"/>
    <x v="1"/>
    <x v="0"/>
    <x v="29"/>
    <x v="1"/>
    <x v="4"/>
    <x v="2"/>
    <x v="0"/>
    <n v="0"/>
    <n v="0"/>
    <n v="0"/>
    <n v="0"/>
    <n v="39"/>
    <n v="4732893.16"/>
    <n v="0"/>
    <n v="0"/>
    <n v="0"/>
    <n v="0"/>
    <n v="0"/>
    <n v="39"/>
    <n v="4732893.16"/>
  </r>
  <r>
    <x v="2"/>
    <x v="1"/>
    <x v="0"/>
    <x v="29"/>
    <x v="1"/>
    <x v="4"/>
    <x v="2"/>
    <x v="1"/>
    <n v="0"/>
    <n v="0"/>
    <n v="0"/>
    <n v="0"/>
    <n v="2"/>
    <n v="127348.91"/>
    <n v="0"/>
    <n v="0"/>
    <n v="0"/>
    <n v="0"/>
    <n v="0"/>
    <n v="2"/>
    <n v="127348.91"/>
  </r>
  <r>
    <x v="2"/>
    <x v="1"/>
    <x v="0"/>
    <x v="29"/>
    <x v="1"/>
    <x v="4"/>
    <x v="3"/>
    <x v="0"/>
    <n v="0"/>
    <n v="0"/>
    <n v="0"/>
    <n v="0"/>
    <n v="448"/>
    <n v="1969555.46"/>
    <n v="0"/>
    <n v="0"/>
    <n v="0"/>
    <n v="0"/>
    <n v="0"/>
    <n v="448"/>
    <n v="1969555.46"/>
  </r>
  <r>
    <x v="2"/>
    <x v="1"/>
    <x v="0"/>
    <x v="29"/>
    <x v="1"/>
    <x v="0"/>
    <x v="0"/>
    <x v="0"/>
    <n v="214"/>
    <n v="235.37"/>
    <n v="759523.44000000006"/>
    <n v="747872.41"/>
    <n v="0"/>
    <n v="0"/>
    <n v="0"/>
    <n v="0"/>
    <n v="759523.44000000006"/>
    <n v="747872.41"/>
    <n v="0"/>
    <n v="0"/>
    <n v="0"/>
  </r>
  <r>
    <x v="2"/>
    <x v="1"/>
    <x v="0"/>
    <x v="29"/>
    <x v="1"/>
    <x v="0"/>
    <x v="1"/>
    <x v="0"/>
    <n v="0"/>
    <n v="0"/>
    <n v="0"/>
    <n v="0"/>
    <n v="65"/>
    <n v="5095864.21"/>
    <n v="0"/>
    <n v="0"/>
    <n v="0"/>
    <n v="0"/>
    <n v="0"/>
    <n v="65"/>
    <n v="5095864.21"/>
  </r>
  <r>
    <x v="2"/>
    <x v="1"/>
    <x v="0"/>
    <x v="29"/>
    <x v="1"/>
    <x v="0"/>
    <x v="1"/>
    <x v="1"/>
    <n v="0"/>
    <n v="0"/>
    <n v="0"/>
    <n v="0"/>
    <n v="6"/>
    <n v="298211.13"/>
    <n v="0"/>
    <n v="0"/>
    <n v="0"/>
    <n v="0"/>
    <n v="0"/>
    <n v="6"/>
    <n v="298211.13"/>
  </r>
  <r>
    <x v="2"/>
    <x v="1"/>
    <x v="0"/>
    <x v="29"/>
    <x v="1"/>
    <x v="0"/>
    <x v="2"/>
    <x v="0"/>
    <n v="0"/>
    <n v="0"/>
    <n v="0"/>
    <n v="0"/>
    <n v="3"/>
    <n v="329653.03999999998"/>
    <n v="0"/>
    <n v="0"/>
    <n v="0"/>
    <n v="0"/>
    <n v="0"/>
    <n v="3"/>
    <n v="329653.03999999998"/>
  </r>
  <r>
    <x v="2"/>
    <x v="1"/>
    <x v="0"/>
    <x v="29"/>
    <x v="1"/>
    <x v="0"/>
    <x v="3"/>
    <x v="0"/>
    <n v="0"/>
    <n v="0"/>
    <n v="0"/>
    <n v="0"/>
    <n v="29"/>
    <n v="141204.15"/>
    <n v="0"/>
    <n v="0"/>
    <n v="0"/>
    <n v="0"/>
    <n v="0"/>
    <n v="29"/>
    <n v="141204.15"/>
  </r>
  <r>
    <x v="2"/>
    <x v="1"/>
    <x v="0"/>
    <x v="29"/>
    <x v="1"/>
    <x v="1"/>
    <x v="0"/>
    <x v="0"/>
    <n v="19491"/>
    <n v="18169.32"/>
    <n v="74497461.449999988"/>
    <n v="69954951.859999999"/>
    <n v="0"/>
    <n v="30656.89"/>
    <n v="0"/>
    <n v="0"/>
    <n v="74497461.449999988"/>
    <n v="69954951.859999999"/>
    <n v="0"/>
    <n v="0"/>
    <n v="30656.89"/>
  </r>
  <r>
    <x v="2"/>
    <x v="1"/>
    <x v="0"/>
    <x v="29"/>
    <x v="1"/>
    <x v="1"/>
    <x v="1"/>
    <x v="0"/>
    <n v="0"/>
    <n v="0"/>
    <n v="0"/>
    <n v="0"/>
    <n v="995"/>
    <n v="25503619.300000001"/>
    <n v="0"/>
    <n v="0"/>
    <n v="0"/>
    <n v="0"/>
    <n v="0"/>
    <n v="995"/>
    <n v="25503619.300000001"/>
  </r>
  <r>
    <x v="2"/>
    <x v="1"/>
    <x v="0"/>
    <x v="29"/>
    <x v="1"/>
    <x v="1"/>
    <x v="1"/>
    <x v="1"/>
    <n v="0"/>
    <n v="0"/>
    <n v="0"/>
    <n v="0"/>
    <n v="193"/>
    <n v="183454.66999999998"/>
    <n v="0"/>
    <n v="0"/>
    <n v="0"/>
    <n v="0"/>
    <n v="0"/>
    <n v="193"/>
    <n v="183454.66999999998"/>
  </r>
  <r>
    <x v="2"/>
    <x v="1"/>
    <x v="0"/>
    <x v="29"/>
    <x v="1"/>
    <x v="1"/>
    <x v="2"/>
    <x v="0"/>
    <n v="0"/>
    <n v="0"/>
    <n v="0"/>
    <n v="0"/>
    <n v="102"/>
    <n v="9342162.3500000034"/>
    <n v="0"/>
    <n v="0"/>
    <n v="0"/>
    <n v="0"/>
    <n v="0"/>
    <n v="102"/>
    <n v="9342162.3500000034"/>
  </r>
  <r>
    <x v="2"/>
    <x v="1"/>
    <x v="0"/>
    <x v="29"/>
    <x v="1"/>
    <x v="1"/>
    <x v="2"/>
    <x v="1"/>
    <n v="0"/>
    <n v="0"/>
    <n v="0"/>
    <n v="0"/>
    <n v="6"/>
    <n v="552414.85"/>
    <n v="0"/>
    <n v="0"/>
    <n v="0"/>
    <n v="0"/>
    <n v="0"/>
    <n v="6"/>
    <n v="552414.85"/>
  </r>
  <r>
    <x v="2"/>
    <x v="1"/>
    <x v="0"/>
    <x v="29"/>
    <x v="1"/>
    <x v="1"/>
    <x v="3"/>
    <x v="0"/>
    <n v="0"/>
    <n v="0"/>
    <n v="0"/>
    <n v="0"/>
    <n v="1005"/>
    <n v="3288953.49"/>
    <n v="0"/>
    <n v="0"/>
    <n v="0"/>
    <n v="0"/>
    <n v="0"/>
    <n v="1005"/>
    <n v="3288953.49"/>
  </r>
  <r>
    <x v="2"/>
    <x v="1"/>
    <x v="0"/>
    <x v="29"/>
    <x v="1"/>
    <x v="2"/>
    <x v="0"/>
    <x v="0"/>
    <n v="3"/>
    <n v="1.3699999999999999"/>
    <n v="77381.81"/>
    <n v="6775.57"/>
    <n v="0"/>
    <n v="0"/>
    <n v="0"/>
    <n v="0"/>
    <n v="77381.81"/>
    <n v="6775.57"/>
    <n v="0"/>
    <n v="0"/>
    <n v="0"/>
  </r>
  <r>
    <x v="2"/>
    <x v="1"/>
    <x v="0"/>
    <x v="29"/>
    <x v="1"/>
    <x v="2"/>
    <x v="1"/>
    <x v="0"/>
    <n v="0"/>
    <n v="0"/>
    <n v="0"/>
    <n v="0"/>
    <n v="0"/>
    <n v="-5020"/>
    <n v="0"/>
    <n v="0"/>
    <n v="0"/>
    <n v="0"/>
    <n v="0"/>
    <n v="0"/>
    <n v="-5020"/>
  </r>
  <r>
    <x v="2"/>
    <x v="1"/>
    <x v="0"/>
    <x v="29"/>
    <x v="1"/>
    <x v="3"/>
    <x v="0"/>
    <x v="0"/>
    <n v="7"/>
    <n v="5.27"/>
    <n v="29830.13"/>
    <n v="31498.560000000001"/>
    <n v="0"/>
    <n v="0"/>
    <n v="0"/>
    <n v="0"/>
    <n v="29830.13"/>
    <n v="31498.560000000001"/>
    <n v="0"/>
    <n v="0"/>
    <n v="0"/>
  </r>
  <r>
    <x v="2"/>
    <x v="1"/>
    <x v="0"/>
    <x v="29"/>
    <x v="2"/>
    <x v="4"/>
    <x v="0"/>
    <x v="0"/>
    <n v="3646"/>
    <n v="3605.5899999999992"/>
    <n v="99298859.649999991"/>
    <n v="90295215.680000007"/>
    <n v="0"/>
    <n v="8864.6299999999992"/>
    <n v="0"/>
    <n v="0"/>
    <n v="99298859.649999991"/>
    <n v="90295215.680000007"/>
    <n v="0"/>
    <n v="0"/>
    <n v="8864.6299999999992"/>
  </r>
  <r>
    <x v="2"/>
    <x v="1"/>
    <x v="0"/>
    <x v="29"/>
    <x v="2"/>
    <x v="4"/>
    <x v="1"/>
    <x v="0"/>
    <n v="0"/>
    <n v="0"/>
    <n v="0"/>
    <n v="0"/>
    <n v="183"/>
    <n v="41735899.670000017"/>
    <n v="0"/>
    <n v="0"/>
    <n v="0"/>
    <n v="0"/>
    <n v="0"/>
    <n v="183"/>
    <n v="41735899.670000017"/>
  </r>
  <r>
    <x v="2"/>
    <x v="1"/>
    <x v="0"/>
    <x v="29"/>
    <x v="2"/>
    <x v="4"/>
    <x v="1"/>
    <x v="1"/>
    <n v="0"/>
    <n v="0"/>
    <n v="0"/>
    <n v="0"/>
    <n v="4"/>
    <n v="-17755"/>
    <n v="0"/>
    <n v="0"/>
    <n v="0"/>
    <n v="0"/>
    <n v="0"/>
    <n v="4"/>
    <n v="-17755"/>
  </r>
  <r>
    <x v="2"/>
    <x v="1"/>
    <x v="0"/>
    <x v="29"/>
    <x v="2"/>
    <x v="4"/>
    <x v="2"/>
    <x v="0"/>
    <n v="0"/>
    <n v="0"/>
    <n v="0"/>
    <n v="0"/>
    <n v="34"/>
    <n v="14686304.92"/>
    <n v="0"/>
    <n v="0"/>
    <n v="0"/>
    <n v="0"/>
    <n v="0"/>
    <n v="34"/>
    <n v="14686304.92"/>
  </r>
  <r>
    <x v="2"/>
    <x v="1"/>
    <x v="0"/>
    <x v="29"/>
    <x v="2"/>
    <x v="4"/>
    <x v="3"/>
    <x v="0"/>
    <n v="0"/>
    <n v="0"/>
    <n v="0"/>
    <n v="0"/>
    <n v="251"/>
    <n v="821791.50000000012"/>
    <n v="0"/>
    <n v="0"/>
    <n v="0"/>
    <n v="0"/>
    <n v="0"/>
    <n v="251"/>
    <n v="821791.50000000012"/>
  </r>
  <r>
    <x v="2"/>
    <x v="1"/>
    <x v="0"/>
    <x v="29"/>
    <x v="2"/>
    <x v="0"/>
    <x v="0"/>
    <x v="0"/>
    <n v="177"/>
    <n v="171.37"/>
    <n v="1731415.26"/>
    <n v="1683011"/>
    <n v="0"/>
    <n v="0"/>
    <n v="0"/>
    <n v="0"/>
    <n v="1731415.26"/>
    <n v="1683011"/>
    <n v="0"/>
    <n v="0"/>
    <n v="0"/>
  </r>
  <r>
    <x v="2"/>
    <x v="1"/>
    <x v="0"/>
    <x v="29"/>
    <x v="2"/>
    <x v="0"/>
    <x v="1"/>
    <x v="0"/>
    <n v="0"/>
    <n v="0"/>
    <n v="0"/>
    <n v="0"/>
    <n v="3"/>
    <n v="111388.92"/>
    <n v="0"/>
    <n v="0"/>
    <n v="0"/>
    <n v="0"/>
    <n v="0"/>
    <n v="3"/>
    <n v="111388.92"/>
  </r>
  <r>
    <x v="2"/>
    <x v="1"/>
    <x v="0"/>
    <x v="29"/>
    <x v="2"/>
    <x v="0"/>
    <x v="3"/>
    <x v="0"/>
    <n v="0"/>
    <n v="0"/>
    <n v="0"/>
    <n v="0"/>
    <n v="17"/>
    <n v="198070.31"/>
    <n v="0"/>
    <n v="0"/>
    <n v="0"/>
    <n v="0"/>
    <n v="0"/>
    <n v="17"/>
    <n v="198070.31"/>
  </r>
  <r>
    <x v="2"/>
    <x v="1"/>
    <x v="0"/>
    <x v="29"/>
    <x v="2"/>
    <x v="1"/>
    <x v="0"/>
    <x v="0"/>
    <n v="302"/>
    <n v="331.71999999999997"/>
    <n v="2669832.58"/>
    <n v="3828115.14"/>
    <n v="0"/>
    <n v="10828.91"/>
    <n v="0"/>
    <n v="0"/>
    <n v="2669832.58"/>
    <n v="3828115.14"/>
    <n v="0"/>
    <n v="0"/>
    <n v="10828.91"/>
  </r>
  <r>
    <x v="2"/>
    <x v="1"/>
    <x v="0"/>
    <x v="29"/>
    <x v="2"/>
    <x v="1"/>
    <x v="1"/>
    <x v="0"/>
    <n v="0"/>
    <n v="0"/>
    <n v="0"/>
    <n v="0"/>
    <n v="16"/>
    <n v="1999323.31"/>
    <n v="0"/>
    <n v="0"/>
    <n v="0"/>
    <n v="0"/>
    <n v="0"/>
    <n v="16"/>
    <n v="1999323.31"/>
  </r>
  <r>
    <x v="2"/>
    <x v="1"/>
    <x v="0"/>
    <x v="29"/>
    <x v="2"/>
    <x v="1"/>
    <x v="1"/>
    <x v="1"/>
    <n v="0"/>
    <n v="0"/>
    <n v="0"/>
    <n v="0"/>
    <n v="1"/>
    <n v="2430.38"/>
    <n v="0"/>
    <n v="0"/>
    <n v="0"/>
    <n v="0"/>
    <n v="0"/>
    <n v="1"/>
    <n v="2430.38"/>
  </r>
  <r>
    <x v="2"/>
    <x v="1"/>
    <x v="0"/>
    <x v="29"/>
    <x v="2"/>
    <x v="1"/>
    <x v="2"/>
    <x v="0"/>
    <n v="0"/>
    <n v="0"/>
    <n v="0"/>
    <n v="0"/>
    <n v="1"/>
    <n v="-4688.6499999999996"/>
    <n v="0"/>
    <n v="0"/>
    <n v="0"/>
    <n v="0"/>
    <n v="0"/>
    <n v="1"/>
    <n v="-4688.6499999999996"/>
  </r>
  <r>
    <x v="2"/>
    <x v="1"/>
    <x v="0"/>
    <x v="29"/>
    <x v="2"/>
    <x v="1"/>
    <x v="3"/>
    <x v="0"/>
    <n v="0"/>
    <n v="0"/>
    <n v="0"/>
    <n v="0"/>
    <n v="20"/>
    <n v="28393.279999999999"/>
    <n v="0"/>
    <n v="0"/>
    <n v="0"/>
    <n v="0"/>
    <n v="0"/>
    <n v="20"/>
    <n v="28393.279999999999"/>
  </r>
  <r>
    <x v="2"/>
    <x v="1"/>
    <x v="0"/>
    <x v="29"/>
    <x v="2"/>
    <x v="3"/>
    <x v="0"/>
    <x v="0"/>
    <n v="97"/>
    <n v="117.91000000000001"/>
    <n v="1149228.5899999999"/>
    <n v="3555704.3800000004"/>
    <n v="0"/>
    <n v="0"/>
    <n v="0"/>
    <n v="0"/>
    <n v="1149228.5899999999"/>
    <n v="3555704.3800000004"/>
    <n v="0"/>
    <n v="0"/>
    <n v="0"/>
  </r>
  <r>
    <x v="2"/>
    <x v="1"/>
    <x v="0"/>
    <x v="29"/>
    <x v="2"/>
    <x v="3"/>
    <x v="1"/>
    <x v="0"/>
    <n v="0"/>
    <n v="0"/>
    <n v="0"/>
    <n v="0"/>
    <n v="2"/>
    <n v="15030"/>
    <n v="0"/>
    <n v="0"/>
    <n v="0"/>
    <n v="0"/>
    <n v="0"/>
    <n v="2"/>
    <n v="15030"/>
  </r>
  <r>
    <x v="2"/>
    <x v="1"/>
    <x v="0"/>
    <x v="29"/>
    <x v="2"/>
    <x v="3"/>
    <x v="3"/>
    <x v="0"/>
    <n v="0"/>
    <n v="0"/>
    <n v="0"/>
    <n v="0"/>
    <n v="0"/>
    <n v="0"/>
    <n v="0"/>
    <n v="0"/>
    <n v="0"/>
    <n v="0"/>
    <n v="0"/>
    <n v="0"/>
    <n v="0"/>
  </r>
  <r>
    <x v="2"/>
    <x v="1"/>
    <x v="0"/>
    <x v="29"/>
    <x v="3"/>
    <x v="0"/>
    <x v="0"/>
    <x v="0"/>
    <n v="0"/>
    <n v="0"/>
    <n v="-3534.9"/>
    <n v="18.73"/>
    <n v="0"/>
    <n v="0"/>
    <n v="0"/>
    <n v="0"/>
    <n v="-3534.9"/>
    <n v="18.73"/>
    <n v="0"/>
    <n v="0"/>
    <n v="0"/>
  </r>
  <r>
    <x v="2"/>
    <x v="1"/>
    <x v="0"/>
    <x v="29"/>
    <x v="3"/>
    <x v="1"/>
    <x v="0"/>
    <x v="0"/>
    <n v="992"/>
    <n v="705.06999999999982"/>
    <n v="1436188.89"/>
    <n v="1019026.52"/>
    <n v="0"/>
    <n v="2364.96"/>
    <n v="0"/>
    <n v="0"/>
    <n v="1436188.89"/>
    <n v="1019026.52"/>
    <n v="0"/>
    <n v="0"/>
    <n v="2364.96"/>
  </r>
  <r>
    <x v="2"/>
    <x v="1"/>
    <x v="0"/>
    <x v="29"/>
    <x v="3"/>
    <x v="1"/>
    <x v="1"/>
    <x v="0"/>
    <n v="0"/>
    <n v="0"/>
    <n v="0"/>
    <n v="0"/>
    <n v="28"/>
    <n v="707943.98"/>
    <n v="0"/>
    <n v="0"/>
    <n v="0"/>
    <n v="0"/>
    <n v="0"/>
    <n v="28"/>
    <n v="707943.98"/>
  </r>
  <r>
    <x v="2"/>
    <x v="1"/>
    <x v="0"/>
    <x v="29"/>
    <x v="3"/>
    <x v="1"/>
    <x v="1"/>
    <x v="1"/>
    <n v="0"/>
    <n v="0"/>
    <n v="0"/>
    <n v="0"/>
    <n v="3"/>
    <n v="29652.980000000003"/>
    <n v="0"/>
    <n v="0"/>
    <n v="0"/>
    <n v="0"/>
    <n v="0"/>
    <n v="3"/>
    <n v="29652.980000000003"/>
  </r>
  <r>
    <x v="2"/>
    <x v="1"/>
    <x v="0"/>
    <x v="29"/>
    <x v="3"/>
    <x v="1"/>
    <x v="2"/>
    <x v="0"/>
    <n v="0"/>
    <n v="0"/>
    <n v="0"/>
    <n v="0"/>
    <n v="18"/>
    <n v="302274.82000000007"/>
    <n v="0"/>
    <n v="0"/>
    <n v="0"/>
    <n v="0"/>
    <n v="0"/>
    <n v="18"/>
    <n v="302274.82000000007"/>
  </r>
  <r>
    <x v="2"/>
    <x v="1"/>
    <x v="0"/>
    <x v="29"/>
    <x v="3"/>
    <x v="2"/>
    <x v="0"/>
    <x v="0"/>
    <n v="227"/>
    <n v="218.15"/>
    <n v="331621.36"/>
    <n v="262894.36000000004"/>
    <n v="0"/>
    <n v="0"/>
    <n v="0"/>
    <n v="0"/>
    <n v="331621.36"/>
    <n v="262894.36000000004"/>
    <n v="0"/>
    <n v="0"/>
    <n v="0"/>
  </r>
  <r>
    <x v="2"/>
    <x v="1"/>
    <x v="0"/>
    <x v="29"/>
    <x v="3"/>
    <x v="2"/>
    <x v="1"/>
    <x v="0"/>
    <n v="0"/>
    <n v="0"/>
    <n v="0"/>
    <n v="0"/>
    <n v="16"/>
    <n v="78277.320000000007"/>
    <n v="0"/>
    <n v="0"/>
    <n v="0"/>
    <n v="0"/>
    <n v="0"/>
    <n v="16"/>
    <n v="78277.320000000007"/>
  </r>
  <r>
    <x v="2"/>
    <x v="1"/>
    <x v="0"/>
    <x v="29"/>
    <x v="3"/>
    <x v="2"/>
    <x v="1"/>
    <x v="1"/>
    <n v="0"/>
    <n v="0"/>
    <n v="0"/>
    <n v="0"/>
    <n v="4"/>
    <n v="-44750.52"/>
    <n v="0"/>
    <n v="0"/>
    <n v="0"/>
    <n v="0"/>
    <n v="0"/>
    <n v="4"/>
    <n v="-44750.52"/>
  </r>
  <r>
    <x v="2"/>
    <x v="1"/>
    <x v="0"/>
    <x v="29"/>
    <x v="3"/>
    <x v="2"/>
    <x v="2"/>
    <x v="0"/>
    <n v="0"/>
    <n v="0"/>
    <n v="0"/>
    <n v="0"/>
    <n v="2"/>
    <n v="25084.03"/>
    <n v="0"/>
    <n v="0"/>
    <n v="0"/>
    <n v="0"/>
    <n v="0"/>
    <n v="2"/>
    <n v="25084.03"/>
  </r>
  <r>
    <x v="2"/>
    <x v="1"/>
    <x v="0"/>
    <x v="29"/>
    <x v="4"/>
    <x v="0"/>
    <x v="0"/>
    <x v="0"/>
    <n v="0"/>
    <n v="0"/>
    <n v="0"/>
    <n v="0"/>
    <n v="0"/>
    <n v="-6183.1"/>
    <n v="0"/>
    <n v="0"/>
    <n v="0"/>
    <n v="0"/>
    <n v="0"/>
    <n v="0"/>
    <n v="-6183.1"/>
  </r>
  <r>
    <x v="2"/>
    <x v="1"/>
    <x v="0"/>
    <x v="29"/>
    <x v="4"/>
    <x v="0"/>
    <x v="1"/>
    <x v="0"/>
    <n v="0"/>
    <n v="0"/>
    <n v="0"/>
    <n v="0"/>
    <n v="7"/>
    <n v="-5102692.9600000009"/>
    <n v="0"/>
    <n v="0"/>
    <n v="0"/>
    <n v="0"/>
    <n v="0"/>
    <n v="7"/>
    <n v="-5102692.9600000009"/>
  </r>
  <r>
    <x v="2"/>
    <x v="1"/>
    <x v="0"/>
    <x v="29"/>
    <x v="4"/>
    <x v="0"/>
    <x v="1"/>
    <x v="1"/>
    <n v="0"/>
    <n v="0"/>
    <n v="0"/>
    <n v="0"/>
    <n v="0"/>
    <n v="-1269431.22"/>
    <n v="0"/>
    <n v="0"/>
    <n v="0"/>
    <n v="0"/>
    <n v="0"/>
    <n v="0"/>
    <n v="-1269431.22"/>
  </r>
  <r>
    <x v="2"/>
    <x v="1"/>
    <x v="0"/>
    <x v="29"/>
    <x v="4"/>
    <x v="0"/>
    <x v="2"/>
    <x v="0"/>
    <n v="0"/>
    <n v="0"/>
    <n v="0"/>
    <n v="0"/>
    <n v="0"/>
    <n v="-1637695.1799999997"/>
    <n v="0"/>
    <n v="0"/>
    <n v="0"/>
    <n v="0"/>
    <n v="0"/>
    <n v="0"/>
    <n v="-1637695.1799999997"/>
  </r>
  <r>
    <x v="2"/>
    <x v="1"/>
    <x v="0"/>
    <x v="29"/>
    <x v="4"/>
    <x v="0"/>
    <x v="2"/>
    <x v="1"/>
    <n v="0"/>
    <n v="0"/>
    <n v="0"/>
    <n v="0"/>
    <n v="0"/>
    <n v="5857.1600000000108"/>
    <n v="0"/>
    <n v="0"/>
    <n v="0"/>
    <n v="0"/>
    <n v="0"/>
    <n v="0"/>
    <n v="5857.1600000000108"/>
  </r>
  <r>
    <x v="2"/>
    <x v="1"/>
    <x v="0"/>
    <x v="29"/>
    <x v="4"/>
    <x v="0"/>
    <x v="3"/>
    <x v="0"/>
    <n v="0"/>
    <n v="0"/>
    <n v="0"/>
    <n v="0"/>
    <n v="1"/>
    <n v="-285061.67"/>
    <n v="0"/>
    <n v="0"/>
    <n v="0"/>
    <n v="0"/>
    <n v="0"/>
    <n v="1"/>
    <n v="-285061.67"/>
  </r>
  <r>
    <x v="2"/>
    <x v="1"/>
    <x v="0"/>
    <x v="29"/>
    <x v="4"/>
    <x v="1"/>
    <x v="0"/>
    <x v="0"/>
    <n v="276"/>
    <n v="166.21"/>
    <n v="1483556.27"/>
    <n v="856738.8"/>
    <n v="0"/>
    <n v="0"/>
    <n v="0"/>
    <n v="0"/>
    <n v="1483556.27"/>
    <n v="856738.8"/>
    <n v="0"/>
    <n v="0"/>
    <n v="0"/>
  </r>
  <r>
    <x v="2"/>
    <x v="1"/>
    <x v="0"/>
    <x v="29"/>
    <x v="4"/>
    <x v="1"/>
    <x v="1"/>
    <x v="0"/>
    <n v="0"/>
    <n v="0"/>
    <n v="0"/>
    <n v="0"/>
    <n v="15"/>
    <n v="260055.22999999998"/>
    <n v="0"/>
    <n v="0"/>
    <n v="0"/>
    <n v="0"/>
    <n v="0"/>
    <n v="15"/>
    <n v="260055.22999999998"/>
  </r>
  <r>
    <x v="2"/>
    <x v="1"/>
    <x v="0"/>
    <x v="29"/>
    <x v="4"/>
    <x v="1"/>
    <x v="1"/>
    <x v="1"/>
    <n v="0"/>
    <n v="0"/>
    <n v="0"/>
    <n v="0"/>
    <n v="7"/>
    <n v="292707.01"/>
    <n v="0"/>
    <n v="0"/>
    <n v="0"/>
    <n v="0"/>
    <n v="0"/>
    <n v="7"/>
    <n v="292707.01"/>
  </r>
  <r>
    <x v="2"/>
    <x v="1"/>
    <x v="0"/>
    <x v="29"/>
    <x v="4"/>
    <x v="1"/>
    <x v="2"/>
    <x v="0"/>
    <n v="0"/>
    <n v="0"/>
    <n v="0"/>
    <n v="0"/>
    <n v="1"/>
    <n v="161509.48000000001"/>
    <n v="0"/>
    <n v="0"/>
    <n v="0"/>
    <n v="0"/>
    <n v="0"/>
    <n v="1"/>
    <n v="161509.48000000001"/>
  </r>
  <r>
    <x v="2"/>
    <x v="1"/>
    <x v="0"/>
    <x v="29"/>
    <x v="4"/>
    <x v="3"/>
    <x v="1"/>
    <x v="0"/>
    <n v="0"/>
    <n v="0"/>
    <n v="0"/>
    <n v="0"/>
    <n v="1"/>
    <n v="46285"/>
    <n v="0"/>
    <n v="0"/>
    <n v="0"/>
    <n v="0"/>
    <n v="0"/>
    <n v="1"/>
    <n v="46285"/>
  </r>
  <r>
    <x v="2"/>
    <x v="1"/>
    <x v="0"/>
    <x v="30"/>
    <x v="0"/>
    <x v="0"/>
    <x v="0"/>
    <x v="0"/>
    <n v="94"/>
    <n v="98.830000000000013"/>
    <n v="224622.20999999996"/>
    <n v="632260.89999999991"/>
    <n v="0"/>
    <n v="0"/>
    <n v="0"/>
    <n v="0"/>
    <n v="224622.20999999996"/>
    <n v="632260.89999999991"/>
    <n v="0"/>
    <n v="0"/>
    <n v="0"/>
  </r>
  <r>
    <x v="2"/>
    <x v="1"/>
    <x v="0"/>
    <x v="30"/>
    <x v="0"/>
    <x v="0"/>
    <x v="1"/>
    <x v="0"/>
    <n v="0"/>
    <n v="0"/>
    <n v="0"/>
    <n v="0"/>
    <n v="9"/>
    <n v="448266.30999999994"/>
    <n v="0"/>
    <n v="0"/>
    <n v="0"/>
    <n v="0"/>
    <n v="0"/>
    <n v="9"/>
    <n v="448266.30999999994"/>
  </r>
  <r>
    <x v="2"/>
    <x v="1"/>
    <x v="0"/>
    <x v="30"/>
    <x v="0"/>
    <x v="0"/>
    <x v="2"/>
    <x v="0"/>
    <n v="0"/>
    <n v="0"/>
    <n v="0"/>
    <n v="0"/>
    <n v="3"/>
    <n v="435670.88"/>
    <n v="0"/>
    <n v="0"/>
    <n v="0"/>
    <n v="0"/>
    <n v="0"/>
    <n v="3"/>
    <n v="435670.88"/>
  </r>
  <r>
    <x v="2"/>
    <x v="1"/>
    <x v="0"/>
    <x v="30"/>
    <x v="0"/>
    <x v="0"/>
    <x v="3"/>
    <x v="0"/>
    <n v="0"/>
    <n v="0"/>
    <n v="0"/>
    <n v="0"/>
    <n v="8"/>
    <n v="34566.410000000003"/>
    <n v="0"/>
    <n v="0"/>
    <n v="0"/>
    <n v="0"/>
    <n v="0"/>
    <n v="8"/>
    <n v="34566.410000000003"/>
  </r>
  <r>
    <x v="2"/>
    <x v="1"/>
    <x v="0"/>
    <x v="30"/>
    <x v="0"/>
    <x v="1"/>
    <x v="0"/>
    <x v="0"/>
    <n v="30140"/>
    <n v="28816.390000000003"/>
    <n v="115265566.69"/>
    <n v="99207258.569999978"/>
    <n v="0"/>
    <n v="4002.31"/>
    <n v="0"/>
    <n v="0"/>
    <n v="115265566.69"/>
    <n v="99207258.569999978"/>
    <n v="0"/>
    <n v="0"/>
    <n v="4002.31"/>
  </r>
  <r>
    <x v="2"/>
    <x v="1"/>
    <x v="0"/>
    <x v="30"/>
    <x v="0"/>
    <x v="1"/>
    <x v="1"/>
    <x v="0"/>
    <n v="0"/>
    <n v="0"/>
    <n v="0"/>
    <n v="0"/>
    <n v="2115"/>
    <n v="63981856.119999982"/>
    <n v="0"/>
    <n v="0"/>
    <n v="0"/>
    <n v="0"/>
    <n v="0"/>
    <n v="2115"/>
    <n v="63981856.119999982"/>
  </r>
  <r>
    <x v="2"/>
    <x v="1"/>
    <x v="0"/>
    <x v="30"/>
    <x v="0"/>
    <x v="1"/>
    <x v="1"/>
    <x v="1"/>
    <n v="0"/>
    <n v="0"/>
    <n v="0"/>
    <n v="0"/>
    <n v="319"/>
    <n v="290739.7"/>
    <n v="0"/>
    <n v="0"/>
    <n v="0"/>
    <n v="0"/>
    <n v="0"/>
    <n v="319"/>
    <n v="290739.7"/>
  </r>
  <r>
    <x v="2"/>
    <x v="1"/>
    <x v="0"/>
    <x v="30"/>
    <x v="0"/>
    <x v="1"/>
    <x v="2"/>
    <x v="0"/>
    <n v="0"/>
    <n v="0"/>
    <n v="0"/>
    <n v="0"/>
    <n v="333"/>
    <n v="34215037.020000011"/>
    <n v="0"/>
    <n v="0"/>
    <n v="0"/>
    <n v="0"/>
    <n v="0"/>
    <n v="333"/>
    <n v="34215037.020000011"/>
  </r>
  <r>
    <x v="2"/>
    <x v="1"/>
    <x v="0"/>
    <x v="30"/>
    <x v="0"/>
    <x v="1"/>
    <x v="2"/>
    <x v="1"/>
    <n v="0"/>
    <n v="0"/>
    <n v="0"/>
    <n v="0"/>
    <n v="4"/>
    <n v="343410.46"/>
    <n v="0"/>
    <n v="0"/>
    <n v="0"/>
    <n v="0"/>
    <n v="0"/>
    <n v="4"/>
    <n v="343410.46"/>
  </r>
  <r>
    <x v="2"/>
    <x v="1"/>
    <x v="0"/>
    <x v="30"/>
    <x v="0"/>
    <x v="1"/>
    <x v="3"/>
    <x v="0"/>
    <n v="0"/>
    <n v="0"/>
    <n v="0"/>
    <n v="0"/>
    <n v="695"/>
    <n v="3097175.9799999995"/>
    <n v="0"/>
    <n v="0"/>
    <n v="0"/>
    <n v="0"/>
    <n v="0"/>
    <n v="695"/>
    <n v="3097175.9799999995"/>
  </r>
  <r>
    <x v="2"/>
    <x v="1"/>
    <x v="0"/>
    <x v="30"/>
    <x v="0"/>
    <x v="2"/>
    <x v="0"/>
    <x v="0"/>
    <n v="8"/>
    <n v="9.48"/>
    <n v="-23279.43"/>
    <n v="52779.71"/>
    <n v="0"/>
    <n v="0"/>
    <n v="0"/>
    <n v="0"/>
    <n v="-23279.43"/>
    <n v="52779.71"/>
    <n v="0"/>
    <n v="0"/>
    <n v="0"/>
  </r>
  <r>
    <x v="2"/>
    <x v="1"/>
    <x v="0"/>
    <x v="30"/>
    <x v="0"/>
    <x v="2"/>
    <x v="1"/>
    <x v="0"/>
    <n v="0"/>
    <n v="0"/>
    <n v="0"/>
    <n v="0"/>
    <n v="1"/>
    <n v="177125.38"/>
    <n v="0"/>
    <n v="0"/>
    <n v="0"/>
    <n v="0"/>
    <n v="0"/>
    <n v="1"/>
    <n v="177125.38"/>
  </r>
  <r>
    <x v="2"/>
    <x v="1"/>
    <x v="0"/>
    <x v="30"/>
    <x v="0"/>
    <x v="3"/>
    <x v="0"/>
    <x v="0"/>
    <n v="847"/>
    <n v="854.53000000000009"/>
    <n v="5224453.97"/>
    <n v="4544713.4799999995"/>
    <n v="0"/>
    <n v="0"/>
    <n v="0"/>
    <n v="0"/>
    <n v="5224453.97"/>
    <n v="4544713.4799999995"/>
    <n v="0"/>
    <n v="0"/>
    <n v="0"/>
  </r>
  <r>
    <x v="2"/>
    <x v="1"/>
    <x v="0"/>
    <x v="30"/>
    <x v="0"/>
    <x v="3"/>
    <x v="1"/>
    <x v="0"/>
    <n v="0"/>
    <n v="0"/>
    <n v="0"/>
    <n v="0"/>
    <n v="36"/>
    <n v="1938819.47"/>
    <n v="0"/>
    <n v="0"/>
    <n v="0"/>
    <n v="0"/>
    <n v="0"/>
    <n v="36"/>
    <n v="1938819.47"/>
  </r>
  <r>
    <x v="2"/>
    <x v="1"/>
    <x v="0"/>
    <x v="30"/>
    <x v="0"/>
    <x v="3"/>
    <x v="1"/>
    <x v="1"/>
    <n v="0"/>
    <n v="0"/>
    <n v="0"/>
    <n v="0"/>
    <n v="1"/>
    <n v="-14103.76"/>
    <n v="0"/>
    <n v="0"/>
    <n v="0"/>
    <n v="0"/>
    <n v="0"/>
    <n v="1"/>
    <n v="-14103.76"/>
  </r>
  <r>
    <x v="2"/>
    <x v="1"/>
    <x v="0"/>
    <x v="30"/>
    <x v="0"/>
    <x v="3"/>
    <x v="2"/>
    <x v="0"/>
    <n v="0"/>
    <n v="0"/>
    <n v="0"/>
    <n v="0"/>
    <n v="4"/>
    <n v="323408.03000000003"/>
    <n v="0"/>
    <n v="0"/>
    <n v="0"/>
    <n v="0"/>
    <n v="0"/>
    <n v="4"/>
    <n v="323408.03000000003"/>
  </r>
  <r>
    <x v="2"/>
    <x v="1"/>
    <x v="0"/>
    <x v="30"/>
    <x v="0"/>
    <x v="3"/>
    <x v="2"/>
    <x v="1"/>
    <n v="0"/>
    <n v="0"/>
    <n v="0"/>
    <n v="0"/>
    <n v="1"/>
    <n v="29985.19"/>
    <n v="0"/>
    <n v="0"/>
    <n v="0"/>
    <n v="0"/>
    <n v="0"/>
    <n v="1"/>
    <n v="29985.19"/>
  </r>
  <r>
    <x v="2"/>
    <x v="1"/>
    <x v="0"/>
    <x v="30"/>
    <x v="0"/>
    <x v="3"/>
    <x v="3"/>
    <x v="0"/>
    <n v="0"/>
    <n v="0"/>
    <n v="0"/>
    <n v="0"/>
    <n v="49"/>
    <n v="177960.99000000002"/>
    <n v="0"/>
    <n v="0"/>
    <n v="0"/>
    <n v="0"/>
    <n v="0"/>
    <n v="49"/>
    <n v="177960.99000000002"/>
  </r>
  <r>
    <x v="2"/>
    <x v="1"/>
    <x v="0"/>
    <x v="30"/>
    <x v="1"/>
    <x v="4"/>
    <x v="0"/>
    <x v="0"/>
    <n v="1962"/>
    <n v="1881.87"/>
    <n v="7937461.3999999994"/>
    <n v="7262523.6899999995"/>
    <n v="0"/>
    <n v="0"/>
    <n v="0"/>
    <n v="0"/>
    <n v="7937461.3999999994"/>
    <n v="7262523.6899999995"/>
    <n v="0"/>
    <n v="0"/>
    <n v="0"/>
  </r>
  <r>
    <x v="2"/>
    <x v="1"/>
    <x v="0"/>
    <x v="30"/>
    <x v="1"/>
    <x v="4"/>
    <x v="1"/>
    <x v="0"/>
    <n v="0"/>
    <n v="0"/>
    <n v="0"/>
    <n v="0"/>
    <n v="119"/>
    <n v="5273504.59"/>
    <n v="0"/>
    <n v="0"/>
    <n v="0"/>
    <n v="0"/>
    <n v="0"/>
    <n v="119"/>
    <n v="5273504.59"/>
  </r>
  <r>
    <x v="2"/>
    <x v="1"/>
    <x v="0"/>
    <x v="30"/>
    <x v="1"/>
    <x v="4"/>
    <x v="1"/>
    <x v="1"/>
    <n v="0"/>
    <n v="0"/>
    <n v="0"/>
    <n v="0"/>
    <n v="16"/>
    <n v="-103952.87000000001"/>
    <n v="0"/>
    <n v="0"/>
    <n v="0"/>
    <n v="0"/>
    <n v="0"/>
    <n v="16"/>
    <n v="-103952.87000000001"/>
  </r>
  <r>
    <x v="2"/>
    <x v="1"/>
    <x v="0"/>
    <x v="30"/>
    <x v="1"/>
    <x v="4"/>
    <x v="2"/>
    <x v="0"/>
    <n v="0"/>
    <n v="0"/>
    <n v="0"/>
    <n v="0"/>
    <n v="9"/>
    <n v="1788932.49"/>
    <n v="0"/>
    <n v="0"/>
    <n v="0"/>
    <n v="0"/>
    <n v="0"/>
    <n v="9"/>
    <n v="1788932.49"/>
  </r>
  <r>
    <x v="2"/>
    <x v="1"/>
    <x v="0"/>
    <x v="30"/>
    <x v="1"/>
    <x v="4"/>
    <x v="3"/>
    <x v="0"/>
    <n v="0"/>
    <n v="0"/>
    <n v="0"/>
    <n v="0"/>
    <n v="60"/>
    <n v="135126.78999999998"/>
    <n v="0"/>
    <n v="0"/>
    <n v="0"/>
    <n v="0"/>
    <n v="0"/>
    <n v="60"/>
    <n v="135126.78999999998"/>
  </r>
  <r>
    <x v="2"/>
    <x v="1"/>
    <x v="0"/>
    <x v="30"/>
    <x v="1"/>
    <x v="0"/>
    <x v="0"/>
    <x v="0"/>
    <n v="111"/>
    <n v="112.57"/>
    <n v="325443.18"/>
    <n v="319271.80000000005"/>
    <n v="0"/>
    <n v="0"/>
    <n v="0"/>
    <n v="0"/>
    <n v="325443.18"/>
    <n v="319271.80000000005"/>
    <n v="0"/>
    <n v="0"/>
    <n v="0"/>
  </r>
  <r>
    <x v="2"/>
    <x v="1"/>
    <x v="0"/>
    <x v="30"/>
    <x v="1"/>
    <x v="0"/>
    <x v="1"/>
    <x v="0"/>
    <n v="0"/>
    <n v="0"/>
    <n v="0"/>
    <n v="0"/>
    <n v="6"/>
    <n v="382257.46"/>
    <n v="0"/>
    <n v="0"/>
    <n v="0"/>
    <n v="0"/>
    <n v="0"/>
    <n v="6"/>
    <n v="382257.46"/>
  </r>
  <r>
    <x v="2"/>
    <x v="1"/>
    <x v="0"/>
    <x v="30"/>
    <x v="1"/>
    <x v="0"/>
    <x v="1"/>
    <x v="1"/>
    <n v="0"/>
    <n v="0"/>
    <n v="0"/>
    <n v="0"/>
    <n v="1"/>
    <n v="-8234.6200000000008"/>
    <n v="0"/>
    <n v="0"/>
    <n v="0"/>
    <n v="0"/>
    <n v="0"/>
    <n v="1"/>
    <n v="-8234.6200000000008"/>
  </r>
  <r>
    <x v="2"/>
    <x v="1"/>
    <x v="0"/>
    <x v="30"/>
    <x v="1"/>
    <x v="0"/>
    <x v="2"/>
    <x v="0"/>
    <n v="0"/>
    <n v="0"/>
    <n v="0"/>
    <n v="0"/>
    <n v="1"/>
    <n v="144495.76"/>
    <n v="0"/>
    <n v="0"/>
    <n v="0"/>
    <n v="0"/>
    <n v="0"/>
    <n v="1"/>
    <n v="144495.76"/>
  </r>
  <r>
    <x v="2"/>
    <x v="1"/>
    <x v="0"/>
    <x v="30"/>
    <x v="1"/>
    <x v="0"/>
    <x v="3"/>
    <x v="0"/>
    <n v="0"/>
    <n v="0"/>
    <n v="0"/>
    <n v="0"/>
    <n v="6"/>
    <n v="37632.92"/>
    <n v="0"/>
    <n v="0"/>
    <n v="0"/>
    <n v="0"/>
    <n v="0"/>
    <n v="6"/>
    <n v="37632.92"/>
  </r>
  <r>
    <x v="2"/>
    <x v="1"/>
    <x v="0"/>
    <x v="30"/>
    <x v="1"/>
    <x v="1"/>
    <x v="0"/>
    <x v="0"/>
    <n v="2564"/>
    <n v="2376.1499999999996"/>
    <n v="10220986.77"/>
    <n v="9078410.4899999984"/>
    <n v="0"/>
    <n v="0"/>
    <n v="0"/>
    <n v="0"/>
    <n v="10220986.77"/>
    <n v="9078410.4899999984"/>
    <n v="0"/>
    <n v="0"/>
    <n v="0"/>
  </r>
  <r>
    <x v="2"/>
    <x v="1"/>
    <x v="0"/>
    <x v="30"/>
    <x v="1"/>
    <x v="1"/>
    <x v="1"/>
    <x v="0"/>
    <n v="0"/>
    <n v="0"/>
    <n v="0"/>
    <n v="0"/>
    <n v="131"/>
    <n v="3980681.6399999997"/>
    <n v="0"/>
    <n v="0"/>
    <n v="0"/>
    <n v="0"/>
    <n v="0"/>
    <n v="131"/>
    <n v="3980681.6399999997"/>
  </r>
  <r>
    <x v="2"/>
    <x v="1"/>
    <x v="0"/>
    <x v="30"/>
    <x v="1"/>
    <x v="1"/>
    <x v="1"/>
    <x v="1"/>
    <n v="0"/>
    <n v="0"/>
    <n v="0"/>
    <n v="0"/>
    <n v="21"/>
    <n v="186411.78"/>
    <n v="0"/>
    <n v="0"/>
    <n v="0"/>
    <n v="0"/>
    <n v="0"/>
    <n v="21"/>
    <n v="186411.78"/>
  </r>
  <r>
    <x v="2"/>
    <x v="1"/>
    <x v="0"/>
    <x v="30"/>
    <x v="1"/>
    <x v="1"/>
    <x v="2"/>
    <x v="0"/>
    <n v="0"/>
    <n v="0"/>
    <n v="0"/>
    <n v="0"/>
    <n v="22"/>
    <n v="2053313.2499999998"/>
    <n v="0"/>
    <n v="0"/>
    <n v="0"/>
    <n v="0"/>
    <n v="0"/>
    <n v="22"/>
    <n v="2053313.2499999998"/>
  </r>
  <r>
    <x v="2"/>
    <x v="1"/>
    <x v="0"/>
    <x v="30"/>
    <x v="1"/>
    <x v="1"/>
    <x v="2"/>
    <x v="1"/>
    <n v="0"/>
    <n v="0"/>
    <n v="0"/>
    <n v="0"/>
    <n v="1"/>
    <n v="260669.28"/>
    <n v="0"/>
    <n v="0"/>
    <n v="0"/>
    <n v="0"/>
    <n v="0"/>
    <n v="1"/>
    <n v="260669.28"/>
  </r>
  <r>
    <x v="2"/>
    <x v="1"/>
    <x v="0"/>
    <x v="30"/>
    <x v="1"/>
    <x v="1"/>
    <x v="3"/>
    <x v="0"/>
    <n v="0"/>
    <n v="0"/>
    <n v="0"/>
    <n v="0"/>
    <n v="77"/>
    <n v="299152.81"/>
    <n v="0"/>
    <n v="0"/>
    <n v="0"/>
    <n v="0"/>
    <n v="0"/>
    <n v="77"/>
    <n v="299152.81"/>
  </r>
  <r>
    <x v="2"/>
    <x v="1"/>
    <x v="0"/>
    <x v="30"/>
    <x v="1"/>
    <x v="2"/>
    <x v="0"/>
    <x v="0"/>
    <n v="0"/>
    <n v="1.48"/>
    <n v="0"/>
    <n v="3897.25"/>
    <n v="0"/>
    <n v="0"/>
    <n v="0"/>
    <n v="0"/>
    <n v="0"/>
    <n v="3897.25"/>
    <n v="0"/>
    <n v="0"/>
    <n v="0"/>
  </r>
  <r>
    <x v="2"/>
    <x v="1"/>
    <x v="0"/>
    <x v="30"/>
    <x v="1"/>
    <x v="2"/>
    <x v="3"/>
    <x v="0"/>
    <n v="0"/>
    <n v="0"/>
    <n v="0"/>
    <n v="0"/>
    <n v="1"/>
    <n v="4070"/>
    <n v="0"/>
    <n v="0"/>
    <n v="0"/>
    <n v="0"/>
    <n v="0"/>
    <n v="1"/>
    <n v="4070"/>
  </r>
  <r>
    <x v="2"/>
    <x v="1"/>
    <x v="0"/>
    <x v="30"/>
    <x v="1"/>
    <x v="3"/>
    <x v="0"/>
    <x v="0"/>
    <n v="13"/>
    <n v="16.29"/>
    <n v="79902.94"/>
    <n v="108215.81"/>
    <n v="0"/>
    <n v="0"/>
    <n v="0"/>
    <n v="0"/>
    <n v="79902.94"/>
    <n v="108215.81"/>
    <n v="0"/>
    <n v="0"/>
    <n v="0"/>
  </r>
  <r>
    <x v="2"/>
    <x v="1"/>
    <x v="0"/>
    <x v="30"/>
    <x v="1"/>
    <x v="3"/>
    <x v="1"/>
    <x v="0"/>
    <n v="0"/>
    <n v="0"/>
    <n v="0"/>
    <n v="0"/>
    <n v="1"/>
    <n v="-18583.23"/>
    <n v="0"/>
    <n v="0"/>
    <n v="0"/>
    <n v="0"/>
    <n v="0"/>
    <n v="1"/>
    <n v="-18583.23"/>
  </r>
  <r>
    <x v="2"/>
    <x v="1"/>
    <x v="0"/>
    <x v="30"/>
    <x v="2"/>
    <x v="4"/>
    <x v="0"/>
    <x v="0"/>
    <n v="500"/>
    <n v="461.55"/>
    <n v="8769712.5599999987"/>
    <n v="8082435.1700000009"/>
    <n v="0"/>
    <n v="0"/>
    <n v="0"/>
    <n v="0"/>
    <n v="8769712.5599999987"/>
    <n v="8082435.1700000009"/>
    <n v="0"/>
    <n v="0"/>
    <n v="0"/>
  </r>
  <r>
    <x v="2"/>
    <x v="1"/>
    <x v="0"/>
    <x v="30"/>
    <x v="2"/>
    <x v="4"/>
    <x v="1"/>
    <x v="0"/>
    <n v="0"/>
    <n v="0"/>
    <n v="0"/>
    <n v="0"/>
    <n v="55"/>
    <n v="12170839.9"/>
    <n v="0"/>
    <n v="0"/>
    <n v="0"/>
    <n v="0"/>
    <n v="0"/>
    <n v="55"/>
    <n v="12170839.9"/>
  </r>
  <r>
    <x v="2"/>
    <x v="1"/>
    <x v="0"/>
    <x v="30"/>
    <x v="2"/>
    <x v="4"/>
    <x v="1"/>
    <x v="1"/>
    <n v="0"/>
    <n v="0"/>
    <n v="0"/>
    <n v="0"/>
    <n v="0"/>
    <n v="-79862"/>
    <n v="0"/>
    <n v="0"/>
    <n v="0"/>
    <n v="0"/>
    <n v="0"/>
    <n v="0"/>
    <n v="-79862"/>
  </r>
  <r>
    <x v="2"/>
    <x v="1"/>
    <x v="0"/>
    <x v="30"/>
    <x v="2"/>
    <x v="4"/>
    <x v="2"/>
    <x v="0"/>
    <n v="0"/>
    <n v="0"/>
    <n v="0"/>
    <n v="0"/>
    <n v="5"/>
    <n v="2645668.5299999998"/>
    <n v="0"/>
    <n v="0"/>
    <n v="0"/>
    <n v="0"/>
    <n v="0"/>
    <n v="5"/>
    <n v="2645668.5299999998"/>
  </r>
  <r>
    <x v="2"/>
    <x v="1"/>
    <x v="0"/>
    <x v="30"/>
    <x v="2"/>
    <x v="4"/>
    <x v="3"/>
    <x v="0"/>
    <n v="0"/>
    <n v="0"/>
    <n v="0"/>
    <n v="0"/>
    <n v="31"/>
    <n v="60320.689999999995"/>
    <n v="0"/>
    <n v="0"/>
    <n v="0"/>
    <n v="0"/>
    <n v="0"/>
    <n v="31"/>
    <n v="60320.689999999995"/>
  </r>
  <r>
    <x v="2"/>
    <x v="1"/>
    <x v="0"/>
    <x v="30"/>
    <x v="2"/>
    <x v="0"/>
    <x v="0"/>
    <x v="0"/>
    <n v="138"/>
    <n v="136.82999999999998"/>
    <n v="1381645.77"/>
    <n v="1042760.5"/>
    <n v="0"/>
    <n v="0"/>
    <n v="0"/>
    <n v="0"/>
    <n v="1381645.77"/>
    <n v="1042760.5"/>
    <n v="0"/>
    <n v="0"/>
    <n v="0"/>
  </r>
  <r>
    <x v="2"/>
    <x v="1"/>
    <x v="0"/>
    <x v="30"/>
    <x v="2"/>
    <x v="0"/>
    <x v="1"/>
    <x v="0"/>
    <n v="0"/>
    <n v="0"/>
    <n v="0"/>
    <n v="0"/>
    <n v="4"/>
    <n v="805556.6"/>
    <n v="0"/>
    <n v="0"/>
    <n v="0"/>
    <n v="0"/>
    <n v="0"/>
    <n v="4"/>
    <n v="805556.6"/>
  </r>
  <r>
    <x v="2"/>
    <x v="1"/>
    <x v="0"/>
    <x v="30"/>
    <x v="2"/>
    <x v="0"/>
    <x v="3"/>
    <x v="0"/>
    <n v="0"/>
    <n v="0"/>
    <n v="0"/>
    <n v="0"/>
    <n v="35"/>
    <n v="373476.05999999994"/>
    <n v="0"/>
    <n v="0"/>
    <n v="0"/>
    <n v="0"/>
    <n v="0"/>
    <n v="35"/>
    <n v="373476.05999999994"/>
  </r>
  <r>
    <x v="2"/>
    <x v="1"/>
    <x v="0"/>
    <x v="30"/>
    <x v="2"/>
    <x v="1"/>
    <x v="0"/>
    <x v="0"/>
    <n v="52"/>
    <n v="40.299999999999997"/>
    <n v="645668.77"/>
    <n v="405452.60000000003"/>
    <n v="0"/>
    <n v="2335.67"/>
    <n v="0"/>
    <n v="0"/>
    <n v="645668.77"/>
    <n v="405452.60000000003"/>
    <n v="0"/>
    <n v="0"/>
    <n v="2335.67"/>
  </r>
  <r>
    <x v="2"/>
    <x v="1"/>
    <x v="0"/>
    <x v="30"/>
    <x v="2"/>
    <x v="1"/>
    <x v="1"/>
    <x v="0"/>
    <n v="0"/>
    <n v="0"/>
    <n v="0"/>
    <n v="0"/>
    <n v="4"/>
    <n v="399876.33"/>
    <n v="0"/>
    <n v="0"/>
    <n v="0"/>
    <n v="0"/>
    <n v="0"/>
    <n v="4"/>
    <n v="399876.33"/>
  </r>
  <r>
    <x v="2"/>
    <x v="1"/>
    <x v="0"/>
    <x v="30"/>
    <x v="2"/>
    <x v="1"/>
    <x v="1"/>
    <x v="1"/>
    <n v="0"/>
    <n v="0"/>
    <n v="0"/>
    <n v="0"/>
    <n v="1"/>
    <n v="-15984.45"/>
    <n v="0"/>
    <n v="0"/>
    <n v="0"/>
    <n v="0"/>
    <n v="0"/>
    <n v="1"/>
    <n v="-15984.45"/>
  </r>
  <r>
    <x v="2"/>
    <x v="1"/>
    <x v="0"/>
    <x v="30"/>
    <x v="2"/>
    <x v="1"/>
    <x v="3"/>
    <x v="0"/>
    <n v="0"/>
    <n v="0"/>
    <n v="0"/>
    <n v="0"/>
    <n v="1"/>
    <n v="1206.8800000000001"/>
    <n v="0"/>
    <n v="0"/>
    <n v="0"/>
    <n v="0"/>
    <n v="0"/>
    <n v="1"/>
    <n v="1206.8800000000001"/>
  </r>
  <r>
    <x v="2"/>
    <x v="1"/>
    <x v="0"/>
    <x v="30"/>
    <x v="2"/>
    <x v="2"/>
    <x v="0"/>
    <x v="0"/>
    <n v="1"/>
    <n v="0.54"/>
    <n v="1294"/>
    <n v="693"/>
    <n v="0"/>
    <n v="0"/>
    <n v="0"/>
    <n v="0"/>
    <n v="1294"/>
    <n v="693"/>
    <n v="0"/>
    <n v="0"/>
    <n v="0"/>
  </r>
  <r>
    <x v="2"/>
    <x v="1"/>
    <x v="0"/>
    <x v="30"/>
    <x v="2"/>
    <x v="3"/>
    <x v="0"/>
    <x v="0"/>
    <n v="362"/>
    <n v="339.57"/>
    <n v="6745780.0500000007"/>
    <n v="5556779.3800000008"/>
    <n v="0"/>
    <n v="0"/>
    <n v="0"/>
    <n v="0"/>
    <n v="6745780.0500000007"/>
    <n v="5556779.3800000008"/>
    <n v="0"/>
    <n v="0"/>
    <n v="0"/>
  </r>
  <r>
    <x v="2"/>
    <x v="1"/>
    <x v="0"/>
    <x v="30"/>
    <x v="2"/>
    <x v="3"/>
    <x v="1"/>
    <x v="0"/>
    <n v="0"/>
    <n v="0"/>
    <n v="0"/>
    <n v="0"/>
    <n v="13"/>
    <n v="930816.4"/>
    <n v="0"/>
    <n v="0"/>
    <n v="0"/>
    <n v="0"/>
    <n v="0"/>
    <n v="13"/>
    <n v="930816.4"/>
  </r>
  <r>
    <x v="2"/>
    <x v="1"/>
    <x v="0"/>
    <x v="30"/>
    <x v="2"/>
    <x v="3"/>
    <x v="2"/>
    <x v="0"/>
    <n v="0"/>
    <n v="0"/>
    <n v="0"/>
    <n v="0"/>
    <n v="3"/>
    <n v="438595.79000000004"/>
    <n v="0"/>
    <n v="0"/>
    <n v="0"/>
    <n v="0"/>
    <n v="0"/>
    <n v="3"/>
    <n v="438595.79000000004"/>
  </r>
  <r>
    <x v="2"/>
    <x v="1"/>
    <x v="0"/>
    <x v="30"/>
    <x v="2"/>
    <x v="3"/>
    <x v="3"/>
    <x v="0"/>
    <n v="0"/>
    <n v="0"/>
    <n v="0"/>
    <n v="0"/>
    <n v="89"/>
    <n v="1022193.3200000001"/>
    <n v="0"/>
    <n v="0"/>
    <n v="0"/>
    <n v="0"/>
    <n v="0"/>
    <n v="89"/>
    <n v="1022193.3200000001"/>
  </r>
  <r>
    <x v="2"/>
    <x v="1"/>
    <x v="0"/>
    <x v="30"/>
    <x v="3"/>
    <x v="1"/>
    <x v="0"/>
    <x v="0"/>
    <n v="413"/>
    <n v="248.07000000000002"/>
    <n v="501138.55000000005"/>
    <n v="381380.08999999997"/>
    <n v="0"/>
    <n v="0"/>
    <n v="0"/>
    <n v="0"/>
    <n v="501138.55000000005"/>
    <n v="381380.08999999997"/>
    <n v="0"/>
    <n v="0"/>
    <n v="0"/>
  </r>
  <r>
    <x v="2"/>
    <x v="1"/>
    <x v="0"/>
    <x v="30"/>
    <x v="3"/>
    <x v="1"/>
    <x v="1"/>
    <x v="0"/>
    <n v="0"/>
    <n v="0"/>
    <n v="0"/>
    <n v="0"/>
    <n v="8"/>
    <n v="186414.58000000002"/>
    <n v="0"/>
    <n v="0"/>
    <n v="0"/>
    <n v="0"/>
    <n v="0"/>
    <n v="8"/>
    <n v="186414.58000000002"/>
  </r>
  <r>
    <x v="2"/>
    <x v="1"/>
    <x v="0"/>
    <x v="30"/>
    <x v="3"/>
    <x v="1"/>
    <x v="2"/>
    <x v="0"/>
    <n v="0"/>
    <n v="0"/>
    <n v="0"/>
    <n v="0"/>
    <n v="6"/>
    <n v="89412"/>
    <n v="0"/>
    <n v="0"/>
    <n v="0"/>
    <n v="0"/>
    <n v="0"/>
    <n v="6"/>
    <n v="89412"/>
  </r>
  <r>
    <x v="2"/>
    <x v="1"/>
    <x v="0"/>
    <x v="30"/>
    <x v="3"/>
    <x v="2"/>
    <x v="0"/>
    <x v="0"/>
    <n v="33"/>
    <n v="22.06"/>
    <n v="75672.06"/>
    <n v="39375.22"/>
    <n v="0"/>
    <n v="0"/>
    <n v="0"/>
    <n v="0"/>
    <n v="75672.06"/>
    <n v="39375.22"/>
    <n v="0"/>
    <n v="0"/>
    <n v="0"/>
  </r>
  <r>
    <x v="2"/>
    <x v="1"/>
    <x v="0"/>
    <x v="30"/>
    <x v="3"/>
    <x v="2"/>
    <x v="1"/>
    <x v="0"/>
    <n v="0"/>
    <n v="0"/>
    <n v="0"/>
    <n v="0"/>
    <n v="3"/>
    <n v="112829.03"/>
    <n v="0"/>
    <n v="0"/>
    <n v="0"/>
    <n v="0"/>
    <n v="0"/>
    <n v="3"/>
    <n v="112829.03"/>
  </r>
  <r>
    <x v="2"/>
    <x v="1"/>
    <x v="0"/>
    <x v="30"/>
    <x v="3"/>
    <x v="2"/>
    <x v="1"/>
    <x v="1"/>
    <n v="0"/>
    <n v="0"/>
    <n v="0"/>
    <n v="0"/>
    <n v="1"/>
    <n v="-14376"/>
    <n v="0"/>
    <n v="0"/>
    <n v="0"/>
    <n v="0"/>
    <n v="0"/>
    <n v="1"/>
    <n v="-14376"/>
  </r>
  <r>
    <x v="2"/>
    <x v="1"/>
    <x v="0"/>
    <x v="30"/>
    <x v="4"/>
    <x v="0"/>
    <x v="1"/>
    <x v="0"/>
    <n v="0"/>
    <n v="0"/>
    <n v="0"/>
    <n v="0"/>
    <n v="0"/>
    <n v="-2044771.9"/>
    <n v="0"/>
    <n v="0"/>
    <n v="0"/>
    <n v="0"/>
    <n v="0"/>
    <n v="0"/>
    <n v="-2044771.9"/>
  </r>
  <r>
    <x v="2"/>
    <x v="1"/>
    <x v="0"/>
    <x v="30"/>
    <x v="4"/>
    <x v="0"/>
    <x v="1"/>
    <x v="1"/>
    <n v="0"/>
    <n v="0"/>
    <n v="0"/>
    <n v="0"/>
    <n v="0"/>
    <n v="-75070.110000000015"/>
    <n v="0"/>
    <n v="0"/>
    <n v="0"/>
    <n v="0"/>
    <n v="0"/>
    <n v="0"/>
    <n v="-75070.110000000015"/>
  </r>
  <r>
    <x v="2"/>
    <x v="1"/>
    <x v="0"/>
    <x v="30"/>
    <x v="4"/>
    <x v="0"/>
    <x v="2"/>
    <x v="0"/>
    <n v="0"/>
    <n v="0"/>
    <n v="0"/>
    <n v="0"/>
    <n v="0"/>
    <n v="-581986.46"/>
    <n v="0"/>
    <n v="0"/>
    <n v="0"/>
    <n v="0"/>
    <n v="0"/>
    <n v="0"/>
    <n v="-581986.46"/>
  </r>
  <r>
    <x v="2"/>
    <x v="1"/>
    <x v="0"/>
    <x v="30"/>
    <x v="4"/>
    <x v="0"/>
    <x v="2"/>
    <x v="1"/>
    <n v="0"/>
    <n v="0"/>
    <n v="0"/>
    <n v="0"/>
    <n v="0"/>
    <n v="-8701.5499999999993"/>
    <n v="0"/>
    <n v="0"/>
    <n v="0"/>
    <n v="0"/>
    <n v="0"/>
    <n v="0"/>
    <n v="-8701.5499999999993"/>
  </r>
  <r>
    <x v="2"/>
    <x v="1"/>
    <x v="0"/>
    <x v="30"/>
    <x v="4"/>
    <x v="0"/>
    <x v="3"/>
    <x v="0"/>
    <n v="0"/>
    <n v="0"/>
    <n v="0"/>
    <n v="0"/>
    <n v="0"/>
    <n v="-58862.950000000004"/>
    <n v="0"/>
    <n v="0"/>
    <n v="0"/>
    <n v="0"/>
    <n v="0"/>
    <n v="0"/>
    <n v="-58862.950000000004"/>
  </r>
  <r>
    <x v="2"/>
    <x v="1"/>
    <x v="0"/>
    <x v="30"/>
    <x v="4"/>
    <x v="1"/>
    <x v="0"/>
    <x v="0"/>
    <n v="6"/>
    <n v="0.84"/>
    <n v="41920.6"/>
    <n v="5420.96"/>
    <n v="0"/>
    <n v="0"/>
    <n v="0"/>
    <n v="0"/>
    <n v="41920.6"/>
    <n v="5420.96"/>
    <n v="0"/>
    <n v="0"/>
    <n v="0"/>
  </r>
  <r>
    <x v="2"/>
    <x v="1"/>
    <x v="0"/>
    <x v="30"/>
    <x v="4"/>
    <x v="1"/>
    <x v="1"/>
    <x v="0"/>
    <n v="0"/>
    <n v="0"/>
    <n v="0"/>
    <n v="0"/>
    <n v="2"/>
    <n v="23581.18"/>
    <n v="0"/>
    <n v="0"/>
    <n v="0"/>
    <n v="0"/>
    <n v="0"/>
    <n v="2"/>
    <n v="23581.18"/>
  </r>
  <r>
    <x v="2"/>
    <x v="1"/>
    <x v="0"/>
    <x v="31"/>
    <x v="0"/>
    <x v="0"/>
    <x v="0"/>
    <x v="0"/>
    <n v="440"/>
    <n v="494.08"/>
    <n v="2346882.0499999998"/>
    <n v="2673947.91"/>
    <n v="0"/>
    <n v="0"/>
    <n v="0"/>
    <n v="0"/>
    <n v="2346882.0499999998"/>
    <n v="2673947.91"/>
    <n v="0"/>
    <n v="0"/>
    <n v="0"/>
  </r>
  <r>
    <x v="2"/>
    <x v="1"/>
    <x v="0"/>
    <x v="31"/>
    <x v="0"/>
    <x v="0"/>
    <x v="1"/>
    <x v="0"/>
    <n v="0"/>
    <n v="0"/>
    <n v="0"/>
    <n v="0"/>
    <n v="53"/>
    <n v="1738044.5000000002"/>
    <n v="0"/>
    <n v="0"/>
    <n v="0"/>
    <n v="0"/>
    <n v="0"/>
    <n v="53"/>
    <n v="1738044.5000000002"/>
  </r>
  <r>
    <x v="2"/>
    <x v="1"/>
    <x v="0"/>
    <x v="31"/>
    <x v="0"/>
    <x v="0"/>
    <x v="1"/>
    <x v="1"/>
    <n v="0"/>
    <n v="0"/>
    <n v="0"/>
    <n v="0"/>
    <n v="3"/>
    <n v="-26454.55"/>
    <n v="0"/>
    <n v="0"/>
    <n v="0"/>
    <n v="0"/>
    <n v="0"/>
    <n v="3"/>
    <n v="-26454.55"/>
  </r>
  <r>
    <x v="2"/>
    <x v="1"/>
    <x v="0"/>
    <x v="31"/>
    <x v="0"/>
    <x v="0"/>
    <x v="2"/>
    <x v="0"/>
    <n v="0"/>
    <n v="0"/>
    <n v="0"/>
    <n v="0"/>
    <n v="7"/>
    <n v="903847.96999999986"/>
    <n v="0"/>
    <n v="0"/>
    <n v="0"/>
    <n v="0"/>
    <n v="0"/>
    <n v="7"/>
    <n v="903847.96999999986"/>
  </r>
  <r>
    <x v="2"/>
    <x v="1"/>
    <x v="0"/>
    <x v="31"/>
    <x v="0"/>
    <x v="0"/>
    <x v="2"/>
    <x v="1"/>
    <n v="0"/>
    <n v="0"/>
    <n v="0"/>
    <n v="0"/>
    <n v="0"/>
    <n v="58655.17"/>
    <n v="0"/>
    <n v="0"/>
    <n v="0"/>
    <n v="0"/>
    <n v="0"/>
    <n v="0"/>
    <n v="58655.17"/>
  </r>
  <r>
    <x v="2"/>
    <x v="1"/>
    <x v="0"/>
    <x v="31"/>
    <x v="0"/>
    <x v="0"/>
    <x v="3"/>
    <x v="0"/>
    <n v="0"/>
    <n v="0"/>
    <n v="0"/>
    <n v="0"/>
    <n v="40"/>
    <n v="177673.51"/>
    <n v="0"/>
    <n v="0"/>
    <n v="0"/>
    <n v="0"/>
    <n v="0"/>
    <n v="40"/>
    <n v="177673.51"/>
  </r>
  <r>
    <x v="2"/>
    <x v="1"/>
    <x v="0"/>
    <x v="31"/>
    <x v="0"/>
    <x v="1"/>
    <x v="0"/>
    <x v="0"/>
    <n v="245930"/>
    <n v="242504.88"/>
    <n v="784764509.80000007"/>
    <n v="739470602.03000021"/>
    <n v="0"/>
    <n v="31498.25"/>
    <n v="0"/>
    <n v="0"/>
    <n v="784764509.80000007"/>
    <n v="739470602.03000021"/>
    <n v="0"/>
    <n v="0"/>
    <n v="31498.25"/>
  </r>
  <r>
    <x v="2"/>
    <x v="1"/>
    <x v="0"/>
    <x v="31"/>
    <x v="0"/>
    <x v="1"/>
    <x v="1"/>
    <x v="0"/>
    <n v="0"/>
    <n v="0"/>
    <n v="0"/>
    <n v="0"/>
    <n v="17780"/>
    <n v="365115187.45000017"/>
    <n v="0"/>
    <n v="0"/>
    <n v="0"/>
    <n v="0"/>
    <n v="0"/>
    <n v="17780"/>
    <n v="365115187.45000017"/>
  </r>
  <r>
    <x v="2"/>
    <x v="1"/>
    <x v="0"/>
    <x v="31"/>
    <x v="0"/>
    <x v="1"/>
    <x v="1"/>
    <x v="1"/>
    <n v="0"/>
    <n v="0"/>
    <n v="0"/>
    <n v="0"/>
    <n v="4761"/>
    <n v="-11842435.970000001"/>
    <n v="0"/>
    <n v="0"/>
    <n v="0"/>
    <n v="0"/>
    <n v="0"/>
    <n v="4761"/>
    <n v="-11842435.970000001"/>
  </r>
  <r>
    <x v="2"/>
    <x v="1"/>
    <x v="0"/>
    <x v="31"/>
    <x v="0"/>
    <x v="1"/>
    <x v="2"/>
    <x v="0"/>
    <n v="0"/>
    <n v="0"/>
    <n v="0"/>
    <n v="0"/>
    <n v="2194"/>
    <n v="193180263.96000001"/>
    <n v="0"/>
    <n v="0"/>
    <n v="0"/>
    <n v="0"/>
    <n v="0"/>
    <n v="2194"/>
    <n v="193180263.96000001"/>
  </r>
  <r>
    <x v="2"/>
    <x v="1"/>
    <x v="0"/>
    <x v="31"/>
    <x v="0"/>
    <x v="1"/>
    <x v="2"/>
    <x v="1"/>
    <n v="0"/>
    <n v="0"/>
    <n v="0"/>
    <n v="0"/>
    <n v="130"/>
    <n v="10372977.459999999"/>
    <n v="0"/>
    <n v="0"/>
    <n v="0"/>
    <n v="0"/>
    <n v="0"/>
    <n v="130"/>
    <n v="10372977.459999999"/>
  </r>
  <r>
    <x v="2"/>
    <x v="1"/>
    <x v="0"/>
    <x v="31"/>
    <x v="0"/>
    <x v="1"/>
    <x v="3"/>
    <x v="0"/>
    <n v="0"/>
    <n v="0"/>
    <n v="0"/>
    <n v="0"/>
    <n v="9175"/>
    <n v="39086733.710000001"/>
    <n v="0"/>
    <n v="0"/>
    <n v="0"/>
    <n v="0"/>
    <n v="0"/>
    <n v="9175"/>
    <n v="39086733.710000001"/>
  </r>
  <r>
    <x v="2"/>
    <x v="1"/>
    <x v="0"/>
    <x v="31"/>
    <x v="0"/>
    <x v="2"/>
    <x v="0"/>
    <x v="0"/>
    <n v="74"/>
    <n v="84.41"/>
    <n v="57420.31"/>
    <n v="237898.25"/>
    <n v="0"/>
    <n v="0"/>
    <n v="0"/>
    <n v="0"/>
    <n v="57420.31"/>
    <n v="237898.25"/>
    <n v="0"/>
    <n v="0"/>
    <n v="0"/>
  </r>
  <r>
    <x v="2"/>
    <x v="1"/>
    <x v="0"/>
    <x v="31"/>
    <x v="0"/>
    <x v="2"/>
    <x v="1"/>
    <x v="0"/>
    <n v="0"/>
    <n v="0"/>
    <n v="0"/>
    <n v="0"/>
    <n v="4"/>
    <n v="125295.97"/>
    <n v="0"/>
    <n v="0"/>
    <n v="0"/>
    <n v="0"/>
    <n v="0"/>
    <n v="4"/>
    <n v="125295.97"/>
  </r>
  <r>
    <x v="2"/>
    <x v="1"/>
    <x v="0"/>
    <x v="31"/>
    <x v="0"/>
    <x v="2"/>
    <x v="1"/>
    <x v="1"/>
    <n v="0"/>
    <n v="0"/>
    <n v="0"/>
    <n v="0"/>
    <n v="0"/>
    <n v="-19080"/>
    <n v="0"/>
    <n v="0"/>
    <n v="0"/>
    <n v="0"/>
    <n v="0"/>
    <n v="0"/>
    <n v="-19080"/>
  </r>
  <r>
    <x v="2"/>
    <x v="1"/>
    <x v="0"/>
    <x v="31"/>
    <x v="0"/>
    <x v="2"/>
    <x v="3"/>
    <x v="0"/>
    <n v="0"/>
    <n v="0"/>
    <n v="0"/>
    <n v="0"/>
    <n v="3"/>
    <n v="7697.35"/>
    <n v="0"/>
    <n v="0"/>
    <n v="0"/>
    <n v="0"/>
    <n v="0"/>
    <n v="3"/>
    <n v="7697.35"/>
  </r>
  <r>
    <x v="2"/>
    <x v="1"/>
    <x v="0"/>
    <x v="31"/>
    <x v="0"/>
    <x v="3"/>
    <x v="0"/>
    <x v="0"/>
    <n v="33755"/>
    <n v="31603.839999999993"/>
    <n v="55785777.269999996"/>
    <n v="58310227.279999994"/>
    <n v="0"/>
    <n v="0"/>
    <n v="0"/>
    <n v="0"/>
    <n v="55785777.269999996"/>
    <n v="58310227.279999994"/>
    <n v="0"/>
    <n v="0"/>
    <n v="0"/>
  </r>
  <r>
    <x v="2"/>
    <x v="1"/>
    <x v="0"/>
    <x v="31"/>
    <x v="0"/>
    <x v="3"/>
    <x v="1"/>
    <x v="0"/>
    <n v="0"/>
    <n v="0"/>
    <n v="0"/>
    <n v="0"/>
    <n v="1419"/>
    <n v="27798718.090000004"/>
    <n v="0"/>
    <n v="0"/>
    <n v="0"/>
    <n v="0"/>
    <n v="0"/>
    <n v="1419"/>
    <n v="27798718.090000004"/>
  </r>
  <r>
    <x v="2"/>
    <x v="1"/>
    <x v="0"/>
    <x v="31"/>
    <x v="0"/>
    <x v="3"/>
    <x v="1"/>
    <x v="1"/>
    <n v="0"/>
    <n v="0"/>
    <n v="0"/>
    <n v="0"/>
    <n v="3"/>
    <n v="-31938.12"/>
    <n v="0"/>
    <n v="0"/>
    <n v="0"/>
    <n v="0"/>
    <n v="0"/>
    <n v="3"/>
    <n v="-31938.12"/>
  </r>
  <r>
    <x v="2"/>
    <x v="1"/>
    <x v="0"/>
    <x v="31"/>
    <x v="0"/>
    <x v="3"/>
    <x v="2"/>
    <x v="0"/>
    <n v="0"/>
    <n v="0"/>
    <n v="0"/>
    <n v="0"/>
    <n v="145"/>
    <n v="8553983.3099999987"/>
    <n v="0"/>
    <n v="0"/>
    <n v="0"/>
    <n v="0"/>
    <n v="0"/>
    <n v="145"/>
    <n v="8553983.3099999987"/>
  </r>
  <r>
    <x v="2"/>
    <x v="1"/>
    <x v="0"/>
    <x v="31"/>
    <x v="0"/>
    <x v="3"/>
    <x v="3"/>
    <x v="0"/>
    <n v="0"/>
    <n v="0"/>
    <n v="0"/>
    <n v="0"/>
    <n v="1893"/>
    <n v="2436178.2200000002"/>
    <n v="0"/>
    <n v="0"/>
    <n v="0"/>
    <n v="0"/>
    <n v="0"/>
    <n v="1893"/>
    <n v="2436178.2200000002"/>
  </r>
  <r>
    <x v="2"/>
    <x v="1"/>
    <x v="0"/>
    <x v="31"/>
    <x v="1"/>
    <x v="4"/>
    <x v="0"/>
    <x v="0"/>
    <n v="13232"/>
    <n v="13009.29"/>
    <n v="57259082.019999988"/>
    <n v="54772208.689999998"/>
    <n v="0"/>
    <n v="2517.56"/>
    <n v="0"/>
    <n v="0"/>
    <n v="57259082.019999988"/>
    <n v="54772208.689999998"/>
    <n v="0"/>
    <n v="0"/>
    <n v="2517.56"/>
  </r>
  <r>
    <x v="2"/>
    <x v="1"/>
    <x v="0"/>
    <x v="31"/>
    <x v="1"/>
    <x v="4"/>
    <x v="1"/>
    <x v="0"/>
    <n v="0"/>
    <n v="0"/>
    <n v="0"/>
    <n v="0"/>
    <n v="723"/>
    <n v="28806371.359999996"/>
    <n v="0"/>
    <n v="0"/>
    <n v="0"/>
    <n v="0"/>
    <n v="0"/>
    <n v="723"/>
    <n v="28806371.359999996"/>
  </r>
  <r>
    <x v="2"/>
    <x v="1"/>
    <x v="0"/>
    <x v="31"/>
    <x v="1"/>
    <x v="4"/>
    <x v="1"/>
    <x v="1"/>
    <n v="0"/>
    <n v="0"/>
    <n v="0"/>
    <n v="0"/>
    <n v="177"/>
    <n v="-131409.24"/>
    <n v="0"/>
    <n v="0"/>
    <n v="0"/>
    <n v="0"/>
    <n v="0"/>
    <n v="177"/>
    <n v="-131409.24"/>
  </r>
  <r>
    <x v="2"/>
    <x v="1"/>
    <x v="0"/>
    <x v="31"/>
    <x v="1"/>
    <x v="4"/>
    <x v="2"/>
    <x v="0"/>
    <n v="0"/>
    <n v="0"/>
    <n v="0"/>
    <n v="0"/>
    <n v="92"/>
    <n v="12627724.250000002"/>
    <n v="0"/>
    <n v="0"/>
    <n v="0"/>
    <n v="0"/>
    <n v="0"/>
    <n v="92"/>
    <n v="12627724.250000002"/>
  </r>
  <r>
    <x v="2"/>
    <x v="1"/>
    <x v="0"/>
    <x v="31"/>
    <x v="1"/>
    <x v="4"/>
    <x v="2"/>
    <x v="1"/>
    <n v="0"/>
    <n v="0"/>
    <n v="0"/>
    <n v="0"/>
    <n v="7"/>
    <n v="1080827.78"/>
    <n v="0"/>
    <n v="0"/>
    <n v="0"/>
    <n v="0"/>
    <n v="0"/>
    <n v="7"/>
    <n v="1080827.78"/>
  </r>
  <r>
    <x v="2"/>
    <x v="1"/>
    <x v="0"/>
    <x v="31"/>
    <x v="1"/>
    <x v="4"/>
    <x v="3"/>
    <x v="0"/>
    <n v="0"/>
    <n v="0"/>
    <n v="0"/>
    <n v="0"/>
    <n v="833"/>
    <n v="2800885.7700000005"/>
    <n v="0"/>
    <n v="0"/>
    <n v="0"/>
    <n v="0"/>
    <n v="0"/>
    <n v="833"/>
    <n v="2800885.7700000005"/>
  </r>
  <r>
    <x v="2"/>
    <x v="1"/>
    <x v="0"/>
    <x v="31"/>
    <x v="1"/>
    <x v="0"/>
    <x v="0"/>
    <x v="0"/>
    <n v="523"/>
    <n v="558.68000000000006"/>
    <n v="2311980.16"/>
    <n v="1807439.1400000001"/>
    <n v="0"/>
    <n v="955.78"/>
    <n v="0"/>
    <n v="0"/>
    <n v="2311980.16"/>
    <n v="1807439.1400000001"/>
    <n v="0"/>
    <n v="0"/>
    <n v="955.78"/>
  </r>
  <r>
    <x v="2"/>
    <x v="1"/>
    <x v="0"/>
    <x v="31"/>
    <x v="1"/>
    <x v="0"/>
    <x v="1"/>
    <x v="0"/>
    <n v="0"/>
    <n v="0"/>
    <n v="0"/>
    <n v="0"/>
    <n v="49"/>
    <n v="1031192.2"/>
    <n v="0"/>
    <n v="0"/>
    <n v="0"/>
    <n v="0"/>
    <n v="0"/>
    <n v="49"/>
    <n v="1031192.2"/>
  </r>
  <r>
    <x v="2"/>
    <x v="1"/>
    <x v="0"/>
    <x v="31"/>
    <x v="1"/>
    <x v="0"/>
    <x v="1"/>
    <x v="1"/>
    <n v="0"/>
    <n v="0"/>
    <n v="0"/>
    <n v="0"/>
    <n v="10"/>
    <n v="25744.44"/>
    <n v="0"/>
    <n v="0"/>
    <n v="0"/>
    <n v="0"/>
    <n v="0"/>
    <n v="10"/>
    <n v="25744.44"/>
  </r>
  <r>
    <x v="2"/>
    <x v="1"/>
    <x v="0"/>
    <x v="31"/>
    <x v="1"/>
    <x v="0"/>
    <x v="2"/>
    <x v="0"/>
    <n v="0"/>
    <n v="0"/>
    <n v="0"/>
    <n v="0"/>
    <n v="3"/>
    <n v="409076.55"/>
    <n v="0"/>
    <n v="0"/>
    <n v="0"/>
    <n v="0"/>
    <n v="0"/>
    <n v="3"/>
    <n v="409076.55"/>
  </r>
  <r>
    <x v="2"/>
    <x v="1"/>
    <x v="0"/>
    <x v="31"/>
    <x v="1"/>
    <x v="0"/>
    <x v="3"/>
    <x v="0"/>
    <n v="0"/>
    <n v="0"/>
    <n v="0"/>
    <n v="0"/>
    <n v="67"/>
    <n v="237767.57"/>
    <n v="0"/>
    <n v="0"/>
    <n v="0"/>
    <n v="0"/>
    <n v="0"/>
    <n v="67"/>
    <n v="237767.57"/>
  </r>
  <r>
    <x v="2"/>
    <x v="1"/>
    <x v="0"/>
    <x v="31"/>
    <x v="1"/>
    <x v="1"/>
    <x v="0"/>
    <x v="0"/>
    <n v="24330"/>
    <n v="23874.929999999993"/>
    <n v="89149953.180000007"/>
    <n v="84248800.300000012"/>
    <n v="0"/>
    <n v="10055.44"/>
    <n v="0"/>
    <n v="0"/>
    <n v="89149953.180000007"/>
    <n v="84248800.300000012"/>
    <n v="0"/>
    <n v="0"/>
    <n v="10055.44"/>
  </r>
  <r>
    <x v="2"/>
    <x v="1"/>
    <x v="0"/>
    <x v="31"/>
    <x v="1"/>
    <x v="1"/>
    <x v="1"/>
    <x v="0"/>
    <n v="0"/>
    <n v="0"/>
    <n v="0"/>
    <n v="0"/>
    <n v="1156"/>
    <n v="29774744.449999999"/>
    <n v="0"/>
    <n v="0"/>
    <n v="0"/>
    <n v="0"/>
    <n v="0"/>
    <n v="1156"/>
    <n v="29774744.449999999"/>
  </r>
  <r>
    <x v="2"/>
    <x v="1"/>
    <x v="0"/>
    <x v="31"/>
    <x v="1"/>
    <x v="1"/>
    <x v="1"/>
    <x v="1"/>
    <n v="0"/>
    <n v="0"/>
    <n v="0"/>
    <n v="0"/>
    <n v="292"/>
    <n v="-712979.47"/>
    <n v="0"/>
    <n v="0"/>
    <n v="0"/>
    <n v="0"/>
    <n v="0"/>
    <n v="292"/>
    <n v="-712979.47"/>
  </r>
  <r>
    <x v="2"/>
    <x v="1"/>
    <x v="0"/>
    <x v="31"/>
    <x v="1"/>
    <x v="1"/>
    <x v="2"/>
    <x v="0"/>
    <n v="0"/>
    <n v="0"/>
    <n v="0"/>
    <n v="0"/>
    <n v="202"/>
    <n v="23707541.309999991"/>
    <n v="0"/>
    <n v="0"/>
    <n v="0"/>
    <n v="0"/>
    <n v="0"/>
    <n v="202"/>
    <n v="23707541.309999991"/>
  </r>
  <r>
    <x v="2"/>
    <x v="1"/>
    <x v="0"/>
    <x v="31"/>
    <x v="1"/>
    <x v="1"/>
    <x v="2"/>
    <x v="1"/>
    <n v="0"/>
    <n v="0"/>
    <n v="0"/>
    <n v="0"/>
    <n v="7"/>
    <n v="338718.79"/>
    <n v="0"/>
    <n v="0"/>
    <n v="0"/>
    <n v="0"/>
    <n v="0"/>
    <n v="7"/>
    <n v="338718.79"/>
  </r>
  <r>
    <x v="2"/>
    <x v="1"/>
    <x v="0"/>
    <x v="31"/>
    <x v="1"/>
    <x v="1"/>
    <x v="3"/>
    <x v="0"/>
    <n v="0"/>
    <n v="0"/>
    <n v="0"/>
    <n v="0"/>
    <n v="1355"/>
    <n v="4675789.209999999"/>
    <n v="0"/>
    <n v="0"/>
    <n v="0"/>
    <n v="0"/>
    <n v="0"/>
    <n v="1355"/>
    <n v="4675789.209999999"/>
  </r>
  <r>
    <x v="2"/>
    <x v="1"/>
    <x v="0"/>
    <x v="31"/>
    <x v="1"/>
    <x v="2"/>
    <x v="0"/>
    <x v="0"/>
    <n v="5"/>
    <n v="5.1800000000000006"/>
    <n v="16031.9"/>
    <n v="17727.18"/>
    <n v="0"/>
    <n v="0"/>
    <n v="0"/>
    <n v="0"/>
    <n v="16031.9"/>
    <n v="17727.18"/>
    <n v="0"/>
    <n v="0"/>
    <n v="0"/>
  </r>
  <r>
    <x v="2"/>
    <x v="1"/>
    <x v="0"/>
    <x v="31"/>
    <x v="1"/>
    <x v="2"/>
    <x v="3"/>
    <x v="0"/>
    <n v="0"/>
    <n v="0"/>
    <n v="0"/>
    <n v="0"/>
    <n v="0"/>
    <n v="610"/>
    <n v="0"/>
    <n v="0"/>
    <n v="0"/>
    <n v="0"/>
    <n v="0"/>
    <n v="0"/>
    <n v="610"/>
  </r>
  <r>
    <x v="2"/>
    <x v="1"/>
    <x v="0"/>
    <x v="31"/>
    <x v="1"/>
    <x v="3"/>
    <x v="0"/>
    <x v="0"/>
    <n v="177"/>
    <n v="143.19"/>
    <n v="1308993.6200000001"/>
    <n v="824792.2"/>
    <n v="0"/>
    <n v="0"/>
    <n v="0"/>
    <n v="0"/>
    <n v="1308993.6200000001"/>
    <n v="824792.2"/>
    <n v="0"/>
    <n v="0"/>
    <n v="0"/>
  </r>
  <r>
    <x v="2"/>
    <x v="1"/>
    <x v="0"/>
    <x v="31"/>
    <x v="1"/>
    <x v="3"/>
    <x v="1"/>
    <x v="0"/>
    <n v="0"/>
    <n v="0"/>
    <n v="0"/>
    <n v="0"/>
    <n v="3"/>
    <n v="150270.03"/>
    <n v="0"/>
    <n v="0"/>
    <n v="0"/>
    <n v="0"/>
    <n v="0"/>
    <n v="3"/>
    <n v="150270.03"/>
  </r>
  <r>
    <x v="2"/>
    <x v="1"/>
    <x v="0"/>
    <x v="31"/>
    <x v="1"/>
    <x v="3"/>
    <x v="2"/>
    <x v="0"/>
    <n v="0"/>
    <n v="0"/>
    <n v="0"/>
    <n v="0"/>
    <n v="2"/>
    <n v="480451"/>
    <n v="0"/>
    <n v="0"/>
    <n v="0"/>
    <n v="0"/>
    <n v="0"/>
    <n v="2"/>
    <n v="480451"/>
  </r>
  <r>
    <x v="2"/>
    <x v="1"/>
    <x v="0"/>
    <x v="31"/>
    <x v="1"/>
    <x v="3"/>
    <x v="3"/>
    <x v="0"/>
    <n v="0"/>
    <n v="0"/>
    <n v="0"/>
    <n v="0"/>
    <n v="7"/>
    <n v="24917.43"/>
    <n v="0"/>
    <n v="0"/>
    <n v="0"/>
    <n v="0"/>
    <n v="0"/>
    <n v="7"/>
    <n v="24917.43"/>
  </r>
  <r>
    <x v="2"/>
    <x v="1"/>
    <x v="0"/>
    <x v="31"/>
    <x v="2"/>
    <x v="4"/>
    <x v="0"/>
    <x v="0"/>
    <n v="4192"/>
    <n v="4022.8099999999995"/>
    <n v="98512678.349999994"/>
    <n v="80404112.159999996"/>
    <n v="0"/>
    <n v="478.38"/>
    <n v="0"/>
    <n v="0"/>
    <n v="98512678.349999994"/>
    <n v="80404112.159999996"/>
    <n v="0"/>
    <n v="0"/>
    <n v="478.38"/>
  </r>
  <r>
    <x v="2"/>
    <x v="1"/>
    <x v="0"/>
    <x v="31"/>
    <x v="2"/>
    <x v="4"/>
    <x v="1"/>
    <x v="0"/>
    <n v="0"/>
    <n v="0"/>
    <n v="0"/>
    <n v="0"/>
    <n v="238"/>
    <n v="50137263.93999999"/>
    <n v="0"/>
    <n v="0"/>
    <n v="0"/>
    <n v="0"/>
    <n v="0"/>
    <n v="238"/>
    <n v="50137263.93999999"/>
  </r>
  <r>
    <x v="2"/>
    <x v="1"/>
    <x v="0"/>
    <x v="31"/>
    <x v="2"/>
    <x v="4"/>
    <x v="1"/>
    <x v="1"/>
    <n v="0"/>
    <n v="0"/>
    <n v="0"/>
    <n v="0"/>
    <n v="4"/>
    <n v="94361.2"/>
    <n v="0"/>
    <n v="0"/>
    <n v="0"/>
    <n v="0"/>
    <n v="0"/>
    <n v="4"/>
    <n v="94361.2"/>
  </r>
  <r>
    <x v="2"/>
    <x v="1"/>
    <x v="0"/>
    <x v="31"/>
    <x v="2"/>
    <x v="4"/>
    <x v="2"/>
    <x v="0"/>
    <n v="0"/>
    <n v="0"/>
    <n v="0"/>
    <n v="0"/>
    <n v="22"/>
    <n v="9998868.9899999984"/>
    <n v="0"/>
    <n v="0"/>
    <n v="0"/>
    <n v="0"/>
    <n v="0"/>
    <n v="22"/>
    <n v="9998868.9899999984"/>
  </r>
  <r>
    <x v="2"/>
    <x v="1"/>
    <x v="0"/>
    <x v="31"/>
    <x v="2"/>
    <x v="4"/>
    <x v="2"/>
    <x v="1"/>
    <n v="0"/>
    <n v="0"/>
    <n v="0"/>
    <n v="0"/>
    <n v="1"/>
    <n v="598624.56999999995"/>
    <n v="0"/>
    <n v="0"/>
    <n v="0"/>
    <n v="0"/>
    <n v="0"/>
    <n v="1"/>
    <n v="598624.56999999995"/>
  </r>
  <r>
    <x v="2"/>
    <x v="1"/>
    <x v="0"/>
    <x v="31"/>
    <x v="2"/>
    <x v="4"/>
    <x v="3"/>
    <x v="0"/>
    <n v="0"/>
    <n v="0"/>
    <n v="0"/>
    <n v="0"/>
    <n v="336"/>
    <n v="974648.51"/>
    <n v="0"/>
    <n v="0"/>
    <n v="0"/>
    <n v="0"/>
    <n v="0"/>
    <n v="336"/>
    <n v="974648.51"/>
  </r>
  <r>
    <x v="2"/>
    <x v="1"/>
    <x v="0"/>
    <x v="31"/>
    <x v="2"/>
    <x v="0"/>
    <x v="0"/>
    <x v="0"/>
    <n v="370"/>
    <n v="379.23"/>
    <n v="4184609.3099999996"/>
    <n v="3715496.8200000003"/>
    <n v="0"/>
    <n v="0"/>
    <n v="0"/>
    <n v="0"/>
    <n v="4184609.3099999996"/>
    <n v="3715496.8200000003"/>
    <n v="0"/>
    <n v="0"/>
    <n v="0"/>
  </r>
  <r>
    <x v="2"/>
    <x v="1"/>
    <x v="0"/>
    <x v="31"/>
    <x v="2"/>
    <x v="0"/>
    <x v="1"/>
    <x v="0"/>
    <n v="0"/>
    <n v="0"/>
    <n v="0"/>
    <n v="0"/>
    <n v="14"/>
    <n v="1957966.2800000003"/>
    <n v="0"/>
    <n v="0"/>
    <n v="0"/>
    <n v="0"/>
    <n v="0"/>
    <n v="14"/>
    <n v="1957966.2800000003"/>
  </r>
  <r>
    <x v="2"/>
    <x v="1"/>
    <x v="0"/>
    <x v="31"/>
    <x v="2"/>
    <x v="0"/>
    <x v="1"/>
    <x v="1"/>
    <n v="0"/>
    <n v="0"/>
    <n v="0"/>
    <n v="0"/>
    <n v="1"/>
    <n v="-11426"/>
    <n v="0"/>
    <n v="0"/>
    <n v="0"/>
    <n v="0"/>
    <n v="0"/>
    <n v="1"/>
    <n v="-11426"/>
  </r>
  <r>
    <x v="2"/>
    <x v="1"/>
    <x v="0"/>
    <x v="31"/>
    <x v="2"/>
    <x v="0"/>
    <x v="2"/>
    <x v="0"/>
    <n v="0"/>
    <n v="0"/>
    <n v="0"/>
    <n v="0"/>
    <n v="3"/>
    <n v="767709.31"/>
    <n v="0"/>
    <n v="0"/>
    <n v="0"/>
    <n v="0"/>
    <n v="0"/>
    <n v="3"/>
    <n v="767709.31"/>
  </r>
  <r>
    <x v="2"/>
    <x v="1"/>
    <x v="0"/>
    <x v="31"/>
    <x v="2"/>
    <x v="0"/>
    <x v="3"/>
    <x v="0"/>
    <n v="0"/>
    <n v="0"/>
    <n v="0"/>
    <n v="0"/>
    <n v="102"/>
    <n v="1351818.1"/>
    <n v="0"/>
    <n v="0"/>
    <n v="0"/>
    <n v="0"/>
    <n v="0"/>
    <n v="102"/>
    <n v="1351818.1"/>
  </r>
  <r>
    <x v="2"/>
    <x v="1"/>
    <x v="0"/>
    <x v="31"/>
    <x v="2"/>
    <x v="1"/>
    <x v="0"/>
    <x v="0"/>
    <n v="400"/>
    <n v="384.81"/>
    <n v="2820376.0499999993"/>
    <n v="2863134.4899999998"/>
    <n v="0"/>
    <n v="0"/>
    <n v="0"/>
    <n v="0"/>
    <n v="2820376.0499999993"/>
    <n v="2863134.4899999998"/>
    <n v="0"/>
    <n v="0"/>
    <n v="0"/>
  </r>
  <r>
    <x v="2"/>
    <x v="1"/>
    <x v="0"/>
    <x v="31"/>
    <x v="2"/>
    <x v="1"/>
    <x v="1"/>
    <x v="0"/>
    <n v="0"/>
    <n v="0"/>
    <n v="0"/>
    <n v="0"/>
    <n v="25"/>
    <n v="1452612.9900000002"/>
    <n v="0"/>
    <n v="0"/>
    <n v="0"/>
    <n v="0"/>
    <n v="0"/>
    <n v="25"/>
    <n v="1452612.9900000002"/>
  </r>
  <r>
    <x v="2"/>
    <x v="1"/>
    <x v="0"/>
    <x v="31"/>
    <x v="2"/>
    <x v="1"/>
    <x v="1"/>
    <x v="1"/>
    <n v="0"/>
    <n v="0"/>
    <n v="0"/>
    <n v="0"/>
    <n v="1"/>
    <n v="-14658"/>
    <n v="0"/>
    <n v="0"/>
    <n v="0"/>
    <n v="0"/>
    <n v="0"/>
    <n v="1"/>
    <n v="-14658"/>
  </r>
  <r>
    <x v="2"/>
    <x v="1"/>
    <x v="0"/>
    <x v="31"/>
    <x v="2"/>
    <x v="1"/>
    <x v="2"/>
    <x v="0"/>
    <n v="0"/>
    <n v="0"/>
    <n v="0"/>
    <n v="0"/>
    <n v="3"/>
    <n v="-385.38000000000466"/>
    <n v="0"/>
    <n v="0"/>
    <n v="0"/>
    <n v="0"/>
    <n v="0"/>
    <n v="3"/>
    <n v="-385.38000000000466"/>
  </r>
  <r>
    <x v="2"/>
    <x v="1"/>
    <x v="0"/>
    <x v="31"/>
    <x v="2"/>
    <x v="1"/>
    <x v="2"/>
    <x v="1"/>
    <n v="0"/>
    <n v="0"/>
    <n v="0"/>
    <n v="0"/>
    <n v="1"/>
    <n v="173532.67"/>
    <n v="0"/>
    <n v="0"/>
    <n v="0"/>
    <n v="0"/>
    <n v="0"/>
    <n v="1"/>
    <n v="173532.67"/>
  </r>
  <r>
    <x v="2"/>
    <x v="1"/>
    <x v="0"/>
    <x v="31"/>
    <x v="2"/>
    <x v="1"/>
    <x v="3"/>
    <x v="0"/>
    <n v="0"/>
    <n v="0"/>
    <n v="0"/>
    <n v="0"/>
    <n v="15"/>
    <n v="43287.19"/>
    <n v="0"/>
    <n v="0"/>
    <n v="0"/>
    <n v="0"/>
    <n v="0"/>
    <n v="15"/>
    <n v="43287.19"/>
  </r>
  <r>
    <x v="2"/>
    <x v="1"/>
    <x v="0"/>
    <x v="31"/>
    <x v="2"/>
    <x v="2"/>
    <x v="0"/>
    <x v="0"/>
    <n v="1"/>
    <n v="0.09"/>
    <n v="5508.15"/>
    <n v="513.09"/>
    <n v="0"/>
    <n v="0"/>
    <n v="0"/>
    <n v="0"/>
    <n v="5508.15"/>
    <n v="513.09"/>
    <n v="0"/>
    <n v="0"/>
    <n v="0"/>
  </r>
  <r>
    <x v="2"/>
    <x v="1"/>
    <x v="0"/>
    <x v="31"/>
    <x v="2"/>
    <x v="2"/>
    <x v="3"/>
    <x v="0"/>
    <n v="0"/>
    <n v="0"/>
    <n v="0"/>
    <n v="0"/>
    <n v="1"/>
    <n v="2816.67"/>
    <n v="0"/>
    <n v="0"/>
    <n v="0"/>
    <n v="0"/>
    <n v="0"/>
    <n v="1"/>
    <n v="2816.67"/>
  </r>
  <r>
    <x v="2"/>
    <x v="1"/>
    <x v="0"/>
    <x v="31"/>
    <x v="2"/>
    <x v="3"/>
    <x v="0"/>
    <x v="0"/>
    <n v="224"/>
    <n v="185.26"/>
    <n v="2051539.48"/>
    <n v="1810925.77"/>
    <n v="0"/>
    <n v="0"/>
    <n v="0"/>
    <n v="0"/>
    <n v="2051539.48"/>
    <n v="1810925.77"/>
    <n v="0"/>
    <n v="0"/>
    <n v="0"/>
  </r>
  <r>
    <x v="2"/>
    <x v="1"/>
    <x v="0"/>
    <x v="31"/>
    <x v="2"/>
    <x v="3"/>
    <x v="1"/>
    <x v="0"/>
    <n v="0"/>
    <n v="0"/>
    <n v="0"/>
    <n v="0"/>
    <n v="12"/>
    <n v="2722661.6900000004"/>
    <n v="0"/>
    <n v="0"/>
    <n v="0"/>
    <n v="0"/>
    <n v="0"/>
    <n v="12"/>
    <n v="2722661.6900000004"/>
  </r>
  <r>
    <x v="2"/>
    <x v="1"/>
    <x v="0"/>
    <x v="31"/>
    <x v="2"/>
    <x v="3"/>
    <x v="2"/>
    <x v="0"/>
    <n v="0"/>
    <n v="0"/>
    <n v="0"/>
    <n v="0"/>
    <n v="2"/>
    <n v="243067.03999999998"/>
    <n v="0"/>
    <n v="0"/>
    <n v="0"/>
    <n v="0"/>
    <n v="0"/>
    <n v="2"/>
    <n v="243067.03999999998"/>
  </r>
  <r>
    <x v="2"/>
    <x v="1"/>
    <x v="0"/>
    <x v="31"/>
    <x v="2"/>
    <x v="3"/>
    <x v="3"/>
    <x v="0"/>
    <n v="0"/>
    <n v="0"/>
    <n v="0"/>
    <n v="0"/>
    <n v="37"/>
    <n v="290427.65000000002"/>
    <n v="0"/>
    <n v="0"/>
    <n v="0"/>
    <n v="0"/>
    <n v="0"/>
    <n v="37"/>
    <n v="290427.65000000002"/>
  </r>
  <r>
    <x v="2"/>
    <x v="1"/>
    <x v="0"/>
    <x v="31"/>
    <x v="3"/>
    <x v="0"/>
    <x v="0"/>
    <x v="0"/>
    <n v="10"/>
    <n v="7.7000000000000011"/>
    <n v="51035.7"/>
    <n v="48199.839999999997"/>
    <n v="0"/>
    <n v="0"/>
    <n v="0"/>
    <n v="0"/>
    <n v="51035.7"/>
    <n v="48199.839999999997"/>
    <n v="0"/>
    <n v="0"/>
    <n v="0"/>
  </r>
  <r>
    <x v="2"/>
    <x v="1"/>
    <x v="0"/>
    <x v="31"/>
    <x v="3"/>
    <x v="1"/>
    <x v="0"/>
    <x v="0"/>
    <n v="6265"/>
    <n v="4307.71"/>
    <n v="6847324.620000001"/>
    <n v="5267214.1000000006"/>
    <n v="0"/>
    <n v="0"/>
    <n v="0"/>
    <n v="0"/>
    <n v="6847324.620000001"/>
    <n v="5267214.1000000006"/>
    <n v="0"/>
    <n v="0"/>
    <n v="0"/>
  </r>
  <r>
    <x v="2"/>
    <x v="1"/>
    <x v="0"/>
    <x v="31"/>
    <x v="3"/>
    <x v="1"/>
    <x v="1"/>
    <x v="0"/>
    <n v="0"/>
    <n v="0"/>
    <n v="0"/>
    <n v="0"/>
    <n v="124"/>
    <n v="1793452.33"/>
    <n v="0"/>
    <n v="0"/>
    <n v="0"/>
    <n v="0"/>
    <n v="0"/>
    <n v="124"/>
    <n v="1793452.33"/>
  </r>
  <r>
    <x v="2"/>
    <x v="1"/>
    <x v="0"/>
    <x v="31"/>
    <x v="3"/>
    <x v="1"/>
    <x v="1"/>
    <x v="1"/>
    <n v="0"/>
    <n v="0"/>
    <n v="0"/>
    <n v="0"/>
    <n v="19"/>
    <n v="-225785.21000000002"/>
    <n v="0"/>
    <n v="0"/>
    <n v="0"/>
    <n v="0"/>
    <n v="0"/>
    <n v="19"/>
    <n v="-225785.21000000002"/>
  </r>
  <r>
    <x v="2"/>
    <x v="1"/>
    <x v="0"/>
    <x v="31"/>
    <x v="3"/>
    <x v="1"/>
    <x v="2"/>
    <x v="0"/>
    <n v="0"/>
    <n v="0"/>
    <n v="0"/>
    <n v="0"/>
    <n v="47"/>
    <n v="522386.16"/>
    <n v="0"/>
    <n v="0"/>
    <n v="0"/>
    <n v="0"/>
    <n v="0"/>
    <n v="47"/>
    <n v="522386.16"/>
  </r>
  <r>
    <x v="2"/>
    <x v="1"/>
    <x v="0"/>
    <x v="31"/>
    <x v="3"/>
    <x v="1"/>
    <x v="2"/>
    <x v="1"/>
    <n v="0"/>
    <n v="0"/>
    <n v="0"/>
    <n v="0"/>
    <n v="1"/>
    <n v="192932.48000000001"/>
    <n v="0"/>
    <n v="0"/>
    <n v="0"/>
    <n v="0"/>
    <n v="0"/>
    <n v="1"/>
    <n v="192932.48000000001"/>
  </r>
  <r>
    <x v="2"/>
    <x v="1"/>
    <x v="0"/>
    <x v="31"/>
    <x v="3"/>
    <x v="1"/>
    <x v="3"/>
    <x v="0"/>
    <n v="0"/>
    <n v="0"/>
    <n v="0"/>
    <n v="0"/>
    <n v="1"/>
    <n v="617.5"/>
    <n v="0"/>
    <n v="0"/>
    <n v="0"/>
    <n v="0"/>
    <n v="0"/>
    <n v="1"/>
    <n v="617.5"/>
  </r>
  <r>
    <x v="2"/>
    <x v="1"/>
    <x v="0"/>
    <x v="31"/>
    <x v="3"/>
    <x v="2"/>
    <x v="0"/>
    <x v="0"/>
    <n v="1009"/>
    <n v="946.86"/>
    <n v="1041060.2499999999"/>
    <n v="942821.6399999999"/>
    <n v="0"/>
    <n v="0"/>
    <n v="0"/>
    <n v="0"/>
    <n v="1041060.2499999999"/>
    <n v="942821.6399999999"/>
    <n v="0"/>
    <n v="0"/>
    <n v="0"/>
  </r>
  <r>
    <x v="2"/>
    <x v="1"/>
    <x v="0"/>
    <x v="31"/>
    <x v="3"/>
    <x v="2"/>
    <x v="1"/>
    <x v="0"/>
    <n v="0"/>
    <n v="0"/>
    <n v="0"/>
    <n v="0"/>
    <n v="71"/>
    <n v="538475.85999999987"/>
    <n v="0"/>
    <n v="0"/>
    <n v="0"/>
    <n v="0"/>
    <n v="0"/>
    <n v="71"/>
    <n v="538475.85999999987"/>
  </r>
  <r>
    <x v="2"/>
    <x v="1"/>
    <x v="0"/>
    <x v="31"/>
    <x v="3"/>
    <x v="2"/>
    <x v="1"/>
    <x v="1"/>
    <n v="0"/>
    <n v="0"/>
    <n v="0"/>
    <n v="0"/>
    <n v="16"/>
    <n v="-156223.24"/>
    <n v="0"/>
    <n v="0"/>
    <n v="0"/>
    <n v="0"/>
    <n v="0"/>
    <n v="16"/>
    <n v="-156223.24"/>
  </r>
  <r>
    <x v="2"/>
    <x v="1"/>
    <x v="0"/>
    <x v="31"/>
    <x v="3"/>
    <x v="2"/>
    <x v="2"/>
    <x v="0"/>
    <n v="0"/>
    <n v="0"/>
    <n v="0"/>
    <n v="0"/>
    <n v="3"/>
    <n v="158666.59"/>
    <n v="0"/>
    <n v="0"/>
    <n v="0"/>
    <n v="0"/>
    <n v="0"/>
    <n v="3"/>
    <n v="158666.59"/>
  </r>
  <r>
    <x v="2"/>
    <x v="1"/>
    <x v="0"/>
    <x v="31"/>
    <x v="3"/>
    <x v="2"/>
    <x v="2"/>
    <x v="1"/>
    <n v="0"/>
    <n v="0"/>
    <n v="0"/>
    <n v="0"/>
    <n v="3"/>
    <n v="-3888.9300000000003"/>
    <n v="0"/>
    <n v="0"/>
    <n v="0"/>
    <n v="0"/>
    <n v="0"/>
    <n v="3"/>
    <n v="-3888.9300000000003"/>
  </r>
  <r>
    <x v="2"/>
    <x v="1"/>
    <x v="0"/>
    <x v="31"/>
    <x v="4"/>
    <x v="0"/>
    <x v="0"/>
    <x v="0"/>
    <n v="0"/>
    <n v="0"/>
    <n v="0"/>
    <n v="0"/>
    <n v="0"/>
    <n v="13167.32"/>
    <n v="0"/>
    <n v="0"/>
    <n v="0"/>
    <n v="0"/>
    <n v="0"/>
    <n v="0"/>
    <n v="13167.32"/>
  </r>
  <r>
    <x v="2"/>
    <x v="1"/>
    <x v="0"/>
    <x v="31"/>
    <x v="4"/>
    <x v="0"/>
    <x v="1"/>
    <x v="0"/>
    <n v="0"/>
    <n v="0"/>
    <n v="0"/>
    <n v="0"/>
    <n v="0"/>
    <n v="-14711542.560000001"/>
    <n v="0"/>
    <n v="0"/>
    <n v="0"/>
    <n v="0"/>
    <n v="0"/>
    <n v="0"/>
    <n v="-14711542.560000001"/>
  </r>
  <r>
    <x v="2"/>
    <x v="1"/>
    <x v="0"/>
    <x v="31"/>
    <x v="4"/>
    <x v="0"/>
    <x v="1"/>
    <x v="1"/>
    <n v="0"/>
    <n v="0"/>
    <n v="0"/>
    <n v="0"/>
    <n v="1"/>
    <n v="-1061795.3599999999"/>
    <n v="0"/>
    <n v="0"/>
    <n v="0"/>
    <n v="0"/>
    <n v="0"/>
    <n v="1"/>
    <n v="-1061795.3599999999"/>
  </r>
  <r>
    <x v="2"/>
    <x v="1"/>
    <x v="0"/>
    <x v="31"/>
    <x v="4"/>
    <x v="0"/>
    <x v="2"/>
    <x v="0"/>
    <n v="0"/>
    <n v="0"/>
    <n v="0"/>
    <n v="0"/>
    <n v="0"/>
    <n v="-3027048.9800000004"/>
    <n v="0"/>
    <n v="0"/>
    <n v="0"/>
    <n v="0"/>
    <n v="0"/>
    <n v="0"/>
    <n v="-3027048.9800000004"/>
  </r>
  <r>
    <x v="2"/>
    <x v="1"/>
    <x v="0"/>
    <x v="31"/>
    <x v="4"/>
    <x v="0"/>
    <x v="2"/>
    <x v="1"/>
    <n v="0"/>
    <n v="0"/>
    <n v="0"/>
    <n v="0"/>
    <n v="0"/>
    <n v="-400721.15"/>
    <n v="0"/>
    <n v="0"/>
    <n v="0"/>
    <n v="0"/>
    <n v="0"/>
    <n v="0"/>
    <n v="-400721.15"/>
  </r>
  <r>
    <x v="2"/>
    <x v="1"/>
    <x v="0"/>
    <x v="31"/>
    <x v="4"/>
    <x v="0"/>
    <x v="3"/>
    <x v="0"/>
    <n v="0"/>
    <n v="0"/>
    <n v="0"/>
    <n v="0"/>
    <n v="1"/>
    <n v="122758.76000000005"/>
    <n v="0"/>
    <n v="0"/>
    <n v="0"/>
    <n v="0"/>
    <n v="0"/>
    <n v="1"/>
    <n v="122758.76000000005"/>
  </r>
  <r>
    <x v="2"/>
    <x v="1"/>
    <x v="0"/>
    <x v="31"/>
    <x v="4"/>
    <x v="1"/>
    <x v="0"/>
    <x v="0"/>
    <n v="70"/>
    <n v="28.87"/>
    <n v="340969.74"/>
    <n v="141031.14000000001"/>
    <n v="0"/>
    <n v="0"/>
    <n v="0"/>
    <n v="0"/>
    <n v="340969.74"/>
    <n v="141031.14000000001"/>
    <n v="0"/>
    <n v="0"/>
    <n v="0"/>
  </r>
  <r>
    <x v="2"/>
    <x v="1"/>
    <x v="0"/>
    <x v="31"/>
    <x v="4"/>
    <x v="1"/>
    <x v="1"/>
    <x v="0"/>
    <n v="0"/>
    <n v="0"/>
    <n v="0"/>
    <n v="0"/>
    <n v="7"/>
    <n v="975139.53999999992"/>
    <n v="0"/>
    <n v="0"/>
    <n v="0"/>
    <n v="0"/>
    <n v="0"/>
    <n v="7"/>
    <n v="975139.53999999992"/>
  </r>
  <r>
    <x v="2"/>
    <x v="1"/>
    <x v="0"/>
    <x v="31"/>
    <x v="4"/>
    <x v="3"/>
    <x v="0"/>
    <x v="0"/>
    <n v="101"/>
    <n v="60.81"/>
    <n v="296753.28000000003"/>
    <n v="188556.51"/>
    <n v="0"/>
    <n v="0"/>
    <n v="0"/>
    <n v="0"/>
    <n v="296753.28000000003"/>
    <n v="188556.51"/>
    <n v="0"/>
    <n v="0"/>
    <n v="0"/>
  </r>
  <r>
    <x v="2"/>
    <x v="1"/>
    <x v="0"/>
    <x v="31"/>
    <x v="4"/>
    <x v="3"/>
    <x v="1"/>
    <x v="0"/>
    <n v="0"/>
    <n v="0"/>
    <n v="0"/>
    <n v="0"/>
    <n v="1"/>
    <n v="15307"/>
    <n v="0"/>
    <n v="0"/>
    <n v="0"/>
    <n v="0"/>
    <n v="0"/>
    <n v="1"/>
    <n v="15307"/>
  </r>
  <r>
    <x v="2"/>
    <x v="1"/>
    <x v="0"/>
    <x v="32"/>
    <x v="0"/>
    <x v="4"/>
    <x v="0"/>
    <x v="0"/>
    <n v="2"/>
    <n v="1.1600000000000001"/>
    <n v="17510.18"/>
    <n v="13854.77"/>
    <n v="0"/>
    <n v="0"/>
    <n v="0"/>
    <n v="0"/>
    <n v="17510.18"/>
    <n v="13854.77"/>
    <n v="0"/>
    <n v="0"/>
    <n v="0"/>
  </r>
  <r>
    <x v="2"/>
    <x v="1"/>
    <x v="0"/>
    <x v="32"/>
    <x v="0"/>
    <x v="0"/>
    <x v="0"/>
    <x v="0"/>
    <n v="1380"/>
    <n v="1684.97"/>
    <n v="667122.29999999993"/>
    <n v="8586351.5899999999"/>
    <n v="0"/>
    <n v="0"/>
    <n v="0"/>
    <n v="0"/>
    <n v="667122.29999999993"/>
    <n v="8586351.5899999999"/>
    <n v="0"/>
    <n v="0"/>
    <n v="0"/>
  </r>
  <r>
    <x v="2"/>
    <x v="1"/>
    <x v="0"/>
    <x v="32"/>
    <x v="0"/>
    <x v="0"/>
    <x v="1"/>
    <x v="0"/>
    <n v="0"/>
    <n v="0"/>
    <n v="0"/>
    <n v="0"/>
    <n v="290"/>
    <n v="6470735.2000000011"/>
    <n v="0"/>
    <n v="0"/>
    <n v="0"/>
    <n v="0"/>
    <n v="0"/>
    <n v="290"/>
    <n v="6470735.2000000011"/>
  </r>
  <r>
    <x v="2"/>
    <x v="1"/>
    <x v="0"/>
    <x v="32"/>
    <x v="0"/>
    <x v="0"/>
    <x v="1"/>
    <x v="1"/>
    <n v="0"/>
    <n v="0"/>
    <n v="0"/>
    <n v="0"/>
    <n v="23"/>
    <n v="-177583.54"/>
    <n v="0"/>
    <n v="0"/>
    <n v="0"/>
    <n v="0"/>
    <n v="0"/>
    <n v="23"/>
    <n v="-177583.54"/>
  </r>
  <r>
    <x v="2"/>
    <x v="1"/>
    <x v="0"/>
    <x v="32"/>
    <x v="0"/>
    <x v="0"/>
    <x v="2"/>
    <x v="0"/>
    <n v="0"/>
    <n v="0"/>
    <n v="0"/>
    <n v="0"/>
    <n v="19"/>
    <n v="1815091.6599999997"/>
    <n v="0"/>
    <n v="0"/>
    <n v="0"/>
    <n v="0"/>
    <n v="0"/>
    <n v="19"/>
    <n v="1815091.6599999997"/>
  </r>
  <r>
    <x v="2"/>
    <x v="1"/>
    <x v="0"/>
    <x v="32"/>
    <x v="0"/>
    <x v="0"/>
    <x v="3"/>
    <x v="0"/>
    <n v="0"/>
    <n v="0"/>
    <n v="0"/>
    <n v="0"/>
    <n v="20"/>
    <n v="73830.53"/>
    <n v="0"/>
    <n v="0"/>
    <n v="0"/>
    <n v="0"/>
    <n v="0"/>
    <n v="20"/>
    <n v="73830.53"/>
  </r>
  <r>
    <x v="2"/>
    <x v="1"/>
    <x v="0"/>
    <x v="32"/>
    <x v="0"/>
    <x v="1"/>
    <x v="0"/>
    <x v="0"/>
    <n v="165704"/>
    <n v="155272.79"/>
    <n v="492332253.40999997"/>
    <n v="429175589.96999991"/>
    <n v="0"/>
    <n v="14154.1"/>
    <n v="0"/>
    <n v="0"/>
    <n v="492332253.40999997"/>
    <n v="429175589.96999991"/>
    <n v="0"/>
    <n v="0"/>
    <n v="14154.1"/>
  </r>
  <r>
    <x v="2"/>
    <x v="1"/>
    <x v="0"/>
    <x v="32"/>
    <x v="0"/>
    <x v="1"/>
    <x v="1"/>
    <x v="0"/>
    <n v="0"/>
    <n v="0"/>
    <n v="0"/>
    <n v="0"/>
    <n v="12051"/>
    <n v="256841356.3600001"/>
    <n v="0"/>
    <n v="0"/>
    <n v="0"/>
    <n v="0"/>
    <n v="0"/>
    <n v="12051"/>
    <n v="256841356.3600001"/>
  </r>
  <r>
    <x v="2"/>
    <x v="1"/>
    <x v="0"/>
    <x v="32"/>
    <x v="0"/>
    <x v="1"/>
    <x v="1"/>
    <x v="1"/>
    <n v="0"/>
    <n v="0"/>
    <n v="0"/>
    <n v="0"/>
    <n v="6986"/>
    <n v="-21067396.730000004"/>
    <n v="0"/>
    <n v="0"/>
    <n v="0"/>
    <n v="0"/>
    <n v="0"/>
    <n v="6986"/>
    <n v="-21067396.730000004"/>
  </r>
  <r>
    <x v="2"/>
    <x v="1"/>
    <x v="0"/>
    <x v="32"/>
    <x v="0"/>
    <x v="1"/>
    <x v="2"/>
    <x v="0"/>
    <n v="0"/>
    <n v="0"/>
    <n v="0"/>
    <n v="0"/>
    <n v="1526"/>
    <n v="108358561.7"/>
    <n v="0"/>
    <n v="0"/>
    <n v="0"/>
    <n v="0"/>
    <n v="0"/>
    <n v="1526"/>
    <n v="108358561.7"/>
  </r>
  <r>
    <x v="2"/>
    <x v="1"/>
    <x v="0"/>
    <x v="32"/>
    <x v="0"/>
    <x v="1"/>
    <x v="2"/>
    <x v="1"/>
    <n v="0"/>
    <n v="0"/>
    <n v="0"/>
    <n v="0"/>
    <n v="144"/>
    <n v="9209136.6399999987"/>
    <n v="0"/>
    <n v="0"/>
    <n v="0"/>
    <n v="0"/>
    <n v="0"/>
    <n v="144"/>
    <n v="9209136.6399999987"/>
  </r>
  <r>
    <x v="2"/>
    <x v="1"/>
    <x v="0"/>
    <x v="32"/>
    <x v="0"/>
    <x v="1"/>
    <x v="3"/>
    <x v="0"/>
    <n v="0"/>
    <n v="0"/>
    <n v="0"/>
    <n v="0"/>
    <n v="1527"/>
    <n v="7465404.04"/>
    <n v="0"/>
    <n v="0"/>
    <n v="0"/>
    <n v="0"/>
    <n v="0"/>
    <n v="1527"/>
    <n v="7465404.04"/>
  </r>
  <r>
    <x v="2"/>
    <x v="1"/>
    <x v="0"/>
    <x v="32"/>
    <x v="0"/>
    <x v="2"/>
    <x v="0"/>
    <x v="0"/>
    <n v="16"/>
    <n v="157.47"/>
    <n v="-22624.26"/>
    <n v="362917.02999999997"/>
    <n v="0"/>
    <n v="0"/>
    <n v="0"/>
    <n v="0"/>
    <n v="-22624.26"/>
    <n v="362917.02999999997"/>
    <n v="0"/>
    <n v="0"/>
    <n v="0"/>
  </r>
  <r>
    <x v="2"/>
    <x v="1"/>
    <x v="0"/>
    <x v="32"/>
    <x v="0"/>
    <x v="2"/>
    <x v="1"/>
    <x v="0"/>
    <n v="0"/>
    <n v="0"/>
    <n v="0"/>
    <n v="0"/>
    <n v="12"/>
    <n v="209813.43"/>
    <n v="0"/>
    <n v="0"/>
    <n v="0"/>
    <n v="0"/>
    <n v="0"/>
    <n v="12"/>
    <n v="209813.43"/>
  </r>
  <r>
    <x v="2"/>
    <x v="1"/>
    <x v="0"/>
    <x v="32"/>
    <x v="0"/>
    <x v="2"/>
    <x v="1"/>
    <x v="1"/>
    <n v="0"/>
    <n v="0"/>
    <n v="0"/>
    <n v="0"/>
    <n v="7"/>
    <n v="-103628.13"/>
    <n v="0"/>
    <n v="0"/>
    <n v="0"/>
    <n v="0"/>
    <n v="0"/>
    <n v="7"/>
    <n v="-103628.13"/>
  </r>
  <r>
    <x v="2"/>
    <x v="1"/>
    <x v="0"/>
    <x v="32"/>
    <x v="0"/>
    <x v="2"/>
    <x v="2"/>
    <x v="0"/>
    <n v="0"/>
    <n v="0"/>
    <n v="0"/>
    <n v="0"/>
    <n v="2"/>
    <n v="1078.4000000000001"/>
    <n v="0"/>
    <n v="0"/>
    <n v="0"/>
    <n v="0"/>
    <n v="0"/>
    <n v="2"/>
    <n v="1078.4000000000001"/>
  </r>
  <r>
    <x v="2"/>
    <x v="1"/>
    <x v="0"/>
    <x v="32"/>
    <x v="0"/>
    <x v="2"/>
    <x v="3"/>
    <x v="0"/>
    <n v="0"/>
    <n v="0"/>
    <n v="0"/>
    <n v="0"/>
    <n v="6"/>
    <n v="15940.45"/>
    <n v="0"/>
    <n v="0"/>
    <n v="0"/>
    <n v="0"/>
    <n v="0"/>
    <n v="6"/>
    <n v="15940.45"/>
  </r>
  <r>
    <x v="2"/>
    <x v="1"/>
    <x v="0"/>
    <x v="32"/>
    <x v="0"/>
    <x v="3"/>
    <x v="0"/>
    <x v="0"/>
    <n v="3689"/>
    <n v="3262.8199999999997"/>
    <n v="12900321.919999998"/>
    <n v="12702670.75"/>
    <n v="0"/>
    <n v="0"/>
    <n v="0"/>
    <n v="0"/>
    <n v="12900321.919999998"/>
    <n v="12702670.75"/>
    <n v="0"/>
    <n v="0"/>
    <n v="0"/>
  </r>
  <r>
    <x v="2"/>
    <x v="1"/>
    <x v="0"/>
    <x v="32"/>
    <x v="0"/>
    <x v="3"/>
    <x v="1"/>
    <x v="0"/>
    <n v="0"/>
    <n v="0"/>
    <n v="0"/>
    <n v="0"/>
    <n v="592"/>
    <n v="9997481.6700000018"/>
    <n v="0"/>
    <n v="0"/>
    <n v="0"/>
    <n v="0"/>
    <n v="0"/>
    <n v="592"/>
    <n v="9997481.6700000018"/>
  </r>
  <r>
    <x v="2"/>
    <x v="1"/>
    <x v="0"/>
    <x v="32"/>
    <x v="0"/>
    <x v="3"/>
    <x v="1"/>
    <x v="1"/>
    <n v="0"/>
    <n v="0"/>
    <n v="0"/>
    <n v="0"/>
    <n v="11"/>
    <n v="-21929.79"/>
    <n v="0"/>
    <n v="0"/>
    <n v="0"/>
    <n v="0"/>
    <n v="0"/>
    <n v="11"/>
    <n v="-21929.79"/>
  </r>
  <r>
    <x v="2"/>
    <x v="1"/>
    <x v="0"/>
    <x v="32"/>
    <x v="0"/>
    <x v="3"/>
    <x v="2"/>
    <x v="0"/>
    <n v="0"/>
    <n v="0"/>
    <n v="0"/>
    <n v="0"/>
    <n v="132"/>
    <n v="1813599.56"/>
    <n v="0"/>
    <n v="0"/>
    <n v="0"/>
    <n v="0"/>
    <n v="0"/>
    <n v="132"/>
    <n v="1813599.56"/>
  </r>
  <r>
    <x v="2"/>
    <x v="1"/>
    <x v="0"/>
    <x v="32"/>
    <x v="0"/>
    <x v="3"/>
    <x v="3"/>
    <x v="0"/>
    <n v="0"/>
    <n v="0"/>
    <n v="0"/>
    <n v="0"/>
    <n v="81"/>
    <n v="247634.17"/>
    <n v="0"/>
    <n v="0"/>
    <n v="0"/>
    <n v="0"/>
    <n v="0"/>
    <n v="81"/>
    <n v="247634.17"/>
  </r>
  <r>
    <x v="2"/>
    <x v="1"/>
    <x v="0"/>
    <x v="32"/>
    <x v="1"/>
    <x v="4"/>
    <x v="0"/>
    <x v="0"/>
    <n v="6903"/>
    <n v="6331.74"/>
    <n v="26525464.370000005"/>
    <n v="20222156.599999998"/>
    <n v="0"/>
    <n v="0"/>
    <n v="0"/>
    <n v="0"/>
    <n v="26525464.370000005"/>
    <n v="20222156.599999998"/>
    <n v="0"/>
    <n v="0"/>
    <n v="0"/>
  </r>
  <r>
    <x v="2"/>
    <x v="1"/>
    <x v="0"/>
    <x v="32"/>
    <x v="1"/>
    <x v="4"/>
    <x v="1"/>
    <x v="0"/>
    <n v="0"/>
    <n v="0"/>
    <n v="0"/>
    <n v="0"/>
    <n v="285"/>
    <n v="8664779.3000000007"/>
    <n v="0"/>
    <n v="0"/>
    <n v="0"/>
    <n v="0"/>
    <n v="0"/>
    <n v="285"/>
    <n v="8664779.3000000007"/>
  </r>
  <r>
    <x v="2"/>
    <x v="1"/>
    <x v="0"/>
    <x v="32"/>
    <x v="1"/>
    <x v="4"/>
    <x v="1"/>
    <x v="1"/>
    <n v="0"/>
    <n v="0"/>
    <n v="0"/>
    <n v="0"/>
    <n v="162"/>
    <n v="18941.440000000017"/>
    <n v="0"/>
    <n v="0"/>
    <n v="0"/>
    <n v="0"/>
    <n v="0"/>
    <n v="162"/>
    <n v="18941.440000000017"/>
  </r>
  <r>
    <x v="2"/>
    <x v="1"/>
    <x v="0"/>
    <x v="32"/>
    <x v="1"/>
    <x v="4"/>
    <x v="2"/>
    <x v="0"/>
    <n v="0"/>
    <n v="0"/>
    <n v="0"/>
    <n v="0"/>
    <n v="40"/>
    <n v="4269556.03"/>
    <n v="0"/>
    <n v="0"/>
    <n v="0"/>
    <n v="0"/>
    <n v="0"/>
    <n v="40"/>
    <n v="4269556.03"/>
  </r>
  <r>
    <x v="2"/>
    <x v="1"/>
    <x v="0"/>
    <x v="32"/>
    <x v="1"/>
    <x v="4"/>
    <x v="3"/>
    <x v="0"/>
    <n v="0"/>
    <n v="0"/>
    <n v="0"/>
    <n v="0"/>
    <n v="107"/>
    <n v="314508.62"/>
    <n v="0"/>
    <n v="0"/>
    <n v="0"/>
    <n v="0"/>
    <n v="0"/>
    <n v="107"/>
    <n v="314508.62"/>
  </r>
  <r>
    <x v="2"/>
    <x v="1"/>
    <x v="0"/>
    <x v="32"/>
    <x v="1"/>
    <x v="0"/>
    <x v="0"/>
    <x v="0"/>
    <n v="417"/>
    <n v="369.79"/>
    <n v="810952.61"/>
    <n v="843123"/>
    <n v="0"/>
    <n v="764.81"/>
    <n v="0"/>
    <n v="0"/>
    <n v="810952.61"/>
    <n v="843123"/>
    <n v="0"/>
    <n v="0"/>
    <n v="764.81"/>
  </r>
  <r>
    <x v="2"/>
    <x v="1"/>
    <x v="0"/>
    <x v="32"/>
    <x v="1"/>
    <x v="0"/>
    <x v="1"/>
    <x v="0"/>
    <n v="0"/>
    <n v="0"/>
    <n v="0"/>
    <n v="0"/>
    <n v="21"/>
    <n v="1029375.1"/>
    <n v="0"/>
    <n v="0"/>
    <n v="0"/>
    <n v="0"/>
    <n v="0"/>
    <n v="21"/>
    <n v="1029375.1"/>
  </r>
  <r>
    <x v="2"/>
    <x v="1"/>
    <x v="0"/>
    <x v="32"/>
    <x v="1"/>
    <x v="0"/>
    <x v="1"/>
    <x v="1"/>
    <n v="0"/>
    <n v="0"/>
    <n v="0"/>
    <n v="0"/>
    <n v="12"/>
    <n v="141.70999999999913"/>
    <n v="0"/>
    <n v="0"/>
    <n v="0"/>
    <n v="0"/>
    <n v="0"/>
    <n v="12"/>
    <n v="141.70999999999913"/>
  </r>
  <r>
    <x v="2"/>
    <x v="1"/>
    <x v="0"/>
    <x v="32"/>
    <x v="1"/>
    <x v="0"/>
    <x v="2"/>
    <x v="0"/>
    <n v="0"/>
    <n v="0"/>
    <n v="0"/>
    <n v="0"/>
    <n v="1"/>
    <n v="53805.59"/>
    <n v="0"/>
    <n v="0"/>
    <n v="0"/>
    <n v="0"/>
    <n v="0"/>
    <n v="1"/>
    <n v="53805.59"/>
  </r>
  <r>
    <x v="2"/>
    <x v="1"/>
    <x v="0"/>
    <x v="32"/>
    <x v="1"/>
    <x v="0"/>
    <x v="3"/>
    <x v="0"/>
    <n v="0"/>
    <n v="0"/>
    <n v="0"/>
    <n v="0"/>
    <n v="8"/>
    <n v="35417.43"/>
    <n v="0"/>
    <n v="0"/>
    <n v="0"/>
    <n v="0"/>
    <n v="0"/>
    <n v="8"/>
    <n v="35417.43"/>
  </r>
  <r>
    <x v="2"/>
    <x v="1"/>
    <x v="0"/>
    <x v="32"/>
    <x v="1"/>
    <x v="1"/>
    <x v="0"/>
    <x v="0"/>
    <n v="11965"/>
    <n v="11057.7"/>
    <n v="32163545.550000004"/>
    <n v="32176595.739999995"/>
    <n v="0"/>
    <n v="0"/>
    <n v="0"/>
    <n v="0"/>
    <n v="32163545.550000004"/>
    <n v="32176595.739999995"/>
    <n v="0"/>
    <n v="0"/>
    <n v="0"/>
  </r>
  <r>
    <x v="2"/>
    <x v="1"/>
    <x v="0"/>
    <x v="32"/>
    <x v="1"/>
    <x v="1"/>
    <x v="1"/>
    <x v="0"/>
    <n v="0"/>
    <n v="0"/>
    <n v="0"/>
    <n v="0"/>
    <n v="564"/>
    <n v="12238061.25"/>
    <n v="0"/>
    <n v="0"/>
    <n v="0"/>
    <n v="0"/>
    <n v="0"/>
    <n v="564"/>
    <n v="12238061.25"/>
  </r>
  <r>
    <x v="2"/>
    <x v="1"/>
    <x v="0"/>
    <x v="32"/>
    <x v="1"/>
    <x v="1"/>
    <x v="1"/>
    <x v="1"/>
    <n v="0"/>
    <n v="0"/>
    <n v="0"/>
    <n v="0"/>
    <n v="292"/>
    <n v="-1118232.8900000001"/>
    <n v="0"/>
    <n v="0"/>
    <n v="0"/>
    <n v="0"/>
    <n v="0"/>
    <n v="292"/>
    <n v="-1118232.8900000001"/>
  </r>
  <r>
    <x v="2"/>
    <x v="1"/>
    <x v="0"/>
    <x v="32"/>
    <x v="1"/>
    <x v="1"/>
    <x v="2"/>
    <x v="0"/>
    <n v="0"/>
    <n v="0"/>
    <n v="0"/>
    <n v="0"/>
    <n v="56"/>
    <n v="3707996.55"/>
    <n v="0"/>
    <n v="0"/>
    <n v="0"/>
    <n v="0"/>
    <n v="0"/>
    <n v="56"/>
    <n v="3707996.55"/>
  </r>
  <r>
    <x v="2"/>
    <x v="1"/>
    <x v="0"/>
    <x v="32"/>
    <x v="1"/>
    <x v="1"/>
    <x v="2"/>
    <x v="1"/>
    <n v="0"/>
    <n v="0"/>
    <n v="0"/>
    <n v="0"/>
    <n v="6"/>
    <n v="712772.04999999993"/>
    <n v="0"/>
    <n v="0"/>
    <n v="0"/>
    <n v="0"/>
    <n v="0"/>
    <n v="6"/>
    <n v="712772.04999999993"/>
  </r>
  <r>
    <x v="2"/>
    <x v="1"/>
    <x v="0"/>
    <x v="32"/>
    <x v="1"/>
    <x v="1"/>
    <x v="3"/>
    <x v="0"/>
    <n v="0"/>
    <n v="0"/>
    <n v="0"/>
    <n v="0"/>
    <n v="216"/>
    <n v="843115.80999999994"/>
    <n v="0"/>
    <n v="0"/>
    <n v="0"/>
    <n v="0"/>
    <n v="0"/>
    <n v="216"/>
    <n v="843115.80999999994"/>
  </r>
  <r>
    <x v="2"/>
    <x v="1"/>
    <x v="0"/>
    <x v="32"/>
    <x v="1"/>
    <x v="2"/>
    <x v="0"/>
    <x v="0"/>
    <n v="1"/>
    <n v="483.53"/>
    <n v="-113183.56"/>
    <n v="966088.08000000007"/>
    <n v="0"/>
    <n v="0"/>
    <n v="0"/>
    <n v="0"/>
    <n v="-113183.56"/>
    <n v="966088.08000000007"/>
    <n v="0"/>
    <n v="0"/>
    <n v="0"/>
  </r>
  <r>
    <x v="2"/>
    <x v="1"/>
    <x v="0"/>
    <x v="32"/>
    <x v="1"/>
    <x v="2"/>
    <x v="1"/>
    <x v="0"/>
    <n v="0"/>
    <n v="0"/>
    <n v="0"/>
    <n v="0"/>
    <n v="11"/>
    <n v="400891.82999999996"/>
    <n v="0"/>
    <n v="0"/>
    <n v="0"/>
    <n v="0"/>
    <n v="0"/>
    <n v="11"/>
    <n v="400891.82999999996"/>
  </r>
  <r>
    <x v="2"/>
    <x v="1"/>
    <x v="0"/>
    <x v="32"/>
    <x v="1"/>
    <x v="2"/>
    <x v="1"/>
    <x v="1"/>
    <n v="0"/>
    <n v="0"/>
    <n v="0"/>
    <n v="0"/>
    <n v="11"/>
    <n v="-146327.60999999999"/>
    <n v="0"/>
    <n v="0"/>
    <n v="0"/>
    <n v="0"/>
    <n v="0"/>
    <n v="11"/>
    <n v="-146327.60999999999"/>
  </r>
  <r>
    <x v="2"/>
    <x v="1"/>
    <x v="0"/>
    <x v="32"/>
    <x v="1"/>
    <x v="2"/>
    <x v="2"/>
    <x v="0"/>
    <n v="0"/>
    <n v="0"/>
    <n v="0"/>
    <n v="0"/>
    <n v="7"/>
    <n v="126703.31"/>
    <n v="0"/>
    <n v="0"/>
    <n v="0"/>
    <n v="0"/>
    <n v="0"/>
    <n v="7"/>
    <n v="126703.31"/>
  </r>
  <r>
    <x v="2"/>
    <x v="1"/>
    <x v="0"/>
    <x v="32"/>
    <x v="1"/>
    <x v="2"/>
    <x v="3"/>
    <x v="0"/>
    <n v="0"/>
    <n v="0"/>
    <n v="0"/>
    <n v="0"/>
    <n v="10"/>
    <n v="37632.660000000003"/>
    <n v="0"/>
    <n v="0"/>
    <n v="0"/>
    <n v="0"/>
    <n v="0"/>
    <n v="10"/>
    <n v="37632.660000000003"/>
  </r>
  <r>
    <x v="2"/>
    <x v="1"/>
    <x v="0"/>
    <x v="32"/>
    <x v="1"/>
    <x v="3"/>
    <x v="0"/>
    <x v="0"/>
    <n v="31"/>
    <n v="158.71"/>
    <n v="67655.88"/>
    <n v="773022.04"/>
    <n v="0"/>
    <n v="0"/>
    <n v="0"/>
    <n v="0"/>
    <n v="67655.88"/>
    <n v="773022.04"/>
    <n v="0"/>
    <n v="0"/>
    <n v="0"/>
  </r>
  <r>
    <x v="2"/>
    <x v="1"/>
    <x v="0"/>
    <x v="32"/>
    <x v="1"/>
    <x v="3"/>
    <x v="1"/>
    <x v="0"/>
    <n v="0"/>
    <n v="0"/>
    <n v="0"/>
    <n v="0"/>
    <n v="34"/>
    <n v="837152.87"/>
    <n v="0"/>
    <n v="0"/>
    <n v="0"/>
    <n v="0"/>
    <n v="0"/>
    <n v="34"/>
    <n v="837152.87"/>
  </r>
  <r>
    <x v="2"/>
    <x v="1"/>
    <x v="0"/>
    <x v="32"/>
    <x v="1"/>
    <x v="3"/>
    <x v="2"/>
    <x v="0"/>
    <n v="0"/>
    <n v="0"/>
    <n v="0"/>
    <n v="0"/>
    <n v="90"/>
    <n v="126621"/>
    <n v="0"/>
    <n v="0"/>
    <n v="0"/>
    <n v="0"/>
    <n v="0"/>
    <n v="90"/>
    <n v="126621"/>
  </r>
  <r>
    <x v="2"/>
    <x v="1"/>
    <x v="0"/>
    <x v="32"/>
    <x v="1"/>
    <x v="3"/>
    <x v="3"/>
    <x v="0"/>
    <n v="0"/>
    <n v="0"/>
    <n v="0"/>
    <n v="0"/>
    <n v="1"/>
    <n v="1680"/>
    <n v="0"/>
    <n v="0"/>
    <n v="0"/>
    <n v="0"/>
    <n v="0"/>
    <n v="1"/>
    <n v="1680"/>
  </r>
  <r>
    <x v="2"/>
    <x v="1"/>
    <x v="0"/>
    <x v="32"/>
    <x v="2"/>
    <x v="4"/>
    <x v="0"/>
    <x v="0"/>
    <n v="2600"/>
    <n v="1868.68"/>
    <n v="25724278.049999997"/>
    <n v="20837489.739999998"/>
    <n v="0"/>
    <n v="0"/>
    <n v="0"/>
    <n v="0"/>
    <n v="25724278.049999997"/>
    <n v="20837489.739999998"/>
    <n v="0"/>
    <n v="0"/>
    <n v="0"/>
  </r>
  <r>
    <x v="2"/>
    <x v="1"/>
    <x v="0"/>
    <x v="32"/>
    <x v="2"/>
    <x v="4"/>
    <x v="1"/>
    <x v="0"/>
    <n v="0"/>
    <n v="0"/>
    <n v="0"/>
    <n v="0"/>
    <n v="73"/>
    <n v="12249789.619999999"/>
    <n v="0"/>
    <n v="0"/>
    <n v="0"/>
    <n v="0"/>
    <n v="0"/>
    <n v="73"/>
    <n v="12249789.619999999"/>
  </r>
  <r>
    <x v="2"/>
    <x v="1"/>
    <x v="0"/>
    <x v="32"/>
    <x v="2"/>
    <x v="4"/>
    <x v="1"/>
    <x v="1"/>
    <n v="0"/>
    <n v="0"/>
    <n v="0"/>
    <n v="0"/>
    <n v="14"/>
    <n v="10057.690000000006"/>
    <n v="0"/>
    <n v="0"/>
    <n v="0"/>
    <n v="0"/>
    <n v="0"/>
    <n v="14"/>
    <n v="10057.690000000006"/>
  </r>
  <r>
    <x v="2"/>
    <x v="1"/>
    <x v="0"/>
    <x v="32"/>
    <x v="2"/>
    <x v="4"/>
    <x v="2"/>
    <x v="0"/>
    <n v="0"/>
    <n v="0"/>
    <n v="0"/>
    <n v="0"/>
    <n v="10"/>
    <n v="2222048.94"/>
    <n v="0"/>
    <n v="0"/>
    <n v="0"/>
    <n v="0"/>
    <n v="0"/>
    <n v="10"/>
    <n v="2222048.94"/>
  </r>
  <r>
    <x v="2"/>
    <x v="1"/>
    <x v="0"/>
    <x v="32"/>
    <x v="2"/>
    <x v="4"/>
    <x v="2"/>
    <x v="1"/>
    <n v="0"/>
    <n v="0"/>
    <n v="0"/>
    <n v="0"/>
    <n v="1"/>
    <n v="245364.74"/>
    <n v="0"/>
    <n v="0"/>
    <n v="0"/>
    <n v="0"/>
    <n v="0"/>
    <n v="1"/>
    <n v="245364.74"/>
  </r>
  <r>
    <x v="2"/>
    <x v="1"/>
    <x v="0"/>
    <x v="32"/>
    <x v="2"/>
    <x v="4"/>
    <x v="3"/>
    <x v="0"/>
    <n v="0"/>
    <n v="0"/>
    <n v="0"/>
    <n v="0"/>
    <n v="36"/>
    <n v="121711.4"/>
    <n v="0"/>
    <n v="0"/>
    <n v="0"/>
    <n v="0"/>
    <n v="0"/>
    <n v="36"/>
    <n v="121711.4"/>
  </r>
  <r>
    <x v="2"/>
    <x v="1"/>
    <x v="0"/>
    <x v="32"/>
    <x v="2"/>
    <x v="0"/>
    <x v="0"/>
    <x v="0"/>
    <n v="161"/>
    <n v="126.69999999999999"/>
    <n v="1446614.1400000001"/>
    <n v="1065173.2"/>
    <n v="0"/>
    <n v="0"/>
    <n v="0"/>
    <n v="0"/>
    <n v="1446614.1400000001"/>
    <n v="1065173.2"/>
    <n v="0"/>
    <n v="0"/>
    <n v="0"/>
  </r>
  <r>
    <x v="2"/>
    <x v="1"/>
    <x v="0"/>
    <x v="32"/>
    <x v="2"/>
    <x v="0"/>
    <x v="1"/>
    <x v="0"/>
    <n v="0"/>
    <n v="0"/>
    <n v="0"/>
    <n v="0"/>
    <n v="6"/>
    <n v="125156.76000000001"/>
    <n v="0"/>
    <n v="0"/>
    <n v="0"/>
    <n v="0"/>
    <n v="0"/>
    <n v="6"/>
    <n v="125156.76000000001"/>
  </r>
  <r>
    <x v="2"/>
    <x v="1"/>
    <x v="0"/>
    <x v="32"/>
    <x v="2"/>
    <x v="0"/>
    <x v="1"/>
    <x v="1"/>
    <n v="0"/>
    <n v="0"/>
    <n v="0"/>
    <n v="0"/>
    <n v="1"/>
    <n v="-23684"/>
    <n v="0"/>
    <n v="0"/>
    <n v="0"/>
    <n v="0"/>
    <n v="0"/>
    <n v="1"/>
    <n v="-23684"/>
  </r>
  <r>
    <x v="2"/>
    <x v="1"/>
    <x v="0"/>
    <x v="32"/>
    <x v="2"/>
    <x v="0"/>
    <x v="2"/>
    <x v="0"/>
    <n v="0"/>
    <n v="0"/>
    <n v="0"/>
    <n v="0"/>
    <n v="1"/>
    <n v="39871.57"/>
    <n v="0"/>
    <n v="0"/>
    <n v="0"/>
    <n v="0"/>
    <n v="0"/>
    <n v="1"/>
    <n v="39871.57"/>
  </r>
  <r>
    <x v="2"/>
    <x v="1"/>
    <x v="0"/>
    <x v="32"/>
    <x v="2"/>
    <x v="0"/>
    <x v="3"/>
    <x v="0"/>
    <n v="0"/>
    <n v="0"/>
    <n v="0"/>
    <n v="0"/>
    <n v="16"/>
    <n v="204107.51"/>
    <n v="0"/>
    <n v="0"/>
    <n v="0"/>
    <n v="0"/>
    <n v="0"/>
    <n v="16"/>
    <n v="204107.51"/>
  </r>
  <r>
    <x v="2"/>
    <x v="1"/>
    <x v="0"/>
    <x v="32"/>
    <x v="2"/>
    <x v="1"/>
    <x v="0"/>
    <x v="0"/>
    <n v="753"/>
    <n v="429.83999999999992"/>
    <n v="2221415.8000000003"/>
    <n v="1631352.5"/>
    <n v="0"/>
    <n v="0"/>
    <n v="0"/>
    <n v="0"/>
    <n v="2221415.8000000003"/>
    <n v="1631352.5"/>
    <n v="0"/>
    <n v="0"/>
    <n v="0"/>
  </r>
  <r>
    <x v="2"/>
    <x v="1"/>
    <x v="0"/>
    <x v="32"/>
    <x v="2"/>
    <x v="1"/>
    <x v="1"/>
    <x v="0"/>
    <n v="0"/>
    <n v="0"/>
    <n v="0"/>
    <n v="0"/>
    <n v="21"/>
    <n v="942405.52"/>
    <n v="0"/>
    <n v="0"/>
    <n v="0"/>
    <n v="0"/>
    <n v="0"/>
    <n v="21"/>
    <n v="942405.52"/>
  </r>
  <r>
    <x v="2"/>
    <x v="1"/>
    <x v="0"/>
    <x v="32"/>
    <x v="2"/>
    <x v="1"/>
    <x v="1"/>
    <x v="1"/>
    <n v="0"/>
    <n v="0"/>
    <n v="0"/>
    <n v="0"/>
    <n v="5"/>
    <n v="-45840.33"/>
    <n v="0"/>
    <n v="0"/>
    <n v="0"/>
    <n v="0"/>
    <n v="0"/>
    <n v="5"/>
    <n v="-45840.33"/>
  </r>
  <r>
    <x v="2"/>
    <x v="1"/>
    <x v="0"/>
    <x v="32"/>
    <x v="2"/>
    <x v="1"/>
    <x v="2"/>
    <x v="0"/>
    <n v="0"/>
    <n v="0"/>
    <n v="0"/>
    <n v="0"/>
    <n v="2"/>
    <n v="184746.33"/>
    <n v="0"/>
    <n v="0"/>
    <n v="0"/>
    <n v="0"/>
    <n v="0"/>
    <n v="2"/>
    <n v="184746.33"/>
  </r>
  <r>
    <x v="2"/>
    <x v="1"/>
    <x v="0"/>
    <x v="32"/>
    <x v="2"/>
    <x v="1"/>
    <x v="3"/>
    <x v="0"/>
    <n v="0"/>
    <n v="0"/>
    <n v="0"/>
    <n v="0"/>
    <n v="7"/>
    <n v="25133.599999999999"/>
    <n v="0"/>
    <n v="0"/>
    <n v="0"/>
    <n v="0"/>
    <n v="0"/>
    <n v="7"/>
    <n v="25133.599999999999"/>
  </r>
  <r>
    <x v="2"/>
    <x v="1"/>
    <x v="0"/>
    <x v="32"/>
    <x v="2"/>
    <x v="2"/>
    <x v="0"/>
    <x v="0"/>
    <n v="0"/>
    <n v="68.680000000000007"/>
    <n v="-6851.97"/>
    <n v="452066.95"/>
    <n v="0"/>
    <n v="0"/>
    <n v="0"/>
    <n v="0"/>
    <n v="-6851.97"/>
    <n v="452066.95"/>
    <n v="0"/>
    <n v="0"/>
    <n v="0"/>
  </r>
  <r>
    <x v="2"/>
    <x v="1"/>
    <x v="0"/>
    <x v="32"/>
    <x v="2"/>
    <x v="2"/>
    <x v="1"/>
    <x v="0"/>
    <n v="0"/>
    <n v="0"/>
    <n v="0"/>
    <n v="0"/>
    <n v="1"/>
    <n v="69010.740000000005"/>
    <n v="0"/>
    <n v="0"/>
    <n v="0"/>
    <n v="0"/>
    <n v="0"/>
    <n v="1"/>
    <n v="69010.740000000005"/>
  </r>
  <r>
    <x v="2"/>
    <x v="1"/>
    <x v="0"/>
    <x v="32"/>
    <x v="2"/>
    <x v="2"/>
    <x v="1"/>
    <x v="1"/>
    <n v="0"/>
    <n v="0"/>
    <n v="0"/>
    <n v="0"/>
    <n v="0"/>
    <n v="-72954.720000000001"/>
    <n v="0"/>
    <n v="0"/>
    <n v="0"/>
    <n v="0"/>
    <n v="0"/>
    <n v="0"/>
    <n v="-72954.720000000001"/>
  </r>
  <r>
    <x v="2"/>
    <x v="1"/>
    <x v="0"/>
    <x v="32"/>
    <x v="2"/>
    <x v="3"/>
    <x v="0"/>
    <x v="0"/>
    <n v="192"/>
    <n v="101.68"/>
    <n v="1385136.44"/>
    <n v="1185439.0499999998"/>
    <n v="0"/>
    <n v="0"/>
    <n v="0"/>
    <n v="0"/>
    <n v="1385136.44"/>
    <n v="1185439.0499999998"/>
    <n v="0"/>
    <n v="0"/>
    <n v="0"/>
  </r>
  <r>
    <x v="2"/>
    <x v="1"/>
    <x v="0"/>
    <x v="32"/>
    <x v="2"/>
    <x v="3"/>
    <x v="1"/>
    <x v="0"/>
    <n v="0"/>
    <n v="0"/>
    <n v="0"/>
    <n v="0"/>
    <n v="9"/>
    <n v="109540.81"/>
    <n v="0"/>
    <n v="0"/>
    <n v="0"/>
    <n v="0"/>
    <n v="0"/>
    <n v="9"/>
    <n v="109540.81"/>
  </r>
  <r>
    <x v="2"/>
    <x v="1"/>
    <x v="0"/>
    <x v="32"/>
    <x v="2"/>
    <x v="3"/>
    <x v="3"/>
    <x v="0"/>
    <n v="0"/>
    <n v="0"/>
    <n v="0"/>
    <n v="0"/>
    <n v="2"/>
    <n v="26970"/>
    <n v="0"/>
    <n v="0"/>
    <n v="0"/>
    <n v="0"/>
    <n v="0"/>
    <n v="2"/>
    <n v="26970"/>
  </r>
  <r>
    <x v="2"/>
    <x v="1"/>
    <x v="0"/>
    <x v="32"/>
    <x v="3"/>
    <x v="0"/>
    <x v="0"/>
    <x v="0"/>
    <n v="3"/>
    <n v="7.3599999999999994"/>
    <n v="14850.21"/>
    <n v="34476.79"/>
    <n v="0"/>
    <n v="0"/>
    <n v="0"/>
    <n v="0"/>
    <n v="14850.21"/>
    <n v="34476.79"/>
    <n v="0"/>
    <n v="0"/>
    <n v="0"/>
  </r>
  <r>
    <x v="2"/>
    <x v="1"/>
    <x v="0"/>
    <x v="32"/>
    <x v="3"/>
    <x v="1"/>
    <x v="0"/>
    <x v="0"/>
    <n v="2680"/>
    <n v="1927.1899999999996"/>
    <n v="3046419.2600000002"/>
    <n v="2541545.8500000006"/>
    <n v="0"/>
    <n v="0"/>
    <n v="0"/>
    <n v="0"/>
    <n v="3046419.2600000002"/>
    <n v="2541545.8500000006"/>
    <n v="0"/>
    <n v="0"/>
    <n v="0"/>
  </r>
  <r>
    <x v="2"/>
    <x v="1"/>
    <x v="0"/>
    <x v="32"/>
    <x v="3"/>
    <x v="1"/>
    <x v="1"/>
    <x v="0"/>
    <n v="0"/>
    <n v="0"/>
    <n v="0"/>
    <n v="0"/>
    <n v="69"/>
    <n v="778927.03000000014"/>
    <n v="0"/>
    <n v="0"/>
    <n v="0"/>
    <n v="0"/>
    <n v="0"/>
    <n v="69"/>
    <n v="778927.03000000014"/>
  </r>
  <r>
    <x v="2"/>
    <x v="1"/>
    <x v="0"/>
    <x v="32"/>
    <x v="3"/>
    <x v="1"/>
    <x v="1"/>
    <x v="1"/>
    <n v="0"/>
    <n v="0"/>
    <n v="0"/>
    <n v="0"/>
    <n v="15"/>
    <n v="-150097.09999999998"/>
    <n v="0"/>
    <n v="0"/>
    <n v="0"/>
    <n v="0"/>
    <n v="0"/>
    <n v="15"/>
    <n v="-150097.09999999998"/>
  </r>
  <r>
    <x v="2"/>
    <x v="1"/>
    <x v="0"/>
    <x v="32"/>
    <x v="3"/>
    <x v="1"/>
    <x v="2"/>
    <x v="0"/>
    <n v="0"/>
    <n v="0"/>
    <n v="0"/>
    <n v="0"/>
    <n v="17"/>
    <n v="255948.9"/>
    <n v="0"/>
    <n v="0"/>
    <n v="0"/>
    <n v="0"/>
    <n v="0"/>
    <n v="17"/>
    <n v="255948.9"/>
  </r>
  <r>
    <x v="2"/>
    <x v="1"/>
    <x v="0"/>
    <x v="32"/>
    <x v="3"/>
    <x v="1"/>
    <x v="2"/>
    <x v="1"/>
    <n v="0"/>
    <n v="0"/>
    <n v="0"/>
    <n v="0"/>
    <n v="1"/>
    <n v="-9658"/>
    <n v="0"/>
    <n v="0"/>
    <n v="0"/>
    <n v="0"/>
    <n v="0"/>
    <n v="1"/>
    <n v="-9658"/>
  </r>
  <r>
    <x v="2"/>
    <x v="1"/>
    <x v="0"/>
    <x v="32"/>
    <x v="3"/>
    <x v="2"/>
    <x v="0"/>
    <x v="0"/>
    <n v="900"/>
    <n v="741.27"/>
    <n v="673011.92999999993"/>
    <n v="604360.11"/>
    <n v="0"/>
    <n v="477.45"/>
    <n v="0"/>
    <n v="0"/>
    <n v="673011.92999999993"/>
    <n v="604360.11"/>
    <n v="0"/>
    <n v="0"/>
    <n v="477.45"/>
  </r>
  <r>
    <x v="2"/>
    <x v="1"/>
    <x v="0"/>
    <x v="32"/>
    <x v="3"/>
    <x v="2"/>
    <x v="1"/>
    <x v="0"/>
    <n v="0"/>
    <n v="0"/>
    <n v="0"/>
    <n v="0"/>
    <n v="52"/>
    <n v="432139.87"/>
    <n v="0"/>
    <n v="0"/>
    <n v="0"/>
    <n v="0"/>
    <n v="0"/>
    <n v="52"/>
    <n v="432139.87"/>
  </r>
  <r>
    <x v="2"/>
    <x v="1"/>
    <x v="0"/>
    <x v="32"/>
    <x v="3"/>
    <x v="2"/>
    <x v="1"/>
    <x v="1"/>
    <n v="0"/>
    <n v="0"/>
    <n v="0"/>
    <n v="0"/>
    <n v="7"/>
    <n v="-71172"/>
    <n v="0"/>
    <n v="0"/>
    <n v="0"/>
    <n v="0"/>
    <n v="0"/>
    <n v="7"/>
    <n v="-71172"/>
  </r>
  <r>
    <x v="2"/>
    <x v="1"/>
    <x v="0"/>
    <x v="32"/>
    <x v="3"/>
    <x v="2"/>
    <x v="2"/>
    <x v="0"/>
    <n v="0"/>
    <n v="0"/>
    <n v="0"/>
    <n v="0"/>
    <n v="1"/>
    <n v="14784.45"/>
    <n v="0"/>
    <n v="0"/>
    <n v="0"/>
    <n v="0"/>
    <n v="0"/>
    <n v="1"/>
    <n v="14784.45"/>
  </r>
  <r>
    <x v="2"/>
    <x v="1"/>
    <x v="0"/>
    <x v="32"/>
    <x v="3"/>
    <x v="2"/>
    <x v="2"/>
    <x v="1"/>
    <n v="0"/>
    <n v="0"/>
    <n v="0"/>
    <n v="0"/>
    <n v="3"/>
    <n v="-35627"/>
    <n v="0"/>
    <n v="0"/>
    <n v="0"/>
    <n v="0"/>
    <n v="0"/>
    <n v="3"/>
    <n v="-35627"/>
  </r>
  <r>
    <x v="2"/>
    <x v="1"/>
    <x v="0"/>
    <x v="32"/>
    <x v="3"/>
    <x v="2"/>
    <x v="3"/>
    <x v="0"/>
    <n v="0"/>
    <n v="0"/>
    <n v="0"/>
    <n v="0"/>
    <n v="0"/>
    <n v="-2000"/>
    <n v="0"/>
    <n v="0"/>
    <n v="0"/>
    <n v="0"/>
    <n v="0"/>
    <n v="0"/>
    <n v="-2000"/>
  </r>
  <r>
    <x v="2"/>
    <x v="1"/>
    <x v="0"/>
    <x v="32"/>
    <x v="3"/>
    <x v="3"/>
    <x v="0"/>
    <x v="0"/>
    <n v="21"/>
    <n v="28.39"/>
    <n v="79835.360000000001"/>
    <n v="110626.57"/>
    <n v="0"/>
    <n v="0"/>
    <n v="0"/>
    <n v="0"/>
    <n v="79835.360000000001"/>
    <n v="110626.57"/>
    <n v="0"/>
    <n v="0"/>
    <n v="0"/>
  </r>
  <r>
    <x v="2"/>
    <x v="1"/>
    <x v="0"/>
    <x v="32"/>
    <x v="3"/>
    <x v="3"/>
    <x v="1"/>
    <x v="0"/>
    <n v="0"/>
    <n v="0"/>
    <n v="0"/>
    <n v="0"/>
    <n v="3"/>
    <n v="19632"/>
    <n v="0"/>
    <n v="0"/>
    <n v="0"/>
    <n v="0"/>
    <n v="0"/>
    <n v="3"/>
    <n v="19632"/>
  </r>
  <r>
    <x v="2"/>
    <x v="1"/>
    <x v="0"/>
    <x v="32"/>
    <x v="4"/>
    <x v="0"/>
    <x v="0"/>
    <x v="0"/>
    <n v="0"/>
    <n v="0"/>
    <n v="0"/>
    <n v="0"/>
    <n v="0"/>
    <n v="11929.77"/>
    <n v="0"/>
    <n v="0"/>
    <n v="0"/>
    <n v="0"/>
    <n v="0"/>
    <n v="0"/>
    <n v="11929.77"/>
  </r>
  <r>
    <x v="2"/>
    <x v="1"/>
    <x v="0"/>
    <x v="32"/>
    <x v="4"/>
    <x v="0"/>
    <x v="1"/>
    <x v="0"/>
    <n v="0"/>
    <n v="0"/>
    <n v="0"/>
    <n v="0"/>
    <n v="1"/>
    <n v="-8782853.879999999"/>
    <n v="0"/>
    <n v="0"/>
    <n v="0"/>
    <n v="0"/>
    <n v="0"/>
    <n v="1"/>
    <n v="-8782853.879999999"/>
  </r>
  <r>
    <x v="2"/>
    <x v="1"/>
    <x v="0"/>
    <x v="32"/>
    <x v="4"/>
    <x v="0"/>
    <x v="1"/>
    <x v="1"/>
    <n v="0"/>
    <n v="0"/>
    <n v="0"/>
    <n v="0"/>
    <n v="1"/>
    <n v="-2143719.41"/>
    <n v="0"/>
    <n v="0"/>
    <n v="0"/>
    <n v="0"/>
    <n v="0"/>
    <n v="1"/>
    <n v="-2143719.41"/>
  </r>
  <r>
    <x v="2"/>
    <x v="1"/>
    <x v="0"/>
    <x v="32"/>
    <x v="4"/>
    <x v="0"/>
    <x v="2"/>
    <x v="0"/>
    <n v="0"/>
    <n v="0"/>
    <n v="0"/>
    <n v="0"/>
    <n v="0"/>
    <n v="-1719845.1600000001"/>
    <n v="0"/>
    <n v="0"/>
    <n v="0"/>
    <n v="0"/>
    <n v="0"/>
    <n v="0"/>
    <n v="-1719845.1600000001"/>
  </r>
  <r>
    <x v="2"/>
    <x v="1"/>
    <x v="0"/>
    <x v="32"/>
    <x v="4"/>
    <x v="0"/>
    <x v="2"/>
    <x v="1"/>
    <n v="0"/>
    <n v="0"/>
    <n v="0"/>
    <n v="0"/>
    <n v="0"/>
    <n v="95721.89"/>
    <n v="0"/>
    <n v="0"/>
    <n v="0"/>
    <n v="0"/>
    <n v="0"/>
    <n v="0"/>
    <n v="95721.89"/>
  </r>
  <r>
    <x v="2"/>
    <x v="1"/>
    <x v="0"/>
    <x v="32"/>
    <x v="4"/>
    <x v="0"/>
    <x v="3"/>
    <x v="0"/>
    <n v="0"/>
    <n v="0"/>
    <n v="0"/>
    <n v="0"/>
    <n v="0"/>
    <n v="19446.650000000005"/>
    <n v="0"/>
    <n v="0"/>
    <n v="0"/>
    <n v="0"/>
    <n v="0"/>
    <n v="0"/>
    <n v="19446.650000000005"/>
  </r>
  <r>
    <x v="2"/>
    <x v="1"/>
    <x v="0"/>
    <x v="32"/>
    <x v="4"/>
    <x v="1"/>
    <x v="0"/>
    <x v="0"/>
    <n v="17"/>
    <n v="4.4800000000000004"/>
    <n v="120489.1"/>
    <n v="18234.77"/>
    <n v="0"/>
    <n v="0"/>
    <n v="0"/>
    <n v="0"/>
    <n v="120489.1"/>
    <n v="18234.77"/>
    <n v="0"/>
    <n v="0"/>
    <n v="0"/>
  </r>
  <r>
    <x v="2"/>
    <x v="1"/>
    <x v="0"/>
    <x v="32"/>
    <x v="4"/>
    <x v="1"/>
    <x v="1"/>
    <x v="0"/>
    <n v="0"/>
    <n v="0"/>
    <n v="0"/>
    <n v="0"/>
    <n v="2"/>
    <n v="116543.75"/>
    <n v="0"/>
    <n v="0"/>
    <n v="0"/>
    <n v="0"/>
    <n v="0"/>
    <n v="2"/>
    <n v="116543.75"/>
  </r>
  <r>
    <x v="2"/>
    <x v="1"/>
    <x v="0"/>
    <x v="33"/>
    <x v="0"/>
    <x v="0"/>
    <x v="0"/>
    <x v="0"/>
    <n v="323"/>
    <n v="1471.4399999999998"/>
    <n v="1096708.8600000001"/>
    <n v="1842526.8900000001"/>
    <n v="0"/>
    <n v="0"/>
    <n v="0"/>
    <n v="0"/>
    <n v="1096708.8600000001"/>
    <n v="1842526.8900000001"/>
    <n v="0"/>
    <n v="0"/>
    <n v="0"/>
  </r>
  <r>
    <x v="2"/>
    <x v="1"/>
    <x v="0"/>
    <x v="33"/>
    <x v="0"/>
    <x v="0"/>
    <x v="1"/>
    <x v="0"/>
    <n v="0"/>
    <n v="0"/>
    <n v="0"/>
    <n v="0"/>
    <n v="42"/>
    <n v="2350867.04"/>
    <n v="0"/>
    <n v="0"/>
    <n v="0"/>
    <n v="0"/>
    <n v="0"/>
    <n v="42"/>
    <n v="2350867.04"/>
  </r>
  <r>
    <x v="2"/>
    <x v="1"/>
    <x v="0"/>
    <x v="33"/>
    <x v="0"/>
    <x v="0"/>
    <x v="2"/>
    <x v="0"/>
    <n v="0"/>
    <n v="0"/>
    <n v="0"/>
    <n v="0"/>
    <n v="7"/>
    <n v="1082610.8999999999"/>
    <n v="0"/>
    <n v="0"/>
    <n v="0"/>
    <n v="0"/>
    <n v="0"/>
    <n v="7"/>
    <n v="1082610.8999999999"/>
  </r>
  <r>
    <x v="2"/>
    <x v="1"/>
    <x v="0"/>
    <x v="33"/>
    <x v="0"/>
    <x v="0"/>
    <x v="3"/>
    <x v="0"/>
    <n v="0"/>
    <n v="0"/>
    <n v="0"/>
    <n v="0"/>
    <n v="24"/>
    <n v="119718.22"/>
    <n v="0"/>
    <n v="0"/>
    <n v="0"/>
    <n v="0"/>
    <n v="0"/>
    <n v="24"/>
    <n v="119718.22"/>
  </r>
  <r>
    <x v="2"/>
    <x v="1"/>
    <x v="0"/>
    <x v="33"/>
    <x v="0"/>
    <x v="1"/>
    <x v="0"/>
    <x v="0"/>
    <n v="49266"/>
    <n v="46402.320000000007"/>
    <n v="138745038.51000002"/>
    <n v="126397312.07999998"/>
    <n v="0"/>
    <n v="14527.66"/>
    <n v="0"/>
    <n v="0"/>
    <n v="138745038.51000002"/>
    <n v="126397312.07999998"/>
    <n v="0"/>
    <n v="0"/>
    <n v="14527.66"/>
  </r>
  <r>
    <x v="2"/>
    <x v="1"/>
    <x v="0"/>
    <x v="33"/>
    <x v="0"/>
    <x v="1"/>
    <x v="1"/>
    <x v="0"/>
    <n v="0"/>
    <n v="0"/>
    <n v="0"/>
    <n v="0"/>
    <n v="2121"/>
    <n v="53354585.139999978"/>
    <n v="0"/>
    <n v="0"/>
    <n v="0"/>
    <n v="0"/>
    <n v="0"/>
    <n v="2121"/>
    <n v="53354585.139999978"/>
  </r>
  <r>
    <x v="2"/>
    <x v="1"/>
    <x v="0"/>
    <x v="33"/>
    <x v="0"/>
    <x v="1"/>
    <x v="1"/>
    <x v="1"/>
    <n v="0"/>
    <n v="0"/>
    <n v="0"/>
    <n v="0"/>
    <n v="264"/>
    <n v="-748774.59000000008"/>
    <n v="0"/>
    <n v="0"/>
    <n v="0"/>
    <n v="0"/>
    <n v="0"/>
    <n v="264"/>
    <n v="-748774.59000000008"/>
  </r>
  <r>
    <x v="2"/>
    <x v="1"/>
    <x v="0"/>
    <x v="33"/>
    <x v="0"/>
    <x v="1"/>
    <x v="2"/>
    <x v="0"/>
    <n v="0"/>
    <n v="0"/>
    <n v="0"/>
    <n v="0"/>
    <n v="342"/>
    <n v="35967640.699999996"/>
    <n v="0"/>
    <n v="0"/>
    <n v="0"/>
    <n v="0"/>
    <n v="0"/>
    <n v="342"/>
    <n v="35967640.699999996"/>
  </r>
  <r>
    <x v="2"/>
    <x v="1"/>
    <x v="0"/>
    <x v="33"/>
    <x v="0"/>
    <x v="1"/>
    <x v="2"/>
    <x v="1"/>
    <n v="0"/>
    <n v="0"/>
    <n v="0"/>
    <n v="0"/>
    <n v="8"/>
    <n v="400669.50999999995"/>
    <n v="0"/>
    <n v="0"/>
    <n v="0"/>
    <n v="0"/>
    <n v="0"/>
    <n v="8"/>
    <n v="400669.50999999995"/>
  </r>
  <r>
    <x v="2"/>
    <x v="1"/>
    <x v="0"/>
    <x v="33"/>
    <x v="0"/>
    <x v="1"/>
    <x v="3"/>
    <x v="0"/>
    <n v="0"/>
    <n v="0"/>
    <n v="0"/>
    <n v="0"/>
    <n v="1325"/>
    <n v="5604240.4500000002"/>
    <n v="0"/>
    <n v="0"/>
    <n v="0"/>
    <n v="0"/>
    <n v="0"/>
    <n v="1325"/>
    <n v="5604240.4500000002"/>
  </r>
  <r>
    <x v="2"/>
    <x v="1"/>
    <x v="0"/>
    <x v="33"/>
    <x v="0"/>
    <x v="2"/>
    <x v="0"/>
    <x v="0"/>
    <n v="6"/>
    <n v="6.51"/>
    <n v="4117.75"/>
    <n v="19515.419999999998"/>
    <n v="0"/>
    <n v="0"/>
    <n v="0"/>
    <n v="0"/>
    <n v="4117.75"/>
    <n v="19515.419999999998"/>
    <n v="0"/>
    <n v="0"/>
    <n v="0"/>
  </r>
  <r>
    <x v="2"/>
    <x v="1"/>
    <x v="0"/>
    <x v="33"/>
    <x v="0"/>
    <x v="2"/>
    <x v="1"/>
    <x v="0"/>
    <n v="0"/>
    <n v="0"/>
    <n v="0"/>
    <n v="0"/>
    <n v="0"/>
    <n v="177"/>
    <n v="0"/>
    <n v="0"/>
    <n v="0"/>
    <n v="0"/>
    <n v="0"/>
    <n v="0"/>
    <n v="177"/>
  </r>
  <r>
    <x v="2"/>
    <x v="1"/>
    <x v="0"/>
    <x v="33"/>
    <x v="0"/>
    <x v="3"/>
    <x v="0"/>
    <x v="0"/>
    <n v="625"/>
    <n v="617.25999999999976"/>
    <n v="2135004.19"/>
    <n v="1950558.1500000001"/>
    <n v="0"/>
    <n v="0"/>
    <n v="0"/>
    <n v="0"/>
    <n v="2135004.19"/>
    <n v="1950558.1500000001"/>
    <n v="0"/>
    <n v="0"/>
    <n v="0"/>
  </r>
  <r>
    <x v="2"/>
    <x v="1"/>
    <x v="0"/>
    <x v="33"/>
    <x v="0"/>
    <x v="3"/>
    <x v="1"/>
    <x v="0"/>
    <n v="0"/>
    <n v="0"/>
    <n v="0"/>
    <n v="0"/>
    <n v="24"/>
    <n v="1308703.3599999999"/>
    <n v="0"/>
    <n v="0"/>
    <n v="0"/>
    <n v="0"/>
    <n v="0"/>
    <n v="24"/>
    <n v="1308703.3599999999"/>
  </r>
  <r>
    <x v="2"/>
    <x v="1"/>
    <x v="0"/>
    <x v="33"/>
    <x v="0"/>
    <x v="3"/>
    <x v="1"/>
    <x v="1"/>
    <n v="0"/>
    <n v="0"/>
    <n v="0"/>
    <n v="0"/>
    <n v="0"/>
    <n v="-11459.61"/>
    <n v="0"/>
    <n v="0"/>
    <n v="0"/>
    <n v="0"/>
    <n v="0"/>
    <n v="0"/>
    <n v="-11459.61"/>
  </r>
  <r>
    <x v="2"/>
    <x v="1"/>
    <x v="0"/>
    <x v="33"/>
    <x v="0"/>
    <x v="3"/>
    <x v="2"/>
    <x v="0"/>
    <n v="0"/>
    <n v="0"/>
    <n v="0"/>
    <n v="0"/>
    <n v="4"/>
    <n v="999075.17999999993"/>
    <n v="0"/>
    <n v="0"/>
    <n v="0"/>
    <n v="0"/>
    <n v="0"/>
    <n v="4"/>
    <n v="999075.17999999993"/>
  </r>
  <r>
    <x v="2"/>
    <x v="1"/>
    <x v="0"/>
    <x v="33"/>
    <x v="0"/>
    <x v="3"/>
    <x v="3"/>
    <x v="0"/>
    <n v="0"/>
    <n v="0"/>
    <n v="0"/>
    <n v="0"/>
    <n v="50"/>
    <n v="146734.12"/>
    <n v="0"/>
    <n v="0"/>
    <n v="0"/>
    <n v="0"/>
    <n v="0"/>
    <n v="50"/>
    <n v="146734.12"/>
  </r>
  <r>
    <x v="2"/>
    <x v="1"/>
    <x v="0"/>
    <x v="33"/>
    <x v="1"/>
    <x v="4"/>
    <x v="0"/>
    <x v="0"/>
    <n v="3229"/>
    <n v="3068.75"/>
    <n v="11853507.689999999"/>
    <n v="10621361.59"/>
    <n v="0"/>
    <n v="7874.77"/>
    <n v="0"/>
    <n v="0"/>
    <n v="11853507.689999999"/>
    <n v="10621361.59"/>
    <n v="0"/>
    <n v="0"/>
    <n v="7874.77"/>
  </r>
  <r>
    <x v="2"/>
    <x v="1"/>
    <x v="0"/>
    <x v="33"/>
    <x v="1"/>
    <x v="4"/>
    <x v="1"/>
    <x v="0"/>
    <n v="0"/>
    <n v="0"/>
    <n v="0"/>
    <n v="0"/>
    <n v="161"/>
    <n v="7465404.5099999998"/>
    <n v="0"/>
    <n v="0"/>
    <n v="0"/>
    <n v="0"/>
    <n v="0"/>
    <n v="161"/>
    <n v="7465404.5099999998"/>
  </r>
  <r>
    <x v="2"/>
    <x v="1"/>
    <x v="0"/>
    <x v="33"/>
    <x v="1"/>
    <x v="4"/>
    <x v="1"/>
    <x v="1"/>
    <n v="0"/>
    <n v="0"/>
    <n v="0"/>
    <n v="0"/>
    <n v="15"/>
    <n v="515216.61"/>
    <n v="0"/>
    <n v="0"/>
    <n v="0"/>
    <n v="0"/>
    <n v="0"/>
    <n v="15"/>
    <n v="515216.61"/>
  </r>
  <r>
    <x v="2"/>
    <x v="1"/>
    <x v="0"/>
    <x v="33"/>
    <x v="1"/>
    <x v="4"/>
    <x v="2"/>
    <x v="0"/>
    <n v="0"/>
    <n v="0"/>
    <n v="0"/>
    <n v="0"/>
    <n v="36"/>
    <n v="4264640.0299999993"/>
    <n v="0"/>
    <n v="0"/>
    <n v="0"/>
    <n v="0"/>
    <n v="0"/>
    <n v="36"/>
    <n v="4264640.0299999993"/>
  </r>
  <r>
    <x v="2"/>
    <x v="1"/>
    <x v="0"/>
    <x v="33"/>
    <x v="1"/>
    <x v="4"/>
    <x v="2"/>
    <x v="1"/>
    <n v="0"/>
    <n v="0"/>
    <n v="0"/>
    <n v="0"/>
    <n v="1"/>
    <n v="166399.29999999999"/>
    <n v="0"/>
    <n v="0"/>
    <n v="0"/>
    <n v="0"/>
    <n v="0"/>
    <n v="1"/>
    <n v="166399.29999999999"/>
  </r>
  <r>
    <x v="2"/>
    <x v="1"/>
    <x v="0"/>
    <x v="33"/>
    <x v="1"/>
    <x v="4"/>
    <x v="3"/>
    <x v="0"/>
    <n v="0"/>
    <n v="0"/>
    <n v="0"/>
    <n v="0"/>
    <n v="191"/>
    <n v="797763.03"/>
    <n v="0"/>
    <n v="0"/>
    <n v="0"/>
    <n v="0"/>
    <n v="0"/>
    <n v="191"/>
    <n v="797763.03"/>
  </r>
  <r>
    <x v="2"/>
    <x v="1"/>
    <x v="0"/>
    <x v="33"/>
    <x v="1"/>
    <x v="0"/>
    <x v="0"/>
    <x v="0"/>
    <n v="42"/>
    <n v="53.05"/>
    <n v="108883.11"/>
    <n v="143856.95999999999"/>
    <n v="0"/>
    <n v="0"/>
    <n v="0"/>
    <n v="0"/>
    <n v="108883.11"/>
    <n v="143856.95999999999"/>
    <n v="0"/>
    <n v="0"/>
    <n v="0"/>
  </r>
  <r>
    <x v="2"/>
    <x v="1"/>
    <x v="0"/>
    <x v="33"/>
    <x v="1"/>
    <x v="0"/>
    <x v="1"/>
    <x v="0"/>
    <n v="0"/>
    <n v="0"/>
    <n v="0"/>
    <n v="0"/>
    <n v="4"/>
    <n v="278099.61"/>
    <n v="0"/>
    <n v="0"/>
    <n v="0"/>
    <n v="0"/>
    <n v="0"/>
    <n v="4"/>
    <n v="278099.61"/>
  </r>
  <r>
    <x v="2"/>
    <x v="1"/>
    <x v="0"/>
    <x v="33"/>
    <x v="1"/>
    <x v="0"/>
    <x v="2"/>
    <x v="0"/>
    <n v="0"/>
    <n v="0"/>
    <n v="0"/>
    <n v="0"/>
    <n v="1"/>
    <n v="250245"/>
    <n v="0"/>
    <n v="0"/>
    <n v="0"/>
    <n v="0"/>
    <n v="0"/>
    <n v="1"/>
    <n v="250245"/>
  </r>
  <r>
    <x v="2"/>
    <x v="1"/>
    <x v="0"/>
    <x v="33"/>
    <x v="1"/>
    <x v="0"/>
    <x v="3"/>
    <x v="0"/>
    <n v="0"/>
    <n v="0"/>
    <n v="0"/>
    <n v="0"/>
    <n v="2"/>
    <n v="-444.29999999999927"/>
    <n v="0"/>
    <n v="0"/>
    <n v="0"/>
    <n v="0"/>
    <n v="0"/>
    <n v="2"/>
    <n v="-444.29999999999927"/>
  </r>
  <r>
    <x v="2"/>
    <x v="1"/>
    <x v="0"/>
    <x v="33"/>
    <x v="1"/>
    <x v="1"/>
    <x v="0"/>
    <x v="0"/>
    <n v="5721"/>
    <n v="5510.24"/>
    <n v="20381867.209999997"/>
    <n v="18425017.749999996"/>
    <n v="0"/>
    <n v="4345.67"/>
    <n v="0"/>
    <n v="0"/>
    <n v="20381867.209999997"/>
    <n v="18425017.749999996"/>
    <n v="0"/>
    <n v="0"/>
    <n v="4345.67"/>
  </r>
  <r>
    <x v="2"/>
    <x v="1"/>
    <x v="0"/>
    <x v="33"/>
    <x v="1"/>
    <x v="1"/>
    <x v="1"/>
    <x v="0"/>
    <n v="0"/>
    <n v="0"/>
    <n v="0"/>
    <n v="0"/>
    <n v="193"/>
    <n v="8291094.4000000004"/>
    <n v="0"/>
    <n v="0"/>
    <n v="0"/>
    <n v="0"/>
    <n v="0"/>
    <n v="193"/>
    <n v="8291094.4000000004"/>
  </r>
  <r>
    <x v="2"/>
    <x v="1"/>
    <x v="0"/>
    <x v="33"/>
    <x v="1"/>
    <x v="1"/>
    <x v="1"/>
    <x v="1"/>
    <n v="0"/>
    <n v="0"/>
    <n v="0"/>
    <n v="0"/>
    <n v="24"/>
    <n v="182998.80000000002"/>
    <n v="0"/>
    <n v="0"/>
    <n v="0"/>
    <n v="0"/>
    <n v="0"/>
    <n v="24"/>
    <n v="182998.80000000002"/>
  </r>
  <r>
    <x v="2"/>
    <x v="1"/>
    <x v="0"/>
    <x v="33"/>
    <x v="1"/>
    <x v="1"/>
    <x v="2"/>
    <x v="0"/>
    <n v="0"/>
    <n v="0"/>
    <n v="0"/>
    <n v="0"/>
    <n v="34"/>
    <n v="3955001.1300000004"/>
    <n v="0"/>
    <n v="0"/>
    <n v="0"/>
    <n v="0"/>
    <n v="0"/>
    <n v="34"/>
    <n v="3955001.1300000004"/>
  </r>
  <r>
    <x v="2"/>
    <x v="1"/>
    <x v="0"/>
    <x v="33"/>
    <x v="1"/>
    <x v="1"/>
    <x v="2"/>
    <x v="1"/>
    <n v="0"/>
    <n v="0"/>
    <n v="0"/>
    <n v="0"/>
    <n v="1"/>
    <n v="66336.44"/>
    <n v="0"/>
    <n v="0"/>
    <n v="0"/>
    <n v="0"/>
    <n v="0"/>
    <n v="1"/>
    <n v="66336.44"/>
  </r>
  <r>
    <x v="2"/>
    <x v="1"/>
    <x v="0"/>
    <x v="33"/>
    <x v="1"/>
    <x v="1"/>
    <x v="3"/>
    <x v="0"/>
    <n v="0"/>
    <n v="0"/>
    <n v="0"/>
    <n v="0"/>
    <n v="238"/>
    <n v="1024900.2599999998"/>
    <n v="0"/>
    <n v="0"/>
    <n v="0"/>
    <n v="0"/>
    <n v="0"/>
    <n v="238"/>
    <n v="1024900.2599999998"/>
  </r>
  <r>
    <x v="2"/>
    <x v="1"/>
    <x v="0"/>
    <x v="33"/>
    <x v="1"/>
    <x v="2"/>
    <x v="0"/>
    <x v="0"/>
    <n v="2"/>
    <n v="8.7800000000000011"/>
    <n v="12413.78"/>
    <n v="30286.22"/>
    <n v="0"/>
    <n v="0"/>
    <n v="0"/>
    <n v="0"/>
    <n v="12413.78"/>
    <n v="30286.22"/>
    <n v="0"/>
    <n v="0"/>
    <n v="0"/>
  </r>
  <r>
    <x v="2"/>
    <x v="1"/>
    <x v="0"/>
    <x v="33"/>
    <x v="1"/>
    <x v="2"/>
    <x v="1"/>
    <x v="0"/>
    <n v="0"/>
    <n v="0"/>
    <n v="0"/>
    <n v="0"/>
    <n v="0"/>
    <n v="6709.84"/>
    <n v="0"/>
    <n v="0"/>
    <n v="0"/>
    <n v="0"/>
    <n v="0"/>
    <n v="0"/>
    <n v="6709.84"/>
  </r>
  <r>
    <x v="2"/>
    <x v="1"/>
    <x v="0"/>
    <x v="33"/>
    <x v="1"/>
    <x v="2"/>
    <x v="3"/>
    <x v="0"/>
    <n v="0"/>
    <n v="0"/>
    <n v="0"/>
    <n v="0"/>
    <n v="2"/>
    <n v="6363.84"/>
    <n v="0"/>
    <n v="0"/>
    <n v="0"/>
    <n v="0"/>
    <n v="0"/>
    <n v="2"/>
    <n v="6363.84"/>
  </r>
  <r>
    <x v="2"/>
    <x v="1"/>
    <x v="0"/>
    <x v="33"/>
    <x v="1"/>
    <x v="3"/>
    <x v="0"/>
    <x v="0"/>
    <n v="3"/>
    <n v="2.2399999999999998"/>
    <n v="7821.8600000000006"/>
    <n v="7346.1799999999994"/>
    <n v="0"/>
    <n v="0"/>
    <n v="0"/>
    <n v="0"/>
    <n v="7821.8600000000006"/>
    <n v="7346.1799999999994"/>
    <n v="0"/>
    <n v="0"/>
    <n v="0"/>
  </r>
  <r>
    <x v="2"/>
    <x v="1"/>
    <x v="0"/>
    <x v="33"/>
    <x v="1"/>
    <x v="3"/>
    <x v="1"/>
    <x v="0"/>
    <n v="0"/>
    <n v="0"/>
    <n v="0"/>
    <n v="0"/>
    <n v="1"/>
    <n v="46186.29"/>
    <n v="0"/>
    <n v="0"/>
    <n v="0"/>
    <n v="0"/>
    <n v="0"/>
    <n v="1"/>
    <n v="46186.29"/>
  </r>
  <r>
    <x v="2"/>
    <x v="1"/>
    <x v="0"/>
    <x v="33"/>
    <x v="2"/>
    <x v="4"/>
    <x v="0"/>
    <x v="0"/>
    <n v="783"/>
    <n v="710.57000000000016"/>
    <n v="14234213.27"/>
    <n v="12949477.73"/>
    <n v="0"/>
    <n v="2594.9499999999998"/>
    <n v="0"/>
    <n v="0"/>
    <n v="14234213.27"/>
    <n v="12949477.73"/>
    <n v="0"/>
    <n v="0"/>
    <n v="2594.9499999999998"/>
  </r>
  <r>
    <x v="2"/>
    <x v="1"/>
    <x v="0"/>
    <x v="33"/>
    <x v="2"/>
    <x v="4"/>
    <x v="1"/>
    <x v="0"/>
    <n v="0"/>
    <n v="0"/>
    <n v="0"/>
    <n v="0"/>
    <n v="91"/>
    <n v="23336949.620000005"/>
    <n v="0"/>
    <n v="0"/>
    <n v="0"/>
    <n v="0"/>
    <n v="0"/>
    <n v="91"/>
    <n v="23336949.620000005"/>
  </r>
  <r>
    <x v="2"/>
    <x v="1"/>
    <x v="0"/>
    <x v="33"/>
    <x v="2"/>
    <x v="4"/>
    <x v="1"/>
    <x v="1"/>
    <n v="0"/>
    <n v="0"/>
    <n v="0"/>
    <n v="0"/>
    <n v="1"/>
    <n v="3266"/>
    <n v="0"/>
    <n v="0"/>
    <n v="0"/>
    <n v="0"/>
    <n v="0"/>
    <n v="1"/>
    <n v="3266"/>
  </r>
  <r>
    <x v="2"/>
    <x v="1"/>
    <x v="0"/>
    <x v="33"/>
    <x v="2"/>
    <x v="4"/>
    <x v="2"/>
    <x v="0"/>
    <n v="0"/>
    <n v="0"/>
    <n v="0"/>
    <n v="0"/>
    <n v="14"/>
    <n v="5388455.5499999998"/>
    <n v="0"/>
    <n v="0"/>
    <n v="0"/>
    <n v="0"/>
    <n v="0"/>
    <n v="14"/>
    <n v="5388455.5499999998"/>
  </r>
  <r>
    <x v="2"/>
    <x v="1"/>
    <x v="0"/>
    <x v="33"/>
    <x v="2"/>
    <x v="4"/>
    <x v="3"/>
    <x v="0"/>
    <n v="0"/>
    <n v="0"/>
    <n v="0"/>
    <n v="0"/>
    <n v="54"/>
    <n v="175689.14"/>
    <n v="0"/>
    <n v="0"/>
    <n v="0"/>
    <n v="0"/>
    <n v="0"/>
    <n v="54"/>
    <n v="175689.14"/>
  </r>
  <r>
    <x v="2"/>
    <x v="1"/>
    <x v="0"/>
    <x v="33"/>
    <x v="2"/>
    <x v="0"/>
    <x v="0"/>
    <x v="0"/>
    <n v="231"/>
    <n v="226.38"/>
    <n v="2017024.5699999998"/>
    <n v="1656446.54"/>
    <n v="0"/>
    <n v="0"/>
    <n v="0"/>
    <n v="0"/>
    <n v="2017024.5699999998"/>
    <n v="1656446.54"/>
    <n v="0"/>
    <n v="0"/>
    <n v="0"/>
  </r>
  <r>
    <x v="2"/>
    <x v="1"/>
    <x v="0"/>
    <x v="33"/>
    <x v="2"/>
    <x v="0"/>
    <x v="1"/>
    <x v="0"/>
    <n v="0"/>
    <n v="0"/>
    <n v="0"/>
    <n v="0"/>
    <n v="6"/>
    <n v="1418963.99"/>
    <n v="0"/>
    <n v="0"/>
    <n v="0"/>
    <n v="0"/>
    <n v="0"/>
    <n v="6"/>
    <n v="1418963.99"/>
  </r>
  <r>
    <x v="2"/>
    <x v="1"/>
    <x v="0"/>
    <x v="33"/>
    <x v="2"/>
    <x v="0"/>
    <x v="3"/>
    <x v="0"/>
    <n v="0"/>
    <n v="0"/>
    <n v="0"/>
    <n v="0"/>
    <n v="107"/>
    <n v="1227823.83"/>
    <n v="0"/>
    <n v="0"/>
    <n v="0"/>
    <n v="0"/>
    <n v="0"/>
    <n v="107"/>
    <n v="1227823.83"/>
  </r>
  <r>
    <x v="2"/>
    <x v="1"/>
    <x v="0"/>
    <x v="33"/>
    <x v="2"/>
    <x v="1"/>
    <x v="0"/>
    <x v="0"/>
    <n v="67"/>
    <n v="82.69"/>
    <n v="560753.08000000007"/>
    <n v="1011086.38"/>
    <n v="0"/>
    <n v="0"/>
    <n v="0"/>
    <n v="0"/>
    <n v="560753.08000000007"/>
    <n v="1011086.38"/>
    <n v="0"/>
    <n v="0"/>
    <n v="0"/>
  </r>
  <r>
    <x v="2"/>
    <x v="1"/>
    <x v="0"/>
    <x v="33"/>
    <x v="2"/>
    <x v="1"/>
    <x v="1"/>
    <x v="0"/>
    <n v="0"/>
    <n v="0"/>
    <n v="0"/>
    <n v="0"/>
    <n v="13"/>
    <n v="1505698.96"/>
    <n v="0"/>
    <n v="0"/>
    <n v="0"/>
    <n v="0"/>
    <n v="0"/>
    <n v="13"/>
    <n v="1505698.96"/>
  </r>
  <r>
    <x v="2"/>
    <x v="1"/>
    <x v="0"/>
    <x v="33"/>
    <x v="2"/>
    <x v="1"/>
    <x v="2"/>
    <x v="0"/>
    <n v="0"/>
    <n v="0"/>
    <n v="0"/>
    <n v="0"/>
    <n v="3"/>
    <n v="352044.29"/>
    <n v="0"/>
    <n v="0"/>
    <n v="0"/>
    <n v="0"/>
    <n v="0"/>
    <n v="3"/>
    <n v="352044.29"/>
  </r>
  <r>
    <x v="2"/>
    <x v="1"/>
    <x v="0"/>
    <x v="33"/>
    <x v="2"/>
    <x v="1"/>
    <x v="3"/>
    <x v="0"/>
    <n v="0"/>
    <n v="0"/>
    <n v="0"/>
    <n v="0"/>
    <n v="7"/>
    <n v="43680.08"/>
    <n v="0"/>
    <n v="0"/>
    <n v="0"/>
    <n v="0"/>
    <n v="0"/>
    <n v="7"/>
    <n v="43680.08"/>
  </r>
  <r>
    <x v="2"/>
    <x v="1"/>
    <x v="0"/>
    <x v="33"/>
    <x v="2"/>
    <x v="2"/>
    <x v="0"/>
    <x v="0"/>
    <n v="0"/>
    <n v="1.23"/>
    <n v="0"/>
    <n v="8217.25"/>
    <n v="0"/>
    <n v="0"/>
    <n v="0"/>
    <n v="0"/>
    <n v="0"/>
    <n v="8217.25"/>
    <n v="0"/>
    <n v="0"/>
    <n v="0"/>
  </r>
  <r>
    <x v="2"/>
    <x v="1"/>
    <x v="0"/>
    <x v="33"/>
    <x v="2"/>
    <x v="3"/>
    <x v="0"/>
    <x v="0"/>
    <n v="32"/>
    <n v="22.21"/>
    <n v="115711.26999999999"/>
    <n v="156298.09"/>
    <n v="0"/>
    <n v="0"/>
    <n v="0"/>
    <n v="0"/>
    <n v="115711.26999999999"/>
    <n v="156298.09"/>
    <n v="0"/>
    <n v="0"/>
    <n v="0"/>
  </r>
  <r>
    <x v="2"/>
    <x v="1"/>
    <x v="0"/>
    <x v="33"/>
    <x v="2"/>
    <x v="3"/>
    <x v="1"/>
    <x v="0"/>
    <n v="0"/>
    <n v="0"/>
    <n v="0"/>
    <n v="0"/>
    <n v="1"/>
    <n v="13459.31"/>
    <n v="0"/>
    <n v="0"/>
    <n v="0"/>
    <n v="0"/>
    <n v="0"/>
    <n v="1"/>
    <n v="13459.31"/>
  </r>
  <r>
    <x v="2"/>
    <x v="1"/>
    <x v="0"/>
    <x v="33"/>
    <x v="2"/>
    <x v="3"/>
    <x v="3"/>
    <x v="0"/>
    <n v="0"/>
    <n v="0"/>
    <n v="0"/>
    <n v="0"/>
    <n v="2"/>
    <n v="32353.65"/>
    <n v="0"/>
    <n v="0"/>
    <n v="0"/>
    <n v="0"/>
    <n v="0"/>
    <n v="2"/>
    <n v="32353.65"/>
  </r>
  <r>
    <x v="2"/>
    <x v="1"/>
    <x v="0"/>
    <x v="33"/>
    <x v="3"/>
    <x v="1"/>
    <x v="0"/>
    <x v="0"/>
    <n v="931"/>
    <n v="388.37000000000006"/>
    <n v="917594.33"/>
    <n v="516702.87"/>
    <n v="0"/>
    <n v="0"/>
    <n v="0"/>
    <n v="0"/>
    <n v="917594.33"/>
    <n v="516702.87"/>
    <n v="0"/>
    <n v="0"/>
    <n v="0"/>
  </r>
  <r>
    <x v="2"/>
    <x v="1"/>
    <x v="0"/>
    <x v="33"/>
    <x v="3"/>
    <x v="1"/>
    <x v="1"/>
    <x v="0"/>
    <n v="0"/>
    <n v="0"/>
    <n v="0"/>
    <n v="0"/>
    <n v="14"/>
    <n v="885287.22"/>
    <n v="0"/>
    <n v="0"/>
    <n v="0"/>
    <n v="0"/>
    <n v="0"/>
    <n v="14"/>
    <n v="885287.22"/>
  </r>
  <r>
    <x v="2"/>
    <x v="1"/>
    <x v="0"/>
    <x v="33"/>
    <x v="3"/>
    <x v="1"/>
    <x v="2"/>
    <x v="0"/>
    <n v="0"/>
    <n v="0"/>
    <n v="0"/>
    <n v="0"/>
    <n v="4"/>
    <n v="141617.14000000001"/>
    <n v="0"/>
    <n v="0"/>
    <n v="0"/>
    <n v="0"/>
    <n v="0"/>
    <n v="4"/>
    <n v="141617.14000000001"/>
  </r>
  <r>
    <x v="2"/>
    <x v="1"/>
    <x v="0"/>
    <x v="33"/>
    <x v="3"/>
    <x v="2"/>
    <x v="0"/>
    <x v="0"/>
    <n v="42"/>
    <n v="41.72"/>
    <n v="59634.79"/>
    <n v="44227.840000000004"/>
    <n v="0"/>
    <n v="0"/>
    <n v="0"/>
    <n v="0"/>
    <n v="59634.79"/>
    <n v="44227.840000000004"/>
    <n v="0"/>
    <n v="0"/>
    <n v="0"/>
  </r>
  <r>
    <x v="2"/>
    <x v="1"/>
    <x v="0"/>
    <x v="33"/>
    <x v="3"/>
    <x v="2"/>
    <x v="1"/>
    <x v="0"/>
    <n v="0"/>
    <n v="0"/>
    <n v="0"/>
    <n v="0"/>
    <n v="1"/>
    <n v="24997.01"/>
    <n v="0"/>
    <n v="0"/>
    <n v="0"/>
    <n v="0"/>
    <n v="0"/>
    <n v="1"/>
    <n v="24997.01"/>
  </r>
  <r>
    <x v="2"/>
    <x v="1"/>
    <x v="0"/>
    <x v="33"/>
    <x v="3"/>
    <x v="2"/>
    <x v="2"/>
    <x v="0"/>
    <n v="0"/>
    <n v="0"/>
    <n v="0"/>
    <n v="0"/>
    <n v="1"/>
    <n v="24422.28"/>
    <n v="0"/>
    <n v="0"/>
    <n v="0"/>
    <n v="0"/>
    <n v="0"/>
    <n v="1"/>
    <n v="24422.28"/>
  </r>
  <r>
    <x v="2"/>
    <x v="1"/>
    <x v="0"/>
    <x v="33"/>
    <x v="4"/>
    <x v="4"/>
    <x v="0"/>
    <x v="0"/>
    <n v="1"/>
    <n v="2.63"/>
    <n v="39255.160000000003"/>
    <n v="94322.63"/>
    <n v="0"/>
    <n v="0"/>
    <n v="0"/>
    <n v="0"/>
    <n v="39255.160000000003"/>
    <n v="94322.63"/>
    <n v="0"/>
    <n v="0"/>
    <n v="0"/>
  </r>
  <r>
    <x v="2"/>
    <x v="1"/>
    <x v="0"/>
    <x v="33"/>
    <x v="4"/>
    <x v="0"/>
    <x v="1"/>
    <x v="0"/>
    <n v="0"/>
    <n v="0"/>
    <n v="0"/>
    <n v="0"/>
    <n v="0"/>
    <n v="-481797.69999999978"/>
    <n v="0"/>
    <n v="0"/>
    <n v="0"/>
    <n v="0"/>
    <n v="0"/>
    <n v="0"/>
    <n v="-481797.69999999978"/>
  </r>
  <r>
    <x v="2"/>
    <x v="1"/>
    <x v="0"/>
    <x v="33"/>
    <x v="4"/>
    <x v="0"/>
    <x v="1"/>
    <x v="1"/>
    <n v="0"/>
    <n v="0"/>
    <n v="0"/>
    <n v="0"/>
    <n v="0"/>
    <n v="-280537.71000000002"/>
    <n v="0"/>
    <n v="0"/>
    <n v="0"/>
    <n v="0"/>
    <n v="0"/>
    <n v="0"/>
    <n v="-280537.71000000002"/>
  </r>
  <r>
    <x v="2"/>
    <x v="1"/>
    <x v="0"/>
    <x v="33"/>
    <x v="4"/>
    <x v="0"/>
    <x v="2"/>
    <x v="0"/>
    <n v="0"/>
    <n v="0"/>
    <n v="0"/>
    <n v="0"/>
    <n v="0"/>
    <n v="-286978.45"/>
    <n v="0"/>
    <n v="0"/>
    <n v="0"/>
    <n v="0"/>
    <n v="0"/>
    <n v="0"/>
    <n v="-286978.45"/>
  </r>
  <r>
    <x v="2"/>
    <x v="1"/>
    <x v="0"/>
    <x v="33"/>
    <x v="4"/>
    <x v="0"/>
    <x v="2"/>
    <x v="1"/>
    <n v="0"/>
    <n v="0"/>
    <n v="0"/>
    <n v="0"/>
    <n v="0"/>
    <n v="-66754.83"/>
    <n v="0"/>
    <n v="0"/>
    <n v="0"/>
    <n v="0"/>
    <n v="0"/>
    <n v="0"/>
    <n v="-66754.83"/>
  </r>
  <r>
    <x v="2"/>
    <x v="1"/>
    <x v="0"/>
    <x v="33"/>
    <x v="4"/>
    <x v="0"/>
    <x v="3"/>
    <x v="0"/>
    <n v="0"/>
    <n v="0"/>
    <n v="0"/>
    <n v="0"/>
    <n v="0"/>
    <n v="-4697.3000000000065"/>
    <n v="0"/>
    <n v="0"/>
    <n v="0"/>
    <n v="0"/>
    <n v="0"/>
    <n v="0"/>
    <n v="-4697.3000000000065"/>
  </r>
  <r>
    <x v="2"/>
    <x v="1"/>
    <x v="0"/>
    <x v="33"/>
    <x v="4"/>
    <x v="1"/>
    <x v="0"/>
    <x v="0"/>
    <n v="5"/>
    <n v="3.07"/>
    <n v="22255.24"/>
    <n v="10279.93"/>
    <n v="0"/>
    <n v="0"/>
    <n v="0"/>
    <n v="0"/>
    <n v="22255.24"/>
    <n v="10279.93"/>
    <n v="0"/>
    <n v="0"/>
    <n v="0"/>
  </r>
  <r>
    <x v="2"/>
    <x v="1"/>
    <x v="0"/>
    <x v="33"/>
    <x v="4"/>
    <x v="1"/>
    <x v="1"/>
    <x v="0"/>
    <n v="0"/>
    <n v="0"/>
    <n v="0"/>
    <n v="0"/>
    <n v="1"/>
    <n v="73678.38"/>
    <n v="0"/>
    <n v="0"/>
    <n v="0"/>
    <n v="0"/>
    <n v="0"/>
    <n v="1"/>
    <n v="73678.38"/>
  </r>
  <r>
    <x v="2"/>
    <x v="1"/>
    <x v="0"/>
    <x v="35"/>
    <x v="1"/>
    <x v="0"/>
    <x v="0"/>
    <x v="0"/>
    <n v="0"/>
    <n v="3813.2799999999997"/>
    <n v="-1850082.93"/>
    <n v="108647.83999999998"/>
    <n v="0"/>
    <n v="0"/>
    <n v="0"/>
    <n v="0"/>
    <n v="-1850082.93"/>
    <n v="108647.83999999998"/>
    <n v="0"/>
    <n v="0"/>
    <n v="0"/>
  </r>
  <r>
    <x v="2"/>
    <x v="1"/>
    <x v="0"/>
    <x v="35"/>
    <x v="2"/>
    <x v="0"/>
    <x v="0"/>
    <x v="0"/>
    <n v="0"/>
    <n v="676.65000000000009"/>
    <n v="-1245284.7299999995"/>
    <n v="308230.83"/>
    <n v="0"/>
    <n v="0"/>
    <n v="0"/>
    <n v="0"/>
    <n v="-1245284.7299999995"/>
    <n v="308230.83"/>
    <n v="0"/>
    <n v="0"/>
    <n v="0"/>
  </r>
  <r>
    <x v="2"/>
    <x v="1"/>
    <x v="0"/>
    <x v="35"/>
    <x v="3"/>
    <x v="0"/>
    <x v="0"/>
    <x v="0"/>
    <n v="0"/>
    <n v="380.56999999999994"/>
    <n v="-86837.090000000026"/>
    <n v="16789.419999999998"/>
    <n v="0"/>
    <n v="0"/>
    <n v="0"/>
    <n v="0"/>
    <n v="-86837.090000000026"/>
    <n v="16789.419999999998"/>
    <n v="0"/>
    <n v="0"/>
    <n v="0"/>
  </r>
  <r>
    <x v="2"/>
    <x v="1"/>
    <x v="0"/>
    <x v="35"/>
    <x v="4"/>
    <x v="0"/>
    <x v="0"/>
    <x v="0"/>
    <n v="0"/>
    <n v="3.66"/>
    <n v="1409233.27"/>
    <n v="618966.96"/>
    <n v="0"/>
    <n v="0"/>
    <n v="0"/>
    <n v="0"/>
    <n v="1409233.27"/>
    <n v="618966.96"/>
    <n v="0"/>
    <n v="0"/>
    <n v="0"/>
  </r>
  <r>
    <x v="2"/>
    <x v="1"/>
    <x v="1"/>
    <x v="34"/>
    <x v="0"/>
    <x v="0"/>
    <x v="0"/>
    <x v="0"/>
    <n v="0"/>
    <n v="24808.989999999998"/>
    <n v="-2723781.9999999995"/>
    <n v="573679.52"/>
    <n v="0"/>
    <n v="0"/>
    <n v="0"/>
    <n v="0"/>
    <n v="-2723781.9999999995"/>
    <n v="573679.52"/>
    <n v="0"/>
    <n v="0"/>
    <n v="0"/>
  </r>
  <r>
    <x v="2"/>
    <x v="1"/>
    <x v="1"/>
    <x v="0"/>
    <x v="0"/>
    <x v="4"/>
    <x v="0"/>
    <x v="0"/>
    <n v="2"/>
    <n v="2"/>
    <n v="513.49"/>
    <n v="515.6"/>
    <n v="0"/>
    <n v="0"/>
    <n v="0"/>
    <n v="0"/>
    <n v="513.49"/>
    <n v="515.6"/>
    <n v="0"/>
    <n v="0"/>
    <n v="0"/>
  </r>
  <r>
    <x v="2"/>
    <x v="1"/>
    <x v="1"/>
    <x v="0"/>
    <x v="0"/>
    <x v="0"/>
    <x v="0"/>
    <x v="0"/>
    <n v="1602"/>
    <n v="1840.9500000000005"/>
    <n v="324207.70999999996"/>
    <n v="688854.18"/>
    <n v="26"/>
    <n v="155327.54999999999"/>
    <n v="0"/>
    <n v="0"/>
    <n v="324207.70999999996"/>
    <n v="688854.18"/>
    <n v="0"/>
    <n v="0"/>
    <n v="155327.54999999999"/>
  </r>
  <r>
    <x v="2"/>
    <x v="1"/>
    <x v="1"/>
    <x v="0"/>
    <x v="0"/>
    <x v="1"/>
    <x v="0"/>
    <x v="0"/>
    <n v="125677"/>
    <n v="119433.11"/>
    <n v="38446101.5"/>
    <n v="34696567.769999996"/>
    <n v="1438"/>
    <n v="9276179.290000001"/>
    <n v="0"/>
    <n v="0"/>
    <n v="38446101.5"/>
    <n v="34696567.769999996"/>
    <n v="0"/>
    <n v="0"/>
    <n v="9276179.290000001"/>
  </r>
  <r>
    <x v="2"/>
    <x v="1"/>
    <x v="1"/>
    <x v="0"/>
    <x v="0"/>
    <x v="2"/>
    <x v="0"/>
    <x v="0"/>
    <n v="22"/>
    <n v="31.79"/>
    <n v="1775.1299999999999"/>
    <n v="6768.03"/>
    <n v="1"/>
    <n v="1700"/>
    <n v="0"/>
    <n v="0"/>
    <n v="1775.1299999999999"/>
    <n v="6768.03"/>
    <n v="0"/>
    <n v="0"/>
    <n v="1700"/>
  </r>
  <r>
    <x v="2"/>
    <x v="1"/>
    <x v="1"/>
    <x v="0"/>
    <x v="0"/>
    <x v="3"/>
    <x v="0"/>
    <x v="0"/>
    <n v="3899"/>
    <n v="3549.41"/>
    <n v="850039.51"/>
    <n v="796929.70000000007"/>
    <n v="49"/>
    <n v="356529.63"/>
    <n v="0"/>
    <n v="0"/>
    <n v="850039.51"/>
    <n v="796929.70000000007"/>
    <n v="0"/>
    <n v="0"/>
    <n v="356529.63"/>
  </r>
  <r>
    <x v="2"/>
    <x v="1"/>
    <x v="1"/>
    <x v="0"/>
    <x v="1"/>
    <x v="4"/>
    <x v="0"/>
    <x v="0"/>
    <n v="6171"/>
    <n v="6186.34"/>
    <n v="2119909.62"/>
    <n v="1711902.39"/>
    <n v="51"/>
    <n v="508149.43999999994"/>
    <n v="0"/>
    <n v="0"/>
    <n v="2119909.62"/>
    <n v="1711902.39"/>
    <n v="0"/>
    <n v="0"/>
    <n v="508149.43999999994"/>
  </r>
  <r>
    <x v="2"/>
    <x v="1"/>
    <x v="1"/>
    <x v="0"/>
    <x v="1"/>
    <x v="0"/>
    <x v="0"/>
    <x v="0"/>
    <n v="222"/>
    <n v="182.98"/>
    <n v="101857.63"/>
    <n v="84966.079999999987"/>
    <n v="3"/>
    <n v="15185"/>
    <n v="0"/>
    <n v="0"/>
    <n v="101857.63"/>
    <n v="84966.079999999987"/>
    <n v="0"/>
    <n v="0"/>
    <n v="15185"/>
  </r>
  <r>
    <x v="2"/>
    <x v="1"/>
    <x v="1"/>
    <x v="0"/>
    <x v="1"/>
    <x v="1"/>
    <x v="0"/>
    <x v="0"/>
    <n v="10331"/>
    <n v="9898.630000000001"/>
    <n v="3149772.3400000008"/>
    <n v="2940243.5399999996"/>
    <n v="79"/>
    <n v="813618.8"/>
    <n v="0"/>
    <n v="0"/>
    <n v="3149772.3400000008"/>
    <n v="2940243.5399999996"/>
    <n v="0"/>
    <n v="0"/>
    <n v="813618.8"/>
  </r>
  <r>
    <x v="2"/>
    <x v="1"/>
    <x v="1"/>
    <x v="0"/>
    <x v="1"/>
    <x v="2"/>
    <x v="0"/>
    <x v="0"/>
    <n v="1"/>
    <n v="1.49"/>
    <n v="505.28"/>
    <n v="399.15"/>
    <n v="0"/>
    <n v="0"/>
    <n v="0"/>
    <n v="0"/>
    <n v="505.28"/>
    <n v="399.15"/>
    <n v="0"/>
    <n v="0"/>
    <n v="0"/>
  </r>
  <r>
    <x v="2"/>
    <x v="1"/>
    <x v="1"/>
    <x v="0"/>
    <x v="1"/>
    <x v="3"/>
    <x v="0"/>
    <x v="0"/>
    <n v="14"/>
    <n v="11.43"/>
    <n v="4085.5699999999997"/>
    <n v="2636.16"/>
    <n v="0"/>
    <n v="0"/>
    <n v="0"/>
    <n v="0"/>
    <n v="4085.5699999999997"/>
    <n v="2636.16"/>
    <n v="0"/>
    <n v="0"/>
    <n v="0"/>
  </r>
  <r>
    <x v="2"/>
    <x v="1"/>
    <x v="1"/>
    <x v="0"/>
    <x v="2"/>
    <x v="4"/>
    <x v="0"/>
    <x v="0"/>
    <n v="2611"/>
    <n v="2587.8299999999995"/>
    <n v="1400492.23"/>
    <n v="1164513.9300000002"/>
    <n v="7"/>
    <n v="50849.929999999993"/>
    <n v="0"/>
    <n v="0"/>
    <n v="1400492.23"/>
    <n v="1164513.9300000002"/>
    <n v="0"/>
    <n v="0"/>
    <n v="50849.929999999993"/>
  </r>
  <r>
    <x v="2"/>
    <x v="1"/>
    <x v="1"/>
    <x v="0"/>
    <x v="2"/>
    <x v="0"/>
    <x v="0"/>
    <x v="0"/>
    <n v="419"/>
    <n v="426.81999999999994"/>
    <n v="158899.6"/>
    <n v="144761.95000000001"/>
    <n v="2"/>
    <n v="20049"/>
    <n v="0"/>
    <n v="0"/>
    <n v="158899.6"/>
    <n v="144761.95000000001"/>
    <n v="0"/>
    <n v="0"/>
    <n v="20049"/>
  </r>
  <r>
    <x v="2"/>
    <x v="1"/>
    <x v="1"/>
    <x v="0"/>
    <x v="2"/>
    <x v="1"/>
    <x v="0"/>
    <x v="0"/>
    <n v="303"/>
    <n v="247.57"/>
    <n v="162810.15"/>
    <n v="145545.42999999996"/>
    <n v="4"/>
    <n v="10556.2"/>
    <n v="0"/>
    <n v="0"/>
    <n v="162810.15"/>
    <n v="145545.42999999996"/>
    <n v="0"/>
    <n v="0"/>
    <n v="10556.2"/>
  </r>
  <r>
    <x v="2"/>
    <x v="1"/>
    <x v="1"/>
    <x v="0"/>
    <x v="2"/>
    <x v="2"/>
    <x v="0"/>
    <x v="0"/>
    <n v="0"/>
    <n v="0.5"/>
    <n v="0"/>
    <n v="82.15"/>
    <n v="0"/>
    <n v="0"/>
    <n v="0"/>
    <n v="0"/>
    <n v="0"/>
    <n v="82.15"/>
    <n v="0"/>
    <n v="0"/>
    <n v="0"/>
  </r>
  <r>
    <x v="2"/>
    <x v="1"/>
    <x v="1"/>
    <x v="0"/>
    <x v="2"/>
    <x v="3"/>
    <x v="0"/>
    <x v="0"/>
    <n v="151"/>
    <n v="99.32"/>
    <n v="32476.050000000003"/>
    <n v="21911.58"/>
    <n v="1"/>
    <n v="3835"/>
    <n v="0"/>
    <n v="0"/>
    <n v="32476.050000000003"/>
    <n v="21911.58"/>
    <n v="0"/>
    <n v="0"/>
    <n v="3835"/>
  </r>
  <r>
    <x v="2"/>
    <x v="1"/>
    <x v="1"/>
    <x v="0"/>
    <x v="3"/>
    <x v="1"/>
    <x v="0"/>
    <x v="0"/>
    <n v="432"/>
    <n v="374.21"/>
    <n v="423014.31999999995"/>
    <n v="329568.35000000003"/>
    <n v="17"/>
    <n v="120402.48"/>
    <n v="0"/>
    <n v="0"/>
    <n v="423014.31999999995"/>
    <n v="329568.35000000003"/>
    <n v="0"/>
    <n v="0"/>
    <n v="120402.48"/>
  </r>
  <r>
    <x v="2"/>
    <x v="1"/>
    <x v="1"/>
    <x v="0"/>
    <x v="3"/>
    <x v="2"/>
    <x v="0"/>
    <x v="0"/>
    <n v="108"/>
    <n v="116.66"/>
    <n v="78846.61"/>
    <n v="91386.9"/>
    <n v="9"/>
    <n v="46855"/>
    <n v="0"/>
    <n v="0"/>
    <n v="78846.61"/>
    <n v="91386.9"/>
    <n v="0"/>
    <n v="0"/>
    <n v="46855"/>
  </r>
  <r>
    <x v="2"/>
    <x v="1"/>
    <x v="1"/>
    <x v="0"/>
    <x v="4"/>
    <x v="4"/>
    <x v="0"/>
    <x v="0"/>
    <n v="1"/>
    <n v="1.84"/>
    <n v="261.62"/>
    <n v="683.8"/>
    <n v="0"/>
    <n v="0"/>
    <n v="0"/>
    <n v="0"/>
    <n v="261.62"/>
    <n v="683.8"/>
    <n v="0"/>
    <n v="0"/>
    <n v="0"/>
  </r>
  <r>
    <x v="2"/>
    <x v="1"/>
    <x v="1"/>
    <x v="0"/>
    <x v="4"/>
    <x v="0"/>
    <x v="0"/>
    <x v="0"/>
    <n v="1"/>
    <n v="1.35"/>
    <n v="103.02"/>
    <n v="191.37"/>
    <n v="0"/>
    <n v="-777985"/>
    <n v="0"/>
    <n v="0"/>
    <n v="103.02"/>
    <n v="191.37"/>
    <n v="0"/>
    <n v="0"/>
    <n v="-777985"/>
  </r>
  <r>
    <x v="2"/>
    <x v="1"/>
    <x v="1"/>
    <x v="0"/>
    <x v="4"/>
    <x v="1"/>
    <x v="0"/>
    <x v="0"/>
    <n v="56"/>
    <n v="45.02"/>
    <n v="19003.09"/>
    <n v="14124.42"/>
    <n v="0"/>
    <n v="0"/>
    <n v="0"/>
    <n v="0"/>
    <n v="19003.09"/>
    <n v="14124.42"/>
    <n v="0"/>
    <n v="0"/>
    <n v="0"/>
  </r>
  <r>
    <x v="2"/>
    <x v="1"/>
    <x v="1"/>
    <x v="1"/>
    <x v="0"/>
    <x v="4"/>
    <x v="0"/>
    <x v="0"/>
    <n v="1096"/>
    <n v="615.62"/>
    <n v="980903.79"/>
    <n v="516973.24"/>
    <n v="0"/>
    <n v="0"/>
    <n v="0"/>
    <n v="0"/>
    <n v="980903.79"/>
    <n v="516973.24"/>
    <n v="0"/>
    <n v="0"/>
    <n v="0"/>
  </r>
  <r>
    <x v="2"/>
    <x v="1"/>
    <x v="1"/>
    <x v="1"/>
    <x v="0"/>
    <x v="0"/>
    <x v="0"/>
    <x v="0"/>
    <n v="6531"/>
    <n v="7824.0500000000011"/>
    <n v="639731.34"/>
    <n v="2218915.89"/>
    <n v="125"/>
    <n v="635407.32999999996"/>
    <n v="0"/>
    <n v="0"/>
    <n v="639731.34"/>
    <n v="2218915.89"/>
    <n v="0"/>
    <n v="0"/>
    <n v="635407.32999999996"/>
  </r>
  <r>
    <x v="2"/>
    <x v="1"/>
    <x v="1"/>
    <x v="1"/>
    <x v="0"/>
    <x v="1"/>
    <x v="0"/>
    <x v="0"/>
    <n v="234305"/>
    <n v="219145.64"/>
    <n v="69109015.430000007"/>
    <n v="64672346.170000002"/>
    <n v="2599"/>
    <n v="10634290.77"/>
    <n v="0"/>
    <n v="0"/>
    <n v="69109015.430000007"/>
    <n v="64672346.170000002"/>
    <n v="0"/>
    <n v="0"/>
    <n v="10634290.77"/>
  </r>
  <r>
    <x v="2"/>
    <x v="1"/>
    <x v="1"/>
    <x v="1"/>
    <x v="0"/>
    <x v="2"/>
    <x v="0"/>
    <x v="0"/>
    <n v="57"/>
    <n v="69.930000000000007"/>
    <n v="-1389.33"/>
    <n v="11358.98"/>
    <n v="1"/>
    <n v="658"/>
    <n v="0"/>
    <n v="0"/>
    <n v="-1389.33"/>
    <n v="11358.98"/>
    <n v="0"/>
    <n v="0"/>
    <n v="658"/>
  </r>
  <r>
    <x v="2"/>
    <x v="1"/>
    <x v="1"/>
    <x v="1"/>
    <x v="0"/>
    <x v="3"/>
    <x v="0"/>
    <x v="0"/>
    <n v="8947"/>
    <n v="8790.590000000002"/>
    <n v="1605876.9599999997"/>
    <n v="1714134"/>
    <n v="65"/>
    <n v="203243.41999999998"/>
    <n v="0"/>
    <n v="0"/>
    <n v="1605876.9599999997"/>
    <n v="1714134"/>
    <n v="0"/>
    <n v="0"/>
    <n v="203243.41999999998"/>
  </r>
  <r>
    <x v="2"/>
    <x v="1"/>
    <x v="1"/>
    <x v="1"/>
    <x v="1"/>
    <x v="4"/>
    <x v="0"/>
    <x v="0"/>
    <n v="6612"/>
    <n v="6587.6"/>
    <n v="2442930.23"/>
    <n v="1781123.9299999997"/>
    <n v="42"/>
    <n v="364465.89"/>
    <n v="0"/>
    <n v="0"/>
    <n v="2442930.23"/>
    <n v="1781123.9299999997"/>
    <n v="0"/>
    <n v="0"/>
    <n v="364465.89"/>
  </r>
  <r>
    <x v="2"/>
    <x v="1"/>
    <x v="1"/>
    <x v="1"/>
    <x v="1"/>
    <x v="0"/>
    <x v="0"/>
    <x v="0"/>
    <n v="241"/>
    <n v="238.53999999999996"/>
    <n v="87600.040000000008"/>
    <n v="72084.800000000003"/>
    <n v="0"/>
    <n v="-4270.76"/>
    <n v="0"/>
    <n v="0"/>
    <n v="87600.040000000008"/>
    <n v="72084.800000000003"/>
    <n v="0"/>
    <n v="0"/>
    <n v="-4270.76"/>
  </r>
  <r>
    <x v="2"/>
    <x v="1"/>
    <x v="1"/>
    <x v="1"/>
    <x v="1"/>
    <x v="1"/>
    <x v="0"/>
    <x v="0"/>
    <n v="28254"/>
    <n v="27482.680000000004"/>
    <n v="7272642.5700000003"/>
    <n v="7641919.5099999988"/>
    <n v="157"/>
    <n v="925534.96000000008"/>
    <n v="0"/>
    <n v="0"/>
    <n v="7272642.5700000003"/>
    <n v="7641919.5099999988"/>
    <n v="0"/>
    <n v="0"/>
    <n v="925534.96000000008"/>
  </r>
  <r>
    <x v="2"/>
    <x v="1"/>
    <x v="1"/>
    <x v="1"/>
    <x v="1"/>
    <x v="2"/>
    <x v="0"/>
    <x v="0"/>
    <n v="1"/>
    <n v="2.77"/>
    <n v="108.86"/>
    <n v="550.51"/>
    <n v="0"/>
    <n v="0"/>
    <n v="0"/>
    <n v="0"/>
    <n v="108.86"/>
    <n v="550.51"/>
    <n v="0"/>
    <n v="0"/>
    <n v="0"/>
  </r>
  <r>
    <x v="2"/>
    <x v="1"/>
    <x v="1"/>
    <x v="1"/>
    <x v="1"/>
    <x v="3"/>
    <x v="0"/>
    <x v="0"/>
    <n v="2"/>
    <n v="86.09"/>
    <n v="-934.23"/>
    <n v="13160.529999999999"/>
    <n v="0"/>
    <n v="-1600"/>
    <n v="0"/>
    <n v="0"/>
    <n v="-934.23"/>
    <n v="13160.529999999999"/>
    <n v="0"/>
    <n v="0"/>
    <n v="-1600"/>
  </r>
  <r>
    <x v="2"/>
    <x v="1"/>
    <x v="1"/>
    <x v="1"/>
    <x v="2"/>
    <x v="4"/>
    <x v="0"/>
    <x v="0"/>
    <n v="10100"/>
    <n v="9425.7599999999984"/>
    <n v="2822020.67"/>
    <n v="2920243.3400000008"/>
    <n v="20"/>
    <n v="186404.08000000002"/>
    <n v="0"/>
    <n v="0"/>
    <n v="2822020.67"/>
    <n v="2920243.3400000008"/>
    <n v="0"/>
    <n v="0"/>
    <n v="186404.08000000002"/>
  </r>
  <r>
    <x v="2"/>
    <x v="1"/>
    <x v="1"/>
    <x v="1"/>
    <x v="2"/>
    <x v="0"/>
    <x v="0"/>
    <x v="0"/>
    <n v="1682"/>
    <n v="1542.5500000000002"/>
    <n v="403508.44999999995"/>
    <n v="379119.25"/>
    <n v="3"/>
    <n v="71499.399999999994"/>
    <n v="0"/>
    <n v="0"/>
    <n v="403508.44999999995"/>
    <n v="379119.25"/>
    <n v="0"/>
    <n v="0"/>
    <n v="71499.399999999994"/>
  </r>
  <r>
    <x v="2"/>
    <x v="1"/>
    <x v="1"/>
    <x v="1"/>
    <x v="2"/>
    <x v="1"/>
    <x v="0"/>
    <x v="0"/>
    <n v="1399"/>
    <n v="1614.3999999999999"/>
    <n v="276526.7"/>
    <n v="513733.26"/>
    <n v="3"/>
    <n v="5544.48"/>
    <n v="0"/>
    <n v="0"/>
    <n v="276526.7"/>
    <n v="513733.26"/>
    <n v="0"/>
    <n v="0"/>
    <n v="5544.48"/>
  </r>
  <r>
    <x v="2"/>
    <x v="1"/>
    <x v="1"/>
    <x v="1"/>
    <x v="2"/>
    <x v="2"/>
    <x v="0"/>
    <x v="0"/>
    <n v="2"/>
    <n v="0.45"/>
    <n v="425"/>
    <n v="659.5"/>
    <n v="0"/>
    <n v="0"/>
    <n v="0"/>
    <n v="0"/>
    <n v="425"/>
    <n v="659.5"/>
    <n v="0"/>
    <n v="0"/>
    <n v="0"/>
  </r>
  <r>
    <x v="2"/>
    <x v="1"/>
    <x v="1"/>
    <x v="1"/>
    <x v="2"/>
    <x v="3"/>
    <x v="0"/>
    <x v="0"/>
    <n v="712"/>
    <n v="697.16000000000008"/>
    <n v="144135.82"/>
    <n v="142394.07999999999"/>
    <n v="2"/>
    <n v="4072"/>
    <n v="0"/>
    <n v="0"/>
    <n v="144135.82"/>
    <n v="142394.07999999999"/>
    <n v="0"/>
    <n v="0"/>
    <n v="4072"/>
  </r>
  <r>
    <x v="2"/>
    <x v="1"/>
    <x v="1"/>
    <x v="1"/>
    <x v="3"/>
    <x v="0"/>
    <x v="0"/>
    <x v="0"/>
    <n v="0"/>
    <n v="0.87"/>
    <n v="0"/>
    <n v="714.25"/>
    <n v="0"/>
    <n v="0"/>
    <n v="0"/>
    <n v="0"/>
    <n v="0"/>
    <n v="714.25"/>
    <n v="0"/>
    <n v="0"/>
    <n v="0"/>
  </r>
  <r>
    <x v="2"/>
    <x v="1"/>
    <x v="1"/>
    <x v="1"/>
    <x v="3"/>
    <x v="1"/>
    <x v="0"/>
    <x v="0"/>
    <n v="960"/>
    <n v="573.23"/>
    <n v="398735.73"/>
    <n v="318143.37"/>
    <n v="23"/>
    <n v="101324.22"/>
    <n v="0"/>
    <n v="0"/>
    <n v="398735.73"/>
    <n v="318143.37"/>
    <n v="0"/>
    <n v="0"/>
    <n v="101324.22"/>
  </r>
  <r>
    <x v="2"/>
    <x v="1"/>
    <x v="1"/>
    <x v="1"/>
    <x v="3"/>
    <x v="2"/>
    <x v="0"/>
    <x v="0"/>
    <n v="439"/>
    <n v="302.02999999999997"/>
    <n v="207580.90000000002"/>
    <n v="214819.35"/>
    <n v="10"/>
    <n v="13335.05"/>
    <n v="0"/>
    <n v="0"/>
    <n v="207580.90000000002"/>
    <n v="214819.35"/>
    <n v="0"/>
    <n v="0"/>
    <n v="13335.05"/>
  </r>
  <r>
    <x v="2"/>
    <x v="1"/>
    <x v="1"/>
    <x v="1"/>
    <x v="3"/>
    <x v="3"/>
    <x v="0"/>
    <x v="0"/>
    <n v="3"/>
    <n v="1.78"/>
    <n v="367.44"/>
    <n v="217.86"/>
    <n v="0"/>
    <n v="0"/>
    <n v="0"/>
    <n v="0"/>
    <n v="367.44"/>
    <n v="217.86"/>
    <n v="0"/>
    <n v="0"/>
    <n v="0"/>
  </r>
  <r>
    <x v="2"/>
    <x v="1"/>
    <x v="1"/>
    <x v="1"/>
    <x v="4"/>
    <x v="4"/>
    <x v="0"/>
    <x v="0"/>
    <n v="0"/>
    <n v="0.77"/>
    <n v="0"/>
    <n v="158"/>
    <n v="0"/>
    <n v="0"/>
    <n v="0"/>
    <n v="0"/>
    <n v="0"/>
    <n v="158"/>
    <n v="0"/>
    <n v="0"/>
    <n v="0"/>
  </r>
  <r>
    <x v="2"/>
    <x v="1"/>
    <x v="1"/>
    <x v="1"/>
    <x v="4"/>
    <x v="0"/>
    <x v="0"/>
    <x v="0"/>
    <n v="0"/>
    <n v="0"/>
    <n v="0"/>
    <n v="0"/>
    <n v="0"/>
    <n v="-771410.6399999999"/>
    <n v="0"/>
    <n v="0"/>
    <n v="0"/>
    <n v="0"/>
    <n v="0"/>
    <n v="0"/>
    <n v="-771410.6399999999"/>
  </r>
  <r>
    <x v="2"/>
    <x v="1"/>
    <x v="1"/>
    <x v="1"/>
    <x v="4"/>
    <x v="1"/>
    <x v="0"/>
    <x v="0"/>
    <n v="127"/>
    <n v="80.47"/>
    <n v="1306366.6399999999"/>
    <n v="326903.51999999996"/>
    <n v="0"/>
    <n v="0"/>
    <n v="0"/>
    <n v="0"/>
    <n v="1306366.6399999999"/>
    <n v="326903.51999999996"/>
    <n v="0"/>
    <n v="0"/>
    <n v="0"/>
  </r>
  <r>
    <x v="2"/>
    <x v="1"/>
    <x v="1"/>
    <x v="2"/>
    <x v="0"/>
    <x v="4"/>
    <x v="0"/>
    <x v="0"/>
    <n v="32"/>
    <n v="27.78"/>
    <n v="19794"/>
    <n v="16498"/>
    <n v="0"/>
    <n v="0"/>
    <n v="0"/>
    <n v="0"/>
    <n v="19794"/>
    <n v="16498"/>
    <n v="0"/>
    <n v="0"/>
    <n v="0"/>
  </r>
  <r>
    <x v="2"/>
    <x v="1"/>
    <x v="1"/>
    <x v="2"/>
    <x v="0"/>
    <x v="0"/>
    <x v="0"/>
    <x v="0"/>
    <n v="1162"/>
    <n v="1448.9699999999998"/>
    <n v="593311.38000000012"/>
    <n v="543548.11"/>
    <n v="13"/>
    <n v="309023.38"/>
    <n v="0"/>
    <n v="0"/>
    <n v="593311.38000000012"/>
    <n v="543548.11"/>
    <n v="0"/>
    <n v="0"/>
    <n v="309023.38"/>
  </r>
  <r>
    <x v="2"/>
    <x v="1"/>
    <x v="1"/>
    <x v="2"/>
    <x v="0"/>
    <x v="1"/>
    <x v="0"/>
    <x v="0"/>
    <n v="67779"/>
    <n v="67800.38"/>
    <n v="15001185.470000001"/>
    <n v="15054398.470000001"/>
    <n v="393"/>
    <n v="2936581.2899999996"/>
    <n v="0"/>
    <n v="0"/>
    <n v="15001185.470000001"/>
    <n v="15054398.470000001"/>
    <n v="0"/>
    <n v="0"/>
    <n v="2936581.2899999996"/>
  </r>
  <r>
    <x v="2"/>
    <x v="1"/>
    <x v="1"/>
    <x v="2"/>
    <x v="0"/>
    <x v="2"/>
    <x v="0"/>
    <x v="0"/>
    <n v="18"/>
    <n v="19.38"/>
    <n v="1381.59"/>
    <n v="4568.91"/>
    <n v="0"/>
    <n v="0"/>
    <n v="0"/>
    <n v="0"/>
    <n v="1381.59"/>
    <n v="4568.91"/>
    <n v="0"/>
    <n v="0"/>
    <n v="0"/>
  </r>
  <r>
    <x v="2"/>
    <x v="1"/>
    <x v="1"/>
    <x v="2"/>
    <x v="0"/>
    <x v="3"/>
    <x v="0"/>
    <x v="0"/>
    <n v="1923"/>
    <n v="1908.9800000000005"/>
    <n v="401840.8"/>
    <n v="535959.92000000004"/>
    <n v="15"/>
    <n v="290810.14"/>
    <n v="0"/>
    <n v="0"/>
    <n v="401840.8"/>
    <n v="535959.92000000004"/>
    <n v="0"/>
    <n v="0"/>
    <n v="290810.14"/>
  </r>
  <r>
    <x v="2"/>
    <x v="1"/>
    <x v="1"/>
    <x v="2"/>
    <x v="1"/>
    <x v="4"/>
    <x v="0"/>
    <x v="0"/>
    <n v="3465"/>
    <n v="3244.4700000000003"/>
    <n v="1074131.0900000001"/>
    <n v="805818.29999999993"/>
    <n v="15"/>
    <n v="136129.35999999999"/>
    <n v="0"/>
    <n v="0"/>
    <n v="1074131.0900000001"/>
    <n v="805818.29999999993"/>
    <n v="0"/>
    <n v="0"/>
    <n v="136129.35999999999"/>
  </r>
  <r>
    <x v="2"/>
    <x v="1"/>
    <x v="1"/>
    <x v="2"/>
    <x v="1"/>
    <x v="0"/>
    <x v="0"/>
    <x v="0"/>
    <n v="123"/>
    <n v="107.33"/>
    <n v="59395.66"/>
    <n v="45439.17"/>
    <n v="0"/>
    <n v="0"/>
    <n v="0"/>
    <n v="0"/>
    <n v="59395.66"/>
    <n v="45439.17"/>
    <n v="0"/>
    <n v="0"/>
    <n v="0"/>
  </r>
  <r>
    <x v="2"/>
    <x v="1"/>
    <x v="1"/>
    <x v="2"/>
    <x v="1"/>
    <x v="1"/>
    <x v="0"/>
    <x v="0"/>
    <n v="10816"/>
    <n v="10849.85"/>
    <n v="1950560.8300000005"/>
    <n v="2362085.4400000004"/>
    <n v="32"/>
    <n v="336398.36"/>
    <n v="0"/>
    <n v="0"/>
    <n v="1950560.8300000005"/>
    <n v="2362085.4400000004"/>
    <n v="0"/>
    <n v="0"/>
    <n v="336398.36"/>
  </r>
  <r>
    <x v="2"/>
    <x v="1"/>
    <x v="1"/>
    <x v="2"/>
    <x v="1"/>
    <x v="3"/>
    <x v="0"/>
    <x v="0"/>
    <n v="170"/>
    <n v="126.82000000000001"/>
    <n v="81055.320000000007"/>
    <n v="54672.81"/>
    <n v="1"/>
    <n v="10529.89"/>
    <n v="0"/>
    <n v="0"/>
    <n v="81055.320000000007"/>
    <n v="54672.81"/>
    <n v="0"/>
    <n v="0"/>
    <n v="10529.89"/>
  </r>
  <r>
    <x v="2"/>
    <x v="1"/>
    <x v="1"/>
    <x v="2"/>
    <x v="2"/>
    <x v="4"/>
    <x v="0"/>
    <x v="0"/>
    <n v="1058"/>
    <n v="1044.1199999999999"/>
    <n v="500065.01999999996"/>
    <n v="465243.42"/>
    <n v="5"/>
    <n v="30461"/>
    <n v="0"/>
    <n v="0"/>
    <n v="500065.01999999996"/>
    <n v="465243.42"/>
    <n v="0"/>
    <n v="0"/>
    <n v="30461"/>
  </r>
  <r>
    <x v="2"/>
    <x v="1"/>
    <x v="1"/>
    <x v="2"/>
    <x v="2"/>
    <x v="0"/>
    <x v="0"/>
    <x v="0"/>
    <n v="553"/>
    <n v="635.75"/>
    <n v="268697.04000000004"/>
    <n v="317444.13"/>
    <n v="2"/>
    <n v="9991.84"/>
    <n v="0"/>
    <n v="0"/>
    <n v="268697.04000000004"/>
    <n v="317444.13"/>
    <n v="0"/>
    <n v="0"/>
    <n v="9991.84"/>
  </r>
  <r>
    <x v="2"/>
    <x v="1"/>
    <x v="1"/>
    <x v="2"/>
    <x v="2"/>
    <x v="1"/>
    <x v="0"/>
    <x v="0"/>
    <n v="67"/>
    <n v="75.81"/>
    <n v="15538.880000000001"/>
    <n v="17939.48"/>
    <n v="1"/>
    <n v="2510.35"/>
    <n v="0"/>
    <n v="0"/>
    <n v="15538.880000000001"/>
    <n v="17939.48"/>
    <n v="0"/>
    <n v="0"/>
    <n v="2510.35"/>
  </r>
  <r>
    <x v="2"/>
    <x v="1"/>
    <x v="1"/>
    <x v="2"/>
    <x v="2"/>
    <x v="3"/>
    <x v="0"/>
    <x v="0"/>
    <n v="320"/>
    <n v="217.95000000000002"/>
    <n v="148180.06"/>
    <n v="75680.87"/>
    <n v="0"/>
    <n v="740"/>
    <n v="0"/>
    <n v="0"/>
    <n v="148180.06"/>
    <n v="75680.87"/>
    <n v="0"/>
    <n v="0"/>
    <n v="740"/>
  </r>
  <r>
    <x v="2"/>
    <x v="1"/>
    <x v="1"/>
    <x v="2"/>
    <x v="3"/>
    <x v="0"/>
    <x v="0"/>
    <x v="0"/>
    <n v="6"/>
    <n v="4.7699999999999996"/>
    <n v="2756.6000000000004"/>
    <n v="6536.42"/>
    <n v="0"/>
    <n v="0"/>
    <n v="0"/>
    <n v="0"/>
    <n v="2756.6000000000004"/>
    <n v="6536.42"/>
    <n v="0"/>
    <n v="0"/>
    <n v="0"/>
  </r>
  <r>
    <x v="2"/>
    <x v="1"/>
    <x v="1"/>
    <x v="2"/>
    <x v="3"/>
    <x v="1"/>
    <x v="0"/>
    <x v="0"/>
    <n v="164"/>
    <n v="163.26999999999998"/>
    <n v="129348.64000000001"/>
    <n v="117502.48"/>
    <n v="1"/>
    <n v="2803"/>
    <n v="0"/>
    <n v="0"/>
    <n v="129348.64000000001"/>
    <n v="117502.48"/>
    <n v="0"/>
    <n v="0"/>
    <n v="2803"/>
  </r>
  <r>
    <x v="2"/>
    <x v="1"/>
    <x v="1"/>
    <x v="2"/>
    <x v="3"/>
    <x v="2"/>
    <x v="0"/>
    <x v="0"/>
    <n v="33"/>
    <n v="25.51"/>
    <n v="15124.92"/>
    <n v="14170.27"/>
    <n v="0"/>
    <n v="0"/>
    <n v="0"/>
    <n v="0"/>
    <n v="15124.92"/>
    <n v="14170.27"/>
    <n v="0"/>
    <n v="0"/>
    <n v="0"/>
  </r>
  <r>
    <x v="2"/>
    <x v="1"/>
    <x v="1"/>
    <x v="2"/>
    <x v="4"/>
    <x v="0"/>
    <x v="0"/>
    <x v="0"/>
    <n v="0"/>
    <n v="0"/>
    <n v="0"/>
    <n v="0"/>
    <n v="1"/>
    <n v="-543972.09"/>
    <n v="0"/>
    <n v="0"/>
    <n v="0"/>
    <n v="0"/>
    <n v="0"/>
    <n v="0"/>
    <n v="-543972.09"/>
  </r>
  <r>
    <x v="2"/>
    <x v="1"/>
    <x v="1"/>
    <x v="2"/>
    <x v="4"/>
    <x v="1"/>
    <x v="0"/>
    <x v="0"/>
    <n v="3"/>
    <n v="1.39"/>
    <n v="1149.7"/>
    <n v="525.30999999999995"/>
    <n v="0"/>
    <n v="0"/>
    <n v="0"/>
    <n v="0"/>
    <n v="1149.7"/>
    <n v="525.30999999999995"/>
    <n v="0"/>
    <n v="0"/>
    <n v="0"/>
  </r>
  <r>
    <x v="2"/>
    <x v="1"/>
    <x v="1"/>
    <x v="3"/>
    <x v="0"/>
    <x v="0"/>
    <x v="0"/>
    <x v="0"/>
    <n v="118"/>
    <n v="127.33999999999999"/>
    <n v="47388.32"/>
    <n v="64962.189999999988"/>
    <n v="0"/>
    <n v="754"/>
    <n v="0"/>
    <n v="0"/>
    <n v="47388.32"/>
    <n v="64962.189999999988"/>
    <n v="0"/>
    <n v="0"/>
    <n v="754"/>
  </r>
  <r>
    <x v="2"/>
    <x v="1"/>
    <x v="1"/>
    <x v="3"/>
    <x v="0"/>
    <x v="1"/>
    <x v="0"/>
    <x v="0"/>
    <n v="42773"/>
    <n v="41708.130000000005"/>
    <n v="11814036.609999998"/>
    <n v="12899086.309999999"/>
    <n v="409"/>
    <n v="3000746.830000001"/>
    <n v="0"/>
    <n v="0"/>
    <n v="11814036.609999998"/>
    <n v="12899086.309999999"/>
    <n v="0"/>
    <n v="0"/>
    <n v="3000746.830000001"/>
  </r>
  <r>
    <x v="2"/>
    <x v="1"/>
    <x v="1"/>
    <x v="3"/>
    <x v="0"/>
    <x v="2"/>
    <x v="0"/>
    <x v="0"/>
    <n v="7"/>
    <n v="14.19"/>
    <n v="-183.64000000000004"/>
    <n v="2353.16"/>
    <n v="1"/>
    <n v="1900"/>
    <n v="0"/>
    <n v="0"/>
    <n v="-183.64000000000004"/>
    <n v="2353.16"/>
    <n v="0"/>
    <n v="0"/>
    <n v="1900"/>
  </r>
  <r>
    <x v="2"/>
    <x v="1"/>
    <x v="1"/>
    <x v="3"/>
    <x v="0"/>
    <x v="3"/>
    <x v="0"/>
    <x v="0"/>
    <n v="2347"/>
    <n v="2488.6000000000004"/>
    <n v="1174308.81"/>
    <n v="1151051.03"/>
    <n v="70"/>
    <n v="269626.90999999997"/>
    <n v="0"/>
    <n v="0"/>
    <n v="1174308.81"/>
    <n v="1151051.03"/>
    <n v="0"/>
    <n v="0"/>
    <n v="269626.90999999997"/>
  </r>
  <r>
    <x v="2"/>
    <x v="1"/>
    <x v="1"/>
    <x v="3"/>
    <x v="1"/>
    <x v="4"/>
    <x v="0"/>
    <x v="0"/>
    <n v="1847"/>
    <n v="1971.5100000000002"/>
    <n v="598461.25999999989"/>
    <n v="568223.49"/>
    <n v="19"/>
    <n v="123313.60000000001"/>
    <n v="0"/>
    <n v="0"/>
    <n v="598461.25999999989"/>
    <n v="568223.49"/>
    <n v="0"/>
    <n v="0"/>
    <n v="123313.60000000001"/>
  </r>
  <r>
    <x v="2"/>
    <x v="1"/>
    <x v="1"/>
    <x v="3"/>
    <x v="1"/>
    <x v="0"/>
    <x v="0"/>
    <x v="0"/>
    <n v="109"/>
    <n v="111.99"/>
    <n v="46586.380000000005"/>
    <n v="50795.97"/>
    <n v="1"/>
    <n v="11676.61"/>
    <n v="0"/>
    <n v="0"/>
    <n v="46586.380000000005"/>
    <n v="50795.97"/>
    <n v="0"/>
    <n v="0"/>
    <n v="11676.61"/>
  </r>
  <r>
    <x v="2"/>
    <x v="1"/>
    <x v="1"/>
    <x v="3"/>
    <x v="1"/>
    <x v="1"/>
    <x v="0"/>
    <x v="0"/>
    <n v="4381"/>
    <n v="4623.3599999999997"/>
    <n v="1267858.8600000001"/>
    <n v="1552796.48"/>
    <n v="17"/>
    <n v="35271.810000000012"/>
    <n v="0"/>
    <n v="0"/>
    <n v="1267858.8600000001"/>
    <n v="1552796.48"/>
    <n v="0"/>
    <n v="0"/>
    <n v="35271.810000000012"/>
  </r>
  <r>
    <x v="2"/>
    <x v="1"/>
    <x v="1"/>
    <x v="3"/>
    <x v="1"/>
    <x v="2"/>
    <x v="0"/>
    <x v="0"/>
    <n v="2"/>
    <n v="108.42999999999999"/>
    <n v="-706.25"/>
    <n v="12652.17"/>
    <n v="0"/>
    <n v="578"/>
    <n v="0"/>
    <n v="0"/>
    <n v="-706.25"/>
    <n v="12652.17"/>
    <n v="0"/>
    <n v="0"/>
    <n v="578"/>
  </r>
  <r>
    <x v="2"/>
    <x v="1"/>
    <x v="1"/>
    <x v="3"/>
    <x v="1"/>
    <x v="3"/>
    <x v="0"/>
    <x v="0"/>
    <n v="5"/>
    <n v="5.12"/>
    <n v="1894.9"/>
    <n v="1830.3399999999997"/>
    <n v="0"/>
    <n v="0"/>
    <n v="0"/>
    <n v="0"/>
    <n v="1894.9"/>
    <n v="1830.3399999999997"/>
    <n v="0"/>
    <n v="0"/>
    <n v="0"/>
  </r>
  <r>
    <x v="2"/>
    <x v="1"/>
    <x v="1"/>
    <x v="3"/>
    <x v="2"/>
    <x v="4"/>
    <x v="0"/>
    <x v="0"/>
    <n v="1077"/>
    <n v="893.26"/>
    <n v="473176.74"/>
    <n v="452217.76999999996"/>
    <n v="10"/>
    <n v="203885.21"/>
    <n v="0"/>
    <n v="0"/>
    <n v="473176.74"/>
    <n v="452217.76999999996"/>
    <n v="0"/>
    <n v="0"/>
    <n v="203885.21"/>
  </r>
  <r>
    <x v="2"/>
    <x v="1"/>
    <x v="1"/>
    <x v="3"/>
    <x v="2"/>
    <x v="0"/>
    <x v="0"/>
    <x v="0"/>
    <n v="144"/>
    <n v="120.39999999999999"/>
    <n v="59994.14"/>
    <n v="50991.30999999999"/>
    <n v="2"/>
    <n v="199477.2"/>
    <n v="0"/>
    <n v="0"/>
    <n v="59994.14"/>
    <n v="50991.30999999999"/>
    <n v="0"/>
    <n v="0"/>
    <n v="199477.2"/>
  </r>
  <r>
    <x v="2"/>
    <x v="1"/>
    <x v="1"/>
    <x v="3"/>
    <x v="2"/>
    <x v="1"/>
    <x v="0"/>
    <x v="0"/>
    <n v="371"/>
    <n v="220.68"/>
    <n v="73502.94"/>
    <n v="54395.759999999995"/>
    <n v="2"/>
    <n v="6957.47"/>
    <n v="0"/>
    <n v="0"/>
    <n v="73502.94"/>
    <n v="54395.759999999995"/>
    <n v="0"/>
    <n v="0"/>
    <n v="6957.47"/>
  </r>
  <r>
    <x v="2"/>
    <x v="1"/>
    <x v="1"/>
    <x v="3"/>
    <x v="2"/>
    <x v="2"/>
    <x v="0"/>
    <x v="0"/>
    <n v="0"/>
    <n v="25.36"/>
    <n v="-231.71"/>
    <n v="5399.83"/>
    <n v="1"/>
    <n v="2666"/>
    <n v="0"/>
    <n v="0"/>
    <n v="-231.71"/>
    <n v="5399.83"/>
    <n v="0"/>
    <n v="0"/>
    <n v="2666"/>
  </r>
  <r>
    <x v="2"/>
    <x v="1"/>
    <x v="1"/>
    <x v="3"/>
    <x v="2"/>
    <x v="3"/>
    <x v="0"/>
    <x v="0"/>
    <n v="540"/>
    <n v="339.37"/>
    <n v="251258.87000000002"/>
    <n v="147867.68999999997"/>
    <n v="4"/>
    <n v="15188"/>
    <n v="0"/>
    <n v="0"/>
    <n v="251258.87000000002"/>
    <n v="147867.68999999997"/>
    <n v="0"/>
    <n v="0"/>
    <n v="15188"/>
  </r>
  <r>
    <x v="2"/>
    <x v="1"/>
    <x v="1"/>
    <x v="3"/>
    <x v="3"/>
    <x v="0"/>
    <x v="0"/>
    <x v="0"/>
    <n v="1"/>
    <n v="0.64"/>
    <n v="250.88"/>
    <n v="160.77000000000001"/>
    <n v="0"/>
    <n v="0"/>
    <n v="0"/>
    <n v="0"/>
    <n v="250.88"/>
    <n v="160.77000000000001"/>
    <n v="0"/>
    <n v="0"/>
    <n v="0"/>
  </r>
  <r>
    <x v="2"/>
    <x v="1"/>
    <x v="1"/>
    <x v="3"/>
    <x v="3"/>
    <x v="1"/>
    <x v="0"/>
    <x v="0"/>
    <n v="245"/>
    <n v="250.23"/>
    <n v="154199.1"/>
    <n v="151395.43000000002"/>
    <n v="8"/>
    <n v="18192.45"/>
    <n v="0"/>
    <n v="0"/>
    <n v="154199.1"/>
    <n v="151395.43000000002"/>
    <n v="0"/>
    <n v="0"/>
    <n v="18192.45"/>
  </r>
  <r>
    <x v="2"/>
    <x v="1"/>
    <x v="1"/>
    <x v="3"/>
    <x v="3"/>
    <x v="2"/>
    <x v="0"/>
    <x v="0"/>
    <n v="214"/>
    <n v="224.09"/>
    <n v="126094.72"/>
    <n v="123522.31"/>
    <n v="3"/>
    <n v="7997.06"/>
    <n v="0"/>
    <n v="0"/>
    <n v="126094.72"/>
    <n v="123522.31"/>
    <n v="0"/>
    <n v="0"/>
    <n v="7997.06"/>
  </r>
  <r>
    <x v="2"/>
    <x v="1"/>
    <x v="1"/>
    <x v="3"/>
    <x v="3"/>
    <x v="3"/>
    <x v="0"/>
    <x v="0"/>
    <n v="10"/>
    <n v="7.05"/>
    <n v="6059.05"/>
    <n v="3110.29"/>
    <n v="0"/>
    <n v="0"/>
    <n v="0"/>
    <n v="0"/>
    <n v="6059.05"/>
    <n v="3110.29"/>
    <n v="0"/>
    <n v="0"/>
    <n v="0"/>
  </r>
  <r>
    <x v="2"/>
    <x v="1"/>
    <x v="1"/>
    <x v="3"/>
    <x v="4"/>
    <x v="0"/>
    <x v="0"/>
    <x v="0"/>
    <n v="0"/>
    <n v="0"/>
    <n v="0"/>
    <n v="0"/>
    <n v="0"/>
    <n v="-393703.6"/>
    <n v="0"/>
    <n v="0"/>
    <n v="0"/>
    <n v="0"/>
    <n v="0"/>
    <n v="0"/>
    <n v="-393703.6"/>
  </r>
  <r>
    <x v="2"/>
    <x v="1"/>
    <x v="1"/>
    <x v="3"/>
    <x v="4"/>
    <x v="1"/>
    <x v="0"/>
    <x v="0"/>
    <n v="2"/>
    <n v="0.36"/>
    <n v="654.34"/>
    <n v="121"/>
    <n v="0"/>
    <n v="0"/>
    <n v="0"/>
    <n v="0"/>
    <n v="654.34"/>
    <n v="121"/>
    <n v="0"/>
    <n v="0"/>
    <n v="0"/>
  </r>
  <r>
    <x v="2"/>
    <x v="1"/>
    <x v="1"/>
    <x v="3"/>
    <x v="4"/>
    <x v="3"/>
    <x v="0"/>
    <x v="0"/>
    <n v="129"/>
    <n v="87.13"/>
    <n v="87346.06"/>
    <n v="55672.12"/>
    <n v="0"/>
    <n v="0"/>
    <n v="0"/>
    <n v="0"/>
    <n v="87346.06"/>
    <n v="55672.12"/>
    <n v="0"/>
    <n v="0"/>
    <n v="0"/>
  </r>
  <r>
    <x v="2"/>
    <x v="1"/>
    <x v="1"/>
    <x v="4"/>
    <x v="0"/>
    <x v="0"/>
    <x v="0"/>
    <x v="0"/>
    <n v="313"/>
    <n v="348.46"/>
    <n v="163748.06"/>
    <n v="207101.56999999995"/>
    <n v="0"/>
    <n v="494.44000000000005"/>
    <n v="0"/>
    <n v="0"/>
    <n v="163748.06"/>
    <n v="207101.56999999995"/>
    <n v="0"/>
    <n v="0"/>
    <n v="494.44000000000005"/>
  </r>
  <r>
    <x v="2"/>
    <x v="1"/>
    <x v="1"/>
    <x v="4"/>
    <x v="0"/>
    <x v="1"/>
    <x v="0"/>
    <x v="0"/>
    <n v="76255"/>
    <n v="74818"/>
    <n v="20985364.899999999"/>
    <n v="23018322.749999993"/>
    <n v="766"/>
    <n v="6758749.5899999999"/>
    <n v="0"/>
    <n v="0"/>
    <n v="20985364.899999999"/>
    <n v="23018322.749999993"/>
    <n v="0"/>
    <n v="0"/>
    <n v="6758749.5899999999"/>
  </r>
  <r>
    <x v="2"/>
    <x v="1"/>
    <x v="1"/>
    <x v="4"/>
    <x v="0"/>
    <x v="2"/>
    <x v="0"/>
    <x v="0"/>
    <n v="37"/>
    <n v="38.33"/>
    <n v="2577.8000000000002"/>
    <n v="7042.68"/>
    <n v="0"/>
    <n v="0"/>
    <n v="0"/>
    <n v="0"/>
    <n v="2577.8000000000002"/>
    <n v="7042.68"/>
    <n v="0"/>
    <n v="0"/>
    <n v="0"/>
  </r>
  <r>
    <x v="2"/>
    <x v="1"/>
    <x v="1"/>
    <x v="4"/>
    <x v="0"/>
    <x v="3"/>
    <x v="0"/>
    <x v="0"/>
    <n v="14558"/>
    <n v="14773.930000000002"/>
    <n v="3592326.6199999992"/>
    <n v="3509186.6500000004"/>
    <n v="142"/>
    <n v="1048791.33"/>
    <n v="0"/>
    <n v="0"/>
    <n v="3592326.6199999992"/>
    <n v="3509186.6500000004"/>
    <n v="0"/>
    <n v="0"/>
    <n v="1048791.33"/>
  </r>
  <r>
    <x v="2"/>
    <x v="1"/>
    <x v="1"/>
    <x v="4"/>
    <x v="1"/>
    <x v="4"/>
    <x v="0"/>
    <x v="0"/>
    <n v="6846"/>
    <n v="6606.81"/>
    <n v="1862065.51"/>
    <n v="1645181.93"/>
    <n v="64"/>
    <n v="543827.47"/>
    <n v="0"/>
    <n v="0"/>
    <n v="1862065.51"/>
    <n v="1645181.93"/>
    <n v="0"/>
    <n v="0"/>
    <n v="543827.47"/>
  </r>
  <r>
    <x v="2"/>
    <x v="1"/>
    <x v="1"/>
    <x v="4"/>
    <x v="1"/>
    <x v="0"/>
    <x v="0"/>
    <x v="0"/>
    <n v="189"/>
    <n v="219.64999999999998"/>
    <n v="48153.19"/>
    <n v="137707"/>
    <n v="1"/>
    <n v="2701"/>
    <n v="0"/>
    <n v="0"/>
    <n v="48153.19"/>
    <n v="137707"/>
    <n v="0"/>
    <n v="0"/>
    <n v="2701"/>
  </r>
  <r>
    <x v="2"/>
    <x v="1"/>
    <x v="1"/>
    <x v="4"/>
    <x v="1"/>
    <x v="1"/>
    <x v="0"/>
    <x v="0"/>
    <n v="10731"/>
    <n v="10607.669999999998"/>
    <n v="3153151.5600000005"/>
    <n v="3515831.66"/>
    <n v="64"/>
    <n v="381276.36999999994"/>
    <n v="0"/>
    <n v="0"/>
    <n v="3153151.5600000005"/>
    <n v="3515831.66"/>
    <n v="0"/>
    <n v="0"/>
    <n v="381276.36999999994"/>
  </r>
  <r>
    <x v="2"/>
    <x v="1"/>
    <x v="1"/>
    <x v="4"/>
    <x v="1"/>
    <x v="2"/>
    <x v="0"/>
    <x v="0"/>
    <n v="0"/>
    <n v="2.33"/>
    <n v="0"/>
    <n v="433.58"/>
    <n v="0"/>
    <n v="0"/>
    <n v="0"/>
    <n v="0"/>
    <n v="0"/>
    <n v="433.58"/>
    <n v="0"/>
    <n v="0"/>
    <n v="0"/>
  </r>
  <r>
    <x v="2"/>
    <x v="1"/>
    <x v="1"/>
    <x v="4"/>
    <x v="1"/>
    <x v="3"/>
    <x v="0"/>
    <x v="0"/>
    <n v="81"/>
    <n v="91.419999999999987"/>
    <n v="27164.379999999997"/>
    <n v="28585.77"/>
    <n v="0"/>
    <n v="-3823"/>
    <n v="0"/>
    <n v="0"/>
    <n v="27164.379999999997"/>
    <n v="28585.77"/>
    <n v="0"/>
    <n v="0"/>
    <n v="-3823"/>
  </r>
  <r>
    <x v="2"/>
    <x v="1"/>
    <x v="1"/>
    <x v="4"/>
    <x v="2"/>
    <x v="4"/>
    <x v="0"/>
    <x v="0"/>
    <n v="1516"/>
    <n v="1480.7199999999998"/>
    <n v="620269.91"/>
    <n v="605055.06000000006"/>
    <n v="22"/>
    <n v="219875.62"/>
    <n v="0"/>
    <n v="0"/>
    <n v="620269.91"/>
    <n v="605055.06000000006"/>
    <n v="0"/>
    <n v="0"/>
    <n v="219875.62"/>
  </r>
  <r>
    <x v="2"/>
    <x v="1"/>
    <x v="1"/>
    <x v="4"/>
    <x v="2"/>
    <x v="0"/>
    <x v="0"/>
    <x v="0"/>
    <n v="360"/>
    <n v="337.24999999999994"/>
    <n v="111415.59000000001"/>
    <n v="109894.23"/>
    <n v="3"/>
    <n v="162644.76"/>
    <n v="0"/>
    <n v="0"/>
    <n v="111415.59000000001"/>
    <n v="109894.23"/>
    <n v="0"/>
    <n v="0"/>
    <n v="162644.76"/>
  </r>
  <r>
    <x v="2"/>
    <x v="1"/>
    <x v="1"/>
    <x v="4"/>
    <x v="2"/>
    <x v="1"/>
    <x v="0"/>
    <x v="0"/>
    <n v="279"/>
    <n v="288.02000000000004"/>
    <n v="219192.13"/>
    <n v="288649.34000000003"/>
    <n v="1"/>
    <n v="-8989.5300000000007"/>
    <n v="0"/>
    <n v="0"/>
    <n v="219192.13"/>
    <n v="288649.34000000003"/>
    <n v="0"/>
    <n v="0"/>
    <n v="-8989.5300000000007"/>
  </r>
  <r>
    <x v="2"/>
    <x v="1"/>
    <x v="1"/>
    <x v="4"/>
    <x v="2"/>
    <x v="3"/>
    <x v="0"/>
    <x v="0"/>
    <n v="1431"/>
    <n v="939.12"/>
    <n v="313158.33"/>
    <n v="208919.43"/>
    <n v="6"/>
    <n v="-11380"/>
    <n v="0"/>
    <n v="0"/>
    <n v="313158.33"/>
    <n v="208919.43"/>
    <n v="0"/>
    <n v="0"/>
    <n v="-11380"/>
  </r>
  <r>
    <x v="2"/>
    <x v="1"/>
    <x v="1"/>
    <x v="4"/>
    <x v="3"/>
    <x v="0"/>
    <x v="0"/>
    <x v="0"/>
    <n v="18"/>
    <n v="14.52"/>
    <n v="44056.2"/>
    <n v="31787.329999999998"/>
    <n v="0"/>
    <n v="0"/>
    <n v="0"/>
    <n v="0"/>
    <n v="44056.2"/>
    <n v="31787.329999999998"/>
    <n v="0"/>
    <n v="0"/>
    <n v="0"/>
  </r>
  <r>
    <x v="2"/>
    <x v="1"/>
    <x v="1"/>
    <x v="4"/>
    <x v="3"/>
    <x v="1"/>
    <x v="0"/>
    <x v="0"/>
    <n v="211"/>
    <n v="200.33999999999997"/>
    <n v="165183.97"/>
    <n v="151743.84000000003"/>
    <n v="8"/>
    <n v="-7253.2900000000009"/>
    <n v="0"/>
    <n v="0"/>
    <n v="165183.97"/>
    <n v="151743.84000000003"/>
    <n v="0"/>
    <n v="0"/>
    <n v="-7253.2900000000009"/>
  </r>
  <r>
    <x v="2"/>
    <x v="1"/>
    <x v="1"/>
    <x v="4"/>
    <x v="3"/>
    <x v="2"/>
    <x v="0"/>
    <x v="0"/>
    <n v="349"/>
    <n v="413.26"/>
    <n v="181983.41"/>
    <n v="195726"/>
    <n v="5"/>
    <n v="-6043.2000000000007"/>
    <n v="0"/>
    <n v="0"/>
    <n v="181983.41"/>
    <n v="195726"/>
    <n v="0"/>
    <n v="0"/>
    <n v="-6043.2000000000007"/>
  </r>
  <r>
    <x v="2"/>
    <x v="1"/>
    <x v="1"/>
    <x v="4"/>
    <x v="3"/>
    <x v="3"/>
    <x v="0"/>
    <x v="0"/>
    <n v="62"/>
    <n v="70.98"/>
    <n v="16306.39"/>
    <n v="18636.29"/>
    <n v="0"/>
    <n v="0"/>
    <n v="0"/>
    <n v="0"/>
    <n v="16306.39"/>
    <n v="18636.29"/>
    <n v="0"/>
    <n v="0"/>
    <n v="0"/>
  </r>
  <r>
    <x v="2"/>
    <x v="1"/>
    <x v="1"/>
    <x v="4"/>
    <x v="4"/>
    <x v="0"/>
    <x v="0"/>
    <x v="0"/>
    <n v="0"/>
    <n v="0"/>
    <n v="0"/>
    <n v="0"/>
    <n v="0"/>
    <n v="77412.02"/>
    <n v="0"/>
    <n v="0"/>
    <n v="0"/>
    <n v="0"/>
    <n v="0"/>
    <n v="0"/>
    <n v="77412.02"/>
  </r>
  <r>
    <x v="2"/>
    <x v="1"/>
    <x v="1"/>
    <x v="5"/>
    <x v="0"/>
    <x v="4"/>
    <x v="0"/>
    <x v="0"/>
    <n v="115"/>
    <n v="110.18"/>
    <n v="31562.89"/>
    <n v="26932.55"/>
    <n v="0"/>
    <n v="0"/>
    <n v="0"/>
    <n v="0"/>
    <n v="31562.89"/>
    <n v="26932.55"/>
    <n v="0"/>
    <n v="0"/>
    <n v="0"/>
  </r>
  <r>
    <x v="2"/>
    <x v="1"/>
    <x v="1"/>
    <x v="5"/>
    <x v="0"/>
    <x v="0"/>
    <x v="0"/>
    <x v="0"/>
    <n v="3206"/>
    <n v="3183.9900000000002"/>
    <n v="-252866.40000000002"/>
    <n v="1224064.19"/>
    <n v="114"/>
    <n v="709985.83"/>
    <n v="0"/>
    <n v="0"/>
    <n v="-252866.40000000002"/>
    <n v="1224064.19"/>
    <n v="0"/>
    <n v="0"/>
    <n v="709985.83"/>
  </r>
  <r>
    <x v="2"/>
    <x v="1"/>
    <x v="1"/>
    <x v="5"/>
    <x v="0"/>
    <x v="1"/>
    <x v="0"/>
    <x v="0"/>
    <n v="336138"/>
    <n v="323591.65000000002"/>
    <n v="104966151.93000001"/>
    <n v="102044592.67"/>
    <n v="5249"/>
    <n v="28541933.410000004"/>
    <n v="0"/>
    <n v="0"/>
    <n v="104966151.93000001"/>
    <n v="102044592.67"/>
    <n v="0"/>
    <n v="0"/>
    <n v="28541933.410000004"/>
  </r>
  <r>
    <x v="2"/>
    <x v="1"/>
    <x v="1"/>
    <x v="5"/>
    <x v="0"/>
    <x v="2"/>
    <x v="0"/>
    <x v="0"/>
    <n v="26"/>
    <n v="30.85"/>
    <n v="6957"/>
    <n v="5350.1"/>
    <n v="0"/>
    <n v="-13700"/>
    <n v="0"/>
    <n v="0"/>
    <n v="6957"/>
    <n v="5350.1"/>
    <n v="0"/>
    <n v="0"/>
    <n v="-13700"/>
  </r>
  <r>
    <x v="2"/>
    <x v="1"/>
    <x v="1"/>
    <x v="5"/>
    <x v="0"/>
    <x v="3"/>
    <x v="0"/>
    <x v="0"/>
    <n v="2824"/>
    <n v="2817.06"/>
    <n v="842666.9"/>
    <n v="881397.38"/>
    <n v="55"/>
    <n v="668731.76"/>
    <n v="0"/>
    <n v="0"/>
    <n v="842666.9"/>
    <n v="881397.38"/>
    <n v="0"/>
    <n v="0"/>
    <n v="668731.76"/>
  </r>
  <r>
    <x v="2"/>
    <x v="1"/>
    <x v="1"/>
    <x v="5"/>
    <x v="1"/>
    <x v="4"/>
    <x v="0"/>
    <x v="0"/>
    <n v="8907"/>
    <n v="8889.8200000000015"/>
    <n v="3434326.66"/>
    <n v="2765227.26"/>
    <n v="77"/>
    <n v="903432.52"/>
    <n v="0"/>
    <n v="0"/>
    <n v="3434326.66"/>
    <n v="2765227.26"/>
    <n v="0"/>
    <n v="0"/>
    <n v="903432.52"/>
  </r>
  <r>
    <x v="2"/>
    <x v="1"/>
    <x v="1"/>
    <x v="5"/>
    <x v="1"/>
    <x v="0"/>
    <x v="0"/>
    <x v="0"/>
    <n v="199"/>
    <n v="216.52999999999997"/>
    <n v="66943.5"/>
    <n v="83050.66"/>
    <n v="3"/>
    <n v="39510"/>
    <n v="0"/>
    <n v="0"/>
    <n v="66943.5"/>
    <n v="83050.66"/>
    <n v="0"/>
    <n v="0"/>
    <n v="39510"/>
  </r>
  <r>
    <x v="2"/>
    <x v="1"/>
    <x v="1"/>
    <x v="5"/>
    <x v="1"/>
    <x v="1"/>
    <x v="0"/>
    <x v="0"/>
    <n v="55825"/>
    <n v="55869.25"/>
    <n v="15653730.779999999"/>
    <n v="17627458.120000001"/>
    <n v="422"/>
    <n v="2750068.28"/>
    <n v="0"/>
    <n v="0"/>
    <n v="15653730.779999999"/>
    <n v="17627458.120000001"/>
    <n v="0"/>
    <n v="0"/>
    <n v="2750068.28"/>
  </r>
  <r>
    <x v="2"/>
    <x v="1"/>
    <x v="1"/>
    <x v="5"/>
    <x v="1"/>
    <x v="2"/>
    <x v="0"/>
    <x v="0"/>
    <n v="2"/>
    <n v="3.26"/>
    <n v="443.6"/>
    <n v="1558.77"/>
    <n v="0"/>
    <n v="0"/>
    <n v="0"/>
    <n v="0"/>
    <n v="443.6"/>
    <n v="1558.77"/>
    <n v="0"/>
    <n v="0"/>
    <n v="0"/>
  </r>
  <r>
    <x v="2"/>
    <x v="1"/>
    <x v="1"/>
    <x v="5"/>
    <x v="1"/>
    <x v="3"/>
    <x v="0"/>
    <x v="0"/>
    <n v="24"/>
    <n v="56.81"/>
    <n v="4974.17"/>
    <n v="15556.97"/>
    <n v="0"/>
    <n v="0"/>
    <n v="0"/>
    <n v="0"/>
    <n v="4974.17"/>
    <n v="15556.97"/>
    <n v="0"/>
    <n v="0"/>
    <n v="0"/>
  </r>
  <r>
    <x v="2"/>
    <x v="1"/>
    <x v="1"/>
    <x v="5"/>
    <x v="2"/>
    <x v="4"/>
    <x v="0"/>
    <x v="0"/>
    <n v="9100"/>
    <n v="8508.66"/>
    <n v="3204056.01"/>
    <n v="3123357.3099999996"/>
    <n v="33"/>
    <n v="671918.80999999994"/>
    <n v="0"/>
    <n v="0"/>
    <n v="3204056.01"/>
    <n v="3123357.3099999996"/>
    <n v="0"/>
    <n v="0"/>
    <n v="671918.80999999994"/>
  </r>
  <r>
    <x v="2"/>
    <x v="1"/>
    <x v="1"/>
    <x v="5"/>
    <x v="2"/>
    <x v="0"/>
    <x v="0"/>
    <x v="0"/>
    <n v="1128"/>
    <n v="1100.82"/>
    <n v="300758.88999999996"/>
    <n v="272617.69000000006"/>
    <n v="5"/>
    <n v="33839.81"/>
    <n v="0"/>
    <n v="0"/>
    <n v="300758.88999999996"/>
    <n v="272617.69000000006"/>
    <n v="0"/>
    <n v="0"/>
    <n v="33839.81"/>
  </r>
  <r>
    <x v="2"/>
    <x v="1"/>
    <x v="1"/>
    <x v="5"/>
    <x v="2"/>
    <x v="1"/>
    <x v="0"/>
    <x v="0"/>
    <n v="8087"/>
    <n v="6543.6"/>
    <n v="3101026.6199999996"/>
    <n v="2764151.08"/>
    <n v="15"/>
    <n v="223074.88"/>
    <n v="0"/>
    <n v="0"/>
    <n v="3101026.6199999996"/>
    <n v="2764151.08"/>
    <n v="0"/>
    <n v="0"/>
    <n v="223074.88"/>
  </r>
  <r>
    <x v="2"/>
    <x v="1"/>
    <x v="1"/>
    <x v="5"/>
    <x v="2"/>
    <x v="2"/>
    <x v="0"/>
    <x v="0"/>
    <n v="7"/>
    <n v="4.51"/>
    <n v="3115"/>
    <n v="2237"/>
    <n v="0"/>
    <n v="0"/>
    <n v="0"/>
    <n v="0"/>
    <n v="3115"/>
    <n v="2237"/>
    <n v="0"/>
    <n v="0"/>
    <n v="0"/>
  </r>
  <r>
    <x v="2"/>
    <x v="1"/>
    <x v="1"/>
    <x v="5"/>
    <x v="2"/>
    <x v="3"/>
    <x v="0"/>
    <x v="0"/>
    <n v="629"/>
    <n v="663.1099999999999"/>
    <n v="115967.86"/>
    <n v="131860.12"/>
    <n v="8"/>
    <n v="172412.94"/>
    <n v="0"/>
    <n v="0"/>
    <n v="115967.86"/>
    <n v="131860.12"/>
    <n v="0"/>
    <n v="0"/>
    <n v="172412.94"/>
  </r>
  <r>
    <x v="2"/>
    <x v="1"/>
    <x v="1"/>
    <x v="5"/>
    <x v="3"/>
    <x v="0"/>
    <x v="0"/>
    <x v="0"/>
    <n v="0"/>
    <n v="6.02"/>
    <n v="-9.3699999999999992"/>
    <n v="3245.37"/>
    <n v="0"/>
    <n v="0"/>
    <n v="0"/>
    <n v="0"/>
    <n v="-9.3699999999999992"/>
    <n v="3245.37"/>
    <n v="0"/>
    <n v="0"/>
    <n v="0"/>
  </r>
  <r>
    <x v="2"/>
    <x v="1"/>
    <x v="1"/>
    <x v="5"/>
    <x v="3"/>
    <x v="1"/>
    <x v="0"/>
    <x v="0"/>
    <n v="391"/>
    <n v="381.77"/>
    <n v="254037.46999999997"/>
    <n v="216057.72999999998"/>
    <n v="14"/>
    <n v="38947.82"/>
    <n v="0"/>
    <n v="0"/>
    <n v="254037.46999999997"/>
    <n v="216057.72999999998"/>
    <n v="0"/>
    <n v="0"/>
    <n v="38947.82"/>
  </r>
  <r>
    <x v="2"/>
    <x v="1"/>
    <x v="1"/>
    <x v="5"/>
    <x v="3"/>
    <x v="2"/>
    <x v="0"/>
    <x v="0"/>
    <n v="133"/>
    <n v="130.11000000000001"/>
    <n v="100444.62"/>
    <n v="116214.87"/>
    <n v="5"/>
    <n v="30652"/>
    <n v="0"/>
    <n v="0"/>
    <n v="100444.62"/>
    <n v="116214.87"/>
    <n v="0"/>
    <n v="0"/>
    <n v="30652"/>
  </r>
  <r>
    <x v="2"/>
    <x v="1"/>
    <x v="1"/>
    <x v="5"/>
    <x v="3"/>
    <x v="3"/>
    <x v="0"/>
    <x v="0"/>
    <n v="0"/>
    <n v="0.9"/>
    <n v="0"/>
    <n v="251.32"/>
    <n v="0"/>
    <n v="0"/>
    <n v="0"/>
    <n v="0"/>
    <n v="0"/>
    <n v="251.32"/>
    <n v="0"/>
    <n v="0"/>
    <n v="0"/>
  </r>
  <r>
    <x v="2"/>
    <x v="1"/>
    <x v="1"/>
    <x v="5"/>
    <x v="4"/>
    <x v="4"/>
    <x v="0"/>
    <x v="0"/>
    <n v="30"/>
    <n v="35.31"/>
    <n v="14328.19"/>
    <n v="20158.73"/>
    <n v="0"/>
    <n v="0"/>
    <n v="0"/>
    <n v="0"/>
    <n v="14328.19"/>
    <n v="20158.73"/>
    <n v="0"/>
    <n v="0"/>
    <n v="0"/>
  </r>
  <r>
    <x v="2"/>
    <x v="1"/>
    <x v="1"/>
    <x v="5"/>
    <x v="4"/>
    <x v="0"/>
    <x v="0"/>
    <x v="0"/>
    <n v="1"/>
    <n v="1.97"/>
    <n v="402.28"/>
    <n v="800.35"/>
    <n v="0"/>
    <n v="-2470984.83"/>
    <n v="0"/>
    <n v="0"/>
    <n v="402.28"/>
    <n v="800.35"/>
    <n v="0"/>
    <n v="0"/>
    <n v="-2470984.83"/>
  </r>
  <r>
    <x v="2"/>
    <x v="1"/>
    <x v="1"/>
    <x v="5"/>
    <x v="4"/>
    <x v="1"/>
    <x v="0"/>
    <x v="0"/>
    <n v="5619"/>
    <n v="4425.07"/>
    <n v="1672890.75"/>
    <n v="1389736.73"/>
    <n v="0"/>
    <n v="0"/>
    <n v="0"/>
    <n v="0"/>
    <n v="1672890.75"/>
    <n v="1389736.73"/>
    <n v="0"/>
    <n v="0"/>
    <n v="0"/>
  </r>
  <r>
    <x v="2"/>
    <x v="1"/>
    <x v="1"/>
    <x v="5"/>
    <x v="4"/>
    <x v="3"/>
    <x v="0"/>
    <x v="0"/>
    <n v="1"/>
    <n v="1.6099999999999999"/>
    <n v="942.11"/>
    <n v="1031.17"/>
    <n v="0"/>
    <n v="0"/>
    <n v="0"/>
    <n v="0"/>
    <n v="942.11"/>
    <n v="1031.17"/>
    <n v="0"/>
    <n v="0"/>
    <n v="0"/>
  </r>
  <r>
    <x v="2"/>
    <x v="1"/>
    <x v="1"/>
    <x v="6"/>
    <x v="0"/>
    <x v="4"/>
    <x v="0"/>
    <x v="0"/>
    <n v="0"/>
    <n v="0"/>
    <n v="0"/>
    <n v="0"/>
    <n v="2"/>
    <n v="33794.81"/>
    <n v="0"/>
    <n v="0"/>
    <n v="0"/>
    <n v="0"/>
    <n v="0"/>
    <n v="0"/>
    <n v="33794.81"/>
  </r>
  <r>
    <x v="2"/>
    <x v="1"/>
    <x v="1"/>
    <x v="6"/>
    <x v="0"/>
    <x v="0"/>
    <x v="0"/>
    <x v="0"/>
    <n v="2"/>
    <n v="0"/>
    <n v="88.78"/>
    <n v="1508.77"/>
    <n v="297"/>
    <n v="1287451.02"/>
    <n v="0"/>
    <n v="0"/>
    <n v="88.78"/>
    <n v="1508.77"/>
    <n v="0"/>
    <n v="0"/>
    <n v="1287451.02"/>
  </r>
  <r>
    <x v="2"/>
    <x v="1"/>
    <x v="1"/>
    <x v="6"/>
    <x v="0"/>
    <x v="1"/>
    <x v="0"/>
    <x v="0"/>
    <n v="22953"/>
    <n v="5.55"/>
    <n v="10561348.17"/>
    <n v="7209176.2199999997"/>
    <n v="20704"/>
    <n v="66415181.840000004"/>
    <n v="0"/>
    <n v="0"/>
    <n v="10561348.17"/>
    <n v="7209176.2199999997"/>
    <n v="0"/>
    <n v="0"/>
    <n v="66415181.840000004"/>
  </r>
  <r>
    <x v="2"/>
    <x v="1"/>
    <x v="1"/>
    <x v="6"/>
    <x v="0"/>
    <x v="2"/>
    <x v="0"/>
    <x v="0"/>
    <n v="0"/>
    <n v="0"/>
    <n v="0"/>
    <n v="0"/>
    <n v="4"/>
    <n v="-29139.39"/>
    <n v="0"/>
    <n v="0"/>
    <n v="0"/>
    <n v="0"/>
    <n v="0"/>
    <n v="0"/>
    <n v="-29139.39"/>
  </r>
  <r>
    <x v="2"/>
    <x v="1"/>
    <x v="1"/>
    <x v="6"/>
    <x v="0"/>
    <x v="3"/>
    <x v="0"/>
    <x v="0"/>
    <n v="0"/>
    <n v="0"/>
    <n v="0"/>
    <n v="62.91"/>
    <n v="852"/>
    <n v="2025473.2000000002"/>
    <n v="0"/>
    <n v="0"/>
    <n v="0"/>
    <n v="62.91"/>
    <n v="0"/>
    <n v="0"/>
    <n v="2025473.2000000002"/>
  </r>
  <r>
    <x v="2"/>
    <x v="1"/>
    <x v="1"/>
    <x v="6"/>
    <x v="1"/>
    <x v="4"/>
    <x v="0"/>
    <x v="0"/>
    <n v="68"/>
    <n v="0"/>
    <n v="14158.72"/>
    <n v="11356.86"/>
    <n v="183"/>
    <n v="667486.42000000004"/>
    <n v="0"/>
    <n v="0"/>
    <n v="14158.72"/>
    <n v="11356.86"/>
    <n v="0"/>
    <n v="0"/>
    <n v="667486.42000000004"/>
  </r>
  <r>
    <x v="2"/>
    <x v="1"/>
    <x v="1"/>
    <x v="6"/>
    <x v="1"/>
    <x v="0"/>
    <x v="0"/>
    <x v="0"/>
    <n v="95"/>
    <n v="0"/>
    <n v="15400.54"/>
    <n v="11713.1"/>
    <n v="21"/>
    <n v="37941.040000000001"/>
    <n v="0"/>
    <n v="0"/>
    <n v="15400.54"/>
    <n v="11713.1"/>
    <n v="0"/>
    <n v="0"/>
    <n v="37941.040000000001"/>
  </r>
  <r>
    <x v="2"/>
    <x v="1"/>
    <x v="1"/>
    <x v="6"/>
    <x v="1"/>
    <x v="1"/>
    <x v="0"/>
    <x v="0"/>
    <n v="2122"/>
    <n v="0.56000000000000005"/>
    <n v="406478.92"/>
    <n v="379102.58"/>
    <n v="318"/>
    <n v="1203799.2600000002"/>
    <n v="0"/>
    <n v="0"/>
    <n v="406478.92"/>
    <n v="379102.58"/>
    <n v="0"/>
    <n v="0"/>
    <n v="1203799.2600000002"/>
  </r>
  <r>
    <x v="2"/>
    <x v="1"/>
    <x v="1"/>
    <x v="6"/>
    <x v="1"/>
    <x v="2"/>
    <x v="0"/>
    <x v="0"/>
    <n v="2"/>
    <n v="0"/>
    <n v="329.26"/>
    <n v="329.26"/>
    <n v="2"/>
    <n v="4419.8999999999996"/>
    <n v="0"/>
    <n v="0"/>
    <n v="329.26"/>
    <n v="329.26"/>
    <n v="0"/>
    <n v="0"/>
    <n v="4419.8999999999996"/>
  </r>
  <r>
    <x v="2"/>
    <x v="1"/>
    <x v="1"/>
    <x v="6"/>
    <x v="2"/>
    <x v="4"/>
    <x v="0"/>
    <x v="0"/>
    <n v="12"/>
    <n v="0"/>
    <n v="3923.38"/>
    <n v="3855.8999999999996"/>
    <n v="33"/>
    <n v="212710.35000000003"/>
    <n v="0"/>
    <n v="0"/>
    <n v="3923.38"/>
    <n v="3855.8999999999996"/>
    <n v="0"/>
    <n v="0"/>
    <n v="212710.35000000003"/>
  </r>
  <r>
    <x v="2"/>
    <x v="1"/>
    <x v="1"/>
    <x v="6"/>
    <x v="2"/>
    <x v="0"/>
    <x v="0"/>
    <x v="0"/>
    <n v="23"/>
    <n v="0"/>
    <n v="4201"/>
    <n v="2866.82"/>
    <n v="2"/>
    <n v="13601.4"/>
    <n v="0"/>
    <n v="0"/>
    <n v="4201"/>
    <n v="2866.82"/>
    <n v="0"/>
    <n v="0"/>
    <n v="13601.4"/>
  </r>
  <r>
    <x v="2"/>
    <x v="1"/>
    <x v="1"/>
    <x v="6"/>
    <x v="2"/>
    <x v="1"/>
    <x v="0"/>
    <x v="0"/>
    <n v="101"/>
    <n v="0.02"/>
    <n v="24597.42"/>
    <n v="19136.18"/>
    <n v="12"/>
    <n v="26777.03"/>
    <n v="0"/>
    <n v="0"/>
    <n v="24597.42"/>
    <n v="19136.18"/>
    <n v="0"/>
    <n v="0"/>
    <n v="26777.03"/>
  </r>
  <r>
    <x v="2"/>
    <x v="1"/>
    <x v="1"/>
    <x v="6"/>
    <x v="2"/>
    <x v="3"/>
    <x v="0"/>
    <x v="0"/>
    <n v="0"/>
    <n v="0"/>
    <n v="0"/>
    <n v="0"/>
    <n v="30"/>
    <n v="196414.2"/>
    <n v="0"/>
    <n v="0"/>
    <n v="0"/>
    <n v="0"/>
    <n v="0"/>
    <n v="0"/>
    <n v="196414.2"/>
  </r>
  <r>
    <x v="2"/>
    <x v="1"/>
    <x v="1"/>
    <x v="6"/>
    <x v="3"/>
    <x v="0"/>
    <x v="0"/>
    <x v="0"/>
    <n v="0"/>
    <n v="0"/>
    <n v="0"/>
    <n v="0"/>
    <n v="7"/>
    <n v="23149.23"/>
    <n v="0"/>
    <n v="0"/>
    <n v="0"/>
    <n v="0"/>
    <n v="0"/>
    <n v="0"/>
    <n v="23149.23"/>
  </r>
  <r>
    <x v="2"/>
    <x v="1"/>
    <x v="1"/>
    <x v="6"/>
    <x v="3"/>
    <x v="1"/>
    <x v="0"/>
    <x v="0"/>
    <n v="26"/>
    <n v="0.06"/>
    <n v="3524.7"/>
    <n v="4248.62"/>
    <n v="1747"/>
    <n v="11869144.030000003"/>
    <n v="0"/>
    <n v="0"/>
    <n v="3524.7"/>
    <n v="4248.62"/>
    <n v="0"/>
    <n v="0"/>
    <n v="11869144.030000003"/>
  </r>
  <r>
    <x v="2"/>
    <x v="1"/>
    <x v="1"/>
    <x v="6"/>
    <x v="3"/>
    <x v="2"/>
    <x v="0"/>
    <x v="0"/>
    <n v="0"/>
    <n v="0"/>
    <n v="0"/>
    <n v="0"/>
    <n v="246"/>
    <n v="1271797.44"/>
    <n v="0"/>
    <n v="0"/>
    <n v="0"/>
    <n v="0"/>
    <n v="0"/>
    <n v="0"/>
    <n v="1271797.44"/>
  </r>
  <r>
    <x v="2"/>
    <x v="1"/>
    <x v="1"/>
    <x v="6"/>
    <x v="3"/>
    <x v="3"/>
    <x v="0"/>
    <x v="0"/>
    <n v="0"/>
    <n v="0"/>
    <n v="0"/>
    <n v="0"/>
    <n v="1"/>
    <n v="3120"/>
    <n v="0"/>
    <n v="0"/>
    <n v="0"/>
    <n v="0"/>
    <n v="0"/>
    <n v="0"/>
    <n v="3120"/>
  </r>
  <r>
    <x v="2"/>
    <x v="1"/>
    <x v="1"/>
    <x v="6"/>
    <x v="4"/>
    <x v="0"/>
    <x v="0"/>
    <x v="0"/>
    <n v="0"/>
    <n v="0"/>
    <n v="0"/>
    <n v="0"/>
    <n v="13"/>
    <n v="42129970.93999999"/>
    <n v="0"/>
    <n v="0"/>
    <n v="0"/>
    <n v="0"/>
    <n v="0"/>
    <n v="0"/>
    <n v="42129970.93999999"/>
  </r>
  <r>
    <x v="2"/>
    <x v="1"/>
    <x v="1"/>
    <x v="6"/>
    <x v="4"/>
    <x v="3"/>
    <x v="0"/>
    <x v="0"/>
    <n v="0"/>
    <n v="0"/>
    <n v="0"/>
    <n v="0"/>
    <n v="10"/>
    <n v="115460"/>
    <n v="0"/>
    <n v="0"/>
    <n v="0"/>
    <n v="0"/>
    <n v="0"/>
    <n v="0"/>
    <n v="115460"/>
  </r>
  <r>
    <x v="2"/>
    <x v="1"/>
    <x v="1"/>
    <x v="7"/>
    <x v="0"/>
    <x v="4"/>
    <x v="0"/>
    <x v="0"/>
    <n v="15"/>
    <n v="12.6"/>
    <n v="5528.69"/>
    <n v="3987.78"/>
    <n v="0"/>
    <n v="0"/>
    <n v="0"/>
    <n v="0"/>
    <n v="5528.69"/>
    <n v="3987.78"/>
    <n v="0"/>
    <n v="0"/>
    <n v="0"/>
  </r>
  <r>
    <x v="2"/>
    <x v="1"/>
    <x v="1"/>
    <x v="7"/>
    <x v="0"/>
    <x v="0"/>
    <x v="0"/>
    <x v="0"/>
    <n v="10489"/>
    <n v="6160.54"/>
    <n v="2970762.2499999995"/>
    <n v="2764156.0599999996"/>
    <n v="53"/>
    <n v="700847.09"/>
    <n v="0"/>
    <n v="0"/>
    <n v="2970762.2499999995"/>
    <n v="2764156.0599999996"/>
    <n v="0"/>
    <n v="0"/>
    <n v="700847.09"/>
  </r>
  <r>
    <x v="2"/>
    <x v="1"/>
    <x v="1"/>
    <x v="7"/>
    <x v="0"/>
    <x v="1"/>
    <x v="0"/>
    <x v="0"/>
    <n v="187908"/>
    <n v="180093.21999999994"/>
    <n v="63242723.510000005"/>
    <n v="56227730.999999985"/>
    <n v="3809"/>
    <n v="25537421.149999999"/>
    <n v="0"/>
    <n v="0"/>
    <n v="63242723.510000005"/>
    <n v="56227730.999999985"/>
    <n v="0"/>
    <n v="0"/>
    <n v="25537421.149999999"/>
  </r>
  <r>
    <x v="2"/>
    <x v="1"/>
    <x v="1"/>
    <x v="7"/>
    <x v="0"/>
    <x v="2"/>
    <x v="0"/>
    <x v="0"/>
    <n v="13"/>
    <n v="13.82"/>
    <n v="-78.110000000000014"/>
    <n v="2553.02"/>
    <n v="2"/>
    <n v="8257.6"/>
    <n v="0"/>
    <n v="0"/>
    <n v="-78.110000000000014"/>
    <n v="2553.02"/>
    <n v="0"/>
    <n v="0"/>
    <n v="8257.6"/>
  </r>
  <r>
    <x v="2"/>
    <x v="1"/>
    <x v="1"/>
    <x v="7"/>
    <x v="0"/>
    <x v="3"/>
    <x v="0"/>
    <x v="0"/>
    <n v="11187"/>
    <n v="11128.7"/>
    <n v="2481506.4099999997"/>
    <n v="2450610.9499999997"/>
    <n v="196"/>
    <n v="830765.05999999994"/>
    <n v="0"/>
    <n v="0"/>
    <n v="2481506.4099999997"/>
    <n v="2450610.9499999997"/>
    <n v="0"/>
    <n v="0"/>
    <n v="830765.05999999994"/>
  </r>
  <r>
    <x v="2"/>
    <x v="1"/>
    <x v="1"/>
    <x v="7"/>
    <x v="1"/>
    <x v="4"/>
    <x v="0"/>
    <x v="0"/>
    <n v="8993"/>
    <n v="9037.6"/>
    <n v="2764565.39"/>
    <n v="2393859.4700000002"/>
    <n v="76"/>
    <n v="615632.04"/>
    <n v="0"/>
    <n v="0"/>
    <n v="2764565.39"/>
    <n v="2393859.4700000002"/>
    <n v="0"/>
    <n v="0"/>
    <n v="615632.04"/>
  </r>
  <r>
    <x v="2"/>
    <x v="1"/>
    <x v="1"/>
    <x v="7"/>
    <x v="1"/>
    <x v="0"/>
    <x v="0"/>
    <x v="0"/>
    <n v="216"/>
    <n v="240.67000000000002"/>
    <n v="104990.81"/>
    <n v="105840.81"/>
    <n v="5"/>
    <n v="36670.840000000004"/>
    <n v="0"/>
    <n v="0"/>
    <n v="104990.81"/>
    <n v="105840.81"/>
    <n v="0"/>
    <n v="0"/>
    <n v="36670.840000000004"/>
  </r>
  <r>
    <x v="2"/>
    <x v="1"/>
    <x v="1"/>
    <x v="7"/>
    <x v="1"/>
    <x v="1"/>
    <x v="0"/>
    <x v="0"/>
    <n v="20593"/>
    <n v="20139.04"/>
    <n v="5981690.5800000001"/>
    <n v="6066594.8999999994"/>
    <n v="197"/>
    <n v="1156100.99"/>
    <n v="0"/>
    <n v="0"/>
    <n v="5981690.5800000001"/>
    <n v="6066594.8999999994"/>
    <n v="0"/>
    <n v="0"/>
    <n v="1156100.99"/>
  </r>
  <r>
    <x v="2"/>
    <x v="1"/>
    <x v="1"/>
    <x v="7"/>
    <x v="1"/>
    <x v="2"/>
    <x v="0"/>
    <x v="0"/>
    <n v="2"/>
    <n v="3.96"/>
    <n v="157.36999999999995"/>
    <n v="964.19"/>
    <n v="0"/>
    <n v="0"/>
    <n v="0"/>
    <n v="0"/>
    <n v="157.36999999999995"/>
    <n v="964.19"/>
    <n v="0"/>
    <n v="0"/>
    <n v="0"/>
  </r>
  <r>
    <x v="2"/>
    <x v="1"/>
    <x v="1"/>
    <x v="7"/>
    <x v="1"/>
    <x v="3"/>
    <x v="0"/>
    <x v="0"/>
    <n v="14"/>
    <n v="37.169999999999995"/>
    <n v="1578.3"/>
    <n v="8094.62"/>
    <n v="1"/>
    <n v="7048.65"/>
    <n v="0"/>
    <n v="0"/>
    <n v="1578.3"/>
    <n v="8094.62"/>
    <n v="0"/>
    <n v="0"/>
    <n v="7048.65"/>
  </r>
  <r>
    <x v="2"/>
    <x v="1"/>
    <x v="1"/>
    <x v="7"/>
    <x v="2"/>
    <x v="4"/>
    <x v="0"/>
    <x v="0"/>
    <n v="6948"/>
    <n v="6426.1000000000013"/>
    <n v="3180861.22"/>
    <n v="2868775.8299999996"/>
    <n v="39"/>
    <n v="189027.79"/>
    <n v="0"/>
    <n v="0"/>
    <n v="3180861.22"/>
    <n v="2868775.8299999996"/>
    <n v="0"/>
    <n v="0"/>
    <n v="189027.79"/>
  </r>
  <r>
    <x v="2"/>
    <x v="1"/>
    <x v="1"/>
    <x v="7"/>
    <x v="2"/>
    <x v="0"/>
    <x v="0"/>
    <x v="0"/>
    <n v="1534"/>
    <n v="1463.5700000000002"/>
    <n v="403424.84"/>
    <n v="414176.58999999997"/>
    <n v="6"/>
    <n v="103458.8"/>
    <n v="0"/>
    <n v="0"/>
    <n v="403424.84"/>
    <n v="414176.58999999997"/>
    <n v="0"/>
    <n v="0"/>
    <n v="103458.8"/>
  </r>
  <r>
    <x v="2"/>
    <x v="1"/>
    <x v="1"/>
    <x v="7"/>
    <x v="2"/>
    <x v="1"/>
    <x v="0"/>
    <x v="0"/>
    <n v="424"/>
    <n v="449.08"/>
    <n v="229571.98"/>
    <n v="260529.73"/>
    <n v="5"/>
    <n v="195358.69"/>
    <n v="0"/>
    <n v="0"/>
    <n v="229571.98"/>
    <n v="260529.73"/>
    <n v="0"/>
    <n v="0"/>
    <n v="195358.69"/>
  </r>
  <r>
    <x v="2"/>
    <x v="1"/>
    <x v="1"/>
    <x v="7"/>
    <x v="2"/>
    <x v="2"/>
    <x v="0"/>
    <x v="0"/>
    <n v="4"/>
    <n v="2.72"/>
    <n v="1490"/>
    <n v="1037"/>
    <n v="0"/>
    <n v="0"/>
    <n v="0"/>
    <n v="0"/>
    <n v="1490"/>
    <n v="1037"/>
    <n v="0"/>
    <n v="0"/>
    <n v="0"/>
  </r>
  <r>
    <x v="2"/>
    <x v="1"/>
    <x v="1"/>
    <x v="7"/>
    <x v="2"/>
    <x v="3"/>
    <x v="0"/>
    <x v="0"/>
    <n v="318"/>
    <n v="269.55"/>
    <n v="64793.710000000006"/>
    <n v="64878.820000000007"/>
    <n v="1"/>
    <n v="177239.42999999996"/>
    <n v="0"/>
    <n v="0"/>
    <n v="64793.710000000006"/>
    <n v="64878.820000000007"/>
    <n v="0"/>
    <n v="0"/>
    <n v="177239.42999999996"/>
  </r>
  <r>
    <x v="2"/>
    <x v="1"/>
    <x v="1"/>
    <x v="7"/>
    <x v="3"/>
    <x v="1"/>
    <x v="0"/>
    <x v="0"/>
    <n v="288"/>
    <n v="280.64999999999998"/>
    <n v="223737.47999999998"/>
    <n v="183472.17"/>
    <n v="17"/>
    <n v="186757.93"/>
    <n v="0"/>
    <n v="0"/>
    <n v="223737.47999999998"/>
    <n v="183472.17"/>
    <n v="0"/>
    <n v="0"/>
    <n v="186757.93"/>
  </r>
  <r>
    <x v="2"/>
    <x v="1"/>
    <x v="1"/>
    <x v="7"/>
    <x v="3"/>
    <x v="2"/>
    <x v="0"/>
    <x v="0"/>
    <n v="92"/>
    <n v="77.5"/>
    <n v="80311.13"/>
    <n v="74129.959999999992"/>
    <n v="5"/>
    <n v="29128.86"/>
    <n v="0"/>
    <n v="0"/>
    <n v="80311.13"/>
    <n v="74129.959999999992"/>
    <n v="0"/>
    <n v="0"/>
    <n v="29128.86"/>
  </r>
  <r>
    <x v="2"/>
    <x v="1"/>
    <x v="1"/>
    <x v="7"/>
    <x v="4"/>
    <x v="0"/>
    <x v="0"/>
    <x v="0"/>
    <n v="0"/>
    <n v="0"/>
    <n v="0"/>
    <n v="0"/>
    <n v="1"/>
    <n v="-1497370.01"/>
    <n v="0"/>
    <n v="0"/>
    <n v="0"/>
    <n v="0"/>
    <n v="0"/>
    <n v="0"/>
    <n v="-1497370.01"/>
  </r>
  <r>
    <x v="2"/>
    <x v="1"/>
    <x v="1"/>
    <x v="7"/>
    <x v="4"/>
    <x v="1"/>
    <x v="0"/>
    <x v="0"/>
    <n v="324"/>
    <n v="195.5"/>
    <n v="122784.23"/>
    <n v="73405.09"/>
    <n v="0"/>
    <n v="0"/>
    <n v="0"/>
    <n v="0"/>
    <n v="122784.23"/>
    <n v="73405.09"/>
    <n v="0"/>
    <n v="0"/>
    <n v="0"/>
  </r>
  <r>
    <x v="2"/>
    <x v="1"/>
    <x v="1"/>
    <x v="7"/>
    <x v="4"/>
    <x v="3"/>
    <x v="0"/>
    <x v="0"/>
    <n v="371"/>
    <n v="523.41"/>
    <n v="70362.289999999994"/>
    <n v="87897.86"/>
    <n v="0"/>
    <n v="0"/>
    <n v="0"/>
    <n v="0"/>
    <n v="70362.289999999994"/>
    <n v="87897.86"/>
    <n v="0"/>
    <n v="0"/>
    <n v="0"/>
  </r>
  <r>
    <x v="2"/>
    <x v="1"/>
    <x v="1"/>
    <x v="8"/>
    <x v="0"/>
    <x v="4"/>
    <x v="0"/>
    <x v="0"/>
    <n v="0"/>
    <n v="0"/>
    <n v="270.24"/>
    <n v="0"/>
    <n v="0"/>
    <n v="0"/>
    <n v="0"/>
    <n v="0"/>
    <n v="270.24"/>
    <n v="0"/>
    <n v="0"/>
    <n v="0"/>
    <n v="0"/>
  </r>
  <r>
    <x v="2"/>
    <x v="1"/>
    <x v="1"/>
    <x v="8"/>
    <x v="0"/>
    <x v="0"/>
    <x v="0"/>
    <x v="0"/>
    <n v="381"/>
    <n v="382.07000000000005"/>
    <n v="90544.56"/>
    <n v="133716.49999999997"/>
    <n v="8"/>
    <n v="153213.75999999998"/>
    <n v="0"/>
    <n v="0"/>
    <n v="90544.56"/>
    <n v="133716.49999999997"/>
    <n v="0"/>
    <n v="0"/>
    <n v="153213.75999999998"/>
  </r>
  <r>
    <x v="2"/>
    <x v="1"/>
    <x v="1"/>
    <x v="8"/>
    <x v="0"/>
    <x v="1"/>
    <x v="0"/>
    <x v="0"/>
    <n v="51474"/>
    <n v="48880.89"/>
    <n v="13545387.429999998"/>
    <n v="12959613.959999999"/>
    <n v="452"/>
    <n v="2377043.11"/>
    <n v="0"/>
    <n v="0"/>
    <n v="13545387.429999998"/>
    <n v="12959613.959999999"/>
    <n v="0"/>
    <n v="0"/>
    <n v="2377043.11"/>
  </r>
  <r>
    <x v="2"/>
    <x v="1"/>
    <x v="1"/>
    <x v="8"/>
    <x v="0"/>
    <x v="2"/>
    <x v="0"/>
    <x v="0"/>
    <n v="5"/>
    <n v="6"/>
    <n v="271.75"/>
    <n v="1011.92"/>
    <n v="0"/>
    <n v="0"/>
    <n v="0"/>
    <n v="0"/>
    <n v="271.75"/>
    <n v="1011.92"/>
    <n v="0"/>
    <n v="0"/>
    <n v="0"/>
  </r>
  <r>
    <x v="2"/>
    <x v="1"/>
    <x v="1"/>
    <x v="8"/>
    <x v="0"/>
    <x v="3"/>
    <x v="0"/>
    <x v="0"/>
    <n v="314"/>
    <n v="287.34000000000003"/>
    <n v="109158.11"/>
    <n v="76638.079999999987"/>
    <n v="2"/>
    <n v="51990.91"/>
    <n v="0"/>
    <n v="0"/>
    <n v="109158.11"/>
    <n v="76638.079999999987"/>
    <n v="0"/>
    <n v="0"/>
    <n v="51990.91"/>
  </r>
  <r>
    <x v="2"/>
    <x v="1"/>
    <x v="1"/>
    <x v="8"/>
    <x v="1"/>
    <x v="4"/>
    <x v="0"/>
    <x v="0"/>
    <n v="4175"/>
    <n v="3904.6000000000004"/>
    <n v="1455687.23"/>
    <n v="982586.34000000008"/>
    <n v="19"/>
    <n v="172025.05000000002"/>
    <n v="0"/>
    <n v="0"/>
    <n v="1455687.23"/>
    <n v="982586.34000000008"/>
    <n v="0"/>
    <n v="0"/>
    <n v="172025.05000000002"/>
  </r>
  <r>
    <x v="2"/>
    <x v="1"/>
    <x v="1"/>
    <x v="8"/>
    <x v="1"/>
    <x v="0"/>
    <x v="0"/>
    <x v="0"/>
    <n v="123"/>
    <n v="99.82"/>
    <n v="66821.94"/>
    <n v="53403.49"/>
    <n v="0"/>
    <n v="0"/>
    <n v="0"/>
    <n v="0"/>
    <n v="66821.94"/>
    <n v="53403.49"/>
    <n v="0"/>
    <n v="0"/>
    <n v="0"/>
  </r>
  <r>
    <x v="2"/>
    <x v="1"/>
    <x v="1"/>
    <x v="8"/>
    <x v="1"/>
    <x v="1"/>
    <x v="0"/>
    <x v="0"/>
    <n v="6965"/>
    <n v="6703.74"/>
    <n v="2150306.2599999998"/>
    <n v="1898500.2900000003"/>
    <n v="34"/>
    <n v="649233.9"/>
    <n v="0"/>
    <n v="0"/>
    <n v="2150306.2599999998"/>
    <n v="1898500.2900000003"/>
    <n v="0"/>
    <n v="0"/>
    <n v="649233.9"/>
  </r>
  <r>
    <x v="2"/>
    <x v="1"/>
    <x v="1"/>
    <x v="8"/>
    <x v="1"/>
    <x v="2"/>
    <x v="0"/>
    <x v="0"/>
    <n v="0"/>
    <n v="0.56000000000000005"/>
    <n v="0"/>
    <n v="128.01"/>
    <n v="0"/>
    <n v="0"/>
    <n v="0"/>
    <n v="0"/>
    <n v="0"/>
    <n v="128.01"/>
    <n v="0"/>
    <n v="0"/>
    <n v="0"/>
  </r>
  <r>
    <x v="2"/>
    <x v="1"/>
    <x v="1"/>
    <x v="8"/>
    <x v="1"/>
    <x v="3"/>
    <x v="0"/>
    <x v="0"/>
    <n v="58"/>
    <n v="56.44"/>
    <n v="19437.989999999998"/>
    <n v="18498.18"/>
    <n v="0"/>
    <n v="0"/>
    <n v="0"/>
    <n v="0"/>
    <n v="19437.989999999998"/>
    <n v="18498.18"/>
    <n v="0"/>
    <n v="0"/>
    <n v="0"/>
  </r>
  <r>
    <x v="2"/>
    <x v="1"/>
    <x v="1"/>
    <x v="8"/>
    <x v="2"/>
    <x v="4"/>
    <x v="0"/>
    <x v="0"/>
    <n v="2429"/>
    <n v="2228.61"/>
    <n v="887111.18000000017"/>
    <n v="801512.86999999988"/>
    <n v="6"/>
    <n v="31108.260000000002"/>
    <n v="0"/>
    <n v="0"/>
    <n v="887111.18000000017"/>
    <n v="801512.86999999988"/>
    <n v="0"/>
    <n v="0"/>
    <n v="31108.260000000002"/>
  </r>
  <r>
    <x v="2"/>
    <x v="1"/>
    <x v="1"/>
    <x v="8"/>
    <x v="2"/>
    <x v="0"/>
    <x v="0"/>
    <x v="0"/>
    <n v="194"/>
    <n v="178.34999999999997"/>
    <n v="64317.91"/>
    <n v="59026.439999999995"/>
    <n v="1"/>
    <n v="2417.48"/>
    <n v="0"/>
    <n v="0"/>
    <n v="64317.91"/>
    <n v="59026.439999999995"/>
    <n v="0"/>
    <n v="0"/>
    <n v="2417.48"/>
  </r>
  <r>
    <x v="2"/>
    <x v="1"/>
    <x v="1"/>
    <x v="8"/>
    <x v="2"/>
    <x v="1"/>
    <x v="0"/>
    <x v="0"/>
    <n v="227"/>
    <n v="227.16"/>
    <n v="100241.32"/>
    <n v="116569.07"/>
    <n v="0"/>
    <n v="0"/>
    <n v="0"/>
    <n v="0"/>
    <n v="100241.32"/>
    <n v="116569.07"/>
    <n v="0"/>
    <n v="0"/>
    <n v="0"/>
  </r>
  <r>
    <x v="2"/>
    <x v="1"/>
    <x v="1"/>
    <x v="8"/>
    <x v="2"/>
    <x v="3"/>
    <x v="0"/>
    <x v="0"/>
    <n v="63"/>
    <n v="59.92"/>
    <n v="18993.690000000002"/>
    <n v="17080"/>
    <n v="0"/>
    <n v="0"/>
    <n v="0"/>
    <n v="0"/>
    <n v="18993.690000000002"/>
    <n v="17080"/>
    <n v="0"/>
    <n v="0"/>
    <n v="0"/>
  </r>
  <r>
    <x v="2"/>
    <x v="1"/>
    <x v="1"/>
    <x v="8"/>
    <x v="3"/>
    <x v="1"/>
    <x v="0"/>
    <x v="0"/>
    <n v="224"/>
    <n v="218.76"/>
    <n v="115447.09000000001"/>
    <n v="118507.12"/>
    <n v="6"/>
    <n v="54316.25"/>
    <n v="0"/>
    <n v="0"/>
    <n v="115447.09000000001"/>
    <n v="118507.12"/>
    <n v="0"/>
    <n v="0"/>
    <n v="54316.25"/>
  </r>
  <r>
    <x v="2"/>
    <x v="1"/>
    <x v="1"/>
    <x v="8"/>
    <x v="3"/>
    <x v="2"/>
    <x v="0"/>
    <x v="0"/>
    <n v="160"/>
    <n v="163.60000000000002"/>
    <n v="134770.15"/>
    <n v="145243.97"/>
    <n v="3"/>
    <n v="193.2199999999998"/>
    <n v="0"/>
    <n v="0"/>
    <n v="134770.15"/>
    <n v="145243.97"/>
    <n v="0"/>
    <n v="0"/>
    <n v="193.2199999999998"/>
  </r>
  <r>
    <x v="2"/>
    <x v="1"/>
    <x v="1"/>
    <x v="8"/>
    <x v="3"/>
    <x v="3"/>
    <x v="0"/>
    <x v="0"/>
    <n v="29"/>
    <n v="31.28"/>
    <n v="7623.92"/>
    <n v="8613.2900000000009"/>
    <n v="0"/>
    <n v="0"/>
    <n v="0"/>
    <n v="0"/>
    <n v="7623.92"/>
    <n v="8613.2900000000009"/>
    <n v="0"/>
    <n v="0"/>
    <n v="0"/>
  </r>
  <r>
    <x v="2"/>
    <x v="1"/>
    <x v="1"/>
    <x v="8"/>
    <x v="4"/>
    <x v="0"/>
    <x v="0"/>
    <x v="0"/>
    <n v="0"/>
    <n v="0"/>
    <n v="0"/>
    <n v="0"/>
    <n v="0"/>
    <n v="-323478.44999999995"/>
    <n v="0"/>
    <n v="0"/>
    <n v="0"/>
    <n v="0"/>
    <n v="0"/>
    <n v="0"/>
    <n v="-323478.44999999995"/>
  </r>
  <r>
    <x v="2"/>
    <x v="1"/>
    <x v="1"/>
    <x v="8"/>
    <x v="4"/>
    <x v="1"/>
    <x v="0"/>
    <x v="0"/>
    <n v="135"/>
    <n v="84.4"/>
    <n v="43918.75"/>
    <n v="23469.59"/>
    <n v="0"/>
    <n v="0"/>
    <n v="0"/>
    <n v="0"/>
    <n v="43918.75"/>
    <n v="23469.59"/>
    <n v="0"/>
    <n v="0"/>
    <n v="0"/>
  </r>
  <r>
    <x v="2"/>
    <x v="1"/>
    <x v="1"/>
    <x v="9"/>
    <x v="1"/>
    <x v="0"/>
    <x v="0"/>
    <x v="0"/>
    <n v="0"/>
    <n v="0"/>
    <n v="1066.78"/>
    <n v="0"/>
    <n v="0"/>
    <n v="0"/>
    <n v="0"/>
    <n v="0"/>
    <n v="1066.78"/>
    <n v="0"/>
    <n v="0"/>
    <n v="0"/>
    <n v="0"/>
  </r>
  <r>
    <x v="2"/>
    <x v="1"/>
    <x v="1"/>
    <x v="9"/>
    <x v="2"/>
    <x v="0"/>
    <x v="0"/>
    <x v="0"/>
    <n v="0"/>
    <n v="0"/>
    <n v="2592.62"/>
    <n v="0"/>
    <n v="0"/>
    <n v="0"/>
    <n v="0"/>
    <n v="0"/>
    <n v="2592.62"/>
    <n v="0"/>
    <n v="0"/>
    <n v="0"/>
    <n v="0"/>
  </r>
  <r>
    <x v="2"/>
    <x v="1"/>
    <x v="1"/>
    <x v="6"/>
    <x v="0"/>
    <x v="4"/>
    <x v="0"/>
    <x v="0"/>
    <n v="39"/>
    <n v="34.26"/>
    <n v="12273.35"/>
    <n v="8808.4699999999993"/>
    <n v="0"/>
    <n v="0"/>
    <n v="0"/>
    <n v="0"/>
    <n v="12273.35"/>
    <n v="8808.4699999999993"/>
    <n v="0"/>
    <n v="0"/>
    <n v="0"/>
  </r>
  <r>
    <x v="2"/>
    <x v="1"/>
    <x v="1"/>
    <x v="6"/>
    <x v="0"/>
    <x v="0"/>
    <x v="0"/>
    <x v="0"/>
    <n v="15137"/>
    <n v="15186.240000000002"/>
    <n v="2195952.9500000002"/>
    <n v="12355870.530000001"/>
    <n v="0"/>
    <n v="0"/>
    <n v="0"/>
    <n v="0"/>
    <n v="2195952.9500000002"/>
    <n v="12355870.530000001"/>
    <n v="0"/>
    <n v="0"/>
    <n v="0"/>
  </r>
  <r>
    <x v="2"/>
    <x v="1"/>
    <x v="1"/>
    <x v="6"/>
    <x v="0"/>
    <x v="1"/>
    <x v="0"/>
    <x v="0"/>
    <n v="1346355"/>
    <n v="1317106.9800000002"/>
    <n v="351495990.27000004"/>
    <n v="347207221.20000005"/>
    <n v="0"/>
    <n v="0"/>
    <n v="0"/>
    <n v="0"/>
    <n v="351495990.27000004"/>
    <n v="347207221.20000005"/>
    <n v="0"/>
    <n v="0"/>
    <n v="0"/>
  </r>
  <r>
    <x v="2"/>
    <x v="1"/>
    <x v="1"/>
    <x v="6"/>
    <x v="0"/>
    <x v="2"/>
    <x v="0"/>
    <x v="0"/>
    <n v="470"/>
    <n v="570.61"/>
    <n v="12451.999999999998"/>
    <n v="111838.21999999999"/>
    <n v="0"/>
    <n v="0"/>
    <n v="0"/>
    <n v="0"/>
    <n v="12451.999999999998"/>
    <n v="111838.21999999999"/>
    <n v="0"/>
    <n v="0"/>
    <n v="0"/>
  </r>
  <r>
    <x v="2"/>
    <x v="1"/>
    <x v="1"/>
    <x v="6"/>
    <x v="0"/>
    <x v="3"/>
    <x v="0"/>
    <x v="0"/>
    <n v="62032"/>
    <n v="62241.369999999995"/>
    <n v="11707872.560000001"/>
    <n v="13493215.57"/>
    <n v="0"/>
    <n v="0"/>
    <n v="0"/>
    <n v="0"/>
    <n v="11707872.560000001"/>
    <n v="13493215.57"/>
    <n v="0"/>
    <n v="0"/>
    <n v="0"/>
  </r>
  <r>
    <x v="2"/>
    <x v="1"/>
    <x v="1"/>
    <x v="6"/>
    <x v="1"/>
    <x v="4"/>
    <x v="0"/>
    <x v="0"/>
    <n v="41471"/>
    <n v="41160.350000000006"/>
    <n v="11266546.419999996"/>
    <n v="12410288.33"/>
    <n v="0"/>
    <n v="0"/>
    <n v="0"/>
    <n v="0"/>
    <n v="11266546.419999996"/>
    <n v="12410288.33"/>
    <n v="0"/>
    <n v="0"/>
    <n v="0"/>
  </r>
  <r>
    <x v="2"/>
    <x v="1"/>
    <x v="1"/>
    <x v="6"/>
    <x v="1"/>
    <x v="0"/>
    <x v="0"/>
    <x v="0"/>
    <n v="2462"/>
    <n v="2029.62"/>
    <n v="1349443.2200000002"/>
    <n v="1381774.7400000002"/>
    <n v="0"/>
    <n v="0"/>
    <n v="0"/>
    <n v="0"/>
    <n v="1349443.2200000002"/>
    <n v="1381774.7400000002"/>
    <n v="0"/>
    <n v="0"/>
    <n v="0"/>
  </r>
  <r>
    <x v="2"/>
    <x v="1"/>
    <x v="1"/>
    <x v="6"/>
    <x v="1"/>
    <x v="1"/>
    <x v="0"/>
    <x v="0"/>
    <n v="50628"/>
    <n v="49141.869999999995"/>
    <n v="13255343.92"/>
    <n v="13901378.739999996"/>
    <n v="0"/>
    <n v="0"/>
    <n v="0"/>
    <n v="0"/>
    <n v="13255343.92"/>
    <n v="13901378.739999996"/>
    <n v="0"/>
    <n v="0"/>
    <n v="0"/>
  </r>
  <r>
    <x v="2"/>
    <x v="1"/>
    <x v="1"/>
    <x v="6"/>
    <x v="1"/>
    <x v="2"/>
    <x v="0"/>
    <x v="0"/>
    <n v="18"/>
    <n v="173.63999999999996"/>
    <n v="6880.63"/>
    <n v="35412.659999999996"/>
    <n v="0"/>
    <n v="0"/>
    <n v="0"/>
    <n v="0"/>
    <n v="6880.63"/>
    <n v="35412.659999999996"/>
    <n v="0"/>
    <n v="0"/>
    <n v="0"/>
  </r>
  <r>
    <x v="2"/>
    <x v="1"/>
    <x v="1"/>
    <x v="6"/>
    <x v="1"/>
    <x v="3"/>
    <x v="0"/>
    <x v="0"/>
    <n v="188"/>
    <n v="201.9"/>
    <n v="42073.26"/>
    <n v="48222.770000000004"/>
    <n v="0"/>
    <n v="0"/>
    <n v="0"/>
    <n v="0"/>
    <n v="42073.26"/>
    <n v="48222.770000000004"/>
    <n v="0"/>
    <n v="0"/>
    <n v="0"/>
  </r>
  <r>
    <x v="2"/>
    <x v="1"/>
    <x v="1"/>
    <x v="6"/>
    <x v="2"/>
    <x v="4"/>
    <x v="0"/>
    <x v="0"/>
    <n v="23339"/>
    <n v="21352.5"/>
    <n v="7718519.2599999988"/>
    <n v="10917218.139999999"/>
    <n v="0"/>
    <n v="0"/>
    <n v="0"/>
    <n v="0"/>
    <n v="7718519.2599999988"/>
    <n v="10917218.139999999"/>
    <n v="0"/>
    <n v="0"/>
    <n v="0"/>
  </r>
  <r>
    <x v="2"/>
    <x v="1"/>
    <x v="1"/>
    <x v="6"/>
    <x v="2"/>
    <x v="0"/>
    <x v="0"/>
    <x v="0"/>
    <n v="4389"/>
    <n v="4327.01"/>
    <n v="582208.34000000008"/>
    <n v="1006066.95"/>
    <n v="0"/>
    <n v="0"/>
    <n v="0"/>
    <n v="0"/>
    <n v="582208.34000000008"/>
    <n v="1006066.95"/>
    <n v="0"/>
    <n v="0"/>
    <n v="0"/>
  </r>
  <r>
    <x v="2"/>
    <x v="1"/>
    <x v="1"/>
    <x v="6"/>
    <x v="2"/>
    <x v="1"/>
    <x v="0"/>
    <x v="0"/>
    <n v="2632"/>
    <n v="2253.6200000000003"/>
    <n v="1125126.98"/>
    <n v="1221964.6100000001"/>
    <n v="0"/>
    <n v="0"/>
    <n v="0"/>
    <n v="0"/>
    <n v="1125126.98"/>
    <n v="1221964.6100000001"/>
    <n v="0"/>
    <n v="0"/>
    <n v="0"/>
  </r>
  <r>
    <x v="2"/>
    <x v="1"/>
    <x v="1"/>
    <x v="6"/>
    <x v="2"/>
    <x v="2"/>
    <x v="0"/>
    <x v="0"/>
    <n v="13"/>
    <n v="30.05"/>
    <n v="4551.42"/>
    <n v="10465.09"/>
    <n v="0"/>
    <n v="0"/>
    <n v="0"/>
    <n v="0"/>
    <n v="4551.42"/>
    <n v="10465.09"/>
    <n v="0"/>
    <n v="0"/>
    <n v="0"/>
  </r>
  <r>
    <x v="2"/>
    <x v="1"/>
    <x v="1"/>
    <x v="6"/>
    <x v="2"/>
    <x v="3"/>
    <x v="0"/>
    <x v="0"/>
    <n v="2988"/>
    <n v="2330.17"/>
    <n v="618157.29999999993"/>
    <n v="485169.89"/>
    <n v="0"/>
    <n v="0"/>
    <n v="0"/>
    <n v="0"/>
    <n v="618157.29999999993"/>
    <n v="485169.89"/>
    <n v="0"/>
    <n v="0"/>
    <n v="0"/>
  </r>
  <r>
    <x v="2"/>
    <x v="1"/>
    <x v="1"/>
    <x v="6"/>
    <x v="3"/>
    <x v="0"/>
    <x v="0"/>
    <x v="0"/>
    <n v="58"/>
    <n v="61.970000000000006"/>
    <n v="216271.9"/>
    <n v="99923.180000000022"/>
    <n v="0"/>
    <n v="0"/>
    <n v="0"/>
    <n v="0"/>
    <n v="216271.9"/>
    <n v="99923.180000000022"/>
    <n v="0"/>
    <n v="0"/>
    <n v="0"/>
  </r>
  <r>
    <x v="2"/>
    <x v="1"/>
    <x v="1"/>
    <x v="6"/>
    <x v="3"/>
    <x v="1"/>
    <x v="0"/>
    <x v="0"/>
    <n v="24993"/>
    <n v="22616.730000000003"/>
    <n v="18789718.090000004"/>
    <n v="16982227.43"/>
    <n v="0"/>
    <n v="0"/>
    <n v="0"/>
    <n v="0"/>
    <n v="18789718.090000004"/>
    <n v="16982227.43"/>
    <n v="0"/>
    <n v="0"/>
    <n v="0"/>
  </r>
  <r>
    <x v="2"/>
    <x v="1"/>
    <x v="1"/>
    <x v="6"/>
    <x v="3"/>
    <x v="2"/>
    <x v="0"/>
    <x v="0"/>
    <n v="2901"/>
    <n v="2582.7600000000002"/>
    <n v="3743207.2399999998"/>
    <n v="2454553.19"/>
    <n v="0"/>
    <n v="0"/>
    <n v="0"/>
    <n v="0"/>
    <n v="3743207.2399999998"/>
    <n v="2454553.19"/>
    <n v="0"/>
    <n v="0"/>
    <n v="0"/>
  </r>
  <r>
    <x v="2"/>
    <x v="1"/>
    <x v="1"/>
    <x v="6"/>
    <x v="3"/>
    <x v="3"/>
    <x v="0"/>
    <x v="0"/>
    <n v="6"/>
    <n v="3.73"/>
    <n v="2254.98"/>
    <n v="1544.72"/>
    <n v="0"/>
    <n v="0"/>
    <n v="0"/>
    <n v="0"/>
    <n v="2254.98"/>
    <n v="1544.72"/>
    <n v="0"/>
    <n v="0"/>
    <n v="0"/>
  </r>
  <r>
    <x v="2"/>
    <x v="1"/>
    <x v="1"/>
    <x v="6"/>
    <x v="4"/>
    <x v="4"/>
    <x v="0"/>
    <x v="0"/>
    <n v="395"/>
    <n v="353.19"/>
    <n v="160076.16"/>
    <n v="123244.75"/>
    <n v="0"/>
    <n v="0"/>
    <n v="0"/>
    <n v="0"/>
    <n v="160076.16"/>
    <n v="123244.75"/>
    <n v="0"/>
    <n v="0"/>
    <n v="0"/>
  </r>
  <r>
    <x v="2"/>
    <x v="1"/>
    <x v="1"/>
    <x v="6"/>
    <x v="4"/>
    <x v="0"/>
    <x v="0"/>
    <x v="0"/>
    <n v="20"/>
    <n v="17.21"/>
    <n v="4954.96"/>
    <n v="4464.3"/>
    <n v="0"/>
    <n v="0"/>
    <n v="0"/>
    <n v="0"/>
    <n v="4954.96"/>
    <n v="4464.3"/>
    <n v="0"/>
    <n v="0"/>
    <n v="0"/>
  </r>
  <r>
    <x v="2"/>
    <x v="1"/>
    <x v="1"/>
    <x v="6"/>
    <x v="4"/>
    <x v="1"/>
    <x v="0"/>
    <x v="0"/>
    <n v="3539"/>
    <n v="3073.47"/>
    <n v="1170390.3700000001"/>
    <n v="1101304.67"/>
    <n v="0"/>
    <n v="0"/>
    <n v="0"/>
    <n v="0"/>
    <n v="1170390.3700000001"/>
    <n v="1101304.67"/>
    <n v="0"/>
    <n v="0"/>
    <n v="0"/>
  </r>
  <r>
    <x v="2"/>
    <x v="1"/>
    <x v="1"/>
    <x v="6"/>
    <x v="4"/>
    <x v="3"/>
    <x v="0"/>
    <x v="0"/>
    <n v="2182"/>
    <n v="1456.58"/>
    <n v="503183.22"/>
    <n v="379938.22"/>
    <n v="0"/>
    <n v="0"/>
    <n v="0"/>
    <n v="0"/>
    <n v="503183.22"/>
    <n v="379938.22"/>
    <n v="0"/>
    <n v="0"/>
    <n v="0"/>
  </r>
  <r>
    <x v="2"/>
    <x v="1"/>
    <x v="1"/>
    <x v="10"/>
    <x v="0"/>
    <x v="4"/>
    <x v="0"/>
    <x v="0"/>
    <n v="3"/>
    <n v="0.98"/>
    <n v="1071.8699999999999"/>
    <n v="251.33"/>
    <n v="0"/>
    <n v="0"/>
    <n v="0"/>
    <n v="0"/>
    <n v="1071.8699999999999"/>
    <n v="251.33"/>
    <n v="0"/>
    <n v="0"/>
    <n v="0"/>
  </r>
  <r>
    <x v="2"/>
    <x v="1"/>
    <x v="1"/>
    <x v="10"/>
    <x v="0"/>
    <x v="0"/>
    <x v="0"/>
    <x v="0"/>
    <n v="218"/>
    <n v="225.23999999999998"/>
    <n v="83615.41"/>
    <n v="111621.00000000001"/>
    <n v="9"/>
    <n v="713505.17999999993"/>
    <n v="0"/>
    <n v="0"/>
    <n v="83615.41"/>
    <n v="111621.00000000001"/>
    <n v="0"/>
    <n v="0"/>
    <n v="713505.17999999993"/>
  </r>
  <r>
    <x v="2"/>
    <x v="1"/>
    <x v="1"/>
    <x v="10"/>
    <x v="0"/>
    <x v="1"/>
    <x v="0"/>
    <x v="0"/>
    <n v="72352"/>
    <n v="68553.35000000002"/>
    <n v="23523353.73"/>
    <n v="23934797.23"/>
    <n v="1103"/>
    <n v="8139003.7400000021"/>
    <n v="0"/>
    <n v="0"/>
    <n v="23523353.73"/>
    <n v="23934797.23"/>
    <n v="0"/>
    <n v="0"/>
    <n v="8139003.7400000021"/>
  </r>
  <r>
    <x v="2"/>
    <x v="1"/>
    <x v="1"/>
    <x v="10"/>
    <x v="0"/>
    <x v="2"/>
    <x v="0"/>
    <x v="0"/>
    <n v="10"/>
    <n v="13.64"/>
    <n v="3.0099999999999909"/>
    <n v="2546.14"/>
    <n v="0"/>
    <n v="0"/>
    <n v="0"/>
    <n v="0"/>
    <n v="3.0099999999999909"/>
    <n v="2546.14"/>
    <n v="0"/>
    <n v="0"/>
    <n v="0"/>
  </r>
  <r>
    <x v="2"/>
    <x v="1"/>
    <x v="1"/>
    <x v="10"/>
    <x v="0"/>
    <x v="3"/>
    <x v="0"/>
    <x v="0"/>
    <n v="3018"/>
    <n v="2597.2400000000002"/>
    <n v="683207.99"/>
    <n v="664620.7300000001"/>
    <n v="64"/>
    <n v="347198.19"/>
    <n v="0"/>
    <n v="0"/>
    <n v="683207.99"/>
    <n v="664620.7300000001"/>
    <n v="0"/>
    <n v="0"/>
    <n v="347198.19"/>
  </r>
  <r>
    <x v="2"/>
    <x v="1"/>
    <x v="1"/>
    <x v="10"/>
    <x v="1"/>
    <x v="4"/>
    <x v="0"/>
    <x v="0"/>
    <n v="3824"/>
    <n v="3859.1499999999996"/>
    <n v="1411946.7300000002"/>
    <n v="1038507.0199999999"/>
    <n v="44"/>
    <n v="81003.51999999999"/>
    <n v="0"/>
    <n v="0"/>
    <n v="1411946.7300000002"/>
    <n v="1038507.0199999999"/>
    <n v="0"/>
    <n v="0"/>
    <n v="81003.51999999999"/>
  </r>
  <r>
    <x v="2"/>
    <x v="1"/>
    <x v="1"/>
    <x v="10"/>
    <x v="1"/>
    <x v="0"/>
    <x v="0"/>
    <x v="0"/>
    <n v="104"/>
    <n v="108.64"/>
    <n v="47534.22"/>
    <n v="47982.71"/>
    <n v="0"/>
    <n v="0"/>
    <n v="0"/>
    <n v="0"/>
    <n v="47534.22"/>
    <n v="47982.71"/>
    <n v="0"/>
    <n v="0"/>
    <n v="0"/>
  </r>
  <r>
    <x v="2"/>
    <x v="1"/>
    <x v="1"/>
    <x v="10"/>
    <x v="1"/>
    <x v="1"/>
    <x v="0"/>
    <x v="0"/>
    <n v="10247"/>
    <n v="9669.9299999999985"/>
    <n v="3314298.1000000006"/>
    <n v="3276717.43"/>
    <n v="83"/>
    <n v="1290079.44"/>
    <n v="0"/>
    <n v="0"/>
    <n v="3314298.1000000006"/>
    <n v="3276717.43"/>
    <n v="0"/>
    <n v="0"/>
    <n v="1290079.44"/>
  </r>
  <r>
    <x v="2"/>
    <x v="1"/>
    <x v="1"/>
    <x v="10"/>
    <x v="1"/>
    <x v="2"/>
    <x v="0"/>
    <x v="0"/>
    <n v="0"/>
    <n v="0.59"/>
    <n v="0"/>
    <n v="91.24"/>
    <n v="0"/>
    <n v="0"/>
    <n v="0"/>
    <n v="0"/>
    <n v="0"/>
    <n v="91.24"/>
    <n v="0"/>
    <n v="0"/>
    <n v="0"/>
  </r>
  <r>
    <x v="2"/>
    <x v="1"/>
    <x v="1"/>
    <x v="10"/>
    <x v="1"/>
    <x v="3"/>
    <x v="0"/>
    <x v="0"/>
    <n v="23"/>
    <n v="23.810000000000002"/>
    <n v="6658.17"/>
    <n v="6239.9000000000005"/>
    <n v="0"/>
    <n v="0"/>
    <n v="0"/>
    <n v="0"/>
    <n v="6658.17"/>
    <n v="6239.9000000000005"/>
    <n v="0"/>
    <n v="0"/>
    <n v="0"/>
  </r>
  <r>
    <x v="2"/>
    <x v="1"/>
    <x v="1"/>
    <x v="10"/>
    <x v="2"/>
    <x v="4"/>
    <x v="0"/>
    <x v="0"/>
    <n v="2517"/>
    <n v="2281.98"/>
    <n v="1029819.8200000002"/>
    <n v="911695.34999999986"/>
    <n v="23"/>
    <n v="631088.78"/>
    <n v="0"/>
    <n v="0"/>
    <n v="1029819.8200000002"/>
    <n v="911695.34999999986"/>
    <n v="0"/>
    <n v="0"/>
    <n v="631088.78"/>
  </r>
  <r>
    <x v="2"/>
    <x v="1"/>
    <x v="1"/>
    <x v="10"/>
    <x v="2"/>
    <x v="0"/>
    <x v="0"/>
    <x v="0"/>
    <n v="479"/>
    <n v="435.33"/>
    <n v="147651.07"/>
    <n v="144325.79"/>
    <n v="0"/>
    <n v="8367.35"/>
    <n v="0"/>
    <n v="0"/>
    <n v="147651.07"/>
    <n v="144325.79"/>
    <n v="0"/>
    <n v="0"/>
    <n v="8367.35"/>
  </r>
  <r>
    <x v="2"/>
    <x v="1"/>
    <x v="1"/>
    <x v="10"/>
    <x v="2"/>
    <x v="1"/>
    <x v="0"/>
    <x v="0"/>
    <n v="182"/>
    <n v="197.43"/>
    <n v="144353.42000000001"/>
    <n v="197026.65"/>
    <n v="8"/>
    <n v="158613.68"/>
    <n v="0"/>
    <n v="0"/>
    <n v="144353.42000000001"/>
    <n v="197026.65"/>
    <n v="0"/>
    <n v="0"/>
    <n v="158613.68"/>
  </r>
  <r>
    <x v="2"/>
    <x v="1"/>
    <x v="1"/>
    <x v="10"/>
    <x v="2"/>
    <x v="2"/>
    <x v="0"/>
    <x v="0"/>
    <n v="0"/>
    <n v="0"/>
    <n v="0"/>
    <n v="685"/>
    <n v="0"/>
    <n v="0"/>
    <n v="0"/>
    <n v="0"/>
    <n v="0"/>
    <n v="685"/>
    <n v="0"/>
    <n v="0"/>
    <n v="0"/>
  </r>
  <r>
    <x v="2"/>
    <x v="1"/>
    <x v="1"/>
    <x v="10"/>
    <x v="2"/>
    <x v="3"/>
    <x v="0"/>
    <x v="0"/>
    <n v="316"/>
    <n v="280.57"/>
    <n v="71752.079999999987"/>
    <n v="66176.17"/>
    <n v="1"/>
    <n v="41178.910000000003"/>
    <n v="0"/>
    <n v="0"/>
    <n v="71752.079999999987"/>
    <n v="66176.17"/>
    <n v="0"/>
    <n v="0"/>
    <n v="41178.910000000003"/>
  </r>
  <r>
    <x v="2"/>
    <x v="1"/>
    <x v="1"/>
    <x v="10"/>
    <x v="3"/>
    <x v="1"/>
    <x v="0"/>
    <x v="0"/>
    <n v="169"/>
    <n v="184.67"/>
    <n v="118493.93000000001"/>
    <n v="119253.03000000001"/>
    <n v="9"/>
    <n v="126447.94"/>
    <n v="0"/>
    <n v="0"/>
    <n v="118493.93000000001"/>
    <n v="119253.03000000001"/>
    <n v="0"/>
    <n v="0"/>
    <n v="126447.94"/>
  </r>
  <r>
    <x v="2"/>
    <x v="1"/>
    <x v="1"/>
    <x v="10"/>
    <x v="3"/>
    <x v="2"/>
    <x v="0"/>
    <x v="0"/>
    <n v="59"/>
    <n v="44.519999999999996"/>
    <n v="50509.85"/>
    <n v="41325.969999999994"/>
    <n v="2"/>
    <n v="56814.7"/>
    <n v="0"/>
    <n v="0"/>
    <n v="50509.85"/>
    <n v="41325.969999999994"/>
    <n v="0"/>
    <n v="0"/>
    <n v="56814.7"/>
  </r>
  <r>
    <x v="2"/>
    <x v="1"/>
    <x v="1"/>
    <x v="10"/>
    <x v="4"/>
    <x v="0"/>
    <x v="0"/>
    <x v="0"/>
    <n v="0"/>
    <n v="0"/>
    <n v="0"/>
    <n v="0"/>
    <n v="0"/>
    <n v="-448670.89999999997"/>
    <n v="0"/>
    <n v="0"/>
    <n v="0"/>
    <n v="0"/>
    <n v="0"/>
    <n v="0"/>
    <n v="-448670.89999999997"/>
  </r>
  <r>
    <x v="2"/>
    <x v="1"/>
    <x v="1"/>
    <x v="10"/>
    <x v="4"/>
    <x v="1"/>
    <x v="0"/>
    <x v="0"/>
    <n v="18"/>
    <n v="12.35"/>
    <n v="3723.83"/>
    <n v="4396.0200000000004"/>
    <n v="0"/>
    <n v="0"/>
    <n v="0"/>
    <n v="0"/>
    <n v="3723.83"/>
    <n v="4396.0200000000004"/>
    <n v="0"/>
    <n v="0"/>
    <n v="0"/>
  </r>
  <r>
    <x v="2"/>
    <x v="1"/>
    <x v="1"/>
    <x v="11"/>
    <x v="0"/>
    <x v="4"/>
    <x v="0"/>
    <x v="0"/>
    <n v="28"/>
    <n v="24.27"/>
    <n v="11401.93"/>
    <n v="7551"/>
    <n v="0"/>
    <n v="0"/>
    <n v="0"/>
    <n v="0"/>
    <n v="11401.93"/>
    <n v="7551"/>
    <n v="0"/>
    <n v="0"/>
    <n v="0"/>
  </r>
  <r>
    <x v="2"/>
    <x v="1"/>
    <x v="1"/>
    <x v="11"/>
    <x v="0"/>
    <x v="0"/>
    <x v="0"/>
    <x v="0"/>
    <n v="5386"/>
    <n v="6718.09"/>
    <n v="-160791.46000000008"/>
    <n v="2628725.58"/>
    <n v="205"/>
    <n v="956776.73"/>
    <n v="0"/>
    <n v="0"/>
    <n v="-160791.46000000008"/>
    <n v="2628725.58"/>
    <n v="0"/>
    <n v="0"/>
    <n v="956776.73"/>
  </r>
  <r>
    <x v="2"/>
    <x v="1"/>
    <x v="1"/>
    <x v="11"/>
    <x v="0"/>
    <x v="1"/>
    <x v="0"/>
    <x v="0"/>
    <n v="772026"/>
    <n v="747386.91"/>
    <n v="222470159.30999997"/>
    <n v="211655883.07000005"/>
    <n v="12165"/>
    <n v="62220038.619999982"/>
    <n v="0"/>
    <n v="0"/>
    <n v="222470159.30999997"/>
    <n v="211655883.07000005"/>
    <n v="0"/>
    <n v="0"/>
    <n v="62220038.619999982"/>
  </r>
  <r>
    <x v="2"/>
    <x v="1"/>
    <x v="1"/>
    <x v="11"/>
    <x v="0"/>
    <x v="2"/>
    <x v="0"/>
    <x v="0"/>
    <n v="153"/>
    <n v="210.09"/>
    <n v="-3643.5999999999995"/>
    <n v="47582.549999999996"/>
    <n v="3"/>
    <n v="6067"/>
    <n v="0"/>
    <n v="0"/>
    <n v="-3643.5999999999995"/>
    <n v="47582.549999999996"/>
    <n v="0"/>
    <n v="0"/>
    <n v="6067"/>
  </r>
  <r>
    <x v="2"/>
    <x v="1"/>
    <x v="1"/>
    <x v="11"/>
    <x v="0"/>
    <x v="3"/>
    <x v="0"/>
    <x v="0"/>
    <n v="48206"/>
    <n v="47851.680000000008"/>
    <n v="10273336.959999999"/>
    <n v="10266813.02"/>
    <n v="428"/>
    <n v="2423945.94"/>
    <n v="0"/>
    <n v="0"/>
    <n v="10273336.959999999"/>
    <n v="10266813.02"/>
    <n v="0"/>
    <n v="0"/>
    <n v="2423945.94"/>
  </r>
  <r>
    <x v="2"/>
    <x v="1"/>
    <x v="1"/>
    <x v="11"/>
    <x v="1"/>
    <x v="4"/>
    <x v="0"/>
    <x v="0"/>
    <n v="26228"/>
    <n v="25654.639999999999"/>
    <n v="8508514.0899999999"/>
    <n v="7438092.5800000001"/>
    <n v="213"/>
    <n v="982591.96"/>
    <n v="0"/>
    <n v="0"/>
    <n v="8508514.0899999999"/>
    <n v="7438092.5800000001"/>
    <n v="0"/>
    <n v="0"/>
    <n v="982591.96"/>
  </r>
  <r>
    <x v="2"/>
    <x v="1"/>
    <x v="1"/>
    <x v="11"/>
    <x v="1"/>
    <x v="0"/>
    <x v="0"/>
    <x v="0"/>
    <n v="1729"/>
    <n v="1547.6"/>
    <n v="1884764.2599999998"/>
    <n v="1523085.85"/>
    <n v="12"/>
    <n v="100533.4"/>
    <n v="0"/>
    <n v="0"/>
    <n v="1884764.2599999998"/>
    <n v="1523085.85"/>
    <n v="0"/>
    <n v="0"/>
    <n v="100533.4"/>
  </r>
  <r>
    <x v="2"/>
    <x v="1"/>
    <x v="1"/>
    <x v="11"/>
    <x v="1"/>
    <x v="1"/>
    <x v="0"/>
    <x v="0"/>
    <n v="39681"/>
    <n v="37245.410000000003"/>
    <n v="11343121.34"/>
    <n v="11779604.949999999"/>
    <n v="303"/>
    <n v="1651117.31"/>
    <n v="0"/>
    <n v="0"/>
    <n v="11343121.34"/>
    <n v="11779604.949999999"/>
    <n v="0"/>
    <n v="0"/>
    <n v="1651117.31"/>
  </r>
  <r>
    <x v="2"/>
    <x v="1"/>
    <x v="1"/>
    <x v="11"/>
    <x v="1"/>
    <x v="2"/>
    <x v="0"/>
    <x v="0"/>
    <n v="4"/>
    <n v="85.13"/>
    <n v="-1754.3600000000001"/>
    <n v="15504.98"/>
    <n v="1"/>
    <n v="4600"/>
    <n v="0"/>
    <n v="0"/>
    <n v="-1754.3600000000001"/>
    <n v="15504.98"/>
    <n v="0"/>
    <n v="0"/>
    <n v="4600"/>
  </r>
  <r>
    <x v="2"/>
    <x v="1"/>
    <x v="1"/>
    <x v="11"/>
    <x v="1"/>
    <x v="3"/>
    <x v="0"/>
    <x v="0"/>
    <n v="747"/>
    <n v="719.86999999999989"/>
    <n v="146275.22999999998"/>
    <n v="143601.82999999999"/>
    <n v="1"/>
    <n v="38500"/>
    <n v="0"/>
    <n v="0"/>
    <n v="146275.22999999998"/>
    <n v="143601.82999999999"/>
    <n v="0"/>
    <n v="0"/>
    <n v="38500"/>
  </r>
  <r>
    <x v="2"/>
    <x v="1"/>
    <x v="1"/>
    <x v="11"/>
    <x v="2"/>
    <x v="4"/>
    <x v="0"/>
    <x v="0"/>
    <n v="24530"/>
    <n v="22574.919999999995"/>
    <n v="9645519.8000000007"/>
    <n v="9023439.6699999999"/>
    <n v="125"/>
    <n v="1229531.3000000003"/>
    <n v="0"/>
    <n v="0"/>
    <n v="9645519.8000000007"/>
    <n v="9023439.6699999999"/>
    <n v="0"/>
    <n v="0"/>
    <n v="1229531.3000000003"/>
  </r>
  <r>
    <x v="2"/>
    <x v="1"/>
    <x v="1"/>
    <x v="11"/>
    <x v="2"/>
    <x v="0"/>
    <x v="0"/>
    <x v="0"/>
    <n v="1129"/>
    <n v="1104.26"/>
    <n v="378121.9"/>
    <n v="346822.14"/>
    <n v="5"/>
    <n v="123481.67"/>
    <n v="0"/>
    <n v="0"/>
    <n v="378121.9"/>
    <n v="346822.14"/>
    <n v="0"/>
    <n v="0"/>
    <n v="123481.67"/>
  </r>
  <r>
    <x v="2"/>
    <x v="1"/>
    <x v="1"/>
    <x v="11"/>
    <x v="2"/>
    <x v="1"/>
    <x v="0"/>
    <x v="0"/>
    <n v="3214"/>
    <n v="2826.73"/>
    <n v="1826299.63"/>
    <n v="2134731.15"/>
    <n v="17"/>
    <n v="62923.580000000009"/>
    <n v="0"/>
    <n v="0"/>
    <n v="1826299.63"/>
    <n v="2134731.15"/>
    <n v="0"/>
    <n v="0"/>
    <n v="62923.580000000009"/>
  </r>
  <r>
    <x v="2"/>
    <x v="1"/>
    <x v="1"/>
    <x v="11"/>
    <x v="2"/>
    <x v="2"/>
    <x v="0"/>
    <x v="0"/>
    <n v="4"/>
    <n v="3.99"/>
    <n v="1186.49"/>
    <n v="2021.46"/>
    <n v="0"/>
    <n v="0"/>
    <n v="0"/>
    <n v="0"/>
    <n v="1186.49"/>
    <n v="2021.46"/>
    <n v="0"/>
    <n v="0"/>
    <n v="0"/>
  </r>
  <r>
    <x v="2"/>
    <x v="1"/>
    <x v="1"/>
    <x v="11"/>
    <x v="2"/>
    <x v="3"/>
    <x v="0"/>
    <x v="0"/>
    <n v="7343"/>
    <n v="5217.9699999999993"/>
    <n v="1224520.22"/>
    <n v="962787.7"/>
    <n v="26"/>
    <n v="99492.57"/>
    <n v="0"/>
    <n v="0"/>
    <n v="1224520.22"/>
    <n v="962787.7"/>
    <n v="0"/>
    <n v="0"/>
    <n v="99492.57"/>
  </r>
  <r>
    <x v="2"/>
    <x v="1"/>
    <x v="1"/>
    <x v="11"/>
    <x v="3"/>
    <x v="0"/>
    <x v="0"/>
    <x v="0"/>
    <n v="17"/>
    <n v="19.38"/>
    <n v="30606.649999999998"/>
    <n v="35436.22"/>
    <n v="3"/>
    <n v="106800"/>
    <n v="0"/>
    <n v="0"/>
    <n v="30606.649999999998"/>
    <n v="35436.22"/>
    <n v="0"/>
    <n v="0"/>
    <n v="106800"/>
  </r>
  <r>
    <x v="2"/>
    <x v="1"/>
    <x v="1"/>
    <x v="11"/>
    <x v="3"/>
    <x v="1"/>
    <x v="0"/>
    <x v="0"/>
    <n v="9207"/>
    <n v="8418.56"/>
    <n v="7702205.6199999992"/>
    <n v="6866928.6800000006"/>
    <n v="550"/>
    <n v="3902173.2399999998"/>
    <n v="0"/>
    <n v="0"/>
    <n v="7702205.6199999992"/>
    <n v="6866928.6800000006"/>
    <n v="0"/>
    <n v="0"/>
    <n v="3902173.2399999998"/>
  </r>
  <r>
    <x v="2"/>
    <x v="1"/>
    <x v="1"/>
    <x v="11"/>
    <x v="3"/>
    <x v="2"/>
    <x v="0"/>
    <x v="0"/>
    <n v="803"/>
    <n v="698.87999999999988"/>
    <n v="683823.20000000007"/>
    <n v="626773.31999999995"/>
    <n v="86"/>
    <n v="373644.54000000004"/>
    <n v="0"/>
    <n v="0"/>
    <n v="683823.20000000007"/>
    <n v="626773.31999999995"/>
    <n v="0"/>
    <n v="0"/>
    <n v="373644.54000000004"/>
  </r>
  <r>
    <x v="2"/>
    <x v="1"/>
    <x v="1"/>
    <x v="11"/>
    <x v="3"/>
    <x v="3"/>
    <x v="0"/>
    <x v="0"/>
    <n v="3"/>
    <n v="0.51"/>
    <n v="780.51"/>
    <n v="132.22"/>
    <n v="0"/>
    <n v="0"/>
    <n v="0"/>
    <n v="0"/>
    <n v="780.51"/>
    <n v="132.22"/>
    <n v="0"/>
    <n v="0"/>
    <n v="0"/>
  </r>
  <r>
    <x v="2"/>
    <x v="1"/>
    <x v="1"/>
    <x v="11"/>
    <x v="4"/>
    <x v="4"/>
    <x v="0"/>
    <x v="0"/>
    <n v="153"/>
    <n v="130.57"/>
    <n v="53794.31"/>
    <n v="45071.229999999996"/>
    <n v="0"/>
    <n v="0"/>
    <n v="0"/>
    <n v="0"/>
    <n v="53794.31"/>
    <n v="45071.229999999996"/>
    <n v="0"/>
    <n v="0"/>
    <n v="0"/>
  </r>
  <r>
    <x v="2"/>
    <x v="1"/>
    <x v="1"/>
    <x v="11"/>
    <x v="4"/>
    <x v="0"/>
    <x v="0"/>
    <x v="0"/>
    <n v="12"/>
    <n v="11.74"/>
    <n v="3328.1"/>
    <n v="2488.7399999999998"/>
    <n v="1"/>
    <n v="-5099391.2300000004"/>
    <n v="0"/>
    <n v="0"/>
    <n v="3328.1"/>
    <n v="2488.7399999999998"/>
    <n v="0"/>
    <n v="0"/>
    <n v="-5099391.2300000004"/>
  </r>
  <r>
    <x v="2"/>
    <x v="1"/>
    <x v="1"/>
    <x v="11"/>
    <x v="4"/>
    <x v="1"/>
    <x v="0"/>
    <x v="0"/>
    <n v="1995"/>
    <n v="1688.4"/>
    <n v="674645.79"/>
    <n v="613030.26"/>
    <n v="0"/>
    <n v="0"/>
    <n v="0"/>
    <n v="0"/>
    <n v="674645.79"/>
    <n v="613030.26"/>
    <n v="0"/>
    <n v="0"/>
    <n v="0"/>
  </r>
  <r>
    <x v="2"/>
    <x v="1"/>
    <x v="1"/>
    <x v="11"/>
    <x v="4"/>
    <x v="3"/>
    <x v="0"/>
    <x v="0"/>
    <n v="2304"/>
    <n v="1789.29"/>
    <n v="505297.65"/>
    <n v="407195.36"/>
    <n v="5"/>
    <n v="8050"/>
    <n v="0"/>
    <n v="0"/>
    <n v="505297.65"/>
    <n v="407195.36"/>
    <n v="0"/>
    <n v="0"/>
    <n v="8050"/>
  </r>
  <r>
    <x v="2"/>
    <x v="1"/>
    <x v="1"/>
    <x v="12"/>
    <x v="0"/>
    <x v="4"/>
    <x v="0"/>
    <x v="0"/>
    <n v="23"/>
    <n v="14.65"/>
    <n v="19568"/>
    <n v="16784"/>
    <n v="0"/>
    <n v="0"/>
    <n v="0"/>
    <n v="0"/>
    <n v="19568"/>
    <n v="16784"/>
    <n v="0"/>
    <n v="0"/>
    <n v="0"/>
  </r>
  <r>
    <x v="2"/>
    <x v="1"/>
    <x v="1"/>
    <x v="12"/>
    <x v="0"/>
    <x v="0"/>
    <x v="0"/>
    <x v="0"/>
    <n v="37838"/>
    <n v="35781.72"/>
    <n v="20677335.899999999"/>
    <n v="21487715.500000004"/>
    <n v="46"/>
    <n v="2405964.1399999997"/>
    <n v="0"/>
    <n v="0"/>
    <n v="20677335.899999999"/>
    <n v="21487715.500000004"/>
    <n v="0"/>
    <n v="0"/>
    <n v="2405964.1399999997"/>
  </r>
  <r>
    <x v="2"/>
    <x v="1"/>
    <x v="1"/>
    <x v="12"/>
    <x v="0"/>
    <x v="1"/>
    <x v="0"/>
    <x v="0"/>
    <n v="16787"/>
    <n v="13588.320000000002"/>
    <n v="8790366.1399999987"/>
    <n v="8810358.7899999991"/>
    <n v="19"/>
    <n v="923075.53999999992"/>
    <n v="0"/>
    <n v="0"/>
    <n v="8790366.1399999987"/>
    <n v="8810358.7899999991"/>
    <n v="0"/>
    <n v="0"/>
    <n v="923075.53999999992"/>
  </r>
  <r>
    <x v="2"/>
    <x v="1"/>
    <x v="1"/>
    <x v="12"/>
    <x v="0"/>
    <x v="3"/>
    <x v="0"/>
    <x v="0"/>
    <n v="62"/>
    <n v="12.66"/>
    <n v="3710.07"/>
    <n v="2932.43"/>
    <n v="0"/>
    <n v="0"/>
    <n v="0"/>
    <n v="0"/>
    <n v="3710.07"/>
    <n v="2932.43"/>
    <n v="0"/>
    <n v="0"/>
    <n v="0"/>
  </r>
  <r>
    <x v="2"/>
    <x v="1"/>
    <x v="1"/>
    <x v="12"/>
    <x v="1"/>
    <x v="4"/>
    <x v="0"/>
    <x v="0"/>
    <n v="1"/>
    <n v="1.0900000000000001"/>
    <n v="0"/>
    <n v="269.7"/>
    <n v="2"/>
    <n v="9737.5300000000007"/>
    <n v="0"/>
    <n v="0"/>
    <n v="0"/>
    <n v="269.7"/>
    <n v="0"/>
    <n v="0"/>
    <n v="9737.5300000000007"/>
  </r>
  <r>
    <x v="2"/>
    <x v="1"/>
    <x v="1"/>
    <x v="12"/>
    <x v="1"/>
    <x v="1"/>
    <x v="0"/>
    <x v="0"/>
    <n v="0"/>
    <n v="216.13"/>
    <n v="-3156.23"/>
    <n v="190113.5"/>
    <n v="0"/>
    <n v="-10000"/>
    <n v="0"/>
    <n v="0"/>
    <n v="-3156.23"/>
    <n v="190113.5"/>
    <n v="0"/>
    <n v="0"/>
    <n v="-10000"/>
  </r>
  <r>
    <x v="2"/>
    <x v="1"/>
    <x v="1"/>
    <x v="12"/>
    <x v="1"/>
    <x v="3"/>
    <x v="0"/>
    <x v="0"/>
    <n v="9"/>
    <n v="8.85"/>
    <n v="0"/>
    <n v="3632.41"/>
    <n v="0"/>
    <n v="0"/>
    <n v="0"/>
    <n v="0"/>
    <n v="0"/>
    <n v="3632.41"/>
    <n v="0"/>
    <n v="0"/>
    <n v="0"/>
  </r>
  <r>
    <x v="2"/>
    <x v="1"/>
    <x v="1"/>
    <x v="12"/>
    <x v="2"/>
    <x v="4"/>
    <x v="0"/>
    <x v="0"/>
    <n v="124"/>
    <n v="177.06"/>
    <n v="255061.2"/>
    <n v="245831.22999999998"/>
    <n v="0"/>
    <n v="0"/>
    <n v="0"/>
    <n v="0"/>
    <n v="255061.2"/>
    <n v="245831.22999999998"/>
    <n v="0"/>
    <n v="0"/>
    <n v="0"/>
  </r>
  <r>
    <x v="2"/>
    <x v="1"/>
    <x v="1"/>
    <x v="12"/>
    <x v="2"/>
    <x v="0"/>
    <x v="0"/>
    <x v="0"/>
    <n v="164"/>
    <n v="148.37"/>
    <n v="66986.939999999988"/>
    <n v="63160.409999999996"/>
    <n v="0"/>
    <n v="0"/>
    <n v="0"/>
    <n v="0"/>
    <n v="66986.939999999988"/>
    <n v="63160.409999999996"/>
    <n v="0"/>
    <n v="0"/>
    <n v="0"/>
  </r>
  <r>
    <x v="2"/>
    <x v="1"/>
    <x v="1"/>
    <x v="12"/>
    <x v="2"/>
    <x v="1"/>
    <x v="0"/>
    <x v="0"/>
    <n v="2"/>
    <n v="3"/>
    <n v="-57.08"/>
    <n v="1583.32"/>
    <n v="0"/>
    <n v="0"/>
    <n v="0"/>
    <n v="0"/>
    <n v="-57.08"/>
    <n v="1583.32"/>
    <n v="0"/>
    <n v="0"/>
    <n v="0"/>
  </r>
  <r>
    <x v="2"/>
    <x v="1"/>
    <x v="1"/>
    <x v="12"/>
    <x v="2"/>
    <x v="3"/>
    <x v="0"/>
    <x v="0"/>
    <n v="25"/>
    <n v="20.61"/>
    <n v="58403.25"/>
    <n v="34744.119999999995"/>
    <n v="0"/>
    <n v="0"/>
    <n v="0"/>
    <n v="0"/>
    <n v="58403.25"/>
    <n v="34744.119999999995"/>
    <n v="0"/>
    <n v="0"/>
    <n v="0"/>
  </r>
  <r>
    <x v="2"/>
    <x v="1"/>
    <x v="1"/>
    <x v="12"/>
    <x v="3"/>
    <x v="0"/>
    <x v="0"/>
    <x v="0"/>
    <n v="0"/>
    <n v="217.92"/>
    <n v="-6570.2"/>
    <n v="75761.75"/>
    <n v="0"/>
    <n v="0"/>
    <n v="0"/>
    <n v="0"/>
    <n v="-6570.2"/>
    <n v="75761.75"/>
    <n v="0"/>
    <n v="0"/>
    <n v="0"/>
  </r>
  <r>
    <x v="2"/>
    <x v="1"/>
    <x v="1"/>
    <x v="12"/>
    <x v="3"/>
    <x v="1"/>
    <x v="0"/>
    <x v="0"/>
    <n v="1"/>
    <n v="26.72"/>
    <n v="881.43"/>
    <n v="2423"/>
    <n v="0"/>
    <n v="0"/>
    <n v="0"/>
    <n v="0"/>
    <n v="881.43"/>
    <n v="2423"/>
    <n v="0"/>
    <n v="0"/>
    <n v="0"/>
  </r>
  <r>
    <x v="2"/>
    <x v="1"/>
    <x v="1"/>
    <x v="12"/>
    <x v="4"/>
    <x v="0"/>
    <x v="0"/>
    <x v="0"/>
    <n v="913"/>
    <n v="1209.68"/>
    <n v="207901.25"/>
    <n v="226985.69"/>
    <n v="5"/>
    <n v="704095.32"/>
    <n v="0"/>
    <n v="0"/>
    <n v="207901.25"/>
    <n v="226985.69"/>
    <n v="0"/>
    <n v="0"/>
    <n v="704095.32"/>
  </r>
  <r>
    <x v="2"/>
    <x v="1"/>
    <x v="1"/>
    <x v="13"/>
    <x v="0"/>
    <x v="4"/>
    <x v="0"/>
    <x v="0"/>
    <n v="3"/>
    <n v="2.33"/>
    <n v="860.92"/>
    <n v="727.28"/>
    <n v="0"/>
    <n v="0"/>
    <n v="0"/>
    <n v="0"/>
    <n v="860.92"/>
    <n v="727.28"/>
    <n v="0"/>
    <n v="0"/>
    <n v="0"/>
  </r>
  <r>
    <x v="2"/>
    <x v="1"/>
    <x v="1"/>
    <x v="13"/>
    <x v="0"/>
    <x v="0"/>
    <x v="0"/>
    <x v="0"/>
    <n v="4051"/>
    <n v="4035.440000000001"/>
    <n v="1945549.7099999997"/>
    <n v="2061099.09"/>
    <n v="118"/>
    <n v="1288444.6299999999"/>
    <n v="0"/>
    <n v="0"/>
    <n v="1945549.7099999997"/>
    <n v="2061099.09"/>
    <n v="0"/>
    <n v="0"/>
    <n v="1288444.6299999999"/>
  </r>
  <r>
    <x v="2"/>
    <x v="1"/>
    <x v="1"/>
    <x v="13"/>
    <x v="0"/>
    <x v="1"/>
    <x v="0"/>
    <x v="0"/>
    <n v="315777"/>
    <n v="298346.40000000008"/>
    <n v="92049370.179999992"/>
    <n v="83259932.679999992"/>
    <n v="4403"/>
    <n v="28143740.179999992"/>
    <n v="0"/>
    <n v="0"/>
    <n v="92049370.179999992"/>
    <n v="83259932.679999992"/>
    <n v="0"/>
    <n v="0"/>
    <n v="28143740.179999992"/>
  </r>
  <r>
    <x v="2"/>
    <x v="1"/>
    <x v="1"/>
    <x v="13"/>
    <x v="0"/>
    <x v="2"/>
    <x v="0"/>
    <x v="0"/>
    <n v="100"/>
    <n v="109.14999999999999"/>
    <n v="6778.0199999999995"/>
    <n v="24170.020000000004"/>
    <n v="0"/>
    <n v="0"/>
    <n v="0"/>
    <n v="0"/>
    <n v="6778.0199999999995"/>
    <n v="24170.020000000004"/>
    <n v="0"/>
    <n v="0"/>
    <n v="0"/>
  </r>
  <r>
    <x v="2"/>
    <x v="1"/>
    <x v="1"/>
    <x v="13"/>
    <x v="0"/>
    <x v="3"/>
    <x v="0"/>
    <x v="0"/>
    <n v="6470"/>
    <n v="6662.62"/>
    <n v="3337085.3799999994"/>
    <n v="3372958.3600000008"/>
    <n v="99"/>
    <n v="520352.64"/>
    <n v="0"/>
    <n v="0"/>
    <n v="3337085.3799999994"/>
    <n v="3372958.3600000008"/>
    <n v="0"/>
    <n v="0"/>
    <n v="520352.64"/>
  </r>
  <r>
    <x v="2"/>
    <x v="1"/>
    <x v="1"/>
    <x v="13"/>
    <x v="1"/>
    <x v="4"/>
    <x v="0"/>
    <x v="0"/>
    <n v="24129"/>
    <n v="23239.85"/>
    <n v="8016867.790000001"/>
    <n v="7059768.5000000009"/>
    <n v="203"/>
    <n v="1500626.51"/>
    <n v="0"/>
    <n v="0"/>
    <n v="8016867.790000001"/>
    <n v="7059768.5000000009"/>
    <n v="0"/>
    <n v="0"/>
    <n v="1500626.51"/>
  </r>
  <r>
    <x v="2"/>
    <x v="1"/>
    <x v="1"/>
    <x v="13"/>
    <x v="1"/>
    <x v="0"/>
    <x v="0"/>
    <x v="0"/>
    <n v="404"/>
    <n v="395.24"/>
    <n v="196452.08000000002"/>
    <n v="184556.30999999997"/>
    <n v="7"/>
    <n v="68972.58"/>
    <n v="0"/>
    <n v="0"/>
    <n v="196452.08000000002"/>
    <n v="184556.30999999997"/>
    <n v="0"/>
    <n v="0"/>
    <n v="68972.58"/>
  </r>
  <r>
    <x v="2"/>
    <x v="1"/>
    <x v="1"/>
    <x v="13"/>
    <x v="1"/>
    <x v="1"/>
    <x v="0"/>
    <x v="0"/>
    <n v="30162"/>
    <n v="28403.199999999993"/>
    <n v="8109163.0999999996"/>
    <n v="7840998.04"/>
    <n v="264"/>
    <n v="1818590.46"/>
    <n v="0"/>
    <n v="0"/>
    <n v="8109163.0999999996"/>
    <n v="7840998.04"/>
    <n v="0"/>
    <n v="0"/>
    <n v="1818590.46"/>
  </r>
  <r>
    <x v="2"/>
    <x v="1"/>
    <x v="1"/>
    <x v="13"/>
    <x v="1"/>
    <x v="2"/>
    <x v="0"/>
    <x v="0"/>
    <n v="1"/>
    <n v="8.0500000000000007"/>
    <n v="105.67000000000002"/>
    <n v="1721.36"/>
    <n v="1"/>
    <n v="4600"/>
    <n v="0"/>
    <n v="0"/>
    <n v="105.67000000000002"/>
    <n v="1721.36"/>
    <n v="0"/>
    <n v="0"/>
    <n v="4600"/>
  </r>
  <r>
    <x v="2"/>
    <x v="1"/>
    <x v="1"/>
    <x v="13"/>
    <x v="1"/>
    <x v="3"/>
    <x v="0"/>
    <x v="0"/>
    <n v="64"/>
    <n v="62.220000000000006"/>
    <n v="29075.73"/>
    <n v="27434.57"/>
    <n v="0"/>
    <n v="0"/>
    <n v="0"/>
    <n v="0"/>
    <n v="29075.73"/>
    <n v="27434.57"/>
    <n v="0"/>
    <n v="0"/>
    <n v="0"/>
  </r>
  <r>
    <x v="2"/>
    <x v="1"/>
    <x v="1"/>
    <x v="13"/>
    <x v="2"/>
    <x v="4"/>
    <x v="0"/>
    <x v="0"/>
    <n v="7389"/>
    <n v="7091.17"/>
    <n v="3221120.330000001"/>
    <n v="3090908.5200000005"/>
    <n v="62"/>
    <n v="2120760.91"/>
    <n v="0"/>
    <n v="0"/>
    <n v="3221120.330000001"/>
    <n v="3090908.5200000005"/>
    <n v="0"/>
    <n v="0"/>
    <n v="2120760.91"/>
  </r>
  <r>
    <x v="2"/>
    <x v="1"/>
    <x v="1"/>
    <x v="13"/>
    <x v="2"/>
    <x v="0"/>
    <x v="0"/>
    <x v="0"/>
    <n v="3525"/>
    <n v="3182.4600000000005"/>
    <n v="2188452.25"/>
    <n v="1844998.12"/>
    <n v="24"/>
    <n v="209701.89"/>
    <n v="0"/>
    <n v="0"/>
    <n v="2188452.25"/>
    <n v="1844998.12"/>
    <n v="0"/>
    <n v="0"/>
    <n v="209701.89"/>
  </r>
  <r>
    <x v="2"/>
    <x v="1"/>
    <x v="1"/>
    <x v="13"/>
    <x v="2"/>
    <x v="1"/>
    <x v="0"/>
    <x v="0"/>
    <n v="1097"/>
    <n v="1054.3499999999999"/>
    <n v="562439.27999999991"/>
    <n v="623540.15"/>
    <n v="5"/>
    <n v="3940.6900000000023"/>
    <n v="0"/>
    <n v="0"/>
    <n v="562439.27999999991"/>
    <n v="623540.15"/>
    <n v="0"/>
    <n v="0"/>
    <n v="3940.6900000000023"/>
  </r>
  <r>
    <x v="2"/>
    <x v="1"/>
    <x v="1"/>
    <x v="13"/>
    <x v="2"/>
    <x v="2"/>
    <x v="0"/>
    <x v="0"/>
    <n v="0"/>
    <n v="0.76"/>
    <n v="0"/>
    <n v="256"/>
    <n v="0"/>
    <n v="0"/>
    <n v="0"/>
    <n v="0"/>
    <n v="0"/>
    <n v="256"/>
    <n v="0"/>
    <n v="0"/>
    <n v="0"/>
  </r>
  <r>
    <x v="2"/>
    <x v="1"/>
    <x v="1"/>
    <x v="13"/>
    <x v="2"/>
    <x v="3"/>
    <x v="0"/>
    <x v="0"/>
    <n v="1870"/>
    <n v="1967.5499999999997"/>
    <n v="574617.10999999987"/>
    <n v="592199.01"/>
    <n v="6"/>
    <n v="26687.52"/>
    <n v="0"/>
    <n v="0"/>
    <n v="574617.10999999987"/>
    <n v="592199.01"/>
    <n v="0"/>
    <n v="0"/>
    <n v="26687.52"/>
  </r>
  <r>
    <x v="2"/>
    <x v="1"/>
    <x v="1"/>
    <x v="13"/>
    <x v="3"/>
    <x v="0"/>
    <x v="0"/>
    <x v="0"/>
    <n v="0"/>
    <n v="0.19"/>
    <n v="0"/>
    <n v="101.63"/>
    <n v="0"/>
    <n v="0"/>
    <n v="0"/>
    <n v="0"/>
    <n v="0"/>
    <n v="101.63"/>
    <n v="0"/>
    <n v="0"/>
    <n v="0"/>
  </r>
  <r>
    <x v="2"/>
    <x v="1"/>
    <x v="1"/>
    <x v="13"/>
    <x v="3"/>
    <x v="1"/>
    <x v="0"/>
    <x v="0"/>
    <n v="1730"/>
    <n v="1571.7300000000005"/>
    <n v="1336744.0399999998"/>
    <n v="1144057.3699999999"/>
    <n v="74"/>
    <n v="759847.47999999986"/>
    <n v="0"/>
    <n v="0"/>
    <n v="1336744.0399999998"/>
    <n v="1144057.3699999999"/>
    <n v="0"/>
    <n v="0"/>
    <n v="759847.47999999986"/>
  </r>
  <r>
    <x v="2"/>
    <x v="1"/>
    <x v="1"/>
    <x v="13"/>
    <x v="3"/>
    <x v="2"/>
    <x v="0"/>
    <x v="0"/>
    <n v="423"/>
    <n v="454.6699999999999"/>
    <n v="65704.399999999994"/>
    <n v="364392.35"/>
    <n v="20"/>
    <n v="119723.76"/>
    <n v="0"/>
    <n v="0"/>
    <n v="65704.399999999994"/>
    <n v="364392.35"/>
    <n v="0"/>
    <n v="0"/>
    <n v="119723.76"/>
  </r>
  <r>
    <x v="2"/>
    <x v="1"/>
    <x v="1"/>
    <x v="13"/>
    <x v="4"/>
    <x v="0"/>
    <x v="0"/>
    <x v="0"/>
    <n v="0"/>
    <n v="0"/>
    <n v="0"/>
    <n v="0"/>
    <n v="0"/>
    <n v="-1830198.3199999998"/>
    <n v="0"/>
    <n v="0"/>
    <n v="0"/>
    <n v="0"/>
    <n v="0"/>
    <n v="0"/>
    <n v="-1830198.3199999998"/>
  </r>
  <r>
    <x v="2"/>
    <x v="1"/>
    <x v="1"/>
    <x v="13"/>
    <x v="4"/>
    <x v="1"/>
    <x v="0"/>
    <x v="0"/>
    <n v="191"/>
    <n v="123.74"/>
    <n v="58791.66"/>
    <n v="38595.64"/>
    <n v="0"/>
    <n v="0"/>
    <n v="0"/>
    <n v="0"/>
    <n v="58791.66"/>
    <n v="38595.64"/>
    <n v="0"/>
    <n v="0"/>
    <n v="0"/>
  </r>
  <r>
    <x v="2"/>
    <x v="1"/>
    <x v="1"/>
    <x v="14"/>
    <x v="0"/>
    <x v="4"/>
    <x v="0"/>
    <x v="0"/>
    <n v="1"/>
    <n v="0.28999999999999998"/>
    <n v="794.01"/>
    <n v="121.98"/>
    <n v="0"/>
    <n v="0"/>
    <n v="0"/>
    <n v="0"/>
    <n v="794.01"/>
    <n v="121.98"/>
    <n v="0"/>
    <n v="0"/>
    <n v="0"/>
  </r>
  <r>
    <x v="2"/>
    <x v="1"/>
    <x v="1"/>
    <x v="14"/>
    <x v="0"/>
    <x v="0"/>
    <x v="0"/>
    <x v="0"/>
    <n v="174"/>
    <n v="195.54999999999998"/>
    <n v="56474.92"/>
    <n v="74259.490000000005"/>
    <n v="6"/>
    <n v="158186.22"/>
    <n v="0"/>
    <n v="0"/>
    <n v="56474.92"/>
    <n v="74259.490000000005"/>
    <n v="0"/>
    <n v="0"/>
    <n v="158186.22"/>
  </r>
  <r>
    <x v="2"/>
    <x v="1"/>
    <x v="1"/>
    <x v="14"/>
    <x v="0"/>
    <x v="1"/>
    <x v="0"/>
    <x v="0"/>
    <n v="50651"/>
    <n v="48848.54"/>
    <n v="17441522.900000002"/>
    <n v="16980582.680000003"/>
    <n v="643"/>
    <n v="7531604.1900000004"/>
    <n v="0"/>
    <n v="0"/>
    <n v="17441522.900000002"/>
    <n v="16980582.680000003"/>
    <n v="0"/>
    <n v="0"/>
    <n v="7531604.1900000004"/>
  </r>
  <r>
    <x v="2"/>
    <x v="1"/>
    <x v="1"/>
    <x v="14"/>
    <x v="0"/>
    <x v="2"/>
    <x v="0"/>
    <x v="0"/>
    <n v="4"/>
    <n v="5.12"/>
    <n v="811.6"/>
    <n v="1540.2399999999998"/>
    <n v="1"/>
    <n v="104451.3"/>
    <n v="0"/>
    <n v="0"/>
    <n v="811.6"/>
    <n v="1540.2399999999998"/>
    <n v="0"/>
    <n v="0"/>
    <n v="104451.3"/>
  </r>
  <r>
    <x v="2"/>
    <x v="1"/>
    <x v="1"/>
    <x v="14"/>
    <x v="0"/>
    <x v="3"/>
    <x v="0"/>
    <x v="0"/>
    <n v="5362"/>
    <n v="5655.1600000000008"/>
    <n v="1394120.8599999996"/>
    <n v="1414949.7800000003"/>
    <n v="44"/>
    <n v="363760.96000000008"/>
    <n v="0"/>
    <n v="0"/>
    <n v="1394120.8599999996"/>
    <n v="1414949.7800000003"/>
    <n v="0"/>
    <n v="0"/>
    <n v="363760.96000000008"/>
  </r>
  <r>
    <x v="2"/>
    <x v="1"/>
    <x v="1"/>
    <x v="14"/>
    <x v="1"/>
    <x v="4"/>
    <x v="0"/>
    <x v="0"/>
    <n v="3533"/>
    <n v="3467.4299999999994"/>
    <n v="1335908.95"/>
    <n v="1082820.8899999999"/>
    <n v="32"/>
    <n v="414823.63"/>
    <n v="0"/>
    <n v="0"/>
    <n v="1335908.95"/>
    <n v="1082820.8899999999"/>
    <n v="0"/>
    <n v="0"/>
    <n v="414823.63"/>
  </r>
  <r>
    <x v="2"/>
    <x v="1"/>
    <x v="1"/>
    <x v="14"/>
    <x v="1"/>
    <x v="0"/>
    <x v="0"/>
    <x v="0"/>
    <n v="101"/>
    <n v="86.63"/>
    <n v="48276.22"/>
    <n v="44833.34"/>
    <n v="0"/>
    <n v="0"/>
    <n v="0"/>
    <n v="0"/>
    <n v="48276.22"/>
    <n v="44833.34"/>
    <n v="0"/>
    <n v="0"/>
    <n v="0"/>
  </r>
  <r>
    <x v="2"/>
    <x v="1"/>
    <x v="1"/>
    <x v="14"/>
    <x v="1"/>
    <x v="1"/>
    <x v="0"/>
    <x v="0"/>
    <n v="5162"/>
    <n v="5115.2199999999993"/>
    <n v="1578556.7099999997"/>
    <n v="1664223.9200000002"/>
    <n v="41"/>
    <n v="628354.68000000005"/>
    <n v="0"/>
    <n v="0"/>
    <n v="1578556.7099999997"/>
    <n v="1664223.9200000002"/>
    <n v="0"/>
    <n v="0"/>
    <n v="628354.68000000005"/>
  </r>
  <r>
    <x v="2"/>
    <x v="1"/>
    <x v="1"/>
    <x v="14"/>
    <x v="1"/>
    <x v="2"/>
    <x v="0"/>
    <x v="0"/>
    <n v="0"/>
    <n v="2.44"/>
    <n v="-66.7"/>
    <n v="386.77"/>
    <n v="0"/>
    <n v="0"/>
    <n v="0"/>
    <n v="0"/>
    <n v="-66.7"/>
    <n v="386.77"/>
    <n v="0"/>
    <n v="0"/>
    <n v="0"/>
  </r>
  <r>
    <x v="2"/>
    <x v="1"/>
    <x v="1"/>
    <x v="14"/>
    <x v="1"/>
    <x v="3"/>
    <x v="0"/>
    <x v="0"/>
    <n v="121"/>
    <n v="147.07"/>
    <n v="33256.65"/>
    <n v="41118.100000000006"/>
    <n v="1"/>
    <n v="4030.93"/>
    <n v="0"/>
    <n v="0"/>
    <n v="33256.65"/>
    <n v="41118.100000000006"/>
    <n v="0"/>
    <n v="0"/>
    <n v="4030.93"/>
  </r>
  <r>
    <x v="2"/>
    <x v="1"/>
    <x v="1"/>
    <x v="14"/>
    <x v="2"/>
    <x v="4"/>
    <x v="0"/>
    <x v="0"/>
    <n v="1593"/>
    <n v="1428.8500000000004"/>
    <n v="685458.51"/>
    <n v="616649.51"/>
    <n v="22"/>
    <n v="164595.65999999997"/>
    <n v="0"/>
    <n v="0"/>
    <n v="685458.51"/>
    <n v="616649.51"/>
    <n v="0"/>
    <n v="0"/>
    <n v="164595.65999999997"/>
  </r>
  <r>
    <x v="2"/>
    <x v="1"/>
    <x v="1"/>
    <x v="14"/>
    <x v="2"/>
    <x v="0"/>
    <x v="0"/>
    <x v="0"/>
    <n v="183"/>
    <n v="177.13"/>
    <n v="54603.329999999994"/>
    <n v="55654.759999999995"/>
    <n v="1"/>
    <n v="7103.8"/>
    <n v="0"/>
    <n v="0"/>
    <n v="54603.329999999994"/>
    <n v="55654.759999999995"/>
    <n v="0"/>
    <n v="0"/>
    <n v="7103.8"/>
  </r>
  <r>
    <x v="2"/>
    <x v="1"/>
    <x v="1"/>
    <x v="14"/>
    <x v="2"/>
    <x v="1"/>
    <x v="0"/>
    <x v="0"/>
    <n v="178"/>
    <n v="192.63000000000005"/>
    <n v="50973.47"/>
    <n v="56615.75"/>
    <n v="2"/>
    <n v="10400"/>
    <n v="0"/>
    <n v="0"/>
    <n v="50973.47"/>
    <n v="56615.75"/>
    <n v="0"/>
    <n v="0"/>
    <n v="10400"/>
  </r>
  <r>
    <x v="2"/>
    <x v="1"/>
    <x v="1"/>
    <x v="14"/>
    <x v="2"/>
    <x v="2"/>
    <x v="0"/>
    <x v="0"/>
    <n v="0"/>
    <n v="0.31"/>
    <n v="0"/>
    <n v="51.28"/>
    <n v="0"/>
    <n v="0"/>
    <n v="0"/>
    <n v="0"/>
    <n v="0"/>
    <n v="51.28"/>
    <n v="0"/>
    <n v="0"/>
    <n v="0"/>
  </r>
  <r>
    <x v="2"/>
    <x v="1"/>
    <x v="1"/>
    <x v="14"/>
    <x v="2"/>
    <x v="3"/>
    <x v="0"/>
    <x v="0"/>
    <n v="871"/>
    <n v="610.82999999999993"/>
    <n v="190286.36"/>
    <n v="133068.12000000002"/>
    <n v="6"/>
    <n v="34614.800000000003"/>
    <n v="0"/>
    <n v="0"/>
    <n v="190286.36"/>
    <n v="133068.12000000002"/>
    <n v="0"/>
    <n v="0"/>
    <n v="34614.800000000003"/>
  </r>
  <r>
    <x v="2"/>
    <x v="1"/>
    <x v="1"/>
    <x v="14"/>
    <x v="3"/>
    <x v="0"/>
    <x v="0"/>
    <x v="0"/>
    <n v="1"/>
    <n v="0.27"/>
    <n v="3080.59"/>
    <n v="818.68"/>
    <n v="0"/>
    <n v="0"/>
    <n v="0"/>
    <n v="0"/>
    <n v="3080.59"/>
    <n v="818.68"/>
    <n v="0"/>
    <n v="0"/>
    <n v="0"/>
  </r>
  <r>
    <x v="2"/>
    <x v="1"/>
    <x v="1"/>
    <x v="14"/>
    <x v="3"/>
    <x v="1"/>
    <x v="0"/>
    <x v="0"/>
    <n v="308"/>
    <n v="296.16000000000003"/>
    <n v="275529.49"/>
    <n v="287128.94"/>
    <n v="26"/>
    <n v="361703.1"/>
    <n v="0"/>
    <n v="0"/>
    <n v="275529.49"/>
    <n v="287128.94"/>
    <n v="0"/>
    <n v="0"/>
    <n v="361703.1"/>
  </r>
  <r>
    <x v="2"/>
    <x v="1"/>
    <x v="1"/>
    <x v="14"/>
    <x v="3"/>
    <x v="2"/>
    <x v="0"/>
    <x v="0"/>
    <n v="73"/>
    <n v="60.25"/>
    <n v="71057.509999999995"/>
    <n v="57883.66"/>
    <n v="3"/>
    <n v="48553.83"/>
    <n v="0"/>
    <n v="0"/>
    <n v="71057.509999999995"/>
    <n v="57883.66"/>
    <n v="0"/>
    <n v="0"/>
    <n v="48553.83"/>
  </r>
  <r>
    <x v="2"/>
    <x v="1"/>
    <x v="1"/>
    <x v="14"/>
    <x v="4"/>
    <x v="0"/>
    <x v="0"/>
    <x v="0"/>
    <n v="0"/>
    <n v="0"/>
    <n v="0"/>
    <n v="0"/>
    <n v="0"/>
    <n v="929762.34000000008"/>
    <n v="0"/>
    <n v="0"/>
    <n v="0"/>
    <n v="0"/>
    <n v="0"/>
    <n v="0"/>
    <n v="929762.34000000008"/>
  </r>
  <r>
    <x v="2"/>
    <x v="1"/>
    <x v="1"/>
    <x v="14"/>
    <x v="4"/>
    <x v="1"/>
    <x v="0"/>
    <x v="0"/>
    <n v="100"/>
    <n v="65.430000000000007"/>
    <n v="39597.54"/>
    <n v="25796.94"/>
    <n v="0"/>
    <n v="0"/>
    <n v="0"/>
    <n v="0"/>
    <n v="39597.54"/>
    <n v="25796.94"/>
    <n v="0"/>
    <n v="0"/>
    <n v="0"/>
  </r>
  <r>
    <x v="2"/>
    <x v="1"/>
    <x v="1"/>
    <x v="15"/>
    <x v="0"/>
    <x v="4"/>
    <x v="0"/>
    <x v="0"/>
    <n v="1"/>
    <n v="2.69"/>
    <n v="24.29"/>
    <n v="679.52"/>
    <n v="0"/>
    <n v="0"/>
    <n v="0"/>
    <n v="0"/>
    <n v="24.29"/>
    <n v="679.52"/>
    <n v="0"/>
    <n v="0"/>
    <n v="0"/>
  </r>
  <r>
    <x v="2"/>
    <x v="1"/>
    <x v="1"/>
    <x v="15"/>
    <x v="0"/>
    <x v="0"/>
    <x v="0"/>
    <x v="0"/>
    <n v="219"/>
    <n v="258.43"/>
    <n v="54252.440000000017"/>
    <n v="107222.19"/>
    <n v="6"/>
    <n v="377599.09"/>
    <n v="0"/>
    <n v="0"/>
    <n v="54252.440000000017"/>
    <n v="107222.19"/>
    <n v="0"/>
    <n v="0"/>
    <n v="377599.09"/>
  </r>
  <r>
    <x v="2"/>
    <x v="1"/>
    <x v="1"/>
    <x v="15"/>
    <x v="0"/>
    <x v="1"/>
    <x v="0"/>
    <x v="0"/>
    <n v="98563"/>
    <n v="98717.029999999984"/>
    <n v="31609719.629999999"/>
    <n v="30954378.169999998"/>
    <n v="1750"/>
    <n v="19724118.289999992"/>
    <n v="0"/>
    <n v="0"/>
    <n v="31609719.629999999"/>
    <n v="30954378.169999998"/>
    <n v="0"/>
    <n v="0"/>
    <n v="19724118.289999992"/>
  </r>
  <r>
    <x v="2"/>
    <x v="1"/>
    <x v="1"/>
    <x v="15"/>
    <x v="0"/>
    <x v="2"/>
    <x v="0"/>
    <x v="0"/>
    <n v="31"/>
    <n v="33.64"/>
    <n v="1486.01"/>
    <n v="8224.66"/>
    <n v="0"/>
    <n v="0"/>
    <n v="0"/>
    <n v="0"/>
    <n v="1486.01"/>
    <n v="8224.66"/>
    <n v="0"/>
    <n v="0"/>
    <n v="0"/>
  </r>
  <r>
    <x v="2"/>
    <x v="1"/>
    <x v="1"/>
    <x v="15"/>
    <x v="0"/>
    <x v="3"/>
    <x v="0"/>
    <x v="0"/>
    <n v="10844"/>
    <n v="11570.570000000002"/>
    <n v="5946318.3099999996"/>
    <n v="6152318.3400000008"/>
    <n v="179"/>
    <n v="1323016.2"/>
    <n v="0"/>
    <n v="0"/>
    <n v="5946318.3099999996"/>
    <n v="6152318.3400000008"/>
    <n v="0"/>
    <n v="0"/>
    <n v="1323016.2"/>
  </r>
  <r>
    <x v="2"/>
    <x v="1"/>
    <x v="1"/>
    <x v="15"/>
    <x v="1"/>
    <x v="4"/>
    <x v="0"/>
    <x v="0"/>
    <n v="6326"/>
    <n v="6011.08"/>
    <n v="1924846.26"/>
    <n v="1621666.7"/>
    <n v="58"/>
    <n v="1089916.6400000001"/>
    <n v="0"/>
    <n v="0"/>
    <n v="1924846.26"/>
    <n v="1621666.7"/>
    <n v="0"/>
    <n v="0"/>
    <n v="1089916.6400000001"/>
  </r>
  <r>
    <x v="2"/>
    <x v="1"/>
    <x v="1"/>
    <x v="15"/>
    <x v="1"/>
    <x v="0"/>
    <x v="0"/>
    <x v="0"/>
    <n v="312"/>
    <n v="260.29000000000002"/>
    <n v="205542.38"/>
    <n v="128410.43999999999"/>
    <n v="2"/>
    <n v="6098"/>
    <n v="0"/>
    <n v="0"/>
    <n v="205542.38"/>
    <n v="128410.43999999999"/>
    <n v="0"/>
    <n v="0"/>
    <n v="6098"/>
  </r>
  <r>
    <x v="2"/>
    <x v="1"/>
    <x v="1"/>
    <x v="15"/>
    <x v="1"/>
    <x v="1"/>
    <x v="0"/>
    <x v="0"/>
    <n v="9056"/>
    <n v="8847.5799999999981"/>
    <n v="2235990.5699999994"/>
    <n v="2307117.5700000003"/>
    <n v="85"/>
    <n v="894957.05999999982"/>
    <n v="0"/>
    <n v="0"/>
    <n v="2235990.5699999994"/>
    <n v="2307117.5700000003"/>
    <n v="0"/>
    <n v="0"/>
    <n v="894957.05999999982"/>
  </r>
  <r>
    <x v="2"/>
    <x v="1"/>
    <x v="1"/>
    <x v="15"/>
    <x v="1"/>
    <x v="2"/>
    <x v="0"/>
    <x v="0"/>
    <n v="1"/>
    <n v="3.31"/>
    <n v="171.76"/>
    <n v="831.36"/>
    <n v="0"/>
    <n v="0"/>
    <n v="0"/>
    <n v="0"/>
    <n v="171.76"/>
    <n v="831.36"/>
    <n v="0"/>
    <n v="0"/>
    <n v="0"/>
  </r>
  <r>
    <x v="2"/>
    <x v="1"/>
    <x v="1"/>
    <x v="15"/>
    <x v="1"/>
    <x v="3"/>
    <x v="0"/>
    <x v="0"/>
    <n v="208"/>
    <n v="244.14999999999998"/>
    <n v="115520.05000000002"/>
    <n v="131507.63"/>
    <n v="0"/>
    <n v="-30000"/>
    <n v="0"/>
    <n v="0"/>
    <n v="115520.05000000002"/>
    <n v="131507.63"/>
    <n v="0"/>
    <n v="0"/>
    <n v="-30000"/>
  </r>
  <r>
    <x v="2"/>
    <x v="1"/>
    <x v="1"/>
    <x v="15"/>
    <x v="2"/>
    <x v="4"/>
    <x v="0"/>
    <x v="0"/>
    <n v="6605"/>
    <n v="6440.35"/>
    <n v="3139142.6900000004"/>
    <n v="3017401.5200000009"/>
    <n v="46"/>
    <n v="312699.11"/>
    <n v="0"/>
    <n v="0"/>
    <n v="3139142.6900000004"/>
    <n v="3017401.5200000009"/>
    <n v="0"/>
    <n v="0"/>
    <n v="312699.11"/>
  </r>
  <r>
    <x v="2"/>
    <x v="1"/>
    <x v="1"/>
    <x v="15"/>
    <x v="2"/>
    <x v="0"/>
    <x v="0"/>
    <x v="0"/>
    <n v="796"/>
    <n v="765.06"/>
    <n v="335713.25999999995"/>
    <n v="303450.80999999994"/>
    <n v="1"/>
    <n v="7596.08"/>
    <n v="0"/>
    <n v="0"/>
    <n v="335713.25999999995"/>
    <n v="303450.80999999994"/>
    <n v="0"/>
    <n v="0"/>
    <n v="7596.08"/>
  </r>
  <r>
    <x v="2"/>
    <x v="1"/>
    <x v="1"/>
    <x v="15"/>
    <x v="2"/>
    <x v="1"/>
    <x v="0"/>
    <x v="0"/>
    <n v="279"/>
    <n v="343.37"/>
    <n v="158003.54"/>
    <n v="201084.88"/>
    <n v="7"/>
    <n v="163616.24000000002"/>
    <n v="0"/>
    <n v="0"/>
    <n v="158003.54"/>
    <n v="201084.88"/>
    <n v="0"/>
    <n v="0"/>
    <n v="163616.24000000002"/>
  </r>
  <r>
    <x v="2"/>
    <x v="1"/>
    <x v="1"/>
    <x v="15"/>
    <x v="2"/>
    <x v="2"/>
    <x v="0"/>
    <x v="0"/>
    <n v="0"/>
    <n v="0.67"/>
    <n v="0"/>
    <n v="176.3"/>
    <n v="0"/>
    <n v="0"/>
    <n v="0"/>
    <n v="0"/>
    <n v="0"/>
    <n v="176.3"/>
    <n v="0"/>
    <n v="0"/>
    <n v="0"/>
  </r>
  <r>
    <x v="2"/>
    <x v="1"/>
    <x v="1"/>
    <x v="15"/>
    <x v="2"/>
    <x v="3"/>
    <x v="0"/>
    <x v="0"/>
    <n v="2773"/>
    <n v="1936.25"/>
    <n v="1340241.77"/>
    <n v="904264.98"/>
    <n v="12"/>
    <n v="20584.019999999997"/>
    <n v="0"/>
    <n v="0"/>
    <n v="1340241.77"/>
    <n v="904264.98"/>
    <n v="0"/>
    <n v="0"/>
    <n v="20584.019999999997"/>
  </r>
  <r>
    <x v="2"/>
    <x v="1"/>
    <x v="1"/>
    <x v="15"/>
    <x v="3"/>
    <x v="1"/>
    <x v="0"/>
    <x v="0"/>
    <n v="428"/>
    <n v="1483.2700000000002"/>
    <n v="625343.72"/>
    <n v="577687.61999999988"/>
    <n v="17"/>
    <n v="518032.51"/>
    <n v="0"/>
    <n v="0"/>
    <n v="625343.72"/>
    <n v="577687.61999999988"/>
    <n v="0"/>
    <n v="0"/>
    <n v="518032.51"/>
  </r>
  <r>
    <x v="2"/>
    <x v="1"/>
    <x v="1"/>
    <x v="15"/>
    <x v="3"/>
    <x v="2"/>
    <x v="0"/>
    <x v="0"/>
    <n v="77"/>
    <n v="66.349999999999994"/>
    <n v="58648.72"/>
    <n v="61471.659999999996"/>
    <n v="7"/>
    <n v="-4873.1400000000012"/>
    <n v="0"/>
    <n v="0"/>
    <n v="58648.72"/>
    <n v="61471.659999999996"/>
    <n v="0"/>
    <n v="0"/>
    <n v="-4873.1400000000012"/>
  </r>
  <r>
    <x v="2"/>
    <x v="1"/>
    <x v="1"/>
    <x v="15"/>
    <x v="4"/>
    <x v="0"/>
    <x v="0"/>
    <x v="0"/>
    <n v="0"/>
    <n v="0.81"/>
    <n v="398.29"/>
    <n v="322.45"/>
    <n v="0"/>
    <n v="-414869.10999999993"/>
    <n v="0"/>
    <n v="0"/>
    <n v="398.29"/>
    <n v="322.45"/>
    <n v="0"/>
    <n v="0"/>
    <n v="-414869.10999999993"/>
  </r>
  <r>
    <x v="2"/>
    <x v="1"/>
    <x v="1"/>
    <x v="15"/>
    <x v="4"/>
    <x v="1"/>
    <x v="0"/>
    <x v="0"/>
    <n v="100"/>
    <n v="64.33"/>
    <n v="12510.25"/>
    <n v="9789.68"/>
    <n v="0"/>
    <n v="0"/>
    <n v="0"/>
    <n v="0"/>
    <n v="12510.25"/>
    <n v="9789.68"/>
    <n v="0"/>
    <n v="0"/>
    <n v="0"/>
  </r>
  <r>
    <x v="2"/>
    <x v="1"/>
    <x v="1"/>
    <x v="15"/>
    <x v="4"/>
    <x v="3"/>
    <x v="0"/>
    <x v="0"/>
    <n v="256"/>
    <n v="220.17"/>
    <n v="191498.4"/>
    <n v="154008.71"/>
    <n v="0"/>
    <n v="0"/>
    <n v="0"/>
    <n v="0"/>
    <n v="191498.4"/>
    <n v="154008.71"/>
    <n v="0"/>
    <n v="0"/>
    <n v="0"/>
  </r>
  <r>
    <x v="2"/>
    <x v="1"/>
    <x v="1"/>
    <x v="16"/>
    <x v="0"/>
    <x v="4"/>
    <x v="0"/>
    <x v="0"/>
    <n v="19"/>
    <n v="19.170000000000002"/>
    <n v="7978.3"/>
    <n v="6078.89"/>
    <n v="0"/>
    <n v="0"/>
    <n v="0"/>
    <n v="0"/>
    <n v="7978.3"/>
    <n v="6078.89"/>
    <n v="0"/>
    <n v="0"/>
    <n v="0"/>
  </r>
  <r>
    <x v="2"/>
    <x v="1"/>
    <x v="1"/>
    <x v="16"/>
    <x v="0"/>
    <x v="0"/>
    <x v="0"/>
    <x v="0"/>
    <n v="11896"/>
    <n v="14893.160000000002"/>
    <n v="-1772130.3699999999"/>
    <n v="5123752.5200000005"/>
    <n v="598"/>
    <n v="3001045.3800000004"/>
    <n v="0"/>
    <n v="0"/>
    <n v="-1772130.3699999999"/>
    <n v="5123752.5200000005"/>
    <n v="0"/>
    <n v="0"/>
    <n v="3001045.3800000004"/>
  </r>
  <r>
    <x v="2"/>
    <x v="1"/>
    <x v="1"/>
    <x v="16"/>
    <x v="0"/>
    <x v="1"/>
    <x v="0"/>
    <x v="0"/>
    <n v="735856"/>
    <n v="697266.18"/>
    <n v="211678292.85000002"/>
    <n v="192254823.23000002"/>
    <n v="12154"/>
    <n v="50143878.570000008"/>
    <n v="0"/>
    <n v="0"/>
    <n v="211678292.85000002"/>
    <n v="192254823.23000002"/>
    <n v="0"/>
    <n v="0"/>
    <n v="50143878.570000008"/>
  </r>
  <r>
    <x v="2"/>
    <x v="1"/>
    <x v="1"/>
    <x v="16"/>
    <x v="0"/>
    <x v="2"/>
    <x v="0"/>
    <x v="0"/>
    <n v="157"/>
    <n v="239.10000000000002"/>
    <n v="13597.06"/>
    <n v="51730.999999999993"/>
    <n v="6"/>
    <n v="48341.83"/>
    <n v="0"/>
    <n v="0"/>
    <n v="13597.06"/>
    <n v="51730.999999999993"/>
    <n v="0"/>
    <n v="0"/>
    <n v="48341.83"/>
  </r>
  <r>
    <x v="2"/>
    <x v="1"/>
    <x v="1"/>
    <x v="16"/>
    <x v="0"/>
    <x v="3"/>
    <x v="0"/>
    <x v="0"/>
    <n v="4173"/>
    <n v="4303.78"/>
    <n v="715136.91999999993"/>
    <n v="1330278.96"/>
    <n v="85"/>
    <n v="353054.43"/>
    <n v="0"/>
    <n v="0"/>
    <n v="715136.91999999993"/>
    <n v="1330278.96"/>
    <n v="0"/>
    <n v="0"/>
    <n v="353054.43"/>
  </r>
  <r>
    <x v="2"/>
    <x v="1"/>
    <x v="1"/>
    <x v="16"/>
    <x v="1"/>
    <x v="4"/>
    <x v="0"/>
    <x v="0"/>
    <n v="40175"/>
    <n v="38711.18"/>
    <n v="13392717.060000002"/>
    <n v="11365335.819999998"/>
    <n v="389"/>
    <n v="2618866.0799999996"/>
    <n v="0"/>
    <n v="0"/>
    <n v="13392717.060000002"/>
    <n v="11365335.819999998"/>
    <n v="0"/>
    <n v="0"/>
    <n v="2618866.0799999996"/>
  </r>
  <r>
    <x v="2"/>
    <x v="1"/>
    <x v="1"/>
    <x v="16"/>
    <x v="1"/>
    <x v="0"/>
    <x v="0"/>
    <x v="0"/>
    <n v="1406"/>
    <n v="1307.25"/>
    <n v="869198.37999999989"/>
    <n v="896758.32000000007"/>
    <n v="25"/>
    <n v="229081.17000000004"/>
    <n v="0"/>
    <n v="0"/>
    <n v="869198.37999999989"/>
    <n v="896758.32000000007"/>
    <n v="0"/>
    <n v="0"/>
    <n v="229081.17000000004"/>
  </r>
  <r>
    <x v="2"/>
    <x v="1"/>
    <x v="1"/>
    <x v="16"/>
    <x v="1"/>
    <x v="1"/>
    <x v="0"/>
    <x v="0"/>
    <n v="60811"/>
    <n v="58701.779999999992"/>
    <n v="18236203.93"/>
    <n v="17336062.549999997"/>
    <n v="523"/>
    <n v="3365612.44"/>
    <n v="0"/>
    <n v="0"/>
    <n v="18236203.93"/>
    <n v="17336062.549999997"/>
    <n v="0"/>
    <n v="0"/>
    <n v="3365612.44"/>
  </r>
  <r>
    <x v="2"/>
    <x v="1"/>
    <x v="1"/>
    <x v="16"/>
    <x v="1"/>
    <x v="2"/>
    <x v="0"/>
    <x v="0"/>
    <n v="27"/>
    <n v="235.39"/>
    <n v="10166.279999999999"/>
    <n v="40033.960000000006"/>
    <n v="5"/>
    <n v="5720"/>
    <n v="0"/>
    <n v="0"/>
    <n v="10166.279999999999"/>
    <n v="40033.960000000006"/>
    <n v="0"/>
    <n v="0"/>
    <n v="5720"/>
  </r>
  <r>
    <x v="2"/>
    <x v="1"/>
    <x v="1"/>
    <x v="16"/>
    <x v="1"/>
    <x v="3"/>
    <x v="0"/>
    <x v="0"/>
    <n v="69"/>
    <n v="104.22"/>
    <n v="21570.22"/>
    <n v="30228.77"/>
    <n v="0"/>
    <n v="-574.72"/>
    <n v="0"/>
    <n v="0"/>
    <n v="21570.22"/>
    <n v="30228.77"/>
    <n v="0"/>
    <n v="0"/>
    <n v="-574.72"/>
  </r>
  <r>
    <x v="2"/>
    <x v="1"/>
    <x v="1"/>
    <x v="16"/>
    <x v="2"/>
    <x v="4"/>
    <x v="0"/>
    <x v="0"/>
    <n v="15917"/>
    <n v="14405.640000000001"/>
    <n v="6877309.9700000007"/>
    <n v="6427780.9300000016"/>
    <n v="100"/>
    <n v="1233544.58"/>
    <n v="0"/>
    <n v="0"/>
    <n v="6877309.9700000007"/>
    <n v="6427780.9300000016"/>
    <n v="0"/>
    <n v="0"/>
    <n v="1233544.58"/>
  </r>
  <r>
    <x v="2"/>
    <x v="1"/>
    <x v="1"/>
    <x v="16"/>
    <x v="2"/>
    <x v="0"/>
    <x v="0"/>
    <x v="0"/>
    <n v="2119"/>
    <n v="2135.29"/>
    <n v="677987"/>
    <n v="680687.29"/>
    <n v="10"/>
    <n v="136568.29"/>
    <n v="0"/>
    <n v="0"/>
    <n v="677987"/>
    <n v="680687.29"/>
    <n v="0"/>
    <n v="0"/>
    <n v="136568.29"/>
  </r>
  <r>
    <x v="2"/>
    <x v="1"/>
    <x v="1"/>
    <x v="16"/>
    <x v="2"/>
    <x v="1"/>
    <x v="0"/>
    <x v="0"/>
    <n v="2311"/>
    <n v="2002.4"/>
    <n v="989355.05"/>
    <n v="1119118.68"/>
    <n v="11"/>
    <n v="33842.14"/>
    <n v="0"/>
    <n v="0"/>
    <n v="989355.05"/>
    <n v="1119118.68"/>
    <n v="0"/>
    <n v="0"/>
    <n v="33842.14"/>
  </r>
  <r>
    <x v="2"/>
    <x v="1"/>
    <x v="1"/>
    <x v="16"/>
    <x v="2"/>
    <x v="2"/>
    <x v="0"/>
    <x v="0"/>
    <n v="0"/>
    <n v="8.34"/>
    <n v="-296.64999999999998"/>
    <n v="2042.07"/>
    <n v="0"/>
    <n v="0"/>
    <n v="0"/>
    <n v="0"/>
    <n v="-296.64999999999998"/>
    <n v="2042.07"/>
    <n v="0"/>
    <n v="0"/>
    <n v="0"/>
  </r>
  <r>
    <x v="2"/>
    <x v="1"/>
    <x v="1"/>
    <x v="16"/>
    <x v="2"/>
    <x v="3"/>
    <x v="0"/>
    <x v="0"/>
    <n v="1720"/>
    <n v="1545.7600000000002"/>
    <n v="584303.40000000014"/>
    <n v="326921.28000000003"/>
    <n v="10"/>
    <n v="179095.7"/>
    <n v="0"/>
    <n v="0"/>
    <n v="584303.40000000014"/>
    <n v="326921.28000000003"/>
    <n v="0"/>
    <n v="0"/>
    <n v="179095.7"/>
  </r>
  <r>
    <x v="2"/>
    <x v="1"/>
    <x v="1"/>
    <x v="16"/>
    <x v="3"/>
    <x v="0"/>
    <x v="0"/>
    <x v="0"/>
    <n v="51"/>
    <n v="26.09"/>
    <n v="72937.69"/>
    <n v="40173.919999999998"/>
    <n v="1"/>
    <n v="7966.68"/>
    <n v="0"/>
    <n v="0"/>
    <n v="72937.69"/>
    <n v="40173.919999999998"/>
    <n v="0"/>
    <n v="0"/>
    <n v="7966.68"/>
  </r>
  <r>
    <x v="2"/>
    <x v="1"/>
    <x v="1"/>
    <x v="16"/>
    <x v="3"/>
    <x v="1"/>
    <x v="0"/>
    <x v="0"/>
    <n v="4558"/>
    <n v="4183.63"/>
    <n v="3305958.89"/>
    <n v="2910612.24"/>
    <n v="240"/>
    <n v="1927389.66"/>
    <n v="0"/>
    <n v="0"/>
    <n v="3305958.89"/>
    <n v="2910612.24"/>
    <n v="0"/>
    <n v="0"/>
    <n v="1927389.66"/>
  </r>
  <r>
    <x v="2"/>
    <x v="1"/>
    <x v="1"/>
    <x v="16"/>
    <x v="3"/>
    <x v="2"/>
    <x v="0"/>
    <x v="0"/>
    <n v="1659"/>
    <n v="1407.38"/>
    <n v="1187405.32"/>
    <n v="1124724.6200000001"/>
    <n v="116"/>
    <n v="363894.78"/>
    <n v="0"/>
    <n v="0"/>
    <n v="1187405.32"/>
    <n v="1124724.6200000001"/>
    <n v="0"/>
    <n v="0"/>
    <n v="363894.78"/>
  </r>
  <r>
    <x v="2"/>
    <x v="1"/>
    <x v="1"/>
    <x v="16"/>
    <x v="3"/>
    <x v="3"/>
    <x v="0"/>
    <x v="0"/>
    <n v="1"/>
    <n v="5.87"/>
    <n v="260.27999999999997"/>
    <n v="1880.71"/>
    <n v="0"/>
    <n v="0"/>
    <n v="0"/>
    <n v="0"/>
    <n v="260.27999999999997"/>
    <n v="1880.71"/>
    <n v="0"/>
    <n v="0"/>
    <n v="0"/>
  </r>
  <r>
    <x v="2"/>
    <x v="1"/>
    <x v="1"/>
    <x v="16"/>
    <x v="4"/>
    <x v="0"/>
    <x v="0"/>
    <x v="0"/>
    <n v="1"/>
    <n v="1.31"/>
    <n v="578.37"/>
    <n v="635.22"/>
    <n v="2"/>
    <n v="-3980157.4599999995"/>
    <n v="0"/>
    <n v="0"/>
    <n v="578.37"/>
    <n v="635.22"/>
    <n v="0"/>
    <n v="0"/>
    <n v="-3980157.4599999995"/>
  </r>
  <r>
    <x v="2"/>
    <x v="1"/>
    <x v="1"/>
    <x v="16"/>
    <x v="4"/>
    <x v="1"/>
    <x v="0"/>
    <x v="0"/>
    <n v="1212"/>
    <n v="644.29999999999995"/>
    <n v="485342.11"/>
    <n v="249991.04000000001"/>
    <n v="0"/>
    <n v="0"/>
    <n v="0"/>
    <n v="0"/>
    <n v="485342.11"/>
    <n v="249991.04000000001"/>
    <n v="0"/>
    <n v="0"/>
    <n v="0"/>
  </r>
  <r>
    <x v="2"/>
    <x v="1"/>
    <x v="1"/>
    <x v="16"/>
    <x v="4"/>
    <x v="3"/>
    <x v="0"/>
    <x v="0"/>
    <n v="1"/>
    <n v="0.47"/>
    <n v="700.7"/>
    <n v="331.15"/>
    <n v="0"/>
    <n v="-1650"/>
    <n v="0"/>
    <n v="0"/>
    <n v="700.7"/>
    <n v="331.15"/>
    <n v="0"/>
    <n v="0"/>
    <n v="-1650"/>
  </r>
  <r>
    <x v="2"/>
    <x v="1"/>
    <x v="1"/>
    <x v="17"/>
    <x v="0"/>
    <x v="4"/>
    <x v="0"/>
    <x v="0"/>
    <n v="2"/>
    <n v="1.62"/>
    <n v="1428.6"/>
    <n v="898.18000000000006"/>
    <n v="0"/>
    <n v="0"/>
    <n v="0"/>
    <n v="0"/>
    <n v="1428.6"/>
    <n v="898.18000000000006"/>
    <n v="0"/>
    <n v="0"/>
    <n v="0"/>
  </r>
  <r>
    <x v="2"/>
    <x v="1"/>
    <x v="1"/>
    <x v="17"/>
    <x v="0"/>
    <x v="0"/>
    <x v="0"/>
    <x v="0"/>
    <n v="321"/>
    <n v="356.55"/>
    <n v="125962.80000000002"/>
    <n v="135864.6"/>
    <n v="9"/>
    <n v="123401.48000000001"/>
    <n v="0"/>
    <n v="0"/>
    <n v="125962.80000000002"/>
    <n v="135864.6"/>
    <n v="0"/>
    <n v="0"/>
    <n v="123401.48000000001"/>
  </r>
  <r>
    <x v="2"/>
    <x v="1"/>
    <x v="1"/>
    <x v="17"/>
    <x v="0"/>
    <x v="1"/>
    <x v="0"/>
    <x v="0"/>
    <n v="161112"/>
    <n v="155039.55000000002"/>
    <n v="54188743.359999999"/>
    <n v="47901851.379999995"/>
    <n v="1794"/>
    <n v="14982030.470000001"/>
    <n v="0"/>
    <n v="0"/>
    <n v="54188743.359999999"/>
    <n v="47901851.379999995"/>
    <n v="0"/>
    <n v="0"/>
    <n v="14982030.470000001"/>
  </r>
  <r>
    <x v="2"/>
    <x v="1"/>
    <x v="1"/>
    <x v="17"/>
    <x v="0"/>
    <x v="2"/>
    <x v="0"/>
    <x v="0"/>
    <n v="30"/>
    <n v="30.31"/>
    <n v="1051.46"/>
    <n v="8622.14"/>
    <n v="0"/>
    <n v="0"/>
    <n v="0"/>
    <n v="0"/>
    <n v="1051.46"/>
    <n v="8622.14"/>
    <n v="0"/>
    <n v="0"/>
    <n v="0"/>
  </r>
  <r>
    <x v="2"/>
    <x v="1"/>
    <x v="1"/>
    <x v="17"/>
    <x v="0"/>
    <x v="3"/>
    <x v="0"/>
    <x v="0"/>
    <n v="4054"/>
    <n v="4132.5600000000004"/>
    <n v="1085462.4699999997"/>
    <n v="977245.38"/>
    <n v="46"/>
    <n v="537719.29999999993"/>
    <n v="0"/>
    <n v="0"/>
    <n v="1085462.4699999997"/>
    <n v="977245.38"/>
    <n v="0"/>
    <n v="0"/>
    <n v="537719.29999999993"/>
  </r>
  <r>
    <x v="2"/>
    <x v="1"/>
    <x v="1"/>
    <x v="17"/>
    <x v="1"/>
    <x v="4"/>
    <x v="0"/>
    <x v="0"/>
    <n v="15263"/>
    <n v="15399.82"/>
    <n v="5733948.2499999991"/>
    <n v="4801183.38"/>
    <n v="121"/>
    <n v="1947866.3800000004"/>
    <n v="0"/>
    <n v="0"/>
    <n v="5733948.2499999991"/>
    <n v="4801183.38"/>
    <n v="0"/>
    <n v="0"/>
    <n v="1947866.3800000004"/>
  </r>
  <r>
    <x v="2"/>
    <x v="1"/>
    <x v="1"/>
    <x v="17"/>
    <x v="1"/>
    <x v="0"/>
    <x v="0"/>
    <x v="0"/>
    <n v="320"/>
    <n v="320.72000000000003"/>
    <n v="196920.77999999997"/>
    <n v="187059.80000000002"/>
    <n v="7"/>
    <n v="111141.6"/>
    <n v="0"/>
    <n v="0"/>
    <n v="196920.77999999997"/>
    <n v="187059.80000000002"/>
    <n v="0"/>
    <n v="0"/>
    <n v="111141.6"/>
  </r>
  <r>
    <x v="2"/>
    <x v="1"/>
    <x v="1"/>
    <x v="17"/>
    <x v="1"/>
    <x v="1"/>
    <x v="0"/>
    <x v="0"/>
    <n v="22542"/>
    <n v="21958.359999999997"/>
    <n v="7182654.7799999993"/>
    <n v="6827983.669999999"/>
    <n v="170"/>
    <n v="1683377.6700000002"/>
    <n v="0"/>
    <n v="0"/>
    <n v="7182654.7799999993"/>
    <n v="6827983.669999999"/>
    <n v="0"/>
    <n v="0"/>
    <n v="1683377.6700000002"/>
  </r>
  <r>
    <x v="2"/>
    <x v="1"/>
    <x v="1"/>
    <x v="17"/>
    <x v="1"/>
    <x v="2"/>
    <x v="0"/>
    <x v="0"/>
    <n v="0"/>
    <n v="4.7699999999999996"/>
    <n v="0"/>
    <n v="1456.88"/>
    <n v="0"/>
    <n v="0"/>
    <n v="0"/>
    <n v="0"/>
    <n v="0"/>
    <n v="1456.88"/>
    <n v="0"/>
    <n v="0"/>
    <n v="0"/>
  </r>
  <r>
    <x v="2"/>
    <x v="1"/>
    <x v="1"/>
    <x v="17"/>
    <x v="1"/>
    <x v="3"/>
    <x v="0"/>
    <x v="0"/>
    <n v="47"/>
    <n v="61.59"/>
    <n v="14554.640000000001"/>
    <n v="16105.94"/>
    <n v="0"/>
    <n v="115"/>
    <n v="0"/>
    <n v="0"/>
    <n v="14554.640000000001"/>
    <n v="16105.94"/>
    <n v="0"/>
    <n v="0"/>
    <n v="115"/>
  </r>
  <r>
    <x v="2"/>
    <x v="1"/>
    <x v="1"/>
    <x v="17"/>
    <x v="2"/>
    <x v="4"/>
    <x v="0"/>
    <x v="0"/>
    <n v="7714"/>
    <n v="7137.6000000000013"/>
    <n v="3698301.42"/>
    <n v="3456662.4400000004"/>
    <n v="85"/>
    <n v="717823.00999999989"/>
    <n v="0"/>
    <n v="0"/>
    <n v="3698301.42"/>
    <n v="3456662.4400000004"/>
    <n v="0"/>
    <n v="0"/>
    <n v="717823.00999999989"/>
  </r>
  <r>
    <x v="2"/>
    <x v="1"/>
    <x v="1"/>
    <x v="17"/>
    <x v="2"/>
    <x v="0"/>
    <x v="0"/>
    <x v="0"/>
    <n v="960"/>
    <n v="949.37999999999988"/>
    <n v="365307.92"/>
    <n v="354191.88000000006"/>
    <n v="3"/>
    <n v="244216.89"/>
    <n v="0"/>
    <n v="0"/>
    <n v="365307.92"/>
    <n v="354191.88000000006"/>
    <n v="0"/>
    <n v="0"/>
    <n v="244216.89"/>
  </r>
  <r>
    <x v="2"/>
    <x v="1"/>
    <x v="1"/>
    <x v="17"/>
    <x v="2"/>
    <x v="1"/>
    <x v="0"/>
    <x v="0"/>
    <n v="793"/>
    <n v="825.23"/>
    <n v="495072.85000000009"/>
    <n v="579708.77"/>
    <n v="9"/>
    <n v="33359.950000000004"/>
    <n v="0"/>
    <n v="0"/>
    <n v="495072.85000000009"/>
    <n v="579708.77"/>
    <n v="0"/>
    <n v="0"/>
    <n v="33359.950000000004"/>
  </r>
  <r>
    <x v="2"/>
    <x v="1"/>
    <x v="1"/>
    <x v="17"/>
    <x v="2"/>
    <x v="2"/>
    <x v="0"/>
    <x v="0"/>
    <n v="3"/>
    <n v="2.2599999999999998"/>
    <n v="1189"/>
    <n v="708"/>
    <n v="0"/>
    <n v="0"/>
    <n v="0"/>
    <n v="0"/>
    <n v="1189"/>
    <n v="708"/>
    <n v="0"/>
    <n v="0"/>
    <n v="0"/>
  </r>
  <r>
    <x v="2"/>
    <x v="1"/>
    <x v="1"/>
    <x v="17"/>
    <x v="2"/>
    <x v="3"/>
    <x v="0"/>
    <x v="0"/>
    <n v="410"/>
    <n v="423.07000000000005"/>
    <n v="94070.080000000016"/>
    <n v="103217"/>
    <n v="5"/>
    <n v="8106.82"/>
    <n v="0"/>
    <n v="0"/>
    <n v="94070.080000000016"/>
    <n v="103217"/>
    <n v="0"/>
    <n v="0"/>
    <n v="8106.82"/>
  </r>
  <r>
    <x v="2"/>
    <x v="1"/>
    <x v="1"/>
    <x v="17"/>
    <x v="3"/>
    <x v="1"/>
    <x v="0"/>
    <x v="0"/>
    <n v="824"/>
    <n v="811.23"/>
    <n v="585120.45000000007"/>
    <n v="591795.29"/>
    <n v="40"/>
    <n v="505684.3"/>
    <n v="0"/>
    <n v="0"/>
    <n v="585120.45000000007"/>
    <n v="591795.29"/>
    <n v="0"/>
    <n v="0"/>
    <n v="505684.3"/>
  </r>
  <r>
    <x v="2"/>
    <x v="1"/>
    <x v="1"/>
    <x v="17"/>
    <x v="3"/>
    <x v="2"/>
    <x v="0"/>
    <x v="0"/>
    <n v="383"/>
    <n v="405.38"/>
    <n v="227283.47999999998"/>
    <n v="337090.81000000006"/>
    <n v="21"/>
    <n v="158934.61000000002"/>
    <n v="0"/>
    <n v="0"/>
    <n v="227283.47999999998"/>
    <n v="337090.81000000006"/>
    <n v="0"/>
    <n v="0"/>
    <n v="158934.61000000002"/>
  </r>
  <r>
    <x v="2"/>
    <x v="1"/>
    <x v="1"/>
    <x v="17"/>
    <x v="4"/>
    <x v="0"/>
    <x v="0"/>
    <x v="0"/>
    <n v="0"/>
    <n v="0"/>
    <n v="0"/>
    <n v="0"/>
    <n v="0"/>
    <n v="-2473027.1200000006"/>
    <n v="0"/>
    <n v="0"/>
    <n v="0"/>
    <n v="0"/>
    <n v="0"/>
    <n v="0"/>
    <n v="-2473027.1200000006"/>
  </r>
  <r>
    <x v="2"/>
    <x v="1"/>
    <x v="1"/>
    <x v="17"/>
    <x v="4"/>
    <x v="1"/>
    <x v="0"/>
    <x v="0"/>
    <n v="225"/>
    <n v="151.94999999999999"/>
    <n v="90757.27"/>
    <n v="59598.47"/>
    <n v="0"/>
    <n v="0"/>
    <n v="0"/>
    <n v="0"/>
    <n v="90757.27"/>
    <n v="59598.47"/>
    <n v="0"/>
    <n v="0"/>
    <n v="0"/>
  </r>
  <r>
    <x v="2"/>
    <x v="1"/>
    <x v="1"/>
    <x v="17"/>
    <x v="4"/>
    <x v="3"/>
    <x v="0"/>
    <x v="0"/>
    <n v="1"/>
    <n v="0.42"/>
    <n v="119.24"/>
    <n v="98.18"/>
    <n v="0"/>
    <n v="0"/>
    <n v="0"/>
    <n v="0"/>
    <n v="119.24"/>
    <n v="98.18"/>
    <n v="0"/>
    <n v="0"/>
    <n v="0"/>
  </r>
  <r>
    <x v="2"/>
    <x v="1"/>
    <x v="1"/>
    <x v="18"/>
    <x v="0"/>
    <x v="4"/>
    <x v="0"/>
    <x v="0"/>
    <n v="1"/>
    <n v="0.63"/>
    <n v="910.26"/>
    <n v="165.93"/>
    <n v="0"/>
    <n v="0"/>
    <n v="0"/>
    <n v="0"/>
    <n v="910.26"/>
    <n v="165.93"/>
    <n v="0"/>
    <n v="0"/>
    <n v="0"/>
  </r>
  <r>
    <x v="2"/>
    <x v="1"/>
    <x v="1"/>
    <x v="18"/>
    <x v="0"/>
    <x v="0"/>
    <x v="0"/>
    <x v="0"/>
    <n v="433"/>
    <n v="495.29000000000008"/>
    <n v="92985.669999999984"/>
    <n v="200574.26000000004"/>
    <n v="11"/>
    <n v="36154.9"/>
    <n v="0"/>
    <n v="0"/>
    <n v="92985.669999999984"/>
    <n v="200574.26000000004"/>
    <n v="0"/>
    <n v="0"/>
    <n v="36154.9"/>
  </r>
  <r>
    <x v="2"/>
    <x v="1"/>
    <x v="1"/>
    <x v="18"/>
    <x v="0"/>
    <x v="1"/>
    <x v="0"/>
    <x v="0"/>
    <n v="114473"/>
    <n v="106386.27000000002"/>
    <n v="34628489.840000004"/>
    <n v="32275809.600000001"/>
    <n v="1582"/>
    <n v="8318665.4800000004"/>
    <n v="0"/>
    <n v="0"/>
    <n v="34628489.840000004"/>
    <n v="32275809.600000001"/>
    <n v="0"/>
    <n v="0"/>
    <n v="8318665.4800000004"/>
  </r>
  <r>
    <x v="2"/>
    <x v="1"/>
    <x v="1"/>
    <x v="18"/>
    <x v="0"/>
    <x v="2"/>
    <x v="0"/>
    <x v="0"/>
    <n v="36"/>
    <n v="47.269999999999996"/>
    <n v="835.56999999999994"/>
    <n v="11705.509999999998"/>
    <n v="3"/>
    <n v="5737.37"/>
    <n v="0"/>
    <n v="0"/>
    <n v="835.56999999999994"/>
    <n v="11705.509999999998"/>
    <n v="0"/>
    <n v="0"/>
    <n v="5737.37"/>
  </r>
  <r>
    <x v="2"/>
    <x v="1"/>
    <x v="1"/>
    <x v="18"/>
    <x v="0"/>
    <x v="3"/>
    <x v="0"/>
    <x v="0"/>
    <n v="10732"/>
    <n v="11853.029999999999"/>
    <n v="2367714.1700000004"/>
    <n v="2596190.25"/>
    <n v="123"/>
    <n v="610839.43000000005"/>
    <n v="0"/>
    <n v="0"/>
    <n v="2367714.1700000004"/>
    <n v="2596190.25"/>
    <n v="0"/>
    <n v="0"/>
    <n v="610839.43000000005"/>
  </r>
  <r>
    <x v="2"/>
    <x v="1"/>
    <x v="1"/>
    <x v="18"/>
    <x v="1"/>
    <x v="4"/>
    <x v="0"/>
    <x v="0"/>
    <n v="5389"/>
    <n v="5092.1399999999994"/>
    <n v="1458310.05"/>
    <n v="1240672.08"/>
    <n v="28"/>
    <n v="116598.62"/>
    <n v="0"/>
    <n v="0"/>
    <n v="1458310.05"/>
    <n v="1240672.08"/>
    <n v="0"/>
    <n v="0"/>
    <n v="116598.62"/>
  </r>
  <r>
    <x v="2"/>
    <x v="1"/>
    <x v="1"/>
    <x v="18"/>
    <x v="1"/>
    <x v="0"/>
    <x v="0"/>
    <x v="0"/>
    <n v="132"/>
    <n v="122.47"/>
    <n v="60882.53"/>
    <n v="50567.840000000004"/>
    <n v="2"/>
    <n v="6675"/>
    <n v="0"/>
    <n v="0"/>
    <n v="60882.53"/>
    <n v="50567.840000000004"/>
    <n v="0"/>
    <n v="0"/>
    <n v="6675"/>
  </r>
  <r>
    <x v="2"/>
    <x v="1"/>
    <x v="1"/>
    <x v="18"/>
    <x v="1"/>
    <x v="1"/>
    <x v="0"/>
    <x v="0"/>
    <n v="6421"/>
    <n v="5854.2599999999993"/>
    <n v="1643068.5300000003"/>
    <n v="1653102.2899999998"/>
    <n v="48"/>
    <n v="206273.83000000005"/>
    <n v="0"/>
    <n v="0"/>
    <n v="1643068.5300000003"/>
    <n v="1653102.2899999998"/>
    <n v="0"/>
    <n v="0"/>
    <n v="206273.83000000005"/>
  </r>
  <r>
    <x v="2"/>
    <x v="1"/>
    <x v="1"/>
    <x v="18"/>
    <x v="1"/>
    <x v="2"/>
    <x v="0"/>
    <x v="0"/>
    <n v="0"/>
    <n v="5.15"/>
    <n v="-20.97"/>
    <n v="775.57999999999993"/>
    <n v="0"/>
    <n v="0"/>
    <n v="0"/>
    <n v="0"/>
    <n v="-20.97"/>
    <n v="775.57999999999993"/>
    <n v="0"/>
    <n v="0"/>
    <n v="0"/>
  </r>
  <r>
    <x v="2"/>
    <x v="1"/>
    <x v="1"/>
    <x v="18"/>
    <x v="1"/>
    <x v="3"/>
    <x v="0"/>
    <x v="0"/>
    <n v="86"/>
    <n v="79.22"/>
    <n v="22078.21"/>
    <n v="17987.800000000003"/>
    <n v="0"/>
    <n v="-325"/>
    <n v="0"/>
    <n v="0"/>
    <n v="22078.21"/>
    <n v="17987.800000000003"/>
    <n v="0"/>
    <n v="0"/>
    <n v="-325"/>
  </r>
  <r>
    <x v="2"/>
    <x v="1"/>
    <x v="1"/>
    <x v="18"/>
    <x v="2"/>
    <x v="4"/>
    <x v="0"/>
    <x v="0"/>
    <n v="2304"/>
    <n v="2068.96"/>
    <n v="712462.73999999987"/>
    <n v="656575.78999999992"/>
    <n v="11"/>
    <n v="79362.19"/>
    <n v="0"/>
    <n v="0"/>
    <n v="712462.73999999987"/>
    <n v="656575.78999999992"/>
    <n v="0"/>
    <n v="0"/>
    <n v="79362.19"/>
  </r>
  <r>
    <x v="2"/>
    <x v="1"/>
    <x v="1"/>
    <x v="18"/>
    <x v="2"/>
    <x v="0"/>
    <x v="0"/>
    <x v="0"/>
    <n v="254"/>
    <n v="231.47000000000006"/>
    <n v="67711.72"/>
    <n v="61274.670000000006"/>
    <n v="0"/>
    <n v="531.24"/>
    <n v="0"/>
    <n v="0"/>
    <n v="67711.72"/>
    <n v="61274.670000000006"/>
    <n v="0"/>
    <n v="0"/>
    <n v="531.24"/>
  </r>
  <r>
    <x v="2"/>
    <x v="1"/>
    <x v="1"/>
    <x v="18"/>
    <x v="2"/>
    <x v="1"/>
    <x v="0"/>
    <x v="0"/>
    <n v="107"/>
    <n v="98.41"/>
    <n v="74613.490000000005"/>
    <n v="66949.250000000015"/>
    <n v="0"/>
    <n v="-2250"/>
    <n v="0"/>
    <n v="0"/>
    <n v="74613.490000000005"/>
    <n v="66949.250000000015"/>
    <n v="0"/>
    <n v="0"/>
    <n v="-2250"/>
  </r>
  <r>
    <x v="2"/>
    <x v="1"/>
    <x v="1"/>
    <x v="18"/>
    <x v="2"/>
    <x v="2"/>
    <x v="0"/>
    <x v="0"/>
    <n v="1"/>
    <n v="13.36"/>
    <n v="38.449999999999989"/>
    <n v="2371.23"/>
    <n v="0"/>
    <n v="0"/>
    <n v="0"/>
    <n v="0"/>
    <n v="38.449999999999989"/>
    <n v="2371.23"/>
    <n v="0"/>
    <n v="0"/>
    <n v="0"/>
  </r>
  <r>
    <x v="2"/>
    <x v="1"/>
    <x v="1"/>
    <x v="18"/>
    <x v="2"/>
    <x v="3"/>
    <x v="0"/>
    <x v="0"/>
    <n v="416"/>
    <n v="365.72999999999996"/>
    <n v="76655.38"/>
    <n v="65990.929999999993"/>
    <n v="5"/>
    <n v="26021.360000000001"/>
    <n v="0"/>
    <n v="0"/>
    <n v="76655.38"/>
    <n v="65990.929999999993"/>
    <n v="0"/>
    <n v="0"/>
    <n v="26021.360000000001"/>
  </r>
  <r>
    <x v="2"/>
    <x v="1"/>
    <x v="1"/>
    <x v="18"/>
    <x v="3"/>
    <x v="0"/>
    <x v="0"/>
    <x v="0"/>
    <n v="1"/>
    <n v="3.46"/>
    <n v="2855.76"/>
    <n v="8055.1100000000006"/>
    <n v="0"/>
    <n v="0"/>
    <n v="0"/>
    <n v="0"/>
    <n v="2855.76"/>
    <n v="8055.1100000000006"/>
    <n v="0"/>
    <n v="0"/>
    <n v="0"/>
  </r>
  <r>
    <x v="2"/>
    <x v="1"/>
    <x v="1"/>
    <x v="18"/>
    <x v="3"/>
    <x v="1"/>
    <x v="0"/>
    <x v="0"/>
    <n v="2282"/>
    <n v="1613.0500000000002"/>
    <n v="1389698.2100000002"/>
    <n v="1203437.69"/>
    <n v="77"/>
    <n v="942352.6100000001"/>
    <n v="0"/>
    <n v="0"/>
    <n v="1389698.2100000002"/>
    <n v="1203437.69"/>
    <n v="0"/>
    <n v="0"/>
    <n v="942352.6100000001"/>
  </r>
  <r>
    <x v="2"/>
    <x v="1"/>
    <x v="1"/>
    <x v="18"/>
    <x v="3"/>
    <x v="2"/>
    <x v="0"/>
    <x v="0"/>
    <n v="208"/>
    <n v="159.24"/>
    <n v="142615.15"/>
    <n v="118431.43"/>
    <n v="13"/>
    <n v="125967.06"/>
    <n v="0"/>
    <n v="0"/>
    <n v="142615.15"/>
    <n v="118431.43"/>
    <n v="0"/>
    <n v="0"/>
    <n v="125967.06"/>
  </r>
  <r>
    <x v="2"/>
    <x v="1"/>
    <x v="1"/>
    <x v="18"/>
    <x v="3"/>
    <x v="3"/>
    <x v="0"/>
    <x v="0"/>
    <n v="0"/>
    <n v="0.51"/>
    <n v="0"/>
    <n v="140.51"/>
    <n v="0"/>
    <n v="0"/>
    <n v="0"/>
    <n v="0"/>
    <n v="0"/>
    <n v="140.51"/>
    <n v="0"/>
    <n v="0"/>
    <n v="0"/>
  </r>
  <r>
    <x v="2"/>
    <x v="1"/>
    <x v="1"/>
    <x v="18"/>
    <x v="4"/>
    <x v="0"/>
    <x v="0"/>
    <x v="0"/>
    <n v="0"/>
    <n v="0"/>
    <n v="0"/>
    <n v="0"/>
    <n v="0"/>
    <n v="-512452.84"/>
    <n v="0"/>
    <n v="0"/>
    <n v="0"/>
    <n v="0"/>
    <n v="0"/>
    <n v="0"/>
    <n v="-512452.84"/>
  </r>
  <r>
    <x v="2"/>
    <x v="1"/>
    <x v="1"/>
    <x v="18"/>
    <x v="4"/>
    <x v="1"/>
    <x v="0"/>
    <x v="0"/>
    <n v="44"/>
    <n v="26.39"/>
    <n v="16826.54"/>
    <n v="9055.73"/>
    <n v="0"/>
    <n v="0"/>
    <n v="0"/>
    <n v="0"/>
    <n v="16826.54"/>
    <n v="9055.73"/>
    <n v="0"/>
    <n v="0"/>
    <n v="0"/>
  </r>
  <r>
    <x v="2"/>
    <x v="1"/>
    <x v="1"/>
    <x v="18"/>
    <x v="4"/>
    <x v="3"/>
    <x v="0"/>
    <x v="0"/>
    <n v="164"/>
    <n v="101.64"/>
    <n v="34715.839999999997"/>
    <n v="22228.829999999998"/>
    <n v="0"/>
    <n v="0"/>
    <n v="0"/>
    <n v="0"/>
    <n v="34715.839999999997"/>
    <n v="22228.829999999998"/>
    <n v="0"/>
    <n v="0"/>
    <n v="0"/>
  </r>
  <r>
    <x v="2"/>
    <x v="1"/>
    <x v="1"/>
    <x v="19"/>
    <x v="0"/>
    <x v="0"/>
    <x v="0"/>
    <x v="0"/>
    <n v="434"/>
    <n v="436.79"/>
    <n v="188611.05"/>
    <n v="187816.56"/>
    <n v="10"/>
    <n v="200626.18"/>
    <n v="0"/>
    <n v="0"/>
    <n v="188611.05"/>
    <n v="187816.56"/>
    <n v="0"/>
    <n v="0"/>
    <n v="200626.18"/>
  </r>
  <r>
    <x v="2"/>
    <x v="1"/>
    <x v="1"/>
    <x v="19"/>
    <x v="0"/>
    <x v="1"/>
    <x v="0"/>
    <x v="0"/>
    <n v="50508"/>
    <n v="47015.88"/>
    <n v="16107865.820000002"/>
    <n v="13796497.540000001"/>
    <n v="498"/>
    <n v="6763836.2699999996"/>
    <n v="0"/>
    <n v="0"/>
    <n v="16107865.820000002"/>
    <n v="13796497.540000001"/>
    <n v="0"/>
    <n v="0"/>
    <n v="6763836.2699999996"/>
  </r>
  <r>
    <x v="2"/>
    <x v="1"/>
    <x v="1"/>
    <x v="19"/>
    <x v="0"/>
    <x v="2"/>
    <x v="0"/>
    <x v="0"/>
    <n v="10"/>
    <n v="10.809999999999999"/>
    <n v="-106.3"/>
    <n v="1736.3"/>
    <n v="2"/>
    <n v="4500"/>
    <n v="0"/>
    <n v="0"/>
    <n v="-106.3"/>
    <n v="1736.3"/>
    <n v="0"/>
    <n v="0"/>
    <n v="4500"/>
  </r>
  <r>
    <x v="2"/>
    <x v="1"/>
    <x v="1"/>
    <x v="19"/>
    <x v="0"/>
    <x v="3"/>
    <x v="0"/>
    <x v="0"/>
    <n v="4445"/>
    <n v="4952.71"/>
    <n v="1029339.38"/>
    <n v="1222679.3499999999"/>
    <n v="37"/>
    <n v="612276.16"/>
    <n v="0"/>
    <n v="0"/>
    <n v="1029339.38"/>
    <n v="1222679.3499999999"/>
    <n v="0"/>
    <n v="0"/>
    <n v="612276.16"/>
  </r>
  <r>
    <x v="2"/>
    <x v="1"/>
    <x v="1"/>
    <x v="19"/>
    <x v="1"/>
    <x v="4"/>
    <x v="0"/>
    <x v="0"/>
    <n v="3141"/>
    <n v="2907.25"/>
    <n v="1134444.4099999999"/>
    <n v="807012.9"/>
    <n v="22"/>
    <n v="98775.66"/>
    <n v="0"/>
    <n v="0"/>
    <n v="1134444.4099999999"/>
    <n v="807012.9"/>
    <n v="0"/>
    <n v="0"/>
    <n v="98775.66"/>
  </r>
  <r>
    <x v="2"/>
    <x v="1"/>
    <x v="1"/>
    <x v="19"/>
    <x v="1"/>
    <x v="0"/>
    <x v="0"/>
    <x v="0"/>
    <n v="55"/>
    <n v="47.74"/>
    <n v="28983.94"/>
    <n v="20111.29"/>
    <n v="3"/>
    <n v="72856.209999999992"/>
    <n v="0"/>
    <n v="0"/>
    <n v="28983.94"/>
    <n v="20111.29"/>
    <n v="0"/>
    <n v="0"/>
    <n v="72856.209999999992"/>
  </r>
  <r>
    <x v="2"/>
    <x v="1"/>
    <x v="1"/>
    <x v="19"/>
    <x v="1"/>
    <x v="1"/>
    <x v="0"/>
    <x v="0"/>
    <n v="6306"/>
    <n v="6214.7199999999993"/>
    <n v="1878228.45"/>
    <n v="1816518.21"/>
    <n v="42"/>
    <n v="661990.6399999999"/>
    <n v="0"/>
    <n v="0"/>
    <n v="1878228.45"/>
    <n v="1816518.21"/>
    <n v="0"/>
    <n v="0"/>
    <n v="661990.6399999999"/>
  </r>
  <r>
    <x v="2"/>
    <x v="1"/>
    <x v="1"/>
    <x v="19"/>
    <x v="1"/>
    <x v="2"/>
    <x v="0"/>
    <x v="0"/>
    <n v="1"/>
    <n v="0.45"/>
    <n v="112.82"/>
    <n v="50.53"/>
    <n v="0"/>
    <n v="0"/>
    <n v="0"/>
    <n v="0"/>
    <n v="112.82"/>
    <n v="50.53"/>
    <n v="0"/>
    <n v="0"/>
    <n v="0"/>
  </r>
  <r>
    <x v="2"/>
    <x v="1"/>
    <x v="1"/>
    <x v="19"/>
    <x v="1"/>
    <x v="3"/>
    <x v="0"/>
    <x v="0"/>
    <n v="19"/>
    <n v="30.96"/>
    <n v="4875.54"/>
    <n v="7818.68"/>
    <n v="0"/>
    <n v="0"/>
    <n v="0"/>
    <n v="0"/>
    <n v="4875.54"/>
    <n v="7818.68"/>
    <n v="0"/>
    <n v="0"/>
    <n v="0"/>
  </r>
  <r>
    <x v="2"/>
    <x v="1"/>
    <x v="1"/>
    <x v="19"/>
    <x v="2"/>
    <x v="4"/>
    <x v="0"/>
    <x v="0"/>
    <n v="989"/>
    <n v="978.70999999999981"/>
    <n v="371759.35999999999"/>
    <n v="389381.57000000007"/>
    <n v="20"/>
    <n v="248951.42"/>
    <n v="0"/>
    <n v="0"/>
    <n v="371759.35999999999"/>
    <n v="389381.57000000007"/>
    <n v="0"/>
    <n v="0"/>
    <n v="248951.42"/>
  </r>
  <r>
    <x v="2"/>
    <x v="1"/>
    <x v="1"/>
    <x v="19"/>
    <x v="2"/>
    <x v="0"/>
    <x v="0"/>
    <x v="0"/>
    <n v="324"/>
    <n v="310.17"/>
    <n v="124638.09000000001"/>
    <n v="123065.90999999997"/>
    <n v="3"/>
    <n v="9819.5499999999993"/>
    <n v="0"/>
    <n v="0"/>
    <n v="124638.09000000001"/>
    <n v="123065.90999999997"/>
    <n v="0"/>
    <n v="0"/>
    <n v="9819.5499999999993"/>
  </r>
  <r>
    <x v="2"/>
    <x v="1"/>
    <x v="1"/>
    <x v="19"/>
    <x v="2"/>
    <x v="1"/>
    <x v="0"/>
    <x v="0"/>
    <n v="222"/>
    <n v="225.59"/>
    <n v="103851.93"/>
    <n v="121660.73000000001"/>
    <n v="2"/>
    <n v="146254.87"/>
    <n v="0"/>
    <n v="0"/>
    <n v="103851.93"/>
    <n v="121660.73000000001"/>
    <n v="0"/>
    <n v="0"/>
    <n v="146254.87"/>
  </r>
  <r>
    <x v="2"/>
    <x v="1"/>
    <x v="1"/>
    <x v="19"/>
    <x v="2"/>
    <x v="3"/>
    <x v="0"/>
    <x v="0"/>
    <n v="264"/>
    <n v="259.95000000000005"/>
    <n v="90250.319999999992"/>
    <n v="79268.19"/>
    <n v="4"/>
    <n v="50331"/>
    <n v="0"/>
    <n v="0"/>
    <n v="90250.319999999992"/>
    <n v="79268.19"/>
    <n v="0"/>
    <n v="0"/>
    <n v="50331"/>
  </r>
  <r>
    <x v="2"/>
    <x v="1"/>
    <x v="1"/>
    <x v="19"/>
    <x v="3"/>
    <x v="0"/>
    <x v="0"/>
    <x v="0"/>
    <n v="2"/>
    <n v="0.19"/>
    <n v="1228.8"/>
    <n v="115.92"/>
    <n v="0"/>
    <n v="0"/>
    <n v="0"/>
    <n v="0"/>
    <n v="1228.8"/>
    <n v="115.92"/>
    <n v="0"/>
    <n v="0"/>
    <n v="0"/>
  </r>
  <r>
    <x v="2"/>
    <x v="1"/>
    <x v="1"/>
    <x v="19"/>
    <x v="3"/>
    <x v="1"/>
    <x v="0"/>
    <x v="0"/>
    <n v="156"/>
    <n v="137.76999999999998"/>
    <n v="121323.79000000001"/>
    <n v="105640.86"/>
    <n v="11"/>
    <n v="328534.96999999997"/>
    <n v="0"/>
    <n v="0"/>
    <n v="121323.79000000001"/>
    <n v="105640.86"/>
    <n v="0"/>
    <n v="0"/>
    <n v="328534.96999999997"/>
  </r>
  <r>
    <x v="2"/>
    <x v="1"/>
    <x v="1"/>
    <x v="19"/>
    <x v="3"/>
    <x v="2"/>
    <x v="0"/>
    <x v="0"/>
    <n v="49"/>
    <n v="58.09"/>
    <n v="32963.980000000003"/>
    <n v="39598.46"/>
    <n v="2"/>
    <n v="-9132.9"/>
    <n v="0"/>
    <n v="0"/>
    <n v="32963.980000000003"/>
    <n v="39598.46"/>
    <n v="0"/>
    <n v="0"/>
    <n v="-9132.9"/>
  </r>
  <r>
    <x v="2"/>
    <x v="1"/>
    <x v="1"/>
    <x v="19"/>
    <x v="4"/>
    <x v="0"/>
    <x v="0"/>
    <x v="0"/>
    <n v="0"/>
    <n v="0"/>
    <n v="0"/>
    <n v="0"/>
    <n v="0"/>
    <n v="-272526.42"/>
    <n v="0"/>
    <n v="0"/>
    <n v="0"/>
    <n v="0"/>
    <n v="0"/>
    <n v="0"/>
    <n v="-272526.42"/>
  </r>
  <r>
    <x v="2"/>
    <x v="1"/>
    <x v="1"/>
    <x v="19"/>
    <x v="4"/>
    <x v="1"/>
    <x v="0"/>
    <x v="0"/>
    <n v="2"/>
    <n v="1.68"/>
    <n v="485.56"/>
    <n v="571.27"/>
    <n v="0"/>
    <n v="0"/>
    <n v="0"/>
    <n v="0"/>
    <n v="485.56"/>
    <n v="571.27"/>
    <n v="0"/>
    <n v="0"/>
    <n v="0"/>
  </r>
  <r>
    <x v="2"/>
    <x v="1"/>
    <x v="1"/>
    <x v="20"/>
    <x v="0"/>
    <x v="4"/>
    <x v="0"/>
    <x v="0"/>
    <n v="139"/>
    <n v="120.25"/>
    <n v="50048.32"/>
    <n v="37010.9"/>
    <n v="0"/>
    <n v="0"/>
    <n v="0"/>
    <n v="0"/>
    <n v="50048.32"/>
    <n v="37010.9"/>
    <n v="0"/>
    <n v="0"/>
    <n v="0"/>
  </r>
  <r>
    <x v="2"/>
    <x v="1"/>
    <x v="1"/>
    <x v="20"/>
    <x v="0"/>
    <x v="0"/>
    <x v="0"/>
    <x v="0"/>
    <n v="5239"/>
    <n v="6783.0500000000011"/>
    <n v="1120517.8200000003"/>
    <n v="4330011.9899999993"/>
    <n v="166"/>
    <n v="1543819.3399999999"/>
    <n v="0"/>
    <n v="0"/>
    <n v="1120517.8200000003"/>
    <n v="4330011.9899999993"/>
    <n v="0"/>
    <n v="0"/>
    <n v="1543819.3399999999"/>
  </r>
  <r>
    <x v="2"/>
    <x v="1"/>
    <x v="1"/>
    <x v="20"/>
    <x v="0"/>
    <x v="1"/>
    <x v="0"/>
    <x v="0"/>
    <n v="692269"/>
    <n v="654570.87999999989"/>
    <n v="186904870.07999998"/>
    <n v="179778106.95000005"/>
    <n v="10734"/>
    <n v="53476017.769999996"/>
    <n v="0"/>
    <n v="0"/>
    <n v="186904870.07999998"/>
    <n v="179778106.95000005"/>
    <n v="0"/>
    <n v="0"/>
    <n v="53476017.769999996"/>
  </r>
  <r>
    <x v="2"/>
    <x v="1"/>
    <x v="1"/>
    <x v="20"/>
    <x v="0"/>
    <x v="2"/>
    <x v="0"/>
    <x v="0"/>
    <n v="180"/>
    <n v="219.87000000000003"/>
    <n v="6668.53"/>
    <n v="39789.21"/>
    <n v="2"/>
    <n v="10953.800000000001"/>
    <n v="0"/>
    <n v="0"/>
    <n v="6668.53"/>
    <n v="39789.21"/>
    <n v="0"/>
    <n v="0"/>
    <n v="10953.800000000001"/>
  </r>
  <r>
    <x v="2"/>
    <x v="1"/>
    <x v="1"/>
    <x v="20"/>
    <x v="0"/>
    <x v="3"/>
    <x v="0"/>
    <x v="0"/>
    <n v="26703"/>
    <n v="27432.899999999994"/>
    <n v="4249806.88"/>
    <n v="5861030.3000000007"/>
    <n v="523"/>
    <n v="1615060.29"/>
    <n v="0"/>
    <n v="0"/>
    <n v="4249806.88"/>
    <n v="5861030.3000000007"/>
    <n v="0"/>
    <n v="0"/>
    <n v="1615060.29"/>
  </r>
  <r>
    <x v="2"/>
    <x v="1"/>
    <x v="1"/>
    <x v="20"/>
    <x v="1"/>
    <x v="4"/>
    <x v="0"/>
    <x v="0"/>
    <n v="21909"/>
    <n v="21825.569999999996"/>
    <n v="6428924.6600000001"/>
    <n v="5695888.3100000005"/>
    <n v="152"/>
    <n v="1042583.3699999999"/>
    <n v="0"/>
    <n v="0"/>
    <n v="6428924.6600000001"/>
    <n v="5695888.3100000005"/>
    <n v="0"/>
    <n v="0"/>
    <n v="1042583.3699999999"/>
  </r>
  <r>
    <x v="2"/>
    <x v="1"/>
    <x v="1"/>
    <x v="20"/>
    <x v="1"/>
    <x v="0"/>
    <x v="0"/>
    <x v="0"/>
    <n v="1320"/>
    <n v="1071.1100000000001"/>
    <n v="1461228.7"/>
    <n v="569654.94999999995"/>
    <n v="10"/>
    <n v="33996.89"/>
    <n v="0"/>
    <n v="0"/>
    <n v="1461228.7"/>
    <n v="569654.94999999995"/>
    <n v="0"/>
    <n v="0"/>
    <n v="33996.89"/>
  </r>
  <r>
    <x v="2"/>
    <x v="1"/>
    <x v="1"/>
    <x v="20"/>
    <x v="1"/>
    <x v="1"/>
    <x v="0"/>
    <x v="0"/>
    <n v="52407"/>
    <n v="50507.469999999994"/>
    <n v="14270423.610000001"/>
    <n v="16459831.269999998"/>
    <n v="310"/>
    <n v="2982814.33"/>
    <n v="0"/>
    <n v="0"/>
    <n v="14270423.610000001"/>
    <n v="16459831.269999998"/>
    <n v="0"/>
    <n v="0"/>
    <n v="2982814.33"/>
  </r>
  <r>
    <x v="2"/>
    <x v="1"/>
    <x v="1"/>
    <x v="20"/>
    <x v="1"/>
    <x v="2"/>
    <x v="0"/>
    <x v="0"/>
    <n v="6"/>
    <n v="100.96999999999998"/>
    <n v="-1047.6399999999999"/>
    <n v="16063.79"/>
    <n v="1"/>
    <n v="5178"/>
    <n v="0"/>
    <n v="0"/>
    <n v="-1047.6399999999999"/>
    <n v="16063.79"/>
    <n v="0"/>
    <n v="0"/>
    <n v="5178"/>
  </r>
  <r>
    <x v="2"/>
    <x v="1"/>
    <x v="1"/>
    <x v="20"/>
    <x v="1"/>
    <x v="3"/>
    <x v="0"/>
    <x v="0"/>
    <n v="29"/>
    <n v="44.640000000000008"/>
    <n v="-3524.5899999999997"/>
    <n v="10043.000000000002"/>
    <n v="1"/>
    <n v="5500"/>
    <n v="0"/>
    <n v="0"/>
    <n v="-3524.5899999999997"/>
    <n v="10043.000000000002"/>
    <n v="0"/>
    <n v="0"/>
    <n v="5500"/>
  </r>
  <r>
    <x v="2"/>
    <x v="1"/>
    <x v="1"/>
    <x v="20"/>
    <x v="2"/>
    <x v="4"/>
    <x v="0"/>
    <x v="0"/>
    <n v="10194"/>
    <n v="9161.130000000001"/>
    <n v="5217652.129999999"/>
    <n v="5417686.5099999998"/>
    <n v="79"/>
    <n v="882733.39"/>
    <n v="0"/>
    <n v="0"/>
    <n v="5217652.129999999"/>
    <n v="5417686.5099999998"/>
    <n v="0"/>
    <n v="0"/>
    <n v="882733.39"/>
  </r>
  <r>
    <x v="2"/>
    <x v="1"/>
    <x v="1"/>
    <x v="20"/>
    <x v="2"/>
    <x v="0"/>
    <x v="0"/>
    <x v="0"/>
    <n v="1596"/>
    <n v="1547.97"/>
    <n v="598473.74000000011"/>
    <n v="522386.49"/>
    <n v="11"/>
    <n v="229781.65999999997"/>
    <n v="0"/>
    <n v="0"/>
    <n v="598473.74000000011"/>
    <n v="522386.49"/>
    <n v="0"/>
    <n v="0"/>
    <n v="229781.65999999997"/>
  </r>
  <r>
    <x v="2"/>
    <x v="1"/>
    <x v="1"/>
    <x v="20"/>
    <x v="2"/>
    <x v="1"/>
    <x v="0"/>
    <x v="0"/>
    <n v="2574"/>
    <n v="2148.35"/>
    <n v="1159358.3500000001"/>
    <n v="1680463.5"/>
    <n v="20"/>
    <n v="34393.67"/>
    <n v="0"/>
    <n v="0"/>
    <n v="1159358.3500000001"/>
    <n v="1680463.5"/>
    <n v="0"/>
    <n v="0"/>
    <n v="34393.67"/>
  </r>
  <r>
    <x v="2"/>
    <x v="1"/>
    <x v="1"/>
    <x v="20"/>
    <x v="2"/>
    <x v="2"/>
    <x v="0"/>
    <x v="0"/>
    <n v="0"/>
    <n v="1.06"/>
    <n v="-203.7"/>
    <n v="179.97"/>
    <n v="0"/>
    <n v="0"/>
    <n v="0"/>
    <n v="0"/>
    <n v="-203.7"/>
    <n v="179.97"/>
    <n v="0"/>
    <n v="0"/>
    <n v="0"/>
  </r>
  <r>
    <x v="2"/>
    <x v="1"/>
    <x v="1"/>
    <x v="20"/>
    <x v="2"/>
    <x v="3"/>
    <x v="0"/>
    <x v="0"/>
    <n v="1377"/>
    <n v="1361.28"/>
    <n v="265020.65000000002"/>
    <n v="270582.85000000003"/>
    <n v="13"/>
    <n v="54426.700000000004"/>
    <n v="0"/>
    <n v="0"/>
    <n v="265020.65000000002"/>
    <n v="270582.85000000003"/>
    <n v="0"/>
    <n v="0"/>
    <n v="54426.700000000004"/>
  </r>
  <r>
    <x v="2"/>
    <x v="1"/>
    <x v="1"/>
    <x v="20"/>
    <x v="3"/>
    <x v="0"/>
    <x v="0"/>
    <x v="0"/>
    <n v="25"/>
    <n v="44.760000000000005"/>
    <n v="86033.99"/>
    <n v="93359.25"/>
    <n v="0"/>
    <n v="0"/>
    <n v="0"/>
    <n v="0"/>
    <n v="86033.99"/>
    <n v="93359.25"/>
    <n v="0"/>
    <n v="0"/>
    <n v="0"/>
  </r>
  <r>
    <x v="2"/>
    <x v="1"/>
    <x v="1"/>
    <x v="20"/>
    <x v="3"/>
    <x v="1"/>
    <x v="0"/>
    <x v="0"/>
    <n v="2577"/>
    <n v="2437.13"/>
    <n v="1980479.8799999997"/>
    <n v="1438052.2599999998"/>
    <n v="95"/>
    <n v="570100.86"/>
    <n v="0"/>
    <n v="0"/>
    <n v="1980479.8799999997"/>
    <n v="1438052.2599999998"/>
    <n v="0"/>
    <n v="0"/>
    <n v="570100.86"/>
  </r>
  <r>
    <x v="2"/>
    <x v="1"/>
    <x v="1"/>
    <x v="20"/>
    <x v="3"/>
    <x v="2"/>
    <x v="0"/>
    <x v="0"/>
    <n v="1098"/>
    <n v="788.54000000000008"/>
    <n v="873538.17999999993"/>
    <n v="624476.37999999989"/>
    <n v="57"/>
    <n v="487627.97000000003"/>
    <n v="0"/>
    <n v="0"/>
    <n v="873538.17999999993"/>
    <n v="624476.37999999989"/>
    <n v="0"/>
    <n v="0"/>
    <n v="487627.97000000003"/>
  </r>
  <r>
    <x v="2"/>
    <x v="1"/>
    <x v="1"/>
    <x v="20"/>
    <x v="4"/>
    <x v="4"/>
    <x v="0"/>
    <x v="0"/>
    <n v="7"/>
    <n v="7.65"/>
    <n v="1089.4000000000001"/>
    <n v="2415.75"/>
    <n v="0"/>
    <n v="0"/>
    <n v="0"/>
    <n v="0"/>
    <n v="1089.4000000000001"/>
    <n v="2415.75"/>
    <n v="0"/>
    <n v="0"/>
    <n v="0"/>
  </r>
  <r>
    <x v="2"/>
    <x v="1"/>
    <x v="1"/>
    <x v="20"/>
    <x v="4"/>
    <x v="0"/>
    <x v="0"/>
    <x v="0"/>
    <n v="22"/>
    <n v="29.58"/>
    <n v="5088.71"/>
    <n v="6321.51"/>
    <n v="0"/>
    <n v="-5494905.2700000005"/>
    <n v="0"/>
    <n v="0"/>
    <n v="5088.71"/>
    <n v="6321.51"/>
    <n v="0"/>
    <n v="0"/>
    <n v="-5494905.2700000005"/>
  </r>
  <r>
    <x v="2"/>
    <x v="1"/>
    <x v="1"/>
    <x v="20"/>
    <x v="4"/>
    <x v="1"/>
    <x v="0"/>
    <x v="0"/>
    <n v="2728"/>
    <n v="2065.0700000000002"/>
    <n v="1163836.67"/>
    <n v="916489.84"/>
    <n v="0"/>
    <n v="0"/>
    <n v="0"/>
    <n v="0"/>
    <n v="1163836.67"/>
    <n v="916489.84"/>
    <n v="0"/>
    <n v="0"/>
    <n v="0"/>
  </r>
  <r>
    <x v="2"/>
    <x v="1"/>
    <x v="1"/>
    <x v="20"/>
    <x v="4"/>
    <x v="3"/>
    <x v="0"/>
    <x v="0"/>
    <n v="2150"/>
    <n v="1563.6999999999998"/>
    <n v="802854.75"/>
    <n v="623595.56000000006"/>
    <n v="24"/>
    <n v="82900"/>
    <n v="0"/>
    <n v="0"/>
    <n v="802854.75"/>
    <n v="623595.56000000006"/>
    <n v="0"/>
    <n v="0"/>
    <n v="82900"/>
  </r>
  <r>
    <x v="2"/>
    <x v="1"/>
    <x v="1"/>
    <x v="21"/>
    <x v="0"/>
    <x v="0"/>
    <x v="0"/>
    <x v="0"/>
    <n v="206"/>
    <n v="236.92999999999998"/>
    <n v="82830.35000000002"/>
    <n v="100471.73"/>
    <n v="2"/>
    <n v="-49924.91"/>
    <n v="0"/>
    <n v="0"/>
    <n v="82830.35000000002"/>
    <n v="100471.73"/>
    <n v="0"/>
    <n v="0"/>
    <n v="-49924.91"/>
  </r>
  <r>
    <x v="2"/>
    <x v="1"/>
    <x v="1"/>
    <x v="21"/>
    <x v="0"/>
    <x v="1"/>
    <x v="0"/>
    <x v="0"/>
    <n v="59092"/>
    <n v="57020.18"/>
    <n v="16757041.100000001"/>
    <n v="17032069.990000002"/>
    <n v="653"/>
    <n v="5294495.8699999992"/>
    <n v="0"/>
    <n v="0"/>
    <n v="16757041.100000001"/>
    <n v="17032069.990000002"/>
    <n v="0"/>
    <n v="0"/>
    <n v="5294495.8699999992"/>
  </r>
  <r>
    <x v="2"/>
    <x v="1"/>
    <x v="1"/>
    <x v="21"/>
    <x v="0"/>
    <x v="2"/>
    <x v="0"/>
    <x v="0"/>
    <n v="19"/>
    <n v="20.25"/>
    <n v="1452.9"/>
    <n v="3816.8500000000004"/>
    <n v="1"/>
    <n v="2258.08"/>
    <n v="0"/>
    <n v="0"/>
    <n v="1452.9"/>
    <n v="3816.8500000000004"/>
    <n v="0"/>
    <n v="0"/>
    <n v="2258.08"/>
  </r>
  <r>
    <x v="2"/>
    <x v="1"/>
    <x v="1"/>
    <x v="21"/>
    <x v="0"/>
    <x v="3"/>
    <x v="0"/>
    <x v="0"/>
    <n v="16961"/>
    <n v="17104.159999999996"/>
    <n v="3801377.82"/>
    <n v="3659079.2800000003"/>
    <n v="182"/>
    <n v="1102357.1099999999"/>
    <n v="0"/>
    <n v="0"/>
    <n v="3801377.82"/>
    <n v="3659079.2800000003"/>
    <n v="0"/>
    <n v="0"/>
    <n v="1102357.1099999999"/>
  </r>
  <r>
    <x v="2"/>
    <x v="1"/>
    <x v="1"/>
    <x v="21"/>
    <x v="1"/>
    <x v="4"/>
    <x v="0"/>
    <x v="0"/>
    <n v="6906"/>
    <n v="6838.59"/>
    <n v="1798985.4700000002"/>
    <n v="1528411.82"/>
    <n v="55"/>
    <n v="422818.17000000004"/>
    <n v="0"/>
    <n v="0"/>
    <n v="1798985.4700000002"/>
    <n v="1528411.82"/>
    <n v="0"/>
    <n v="0"/>
    <n v="422818.17000000004"/>
  </r>
  <r>
    <x v="2"/>
    <x v="1"/>
    <x v="1"/>
    <x v="21"/>
    <x v="1"/>
    <x v="0"/>
    <x v="0"/>
    <x v="0"/>
    <n v="225"/>
    <n v="218.56"/>
    <n v="68199.5"/>
    <n v="67760.31"/>
    <n v="0"/>
    <n v="-217"/>
    <n v="0"/>
    <n v="0"/>
    <n v="68199.5"/>
    <n v="67760.31"/>
    <n v="0"/>
    <n v="0"/>
    <n v="-217"/>
  </r>
  <r>
    <x v="2"/>
    <x v="1"/>
    <x v="1"/>
    <x v="21"/>
    <x v="1"/>
    <x v="1"/>
    <x v="0"/>
    <x v="0"/>
    <n v="8767"/>
    <n v="8456.4700000000012"/>
    <n v="2419902.5499999998"/>
    <n v="2471932.1199999996"/>
    <n v="71"/>
    <n v="670080.92999999993"/>
    <n v="0"/>
    <n v="0"/>
    <n v="2419902.5499999998"/>
    <n v="2471932.1199999996"/>
    <n v="0"/>
    <n v="0"/>
    <n v="670080.92999999993"/>
  </r>
  <r>
    <x v="2"/>
    <x v="1"/>
    <x v="1"/>
    <x v="21"/>
    <x v="1"/>
    <x v="2"/>
    <x v="0"/>
    <x v="0"/>
    <n v="1"/>
    <n v="1.52"/>
    <n v="328.43"/>
    <n v="439.18"/>
    <n v="0"/>
    <n v="0"/>
    <n v="0"/>
    <n v="0"/>
    <n v="328.43"/>
    <n v="439.18"/>
    <n v="0"/>
    <n v="0"/>
    <n v="0"/>
  </r>
  <r>
    <x v="2"/>
    <x v="1"/>
    <x v="1"/>
    <x v="21"/>
    <x v="1"/>
    <x v="3"/>
    <x v="0"/>
    <x v="0"/>
    <n v="1090"/>
    <n v="1111.5900000000001"/>
    <n v="287308.66000000003"/>
    <n v="293236.17000000004"/>
    <n v="6"/>
    <n v="15231.97"/>
    <n v="0"/>
    <n v="0"/>
    <n v="287308.66000000003"/>
    <n v="293236.17000000004"/>
    <n v="0"/>
    <n v="0"/>
    <n v="15231.97"/>
  </r>
  <r>
    <x v="2"/>
    <x v="1"/>
    <x v="1"/>
    <x v="21"/>
    <x v="2"/>
    <x v="4"/>
    <x v="0"/>
    <x v="0"/>
    <n v="2089"/>
    <n v="1948.2500000000002"/>
    <n v="712544.73"/>
    <n v="669481.84999999986"/>
    <n v="15"/>
    <n v="388717.32"/>
    <n v="0"/>
    <n v="0"/>
    <n v="712544.73"/>
    <n v="669481.84999999986"/>
    <n v="0"/>
    <n v="0"/>
    <n v="388717.32"/>
  </r>
  <r>
    <x v="2"/>
    <x v="1"/>
    <x v="1"/>
    <x v="21"/>
    <x v="2"/>
    <x v="0"/>
    <x v="0"/>
    <x v="0"/>
    <n v="565"/>
    <n v="533.20000000000005"/>
    <n v="163113.82"/>
    <n v="151845.01999999999"/>
    <n v="1"/>
    <n v="2923.7799999999997"/>
    <n v="0"/>
    <n v="0"/>
    <n v="163113.82"/>
    <n v="151845.01999999999"/>
    <n v="0"/>
    <n v="0"/>
    <n v="2923.7799999999997"/>
  </r>
  <r>
    <x v="2"/>
    <x v="1"/>
    <x v="1"/>
    <x v="21"/>
    <x v="2"/>
    <x v="1"/>
    <x v="0"/>
    <x v="0"/>
    <n v="90"/>
    <n v="87.79"/>
    <n v="38141.08"/>
    <n v="49300.020000000004"/>
    <n v="2"/>
    <n v="665.78000000000065"/>
    <n v="0"/>
    <n v="0"/>
    <n v="38141.08"/>
    <n v="49300.020000000004"/>
    <n v="0"/>
    <n v="0"/>
    <n v="665.78000000000065"/>
  </r>
  <r>
    <x v="2"/>
    <x v="1"/>
    <x v="1"/>
    <x v="21"/>
    <x v="2"/>
    <x v="3"/>
    <x v="0"/>
    <x v="0"/>
    <n v="1420"/>
    <n v="1380.8300000000002"/>
    <n v="292412.82"/>
    <n v="292961.31"/>
    <n v="5"/>
    <n v="18192.260000000002"/>
    <n v="0"/>
    <n v="0"/>
    <n v="292412.82"/>
    <n v="292961.31"/>
    <n v="0"/>
    <n v="0"/>
    <n v="18192.260000000002"/>
  </r>
  <r>
    <x v="2"/>
    <x v="1"/>
    <x v="1"/>
    <x v="21"/>
    <x v="3"/>
    <x v="0"/>
    <x v="0"/>
    <x v="0"/>
    <n v="2"/>
    <n v="2"/>
    <n v="6161.18"/>
    <n v="5782.06"/>
    <n v="0"/>
    <n v="0"/>
    <n v="0"/>
    <n v="0"/>
    <n v="6161.18"/>
    <n v="5782.06"/>
    <n v="0"/>
    <n v="0"/>
    <n v="0"/>
  </r>
  <r>
    <x v="2"/>
    <x v="1"/>
    <x v="1"/>
    <x v="21"/>
    <x v="3"/>
    <x v="1"/>
    <x v="0"/>
    <x v="0"/>
    <n v="619"/>
    <n v="612.40000000000009"/>
    <n v="589008.4"/>
    <n v="580793.02999999991"/>
    <n v="31"/>
    <n v="279830.83"/>
    <n v="0"/>
    <n v="0"/>
    <n v="589008.4"/>
    <n v="580793.02999999991"/>
    <n v="0"/>
    <n v="0"/>
    <n v="279830.83"/>
  </r>
  <r>
    <x v="2"/>
    <x v="1"/>
    <x v="1"/>
    <x v="21"/>
    <x v="3"/>
    <x v="2"/>
    <x v="0"/>
    <x v="0"/>
    <n v="1246"/>
    <n v="1204.79"/>
    <n v="396346.56000000006"/>
    <n v="386282.89"/>
    <n v="16"/>
    <n v="67677.990000000005"/>
    <n v="0"/>
    <n v="0"/>
    <n v="396346.56000000006"/>
    <n v="386282.89"/>
    <n v="0"/>
    <n v="0"/>
    <n v="67677.990000000005"/>
  </r>
  <r>
    <x v="2"/>
    <x v="1"/>
    <x v="1"/>
    <x v="21"/>
    <x v="3"/>
    <x v="3"/>
    <x v="0"/>
    <x v="0"/>
    <n v="3247"/>
    <n v="3383.53"/>
    <n v="438271.84"/>
    <n v="440508.72"/>
    <n v="14"/>
    <n v="76748.61"/>
    <n v="0"/>
    <n v="0"/>
    <n v="438271.84"/>
    <n v="440508.72"/>
    <n v="0"/>
    <n v="0"/>
    <n v="76748.61"/>
  </r>
  <r>
    <x v="2"/>
    <x v="1"/>
    <x v="1"/>
    <x v="21"/>
    <x v="4"/>
    <x v="4"/>
    <x v="0"/>
    <x v="0"/>
    <n v="1"/>
    <n v="0.61"/>
    <n v="269.45"/>
    <n v="164.99"/>
    <n v="0"/>
    <n v="0"/>
    <n v="0"/>
    <n v="0"/>
    <n v="269.45"/>
    <n v="164.99"/>
    <n v="0"/>
    <n v="0"/>
    <n v="0"/>
  </r>
  <r>
    <x v="2"/>
    <x v="1"/>
    <x v="1"/>
    <x v="21"/>
    <x v="4"/>
    <x v="0"/>
    <x v="0"/>
    <x v="0"/>
    <n v="0"/>
    <n v="0"/>
    <n v="0"/>
    <n v="0"/>
    <n v="0"/>
    <n v="-90894.989999999991"/>
    <n v="0"/>
    <n v="0"/>
    <n v="0"/>
    <n v="0"/>
    <n v="0"/>
    <n v="0"/>
    <n v="-90894.989999999991"/>
  </r>
  <r>
    <x v="2"/>
    <x v="1"/>
    <x v="1"/>
    <x v="21"/>
    <x v="4"/>
    <x v="1"/>
    <x v="0"/>
    <x v="0"/>
    <n v="0"/>
    <n v="0.81"/>
    <n v="0"/>
    <n v="388.59"/>
    <n v="0"/>
    <n v="0"/>
    <n v="0"/>
    <n v="0"/>
    <n v="0"/>
    <n v="388.59"/>
    <n v="0"/>
    <n v="0"/>
    <n v="0"/>
  </r>
  <r>
    <x v="2"/>
    <x v="1"/>
    <x v="1"/>
    <x v="22"/>
    <x v="0"/>
    <x v="4"/>
    <x v="0"/>
    <x v="0"/>
    <n v="5"/>
    <n v="5.88"/>
    <n v="2304.3000000000002"/>
    <n v="1330.36"/>
    <n v="0"/>
    <n v="0"/>
    <n v="0"/>
    <n v="0"/>
    <n v="2304.3000000000002"/>
    <n v="1330.36"/>
    <n v="0"/>
    <n v="0"/>
    <n v="0"/>
  </r>
  <r>
    <x v="2"/>
    <x v="1"/>
    <x v="1"/>
    <x v="22"/>
    <x v="0"/>
    <x v="0"/>
    <x v="0"/>
    <x v="0"/>
    <n v="2106"/>
    <n v="2784.9500000000003"/>
    <n v="-74960.23000000001"/>
    <n v="852991.79"/>
    <n v="82"/>
    <n v="376911.61"/>
    <n v="0"/>
    <n v="0"/>
    <n v="-74960.23000000001"/>
    <n v="852991.79"/>
    <n v="0"/>
    <n v="0"/>
    <n v="376911.61"/>
  </r>
  <r>
    <x v="2"/>
    <x v="1"/>
    <x v="1"/>
    <x v="22"/>
    <x v="0"/>
    <x v="1"/>
    <x v="0"/>
    <x v="0"/>
    <n v="248060"/>
    <n v="232550.15999999997"/>
    <n v="69523871.090000004"/>
    <n v="64846002.079999998"/>
    <n v="5093"/>
    <n v="25660966.830000006"/>
    <n v="0"/>
    <n v="0"/>
    <n v="69523871.090000004"/>
    <n v="64846002.079999998"/>
    <n v="0"/>
    <n v="0"/>
    <n v="25660966.830000006"/>
  </r>
  <r>
    <x v="2"/>
    <x v="1"/>
    <x v="1"/>
    <x v="22"/>
    <x v="0"/>
    <x v="2"/>
    <x v="0"/>
    <x v="0"/>
    <n v="95"/>
    <n v="114.14"/>
    <n v="4906.29"/>
    <n v="19765.509999999998"/>
    <n v="0"/>
    <n v="-1399"/>
    <n v="0"/>
    <n v="0"/>
    <n v="4906.29"/>
    <n v="19765.509999999998"/>
    <n v="0"/>
    <n v="0"/>
    <n v="-1399"/>
  </r>
  <r>
    <x v="2"/>
    <x v="1"/>
    <x v="1"/>
    <x v="22"/>
    <x v="0"/>
    <x v="3"/>
    <x v="0"/>
    <x v="0"/>
    <n v="16017"/>
    <n v="15853.539999999999"/>
    <n v="3727969.79"/>
    <n v="3564426.05"/>
    <n v="197"/>
    <n v="1101823.75"/>
    <n v="0"/>
    <n v="0"/>
    <n v="3727969.79"/>
    <n v="3564426.05"/>
    <n v="0"/>
    <n v="0"/>
    <n v="1101823.75"/>
  </r>
  <r>
    <x v="2"/>
    <x v="1"/>
    <x v="1"/>
    <x v="22"/>
    <x v="1"/>
    <x v="4"/>
    <x v="0"/>
    <x v="0"/>
    <n v="14160"/>
    <n v="14244.830000000002"/>
    <n v="3542532.6099999994"/>
    <n v="3352115.6300000004"/>
    <n v="124"/>
    <n v="1445712.6400000001"/>
    <n v="0"/>
    <n v="0"/>
    <n v="3542532.6099999994"/>
    <n v="3352115.6300000004"/>
    <n v="0"/>
    <n v="0"/>
    <n v="1445712.6400000001"/>
  </r>
  <r>
    <x v="2"/>
    <x v="1"/>
    <x v="1"/>
    <x v="22"/>
    <x v="1"/>
    <x v="0"/>
    <x v="0"/>
    <x v="0"/>
    <n v="882"/>
    <n v="897.67"/>
    <n v="429760.84"/>
    <n v="485681.4"/>
    <n v="19"/>
    <n v="102201.68000000001"/>
    <n v="0"/>
    <n v="0"/>
    <n v="429760.84"/>
    <n v="485681.4"/>
    <n v="0"/>
    <n v="0"/>
    <n v="102201.68000000001"/>
  </r>
  <r>
    <x v="2"/>
    <x v="1"/>
    <x v="1"/>
    <x v="22"/>
    <x v="1"/>
    <x v="1"/>
    <x v="0"/>
    <x v="0"/>
    <n v="21746"/>
    <n v="19674.82"/>
    <n v="6124613.0200000005"/>
    <n v="6263887.0999999996"/>
    <n v="216"/>
    <n v="2029551.2100000004"/>
    <n v="0"/>
    <n v="0"/>
    <n v="6124613.0200000005"/>
    <n v="6263887.0999999996"/>
    <n v="0"/>
    <n v="0"/>
    <n v="2029551.2100000004"/>
  </r>
  <r>
    <x v="2"/>
    <x v="1"/>
    <x v="1"/>
    <x v="22"/>
    <x v="1"/>
    <x v="2"/>
    <x v="0"/>
    <x v="0"/>
    <n v="5"/>
    <n v="26.67"/>
    <n v="23.019999999999982"/>
    <n v="3681.6600000000003"/>
    <n v="0"/>
    <n v="0"/>
    <n v="0"/>
    <n v="0"/>
    <n v="23.019999999999982"/>
    <n v="3681.6600000000003"/>
    <n v="0"/>
    <n v="0"/>
    <n v="0"/>
  </r>
  <r>
    <x v="2"/>
    <x v="1"/>
    <x v="1"/>
    <x v="22"/>
    <x v="1"/>
    <x v="3"/>
    <x v="0"/>
    <x v="0"/>
    <n v="139"/>
    <n v="142.54000000000002"/>
    <n v="24775.010000000002"/>
    <n v="27657.87"/>
    <n v="1"/>
    <n v="1800"/>
    <n v="0"/>
    <n v="0"/>
    <n v="24775.010000000002"/>
    <n v="27657.87"/>
    <n v="0"/>
    <n v="0"/>
    <n v="1800"/>
  </r>
  <r>
    <x v="2"/>
    <x v="1"/>
    <x v="1"/>
    <x v="22"/>
    <x v="2"/>
    <x v="4"/>
    <x v="0"/>
    <x v="0"/>
    <n v="8977"/>
    <n v="8397.7400000000016"/>
    <n v="3813950.7299999995"/>
    <n v="3601067.1900000004"/>
    <n v="66"/>
    <n v="1097704.6800000002"/>
    <n v="0"/>
    <n v="0"/>
    <n v="3813950.7299999995"/>
    <n v="3601067.1900000004"/>
    <n v="0"/>
    <n v="0"/>
    <n v="1097704.6800000002"/>
  </r>
  <r>
    <x v="2"/>
    <x v="1"/>
    <x v="1"/>
    <x v="22"/>
    <x v="2"/>
    <x v="0"/>
    <x v="0"/>
    <x v="0"/>
    <n v="711"/>
    <n v="659.37999999999988"/>
    <n v="240155.48"/>
    <n v="213684.50999999998"/>
    <n v="3"/>
    <n v="-1269.3699999999999"/>
    <n v="0"/>
    <n v="0"/>
    <n v="240155.48"/>
    <n v="213684.50999999998"/>
    <n v="0"/>
    <n v="0"/>
    <n v="-1269.3699999999999"/>
  </r>
  <r>
    <x v="2"/>
    <x v="1"/>
    <x v="1"/>
    <x v="22"/>
    <x v="2"/>
    <x v="1"/>
    <x v="0"/>
    <x v="0"/>
    <n v="825"/>
    <n v="728.15"/>
    <n v="524412.32000000007"/>
    <n v="532339"/>
    <n v="8"/>
    <n v="48137.64"/>
    <n v="0"/>
    <n v="0"/>
    <n v="524412.32000000007"/>
    <n v="532339"/>
    <n v="0"/>
    <n v="0"/>
    <n v="48137.64"/>
  </r>
  <r>
    <x v="2"/>
    <x v="1"/>
    <x v="1"/>
    <x v="22"/>
    <x v="2"/>
    <x v="2"/>
    <x v="0"/>
    <x v="0"/>
    <n v="3"/>
    <n v="4.4800000000000004"/>
    <n v="61.620000000000005"/>
    <n v="1452.95"/>
    <n v="0"/>
    <n v="0"/>
    <n v="0"/>
    <n v="0"/>
    <n v="61.620000000000005"/>
    <n v="1452.95"/>
    <n v="0"/>
    <n v="0"/>
    <n v="0"/>
  </r>
  <r>
    <x v="2"/>
    <x v="1"/>
    <x v="1"/>
    <x v="22"/>
    <x v="2"/>
    <x v="3"/>
    <x v="0"/>
    <x v="0"/>
    <n v="4959"/>
    <n v="4020.5000000000005"/>
    <n v="848299.9800000001"/>
    <n v="740787.57"/>
    <n v="36"/>
    <n v="147668.60999999999"/>
    <n v="0"/>
    <n v="0"/>
    <n v="848299.9800000001"/>
    <n v="740787.57"/>
    <n v="0"/>
    <n v="0"/>
    <n v="147668.60999999999"/>
  </r>
  <r>
    <x v="2"/>
    <x v="1"/>
    <x v="1"/>
    <x v="22"/>
    <x v="3"/>
    <x v="0"/>
    <x v="0"/>
    <x v="0"/>
    <n v="2"/>
    <n v="1.9800000000000002"/>
    <n v="1093.52"/>
    <n v="1748.7"/>
    <n v="0"/>
    <n v="0"/>
    <n v="0"/>
    <n v="0"/>
    <n v="1093.52"/>
    <n v="1748.7"/>
    <n v="0"/>
    <n v="0"/>
    <n v="0"/>
  </r>
  <r>
    <x v="2"/>
    <x v="1"/>
    <x v="1"/>
    <x v="22"/>
    <x v="3"/>
    <x v="1"/>
    <x v="0"/>
    <x v="0"/>
    <n v="1692"/>
    <n v="1515.49"/>
    <n v="1394357.1800000002"/>
    <n v="1162563.9499999997"/>
    <n v="80"/>
    <n v="766069.49"/>
    <n v="0"/>
    <n v="0"/>
    <n v="1394357.1800000002"/>
    <n v="1162563.9499999997"/>
    <n v="0"/>
    <n v="0"/>
    <n v="766069.49"/>
  </r>
  <r>
    <x v="2"/>
    <x v="1"/>
    <x v="1"/>
    <x v="22"/>
    <x v="3"/>
    <x v="2"/>
    <x v="0"/>
    <x v="0"/>
    <n v="491"/>
    <n v="509.37"/>
    <n v="358445.41000000003"/>
    <n v="403883.81"/>
    <n v="43"/>
    <n v="301863.02999999997"/>
    <n v="0"/>
    <n v="0"/>
    <n v="358445.41000000003"/>
    <n v="403883.81"/>
    <n v="0"/>
    <n v="0"/>
    <n v="301863.02999999997"/>
  </r>
  <r>
    <x v="2"/>
    <x v="1"/>
    <x v="1"/>
    <x v="22"/>
    <x v="3"/>
    <x v="3"/>
    <x v="0"/>
    <x v="0"/>
    <n v="1"/>
    <n v="0.04"/>
    <n v="260.17"/>
    <n v="9.6199999999999992"/>
    <n v="0"/>
    <n v="0"/>
    <n v="0"/>
    <n v="0"/>
    <n v="260.17"/>
    <n v="9.6199999999999992"/>
    <n v="0"/>
    <n v="0"/>
    <n v="0"/>
  </r>
  <r>
    <x v="2"/>
    <x v="1"/>
    <x v="1"/>
    <x v="22"/>
    <x v="4"/>
    <x v="4"/>
    <x v="0"/>
    <x v="0"/>
    <n v="148"/>
    <n v="167.14"/>
    <n v="40515.69"/>
    <n v="30900.06"/>
    <n v="0"/>
    <n v="0"/>
    <n v="0"/>
    <n v="0"/>
    <n v="40515.69"/>
    <n v="30900.06"/>
    <n v="0"/>
    <n v="0"/>
    <n v="0"/>
  </r>
  <r>
    <x v="2"/>
    <x v="1"/>
    <x v="1"/>
    <x v="22"/>
    <x v="4"/>
    <x v="0"/>
    <x v="0"/>
    <x v="0"/>
    <n v="0"/>
    <n v="0"/>
    <n v="0"/>
    <n v="0"/>
    <n v="0"/>
    <n v="-3731587.01"/>
    <n v="0"/>
    <n v="0"/>
    <n v="0"/>
    <n v="0"/>
    <n v="0"/>
    <n v="0"/>
    <n v="-3731587.01"/>
  </r>
  <r>
    <x v="2"/>
    <x v="1"/>
    <x v="1"/>
    <x v="22"/>
    <x v="4"/>
    <x v="1"/>
    <x v="0"/>
    <x v="0"/>
    <n v="514"/>
    <n v="435.46"/>
    <n v="138696.87"/>
    <n v="101073.18"/>
    <n v="0"/>
    <n v="0"/>
    <n v="0"/>
    <n v="0"/>
    <n v="138696.87"/>
    <n v="101073.18"/>
    <n v="0"/>
    <n v="0"/>
    <n v="0"/>
  </r>
  <r>
    <x v="2"/>
    <x v="1"/>
    <x v="1"/>
    <x v="22"/>
    <x v="4"/>
    <x v="3"/>
    <x v="0"/>
    <x v="0"/>
    <n v="300"/>
    <n v="137.72"/>
    <n v="108297.39000000001"/>
    <n v="32051.360000000001"/>
    <n v="1"/>
    <n v="1700"/>
    <n v="0"/>
    <n v="0"/>
    <n v="108297.39000000001"/>
    <n v="32051.360000000001"/>
    <n v="0"/>
    <n v="0"/>
    <n v="1700"/>
  </r>
  <r>
    <x v="2"/>
    <x v="1"/>
    <x v="1"/>
    <x v="23"/>
    <x v="0"/>
    <x v="4"/>
    <x v="0"/>
    <x v="0"/>
    <n v="2"/>
    <n v="1.1599999999999999"/>
    <n v="1570.5"/>
    <n v="366.9"/>
    <n v="0"/>
    <n v="0"/>
    <n v="0"/>
    <n v="0"/>
    <n v="1570.5"/>
    <n v="366.9"/>
    <n v="0"/>
    <n v="0"/>
    <n v="0"/>
  </r>
  <r>
    <x v="2"/>
    <x v="1"/>
    <x v="1"/>
    <x v="23"/>
    <x v="0"/>
    <x v="0"/>
    <x v="0"/>
    <x v="0"/>
    <n v="2645"/>
    <n v="2971.4"/>
    <n v="728495.69000000006"/>
    <n v="1041658.2699999999"/>
    <n v="69"/>
    <n v="518646.15"/>
    <n v="0"/>
    <n v="0"/>
    <n v="728495.69000000006"/>
    <n v="1041658.2699999999"/>
    <n v="0"/>
    <n v="0"/>
    <n v="518646.15"/>
  </r>
  <r>
    <x v="2"/>
    <x v="1"/>
    <x v="1"/>
    <x v="23"/>
    <x v="0"/>
    <x v="1"/>
    <x v="0"/>
    <x v="0"/>
    <n v="227750"/>
    <n v="212808.53000000003"/>
    <n v="70215654.870000005"/>
    <n v="60533379.600000009"/>
    <n v="4449"/>
    <n v="23917963.800000001"/>
    <n v="0"/>
    <n v="0"/>
    <n v="70215654.870000005"/>
    <n v="60533379.600000009"/>
    <n v="0"/>
    <n v="0"/>
    <n v="23917963.800000001"/>
  </r>
  <r>
    <x v="2"/>
    <x v="1"/>
    <x v="1"/>
    <x v="23"/>
    <x v="0"/>
    <x v="2"/>
    <x v="0"/>
    <x v="0"/>
    <n v="34"/>
    <n v="38.69"/>
    <n v="1645.56"/>
    <n v="7512.54"/>
    <n v="1"/>
    <n v="2977"/>
    <n v="0"/>
    <n v="0"/>
    <n v="1645.56"/>
    <n v="7512.54"/>
    <n v="0"/>
    <n v="0"/>
    <n v="2977"/>
  </r>
  <r>
    <x v="2"/>
    <x v="1"/>
    <x v="1"/>
    <x v="23"/>
    <x v="0"/>
    <x v="3"/>
    <x v="0"/>
    <x v="0"/>
    <n v="6572"/>
    <n v="6074.36"/>
    <n v="1874830.3399999996"/>
    <n v="1677376.3800000001"/>
    <n v="131"/>
    <n v="193325.31999999998"/>
    <n v="0"/>
    <n v="0"/>
    <n v="1874830.3399999996"/>
    <n v="1677376.3800000001"/>
    <n v="0"/>
    <n v="0"/>
    <n v="193325.31999999998"/>
  </r>
  <r>
    <x v="2"/>
    <x v="1"/>
    <x v="1"/>
    <x v="23"/>
    <x v="1"/>
    <x v="4"/>
    <x v="0"/>
    <x v="0"/>
    <n v="10274"/>
    <n v="9919.3099999999977"/>
    <n v="3463930.86"/>
    <n v="2848424.84"/>
    <n v="83"/>
    <n v="504492.56999999995"/>
    <n v="0"/>
    <n v="0"/>
    <n v="3463930.86"/>
    <n v="2848424.84"/>
    <n v="0"/>
    <n v="0"/>
    <n v="504492.56999999995"/>
  </r>
  <r>
    <x v="2"/>
    <x v="1"/>
    <x v="1"/>
    <x v="23"/>
    <x v="1"/>
    <x v="0"/>
    <x v="0"/>
    <x v="0"/>
    <n v="514"/>
    <n v="420.92000000000007"/>
    <n v="305170.29000000004"/>
    <n v="237246.22000000003"/>
    <n v="7"/>
    <n v="73959.48"/>
    <n v="0"/>
    <n v="0"/>
    <n v="305170.29000000004"/>
    <n v="237246.22000000003"/>
    <n v="0"/>
    <n v="0"/>
    <n v="73959.48"/>
  </r>
  <r>
    <x v="2"/>
    <x v="1"/>
    <x v="1"/>
    <x v="23"/>
    <x v="1"/>
    <x v="1"/>
    <x v="0"/>
    <x v="0"/>
    <n v="16847"/>
    <n v="15570.669999999998"/>
    <n v="4832991.6900000004"/>
    <n v="4730534.4400000004"/>
    <n v="181"/>
    <n v="1544960.7899999998"/>
    <n v="0"/>
    <n v="0"/>
    <n v="4832991.6900000004"/>
    <n v="4730534.4400000004"/>
    <n v="0"/>
    <n v="0"/>
    <n v="1544960.7899999998"/>
  </r>
  <r>
    <x v="2"/>
    <x v="1"/>
    <x v="1"/>
    <x v="23"/>
    <x v="1"/>
    <x v="2"/>
    <x v="0"/>
    <x v="0"/>
    <n v="1"/>
    <n v="5.76"/>
    <n v="-109.98000000000002"/>
    <n v="996.05"/>
    <n v="0"/>
    <n v="0"/>
    <n v="0"/>
    <n v="0"/>
    <n v="-109.98000000000002"/>
    <n v="996.05"/>
    <n v="0"/>
    <n v="0"/>
    <n v="0"/>
  </r>
  <r>
    <x v="2"/>
    <x v="1"/>
    <x v="1"/>
    <x v="23"/>
    <x v="1"/>
    <x v="3"/>
    <x v="0"/>
    <x v="0"/>
    <n v="187"/>
    <n v="191.54999999999998"/>
    <n v="57014.909999999996"/>
    <n v="59348.039999999994"/>
    <n v="2"/>
    <n v="2400"/>
    <n v="0"/>
    <n v="0"/>
    <n v="57014.909999999996"/>
    <n v="59348.039999999994"/>
    <n v="0"/>
    <n v="0"/>
    <n v="2400"/>
  </r>
  <r>
    <x v="2"/>
    <x v="1"/>
    <x v="1"/>
    <x v="23"/>
    <x v="2"/>
    <x v="4"/>
    <x v="0"/>
    <x v="0"/>
    <n v="5507"/>
    <n v="5299.630000000001"/>
    <n v="2598349.1900000004"/>
    <n v="2379687.0299999993"/>
    <n v="36"/>
    <n v="245166.33000000002"/>
    <n v="0"/>
    <n v="0"/>
    <n v="2598349.1900000004"/>
    <n v="2379687.0299999993"/>
    <n v="0"/>
    <n v="0"/>
    <n v="245166.33000000002"/>
  </r>
  <r>
    <x v="2"/>
    <x v="1"/>
    <x v="1"/>
    <x v="23"/>
    <x v="2"/>
    <x v="0"/>
    <x v="0"/>
    <x v="0"/>
    <n v="2019"/>
    <n v="2025.08"/>
    <n v="700925.77999999991"/>
    <n v="689557.88000000012"/>
    <n v="24"/>
    <n v="209300.77000000002"/>
    <n v="0"/>
    <n v="0"/>
    <n v="700925.77999999991"/>
    <n v="689557.88000000012"/>
    <n v="0"/>
    <n v="0"/>
    <n v="209300.77000000002"/>
  </r>
  <r>
    <x v="2"/>
    <x v="1"/>
    <x v="1"/>
    <x v="23"/>
    <x v="2"/>
    <x v="1"/>
    <x v="0"/>
    <x v="0"/>
    <n v="549"/>
    <n v="519.37"/>
    <n v="324710.07"/>
    <n v="356590.18999999994"/>
    <n v="7"/>
    <n v="70584.55"/>
    <n v="0"/>
    <n v="0"/>
    <n v="324710.07"/>
    <n v="356590.18999999994"/>
    <n v="0"/>
    <n v="0"/>
    <n v="70584.55"/>
  </r>
  <r>
    <x v="2"/>
    <x v="1"/>
    <x v="1"/>
    <x v="23"/>
    <x v="2"/>
    <x v="2"/>
    <x v="0"/>
    <x v="0"/>
    <n v="0"/>
    <n v="1.1399999999999999"/>
    <n v="0"/>
    <n v="532.48"/>
    <n v="0"/>
    <n v="0"/>
    <n v="0"/>
    <n v="0"/>
    <n v="0"/>
    <n v="532.48"/>
    <n v="0"/>
    <n v="0"/>
    <n v="0"/>
  </r>
  <r>
    <x v="2"/>
    <x v="1"/>
    <x v="1"/>
    <x v="23"/>
    <x v="2"/>
    <x v="3"/>
    <x v="0"/>
    <x v="0"/>
    <n v="994"/>
    <n v="1170.68"/>
    <n v="213432.69"/>
    <n v="230704.13"/>
    <n v="8"/>
    <n v="60271.7"/>
    <n v="0"/>
    <n v="0"/>
    <n v="213432.69"/>
    <n v="230704.13"/>
    <n v="0"/>
    <n v="0"/>
    <n v="60271.7"/>
  </r>
  <r>
    <x v="2"/>
    <x v="1"/>
    <x v="1"/>
    <x v="23"/>
    <x v="3"/>
    <x v="0"/>
    <x v="0"/>
    <x v="0"/>
    <n v="0"/>
    <n v="2.6399999999999997"/>
    <n v="1467.74"/>
    <n v="6458.5"/>
    <n v="0"/>
    <n v="0"/>
    <n v="0"/>
    <n v="0"/>
    <n v="1467.74"/>
    <n v="6458.5"/>
    <n v="0"/>
    <n v="0"/>
    <n v="0"/>
  </r>
  <r>
    <x v="2"/>
    <x v="1"/>
    <x v="1"/>
    <x v="23"/>
    <x v="3"/>
    <x v="1"/>
    <x v="0"/>
    <x v="0"/>
    <n v="1615"/>
    <n v="1395.5400000000002"/>
    <n v="1274597.33"/>
    <n v="1061129.45"/>
    <n v="78"/>
    <n v="781867.77"/>
    <n v="0"/>
    <n v="0"/>
    <n v="1274597.33"/>
    <n v="1061129.45"/>
    <n v="0"/>
    <n v="0"/>
    <n v="781867.77"/>
  </r>
  <r>
    <x v="2"/>
    <x v="1"/>
    <x v="1"/>
    <x v="23"/>
    <x v="3"/>
    <x v="2"/>
    <x v="0"/>
    <x v="0"/>
    <n v="412"/>
    <n v="389.48"/>
    <n v="277000.01"/>
    <n v="370756.79000000004"/>
    <n v="21"/>
    <n v="260432.08"/>
    <n v="0"/>
    <n v="0"/>
    <n v="277000.01"/>
    <n v="370756.79000000004"/>
    <n v="0"/>
    <n v="0"/>
    <n v="260432.08"/>
  </r>
  <r>
    <x v="2"/>
    <x v="1"/>
    <x v="1"/>
    <x v="23"/>
    <x v="4"/>
    <x v="0"/>
    <x v="0"/>
    <x v="0"/>
    <n v="2"/>
    <n v="4.0999999999999996"/>
    <n v="380.42"/>
    <n v="1586.47"/>
    <n v="1"/>
    <n v="-2172468.0700000003"/>
    <n v="0"/>
    <n v="0"/>
    <n v="380.42"/>
    <n v="1586.47"/>
    <n v="0"/>
    <n v="0"/>
    <n v="-2172468.0700000003"/>
  </r>
  <r>
    <x v="2"/>
    <x v="1"/>
    <x v="1"/>
    <x v="23"/>
    <x v="4"/>
    <x v="1"/>
    <x v="0"/>
    <x v="0"/>
    <n v="309"/>
    <n v="167.92"/>
    <n v="113752.27"/>
    <n v="59430.3"/>
    <n v="0"/>
    <n v="0"/>
    <n v="0"/>
    <n v="0"/>
    <n v="113752.27"/>
    <n v="59430.3"/>
    <n v="0"/>
    <n v="0"/>
    <n v="0"/>
  </r>
  <r>
    <x v="2"/>
    <x v="1"/>
    <x v="1"/>
    <x v="23"/>
    <x v="4"/>
    <x v="3"/>
    <x v="0"/>
    <x v="0"/>
    <n v="8"/>
    <n v="3.03"/>
    <n v="2428.96"/>
    <n v="1010.07"/>
    <n v="0"/>
    <n v="0"/>
    <n v="0"/>
    <n v="0"/>
    <n v="2428.96"/>
    <n v="1010.07"/>
    <n v="0"/>
    <n v="0"/>
    <n v="0"/>
  </r>
  <r>
    <x v="2"/>
    <x v="1"/>
    <x v="1"/>
    <x v="24"/>
    <x v="0"/>
    <x v="0"/>
    <x v="0"/>
    <x v="0"/>
    <n v="3045"/>
    <n v="3036.53"/>
    <n v="1845821.92"/>
    <n v="1772615.94"/>
    <n v="24"/>
    <n v="273452.79999999999"/>
    <n v="0"/>
    <n v="0"/>
    <n v="1845821.92"/>
    <n v="1772615.94"/>
    <n v="0"/>
    <n v="0"/>
    <n v="273452.79999999999"/>
  </r>
  <r>
    <x v="2"/>
    <x v="1"/>
    <x v="1"/>
    <x v="24"/>
    <x v="0"/>
    <x v="1"/>
    <x v="0"/>
    <x v="0"/>
    <n v="117240"/>
    <n v="111331.99"/>
    <n v="37647256.909999996"/>
    <n v="35278964.750000007"/>
    <n v="1622"/>
    <n v="13617492.1"/>
    <n v="0"/>
    <n v="0"/>
    <n v="37647256.909999996"/>
    <n v="35278964.750000007"/>
    <n v="0"/>
    <n v="0"/>
    <n v="13617492.1"/>
  </r>
  <r>
    <x v="2"/>
    <x v="1"/>
    <x v="1"/>
    <x v="24"/>
    <x v="0"/>
    <x v="2"/>
    <x v="0"/>
    <x v="0"/>
    <n v="21"/>
    <n v="56.81"/>
    <n v="1248.54"/>
    <n v="9792.34"/>
    <n v="0"/>
    <n v="0"/>
    <n v="0"/>
    <n v="0"/>
    <n v="1248.54"/>
    <n v="9792.34"/>
    <n v="0"/>
    <n v="0"/>
    <n v="0"/>
  </r>
  <r>
    <x v="2"/>
    <x v="1"/>
    <x v="1"/>
    <x v="24"/>
    <x v="0"/>
    <x v="3"/>
    <x v="0"/>
    <x v="0"/>
    <n v="17690"/>
    <n v="18512.73"/>
    <n v="6844309.7200000007"/>
    <n v="6534739.5499999998"/>
    <n v="272"/>
    <n v="1657103.3999999997"/>
    <n v="0"/>
    <n v="0"/>
    <n v="6844309.7200000007"/>
    <n v="6534739.5499999998"/>
    <n v="0"/>
    <n v="0"/>
    <n v="1657103.3999999997"/>
  </r>
  <r>
    <x v="2"/>
    <x v="1"/>
    <x v="1"/>
    <x v="24"/>
    <x v="1"/>
    <x v="4"/>
    <x v="0"/>
    <x v="0"/>
    <n v="5717"/>
    <n v="5775.5499999999993"/>
    <n v="1960895.9500000002"/>
    <n v="1787135.46"/>
    <n v="56"/>
    <n v="355766.56999999995"/>
    <n v="0"/>
    <n v="0"/>
    <n v="1960895.9500000002"/>
    <n v="1787135.46"/>
    <n v="0"/>
    <n v="0"/>
    <n v="355766.56999999995"/>
  </r>
  <r>
    <x v="2"/>
    <x v="1"/>
    <x v="1"/>
    <x v="24"/>
    <x v="1"/>
    <x v="0"/>
    <x v="0"/>
    <x v="0"/>
    <n v="283"/>
    <n v="291.07"/>
    <n v="144748.74"/>
    <n v="146603.07"/>
    <n v="5"/>
    <n v="-4444.2099999999991"/>
    <n v="0"/>
    <n v="0"/>
    <n v="144748.74"/>
    <n v="146603.07"/>
    <n v="0"/>
    <n v="0"/>
    <n v="-4444.2099999999991"/>
  </r>
  <r>
    <x v="2"/>
    <x v="1"/>
    <x v="1"/>
    <x v="24"/>
    <x v="1"/>
    <x v="1"/>
    <x v="0"/>
    <x v="0"/>
    <n v="8799"/>
    <n v="8366.27"/>
    <n v="2867755.6199999996"/>
    <n v="3021976.1999999997"/>
    <n v="77"/>
    <n v="351939.85"/>
    <n v="0"/>
    <n v="0"/>
    <n v="2867755.6199999996"/>
    <n v="3021976.1999999997"/>
    <n v="0"/>
    <n v="0"/>
    <n v="351939.85"/>
  </r>
  <r>
    <x v="2"/>
    <x v="1"/>
    <x v="1"/>
    <x v="24"/>
    <x v="1"/>
    <x v="2"/>
    <x v="0"/>
    <x v="0"/>
    <n v="2"/>
    <n v="116.27"/>
    <n v="-1708.38"/>
    <n v="22672.880000000001"/>
    <n v="0"/>
    <n v="0"/>
    <n v="0"/>
    <n v="0"/>
    <n v="-1708.38"/>
    <n v="22672.880000000001"/>
    <n v="0"/>
    <n v="0"/>
    <n v="0"/>
  </r>
  <r>
    <x v="2"/>
    <x v="1"/>
    <x v="1"/>
    <x v="24"/>
    <x v="1"/>
    <x v="3"/>
    <x v="0"/>
    <x v="0"/>
    <n v="202"/>
    <n v="275.36"/>
    <n v="67653.81"/>
    <n v="96970.41"/>
    <n v="3"/>
    <n v="47899.210000000006"/>
    <n v="0"/>
    <n v="0"/>
    <n v="67653.81"/>
    <n v="96970.41"/>
    <n v="0"/>
    <n v="0"/>
    <n v="47899.210000000006"/>
  </r>
  <r>
    <x v="2"/>
    <x v="1"/>
    <x v="1"/>
    <x v="24"/>
    <x v="2"/>
    <x v="4"/>
    <x v="0"/>
    <x v="0"/>
    <n v="2280"/>
    <n v="1917.62"/>
    <n v="943313.7699999999"/>
    <n v="828216.88000000012"/>
    <n v="11"/>
    <n v="65871.360000000001"/>
    <n v="0"/>
    <n v="0"/>
    <n v="943313.7699999999"/>
    <n v="828216.88000000012"/>
    <n v="0"/>
    <n v="0"/>
    <n v="65871.360000000001"/>
  </r>
  <r>
    <x v="2"/>
    <x v="1"/>
    <x v="1"/>
    <x v="24"/>
    <x v="2"/>
    <x v="0"/>
    <x v="0"/>
    <x v="0"/>
    <n v="423"/>
    <n v="367.01"/>
    <n v="158607.85999999999"/>
    <n v="133224.24"/>
    <n v="0"/>
    <n v="3608"/>
    <n v="0"/>
    <n v="0"/>
    <n v="158607.85999999999"/>
    <n v="133224.24"/>
    <n v="0"/>
    <n v="0"/>
    <n v="3608"/>
  </r>
  <r>
    <x v="2"/>
    <x v="1"/>
    <x v="1"/>
    <x v="24"/>
    <x v="2"/>
    <x v="1"/>
    <x v="0"/>
    <x v="0"/>
    <n v="268"/>
    <n v="158.54000000000002"/>
    <n v="81255"/>
    <n v="72907.56"/>
    <n v="0"/>
    <n v="-3289.89"/>
    <n v="0"/>
    <n v="0"/>
    <n v="81255"/>
    <n v="72907.56"/>
    <n v="0"/>
    <n v="0"/>
    <n v="-3289.89"/>
  </r>
  <r>
    <x v="2"/>
    <x v="1"/>
    <x v="1"/>
    <x v="24"/>
    <x v="2"/>
    <x v="2"/>
    <x v="0"/>
    <x v="0"/>
    <n v="0"/>
    <n v="24.92"/>
    <n v="-824.79"/>
    <n v="5936.98"/>
    <n v="0"/>
    <n v="0"/>
    <n v="0"/>
    <n v="0"/>
    <n v="-824.79"/>
    <n v="5936.98"/>
    <n v="0"/>
    <n v="0"/>
    <n v="0"/>
  </r>
  <r>
    <x v="2"/>
    <x v="1"/>
    <x v="1"/>
    <x v="24"/>
    <x v="2"/>
    <x v="3"/>
    <x v="0"/>
    <x v="0"/>
    <n v="1856"/>
    <n v="1335.49"/>
    <n v="523502.54"/>
    <n v="388780.52999999997"/>
    <n v="21"/>
    <n v="360084.22000000003"/>
    <n v="0"/>
    <n v="0"/>
    <n v="523502.54"/>
    <n v="388780.52999999997"/>
    <n v="0"/>
    <n v="0"/>
    <n v="360084.22000000003"/>
  </r>
  <r>
    <x v="2"/>
    <x v="1"/>
    <x v="1"/>
    <x v="24"/>
    <x v="3"/>
    <x v="0"/>
    <x v="0"/>
    <x v="0"/>
    <n v="270"/>
    <n v="243.97"/>
    <n v="405376.34"/>
    <n v="326315.30000000005"/>
    <n v="6"/>
    <n v="119897.04"/>
    <n v="0"/>
    <n v="0"/>
    <n v="405376.34"/>
    <n v="326315.30000000005"/>
    <n v="0"/>
    <n v="0"/>
    <n v="119897.04"/>
  </r>
  <r>
    <x v="2"/>
    <x v="1"/>
    <x v="1"/>
    <x v="24"/>
    <x v="3"/>
    <x v="1"/>
    <x v="0"/>
    <x v="0"/>
    <n v="1197"/>
    <n v="1095.1000000000001"/>
    <n v="872763.03999999992"/>
    <n v="763319.53"/>
    <n v="45"/>
    <n v="422270.26"/>
    <n v="0"/>
    <n v="0"/>
    <n v="872763.03999999992"/>
    <n v="763319.53"/>
    <n v="0"/>
    <n v="0"/>
    <n v="422270.26"/>
  </r>
  <r>
    <x v="2"/>
    <x v="1"/>
    <x v="1"/>
    <x v="24"/>
    <x v="3"/>
    <x v="2"/>
    <x v="0"/>
    <x v="0"/>
    <n v="794"/>
    <n v="710.64999999999986"/>
    <n v="527186.51"/>
    <n v="521081.33999999997"/>
    <n v="20"/>
    <n v="144525.23000000001"/>
    <n v="0"/>
    <n v="0"/>
    <n v="527186.51"/>
    <n v="521081.33999999997"/>
    <n v="0"/>
    <n v="0"/>
    <n v="144525.23000000001"/>
  </r>
  <r>
    <x v="2"/>
    <x v="1"/>
    <x v="1"/>
    <x v="24"/>
    <x v="3"/>
    <x v="3"/>
    <x v="0"/>
    <x v="0"/>
    <n v="666"/>
    <n v="349.69"/>
    <n v="231582.3"/>
    <n v="152928.04"/>
    <n v="10"/>
    <n v="55908.9"/>
    <n v="0"/>
    <n v="0"/>
    <n v="231582.3"/>
    <n v="152928.04"/>
    <n v="0"/>
    <n v="0"/>
    <n v="55908.9"/>
  </r>
  <r>
    <x v="2"/>
    <x v="1"/>
    <x v="1"/>
    <x v="24"/>
    <x v="4"/>
    <x v="0"/>
    <x v="0"/>
    <x v="0"/>
    <n v="0"/>
    <n v="0"/>
    <n v="0"/>
    <n v="0"/>
    <n v="0"/>
    <n v="119359.74000000002"/>
    <n v="0"/>
    <n v="0"/>
    <n v="0"/>
    <n v="0"/>
    <n v="0"/>
    <n v="0"/>
    <n v="119359.74000000002"/>
  </r>
  <r>
    <x v="2"/>
    <x v="1"/>
    <x v="1"/>
    <x v="24"/>
    <x v="4"/>
    <x v="1"/>
    <x v="0"/>
    <x v="0"/>
    <n v="8"/>
    <n v="2.4300000000000002"/>
    <n v="3817.93"/>
    <n v="1240.1300000000001"/>
    <n v="0"/>
    <n v="0"/>
    <n v="0"/>
    <n v="0"/>
    <n v="3817.93"/>
    <n v="1240.1300000000001"/>
    <n v="0"/>
    <n v="0"/>
    <n v="0"/>
  </r>
  <r>
    <x v="2"/>
    <x v="1"/>
    <x v="1"/>
    <x v="25"/>
    <x v="0"/>
    <x v="4"/>
    <x v="0"/>
    <x v="0"/>
    <n v="0"/>
    <n v="0"/>
    <n v="354.1"/>
    <n v="0"/>
    <n v="0"/>
    <n v="0"/>
    <n v="0"/>
    <n v="0"/>
    <n v="354.1"/>
    <n v="0"/>
    <n v="0"/>
    <n v="0"/>
    <n v="0"/>
  </r>
  <r>
    <x v="2"/>
    <x v="1"/>
    <x v="1"/>
    <x v="25"/>
    <x v="0"/>
    <x v="0"/>
    <x v="0"/>
    <x v="0"/>
    <n v="1613"/>
    <n v="1861.4599999999998"/>
    <n v="91674.18"/>
    <n v="643370.79"/>
    <n v="67"/>
    <n v="662829.17999999993"/>
    <n v="0"/>
    <n v="0"/>
    <n v="91674.18"/>
    <n v="643370.79"/>
    <n v="0"/>
    <n v="0"/>
    <n v="662829.17999999993"/>
  </r>
  <r>
    <x v="2"/>
    <x v="1"/>
    <x v="1"/>
    <x v="25"/>
    <x v="0"/>
    <x v="1"/>
    <x v="0"/>
    <x v="0"/>
    <n v="143030"/>
    <n v="134995.59000000003"/>
    <n v="44885743.080000006"/>
    <n v="37782481.830000006"/>
    <n v="3037"/>
    <n v="19528226.32"/>
    <n v="0"/>
    <n v="0"/>
    <n v="44885743.080000006"/>
    <n v="37782481.830000006"/>
    <n v="0"/>
    <n v="0"/>
    <n v="19528226.32"/>
  </r>
  <r>
    <x v="2"/>
    <x v="1"/>
    <x v="1"/>
    <x v="25"/>
    <x v="0"/>
    <x v="2"/>
    <x v="0"/>
    <x v="0"/>
    <n v="23"/>
    <n v="17.009999999999998"/>
    <n v="1744.58"/>
    <n v="3007.6800000000003"/>
    <n v="2"/>
    <n v="8166"/>
    <n v="0"/>
    <n v="0"/>
    <n v="1744.58"/>
    <n v="3007.6800000000003"/>
    <n v="0"/>
    <n v="0"/>
    <n v="8166"/>
  </r>
  <r>
    <x v="2"/>
    <x v="1"/>
    <x v="1"/>
    <x v="25"/>
    <x v="0"/>
    <x v="3"/>
    <x v="0"/>
    <x v="0"/>
    <n v="6403"/>
    <n v="6499.8799999999992"/>
    <n v="1716406.22"/>
    <n v="1749865.2799999998"/>
    <n v="198"/>
    <n v="1052594.7"/>
    <n v="0"/>
    <n v="0"/>
    <n v="1716406.22"/>
    <n v="1749865.2799999998"/>
    <n v="0"/>
    <n v="0"/>
    <n v="1052594.7"/>
  </r>
  <r>
    <x v="2"/>
    <x v="1"/>
    <x v="1"/>
    <x v="25"/>
    <x v="1"/>
    <x v="4"/>
    <x v="0"/>
    <x v="0"/>
    <n v="7346"/>
    <n v="7153.760000000002"/>
    <n v="2232612.73"/>
    <n v="1856829.9"/>
    <n v="111"/>
    <n v="1161288.03"/>
    <n v="0"/>
    <n v="0"/>
    <n v="2232612.73"/>
    <n v="1856829.9"/>
    <n v="0"/>
    <n v="0"/>
    <n v="1161288.03"/>
  </r>
  <r>
    <x v="2"/>
    <x v="1"/>
    <x v="1"/>
    <x v="25"/>
    <x v="1"/>
    <x v="0"/>
    <x v="0"/>
    <x v="0"/>
    <n v="323"/>
    <n v="283.13"/>
    <n v="109071.06"/>
    <n v="93949.200000000012"/>
    <n v="8"/>
    <n v="119861.45"/>
    <n v="0"/>
    <n v="0"/>
    <n v="109071.06"/>
    <n v="93949.200000000012"/>
    <n v="0"/>
    <n v="0"/>
    <n v="119861.45"/>
  </r>
  <r>
    <x v="2"/>
    <x v="1"/>
    <x v="1"/>
    <x v="25"/>
    <x v="1"/>
    <x v="1"/>
    <x v="0"/>
    <x v="0"/>
    <n v="16295"/>
    <n v="15372.339999999998"/>
    <n v="4639154.3499999996"/>
    <n v="4120618.76"/>
    <n v="184"/>
    <n v="2107140.91"/>
    <n v="0"/>
    <n v="0"/>
    <n v="4639154.3499999996"/>
    <n v="4120618.76"/>
    <n v="0"/>
    <n v="0"/>
    <n v="2107140.91"/>
  </r>
  <r>
    <x v="2"/>
    <x v="1"/>
    <x v="1"/>
    <x v="25"/>
    <x v="1"/>
    <x v="2"/>
    <x v="0"/>
    <x v="0"/>
    <n v="1"/>
    <n v="6.2"/>
    <n v="76.100000000000009"/>
    <n v="1295.82"/>
    <n v="0"/>
    <n v="0"/>
    <n v="0"/>
    <n v="0"/>
    <n v="76.100000000000009"/>
    <n v="1295.82"/>
    <n v="0"/>
    <n v="0"/>
    <n v="0"/>
  </r>
  <r>
    <x v="2"/>
    <x v="1"/>
    <x v="1"/>
    <x v="25"/>
    <x v="1"/>
    <x v="3"/>
    <x v="0"/>
    <x v="0"/>
    <n v="200"/>
    <n v="165.77"/>
    <n v="58111.72"/>
    <n v="43415.159999999996"/>
    <n v="1"/>
    <n v="0"/>
    <n v="0"/>
    <n v="0"/>
    <n v="58111.72"/>
    <n v="43415.159999999996"/>
    <n v="0"/>
    <n v="0"/>
    <n v="0"/>
  </r>
  <r>
    <x v="2"/>
    <x v="1"/>
    <x v="1"/>
    <x v="25"/>
    <x v="2"/>
    <x v="4"/>
    <x v="0"/>
    <x v="0"/>
    <n v="3845"/>
    <n v="3545.0500000000011"/>
    <n v="1568330.3800000001"/>
    <n v="1482167.9"/>
    <n v="67"/>
    <n v="1169441.95"/>
    <n v="0"/>
    <n v="0"/>
    <n v="1568330.3800000001"/>
    <n v="1482167.9"/>
    <n v="0"/>
    <n v="0"/>
    <n v="1169441.95"/>
  </r>
  <r>
    <x v="2"/>
    <x v="1"/>
    <x v="1"/>
    <x v="25"/>
    <x v="2"/>
    <x v="0"/>
    <x v="0"/>
    <x v="0"/>
    <n v="896"/>
    <n v="933.72"/>
    <n v="316968.37"/>
    <n v="297775.84000000003"/>
    <n v="5"/>
    <n v="43090.52"/>
    <n v="0"/>
    <n v="0"/>
    <n v="316968.37"/>
    <n v="297775.84000000003"/>
    <n v="0"/>
    <n v="0"/>
    <n v="43090.52"/>
  </r>
  <r>
    <x v="2"/>
    <x v="1"/>
    <x v="1"/>
    <x v="25"/>
    <x v="2"/>
    <x v="1"/>
    <x v="0"/>
    <x v="0"/>
    <n v="757"/>
    <n v="703.39999999999986"/>
    <n v="386136.7099999999"/>
    <n v="412237.89999999997"/>
    <n v="6"/>
    <n v="47469.33"/>
    <n v="0"/>
    <n v="0"/>
    <n v="386136.7099999999"/>
    <n v="412237.89999999997"/>
    <n v="0"/>
    <n v="0"/>
    <n v="47469.33"/>
  </r>
  <r>
    <x v="2"/>
    <x v="1"/>
    <x v="1"/>
    <x v="25"/>
    <x v="2"/>
    <x v="3"/>
    <x v="0"/>
    <x v="0"/>
    <n v="367"/>
    <n v="297.23999999999995"/>
    <n v="93849.930000000008"/>
    <n v="81075.95"/>
    <n v="1"/>
    <n v="21032.61"/>
    <n v="0"/>
    <n v="0"/>
    <n v="93849.930000000008"/>
    <n v="81075.95"/>
    <n v="0"/>
    <n v="0"/>
    <n v="21032.61"/>
  </r>
  <r>
    <x v="2"/>
    <x v="1"/>
    <x v="1"/>
    <x v="25"/>
    <x v="3"/>
    <x v="0"/>
    <x v="0"/>
    <x v="0"/>
    <n v="1"/>
    <n v="0.44"/>
    <n v="217.28"/>
    <n v="95.4"/>
    <n v="0"/>
    <n v="0"/>
    <n v="0"/>
    <n v="0"/>
    <n v="217.28"/>
    <n v="95.4"/>
    <n v="0"/>
    <n v="0"/>
    <n v="0"/>
  </r>
  <r>
    <x v="2"/>
    <x v="1"/>
    <x v="1"/>
    <x v="25"/>
    <x v="3"/>
    <x v="1"/>
    <x v="0"/>
    <x v="0"/>
    <n v="629"/>
    <n v="580.63"/>
    <n v="493829.41000000003"/>
    <n v="382784.82"/>
    <n v="22"/>
    <n v="344925.71"/>
    <n v="0"/>
    <n v="0"/>
    <n v="493829.41000000003"/>
    <n v="382784.82"/>
    <n v="0"/>
    <n v="0"/>
    <n v="344925.71"/>
  </r>
  <r>
    <x v="2"/>
    <x v="1"/>
    <x v="1"/>
    <x v="25"/>
    <x v="3"/>
    <x v="2"/>
    <x v="0"/>
    <x v="0"/>
    <n v="188"/>
    <n v="199.1"/>
    <n v="143757.92000000001"/>
    <n v="167662.26999999999"/>
    <n v="6"/>
    <n v="29424.560000000001"/>
    <n v="0"/>
    <n v="0"/>
    <n v="143757.92000000001"/>
    <n v="167662.26999999999"/>
    <n v="0"/>
    <n v="0"/>
    <n v="29424.560000000001"/>
  </r>
  <r>
    <x v="2"/>
    <x v="1"/>
    <x v="1"/>
    <x v="25"/>
    <x v="4"/>
    <x v="0"/>
    <x v="0"/>
    <x v="0"/>
    <n v="0"/>
    <n v="0"/>
    <n v="0"/>
    <n v="0"/>
    <n v="1"/>
    <n v="-657239.4"/>
    <n v="0"/>
    <n v="0"/>
    <n v="0"/>
    <n v="0"/>
    <n v="0"/>
    <n v="0"/>
    <n v="-657239.4"/>
  </r>
  <r>
    <x v="2"/>
    <x v="1"/>
    <x v="1"/>
    <x v="25"/>
    <x v="4"/>
    <x v="1"/>
    <x v="0"/>
    <x v="0"/>
    <n v="165"/>
    <n v="120.97"/>
    <n v="45740.92"/>
    <n v="31936.01"/>
    <n v="0"/>
    <n v="0"/>
    <n v="0"/>
    <n v="0"/>
    <n v="45740.92"/>
    <n v="31936.01"/>
    <n v="0"/>
    <n v="0"/>
    <n v="0"/>
  </r>
  <r>
    <x v="2"/>
    <x v="1"/>
    <x v="1"/>
    <x v="25"/>
    <x v="4"/>
    <x v="3"/>
    <x v="0"/>
    <x v="0"/>
    <n v="194"/>
    <n v="162.63999999999999"/>
    <n v="60647.63"/>
    <n v="53292.270000000004"/>
    <n v="0"/>
    <n v="0"/>
    <n v="0"/>
    <n v="0"/>
    <n v="60647.63"/>
    <n v="53292.270000000004"/>
    <n v="0"/>
    <n v="0"/>
    <n v="0"/>
  </r>
  <r>
    <x v="2"/>
    <x v="1"/>
    <x v="1"/>
    <x v="26"/>
    <x v="0"/>
    <x v="4"/>
    <x v="0"/>
    <x v="0"/>
    <n v="1"/>
    <n v="0"/>
    <n v="17"/>
    <n v="1"/>
    <n v="0"/>
    <n v="0"/>
    <n v="0"/>
    <n v="0"/>
    <n v="17"/>
    <n v="1"/>
    <n v="0"/>
    <n v="0"/>
    <n v="0"/>
  </r>
  <r>
    <x v="2"/>
    <x v="1"/>
    <x v="1"/>
    <x v="26"/>
    <x v="0"/>
    <x v="0"/>
    <x v="0"/>
    <x v="0"/>
    <n v="1103"/>
    <n v="1393.2700000000002"/>
    <n v="117619.23999999999"/>
    <n v="526790.04"/>
    <n v="44"/>
    <n v="266329.58"/>
    <n v="0"/>
    <n v="0"/>
    <n v="117619.23999999999"/>
    <n v="526790.04"/>
    <n v="0"/>
    <n v="0"/>
    <n v="266329.58"/>
  </r>
  <r>
    <x v="2"/>
    <x v="1"/>
    <x v="1"/>
    <x v="26"/>
    <x v="0"/>
    <x v="1"/>
    <x v="0"/>
    <x v="0"/>
    <n v="177709"/>
    <n v="171988.18999999997"/>
    <n v="62263252.090000004"/>
    <n v="55559362.159999989"/>
    <n v="3503"/>
    <n v="18941059.020000003"/>
    <n v="0"/>
    <n v="0"/>
    <n v="62263252.090000004"/>
    <n v="55559362.159999989"/>
    <n v="0"/>
    <n v="0"/>
    <n v="18941059.020000003"/>
  </r>
  <r>
    <x v="2"/>
    <x v="1"/>
    <x v="1"/>
    <x v="26"/>
    <x v="0"/>
    <x v="2"/>
    <x v="0"/>
    <x v="0"/>
    <n v="33"/>
    <n v="43.62"/>
    <n v="-2313.4899999999998"/>
    <n v="7983.34"/>
    <n v="1"/>
    <n v="6186.3"/>
    <n v="0"/>
    <n v="0"/>
    <n v="-2313.4899999999998"/>
    <n v="7983.34"/>
    <n v="0"/>
    <n v="0"/>
    <n v="6186.3"/>
  </r>
  <r>
    <x v="2"/>
    <x v="1"/>
    <x v="1"/>
    <x v="26"/>
    <x v="0"/>
    <x v="3"/>
    <x v="0"/>
    <x v="0"/>
    <n v="3049"/>
    <n v="3316.9500000000003"/>
    <n v="876824.98999999987"/>
    <n v="840646.00999999989"/>
    <n v="55"/>
    <n v="297436.11"/>
    <n v="0"/>
    <n v="0"/>
    <n v="876824.98999999987"/>
    <n v="840646.00999999989"/>
    <n v="0"/>
    <n v="0"/>
    <n v="297436.11"/>
  </r>
  <r>
    <x v="2"/>
    <x v="1"/>
    <x v="1"/>
    <x v="26"/>
    <x v="1"/>
    <x v="4"/>
    <x v="0"/>
    <x v="0"/>
    <n v="9925"/>
    <n v="10553.259999999998"/>
    <n v="3295376.8299999996"/>
    <n v="3371247.3099999996"/>
    <n v="100"/>
    <n v="500684.76"/>
    <n v="0"/>
    <n v="0"/>
    <n v="3295376.8299999996"/>
    <n v="3371247.3099999996"/>
    <n v="0"/>
    <n v="0"/>
    <n v="500684.76"/>
  </r>
  <r>
    <x v="2"/>
    <x v="1"/>
    <x v="1"/>
    <x v="26"/>
    <x v="1"/>
    <x v="0"/>
    <x v="0"/>
    <x v="0"/>
    <n v="337"/>
    <n v="355.62"/>
    <n v="203298.74000000002"/>
    <n v="222924.42"/>
    <n v="5"/>
    <n v="26852.62"/>
    <n v="0"/>
    <n v="0"/>
    <n v="203298.74000000002"/>
    <n v="222924.42"/>
    <n v="0"/>
    <n v="0"/>
    <n v="26852.62"/>
  </r>
  <r>
    <x v="2"/>
    <x v="1"/>
    <x v="1"/>
    <x v="26"/>
    <x v="1"/>
    <x v="1"/>
    <x v="0"/>
    <x v="0"/>
    <n v="19220"/>
    <n v="19411.13"/>
    <n v="5920157.5600000015"/>
    <n v="6223925.5800000001"/>
    <n v="169"/>
    <n v="2028431.6699999995"/>
    <n v="0"/>
    <n v="0"/>
    <n v="5920157.5600000015"/>
    <n v="6223925.5800000001"/>
    <n v="0"/>
    <n v="0"/>
    <n v="2028431.6699999995"/>
  </r>
  <r>
    <x v="2"/>
    <x v="1"/>
    <x v="1"/>
    <x v="26"/>
    <x v="1"/>
    <x v="2"/>
    <x v="0"/>
    <x v="0"/>
    <n v="2"/>
    <n v="1.26"/>
    <n v="537.48"/>
    <n v="399.02"/>
    <n v="0"/>
    <n v="0"/>
    <n v="0"/>
    <n v="0"/>
    <n v="537.48"/>
    <n v="399.02"/>
    <n v="0"/>
    <n v="0"/>
    <n v="0"/>
  </r>
  <r>
    <x v="2"/>
    <x v="1"/>
    <x v="1"/>
    <x v="26"/>
    <x v="1"/>
    <x v="3"/>
    <x v="0"/>
    <x v="0"/>
    <n v="533"/>
    <n v="581.69000000000005"/>
    <n v="110990.68"/>
    <n v="120366.29000000001"/>
    <n v="2"/>
    <n v="58550.34"/>
    <n v="0"/>
    <n v="0"/>
    <n v="110990.68"/>
    <n v="120366.29000000001"/>
    <n v="0"/>
    <n v="0"/>
    <n v="58550.34"/>
  </r>
  <r>
    <x v="2"/>
    <x v="1"/>
    <x v="1"/>
    <x v="26"/>
    <x v="2"/>
    <x v="4"/>
    <x v="0"/>
    <x v="0"/>
    <n v="8659"/>
    <n v="8156.7299999999987"/>
    <n v="3462551.25"/>
    <n v="3109540.9299999997"/>
    <n v="28"/>
    <n v="1232560.7"/>
    <n v="0"/>
    <n v="0"/>
    <n v="3462551.25"/>
    <n v="3109540.9299999997"/>
    <n v="0"/>
    <n v="0"/>
    <n v="1232560.7"/>
  </r>
  <r>
    <x v="2"/>
    <x v="1"/>
    <x v="1"/>
    <x v="26"/>
    <x v="2"/>
    <x v="0"/>
    <x v="0"/>
    <x v="0"/>
    <n v="1154"/>
    <n v="1171.17"/>
    <n v="417784.79000000004"/>
    <n v="408189.73000000004"/>
    <n v="3"/>
    <n v="14441.970000000001"/>
    <n v="0"/>
    <n v="0"/>
    <n v="417784.79000000004"/>
    <n v="408189.73000000004"/>
    <n v="0"/>
    <n v="0"/>
    <n v="14441.970000000001"/>
  </r>
  <r>
    <x v="2"/>
    <x v="1"/>
    <x v="1"/>
    <x v="26"/>
    <x v="2"/>
    <x v="1"/>
    <x v="0"/>
    <x v="0"/>
    <n v="874"/>
    <n v="1874.6400000000003"/>
    <n v="232712.73"/>
    <n v="436319.39999999997"/>
    <n v="2"/>
    <n v="20653.510000000002"/>
    <n v="0"/>
    <n v="0"/>
    <n v="232712.73"/>
    <n v="436319.39999999997"/>
    <n v="0"/>
    <n v="0"/>
    <n v="20653.510000000002"/>
  </r>
  <r>
    <x v="2"/>
    <x v="1"/>
    <x v="1"/>
    <x v="26"/>
    <x v="2"/>
    <x v="2"/>
    <x v="0"/>
    <x v="0"/>
    <n v="18"/>
    <n v="10.39"/>
    <n v="3987.72"/>
    <n v="3739.69"/>
    <n v="0"/>
    <n v="0"/>
    <n v="0"/>
    <n v="0"/>
    <n v="3987.72"/>
    <n v="3739.69"/>
    <n v="0"/>
    <n v="0"/>
    <n v="0"/>
  </r>
  <r>
    <x v="2"/>
    <x v="1"/>
    <x v="1"/>
    <x v="26"/>
    <x v="2"/>
    <x v="3"/>
    <x v="0"/>
    <x v="0"/>
    <n v="1367"/>
    <n v="1765.0100000000002"/>
    <n v="346911.48"/>
    <n v="443775.16000000003"/>
    <n v="8"/>
    <n v="90900.819999999992"/>
    <n v="0"/>
    <n v="0"/>
    <n v="346911.48"/>
    <n v="443775.16000000003"/>
    <n v="0"/>
    <n v="0"/>
    <n v="90900.819999999992"/>
  </r>
  <r>
    <x v="2"/>
    <x v="1"/>
    <x v="1"/>
    <x v="26"/>
    <x v="3"/>
    <x v="0"/>
    <x v="0"/>
    <x v="0"/>
    <n v="2"/>
    <n v="0.98"/>
    <n v="4856.04"/>
    <n v="2381.46"/>
    <n v="0"/>
    <n v="0"/>
    <n v="0"/>
    <n v="0"/>
    <n v="4856.04"/>
    <n v="2381.46"/>
    <n v="0"/>
    <n v="0"/>
    <n v="0"/>
  </r>
  <r>
    <x v="2"/>
    <x v="1"/>
    <x v="1"/>
    <x v="26"/>
    <x v="3"/>
    <x v="1"/>
    <x v="0"/>
    <x v="0"/>
    <n v="929"/>
    <n v="720.92"/>
    <n v="520407.94"/>
    <n v="417777.60000000003"/>
    <n v="44"/>
    <n v="416495.42000000004"/>
    <n v="0"/>
    <n v="0"/>
    <n v="520407.94"/>
    <n v="417777.60000000003"/>
    <n v="0"/>
    <n v="0"/>
    <n v="416495.42000000004"/>
  </r>
  <r>
    <x v="2"/>
    <x v="1"/>
    <x v="1"/>
    <x v="26"/>
    <x v="3"/>
    <x v="2"/>
    <x v="0"/>
    <x v="0"/>
    <n v="303"/>
    <n v="168.56"/>
    <n v="118372.12999999999"/>
    <n v="88042.280000000013"/>
    <n v="7"/>
    <n v="108433.39"/>
    <n v="0"/>
    <n v="0"/>
    <n v="118372.12999999999"/>
    <n v="88042.280000000013"/>
    <n v="0"/>
    <n v="0"/>
    <n v="108433.39"/>
  </r>
  <r>
    <x v="2"/>
    <x v="1"/>
    <x v="1"/>
    <x v="26"/>
    <x v="3"/>
    <x v="3"/>
    <x v="0"/>
    <x v="0"/>
    <n v="309"/>
    <n v="205.8"/>
    <n v="184630.12"/>
    <n v="121324.71"/>
    <n v="3"/>
    <n v="134752.45000000001"/>
    <n v="0"/>
    <n v="0"/>
    <n v="184630.12"/>
    <n v="121324.71"/>
    <n v="0"/>
    <n v="0"/>
    <n v="134752.45000000001"/>
  </r>
  <r>
    <x v="2"/>
    <x v="1"/>
    <x v="1"/>
    <x v="26"/>
    <x v="4"/>
    <x v="0"/>
    <x v="0"/>
    <x v="0"/>
    <n v="0"/>
    <n v="0"/>
    <n v="0"/>
    <n v="0"/>
    <n v="0"/>
    <n v="-1089657.3799999999"/>
    <n v="0"/>
    <n v="0"/>
    <n v="0"/>
    <n v="0"/>
    <n v="0"/>
    <n v="0"/>
    <n v="-1089657.3799999999"/>
  </r>
  <r>
    <x v="2"/>
    <x v="1"/>
    <x v="1"/>
    <x v="26"/>
    <x v="4"/>
    <x v="1"/>
    <x v="0"/>
    <x v="0"/>
    <n v="110"/>
    <n v="78.739999999999995"/>
    <n v="41239.730000000003"/>
    <n v="29127.15"/>
    <n v="0"/>
    <n v="0"/>
    <n v="0"/>
    <n v="0"/>
    <n v="41239.730000000003"/>
    <n v="29127.15"/>
    <n v="0"/>
    <n v="0"/>
    <n v="0"/>
  </r>
  <r>
    <x v="2"/>
    <x v="1"/>
    <x v="1"/>
    <x v="26"/>
    <x v="4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1"/>
    <x v="27"/>
    <x v="0"/>
    <x v="4"/>
    <x v="0"/>
    <x v="0"/>
    <n v="80"/>
    <n v="43.410000000000004"/>
    <n v="146046.39000000001"/>
    <n v="80848.509999999995"/>
    <n v="0"/>
    <n v="0"/>
    <n v="0"/>
    <n v="0"/>
    <n v="146046.39000000001"/>
    <n v="80848.509999999995"/>
    <n v="0"/>
    <n v="0"/>
    <n v="0"/>
  </r>
  <r>
    <x v="2"/>
    <x v="1"/>
    <x v="1"/>
    <x v="27"/>
    <x v="0"/>
    <x v="0"/>
    <x v="0"/>
    <x v="0"/>
    <n v="2337"/>
    <n v="2759.06"/>
    <n v="1013326.8500000001"/>
    <n v="1233141.4099999999"/>
    <n v="44"/>
    <n v="500150"/>
    <n v="0"/>
    <n v="0"/>
    <n v="1013326.8500000001"/>
    <n v="1233141.4099999999"/>
    <n v="0"/>
    <n v="0"/>
    <n v="500150"/>
  </r>
  <r>
    <x v="2"/>
    <x v="1"/>
    <x v="1"/>
    <x v="27"/>
    <x v="0"/>
    <x v="1"/>
    <x v="0"/>
    <x v="0"/>
    <n v="184000"/>
    <n v="169921.06000000003"/>
    <n v="56207994.339999996"/>
    <n v="51232554.690000005"/>
    <n v="3101"/>
    <n v="17539108.849999998"/>
    <n v="0"/>
    <n v="0"/>
    <n v="56207994.339999996"/>
    <n v="51232554.690000005"/>
    <n v="0"/>
    <n v="0"/>
    <n v="17539108.849999998"/>
  </r>
  <r>
    <x v="2"/>
    <x v="1"/>
    <x v="1"/>
    <x v="27"/>
    <x v="0"/>
    <x v="2"/>
    <x v="0"/>
    <x v="0"/>
    <n v="20"/>
    <n v="25.000000000000004"/>
    <n v="1275.73"/>
    <n v="4642.24"/>
    <n v="2"/>
    <n v="5795.52"/>
    <n v="0"/>
    <n v="0"/>
    <n v="1275.73"/>
    <n v="4642.24"/>
    <n v="0"/>
    <n v="0"/>
    <n v="5795.52"/>
  </r>
  <r>
    <x v="2"/>
    <x v="1"/>
    <x v="1"/>
    <x v="27"/>
    <x v="0"/>
    <x v="3"/>
    <x v="0"/>
    <x v="0"/>
    <n v="1680"/>
    <n v="1493"/>
    <n v="416047.62000000005"/>
    <n v="380181.8"/>
    <n v="36"/>
    <n v="184354.81"/>
    <n v="0"/>
    <n v="0"/>
    <n v="416047.62000000005"/>
    <n v="380181.8"/>
    <n v="0"/>
    <n v="0"/>
    <n v="184354.81"/>
  </r>
  <r>
    <x v="2"/>
    <x v="1"/>
    <x v="1"/>
    <x v="27"/>
    <x v="1"/>
    <x v="4"/>
    <x v="0"/>
    <x v="0"/>
    <n v="6558"/>
    <n v="6634.9000000000005"/>
    <n v="2377900.8999999994"/>
    <n v="1958217.1999999997"/>
    <n v="80"/>
    <n v="516283.57999999996"/>
    <n v="0"/>
    <n v="0"/>
    <n v="2377900.8999999994"/>
    <n v="1958217.1999999997"/>
    <n v="0"/>
    <n v="0"/>
    <n v="516283.57999999996"/>
  </r>
  <r>
    <x v="2"/>
    <x v="1"/>
    <x v="1"/>
    <x v="27"/>
    <x v="1"/>
    <x v="0"/>
    <x v="0"/>
    <x v="0"/>
    <n v="256"/>
    <n v="235.44"/>
    <n v="96788.07"/>
    <n v="95644.360000000015"/>
    <n v="3"/>
    <n v="12006.720000000001"/>
    <n v="0"/>
    <n v="0"/>
    <n v="96788.07"/>
    <n v="95644.360000000015"/>
    <n v="0"/>
    <n v="0"/>
    <n v="12006.720000000001"/>
  </r>
  <r>
    <x v="2"/>
    <x v="1"/>
    <x v="1"/>
    <x v="27"/>
    <x v="1"/>
    <x v="1"/>
    <x v="0"/>
    <x v="0"/>
    <n v="27958"/>
    <n v="27671.879999999997"/>
    <n v="7607548.8600000003"/>
    <n v="8540029.7300000004"/>
    <n v="254"/>
    <n v="1916400.13"/>
    <n v="0"/>
    <n v="0"/>
    <n v="7607548.8600000003"/>
    <n v="8540029.7300000004"/>
    <n v="0"/>
    <n v="0"/>
    <n v="1916400.13"/>
  </r>
  <r>
    <x v="2"/>
    <x v="1"/>
    <x v="1"/>
    <x v="27"/>
    <x v="1"/>
    <x v="2"/>
    <x v="0"/>
    <x v="0"/>
    <n v="2"/>
    <n v="0.45"/>
    <n v="776.2"/>
    <n v="115.44"/>
    <n v="0"/>
    <n v="0"/>
    <n v="0"/>
    <n v="0"/>
    <n v="776.2"/>
    <n v="115.44"/>
    <n v="0"/>
    <n v="0"/>
    <n v="0"/>
  </r>
  <r>
    <x v="2"/>
    <x v="1"/>
    <x v="1"/>
    <x v="27"/>
    <x v="1"/>
    <x v="3"/>
    <x v="0"/>
    <x v="0"/>
    <n v="1"/>
    <n v="55.79"/>
    <n v="-2396.4499999999998"/>
    <n v="13349.8"/>
    <n v="5"/>
    <n v="15918.41"/>
    <n v="0"/>
    <n v="0"/>
    <n v="-2396.4499999999998"/>
    <n v="13349.8"/>
    <n v="0"/>
    <n v="0"/>
    <n v="15918.41"/>
  </r>
  <r>
    <x v="2"/>
    <x v="1"/>
    <x v="1"/>
    <x v="27"/>
    <x v="2"/>
    <x v="4"/>
    <x v="0"/>
    <x v="0"/>
    <n v="4597"/>
    <n v="4459.8500000000004"/>
    <n v="1802228.0199999998"/>
    <n v="2095620.69"/>
    <n v="42"/>
    <n v="519766.72"/>
    <n v="0"/>
    <n v="0"/>
    <n v="1802228.0199999998"/>
    <n v="2095620.69"/>
    <n v="0"/>
    <n v="0"/>
    <n v="519766.72"/>
  </r>
  <r>
    <x v="2"/>
    <x v="1"/>
    <x v="1"/>
    <x v="27"/>
    <x v="2"/>
    <x v="0"/>
    <x v="0"/>
    <x v="0"/>
    <n v="1087"/>
    <n v="1020.53"/>
    <n v="391595.65"/>
    <n v="346414.30000000005"/>
    <n v="1"/>
    <n v="-443.85000000000036"/>
    <n v="0"/>
    <n v="0"/>
    <n v="391595.65"/>
    <n v="346414.30000000005"/>
    <n v="0"/>
    <n v="0"/>
    <n v="-443.85000000000036"/>
  </r>
  <r>
    <x v="2"/>
    <x v="1"/>
    <x v="1"/>
    <x v="27"/>
    <x v="2"/>
    <x v="1"/>
    <x v="0"/>
    <x v="0"/>
    <n v="994"/>
    <n v="1015.1799999999998"/>
    <n v="365356.12"/>
    <n v="469009.93999999994"/>
    <n v="6"/>
    <n v="-77050.429999999993"/>
    <n v="0"/>
    <n v="0"/>
    <n v="365356.12"/>
    <n v="469009.93999999994"/>
    <n v="0"/>
    <n v="0"/>
    <n v="-77050.429999999993"/>
  </r>
  <r>
    <x v="2"/>
    <x v="1"/>
    <x v="1"/>
    <x v="27"/>
    <x v="2"/>
    <x v="2"/>
    <x v="0"/>
    <x v="0"/>
    <n v="1"/>
    <n v="0.11"/>
    <n v="224"/>
    <n v="25"/>
    <n v="0"/>
    <n v="0"/>
    <n v="0"/>
    <n v="0"/>
    <n v="224"/>
    <n v="25"/>
    <n v="0"/>
    <n v="0"/>
    <n v="0"/>
  </r>
  <r>
    <x v="2"/>
    <x v="1"/>
    <x v="1"/>
    <x v="27"/>
    <x v="2"/>
    <x v="3"/>
    <x v="0"/>
    <x v="0"/>
    <n v="508"/>
    <n v="510.95"/>
    <n v="144862.01999999999"/>
    <n v="137593.05000000002"/>
    <n v="8"/>
    <n v="121118.83"/>
    <n v="0"/>
    <n v="0"/>
    <n v="144862.01999999999"/>
    <n v="137593.05000000002"/>
    <n v="0"/>
    <n v="0"/>
    <n v="121118.83"/>
  </r>
  <r>
    <x v="2"/>
    <x v="1"/>
    <x v="1"/>
    <x v="27"/>
    <x v="3"/>
    <x v="0"/>
    <x v="0"/>
    <x v="0"/>
    <n v="2"/>
    <n v="2.2999999999999998"/>
    <n v="1288.32"/>
    <n v="2199.91"/>
    <n v="0"/>
    <n v="0"/>
    <n v="0"/>
    <n v="0"/>
    <n v="1288.32"/>
    <n v="2199.91"/>
    <n v="0"/>
    <n v="0"/>
    <n v="0"/>
  </r>
  <r>
    <x v="2"/>
    <x v="1"/>
    <x v="1"/>
    <x v="27"/>
    <x v="3"/>
    <x v="1"/>
    <x v="0"/>
    <x v="0"/>
    <n v="177"/>
    <n v="161.34"/>
    <n v="111395.09000000001"/>
    <n v="105834.81999999999"/>
    <n v="13"/>
    <n v="177268.77000000002"/>
    <n v="0"/>
    <n v="0"/>
    <n v="111395.09000000001"/>
    <n v="105834.81999999999"/>
    <n v="0"/>
    <n v="0"/>
    <n v="177268.77000000002"/>
  </r>
  <r>
    <x v="2"/>
    <x v="1"/>
    <x v="1"/>
    <x v="27"/>
    <x v="3"/>
    <x v="2"/>
    <x v="0"/>
    <x v="0"/>
    <n v="84"/>
    <n v="69.009999999999991"/>
    <n v="52157.81"/>
    <n v="53702.689999999995"/>
    <n v="2"/>
    <n v="75.050000000000011"/>
    <n v="0"/>
    <n v="0"/>
    <n v="52157.81"/>
    <n v="53702.689999999995"/>
    <n v="0"/>
    <n v="0"/>
    <n v="75.050000000000011"/>
  </r>
  <r>
    <x v="2"/>
    <x v="1"/>
    <x v="1"/>
    <x v="27"/>
    <x v="4"/>
    <x v="0"/>
    <x v="0"/>
    <x v="0"/>
    <n v="0"/>
    <n v="0"/>
    <n v="0"/>
    <n v="0"/>
    <n v="1"/>
    <n v="-636991.67999999993"/>
    <n v="0"/>
    <n v="0"/>
    <n v="0"/>
    <n v="0"/>
    <n v="0"/>
    <n v="0"/>
    <n v="-636991.67999999993"/>
  </r>
  <r>
    <x v="2"/>
    <x v="1"/>
    <x v="1"/>
    <x v="27"/>
    <x v="4"/>
    <x v="1"/>
    <x v="0"/>
    <x v="0"/>
    <n v="70"/>
    <n v="33.49"/>
    <n v="22485.87"/>
    <n v="11199.23"/>
    <n v="0"/>
    <n v="0"/>
    <n v="0"/>
    <n v="0"/>
    <n v="22485.87"/>
    <n v="11199.23"/>
    <n v="0"/>
    <n v="0"/>
    <n v="0"/>
  </r>
  <r>
    <x v="2"/>
    <x v="1"/>
    <x v="1"/>
    <x v="28"/>
    <x v="0"/>
    <x v="0"/>
    <x v="0"/>
    <x v="0"/>
    <n v="267"/>
    <n v="336.90000000000003"/>
    <n v="61950.819999999992"/>
    <n v="113676.56000000001"/>
    <n v="5"/>
    <n v="18066.309999999998"/>
    <n v="0"/>
    <n v="0"/>
    <n v="61950.819999999992"/>
    <n v="113676.56000000001"/>
    <n v="0"/>
    <n v="0"/>
    <n v="18066.309999999998"/>
  </r>
  <r>
    <x v="2"/>
    <x v="1"/>
    <x v="1"/>
    <x v="28"/>
    <x v="0"/>
    <x v="1"/>
    <x v="0"/>
    <x v="0"/>
    <n v="79240"/>
    <n v="79147.259999999995"/>
    <n v="25401631.720000006"/>
    <n v="26049465.550000004"/>
    <n v="1434"/>
    <n v="11100597.039999999"/>
    <n v="0"/>
    <n v="0"/>
    <n v="25401631.720000006"/>
    <n v="26049465.550000004"/>
    <n v="0"/>
    <n v="0"/>
    <n v="11100597.039999999"/>
  </r>
  <r>
    <x v="2"/>
    <x v="1"/>
    <x v="1"/>
    <x v="28"/>
    <x v="0"/>
    <x v="2"/>
    <x v="0"/>
    <x v="0"/>
    <n v="17"/>
    <n v="19.68"/>
    <n v="3421.3500000000004"/>
    <n v="4329.5600000000004"/>
    <n v="0"/>
    <n v="0"/>
    <n v="0"/>
    <n v="0"/>
    <n v="3421.3500000000004"/>
    <n v="4329.5600000000004"/>
    <n v="0"/>
    <n v="0"/>
    <n v="0"/>
  </r>
  <r>
    <x v="2"/>
    <x v="1"/>
    <x v="1"/>
    <x v="28"/>
    <x v="0"/>
    <x v="3"/>
    <x v="0"/>
    <x v="0"/>
    <n v="6638"/>
    <n v="6865.21"/>
    <n v="2214164.5100000007"/>
    <n v="1815978.8599999999"/>
    <n v="235"/>
    <n v="1097097.96"/>
    <n v="0"/>
    <n v="0"/>
    <n v="2214164.5100000007"/>
    <n v="1815978.8599999999"/>
    <n v="0"/>
    <n v="0"/>
    <n v="1097097.96"/>
  </r>
  <r>
    <x v="2"/>
    <x v="1"/>
    <x v="1"/>
    <x v="28"/>
    <x v="1"/>
    <x v="4"/>
    <x v="0"/>
    <x v="0"/>
    <n v="2761"/>
    <n v="3075.79"/>
    <n v="974620.43"/>
    <n v="937142.74999999988"/>
    <n v="55"/>
    <n v="761104.25"/>
    <n v="0"/>
    <n v="0"/>
    <n v="974620.43"/>
    <n v="937142.74999999988"/>
    <n v="0"/>
    <n v="0"/>
    <n v="761104.25"/>
  </r>
  <r>
    <x v="2"/>
    <x v="1"/>
    <x v="1"/>
    <x v="28"/>
    <x v="1"/>
    <x v="0"/>
    <x v="0"/>
    <x v="0"/>
    <n v="178"/>
    <n v="178.22"/>
    <n v="87359.209999999992"/>
    <n v="86965.09"/>
    <n v="3"/>
    <n v="141330.22"/>
    <n v="0"/>
    <n v="0"/>
    <n v="87359.209999999992"/>
    <n v="86965.09"/>
    <n v="0"/>
    <n v="0"/>
    <n v="141330.22"/>
  </r>
  <r>
    <x v="2"/>
    <x v="1"/>
    <x v="1"/>
    <x v="28"/>
    <x v="1"/>
    <x v="1"/>
    <x v="0"/>
    <x v="0"/>
    <n v="9764"/>
    <n v="9799.0899999999983"/>
    <n v="2972367.3299999996"/>
    <n v="3466212.75"/>
    <n v="87"/>
    <n v="708476.78"/>
    <n v="0"/>
    <n v="0"/>
    <n v="2972367.3299999996"/>
    <n v="3466212.75"/>
    <n v="0"/>
    <n v="0"/>
    <n v="708476.78"/>
  </r>
  <r>
    <x v="2"/>
    <x v="1"/>
    <x v="1"/>
    <x v="28"/>
    <x v="1"/>
    <x v="2"/>
    <x v="0"/>
    <x v="0"/>
    <n v="1"/>
    <n v="19.149999999999999"/>
    <n v="-538.85"/>
    <n v="3859.77"/>
    <n v="0"/>
    <n v="0"/>
    <n v="0"/>
    <n v="0"/>
    <n v="-538.85"/>
    <n v="3859.77"/>
    <n v="0"/>
    <n v="0"/>
    <n v="0"/>
  </r>
  <r>
    <x v="2"/>
    <x v="1"/>
    <x v="1"/>
    <x v="28"/>
    <x v="1"/>
    <x v="3"/>
    <x v="0"/>
    <x v="0"/>
    <n v="37"/>
    <n v="41.17"/>
    <n v="11132.060000000001"/>
    <n v="12956.65"/>
    <n v="1"/>
    <n v="1750"/>
    <n v="0"/>
    <n v="0"/>
    <n v="11132.060000000001"/>
    <n v="12956.65"/>
    <n v="0"/>
    <n v="0"/>
    <n v="1750"/>
  </r>
  <r>
    <x v="2"/>
    <x v="1"/>
    <x v="1"/>
    <x v="28"/>
    <x v="2"/>
    <x v="4"/>
    <x v="0"/>
    <x v="0"/>
    <n v="1650"/>
    <n v="1482.29"/>
    <n v="709507.78"/>
    <n v="702152.14000000013"/>
    <n v="16"/>
    <n v="90821.87"/>
    <n v="0"/>
    <n v="0"/>
    <n v="709507.78"/>
    <n v="702152.14000000013"/>
    <n v="0"/>
    <n v="0"/>
    <n v="90821.87"/>
  </r>
  <r>
    <x v="2"/>
    <x v="1"/>
    <x v="1"/>
    <x v="28"/>
    <x v="2"/>
    <x v="0"/>
    <x v="0"/>
    <x v="0"/>
    <n v="202"/>
    <n v="198.1"/>
    <n v="69762.38"/>
    <n v="76067.609999999986"/>
    <n v="3"/>
    <n v="8652"/>
    <n v="0"/>
    <n v="0"/>
    <n v="69762.38"/>
    <n v="76067.609999999986"/>
    <n v="0"/>
    <n v="0"/>
    <n v="8652"/>
  </r>
  <r>
    <x v="2"/>
    <x v="1"/>
    <x v="1"/>
    <x v="28"/>
    <x v="2"/>
    <x v="1"/>
    <x v="0"/>
    <x v="0"/>
    <n v="224"/>
    <n v="181.22"/>
    <n v="120797.42000000001"/>
    <n v="118827.15999999999"/>
    <n v="1"/>
    <n v="4700"/>
    <n v="0"/>
    <n v="0"/>
    <n v="120797.42000000001"/>
    <n v="118827.15999999999"/>
    <n v="0"/>
    <n v="0"/>
    <n v="4700"/>
  </r>
  <r>
    <x v="2"/>
    <x v="1"/>
    <x v="1"/>
    <x v="28"/>
    <x v="2"/>
    <x v="2"/>
    <x v="0"/>
    <x v="0"/>
    <n v="0"/>
    <n v="1.37"/>
    <n v="-167.03"/>
    <n v="729.87"/>
    <n v="0"/>
    <n v="0"/>
    <n v="0"/>
    <n v="0"/>
    <n v="-167.03"/>
    <n v="729.87"/>
    <n v="0"/>
    <n v="0"/>
    <n v="0"/>
  </r>
  <r>
    <x v="2"/>
    <x v="1"/>
    <x v="1"/>
    <x v="28"/>
    <x v="2"/>
    <x v="3"/>
    <x v="0"/>
    <x v="0"/>
    <n v="2005"/>
    <n v="1541.65"/>
    <n v="481279.50000000006"/>
    <n v="365002.43"/>
    <n v="16"/>
    <n v="54970.06"/>
    <n v="0"/>
    <n v="0"/>
    <n v="481279.50000000006"/>
    <n v="365002.43"/>
    <n v="0"/>
    <n v="0"/>
    <n v="54970.06"/>
  </r>
  <r>
    <x v="2"/>
    <x v="1"/>
    <x v="1"/>
    <x v="28"/>
    <x v="3"/>
    <x v="0"/>
    <x v="0"/>
    <x v="0"/>
    <n v="0"/>
    <n v="2.81"/>
    <n v="0"/>
    <n v="8062.8"/>
    <n v="1"/>
    <n v="1750"/>
    <n v="0"/>
    <n v="0"/>
    <n v="0"/>
    <n v="8062.8"/>
    <n v="0"/>
    <n v="0"/>
    <n v="1750"/>
  </r>
  <r>
    <x v="2"/>
    <x v="1"/>
    <x v="1"/>
    <x v="28"/>
    <x v="3"/>
    <x v="1"/>
    <x v="0"/>
    <x v="0"/>
    <n v="341"/>
    <n v="342.12000000000006"/>
    <n v="250917.88"/>
    <n v="237021.30999999997"/>
    <n v="19"/>
    <n v="55014.49"/>
    <n v="0"/>
    <n v="0"/>
    <n v="250917.88"/>
    <n v="237021.30999999997"/>
    <n v="0"/>
    <n v="0"/>
    <n v="55014.49"/>
  </r>
  <r>
    <x v="2"/>
    <x v="1"/>
    <x v="1"/>
    <x v="28"/>
    <x v="3"/>
    <x v="2"/>
    <x v="0"/>
    <x v="0"/>
    <n v="445"/>
    <n v="416.08"/>
    <n v="236974.91"/>
    <n v="219451.27000000002"/>
    <n v="22"/>
    <n v="75523.310000000012"/>
    <n v="0"/>
    <n v="0"/>
    <n v="236974.91"/>
    <n v="219451.27000000002"/>
    <n v="0"/>
    <n v="0"/>
    <n v="75523.310000000012"/>
  </r>
  <r>
    <x v="2"/>
    <x v="1"/>
    <x v="1"/>
    <x v="28"/>
    <x v="3"/>
    <x v="3"/>
    <x v="0"/>
    <x v="0"/>
    <n v="625"/>
    <n v="607.12"/>
    <n v="214915.41999999998"/>
    <n v="204818.82"/>
    <n v="21"/>
    <n v="51629.59"/>
    <n v="0"/>
    <n v="0"/>
    <n v="214915.41999999998"/>
    <n v="204818.82"/>
    <n v="0"/>
    <n v="0"/>
    <n v="51629.59"/>
  </r>
  <r>
    <x v="2"/>
    <x v="1"/>
    <x v="1"/>
    <x v="28"/>
    <x v="4"/>
    <x v="0"/>
    <x v="0"/>
    <x v="0"/>
    <n v="0"/>
    <n v="0"/>
    <n v="0"/>
    <n v="0"/>
    <n v="0"/>
    <n v="-573894.39999999991"/>
    <n v="0"/>
    <n v="0"/>
    <n v="0"/>
    <n v="0"/>
    <n v="0"/>
    <n v="0"/>
    <n v="-573894.39999999991"/>
  </r>
  <r>
    <x v="2"/>
    <x v="1"/>
    <x v="1"/>
    <x v="28"/>
    <x v="4"/>
    <x v="1"/>
    <x v="0"/>
    <x v="0"/>
    <n v="4"/>
    <n v="1.57"/>
    <n v="1609.94"/>
    <n v="612.20000000000005"/>
    <n v="0"/>
    <n v="0"/>
    <n v="0"/>
    <n v="0"/>
    <n v="1609.94"/>
    <n v="612.20000000000005"/>
    <n v="0"/>
    <n v="0"/>
    <n v="0"/>
  </r>
  <r>
    <x v="2"/>
    <x v="1"/>
    <x v="1"/>
    <x v="29"/>
    <x v="0"/>
    <x v="4"/>
    <x v="0"/>
    <x v="0"/>
    <n v="51"/>
    <n v="54.72"/>
    <n v="52677.85"/>
    <n v="15658.42"/>
    <n v="0"/>
    <n v="0"/>
    <n v="0"/>
    <n v="0"/>
    <n v="52677.85"/>
    <n v="15658.42"/>
    <n v="0"/>
    <n v="0"/>
    <n v="0"/>
  </r>
  <r>
    <x v="2"/>
    <x v="1"/>
    <x v="1"/>
    <x v="29"/>
    <x v="0"/>
    <x v="0"/>
    <x v="0"/>
    <x v="0"/>
    <n v="1236"/>
    <n v="1427.6399999999999"/>
    <n v="404180.44"/>
    <n v="571256.76"/>
    <n v="16"/>
    <n v="81142.61"/>
    <n v="0"/>
    <n v="0"/>
    <n v="404180.44"/>
    <n v="571256.76"/>
    <n v="0"/>
    <n v="0"/>
    <n v="81142.61"/>
  </r>
  <r>
    <x v="2"/>
    <x v="1"/>
    <x v="1"/>
    <x v="29"/>
    <x v="0"/>
    <x v="1"/>
    <x v="0"/>
    <x v="0"/>
    <n v="174551"/>
    <n v="165055.82"/>
    <n v="56878786.300000004"/>
    <n v="57052541.479999997"/>
    <n v="2616"/>
    <n v="15734481.350000005"/>
    <n v="0"/>
    <n v="0"/>
    <n v="56878786.300000004"/>
    <n v="57052541.479999997"/>
    <n v="0"/>
    <n v="0"/>
    <n v="15734481.350000005"/>
  </r>
  <r>
    <x v="2"/>
    <x v="1"/>
    <x v="1"/>
    <x v="29"/>
    <x v="0"/>
    <x v="2"/>
    <x v="0"/>
    <x v="0"/>
    <n v="32"/>
    <n v="34.690000000000005"/>
    <n v="4963.05"/>
    <n v="10438.74"/>
    <n v="1"/>
    <n v="1700"/>
    <n v="0"/>
    <n v="0"/>
    <n v="4963.05"/>
    <n v="10438.74"/>
    <n v="0"/>
    <n v="0"/>
    <n v="1700"/>
  </r>
  <r>
    <x v="2"/>
    <x v="1"/>
    <x v="1"/>
    <x v="29"/>
    <x v="0"/>
    <x v="3"/>
    <x v="0"/>
    <x v="0"/>
    <n v="8735"/>
    <n v="8233.07"/>
    <n v="2222869.65"/>
    <n v="2061260.9099999997"/>
    <n v="253"/>
    <n v="1123192.8599999999"/>
    <n v="0"/>
    <n v="0"/>
    <n v="2222869.65"/>
    <n v="2061260.9099999997"/>
    <n v="0"/>
    <n v="0"/>
    <n v="1123192.8599999999"/>
  </r>
  <r>
    <x v="2"/>
    <x v="1"/>
    <x v="1"/>
    <x v="29"/>
    <x v="1"/>
    <x v="4"/>
    <x v="0"/>
    <x v="0"/>
    <n v="6962"/>
    <n v="6918.68"/>
    <n v="2218393.84"/>
    <n v="1901620.85"/>
    <n v="76"/>
    <n v="935706.43000000017"/>
    <n v="0"/>
    <n v="0"/>
    <n v="2218393.84"/>
    <n v="1901620.85"/>
    <n v="0"/>
    <n v="0"/>
    <n v="935706.43000000017"/>
  </r>
  <r>
    <x v="2"/>
    <x v="1"/>
    <x v="1"/>
    <x v="29"/>
    <x v="1"/>
    <x v="0"/>
    <x v="0"/>
    <x v="0"/>
    <n v="286"/>
    <n v="306.67999999999995"/>
    <n v="133892.34"/>
    <n v="137625.54"/>
    <n v="6"/>
    <n v="34748.239999999998"/>
    <n v="0"/>
    <n v="0"/>
    <n v="133892.34"/>
    <n v="137625.54"/>
    <n v="0"/>
    <n v="0"/>
    <n v="34748.239999999998"/>
  </r>
  <r>
    <x v="2"/>
    <x v="1"/>
    <x v="1"/>
    <x v="29"/>
    <x v="1"/>
    <x v="1"/>
    <x v="0"/>
    <x v="0"/>
    <n v="24842"/>
    <n v="23341.709999999995"/>
    <n v="7686414.4200000009"/>
    <n v="8261644.7999999998"/>
    <n v="185"/>
    <n v="1715289.87"/>
    <n v="0"/>
    <n v="0"/>
    <n v="7686414.4200000009"/>
    <n v="8261644.7999999998"/>
    <n v="0"/>
    <n v="0"/>
    <n v="1715289.87"/>
  </r>
  <r>
    <x v="2"/>
    <x v="1"/>
    <x v="1"/>
    <x v="29"/>
    <x v="1"/>
    <x v="2"/>
    <x v="0"/>
    <x v="0"/>
    <n v="3"/>
    <n v="1.42"/>
    <n v="2179.7800000000002"/>
    <n v="480.7"/>
    <n v="0"/>
    <n v="0"/>
    <n v="0"/>
    <n v="0"/>
    <n v="2179.7800000000002"/>
    <n v="480.7"/>
    <n v="0"/>
    <n v="0"/>
    <n v="0"/>
  </r>
  <r>
    <x v="2"/>
    <x v="1"/>
    <x v="1"/>
    <x v="29"/>
    <x v="1"/>
    <x v="3"/>
    <x v="0"/>
    <x v="0"/>
    <n v="12"/>
    <n v="9.33"/>
    <n v="3453.9200000000005"/>
    <n v="3168.9800000000005"/>
    <n v="0"/>
    <n v="0"/>
    <n v="0"/>
    <n v="0"/>
    <n v="3453.9200000000005"/>
    <n v="3168.9800000000005"/>
    <n v="0"/>
    <n v="0"/>
    <n v="0"/>
  </r>
  <r>
    <x v="2"/>
    <x v="1"/>
    <x v="1"/>
    <x v="29"/>
    <x v="2"/>
    <x v="4"/>
    <x v="0"/>
    <x v="0"/>
    <n v="10982"/>
    <n v="10052.1"/>
    <n v="4026686.13"/>
    <n v="3806741.76"/>
    <n v="50"/>
    <n v="1360000.6799999997"/>
    <n v="0"/>
    <n v="0"/>
    <n v="4026686.13"/>
    <n v="3806741.76"/>
    <n v="0"/>
    <n v="0"/>
    <n v="1360000.6799999997"/>
  </r>
  <r>
    <x v="2"/>
    <x v="1"/>
    <x v="1"/>
    <x v="29"/>
    <x v="2"/>
    <x v="0"/>
    <x v="0"/>
    <x v="0"/>
    <n v="586"/>
    <n v="509.67999999999995"/>
    <n v="217024.96000000002"/>
    <n v="189924.91999999998"/>
    <n v="1"/>
    <n v="5958"/>
    <n v="0"/>
    <n v="0"/>
    <n v="217024.96000000002"/>
    <n v="189924.91999999998"/>
    <n v="0"/>
    <n v="0"/>
    <n v="5958"/>
  </r>
  <r>
    <x v="2"/>
    <x v="1"/>
    <x v="1"/>
    <x v="29"/>
    <x v="2"/>
    <x v="1"/>
    <x v="0"/>
    <x v="0"/>
    <n v="1350"/>
    <n v="1498.8799999999999"/>
    <n v="332840.87000000005"/>
    <n v="748320.82"/>
    <n v="5"/>
    <n v="140153.41"/>
    <n v="0"/>
    <n v="0"/>
    <n v="332840.87000000005"/>
    <n v="748320.82"/>
    <n v="0"/>
    <n v="0"/>
    <n v="140153.41"/>
  </r>
  <r>
    <x v="2"/>
    <x v="1"/>
    <x v="1"/>
    <x v="29"/>
    <x v="2"/>
    <x v="2"/>
    <x v="0"/>
    <x v="0"/>
    <n v="0"/>
    <n v="1.3"/>
    <n v="0"/>
    <n v="198.4"/>
    <n v="0"/>
    <n v="0"/>
    <n v="0"/>
    <n v="0"/>
    <n v="0"/>
    <n v="198.4"/>
    <n v="0"/>
    <n v="0"/>
    <n v="0"/>
  </r>
  <r>
    <x v="2"/>
    <x v="1"/>
    <x v="1"/>
    <x v="29"/>
    <x v="2"/>
    <x v="3"/>
    <x v="0"/>
    <x v="0"/>
    <n v="603"/>
    <n v="710.9899999999999"/>
    <n v="140441.69999999998"/>
    <n v="180172.81999999998"/>
    <n v="7"/>
    <n v="-1495.6900000000005"/>
    <n v="0"/>
    <n v="0"/>
    <n v="140441.69999999998"/>
    <n v="180172.81999999998"/>
    <n v="0"/>
    <n v="0"/>
    <n v="-1495.6900000000005"/>
  </r>
  <r>
    <x v="2"/>
    <x v="1"/>
    <x v="1"/>
    <x v="29"/>
    <x v="3"/>
    <x v="0"/>
    <x v="0"/>
    <x v="0"/>
    <n v="0"/>
    <n v="0"/>
    <n v="-511.95"/>
    <n v="2.71"/>
    <n v="0"/>
    <n v="440.3"/>
    <n v="0"/>
    <n v="0"/>
    <n v="-511.95"/>
    <n v="2.71"/>
    <n v="0"/>
    <n v="0"/>
    <n v="440.3"/>
  </r>
  <r>
    <x v="2"/>
    <x v="1"/>
    <x v="1"/>
    <x v="29"/>
    <x v="3"/>
    <x v="1"/>
    <x v="0"/>
    <x v="0"/>
    <n v="162"/>
    <n v="150.69"/>
    <n v="125735.78000000001"/>
    <n v="88236.890000000014"/>
    <n v="17"/>
    <n v="71804.58"/>
    <n v="0"/>
    <n v="0"/>
    <n v="125735.78000000001"/>
    <n v="88236.890000000014"/>
    <n v="0"/>
    <n v="0"/>
    <n v="71804.58"/>
  </r>
  <r>
    <x v="2"/>
    <x v="1"/>
    <x v="1"/>
    <x v="29"/>
    <x v="3"/>
    <x v="2"/>
    <x v="0"/>
    <x v="0"/>
    <n v="149"/>
    <n v="137.47"/>
    <n v="158918.29"/>
    <n v="143971.48000000001"/>
    <n v="7"/>
    <n v="13628"/>
    <n v="0"/>
    <n v="0"/>
    <n v="158918.29"/>
    <n v="143971.48000000001"/>
    <n v="0"/>
    <n v="0"/>
    <n v="13628"/>
  </r>
  <r>
    <x v="2"/>
    <x v="1"/>
    <x v="1"/>
    <x v="29"/>
    <x v="4"/>
    <x v="0"/>
    <x v="0"/>
    <x v="0"/>
    <n v="0"/>
    <n v="0"/>
    <n v="0"/>
    <n v="0"/>
    <n v="1"/>
    <n v="-584085.68999999994"/>
    <n v="0"/>
    <n v="0"/>
    <n v="0"/>
    <n v="0"/>
    <n v="0"/>
    <n v="0"/>
    <n v="-584085.68999999994"/>
  </r>
  <r>
    <x v="2"/>
    <x v="1"/>
    <x v="1"/>
    <x v="29"/>
    <x v="4"/>
    <x v="1"/>
    <x v="0"/>
    <x v="0"/>
    <n v="290"/>
    <n v="178.74"/>
    <n v="116790.48"/>
    <n v="71606.240000000005"/>
    <n v="0"/>
    <n v="0"/>
    <n v="0"/>
    <n v="0"/>
    <n v="116790.48"/>
    <n v="71606.240000000005"/>
    <n v="0"/>
    <n v="0"/>
    <n v="0"/>
  </r>
  <r>
    <x v="2"/>
    <x v="1"/>
    <x v="1"/>
    <x v="30"/>
    <x v="0"/>
    <x v="0"/>
    <x v="0"/>
    <x v="0"/>
    <n v="164"/>
    <n v="141.97"/>
    <n v="53091.33"/>
    <n v="51839.270000000004"/>
    <n v="5"/>
    <n v="10392"/>
    <n v="0"/>
    <n v="0"/>
    <n v="53091.33"/>
    <n v="51839.270000000004"/>
    <n v="0"/>
    <n v="0"/>
    <n v="10392"/>
  </r>
  <r>
    <x v="2"/>
    <x v="1"/>
    <x v="1"/>
    <x v="30"/>
    <x v="0"/>
    <x v="1"/>
    <x v="0"/>
    <x v="0"/>
    <n v="31443"/>
    <n v="30047.7"/>
    <n v="9286448.0099999961"/>
    <n v="8251761.1000000006"/>
    <n v="461"/>
    <n v="5239316.1300000008"/>
    <n v="0"/>
    <n v="0"/>
    <n v="9286448.0099999961"/>
    <n v="8251761.1000000006"/>
    <n v="0"/>
    <n v="0"/>
    <n v="5239316.1300000008"/>
  </r>
  <r>
    <x v="2"/>
    <x v="1"/>
    <x v="1"/>
    <x v="30"/>
    <x v="0"/>
    <x v="2"/>
    <x v="0"/>
    <x v="0"/>
    <n v="8"/>
    <n v="9.48"/>
    <n v="-715.84"/>
    <n v="1386.53"/>
    <n v="1"/>
    <n v="5500"/>
    <n v="0"/>
    <n v="0"/>
    <n v="-715.84"/>
    <n v="1386.53"/>
    <n v="0"/>
    <n v="0"/>
    <n v="5500"/>
  </r>
  <r>
    <x v="2"/>
    <x v="1"/>
    <x v="1"/>
    <x v="30"/>
    <x v="0"/>
    <x v="3"/>
    <x v="0"/>
    <x v="0"/>
    <n v="4356"/>
    <n v="4458.9799999999987"/>
    <n v="626444.03"/>
    <n v="611851.76"/>
    <n v="23"/>
    <n v="220444.08000000002"/>
    <n v="0"/>
    <n v="0"/>
    <n v="626444.03"/>
    <n v="611851.76"/>
    <n v="0"/>
    <n v="0"/>
    <n v="220444.08000000002"/>
  </r>
  <r>
    <x v="2"/>
    <x v="1"/>
    <x v="1"/>
    <x v="30"/>
    <x v="1"/>
    <x v="4"/>
    <x v="0"/>
    <x v="0"/>
    <n v="2169"/>
    <n v="2127.3399999999997"/>
    <n v="646988.78999999992"/>
    <n v="501135.35999999999"/>
    <n v="23"/>
    <n v="276968.52"/>
    <n v="0"/>
    <n v="0"/>
    <n v="646988.78999999992"/>
    <n v="501135.35999999999"/>
    <n v="0"/>
    <n v="0"/>
    <n v="276968.52"/>
  </r>
  <r>
    <x v="2"/>
    <x v="1"/>
    <x v="1"/>
    <x v="30"/>
    <x v="1"/>
    <x v="0"/>
    <x v="0"/>
    <x v="0"/>
    <n v="132"/>
    <n v="127.38"/>
    <n v="55442.83"/>
    <n v="51034.7"/>
    <n v="2"/>
    <n v="11518"/>
    <n v="0"/>
    <n v="0"/>
    <n v="55442.83"/>
    <n v="51034.7"/>
    <n v="0"/>
    <n v="0"/>
    <n v="11518"/>
  </r>
  <r>
    <x v="2"/>
    <x v="1"/>
    <x v="1"/>
    <x v="30"/>
    <x v="1"/>
    <x v="1"/>
    <x v="0"/>
    <x v="0"/>
    <n v="2921"/>
    <n v="2694.98"/>
    <n v="763696.97"/>
    <n v="705097.85"/>
    <n v="28"/>
    <n v="204550.89"/>
    <n v="0"/>
    <n v="0"/>
    <n v="763696.97"/>
    <n v="705097.85"/>
    <n v="0"/>
    <n v="0"/>
    <n v="204550.89"/>
  </r>
  <r>
    <x v="2"/>
    <x v="1"/>
    <x v="1"/>
    <x v="30"/>
    <x v="1"/>
    <x v="2"/>
    <x v="0"/>
    <x v="0"/>
    <n v="0"/>
    <n v="1.48"/>
    <n v="0"/>
    <n v="188.72"/>
    <n v="0"/>
    <n v="0"/>
    <n v="0"/>
    <n v="0"/>
    <n v="0"/>
    <n v="188.72"/>
    <n v="0"/>
    <n v="0"/>
    <n v="0"/>
  </r>
  <r>
    <x v="2"/>
    <x v="1"/>
    <x v="1"/>
    <x v="30"/>
    <x v="1"/>
    <x v="3"/>
    <x v="0"/>
    <x v="0"/>
    <n v="15"/>
    <n v="19.38"/>
    <n v="6647.18"/>
    <n v="6847.89"/>
    <n v="0"/>
    <n v="0"/>
    <n v="0"/>
    <n v="0"/>
    <n v="6647.18"/>
    <n v="6847.89"/>
    <n v="0"/>
    <n v="0"/>
    <n v="0"/>
  </r>
  <r>
    <x v="2"/>
    <x v="1"/>
    <x v="1"/>
    <x v="30"/>
    <x v="2"/>
    <x v="4"/>
    <x v="0"/>
    <x v="0"/>
    <n v="1331"/>
    <n v="1222.43"/>
    <n v="433883.41999999993"/>
    <n v="405878.73"/>
    <n v="27"/>
    <n v="400298.81999999995"/>
    <n v="0"/>
    <n v="0"/>
    <n v="433883.41999999993"/>
    <n v="405878.73"/>
    <n v="0"/>
    <n v="0"/>
    <n v="400298.81999999995"/>
  </r>
  <r>
    <x v="2"/>
    <x v="1"/>
    <x v="1"/>
    <x v="30"/>
    <x v="2"/>
    <x v="0"/>
    <x v="0"/>
    <x v="0"/>
    <n v="280"/>
    <n v="288.35000000000002"/>
    <n v="72068.010000000009"/>
    <n v="72763.209999999992"/>
    <n v="0"/>
    <n v="1215"/>
    <n v="0"/>
    <n v="0"/>
    <n v="72068.010000000009"/>
    <n v="72763.209999999992"/>
    <n v="0"/>
    <n v="0"/>
    <n v="1215"/>
  </r>
  <r>
    <x v="2"/>
    <x v="1"/>
    <x v="1"/>
    <x v="30"/>
    <x v="2"/>
    <x v="1"/>
    <x v="0"/>
    <x v="0"/>
    <n v="82"/>
    <n v="68.34"/>
    <n v="65788.17"/>
    <n v="56101.06"/>
    <n v="4"/>
    <n v="8815.17"/>
    <n v="0"/>
    <n v="0"/>
    <n v="65788.17"/>
    <n v="56101.06"/>
    <n v="0"/>
    <n v="0"/>
    <n v="8815.17"/>
  </r>
  <r>
    <x v="2"/>
    <x v="1"/>
    <x v="1"/>
    <x v="30"/>
    <x v="2"/>
    <x v="2"/>
    <x v="0"/>
    <x v="0"/>
    <n v="1"/>
    <n v="0.54"/>
    <n v="96"/>
    <n v="51"/>
    <n v="0"/>
    <n v="0"/>
    <n v="0"/>
    <n v="0"/>
    <n v="96"/>
    <n v="51"/>
    <n v="0"/>
    <n v="0"/>
    <n v="0"/>
  </r>
  <r>
    <x v="2"/>
    <x v="1"/>
    <x v="1"/>
    <x v="30"/>
    <x v="2"/>
    <x v="3"/>
    <x v="0"/>
    <x v="0"/>
    <n v="1558"/>
    <n v="1408.56"/>
    <n v="292930.03999999998"/>
    <n v="256817.17"/>
    <n v="7"/>
    <n v="21494.43"/>
    <n v="0"/>
    <n v="0"/>
    <n v="292930.03999999998"/>
    <n v="256817.17"/>
    <n v="0"/>
    <n v="0"/>
    <n v="21494.43"/>
  </r>
  <r>
    <x v="2"/>
    <x v="1"/>
    <x v="1"/>
    <x v="30"/>
    <x v="3"/>
    <x v="1"/>
    <x v="0"/>
    <x v="0"/>
    <n v="76"/>
    <n v="69.989999999999981"/>
    <n v="78626.099999999991"/>
    <n v="58530.13"/>
    <n v="4"/>
    <n v="97355.45"/>
    <n v="0"/>
    <n v="0"/>
    <n v="78626.099999999991"/>
    <n v="58530.13"/>
    <n v="0"/>
    <n v="0"/>
    <n v="97355.45"/>
  </r>
  <r>
    <x v="2"/>
    <x v="1"/>
    <x v="1"/>
    <x v="30"/>
    <x v="3"/>
    <x v="2"/>
    <x v="0"/>
    <x v="0"/>
    <n v="23"/>
    <n v="18.12"/>
    <n v="24654.65"/>
    <n v="19809.37"/>
    <n v="2"/>
    <n v="5977"/>
    <n v="0"/>
    <n v="0"/>
    <n v="24654.65"/>
    <n v="19809.37"/>
    <n v="0"/>
    <n v="0"/>
    <n v="5977"/>
  </r>
  <r>
    <x v="2"/>
    <x v="1"/>
    <x v="1"/>
    <x v="30"/>
    <x v="4"/>
    <x v="0"/>
    <x v="0"/>
    <x v="0"/>
    <n v="0"/>
    <n v="0"/>
    <n v="0"/>
    <n v="0"/>
    <n v="0"/>
    <n v="-349450.05"/>
    <n v="0"/>
    <n v="0"/>
    <n v="0"/>
    <n v="0"/>
    <n v="0"/>
    <n v="0"/>
    <n v="-349450.05"/>
  </r>
  <r>
    <x v="2"/>
    <x v="1"/>
    <x v="1"/>
    <x v="30"/>
    <x v="4"/>
    <x v="1"/>
    <x v="0"/>
    <x v="0"/>
    <n v="7"/>
    <n v="1.1200000000000001"/>
    <n v="2586.38"/>
    <n v="398.27"/>
    <n v="0"/>
    <n v="0"/>
    <n v="0"/>
    <n v="0"/>
    <n v="2586.38"/>
    <n v="398.27"/>
    <n v="0"/>
    <n v="0"/>
    <n v="0"/>
  </r>
  <r>
    <x v="2"/>
    <x v="1"/>
    <x v="1"/>
    <x v="31"/>
    <x v="0"/>
    <x v="0"/>
    <x v="0"/>
    <x v="0"/>
    <n v="498"/>
    <n v="553.04"/>
    <n v="202366.66000000003"/>
    <n v="254828.22999999998"/>
    <n v="16"/>
    <n v="141719.38999999998"/>
    <n v="0"/>
    <n v="0"/>
    <n v="202366.66000000003"/>
    <n v="254828.22999999998"/>
    <n v="0"/>
    <n v="0"/>
    <n v="141719.38999999998"/>
  </r>
  <r>
    <x v="2"/>
    <x v="1"/>
    <x v="1"/>
    <x v="31"/>
    <x v="0"/>
    <x v="1"/>
    <x v="0"/>
    <x v="0"/>
    <n v="258638"/>
    <n v="254895.02999999997"/>
    <n v="74767519.930000007"/>
    <n v="75946930.769999996"/>
    <n v="4015"/>
    <n v="26435812.36999999"/>
    <n v="0"/>
    <n v="0"/>
    <n v="74767519.930000007"/>
    <n v="75946930.769999996"/>
    <n v="0"/>
    <n v="0"/>
    <n v="26435812.36999999"/>
  </r>
  <r>
    <x v="2"/>
    <x v="1"/>
    <x v="1"/>
    <x v="31"/>
    <x v="0"/>
    <x v="2"/>
    <x v="0"/>
    <x v="0"/>
    <n v="80"/>
    <n v="87.27"/>
    <n v="8468.0999999999985"/>
    <n v="18641.680000000004"/>
    <n v="1"/>
    <n v="57036.85"/>
    <n v="0"/>
    <n v="0"/>
    <n v="8468.0999999999985"/>
    <n v="18641.680000000004"/>
    <n v="0"/>
    <n v="0"/>
    <n v="57036.85"/>
  </r>
  <r>
    <x v="2"/>
    <x v="1"/>
    <x v="1"/>
    <x v="31"/>
    <x v="0"/>
    <x v="3"/>
    <x v="0"/>
    <x v="0"/>
    <n v="56469"/>
    <n v="58289.189999999995"/>
    <n v="14160589.799999999"/>
    <n v="14042435.759999998"/>
    <n v="1054"/>
    <n v="5100482.7300000004"/>
    <n v="0"/>
    <n v="0"/>
    <n v="14160589.799999999"/>
    <n v="14042435.759999998"/>
    <n v="0"/>
    <n v="0"/>
    <n v="5100482.7300000004"/>
  </r>
  <r>
    <x v="2"/>
    <x v="1"/>
    <x v="1"/>
    <x v="31"/>
    <x v="1"/>
    <x v="4"/>
    <x v="0"/>
    <x v="0"/>
    <n v="15318"/>
    <n v="15173.970000000001"/>
    <n v="5167982.4300000016"/>
    <n v="4054149.3"/>
    <n v="123"/>
    <n v="890733.85"/>
    <n v="0"/>
    <n v="0"/>
    <n v="5167982.4300000016"/>
    <n v="4054149.3"/>
    <n v="0"/>
    <n v="0"/>
    <n v="890733.85"/>
  </r>
  <r>
    <x v="2"/>
    <x v="1"/>
    <x v="1"/>
    <x v="31"/>
    <x v="1"/>
    <x v="0"/>
    <x v="0"/>
    <x v="0"/>
    <n v="698"/>
    <n v="721.89"/>
    <n v="382469.5"/>
    <n v="397358.56"/>
    <n v="7"/>
    <n v="18357.28"/>
    <n v="0"/>
    <n v="0"/>
    <n v="382469.5"/>
    <n v="397358.56"/>
    <n v="0"/>
    <n v="0"/>
    <n v="18357.28"/>
  </r>
  <r>
    <x v="2"/>
    <x v="1"/>
    <x v="1"/>
    <x v="31"/>
    <x v="1"/>
    <x v="1"/>
    <x v="0"/>
    <x v="0"/>
    <n v="28450"/>
    <n v="27912.18"/>
    <n v="8036906.6200000001"/>
    <n v="8688423.2499999981"/>
    <n v="261"/>
    <n v="1669640.83"/>
    <n v="0"/>
    <n v="0"/>
    <n v="8036906.6200000001"/>
    <n v="8688423.2499999981"/>
    <n v="0"/>
    <n v="0"/>
    <n v="1669640.83"/>
  </r>
  <r>
    <x v="2"/>
    <x v="1"/>
    <x v="1"/>
    <x v="31"/>
    <x v="1"/>
    <x v="2"/>
    <x v="0"/>
    <x v="0"/>
    <n v="5"/>
    <n v="5.1800000000000006"/>
    <n v="1249.78"/>
    <n v="1200.18"/>
    <n v="0"/>
    <n v="0"/>
    <n v="0"/>
    <n v="0"/>
    <n v="1249.78"/>
    <n v="1200.18"/>
    <n v="0"/>
    <n v="0"/>
    <n v="0"/>
  </r>
  <r>
    <x v="2"/>
    <x v="1"/>
    <x v="1"/>
    <x v="31"/>
    <x v="1"/>
    <x v="3"/>
    <x v="0"/>
    <x v="0"/>
    <n v="807"/>
    <n v="834.24"/>
    <n v="237548.27000000002"/>
    <n v="231158.78"/>
    <n v="8"/>
    <n v="225718.62"/>
    <n v="0"/>
    <n v="0"/>
    <n v="237548.27000000002"/>
    <n v="231158.78"/>
    <n v="0"/>
    <n v="0"/>
    <n v="225718.62"/>
  </r>
  <r>
    <x v="2"/>
    <x v="1"/>
    <x v="1"/>
    <x v="31"/>
    <x v="2"/>
    <x v="4"/>
    <x v="0"/>
    <x v="0"/>
    <n v="9358"/>
    <n v="8635.25"/>
    <n v="3869311.82"/>
    <n v="3588819.99"/>
    <n v="94"/>
    <n v="961196.46"/>
    <n v="0"/>
    <n v="0"/>
    <n v="3869311.82"/>
    <n v="3588819.99"/>
    <n v="0"/>
    <n v="0"/>
    <n v="961196.46"/>
  </r>
  <r>
    <x v="2"/>
    <x v="1"/>
    <x v="1"/>
    <x v="31"/>
    <x v="2"/>
    <x v="0"/>
    <x v="0"/>
    <x v="0"/>
    <n v="707"/>
    <n v="767.01"/>
    <n v="226724.23"/>
    <n v="225333.98999999996"/>
    <n v="8"/>
    <n v="40841.32"/>
    <n v="0"/>
    <n v="0"/>
    <n v="226724.23"/>
    <n v="225333.98999999996"/>
    <n v="0"/>
    <n v="0"/>
    <n v="40841.32"/>
  </r>
  <r>
    <x v="2"/>
    <x v="1"/>
    <x v="1"/>
    <x v="31"/>
    <x v="2"/>
    <x v="1"/>
    <x v="0"/>
    <x v="0"/>
    <n v="630"/>
    <n v="620.6"/>
    <n v="375828.78"/>
    <n v="453827.9"/>
    <n v="6"/>
    <n v="41843.61"/>
    <n v="0"/>
    <n v="0"/>
    <n v="375828.78"/>
    <n v="453827.9"/>
    <n v="0"/>
    <n v="0"/>
    <n v="41843.61"/>
  </r>
  <r>
    <x v="2"/>
    <x v="1"/>
    <x v="1"/>
    <x v="31"/>
    <x v="2"/>
    <x v="2"/>
    <x v="0"/>
    <x v="0"/>
    <n v="2"/>
    <n v="0.66999999999999993"/>
    <n v="510.5"/>
    <n v="242.11"/>
    <n v="0"/>
    <n v="0"/>
    <n v="0"/>
    <n v="0"/>
    <n v="510.5"/>
    <n v="242.11"/>
    <n v="0"/>
    <n v="0"/>
    <n v="0"/>
  </r>
  <r>
    <x v="2"/>
    <x v="1"/>
    <x v="1"/>
    <x v="31"/>
    <x v="2"/>
    <x v="3"/>
    <x v="0"/>
    <x v="0"/>
    <n v="1468"/>
    <n v="1803.01"/>
    <n v="297130.61"/>
    <n v="375352.05000000005"/>
    <n v="13"/>
    <n v="114672.57"/>
    <n v="0"/>
    <n v="0"/>
    <n v="297130.61"/>
    <n v="375352.05000000005"/>
    <n v="0"/>
    <n v="0"/>
    <n v="114672.57"/>
  </r>
  <r>
    <x v="2"/>
    <x v="1"/>
    <x v="1"/>
    <x v="31"/>
    <x v="3"/>
    <x v="0"/>
    <x v="0"/>
    <x v="0"/>
    <n v="8"/>
    <n v="3.88"/>
    <n v="15858.58"/>
    <n v="7615.42"/>
    <n v="0"/>
    <n v="0"/>
    <n v="0"/>
    <n v="0"/>
    <n v="15858.58"/>
    <n v="7615.42"/>
    <n v="0"/>
    <n v="0"/>
    <n v="0"/>
  </r>
  <r>
    <x v="2"/>
    <x v="1"/>
    <x v="1"/>
    <x v="31"/>
    <x v="3"/>
    <x v="1"/>
    <x v="0"/>
    <x v="0"/>
    <n v="1286"/>
    <n v="1153.4299999999998"/>
    <n v="938463.62"/>
    <n v="823075.01"/>
    <n v="52"/>
    <n v="427302.68"/>
    <n v="0"/>
    <n v="0"/>
    <n v="938463.62"/>
    <n v="823075.01"/>
    <n v="0"/>
    <n v="0"/>
    <n v="427302.68"/>
  </r>
  <r>
    <x v="2"/>
    <x v="1"/>
    <x v="1"/>
    <x v="31"/>
    <x v="3"/>
    <x v="2"/>
    <x v="0"/>
    <x v="0"/>
    <n v="705"/>
    <n v="617.47"/>
    <n v="626093.04"/>
    <n v="567943"/>
    <n v="39"/>
    <n v="280198.51"/>
    <n v="0"/>
    <n v="0"/>
    <n v="626093.04"/>
    <n v="567943"/>
    <n v="0"/>
    <n v="0"/>
    <n v="280198.51"/>
  </r>
  <r>
    <x v="2"/>
    <x v="1"/>
    <x v="1"/>
    <x v="31"/>
    <x v="4"/>
    <x v="0"/>
    <x v="0"/>
    <x v="0"/>
    <n v="0"/>
    <n v="0"/>
    <n v="0"/>
    <n v="0"/>
    <n v="0"/>
    <n v="-2230726.5699999998"/>
    <n v="0"/>
    <n v="0"/>
    <n v="0"/>
    <n v="0"/>
    <n v="0"/>
    <n v="0"/>
    <n v="-2230726.5699999998"/>
  </r>
  <r>
    <x v="2"/>
    <x v="1"/>
    <x v="1"/>
    <x v="31"/>
    <x v="4"/>
    <x v="1"/>
    <x v="0"/>
    <x v="0"/>
    <n v="72"/>
    <n v="29.19"/>
    <n v="30195.52"/>
    <n v="12004.56"/>
    <n v="0"/>
    <n v="0"/>
    <n v="0"/>
    <n v="0"/>
    <n v="30195.52"/>
    <n v="12004.56"/>
    <n v="0"/>
    <n v="0"/>
    <n v="0"/>
  </r>
  <r>
    <x v="2"/>
    <x v="1"/>
    <x v="1"/>
    <x v="31"/>
    <x v="4"/>
    <x v="3"/>
    <x v="0"/>
    <x v="0"/>
    <n v="433"/>
    <n v="250.82"/>
    <n v="90534.91"/>
    <n v="59993.67"/>
    <n v="0"/>
    <n v="0"/>
    <n v="0"/>
    <n v="0"/>
    <n v="90534.91"/>
    <n v="59993.67"/>
    <n v="0"/>
    <n v="0"/>
    <n v="0"/>
  </r>
  <r>
    <x v="2"/>
    <x v="1"/>
    <x v="1"/>
    <x v="32"/>
    <x v="0"/>
    <x v="4"/>
    <x v="0"/>
    <x v="0"/>
    <n v="1"/>
    <n v="0.26"/>
    <n v="262.68"/>
    <n v="68.73"/>
    <n v="0"/>
    <n v="0"/>
    <n v="0"/>
    <n v="0"/>
    <n v="262.68"/>
    <n v="68.73"/>
    <n v="0"/>
    <n v="0"/>
    <n v="0"/>
  </r>
  <r>
    <x v="2"/>
    <x v="1"/>
    <x v="1"/>
    <x v="32"/>
    <x v="0"/>
    <x v="0"/>
    <x v="0"/>
    <x v="0"/>
    <n v="1579"/>
    <n v="1851.3200000000002"/>
    <n v="4658.6100000000042"/>
    <n v="606150.23"/>
    <n v="59"/>
    <n v="617964.05999999994"/>
    <n v="0"/>
    <n v="0"/>
    <n v="4658.6100000000042"/>
    <n v="606150.23"/>
    <n v="0"/>
    <n v="0"/>
    <n v="617964.05999999994"/>
  </r>
  <r>
    <x v="2"/>
    <x v="1"/>
    <x v="1"/>
    <x v="32"/>
    <x v="0"/>
    <x v="1"/>
    <x v="0"/>
    <x v="0"/>
    <n v="195330"/>
    <n v="184390.54"/>
    <n v="56224704.339999989"/>
    <n v="56001216.010000013"/>
    <n v="2973"/>
    <n v="16458522.33"/>
    <n v="0"/>
    <n v="0"/>
    <n v="56224704.339999989"/>
    <n v="56001216.010000013"/>
    <n v="0"/>
    <n v="0"/>
    <n v="16458522.33"/>
  </r>
  <r>
    <x v="2"/>
    <x v="1"/>
    <x v="1"/>
    <x v="32"/>
    <x v="0"/>
    <x v="2"/>
    <x v="0"/>
    <x v="0"/>
    <n v="20"/>
    <n v="520.8599999999999"/>
    <n v="-14306.890000000001"/>
    <n v="79126.92"/>
    <n v="3"/>
    <n v="-513.5"/>
    <n v="0"/>
    <n v="0"/>
    <n v="-14306.890000000001"/>
    <n v="79126.92"/>
    <n v="0"/>
    <n v="0"/>
    <n v="-513.5"/>
  </r>
  <r>
    <x v="2"/>
    <x v="1"/>
    <x v="1"/>
    <x v="32"/>
    <x v="0"/>
    <x v="3"/>
    <x v="0"/>
    <x v="0"/>
    <n v="5414"/>
    <n v="4773.1500000000005"/>
    <n v="1916155.01"/>
    <n v="1608570.2599999998"/>
    <n v="76"/>
    <n v="403974.27"/>
    <n v="0"/>
    <n v="0"/>
    <n v="1916155.01"/>
    <n v="1608570.2599999998"/>
    <n v="0"/>
    <n v="0"/>
    <n v="403974.27"/>
  </r>
  <r>
    <x v="2"/>
    <x v="1"/>
    <x v="1"/>
    <x v="32"/>
    <x v="1"/>
    <x v="4"/>
    <x v="0"/>
    <x v="0"/>
    <n v="8452"/>
    <n v="8204.3499999999985"/>
    <n v="3029899.2"/>
    <n v="2602099.4500000002"/>
    <n v="50"/>
    <n v="512851.77999999991"/>
    <n v="0"/>
    <n v="0"/>
    <n v="3029899.2"/>
    <n v="2602099.4500000002"/>
    <n v="0"/>
    <n v="0"/>
    <n v="512851.77999999991"/>
  </r>
  <r>
    <x v="2"/>
    <x v="1"/>
    <x v="1"/>
    <x v="32"/>
    <x v="1"/>
    <x v="0"/>
    <x v="0"/>
    <x v="0"/>
    <n v="642"/>
    <n v="589.93000000000006"/>
    <n v="307397.58"/>
    <n v="318784.18"/>
    <n v="6"/>
    <n v="156263.82"/>
    <n v="0"/>
    <n v="0"/>
    <n v="307397.58"/>
    <n v="318784.18"/>
    <n v="0"/>
    <n v="0"/>
    <n v="156263.82"/>
  </r>
  <r>
    <x v="2"/>
    <x v="1"/>
    <x v="1"/>
    <x v="32"/>
    <x v="1"/>
    <x v="1"/>
    <x v="0"/>
    <x v="0"/>
    <n v="17693"/>
    <n v="16675.05"/>
    <n v="4666004.71"/>
    <n v="5305628.97"/>
    <n v="106"/>
    <n v="756268.34"/>
    <n v="0"/>
    <n v="0"/>
    <n v="4666004.71"/>
    <n v="5305628.97"/>
    <n v="0"/>
    <n v="0"/>
    <n v="756268.34"/>
  </r>
  <r>
    <x v="2"/>
    <x v="1"/>
    <x v="1"/>
    <x v="32"/>
    <x v="1"/>
    <x v="2"/>
    <x v="0"/>
    <x v="0"/>
    <n v="2"/>
    <n v="877.13000000000011"/>
    <n v="-16985.07"/>
    <n v="130317.72"/>
    <n v="4"/>
    <n v="44083.47"/>
    <n v="0"/>
    <n v="0"/>
    <n v="-16985.07"/>
    <n v="130317.72"/>
    <n v="0"/>
    <n v="0"/>
    <n v="44083.47"/>
  </r>
  <r>
    <x v="2"/>
    <x v="1"/>
    <x v="1"/>
    <x v="32"/>
    <x v="1"/>
    <x v="3"/>
    <x v="0"/>
    <x v="0"/>
    <n v="33"/>
    <n v="25.6"/>
    <n v="11641.269999999999"/>
    <n v="9343.86"/>
    <n v="0"/>
    <n v="-51927"/>
    <n v="0"/>
    <n v="0"/>
    <n v="11641.269999999999"/>
    <n v="9343.86"/>
    <n v="0"/>
    <n v="0"/>
    <n v="-51927"/>
  </r>
  <r>
    <x v="2"/>
    <x v="1"/>
    <x v="1"/>
    <x v="32"/>
    <x v="2"/>
    <x v="4"/>
    <x v="0"/>
    <x v="0"/>
    <n v="5367"/>
    <n v="3891.6399999999994"/>
    <n v="1747243.35"/>
    <n v="1457239.69"/>
    <n v="20"/>
    <n v="529370.59000000008"/>
    <n v="0"/>
    <n v="0"/>
    <n v="1747243.35"/>
    <n v="1457239.69"/>
    <n v="0"/>
    <n v="0"/>
    <n v="529370.59000000008"/>
  </r>
  <r>
    <x v="2"/>
    <x v="1"/>
    <x v="1"/>
    <x v="32"/>
    <x v="2"/>
    <x v="0"/>
    <x v="0"/>
    <x v="0"/>
    <n v="411"/>
    <n v="369.83000000000004"/>
    <n v="141370.15"/>
    <n v="120362.90000000001"/>
    <n v="0"/>
    <n v="810"/>
    <n v="0"/>
    <n v="0"/>
    <n v="141370.15"/>
    <n v="120362.90000000001"/>
    <n v="0"/>
    <n v="0"/>
    <n v="810"/>
  </r>
  <r>
    <x v="2"/>
    <x v="1"/>
    <x v="1"/>
    <x v="32"/>
    <x v="2"/>
    <x v="1"/>
    <x v="0"/>
    <x v="0"/>
    <n v="1637"/>
    <n v="956.99"/>
    <n v="375225.27999999997"/>
    <n v="296463.98000000004"/>
    <n v="4"/>
    <n v="10100"/>
    <n v="0"/>
    <n v="0"/>
    <n v="375225.27999999997"/>
    <n v="296463.98000000004"/>
    <n v="0"/>
    <n v="0"/>
    <n v="10100"/>
  </r>
  <r>
    <x v="2"/>
    <x v="1"/>
    <x v="1"/>
    <x v="32"/>
    <x v="2"/>
    <x v="2"/>
    <x v="0"/>
    <x v="0"/>
    <n v="0"/>
    <n v="137.77000000000001"/>
    <n v="-1602.25"/>
    <n v="28466.65"/>
    <n v="1"/>
    <n v="2300"/>
    <n v="0"/>
    <n v="0"/>
    <n v="-1602.25"/>
    <n v="28466.65"/>
    <n v="0"/>
    <n v="0"/>
    <n v="2300"/>
  </r>
  <r>
    <x v="2"/>
    <x v="1"/>
    <x v="1"/>
    <x v="32"/>
    <x v="2"/>
    <x v="3"/>
    <x v="0"/>
    <x v="0"/>
    <n v="1234"/>
    <n v="943.31"/>
    <n v="288789.24"/>
    <n v="216310.89"/>
    <n v="13"/>
    <n v="66487"/>
    <n v="0"/>
    <n v="0"/>
    <n v="288789.24"/>
    <n v="216310.89"/>
    <n v="0"/>
    <n v="0"/>
    <n v="66487"/>
  </r>
  <r>
    <x v="2"/>
    <x v="1"/>
    <x v="1"/>
    <x v="32"/>
    <x v="3"/>
    <x v="0"/>
    <x v="0"/>
    <x v="0"/>
    <n v="6"/>
    <n v="8.17"/>
    <n v="8374.2000000000007"/>
    <n v="15422.369999999999"/>
    <n v="0"/>
    <n v="0"/>
    <n v="0"/>
    <n v="0"/>
    <n v="8374.2000000000007"/>
    <n v="15422.369999999999"/>
    <n v="0"/>
    <n v="0"/>
    <n v="0"/>
  </r>
  <r>
    <x v="2"/>
    <x v="1"/>
    <x v="1"/>
    <x v="32"/>
    <x v="3"/>
    <x v="1"/>
    <x v="0"/>
    <x v="0"/>
    <n v="1985"/>
    <n v="1612.0999999999997"/>
    <n v="1214322.1299999999"/>
    <n v="1066508.33"/>
    <n v="45"/>
    <n v="292790.69999999995"/>
    <n v="0"/>
    <n v="0"/>
    <n v="1214322.1299999999"/>
    <n v="1066508.33"/>
    <n v="0"/>
    <n v="0"/>
    <n v="292790.69999999995"/>
  </r>
  <r>
    <x v="2"/>
    <x v="1"/>
    <x v="1"/>
    <x v="32"/>
    <x v="3"/>
    <x v="2"/>
    <x v="0"/>
    <x v="0"/>
    <n v="1145"/>
    <n v="1003.8100000000001"/>
    <n v="827133.82000000007"/>
    <n v="772827.79"/>
    <n v="38"/>
    <n v="325511.58"/>
    <n v="0"/>
    <n v="0"/>
    <n v="827133.82000000007"/>
    <n v="772827.79"/>
    <n v="0"/>
    <n v="0"/>
    <n v="325511.58"/>
  </r>
  <r>
    <x v="2"/>
    <x v="1"/>
    <x v="1"/>
    <x v="32"/>
    <x v="3"/>
    <x v="3"/>
    <x v="0"/>
    <x v="0"/>
    <n v="534"/>
    <n v="465.28000000000003"/>
    <n v="271888.08"/>
    <n v="247824.00999999998"/>
    <n v="10"/>
    <n v="82017.490000000005"/>
    <n v="0"/>
    <n v="0"/>
    <n v="271888.08"/>
    <n v="247824.00999999998"/>
    <n v="0"/>
    <n v="0"/>
    <n v="82017.490000000005"/>
  </r>
  <r>
    <x v="2"/>
    <x v="1"/>
    <x v="1"/>
    <x v="32"/>
    <x v="4"/>
    <x v="0"/>
    <x v="0"/>
    <x v="0"/>
    <n v="0"/>
    <n v="0.44"/>
    <n v="0"/>
    <n v="93.48"/>
    <n v="0"/>
    <n v="-1963855.5399999998"/>
    <n v="0"/>
    <n v="0"/>
    <n v="0"/>
    <n v="93.48"/>
    <n v="0"/>
    <n v="0"/>
    <n v="-1963855.5399999998"/>
  </r>
  <r>
    <x v="2"/>
    <x v="1"/>
    <x v="1"/>
    <x v="32"/>
    <x v="4"/>
    <x v="1"/>
    <x v="0"/>
    <x v="0"/>
    <n v="17"/>
    <n v="4.4800000000000004"/>
    <n v="4763.1099999999997"/>
    <n v="1331.83"/>
    <n v="0"/>
    <n v="0"/>
    <n v="0"/>
    <n v="0"/>
    <n v="4763.1099999999997"/>
    <n v="1331.83"/>
    <n v="0"/>
    <n v="0"/>
    <n v="0"/>
  </r>
  <r>
    <x v="2"/>
    <x v="1"/>
    <x v="1"/>
    <x v="32"/>
    <x v="4"/>
    <x v="3"/>
    <x v="0"/>
    <x v="0"/>
    <n v="1"/>
    <n v="0.22"/>
    <n v="679.26"/>
    <n v="151.66999999999999"/>
    <n v="0"/>
    <n v="0"/>
    <n v="0"/>
    <n v="0"/>
    <n v="679.26"/>
    <n v="151.66999999999999"/>
    <n v="0"/>
    <n v="0"/>
    <n v="0"/>
  </r>
  <r>
    <x v="2"/>
    <x v="1"/>
    <x v="1"/>
    <x v="33"/>
    <x v="0"/>
    <x v="0"/>
    <x v="0"/>
    <x v="0"/>
    <n v="368"/>
    <n v="1507.35"/>
    <n v="87107.110000000015"/>
    <n v="155766.80000000002"/>
    <n v="6"/>
    <n v="67263.42"/>
    <n v="0"/>
    <n v="0"/>
    <n v="87107.110000000015"/>
    <n v="155766.80000000002"/>
    <n v="0"/>
    <n v="0"/>
    <n v="67263.42"/>
  </r>
  <r>
    <x v="2"/>
    <x v="1"/>
    <x v="1"/>
    <x v="33"/>
    <x v="0"/>
    <x v="1"/>
    <x v="0"/>
    <x v="0"/>
    <n v="52871"/>
    <n v="49858.179999999993"/>
    <n v="14377452.060000001"/>
    <n v="13633413.710000003"/>
    <n v="394"/>
    <n v="4846186.59"/>
    <n v="0"/>
    <n v="0"/>
    <n v="14377452.060000001"/>
    <n v="13633413.710000003"/>
    <n v="0"/>
    <n v="0"/>
    <n v="4846186.59"/>
  </r>
  <r>
    <x v="2"/>
    <x v="1"/>
    <x v="1"/>
    <x v="33"/>
    <x v="0"/>
    <x v="2"/>
    <x v="0"/>
    <x v="0"/>
    <n v="7"/>
    <n v="7.33"/>
    <n v="-141.79000000000002"/>
    <n v="2318.94"/>
    <n v="0"/>
    <n v="0"/>
    <n v="0"/>
    <n v="0"/>
    <n v="-141.79000000000002"/>
    <n v="2318.94"/>
    <n v="0"/>
    <n v="0"/>
    <n v="0"/>
  </r>
  <r>
    <x v="2"/>
    <x v="1"/>
    <x v="1"/>
    <x v="33"/>
    <x v="0"/>
    <x v="3"/>
    <x v="0"/>
    <x v="0"/>
    <n v="1619"/>
    <n v="1691.39"/>
    <n v="362771.36"/>
    <n v="376029"/>
    <n v="14"/>
    <n v="140193.91999999998"/>
    <n v="0"/>
    <n v="0"/>
    <n v="362771.36"/>
    <n v="376029"/>
    <n v="0"/>
    <n v="0"/>
    <n v="140193.91999999998"/>
  </r>
  <r>
    <x v="2"/>
    <x v="1"/>
    <x v="1"/>
    <x v="33"/>
    <x v="1"/>
    <x v="4"/>
    <x v="0"/>
    <x v="0"/>
    <n v="3653"/>
    <n v="3455.5299999999997"/>
    <n v="1208659.7100000002"/>
    <n v="899891.09999999986"/>
    <n v="43"/>
    <n v="387799.99000000005"/>
    <n v="0"/>
    <n v="0"/>
    <n v="1208659.7100000002"/>
    <n v="899891.09999999986"/>
    <n v="0"/>
    <n v="0"/>
    <n v="387799.99000000005"/>
  </r>
  <r>
    <x v="2"/>
    <x v="1"/>
    <x v="1"/>
    <x v="33"/>
    <x v="1"/>
    <x v="0"/>
    <x v="0"/>
    <x v="0"/>
    <n v="61"/>
    <n v="65.44"/>
    <n v="24918.5"/>
    <n v="24640.629999999997"/>
    <n v="1"/>
    <n v="-4000"/>
    <n v="0"/>
    <n v="0"/>
    <n v="24918.5"/>
    <n v="24640.629999999997"/>
    <n v="0"/>
    <n v="0"/>
    <n v="-4000"/>
  </r>
  <r>
    <x v="2"/>
    <x v="1"/>
    <x v="1"/>
    <x v="33"/>
    <x v="1"/>
    <x v="1"/>
    <x v="0"/>
    <x v="0"/>
    <n v="6870"/>
    <n v="6637.0300000000007"/>
    <n v="1838267.2899999998"/>
    <n v="1710141.26"/>
    <n v="33"/>
    <n v="1298067.0799999998"/>
    <n v="0"/>
    <n v="0"/>
    <n v="1838267.2899999998"/>
    <n v="1710141.26"/>
    <n v="0"/>
    <n v="0"/>
    <n v="1298067.0799999998"/>
  </r>
  <r>
    <x v="2"/>
    <x v="1"/>
    <x v="1"/>
    <x v="33"/>
    <x v="1"/>
    <x v="2"/>
    <x v="0"/>
    <x v="0"/>
    <n v="2"/>
    <n v="9.41"/>
    <n v="618.55999999999995"/>
    <n v="1716.85"/>
    <n v="0"/>
    <n v="0"/>
    <n v="0"/>
    <n v="0"/>
    <n v="618.55999999999995"/>
    <n v="1716.85"/>
    <n v="0"/>
    <n v="0"/>
    <n v="0"/>
  </r>
  <r>
    <x v="2"/>
    <x v="1"/>
    <x v="1"/>
    <x v="33"/>
    <x v="1"/>
    <x v="3"/>
    <x v="0"/>
    <x v="0"/>
    <n v="5"/>
    <n v="5.23"/>
    <n v="640.58999999999992"/>
    <n v="2096.9700000000003"/>
    <n v="0"/>
    <n v="0"/>
    <n v="0"/>
    <n v="0"/>
    <n v="640.58999999999992"/>
    <n v="2096.9700000000003"/>
    <n v="0"/>
    <n v="0"/>
    <n v="0"/>
  </r>
  <r>
    <x v="2"/>
    <x v="1"/>
    <x v="1"/>
    <x v="33"/>
    <x v="2"/>
    <x v="4"/>
    <x v="0"/>
    <x v="0"/>
    <n v="1666"/>
    <n v="1510.4900000000005"/>
    <n v="534944.86"/>
    <n v="498815.91000000003"/>
    <n v="33"/>
    <n v="215477.44"/>
    <n v="0"/>
    <n v="0"/>
    <n v="534944.86"/>
    <n v="498815.91000000003"/>
    <n v="0"/>
    <n v="0"/>
    <n v="215477.44"/>
  </r>
  <r>
    <x v="2"/>
    <x v="1"/>
    <x v="1"/>
    <x v="33"/>
    <x v="2"/>
    <x v="0"/>
    <x v="0"/>
    <x v="0"/>
    <n v="438"/>
    <n v="439.79"/>
    <n v="153743.08000000002"/>
    <n v="155564.99"/>
    <n v="1"/>
    <n v="-31390.940000000006"/>
    <n v="0"/>
    <n v="0"/>
    <n v="153743.08000000002"/>
    <n v="155564.99"/>
    <n v="0"/>
    <n v="0"/>
    <n v="-31390.940000000006"/>
  </r>
  <r>
    <x v="2"/>
    <x v="1"/>
    <x v="1"/>
    <x v="33"/>
    <x v="2"/>
    <x v="1"/>
    <x v="0"/>
    <x v="0"/>
    <n v="102"/>
    <n v="116.91"/>
    <n v="50939.479999999996"/>
    <n v="61170.939999999995"/>
    <n v="3"/>
    <n v="62446.5"/>
    <n v="0"/>
    <n v="0"/>
    <n v="50939.479999999996"/>
    <n v="61170.939999999995"/>
    <n v="0"/>
    <n v="0"/>
    <n v="62446.5"/>
  </r>
  <r>
    <x v="2"/>
    <x v="1"/>
    <x v="1"/>
    <x v="33"/>
    <x v="2"/>
    <x v="2"/>
    <x v="0"/>
    <x v="0"/>
    <n v="0"/>
    <n v="2.4500000000000002"/>
    <n v="0"/>
    <n v="634.4"/>
    <n v="0"/>
    <n v="0"/>
    <n v="0"/>
    <n v="0"/>
    <n v="0"/>
    <n v="634.4"/>
    <n v="0"/>
    <n v="0"/>
    <n v="0"/>
  </r>
  <r>
    <x v="2"/>
    <x v="1"/>
    <x v="1"/>
    <x v="33"/>
    <x v="2"/>
    <x v="3"/>
    <x v="0"/>
    <x v="0"/>
    <n v="94"/>
    <n v="111.49"/>
    <n v="26965.010000000002"/>
    <n v="31217.32"/>
    <n v="0"/>
    <n v="1065.5999999999999"/>
    <n v="0"/>
    <n v="0"/>
    <n v="26965.010000000002"/>
    <n v="31217.32"/>
    <n v="0"/>
    <n v="0"/>
    <n v="1065.5999999999999"/>
  </r>
  <r>
    <x v="2"/>
    <x v="1"/>
    <x v="1"/>
    <x v="33"/>
    <x v="3"/>
    <x v="1"/>
    <x v="0"/>
    <x v="0"/>
    <n v="97"/>
    <n v="87.41"/>
    <n v="72135.39"/>
    <n v="53023.639999999992"/>
    <n v="9"/>
    <n v="205006.19"/>
    <n v="0"/>
    <n v="0"/>
    <n v="72135.39"/>
    <n v="53023.639999999992"/>
    <n v="0"/>
    <n v="0"/>
    <n v="205006.19"/>
  </r>
  <r>
    <x v="2"/>
    <x v="1"/>
    <x v="1"/>
    <x v="33"/>
    <x v="3"/>
    <x v="2"/>
    <x v="0"/>
    <x v="0"/>
    <n v="13"/>
    <n v="8.379999999999999"/>
    <n v="8952.119999999999"/>
    <n v="6569.3600000000006"/>
    <n v="0"/>
    <n v="-20000"/>
    <n v="0"/>
    <n v="0"/>
    <n v="8952.119999999999"/>
    <n v="6569.3600000000006"/>
    <n v="0"/>
    <n v="0"/>
    <n v="-20000"/>
  </r>
  <r>
    <x v="2"/>
    <x v="1"/>
    <x v="1"/>
    <x v="33"/>
    <x v="4"/>
    <x v="4"/>
    <x v="0"/>
    <x v="0"/>
    <n v="1"/>
    <n v="3.41"/>
    <n v="290.7"/>
    <n v="1000.52"/>
    <n v="0"/>
    <n v="0"/>
    <n v="0"/>
    <n v="0"/>
    <n v="290.7"/>
    <n v="1000.52"/>
    <n v="0"/>
    <n v="0"/>
    <n v="0"/>
  </r>
  <r>
    <x v="2"/>
    <x v="1"/>
    <x v="1"/>
    <x v="33"/>
    <x v="4"/>
    <x v="0"/>
    <x v="0"/>
    <x v="0"/>
    <n v="0"/>
    <n v="0"/>
    <n v="0"/>
    <n v="0"/>
    <n v="0"/>
    <n v="-96800.840000000026"/>
    <n v="0"/>
    <n v="0"/>
    <n v="0"/>
    <n v="0"/>
    <n v="0"/>
    <n v="0"/>
    <n v="-96800.840000000026"/>
  </r>
  <r>
    <x v="2"/>
    <x v="1"/>
    <x v="1"/>
    <x v="33"/>
    <x v="4"/>
    <x v="1"/>
    <x v="0"/>
    <x v="0"/>
    <n v="5"/>
    <n v="1.45"/>
    <n v="1322.77"/>
    <n v="308.27"/>
    <n v="0"/>
    <n v="0"/>
    <n v="0"/>
    <n v="0"/>
    <n v="1322.77"/>
    <n v="308.27"/>
    <n v="0"/>
    <n v="0"/>
    <n v="0"/>
  </r>
  <r>
    <x v="2"/>
    <x v="1"/>
    <x v="1"/>
    <x v="35"/>
    <x v="1"/>
    <x v="0"/>
    <x v="0"/>
    <x v="0"/>
    <n v="0"/>
    <n v="5177.76"/>
    <n v="-130194.79"/>
    <n v="16083.860000000002"/>
    <n v="0"/>
    <n v="0"/>
    <n v="0"/>
    <n v="0"/>
    <n v="-130194.79"/>
    <n v="16083.860000000002"/>
    <n v="0"/>
    <n v="0"/>
    <n v="0"/>
  </r>
  <r>
    <x v="2"/>
    <x v="1"/>
    <x v="1"/>
    <x v="35"/>
    <x v="2"/>
    <x v="0"/>
    <x v="0"/>
    <x v="0"/>
    <n v="0"/>
    <n v="1044.02"/>
    <n v="-5308.0500000000029"/>
    <n v="74708.209999999992"/>
    <n v="0"/>
    <n v="0"/>
    <n v="0"/>
    <n v="0"/>
    <n v="-5308.0500000000029"/>
    <n v="74708.209999999992"/>
    <n v="0"/>
    <n v="0"/>
    <n v="0"/>
  </r>
  <r>
    <x v="2"/>
    <x v="1"/>
    <x v="1"/>
    <x v="35"/>
    <x v="3"/>
    <x v="0"/>
    <x v="0"/>
    <x v="0"/>
    <n v="0"/>
    <n v="322.11"/>
    <n v="4597.5700000000015"/>
    <n v="4890.59"/>
    <n v="0"/>
    <n v="0"/>
    <n v="0"/>
    <n v="0"/>
    <n v="4597.5700000000015"/>
    <n v="4890.59"/>
    <n v="0"/>
    <n v="0"/>
    <n v="0"/>
  </r>
  <r>
    <x v="2"/>
    <x v="1"/>
    <x v="1"/>
    <x v="35"/>
    <x v="4"/>
    <x v="0"/>
    <x v="0"/>
    <x v="0"/>
    <n v="0"/>
    <n v="6.72"/>
    <n v="28482.879999999997"/>
    <n v="18734.14"/>
    <n v="0"/>
    <n v="0"/>
    <n v="0"/>
    <n v="0"/>
    <n v="28482.879999999997"/>
    <n v="18734.14"/>
    <n v="0"/>
    <n v="0"/>
    <n v="0"/>
  </r>
  <r>
    <x v="2"/>
    <x v="1"/>
    <x v="2"/>
    <x v="34"/>
    <x v="0"/>
    <x v="0"/>
    <x v="0"/>
    <x v="0"/>
    <n v="0"/>
    <n v="85187.199999999997"/>
    <n v="-13106973.060000001"/>
    <n v="2628980.6699999995"/>
    <n v="0"/>
    <n v="0"/>
    <n v="0"/>
    <n v="0"/>
    <n v="-13106973.060000001"/>
    <n v="2628980.6699999995"/>
    <n v="0"/>
    <n v="0"/>
    <n v="0"/>
  </r>
  <r>
    <x v="2"/>
    <x v="1"/>
    <x v="2"/>
    <x v="0"/>
    <x v="0"/>
    <x v="4"/>
    <x v="0"/>
    <x v="0"/>
    <n v="11"/>
    <n v="10.61"/>
    <n v="6501.69"/>
    <n v="5899.8099999999995"/>
    <n v="0"/>
    <n v="0"/>
    <n v="0"/>
    <n v="0"/>
    <n v="6501.69"/>
    <n v="5899.8099999999995"/>
    <n v="0"/>
    <n v="0"/>
    <n v="0"/>
  </r>
  <r>
    <x v="2"/>
    <x v="1"/>
    <x v="2"/>
    <x v="0"/>
    <x v="0"/>
    <x v="0"/>
    <x v="0"/>
    <x v="0"/>
    <n v="5332"/>
    <n v="6038.3500000000013"/>
    <n v="2914173.3399999994"/>
    <n v="5381744.79"/>
    <n v="278"/>
    <n v="1742178.09"/>
    <n v="0"/>
    <n v="0"/>
    <n v="2914173.3399999994"/>
    <n v="5381744.79"/>
    <n v="0"/>
    <n v="0"/>
    <n v="1742178.09"/>
  </r>
  <r>
    <x v="2"/>
    <x v="1"/>
    <x v="2"/>
    <x v="0"/>
    <x v="0"/>
    <x v="0"/>
    <x v="0"/>
    <x v="1"/>
    <n v="0"/>
    <n v="0"/>
    <n v="0"/>
    <n v="0"/>
    <n v="4"/>
    <n v="21167.690000000002"/>
    <n v="0"/>
    <n v="0"/>
    <n v="0"/>
    <n v="0"/>
    <n v="0"/>
    <n v="0"/>
    <n v="21167.690000000002"/>
  </r>
  <r>
    <x v="2"/>
    <x v="1"/>
    <x v="2"/>
    <x v="0"/>
    <x v="0"/>
    <x v="1"/>
    <x v="0"/>
    <x v="0"/>
    <n v="468357"/>
    <n v="447648.93000000005"/>
    <n v="235537194.65000004"/>
    <n v="212173006.63999999"/>
    <n v="11137"/>
    <n v="57413375.379999995"/>
    <n v="0"/>
    <n v="0"/>
    <n v="235537194.65000004"/>
    <n v="212173006.63999999"/>
    <n v="0"/>
    <n v="0"/>
    <n v="57413375.379999995"/>
  </r>
  <r>
    <x v="2"/>
    <x v="1"/>
    <x v="2"/>
    <x v="0"/>
    <x v="0"/>
    <x v="1"/>
    <x v="0"/>
    <x v="1"/>
    <n v="0"/>
    <n v="0"/>
    <n v="0"/>
    <n v="0"/>
    <n v="1566"/>
    <n v="26910135.639999997"/>
    <n v="0"/>
    <n v="0"/>
    <n v="0"/>
    <n v="0"/>
    <n v="0"/>
    <n v="0"/>
    <n v="26910135.639999997"/>
  </r>
  <r>
    <x v="2"/>
    <x v="1"/>
    <x v="2"/>
    <x v="0"/>
    <x v="0"/>
    <x v="1"/>
    <x v="1"/>
    <x v="1"/>
    <n v="0"/>
    <n v="0"/>
    <n v="0"/>
    <n v="0"/>
    <n v="6"/>
    <n v="98492.82"/>
    <n v="0"/>
    <n v="0"/>
    <n v="0"/>
    <n v="0"/>
    <n v="0"/>
    <n v="0"/>
    <n v="98492.82"/>
  </r>
  <r>
    <x v="2"/>
    <x v="1"/>
    <x v="2"/>
    <x v="0"/>
    <x v="0"/>
    <x v="1"/>
    <x v="2"/>
    <x v="0"/>
    <n v="0"/>
    <n v="0"/>
    <n v="0"/>
    <n v="0"/>
    <n v="1"/>
    <n v="3306"/>
    <n v="0"/>
    <n v="0"/>
    <n v="0"/>
    <n v="0"/>
    <n v="0"/>
    <n v="0"/>
    <n v="3306"/>
  </r>
  <r>
    <x v="2"/>
    <x v="1"/>
    <x v="2"/>
    <x v="0"/>
    <x v="0"/>
    <x v="2"/>
    <x v="0"/>
    <x v="0"/>
    <n v="83"/>
    <n v="123.67999999999998"/>
    <n v="23979.01"/>
    <n v="63308.18"/>
    <n v="3"/>
    <n v="20520.669999999998"/>
    <n v="0"/>
    <n v="0"/>
    <n v="23979.01"/>
    <n v="63308.18"/>
    <n v="0"/>
    <n v="0"/>
    <n v="20520.669999999998"/>
  </r>
  <r>
    <x v="2"/>
    <x v="1"/>
    <x v="2"/>
    <x v="0"/>
    <x v="0"/>
    <x v="2"/>
    <x v="0"/>
    <x v="1"/>
    <n v="0"/>
    <n v="0"/>
    <n v="0"/>
    <n v="0"/>
    <n v="1"/>
    <n v="15914"/>
    <n v="0"/>
    <n v="0"/>
    <n v="0"/>
    <n v="0"/>
    <n v="0"/>
    <n v="0"/>
    <n v="15914"/>
  </r>
  <r>
    <x v="2"/>
    <x v="1"/>
    <x v="2"/>
    <x v="0"/>
    <x v="0"/>
    <x v="3"/>
    <x v="0"/>
    <x v="0"/>
    <n v="10519"/>
    <n v="10033.609999999999"/>
    <n v="8669973.7400000002"/>
    <n v="7454979.8799999999"/>
    <n v="703"/>
    <n v="6119301.1600000001"/>
    <n v="0"/>
    <n v="0"/>
    <n v="8669973.7400000002"/>
    <n v="7454979.8799999999"/>
    <n v="0"/>
    <n v="0"/>
    <n v="6119301.1600000001"/>
  </r>
  <r>
    <x v="2"/>
    <x v="1"/>
    <x v="2"/>
    <x v="0"/>
    <x v="0"/>
    <x v="3"/>
    <x v="0"/>
    <x v="1"/>
    <n v="0"/>
    <n v="0"/>
    <n v="0"/>
    <n v="0"/>
    <n v="4"/>
    <n v="75306.41"/>
    <n v="0"/>
    <n v="0"/>
    <n v="0"/>
    <n v="0"/>
    <n v="0"/>
    <n v="0"/>
    <n v="75306.41"/>
  </r>
  <r>
    <x v="2"/>
    <x v="1"/>
    <x v="2"/>
    <x v="0"/>
    <x v="0"/>
    <x v="3"/>
    <x v="1"/>
    <x v="0"/>
    <n v="0"/>
    <n v="0"/>
    <n v="0"/>
    <n v="0"/>
    <n v="1"/>
    <n v="5177"/>
    <n v="0"/>
    <n v="0"/>
    <n v="0"/>
    <n v="0"/>
    <n v="0"/>
    <n v="0"/>
    <n v="5177"/>
  </r>
  <r>
    <x v="2"/>
    <x v="1"/>
    <x v="2"/>
    <x v="0"/>
    <x v="1"/>
    <x v="4"/>
    <x v="0"/>
    <x v="0"/>
    <n v="22227"/>
    <n v="22755.950000000004"/>
    <n v="19837458.409999996"/>
    <n v="16306629.900000002"/>
    <n v="943"/>
    <n v="5453778.1500000004"/>
    <n v="0"/>
    <n v="0"/>
    <n v="19837458.409999996"/>
    <n v="16306629.900000002"/>
    <n v="0"/>
    <n v="0"/>
    <n v="5453778.1500000004"/>
  </r>
  <r>
    <x v="2"/>
    <x v="1"/>
    <x v="2"/>
    <x v="0"/>
    <x v="1"/>
    <x v="4"/>
    <x v="0"/>
    <x v="1"/>
    <n v="0"/>
    <n v="0"/>
    <n v="0"/>
    <n v="0"/>
    <n v="184"/>
    <n v="3267326.21"/>
    <n v="0"/>
    <n v="0"/>
    <n v="0"/>
    <n v="0"/>
    <n v="0"/>
    <n v="0"/>
    <n v="3267326.21"/>
  </r>
  <r>
    <x v="2"/>
    <x v="1"/>
    <x v="2"/>
    <x v="0"/>
    <x v="1"/>
    <x v="4"/>
    <x v="1"/>
    <x v="0"/>
    <n v="0"/>
    <n v="0"/>
    <n v="0"/>
    <n v="0"/>
    <n v="5"/>
    <n v="36618.79"/>
    <n v="0"/>
    <n v="0"/>
    <n v="0"/>
    <n v="0"/>
    <n v="0"/>
    <n v="0"/>
    <n v="36618.79"/>
  </r>
  <r>
    <x v="2"/>
    <x v="1"/>
    <x v="2"/>
    <x v="0"/>
    <x v="1"/>
    <x v="4"/>
    <x v="1"/>
    <x v="1"/>
    <n v="0"/>
    <n v="0"/>
    <n v="0"/>
    <n v="0"/>
    <n v="2"/>
    <n v="32760.94"/>
    <n v="0"/>
    <n v="0"/>
    <n v="0"/>
    <n v="0"/>
    <n v="0"/>
    <n v="0"/>
    <n v="32760.94"/>
  </r>
  <r>
    <x v="2"/>
    <x v="1"/>
    <x v="2"/>
    <x v="0"/>
    <x v="1"/>
    <x v="4"/>
    <x v="2"/>
    <x v="0"/>
    <n v="0"/>
    <n v="0"/>
    <n v="0"/>
    <n v="0"/>
    <n v="1"/>
    <n v="33544.699999999997"/>
    <n v="0"/>
    <n v="0"/>
    <n v="0"/>
    <n v="0"/>
    <n v="0"/>
    <n v="0"/>
    <n v="33544.699999999997"/>
  </r>
  <r>
    <x v="2"/>
    <x v="1"/>
    <x v="2"/>
    <x v="0"/>
    <x v="1"/>
    <x v="0"/>
    <x v="0"/>
    <x v="0"/>
    <n v="702"/>
    <n v="630.56000000000017"/>
    <n v="696183.02000000014"/>
    <n v="593180.91"/>
    <n v="41"/>
    <n v="230265.52"/>
    <n v="0"/>
    <n v="0"/>
    <n v="696183.02000000014"/>
    <n v="593180.91"/>
    <n v="0"/>
    <n v="0"/>
    <n v="230265.52"/>
  </r>
  <r>
    <x v="2"/>
    <x v="1"/>
    <x v="2"/>
    <x v="0"/>
    <x v="1"/>
    <x v="1"/>
    <x v="0"/>
    <x v="0"/>
    <n v="51903"/>
    <n v="54324.010000000009"/>
    <n v="37020271.430000007"/>
    <n v="39036466.960000001"/>
    <n v="962"/>
    <n v="7278772.2699999996"/>
    <n v="0"/>
    <n v="0"/>
    <n v="37020271.430000007"/>
    <n v="39036466.960000001"/>
    <n v="0"/>
    <n v="0"/>
    <n v="7278772.2699999996"/>
  </r>
  <r>
    <x v="2"/>
    <x v="1"/>
    <x v="2"/>
    <x v="0"/>
    <x v="1"/>
    <x v="1"/>
    <x v="0"/>
    <x v="1"/>
    <n v="0"/>
    <n v="0"/>
    <n v="0"/>
    <n v="0"/>
    <n v="182"/>
    <n v="3138398.73"/>
    <n v="0"/>
    <n v="0"/>
    <n v="0"/>
    <n v="0"/>
    <n v="0"/>
    <n v="0"/>
    <n v="3138398.73"/>
  </r>
  <r>
    <x v="2"/>
    <x v="1"/>
    <x v="2"/>
    <x v="0"/>
    <x v="1"/>
    <x v="1"/>
    <x v="1"/>
    <x v="1"/>
    <n v="0"/>
    <n v="0"/>
    <n v="0"/>
    <n v="0"/>
    <n v="3"/>
    <n v="49141.41"/>
    <n v="0"/>
    <n v="0"/>
    <n v="0"/>
    <n v="0"/>
    <n v="0"/>
    <n v="0"/>
    <n v="49141.41"/>
  </r>
  <r>
    <x v="2"/>
    <x v="1"/>
    <x v="2"/>
    <x v="0"/>
    <x v="1"/>
    <x v="1"/>
    <x v="2"/>
    <x v="0"/>
    <n v="0"/>
    <n v="0"/>
    <n v="0"/>
    <n v="0"/>
    <n v="2"/>
    <n v="50800"/>
    <n v="0"/>
    <n v="0"/>
    <n v="0"/>
    <n v="0"/>
    <n v="0"/>
    <n v="0"/>
    <n v="50800"/>
  </r>
  <r>
    <x v="2"/>
    <x v="1"/>
    <x v="2"/>
    <x v="0"/>
    <x v="1"/>
    <x v="2"/>
    <x v="0"/>
    <x v="0"/>
    <n v="4"/>
    <n v="8"/>
    <n v="5774.8"/>
    <n v="4352.55"/>
    <n v="1"/>
    <n v="-2886"/>
    <n v="0"/>
    <n v="0"/>
    <n v="5774.8"/>
    <n v="4352.55"/>
    <n v="0"/>
    <n v="0"/>
    <n v="-2886"/>
  </r>
  <r>
    <x v="2"/>
    <x v="1"/>
    <x v="2"/>
    <x v="0"/>
    <x v="1"/>
    <x v="2"/>
    <x v="0"/>
    <x v="1"/>
    <n v="0"/>
    <n v="0"/>
    <n v="0"/>
    <n v="0"/>
    <n v="1"/>
    <n v="15836"/>
    <n v="0"/>
    <n v="0"/>
    <n v="0"/>
    <n v="0"/>
    <n v="0"/>
    <n v="0"/>
    <n v="15836"/>
  </r>
  <r>
    <x v="2"/>
    <x v="1"/>
    <x v="2"/>
    <x v="0"/>
    <x v="1"/>
    <x v="3"/>
    <x v="0"/>
    <x v="0"/>
    <n v="30"/>
    <n v="50.01"/>
    <n v="16553.240000000002"/>
    <n v="47599.51"/>
    <n v="0"/>
    <n v="0"/>
    <n v="0"/>
    <n v="0"/>
    <n v="16553.240000000002"/>
    <n v="47599.51"/>
    <n v="0"/>
    <n v="0"/>
    <n v="0"/>
  </r>
  <r>
    <x v="2"/>
    <x v="1"/>
    <x v="2"/>
    <x v="0"/>
    <x v="2"/>
    <x v="4"/>
    <x v="0"/>
    <x v="0"/>
    <n v="9397"/>
    <n v="8953.4799999999977"/>
    <n v="34910668.410000004"/>
    <n v="28047658.090000007"/>
    <n v="458"/>
    <n v="9899843.4400000013"/>
    <n v="0"/>
    <n v="0"/>
    <n v="34910668.410000004"/>
    <n v="28047658.090000007"/>
    <n v="0"/>
    <n v="0"/>
    <n v="9899843.4400000013"/>
  </r>
  <r>
    <x v="2"/>
    <x v="1"/>
    <x v="2"/>
    <x v="0"/>
    <x v="2"/>
    <x v="4"/>
    <x v="0"/>
    <x v="1"/>
    <n v="0"/>
    <n v="0"/>
    <n v="0"/>
    <n v="0"/>
    <n v="43"/>
    <n v="698378.92999999993"/>
    <n v="0"/>
    <n v="0"/>
    <n v="0"/>
    <n v="0"/>
    <n v="0"/>
    <n v="0"/>
    <n v="698378.92999999993"/>
  </r>
  <r>
    <x v="2"/>
    <x v="1"/>
    <x v="2"/>
    <x v="0"/>
    <x v="2"/>
    <x v="4"/>
    <x v="1"/>
    <x v="0"/>
    <n v="0"/>
    <n v="0"/>
    <n v="0"/>
    <n v="0"/>
    <n v="3"/>
    <n v="43633.23"/>
    <n v="0"/>
    <n v="0"/>
    <n v="0"/>
    <n v="0"/>
    <n v="0"/>
    <n v="0"/>
    <n v="43633.23"/>
  </r>
  <r>
    <x v="2"/>
    <x v="1"/>
    <x v="2"/>
    <x v="0"/>
    <x v="2"/>
    <x v="4"/>
    <x v="1"/>
    <x v="1"/>
    <n v="0"/>
    <n v="0"/>
    <n v="0"/>
    <n v="0"/>
    <n v="1"/>
    <n v="14291.49"/>
    <n v="0"/>
    <n v="0"/>
    <n v="0"/>
    <n v="0"/>
    <n v="0"/>
    <n v="0"/>
    <n v="14291.49"/>
  </r>
  <r>
    <x v="2"/>
    <x v="1"/>
    <x v="2"/>
    <x v="0"/>
    <x v="2"/>
    <x v="4"/>
    <x v="2"/>
    <x v="0"/>
    <n v="0"/>
    <n v="0"/>
    <n v="0"/>
    <n v="0"/>
    <n v="2"/>
    <n v="109714.75"/>
    <n v="0"/>
    <n v="0"/>
    <n v="0"/>
    <n v="0"/>
    <n v="0"/>
    <n v="0"/>
    <n v="109714.75"/>
  </r>
  <r>
    <x v="2"/>
    <x v="1"/>
    <x v="2"/>
    <x v="0"/>
    <x v="2"/>
    <x v="0"/>
    <x v="0"/>
    <x v="0"/>
    <n v="1239"/>
    <n v="1234.7599999999998"/>
    <n v="4082323.49"/>
    <n v="3652262.94"/>
    <n v="53"/>
    <n v="1010666.2999999999"/>
    <n v="0"/>
    <n v="0"/>
    <n v="4082323.49"/>
    <n v="3652262.94"/>
    <n v="0"/>
    <n v="0"/>
    <n v="1010666.2999999999"/>
  </r>
  <r>
    <x v="2"/>
    <x v="1"/>
    <x v="2"/>
    <x v="0"/>
    <x v="2"/>
    <x v="0"/>
    <x v="0"/>
    <x v="1"/>
    <n v="0"/>
    <n v="0"/>
    <n v="0"/>
    <n v="0"/>
    <n v="3"/>
    <n v="47660"/>
    <n v="0"/>
    <n v="0"/>
    <n v="0"/>
    <n v="0"/>
    <n v="0"/>
    <n v="0"/>
    <n v="47660"/>
  </r>
  <r>
    <x v="2"/>
    <x v="1"/>
    <x v="2"/>
    <x v="0"/>
    <x v="2"/>
    <x v="1"/>
    <x v="0"/>
    <x v="0"/>
    <n v="1109"/>
    <n v="928.79000000000008"/>
    <n v="2872682.4400000004"/>
    <n v="2196779.88"/>
    <n v="42"/>
    <n v="564855.4"/>
    <n v="0"/>
    <n v="0"/>
    <n v="2872682.4400000004"/>
    <n v="2196779.88"/>
    <n v="0"/>
    <n v="0"/>
    <n v="564855.4"/>
  </r>
  <r>
    <x v="2"/>
    <x v="1"/>
    <x v="2"/>
    <x v="0"/>
    <x v="2"/>
    <x v="1"/>
    <x v="0"/>
    <x v="1"/>
    <n v="0"/>
    <n v="0"/>
    <n v="0"/>
    <n v="0"/>
    <n v="4"/>
    <n v="67837.53"/>
    <n v="0"/>
    <n v="0"/>
    <n v="0"/>
    <n v="0"/>
    <n v="0"/>
    <n v="0"/>
    <n v="67837.53"/>
  </r>
  <r>
    <x v="2"/>
    <x v="1"/>
    <x v="2"/>
    <x v="0"/>
    <x v="2"/>
    <x v="2"/>
    <x v="0"/>
    <x v="0"/>
    <n v="0"/>
    <n v="1.5"/>
    <n v="0"/>
    <n v="2753.8900000000003"/>
    <n v="0"/>
    <n v="0"/>
    <n v="0"/>
    <n v="0"/>
    <n v="0"/>
    <n v="2753.8900000000003"/>
    <n v="0"/>
    <n v="0"/>
    <n v="0"/>
  </r>
  <r>
    <x v="2"/>
    <x v="1"/>
    <x v="2"/>
    <x v="0"/>
    <x v="2"/>
    <x v="3"/>
    <x v="0"/>
    <x v="0"/>
    <n v="504"/>
    <n v="338.72"/>
    <n v="814455.52"/>
    <n v="673790.36"/>
    <n v="31"/>
    <n v="415343.71"/>
    <n v="0"/>
    <n v="0"/>
    <n v="814455.52"/>
    <n v="673790.36"/>
    <n v="0"/>
    <n v="0"/>
    <n v="415343.71"/>
  </r>
  <r>
    <x v="2"/>
    <x v="1"/>
    <x v="2"/>
    <x v="0"/>
    <x v="3"/>
    <x v="0"/>
    <x v="0"/>
    <x v="0"/>
    <n v="2"/>
    <n v="1.44"/>
    <n v="1616.28"/>
    <n v="1160.18"/>
    <n v="0"/>
    <n v="0"/>
    <n v="0"/>
    <n v="0"/>
    <n v="1616.28"/>
    <n v="1160.18"/>
    <n v="0"/>
    <n v="0"/>
    <n v="0"/>
  </r>
  <r>
    <x v="2"/>
    <x v="1"/>
    <x v="2"/>
    <x v="0"/>
    <x v="3"/>
    <x v="1"/>
    <x v="0"/>
    <x v="0"/>
    <n v="5453"/>
    <n v="3986.3599999999992"/>
    <n v="1513775.6200000003"/>
    <n v="1156514.1599999999"/>
    <n v="34"/>
    <n v="196583.24"/>
    <n v="0"/>
    <n v="0"/>
    <n v="1513775.6200000003"/>
    <n v="1156514.1599999999"/>
    <n v="0"/>
    <n v="0"/>
    <n v="196583.24"/>
  </r>
  <r>
    <x v="2"/>
    <x v="1"/>
    <x v="2"/>
    <x v="0"/>
    <x v="3"/>
    <x v="1"/>
    <x v="0"/>
    <x v="1"/>
    <n v="0"/>
    <n v="0"/>
    <n v="0"/>
    <n v="0"/>
    <n v="5"/>
    <n v="79223"/>
    <n v="0"/>
    <n v="0"/>
    <n v="0"/>
    <n v="0"/>
    <n v="0"/>
    <n v="0"/>
    <n v="79223"/>
  </r>
  <r>
    <x v="2"/>
    <x v="1"/>
    <x v="2"/>
    <x v="0"/>
    <x v="3"/>
    <x v="1"/>
    <x v="1"/>
    <x v="1"/>
    <n v="0"/>
    <n v="0"/>
    <n v="0"/>
    <n v="0"/>
    <n v="1"/>
    <n v="16360.47"/>
    <n v="0"/>
    <n v="0"/>
    <n v="0"/>
    <n v="0"/>
    <n v="0"/>
    <n v="0"/>
    <n v="16360.47"/>
  </r>
  <r>
    <x v="2"/>
    <x v="1"/>
    <x v="2"/>
    <x v="0"/>
    <x v="3"/>
    <x v="2"/>
    <x v="0"/>
    <x v="0"/>
    <n v="898"/>
    <n v="895.58999999999992"/>
    <n v="421276.62999999995"/>
    <n v="383644.65"/>
    <n v="23"/>
    <n v="154490.6"/>
    <n v="0"/>
    <n v="0"/>
    <n v="421276.62999999995"/>
    <n v="383644.65"/>
    <n v="0"/>
    <n v="0"/>
    <n v="154490.6"/>
  </r>
  <r>
    <x v="2"/>
    <x v="1"/>
    <x v="2"/>
    <x v="0"/>
    <x v="3"/>
    <x v="2"/>
    <x v="0"/>
    <x v="1"/>
    <n v="0"/>
    <n v="0"/>
    <n v="0"/>
    <n v="0"/>
    <n v="6"/>
    <n v="94947"/>
    <n v="0"/>
    <n v="0"/>
    <n v="0"/>
    <n v="0"/>
    <n v="0"/>
    <n v="0"/>
    <n v="94947"/>
  </r>
  <r>
    <x v="2"/>
    <x v="1"/>
    <x v="2"/>
    <x v="0"/>
    <x v="4"/>
    <x v="4"/>
    <x v="0"/>
    <x v="0"/>
    <n v="5"/>
    <n v="10.15"/>
    <n v="5431.6"/>
    <n v="11116"/>
    <n v="0"/>
    <n v="0"/>
    <n v="0"/>
    <n v="0"/>
    <n v="5431.6"/>
    <n v="11116"/>
    <n v="0"/>
    <n v="0"/>
    <n v="0"/>
  </r>
  <r>
    <x v="2"/>
    <x v="1"/>
    <x v="2"/>
    <x v="0"/>
    <x v="4"/>
    <x v="0"/>
    <x v="0"/>
    <x v="0"/>
    <n v="4"/>
    <n v="3.96"/>
    <n v="4590.63"/>
    <n v="9241.11"/>
    <n v="1"/>
    <n v="348085.83000000007"/>
    <n v="0"/>
    <n v="0"/>
    <n v="4590.63"/>
    <n v="9241.11"/>
    <n v="0"/>
    <n v="0"/>
    <n v="348085.83000000007"/>
  </r>
  <r>
    <x v="2"/>
    <x v="1"/>
    <x v="2"/>
    <x v="0"/>
    <x v="4"/>
    <x v="0"/>
    <x v="0"/>
    <x v="1"/>
    <n v="0"/>
    <n v="0"/>
    <n v="0"/>
    <n v="0"/>
    <n v="0"/>
    <n v="106380.03"/>
    <n v="0"/>
    <n v="0"/>
    <n v="0"/>
    <n v="0"/>
    <n v="0"/>
    <n v="0"/>
    <n v="106380.03"/>
  </r>
  <r>
    <x v="2"/>
    <x v="1"/>
    <x v="2"/>
    <x v="0"/>
    <x v="4"/>
    <x v="0"/>
    <x v="1"/>
    <x v="0"/>
    <n v="0"/>
    <n v="0"/>
    <n v="0"/>
    <n v="0"/>
    <n v="0"/>
    <n v="11855"/>
    <n v="0"/>
    <n v="0"/>
    <n v="0"/>
    <n v="0"/>
    <n v="0"/>
    <n v="0"/>
    <n v="11855"/>
  </r>
  <r>
    <x v="2"/>
    <x v="1"/>
    <x v="2"/>
    <x v="0"/>
    <x v="4"/>
    <x v="0"/>
    <x v="2"/>
    <x v="0"/>
    <n v="0"/>
    <n v="0"/>
    <n v="0"/>
    <n v="0"/>
    <n v="0"/>
    <n v="-18082.8"/>
    <n v="0"/>
    <n v="0"/>
    <n v="0"/>
    <n v="0"/>
    <n v="0"/>
    <n v="0"/>
    <n v="-18082.8"/>
  </r>
  <r>
    <x v="2"/>
    <x v="1"/>
    <x v="2"/>
    <x v="0"/>
    <x v="4"/>
    <x v="1"/>
    <x v="0"/>
    <x v="0"/>
    <n v="258"/>
    <n v="216.56"/>
    <n v="153345.03"/>
    <n v="156254.35"/>
    <n v="0"/>
    <n v="700"/>
    <n v="0"/>
    <n v="0"/>
    <n v="153345.03"/>
    <n v="156254.35"/>
    <n v="0"/>
    <n v="0"/>
    <n v="700"/>
  </r>
  <r>
    <x v="2"/>
    <x v="1"/>
    <x v="2"/>
    <x v="1"/>
    <x v="0"/>
    <x v="4"/>
    <x v="0"/>
    <x v="0"/>
    <n v="2645"/>
    <n v="1528.21"/>
    <n v="2921052.8"/>
    <n v="1732851.2299999997"/>
    <n v="0"/>
    <n v="0"/>
    <n v="0"/>
    <n v="0"/>
    <n v="2921052.8"/>
    <n v="1732851.2299999997"/>
    <n v="0"/>
    <n v="0"/>
    <n v="0"/>
  </r>
  <r>
    <x v="2"/>
    <x v="1"/>
    <x v="2"/>
    <x v="1"/>
    <x v="0"/>
    <x v="0"/>
    <x v="0"/>
    <x v="0"/>
    <n v="16694"/>
    <n v="20513.130000000005"/>
    <n v="8457301.1800000034"/>
    <n v="22314273.730000004"/>
    <n v="1731"/>
    <n v="18262998.150000006"/>
    <n v="0"/>
    <n v="0"/>
    <n v="8457301.1800000034"/>
    <n v="22314273.730000004"/>
    <n v="0"/>
    <n v="0"/>
    <n v="18262998.150000006"/>
  </r>
  <r>
    <x v="2"/>
    <x v="1"/>
    <x v="2"/>
    <x v="1"/>
    <x v="0"/>
    <x v="0"/>
    <x v="0"/>
    <x v="1"/>
    <n v="0"/>
    <n v="0"/>
    <n v="0"/>
    <n v="0"/>
    <n v="9"/>
    <n v="193692.26"/>
    <n v="0"/>
    <n v="0"/>
    <n v="0"/>
    <n v="0"/>
    <n v="0"/>
    <n v="0"/>
    <n v="193692.26"/>
  </r>
  <r>
    <x v="2"/>
    <x v="1"/>
    <x v="2"/>
    <x v="1"/>
    <x v="0"/>
    <x v="0"/>
    <x v="2"/>
    <x v="0"/>
    <n v="0"/>
    <n v="0"/>
    <n v="0"/>
    <n v="0"/>
    <n v="0"/>
    <n v="6843.42"/>
    <n v="0"/>
    <n v="0"/>
    <n v="0"/>
    <n v="0"/>
    <n v="0"/>
    <n v="0"/>
    <n v="6843.42"/>
  </r>
  <r>
    <x v="2"/>
    <x v="1"/>
    <x v="2"/>
    <x v="1"/>
    <x v="0"/>
    <x v="1"/>
    <x v="0"/>
    <x v="0"/>
    <n v="1002387"/>
    <n v="953730.14"/>
    <n v="517483685.69999999"/>
    <n v="483285829.75"/>
    <n v="19746"/>
    <n v="156151896.30999997"/>
    <n v="0"/>
    <n v="0"/>
    <n v="517483685.69999999"/>
    <n v="483285829.75"/>
    <n v="0"/>
    <n v="0"/>
    <n v="156151896.30999997"/>
  </r>
  <r>
    <x v="2"/>
    <x v="1"/>
    <x v="2"/>
    <x v="1"/>
    <x v="0"/>
    <x v="1"/>
    <x v="0"/>
    <x v="1"/>
    <n v="0"/>
    <n v="0"/>
    <n v="0"/>
    <n v="0"/>
    <n v="1864"/>
    <n v="31925080.960000001"/>
    <n v="0"/>
    <n v="0"/>
    <n v="0"/>
    <n v="0"/>
    <n v="0"/>
    <n v="0"/>
    <n v="31925080.960000001"/>
  </r>
  <r>
    <x v="2"/>
    <x v="1"/>
    <x v="2"/>
    <x v="1"/>
    <x v="0"/>
    <x v="1"/>
    <x v="1"/>
    <x v="0"/>
    <n v="0"/>
    <n v="0"/>
    <n v="0"/>
    <n v="0"/>
    <n v="1"/>
    <n v="4219.8100000000004"/>
    <n v="0"/>
    <n v="0"/>
    <n v="0"/>
    <n v="0"/>
    <n v="0"/>
    <n v="0"/>
    <n v="4219.8100000000004"/>
  </r>
  <r>
    <x v="2"/>
    <x v="1"/>
    <x v="2"/>
    <x v="1"/>
    <x v="0"/>
    <x v="1"/>
    <x v="1"/>
    <x v="1"/>
    <n v="0"/>
    <n v="0"/>
    <n v="0"/>
    <n v="0"/>
    <n v="399"/>
    <n v="6650799.0499999998"/>
    <n v="0"/>
    <n v="0"/>
    <n v="0"/>
    <n v="0"/>
    <n v="0"/>
    <n v="0"/>
    <n v="6650799.0499999998"/>
  </r>
  <r>
    <x v="2"/>
    <x v="1"/>
    <x v="2"/>
    <x v="1"/>
    <x v="0"/>
    <x v="1"/>
    <x v="2"/>
    <x v="0"/>
    <n v="0"/>
    <n v="0"/>
    <n v="0"/>
    <n v="0"/>
    <n v="1"/>
    <n v="10012.42"/>
    <n v="0"/>
    <n v="0"/>
    <n v="0"/>
    <n v="0"/>
    <n v="0"/>
    <n v="0"/>
    <n v="10012.42"/>
  </r>
  <r>
    <x v="2"/>
    <x v="1"/>
    <x v="2"/>
    <x v="1"/>
    <x v="0"/>
    <x v="1"/>
    <x v="3"/>
    <x v="0"/>
    <n v="0"/>
    <n v="0"/>
    <n v="0"/>
    <n v="0"/>
    <n v="1"/>
    <n v="4060"/>
    <n v="0"/>
    <n v="0"/>
    <n v="0"/>
    <n v="0"/>
    <n v="0"/>
    <n v="0"/>
    <n v="4060"/>
  </r>
  <r>
    <x v="2"/>
    <x v="1"/>
    <x v="2"/>
    <x v="1"/>
    <x v="0"/>
    <x v="2"/>
    <x v="0"/>
    <x v="0"/>
    <n v="222"/>
    <n v="281.08999999999997"/>
    <n v="6239.8700000000008"/>
    <n v="113170.42"/>
    <n v="9"/>
    <n v="112742.98"/>
    <n v="0"/>
    <n v="0"/>
    <n v="6239.8700000000008"/>
    <n v="113170.42"/>
    <n v="0"/>
    <n v="0"/>
    <n v="112742.98"/>
  </r>
  <r>
    <x v="2"/>
    <x v="1"/>
    <x v="2"/>
    <x v="1"/>
    <x v="0"/>
    <x v="2"/>
    <x v="0"/>
    <x v="1"/>
    <n v="0"/>
    <n v="0"/>
    <n v="0"/>
    <n v="0"/>
    <n v="1"/>
    <n v="15842"/>
    <n v="0"/>
    <n v="0"/>
    <n v="0"/>
    <n v="0"/>
    <n v="0"/>
    <n v="0"/>
    <n v="15842"/>
  </r>
  <r>
    <x v="2"/>
    <x v="1"/>
    <x v="2"/>
    <x v="1"/>
    <x v="0"/>
    <x v="2"/>
    <x v="1"/>
    <x v="1"/>
    <n v="0"/>
    <n v="0"/>
    <n v="0"/>
    <n v="0"/>
    <n v="1"/>
    <n v="16077.47"/>
    <n v="0"/>
    <n v="0"/>
    <n v="0"/>
    <n v="0"/>
    <n v="0"/>
    <n v="0"/>
    <n v="16077.47"/>
  </r>
  <r>
    <x v="2"/>
    <x v="1"/>
    <x v="2"/>
    <x v="1"/>
    <x v="0"/>
    <x v="3"/>
    <x v="0"/>
    <x v="0"/>
    <n v="27480"/>
    <n v="75730.89999999998"/>
    <n v="34851426.430000007"/>
    <n v="51241612.960000008"/>
    <n v="3394"/>
    <n v="32930757.130000006"/>
    <n v="0"/>
    <n v="0"/>
    <n v="34851426.430000007"/>
    <n v="51241612.960000008"/>
    <n v="0"/>
    <n v="0"/>
    <n v="32930757.130000006"/>
  </r>
  <r>
    <x v="2"/>
    <x v="1"/>
    <x v="2"/>
    <x v="1"/>
    <x v="0"/>
    <x v="3"/>
    <x v="0"/>
    <x v="1"/>
    <n v="0"/>
    <n v="0"/>
    <n v="0"/>
    <n v="0"/>
    <n v="3"/>
    <n v="47526"/>
    <n v="0"/>
    <n v="0"/>
    <n v="0"/>
    <n v="0"/>
    <n v="0"/>
    <n v="0"/>
    <n v="47526"/>
  </r>
  <r>
    <x v="2"/>
    <x v="1"/>
    <x v="2"/>
    <x v="1"/>
    <x v="0"/>
    <x v="3"/>
    <x v="1"/>
    <x v="1"/>
    <n v="0"/>
    <n v="0"/>
    <n v="0"/>
    <n v="0"/>
    <n v="175"/>
    <n v="2931144.14"/>
    <n v="0"/>
    <n v="0"/>
    <n v="0"/>
    <n v="0"/>
    <n v="0"/>
    <n v="0"/>
    <n v="2931144.14"/>
  </r>
  <r>
    <x v="2"/>
    <x v="1"/>
    <x v="2"/>
    <x v="1"/>
    <x v="0"/>
    <x v="3"/>
    <x v="2"/>
    <x v="1"/>
    <n v="0"/>
    <n v="0"/>
    <n v="0"/>
    <n v="0"/>
    <n v="1"/>
    <n v="41747.199999999997"/>
    <n v="0"/>
    <n v="0"/>
    <n v="0"/>
    <n v="0"/>
    <n v="0"/>
    <n v="0"/>
    <n v="41747.199999999997"/>
  </r>
  <r>
    <x v="2"/>
    <x v="1"/>
    <x v="2"/>
    <x v="1"/>
    <x v="1"/>
    <x v="4"/>
    <x v="0"/>
    <x v="0"/>
    <n v="22595"/>
    <n v="30930.960000000006"/>
    <n v="22052118.479999997"/>
    <n v="20483743.780000005"/>
    <n v="1182"/>
    <n v="13039715.33"/>
    <n v="0"/>
    <n v="0"/>
    <n v="22052118.479999997"/>
    <n v="20483743.780000005"/>
    <n v="0"/>
    <n v="0"/>
    <n v="13039715.33"/>
  </r>
  <r>
    <x v="2"/>
    <x v="1"/>
    <x v="2"/>
    <x v="1"/>
    <x v="1"/>
    <x v="4"/>
    <x v="0"/>
    <x v="1"/>
    <n v="0"/>
    <n v="0"/>
    <n v="0"/>
    <n v="0"/>
    <n v="112"/>
    <n v="2113571.25"/>
    <n v="0"/>
    <n v="0"/>
    <n v="0"/>
    <n v="0"/>
    <n v="0"/>
    <n v="0"/>
    <n v="2113571.25"/>
  </r>
  <r>
    <x v="2"/>
    <x v="1"/>
    <x v="2"/>
    <x v="1"/>
    <x v="1"/>
    <x v="4"/>
    <x v="1"/>
    <x v="0"/>
    <n v="0"/>
    <n v="0"/>
    <n v="0"/>
    <n v="0"/>
    <n v="3"/>
    <n v="45650.69"/>
    <n v="0"/>
    <n v="0"/>
    <n v="0"/>
    <n v="0"/>
    <n v="0"/>
    <n v="0"/>
    <n v="45650.69"/>
  </r>
  <r>
    <x v="2"/>
    <x v="1"/>
    <x v="2"/>
    <x v="1"/>
    <x v="1"/>
    <x v="4"/>
    <x v="1"/>
    <x v="1"/>
    <n v="0"/>
    <n v="0"/>
    <n v="0"/>
    <n v="0"/>
    <n v="100"/>
    <n v="1650459.08"/>
    <n v="0"/>
    <n v="0"/>
    <n v="0"/>
    <n v="0"/>
    <n v="0"/>
    <n v="0"/>
    <n v="1650459.08"/>
  </r>
  <r>
    <x v="2"/>
    <x v="1"/>
    <x v="2"/>
    <x v="1"/>
    <x v="1"/>
    <x v="4"/>
    <x v="2"/>
    <x v="0"/>
    <n v="0"/>
    <n v="0"/>
    <n v="0"/>
    <n v="0"/>
    <n v="0"/>
    <n v="37653.039999999994"/>
    <n v="0"/>
    <n v="0"/>
    <n v="0"/>
    <n v="0"/>
    <n v="0"/>
    <n v="0"/>
    <n v="37653.039999999994"/>
  </r>
  <r>
    <x v="2"/>
    <x v="1"/>
    <x v="2"/>
    <x v="1"/>
    <x v="1"/>
    <x v="4"/>
    <x v="2"/>
    <x v="1"/>
    <n v="0"/>
    <n v="0"/>
    <n v="0"/>
    <n v="0"/>
    <n v="1"/>
    <n v="49784.12"/>
    <n v="0"/>
    <n v="0"/>
    <n v="0"/>
    <n v="0"/>
    <n v="0"/>
    <n v="0"/>
    <n v="49784.12"/>
  </r>
  <r>
    <x v="2"/>
    <x v="1"/>
    <x v="2"/>
    <x v="1"/>
    <x v="1"/>
    <x v="0"/>
    <x v="0"/>
    <x v="0"/>
    <n v="737"/>
    <n v="736.55"/>
    <n v="995752.54999999981"/>
    <n v="826097.25999999989"/>
    <n v="37"/>
    <n v="246051.59"/>
    <n v="0"/>
    <n v="0"/>
    <n v="995752.54999999981"/>
    <n v="826097.25999999989"/>
    <n v="0"/>
    <n v="0"/>
    <n v="246051.59"/>
  </r>
  <r>
    <x v="2"/>
    <x v="1"/>
    <x v="2"/>
    <x v="1"/>
    <x v="1"/>
    <x v="0"/>
    <x v="0"/>
    <x v="1"/>
    <n v="0"/>
    <n v="0"/>
    <n v="0"/>
    <n v="0"/>
    <n v="6"/>
    <n v="94582"/>
    <n v="0"/>
    <n v="0"/>
    <n v="0"/>
    <n v="0"/>
    <n v="0"/>
    <n v="0"/>
    <n v="94582"/>
  </r>
  <r>
    <x v="2"/>
    <x v="1"/>
    <x v="2"/>
    <x v="1"/>
    <x v="1"/>
    <x v="1"/>
    <x v="0"/>
    <x v="0"/>
    <n v="116847"/>
    <n v="119329.81000000001"/>
    <n v="75356765.809999987"/>
    <n v="80573732.169999987"/>
    <n v="2696"/>
    <n v="27575181.149999999"/>
    <n v="0"/>
    <n v="0"/>
    <n v="75356765.809999987"/>
    <n v="80573732.169999987"/>
    <n v="0"/>
    <n v="0"/>
    <n v="27575181.149999999"/>
  </r>
  <r>
    <x v="2"/>
    <x v="1"/>
    <x v="2"/>
    <x v="1"/>
    <x v="1"/>
    <x v="1"/>
    <x v="0"/>
    <x v="1"/>
    <n v="0"/>
    <n v="0"/>
    <n v="0"/>
    <n v="0"/>
    <n v="283"/>
    <n v="4747744.1000000006"/>
    <n v="0"/>
    <n v="0"/>
    <n v="0"/>
    <n v="0"/>
    <n v="0"/>
    <n v="0"/>
    <n v="4747744.1000000006"/>
  </r>
  <r>
    <x v="2"/>
    <x v="1"/>
    <x v="2"/>
    <x v="1"/>
    <x v="1"/>
    <x v="1"/>
    <x v="1"/>
    <x v="0"/>
    <n v="0"/>
    <n v="0"/>
    <n v="0"/>
    <n v="0"/>
    <n v="1"/>
    <n v="3501.03"/>
    <n v="0"/>
    <n v="0"/>
    <n v="0"/>
    <n v="0"/>
    <n v="0"/>
    <n v="0"/>
    <n v="3501.03"/>
  </r>
  <r>
    <x v="2"/>
    <x v="1"/>
    <x v="2"/>
    <x v="1"/>
    <x v="1"/>
    <x v="1"/>
    <x v="1"/>
    <x v="1"/>
    <n v="0"/>
    <n v="0"/>
    <n v="0"/>
    <n v="0"/>
    <n v="63"/>
    <n v="1028302.79"/>
    <n v="0"/>
    <n v="0"/>
    <n v="0"/>
    <n v="0"/>
    <n v="0"/>
    <n v="0"/>
    <n v="1028302.79"/>
  </r>
  <r>
    <x v="2"/>
    <x v="1"/>
    <x v="2"/>
    <x v="1"/>
    <x v="1"/>
    <x v="2"/>
    <x v="0"/>
    <x v="0"/>
    <n v="3"/>
    <n v="12.899999999999999"/>
    <n v="2710.99"/>
    <n v="6227.65"/>
    <n v="0"/>
    <n v="0"/>
    <n v="0"/>
    <n v="0"/>
    <n v="2710.99"/>
    <n v="6227.65"/>
    <n v="0"/>
    <n v="0"/>
    <n v="0"/>
  </r>
  <r>
    <x v="2"/>
    <x v="1"/>
    <x v="2"/>
    <x v="1"/>
    <x v="1"/>
    <x v="3"/>
    <x v="0"/>
    <x v="0"/>
    <n v="5"/>
    <n v="2998.21"/>
    <n v="-62555.05"/>
    <n v="1335832.6900000002"/>
    <n v="161"/>
    <n v="1854698.3299999998"/>
    <n v="0"/>
    <n v="0"/>
    <n v="-62555.05"/>
    <n v="1335832.6900000002"/>
    <n v="0"/>
    <n v="0"/>
    <n v="1854698.3299999998"/>
  </r>
  <r>
    <x v="2"/>
    <x v="1"/>
    <x v="2"/>
    <x v="1"/>
    <x v="1"/>
    <x v="3"/>
    <x v="1"/>
    <x v="1"/>
    <n v="0"/>
    <n v="0"/>
    <n v="0"/>
    <n v="0"/>
    <n v="15"/>
    <n v="256739.51"/>
    <n v="0"/>
    <n v="0"/>
    <n v="0"/>
    <n v="0"/>
    <n v="0"/>
    <n v="0"/>
    <n v="256739.51"/>
  </r>
  <r>
    <x v="2"/>
    <x v="1"/>
    <x v="2"/>
    <x v="1"/>
    <x v="2"/>
    <x v="4"/>
    <x v="0"/>
    <x v="0"/>
    <n v="46190"/>
    <n v="37543.03"/>
    <n v="78904281.039999977"/>
    <n v="70723726.319999993"/>
    <n v="1567"/>
    <n v="28125121.639999997"/>
    <n v="0"/>
    <n v="0"/>
    <n v="78904281.039999977"/>
    <n v="70723726.319999993"/>
    <n v="0"/>
    <n v="0"/>
    <n v="28125121.639999997"/>
  </r>
  <r>
    <x v="2"/>
    <x v="1"/>
    <x v="2"/>
    <x v="1"/>
    <x v="2"/>
    <x v="4"/>
    <x v="0"/>
    <x v="1"/>
    <n v="0"/>
    <n v="0"/>
    <n v="0"/>
    <n v="0"/>
    <n v="36"/>
    <n v="787558.04"/>
    <n v="0"/>
    <n v="0"/>
    <n v="0"/>
    <n v="0"/>
    <n v="0"/>
    <n v="0"/>
    <n v="787558.04"/>
  </r>
  <r>
    <x v="2"/>
    <x v="1"/>
    <x v="2"/>
    <x v="1"/>
    <x v="2"/>
    <x v="4"/>
    <x v="1"/>
    <x v="0"/>
    <n v="0"/>
    <n v="0"/>
    <n v="0"/>
    <n v="0"/>
    <n v="5"/>
    <n v="433528.7"/>
    <n v="0"/>
    <n v="0"/>
    <n v="0"/>
    <n v="0"/>
    <n v="0"/>
    <n v="0"/>
    <n v="433528.7"/>
  </r>
  <r>
    <x v="2"/>
    <x v="1"/>
    <x v="2"/>
    <x v="1"/>
    <x v="2"/>
    <x v="4"/>
    <x v="1"/>
    <x v="1"/>
    <n v="0"/>
    <n v="0"/>
    <n v="0"/>
    <n v="0"/>
    <n v="10"/>
    <n v="161074.23000000001"/>
    <n v="0"/>
    <n v="0"/>
    <n v="0"/>
    <n v="0"/>
    <n v="0"/>
    <n v="0"/>
    <n v="161074.23000000001"/>
  </r>
  <r>
    <x v="2"/>
    <x v="1"/>
    <x v="2"/>
    <x v="1"/>
    <x v="2"/>
    <x v="4"/>
    <x v="2"/>
    <x v="0"/>
    <n v="0"/>
    <n v="0"/>
    <n v="0"/>
    <n v="0"/>
    <n v="0"/>
    <n v="-2594.88"/>
    <n v="0"/>
    <n v="0"/>
    <n v="0"/>
    <n v="0"/>
    <n v="0"/>
    <n v="0"/>
    <n v="-2594.88"/>
  </r>
  <r>
    <x v="2"/>
    <x v="1"/>
    <x v="2"/>
    <x v="1"/>
    <x v="2"/>
    <x v="0"/>
    <x v="0"/>
    <x v="0"/>
    <n v="5174"/>
    <n v="4692.4900000000016"/>
    <n v="14093622.069999998"/>
    <n v="11775471.800000003"/>
    <n v="408"/>
    <n v="7207123.8999999994"/>
    <n v="0"/>
    <n v="0"/>
    <n v="14093622.069999998"/>
    <n v="11775471.800000003"/>
    <n v="0"/>
    <n v="0"/>
    <n v="7207123.8999999994"/>
  </r>
  <r>
    <x v="2"/>
    <x v="1"/>
    <x v="2"/>
    <x v="1"/>
    <x v="2"/>
    <x v="0"/>
    <x v="0"/>
    <x v="1"/>
    <n v="0"/>
    <n v="0"/>
    <n v="0"/>
    <n v="0"/>
    <n v="8"/>
    <n v="134179.24"/>
    <n v="0"/>
    <n v="0"/>
    <n v="0"/>
    <n v="0"/>
    <n v="0"/>
    <n v="0"/>
    <n v="134179.24"/>
  </r>
  <r>
    <x v="2"/>
    <x v="1"/>
    <x v="2"/>
    <x v="1"/>
    <x v="2"/>
    <x v="0"/>
    <x v="1"/>
    <x v="1"/>
    <n v="0"/>
    <n v="0"/>
    <n v="0"/>
    <n v="0"/>
    <n v="1"/>
    <n v="16077.47"/>
    <n v="0"/>
    <n v="0"/>
    <n v="0"/>
    <n v="0"/>
    <n v="0"/>
    <n v="0"/>
    <n v="16077.47"/>
  </r>
  <r>
    <x v="2"/>
    <x v="1"/>
    <x v="2"/>
    <x v="1"/>
    <x v="2"/>
    <x v="1"/>
    <x v="0"/>
    <x v="0"/>
    <n v="7110"/>
    <n v="7706.4099999999989"/>
    <n v="6906164.8400000008"/>
    <n v="10608271.85"/>
    <n v="319"/>
    <n v="4183333.56"/>
    <n v="0"/>
    <n v="0"/>
    <n v="6906164.8400000008"/>
    <n v="10608271.85"/>
    <n v="0"/>
    <n v="0"/>
    <n v="4183333.56"/>
  </r>
  <r>
    <x v="2"/>
    <x v="1"/>
    <x v="2"/>
    <x v="1"/>
    <x v="2"/>
    <x v="1"/>
    <x v="0"/>
    <x v="1"/>
    <n v="0"/>
    <n v="0"/>
    <n v="0"/>
    <n v="0"/>
    <n v="1"/>
    <n v="18924"/>
    <n v="0"/>
    <n v="0"/>
    <n v="0"/>
    <n v="0"/>
    <n v="0"/>
    <n v="0"/>
    <n v="18924"/>
  </r>
  <r>
    <x v="2"/>
    <x v="1"/>
    <x v="2"/>
    <x v="1"/>
    <x v="2"/>
    <x v="1"/>
    <x v="1"/>
    <x v="1"/>
    <n v="0"/>
    <n v="0"/>
    <n v="0"/>
    <n v="0"/>
    <n v="1"/>
    <n v="16077.47"/>
    <n v="0"/>
    <n v="0"/>
    <n v="0"/>
    <n v="0"/>
    <n v="0"/>
    <n v="0"/>
    <n v="16077.47"/>
  </r>
  <r>
    <x v="2"/>
    <x v="1"/>
    <x v="2"/>
    <x v="1"/>
    <x v="2"/>
    <x v="2"/>
    <x v="0"/>
    <x v="0"/>
    <n v="458"/>
    <n v="172.26"/>
    <n v="233480"/>
    <n v="98909"/>
    <n v="0"/>
    <n v="0"/>
    <n v="0"/>
    <n v="0"/>
    <n v="233480"/>
    <n v="98909"/>
    <n v="0"/>
    <n v="0"/>
    <n v="0"/>
  </r>
  <r>
    <x v="2"/>
    <x v="1"/>
    <x v="2"/>
    <x v="1"/>
    <x v="2"/>
    <x v="3"/>
    <x v="0"/>
    <x v="0"/>
    <n v="2897"/>
    <n v="3534.54"/>
    <n v="9653060.6400000006"/>
    <n v="9535555.2500000019"/>
    <n v="491"/>
    <n v="7090034.9100000001"/>
    <n v="0"/>
    <n v="0"/>
    <n v="9653060.6400000006"/>
    <n v="9535555.2500000019"/>
    <n v="0"/>
    <n v="0"/>
    <n v="7090034.9100000001"/>
  </r>
  <r>
    <x v="2"/>
    <x v="1"/>
    <x v="2"/>
    <x v="1"/>
    <x v="2"/>
    <x v="3"/>
    <x v="0"/>
    <x v="1"/>
    <n v="0"/>
    <n v="0"/>
    <n v="0"/>
    <n v="0"/>
    <n v="1"/>
    <n v="15841"/>
    <n v="0"/>
    <n v="0"/>
    <n v="0"/>
    <n v="0"/>
    <n v="0"/>
    <n v="0"/>
    <n v="15841"/>
  </r>
  <r>
    <x v="2"/>
    <x v="1"/>
    <x v="2"/>
    <x v="1"/>
    <x v="2"/>
    <x v="3"/>
    <x v="1"/>
    <x v="1"/>
    <n v="0"/>
    <n v="0"/>
    <n v="0"/>
    <n v="0"/>
    <n v="1"/>
    <n v="14008.49"/>
    <n v="0"/>
    <n v="0"/>
    <n v="0"/>
    <n v="0"/>
    <n v="0"/>
    <n v="0"/>
    <n v="14008.49"/>
  </r>
  <r>
    <x v="2"/>
    <x v="1"/>
    <x v="2"/>
    <x v="1"/>
    <x v="3"/>
    <x v="0"/>
    <x v="0"/>
    <x v="0"/>
    <n v="0"/>
    <n v="3.43"/>
    <n v="0"/>
    <n v="1794.6399999999999"/>
    <n v="12"/>
    <n v="454140.35"/>
    <n v="0"/>
    <n v="0"/>
    <n v="0"/>
    <n v="1794.6399999999999"/>
    <n v="0"/>
    <n v="0"/>
    <n v="454140.35"/>
  </r>
  <r>
    <x v="2"/>
    <x v="1"/>
    <x v="2"/>
    <x v="1"/>
    <x v="3"/>
    <x v="1"/>
    <x v="0"/>
    <x v="0"/>
    <n v="8814"/>
    <n v="9053.3499999999985"/>
    <n v="3459340.8999999994"/>
    <n v="3468405.3199999994"/>
    <n v="80"/>
    <n v="693014.28"/>
    <n v="0"/>
    <n v="0"/>
    <n v="3459340.8999999994"/>
    <n v="3468405.3199999994"/>
    <n v="0"/>
    <n v="0"/>
    <n v="693014.28"/>
  </r>
  <r>
    <x v="2"/>
    <x v="1"/>
    <x v="2"/>
    <x v="1"/>
    <x v="3"/>
    <x v="1"/>
    <x v="0"/>
    <x v="1"/>
    <n v="0"/>
    <n v="0"/>
    <n v="0"/>
    <n v="0"/>
    <n v="5"/>
    <n v="80168"/>
    <n v="0"/>
    <n v="0"/>
    <n v="0"/>
    <n v="0"/>
    <n v="0"/>
    <n v="0"/>
    <n v="80168"/>
  </r>
  <r>
    <x v="2"/>
    <x v="1"/>
    <x v="2"/>
    <x v="1"/>
    <x v="3"/>
    <x v="1"/>
    <x v="1"/>
    <x v="1"/>
    <n v="0"/>
    <n v="0"/>
    <n v="0"/>
    <n v="0"/>
    <n v="8"/>
    <n v="129353.76"/>
    <n v="0"/>
    <n v="0"/>
    <n v="0"/>
    <n v="0"/>
    <n v="0"/>
    <n v="0"/>
    <n v="129353.76"/>
  </r>
  <r>
    <x v="2"/>
    <x v="1"/>
    <x v="2"/>
    <x v="1"/>
    <x v="3"/>
    <x v="2"/>
    <x v="0"/>
    <x v="0"/>
    <n v="2697"/>
    <n v="2622.58"/>
    <n v="1265986.3899999997"/>
    <n v="1126680.1599999999"/>
    <n v="48"/>
    <n v="314295.90000000002"/>
    <n v="0"/>
    <n v="0"/>
    <n v="1265986.3899999997"/>
    <n v="1126680.1599999999"/>
    <n v="0"/>
    <n v="0"/>
    <n v="314295.90000000002"/>
  </r>
  <r>
    <x v="2"/>
    <x v="1"/>
    <x v="2"/>
    <x v="1"/>
    <x v="3"/>
    <x v="2"/>
    <x v="0"/>
    <x v="1"/>
    <n v="0"/>
    <n v="0"/>
    <n v="0"/>
    <n v="0"/>
    <n v="16"/>
    <n v="254722.07"/>
    <n v="0"/>
    <n v="0"/>
    <n v="0"/>
    <n v="0"/>
    <n v="0"/>
    <n v="0"/>
    <n v="254722.07"/>
  </r>
  <r>
    <x v="2"/>
    <x v="1"/>
    <x v="2"/>
    <x v="1"/>
    <x v="3"/>
    <x v="3"/>
    <x v="0"/>
    <x v="0"/>
    <n v="6"/>
    <n v="3.56"/>
    <n v="2136.3599999999997"/>
    <n v="1266.6600000000001"/>
    <n v="0"/>
    <n v="0"/>
    <n v="0"/>
    <n v="0"/>
    <n v="2136.3599999999997"/>
    <n v="1266.6600000000001"/>
    <n v="0"/>
    <n v="0"/>
    <n v="0"/>
  </r>
  <r>
    <x v="2"/>
    <x v="1"/>
    <x v="2"/>
    <x v="1"/>
    <x v="4"/>
    <x v="4"/>
    <x v="0"/>
    <x v="0"/>
    <n v="0"/>
    <n v="1.54"/>
    <n v="0"/>
    <n v="3131"/>
    <n v="0"/>
    <n v="0"/>
    <n v="0"/>
    <n v="0"/>
    <n v="0"/>
    <n v="3131"/>
    <n v="0"/>
    <n v="0"/>
    <n v="0"/>
  </r>
  <r>
    <x v="2"/>
    <x v="1"/>
    <x v="2"/>
    <x v="1"/>
    <x v="4"/>
    <x v="0"/>
    <x v="0"/>
    <x v="0"/>
    <n v="0"/>
    <n v="0"/>
    <n v="0"/>
    <n v="0"/>
    <n v="5"/>
    <n v="-3999827.07"/>
    <n v="0"/>
    <n v="0"/>
    <n v="0"/>
    <n v="0"/>
    <n v="0"/>
    <n v="0"/>
    <n v="-3999827.07"/>
  </r>
  <r>
    <x v="2"/>
    <x v="1"/>
    <x v="2"/>
    <x v="1"/>
    <x v="4"/>
    <x v="0"/>
    <x v="0"/>
    <x v="1"/>
    <n v="0"/>
    <n v="0"/>
    <n v="0"/>
    <n v="0"/>
    <n v="0"/>
    <n v="-18351.629999999997"/>
    <n v="0"/>
    <n v="0"/>
    <n v="0"/>
    <n v="0"/>
    <n v="0"/>
    <n v="0"/>
    <n v="-18351.629999999997"/>
  </r>
  <r>
    <x v="2"/>
    <x v="1"/>
    <x v="2"/>
    <x v="1"/>
    <x v="4"/>
    <x v="0"/>
    <x v="1"/>
    <x v="0"/>
    <n v="0"/>
    <n v="0"/>
    <n v="0"/>
    <n v="0"/>
    <n v="0"/>
    <n v="-20445"/>
    <n v="0"/>
    <n v="0"/>
    <n v="0"/>
    <n v="0"/>
    <n v="0"/>
    <n v="0"/>
    <n v="-20445"/>
  </r>
  <r>
    <x v="2"/>
    <x v="1"/>
    <x v="2"/>
    <x v="1"/>
    <x v="4"/>
    <x v="0"/>
    <x v="1"/>
    <x v="1"/>
    <n v="0"/>
    <n v="0"/>
    <n v="0"/>
    <n v="0"/>
    <n v="0"/>
    <n v="46971.24"/>
    <n v="0"/>
    <n v="0"/>
    <n v="0"/>
    <n v="0"/>
    <n v="0"/>
    <n v="0"/>
    <n v="46971.24"/>
  </r>
  <r>
    <x v="2"/>
    <x v="1"/>
    <x v="2"/>
    <x v="1"/>
    <x v="4"/>
    <x v="0"/>
    <x v="2"/>
    <x v="0"/>
    <n v="0"/>
    <n v="0"/>
    <n v="0"/>
    <n v="0"/>
    <n v="0"/>
    <n v="99068.37"/>
    <n v="0"/>
    <n v="0"/>
    <n v="0"/>
    <n v="0"/>
    <n v="0"/>
    <n v="0"/>
    <n v="99068.37"/>
  </r>
  <r>
    <x v="2"/>
    <x v="1"/>
    <x v="2"/>
    <x v="1"/>
    <x v="4"/>
    <x v="1"/>
    <x v="0"/>
    <x v="0"/>
    <n v="556"/>
    <n v="363.94"/>
    <n v="6595022.8800000008"/>
    <n v="1671797.84"/>
    <n v="6"/>
    <n v="89172.53"/>
    <n v="0"/>
    <n v="0"/>
    <n v="6595022.8800000008"/>
    <n v="1671797.84"/>
    <n v="0"/>
    <n v="0"/>
    <n v="89172.53"/>
  </r>
  <r>
    <x v="2"/>
    <x v="1"/>
    <x v="2"/>
    <x v="2"/>
    <x v="0"/>
    <x v="4"/>
    <x v="0"/>
    <x v="0"/>
    <n v="93"/>
    <n v="82.550000000000011"/>
    <n v="72965"/>
    <n v="63638"/>
    <n v="0"/>
    <n v="0"/>
    <n v="0"/>
    <n v="0"/>
    <n v="72965"/>
    <n v="63638"/>
    <n v="0"/>
    <n v="0"/>
    <n v="0"/>
  </r>
  <r>
    <x v="2"/>
    <x v="1"/>
    <x v="2"/>
    <x v="2"/>
    <x v="0"/>
    <x v="0"/>
    <x v="0"/>
    <x v="0"/>
    <n v="3351"/>
    <n v="4155.7700000000004"/>
    <n v="3533482.0100000002"/>
    <n v="3262672.3099999996"/>
    <n v="134"/>
    <n v="2279348.0799999996"/>
    <n v="0"/>
    <n v="0"/>
    <n v="3533482.0100000002"/>
    <n v="3262672.3099999996"/>
    <n v="0"/>
    <n v="0"/>
    <n v="2279348.0799999996"/>
  </r>
  <r>
    <x v="2"/>
    <x v="1"/>
    <x v="2"/>
    <x v="2"/>
    <x v="0"/>
    <x v="0"/>
    <x v="0"/>
    <x v="1"/>
    <n v="0"/>
    <n v="0"/>
    <n v="0"/>
    <n v="0"/>
    <n v="7"/>
    <n v="112512.23000000001"/>
    <n v="0"/>
    <n v="0"/>
    <n v="0"/>
    <n v="0"/>
    <n v="0"/>
    <n v="0"/>
    <n v="112512.23000000001"/>
  </r>
  <r>
    <x v="2"/>
    <x v="1"/>
    <x v="2"/>
    <x v="2"/>
    <x v="0"/>
    <x v="1"/>
    <x v="0"/>
    <x v="0"/>
    <n v="251014"/>
    <n v="246433.88999999998"/>
    <n v="85458258.309999987"/>
    <n v="82963451.899999991"/>
    <n v="3097"/>
    <n v="23806082.079999998"/>
    <n v="0"/>
    <n v="0"/>
    <n v="85458258.309999987"/>
    <n v="82963451.899999991"/>
    <n v="0"/>
    <n v="0"/>
    <n v="23806082.079999998"/>
  </r>
  <r>
    <x v="2"/>
    <x v="1"/>
    <x v="2"/>
    <x v="2"/>
    <x v="0"/>
    <x v="1"/>
    <x v="0"/>
    <x v="1"/>
    <n v="0"/>
    <n v="0"/>
    <n v="0"/>
    <n v="0"/>
    <n v="311"/>
    <n v="5645042.6400000006"/>
    <n v="0"/>
    <n v="0"/>
    <n v="0"/>
    <n v="0"/>
    <n v="0"/>
    <n v="0"/>
    <n v="5645042.6400000006"/>
  </r>
  <r>
    <x v="2"/>
    <x v="1"/>
    <x v="2"/>
    <x v="2"/>
    <x v="0"/>
    <x v="1"/>
    <x v="1"/>
    <x v="0"/>
    <n v="0"/>
    <n v="0"/>
    <n v="0"/>
    <n v="0"/>
    <n v="1"/>
    <n v="53510.8"/>
    <n v="0"/>
    <n v="0"/>
    <n v="0"/>
    <n v="0"/>
    <n v="0"/>
    <n v="0"/>
    <n v="53510.8"/>
  </r>
  <r>
    <x v="2"/>
    <x v="1"/>
    <x v="2"/>
    <x v="2"/>
    <x v="0"/>
    <x v="1"/>
    <x v="1"/>
    <x v="1"/>
    <n v="0"/>
    <n v="0"/>
    <n v="0"/>
    <n v="0"/>
    <n v="6"/>
    <n v="101052.79000000001"/>
    <n v="0"/>
    <n v="0"/>
    <n v="0"/>
    <n v="0"/>
    <n v="0"/>
    <n v="0"/>
    <n v="101052.79000000001"/>
  </r>
  <r>
    <x v="2"/>
    <x v="1"/>
    <x v="2"/>
    <x v="2"/>
    <x v="0"/>
    <x v="1"/>
    <x v="2"/>
    <x v="0"/>
    <n v="0"/>
    <n v="0"/>
    <n v="0"/>
    <n v="0"/>
    <n v="1"/>
    <n v="7245.75"/>
    <n v="0"/>
    <n v="0"/>
    <n v="0"/>
    <n v="0"/>
    <n v="0"/>
    <n v="0"/>
    <n v="7245.75"/>
  </r>
  <r>
    <x v="2"/>
    <x v="1"/>
    <x v="2"/>
    <x v="2"/>
    <x v="0"/>
    <x v="2"/>
    <x v="0"/>
    <x v="0"/>
    <n v="72"/>
    <n v="77.52"/>
    <n v="6417.2999999999993"/>
    <n v="39948.380000000005"/>
    <n v="2"/>
    <n v="40409.79"/>
    <n v="0"/>
    <n v="0"/>
    <n v="6417.2999999999993"/>
    <n v="39948.380000000005"/>
    <n v="0"/>
    <n v="0"/>
    <n v="40409.79"/>
  </r>
  <r>
    <x v="2"/>
    <x v="1"/>
    <x v="2"/>
    <x v="2"/>
    <x v="0"/>
    <x v="3"/>
    <x v="0"/>
    <x v="0"/>
    <n v="6666"/>
    <n v="6896.37"/>
    <n v="5417703.7700000005"/>
    <n v="5808634.7700000005"/>
    <n v="220"/>
    <n v="3397134.9600000004"/>
    <n v="0"/>
    <n v="0"/>
    <n v="5417703.7700000005"/>
    <n v="5808634.7700000005"/>
    <n v="0"/>
    <n v="0"/>
    <n v="3397134.9600000004"/>
  </r>
  <r>
    <x v="2"/>
    <x v="1"/>
    <x v="2"/>
    <x v="2"/>
    <x v="0"/>
    <x v="3"/>
    <x v="0"/>
    <x v="1"/>
    <n v="0"/>
    <n v="0"/>
    <n v="0"/>
    <n v="0"/>
    <n v="2"/>
    <n v="6694.4500000000007"/>
    <n v="0"/>
    <n v="0"/>
    <n v="0"/>
    <n v="0"/>
    <n v="0"/>
    <n v="0"/>
    <n v="6694.4500000000007"/>
  </r>
  <r>
    <x v="2"/>
    <x v="1"/>
    <x v="2"/>
    <x v="2"/>
    <x v="0"/>
    <x v="3"/>
    <x v="1"/>
    <x v="1"/>
    <n v="0"/>
    <n v="0"/>
    <n v="0"/>
    <n v="0"/>
    <n v="1"/>
    <n v="17777.47"/>
    <n v="0"/>
    <n v="0"/>
    <n v="0"/>
    <n v="0"/>
    <n v="0"/>
    <n v="0"/>
    <n v="17777.47"/>
  </r>
  <r>
    <x v="2"/>
    <x v="1"/>
    <x v="2"/>
    <x v="2"/>
    <x v="1"/>
    <x v="4"/>
    <x v="0"/>
    <x v="0"/>
    <n v="13433"/>
    <n v="12732.659999999996"/>
    <n v="10200776.690000001"/>
    <n v="7844587.9299999988"/>
    <n v="406"/>
    <n v="3300337.7800000003"/>
    <n v="0"/>
    <n v="0"/>
    <n v="10200776.690000001"/>
    <n v="7844587.9299999988"/>
    <n v="0"/>
    <n v="0"/>
    <n v="3300337.7800000003"/>
  </r>
  <r>
    <x v="2"/>
    <x v="1"/>
    <x v="2"/>
    <x v="2"/>
    <x v="1"/>
    <x v="4"/>
    <x v="0"/>
    <x v="1"/>
    <n v="0"/>
    <n v="0"/>
    <n v="0"/>
    <n v="0"/>
    <n v="52"/>
    <n v="872489.23"/>
    <n v="0"/>
    <n v="0"/>
    <n v="0"/>
    <n v="0"/>
    <n v="0"/>
    <n v="0"/>
    <n v="872489.23"/>
  </r>
  <r>
    <x v="2"/>
    <x v="1"/>
    <x v="2"/>
    <x v="2"/>
    <x v="1"/>
    <x v="4"/>
    <x v="1"/>
    <x v="0"/>
    <n v="0"/>
    <n v="0"/>
    <n v="0"/>
    <n v="0"/>
    <n v="0"/>
    <n v="-3904.35"/>
    <n v="0"/>
    <n v="0"/>
    <n v="0"/>
    <n v="0"/>
    <n v="0"/>
    <n v="0"/>
    <n v="-3904.35"/>
  </r>
  <r>
    <x v="2"/>
    <x v="1"/>
    <x v="2"/>
    <x v="2"/>
    <x v="1"/>
    <x v="4"/>
    <x v="1"/>
    <x v="1"/>
    <n v="0"/>
    <n v="0"/>
    <n v="0"/>
    <n v="0"/>
    <n v="1"/>
    <n v="16685.47"/>
    <n v="0"/>
    <n v="0"/>
    <n v="0"/>
    <n v="0"/>
    <n v="0"/>
    <n v="0"/>
    <n v="16685.47"/>
  </r>
  <r>
    <x v="2"/>
    <x v="1"/>
    <x v="2"/>
    <x v="2"/>
    <x v="1"/>
    <x v="4"/>
    <x v="2"/>
    <x v="0"/>
    <n v="0"/>
    <n v="0"/>
    <n v="0"/>
    <n v="0"/>
    <n v="0"/>
    <n v="450"/>
    <n v="0"/>
    <n v="0"/>
    <n v="0"/>
    <n v="0"/>
    <n v="0"/>
    <n v="0"/>
    <n v="450"/>
  </r>
  <r>
    <x v="2"/>
    <x v="1"/>
    <x v="2"/>
    <x v="2"/>
    <x v="1"/>
    <x v="0"/>
    <x v="0"/>
    <x v="0"/>
    <n v="402"/>
    <n v="357.35"/>
    <n v="405002.69999999995"/>
    <n v="318884.89999999997"/>
    <n v="11"/>
    <n v="136103.35999999999"/>
    <n v="0"/>
    <n v="0"/>
    <n v="405002.69999999995"/>
    <n v="318884.89999999997"/>
    <n v="0"/>
    <n v="0"/>
    <n v="136103.35999999999"/>
  </r>
  <r>
    <x v="2"/>
    <x v="1"/>
    <x v="2"/>
    <x v="2"/>
    <x v="1"/>
    <x v="0"/>
    <x v="0"/>
    <x v="1"/>
    <n v="0"/>
    <n v="0"/>
    <n v="0"/>
    <n v="0"/>
    <n v="2"/>
    <n v="27051.190000000002"/>
    <n v="0"/>
    <n v="0"/>
    <n v="0"/>
    <n v="0"/>
    <n v="0"/>
    <n v="0"/>
    <n v="27051.190000000002"/>
  </r>
  <r>
    <x v="2"/>
    <x v="1"/>
    <x v="2"/>
    <x v="2"/>
    <x v="1"/>
    <x v="1"/>
    <x v="0"/>
    <x v="0"/>
    <n v="42025"/>
    <n v="41954.45"/>
    <n v="14909888.809999999"/>
    <n v="16980719.940000001"/>
    <n v="528"/>
    <n v="8945160.1699999962"/>
    <n v="0"/>
    <n v="0"/>
    <n v="14909888.809999999"/>
    <n v="16980719.940000001"/>
    <n v="0"/>
    <n v="0"/>
    <n v="8945160.1699999962"/>
  </r>
  <r>
    <x v="2"/>
    <x v="1"/>
    <x v="2"/>
    <x v="2"/>
    <x v="1"/>
    <x v="1"/>
    <x v="0"/>
    <x v="1"/>
    <n v="0"/>
    <n v="0"/>
    <n v="0"/>
    <n v="0"/>
    <n v="76"/>
    <n v="1213847.54"/>
    <n v="0"/>
    <n v="0"/>
    <n v="0"/>
    <n v="0"/>
    <n v="0"/>
    <n v="0"/>
    <n v="1213847.54"/>
  </r>
  <r>
    <x v="2"/>
    <x v="1"/>
    <x v="2"/>
    <x v="2"/>
    <x v="1"/>
    <x v="3"/>
    <x v="0"/>
    <x v="0"/>
    <n v="535"/>
    <n v="400.30000000000007"/>
    <n v="1012018.6100000001"/>
    <n v="669257.39"/>
    <n v="21"/>
    <n v="257798.43"/>
    <n v="0"/>
    <n v="0"/>
    <n v="1012018.6100000001"/>
    <n v="669257.39"/>
    <n v="0"/>
    <n v="0"/>
    <n v="257798.43"/>
  </r>
  <r>
    <x v="2"/>
    <x v="1"/>
    <x v="2"/>
    <x v="2"/>
    <x v="2"/>
    <x v="4"/>
    <x v="0"/>
    <x v="0"/>
    <n v="3324"/>
    <n v="3252.3300000000004"/>
    <n v="9074930.589999998"/>
    <n v="8111540.7800000003"/>
    <n v="156"/>
    <n v="3514735.1299999994"/>
    <n v="0"/>
    <n v="0"/>
    <n v="9074930.589999998"/>
    <n v="8111540.7800000003"/>
    <n v="0"/>
    <n v="0"/>
    <n v="3514735.1299999994"/>
  </r>
  <r>
    <x v="2"/>
    <x v="1"/>
    <x v="2"/>
    <x v="2"/>
    <x v="2"/>
    <x v="4"/>
    <x v="0"/>
    <x v="1"/>
    <n v="0"/>
    <n v="0"/>
    <n v="0"/>
    <n v="0"/>
    <n v="10"/>
    <n v="161717"/>
    <n v="0"/>
    <n v="0"/>
    <n v="0"/>
    <n v="0"/>
    <n v="0"/>
    <n v="0"/>
    <n v="161717"/>
  </r>
  <r>
    <x v="2"/>
    <x v="1"/>
    <x v="2"/>
    <x v="2"/>
    <x v="2"/>
    <x v="4"/>
    <x v="1"/>
    <x v="0"/>
    <n v="0"/>
    <n v="0"/>
    <n v="0"/>
    <n v="0"/>
    <n v="2"/>
    <n v="66125.929999999993"/>
    <n v="0"/>
    <n v="0"/>
    <n v="0"/>
    <n v="0"/>
    <n v="0"/>
    <n v="0"/>
    <n v="66125.929999999993"/>
  </r>
  <r>
    <x v="2"/>
    <x v="1"/>
    <x v="2"/>
    <x v="2"/>
    <x v="2"/>
    <x v="4"/>
    <x v="2"/>
    <x v="0"/>
    <n v="0"/>
    <n v="0"/>
    <n v="0"/>
    <n v="0"/>
    <n v="1"/>
    <n v="37500"/>
    <n v="0"/>
    <n v="0"/>
    <n v="0"/>
    <n v="0"/>
    <n v="0"/>
    <n v="0"/>
    <n v="37500"/>
  </r>
  <r>
    <x v="2"/>
    <x v="1"/>
    <x v="2"/>
    <x v="2"/>
    <x v="2"/>
    <x v="0"/>
    <x v="0"/>
    <x v="0"/>
    <n v="1364"/>
    <n v="1352.4"/>
    <n v="5271080.4800000004"/>
    <n v="5194197.45"/>
    <n v="257"/>
    <n v="4708638.42"/>
    <n v="0"/>
    <n v="0"/>
    <n v="5271080.4800000004"/>
    <n v="5194197.45"/>
    <n v="0"/>
    <n v="0"/>
    <n v="4708638.42"/>
  </r>
  <r>
    <x v="2"/>
    <x v="1"/>
    <x v="2"/>
    <x v="2"/>
    <x v="2"/>
    <x v="0"/>
    <x v="0"/>
    <x v="1"/>
    <n v="0"/>
    <n v="0"/>
    <n v="0"/>
    <n v="0"/>
    <n v="2"/>
    <n v="31683"/>
    <n v="0"/>
    <n v="0"/>
    <n v="0"/>
    <n v="0"/>
    <n v="0"/>
    <n v="0"/>
    <n v="31683"/>
  </r>
  <r>
    <x v="2"/>
    <x v="1"/>
    <x v="2"/>
    <x v="2"/>
    <x v="2"/>
    <x v="1"/>
    <x v="0"/>
    <x v="0"/>
    <n v="279"/>
    <n v="321.40000000000003"/>
    <n v="265147.84999999998"/>
    <n v="322471.7"/>
    <n v="13"/>
    <n v="180006.31"/>
    <n v="0"/>
    <n v="0"/>
    <n v="265147.84999999998"/>
    <n v="322471.7"/>
    <n v="0"/>
    <n v="0"/>
    <n v="180006.31"/>
  </r>
  <r>
    <x v="2"/>
    <x v="1"/>
    <x v="2"/>
    <x v="2"/>
    <x v="2"/>
    <x v="1"/>
    <x v="1"/>
    <x v="0"/>
    <n v="0"/>
    <n v="0"/>
    <n v="0"/>
    <n v="0"/>
    <n v="1"/>
    <n v="24250"/>
    <n v="0"/>
    <n v="0"/>
    <n v="0"/>
    <n v="0"/>
    <n v="0"/>
    <n v="0"/>
    <n v="24250"/>
  </r>
  <r>
    <x v="2"/>
    <x v="1"/>
    <x v="2"/>
    <x v="2"/>
    <x v="2"/>
    <x v="3"/>
    <x v="0"/>
    <x v="0"/>
    <n v="836"/>
    <n v="672.27"/>
    <n v="3251173.84"/>
    <n v="1997677.26"/>
    <n v="85"/>
    <n v="1770912.99"/>
    <n v="0"/>
    <n v="0"/>
    <n v="3251173.84"/>
    <n v="1997677.26"/>
    <n v="0"/>
    <n v="0"/>
    <n v="1770912.99"/>
  </r>
  <r>
    <x v="2"/>
    <x v="1"/>
    <x v="2"/>
    <x v="2"/>
    <x v="3"/>
    <x v="0"/>
    <x v="0"/>
    <x v="0"/>
    <n v="12"/>
    <n v="9.5399999999999991"/>
    <n v="45462.180000000008"/>
    <n v="27824.679999999997"/>
    <n v="0"/>
    <n v="0"/>
    <n v="0"/>
    <n v="0"/>
    <n v="45462.180000000008"/>
    <n v="27824.679999999997"/>
    <n v="0"/>
    <n v="0"/>
    <n v="0"/>
  </r>
  <r>
    <x v="2"/>
    <x v="1"/>
    <x v="2"/>
    <x v="2"/>
    <x v="3"/>
    <x v="1"/>
    <x v="0"/>
    <x v="0"/>
    <n v="1052"/>
    <n v="956.13"/>
    <n v="441304.35000000003"/>
    <n v="407561.43000000005"/>
    <n v="4"/>
    <n v="36485.230000000003"/>
    <n v="0"/>
    <n v="0"/>
    <n v="441304.35000000003"/>
    <n v="407561.43000000005"/>
    <n v="0"/>
    <n v="0"/>
    <n v="36485.230000000003"/>
  </r>
  <r>
    <x v="2"/>
    <x v="1"/>
    <x v="2"/>
    <x v="2"/>
    <x v="3"/>
    <x v="2"/>
    <x v="0"/>
    <x v="0"/>
    <n v="436"/>
    <n v="370.16"/>
    <n v="192661.55"/>
    <n v="181208.83000000002"/>
    <n v="5"/>
    <n v="56337.72"/>
    <n v="0"/>
    <n v="0"/>
    <n v="192661.55"/>
    <n v="181208.83000000002"/>
    <n v="0"/>
    <n v="0"/>
    <n v="56337.72"/>
  </r>
  <r>
    <x v="2"/>
    <x v="1"/>
    <x v="2"/>
    <x v="2"/>
    <x v="4"/>
    <x v="0"/>
    <x v="0"/>
    <x v="0"/>
    <n v="0"/>
    <n v="0"/>
    <n v="0"/>
    <n v="0"/>
    <n v="1"/>
    <n v="-1753922.2999999998"/>
    <n v="0"/>
    <n v="0"/>
    <n v="0"/>
    <n v="0"/>
    <n v="0"/>
    <n v="0"/>
    <n v="-1753922.2999999998"/>
  </r>
  <r>
    <x v="2"/>
    <x v="1"/>
    <x v="2"/>
    <x v="2"/>
    <x v="4"/>
    <x v="0"/>
    <x v="0"/>
    <x v="1"/>
    <n v="0"/>
    <n v="0"/>
    <n v="0"/>
    <n v="0"/>
    <n v="0"/>
    <n v="61671.85"/>
    <n v="0"/>
    <n v="0"/>
    <n v="0"/>
    <n v="0"/>
    <n v="0"/>
    <n v="0"/>
    <n v="61671.85"/>
  </r>
  <r>
    <x v="2"/>
    <x v="1"/>
    <x v="2"/>
    <x v="2"/>
    <x v="4"/>
    <x v="0"/>
    <x v="1"/>
    <x v="0"/>
    <n v="0"/>
    <n v="0"/>
    <n v="0"/>
    <n v="0"/>
    <n v="0"/>
    <n v="-242718"/>
    <n v="0"/>
    <n v="0"/>
    <n v="0"/>
    <n v="0"/>
    <n v="0"/>
    <n v="0"/>
    <n v="-242718"/>
  </r>
  <r>
    <x v="2"/>
    <x v="1"/>
    <x v="2"/>
    <x v="2"/>
    <x v="4"/>
    <x v="1"/>
    <x v="0"/>
    <x v="0"/>
    <n v="15"/>
    <n v="6.9499999999999993"/>
    <n v="9010.93"/>
    <n v="4149.79"/>
    <n v="2"/>
    <n v="11447.29"/>
    <n v="0"/>
    <n v="0"/>
    <n v="9010.93"/>
    <n v="4149.79"/>
    <n v="0"/>
    <n v="0"/>
    <n v="11447.29"/>
  </r>
  <r>
    <x v="2"/>
    <x v="1"/>
    <x v="2"/>
    <x v="2"/>
    <x v="4"/>
    <x v="3"/>
    <x v="0"/>
    <x v="0"/>
    <n v="0"/>
    <n v="0"/>
    <n v="0"/>
    <n v="0"/>
    <n v="0"/>
    <n v="700"/>
    <n v="0"/>
    <n v="0"/>
    <n v="0"/>
    <n v="0"/>
    <n v="0"/>
    <n v="0"/>
    <n v="700"/>
  </r>
  <r>
    <x v="2"/>
    <x v="1"/>
    <x v="2"/>
    <x v="3"/>
    <x v="0"/>
    <x v="0"/>
    <x v="0"/>
    <x v="0"/>
    <n v="413"/>
    <n v="425.97"/>
    <n v="309185.20999999996"/>
    <n v="457148.36000000004"/>
    <n v="13"/>
    <n v="98827.47"/>
    <n v="0"/>
    <n v="0"/>
    <n v="309185.20999999996"/>
    <n v="457148.36000000004"/>
    <n v="0"/>
    <n v="0"/>
    <n v="98827.47"/>
  </r>
  <r>
    <x v="2"/>
    <x v="1"/>
    <x v="2"/>
    <x v="3"/>
    <x v="0"/>
    <x v="1"/>
    <x v="0"/>
    <x v="0"/>
    <n v="166621"/>
    <n v="162217.95000000001"/>
    <n v="81693502.830000013"/>
    <n v="82285326.530000016"/>
    <n v="3487"/>
    <n v="32120127.09"/>
    <n v="0"/>
    <n v="0"/>
    <n v="81693502.830000013"/>
    <n v="82285326.530000016"/>
    <n v="0"/>
    <n v="0"/>
    <n v="32120127.09"/>
  </r>
  <r>
    <x v="2"/>
    <x v="1"/>
    <x v="2"/>
    <x v="3"/>
    <x v="0"/>
    <x v="1"/>
    <x v="0"/>
    <x v="1"/>
    <n v="0"/>
    <n v="0"/>
    <n v="0"/>
    <n v="0"/>
    <n v="524"/>
    <n v="8846932.1899999995"/>
    <n v="0"/>
    <n v="0"/>
    <n v="0"/>
    <n v="0"/>
    <n v="0"/>
    <n v="0"/>
    <n v="8846932.1899999995"/>
  </r>
  <r>
    <x v="2"/>
    <x v="1"/>
    <x v="2"/>
    <x v="3"/>
    <x v="0"/>
    <x v="1"/>
    <x v="1"/>
    <x v="0"/>
    <n v="0"/>
    <n v="0"/>
    <n v="0"/>
    <n v="0"/>
    <n v="3"/>
    <n v="33564.879999999997"/>
    <n v="0"/>
    <n v="0"/>
    <n v="0"/>
    <n v="0"/>
    <n v="0"/>
    <n v="0"/>
    <n v="33564.879999999997"/>
  </r>
  <r>
    <x v="2"/>
    <x v="1"/>
    <x v="2"/>
    <x v="3"/>
    <x v="0"/>
    <x v="1"/>
    <x v="1"/>
    <x v="1"/>
    <n v="0"/>
    <n v="0"/>
    <n v="0"/>
    <n v="0"/>
    <n v="37"/>
    <n v="647281.19999999995"/>
    <n v="0"/>
    <n v="0"/>
    <n v="0"/>
    <n v="0"/>
    <n v="0"/>
    <n v="0"/>
    <n v="647281.19999999995"/>
  </r>
  <r>
    <x v="2"/>
    <x v="1"/>
    <x v="2"/>
    <x v="3"/>
    <x v="0"/>
    <x v="2"/>
    <x v="0"/>
    <x v="0"/>
    <n v="29"/>
    <n v="135.76"/>
    <n v="5870.0199999999986"/>
    <n v="63507.89"/>
    <n v="8"/>
    <n v="43664.640000000007"/>
    <n v="0"/>
    <n v="0"/>
    <n v="5870.0199999999986"/>
    <n v="63507.89"/>
    <n v="0"/>
    <n v="0"/>
    <n v="43664.640000000007"/>
  </r>
  <r>
    <x v="2"/>
    <x v="1"/>
    <x v="2"/>
    <x v="3"/>
    <x v="0"/>
    <x v="2"/>
    <x v="0"/>
    <x v="1"/>
    <n v="0"/>
    <n v="0"/>
    <n v="0"/>
    <n v="0"/>
    <n v="1"/>
    <n v="31318"/>
    <n v="0"/>
    <n v="0"/>
    <n v="0"/>
    <n v="0"/>
    <n v="0"/>
    <n v="0"/>
    <n v="31318"/>
  </r>
  <r>
    <x v="2"/>
    <x v="1"/>
    <x v="2"/>
    <x v="3"/>
    <x v="0"/>
    <x v="3"/>
    <x v="0"/>
    <x v="0"/>
    <n v="7264"/>
    <n v="7724.44"/>
    <n v="9906982.7799999993"/>
    <n v="10198000.249999998"/>
    <n v="520"/>
    <n v="10648200.24"/>
    <n v="0"/>
    <n v="0"/>
    <n v="9906982.7799999993"/>
    <n v="10198000.249999998"/>
    <n v="0"/>
    <n v="0"/>
    <n v="10648200.24"/>
  </r>
  <r>
    <x v="2"/>
    <x v="1"/>
    <x v="2"/>
    <x v="3"/>
    <x v="0"/>
    <x v="3"/>
    <x v="0"/>
    <x v="1"/>
    <n v="0"/>
    <n v="0"/>
    <n v="0"/>
    <n v="0"/>
    <n v="1"/>
    <n v="15660"/>
    <n v="0"/>
    <n v="0"/>
    <n v="0"/>
    <n v="0"/>
    <n v="0"/>
    <n v="0"/>
    <n v="15660"/>
  </r>
  <r>
    <x v="2"/>
    <x v="1"/>
    <x v="2"/>
    <x v="3"/>
    <x v="0"/>
    <x v="3"/>
    <x v="1"/>
    <x v="1"/>
    <n v="0"/>
    <n v="0"/>
    <n v="0"/>
    <n v="0"/>
    <n v="1"/>
    <n v="16077.47"/>
    <n v="0"/>
    <n v="0"/>
    <n v="0"/>
    <n v="0"/>
    <n v="0"/>
    <n v="0"/>
    <n v="16077.47"/>
  </r>
  <r>
    <x v="2"/>
    <x v="1"/>
    <x v="2"/>
    <x v="3"/>
    <x v="1"/>
    <x v="4"/>
    <x v="0"/>
    <x v="0"/>
    <n v="7041"/>
    <n v="7603.3700000000008"/>
    <n v="5475845.9499999993"/>
    <n v="5446806.1599999992"/>
    <n v="341"/>
    <n v="5088371.75"/>
    <n v="0"/>
    <n v="0"/>
    <n v="5475845.9499999993"/>
    <n v="5446806.1599999992"/>
    <n v="0"/>
    <n v="0"/>
    <n v="5088371.75"/>
  </r>
  <r>
    <x v="2"/>
    <x v="1"/>
    <x v="2"/>
    <x v="3"/>
    <x v="1"/>
    <x v="4"/>
    <x v="0"/>
    <x v="1"/>
    <n v="0"/>
    <n v="0"/>
    <n v="0"/>
    <n v="0"/>
    <n v="69"/>
    <n v="1196303.46"/>
    <n v="0"/>
    <n v="0"/>
    <n v="0"/>
    <n v="0"/>
    <n v="0"/>
    <n v="0"/>
    <n v="1196303.46"/>
  </r>
  <r>
    <x v="2"/>
    <x v="1"/>
    <x v="2"/>
    <x v="3"/>
    <x v="1"/>
    <x v="4"/>
    <x v="1"/>
    <x v="0"/>
    <n v="0"/>
    <n v="0"/>
    <n v="0"/>
    <n v="0"/>
    <n v="1"/>
    <n v="9727"/>
    <n v="0"/>
    <n v="0"/>
    <n v="0"/>
    <n v="0"/>
    <n v="0"/>
    <n v="0"/>
    <n v="9727"/>
  </r>
  <r>
    <x v="2"/>
    <x v="1"/>
    <x v="2"/>
    <x v="3"/>
    <x v="1"/>
    <x v="4"/>
    <x v="1"/>
    <x v="1"/>
    <n v="0"/>
    <n v="0"/>
    <n v="0"/>
    <n v="0"/>
    <n v="8"/>
    <n v="128619.76"/>
    <n v="0"/>
    <n v="0"/>
    <n v="0"/>
    <n v="0"/>
    <n v="0"/>
    <n v="0"/>
    <n v="128619.76"/>
  </r>
  <r>
    <x v="2"/>
    <x v="1"/>
    <x v="2"/>
    <x v="3"/>
    <x v="1"/>
    <x v="4"/>
    <x v="2"/>
    <x v="0"/>
    <n v="0"/>
    <n v="0"/>
    <n v="0"/>
    <n v="0"/>
    <n v="1"/>
    <n v="66952.44"/>
    <n v="0"/>
    <n v="0"/>
    <n v="0"/>
    <n v="0"/>
    <n v="0"/>
    <n v="0"/>
    <n v="66952.44"/>
  </r>
  <r>
    <x v="2"/>
    <x v="1"/>
    <x v="2"/>
    <x v="3"/>
    <x v="1"/>
    <x v="0"/>
    <x v="0"/>
    <x v="0"/>
    <n v="412"/>
    <n v="444.38"/>
    <n v="435107.72"/>
    <n v="472901.46"/>
    <n v="20"/>
    <n v="166413.40000000002"/>
    <n v="0"/>
    <n v="0"/>
    <n v="435107.72"/>
    <n v="472901.46"/>
    <n v="0"/>
    <n v="0"/>
    <n v="166413.40000000002"/>
  </r>
  <r>
    <x v="2"/>
    <x v="1"/>
    <x v="2"/>
    <x v="3"/>
    <x v="1"/>
    <x v="0"/>
    <x v="1"/>
    <x v="1"/>
    <n v="0"/>
    <n v="0"/>
    <n v="0"/>
    <n v="0"/>
    <n v="1"/>
    <n v="11939.51"/>
    <n v="0"/>
    <n v="0"/>
    <n v="0"/>
    <n v="0"/>
    <n v="0"/>
    <n v="0"/>
    <n v="11939.51"/>
  </r>
  <r>
    <x v="2"/>
    <x v="1"/>
    <x v="2"/>
    <x v="3"/>
    <x v="1"/>
    <x v="1"/>
    <x v="0"/>
    <x v="0"/>
    <n v="16972"/>
    <n v="18549.36"/>
    <n v="10831996.34"/>
    <n v="11951258.450000001"/>
    <n v="479"/>
    <n v="6911457.5899999999"/>
    <n v="0"/>
    <n v="0"/>
    <n v="10831996.34"/>
    <n v="11951258.450000001"/>
    <n v="0"/>
    <n v="0"/>
    <n v="6911457.5899999999"/>
  </r>
  <r>
    <x v="2"/>
    <x v="1"/>
    <x v="2"/>
    <x v="3"/>
    <x v="1"/>
    <x v="1"/>
    <x v="0"/>
    <x v="1"/>
    <n v="0"/>
    <n v="0"/>
    <n v="0"/>
    <n v="0"/>
    <n v="80"/>
    <n v="1304705.7599999998"/>
    <n v="0"/>
    <n v="0"/>
    <n v="0"/>
    <n v="0"/>
    <n v="0"/>
    <n v="0"/>
    <n v="1304705.7599999998"/>
  </r>
  <r>
    <x v="2"/>
    <x v="1"/>
    <x v="2"/>
    <x v="3"/>
    <x v="1"/>
    <x v="1"/>
    <x v="1"/>
    <x v="1"/>
    <n v="0"/>
    <n v="0"/>
    <n v="0"/>
    <n v="0"/>
    <n v="8"/>
    <n v="129669.75999999999"/>
    <n v="0"/>
    <n v="0"/>
    <n v="0"/>
    <n v="0"/>
    <n v="0"/>
    <n v="0"/>
    <n v="129669.75999999999"/>
  </r>
  <r>
    <x v="2"/>
    <x v="1"/>
    <x v="2"/>
    <x v="3"/>
    <x v="1"/>
    <x v="2"/>
    <x v="0"/>
    <x v="0"/>
    <n v="7"/>
    <n v="658.38000000000011"/>
    <n v="-2871.7199999999993"/>
    <n v="157813.34"/>
    <n v="13"/>
    <n v="96296.29"/>
    <n v="0"/>
    <n v="0"/>
    <n v="-2871.7199999999993"/>
    <n v="157813.34"/>
    <n v="0"/>
    <n v="0"/>
    <n v="96296.29"/>
  </r>
  <r>
    <x v="2"/>
    <x v="1"/>
    <x v="2"/>
    <x v="3"/>
    <x v="1"/>
    <x v="3"/>
    <x v="0"/>
    <x v="0"/>
    <n v="17"/>
    <n v="19.37"/>
    <n v="18380.059999999998"/>
    <n v="26048.74"/>
    <n v="1"/>
    <n v="10150"/>
    <n v="0"/>
    <n v="0"/>
    <n v="18380.059999999998"/>
    <n v="26048.74"/>
    <n v="0"/>
    <n v="0"/>
    <n v="10150"/>
  </r>
  <r>
    <x v="2"/>
    <x v="1"/>
    <x v="2"/>
    <x v="3"/>
    <x v="2"/>
    <x v="4"/>
    <x v="0"/>
    <x v="0"/>
    <n v="4547"/>
    <n v="3442.77"/>
    <n v="8549451.5999999996"/>
    <n v="7998134.6600000001"/>
    <n v="182"/>
    <n v="8798501"/>
    <n v="0"/>
    <n v="0"/>
    <n v="8549451.5999999996"/>
    <n v="7998134.6600000001"/>
    <n v="0"/>
    <n v="0"/>
    <n v="8798501"/>
  </r>
  <r>
    <x v="2"/>
    <x v="1"/>
    <x v="2"/>
    <x v="3"/>
    <x v="2"/>
    <x v="4"/>
    <x v="0"/>
    <x v="1"/>
    <n v="0"/>
    <n v="0"/>
    <n v="0"/>
    <n v="0"/>
    <n v="7"/>
    <n v="192921.33000000002"/>
    <n v="0"/>
    <n v="0"/>
    <n v="0"/>
    <n v="0"/>
    <n v="0"/>
    <n v="0"/>
    <n v="192921.33000000002"/>
  </r>
  <r>
    <x v="2"/>
    <x v="1"/>
    <x v="2"/>
    <x v="3"/>
    <x v="2"/>
    <x v="4"/>
    <x v="1"/>
    <x v="0"/>
    <n v="0"/>
    <n v="0"/>
    <n v="0"/>
    <n v="0"/>
    <n v="8"/>
    <n v="1384569.77"/>
    <n v="0"/>
    <n v="0"/>
    <n v="0"/>
    <n v="0"/>
    <n v="0"/>
    <n v="0"/>
    <n v="1384569.77"/>
  </r>
  <r>
    <x v="2"/>
    <x v="1"/>
    <x v="2"/>
    <x v="3"/>
    <x v="2"/>
    <x v="0"/>
    <x v="0"/>
    <x v="0"/>
    <n v="540"/>
    <n v="416.21999999999997"/>
    <n v="1349152.3"/>
    <n v="1104525.6699999997"/>
    <n v="13"/>
    <n v="2427903.59"/>
    <n v="0"/>
    <n v="0"/>
    <n v="1349152.3"/>
    <n v="1104525.6699999997"/>
    <n v="0"/>
    <n v="0"/>
    <n v="2427903.59"/>
  </r>
  <r>
    <x v="2"/>
    <x v="1"/>
    <x v="2"/>
    <x v="3"/>
    <x v="2"/>
    <x v="1"/>
    <x v="0"/>
    <x v="0"/>
    <n v="2110"/>
    <n v="1232.96"/>
    <n v="1133699.8599999999"/>
    <n v="902509.10999999987"/>
    <n v="30"/>
    <n v="-339861.36999999994"/>
    <n v="0"/>
    <n v="0"/>
    <n v="1133699.8599999999"/>
    <n v="902509.10999999987"/>
    <n v="0"/>
    <n v="0"/>
    <n v="-339861.36999999994"/>
  </r>
  <r>
    <x v="2"/>
    <x v="1"/>
    <x v="2"/>
    <x v="3"/>
    <x v="2"/>
    <x v="2"/>
    <x v="0"/>
    <x v="0"/>
    <n v="0"/>
    <n v="91.79"/>
    <n v="-6996.81"/>
    <n v="223171.95"/>
    <n v="1"/>
    <n v="32875.64"/>
    <n v="0"/>
    <n v="0"/>
    <n v="-6996.81"/>
    <n v="223171.95"/>
    <n v="0"/>
    <n v="0"/>
    <n v="32875.64"/>
  </r>
  <r>
    <x v="2"/>
    <x v="1"/>
    <x v="2"/>
    <x v="3"/>
    <x v="2"/>
    <x v="3"/>
    <x v="0"/>
    <x v="0"/>
    <n v="2120"/>
    <n v="1863.1399999999999"/>
    <n v="4223760.7299999995"/>
    <n v="3597564.39"/>
    <n v="152"/>
    <n v="3854990.5300000003"/>
    <n v="0"/>
    <n v="0"/>
    <n v="4223760.7299999995"/>
    <n v="3597564.39"/>
    <n v="0"/>
    <n v="0"/>
    <n v="3854990.5300000003"/>
  </r>
  <r>
    <x v="2"/>
    <x v="1"/>
    <x v="2"/>
    <x v="3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2"/>
    <x v="1"/>
    <x v="2"/>
    <x v="3"/>
    <x v="3"/>
    <x v="0"/>
    <x v="0"/>
    <x v="0"/>
    <n v="7"/>
    <n v="7.1"/>
    <n v="5714.09"/>
    <n v="5097.6200000000008"/>
    <n v="0"/>
    <n v="0"/>
    <n v="0"/>
    <n v="0"/>
    <n v="5714.09"/>
    <n v="5097.6200000000008"/>
    <n v="0"/>
    <n v="0"/>
    <n v="0"/>
  </r>
  <r>
    <x v="2"/>
    <x v="1"/>
    <x v="2"/>
    <x v="3"/>
    <x v="3"/>
    <x v="1"/>
    <x v="0"/>
    <x v="0"/>
    <n v="3185"/>
    <n v="2502.9300000000003"/>
    <n v="747395.69000000006"/>
    <n v="633027.71999999986"/>
    <n v="8"/>
    <n v="26514.93"/>
    <n v="0"/>
    <n v="0"/>
    <n v="747395.69000000006"/>
    <n v="633027.71999999986"/>
    <n v="0"/>
    <n v="0"/>
    <n v="26514.93"/>
  </r>
  <r>
    <x v="2"/>
    <x v="1"/>
    <x v="2"/>
    <x v="3"/>
    <x v="3"/>
    <x v="1"/>
    <x v="0"/>
    <x v="1"/>
    <n v="0"/>
    <n v="0"/>
    <n v="0"/>
    <n v="0"/>
    <n v="2"/>
    <n v="31318"/>
    <n v="0"/>
    <n v="0"/>
    <n v="0"/>
    <n v="0"/>
    <n v="0"/>
    <n v="0"/>
    <n v="31318"/>
  </r>
  <r>
    <x v="2"/>
    <x v="1"/>
    <x v="2"/>
    <x v="3"/>
    <x v="3"/>
    <x v="1"/>
    <x v="1"/>
    <x v="1"/>
    <n v="0"/>
    <n v="0"/>
    <n v="0"/>
    <n v="0"/>
    <n v="2"/>
    <n v="28016.98"/>
    <n v="0"/>
    <n v="0"/>
    <n v="0"/>
    <n v="0"/>
    <n v="0"/>
    <n v="0"/>
    <n v="28016.98"/>
  </r>
  <r>
    <x v="2"/>
    <x v="1"/>
    <x v="2"/>
    <x v="3"/>
    <x v="3"/>
    <x v="2"/>
    <x v="0"/>
    <x v="0"/>
    <n v="1219"/>
    <n v="1177.43"/>
    <n v="590283.07999999996"/>
    <n v="631495.27999999991"/>
    <n v="9"/>
    <n v="218038.86000000002"/>
    <n v="0"/>
    <n v="0"/>
    <n v="590283.07999999996"/>
    <n v="631495.27999999991"/>
    <n v="0"/>
    <n v="0"/>
    <n v="218038.86000000002"/>
  </r>
  <r>
    <x v="2"/>
    <x v="1"/>
    <x v="2"/>
    <x v="3"/>
    <x v="3"/>
    <x v="2"/>
    <x v="0"/>
    <x v="1"/>
    <n v="0"/>
    <n v="0"/>
    <n v="0"/>
    <n v="0"/>
    <n v="1"/>
    <n v="15912"/>
    <n v="0"/>
    <n v="0"/>
    <n v="0"/>
    <n v="0"/>
    <n v="0"/>
    <n v="0"/>
    <n v="15912"/>
  </r>
  <r>
    <x v="2"/>
    <x v="1"/>
    <x v="2"/>
    <x v="3"/>
    <x v="3"/>
    <x v="3"/>
    <x v="0"/>
    <x v="0"/>
    <n v="30"/>
    <n v="21.15"/>
    <n v="24418.16"/>
    <n v="16938.810000000001"/>
    <n v="0"/>
    <n v="0"/>
    <n v="0"/>
    <n v="0"/>
    <n v="24418.16"/>
    <n v="16938.810000000001"/>
    <n v="0"/>
    <n v="0"/>
    <n v="0"/>
  </r>
  <r>
    <x v="2"/>
    <x v="1"/>
    <x v="2"/>
    <x v="3"/>
    <x v="4"/>
    <x v="0"/>
    <x v="0"/>
    <x v="0"/>
    <n v="0"/>
    <n v="0"/>
    <n v="0"/>
    <n v="0"/>
    <n v="0"/>
    <n v="10196943.540000001"/>
    <n v="0"/>
    <n v="0"/>
    <n v="0"/>
    <n v="0"/>
    <n v="0"/>
    <n v="0"/>
    <n v="10196943.540000001"/>
  </r>
  <r>
    <x v="2"/>
    <x v="1"/>
    <x v="2"/>
    <x v="3"/>
    <x v="4"/>
    <x v="0"/>
    <x v="0"/>
    <x v="1"/>
    <n v="0"/>
    <n v="0"/>
    <n v="0"/>
    <n v="0"/>
    <n v="0"/>
    <n v="2704.6100000000024"/>
    <n v="0"/>
    <n v="0"/>
    <n v="0"/>
    <n v="0"/>
    <n v="0"/>
    <n v="0"/>
    <n v="2704.6100000000024"/>
  </r>
  <r>
    <x v="2"/>
    <x v="1"/>
    <x v="2"/>
    <x v="3"/>
    <x v="4"/>
    <x v="0"/>
    <x v="1"/>
    <x v="1"/>
    <n v="0"/>
    <n v="0"/>
    <n v="0"/>
    <n v="0"/>
    <n v="0"/>
    <n v="16077.47"/>
    <n v="0"/>
    <n v="0"/>
    <n v="0"/>
    <n v="0"/>
    <n v="0"/>
    <n v="0"/>
    <n v="16077.47"/>
  </r>
  <r>
    <x v="2"/>
    <x v="1"/>
    <x v="2"/>
    <x v="3"/>
    <x v="4"/>
    <x v="0"/>
    <x v="2"/>
    <x v="0"/>
    <n v="0"/>
    <n v="0"/>
    <n v="0"/>
    <n v="0"/>
    <n v="0"/>
    <n v="-10362.07"/>
    <n v="0"/>
    <n v="0"/>
    <n v="0"/>
    <n v="0"/>
    <n v="0"/>
    <n v="0"/>
    <n v="-10362.07"/>
  </r>
  <r>
    <x v="2"/>
    <x v="1"/>
    <x v="2"/>
    <x v="3"/>
    <x v="4"/>
    <x v="1"/>
    <x v="0"/>
    <x v="0"/>
    <n v="10"/>
    <n v="1.7999999999999998"/>
    <n v="4742.84"/>
    <n v="849.32"/>
    <n v="0"/>
    <n v="1125.44"/>
    <n v="0"/>
    <n v="0"/>
    <n v="4742.84"/>
    <n v="849.32"/>
    <n v="0"/>
    <n v="0"/>
    <n v="1125.44"/>
  </r>
  <r>
    <x v="2"/>
    <x v="1"/>
    <x v="2"/>
    <x v="3"/>
    <x v="4"/>
    <x v="3"/>
    <x v="0"/>
    <x v="0"/>
    <n v="401"/>
    <n v="273.85000000000002"/>
    <n v="419882.79000000004"/>
    <n v="282250.03000000003"/>
    <n v="3"/>
    <n v="32871.550000000003"/>
    <n v="0"/>
    <n v="0"/>
    <n v="419882.79000000004"/>
    <n v="282250.03000000003"/>
    <n v="0"/>
    <n v="0"/>
    <n v="32871.550000000003"/>
  </r>
  <r>
    <x v="2"/>
    <x v="1"/>
    <x v="2"/>
    <x v="4"/>
    <x v="0"/>
    <x v="0"/>
    <x v="0"/>
    <x v="0"/>
    <n v="1040"/>
    <n v="1143.5999999999999"/>
    <n v="867588.00000000012"/>
    <n v="1223174.5699999998"/>
    <n v="36"/>
    <n v="741263.3600000001"/>
    <n v="0"/>
    <n v="0"/>
    <n v="867588.00000000012"/>
    <n v="1223174.5699999998"/>
    <n v="0"/>
    <n v="0"/>
    <n v="741263.3600000001"/>
  </r>
  <r>
    <x v="2"/>
    <x v="1"/>
    <x v="2"/>
    <x v="4"/>
    <x v="0"/>
    <x v="0"/>
    <x v="0"/>
    <x v="1"/>
    <n v="0"/>
    <n v="0"/>
    <n v="0"/>
    <n v="0"/>
    <n v="3"/>
    <n v="50171"/>
    <n v="0"/>
    <n v="0"/>
    <n v="0"/>
    <n v="0"/>
    <n v="0"/>
    <n v="0"/>
    <n v="50171"/>
  </r>
  <r>
    <x v="2"/>
    <x v="1"/>
    <x v="2"/>
    <x v="4"/>
    <x v="0"/>
    <x v="1"/>
    <x v="0"/>
    <x v="0"/>
    <n v="279831"/>
    <n v="270142.71999999997"/>
    <n v="131565575.62999998"/>
    <n v="135491769.63"/>
    <n v="5514"/>
    <n v="42904725.280000009"/>
    <n v="0"/>
    <n v="0"/>
    <n v="131565575.62999998"/>
    <n v="135491769.63"/>
    <n v="0"/>
    <n v="0"/>
    <n v="42904725.280000009"/>
  </r>
  <r>
    <x v="2"/>
    <x v="1"/>
    <x v="2"/>
    <x v="4"/>
    <x v="0"/>
    <x v="1"/>
    <x v="0"/>
    <x v="1"/>
    <n v="0"/>
    <n v="0"/>
    <n v="0"/>
    <n v="0"/>
    <n v="600"/>
    <n v="10007924.51"/>
    <n v="0"/>
    <n v="0"/>
    <n v="0"/>
    <n v="0"/>
    <n v="0"/>
    <n v="0"/>
    <n v="10007924.51"/>
  </r>
  <r>
    <x v="2"/>
    <x v="1"/>
    <x v="2"/>
    <x v="4"/>
    <x v="0"/>
    <x v="1"/>
    <x v="1"/>
    <x v="0"/>
    <n v="0"/>
    <n v="0"/>
    <n v="0"/>
    <n v="0"/>
    <n v="1"/>
    <n v="26203.14"/>
    <n v="0"/>
    <n v="0"/>
    <n v="0"/>
    <n v="0"/>
    <n v="0"/>
    <n v="0"/>
    <n v="26203.14"/>
  </r>
  <r>
    <x v="2"/>
    <x v="1"/>
    <x v="2"/>
    <x v="4"/>
    <x v="0"/>
    <x v="1"/>
    <x v="2"/>
    <x v="0"/>
    <n v="0"/>
    <n v="0"/>
    <n v="0"/>
    <n v="0"/>
    <n v="0"/>
    <n v="-13770"/>
    <n v="0"/>
    <n v="0"/>
    <n v="0"/>
    <n v="0"/>
    <n v="0"/>
    <n v="0"/>
    <n v="-13770"/>
  </r>
  <r>
    <x v="2"/>
    <x v="1"/>
    <x v="2"/>
    <x v="4"/>
    <x v="0"/>
    <x v="1"/>
    <x v="3"/>
    <x v="0"/>
    <n v="0"/>
    <n v="0"/>
    <n v="0"/>
    <n v="0"/>
    <n v="0"/>
    <n v="988.5"/>
    <n v="0"/>
    <n v="0"/>
    <n v="0"/>
    <n v="0"/>
    <n v="0"/>
    <n v="0"/>
    <n v="988.5"/>
  </r>
  <r>
    <x v="2"/>
    <x v="1"/>
    <x v="2"/>
    <x v="4"/>
    <x v="0"/>
    <x v="2"/>
    <x v="0"/>
    <x v="0"/>
    <n v="142"/>
    <n v="149.51999999999998"/>
    <n v="19531.37"/>
    <n v="73172.039999999994"/>
    <n v="3"/>
    <n v="25587"/>
    <n v="0"/>
    <n v="0"/>
    <n v="19531.37"/>
    <n v="73172.039999999994"/>
    <n v="0"/>
    <n v="0"/>
    <n v="25587"/>
  </r>
  <r>
    <x v="2"/>
    <x v="1"/>
    <x v="2"/>
    <x v="4"/>
    <x v="0"/>
    <x v="2"/>
    <x v="0"/>
    <x v="1"/>
    <n v="0"/>
    <n v="0"/>
    <n v="0"/>
    <n v="0"/>
    <n v="1"/>
    <n v="15658"/>
    <n v="0"/>
    <n v="0"/>
    <n v="0"/>
    <n v="0"/>
    <n v="0"/>
    <n v="0"/>
    <n v="15658"/>
  </r>
  <r>
    <x v="2"/>
    <x v="1"/>
    <x v="2"/>
    <x v="4"/>
    <x v="0"/>
    <x v="3"/>
    <x v="0"/>
    <x v="0"/>
    <n v="44427"/>
    <n v="45851.27"/>
    <n v="42620001.809999995"/>
    <n v="42004688.970000006"/>
    <n v="1287"/>
    <n v="24598284.77"/>
    <n v="0"/>
    <n v="0"/>
    <n v="42620001.809999995"/>
    <n v="42004688.970000006"/>
    <n v="0"/>
    <n v="0"/>
    <n v="24598284.77"/>
  </r>
  <r>
    <x v="2"/>
    <x v="1"/>
    <x v="2"/>
    <x v="4"/>
    <x v="0"/>
    <x v="3"/>
    <x v="0"/>
    <x v="1"/>
    <n v="0"/>
    <n v="0"/>
    <n v="0"/>
    <n v="0"/>
    <n v="3"/>
    <n v="47547"/>
    <n v="0"/>
    <n v="0"/>
    <n v="0"/>
    <n v="0"/>
    <n v="0"/>
    <n v="0"/>
    <n v="47547"/>
  </r>
  <r>
    <x v="2"/>
    <x v="1"/>
    <x v="2"/>
    <x v="4"/>
    <x v="1"/>
    <x v="4"/>
    <x v="0"/>
    <x v="0"/>
    <n v="26207"/>
    <n v="25611.149999999998"/>
    <n v="19222686.669999998"/>
    <n v="17339927.459999997"/>
    <n v="716"/>
    <n v="6807212.7699999996"/>
    <n v="0"/>
    <n v="0"/>
    <n v="19222686.669999998"/>
    <n v="17339927.459999997"/>
    <n v="0"/>
    <n v="0"/>
    <n v="6807212.7699999996"/>
  </r>
  <r>
    <x v="2"/>
    <x v="1"/>
    <x v="2"/>
    <x v="4"/>
    <x v="1"/>
    <x v="4"/>
    <x v="0"/>
    <x v="1"/>
    <n v="0"/>
    <n v="0"/>
    <n v="0"/>
    <n v="0"/>
    <n v="103"/>
    <n v="1765885.74"/>
    <n v="0"/>
    <n v="0"/>
    <n v="0"/>
    <n v="0"/>
    <n v="0"/>
    <n v="0"/>
    <n v="1765885.74"/>
  </r>
  <r>
    <x v="2"/>
    <x v="1"/>
    <x v="2"/>
    <x v="4"/>
    <x v="1"/>
    <x v="4"/>
    <x v="1"/>
    <x v="0"/>
    <n v="0"/>
    <n v="0"/>
    <n v="0"/>
    <n v="0"/>
    <n v="6"/>
    <n v="78312.430000000008"/>
    <n v="0"/>
    <n v="0"/>
    <n v="0"/>
    <n v="0"/>
    <n v="0"/>
    <n v="0"/>
    <n v="78312.430000000008"/>
  </r>
  <r>
    <x v="2"/>
    <x v="1"/>
    <x v="2"/>
    <x v="4"/>
    <x v="1"/>
    <x v="4"/>
    <x v="1"/>
    <x v="1"/>
    <n v="0"/>
    <n v="0"/>
    <n v="0"/>
    <n v="0"/>
    <n v="1"/>
    <n v="18063.47"/>
    <n v="0"/>
    <n v="0"/>
    <n v="0"/>
    <n v="0"/>
    <n v="0"/>
    <n v="0"/>
    <n v="18063.47"/>
  </r>
  <r>
    <x v="2"/>
    <x v="1"/>
    <x v="2"/>
    <x v="4"/>
    <x v="1"/>
    <x v="4"/>
    <x v="2"/>
    <x v="0"/>
    <n v="0"/>
    <n v="0"/>
    <n v="0"/>
    <n v="0"/>
    <n v="4"/>
    <n v="287100.21000000002"/>
    <n v="0"/>
    <n v="0"/>
    <n v="0"/>
    <n v="0"/>
    <n v="0"/>
    <n v="0"/>
    <n v="287100.21000000002"/>
  </r>
  <r>
    <x v="2"/>
    <x v="1"/>
    <x v="2"/>
    <x v="4"/>
    <x v="1"/>
    <x v="0"/>
    <x v="0"/>
    <x v="0"/>
    <n v="711"/>
    <n v="844.46"/>
    <n v="666246.38000000012"/>
    <n v="1103723.2500000005"/>
    <n v="19"/>
    <n v="869030.70000000007"/>
    <n v="0"/>
    <n v="0"/>
    <n v="666246.38000000012"/>
    <n v="1103723.2500000005"/>
    <n v="0"/>
    <n v="0"/>
    <n v="869030.70000000007"/>
  </r>
  <r>
    <x v="2"/>
    <x v="1"/>
    <x v="2"/>
    <x v="4"/>
    <x v="1"/>
    <x v="0"/>
    <x v="0"/>
    <x v="1"/>
    <n v="0"/>
    <n v="0"/>
    <n v="0"/>
    <n v="0"/>
    <n v="3"/>
    <n v="50241"/>
    <n v="0"/>
    <n v="0"/>
    <n v="0"/>
    <n v="0"/>
    <n v="0"/>
    <n v="0"/>
    <n v="50241"/>
  </r>
  <r>
    <x v="2"/>
    <x v="1"/>
    <x v="2"/>
    <x v="4"/>
    <x v="1"/>
    <x v="0"/>
    <x v="2"/>
    <x v="0"/>
    <n v="0"/>
    <n v="0"/>
    <n v="0"/>
    <n v="0"/>
    <n v="1"/>
    <n v="54888.13"/>
    <n v="0"/>
    <n v="0"/>
    <n v="0"/>
    <n v="0"/>
    <n v="0"/>
    <n v="0"/>
    <n v="54888.13"/>
  </r>
  <r>
    <x v="2"/>
    <x v="1"/>
    <x v="2"/>
    <x v="4"/>
    <x v="1"/>
    <x v="1"/>
    <x v="0"/>
    <x v="0"/>
    <n v="42163"/>
    <n v="41625.829999999994"/>
    <n v="26884891.690000001"/>
    <n v="28154333.330000002"/>
    <n v="855"/>
    <n v="8046710.5299999993"/>
    <n v="0"/>
    <n v="0"/>
    <n v="26884891.690000001"/>
    <n v="28154333.330000002"/>
    <n v="0"/>
    <n v="0"/>
    <n v="8046710.5299999993"/>
  </r>
  <r>
    <x v="2"/>
    <x v="1"/>
    <x v="2"/>
    <x v="4"/>
    <x v="1"/>
    <x v="1"/>
    <x v="0"/>
    <x v="1"/>
    <n v="0"/>
    <n v="0"/>
    <n v="0"/>
    <n v="0"/>
    <n v="100"/>
    <n v="2459225.16"/>
    <n v="0"/>
    <n v="0"/>
    <n v="0"/>
    <n v="0"/>
    <n v="0"/>
    <n v="0"/>
    <n v="2459225.16"/>
  </r>
  <r>
    <x v="2"/>
    <x v="1"/>
    <x v="2"/>
    <x v="4"/>
    <x v="1"/>
    <x v="1"/>
    <x v="1"/>
    <x v="0"/>
    <n v="0"/>
    <n v="0"/>
    <n v="0"/>
    <n v="0"/>
    <n v="3"/>
    <n v="-78010.34"/>
    <n v="0"/>
    <n v="0"/>
    <n v="0"/>
    <n v="0"/>
    <n v="0"/>
    <n v="0"/>
    <n v="-78010.34"/>
  </r>
  <r>
    <x v="2"/>
    <x v="1"/>
    <x v="2"/>
    <x v="4"/>
    <x v="1"/>
    <x v="1"/>
    <x v="2"/>
    <x v="0"/>
    <n v="0"/>
    <n v="0"/>
    <n v="0"/>
    <n v="0"/>
    <n v="6"/>
    <n v="131775.16999999998"/>
    <n v="0"/>
    <n v="0"/>
    <n v="0"/>
    <n v="0"/>
    <n v="0"/>
    <n v="0"/>
    <n v="131775.16999999998"/>
  </r>
  <r>
    <x v="2"/>
    <x v="1"/>
    <x v="2"/>
    <x v="4"/>
    <x v="1"/>
    <x v="2"/>
    <x v="0"/>
    <x v="0"/>
    <n v="0"/>
    <n v="11.930000000000001"/>
    <n v="-199.03"/>
    <n v="4238.51"/>
    <n v="0"/>
    <n v="0"/>
    <n v="0"/>
    <n v="0"/>
    <n v="-199.03"/>
    <n v="4238.51"/>
    <n v="0"/>
    <n v="0"/>
    <n v="0"/>
  </r>
  <r>
    <x v="2"/>
    <x v="1"/>
    <x v="2"/>
    <x v="4"/>
    <x v="1"/>
    <x v="3"/>
    <x v="0"/>
    <x v="0"/>
    <n v="221"/>
    <n v="285.33999999999997"/>
    <n v="251223.8"/>
    <n v="358325.22000000003"/>
    <n v="4"/>
    <n v="36819.810000000005"/>
    <n v="0"/>
    <n v="0"/>
    <n v="251223.8"/>
    <n v="358325.22000000003"/>
    <n v="0"/>
    <n v="0"/>
    <n v="36819.810000000005"/>
  </r>
  <r>
    <x v="2"/>
    <x v="1"/>
    <x v="2"/>
    <x v="4"/>
    <x v="2"/>
    <x v="4"/>
    <x v="0"/>
    <x v="0"/>
    <n v="5913"/>
    <n v="5729.62"/>
    <n v="17909431.25"/>
    <n v="17337246.030000001"/>
    <n v="328"/>
    <n v="13359579.959999999"/>
    <n v="0"/>
    <n v="0"/>
    <n v="17909431.25"/>
    <n v="17337246.030000001"/>
    <n v="0"/>
    <n v="0"/>
    <n v="13359579.959999999"/>
  </r>
  <r>
    <x v="2"/>
    <x v="1"/>
    <x v="2"/>
    <x v="4"/>
    <x v="2"/>
    <x v="4"/>
    <x v="0"/>
    <x v="1"/>
    <n v="0"/>
    <n v="0"/>
    <n v="0"/>
    <n v="0"/>
    <n v="12"/>
    <n v="195666.86"/>
    <n v="0"/>
    <n v="0"/>
    <n v="0"/>
    <n v="0"/>
    <n v="0"/>
    <n v="0"/>
    <n v="195666.86"/>
  </r>
  <r>
    <x v="2"/>
    <x v="1"/>
    <x v="2"/>
    <x v="4"/>
    <x v="2"/>
    <x v="4"/>
    <x v="1"/>
    <x v="0"/>
    <n v="0"/>
    <n v="0"/>
    <n v="0"/>
    <n v="0"/>
    <n v="8"/>
    <n v="474522.25"/>
    <n v="0"/>
    <n v="0"/>
    <n v="0"/>
    <n v="0"/>
    <n v="0"/>
    <n v="0"/>
    <n v="474522.25"/>
  </r>
  <r>
    <x v="2"/>
    <x v="1"/>
    <x v="2"/>
    <x v="4"/>
    <x v="2"/>
    <x v="4"/>
    <x v="2"/>
    <x v="0"/>
    <n v="0"/>
    <n v="0"/>
    <n v="0"/>
    <n v="0"/>
    <n v="1"/>
    <n v="23116.35"/>
    <n v="0"/>
    <n v="0"/>
    <n v="0"/>
    <n v="0"/>
    <n v="0"/>
    <n v="0"/>
    <n v="23116.35"/>
  </r>
  <r>
    <x v="2"/>
    <x v="1"/>
    <x v="2"/>
    <x v="4"/>
    <x v="2"/>
    <x v="0"/>
    <x v="0"/>
    <x v="0"/>
    <n v="1153"/>
    <n v="1067.8799999999997"/>
    <n v="2967489.74"/>
    <n v="2744101.1199999996"/>
    <n v="47"/>
    <n v="2014351.8599999999"/>
    <n v="0"/>
    <n v="0"/>
    <n v="2967489.74"/>
    <n v="2744101.1199999996"/>
    <n v="0"/>
    <n v="0"/>
    <n v="2014351.8599999999"/>
  </r>
  <r>
    <x v="2"/>
    <x v="1"/>
    <x v="2"/>
    <x v="4"/>
    <x v="2"/>
    <x v="0"/>
    <x v="0"/>
    <x v="1"/>
    <n v="0"/>
    <n v="0"/>
    <n v="0"/>
    <n v="0"/>
    <n v="0"/>
    <n v="15658"/>
    <n v="0"/>
    <n v="0"/>
    <n v="0"/>
    <n v="0"/>
    <n v="0"/>
    <n v="0"/>
    <n v="15658"/>
  </r>
  <r>
    <x v="2"/>
    <x v="1"/>
    <x v="2"/>
    <x v="4"/>
    <x v="2"/>
    <x v="1"/>
    <x v="0"/>
    <x v="0"/>
    <n v="1168"/>
    <n v="1218.23"/>
    <n v="4208335.33"/>
    <n v="5272855.9800000004"/>
    <n v="66"/>
    <n v="1120046.9900000002"/>
    <n v="0"/>
    <n v="0"/>
    <n v="4208335.33"/>
    <n v="5272855.9800000004"/>
    <n v="0"/>
    <n v="0"/>
    <n v="1120046.9900000002"/>
  </r>
  <r>
    <x v="2"/>
    <x v="1"/>
    <x v="2"/>
    <x v="4"/>
    <x v="2"/>
    <x v="1"/>
    <x v="0"/>
    <x v="1"/>
    <n v="0"/>
    <n v="0"/>
    <n v="0"/>
    <n v="0"/>
    <n v="1"/>
    <n v="15658"/>
    <n v="0"/>
    <n v="0"/>
    <n v="0"/>
    <n v="0"/>
    <n v="0"/>
    <n v="0"/>
    <n v="15658"/>
  </r>
  <r>
    <x v="2"/>
    <x v="1"/>
    <x v="2"/>
    <x v="4"/>
    <x v="2"/>
    <x v="1"/>
    <x v="2"/>
    <x v="0"/>
    <n v="0"/>
    <n v="0"/>
    <n v="0"/>
    <n v="0"/>
    <n v="1"/>
    <n v="5158"/>
    <n v="0"/>
    <n v="0"/>
    <n v="0"/>
    <n v="0"/>
    <n v="0"/>
    <n v="0"/>
    <n v="5158"/>
  </r>
  <r>
    <x v="2"/>
    <x v="1"/>
    <x v="2"/>
    <x v="4"/>
    <x v="2"/>
    <x v="3"/>
    <x v="0"/>
    <x v="0"/>
    <n v="4287"/>
    <n v="2848.15"/>
    <n v="7555512.3300000001"/>
    <n v="5325820.08"/>
    <n v="147"/>
    <n v="3184864.45"/>
    <n v="0"/>
    <n v="0"/>
    <n v="7555512.3300000001"/>
    <n v="5325820.08"/>
    <n v="0"/>
    <n v="0"/>
    <n v="3184864.45"/>
  </r>
  <r>
    <x v="2"/>
    <x v="1"/>
    <x v="2"/>
    <x v="4"/>
    <x v="3"/>
    <x v="0"/>
    <x v="0"/>
    <x v="0"/>
    <n v="69"/>
    <n v="66.7"/>
    <n v="41959.33"/>
    <n v="50151.6"/>
    <n v="0"/>
    <n v="0"/>
    <n v="0"/>
    <n v="0"/>
    <n v="41959.33"/>
    <n v="50151.6"/>
    <n v="0"/>
    <n v="0"/>
    <n v="0"/>
  </r>
  <r>
    <x v="2"/>
    <x v="1"/>
    <x v="2"/>
    <x v="4"/>
    <x v="3"/>
    <x v="1"/>
    <x v="0"/>
    <x v="0"/>
    <n v="8218"/>
    <n v="5829.7399999999989"/>
    <n v="2375094.2700000005"/>
    <n v="1859865.25"/>
    <n v="37"/>
    <n v="242988.5"/>
    <n v="0"/>
    <n v="0"/>
    <n v="2375094.2700000005"/>
    <n v="1859865.25"/>
    <n v="0"/>
    <n v="0"/>
    <n v="242988.5"/>
  </r>
  <r>
    <x v="2"/>
    <x v="1"/>
    <x v="2"/>
    <x v="4"/>
    <x v="3"/>
    <x v="1"/>
    <x v="0"/>
    <x v="1"/>
    <n v="0"/>
    <n v="0"/>
    <n v="0"/>
    <n v="0"/>
    <n v="0"/>
    <n v="180"/>
    <n v="0"/>
    <n v="0"/>
    <n v="0"/>
    <n v="0"/>
    <n v="0"/>
    <n v="0"/>
    <n v="180"/>
  </r>
  <r>
    <x v="2"/>
    <x v="1"/>
    <x v="2"/>
    <x v="4"/>
    <x v="3"/>
    <x v="2"/>
    <x v="0"/>
    <x v="0"/>
    <n v="1486"/>
    <n v="1595.1999999999998"/>
    <n v="619118.83000000007"/>
    <n v="668456.38"/>
    <n v="13"/>
    <n v="217099.53999999998"/>
    <n v="0"/>
    <n v="0"/>
    <n v="619118.83000000007"/>
    <n v="668456.38"/>
    <n v="0"/>
    <n v="0"/>
    <n v="217099.53999999998"/>
  </r>
  <r>
    <x v="2"/>
    <x v="1"/>
    <x v="2"/>
    <x v="4"/>
    <x v="3"/>
    <x v="2"/>
    <x v="0"/>
    <x v="1"/>
    <n v="0"/>
    <n v="0"/>
    <n v="0"/>
    <n v="0"/>
    <n v="3"/>
    <n v="47508"/>
    <n v="0"/>
    <n v="0"/>
    <n v="0"/>
    <n v="0"/>
    <n v="0"/>
    <n v="0"/>
    <n v="47508"/>
  </r>
  <r>
    <x v="2"/>
    <x v="1"/>
    <x v="2"/>
    <x v="4"/>
    <x v="3"/>
    <x v="3"/>
    <x v="0"/>
    <x v="0"/>
    <n v="2367"/>
    <n v="2159.6100000000006"/>
    <n v="488802.03"/>
    <n v="379886.64999999997"/>
    <n v="0"/>
    <n v="6335"/>
    <n v="0"/>
    <n v="0"/>
    <n v="488802.03"/>
    <n v="379886.64999999997"/>
    <n v="0"/>
    <n v="0"/>
    <n v="6335"/>
  </r>
  <r>
    <x v="2"/>
    <x v="1"/>
    <x v="2"/>
    <x v="4"/>
    <x v="4"/>
    <x v="0"/>
    <x v="0"/>
    <x v="0"/>
    <n v="0"/>
    <n v="0"/>
    <n v="0"/>
    <n v="0"/>
    <n v="1"/>
    <n v="2596955.21"/>
    <n v="0"/>
    <n v="0"/>
    <n v="0"/>
    <n v="0"/>
    <n v="0"/>
    <n v="0"/>
    <n v="2596955.21"/>
  </r>
  <r>
    <x v="2"/>
    <x v="1"/>
    <x v="2"/>
    <x v="4"/>
    <x v="4"/>
    <x v="0"/>
    <x v="0"/>
    <x v="1"/>
    <n v="0"/>
    <n v="0"/>
    <n v="0"/>
    <n v="0"/>
    <n v="0"/>
    <n v="226557.6"/>
    <n v="0"/>
    <n v="0"/>
    <n v="0"/>
    <n v="0"/>
    <n v="0"/>
    <n v="0"/>
    <n v="226557.6"/>
  </r>
  <r>
    <x v="2"/>
    <x v="1"/>
    <x v="2"/>
    <x v="4"/>
    <x v="4"/>
    <x v="0"/>
    <x v="1"/>
    <x v="0"/>
    <n v="0"/>
    <n v="0"/>
    <n v="0"/>
    <n v="0"/>
    <n v="0"/>
    <n v="-21085.97"/>
    <n v="0"/>
    <n v="0"/>
    <n v="0"/>
    <n v="0"/>
    <n v="0"/>
    <n v="0"/>
    <n v="-21085.97"/>
  </r>
  <r>
    <x v="2"/>
    <x v="1"/>
    <x v="2"/>
    <x v="4"/>
    <x v="4"/>
    <x v="0"/>
    <x v="2"/>
    <x v="0"/>
    <n v="0"/>
    <n v="0"/>
    <n v="0"/>
    <n v="0"/>
    <n v="0"/>
    <n v="4430.4700000000012"/>
    <n v="0"/>
    <n v="0"/>
    <n v="0"/>
    <n v="0"/>
    <n v="0"/>
    <n v="0"/>
    <n v="4430.4700000000012"/>
  </r>
  <r>
    <x v="2"/>
    <x v="1"/>
    <x v="2"/>
    <x v="4"/>
    <x v="4"/>
    <x v="1"/>
    <x v="0"/>
    <x v="0"/>
    <n v="3"/>
    <n v="0.66"/>
    <n v="1590.7800000000002"/>
    <n v="346.47999999999996"/>
    <n v="2"/>
    <n v="38558"/>
    <n v="0"/>
    <n v="0"/>
    <n v="1590.7800000000002"/>
    <n v="346.47999999999996"/>
    <n v="0"/>
    <n v="0"/>
    <n v="38558"/>
  </r>
  <r>
    <x v="2"/>
    <x v="1"/>
    <x v="2"/>
    <x v="5"/>
    <x v="0"/>
    <x v="4"/>
    <x v="0"/>
    <x v="0"/>
    <n v="433"/>
    <n v="436.09000000000003"/>
    <n v="255954.17"/>
    <n v="211206.02"/>
    <n v="0"/>
    <n v="0"/>
    <n v="0"/>
    <n v="0"/>
    <n v="255954.17"/>
    <n v="211206.02"/>
    <n v="0"/>
    <n v="0"/>
    <n v="0"/>
  </r>
  <r>
    <x v="2"/>
    <x v="1"/>
    <x v="2"/>
    <x v="5"/>
    <x v="0"/>
    <x v="0"/>
    <x v="0"/>
    <x v="0"/>
    <n v="9674"/>
    <n v="10606.66"/>
    <n v="-263384.11999999959"/>
    <n v="10330306.879999999"/>
    <n v="958"/>
    <n v="9502712.5"/>
    <n v="0"/>
    <n v="0"/>
    <n v="-263384.11999999959"/>
    <n v="10330306.879999999"/>
    <n v="0"/>
    <n v="0"/>
    <n v="9502712.5"/>
  </r>
  <r>
    <x v="2"/>
    <x v="1"/>
    <x v="2"/>
    <x v="5"/>
    <x v="0"/>
    <x v="0"/>
    <x v="0"/>
    <x v="1"/>
    <n v="0"/>
    <n v="0"/>
    <n v="0"/>
    <n v="0"/>
    <n v="32"/>
    <n v="635905.59"/>
    <n v="0"/>
    <n v="0"/>
    <n v="0"/>
    <n v="0"/>
    <n v="0"/>
    <n v="0"/>
    <n v="635905.59"/>
  </r>
  <r>
    <x v="2"/>
    <x v="1"/>
    <x v="2"/>
    <x v="5"/>
    <x v="0"/>
    <x v="1"/>
    <x v="0"/>
    <x v="0"/>
    <n v="1231967"/>
    <n v="1177020.48"/>
    <n v="697688836.24000013"/>
    <n v="642853814.04999995"/>
    <n v="35133"/>
    <n v="273137257.3499999"/>
    <n v="0"/>
    <n v="0"/>
    <n v="697688836.24000013"/>
    <n v="642853814.04999995"/>
    <n v="0"/>
    <n v="0"/>
    <n v="273137257.3499999"/>
  </r>
  <r>
    <x v="2"/>
    <x v="1"/>
    <x v="2"/>
    <x v="5"/>
    <x v="0"/>
    <x v="1"/>
    <x v="0"/>
    <x v="1"/>
    <n v="0"/>
    <n v="0"/>
    <n v="0"/>
    <n v="0"/>
    <n v="6072"/>
    <n v="103425562.76000001"/>
    <n v="0"/>
    <n v="0"/>
    <n v="0"/>
    <n v="0"/>
    <n v="0"/>
    <n v="0"/>
    <n v="103425562.76000001"/>
  </r>
  <r>
    <x v="2"/>
    <x v="1"/>
    <x v="2"/>
    <x v="5"/>
    <x v="0"/>
    <x v="1"/>
    <x v="1"/>
    <x v="0"/>
    <n v="0"/>
    <n v="0"/>
    <n v="0"/>
    <n v="0"/>
    <n v="0"/>
    <n v="16812.599999999999"/>
    <n v="0"/>
    <n v="0"/>
    <n v="0"/>
    <n v="0"/>
    <n v="0"/>
    <n v="0"/>
    <n v="16812.599999999999"/>
  </r>
  <r>
    <x v="2"/>
    <x v="1"/>
    <x v="2"/>
    <x v="5"/>
    <x v="0"/>
    <x v="1"/>
    <x v="1"/>
    <x v="1"/>
    <n v="0"/>
    <n v="0"/>
    <n v="0"/>
    <n v="0"/>
    <n v="344"/>
    <n v="5739407.1299999999"/>
    <n v="0"/>
    <n v="0"/>
    <n v="0"/>
    <n v="0"/>
    <n v="0"/>
    <n v="0"/>
    <n v="5739407.1299999999"/>
  </r>
  <r>
    <x v="2"/>
    <x v="1"/>
    <x v="2"/>
    <x v="5"/>
    <x v="0"/>
    <x v="1"/>
    <x v="2"/>
    <x v="0"/>
    <n v="0"/>
    <n v="0"/>
    <n v="0"/>
    <n v="0"/>
    <n v="2"/>
    <n v="44676.68"/>
    <n v="0"/>
    <n v="0"/>
    <n v="0"/>
    <n v="0"/>
    <n v="0"/>
    <n v="0"/>
    <n v="44676.68"/>
  </r>
  <r>
    <x v="2"/>
    <x v="1"/>
    <x v="2"/>
    <x v="5"/>
    <x v="0"/>
    <x v="1"/>
    <x v="2"/>
    <x v="1"/>
    <n v="0"/>
    <n v="0"/>
    <n v="0"/>
    <n v="0"/>
    <n v="1"/>
    <n v="46881.15"/>
    <n v="0"/>
    <n v="0"/>
    <n v="0"/>
    <n v="0"/>
    <n v="0"/>
    <n v="0"/>
    <n v="46881.15"/>
  </r>
  <r>
    <x v="2"/>
    <x v="1"/>
    <x v="2"/>
    <x v="5"/>
    <x v="0"/>
    <x v="2"/>
    <x v="0"/>
    <x v="0"/>
    <n v="101"/>
    <n v="121.6"/>
    <n v="88798.14"/>
    <n v="63501.729999999996"/>
    <n v="5"/>
    <n v="8353.43"/>
    <n v="0"/>
    <n v="0"/>
    <n v="88798.14"/>
    <n v="63501.729999999996"/>
    <n v="0"/>
    <n v="0"/>
    <n v="8353.43"/>
  </r>
  <r>
    <x v="2"/>
    <x v="1"/>
    <x v="2"/>
    <x v="5"/>
    <x v="0"/>
    <x v="2"/>
    <x v="0"/>
    <x v="1"/>
    <n v="0"/>
    <n v="0"/>
    <n v="0"/>
    <n v="0"/>
    <n v="4"/>
    <n v="62639"/>
    <n v="0"/>
    <n v="0"/>
    <n v="0"/>
    <n v="0"/>
    <n v="0"/>
    <n v="0"/>
    <n v="62639"/>
  </r>
  <r>
    <x v="2"/>
    <x v="1"/>
    <x v="2"/>
    <x v="5"/>
    <x v="0"/>
    <x v="3"/>
    <x v="0"/>
    <x v="0"/>
    <n v="7993"/>
    <n v="8249.3499999999985"/>
    <n v="9110497.4800000023"/>
    <n v="9021145.629999999"/>
    <n v="465"/>
    <n v="5325774.5200000014"/>
    <n v="0"/>
    <n v="0"/>
    <n v="9110497.4800000023"/>
    <n v="9021145.629999999"/>
    <n v="0"/>
    <n v="0"/>
    <n v="5325774.5200000014"/>
  </r>
  <r>
    <x v="2"/>
    <x v="1"/>
    <x v="2"/>
    <x v="5"/>
    <x v="0"/>
    <x v="3"/>
    <x v="0"/>
    <x v="1"/>
    <n v="0"/>
    <n v="0"/>
    <n v="0"/>
    <n v="0"/>
    <n v="11"/>
    <n v="174857.29"/>
    <n v="0"/>
    <n v="0"/>
    <n v="0"/>
    <n v="0"/>
    <n v="0"/>
    <n v="0"/>
    <n v="174857.29"/>
  </r>
  <r>
    <x v="2"/>
    <x v="1"/>
    <x v="2"/>
    <x v="5"/>
    <x v="0"/>
    <x v="3"/>
    <x v="1"/>
    <x v="1"/>
    <n v="0"/>
    <n v="0"/>
    <n v="0"/>
    <n v="0"/>
    <n v="1"/>
    <n v="16753.099999999999"/>
    <n v="0"/>
    <n v="0"/>
    <n v="0"/>
    <n v="0"/>
    <n v="0"/>
    <n v="0"/>
    <n v="16753.099999999999"/>
  </r>
  <r>
    <x v="2"/>
    <x v="1"/>
    <x v="2"/>
    <x v="5"/>
    <x v="1"/>
    <x v="4"/>
    <x v="0"/>
    <x v="0"/>
    <n v="29709"/>
    <n v="30308.310000000005"/>
    <n v="28531239.050000001"/>
    <n v="23082239.040000003"/>
    <n v="1241"/>
    <n v="9765640.379999999"/>
    <n v="0"/>
    <n v="0"/>
    <n v="28531239.050000001"/>
    <n v="23082239.040000003"/>
    <n v="0"/>
    <n v="0"/>
    <n v="9765640.379999999"/>
  </r>
  <r>
    <x v="2"/>
    <x v="1"/>
    <x v="2"/>
    <x v="5"/>
    <x v="1"/>
    <x v="4"/>
    <x v="0"/>
    <x v="1"/>
    <n v="0"/>
    <n v="0"/>
    <n v="0"/>
    <n v="0"/>
    <n v="336"/>
    <n v="5479034.1299999999"/>
    <n v="0"/>
    <n v="0"/>
    <n v="0"/>
    <n v="0"/>
    <n v="0"/>
    <n v="0"/>
    <n v="5479034.1299999999"/>
  </r>
  <r>
    <x v="2"/>
    <x v="1"/>
    <x v="2"/>
    <x v="5"/>
    <x v="1"/>
    <x v="4"/>
    <x v="1"/>
    <x v="0"/>
    <n v="0"/>
    <n v="0"/>
    <n v="0"/>
    <n v="0"/>
    <n v="7"/>
    <n v="203925.94999999998"/>
    <n v="0"/>
    <n v="0"/>
    <n v="0"/>
    <n v="0"/>
    <n v="0"/>
    <n v="0"/>
    <n v="203925.94999999998"/>
  </r>
  <r>
    <x v="2"/>
    <x v="1"/>
    <x v="2"/>
    <x v="5"/>
    <x v="1"/>
    <x v="4"/>
    <x v="1"/>
    <x v="1"/>
    <n v="0"/>
    <n v="0"/>
    <n v="0"/>
    <n v="0"/>
    <n v="34"/>
    <n v="567725.42000000004"/>
    <n v="0"/>
    <n v="0"/>
    <n v="0"/>
    <n v="0"/>
    <n v="0"/>
    <n v="0"/>
    <n v="567725.42000000004"/>
  </r>
  <r>
    <x v="2"/>
    <x v="1"/>
    <x v="2"/>
    <x v="5"/>
    <x v="1"/>
    <x v="4"/>
    <x v="2"/>
    <x v="0"/>
    <n v="0"/>
    <n v="0"/>
    <n v="0"/>
    <n v="0"/>
    <n v="0"/>
    <n v="20916.96"/>
    <n v="0"/>
    <n v="0"/>
    <n v="0"/>
    <n v="0"/>
    <n v="0"/>
    <n v="0"/>
    <n v="20916.96"/>
  </r>
  <r>
    <x v="2"/>
    <x v="1"/>
    <x v="2"/>
    <x v="5"/>
    <x v="1"/>
    <x v="0"/>
    <x v="0"/>
    <x v="0"/>
    <n v="650"/>
    <n v="728.95999999999981"/>
    <n v="648882.46"/>
    <n v="680374.42000000016"/>
    <n v="75"/>
    <n v="1062780.95"/>
    <n v="0"/>
    <n v="0"/>
    <n v="648882.46"/>
    <n v="680374.42000000016"/>
    <n v="0"/>
    <n v="0"/>
    <n v="1062780.95"/>
  </r>
  <r>
    <x v="2"/>
    <x v="1"/>
    <x v="2"/>
    <x v="5"/>
    <x v="1"/>
    <x v="0"/>
    <x v="0"/>
    <x v="1"/>
    <n v="0"/>
    <n v="0"/>
    <n v="0"/>
    <n v="0"/>
    <n v="1"/>
    <n v="15658"/>
    <n v="0"/>
    <n v="0"/>
    <n v="0"/>
    <n v="0"/>
    <n v="0"/>
    <n v="0"/>
    <n v="15658"/>
  </r>
  <r>
    <x v="2"/>
    <x v="1"/>
    <x v="2"/>
    <x v="5"/>
    <x v="1"/>
    <x v="1"/>
    <x v="0"/>
    <x v="0"/>
    <n v="207603"/>
    <n v="211913.18000000002"/>
    <n v="145184618.22999999"/>
    <n v="152743463.35999998"/>
    <n v="5642"/>
    <n v="60661916.339999996"/>
    <n v="0"/>
    <n v="0"/>
    <n v="145184618.22999999"/>
    <n v="152743463.35999998"/>
    <n v="0"/>
    <n v="0"/>
    <n v="60661916.339999996"/>
  </r>
  <r>
    <x v="2"/>
    <x v="1"/>
    <x v="2"/>
    <x v="5"/>
    <x v="1"/>
    <x v="1"/>
    <x v="0"/>
    <x v="1"/>
    <n v="0"/>
    <n v="0"/>
    <n v="0"/>
    <n v="0"/>
    <n v="1014"/>
    <n v="17161827.539999995"/>
    <n v="0"/>
    <n v="0"/>
    <n v="0"/>
    <n v="0"/>
    <n v="0"/>
    <n v="0"/>
    <n v="17161827.539999995"/>
  </r>
  <r>
    <x v="2"/>
    <x v="1"/>
    <x v="2"/>
    <x v="5"/>
    <x v="1"/>
    <x v="1"/>
    <x v="1"/>
    <x v="0"/>
    <n v="0"/>
    <n v="0"/>
    <n v="0"/>
    <n v="0"/>
    <n v="6"/>
    <n v="101438.91"/>
    <n v="0"/>
    <n v="0"/>
    <n v="0"/>
    <n v="0"/>
    <n v="0"/>
    <n v="0"/>
    <n v="101438.91"/>
  </r>
  <r>
    <x v="2"/>
    <x v="1"/>
    <x v="2"/>
    <x v="5"/>
    <x v="1"/>
    <x v="1"/>
    <x v="1"/>
    <x v="1"/>
    <n v="0"/>
    <n v="0"/>
    <n v="0"/>
    <n v="0"/>
    <n v="112"/>
    <n v="1867211.74"/>
    <n v="0"/>
    <n v="0"/>
    <n v="0"/>
    <n v="0"/>
    <n v="0"/>
    <n v="0"/>
    <n v="1867211.74"/>
  </r>
  <r>
    <x v="2"/>
    <x v="1"/>
    <x v="2"/>
    <x v="5"/>
    <x v="1"/>
    <x v="1"/>
    <x v="2"/>
    <x v="1"/>
    <n v="0"/>
    <n v="0"/>
    <n v="0"/>
    <n v="0"/>
    <n v="2"/>
    <n v="170771.5"/>
    <n v="0"/>
    <n v="0"/>
    <n v="0"/>
    <n v="0"/>
    <n v="0"/>
    <n v="0"/>
    <n v="170771.5"/>
  </r>
  <r>
    <x v="2"/>
    <x v="1"/>
    <x v="2"/>
    <x v="5"/>
    <x v="1"/>
    <x v="2"/>
    <x v="0"/>
    <x v="0"/>
    <n v="8"/>
    <n v="15.11"/>
    <n v="6396.9999999999991"/>
    <n v="17158.140000000003"/>
    <n v="2"/>
    <n v="5915.0599999999995"/>
    <n v="0"/>
    <n v="0"/>
    <n v="6396.9999999999991"/>
    <n v="17158.140000000003"/>
    <n v="0"/>
    <n v="0"/>
    <n v="5915.0599999999995"/>
  </r>
  <r>
    <x v="2"/>
    <x v="1"/>
    <x v="2"/>
    <x v="5"/>
    <x v="1"/>
    <x v="3"/>
    <x v="0"/>
    <x v="0"/>
    <n v="66"/>
    <n v="240.23"/>
    <n v="56739.49"/>
    <n v="130354.56999999999"/>
    <n v="2"/>
    <n v="22342.400000000001"/>
    <n v="0"/>
    <n v="0"/>
    <n v="56739.49"/>
    <n v="130354.56999999999"/>
    <n v="0"/>
    <n v="0"/>
    <n v="22342.400000000001"/>
  </r>
  <r>
    <x v="2"/>
    <x v="1"/>
    <x v="2"/>
    <x v="5"/>
    <x v="1"/>
    <x v="3"/>
    <x v="1"/>
    <x v="1"/>
    <n v="0"/>
    <n v="0"/>
    <n v="0"/>
    <n v="0"/>
    <n v="1"/>
    <n v="16372.47"/>
    <n v="0"/>
    <n v="0"/>
    <n v="0"/>
    <n v="0"/>
    <n v="0"/>
    <n v="0"/>
    <n v="16372.47"/>
  </r>
  <r>
    <x v="2"/>
    <x v="1"/>
    <x v="2"/>
    <x v="5"/>
    <x v="2"/>
    <x v="4"/>
    <x v="0"/>
    <x v="0"/>
    <n v="30392"/>
    <n v="27596.739999999998"/>
    <n v="84924751.680000037"/>
    <n v="78867667.989999995"/>
    <n v="1231"/>
    <n v="27358758.879999999"/>
    <n v="0"/>
    <n v="0"/>
    <n v="84924751.680000037"/>
    <n v="78867667.989999995"/>
    <n v="0"/>
    <n v="0"/>
    <n v="27358758.879999999"/>
  </r>
  <r>
    <x v="2"/>
    <x v="1"/>
    <x v="2"/>
    <x v="5"/>
    <x v="2"/>
    <x v="4"/>
    <x v="0"/>
    <x v="1"/>
    <n v="0"/>
    <n v="0"/>
    <n v="0"/>
    <n v="0"/>
    <n v="78"/>
    <n v="1665511.28"/>
    <n v="0"/>
    <n v="0"/>
    <n v="0"/>
    <n v="0"/>
    <n v="0"/>
    <n v="0"/>
    <n v="1665511.28"/>
  </r>
  <r>
    <x v="2"/>
    <x v="1"/>
    <x v="2"/>
    <x v="5"/>
    <x v="2"/>
    <x v="4"/>
    <x v="1"/>
    <x v="0"/>
    <n v="0"/>
    <n v="0"/>
    <n v="0"/>
    <n v="0"/>
    <n v="5"/>
    <n v="503782.18"/>
    <n v="0"/>
    <n v="0"/>
    <n v="0"/>
    <n v="0"/>
    <n v="0"/>
    <n v="0"/>
    <n v="503782.18"/>
  </r>
  <r>
    <x v="2"/>
    <x v="1"/>
    <x v="2"/>
    <x v="5"/>
    <x v="2"/>
    <x v="4"/>
    <x v="1"/>
    <x v="1"/>
    <n v="0"/>
    <n v="0"/>
    <n v="0"/>
    <n v="0"/>
    <n v="6"/>
    <n v="94730.84"/>
    <n v="0"/>
    <n v="0"/>
    <n v="0"/>
    <n v="0"/>
    <n v="0"/>
    <n v="0"/>
    <n v="94730.84"/>
  </r>
  <r>
    <x v="2"/>
    <x v="1"/>
    <x v="2"/>
    <x v="5"/>
    <x v="2"/>
    <x v="4"/>
    <x v="2"/>
    <x v="0"/>
    <n v="0"/>
    <n v="0"/>
    <n v="0"/>
    <n v="0"/>
    <n v="2"/>
    <n v="309921.8"/>
    <n v="0"/>
    <n v="0"/>
    <n v="0"/>
    <n v="0"/>
    <n v="0"/>
    <n v="0"/>
    <n v="309921.8"/>
  </r>
  <r>
    <x v="2"/>
    <x v="1"/>
    <x v="2"/>
    <x v="5"/>
    <x v="2"/>
    <x v="0"/>
    <x v="0"/>
    <x v="0"/>
    <n v="3377"/>
    <n v="3294.869999999999"/>
    <n v="11762816.129999997"/>
    <n v="9626185.8200000022"/>
    <n v="183"/>
    <n v="4414497.4300000006"/>
    <n v="0"/>
    <n v="0"/>
    <n v="11762816.129999997"/>
    <n v="9626185.8200000022"/>
    <n v="0"/>
    <n v="0"/>
    <n v="4414497.4300000006"/>
  </r>
  <r>
    <x v="2"/>
    <x v="1"/>
    <x v="2"/>
    <x v="5"/>
    <x v="2"/>
    <x v="0"/>
    <x v="0"/>
    <x v="1"/>
    <n v="0"/>
    <n v="0"/>
    <n v="0"/>
    <n v="0"/>
    <n v="6"/>
    <n v="145587.35"/>
    <n v="0"/>
    <n v="0"/>
    <n v="0"/>
    <n v="0"/>
    <n v="0"/>
    <n v="0"/>
    <n v="145587.35"/>
  </r>
  <r>
    <x v="2"/>
    <x v="1"/>
    <x v="2"/>
    <x v="5"/>
    <x v="2"/>
    <x v="1"/>
    <x v="0"/>
    <x v="0"/>
    <n v="35498"/>
    <n v="28330.36"/>
    <n v="20430505.490000002"/>
    <n v="24444158.019999996"/>
    <n v="470"/>
    <n v="8822397.9199999999"/>
    <n v="0"/>
    <n v="0"/>
    <n v="20430505.490000002"/>
    <n v="24444158.019999996"/>
    <n v="0"/>
    <n v="0"/>
    <n v="8822397.9199999999"/>
  </r>
  <r>
    <x v="2"/>
    <x v="1"/>
    <x v="2"/>
    <x v="5"/>
    <x v="2"/>
    <x v="1"/>
    <x v="0"/>
    <x v="1"/>
    <n v="0"/>
    <n v="0"/>
    <n v="0"/>
    <n v="0"/>
    <n v="8"/>
    <n v="151552.97"/>
    <n v="0"/>
    <n v="0"/>
    <n v="0"/>
    <n v="0"/>
    <n v="0"/>
    <n v="0"/>
    <n v="151552.97"/>
  </r>
  <r>
    <x v="2"/>
    <x v="1"/>
    <x v="2"/>
    <x v="5"/>
    <x v="2"/>
    <x v="1"/>
    <x v="1"/>
    <x v="0"/>
    <n v="0"/>
    <n v="0"/>
    <n v="0"/>
    <n v="0"/>
    <n v="1"/>
    <n v="195865"/>
    <n v="0"/>
    <n v="0"/>
    <n v="0"/>
    <n v="0"/>
    <n v="0"/>
    <n v="0"/>
    <n v="195865"/>
  </r>
  <r>
    <x v="2"/>
    <x v="1"/>
    <x v="2"/>
    <x v="5"/>
    <x v="2"/>
    <x v="1"/>
    <x v="2"/>
    <x v="0"/>
    <n v="0"/>
    <n v="0"/>
    <n v="0"/>
    <n v="0"/>
    <n v="2"/>
    <n v="20171.900000000001"/>
    <n v="0"/>
    <n v="0"/>
    <n v="0"/>
    <n v="0"/>
    <n v="0"/>
    <n v="0"/>
    <n v="20171.900000000001"/>
  </r>
  <r>
    <x v="2"/>
    <x v="1"/>
    <x v="2"/>
    <x v="5"/>
    <x v="2"/>
    <x v="2"/>
    <x v="0"/>
    <x v="0"/>
    <n v="35"/>
    <n v="22.549999999999997"/>
    <n v="14478"/>
    <n v="9133"/>
    <n v="0"/>
    <n v="0"/>
    <n v="0"/>
    <n v="0"/>
    <n v="14478"/>
    <n v="9133"/>
    <n v="0"/>
    <n v="0"/>
    <n v="0"/>
  </r>
  <r>
    <x v="2"/>
    <x v="1"/>
    <x v="2"/>
    <x v="5"/>
    <x v="2"/>
    <x v="3"/>
    <x v="0"/>
    <x v="0"/>
    <n v="1997"/>
    <n v="2120.21"/>
    <n v="8434604.620000001"/>
    <n v="7841765.5800000001"/>
    <n v="298"/>
    <n v="6605366.2000000002"/>
    <n v="0"/>
    <n v="0"/>
    <n v="8434604.620000001"/>
    <n v="7841765.5800000001"/>
    <n v="0"/>
    <n v="0"/>
    <n v="6605366.2000000002"/>
  </r>
  <r>
    <x v="2"/>
    <x v="1"/>
    <x v="2"/>
    <x v="5"/>
    <x v="2"/>
    <x v="3"/>
    <x v="0"/>
    <x v="1"/>
    <n v="0"/>
    <n v="0"/>
    <n v="0"/>
    <n v="0"/>
    <n v="1"/>
    <n v="15837"/>
    <n v="0"/>
    <n v="0"/>
    <n v="0"/>
    <n v="0"/>
    <n v="0"/>
    <n v="0"/>
    <n v="15837"/>
  </r>
  <r>
    <x v="2"/>
    <x v="1"/>
    <x v="2"/>
    <x v="5"/>
    <x v="3"/>
    <x v="0"/>
    <x v="0"/>
    <x v="0"/>
    <n v="0"/>
    <n v="17.619999999999997"/>
    <n v="-219.93"/>
    <n v="30897.460000000003"/>
    <n v="8"/>
    <n v="190814.56"/>
    <n v="0"/>
    <n v="0"/>
    <n v="-219.93"/>
    <n v="30897.460000000003"/>
    <n v="0"/>
    <n v="0"/>
    <n v="190814.56"/>
  </r>
  <r>
    <x v="2"/>
    <x v="1"/>
    <x v="2"/>
    <x v="5"/>
    <x v="3"/>
    <x v="1"/>
    <x v="0"/>
    <x v="0"/>
    <n v="6134"/>
    <n v="5083.7100000000009"/>
    <n v="1761198.59"/>
    <n v="1619628.4300000002"/>
    <n v="97"/>
    <n v="729133.97"/>
    <n v="0"/>
    <n v="0"/>
    <n v="1761198.59"/>
    <n v="1619628.4300000002"/>
    <n v="0"/>
    <n v="0"/>
    <n v="729133.97"/>
  </r>
  <r>
    <x v="2"/>
    <x v="1"/>
    <x v="2"/>
    <x v="5"/>
    <x v="3"/>
    <x v="1"/>
    <x v="0"/>
    <x v="1"/>
    <n v="0"/>
    <n v="0"/>
    <n v="0"/>
    <n v="0"/>
    <n v="11"/>
    <n v="172835"/>
    <n v="0"/>
    <n v="0"/>
    <n v="0"/>
    <n v="0"/>
    <n v="0"/>
    <n v="0"/>
    <n v="172835"/>
  </r>
  <r>
    <x v="2"/>
    <x v="1"/>
    <x v="2"/>
    <x v="5"/>
    <x v="3"/>
    <x v="1"/>
    <x v="1"/>
    <x v="1"/>
    <n v="0"/>
    <n v="0"/>
    <n v="0"/>
    <n v="0"/>
    <n v="1"/>
    <n v="16377.47"/>
    <n v="0"/>
    <n v="0"/>
    <n v="0"/>
    <n v="0"/>
    <n v="0"/>
    <n v="0"/>
    <n v="16377.47"/>
  </r>
  <r>
    <x v="2"/>
    <x v="1"/>
    <x v="2"/>
    <x v="5"/>
    <x v="3"/>
    <x v="2"/>
    <x v="0"/>
    <x v="0"/>
    <n v="926"/>
    <n v="906.45"/>
    <n v="506690.35000000003"/>
    <n v="484827.9599999999"/>
    <n v="16"/>
    <n v="141833.16999999998"/>
    <n v="0"/>
    <n v="0"/>
    <n v="506690.35000000003"/>
    <n v="484827.9599999999"/>
    <n v="0"/>
    <n v="0"/>
    <n v="141833.16999999998"/>
  </r>
  <r>
    <x v="2"/>
    <x v="1"/>
    <x v="2"/>
    <x v="5"/>
    <x v="3"/>
    <x v="2"/>
    <x v="0"/>
    <x v="1"/>
    <n v="0"/>
    <n v="0"/>
    <n v="0"/>
    <n v="0"/>
    <n v="9"/>
    <n v="146856.94"/>
    <n v="0"/>
    <n v="0"/>
    <n v="0"/>
    <n v="0"/>
    <n v="0"/>
    <n v="0"/>
    <n v="146856.94"/>
  </r>
  <r>
    <x v="2"/>
    <x v="1"/>
    <x v="2"/>
    <x v="5"/>
    <x v="3"/>
    <x v="3"/>
    <x v="0"/>
    <x v="0"/>
    <n v="0"/>
    <n v="2.7"/>
    <n v="0"/>
    <n v="1132.8899999999999"/>
    <n v="0"/>
    <n v="0"/>
    <n v="0"/>
    <n v="0"/>
    <n v="0"/>
    <n v="1132.8899999999999"/>
    <n v="0"/>
    <n v="0"/>
    <n v="0"/>
  </r>
  <r>
    <x v="2"/>
    <x v="1"/>
    <x v="2"/>
    <x v="5"/>
    <x v="4"/>
    <x v="4"/>
    <x v="0"/>
    <x v="0"/>
    <n v="98"/>
    <n v="116.96000000000001"/>
    <n v="338823.12"/>
    <n v="363940.56000000006"/>
    <n v="0"/>
    <n v="0"/>
    <n v="0"/>
    <n v="0"/>
    <n v="338823.12"/>
    <n v="363940.56000000006"/>
    <n v="0"/>
    <n v="0"/>
    <n v="0"/>
  </r>
  <r>
    <x v="2"/>
    <x v="1"/>
    <x v="2"/>
    <x v="5"/>
    <x v="4"/>
    <x v="0"/>
    <x v="0"/>
    <x v="0"/>
    <n v="3"/>
    <n v="5.91"/>
    <n v="7428.57"/>
    <n v="13964.54"/>
    <n v="6"/>
    <n v="3779703.6899999995"/>
    <n v="0"/>
    <n v="0"/>
    <n v="7428.57"/>
    <n v="13964.54"/>
    <n v="0"/>
    <n v="0"/>
    <n v="3779703.6899999995"/>
  </r>
  <r>
    <x v="2"/>
    <x v="1"/>
    <x v="2"/>
    <x v="5"/>
    <x v="4"/>
    <x v="0"/>
    <x v="0"/>
    <x v="1"/>
    <n v="0"/>
    <n v="0"/>
    <n v="0"/>
    <n v="0"/>
    <n v="0"/>
    <n v="1981649.07"/>
    <n v="0"/>
    <n v="0"/>
    <n v="0"/>
    <n v="0"/>
    <n v="0"/>
    <n v="0"/>
    <n v="1981649.07"/>
  </r>
  <r>
    <x v="2"/>
    <x v="1"/>
    <x v="2"/>
    <x v="5"/>
    <x v="4"/>
    <x v="0"/>
    <x v="1"/>
    <x v="0"/>
    <n v="0"/>
    <n v="0"/>
    <n v="0"/>
    <n v="0"/>
    <n v="0"/>
    <n v="-14310"/>
    <n v="0"/>
    <n v="0"/>
    <n v="0"/>
    <n v="0"/>
    <n v="0"/>
    <n v="0"/>
    <n v="-14310"/>
  </r>
  <r>
    <x v="2"/>
    <x v="1"/>
    <x v="2"/>
    <x v="5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2"/>
    <x v="5"/>
    <x v="4"/>
    <x v="0"/>
    <x v="2"/>
    <x v="0"/>
    <n v="0"/>
    <n v="0"/>
    <n v="0"/>
    <n v="0"/>
    <n v="0"/>
    <n v="-3867.0399999999991"/>
    <n v="0"/>
    <n v="0"/>
    <n v="0"/>
    <n v="0"/>
    <n v="0"/>
    <n v="0"/>
    <n v="-3867.0399999999991"/>
  </r>
  <r>
    <x v="2"/>
    <x v="1"/>
    <x v="2"/>
    <x v="5"/>
    <x v="4"/>
    <x v="1"/>
    <x v="0"/>
    <x v="0"/>
    <n v="25241"/>
    <n v="19667.310000000001"/>
    <n v="9640493.870000001"/>
    <n v="8377231.8199999994"/>
    <n v="872"/>
    <n v="13239971.690000001"/>
    <n v="0"/>
    <n v="0"/>
    <n v="9640493.870000001"/>
    <n v="8377231.8199999994"/>
    <n v="0"/>
    <n v="0"/>
    <n v="13239971.690000001"/>
  </r>
  <r>
    <x v="2"/>
    <x v="1"/>
    <x v="2"/>
    <x v="5"/>
    <x v="4"/>
    <x v="3"/>
    <x v="0"/>
    <x v="0"/>
    <n v="4"/>
    <n v="6.44"/>
    <n v="5479.08"/>
    <n v="6048.3399999999992"/>
    <n v="0"/>
    <n v="-47995.179999999993"/>
    <n v="0"/>
    <n v="0"/>
    <n v="5479.08"/>
    <n v="6048.3399999999992"/>
    <n v="0"/>
    <n v="0"/>
    <n v="-47995.179999999993"/>
  </r>
  <r>
    <x v="2"/>
    <x v="1"/>
    <x v="2"/>
    <x v="6"/>
    <x v="0"/>
    <x v="4"/>
    <x v="0"/>
    <x v="0"/>
    <n v="0"/>
    <n v="0"/>
    <n v="0"/>
    <n v="0"/>
    <n v="65"/>
    <n v="2486819.62"/>
    <n v="0"/>
    <n v="0"/>
    <n v="0"/>
    <n v="0"/>
    <n v="0"/>
    <n v="0"/>
    <n v="2486819.62"/>
  </r>
  <r>
    <x v="2"/>
    <x v="1"/>
    <x v="2"/>
    <x v="6"/>
    <x v="0"/>
    <x v="0"/>
    <x v="0"/>
    <x v="0"/>
    <n v="4"/>
    <n v="0"/>
    <n v="5246.7199999999993"/>
    <n v="11288.1"/>
    <n v="4728"/>
    <n v="38810569.690000005"/>
    <n v="0"/>
    <n v="0"/>
    <n v="5246.7199999999993"/>
    <n v="11288.1"/>
    <n v="0"/>
    <n v="0"/>
    <n v="38810569.690000005"/>
  </r>
  <r>
    <x v="2"/>
    <x v="1"/>
    <x v="2"/>
    <x v="6"/>
    <x v="0"/>
    <x v="0"/>
    <x v="0"/>
    <x v="1"/>
    <n v="0"/>
    <n v="0"/>
    <n v="0"/>
    <n v="0"/>
    <n v="118"/>
    <n v="1970418.6600000001"/>
    <n v="0"/>
    <n v="0"/>
    <n v="0"/>
    <n v="0"/>
    <n v="0"/>
    <n v="0"/>
    <n v="1970418.6600000001"/>
  </r>
  <r>
    <x v="2"/>
    <x v="1"/>
    <x v="2"/>
    <x v="6"/>
    <x v="0"/>
    <x v="1"/>
    <x v="0"/>
    <x v="0"/>
    <n v="35739"/>
    <n v="8.7199999999999989"/>
    <n v="75850775.249999985"/>
    <n v="53305184.689999998"/>
    <n v="176013"/>
    <n v="1045094375.9299999"/>
    <n v="0"/>
    <n v="0"/>
    <n v="75850775.249999985"/>
    <n v="53305184.689999998"/>
    <n v="0"/>
    <n v="0"/>
    <n v="1045094375.9299999"/>
  </r>
  <r>
    <x v="2"/>
    <x v="1"/>
    <x v="2"/>
    <x v="6"/>
    <x v="0"/>
    <x v="1"/>
    <x v="0"/>
    <x v="1"/>
    <n v="0"/>
    <n v="0"/>
    <n v="0"/>
    <n v="0"/>
    <n v="40758"/>
    <n v="668962707.86999989"/>
    <n v="0"/>
    <n v="0"/>
    <n v="0"/>
    <n v="0"/>
    <n v="0"/>
    <n v="0"/>
    <n v="668962707.86999989"/>
  </r>
  <r>
    <x v="2"/>
    <x v="1"/>
    <x v="2"/>
    <x v="6"/>
    <x v="0"/>
    <x v="1"/>
    <x v="1"/>
    <x v="0"/>
    <n v="0"/>
    <n v="0"/>
    <n v="0"/>
    <n v="0"/>
    <n v="35"/>
    <n v="1453435.04"/>
    <n v="0"/>
    <n v="0"/>
    <n v="0"/>
    <n v="0"/>
    <n v="0"/>
    <n v="0"/>
    <n v="1453435.04"/>
  </r>
  <r>
    <x v="2"/>
    <x v="1"/>
    <x v="2"/>
    <x v="6"/>
    <x v="0"/>
    <x v="1"/>
    <x v="1"/>
    <x v="1"/>
    <n v="0"/>
    <n v="0"/>
    <n v="0"/>
    <n v="0"/>
    <n v="519"/>
    <n v="8549553.6099999994"/>
    <n v="0"/>
    <n v="0"/>
    <n v="0"/>
    <n v="0"/>
    <n v="0"/>
    <n v="0"/>
    <n v="8549553.6099999994"/>
  </r>
  <r>
    <x v="2"/>
    <x v="1"/>
    <x v="2"/>
    <x v="6"/>
    <x v="0"/>
    <x v="1"/>
    <x v="2"/>
    <x v="0"/>
    <n v="0"/>
    <n v="0"/>
    <n v="0"/>
    <n v="0"/>
    <n v="22"/>
    <n v="1426256.56"/>
    <n v="0"/>
    <n v="0"/>
    <n v="0"/>
    <n v="0"/>
    <n v="0"/>
    <n v="0"/>
    <n v="1426256.56"/>
  </r>
  <r>
    <x v="2"/>
    <x v="1"/>
    <x v="2"/>
    <x v="6"/>
    <x v="0"/>
    <x v="1"/>
    <x v="3"/>
    <x v="0"/>
    <n v="0"/>
    <n v="0"/>
    <n v="0"/>
    <n v="0"/>
    <n v="3"/>
    <n v="185755"/>
    <n v="0"/>
    <n v="0"/>
    <n v="0"/>
    <n v="0"/>
    <n v="0"/>
    <n v="0"/>
    <n v="185755"/>
  </r>
  <r>
    <x v="2"/>
    <x v="1"/>
    <x v="2"/>
    <x v="6"/>
    <x v="0"/>
    <x v="2"/>
    <x v="0"/>
    <x v="0"/>
    <n v="0"/>
    <n v="0"/>
    <n v="0"/>
    <n v="0"/>
    <n v="98"/>
    <n v="784897.02999999991"/>
    <n v="0"/>
    <n v="0"/>
    <n v="0"/>
    <n v="0"/>
    <n v="0"/>
    <n v="0"/>
    <n v="784897.02999999991"/>
  </r>
  <r>
    <x v="2"/>
    <x v="1"/>
    <x v="2"/>
    <x v="6"/>
    <x v="0"/>
    <x v="2"/>
    <x v="0"/>
    <x v="1"/>
    <n v="0"/>
    <n v="0"/>
    <n v="0"/>
    <n v="0"/>
    <n v="14"/>
    <n v="226083.62"/>
    <n v="0"/>
    <n v="0"/>
    <n v="0"/>
    <n v="0"/>
    <n v="0"/>
    <n v="0"/>
    <n v="226083.62"/>
  </r>
  <r>
    <x v="2"/>
    <x v="1"/>
    <x v="2"/>
    <x v="6"/>
    <x v="0"/>
    <x v="3"/>
    <x v="0"/>
    <x v="0"/>
    <n v="0"/>
    <n v="0"/>
    <n v="0"/>
    <n v="1489.42"/>
    <n v="26592"/>
    <n v="180746843.57999998"/>
    <n v="0"/>
    <n v="0"/>
    <n v="0"/>
    <n v="1489.42"/>
    <n v="0"/>
    <n v="0"/>
    <n v="180746843.57999998"/>
  </r>
  <r>
    <x v="2"/>
    <x v="1"/>
    <x v="2"/>
    <x v="6"/>
    <x v="0"/>
    <x v="3"/>
    <x v="0"/>
    <x v="1"/>
    <n v="0"/>
    <n v="0"/>
    <n v="0"/>
    <n v="0"/>
    <n v="107"/>
    <n v="1651162.8299999998"/>
    <n v="0"/>
    <n v="0"/>
    <n v="0"/>
    <n v="0"/>
    <n v="0"/>
    <n v="0"/>
    <n v="1651162.8299999998"/>
  </r>
  <r>
    <x v="2"/>
    <x v="1"/>
    <x v="2"/>
    <x v="6"/>
    <x v="0"/>
    <x v="3"/>
    <x v="1"/>
    <x v="1"/>
    <n v="0"/>
    <n v="0"/>
    <n v="0"/>
    <n v="0"/>
    <n v="14"/>
    <n v="225195.63999999998"/>
    <n v="0"/>
    <n v="0"/>
    <n v="0"/>
    <n v="0"/>
    <n v="0"/>
    <n v="0"/>
    <n v="225195.63999999998"/>
  </r>
  <r>
    <x v="2"/>
    <x v="1"/>
    <x v="2"/>
    <x v="6"/>
    <x v="0"/>
    <x v="3"/>
    <x v="2"/>
    <x v="0"/>
    <n v="0"/>
    <n v="0"/>
    <n v="0"/>
    <n v="0"/>
    <n v="0"/>
    <n v="6234.62"/>
    <n v="0"/>
    <n v="0"/>
    <n v="0"/>
    <n v="0"/>
    <n v="0"/>
    <n v="0"/>
    <n v="6234.62"/>
  </r>
  <r>
    <x v="2"/>
    <x v="1"/>
    <x v="2"/>
    <x v="6"/>
    <x v="1"/>
    <x v="4"/>
    <x v="0"/>
    <x v="0"/>
    <n v="136"/>
    <n v="0"/>
    <n v="290923.32"/>
    <n v="237268.44"/>
    <n v="8557"/>
    <n v="42943117.279999994"/>
    <n v="0"/>
    <n v="0"/>
    <n v="290923.32"/>
    <n v="237268.44"/>
    <n v="0"/>
    <n v="0"/>
    <n v="42943117.279999994"/>
  </r>
  <r>
    <x v="2"/>
    <x v="1"/>
    <x v="2"/>
    <x v="6"/>
    <x v="1"/>
    <x v="4"/>
    <x v="0"/>
    <x v="1"/>
    <n v="0"/>
    <n v="0"/>
    <n v="0"/>
    <n v="0"/>
    <n v="2747"/>
    <n v="45269074.099999994"/>
    <n v="0"/>
    <n v="0"/>
    <n v="0"/>
    <n v="0"/>
    <n v="0"/>
    <n v="0"/>
    <n v="45269074.099999994"/>
  </r>
  <r>
    <x v="2"/>
    <x v="1"/>
    <x v="2"/>
    <x v="6"/>
    <x v="1"/>
    <x v="4"/>
    <x v="1"/>
    <x v="0"/>
    <n v="0"/>
    <n v="0"/>
    <n v="0"/>
    <n v="0"/>
    <n v="28"/>
    <n v="302115.99"/>
    <n v="0"/>
    <n v="0"/>
    <n v="0"/>
    <n v="0"/>
    <n v="0"/>
    <n v="0"/>
    <n v="302115.99"/>
  </r>
  <r>
    <x v="2"/>
    <x v="1"/>
    <x v="2"/>
    <x v="6"/>
    <x v="1"/>
    <x v="4"/>
    <x v="1"/>
    <x v="1"/>
    <n v="0"/>
    <n v="0"/>
    <n v="0"/>
    <n v="0"/>
    <n v="148"/>
    <n v="2421404.6800000002"/>
    <n v="0"/>
    <n v="0"/>
    <n v="0"/>
    <n v="0"/>
    <n v="0"/>
    <n v="0"/>
    <n v="2421404.6800000002"/>
  </r>
  <r>
    <x v="2"/>
    <x v="1"/>
    <x v="2"/>
    <x v="6"/>
    <x v="1"/>
    <x v="4"/>
    <x v="2"/>
    <x v="0"/>
    <n v="0"/>
    <n v="0"/>
    <n v="0"/>
    <n v="0"/>
    <n v="5"/>
    <n v="154163.13999999998"/>
    <n v="0"/>
    <n v="0"/>
    <n v="0"/>
    <n v="0"/>
    <n v="0"/>
    <n v="0"/>
    <n v="154163.13999999998"/>
  </r>
  <r>
    <x v="2"/>
    <x v="1"/>
    <x v="2"/>
    <x v="6"/>
    <x v="1"/>
    <x v="4"/>
    <x v="3"/>
    <x v="0"/>
    <n v="0"/>
    <n v="0"/>
    <n v="0"/>
    <n v="0"/>
    <n v="0"/>
    <n v="353"/>
    <n v="0"/>
    <n v="0"/>
    <n v="0"/>
    <n v="0"/>
    <n v="0"/>
    <n v="0"/>
    <n v="353"/>
  </r>
  <r>
    <x v="2"/>
    <x v="1"/>
    <x v="2"/>
    <x v="6"/>
    <x v="1"/>
    <x v="0"/>
    <x v="0"/>
    <x v="0"/>
    <n v="189"/>
    <n v="0"/>
    <n v="660452.27"/>
    <n v="466828.94"/>
    <n v="668"/>
    <n v="4604325.38"/>
    <n v="0"/>
    <n v="0"/>
    <n v="660452.27"/>
    <n v="466828.94"/>
    <n v="0"/>
    <n v="0"/>
    <n v="4604325.38"/>
  </r>
  <r>
    <x v="2"/>
    <x v="1"/>
    <x v="2"/>
    <x v="6"/>
    <x v="1"/>
    <x v="0"/>
    <x v="0"/>
    <x v="1"/>
    <n v="0"/>
    <n v="0"/>
    <n v="0"/>
    <n v="0"/>
    <n v="65"/>
    <n v="1147456.8500000001"/>
    <n v="0"/>
    <n v="0"/>
    <n v="0"/>
    <n v="0"/>
    <n v="0"/>
    <n v="0"/>
    <n v="1147456.8500000001"/>
  </r>
  <r>
    <x v="2"/>
    <x v="1"/>
    <x v="2"/>
    <x v="6"/>
    <x v="1"/>
    <x v="0"/>
    <x v="1"/>
    <x v="0"/>
    <n v="0"/>
    <n v="0"/>
    <n v="0"/>
    <n v="0"/>
    <n v="2"/>
    <n v="2740"/>
    <n v="0"/>
    <n v="0"/>
    <n v="0"/>
    <n v="0"/>
    <n v="0"/>
    <n v="0"/>
    <n v="2740"/>
  </r>
  <r>
    <x v="2"/>
    <x v="1"/>
    <x v="2"/>
    <x v="6"/>
    <x v="1"/>
    <x v="1"/>
    <x v="0"/>
    <x v="0"/>
    <n v="3226"/>
    <n v="0.71"/>
    <n v="8787081.6799999997"/>
    <n v="8168611.3900000006"/>
    <n v="9339"/>
    <n v="67086494.560000002"/>
    <n v="0"/>
    <n v="0"/>
    <n v="8787081.6799999997"/>
    <n v="8168611.3900000006"/>
    <n v="0"/>
    <n v="0"/>
    <n v="67086494.560000002"/>
  </r>
  <r>
    <x v="2"/>
    <x v="1"/>
    <x v="2"/>
    <x v="6"/>
    <x v="1"/>
    <x v="1"/>
    <x v="0"/>
    <x v="1"/>
    <n v="0"/>
    <n v="0"/>
    <n v="0"/>
    <n v="0"/>
    <n v="2471"/>
    <n v="40563350.020000003"/>
    <n v="0"/>
    <n v="0"/>
    <n v="0"/>
    <n v="0"/>
    <n v="0"/>
    <n v="0"/>
    <n v="40563350.020000003"/>
  </r>
  <r>
    <x v="2"/>
    <x v="1"/>
    <x v="2"/>
    <x v="6"/>
    <x v="1"/>
    <x v="1"/>
    <x v="1"/>
    <x v="0"/>
    <n v="0"/>
    <n v="0"/>
    <n v="0"/>
    <n v="0"/>
    <n v="16"/>
    <n v="191769.95"/>
    <n v="0"/>
    <n v="0"/>
    <n v="0"/>
    <n v="0"/>
    <n v="0"/>
    <n v="0"/>
    <n v="191769.95"/>
  </r>
  <r>
    <x v="2"/>
    <x v="1"/>
    <x v="2"/>
    <x v="6"/>
    <x v="1"/>
    <x v="1"/>
    <x v="1"/>
    <x v="1"/>
    <n v="0"/>
    <n v="0"/>
    <n v="0"/>
    <n v="0"/>
    <n v="55"/>
    <n v="909696.54"/>
    <n v="0"/>
    <n v="0"/>
    <n v="0"/>
    <n v="0"/>
    <n v="0"/>
    <n v="0"/>
    <n v="909696.54"/>
  </r>
  <r>
    <x v="2"/>
    <x v="1"/>
    <x v="2"/>
    <x v="6"/>
    <x v="1"/>
    <x v="1"/>
    <x v="2"/>
    <x v="0"/>
    <n v="0"/>
    <n v="0"/>
    <n v="0"/>
    <n v="0"/>
    <n v="14"/>
    <n v="418209.97"/>
    <n v="0"/>
    <n v="0"/>
    <n v="0"/>
    <n v="0"/>
    <n v="0"/>
    <n v="0"/>
    <n v="418209.97"/>
  </r>
  <r>
    <x v="2"/>
    <x v="1"/>
    <x v="2"/>
    <x v="6"/>
    <x v="1"/>
    <x v="2"/>
    <x v="0"/>
    <x v="0"/>
    <n v="2"/>
    <n v="0"/>
    <n v="6638.39"/>
    <n v="6638.39"/>
    <n v="36"/>
    <n v="432387.7"/>
    <n v="0"/>
    <n v="0"/>
    <n v="6638.39"/>
    <n v="6638.39"/>
    <n v="0"/>
    <n v="0"/>
    <n v="432387.7"/>
  </r>
  <r>
    <x v="2"/>
    <x v="1"/>
    <x v="2"/>
    <x v="6"/>
    <x v="1"/>
    <x v="2"/>
    <x v="0"/>
    <x v="1"/>
    <n v="0"/>
    <n v="0"/>
    <n v="0"/>
    <n v="0"/>
    <n v="2"/>
    <n v="31317"/>
    <n v="0"/>
    <n v="0"/>
    <n v="0"/>
    <n v="0"/>
    <n v="0"/>
    <n v="0"/>
    <n v="31317"/>
  </r>
  <r>
    <x v="2"/>
    <x v="1"/>
    <x v="2"/>
    <x v="6"/>
    <x v="1"/>
    <x v="3"/>
    <x v="0"/>
    <x v="0"/>
    <n v="0"/>
    <n v="0"/>
    <n v="0"/>
    <n v="0"/>
    <n v="157"/>
    <n v="1141378.46"/>
    <n v="0"/>
    <n v="0"/>
    <n v="0"/>
    <n v="0"/>
    <n v="0"/>
    <n v="0"/>
    <n v="1141378.46"/>
  </r>
  <r>
    <x v="2"/>
    <x v="1"/>
    <x v="2"/>
    <x v="6"/>
    <x v="1"/>
    <x v="3"/>
    <x v="1"/>
    <x v="1"/>
    <n v="0"/>
    <n v="0"/>
    <n v="0"/>
    <n v="0"/>
    <n v="2"/>
    <n v="32154.94"/>
    <n v="0"/>
    <n v="0"/>
    <n v="0"/>
    <n v="0"/>
    <n v="0"/>
    <n v="0"/>
    <n v="32154.94"/>
  </r>
  <r>
    <x v="2"/>
    <x v="1"/>
    <x v="2"/>
    <x v="6"/>
    <x v="2"/>
    <x v="4"/>
    <x v="0"/>
    <x v="0"/>
    <n v="27"/>
    <n v="0"/>
    <n v="289070.57"/>
    <n v="212300.69999999998"/>
    <n v="5939"/>
    <n v="78503696.810000017"/>
    <n v="0"/>
    <n v="0"/>
    <n v="289070.57"/>
    <n v="212300.69999999998"/>
    <n v="0"/>
    <n v="0"/>
    <n v="78503696.810000017"/>
  </r>
  <r>
    <x v="2"/>
    <x v="1"/>
    <x v="2"/>
    <x v="6"/>
    <x v="2"/>
    <x v="4"/>
    <x v="0"/>
    <x v="1"/>
    <n v="0"/>
    <n v="0"/>
    <n v="0"/>
    <n v="0"/>
    <n v="899"/>
    <n v="16950737.739999998"/>
    <n v="0"/>
    <n v="0"/>
    <n v="0"/>
    <n v="0"/>
    <n v="0"/>
    <n v="0"/>
    <n v="16950737.739999998"/>
  </r>
  <r>
    <x v="2"/>
    <x v="1"/>
    <x v="2"/>
    <x v="6"/>
    <x v="2"/>
    <x v="4"/>
    <x v="1"/>
    <x v="0"/>
    <n v="0"/>
    <n v="0"/>
    <n v="0"/>
    <n v="0"/>
    <n v="17"/>
    <n v="863179.09000000008"/>
    <n v="0"/>
    <n v="0"/>
    <n v="0"/>
    <n v="0"/>
    <n v="0"/>
    <n v="0"/>
    <n v="863179.09000000008"/>
  </r>
  <r>
    <x v="2"/>
    <x v="1"/>
    <x v="2"/>
    <x v="6"/>
    <x v="2"/>
    <x v="4"/>
    <x v="1"/>
    <x v="1"/>
    <n v="0"/>
    <n v="0"/>
    <n v="0"/>
    <n v="0"/>
    <n v="42"/>
    <n v="680734.1"/>
    <n v="0"/>
    <n v="0"/>
    <n v="0"/>
    <n v="0"/>
    <n v="0"/>
    <n v="0"/>
    <n v="680734.1"/>
  </r>
  <r>
    <x v="2"/>
    <x v="1"/>
    <x v="2"/>
    <x v="6"/>
    <x v="2"/>
    <x v="4"/>
    <x v="2"/>
    <x v="0"/>
    <n v="0"/>
    <n v="0"/>
    <n v="0"/>
    <n v="0"/>
    <n v="3"/>
    <n v="560643.5"/>
    <n v="0"/>
    <n v="0"/>
    <n v="0"/>
    <n v="0"/>
    <n v="0"/>
    <n v="0"/>
    <n v="560643.5"/>
  </r>
  <r>
    <x v="2"/>
    <x v="1"/>
    <x v="2"/>
    <x v="6"/>
    <x v="2"/>
    <x v="4"/>
    <x v="2"/>
    <x v="1"/>
    <n v="0"/>
    <n v="0"/>
    <n v="0"/>
    <n v="0"/>
    <n v="1"/>
    <n v="38315.67"/>
    <n v="0"/>
    <n v="0"/>
    <n v="0"/>
    <n v="0"/>
    <n v="0"/>
    <n v="0"/>
    <n v="38315.67"/>
  </r>
  <r>
    <x v="2"/>
    <x v="1"/>
    <x v="2"/>
    <x v="6"/>
    <x v="2"/>
    <x v="0"/>
    <x v="0"/>
    <x v="0"/>
    <n v="75"/>
    <n v="0.05"/>
    <n v="487329.91000000003"/>
    <n v="367677.28"/>
    <n v="412"/>
    <n v="4562646.58"/>
    <n v="0"/>
    <n v="0"/>
    <n v="487329.91000000003"/>
    <n v="367677.28"/>
    <n v="0"/>
    <n v="0"/>
    <n v="4562646.58"/>
  </r>
  <r>
    <x v="2"/>
    <x v="1"/>
    <x v="2"/>
    <x v="6"/>
    <x v="2"/>
    <x v="0"/>
    <x v="0"/>
    <x v="1"/>
    <n v="0"/>
    <n v="0"/>
    <n v="0"/>
    <n v="0"/>
    <n v="53"/>
    <n v="847760.59"/>
    <n v="0"/>
    <n v="0"/>
    <n v="0"/>
    <n v="0"/>
    <n v="0"/>
    <n v="0"/>
    <n v="847760.59"/>
  </r>
  <r>
    <x v="2"/>
    <x v="1"/>
    <x v="2"/>
    <x v="6"/>
    <x v="2"/>
    <x v="0"/>
    <x v="1"/>
    <x v="0"/>
    <n v="0"/>
    <n v="0"/>
    <n v="0"/>
    <n v="0"/>
    <n v="1"/>
    <n v="352748"/>
    <n v="0"/>
    <n v="0"/>
    <n v="0"/>
    <n v="0"/>
    <n v="0"/>
    <n v="0"/>
    <n v="352748"/>
  </r>
  <r>
    <x v="2"/>
    <x v="1"/>
    <x v="2"/>
    <x v="6"/>
    <x v="2"/>
    <x v="1"/>
    <x v="0"/>
    <x v="0"/>
    <n v="252"/>
    <n v="0.02"/>
    <n v="1547082.7"/>
    <n v="1119115.94"/>
    <n v="1293"/>
    <n v="21725055.899999999"/>
    <n v="0"/>
    <n v="0"/>
    <n v="1547082.7"/>
    <n v="1119115.94"/>
    <n v="0"/>
    <n v="0"/>
    <n v="21725055.899999999"/>
  </r>
  <r>
    <x v="2"/>
    <x v="1"/>
    <x v="2"/>
    <x v="6"/>
    <x v="2"/>
    <x v="1"/>
    <x v="0"/>
    <x v="1"/>
    <n v="0"/>
    <n v="0"/>
    <n v="0"/>
    <n v="0"/>
    <n v="46"/>
    <n v="752502.90000000014"/>
    <n v="0"/>
    <n v="0"/>
    <n v="0"/>
    <n v="0"/>
    <n v="0"/>
    <n v="0"/>
    <n v="752502.90000000014"/>
  </r>
  <r>
    <x v="2"/>
    <x v="1"/>
    <x v="2"/>
    <x v="6"/>
    <x v="2"/>
    <x v="1"/>
    <x v="1"/>
    <x v="0"/>
    <n v="0"/>
    <n v="0"/>
    <n v="0"/>
    <n v="0"/>
    <n v="3"/>
    <n v="35302.53"/>
    <n v="0"/>
    <n v="0"/>
    <n v="0"/>
    <n v="0"/>
    <n v="0"/>
    <n v="0"/>
    <n v="35302.53"/>
  </r>
  <r>
    <x v="2"/>
    <x v="1"/>
    <x v="2"/>
    <x v="6"/>
    <x v="2"/>
    <x v="1"/>
    <x v="2"/>
    <x v="0"/>
    <n v="0"/>
    <n v="0"/>
    <n v="0"/>
    <n v="0"/>
    <n v="0"/>
    <n v="106691.8"/>
    <n v="0"/>
    <n v="0"/>
    <n v="0"/>
    <n v="0"/>
    <n v="0"/>
    <n v="0"/>
    <n v="106691.8"/>
  </r>
  <r>
    <x v="2"/>
    <x v="1"/>
    <x v="2"/>
    <x v="6"/>
    <x v="2"/>
    <x v="2"/>
    <x v="0"/>
    <x v="0"/>
    <n v="0"/>
    <n v="0"/>
    <n v="0"/>
    <n v="0"/>
    <n v="9"/>
    <n v="132936.79"/>
    <n v="0"/>
    <n v="0"/>
    <n v="0"/>
    <n v="0"/>
    <n v="0"/>
    <n v="0"/>
    <n v="132936.79"/>
  </r>
  <r>
    <x v="2"/>
    <x v="1"/>
    <x v="2"/>
    <x v="6"/>
    <x v="2"/>
    <x v="3"/>
    <x v="0"/>
    <x v="0"/>
    <n v="0"/>
    <n v="0"/>
    <n v="0"/>
    <n v="0"/>
    <n v="2045"/>
    <n v="33696048.920000002"/>
    <n v="0"/>
    <n v="0"/>
    <n v="0"/>
    <n v="0"/>
    <n v="0"/>
    <n v="0"/>
    <n v="33696048.920000002"/>
  </r>
  <r>
    <x v="2"/>
    <x v="1"/>
    <x v="2"/>
    <x v="6"/>
    <x v="2"/>
    <x v="3"/>
    <x v="0"/>
    <x v="1"/>
    <n v="0"/>
    <n v="0"/>
    <n v="0"/>
    <n v="0"/>
    <n v="5"/>
    <n v="76899.899999999994"/>
    <n v="0"/>
    <n v="0"/>
    <n v="0"/>
    <n v="0"/>
    <n v="0"/>
    <n v="0"/>
    <n v="76899.899999999994"/>
  </r>
  <r>
    <x v="2"/>
    <x v="1"/>
    <x v="2"/>
    <x v="6"/>
    <x v="2"/>
    <x v="3"/>
    <x v="1"/>
    <x v="1"/>
    <n v="0"/>
    <n v="0"/>
    <n v="0"/>
    <n v="0"/>
    <n v="3"/>
    <n v="70519.45"/>
    <n v="0"/>
    <n v="0"/>
    <n v="0"/>
    <n v="0"/>
    <n v="0"/>
    <n v="0"/>
    <n v="70519.45"/>
  </r>
  <r>
    <x v="2"/>
    <x v="1"/>
    <x v="2"/>
    <x v="6"/>
    <x v="3"/>
    <x v="0"/>
    <x v="0"/>
    <x v="0"/>
    <n v="1"/>
    <n v="0"/>
    <n v="1023.03"/>
    <n v="1759.31"/>
    <n v="12"/>
    <n v="56310.320000000007"/>
    <n v="0"/>
    <n v="0"/>
    <n v="1023.03"/>
    <n v="1759.31"/>
    <n v="0"/>
    <n v="0"/>
    <n v="56310.320000000007"/>
  </r>
  <r>
    <x v="2"/>
    <x v="1"/>
    <x v="2"/>
    <x v="6"/>
    <x v="3"/>
    <x v="0"/>
    <x v="0"/>
    <x v="1"/>
    <n v="0"/>
    <n v="0"/>
    <n v="0"/>
    <n v="0"/>
    <n v="2"/>
    <n v="31718"/>
    <n v="0"/>
    <n v="0"/>
    <n v="0"/>
    <n v="0"/>
    <n v="0"/>
    <n v="0"/>
    <n v="31718"/>
  </r>
  <r>
    <x v="2"/>
    <x v="1"/>
    <x v="2"/>
    <x v="6"/>
    <x v="3"/>
    <x v="1"/>
    <x v="0"/>
    <x v="0"/>
    <n v="375"/>
    <n v="0.14000000000000001"/>
    <n v="525913.43999999994"/>
    <n v="349047.29000000004"/>
    <n v="4760"/>
    <n v="20468521.849999998"/>
    <n v="0"/>
    <n v="0"/>
    <n v="525913.43999999994"/>
    <n v="349047.29000000004"/>
    <n v="0"/>
    <n v="0"/>
    <n v="20468521.849999998"/>
  </r>
  <r>
    <x v="2"/>
    <x v="1"/>
    <x v="2"/>
    <x v="6"/>
    <x v="3"/>
    <x v="1"/>
    <x v="0"/>
    <x v="1"/>
    <n v="0"/>
    <n v="0"/>
    <n v="0"/>
    <n v="0"/>
    <n v="517"/>
    <n v="8338548.7199999997"/>
    <n v="0"/>
    <n v="0"/>
    <n v="0"/>
    <n v="0"/>
    <n v="0"/>
    <n v="0"/>
    <n v="8338548.7199999997"/>
  </r>
  <r>
    <x v="2"/>
    <x v="1"/>
    <x v="2"/>
    <x v="6"/>
    <x v="3"/>
    <x v="1"/>
    <x v="1"/>
    <x v="0"/>
    <n v="0"/>
    <n v="0"/>
    <n v="0"/>
    <n v="0"/>
    <n v="3"/>
    <n v="20105"/>
    <n v="0"/>
    <n v="0"/>
    <n v="0"/>
    <n v="0"/>
    <n v="0"/>
    <n v="0"/>
    <n v="20105"/>
  </r>
  <r>
    <x v="2"/>
    <x v="1"/>
    <x v="2"/>
    <x v="6"/>
    <x v="3"/>
    <x v="1"/>
    <x v="1"/>
    <x v="1"/>
    <n v="0"/>
    <n v="0"/>
    <n v="0"/>
    <n v="0"/>
    <n v="3"/>
    <n v="48232.41"/>
    <n v="0"/>
    <n v="0"/>
    <n v="0"/>
    <n v="0"/>
    <n v="0"/>
    <n v="0"/>
    <n v="48232.41"/>
  </r>
  <r>
    <x v="2"/>
    <x v="1"/>
    <x v="2"/>
    <x v="6"/>
    <x v="3"/>
    <x v="2"/>
    <x v="0"/>
    <x v="0"/>
    <n v="0"/>
    <n v="0"/>
    <n v="0"/>
    <n v="0"/>
    <n v="542"/>
    <n v="2157540.2600000002"/>
    <n v="0"/>
    <n v="0"/>
    <n v="0"/>
    <n v="0"/>
    <n v="0"/>
    <n v="0"/>
    <n v="2157540.2600000002"/>
  </r>
  <r>
    <x v="2"/>
    <x v="1"/>
    <x v="2"/>
    <x v="6"/>
    <x v="3"/>
    <x v="2"/>
    <x v="0"/>
    <x v="1"/>
    <n v="0"/>
    <n v="0"/>
    <n v="0"/>
    <n v="0"/>
    <n v="103"/>
    <n v="1727682.11"/>
    <n v="0"/>
    <n v="0"/>
    <n v="0"/>
    <n v="0"/>
    <n v="0"/>
    <n v="0"/>
    <n v="1727682.11"/>
  </r>
  <r>
    <x v="2"/>
    <x v="1"/>
    <x v="2"/>
    <x v="6"/>
    <x v="3"/>
    <x v="3"/>
    <x v="0"/>
    <x v="0"/>
    <n v="0"/>
    <n v="0"/>
    <n v="0"/>
    <n v="0"/>
    <n v="1"/>
    <n v="3500"/>
    <n v="0"/>
    <n v="0"/>
    <n v="0"/>
    <n v="0"/>
    <n v="0"/>
    <n v="0"/>
    <n v="3500"/>
  </r>
  <r>
    <x v="2"/>
    <x v="1"/>
    <x v="2"/>
    <x v="6"/>
    <x v="4"/>
    <x v="0"/>
    <x v="0"/>
    <x v="0"/>
    <n v="0"/>
    <n v="0"/>
    <n v="0"/>
    <n v="0"/>
    <n v="9"/>
    <n v="124620108.50999999"/>
    <n v="0"/>
    <n v="0"/>
    <n v="0"/>
    <n v="0"/>
    <n v="0"/>
    <n v="0"/>
    <n v="124620108.50999999"/>
  </r>
  <r>
    <x v="2"/>
    <x v="1"/>
    <x v="2"/>
    <x v="6"/>
    <x v="4"/>
    <x v="0"/>
    <x v="0"/>
    <x v="1"/>
    <n v="0"/>
    <n v="0"/>
    <n v="0"/>
    <n v="0"/>
    <n v="0"/>
    <n v="3103614.39"/>
    <n v="0"/>
    <n v="0"/>
    <n v="0"/>
    <n v="0"/>
    <n v="0"/>
    <n v="0"/>
    <n v="3103614.39"/>
  </r>
  <r>
    <x v="2"/>
    <x v="1"/>
    <x v="2"/>
    <x v="6"/>
    <x v="4"/>
    <x v="0"/>
    <x v="1"/>
    <x v="0"/>
    <n v="0"/>
    <n v="0"/>
    <n v="0"/>
    <n v="0"/>
    <n v="0"/>
    <n v="-201038.41"/>
    <n v="0"/>
    <n v="0"/>
    <n v="0"/>
    <n v="0"/>
    <n v="0"/>
    <n v="0"/>
    <n v="-201038.41"/>
  </r>
  <r>
    <x v="2"/>
    <x v="1"/>
    <x v="2"/>
    <x v="6"/>
    <x v="4"/>
    <x v="0"/>
    <x v="1"/>
    <x v="1"/>
    <n v="0"/>
    <n v="0"/>
    <n v="0"/>
    <n v="0"/>
    <n v="0"/>
    <n v="29910.92"/>
    <n v="0"/>
    <n v="0"/>
    <n v="0"/>
    <n v="0"/>
    <n v="0"/>
    <n v="0"/>
    <n v="29910.92"/>
  </r>
  <r>
    <x v="2"/>
    <x v="1"/>
    <x v="2"/>
    <x v="6"/>
    <x v="4"/>
    <x v="0"/>
    <x v="2"/>
    <x v="0"/>
    <n v="0"/>
    <n v="0"/>
    <n v="0"/>
    <n v="0"/>
    <n v="0"/>
    <n v="417380.14999999997"/>
    <n v="0"/>
    <n v="0"/>
    <n v="0"/>
    <n v="0"/>
    <n v="0"/>
    <n v="0"/>
    <n v="417380.14999999997"/>
  </r>
  <r>
    <x v="2"/>
    <x v="1"/>
    <x v="2"/>
    <x v="6"/>
    <x v="4"/>
    <x v="1"/>
    <x v="0"/>
    <x v="0"/>
    <n v="0"/>
    <n v="0"/>
    <n v="0"/>
    <n v="0"/>
    <n v="118"/>
    <n v="1159270.22"/>
    <n v="0"/>
    <n v="0"/>
    <n v="0"/>
    <n v="0"/>
    <n v="0"/>
    <n v="0"/>
    <n v="1159270.22"/>
  </r>
  <r>
    <x v="2"/>
    <x v="1"/>
    <x v="2"/>
    <x v="6"/>
    <x v="4"/>
    <x v="3"/>
    <x v="0"/>
    <x v="0"/>
    <n v="0"/>
    <n v="0"/>
    <n v="0"/>
    <n v="0"/>
    <n v="81"/>
    <n v="1031754.42"/>
    <n v="0"/>
    <n v="0"/>
    <n v="0"/>
    <n v="0"/>
    <n v="0"/>
    <n v="0"/>
    <n v="1031754.42"/>
  </r>
  <r>
    <x v="2"/>
    <x v="1"/>
    <x v="2"/>
    <x v="7"/>
    <x v="0"/>
    <x v="4"/>
    <x v="0"/>
    <x v="0"/>
    <n v="67"/>
    <n v="55.13"/>
    <n v="42618.239999999998"/>
    <n v="28760.030000000002"/>
    <n v="0"/>
    <n v="0"/>
    <n v="0"/>
    <n v="0"/>
    <n v="42618.239999999998"/>
    <n v="28760.030000000002"/>
    <n v="0"/>
    <n v="0"/>
    <n v="0"/>
  </r>
  <r>
    <x v="2"/>
    <x v="1"/>
    <x v="2"/>
    <x v="7"/>
    <x v="0"/>
    <x v="0"/>
    <x v="0"/>
    <x v="0"/>
    <n v="31982"/>
    <n v="18754.569999999996"/>
    <n v="31880107.619999994"/>
    <n v="27913833.570000004"/>
    <n v="305"/>
    <n v="4460246.0699999994"/>
    <n v="0"/>
    <n v="0"/>
    <n v="31880107.619999994"/>
    <n v="27913833.570000004"/>
    <n v="0"/>
    <n v="0"/>
    <n v="4460246.0699999994"/>
  </r>
  <r>
    <x v="2"/>
    <x v="1"/>
    <x v="2"/>
    <x v="7"/>
    <x v="0"/>
    <x v="0"/>
    <x v="0"/>
    <x v="1"/>
    <n v="0"/>
    <n v="0"/>
    <n v="0"/>
    <n v="0"/>
    <n v="34"/>
    <n v="616541.28"/>
    <n v="0"/>
    <n v="0"/>
    <n v="0"/>
    <n v="0"/>
    <n v="0"/>
    <n v="0"/>
    <n v="616541.28"/>
  </r>
  <r>
    <x v="2"/>
    <x v="1"/>
    <x v="2"/>
    <x v="7"/>
    <x v="0"/>
    <x v="1"/>
    <x v="0"/>
    <x v="0"/>
    <n v="735230"/>
    <n v="695795.22"/>
    <n v="428069818.36000001"/>
    <n v="377361543.22000009"/>
    <n v="16542"/>
    <n v="154692693.44"/>
    <n v="0"/>
    <n v="0"/>
    <n v="428069818.36000001"/>
    <n v="377361543.22000009"/>
    <n v="0"/>
    <n v="0"/>
    <n v="154692693.44"/>
  </r>
  <r>
    <x v="2"/>
    <x v="1"/>
    <x v="2"/>
    <x v="7"/>
    <x v="0"/>
    <x v="1"/>
    <x v="0"/>
    <x v="1"/>
    <n v="0"/>
    <n v="0"/>
    <n v="0"/>
    <n v="0"/>
    <n v="2910"/>
    <n v="50301456.579999998"/>
    <n v="0"/>
    <n v="0"/>
    <n v="0"/>
    <n v="0"/>
    <n v="0"/>
    <n v="0"/>
    <n v="50301456.579999998"/>
  </r>
  <r>
    <x v="2"/>
    <x v="1"/>
    <x v="2"/>
    <x v="7"/>
    <x v="0"/>
    <x v="1"/>
    <x v="1"/>
    <x v="0"/>
    <n v="0"/>
    <n v="0"/>
    <n v="0"/>
    <n v="0"/>
    <n v="4"/>
    <n v="148538.46999999997"/>
    <n v="0"/>
    <n v="0"/>
    <n v="0"/>
    <n v="0"/>
    <n v="0"/>
    <n v="0"/>
    <n v="148538.46999999997"/>
  </r>
  <r>
    <x v="2"/>
    <x v="1"/>
    <x v="2"/>
    <x v="7"/>
    <x v="0"/>
    <x v="1"/>
    <x v="1"/>
    <x v="1"/>
    <n v="0"/>
    <n v="0"/>
    <n v="0"/>
    <n v="0"/>
    <n v="83"/>
    <n v="1368419.55"/>
    <n v="0"/>
    <n v="0"/>
    <n v="0"/>
    <n v="0"/>
    <n v="0"/>
    <n v="0"/>
    <n v="1368419.55"/>
  </r>
  <r>
    <x v="2"/>
    <x v="1"/>
    <x v="2"/>
    <x v="7"/>
    <x v="0"/>
    <x v="1"/>
    <x v="2"/>
    <x v="0"/>
    <n v="0"/>
    <n v="0"/>
    <n v="0"/>
    <n v="0"/>
    <n v="5"/>
    <n v="189555.14"/>
    <n v="0"/>
    <n v="0"/>
    <n v="0"/>
    <n v="0"/>
    <n v="0"/>
    <n v="0"/>
    <n v="189555.14"/>
  </r>
  <r>
    <x v="2"/>
    <x v="1"/>
    <x v="2"/>
    <x v="7"/>
    <x v="0"/>
    <x v="1"/>
    <x v="3"/>
    <x v="0"/>
    <n v="0"/>
    <n v="0"/>
    <n v="0"/>
    <n v="0"/>
    <n v="1"/>
    <n v="3236.16"/>
    <n v="0"/>
    <n v="0"/>
    <n v="0"/>
    <n v="0"/>
    <n v="0"/>
    <n v="0"/>
    <n v="3236.16"/>
  </r>
  <r>
    <x v="2"/>
    <x v="1"/>
    <x v="2"/>
    <x v="7"/>
    <x v="0"/>
    <x v="2"/>
    <x v="0"/>
    <x v="0"/>
    <n v="50"/>
    <n v="53.989999999999995"/>
    <n v="-285.2600000000001"/>
    <n v="27649.79"/>
    <n v="9"/>
    <n v="40167.269999999997"/>
    <n v="0"/>
    <n v="0"/>
    <n v="-285.2600000000001"/>
    <n v="27649.79"/>
    <n v="0"/>
    <n v="0"/>
    <n v="40167.269999999997"/>
  </r>
  <r>
    <x v="2"/>
    <x v="1"/>
    <x v="2"/>
    <x v="7"/>
    <x v="0"/>
    <x v="3"/>
    <x v="0"/>
    <x v="0"/>
    <n v="30976"/>
    <n v="31096.439999999995"/>
    <n v="34523730.109999999"/>
    <n v="33437459.649999999"/>
    <n v="2376"/>
    <n v="30212935.260000002"/>
    <n v="0"/>
    <n v="0"/>
    <n v="34523730.109999999"/>
    <n v="33437459.649999999"/>
    <n v="0"/>
    <n v="0"/>
    <n v="30212935.260000002"/>
  </r>
  <r>
    <x v="2"/>
    <x v="1"/>
    <x v="2"/>
    <x v="7"/>
    <x v="0"/>
    <x v="3"/>
    <x v="0"/>
    <x v="1"/>
    <n v="0"/>
    <n v="0"/>
    <n v="0"/>
    <n v="0"/>
    <n v="8"/>
    <n v="141236.5"/>
    <n v="0"/>
    <n v="0"/>
    <n v="0"/>
    <n v="0"/>
    <n v="0"/>
    <n v="0"/>
    <n v="141236.5"/>
  </r>
  <r>
    <x v="2"/>
    <x v="1"/>
    <x v="2"/>
    <x v="7"/>
    <x v="1"/>
    <x v="4"/>
    <x v="0"/>
    <x v="0"/>
    <n v="33675"/>
    <n v="34191.000000000007"/>
    <n v="29671422.169999998"/>
    <n v="25773698.399999995"/>
    <n v="1604"/>
    <n v="13276092.780000001"/>
    <n v="0"/>
    <n v="0"/>
    <n v="29671422.169999998"/>
    <n v="25773698.399999995"/>
    <n v="0"/>
    <n v="0"/>
    <n v="13276092.780000001"/>
  </r>
  <r>
    <x v="2"/>
    <x v="1"/>
    <x v="2"/>
    <x v="7"/>
    <x v="1"/>
    <x v="4"/>
    <x v="0"/>
    <x v="1"/>
    <n v="0"/>
    <n v="0"/>
    <n v="0"/>
    <n v="0"/>
    <n v="344"/>
    <n v="5842772.2799999993"/>
    <n v="0"/>
    <n v="0"/>
    <n v="0"/>
    <n v="0"/>
    <n v="0"/>
    <n v="0"/>
    <n v="5842772.2799999993"/>
  </r>
  <r>
    <x v="2"/>
    <x v="1"/>
    <x v="2"/>
    <x v="7"/>
    <x v="1"/>
    <x v="4"/>
    <x v="1"/>
    <x v="0"/>
    <n v="0"/>
    <n v="0"/>
    <n v="0"/>
    <n v="0"/>
    <n v="7"/>
    <n v="271670.38"/>
    <n v="0"/>
    <n v="0"/>
    <n v="0"/>
    <n v="0"/>
    <n v="0"/>
    <n v="0"/>
    <n v="271670.38"/>
  </r>
  <r>
    <x v="2"/>
    <x v="1"/>
    <x v="2"/>
    <x v="7"/>
    <x v="1"/>
    <x v="4"/>
    <x v="1"/>
    <x v="1"/>
    <n v="0"/>
    <n v="0"/>
    <n v="0"/>
    <n v="0"/>
    <n v="25"/>
    <n v="403933.91000000003"/>
    <n v="0"/>
    <n v="0"/>
    <n v="0"/>
    <n v="0"/>
    <n v="0"/>
    <n v="0"/>
    <n v="403933.91000000003"/>
  </r>
  <r>
    <x v="2"/>
    <x v="1"/>
    <x v="2"/>
    <x v="7"/>
    <x v="1"/>
    <x v="4"/>
    <x v="2"/>
    <x v="0"/>
    <n v="0"/>
    <n v="0"/>
    <n v="0"/>
    <n v="0"/>
    <n v="2"/>
    <n v="135501.93"/>
    <n v="0"/>
    <n v="0"/>
    <n v="0"/>
    <n v="0"/>
    <n v="0"/>
    <n v="0"/>
    <n v="135501.93"/>
  </r>
  <r>
    <x v="2"/>
    <x v="1"/>
    <x v="2"/>
    <x v="7"/>
    <x v="1"/>
    <x v="0"/>
    <x v="0"/>
    <x v="0"/>
    <n v="774"/>
    <n v="901.38999999999987"/>
    <n v="956131.49999999988"/>
    <n v="933674.56000000017"/>
    <n v="55"/>
    <n v="733441.7699999999"/>
    <n v="0"/>
    <n v="0"/>
    <n v="956131.49999999988"/>
    <n v="933674.56000000017"/>
    <n v="0"/>
    <n v="0"/>
    <n v="733441.7699999999"/>
  </r>
  <r>
    <x v="2"/>
    <x v="1"/>
    <x v="2"/>
    <x v="7"/>
    <x v="1"/>
    <x v="0"/>
    <x v="0"/>
    <x v="1"/>
    <n v="0"/>
    <n v="0"/>
    <n v="0"/>
    <n v="0"/>
    <n v="2"/>
    <n v="31494"/>
    <n v="0"/>
    <n v="0"/>
    <n v="0"/>
    <n v="0"/>
    <n v="0"/>
    <n v="0"/>
    <n v="31494"/>
  </r>
  <r>
    <x v="2"/>
    <x v="1"/>
    <x v="2"/>
    <x v="7"/>
    <x v="1"/>
    <x v="0"/>
    <x v="1"/>
    <x v="0"/>
    <n v="0"/>
    <n v="0"/>
    <n v="0"/>
    <n v="0"/>
    <n v="1"/>
    <n v="198353"/>
    <n v="0"/>
    <n v="0"/>
    <n v="0"/>
    <n v="0"/>
    <n v="0"/>
    <n v="0"/>
    <n v="198353"/>
  </r>
  <r>
    <x v="2"/>
    <x v="1"/>
    <x v="2"/>
    <x v="7"/>
    <x v="1"/>
    <x v="1"/>
    <x v="0"/>
    <x v="0"/>
    <n v="75160"/>
    <n v="74137.100000000006"/>
    <n v="52430783.819999993"/>
    <n v="52040732.330000006"/>
    <n v="2186"/>
    <n v="26342198.59"/>
    <n v="0"/>
    <n v="0"/>
    <n v="52430783.819999993"/>
    <n v="52040732.330000006"/>
    <n v="0"/>
    <n v="0"/>
    <n v="26342198.59"/>
  </r>
  <r>
    <x v="2"/>
    <x v="1"/>
    <x v="2"/>
    <x v="7"/>
    <x v="1"/>
    <x v="1"/>
    <x v="0"/>
    <x v="1"/>
    <n v="0"/>
    <n v="0"/>
    <n v="0"/>
    <n v="0"/>
    <n v="463"/>
    <n v="7771578.9600000009"/>
    <n v="0"/>
    <n v="0"/>
    <n v="0"/>
    <n v="0"/>
    <n v="0"/>
    <n v="0"/>
    <n v="7771578.9600000009"/>
  </r>
  <r>
    <x v="2"/>
    <x v="1"/>
    <x v="2"/>
    <x v="7"/>
    <x v="1"/>
    <x v="1"/>
    <x v="1"/>
    <x v="0"/>
    <n v="0"/>
    <n v="0"/>
    <n v="0"/>
    <n v="0"/>
    <n v="4"/>
    <n v="128949.24"/>
    <n v="0"/>
    <n v="0"/>
    <n v="0"/>
    <n v="0"/>
    <n v="0"/>
    <n v="0"/>
    <n v="128949.24"/>
  </r>
  <r>
    <x v="2"/>
    <x v="1"/>
    <x v="2"/>
    <x v="7"/>
    <x v="1"/>
    <x v="1"/>
    <x v="1"/>
    <x v="1"/>
    <n v="0"/>
    <n v="0"/>
    <n v="0"/>
    <n v="0"/>
    <n v="19"/>
    <n v="310260.67"/>
    <n v="0"/>
    <n v="0"/>
    <n v="0"/>
    <n v="0"/>
    <n v="0"/>
    <n v="0"/>
    <n v="310260.67"/>
  </r>
  <r>
    <x v="2"/>
    <x v="1"/>
    <x v="2"/>
    <x v="7"/>
    <x v="1"/>
    <x v="1"/>
    <x v="2"/>
    <x v="0"/>
    <n v="0"/>
    <n v="0"/>
    <n v="0"/>
    <n v="0"/>
    <n v="2"/>
    <n v="17736.690000000002"/>
    <n v="0"/>
    <n v="0"/>
    <n v="0"/>
    <n v="0"/>
    <n v="0"/>
    <n v="0"/>
    <n v="17736.690000000002"/>
  </r>
  <r>
    <x v="2"/>
    <x v="1"/>
    <x v="2"/>
    <x v="7"/>
    <x v="1"/>
    <x v="2"/>
    <x v="0"/>
    <x v="0"/>
    <n v="8"/>
    <n v="21.61"/>
    <n v="8600.81"/>
    <n v="7353.08"/>
    <n v="2"/>
    <n v="18018.38"/>
    <n v="0"/>
    <n v="0"/>
    <n v="8600.81"/>
    <n v="7353.08"/>
    <n v="0"/>
    <n v="0"/>
    <n v="18018.38"/>
  </r>
  <r>
    <x v="2"/>
    <x v="1"/>
    <x v="2"/>
    <x v="7"/>
    <x v="1"/>
    <x v="3"/>
    <x v="0"/>
    <x v="0"/>
    <n v="39"/>
    <n v="162.69999999999996"/>
    <n v="59175.189999999995"/>
    <n v="102993.57"/>
    <n v="3"/>
    <n v="61413.29"/>
    <n v="0"/>
    <n v="0"/>
    <n v="59175.189999999995"/>
    <n v="102993.57"/>
    <n v="0"/>
    <n v="0"/>
    <n v="61413.29"/>
  </r>
  <r>
    <x v="2"/>
    <x v="1"/>
    <x v="2"/>
    <x v="7"/>
    <x v="2"/>
    <x v="4"/>
    <x v="0"/>
    <x v="0"/>
    <n v="24322"/>
    <n v="22036.870000000003"/>
    <n v="86932410.309999987"/>
    <n v="71068212.189999968"/>
    <n v="1106"/>
    <n v="35316620.420000002"/>
    <n v="0"/>
    <n v="0"/>
    <n v="86932410.309999987"/>
    <n v="71068212.189999968"/>
    <n v="0"/>
    <n v="0"/>
    <n v="35316620.420000002"/>
  </r>
  <r>
    <x v="2"/>
    <x v="1"/>
    <x v="2"/>
    <x v="7"/>
    <x v="2"/>
    <x v="4"/>
    <x v="0"/>
    <x v="1"/>
    <n v="0"/>
    <n v="0"/>
    <n v="0"/>
    <n v="0"/>
    <n v="35"/>
    <n v="862892.09000000008"/>
    <n v="0"/>
    <n v="0"/>
    <n v="0"/>
    <n v="0"/>
    <n v="0"/>
    <n v="0"/>
    <n v="862892.09000000008"/>
  </r>
  <r>
    <x v="2"/>
    <x v="1"/>
    <x v="2"/>
    <x v="7"/>
    <x v="2"/>
    <x v="4"/>
    <x v="1"/>
    <x v="0"/>
    <n v="0"/>
    <n v="0"/>
    <n v="0"/>
    <n v="0"/>
    <n v="8"/>
    <n v="615201.51"/>
    <n v="0"/>
    <n v="0"/>
    <n v="0"/>
    <n v="0"/>
    <n v="0"/>
    <n v="0"/>
    <n v="615201.51"/>
  </r>
  <r>
    <x v="2"/>
    <x v="1"/>
    <x v="2"/>
    <x v="7"/>
    <x v="2"/>
    <x v="4"/>
    <x v="1"/>
    <x v="1"/>
    <n v="0"/>
    <n v="0"/>
    <n v="0"/>
    <n v="0"/>
    <n v="3"/>
    <n v="49312.41"/>
    <n v="0"/>
    <n v="0"/>
    <n v="0"/>
    <n v="0"/>
    <n v="0"/>
    <n v="0"/>
    <n v="49312.41"/>
  </r>
  <r>
    <x v="2"/>
    <x v="1"/>
    <x v="2"/>
    <x v="7"/>
    <x v="2"/>
    <x v="4"/>
    <x v="2"/>
    <x v="0"/>
    <n v="0"/>
    <n v="0"/>
    <n v="0"/>
    <n v="0"/>
    <n v="2"/>
    <n v="126022.64"/>
    <n v="0"/>
    <n v="0"/>
    <n v="0"/>
    <n v="0"/>
    <n v="0"/>
    <n v="0"/>
    <n v="126022.64"/>
  </r>
  <r>
    <x v="2"/>
    <x v="1"/>
    <x v="2"/>
    <x v="7"/>
    <x v="2"/>
    <x v="0"/>
    <x v="0"/>
    <x v="0"/>
    <n v="4699"/>
    <n v="4447.3"/>
    <n v="13743727.84"/>
    <n v="12656516.370000001"/>
    <n v="342"/>
    <n v="8041523.6399999997"/>
    <n v="0"/>
    <n v="0"/>
    <n v="13743727.84"/>
    <n v="12656516.370000001"/>
    <n v="0"/>
    <n v="0"/>
    <n v="8041523.6399999997"/>
  </r>
  <r>
    <x v="2"/>
    <x v="1"/>
    <x v="2"/>
    <x v="7"/>
    <x v="2"/>
    <x v="0"/>
    <x v="0"/>
    <x v="1"/>
    <n v="0"/>
    <n v="0"/>
    <n v="0"/>
    <n v="0"/>
    <n v="16"/>
    <n v="263993"/>
    <n v="0"/>
    <n v="0"/>
    <n v="0"/>
    <n v="0"/>
    <n v="0"/>
    <n v="0"/>
    <n v="263993"/>
  </r>
  <r>
    <x v="2"/>
    <x v="1"/>
    <x v="2"/>
    <x v="7"/>
    <x v="2"/>
    <x v="1"/>
    <x v="0"/>
    <x v="0"/>
    <n v="1652"/>
    <n v="1751.48"/>
    <n v="3739565.93"/>
    <n v="4419862.84"/>
    <n v="74"/>
    <n v="3098442.87"/>
    <n v="0"/>
    <n v="0"/>
    <n v="3739565.93"/>
    <n v="4419862.84"/>
    <n v="0"/>
    <n v="0"/>
    <n v="3098442.87"/>
  </r>
  <r>
    <x v="2"/>
    <x v="1"/>
    <x v="2"/>
    <x v="7"/>
    <x v="2"/>
    <x v="1"/>
    <x v="0"/>
    <x v="1"/>
    <n v="0"/>
    <n v="0"/>
    <n v="0"/>
    <n v="0"/>
    <n v="3"/>
    <n v="49016.56"/>
    <n v="0"/>
    <n v="0"/>
    <n v="0"/>
    <n v="0"/>
    <n v="0"/>
    <n v="0"/>
    <n v="49016.56"/>
  </r>
  <r>
    <x v="2"/>
    <x v="1"/>
    <x v="2"/>
    <x v="7"/>
    <x v="2"/>
    <x v="1"/>
    <x v="1"/>
    <x v="0"/>
    <n v="0"/>
    <n v="0"/>
    <n v="0"/>
    <n v="0"/>
    <n v="0"/>
    <n v="11404.89"/>
    <n v="0"/>
    <n v="0"/>
    <n v="0"/>
    <n v="0"/>
    <n v="0"/>
    <n v="0"/>
    <n v="11404.89"/>
  </r>
  <r>
    <x v="2"/>
    <x v="1"/>
    <x v="2"/>
    <x v="7"/>
    <x v="2"/>
    <x v="1"/>
    <x v="2"/>
    <x v="0"/>
    <n v="0"/>
    <n v="0"/>
    <n v="0"/>
    <n v="0"/>
    <n v="0"/>
    <n v="-17715"/>
    <n v="0"/>
    <n v="0"/>
    <n v="0"/>
    <n v="0"/>
    <n v="0"/>
    <n v="0"/>
    <n v="-17715"/>
  </r>
  <r>
    <x v="2"/>
    <x v="1"/>
    <x v="2"/>
    <x v="7"/>
    <x v="2"/>
    <x v="2"/>
    <x v="0"/>
    <x v="0"/>
    <n v="20"/>
    <n v="13.600000000000001"/>
    <n v="7726"/>
    <n v="5198"/>
    <n v="0"/>
    <n v="0"/>
    <n v="0"/>
    <n v="0"/>
    <n v="7726"/>
    <n v="5198"/>
    <n v="0"/>
    <n v="0"/>
    <n v="0"/>
  </r>
  <r>
    <x v="2"/>
    <x v="1"/>
    <x v="2"/>
    <x v="7"/>
    <x v="2"/>
    <x v="3"/>
    <x v="0"/>
    <x v="0"/>
    <n v="985"/>
    <n v="861.06000000000006"/>
    <n v="4219879.4300000006"/>
    <n v="3768543.1899999995"/>
    <n v="116"/>
    <n v="1961229.0499999998"/>
    <n v="0"/>
    <n v="0"/>
    <n v="4219879.4300000006"/>
    <n v="3768543.1899999995"/>
    <n v="0"/>
    <n v="0"/>
    <n v="1961229.0499999998"/>
  </r>
  <r>
    <x v="2"/>
    <x v="1"/>
    <x v="2"/>
    <x v="7"/>
    <x v="3"/>
    <x v="0"/>
    <x v="0"/>
    <x v="0"/>
    <n v="0"/>
    <n v="1.6500000000000001"/>
    <n v="0"/>
    <n v="467.87"/>
    <n v="0"/>
    <n v="514.73"/>
    <n v="0"/>
    <n v="0"/>
    <n v="0"/>
    <n v="467.87"/>
    <n v="0"/>
    <n v="0"/>
    <n v="514.73"/>
  </r>
  <r>
    <x v="2"/>
    <x v="1"/>
    <x v="2"/>
    <x v="7"/>
    <x v="3"/>
    <x v="1"/>
    <x v="0"/>
    <x v="0"/>
    <n v="3516"/>
    <n v="2825.47"/>
    <n v="997719.42999999993"/>
    <n v="862877.17"/>
    <n v="26"/>
    <n v="182310"/>
    <n v="0"/>
    <n v="0"/>
    <n v="997719.42999999993"/>
    <n v="862877.17"/>
    <n v="0"/>
    <n v="0"/>
    <n v="182310"/>
  </r>
  <r>
    <x v="2"/>
    <x v="1"/>
    <x v="2"/>
    <x v="7"/>
    <x v="3"/>
    <x v="1"/>
    <x v="0"/>
    <x v="1"/>
    <n v="0"/>
    <n v="0"/>
    <n v="0"/>
    <n v="0"/>
    <n v="3"/>
    <n v="51789.47"/>
    <n v="0"/>
    <n v="0"/>
    <n v="0"/>
    <n v="0"/>
    <n v="0"/>
    <n v="0"/>
    <n v="51789.47"/>
  </r>
  <r>
    <x v="2"/>
    <x v="1"/>
    <x v="2"/>
    <x v="7"/>
    <x v="3"/>
    <x v="1"/>
    <x v="1"/>
    <x v="1"/>
    <n v="0"/>
    <n v="0"/>
    <n v="0"/>
    <n v="0"/>
    <n v="1"/>
    <n v="16077.47"/>
    <n v="0"/>
    <n v="0"/>
    <n v="0"/>
    <n v="0"/>
    <n v="0"/>
    <n v="0"/>
    <n v="16077.47"/>
  </r>
  <r>
    <x v="2"/>
    <x v="1"/>
    <x v="2"/>
    <x v="7"/>
    <x v="3"/>
    <x v="2"/>
    <x v="0"/>
    <x v="0"/>
    <n v="582"/>
    <n v="516.35"/>
    <n v="280630.95000000007"/>
    <n v="239306.83000000002"/>
    <n v="15"/>
    <n v="181030.37"/>
    <n v="0"/>
    <n v="0"/>
    <n v="280630.95000000007"/>
    <n v="239306.83000000002"/>
    <n v="0"/>
    <n v="0"/>
    <n v="181030.37"/>
  </r>
  <r>
    <x v="2"/>
    <x v="1"/>
    <x v="2"/>
    <x v="7"/>
    <x v="3"/>
    <x v="2"/>
    <x v="0"/>
    <x v="1"/>
    <n v="0"/>
    <n v="0"/>
    <n v="0"/>
    <n v="0"/>
    <n v="2"/>
    <n v="31937"/>
    <n v="0"/>
    <n v="0"/>
    <n v="0"/>
    <n v="0"/>
    <n v="0"/>
    <n v="0"/>
    <n v="31937"/>
  </r>
  <r>
    <x v="2"/>
    <x v="1"/>
    <x v="2"/>
    <x v="7"/>
    <x v="4"/>
    <x v="0"/>
    <x v="0"/>
    <x v="0"/>
    <n v="0"/>
    <n v="0"/>
    <n v="0"/>
    <n v="0"/>
    <n v="0"/>
    <n v="8445543.3100000005"/>
    <n v="0"/>
    <n v="0"/>
    <n v="0"/>
    <n v="0"/>
    <n v="0"/>
    <n v="0"/>
    <n v="8445543.3100000005"/>
  </r>
  <r>
    <x v="2"/>
    <x v="1"/>
    <x v="2"/>
    <x v="7"/>
    <x v="4"/>
    <x v="0"/>
    <x v="0"/>
    <x v="1"/>
    <n v="0"/>
    <n v="0"/>
    <n v="0"/>
    <n v="0"/>
    <n v="0"/>
    <n v="232437.01"/>
    <n v="0"/>
    <n v="0"/>
    <n v="0"/>
    <n v="0"/>
    <n v="0"/>
    <n v="0"/>
    <n v="232437.01"/>
  </r>
  <r>
    <x v="2"/>
    <x v="1"/>
    <x v="2"/>
    <x v="7"/>
    <x v="4"/>
    <x v="0"/>
    <x v="1"/>
    <x v="0"/>
    <n v="0"/>
    <n v="0"/>
    <n v="0"/>
    <n v="0"/>
    <n v="0"/>
    <n v="-148552.17000000001"/>
    <n v="0"/>
    <n v="0"/>
    <n v="0"/>
    <n v="0"/>
    <n v="0"/>
    <n v="0"/>
    <n v="-148552.17000000001"/>
  </r>
  <r>
    <x v="2"/>
    <x v="1"/>
    <x v="2"/>
    <x v="7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2"/>
    <x v="7"/>
    <x v="4"/>
    <x v="1"/>
    <x v="0"/>
    <x v="0"/>
    <n v="1516"/>
    <n v="921.49999999999989"/>
    <n v="797644.88"/>
    <n v="466823.67"/>
    <n v="36"/>
    <n v="460371.68999999994"/>
    <n v="0"/>
    <n v="0"/>
    <n v="797644.88"/>
    <n v="466823.67"/>
    <n v="0"/>
    <n v="0"/>
    <n v="460371.68999999994"/>
  </r>
  <r>
    <x v="2"/>
    <x v="1"/>
    <x v="2"/>
    <x v="7"/>
    <x v="4"/>
    <x v="3"/>
    <x v="0"/>
    <x v="0"/>
    <n v="1370"/>
    <n v="2009.3599999999997"/>
    <n v="868586.83000000007"/>
    <n v="1112019.04"/>
    <n v="1"/>
    <n v="52270"/>
    <n v="0"/>
    <n v="0"/>
    <n v="868586.83000000007"/>
    <n v="1112019.04"/>
    <n v="0"/>
    <n v="0"/>
    <n v="52270"/>
  </r>
  <r>
    <x v="2"/>
    <x v="1"/>
    <x v="2"/>
    <x v="8"/>
    <x v="0"/>
    <x v="4"/>
    <x v="0"/>
    <x v="0"/>
    <n v="0"/>
    <n v="0"/>
    <n v="1436.7700000000002"/>
    <n v="0"/>
    <n v="0"/>
    <n v="0"/>
    <n v="0"/>
    <n v="0"/>
    <n v="1436.7700000000002"/>
    <n v="0"/>
    <n v="0"/>
    <n v="0"/>
    <n v="0"/>
  </r>
  <r>
    <x v="2"/>
    <x v="1"/>
    <x v="2"/>
    <x v="8"/>
    <x v="0"/>
    <x v="0"/>
    <x v="0"/>
    <x v="0"/>
    <n v="1229"/>
    <n v="1260.3599999999999"/>
    <n v="681815.79999999993"/>
    <n v="1222405.68"/>
    <n v="37"/>
    <n v="415881.06"/>
    <n v="0"/>
    <n v="0"/>
    <n v="681815.79999999993"/>
    <n v="1222405.68"/>
    <n v="0"/>
    <n v="0"/>
    <n v="415881.06"/>
  </r>
  <r>
    <x v="2"/>
    <x v="1"/>
    <x v="2"/>
    <x v="8"/>
    <x v="0"/>
    <x v="0"/>
    <x v="0"/>
    <x v="1"/>
    <n v="0"/>
    <n v="0"/>
    <n v="0"/>
    <n v="0"/>
    <n v="1"/>
    <n v="15840"/>
    <n v="0"/>
    <n v="0"/>
    <n v="0"/>
    <n v="0"/>
    <n v="0"/>
    <n v="0"/>
    <n v="15840"/>
  </r>
  <r>
    <x v="2"/>
    <x v="1"/>
    <x v="2"/>
    <x v="8"/>
    <x v="0"/>
    <x v="1"/>
    <x v="0"/>
    <x v="0"/>
    <n v="188395"/>
    <n v="179625.21"/>
    <n v="93791381.969999999"/>
    <n v="84941895.590000004"/>
    <n v="4967"/>
    <n v="26479950.610000003"/>
    <n v="0"/>
    <n v="0"/>
    <n v="93791381.969999999"/>
    <n v="84941895.590000004"/>
    <n v="0"/>
    <n v="0"/>
    <n v="26479950.610000003"/>
  </r>
  <r>
    <x v="2"/>
    <x v="1"/>
    <x v="2"/>
    <x v="8"/>
    <x v="0"/>
    <x v="1"/>
    <x v="0"/>
    <x v="1"/>
    <n v="0"/>
    <n v="0"/>
    <n v="0"/>
    <n v="0"/>
    <n v="482"/>
    <n v="8393969.6799999997"/>
    <n v="0"/>
    <n v="0"/>
    <n v="0"/>
    <n v="0"/>
    <n v="0"/>
    <n v="0"/>
    <n v="8393969.6799999997"/>
  </r>
  <r>
    <x v="2"/>
    <x v="1"/>
    <x v="2"/>
    <x v="8"/>
    <x v="0"/>
    <x v="2"/>
    <x v="0"/>
    <x v="0"/>
    <n v="18"/>
    <n v="22.820000000000004"/>
    <n v="2317.96"/>
    <n v="12647.89"/>
    <n v="2"/>
    <n v="2329.39"/>
    <n v="0"/>
    <n v="0"/>
    <n v="2317.96"/>
    <n v="12647.89"/>
    <n v="0"/>
    <n v="0"/>
    <n v="2329.39"/>
  </r>
  <r>
    <x v="2"/>
    <x v="1"/>
    <x v="2"/>
    <x v="8"/>
    <x v="0"/>
    <x v="3"/>
    <x v="0"/>
    <x v="0"/>
    <n v="1013"/>
    <n v="897.94999999999982"/>
    <n v="1292314.33"/>
    <n v="839080.25000000012"/>
    <n v="41"/>
    <n v="1143119.76"/>
    <n v="0"/>
    <n v="0"/>
    <n v="1292314.33"/>
    <n v="839080.25000000012"/>
    <n v="0"/>
    <n v="0"/>
    <n v="1143119.76"/>
  </r>
  <r>
    <x v="2"/>
    <x v="1"/>
    <x v="2"/>
    <x v="8"/>
    <x v="1"/>
    <x v="4"/>
    <x v="0"/>
    <x v="0"/>
    <n v="15541"/>
    <n v="14619.310000000003"/>
    <n v="13467856.679999998"/>
    <n v="10407057.840000002"/>
    <n v="534"/>
    <n v="4142380.2600000002"/>
    <n v="0"/>
    <n v="0"/>
    <n v="13467856.679999998"/>
    <n v="10407057.840000002"/>
    <n v="0"/>
    <n v="0"/>
    <n v="4142380.2600000002"/>
  </r>
  <r>
    <x v="2"/>
    <x v="1"/>
    <x v="2"/>
    <x v="8"/>
    <x v="1"/>
    <x v="4"/>
    <x v="0"/>
    <x v="1"/>
    <n v="0"/>
    <n v="0"/>
    <n v="0"/>
    <n v="0"/>
    <n v="95"/>
    <n v="1573992.68"/>
    <n v="0"/>
    <n v="0"/>
    <n v="0"/>
    <n v="0"/>
    <n v="0"/>
    <n v="0"/>
    <n v="1573992.68"/>
  </r>
  <r>
    <x v="2"/>
    <x v="1"/>
    <x v="2"/>
    <x v="8"/>
    <x v="1"/>
    <x v="4"/>
    <x v="1"/>
    <x v="0"/>
    <n v="0"/>
    <n v="0"/>
    <n v="0"/>
    <n v="0"/>
    <n v="2"/>
    <n v="299.34999999999991"/>
    <n v="0"/>
    <n v="0"/>
    <n v="0"/>
    <n v="0"/>
    <n v="0"/>
    <n v="0"/>
    <n v="299.34999999999991"/>
  </r>
  <r>
    <x v="2"/>
    <x v="1"/>
    <x v="2"/>
    <x v="8"/>
    <x v="1"/>
    <x v="4"/>
    <x v="1"/>
    <x v="1"/>
    <n v="0"/>
    <n v="0"/>
    <n v="0"/>
    <n v="0"/>
    <n v="1"/>
    <n v="16594.47"/>
    <n v="0"/>
    <n v="0"/>
    <n v="0"/>
    <n v="0"/>
    <n v="0"/>
    <n v="0"/>
    <n v="16594.47"/>
  </r>
  <r>
    <x v="2"/>
    <x v="1"/>
    <x v="2"/>
    <x v="8"/>
    <x v="1"/>
    <x v="4"/>
    <x v="2"/>
    <x v="0"/>
    <n v="0"/>
    <n v="0"/>
    <n v="0"/>
    <n v="0"/>
    <n v="1"/>
    <n v="5858.84"/>
    <n v="0"/>
    <n v="0"/>
    <n v="0"/>
    <n v="0"/>
    <n v="0"/>
    <n v="0"/>
    <n v="5858.84"/>
  </r>
  <r>
    <x v="2"/>
    <x v="1"/>
    <x v="2"/>
    <x v="8"/>
    <x v="1"/>
    <x v="0"/>
    <x v="0"/>
    <x v="0"/>
    <n v="420"/>
    <n v="346.53000000000003"/>
    <n v="459134.10000000009"/>
    <n v="383132.08"/>
    <n v="11"/>
    <n v="30223.119999999995"/>
    <n v="0"/>
    <n v="0"/>
    <n v="459134.10000000009"/>
    <n v="383132.08"/>
    <n v="0"/>
    <n v="0"/>
    <n v="30223.119999999995"/>
  </r>
  <r>
    <x v="2"/>
    <x v="1"/>
    <x v="2"/>
    <x v="8"/>
    <x v="1"/>
    <x v="1"/>
    <x v="0"/>
    <x v="0"/>
    <n v="24963"/>
    <n v="24213.469999999998"/>
    <n v="16887133.77"/>
    <n v="15519771.149999999"/>
    <n v="1101"/>
    <n v="8135359.4300000006"/>
    <n v="0"/>
    <n v="0"/>
    <n v="16887133.77"/>
    <n v="15519771.149999999"/>
    <n v="0"/>
    <n v="0"/>
    <n v="8135359.4300000006"/>
  </r>
  <r>
    <x v="2"/>
    <x v="1"/>
    <x v="2"/>
    <x v="8"/>
    <x v="1"/>
    <x v="1"/>
    <x v="0"/>
    <x v="1"/>
    <n v="0"/>
    <n v="0"/>
    <n v="0"/>
    <n v="0"/>
    <n v="101"/>
    <n v="1642942.07"/>
    <n v="0"/>
    <n v="0"/>
    <n v="0"/>
    <n v="0"/>
    <n v="0"/>
    <n v="0"/>
    <n v="1642942.07"/>
  </r>
  <r>
    <x v="2"/>
    <x v="1"/>
    <x v="2"/>
    <x v="8"/>
    <x v="1"/>
    <x v="1"/>
    <x v="1"/>
    <x v="0"/>
    <n v="0"/>
    <n v="0"/>
    <n v="0"/>
    <n v="0"/>
    <n v="2"/>
    <n v="23187"/>
    <n v="0"/>
    <n v="0"/>
    <n v="0"/>
    <n v="0"/>
    <n v="0"/>
    <n v="0"/>
    <n v="23187"/>
  </r>
  <r>
    <x v="2"/>
    <x v="1"/>
    <x v="2"/>
    <x v="8"/>
    <x v="1"/>
    <x v="1"/>
    <x v="2"/>
    <x v="0"/>
    <n v="0"/>
    <n v="0"/>
    <n v="0"/>
    <n v="0"/>
    <n v="0"/>
    <n v="41473.199999999997"/>
    <n v="0"/>
    <n v="0"/>
    <n v="0"/>
    <n v="0"/>
    <n v="0"/>
    <n v="0"/>
    <n v="41473.199999999997"/>
  </r>
  <r>
    <x v="2"/>
    <x v="1"/>
    <x v="2"/>
    <x v="8"/>
    <x v="1"/>
    <x v="2"/>
    <x v="0"/>
    <x v="0"/>
    <n v="0"/>
    <n v="2.8000000000000003"/>
    <n v="0"/>
    <n v="514.08000000000004"/>
    <n v="0"/>
    <n v="0"/>
    <n v="0"/>
    <n v="0"/>
    <n v="0"/>
    <n v="514.08000000000004"/>
    <n v="0"/>
    <n v="0"/>
    <n v="0"/>
  </r>
  <r>
    <x v="2"/>
    <x v="1"/>
    <x v="2"/>
    <x v="8"/>
    <x v="1"/>
    <x v="3"/>
    <x v="0"/>
    <x v="0"/>
    <n v="172"/>
    <n v="168.93"/>
    <n v="221364.73"/>
    <n v="201849.53999999998"/>
    <n v="7"/>
    <n v="44530.76"/>
    <n v="0"/>
    <n v="0"/>
    <n v="221364.73"/>
    <n v="201849.53999999998"/>
    <n v="0"/>
    <n v="0"/>
    <n v="44530.76"/>
  </r>
  <r>
    <x v="2"/>
    <x v="1"/>
    <x v="2"/>
    <x v="8"/>
    <x v="2"/>
    <x v="4"/>
    <x v="0"/>
    <x v="0"/>
    <n v="8222"/>
    <n v="7565.25"/>
    <n v="33606470.920000002"/>
    <n v="29697620.909999996"/>
    <n v="547"/>
    <n v="14006914.25"/>
    <n v="0"/>
    <n v="0"/>
    <n v="33606470.920000002"/>
    <n v="29697620.909999996"/>
    <n v="0"/>
    <n v="0"/>
    <n v="14006914.25"/>
  </r>
  <r>
    <x v="2"/>
    <x v="1"/>
    <x v="2"/>
    <x v="8"/>
    <x v="2"/>
    <x v="4"/>
    <x v="0"/>
    <x v="1"/>
    <n v="0"/>
    <n v="0"/>
    <n v="0"/>
    <n v="0"/>
    <n v="10"/>
    <n v="179141.28"/>
    <n v="0"/>
    <n v="0"/>
    <n v="0"/>
    <n v="0"/>
    <n v="0"/>
    <n v="0"/>
    <n v="179141.28"/>
  </r>
  <r>
    <x v="2"/>
    <x v="1"/>
    <x v="2"/>
    <x v="8"/>
    <x v="2"/>
    <x v="4"/>
    <x v="1"/>
    <x v="0"/>
    <n v="0"/>
    <n v="0"/>
    <n v="0"/>
    <n v="0"/>
    <n v="3"/>
    <n v="365276.94"/>
    <n v="0"/>
    <n v="0"/>
    <n v="0"/>
    <n v="0"/>
    <n v="0"/>
    <n v="0"/>
    <n v="365276.94"/>
  </r>
  <r>
    <x v="2"/>
    <x v="1"/>
    <x v="2"/>
    <x v="8"/>
    <x v="2"/>
    <x v="4"/>
    <x v="2"/>
    <x v="0"/>
    <n v="0"/>
    <n v="0"/>
    <n v="0"/>
    <n v="0"/>
    <n v="1"/>
    <n v="51230.67"/>
    <n v="0"/>
    <n v="0"/>
    <n v="0"/>
    <n v="0"/>
    <n v="0"/>
    <n v="0"/>
    <n v="51230.67"/>
  </r>
  <r>
    <x v="2"/>
    <x v="1"/>
    <x v="2"/>
    <x v="8"/>
    <x v="2"/>
    <x v="0"/>
    <x v="0"/>
    <x v="0"/>
    <n v="563"/>
    <n v="523.9"/>
    <n v="1393580.7599999998"/>
    <n v="1385451.65"/>
    <n v="15"/>
    <n v="286947.62"/>
    <n v="0"/>
    <n v="0"/>
    <n v="1393580.7599999998"/>
    <n v="1385451.65"/>
    <n v="0"/>
    <n v="0"/>
    <n v="286947.62"/>
  </r>
  <r>
    <x v="2"/>
    <x v="1"/>
    <x v="2"/>
    <x v="8"/>
    <x v="2"/>
    <x v="0"/>
    <x v="0"/>
    <x v="1"/>
    <n v="0"/>
    <n v="0"/>
    <n v="0"/>
    <n v="0"/>
    <n v="2"/>
    <n v="36255.380000000005"/>
    <n v="0"/>
    <n v="0"/>
    <n v="0"/>
    <n v="0"/>
    <n v="0"/>
    <n v="0"/>
    <n v="36255.380000000005"/>
  </r>
  <r>
    <x v="2"/>
    <x v="1"/>
    <x v="2"/>
    <x v="8"/>
    <x v="2"/>
    <x v="1"/>
    <x v="0"/>
    <x v="0"/>
    <n v="824"/>
    <n v="818.99"/>
    <n v="2167848.8499999996"/>
    <n v="2079474.77"/>
    <n v="35"/>
    <n v="619093.04999999993"/>
    <n v="0"/>
    <n v="0"/>
    <n v="2167848.8499999996"/>
    <n v="2079474.77"/>
    <n v="0"/>
    <n v="0"/>
    <n v="619093.04999999993"/>
  </r>
  <r>
    <x v="2"/>
    <x v="1"/>
    <x v="2"/>
    <x v="8"/>
    <x v="2"/>
    <x v="1"/>
    <x v="0"/>
    <x v="1"/>
    <n v="0"/>
    <n v="0"/>
    <n v="0"/>
    <n v="0"/>
    <n v="3"/>
    <n v="52856.28"/>
    <n v="0"/>
    <n v="0"/>
    <n v="0"/>
    <n v="0"/>
    <n v="0"/>
    <n v="0"/>
    <n v="52856.28"/>
  </r>
  <r>
    <x v="2"/>
    <x v="1"/>
    <x v="2"/>
    <x v="8"/>
    <x v="2"/>
    <x v="3"/>
    <x v="0"/>
    <x v="0"/>
    <n v="195"/>
    <n v="195.12"/>
    <n v="625682.28"/>
    <n v="650141.16999999981"/>
    <n v="12"/>
    <n v="247005.86"/>
    <n v="0"/>
    <n v="0"/>
    <n v="625682.28"/>
    <n v="650141.16999999981"/>
    <n v="0"/>
    <n v="0"/>
    <n v="247005.86"/>
  </r>
  <r>
    <x v="2"/>
    <x v="1"/>
    <x v="2"/>
    <x v="8"/>
    <x v="3"/>
    <x v="0"/>
    <x v="0"/>
    <x v="0"/>
    <n v="2"/>
    <n v="2"/>
    <n v="1498.16"/>
    <n v="1405.09"/>
    <n v="0"/>
    <n v="0"/>
    <n v="0"/>
    <n v="0"/>
    <n v="1498.16"/>
    <n v="1405.09"/>
    <n v="0"/>
    <n v="0"/>
    <n v="0"/>
  </r>
  <r>
    <x v="2"/>
    <x v="1"/>
    <x v="2"/>
    <x v="8"/>
    <x v="3"/>
    <x v="1"/>
    <x v="0"/>
    <x v="0"/>
    <n v="1938"/>
    <n v="1579.6299999999999"/>
    <n v="710491.75"/>
    <n v="623202.07999999996"/>
    <n v="14"/>
    <n v="146897.33000000002"/>
    <n v="0"/>
    <n v="0"/>
    <n v="710491.75"/>
    <n v="623202.07999999996"/>
    <n v="0"/>
    <n v="0"/>
    <n v="146897.33000000002"/>
  </r>
  <r>
    <x v="2"/>
    <x v="1"/>
    <x v="2"/>
    <x v="8"/>
    <x v="3"/>
    <x v="2"/>
    <x v="0"/>
    <x v="0"/>
    <n v="1412"/>
    <n v="1424.5500000000002"/>
    <n v="725066.51"/>
    <n v="721111.20999999985"/>
    <n v="16"/>
    <n v="222835.94"/>
    <n v="0"/>
    <n v="0"/>
    <n v="725066.51"/>
    <n v="721111.20999999985"/>
    <n v="0"/>
    <n v="0"/>
    <n v="222835.94"/>
  </r>
  <r>
    <x v="2"/>
    <x v="1"/>
    <x v="2"/>
    <x v="8"/>
    <x v="3"/>
    <x v="2"/>
    <x v="0"/>
    <x v="1"/>
    <n v="0"/>
    <n v="0"/>
    <n v="0"/>
    <n v="0"/>
    <n v="10"/>
    <n v="157475"/>
    <n v="0"/>
    <n v="0"/>
    <n v="0"/>
    <n v="0"/>
    <n v="0"/>
    <n v="0"/>
    <n v="157475"/>
  </r>
  <r>
    <x v="2"/>
    <x v="1"/>
    <x v="2"/>
    <x v="8"/>
    <x v="3"/>
    <x v="3"/>
    <x v="0"/>
    <x v="0"/>
    <n v="87"/>
    <n v="93.84"/>
    <n v="43790.61"/>
    <n v="40956.06"/>
    <n v="0"/>
    <n v="0"/>
    <n v="0"/>
    <n v="0"/>
    <n v="43790.61"/>
    <n v="40956.06"/>
    <n v="0"/>
    <n v="0"/>
    <n v="0"/>
  </r>
  <r>
    <x v="2"/>
    <x v="1"/>
    <x v="2"/>
    <x v="8"/>
    <x v="4"/>
    <x v="0"/>
    <x v="0"/>
    <x v="0"/>
    <n v="0"/>
    <n v="0"/>
    <n v="0"/>
    <n v="0"/>
    <n v="0"/>
    <n v="-837941.84000000008"/>
    <n v="0"/>
    <n v="0"/>
    <n v="0"/>
    <n v="0"/>
    <n v="0"/>
    <n v="0"/>
    <n v="-837941.84000000008"/>
  </r>
  <r>
    <x v="2"/>
    <x v="1"/>
    <x v="2"/>
    <x v="8"/>
    <x v="4"/>
    <x v="0"/>
    <x v="0"/>
    <x v="1"/>
    <n v="0"/>
    <n v="0"/>
    <n v="0"/>
    <n v="0"/>
    <n v="0"/>
    <n v="131007.87999999999"/>
    <n v="0"/>
    <n v="0"/>
    <n v="0"/>
    <n v="0"/>
    <n v="0"/>
    <n v="0"/>
    <n v="131007.87999999999"/>
  </r>
  <r>
    <x v="2"/>
    <x v="1"/>
    <x v="2"/>
    <x v="8"/>
    <x v="4"/>
    <x v="0"/>
    <x v="1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8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2"/>
    <x v="8"/>
    <x v="4"/>
    <x v="1"/>
    <x v="0"/>
    <x v="0"/>
    <n v="648"/>
    <n v="411.57000000000005"/>
    <n v="313259.46000000002"/>
    <n v="170205.71000000002"/>
    <n v="9"/>
    <n v="105485.85"/>
    <n v="0"/>
    <n v="0"/>
    <n v="313259.46000000002"/>
    <n v="170205.71000000002"/>
    <n v="0"/>
    <n v="0"/>
    <n v="105485.85"/>
  </r>
  <r>
    <x v="2"/>
    <x v="1"/>
    <x v="2"/>
    <x v="9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0"/>
    <x v="0"/>
    <x v="0"/>
    <x v="0"/>
    <n v="0"/>
    <n v="0"/>
    <n v="8625.6299999999992"/>
    <n v="0"/>
    <n v="0"/>
    <n v="0"/>
    <n v="0"/>
    <n v="0"/>
    <n v="8625.6299999999992"/>
    <n v="0"/>
    <n v="0"/>
    <n v="0"/>
    <n v="0"/>
  </r>
  <r>
    <x v="2"/>
    <x v="1"/>
    <x v="2"/>
    <x v="9"/>
    <x v="0"/>
    <x v="1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0"/>
    <x v="2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0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1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1"/>
    <x v="0"/>
    <x v="0"/>
    <x v="0"/>
    <n v="0"/>
    <n v="0"/>
    <n v="287992.52999999997"/>
    <n v="0"/>
    <n v="0"/>
    <n v="0"/>
    <n v="0"/>
    <n v="0"/>
    <n v="287992.52999999997"/>
    <n v="0"/>
    <n v="0"/>
    <n v="0"/>
    <n v="0"/>
  </r>
  <r>
    <x v="2"/>
    <x v="1"/>
    <x v="2"/>
    <x v="9"/>
    <x v="1"/>
    <x v="1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1"/>
    <x v="2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1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2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2"/>
    <x v="0"/>
    <x v="0"/>
    <x v="0"/>
    <n v="0"/>
    <n v="0"/>
    <n v="98653.48"/>
    <n v="0"/>
    <n v="0"/>
    <n v="0"/>
    <n v="0"/>
    <n v="0"/>
    <n v="98653.48"/>
    <n v="0"/>
    <n v="0"/>
    <n v="0"/>
    <n v="0"/>
  </r>
  <r>
    <x v="2"/>
    <x v="1"/>
    <x v="2"/>
    <x v="9"/>
    <x v="2"/>
    <x v="1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2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3"/>
    <x v="0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3"/>
    <x v="1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3"/>
    <x v="2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3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4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4"/>
    <x v="0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4"/>
    <x v="1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4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6"/>
    <x v="0"/>
    <x v="4"/>
    <x v="0"/>
    <x v="0"/>
    <n v="183"/>
    <n v="160.9"/>
    <n v="108827.92"/>
    <n v="83828.78"/>
    <n v="0"/>
    <n v="0"/>
    <n v="0"/>
    <n v="0"/>
    <n v="108827.92"/>
    <n v="83828.78"/>
    <n v="0"/>
    <n v="0"/>
    <n v="0"/>
  </r>
  <r>
    <x v="2"/>
    <x v="1"/>
    <x v="2"/>
    <x v="6"/>
    <x v="0"/>
    <x v="0"/>
    <x v="0"/>
    <x v="0"/>
    <n v="45762"/>
    <n v="50834.169999999991"/>
    <n v="-3892310.450000002"/>
    <n v="85821787.920000002"/>
    <n v="0"/>
    <n v="0"/>
    <n v="0"/>
    <n v="0"/>
    <n v="-3892310.450000002"/>
    <n v="85821787.920000002"/>
    <n v="0"/>
    <n v="0"/>
    <n v="0"/>
  </r>
  <r>
    <x v="2"/>
    <x v="1"/>
    <x v="2"/>
    <x v="6"/>
    <x v="0"/>
    <x v="1"/>
    <x v="0"/>
    <x v="0"/>
    <n v="4543834"/>
    <n v="4406428.919999999"/>
    <n v="3254736860.6700001"/>
    <n v="2977657351.0499997"/>
    <n v="0"/>
    <n v="0"/>
    <n v="0"/>
    <n v="0"/>
    <n v="3254736860.6700001"/>
    <n v="2977657351.0499997"/>
    <n v="0"/>
    <n v="0"/>
    <n v="0"/>
  </r>
  <r>
    <x v="2"/>
    <x v="1"/>
    <x v="2"/>
    <x v="6"/>
    <x v="0"/>
    <x v="2"/>
    <x v="0"/>
    <x v="0"/>
    <n v="2267"/>
    <n v="2651.7400000000002"/>
    <n v="352779.68"/>
    <n v="1690515.66"/>
    <n v="0"/>
    <n v="0"/>
    <n v="0"/>
    <n v="0"/>
    <n v="352779.68"/>
    <n v="1690515.66"/>
    <n v="0"/>
    <n v="0"/>
    <n v="0"/>
  </r>
  <r>
    <x v="2"/>
    <x v="1"/>
    <x v="2"/>
    <x v="6"/>
    <x v="0"/>
    <x v="3"/>
    <x v="0"/>
    <x v="0"/>
    <n v="237358"/>
    <n v="244824.47"/>
    <n v="218586178.24000001"/>
    <n v="216810979.38"/>
    <n v="0"/>
    <n v="0"/>
    <n v="0"/>
    <n v="0"/>
    <n v="218586178.24000001"/>
    <n v="216810979.38"/>
    <n v="0"/>
    <n v="0"/>
    <n v="0"/>
  </r>
  <r>
    <x v="2"/>
    <x v="1"/>
    <x v="2"/>
    <x v="6"/>
    <x v="1"/>
    <x v="4"/>
    <x v="0"/>
    <x v="0"/>
    <n v="164764"/>
    <n v="164523.01"/>
    <n v="157523900.63999999"/>
    <n v="143149779.53999996"/>
    <n v="0"/>
    <n v="0"/>
    <n v="0"/>
    <n v="0"/>
    <n v="157523900.63999999"/>
    <n v="143149779.53999996"/>
    <n v="0"/>
    <n v="0"/>
    <n v="0"/>
  </r>
  <r>
    <x v="2"/>
    <x v="1"/>
    <x v="2"/>
    <x v="6"/>
    <x v="1"/>
    <x v="0"/>
    <x v="0"/>
    <x v="0"/>
    <n v="8023"/>
    <n v="7086.1099999999969"/>
    <n v="9064990.0600000005"/>
    <n v="8694290.910000002"/>
    <n v="0"/>
    <n v="0"/>
    <n v="0"/>
    <n v="0"/>
    <n v="9064990.0600000005"/>
    <n v="8694290.910000002"/>
    <n v="0"/>
    <n v="0"/>
    <n v="0"/>
  </r>
  <r>
    <x v="2"/>
    <x v="1"/>
    <x v="2"/>
    <x v="6"/>
    <x v="1"/>
    <x v="1"/>
    <x v="0"/>
    <x v="0"/>
    <n v="168047"/>
    <n v="162279.45000000004"/>
    <n v="163790121.61000001"/>
    <n v="164479883.28999999"/>
    <n v="0"/>
    <n v="0"/>
    <n v="0"/>
    <n v="0"/>
    <n v="163790121.61000001"/>
    <n v="164479883.28999999"/>
    <n v="0"/>
    <n v="0"/>
    <n v="0"/>
  </r>
  <r>
    <x v="2"/>
    <x v="1"/>
    <x v="2"/>
    <x v="6"/>
    <x v="1"/>
    <x v="2"/>
    <x v="0"/>
    <x v="0"/>
    <n v="68"/>
    <n v="993.46999999999991"/>
    <n v="60768.66"/>
    <n v="343815.55"/>
    <n v="0"/>
    <n v="0"/>
    <n v="0"/>
    <n v="0"/>
    <n v="60768.66"/>
    <n v="343815.55"/>
    <n v="0"/>
    <n v="0"/>
    <n v="0"/>
  </r>
  <r>
    <x v="2"/>
    <x v="1"/>
    <x v="2"/>
    <x v="6"/>
    <x v="1"/>
    <x v="3"/>
    <x v="0"/>
    <x v="0"/>
    <n v="464"/>
    <n v="841.93999999999994"/>
    <n v="608618.30000000005"/>
    <n v="1218011.1300000001"/>
    <n v="0"/>
    <n v="0"/>
    <n v="0"/>
    <n v="0"/>
    <n v="608618.30000000005"/>
    <n v="1218011.1300000001"/>
    <n v="0"/>
    <n v="0"/>
    <n v="0"/>
  </r>
  <r>
    <x v="2"/>
    <x v="1"/>
    <x v="2"/>
    <x v="6"/>
    <x v="2"/>
    <x v="4"/>
    <x v="0"/>
    <x v="0"/>
    <n v="93588"/>
    <n v="85130.840000000011"/>
    <n v="215952530.64999995"/>
    <n v="184594466.72999996"/>
    <n v="0"/>
    <n v="0"/>
    <n v="0"/>
    <n v="0"/>
    <n v="215952530.64999995"/>
    <n v="184594466.72999996"/>
    <n v="0"/>
    <n v="0"/>
    <n v="0"/>
  </r>
  <r>
    <x v="2"/>
    <x v="1"/>
    <x v="2"/>
    <x v="6"/>
    <x v="2"/>
    <x v="0"/>
    <x v="0"/>
    <x v="0"/>
    <n v="16469"/>
    <n v="16187.650000000003"/>
    <n v="21439502.390000001"/>
    <n v="21192507.270000003"/>
    <n v="0"/>
    <n v="0"/>
    <n v="0"/>
    <n v="0"/>
    <n v="21439502.390000001"/>
    <n v="21192507.270000003"/>
    <n v="0"/>
    <n v="0"/>
    <n v="0"/>
  </r>
  <r>
    <x v="2"/>
    <x v="1"/>
    <x v="2"/>
    <x v="6"/>
    <x v="2"/>
    <x v="1"/>
    <x v="0"/>
    <x v="0"/>
    <n v="10386"/>
    <n v="8954.52"/>
    <n v="22057040.940000001"/>
    <n v="23455942.649999999"/>
    <n v="0"/>
    <n v="0"/>
    <n v="0"/>
    <n v="0"/>
    <n v="22057040.940000001"/>
    <n v="23455942.649999999"/>
    <n v="0"/>
    <n v="0"/>
    <n v="0"/>
  </r>
  <r>
    <x v="2"/>
    <x v="1"/>
    <x v="2"/>
    <x v="6"/>
    <x v="2"/>
    <x v="2"/>
    <x v="0"/>
    <x v="0"/>
    <n v="67"/>
    <n v="188.92000000000002"/>
    <n v="40749.949999999997"/>
    <n v="115364.34999999999"/>
    <n v="0"/>
    <n v="0"/>
    <n v="0"/>
    <n v="0"/>
    <n v="40749.949999999997"/>
    <n v="115364.34999999999"/>
    <n v="0"/>
    <n v="0"/>
    <n v="0"/>
  </r>
  <r>
    <x v="2"/>
    <x v="1"/>
    <x v="2"/>
    <x v="6"/>
    <x v="2"/>
    <x v="3"/>
    <x v="0"/>
    <x v="0"/>
    <n v="11686"/>
    <n v="12568.890000000001"/>
    <n v="53598218.770000003"/>
    <n v="46163426.819999993"/>
    <n v="0"/>
    <n v="0"/>
    <n v="0"/>
    <n v="0"/>
    <n v="53598218.770000003"/>
    <n v="46163426.819999993"/>
    <n v="0"/>
    <n v="0"/>
    <n v="0"/>
  </r>
  <r>
    <x v="2"/>
    <x v="1"/>
    <x v="2"/>
    <x v="6"/>
    <x v="3"/>
    <x v="0"/>
    <x v="0"/>
    <x v="0"/>
    <n v="228"/>
    <n v="284.27000000000004"/>
    <n v="528388.61"/>
    <n v="346182.65000000008"/>
    <n v="0"/>
    <n v="0"/>
    <n v="0"/>
    <n v="0"/>
    <n v="528388.61"/>
    <n v="346182.65000000008"/>
    <n v="0"/>
    <n v="0"/>
    <n v="0"/>
  </r>
  <r>
    <x v="2"/>
    <x v="1"/>
    <x v="2"/>
    <x v="6"/>
    <x v="3"/>
    <x v="1"/>
    <x v="0"/>
    <x v="0"/>
    <n v="148251"/>
    <n v="129818.78999999998"/>
    <n v="50164609.419999994"/>
    <n v="45653448.480000004"/>
    <n v="0"/>
    <n v="0"/>
    <n v="0"/>
    <n v="0"/>
    <n v="50164609.419999994"/>
    <n v="45653448.480000004"/>
    <n v="0"/>
    <n v="0"/>
    <n v="0"/>
  </r>
  <r>
    <x v="2"/>
    <x v="1"/>
    <x v="2"/>
    <x v="6"/>
    <x v="3"/>
    <x v="2"/>
    <x v="0"/>
    <x v="0"/>
    <n v="16133"/>
    <n v="14115.579999999998"/>
    <n v="8834331.0899999999"/>
    <n v="6712130.1900000004"/>
    <n v="0"/>
    <n v="0"/>
    <n v="0"/>
    <n v="0"/>
    <n v="8834331.0899999999"/>
    <n v="6712130.1900000004"/>
    <n v="0"/>
    <n v="0"/>
    <n v="0"/>
  </r>
  <r>
    <x v="2"/>
    <x v="1"/>
    <x v="2"/>
    <x v="6"/>
    <x v="3"/>
    <x v="3"/>
    <x v="0"/>
    <x v="0"/>
    <n v="17"/>
    <n v="10.350000000000001"/>
    <n v="14035"/>
    <n v="8817.6099999999988"/>
    <n v="0"/>
    <n v="0"/>
    <n v="0"/>
    <n v="0"/>
    <n v="14035"/>
    <n v="8817.6099999999988"/>
    <n v="0"/>
    <n v="0"/>
    <n v="0"/>
  </r>
  <r>
    <x v="2"/>
    <x v="1"/>
    <x v="2"/>
    <x v="6"/>
    <x v="4"/>
    <x v="4"/>
    <x v="0"/>
    <x v="0"/>
    <n v="1196"/>
    <n v="1073.02"/>
    <n v="4688824.8899999997"/>
    <n v="3512152.37"/>
    <n v="0"/>
    <n v="0"/>
    <n v="0"/>
    <n v="0"/>
    <n v="4688824.8899999997"/>
    <n v="3512152.37"/>
    <n v="0"/>
    <n v="0"/>
    <n v="0"/>
  </r>
  <r>
    <x v="2"/>
    <x v="1"/>
    <x v="2"/>
    <x v="6"/>
    <x v="4"/>
    <x v="0"/>
    <x v="0"/>
    <x v="0"/>
    <n v="82"/>
    <n v="73.889999999999986"/>
    <n v="256585.75999999998"/>
    <n v="229349.92"/>
    <n v="0"/>
    <n v="0"/>
    <n v="0"/>
    <n v="0"/>
    <n v="256585.75999999998"/>
    <n v="229349.92"/>
    <n v="0"/>
    <n v="0"/>
    <n v="0"/>
  </r>
  <r>
    <x v="2"/>
    <x v="1"/>
    <x v="2"/>
    <x v="6"/>
    <x v="4"/>
    <x v="1"/>
    <x v="0"/>
    <x v="0"/>
    <n v="12425"/>
    <n v="10732.31"/>
    <n v="29140554.020000003"/>
    <n v="26124414.569999997"/>
    <n v="0"/>
    <n v="0"/>
    <n v="0"/>
    <n v="0"/>
    <n v="29140554.020000003"/>
    <n v="26124414.569999997"/>
    <n v="0"/>
    <n v="0"/>
    <n v="0"/>
  </r>
  <r>
    <x v="2"/>
    <x v="1"/>
    <x v="2"/>
    <x v="6"/>
    <x v="4"/>
    <x v="3"/>
    <x v="0"/>
    <x v="0"/>
    <n v="9063"/>
    <n v="6072.0999999999995"/>
    <n v="7751104.7599999998"/>
    <n v="5127419.0500000007"/>
    <n v="0"/>
    <n v="0"/>
    <n v="0"/>
    <n v="0"/>
    <n v="7751104.7599999998"/>
    <n v="5127419.0500000007"/>
    <n v="0"/>
    <n v="0"/>
    <n v="0"/>
  </r>
  <r>
    <x v="2"/>
    <x v="1"/>
    <x v="2"/>
    <x v="10"/>
    <x v="0"/>
    <x v="4"/>
    <x v="0"/>
    <x v="0"/>
    <n v="13"/>
    <n v="3.94"/>
    <n v="23771.120000000003"/>
    <n v="18245.38"/>
    <n v="0"/>
    <n v="0"/>
    <n v="0"/>
    <n v="0"/>
    <n v="23771.120000000003"/>
    <n v="18245.38"/>
    <n v="0"/>
    <n v="0"/>
    <n v="0"/>
  </r>
  <r>
    <x v="2"/>
    <x v="1"/>
    <x v="2"/>
    <x v="10"/>
    <x v="0"/>
    <x v="0"/>
    <x v="0"/>
    <x v="0"/>
    <n v="712"/>
    <n v="722.99999999999989"/>
    <n v="596375.77000000025"/>
    <n v="708247.59000000008"/>
    <n v="33"/>
    <n v="390187.49"/>
    <n v="0"/>
    <n v="0"/>
    <n v="596375.77000000025"/>
    <n v="708247.59000000008"/>
    <n v="0"/>
    <n v="0"/>
    <n v="390187.49"/>
  </r>
  <r>
    <x v="2"/>
    <x v="1"/>
    <x v="2"/>
    <x v="10"/>
    <x v="0"/>
    <x v="0"/>
    <x v="0"/>
    <x v="1"/>
    <n v="0"/>
    <n v="0"/>
    <n v="0"/>
    <n v="0"/>
    <n v="1"/>
    <n v="15660"/>
    <n v="0"/>
    <n v="0"/>
    <n v="0"/>
    <n v="0"/>
    <n v="0"/>
    <n v="0"/>
    <n v="15660"/>
  </r>
  <r>
    <x v="2"/>
    <x v="1"/>
    <x v="2"/>
    <x v="10"/>
    <x v="0"/>
    <x v="1"/>
    <x v="0"/>
    <x v="0"/>
    <n v="266343"/>
    <n v="252642.68000000002"/>
    <n v="135091822.85999998"/>
    <n v="130897311.83999999"/>
    <n v="4796"/>
    <n v="46308938.979999997"/>
    <n v="0"/>
    <n v="0"/>
    <n v="135091822.85999998"/>
    <n v="130897311.83999999"/>
    <n v="0"/>
    <n v="0"/>
    <n v="46308938.979999997"/>
  </r>
  <r>
    <x v="2"/>
    <x v="1"/>
    <x v="2"/>
    <x v="10"/>
    <x v="0"/>
    <x v="1"/>
    <x v="0"/>
    <x v="1"/>
    <n v="0"/>
    <n v="0"/>
    <n v="0"/>
    <n v="0"/>
    <n v="507"/>
    <n v="8470711.0999999996"/>
    <n v="0"/>
    <n v="0"/>
    <n v="0"/>
    <n v="0"/>
    <n v="0"/>
    <n v="0"/>
    <n v="8470711.0999999996"/>
  </r>
  <r>
    <x v="2"/>
    <x v="1"/>
    <x v="2"/>
    <x v="10"/>
    <x v="0"/>
    <x v="1"/>
    <x v="1"/>
    <x v="0"/>
    <n v="0"/>
    <n v="0"/>
    <n v="0"/>
    <n v="0"/>
    <n v="3"/>
    <n v="18643.11"/>
    <n v="0"/>
    <n v="0"/>
    <n v="0"/>
    <n v="0"/>
    <n v="0"/>
    <n v="0"/>
    <n v="18643.11"/>
  </r>
  <r>
    <x v="2"/>
    <x v="1"/>
    <x v="2"/>
    <x v="10"/>
    <x v="0"/>
    <x v="1"/>
    <x v="1"/>
    <x v="1"/>
    <n v="0"/>
    <n v="0"/>
    <n v="0"/>
    <n v="0"/>
    <n v="11"/>
    <n v="195337.58"/>
    <n v="0"/>
    <n v="0"/>
    <n v="0"/>
    <n v="0"/>
    <n v="0"/>
    <n v="0"/>
    <n v="195337.58"/>
  </r>
  <r>
    <x v="2"/>
    <x v="1"/>
    <x v="2"/>
    <x v="10"/>
    <x v="0"/>
    <x v="1"/>
    <x v="2"/>
    <x v="0"/>
    <n v="0"/>
    <n v="0"/>
    <n v="0"/>
    <n v="0"/>
    <n v="1"/>
    <n v="-10210.929999999997"/>
    <n v="0"/>
    <n v="0"/>
    <n v="0"/>
    <n v="0"/>
    <n v="0"/>
    <n v="0"/>
    <n v="-10210.929999999997"/>
  </r>
  <r>
    <x v="2"/>
    <x v="1"/>
    <x v="2"/>
    <x v="10"/>
    <x v="0"/>
    <x v="2"/>
    <x v="0"/>
    <x v="0"/>
    <n v="39"/>
    <n v="55.78"/>
    <n v="1563.5300000000002"/>
    <n v="25976.359999999997"/>
    <n v="2"/>
    <n v="18158"/>
    <n v="0"/>
    <n v="0"/>
    <n v="1563.5300000000002"/>
    <n v="25976.359999999997"/>
    <n v="0"/>
    <n v="0"/>
    <n v="18158"/>
  </r>
  <r>
    <x v="2"/>
    <x v="1"/>
    <x v="2"/>
    <x v="10"/>
    <x v="0"/>
    <x v="3"/>
    <x v="0"/>
    <x v="0"/>
    <n v="9757"/>
    <n v="8342.4099999999962"/>
    <n v="9782885.379999999"/>
    <n v="8675552.2400000002"/>
    <n v="479"/>
    <n v="5823912.2999999998"/>
    <n v="0"/>
    <n v="0"/>
    <n v="9782885.379999999"/>
    <n v="8675552.2400000002"/>
    <n v="0"/>
    <n v="0"/>
    <n v="5823912.2999999998"/>
  </r>
  <r>
    <x v="2"/>
    <x v="1"/>
    <x v="2"/>
    <x v="10"/>
    <x v="0"/>
    <x v="3"/>
    <x v="0"/>
    <x v="1"/>
    <n v="0"/>
    <n v="0"/>
    <n v="0"/>
    <n v="0"/>
    <n v="2"/>
    <n v="37434.239999999998"/>
    <n v="0"/>
    <n v="0"/>
    <n v="0"/>
    <n v="0"/>
    <n v="0"/>
    <n v="0"/>
    <n v="37434.239999999998"/>
  </r>
  <r>
    <x v="2"/>
    <x v="1"/>
    <x v="2"/>
    <x v="10"/>
    <x v="1"/>
    <x v="4"/>
    <x v="0"/>
    <x v="0"/>
    <n v="13809"/>
    <n v="14329.350000000002"/>
    <n v="13652509.779999999"/>
    <n v="11623449.929999998"/>
    <n v="499"/>
    <n v="5170812.82"/>
    <n v="0"/>
    <n v="0"/>
    <n v="13652509.779999999"/>
    <n v="11623449.929999998"/>
    <n v="0"/>
    <n v="0"/>
    <n v="5170812.82"/>
  </r>
  <r>
    <x v="2"/>
    <x v="1"/>
    <x v="2"/>
    <x v="10"/>
    <x v="1"/>
    <x v="4"/>
    <x v="0"/>
    <x v="1"/>
    <n v="0"/>
    <n v="0"/>
    <n v="0"/>
    <n v="0"/>
    <n v="67"/>
    <n v="1122784.3600000001"/>
    <n v="0"/>
    <n v="0"/>
    <n v="0"/>
    <n v="0"/>
    <n v="0"/>
    <n v="0"/>
    <n v="1122784.3600000001"/>
  </r>
  <r>
    <x v="2"/>
    <x v="1"/>
    <x v="2"/>
    <x v="10"/>
    <x v="1"/>
    <x v="4"/>
    <x v="1"/>
    <x v="0"/>
    <n v="0"/>
    <n v="0"/>
    <n v="0"/>
    <n v="0"/>
    <n v="2"/>
    <n v="57190"/>
    <n v="0"/>
    <n v="0"/>
    <n v="0"/>
    <n v="0"/>
    <n v="0"/>
    <n v="0"/>
    <n v="57190"/>
  </r>
  <r>
    <x v="2"/>
    <x v="1"/>
    <x v="2"/>
    <x v="10"/>
    <x v="1"/>
    <x v="4"/>
    <x v="1"/>
    <x v="1"/>
    <n v="0"/>
    <n v="0"/>
    <n v="0"/>
    <n v="0"/>
    <n v="4"/>
    <n v="65169.88"/>
    <n v="0"/>
    <n v="0"/>
    <n v="0"/>
    <n v="0"/>
    <n v="0"/>
    <n v="0"/>
    <n v="65169.88"/>
  </r>
  <r>
    <x v="2"/>
    <x v="1"/>
    <x v="2"/>
    <x v="10"/>
    <x v="1"/>
    <x v="4"/>
    <x v="2"/>
    <x v="0"/>
    <n v="0"/>
    <n v="0"/>
    <n v="0"/>
    <n v="0"/>
    <n v="1"/>
    <n v="3556.88"/>
    <n v="0"/>
    <n v="0"/>
    <n v="0"/>
    <n v="0"/>
    <n v="0"/>
    <n v="0"/>
    <n v="3556.88"/>
  </r>
  <r>
    <x v="2"/>
    <x v="1"/>
    <x v="2"/>
    <x v="10"/>
    <x v="1"/>
    <x v="0"/>
    <x v="0"/>
    <x v="0"/>
    <n v="404"/>
    <n v="420.59999999999997"/>
    <n v="298808.74"/>
    <n v="311394.21000000002"/>
    <n v="5"/>
    <n v="19497.5"/>
    <n v="0"/>
    <n v="0"/>
    <n v="298808.74"/>
    <n v="311394.21000000002"/>
    <n v="0"/>
    <n v="0"/>
    <n v="19497.5"/>
  </r>
  <r>
    <x v="2"/>
    <x v="1"/>
    <x v="2"/>
    <x v="10"/>
    <x v="1"/>
    <x v="0"/>
    <x v="0"/>
    <x v="1"/>
    <n v="0"/>
    <n v="0"/>
    <n v="0"/>
    <n v="0"/>
    <n v="3"/>
    <n v="47307"/>
    <n v="0"/>
    <n v="0"/>
    <n v="0"/>
    <n v="0"/>
    <n v="0"/>
    <n v="0"/>
    <n v="47307"/>
  </r>
  <r>
    <x v="2"/>
    <x v="1"/>
    <x v="2"/>
    <x v="10"/>
    <x v="1"/>
    <x v="1"/>
    <x v="0"/>
    <x v="0"/>
    <n v="38132"/>
    <n v="36999.05000000001"/>
    <n v="26770981.560000002"/>
    <n v="26893028.109999999"/>
    <n v="881"/>
    <n v="14531481.600000001"/>
    <n v="0"/>
    <n v="0"/>
    <n v="26770981.560000002"/>
    <n v="26893028.109999999"/>
    <n v="0"/>
    <n v="0"/>
    <n v="14531481.600000001"/>
  </r>
  <r>
    <x v="2"/>
    <x v="1"/>
    <x v="2"/>
    <x v="10"/>
    <x v="1"/>
    <x v="1"/>
    <x v="0"/>
    <x v="1"/>
    <n v="0"/>
    <n v="0"/>
    <n v="0"/>
    <n v="0"/>
    <n v="89"/>
    <n v="1627808.99"/>
    <n v="0"/>
    <n v="0"/>
    <n v="0"/>
    <n v="0"/>
    <n v="0"/>
    <n v="0"/>
    <n v="1627808.99"/>
  </r>
  <r>
    <x v="2"/>
    <x v="1"/>
    <x v="2"/>
    <x v="10"/>
    <x v="1"/>
    <x v="1"/>
    <x v="1"/>
    <x v="0"/>
    <n v="0"/>
    <n v="0"/>
    <n v="0"/>
    <n v="0"/>
    <n v="1"/>
    <n v="5301.06"/>
    <n v="0"/>
    <n v="0"/>
    <n v="0"/>
    <n v="0"/>
    <n v="0"/>
    <n v="0"/>
    <n v="5301.06"/>
  </r>
  <r>
    <x v="2"/>
    <x v="1"/>
    <x v="2"/>
    <x v="10"/>
    <x v="1"/>
    <x v="1"/>
    <x v="1"/>
    <x v="1"/>
    <n v="0"/>
    <n v="0"/>
    <n v="0"/>
    <n v="0"/>
    <n v="4"/>
    <n v="76609.88"/>
    <n v="0"/>
    <n v="0"/>
    <n v="0"/>
    <n v="0"/>
    <n v="0"/>
    <n v="0"/>
    <n v="76609.88"/>
  </r>
  <r>
    <x v="2"/>
    <x v="1"/>
    <x v="2"/>
    <x v="10"/>
    <x v="1"/>
    <x v="1"/>
    <x v="2"/>
    <x v="0"/>
    <n v="0"/>
    <n v="0"/>
    <n v="0"/>
    <n v="0"/>
    <n v="0"/>
    <n v="9548.68"/>
    <n v="0"/>
    <n v="0"/>
    <n v="0"/>
    <n v="0"/>
    <n v="0"/>
    <n v="0"/>
    <n v="9548.68"/>
  </r>
  <r>
    <x v="2"/>
    <x v="1"/>
    <x v="2"/>
    <x v="10"/>
    <x v="1"/>
    <x v="2"/>
    <x v="0"/>
    <x v="0"/>
    <n v="0"/>
    <n v="3.5399999999999996"/>
    <n v="0"/>
    <n v="925.4"/>
    <n v="0"/>
    <n v="0"/>
    <n v="0"/>
    <n v="0"/>
    <n v="0"/>
    <n v="925.4"/>
    <n v="0"/>
    <n v="0"/>
    <n v="0"/>
  </r>
  <r>
    <x v="2"/>
    <x v="1"/>
    <x v="2"/>
    <x v="10"/>
    <x v="1"/>
    <x v="3"/>
    <x v="0"/>
    <x v="0"/>
    <n v="71"/>
    <n v="85.620000000000019"/>
    <n v="87379.53"/>
    <n v="76639.599999999991"/>
    <n v="1"/>
    <n v="18015.96"/>
    <n v="0"/>
    <n v="0"/>
    <n v="87379.53"/>
    <n v="76639.599999999991"/>
    <n v="0"/>
    <n v="0"/>
    <n v="18015.96"/>
  </r>
  <r>
    <x v="2"/>
    <x v="1"/>
    <x v="2"/>
    <x v="10"/>
    <x v="2"/>
    <x v="4"/>
    <x v="0"/>
    <x v="0"/>
    <n v="9052"/>
    <n v="8180.1100000000024"/>
    <n v="27583817.010000002"/>
    <n v="25904298.129999999"/>
    <n v="390"/>
    <n v="11464458.390000001"/>
    <n v="0"/>
    <n v="0"/>
    <n v="27583817.010000002"/>
    <n v="25904298.129999999"/>
    <n v="0"/>
    <n v="0"/>
    <n v="11464458.390000001"/>
  </r>
  <r>
    <x v="2"/>
    <x v="1"/>
    <x v="2"/>
    <x v="10"/>
    <x v="2"/>
    <x v="4"/>
    <x v="0"/>
    <x v="1"/>
    <n v="0"/>
    <n v="0"/>
    <n v="0"/>
    <n v="0"/>
    <n v="7"/>
    <n v="114041"/>
    <n v="0"/>
    <n v="0"/>
    <n v="0"/>
    <n v="0"/>
    <n v="0"/>
    <n v="0"/>
    <n v="114041"/>
  </r>
  <r>
    <x v="2"/>
    <x v="1"/>
    <x v="2"/>
    <x v="10"/>
    <x v="2"/>
    <x v="4"/>
    <x v="1"/>
    <x v="0"/>
    <n v="0"/>
    <n v="0"/>
    <n v="0"/>
    <n v="0"/>
    <n v="5"/>
    <n v="279692"/>
    <n v="0"/>
    <n v="0"/>
    <n v="0"/>
    <n v="0"/>
    <n v="0"/>
    <n v="0"/>
    <n v="279692"/>
  </r>
  <r>
    <x v="2"/>
    <x v="1"/>
    <x v="2"/>
    <x v="10"/>
    <x v="2"/>
    <x v="4"/>
    <x v="2"/>
    <x v="0"/>
    <n v="0"/>
    <n v="0"/>
    <n v="0"/>
    <n v="0"/>
    <n v="2"/>
    <n v="91828.59"/>
    <n v="0"/>
    <n v="0"/>
    <n v="0"/>
    <n v="0"/>
    <n v="0"/>
    <n v="0"/>
    <n v="91828.59"/>
  </r>
  <r>
    <x v="2"/>
    <x v="1"/>
    <x v="2"/>
    <x v="10"/>
    <x v="2"/>
    <x v="0"/>
    <x v="0"/>
    <x v="0"/>
    <n v="1499"/>
    <n v="1386.8799999999999"/>
    <n v="3588103.0400000005"/>
    <n v="3182304.96"/>
    <n v="44"/>
    <n v="1069155.19"/>
    <n v="0"/>
    <n v="0"/>
    <n v="3588103.0400000005"/>
    <n v="3182304.96"/>
    <n v="0"/>
    <n v="0"/>
    <n v="1069155.19"/>
  </r>
  <r>
    <x v="2"/>
    <x v="1"/>
    <x v="2"/>
    <x v="10"/>
    <x v="2"/>
    <x v="0"/>
    <x v="1"/>
    <x v="1"/>
    <n v="0"/>
    <n v="0"/>
    <n v="0"/>
    <n v="0"/>
    <n v="1"/>
    <n v="16077.47"/>
    <n v="0"/>
    <n v="0"/>
    <n v="0"/>
    <n v="0"/>
    <n v="0"/>
    <n v="0"/>
    <n v="16077.47"/>
  </r>
  <r>
    <x v="2"/>
    <x v="1"/>
    <x v="2"/>
    <x v="10"/>
    <x v="2"/>
    <x v="1"/>
    <x v="0"/>
    <x v="0"/>
    <n v="723"/>
    <n v="800.67000000000007"/>
    <n v="2618723.35"/>
    <n v="3375470.4200000004"/>
    <n v="36"/>
    <n v="598982.89"/>
    <n v="0"/>
    <n v="0"/>
    <n v="2618723.35"/>
    <n v="3375470.4200000004"/>
    <n v="0"/>
    <n v="0"/>
    <n v="598982.89"/>
  </r>
  <r>
    <x v="2"/>
    <x v="1"/>
    <x v="2"/>
    <x v="10"/>
    <x v="2"/>
    <x v="1"/>
    <x v="2"/>
    <x v="0"/>
    <n v="0"/>
    <n v="0"/>
    <n v="0"/>
    <n v="0"/>
    <n v="1"/>
    <n v="38414.75"/>
    <n v="0"/>
    <n v="0"/>
    <n v="0"/>
    <n v="0"/>
    <n v="0"/>
    <n v="0"/>
    <n v="38414.75"/>
  </r>
  <r>
    <x v="2"/>
    <x v="1"/>
    <x v="2"/>
    <x v="10"/>
    <x v="2"/>
    <x v="2"/>
    <x v="0"/>
    <x v="0"/>
    <n v="0"/>
    <n v="0"/>
    <n v="0"/>
    <n v="2510"/>
    <n v="0"/>
    <n v="0"/>
    <n v="0"/>
    <n v="0"/>
    <n v="0"/>
    <n v="2510"/>
    <n v="0"/>
    <n v="0"/>
    <n v="0"/>
  </r>
  <r>
    <x v="2"/>
    <x v="1"/>
    <x v="2"/>
    <x v="10"/>
    <x v="2"/>
    <x v="3"/>
    <x v="0"/>
    <x v="0"/>
    <n v="1056"/>
    <n v="959.1600000000002"/>
    <n v="3400844.85"/>
    <n v="2914734.9499999997"/>
    <n v="44"/>
    <n v="1194614.6500000001"/>
    <n v="0"/>
    <n v="0"/>
    <n v="3400844.85"/>
    <n v="2914734.9499999997"/>
    <n v="0"/>
    <n v="0"/>
    <n v="1194614.6500000001"/>
  </r>
  <r>
    <x v="2"/>
    <x v="1"/>
    <x v="2"/>
    <x v="10"/>
    <x v="3"/>
    <x v="1"/>
    <x v="0"/>
    <x v="0"/>
    <n v="4320"/>
    <n v="2946.8200000000006"/>
    <n v="982555.1"/>
    <n v="762838.0900000002"/>
    <n v="20"/>
    <n v="188547.52000000002"/>
    <n v="0"/>
    <n v="0"/>
    <n v="982555.1"/>
    <n v="762838.0900000002"/>
    <n v="0"/>
    <n v="0"/>
    <n v="188547.52000000002"/>
  </r>
  <r>
    <x v="2"/>
    <x v="1"/>
    <x v="2"/>
    <x v="10"/>
    <x v="3"/>
    <x v="1"/>
    <x v="0"/>
    <x v="1"/>
    <n v="0"/>
    <n v="0"/>
    <n v="0"/>
    <n v="0"/>
    <n v="3"/>
    <n v="46974"/>
    <n v="0"/>
    <n v="0"/>
    <n v="0"/>
    <n v="0"/>
    <n v="0"/>
    <n v="0"/>
    <n v="46974"/>
  </r>
  <r>
    <x v="2"/>
    <x v="1"/>
    <x v="2"/>
    <x v="10"/>
    <x v="3"/>
    <x v="2"/>
    <x v="0"/>
    <x v="0"/>
    <n v="407"/>
    <n v="317.38000000000005"/>
    <n v="179337.82"/>
    <n v="136878.96"/>
    <n v="7"/>
    <n v="63727.560000000005"/>
    <n v="0"/>
    <n v="0"/>
    <n v="179337.82"/>
    <n v="136878.96"/>
    <n v="0"/>
    <n v="0"/>
    <n v="63727.560000000005"/>
  </r>
  <r>
    <x v="2"/>
    <x v="1"/>
    <x v="2"/>
    <x v="10"/>
    <x v="4"/>
    <x v="0"/>
    <x v="0"/>
    <x v="0"/>
    <n v="0"/>
    <n v="0"/>
    <n v="0"/>
    <n v="0"/>
    <n v="0"/>
    <n v="2352978.37"/>
    <n v="0"/>
    <n v="0"/>
    <n v="0"/>
    <n v="0"/>
    <n v="0"/>
    <n v="0"/>
    <n v="2352978.37"/>
  </r>
  <r>
    <x v="2"/>
    <x v="1"/>
    <x v="2"/>
    <x v="10"/>
    <x v="4"/>
    <x v="0"/>
    <x v="0"/>
    <x v="1"/>
    <n v="0"/>
    <n v="0"/>
    <n v="0"/>
    <n v="0"/>
    <n v="0"/>
    <n v="115618.10999999999"/>
    <n v="0"/>
    <n v="0"/>
    <n v="0"/>
    <n v="0"/>
    <n v="0"/>
    <n v="0"/>
    <n v="115618.10999999999"/>
  </r>
  <r>
    <x v="2"/>
    <x v="1"/>
    <x v="2"/>
    <x v="10"/>
    <x v="4"/>
    <x v="0"/>
    <x v="1"/>
    <x v="0"/>
    <n v="0"/>
    <n v="0"/>
    <n v="0"/>
    <n v="0"/>
    <n v="0"/>
    <n v="21552"/>
    <n v="0"/>
    <n v="0"/>
    <n v="0"/>
    <n v="0"/>
    <n v="0"/>
    <n v="0"/>
    <n v="21552"/>
  </r>
  <r>
    <x v="2"/>
    <x v="1"/>
    <x v="2"/>
    <x v="10"/>
    <x v="4"/>
    <x v="0"/>
    <x v="2"/>
    <x v="0"/>
    <n v="0"/>
    <n v="0"/>
    <n v="0"/>
    <n v="0"/>
    <n v="0"/>
    <n v="19816.059999999998"/>
    <n v="0"/>
    <n v="0"/>
    <n v="0"/>
    <n v="0"/>
    <n v="0"/>
    <n v="0"/>
    <n v="19816.059999999998"/>
  </r>
  <r>
    <x v="2"/>
    <x v="1"/>
    <x v="2"/>
    <x v="10"/>
    <x v="4"/>
    <x v="1"/>
    <x v="0"/>
    <x v="0"/>
    <n v="86"/>
    <n v="57.24"/>
    <n v="38083.699999999997"/>
    <n v="27937.62"/>
    <n v="3"/>
    <n v="-275932"/>
    <n v="0"/>
    <n v="0"/>
    <n v="38083.699999999997"/>
    <n v="27937.62"/>
    <n v="0"/>
    <n v="0"/>
    <n v="-275932"/>
  </r>
  <r>
    <x v="2"/>
    <x v="1"/>
    <x v="2"/>
    <x v="10"/>
    <x v="4"/>
    <x v="1"/>
    <x v="1"/>
    <x v="0"/>
    <n v="0"/>
    <n v="0"/>
    <n v="0"/>
    <n v="0"/>
    <n v="0"/>
    <n v="100000"/>
    <n v="0"/>
    <n v="0"/>
    <n v="0"/>
    <n v="0"/>
    <n v="0"/>
    <n v="0"/>
    <n v="100000"/>
  </r>
  <r>
    <x v="2"/>
    <x v="1"/>
    <x v="2"/>
    <x v="11"/>
    <x v="0"/>
    <x v="4"/>
    <x v="0"/>
    <x v="0"/>
    <n v="135"/>
    <n v="115.16000000000003"/>
    <n v="89080.39"/>
    <n v="56528.899999999994"/>
    <n v="26"/>
    <n v="323132.33"/>
    <n v="0"/>
    <n v="0"/>
    <n v="89080.39"/>
    <n v="56528.899999999994"/>
    <n v="0"/>
    <n v="0"/>
    <n v="323132.33"/>
  </r>
  <r>
    <x v="2"/>
    <x v="1"/>
    <x v="2"/>
    <x v="11"/>
    <x v="0"/>
    <x v="0"/>
    <x v="0"/>
    <x v="0"/>
    <n v="20110"/>
    <n v="24905.46"/>
    <n v="2381332.3299999982"/>
    <n v="24069924.249999996"/>
    <n v="2062"/>
    <n v="9843859.0299999975"/>
    <n v="0"/>
    <n v="0"/>
    <n v="2381332.3299999982"/>
    <n v="24069924.249999996"/>
    <n v="0"/>
    <n v="0"/>
    <n v="9843859.0299999975"/>
  </r>
  <r>
    <x v="2"/>
    <x v="1"/>
    <x v="2"/>
    <x v="11"/>
    <x v="0"/>
    <x v="0"/>
    <x v="0"/>
    <x v="1"/>
    <n v="0"/>
    <n v="0"/>
    <n v="0"/>
    <n v="0"/>
    <n v="54"/>
    <n v="968736.21"/>
    <n v="0"/>
    <n v="0"/>
    <n v="0"/>
    <n v="0"/>
    <n v="0"/>
    <n v="0"/>
    <n v="968736.21"/>
  </r>
  <r>
    <x v="2"/>
    <x v="1"/>
    <x v="2"/>
    <x v="11"/>
    <x v="0"/>
    <x v="0"/>
    <x v="1"/>
    <x v="0"/>
    <n v="0"/>
    <n v="0"/>
    <n v="0"/>
    <n v="0"/>
    <n v="1"/>
    <n v="5280"/>
    <n v="0"/>
    <n v="0"/>
    <n v="0"/>
    <n v="0"/>
    <n v="0"/>
    <n v="0"/>
    <n v="5280"/>
  </r>
  <r>
    <x v="2"/>
    <x v="1"/>
    <x v="2"/>
    <x v="11"/>
    <x v="0"/>
    <x v="0"/>
    <x v="1"/>
    <x v="1"/>
    <n v="0"/>
    <n v="0"/>
    <n v="0"/>
    <n v="0"/>
    <n v="1"/>
    <n v="16477.47"/>
    <n v="0"/>
    <n v="0"/>
    <n v="0"/>
    <n v="0"/>
    <n v="0"/>
    <n v="0"/>
    <n v="16477.47"/>
  </r>
  <r>
    <x v="2"/>
    <x v="1"/>
    <x v="2"/>
    <x v="11"/>
    <x v="0"/>
    <x v="0"/>
    <x v="2"/>
    <x v="0"/>
    <n v="0"/>
    <n v="0"/>
    <n v="0"/>
    <n v="0"/>
    <n v="2"/>
    <n v="22452.11"/>
    <n v="0"/>
    <n v="0"/>
    <n v="0"/>
    <n v="0"/>
    <n v="0"/>
    <n v="0"/>
    <n v="22452.11"/>
  </r>
  <r>
    <x v="2"/>
    <x v="1"/>
    <x v="2"/>
    <x v="11"/>
    <x v="0"/>
    <x v="1"/>
    <x v="0"/>
    <x v="0"/>
    <n v="2622784"/>
    <n v="2501113.25"/>
    <n v="1659740905.9900002"/>
    <n v="1496683971.02"/>
    <n v="83023"/>
    <n v="526777064.71000016"/>
    <n v="0"/>
    <n v="0"/>
    <n v="1659740905.9900002"/>
    <n v="1496683971.02"/>
    <n v="0"/>
    <n v="0"/>
    <n v="526777064.71000016"/>
  </r>
  <r>
    <x v="2"/>
    <x v="1"/>
    <x v="2"/>
    <x v="11"/>
    <x v="0"/>
    <x v="1"/>
    <x v="0"/>
    <x v="1"/>
    <n v="0"/>
    <n v="0"/>
    <n v="0"/>
    <n v="0"/>
    <n v="15420"/>
    <n v="255661936.43999997"/>
    <n v="0"/>
    <n v="0"/>
    <n v="0"/>
    <n v="0"/>
    <n v="0"/>
    <n v="0"/>
    <n v="255661936.43999997"/>
  </r>
  <r>
    <x v="2"/>
    <x v="1"/>
    <x v="2"/>
    <x v="11"/>
    <x v="0"/>
    <x v="1"/>
    <x v="1"/>
    <x v="0"/>
    <n v="0"/>
    <n v="0"/>
    <n v="0"/>
    <n v="0"/>
    <n v="24"/>
    <n v="136503.54999999993"/>
    <n v="0"/>
    <n v="0"/>
    <n v="0"/>
    <n v="0"/>
    <n v="0"/>
    <n v="0"/>
    <n v="136503.54999999993"/>
  </r>
  <r>
    <x v="2"/>
    <x v="1"/>
    <x v="2"/>
    <x v="11"/>
    <x v="0"/>
    <x v="1"/>
    <x v="1"/>
    <x v="1"/>
    <n v="0"/>
    <n v="0"/>
    <n v="0"/>
    <n v="0"/>
    <n v="214"/>
    <n v="3572698.09"/>
    <n v="0"/>
    <n v="0"/>
    <n v="0"/>
    <n v="0"/>
    <n v="0"/>
    <n v="0"/>
    <n v="3572698.09"/>
  </r>
  <r>
    <x v="2"/>
    <x v="1"/>
    <x v="2"/>
    <x v="11"/>
    <x v="0"/>
    <x v="1"/>
    <x v="2"/>
    <x v="0"/>
    <n v="0"/>
    <n v="0"/>
    <n v="0"/>
    <n v="0"/>
    <n v="30"/>
    <n v="1940400.16"/>
    <n v="0"/>
    <n v="0"/>
    <n v="0"/>
    <n v="0"/>
    <n v="0"/>
    <n v="0"/>
    <n v="1940400.16"/>
  </r>
  <r>
    <x v="2"/>
    <x v="1"/>
    <x v="2"/>
    <x v="11"/>
    <x v="0"/>
    <x v="1"/>
    <x v="3"/>
    <x v="0"/>
    <n v="0"/>
    <n v="0"/>
    <n v="0"/>
    <n v="0"/>
    <n v="0"/>
    <n v="353"/>
    <n v="0"/>
    <n v="0"/>
    <n v="0"/>
    <n v="0"/>
    <n v="0"/>
    <n v="0"/>
    <n v="353"/>
  </r>
  <r>
    <x v="2"/>
    <x v="1"/>
    <x v="2"/>
    <x v="11"/>
    <x v="0"/>
    <x v="2"/>
    <x v="0"/>
    <x v="0"/>
    <n v="601"/>
    <n v="864.51999999999987"/>
    <n v="10864.339999999995"/>
    <n v="612486.57999999984"/>
    <n v="87"/>
    <n v="259317.91999999998"/>
    <n v="0"/>
    <n v="0"/>
    <n v="10864.339999999995"/>
    <n v="612486.57999999984"/>
    <n v="0"/>
    <n v="0"/>
    <n v="259317.91999999998"/>
  </r>
  <r>
    <x v="2"/>
    <x v="1"/>
    <x v="2"/>
    <x v="11"/>
    <x v="0"/>
    <x v="2"/>
    <x v="0"/>
    <x v="1"/>
    <n v="0"/>
    <n v="0"/>
    <n v="0"/>
    <n v="0"/>
    <n v="13"/>
    <n v="205295"/>
    <n v="0"/>
    <n v="0"/>
    <n v="0"/>
    <n v="0"/>
    <n v="0"/>
    <n v="0"/>
    <n v="205295"/>
  </r>
  <r>
    <x v="2"/>
    <x v="1"/>
    <x v="2"/>
    <x v="11"/>
    <x v="0"/>
    <x v="2"/>
    <x v="1"/>
    <x v="0"/>
    <n v="0"/>
    <n v="0"/>
    <n v="0"/>
    <n v="0"/>
    <n v="0"/>
    <n v="152"/>
    <n v="0"/>
    <n v="0"/>
    <n v="0"/>
    <n v="0"/>
    <n v="0"/>
    <n v="0"/>
    <n v="152"/>
  </r>
  <r>
    <x v="2"/>
    <x v="1"/>
    <x v="2"/>
    <x v="11"/>
    <x v="0"/>
    <x v="3"/>
    <x v="0"/>
    <x v="0"/>
    <n v="192444"/>
    <n v="200936.28999999995"/>
    <n v="178344488.20000002"/>
    <n v="175437342.69999999"/>
    <n v="12144"/>
    <n v="117519128.12"/>
    <n v="0"/>
    <n v="0"/>
    <n v="178344488.20000002"/>
    <n v="175437342.69999999"/>
    <n v="0"/>
    <n v="0"/>
    <n v="117519128.12"/>
  </r>
  <r>
    <x v="2"/>
    <x v="1"/>
    <x v="2"/>
    <x v="11"/>
    <x v="0"/>
    <x v="3"/>
    <x v="0"/>
    <x v="1"/>
    <n v="0"/>
    <n v="0"/>
    <n v="0"/>
    <n v="0"/>
    <n v="29"/>
    <n v="447269.51"/>
    <n v="0"/>
    <n v="0"/>
    <n v="0"/>
    <n v="0"/>
    <n v="0"/>
    <n v="0"/>
    <n v="447269.51"/>
  </r>
  <r>
    <x v="2"/>
    <x v="1"/>
    <x v="2"/>
    <x v="11"/>
    <x v="0"/>
    <x v="3"/>
    <x v="1"/>
    <x v="0"/>
    <n v="0"/>
    <n v="0"/>
    <n v="0"/>
    <n v="0"/>
    <n v="0"/>
    <n v="55890.15"/>
    <n v="0"/>
    <n v="0"/>
    <n v="0"/>
    <n v="0"/>
    <n v="0"/>
    <n v="0"/>
    <n v="55890.15"/>
  </r>
  <r>
    <x v="2"/>
    <x v="1"/>
    <x v="2"/>
    <x v="11"/>
    <x v="0"/>
    <x v="3"/>
    <x v="1"/>
    <x v="1"/>
    <n v="0"/>
    <n v="0"/>
    <n v="0"/>
    <n v="0"/>
    <n v="3"/>
    <n v="32974.410000000003"/>
    <n v="0"/>
    <n v="0"/>
    <n v="0"/>
    <n v="0"/>
    <n v="0"/>
    <n v="0"/>
    <n v="32974.410000000003"/>
  </r>
  <r>
    <x v="2"/>
    <x v="1"/>
    <x v="2"/>
    <x v="11"/>
    <x v="0"/>
    <x v="3"/>
    <x v="2"/>
    <x v="0"/>
    <n v="0"/>
    <n v="0"/>
    <n v="0"/>
    <n v="0"/>
    <n v="1"/>
    <n v="236171.27000000002"/>
    <n v="0"/>
    <n v="0"/>
    <n v="0"/>
    <n v="0"/>
    <n v="0"/>
    <n v="0"/>
    <n v="236171.27000000002"/>
  </r>
  <r>
    <x v="2"/>
    <x v="1"/>
    <x v="2"/>
    <x v="11"/>
    <x v="1"/>
    <x v="4"/>
    <x v="0"/>
    <x v="0"/>
    <n v="99267"/>
    <n v="98190.14999999998"/>
    <n v="115259077.56"/>
    <n v="101720169.28000002"/>
    <n v="7187"/>
    <n v="41849733.389999993"/>
    <n v="0"/>
    <n v="0"/>
    <n v="115259077.56"/>
    <n v="101720169.28000002"/>
    <n v="0"/>
    <n v="0"/>
    <n v="41849733.389999993"/>
  </r>
  <r>
    <x v="2"/>
    <x v="1"/>
    <x v="2"/>
    <x v="11"/>
    <x v="1"/>
    <x v="4"/>
    <x v="0"/>
    <x v="1"/>
    <n v="0"/>
    <n v="0"/>
    <n v="0"/>
    <n v="0"/>
    <n v="1534"/>
    <n v="25684544.189999998"/>
    <n v="0"/>
    <n v="0"/>
    <n v="0"/>
    <n v="0"/>
    <n v="0"/>
    <n v="0"/>
    <n v="25684544.189999998"/>
  </r>
  <r>
    <x v="2"/>
    <x v="1"/>
    <x v="2"/>
    <x v="11"/>
    <x v="1"/>
    <x v="4"/>
    <x v="1"/>
    <x v="0"/>
    <n v="0"/>
    <n v="0"/>
    <n v="0"/>
    <n v="0"/>
    <n v="37"/>
    <n v="691411.45000000007"/>
    <n v="0"/>
    <n v="0"/>
    <n v="0"/>
    <n v="0"/>
    <n v="0"/>
    <n v="0"/>
    <n v="691411.45000000007"/>
  </r>
  <r>
    <x v="2"/>
    <x v="1"/>
    <x v="2"/>
    <x v="11"/>
    <x v="1"/>
    <x v="4"/>
    <x v="1"/>
    <x v="1"/>
    <n v="0"/>
    <n v="0"/>
    <n v="0"/>
    <n v="0"/>
    <n v="87"/>
    <n v="1461693.26"/>
    <n v="0"/>
    <n v="0"/>
    <n v="0"/>
    <n v="0"/>
    <n v="0"/>
    <n v="0"/>
    <n v="1461693.26"/>
  </r>
  <r>
    <x v="2"/>
    <x v="1"/>
    <x v="2"/>
    <x v="11"/>
    <x v="1"/>
    <x v="4"/>
    <x v="2"/>
    <x v="0"/>
    <n v="0"/>
    <n v="0"/>
    <n v="0"/>
    <n v="0"/>
    <n v="21"/>
    <n v="1255493.22"/>
    <n v="0"/>
    <n v="0"/>
    <n v="0"/>
    <n v="0"/>
    <n v="0"/>
    <n v="0"/>
    <n v="1255493.22"/>
  </r>
  <r>
    <x v="2"/>
    <x v="1"/>
    <x v="2"/>
    <x v="11"/>
    <x v="1"/>
    <x v="4"/>
    <x v="2"/>
    <x v="1"/>
    <n v="0"/>
    <n v="0"/>
    <n v="0"/>
    <n v="0"/>
    <n v="1"/>
    <n v="93486.67"/>
    <n v="0"/>
    <n v="0"/>
    <n v="0"/>
    <n v="0"/>
    <n v="0"/>
    <n v="0"/>
    <n v="93486.67"/>
  </r>
  <r>
    <x v="2"/>
    <x v="1"/>
    <x v="2"/>
    <x v="11"/>
    <x v="1"/>
    <x v="0"/>
    <x v="0"/>
    <x v="0"/>
    <n v="7112"/>
    <n v="6362.4000000000015"/>
    <n v="7655189.200000002"/>
    <n v="7165581.9099999983"/>
    <n v="569"/>
    <n v="3702306.4600000004"/>
    <n v="0"/>
    <n v="0"/>
    <n v="7655189.200000002"/>
    <n v="7165581.9099999983"/>
    <n v="0"/>
    <n v="0"/>
    <n v="3702306.4600000004"/>
  </r>
  <r>
    <x v="2"/>
    <x v="1"/>
    <x v="2"/>
    <x v="11"/>
    <x v="1"/>
    <x v="0"/>
    <x v="0"/>
    <x v="1"/>
    <n v="0"/>
    <n v="0"/>
    <n v="0"/>
    <n v="0"/>
    <n v="29"/>
    <n v="459430.44"/>
    <n v="0"/>
    <n v="0"/>
    <n v="0"/>
    <n v="0"/>
    <n v="0"/>
    <n v="0"/>
    <n v="459430.44"/>
  </r>
  <r>
    <x v="2"/>
    <x v="1"/>
    <x v="2"/>
    <x v="11"/>
    <x v="1"/>
    <x v="0"/>
    <x v="1"/>
    <x v="0"/>
    <n v="0"/>
    <n v="0"/>
    <n v="0"/>
    <n v="0"/>
    <n v="2"/>
    <n v="15159.5"/>
    <n v="0"/>
    <n v="0"/>
    <n v="0"/>
    <n v="0"/>
    <n v="0"/>
    <n v="0"/>
    <n v="15159.5"/>
  </r>
  <r>
    <x v="2"/>
    <x v="1"/>
    <x v="2"/>
    <x v="11"/>
    <x v="1"/>
    <x v="0"/>
    <x v="2"/>
    <x v="0"/>
    <n v="0"/>
    <n v="0"/>
    <n v="0"/>
    <n v="0"/>
    <n v="3"/>
    <n v="95433.23000000001"/>
    <n v="0"/>
    <n v="0"/>
    <n v="0"/>
    <n v="0"/>
    <n v="0"/>
    <n v="0"/>
    <n v="95433.23000000001"/>
  </r>
  <r>
    <x v="2"/>
    <x v="1"/>
    <x v="2"/>
    <x v="11"/>
    <x v="1"/>
    <x v="1"/>
    <x v="0"/>
    <x v="0"/>
    <n v="140263"/>
    <n v="132973.68"/>
    <n v="130450706.33999999"/>
    <n v="127147499.36"/>
    <n v="5992"/>
    <n v="52452080.529999994"/>
    <n v="0"/>
    <n v="0"/>
    <n v="130450706.33999999"/>
    <n v="127147499.36"/>
    <n v="0"/>
    <n v="0"/>
    <n v="52452080.529999994"/>
  </r>
  <r>
    <x v="2"/>
    <x v="1"/>
    <x v="2"/>
    <x v="11"/>
    <x v="1"/>
    <x v="1"/>
    <x v="0"/>
    <x v="1"/>
    <n v="0"/>
    <n v="0"/>
    <n v="0"/>
    <n v="0"/>
    <n v="1315"/>
    <n v="21980459.800000001"/>
    <n v="0"/>
    <n v="0"/>
    <n v="0"/>
    <n v="0"/>
    <n v="0"/>
    <n v="0"/>
    <n v="21980459.800000001"/>
  </r>
  <r>
    <x v="2"/>
    <x v="1"/>
    <x v="2"/>
    <x v="11"/>
    <x v="1"/>
    <x v="1"/>
    <x v="1"/>
    <x v="0"/>
    <n v="0"/>
    <n v="0"/>
    <n v="0"/>
    <n v="0"/>
    <n v="12"/>
    <n v="619519.55999999994"/>
    <n v="0"/>
    <n v="0"/>
    <n v="0"/>
    <n v="0"/>
    <n v="0"/>
    <n v="0"/>
    <n v="619519.55999999994"/>
  </r>
  <r>
    <x v="2"/>
    <x v="1"/>
    <x v="2"/>
    <x v="11"/>
    <x v="1"/>
    <x v="1"/>
    <x v="1"/>
    <x v="1"/>
    <n v="0"/>
    <n v="0"/>
    <n v="0"/>
    <n v="0"/>
    <n v="21"/>
    <n v="343596.34"/>
    <n v="0"/>
    <n v="0"/>
    <n v="0"/>
    <n v="0"/>
    <n v="0"/>
    <n v="0"/>
    <n v="343596.34"/>
  </r>
  <r>
    <x v="2"/>
    <x v="1"/>
    <x v="2"/>
    <x v="11"/>
    <x v="1"/>
    <x v="1"/>
    <x v="2"/>
    <x v="0"/>
    <n v="0"/>
    <n v="0"/>
    <n v="0"/>
    <n v="0"/>
    <n v="24"/>
    <n v="1097941.83"/>
    <n v="0"/>
    <n v="0"/>
    <n v="0"/>
    <n v="0"/>
    <n v="0"/>
    <n v="0"/>
    <n v="1097941.83"/>
  </r>
  <r>
    <x v="2"/>
    <x v="1"/>
    <x v="2"/>
    <x v="11"/>
    <x v="1"/>
    <x v="1"/>
    <x v="2"/>
    <x v="1"/>
    <n v="0"/>
    <n v="0"/>
    <n v="0"/>
    <n v="0"/>
    <n v="1"/>
    <n v="41396.04"/>
    <n v="0"/>
    <n v="0"/>
    <n v="0"/>
    <n v="0"/>
    <n v="0"/>
    <n v="0"/>
    <n v="41396.04"/>
  </r>
  <r>
    <x v="2"/>
    <x v="1"/>
    <x v="2"/>
    <x v="11"/>
    <x v="1"/>
    <x v="2"/>
    <x v="0"/>
    <x v="0"/>
    <n v="14"/>
    <n v="494.78000000000003"/>
    <n v="-9950.3900000000012"/>
    <n v="157376.09000000003"/>
    <n v="20"/>
    <n v="419783.92000000004"/>
    <n v="0"/>
    <n v="0"/>
    <n v="-9950.3900000000012"/>
    <n v="157376.09000000003"/>
    <n v="0"/>
    <n v="0"/>
    <n v="419783.92000000004"/>
  </r>
  <r>
    <x v="2"/>
    <x v="1"/>
    <x v="2"/>
    <x v="11"/>
    <x v="1"/>
    <x v="2"/>
    <x v="0"/>
    <x v="1"/>
    <n v="0"/>
    <n v="0"/>
    <n v="0"/>
    <n v="0"/>
    <n v="0"/>
    <n v="1"/>
    <n v="0"/>
    <n v="0"/>
    <n v="0"/>
    <n v="0"/>
    <n v="0"/>
    <n v="0"/>
    <n v="1"/>
  </r>
  <r>
    <x v="2"/>
    <x v="1"/>
    <x v="2"/>
    <x v="11"/>
    <x v="1"/>
    <x v="3"/>
    <x v="0"/>
    <x v="0"/>
    <n v="2339"/>
    <n v="3563.7999999999997"/>
    <n v="2560441.16"/>
    <n v="3947740.67"/>
    <n v="373"/>
    <n v="5909844.5600000005"/>
    <n v="0"/>
    <n v="0"/>
    <n v="2560441.16"/>
    <n v="3947740.67"/>
    <n v="0"/>
    <n v="0"/>
    <n v="5909844.5600000005"/>
  </r>
  <r>
    <x v="2"/>
    <x v="1"/>
    <x v="2"/>
    <x v="11"/>
    <x v="2"/>
    <x v="4"/>
    <x v="0"/>
    <x v="0"/>
    <n v="95719"/>
    <n v="87564.1"/>
    <n v="304772740.81000006"/>
    <n v="276111327.14999998"/>
    <n v="9484"/>
    <n v="162209210.40000001"/>
    <n v="0"/>
    <n v="0"/>
    <n v="304772740.81000006"/>
    <n v="276111327.14999998"/>
    <n v="0"/>
    <n v="0"/>
    <n v="162209210.40000001"/>
  </r>
  <r>
    <x v="2"/>
    <x v="1"/>
    <x v="2"/>
    <x v="11"/>
    <x v="2"/>
    <x v="4"/>
    <x v="0"/>
    <x v="1"/>
    <n v="0"/>
    <n v="0"/>
    <n v="0"/>
    <n v="0"/>
    <n v="803"/>
    <n v="13827093.290000001"/>
    <n v="0"/>
    <n v="0"/>
    <n v="0"/>
    <n v="0"/>
    <n v="0"/>
    <n v="0"/>
    <n v="13827093.290000001"/>
  </r>
  <r>
    <x v="2"/>
    <x v="1"/>
    <x v="2"/>
    <x v="11"/>
    <x v="2"/>
    <x v="4"/>
    <x v="1"/>
    <x v="0"/>
    <n v="0"/>
    <n v="0"/>
    <n v="0"/>
    <n v="0"/>
    <n v="43"/>
    <n v="2516705.83"/>
    <n v="0"/>
    <n v="0"/>
    <n v="0"/>
    <n v="0"/>
    <n v="0"/>
    <n v="0"/>
    <n v="2516705.83"/>
  </r>
  <r>
    <x v="2"/>
    <x v="1"/>
    <x v="2"/>
    <x v="11"/>
    <x v="2"/>
    <x v="4"/>
    <x v="1"/>
    <x v="1"/>
    <n v="0"/>
    <n v="0"/>
    <n v="0"/>
    <n v="0"/>
    <n v="33"/>
    <n v="551531.15999999992"/>
    <n v="0"/>
    <n v="0"/>
    <n v="0"/>
    <n v="0"/>
    <n v="0"/>
    <n v="0"/>
    <n v="551531.15999999992"/>
  </r>
  <r>
    <x v="2"/>
    <x v="1"/>
    <x v="2"/>
    <x v="11"/>
    <x v="2"/>
    <x v="4"/>
    <x v="2"/>
    <x v="0"/>
    <n v="0"/>
    <n v="0"/>
    <n v="0"/>
    <n v="0"/>
    <n v="9"/>
    <n v="1185874.94"/>
    <n v="0"/>
    <n v="0"/>
    <n v="0"/>
    <n v="0"/>
    <n v="0"/>
    <n v="0"/>
    <n v="1185874.94"/>
  </r>
  <r>
    <x v="2"/>
    <x v="1"/>
    <x v="2"/>
    <x v="11"/>
    <x v="2"/>
    <x v="0"/>
    <x v="0"/>
    <x v="0"/>
    <n v="3694"/>
    <n v="3534.43"/>
    <n v="14640482.129999997"/>
    <n v="12879499.380000003"/>
    <n v="295"/>
    <n v="5021553.93"/>
    <n v="0"/>
    <n v="0"/>
    <n v="14640482.129999997"/>
    <n v="12879499.380000003"/>
    <n v="0"/>
    <n v="0"/>
    <n v="5021553.93"/>
  </r>
  <r>
    <x v="2"/>
    <x v="1"/>
    <x v="2"/>
    <x v="11"/>
    <x v="2"/>
    <x v="0"/>
    <x v="0"/>
    <x v="1"/>
    <n v="0"/>
    <n v="0"/>
    <n v="0"/>
    <n v="0"/>
    <n v="21"/>
    <n v="367892.64"/>
    <n v="0"/>
    <n v="0"/>
    <n v="0"/>
    <n v="0"/>
    <n v="0"/>
    <n v="0"/>
    <n v="367892.64"/>
  </r>
  <r>
    <x v="2"/>
    <x v="1"/>
    <x v="2"/>
    <x v="11"/>
    <x v="2"/>
    <x v="1"/>
    <x v="0"/>
    <x v="0"/>
    <n v="12328"/>
    <n v="11055.21"/>
    <n v="41907011.039999999"/>
    <n v="43671419.82"/>
    <n v="1203"/>
    <n v="14091742.340000002"/>
    <n v="0"/>
    <n v="0"/>
    <n v="41907011.039999999"/>
    <n v="43671419.82"/>
    <n v="0"/>
    <n v="0"/>
    <n v="14091742.340000002"/>
  </r>
  <r>
    <x v="2"/>
    <x v="1"/>
    <x v="2"/>
    <x v="11"/>
    <x v="2"/>
    <x v="1"/>
    <x v="0"/>
    <x v="1"/>
    <n v="0"/>
    <n v="0"/>
    <n v="0"/>
    <n v="0"/>
    <n v="35"/>
    <n v="566893.04"/>
    <n v="0"/>
    <n v="0"/>
    <n v="0"/>
    <n v="0"/>
    <n v="0"/>
    <n v="0"/>
    <n v="566893.04"/>
  </r>
  <r>
    <x v="2"/>
    <x v="1"/>
    <x v="2"/>
    <x v="11"/>
    <x v="2"/>
    <x v="1"/>
    <x v="1"/>
    <x v="0"/>
    <n v="0"/>
    <n v="0"/>
    <n v="0"/>
    <n v="0"/>
    <n v="2"/>
    <n v="369286.3"/>
    <n v="0"/>
    <n v="0"/>
    <n v="0"/>
    <n v="0"/>
    <n v="0"/>
    <n v="0"/>
    <n v="369286.3"/>
  </r>
  <r>
    <x v="2"/>
    <x v="1"/>
    <x v="2"/>
    <x v="11"/>
    <x v="2"/>
    <x v="1"/>
    <x v="2"/>
    <x v="0"/>
    <n v="0"/>
    <n v="0"/>
    <n v="0"/>
    <n v="0"/>
    <n v="2"/>
    <n v="440390.68"/>
    <n v="0"/>
    <n v="0"/>
    <n v="0"/>
    <n v="0"/>
    <n v="0"/>
    <n v="0"/>
    <n v="440390.68"/>
  </r>
  <r>
    <x v="2"/>
    <x v="1"/>
    <x v="2"/>
    <x v="11"/>
    <x v="2"/>
    <x v="2"/>
    <x v="0"/>
    <x v="0"/>
    <n v="22"/>
    <n v="17.829999999999998"/>
    <n v="-5048.13"/>
    <n v="24918.670000000002"/>
    <n v="5"/>
    <n v="56794"/>
    <n v="0"/>
    <n v="0"/>
    <n v="-5048.13"/>
    <n v="24918.670000000002"/>
    <n v="0"/>
    <n v="0"/>
    <n v="56794"/>
  </r>
  <r>
    <x v="2"/>
    <x v="1"/>
    <x v="2"/>
    <x v="11"/>
    <x v="2"/>
    <x v="3"/>
    <x v="0"/>
    <x v="0"/>
    <n v="26473"/>
    <n v="21760.620000000006"/>
    <n v="62000417.329999998"/>
    <n v="57514646.519999996"/>
    <n v="2445"/>
    <n v="31341827.040000003"/>
    <n v="0"/>
    <n v="0"/>
    <n v="62000417.329999998"/>
    <n v="57514646.519999996"/>
    <n v="0"/>
    <n v="0"/>
    <n v="31341827.040000003"/>
  </r>
  <r>
    <x v="2"/>
    <x v="1"/>
    <x v="2"/>
    <x v="11"/>
    <x v="2"/>
    <x v="3"/>
    <x v="0"/>
    <x v="1"/>
    <n v="0"/>
    <n v="0"/>
    <n v="0"/>
    <n v="0"/>
    <n v="8"/>
    <n v="129424"/>
    <n v="0"/>
    <n v="0"/>
    <n v="0"/>
    <n v="0"/>
    <n v="0"/>
    <n v="0"/>
    <n v="129424"/>
  </r>
  <r>
    <x v="2"/>
    <x v="1"/>
    <x v="2"/>
    <x v="11"/>
    <x v="3"/>
    <x v="0"/>
    <x v="0"/>
    <x v="0"/>
    <n v="54"/>
    <n v="73.420000000000016"/>
    <n v="41071.07"/>
    <n v="56041.399999999994"/>
    <n v="2"/>
    <n v="2216.17"/>
    <n v="0"/>
    <n v="0"/>
    <n v="41071.07"/>
    <n v="56041.399999999994"/>
    <n v="0"/>
    <n v="0"/>
    <n v="2216.17"/>
  </r>
  <r>
    <x v="2"/>
    <x v="1"/>
    <x v="2"/>
    <x v="11"/>
    <x v="3"/>
    <x v="1"/>
    <x v="0"/>
    <x v="0"/>
    <n v="80880"/>
    <n v="68617.000000000029"/>
    <n v="23842319.119999997"/>
    <n v="21130017.579999998"/>
    <n v="1091"/>
    <n v="6639464.3499999996"/>
    <n v="0"/>
    <n v="0"/>
    <n v="23842319.119999997"/>
    <n v="21130017.579999998"/>
    <n v="0"/>
    <n v="0"/>
    <n v="6639464.3499999996"/>
  </r>
  <r>
    <x v="2"/>
    <x v="1"/>
    <x v="2"/>
    <x v="11"/>
    <x v="3"/>
    <x v="1"/>
    <x v="0"/>
    <x v="1"/>
    <n v="0"/>
    <n v="0"/>
    <n v="0"/>
    <n v="0"/>
    <n v="107"/>
    <n v="1684638.3199999998"/>
    <n v="0"/>
    <n v="0"/>
    <n v="0"/>
    <n v="0"/>
    <n v="0"/>
    <n v="0"/>
    <n v="1684638.3199999998"/>
  </r>
  <r>
    <x v="2"/>
    <x v="1"/>
    <x v="2"/>
    <x v="11"/>
    <x v="3"/>
    <x v="1"/>
    <x v="1"/>
    <x v="1"/>
    <n v="0"/>
    <n v="0"/>
    <n v="0"/>
    <n v="0"/>
    <n v="0"/>
    <n v="16077.47"/>
    <n v="0"/>
    <n v="0"/>
    <n v="0"/>
    <n v="0"/>
    <n v="0"/>
    <n v="0"/>
    <n v="16077.47"/>
  </r>
  <r>
    <x v="2"/>
    <x v="1"/>
    <x v="2"/>
    <x v="11"/>
    <x v="3"/>
    <x v="2"/>
    <x v="0"/>
    <x v="0"/>
    <n v="8916"/>
    <n v="7777.1900000000014"/>
    <n v="3436685.8299999996"/>
    <n v="2999187.62"/>
    <n v="264"/>
    <n v="1028983.82"/>
    <n v="0"/>
    <n v="0"/>
    <n v="3436685.8299999996"/>
    <n v="2999187.62"/>
    <n v="0"/>
    <n v="0"/>
    <n v="1028983.82"/>
  </r>
  <r>
    <x v="2"/>
    <x v="1"/>
    <x v="2"/>
    <x v="11"/>
    <x v="3"/>
    <x v="2"/>
    <x v="0"/>
    <x v="1"/>
    <n v="0"/>
    <n v="0"/>
    <n v="0"/>
    <n v="0"/>
    <n v="34"/>
    <n v="536320"/>
    <n v="0"/>
    <n v="0"/>
    <n v="0"/>
    <n v="0"/>
    <n v="0"/>
    <n v="0"/>
    <n v="536320"/>
  </r>
  <r>
    <x v="2"/>
    <x v="1"/>
    <x v="2"/>
    <x v="11"/>
    <x v="3"/>
    <x v="3"/>
    <x v="0"/>
    <x v="0"/>
    <n v="9"/>
    <n v="1.53"/>
    <n v="7156.14"/>
    <n v="1212.28"/>
    <n v="0"/>
    <n v="0"/>
    <n v="0"/>
    <n v="0"/>
    <n v="7156.14"/>
    <n v="1212.28"/>
    <n v="0"/>
    <n v="0"/>
    <n v="0"/>
  </r>
  <r>
    <x v="2"/>
    <x v="1"/>
    <x v="2"/>
    <x v="11"/>
    <x v="4"/>
    <x v="4"/>
    <x v="0"/>
    <x v="0"/>
    <n v="474"/>
    <n v="406.62"/>
    <n v="1464121.4899999998"/>
    <n v="1228734.95"/>
    <n v="0"/>
    <n v="0"/>
    <n v="0"/>
    <n v="0"/>
    <n v="1464121.4899999998"/>
    <n v="1228734.95"/>
    <n v="0"/>
    <n v="0"/>
    <n v="0"/>
  </r>
  <r>
    <x v="2"/>
    <x v="1"/>
    <x v="2"/>
    <x v="11"/>
    <x v="4"/>
    <x v="0"/>
    <x v="0"/>
    <x v="0"/>
    <n v="39"/>
    <n v="34.42"/>
    <n v="87257.42"/>
    <n v="69860.58"/>
    <n v="3"/>
    <n v="-1619089.0300000021"/>
    <n v="0"/>
    <n v="0"/>
    <n v="87257.42"/>
    <n v="69860.58"/>
    <n v="0"/>
    <n v="0"/>
    <n v="-1619089.0300000021"/>
  </r>
  <r>
    <x v="2"/>
    <x v="1"/>
    <x v="2"/>
    <x v="11"/>
    <x v="4"/>
    <x v="0"/>
    <x v="0"/>
    <x v="1"/>
    <n v="0"/>
    <n v="0"/>
    <n v="0"/>
    <n v="0"/>
    <n v="0"/>
    <n v="590016.93999999994"/>
    <n v="0"/>
    <n v="0"/>
    <n v="0"/>
    <n v="0"/>
    <n v="0"/>
    <n v="0"/>
    <n v="590016.93999999994"/>
  </r>
  <r>
    <x v="2"/>
    <x v="1"/>
    <x v="2"/>
    <x v="11"/>
    <x v="4"/>
    <x v="0"/>
    <x v="1"/>
    <x v="0"/>
    <n v="0"/>
    <n v="0"/>
    <n v="0"/>
    <n v="0"/>
    <n v="0"/>
    <n v="-474509.97"/>
    <n v="0"/>
    <n v="0"/>
    <n v="0"/>
    <n v="0"/>
    <n v="0"/>
    <n v="0"/>
    <n v="-474509.97"/>
  </r>
  <r>
    <x v="2"/>
    <x v="1"/>
    <x v="2"/>
    <x v="11"/>
    <x v="4"/>
    <x v="0"/>
    <x v="1"/>
    <x v="1"/>
    <n v="0"/>
    <n v="0"/>
    <n v="0"/>
    <n v="0"/>
    <n v="0"/>
    <n v="11274.369999999999"/>
    <n v="0"/>
    <n v="0"/>
    <n v="0"/>
    <n v="0"/>
    <n v="0"/>
    <n v="0"/>
    <n v="11274.369999999999"/>
  </r>
  <r>
    <x v="2"/>
    <x v="1"/>
    <x v="2"/>
    <x v="11"/>
    <x v="4"/>
    <x v="0"/>
    <x v="2"/>
    <x v="0"/>
    <n v="0"/>
    <n v="0"/>
    <n v="0"/>
    <n v="0"/>
    <n v="0"/>
    <n v="303222.08999999991"/>
    <n v="0"/>
    <n v="0"/>
    <n v="0"/>
    <n v="0"/>
    <n v="0"/>
    <n v="0"/>
    <n v="303222.08999999991"/>
  </r>
  <r>
    <x v="2"/>
    <x v="1"/>
    <x v="2"/>
    <x v="11"/>
    <x v="4"/>
    <x v="1"/>
    <x v="0"/>
    <x v="0"/>
    <n v="7186"/>
    <n v="6133.09"/>
    <n v="16694892.77"/>
    <n v="14511450.42"/>
    <n v="131"/>
    <n v="2149229.62"/>
    <n v="0"/>
    <n v="0"/>
    <n v="16694892.77"/>
    <n v="14511450.42"/>
    <n v="0"/>
    <n v="0"/>
    <n v="2149229.62"/>
  </r>
  <r>
    <x v="2"/>
    <x v="1"/>
    <x v="2"/>
    <x v="11"/>
    <x v="4"/>
    <x v="3"/>
    <x v="0"/>
    <x v="0"/>
    <n v="10398"/>
    <n v="7942.57"/>
    <n v="7022633.3099999996"/>
    <n v="5524131.0600000005"/>
    <n v="38"/>
    <n v="577145.9"/>
    <n v="0"/>
    <n v="0"/>
    <n v="7022633.3099999996"/>
    <n v="5524131.0600000005"/>
    <n v="0"/>
    <n v="0"/>
    <n v="577145.9"/>
  </r>
  <r>
    <x v="2"/>
    <x v="1"/>
    <x v="2"/>
    <x v="12"/>
    <x v="0"/>
    <x v="4"/>
    <x v="0"/>
    <x v="0"/>
    <n v="51"/>
    <n v="29.570000000000004"/>
    <n v="58051"/>
    <n v="47262"/>
    <n v="0"/>
    <n v="0"/>
    <n v="0"/>
    <n v="0"/>
    <n v="58051"/>
    <n v="47262"/>
    <n v="0"/>
    <n v="0"/>
    <n v="0"/>
  </r>
  <r>
    <x v="2"/>
    <x v="1"/>
    <x v="2"/>
    <x v="12"/>
    <x v="0"/>
    <x v="0"/>
    <x v="0"/>
    <x v="0"/>
    <n v="93805"/>
    <n v="86839.099999999991"/>
    <n v="232404790.09"/>
    <n v="233997490.25"/>
    <n v="285"/>
    <n v="31558592.819999997"/>
    <n v="0"/>
    <n v="0"/>
    <n v="232404790.09"/>
    <n v="233997490.25"/>
    <n v="0"/>
    <n v="0"/>
    <n v="31558592.819999997"/>
  </r>
  <r>
    <x v="2"/>
    <x v="1"/>
    <x v="2"/>
    <x v="12"/>
    <x v="0"/>
    <x v="1"/>
    <x v="0"/>
    <x v="0"/>
    <n v="42758"/>
    <n v="34261.530000000006"/>
    <n v="56565522.049999997"/>
    <n v="44173048.280000009"/>
    <n v="107"/>
    <n v="4982019.43"/>
    <n v="0"/>
    <n v="0"/>
    <n v="56565522.049999997"/>
    <n v="44173048.280000009"/>
    <n v="0"/>
    <n v="0"/>
    <n v="4982019.43"/>
  </r>
  <r>
    <x v="2"/>
    <x v="1"/>
    <x v="2"/>
    <x v="12"/>
    <x v="0"/>
    <x v="1"/>
    <x v="0"/>
    <x v="1"/>
    <n v="0"/>
    <n v="0"/>
    <n v="0"/>
    <n v="0"/>
    <n v="1"/>
    <n v="15818"/>
    <n v="0"/>
    <n v="0"/>
    <n v="0"/>
    <n v="0"/>
    <n v="0"/>
    <n v="0"/>
    <n v="15818"/>
  </r>
  <r>
    <x v="2"/>
    <x v="1"/>
    <x v="2"/>
    <x v="12"/>
    <x v="0"/>
    <x v="3"/>
    <x v="0"/>
    <x v="0"/>
    <n v="136"/>
    <n v="32.61"/>
    <n v="48646.17"/>
    <n v="37504.710000000006"/>
    <n v="1"/>
    <n v="18000"/>
    <n v="0"/>
    <n v="0"/>
    <n v="48646.17"/>
    <n v="37504.710000000006"/>
    <n v="0"/>
    <n v="0"/>
    <n v="18000"/>
  </r>
  <r>
    <x v="2"/>
    <x v="1"/>
    <x v="2"/>
    <x v="12"/>
    <x v="1"/>
    <x v="4"/>
    <x v="0"/>
    <x v="0"/>
    <n v="4"/>
    <n v="4.3600000000000003"/>
    <n v="0"/>
    <n v="3455.83"/>
    <n v="0"/>
    <n v="0"/>
    <n v="0"/>
    <n v="0"/>
    <n v="0"/>
    <n v="3455.83"/>
    <n v="0"/>
    <n v="0"/>
    <n v="0"/>
  </r>
  <r>
    <x v="2"/>
    <x v="1"/>
    <x v="2"/>
    <x v="12"/>
    <x v="1"/>
    <x v="1"/>
    <x v="0"/>
    <x v="0"/>
    <n v="0"/>
    <n v="838.7600000000001"/>
    <n v="-8470.9699999999993"/>
    <n v="1208768.74"/>
    <n v="6"/>
    <n v="57203.68"/>
    <n v="0"/>
    <n v="0"/>
    <n v="-8470.9699999999993"/>
    <n v="1208768.74"/>
    <n v="0"/>
    <n v="0"/>
    <n v="57203.68"/>
  </r>
  <r>
    <x v="2"/>
    <x v="1"/>
    <x v="2"/>
    <x v="12"/>
    <x v="1"/>
    <x v="1"/>
    <x v="0"/>
    <x v="1"/>
    <n v="0"/>
    <n v="0"/>
    <n v="0"/>
    <n v="0"/>
    <n v="1"/>
    <n v="14877"/>
    <n v="0"/>
    <n v="0"/>
    <n v="0"/>
    <n v="0"/>
    <n v="0"/>
    <n v="0"/>
    <n v="14877"/>
  </r>
  <r>
    <x v="2"/>
    <x v="1"/>
    <x v="2"/>
    <x v="12"/>
    <x v="1"/>
    <x v="1"/>
    <x v="1"/>
    <x v="0"/>
    <n v="0"/>
    <n v="0"/>
    <n v="0"/>
    <n v="0"/>
    <n v="1"/>
    <n v="8008"/>
    <n v="0"/>
    <n v="0"/>
    <n v="0"/>
    <n v="0"/>
    <n v="0"/>
    <n v="0"/>
    <n v="8008"/>
  </r>
  <r>
    <x v="2"/>
    <x v="1"/>
    <x v="2"/>
    <x v="12"/>
    <x v="1"/>
    <x v="3"/>
    <x v="0"/>
    <x v="0"/>
    <n v="18"/>
    <n v="17.7"/>
    <n v="0"/>
    <n v="63869.520000000004"/>
    <n v="0"/>
    <n v="0"/>
    <n v="0"/>
    <n v="0"/>
    <n v="0"/>
    <n v="63869.520000000004"/>
    <n v="0"/>
    <n v="0"/>
    <n v="0"/>
  </r>
  <r>
    <x v="2"/>
    <x v="1"/>
    <x v="2"/>
    <x v="12"/>
    <x v="2"/>
    <x v="4"/>
    <x v="0"/>
    <x v="0"/>
    <n v="283"/>
    <n v="378.28999999999996"/>
    <n v="5819732.4399999995"/>
    <n v="5512007.080000001"/>
    <n v="1"/>
    <n v="213488.1"/>
    <n v="0"/>
    <n v="0"/>
    <n v="5819732.4399999995"/>
    <n v="5512007.080000001"/>
    <n v="0"/>
    <n v="0"/>
    <n v="213488.1"/>
  </r>
  <r>
    <x v="2"/>
    <x v="1"/>
    <x v="2"/>
    <x v="12"/>
    <x v="2"/>
    <x v="0"/>
    <x v="0"/>
    <x v="0"/>
    <n v="445"/>
    <n v="542.54000000000008"/>
    <n v="1923016.07"/>
    <n v="2136255.65"/>
    <n v="1"/>
    <n v="3000.05"/>
    <n v="0"/>
    <n v="0"/>
    <n v="1923016.07"/>
    <n v="2136255.65"/>
    <n v="0"/>
    <n v="0"/>
    <n v="3000.05"/>
  </r>
  <r>
    <x v="2"/>
    <x v="1"/>
    <x v="2"/>
    <x v="12"/>
    <x v="2"/>
    <x v="1"/>
    <x v="0"/>
    <x v="0"/>
    <n v="8"/>
    <n v="11.6"/>
    <n v="-363.96000000000004"/>
    <n v="15245.570000000002"/>
    <n v="0"/>
    <n v="0"/>
    <n v="0"/>
    <n v="0"/>
    <n v="-363.96000000000004"/>
    <n v="15245.570000000002"/>
    <n v="0"/>
    <n v="0"/>
    <n v="0"/>
  </r>
  <r>
    <x v="2"/>
    <x v="1"/>
    <x v="2"/>
    <x v="12"/>
    <x v="2"/>
    <x v="3"/>
    <x v="0"/>
    <x v="0"/>
    <n v="62"/>
    <n v="50.46"/>
    <n v="1270360.0999999999"/>
    <n v="759525.71000000008"/>
    <n v="0"/>
    <n v="0"/>
    <n v="0"/>
    <n v="0"/>
    <n v="1270360.0999999999"/>
    <n v="759525.71000000008"/>
    <n v="0"/>
    <n v="0"/>
    <n v="0"/>
  </r>
  <r>
    <x v="2"/>
    <x v="1"/>
    <x v="2"/>
    <x v="12"/>
    <x v="3"/>
    <x v="0"/>
    <x v="0"/>
    <x v="0"/>
    <n v="41"/>
    <n v="469.21999999999997"/>
    <n v="26931.250000000004"/>
    <n v="892661.37"/>
    <n v="0"/>
    <n v="0"/>
    <n v="0"/>
    <n v="0"/>
    <n v="26931.250000000004"/>
    <n v="892661.37"/>
    <n v="0"/>
    <n v="0"/>
    <n v="0"/>
  </r>
  <r>
    <x v="2"/>
    <x v="1"/>
    <x v="2"/>
    <x v="12"/>
    <x v="3"/>
    <x v="1"/>
    <x v="0"/>
    <x v="0"/>
    <n v="3"/>
    <n v="80.789999999999992"/>
    <n v="1914.7199999999998"/>
    <n v="38123.069999999992"/>
    <n v="0"/>
    <n v="0"/>
    <n v="0"/>
    <n v="0"/>
    <n v="1914.7199999999998"/>
    <n v="38123.069999999992"/>
    <n v="0"/>
    <n v="0"/>
    <n v="0"/>
  </r>
  <r>
    <x v="2"/>
    <x v="1"/>
    <x v="2"/>
    <x v="12"/>
    <x v="4"/>
    <x v="0"/>
    <x v="0"/>
    <x v="0"/>
    <n v="3351"/>
    <n v="4407.0800000000008"/>
    <n v="4555942.3899999997"/>
    <n v="4861662.76"/>
    <n v="314"/>
    <n v="31586779.900000002"/>
    <n v="0"/>
    <n v="0"/>
    <n v="4555942.3899999997"/>
    <n v="4861662.76"/>
    <n v="0"/>
    <n v="0"/>
    <n v="31586779.900000002"/>
  </r>
  <r>
    <x v="2"/>
    <x v="1"/>
    <x v="2"/>
    <x v="12"/>
    <x v="4"/>
    <x v="0"/>
    <x v="0"/>
    <x v="1"/>
    <n v="0"/>
    <n v="0"/>
    <n v="0"/>
    <n v="0"/>
    <n v="0"/>
    <n v="783"/>
    <n v="0"/>
    <n v="0"/>
    <n v="0"/>
    <n v="0"/>
    <n v="0"/>
    <n v="0"/>
    <n v="783"/>
  </r>
  <r>
    <x v="2"/>
    <x v="1"/>
    <x v="2"/>
    <x v="12"/>
    <x v="4"/>
    <x v="1"/>
    <x v="0"/>
    <x v="0"/>
    <n v="0"/>
    <n v="0"/>
    <n v="0"/>
    <n v="0"/>
    <n v="0"/>
    <n v="726"/>
    <n v="0"/>
    <n v="0"/>
    <n v="0"/>
    <n v="0"/>
    <n v="0"/>
    <n v="0"/>
    <n v="726"/>
  </r>
  <r>
    <x v="2"/>
    <x v="1"/>
    <x v="2"/>
    <x v="13"/>
    <x v="0"/>
    <x v="4"/>
    <x v="0"/>
    <x v="0"/>
    <n v="11"/>
    <n v="9.66"/>
    <n v="501.94999999999993"/>
    <n v="4037.46"/>
    <n v="0"/>
    <n v="0"/>
    <n v="0"/>
    <n v="0"/>
    <n v="501.94999999999993"/>
    <n v="4037.46"/>
    <n v="0"/>
    <n v="0"/>
    <n v="0"/>
  </r>
  <r>
    <x v="2"/>
    <x v="1"/>
    <x v="2"/>
    <x v="13"/>
    <x v="0"/>
    <x v="0"/>
    <x v="0"/>
    <x v="0"/>
    <n v="13455"/>
    <n v="13314.270000000004"/>
    <n v="13316638.229999993"/>
    <n v="14946244.469999997"/>
    <n v="644"/>
    <n v="7889851.7299999995"/>
    <n v="0"/>
    <n v="0"/>
    <n v="13316638.229999993"/>
    <n v="14946244.469999997"/>
    <n v="0"/>
    <n v="0"/>
    <n v="7889851.7299999995"/>
  </r>
  <r>
    <x v="2"/>
    <x v="1"/>
    <x v="2"/>
    <x v="13"/>
    <x v="0"/>
    <x v="0"/>
    <x v="0"/>
    <x v="1"/>
    <n v="0"/>
    <n v="0"/>
    <n v="0"/>
    <n v="0"/>
    <n v="55"/>
    <n v="977973.4"/>
    <n v="0"/>
    <n v="0"/>
    <n v="0"/>
    <n v="0"/>
    <n v="0"/>
    <n v="0"/>
    <n v="977973.4"/>
  </r>
  <r>
    <x v="2"/>
    <x v="1"/>
    <x v="2"/>
    <x v="13"/>
    <x v="0"/>
    <x v="1"/>
    <x v="0"/>
    <x v="0"/>
    <n v="1055790"/>
    <n v="985455.76"/>
    <n v="526921135.51999998"/>
    <n v="464768802.10000002"/>
    <n v="19800"/>
    <n v="141171153.06999999"/>
    <n v="0"/>
    <n v="0"/>
    <n v="526921135.51999998"/>
    <n v="464768802.10000002"/>
    <n v="0"/>
    <n v="0"/>
    <n v="141171153.06999999"/>
  </r>
  <r>
    <x v="2"/>
    <x v="1"/>
    <x v="2"/>
    <x v="13"/>
    <x v="0"/>
    <x v="1"/>
    <x v="0"/>
    <x v="1"/>
    <n v="0"/>
    <n v="0"/>
    <n v="0"/>
    <n v="0"/>
    <n v="4203"/>
    <n v="71617462.859999999"/>
    <n v="0"/>
    <n v="0"/>
    <n v="0"/>
    <n v="0"/>
    <n v="0"/>
    <n v="0"/>
    <n v="71617462.859999999"/>
  </r>
  <r>
    <x v="2"/>
    <x v="1"/>
    <x v="2"/>
    <x v="13"/>
    <x v="0"/>
    <x v="1"/>
    <x v="1"/>
    <x v="0"/>
    <n v="0"/>
    <n v="0"/>
    <n v="0"/>
    <n v="0"/>
    <n v="1"/>
    <n v="61427.11"/>
    <n v="0"/>
    <n v="0"/>
    <n v="0"/>
    <n v="0"/>
    <n v="0"/>
    <n v="0"/>
    <n v="61427.11"/>
  </r>
  <r>
    <x v="2"/>
    <x v="1"/>
    <x v="2"/>
    <x v="13"/>
    <x v="0"/>
    <x v="1"/>
    <x v="1"/>
    <x v="1"/>
    <n v="0"/>
    <n v="0"/>
    <n v="0"/>
    <n v="0"/>
    <n v="27"/>
    <n v="467108.19999999995"/>
    <n v="0"/>
    <n v="0"/>
    <n v="0"/>
    <n v="0"/>
    <n v="0"/>
    <n v="0"/>
    <n v="467108.19999999995"/>
  </r>
  <r>
    <x v="2"/>
    <x v="1"/>
    <x v="2"/>
    <x v="13"/>
    <x v="0"/>
    <x v="1"/>
    <x v="2"/>
    <x v="0"/>
    <n v="0"/>
    <n v="0"/>
    <n v="0"/>
    <n v="0"/>
    <n v="0"/>
    <n v="15601.46"/>
    <n v="0"/>
    <n v="0"/>
    <n v="0"/>
    <n v="0"/>
    <n v="0"/>
    <n v="0"/>
    <n v="15601.46"/>
  </r>
  <r>
    <x v="2"/>
    <x v="1"/>
    <x v="2"/>
    <x v="13"/>
    <x v="0"/>
    <x v="1"/>
    <x v="3"/>
    <x v="0"/>
    <n v="0"/>
    <n v="0"/>
    <n v="0"/>
    <n v="0"/>
    <n v="0"/>
    <n v="302"/>
    <n v="0"/>
    <n v="0"/>
    <n v="0"/>
    <n v="0"/>
    <n v="0"/>
    <n v="0"/>
    <n v="302"/>
  </r>
  <r>
    <x v="2"/>
    <x v="1"/>
    <x v="2"/>
    <x v="13"/>
    <x v="0"/>
    <x v="2"/>
    <x v="0"/>
    <x v="0"/>
    <n v="392"/>
    <n v="436.4199999999999"/>
    <n v="52284.020000000004"/>
    <n v="233852.34999999998"/>
    <n v="11"/>
    <n v="24541.760000000002"/>
    <n v="0"/>
    <n v="0"/>
    <n v="52284.020000000004"/>
    <n v="233852.34999999998"/>
    <n v="0"/>
    <n v="0"/>
    <n v="24541.760000000002"/>
  </r>
  <r>
    <x v="2"/>
    <x v="1"/>
    <x v="2"/>
    <x v="13"/>
    <x v="0"/>
    <x v="2"/>
    <x v="0"/>
    <x v="1"/>
    <n v="0"/>
    <n v="0"/>
    <n v="0"/>
    <n v="0"/>
    <n v="1"/>
    <n v="15812"/>
    <n v="0"/>
    <n v="0"/>
    <n v="0"/>
    <n v="0"/>
    <n v="0"/>
    <n v="0"/>
    <n v="15812"/>
  </r>
  <r>
    <x v="2"/>
    <x v="1"/>
    <x v="2"/>
    <x v="13"/>
    <x v="0"/>
    <x v="3"/>
    <x v="0"/>
    <x v="0"/>
    <n v="20013"/>
    <n v="20612.850000000002"/>
    <n v="20855992.899999999"/>
    <n v="20666940.59"/>
    <n v="779"/>
    <n v="6055477.5999999996"/>
    <n v="0"/>
    <n v="0"/>
    <n v="20855992.899999999"/>
    <n v="20666940.59"/>
    <n v="0"/>
    <n v="0"/>
    <n v="6055477.5999999996"/>
  </r>
  <r>
    <x v="2"/>
    <x v="1"/>
    <x v="2"/>
    <x v="13"/>
    <x v="0"/>
    <x v="3"/>
    <x v="0"/>
    <x v="1"/>
    <n v="0"/>
    <n v="0"/>
    <n v="0"/>
    <n v="0"/>
    <n v="14"/>
    <n v="262248.03999999998"/>
    <n v="0"/>
    <n v="0"/>
    <n v="0"/>
    <n v="0"/>
    <n v="0"/>
    <n v="0"/>
    <n v="262248.03999999998"/>
  </r>
  <r>
    <x v="2"/>
    <x v="1"/>
    <x v="2"/>
    <x v="13"/>
    <x v="0"/>
    <x v="3"/>
    <x v="2"/>
    <x v="0"/>
    <n v="0"/>
    <n v="0"/>
    <n v="0"/>
    <n v="0"/>
    <n v="1"/>
    <n v="29551.03"/>
    <n v="0"/>
    <n v="0"/>
    <n v="0"/>
    <n v="0"/>
    <n v="0"/>
    <n v="0"/>
    <n v="29551.03"/>
  </r>
  <r>
    <x v="2"/>
    <x v="1"/>
    <x v="2"/>
    <x v="13"/>
    <x v="1"/>
    <x v="4"/>
    <x v="0"/>
    <x v="0"/>
    <n v="85699"/>
    <n v="82663.16"/>
    <n v="66584091.330000006"/>
    <n v="57642513.850000001"/>
    <n v="2908"/>
    <n v="24637092.750000007"/>
    <n v="0"/>
    <n v="0"/>
    <n v="66584091.330000006"/>
    <n v="57642513.850000001"/>
    <n v="0"/>
    <n v="0"/>
    <n v="24637092.750000007"/>
  </r>
  <r>
    <x v="2"/>
    <x v="1"/>
    <x v="2"/>
    <x v="13"/>
    <x v="1"/>
    <x v="4"/>
    <x v="0"/>
    <x v="1"/>
    <n v="0"/>
    <n v="0"/>
    <n v="0"/>
    <n v="0"/>
    <n v="712"/>
    <n v="12057336.560000001"/>
    <n v="0"/>
    <n v="0"/>
    <n v="0"/>
    <n v="0"/>
    <n v="0"/>
    <n v="0"/>
    <n v="12057336.560000001"/>
  </r>
  <r>
    <x v="2"/>
    <x v="1"/>
    <x v="2"/>
    <x v="13"/>
    <x v="1"/>
    <x v="4"/>
    <x v="1"/>
    <x v="0"/>
    <n v="0"/>
    <n v="0"/>
    <n v="0"/>
    <n v="0"/>
    <n v="25"/>
    <n v="737088.89"/>
    <n v="0"/>
    <n v="0"/>
    <n v="0"/>
    <n v="0"/>
    <n v="0"/>
    <n v="0"/>
    <n v="737088.89"/>
  </r>
  <r>
    <x v="2"/>
    <x v="1"/>
    <x v="2"/>
    <x v="13"/>
    <x v="1"/>
    <x v="4"/>
    <x v="1"/>
    <x v="1"/>
    <n v="0"/>
    <n v="0"/>
    <n v="0"/>
    <n v="0"/>
    <n v="6"/>
    <n v="100918.58"/>
    <n v="0"/>
    <n v="0"/>
    <n v="0"/>
    <n v="0"/>
    <n v="0"/>
    <n v="0"/>
    <n v="100918.58"/>
  </r>
  <r>
    <x v="2"/>
    <x v="1"/>
    <x v="2"/>
    <x v="13"/>
    <x v="1"/>
    <x v="4"/>
    <x v="2"/>
    <x v="0"/>
    <n v="0"/>
    <n v="0"/>
    <n v="0"/>
    <n v="0"/>
    <n v="6"/>
    <n v="298026.52"/>
    <n v="0"/>
    <n v="0"/>
    <n v="0"/>
    <n v="0"/>
    <n v="0"/>
    <n v="0"/>
    <n v="298026.52"/>
  </r>
  <r>
    <x v="2"/>
    <x v="1"/>
    <x v="2"/>
    <x v="13"/>
    <x v="1"/>
    <x v="0"/>
    <x v="0"/>
    <x v="0"/>
    <n v="1437"/>
    <n v="1411.2900000000002"/>
    <n v="2703387.98"/>
    <n v="2323909.8200000003"/>
    <n v="87"/>
    <n v="1589018.67"/>
    <n v="0"/>
    <n v="0"/>
    <n v="2703387.98"/>
    <n v="2323909.8200000003"/>
    <n v="0"/>
    <n v="0"/>
    <n v="1589018.67"/>
  </r>
  <r>
    <x v="2"/>
    <x v="1"/>
    <x v="2"/>
    <x v="13"/>
    <x v="1"/>
    <x v="0"/>
    <x v="0"/>
    <x v="1"/>
    <n v="0"/>
    <n v="0"/>
    <n v="0"/>
    <n v="0"/>
    <n v="16"/>
    <n v="254292.14"/>
    <n v="0"/>
    <n v="0"/>
    <n v="0"/>
    <n v="0"/>
    <n v="0"/>
    <n v="0"/>
    <n v="254292.14"/>
  </r>
  <r>
    <x v="2"/>
    <x v="1"/>
    <x v="2"/>
    <x v="13"/>
    <x v="1"/>
    <x v="0"/>
    <x v="1"/>
    <x v="0"/>
    <n v="0"/>
    <n v="0"/>
    <n v="0"/>
    <n v="0"/>
    <n v="1"/>
    <n v="22520.9"/>
    <n v="0"/>
    <n v="0"/>
    <n v="0"/>
    <n v="0"/>
    <n v="0"/>
    <n v="0"/>
    <n v="22520.9"/>
  </r>
  <r>
    <x v="2"/>
    <x v="1"/>
    <x v="2"/>
    <x v="13"/>
    <x v="1"/>
    <x v="1"/>
    <x v="0"/>
    <x v="0"/>
    <n v="104365"/>
    <n v="100084.07"/>
    <n v="68321403.120000005"/>
    <n v="64422719.610000007"/>
    <n v="2413"/>
    <n v="25330313.610000003"/>
    <n v="0"/>
    <n v="0"/>
    <n v="68321403.120000005"/>
    <n v="64422719.610000007"/>
    <n v="0"/>
    <n v="0"/>
    <n v="25330313.610000003"/>
  </r>
  <r>
    <x v="2"/>
    <x v="1"/>
    <x v="2"/>
    <x v="13"/>
    <x v="1"/>
    <x v="1"/>
    <x v="0"/>
    <x v="1"/>
    <n v="0"/>
    <n v="0"/>
    <n v="0"/>
    <n v="0"/>
    <n v="602"/>
    <n v="10171866.390000001"/>
    <n v="0"/>
    <n v="0"/>
    <n v="0"/>
    <n v="0"/>
    <n v="0"/>
    <n v="0"/>
    <n v="10171866.390000001"/>
  </r>
  <r>
    <x v="2"/>
    <x v="1"/>
    <x v="2"/>
    <x v="13"/>
    <x v="1"/>
    <x v="1"/>
    <x v="1"/>
    <x v="0"/>
    <n v="0"/>
    <n v="0"/>
    <n v="0"/>
    <n v="0"/>
    <n v="3"/>
    <n v="46186.200000000004"/>
    <n v="0"/>
    <n v="0"/>
    <n v="0"/>
    <n v="0"/>
    <n v="0"/>
    <n v="0"/>
    <n v="46186.200000000004"/>
  </r>
  <r>
    <x v="2"/>
    <x v="1"/>
    <x v="2"/>
    <x v="13"/>
    <x v="1"/>
    <x v="1"/>
    <x v="1"/>
    <x v="1"/>
    <n v="0"/>
    <n v="0"/>
    <n v="0"/>
    <n v="0"/>
    <n v="1"/>
    <n v="16507.47"/>
    <n v="0"/>
    <n v="0"/>
    <n v="0"/>
    <n v="0"/>
    <n v="0"/>
    <n v="0"/>
    <n v="16507.47"/>
  </r>
  <r>
    <x v="2"/>
    <x v="1"/>
    <x v="2"/>
    <x v="13"/>
    <x v="1"/>
    <x v="1"/>
    <x v="2"/>
    <x v="0"/>
    <n v="0"/>
    <n v="0"/>
    <n v="0"/>
    <n v="0"/>
    <n v="7"/>
    <n v="143641.45000000001"/>
    <n v="0"/>
    <n v="0"/>
    <n v="0"/>
    <n v="0"/>
    <n v="0"/>
    <n v="0"/>
    <n v="143641.45000000001"/>
  </r>
  <r>
    <x v="2"/>
    <x v="1"/>
    <x v="2"/>
    <x v="13"/>
    <x v="1"/>
    <x v="2"/>
    <x v="0"/>
    <x v="0"/>
    <n v="3"/>
    <n v="40.340000000000003"/>
    <n v="2967.77"/>
    <n v="19411.849999999999"/>
    <n v="2"/>
    <n v="27875.13"/>
    <n v="0"/>
    <n v="0"/>
    <n v="2967.77"/>
    <n v="19411.849999999999"/>
    <n v="0"/>
    <n v="0"/>
    <n v="27875.13"/>
  </r>
  <r>
    <x v="2"/>
    <x v="1"/>
    <x v="2"/>
    <x v="13"/>
    <x v="1"/>
    <x v="3"/>
    <x v="0"/>
    <x v="0"/>
    <n v="190"/>
    <n v="204.37"/>
    <n v="238992.27000000002"/>
    <n v="222528.95999999996"/>
    <n v="15"/>
    <n v="94281.600000000006"/>
    <n v="0"/>
    <n v="0"/>
    <n v="238992.27000000002"/>
    <n v="222528.95999999996"/>
    <n v="0"/>
    <n v="0"/>
    <n v="94281.600000000006"/>
  </r>
  <r>
    <x v="2"/>
    <x v="1"/>
    <x v="2"/>
    <x v="13"/>
    <x v="2"/>
    <x v="4"/>
    <x v="0"/>
    <x v="0"/>
    <n v="25854"/>
    <n v="24488.909999999996"/>
    <n v="85512771.069999993"/>
    <n v="77007750.570000023"/>
    <n v="1723"/>
    <n v="42244825.960000001"/>
    <n v="0"/>
    <n v="0"/>
    <n v="85512771.069999993"/>
    <n v="77007750.570000023"/>
    <n v="0"/>
    <n v="0"/>
    <n v="42244825.960000001"/>
  </r>
  <r>
    <x v="2"/>
    <x v="1"/>
    <x v="2"/>
    <x v="13"/>
    <x v="2"/>
    <x v="4"/>
    <x v="0"/>
    <x v="1"/>
    <n v="0"/>
    <n v="0"/>
    <n v="0"/>
    <n v="0"/>
    <n v="114"/>
    <n v="2235896.83"/>
    <n v="0"/>
    <n v="0"/>
    <n v="0"/>
    <n v="0"/>
    <n v="0"/>
    <n v="0"/>
    <n v="2235896.83"/>
  </r>
  <r>
    <x v="2"/>
    <x v="1"/>
    <x v="2"/>
    <x v="13"/>
    <x v="2"/>
    <x v="4"/>
    <x v="1"/>
    <x v="0"/>
    <n v="0"/>
    <n v="0"/>
    <n v="0"/>
    <n v="0"/>
    <n v="16"/>
    <n v="589205.03999999992"/>
    <n v="0"/>
    <n v="0"/>
    <n v="0"/>
    <n v="0"/>
    <n v="0"/>
    <n v="0"/>
    <n v="589205.03999999992"/>
  </r>
  <r>
    <x v="2"/>
    <x v="1"/>
    <x v="2"/>
    <x v="13"/>
    <x v="2"/>
    <x v="4"/>
    <x v="1"/>
    <x v="1"/>
    <n v="0"/>
    <n v="0"/>
    <n v="0"/>
    <n v="0"/>
    <n v="3"/>
    <n v="46807.43"/>
    <n v="0"/>
    <n v="0"/>
    <n v="0"/>
    <n v="0"/>
    <n v="0"/>
    <n v="0"/>
    <n v="46807.43"/>
  </r>
  <r>
    <x v="2"/>
    <x v="1"/>
    <x v="2"/>
    <x v="13"/>
    <x v="2"/>
    <x v="4"/>
    <x v="2"/>
    <x v="0"/>
    <n v="0"/>
    <n v="0"/>
    <n v="0"/>
    <n v="0"/>
    <n v="4"/>
    <n v="1331912.3999999999"/>
    <n v="0"/>
    <n v="0"/>
    <n v="0"/>
    <n v="0"/>
    <n v="0"/>
    <n v="0"/>
    <n v="1331912.3999999999"/>
  </r>
  <r>
    <x v="2"/>
    <x v="1"/>
    <x v="2"/>
    <x v="13"/>
    <x v="2"/>
    <x v="0"/>
    <x v="0"/>
    <x v="0"/>
    <n v="11033"/>
    <n v="10005.589999999998"/>
    <n v="33416129.010000002"/>
    <n v="26802812.98"/>
    <n v="440"/>
    <n v="10334645.350000001"/>
    <n v="0"/>
    <n v="0"/>
    <n v="33416129.010000002"/>
    <n v="26802812.98"/>
    <n v="0"/>
    <n v="0"/>
    <n v="10334645.350000001"/>
  </r>
  <r>
    <x v="2"/>
    <x v="1"/>
    <x v="2"/>
    <x v="13"/>
    <x v="2"/>
    <x v="0"/>
    <x v="0"/>
    <x v="1"/>
    <n v="0"/>
    <n v="0"/>
    <n v="0"/>
    <n v="0"/>
    <n v="24"/>
    <n v="467496.65"/>
    <n v="0"/>
    <n v="0"/>
    <n v="0"/>
    <n v="0"/>
    <n v="0"/>
    <n v="0"/>
    <n v="467496.65"/>
  </r>
  <r>
    <x v="2"/>
    <x v="1"/>
    <x v="2"/>
    <x v="13"/>
    <x v="2"/>
    <x v="1"/>
    <x v="0"/>
    <x v="0"/>
    <n v="4311"/>
    <n v="4234.3499999999995"/>
    <n v="7990178.3599999994"/>
    <n v="8423253.1099999994"/>
    <n v="130"/>
    <n v="2482070.54"/>
    <n v="0"/>
    <n v="0"/>
    <n v="7990178.3599999994"/>
    <n v="8423253.1099999994"/>
    <n v="0"/>
    <n v="0"/>
    <n v="2482070.54"/>
  </r>
  <r>
    <x v="2"/>
    <x v="1"/>
    <x v="2"/>
    <x v="13"/>
    <x v="2"/>
    <x v="1"/>
    <x v="0"/>
    <x v="1"/>
    <n v="0"/>
    <n v="0"/>
    <n v="0"/>
    <n v="0"/>
    <n v="19"/>
    <n v="321227.5"/>
    <n v="0"/>
    <n v="0"/>
    <n v="0"/>
    <n v="0"/>
    <n v="0"/>
    <n v="0"/>
    <n v="321227.5"/>
  </r>
  <r>
    <x v="2"/>
    <x v="1"/>
    <x v="2"/>
    <x v="13"/>
    <x v="2"/>
    <x v="1"/>
    <x v="1"/>
    <x v="0"/>
    <n v="0"/>
    <n v="0"/>
    <n v="0"/>
    <n v="0"/>
    <n v="0"/>
    <n v="237.22"/>
    <n v="0"/>
    <n v="0"/>
    <n v="0"/>
    <n v="0"/>
    <n v="0"/>
    <n v="0"/>
    <n v="237.22"/>
  </r>
  <r>
    <x v="2"/>
    <x v="1"/>
    <x v="2"/>
    <x v="13"/>
    <x v="2"/>
    <x v="1"/>
    <x v="2"/>
    <x v="0"/>
    <n v="0"/>
    <n v="0"/>
    <n v="0"/>
    <n v="0"/>
    <n v="2"/>
    <n v="215012.9"/>
    <n v="0"/>
    <n v="0"/>
    <n v="0"/>
    <n v="0"/>
    <n v="0"/>
    <n v="0"/>
    <n v="215012.9"/>
  </r>
  <r>
    <x v="2"/>
    <x v="1"/>
    <x v="2"/>
    <x v="13"/>
    <x v="2"/>
    <x v="2"/>
    <x v="0"/>
    <x v="0"/>
    <n v="0"/>
    <n v="2.2800000000000002"/>
    <n v="0"/>
    <n v="12526.76"/>
    <n v="0"/>
    <n v="0"/>
    <n v="0"/>
    <n v="0"/>
    <n v="0"/>
    <n v="12526.76"/>
    <n v="0"/>
    <n v="0"/>
    <n v="0"/>
  </r>
  <r>
    <x v="2"/>
    <x v="1"/>
    <x v="2"/>
    <x v="13"/>
    <x v="2"/>
    <x v="3"/>
    <x v="0"/>
    <x v="0"/>
    <n v="5762"/>
    <n v="6020.0900000000011"/>
    <n v="19716511.980000004"/>
    <n v="18882085.539999999"/>
    <n v="347"/>
    <n v="7503026.830000001"/>
    <n v="0"/>
    <n v="0"/>
    <n v="19716511.980000004"/>
    <n v="18882085.539999999"/>
    <n v="0"/>
    <n v="0"/>
    <n v="7503026.830000001"/>
  </r>
  <r>
    <x v="2"/>
    <x v="1"/>
    <x v="2"/>
    <x v="13"/>
    <x v="3"/>
    <x v="0"/>
    <x v="0"/>
    <x v="0"/>
    <n v="12"/>
    <n v="8.9200000000000017"/>
    <n v="9845.6099999999988"/>
    <n v="6978.3700000000008"/>
    <n v="1"/>
    <n v="1070.5"/>
    <n v="0"/>
    <n v="0"/>
    <n v="9845.6099999999988"/>
    <n v="6978.3700000000008"/>
    <n v="0"/>
    <n v="0"/>
    <n v="1070.5"/>
  </r>
  <r>
    <x v="2"/>
    <x v="1"/>
    <x v="2"/>
    <x v="13"/>
    <x v="3"/>
    <x v="1"/>
    <x v="0"/>
    <x v="0"/>
    <n v="27141"/>
    <n v="20631.84"/>
    <n v="6417679.3299999991"/>
    <n v="5056293.87"/>
    <n v="103"/>
    <n v="889093.93000000017"/>
    <n v="0"/>
    <n v="0"/>
    <n v="6417679.3299999991"/>
    <n v="5056293.87"/>
    <n v="0"/>
    <n v="0"/>
    <n v="889093.93000000017"/>
  </r>
  <r>
    <x v="2"/>
    <x v="1"/>
    <x v="2"/>
    <x v="13"/>
    <x v="3"/>
    <x v="1"/>
    <x v="0"/>
    <x v="1"/>
    <n v="0"/>
    <n v="0"/>
    <n v="0"/>
    <n v="0"/>
    <n v="11"/>
    <n v="204224.81"/>
    <n v="0"/>
    <n v="0"/>
    <n v="0"/>
    <n v="0"/>
    <n v="0"/>
    <n v="0"/>
    <n v="204224.81"/>
  </r>
  <r>
    <x v="2"/>
    <x v="1"/>
    <x v="2"/>
    <x v="13"/>
    <x v="3"/>
    <x v="2"/>
    <x v="0"/>
    <x v="0"/>
    <n v="3859"/>
    <n v="3436.49"/>
    <n v="1532207.8900000001"/>
    <n v="1363397.54"/>
    <n v="39"/>
    <n v="215905.77000000002"/>
    <n v="0"/>
    <n v="0"/>
    <n v="1532207.8900000001"/>
    <n v="1363397.54"/>
    <n v="0"/>
    <n v="0"/>
    <n v="215905.77000000002"/>
  </r>
  <r>
    <x v="2"/>
    <x v="1"/>
    <x v="2"/>
    <x v="13"/>
    <x v="3"/>
    <x v="2"/>
    <x v="0"/>
    <x v="1"/>
    <n v="0"/>
    <n v="0"/>
    <n v="0"/>
    <n v="0"/>
    <n v="6"/>
    <n v="111741.21"/>
    <n v="0"/>
    <n v="0"/>
    <n v="0"/>
    <n v="0"/>
    <n v="0"/>
    <n v="0"/>
    <n v="111741.21"/>
  </r>
  <r>
    <x v="2"/>
    <x v="1"/>
    <x v="2"/>
    <x v="13"/>
    <x v="4"/>
    <x v="0"/>
    <x v="0"/>
    <x v="0"/>
    <n v="0"/>
    <n v="0"/>
    <n v="0"/>
    <n v="0"/>
    <n v="0"/>
    <n v="11357284.629999999"/>
    <n v="0"/>
    <n v="0"/>
    <n v="0"/>
    <n v="0"/>
    <n v="0"/>
    <n v="0"/>
    <n v="11357284.629999999"/>
  </r>
  <r>
    <x v="2"/>
    <x v="1"/>
    <x v="2"/>
    <x v="13"/>
    <x v="4"/>
    <x v="0"/>
    <x v="0"/>
    <x v="1"/>
    <n v="0"/>
    <n v="0"/>
    <n v="0"/>
    <n v="0"/>
    <n v="0"/>
    <n v="335665.16000000003"/>
    <n v="0"/>
    <n v="0"/>
    <n v="0"/>
    <n v="0"/>
    <n v="0"/>
    <n v="0"/>
    <n v="335665.16000000003"/>
  </r>
  <r>
    <x v="2"/>
    <x v="1"/>
    <x v="2"/>
    <x v="13"/>
    <x v="4"/>
    <x v="0"/>
    <x v="1"/>
    <x v="0"/>
    <n v="0"/>
    <n v="0"/>
    <n v="0"/>
    <n v="0"/>
    <n v="0"/>
    <n v="-103470.87999999999"/>
    <n v="0"/>
    <n v="0"/>
    <n v="0"/>
    <n v="0"/>
    <n v="0"/>
    <n v="0"/>
    <n v="-103470.87999999999"/>
  </r>
  <r>
    <x v="2"/>
    <x v="1"/>
    <x v="2"/>
    <x v="13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2"/>
    <x v="13"/>
    <x v="4"/>
    <x v="0"/>
    <x v="2"/>
    <x v="0"/>
    <n v="0"/>
    <n v="0"/>
    <n v="0"/>
    <n v="0"/>
    <n v="0"/>
    <n v="55323.7"/>
    <n v="0"/>
    <n v="0"/>
    <n v="0"/>
    <n v="0"/>
    <n v="0"/>
    <n v="0"/>
    <n v="55323.7"/>
  </r>
  <r>
    <x v="2"/>
    <x v="1"/>
    <x v="2"/>
    <x v="13"/>
    <x v="4"/>
    <x v="1"/>
    <x v="0"/>
    <x v="0"/>
    <n v="897"/>
    <n v="591"/>
    <n v="426455.24999999994"/>
    <n v="280442.83"/>
    <n v="14"/>
    <n v="947706.02"/>
    <n v="0"/>
    <n v="0"/>
    <n v="426455.24999999994"/>
    <n v="280442.83"/>
    <n v="0"/>
    <n v="0"/>
    <n v="947706.02"/>
  </r>
  <r>
    <x v="2"/>
    <x v="1"/>
    <x v="2"/>
    <x v="13"/>
    <x v="4"/>
    <x v="3"/>
    <x v="0"/>
    <x v="0"/>
    <n v="0"/>
    <n v="0"/>
    <n v="0"/>
    <n v="0"/>
    <n v="0"/>
    <n v="660"/>
    <n v="0"/>
    <n v="0"/>
    <n v="0"/>
    <n v="0"/>
    <n v="0"/>
    <n v="0"/>
    <n v="660"/>
  </r>
  <r>
    <x v="2"/>
    <x v="1"/>
    <x v="2"/>
    <x v="14"/>
    <x v="0"/>
    <x v="4"/>
    <x v="0"/>
    <x v="0"/>
    <n v="5"/>
    <n v="1.45"/>
    <n v="4932.1099999999997"/>
    <n v="725.66999999999985"/>
    <n v="0"/>
    <n v="0"/>
    <n v="0"/>
    <n v="0"/>
    <n v="4932.1099999999997"/>
    <n v="725.66999999999985"/>
    <n v="0"/>
    <n v="0"/>
    <n v="0"/>
  </r>
  <r>
    <x v="2"/>
    <x v="1"/>
    <x v="2"/>
    <x v="14"/>
    <x v="0"/>
    <x v="0"/>
    <x v="0"/>
    <x v="0"/>
    <n v="606"/>
    <n v="657.91"/>
    <n v="627063.5"/>
    <n v="731668.58000000007"/>
    <n v="52"/>
    <n v="347237.08999999997"/>
    <n v="0"/>
    <n v="0"/>
    <n v="627063.5"/>
    <n v="731668.58000000007"/>
    <n v="0"/>
    <n v="0"/>
    <n v="347237.08999999997"/>
  </r>
  <r>
    <x v="2"/>
    <x v="1"/>
    <x v="2"/>
    <x v="14"/>
    <x v="0"/>
    <x v="0"/>
    <x v="0"/>
    <x v="1"/>
    <n v="0"/>
    <n v="0"/>
    <n v="0"/>
    <n v="0"/>
    <n v="1"/>
    <n v="15659"/>
    <n v="0"/>
    <n v="0"/>
    <n v="0"/>
    <n v="0"/>
    <n v="0"/>
    <n v="0"/>
    <n v="15659"/>
  </r>
  <r>
    <x v="2"/>
    <x v="1"/>
    <x v="2"/>
    <x v="14"/>
    <x v="0"/>
    <x v="1"/>
    <x v="0"/>
    <x v="0"/>
    <n v="186429"/>
    <n v="180221.28"/>
    <n v="103755905.26000001"/>
    <n v="100768013.15999997"/>
    <n v="5623"/>
    <n v="45723478.050000004"/>
    <n v="0"/>
    <n v="0"/>
    <n v="103755905.26000001"/>
    <n v="100768013.15999997"/>
    <n v="0"/>
    <n v="0"/>
    <n v="45723478.050000004"/>
  </r>
  <r>
    <x v="2"/>
    <x v="1"/>
    <x v="2"/>
    <x v="14"/>
    <x v="0"/>
    <x v="1"/>
    <x v="0"/>
    <x v="1"/>
    <n v="0"/>
    <n v="0"/>
    <n v="0"/>
    <n v="0"/>
    <n v="455"/>
    <n v="8130482.8500000006"/>
    <n v="0"/>
    <n v="0"/>
    <n v="0"/>
    <n v="0"/>
    <n v="0"/>
    <n v="0"/>
    <n v="8130482.8500000006"/>
  </r>
  <r>
    <x v="2"/>
    <x v="1"/>
    <x v="2"/>
    <x v="14"/>
    <x v="0"/>
    <x v="1"/>
    <x v="1"/>
    <x v="0"/>
    <n v="0"/>
    <n v="0"/>
    <n v="0"/>
    <n v="0"/>
    <n v="3"/>
    <n v="81101.000000000015"/>
    <n v="0"/>
    <n v="0"/>
    <n v="0"/>
    <n v="0"/>
    <n v="0"/>
    <n v="0"/>
    <n v="81101.000000000015"/>
  </r>
  <r>
    <x v="2"/>
    <x v="1"/>
    <x v="2"/>
    <x v="14"/>
    <x v="0"/>
    <x v="1"/>
    <x v="1"/>
    <x v="1"/>
    <n v="0"/>
    <n v="0"/>
    <n v="0"/>
    <n v="0"/>
    <n v="3"/>
    <n v="55495.14"/>
    <n v="0"/>
    <n v="0"/>
    <n v="0"/>
    <n v="0"/>
    <n v="0"/>
    <n v="0"/>
    <n v="55495.14"/>
  </r>
  <r>
    <x v="2"/>
    <x v="1"/>
    <x v="2"/>
    <x v="14"/>
    <x v="0"/>
    <x v="1"/>
    <x v="2"/>
    <x v="0"/>
    <n v="0"/>
    <n v="0"/>
    <n v="0"/>
    <n v="0"/>
    <n v="2"/>
    <n v="128236.04000000001"/>
    <n v="0"/>
    <n v="0"/>
    <n v="0"/>
    <n v="0"/>
    <n v="0"/>
    <n v="0"/>
    <n v="128236.04000000001"/>
  </r>
  <r>
    <x v="2"/>
    <x v="1"/>
    <x v="2"/>
    <x v="14"/>
    <x v="0"/>
    <x v="1"/>
    <x v="3"/>
    <x v="0"/>
    <n v="0"/>
    <n v="0"/>
    <n v="0"/>
    <n v="0"/>
    <n v="1"/>
    <n v="1842.37"/>
    <n v="0"/>
    <n v="0"/>
    <n v="0"/>
    <n v="0"/>
    <n v="0"/>
    <n v="0"/>
    <n v="1842.37"/>
  </r>
  <r>
    <x v="2"/>
    <x v="1"/>
    <x v="2"/>
    <x v="14"/>
    <x v="0"/>
    <x v="2"/>
    <x v="0"/>
    <x v="0"/>
    <n v="16"/>
    <n v="22.150000000000006"/>
    <n v="5416.85"/>
    <n v="13320.029999999999"/>
    <n v="1"/>
    <n v="1820"/>
    <n v="0"/>
    <n v="0"/>
    <n v="5416.85"/>
    <n v="13320.029999999999"/>
    <n v="0"/>
    <n v="0"/>
    <n v="1820"/>
  </r>
  <r>
    <x v="2"/>
    <x v="1"/>
    <x v="2"/>
    <x v="14"/>
    <x v="0"/>
    <x v="3"/>
    <x v="0"/>
    <x v="0"/>
    <n v="17360"/>
    <n v="18130.61"/>
    <n v="20123799.120000001"/>
    <n v="21052858.280000001"/>
    <n v="497"/>
    <n v="9838739.9199999999"/>
    <n v="0"/>
    <n v="0"/>
    <n v="20123799.120000001"/>
    <n v="21052858.280000001"/>
    <n v="0"/>
    <n v="0"/>
    <n v="9838739.9199999999"/>
  </r>
  <r>
    <x v="2"/>
    <x v="1"/>
    <x v="2"/>
    <x v="14"/>
    <x v="0"/>
    <x v="3"/>
    <x v="0"/>
    <x v="1"/>
    <n v="0"/>
    <n v="0"/>
    <n v="0"/>
    <n v="0"/>
    <n v="3"/>
    <n v="80651.47"/>
    <n v="0"/>
    <n v="0"/>
    <n v="0"/>
    <n v="0"/>
    <n v="0"/>
    <n v="0"/>
    <n v="80651.47"/>
  </r>
  <r>
    <x v="2"/>
    <x v="1"/>
    <x v="2"/>
    <x v="14"/>
    <x v="1"/>
    <x v="4"/>
    <x v="0"/>
    <x v="0"/>
    <n v="14393"/>
    <n v="14306.579999999998"/>
    <n v="13080706.449999997"/>
    <n v="11678070.640000001"/>
    <n v="558"/>
    <n v="4492257.01"/>
    <n v="0"/>
    <n v="0"/>
    <n v="13080706.449999997"/>
    <n v="11678070.640000001"/>
    <n v="0"/>
    <n v="0"/>
    <n v="4492257.01"/>
  </r>
  <r>
    <x v="2"/>
    <x v="1"/>
    <x v="2"/>
    <x v="14"/>
    <x v="1"/>
    <x v="4"/>
    <x v="0"/>
    <x v="1"/>
    <n v="0"/>
    <n v="0"/>
    <n v="0"/>
    <n v="0"/>
    <n v="41"/>
    <n v="685419.60000000009"/>
    <n v="0"/>
    <n v="0"/>
    <n v="0"/>
    <n v="0"/>
    <n v="0"/>
    <n v="0"/>
    <n v="685419.60000000009"/>
  </r>
  <r>
    <x v="2"/>
    <x v="1"/>
    <x v="2"/>
    <x v="14"/>
    <x v="1"/>
    <x v="4"/>
    <x v="1"/>
    <x v="0"/>
    <n v="0"/>
    <n v="0"/>
    <n v="0"/>
    <n v="0"/>
    <n v="5"/>
    <n v="147330.79999999999"/>
    <n v="0"/>
    <n v="0"/>
    <n v="0"/>
    <n v="0"/>
    <n v="0"/>
    <n v="0"/>
    <n v="147330.79999999999"/>
  </r>
  <r>
    <x v="2"/>
    <x v="1"/>
    <x v="2"/>
    <x v="14"/>
    <x v="1"/>
    <x v="4"/>
    <x v="1"/>
    <x v="1"/>
    <n v="0"/>
    <n v="0"/>
    <n v="0"/>
    <n v="0"/>
    <n v="6"/>
    <n v="99204.82"/>
    <n v="0"/>
    <n v="0"/>
    <n v="0"/>
    <n v="0"/>
    <n v="0"/>
    <n v="0"/>
    <n v="99204.82"/>
  </r>
  <r>
    <x v="2"/>
    <x v="1"/>
    <x v="2"/>
    <x v="14"/>
    <x v="1"/>
    <x v="4"/>
    <x v="2"/>
    <x v="0"/>
    <n v="0"/>
    <n v="0"/>
    <n v="0"/>
    <n v="0"/>
    <n v="3"/>
    <n v="85131.040000000008"/>
    <n v="0"/>
    <n v="0"/>
    <n v="0"/>
    <n v="0"/>
    <n v="0"/>
    <n v="0"/>
    <n v="85131.040000000008"/>
  </r>
  <r>
    <x v="2"/>
    <x v="1"/>
    <x v="2"/>
    <x v="14"/>
    <x v="1"/>
    <x v="0"/>
    <x v="0"/>
    <x v="0"/>
    <n v="395"/>
    <n v="358.47999999999996"/>
    <n v="450411.61000000004"/>
    <n v="435872.49000000005"/>
    <n v="15"/>
    <n v="55454.74"/>
    <n v="0"/>
    <n v="0"/>
    <n v="450411.61000000004"/>
    <n v="435872.49000000005"/>
    <n v="0"/>
    <n v="0"/>
    <n v="55454.74"/>
  </r>
  <r>
    <x v="2"/>
    <x v="1"/>
    <x v="2"/>
    <x v="14"/>
    <x v="1"/>
    <x v="1"/>
    <x v="0"/>
    <x v="0"/>
    <n v="20447"/>
    <n v="20447.87"/>
    <n v="12968482.42"/>
    <n v="13189970"/>
    <n v="584"/>
    <n v="6548459.9299999997"/>
    <n v="0"/>
    <n v="0"/>
    <n v="12968482.42"/>
    <n v="13189970"/>
    <n v="0"/>
    <n v="0"/>
    <n v="6548459.9299999997"/>
  </r>
  <r>
    <x v="2"/>
    <x v="1"/>
    <x v="2"/>
    <x v="14"/>
    <x v="1"/>
    <x v="1"/>
    <x v="0"/>
    <x v="1"/>
    <n v="0"/>
    <n v="0"/>
    <n v="0"/>
    <n v="0"/>
    <n v="49"/>
    <n v="807319.42"/>
    <n v="0"/>
    <n v="0"/>
    <n v="0"/>
    <n v="0"/>
    <n v="0"/>
    <n v="0"/>
    <n v="807319.42"/>
  </r>
  <r>
    <x v="2"/>
    <x v="1"/>
    <x v="2"/>
    <x v="14"/>
    <x v="1"/>
    <x v="1"/>
    <x v="1"/>
    <x v="0"/>
    <n v="0"/>
    <n v="0"/>
    <n v="0"/>
    <n v="0"/>
    <n v="2"/>
    <n v="754790.21"/>
    <n v="0"/>
    <n v="0"/>
    <n v="0"/>
    <n v="0"/>
    <n v="0"/>
    <n v="0"/>
    <n v="754790.21"/>
  </r>
  <r>
    <x v="2"/>
    <x v="1"/>
    <x v="2"/>
    <x v="14"/>
    <x v="1"/>
    <x v="1"/>
    <x v="1"/>
    <x v="1"/>
    <n v="0"/>
    <n v="0"/>
    <n v="0"/>
    <n v="0"/>
    <n v="1"/>
    <n v="16442.47"/>
    <n v="0"/>
    <n v="0"/>
    <n v="0"/>
    <n v="0"/>
    <n v="0"/>
    <n v="0"/>
    <n v="16442.47"/>
  </r>
  <r>
    <x v="2"/>
    <x v="1"/>
    <x v="2"/>
    <x v="14"/>
    <x v="1"/>
    <x v="1"/>
    <x v="2"/>
    <x v="0"/>
    <n v="0"/>
    <n v="0"/>
    <n v="0"/>
    <n v="0"/>
    <n v="0"/>
    <n v="-1125"/>
    <n v="0"/>
    <n v="0"/>
    <n v="0"/>
    <n v="0"/>
    <n v="0"/>
    <n v="0"/>
    <n v="-1125"/>
  </r>
  <r>
    <x v="2"/>
    <x v="1"/>
    <x v="2"/>
    <x v="14"/>
    <x v="1"/>
    <x v="2"/>
    <x v="0"/>
    <x v="0"/>
    <n v="0"/>
    <n v="14.94"/>
    <n v="-829.22"/>
    <n v="3132.9099999999994"/>
    <n v="1"/>
    <n v="16813.990000000002"/>
    <n v="0"/>
    <n v="0"/>
    <n v="-829.22"/>
    <n v="3132.9099999999994"/>
    <n v="0"/>
    <n v="0"/>
    <n v="16813.990000000002"/>
  </r>
  <r>
    <x v="2"/>
    <x v="1"/>
    <x v="2"/>
    <x v="14"/>
    <x v="1"/>
    <x v="3"/>
    <x v="0"/>
    <x v="0"/>
    <n v="388"/>
    <n v="511.46"/>
    <n v="471326.25"/>
    <n v="646232.68000000005"/>
    <n v="6"/>
    <n v="29845.47"/>
    <n v="0"/>
    <n v="0"/>
    <n v="471326.25"/>
    <n v="646232.68000000005"/>
    <n v="0"/>
    <n v="0"/>
    <n v="29845.47"/>
  </r>
  <r>
    <x v="2"/>
    <x v="1"/>
    <x v="2"/>
    <x v="14"/>
    <x v="2"/>
    <x v="4"/>
    <x v="0"/>
    <x v="0"/>
    <n v="6193"/>
    <n v="5532.369999999999"/>
    <n v="15703019.479999999"/>
    <n v="13890744.639999999"/>
    <n v="361"/>
    <n v="10142288.290000001"/>
    <n v="0"/>
    <n v="0"/>
    <n v="15703019.479999999"/>
    <n v="13890744.639999999"/>
    <n v="0"/>
    <n v="0"/>
    <n v="10142288.290000001"/>
  </r>
  <r>
    <x v="2"/>
    <x v="1"/>
    <x v="2"/>
    <x v="14"/>
    <x v="2"/>
    <x v="4"/>
    <x v="0"/>
    <x v="1"/>
    <n v="0"/>
    <n v="0"/>
    <n v="0"/>
    <n v="0"/>
    <n v="7"/>
    <n v="114040"/>
    <n v="0"/>
    <n v="0"/>
    <n v="0"/>
    <n v="0"/>
    <n v="0"/>
    <n v="0"/>
    <n v="114040"/>
  </r>
  <r>
    <x v="2"/>
    <x v="1"/>
    <x v="2"/>
    <x v="14"/>
    <x v="2"/>
    <x v="4"/>
    <x v="1"/>
    <x v="0"/>
    <n v="0"/>
    <n v="0"/>
    <n v="0"/>
    <n v="0"/>
    <n v="3"/>
    <n v="648711.4"/>
    <n v="0"/>
    <n v="0"/>
    <n v="0"/>
    <n v="0"/>
    <n v="0"/>
    <n v="0"/>
    <n v="648711.4"/>
  </r>
  <r>
    <x v="2"/>
    <x v="1"/>
    <x v="2"/>
    <x v="14"/>
    <x v="2"/>
    <x v="4"/>
    <x v="2"/>
    <x v="0"/>
    <n v="0"/>
    <n v="0"/>
    <n v="0"/>
    <n v="0"/>
    <n v="4"/>
    <n v="193738.03"/>
    <n v="0"/>
    <n v="0"/>
    <n v="0"/>
    <n v="0"/>
    <n v="0"/>
    <n v="0"/>
    <n v="193738.03"/>
  </r>
  <r>
    <x v="2"/>
    <x v="1"/>
    <x v="2"/>
    <x v="14"/>
    <x v="2"/>
    <x v="0"/>
    <x v="0"/>
    <x v="0"/>
    <n v="611"/>
    <n v="583.60000000000014"/>
    <n v="1868224.7399999998"/>
    <n v="1877103.2399999995"/>
    <n v="74"/>
    <n v="2206642.44"/>
    <n v="0"/>
    <n v="0"/>
    <n v="1868224.7399999998"/>
    <n v="1877103.2399999995"/>
    <n v="0"/>
    <n v="0"/>
    <n v="2206642.44"/>
  </r>
  <r>
    <x v="2"/>
    <x v="1"/>
    <x v="2"/>
    <x v="14"/>
    <x v="2"/>
    <x v="0"/>
    <x v="0"/>
    <x v="1"/>
    <n v="0"/>
    <n v="0"/>
    <n v="0"/>
    <n v="0"/>
    <n v="3"/>
    <n v="111956"/>
    <n v="0"/>
    <n v="0"/>
    <n v="0"/>
    <n v="0"/>
    <n v="0"/>
    <n v="0"/>
    <n v="111956"/>
  </r>
  <r>
    <x v="2"/>
    <x v="1"/>
    <x v="2"/>
    <x v="14"/>
    <x v="2"/>
    <x v="1"/>
    <x v="0"/>
    <x v="0"/>
    <n v="777"/>
    <n v="872.04"/>
    <n v="1251057.3700000001"/>
    <n v="1320544.93"/>
    <n v="56"/>
    <n v="405508.17000000004"/>
    <n v="0"/>
    <n v="0"/>
    <n v="1251057.3700000001"/>
    <n v="1320544.93"/>
    <n v="0"/>
    <n v="0"/>
    <n v="405508.17000000004"/>
  </r>
  <r>
    <x v="2"/>
    <x v="1"/>
    <x v="2"/>
    <x v="14"/>
    <x v="2"/>
    <x v="1"/>
    <x v="2"/>
    <x v="0"/>
    <n v="0"/>
    <n v="0"/>
    <n v="0"/>
    <n v="0"/>
    <n v="5"/>
    <n v="38170.380000000005"/>
    <n v="0"/>
    <n v="0"/>
    <n v="0"/>
    <n v="0"/>
    <n v="0"/>
    <n v="0"/>
    <n v="38170.380000000005"/>
  </r>
  <r>
    <x v="2"/>
    <x v="1"/>
    <x v="2"/>
    <x v="14"/>
    <x v="2"/>
    <x v="2"/>
    <x v="0"/>
    <x v="0"/>
    <n v="0"/>
    <n v="0.92999999999999994"/>
    <n v="0"/>
    <n v="1706.36"/>
    <n v="0"/>
    <n v="0"/>
    <n v="0"/>
    <n v="0"/>
    <n v="0"/>
    <n v="1706.36"/>
    <n v="0"/>
    <n v="0"/>
    <n v="0"/>
  </r>
  <r>
    <x v="2"/>
    <x v="1"/>
    <x v="2"/>
    <x v="14"/>
    <x v="2"/>
    <x v="3"/>
    <x v="0"/>
    <x v="0"/>
    <n v="2679"/>
    <n v="1905"/>
    <n v="3235407.1299999994"/>
    <n v="2502809.5500000003"/>
    <n v="64"/>
    <n v="1494225.06"/>
    <n v="0"/>
    <n v="0"/>
    <n v="3235407.1299999994"/>
    <n v="2502809.5500000003"/>
    <n v="0"/>
    <n v="0"/>
    <n v="1494225.06"/>
  </r>
  <r>
    <x v="2"/>
    <x v="1"/>
    <x v="2"/>
    <x v="14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2"/>
    <x v="1"/>
    <x v="2"/>
    <x v="14"/>
    <x v="3"/>
    <x v="0"/>
    <x v="0"/>
    <x v="0"/>
    <n v="3"/>
    <n v="0.81"/>
    <n v="1468.1"/>
    <n v="390.15999999999997"/>
    <n v="0"/>
    <n v="0"/>
    <n v="0"/>
    <n v="0"/>
    <n v="1468.1"/>
    <n v="390.15999999999997"/>
    <n v="0"/>
    <n v="0"/>
    <n v="0"/>
  </r>
  <r>
    <x v="2"/>
    <x v="1"/>
    <x v="2"/>
    <x v="14"/>
    <x v="3"/>
    <x v="1"/>
    <x v="0"/>
    <x v="0"/>
    <n v="6097"/>
    <n v="4682.6599999999989"/>
    <n v="1360915.1500000004"/>
    <n v="1140732.1199999999"/>
    <n v="46"/>
    <n v="306289.27999999997"/>
    <n v="0"/>
    <n v="0"/>
    <n v="1360915.1500000004"/>
    <n v="1140732.1199999999"/>
    <n v="0"/>
    <n v="0"/>
    <n v="306289.27999999997"/>
  </r>
  <r>
    <x v="2"/>
    <x v="1"/>
    <x v="2"/>
    <x v="14"/>
    <x v="3"/>
    <x v="1"/>
    <x v="0"/>
    <x v="1"/>
    <n v="0"/>
    <n v="0"/>
    <n v="0"/>
    <n v="0"/>
    <n v="1"/>
    <n v="15914"/>
    <n v="0"/>
    <n v="0"/>
    <n v="0"/>
    <n v="0"/>
    <n v="0"/>
    <n v="0"/>
    <n v="15914"/>
  </r>
  <r>
    <x v="2"/>
    <x v="1"/>
    <x v="2"/>
    <x v="14"/>
    <x v="3"/>
    <x v="2"/>
    <x v="0"/>
    <x v="0"/>
    <n v="678"/>
    <n v="652.95000000000005"/>
    <n v="237172.04"/>
    <n v="216073.78"/>
    <n v="5"/>
    <n v="23807.279999999999"/>
    <n v="0"/>
    <n v="0"/>
    <n v="237172.04"/>
    <n v="216073.78"/>
    <n v="0"/>
    <n v="0"/>
    <n v="23807.279999999999"/>
  </r>
  <r>
    <x v="2"/>
    <x v="1"/>
    <x v="2"/>
    <x v="14"/>
    <x v="4"/>
    <x v="0"/>
    <x v="0"/>
    <x v="0"/>
    <n v="0"/>
    <n v="0"/>
    <n v="0"/>
    <n v="0"/>
    <n v="0"/>
    <n v="2061683.4899999995"/>
    <n v="0"/>
    <n v="0"/>
    <n v="0"/>
    <n v="0"/>
    <n v="0"/>
    <n v="0"/>
    <n v="2061683.4899999995"/>
  </r>
  <r>
    <x v="2"/>
    <x v="1"/>
    <x v="2"/>
    <x v="14"/>
    <x v="4"/>
    <x v="0"/>
    <x v="0"/>
    <x v="1"/>
    <n v="0"/>
    <n v="0"/>
    <n v="0"/>
    <n v="0"/>
    <n v="0"/>
    <n v="445859.9"/>
    <n v="0"/>
    <n v="0"/>
    <n v="0"/>
    <n v="0"/>
    <n v="0"/>
    <n v="0"/>
    <n v="445859.9"/>
  </r>
  <r>
    <x v="2"/>
    <x v="1"/>
    <x v="2"/>
    <x v="14"/>
    <x v="4"/>
    <x v="0"/>
    <x v="1"/>
    <x v="0"/>
    <n v="0"/>
    <n v="0"/>
    <n v="0"/>
    <n v="0"/>
    <n v="0"/>
    <n v="-45128.53"/>
    <n v="0"/>
    <n v="0"/>
    <n v="0"/>
    <n v="0"/>
    <n v="0"/>
    <n v="0"/>
    <n v="-45128.53"/>
  </r>
  <r>
    <x v="2"/>
    <x v="1"/>
    <x v="2"/>
    <x v="14"/>
    <x v="4"/>
    <x v="0"/>
    <x v="1"/>
    <x v="1"/>
    <n v="0"/>
    <n v="0"/>
    <n v="0"/>
    <n v="0"/>
    <n v="0"/>
    <n v="16077.47"/>
    <n v="0"/>
    <n v="0"/>
    <n v="0"/>
    <n v="0"/>
    <n v="0"/>
    <n v="0"/>
    <n v="16077.47"/>
  </r>
  <r>
    <x v="2"/>
    <x v="1"/>
    <x v="2"/>
    <x v="14"/>
    <x v="4"/>
    <x v="0"/>
    <x v="2"/>
    <x v="0"/>
    <n v="0"/>
    <n v="0"/>
    <n v="0"/>
    <n v="0"/>
    <n v="0"/>
    <n v="-135377.71000000002"/>
    <n v="0"/>
    <n v="0"/>
    <n v="0"/>
    <n v="0"/>
    <n v="0"/>
    <n v="0"/>
    <n v="-135377.71000000002"/>
  </r>
  <r>
    <x v="2"/>
    <x v="1"/>
    <x v="2"/>
    <x v="14"/>
    <x v="4"/>
    <x v="1"/>
    <x v="0"/>
    <x v="0"/>
    <n v="475"/>
    <n v="311.07000000000005"/>
    <n v="244972.12"/>
    <n v="160202.87000000002"/>
    <n v="7"/>
    <n v="83039.990000000005"/>
    <n v="0"/>
    <n v="0"/>
    <n v="244972.12"/>
    <n v="160202.87000000002"/>
    <n v="0"/>
    <n v="0"/>
    <n v="83039.990000000005"/>
  </r>
  <r>
    <x v="2"/>
    <x v="1"/>
    <x v="2"/>
    <x v="14"/>
    <x v="4"/>
    <x v="3"/>
    <x v="0"/>
    <x v="0"/>
    <n v="0"/>
    <n v="0"/>
    <n v="0"/>
    <n v="0"/>
    <n v="0"/>
    <n v="797.3"/>
    <n v="0"/>
    <n v="0"/>
    <n v="0"/>
    <n v="0"/>
    <n v="0"/>
    <n v="0"/>
    <n v="797.3"/>
  </r>
  <r>
    <x v="2"/>
    <x v="1"/>
    <x v="2"/>
    <x v="15"/>
    <x v="0"/>
    <x v="4"/>
    <x v="0"/>
    <x v="0"/>
    <n v="5"/>
    <n v="12.61"/>
    <n v="1073.1200000000001"/>
    <n v="5207.96"/>
    <n v="0"/>
    <n v="0"/>
    <n v="0"/>
    <n v="0"/>
    <n v="1073.1200000000001"/>
    <n v="5207.96"/>
    <n v="0"/>
    <n v="0"/>
    <n v="0"/>
  </r>
  <r>
    <x v="2"/>
    <x v="1"/>
    <x v="2"/>
    <x v="15"/>
    <x v="0"/>
    <x v="0"/>
    <x v="0"/>
    <x v="0"/>
    <n v="804"/>
    <n v="890.26000000000022"/>
    <n v="470582.71"/>
    <n v="920657.59"/>
    <n v="42"/>
    <n v="694656.6399999999"/>
    <n v="0"/>
    <n v="0"/>
    <n v="470582.71"/>
    <n v="920657.59"/>
    <n v="0"/>
    <n v="0"/>
    <n v="694656.6399999999"/>
  </r>
  <r>
    <x v="2"/>
    <x v="1"/>
    <x v="2"/>
    <x v="15"/>
    <x v="0"/>
    <x v="0"/>
    <x v="0"/>
    <x v="1"/>
    <n v="0"/>
    <n v="0"/>
    <n v="0"/>
    <n v="0"/>
    <n v="1"/>
    <n v="15913"/>
    <n v="0"/>
    <n v="0"/>
    <n v="0"/>
    <n v="0"/>
    <n v="0"/>
    <n v="0"/>
    <n v="15913"/>
  </r>
  <r>
    <x v="2"/>
    <x v="1"/>
    <x v="2"/>
    <x v="15"/>
    <x v="0"/>
    <x v="1"/>
    <x v="0"/>
    <x v="0"/>
    <n v="347052"/>
    <n v="339814.16"/>
    <n v="187036305.08999997"/>
    <n v="173939026.48000002"/>
    <n v="14081"/>
    <n v="70585770.799999997"/>
    <n v="0"/>
    <n v="0"/>
    <n v="187036305.08999997"/>
    <n v="173939026.48000002"/>
    <n v="0"/>
    <n v="0"/>
    <n v="70585770.799999997"/>
  </r>
  <r>
    <x v="2"/>
    <x v="1"/>
    <x v="2"/>
    <x v="15"/>
    <x v="0"/>
    <x v="1"/>
    <x v="0"/>
    <x v="1"/>
    <n v="0"/>
    <n v="0"/>
    <n v="0"/>
    <n v="0"/>
    <n v="896"/>
    <n v="15582042.719999999"/>
    <n v="0"/>
    <n v="0"/>
    <n v="0"/>
    <n v="0"/>
    <n v="0"/>
    <n v="0"/>
    <n v="15582042.719999999"/>
  </r>
  <r>
    <x v="2"/>
    <x v="1"/>
    <x v="2"/>
    <x v="15"/>
    <x v="0"/>
    <x v="1"/>
    <x v="1"/>
    <x v="0"/>
    <n v="0"/>
    <n v="0"/>
    <n v="0"/>
    <n v="0"/>
    <n v="1"/>
    <n v="7338.55"/>
    <n v="0"/>
    <n v="0"/>
    <n v="0"/>
    <n v="0"/>
    <n v="0"/>
    <n v="0"/>
    <n v="7338.55"/>
  </r>
  <r>
    <x v="2"/>
    <x v="1"/>
    <x v="2"/>
    <x v="15"/>
    <x v="0"/>
    <x v="1"/>
    <x v="1"/>
    <x v="1"/>
    <n v="0"/>
    <n v="0"/>
    <n v="0"/>
    <n v="0"/>
    <n v="9"/>
    <n v="148005.23000000001"/>
    <n v="0"/>
    <n v="0"/>
    <n v="0"/>
    <n v="0"/>
    <n v="0"/>
    <n v="0"/>
    <n v="148005.23000000001"/>
  </r>
  <r>
    <x v="2"/>
    <x v="1"/>
    <x v="2"/>
    <x v="15"/>
    <x v="0"/>
    <x v="1"/>
    <x v="2"/>
    <x v="0"/>
    <n v="0"/>
    <n v="0"/>
    <n v="0"/>
    <n v="0"/>
    <n v="5"/>
    <n v="119900.7"/>
    <n v="0"/>
    <n v="0"/>
    <n v="0"/>
    <n v="0"/>
    <n v="0"/>
    <n v="0"/>
    <n v="119900.7"/>
  </r>
  <r>
    <x v="2"/>
    <x v="1"/>
    <x v="2"/>
    <x v="15"/>
    <x v="0"/>
    <x v="2"/>
    <x v="0"/>
    <x v="0"/>
    <n v="119"/>
    <n v="130.73999999999998"/>
    <n v="4210.1699999999992"/>
    <n v="89057.040000000008"/>
    <n v="1"/>
    <n v="2622.39"/>
    <n v="0"/>
    <n v="0"/>
    <n v="4210.1699999999992"/>
    <n v="89057.040000000008"/>
    <n v="0"/>
    <n v="0"/>
    <n v="2622.39"/>
  </r>
  <r>
    <x v="2"/>
    <x v="1"/>
    <x v="2"/>
    <x v="15"/>
    <x v="0"/>
    <x v="3"/>
    <x v="0"/>
    <x v="0"/>
    <n v="33820"/>
    <n v="36231.1"/>
    <n v="34102435.280000001"/>
    <n v="34347418.129999995"/>
    <n v="1700"/>
    <n v="24085658.530000005"/>
    <n v="0"/>
    <n v="0"/>
    <n v="34102435.280000001"/>
    <n v="34347418.129999995"/>
    <n v="0"/>
    <n v="0"/>
    <n v="24085658.530000005"/>
  </r>
  <r>
    <x v="2"/>
    <x v="1"/>
    <x v="2"/>
    <x v="15"/>
    <x v="0"/>
    <x v="3"/>
    <x v="0"/>
    <x v="1"/>
    <n v="0"/>
    <n v="0"/>
    <n v="0"/>
    <n v="0"/>
    <n v="2"/>
    <n v="8000"/>
    <n v="0"/>
    <n v="0"/>
    <n v="0"/>
    <n v="0"/>
    <n v="0"/>
    <n v="0"/>
    <n v="8000"/>
  </r>
  <r>
    <x v="2"/>
    <x v="1"/>
    <x v="2"/>
    <x v="15"/>
    <x v="1"/>
    <x v="4"/>
    <x v="0"/>
    <x v="0"/>
    <n v="24817"/>
    <n v="23825.210000000003"/>
    <n v="24181189.710000005"/>
    <n v="20305837.710000001"/>
    <n v="960"/>
    <n v="7235917.7599999998"/>
    <n v="0"/>
    <n v="0"/>
    <n v="24181189.710000005"/>
    <n v="20305837.710000001"/>
    <n v="0"/>
    <n v="0"/>
    <n v="7235917.7599999998"/>
  </r>
  <r>
    <x v="2"/>
    <x v="1"/>
    <x v="2"/>
    <x v="15"/>
    <x v="1"/>
    <x v="4"/>
    <x v="0"/>
    <x v="1"/>
    <n v="0"/>
    <n v="0"/>
    <n v="0"/>
    <n v="0"/>
    <n v="96"/>
    <n v="1572055.53"/>
    <n v="0"/>
    <n v="0"/>
    <n v="0"/>
    <n v="0"/>
    <n v="0"/>
    <n v="0"/>
    <n v="1572055.53"/>
  </r>
  <r>
    <x v="2"/>
    <x v="1"/>
    <x v="2"/>
    <x v="15"/>
    <x v="1"/>
    <x v="4"/>
    <x v="1"/>
    <x v="0"/>
    <n v="0"/>
    <n v="0"/>
    <n v="0"/>
    <n v="0"/>
    <n v="10"/>
    <n v="155640.22"/>
    <n v="0"/>
    <n v="0"/>
    <n v="0"/>
    <n v="0"/>
    <n v="0"/>
    <n v="0"/>
    <n v="155640.22"/>
  </r>
  <r>
    <x v="2"/>
    <x v="1"/>
    <x v="2"/>
    <x v="15"/>
    <x v="1"/>
    <x v="4"/>
    <x v="2"/>
    <x v="0"/>
    <n v="0"/>
    <n v="0"/>
    <n v="0"/>
    <n v="0"/>
    <n v="3"/>
    <n v="46342.04"/>
    <n v="0"/>
    <n v="0"/>
    <n v="0"/>
    <n v="0"/>
    <n v="0"/>
    <n v="0"/>
    <n v="46342.04"/>
  </r>
  <r>
    <x v="2"/>
    <x v="1"/>
    <x v="2"/>
    <x v="15"/>
    <x v="1"/>
    <x v="0"/>
    <x v="0"/>
    <x v="0"/>
    <n v="1302"/>
    <n v="1058.7800000000004"/>
    <n v="1805037.4"/>
    <n v="1243598.5300000003"/>
    <n v="63"/>
    <n v="639667.19999999995"/>
    <n v="0"/>
    <n v="0"/>
    <n v="1805037.4"/>
    <n v="1243598.5300000003"/>
    <n v="0"/>
    <n v="0"/>
    <n v="639667.19999999995"/>
  </r>
  <r>
    <x v="2"/>
    <x v="1"/>
    <x v="2"/>
    <x v="15"/>
    <x v="1"/>
    <x v="0"/>
    <x v="0"/>
    <x v="1"/>
    <n v="0"/>
    <n v="0"/>
    <n v="0"/>
    <n v="0"/>
    <n v="5"/>
    <n v="79727"/>
    <n v="0"/>
    <n v="0"/>
    <n v="0"/>
    <n v="0"/>
    <n v="0"/>
    <n v="0"/>
    <n v="79727"/>
  </r>
  <r>
    <x v="2"/>
    <x v="1"/>
    <x v="2"/>
    <x v="15"/>
    <x v="1"/>
    <x v="1"/>
    <x v="0"/>
    <x v="0"/>
    <n v="32748"/>
    <n v="32181.979999999996"/>
    <n v="21706785.77"/>
    <n v="21678843.759999998"/>
    <n v="1316"/>
    <n v="10818694.970000001"/>
    <n v="0"/>
    <n v="0"/>
    <n v="21706785.77"/>
    <n v="21678843.759999998"/>
    <n v="0"/>
    <n v="0"/>
    <n v="10818694.970000001"/>
  </r>
  <r>
    <x v="2"/>
    <x v="1"/>
    <x v="2"/>
    <x v="15"/>
    <x v="1"/>
    <x v="1"/>
    <x v="0"/>
    <x v="1"/>
    <n v="0"/>
    <n v="0"/>
    <n v="0"/>
    <n v="0"/>
    <n v="101"/>
    <n v="1700729.07"/>
    <n v="0"/>
    <n v="0"/>
    <n v="0"/>
    <n v="0"/>
    <n v="0"/>
    <n v="0"/>
    <n v="1700729.07"/>
  </r>
  <r>
    <x v="2"/>
    <x v="1"/>
    <x v="2"/>
    <x v="15"/>
    <x v="1"/>
    <x v="1"/>
    <x v="1"/>
    <x v="0"/>
    <n v="0"/>
    <n v="0"/>
    <n v="0"/>
    <n v="0"/>
    <n v="3"/>
    <n v="59690.8"/>
    <n v="0"/>
    <n v="0"/>
    <n v="0"/>
    <n v="0"/>
    <n v="0"/>
    <n v="0"/>
    <n v="59690.8"/>
  </r>
  <r>
    <x v="2"/>
    <x v="1"/>
    <x v="2"/>
    <x v="15"/>
    <x v="1"/>
    <x v="1"/>
    <x v="2"/>
    <x v="0"/>
    <n v="0"/>
    <n v="0"/>
    <n v="0"/>
    <n v="0"/>
    <n v="1"/>
    <n v="46292"/>
    <n v="0"/>
    <n v="0"/>
    <n v="0"/>
    <n v="0"/>
    <n v="0"/>
    <n v="0"/>
    <n v="46292"/>
  </r>
  <r>
    <x v="2"/>
    <x v="1"/>
    <x v="2"/>
    <x v="15"/>
    <x v="1"/>
    <x v="2"/>
    <x v="0"/>
    <x v="0"/>
    <n v="3"/>
    <n v="17.48"/>
    <n v="117.66000000000054"/>
    <n v="9181.5400000000009"/>
    <n v="1"/>
    <n v="141633.57"/>
    <n v="0"/>
    <n v="0"/>
    <n v="117.66000000000054"/>
    <n v="9181.5400000000009"/>
    <n v="0"/>
    <n v="0"/>
    <n v="141633.57"/>
  </r>
  <r>
    <x v="2"/>
    <x v="1"/>
    <x v="2"/>
    <x v="15"/>
    <x v="1"/>
    <x v="3"/>
    <x v="0"/>
    <x v="0"/>
    <n v="628"/>
    <n v="784.68999999999983"/>
    <n v="789549.09000000008"/>
    <n v="934625.82000000007"/>
    <n v="7"/>
    <n v="45882.45"/>
    <n v="0"/>
    <n v="0"/>
    <n v="789549.09000000008"/>
    <n v="934625.82000000007"/>
    <n v="0"/>
    <n v="0"/>
    <n v="45882.45"/>
  </r>
  <r>
    <x v="2"/>
    <x v="1"/>
    <x v="2"/>
    <x v="15"/>
    <x v="2"/>
    <x v="4"/>
    <x v="0"/>
    <x v="0"/>
    <n v="24537"/>
    <n v="23735.64"/>
    <n v="85678212.019999981"/>
    <n v="81022885.439999998"/>
    <n v="1031"/>
    <n v="35572927.069999993"/>
    <n v="0"/>
    <n v="0"/>
    <n v="85678212.019999981"/>
    <n v="81022885.439999998"/>
    <n v="0"/>
    <n v="0"/>
    <n v="35572927.069999993"/>
  </r>
  <r>
    <x v="2"/>
    <x v="1"/>
    <x v="2"/>
    <x v="15"/>
    <x v="2"/>
    <x v="4"/>
    <x v="0"/>
    <x v="1"/>
    <n v="0"/>
    <n v="0"/>
    <n v="0"/>
    <n v="0"/>
    <n v="39"/>
    <n v="753675.42999999993"/>
    <n v="0"/>
    <n v="0"/>
    <n v="0"/>
    <n v="0"/>
    <n v="0"/>
    <n v="0"/>
    <n v="753675.42999999993"/>
  </r>
  <r>
    <x v="2"/>
    <x v="1"/>
    <x v="2"/>
    <x v="15"/>
    <x v="2"/>
    <x v="4"/>
    <x v="1"/>
    <x v="0"/>
    <n v="0"/>
    <n v="0"/>
    <n v="0"/>
    <n v="0"/>
    <n v="13"/>
    <n v="551562.48"/>
    <n v="0"/>
    <n v="0"/>
    <n v="0"/>
    <n v="0"/>
    <n v="0"/>
    <n v="0"/>
    <n v="551562.48"/>
  </r>
  <r>
    <x v="2"/>
    <x v="1"/>
    <x v="2"/>
    <x v="15"/>
    <x v="2"/>
    <x v="4"/>
    <x v="2"/>
    <x v="0"/>
    <n v="0"/>
    <n v="0"/>
    <n v="0"/>
    <n v="0"/>
    <n v="5"/>
    <n v="286590.28000000003"/>
    <n v="0"/>
    <n v="0"/>
    <n v="0"/>
    <n v="0"/>
    <n v="0"/>
    <n v="0"/>
    <n v="286590.28000000003"/>
  </r>
  <r>
    <x v="2"/>
    <x v="1"/>
    <x v="2"/>
    <x v="15"/>
    <x v="2"/>
    <x v="0"/>
    <x v="0"/>
    <x v="0"/>
    <n v="2568"/>
    <n v="2426.8400000000006"/>
    <n v="9082196.9500000011"/>
    <n v="7198086.5700000003"/>
    <n v="49"/>
    <n v="1371397.87"/>
    <n v="0"/>
    <n v="0"/>
    <n v="9082196.9500000011"/>
    <n v="7198086.5700000003"/>
    <n v="0"/>
    <n v="0"/>
    <n v="1371397.87"/>
  </r>
  <r>
    <x v="2"/>
    <x v="1"/>
    <x v="2"/>
    <x v="15"/>
    <x v="2"/>
    <x v="0"/>
    <x v="0"/>
    <x v="1"/>
    <n v="0"/>
    <n v="0"/>
    <n v="0"/>
    <n v="0"/>
    <n v="6"/>
    <n v="102288.31"/>
    <n v="0"/>
    <n v="0"/>
    <n v="0"/>
    <n v="0"/>
    <n v="0"/>
    <n v="0"/>
    <n v="102288.31"/>
  </r>
  <r>
    <x v="2"/>
    <x v="1"/>
    <x v="2"/>
    <x v="15"/>
    <x v="2"/>
    <x v="1"/>
    <x v="0"/>
    <x v="0"/>
    <n v="1064"/>
    <n v="1350.18"/>
    <n v="3736204.56"/>
    <n v="4295587.71"/>
    <n v="73"/>
    <n v="2770243.1900000004"/>
    <n v="0"/>
    <n v="0"/>
    <n v="3736204.56"/>
    <n v="4295587.71"/>
    <n v="0"/>
    <n v="0"/>
    <n v="2770243.1900000004"/>
  </r>
  <r>
    <x v="2"/>
    <x v="1"/>
    <x v="2"/>
    <x v="15"/>
    <x v="2"/>
    <x v="1"/>
    <x v="2"/>
    <x v="0"/>
    <n v="0"/>
    <n v="0"/>
    <n v="0"/>
    <n v="0"/>
    <n v="0"/>
    <n v="-465854.94"/>
    <n v="0"/>
    <n v="0"/>
    <n v="0"/>
    <n v="0"/>
    <n v="0"/>
    <n v="0"/>
    <n v="-465854.94"/>
  </r>
  <r>
    <x v="2"/>
    <x v="1"/>
    <x v="2"/>
    <x v="15"/>
    <x v="2"/>
    <x v="2"/>
    <x v="0"/>
    <x v="0"/>
    <n v="0"/>
    <n v="1.34"/>
    <n v="0"/>
    <n v="6762.56"/>
    <n v="0"/>
    <n v="0"/>
    <n v="0"/>
    <n v="0"/>
    <n v="0"/>
    <n v="6762.56"/>
    <n v="0"/>
    <n v="0"/>
    <n v="0"/>
  </r>
  <r>
    <x v="2"/>
    <x v="1"/>
    <x v="2"/>
    <x v="15"/>
    <x v="2"/>
    <x v="3"/>
    <x v="0"/>
    <x v="0"/>
    <n v="8607"/>
    <n v="6179.41"/>
    <n v="12839183.719999997"/>
    <n v="9746696.9199999999"/>
    <n v="356"/>
    <n v="4865141.43"/>
    <n v="0"/>
    <n v="0"/>
    <n v="12839183.719999997"/>
    <n v="9746696.9199999999"/>
    <n v="0"/>
    <n v="0"/>
    <n v="4865141.43"/>
  </r>
  <r>
    <x v="2"/>
    <x v="1"/>
    <x v="2"/>
    <x v="15"/>
    <x v="3"/>
    <x v="0"/>
    <x v="0"/>
    <x v="0"/>
    <n v="0"/>
    <n v="7.42"/>
    <n v="3497.64"/>
    <n v="3497.64"/>
    <n v="0"/>
    <n v="0"/>
    <n v="0"/>
    <n v="0"/>
    <n v="3497.64"/>
    <n v="3497.64"/>
    <n v="0"/>
    <n v="0"/>
    <n v="0"/>
  </r>
  <r>
    <x v="2"/>
    <x v="1"/>
    <x v="2"/>
    <x v="15"/>
    <x v="3"/>
    <x v="1"/>
    <x v="0"/>
    <x v="0"/>
    <n v="5196"/>
    <n v="4772.34"/>
    <n v="3356114.17"/>
    <n v="3049850.3000000007"/>
    <n v="107"/>
    <n v="417338.43"/>
    <n v="0"/>
    <n v="0"/>
    <n v="3356114.17"/>
    <n v="3049850.3000000007"/>
    <n v="0"/>
    <n v="0"/>
    <n v="417338.43"/>
  </r>
  <r>
    <x v="2"/>
    <x v="1"/>
    <x v="2"/>
    <x v="15"/>
    <x v="3"/>
    <x v="1"/>
    <x v="0"/>
    <x v="1"/>
    <n v="0"/>
    <n v="0"/>
    <n v="0"/>
    <n v="0"/>
    <n v="3"/>
    <n v="48722.61"/>
    <n v="0"/>
    <n v="0"/>
    <n v="0"/>
    <n v="0"/>
    <n v="0"/>
    <n v="0"/>
    <n v="48722.61"/>
  </r>
  <r>
    <x v="2"/>
    <x v="1"/>
    <x v="2"/>
    <x v="15"/>
    <x v="3"/>
    <x v="2"/>
    <x v="0"/>
    <x v="0"/>
    <n v="573"/>
    <n v="486.58"/>
    <n v="184840.22000000003"/>
    <n v="174554.42"/>
    <n v="7"/>
    <n v="53979.319999999992"/>
    <n v="0"/>
    <n v="0"/>
    <n v="184840.22000000003"/>
    <n v="174554.42"/>
    <n v="0"/>
    <n v="0"/>
    <n v="53979.319999999992"/>
  </r>
  <r>
    <x v="2"/>
    <x v="1"/>
    <x v="2"/>
    <x v="15"/>
    <x v="3"/>
    <x v="2"/>
    <x v="0"/>
    <x v="1"/>
    <n v="0"/>
    <n v="0"/>
    <n v="0"/>
    <n v="0"/>
    <n v="3"/>
    <n v="46978"/>
    <n v="0"/>
    <n v="0"/>
    <n v="0"/>
    <n v="0"/>
    <n v="0"/>
    <n v="0"/>
    <n v="46978"/>
  </r>
  <r>
    <x v="2"/>
    <x v="1"/>
    <x v="2"/>
    <x v="15"/>
    <x v="3"/>
    <x v="2"/>
    <x v="1"/>
    <x v="0"/>
    <n v="0"/>
    <n v="0"/>
    <n v="0"/>
    <n v="0"/>
    <n v="1"/>
    <n v="602"/>
    <n v="0"/>
    <n v="0"/>
    <n v="0"/>
    <n v="0"/>
    <n v="0"/>
    <n v="0"/>
    <n v="602"/>
  </r>
  <r>
    <x v="2"/>
    <x v="1"/>
    <x v="2"/>
    <x v="15"/>
    <x v="4"/>
    <x v="0"/>
    <x v="0"/>
    <x v="0"/>
    <n v="0"/>
    <n v="2.4300000000000002"/>
    <n v="3058.6099999999997"/>
    <n v="2476.2200000000003"/>
    <n v="0"/>
    <n v="1558850.3099999998"/>
    <n v="0"/>
    <n v="0"/>
    <n v="3058.6099999999997"/>
    <n v="2476.2200000000003"/>
    <n v="0"/>
    <n v="0"/>
    <n v="1558850.3099999998"/>
  </r>
  <r>
    <x v="2"/>
    <x v="1"/>
    <x v="2"/>
    <x v="15"/>
    <x v="4"/>
    <x v="0"/>
    <x v="0"/>
    <x v="1"/>
    <n v="0"/>
    <n v="0"/>
    <n v="0"/>
    <n v="0"/>
    <n v="0"/>
    <n v="55515.869999999995"/>
    <n v="0"/>
    <n v="0"/>
    <n v="0"/>
    <n v="0"/>
    <n v="0"/>
    <n v="0"/>
    <n v="55515.869999999995"/>
  </r>
  <r>
    <x v="2"/>
    <x v="1"/>
    <x v="2"/>
    <x v="15"/>
    <x v="4"/>
    <x v="0"/>
    <x v="1"/>
    <x v="0"/>
    <n v="0"/>
    <n v="0"/>
    <n v="0"/>
    <n v="0"/>
    <n v="0"/>
    <n v="-74036.92"/>
    <n v="0"/>
    <n v="0"/>
    <n v="0"/>
    <n v="0"/>
    <n v="0"/>
    <n v="0"/>
    <n v="-74036.92"/>
  </r>
  <r>
    <x v="2"/>
    <x v="1"/>
    <x v="2"/>
    <x v="15"/>
    <x v="4"/>
    <x v="0"/>
    <x v="2"/>
    <x v="0"/>
    <n v="0"/>
    <n v="0"/>
    <n v="0"/>
    <n v="0"/>
    <n v="0"/>
    <n v="120212.1"/>
    <n v="0"/>
    <n v="0"/>
    <n v="0"/>
    <n v="0"/>
    <n v="0"/>
    <n v="0"/>
    <n v="120212.1"/>
  </r>
  <r>
    <x v="2"/>
    <x v="1"/>
    <x v="2"/>
    <x v="15"/>
    <x v="4"/>
    <x v="1"/>
    <x v="0"/>
    <x v="0"/>
    <n v="486"/>
    <n v="316.08000000000004"/>
    <n v="172855.16999999998"/>
    <n v="119754.95"/>
    <n v="3"/>
    <n v="123749.87"/>
    <n v="0"/>
    <n v="0"/>
    <n v="172855.16999999998"/>
    <n v="119754.95"/>
    <n v="0"/>
    <n v="0"/>
    <n v="123749.87"/>
  </r>
  <r>
    <x v="2"/>
    <x v="1"/>
    <x v="2"/>
    <x v="15"/>
    <x v="4"/>
    <x v="3"/>
    <x v="0"/>
    <x v="0"/>
    <n v="799"/>
    <n v="683.01"/>
    <n v="695165.71000000008"/>
    <n v="555352.65999999992"/>
    <n v="1"/>
    <n v="11380"/>
    <n v="0"/>
    <n v="0"/>
    <n v="695165.71000000008"/>
    <n v="555352.65999999992"/>
    <n v="0"/>
    <n v="0"/>
    <n v="11380"/>
  </r>
  <r>
    <x v="2"/>
    <x v="1"/>
    <x v="2"/>
    <x v="16"/>
    <x v="0"/>
    <x v="4"/>
    <x v="0"/>
    <x v="0"/>
    <n v="83"/>
    <n v="82.68"/>
    <n v="51345.979999999996"/>
    <n v="38767.43"/>
    <n v="0"/>
    <n v="0"/>
    <n v="0"/>
    <n v="0"/>
    <n v="51345.979999999996"/>
    <n v="38767.43"/>
    <n v="0"/>
    <n v="0"/>
    <n v="0"/>
  </r>
  <r>
    <x v="2"/>
    <x v="1"/>
    <x v="2"/>
    <x v="16"/>
    <x v="0"/>
    <x v="0"/>
    <x v="0"/>
    <x v="0"/>
    <n v="44270"/>
    <n v="53347.860000000015"/>
    <n v="-11640342.429999998"/>
    <n v="43954325.42999997"/>
    <n v="3664"/>
    <n v="37287425.239999995"/>
    <n v="0"/>
    <n v="0"/>
    <n v="-11640342.429999998"/>
    <n v="43954325.42999997"/>
    <n v="0"/>
    <n v="0"/>
    <n v="37287425.239999995"/>
  </r>
  <r>
    <x v="2"/>
    <x v="1"/>
    <x v="2"/>
    <x v="16"/>
    <x v="0"/>
    <x v="0"/>
    <x v="0"/>
    <x v="1"/>
    <n v="0"/>
    <n v="0"/>
    <n v="0"/>
    <n v="0"/>
    <n v="58"/>
    <n v="1325062.81"/>
    <n v="0"/>
    <n v="0"/>
    <n v="0"/>
    <n v="0"/>
    <n v="0"/>
    <n v="0"/>
    <n v="1325062.81"/>
  </r>
  <r>
    <x v="2"/>
    <x v="1"/>
    <x v="2"/>
    <x v="16"/>
    <x v="0"/>
    <x v="1"/>
    <x v="0"/>
    <x v="0"/>
    <n v="2640853"/>
    <n v="2379569.4699999997"/>
    <n v="1621054803.0100002"/>
    <n v="1428148649.8699996"/>
    <n v="83084"/>
    <n v="475640042.59000003"/>
    <n v="0"/>
    <n v="0"/>
    <n v="1621054803.0100002"/>
    <n v="1428148649.8699996"/>
    <n v="0"/>
    <n v="0"/>
    <n v="475640042.59000003"/>
  </r>
  <r>
    <x v="2"/>
    <x v="1"/>
    <x v="2"/>
    <x v="16"/>
    <x v="0"/>
    <x v="1"/>
    <x v="0"/>
    <x v="1"/>
    <n v="0"/>
    <n v="0"/>
    <n v="0"/>
    <n v="0"/>
    <n v="16227"/>
    <n v="275644404.49999994"/>
    <n v="0"/>
    <n v="0"/>
    <n v="0"/>
    <n v="0"/>
    <n v="0"/>
    <n v="0"/>
    <n v="275644404.49999994"/>
  </r>
  <r>
    <x v="2"/>
    <x v="1"/>
    <x v="2"/>
    <x v="16"/>
    <x v="0"/>
    <x v="1"/>
    <x v="1"/>
    <x v="0"/>
    <n v="0"/>
    <n v="0"/>
    <n v="0"/>
    <n v="0"/>
    <n v="4"/>
    <n v="698569.51"/>
    <n v="0"/>
    <n v="0"/>
    <n v="0"/>
    <n v="0"/>
    <n v="0"/>
    <n v="0"/>
    <n v="698569.51"/>
  </r>
  <r>
    <x v="2"/>
    <x v="1"/>
    <x v="2"/>
    <x v="16"/>
    <x v="0"/>
    <x v="1"/>
    <x v="1"/>
    <x v="1"/>
    <n v="0"/>
    <n v="0"/>
    <n v="0"/>
    <n v="0"/>
    <n v="115"/>
    <n v="1885703.66"/>
    <n v="0"/>
    <n v="0"/>
    <n v="0"/>
    <n v="0"/>
    <n v="0"/>
    <n v="0"/>
    <n v="1885703.66"/>
  </r>
  <r>
    <x v="2"/>
    <x v="1"/>
    <x v="2"/>
    <x v="16"/>
    <x v="0"/>
    <x v="1"/>
    <x v="2"/>
    <x v="0"/>
    <n v="0"/>
    <n v="0"/>
    <n v="0"/>
    <n v="0"/>
    <n v="5"/>
    <n v="117559.94"/>
    <n v="0"/>
    <n v="0"/>
    <n v="0"/>
    <n v="0"/>
    <n v="0"/>
    <n v="0"/>
    <n v="117559.94"/>
  </r>
  <r>
    <x v="2"/>
    <x v="1"/>
    <x v="2"/>
    <x v="16"/>
    <x v="0"/>
    <x v="2"/>
    <x v="0"/>
    <x v="0"/>
    <n v="619"/>
    <n v="984.26"/>
    <n v="189519.44"/>
    <n v="579099.46"/>
    <n v="45"/>
    <n v="272717.46000000002"/>
    <n v="0"/>
    <n v="0"/>
    <n v="189519.44"/>
    <n v="579099.46"/>
    <n v="0"/>
    <n v="0"/>
    <n v="272717.46000000002"/>
  </r>
  <r>
    <x v="2"/>
    <x v="1"/>
    <x v="2"/>
    <x v="16"/>
    <x v="0"/>
    <x v="2"/>
    <x v="0"/>
    <x v="1"/>
    <n v="0"/>
    <n v="0"/>
    <n v="0"/>
    <n v="0"/>
    <n v="7"/>
    <n v="110656"/>
    <n v="0"/>
    <n v="0"/>
    <n v="0"/>
    <n v="0"/>
    <n v="0"/>
    <n v="0"/>
    <n v="110656"/>
  </r>
  <r>
    <x v="2"/>
    <x v="1"/>
    <x v="2"/>
    <x v="16"/>
    <x v="0"/>
    <x v="3"/>
    <x v="0"/>
    <x v="0"/>
    <n v="12142"/>
    <n v="12188.270000000004"/>
    <n v="9376914.5800000001"/>
    <n v="12982285.979999999"/>
    <n v="595"/>
    <n v="7374351.1100000003"/>
    <n v="0"/>
    <n v="0"/>
    <n v="9376914.5800000001"/>
    <n v="12982285.979999999"/>
    <n v="0"/>
    <n v="0"/>
    <n v="7374351.1100000003"/>
  </r>
  <r>
    <x v="2"/>
    <x v="1"/>
    <x v="2"/>
    <x v="16"/>
    <x v="0"/>
    <x v="3"/>
    <x v="0"/>
    <x v="1"/>
    <n v="0"/>
    <n v="0"/>
    <n v="0"/>
    <n v="0"/>
    <n v="24"/>
    <n v="366887.08"/>
    <n v="0"/>
    <n v="0"/>
    <n v="0"/>
    <n v="0"/>
    <n v="0"/>
    <n v="0"/>
    <n v="366887.08"/>
  </r>
  <r>
    <x v="2"/>
    <x v="1"/>
    <x v="2"/>
    <x v="16"/>
    <x v="0"/>
    <x v="3"/>
    <x v="1"/>
    <x v="1"/>
    <n v="0"/>
    <n v="0"/>
    <n v="0"/>
    <n v="0"/>
    <n v="4"/>
    <n v="65169.88"/>
    <n v="0"/>
    <n v="0"/>
    <n v="0"/>
    <n v="0"/>
    <n v="0"/>
    <n v="0"/>
    <n v="65169.88"/>
  </r>
  <r>
    <x v="2"/>
    <x v="1"/>
    <x v="2"/>
    <x v="16"/>
    <x v="1"/>
    <x v="4"/>
    <x v="0"/>
    <x v="0"/>
    <n v="150188"/>
    <n v="146665.80000000002"/>
    <n v="131126581.11000003"/>
    <n v="117523391.22999997"/>
    <n v="7217"/>
    <n v="51696920.829999991"/>
    <n v="0"/>
    <n v="0"/>
    <n v="131126581.11000003"/>
    <n v="117523391.22999997"/>
    <n v="0"/>
    <n v="0"/>
    <n v="51696920.829999991"/>
  </r>
  <r>
    <x v="2"/>
    <x v="1"/>
    <x v="2"/>
    <x v="16"/>
    <x v="1"/>
    <x v="4"/>
    <x v="0"/>
    <x v="1"/>
    <n v="0"/>
    <n v="0"/>
    <n v="0"/>
    <n v="0"/>
    <n v="1979"/>
    <n v="33198796.370000005"/>
    <n v="0"/>
    <n v="0"/>
    <n v="0"/>
    <n v="0"/>
    <n v="0"/>
    <n v="0"/>
    <n v="33198796.370000005"/>
  </r>
  <r>
    <x v="2"/>
    <x v="1"/>
    <x v="2"/>
    <x v="16"/>
    <x v="1"/>
    <x v="4"/>
    <x v="1"/>
    <x v="0"/>
    <n v="0"/>
    <n v="0"/>
    <n v="0"/>
    <n v="0"/>
    <n v="53"/>
    <n v="716561.76000000013"/>
    <n v="0"/>
    <n v="0"/>
    <n v="0"/>
    <n v="0"/>
    <n v="0"/>
    <n v="0"/>
    <n v="716561.76000000013"/>
  </r>
  <r>
    <x v="2"/>
    <x v="1"/>
    <x v="2"/>
    <x v="16"/>
    <x v="1"/>
    <x v="4"/>
    <x v="1"/>
    <x v="1"/>
    <n v="0"/>
    <n v="0"/>
    <n v="0"/>
    <n v="0"/>
    <n v="74"/>
    <n v="1190874.01"/>
    <n v="0"/>
    <n v="0"/>
    <n v="0"/>
    <n v="0"/>
    <n v="0"/>
    <n v="0"/>
    <n v="1190874.01"/>
  </r>
  <r>
    <x v="2"/>
    <x v="1"/>
    <x v="2"/>
    <x v="16"/>
    <x v="1"/>
    <x v="4"/>
    <x v="2"/>
    <x v="0"/>
    <n v="0"/>
    <n v="0"/>
    <n v="0"/>
    <n v="0"/>
    <n v="19"/>
    <n v="817125.3"/>
    <n v="0"/>
    <n v="0"/>
    <n v="0"/>
    <n v="0"/>
    <n v="0"/>
    <n v="0"/>
    <n v="817125.3"/>
  </r>
  <r>
    <x v="2"/>
    <x v="1"/>
    <x v="2"/>
    <x v="16"/>
    <x v="1"/>
    <x v="0"/>
    <x v="0"/>
    <x v="0"/>
    <n v="5401"/>
    <n v="5060.4400000000005"/>
    <n v="6393483.9500000002"/>
    <n v="6171375.8300000001"/>
    <n v="482"/>
    <n v="3728823.3500000006"/>
    <n v="0"/>
    <n v="0"/>
    <n v="6393483.9500000002"/>
    <n v="6171375.8300000001"/>
    <n v="0"/>
    <n v="0"/>
    <n v="3728823.3500000006"/>
  </r>
  <r>
    <x v="2"/>
    <x v="1"/>
    <x v="2"/>
    <x v="16"/>
    <x v="1"/>
    <x v="0"/>
    <x v="0"/>
    <x v="1"/>
    <n v="0"/>
    <n v="0"/>
    <n v="0"/>
    <n v="0"/>
    <n v="65"/>
    <n v="1167804.6700000002"/>
    <n v="0"/>
    <n v="0"/>
    <n v="0"/>
    <n v="0"/>
    <n v="0"/>
    <n v="0"/>
    <n v="1167804.6700000002"/>
  </r>
  <r>
    <x v="2"/>
    <x v="1"/>
    <x v="2"/>
    <x v="16"/>
    <x v="1"/>
    <x v="1"/>
    <x v="0"/>
    <x v="0"/>
    <n v="212342"/>
    <n v="205852.57"/>
    <n v="167437727.49000001"/>
    <n v="165338706.39999998"/>
    <n v="8210"/>
    <n v="71364857.38000001"/>
    <n v="0"/>
    <n v="0"/>
    <n v="167437727.49000001"/>
    <n v="165338706.39999998"/>
    <n v="0"/>
    <n v="0"/>
    <n v="71364857.38000001"/>
  </r>
  <r>
    <x v="2"/>
    <x v="1"/>
    <x v="2"/>
    <x v="16"/>
    <x v="1"/>
    <x v="1"/>
    <x v="0"/>
    <x v="1"/>
    <n v="0"/>
    <n v="0"/>
    <n v="0"/>
    <n v="0"/>
    <n v="1959"/>
    <n v="33313369.300000008"/>
    <n v="0"/>
    <n v="0"/>
    <n v="0"/>
    <n v="0"/>
    <n v="0"/>
    <n v="0"/>
    <n v="33313369.300000008"/>
  </r>
  <r>
    <x v="2"/>
    <x v="1"/>
    <x v="2"/>
    <x v="16"/>
    <x v="1"/>
    <x v="1"/>
    <x v="1"/>
    <x v="0"/>
    <n v="0"/>
    <n v="0"/>
    <n v="0"/>
    <n v="0"/>
    <n v="16"/>
    <n v="152436.03"/>
    <n v="0"/>
    <n v="0"/>
    <n v="0"/>
    <n v="0"/>
    <n v="0"/>
    <n v="0"/>
    <n v="152436.03"/>
  </r>
  <r>
    <x v="2"/>
    <x v="1"/>
    <x v="2"/>
    <x v="16"/>
    <x v="1"/>
    <x v="1"/>
    <x v="1"/>
    <x v="1"/>
    <n v="0"/>
    <n v="0"/>
    <n v="0"/>
    <n v="0"/>
    <n v="21"/>
    <n v="339940.44999999995"/>
    <n v="0"/>
    <n v="0"/>
    <n v="0"/>
    <n v="0"/>
    <n v="0"/>
    <n v="0"/>
    <n v="339940.44999999995"/>
  </r>
  <r>
    <x v="2"/>
    <x v="1"/>
    <x v="2"/>
    <x v="16"/>
    <x v="1"/>
    <x v="1"/>
    <x v="2"/>
    <x v="0"/>
    <n v="0"/>
    <n v="0"/>
    <n v="0"/>
    <n v="0"/>
    <n v="18"/>
    <n v="544954.93999999994"/>
    <n v="0"/>
    <n v="0"/>
    <n v="0"/>
    <n v="0"/>
    <n v="0"/>
    <n v="0"/>
    <n v="544954.93999999994"/>
  </r>
  <r>
    <x v="2"/>
    <x v="1"/>
    <x v="2"/>
    <x v="16"/>
    <x v="1"/>
    <x v="2"/>
    <x v="0"/>
    <x v="0"/>
    <n v="105"/>
    <n v="1425.2900000000002"/>
    <n v="267327.32999999996"/>
    <n v="542140.55000000005"/>
    <n v="53"/>
    <n v="611117.61999999988"/>
    <n v="0"/>
    <n v="0"/>
    <n v="267327.32999999996"/>
    <n v="542140.55000000005"/>
    <n v="0"/>
    <n v="0"/>
    <n v="611117.61999999988"/>
  </r>
  <r>
    <x v="2"/>
    <x v="1"/>
    <x v="2"/>
    <x v="16"/>
    <x v="1"/>
    <x v="2"/>
    <x v="1"/>
    <x v="0"/>
    <n v="0"/>
    <n v="0"/>
    <n v="0"/>
    <n v="0"/>
    <n v="1"/>
    <n v="22470"/>
    <n v="0"/>
    <n v="0"/>
    <n v="0"/>
    <n v="0"/>
    <n v="0"/>
    <n v="0"/>
    <n v="22470"/>
  </r>
  <r>
    <x v="2"/>
    <x v="1"/>
    <x v="2"/>
    <x v="16"/>
    <x v="1"/>
    <x v="3"/>
    <x v="0"/>
    <x v="0"/>
    <n v="201"/>
    <n v="378.93000000000006"/>
    <n v="334015.86"/>
    <n v="409267.82"/>
    <n v="9"/>
    <n v="40427.08"/>
    <n v="0"/>
    <n v="0"/>
    <n v="334015.86"/>
    <n v="409267.82"/>
    <n v="0"/>
    <n v="0"/>
    <n v="40427.08"/>
  </r>
  <r>
    <x v="2"/>
    <x v="1"/>
    <x v="2"/>
    <x v="16"/>
    <x v="1"/>
    <x v="3"/>
    <x v="0"/>
    <x v="1"/>
    <n v="0"/>
    <n v="0"/>
    <n v="0"/>
    <n v="0"/>
    <n v="2"/>
    <n v="31469"/>
    <n v="0"/>
    <n v="0"/>
    <n v="0"/>
    <n v="0"/>
    <n v="0"/>
    <n v="0"/>
    <n v="31469"/>
  </r>
  <r>
    <x v="2"/>
    <x v="1"/>
    <x v="2"/>
    <x v="16"/>
    <x v="2"/>
    <x v="4"/>
    <x v="0"/>
    <x v="0"/>
    <n v="62651"/>
    <n v="55478.559999999998"/>
    <n v="174378817.09"/>
    <n v="157781953.69999999"/>
    <n v="4066"/>
    <n v="87657200.159999996"/>
    <n v="0"/>
    <n v="0"/>
    <n v="174378817.09"/>
    <n v="157781953.69999999"/>
    <n v="0"/>
    <n v="0"/>
    <n v="87657200.159999996"/>
  </r>
  <r>
    <x v="2"/>
    <x v="1"/>
    <x v="2"/>
    <x v="16"/>
    <x v="2"/>
    <x v="4"/>
    <x v="0"/>
    <x v="1"/>
    <n v="0"/>
    <n v="0"/>
    <n v="0"/>
    <n v="0"/>
    <n v="441"/>
    <n v="7661557.3600000013"/>
    <n v="0"/>
    <n v="0"/>
    <n v="0"/>
    <n v="0"/>
    <n v="0"/>
    <n v="0"/>
    <n v="7661557.3600000013"/>
  </r>
  <r>
    <x v="2"/>
    <x v="1"/>
    <x v="2"/>
    <x v="16"/>
    <x v="2"/>
    <x v="4"/>
    <x v="1"/>
    <x v="0"/>
    <n v="0"/>
    <n v="0"/>
    <n v="0"/>
    <n v="0"/>
    <n v="50"/>
    <n v="2326857.2800000003"/>
    <n v="0"/>
    <n v="0"/>
    <n v="0"/>
    <n v="0"/>
    <n v="0"/>
    <n v="0"/>
    <n v="2326857.2800000003"/>
  </r>
  <r>
    <x v="2"/>
    <x v="1"/>
    <x v="2"/>
    <x v="16"/>
    <x v="2"/>
    <x v="4"/>
    <x v="1"/>
    <x v="1"/>
    <n v="0"/>
    <n v="0"/>
    <n v="0"/>
    <n v="0"/>
    <n v="15"/>
    <n v="222371.20000000001"/>
    <n v="0"/>
    <n v="0"/>
    <n v="0"/>
    <n v="0"/>
    <n v="0"/>
    <n v="0"/>
    <n v="222371.20000000001"/>
  </r>
  <r>
    <x v="2"/>
    <x v="1"/>
    <x v="2"/>
    <x v="16"/>
    <x v="2"/>
    <x v="4"/>
    <x v="2"/>
    <x v="0"/>
    <n v="0"/>
    <n v="0"/>
    <n v="0"/>
    <n v="0"/>
    <n v="8"/>
    <n v="1306264.81"/>
    <n v="0"/>
    <n v="0"/>
    <n v="0"/>
    <n v="0"/>
    <n v="0"/>
    <n v="0"/>
    <n v="1306264.81"/>
  </r>
  <r>
    <x v="2"/>
    <x v="1"/>
    <x v="2"/>
    <x v="16"/>
    <x v="2"/>
    <x v="4"/>
    <x v="3"/>
    <x v="0"/>
    <n v="0"/>
    <n v="0"/>
    <n v="0"/>
    <n v="0"/>
    <n v="1"/>
    <n v="900"/>
    <n v="0"/>
    <n v="0"/>
    <n v="0"/>
    <n v="0"/>
    <n v="0"/>
    <n v="0"/>
    <n v="900"/>
  </r>
  <r>
    <x v="2"/>
    <x v="1"/>
    <x v="2"/>
    <x v="16"/>
    <x v="2"/>
    <x v="0"/>
    <x v="0"/>
    <x v="0"/>
    <n v="6496"/>
    <n v="6467.2899999999981"/>
    <n v="20228287.319999997"/>
    <n v="18511937.960000001"/>
    <n v="383"/>
    <n v="6624034.8799999999"/>
    <n v="0"/>
    <n v="0"/>
    <n v="20228287.319999997"/>
    <n v="18511937.960000001"/>
    <n v="0"/>
    <n v="0"/>
    <n v="6624034.8799999999"/>
  </r>
  <r>
    <x v="2"/>
    <x v="1"/>
    <x v="2"/>
    <x v="16"/>
    <x v="2"/>
    <x v="0"/>
    <x v="0"/>
    <x v="1"/>
    <n v="0"/>
    <n v="0"/>
    <n v="0"/>
    <n v="0"/>
    <n v="28"/>
    <n v="444768.03"/>
    <n v="0"/>
    <n v="0"/>
    <n v="0"/>
    <n v="0"/>
    <n v="0"/>
    <n v="0"/>
    <n v="444768.03"/>
  </r>
  <r>
    <x v="2"/>
    <x v="1"/>
    <x v="2"/>
    <x v="16"/>
    <x v="2"/>
    <x v="1"/>
    <x v="0"/>
    <x v="0"/>
    <n v="9283"/>
    <n v="8322.16"/>
    <n v="19072269.419999998"/>
    <n v="20653069.699999999"/>
    <n v="393"/>
    <n v="5563504.2599999998"/>
    <n v="0"/>
    <n v="0"/>
    <n v="19072269.419999998"/>
    <n v="20653069.699999999"/>
    <n v="0"/>
    <n v="0"/>
    <n v="5563504.2599999998"/>
  </r>
  <r>
    <x v="2"/>
    <x v="1"/>
    <x v="2"/>
    <x v="16"/>
    <x v="2"/>
    <x v="1"/>
    <x v="0"/>
    <x v="1"/>
    <n v="0"/>
    <n v="0"/>
    <n v="0"/>
    <n v="0"/>
    <n v="17"/>
    <n v="295565.23"/>
    <n v="0"/>
    <n v="0"/>
    <n v="0"/>
    <n v="0"/>
    <n v="0"/>
    <n v="0"/>
    <n v="295565.23"/>
  </r>
  <r>
    <x v="2"/>
    <x v="1"/>
    <x v="2"/>
    <x v="16"/>
    <x v="2"/>
    <x v="1"/>
    <x v="1"/>
    <x v="0"/>
    <n v="0"/>
    <n v="0"/>
    <n v="0"/>
    <n v="0"/>
    <n v="1"/>
    <n v="21048.5"/>
    <n v="0"/>
    <n v="0"/>
    <n v="0"/>
    <n v="0"/>
    <n v="0"/>
    <n v="0"/>
    <n v="21048.5"/>
  </r>
  <r>
    <x v="2"/>
    <x v="1"/>
    <x v="2"/>
    <x v="16"/>
    <x v="2"/>
    <x v="1"/>
    <x v="2"/>
    <x v="0"/>
    <n v="0"/>
    <n v="0"/>
    <n v="0"/>
    <n v="0"/>
    <n v="0"/>
    <n v="-14122"/>
    <n v="0"/>
    <n v="0"/>
    <n v="0"/>
    <n v="0"/>
    <n v="0"/>
    <n v="0"/>
    <n v="-14122"/>
  </r>
  <r>
    <x v="2"/>
    <x v="1"/>
    <x v="2"/>
    <x v="16"/>
    <x v="2"/>
    <x v="2"/>
    <x v="0"/>
    <x v="0"/>
    <n v="0"/>
    <n v="30.259999999999998"/>
    <n v="-19451.28"/>
    <n v="67517.37"/>
    <n v="2"/>
    <n v="32110.799999999999"/>
    <n v="0"/>
    <n v="0"/>
    <n v="-19451.28"/>
    <n v="67517.37"/>
    <n v="0"/>
    <n v="0"/>
    <n v="32110.799999999999"/>
  </r>
  <r>
    <x v="2"/>
    <x v="1"/>
    <x v="2"/>
    <x v="16"/>
    <x v="2"/>
    <x v="3"/>
    <x v="0"/>
    <x v="0"/>
    <n v="6501"/>
    <n v="5438.4399999999987"/>
    <n v="48822980.840000004"/>
    <n v="18561583.719999999"/>
    <n v="456"/>
    <n v="12567192.529999997"/>
    <n v="0"/>
    <n v="0"/>
    <n v="48822980.840000004"/>
    <n v="18561583.719999999"/>
    <n v="0"/>
    <n v="0"/>
    <n v="12567192.529999997"/>
  </r>
  <r>
    <x v="2"/>
    <x v="1"/>
    <x v="2"/>
    <x v="16"/>
    <x v="2"/>
    <x v="3"/>
    <x v="0"/>
    <x v="1"/>
    <n v="0"/>
    <n v="0"/>
    <n v="0"/>
    <n v="0"/>
    <n v="12"/>
    <n v="221753.52"/>
    <n v="0"/>
    <n v="0"/>
    <n v="0"/>
    <n v="0"/>
    <n v="0"/>
    <n v="0"/>
    <n v="221753.52"/>
  </r>
  <r>
    <x v="2"/>
    <x v="1"/>
    <x v="2"/>
    <x v="16"/>
    <x v="3"/>
    <x v="0"/>
    <x v="0"/>
    <x v="0"/>
    <n v="235"/>
    <n v="140.72000000000003"/>
    <n v="167153.47999999998"/>
    <n v="97799.129999999976"/>
    <n v="2"/>
    <n v="30724.489999999998"/>
    <n v="0"/>
    <n v="0"/>
    <n v="167153.47999999998"/>
    <n v="97799.129999999976"/>
    <n v="0"/>
    <n v="0"/>
    <n v="30724.489999999998"/>
  </r>
  <r>
    <x v="2"/>
    <x v="1"/>
    <x v="2"/>
    <x v="16"/>
    <x v="3"/>
    <x v="1"/>
    <x v="0"/>
    <x v="0"/>
    <n v="34851"/>
    <n v="28525.469999999998"/>
    <n v="11417400.660000002"/>
    <n v="9935800.0200000014"/>
    <n v="752"/>
    <n v="4190341.35"/>
    <n v="0"/>
    <n v="0"/>
    <n v="11417400.660000002"/>
    <n v="9935800.0200000014"/>
    <n v="0"/>
    <n v="0"/>
    <n v="4190341.35"/>
  </r>
  <r>
    <x v="2"/>
    <x v="1"/>
    <x v="2"/>
    <x v="16"/>
    <x v="3"/>
    <x v="1"/>
    <x v="0"/>
    <x v="1"/>
    <n v="0"/>
    <n v="0"/>
    <n v="0"/>
    <n v="0"/>
    <n v="98"/>
    <n v="1630746.6500000001"/>
    <n v="0"/>
    <n v="0"/>
    <n v="0"/>
    <n v="0"/>
    <n v="0"/>
    <n v="0"/>
    <n v="1630746.6500000001"/>
  </r>
  <r>
    <x v="2"/>
    <x v="1"/>
    <x v="2"/>
    <x v="16"/>
    <x v="3"/>
    <x v="2"/>
    <x v="0"/>
    <x v="0"/>
    <n v="9374"/>
    <n v="8532.32"/>
    <n v="4972393.28"/>
    <n v="4383825.8200000012"/>
    <n v="176"/>
    <n v="893600.21"/>
    <n v="0"/>
    <n v="0"/>
    <n v="4972393.28"/>
    <n v="4383825.8200000012"/>
    <n v="0"/>
    <n v="0"/>
    <n v="893600.21"/>
  </r>
  <r>
    <x v="2"/>
    <x v="1"/>
    <x v="2"/>
    <x v="16"/>
    <x v="3"/>
    <x v="2"/>
    <x v="0"/>
    <x v="1"/>
    <n v="0"/>
    <n v="0"/>
    <n v="0"/>
    <n v="0"/>
    <n v="97"/>
    <n v="1571861.24"/>
    <n v="0"/>
    <n v="0"/>
    <n v="0"/>
    <n v="0"/>
    <n v="0"/>
    <n v="0"/>
    <n v="1571861.24"/>
  </r>
  <r>
    <x v="2"/>
    <x v="1"/>
    <x v="2"/>
    <x v="16"/>
    <x v="3"/>
    <x v="3"/>
    <x v="0"/>
    <x v="0"/>
    <n v="3"/>
    <n v="17.61"/>
    <n v="1930.9599999999998"/>
    <n v="11272.91"/>
    <n v="0"/>
    <n v="0"/>
    <n v="0"/>
    <n v="0"/>
    <n v="1930.9599999999998"/>
    <n v="11272.91"/>
    <n v="0"/>
    <n v="0"/>
    <n v="0"/>
  </r>
  <r>
    <x v="2"/>
    <x v="1"/>
    <x v="2"/>
    <x v="16"/>
    <x v="4"/>
    <x v="0"/>
    <x v="0"/>
    <x v="0"/>
    <n v="4"/>
    <n v="4.28"/>
    <n v="5734.3600000000006"/>
    <n v="8170.8399999999992"/>
    <n v="7"/>
    <n v="7482030.330000001"/>
    <n v="0"/>
    <n v="0"/>
    <n v="5734.3600000000006"/>
    <n v="8170.8399999999992"/>
    <n v="0"/>
    <n v="0"/>
    <n v="7482030.330000001"/>
  </r>
  <r>
    <x v="2"/>
    <x v="1"/>
    <x v="2"/>
    <x v="16"/>
    <x v="4"/>
    <x v="0"/>
    <x v="0"/>
    <x v="1"/>
    <n v="0"/>
    <n v="0"/>
    <n v="0"/>
    <n v="0"/>
    <n v="2"/>
    <n v="1857055.61"/>
    <n v="0"/>
    <n v="0"/>
    <n v="0"/>
    <n v="0"/>
    <n v="0"/>
    <n v="0"/>
    <n v="1857055.61"/>
  </r>
  <r>
    <x v="2"/>
    <x v="1"/>
    <x v="2"/>
    <x v="16"/>
    <x v="4"/>
    <x v="0"/>
    <x v="1"/>
    <x v="0"/>
    <n v="0"/>
    <n v="0"/>
    <n v="0"/>
    <n v="0"/>
    <n v="0"/>
    <n v="-213660.72999999998"/>
    <n v="0"/>
    <n v="0"/>
    <n v="0"/>
    <n v="0"/>
    <n v="0"/>
    <n v="0"/>
    <n v="-213660.72999999998"/>
  </r>
  <r>
    <x v="2"/>
    <x v="1"/>
    <x v="2"/>
    <x v="16"/>
    <x v="4"/>
    <x v="0"/>
    <x v="1"/>
    <x v="1"/>
    <n v="0"/>
    <n v="0"/>
    <n v="0"/>
    <n v="0"/>
    <n v="0"/>
    <n v="18427.22"/>
    <n v="0"/>
    <n v="0"/>
    <n v="0"/>
    <n v="0"/>
    <n v="0"/>
    <n v="0"/>
    <n v="18427.22"/>
  </r>
  <r>
    <x v="2"/>
    <x v="1"/>
    <x v="2"/>
    <x v="16"/>
    <x v="4"/>
    <x v="0"/>
    <x v="2"/>
    <x v="0"/>
    <n v="0"/>
    <n v="0"/>
    <n v="0"/>
    <n v="0"/>
    <n v="0"/>
    <n v="422511.17000000004"/>
    <n v="0"/>
    <n v="0"/>
    <n v="0"/>
    <n v="0"/>
    <n v="0"/>
    <n v="0"/>
    <n v="422511.17000000004"/>
  </r>
  <r>
    <x v="2"/>
    <x v="1"/>
    <x v="2"/>
    <x v="16"/>
    <x v="4"/>
    <x v="1"/>
    <x v="0"/>
    <x v="0"/>
    <n v="5925"/>
    <n v="3158.83"/>
    <n v="3617127.17"/>
    <n v="1978225.79"/>
    <n v="78"/>
    <n v="888045.89"/>
    <n v="0"/>
    <n v="0"/>
    <n v="3617127.17"/>
    <n v="1978225.79"/>
    <n v="0"/>
    <n v="0"/>
    <n v="888045.89"/>
  </r>
  <r>
    <x v="2"/>
    <x v="1"/>
    <x v="2"/>
    <x v="16"/>
    <x v="4"/>
    <x v="3"/>
    <x v="0"/>
    <x v="0"/>
    <n v="4"/>
    <n v="1.88"/>
    <n v="2429.5100000000002"/>
    <n v="1148.21"/>
    <n v="1"/>
    <n v="3520"/>
    <n v="0"/>
    <n v="0"/>
    <n v="2429.5100000000002"/>
    <n v="1148.21"/>
    <n v="0"/>
    <n v="0"/>
    <n v="3520"/>
  </r>
  <r>
    <x v="2"/>
    <x v="1"/>
    <x v="2"/>
    <x v="17"/>
    <x v="0"/>
    <x v="4"/>
    <x v="0"/>
    <x v="0"/>
    <n v="8"/>
    <n v="6.54"/>
    <n v="7007.1200000000008"/>
    <n v="3821.13"/>
    <n v="0"/>
    <n v="0"/>
    <n v="0"/>
    <n v="0"/>
    <n v="7007.1200000000008"/>
    <n v="3821.13"/>
    <n v="0"/>
    <n v="0"/>
    <n v="0"/>
  </r>
  <r>
    <x v="2"/>
    <x v="1"/>
    <x v="2"/>
    <x v="17"/>
    <x v="0"/>
    <x v="0"/>
    <x v="0"/>
    <x v="0"/>
    <n v="1110"/>
    <n v="1151.0199999999998"/>
    <n v="1060061.7299999997"/>
    <n v="1190889.3499999999"/>
    <n v="72"/>
    <n v="899556.22"/>
    <n v="0"/>
    <n v="0"/>
    <n v="1060061.7299999997"/>
    <n v="1190889.3499999999"/>
    <n v="0"/>
    <n v="0"/>
    <n v="899556.22"/>
  </r>
  <r>
    <x v="2"/>
    <x v="1"/>
    <x v="2"/>
    <x v="17"/>
    <x v="0"/>
    <x v="0"/>
    <x v="0"/>
    <x v="1"/>
    <n v="0"/>
    <n v="0"/>
    <n v="0"/>
    <n v="0"/>
    <n v="3"/>
    <n v="47153"/>
    <n v="0"/>
    <n v="0"/>
    <n v="0"/>
    <n v="0"/>
    <n v="0"/>
    <n v="0"/>
    <n v="47153"/>
  </r>
  <r>
    <x v="2"/>
    <x v="1"/>
    <x v="2"/>
    <x v="17"/>
    <x v="0"/>
    <x v="1"/>
    <x v="0"/>
    <x v="0"/>
    <n v="589176"/>
    <n v="557750.1"/>
    <n v="291156099.31999999"/>
    <n v="261399433.65000001"/>
    <n v="10549"/>
    <n v="83542957.149999976"/>
    <n v="0"/>
    <n v="0"/>
    <n v="291156099.31999999"/>
    <n v="261399433.65000001"/>
    <n v="0"/>
    <n v="0"/>
    <n v="83542957.149999976"/>
  </r>
  <r>
    <x v="2"/>
    <x v="1"/>
    <x v="2"/>
    <x v="17"/>
    <x v="0"/>
    <x v="1"/>
    <x v="0"/>
    <x v="1"/>
    <n v="0"/>
    <n v="0"/>
    <n v="0"/>
    <n v="0"/>
    <n v="1424"/>
    <n v="24640928.420000002"/>
    <n v="0"/>
    <n v="0"/>
    <n v="0"/>
    <n v="0"/>
    <n v="0"/>
    <n v="0"/>
    <n v="24640928.420000002"/>
  </r>
  <r>
    <x v="2"/>
    <x v="1"/>
    <x v="2"/>
    <x v="17"/>
    <x v="0"/>
    <x v="1"/>
    <x v="1"/>
    <x v="1"/>
    <n v="0"/>
    <n v="0"/>
    <n v="0"/>
    <n v="0"/>
    <n v="16"/>
    <n v="265686.25"/>
    <n v="0"/>
    <n v="0"/>
    <n v="0"/>
    <n v="0"/>
    <n v="0"/>
    <n v="0"/>
    <n v="265686.25"/>
  </r>
  <r>
    <x v="2"/>
    <x v="1"/>
    <x v="2"/>
    <x v="17"/>
    <x v="0"/>
    <x v="1"/>
    <x v="2"/>
    <x v="0"/>
    <n v="0"/>
    <n v="0"/>
    <n v="0"/>
    <n v="0"/>
    <n v="4"/>
    <n v="43191.08"/>
    <n v="0"/>
    <n v="0"/>
    <n v="0"/>
    <n v="0"/>
    <n v="0"/>
    <n v="0"/>
    <n v="43191.08"/>
  </r>
  <r>
    <x v="2"/>
    <x v="1"/>
    <x v="2"/>
    <x v="17"/>
    <x v="0"/>
    <x v="2"/>
    <x v="0"/>
    <x v="0"/>
    <n v="114"/>
    <n v="114.48"/>
    <n v="-5699.19"/>
    <n v="87390.83"/>
    <n v="1"/>
    <n v="6884.22"/>
    <n v="0"/>
    <n v="0"/>
    <n v="-5699.19"/>
    <n v="87390.83"/>
    <n v="0"/>
    <n v="0"/>
    <n v="6884.22"/>
  </r>
  <r>
    <x v="2"/>
    <x v="1"/>
    <x v="2"/>
    <x v="17"/>
    <x v="0"/>
    <x v="2"/>
    <x v="0"/>
    <x v="1"/>
    <n v="0"/>
    <n v="0"/>
    <n v="0"/>
    <n v="0"/>
    <n v="1"/>
    <n v="15838"/>
    <n v="0"/>
    <n v="0"/>
    <n v="0"/>
    <n v="0"/>
    <n v="0"/>
    <n v="0"/>
    <n v="15838"/>
  </r>
  <r>
    <x v="2"/>
    <x v="1"/>
    <x v="2"/>
    <x v="17"/>
    <x v="0"/>
    <x v="3"/>
    <x v="0"/>
    <x v="0"/>
    <n v="17932"/>
    <n v="18347.87"/>
    <n v="19042068.82"/>
    <n v="17755280.050000008"/>
    <n v="519"/>
    <n v="6854299.8900000006"/>
    <n v="0"/>
    <n v="0"/>
    <n v="19042068.82"/>
    <n v="17755280.050000008"/>
    <n v="0"/>
    <n v="0"/>
    <n v="6854299.8900000006"/>
  </r>
  <r>
    <x v="2"/>
    <x v="1"/>
    <x v="2"/>
    <x v="17"/>
    <x v="0"/>
    <x v="3"/>
    <x v="0"/>
    <x v="1"/>
    <n v="0"/>
    <n v="0"/>
    <n v="0"/>
    <n v="0"/>
    <n v="3"/>
    <n v="62989"/>
    <n v="0"/>
    <n v="0"/>
    <n v="0"/>
    <n v="0"/>
    <n v="0"/>
    <n v="0"/>
    <n v="62989"/>
  </r>
  <r>
    <x v="2"/>
    <x v="1"/>
    <x v="2"/>
    <x v="17"/>
    <x v="1"/>
    <x v="4"/>
    <x v="0"/>
    <x v="0"/>
    <n v="56624"/>
    <n v="57712.029999999992"/>
    <n v="45728352.940000005"/>
    <n v="41379150.230000004"/>
    <n v="1874"/>
    <n v="21453508.300000001"/>
    <n v="0"/>
    <n v="0"/>
    <n v="45728352.940000005"/>
    <n v="41379150.230000004"/>
    <n v="0"/>
    <n v="0"/>
    <n v="21453508.300000001"/>
  </r>
  <r>
    <x v="2"/>
    <x v="1"/>
    <x v="2"/>
    <x v="17"/>
    <x v="1"/>
    <x v="4"/>
    <x v="0"/>
    <x v="1"/>
    <n v="0"/>
    <n v="0"/>
    <n v="0"/>
    <n v="0"/>
    <n v="188"/>
    <n v="3291362.3"/>
    <n v="0"/>
    <n v="0"/>
    <n v="0"/>
    <n v="0"/>
    <n v="0"/>
    <n v="0"/>
    <n v="3291362.3"/>
  </r>
  <r>
    <x v="2"/>
    <x v="1"/>
    <x v="2"/>
    <x v="17"/>
    <x v="1"/>
    <x v="4"/>
    <x v="1"/>
    <x v="0"/>
    <n v="0"/>
    <n v="0"/>
    <n v="0"/>
    <n v="0"/>
    <n v="19"/>
    <n v="321808.89"/>
    <n v="0"/>
    <n v="0"/>
    <n v="0"/>
    <n v="0"/>
    <n v="0"/>
    <n v="0"/>
    <n v="321808.89"/>
  </r>
  <r>
    <x v="2"/>
    <x v="1"/>
    <x v="2"/>
    <x v="17"/>
    <x v="1"/>
    <x v="4"/>
    <x v="1"/>
    <x v="1"/>
    <n v="0"/>
    <n v="0"/>
    <n v="0"/>
    <n v="0"/>
    <n v="9"/>
    <n v="150722.23000000001"/>
    <n v="0"/>
    <n v="0"/>
    <n v="0"/>
    <n v="0"/>
    <n v="0"/>
    <n v="0"/>
    <n v="150722.23000000001"/>
  </r>
  <r>
    <x v="2"/>
    <x v="1"/>
    <x v="2"/>
    <x v="17"/>
    <x v="1"/>
    <x v="4"/>
    <x v="2"/>
    <x v="0"/>
    <n v="0"/>
    <n v="0"/>
    <n v="0"/>
    <n v="0"/>
    <n v="4"/>
    <n v="205794.91999999998"/>
    <n v="0"/>
    <n v="0"/>
    <n v="0"/>
    <n v="0"/>
    <n v="0"/>
    <n v="0"/>
    <n v="205794.91999999998"/>
  </r>
  <r>
    <x v="2"/>
    <x v="1"/>
    <x v="2"/>
    <x v="17"/>
    <x v="1"/>
    <x v="0"/>
    <x v="0"/>
    <x v="0"/>
    <n v="1342"/>
    <n v="1361.67"/>
    <n v="3517395.9299999997"/>
    <n v="3436424.0499999993"/>
    <n v="44"/>
    <n v="965621.15"/>
    <n v="0"/>
    <n v="0"/>
    <n v="3517395.9299999997"/>
    <n v="3436424.0499999993"/>
    <n v="0"/>
    <n v="0"/>
    <n v="965621.15"/>
  </r>
  <r>
    <x v="2"/>
    <x v="1"/>
    <x v="2"/>
    <x v="17"/>
    <x v="1"/>
    <x v="0"/>
    <x v="0"/>
    <x v="1"/>
    <n v="0"/>
    <n v="0"/>
    <n v="0"/>
    <n v="0"/>
    <n v="5"/>
    <n v="79024"/>
    <n v="0"/>
    <n v="0"/>
    <n v="0"/>
    <n v="0"/>
    <n v="0"/>
    <n v="0"/>
    <n v="79024"/>
  </r>
  <r>
    <x v="2"/>
    <x v="1"/>
    <x v="2"/>
    <x v="17"/>
    <x v="1"/>
    <x v="0"/>
    <x v="2"/>
    <x v="0"/>
    <n v="0"/>
    <n v="0"/>
    <n v="0"/>
    <n v="0"/>
    <n v="0"/>
    <n v="26392.04"/>
    <n v="0"/>
    <n v="0"/>
    <n v="0"/>
    <n v="0"/>
    <n v="0"/>
    <n v="0"/>
    <n v="26392.04"/>
  </r>
  <r>
    <x v="2"/>
    <x v="1"/>
    <x v="2"/>
    <x v="17"/>
    <x v="1"/>
    <x v="1"/>
    <x v="0"/>
    <x v="0"/>
    <n v="88138"/>
    <n v="85705.900000000009"/>
    <n v="54695792.75999999"/>
    <n v="51659753.249999993"/>
    <n v="1584"/>
    <n v="14680908.979999999"/>
    <n v="0"/>
    <n v="0"/>
    <n v="54695792.75999999"/>
    <n v="51659753.249999993"/>
    <n v="0"/>
    <n v="0"/>
    <n v="14680908.979999999"/>
  </r>
  <r>
    <x v="2"/>
    <x v="1"/>
    <x v="2"/>
    <x v="17"/>
    <x v="1"/>
    <x v="1"/>
    <x v="0"/>
    <x v="1"/>
    <n v="0"/>
    <n v="0"/>
    <n v="0"/>
    <n v="0"/>
    <n v="229"/>
    <n v="4056628.1199999996"/>
    <n v="0"/>
    <n v="0"/>
    <n v="0"/>
    <n v="0"/>
    <n v="0"/>
    <n v="0"/>
    <n v="4056628.1199999996"/>
  </r>
  <r>
    <x v="2"/>
    <x v="1"/>
    <x v="2"/>
    <x v="17"/>
    <x v="1"/>
    <x v="1"/>
    <x v="1"/>
    <x v="0"/>
    <n v="0"/>
    <n v="0"/>
    <n v="0"/>
    <n v="0"/>
    <n v="5"/>
    <n v="112586.4"/>
    <n v="0"/>
    <n v="0"/>
    <n v="0"/>
    <n v="0"/>
    <n v="0"/>
    <n v="0"/>
    <n v="112586.4"/>
  </r>
  <r>
    <x v="2"/>
    <x v="1"/>
    <x v="2"/>
    <x v="17"/>
    <x v="1"/>
    <x v="1"/>
    <x v="1"/>
    <x v="1"/>
    <n v="0"/>
    <n v="0"/>
    <n v="0"/>
    <n v="0"/>
    <n v="9"/>
    <n v="149104.20000000001"/>
    <n v="0"/>
    <n v="0"/>
    <n v="0"/>
    <n v="0"/>
    <n v="0"/>
    <n v="0"/>
    <n v="149104.20000000001"/>
  </r>
  <r>
    <x v="2"/>
    <x v="1"/>
    <x v="2"/>
    <x v="17"/>
    <x v="1"/>
    <x v="1"/>
    <x v="2"/>
    <x v="0"/>
    <n v="0"/>
    <n v="0"/>
    <n v="0"/>
    <n v="0"/>
    <n v="6"/>
    <n v="342283.80000000005"/>
    <n v="0"/>
    <n v="0"/>
    <n v="0"/>
    <n v="0"/>
    <n v="0"/>
    <n v="0"/>
    <n v="342283.80000000005"/>
  </r>
  <r>
    <x v="2"/>
    <x v="1"/>
    <x v="2"/>
    <x v="17"/>
    <x v="1"/>
    <x v="2"/>
    <x v="0"/>
    <x v="0"/>
    <n v="0"/>
    <n v="28.779999999999998"/>
    <n v="0"/>
    <n v="7517.41"/>
    <n v="0"/>
    <n v="0"/>
    <n v="0"/>
    <n v="0"/>
    <n v="0"/>
    <n v="7517.41"/>
    <n v="0"/>
    <n v="0"/>
    <n v="0"/>
  </r>
  <r>
    <x v="2"/>
    <x v="1"/>
    <x v="2"/>
    <x v="17"/>
    <x v="1"/>
    <x v="3"/>
    <x v="0"/>
    <x v="0"/>
    <n v="156"/>
    <n v="235.3"/>
    <n v="209316.24"/>
    <n v="246983.58000000002"/>
    <n v="11"/>
    <n v="101558.12"/>
    <n v="0"/>
    <n v="0"/>
    <n v="209316.24"/>
    <n v="246983.58000000002"/>
    <n v="0"/>
    <n v="0"/>
    <n v="101558.12"/>
  </r>
  <r>
    <x v="2"/>
    <x v="1"/>
    <x v="2"/>
    <x v="17"/>
    <x v="2"/>
    <x v="4"/>
    <x v="0"/>
    <x v="0"/>
    <n v="28408"/>
    <n v="25991.190000000002"/>
    <n v="91181467.799999982"/>
    <n v="80847154.38000001"/>
    <n v="1371"/>
    <n v="38742872.989999995"/>
    <n v="0"/>
    <n v="0"/>
    <n v="91181467.799999982"/>
    <n v="80847154.38000001"/>
    <n v="0"/>
    <n v="0"/>
    <n v="38742872.989999995"/>
  </r>
  <r>
    <x v="2"/>
    <x v="1"/>
    <x v="2"/>
    <x v="17"/>
    <x v="2"/>
    <x v="4"/>
    <x v="0"/>
    <x v="1"/>
    <n v="0"/>
    <n v="0"/>
    <n v="0"/>
    <n v="0"/>
    <n v="59"/>
    <n v="973809.84000000008"/>
    <n v="0"/>
    <n v="0"/>
    <n v="0"/>
    <n v="0"/>
    <n v="0"/>
    <n v="0"/>
    <n v="973809.84000000008"/>
  </r>
  <r>
    <x v="2"/>
    <x v="1"/>
    <x v="2"/>
    <x v="17"/>
    <x v="2"/>
    <x v="4"/>
    <x v="1"/>
    <x v="0"/>
    <n v="0"/>
    <n v="0"/>
    <n v="0"/>
    <n v="0"/>
    <n v="13"/>
    <n v="710245.22"/>
    <n v="0"/>
    <n v="0"/>
    <n v="0"/>
    <n v="0"/>
    <n v="0"/>
    <n v="0"/>
    <n v="710245.22"/>
  </r>
  <r>
    <x v="2"/>
    <x v="1"/>
    <x v="2"/>
    <x v="17"/>
    <x v="2"/>
    <x v="4"/>
    <x v="1"/>
    <x v="1"/>
    <n v="0"/>
    <n v="0"/>
    <n v="0"/>
    <n v="0"/>
    <n v="4"/>
    <n v="61201.919999999998"/>
    <n v="0"/>
    <n v="0"/>
    <n v="0"/>
    <n v="0"/>
    <n v="0"/>
    <n v="0"/>
    <n v="61201.919999999998"/>
  </r>
  <r>
    <x v="2"/>
    <x v="1"/>
    <x v="2"/>
    <x v="17"/>
    <x v="2"/>
    <x v="4"/>
    <x v="2"/>
    <x v="0"/>
    <n v="0"/>
    <n v="0"/>
    <n v="0"/>
    <n v="0"/>
    <n v="2"/>
    <n v="45961.51"/>
    <n v="0"/>
    <n v="0"/>
    <n v="0"/>
    <n v="0"/>
    <n v="0"/>
    <n v="0"/>
    <n v="45961.51"/>
  </r>
  <r>
    <x v="2"/>
    <x v="1"/>
    <x v="2"/>
    <x v="17"/>
    <x v="2"/>
    <x v="0"/>
    <x v="0"/>
    <x v="0"/>
    <n v="2972"/>
    <n v="2905.6399999999994"/>
    <n v="8101942.3800000018"/>
    <n v="7291689.4099999992"/>
    <n v="90"/>
    <n v="3019991.8600000003"/>
    <n v="0"/>
    <n v="0"/>
    <n v="8101942.3800000018"/>
    <n v="7291689.4099999992"/>
    <n v="0"/>
    <n v="0"/>
    <n v="3019991.8600000003"/>
  </r>
  <r>
    <x v="2"/>
    <x v="1"/>
    <x v="2"/>
    <x v="17"/>
    <x v="2"/>
    <x v="0"/>
    <x v="0"/>
    <x v="1"/>
    <n v="0"/>
    <n v="0"/>
    <n v="0"/>
    <n v="0"/>
    <n v="5"/>
    <n v="89360.58"/>
    <n v="0"/>
    <n v="0"/>
    <n v="0"/>
    <n v="0"/>
    <n v="0"/>
    <n v="0"/>
    <n v="89360.58"/>
  </r>
  <r>
    <x v="2"/>
    <x v="1"/>
    <x v="2"/>
    <x v="17"/>
    <x v="2"/>
    <x v="1"/>
    <x v="0"/>
    <x v="0"/>
    <n v="3166"/>
    <n v="3353.7700000000004"/>
    <n v="7987885.1799999997"/>
    <n v="8462633.8300000001"/>
    <n v="97"/>
    <n v="1654469.43"/>
    <n v="0"/>
    <n v="0"/>
    <n v="7987885.1799999997"/>
    <n v="8462633.8300000001"/>
    <n v="0"/>
    <n v="0"/>
    <n v="1654469.43"/>
  </r>
  <r>
    <x v="2"/>
    <x v="1"/>
    <x v="2"/>
    <x v="17"/>
    <x v="2"/>
    <x v="1"/>
    <x v="0"/>
    <x v="1"/>
    <n v="0"/>
    <n v="0"/>
    <n v="0"/>
    <n v="0"/>
    <n v="10"/>
    <n v="173844.57"/>
    <n v="0"/>
    <n v="0"/>
    <n v="0"/>
    <n v="0"/>
    <n v="0"/>
    <n v="0"/>
    <n v="173844.57"/>
  </r>
  <r>
    <x v="2"/>
    <x v="1"/>
    <x v="2"/>
    <x v="17"/>
    <x v="2"/>
    <x v="1"/>
    <x v="1"/>
    <x v="0"/>
    <n v="0"/>
    <n v="0"/>
    <n v="0"/>
    <n v="0"/>
    <n v="4"/>
    <n v="217840"/>
    <n v="0"/>
    <n v="0"/>
    <n v="0"/>
    <n v="0"/>
    <n v="0"/>
    <n v="0"/>
    <n v="217840"/>
  </r>
  <r>
    <x v="2"/>
    <x v="1"/>
    <x v="2"/>
    <x v="17"/>
    <x v="2"/>
    <x v="1"/>
    <x v="2"/>
    <x v="0"/>
    <n v="0"/>
    <n v="0"/>
    <n v="0"/>
    <n v="0"/>
    <n v="2"/>
    <n v="36838.43"/>
    <n v="0"/>
    <n v="0"/>
    <n v="0"/>
    <n v="0"/>
    <n v="0"/>
    <n v="0"/>
    <n v="36838.43"/>
  </r>
  <r>
    <x v="2"/>
    <x v="1"/>
    <x v="2"/>
    <x v="17"/>
    <x v="2"/>
    <x v="2"/>
    <x v="0"/>
    <x v="0"/>
    <n v="14"/>
    <n v="10.989999999999998"/>
    <n v="4745"/>
    <n v="2742.6800000000003"/>
    <n v="0"/>
    <n v="578"/>
    <n v="0"/>
    <n v="0"/>
    <n v="4745"/>
    <n v="2742.6800000000003"/>
    <n v="0"/>
    <n v="0"/>
    <n v="578"/>
  </r>
  <r>
    <x v="2"/>
    <x v="1"/>
    <x v="2"/>
    <x v="17"/>
    <x v="2"/>
    <x v="3"/>
    <x v="0"/>
    <x v="0"/>
    <n v="1312"/>
    <n v="1366.3999999999999"/>
    <n v="3938137.2700000005"/>
    <n v="4414198.1499999994"/>
    <n v="65"/>
    <n v="3513833.5"/>
    <n v="0"/>
    <n v="0"/>
    <n v="3938137.2700000005"/>
    <n v="4414198.1499999994"/>
    <n v="0"/>
    <n v="0"/>
    <n v="3513833.5"/>
  </r>
  <r>
    <x v="2"/>
    <x v="1"/>
    <x v="2"/>
    <x v="17"/>
    <x v="3"/>
    <x v="0"/>
    <x v="0"/>
    <x v="0"/>
    <n v="12"/>
    <n v="10.580000000000002"/>
    <n v="4926.2699999999995"/>
    <n v="4108.43"/>
    <n v="0"/>
    <n v="344"/>
    <n v="0"/>
    <n v="0"/>
    <n v="4926.2699999999995"/>
    <n v="4108.43"/>
    <n v="0"/>
    <n v="0"/>
    <n v="344"/>
  </r>
  <r>
    <x v="2"/>
    <x v="1"/>
    <x v="2"/>
    <x v="17"/>
    <x v="3"/>
    <x v="1"/>
    <x v="0"/>
    <x v="0"/>
    <n v="13569"/>
    <n v="10068.479999999998"/>
    <n v="3380975.6799999997"/>
    <n v="2749285.0799999991"/>
    <n v="52"/>
    <n v="597832.61"/>
    <n v="0"/>
    <n v="0"/>
    <n v="3380975.6799999997"/>
    <n v="2749285.0799999991"/>
    <n v="0"/>
    <n v="0"/>
    <n v="597832.61"/>
  </r>
  <r>
    <x v="2"/>
    <x v="1"/>
    <x v="2"/>
    <x v="17"/>
    <x v="3"/>
    <x v="1"/>
    <x v="0"/>
    <x v="1"/>
    <n v="0"/>
    <n v="0"/>
    <n v="0"/>
    <n v="0"/>
    <n v="7"/>
    <n v="112108"/>
    <n v="0"/>
    <n v="0"/>
    <n v="0"/>
    <n v="0"/>
    <n v="0"/>
    <n v="0"/>
    <n v="112108"/>
  </r>
  <r>
    <x v="2"/>
    <x v="1"/>
    <x v="2"/>
    <x v="17"/>
    <x v="3"/>
    <x v="2"/>
    <x v="0"/>
    <x v="0"/>
    <n v="2435"/>
    <n v="2132.8100000000004"/>
    <n v="1271393.78"/>
    <n v="937864.20000000007"/>
    <n v="24"/>
    <n v="-65002.84"/>
    <n v="0"/>
    <n v="0"/>
    <n v="1271393.78"/>
    <n v="937864.20000000007"/>
    <n v="0"/>
    <n v="0"/>
    <n v="-65002.84"/>
  </r>
  <r>
    <x v="2"/>
    <x v="1"/>
    <x v="2"/>
    <x v="17"/>
    <x v="3"/>
    <x v="2"/>
    <x v="0"/>
    <x v="1"/>
    <n v="0"/>
    <n v="0"/>
    <n v="0"/>
    <n v="0"/>
    <n v="2"/>
    <n v="31495"/>
    <n v="0"/>
    <n v="0"/>
    <n v="0"/>
    <n v="0"/>
    <n v="0"/>
    <n v="0"/>
    <n v="31495"/>
  </r>
  <r>
    <x v="2"/>
    <x v="1"/>
    <x v="2"/>
    <x v="17"/>
    <x v="4"/>
    <x v="0"/>
    <x v="0"/>
    <x v="0"/>
    <n v="0"/>
    <n v="0"/>
    <n v="0"/>
    <n v="0"/>
    <n v="1"/>
    <n v="-175317.36999999976"/>
    <n v="0"/>
    <n v="0"/>
    <n v="0"/>
    <n v="0"/>
    <n v="0"/>
    <n v="0"/>
    <n v="-175317.36999999976"/>
  </r>
  <r>
    <x v="2"/>
    <x v="1"/>
    <x v="2"/>
    <x v="17"/>
    <x v="4"/>
    <x v="0"/>
    <x v="0"/>
    <x v="1"/>
    <n v="0"/>
    <n v="0"/>
    <n v="0"/>
    <n v="0"/>
    <n v="0"/>
    <n v="401338.03"/>
    <n v="0"/>
    <n v="0"/>
    <n v="0"/>
    <n v="0"/>
    <n v="0"/>
    <n v="0"/>
    <n v="401338.03"/>
  </r>
  <r>
    <x v="2"/>
    <x v="1"/>
    <x v="2"/>
    <x v="17"/>
    <x v="4"/>
    <x v="0"/>
    <x v="1"/>
    <x v="0"/>
    <n v="0"/>
    <n v="0"/>
    <n v="0"/>
    <n v="0"/>
    <n v="0"/>
    <n v="-17286.879999999997"/>
    <n v="0"/>
    <n v="0"/>
    <n v="0"/>
    <n v="0"/>
    <n v="0"/>
    <n v="0"/>
    <n v="-17286.879999999997"/>
  </r>
  <r>
    <x v="2"/>
    <x v="1"/>
    <x v="2"/>
    <x v="17"/>
    <x v="4"/>
    <x v="0"/>
    <x v="2"/>
    <x v="0"/>
    <n v="0"/>
    <n v="0"/>
    <n v="0"/>
    <n v="0"/>
    <n v="0"/>
    <n v="-97663.81"/>
    <n v="0"/>
    <n v="0"/>
    <n v="0"/>
    <n v="0"/>
    <n v="0"/>
    <n v="0"/>
    <n v="-97663.81"/>
  </r>
  <r>
    <x v="2"/>
    <x v="1"/>
    <x v="2"/>
    <x v="17"/>
    <x v="4"/>
    <x v="1"/>
    <x v="0"/>
    <x v="0"/>
    <n v="1074"/>
    <n v="725.06999999999994"/>
    <n v="629426.92000000004"/>
    <n v="410928.57"/>
    <n v="17"/>
    <n v="282924.98"/>
    <n v="0"/>
    <n v="0"/>
    <n v="629426.92000000004"/>
    <n v="410928.57"/>
    <n v="0"/>
    <n v="0"/>
    <n v="282924.98"/>
  </r>
  <r>
    <x v="2"/>
    <x v="1"/>
    <x v="2"/>
    <x v="17"/>
    <x v="4"/>
    <x v="3"/>
    <x v="0"/>
    <x v="0"/>
    <n v="3"/>
    <n v="1.26"/>
    <n v="2187.65"/>
    <n v="1801.24"/>
    <n v="0"/>
    <n v="11600"/>
    <n v="0"/>
    <n v="0"/>
    <n v="2187.65"/>
    <n v="1801.24"/>
    <n v="0"/>
    <n v="0"/>
    <n v="11600"/>
  </r>
  <r>
    <x v="2"/>
    <x v="1"/>
    <x v="2"/>
    <x v="18"/>
    <x v="0"/>
    <x v="4"/>
    <x v="0"/>
    <x v="0"/>
    <n v="6"/>
    <n v="4"/>
    <n v="8700.8700000000008"/>
    <n v="4484.41"/>
    <n v="0"/>
    <n v="0"/>
    <n v="0"/>
    <n v="0"/>
    <n v="8700.8700000000008"/>
    <n v="4484.41"/>
    <n v="0"/>
    <n v="0"/>
    <n v="0"/>
  </r>
  <r>
    <x v="2"/>
    <x v="1"/>
    <x v="2"/>
    <x v="18"/>
    <x v="0"/>
    <x v="0"/>
    <x v="0"/>
    <x v="0"/>
    <n v="1601"/>
    <n v="1770.0499999999997"/>
    <n v="737209.96"/>
    <n v="1595912.7699999998"/>
    <n v="109"/>
    <n v="406827.08999999991"/>
    <n v="0"/>
    <n v="0"/>
    <n v="737209.96"/>
    <n v="1595912.7699999998"/>
    <n v="0"/>
    <n v="0"/>
    <n v="406827.08999999991"/>
  </r>
  <r>
    <x v="2"/>
    <x v="1"/>
    <x v="2"/>
    <x v="18"/>
    <x v="0"/>
    <x v="0"/>
    <x v="0"/>
    <x v="1"/>
    <n v="0"/>
    <n v="0"/>
    <n v="0"/>
    <n v="0"/>
    <n v="4"/>
    <n v="47131"/>
    <n v="0"/>
    <n v="0"/>
    <n v="0"/>
    <n v="0"/>
    <n v="0"/>
    <n v="0"/>
    <n v="47131"/>
  </r>
  <r>
    <x v="2"/>
    <x v="1"/>
    <x v="2"/>
    <x v="18"/>
    <x v="0"/>
    <x v="1"/>
    <x v="0"/>
    <x v="0"/>
    <n v="425908"/>
    <n v="399044.73"/>
    <n v="233637746.49000001"/>
    <n v="216218540.56999996"/>
    <n v="13377"/>
    <n v="73535060.230000004"/>
    <n v="0"/>
    <n v="0"/>
    <n v="233637746.49000001"/>
    <n v="216218540.56999996"/>
    <n v="0"/>
    <n v="0"/>
    <n v="73535060.230000004"/>
  </r>
  <r>
    <x v="2"/>
    <x v="1"/>
    <x v="2"/>
    <x v="18"/>
    <x v="0"/>
    <x v="1"/>
    <x v="0"/>
    <x v="1"/>
    <n v="0"/>
    <n v="0"/>
    <n v="0"/>
    <n v="0"/>
    <n v="1803"/>
    <n v="30684513.350000001"/>
    <n v="0"/>
    <n v="0"/>
    <n v="0"/>
    <n v="0"/>
    <n v="0"/>
    <n v="0"/>
    <n v="30684513.350000001"/>
  </r>
  <r>
    <x v="2"/>
    <x v="1"/>
    <x v="2"/>
    <x v="18"/>
    <x v="0"/>
    <x v="1"/>
    <x v="1"/>
    <x v="0"/>
    <n v="0"/>
    <n v="0"/>
    <n v="0"/>
    <n v="0"/>
    <n v="3"/>
    <n v="51567.100000000006"/>
    <n v="0"/>
    <n v="0"/>
    <n v="0"/>
    <n v="0"/>
    <n v="0"/>
    <n v="0"/>
    <n v="51567.100000000006"/>
  </r>
  <r>
    <x v="2"/>
    <x v="1"/>
    <x v="2"/>
    <x v="18"/>
    <x v="0"/>
    <x v="1"/>
    <x v="1"/>
    <x v="1"/>
    <n v="0"/>
    <n v="0"/>
    <n v="0"/>
    <n v="0"/>
    <n v="5"/>
    <n v="84022.35"/>
    <n v="0"/>
    <n v="0"/>
    <n v="0"/>
    <n v="0"/>
    <n v="0"/>
    <n v="0"/>
    <n v="84022.35"/>
  </r>
  <r>
    <x v="2"/>
    <x v="1"/>
    <x v="2"/>
    <x v="18"/>
    <x v="0"/>
    <x v="1"/>
    <x v="2"/>
    <x v="0"/>
    <n v="0"/>
    <n v="0"/>
    <n v="0"/>
    <n v="0"/>
    <n v="0"/>
    <n v="6650"/>
    <n v="0"/>
    <n v="0"/>
    <n v="0"/>
    <n v="0"/>
    <n v="0"/>
    <n v="0"/>
    <n v="6650"/>
  </r>
  <r>
    <x v="2"/>
    <x v="1"/>
    <x v="2"/>
    <x v="18"/>
    <x v="0"/>
    <x v="2"/>
    <x v="0"/>
    <x v="0"/>
    <n v="139"/>
    <n v="200.91000000000003"/>
    <n v="12834"/>
    <n v="135718.13999999998"/>
    <n v="2"/>
    <n v="17236"/>
    <n v="0"/>
    <n v="0"/>
    <n v="12834"/>
    <n v="135718.13999999998"/>
    <n v="0"/>
    <n v="0"/>
    <n v="17236"/>
  </r>
  <r>
    <x v="2"/>
    <x v="1"/>
    <x v="2"/>
    <x v="18"/>
    <x v="0"/>
    <x v="2"/>
    <x v="0"/>
    <x v="1"/>
    <n v="0"/>
    <n v="0"/>
    <n v="0"/>
    <n v="0"/>
    <n v="0"/>
    <n v="2"/>
    <n v="0"/>
    <n v="0"/>
    <n v="0"/>
    <n v="0"/>
    <n v="0"/>
    <n v="0"/>
    <n v="2"/>
  </r>
  <r>
    <x v="2"/>
    <x v="1"/>
    <x v="2"/>
    <x v="18"/>
    <x v="0"/>
    <x v="3"/>
    <x v="0"/>
    <x v="0"/>
    <n v="51658"/>
    <n v="52482.819999999992"/>
    <n v="37115406.539999992"/>
    <n v="38315670.550000012"/>
    <n v="2495"/>
    <n v="25229920.150000002"/>
    <n v="0"/>
    <n v="0"/>
    <n v="37115406.539999992"/>
    <n v="38315670.550000012"/>
    <n v="0"/>
    <n v="0"/>
    <n v="25229920.150000002"/>
  </r>
  <r>
    <x v="2"/>
    <x v="1"/>
    <x v="2"/>
    <x v="18"/>
    <x v="0"/>
    <x v="3"/>
    <x v="0"/>
    <x v="1"/>
    <n v="0"/>
    <n v="0"/>
    <n v="0"/>
    <n v="0"/>
    <n v="43"/>
    <n v="688031.93"/>
    <n v="0"/>
    <n v="0"/>
    <n v="0"/>
    <n v="0"/>
    <n v="0"/>
    <n v="0"/>
    <n v="688031.93"/>
  </r>
  <r>
    <x v="2"/>
    <x v="1"/>
    <x v="2"/>
    <x v="18"/>
    <x v="1"/>
    <x v="4"/>
    <x v="0"/>
    <x v="0"/>
    <n v="30221"/>
    <n v="30833.890000000007"/>
    <n v="23355286.039999999"/>
    <n v="22178847.249999996"/>
    <n v="1134"/>
    <n v="7213551.9200000009"/>
    <n v="0"/>
    <n v="0"/>
    <n v="23355286.039999999"/>
    <n v="22178847.249999996"/>
    <n v="0"/>
    <n v="0"/>
    <n v="7213551.9200000009"/>
  </r>
  <r>
    <x v="2"/>
    <x v="1"/>
    <x v="2"/>
    <x v="18"/>
    <x v="1"/>
    <x v="4"/>
    <x v="0"/>
    <x v="1"/>
    <n v="0"/>
    <n v="0"/>
    <n v="0"/>
    <n v="0"/>
    <n v="188"/>
    <n v="3383378.74"/>
    <n v="0"/>
    <n v="0"/>
    <n v="0"/>
    <n v="0"/>
    <n v="0"/>
    <n v="0"/>
    <n v="3383378.74"/>
  </r>
  <r>
    <x v="2"/>
    <x v="1"/>
    <x v="2"/>
    <x v="18"/>
    <x v="1"/>
    <x v="4"/>
    <x v="1"/>
    <x v="0"/>
    <n v="0"/>
    <n v="0"/>
    <n v="0"/>
    <n v="0"/>
    <n v="3"/>
    <n v="119206.6"/>
    <n v="0"/>
    <n v="0"/>
    <n v="0"/>
    <n v="0"/>
    <n v="0"/>
    <n v="0"/>
    <n v="119206.6"/>
  </r>
  <r>
    <x v="2"/>
    <x v="1"/>
    <x v="2"/>
    <x v="18"/>
    <x v="1"/>
    <x v="4"/>
    <x v="2"/>
    <x v="0"/>
    <n v="0"/>
    <n v="0"/>
    <n v="0"/>
    <n v="0"/>
    <n v="1"/>
    <n v="29967.29"/>
    <n v="0"/>
    <n v="0"/>
    <n v="0"/>
    <n v="0"/>
    <n v="0"/>
    <n v="0"/>
    <n v="29967.29"/>
  </r>
  <r>
    <x v="2"/>
    <x v="1"/>
    <x v="2"/>
    <x v="18"/>
    <x v="1"/>
    <x v="0"/>
    <x v="0"/>
    <x v="0"/>
    <n v="486"/>
    <n v="464.49"/>
    <n v="731152.85"/>
    <n v="725269.81999999983"/>
    <n v="37"/>
    <n v="275287.07"/>
    <n v="0"/>
    <n v="0"/>
    <n v="731152.85"/>
    <n v="725269.81999999983"/>
    <n v="0"/>
    <n v="0"/>
    <n v="275287.07"/>
  </r>
  <r>
    <x v="2"/>
    <x v="1"/>
    <x v="2"/>
    <x v="18"/>
    <x v="1"/>
    <x v="0"/>
    <x v="0"/>
    <x v="1"/>
    <n v="0"/>
    <n v="0"/>
    <n v="0"/>
    <n v="0"/>
    <n v="4"/>
    <n v="63066"/>
    <n v="0"/>
    <n v="0"/>
    <n v="0"/>
    <n v="0"/>
    <n v="0"/>
    <n v="0"/>
    <n v="63066"/>
  </r>
  <r>
    <x v="2"/>
    <x v="1"/>
    <x v="2"/>
    <x v="18"/>
    <x v="1"/>
    <x v="0"/>
    <x v="1"/>
    <x v="0"/>
    <n v="0"/>
    <n v="0"/>
    <n v="0"/>
    <n v="0"/>
    <n v="0"/>
    <n v="61301.11"/>
    <n v="0"/>
    <n v="0"/>
    <n v="0"/>
    <n v="0"/>
    <n v="0"/>
    <n v="0"/>
    <n v="61301.11"/>
  </r>
  <r>
    <x v="2"/>
    <x v="1"/>
    <x v="2"/>
    <x v="18"/>
    <x v="1"/>
    <x v="1"/>
    <x v="0"/>
    <x v="0"/>
    <n v="28363"/>
    <n v="25018.200000000008"/>
    <n v="18057803.349999998"/>
    <n v="17777847.490000002"/>
    <n v="869"/>
    <n v="8437988.9800000004"/>
    <n v="0"/>
    <n v="0"/>
    <n v="18057803.349999998"/>
    <n v="17777847.490000002"/>
    <n v="0"/>
    <n v="0"/>
    <n v="8437988.9800000004"/>
  </r>
  <r>
    <x v="2"/>
    <x v="1"/>
    <x v="2"/>
    <x v="18"/>
    <x v="1"/>
    <x v="1"/>
    <x v="0"/>
    <x v="1"/>
    <n v="0"/>
    <n v="0"/>
    <n v="0"/>
    <n v="0"/>
    <n v="152"/>
    <n v="2527973.7200000002"/>
    <n v="0"/>
    <n v="0"/>
    <n v="0"/>
    <n v="0"/>
    <n v="0"/>
    <n v="0"/>
    <n v="2527973.7200000002"/>
  </r>
  <r>
    <x v="2"/>
    <x v="1"/>
    <x v="2"/>
    <x v="18"/>
    <x v="1"/>
    <x v="1"/>
    <x v="1"/>
    <x v="1"/>
    <n v="0"/>
    <n v="0"/>
    <n v="0"/>
    <n v="0"/>
    <n v="2"/>
    <n v="33174.94"/>
    <n v="0"/>
    <n v="0"/>
    <n v="0"/>
    <n v="0"/>
    <n v="0"/>
    <n v="0"/>
    <n v="33174.94"/>
  </r>
  <r>
    <x v="2"/>
    <x v="1"/>
    <x v="2"/>
    <x v="18"/>
    <x v="1"/>
    <x v="1"/>
    <x v="2"/>
    <x v="0"/>
    <n v="0"/>
    <n v="0"/>
    <n v="0"/>
    <n v="0"/>
    <n v="1"/>
    <n v="66948"/>
    <n v="0"/>
    <n v="0"/>
    <n v="0"/>
    <n v="0"/>
    <n v="0"/>
    <n v="0"/>
    <n v="66948"/>
  </r>
  <r>
    <x v="2"/>
    <x v="1"/>
    <x v="2"/>
    <x v="18"/>
    <x v="1"/>
    <x v="2"/>
    <x v="0"/>
    <x v="0"/>
    <n v="0"/>
    <n v="43.99"/>
    <n v="-193.8"/>
    <n v="33072.28"/>
    <n v="0"/>
    <n v="0"/>
    <n v="0"/>
    <n v="0"/>
    <n v="-193.8"/>
    <n v="33072.28"/>
    <n v="0"/>
    <n v="0"/>
    <n v="0"/>
  </r>
  <r>
    <x v="2"/>
    <x v="1"/>
    <x v="2"/>
    <x v="18"/>
    <x v="1"/>
    <x v="3"/>
    <x v="0"/>
    <x v="0"/>
    <n v="210"/>
    <n v="209.76999999999998"/>
    <n v="335303.47000000003"/>
    <n v="293705.49"/>
    <n v="5"/>
    <n v="72164.73"/>
    <n v="0"/>
    <n v="0"/>
    <n v="335303.47000000003"/>
    <n v="293705.49"/>
    <n v="0"/>
    <n v="0"/>
    <n v="72164.73"/>
  </r>
  <r>
    <x v="2"/>
    <x v="1"/>
    <x v="2"/>
    <x v="18"/>
    <x v="2"/>
    <x v="4"/>
    <x v="0"/>
    <x v="0"/>
    <n v="7971"/>
    <n v="7269.63"/>
    <n v="21933654.749999996"/>
    <n v="19966189.340000004"/>
    <n v="591"/>
    <n v="12354215.27"/>
    <n v="0"/>
    <n v="0"/>
    <n v="21933654.749999996"/>
    <n v="19966189.340000004"/>
    <n v="0"/>
    <n v="0"/>
    <n v="12354215.27"/>
  </r>
  <r>
    <x v="2"/>
    <x v="1"/>
    <x v="2"/>
    <x v="18"/>
    <x v="2"/>
    <x v="4"/>
    <x v="0"/>
    <x v="1"/>
    <n v="0"/>
    <n v="0"/>
    <n v="0"/>
    <n v="0"/>
    <n v="48"/>
    <n v="909016.81"/>
    <n v="0"/>
    <n v="0"/>
    <n v="0"/>
    <n v="0"/>
    <n v="0"/>
    <n v="0"/>
    <n v="909016.81"/>
  </r>
  <r>
    <x v="2"/>
    <x v="1"/>
    <x v="2"/>
    <x v="18"/>
    <x v="2"/>
    <x v="4"/>
    <x v="1"/>
    <x v="0"/>
    <n v="0"/>
    <n v="0"/>
    <n v="0"/>
    <n v="0"/>
    <n v="4"/>
    <n v="484022.61"/>
    <n v="0"/>
    <n v="0"/>
    <n v="0"/>
    <n v="0"/>
    <n v="0"/>
    <n v="0"/>
    <n v="484022.61"/>
  </r>
  <r>
    <x v="2"/>
    <x v="1"/>
    <x v="2"/>
    <x v="18"/>
    <x v="2"/>
    <x v="4"/>
    <x v="2"/>
    <x v="0"/>
    <n v="0"/>
    <n v="0"/>
    <n v="0"/>
    <n v="0"/>
    <n v="2"/>
    <n v="192206.6"/>
    <n v="0"/>
    <n v="0"/>
    <n v="0"/>
    <n v="0"/>
    <n v="0"/>
    <n v="0"/>
    <n v="192206.6"/>
  </r>
  <r>
    <x v="2"/>
    <x v="1"/>
    <x v="2"/>
    <x v="18"/>
    <x v="2"/>
    <x v="0"/>
    <x v="0"/>
    <x v="0"/>
    <n v="784"/>
    <n v="716.94999999999993"/>
    <n v="2173312.88"/>
    <n v="1842012.7200000002"/>
    <n v="33"/>
    <n v="171148.92999999996"/>
    <n v="0"/>
    <n v="0"/>
    <n v="2173312.88"/>
    <n v="1842012.7200000002"/>
    <n v="0"/>
    <n v="0"/>
    <n v="171148.92999999996"/>
  </r>
  <r>
    <x v="2"/>
    <x v="1"/>
    <x v="2"/>
    <x v="18"/>
    <x v="2"/>
    <x v="0"/>
    <x v="0"/>
    <x v="1"/>
    <n v="0"/>
    <n v="0"/>
    <n v="0"/>
    <n v="0"/>
    <n v="3"/>
    <n v="63694.05"/>
    <n v="0"/>
    <n v="0"/>
    <n v="0"/>
    <n v="0"/>
    <n v="0"/>
    <n v="0"/>
    <n v="63694.05"/>
  </r>
  <r>
    <x v="2"/>
    <x v="1"/>
    <x v="2"/>
    <x v="18"/>
    <x v="2"/>
    <x v="1"/>
    <x v="0"/>
    <x v="0"/>
    <n v="402"/>
    <n v="386.05999999999995"/>
    <n v="1513967.32"/>
    <n v="1260817.6500000001"/>
    <n v="54"/>
    <n v="881681.39999999991"/>
    <n v="0"/>
    <n v="0"/>
    <n v="1513967.32"/>
    <n v="1260817.6500000001"/>
    <n v="0"/>
    <n v="0"/>
    <n v="881681.39999999991"/>
  </r>
  <r>
    <x v="2"/>
    <x v="1"/>
    <x v="2"/>
    <x v="18"/>
    <x v="2"/>
    <x v="2"/>
    <x v="0"/>
    <x v="0"/>
    <n v="5"/>
    <n v="41.239999999999995"/>
    <n v="-24234.489999999998"/>
    <n v="95607.44"/>
    <n v="1"/>
    <n v="3157.17"/>
    <n v="0"/>
    <n v="0"/>
    <n v="-24234.489999999998"/>
    <n v="95607.44"/>
    <n v="0"/>
    <n v="0"/>
    <n v="3157.17"/>
  </r>
  <r>
    <x v="2"/>
    <x v="1"/>
    <x v="2"/>
    <x v="18"/>
    <x v="2"/>
    <x v="3"/>
    <x v="0"/>
    <x v="0"/>
    <n v="1296"/>
    <n v="1226.9900000000002"/>
    <n v="3538630.23"/>
    <n v="3152986.1300000008"/>
    <n v="120"/>
    <n v="1054652.3899999999"/>
    <n v="0"/>
    <n v="0"/>
    <n v="3538630.23"/>
    <n v="3152986.1300000008"/>
    <n v="0"/>
    <n v="0"/>
    <n v="1054652.3899999999"/>
  </r>
  <r>
    <x v="2"/>
    <x v="1"/>
    <x v="2"/>
    <x v="18"/>
    <x v="3"/>
    <x v="0"/>
    <x v="0"/>
    <x v="0"/>
    <n v="69"/>
    <n v="63.419999999999995"/>
    <n v="37713.67"/>
    <n v="33373.54"/>
    <n v="0"/>
    <n v="395"/>
    <n v="0"/>
    <n v="0"/>
    <n v="37713.67"/>
    <n v="33373.54"/>
    <n v="0"/>
    <n v="0"/>
    <n v="395"/>
  </r>
  <r>
    <x v="2"/>
    <x v="1"/>
    <x v="2"/>
    <x v="18"/>
    <x v="3"/>
    <x v="1"/>
    <x v="0"/>
    <x v="0"/>
    <n v="17860"/>
    <n v="16528.66"/>
    <n v="5056949.3800000008"/>
    <n v="4850841.3599999994"/>
    <n v="177"/>
    <n v="1811849.91"/>
    <n v="0"/>
    <n v="0"/>
    <n v="5056949.3800000008"/>
    <n v="4850841.3599999994"/>
    <n v="0"/>
    <n v="0"/>
    <n v="1811849.91"/>
  </r>
  <r>
    <x v="2"/>
    <x v="1"/>
    <x v="2"/>
    <x v="18"/>
    <x v="3"/>
    <x v="1"/>
    <x v="0"/>
    <x v="1"/>
    <n v="0"/>
    <n v="0"/>
    <n v="0"/>
    <n v="0"/>
    <n v="35"/>
    <n v="607628.66"/>
    <n v="0"/>
    <n v="0"/>
    <n v="0"/>
    <n v="0"/>
    <n v="0"/>
    <n v="0"/>
    <n v="607628.66"/>
  </r>
  <r>
    <x v="2"/>
    <x v="1"/>
    <x v="2"/>
    <x v="18"/>
    <x v="3"/>
    <x v="2"/>
    <x v="0"/>
    <x v="0"/>
    <n v="4039"/>
    <n v="3375.5400000000009"/>
    <n v="2023170.2899999998"/>
    <n v="1677329.1400000001"/>
    <n v="31"/>
    <n v="225695.57"/>
    <n v="0"/>
    <n v="0"/>
    <n v="2023170.2899999998"/>
    <n v="1677329.1400000001"/>
    <n v="0"/>
    <n v="0"/>
    <n v="225695.57"/>
  </r>
  <r>
    <x v="2"/>
    <x v="1"/>
    <x v="2"/>
    <x v="18"/>
    <x v="3"/>
    <x v="2"/>
    <x v="0"/>
    <x v="1"/>
    <n v="0"/>
    <n v="0"/>
    <n v="0"/>
    <n v="0"/>
    <n v="8"/>
    <n v="126294"/>
    <n v="0"/>
    <n v="0"/>
    <n v="0"/>
    <n v="0"/>
    <n v="0"/>
    <n v="0"/>
    <n v="126294"/>
  </r>
  <r>
    <x v="2"/>
    <x v="1"/>
    <x v="2"/>
    <x v="18"/>
    <x v="3"/>
    <x v="3"/>
    <x v="0"/>
    <x v="0"/>
    <n v="0"/>
    <n v="1.53"/>
    <n v="0"/>
    <n v="633.39"/>
    <n v="0"/>
    <n v="0"/>
    <n v="0"/>
    <n v="0"/>
    <n v="0"/>
    <n v="633.39"/>
    <n v="0"/>
    <n v="0"/>
    <n v="0"/>
  </r>
  <r>
    <x v="2"/>
    <x v="1"/>
    <x v="2"/>
    <x v="18"/>
    <x v="4"/>
    <x v="0"/>
    <x v="0"/>
    <x v="0"/>
    <n v="0"/>
    <n v="0"/>
    <n v="0"/>
    <n v="0"/>
    <n v="0"/>
    <n v="882181.95000000007"/>
    <n v="0"/>
    <n v="0"/>
    <n v="0"/>
    <n v="0"/>
    <n v="0"/>
    <n v="0"/>
    <n v="882181.95000000007"/>
  </r>
  <r>
    <x v="2"/>
    <x v="1"/>
    <x v="2"/>
    <x v="18"/>
    <x v="4"/>
    <x v="0"/>
    <x v="0"/>
    <x v="1"/>
    <n v="0"/>
    <n v="0"/>
    <n v="0"/>
    <n v="0"/>
    <n v="0"/>
    <n v="216959.91"/>
    <n v="0"/>
    <n v="0"/>
    <n v="0"/>
    <n v="0"/>
    <n v="0"/>
    <n v="0"/>
    <n v="216959.91"/>
  </r>
  <r>
    <x v="2"/>
    <x v="1"/>
    <x v="2"/>
    <x v="18"/>
    <x v="4"/>
    <x v="0"/>
    <x v="1"/>
    <x v="0"/>
    <n v="0"/>
    <n v="0"/>
    <n v="0"/>
    <n v="0"/>
    <n v="0"/>
    <n v="-70000"/>
    <n v="0"/>
    <n v="0"/>
    <n v="0"/>
    <n v="0"/>
    <n v="0"/>
    <n v="0"/>
    <n v="-70000"/>
  </r>
  <r>
    <x v="2"/>
    <x v="1"/>
    <x v="2"/>
    <x v="18"/>
    <x v="4"/>
    <x v="0"/>
    <x v="2"/>
    <x v="0"/>
    <n v="0"/>
    <n v="0"/>
    <n v="0"/>
    <n v="0"/>
    <n v="0"/>
    <n v="-37511.61"/>
    <n v="0"/>
    <n v="0"/>
    <n v="0"/>
    <n v="0"/>
    <n v="0"/>
    <n v="0"/>
    <n v="-37511.61"/>
  </r>
  <r>
    <x v="2"/>
    <x v="1"/>
    <x v="2"/>
    <x v="18"/>
    <x v="4"/>
    <x v="1"/>
    <x v="0"/>
    <x v="0"/>
    <n v="236"/>
    <n v="147.35"/>
    <n v="122180.65"/>
    <n v="68830.880000000005"/>
    <n v="1"/>
    <n v="22098"/>
    <n v="0"/>
    <n v="0"/>
    <n v="122180.65"/>
    <n v="68830.880000000005"/>
    <n v="0"/>
    <n v="0"/>
    <n v="22098"/>
  </r>
  <r>
    <x v="2"/>
    <x v="1"/>
    <x v="2"/>
    <x v="18"/>
    <x v="4"/>
    <x v="3"/>
    <x v="0"/>
    <x v="0"/>
    <n v="527"/>
    <n v="325.81"/>
    <n v="396335.77"/>
    <n v="243603.73"/>
    <n v="0"/>
    <n v="1451"/>
    <n v="0"/>
    <n v="0"/>
    <n v="396335.77"/>
    <n v="243603.73"/>
    <n v="0"/>
    <n v="0"/>
    <n v="1451"/>
  </r>
  <r>
    <x v="2"/>
    <x v="1"/>
    <x v="2"/>
    <x v="19"/>
    <x v="0"/>
    <x v="0"/>
    <x v="0"/>
    <x v="0"/>
    <n v="1206"/>
    <n v="1193.81"/>
    <n v="1153705.4499999997"/>
    <n v="1262293.7900000003"/>
    <n v="52"/>
    <n v="1311674.22"/>
    <n v="0"/>
    <n v="0"/>
    <n v="1153705.4499999997"/>
    <n v="1262293.7900000003"/>
    <n v="0"/>
    <n v="0"/>
    <n v="1311674.22"/>
  </r>
  <r>
    <x v="2"/>
    <x v="1"/>
    <x v="2"/>
    <x v="19"/>
    <x v="0"/>
    <x v="0"/>
    <x v="0"/>
    <x v="1"/>
    <n v="0"/>
    <n v="0"/>
    <n v="0"/>
    <n v="0"/>
    <n v="1"/>
    <n v="30000"/>
    <n v="0"/>
    <n v="0"/>
    <n v="0"/>
    <n v="0"/>
    <n v="0"/>
    <n v="0"/>
    <n v="30000"/>
  </r>
  <r>
    <x v="2"/>
    <x v="1"/>
    <x v="2"/>
    <x v="19"/>
    <x v="0"/>
    <x v="1"/>
    <x v="0"/>
    <x v="0"/>
    <n v="188707"/>
    <n v="170397.77"/>
    <n v="101969852.85000001"/>
    <n v="88485903.539999992"/>
    <n v="3829"/>
    <n v="28557415.319999997"/>
    <n v="0"/>
    <n v="0"/>
    <n v="101969852.85000001"/>
    <n v="88485903.539999992"/>
    <n v="0"/>
    <n v="0"/>
    <n v="28557415.319999997"/>
  </r>
  <r>
    <x v="2"/>
    <x v="1"/>
    <x v="2"/>
    <x v="19"/>
    <x v="0"/>
    <x v="1"/>
    <x v="0"/>
    <x v="1"/>
    <n v="0"/>
    <n v="0"/>
    <n v="0"/>
    <n v="0"/>
    <n v="447"/>
    <n v="7684307.2299999995"/>
    <n v="0"/>
    <n v="0"/>
    <n v="0"/>
    <n v="0"/>
    <n v="0"/>
    <n v="0"/>
    <n v="7684307.2299999995"/>
  </r>
  <r>
    <x v="2"/>
    <x v="1"/>
    <x v="2"/>
    <x v="19"/>
    <x v="0"/>
    <x v="1"/>
    <x v="1"/>
    <x v="1"/>
    <n v="0"/>
    <n v="0"/>
    <n v="0"/>
    <n v="0"/>
    <n v="5"/>
    <n v="82699.350000000006"/>
    <n v="0"/>
    <n v="0"/>
    <n v="0"/>
    <n v="0"/>
    <n v="0"/>
    <n v="0"/>
    <n v="82699.350000000006"/>
  </r>
  <r>
    <x v="2"/>
    <x v="1"/>
    <x v="2"/>
    <x v="19"/>
    <x v="0"/>
    <x v="1"/>
    <x v="2"/>
    <x v="0"/>
    <n v="0"/>
    <n v="0"/>
    <n v="0"/>
    <n v="0"/>
    <n v="2"/>
    <n v="19757.7"/>
    <n v="0"/>
    <n v="0"/>
    <n v="0"/>
    <n v="0"/>
    <n v="0"/>
    <n v="0"/>
    <n v="19757.7"/>
  </r>
  <r>
    <x v="2"/>
    <x v="1"/>
    <x v="2"/>
    <x v="19"/>
    <x v="0"/>
    <x v="2"/>
    <x v="0"/>
    <x v="0"/>
    <n v="39"/>
    <n v="41.949999999999996"/>
    <n v="-955.87999999999988"/>
    <n v="21312.940000000002"/>
    <n v="5"/>
    <n v="59734.55"/>
    <n v="0"/>
    <n v="0"/>
    <n v="-955.87999999999988"/>
    <n v="21312.940000000002"/>
    <n v="0"/>
    <n v="0"/>
    <n v="59734.55"/>
  </r>
  <r>
    <x v="2"/>
    <x v="1"/>
    <x v="2"/>
    <x v="19"/>
    <x v="0"/>
    <x v="3"/>
    <x v="0"/>
    <x v="0"/>
    <n v="13951"/>
    <n v="15469.989999999998"/>
    <n v="13214720.299999999"/>
    <n v="15080850.09"/>
    <n v="505"/>
    <n v="6498718.04"/>
    <n v="0"/>
    <n v="0"/>
    <n v="13214720.299999999"/>
    <n v="15080850.09"/>
    <n v="0"/>
    <n v="0"/>
    <n v="6498718.04"/>
  </r>
  <r>
    <x v="2"/>
    <x v="1"/>
    <x v="2"/>
    <x v="19"/>
    <x v="0"/>
    <x v="3"/>
    <x v="0"/>
    <x v="1"/>
    <n v="0"/>
    <n v="0"/>
    <n v="0"/>
    <n v="0"/>
    <n v="2"/>
    <n v="100393.08"/>
    <n v="0"/>
    <n v="0"/>
    <n v="0"/>
    <n v="0"/>
    <n v="0"/>
    <n v="0"/>
    <n v="100393.08"/>
  </r>
  <r>
    <x v="2"/>
    <x v="1"/>
    <x v="2"/>
    <x v="19"/>
    <x v="1"/>
    <x v="4"/>
    <x v="0"/>
    <x v="0"/>
    <n v="11891"/>
    <n v="11167.99"/>
    <n v="10609644.749999998"/>
    <n v="8349708.2099999981"/>
    <n v="533"/>
    <n v="4431375.1000000006"/>
    <n v="0"/>
    <n v="0"/>
    <n v="10609644.749999998"/>
    <n v="8349708.2099999981"/>
    <n v="0"/>
    <n v="0"/>
    <n v="4431375.1000000006"/>
  </r>
  <r>
    <x v="2"/>
    <x v="1"/>
    <x v="2"/>
    <x v="19"/>
    <x v="1"/>
    <x v="4"/>
    <x v="0"/>
    <x v="1"/>
    <n v="0"/>
    <n v="0"/>
    <n v="0"/>
    <n v="0"/>
    <n v="65"/>
    <n v="1044366.01"/>
    <n v="0"/>
    <n v="0"/>
    <n v="0"/>
    <n v="0"/>
    <n v="0"/>
    <n v="0"/>
    <n v="1044366.01"/>
  </r>
  <r>
    <x v="2"/>
    <x v="1"/>
    <x v="2"/>
    <x v="19"/>
    <x v="1"/>
    <x v="4"/>
    <x v="1"/>
    <x v="0"/>
    <n v="0"/>
    <n v="0"/>
    <n v="0"/>
    <n v="0"/>
    <n v="3"/>
    <n v="48903.07"/>
    <n v="0"/>
    <n v="0"/>
    <n v="0"/>
    <n v="0"/>
    <n v="0"/>
    <n v="0"/>
    <n v="48903.07"/>
  </r>
  <r>
    <x v="2"/>
    <x v="1"/>
    <x v="2"/>
    <x v="19"/>
    <x v="1"/>
    <x v="4"/>
    <x v="2"/>
    <x v="0"/>
    <n v="0"/>
    <n v="0"/>
    <n v="0"/>
    <n v="0"/>
    <n v="1"/>
    <n v="9570"/>
    <n v="0"/>
    <n v="0"/>
    <n v="0"/>
    <n v="0"/>
    <n v="0"/>
    <n v="0"/>
    <n v="9570"/>
  </r>
  <r>
    <x v="2"/>
    <x v="1"/>
    <x v="2"/>
    <x v="19"/>
    <x v="1"/>
    <x v="0"/>
    <x v="0"/>
    <x v="0"/>
    <n v="182"/>
    <n v="161.36000000000001"/>
    <n v="250199.33000000005"/>
    <n v="222572.59000000003"/>
    <n v="15"/>
    <n v="270930.01"/>
    <n v="0"/>
    <n v="0"/>
    <n v="250199.33000000005"/>
    <n v="222572.59000000003"/>
    <n v="0"/>
    <n v="0"/>
    <n v="270930.01"/>
  </r>
  <r>
    <x v="2"/>
    <x v="1"/>
    <x v="2"/>
    <x v="19"/>
    <x v="1"/>
    <x v="0"/>
    <x v="0"/>
    <x v="1"/>
    <n v="0"/>
    <n v="0"/>
    <n v="0"/>
    <n v="0"/>
    <n v="1"/>
    <n v="16058"/>
    <n v="0"/>
    <n v="0"/>
    <n v="0"/>
    <n v="0"/>
    <n v="0"/>
    <n v="0"/>
    <n v="16058"/>
  </r>
  <r>
    <x v="2"/>
    <x v="1"/>
    <x v="2"/>
    <x v="19"/>
    <x v="1"/>
    <x v="1"/>
    <x v="0"/>
    <x v="0"/>
    <n v="23706"/>
    <n v="23463.59"/>
    <n v="15299392.769999998"/>
    <n v="15371615.180000002"/>
    <n v="554"/>
    <n v="7110019.5900000008"/>
    <n v="0"/>
    <n v="0"/>
    <n v="15299392.769999998"/>
    <n v="15371615.180000002"/>
    <n v="0"/>
    <n v="0"/>
    <n v="7110019.5900000008"/>
  </r>
  <r>
    <x v="2"/>
    <x v="1"/>
    <x v="2"/>
    <x v="19"/>
    <x v="1"/>
    <x v="1"/>
    <x v="0"/>
    <x v="1"/>
    <n v="0"/>
    <n v="0"/>
    <n v="0"/>
    <n v="0"/>
    <n v="93"/>
    <n v="1561369.33"/>
    <n v="0"/>
    <n v="0"/>
    <n v="0"/>
    <n v="0"/>
    <n v="0"/>
    <n v="0"/>
    <n v="1561369.33"/>
  </r>
  <r>
    <x v="2"/>
    <x v="1"/>
    <x v="2"/>
    <x v="19"/>
    <x v="1"/>
    <x v="1"/>
    <x v="1"/>
    <x v="0"/>
    <n v="0"/>
    <n v="0"/>
    <n v="0"/>
    <n v="0"/>
    <n v="1"/>
    <n v="11970"/>
    <n v="0"/>
    <n v="0"/>
    <n v="0"/>
    <n v="0"/>
    <n v="0"/>
    <n v="0"/>
    <n v="11970"/>
  </r>
  <r>
    <x v="2"/>
    <x v="1"/>
    <x v="2"/>
    <x v="19"/>
    <x v="1"/>
    <x v="1"/>
    <x v="1"/>
    <x v="1"/>
    <n v="0"/>
    <n v="0"/>
    <n v="0"/>
    <n v="0"/>
    <n v="2"/>
    <n v="25520.94"/>
    <n v="0"/>
    <n v="0"/>
    <n v="0"/>
    <n v="0"/>
    <n v="0"/>
    <n v="0"/>
    <n v="25520.94"/>
  </r>
  <r>
    <x v="2"/>
    <x v="1"/>
    <x v="2"/>
    <x v="19"/>
    <x v="1"/>
    <x v="2"/>
    <x v="0"/>
    <x v="0"/>
    <n v="3"/>
    <n v="1.35"/>
    <n v="2871.23"/>
    <n v="1281.1799999999998"/>
    <n v="0"/>
    <n v="0"/>
    <n v="0"/>
    <n v="0"/>
    <n v="2871.23"/>
    <n v="1281.1799999999998"/>
    <n v="0"/>
    <n v="0"/>
    <n v="0"/>
  </r>
  <r>
    <x v="2"/>
    <x v="1"/>
    <x v="2"/>
    <x v="19"/>
    <x v="1"/>
    <x v="3"/>
    <x v="0"/>
    <x v="0"/>
    <n v="57"/>
    <n v="57.1"/>
    <n v="78990.679999999993"/>
    <n v="114679.3"/>
    <n v="0"/>
    <n v="0"/>
    <n v="0"/>
    <n v="0"/>
    <n v="78990.679999999993"/>
    <n v="114679.3"/>
    <n v="0"/>
    <n v="0"/>
    <n v="0"/>
  </r>
  <r>
    <x v="2"/>
    <x v="1"/>
    <x v="2"/>
    <x v="19"/>
    <x v="2"/>
    <x v="4"/>
    <x v="0"/>
    <x v="0"/>
    <n v="2940"/>
    <n v="2927.0499999999997"/>
    <n v="7819805.0299999984"/>
    <n v="7712066.9800000014"/>
    <n v="268"/>
    <n v="10081884.730000002"/>
    <n v="0"/>
    <n v="0"/>
    <n v="7819805.0299999984"/>
    <n v="7712066.9800000014"/>
    <n v="0"/>
    <n v="0"/>
    <n v="10081884.730000002"/>
  </r>
  <r>
    <x v="2"/>
    <x v="1"/>
    <x v="2"/>
    <x v="19"/>
    <x v="2"/>
    <x v="4"/>
    <x v="0"/>
    <x v="1"/>
    <n v="0"/>
    <n v="0"/>
    <n v="0"/>
    <n v="0"/>
    <n v="20"/>
    <n v="328590.86"/>
    <n v="0"/>
    <n v="0"/>
    <n v="0"/>
    <n v="0"/>
    <n v="0"/>
    <n v="0"/>
    <n v="328590.86"/>
  </r>
  <r>
    <x v="2"/>
    <x v="1"/>
    <x v="2"/>
    <x v="19"/>
    <x v="2"/>
    <x v="4"/>
    <x v="1"/>
    <x v="0"/>
    <n v="0"/>
    <n v="0"/>
    <n v="0"/>
    <n v="0"/>
    <n v="8"/>
    <n v="625952.46"/>
    <n v="0"/>
    <n v="0"/>
    <n v="0"/>
    <n v="0"/>
    <n v="0"/>
    <n v="0"/>
    <n v="625952.46"/>
  </r>
  <r>
    <x v="2"/>
    <x v="1"/>
    <x v="2"/>
    <x v="19"/>
    <x v="2"/>
    <x v="4"/>
    <x v="2"/>
    <x v="0"/>
    <n v="0"/>
    <n v="0"/>
    <n v="0"/>
    <n v="0"/>
    <n v="0"/>
    <n v="20943.54"/>
    <n v="0"/>
    <n v="0"/>
    <n v="0"/>
    <n v="0"/>
    <n v="0"/>
    <n v="0"/>
    <n v="20943.54"/>
  </r>
  <r>
    <x v="2"/>
    <x v="1"/>
    <x v="2"/>
    <x v="19"/>
    <x v="2"/>
    <x v="0"/>
    <x v="0"/>
    <x v="0"/>
    <n v="996"/>
    <n v="948.82999999999993"/>
    <n v="2539271.4600000004"/>
    <n v="2224735.3299999996"/>
    <n v="38"/>
    <n v="3846205.3099999996"/>
    <n v="0"/>
    <n v="0"/>
    <n v="2539271.4600000004"/>
    <n v="2224735.3299999996"/>
    <n v="0"/>
    <n v="0"/>
    <n v="3846205.3099999996"/>
  </r>
  <r>
    <x v="2"/>
    <x v="1"/>
    <x v="2"/>
    <x v="19"/>
    <x v="2"/>
    <x v="0"/>
    <x v="1"/>
    <x v="0"/>
    <n v="0"/>
    <n v="0"/>
    <n v="0"/>
    <n v="0"/>
    <n v="0"/>
    <n v="61301.11"/>
    <n v="0"/>
    <n v="0"/>
    <n v="0"/>
    <n v="0"/>
    <n v="0"/>
    <n v="0"/>
    <n v="61301.11"/>
  </r>
  <r>
    <x v="2"/>
    <x v="1"/>
    <x v="2"/>
    <x v="19"/>
    <x v="2"/>
    <x v="1"/>
    <x v="0"/>
    <x v="0"/>
    <n v="783"/>
    <n v="831.7700000000001"/>
    <n v="1678431.7100000004"/>
    <n v="1637933.0099999998"/>
    <n v="49"/>
    <n v="704783.26"/>
    <n v="0"/>
    <n v="0"/>
    <n v="1678431.7100000004"/>
    <n v="1637933.0099999998"/>
    <n v="0"/>
    <n v="0"/>
    <n v="704783.26"/>
  </r>
  <r>
    <x v="2"/>
    <x v="1"/>
    <x v="2"/>
    <x v="19"/>
    <x v="2"/>
    <x v="1"/>
    <x v="0"/>
    <x v="1"/>
    <n v="0"/>
    <n v="0"/>
    <n v="0"/>
    <n v="0"/>
    <n v="6"/>
    <n v="100404.03"/>
    <n v="0"/>
    <n v="0"/>
    <n v="0"/>
    <n v="0"/>
    <n v="0"/>
    <n v="0"/>
    <n v="100404.03"/>
  </r>
  <r>
    <x v="2"/>
    <x v="1"/>
    <x v="2"/>
    <x v="19"/>
    <x v="2"/>
    <x v="3"/>
    <x v="0"/>
    <x v="0"/>
    <n v="876"/>
    <n v="834.22000000000025"/>
    <n v="3059286.99"/>
    <n v="2819102.28"/>
    <n v="72"/>
    <n v="2440964.0700000003"/>
    <n v="0"/>
    <n v="0"/>
    <n v="3059286.99"/>
    <n v="2819102.28"/>
    <n v="0"/>
    <n v="0"/>
    <n v="2440964.0700000003"/>
  </r>
  <r>
    <x v="2"/>
    <x v="1"/>
    <x v="2"/>
    <x v="19"/>
    <x v="2"/>
    <x v="3"/>
    <x v="0"/>
    <x v="1"/>
    <n v="0"/>
    <n v="0"/>
    <n v="0"/>
    <n v="0"/>
    <n v="0"/>
    <n v="-7714.95"/>
    <n v="0"/>
    <n v="0"/>
    <n v="0"/>
    <n v="0"/>
    <n v="0"/>
    <n v="0"/>
    <n v="-7714.95"/>
  </r>
  <r>
    <x v="2"/>
    <x v="1"/>
    <x v="2"/>
    <x v="19"/>
    <x v="3"/>
    <x v="0"/>
    <x v="0"/>
    <x v="0"/>
    <n v="4"/>
    <n v="1.73"/>
    <n v="11248"/>
    <n v="1600.37"/>
    <n v="0"/>
    <n v="0"/>
    <n v="0"/>
    <n v="0"/>
    <n v="11248"/>
    <n v="1600.37"/>
    <n v="0"/>
    <n v="0"/>
    <n v="0"/>
  </r>
  <r>
    <x v="2"/>
    <x v="1"/>
    <x v="2"/>
    <x v="19"/>
    <x v="3"/>
    <x v="1"/>
    <x v="0"/>
    <x v="0"/>
    <n v="3887"/>
    <n v="2904.1699999999992"/>
    <n v="881014.35000000009"/>
    <n v="688124.37"/>
    <n v="30"/>
    <n v="248700.27"/>
    <n v="0"/>
    <n v="0"/>
    <n v="881014.35000000009"/>
    <n v="688124.37"/>
    <n v="0"/>
    <n v="0"/>
    <n v="248700.27"/>
  </r>
  <r>
    <x v="2"/>
    <x v="1"/>
    <x v="2"/>
    <x v="19"/>
    <x v="3"/>
    <x v="1"/>
    <x v="0"/>
    <x v="1"/>
    <n v="0"/>
    <n v="0"/>
    <n v="0"/>
    <n v="0"/>
    <n v="1"/>
    <n v="15659"/>
    <n v="0"/>
    <n v="0"/>
    <n v="0"/>
    <n v="0"/>
    <n v="0"/>
    <n v="0"/>
    <n v="15659"/>
  </r>
  <r>
    <x v="2"/>
    <x v="1"/>
    <x v="2"/>
    <x v="19"/>
    <x v="3"/>
    <x v="2"/>
    <x v="0"/>
    <x v="0"/>
    <n v="680"/>
    <n v="676.98"/>
    <n v="319681.53000000003"/>
    <n v="310705.16000000003"/>
    <n v="18"/>
    <n v="180356.97"/>
    <n v="0"/>
    <n v="0"/>
    <n v="319681.53000000003"/>
    <n v="310705.16000000003"/>
    <n v="0"/>
    <n v="0"/>
    <n v="180356.97"/>
  </r>
  <r>
    <x v="2"/>
    <x v="1"/>
    <x v="2"/>
    <x v="19"/>
    <x v="3"/>
    <x v="2"/>
    <x v="0"/>
    <x v="1"/>
    <n v="0"/>
    <n v="0"/>
    <n v="0"/>
    <n v="0"/>
    <n v="3"/>
    <n v="47600"/>
    <n v="0"/>
    <n v="0"/>
    <n v="0"/>
    <n v="0"/>
    <n v="0"/>
    <n v="0"/>
    <n v="47600"/>
  </r>
  <r>
    <x v="2"/>
    <x v="1"/>
    <x v="2"/>
    <x v="19"/>
    <x v="3"/>
    <x v="3"/>
    <x v="0"/>
    <x v="0"/>
    <n v="0"/>
    <n v="0.8"/>
    <n v="0"/>
    <n v="59.89"/>
    <n v="0"/>
    <n v="0"/>
    <n v="0"/>
    <n v="0"/>
    <n v="0"/>
    <n v="59.89"/>
    <n v="0"/>
    <n v="0"/>
    <n v="0"/>
  </r>
  <r>
    <x v="2"/>
    <x v="1"/>
    <x v="2"/>
    <x v="19"/>
    <x v="4"/>
    <x v="0"/>
    <x v="0"/>
    <x v="0"/>
    <n v="0"/>
    <n v="0"/>
    <n v="0"/>
    <n v="0"/>
    <n v="0"/>
    <n v="2632115.6599999997"/>
    <n v="0"/>
    <n v="0"/>
    <n v="0"/>
    <n v="0"/>
    <n v="0"/>
    <n v="0"/>
    <n v="2632115.6599999997"/>
  </r>
  <r>
    <x v="2"/>
    <x v="1"/>
    <x v="2"/>
    <x v="19"/>
    <x v="4"/>
    <x v="0"/>
    <x v="0"/>
    <x v="1"/>
    <n v="0"/>
    <n v="0"/>
    <n v="0"/>
    <n v="0"/>
    <n v="0"/>
    <n v="67661.14"/>
    <n v="0"/>
    <n v="0"/>
    <n v="0"/>
    <n v="0"/>
    <n v="0"/>
    <n v="0"/>
    <n v="67661.14"/>
  </r>
  <r>
    <x v="2"/>
    <x v="1"/>
    <x v="2"/>
    <x v="19"/>
    <x v="4"/>
    <x v="0"/>
    <x v="1"/>
    <x v="0"/>
    <n v="0"/>
    <n v="0"/>
    <n v="0"/>
    <n v="0"/>
    <n v="0"/>
    <n v="5373"/>
    <n v="0"/>
    <n v="0"/>
    <n v="0"/>
    <n v="0"/>
    <n v="0"/>
    <n v="0"/>
    <n v="5373"/>
  </r>
  <r>
    <x v="2"/>
    <x v="1"/>
    <x v="2"/>
    <x v="19"/>
    <x v="4"/>
    <x v="0"/>
    <x v="2"/>
    <x v="0"/>
    <n v="0"/>
    <n v="0"/>
    <n v="0"/>
    <n v="0"/>
    <n v="0"/>
    <n v="-136500"/>
    <n v="0"/>
    <n v="0"/>
    <n v="0"/>
    <n v="0"/>
    <n v="0"/>
    <n v="0"/>
    <n v="-136500"/>
  </r>
  <r>
    <x v="2"/>
    <x v="1"/>
    <x v="2"/>
    <x v="19"/>
    <x v="4"/>
    <x v="1"/>
    <x v="0"/>
    <x v="0"/>
    <n v="9"/>
    <n v="7.3999999999999995"/>
    <n v="2687.9"/>
    <n v="3511.4900000000002"/>
    <n v="1"/>
    <n v="5615.3"/>
    <n v="0"/>
    <n v="0"/>
    <n v="2687.9"/>
    <n v="3511.4900000000002"/>
    <n v="0"/>
    <n v="0"/>
    <n v="5615.3"/>
  </r>
  <r>
    <x v="2"/>
    <x v="1"/>
    <x v="2"/>
    <x v="20"/>
    <x v="0"/>
    <x v="4"/>
    <x v="0"/>
    <x v="0"/>
    <n v="588"/>
    <n v="509.09999999999997"/>
    <n v="351422.76"/>
    <n v="263736.15000000002"/>
    <n v="0"/>
    <n v="0"/>
    <n v="0"/>
    <n v="0"/>
    <n v="351422.76"/>
    <n v="263736.15000000002"/>
    <n v="0"/>
    <n v="0"/>
    <n v="0"/>
  </r>
  <r>
    <x v="2"/>
    <x v="1"/>
    <x v="2"/>
    <x v="20"/>
    <x v="0"/>
    <x v="0"/>
    <x v="0"/>
    <x v="0"/>
    <n v="19560"/>
    <n v="23410.029999999995"/>
    <n v="13035216.390000002"/>
    <n v="40986798.090000004"/>
    <n v="1870"/>
    <n v="19045935.940000001"/>
    <n v="0"/>
    <n v="0"/>
    <n v="13035216.390000002"/>
    <n v="40986798.090000004"/>
    <n v="0"/>
    <n v="0"/>
    <n v="19045935.940000001"/>
  </r>
  <r>
    <x v="2"/>
    <x v="1"/>
    <x v="2"/>
    <x v="20"/>
    <x v="0"/>
    <x v="0"/>
    <x v="0"/>
    <x v="1"/>
    <n v="0"/>
    <n v="0"/>
    <n v="0"/>
    <n v="0"/>
    <n v="84"/>
    <n v="1352681.27"/>
    <n v="0"/>
    <n v="0"/>
    <n v="0"/>
    <n v="0"/>
    <n v="0"/>
    <n v="0"/>
    <n v="1352681.27"/>
  </r>
  <r>
    <x v="2"/>
    <x v="1"/>
    <x v="2"/>
    <x v="20"/>
    <x v="0"/>
    <x v="1"/>
    <x v="0"/>
    <x v="0"/>
    <n v="2572202"/>
    <n v="2284899.17"/>
    <n v="1547184599"/>
    <n v="1413313402.74"/>
    <n v="91721"/>
    <n v="597071959.22000003"/>
    <n v="0"/>
    <n v="0"/>
    <n v="1547184599"/>
    <n v="1413313402.74"/>
    <n v="0"/>
    <n v="0"/>
    <n v="597071959.22000003"/>
  </r>
  <r>
    <x v="2"/>
    <x v="1"/>
    <x v="2"/>
    <x v="20"/>
    <x v="0"/>
    <x v="1"/>
    <x v="0"/>
    <x v="1"/>
    <n v="0"/>
    <n v="0"/>
    <n v="0"/>
    <n v="0"/>
    <n v="18629"/>
    <n v="312334281.32999992"/>
    <n v="0"/>
    <n v="0"/>
    <n v="0"/>
    <n v="0"/>
    <n v="0"/>
    <n v="0"/>
    <n v="312334281.32999992"/>
  </r>
  <r>
    <x v="2"/>
    <x v="1"/>
    <x v="2"/>
    <x v="20"/>
    <x v="0"/>
    <x v="1"/>
    <x v="1"/>
    <x v="0"/>
    <n v="0"/>
    <n v="0"/>
    <n v="0"/>
    <n v="0"/>
    <n v="25"/>
    <n v="63893.37999999999"/>
    <n v="0"/>
    <n v="0"/>
    <n v="0"/>
    <n v="0"/>
    <n v="0"/>
    <n v="0"/>
    <n v="63893.37999999999"/>
  </r>
  <r>
    <x v="2"/>
    <x v="1"/>
    <x v="2"/>
    <x v="20"/>
    <x v="0"/>
    <x v="1"/>
    <x v="1"/>
    <x v="1"/>
    <n v="0"/>
    <n v="0"/>
    <n v="0"/>
    <n v="0"/>
    <n v="63"/>
    <n v="1054733.1199999999"/>
    <n v="0"/>
    <n v="0"/>
    <n v="0"/>
    <n v="0"/>
    <n v="0"/>
    <n v="0"/>
    <n v="1054733.1199999999"/>
  </r>
  <r>
    <x v="2"/>
    <x v="1"/>
    <x v="2"/>
    <x v="20"/>
    <x v="0"/>
    <x v="1"/>
    <x v="2"/>
    <x v="0"/>
    <n v="0"/>
    <n v="0"/>
    <n v="0"/>
    <n v="0"/>
    <n v="10"/>
    <n v="3174075.15"/>
    <n v="0"/>
    <n v="0"/>
    <n v="0"/>
    <n v="0"/>
    <n v="0"/>
    <n v="0"/>
    <n v="3174075.15"/>
  </r>
  <r>
    <x v="2"/>
    <x v="1"/>
    <x v="2"/>
    <x v="20"/>
    <x v="0"/>
    <x v="1"/>
    <x v="3"/>
    <x v="0"/>
    <n v="0"/>
    <n v="0"/>
    <n v="0"/>
    <n v="0"/>
    <n v="3"/>
    <n v="12029.24"/>
    <n v="0"/>
    <n v="0"/>
    <n v="0"/>
    <n v="0"/>
    <n v="0"/>
    <n v="0"/>
    <n v="12029.24"/>
  </r>
  <r>
    <x v="2"/>
    <x v="1"/>
    <x v="2"/>
    <x v="20"/>
    <x v="0"/>
    <x v="2"/>
    <x v="0"/>
    <x v="0"/>
    <n v="667"/>
    <n v="894.4100000000002"/>
    <n v="169342.63999999998"/>
    <n v="612098.35000000009"/>
    <n v="88"/>
    <n v="456439.71"/>
    <n v="0"/>
    <n v="0"/>
    <n v="169342.63999999998"/>
    <n v="612098.35000000009"/>
    <n v="0"/>
    <n v="0"/>
    <n v="456439.71"/>
  </r>
  <r>
    <x v="2"/>
    <x v="1"/>
    <x v="2"/>
    <x v="20"/>
    <x v="0"/>
    <x v="2"/>
    <x v="0"/>
    <x v="1"/>
    <n v="0"/>
    <n v="0"/>
    <n v="0"/>
    <n v="0"/>
    <n v="1"/>
    <n v="17641.8"/>
    <n v="0"/>
    <n v="0"/>
    <n v="0"/>
    <n v="0"/>
    <n v="0"/>
    <n v="0"/>
    <n v="17641.8"/>
  </r>
  <r>
    <x v="2"/>
    <x v="1"/>
    <x v="2"/>
    <x v="20"/>
    <x v="0"/>
    <x v="3"/>
    <x v="0"/>
    <x v="0"/>
    <n v="90505"/>
    <n v="92859.189999999988"/>
    <n v="99702798.070000023"/>
    <n v="105758714.96000001"/>
    <n v="8946"/>
    <n v="87610626.219999984"/>
    <n v="0"/>
    <n v="0"/>
    <n v="99702798.070000023"/>
    <n v="105758714.96000001"/>
    <n v="0"/>
    <n v="0"/>
    <n v="87610626.219999984"/>
  </r>
  <r>
    <x v="2"/>
    <x v="1"/>
    <x v="2"/>
    <x v="20"/>
    <x v="0"/>
    <x v="3"/>
    <x v="0"/>
    <x v="1"/>
    <n v="0"/>
    <n v="0"/>
    <n v="0"/>
    <n v="0"/>
    <n v="31"/>
    <n v="446465.76"/>
    <n v="0"/>
    <n v="0"/>
    <n v="0"/>
    <n v="0"/>
    <n v="0"/>
    <n v="0"/>
    <n v="446465.76"/>
  </r>
  <r>
    <x v="2"/>
    <x v="1"/>
    <x v="2"/>
    <x v="20"/>
    <x v="0"/>
    <x v="3"/>
    <x v="1"/>
    <x v="1"/>
    <n v="0"/>
    <n v="0"/>
    <n v="0"/>
    <n v="0"/>
    <n v="1"/>
    <n v="16727.47"/>
    <n v="0"/>
    <n v="0"/>
    <n v="0"/>
    <n v="0"/>
    <n v="0"/>
    <n v="0"/>
    <n v="16727.47"/>
  </r>
  <r>
    <x v="2"/>
    <x v="1"/>
    <x v="2"/>
    <x v="20"/>
    <x v="1"/>
    <x v="4"/>
    <x v="0"/>
    <x v="0"/>
    <n v="85245"/>
    <n v="85316.200000000012"/>
    <n v="91629619.75999999"/>
    <n v="81963431.670000002"/>
    <n v="5445"/>
    <n v="33795146.170000002"/>
    <n v="0"/>
    <n v="0"/>
    <n v="91629619.75999999"/>
    <n v="81963431.670000002"/>
    <n v="0"/>
    <n v="0"/>
    <n v="33795146.170000002"/>
  </r>
  <r>
    <x v="2"/>
    <x v="1"/>
    <x v="2"/>
    <x v="20"/>
    <x v="1"/>
    <x v="4"/>
    <x v="0"/>
    <x v="1"/>
    <n v="0"/>
    <n v="0"/>
    <n v="0"/>
    <n v="0"/>
    <n v="1766"/>
    <n v="29538662.920000002"/>
    <n v="0"/>
    <n v="0"/>
    <n v="0"/>
    <n v="0"/>
    <n v="0"/>
    <n v="0"/>
    <n v="29538662.920000002"/>
  </r>
  <r>
    <x v="2"/>
    <x v="1"/>
    <x v="2"/>
    <x v="20"/>
    <x v="1"/>
    <x v="4"/>
    <x v="1"/>
    <x v="0"/>
    <n v="0"/>
    <n v="0"/>
    <n v="0"/>
    <n v="0"/>
    <n v="16"/>
    <n v="280077.42"/>
    <n v="0"/>
    <n v="0"/>
    <n v="0"/>
    <n v="0"/>
    <n v="0"/>
    <n v="0"/>
    <n v="280077.42"/>
  </r>
  <r>
    <x v="2"/>
    <x v="1"/>
    <x v="2"/>
    <x v="20"/>
    <x v="1"/>
    <x v="4"/>
    <x v="1"/>
    <x v="1"/>
    <n v="0"/>
    <n v="0"/>
    <n v="0"/>
    <n v="0"/>
    <n v="4"/>
    <n v="64959.88"/>
    <n v="0"/>
    <n v="0"/>
    <n v="0"/>
    <n v="0"/>
    <n v="0"/>
    <n v="0"/>
    <n v="64959.88"/>
  </r>
  <r>
    <x v="2"/>
    <x v="1"/>
    <x v="2"/>
    <x v="20"/>
    <x v="1"/>
    <x v="4"/>
    <x v="2"/>
    <x v="0"/>
    <n v="0"/>
    <n v="0"/>
    <n v="0"/>
    <n v="0"/>
    <n v="2"/>
    <n v="23156.29"/>
    <n v="0"/>
    <n v="0"/>
    <n v="0"/>
    <n v="0"/>
    <n v="0"/>
    <n v="0"/>
    <n v="23156.29"/>
  </r>
  <r>
    <x v="2"/>
    <x v="1"/>
    <x v="2"/>
    <x v="20"/>
    <x v="1"/>
    <x v="0"/>
    <x v="0"/>
    <x v="0"/>
    <n v="5468"/>
    <n v="4414.47"/>
    <n v="17809739.239999998"/>
    <n v="5194248.3100000005"/>
    <n v="239"/>
    <n v="1701707.3800000001"/>
    <n v="0"/>
    <n v="0"/>
    <n v="17809739.239999998"/>
    <n v="5194248.3100000005"/>
    <n v="0"/>
    <n v="0"/>
    <n v="1701707.3800000001"/>
  </r>
  <r>
    <x v="2"/>
    <x v="1"/>
    <x v="2"/>
    <x v="20"/>
    <x v="1"/>
    <x v="0"/>
    <x v="0"/>
    <x v="1"/>
    <n v="0"/>
    <n v="0"/>
    <n v="0"/>
    <n v="0"/>
    <n v="38"/>
    <n v="631868.82999999996"/>
    <n v="0"/>
    <n v="0"/>
    <n v="0"/>
    <n v="0"/>
    <n v="0"/>
    <n v="0"/>
    <n v="631868.82999999996"/>
  </r>
  <r>
    <x v="2"/>
    <x v="1"/>
    <x v="2"/>
    <x v="20"/>
    <x v="1"/>
    <x v="0"/>
    <x v="2"/>
    <x v="0"/>
    <n v="0"/>
    <n v="0"/>
    <n v="0"/>
    <n v="0"/>
    <n v="1"/>
    <n v="18000"/>
    <n v="0"/>
    <n v="0"/>
    <n v="0"/>
    <n v="0"/>
    <n v="0"/>
    <n v="0"/>
    <n v="18000"/>
  </r>
  <r>
    <x v="2"/>
    <x v="1"/>
    <x v="2"/>
    <x v="20"/>
    <x v="1"/>
    <x v="1"/>
    <x v="0"/>
    <x v="0"/>
    <n v="187365"/>
    <n v="181560.01"/>
    <n v="155375967.75"/>
    <n v="160925431.77999997"/>
    <n v="8442"/>
    <n v="67806442.640000001"/>
    <n v="0"/>
    <n v="0"/>
    <n v="155375967.75"/>
    <n v="160925431.77999997"/>
    <n v="0"/>
    <n v="0"/>
    <n v="67806442.640000001"/>
  </r>
  <r>
    <x v="2"/>
    <x v="1"/>
    <x v="2"/>
    <x v="20"/>
    <x v="1"/>
    <x v="1"/>
    <x v="0"/>
    <x v="1"/>
    <n v="0"/>
    <n v="0"/>
    <n v="0"/>
    <n v="0"/>
    <n v="2039"/>
    <n v="33880234.609999999"/>
    <n v="0"/>
    <n v="0"/>
    <n v="0"/>
    <n v="0"/>
    <n v="0"/>
    <n v="0"/>
    <n v="33880234.609999999"/>
  </r>
  <r>
    <x v="2"/>
    <x v="1"/>
    <x v="2"/>
    <x v="20"/>
    <x v="1"/>
    <x v="1"/>
    <x v="1"/>
    <x v="0"/>
    <n v="0"/>
    <n v="0"/>
    <n v="0"/>
    <n v="0"/>
    <n v="7"/>
    <n v="148025.95000000001"/>
    <n v="0"/>
    <n v="0"/>
    <n v="0"/>
    <n v="0"/>
    <n v="0"/>
    <n v="0"/>
    <n v="148025.95000000001"/>
  </r>
  <r>
    <x v="2"/>
    <x v="1"/>
    <x v="2"/>
    <x v="20"/>
    <x v="1"/>
    <x v="1"/>
    <x v="1"/>
    <x v="1"/>
    <n v="0"/>
    <n v="0"/>
    <n v="0"/>
    <n v="0"/>
    <n v="15"/>
    <n v="249909.79"/>
    <n v="0"/>
    <n v="0"/>
    <n v="0"/>
    <n v="0"/>
    <n v="0"/>
    <n v="0"/>
    <n v="249909.79"/>
  </r>
  <r>
    <x v="2"/>
    <x v="1"/>
    <x v="2"/>
    <x v="20"/>
    <x v="1"/>
    <x v="1"/>
    <x v="2"/>
    <x v="0"/>
    <n v="0"/>
    <n v="0"/>
    <n v="0"/>
    <n v="0"/>
    <n v="1"/>
    <n v="11641.6"/>
    <n v="0"/>
    <n v="0"/>
    <n v="0"/>
    <n v="0"/>
    <n v="0"/>
    <n v="0"/>
    <n v="11641.6"/>
  </r>
  <r>
    <x v="2"/>
    <x v="1"/>
    <x v="2"/>
    <x v="20"/>
    <x v="1"/>
    <x v="1"/>
    <x v="3"/>
    <x v="0"/>
    <n v="0"/>
    <n v="0"/>
    <n v="0"/>
    <n v="0"/>
    <n v="1"/>
    <n v="1177.8399999999999"/>
    <n v="0"/>
    <n v="0"/>
    <n v="0"/>
    <n v="0"/>
    <n v="0"/>
    <n v="0"/>
    <n v="1177.8399999999999"/>
  </r>
  <r>
    <x v="2"/>
    <x v="1"/>
    <x v="2"/>
    <x v="20"/>
    <x v="1"/>
    <x v="2"/>
    <x v="0"/>
    <x v="0"/>
    <n v="18"/>
    <n v="624.88999999999987"/>
    <n v="2910.41"/>
    <n v="251897.41"/>
    <n v="24"/>
    <n v="244973.17"/>
    <n v="0"/>
    <n v="0"/>
    <n v="2910.41"/>
    <n v="251897.41"/>
    <n v="0"/>
    <n v="0"/>
    <n v="244973.17"/>
  </r>
  <r>
    <x v="2"/>
    <x v="1"/>
    <x v="2"/>
    <x v="20"/>
    <x v="1"/>
    <x v="3"/>
    <x v="0"/>
    <x v="0"/>
    <n v="93"/>
    <n v="173.19"/>
    <n v="-9478.5"/>
    <n v="120020.86"/>
    <n v="7"/>
    <n v="174812.63999999998"/>
    <n v="0"/>
    <n v="0"/>
    <n v="-9478.5"/>
    <n v="120020.86"/>
    <n v="0"/>
    <n v="0"/>
    <n v="174812.63999999998"/>
  </r>
  <r>
    <x v="2"/>
    <x v="1"/>
    <x v="2"/>
    <x v="20"/>
    <x v="1"/>
    <x v="3"/>
    <x v="1"/>
    <x v="1"/>
    <n v="0"/>
    <n v="0"/>
    <n v="0"/>
    <n v="0"/>
    <n v="1"/>
    <n v="16077.47"/>
    <n v="0"/>
    <n v="0"/>
    <n v="0"/>
    <n v="0"/>
    <n v="0"/>
    <n v="0"/>
    <n v="16077.47"/>
  </r>
  <r>
    <x v="2"/>
    <x v="1"/>
    <x v="2"/>
    <x v="20"/>
    <x v="2"/>
    <x v="4"/>
    <x v="0"/>
    <x v="0"/>
    <n v="38995"/>
    <n v="35183.380000000012"/>
    <n v="143285694.54000002"/>
    <n v="130210967.21000001"/>
    <n v="3814"/>
    <n v="83890853.5"/>
    <n v="0"/>
    <n v="0"/>
    <n v="143285694.54000002"/>
    <n v="130210967.21000001"/>
    <n v="0"/>
    <n v="0"/>
    <n v="83890853.5"/>
  </r>
  <r>
    <x v="2"/>
    <x v="1"/>
    <x v="2"/>
    <x v="20"/>
    <x v="2"/>
    <x v="4"/>
    <x v="0"/>
    <x v="1"/>
    <n v="0"/>
    <n v="0"/>
    <n v="0"/>
    <n v="0"/>
    <n v="313"/>
    <n v="5728171.3600000003"/>
    <n v="0"/>
    <n v="0"/>
    <n v="0"/>
    <n v="0"/>
    <n v="0"/>
    <n v="0"/>
    <n v="5728171.3600000003"/>
  </r>
  <r>
    <x v="2"/>
    <x v="1"/>
    <x v="2"/>
    <x v="20"/>
    <x v="2"/>
    <x v="4"/>
    <x v="1"/>
    <x v="0"/>
    <n v="0"/>
    <n v="0"/>
    <n v="0"/>
    <n v="0"/>
    <n v="11"/>
    <n v="200929.9"/>
    <n v="0"/>
    <n v="0"/>
    <n v="0"/>
    <n v="0"/>
    <n v="0"/>
    <n v="0"/>
    <n v="200929.9"/>
  </r>
  <r>
    <x v="2"/>
    <x v="1"/>
    <x v="2"/>
    <x v="20"/>
    <x v="2"/>
    <x v="4"/>
    <x v="1"/>
    <x v="1"/>
    <n v="0"/>
    <n v="0"/>
    <n v="0"/>
    <n v="0"/>
    <n v="5"/>
    <n v="81687.350000000006"/>
    <n v="0"/>
    <n v="0"/>
    <n v="0"/>
    <n v="0"/>
    <n v="0"/>
    <n v="0"/>
    <n v="81687.350000000006"/>
  </r>
  <r>
    <x v="2"/>
    <x v="1"/>
    <x v="2"/>
    <x v="20"/>
    <x v="2"/>
    <x v="4"/>
    <x v="2"/>
    <x v="0"/>
    <n v="0"/>
    <n v="0"/>
    <n v="0"/>
    <n v="0"/>
    <n v="3"/>
    <n v="394267.5"/>
    <n v="0"/>
    <n v="0"/>
    <n v="0"/>
    <n v="0"/>
    <n v="0"/>
    <n v="0"/>
    <n v="394267.5"/>
  </r>
  <r>
    <x v="2"/>
    <x v="1"/>
    <x v="2"/>
    <x v="20"/>
    <x v="2"/>
    <x v="0"/>
    <x v="0"/>
    <x v="0"/>
    <n v="4933"/>
    <n v="4654.6799999999994"/>
    <n v="19171057.539999999"/>
    <n v="15109336.550000006"/>
    <n v="517"/>
    <n v="8229431.1400000006"/>
    <n v="0"/>
    <n v="0"/>
    <n v="19171057.539999999"/>
    <n v="15109336.550000006"/>
    <n v="0"/>
    <n v="0"/>
    <n v="8229431.1400000006"/>
  </r>
  <r>
    <x v="2"/>
    <x v="1"/>
    <x v="2"/>
    <x v="20"/>
    <x v="2"/>
    <x v="0"/>
    <x v="0"/>
    <x v="1"/>
    <n v="0"/>
    <n v="0"/>
    <n v="0"/>
    <n v="0"/>
    <n v="78"/>
    <n v="1348404.23"/>
    <n v="0"/>
    <n v="0"/>
    <n v="0"/>
    <n v="0"/>
    <n v="0"/>
    <n v="0"/>
    <n v="1348404.23"/>
  </r>
  <r>
    <x v="2"/>
    <x v="1"/>
    <x v="2"/>
    <x v="20"/>
    <x v="2"/>
    <x v="0"/>
    <x v="1"/>
    <x v="0"/>
    <n v="0"/>
    <n v="0"/>
    <n v="0"/>
    <n v="0"/>
    <n v="1"/>
    <n v="130575"/>
    <n v="0"/>
    <n v="0"/>
    <n v="0"/>
    <n v="0"/>
    <n v="0"/>
    <n v="0"/>
    <n v="130575"/>
  </r>
  <r>
    <x v="2"/>
    <x v="1"/>
    <x v="2"/>
    <x v="20"/>
    <x v="2"/>
    <x v="1"/>
    <x v="0"/>
    <x v="0"/>
    <n v="11163"/>
    <n v="9401.9699999999993"/>
    <n v="21272879.679999996"/>
    <n v="30382687.09"/>
    <n v="666"/>
    <n v="9366955.4699999988"/>
    <n v="0"/>
    <n v="0"/>
    <n v="21272879.679999996"/>
    <n v="30382687.09"/>
    <n v="0"/>
    <n v="0"/>
    <n v="9366955.4699999988"/>
  </r>
  <r>
    <x v="2"/>
    <x v="1"/>
    <x v="2"/>
    <x v="20"/>
    <x v="2"/>
    <x v="1"/>
    <x v="0"/>
    <x v="1"/>
    <n v="0"/>
    <n v="0"/>
    <n v="0"/>
    <n v="0"/>
    <n v="8"/>
    <n v="128704.95999999999"/>
    <n v="0"/>
    <n v="0"/>
    <n v="0"/>
    <n v="0"/>
    <n v="0"/>
    <n v="0"/>
    <n v="128704.95999999999"/>
  </r>
  <r>
    <x v="2"/>
    <x v="1"/>
    <x v="2"/>
    <x v="20"/>
    <x v="2"/>
    <x v="1"/>
    <x v="1"/>
    <x v="0"/>
    <n v="0"/>
    <n v="0"/>
    <n v="0"/>
    <n v="0"/>
    <n v="3"/>
    <n v="123195"/>
    <n v="0"/>
    <n v="0"/>
    <n v="0"/>
    <n v="0"/>
    <n v="0"/>
    <n v="0"/>
    <n v="123195"/>
  </r>
  <r>
    <x v="2"/>
    <x v="1"/>
    <x v="2"/>
    <x v="20"/>
    <x v="2"/>
    <x v="1"/>
    <x v="2"/>
    <x v="0"/>
    <n v="0"/>
    <n v="0"/>
    <n v="0"/>
    <n v="0"/>
    <n v="1"/>
    <n v="28520"/>
    <n v="0"/>
    <n v="0"/>
    <n v="0"/>
    <n v="0"/>
    <n v="0"/>
    <n v="0"/>
    <n v="28520"/>
  </r>
  <r>
    <x v="2"/>
    <x v="1"/>
    <x v="2"/>
    <x v="20"/>
    <x v="2"/>
    <x v="2"/>
    <x v="0"/>
    <x v="0"/>
    <n v="0"/>
    <n v="4.24"/>
    <n v="-19072.64"/>
    <n v="5639.76"/>
    <n v="1"/>
    <n v="82864.27"/>
    <n v="0"/>
    <n v="0"/>
    <n v="-19072.64"/>
    <n v="5639.76"/>
    <n v="0"/>
    <n v="0"/>
    <n v="82864.27"/>
  </r>
  <r>
    <x v="2"/>
    <x v="1"/>
    <x v="2"/>
    <x v="20"/>
    <x v="2"/>
    <x v="3"/>
    <x v="0"/>
    <x v="0"/>
    <n v="4348"/>
    <n v="4280.46"/>
    <n v="21926142.420000002"/>
    <n v="20572256.460000001"/>
    <n v="1095"/>
    <n v="19656166.850000001"/>
    <n v="0"/>
    <n v="0"/>
    <n v="21926142.420000002"/>
    <n v="20572256.460000001"/>
    <n v="0"/>
    <n v="0"/>
    <n v="19656166.850000001"/>
  </r>
  <r>
    <x v="2"/>
    <x v="1"/>
    <x v="2"/>
    <x v="20"/>
    <x v="2"/>
    <x v="3"/>
    <x v="0"/>
    <x v="1"/>
    <n v="0"/>
    <n v="0"/>
    <n v="0"/>
    <n v="0"/>
    <n v="0"/>
    <n v="31598"/>
    <n v="0"/>
    <n v="0"/>
    <n v="0"/>
    <n v="0"/>
    <n v="0"/>
    <n v="0"/>
    <n v="31598"/>
  </r>
  <r>
    <x v="2"/>
    <x v="1"/>
    <x v="2"/>
    <x v="20"/>
    <x v="3"/>
    <x v="0"/>
    <x v="0"/>
    <x v="0"/>
    <n v="66"/>
    <n v="103.61000000000001"/>
    <n v="83218.399999999994"/>
    <n v="96746.16"/>
    <n v="2"/>
    <n v="19235.78"/>
    <n v="0"/>
    <n v="0"/>
    <n v="83218.399999999994"/>
    <n v="96746.16"/>
    <n v="0"/>
    <n v="0"/>
    <n v="19235.78"/>
  </r>
  <r>
    <x v="2"/>
    <x v="1"/>
    <x v="2"/>
    <x v="20"/>
    <x v="3"/>
    <x v="0"/>
    <x v="0"/>
    <x v="1"/>
    <n v="0"/>
    <n v="0"/>
    <n v="0"/>
    <n v="0"/>
    <n v="2"/>
    <n v="31612"/>
    <n v="0"/>
    <n v="0"/>
    <n v="0"/>
    <n v="0"/>
    <n v="0"/>
    <n v="0"/>
    <n v="31612"/>
  </r>
  <r>
    <x v="2"/>
    <x v="1"/>
    <x v="2"/>
    <x v="20"/>
    <x v="3"/>
    <x v="1"/>
    <x v="0"/>
    <x v="0"/>
    <n v="16699"/>
    <n v="14001.130000000003"/>
    <n v="6433905.209999999"/>
    <n v="5108104.17"/>
    <n v="363"/>
    <n v="1936206.0200000003"/>
    <n v="0"/>
    <n v="0"/>
    <n v="6433905.209999999"/>
    <n v="5108104.17"/>
    <n v="0"/>
    <n v="0"/>
    <n v="1936206.0200000003"/>
  </r>
  <r>
    <x v="2"/>
    <x v="1"/>
    <x v="2"/>
    <x v="20"/>
    <x v="3"/>
    <x v="1"/>
    <x v="0"/>
    <x v="1"/>
    <n v="0"/>
    <n v="0"/>
    <n v="0"/>
    <n v="0"/>
    <n v="52"/>
    <n v="857282.07000000007"/>
    <n v="0"/>
    <n v="0"/>
    <n v="0"/>
    <n v="0"/>
    <n v="0"/>
    <n v="0"/>
    <n v="857282.07000000007"/>
  </r>
  <r>
    <x v="2"/>
    <x v="1"/>
    <x v="2"/>
    <x v="20"/>
    <x v="3"/>
    <x v="1"/>
    <x v="1"/>
    <x v="0"/>
    <n v="0"/>
    <n v="0"/>
    <n v="0"/>
    <n v="0"/>
    <n v="1"/>
    <n v="15446"/>
    <n v="0"/>
    <n v="0"/>
    <n v="0"/>
    <n v="0"/>
    <n v="0"/>
    <n v="0"/>
    <n v="15446"/>
  </r>
  <r>
    <x v="2"/>
    <x v="1"/>
    <x v="2"/>
    <x v="20"/>
    <x v="3"/>
    <x v="1"/>
    <x v="1"/>
    <x v="1"/>
    <n v="0"/>
    <n v="0"/>
    <n v="0"/>
    <n v="0"/>
    <n v="2"/>
    <n v="32804.94"/>
    <n v="0"/>
    <n v="0"/>
    <n v="0"/>
    <n v="0"/>
    <n v="0"/>
    <n v="0"/>
    <n v="32804.94"/>
  </r>
  <r>
    <x v="2"/>
    <x v="1"/>
    <x v="2"/>
    <x v="20"/>
    <x v="3"/>
    <x v="2"/>
    <x v="0"/>
    <x v="0"/>
    <n v="5222"/>
    <n v="4157.4299999999994"/>
    <n v="2721425.5900000003"/>
    <n v="2077879.1699999997"/>
    <n v="127"/>
    <n v="1307916.8799999999"/>
    <n v="0"/>
    <n v="0"/>
    <n v="2721425.5900000003"/>
    <n v="2077879.1699999997"/>
    <n v="0"/>
    <n v="0"/>
    <n v="1307916.8799999999"/>
  </r>
  <r>
    <x v="2"/>
    <x v="1"/>
    <x v="2"/>
    <x v="20"/>
    <x v="3"/>
    <x v="2"/>
    <x v="0"/>
    <x v="1"/>
    <n v="0"/>
    <n v="0"/>
    <n v="0"/>
    <n v="0"/>
    <n v="48"/>
    <n v="782187.8"/>
    <n v="0"/>
    <n v="0"/>
    <n v="0"/>
    <n v="0"/>
    <n v="0"/>
    <n v="0"/>
    <n v="782187.8"/>
  </r>
  <r>
    <x v="2"/>
    <x v="1"/>
    <x v="2"/>
    <x v="20"/>
    <x v="4"/>
    <x v="4"/>
    <x v="0"/>
    <x v="0"/>
    <n v="34"/>
    <n v="34.409999999999997"/>
    <n v="109735.6"/>
    <n v="124556.03"/>
    <n v="0"/>
    <n v="0"/>
    <n v="0"/>
    <n v="0"/>
    <n v="109735.6"/>
    <n v="124556.03"/>
    <n v="0"/>
    <n v="0"/>
    <n v="0"/>
  </r>
  <r>
    <x v="2"/>
    <x v="1"/>
    <x v="2"/>
    <x v="20"/>
    <x v="4"/>
    <x v="0"/>
    <x v="0"/>
    <x v="0"/>
    <n v="73"/>
    <n v="96.949999999999989"/>
    <n v="94555.060000000012"/>
    <n v="126082.98999999999"/>
    <n v="7"/>
    <n v="23965445.859999996"/>
    <n v="0"/>
    <n v="0"/>
    <n v="94555.060000000012"/>
    <n v="126082.98999999999"/>
    <n v="0"/>
    <n v="0"/>
    <n v="23965445.859999996"/>
  </r>
  <r>
    <x v="2"/>
    <x v="1"/>
    <x v="2"/>
    <x v="20"/>
    <x v="4"/>
    <x v="0"/>
    <x v="0"/>
    <x v="1"/>
    <n v="0"/>
    <n v="0"/>
    <n v="0"/>
    <n v="0"/>
    <n v="0"/>
    <n v="1694028.4500000002"/>
    <n v="0"/>
    <n v="0"/>
    <n v="0"/>
    <n v="0"/>
    <n v="0"/>
    <n v="0"/>
    <n v="1694028.4500000002"/>
  </r>
  <r>
    <x v="2"/>
    <x v="1"/>
    <x v="2"/>
    <x v="20"/>
    <x v="4"/>
    <x v="0"/>
    <x v="1"/>
    <x v="0"/>
    <n v="0"/>
    <n v="0"/>
    <n v="0"/>
    <n v="0"/>
    <n v="0"/>
    <n v="-23119.14"/>
    <n v="0"/>
    <n v="0"/>
    <n v="0"/>
    <n v="0"/>
    <n v="0"/>
    <n v="0"/>
    <n v="-23119.14"/>
  </r>
  <r>
    <x v="2"/>
    <x v="1"/>
    <x v="2"/>
    <x v="20"/>
    <x v="4"/>
    <x v="0"/>
    <x v="1"/>
    <x v="1"/>
    <n v="0"/>
    <n v="0"/>
    <n v="0"/>
    <n v="0"/>
    <n v="0"/>
    <n v="8443.52"/>
    <n v="0"/>
    <n v="0"/>
    <n v="0"/>
    <n v="0"/>
    <n v="0"/>
    <n v="0"/>
    <n v="8443.52"/>
  </r>
  <r>
    <x v="2"/>
    <x v="1"/>
    <x v="2"/>
    <x v="20"/>
    <x v="4"/>
    <x v="0"/>
    <x v="2"/>
    <x v="0"/>
    <n v="0"/>
    <n v="0"/>
    <n v="0"/>
    <n v="0"/>
    <n v="0"/>
    <n v="-91632.489999999991"/>
    <n v="0"/>
    <n v="0"/>
    <n v="0"/>
    <n v="0"/>
    <n v="0"/>
    <n v="0"/>
    <n v="-91632.489999999991"/>
  </r>
  <r>
    <x v="2"/>
    <x v="1"/>
    <x v="2"/>
    <x v="20"/>
    <x v="4"/>
    <x v="1"/>
    <x v="0"/>
    <x v="0"/>
    <n v="13877"/>
    <n v="10142.67"/>
    <n v="8323093.8800000008"/>
    <n v="6958629.5300000003"/>
    <n v="187"/>
    <n v="2587709.31"/>
    <n v="0"/>
    <n v="0"/>
    <n v="8323093.8800000008"/>
    <n v="6958629.5300000003"/>
    <n v="0"/>
    <n v="0"/>
    <n v="2587709.31"/>
  </r>
  <r>
    <x v="2"/>
    <x v="1"/>
    <x v="2"/>
    <x v="20"/>
    <x v="4"/>
    <x v="3"/>
    <x v="0"/>
    <x v="0"/>
    <n v="7749"/>
    <n v="5702.07"/>
    <n v="13838683.189999999"/>
    <n v="9243208.5999999996"/>
    <n v="238"/>
    <n v="2823014.2499999995"/>
    <n v="0"/>
    <n v="0"/>
    <n v="13838683.189999999"/>
    <n v="9243208.5999999996"/>
    <n v="0"/>
    <n v="0"/>
    <n v="2823014.2499999995"/>
  </r>
  <r>
    <x v="2"/>
    <x v="1"/>
    <x v="2"/>
    <x v="21"/>
    <x v="0"/>
    <x v="0"/>
    <x v="0"/>
    <x v="0"/>
    <n v="667"/>
    <n v="792.11999999999978"/>
    <n v="587752.25999999989"/>
    <n v="816902.94000000018"/>
    <n v="18"/>
    <n v="196295.52000000002"/>
    <n v="0"/>
    <n v="0"/>
    <n v="587752.25999999989"/>
    <n v="816902.94000000018"/>
    <n v="0"/>
    <n v="0"/>
    <n v="196295.52000000002"/>
  </r>
  <r>
    <x v="2"/>
    <x v="1"/>
    <x v="2"/>
    <x v="21"/>
    <x v="0"/>
    <x v="0"/>
    <x v="0"/>
    <x v="1"/>
    <n v="0"/>
    <n v="0"/>
    <n v="0"/>
    <n v="0"/>
    <n v="4"/>
    <n v="62989"/>
    <n v="0"/>
    <n v="0"/>
    <n v="0"/>
    <n v="0"/>
    <n v="0"/>
    <n v="0"/>
    <n v="62989"/>
  </r>
  <r>
    <x v="2"/>
    <x v="1"/>
    <x v="2"/>
    <x v="21"/>
    <x v="0"/>
    <x v="1"/>
    <x v="0"/>
    <x v="0"/>
    <n v="214668"/>
    <n v="205988.88999999998"/>
    <n v="114516243.69000004"/>
    <n v="107163530.01000002"/>
    <n v="4200"/>
    <n v="35807939.829999998"/>
    <n v="0"/>
    <n v="0"/>
    <n v="114516243.69000004"/>
    <n v="107163530.01000002"/>
    <n v="0"/>
    <n v="0"/>
    <n v="35807939.829999998"/>
  </r>
  <r>
    <x v="2"/>
    <x v="1"/>
    <x v="2"/>
    <x v="21"/>
    <x v="0"/>
    <x v="1"/>
    <x v="0"/>
    <x v="1"/>
    <n v="0"/>
    <n v="0"/>
    <n v="0"/>
    <n v="0"/>
    <n v="401"/>
    <n v="6819852.2100000009"/>
    <n v="0"/>
    <n v="0"/>
    <n v="0"/>
    <n v="0"/>
    <n v="0"/>
    <n v="0"/>
    <n v="6819852.2100000009"/>
  </r>
  <r>
    <x v="2"/>
    <x v="1"/>
    <x v="2"/>
    <x v="21"/>
    <x v="0"/>
    <x v="1"/>
    <x v="1"/>
    <x v="1"/>
    <n v="0"/>
    <n v="0"/>
    <n v="0"/>
    <n v="0"/>
    <n v="2"/>
    <n v="32641.94"/>
    <n v="0"/>
    <n v="0"/>
    <n v="0"/>
    <n v="0"/>
    <n v="0"/>
    <n v="0"/>
    <n v="32641.94"/>
  </r>
  <r>
    <x v="2"/>
    <x v="1"/>
    <x v="2"/>
    <x v="21"/>
    <x v="0"/>
    <x v="1"/>
    <x v="2"/>
    <x v="0"/>
    <n v="0"/>
    <n v="0"/>
    <n v="0"/>
    <n v="0"/>
    <n v="0"/>
    <n v="4346.2700000000004"/>
    <n v="0"/>
    <n v="0"/>
    <n v="0"/>
    <n v="0"/>
    <n v="0"/>
    <n v="0"/>
    <n v="4346.2700000000004"/>
  </r>
  <r>
    <x v="2"/>
    <x v="1"/>
    <x v="2"/>
    <x v="21"/>
    <x v="0"/>
    <x v="2"/>
    <x v="0"/>
    <x v="0"/>
    <n v="73"/>
    <n v="78.3"/>
    <n v="17972.559999999998"/>
    <n v="48002.89"/>
    <n v="1"/>
    <n v="1098"/>
    <n v="0"/>
    <n v="0"/>
    <n v="17972.559999999998"/>
    <n v="48002.89"/>
    <n v="0"/>
    <n v="0"/>
    <n v="1098"/>
  </r>
  <r>
    <x v="2"/>
    <x v="1"/>
    <x v="2"/>
    <x v="21"/>
    <x v="0"/>
    <x v="3"/>
    <x v="0"/>
    <x v="0"/>
    <n v="49115"/>
    <n v="48858.200000000012"/>
    <n v="43227581.919999994"/>
    <n v="41575051.889999993"/>
    <n v="1219"/>
    <n v="24341918.460000001"/>
    <n v="0"/>
    <n v="0"/>
    <n v="43227581.919999994"/>
    <n v="41575051.889999993"/>
    <n v="0"/>
    <n v="0"/>
    <n v="24341918.460000001"/>
  </r>
  <r>
    <x v="2"/>
    <x v="1"/>
    <x v="2"/>
    <x v="21"/>
    <x v="0"/>
    <x v="3"/>
    <x v="0"/>
    <x v="1"/>
    <n v="0"/>
    <n v="0"/>
    <n v="0"/>
    <n v="0"/>
    <n v="2"/>
    <n v="31493"/>
    <n v="0"/>
    <n v="0"/>
    <n v="0"/>
    <n v="0"/>
    <n v="0"/>
    <n v="0"/>
    <n v="31493"/>
  </r>
  <r>
    <x v="2"/>
    <x v="1"/>
    <x v="2"/>
    <x v="21"/>
    <x v="0"/>
    <x v="3"/>
    <x v="2"/>
    <x v="0"/>
    <n v="0"/>
    <n v="0"/>
    <n v="0"/>
    <n v="0"/>
    <n v="1"/>
    <n v="4656.72"/>
    <n v="0"/>
    <n v="0"/>
    <n v="0"/>
    <n v="0"/>
    <n v="0"/>
    <n v="0"/>
    <n v="4656.72"/>
  </r>
  <r>
    <x v="2"/>
    <x v="1"/>
    <x v="2"/>
    <x v="21"/>
    <x v="1"/>
    <x v="4"/>
    <x v="0"/>
    <x v="0"/>
    <n v="27211"/>
    <n v="27070.25"/>
    <n v="18966865.709999997"/>
    <n v="17633458.07"/>
    <n v="741"/>
    <n v="9703856.7300000004"/>
    <n v="0"/>
    <n v="0"/>
    <n v="18966865.709999997"/>
    <n v="17633458.07"/>
    <n v="0"/>
    <n v="0"/>
    <n v="9703856.7300000004"/>
  </r>
  <r>
    <x v="2"/>
    <x v="1"/>
    <x v="2"/>
    <x v="21"/>
    <x v="1"/>
    <x v="4"/>
    <x v="0"/>
    <x v="1"/>
    <n v="0"/>
    <n v="0"/>
    <n v="0"/>
    <n v="0"/>
    <n v="76"/>
    <n v="1351977.59"/>
    <n v="0"/>
    <n v="0"/>
    <n v="0"/>
    <n v="0"/>
    <n v="0"/>
    <n v="0"/>
    <n v="1351977.59"/>
  </r>
  <r>
    <x v="2"/>
    <x v="1"/>
    <x v="2"/>
    <x v="21"/>
    <x v="1"/>
    <x v="4"/>
    <x v="1"/>
    <x v="0"/>
    <n v="0"/>
    <n v="0"/>
    <n v="0"/>
    <n v="0"/>
    <n v="16"/>
    <n v="227404.71"/>
    <n v="0"/>
    <n v="0"/>
    <n v="0"/>
    <n v="0"/>
    <n v="0"/>
    <n v="0"/>
    <n v="227404.71"/>
  </r>
  <r>
    <x v="2"/>
    <x v="1"/>
    <x v="2"/>
    <x v="21"/>
    <x v="1"/>
    <x v="4"/>
    <x v="1"/>
    <x v="1"/>
    <n v="0"/>
    <n v="0"/>
    <n v="0"/>
    <n v="0"/>
    <n v="1"/>
    <n v="16565.47"/>
    <n v="0"/>
    <n v="0"/>
    <n v="0"/>
    <n v="0"/>
    <n v="0"/>
    <n v="0"/>
    <n v="16565.47"/>
  </r>
  <r>
    <x v="2"/>
    <x v="1"/>
    <x v="2"/>
    <x v="21"/>
    <x v="1"/>
    <x v="4"/>
    <x v="2"/>
    <x v="0"/>
    <n v="0"/>
    <n v="0"/>
    <n v="0"/>
    <n v="0"/>
    <n v="6"/>
    <n v="131037.29999999999"/>
    <n v="0"/>
    <n v="0"/>
    <n v="0"/>
    <n v="0"/>
    <n v="0"/>
    <n v="0"/>
    <n v="131037.29999999999"/>
  </r>
  <r>
    <x v="2"/>
    <x v="1"/>
    <x v="2"/>
    <x v="21"/>
    <x v="1"/>
    <x v="0"/>
    <x v="0"/>
    <x v="0"/>
    <n v="860"/>
    <n v="840.43"/>
    <n v="698329.91"/>
    <n v="624122.7300000001"/>
    <n v="27"/>
    <n v="207840.92"/>
    <n v="0"/>
    <n v="0"/>
    <n v="698329.91"/>
    <n v="624122.7300000001"/>
    <n v="0"/>
    <n v="0"/>
    <n v="207840.92"/>
  </r>
  <r>
    <x v="2"/>
    <x v="1"/>
    <x v="2"/>
    <x v="21"/>
    <x v="1"/>
    <x v="0"/>
    <x v="0"/>
    <x v="1"/>
    <n v="0"/>
    <n v="0"/>
    <n v="0"/>
    <n v="0"/>
    <n v="1"/>
    <n v="16015"/>
    <n v="0"/>
    <n v="0"/>
    <n v="0"/>
    <n v="0"/>
    <n v="0"/>
    <n v="0"/>
    <n v="16015"/>
  </r>
  <r>
    <x v="2"/>
    <x v="1"/>
    <x v="2"/>
    <x v="21"/>
    <x v="1"/>
    <x v="1"/>
    <x v="0"/>
    <x v="0"/>
    <n v="33319"/>
    <n v="32463.000000000004"/>
    <n v="21730019.160000004"/>
    <n v="20617355.41"/>
    <n v="652"/>
    <n v="6805004.4100000001"/>
    <n v="0"/>
    <n v="0"/>
    <n v="21730019.160000004"/>
    <n v="20617355.41"/>
    <n v="0"/>
    <n v="0"/>
    <n v="6805004.4100000001"/>
  </r>
  <r>
    <x v="2"/>
    <x v="1"/>
    <x v="2"/>
    <x v="21"/>
    <x v="1"/>
    <x v="1"/>
    <x v="0"/>
    <x v="1"/>
    <n v="0"/>
    <n v="0"/>
    <n v="0"/>
    <n v="0"/>
    <n v="68"/>
    <n v="1215366.5"/>
    <n v="0"/>
    <n v="0"/>
    <n v="0"/>
    <n v="0"/>
    <n v="0"/>
    <n v="0"/>
    <n v="1215366.5"/>
  </r>
  <r>
    <x v="2"/>
    <x v="1"/>
    <x v="2"/>
    <x v="21"/>
    <x v="1"/>
    <x v="1"/>
    <x v="1"/>
    <x v="0"/>
    <n v="0"/>
    <n v="0"/>
    <n v="0"/>
    <n v="0"/>
    <n v="4"/>
    <n v="41633.65"/>
    <n v="0"/>
    <n v="0"/>
    <n v="0"/>
    <n v="0"/>
    <n v="0"/>
    <n v="0"/>
    <n v="41633.65"/>
  </r>
  <r>
    <x v="2"/>
    <x v="1"/>
    <x v="2"/>
    <x v="21"/>
    <x v="1"/>
    <x v="1"/>
    <x v="1"/>
    <x v="1"/>
    <n v="0"/>
    <n v="0"/>
    <n v="0"/>
    <n v="0"/>
    <n v="2"/>
    <n v="32459.94"/>
    <n v="0"/>
    <n v="0"/>
    <n v="0"/>
    <n v="0"/>
    <n v="0"/>
    <n v="0"/>
    <n v="32459.94"/>
  </r>
  <r>
    <x v="2"/>
    <x v="1"/>
    <x v="2"/>
    <x v="21"/>
    <x v="1"/>
    <x v="1"/>
    <x v="2"/>
    <x v="0"/>
    <n v="0"/>
    <n v="0"/>
    <n v="0"/>
    <n v="0"/>
    <n v="1"/>
    <n v="48792"/>
    <n v="0"/>
    <n v="0"/>
    <n v="0"/>
    <n v="0"/>
    <n v="0"/>
    <n v="0"/>
    <n v="48792"/>
  </r>
  <r>
    <x v="2"/>
    <x v="1"/>
    <x v="2"/>
    <x v="21"/>
    <x v="1"/>
    <x v="2"/>
    <x v="0"/>
    <x v="0"/>
    <n v="4"/>
    <n v="7.4500000000000011"/>
    <n v="3125.17"/>
    <n v="3266.03"/>
    <n v="3"/>
    <n v="5863.94"/>
    <n v="0"/>
    <n v="0"/>
    <n v="3125.17"/>
    <n v="3266.03"/>
    <n v="0"/>
    <n v="0"/>
    <n v="5863.94"/>
  </r>
  <r>
    <x v="2"/>
    <x v="1"/>
    <x v="2"/>
    <x v="21"/>
    <x v="1"/>
    <x v="2"/>
    <x v="0"/>
    <x v="1"/>
    <n v="0"/>
    <n v="0"/>
    <n v="0"/>
    <n v="0"/>
    <n v="1"/>
    <n v="15837"/>
    <n v="0"/>
    <n v="0"/>
    <n v="0"/>
    <n v="0"/>
    <n v="0"/>
    <n v="0"/>
    <n v="15837"/>
  </r>
  <r>
    <x v="2"/>
    <x v="1"/>
    <x v="2"/>
    <x v="21"/>
    <x v="1"/>
    <x v="3"/>
    <x v="0"/>
    <x v="0"/>
    <n v="3388"/>
    <n v="3461.3600000000006"/>
    <n v="4004623.55"/>
    <n v="4135486.3600000003"/>
    <n v="33"/>
    <n v="1668533.8800000001"/>
    <n v="0"/>
    <n v="0"/>
    <n v="4004623.55"/>
    <n v="4135486.3600000003"/>
    <n v="0"/>
    <n v="0"/>
    <n v="1668533.8800000001"/>
  </r>
  <r>
    <x v="2"/>
    <x v="1"/>
    <x v="2"/>
    <x v="21"/>
    <x v="2"/>
    <x v="4"/>
    <x v="0"/>
    <x v="0"/>
    <n v="7281"/>
    <n v="6671.8199999999988"/>
    <n v="19212181.569999993"/>
    <n v="16925549.029999997"/>
    <n v="310"/>
    <n v="9408964.2799999993"/>
    <n v="0"/>
    <n v="0"/>
    <n v="19212181.569999993"/>
    <n v="16925549.029999997"/>
    <n v="0"/>
    <n v="0"/>
    <n v="9408964.2799999993"/>
  </r>
  <r>
    <x v="2"/>
    <x v="1"/>
    <x v="2"/>
    <x v="21"/>
    <x v="2"/>
    <x v="4"/>
    <x v="0"/>
    <x v="1"/>
    <n v="0"/>
    <n v="0"/>
    <n v="0"/>
    <n v="0"/>
    <n v="9"/>
    <n v="144009"/>
    <n v="0"/>
    <n v="0"/>
    <n v="0"/>
    <n v="0"/>
    <n v="0"/>
    <n v="0"/>
    <n v="144009"/>
  </r>
  <r>
    <x v="2"/>
    <x v="1"/>
    <x v="2"/>
    <x v="21"/>
    <x v="2"/>
    <x v="4"/>
    <x v="1"/>
    <x v="0"/>
    <n v="0"/>
    <n v="0"/>
    <n v="0"/>
    <n v="0"/>
    <n v="3"/>
    <n v="294817.94"/>
    <n v="0"/>
    <n v="0"/>
    <n v="0"/>
    <n v="0"/>
    <n v="0"/>
    <n v="0"/>
    <n v="294817.94"/>
  </r>
  <r>
    <x v="2"/>
    <x v="1"/>
    <x v="2"/>
    <x v="21"/>
    <x v="2"/>
    <x v="0"/>
    <x v="0"/>
    <x v="0"/>
    <n v="1746"/>
    <n v="1647.6000000000004"/>
    <n v="4812050.3100000005"/>
    <n v="4068556.8400000008"/>
    <n v="57"/>
    <n v="2467486.6799999997"/>
    <n v="0"/>
    <n v="0"/>
    <n v="4812050.3100000005"/>
    <n v="4068556.8400000008"/>
    <n v="0"/>
    <n v="0"/>
    <n v="2467486.6799999997"/>
  </r>
  <r>
    <x v="2"/>
    <x v="1"/>
    <x v="2"/>
    <x v="21"/>
    <x v="2"/>
    <x v="1"/>
    <x v="0"/>
    <x v="0"/>
    <n v="854"/>
    <n v="808.28000000000009"/>
    <n v="904779.03"/>
    <n v="1142745.3900000001"/>
    <n v="30"/>
    <n v="649229.05000000005"/>
    <n v="0"/>
    <n v="0"/>
    <n v="904779.03"/>
    <n v="1142745.3900000001"/>
    <n v="0"/>
    <n v="0"/>
    <n v="649229.05000000005"/>
  </r>
  <r>
    <x v="2"/>
    <x v="1"/>
    <x v="2"/>
    <x v="21"/>
    <x v="2"/>
    <x v="1"/>
    <x v="1"/>
    <x v="0"/>
    <n v="0"/>
    <n v="0"/>
    <n v="0"/>
    <n v="0"/>
    <n v="1"/>
    <n v="10009.5"/>
    <n v="0"/>
    <n v="0"/>
    <n v="0"/>
    <n v="0"/>
    <n v="0"/>
    <n v="0"/>
    <n v="10009.5"/>
  </r>
  <r>
    <x v="2"/>
    <x v="1"/>
    <x v="2"/>
    <x v="21"/>
    <x v="2"/>
    <x v="1"/>
    <x v="2"/>
    <x v="0"/>
    <n v="0"/>
    <n v="0"/>
    <n v="0"/>
    <n v="0"/>
    <n v="1"/>
    <n v="24518.33"/>
    <n v="0"/>
    <n v="0"/>
    <n v="0"/>
    <n v="0"/>
    <n v="0"/>
    <n v="0"/>
    <n v="24518.33"/>
  </r>
  <r>
    <x v="2"/>
    <x v="1"/>
    <x v="2"/>
    <x v="21"/>
    <x v="2"/>
    <x v="3"/>
    <x v="0"/>
    <x v="0"/>
    <n v="4234"/>
    <n v="4057.5600000000004"/>
    <n v="15317074.520000001"/>
    <n v="14791473.210000001"/>
    <n v="337"/>
    <n v="8469308.3200000003"/>
    <n v="0"/>
    <n v="0"/>
    <n v="15317074.520000001"/>
    <n v="14791473.210000001"/>
    <n v="0"/>
    <n v="0"/>
    <n v="8469308.3200000003"/>
  </r>
  <r>
    <x v="2"/>
    <x v="1"/>
    <x v="2"/>
    <x v="21"/>
    <x v="3"/>
    <x v="0"/>
    <x v="0"/>
    <x v="0"/>
    <n v="4"/>
    <n v="30.150000000000002"/>
    <n v="13075.400000000001"/>
    <n v="12949.14"/>
    <n v="0"/>
    <n v="0"/>
    <n v="0"/>
    <n v="0"/>
    <n v="13075.400000000001"/>
    <n v="12949.14"/>
    <n v="0"/>
    <n v="0"/>
    <n v="0"/>
  </r>
  <r>
    <x v="2"/>
    <x v="1"/>
    <x v="2"/>
    <x v="21"/>
    <x v="3"/>
    <x v="1"/>
    <x v="0"/>
    <x v="0"/>
    <n v="8908"/>
    <n v="7372.840000000002"/>
    <n v="2173591.1800000002"/>
    <n v="1893647.7700000003"/>
    <n v="36"/>
    <n v="399190.39"/>
    <n v="0"/>
    <n v="0"/>
    <n v="2173591.1800000002"/>
    <n v="1893647.7700000003"/>
    <n v="0"/>
    <n v="0"/>
    <n v="399190.39"/>
  </r>
  <r>
    <x v="2"/>
    <x v="1"/>
    <x v="2"/>
    <x v="21"/>
    <x v="3"/>
    <x v="1"/>
    <x v="0"/>
    <x v="1"/>
    <n v="0"/>
    <n v="0"/>
    <n v="0"/>
    <n v="0"/>
    <n v="5"/>
    <n v="79332.850000000006"/>
    <n v="0"/>
    <n v="0"/>
    <n v="0"/>
    <n v="0"/>
    <n v="0"/>
    <n v="0"/>
    <n v="79332.850000000006"/>
  </r>
  <r>
    <x v="2"/>
    <x v="1"/>
    <x v="2"/>
    <x v="21"/>
    <x v="3"/>
    <x v="2"/>
    <x v="0"/>
    <x v="0"/>
    <n v="4680"/>
    <n v="4292.29"/>
    <n v="1909391.96"/>
    <n v="1722137.0599999998"/>
    <n v="22"/>
    <n v="184844.12"/>
    <n v="0"/>
    <n v="0"/>
    <n v="1909391.96"/>
    <n v="1722137.0599999998"/>
    <n v="0"/>
    <n v="0"/>
    <n v="184844.12"/>
  </r>
  <r>
    <x v="2"/>
    <x v="1"/>
    <x v="2"/>
    <x v="21"/>
    <x v="3"/>
    <x v="2"/>
    <x v="0"/>
    <x v="1"/>
    <n v="0"/>
    <n v="0"/>
    <n v="0"/>
    <n v="0"/>
    <n v="2"/>
    <n v="31751"/>
    <n v="0"/>
    <n v="0"/>
    <n v="0"/>
    <n v="0"/>
    <n v="0"/>
    <n v="0"/>
    <n v="31751"/>
  </r>
  <r>
    <x v="2"/>
    <x v="1"/>
    <x v="2"/>
    <x v="21"/>
    <x v="3"/>
    <x v="3"/>
    <x v="0"/>
    <x v="0"/>
    <n v="8253"/>
    <n v="8701.119999999999"/>
    <n v="3119876.01"/>
    <n v="3231268.23"/>
    <n v="37"/>
    <n v="184750.36"/>
    <n v="0"/>
    <n v="0"/>
    <n v="3119876.01"/>
    <n v="3231268.23"/>
    <n v="0"/>
    <n v="0"/>
    <n v="184750.36"/>
  </r>
  <r>
    <x v="2"/>
    <x v="1"/>
    <x v="2"/>
    <x v="21"/>
    <x v="4"/>
    <x v="4"/>
    <x v="0"/>
    <x v="0"/>
    <n v="4"/>
    <n v="2.44"/>
    <n v="9206.2100000000009"/>
    <n v="5637.2199999999993"/>
    <n v="0"/>
    <n v="0"/>
    <n v="0"/>
    <n v="0"/>
    <n v="9206.2100000000009"/>
    <n v="5637.2199999999993"/>
    <n v="0"/>
    <n v="0"/>
    <n v="0"/>
  </r>
  <r>
    <x v="2"/>
    <x v="1"/>
    <x v="2"/>
    <x v="21"/>
    <x v="4"/>
    <x v="0"/>
    <x v="0"/>
    <x v="0"/>
    <n v="0"/>
    <n v="0"/>
    <n v="0"/>
    <n v="0"/>
    <n v="0"/>
    <n v="2328212.6999999997"/>
    <n v="0"/>
    <n v="0"/>
    <n v="0"/>
    <n v="0"/>
    <n v="0"/>
    <n v="0"/>
    <n v="2328212.6999999997"/>
  </r>
  <r>
    <x v="2"/>
    <x v="1"/>
    <x v="2"/>
    <x v="21"/>
    <x v="4"/>
    <x v="0"/>
    <x v="0"/>
    <x v="1"/>
    <n v="0"/>
    <n v="0"/>
    <n v="0"/>
    <n v="0"/>
    <n v="0"/>
    <n v="47771.07"/>
    <n v="0"/>
    <n v="0"/>
    <n v="0"/>
    <n v="0"/>
    <n v="0"/>
    <n v="0"/>
    <n v="47771.07"/>
  </r>
  <r>
    <x v="2"/>
    <x v="1"/>
    <x v="2"/>
    <x v="21"/>
    <x v="4"/>
    <x v="0"/>
    <x v="1"/>
    <x v="0"/>
    <n v="0"/>
    <n v="0"/>
    <n v="0"/>
    <n v="0"/>
    <n v="0"/>
    <n v="-20426.8"/>
    <n v="0"/>
    <n v="0"/>
    <n v="0"/>
    <n v="0"/>
    <n v="0"/>
    <n v="0"/>
    <n v="-20426.8"/>
  </r>
  <r>
    <x v="2"/>
    <x v="1"/>
    <x v="2"/>
    <x v="21"/>
    <x v="4"/>
    <x v="0"/>
    <x v="2"/>
    <x v="0"/>
    <n v="0"/>
    <n v="0"/>
    <n v="0"/>
    <n v="0"/>
    <n v="0"/>
    <n v="14000"/>
    <n v="0"/>
    <n v="0"/>
    <n v="0"/>
    <n v="0"/>
    <n v="0"/>
    <n v="0"/>
    <n v="14000"/>
  </r>
  <r>
    <x v="2"/>
    <x v="1"/>
    <x v="2"/>
    <x v="21"/>
    <x v="4"/>
    <x v="1"/>
    <x v="0"/>
    <x v="0"/>
    <n v="0"/>
    <n v="4.0500000000000007"/>
    <n v="0"/>
    <n v="2193.56"/>
    <n v="1"/>
    <n v="31873.040000000001"/>
    <n v="0"/>
    <n v="0"/>
    <n v="0"/>
    <n v="2193.56"/>
    <n v="0"/>
    <n v="0"/>
    <n v="31873.040000000001"/>
  </r>
  <r>
    <x v="2"/>
    <x v="1"/>
    <x v="2"/>
    <x v="22"/>
    <x v="0"/>
    <x v="4"/>
    <x v="0"/>
    <x v="0"/>
    <n v="22"/>
    <n v="25.56"/>
    <n v="14355.460000000001"/>
    <n v="11458.39"/>
    <n v="7"/>
    <n v="99172.800000000003"/>
    <n v="0"/>
    <n v="0"/>
    <n v="14355.460000000001"/>
    <n v="11458.39"/>
    <n v="0"/>
    <n v="0"/>
    <n v="99172.800000000003"/>
  </r>
  <r>
    <x v="2"/>
    <x v="1"/>
    <x v="2"/>
    <x v="22"/>
    <x v="0"/>
    <x v="0"/>
    <x v="0"/>
    <x v="0"/>
    <n v="7534"/>
    <n v="9710.720000000003"/>
    <n v="623930.65000000037"/>
    <n v="8225417.4600000009"/>
    <n v="416"/>
    <n v="4160207.4699999997"/>
    <n v="0"/>
    <n v="0"/>
    <n v="623930.65000000037"/>
    <n v="8225417.4600000009"/>
    <n v="0"/>
    <n v="0"/>
    <n v="4160207.4699999997"/>
  </r>
  <r>
    <x v="2"/>
    <x v="1"/>
    <x v="2"/>
    <x v="22"/>
    <x v="0"/>
    <x v="0"/>
    <x v="0"/>
    <x v="1"/>
    <n v="0"/>
    <n v="0"/>
    <n v="0"/>
    <n v="0"/>
    <n v="23"/>
    <n v="427827.98"/>
    <n v="0"/>
    <n v="0"/>
    <n v="0"/>
    <n v="0"/>
    <n v="0"/>
    <n v="0"/>
    <n v="427827.98"/>
  </r>
  <r>
    <x v="2"/>
    <x v="1"/>
    <x v="2"/>
    <x v="22"/>
    <x v="0"/>
    <x v="1"/>
    <x v="0"/>
    <x v="0"/>
    <n v="836892"/>
    <n v="773678.21"/>
    <n v="504302651.73999995"/>
    <n v="451160292.36999995"/>
    <n v="23727"/>
    <n v="199912548.85000002"/>
    <n v="0"/>
    <n v="0"/>
    <n v="504302651.73999995"/>
    <n v="451160292.36999995"/>
    <n v="0"/>
    <n v="0"/>
    <n v="199912548.85000002"/>
  </r>
  <r>
    <x v="2"/>
    <x v="1"/>
    <x v="2"/>
    <x v="22"/>
    <x v="0"/>
    <x v="1"/>
    <x v="0"/>
    <x v="1"/>
    <n v="0"/>
    <n v="0"/>
    <n v="0"/>
    <n v="0"/>
    <n v="4266"/>
    <n v="73189248.460000023"/>
    <n v="0"/>
    <n v="0"/>
    <n v="0"/>
    <n v="0"/>
    <n v="0"/>
    <n v="0"/>
    <n v="73189248.460000023"/>
  </r>
  <r>
    <x v="2"/>
    <x v="1"/>
    <x v="2"/>
    <x v="22"/>
    <x v="0"/>
    <x v="1"/>
    <x v="1"/>
    <x v="0"/>
    <n v="0"/>
    <n v="0"/>
    <n v="0"/>
    <n v="0"/>
    <n v="15"/>
    <n v="145294"/>
    <n v="0"/>
    <n v="0"/>
    <n v="0"/>
    <n v="0"/>
    <n v="0"/>
    <n v="0"/>
    <n v="145294"/>
  </r>
  <r>
    <x v="2"/>
    <x v="1"/>
    <x v="2"/>
    <x v="22"/>
    <x v="0"/>
    <x v="1"/>
    <x v="1"/>
    <x v="1"/>
    <n v="0"/>
    <n v="0"/>
    <n v="0"/>
    <n v="0"/>
    <n v="46"/>
    <n v="758104.91"/>
    <n v="0"/>
    <n v="0"/>
    <n v="0"/>
    <n v="0"/>
    <n v="0"/>
    <n v="0"/>
    <n v="758104.91"/>
  </r>
  <r>
    <x v="2"/>
    <x v="1"/>
    <x v="2"/>
    <x v="22"/>
    <x v="0"/>
    <x v="1"/>
    <x v="2"/>
    <x v="0"/>
    <n v="0"/>
    <n v="0"/>
    <n v="0"/>
    <n v="0"/>
    <n v="29"/>
    <n v="4846626.01"/>
    <n v="0"/>
    <n v="0"/>
    <n v="0"/>
    <n v="0"/>
    <n v="0"/>
    <n v="0"/>
    <n v="4846626.01"/>
  </r>
  <r>
    <x v="2"/>
    <x v="1"/>
    <x v="2"/>
    <x v="22"/>
    <x v="0"/>
    <x v="1"/>
    <x v="3"/>
    <x v="0"/>
    <n v="0"/>
    <n v="0"/>
    <n v="0"/>
    <n v="0"/>
    <n v="0"/>
    <n v="463"/>
    <n v="0"/>
    <n v="0"/>
    <n v="0"/>
    <n v="0"/>
    <n v="0"/>
    <n v="0"/>
    <n v="463"/>
  </r>
  <r>
    <x v="2"/>
    <x v="1"/>
    <x v="2"/>
    <x v="22"/>
    <x v="0"/>
    <x v="2"/>
    <x v="0"/>
    <x v="0"/>
    <n v="359"/>
    <n v="451.59000000000003"/>
    <n v="93366.28"/>
    <n v="256468.18000000002"/>
    <n v="26"/>
    <n v="130323.46"/>
    <n v="0"/>
    <n v="0"/>
    <n v="93366.28"/>
    <n v="256468.18000000002"/>
    <n v="0"/>
    <n v="0"/>
    <n v="130323.46"/>
  </r>
  <r>
    <x v="2"/>
    <x v="1"/>
    <x v="2"/>
    <x v="22"/>
    <x v="0"/>
    <x v="2"/>
    <x v="0"/>
    <x v="1"/>
    <n v="0"/>
    <n v="0"/>
    <n v="0"/>
    <n v="0"/>
    <n v="0"/>
    <n v="1"/>
    <n v="0"/>
    <n v="0"/>
    <n v="0"/>
    <n v="0"/>
    <n v="0"/>
    <n v="0"/>
    <n v="1"/>
  </r>
  <r>
    <x v="2"/>
    <x v="1"/>
    <x v="2"/>
    <x v="22"/>
    <x v="0"/>
    <x v="3"/>
    <x v="0"/>
    <x v="0"/>
    <n v="53074"/>
    <n v="53504.649999999994"/>
    <n v="49474413.889999993"/>
    <n v="44867065.429999992"/>
    <n v="2121"/>
    <n v="25689624.330000002"/>
    <n v="0"/>
    <n v="0"/>
    <n v="49474413.889999993"/>
    <n v="44867065.429999992"/>
    <n v="0"/>
    <n v="0"/>
    <n v="25689624.330000002"/>
  </r>
  <r>
    <x v="2"/>
    <x v="1"/>
    <x v="2"/>
    <x v="22"/>
    <x v="0"/>
    <x v="3"/>
    <x v="0"/>
    <x v="1"/>
    <n v="0"/>
    <n v="0"/>
    <n v="0"/>
    <n v="0"/>
    <n v="21"/>
    <n v="317753.37"/>
    <n v="0"/>
    <n v="0"/>
    <n v="0"/>
    <n v="0"/>
    <n v="0"/>
    <n v="0"/>
    <n v="317753.37"/>
  </r>
  <r>
    <x v="2"/>
    <x v="1"/>
    <x v="2"/>
    <x v="22"/>
    <x v="0"/>
    <x v="3"/>
    <x v="1"/>
    <x v="0"/>
    <n v="0"/>
    <n v="0"/>
    <n v="0"/>
    <n v="0"/>
    <n v="1"/>
    <n v="20584"/>
    <n v="0"/>
    <n v="0"/>
    <n v="0"/>
    <n v="0"/>
    <n v="0"/>
    <n v="0"/>
    <n v="20584"/>
  </r>
  <r>
    <x v="2"/>
    <x v="1"/>
    <x v="2"/>
    <x v="22"/>
    <x v="0"/>
    <x v="3"/>
    <x v="2"/>
    <x v="0"/>
    <n v="0"/>
    <n v="0"/>
    <n v="0"/>
    <n v="0"/>
    <n v="0"/>
    <n v="7363.84"/>
    <n v="0"/>
    <n v="0"/>
    <n v="0"/>
    <n v="0"/>
    <n v="0"/>
    <n v="0"/>
    <n v="7363.84"/>
  </r>
  <r>
    <x v="2"/>
    <x v="1"/>
    <x v="2"/>
    <x v="22"/>
    <x v="1"/>
    <x v="4"/>
    <x v="0"/>
    <x v="0"/>
    <n v="53326"/>
    <n v="55212.290000000015"/>
    <n v="42706431.449999996"/>
    <n v="41415313.200000003"/>
    <n v="2075"/>
    <n v="22973031.599999998"/>
    <n v="0"/>
    <n v="0"/>
    <n v="42706431.449999996"/>
    <n v="41415313.200000003"/>
    <n v="0"/>
    <n v="0"/>
    <n v="22973031.599999998"/>
  </r>
  <r>
    <x v="2"/>
    <x v="1"/>
    <x v="2"/>
    <x v="22"/>
    <x v="1"/>
    <x v="4"/>
    <x v="0"/>
    <x v="1"/>
    <n v="0"/>
    <n v="0"/>
    <n v="0"/>
    <n v="0"/>
    <n v="446"/>
    <n v="7990630.1000000015"/>
    <n v="0"/>
    <n v="0"/>
    <n v="0"/>
    <n v="0"/>
    <n v="0"/>
    <n v="0"/>
    <n v="7990630.1000000015"/>
  </r>
  <r>
    <x v="2"/>
    <x v="1"/>
    <x v="2"/>
    <x v="22"/>
    <x v="1"/>
    <x v="4"/>
    <x v="1"/>
    <x v="0"/>
    <n v="0"/>
    <n v="0"/>
    <n v="0"/>
    <n v="0"/>
    <n v="24"/>
    <n v="905053.20000000007"/>
    <n v="0"/>
    <n v="0"/>
    <n v="0"/>
    <n v="0"/>
    <n v="0"/>
    <n v="0"/>
    <n v="905053.20000000007"/>
  </r>
  <r>
    <x v="2"/>
    <x v="1"/>
    <x v="2"/>
    <x v="22"/>
    <x v="1"/>
    <x v="4"/>
    <x v="1"/>
    <x v="1"/>
    <n v="0"/>
    <n v="0"/>
    <n v="0"/>
    <n v="0"/>
    <n v="18"/>
    <n v="294408.03999999998"/>
    <n v="0"/>
    <n v="0"/>
    <n v="0"/>
    <n v="0"/>
    <n v="0"/>
    <n v="0"/>
    <n v="294408.03999999998"/>
  </r>
  <r>
    <x v="2"/>
    <x v="1"/>
    <x v="2"/>
    <x v="22"/>
    <x v="1"/>
    <x v="4"/>
    <x v="2"/>
    <x v="0"/>
    <n v="0"/>
    <n v="0"/>
    <n v="0"/>
    <n v="0"/>
    <n v="19"/>
    <n v="616370.35000000009"/>
    <n v="0"/>
    <n v="0"/>
    <n v="0"/>
    <n v="0"/>
    <n v="0"/>
    <n v="0"/>
    <n v="616370.35000000009"/>
  </r>
  <r>
    <x v="2"/>
    <x v="1"/>
    <x v="2"/>
    <x v="22"/>
    <x v="1"/>
    <x v="4"/>
    <x v="3"/>
    <x v="0"/>
    <n v="0"/>
    <n v="0"/>
    <n v="0"/>
    <n v="0"/>
    <n v="1"/>
    <n v="1239.2"/>
    <n v="0"/>
    <n v="0"/>
    <n v="0"/>
    <n v="0"/>
    <n v="0"/>
    <n v="0"/>
    <n v="1239.2"/>
  </r>
  <r>
    <x v="2"/>
    <x v="1"/>
    <x v="2"/>
    <x v="22"/>
    <x v="1"/>
    <x v="0"/>
    <x v="0"/>
    <x v="0"/>
    <n v="3480"/>
    <n v="3682.860000000001"/>
    <n v="3072345.7300000004"/>
    <n v="2731390.0100000002"/>
    <n v="200"/>
    <n v="1543515.02"/>
    <n v="0"/>
    <n v="0"/>
    <n v="3072345.7300000004"/>
    <n v="2731390.0100000002"/>
    <n v="0"/>
    <n v="0"/>
    <n v="1543515.02"/>
  </r>
  <r>
    <x v="2"/>
    <x v="1"/>
    <x v="2"/>
    <x v="22"/>
    <x v="1"/>
    <x v="0"/>
    <x v="0"/>
    <x v="1"/>
    <n v="0"/>
    <n v="0"/>
    <n v="0"/>
    <n v="0"/>
    <n v="9"/>
    <n v="214290.22999999998"/>
    <n v="0"/>
    <n v="0"/>
    <n v="0"/>
    <n v="0"/>
    <n v="0"/>
    <n v="0"/>
    <n v="214290.22999999998"/>
  </r>
  <r>
    <x v="2"/>
    <x v="1"/>
    <x v="2"/>
    <x v="22"/>
    <x v="1"/>
    <x v="0"/>
    <x v="1"/>
    <x v="0"/>
    <n v="0"/>
    <n v="0"/>
    <n v="0"/>
    <n v="0"/>
    <n v="1"/>
    <n v="80301.11"/>
    <n v="0"/>
    <n v="0"/>
    <n v="0"/>
    <n v="0"/>
    <n v="0"/>
    <n v="0"/>
    <n v="80301.11"/>
  </r>
  <r>
    <x v="2"/>
    <x v="1"/>
    <x v="2"/>
    <x v="22"/>
    <x v="1"/>
    <x v="0"/>
    <x v="2"/>
    <x v="0"/>
    <n v="0"/>
    <n v="0"/>
    <n v="0"/>
    <n v="0"/>
    <n v="2"/>
    <n v="37350"/>
    <n v="0"/>
    <n v="0"/>
    <n v="0"/>
    <n v="0"/>
    <n v="0"/>
    <n v="0"/>
    <n v="37350"/>
  </r>
  <r>
    <x v="2"/>
    <x v="1"/>
    <x v="2"/>
    <x v="22"/>
    <x v="1"/>
    <x v="1"/>
    <x v="0"/>
    <x v="0"/>
    <n v="76521"/>
    <n v="71059.05"/>
    <n v="57429393.340000004"/>
    <n v="55758551.320000015"/>
    <n v="1945"/>
    <n v="19632730.139999997"/>
    <n v="0"/>
    <n v="0"/>
    <n v="57429393.340000004"/>
    <n v="55758551.320000015"/>
    <n v="0"/>
    <n v="0"/>
    <n v="19632730.139999997"/>
  </r>
  <r>
    <x v="2"/>
    <x v="1"/>
    <x v="2"/>
    <x v="22"/>
    <x v="1"/>
    <x v="1"/>
    <x v="0"/>
    <x v="1"/>
    <n v="0"/>
    <n v="0"/>
    <n v="0"/>
    <n v="0"/>
    <n v="347"/>
    <n v="5801552.6099999994"/>
    <n v="0"/>
    <n v="0"/>
    <n v="0"/>
    <n v="0"/>
    <n v="0"/>
    <n v="0"/>
    <n v="5801552.6099999994"/>
  </r>
  <r>
    <x v="2"/>
    <x v="1"/>
    <x v="2"/>
    <x v="22"/>
    <x v="1"/>
    <x v="1"/>
    <x v="1"/>
    <x v="0"/>
    <n v="0"/>
    <n v="0"/>
    <n v="0"/>
    <n v="0"/>
    <n v="4"/>
    <n v="239487.18"/>
    <n v="0"/>
    <n v="0"/>
    <n v="0"/>
    <n v="0"/>
    <n v="0"/>
    <n v="0"/>
    <n v="239487.18"/>
  </r>
  <r>
    <x v="2"/>
    <x v="1"/>
    <x v="2"/>
    <x v="22"/>
    <x v="1"/>
    <x v="1"/>
    <x v="1"/>
    <x v="1"/>
    <n v="0"/>
    <n v="0"/>
    <n v="0"/>
    <n v="0"/>
    <n v="11"/>
    <n v="186273.09"/>
    <n v="0"/>
    <n v="0"/>
    <n v="0"/>
    <n v="0"/>
    <n v="0"/>
    <n v="0"/>
    <n v="186273.09"/>
  </r>
  <r>
    <x v="2"/>
    <x v="1"/>
    <x v="2"/>
    <x v="22"/>
    <x v="1"/>
    <x v="1"/>
    <x v="2"/>
    <x v="0"/>
    <n v="0"/>
    <n v="0"/>
    <n v="0"/>
    <n v="0"/>
    <n v="29"/>
    <n v="630060.54999999993"/>
    <n v="0"/>
    <n v="0"/>
    <n v="0"/>
    <n v="0"/>
    <n v="0"/>
    <n v="0"/>
    <n v="630060.54999999993"/>
  </r>
  <r>
    <x v="2"/>
    <x v="1"/>
    <x v="2"/>
    <x v="22"/>
    <x v="1"/>
    <x v="2"/>
    <x v="0"/>
    <x v="0"/>
    <n v="16"/>
    <n v="152.49"/>
    <n v="10740.350000000002"/>
    <n v="48797.350000000006"/>
    <n v="3"/>
    <n v="97089.680000000008"/>
    <n v="0"/>
    <n v="0"/>
    <n v="10740.350000000002"/>
    <n v="48797.350000000006"/>
    <n v="0"/>
    <n v="0"/>
    <n v="97089.680000000008"/>
  </r>
  <r>
    <x v="2"/>
    <x v="1"/>
    <x v="2"/>
    <x v="22"/>
    <x v="1"/>
    <x v="3"/>
    <x v="0"/>
    <x v="0"/>
    <n v="448"/>
    <n v="513.68000000000006"/>
    <n v="412732.62"/>
    <n v="561539.29"/>
    <n v="13"/>
    <n v="132055.28"/>
    <n v="0"/>
    <n v="0"/>
    <n v="412732.62"/>
    <n v="561539.29"/>
    <n v="0"/>
    <n v="0"/>
    <n v="132055.28"/>
  </r>
  <r>
    <x v="2"/>
    <x v="1"/>
    <x v="2"/>
    <x v="22"/>
    <x v="2"/>
    <x v="4"/>
    <x v="0"/>
    <x v="0"/>
    <n v="33113"/>
    <n v="31055.209999999995"/>
    <n v="106054710.66"/>
    <n v="98691813.170000002"/>
    <n v="2137"/>
    <n v="61460644.410000004"/>
    <n v="0"/>
    <n v="0"/>
    <n v="106054710.66"/>
    <n v="98691813.170000002"/>
    <n v="0"/>
    <n v="0"/>
    <n v="61460644.410000004"/>
  </r>
  <r>
    <x v="2"/>
    <x v="1"/>
    <x v="2"/>
    <x v="22"/>
    <x v="2"/>
    <x v="4"/>
    <x v="0"/>
    <x v="1"/>
    <n v="0"/>
    <n v="0"/>
    <n v="0"/>
    <n v="0"/>
    <n v="150"/>
    <n v="3815854.38"/>
    <n v="0"/>
    <n v="0"/>
    <n v="0"/>
    <n v="0"/>
    <n v="0"/>
    <n v="0"/>
    <n v="3815854.38"/>
  </r>
  <r>
    <x v="2"/>
    <x v="1"/>
    <x v="2"/>
    <x v="22"/>
    <x v="2"/>
    <x v="4"/>
    <x v="1"/>
    <x v="0"/>
    <n v="0"/>
    <n v="0"/>
    <n v="0"/>
    <n v="0"/>
    <n v="25"/>
    <n v="1657517.1800000002"/>
    <n v="0"/>
    <n v="0"/>
    <n v="0"/>
    <n v="0"/>
    <n v="0"/>
    <n v="0"/>
    <n v="1657517.1800000002"/>
  </r>
  <r>
    <x v="2"/>
    <x v="1"/>
    <x v="2"/>
    <x v="22"/>
    <x v="2"/>
    <x v="4"/>
    <x v="1"/>
    <x v="1"/>
    <n v="0"/>
    <n v="0"/>
    <n v="0"/>
    <n v="0"/>
    <n v="29"/>
    <n v="484997.12"/>
    <n v="0"/>
    <n v="0"/>
    <n v="0"/>
    <n v="0"/>
    <n v="0"/>
    <n v="0"/>
    <n v="484997.12"/>
  </r>
  <r>
    <x v="2"/>
    <x v="1"/>
    <x v="2"/>
    <x v="22"/>
    <x v="2"/>
    <x v="4"/>
    <x v="2"/>
    <x v="0"/>
    <n v="0"/>
    <n v="0"/>
    <n v="0"/>
    <n v="0"/>
    <n v="3"/>
    <n v="569921.91"/>
    <n v="0"/>
    <n v="0"/>
    <n v="0"/>
    <n v="0"/>
    <n v="0"/>
    <n v="0"/>
    <n v="569921.91"/>
  </r>
  <r>
    <x v="2"/>
    <x v="1"/>
    <x v="2"/>
    <x v="22"/>
    <x v="2"/>
    <x v="0"/>
    <x v="0"/>
    <x v="0"/>
    <n v="2287"/>
    <n v="2116.670000000001"/>
    <n v="7131169.4099999992"/>
    <n v="6108618.9400000004"/>
    <n v="106"/>
    <n v="2246718.6000000006"/>
    <n v="0"/>
    <n v="0"/>
    <n v="7131169.4099999992"/>
    <n v="6108618.9400000004"/>
    <n v="0"/>
    <n v="0"/>
    <n v="2246718.6000000006"/>
  </r>
  <r>
    <x v="2"/>
    <x v="1"/>
    <x v="2"/>
    <x v="22"/>
    <x v="2"/>
    <x v="0"/>
    <x v="0"/>
    <x v="1"/>
    <n v="0"/>
    <n v="0"/>
    <n v="0"/>
    <n v="0"/>
    <n v="7"/>
    <n v="97992"/>
    <n v="0"/>
    <n v="0"/>
    <n v="0"/>
    <n v="0"/>
    <n v="0"/>
    <n v="0"/>
    <n v="97992"/>
  </r>
  <r>
    <x v="2"/>
    <x v="1"/>
    <x v="2"/>
    <x v="22"/>
    <x v="2"/>
    <x v="1"/>
    <x v="0"/>
    <x v="0"/>
    <n v="3367"/>
    <n v="3064.09"/>
    <n v="9822503.0900000036"/>
    <n v="9552657.7199999988"/>
    <n v="231"/>
    <n v="4743075.87"/>
    <n v="0"/>
    <n v="0"/>
    <n v="9822503.0900000036"/>
    <n v="9552657.7199999988"/>
    <n v="0"/>
    <n v="0"/>
    <n v="4743075.87"/>
  </r>
  <r>
    <x v="2"/>
    <x v="1"/>
    <x v="2"/>
    <x v="22"/>
    <x v="2"/>
    <x v="1"/>
    <x v="0"/>
    <x v="1"/>
    <n v="0"/>
    <n v="0"/>
    <n v="0"/>
    <n v="0"/>
    <n v="2"/>
    <n v="31316"/>
    <n v="0"/>
    <n v="0"/>
    <n v="0"/>
    <n v="0"/>
    <n v="0"/>
    <n v="0"/>
    <n v="31316"/>
  </r>
  <r>
    <x v="2"/>
    <x v="1"/>
    <x v="2"/>
    <x v="22"/>
    <x v="2"/>
    <x v="1"/>
    <x v="2"/>
    <x v="0"/>
    <n v="0"/>
    <n v="0"/>
    <n v="0"/>
    <n v="0"/>
    <n v="8"/>
    <n v="-548826.65999999992"/>
    <n v="0"/>
    <n v="0"/>
    <n v="0"/>
    <n v="0"/>
    <n v="0"/>
    <n v="0"/>
    <n v="-548826.65999999992"/>
  </r>
  <r>
    <x v="2"/>
    <x v="1"/>
    <x v="2"/>
    <x v="22"/>
    <x v="2"/>
    <x v="2"/>
    <x v="0"/>
    <x v="0"/>
    <n v="15"/>
    <n v="19.510000000000005"/>
    <n v="-573.75999999999976"/>
    <n v="38438.69"/>
    <n v="0"/>
    <n v="0"/>
    <n v="0"/>
    <n v="0"/>
    <n v="-573.75999999999976"/>
    <n v="38438.69"/>
    <n v="0"/>
    <n v="0"/>
    <n v="0"/>
  </r>
  <r>
    <x v="2"/>
    <x v="1"/>
    <x v="2"/>
    <x v="22"/>
    <x v="2"/>
    <x v="3"/>
    <x v="0"/>
    <x v="0"/>
    <n v="16021"/>
    <n v="13936.68"/>
    <n v="34367203.810000002"/>
    <n v="35500369.060000002"/>
    <n v="1290"/>
    <n v="28301200.540000003"/>
    <n v="0"/>
    <n v="0"/>
    <n v="34367203.810000002"/>
    <n v="35500369.060000002"/>
    <n v="0"/>
    <n v="0"/>
    <n v="28301200.540000003"/>
  </r>
  <r>
    <x v="2"/>
    <x v="1"/>
    <x v="2"/>
    <x v="22"/>
    <x v="2"/>
    <x v="3"/>
    <x v="0"/>
    <x v="1"/>
    <n v="0"/>
    <n v="0"/>
    <n v="0"/>
    <n v="0"/>
    <n v="1"/>
    <n v="15886"/>
    <n v="0"/>
    <n v="0"/>
    <n v="0"/>
    <n v="0"/>
    <n v="0"/>
    <n v="0"/>
    <n v="15886"/>
  </r>
  <r>
    <x v="2"/>
    <x v="1"/>
    <x v="2"/>
    <x v="22"/>
    <x v="3"/>
    <x v="0"/>
    <x v="0"/>
    <x v="0"/>
    <n v="9"/>
    <n v="9.1999999999999993"/>
    <n v="-2311.4799999999996"/>
    <n v="3650.89"/>
    <n v="0"/>
    <n v="0"/>
    <n v="0"/>
    <n v="0"/>
    <n v="-2311.4799999999996"/>
    <n v="3650.89"/>
    <n v="0"/>
    <n v="0"/>
    <n v="0"/>
  </r>
  <r>
    <x v="2"/>
    <x v="1"/>
    <x v="2"/>
    <x v="22"/>
    <x v="3"/>
    <x v="1"/>
    <x v="0"/>
    <x v="0"/>
    <n v="14351"/>
    <n v="10374.49"/>
    <n v="4332870.04"/>
    <n v="3455922.0699999994"/>
    <n v="135"/>
    <n v="553981.21"/>
    <n v="0"/>
    <n v="0"/>
    <n v="4332870.04"/>
    <n v="3455922.0699999994"/>
    <n v="0"/>
    <n v="0"/>
    <n v="553981.21"/>
  </r>
  <r>
    <x v="2"/>
    <x v="1"/>
    <x v="2"/>
    <x v="22"/>
    <x v="3"/>
    <x v="1"/>
    <x v="0"/>
    <x v="1"/>
    <n v="0"/>
    <n v="0"/>
    <n v="0"/>
    <n v="0"/>
    <n v="16"/>
    <n v="303917.56"/>
    <n v="0"/>
    <n v="0"/>
    <n v="0"/>
    <n v="0"/>
    <n v="0"/>
    <n v="0"/>
    <n v="303917.56"/>
  </r>
  <r>
    <x v="2"/>
    <x v="1"/>
    <x v="2"/>
    <x v="22"/>
    <x v="3"/>
    <x v="2"/>
    <x v="0"/>
    <x v="0"/>
    <n v="2593"/>
    <n v="2388.4599999999996"/>
    <n v="1282363.43"/>
    <n v="1182969.9100000001"/>
    <n v="36"/>
    <n v="284199.97000000003"/>
    <n v="0"/>
    <n v="0"/>
    <n v="1282363.43"/>
    <n v="1182969.9100000001"/>
    <n v="0"/>
    <n v="0"/>
    <n v="284199.97000000003"/>
  </r>
  <r>
    <x v="2"/>
    <x v="1"/>
    <x v="2"/>
    <x v="22"/>
    <x v="3"/>
    <x v="2"/>
    <x v="0"/>
    <x v="1"/>
    <n v="0"/>
    <n v="0"/>
    <n v="0"/>
    <n v="0"/>
    <n v="5"/>
    <n v="79084"/>
    <n v="0"/>
    <n v="0"/>
    <n v="0"/>
    <n v="0"/>
    <n v="0"/>
    <n v="0"/>
    <n v="79084"/>
  </r>
  <r>
    <x v="2"/>
    <x v="1"/>
    <x v="2"/>
    <x v="22"/>
    <x v="3"/>
    <x v="3"/>
    <x v="0"/>
    <x v="0"/>
    <n v="3"/>
    <n v="0.12"/>
    <n v="2385.38"/>
    <n v="88.23"/>
    <n v="0"/>
    <n v="0"/>
    <n v="0"/>
    <n v="0"/>
    <n v="2385.38"/>
    <n v="88.23"/>
    <n v="0"/>
    <n v="0"/>
    <n v="0"/>
  </r>
  <r>
    <x v="2"/>
    <x v="1"/>
    <x v="2"/>
    <x v="22"/>
    <x v="4"/>
    <x v="4"/>
    <x v="0"/>
    <x v="0"/>
    <n v="444"/>
    <n v="501.41999999999996"/>
    <n v="1530173.67"/>
    <n v="1491525.67"/>
    <n v="0"/>
    <n v="0"/>
    <n v="0"/>
    <n v="0"/>
    <n v="1530173.67"/>
    <n v="1491525.67"/>
    <n v="0"/>
    <n v="0"/>
    <n v="0"/>
  </r>
  <r>
    <x v="2"/>
    <x v="1"/>
    <x v="2"/>
    <x v="22"/>
    <x v="4"/>
    <x v="0"/>
    <x v="0"/>
    <x v="0"/>
    <n v="0"/>
    <n v="0"/>
    <n v="0"/>
    <n v="0"/>
    <n v="0"/>
    <n v="5060652"/>
    <n v="0"/>
    <n v="0"/>
    <n v="0"/>
    <n v="0"/>
    <n v="0"/>
    <n v="0"/>
    <n v="5060652"/>
  </r>
  <r>
    <x v="2"/>
    <x v="1"/>
    <x v="2"/>
    <x v="22"/>
    <x v="4"/>
    <x v="0"/>
    <x v="0"/>
    <x v="1"/>
    <n v="0"/>
    <n v="0"/>
    <n v="0"/>
    <n v="0"/>
    <n v="0"/>
    <n v="872762.69000000006"/>
    <n v="0"/>
    <n v="0"/>
    <n v="0"/>
    <n v="0"/>
    <n v="0"/>
    <n v="0"/>
    <n v="872762.69000000006"/>
  </r>
  <r>
    <x v="2"/>
    <x v="1"/>
    <x v="2"/>
    <x v="22"/>
    <x v="4"/>
    <x v="0"/>
    <x v="1"/>
    <x v="0"/>
    <n v="0"/>
    <n v="0"/>
    <n v="0"/>
    <n v="0"/>
    <n v="0"/>
    <n v="-132365.47"/>
    <n v="0"/>
    <n v="0"/>
    <n v="0"/>
    <n v="0"/>
    <n v="0"/>
    <n v="0"/>
    <n v="-132365.47"/>
  </r>
  <r>
    <x v="2"/>
    <x v="1"/>
    <x v="2"/>
    <x v="22"/>
    <x v="4"/>
    <x v="0"/>
    <x v="2"/>
    <x v="0"/>
    <n v="0"/>
    <n v="0"/>
    <n v="0"/>
    <n v="0"/>
    <n v="0"/>
    <n v="50259.8"/>
    <n v="0"/>
    <n v="0"/>
    <n v="0"/>
    <n v="0"/>
    <n v="0"/>
    <n v="0"/>
    <n v="50259.8"/>
  </r>
  <r>
    <x v="2"/>
    <x v="1"/>
    <x v="2"/>
    <x v="22"/>
    <x v="4"/>
    <x v="1"/>
    <x v="0"/>
    <x v="0"/>
    <n v="1981"/>
    <n v="1581.6999999999998"/>
    <n v="3442004.65"/>
    <n v="3199086.3100000005"/>
    <n v="22"/>
    <n v="858300.12"/>
    <n v="0"/>
    <n v="0"/>
    <n v="3442004.65"/>
    <n v="3199086.3100000005"/>
    <n v="0"/>
    <n v="0"/>
    <n v="858300.12"/>
  </r>
  <r>
    <x v="2"/>
    <x v="1"/>
    <x v="2"/>
    <x v="22"/>
    <x v="4"/>
    <x v="3"/>
    <x v="0"/>
    <x v="0"/>
    <n v="997"/>
    <n v="488.81"/>
    <n v="1943844.02"/>
    <n v="825851.99"/>
    <n v="22"/>
    <n v="711121.04"/>
    <n v="0"/>
    <n v="0"/>
    <n v="1943844.02"/>
    <n v="825851.99"/>
    <n v="0"/>
    <n v="0"/>
    <n v="711121.04"/>
  </r>
  <r>
    <x v="2"/>
    <x v="1"/>
    <x v="2"/>
    <x v="23"/>
    <x v="0"/>
    <x v="4"/>
    <x v="0"/>
    <x v="0"/>
    <n v="9"/>
    <n v="4.66"/>
    <n v="9464.0400000000009"/>
    <n v="2937.1900000000005"/>
    <n v="0"/>
    <n v="0"/>
    <n v="0"/>
    <n v="0"/>
    <n v="9464.0400000000009"/>
    <n v="2937.1900000000005"/>
    <n v="0"/>
    <n v="0"/>
    <n v="0"/>
  </r>
  <r>
    <x v="2"/>
    <x v="1"/>
    <x v="2"/>
    <x v="23"/>
    <x v="0"/>
    <x v="0"/>
    <x v="0"/>
    <x v="0"/>
    <n v="8805"/>
    <n v="9744.32"/>
    <n v="8562790.2999999989"/>
    <n v="10177054.009999996"/>
    <n v="523"/>
    <n v="5578935.3200000003"/>
    <n v="0"/>
    <n v="0"/>
    <n v="8562790.2999999989"/>
    <n v="10177054.009999996"/>
    <n v="0"/>
    <n v="0"/>
    <n v="5578935.3200000003"/>
  </r>
  <r>
    <x v="2"/>
    <x v="1"/>
    <x v="2"/>
    <x v="23"/>
    <x v="0"/>
    <x v="0"/>
    <x v="0"/>
    <x v="1"/>
    <n v="0"/>
    <n v="0"/>
    <n v="0"/>
    <n v="0"/>
    <n v="31"/>
    <n v="422293.25000000006"/>
    <n v="0"/>
    <n v="0"/>
    <n v="0"/>
    <n v="0"/>
    <n v="0"/>
    <n v="0"/>
    <n v="422293.25000000006"/>
  </r>
  <r>
    <x v="2"/>
    <x v="1"/>
    <x v="2"/>
    <x v="23"/>
    <x v="0"/>
    <x v="1"/>
    <x v="0"/>
    <x v="0"/>
    <n v="795140"/>
    <n v="733539.62"/>
    <n v="439081609.39999998"/>
    <n v="381309854.63999999"/>
    <n v="23399"/>
    <n v="155179546.41000003"/>
    <n v="0"/>
    <n v="0"/>
    <n v="439081609.39999998"/>
    <n v="381309854.63999999"/>
    <n v="0"/>
    <n v="0"/>
    <n v="155179546.41000003"/>
  </r>
  <r>
    <x v="2"/>
    <x v="1"/>
    <x v="2"/>
    <x v="23"/>
    <x v="0"/>
    <x v="1"/>
    <x v="0"/>
    <x v="1"/>
    <n v="0"/>
    <n v="0"/>
    <n v="0"/>
    <n v="0"/>
    <n v="4456"/>
    <n v="74905978.679999992"/>
    <n v="0"/>
    <n v="0"/>
    <n v="0"/>
    <n v="0"/>
    <n v="0"/>
    <n v="0"/>
    <n v="74905978.679999992"/>
  </r>
  <r>
    <x v="2"/>
    <x v="1"/>
    <x v="2"/>
    <x v="23"/>
    <x v="0"/>
    <x v="1"/>
    <x v="1"/>
    <x v="0"/>
    <n v="0"/>
    <n v="0"/>
    <n v="0"/>
    <n v="0"/>
    <n v="7"/>
    <n v="72653.62"/>
    <n v="0"/>
    <n v="0"/>
    <n v="0"/>
    <n v="0"/>
    <n v="0"/>
    <n v="0"/>
    <n v="72653.62"/>
  </r>
  <r>
    <x v="2"/>
    <x v="1"/>
    <x v="2"/>
    <x v="23"/>
    <x v="0"/>
    <x v="1"/>
    <x v="1"/>
    <x v="1"/>
    <n v="0"/>
    <n v="0"/>
    <n v="0"/>
    <n v="0"/>
    <n v="12"/>
    <n v="196583.22"/>
    <n v="0"/>
    <n v="0"/>
    <n v="0"/>
    <n v="0"/>
    <n v="0"/>
    <n v="0"/>
    <n v="196583.22"/>
  </r>
  <r>
    <x v="2"/>
    <x v="1"/>
    <x v="2"/>
    <x v="23"/>
    <x v="0"/>
    <x v="1"/>
    <x v="2"/>
    <x v="0"/>
    <n v="0"/>
    <n v="0"/>
    <n v="0"/>
    <n v="0"/>
    <n v="12"/>
    <n v="343189.14"/>
    <n v="0"/>
    <n v="0"/>
    <n v="0"/>
    <n v="0"/>
    <n v="0"/>
    <n v="0"/>
    <n v="343189.14"/>
  </r>
  <r>
    <x v="2"/>
    <x v="1"/>
    <x v="2"/>
    <x v="23"/>
    <x v="0"/>
    <x v="2"/>
    <x v="0"/>
    <x v="0"/>
    <n v="144"/>
    <n v="177.04999999999998"/>
    <n v="53727"/>
    <n v="108109.98"/>
    <n v="13"/>
    <n v="125765.47"/>
    <n v="0"/>
    <n v="0"/>
    <n v="53727"/>
    <n v="108109.98"/>
    <n v="0"/>
    <n v="0"/>
    <n v="125765.47"/>
  </r>
  <r>
    <x v="2"/>
    <x v="1"/>
    <x v="2"/>
    <x v="23"/>
    <x v="0"/>
    <x v="2"/>
    <x v="0"/>
    <x v="1"/>
    <n v="0"/>
    <n v="0"/>
    <n v="0"/>
    <n v="0"/>
    <n v="1"/>
    <n v="15913"/>
    <n v="0"/>
    <n v="0"/>
    <n v="0"/>
    <n v="0"/>
    <n v="0"/>
    <n v="0"/>
    <n v="15913"/>
  </r>
  <r>
    <x v="2"/>
    <x v="1"/>
    <x v="2"/>
    <x v="23"/>
    <x v="0"/>
    <x v="3"/>
    <x v="0"/>
    <x v="0"/>
    <n v="20629"/>
    <n v="19061.629999999997"/>
    <n v="19342622.910000004"/>
    <n v="16274784.370000001"/>
    <n v="871"/>
    <n v="8402184.8100000005"/>
    <n v="0"/>
    <n v="0"/>
    <n v="19342622.910000004"/>
    <n v="16274784.370000001"/>
    <n v="0"/>
    <n v="0"/>
    <n v="8402184.8100000005"/>
  </r>
  <r>
    <x v="2"/>
    <x v="1"/>
    <x v="2"/>
    <x v="23"/>
    <x v="0"/>
    <x v="3"/>
    <x v="0"/>
    <x v="1"/>
    <n v="0"/>
    <n v="0"/>
    <n v="0"/>
    <n v="0"/>
    <n v="14"/>
    <n v="216520.63999999998"/>
    <n v="0"/>
    <n v="0"/>
    <n v="0"/>
    <n v="0"/>
    <n v="0"/>
    <n v="0"/>
    <n v="216520.63999999998"/>
  </r>
  <r>
    <x v="2"/>
    <x v="1"/>
    <x v="2"/>
    <x v="23"/>
    <x v="0"/>
    <x v="3"/>
    <x v="2"/>
    <x v="0"/>
    <n v="0"/>
    <n v="0"/>
    <n v="0"/>
    <n v="0"/>
    <n v="1"/>
    <n v="47484.47"/>
    <n v="0"/>
    <n v="0"/>
    <n v="0"/>
    <n v="0"/>
    <n v="0"/>
    <n v="0"/>
    <n v="47484.47"/>
  </r>
  <r>
    <x v="2"/>
    <x v="1"/>
    <x v="2"/>
    <x v="23"/>
    <x v="1"/>
    <x v="4"/>
    <x v="0"/>
    <x v="0"/>
    <n v="36700"/>
    <n v="36024.660000000011"/>
    <n v="33582320.249999993"/>
    <n v="29599444.780000005"/>
    <n v="1825"/>
    <n v="12807495.310000002"/>
    <n v="0"/>
    <n v="0"/>
    <n v="33582320.249999993"/>
    <n v="29599444.780000005"/>
    <n v="0"/>
    <n v="0"/>
    <n v="12807495.310000002"/>
  </r>
  <r>
    <x v="2"/>
    <x v="1"/>
    <x v="2"/>
    <x v="23"/>
    <x v="1"/>
    <x v="4"/>
    <x v="0"/>
    <x v="1"/>
    <n v="0"/>
    <n v="0"/>
    <n v="0"/>
    <n v="0"/>
    <n v="509"/>
    <n v="8559908.8299999982"/>
    <n v="0"/>
    <n v="0"/>
    <n v="0"/>
    <n v="0"/>
    <n v="0"/>
    <n v="0"/>
    <n v="8559908.8299999982"/>
  </r>
  <r>
    <x v="2"/>
    <x v="1"/>
    <x v="2"/>
    <x v="23"/>
    <x v="1"/>
    <x v="4"/>
    <x v="1"/>
    <x v="0"/>
    <n v="0"/>
    <n v="0"/>
    <n v="0"/>
    <n v="0"/>
    <n v="11"/>
    <n v="161398.46"/>
    <n v="0"/>
    <n v="0"/>
    <n v="0"/>
    <n v="0"/>
    <n v="0"/>
    <n v="0"/>
    <n v="161398.46"/>
  </r>
  <r>
    <x v="2"/>
    <x v="1"/>
    <x v="2"/>
    <x v="23"/>
    <x v="1"/>
    <x v="4"/>
    <x v="1"/>
    <x v="1"/>
    <n v="0"/>
    <n v="0"/>
    <n v="0"/>
    <n v="0"/>
    <n v="9"/>
    <n v="146307.23000000001"/>
    <n v="0"/>
    <n v="0"/>
    <n v="0"/>
    <n v="0"/>
    <n v="0"/>
    <n v="0"/>
    <n v="146307.23000000001"/>
  </r>
  <r>
    <x v="2"/>
    <x v="1"/>
    <x v="2"/>
    <x v="23"/>
    <x v="1"/>
    <x v="4"/>
    <x v="2"/>
    <x v="0"/>
    <n v="0"/>
    <n v="0"/>
    <n v="0"/>
    <n v="0"/>
    <n v="3"/>
    <n v="138537.53"/>
    <n v="0"/>
    <n v="0"/>
    <n v="0"/>
    <n v="0"/>
    <n v="0"/>
    <n v="0"/>
    <n v="138537.53"/>
  </r>
  <r>
    <x v="2"/>
    <x v="1"/>
    <x v="2"/>
    <x v="23"/>
    <x v="1"/>
    <x v="0"/>
    <x v="0"/>
    <x v="0"/>
    <n v="1361"/>
    <n v="1205.2100000000003"/>
    <n v="2390402.2400000007"/>
    <n v="1959550.72"/>
    <n v="81"/>
    <n v="645209.21000000008"/>
    <n v="0"/>
    <n v="0"/>
    <n v="2390402.2400000007"/>
    <n v="1959550.72"/>
    <n v="0"/>
    <n v="0"/>
    <n v="645209.21000000008"/>
  </r>
  <r>
    <x v="2"/>
    <x v="1"/>
    <x v="2"/>
    <x v="23"/>
    <x v="1"/>
    <x v="0"/>
    <x v="0"/>
    <x v="1"/>
    <n v="0"/>
    <n v="0"/>
    <n v="0"/>
    <n v="0"/>
    <n v="15"/>
    <n v="240167"/>
    <n v="0"/>
    <n v="0"/>
    <n v="0"/>
    <n v="0"/>
    <n v="0"/>
    <n v="0"/>
    <n v="240167"/>
  </r>
  <r>
    <x v="2"/>
    <x v="1"/>
    <x v="2"/>
    <x v="23"/>
    <x v="1"/>
    <x v="1"/>
    <x v="0"/>
    <x v="0"/>
    <n v="60895"/>
    <n v="57570.67"/>
    <n v="43358720.159999996"/>
    <n v="40946556.629999995"/>
    <n v="1864"/>
    <n v="16916154.050000001"/>
    <n v="0"/>
    <n v="0"/>
    <n v="43358720.159999996"/>
    <n v="40946556.629999995"/>
    <n v="0"/>
    <n v="0"/>
    <n v="16916154.050000001"/>
  </r>
  <r>
    <x v="2"/>
    <x v="1"/>
    <x v="2"/>
    <x v="23"/>
    <x v="1"/>
    <x v="1"/>
    <x v="0"/>
    <x v="1"/>
    <n v="0"/>
    <n v="0"/>
    <n v="0"/>
    <n v="0"/>
    <n v="472"/>
    <n v="7900366.4800000004"/>
    <n v="0"/>
    <n v="0"/>
    <n v="0"/>
    <n v="0"/>
    <n v="0"/>
    <n v="0"/>
    <n v="7900366.4800000004"/>
  </r>
  <r>
    <x v="2"/>
    <x v="1"/>
    <x v="2"/>
    <x v="23"/>
    <x v="1"/>
    <x v="1"/>
    <x v="1"/>
    <x v="0"/>
    <n v="0"/>
    <n v="0"/>
    <n v="0"/>
    <n v="0"/>
    <n v="4"/>
    <n v="101677.29"/>
    <n v="0"/>
    <n v="0"/>
    <n v="0"/>
    <n v="0"/>
    <n v="0"/>
    <n v="0"/>
    <n v="101677.29"/>
  </r>
  <r>
    <x v="2"/>
    <x v="1"/>
    <x v="2"/>
    <x v="23"/>
    <x v="1"/>
    <x v="1"/>
    <x v="1"/>
    <x v="1"/>
    <n v="0"/>
    <n v="0"/>
    <n v="0"/>
    <n v="0"/>
    <n v="5"/>
    <n v="82760.929999999993"/>
    <n v="0"/>
    <n v="0"/>
    <n v="0"/>
    <n v="0"/>
    <n v="0"/>
    <n v="0"/>
    <n v="82760.929999999993"/>
  </r>
  <r>
    <x v="2"/>
    <x v="1"/>
    <x v="2"/>
    <x v="23"/>
    <x v="1"/>
    <x v="1"/>
    <x v="2"/>
    <x v="0"/>
    <n v="0"/>
    <n v="0"/>
    <n v="0"/>
    <n v="0"/>
    <n v="6"/>
    <n v="99837.97"/>
    <n v="0"/>
    <n v="0"/>
    <n v="0"/>
    <n v="0"/>
    <n v="0"/>
    <n v="0"/>
    <n v="99837.97"/>
  </r>
  <r>
    <x v="2"/>
    <x v="1"/>
    <x v="2"/>
    <x v="23"/>
    <x v="1"/>
    <x v="2"/>
    <x v="0"/>
    <x v="0"/>
    <n v="4"/>
    <n v="35.089999999999996"/>
    <n v="-696.44000000000017"/>
    <n v="9423.82"/>
    <n v="0"/>
    <n v="-7242.5"/>
    <n v="0"/>
    <n v="0"/>
    <n v="-696.44000000000017"/>
    <n v="9423.82"/>
    <n v="0"/>
    <n v="0"/>
    <n v="-7242.5"/>
  </r>
  <r>
    <x v="2"/>
    <x v="1"/>
    <x v="2"/>
    <x v="23"/>
    <x v="1"/>
    <x v="3"/>
    <x v="0"/>
    <x v="0"/>
    <n v="569"/>
    <n v="588.77000000000021"/>
    <n v="622440.81000000006"/>
    <n v="631838.85"/>
    <n v="19"/>
    <n v="243325.40999999997"/>
    <n v="0"/>
    <n v="0"/>
    <n v="622440.81000000006"/>
    <n v="631838.85"/>
    <n v="0"/>
    <n v="0"/>
    <n v="243325.40999999997"/>
  </r>
  <r>
    <x v="2"/>
    <x v="1"/>
    <x v="2"/>
    <x v="23"/>
    <x v="2"/>
    <x v="4"/>
    <x v="0"/>
    <x v="0"/>
    <n v="19953"/>
    <n v="18957.61"/>
    <n v="71163011.74000001"/>
    <n v="63347895.93999999"/>
    <n v="1799"/>
    <n v="42213523.539999999"/>
    <n v="0"/>
    <n v="0"/>
    <n v="71163011.74000001"/>
    <n v="63347895.93999999"/>
    <n v="0"/>
    <n v="0"/>
    <n v="42213523.539999999"/>
  </r>
  <r>
    <x v="2"/>
    <x v="1"/>
    <x v="2"/>
    <x v="23"/>
    <x v="2"/>
    <x v="4"/>
    <x v="0"/>
    <x v="1"/>
    <n v="0"/>
    <n v="0"/>
    <n v="0"/>
    <n v="0"/>
    <n v="142"/>
    <n v="2974000.8499999996"/>
    <n v="0"/>
    <n v="0"/>
    <n v="0"/>
    <n v="0"/>
    <n v="0"/>
    <n v="0"/>
    <n v="2974000.8499999996"/>
  </r>
  <r>
    <x v="2"/>
    <x v="1"/>
    <x v="2"/>
    <x v="23"/>
    <x v="2"/>
    <x v="4"/>
    <x v="1"/>
    <x v="0"/>
    <n v="0"/>
    <n v="0"/>
    <n v="0"/>
    <n v="0"/>
    <n v="12"/>
    <n v="289996.06"/>
    <n v="0"/>
    <n v="0"/>
    <n v="0"/>
    <n v="0"/>
    <n v="0"/>
    <n v="0"/>
    <n v="289996.06"/>
  </r>
  <r>
    <x v="2"/>
    <x v="1"/>
    <x v="2"/>
    <x v="23"/>
    <x v="2"/>
    <x v="4"/>
    <x v="2"/>
    <x v="0"/>
    <n v="0"/>
    <n v="0"/>
    <n v="0"/>
    <n v="0"/>
    <n v="1"/>
    <n v="84361.17"/>
    <n v="0"/>
    <n v="0"/>
    <n v="0"/>
    <n v="0"/>
    <n v="0"/>
    <n v="0"/>
    <n v="84361.17"/>
  </r>
  <r>
    <x v="2"/>
    <x v="1"/>
    <x v="2"/>
    <x v="23"/>
    <x v="2"/>
    <x v="0"/>
    <x v="0"/>
    <x v="0"/>
    <n v="6323"/>
    <n v="5896.2000000000007"/>
    <n v="20675870.529999997"/>
    <n v="18928616.130000003"/>
    <n v="536"/>
    <n v="10163140.130000001"/>
    <n v="0"/>
    <n v="0"/>
    <n v="20675870.529999997"/>
    <n v="18928616.130000003"/>
    <n v="0"/>
    <n v="0"/>
    <n v="10163140.130000001"/>
  </r>
  <r>
    <x v="2"/>
    <x v="1"/>
    <x v="2"/>
    <x v="23"/>
    <x v="2"/>
    <x v="0"/>
    <x v="0"/>
    <x v="1"/>
    <n v="0"/>
    <n v="0"/>
    <n v="0"/>
    <n v="0"/>
    <n v="37"/>
    <n v="745870"/>
    <n v="0"/>
    <n v="0"/>
    <n v="0"/>
    <n v="0"/>
    <n v="0"/>
    <n v="0"/>
    <n v="745870"/>
  </r>
  <r>
    <x v="2"/>
    <x v="1"/>
    <x v="2"/>
    <x v="23"/>
    <x v="2"/>
    <x v="1"/>
    <x v="0"/>
    <x v="0"/>
    <n v="3427"/>
    <n v="2039.1399999999999"/>
    <n v="5605848.3299999991"/>
    <n v="5923267.6900000013"/>
    <n v="134"/>
    <n v="2741929.1500000004"/>
    <n v="0"/>
    <n v="0"/>
    <n v="5605848.3299999991"/>
    <n v="5923267.6900000013"/>
    <n v="0"/>
    <n v="0"/>
    <n v="2741929.1500000004"/>
  </r>
  <r>
    <x v="2"/>
    <x v="1"/>
    <x v="2"/>
    <x v="23"/>
    <x v="2"/>
    <x v="1"/>
    <x v="0"/>
    <x v="1"/>
    <n v="0"/>
    <n v="0"/>
    <n v="0"/>
    <n v="0"/>
    <n v="14"/>
    <n v="233995.53"/>
    <n v="0"/>
    <n v="0"/>
    <n v="0"/>
    <n v="0"/>
    <n v="0"/>
    <n v="0"/>
    <n v="233995.53"/>
  </r>
  <r>
    <x v="2"/>
    <x v="1"/>
    <x v="2"/>
    <x v="23"/>
    <x v="2"/>
    <x v="1"/>
    <x v="1"/>
    <x v="0"/>
    <n v="0"/>
    <n v="0"/>
    <n v="0"/>
    <n v="0"/>
    <n v="2"/>
    <n v="63500"/>
    <n v="0"/>
    <n v="0"/>
    <n v="0"/>
    <n v="0"/>
    <n v="0"/>
    <n v="0"/>
    <n v="63500"/>
  </r>
  <r>
    <x v="2"/>
    <x v="1"/>
    <x v="2"/>
    <x v="23"/>
    <x v="2"/>
    <x v="1"/>
    <x v="2"/>
    <x v="0"/>
    <n v="0"/>
    <n v="0"/>
    <n v="0"/>
    <n v="0"/>
    <n v="1"/>
    <n v="83452"/>
    <n v="0"/>
    <n v="0"/>
    <n v="0"/>
    <n v="0"/>
    <n v="0"/>
    <n v="0"/>
    <n v="83452"/>
  </r>
  <r>
    <x v="2"/>
    <x v="1"/>
    <x v="2"/>
    <x v="23"/>
    <x v="2"/>
    <x v="2"/>
    <x v="0"/>
    <x v="0"/>
    <n v="0"/>
    <n v="4.1899999999999995"/>
    <n v="0"/>
    <n v="10872.029999999999"/>
    <n v="0"/>
    <n v="0"/>
    <n v="0"/>
    <n v="0"/>
    <n v="0"/>
    <n v="10872.029999999999"/>
    <n v="0"/>
    <n v="0"/>
    <n v="0"/>
  </r>
  <r>
    <x v="2"/>
    <x v="1"/>
    <x v="2"/>
    <x v="23"/>
    <x v="2"/>
    <x v="3"/>
    <x v="0"/>
    <x v="0"/>
    <n v="2255"/>
    <n v="3021.9900000000002"/>
    <n v="12271380.640000001"/>
    <n v="12921271.649999999"/>
    <n v="617"/>
    <n v="10607436.879999999"/>
    <n v="0"/>
    <n v="0"/>
    <n v="12271380.640000001"/>
    <n v="12921271.649999999"/>
    <n v="0"/>
    <n v="0"/>
    <n v="10607436.879999999"/>
  </r>
  <r>
    <x v="2"/>
    <x v="1"/>
    <x v="2"/>
    <x v="23"/>
    <x v="2"/>
    <x v="3"/>
    <x v="0"/>
    <x v="1"/>
    <n v="0"/>
    <n v="0"/>
    <n v="0"/>
    <n v="0"/>
    <n v="2"/>
    <n v="31493"/>
    <n v="0"/>
    <n v="0"/>
    <n v="0"/>
    <n v="0"/>
    <n v="0"/>
    <n v="0"/>
    <n v="31493"/>
  </r>
  <r>
    <x v="2"/>
    <x v="1"/>
    <x v="2"/>
    <x v="23"/>
    <x v="3"/>
    <x v="0"/>
    <x v="0"/>
    <x v="0"/>
    <n v="13"/>
    <n v="10.97"/>
    <n v="10028.14"/>
    <n v="6261.0199999999986"/>
    <n v="0"/>
    <n v="0"/>
    <n v="0"/>
    <n v="0"/>
    <n v="10028.14"/>
    <n v="6261.0199999999986"/>
    <n v="0"/>
    <n v="0"/>
    <n v="0"/>
  </r>
  <r>
    <x v="2"/>
    <x v="1"/>
    <x v="2"/>
    <x v="23"/>
    <x v="3"/>
    <x v="1"/>
    <x v="0"/>
    <x v="0"/>
    <n v="9275"/>
    <n v="7699.9999999999991"/>
    <n v="3229670.69"/>
    <n v="2578061.4599999995"/>
    <n v="146"/>
    <n v="567764.15999999992"/>
    <n v="0"/>
    <n v="0"/>
    <n v="3229670.69"/>
    <n v="2578061.4599999995"/>
    <n v="0"/>
    <n v="0"/>
    <n v="567764.15999999992"/>
  </r>
  <r>
    <x v="2"/>
    <x v="1"/>
    <x v="2"/>
    <x v="23"/>
    <x v="3"/>
    <x v="1"/>
    <x v="0"/>
    <x v="1"/>
    <n v="0"/>
    <n v="0"/>
    <n v="0"/>
    <n v="0"/>
    <n v="15"/>
    <n v="237962"/>
    <n v="0"/>
    <n v="0"/>
    <n v="0"/>
    <n v="0"/>
    <n v="0"/>
    <n v="0"/>
    <n v="237962"/>
  </r>
  <r>
    <x v="2"/>
    <x v="1"/>
    <x v="2"/>
    <x v="23"/>
    <x v="3"/>
    <x v="2"/>
    <x v="0"/>
    <x v="0"/>
    <n v="2006"/>
    <n v="1645.9300000000003"/>
    <n v="1031046.2500000001"/>
    <n v="713827.22000000009"/>
    <n v="45"/>
    <n v="143161.84"/>
    <n v="0"/>
    <n v="0"/>
    <n v="1031046.2500000001"/>
    <n v="713827.22000000009"/>
    <n v="0"/>
    <n v="0"/>
    <n v="143161.84"/>
  </r>
  <r>
    <x v="2"/>
    <x v="1"/>
    <x v="2"/>
    <x v="23"/>
    <x v="3"/>
    <x v="2"/>
    <x v="0"/>
    <x v="1"/>
    <n v="0"/>
    <n v="0"/>
    <n v="0"/>
    <n v="0"/>
    <n v="5"/>
    <n v="79056"/>
    <n v="0"/>
    <n v="0"/>
    <n v="0"/>
    <n v="0"/>
    <n v="0"/>
    <n v="0"/>
    <n v="79056"/>
  </r>
  <r>
    <x v="2"/>
    <x v="1"/>
    <x v="2"/>
    <x v="23"/>
    <x v="4"/>
    <x v="0"/>
    <x v="0"/>
    <x v="0"/>
    <n v="6"/>
    <n v="11.569999999999999"/>
    <n v="13089.92"/>
    <n v="33059.54"/>
    <n v="0"/>
    <n v="640439.69999999949"/>
    <n v="0"/>
    <n v="0"/>
    <n v="13089.92"/>
    <n v="33059.54"/>
    <n v="0"/>
    <n v="0"/>
    <n v="640439.69999999949"/>
  </r>
  <r>
    <x v="2"/>
    <x v="1"/>
    <x v="2"/>
    <x v="23"/>
    <x v="4"/>
    <x v="0"/>
    <x v="0"/>
    <x v="1"/>
    <n v="0"/>
    <n v="0"/>
    <n v="0"/>
    <n v="0"/>
    <n v="0"/>
    <n v="573552.06999999995"/>
    <n v="0"/>
    <n v="0"/>
    <n v="0"/>
    <n v="0"/>
    <n v="0"/>
    <n v="0"/>
    <n v="573552.06999999995"/>
  </r>
  <r>
    <x v="2"/>
    <x v="1"/>
    <x v="2"/>
    <x v="23"/>
    <x v="4"/>
    <x v="0"/>
    <x v="1"/>
    <x v="0"/>
    <n v="0"/>
    <n v="0"/>
    <n v="0"/>
    <n v="0"/>
    <n v="0"/>
    <n v="2039.7799999999997"/>
    <n v="0"/>
    <n v="0"/>
    <n v="0"/>
    <n v="0"/>
    <n v="0"/>
    <n v="0"/>
    <n v="2039.7799999999997"/>
  </r>
  <r>
    <x v="2"/>
    <x v="1"/>
    <x v="2"/>
    <x v="23"/>
    <x v="4"/>
    <x v="0"/>
    <x v="2"/>
    <x v="0"/>
    <n v="0"/>
    <n v="0"/>
    <n v="0"/>
    <n v="0"/>
    <n v="0"/>
    <n v="463761.95000000007"/>
    <n v="0"/>
    <n v="0"/>
    <n v="0"/>
    <n v="0"/>
    <n v="0"/>
    <n v="0"/>
    <n v="463761.95000000007"/>
  </r>
  <r>
    <x v="2"/>
    <x v="1"/>
    <x v="2"/>
    <x v="23"/>
    <x v="4"/>
    <x v="1"/>
    <x v="0"/>
    <x v="0"/>
    <n v="1498"/>
    <n v="818.88"/>
    <n v="775099.5"/>
    <n v="401460.59"/>
    <n v="18"/>
    <n v="346339.86000000004"/>
    <n v="0"/>
    <n v="0"/>
    <n v="775099.5"/>
    <n v="401460.59"/>
    <n v="0"/>
    <n v="0"/>
    <n v="346339.86000000004"/>
  </r>
  <r>
    <x v="2"/>
    <x v="1"/>
    <x v="2"/>
    <x v="23"/>
    <x v="4"/>
    <x v="3"/>
    <x v="0"/>
    <x v="0"/>
    <n v="27"/>
    <n v="9.68"/>
    <n v="16804.73"/>
    <n v="6164.6100000000006"/>
    <n v="0"/>
    <n v="880"/>
    <n v="0"/>
    <n v="0"/>
    <n v="16804.73"/>
    <n v="6164.6100000000006"/>
    <n v="0"/>
    <n v="0"/>
    <n v="880"/>
  </r>
  <r>
    <x v="2"/>
    <x v="1"/>
    <x v="2"/>
    <x v="24"/>
    <x v="0"/>
    <x v="0"/>
    <x v="0"/>
    <x v="0"/>
    <n v="8534"/>
    <n v="8371.9499999999989"/>
    <n v="9004163.2499999981"/>
    <n v="8746380.7799999975"/>
    <n v="370"/>
    <n v="7241276.5999999996"/>
    <n v="0"/>
    <n v="0"/>
    <n v="9004163.2499999981"/>
    <n v="8746380.7799999975"/>
    <n v="0"/>
    <n v="0"/>
    <n v="7241276.5999999996"/>
  </r>
  <r>
    <x v="2"/>
    <x v="1"/>
    <x v="2"/>
    <x v="24"/>
    <x v="0"/>
    <x v="0"/>
    <x v="0"/>
    <x v="1"/>
    <n v="0"/>
    <n v="0"/>
    <n v="0"/>
    <n v="0"/>
    <n v="30"/>
    <n v="489328.39"/>
    <n v="0"/>
    <n v="0"/>
    <n v="0"/>
    <n v="0"/>
    <n v="0"/>
    <n v="0"/>
    <n v="489328.39"/>
  </r>
  <r>
    <x v="2"/>
    <x v="1"/>
    <x v="2"/>
    <x v="24"/>
    <x v="0"/>
    <x v="1"/>
    <x v="0"/>
    <x v="0"/>
    <n v="413497"/>
    <n v="390338.86000000004"/>
    <n v="245608481.58000004"/>
    <n v="223523258.16999999"/>
    <n v="12503"/>
    <n v="108226694.87"/>
    <n v="0"/>
    <n v="0"/>
    <n v="245608481.58000004"/>
    <n v="223523258.16999999"/>
    <n v="0"/>
    <n v="0"/>
    <n v="108226694.87"/>
  </r>
  <r>
    <x v="2"/>
    <x v="1"/>
    <x v="2"/>
    <x v="24"/>
    <x v="0"/>
    <x v="1"/>
    <x v="0"/>
    <x v="1"/>
    <n v="0"/>
    <n v="0"/>
    <n v="0"/>
    <n v="0"/>
    <n v="2237"/>
    <n v="37755232.640000008"/>
    <n v="0"/>
    <n v="0"/>
    <n v="0"/>
    <n v="0"/>
    <n v="0"/>
    <n v="0"/>
    <n v="37755232.640000008"/>
  </r>
  <r>
    <x v="2"/>
    <x v="1"/>
    <x v="2"/>
    <x v="24"/>
    <x v="0"/>
    <x v="1"/>
    <x v="1"/>
    <x v="0"/>
    <n v="0"/>
    <n v="0"/>
    <n v="0"/>
    <n v="0"/>
    <n v="3"/>
    <n v="17028.62"/>
    <n v="0"/>
    <n v="0"/>
    <n v="0"/>
    <n v="0"/>
    <n v="0"/>
    <n v="0"/>
    <n v="17028.62"/>
  </r>
  <r>
    <x v="2"/>
    <x v="1"/>
    <x v="2"/>
    <x v="24"/>
    <x v="0"/>
    <x v="1"/>
    <x v="1"/>
    <x v="1"/>
    <n v="0"/>
    <n v="0"/>
    <n v="0"/>
    <n v="0"/>
    <n v="36"/>
    <n v="596715.90999999992"/>
    <n v="0"/>
    <n v="0"/>
    <n v="0"/>
    <n v="0"/>
    <n v="0"/>
    <n v="0"/>
    <n v="596715.90999999992"/>
  </r>
  <r>
    <x v="2"/>
    <x v="1"/>
    <x v="2"/>
    <x v="24"/>
    <x v="0"/>
    <x v="1"/>
    <x v="2"/>
    <x v="0"/>
    <n v="0"/>
    <n v="0"/>
    <n v="0"/>
    <n v="0"/>
    <n v="1"/>
    <n v="4999.62"/>
    <n v="0"/>
    <n v="0"/>
    <n v="0"/>
    <n v="0"/>
    <n v="0"/>
    <n v="0"/>
    <n v="4999.62"/>
  </r>
  <r>
    <x v="2"/>
    <x v="1"/>
    <x v="2"/>
    <x v="24"/>
    <x v="0"/>
    <x v="1"/>
    <x v="3"/>
    <x v="0"/>
    <n v="0"/>
    <n v="0"/>
    <n v="0"/>
    <n v="0"/>
    <n v="0"/>
    <n v="405"/>
    <n v="0"/>
    <n v="0"/>
    <n v="0"/>
    <n v="0"/>
    <n v="0"/>
    <n v="0"/>
    <n v="405"/>
  </r>
  <r>
    <x v="2"/>
    <x v="1"/>
    <x v="2"/>
    <x v="24"/>
    <x v="0"/>
    <x v="2"/>
    <x v="0"/>
    <x v="0"/>
    <n v="78"/>
    <n v="278.36"/>
    <n v="18412.610000000004"/>
    <n v="113270.52"/>
    <n v="9"/>
    <n v="221671.97999999998"/>
    <n v="0"/>
    <n v="0"/>
    <n v="18412.610000000004"/>
    <n v="113270.52"/>
    <n v="0"/>
    <n v="0"/>
    <n v="221671.97999999998"/>
  </r>
  <r>
    <x v="2"/>
    <x v="1"/>
    <x v="2"/>
    <x v="24"/>
    <x v="0"/>
    <x v="2"/>
    <x v="0"/>
    <x v="1"/>
    <n v="0"/>
    <n v="0"/>
    <n v="0"/>
    <n v="0"/>
    <n v="3"/>
    <n v="47485"/>
    <n v="0"/>
    <n v="0"/>
    <n v="0"/>
    <n v="0"/>
    <n v="0"/>
    <n v="0"/>
    <n v="47485"/>
  </r>
  <r>
    <x v="2"/>
    <x v="1"/>
    <x v="2"/>
    <x v="24"/>
    <x v="0"/>
    <x v="3"/>
    <x v="0"/>
    <x v="0"/>
    <n v="50605"/>
    <n v="55673.850000000006"/>
    <n v="84634513.550000012"/>
    <n v="82207926.330000013"/>
    <n v="4899"/>
    <n v="59885560.00999999"/>
    <n v="0"/>
    <n v="0"/>
    <n v="84634513.550000012"/>
    <n v="82207926.330000013"/>
    <n v="0"/>
    <n v="0"/>
    <n v="59885560.00999999"/>
  </r>
  <r>
    <x v="2"/>
    <x v="1"/>
    <x v="2"/>
    <x v="24"/>
    <x v="0"/>
    <x v="3"/>
    <x v="0"/>
    <x v="1"/>
    <n v="0"/>
    <n v="0"/>
    <n v="0"/>
    <n v="0"/>
    <n v="14"/>
    <n v="296472.51"/>
    <n v="0"/>
    <n v="0"/>
    <n v="0"/>
    <n v="0"/>
    <n v="0"/>
    <n v="0"/>
    <n v="296472.51"/>
  </r>
  <r>
    <x v="2"/>
    <x v="1"/>
    <x v="2"/>
    <x v="24"/>
    <x v="1"/>
    <x v="4"/>
    <x v="0"/>
    <x v="0"/>
    <n v="20611"/>
    <n v="21084.070000000003"/>
    <n v="20207998.690000001"/>
    <n v="18846767.079999998"/>
    <n v="1339"/>
    <n v="11272192.709999999"/>
    <n v="0"/>
    <n v="0"/>
    <n v="20207998.690000001"/>
    <n v="18846767.079999998"/>
    <n v="0"/>
    <n v="0"/>
    <n v="11272192.709999999"/>
  </r>
  <r>
    <x v="2"/>
    <x v="1"/>
    <x v="2"/>
    <x v="24"/>
    <x v="1"/>
    <x v="4"/>
    <x v="0"/>
    <x v="1"/>
    <n v="0"/>
    <n v="0"/>
    <n v="0"/>
    <n v="0"/>
    <n v="315"/>
    <n v="5574608.0700000003"/>
    <n v="0"/>
    <n v="0"/>
    <n v="0"/>
    <n v="0"/>
    <n v="0"/>
    <n v="0"/>
    <n v="5574608.0700000003"/>
  </r>
  <r>
    <x v="2"/>
    <x v="1"/>
    <x v="2"/>
    <x v="24"/>
    <x v="1"/>
    <x v="4"/>
    <x v="1"/>
    <x v="0"/>
    <n v="0"/>
    <n v="0"/>
    <n v="0"/>
    <n v="0"/>
    <n v="4"/>
    <n v="55579.98000000001"/>
    <n v="0"/>
    <n v="0"/>
    <n v="0"/>
    <n v="0"/>
    <n v="0"/>
    <n v="0"/>
    <n v="55579.98000000001"/>
  </r>
  <r>
    <x v="2"/>
    <x v="1"/>
    <x v="2"/>
    <x v="24"/>
    <x v="1"/>
    <x v="4"/>
    <x v="1"/>
    <x v="1"/>
    <n v="0"/>
    <n v="0"/>
    <n v="0"/>
    <n v="0"/>
    <n v="8"/>
    <n v="134603.25"/>
    <n v="0"/>
    <n v="0"/>
    <n v="0"/>
    <n v="0"/>
    <n v="0"/>
    <n v="0"/>
    <n v="134603.25"/>
  </r>
  <r>
    <x v="2"/>
    <x v="1"/>
    <x v="2"/>
    <x v="24"/>
    <x v="1"/>
    <x v="4"/>
    <x v="2"/>
    <x v="0"/>
    <n v="0"/>
    <n v="0"/>
    <n v="0"/>
    <n v="0"/>
    <n v="5"/>
    <n v="69961.87"/>
    <n v="0"/>
    <n v="0"/>
    <n v="0"/>
    <n v="0"/>
    <n v="0"/>
    <n v="0"/>
    <n v="69961.87"/>
  </r>
  <r>
    <x v="2"/>
    <x v="1"/>
    <x v="2"/>
    <x v="24"/>
    <x v="1"/>
    <x v="0"/>
    <x v="0"/>
    <x v="0"/>
    <n v="1062"/>
    <n v="1110.5899999999999"/>
    <n v="1476777.88"/>
    <n v="1366245.42"/>
    <n v="108"/>
    <n v="1057735.1800000002"/>
    <n v="0"/>
    <n v="0"/>
    <n v="1476777.88"/>
    <n v="1366245.42"/>
    <n v="0"/>
    <n v="0"/>
    <n v="1057735.1800000002"/>
  </r>
  <r>
    <x v="2"/>
    <x v="1"/>
    <x v="2"/>
    <x v="24"/>
    <x v="1"/>
    <x v="0"/>
    <x v="0"/>
    <x v="1"/>
    <n v="0"/>
    <n v="0"/>
    <n v="0"/>
    <n v="0"/>
    <n v="7"/>
    <n v="165167.85"/>
    <n v="0"/>
    <n v="0"/>
    <n v="0"/>
    <n v="0"/>
    <n v="0"/>
    <n v="0"/>
    <n v="165167.85"/>
  </r>
  <r>
    <x v="2"/>
    <x v="1"/>
    <x v="2"/>
    <x v="24"/>
    <x v="1"/>
    <x v="0"/>
    <x v="1"/>
    <x v="1"/>
    <n v="0"/>
    <n v="0"/>
    <n v="0"/>
    <n v="0"/>
    <n v="5"/>
    <n v="82107.350000000006"/>
    <n v="0"/>
    <n v="0"/>
    <n v="0"/>
    <n v="0"/>
    <n v="0"/>
    <n v="0"/>
    <n v="82107.350000000006"/>
  </r>
  <r>
    <x v="2"/>
    <x v="1"/>
    <x v="2"/>
    <x v="24"/>
    <x v="1"/>
    <x v="1"/>
    <x v="0"/>
    <x v="0"/>
    <n v="30741"/>
    <n v="30018.079999999998"/>
    <n v="24434137.440000001"/>
    <n v="24510967.88000001"/>
    <n v="1236"/>
    <n v="13728353.25"/>
    <n v="0"/>
    <n v="0"/>
    <n v="24434137.440000001"/>
    <n v="24510967.88000001"/>
    <n v="0"/>
    <n v="0"/>
    <n v="13728353.25"/>
  </r>
  <r>
    <x v="2"/>
    <x v="1"/>
    <x v="2"/>
    <x v="24"/>
    <x v="1"/>
    <x v="1"/>
    <x v="0"/>
    <x v="1"/>
    <n v="0"/>
    <n v="0"/>
    <n v="0"/>
    <n v="0"/>
    <n v="246"/>
    <n v="4141579.06"/>
    <n v="0"/>
    <n v="0"/>
    <n v="0"/>
    <n v="0"/>
    <n v="0"/>
    <n v="0"/>
    <n v="4141579.06"/>
  </r>
  <r>
    <x v="2"/>
    <x v="1"/>
    <x v="2"/>
    <x v="24"/>
    <x v="1"/>
    <x v="1"/>
    <x v="1"/>
    <x v="0"/>
    <n v="0"/>
    <n v="0"/>
    <n v="0"/>
    <n v="0"/>
    <n v="1"/>
    <n v="12034"/>
    <n v="0"/>
    <n v="0"/>
    <n v="0"/>
    <n v="0"/>
    <n v="0"/>
    <n v="0"/>
    <n v="12034"/>
  </r>
  <r>
    <x v="2"/>
    <x v="1"/>
    <x v="2"/>
    <x v="24"/>
    <x v="1"/>
    <x v="1"/>
    <x v="1"/>
    <x v="1"/>
    <n v="0"/>
    <n v="0"/>
    <n v="0"/>
    <n v="0"/>
    <n v="2"/>
    <n v="42769.43"/>
    <n v="0"/>
    <n v="0"/>
    <n v="0"/>
    <n v="0"/>
    <n v="0"/>
    <n v="0"/>
    <n v="42769.43"/>
  </r>
  <r>
    <x v="2"/>
    <x v="1"/>
    <x v="2"/>
    <x v="24"/>
    <x v="1"/>
    <x v="2"/>
    <x v="0"/>
    <x v="0"/>
    <n v="7"/>
    <n v="701.26"/>
    <n v="-20445.7"/>
    <n v="270785.88999999996"/>
    <n v="35"/>
    <n v="441783.51"/>
    <n v="0"/>
    <n v="0"/>
    <n v="-20445.7"/>
    <n v="270785.88999999996"/>
    <n v="0"/>
    <n v="0"/>
    <n v="441783.51"/>
  </r>
  <r>
    <x v="2"/>
    <x v="1"/>
    <x v="2"/>
    <x v="24"/>
    <x v="1"/>
    <x v="3"/>
    <x v="0"/>
    <x v="0"/>
    <n v="243"/>
    <n v="509.45"/>
    <n v="553628.44000000006"/>
    <n v="802411.93000000017"/>
    <n v="52"/>
    <n v="659992.07999999996"/>
    <n v="0"/>
    <n v="0"/>
    <n v="553628.44000000006"/>
    <n v="802411.93000000017"/>
    <n v="0"/>
    <n v="0"/>
    <n v="659992.07999999996"/>
  </r>
  <r>
    <x v="2"/>
    <x v="1"/>
    <x v="2"/>
    <x v="24"/>
    <x v="1"/>
    <x v="3"/>
    <x v="0"/>
    <x v="1"/>
    <n v="0"/>
    <n v="0"/>
    <n v="0"/>
    <n v="0"/>
    <n v="0"/>
    <n v="2"/>
    <n v="0"/>
    <n v="0"/>
    <n v="0"/>
    <n v="0"/>
    <n v="0"/>
    <n v="0"/>
    <n v="2"/>
  </r>
  <r>
    <x v="2"/>
    <x v="1"/>
    <x v="2"/>
    <x v="24"/>
    <x v="2"/>
    <x v="4"/>
    <x v="0"/>
    <x v="0"/>
    <n v="8532"/>
    <n v="6664.01"/>
    <n v="17603523.43"/>
    <n v="14997153.899999999"/>
    <n v="593"/>
    <n v="10258079.050000001"/>
    <n v="0"/>
    <n v="0"/>
    <n v="17603523.43"/>
    <n v="14997153.899999999"/>
    <n v="0"/>
    <n v="0"/>
    <n v="10258079.050000001"/>
  </r>
  <r>
    <x v="2"/>
    <x v="1"/>
    <x v="2"/>
    <x v="24"/>
    <x v="2"/>
    <x v="4"/>
    <x v="0"/>
    <x v="1"/>
    <n v="0"/>
    <n v="0"/>
    <n v="0"/>
    <n v="0"/>
    <n v="65"/>
    <n v="1410986.3"/>
    <n v="0"/>
    <n v="0"/>
    <n v="0"/>
    <n v="0"/>
    <n v="0"/>
    <n v="0"/>
    <n v="1410986.3"/>
  </r>
  <r>
    <x v="2"/>
    <x v="1"/>
    <x v="2"/>
    <x v="24"/>
    <x v="2"/>
    <x v="4"/>
    <x v="1"/>
    <x v="0"/>
    <n v="0"/>
    <n v="0"/>
    <n v="0"/>
    <n v="0"/>
    <n v="4"/>
    <n v="89699.85"/>
    <n v="0"/>
    <n v="0"/>
    <n v="0"/>
    <n v="0"/>
    <n v="0"/>
    <n v="0"/>
    <n v="89699.85"/>
  </r>
  <r>
    <x v="2"/>
    <x v="1"/>
    <x v="2"/>
    <x v="24"/>
    <x v="2"/>
    <x v="4"/>
    <x v="1"/>
    <x v="1"/>
    <n v="0"/>
    <n v="0"/>
    <n v="0"/>
    <n v="0"/>
    <n v="3"/>
    <n v="41225.949999999997"/>
    <n v="0"/>
    <n v="0"/>
    <n v="0"/>
    <n v="0"/>
    <n v="0"/>
    <n v="0"/>
    <n v="41225.949999999997"/>
  </r>
  <r>
    <x v="2"/>
    <x v="1"/>
    <x v="2"/>
    <x v="24"/>
    <x v="2"/>
    <x v="4"/>
    <x v="2"/>
    <x v="0"/>
    <n v="0"/>
    <n v="0"/>
    <n v="0"/>
    <n v="0"/>
    <n v="2"/>
    <n v="31869.65"/>
    <n v="0"/>
    <n v="0"/>
    <n v="0"/>
    <n v="0"/>
    <n v="0"/>
    <n v="0"/>
    <n v="31869.65"/>
  </r>
  <r>
    <x v="2"/>
    <x v="1"/>
    <x v="2"/>
    <x v="24"/>
    <x v="2"/>
    <x v="0"/>
    <x v="0"/>
    <x v="0"/>
    <n v="1586"/>
    <n v="1343.01"/>
    <n v="5299262.1599999992"/>
    <n v="4630609.51"/>
    <n v="110"/>
    <n v="1896113.83"/>
    <n v="0"/>
    <n v="0"/>
    <n v="5299262.1599999992"/>
    <n v="4630609.51"/>
    <n v="0"/>
    <n v="0"/>
    <n v="1896113.83"/>
  </r>
  <r>
    <x v="2"/>
    <x v="1"/>
    <x v="2"/>
    <x v="24"/>
    <x v="2"/>
    <x v="0"/>
    <x v="0"/>
    <x v="1"/>
    <n v="0"/>
    <n v="0"/>
    <n v="0"/>
    <n v="0"/>
    <n v="6"/>
    <n v="116276.6"/>
    <n v="0"/>
    <n v="0"/>
    <n v="0"/>
    <n v="0"/>
    <n v="0"/>
    <n v="0"/>
    <n v="116276.6"/>
  </r>
  <r>
    <x v="2"/>
    <x v="1"/>
    <x v="2"/>
    <x v="24"/>
    <x v="2"/>
    <x v="0"/>
    <x v="1"/>
    <x v="1"/>
    <n v="0"/>
    <n v="0"/>
    <n v="0"/>
    <n v="0"/>
    <n v="2"/>
    <n v="33014.94"/>
    <n v="0"/>
    <n v="0"/>
    <n v="0"/>
    <n v="0"/>
    <n v="0"/>
    <n v="0"/>
    <n v="33014.94"/>
  </r>
  <r>
    <x v="2"/>
    <x v="1"/>
    <x v="2"/>
    <x v="24"/>
    <x v="2"/>
    <x v="1"/>
    <x v="0"/>
    <x v="0"/>
    <n v="1394"/>
    <n v="768.74999999999989"/>
    <n v="1221098.82"/>
    <n v="1141269.67"/>
    <n v="41"/>
    <n v="498658.93000000005"/>
    <n v="0"/>
    <n v="0"/>
    <n v="1221098.82"/>
    <n v="1141269.67"/>
    <n v="0"/>
    <n v="0"/>
    <n v="498658.93000000005"/>
  </r>
  <r>
    <x v="2"/>
    <x v="1"/>
    <x v="2"/>
    <x v="24"/>
    <x v="2"/>
    <x v="1"/>
    <x v="0"/>
    <x v="1"/>
    <n v="0"/>
    <n v="0"/>
    <n v="0"/>
    <n v="0"/>
    <n v="1"/>
    <n v="15658"/>
    <n v="0"/>
    <n v="0"/>
    <n v="0"/>
    <n v="0"/>
    <n v="0"/>
    <n v="0"/>
    <n v="15658"/>
  </r>
  <r>
    <x v="2"/>
    <x v="1"/>
    <x v="2"/>
    <x v="24"/>
    <x v="2"/>
    <x v="2"/>
    <x v="0"/>
    <x v="0"/>
    <n v="0"/>
    <n v="90.350000000000009"/>
    <n v="-9598.2300000000014"/>
    <n v="217764.18000000002"/>
    <n v="4"/>
    <n v="159610.07"/>
    <n v="0"/>
    <n v="0"/>
    <n v="-9598.2300000000014"/>
    <n v="217764.18000000002"/>
    <n v="0"/>
    <n v="0"/>
    <n v="159610.07"/>
  </r>
  <r>
    <x v="2"/>
    <x v="1"/>
    <x v="2"/>
    <x v="24"/>
    <x v="2"/>
    <x v="3"/>
    <x v="0"/>
    <x v="0"/>
    <n v="6047"/>
    <n v="4449.16"/>
    <n v="12561185.790000001"/>
    <n v="10148372.089999998"/>
    <n v="837"/>
    <n v="10339844.85"/>
    <n v="0"/>
    <n v="0"/>
    <n v="12561185.790000001"/>
    <n v="10148372.089999998"/>
    <n v="0"/>
    <n v="0"/>
    <n v="10339844.85"/>
  </r>
  <r>
    <x v="2"/>
    <x v="1"/>
    <x v="2"/>
    <x v="24"/>
    <x v="2"/>
    <x v="3"/>
    <x v="0"/>
    <x v="1"/>
    <n v="0"/>
    <n v="0"/>
    <n v="0"/>
    <n v="0"/>
    <n v="0"/>
    <n v="10875.62"/>
    <n v="0"/>
    <n v="0"/>
    <n v="0"/>
    <n v="0"/>
    <n v="0"/>
    <n v="0"/>
    <n v="10875.62"/>
  </r>
  <r>
    <x v="2"/>
    <x v="1"/>
    <x v="2"/>
    <x v="24"/>
    <x v="2"/>
    <x v="3"/>
    <x v="1"/>
    <x v="0"/>
    <n v="0"/>
    <n v="0"/>
    <n v="0"/>
    <n v="0"/>
    <n v="1"/>
    <n v="80000"/>
    <n v="0"/>
    <n v="0"/>
    <n v="0"/>
    <n v="0"/>
    <n v="0"/>
    <n v="0"/>
    <n v="80000"/>
  </r>
  <r>
    <x v="2"/>
    <x v="1"/>
    <x v="2"/>
    <x v="24"/>
    <x v="3"/>
    <x v="0"/>
    <x v="0"/>
    <x v="0"/>
    <n v="556"/>
    <n v="499.28"/>
    <n v="207264.96999999994"/>
    <n v="169049.3"/>
    <n v="18"/>
    <n v="103322.66"/>
    <n v="0"/>
    <n v="0"/>
    <n v="207264.96999999994"/>
    <n v="169049.3"/>
    <n v="0"/>
    <n v="0"/>
    <n v="103322.66"/>
  </r>
  <r>
    <x v="2"/>
    <x v="1"/>
    <x v="2"/>
    <x v="24"/>
    <x v="3"/>
    <x v="1"/>
    <x v="0"/>
    <x v="0"/>
    <n v="10312"/>
    <n v="8603.1399999999976"/>
    <n v="3082929.95"/>
    <n v="2807359.2399999998"/>
    <n v="114"/>
    <n v="870760.25"/>
    <n v="0"/>
    <n v="0"/>
    <n v="3082929.95"/>
    <n v="2807359.2399999998"/>
    <n v="0"/>
    <n v="0"/>
    <n v="870760.25"/>
  </r>
  <r>
    <x v="2"/>
    <x v="1"/>
    <x v="2"/>
    <x v="24"/>
    <x v="3"/>
    <x v="1"/>
    <x v="0"/>
    <x v="1"/>
    <n v="0"/>
    <n v="0"/>
    <n v="0"/>
    <n v="0"/>
    <n v="7"/>
    <n v="131867"/>
    <n v="0"/>
    <n v="0"/>
    <n v="0"/>
    <n v="0"/>
    <n v="0"/>
    <n v="0"/>
    <n v="131867"/>
  </r>
  <r>
    <x v="2"/>
    <x v="1"/>
    <x v="2"/>
    <x v="24"/>
    <x v="3"/>
    <x v="2"/>
    <x v="0"/>
    <x v="0"/>
    <n v="3395"/>
    <n v="3008.42"/>
    <n v="1348890.52"/>
    <n v="1189791.1499999999"/>
    <n v="64"/>
    <n v="432633.18"/>
    <n v="0"/>
    <n v="0"/>
    <n v="1348890.52"/>
    <n v="1189791.1499999999"/>
    <n v="0"/>
    <n v="0"/>
    <n v="432633.18"/>
  </r>
  <r>
    <x v="2"/>
    <x v="1"/>
    <x v="2"/>
    <x v="24"/>
    <x v="3"/>
    <x v="2"/>
    <x v="0"/>
    <x v="1"/>
    <n v="0"/>
    <n v="0"/>
    <n v="0"/>
    <n v="0"/>
    <n v="8"/>
    <n v="126739"/>
    <n v="0"/>
    <n v="0"/>
    <n v="0"/>
    <n v="0"/>
    <n v="0"/>
    <n v="0"/>
    <n v="126739"/>
  </r>
  <r>
    <x v="2"/>
    <x v="1"/>
    <x v="2"/>
    <x v="24"/>
    <x v="3"/>
    <x v="2"/>
    <x v="1"/>
    <x v="0"/>
    <n v="0"/>
    <n v="0"/>
    <n v="0"/>
    <n v="0"/>
    <n v="1"/>
    <n v="712"/>
    <n v="0"/>
    <n v="0"/>
    <n v="0"/>
    <n v="0"/>
    <n v="0"/>
    <n v="0"/>
    <n v="712"/>
  </r>
  <r>
    <x v="2"/>
    <x v="1"/>
    <x v="2"/>
    <x v="24"/>
    <x v="3"/>
    <x v="3"/>
    <x v="0"/>
    <x v="0"/>
    <n v="1998"/>
    <n v="1049.07"/>
    <n v="1348052.27"/>
    <n v="881699.63"/>
    <n v="50"/>
    <n v="392738.17"/>
    <n v="0"/>
    <n v="0"/>
    <n v="1348052.27"/>
    <n v="881699.63"/>
    <n v="0"/>
    <n v="0"/>
    <n v="392738.17"/>
  </r>
  <r>
    <x v="2"/>
    <x v="1"/>
    <x v="2"/>
    <x v="24"/>
    <x v="4"/>
    <x v="0"/>
    <x v="0"/>
    <x v="0"/>
    <n v="0"/>
    <n v="0"/>
    <n v="0"/>
    <n v="0"/>
    <n v="1"/>
    <n v="16389871.730000002"/>
    <n v="0"/>
    <n v="0"/>
    <n v="0"/>
    <n v="0"/>
    <n v="0"/>
    <n v="0"/>
    <n v="16389871.730000002"/>
  </r>
  <r>
    <x v="2"/>
    <x v="1"/>
    <x v="2"/>
    <x v="24"/>
    <x v="4"/>
    <x v="0"/>
    <x v="0"/>
    <x v="1"/>
    <n v="0"/>
    <n v="0"/>
    <n v="0"/>
    <n v="0"/>
    <n v="0"/>
    <n v="182987.43"/>
    <n v="0"/>
    <n v="0"/>
    <n v="0"/>
    <n v="0"/>
    <n v="0"/>
    <n v="0"/>
    <n v="182987.43"/>
  </r>
  <r>
    <x v="2"/>
    <x v="1"/>
    <x v="2"/>
    <x v="24"/>
    <x v="4"/>
    <x v="0"/>
    <x v="1"/>
    <x v="0"/>
    <n v="0"/>
    <n v="0"/>
    <n v="0"/>
    <n v="0"/>
    <n v="0"/>
    <n v="2000"/>
    <n v="0"/>
    <n v="0"/>
    <n v="0"/>
    <n v="0"/>
    <n v="0"/>
    <n v="0"/>
    <n v="2000"/>
  </r>
  <r>
    <x v="2"/>
    <x v="1"/>
    <x v="2"/>
    <x v="24"/>
    <x v="4"/>
    <x v="1"/>
    <x v="0"/>
    <x v="0"/>
    <n v="36"/>
    <n v="10.09"/>
    <n v="37475.61"/>
    <n v="18749.8"/>
    <n v="2"/>
    <n v="25638"/>
    <n v="0"/>
    <n v="0"/>
    <n v="37475.61"/>
    <n v="18749.8"/>
    <n v="0"/>
    <n v="0"/>
    <n v="25638"/>
  </r>
  <r>
    <x v="2"/>
    <x v="1"/>
    <x v="2"/>
    <x v="25"/>
    <x v="0"/>
    <x v="4"/>
    <x v="0"/>
    <x v="0"/>
    <n v="1"/>
    <n v="0.99"/>
    <n v="1499.21"/>
    <n v="522.26"/>
    <n v="0"/>
    <n v="0"/>
    <n v="0"/>
    <n v="0"/>
    <n v="1499.21"/>
    <n v="522.26"/>
    <n v="0"/>
    <n v="0"/>
    <n v="0"/>
  </r>
  <r>
    <x v="2"/>
    <x v="1"/>
    <x v="2"/>
    <x v="25"/>
    <x v="0"/>
    <x v="0"/>
    <x v="0"/>
    <x v="0"/>
    <n v="5917"/>
    <n v="6660.329999999999"/>
    <n v="1167964.6300000006"/>
    <n v="5763465.4600000028"/>
    <n v="329"/>
    <n v="3022454.2300000004"/>
    <n v="0"/>
    <n v="0"/>
    <n v="1167964.6300000006"/>
    <n v="5763465.4600000028"/>
    <n v="0"/>
    <n v="0"/>
    <n v="3022454.2300000004"/>
  </r>
  <r>
    <x v="2"/>
    <x v="1"/>
    <x v="2"/>
    <x v="25"/>
    <x v="0"/>
    <x v="0"/>
    <x v="0"/>
    <x v="1"/>
    <n v="0"/>
    <n v="0"/>
    <n v="0"/>
    <n v="0"/>
    <n v="22"/>
    <n v="457247.39"/>
    <n v="0"/>
    <n v="0"/>
    <n v="0"/>
    <n v="0"/>
    <n v="0"/>
    <n v="0"/>
    <n v="457247.39"/>
  </r>
  <r>
    <x v="2"/>
    <x v="1"/>
    <x v="2"/>
    <x v="25"/>
    <x v="0"/>
    <x v="1"/>
    <x v="0"/>
    <x v="0"/>
    <n v="532723"/>
    <n v="497629.32999999996"/>
    <n v="267151029.53"/>
    <n v="232485903.51999998"/>
    <n v="11499"/>
    <n v="86466156.149999991"/>
    <n v="0"/>
    <n v="0"/>
    <n v="267151029.53"/>
    <n v="232485903.51999998"/>
    <n v="0"/>
    <n v="0"/>
    <n v="86466156.149999991"/>
  </r>
  <r>
    <x v="2"/>
    <x v="1"/>
    <x v="2"/>
    <x v="25"/>
    <x v="0"/>
    <x v="1"/>
    <x v="0"/>
    <x v="1"/>
    <n v="0"/>
    <n v="0"/>
    <n v="0"/>
    <n v="0"/>
    <n v="2273"/>
    <n v="39323718.019999996"/>
    <n v="0"/>
    <n v="0"/>
    <n v="0"/>
    <n v="0"/>
    <n v="0"/>
    <n v="0"/>
    <n v="39323718.019999996"/>
  </r>
  <r>
    <x v="2"/>
    <x v="1"/>
    <x v="2"/>
    <x v="25"/>
    <x v="0"/>
    <x v="1"/>
    <x v="1"/>
    <x v="0"/>
    <n v="0"/>
    <n v="0"/>
    <n v="0"/>
    <n v="0"/>
    <n v="2"/>
    <n v="17578.34"/>
    <n v="0"/>
    <n v="0"/>
    <n v="0"/>
    <n v="0"/>
    <n v="0"/>
    <n v="0"/>
    <n v="17578.34"/>
  </r>
  <r>
    <x v="2"/>
    <x v="1"/>
    <x v="2"/>
    <x v="25"/>
    <x v="0"/>
    <x v="1"/>
    <x v="1"/>
    <x v="1"/>
    <n v="0"/>
    <n v="0"/>
    <n v="0"/>
    <n v="0"/>
    <n v="10"/>
    <n v="169148.65"/>
    <n v="0"/>
    <n v="0"/>
    <n v="0"/>
    <n v="0"/>
    <n v="0"/>
    <n v="0"/>
    <n v="169148.65"/>
  </r>
  <r>
    <x v="2"/>
    <x v="1"/>
    <x v="2"/>
    <x v="25"/>
    <x v="0"/>
    <x v="1"/>
    <x v="2"/>
    <x v="0"/>
    <n v="0"/>
    <n v="0"/>
    <n v="0"/>
    <n v="0"/>
    <n v="1"/>
    <n v="18235"/>
    <n v="0"/>
    <n v="0"/>
    <n v="0"/>
    <n v="0"/>
    <n v="0"/>
    <n v="0"/>
    <n v="18235"/>
  </r>
  <r>
    <x v="2"/>
    <x v="1"/>
    <x v="2"/>
    <x v="25"/>
    <x v="0"/>
    <x v="2"/>
    <x v="0"/>
    <x v="0"/>
    <n v="78"/>
    <n v="62.419999999999995"/>
    <n v="28868.11"/>
    <n v="35517.54"/>
    <n v="6"/>
    <n v="39725.339999999997"/>
    <n v="0"/>
    <n v="0"/>
    <n v="28868.11"/>
    <n v="35517.54"/>
    <n v="0"/>
    <n v="0"/>
    <n v="39725.339999999997"/>
  </r>
  <r>
    <x v="2"/>
    <x v="1"/>
    <x v="2"/>
    <x v="25"/>
    <x v="0"/>
    <x v="3"/>
    <x v="0"/>
    <x v="0"/>
    <n v="20197"/>
    <n v="20723.079999999998"/>
    <n v="21443509.070000004"/>
    <n v="21403620.350000001"/>
    <n v="1203"/>
    <n v="13987141.4"/>
    <n v="0"/>
    <n v="0"/>
    <n v="21443509.070000004"/>
    <n v="21403620.350000001"/>
    <n v="0"/>
    <n v="0"/>
    <n v="13987141.4"/>
  </r>
  <r>
    <x v="2"/>
    <x v="1"/>
    <x v="2"/>
    <x v="25"/>
    <x v="0"/>
    <x v="3"/>
    <x v="0"/>
    <x v="1"/>
    <n v="0"/>
    <n v="0"/>
    <n v="0"/>
    <n v="0"/>
    <n v="4"/>
    <n v="109066.8"/>
    <n v="0"/>
    <n v="0"/>
    <n v="0"/>
    <n v="0"/>
    <n v="0"/>
    <n v="0"/>
    <n v="109066.8"/>
  </r>
  <r>
    <x v="2"/>
    <x v="1"/>
    <x v="2"/>
    <x v="25"/>
    <x v="0"/>
    <x v="3"/>
    <x v="2"/>
    <x v="0"/>
    <n v="0"/>
    <n v="0"/>
    <n v="0"/>
    <n v="0"/>
    <n v="1"/>
    <n v="30600"/>
    <n v="0"/>
    <n v="0"/>
    <n v="0"/>
    <n v="0"/>
    <n v="0"/>
    <n v="0"/>
    <n v="30600"/>
  </r>
  <r>
    <x v="2"/>
    <x v="1"/>
    <x v="2"/>
    <x v="25"/>
    <x v="1"/>
    <x v="4"/>
    <x v="0"/>
    <x v="0"/>
    <n v="28465"/>
    <n v="28040.500000000004"/>
    <n v="19984310.749999996"/>
    <n v="18857634.299999997"/>
    <n v="1052"/>
    <n v="8082850.0100000016"/>
    <n v="0"/>
    <n v="0"/>
    <n v="19984310.749999996"/>
    <n v="18857634.299999997"/>
    <n v="0"/>
    <n v="0"/>
    <n v="8082850.0100000016"/>
  </r>
  <r>
    <x v="2"/>
    <x v="1"/>
    <x v="2"/>
    <x v="25"/>
    <x v="1"/>
    <x v="4"/>
    <x v="0"/>
    <x v="1"/>
    <n v="0"/>
    <n v="0"/>
    <n v="0"/>
    <n v="0"/>
    <n v="226"/>
    <n v="3920455.3800000004"/>
    <n v="0"/>
    <n v="0"/>
    <n v="0"/>
    <n v="0"/>
    <n v="0"/>
    <n v="0"/>
    <n v="3920455.3800000004"/>
  </r>
  <r>
    <x v="2"/>
    <x v="1"/>
    <x v="2"/>
    <x v="25"/>
    <x v="1"/>
    <x v="4"/>
    <x v="1"/>
    <x v="0"/>
    <n v="0"/>
    <n v="0"/>
    <n v="0"/>
    <n v="0"/>
    <n v="11"/>
    <n v="247931.36"/>
    <n v="0"/>
    <n v="0"/>
    <n v="0"/>
    <n v="0"/>
    <n v="0"/>
    <n v="0"/>
    <n v="247931.36"/>
  </r>
  <r>
    <x v="2"/>
    <x v="1"/>
    <x v="2"/>
    <x v="25"/>
    <x v="1"/>
    <x v="4"/>
    <x v="1"/>
    <x v="1"/>
    <n v="0"/>
    <n v="0"/>
    <n v="0"/>
    <n v="0"/>
    <n v="3"/>
    <n v="49261.41"/>
    <n v="0"/>
    <n v="0"/>
    <n v="0"/>
    <n v="0"/>
    <n v="0"/>
    <n v="0"/>
    <n v="49261.41"/>
  </r>
  <r>
    <x v="2"/>
    <x v="1"/>
    <x v="2"/>
    <x v="25"/>
    <x v="1"/>
    <x v="4"/>
    <x v="2"/>
    <x v="0"/>
    <n v="0"/>
    <n v="0"/>
    <n v="0"/>
    <n v="0"/>
    <n v="6"/>
    <n v="140456.03"/>
    <n v="0"/>
    <n v="0"/>
    <n v="0"/>
    <n v="0"/>
    <n v="0"/>
    <n v="0"/>
    <n v="140456.03"/>
  </r>
  <r>
    <x v="2"/>
    <x v="1"/>
    <x v="2"/>
    <x v="25"/>
    <x v="1"/>
    <x v="0"/>
    <x v="0"/>
    <x v="0"/>
    <n v="1202"/>
    <n v="1121.3599999999999"/>
    <n v="1334870.7199999997"/>
    <n v="1547831.4300000002"/>
    <n v="53"/>
    <n v="834617.91"/>
    <n v="0"/>
    <n v="0"/>
    <n v="1334870.7199999997"/>
    <n v="1547831.4300000002"/>
    <n v="0"/>
    <n v="0"/>
    <n v="834617.91"/>
  </r>
  <r>
    <x v="2"/>
    <x v="1"/>
    <x v="2"/>
    <x v="25"/>
    <x v="1"/>
    <x v="0"/>
    <x v="0"/>
    <x v="1"/>
    <n v="0"/>
    <n v="0"/>
    <n v="0"/>
    <n v="0"/>
    <n v="5"/>
    <n v="95152"/>
    <n v="0"/>
    <n v="0"/>
    <n v="0"/>
    <n v="0"/>
    <n v="0"/>
    <n v="0"/>
    <n v="95152"/>
  </r>
  <r>
    <x v="2"/>
    <x v="1"/>
    <x v="2"/>
    <x v="25"/>
    <x v="1"/>
    <x v="1"/>
    <x v="0"/>
    <x v="0"/>
    <n v="63171"/>
    <n v="60796.709999999992"/>
    <n v="40909475.200000003"/>
    <n v="35832927.189999998"/>
    <n v="1321"/>
    <n v="13351024.220000001"/>
    <n v="0"/>
    <n v="0"/>
    <n v="40909475.200000003"/>
    <n v="35832927.189999998"/>
    <n v="0"/>
    <n v="0"/>
    <n v="13351024.220000001"/>
  </r>
  <r>
    <x v="2"/>
    <x v="1"/>
    <x v="2"/>
    <x v="25"/>
    <x v="1"/>
    <x v="1"/>
    <x v="0"/>
    <x v="1"/>
    <n v="0"/>
    <n v="0"/>
    <n v="0"/>
    <n v="0"/>
    <n v="351"/>
    <n v="6172097.8900000006"/>
    <n v="0"/>
    <n v="0"/>
    <n v="0"/>
    <n v="0"/>
    <n v="0"/>
    <n v="0"/>
    <n v="6172097.8900000006"/>
  </r>
  <r>
    <x v="2"/>
    <x v="1"/>
    <x v="2"/>
    <x v="25"/>
    <x v="1"/>
    <x v="1"/>
    <x v="1"/>
    <x v="0"/>
    <n v="0"/>
    <n v="0"/>
    <n v="0"/>
    <n v="0"/>
    <n v="1"/>
    <n v="11107.6"/>
    <n v="0"/>
    <n v="0"/>
    <n v="0"/>
    <n v="0"/>
    <n v="0"/>
    <n v="0"/>
    <n v="11107.6"/>
  </r>
  <r>
    <x v="2"/>
    <x v="1"/>
    <x v="2"/>
    <x v="25"/>
    <x v="1"/>
    <x v="1"/>
    <x v="1"/>
    <x v="1"/>
    <n v="0"/>
    <n v="0"/>
    <n v="0"/>
    <n v="0"/>
    <n v="2"/>
    <n v="32764.94"/>
    <n v="0"/>
    <n v="0"/>
    <n v="0"/>
    <n v="0"/>
    <n v="0"/>
    <n v="0"/>
    <n v="32764.94"/>
  </r>
  <r>
    <x v="2"/>
    <x v="1"/>
    <x v="2"/>
    <x v="25"/>
    <x v="1"/>
    <x v="1"/>
    <x v="2"/>
    <x v="0"/>
    <n v="0"/>
    <n v="0"/>
    <n v="0"/>
    <n v="0"/>
    <n v="1"/>
    <n v="21425.759999999998"/>
    <n v="0"/>
    <n v="0"/>
    <n v="0"/>
    <n v="0"/>
    <n v="0"/>
    <n v="0"/>
    <n v="21425.759999999998"/>
  </r>
  <r>
    <x v="2"/>
    <x v="1"/>
    <x v="2"/>
    <x v="25"/>
    <x v="1"/>
    <x v="2"/>
    <x v="0"/>
    <x v="0"/>
    <n v="4"/>
    <n v="31.560000000000006"/>
    <n v="2781.15"/>
    <n v="11680.529999999999"/>
    <n v="1"/>
    <n v="6389"/>
    <n v="0"/>
    <n v="0"/>
    <n v="2781.15"/>
    <n v="11680.529999999999"/>
    <n v="0"/>
    <n v="0"/>
    <n v="6389"/>
  </r>
  <r>
    <x v="2"/>
    <x v="1"/>
    <x v="2"/>
    <x v="25"/>
    <x v="1"/>
    <x v="3"/>
    <x v="0"/>
    <x v="0"/>
    <n v="679"/>
    <n v="763.56"/>
    <n v="859316.78000000014"/>
    <n v="794162.61"/>
    <n v="10"/>
    <n v="153567.85999999999"/>
    <n v="0"/>
    <n v="0"/>
    <n v="859316.78000000014"/>
    <n v="794162.61"/>
    <n v="0"/>
    <n v="0"/>
    <n v="153567.85999999999"/>
  </r>
  <r>
    <x v="2"/>
    <x v="1"/>
    <x v="2"/>
    <x v="25"/>
    <x v="2"/>
    <x v="4"/>
    <x v="0"/>
    <x v="0"/>
    <n v="13818"/>
    <n v="12586.02"/>
    <n v="45792736.490000002"/>
    <n v="41627294.949999996"/>
    <n v="986"/>
    <n v="32304593.009999998"/>
    <n v="0"/>
    <n v="0"/>
    <n v="45792736.490000002"/>
    <n v="41627294.949999996"/>
    <n v="0"/>
    <n v="0"/>
    <n v="32304593.009999998"/>
  </r>
  <r>
    <x v="2"/>
    <x v="1"/>
    <x v="2"/>
    <x v="25"/>
    <x v="2"/>
    <x v="4"/>
    <x v="0"/>
    <x v="1"/>
    <n v="0"/>
    <n v="0"/>
    <n v="0"/>
    <n v="0"/>
    <n v="36"/>
    <n v="668401.62"/>
    <n v="0"/>
    <n v="0"/>
    <n v="0"/>
    <n v="0"/>
    <n v="0"/>
    <n v="0"/>
    <n v="668401.62"/>
  </r>
  <r>
    <x v="2"/>
    <x v="1"/>
    <x v="2"/>
    <x v="25"/>
    <x v="2"/>
    <x v="4"/>
    <x v="1"/>
    <x v="0"/>
    <n v="0"/>
    <n v="0"/>
    <n v="0"/>
    <n v="0"/>
    <n v="6"/>
    <n v="273401.48"/>
    <n v="0"/>
    <n v="0"/>
    <n v="0"/>
    <n v="0"/>
    <n v="0"/>
    <n v="0"/>
    <n v="273401.48"/>
  </r>
  <r>
    <x v="2"/>
    <x v="1"/>
    <x v="2"/>
    <x v="25"/>
    <x v="2"/>
    <x v="4"/>
    <x v="2"/>
    <x v="0"/>
    <n v="0"/>
    <n v="0"/>
    <n v="0"/>
    <n v="0"/>
    <n v="1"/>
    <n v="-32623.41"/>
    <n v="0"/>
    <n v="0"/>
    <n v="0"/>
    <n v="0"/>
    <n v="0"/>
    <n v="0"/>
    <n v="-32623.41"/>
  </r>
  <r>
    <x v="2"/>
    <x v="1"/>
    <x v="2"/>
    <x v="25"/>
    <x v="2"/>
    <x v="0"/>
    <x v="0"/>
    <x v="0"/>
    <n v="2939"/>
    <n v="2948.9800000000005"/>
    <n v="7911277.1400000006"/>
    <n v="7329855.0200000005"/>
    <n v="163"/>
    <n v="3503057.48"/>
    <n v="0"/>
    <n v="0"/>
    <n v="7911277.1400000006"/>
    <n v="7329855.0200000005"/>
    <n v="0"/>
    <n v="0"/>
    <n v="3503057.48"/>
  </r>
  <r>
    <x v="2"/>
    <x v="1"/>
    <x v="2"/>
    <x v="25"/>
    <x v="2"/>
    <x v="0"/>
    <x v="0"/>
    <x v="1"/>
    <n v="0"/>
    <n v="0"/>
    <n v="0"/>
    <n v="0"/>
    <n v="13"/>
    <n v="224252.87"/>
    <n v="0"/>
    <n v="0"/>
    <n v="0"/>
    <n v="0"/>
    <n v="0"/>
    <n v="0"/>
    <n v="224252.87"/>
  </r>
  <r>
    <x v="2"/>
    <x v="1"/>
    <x v="2"/>
    <x v="25"/>
    <x v="2"/>
    <x v="1"/>
    <x v="0"/>
    <x v="0"/>
    <n v="2956"/>
    <n v="2826"/>
    <n v="6516180.9199999999"/>
    <n v="6157833.2700000014"/>
    <n v="104"/>
    <n v="2826813.3800000004"/>
    <n v="0"/>
    <n v="0"/>
    <n v="6516180.9199999999"/>
    <n v="6157833.2700000014"/>
    <n v="0"/>
    <n v="0"/>
    <n v="2826813.3800000004"/>
  </r>
  <r>
    <x v="2"/>
    <x v="1"/>
    <x v="2"/>
    <x v="25"/>
    <x v="2"/>
    <x v="1"/>
    <x v="0"/>
    <x v="1"/>
    <n v="0"/>
    <n v="0"/>
    <n v="0"/>
    <n v="0"/>
    <n v="20"/>
    <n v="353471.17"/>
    <n v="0"/>
    <n v="0"/>
    <n v="0"/>
    <n v="0"/>
    <n v="0"/>
    <n v="0"/>
    <n v="353471.17"/>
  </r>
  <r>
    <x v="2"/>
    <x v="1"/>
    <x v="2"/>
    <x v="25"/>
    <x v="2"/>
    <x v="1"/>
    <x v="1"/>
    <x v="0"/>
    <n v="0"/>
    <n v="0"/>
    <n v="0"/>
    <n v="0"/>
    <n v="1"/>
    <n v="5722.02"/>
    <n v="0"/>
    <n v="0"/>
    <n v="0"/>
    <n v="0"/>
    <n v="0"/>
    <n v="0"/>
    <n v="5722.02"/>
  </r>
  <r>
    <x v="2"/>
    <x v="1"/>
    <x v="2"/>
    <x v="25"/>
    <x v="2"/>
    <x v="1"/>
    <x v="2"/>
    <x v="0"/>
    <n v="0"/>
    <n v="0"/>
    <n v="0"/>
    <n v="0"/>
    <n v="1"/>
    <n v="231958"/>
    <n v="0"/>
    <n v="0"/>
    <n v="0"/>
    <n v="0"/>
    <n v="0"/>
    <n v="0"/>
    <n v="231958"/>
  </r>
  <r>
    <x v="2"/>
    <x v="1"/>
    <x v="2"/>
    <x v="25"/>
    <x v="2"/>
    <x v="3"/>
    <x v="0"/>
    <x v="0"/>
    <n v="1349"/>
    <n v="1176.3999999999999"/>
    <n v="4967247.1999999993"/>
    <n v="3704196.0400000005"/>
    <n v="67"/>
    <n v="946711.5199999999"/>
    <n v="0"/>
    <n v="0"/>
    <n v="4967247.1999999993"/>
    <n v="3704196.0400000005"/>
    <n v="0"/>
    <n v="0"/>
    <n v="946711.5199999999"/>
  </r>
  <r>
    <x v="2"/>
    <x v="1"/>
    <x v="2"/>
    <x v="25"/>
    <x v="3"/>
    <x v="0"/>
    <x v="0"/>
    <x v="0"/>
    <n v="27"/>
    <n v="12.42"/>
    <n v="17779.75"/>
    <n v="8325.19"/>
    <n v="0"/>
    <n v="0"/>
    <n v="0"/>
    <n v="0"/>
    <n v="17779.75"/>
    <n v="8325.19"/>
    <n v="0"/>
    <n v="0"/>
    <n v="0"/>
  </r>
  <r>
    <x v="2"/>
    <x v="1"/>
    <x v="2"/>
    <x v="25"/>
    <x v="3"/>
    <x v="1"/>
    <x v="0"/>
    <x v="0"/>
    <n v="12557"/>
    <n v="10130.120000000001"/>
    <n v="2924167.2600000002"/>
    <n v="2289554.7600000002"/>
    <n v="42"/>
    <n v="297792.20999999996"/>
    <n v="0"/>
    <n v="0"/>
    <n v="2924167.2600000002"/>
    <n v="2289554.7600000002"/>
    <n v="0"/>
    <n v="0"/>
    <n v="297792.20999999996"/>
  </r>
  <r>
    <x v="2"/>
    <x v="1"/>
    <x v="2"/>
    <x v="25"/>
    <x v="3"/>
    <x v="1"/>
    <x v="0"/>
    <x v="1"/>
    <n v="0"/>
    <n v="0"/>
    <n v="0"/>
    <n v="0"/>
    <n v="6"/>
    <n v="128927.67999999999"/>
    <n v="0"/>
    <n v="0"/>
    <n v="0"/>
    <n v="0"/>
    <n v="0"/>
    <n v="0"/>
    <n v="128927.67999999999"/>
  </r>
  <r>
    <x v="2"/>
    <x v="1"/>
    <x v="2"/>
    <x v="25"/>
    <x v="3"/>
    <x v="1"/>
    <x v="1"/>
    <x v="0"/>
    <n v="0"/>
    <n v="0"/>
    <n v="0"/>
    <n v="0"/>
    <n v="1"/>
    <n v="4897.5"/>
    <n v="0"/>
    <n v="0"/>
    <n v="0"/>
    <n v="0"/>
    <n v="0"/>
    <n v="0"/>
    <n v="4897.5"/>
  </r>
  <r>
    <x v="2"/>
    <x v="1"/>
    <x v="2"/>
    <x v="25"/>
    <x v="3"/>
    <x v="2"/>
    <x v="0"/>
    <x v="0"/>
    <n v="1176"/>
    <n v="1296.96"/>
    <n v="465344.48"/>
    <n v="535420.29"/>
    <n v="15"/>
    <n v="58171.9"/>
    <n v="0"/>
    <n v="0"/>
    <n v="465344.48"/>
    <n v="535420.29"/>
    <n v="0"/>
    <n v="0"/>
    <n v="58171.9"/>
  </r>
  <r>
    <x v="2"/>
    <x v="1"/>
    <x v="2"/>
    <x v="25"/>
    <x v="3"/>
    <x v="2"/>
    <x v="0"/>
    <x v="1"/>
    <n v="0"/>
    <n v="0"/>
    <n v="0"/>
    <n v="0"/>
    <n v="3"/>
    <n v="47334"/>
    <n v="0"/>
    <n v="0"/>
    <n v="0"/>
    <n v="0"/>
    <n v="0"/>
    <n v="0"/>
    <n v="47334"/>
  </r>
  <r>
    <x v="2"/>
    <x v="1"/>
    <x v="2"/>
    <x v="25"/>
    <x v="4"/>
    <x v="0"/>
    <x v="0"/>
    <x v="0"/>
    <n v="0"/>
    <n v="0"/>
    <n v="0"/>
    <n v="0"/>
    <n v="0"/>
    <n v="-81722.199999999953"/>
    <n v="0"/>
    <n v="0"/>
    <n v="0"/>
    <n v="0"/>
    <n v="0"/>
    <n v="0"/>
    <n v="-81722.199999999953"/>
  </r>
  <r>
    <x v="2"/>
    <x v="1"/>
    <x v="2"/>
    <x v="25"/>
    <x v="4"/>
    <x v="0"/>
    <x v="0"/>
    <x v="1"/>
    <n v="0"/>
    <n v="0"/>
    <n v="0"/>
    <n v="0"/>
    <n v="0"/>
    <n v="142600.87000000002"/>
    <n v="0"/>
    <n v="0"/>
    <n v="0"/>
    <n v="0"/>
    <n v="0"/>
    <n v="0"/>
    <n v="142600.87000000002"/>
  </r>
  <r>
    <x v="2"/>
    <x v="1"/>
    <x v="2"/>
    <x v="25"/>
    <x v="4"/>
    <x v="0"/>
    <x v="1"/>
    <x v="0"/>
    <n v="0"/>
    <n v="0"/>
    <n v="0"/>
    <n v="0"/>
    <n v="0"/>
    <n v="-8518.49"/>
    <n v="0"/>
    <n v="0"/>
    <n v="0"/>
    <n v="0"/>
    <n v="0"/>
    <n v="0"/>
    <n v="-8518.49"/>
  </r>
  <r>
    <x v="2"/>
    <x v="1"/>
    <x v="2"/>
    <x v="25"/>
    <x v="4"/>
    <x v="0"/>
    <x v="2"/>
    <x v="0"/>
    <n v="0"/>
    <n v="0"/>
    <n v="0"/>
    <n v="0"/>
    <n v="0"/>
    <n v="9452.31"/>
    <n v="0"/>
    <n v="0"/>
    <n v="0"/>
    <n v="0"/>
    <n v="0"/>
    <n v="0"/>
    <n v="9452.31"/>
  </r>
  <r>
    <x v="2"/>
    <x v="1"/>
    <x v="2"/>
    <x v="25"/>
    <x v="4"/>
    <x v="1"/>
    <x v="0"/>
    <x v="0"/>
    <n v="711"/>
    <n v="504.86"/>
    <n v="497458.74"/>
    <n v="414545.67000000004"/>
    <n v="13"/>
    <n v="181591.38"/>
    <n v="0"/>
    <n v="0"/>
    <n v="497458.74"/>
    <n v="414545.67000000004"/>
    <n v="0"/>
    <n v="0"/>
    <n v="181591.38"/>
  </r>
  <r>
    <x v="2"/>
    <x v="1"/>
    <x v="2"/>
    <x v="25"/>
    <x v="4"/>
    <x v="3"/>
    <x v="0"/>
    <x v="0"/>
    <n v="690"/>
    <n v="570.68999999999994"/>
    <n v="558514.67999999993"/>
    <n v="470913.83999999991"/>
    <n v="0"/>
    <n v="0"/>
    <n v="0"/>
    <n v="0"/>
    <n v="558514.67999999993"/>
    <n v="470913.83999999991"/>
    <n v="0"/>
    <n v="0"/>
    <n v="0"/>
  </r>
  <r>
    <x v="2"/>
    <x v="1"/>
    <x v="2"/>
    <x v="26"/>
    <x v="0"/>
    <x v="4"/>
    <x v="0"/>
    <x v="0"/>
    <n v="60"/>
    <n v="63.54"/>
    <n v="11800.15"/>
    <n v="13037.17"/>
    <n v="0"/>
    <n v="0"/>
    <n v="0"/>
    <n v="0"/>
    <n v="11800.15"/>
    <n v="13037.17"/>
    <n v="0"/>
    <n v="0"/>
    <n v="0"/>
  </r>
  <r>
    <x v="2"/>
    <x v="1"/>
    <x v="2"/>
    <x v="26"/>
    <x v="0"/>
    <x v="0"/>
    <x v="0"/>
    <x v="0"/>
    <n v="3695"/>
    <n v="4510.2400000000025"/>
    <n v="1469881.52"/>
    <n v="4549644.7599999979"/>
    <n v="308"/>
    <n v="5250030.57"/>
    <n v="0"/>
    <n v="0"/>
    <n v="1469881.52"/>
    <n v="4549644.7599999979"/>
    <n v="0"/>
    <n v="0"/>
    <n v="5250030.57"/>
  </r>
  <r>
    <x v="2"/>
    <x v="1"/>
    <x v="2"/>
    <x v="26"/>
    <x v="0"/>
    <x v="0"/>
    <x v="0"/>
    <x v="1"/>
    <n v="0"/>
    <n v="0"/>
    <n v="0"/>
    <n v="0"/>
    <n v="14"/>
    <n v="248194.23"/>
    <n v="0"/>
    <n v="0"/>
    <n v="0"/>
    <n v="0"/>
    <n v="0"/>
    <n v="0"/>
    <n v="248194.23"/>
  </r>
  <r>
    <x v="2"/>
    <x v="1"/>
    <x v="2"/>
    <x v="26"/>
    <x v="0"/>
    <x v="1"/>
    <x v="0"/>
    <x v="0"/>
    <n v="705495"/>
    <n v="656169.13000000012"/>
    <n v="450797188.06000006"/>
    <n v="391836998.02000004"/>
    <n v="24605"/>
    <n v="244574026.63999996"/>
    <n v="0"/>
    <n v="0"/>
    <n v="450797188.06000006"/>
    <n v="391836998.02000004"/>
    <n v="0"/>
    <n v="0"/>
    <n v="244574026.63999996"/>
  </r>
  <r>
    <x v="2"/>
    <x v="1"/>
    <x v="2"/>
    <x v="26"/>
    <x v="0"/>
    <x v="1"/>
    <x v="0"/>
    <x v="1"/>
    <n v="0"/>
    <n v="0"/>
    <n v="0"/>
    <n v="0"/>
    <n v="4121"/>
    <n v="70878222.950000003"/>
    <n v="0"/>
    <n v="0"/>
    <n v="0"/>
    <n v="0"/>
    <n v="0"/>
    <n v="0"/>
    <n v="70878222.950000003"/>
  </r>
  <r>
    <x v="2"/>
    <x v="1"/>
    <x v="2"/>
    <x v="26"/>
    <x v="0"/>
    <x v="1"/>
    <x v="1"/>
    <x v="0"/>
    <n v="0"/>
    <n v="0"/>
    <n v="0"/>
    <n v="0"/>
    <n v="1"/>
    <n v="10653.399999999994"/>
    <n v="0"/>
    <n v="0"/>
    <n v="0"/>
    <n v="0"/>
    <n v="0"/>
    <n v="0"/>
    <n v="10653.399999999994"/>
  </r>
  <r>
    <x v="2"/>
    <x v="1"/>
    <x v="2"/>
    <x v="26"/>
    <x v="0"/>
    <x v="1"/>
    <x v="1"/>
    <x v="1"/>
    <n v="0"/>
    <n v="0"/>
    <n v="0"/>
    <n v="0"/>
    <n v="163"/>
    <n v="2764868.82"/>
    <n v="0"/>
    <n v="0"/>
    <n v="0"/>
    <n v="0"/>
    <n v="0"/>
    <n v="0"/>
    <n v="2764868.82"/>
  </r>
  <r>
    <x v="2"/>
    <x v="1"/>
    <x v="2"/>
    <x v="26"/>
    <x v="0"/>
    <x v="1"/>
    <x v="2"/>
    <x v="0"/>
    <n v="0"/>
    <n v="0"/>
    <n v="0"/>
    <n v="0"/>
    <n v="4"/>
    <n v="90318.97"/>
    <n v="0"/>
    <n v="0"/>
    <n v="0"/>
    <n v="0"/>
    <n v="0"/>
    <n v="0"/>
    <n v="90318.97"/>
  </r>
  <r>
    <x v="2"/>
    <x v="1"/>
    <x v="2"/>
    <x v="26"/>
    <x v="0"/>
    <x v="1"/>
    <x v="2"/>
    <x v="1"/>
    <n v="0"/>
    <n v="0"/>
    <n v="0"/>
    <n v="0"/>
    <n v="1"/>
    <n v="70787.48"/>
    <n v="0"/>
    <n v="0"/>
    <n v="0"/>
    <n v="0"/>
    <n v="0"/>
    <n v="0"/>
    <n v="70787.48"/>
  </r>
  <r>
    <x v="2"/>
    <x v="1"/>
    <x v="2"/>
    <x v="26"/>
    <x v="0"/>
    <x v="2"/>
    <x v="0"/>
    <x v="0"/>
    <n v="132"/>
    <n v="170.05"/>
    <n v="-32709.35"/>
    <n v="114924.73000000001"/>
    <n v="10"/>
    <n v="42003.76"/>
    <n v="0"/>
    <n v="0"/>
    <n v="-32709.35"/>
    <n v="114924.73000000001"/>
    <n v="0"/>
    <n v="0"/>
    <n v="42003.76"/>
  </r>
  <r>
    <x v="2"/>
    <x v="1"/>
    <x v="2"/>
    <x v="26"/>
    <x v="0"/>
    <x v="2"/>
    <x v="0"/>
    <x v="1"/>
    <n v="0"/>
    <n v="0"/>
    <n v="0"/>
    <n v="0"/>
    <n v="2"/>
    <n v="32330.86"/>
    <n v="0"/>
    <n v="0"/>
    <n v="0"/>
    <n v="0"/>
    <n v="0"/>
    <n v="0"/>
    <n v="32330.86"/>
  </r>
  <r>
    <x v="2"/>
    <x v="1"/>
    <x v="2"/>
    <x v="26"/>
    <x v="0"/>
    <x v="2"/>
    <x v="1"/>
    <x v="1"/>
    <n v="0"/>
    <n v="0"/>
    <n v="0"/>
    <n v="0"/>
    <n v="2"/>
    <n v="32514.94"/>
    <n v="0"/>
    <n v="0"/>
    <n v="0"/>
    <n v="0"/>
    <n v="0"/>
    <n v="0"/>
    <n v="32514.94"/>
  </r>
  <r>
    <x v="2"/>
    <x v="1"/>
    <x v="2"/>
    <x v="26"/>
    <x v="0"/>
    <x v="3"/>
    <x v="0"/>
    <x v="0"/>
    <n v="13785"/>
    <n v="20093.149999999998"/>
    <n v="12716857.1"/>
    <n v="14105938.459999999"/>
    <n v="749"/>
    <n v="12121718.469999999"/>
    <n v="0"/>
    <n v="0"/>
    <n v="12716857.1"/>
    <n v="14105938.459999999"/>
    <n v="0"/>
    <n v="0"/>
    <n v="12121718.469999999"/>
  </r>
  <r>
    <x v="2"/>
    <x v="1"/>
    <x v="2"/>
    <x v="26"/>
    <x v="0"/>
    <x v="3"/>
    <x v="0"/>
    <x v="1"/>
    <n v="0"/>
    <n v="0"/>
    <n v="0"/>
    <n v="0"/>
    <n v="50"/>
    <n v="888670.71999999997"/>
    <n v="0"/>
    <n v="0"/>
    <n v="0"/>
    <n v="0"/>
    <n v="0"/>
    <n v="0"/>
    <n v="888670.71999999997"/>
  </r>
  <r>
    <x v="2"/>
    <x v="1"/>
    <x v="2"/>
    <x v="26"/>
    <x v="0"/>
    <x v="3"/>
    <x v="1"/>
    <x v="1"/>
    <n v="0"/>
    <n v="0"/>
    <n v="0"/>
    <n v="0"/>
    <n v="47"/>
    <n v="780527.04"/>
    <n v="0"/>
    <n v="0"/>
    <n v="0"/>
    <n v="0"/>
    <n v="0"/>
    <n v="0"/>
    <n v="780527.04"/>
  </r>
  <r>
    <x v="2"/>
    <x v="1"/>
    <x v="2"/>
    <x v="26"/>
    <x v="1"/>
    <x v="4"/>
    <x v="0"/>
    <x v="0"/>
    <n v="37465"/>
    <n v="40938.730000000003"/>
    <n v="35668721.640000008"/>
    <n v="34705528.600000009"/>
    <n v="2134"/>
    <n v="20780361.079999998"/>
    <n v="0"/>
    <n v="0"/>
    <n v="35668721.640000008"/>
    <n v="34705528.600000009"/>
    <n v="0"/>
    <n v="0"/>
    <n v="20780361.079999998"/>
  </r>
  <r>
    <x v="2"/>
    <x v="1"/>
    <x v="2"/>
    <x v="26"/>
    <x v="1"/>
    <x v="4"/>
    <x v="0"/>
    <x v="1"/>
    <n v="0"/>
    <n v="0"/>
    <n v="0"/>
    <n v="0"/>
    <n v="396"/>
    <n v="7090699.1999999993"/>
    <n v="0"/>
    <n v="0"/>
    <n v="0"/>
    <n v="0"/>
    <n v="0"/>
    <n v="0"/>
    <n v="7090699.1999999993"/>
  </r>
  <r>
    <x v="2"/>
    <x v="1"/>
    <x v="2"/>
    <x v="26"/>
    <x v="1"/>
    <x v="4"/>
    <x v="1"/>
    <x v="0"/>
    <n v="0"/>
    <n v="0"/>
    <n v="0"/>
    <n v="0"/>
    <n v="5"/>
    <n v="194031.16999999998"/>
    <n v="0"/>
    <n v="0"/>
    <n v="0"/>
    <n v="0"/>
    <n v="0"/>
    <n v="0"/>
    <n v="194031.16999999998"/>
  </r>
  <r>
    <x v="2"/>
    <x v="1"/>
    <x v="2"/>
    <x v="26"/>
    <x v="1"/>
    <x v="4"/>
    <x v="1"/>
    <x v="1"/>
    <n v="0"/>
    <n v="0"/>
    <n v="0"/>
    <n v="0"/>
    <n v="63"/>
    <n v="1053981.23"/>
    <n v="0"/>
    <n v="0"/>
    <n v="0"/>
    <n v="0"/>
    <n v="0"/>
    <n v="0"/>
    <n v="1053981.23"/>
  </r>
  <r>
    <x v="2"/>
    <x v="1"/>
    <x v="2"/>
    <x v="26"/>
    <x v="1"/>
    <x v="4"/>
    <x v="2"/>
    <x v="0"/>
    <n v="0"/>
    <n v="0"/>
    <n v="0"/>
    <n v="0"/>
    <n v="1"/>
    <n v="145132.04"/>
    <n v="0"/>
    <n v="0"/>
    <n v="0"/>
    <n v="0"/>
    <n v="0"/>
    <n v="0"/>
    <n v="145132.04"/>
  </r>
  <r>
    <x v="2"/>
    <x v="1"/>
    <x v="2"/>
    <x v="26"/>
    <x v="1"/>
    <x v="0"/>
    <x v="0"/>
    <x v="0"/>
    <n v="1186"/>
    <n v="1287.9599999999996"/>
    <n v="1220157.8500000001"/>
    <n v="1123062.8600000001"/>
    <n v="82"/>
    <n v="952454.87999999989"/>
    <n v="0"/>
    <n v="0"/>
    <n v="1220157.8500000001"/>
    <n v="1123062.8600000001"/>
    <n v="0"/>
    <n v="0"/>
    <n v="952454.87999999989"/>
  </r>
  <r>
    <x v="2"/>
    <x v="1"/>
    <x v="2"/>
    <x v="26"/>
    <x v="1"/>
    <x v="0"/>
    <x v="0"/>
    <x v="1"/>
    <n v="0"/>
    <n v="0"/>
    <n v="0"/>
    <n v="0"/>
    <n v="2"/>
    <n v="29366.61"/>
    <n v="0"/>
    <n v="0"/>
    <n v="0"/>
    <n v="0"/>
    <n v="0"/>
    <n v="0"/>
    <n v="29366.61"/>
  </r>
  <r>
    <x v="2"/>
    <x v="1"/>
    <x v="2"/>
    <x v="26"/>
    <x v="1"/>
    <x v="1"/>
    <x v="0"/>
    <x v="0"/>
    <n v="81338"/>
    <n v="87460.830000000016"/>
    <n v="62056552.940000005"/>
    <n v="63589349.410000011"/>
    <n v="3381"/>
    <n v="41155716.519999996"/>
    <n v="0"/>
    <n v="0"/>
    <n v="62056552.940000005"/>
    <n v="63589349.410000011"/>
    <n v="0"/>
    <n v="0"/>
    <n v="41155716.519999996"/>
  </r>
  <r>
    <x v="2"/>
    <x v="1"/>
    <x v="2"/>
    <x v="26"/>
    <x v="1"/>
    <x v="1"/>
    <x v="0"/>
    <x v="1"/>
    <n v="0"/>
    <n v="0"/>
    <n v="0"/>
    <n v="0"/>
    <n v="729"/>
    <n v="12121233.399999997"/>
    <n v="0"/>
    <n v="0"/>
    <n v="0"/>
    <n v="0"/>
    <n v="0"/>
    <n v="0"/>
    <n v="12121233.399999997"/>
  </r>
  <r>
    <x v="2"/>
    <x v="1"/>
    <x v="2"/>
    <x v="26"/>
    <x v="1"/>
    <x v="1"/>
    <x v="1"/>
    <x v="0"/>
    <n v="0"/>
    <n v="0"/>
    <n v="0"/>
    <n v="0"/>
    <n v="1"/>
    <n v="138911.20000000001"/>
    <n v="0"/>
    <n v="0"/>
    <n v="0"/>
    <n v="0"/>
    <n v="0"/>
    <n v="0"/>
    <n v="138911.20000000001"/>
  </r>
  <r>
    <x v="2"/>
    <x v="1"/>
    <x v="2"/>
    <x v="26"/>
    <x v="1"/>
    <x v="1"/>
    <x v="1"/>
    <x v="1"/>
    <n v="0"/>
    <n v="0"/>
    <n v="0"/>
    <n v="0"/>
    <n v="40"/>
    <n v="659616.75"/>
    <n v="0"/>
    <n v="0"/>
    <n v="0"/>
    <n v="0"/>
    <n v="0"/>
    <n v="0"/>
    <n v="659616.75"/>
  </r>
  <r>
    <x v="2"/>
    <x v="1"/>
    <x v="2"/>
    <x v="26"/>
    <x v="1"/>
    <x v="1"/>
    <x v="2"/>
    <x v="0"/>
    <n v="0"/>
    <n v="0"/>
    <n v="0"/>
    <n v="0"/>
    <n v="14"/>
    <n v="1012472.5"/>
    <n v="0"/>
    <n v="0"/>
    <n v="0"/>
    <n v="0"/>
    <n v="0"/>
    <n v="0"/>
    <n v="1012472.5"/>
  </r>
  <r>
    <x v="2"/>
    <x v="1"/>
    <x v="2"/>
    <x v="26"/>
    <x v="1"/>
    <x v="2"/>
    <x v="0"/>
    <x v="0"/>
    <n v="6"/>
    <n v="6.8500000000000005"/>
    <n v="6062.88"/>
    <n v="6435.2300000000014"/>
    <n v="0"/>
    <n v="7713.6"/>
    <n v="0"/>
    <n v="0"/>
    <n v="6062.88"/>
    <n v="6435.2300000000014"/>
    <n v="0"/>
    <n v="0"/>
    <n v="7713.6"/>
  </r>
  <r>
    <x v="2"/>
    <x v="1"/>
    <x v="2"/>
    <x v="26"/>
    <x v="1"/>
    <x v="3"/>
    <x v="0"/>
    <x v="0"/>
    <n v="1619"/>
    <n v="2162.5"/>
    <n v="2199147.81"/>
    <n v="2412604.4099999997"/>
    <n v="121"/>
    <n v="2665975.58"/>
    <n v="0"/>
    <n v="0"/>
    <n v="2199147.81"/>
    <n v="2412604.4099999997"/>
    <n v="0"/>
    <n v="0"/>
    <n v="2665975.58"/>
  </r>
  <r>
    <x v="2"/>
    <x v="1"/>
    <x v="2"/>
    <x v="26"/>
    <x v="1"/>
    <x v="3"/>
    <x v="1"/>
    <x v="1"/>
    <n v="0"/>
    <n v="0"/>
    <n v="0"/>
    <n v="0"/>
    <n v="3"/>
    <n v="49312.41"/>
    <n v="0"/>
    <n v="0"/>
    <n v="0"/>
    <n v="0"/>
    <n v="0"/>
    <n v="0"/>
    <n v="49312.41"/>
  </r>
  <r>
    <x v="2"/>
    <x v="1"/>
    <x v="2"/>
    <x v="26"/>
    <x v="2"/>
    <x v="4"/>
    <x v="0"/>
    <x v="0"/>
    <n v="32037"/>
    <n v="29021.380000000005"/>
    <n v="79440494.729999989"/>
    <n v="70557872.790000007"/>
    <n v="1319"/>
    <n v="31105395.130000003"/>
    <n v="0"/>
    <n v="0"/>
    <n v="79440494.729999989"/>
    <n v="70557872.790000007"/>
    <n v="0"/>
    <n v="0"/>
    <n v="31105395.130000003"/>
  </r>
  <r>
    <x v="2"/>
    <x v="1"/>
    <x v="2"/>
    <x v="26"/>
    <x v="2"/>
    <x v="4"/>
    <x v="0"/>
    <x v="1"/>
    <n v="0"/>
    <n v="0"/>
    <n v="0"/>
    <n v="0"/>
    <n v="95"/>
    <n v="1800511.5100000002"/>
    <n v="0"/>
    <n v="0"/>
    <n v="0"/>
    <n v="0"/>
    <n v="0"/>
    <n v="0"/>
    <n v="1800511.5100000002"/>
  </r>
  <r>
    <x v="2"/>
    <x v="1"/>
    <x v="2"/>
    <x v="26"/>
    <x v="2"/>
    <x v="4"/>
    <x v="1"/>
    <x v="0"/>
    <n v="0"/>
    <n v="0"/>
    <n v="0"/>
    <n v="0"/>
    <n v="4"/>
    <n v="252989.4"/>
    <n v="0"/>
    <n v="0"/>
    <n v="0"/>
    <n v="0"/>
    <n v="0"/>
    <n v="0"/>
    <n v="252989.4"/>
  </r>
  <r>
    <x v="2"/>
    <x v="1"/>
    <x v="2"/>
    <x v="26"/>
    <x v="2"/>
    <x v="4"/>
    <x v="1"/>
    <x v="1"/>
    <n v="0"/>
    <n v="0"/>
    <n v="0"/>
    <n v="0"/>
    <n v="3"/>
    <n v="51879.38"/>
    <n v="0"/>
    <n v="0"/>
    <n v="0"/>
    <n v="0"/>
    <n v="0"/>
    <n v="0"/>
    <n v="51879.38"/>
  </r>
  <r>
    <x v="2"/>
    <x v="1"/>
    <x v="2"/>
    <x v="26"/>
    <x v="2"/>
    <x v="0"/>
    <x v="0"/>
    <x v="0"/>
    <n v="3584"/>
    <n v="3571.4199999999992"/>
    <n v="10840569.27"/>
    <n v="9460719.0399999991"/>
    <n v="109"/>
    <n v="3614379.1300000004"/>
    <n v="0"/>
    <n v="0"/>
    <n v="10840569.27"/>
    <n v="9460719.0399999991"/>
    <n v="0"/>
    <n v="0"/>
    <n v="3614379.1300000004"/>
  </r>
  <r>
    <x v="2"/>
    <x v="1"/>
    <x v="2"/>
    <x v="26"/>
    <x v="2"/>
    <x v="0"/>
    <x v="0"/>
    <x v="1"/>
    <n v="0"/>
    <n v="0"/>
    <n v="0"/>
    <n v="0"/>
    <n v="4"/>
    <n v="62866.06"/>
    <n v="0"/>
    <n v="0"/>
    <n v="0"/>
    <n v="0"/>
    <n v="0"/>
    <n v="0"/>
    <n v="62866.06"/>
  </r>
  <r>
    <x v="2"/>
    <x v="1"/>
    <x v="2"/>
    <x v="26"/>
    <x v="2"/>
    <x v="1"/>
    <x v="0"/>
    <x v="0"/>
    <n v="2330"/>
    <n v="4487.9400000000014"/>
    <n v="3710764.2"/>
    <n v="5403903.8200000003"/>
    <n v="107"/>
    <n v="1992413.73"/>
    <n v="0"/>
    <n v="0"/>
    <n v="3710764.2"/>
    <n v="5403903.8200000003"/>
    <n v="0"/>
    <n v="0"/>
    <n v="1992413.73"/>
  </r>
  <r>
    <x v="2"/>
    <x v="1"/>
    <x v="2"/>
    <x v="26"/>
    <x v="2"/>
    <x v="1"/>
    <x v="0"/>
    <x v="1"/>
    <n v="0"/>
    <n v="0"/>
    <n v="0"/>
    <n v="0"/>
    <n v="1"/>
    <n v="11736"/>
    <n v="0"/>
    <n v="0"/>
    <n v="0"/>
    <n v="0"/>
    <n v="0"/>
    <n v="0"/>
    <n v="11736"/>
  </r>
  <r>
    <x v="2"/>
    <x v="1"/>
    <x v="2"/>
    <x v="26"/>
    <x v="2"/>
    <x v="2"/>
    <x v="0"/>
    <x v="0"/>
    <n v="88"/>
    <n v="50.550000000000004"/>
    <n v="33006.199999999997"/>
    <n v="35958.83"/>
    <n v="1"/>
    <n v="5924.36"/>
    <n v="0"/>
    <n v="0"/>
    <n v="33006.199999999997"/>
    <n v="35958.83"/>
    <n v="0"/>
    <n v="0"/>
    <n v="5924.36"/>
  </r>
  <r>
    <x v="2"/>
    <x v="1"/>
    <x v="2"/>
    <x v="26"/>
    <x v="2"/>
    <x v="3"/>
    <x v="0"/>
    <x v="0"/>
    <n v="4025"/>
    <n v="5229.22"/>
    <n v="18845265.25"/>
    <n v="20711360.739999998"/>
    <n v="585"/>
    <n v="18474617.729999997"/>
    <n v="0"/>
    <n v="0"/>
    <n v="18845265.25"/>
    <n v="20711360.739999998"/>
    <n v="0"/>
    <n v="0"/>
    <n v="18474617.729999997"/>
  </r>
  <r>
    <x v="2"/>
    <x v="1"/>
    <x v="2"/>
    <x v="26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2"/>
    <x v="1"/>
    <x v="2"/>
    <x v="26"/>
    <x v="3"/>
    <x v="0"/>
    <x v="0"/>
    <x v="0"/>
    <n v="8"/>
    <n v="2"/>
    <n v="7105.52"/>
    <n v="2169.12"/>
    <n v="0"/>
    <n v="158"/>
    <n v="0"/>
    <n v="0"/>
    <n v="7105.52"/>
    <n v="2169.12"/>
    <n v="0"/>
    <n v="0"/>
    <n v="158"/>
  </r>
  <r>
    <x v="2"/>
    <x v="1"/>
    <x v="2"/>
    <x v="26"/>
    <x v="3"/>
    <x v="1"/>
    <x v="0"/>
    <x v="0"/>
    <n v="30538"/>
    <n v="28468.110000000008"/>
    <n v="6860114.1299999999"/>
    <n v="6356677.4500000002"/>
    <n v="332"/>
    <n v="4177797"/>
    <n v="0"/>
    <n v="0"/>
    <n v="6860114.1299999999"/>
    <n v="6356677.4500000002"/>
    <n v="0"/>
    <n v="0"/>
    <n v="4177797"/>
  </r>
  <r>
    <x v="2"/>
    <x v="1"/>
    <x v="2"/>
    <x v="26"/>
    <x v="3"/>
    <x v="1"/>
    <x v="0"/>
    <x v="1"/>
    <n v="0"/>
    <n v="0"/>
    <n v="0"/>
    <n v="0"/>
    <n v="38"/>
    <n v="614444.53"/>
    <n v="0"/>
    <n v="0"/>
    <n v="0"/>
    <n v="0"/>
    <n v="0"/>
    <n v="0"/>
    <n v="614444.53"/>
  </r>
  <r>
    <x v="2"/>
    <x v="1"/>
    <x v="2"/>
    <x v="26"/>
    <x v="3"/>
    <x v="1"/>
    <x v="1"/>
    <x v="1"/>
    <n v="0"/>
    <n v="0"/>
    <n v="0"/>
    <n v="0"/>
    <n v="5"/>
    <n v="82287.350000000006"/>
    <n v="0"/>
    <n v="0"/>
    <n v="0"/>
    <n v="0"/>
    <n v="0"/>
    <n v="0"/>
    <n v="82287.350000000006"/>
  </r>
  <r>
    <x v="2"/>
    <x v="1"/>
    <x v="2"/>
    <x v="26"/>
    <x v="3"/>
    <x v="1"/>
    <x v="2"/>
    <x v="0"/>
    <n v="0"/>
    <n v="0"/>
    <n v="0"/>
    <n v="0"/>
    <n v="1"/>
    <n v="203719.91"/>
    <n v="0"/>
    <n v="0"/>
    <n v="0"/>
    <n v="0"/>
    <n v="0"/>
    <n v="0"/>
    <n v="203719.91"/>
  </r>
  <r>
    <x v="2"/>
    <x v="1"/>
    <x v="2"/>
    <x v="26"/>
    <x v="3"/>
    <x v="2"/>
    <x v="0"/>
    <x v="0"/>
    <n v="7666"/>
    <n v="7324.0699999999988"/>
    <n v="3290161.14"/>
    <n v="3076172.2099999995"/>
    <n v="109"/>
    <n v="1228542.46"/>
    <n v="0"/>
    <n v="0"/>
    <n v="3290161.14"/>
    <n v="3076172.2099999995"/>
    <n v="0"/>
    <n v="0"/>
    <n v="1228542.46"/>
  </r>
  <r>
    <x v="2"/>
    <x v="1"/>
    <x v="2"/>
    <x v="26"/>
    <x v="3"/>
    <x v="2"/>
    <x v="0"/>
    <x v="1"/>
    <n v="0"/>
    <n v="0"/>
    <n v="0"/>
    <n v="0"/>
    <n v="30"/>
    <n v="468283.61"/>
    <n v="0"/>
    <n v="0"/>
    <n v="0"/>
    <n v="0"/>
    <n v="0"/>
    <n v="0"/>
    <n v="468283.61"/>
  </r>
  <r>
    <x v="2"/>
    <x v="1"/>
    <x v="2"/>
    <x v="26"/>
    <x v="3"/>
    <x v="3"/>
    <x v="0"/>
    <x v="0"/>
    <n v="927"/>
    <n v="617.40000000000009"/>
    <n v="1183718.04"/>
    <n v="783438.53999999992"/>
    <n v="33"/>
    <n v="399984.83"/>
    <n v="0"/>
    <n v="0"/>
    <n v="1183718.04"/>
    <n v="783438.53999999992"/>
    <n v="0"/>
    <n v="0"/>
    <n v="399984.83"/>
  </r>
  <r>
    <x v="2"/>
    <x v="1"/>
    <x v="2"/>
    <x v="26"/>
    <x v="4"/>
    <x v="0"/>
    <x v="0"/>
    <x v="0"/>
    <n v="0"/>
    <n v="0"/>
    <n v="0"/>
    <n v="0"/>
    <n v="0"/>
    <n v="13750134.390000001"/>
    <n v="0"/>
    <n v="0"/>
    <n v="0"/>
    <n v="0"/>
    <n v="0"/>
    <n v="0"/>
    <n v="13750134.390000001"/>
  </r>
  <r>
    <x v="2"/>
    <x v="1"/>
    <x v="2"/>
    <x v="26"/>
    <x v="4"/>
    <x v="0"/>
    <x v="0"/>
    <x v="1"/>
    <n v="0"/>
    <n v="0"/>
    <n v="0"/>
    <n v="0"/>
    <n v="1"/>
    <n v="1114514.74"/>
    <n v="0"/>
    <n v="0"/>
    <n v="0"/>
    <n v="0"/>
    <n v="0"/>
    <n v="0"/>
    <n v="1114514.74"/>
  </r>
  <r>
    <x v="2"/>
    <x v="1"/>
    <x v="2"/>
    <x v="26"/>
    <x v="4"/>
    <x v="0"/>
    <x v="1"/>
    <x v="0"/>
    <n v="0"/>
    <n v="0"/>
    <n v="0"/>
    <n v="0"/>
    <n v="0"/>
    <n v="-19266.560000000001"/>
    <n v="0"/>
    <n v="0"/>
    <n v="0"/>
    <n v="0"/>
    <n v="0"/>
    <n v="0"/>
    <n v="-19266.560000000001"/>
  </r>
  <r>
    <x v="2"/>
    <x v="1"/>
    <x v="2"/>
    <x v="26"/>
    <x v="4"/>
    <x v="0"/>
    <x v="1"/>
    <x v="1"/>
    <n v="0"/>
    <n v="0"/>
    <n v="0"/>
    <n v="0"/>
    <n v="0"/>
    <n v="-3000"/>
    <n v="0"/>
    <n v="0"/>
    <n v="0"/>
    <n v="0"/>
    <n v="0"/>
    <n v="0"/>
    <n v="-3000"/>
  </r>
  <r>
    <x v="2"/>
    <x v="1"/>
    <x v="2"/>
    <x v="26"/>
    <x v="4"/>
    <x v="0"/>
    <x v="2"/>
    <x v="0"/>
    <n v="0"/>
    <n v="0"/>
    <n v="0"/>
    <n v="0"/>
    <n v="0"/>
    <n v="104036.76999999999"/>
    <n v="0"/>
    <n v="0"/>
    <n v="0"/>
    <n v="0"/>
    <n v="0"/>
    <n v="0"/>
    <n v="104036.76999999999"/>
  </r>
  <r>
    <x v="2"/>
    <x v="1"/>
    <x v="2"/>
    <x v="26"/>
    <x v="4"/>
    <x v="1"/>
    <x v="0"/>
    <x v="0"/>
    <n v="554"/>
    <n v="400.79"/>
    <n v="282811.71999999997"/>
    <n v="192648.1"/>
    <n v="9"/>
    <n v="310246.8"/>
    <n v="0"/>
    <n v="0"/>
    <n v="282811.71999999997"/>
    <n v="192648.1"/>
    <n v="0"/>
    <n v="0"/>
    <n v="310246.8"/>
  </r>
  <r>
    <x v="2"/>
    <x v="1"/>
    <x v="2"/>
    <x v="26"/>
    <x v="4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27"/>
    <x v="0"/>
    <x v="4"/>
    <x v="0"/>
    <x v="0"/>
    <n v="196"/>
    <n v="96.33"/>
    <n v="230525.08000000002"/>
    <n v="1366796.62"/>
    <n v="0"/>
    <n v="0"/>
    <n v="0"/>
    <n v="0"/>
    <n v="230525.08000000002"/>
    <n v="1366796.62"/>
    <n v="0"/>
    <n v="0"/>
    <n v="0"/>
  </r>
  <r>
    <x v="2"/>
    <x v="1"/>
    <x v="2"/>
    <x v="27"/>
    <x v="0"/>
    <x v="0"/>
    <x v="0"/>
    <x v="0"/>
    <n v="8022"/>
    <n v="8890.7400000000016"/>
    <n v="8818059.0299999993"/>
    <n v="9524673.5300000012"/>
    <n v="376"/>
    <n v="5298375.3199999994"/>
    <n v="0"/>
    <n v="0"/>
    <n v="8818059.0299999993"/>
    <n v="9524673.5300000012"/>
    <n v="0"/>
    <n v="0"/>
    <n v="5298375.3199999994"/>
  </r>
  <r>
    <x v="2"/>
    <x v="1"/>
    <x v="2"/>
    <x v="27"/>
    <x v="0"/>
    <x v="0"/>
    <x v="0"/>
    <x v="1"/>
    <n v="0"/>
    <n v="0"/>
    <n v="0"/>
    <n v="0"/>
    <n v="25"/>
    <n v="321777.93"/>
    <n v="0"/>
    <n v="0"/>
    <n v="0"/>
    <n v="0"/>
    <n v="0"/>
    <n v="0"/>
    <n v="321777.93"/>
  </r>
  <r>
    <x v="2"/>
    <x v="1"/>
    <x v="2"/>
    <x v="27"/>
    <x v="0"/>
    <x v="1"/>
    <x v="0"/>
    <x v="0"/>
    <n v="679112"/>
    <n v="619018.15999999992"/>
    <n v="369628100.33999997"/>
    <n v="320409973.27999997"/>
    <n v="13618"/>
    <n v="127621438.74000002"/>
    <n v="0"/>
    <n v="0"/>
    <n v="369628100.33999997"/>
    <n v="320409973.27999997"/>
    <n v="0"/>
    <n v="0"/>
    <n v="127621438.74000002"/>
  </r>
  <r>
    <x v="2"/>
    <x v="1"/>
    <x v="2"/>
    <x v="27"/>
    <x v="0"/>
    <x v="1"/>
    <x v="0"/>
    <x v="1"/>
    <n v="0"/>
    <n v="0"/>
    <n v="0"/>
    <n v="0"/>
    <n v="2290"/>
    <n v="39208437.299999997"/>
    <n v="0"/>
    <n v="0"/>
    <n v="0"/>
    <n v="0"/>
    <n v="0"/>
    <n v="0"/>
    <n v="39208437.299999997"/>
  </r>
  <r>
    <x v="2"/>
    <x v="1"/>
    <x v="2"/>
    <x v="27"/>
    <x v="0"/>
    <x v="1"/>
    <x v="1"/>
    <x v="1"/>
    <n v="0"/>
    <n v="0"/>
    <n v="0"/>
    <n v="0"/>
    <n v="167"/>
    <n v="2817600.48"/>
    <n v="0"/>
    <n v="0"/>
    <n v="0"/>
    <n v="0"/>
    <n v="0"/>
    <n v="0"/>
    <n v="2817600.48"/>
  </r>
  <r>
    <x v="2"/>
    <x v="1"/>
    <x v="2"/>
    <x v="27"/>
    <x v="0"/>
    <x v="1"/>
    <x v="2"/>
    <x v="0"/>
    <n v="0"/>
    <n v="0"/>
    <n v="0"/>
    <n v="0"/>
    <n v="2"/>
    <n v="10322.800000000001"/>
    <n v="0"/>
    <n v="0"/>
    <n v="0"/>
    <n v="0"/>
    <n v="0"/>
    <n v="0"/>
    <n v="10322.800000000001"/>
  </r>
  <r>
    <x v="2"/>
    <x v="1"/>
    <x v="2"/>
    <x v="27"/>
    <x v="0"/>
    <x v="2"/>
    <x v="0"/>
    <x v="0"/>
    <n v="78"/>
    <n v="97.43"/>
    <n v="11950.77"/>
    <n v="52176.13"/>
    <n v="2"/>
    <n v="47424.29"/>
    <n v="0"/>
    <n v="0"/>
    <n v="11950.77"/>
    <n v="52176.13"/>
    <n v="0"/>
    <n v="0"/>
    <n v="47424.29"/>
  </r>
  <r>
    <x v="2"/>
    <x v="1"/>
    <x v="2"/>
    <x v="27"/>
    <x v="0"/>
    <x v="2"/>
    <x v="0"/>
    <x v="1"/>
    <n v="0"/>
    <n v="0"/>
    <n v="0"/>
    <n v="0"/>
    <n v="1"/>
    <n v="16191.5"/>
    <n v="0"/>
    <n v="0"/>
    <n v="0"/>
    <n v="0"/>
    <n v="0"/>
    <n v="0"/>
    <n v="16191.5"/>
  </r>
  <r>
    <x v="2"/>
    <x v="1"/>
    <x v="2"/>
    <x v="27"/>
    <x v="0"/>
    <x v="3"/>
    <x v="0"/>
    <x v="0"/>
    <n v="6133"/>
    <n v="6761.7400000000016"/>
    <n v="5375308.5299999993"/>
    <n v="5545806.7699999986"/>
    <n v="238"/>
    <n v="3695833.72"/>
    <n v="0"/>
    <n v="0"/>
    <n v="5375308.5299999993"/>
    <n v="5545806.7699999986"/>
    <n v="0"/>
    <n v="0"/>
    <n v="3695833.72"/>
  </r>
  <r>
    <x v="2"/>
    <x v="1"/>
    <x v="2"/>
    <x v="27"/>
    <x v="0"/>
    <x v="3"/>
    <x v="0"/>
    <x v="1"/>
    <n v="0"/>
    <n v="0"/>
    <n v="0"/>
    <n v="0"/>
    <n v="7"/>
    <n v="96538.76"/>
    <n v="0"/>
    <n v="0"/>
    <n v="0"/>
    <n v="0"/>
    <n v="0"/>
    <n v="0"/>
    <n v="96538.76"/>
  </r>
  <r>
    <x v="2"/>
    <x v="1"/>
    <x v="2"/>
    <x v="27"/>
    <x v="0"/>
    <x v="3"/>
    <x v="1"/>
    <x v="1"/>
    <n v="0"/>
    <n v="0"/>
    <n v="0"/>
    <n v="0"/>
    <n v="1"/>
    <n v="16452.47"/>
    <n v="0"/>
    <n v="0"/>
    <n v="0"/>
    <n v="0"/>
    <n v="0"/>
    <n v="0"/>
    <n v="16452.47"/>
  </r>
  <r>
    <x v="2"/>
    <x v="1"/>
    <x v="2"/>
    <x v="27"/>
    <x v="1"/>
    <x v="4"/>
    <x v="0"/>
    <x v="0"/>
    <n v="22347"/>
    <n v="23028.34"/>
    <n v="19764578.789999999"/>
    <n v="16675907.879999999"/>
    <n v="1019"/>
    <n v="9684215.8099999987"/>
    <n v="0"/>
    <n v="0"/>
    <n v="19764578.789999999"/>
    <n v="16675907.879999999"/>
    <n v="0"/>
    <n v="0"/>
    <n v="9684215.8099999987"/>
  </r>
  <r>
    <x v="2"/>
    <x v="1"/>
    <x v="2"/>
    <x v="27"/>
    <x v="1"/>
    <x v="4"/>
    <x v="0"/>
    <x v="1"/>
    <n v="0"/>
    <n v="0"/>
    <n v="0"/>
    <n v="0"/>
    <n v="238"/>
    <n v="4186200.74"/>
    <n v="0"/>
    <n v="0"/>
    <n v="0"/>
    <n v="0"/>
    <n v="0"/>
    <n v="0"/>
    <n v="4186200.74"/>
  </r>
  <r>
    <x v="2"/>
    <x v="1"/>
    <x v="2"/>
    <x v="27"/>
    <x v="1"/>
    <x v="4"/>
    <x v="1"/>
    <x v="0"/>
    <n v="0"/>
    <n v="0"/>
    <n v="0"/>
    <n v="0"/>
    <n v="8"/>
    <n v="57982.44"/>
    <n v="0"/>
    <n v="0"/>
    <n v="0"/>
    <n v="0"/>
    <n v="0"/>
    <n v="0"/>
    <n v="57982.44"/>
  </r>
  <r>
    <x v="2"/>
    <x v="1"/>
    <x v="2"/>
    <x v="27"/>
    <x v="1"/>
    <x v="4"/>
    <x v="1"/>
    <x v="1"/>
    <n v="0"/>
    <n v="0"/>
    <n v="0"/>
    <n v="0"/>
    <n v="24"/>
    <n v="396084.8"/>
    <n v="0"/>
    <n v="0"/>
    <n v="0"/>
    <n v="0"/>
    <n v="0"/>
    <n v="0"/>
    <n v="396084.8"/>
  </r>
  <r>
    <x v="2"/>
    <x v="1"/>
    <x v="2"/>
    <x v="27"/>
    <x v="1"/>
    <x v="4"/>
    <x v="2"/>
    <x v="0"/>
    <n v="0"/>
    <n v="0"/>
    <n v="0"/>
    <n v="0"/>
    <n v="2"/>
    <n v="68186.66"/>
    <n v="0"/>
    <n v="0"/>
    <n v="0"/>
    <n v="0"/>
    <n v="0"/>
    <n v="0"/>
    <n v="68186.66"/>
  </r>
  <r>
    <x v="2"/>
    <x v="1"/>
    <x v="2"/>
    <x v="27"/>
    <x v="1"/>
    <x v="0"/>
    <x v="0"/>
    <x v="0"/>
    <n v="823"/>
    <n v="876.81000000000006"/>
    <n v="998220.8600000001"/>
    <n v="889714.16000000015"/>
    <n v="53"/>
    <n v="525489.80999999994"/>
    <n v="0"/>
    <n v="0"/>
    <n v="998220.8600000001"/>
    <n v="889714.16000000015"/>
    <n v="0"/>
    <n v="0"/>
    <n v="525489.80999999994"/>
  </r>
  <r>
    <x v="2"/>
    <x v="1"/>
    <x v="2"/>
    <x v="27"/>
    <x v="1"/>
    <x v="0"/>
    <x v="0"/>
    <x v="1"/>
    <n v="0"/>
    <n v="0"/>
    <n v="0"/>
    <n v="0"/>
    <n v="6"/>
    <n v="94104"/>
    <n v="0"/>
    <n v="0"/>
    <n v="0"/>
    <n v="0"/>
    <n v="0"/>
    <n v="0"/>
    <n v="94104"/>
  </r>
  <r>
    <x v="2"/>
    <x v="1"/>
    <x v="2"/>
    <x v="27"/>
    <x v="1"/>
    <x v="1"/>
    <x v="0"/>
    <x v="0"/>
    <n v="100545"/>
    <n v="103501.92000000001"/>
    <n v="67928026.600000009"/>
    <n v="75999323.059999987"/>
    <n v="2656"/>
    <n v="33383412.750000007"/>
    <n v="0"/>
    <n v="0"/>
    <n v="67928026.600000009"/>
    <n v="75999323.059999987"/>
    <n v="0"/>
    <n v="0"/>
    <n v="33383412.750000007"/>
  </r>
  <r>
    <x v="2"/>
    <x v="1"/>
    <x v="2"/>
    <x v="27"/>
    <x v="1"/>
    <x v="1"/>
    <x v="0"/>
    <x v="1"/>
    <n v="0"/>
    <n v="0"/>
    <n v="0"/>
    <n v="0"/>
    <n v="415"/>
    <n v="7100536.9299999997"/>
    <n v="0"/>
    <n v="0"/>
    <n v="0"/>
    <n v="0"/>
    <n v="0"/>
    <n v="0"/>
    <n v="7100536.9299999997"/>
  </r>
  <r>
    <x v="2"/>
    <x v="1"/>
    <x v="2"/>
    <x v="27"/>
    <x v="1"/>
    <x v="1"/>
    <x v="1"/>
    <x v="0"/>
    <n v="0"/>
    <n v="0"/>
    <n v="0"/>
    <n v="0"/>
    <n v="0"/>
    <n v="-1417.16"/>
    <n v="0"/>
    <n v="0"/>
    <n v="0"/>
    <n v="0"/>
    <n v="0"/>
    <n v="0"/>
    <n v="-1417.16"/>
  </r>
  <r>
    <x v="2"/>
    <x v="1"/>
    <x v="2"/>
    <x v="27"/>
    <x v="1"/>
    <x v="1"/>
    <x v="1"/>
    <x v="1"/>
    <n v="0"/>
    <n v="0"/>
    <n v="0"/>
    <n v="0"/>
    <n v="85"/>
    <n v="1453411.59"/>
    <n v="0"/>
    <n v="0"/>
    <n v="0"/>
    <n v="0"/>
    <n v="0"/>
    <n v="0"/>
    <n v="1453411.59"/>
  </r>
  <r>
    <x v="2"/>
    <x v="1"/>
    <x v="2"/>
    <x v="27"/>
    <x v="1"/>
    <x v="1"/>
    <x v="2"/>
    <x v="0"/>
    <n v="0"/>
    <n v="0"/>
    <n v="0"/>
    <n v="0"/>
    <n v="1"/>
    <n v="-150030.34"/>
    <n v="0"/>
    <n v="0"/>
    <n v="0"/>
    <n v="0"/>
    <n v="0"/>
    <n v="0"/>
    <n v="-150030.34"/>
  </r>
  <r>
    <x v="2"/>
    <x v="1"/>
    <x v="2"/>
    <x v="27"/>
    <x v="1"/>
    <x v="2"/>
    <x v="0"/>
    <x v="0"/>
    <n v="8"/>
    <n v="1.8"/>
    <n v="16767.12"/>
    <n v="2493.64"/>
    <n v="1"/>
    <n v="500"/>
    <n v="0"/>
    <n v="0"/>
    <n v="16767.12"/>
    <n v="2493.64"/>
    <n v="0"/>
    <n v="0"/>
    <n v="500"/>
  </r>
  <r>
    <x v="2"/>
    <x v="1"/>
    <x v="2"/>
    <x v="27"/>
    <x v="1"/>
    <x v="3"/>
    <x v="0"/>
    <x v="0"/>
    <n v="3"/>
    <n v="309.59000000000003"/>
    <n v="-19213.55"/>
    <n v="109261.51000000001"/>
    <n v="4"/>
    <n v="45338.49"/>
    <n v="0"/>
    <n v="0"/>
    <n v="-19213.55"/>
    <n v="109261.51000000001"/>
    <n v="0"/>
    <n v="0"/>
    <n v="45338.49"/>
  </r>
  <r>
    <x v="2"/>
    <x v="1"/>
    <x v="2"/>
    <x v="27"/>
    <x v="1"/>
    <x v="3"/>
    <x v="1"/>
    <x v="1"/>
    <n v="0"/>
    <n v="0"/>
    <n v="0"/>
    <n v="0"/>
    <n v="0"/>
    <n v="3743.49"/>
    <n v="0"/>
    <n v="0"/>
    <n v="0"/>
    <n v="0"/>
    <n v="0"/>
    <n v="0"/>
    <n v="3743.49"/>
  </r>
  <r>
    <x v="2"/>
    <x v="1"/>
    <x v="2"/>
    <x v="27"/>
    <x v="2"/>
    <x v="4"/>
    <x v="0"/>
    <x v="0"/>
    <n v="15850"/>
    <n v="14972.95"/>
    <n v="40394243.56000001"/>
    <n v="41138272.75999999"/>
    <n v="821"/>
    <n v="24443886.710000001"/>
    <n v="0"/>
    <n v="0"/>
    <n v="40394243.56000001"/>
    <n v="41138272.75999999"/>
    <n v="0"/>
    <n v="0"/>
    <n v="24443886.710000001"/>
  </r>
  <r>
    <x v="2"/>
    <x v="1"/>
    <x v="2"/>
    <x v="27"/>
    <x v="2"/>
    <x v="4"/>
    <x v="0"/>
    <x v="1"/>
    <n v="0"/>
    <n v="0"/>
    <n v="0"/>
    <n v="0"/>
    <n v="30"/>
    <n v="477181"/>
    <n v="0"/>
    <n v="0"/>
    <n v="0"/>
    <n v="0"/>
    <n v="0"/>
    <n v="0"/>
    <n v="477181"/>
  </r>
  <r>
    <x v="2"/>
    <x v="1"/>
    <x v="2"/>
    <x v="27"/>
    <x v="2"/>
    <x v="4"/>
    <x v="1"/>
    <x v="0"/>
    <n v="0"/>
    <n v="0"/>
    <n v="0"/>
    <n v="0"/>
    <n v="6"/>
    <n v="1011982.28"/>
    <n v="0"/>
    <n v="0"/>
    <n v="0"/>
    <n v="0"/>
    <n v="0"/>
    <n v="0"/>
    <n v="1011982.28"/>
  </r>
  <r>
    <x v="2"/>
    <x v="1"/>
    <x v="2"/>
    <x v="27"/>
    <x v="2"/>
    <x v="4"/>
    <x v="1"/>
    <x v="1"/>
    <n v="0"/>
    <n v="0"/>
    <n v="0"/>
    <n v="0"/>
    <n v="8"/>
    <n v="128455.76"/>
    <n v="0"/>
    <n v="0"/>
    <n v="0"/>
    <n v="0"/>
    <n v="0"/>
    <n v="0"/>
    <n v="128455.76"/>
  </r>
  <r>
    <x v="2"/>
    <x v="1"/>
    <x v="2"/>
    <x v="27"/>
    <x v="2"/>
    <x v="4"/>
    <x v="2"/>
    <x v="0"/>
    <n v="0"/>
    <n v="0"/>
    <n v="0"/>
    <n v="0"/>
    <n v="1"/>
    <n v="211883.92"/>
    <n v="0"/>
    <n v="0"/>
    <n v="0"/>
    <n v="0"/>
    <n v="0"/>
    <n v="0"/>
    <n v="211883.92"/>
  </r>
  <r>
    <x v="2"/>
    <x v="1"/>
    <x v="2"/>
    <x v="27"/>
    <x v="2"/>
    <x v="0"/>
    <x v="0"/>
    <x v="0"/>
    <n v="3249"/>
    <n v="3021.6100000000006"/>
    <n v="8282938.4800000014"/>
    <n v="6546936.6400000015"/>
    <n v="111"/>
    <n v="2948001.32"/>
    <n v="0"/>
    <n v="0"/>
    <n v="8282938.4800000014"/>
    <n v="6546936.6400000015"/>
    <n v="0"/>
    <n v="0"/>
    <n v="2948001.32"/>
  </r>
  <r>
    <x v="2"/>
    <x v="1"/>
    <x v="2"/>
    <x v="27"/>
    <x v="2"/>
    <x v="0"/>
    <x v="0"/>
    <x v="1"/>
    <n v="0"/>
    <n v="0"/>
    <n v="0"/>
    <n v="0"/>
    <n v="9"/>
    <n v="142286.87"/>
    <n v="0"/>
    <n v="0"/>
    <n v="0"/>
    <n v="0"/>
    <n v="0"/>
    <n v="0"/>
    <n v="142286.87"/>
  </r>
  <r>
    <x v="2"/>
    <x v="1"/>
    <x v="2"/>
    <x v="27"/>
    <x v="2"/>
    <x v="1"/>
    <x v="0"/>
    <x v="0"/>
    <n v="3685"/>
    <n v="3854.1400000000003"/>
    <n v="5801348.5199999996"/>
    <n v="6788147.8200000003"/>
    <n v="101"/>
    <n v="1466076.0100000002"/>
    <n v="0"/>
    <n v="0"/>
    <n v="5801348.5199999996"/>
    <n v="6788147.8200000003"/>
    <n v="0"/>
    <n v="0"/>
    <n v="1466076.0100000002"/>
  </r>
  <r>
    <x v="2"/>
    <x v="1"/>
    <x v="2"/>
    <x v="27"/>
    <x v="2"/>
    <x v="1"/>
    <x v="0"/>
    <x v="1"/>
    <n v="0"/>
    <n v="0"/>
    <n v="0"/>
    <n v="0"/>
    <n v="3"/>
    <n v="31316"/>
    <n v="0"/>
    <n v="0"/>
    <n v="0"/>
    <n v="0"/>
    <n v="0"/>
    <n v="0"/>
    <n v="31316"/>
  </r>
  <r>
    <x v="2"/>
    <x v="1"/>
    <x v="2"/>
    <x v="27"/>
    <x v="2"/>
    <x v="1"/>
    <x v="1"/>
    <x v="0"/>
    <n v="0"/>
    <n v="0"/>
    <n v="0"/>
    <n v="0"/>
    <n v="1"/>
    <n v="7500"/>
    <n v="0"/>
    <n v="0"/>
    <n v="0"/>
    <n v="0"/>
    <n v="0"/>
    <n v="0"/>
    <n v="7500"/>
  </r>
  <r>
    <x v="2"/>
    <x v="1"/>
    <x v="2"/>
    <x v="27"/>
    <x v="2"/>
    <x v="1"/>
    <x v="2"/>
    <x v="0"/>
    <n v="0"/>
    <n v="0"/>
    <n v="0"/>
    <n v="0"/>
    <n v="1"/>
    <n v="42517.24"/>
    <n v="0"/>
    <n v="0"/>
    <n v="0"/>
    <n v="0"/>
    <n v="0"/>
    <n v="0"/>
    <n v="42517.24"/>
  </r>
  <r>
    <x v="2"/>
    <x v="1"/>
    <x v="2"/>
    <x v="27"/>
    <x v="2"/>
    <x v="2"/>
    <x v="0"/>
    <x v="0"/>
    <n v="7"/>
    <n v="1.1100000000000001"/>
    <n v="2644"/>
    <n v="433"/>
    <n v="0"/>
    <n v="0"/>
    <n v="0"/>
    <n v="0"/>
    <n v="2644"/>
    <n v="433"/>
    <n v="0"/>
    <n v="0"/>
    <n v="0"/>
  </r>
  <r>
    <x v="2"/>
    <x v="1"/>
    <x v="2"/>
    <x v="27"/>
    <x v="2"/>
    <x v="3"/>
    <x v="0"/>
    <x v="0"/>
    <n v="1721"/>
    <n v="1883.91"/>
    <n v="6486782.5300000003"/>
    <n v="6271021.0800000001"/>
    <n v="269"/>
    <n v="6666945.669999999"/>
    <n v="0"/>
    <n v="0"/>
    <n v="6486782.5300000003"/>
    <n v="6271021.0800000001"/>
    <n v="0"/>
    <n v="0"/>
    <n v="6666945.669999999"/>
  </r>
  <r>
    <x v="2"/>
    <x v="1"/>
    <x v="2"/>
    <x v="27"/>
    <x v="2"/>
    <x v="3"/>
    <x v="0"/>
    <x v="1"/>
    <n v="0"/>
    <n v="0"/>
    <n v="0"/>
    <n v="0"/>
    <n v="1"/>
    <n v="16028"/>
    <n v="0"/>
    <n v="0"/>
    <n v="0"/>
    <n v="0"/>
    <n v="0"/>
    <n v="0"/>
    <n v="16028"/>
  </r>
  <r>
    <x v="2"/>
    <x v="1"/>
    <x v="2"/>
    <x v="27"/>
    <x v="2"/>
    <x v="3"/>
    <x v="1"/>
    <x v="1"/>
    <n v="0"/>
    <n v="0"/>
    <n v="0"/>
    <n v="0"/>
    <n v="4"/>
    <n v="64709.88"/>
    <n v="0"/>
    <n v="0"/>
    <n v="0"/>
    <n v="0"/>
    <n v="0"/>
    <n v="0"/>
    <n v="64709.88"/>
  </r>
  <r>
    <x v="2"/>
    <x v="1"/>
    <x v="2"/>
    <x v="27"/>
    <x v="3"/>
    <x v="0"/>
    <x v="0"/>
    <x v="0"/>
    <n v="35"/>
    <n v="23.259999999999998"/>
    <n v="34202.060000000005"/>
    <n v="18480.5"/>
    <n v="1"/>
    <n v="26377.62"/>
    <n v="0"/>
    <n v="0"/>
    <n v="34202.060000000005"/>
    <n v="18480.5"/>
    <n v="0"/>
    <n v="0"/>
    <n v="26377.62"/>
  </r>
  <r>
    <x v="2"/>
    <x v="1"/>
    <x v="2"/>
    <x v="27"/>
    <x v="3"/>
    <x v="1"/>
    <x v="0"/>
    <x v="0"/>
    <n v="4144"/>
    <n v="3302.42"/>
    <n v="1201938.51"/>
    <n v="1145094.3399999999"/>
    <n v="29"/>
    <n v="436081.17000000004"/>
    <n v="0"/>
    <n v="0"/>
    <n v="1201938.51"/>
    <n v="1145094.3399999999"/>
    <n v="0"/>
    <n v="0"/>
    <n v="436081.17000000004"/>
  </r>
  <r>
    <x v="2"/>
    <x v="1"/>
    <x v="2"/>
    <x v="27"/>
    <x v="3"/>
    <x v="1"/>
    <x v="0"/>
    <x v="1"/>
    <n v="0"/>
    <n v="0"/>
    <n v="0"/>
    <n v="0"/>
    <n v="1"/>
    <n v="15970"/>
    <n v="0"/>
    <n v="0"/>
    <n v="0"/>
    <n v="0"/>
    <n v="0"/>
    <n v="0"/>
    <n v="15970"/>
  </r>
  <r>
    <x v="2"/>
    <x v="1"/>
    <x v="2"/>
    <x v="27"/>
    <x v="3"/>
    <x v="1"/>
    <x v="1"/>
    <x v="1"/>
    <n v="0"/>
    <n v="0"/>
    <n v="0"/>
    <n v="0"/>
    <n v="1"/>
    <n v="16077.47"/>
    <n v="0"/>
    <n v="0"/>
    <n v="0"/>
    <n v="0"/>
    <n v="0"/>
    <n v="0"/>
    <n v="16077.47"/>
  </r>
  <r>
    <x v="2"/>
    <x v="1"/>
    <x v="2"/>
    <x v="27"/>
    <x v="3"/>
    <x v="2"/>
    <x v="0"/>
    <x v="0"/>
    <n v="938"/>
    <n v="935.88"/>
    <n v="440480.09"/>
    <n v="415920.62999999995"/>
    <n v="8"/>
    <n v="130392.03"/>
    <n v="0"/>
    <n v="0"/>
    <n v="440480.09"/>
    <n v="415920.62999999995"/>
    <n v="0"/>
    <n v="0"/>
    <n v="130392.03"/>
  </r>
  <r>
    <x v="2"/>
    <x v="1"/>
    <x v="2"/>
    <x v="27"/>
    <x v="3"/>
    <x v="2"/>
    <x v="0"/>
    <x v="1"/>
    <n v="0"/>
    <n v="0"/>
    <n v="0"/>
    <n v="0"/>
    <n v="4"/>
    <n v="63169"/>
    <n v="0"/>
    <n v="0"/>
    <n v="0"/>
    <n v="0"/>
    <n v="0"/>
    <n v="0"/>
    <n v="63169"/>
  </r>
  <r>
    <x v="2"/>
    <x v="1"/>
    <x v="2"/>
    <x v="27"/>
    <x v="4"/>
    <x v="0"/>
    <x v="0"/>
    <x v="0"/>
    <n v="0"/>
    <n v="0"/>
    <n v="0"/>
    <n v="0"/>
    <n v="5"/>
    <n v="3401182.3400000003"/>
    <n v="0"/>
    <n v="0"/>
    <n v="0"/>
    <n v="0"/>
    <n v="0"/>
    <n v="0"/>
    <n v="3401182.3400000003"/>
  </r>
  <r>
    <x v="2"/>
    <x v="1"/>
    <x v="2"/>
    <x v="27"/>
    <x v="4"/>
    <x v="0"/>
    <x v="0"/>
    <x v="1"/>
    <n v="0"/>
    <n v="0"/>
    <n v="0"/>
    <n v="0"/>
    <n v="0"/>
    <n v="272506.62"/>
    <n v="0"/>
    <n v="0"/>
    <n v="0"/>
    <n v="0"/>
    <n v="0"/>
    <n v="0"/>
    <n v="272506.62"/>
  </r>
  <r>
    <x v="2"/>
    <x v="1"/>
    <x v="2"/>
    <x v="27"/>
    <x v="4"/>
    <x v="0"/>
    <x v="1"/>
    <x v="0"/>
    <n v="0"/>
    <n v="0"/>
    <n v="0"/>
    <n v="0"/>
    <n v="0"/>
    <n v="-19980.38"/>
    <n v="0"/>
    <n v="0"/>
    <n v="0"/>
    <n v="0"/>
    <n v="0"/>
    <n v="0"/>
    <n v="-19980.38"/>
  </r>
  <r>
    <x v="2"/>
    <x v="1"/>
    <x v="2"/>
    <x v="27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2"/>
    <x v="27"/>
    <x v="4"/>
    <x v="0"/>
    <x v="2"/>
    <x v="0"/>
    <n v="0"/>
    <n v="0"/>
    <n v="0"/>
    <n v="0"/>
    <n v="0"/>
    <n v="27945.86"/>
    <n v="0"/>
    <n v="0"/>
    <n v="0"/>
    <n v="0"/>
    <n v="0"/>
    <n v="0"/>
    <n v="27945.86"/>
  </r>
  <r>
    <x v="2"/>
    <x v="1"/>
    <x v="2"/>
    <x v="27"/>
    <x v="4"/>
    <x v="1"/>
    <x v="0"/>
    <x v="0"/>
    <n v="339"/>
    <n v="159.25"/>
    <n v="178733.43"/>
    <n v="80533.239999999991"/>
    <n v="5"/>
    <n v="73190"/>
    <n v="0"/>
    <n v="0"/>
    <n v="178733.43"/>
    <n v="80533.239999999991"/>
    <n v="0"/>
    <n v="0"/>
    <n v="73190"/>
  </r>
  <r>
    <x v="2"/>
    <x v="1"/>
    <x v="2"/>
    <x v="28"/>
    <x v="0"/>
    <x v="0"/>
    <x v="0"/>
    <x v="0"/>
    <n v="1005"/>
    <n v="1172.3700000000001"/>
    <n v="801229.0199999999"/>
    <n v="1430637.9099999997"/>
    <n v="54"/>
    <n v="552063.47"/>
    <n v="0"/>
    <n v="0"/>
    <n v="801229.0199999999"/>
    <n v="1430637.9099999997"/>
    <n v="0"/>
    <n v="0"/>
    <n v="552063.47"/>
  </r>
  <r>
    <x v="2"/>
    <x v="1"/>
    <x v="2"/>
    <x v="28"/>
    <x v="0"/>
    <x v="0"/>
    <x v="0"/>
    <x v="1"/>
    <n v="0"/>
    <n v="0"/>
    <n v="0"/>
    <n v="0"/>
    <n v="2"/>
    <n v="40343.880000000005"/>
    <n v="0"/>
    <n v="0"/>
    <n v="0"/>
    <n v="0"/>
    <n v="0"/>
    <n v="0"/>
    <n v="40343.880000000005"/>
  </r>
  <r>
    <x v="2"/>
    <x v="1"/>
    <x v="2"/>
    <x v="28"/>
    <x v="0"/>
    <x v="1"/>
    <x v="0"/>
    <x v="0"/>
    <n v="285351"/>
    <n v="273771.17"/>
    <n v="167576397.85000002"/>
    <n v="163263772.33999997"/>
    <n v="7475"/>
    <n v="63565884.609999999"/>
    <n v="0"/>
    <n v="0"/>
    <n v="167576397.85000002"/>
    <n v="163263772.33999997"/>
    <n v="0"/>
    <n v="0"/>
    <n v="63565884.609999999"/>
  </r>
  <r>
    <x v="2"/>
    <x v="1"/>
    <x v="2"/>
    <x v="28"/>
    <x v="0"/>
    <x v="1"/>
    <x v="0"/>
    <x v="1"/>
    <n v="0"/>
    <n v="0"/>
    <n v="0"/>
    <n v="0"/>
    <n v="1187"/>
    <n v="20222349.540000003"/>
    <n v="0"/>
    <n v="0"/>
    <n v="0"/>
    <n v="0"/>
    <n v="0"/>
    <n v="0"/>
    <n v="20222349.540000003"/>
  </r>
  <r>
    <x v="2"/>
    <x v="1"/>
    <x v="2"/>
    <x v="28"/>
    <x v="0"/>
    <x v="1"/>
    <x v="1"/>
    <x v="0"/>
    <n v="0"/>
    <n v="0"/>
    <n v="0"/>
    <n v="0"/>
    <n v="4"/>
    <n v="212212.96"/>
    <n v="0"/>
    <n v="0"/>
    <n v="0"/>
    <n v="0"/>
    <n v="0"/>
    <n v="0"/>
    <n v="212212.96"/>
  </r>
  <r>
    <x v="2"/>
    <x v="1"/>
    <x v="2"/>
    <x v="28"/>
    <x v="0"/>
    <x v="1"/>
    <x v="1"/>
    <x v="1"/>
    <n v="0"/>
    <n v="0"/>
    <n v="0"/>
    <n v="0"/>
    <n v="10"/>
    <n v="164476.70000000001"/>
    <n v="0"/>
    <n v="0"/>
    <n v="0"/>
    <n v="0"/>
    <n v="0"/>
    <n v="0"/>
    <n v="164476.70000000001"/>
  </r>
  <r>
    <x v="2"/>
    <x v="1"/>
    <x v="2"/>
    <x v="28"/>
    <x v="0"/>
    <x v="1"/>
    <x v="2"/>
    <x v="0"/>
    <n v="0"/>
    <n v="0"/>
    <n v="0"/>
    <n v="0"/>
    <n v="15"/>
    <n v="297333.24"/>
    <n v="0"/>
    <n v="0"/>
    <n v="0"/>
    <n v="0"/>
    <n v="0"/>
    <n v="0"/>
    <n v="297333.24"/>
  </r>
  <r>
    <x v="2"/>
    <x v="1"/>
    <x v="2"/>
    <x v="28"/>
    <x v="0"/>
    <x v="2"/>
    <x v="0"/>
    <x v="0"/>
    <n v="68"/>
    <n v="81.410000000000011"/>
    <n v="43878.78"/>
    <n v="51551.25"/>
    <n v="1"/>
    <n v="9316"/>
    <n v="0"/>
    <n v="0"/>
    <n v="43878.78"/>
    <n v="51551.25"/>
    <n v="0"/>
    <n v="0"/>
    <n v="9316"/>
  </r>
  <r>
    <x v="2"/>
    <x v="1"/>
    <x v="2"/>
    <x v="28"/>
    <x v="0"/>
    <x v="2"/>
    <x v="0"/>
    <x v="1"/>
    <n v="0"/>
    <n v="0"/>
    <n v="0"/>
    <n v="0"/>
    <n v="0"/>
    <n v="4"/>
    <n v="0"/>
    <n v="0"/>
    <n v="0"/>
    <n v="0"/>
    <n v="0"/>
    <n v="0"/>
    <n v="4"/>
  </r>
  <r>
    <x v="2"/>
    <x v="1"/>
    <x v="2"/>
    <x v="28"/>
    <x v="0"/>
    <x v="3"/>
    <x v="0"/>
    <x v="0"/>
    <n v="21697"/>
    <n v="22284.55"/>
    <n v="32968198.919999994"/>
    <n v="27919219.389999997"/>
    <n v="1140"/>
    <n v="18759970.07"/>
    <n v="0"/>
    <n v="0"/>
    <n v="32968198.919999994"/>
    <n v="27919219.389999997"/>
    <n v="0"/>
    <n v="0"/>
    <n v="18759970.07"/>
  </r>
  <r>
    <x v="2"/>
    <x v="1"/>
    <x v="2"/>
    <x v="28"/>
    <x v="0"/>
    <x v="3"/>
    <x v="0"/>
    <x v="1"/>
    <n v="0"/>
    <n v="0"/>
    <n v="0"/>
    <n v="0"/>
    <n v="4"/>
    <n v="75122.570000000007"/>
    <n v="0"/>
    <n v="0"/>
    <n v="0"/>
    <n v="0"/>
    <n v="0"/>
    <n v="0"/>
    <n v="75122.570000000007"/>
  </r>
  <r>
    <x v="2"/>
    <x v="1"/>
    <x v="2"/>
    <x v="28"/>
    <x v="1"/>
    <x v="4"/>
    <x v="0"/>
    <x v="0"/>
    <n v="9520"/>
    <n v="10858.849999999999"/>
    <n v="7653749.7799999993"/>
    <n v="9768063.0500000007"/>
    <n v="539"/>
    <n v="4487176.62"/>
    <n v="0"/>
    <n v="0"/>
    <n v="7653749.7799999993"/>
    <n v="9768063.0500000007"/>
    <n v="0"/>
    <n v="0"/>
    <n v="4487176.62"/>
  </r>
  <r>
    <x v="2"/>
    <x v="1"/>
    <x v="2"/>
    <x v="28"/>
    <x v="1"/>
    <x v="4"/>
    <x v="0"/>
    <x v="1"/>
    <n v="0"/>
    <n v="0"/>
    <n v="0"/>
    <n v="0"/>
    <n v="117"/>
    <n v="1857130.78"/>
    <n v="0"/>
    <n v="0"/>
    <n v="0"/>
    <n v="0"/>
    <n v="0"/>
    <n v="0"/>
    <n v="1857130.78"/>
  </r>
  <r>
    <x v="2"/>
    <x v="1"/>
    <x v="2"/>
    <x v="28"/>
    <x v="1"/>
    <x v="4"/>
    <x v="1"/>
    <x v="0"/>
    <n v="0"/>
    <n v="0"/>
    <n v="0"/>
    <n v="0"/>
    <n v="4"/>
    <n v="33704.32"/>
    <n v="0"/>
    <n v="0"/>
    <n v="0"/>
    <n v="0"/>
    <n v="0"/>
    <n v="0"/>
    <n v="33704.32"/>
  </r>
  <r>
    <x v="2"/>
    <x v="1"/>
    <x v="2"/>
    <x v="28"/>
    <x v="1"/>
    <x v="4"/>
    <x v="1"/>
    <x v="1"/>
    <n v="0"/>
    <n v="0"/>
    <n v="0"/>
    <n v="0"/>
    <n v="8"/>
    <n v="130939.76"/>
    <n v="0"/>
    <n v="0"/>
    <n v="0"/>
    <n v="0"/>
    <n v="0"/>
    <n v="0"/>
    <n v="130939.76"/>
  </r>
  <r>
    <x v="2"/>
    <x v="1"/>
    <x v="2"/>
    <x v="28"/>
    <x v="1"/>
    <x v="4"/>
    <x v="2"/>
    <x v="0"/>
    <n v="0"/>
    <n v="0"/>
    <n v="0"/>
    <n v="0"/>
    <n v="5"/>
    <n v="430284.04"/>
    <n v="0"/>
    <n v="0"/>
    <n v="0"/>
    <n v="0"/>
    <n v="0"/>
    <n v="0"/>
    <n v="430284.04"/>
  </r>
  <r>
    <x v="2"/>
    <x v="1"/>
    <x v="2"/>
    <x v="28"/>
    <x v="1"/>
    <x v="0"/>
    <x v="0"/>
    <x v="0"/>
    <n v="585"/>
    <n v="602.41999999999996"/>
    <n v="739004.37"/>
    <n v="750292.1100000001"/>
    <n v="37"/>
    <n v="279992.53000000003"/>
    <n v="0"/>
    <n v="0"/>
    <n v="739004.37"/>
    <n v="750292.1100000001"/>
    <n v="0"/>
    <n v="0"/>
    <n v="279992.53000000003"/>
  </r>
  <r>
    <x v="2"/>
    <x v="1"/>
    <x v="2"/>
    <x v="28"/>
    <x v="1"/>
    <x v="0"/>
    <x v="0"/>
    <x v="1"/>
    <n v="0"/>
    <n v="0"/>
    <n v="0"/>
    <n v="0"/>
    <n v="4"/>
    <n v="62952"/>
    <n v="0"/>
    <n v="0"/>
    <n v="0"/>
    <n v="0"/>
    <n v="0"/>
    <n v="0"/>
    <n v="62952"/>
  </r>
  <r>
    <x v="2"/>
    <x v="1"/>
    <x v="2"/>
    <x v="28"/>
    <x v="1"/>
    <x v="1"/>
    <x v="0"/>
    <x v="0"/>
    <n v="34427"/>
    <n v="34133.78"/>
    <n v="26966486.990000002"/>
    <n v="31136556.239999998"/>
    <n v="1082"/>
    <n v="13712182.369999999"/>
    <n v="0"/>
    <n v="0"/>
    <n v="26966486.990000002"/>
    <n v="31136556.239999998"/>
    <n v="0"/>
    <n v="0"/>
    <n v="13712182.369999999"/>
  </r>
  <r>
    <x v="2"/>
    <x v="1"/>
    <x v="2"/>
    <x v="28"/>
    <x v="1"/>
    <x v="1"/>
    <x v="0"/>
    <x v="1"/>
    <n v="0"/>
    <n v="0"/>
    <n v="0"/>
    <n v="0"/>
    <n v="190"/>
    <n v="3189039.69"/>
    <n v="0"/>
    <n v="0"/>
    <n v="0"/>
    <n v="0"/>
    <n v="0"/>
    <n v="0"/>
    <n v="3189039.69"/>
  </r>
  <r>
    <x v="2"/>
    <x v="1"/>
    <x v="2"/>
    <x v="28"/>
    <x v="1"/>
    <x v="1"/>
    <x v="1"/>
    <x v="0"/>
    <n v="0"/>
    <n v="0"/>
    <n v="0"/>
    <n v="0"/>
    <n v="6"/>
    <n v="46830.92"/>
    <n v="0"/>
    <n v="0"/>
    <n v="0"/>
    <n v="0"/>
    <n v="0"/>
    <n v="0"/>
    <n v="46830.92"/>
  </r>
  <r>
    <x v="2"/>
    <x v="1"/>
    <x v="2"/>
    <x v="28"/>
    <x v="1"/>
    <x v="1"/>
    <x v="1"/>
    <x v="1"/>
    <n v="0"/>
    <n v="0"/>
    <n v="0"/>
    <n v="0"/>
    <n v="3"/>
    <n v="49662.41"/>
    <n v="0"/>
    <n v="0"/>
    <n v="0"/>
    <n v="0"/>
    <n v="0"/>
    <n v="0"/>
    <n v="49662.41"/>
  </r>
  <r>
    <x v="2"/>
    <x v="1"/>
    <x v="2"/>
    <x v="28"/>
    <x v="1"/>
    <x v="1"/>
    <x v="2"/>
    <x v="0"/>
    <n v="0"/>
    <n v="0"/>
    <n v="0"/>
    <n v="0"/>
    <n v="3"/>
    <n v="35092.31"/>
    <n v="0"/>
    <n v="0"/>
    <n v="0"/>
    <n v="0"/>
    <n v="0"/>
    <n v="0"/>
    <n v="35092.31"/>
  </r>
  <r>
    <x v="2"/>
    <x v="1"/>
    <x v="2"/>
    <x v="28"/>
    <x v="1"/>
    <x v="2"/>
    <x v="0"/>
    <x v="0"/>
    <n v="3"/>
    <n v="112.04999999999998"/>
    <n v="-5536.6100000000006"/>
    <n v="36970.71"/>
    <n v="2"/>
    <n v="47835.25"/>
    <n v="0"/>
    <n v="0"/>
    <n v="-5536.6100000000006"/>
    <n v="36970.71"/>
    <n v="0"/>
    <n v="0"/>
    <n v="47835.25"/>
  </r>
  <r>
    <x v="2"/>
    <x v="1"/>
    <x v="2"/>
    <x v="28"/>
    <x v="1"/>
    <x v="3"/>
    <x v="0"/>
    <x v="0"/>
    <n v="90"/>
    <n v="118.99000000000001"/>
    <n v="136986.07999999999"/>
    <n v="229541.11000000002"/>
    <n v="8"/>
    <n v="101276.73999999999"/>
    <n v="0"/>
    <n v="0"/>
    <n v="136986.07999999999"/>
    <n v="229541.11000000002"/>
    <n v="0"/>
    <n v="0"/>
    <n v="101276.73999999999"/>
  </r>
  <r>
    <x v="2"/>
    <x v="1"/>
    <x v="2"/>
    <x v="28"/>
    <x v="2"/>
    <x v="4"/>
    <x v="0"/>
    <x v="0"/>
    <n v="6310"/>
    <n v="5513.9600000000019"/>
    <n v="16982516.689999998"/>
    <n v="17453601.700000007"/>
    <n v="419"/>
    <n v="11475121.73"/>
    <n v="0"/>
    <n v="0"/>
    <n v="16982516.689999998"/>
    <n v="17453601.700000007"/>
    <n v="0"/>
    <n v="0"/>
    <n v="11475121.73"/>
  </r>
  <r>
    <x v="2"/>
    <x v="1"/>
    <x v="2"/>
    <x v="28"/>
    <x v="2"/>
    <x v="4"/>
    <x v="0"/>
    <x v="1"/>
    <n v="0"/>
    <n v="0"/>
    <n v="0"/>
    <n v="0"/>
    <n v="24"/>
    <n v="490600.63"/>
    <n v="0"/>
    <n v="0"/>
    <n v="0"/>
    <n v="0"/>
    <n v="0"/>
    <n v="0"/>
    <n v="490600.63"/>
  </r>
  <r>
    <x v="2"/>
    <x v="1"/>
    <x v="2"/>
    <x v="28"/>
    <x v="2"/>
    <x v="4"/>
    <x v="1"/>
    <x v="0"/>
    <n v="0"/>
    <n v="0"/>
    <n v="0"/>
    <n v="0"/>
    <n v="5"/>
    <n v="342678.5"/>
    <n v="0"/>
    <n v="0"/>
    <n v="0"/>
    <n v="0"/>
    <n v="0"/>
    <n v="0"/>
    <n v="342678.5"/>
  </r>
  <r>
    <x v="2"/>
    <x v="1"/>
    <x v="2"/>
    <x v="28"/>
    <x v="2"/>
    <x v="4"/>
    <x v="1"/>
    <x v="1"/>
    <n v="0"/>
    <n v="0"/>
    <n v="0"/>
    <n v="0"/>
    <n v="3"/>
    <n v="52644.9"/>
    <n v="0"/>
    <n v="0"/>
    <n v="0"/>
    <n v="0"/>
    <n v="0"/>
    <n v="0"/>
    <n v="52644.9"/>
  </r>
  <r>
    <x v="2"/>
    <x v="1"/>
    <x v="2"/>
    <x v="28"/>
    <x v="2"/>
    <x v="4"/>
    <x v="2"/>
    <x v="0"/>
    <n v="0"/>
    <n v="0"/>
    <n v="0"/>
    <n v="0"/>
    <n v="1"/>
    <n v="69445.850000000006"/>
    <n v="0"/>
    <n v="0"/>
    <n v="0"/>
    <n v="0"/>
    <n v="0"/>
    <n v="0"/>
    <n v="69445.850000000006"/>
  </r>
  <r>
    <x v="2"/>
    <x v="1"/>
    <x v="2"/>
    <x v="28"/>
    <x v="2"/>
    <x v="0"/>
    <x v="0"/>
    <x v="0"/>
    <n v="677"/>
    <n v="665.3"/>
    <n v="2112639.5500000003"/>
    <n v="2153110.0399999996"/>
    <n v="36"/>
    <n v="2291540.4500000002"/>
    <n v="0"/>
    <n v="0"/>
    <n v="2112639.5500000003"/>
    <n v="2153110.0399999996"/>
    <n v="0"/>
    <n v="0"/>
    <n v="2291540.4500000002"/>
  </r>
  <r>
    <x v="2"/>
    <x v="1"/>
    <x v="2"/>
    <x v="28"/>
    <x v="2"/>
    <x v="0"/>
    <x v="0"/>
    <x v="1"/>
    <n v="0"/>
    <n v="0"/>
    <n v="0"/>
    <n v="0"/>
    <n v="4"/>
    <n v="63630"/>
    <n v="0"/>
    <n v="0"/>
    <n v="0"/>
    <n v="0"/>
    <n v="0"/>
    <n v="0"/>
    <n v="63630"/>
  </r>
  <r>
    <x v="2"/>
    <x v="1"/>
    <x v="2"/>
    <x v="28"/>
    <x v="2"/>
    <x v="0"/>
    <x v="1"/>
    <x v="0"/>
    <n v="0"/>
    <n v="0"/>
    <n v="0"/>
    <n v="0"/>
    <n v="2"/>
    <n v="83990"/>
    <n v="0"/>
    <n v="0"/>
    <n v="0"/>
    <n v="0"/>
    <n v="0"/>
    <n v="0"/>
    <n v="83990"/>
  </r>
  <r>
    <x v="2"/>
    <x v="1"/>
    <x v="2"/>
    <x v="28"/>
    <x v="2"/>
    <x v="1"/>
    <x v="0"/>
    <x v="0"/>
    <n v="982"/>
    <n v="796.13000000000011"/>
    <n v="2541486.2400000002"/>
    <n v="2276547.31"/>
    <n v="29"/>
    <n v="546947.36"/>
    <n v="0"/>
    <n v="0"/>
    <n v="2541486.2400000002"/>
    <n v="2276547.31"/>
    <n v="0"/>
    <n v="0"/>
    <n v="546947.36"/>
  </r>
  <r>
    <x v="2"/>
    <x v="1"/>
    <x v="2"/>
    <x v="28"/>
    <x v="2"/>
    <x v="1"/>
    <x v="1"/>
    <x v="0"/>
    <n v="0"/>
    <n v="0"/>
    <n v="0"/>
    <n v="0"/>
    <n v="1"/>
    <n v="30000"/>
    <n v="0"/>
    <n v="0"/>
    <n v="0"/>
    <n v="0"/>
    <n v="0"/>
    <n v="0"/>
    <n v="30000"/>
  </r>
  <r>
    <x v="2"/>
    <x v="1"/>
    <x v="2"/>
    <x v="28"/>
    <x v="2"/>
    <x v="2"/>
    <x v="0"/>
    <x v="0"/>
    <n v="0"/>
    <n v="5.23"/>
    <n v="-5865.28"/>
    <n v="12398.779999999999"/>
    <n v="0"/>
    <n v="0"/>
    <n v="0"/>
    <n v="0"/>
    <n v="-5865.28"/>
    <n v="12398.779999999999"/>
    <n v="0"/>
    <n v="0"/>
    <n v="0"/>
  </r>
  <r>
    <x v="2"/>
    <x v="1"/>
    <x v="2"/>
    <x v="28"/>
    <x v="2"/>
    <x v="3"/>
    <x v="0"/>
    <x v="0"/>
    <n v="6120"/>
    <n v="4719.03"/>
    <n v="11077521.43"/>
    <n v="9110176.6999999993"/>
    <n v="210"/>
    <n v="2254827.1"/>
    <n v="0"/>
    <n v="0"/>
    <n v="11077521.43"/>
    <n v="9110176.6999999993"/>
    <n v="0"/>
    <n v="0"/>
    <n v="2254827.1"/>
  </r>
  <r>
    <x v="2"/>
    <x v="1"/>
    <x v="2"/>
    <x v="28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2"/>
    <x v="1"/>
    <x v="2"/>
    <x v="28"/>
    <x v="3"/>
    <x v="0"/>
    <x v="0"/>
    <x v="0"/>
    <n v="0"/>
    <n v="8.43"/>
    <n v="0"/>
    <n v="4291.5"/>
    <n v="1"/>
    <n v="8804.86"/>
    <n v="0"/>
    <n v="0"/>
    <n v="0"/>
    <n v="4291.5"/>
    <n v="0"/>
    <n v="0"/>
    <n v="8804.86"/>
  </r>
  <r>
    <x v="2"/>
    <x v="1"/>
    <x v="2"/>
    <x v="28"/>
    <x v="3"/>
    <x v="1"/>
    <x v="0"/>
    <x v="0"/>
    <n v="14621"/>
    <n v="15391.950000000003"/>
    <n v="2831783.4699999997"/>
    <n v="3060695.48"/>
    <n v="80"/>
    <n v="823166.86999999988"/>
    <n v="0"/>
    <n v="0"/>
    <n v="2831783.4699999997"/>
    <n v="3060695.48"/>
    <n v="0"/>
    <n v="0"/>
    <n v="823166.86999999988"/>
  </r>
  <r>
    <x v="2"/>
    <x v="1"/>
    <x v="2"/>
    <x v="28"/>
    <x v="3"/>
    <x v="1"/>
    <x v="0"/>
    <x v="1"/>
    <n v="0"/>
    <n v="0"/>
    <n v="0"/>
    <n v="0"/>
    <n v="7"/>
    <n v="109990"/>
    <n v="0"/>
    <n v="0"/>
    <n v="0"/>
    <n v="0"/>
    <n v="0"/>
    <n v="0"/>
    <n v="109990"/>
  </r>
  <r>
    <x v="2"/>
    <x v="1"/>
    <x v="2"/>
    <x v="28"/>
    <x v="3"/>
    <x v="2"/>
    <x v="0"/>
    <x v="0"/>
    <n v="2684"/>
    <n v="2546.5300000000002"/>
    <n v="1145910.04"/>
    <n v="1058077.3899999999"/>
    <n v="30"/>
    <n v="254721.54"/>
    <n v="0"/>
    <n v="0"/>
    <n v="1145910.04"/>
    <n v="1058077.3899999999"/>
    <n v="0"/>
    <n v="0"/>
    <n v="254721.54"/>
  </r>
  <r>
    <x v="2"/>
    <x v="1"/>
    <x v="2"/>
    <x v="28"/>
    <x v="3"/>
    <x v="2"/>
    <x v="0"/>
    <x v="1"/>
    <n v="0"/>
    <n v="0"/>
    <n v="0"/>
    <n v="0"/>
    <n v="7"/>
    <n v="110696"/>
    <n v="0"/>
    <n v="0"/>
    <n v="0"/>
    <n v="0"/>
    <n v="0"/>
    <n v="0"/>
    <n v="110696"/>
  </r>
  <r>
    <x v="2"/>
    <x v="1"/>
    <x v="2"/>
    <x v="28"/>
    <x v="3"/>
    <x v="2"/>
    <x v="1"/>
    <x v="0"/>
    <n v="0"/>
    <n v="0"/>
    <n v="0"/>
    <n v="0"/>
    <n v="0"/>
    <n v="-0.16"/>
    <n v="0"/>
    <n v="0"/>
    <n v="0"/>
    <n v="0"/>
    <n v="0"/>
    <n v="0"/>
    <n v="-0.16"/>
  </r>
  <r>
    <x v="2"/>
    <x v="1"/>
    <x v="2"/>
    <x v="28"/>
    <x v="3"/>
    <x v="3"/>
    <x v="0"/>
    <x v="0"/>
    <n v="1479"/>
    <n v="1484.17"/>
    <n v="1120900.47"/>
    <n v="1116257.74"/>
    <n v="59"/>
    <n v="898555.73"/>
    <n v="0"/>
    <n v="0"/>
    <n v="1120900.47"/>
    <n v="1116257.74"/>
    <n v="0"/>
    <n v="0"/>
    <n v="898555.73"/>
  </r>
  <r>
    <x v="2"/>
    <x v="1"/>
    <x v="2"/>
    <x v="28"/>
    <x v="4"/>
    <x v="0"/>
    <x v="0"/>
    <x v="0"/>
    <n v="0"/>
    <n v="0"/>
    <n v="0"/>
    <n v="0"/>
    <n v="1"/>
    <n v="7345347.3000000007"/>
    <n v="0"/>
    <n v="0"/>
    <n v="0"/>
    <n v="0"/>
    <n v="0"/>
    <n v="0"/>
    <n v="7345347.3000000007"/>
  </r>
  <r>
    <x v="2"/>
    <x v="1"/>
    <x v="2"/>
    <x v="28"/>
    <x v="4"/>
    <x v="0"/>
    <x v="0"/>
    <x v="1"/>
    <n v="0"/>
    <n v="0"/>
    <n v="0"/>
    <n v="0"/>
    <n v="0"/>
    <n v="325772.81"/>
    <n v="0"/>
    <n v="0"/>
    <n v="0"/>
    <n v="0"/>
    <n v="0"/>
    <n v="0"/>
    <n v="325772.81"/>
  </r>
  <r>
    <x v="2"/>
    <x v="1"/>
    <x v="2"/>
    <x v="28"/>
    <x v="4"/>
    <x v="0"/>
    <x v="1"/>
    <x v="0"/>
    <n v="0"/>
    <n v="0"/>
    <n v="0"/>
    <n v="0"/>
    <n v="0"/>
    <n v="-175760.40999999997"/>
    <n v="0"/>
    <n v="0"/>
    <n v="0"/>
    <n v="0"/>
    <n v="0"/>
    <n v="0"/>
    <n v="-175760.40999999997"/>
  </r>
  <r>
    <x v="2"/>
    <x v="1"/>
    <x v="2"/>
    <x v="28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2"/>
    <x v="28"/>
    <x v="4"/>
    <x v="0"/>
    <x v="2"/>
    <x v="0"/>
    <n v="0"/>
    <n v="0"/>
    <n v="0"/>
    <n v="0"/>
    <n v="0"/>
    <n v="97558.76999999999"/>
    <n v="0"/>
    <n v="0"/>
    <n v="0"/>
    <n v="0"/>
    <n v="0"/>
    <n v="0"/>
    <n v="97558.76999999999"/>
  </r>
  <r>
    <x v="2"/>
    <x v="1"/>
    <x v="2"/>
    <x v="28"/>
    <x v="4"/>
    <x v="1"/>
    <x v="0"/>
    <x v="0"/>
    <n v="20"/>
    <n v="7.0600000000000005"/>
    <n v="13032.18"/>
    <n v="3997.12"/>
    <n v="1"/>
    <n v="358355.6"/>
    <n v="0"/>
    <n v="0"/>
    <n v="13032.18"/>
    <n v="3997.12"/>
    <n v="0"/>
    <n v="0"/>
    <n v="358355.6"/>
  </r>
  <r>
    <x v="2"/>
    <x v="1"/>
    <x v="2"/>
    <x v="29"/>
    <x v="0"/>
    <x v="4"/>
    <x v="0"/>
    <x v="0"/>
    <n v="116"/>
    <n v="119.79"/>
    <n v="411821.48"/>
    <n v="298709.10000000003"/>
    <n v="0"/>
    <n v="0"/>
    <n v="0"/>
    <n v="0"/>
    <n v="411821.48"/>
    <n v="298709.10000000003"/>
    <n v="0"/>
    <n v="0"/>
    <n v="0"/>
  </r>
  <r>
    <x v="2"/>
    <x v="1"/>
    <x v="2"/>
    <x v="29"/>
    <x v="0"/>
    <x v="0"/>
    <x v="0"/>
    <x v="0"/>
    <n v="2896"/>
    <n v="3482.95"/>
    <n v="4246302.5900000008"/>
    <n v="4308851.4800000014"/>
    <n v="207"/>
    <n v="4050883.7999999993"/>
    <n v="0"/>
    <n v="0"/>
    <n v="4246302.5900000008"/>
    <n v="4308851.4800000014"/>
    <n v="0"/>
    <n v="0"/>
    <n v="4050883.7999999993"/>
  </r>
  <r>
    <x v="2"/>
    <x v="1"/>
    <x v="2"/>
    <x v="29"/>
    <x v="0"/>
    <x v="0"/>
    <x v="0"/>
    <x v="1"/>
    <n v="0"/>
    <n v="0"/>
    <n v="0"/>
    <n v="0"/>
    <n v="18"/>
    <n v="333174.50000000006"/>
    <n v="0"/>
    <n v="0"/>
    <n v="0"/>
    <n v="0"/>
    <n v="0"/>
    <n v="0"/>
    <n v="333174.50000000006"/>
  </r>
  <r>
    <x v="2"/>
    <x v="1"/>
    <x v="2"/>
    <x v="29"/>
    <x v="0"/>
    <x v="1"/>
    <x v="0"/>
    <x v="0"/>
    <n v="622815"/>
    <n v="566330.68000000005"/>
    <n v="369658216.15999997"/>
    <n v="346917045.13999987"/>
    <n v="13777"/>
    <n v="117872607.49000001"/>
    <n v="0"/>
    <n v="0"/>
    <n v="369658216.15999997"/>
    <n v="346917045.13999987"/>
    <n v="0"/>
    <n v="0"/>
    <n v="117872607.49000001"/>
  </r>
  <r>
    <x v="2"/>
    <x v="1"/>
    <x v="2"/>
    <x v="29"/>
    <x v="0"/>
    <x v="1"/>
    <x v="0"/>
    <x v="1"/>
    <n v="0"/>
    <n v="0"/>
    <n v="0"/>
    <n v="0"/>
    <n v="1958"/>
    <n v="33197931.539999999"/>
    <n v="0"/>
    <n v="0"/>
    <n v="0"/>
    <n v="0"/>
    <n v="0"/>
    <n v="0"/>
    <n v="33197931.539999999"/>
  </r>
  <r>
    <x v="2"/>
    <x v="1"/>
    <x v="2"/>
    <x v="29"/>
    <x v="0"/>
    <x v="1"/>
    <x v="1"/>
    <x v="0"/>
    <n v="0"/>
    <n v="0"/>
    <n v="0"/>
    <n v="0"/>
    <n v="5"/>
    <n v="1223894.6000000001"/>
    <n v="0"/>
    <n v="0"/>
    <n v="0"/>
    <n v="0"/>
    <n v="0"/>
    <n v="0"/>
    <n v="1223894.6000000001"/>
  </r>
  <r>
    <x v="2"/>
    <x v="1"/>
    <x v="2"/>
    <x v="29"/>
    <x v="0"/>
    <x v="1"/>
    <x v="1"/>
    <x v="1"/>
    <n v="0"/>
    <n v="0"/>
    <n v="0"/>
    <n v="0"/>
    <n v="12"/>
    <n v="201050.37000000002"/>
    <n v="0"/>
    <n v="0"/>
    <n v="0"/>
    <n v="0"/>
    <n v="0"/>
    <n v="0"/>
    <n v="201050.37000000002"/>
  </r>
  <r>
    <x v="2"/>
    <x v="1"/>
    <x v="2"/>
    <x v="29"/>
    <x v="0"/>
    <x v="1"/>
    <x v="2"/>
    <x v="0"/>
    <n v="0"/>
    <n v="0"/>
    <n v="0"/>
    <n v="0"/>
    <n v="1"/>
    <n v="12781.630000000001"/>
    <n v="0"/>
    <n v="0"/>
    <n v="0"/>
    <n v="0"/>
    <n v="0"/>
    <n v="0"/>
    <n v="12781.630000000001"/>
  </r>
  <r>
    <x v="2"/>
    <x v="1"/>
    <x v="2"/>
    <x v="29"/>
    <x v="0"/>
    <x v="2"/>
    <x v="0"/>
    <x v="0"/>
    <n v="122"/>
    <n v="132.97"/>
    <n v="55182.030000000006"/>
    <n v="91577.760000000009"/>
    <n v="3"/>
    <n v="458.45000000000067"/>
    <n v="0"/>
    <n v="0"/>
    <n v="55182.030000000006"/>
    <n v="91577.760000000009"/>
    <n v="0"/>
    <n v="0"/>
    <n v="458.45000000000067"/>
  </r>
  <r>
    <x v="2"/>
    <x v="1"/>
    <x v="2"/>
    <x v="29"/>
    <x v="0"/>
    <x v="3"/>
    <x v="0"/>
    <x v="0"/>
    <n v="28248"/>
    <n v="26538.99"/>
    <n v="42991565.660000011"/>
    <n v="40872025.770000003"/>
    <n v="1989"/>
    <n v="21684751.32"/>
    <n v="0"/>
    <n v="0"/>
    <n v="42991565.660000011"/>
    <n v="40872025.770000003"/>
    <n v="0"/>
    <n v="0"/>
    <n v="21684751.32"/>
  </r>
  <r>
    <x v="2"/>
    <x v="1"/>
    <x v="2"/>
    <x v="29"/>
    <x v="0"/>
    <x v="3"/>
    <x v="0"/>
    <x v="1"/>
    <n v="0"/>
    <n v="0"/>
    <n v="0"/>
    <n v="0"/>
    <n v="2"/>
    <n v="16142"/>
    <n v="0"/>
    <n v="0"/>
    <n v="0"/>
    <n v="0"/>
    <n v="0"/>
    <n v="0"/>
    <n v="16142"/>
  </r>
  <r>
    <x v="2"/>
    <x v="1"/>
    <x v="2"/>
    <x v="29"/>
    <x v="1"/>
    <x v="4"/>
    <x v="0"/>
    <x v="0"/>
    <n v="26332"/>
    <n v="26220.270000000011"/>
    <n v="26020546.43"/>
    <n v="22581738.989999998"/>
    <n v="1103"/>
    <n v="11281418.640000001"/>
    <n v="0"/>
    <n v="0"/>
    <n v="26020546.43"/>
    <n v="22581738.989999998"/>
    <n v="0"/>
    <n v="0"/>
    <n v="11281418.640000001"/>
  </r>
  <r>
    <x v="2"/>
    <x v="1"/>
    <x v="2"/>
    <x v="29"/>
    <x v="1"/>
    <x v="4"/>
    <x v="0"/>
    <x v="1"/>
    <n v="0"/>
    <n v="0"/>
    <n v="0"/>
    <n v="0"/>
    <n v="179"/>
    <n v="3353522.3"/>
    <n v="0"/>
    <n v="0"/>
    <n v="0"/>
    <n v="0"/>
    <n v="0"/>
    <n v="0"/>
    <n v="3353522.3"/>
  </r>
  <r>
    <x v="2"/>
    <x v="1"/>
    <x v="2"/>
    <x v="29"/>
    <x v="1"/>
    <x v="4"/>
    <x v="1"/>
    <x v="0"/>
    <n v="0"/>
    <n v="0"/>
    <n v="0"/>
    <n v="0"/>
    <n v="6"/>
    <n v="58283.08"/>
    <n v="0"/>
    <n v="0"/>
    <n v="0"/>
    <n v="0"/>
    <n v="0"/>
    <n v="0"/>
    <n v="58283.08"/>
  </r>
  <r>
    <x v="2"/>
    <x v="1"/>
    <x v="2"/>
    <x v="29"/>
    <x v="1"/>
    <x v="4"/>
    <x v="1"/>
    <x v="1"/>
    <n v="0"/>
    <n v="0"/>
    <n v="0"/>
    <n v="0"/>
    <n v="1"/>
    <n v="16507.47"/>
    <n v="0"/>
    <n v="0"/>
    <n v="0"/>
    <n v="0"/>
    <n v="0"/>
    <n v="0"/>
    <n v="16507.47"/>
  </r>
  <r>
    <x v="2"/>
    <x v="1"/>
    <x v="2"/>
    <x v="29"/>
    <x v="1"/>
    <x v="4"/>
    <x v="2"/>
    <x v="0"/>
    <n v="0"/>
    <n v="0"/>
    <n v="0"/>
    <n v="0"/>
    <n v="1"/>
    <n v="36780.620000000003"/>
    <n v="0"/>
    <n v="0"/>
    <n v="0"/>
    <n v="0"/>
    <n v="0"/>
    <n v="0"/>
    <n v="36780.620000000003"/>
  </r>
  <r>
    <x v="2"/>
    <x v="1"/>
    <x v="2"/>
    <x v="29"/>
    <x v="1"/>
    <x v="0"/>
    <x v="0"/>
    <x v="0"/>
    <n v="1016"/>
    <n v="1094.7000000000003"/>
    <n v="1121580.3099999998"/>
    <n v="1158943.7"/>
    <n v="72"/>
    <n v="1088416.9699999997"/>
    <n v="0"/>
    <n v="0"/>
    <n v="1121580.3099999998"/>
    <n v="1158943.7"/>
    <n v="0"/>
    <n v="0"/>
    <n v="1088416.9699999997"/>
  </r>
  <r>
    <x v="2"/>
    <x v="1"/>
    <x v="2"/>
    <x v="29"/>
    <x v="1"/>
    <x v="0"/>
    <x v="0"/>
    <x v="1"/>
    <n v="0"/>
    <n v="0"/>
    <n v="0"/>
    <n v="0"/>
    <n v="11"/>
    <n v="175680.8"/>
    <n v="0"/>
    <n v="0"/>
    <n v="0"/>
    <n v="0"/>
    <n v="0"/>
    <n v="0"/>
    <n v="175680.8"/>
  </r>
  <r>
    <x v="2"/>
    <x v="1"/>
    <x v="2"/>
    <x v="29"/>
    <x v="1"/>
    <x v="0"/>
    <x v="1"/>
    <x v="0"/>
    <n v="0"/>
    <n v="0"/>
    <n v="0"/>
    <n v="0"/>
    <n v="7"/>
    <n v="2209123.7999999998"/>
    <n v="0"/>
    <n v="0"/>
    <n v="0"/>
    <n v="0"/>
    <n v="0"/>
    <n v="0"/>
    <n v="2209123.7999999998"/>
  </r>
  <r>
    <x v="2"/>
    <x v="1"/>
    <x v="2"/>
    <x v="29"/>
    <x v="1"/>
    <x v="1"/>
    <x v="0"/>
    <x v="0"/>
    <n v="91557"/>
    <n v="86568.959999999992"/>
    <n v="65744288.490000017"/>
    <n v="68404307.900000006"/>
    <n v="2171"/>
    <n v="22690000.310000002"/>
    <n v="0"/>
    <n v="0"/>
    <n v="65744288.490000017"/>
    <n v="68404307.900000006"/>
    <n v="0"/>
    <n v="0"/>
    <n v="22690000.310000002"/>
  </r>
  <r>
    <x v="2"/>
    <x v="1"/>
    <x v="2"/>
    <x v="29"/>
    <x v="1"/>
    <x v="1"/>
    <x v="0"/>
    <x v="1"/>
    <n v="0"/>
    <n v="0"/>
    <n v="0"/>
    <n v="0"/>
    <n v="366"/>
    <n v="6236145.2799999993"/>
    <n v="0"/>
    <n v="0"/>
    <n v="0"/>
    <n v="0"/>
    <n v="0"/>
    <n v="0"/>
    <n v="6236145.2799999993"/>
  </r>
  <r>
    <x v="2"/>
    <x v="1"/>
    <x v="2"/>
    <x v="29"/>
    <x v="1"/>
    <x v="1"/>
    <x v="1"/>
    <x v="0"/>
    <n v="0"/>
    <n v="0"/>
    <n v="0"/>
    <n v="0"/>
    <n v="2"/>
    <n v="-16353.699999999997"/>
    <n v="0"/>
    <n v="0"/>
    <n v="0"/>
    <n v="0"/>
    <n v="0"/>
    <n v="0"/>
    <n v="-16353.699999999997"/>
  </r>
  <r>
    <x v="2"/>
    <x v="1"/>
    <x v="2"/>
    <x v="29"/>
    <x v="1"/>
    <x v="1"/>
    <x v="1"/>
    <x v="1"/>
    <n v="0"/>
    <n v="0"/>
    <n v="0"/>
    <n v="0"/>
    <n v="3"/>
    <n v="50920.630000000005"/>
    <n v="0"/>
    <n v="0"/>
    <n v="0"/>
    <n v="0"/>
    <n v="0"/>
    <n v="0"/>
    <n v="50920.630000000005"/>
  </r>
  <r>
    <x v="2"/>
    <x v="1"/>
    <x v="2"/>
    <x v="29"/>
    <x v="1"/>
    <x v="1"/>
    <x v="2"/>
    <x v="0"/>
    <n v="0"/>
    <n v="0"/>
    <n v="0"/>
    <n v="0"/>
    <n v="1"/>
    <n v="42267.24"/>
    <n v="0"/>
    <n v="0"/>
    <n v="0"/>
    <n v="0"/>
    <n v="0"/>
    <n v="0"/>
    <n v="42267.24"/>
  </r>
  <r>
    <x v="2"/>
    <x v="1"/>
    <x v="2"/>
    <x v="29"/>
    <x v="1"/>
    <x v="2"/>
    <x v="0"/>
    <x v="0"/>
    <n v="11"/>
    <n v="4.68"/>
    <n v="30149.559999999998"/>
    <n v="4077.6499999999996"/>
    <n v="0"/>
    <n v="6579.41"/>
    <n v="0"/>
    <n v="0"/>
    <n v="30149.559999999998"/>
    <n v="4077.6499999999996"/>
    <n v="0"/>
    <n v="0"/>
    <n v="6579.41"/>
  </r>
  <r>
    <x v="2"/>
    <x v="1"/>
    <x v="2"/>
    <x v="29"/>
    <x v="1"/>
    <x v="3"/>
    <x v="0"/>
    <x v="0"/>
    <n v="37"/>
    <n v="28.990000000000002"/>
    <n v="43504.210000000006"/>
    <n v="38372.129999999997"/>
    <n v="1"/>
    <n v="6883.17"/>
    <n v="0"/>
    <n v="0"/>
    <n v="43504.210000000006"/>
    <n v="38372.129999999997"/>
    <n v="0"/>
    <n v="0"/>
    <n v="6883.17"/>
  </r>
  <r>
    <x v="2"/>
    <x v="1"/>
    <x v="2"/>
    <x v="29"/>
    <x v="2"/>
    <x v="4"/>
    <x v="0"/>
    <x v="0"/>
    <n v="33011"/>
    <n v="30398.850000000002"/>
    <n v="104050960.38999997"/>
    <n v="95936117.100000009"/>
    <n v="1299"/>
    <n v="34444988.470000014"/>
    <n v="0"/>
    <n v="0"/>
    <n v="104050960.38999997"/>
    <n v="95936117.100000009"/>
    <n v="0"/>
    <n v="0"/>
    <n v="34444988.470000014"/>
  </r>
  <r>
    <x v="2"/>
    <x v="1"/>
    <x v="2"/>
    <x v="29"/>
    <x v="2"/>
    <x v="4"/>
    <x v="0"/>
    <x v="1"/>
    <n v="0"/>
    <n v="0"/>
    <n v="0"/>
    <n v="0"/>
    <n v="20"/>
    <n v="316317.73"/>
    <n v="0"/>
    <n v="0"/>
    <n v="0"/>
    <n v="0"/>
    <n v="0"/>
    <n v="0"/>
    <n v="316317.73"/>
  </r>
  <r>
    <x v="2"/>
    <x v="1"/>
    <x v="2"/>
    <x v="29"/>
    <x v="2"/>
    <x v="4"/>
    <x v="1"/>
    <x v="0"/>
    <n v="0"/>
    <n v="0"/>
    <n v="0"/>
    <n v="0"/>
    <n v="7"/>
    <n v="304996.01"/>
    <n v="0"/>
    <n v="0"/>
    <n v="0"/>
    <n v="0"/>
    <n v="0"/>
    <n v="0"/>
    <n v="304996.01"/>
  </r>
  <r>
    <x v="2"/>
    <x v="1"/>
    <x v="2"/>
    <x v="29"/>
    <x v="2"/>
    <x v="4"/>
    <x v="2"/>
    <x v="0"/>
    <n v="0"/>
    <n v="0"/>
    <n v="0"/>
    <n v="0"/>
    <n v="0"/>
    <n v="156393.74"/>
    <n v="0"/>
    <n v="0"/>
    <n v="0"/>
    <n v="0"/>
    <n v="0"/>
    <n v="0"/>
    <n v="156393.74"/>
  </r>
  <r>
    <x v="2"/>
    <x v="1"/>
    <x v="2"/>
    <x v="29"/>
    <x v="2"/>
    <x v="0"/>
    <x v="0"/>
    <x v="0"/>
    <n v="1807"/>
    <n v="1590.6799999999996"/>
    <n v="5652427.3599999994"/>
    <n v="4957496.5"/>
    <n v="70"/>
    <n v="1110000.5299999998"/>
    <n v="0"/>
    <n v="0"/>
    <n v="5652427.3599999994"/>
    <n v="4957496.5"/>
    <n v="0"/>
    <n v="0"/>
    <n v="1110000.5299999998"/>
  </r>
  <r>
    <x v="2"/>
    <x v="1"/>
    <x v="2"/>
    <x v="29"/>
    <x v="2"/>
    <x v="0"/>
    <x v="0"/>
    <x v="1"/>
    <n v="0"/>
    <n v="0"/>
    <n v="0"/>
    <n v="0"/>
    <n v="6"/>
    <n v="103858.65"/>
    <n v="0"/>
    <n v="0"/>
    <n v="0"/>
    <n v="0"/>
    <n v="0"/>
    <n v="0"/>
    <n v="103858.65"/>
  </r>
  <r>
    <x v="2"/>
    <x v="1"/>
    <x v="2"/>
    <x v="29"/>
    <x v="2"/>
    <x v="1"/>
    <x v="0"/>
    <x v="0"/>
    <n v="4691"/>
    <n v="5753.9000000000005"/>
    <n v="8234783.1799999997"/>
    <n v="13748068.129999997"/>
    <n v="135"/>
    <n v="3160618.64"/>
    <n v="0"/>
    <n v="0"/>
    <n v="8234783.1799999997"/>
    <n v="13748068.129999997"/>
    <n v="0"/>
    <n v="0"/>
    <n v="3160618.64"/>
  </r>
  <r>
    <x v="2"/>
    <x v="1"/>
    <x v="2"/>
    <x v="29"/>
    <x v="2"/>
    <x v="1"/>
    <x v="0"/>
    <x v="1"/>
    <n v="0"/>
    <n v="0"/>
    <n v="0"/>
    <n v="0"/>
    <n v="3"/>
    <n v="48388.85"/>
    <n v="0"/>
    <n v="0"/>
    <n v="0"/>
    <n v="0"/>
    <n v="0"/>
    <n v="0"/>
    <n v="48388.85"/>
  </r>
  <r>
    <x v="2"/>
    <x v="1"/>
    <x v="2"/>
    <x v="29"/>
    <x v="2"/>
    <x v="2"/>
    <x v="0"/>
    <x v="0"/>
    <n v="0"/>
    <n v="3.9000000000000004"/>
    <n v="0"/>
    <n v="7553.32"/>
    <n v="1"/>
    <n v="76839.990000000005"/>
    <n v="0"/>
    <n v="0"/>
    <n v="0"/>
    <n v="7553.32"/>
    <n v="0"/>
    <n v="0"/>
    <n v="76839.990000000005"/>
  </r>
  <r>
    <x v="2"/>
    <x v="1"/>
    <x v="2"/>
    <x v="29"/>
    <x v="2"/>
    <x v="3"/>
    <x v="0"/>
    <x v="0"/>
    <n v="1766"/>
    <n v="2086.1"/>
    <n v="7966965.4900000012"/>
    <n v="9862105.589999998"/>
    <n v="194"/>
    <n v="5274767.1500000004"/>
    <n v="0"/>
    <n v="0"/>
    <n v="7966965.4900000012"/>
    <n v="9862105.589999998"/>
    <n v="0"/>
    <n v="0"/>
    <n v="5274767.1500000004"/>
  </r>
  <r>
    <x v="2"/>
    <x v="1"/>
    <x v="2"/>
    <x v="29"/>
    <x v="3"/>
    <x v="0"/>
    <x v="0"/>
    <x v="0"/>
    <n v="0"/>
    <n v="0"/>
    <n v="-3241.89"/>
    <n v="16.91"/>
    <n v="8"/>
    <n v="146430.76"/>
    <n v="0"/>
    <n v="0"/>
    <n v="-3241.89"/>
    <n v="16.91"/>
    <n v="0"/>
    <n v="0"/>
    <n v="146430.76"/>
  </r>
  <r>
    <x v="2"/>
    <x v="1"/>
    <x v="2"/>
    <x v="29"/>
    <x v="3"/>
    <x v="1"/>
    <x v="0"/>
    <x v="0"/>
    <n v="3861"/>
    <n v="2702.2599999999998"/>
    <n v="1000165.15"/>
    <n v="838611.53999999992"/>
    <n v="27"/>
    <n v="266394.39"/>
    <n v="0"/>
    <n v="0"/>
    <n v="1000165.15"/>
    <n v="838611.53999999992"/>
    <n v="0"/>
    <n v="0"/>
    <n v="266394.39"/>
  </r>
  <r>
    <x v="2"/>
    <x v="1"/>
    <x v="2"/>
    <x v="29"/>
    <x v="3"/>
    <x v="1"/>
    <x v="0"/>
    <x v="1"/>
    <n v="0"/>
    <n v="0"/>
    <n v="0"/>
    <n v="0"/>
    <n v="3"/>
    <n v="46974"/>
    <n v="0"/>
    <n v="0"/>
    <n v="0"/>
    <n v="0"/>
    <n v="0"/>
    <n v="0"/>
    <n v="46974"/>
  </r>
  <r>
    <x v="2"/>
    <x v="1"/>
    <x v="2"/>
    <x v="29"/>
    <x v="3"/>
    <x v="2"/>
    <x v="0"/>
    <x v="0"/>
    <n v="1038"/>
    <n v="960.11"/>
    <n v="580381.61"/>
    <n v="532367.90000000014"/>
    <n v="21"/>
    <n v="103663.79000000001"/>
    <n v="0"/>
    <n v="0"/>
    <n v="580381.61"/>
    <n v="532367.90000000014"/>
    <n v="0"/>
    <n v="0"/>
    <n v="103663.79000000001"/>
  </r>
  <r>
    <x v="2"/>
    <x v="1"/>
    <x v="2"/>
    <x v="29"/>
    <x v="3"/>
    <x v="2"/>
    <x v="0"/>
    <x v="1"/>
    <n v="0"/>
    <n v="0"/>
    <n v="0"/>
    <n v="0"/>
    <n v="2"/>
    <n v="47336"/>
    <n v="0"/>
    <n v="0"/>
    <n v="0"/>
    <n v="0"/>
    <n v="0"/>
    <n v="0"/>
    <n v="47336"/>
  </r>
  <r>
    <x v="2"/>
    <x v="1"/>
    <x v="2"/>
    <x v="29"/>
    <x v="4"/>
    <x v="0"/>
    <x v="0"/>
    <x v="0"/>
    <n v="0"/>
    <n v="0"/>
    <n v="0"/>
    <n v="0"/>
    <n v="3"/>
    <n v="4073222.92"/>
    <n v="0"/>
    <n v="0"/>
    <n v="0"/>
    <n v="0"/>
    <n v="0"/>
    <n v="0"/>
    <n v="4073222.92"/>
  </r>
  <r>
    <x v="2"/>
    <x v="1"/>
    <x v="2"/>
    <x v="29"/>
    <x v="4"/>
    <x v="0"/>
    <x v="0"/>
    <x v="1"/>
    <n v="0"/>
    <n v="0"/>
    <n v="0"/>
    <n v="0"/>
    <n v="0"/>
    <n v="195505.44"/>
    <n v="0"/>
    <n v="0"/>
    <n v="0"/>
    <n v="0"/>
    <n v="0"/>
    <n v="0"/>
    <n v="195505.44"/>
  </r>
  <r>
    <x v="2"/>
    <x v="1"/>
    <x v="2"/>
    <x v="29"/>
    <x v="4"/>
    <x v="0"/>
    <x v="1"/>
    <x v="0"/>
    <n v="0"/>
    <n v="0"/>
    <n v="0"/>
    <n v="0"/>
    <n v="0"/>
    <n v="47636.99"/>
    <n v="0"/>
    <n v="0"/>
    <n v="0"/>
    <n v="0"/>
    <n v="0"/>
    <n v="0"/>
    <n v="47636.99"/>
  </r>
  <r>
    <x v="2"/>
    <x v="1"/>
    <x v="2"/>
    <x v="29"/>
    <x v="4"/>
    <x v="0"/>
    <x v="2"/>
    <x v="0"/>
    <n v="0"/>
    <n v="0"/>
    <n v="0"/>
    <n v="0"/>
    <n v="0"/>
    <n v="3831.5800000000017"/>
    <n v="0"/>
    <n v="0"/>
    <n v="0"/>
    <n v="0"/>
    <n v="0"/>
    <n v="0"/>
    <n v="3831.5800000000017"/>
  </r>
  <r>
    <x v="2"/>
    <x v="1"/>
    <x v="2"/>
    <x v="29"/>
    <x v="4"/>
    <x v="1"/>
    <x v="0"/>
    <x v="0"/>
    <n v="1330"/>
    <n v="808.44999999999993"/>
    <n v="652111.83000000007"/>
    <n v="384835.48"/>
    <n v="17"/>
    <n v="402242.58999999997"/>
    <n v="0"/>
    <n v="0"/>
    <n v="652111.83000000007"/>
    <n v="384835.48"/>
    <n v="0"/>
    <n v="0"/>
    <n v="402242.58999999997"/>
  </r>
  <r>
    <x v="2"/>
    <x v="1"/>
    <x v="2"/>
    <x v="29"/>
    <x v="4"/>
    <x v="3"/>
    <x v="0"/>
    <x v="0"/>
    <n v="0"/>
    <n v="0"/>
    <n v="0"/>
    <n v="0"/>
    <n v="1"/>
    <n v="14350"/>
    <n v="0"/>
    <n v="0"/>
    <n v="0"/>
    <n v="0"/>
    <n v="0"/>
    <n v="0"/>
    <n v="14350"/>
  </r>
  <r>
    <x v="2"/>
    <x v="1"/>
    <x v="2"/>
    <x v="30"/>
    <x v="0"/>
    <x v="0"/>
    <x v="0"/>
    <x v="0"/>
    <n v="574"/>
    <n v="484.59999999999997"/>
    <n v="502211.59"/>
    <n v="547507.47000000009"/>
    <n v="19"/>
    <n v="197941.63"/>
    <n v="0"/>
    <n v="0"/>
    <n v="502211.59"/>
    <n v="547507.47000000009"/>
    <n v="0"/>
    <n v="0"/>
    <n v="197941.63"/>
  </r>
  <r>
    <x v="2"/>
    <x v="1"/>
    <x v="2"/>
    <x v="30"/>
    <x v="0"/>
    <x v="0"/>
    <x v="0"/>
    <x v="1"/>
    <n v="0"/>
    <n v="0"/>
    <n v="0"/>
    <n v="0"/>
    <n v="1"/>
    <n v="15887"/>
    <n v="0"/>
    <n v="0"/>
    <n v="0"/>
    <n v="0"/>
    <n v="0"/>
    <n v="0"/>
    <n v="15887"/>
  </r>
  <r>
    <x v="2"/>
    <x v="1"/>
    <x v="2"/>
    <x v="30"/>
    <x v="0"/>
    <x v="1"/>
    <x v="0"/>
    <x v="0"/>
    <n v="113721"/>
    <n v="107539.62000000001"/>
    <n v="57931987.499999993"/>
    <n v="50593371.129999995"/>
    <n v="1900"/>
    <n v="18785493.609999999"/>
    <n v="0"/>
    <n v="0"/>
    <n v="57931987.499999993"/>
    <n v="50593371.129999995"/>
    <n v="0"/>
    <n v="0"/>
    <n v="18785493.609999999"/>
  </r>
  <r>
    <x v="2"/>
    <x v="1"/>
    <x v="2"/>
    <x v="30"/>
    <x v="0"/>
    <x v="1"/>
    <x v="0"/>
    <x v="1"/>
    <n v="0"/>
    <n v="0"/>
    <n v="0"/>
    <n v="0"/>
    <n v="205"/>
    <n v="3398933.4999999995"/>
    <n v="0"/>
    <n v="0"/>
    <n v="0"/>
    <n v="0"/>
    <n v="0"/>
    <n v="0"/>
    <n v="3398933.4999999995"/>
  </r>
  <r>
    <x v="2"/>
    <x v="1"/>
    <x v="2"/>
    <x v="30"/>
    <x v="0"/>
    <x v="1"/>
    <x v="1"/>
    <x v="0"/>
    <n v="0"/>
    <n v="0"/>
    <n v="0"/>
    <n v="0"/>
    <n v="1"/>
    <n v="22424.6"/>
    <n v="0"/>
    <n v="0"/>
    <n v="0"/>
    <n v="0"/>
    <n v="0"/>
    <n v="0"/>
    <n v="22424.6"/>
  </r>
  <r>
    <x v="2"/>
    <x v="1"/>
    <x v="2"/>
    <x v="30"/>
    <x v="0"/>
    <x v="1"/>
    <x v="1"/>
    <x v="1"/>
    <n v="0"/>
    <n v="0"/>
    <n v="0"/>
    <n v="0"/>
    <n v="1"/>
    <n v="16077.47"/>
    <n v="0"/>
    <n v="0"/>
    <n v="0"/>
    <n v="0"/>
    <n v="0"/>
    <n v="0"/>
    <n v="16077.47"/>
  </r>
  <r>
    <x v="2"/>
    <x v="1"/>
    <x v="2"/>
    <x v="30"/>
    <x v="0"/>
    <x v="1"/>
    <x v="2"/>
    <x v="0"/>
    <n v="0"/>
    <n v="0"/>
    <n v="0"/>
    <n v="0"/>
    <n v="4"/>
    <n v="47676.969999999994"/>
    <n v="0"/>
    <n v="0"/>
    <n v="0"/>
    <n v="0"/>
    <n v="0"/>
    <n v="0"/>
    <n v="47676.969999999994"/>
  </r>
  <r>
    <x v="2"/>
    <x v="1"/>
    <x v="2"/>
    <x v="30"/>
    <x v="0"/>
    <x v="2"/>
    <x v="0"/>
    <x v="0"/>
    <n v="32"/>
    <n v="37.92"/>
    <n v="-10624.98"/>
    <n v="15643.11"/>
    <n v="2"/>
    <n v="4642.6900000000005"/>
    <n v="0"/>
    <n v="0"/>
    <n v="-10624.98"/>
    <n v="15643.11"/>
    <n v="0"/>
    <n v="0"/>
    <n v="4642.6900000000005"/>
  </r>
  <r>
    <x v="2"/>
    <x v="1"/>
    <x v="2"/>
    <x v="30"/>
    <x v="0"/>
    <x v="3"/>
    <x v="0"/>
    <x v="0"/>
    <n v="13814"/>
    <n v="14195.439999999997"/>
    <n v="10376761.24"/>
    <n v="9760148.5600000024"/>
    <n v="241"/>
    <n v="5165285.8"/>
    <n v="0"/>
    <n v="0"/>
    <n v="10376761.24"/>
    <n v="9760148.5600000024"/>
    <n v="0"/>
    <n v="0"/>
    <n v="5165285.8"/>
  </r>
  <r>
    <x v="2"/>
    <x v="1"/>
    <x v="2"/>
    <x v="30"/>
    <x v="1"/>
    <x v="4"/>
    <x v="0"/>
    <x v="0"/>
    <n v="8534"/>
    <n v="8415.57"/>
    <n v="7689462.8499999996"/>
    <n v="6641134.9300000006"/>
    <n v="331"/>
    <n v="4975846.54"/>
    <n v="0"/>
    <n v="0"/>
    <n v="7689462.8499999996"/>
    <n v="6641134.9300000006"/>
    <n v="0"/>
    <n v="0"/>
    <n v="4975846.54"/>
  </r>
  <r>
    <x v="2"/>
    <x v="1"/>
    <x v="2"/>
    <x v="30"/>
    <x v="1"/>
    <x v="4"/>
    <x v="0"/>
    <x v="1"/>
    <n v="0"/>
    <n v="0"/>
    <n v="0"/>
    <n v="0"/>
    <n v="27"/>
    <n v="421262"/>
    <n v="0"/>
    <n v="0"/>
    <n v="0"/>
    <n v="0"/>
    <n v="0"/>
    <n v="0"/>
    <n v="421262"/>
  </r>
  <r>
    <x v="2"/>
    <x v="1"/>
    <x v="2"/>
    <x v="30"/>
    <x v="1"/>
    <x v="4"/>
    <x v="1"/>
    <x v="0"/>
    <n v="0"/>
    <n v="0"/>
    <n v="0"/>
    <n v="0"/>
    <n v="4"/>
    <n v="124272"/>
    <n v="0"/>
    <n v="0"/>
    <n v="0"/>
    <n v="0"/>
    <n v="0"/>
    <n v="0"/>
    <n v="124272"/>
  </r>
  <r>
    <x v="2"/>
    <x v="1"/>
    <x v="2"/>
    <x v="30"/>
    <x v="1"/>
    <x v="4"/>
    <x v="1"/>
    <x v="1"/>
    <n v="0"/>
    <n v="0"/>
    <n v="0"/>
    <n v="0"/>
    <n v="1"/>
    <n v="16530.47"/>
    <n v="0"/>
    <n v="0"/>
    <n v="0"/>
    <n v="0"/>
    <n v="0"/>
    <n v="0"/>
    <n v="16530.47"/>
  </r>
  <r>
    <x v="2"/>
    <x v="1"/>
    <x v="2"/>
    <x v="30"/>
    <x v="1"/>
    <x v="4"/>
    <x v="2"/>
    <x v="0"/>
    <n v="0"/>
    <n v="0"/>
    <n v="0"/>
    <n v="0"/>
    <n v="1"/>
    <n v="158450.35999999999"/>
    <n v="0"/>
    <n v="0"/>
    <n v="0"/>
    <n v="0"/>
    <n v="0"/>
    <n v="0"/>
    <n v="158450.35999999999"/>
  </r>
  <r>
    <x v="2"/>
    <x v="1"/>
    <x v="2"/>
    <x v="30"/>
    <x v="1"/>
    <x v="0"/>
    <x v="0"/>
    <x v="0"/>
    <n v="521"/>
    <n v="514.18999999999994"/>
    <n v="372772.18999999989"/>
    <n v="327740.22000000003"/>
    <n v="13"/>
    <n v="28904.75"/>
    <n v="0"/>
    <n v="0"/>
    <n v="372772.18999999989"/>
    <n v="327740.22000000003"/>
    <n v="0"/>
    <n v="0"/>
    <n v="28904.75"/>
  </r>
  <r>
    <x v="2"/>
    <x v="1"/>
    <x v="2"/>
    <x v="30"/>
    <x v="1"/>
    <x v="1"/>
    <x v="0"/>
    <x v="0"/>
    <n v="11710"/>
    <n v="10886.659999999998"/>
    <n v="6764950.1200000001"/>
    <n v="6235539.6600000001"/>
    <n v="223"/>
    <n v="1995421.8"/>
    <n v="0"/>
    <n v="0"/>
    <n v="6764950.1200000001"/>
    <n v="6235539.6600000001"/>
    <n v="0"/>
    <n v="0"/>
    <n v="1995421.8"/>
  </r>
  <r>
    <x v="2"/>
    <x v="1"/>
    <x v="2"/>
    <x v="30"/>
    <x v="1"/>
    <x v="1"/>
    <x v="0"/>
    <x v="1"/>
    <n v="0"/>
    <n v="0"/>
    <n v="0"/>
    <n v="0"/>
    <n v="38"/>
    <n v="611420.29"/>
    <n v="0"/>
    <n v="0"/>
    <n v="0"/>
    <n v="0"/>
    <n v="0"/>
    <n v="0"/>
    <n v="611420.29"/>
  </r>
  <r>
    <x v="2"/>
    <x v="1"/>
    <x v="2"/>
    <x v="30"/>
    <x v="1"/>
    <x v="1"/>
    <x v="1"/>
    <x v="0"/>
    <n v="0"/>
    <n v="0"/>
    <n v="0"/>
    <n v="0"/>
    <n v="3"/>
    <n v="61394"/>
    <n v="0"/>
    <n v="0"/>
    <n v="0"/>
    <n v="0"/>
    <n v="0"/>
    <n v="0"/>
    <n v="61394"/>
  </r>
  <r>
    <x v="2"/>
    <x v="1"/>
    <x v="2"/>
    <x v="30"/>
    <x v="1"/>
    <x v="1"/>
    <x v="2"/>
    <x v="0"/>
    <n v="0"/>
    <n v="0"/>
    <n v="0"/>
    <n v="0"/>
    <n v="4"/>
    <n v="20472.5"/>
    <n v="0"/>
    <n v="0"/>
    <n v="0"/>
    <n v="0"/>
    <n v="0"/>
    <n v="0"/>
    <n v="20472.5"/>
  </r>
  <r>
    <x v="2"/>
    <x v="1"/>
    <x v="2"/>
    <x v="30"/>
    <x v="1"/>
    <x v="2"/>
    <x v="0"/>
    <x v="0"/>
    <n v="0"/>
    <n v="9.7000000000000011"/>
    <n v="0"/>
    <n v="2533.6799999999998"/>
    <n v="0"/>
    <n v="0"/>
    <n v="0"/>
    <n v="0"/>
    <n v="0"/>
    <n v="2533.6799999999998"/>
    <n v="0"/>
    <n v="0"/>
    <n v="0"/>
  </r>
  <r>
    <x v="2"/>
    <x v="1"/>
    <x v="2"/>
    <x v="30"/>
    <x v="1"/>
    <x v="3"/>
    <x v="0"/>
    <x v="0"/>
    <n v="34"/>
    <n v="54.180000000000014"/>
    <n v="37806.200000000004"/>
    <n v="86848.179999999978"/>
    <n v="1"/>
    <n v="1800"/>
    <n v="0"/>
    <n v="0"/>
    <n v="37806.200000000004"/>
    <n v="86848.179999999978"/>
    <n v="0"/>
    <n v="0"/>
    <n v="1800"/>
  </r>
  <r>
    <x v="2"/>
    <x v="1"/>
    <x v="2"/>
    <x v="30"/>
    <x v="2"/>
    <x v="4"/>
    <x v="0"/>
    <x v="0"/>
    <n v="4842"/>
    <n v="4469.0099999999993"/>
    <n v="15216968.239999996"/>
    <n v="14187324.559999997"/>
    <n v="447"/>
    <n v="20198914.719999995"/>
    <n v="0"/>
    <n v="0"/>
    <n v="15216968.239999996"/>
    <n v="14187324.559999997"/>
    <n v="0"/>
    <n v="0"/>
    <n v="20198914.719999995"/>
  </r>
  <r>
    <x v="2"/>
    <x v="1"/>
    <x v="2"/>
    <x v="30"/>
    <x v="2"/>
    <x v="4"/>
    <x v="0"/>
    <x v="1"/>
    <n v="0"/>
    <n v="0"/>
    <n v="0"/>
    <n v="0"/>
    <n v="9"/>
    <n v="145984"/>
    <n v="0"/>
    <n v="0"/>
    <n v="0"/>
    <n v="0"/>
    <n v="0"/>
    <n v="0"/>
    <n v="145984"/>
  </r>
  <r>
    <x v="2"/>
    <x v="1"/>
    <x v="2"/>
    <x v="30"/>
    <x v="2"/>
    <x v="4"/>
    <x v="1"/>
    <x v="0"/>
    <n v="0"/>
    <n v="0"/>
    <n v="0"/>
    <n v="0"/>
    <n v="5"/>
    <n v="317394.36"/>
    <n v="0"/>
    <n v="0"/>
    <n v="0"/>
    <n v="0"/>
    <n v="0"/>
    <n v="0"/>
    <n v="317394.36"/>
  </r>
  <r>
    <x v="2"/>
    <x v="1"/>
    <x v="2"/>
    <x v="30"/>
    <x v="2"/>
    <x v="4"/>
    <x v="1"/>
    <x v="1"/>
    <n v="0"/>
    <n v="0"/>
    <n v="0"/>
    <n v="0"/>
    <n v="1"/>
    <n v="16520.47"/>
    <n v="0"/>
    <n v="0"/>
    <n v="0"/>
    <n v="0"/>
    <n v="0"/>
    <n v="0"/>
    <n v="16520.47"/>
  </r>
  <r>
    <x v="2"/>
    <x v="1"/>
    <x v="2"/>
    <x v="30"/>
    <x v="2"/>
    <x v="4"/>
    <x v="2"/>
    <x v="0"/>
    <n v="0"/>
    <n v="0"/>
    <n v="0"/>
    <n v="0"/>
    <n v="1"/>
    <n v="38000"/>
    <n v="0"/>
    <n v="0"/>
    <n v="0"/>
    <n v="0"/>
    <n v="0"/>
    <n v="0"/>
    <n v="38000"/>
  </r>
  <r>
    <x v="2"/>
    <x v="1"/>
    <x v="2"/>
    <x v="30"/>
    <x v="2"/>
    <x v="0"/>
    <x v="0"/>
    <x v="0"/>
    <n v="823"/>
    <n v="847.25"/>
    <n v="2348577.9899999998"/>
    <n v="2259285.4600000004"/>
    <n v="21"/>
    <n v="616277.04"/>
    <n v="0"/>
    <n v="0"/>
    <n v="2348577.9899999998"/>
    <n v="2259285.4600000004"/>
    <n v="0"/>
    <n v="0"/>
    <n v="616277.04"/>
  </r>
  <r>
    <x v="2"/>
    <x v="1"/>
    <x v="2"/>
    <x v="30"/>
    <x v="2"/>
    <x v="1"/>
    <x v="0"/>
    <x v="0"/>
    <n v="347"/>
    <n v="290.70999999999998"/>
    <n v="1418260.94"/>
    <n v="1283018.5399999998"/>
    <n v="17"/>
    <n v="252231.15000000002"/>
    <n v="0"/>
    <n v="0"/>
    <n v="1418260.94"/>
    <n v="1283018.5399999998"/>
    <n v="0"/>
    <n v="0"/>
    <n v="252231.15000000002"/>
  </r>
  <r>
    <x v="2"/>
    <x v="1"/>
    <x v="2"/>
    <x v="30"/>
    <x v="2"/>
    <x v="2"/>
    <x v="0"/>
    <x v="0"/>
    <n v="5"/>
    <n v="2.7"/>
    <n v="1249"/>
    <n v="668"/>
    <n v="0"/>
    <n v="0"/>
    <n v="0"/>
    <n v="0"/>
    <n v="1249"/>
    <n v="668"/>
    <n v="0"/>
    <n v="0"/>
    <n v="0"/>
  </r>
  <r>
    <x v="2"/>
    <x v="1"/>
    <x v="2"/>
    <x v="30"/>
    <x v="2"/>
    <x v="3"/>
    <x v="0"/>
    <x v="0"/>
    <n v="4956"/>
    <n v="4492.5100000000011"/>
    <n v="12383827.050000001"/>
    <n v="10765537.229999999"/>
    <n v="127"/>
    <n v="8446229.2100000009"/>
    <n v="0"/>
    <n v="0"/>
    <n v="12383827.050000001"/>
    <n v="10765537.229999999"/>
    <n v="0"/>
    <n v="0"/>
    <n v="8446229.2100000009"/>
  </r>
  <r>
    <x v="2"/>
    <x v="1"/>
    <x v="2"/>
    <x v="30"/>
    <x v="3"/>
    <x v="1"/>
    <x v="0"/>
    <x v="0"/>
    <n v="1818"/>
    <n v="1037.6599999999999"/>
    <n v="381055.17"/>
    <n v="237509.81000000003"/>
    <n v="9"/>
    <n v="41160.949999999997"/>
    <n v="0"/>
    <n v="0"/>
    <n v="381055.17"/>
    <n v="237509.81000000003"/>
    <n v="0"/>
    <n v="0"/>
    <n v="41160.949999999997"/>
  </r>
  <r>
    <x v="2"/>
    <x v="1"/>
    <x v="2"/>
    <x v="30"/>
    <x v="3"/>
    <x v="2"/>
    <x v="0"/>
    <x v="0"/>
    <n v="232"/>
    <n v="160.38999999999999"/>
    <n v="98053.84"/>
    <n v="56311.49"/>
    <n v="3"/>
    <n v="28031"/>
    <n v="0"/>
    <n v="0"/>
    <n v="98053.84"/>
    <n v="56311.49"/>
    <n v="0"/>
    <n v="0"/>
    <n v="28031"/>
  </r>
  <r>
    <x v="2"/>
    <x v="1"/>
    <x v="2"/>
    <x v="30"/>
    <x v="4"/>
    <x v="0"/>
    <x v="0"/>
    <x v="0"/>
    <n v="0"/>
    <n v="0"/>
    <n v="0"/>
    <n v="0"/>
    <n v="0"/>
    <n v="1773779.9500000002"/>
    <n v="0"/>
    <n v="0"/>
    <n v="0"/>
    <n v="0"/>
    <n v="0"/>
    <n v="0"/>
    <n v="1773779.9500000002"/>
  </r>
  <r>
    <x v="2"/>
    <x v="1"/>
    <x v="2"/>
    <x v="30"/>
    <x v="4"/>
    <x v="0"/>
    <x v="0"/>
    <x v="1"/>
    <n v="0"/>
    <n v="0"/>
    <n v="0"/>
    <n v="0"/>
    <n v="0"/>
    <n v="69755.429999999993"/>
    <n v="0"/>
    <n v="0"/>
    <n v="0"/>
    <n v="0"/>
    <n v="0"/>
    <n v="0"/>
    <n v="69755.429999999993"/>
  </r>
  <r>
    <x v="2"/>
    <x v="1"/>
    <x v="2"/>
    <x v="30"/>
    <x v="4"/>
    <x v="0"/>
    <x v="1"/>
    <x v="0"/>
    <n v="0"/>
    <n v="0"/>
    <n v="0"/>
    <n v="0"/>
    <n v="0"/>
    <n v="19703.66"/>
    <n v="0"/>
    <n v="0"/>
    <n v="0"/>
    <n v="0"/>
    <n v="0"/>
    <n v="0"/>
    <n v="19703.66"/>
  </r>
  <r>
    <x v="2"/>
    <x v="1"/>
    <x v="2"/>
    <x v="30"/>
    <x v="4"/>
    <x v="0"/>
    <x v="2"/>
    <x v="0"/>
    <n v="0"/>
    <n v="0"/>
    <n v="0"/>
    <n v="0"/>
    <n v="0"/>
    <n v="12497.6"/>
    <n v="0"/>
    <n v="0"/>
    <n v="0"/>
    <n v="0"/>
    <n v="0"/>
    <n v="0"/>
    <n v="12497.6"/>
  </r>
  <r>
    <x v="2"/>
    <x v="1"/>
    <x v="2"/>
    <x v="30"/>
    <x v="4"/>
    <x v="1"/>
    <x v="0"/>
    <x v="0"/>
    <n v="31"/>
    <n v="4.8000000000000007"/>
    <n v="17737.89"/>
    <n v="2742.45"/>
    <n v="2"/>
    <n v="169172.31"/>
    <n v="0"/>
    <n v="0"/>
    <n v="17737.89"/>
    <n v="2742.45"/>
    <n v="0"/>
    <n v="0"/>
    <n v="169172.31"/>
  </r>
  <r>
    <x v="2"/>
    <x v="1"/>
    <x v="2"/>
    <x v="30"/>
    <x v="4"/>
    <x v="3"/>
    <x v="0"/>
    <x v="0"/>
    <n v="2"/>
    <n v="0.22"/>
    <n v="675"/>
    <n v="140.44"/>
    <n v="0"/>
    <n v="0"/>
    <n v="0"/>
    <n v="0"/>
    <n v="675"/>
    <n v="140.44"/>
    <n v="0"/>
    <n v="0"/>
    <n v="0"/>
  </r>
  <r>
    <x v="2"/>
    <x v="1"/>
    <x v="2"/>
    <x v="31"/>
    <x v="0"/>
    <x v="0"/>
    <x v="0"/>
    <x v="0"/>
    <n v="1654"/>
    <n v="1798.8999999999999"/>
    <n v="1613334.2400000005"/>
    <n v="1962385.9000000001"/>
    <n v="78"/>
    <n v="537565.5199999999"/>
    <n v="0"/>
    <n v="0"/>
    <n v="1613334.2400000005"/>
    <n v="1962385.9000000001"/>
    <n v="0"/>
    <n v="0"/>
    <n v="537565.5199999999"/>
  </r>
  <r>
    <x v="2"/>
    <x v="1"/>
    <x v="2"/>
    <x v="31"/>
    <x v="0"/>
    <x v="0"/>
    <x v="0"/>
    <x v="1"/>
    <n v="0"/>
    <n v="0"/>
    <n v="0"/>
    <n v="0"/>
    <n v="7"/>
    <n v="134079.28999999998"/>
    <n v="0"/>
    <n v="0"/>
    <n v="0"/>
    <n v="0"/>
    <n v="0"/>
    <n v="0"/>
    <n v="134079.28999999998"/>
  </r>
  <r>
    <x v="2"/>
    <x v="1"/>
    <x v="2"/>
    <x v="31"/>
    <x v="0"/>
    <x v="1"/>
    <x v="0"/>
    <x v="0"/>
    <n v="897870"/>
    <n v="879902.16"/>
    <n v="486289389.9799999"/>
    <n v="485903791.68000001"/>
    <n v="23772"/>
    <n v="178315223.94999999"/>
    <n v="0"/>
    <n v="0"/>
    <n v="486289389.9799999"/>
    <n v="485903791.68000001"/>
    <n v="0"/>
    <n v="0"/>
    <n v="178315223.94999999"/>
  </r>
  <r>
    <x v="2"/>
    <x v="1"/>
    <x v="2"/>
    <x v="31"/>
    <x v="0"/>
    <x v="1"/>
    <x v="0"/>
    <x v="1"/>
    <n v="0"/>
    <n v="0"/>
    <n v="0"/>
    <n v="0"/>
    <n v="3223"/>
    <n v="54719736.789999999"/>
    <n v="0"/>
    <n v="0"/>
    <n v="0"/>
    <n v="0"/>
    <n v="0"/>
    <n v="0"/>
    <n v="54719736.789999999"/>
  </r>
  <r>
    <x v="2"/>
    <x v="1"/>
    <x v="2"/>
    <x v="31"/>
    <x v="0"/>
    <x v="1"/>
    <x v="1"/>
    <x v="0"/>
    <n v="0"/>
    <n v="0"/>
    <n v="0"/>
    <n v="0"/>
    <n v="8"/>
    <n v="191916.11000000002"/>
    <n v="0"/>
    <n v="0"/>
    <n v="0"/>
    <n v="0"/>
    <n v="0"/>
    <n v="0"/>
    <n v="191916.11000000002"/>
  </r>
  <r>
    <x v="2"/>
    <x v="1"/>
    <x v="2"/>
    <x v="31"/>
    <x v="0"/>
    <x v="1"/>
    <x v="1"/>
    <x v="1"/>
    <n v="0"/>
    <n v="0"/>
    <n v="0"/>
    <n v="0"/>
    <n v="8"/>
    <n v="135080.13"/>
    <n v="0"/>
    <n v="0"/>
    <n v="0"/>
    <n v="0"/>
    <n v="0"/>
    <n v="0"/>
    <n v="135080.13"/>
  </r>
  <r>
    <x v="2"/>
    <x v="1"/>
    <x v="2"/>
    <x v="31"/>
    <x v="0"/>
    <x v="1"/>
    <x v="2"/>
    <x v="0"/>
    <n v="0"/>
    <n v="0"/>
    <n v="0"/>
    <n v="0"/>
    <n v="11"/>
    <n v="289997.12"/>
    <n v="0"/>
    <n v="0"/>
    <n v="0"/>
    <n v="0"/>
    <n v="0"/>
    <n v="0"/>
    <n v="289997.12"/>
  </r>
  <r>
    <x v="2"/>
    <x v="1"/>
    <x v="2"/>
    <x v="31"/>
    <x v="0"/>
    <x v="2"/>
    <x v="0"/>
    <x v="0"/>
    <n v="323"/>
    <n v="365.99"/>
    <n v="145665.60000000001"/>
    <n v="240937.13"/>
    <n v="9"/>
    <n v="23269.13"/>
    <n v="0"/>
    <n v="0"/>
    <n v="145665.60000000001"/>
    <n v="240937.13"/>
    <n v="0"/>
    <n v="0"/>
    <n v="23269.13"/>
  </r>
  <r>
    <x v="2"/>
    <x v="1"/>
    <x v="2"/>
    <x v="31"/>
    <x v="0"/>
    <x v="2"/>
    <x v="0"/>
    <x v="1"/>
    <n v="0"/>
    <n v="0"/>
    <n v="0"/>
    <n v="0"/>
    <n v="0"/>
    <n v="1"/>
    <n v="0"/>
    <n v="0"/>
    <n v="0"/>
    <n v="0"/>
    <n v="0"/>
    <n v="0"/>
    <n v="1"/>
  </r>
  <r>
    <x v="2"/>
    <x v="1"/>
    <x v="2"/>
    <x v="31"/>
    <x v="0"/>
    <x v="3"/>
    <x v="0"/>
    <x v="0"/>
    <n v="170230"/>
    <n v="179168.11999999997"/>
    <n v="191012832.87000003"/>
    <n v="188728413.34999999"/>
    <n v="9527"/>
    <n v="117981593.68999998"/>
    <n v="0"/>
    <n v="0"/>
    <n v="191012832.87000003"/>
    <n v="188728413.34999999"/>
    <n v="0"/>
    <n v="0"/>
    <n v="117981593.68999998"/>
  </r>
  <r>
    <x v="2"/>
    <x v="1"/>
    <x v="2"/>
    <x v="31"/>
    <x v="0"/>
    <x v="3"/>
    <x v="0"/>
    <x v="1"/>
    <n v="0"/>
    <n v="0"/>
    <n v="0"/>
    <n v="0"/>
    <n v="7"/>
    <n v="95272"/>
    <n v="0"/>
    <n v="0"/>
    <n v="0"/>
    <n v="0"/>
    <n v="0"/>
    <n v="0"/>
    <n v="95272"/>
  </r>
  <r>
    <x v="2"/>
    <x v="1"/>
    <x v="2"/>
    <x v="31"/>
    <x v="0"/>
    <x v="3"/>
    <x v="1"/>
    <x v="1"/>
    <n v="0"/>
    <n v="0"/>
    <n v="0"/>
    <n v="0"/>
    <n v="1"/>
    <n v="18047.650000000001"/>
    <n v="0"/>
    <n v="0"/>
    <n v="0"/>
    <n v="0"/>
    <n v="0"/>
    <n v="0"/>
    <n v="18047.650000000001"/>
  </r>
  <r>
    <x v="2"/>
    <x v="1"/>
    <x v="2"/>
    <x v="31"/>
    <x v="1"/>
    <x v="4"/>
    <x v="0"/>
    <x v="0"/>
    <n v="57986"/>
    <n v="57954.829999999994"/>
    <n v="51074274.07"/>
    <n v="45767444.109999985"/>
    <n v="2298"/>
    <n v="20412566.650000002"/>
    <n v="0"/>
    <n v="0"/>
    <n v="51074274.07"/>
    <n v="45767444.109999985"/>
    <n v="0"/>
    <n v="0"/>
    <n v="20412566.650000002"/>
  </r>
  <r>
    <x v="2"/>
    <x v="1"/>
    <x v="2"/>
    <x v="31"/>
    <x v="1"/>
    <x v="4"/>
    <x v="0"/>
    <x v="1"/>
    <n v="0"/>
    <n v="0"/>
    <n v="0"/>
    <n v="0"/>
    <n v="406"/>
    <n v="6725333.2500000009"/>
    <n v="0"/>
    <n v="0"/>
    <n v="0"/>
    <n v="0"/>
    <n v="0"/>
    <n v="0"/>
    <n v="6725333.2500000009"/>
  </r>
  <r>
    <x v="2"/>
    <x v="1"/>
    <x v="2"/>
    <x v="31"/>
    <x v="1"/>
    <x v="4"/>
    <x v="1"/>
    <x v="0"/>
    <n v="0"/>
    <n v="0"/>
    <n v="0"/>
    <n v="0"/>
    <n v="15"/>
    <n v="380240.89000000007"/>
    <n v="0"/>
    <n v="0"/>
    <n v="0"/>
    <n v="0"/>
    <n v="0"/>
    <n v="0"/>
    <n v="380240.89000000007"/>
  </r>
  <r>
    <x v="2"/>
    <x v="1"/>
    <x v="2"/>
    <x v="31"/>
    <x v="1"/>
    <x v="4"/>
    <x v="1"/>
    <x v="1"/>
    <n v="0"/>
    <n v="0"/>
    <n v="0"/>
    <n v="0"/>
    <n v="4"/>
    <n v="65169.88"/>
    <n v="0"/>
    <n v="0"/>
    <n v="0"/>
    <n v="0"/>
    <n v="0"/>
    <n v="0"/>
    <n v="65169.88"/>
  </r>
  <r>
    <x v="2"/>
    <x v="1"/>
    <x v="2"/>
    <x v="31"/>
    <x v="1"/>
    <x v="4"/>
    <x v="2"/>
    <x v="0"/>
    <n v="0"/>
    <n v="0"/>
    <n v="0"/>
    <n v="0"/>
    <n v="6"/>
    <n v="347084.96"/>
    <n v="0"/>
    <n v="0"/>
    <n v="0"/>
    <n v="0"/>
    <n v="0"/>
    <n v="0"/>
    <n v="347084.96"/>
  </r>
  <r>
    <x v="2"/>
    <x v="1"/>
    <x v="2"/>
    <x v="31"/>
    <x v="1"/>
    <x v="0"/>
    <x v="0"/>
    <x v="0"/>
    <n v="2658"/>
    <n v="2842.2399999999993"/>
    <n v="4000676.7199999997"/>
    <n v="3064467.42"/>
    <n v="146"/>
    <n v="1468069.84"/>
    <n v="0"/>
    <n v="0"/>
    <n v="4000676.7199999997"/>
    <n v="3064467.42"/>
    <n v="0"/>
    <n v="0"/>
    <n v="1468069.84"/>
  </r>
  <r>
    <x v="2"/>
    <x v="1"/>
    <x v="2"/>
    <x v="31"/>
    <x v="1"/>
    <x v="0"/>
    <x v="0"/>
    <x v="1"/>
    <n v="0"/>
    <n v="0"/>
    <n v="0"/>
    <n v="0"/>
    <n v="4"/>
    <n v="64575.31"/>
    <n v="0"/>
    <n v="0"/>
    <n v="0"/>
    <n v="0"/>
    <n v="0"/>
    <n v="0"/>
    <n v="64575.31"/>
  </r>
  <r>
    <x v="2"/>
    <x v="1"/>
    <x v="2"/>
    <x v="31"/>
    <x v="1"/>
    <x v="0"/>
    <x v="2"/>
    <x v="0"/>
    <n v="0"/>
    <n v="0"/>
    <n v="0"/>
    <n v="0"/>
    <n v="1"/>
    <n v="107110.76000000001"/>
    <n v="0"/>
    <n v="0"/>
    <n v="0"/>
    <n v="0"/>
    <n v="0"/>
    <n v="0"/>
    <n v="107110.76000000001"/>
  </r>
  <r>
    <x v="2"/>
    <x v="1"/>
    <x v="2"/>
    <x v="31"/>
    <x v="1"/>
    <x v="1"/>
    <x v="0"/>
    <x v="0"/>
    <n v="103868"/>
    <n v="102590.51000000001"/>
    <n v="71914632.939999998"/>
    <n v="72191243.669999987"/>
    <n v="2831"/>
    <n v="29236884.120000001"/>
    <n v="0"/>
    <n v="0"/>
    <n v="71914632.939999998"/>
    <n v="72191243.669999987"/>
    <n v="0"/>
    <n v="0"/>
    <n v="29236884.120000001"/>
  </r>
  <r>
    <x v="2"/>
    <x v="1"/>
    <x v="2"/>
    <x v="31"/>
    <x v="1"/>
    <x v="1"/>
    <x v="0"/>
    <x v="1"/>
    <n v="0"/>
    <n v="0"/>
    <n v="0"/>
    <n v="0"/>
    <n v="404"/>
    <n v="6853640.4700000007"/>
    <n v="0"/>
    <n v="0"/>
    <n v="0"/>
    <n v="0"/>
    <n v="0"/>
    <n v="0"/>
    <n v="6853640.4700000007"/>
  </r>
  <r>
    <x v="2"/>
    <x v="1"/>
    <x v="2"/>
    <x v="31"/>
    <x v="1"/>
    <x v="1"/>
    <x v="1"/>
    <x v="0"/>
    <n v="0"/>
    <n v="0"/>
    <n v="0"/>
    <n v="0"/>
    <n v="6"/>
    <n v="246153.85"/>
    <n v="0"/>
    <n v="0"/>
    <n v="0"/>
    <n v="0"/>
    <n v="0"/>
    <n v="0"/>
    <n v="246153.85"/>
  </r>
  <r>
    <x v="2"/>
    <x v="1"/>
    <x v="2"/>
    <x v="31"/>
    <x v="1"/>
    <x v="1"/>
    <x v="1"/>
    <x v="1"/>
    <n v="0"/>
    <n v="0"/>
    <n v="0"/>
    <n v="0"/>
    <n v="4"/>
    <n v="69873.83"/>
    <n v="0"/>
    <n v="0"/>
    <n v="0"/>
    <n v="0"/>
    <n v="0"/>
    <n v="0"/>
    <n v="69873.83"/>
  </r>
  <r>
    <x v="2"/>
    <x v="1"/>
    <x v="2"/>
    <x v="31"/>
    <x v="1"/>
    <x v="1"/>
    <x v="2"/>
    <x v="0"/>
    <n v="0"/>
    <n v="0"/>
    <n v="0"/>
    <n v="0"/>
    <n v="20"/>
    <n v="366827.72000000003"/>
    <n v="0"/>
    <n v="0"/>
    <n v="0"/>
    <n v="0"/>
    <n v="0"/>
    <n v="0"/>
    <n v="366827.72000000003"/>
  </r>
  <r>
    <x v="2"/>
    <x v="1"/>
    <x v="2"/>
    <x v="31"/>
    <x v="1"/>
    <x v="2"/>
    <x v="0"/>
    <x v="0"/>
    <n v="17"/>
    <n v="24.54"/>
    <n v="12363.02"/>
    <n v="15535.27"/>
    <n v="2"/>
    <n v="7986.58"/>
    <n v="0"/>
    <n v="0"/>
    <n v="12363.02"/>
    <n v="15535.27"/>
    <n v="0"/>
    <n v="0"/>
    <n v="7986.58"/>
  </r>
  <r>
    <x v="2"/>
    <x v="1"/>
    <x v="2"/>
    <x v="31"/>
    <x v="1"/>
    <x v="3"/>
    <x v="0"/>
    <x v="0"/>
    <n v="2598"/>
    <n v="2666.8100000000004"/>
    <n v="3094986.79"/>
    <n v="2950346.6999999997"/>
    <n v="23"/>
    <n v="2568954.3699999996"/>
    <n v="0"/>
    <n v="0"/>
    <n v="3094986.79"/>
    <n v="2950346.6999999997"/>
    <n v="0"/>
    <n v="0"/>
    <n v="2568954.3699999996"/>
  </r>
  <r>
    <x v="2"/>
    <x v="1"/>
    <x v="2"/>
    <x v="31"/>
    <x v="2"/>
    <x v="4"/>
    <x v="0"/>
    <x v="0"/>
    <n v="32960"/>
    <n v="29771.19"/>
    <n v="109535040.04999998"/>
    <n v="98747230.889999971"/>
    <n v="2101"/>
    <n v="78831650.839999989"/>
    <n v="0"/>
    <n v="0"/>
    <n v="109535040.04999998"/>
    <n v="98747230.889999971"/>
    <n v="0"/>
    <n v="0"/>
    <n v="78831650.839999989"/>
  </r>
  <r>
    <x v="2"/>
    <x v="1"/>
    <x v="2"/>
    <x v="31"/>
    <x v="2"/>
    <x v="4"/>
    <x v="0"/>
    <x v="1"/>
    <n v="0"/>
    <n v="0"/>
    <n v="0"/>
    <n v="0"/>
    <n v="101"/>
    <n v="2440689.62"/>
    <n v="0"/>
    <n v="0"/>
    <n v="0"/>
    <n v="0"/>
    <n v="0"/>
    <n v="0"/>
    <n v="2440689.62"/>
  </r>
  <r>
    <x v="2"/>
    <x v="1"/>
    <x v="2"/>
    <x v="31"/>
    <x v="2"/>
    <x v="4"/>
    <x v="1"/>
    <x v="0"/>
    <n v="0"/>
    <n v="0"/>
    <n v="0"/>
    <n v="0"/>
    <n v="28"/>
    <n v="1242290.02"/>
    <n v="0"/>
    <n v="0"/>
    <n v="0"/>
    <n v="0"/>
    <n v="0"/>
    <n v="0"/>
    <n v="1242290.02"/>
  </r>
  <r>
    <x v="2"/>
    <x v="1"/>
    <x v="2"/>
    <x v="31"/>
    <x v="2"/>
    <x v="4"/>
    <x v="1"/>
    <x v="1"/>
    <n v="0"/>
    <n v="0"/>
    <n v="0"/>
    <n v="0"/>
    <n v="0"/>
    <n v="5809.57"/>
    <n v="0"/>
    <n v="0"/>
    <n v="0"/>
    <n v="0"/>
    <n v="0"/>
    <n v="0"/>
    <n v="5809.57"/>
  </r>
  <r>
    <x v="2"/>
    <x v="1"/>
    <x v="2"/>
    <x v="31"/>
    <x v="2"/>
    <x v="4"/>
    <x v="2"/>
    <x v="0"/>
    <n v="0"/>
    <n v="0"/>
    <n v="0"/>
    <n v="0"/>
    <n v="7"/>
    <n v="703049.38"/>
    <n v="0"/>
    <n v="0"/>
    <n v="0"/>
    <n v="0"/>
    <n v="0"/>
    <n v="0"/>
    <n v="703049.38"/>
  </r>
  <r>
    <x v="2"/>
    <x v="1"/>
    <x v="2"/>
    <x v="31"/>
    <x v="2"/>
    <x v="0"/>
    <x v="0"/>
    <x v="0"/>
    <n v="2311"/>
    <n v="2455.54"/>
    <n v="8087778.2799999993"/>
    <n v="7712787.0099999998"/>
    <n v="119"/>
    <n v="5974510.0200000005"/>
    <n v="0"/>
    <n v="0"/>
    <n v="8087778.2799999993"/>
    <n v="7712787.0099999998"/>
    <n v="0"/>
    <n v="0"/>
    <n v="5974510.0200000005"/>
  </r>
  <r>
    <x v="2"/>
    <x v="1"/>
    <x v="2"/>
    <x v="31"/>
    <x v="2"/>
    <x v="0"/>
    <x v="0"/>
    <x v="1"/>
    <n v="0"/>
    <n v="0"/>
    <n v="0"/>
    <n v="0"/>
    <n v="6"/>
    <n v="119839"/>
    <n v="0"/>
    <n v="0"/>
    <n v="0"/>
    <n v="0"/>
    <n v="0"/>
    <n v="0"/>
    <n v="119839"/>
  </r>
  <r>
    <x v="2"/>
    <x v="1"/>
    <x v="2"/>
    <x v="31"/>
    <x v="2"/>
    <x v="1"/>
    <x v="0"/>
    <x v="0"/>
    <n v="2494"/>
    <n v="2436.5299999999997"/>
    <n v="8815612.9899999984"/>
    <n v="9610095"/>
    <n v="152"/>
    <n v="2850638.84"/>
    <n v="0"/>
    <n v="0"/>
    <n v="8815612.9899999984"/>
    <n v="9610095"/>
    <n v="0"/>
    <n v="0"/>
    <n v="2850638.84"/>
  </r>
  <r>
    <x v="2"/>
    <x v="1"/>
    <x v="2"/>
    <x v="31"/>
    <x v="2"/>
    <x v="1"/>
    <x v="0"/>
    <x v="1"/>
    <n v="0"/>
    <n v="0"/>
    <n v="0"/>
    <n v="0"/>
    <n v="2"/>
    <n v="31316"/>
    <n v="0"/>
    <n v="0"/>
    <n v="0"/>
    <n v="0"/>
    <n v="0"/>
    <n v="0"/>
    <n v="31316"/>
  </r>
  <r>
    <x v="2"/>
    <x v="1"/>
    <x v="2"/>
    <x v="31"/>
    <x v="2"/>
    <x v="1"/>
    <x v="1"/>
    <x v="0"/>
    <n v="0"/>
    <n v="0"/>
    <n v="0"/>
    <n v="0"/>
    <n v="1"/>
    <n v="36962"/>
    <n v="0"/>
    <n v="0"/>
    <n v="0"/>
    <n v="0"/>
    <n v="0"/>
    <n v="0"/>
    <n v="36962"/>
  </r>
  <r>
    <x v="2"/>
    <x v="1"/>
    <x v="2"/>
    <x v="31"/>
    <x v="2"/>
    <x v="1"/>
    <x v="2"/>
    <x v="0"/>
    <n v="0"/>
    <n v="0"/>
    <n v="0"/>
    <n v="0"/>
    <n v="2"/>
    <n v="73333.399999999994"/>
    <n v="0"/>
    <n v="0"/>
    <n v="0"/>
    <n v="0"/>
    <n v="0"/>
    <n v="0"/>
    <n v="73333.399999999994"/>
  </r>
  <r>
    <x v="2"/>
    <x v="1"/>
    <x v="2"/>
    <x v="31"/>
    <x v="2"/>
    <x v="2"/>
    <x v="0"/>
    <x v="0"/>
    <n v="10"/>
    <n v="2.8699999999999997"/>
    <n v="4276.62"/>
    <n v="1594.3799999999999"/>
    <n v="0"/>
    <n v="0"/>
    <n v="0"/>
    <n v="0"/>
    <n v="4276.62"/>
    <n v="1594.3799999999999"/>
    <n v="0"/>
    <n v="0"/>
    <n v="0"/>
  </r>
  <r>
    <x v="2"/>
    <x v="1"/>
    <x v="2"/>
    <x v="31"/>
    <x v="2"/>
    <x v="3"/>
    <x v="0"/>
    <x v="0"/>
    <n v="4838"/>
    <n v="6012.4400000000005"/>
    <n v="20285784.749999996"/>
    <n v="24317443.300000001"/>
    <n v="682"/>
    <n v="18018650.41"/>
    <n v="0"/>
    <n v="0"/>
    <n v="20285784.749999996"/>
    <n v="24317443.300000001"/>
    <n v="0"/>
    <n v="0"/>
    <n v="18018650.41"/>
  </r>
  <r>
    <x v="2"/>
    <x v="1"/>
    <x v="2"/>
    <x v="31"/>
    <x v="3"/>
    <x v="0"/>
    <x v="0"/>
    <x v="0"/>
    <n v="30"/>
    <n v="19.18"/>
    <n v="24451.43"/>
    <n v="19289.77"/>
    <n v="0"/>
    <n v="0"/>
    <n v="0"/>
    <n v="0"/>
    <n v="24451.43"/>
    <n v="19289.77"/>
    <n v="0"/>
    <n v="0"/>
    <n v="0"/>
  </r>
  <r>
    <x v="2"/>
    <x v="1"/>
    <x v="2"/>
    <x v="31"/>
    <x v="3"/>
    <x v="1"/>
    <x v="0"/>
    <x v="0"/>
    <n v="22044"/>
    <n v="15639.539999999999"/>
    <n v="5347147.6899999995"/>
    <n v="4201823.4399999995"/>
    <n v="136"/>
    <n v="1453940.9400000002"/>
    <n v="0"/>
    <n v="0"/>
    <n v="5347147.6899999995"/>
    <n v="4201823.4399999995"/>
    <n v="0"/>
    <n v="0"/>
    <n v="1453940.9400000002"/>
  </r>
  <r>
    <x v="2"/>
    <x v="1"/>
    <x v="2"/>
    <x v="31"/>
    <x v="3"/>
    <x v="1"/>
    <x v="0"/>
    <x v="1"/>
    <n v="0"/>
    <n v="0"/>
    <n v="0"/>
    <n v="0"/>
    <n v="15"/>
    <n v="207393.91"/>
    <n v="0"/>
    <n v="0"/>
    <n v="0"/>
    <n v="0"/>
    <n v="0"/>
    <n v="0"/>
    <n v="207393.91"/>
  </r>
  <r>
    <x v="2"/>
    <x v="1"/>
    <x v="2"/>
    <x v="31"/>
    <x v="3"/>
    <x v="1"/>
    <x v="1"/>
    <x v="0"/>
    <n v="0"/>
    <n v="0"/>
    <n v="0"/>
    <n v="0"/>
    <n v="1"/>
    <n v="6594.58"/>
    <n v="0"/>
    <n v="0"/>
    <n v="0"/>
    <n v="0"/>
    <n v="0"/>
    <n v="0"/>
    <n v="6594.58"/>
  </r>
  <r>
    <x v="2"/>
    <x v="1"/>
    <x v="2"/>
    <x v="31"/>
    <x v="3"/>
    <x v="2"/>
    <x v="0"/>
    <x v="0"/>
    <n v="4249"/>
    <n v="3864.0100000000011"/>
    <n v="1842822.71"/>
    <n v="1632455.7199999997"/>
    <n v="53"/>
    <n v="469867.63"/>
    <n v="0"/>
    <n v="0"/>
    <n v="1842822.71"/>
    <n v="1632455.7199999997"/>
    <n v="0"/>
    <n v="0"/>
    <n v="469867.63"/>
  </r>
  <r>
    <x v="2"/>
    <x v="1"/>
    <x v="2"/>
    <x v="31"/>
    <x v="3"/>
    <x v="2"/>
    <x v="0"/>
    <x v="1"/>
    <n v="0"/>
    <n v="0"/>
    <n v="0"/>
    <n v="0"/>
    <n v="28"/>
    <n v="444580.67"/>
    <n v="0"/>
    <n v="0"/>
    <n v="0"/>
    <n v="0"/>
    <n v="0"/>
    <n v="0"/>
    <n v="444580.67"/>
  </r>
  <r>
    <x v="2"/>
    <x v="1"/>
    <x v="2"/>
    <x v="31"/>
    <x v="4"/>
    <x v="0"/>
    <x v="0"/>
    <x v="0"/>
    <n v="0"/>
    <n v="0"/>
    <n v="0"/>
    <n v="0"/>
    <n v="0"/>
    <n v="24866400.480000004"/>
    <n v="0"/>
    <n v="0"/>
    <n v="0"/>
    <n v="0"/>
    <n v="0"/>
    <n v="0"/>
    <n v="24866400.480000004"/>
  </r>
  <r>
    <x v="2"/>
    <x v="1"/>
    <x v="2"/>
    <x v="31"/>
    <x v="4"/>
    <x v="0"/>
    <x v="0"/>
    <x v="1"/>
    <n v="0"/>
    <n v="0"/>
    <n v="0"/>
    <n v="0"/>
    <n v="0"/>
    <n v="202873.57"/>
    <n v="0"/>
    <n v="0"/>
    <n v="0"/>
    <n v="0"/>
    <n v="0"/>
    <n v="0"/>
    <n v="202873.57"/>
  </r>
  <r>
    <x v="2"/>
    <x v="1"/>
    <x v="2"/>
    <x v="31"/>
    <x v="4"/>
    <x v="0"/>
    <x v="1"/>
    <x v="0"/>
    <n v="0"/>
    <n v="0"/>
    <n v="0"/>
    <n v="0"/>
    <n v="0"/>
    <n v="480609.57999999996"/>
    <n v="0"/>
    <n v="0"/>
    <n v="0"/>
    <n v="0"/>
    <n v="0"/>
    <n v="0"/>
    <n v="480609.57999999996"/>
  </r>
  <r>
    <x v="2"/>
    <x v="1"/>
    <x v="2"/>
    <x v="31"/>
    <x v="4"/>
    <x v="0"/>
    <x v="1"/>
    <x v="1"/>
    <n v="0"/>
    <n v="0"/>
    <n v="0"/>
    <n v="0"/>
    <n v="0"/>
    <n v="44125.25"/>
    <n v="0"/>
    <n v="0"/>
    <n v="0"/>
    <n v="0"/>
    <n v="0"/>
    <n v="0"/>
    <n v="44125.25"/>
  </r>
  <r>
    <x v="2"/>
    <x v="1"/>
    <x v="2"/>
    <x v="31"/>
    <x v="4"/>
    <x v="0"/>
    <x v="2"/>
    <x v="0"/>
    <n v="0"/>
    <n v="0"/>
    <n v="0"/>
    <n v="0"/>
    <n v="0"/>
    <n v="79649.540000000008"/>
    <n v="0"/>
    <n v="0"/>
    <n v="0"/>
    <n v="0"/>
    <n v="0"/>
    <n v="0"/>
    <n v="79649.540000000008"/>
  </r>
  <r>
    <x v="2"/>
    <x v="1"/>
    <x v="2"/>
    <x v="31"/>
    <x v="4"/>
    <x v="1"/>
    <x v="0"/>
    <x v="0"/>
    <n v="333"/>
    <n v="131.54999999999998"/>
    <n v="174923.77"/>
    <n v="70445.570000000007"/>
    <n v="11"/>
    <n v="526001.06999999995"/>
    <n v="0"/>
    <n v="0"/>
    <n v="174923.77"/>
    <n v="70445.570000000007"/>
    <n v="0"/>
    <n v="0"/>
    <n v="526001.06999999995"/>
  </r>
  <r>
    <x v="2"/>
    <x v="1"/>
    <x v="2"/>
    <x v="31"/>
    <x v="4"/>
    <x v="3"/>
    <x v="0"/>
    <x v="0"/>
    <n v="1470"/>
    <n v="855.11000000000013"/>
    <n v="1149532.1000000001"/>
    <n v="761561.66"/>
    <n v="0"/>
    <n v="1370"/>
    <n v="0"/>
    <n v="0"/>
    <n v="1149532.1000000001"/>
    <n v="761561.66"/>
    <n v="0"/>
    <n v="0"/>
    <n v="1370"/>
  </r>
  <r>
    <x v="2"/>
    <x v="1"/>
    <x v="2"/>
    <x v="32"/>
    <x v="0"/>
    <x v="4"/>
    <x v="0"/>
    <x v="0"/>
    <n v="7"/>
    <n v="3.74"/>
    <n v="5541.24"/>
    <n v="3804.1299999999997"/>
    <n v="0"/>
    <n v="0"/>
    <n v="0"/>
    <n v="0"/>
    <n v="5541.24"/>
    <n v="3804.1299999999997"/>
    <n v="0"/>
    <n v="0"/>
    <n v="0"/>
  </r>
  <r>
    <x v="2"/>
    <x v="1"/>
    <x v="2"/>
    <x v="32"/>
    <x v="0"/>
    <x v="0"/>
    <x v="0"/>
    <x v="0"/>
    <n v="5565"/>
    <n v="6424.18"/>
    <n v="-180714.54000000027"/>
    <n v="5472575.2499999972"/>
    <n v="464"/>
    <n v="4554023.8499999996"/>
    <n v="0"/>
    <n v="0"/>
    <n v="-180714.54000000027"/>
    <n v="5472575.2499999972"/>
    <n v="0"/>
    <n v="0"/>
    <n v="4554023.8499999996"/>
  </r>
  <r>
    <x v="2"/>
    <x v="1"/>
    <x v="2"/>
    <x v="32"/>
    <x v="0"/>
    <x v="0"/>
    <x v="0"/>
    <x v="1"/>
    <n v="0"/>
    <n v="0"/>
    <n v="0"/>
    <n v="0"/>
    <n v="26"/>
    <n v="726351.08"/>
    <n v="0"/>
    <n v="0"/>
    <n v="0"/>
    <n v="0"/>
    <n v="0"/>
    <n v="0"/>
    <n v="726351.08"/>
  </r>
  <r>
    <x v="2"/>
    <x v="1"/>
    <x v="2"/>
    <x v="32"/>
    <x v="0"/>
    <x v="1"/>
    <x v="0"/>
    <x v="0"/>
    <n v="692006"/>
    <n v="665130.51"/>
    <n v="382155026.64999998"/>
    <n v="369095345.34000003"/>
    <n v="23704"/>
    <n v="185200420.79999998"/>
    <n v="0"/>
    <n v="0"/>
    <n v="382155026.64999998"/>
    <n v="369095345.34000003"/>
    <n v="0"/>
    <n v="0"/>
    <n v="185200420.79999998"/>
  </r>
  <r>
    <x v="2"/>
    <x v="1"/>
    <x v="2"/>
    <x v="32"/>
    <x v="0"/>
    <x v="1"/>
    <x v="0"/>
    <x v="1"/>
    <n v="0"/>
    <n v="0"/>
    <n v="0"/>
    <n v="0"/>
    <n v="4517"/>
    <n v="75806168.320000008"/>
    <n v="0"/>
    <n v="0"/>
    <n v="0"/>
    <n v="0"/>
    <n v="0"/>
    <n v="0"/>
    <n v="75806168.320000008"/>
  </r>
  <r>
    <x v="2"/>
    <x v="1"/>
    <x v="2"/>
    <x v="32"/>
    <x v="0"/>
    <x v="1"/>
    <x v="1"/>
    <x v="0"/>
    <n v="0"/>
    <n v="0"/>
    <n v="0"/>
    <n v="0"/>
    <n v="1"/>
    <n v="245600"/>
    <n v="0"/>
    <n v="0"/>
    <n v="0"/>
    <n v="0"/>
    <n v="0"/>
    <n v="0"/>
    <n v="245600"/>
  </r>
  <r>
    <x v="2"/>
    <x v="1"/>
    <x v="2"/>
    <x v="32"/>
    <x v="0"/>
    <x v="1"/>
    <x v="1"/>
    <x v="1"/>
    <n v="0"/>
    <n v="0"/>
    <n v="0"/>
    <n v="0"/>
    <n v="60"/>
    <n v="987636.22"/>
    <n v="0"/>
    <n v="0"/>
    <n v="0"/>
    <n v="0"/>
    <n v="0"/>
    <n v="0"/>
    <n v="987636.22"/>
  </r>
  <r>
    <x v="2"/>
    <x v="1"/>
    <x v="2"/>
    <x v="32"/>
    <x v="0"/>
    <x v="1"/>
    <x v="2"/>
    <x v="0"/>
    <n v="0"/>
    <n v="0"/>
    <n v="0"/>
    <n v="0"/>
    <n v="4"/>
    <n v="62082.409999999996"/>
    <n v="0"/>
    <n v="0"/>
    <n v="0"/>
    <n v="0"/>
    <n v="0"/>
    <n v="0"/>
    <n v="62082.409999999996"/>
  </r>
  <r>
    <x v="2"/>
    <x v="1"/>
    <x v="2"/>
    <x v="32"/>
    <x v="0"/>
    <x v="2"/>
    <x v="0"/>
    <x v="0"/>
    <n v="75"/>
    <n v="2116.98"/>
    <n v="-147520.38"/>
    <n v="755394.02"/>
    <n v="28"/>
    <n v="477993.45999999996"/>
    <n v="0"/>
    <n v="0"/>
    <n v="-147520.38"/>
    <n v="755394.02"/>
    <n v="0"/>
    <n v="0"/>
    <n v="477993.45999999996"/>
  </r>
  <r>
    <x v="2"/>
    <x v="1"/>
    <x v="2"/>
    <x v="32"/>
    <x v="0"/>
    <x v="2"/>
    <x v="0"/>
    <x v="1"/>
    <n v="0"/>
    <n v="0"/>
    <n v="0"/>
    <n v="0"/>
    <n v="1"/>
    <n v="15659"/>
    <n v="0"/>
    <n v="0"/>
    <n v="0"/>
    <n v="0"/>
    <n v="0"/>
    <n v="0"/>
    <n v="15659"/>
  </r>
  <r>
    <x v="2"/>
    <x v="1"/>
    <x v="2"/>
    <x v="32"/>
    <x v="0"/>
    <x v="3"/>
    <x v="0"/>
    <x v="0"/>
    <n v="16788"/>
    <n v="16982.14"/>
    <n v="22736314.599999998"/>
    <n v="22215002.900000002"/>
    <n v="1285"/>
    <n v="15960232.279999999"/>
    <n v="0"/>
    <n v="0"/>
    <n v="22736314.599999998"/>
    <n v="22215002.900000002"/>
    <n v="0"/>
    <n v="0"/>
    <n v="15960232.279999999"/>
  </r>
  <r>
    <x v="2"/>
    <x v="1"/>
    <x v="2"/>
    <x v="32"/>
    <x v="0"/>
    <x v="3"/>
    <x v="0"/>
    <x v="1"/>
    <n v="0"/>
    <n v="0"/>
    <n v="0"/>
    <n v="0"/>
    <n v="14"/>
    <n v="414065.18000000005"/>
    <n v="0"/>
    <n v="0"/>
    <n v="0"/>
    <n v="0"/>
    <n v="0"/>
    <n v="0"/>
    <n v="414065.18000000005"/>
  </r>
  <r>
    <x v="2"/>
    <x v="1"/>
    <x v="2"/>
    <x v="32"/>
    <x v="1"/>
    <x v="4"/>
    <x v="0"/>
    <x v="0"/>
    <n v="30804"/>
    <n v="30368.280000000006"/>
    <n v="31879225.150000006"/>
    <n v="25971380.309999991"/>
    <n v="1386"/>
    <n v="4822591.22"/>
    <n v="0"/>
    <n v="0"/>
    <n v="31879225.150000006"/>
    <n v="25971380.309999991"/>
    <n v="0"/>
    <n v="0"/>
    <n v="4822591.22"/>
  </r>
  <r>
    <x v="2"/>
    <x v="1"/>
    <x v="2"/>
    <x v="32"/>
    <x v="1"/>
    <x v="4"/>
    <x v="0"/>
    <x v="1"/>
    <n v="0"/>
    <n v="0"/>
    <n v="0"/>
    <n v="0"/>
    <n v="314"/>
    <n v="5226502.13"/>
    <n v="0"/>
    <n v="0"/>
    <n v="0"/>
    <n v="0"/>
    <n v="0"/>
    <n v="0"/>
    <n v="5226502.13"/>
  </r>
  <r>
    <x v="2"/>
    <x v="1"/>
    <x v="2"/>
    <x v="32"/>
    <x v="1"/>
    <x v="4"/>
    <x v="1"/>
    <x v="0"/>
    <n v="0"/>
    <n v="0"/>
    <n v="0"/>
    <n v="0"/>
    <n v="8"/>
    <n v="359212"/>
    <n v="0"/>
    <n v="0"/>
    <n v="0"/>
    <n v="0"/>
    <n v="0"/>
    <n v="0"/>
    <n v="359212"/>
  </r>
  <r>
    <x v="2"/>
    <x v="1"/>
    <x v="2"/>
    <x v="32"/>
    <x v="1"/>
    <x v="4"/>
    <x v="1"/>
    <x v="1"/>
    <n v="0"/>
    <n v="0"/>
    <n v="0"/>
    <n v="0"/>
    <n v="8"/>
    <n v="135130.49"/>
    <n v="0"/>
    <n v="0"/>
    <n v="0"/>
    <n v="0"/>
    <n v="0"/>
    <n v="0"/>
    <n v="135130.49"/>
  </r>
  <r>
    <x v="2"/>
    <x v="1"/>
    <x v="2"/>
    <x v="32"/>
    <x v="1"/>
    <x v="4"/>
    <x v="2"/>
    <x v="0"/>
    <n v="0"/>
    <n v="0"/>
    <n v="0"/>
    <n v="0"/>
    <n v="1"/>
    <n v="7128"/>
    <n v="0"/>
    <n v="0"/>
    <n v="0"/>
    <n v="0"/>
    <n v="0"/>
    <n v="0"/>
    <n v="7128"/>
  </r>
  <r>
    <x v="2"/>
    <x v="1"/>
    <x v="2"/>
    <x v="32"/>
    <x v="1"/>
    <x v="0"/>
    <x v="0"/>
    <x v="0"/>
    <n v="2379"/>
    <n v="2259.96"/>
    <n v="1526755.6999999997"/>
    <n v="1464778.44"/>
    <n v="113"/>
    <n v="937837.87999999989"/>
    <n v="0"/>
    <n v="0"/>
    <n v="1526755.6999999997"/>
    <n v="1464778.44"/>
    <n v="0"/>
    <n v="0"/>
    <n v="937837.87999999989"/>
  </r>
  <r>
    <x v="2"/>
    <x v="1"/>
    <x v="2"/>
    <x v="32"/>
    <x v="1"/>
    <x v="0"/>
    <x v="0"/>
    <x v="1"/>
    <n v="0"/>
    <n v="0"/>
    <n v="0"/>
    <n v="0"/>
    <n v="7"/>
    <n v="116362.09"/>
    <n v="0"/>
    <n v="0"/>
    <n v="0"/>
    <n v="0"/>
    <n v="0"/>
    <n v="0"/>
    <n v="116362.09"/>
  </r>
  <r>
    <x v="2"/>
    <x v="1"/>
    <x v="2"/>
    <x v="32"/>
    <x v="1"/>
    <x v="0"/>
    <x v="1"/>
    <x v="1"/>
    <n v="0"/>
    <n v="0"/>
    <n v="0"/>
    <n v="0"/>
    <n v="5"/>
    <n v="80387.350000000006"/>
    <n v="0"/>
    <n v="0"/>
    <n v="0"/>
    <n v="0"/>
    <n v="0"/>
    <n v="0"/>
    <n v="80387.350000000006"/>
  </r>
  <r>
    <x v="2"/>
    <x v="1"/>
    <x v="2"/>
    <x v="32"/>
    <x v="1"/>
    <x v="1"/>
    <x v="0"/>
    <x v="0"/>
    <n v="59222"/>
    <n v="60065.049999999996"/>
    <n v="42755437.270000003"/>
    <n v="47676314.920000002"/>
    <n v="2098"/>
    <n v="17220937.539999999"/>
    <n v="0"/>
    <n v="0"/>
    <n v="42755437.270000003"/>
    <n v="47676314.920000002"/>
    <n v="0"/>
    <n v="0"/>
    <n v="17220937.539999999"/>
  </r>
  <r>
    <x v="2"/>
    <x v="1"/>
    <x v="2"/>
    <x v="32"/>
    <x v="1"/>
    <x v="1"/>
    <x v="0"/>
    <x v="1"/>
    <n v="0"/>
    <n v="0"/>
    <n v="0"/>
    <n v="0"/>
    <n v="424"/>
    <n v="7022027.1099999994"/>
    <n v="0"/>
    <n v="0"/>
    <n v="0"/>
    <n v="0"/>
    <n v="0"/>
    <n v="0"/>
    <n v="7022027.1099999994"/>
  </r>
  <r>
    <x v="2"/>
    <x v="1"/>
    <x v="2"/>
    <x v="32"/>
    <x v="1"/>
    <x v="1"/>
    <x v="1"/>
    <x v="0"/>
    <n v="0"/>
    <n v="0"/>
    <n v="0"/>
    <n v="0"/>
    <n v="4"/>
    <n v="43312.95"/>
    <n v="0"/>
    <n v="0"/>
    <n v="0"/>
    <n v="0"/>
    <n v="0"/>
    <n v="0"/>
    <n v="43312.95"/>
  </r>
  <r>
    <x v="2"/>
    <x v="1"/>
    <x v="2"/>
    <x v="32"/>
    <x v="1"/>
    <x v="1"/>
    <x v="1"/>
    <x v="1"/>
    <n v="0"/>
    <n v="0"/>
    <n v="0"/>
    <n v="0"/>
    <n v="9"/>
    <n v="145397.23000000001"/>
    <n v="0"/>
    <n v="0"/>
    <n v="0"/>
    <n v="0"/>
    <n v="0"/>
    <n v="0"/>
    <n v="145397.23000000001"/>
  </r>
  <r>
    <x v="2"/>
    <x v="1"/>
    <x v="2"/>
    <x v="32"/>
    <x v="1"/>
    <x v="1"/>
    <x v="2"/>
    <x v="0"/>
    <n v="0"/>
    <n v="0"/>
    <n v="0"/>
    <n v="0"/>
    <n v="2"/>
    <n v="34060.5"/>
    <n v="0"/>
    <n v="0"/>
    <n v="0"/>
    <n v="0"/>
    <n v="0"/>
    <n v="0"/>
    <n v="34060.5"/>
  </r>
  <r>
    <x v="2"/>
    <x v="1"/>
    <x v="2"/>
    <x v="32"/>
    <x v="1"/>
    <x v="2"/>
    <x v="0"/>
    <x v="0"/>
    <n v="6"/>
    <n v="5045.6399999999994"/>
    <n v="-152619.06"/>
    <n v="1340982.2100000002"/>
    <n v="102"/>
    <n v="1670019.35"/>
    <n v="0"/>
    <n v="0"/>
    <n v="-152619.06"/>
    <n v="1340982.2100000002"/>
    <n v="0"/>
    <n v="0"/>
    <n v="1670019.35"/>
  </r>
  <r>
    <x v="2"/>
    <x v="1"/>
    <x v="2"/>
    <x v="32"/>
    <x v="1"/>
    <x v="2"/>
    <x v="1"/>
    <x v="0"/>
    <n v="0"/>
    <n v="0"/>
    <n v="0"/>
    <n v="0"/>
    <n v="1"/>
    <n v="8922.5"/>
    <n v="0"/>
    <n v="0"/>
    <n v="0"/>
    <n v="0"/>
    <n v="0"/>
    <n v="0"/>
    <n v="8922.5"/>
  </r>
  <r>
    <x v="2"/>
    <x v="1"/>
    <x v="2"/>
    <x v="32"/>
    <x v="1"/>
    <x v="3"/>
    <x v="0"/>
    <x v="0"/>
    <n v="77"/>
    <n v="545"/>
    <n v="140353.29999999999"/>
    <n v="711051.09000000008"/>
    <n v="138"/>
    <n v="1830246.0499999998"/>
    <n v="0"/>
    <n v="0"/>
    <n v="140353.29999999999"/>
    <n v="711051.09000000008"/>
    <n v="0"/>
    <n v="0"/>
    <n v="1830246.0499999998"/>
  </r>
  <r>
    <x v="2"/>
    <x v="1"/>
    <x v="2"/>
    <x v="32"/>
    <x v="2"/>
    <x v="4"/>
    <x v="0"/>
    <x v="0"/>
    <n v="23619"/>
    <n v="16155.210000000001"/>
    <n v="37944167.450000003"/>
    <n v="32019259.93"/>
    <n v="640"/>
    <n v="13012536.120000001"/>
    <n v="0"/>
    <n v="0"/>
    <n v="37944167.450000003"/>
    <n v="32019259.93"/>
    <n v="0"/>
    <n v="0"/>
    <n v="13012536.120000001"/>
  </r>
  <r>
    <x v="2"/>
    <x v="1"/>
    <x v="2"/>
    <x v="32"/>
    <x v="2"/>
    <x v="4"/>
    <x v="0"/>
    <x v="1"/>
    <n v="0"/>
    <n v="0"/>
    <n v="0"/>
    <n v="0"/>
    <n v="70"/>
    <n v="1126017.92"/>
    <n v="0"/>
    <n v="0"/>
    <n v="0"/>
    <n v="0"/>
    <n v="0"/>
    <n v="0"/>
    <n v="1126017.92"/>
  </r>
  <r>
    <x v="2"/>
    <x v="1"/>
    <x v="2"/>
    <x v="32"/>
    <x v="2"/>
    <x v="4"/>
    <x v="1"/>
    <x v="0"/>
    <n v="0"/>
    <n v="0"/>
    <n v="0"/>
    <n v="0"/>
    <n v="6"/>
    <n v="596282.43999999994"/>
    <n v="0"/>
    <n v="0"/>
    <n v="0"/>
    <n v="0"/>
    <n v="0"/>
    <n v="0"/>
    <n v="596282.43999999994"/>
  </r>
  <r>
    <x v="2"/>
    <x v="1"/>
    <x v="2"/>
    <x v="32"/>
    <x v="2"/>
    <x v="4"/>
    <x v="1"/>
    <x v="1"/>
    <n v="0"/>
    <n v="0"/>
    <n v="0"/>
    <n v="0"/>
    <n v="2"/>
    <n v="20366.87"/>
    <n v="0"/>
    <n v="0"/>
    <n v="0"/>
    <n v="0"/>
    <n v="0"/>
    <n v="0"/>
    <n v="20366.87"/>
  </r>
  <r>
    <x v="2"/>
    <x v="1"/>
    <x v="2"/>
    <x v="32"/>
    <x v="2"/>
    <x v="4"/>
    <x v="2"/>
    <x v="0"/>
    <n v="0"/>
    <n v="0"/>
    <n v="0"/>
    <n v="0"/>
    <n v="2"/>
    <n v="143069.78"/>
    <n v="0"/>
    <n v="0"/>
    <n v="0"/>
    <n v="0"/>
    <n v="0"/>
    <n v="0"/>
    <n v="143069.78"/>
  </r>
  <r>
    <x v="2"/>
    <x v="1"/>
    <x v="2"/>
    <x v="32"/>
    <x v="2"/>
    <x v="0"/>
    <x v="0"/>
    <x v="0"/>
    <n v="1537"/>
    <n v="1314.24"/>
    <n v="4210320.38"/>
    <n v="3622356.9"/>
    <n v="66"/>
    <n v="2221658.31"/>
    <n v="0"/>
    <n v="0"/>
    <n v="4210320.38"/>
    <n v="3622356.9"/>
    <n v="0"/>
    <n v="0"/>
    <n v="2221658.31"/>
  </r>
  <r>
    <x v="2"/>
    <x v="1"/>
    <x v="2"/>
    <x v="32"/>
    <x v="2"/>
    <x v="0"/>
    <x v="0"/>
    <x v="1"/>
    <n v="0"/>
    <n v="0"/>
    <n v="0"/>
    <n v="0"/>
    <n v="6"/>
    <n v="96981"/>
    <n v="0"/>
    <n v="0"/>
    <n v="0"/>
    <n v="0"/>
    <n v="0"/>
    <n v="0"/>
    <n v="96981"/>
  </r>
  <r>
    <x v="2"/>
    <x v="1"/>
    <x v="2"/>
    <x v="32"/>
    <x v="2"/>
    <x v="0"/>
    <x v="1"/>
    <x v="1"/>
    <n v="0"/>
    <n v="0"/>
    <n v="0"/>
    <n v="0"/>
    <n v="3"/>
    <n v="48232.41"/>
    <n v="0"/>
    <n v="0"/>
    <n v="0"/>
    <n v="0"/>
    <n v="0"/>
    <n v="0"/>
    <n v="48232.41"/>
  </r>
  <r>
    <x v="2"/>
    <x v="1"/>
    <x v="2"/>
    <x v="32"/>
    <x v="2"/>
    <x v="1"/>
    <x v="0"/>
    <x v="0"/>
    <n v="8380"/>
    <n v="4786.51"/>
    <n v="4992574.3800000008"/>
    <n v="4317156.2700000005"/>
    <n v="109"/>
    <n v="1963715.8"/>
    <n v="0"/>
    <n v="0"/>
    <n v="4992574.3800000008"/>
    <n v="4317156.2700000005"/>
    <n v="0"/>
    <n v="0"/>
    <n v="1963715.8"/>
  </r>
  <r>
    <x v="2"/>
    <x v="1"/>
    <x v="2"/>
    <x v="32"/>
    <x v="2"/>
    <x v="1"/>
    <x v="0"/>
    <x v="1"/>
    <n v="0"/>
    <n v="0"/>
    <n v="0"/>
    <n v="0"/>
    <n v="1"/>
    <n v="15658"/>
    <n v="0"/>
    <n v="0"/>
    <n v="0"/>
    <n v="0"/>
    <n v="0"/>
    <n v="0"/>
    <n v="15658"/>
  </r>
  <r>
    <x v="2"/>
    <x v="1"/>
    <x v="2"/>
    <x v="32"/>
    <x v="2"/>
    <x v="2"/>
    <x v="0"/>
    <x v="0"/>
    <n v="0"/>
    <n v="535.32999999999993"/>
    <n v="-39054.230000000003"/>
    <n v="1042389.3200000001"/>
    <n v="11"/>
    <n v="203977.73"/>
    <n v="0"/>
    <n v="0"/>
    <n v="-39054.230000000003"/>
    <n v="1042389.3200000001"/>
    <n v="0"/>
    <n v="0"/>
    <n v="203977.73"/>
  </r>
  <r>
    <x v="2"/>
    <x v="1"/>
    <x v="2"/>
    <x v="32"/>
    <x v="2"/>
    <x v="3"/>
    <x v="0"/>
    <x v="0"/>
    <n v="3849"/>
    <n v="3078.09"/>
    <n v="12040340.340000002"/>
    <n v="10140595.940000001"/>
    <n v="387"/>
    <n v="6643287.209999999"/>
    <n v="0"/>
    <n v="0"/>
    <n v="12040340.340000002"/>
    <n v="10140595.940000001"/>
    <n v="0"/>
    <n v="0"/>
    <n v="6643287.209999999"/>
  </r>
  <r>
    <x v="2"/>
    <x v="1"/>
    <x v="2"/>
    <x v="32"/>
    <x v="2"/>
    <x v="3"/>
    <x v="0"/>
    <x v="1"/>
    <n v="0"/>
    <n v="0"/>
    <n v="0"/>
    <n v="0"/>
    <n v="6"/>
    <n v="94935"/>
    <n v="0"/>
    <n v="0"/>
    <n v="0"/>
    <n v="0"/>
    <n v="0"/>
    <n v="0"/>
    <n v="94935"/>
  </r>
  <r>
    <x v="2"/>
    <x v="1"/>
    <x v="2"/>
    <x v="32"/>
    <x v="3"/>
    <x v="0"/>
    <x v="0"/>
    <x v="0"/>
    <n v="29"/>
    <n v="43.61"/>
    <n v="20780.650000000001"/>
    <n v="33174.54"/>
    <n v="0"/>
    <n v="0"/>
    <n v="0"/>
    <n v="0"/>
    <n v="20780.650000000001"/>
    <n v="33174.54"/>
    <n v="0"/>
    <n v="0"/>
    <n v="0"/>
  </r>
  <r>
    <x v="2"/>
    <x v="1"/>
    <x v="2"/>
    <x v="32"/>
    <x v="3"/>
    <x v="1"/>
    <x v="0"/>
    <x v="0"/>
    <n v="52836"/>
    <n v="78309.709999999992"/>
    <n v="12505235.390000001"/>
    <n v="16978718.069999997"/>
    <n v="598"/>
    <n v="4408480.5"/>
    <n v="0"/>
    <n v="0"/>
    <n v="12505235.390000001"/>
    <n v="16978718.069999997"/>
    <n v="0"/>
    <n v="0"/>
    <n v="4408480.5"/>
  </r>
  <r>
    <x v="2"/>
    <x v="1"/>
    <x v="2"/>
    <x v="32"/>
    <x v="3"/>
    <x v="1"/>
    <x v="0"/>
    <x v="1"/>
    <n v="0"/>
    <n v="0"/>
    <n v="0"/>
    <n v="0"/>
    <n v="23"/>
    <n v="365502"/>
    <n v="0"/>
    <n v="0"/>
    <n v="0"/>
    <n v="0"/>
    <n v="0"/>
    <n v="0"/>
    <n v="365502"/>
  </r>
  <r>
    <x v="2"/>
    <x v="1"/>
    <x v="2"/>
    <x v="32"/>
    <x v="3"/>
    <x v="1"/>
    <x v="1"/>
    <x v="1"/>
    <n v="0"/>
    <n v="0"/>
    <n v="0"/>
    <n v="0"/>
    <n v="4"/>
    <n v="60783.75"/>
    <n v="0"/>
    <n v="0"/>
    <n v="0"/>
    <n v="0"/>
    <n v="0"/>
    <n v="0"/>
    <n v="60783.75"/>
  </r>
  <r>
    <x v="2"/>
    <x v="1"/>
    <x v="2"/>
    <x v="32"/>
    <x v="3"/>
    <x v="2"/>
    <x v="0"/>
    <x v="0"/>
    <n v="5487"/>
    <n v="5107.58"/>
    <n v="2678143.48"/>
    <n v="2377409.29"/>
    <n v="81"/>
    <n v="779185.43"/>
    <n v="0"/>
    <n v="0"/>
    <n v="2678143.48"/>
    <n v="2377409.29"/>
    <n v="0"/>
    <n v="0"/>
    <n v="779185.43"/>
  </r>
  <r>
    <x v="2"/>
    <x v="1"/>
    <x v="2"/>
    <x v="32"/>
    <x v="3"/>
    <x v="2"/>
    <x v="0"/>
    <x v="1"/>
    <n v="0"/>
    <n v="0"/>
    <n v="0"/>
    <n v="0"/>
    <n v="30"/>
    <n v="472501"/>
    <n v="0"/>
    <n v="0"/>
    <n v="0"/>
    <n v="0"/>
    <n v="0"/>
    <n v="0"/>
    <n v="472501"/>
  </r>
  <r>
    <x v="2"/>
    <x v="1"/>
    <x v="2"/>
    <x v="32"/>
    <x v="3"/>
    <x v="3"/>
    <x v="0"/>
    <x v="0"/>
    <n v="1620"/>
    <n v="1411.47"/>
    <n v="1272468.9399999997"/>
    <n v="1154964.31"/>
    <n v="79"/>
    <n v="589070.16999999993"/>
    <n v="0"/>
    <n v="0"/>
    <n v="1272468.9399999997"/>
    <n v="1154964.31"/>
    <n v="0"/>
    <n v="0"/>
    <n v="589070.16999999993"/>
  </r>
  <r>
    <x v="2"/>
    <x v="1"/>
    <x v="2"/>
    <x v="32"/>
    <x v="3"/>
    <x v="3"/>
    <x v="0"/>
    <x v="1"/>
    <n v="0"/>
    <n v="0"/>
    <n v="0"/>
    <n v="0"/>
    <n v="0"/>
    <n v="-15338"/>
    <n v="0"/>
    <n v="0"/>
    <n v="0"/>
    <n v="0"/>
    <n v="0"/>
    <n v="0"/>
    <n v="-15338"/>
  </r>
  <r>
    <x v="2"/>
    <x v="1"/>
    <x v="2"/>
    <x v="32"/>
    <x v="4"/>
    <x v="0"/>
    <x v="0"/>
    <x v="0"/>
    <n v="0"/>
    <n v="0.44"/>
    <n v="0"/>
    <n v="4193.62"/>
    <n v="2"/>
    <n v="11195109.18"/>
    <n v="0"/>
    <n v="0"/>
    <n v="0"/>
    <n v="4193.62"/>
    <n v="0"/>
    <n v="0"/>
    <n v="11195109.18"/>
  </r>
  <r>
    <x v="2"/>
    <x v="1"/>
    <x v="2"/>
    <x v="32"/>
    <x v="4"/>
    <x v="0"/>
    <x v="0"/>
    <x v="1"/>
    <n v="0"/>
    <n v="0"/>
    <n v="0"/>
    <n v="0"/>
    <n v="2"/>
    <n v="443865.91000000003"/>
    <n v="0"/>
    <n v="0"/>
    <n v="0"/>
    <n v="0"/>
    <n v="0"/>
    <n v="0"/>
    <n v="443865.91000000003"/>
  </r>
  <r>
    <x v="2"/>
    <x v="1"/>
    <x v="2"/>
    <x v="32"/>
    <x v="4"/>
    <x v="0"/>
    <x v="1"/>
    <x v="0"/>
    <n v="0"/>
    <n v="0"/>
    <n v="0"/>
    <n v="0"/>
    <n v="0"/>
    <n v="14000"/>
    <n v="0"/>
    <n v="0"/>
    <n v="0"/>
    <n v="0"/>
    <n v="0"/>
    <n v="0"/>
    <n v="14000"/>
  </r>
  <r>
    <x v="2"/>
    <x v="1"/>
    <x v="2"/>
    <x v="32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2"/>
    <x v="32"/>
    <x v="4"/>
    <x v="1"/>
    <x v="0"/>
    <x v="0"/>
    <n v="81"/>
    <n v="20.570000000000004"/>
    <n v="45038.99"/>
    <n v="9628.14"/>
    <n v="2"/>
    <n v="31666"/>
    <n v="0"/>
    <n v="0"/>
    <n v="45038.99"/>
    <n v="9628.14"/>
    <n v="0"/>
    <n v="0"/>
    <n v="31666"/>
  </r>
  <r>
    <x v="2"/>
    <x v="1"/>
    <x v="2"/>
    <x v="32"/>
    <x v="4"/>
    <x v="3"/>
    <x v="0"/>
    <x v="0"/>
    <n v="4"/>
    <n v="0.88"/>
    <n v="5690.97"/>
    <n v="1270.72"/>
    <n v="0"/>
    <n v="0"/>
    <n v="0"/>
    <n v="0"/>
    <n v="5690.97"/>
    <n v="1270.72"/>
    <n v="0"/>
    <n v="0"/>
    <n v="0"/>
  </r>
  <r>
    <x v="2"/>
    <x v="1"/>
    <x v="2"/>
    <x v="33"/>
    <x v="0"/>
    <x v="0"/>
    <x v="0"/>
    <x v="0"/>
    <n v="1205"/>
    <n v="3458.41"/>
    <n v="582691.67000000004"/>
    <n v="1043424.0299999999"/>
    <n v="27"/>
    <n v="175062.74999999997"/>
    <n v="0"/>
    <n v="0"/>
    <n v="582691.67000000004"/>
    <n v="1043424.0299999999"/>
    <n v="0"/>
    <n v="0"/>
    <n v="175062.74999999997"/>
  </r>
  <r>
    <x v="2"/>
    <x v="1"/>
    <x v="2"/>
    <x v="33"/>
    <x v="0"/>
    <x v="0"/>
    <x v="0"/>
    <x v="1"/>
    <n v="0"/>
    <n v="0"/>
    <n v="0"/>
    <n v="0"/>
    <n v="2"/>
    <n v="28873.91"/>
    <n v="0"/>
    <n v="0"/>
    <n v="0"/>
    <n v="0"/>
    <n v="0"/>
    <n v="0"/>
    <n v="28873.91"/>
  </r>
  <r>
    <x v="2"/>
    <x v="1"/>
    <x v="2"/>
    <x v="33"/>
    <x v="0"/>
    <x v="1"/>
    <x v="0"/>
    <x v="0"/>
    <n v="199580"/>
    <n v="188712.05"/>
    <n v="79810840.819999993"/>
    <n v="72426372.330000013"/>
    <n v="1909"/>
    <n v="14569157.449999997"/>
    <n v="0"/>
    <n v="0"/>
    <n v="79810840.819999993"/>
    <n v="72426372.330000013"/>
    <n v="0"/>
    <n v="0"/>
    <n v="14569157.449999997"/>
  </r>
  <r>
    <x v="2"/>
    <x v="1"/>
    <x v="2"/>
    <x v="33"/>
    <x v="0"/>
    <x v="1"/>
    <x v="0"/>
    <x v="1"/>
    <n v="0"/>
    <n v="0"/>
    <n v="0"/>
    <n v="0"/>
    <n v="213"/>
    <n v="3621585.64"/>
    <n v="0"/>
    <n v="0"/>
    <n v="0"/>
    <n v="0"/>
    <n v="0"/>
    <n v="0"/>
    <n v="3621585.64"/>
  </r>
  <r>
    <x v="2"/>
    <x v="1"/>
    <x v="2"/>
    <x v="33"/>
    <x v="0"/>
    <x v="1"/>
    <x v="2"/>
    <x v="0"/>
    <n v="0"/>
    <n v="0"/>
    <n v="0"/>
    <n v="0"/>
    <n v="0"/>
    <n v="8538.7900000000009"/>
    <n v="0"/>
    <n v="0"/>
    <n v="0"/>
    <n v="0"/>
    <n v="0"/>
    <n v="0"/>
    <n v="8538.7900000000009"/>
  </r>
  <r>
    <x v="2"/>
    <x v="1"/>
    <x v="2"/>
    <x v="33"/>
    <x v="0"/>
    <x v="2"/>
    <x v="0"/>
    <x v="0"/>
    <n v="26"/>
    <n v="30.3"/>
    <n v="2707.9300000000003"/>
    <n v="22845.46"/>
    <n v="0"/>
    <n v="0"/>
    <n v="0"/>
    <n v="0"/>
    <n v="2707.9300000000003"/>
    <n v="22845.46"/>
    <n v="0"/>
    <n v="0"/>
    <n v="0"/>
  </r>
  <r>
    <x v="2"/>
    <x v="1"/>
    <x v="2"/>
    <x v="33"/>
    <x v="0"/>
    <x v="3"/>
    <x v="0"/>
    <x v="0"/>
    <n v="5125"/>
    <n v="5308.130000000001"/>
    <n v="3693053.83"/>
    <n v="3815620.7299999995"/>
    <n v="87"/>
    <n v="1358863.7799999998"/>
    <n v="0"/>
    <n v="0"/>
    <n v="3693053.83"/>
    <n v="3815620.7299999995"/>
    <n v="0"/>
    <n v="0"/>
    <n v="1358863.7799999998"/>
  </r>
  <r>
    <x v="2"/>
    <x v="1"/>
    <x v="2"/>
    <x v="33"/>
    <x v="1"/>
    <x v="4"/>
    <x v="0"/>
    <x v="0"/>
    <n v="13148"/>
    <n v="12538.000000000002"/>
    <n v="8947710.1900000032"/>
    <n v="7436040.5399999991"/>
    <n v="341"/>
    <n v="3742990.29"/>
    <n v="0"/>
    <n v="0"/>
    <n v="8947710.1900000032"/>
    <n v="7436040.5399999991"/>
    <n v="0"/>
    <n v="0"/>
    <n v="3742990.29"/>
  </r>
  <r>
    <x v="2"/>
    <x v="1"/>
    <x v="2"/>
    <x v="33"/>
    <x v="1"/>
    <x v="4"/>
    <x v="0"/>
    <x v="1"/>
    <n v="0"/>
    <n v="0"/>
    <n v="0"/>
    <n v="0"/>
    <n v="31"/>
    <n v="490520.2"/>
    <n v="0"/>
    <n v="0"/>
    <n v="0"/>
    <n v="0"/>
    <n v="0"/>
    <n v="0"/>
    <n v="490520.2"/>
  </r>
  <r>
    <x v="2"/>
    <x v="1"/>
    <x v="2"/>
    <x v="33"/>
    <x v="1"/>
    <x v="4"/>
    <x v="1"/>
    <x v="0"/>
    <n v="0"/>
    <n v="0"/>
    <n v="0"/>
    <n v="0"/>
    <n v="0"/>
    <n v="-3000"/>
    <n v="0"/>
    <n v="0"/>
    <n v="0"/>
    <n v="0"/>
    <n v="0"/>
    <n v="0"/>
    <n v="-3000"/>
  </r>
  <r>
    <x v="2"/>
    <x v="1"/>
    <x v="2"/>
    <x v="33"/>
    <x v="1"/>
    <x v="4"/>
    <x v="2"/>
    <x v="0"/>
    <n v="0"/>
    <n v="0"/>
    <n v="0"/>
    <n v="0"/>
    <n v="5"/>
    <n v="93564.98"/>
    <n v="0"/>
    <n v="0"/>
    <n v="0"/>
    <n v="0"/>
    <n v="0"/>
    <n v="0"/>
    <n v="93564.98"/>
  </r>
  <r>
    <x v="2"/>
    <x v="1"/>
    <x v="2"/>
    <x v="33"/>
    <x v="1"/>
    <x v="0"/>
    <x v="0"/>
    <x v="0"/>
    <n v="199"/>
    <n v="225.15000000000003"/>
    <n v="153573.65999999997"/>
    <n v="162905.72999999998"/>
    <n v="5"/>
    <n v="36374.129999999997"/>
    <n v="0"/>
    <n v="0"/>
    <n v="153573.65999999997"/>
    <n v="162905.72999999998"/>
    <n v="0"/>
    <n v="0"/>
    <n v="36374.129999999997"/>
  </r>
  <r>
    <x v="2"/>
    <x v="1"/>
    <x v="2"/>
    <x v="33"/>
    <x v="1"/>
    <x v="1"/>
    <x v="0"/>
    <x v="0"/>
    <n v="26576"/>
    <n v="25689.43"/>
    <n v="14104433.490000004"/>
    <n v="13411163.879999997"/>
    <n v="267"/>
    <n v="2825153.54"/>
    <n v="0"/>
    <n v="0"/>
    <n v="14104433.490000004"/>
    <n v="13411163.879999997"/>
    <n v="0"/>
    <n v="0"/>
    <n v="2825153.54"/>
  </r>
  <r>
    <x v="2"/>
    <x v="1"/>
    <x v="2"/>
    <x v="33"/>
    <x v="1"/>
    <x v="1"/>
    <x v="0"/>
    <x v="1"/>
    <n v="0"/>
    <n v="0"/>
    <n v="0"/>
    <n v="0"/>
    <n v="34"/>
    <n v="624637.33999999985"/>
    <n v="0"/>
    <n v="0"/>
    <n v="0"/>
    <n v="0"/>
    <n v="0"/>
    <n v="0"/>
    <n v="624637.33999999985"/>
  </r>
  <r>
    <x v="2"/>
    <x v="1"/>
    <x v="2"/>
    <x v="33"/>
    <x v="1"/>
    <x v="1"/>
    <x v="1"/>
    <x v="0"/>
    <n v="0"/>
    <n v="0"/>
    <n v="0"/>
    <n v="0"/>
    <n v="1"/>
    <n v="48600"/>
    <n v="0"/>
    <n v="0"/>
    <n v="0"/>
    <n v="0"/>
    <n v="0"/>
    <n v="0"/>
    <n v="48600"/>
  </r>
  <r>
    <x v="2"/>
    <x v="1"/>
    <x v="2"/>
    <x v="33"/>
    <x v="1"/>
    <x v="1"/>
    <x v="2"/>
    <x v="0"/>
    <n v="0"/>
    <n v="0"/>
    <n v="0"/>
    <n v="0"/>
    <n v="0"/>
    <n v="38146.81"/>
    <n v="0"/>
    <n v="0"/>
    <n v="0"/>
    <n v="0"/>
    <n v="0"/>
    <n v="0"/>
    <n v="38146.81"/>
  </r>
  <r>
    <x v="2"/>
    <x v="1"/>
    <x v="2"/>
    <x v="33"/>
    <x v="1"/>
    <x v="2"/>
    <x v="0"/>
    <x v="0"/>
    <n v="8"/>
    <n v="54.07"/>
    <n v="8320.33"/>
    <n v="26462.029999999995"/>
    <n v="0"/>
    <n v="19140.09"/>
    <n v="0"/>
    <n v="0"/>
    <n v="8320.33"/>
    <n v="26462.029999999995"/>
    <n v="0"/>
    <n v="0"/>
    <n v="19140.09"/>
  </r>
  <r>
    <x v="2"/>
    <x v="1"/>
    <x v="2"/>
    <x v="33"/>
    <x v="1"/>
    <x v="3"/>
    <x v="0"/>
    <x v="0"/>
    <n v="14"/>
    <n v="15.5"/>
    <n v="13758.57"/>
    <n v="14165.220000000001"/>
    <n v="0"/>
    <n v="0"/>
    <n v="0"/>
    <n v="0"/>
    <n v="13758.57"/>
    <n v="14165.220000000001"/>
    <n v="0"/>
    <n v="0"/>
    <n v="0"/>
  </r>
  <r>
    <x v="2"/>
    <x v="1"/>
    <x v="2"/>
    <x v="33"/>
    <x v="2"/>
    <x v="4"/>
    <x v="0"/>
    <x v="0"/>
    <n v="5402"/>
    <n v="4844.3100000000004"/>
    <n v="16599987.989999995"/>
    <n v="14479914.510000004"/>
    <n v="268"/>
    <n v="9833951.5800000019"/>
    <n v="0"/>
    <n v="0"/>
    <n v="16599987.989999995"/>
    <n v="14479914.510000004"/>
    <n v="0"/>
    <n v="0"/>
    <n v="9833951.5800000019"/>
  </r>
  <r>
    <x v="2"/>
    <x v="1"/>
    <x v="2"/>
    <x v="33"/>
    <x v="2"/>
    <x v="4"/>
    <x v="0"/>
    <x v="1"/>
    <n v="0"/>
    <n v="0"/>
    <n v="0"/>
    <n v="0"/>
    <n v="4"/>
    <n v="84069.7"/>
    <n v="0"/>
    <n v="0"/>
    <n v="0"/>
    <n v="0"/>
    <n v="0"/>
    <n v="0"/>
    <n v="84069.7"/>
  </r>
  <r>
    <x v="2"/>
    <x v="1"/>
    <x v="2"/>
    <x v="33"/>
    <x v="2"/>
    <x v="4"/>
    <x v="1"/>
    <x v="0"/>
    <n v="0"/>
    <n v="0"/>
    <n v="0"/>
    <n v="0"/>
    <n v="14"/>
    <n v="729996.99000000011"/>
    <n v="0"/>
    <n v="0"/>
    <n v="0"/>
    <n v="0"/>
    <n v="0"/>
    <n v="0"/>
    <n v="729996.99000000011"/>
  </r>
  <r>
    <x v="2"/>
    <x v="1"/>
    <x v="2"/>
    <x v="33"/>
    <x v="2"/>
    <x v="4"/>
    <x v="2"/>
    <x v="0"/>
    <n v="0"/>
    <n v="0"/>
    <n v="0"/>
    <n v="0"/>
    <n v="1"/>
    <n v="73796.58"/>
    <n v="0"/>
    <n v="0"/>
    <n v="0"/>
    <n v="0"/>
    <n v="0"/>
    <n v="0"/>
    <n v="73796.58"/>
  </r>
  <r>
    <x v="2"/>
    <x v="1"/>
    <x v="2"/>
    <x v="33"/>
    <x v="2"/>
    <x v="0"/>
    <x v="0"/>
    <x v="0"/>
    <n v="1307"/>
    <n v="1295.46"/>
    <n v="3367057.41"/>
    <n v="3167876.9599999995"/>
    <n v="36"/>
    <n v="549220.39"/>
    <n v="0"/>
    <n v="0"/>
    <n v="3367057.41"/>
    <n v="3167876.9599999995"/>
    <n v="0"/>
    <n v="0"/>
    <n v="549220.39"/>
  </r>
  <r>
    <x v="2"/>
    <x v="1"/>
    <x v="2"/>
    <x v="33"/>
    <x v="2"/>
    <x v="0"/>
    <x v="0"/>
    <x v="1"/>
    <n v="0"/>
    <n v="0"/>
    <n v="0"/>
    <n v="0"/>
    <n v="1"/>
    <n v="15837"/>
    <n v="0"/>
    <n v="0"/>
    <n v="0"/>
    <n v="0"/>
    <n v="0"/>
    <n v="0"/>
    <n v="15837"/>
  </r>
  <r>
    <x v="2"/>
    <x v="1"/>
    <x v="2"/>
    <x v="33"/>
    <x v="2"/>
    <x v="1"/>
    <x v="0"/>
    <x v="0"/>
    <n v="407"/>
    <n v="471.55000000000007"/>
    <n v="954659.68"/>
    <n v="1239032.95"/>
    <n v="9"/>
    <n v="51858.64"/>
    <n v="0"/>
    <n v="0"/>
    <n v="954659.68"/>
    <n v="1239032.95"/>
    <n v="0"/>
    <n v="0"/>
    <n v="51858.64"/>
  </r>
  <r>
    <x v="2"/>
    <x v="1"/>
    <x v="2"/>
    <x v="33"/>
    <x v="2"/>
    <x v="1"/>
    <x v="1"/>
    <x v="0"/>
    <n v="0"/>
    <n v="0"/>
    <n v="0"/>
    <n v="0"/>
    <n v="1"/>
    <n v="8625"/>
    <n v="0"/>
    <n v="0"/>
    <n v="0"/>
    <n v="0"/>
    <n v="0"/>
    <n v="0"/>
    <n v="8625"/>
  </r>
  <r>
    <x v="2"/>
    <x v="1"/>
    <x v="2"/>
    <x v="33"/>
    <x v="2"/>
    <x v="2"/>
    <x v="0"/>
    <x v="0"/>
    <n v="0"/>
    <n v="8.7100000000000009"/>
    <n v="0"/>
    <n v="22518.67"/>
    <n v="0"/>
    <n v="0"/>
    <n v="0"/>
    <n v="0"/>
    <n v="0"/>
    <n v="22518.67"/>
    <n v="0"/>
    <n v="0"/>
    <n v="0"/>
  </r>
  <r>
    <x v="2"/>
    <x v="1"/>
    <x v="2"/>
    <x v="33"/>
    <x v="2"/>
    <x v="3"/>
    <x v="0"/>
    <x v="0"/>
    <n v="335"/>
    <n v="364.12999999999994"/>
    <n v="997543.95999999985"/>
    <n v="1138530.29"/>
    <n v="7"/>
    <n v="286228.64999999997"/>
    <n v="0"/>
    <n v="0"/>
    <n v="997543.95999999985"/>
    <n v="1138530.29"/>
    <n v="0"/>
    <n v="0"/>
    <n v="286228.64999999997"/>
  </r>
  <r>
    <x v="2"/>
    <x v="1"/>
    <x v="2"/>
    <x v="33"/>
    <x v="3"/>
    <x v="1"/>
    <x v="0"/>
    <x v="0"/>
    <n v="3139"/>
    <n v="1432.7600000000002"/>
    <n v="587671.39999999991"/>
    <n v="299776.28999999992"/>
    <n v="8"/>
    <n v="95371.33"/>
    <n v="0"/>
    <n v="0"/>
    <n v="587671.39999999991"/>
    <n v="299776.28999999992"/>
    <n v="0"/>
    <n v="0"/>
    <n v="95371.33"/>
  </r>
  <r>
    <x v="2"/>
    <x v="1"/>
    <x v="2"/>
    <x v="33"/>
    <x v="3"/>
    <x v="1"/>
    <x v="0"/>
    <x v="1"/>
    <n v="0"/>
    <n v="0"/>
    <n v="0"/>
    <n v="0"/>
    <n v="1"/>
    <n v="15658"/>
    <n v="0"/>
    <n v="0"/>
    <n v="0"/>
    <n v="0"/>
    <n v="0"/>
    <n v="0"/>
    <n v="15658"/>
  </r>
  <r>
    <x v="2"/>
    <x v="1"/>
    <x v="2"/>
    <x v="33"/>
    <x v="3"/>
    <x v="2"/>
    <x v="0"/>
    <x v="0"/>
    <n v="240"/>
    <n v="209.10999999999999"/>
    <n v="108250.15999999999"/>
    <n v="100399.99999999999"/>
    <n v="4"/>
    <n v="26607.47"/>
    <n v="0"/>
    <n v="0"/>
    <n v="108250.15999999999"/>
    <n v="100399.99999999999"/>
    <n v="0"/>
    <n v="0"/>
    <n v="26607.47"/>
  </r>
  <r>
    <x v="2"/>
    <x v="1"/>
    <x v="2"/>
    <x v="33"/>
    <x v="4"/>
    <x v="4"/>
    <x v="0"/>
    <x v="0"/>
    <n v="5"/>
    <n v="17.829999999999998"/>
    <n v="5278.8600000000006"/>
    <n v="25523.389999999996"/>
    <n v="0"/>
    <n v="0"/>
    <n v="0"/>
    <n v="0"/>
    <n v="5278.8600000000006"/>
    <n v="25523.389999999996"/>
    <n v="0"/>
    <n v="0"/>
    <n v="0"/>
  </r>
  <r>
    <x v="2"/>
    <x v="1"/>
    <x v="2"/>
    <x v="33"/>
    <x v="4"/>
    <x v="0"/>
    <x v="0"/>
    <x v="0"/>
    <n v="0"/>
    <n v="0"/>
    <n v="0"/>
    <n v="0"/>
    <n v="1"/>
    <n v="2126349.6"/>
    <n v="0"/>
    <n v="0"/>
    <n v="0"/>
    <n v="0"/>
    <n v="0"/>
    <n v="0"/>
    <n v="2126349.6"/>
  </r>
  <r>
    <x v="2"/>
    <x v="1"/>
    <x v="2"/>
    <x v="33"/>
    <x v="4"/>
    <x v="0"/>
    <x v="0"/>
    <x v="1"/>
    <n v="0"/>
    <n v="0"/>
    <n v="0"/>
    <n v="0"/>
    <n v="0"/>
    <n v="98784.959999999992"/>
    <n v="0"/>
    <n v="0"/>
    <n v="0"/>
    <n v="0"/>
    <n v="0"/>
    <n v="0"/>
    <n v="98784.959999999992"/>
  </r>
  <r>
    <x v="2"/>
    <x v="1"/>
    <x v="2"/>
    <x v="33"/>
    <x v="4"/>
    <x v="0"/>
    <x v="1"/>
    <x v="0"/>
    <n v="0"/>
    <n v="0"/>
    <n v="0"/>
    <n v="0"/>
    <n v="0"/>
    <n v="63082.6"/>
    <n v="0"/>
    <n v="0"/>
    <n v="0"/>
    <n v="0"/>
    <n v="0"/>
    <n v="0"/>
    <n v="63082.6"/>
  </r>
  <r>
    <x v="2"/>
    <x v="1"/>
    <x v="2"/>
    <x v="33"/>
    <x v="4"/>
    <x v="0"/>
    <x v="1"/>
    <x v="1"/>
    <n v="0"/>
    <n v="0"/>
    <n v="0"/>
    <n v="0"/>
    <n v="0"/>
    <n v="675.63"/>
    <n v="0"/>
    <n v="0"/>
    <n v="0"/>
    <n v="0"/>
    <n v="0"/>
    <n v="0"/>
    <n v="675.63"/>
  </r>
  <r>
    <x v="2"/>
    <x v="1"/>
    <x v="2"/>
    <x v="33"/>
    <x v="4"/>
    <x v="1"/>
    <x v="0"/>
    <x v="0"/>
    <n v="24"/>
    <n v="9.16"/>
    <n v="13448.34"/>
    <n v="3635.08"/>
    <n v="3"/>
    <n v="83490.460000000006"/>
    <n v="0"/>
    <n v="0"/>
    <n v="13448.34"/>
    <n v="3635.08"/>
    <n v="0"/>
    <n v="0"/>
    <n v="83490.460000000006"/>
  </r>
  <r>
    <x v="2"/>
    <x v="1"/>
    <x v="2"/>
    <x v="35"/>
    <x v="1"/>
    <x v="0"/>
    <x v="0"/>
    <x v="0"/>
    <n v="0"/>
    <n v="16280.970000000001"/>
    <n v="-1182291.8499999999"/>
    <n v="99500.000000000015"/>
    <n v="0"/>
    <n v="0"/>
    <n v="0"/>
    <n v="0"/>
    <n v="-1182291.8499999999"/>
    <n v="99500.000000000015"/>
    <n v="0"/>
    <n v="0"/>
    <n v="0"/>
  </r>
  <r>
    <x v="2"/>
    <x v="1"/>
    <x v="2"/>
    <x v="35"/>
    <x v="2"/>
    <x v="0"/>
    <x v="0"/>
    <x v="0"/>
    <n v="0"/>
    <n v="3861.9400000000005"/>
    <n v="-1465548.71"/>
    <n v="527677.61"/>
    <n v="0"/>
    <n v="0"/>
    <n v="0"/>
    <n v="0"/>
    <n v="-1465548.71"/>
    <n v="527677.61"/>
    <n v="0"/>
    <n v="0"/>
    <n v="0"/>
  </r>
  <r>
    <x v="2"/>
    <x v="1"/>
    <x v="2"/>
    <x v="35"/>
    <x v="3"/>
    <x v="0"/>
    <x v="0"/>
    <x v="0"/>
    <n v="0"/>
    <n v="1126.4099999999999"/>
    <n v="-7061.670000000001"/>
    <n v="10642.519999999999"/>
    <n v="0"/>
    <n v="0"/>
    <n v="0"/>
    <n v="0"/>
    <n v="-7061.670000000001"/>
    <n v="10642.519999999999"/>
    <n v="0"/>
    <n v="0"/>
    <n v="0"/>
  </r>
  <r>
    <x v="2"/>
    <x v="1"/>
    <x v="2"/>
    <x v="35"/>
    <x v="4"/>
    <x v="0"/>
    <x v="0"/>
    <x v="0"/>
    <n v="0"/>
    <n v="28.17"/>
    <n v="187457.59000000003"/>
    <n v="114242.87999999999"/>
    <n v="0"/>
    <n v="0"/>
    <n v="0"/>
    <n v="0"/>
    <n v="187457.59000000003"/>
    <n v="114242.87999999999"/>
    <n v="0"/>
    <n v="0"/>
    <n v="0"/>
  </r>
  <r>
    <x v="2"/>
    <x v="1"/>
    <x v="3"/>
    <x v="34"/>
    <x v="0"/>
    <x v="0"/>
    <x v="0"/>
    <x v="0"/>
    <n v="0"/>
    <n v="25217.519999999997"/>
    <n v="-3919068.0699999994"/>
    <n v="2120886.02"/>
    <n v="0"/>
    <n v="0"/>
    <n v="0"/>
    <n v="0"/>
    <n v="-3919068.0699999994"/>
    <n v="2120886.02"/>
    <n v="0"/>
    <n v="0"/>
    <n v="0"/>
  </r>
  <r>
    <x v="2"/>
    <x v="1"/>
    <x v="3"/>
    <x v="0"/>
    <x v="0"/>
    <x v="4"/>
    <x v="0"/>
    <x v="0"/>
    <n v="4"/>
    <n v="3.61"/>
    <n v="5237.57"/>
    <n v="4631.54"/>
    <n v="0"/>
    <n v="0"/>
    <n v="0"/>
    <n v="0"/>
    <n v="5237.57"/>
    <n v="4631.54"/>
    <n v="0"/>
    <n v="0"/>
    <n v="0"/>
  </r>
  <r>
    <x v="2"/>
    <x v="1"/>
    <x v="3"/>
    <x v="0"/>
    <x v="0"/>
    <x v="0"/>
    <x v="0"/>
    <x v="0"/>
    <n v="1643"/>
    <n v="1915.5400000000006"/>
    <n v="1963374.29"/>
    <n v="3940503.830000001"/>
    <n v="108.79999999999997"/>
    <n v="1085531.2790000001"/>
    <n v="0"/>
    <n v="0"/>
    <n v="1963374.29"/>
    <n v="3940503.830000001"/>
    <n v="0"/>
    <n v="0"/>
    <n v="1085531.2790000001"/>
  </r>
  <r>
    <x v="2"/>
    <x v="1"/>
    <x v="3"/>
    <x v="0"/>
    <x v="0"/>
    <x v="0"/>
    <x v="0"/>
    <x v="1"/>
    <n v="0"/>
    <n v="0"/>
    <n v="0"/>
    <n v="0"/>
    <n v="3.2"/>
    <n v="14817.383000000002"/>
    <n v="0"/>
    <n v="0"/>
    <n v="0"/>
    <n v="0"/>
    <n v="0"/>
    <n v="0"/>
    <n v="14817.383000000002"/>
  </r>
  <r>
    <x v="2"/>
    <x v="1"/>
    <x v="3"/>
    <x v="0"/>
    <x v="0"/>
    <x v="1"/>
    <x v="0"/>
    <x v="0"/>
    <n v="145518"/>
    <n v="146759.60999999996"/>
    <n v="155070339.58000001"/>
    <n v="140004313.41999993"/>
    <n v="3477.6000000000008"/>
    <n v="35322215.235999994"/>
    <n v="0"/>
    <n v="0"/>
    <n v="155070339.58000001"/>
    <n v="140004313.41999993"/>
    <n v="0"/>
    <n v="0"/>
    <n v="35322215.235999994"/>
  </r>
  <r>
    <x v="2"/>
    <x v="1"/>
    <x v="3"/>
    <x v="0"/>
    <x v="0"/>
    <x v="1"/>
    <x v="0"/>
    <x v="1"/>
    <n v="0"/>
    <n v="0"/>
    <n v="0"/>
    <n v="0"/>
    <n v="1252.8"/>
    <n v="18837094.947999999"/>
    <n v="0"/>
    <n v="0"/>
    <n v="0"/>
    <n v="0"/>
    <n v="0"/>
    <n v="0"/>
    <n v="18837094.947999999"/>
  </r>
  <r>
    <x v="2"/>
    <x v="1"/>
    <x v="3"/>
    <x v="0"/>
    <x v="0"/>
    <x v="1"/>
    <x v="1"/>
    <x v="1"/>
    <n v="0"/>
    <n v="0"/>
    <n v="0"/>
    <n v="0"/>
    <n v="4.8"/>
    <n v="68944.974000000002"/>
    <n v="0"/>
    <n v="0"/>
    <n v="0"/>
    <n v="0"/>
    <n v="0"/>
    <n v="0"/>
    <n v="68944.974000000002"/>
  </r>
  <r>
    <x v="2"/>
    <x v="1"/>
    <x v="3"/>
    <x v="0"/>
    <x v="0"/>
    <x v="2"/>
    <x v="0"/>
    <x v="0"/>
    <n v="22"/>
    <n v="31.79"/>
    <n v="17617.71"/>
    <n v="46186.58"/>
    <n v="0.8"/>
    <n v="13839.468999999999"/>
    <n v="0"/>
    <n v="0"/>
    <n v="17617.71"/>
    <n v="46186.58"/>
    <n v="0"/>
    <n v="0"/>
    <n v="13839.468999999999"/>
  </r>
  <r>
    <x v="2"/>
    <x v="1"/>
    <x v="3"/>
    <x v="0"/>
    <x v="0"/>
    <x v="2"/>
    <x v="0"/>
    <x v="1"/>
    <n v="0"/>
    <n v="0"/>
    <n v="0"/>
    <n v="0"/>
    <n v="0.8"/>
    <n v="11139.8"/>
    <n v="0"/>
    <n v="0"/>
    <n v="0"/>
    <n v="0"/>
    <n v="0"/>
    <n v="0"/>
    <n v="11139.8"/>
  </r>
  <r>
    <x v="2"/>
    <x v="1"/>
    <x v="3"/>
    <x v="0"/>
    <x v="0"/>
    <x v="3"/>
    <x v="0"/>
    <x v="0"/>
    <n v="3909"/>
    <n v="3605.94"/>
    <n v="6102061.3399999999"/>
    <n v="5110564.1199999992"/>
    <n v="492.79999999999995"/>
    <n v="4138205.148"/>
    <n v="0"/>
    <n v="0"/>
    <n v="6102061.3399999999"/>
    <n v="5110564.1199999992"/>
    <n v="0"/>
    <n v="0"/>
    <n v="4138205.148"/>
  </r>
  <r>
    <x v="2"/>
    <x v="1"/>
    <x v="3"/>
    <x v="0"/>
    <x v="0"/>
    <x v="3"/>
    <x v="0"/>
    <x v="1"/>
    <n v="0"/>
    <n v="0"/>
    <n v="0"/>
    <n v="0"/>
    <n v="3.2"/>
    <n v="52714.486999999994"/>
    <n v="0"/>
    <n v="0"/>
    <n v="0"/>
    <n v="0"/>
    <n v="0"/>
    <n v="0"/>
    <n v="52714.486999999994"/>
  </r>
  <r>
    <x v="2"/>
    <x v="1"/>
    <x v="3"/>
    <x v="0"/>
    <x v="1"/>
    <x v="4"/>
    <x v="0"/>
    <x v="0"/>
    <n v="6176"/>
    <n v="6202.5300000000007"/>
    <n v="13890700.23"/>
    <n v="11210548.450000001"/>
    <n v="401.59999999999991"/>
    <n v="3305581.8740000008"/>
    <n v="0"/>
    <n v="0"/>
    <n v="13890700.23"/>
    <n v="11210548.450000001"/>
    <n v="0"/>
    <n v="0"/>
    <n v="3305581.8740000008"/>
  </r>
  <r>
    <x v="2"/>
    <x v="1"/>
    <x v="3"/>
    <x v="0"/>
    <x v="1"/>
    <x v="4"/>
    <x v="0"/>
    <x v="1"/>
    <n v="0"/>
    <n v="0"/>
    <n v="0"/>
    <n v="0"/>
    <n v="147.19999999999999"/>
    <n v="2287128.3470000001"/>
    <n v="0"/>
    <n v="0"/>
    <n v="0"/>
    <n v="0"/>
    <n v="0"/>
    <n v="0"/>
    <n v="2287128.3470000001"/>
  </r>
  <r>
    <x v="2"/>
    <x v="1"/>
    <x v="3"/>
    <x v="0"/>
    <x v="1"/>
    <x v="4"/>
    <x v="1"/>
    <x v="1"/>
    <n v="0"/>
    <n v="0"/>
    <n v="0"/>
    <n v="0"/>
    <n v="1.6"/>
    <n v="22932.657999999999"/>
    <n v="0"/>
    <n v="0"/>
    <n v="0"/>
    <n v="0"/>
    <n v="0"/>
    <n v="0"/>
    <n v="22932.657999999999"/>
  </r>
  <r>
    <x v="2"/>
    <x v="1"/>
    <x v="3"/>
    <x v="0"/>
    <x v="1"/>
    <x v="0"/>
    <x v="0"/>
    <x v="0"/>
    <n v="229"/>
    <n v="188.09000000000003"/>
    <n v="486158.16000000009"/>
    <n v="400346.86"/>
    <n v="16.8"/>
    <n v="147595.84700000001"/>
    <n v="0"/>
    <n v="0"/>
    <n v="486158.16000000009"/>
    <n v="400346.86"/>
    <n v="0"/>
    <n v="0"/>
    <n v="147595.84700000001"/>
  </r>
  <r>
    <x v="2"/>
    <x v="1"/>
    <x v="3"/>
    <x v="0"/>
    <x v="1"/>
    <x v="1"/>
    <x v="0"/>
    <x v="0"/>
    <n v="25923"/>
    <n v="29092.500000000004"/>
    <n v="29761238.509999998"/>
    <n v="32002034.480000004"/>
    <n v="472.00000000000023"/>
    <n v="4700307.1359999999"/>
    <n v="0"/>
    <n v="0"/>
    <n v="29761238.509999998"/>
    <n v="32002034.480000004"/>
    <n v="0"/>
    <n v="0"/>
    <n v="4700307.1359999999"/>
  </r>
  <r>
    <x v="2"/>
    <x v="1"/>
    <x v="3"/>
    <x v="0"/>
    <x v="1"/>
    <x v="1"/>
    <x v="0"/>
    <x v="1"/>
    <n v="0"/>
    <n v="0"/>
    <n v="0"/>
    <n v="0"/>
    <n v="145.6"/>
    <n v="2196879.1110000005"/>
    <n v="0"/>
    <n v="0"/>
    <n v="0"/>
    <n v="0"/>
    <n v="0"/>
    <n v="0"/>
    <n v="2196879.1110000005"/>
  </r>
  <r>
    <x v="2"/>
    <x v="1"/>
    <x v="3"/>
    <x v="0"/>
    <x v="1"/>
    <x v="1"/>
    <x v="1"/>
    <x v="1"/>
    <n v="0"/>
    <n v="0"/>
    <n v="0"/>
    <n v="0"/>
    <n v="2.4"/>
    <n v="34398.987000000001"/>
    <n v="0"/>
    <n v="0"/>
    <n v="0"/>
    <n v="0"/>
    <n v="0"/>
    <n v="0"/>
    <n v="34398.987000000001"/>
  </r>
  <r>
    <x v="2"/>
    <x v="1"/>
    <x v="3"/>
    <x v="0"/>
    <x v="1"/>
    <x v="2"/>
    <x v="0"/>
    <x v="0"/>
    <n v="1"/>
    <n v="1.49"/>
    <n v="4884.8"/>
    <n v="3547.3"/>
    <n v="0.8"/>
    <n v="-2020.2"/>
    <n v="0"/>
    <n v="0"/>
    <n v="4884.8"/>
    <n v="3547.3"/>
    <n v="0"/>
    <n v="0"/>
    <n v="-2020.2"/>
  </r>
  <r>
    <x v="2"/>
    <x v="1"/>
    <x v="3"/>
    <x v="0"/>
    <x v="1"/>
    <x v="2"/>
    <x v="0"/>
    <x v="1"/>
    <n v="0"/>
    <n v="0"/>
    <n v="0"/>
    <n v="0"/>
    <n v="0.8"/>
    <n v="11085.2"/>
    <n v="0"/>
    <n v="0"/>
    <n v="0"/>
    <n v="0"/>
    <n v="0"/>
    <n v="0"/>
    <n v="11085.2"/>
  </r>
  <r>
    <x v="2"/>
    <x v="1"/>
    <x v="3"/>
    <x v="0"/>
    <x v="1"/>
    <x v="3"/>
    <x v="0"/>
    <x v="0"/>
    <n v="14"/>
    <n v="16.919999999999998"/>
    <n v="16623.010000000002"/>
    <n v="33421.760000000002"/>
    <n v="0"/>
    <n v="0"/>
    <n v="0"/>
    <n v="0"/>
    <n v="16623.010000000002"/>
    <n v="33421.760000000002"/>
    <n v="0"/>
    <n v="0"/>
    <n v="0"/>
  </r>
  <r>
    <x v="2"/>
    <x v="1"/>
    <x v="3"/>
    <x v="0"/>
    <x v="2"/>
    <x v="4"/>
    <x v="0"/>
    <x v="0"/>
    <n v="2722"/>
    <n v="2680.3299999999995"/>
    <n v="27192620.640000004"/>
    <n v="22061484.660000004"/>
    <n v="302.40000000000003"/>
    <n v="6635690.5370000005"/>
    <n v="0"/>
    <n v="0"/>
    <n v="27192620.640000004"/>
    <n v="22061484.660000004"/>
    <n v="0"/>
    <n v="0"/>
    <n v="6635690.5370000005"/>
  </r>
  <r>
    <x v="2"/>
    <x v="1"/>
    <x v="3"/>
    <x v="0"/>
    <x v="2"/>
    <x v="4"/>
    <x v="0"/>
    <x v="1"/>
    <n v="0"/>
    <n v="0"/>
    <n v="0"/>
    <n v="0"/>
    <n v="34.400000000000006"/>
    <n v="488865.25100000005"/>
    <n v="0"/>
    <n v="0"/>
    <n v="0"/>
    <n v="0"/>
    <n v="0"/>
    <n v="0"/>
    <n v="488865.25100000005"/>
  </r>
  <r>
    <x v="2"/>
    <x v="1"/>
    <x v="3"/>
    <x v="0"/>
    <x v="2"/>
    <x v="4"/>
    <x v="1"/>
    <x v="1"/>
    <n v="0"/>
    <n v="0"/>
    <n v="0"/>
    <n v="0"/>
    <n v="0.8"/>
    <n v="10004.043"/>
    <n v="0"/>
    <n v="0"/>
    <n v="0"/>
    <n v="0"/>
    <n v="0"/>
    <n v="0"/>
    <n v="10004.043"/>
  </r>
  <r>
    <x v="2"/>
    <x v="1"/>
    <x v="3"/>
    <x v="0"/>
    <x v="2"/>
    <x v="0"/>
    <x v="0"/>
    <x v="0"/>
    <n v="420"/>
    <n v="429.87"/>
    <n v="2926603.6500000004"/>
    <n v="2599146.1500000004"/>
    <n v="34.4"/>
    <n v="658398.51000000013"/>
    <n v="0"/>
    <n v="0"/>
    <n v="2926603.6500000004"/>
    <n v="2599146.1500000004"/>
    <n v="0"/>
    <n v="0"/>
    <n v="658398.51000000013"/>
  </r>
  <r>
    <x v="2"/>
    <x v="1"/>
    <x v="3"/>
    <x v="0"/>
    <x v="2"/>
    <x v="0"/>
    <x v="0"/>
    <x v="1"/>
    <n v="0"/>
    <n v="0"/>
    <n v="0"/>
    <n v="0"/>
    <n v="2.4000000000000004"/>
    <n v="33362"/>
    <n v="0"/>
    <n v="0"/>
    <n v="0"/>
    <n v="0"/>
    <n v="0"/>
    <n v="0"/>
    <n v="33362"/>
  </r>
  <r>
    <x v="2"/>
    <x v="1"/>
    <x v="3"/>
    <x v="0"/>
    <x v="2"/>
    <x v="1"/>
    <x v="0"/>
    <x v="0"/>
    <n v="302"/>
    <n v="247.66"/>
    <n v="2296858.5100000002"/>
    <n v="1731031.5300000003"/>
    <n v="32"/>
    <n v="278555.47999999992"/>
    <n v="0"/>
    <n v="0"/>
    <n v="2296858.5100000002"/>
    <n v="1731031.5300000003"/>
    <n v="0"/>
    <n v="0"/>
    <n v="278555.47999999992"/>
  </r>
  <r>
    <x v="2"/>
    <x v="1"/>
    <x v="3"/>
    <x v="0"/>
    <x v="2"/>
    <x v="1"/>
    <x v="0"/>
    <x v="1"/>
    <n v="0"/>
    <n v="0"/>
    <n v="0"/>
    <n v="0"/>
    <n v="3.2"/>
    <n v="47486.271000000001"/>
    <n v="0"/>
    <n v="0"/>
    <n v="0"/>
    <n v="0"/>
    <n v="0"/>
    <n v="0"/>
    <n v="47486.271000000001"/>
  </r>
  <r>
    <x v="2"/>
    <x v="1"/>
    <x v="3"/>
    <x v="0"/>
    <x v="2"/>
    <x v="2"/>
    <x v="0"/>
    <x v="0"/>
    <n v="0"/>
    <n v="0.5"/>
    <n v="0"/>
    <n v="2329.36"/>
    <n v="0"/>
    <n v="0"/>
    <n v="0"/>
    <n v="0"/>
    <n v="0"/>
    <n v="2329.36"/>
    <n v="0"/>
    <n v="0"/>
    <n v="0"/>
  </r>
  <r>
    <x v="2"/>
    <x v="1"/>
    <x v="3"/>
    <x v="0"/>
    <x v="2"/>
    <x v="3"/>
    <x v="0"/>
    <x v="0"/>
    <n v="154"/>
    <n v="110.14000000000001"/>
    <n v="656736.89999999991"/>
    <n v="548192.09"/>
    <n v="22.4"/>
    <n v="281511.79700000002"/>
    <n v="0"/>
    <n v="0"/>
    <n v="656736.89999999991"/>
    <n v="548192.09"/>
    <n v="0"/>
    <n v="0"/>
    <n v="281511.79700000002"/>
  </r>
  <r>
    <x v="2"/>
    <x v="1"/>
    <x v="3"/>
    <x v="0"/>
    <x v="3"/>
    <x v="0"/>
    <x v="0"/>
    <x v="0"/>
    <n v="1"/>
    <n v="0.72"/>
    <n v="1246.28"/>
    <n v="894.59"/>
    <n v="0"/>
    <n v="0"/>
    <n v="0"/>
    <n v="0"/>
    <n v="1246.28"/>
    <n v="894.59"/>
    <n v="0"/>
    <n v="0"/>
    <n v="0"/>
  </r>
  <r>
    <x v="2"/>
    <x v="1"/>
    <x v="3"/>
    <x v="0"/>
    <x v="3"/>
    <x v="1"/>
    <x v="0"/>
    <x v="0"/>
    <n v="1790"/>
    <n v="1309.8599999999999"/>
    <n v="854926.88"/>
    <n v="668900.57999999996"/>
    <n v="12.8"/>
    <n v="108522.62400000001"/>
    <n v="0"/>
    <n v="0"/>
    <n v="854926.88"/>
    <n v="668900.57999999996"/>
    <n v="0"/>
    <n v="0"/>
    <n v="108522.62400000001"/>
  </r>
  <r>
    <x v="2"/>
    <x v="1"/>
    <x v="3"/>
    <x v="0"/>
    <x v="3"/>
    <x v="1"/>
    <x v="0"/>
    <x v="1"/>
    <n v="0"/>
    <n v="0"/>
    <n v="0"/>
    <n v="0"/>
    <n v="4"/>
    <n v="55456.1"/>
    <n v="0"/>
    <n v="0"/>
    <n v="0"/>
    <n v="0"/>
    <n v="0"/>
    <n v="0"/>
    <n v="55456.1"/>
  </r>
  <r>
    <x v="2"/>
    <x v="1"/>
    <x v="3"/>
    <x v="0"/>
    <x v="3"/>
    <x v="1"/>
    <x v="1"/>
    <x v="1"/>
    <n v="0"/>
    <n v="0"/>
    <n v="0"/>
    <n v="0"/>
    <n v="0.8"/>
    <n v="11452.329"/>
    <n v="0"/>
    <n v="0"/>
    <n v="0"/>
    <n v="0"/>
    <n v="0"/>
    <n v="0"/>
    <n v="11452.329"/>
  </r>
  <r>
    <x v="2"/>
    <x v="1"/>
    <x v="3"/>
    <x v="0"/>
    <x v="3"/>
    <x v="2"/>
    <x v="0"/>
    <x v="0"/>
    <n v="303"/>
    <n v="299.33"/>
    <n v="256531.8"/>
    <n v="232901.18999999997"/>
    <n v="12.000000000000002"/>
    <n v="93006.297999999995"/>
    <n v="0"/>
    <n v="0"/>
    <n v="256531.8"/>
    <n v="232901.18999999997"/>
    <n v="0"/>
    <n v="0"/>
    <n v="93006.297999999995"/>
  </r>
  <r>
    <x v="2"/>
    <x v="1"/>
    <x v="3"/>
    <x v="0"/>
    <x v="3"/>
    <x v="2"/>
    <x v="0"/>
    <x v="1"/>
    <n v="0"/>
    <n v="0"/>
    <n v="0"/>
    <n v="0"/>
    <n v="4.8000000000000007"/>
    <n v="66462.899999999994"/>
    <n v="0"/>
    <n v="0"/>
    <n v="0"/>
    <n v="0"/>
    <n v="0"/>
    <n v="0"/>
    <n v="66462.899999999994"/>
  </r>
  <r>
    <x v="2"/>
    <x v="1"/>
    <x v="3"/>
    <x v="0"/>
    <x v="4"/>
    <x v="4"/>
    <x v="0"/>
    <x v="0"/>
    <n v="1"/>
    <n v="1.84"/>
    <n v="3266.47"/>
    <n v="7983.82"/>
    <n v="0"/>
    <n v="0"/>
    <n v="0"/>
    <n v="0"/>
    <n v="3266.47"/>
    <n v="7983.82"/>
    <n v="0"/>
    <n v="0"/>
    <n v="0"/>
  </r>
  <r>
    <x v="2"/>
    <x v="1"/>
    <x v="3"/>
    <x v="0"/>
    <x v="4"/>
    <x v="0"/>
    <x v="0"/>
    <x v="0"/>
    <n v="1"/>
    <n v="1.35"/>
    <n v="3753.79"/>
    <n v="8510.8799999999992"/>
    <n v="0.8"/>
    <n v="114056.63499999992"/>
    <n v="0"/>
    <n v="0"/>
    <n v="3753.79"/>
    <n v="8510.8799999999992"/>
    <n v="0"/>
    <n v="0"/>
    <n v="114056.63499999992"/>
  </r>
  <r>
    <x v="2"/>
    <x v="1"/>
    <x v="3"/>
    <x v="0"/>
    <x v="4"/>
    <x v="0"/>
    <x v="0"/>
    <x v="1"/>
    <n v="0"/>
    <n v="0"/>
    <n v="0"/>
    <n v="0"/>
    <n v="0"/>
    <n v="74466.020999999993"/>
    <n v="0"/>
    <n v="0"/>
    <n v="0"/>
    <n v="0"/>
    <n v="0"/>
    <n v="0"/>
    <n v="74466.020999999993"/>
  </r>
  <r>
    <x v="2"/>
    <x v="1"/>
    <x v="3"/>
    <x v="0"/>
    <x v="4"/>
    <x v="1"/>
    <x v="0"/>
    <x v="0"/>
    <n v="58"/>
    <n v="47.71"/>
    <n v="90483.59"/>
    <n v="100105.44"/>
    <n v="0"/>
    <n v="0"/>
    <n v="0"/>
    <n v="0"/>
    <n v="90483.59"/>
    <n v="100105.44"/>
    <n v="0"/>
    <n v="0"/>
    <n v="0"/>
  </r>
  <r>
    <x v="2"/>
    <x v="1"/>
    <x v="3"/>
    <x v="1"/>
    <x v="0"/>
    <x v="4"/>
    <x v="0"/>
    <x v="0"/>
    <n v="1097"/>
    <n v="616.1"/>
    <n v="1829474.77"/>
    <n v="1042459.18"/>
    <n v="0"/>
    <n v="0"/>
    <n v="0"/>
    <n v="0"/>
    <n v="1829474.77"/>
    <n v="1042459.18"/>
    <n v="0"/>
    <n v="0"/>
    <n v="0"/>
  </r>
  <r>
    <x v="2"/>
    <x v="1"/>
    <x v="3"/>
    <x v="1"/>
    <x v="0"/>
    <x v="0"/>
    <x v="0"/>
    <x v="0"/>
    <n v="6562"/>
    <n v="7908.11"/>
    <n v="8668525.1699999999"/>
    <n v="18719682.470000003"/>
    <n v="883.19999999999982"/>
    <n v="12191671.128000002"/>
    <n v="0"/>
    <n v="0"/>
    <n v="8668525.1699999999"/>
    <n v="18719682.470000003"/>
    <n v="0"/>
    <n v="0"/>
    <n v="12191671.128000002"/>
  </r>
  <r>
    <x v="2"/>
    <x v="1"/>
    <x v="3"/>
    <x v="1"/>
    <x v="0"/>
    <x v="0"/>
    <x v="0"/>
    <x v="1"/>
    <n v="0"/>
    <n v="0"/>
    <n v="0"/>
    <n v="0"/>
    <n v="7.2000000000000011"/>
    <n v="135584.58200000002"/>
    <n v="0"/>
    <n v="0"/>
    <n v="0"/>
    <n v="0"/>
    <n v="0"/>
    <n v="0"/>
    <n v="135584.58200000002"/>
  </r>
  <r>
    <x v="2"/>
    <x v="1"/>
    <x v="3"/>
    <x v="1"/>
    <x v="0"/>
    <x v="1"/>
    <x v="0"/>
    <x v="0"/>
    <n v="353204"/>
    <n v="318412.64999999991"/>
    <n v="353873656.76999998"/>
    <n v="310799685.88"/>
    <n v="9915.2000000000007"/>
    <n v="101856323.289"/>
    <n v="0"/>
    <n v="0"/>
    <n v="353873656.76999998"/>
    <n v="310799685.88"/>
    <n v="0"/>
    <n v="0"/>
    <n v="101856323.289"/>
  </r>
  <r>
    <x v="2"/>
    <x v="1"/>
    <x v="3"/>
    <x v="1"/>
    <x v="0"/>
    <x v="1"/>
    <x v="0"/>
    <x v="1"/>
    <n v="0"/>
    <n v="0"/>
    <n v="0"/>
    <n v="0"/>
    <n v="1491.1999999999998"/>
    <n v="22347556.672000002"/>
    <n v="0"/>
    <n v="0"/>
    <n v="0"/>
    <n v="0"/>
    <n v="0"/>
    <n v="0"/>
    <n v="22347556.672000002"/>
  </r>
  <r>
    <x v="2"/>
    <x v="1"/>
    <x v="3"/>
    <x v="1"/>
    <x v="0"/>
    <x v="1"/>
    <x v="1"/>
    <x v="1"/>
    <n v="0"/>
    <n v="0"/>
    <n v="0"/>
    <n v="0"/>
    <n v="319.2"/>
    <n v="4655559.335"/>
    <n v="0"/>
    <n v="0"/>
    <n v="0"/>
    <n v="0"/>
    <n v="0"/>
    <n v="0"/>
    <n v="4655559.335"/>
  </r>
  <r>
    <x v="2"/>
    <x v="1"/>
    <x v="3"/>
    <x v="1"/>
    <x v="0"/>
    <x v="1"/>
    <x v="3"/>
    <x v="0"/>
    <n v="0"/>
    <n v="0"/>
    <n v="0"/>
    <n v="0"/>
    <n v="0.8"/>
    <n v="2842"/>
    <n v="0"/>
    <n v="0"/>
    <n v="0"/>
    <n v="0"/>
    <n v="0"/>
    <n v="0"/>
    <n v="2842"/>
  </r>
  <r>
    <x v="2"/>
    <x v="1"/>
    <x v="3"/>
    <x v="1"/>
    <x v="0"/>
    <x v="2"/>
    <x v="0"/>
    <x v="0"/>
    <n v="57"/>
    <n v="71.53"/>
    <n v="8185.58"/>
    <n v="84279.33"/>
    <n v="5.6"/>
    <n v="76869.786000000007"/>
    <n v="0"/>
    <n v="0"/>
    <n v="8185.58"/>
    <n v="84279.33"/>
    <n v="0"/>
    <n v="0"/>
    <n v="76869.786000000007"/>
  </r>
  <r>
    <x v="2"/>
    <x v="1"/>
    <x v="3"/>
    <x v="1"/>
    <x v="0"/>
    <x v="2"/>
    <x v="0"/>
    <x v="1"/>
    <n v="0"/>
    <n v="0"/>
    <n v="0"/>
    <n v="0"/>
    <n v="0.8"/>
    <n v="11089.4"/>
    <n v="0"/>
    <n v="0"/>
    <n v="0"/>
    <n v="0"/>
    <n v="0"/>
    <n v="0"/>
    <n v="11089.4"/>
  </r>
  <r>
    <x v="2"/>
    <x v="1"/>
    <x v="3"/>
    <x v="1"/>
    <x v="0"/>
    <x v="2"/>
    <x v="1"/>
    <x v="1"/>
    <n v="0"/>
    <n v="0"/>
    <n v="0"/>
    <n v="0"/>
    <n v="0.8"/>
    <n v="11254.228999999999"/>
    <n v="0"/>
    <n v="0"/>
    <n v="0"/>
    <n v="0"/>
    <n v="0"/>
    <n v="0"/>
    <n v="11254.228999999999"/>
  </r>
  <r>
    <x v="2"/>
    <x v="1"/>
    <x v="3"/>
    <x v="1"/>
    <x v="0"/>
    <x v="3"/>
    <x v="0"/>
    <x v="0"/>
    <n v="11458"/>
    <n v="36119.80000000001"/>
    <n v="24919260.82"/>
    <n v="39798421.109999999"/>
    <n v="2480.7999999999997"/>
    <n v="22452907.309"/>
    <n v="0"/>
    <n v="0"/>
    <n v="24919260.82"/>
    <n v="39798421.109999999"/>
    <n v="0"/>
    <n v="0"/>
    <n v="22452907.309"/>
  </r>
  <r>
    <x v="2"/>
    <x v="1"/>
    <x v="3"/>
    <x v="1"/>
    <x v="0"/>
    <x v="3"/>
    <x v="0"/>
    <x v="1"/>
    <n v="0"/>
    <n v="0"/>
    <n v="0"/>
    <n v="0"/>
    <n v="2.4"/>
    <n v="33268.199999999997"/>
    <n v="0"/>
    <n v="0"/>
    <n v="0"/>
    <n v="0"/>
    <n v="0"/>
    <n v="0"/>
    <n v="33268.199999999997"/>
  </r>
  <r>
    <x v="2"/>
    <x v="1"/>
    <x v="3"/>
    <x v="1"/>
    <x v="0"/>
    <x v="3"/>
    <x v="1"/>
    <x v="1"/>
    <n v="0"/>
    <n v="0"/>
    <n v="0"/>
    <n v="0"/>
    <n v="140"/>
    <n v="2051800.898"/>
    <n v="0"/>
    <n v="0"/>
    <n v="0"/>
    <n v="0"/>
    <n v="0"/>
    <n v="0"/>
    <n v="2051800.898"/>
  </r>
  <r>
    <x v="2"/>
    <x v="1"/>
    <x v="3"/>
    <x v="1"/>
    <x v="0"/>
    <x v="3"/>
    <x v="2"/>
    <x v="1"/>
    <n v="0"/>
    <n v="0"/>
    <n v="0"/>
    <n v="0"/>
    <n v="0.8"/>
    <n v="29223.040000000001"/>
    <n v="0"/>
    <n v="0"/>
    <n v="0"/>
    <n v="0"/>
    <n v="0"/>
    <n v="0"/>
    <n v="29223.040000000001"/>
  </r>
  <r>
    <x v="2"/>
    <x v="1"/>
    <x v="3"/>
    <x v="1"/>
    <x v="1"/>
    <x v="4"/>
    <x v="0"/>
    <x v="0"/>
    <n v="6998"/>
    <n v="11873.580000000002"/>
    <n v="15610821.519999998"/>
    <n v="14992793.799999999"/>
    <n v="666.40000000000009"/>
    <n v="8749112.8970000017"/>
    <n v="0"/>
    <n v="0"/>
    <n v="15610821.519999998"/>
    <n v="14992793.799999999"/>
    <n v="0"/>
    <n v="0"/>
    <n v="8749112.8970000017"/>
  </r>
  <r>
    <x v="2"/>
    <x v="1"/>
    <x v="3"/>
    <x v="1"/>
    <x v="1"/>
    <x v="4"/>
    <x v="0"/>
    <x v="1"/>
    <n v="0"/>
    <n v="0"/>
    <n v="0"/>
    <n v="0"/>
    <n v="89.6"/>
    <n v="1479499.875"/>
    <n v="0"/>
    <n v="0"/>
    <n v="0"/>
    <n v="0"/>
    <n v="0"/>
    <n v="0"/>
    <n v="1479499.875"/>
  </r>
  <r>
    <x v="2"/>
    <x v="1"/>
    <x v="3"/>
    <x v="1"/>
    <x v="1"/>
    <x v="4"/>
    <x v="1"/>
    <x v="1"/>
    <n v="0"/>
    <n v="0"/>
    <n v="0"/>
    <n v="0"/>
    <n v="80"/>
    <n v="1155321.3559999999"/>
    <n v="0"/>
    <n v="0"/>
    <n v="0"/>
    <n v="0"/>
    <n v="0"/>
    <n v="0"/>
    <n v="1155321.3559999999"/>
  </r>
  <r>
    <x v="2"/>
    <x v="1"/>
    <x v="3"/>
    <x v="1"/>
    <x v="1"/>
    <x v="4"/>
    <x v="2"/>
    <x v="1"/>
    <n v="0"/>
    <n v="0"/>
    <n v="0"/>
    <n v="0"/>
    <n v="0.8"/>
    <n v="34848.883999999998"/>
    <n v="0"/>
    <n v="0"/>
    <n v="0"/>
    <n v="0"/>
    <n v="0"/>
    <n v="0"/>
    <n v="34848.883999999998"/>
  </r>
  <r>
    <x v="2"/>
    <x v="1"/>
    <x v="3"/>
    <x v="1"/>
    <x v="1"/>
    <x v="0"/>
    <x v="0"/>
    <x v="0"/>
    <n v="249"/>
    <n v="242.37"/>
    <n v="720605.05999999994"/>
    <n v="629324.6"/>
    <n v="27.200000000000003"/>
    <n v="166443.39599999998"/>
    <n v="0"/>
    <n v="0"/>
    <n v="720605.05999999994"/>
    <n v="629324.6"/>
    <n v="0"/>
    <n v="0"/>
    <n v="166443.39599999998"/>
  </r>
  <r>
    <x v="2"/>
    <x v="1"/>
    <x v="3"/>
    <x v="1"/>
    <x v="1"/>
    <x v="0"/>
    <x v="0"/>
    <x v="1"/>
    <n v="0"/>
    <n v="0"/>
    <n v="0"/>
    <n v="0"/>
    <n v="4.8"/>
    <n v="66207.399999999994"/>
    <n v="0"/>
    <n v="0"/>
    <n v="0"/>
    <n v="0"/>
    <n v="0"/>
    <n v="0"/>
    <n v="66207.399999999994"/>
  </r>
  <r>
    <x v="2"/>
    <x v="1"/>
    <x v="3"/>
    <x v="1"/>
    <x v="1"/>
    <x v="1"/>
    <x v="0"/>
    <x v="0"/>
    <n v="40758"/>
    <n v="40151.849999999991"/>
    <n v="57151084.939999998"/>
    <n v="58777563.890000001"/>
    <n v="1665.6"/>
    <n v="18488602.027000003"/>
    <n v="0"/>
    <n v="0"/>
    <n v="57151084.939999998"/>
    <n v="58777563.890000001"/>
    <n v="0"/>
    <n v="0"/>
    <n v="18488602.027000003"/>
  </r>
  <r>
    <x v="2"/>
    <x v="1"/>
    <x v="3"/>
    <x v="1"/>
    <x v="1"/>
    <x v="1"/>
    <x v="0"/>
    <x v="1"/>
    <n v="0"/>
    <n v="0"/>
    <n v="0"/>
    <n v="0"/>
    <n v="226.39999999999998"/>
    <n v="3323420.8700000006"/>
    <n v="0"/>
    <n v="0"/>
    <n v="0"/>
    <n v="0"/>
    <n v="0"/>
    <n v="0"/>
    <n v="3323420.8700000006"/>
  </r>
  <r>
    <x v="2"/>
    <x v="1"/>
    <x v="3"/>
    <x v="1"/>
    <x v="1"/>
    <x v="1"/>
    <x v="1"/>
    <x v="1"/>
    <n v="0"/>
    <n v="0"/>
    <n v="0"/>
    <n v="0"/>
    <n v="50.4"/>
    <n v="719811.95299999998"/>
    <n v="0"/>
    <n v="0"/>
    <n v="0"/>
    <n v="0"/>
    <n v="0"/>
    <n v="0"/>
    <n v="719811.95299999998"/>
  </r>
  <r>
    <x v="2"/>
    <x v="1"/>
    <x v="3"/>
    <x v="1"/>
    <x v="1"/>
    <x v="2"/>
    <x v="0"/>
    <x v="0"/>
    <n v="1"/>
    <n v="2.77"/>
    <n v="2435.37"/>
    <n v="4799.3999999999996"/>
    <n v="0"/>
    <n v="0"/>
    <n v="0"/>
    <n v="0"/>
    <n v="2435.37"/>
    <n v="4799.3999999999996"/>
    <n v="0"/>
    <n v="0"/>
    <n v="0"/>
  </r>
  <r>
    <x v="2"/>
    <x v="1"/>
    <x v="3"/>
    <x v="1"/>
    <x v="1"/>
    <x v="3"/>
    <x v="0"/>
    <x v="0"/>
    <n v="2"/>
    <n v="1432.73"/>
    <n v="-46268.55"/>
    <n v="1082541.9400000002"/>
    <n v="128"/>
    <n v="1296897.9310000001"/>
    <n v="0"/>
    <n v="0"/>
    <n v="-46268.55"/>
    <n v="1082541.9400000002"/>
    <n v="0"/>
    <n v="0"/>
    <n v="1296897.9310000001"/>
  </r>
  <r>
    <x v="2"/>
    <x v="1"/>
    <x v="3"/>
    <x v="1"/>
    <x v="1"/>
    <x v="3"/>
    <x v="1"/>
    <x v="1"/>
    <n v="0"/>
    <n v="0"/>
    <n v="0"/>
    <n v="0"/>
    <n v="12"/>
    <n v="179717.65700000001"/>
    <n v="0"/>
    <n v="0"/>
    <n v="0"/>
    <n v="0"/>
    <n v="0"/>
    <n v="0"/>
    <n v="179717.65700000001"/>
  </r>
  <r>
    <x v="2"/>
    <x v="1"/>
    <x v="3"/>
    <x v="1"/>
    <x v="2"/>
    <x v="4"/>
    <x v="0"/>
    <x v="0"/>
    <n v="19888"/>
    <n v="15542.339999999997"/>
    <n v="57949437.719999984"/>
    <n v="52812535.370000005"/>
    <n v="1190.3999999999996"/>
    <n v="19487034.490000002"/>
    <n v="0"/>
    <n v="0"/>
    <n v="57949437.719999984"/>
    <n v="52812535.370000005"/>
    <n v="0"/>
    <n v="0"/>
    <n v="19487034.490000002"/>
  </r>
  <r>
    <x v="2"/>
    <x v="1"/>
    <x v="3"/>
    <x v="1"/>
    <x v="2"/>
    <x v="4"/>
    <x v="0"/>
    <x v="1"/>
    <n v="0"/>
    <n v="0"/>
    <n v="0"/>
    <n v="0"/>
    <n v="28.8"/>
    <n v="551290.62800000003"/>
    <n v="0"/>
    <n v="0"/>
    <n v="0"/>
    <n v="0"/>
    <n v="0"/>
    <n v="0"/>
    <n v="551290.62800000003"/>
  </r>
  <r>
    <x v="2"/>
    <x v="1"/>
    <x v="3"/>
    <x v="1"/>
    <x v="2"/>
    <x v="4"/>
    <x v="1"/>
    <x v="1"/>
    <n v="0"/>
    <n v="0"/>
    <n v="0"/>
    <n v="0"/>
    <n v="8"/>
    <n v="112751.961"/>
    <n v="0"/>
    <n v="0"/>
    <n v="0"/>
    <n v="0"/>
    <n v="0"/>
    <n v="0"/>
    <n v="112751.961"/>
  </r>
  <r>
    <x v="2"/>
    <x v="1"/>
    <x v="3"/>
    <x v="1"/>
    <x v="2"/>
    <x v="0"/>
    <x v="0"/>
    <x v="0"/>
    <n v="1899"/>
    <n v="1741.34"/>
    <n v="10206155.52"/>
    <n v="8379361.7899999991"/>
    <n v="311.2000000000001"/>
    <n v="3767836.7300000004"/>
    <n v="0"/>
    <n v="0"/>
    <n v="10206155.52"/>
    <n v="8379361.7899999991"/>
    <n v="0"/>
    <n v="0"/>
    <n v="3767836.7300000004"/>
  </r>
  <r>
    <x v="2"/>
    <x v="1"/>
    <x v="3"/>
    <x v="1"/>
    <x v="2"/>
    <x v="0"/>
    <x v="0"/>
    <x v="1"/>
    <n v="0"/>
    <n v="0"/>
    <n v="0"/>
    <n v="0"/>
    <n v="6.4"/>
    <n v="93925.468000000008"/>
    <n v="0"/>
    <n v="0"/>
    <n v="0"/>
    <n v="0"/>
    <n v="0"/>
    <n v="0"/>
    <n v="93925.468000000008"/>
  </r>
  <r>
    <x v="2"/>
    <x v="1"/>
    <x v="3"/>
    <x v="1"/>
    <x v="2"/>
    <x v="0"/>
    <x v="1"/>
    <x v="1"/>
    <n v="0"/>
    <n v="0"/>
    <n v="0"/>
    <n v="0"/>
    <n v="0.8"/>
    <n v="11254.228999999999"/>
    <n v="0"/>
    <n v="0"/>
    <n v="0"/>
    <n v="0"/>
    <n v="0"/>
    <n v="0"/>
    <n v="11254.228999999999"/>
  </r>
  <r>
    <x v="2"/>
    <x v="1"/>
    <x v="3"/>
    <x v="1"/>
    <x v="2"/>
    <x v="1"/>
    <x v="0"/>
    <x v="0"/>
    <n v="2831"/>
    <n v="2689.5099999999998"/>
    <n v="5842157.6200000001"/>
    <n v="8908536.910000002"/>
    <n v="251.20000000000002"/>
    <n v="2950337.25"/>
    <n v="0"/>
    <n v="0"/>
    <n v="5842157.6200000001"/>
    <n v="8908536.910000002"/>
    <n v="0"/>
    <n v="0"/>
    <n v="2950337.25"/>
  </r>
  <r>
    <x v="2"/>
    <x v="1"/>
    <x v="3"/>
    <x v="1"/>
    <x v="2"/>
    <x v="1"/>
    <x v="0"/>
    <x v="1"/>
    <n v="0"/>
    <n v="0"/>
    <n v="0"/>
    <n v="0"/>
    <n v="0.8"/>
    <n v="13246.8"/>
    <n v="0"/>
    <n v="0"/>
    <n v="0"/>
    <n v="0"/>
    <n v="0"/>
    <n v="0"/>
    <n v="13246.8"/>
  </r>
  <r>
    <x v="2"/>
    <x v="1"/>
    <x v="3"/>
    <x v="1"/>
    <x v="2"/>
    <x v="1"/>
    <x v="1"/>
    <x v="1"/>
    <n v="0"/>
    <n v="0"/>
    <n v="0"/>
    <n v="0"/>
    <n v="0.8"/>
    <n v="11254.228999999999"/>
    <n v="0"/>
    <n v="0"/>
    <n v="0"/>
    <n v="0"/>
    <n v="0"/>
    <n v="0"/>
    <n v="11254.228999999999"/>
  </r>
  <r>
    <x v="2"/>
    <x v="1"/>
    <x v="3"/>
    <x v="1"/>
    <x v="2"/>
    <x v="2"/>
    <x v="0"/>
    <x v="0"/>
    <n v="307"/>
    <n v="120.08"/>
    <n v="209532"/>
    <n v="88142.5"/>
    <n v="0"/>
    <n v="0"/>
    <n v="0"/>
    <n v="0"/>
    <n v="209532"/>
    <n v="88142.5"/>
    <n v="0"/>
    <n v="0"/>
    <n v="0"/>
  </r>
  <r>
    <x v="2"/>
    <x v="1"/>
    <x v="3"/>
    <x v="1"/>
    <x v="2"/>
    <x v="3"/>
    <x v="0"/>
    <x v="0"/>
    <n v="1052"/>
    <n v="1289.98"/>
    <n v="7263907.129999999"/>
    <n v="7139577.71"/>
    <n v="372.8"/>
    <n v="4679861.1720000003"/>
    <n v="0"/>
    <n v="0"/>
    <n v="7263907.129999999"/>
    <n v="7139577.71"/>
    <n v="0"/>
    <n v="0"/>
    <n v="4679861.1720000003"/>
  </r>
  <r>
    <x v="2"/>
    <x v="1"/>
    <x v="3"/>
    <x v="1"/>
    <x v="2"/>
    <x v="3"/>
    <x v="0"/>
    <x v="1"/>
    <n v="0"/>
    <n v="0"/>
    <n v="0"/>
    <n v="0"/>
    <n v="0.8"/>
    <n v="11088.7"/>
    <n v="0"/>
    <n v="0"/>
    <n v="0"/>
    <n v="0"/>
    <n v="0"/>
    <n v="0"/>
    <n v="11088.7"/>
  </r>
  <r>
    <x v="2"/>
    <x v="1"/>
    <x v="3"/>
    <x v="1"/>
    <x v="2"/>
    <x v="3"/>
    <x v="1"/>
    <x v="1"/>
    <n v="0"/>
    <n v="0"/>
    <n v="0"/>
    <n v="0"/>
    <n v="0.8"/>
    <n v="9805.9429999999993"/>
    <n v="0"/>
    <n v="0"/>
    <n v="0"/>
    <n v="0"/>
    <n v="0"/>
    <n v="0"/>
    <n v="9805.9429999999993"/>
  </r>
  <r>
    <x v="2"/>
    <x v="1"/>
    <x v="3"/>
    <x v="1"/>
    <x v="3"/>
    <x v="0"/>
    <x v="0"/>
    <x v="0"/>
    <n v="0"/>
    <n v="1.28"/>
    <n v="0"/>
    <n v="1136.68"/>
    <n v="9.6"/>
    <n v="317898.24499999994"/>
    <n v="0"/>
    <n v="0"/>
    <n v="0"/>
    <n v="1136.68"/>
    <n v="0"/>
    <n v="0"/>
    <n v="317898.24499999994"/>
  </r>
  <r>
    <x v="2"/>
    <x v="1"/>
    <x v="3"/>
    <x v="1"/>
    <x v="3"/>
    <x v="1"/>
    <x v="0"/>
    <x v="0"/>
    <n v="4473"/>
    <n v="4308.4999999999991"/>
    <n v="2584344.23"/>
    <n v="2473551.33"/>
    <n v="55.199999999999989"/>
    <n v="368958.46400000004"/>
    <n v="0"/>
    <n v="0"/>
    <n v="2584344.23"/>
    <n v="2473551.33"/>
    <n v="0"/>
    <n v="0"/>
    <n v="368958.46400000004"/>
  </r>
  <r>
    <x v="2"/>
    <x v="1"/>
    <x v="3"/>
    <x v="1"/>
    <x v="3"/>
    <x v="1"/>
    <x v="0"/>
    <x v="1"/>
    <n v="0"/>
    <n v="0"/>
    <n v="0"/>
    <n v="0"/>
    <n v="4"/>
    <n v="56117.599999999999"/>
    <n v="0"/>
    <n v="0"/>
    <n v="0"/>
    <n v="0"/>
    <n v="0"/>
    <n v="0"/>
    <n v="56117.599999999999"/>
  </r>
  <r>
    <x v="2"/>
    <x v="1"/>
    <x v="3"/>
    <x v="1"/>
    <x v="3"/>
    <x v="1"/>
    <x v="1"/>
    <x v="1"/>
    <n v="0"/>
    <n v="0"/>
    <n v="0"/>
    <n v="0"/>
    <n v="6.4"/>
    <n v="90547.631999999998"/>
    <n v="0"/>
    <n v="0"/>
    <n v="0"/>
    <n v="0"/>
    <n v="0"/>
    <n v="0"/>
    <n v="90547.631999999998"/>
  </r>
  <r>
    <x v="2"/>
    <x v="1"/>
    <x v="3"/>
    <x v="1"/>
    <x v="3"/>
    <x v="2"/>
    <x v="0"/>
    <x v="0"/>
    <n v="1049"/>
    <n v="969.81"/>
    <n v="774938.08"/>
    <n v="663667.97"/>
    <n v="33.6"/>
    <n v="213687.95"/>
    <n v="0"/>
    <n v="0"/>
    <n v="774938.08"/>
    <n v="663667.97"/>
    <n v="0"/>
    <n v="0"/>
    <n v="213687.95"/>
  </r>
  <r>
    <x v="2"/>
    <x v="1"/>
    <x v="3"/>
    <x v="1"/>
    <x v="3"/>
    <x v="2"/>
    <x v="0"/>
    <x v="1"/>
    <n v="0"/>
    <n v="0"/>
    <n v="0"/>
    <n v="0"/>
    <n v="12.8"/>
    <n v="178305.44899999999"/>
    <n v="0"/>
    <n v="0"/>
    <n v="0"/>
    <n v="0"/>
    <n v="0"/>
    <n v="0"/>
    <n v="178305.44899999999"/>
  </r>
  <r>
    <x v="2"/>
    <x v="1"/>
    <x v="3"/>
    <x v="1"/>
    <x v="3"/>
    <x v="3"/>
    <x v="0"/>
    <x v="0"/>
    <n v="3"/>
    <n v="1.78"/>
    <n v="1860.36"/>
    <n v="1103.01"/>
    <n v="0"/>
    <n v="0"/>
    <n v="0"/>
    <n v="0"/>
    <n v="1860.36"/>
    <n v="1103.01"/>
    <n v="0"/>
    <n v="0"/>
    <n v="0"/>
  </r>
  <r>
    <x v="2"/>
    <x v="1"/>
    <x v="3"/>
    <x v="1"/>
    <x v="4"/>
    <x v="4"/>
    <x v="0"/>
    <x v="0"/>
    <n v="0"/>
    <n v="0.77"/>
    <n v="0"/>
    <n v="2853"/>
    <n v="0"/>
    <n v="0"/>
    <n v="0"/>
    <n v="0"/>
    <n v="0"/>
    <n v="2853"/>
    <n v="0"/>
    <n v="0"/>
    <n v="0"/>
  </r>
  <r>
    <x v="2"/>
    <x v="1"/>
    <x v="3"/>
    <x v="1"/>
    <x v="4"/>
    <x v="0"/>
    <x v="0"/>
    <x v="0"/>
    <n v="0"/>
    <n v="0"/>
    <n v="0"/>
    <n v="0"/>
    <n v="4"/>
    <n v="-2413502.0629999996"/>
    <n v="0"/>
    <n v="0"/>
    <n v="0"/>
    <n v="0"/>
    <n v="0"/>
    <n v="0"/>
    <n v="-2413502.0629999996"/>
  </r>
  <r>
    <x v="2"/>
    <x v="1"/>
    <x v="3"/>
    <x v="1"/>
    <x v="4"/>
    <x v="0"/>
    <x v="0"/>
    <x v="1"/>
    <n v="0"/>
    <n v="0"/>
    <n v="0"/>
    <n v="0"/>
    <n v="0"/>
    <n v="-12846.141000000011"/>
    <n v="0"/>
    <n v="0"/>
    <n v="0"/>
    <n v="0"/>
    <n v="0"/>
    <n v="0"/>
    <n v="-12846.141000000011"/>
  </r>
  <r>
    <x v="2"/>
    <x v="1"/>
    <x v="3"/>
    <x v="1"/>
    <x v="4"/>
    <x v="0"/>
    <x v="1"/>
    <x v="1"/>
    <n v="0"/>
    <n v="0"/>
    <n v="0"/>
    <n v="0"/>
    <n v="0"/>
    <n v="32879.868000000002"/>
    <n v="0"/>
    <n v="0"/>
    <n v="0"/>
    <n v="0"/>
    <n v="0"/>
    <n v="0"/>
    <n v="32879.868000000002"/>
  </r>
  <r>
    <x v="2"/>
    <x v="1"/>
    <x v="3"/>
    <x v="1"/>
    <x v="4"/>
    <x v="1"/>
    <x v="0"/>
    <x v="0"/>
    <n v="128"/>
    <n v="80.94"/>
    <n v="3315479.9200000004"/>
    <n v="845076.36"/>
    <n v="3.2"/>
    <n v="60011.370999999999"/>
    <n v="0"/>
    <n v="0"/>
    <n v="3315479.9200000004"/>
    <n v="845076.36"/>
    <n v="0"/>
    <n v="0"/>
    <n v="60011.370999999999"/>
  </r>
  <r>
    <x v="2"/>
    <x v="1"/>
    <x v="3"/>
    <x v="2"/>
    <x v="0"/>
    <x v="4"/>
    <x v="0"/>
    <x v="0"/>
    <n v="32"/>
    <n v="27.79"/>
    <n v="29122"/>
    <n v="24233"/>
    <n v="0"/>
    <n v="0"/>
    <n v="0"/>
    <n v="0"/>
    <n v="29122"/>
    <n v="24233"/>
    <n v="0"/>
    <n v="0"/>
    <n v="0"/>
  </r>
  <r>
    <x v="2"/>
    <x v="1"/>
    <x v="3"/>
    <x v="2"/>
    <x v="0"/>
    <x v="0"/>
    <x v="0"/>
    <x v="0"/>
    <n v="1167"/>
    <n v="1469.01"/>
    <n v="2519164.8299999996"/>
    <n v="2422666.3800000004"/>
    <n v="80"/>
    <n v="1552301.45"/>
    <n v="0"/>
    <n v="0"/>
    <n v="2519164.8299999996"/>
    <n v="2422666.3800000004"/>
    <n v="0"/>
    <n v="0"/>
    <n v="1552301.45"/>
  </r>
  <r>
    <x v="2"/>
    <x v="1"/>
    <x v="3"/>
    <x v="2"/>
    <x v="0"/>
    <x v="0"/>
    <x v="0"/>
    <x v="1"/>
    <n v="0"/>
    <n v="0"/>
    <n v="0"/>
    <n v="0"/>
    <n v="5.6"/>
    <n v="78758.561000000002"/>
    <n v="0"/>
    <n v="0"/>
    <n v="0"/>
    <n v="0"/>
    <n v="0"/>
    <n v="0"/>
    <n v="78758.561000000002"/>
  </r>
  <r>
    <x v="2"/>
    <x v="1"/>
    <x v="3"/>
    <x v="2"/>
    <x v="0"/>
    <x v="1"/>
    <x v="0"/>
    <x v="0"/>
    <n v="68523"/>
    <n v="68818.94"/>
    <n v="47996967.059999995"/>
    <n v="48681034.57"/>
    <n v="1124"/>
    <n v="14642733.315000003"/>
    <n v="0"/>
    <n v="0"/>
    <n v="47996967.059999995"/>
    <n v="48681034.57"/>
    <n v="0"/>
    <n v="0"/>
    <n v="14642733.315000003"/>
  </r>
  <r>
    <x v="2"/>
    <x v="1"/>
    <x v="3"/>
    <x v="2"/>
    <x v="0"/>
    <x v="1"/>
    <x v="0"/>
    <x v="1"/>
    <n v="0"/>
    <n v="0"/>
    <n v="0"/>
    <n v="0"/>
    <n v="248.80000000000004"/>
    <n v="3951529.8480000002"/>
    <n v="0"/>
    <n v="0"/>
    <n v="0"/>
    <n v="0"/>
    <n v="0"/>
    <n v="0"/>
    <n v="3951529.8480000002"/>
  </r>
  <r>
    <x v="2"/>
    <x v="1"/>
    <x v="3"/>
    <x v="2"/>
    <x v="0"/>
    <x v="1"/>
    <x v="1"/>
    <x v="1"/>
    <n v="0"/>
    <n v="0"/>
    <n v="0"/>
    <n v="0"/>
    <n v="4.8"/>
    <n v="70736.952999999994"/>
    <n v="0"/>
    <n v="0"/>
    <n v="0"/>
    <n v="0"/>
    <n v="0"/>
    <n v="0"/>
    <n v="70736.952999999994"/>
  </r>
  <r>
    <x v="2"/>
    <x v="1"/>
    <x v="3"/>
    <x v="2"/>
    <x v="0"/>
    <x v="2"/>
    <x v="0"/>
    <x v="0"/>
    <n v="18"/>
    <n v="19.38"/>
    <n v="3087.99"/>
    <n v="26377.31"/>
    <n v="1.6"/>
    <n v="28536.753000000001"/>
    <n v="0"/>
    <n v="0"/>
    <n v="3087.99"/>
    <n v="26377.31"/>
    <n v="0"/>
    <n v="0"/>
    <n v="28536.753000000001"/>
  </r>
  <r>
    <x v="2"/>
    <x v="1"/>
    <x v="3"/>
    <x v="2"/>
    <x v="0"/>
    <x v="3"/>
    <x v="0"/>
    <x v="0"/>
    <n v="1953"/>
    <n v="1957.8200000000002"/>
    <n v="2406802.9699999997"/>
    <n v="2761622.81"/>
    <n v="87.999999999999957"/>
    <n v="1925312.263"/>
    <n v="0"/>
    <n v="0"/>
    <n v="2406802.9699999997"/>
    <n v="2761622.81"/>
    <n v="0"/>
    <n v="0"/>
    <n v="1925312.263"/>
  </r>
  <r>
    <x v="2"/>
    <x v="1"/>
    <x v="3"/>
    <x v="2"/>
    <x v="0"/>
    <x v="3"/>
    <x v="0"/>
    <x v="1"/>
    <n v="0"/>
    <n v="0"/>
    <n v="0"/>
    <n v="0"/>
    <n v="1.6"/>
    <n v="4686.1150000000016"/>
    <n v="0"/>
    <n v="0"/>
    <n v="0"/>
    <n v="0"/>
    <n v="0"/>
    <n v="0"/>
    <n v="4686.1150000000016"/>
  </r>
  <r>
    <x v="2"/>
    <x v="1"/>
    <x v="3"/>
    <x v="2"/>
    <x v="0"/>
    <x v="3"/>
    <x v="1"/>
    <x v="1"/>
    <n v="0"/>
    <n v="0"/>
    <n v="0"/>
    <n v="0"/>
    <n v="0.8"/>
    <n v="12444.228999999999"/>
    <n v="0"/>
    <n v="0"/>
    <n v="0"/>
    <n v="0"/>
    <n v="0"/>
    <n v="0"/>
    <n v="12444.228999999999"/>
  </r>
  <r>
    <x v="2"/>
    <x v="1"/>
    <x v="3"/>
    <x v="2"/>
    <x v="1"/>
    <x v="4"/>
    <x v="0"/>
    <x v="0"/>
    <n v="3477"/>
    <n v="3264.23"/>
    <n v="6220243.4299999988"/>
    <n v="4862532.7399999993"/>
    <n v="140.80000000000001"/>
    <n v="1991885.798"/>
    <n v="0"/>
    <n v="0"/>
    <n v="6220243.4299999988"/>
    <n v="4862532.7399999993"/>
    <n v="0"/>
    <n v="0"/>
    <n v="1991885.798"/>
  </r>
  <r>
    <x v="2"/>
    <x v="1"/>
    <x v="3"/>
    <x v="2"/>
    <x v="1"/>
    <x v="4"/>
    <x v="0"/>
    <x v="1"/>
    <n v="0"/>
    <n v="0"/>
    <n v="0"/>
    <n v="0"/>
    <n v="41.6"/>
    <n v="610742.46099999989"/>
    <n v="0"/>
    <n v="0"/>
    <n v="0"/>
    <n v="0"/>
    <n v="0"/>
    <n v="0"/>
    <n v="610742.46099999989"/>
  </r>
  <r>
    <x v="2"/>
    <x v="1"/>
    <x v="3"/>
    <x v="2"/>
    <x v="1"/>
    <x v="4"/>
    <x v="1"/>
    <x v="1"/>
    <n v="0"/>
    <n v="0"/>
    <n v="0"/>
    <n v="0"/>
    <n v="0.8"/>
    <n v="11679.829"/>
    <n v="0"/>
    <n v="0"/>
    <n v="0"/>
    <n v="0"/>
    <n v="0"/>
    <n v="0"/>
    <n v="11679.829"/>
  </r>
  <r>
    <x v="2"/>
    <x v="1"/>
    <x v="3"/>
    <x v="2"/>
    <x v="1"/>
    <x v="0"/>
    <x v="0"/>
    <x v="0"/>
    <n v="124"/>
    <n v="108.52"/>
    <n v="262625.13999999996"/>
    <n v="203888.38"/>
    <n v="4.8000000000000007"/>
    <n v="86680.482000000004"/>
    <n v="0"/>
    <n v="0"/>
    <n v="262625.13999999996"/>
    <n v="203888.38"/>
    <n v="0"/>
    <n v="0"/>
    <n v="86680.482000000004"/>
  </r>
  <r>
    <x v="2"/>
    <x v="1"/>
    <x v="3"/>
    <x v="2"/>
    <x v="1"/>
    <x v="0"/>
    <x v="0"/>
    <x v="1"/>
    <n v="0"/>
    <n v="0"/>
    <n v="0"/>
    <n v="0"/>
    <n v="1.6"/>
    <n v="18935.832999999999"/>
    <n v="0"/>
    <n v="0"/>
    <n v="0"/>
    <n v="0"/>
    <n v="0"/>
    <n v="0"/>
    <n v="18935.832999999999"/>
  </r>
  <r>
    <x v="2"/>
    <x v="1"/>
    <x v="3"/>
    <x v="2"/>
    <x v="1"/>
    <x v="1"/>
    <x v="0"/>
    <x v="0"/>
    <n v="10870"/>
    <n v="10928.77"/>
    <n v="8168524.2800000003"/>
    <n v="10387908.960000001"/>
    <n v="240"/>
    <n v="5971970.8650000012"/>
    <n v="0"/>
    <n v="0"/>
    <n v="8168524.2800000003"/>
    <n v="10387908.960000001"/>
    <n v="0"/>
    <n v="0"/>
    <n v="5971970.8650000012"/>
  </r>
  <r>
    <x v="2"/>
    <x v="1"/>
    <x v="3"/>
    <x v="2"/>
    <x v="1"/>
    <x v="1"/>
    <x v="0"/>
    <x v="1"/>
    <n v="0"/>
    <n v="0"/>
    <n v="0"/>
    <n v="0"/>
    <n v="60.800000000000004"/>
    <n v="849693.27800000005"/>
    <n v="0"/>
    <n v="0"/>
    <n v="0"/>
    <n v="0"/>
    <n v="0"/>
    <n v="0"/>
    <n v="849693.27800000005"/>
  </r>
  <r>
    <x v="2"/>
    <x v="1"/>
    <x v="3"/>
    <x v="2"/>
    <x v="1"/>
    <x v="3"/>
    <x v="0"/>
    <x v="0"/>
    <n v="170"/>
    <n v="128.10999999999999"/>
    <n v="404178.09"/>
    <n v="275898.69"/>
    <n v="12.8"/>
    <n v="173415.50100000002"/>
    <n v="0"/>
    <n v="0"/>
    <n v="404178.09"/>
    <n v="275898.69"/>
    <n v="0"/>
    <n v="0"/>
    <n v="173415.50100000002"/>
  </r>
  <r>
    <x v="2"/>
    <x v="1"/>
    <x v="3"/>
    <x v="2"/>
    <x v="2"/>
    <x v="4"/>
    <x v="0"/>
    <x v="0"/>
    <n v="1082"/>
    <n v="1062.31"/>
    <n v="7050752.5799999991"/>
    <n v="6335844.1900000004"/>
    <n v="104.79999999999998"/>
    <n v="2365264.1389999995"/>
    <n v="0"/>
    <n v="0"/>
    <n v="7050752.5799999991"/>
    <n v="6335844.1900000004"/>
    <n v="0"/>
    <n v="0"/>
    <n v="2365264.1389999995"/>
  </r>
  <r>
    <x v="2"/>
    <x v="1"/>
    <x v="3"/>
    <x v="2"/>
    <x v="2"/>
    <x v="4"/>
    <x v="0"/>
    <x v="1"/>
    <n v="0"/>
    <n v="0"/>
    <n v="0"/>
    <n v="0"/>
    <n v="8"/>
    <n v="113201.9"/>
    <n v="0"/>
    <n v="0"/>
    <n v="0"/>
    <n v="0"/>
    <n v="0"/>
    <n v="0"/>
    <n v="113201.9"/>
  </r>
  <r>
    <x v="2"/>
    <x v="1"/>
    <x v="3"/>
    <x v="2"/>
    <x v="2"/>
    <x v="0"/>
    <x v="0"/>
    <x v="0"/>
    <n v="555"/>
    <n v="635.99"/>
    <n v="4025629.63"/>
    <n v="4105123.8699999996"/>
    <n v="196.8"/>
    <n v="3265643.7939999998"/>
    <n v="0"/>
    <n v="0"/>
    <n v="4025629.63"/>
    <n v="4105123.8699999996"/>
    <n v="0"/>
    <n v="0"/>
    <n v="3265643.7939999998"/>
  </r>
  <r>
    <x v="2"/>
    <x v="1"/>
    <x v="3"/>
    <x v="2"/>
    <x v="2"/>
    <x v="0"/>
    <x v="0"/>
    <x v="1"/>
    <n v="0"/>
    <n v="0"/>
    <n v="0"/>
    <n v="0"/>
    <n v="1.6"/>
    <n v="22178.1"/>
    <n v="0"/>
    <n v="0"/>
    <n v="0"/>
    <n v="0"/>
    <n v="0"/>
    <n v="0"/>
    <n v="22178.1"/>
  </r>
  <r>
    <x v="2"/>
    <x v="1"/>
    <x v="3"/>
    <x v="2"/>
    <x v="2"/>
    <x v="1"/>
    <x v="0"/>
    <x v="0"/>
    <n v="69"/>
    <n v="75.3"/>
    <n v="190638.1"/>
    <n v="217479.33000000002"/>
    <n v="9.6000000000000014"/>
    <n v="122504.417"/>
    <n v="0"/>
    <n v="0"/>
    <n v="190638.1"/>
    <n v="217479.33000000002"/>
    <n v="0"/>
    <n v="0"/>
    <n v="122504.417"/>
  </r>
  <r>
    <x v="2"/>
    <x v="1"/>
    <x v="3"/>
    <x v="2"/>
    <x v="2"/>
    <x v="3"/>
    <x v="0"/>
    <x v="0"/>
    <n v="320"/>
    <n v="224.02"/>
    <n v="2748723.5900000003"/>
    <n v="1556087.7700000003"/>
    <n v="62.4"/>
    <n v="1224147.2669999998"/>
    <n v="0"/>
    <n v="0"/>
    <n v="2748723.5900000003"/>
    <n v="1556087.7700000003"/>
    <n v="0"/>
    <n v="0"/>
    <n v="1224147.2669999998"/>
  </r>
  <r>
    <x v="2"/>
    <x v="1"/>
    <x v="3"/>
    <x v="2"/>
    <x v="3"/>
    <x v="0"/>
    <x v="0"/>
    <x v="0"/>
    <n v="6"/>
    <n v="4.7699999999999996"/>
    <n v="44136.210000000006"/>
    <n v="26476.67"/>
    <n v="0"/>
    <n v="0"/>
    <n v="0"/>
    <n v="0"/>
    <n v="44136.210000000006"/>
    <n v="26476.67"/>
    <n v="0"/>
    <n v="0"/>
    <n v="0"/>
  </r>
  <r>
    <x v="2"/>
    <x v="1"/>
    <x v="3"/>
    <x v="2"/>
    <x v="3"/>
    <x v="1"/>
    <x v="0"/>
    <x v="0"/>
    <n v="372"/>
    <n v="347.46999999999997"/>
    <n v="297732.96000000002"/>
    <n v="272786.46000000002"/>
    <n v="1.6"/>
    <n v="24347.224999999999"/>
    <n v="0"/>
    <n v="0"/>
    <n v="297732.96000000002"/>
    <n v="272786.46000000002"/>
    <n v="0"/>
    <n v="0"/>
    <n v="24347.224999999999"/>
  </r>
  <r>
    <x v="2"/>
    <x v="1"/>
    <x v="3"/>
    <x v="2"/>
    <x v="3"/>
    <x v="2"/>
    <x v="0"/>
    <x v="0"/>
    <n v="155"/>
    <n v="139.09"/>
    <n v="116064.16"/>
    <n v="113396.81000000001"/>
    <n v="1.6"/>
    <n v="16188.704"/>
    <n v="0"/>
    <n v="0"/>
    <n v="116064.16"/>
    <n v="113396.81000000001"/>
    <n v="0"/>
    <n v="0"/>
    <n v="16188.704"/>
  </r>
  <r>
    <x v="2"/>
    <x v="1"/>
    <x v="3"/>
    <x v="2"/>
    <x v="4"/>
    <x v="0"/>
    <x v="0"/>
    <x v="0"/>
    <n v="0"/>
    <n v="0"/>
    <n v="0"/>
    <n v="0"/>
    <n v="0.8"/>
    <n v="-1274082.852"/>
    <n v="0"/>
    <n v="0"/>
    <n v="0"/>
    <n v="0"/>
    <n v="0"/>
    <n v="0"/>
    <n v="-1274082.852"/>
  </r>
  <r>
    <x v="2"/>
    <x v="1"/>
    <x v="3"/>
    <x v="2"/>
    <x v="4"/>
    <x v="0"/>
    <x v="0"/>
    <x v="1"/>
    <n v="0"/>
    <n v="0"/>
    <n v="0"/>
    <n v="0"/>
    <n v="0"/>
    <n v="43170.294999999998"/>
    <n v="0"/>
    <n v="0"/>
    <n v="0"/>
    <n v="0"/>
    <n v="0"/>
    <n v="0"/>
    <n v="43170.294999999998"/>
  </r>
  <r>
    <x v="2"/>
    <x v="1"/>
    <x v="3"/>
    <x v="2"/>
    <x v="4"/>
    <x v="1"/>
    <x v="0"/>
    <x v="0"/>
    <n v="3"/>
    <n v="1.39"/>
    <n v="5298.84"/>
    <n v="2427.9"/>
    <n v="0.8"/>
    <n v="4475.7650000000003"/>
    <n v="0"/>
    <n v="0"/>
    <n v="5298.84"/>
    <n v="2427.9"/>
    <n v="0"/>
    <n v="0"/>
    <n v="4475.7650000000003"/>
  </r>
  <r>
    <x v="2"/>
    <x v="1"/>
    <x v="3"/>
    <x v="3"/>
    <x v="0"/>
    <x v="0"/>
    <x v="0"/>
    <x v="0"/>
    <n v="124"/>
    <n v="135.23999999999998"/>
    <n v="222066.18"/>
    <n v="307513.53000000003"/>
    <n v="4.8"/>
    <n v="58068.22"/>
    <n v="0"/>
    <n v="0"/>
    <n v="222066.18"/>
    <n v="307513.53000000003"/>
    <n v="0"/>
    <n v="0"/>
    <n v="58068.22"/>
  </r>
  <r>
    <x v="2"/>
    <x v="1"/>
    <x v="3"/>
    <x v="3"/>
    <x v="0"/>
    <x v="1"/>
    <x v="0"/>
    <x v="0"/>
    <n v="44443"/>
    <n v="43627.17"/>
    <n v="54914166.390000008"/>
    <n v="53359728.100000001"/>
    <n v="1661.5999999999995"/>
    <n v="20099565.374000005"/>
    <n v="0"/>
    <n v="0"/>
    <n v="54914166.390000008"/>
    <n v="53359728.100000001"/>
    <n v="0"/>
    <n v="0"/>
    <n v="20099565.374000005"/>
  </r>
  <r>
    <x v="2"/>
    <x v="1"/>
    <x v="3"/>
    <x v="3"/>
    <x v="0"/>
    <x v="1"/>
    <x v="0"/>
    <x v="1"/>
    <n v="0"/>
    <n v="0"/>
    <n v="0"/>
    <n v="0"/>
    <n v="419.20000000000005"/>
    <n v="6192852.5330000008"/>
    <n v="0"/>
    <n v="0"/>
    <n v="0"/>
    <n v="0"/>
    <n v="0"/>
    <n v="0"/>
    <n v="6192852.5330000008"/>
  </r>
  <r>
    <x v="2"/>
    <x v="1"/>
    <x v="3"/>
    <x v="3"/>
    <x v="0"/>
    <x v="1"/>
    <x v="1"/>
    <x v="1"/>
    <n v="0"/>
    <n v="0"/>
    <n v="0"/>
    <n v="0"/>
    <n v="29.6"/>
    <n v="453096.84"/>
    <n v="0"/>
    <n v="0"/>
    <n v="0"/>
    <n v="0"/>
    <n v="0"/>
    <n v="0"/>
    <n v="453096.84"/>
  </r>
  <r>
    <x v="2"/>
    <x v="1"/>
    <x v="3"/>
    <x v="3"/>
    <x v="0"/>
    <x v="2"/>
    <x v="0"/>
    <x v="0"/>
    <n v="8"/>
    <n v="32.82"/>
    <n v="5855.25"/>
    <n v="49507.25"/>
    <n v="4.8000000000000007"/>
    <n v="29335.537"/>
    <n v="0"/>
    <n v="0"/>
    <n v="5855.25"/>
    <n v="49507.25"/>
    <n v="0"/>
    <n v="0"/>
    <n v="29335.537"/>
  </r>
  <r>
    <x v="2"/>
    <x v="1"/>
    <x v="3"/>
    <x v="3"/>
    <x v="0"/>
    <x v="2"/>
    <x v="0"/>
    <x v="1"/>
    <n v="0"/>
    <n v="0"/>
    <n v="0"/>
    <n v="0"/>
    <n v="0.8"/>
    <n v="21922.6"/>
    <n v="0"/>
    <n v="0"/>
    <n v="0"/>
    <n v="0"/>
    <n v="0"/>
    <n v="0"/>
    <n v="21922.6"/>
  </r>
  <r>
    <x v="2"/>
    <x v="1"/>
    <x v="3"/>
    <x v="3"/>
    <x v="0"/>
    <x v="3"/>
    <x v="0"/>
    <x v="0"/>
    <n v="2358"/>
    <n v="2513.9700000000003"/>
    <n v="7441675.9800000004"/>
    <n v="7691831.8699999992"/>
    <n v="320.8"/>
    <n v="5174498.2029999997"/>
    <n v="0"/>
    <n v="0"/>
    <n v="7441675.9800000004"/>
    <n v="7691831.8699999992"/>
    <n v="0"/>
    <n v="0"/>
    <n v="5174498.2029999997"/>
  </r>
  <r>
    <x v="2"/>
    <x v="1"/>
    <x v="3"/>
    <x v="3"/>
    <x v="0"/>
    <x v="3"/>
    <x v="0"/>
    <x v="1"/>
    <n v="0"/>
    <n v="0"/>
    <n v="0"/>
    <n v="0"/>
    <n v="0.8"/>
    <n v="10962"/>
    <n v="0"/>
    <n v="0"/>
    <n v="0"/>
    <n v="0"/>
    <n v="0"/>
    <n v="0"/>
    <n v="10962"/>
  </r>
  <r>
    <x v="2"/>
    <x v="1"/>
    <x v="3"/>
    <x v="3"/>
    <x v="0"/>
    <x v="3"/>
    <x v="1"/>
    <x v="1"/>
    <n v="0"/>
    <n v="0"/>
    <n v="0"/>
    <n v="0"/>
    <n v="0.8"/>
    <n v="11254.228999999999"/>
    <n v="0"/>
    <n v="0"/>
    <n v="0"/>
    <n v="0"/>
    <n v="0"/>
    <n v="0"/>
    <n v="11254.228999999999"/>
  </r>
  <r>
    <x v="2"/>
    <x v="1"/>
    <x v="3"/>
    <x v="3"/>
    <x v="1"/>
    <x v="4"/>
    <x v="0"/>
    <x v="0"/>
    <n v="1849"/>
    <n v="1975.0000000000005"/>
    <n v="3997320.3000000003"/>
    <n v="3919006.58"/>
    <n v="157.6"/>
    <n v="3288926.3259999999"/>
    <n v="0"/>
    <n v="0"/>
    <n v="3997320.3000000003"/>
    <n v="3919006.58"/>
    <n v="0"/>
    <n v="0"/>
    <n v="3288926.3259999999"/>
  </r>
  <r>
    <x v="2"/>
    <x v="1"/>
    <x v="3"/>
    <x v="3"/>
    <x v="1"/>
    <x v="4"/>
    <x v="0"/>
    <x v="1"/>
    <n v="0"/>
    <n v="0"/>
    <n v="0"/>
    <n v="0"/>
    <n v="55.20000000000001"/>
    <n v="837412.42200000002"/>
    <n v="0"/>
    <n v="0"/>
    <n v="0"/>
    <n v="0"/>
    <n v="0"/>
    <n v="0"/>
    <n v="837412.42200000002"/>
  </r>
  <r>
    <x v="2"/>
    <x v="1"/>
    <x v="3"/>
    <x v="3"/>
    <x v="1"/>
    <x v="4"/>
    <x v="1"/>
    <x v="1"/>
    <n v="0"/>
    <n v="0"/>
    <n v="0"/>
    <n v="0"/>
    <n v="6.3999999999999995"/>
    <n v="90033.831999999995"/>
    <n v="0"/>
    <n v="0"/>
    <n v="0"/>
    <n v="0"/>
    <n v="0"/>
    <n v="0"/>
    <n v="90033.831999999995"/>
  </r>
  <r>
    <x v="2"/>
    <x v="1"/>
    <x v="3"/>
    <x v="3"/>
    <x v="1"/>
    <x v="0"/>
    <x v="0"/>
    <x v="0"/>
    <n v="109"/>
    <n v="112"/>
    <n v="275541"/>
    <n v="271353.21000000002"/>
    <n v="10.399999999999999"/>
    <n v="111896.84099999999"/>
    <n v="0"/>
    <n v="0"/>
    <n v="275541"/>
    <n v="271353.21000000002"/>
    <n v="0"/>
    <n v="0"/>
    <n v="111896.84099999999"/>
  </r>
  <r>
    <x v="2"/>
    <x v="1"/>
    <x v="3"/>
    <x v="3"/>
    <x v="1"/>
    <x v="0"/>
    <x v="1"/>
    <x v="1"/>
    <n v="0"/>
    <n v="0"/>
    <n v="0"/>
    <n v="0"/>
    <n v="0.8"/>
    <n v="8357.6569999999992"/>
    <n v="0"/>
    <n v="0"/>
    <n v="0"/>
    <n v="0"/>
    <n v="0"/>
    <n v="0"/>
    <n v="8357.6569999999992"/>
  </r>
  <r>
    <x v="2"/>
    <x v="1"/>
    <x v="3"/>
    <x v="3"/>
    <x v="1"/>
    <x v="1"/>
    <x v="0"/>
    <x v="0"/>
    <n v="4585"/>
    <n v="4889.1400000000003"/>
    <n v="7542028.6099999994"/>
    <n v="8135599.879999999"/>
    <n v="257.59999999999997"/>
    <n v="4569601.6449999996"/>
    <n v="0"/>
    <n v="0"/>
    <n v="7542028.6099999994"/>
    <n v="8135599.879999999"/>
    <n v="0"/>
    <n v="0"/>
    <n v="4569601.6449999996"/>
  </r>
  <r>
    <x v="2"/>
    <x v="1"/>
    <x v="3"/>
    <x v="3"/>
    <x v="1"/>
    <x v="1"/>
    <x v="0"/>
    <x v="1"/>
    <n v="0"/>
    <n v="0"/>
    <n v="0"/>
    <n v="0"/>
    <n v="64"/>
    <n v="913294.03200000012"/>
    <n v="0"/>
    <n v="0"/>
    <n v="0"/>
    <n v="0"/>
    <n v="0"/>
    <n v="0"/>
    <n v="913294.03200000012"/>
  </r>
  <r>
    <x v="2"/>
    <x v="1"/>
    <x v="3"/>
    <x v="3"/>
    <x v="1"/>
    <x v="1"/>
    <x v="1"/>
    <x v="1"/>
    <n v="0"/>
    <n v="0"/>
    <n v="0"/>
    <n v="0"/>
    <n v="6.4"/>
    <n v="90768.831999999995"/>
    <n v="0"/>
    <n v="0"/>
    <n v="0"/>
    <n v="0"/>
    <n v="0"/>
    <n v="0"/>
    <n v="90768.831999999995"/>
  </r>
  <r>
    <x v="2"/>
    <x v="1"/>
    <x v="3"/>
    <x v="3"/>
    <x v="1"/>
    <x v="2"/>
    <x v="0"/>
    <x v="0"/>
    <n v="2"/>
    <n v="109.6"/>
    <n v="-598.22999999999956"/>
    <n v="107981.79"/>
    <n v="10.4"/>
    <n v="67407.403000000006"/>
    <n v="0"/>
    <n v="0"/>
    <n v="-598.22999999999956"/>
    <n v="107981.79"/>
    <n v="0"/>
    <n v="0"/>
    <n v="67407.403000000006"/>
  </r>
  <r>
    <x v="2"/>
    <x v="1"/>
    <x v="3"/>
    <x v="3"/>
    <x v="1"/>
    <x v="3"/>
    <x v="0"/>
    <x v="0"/>
    <n v="8"/>
    <n v="8.11"/>
    <n v="15807.75"/>
    <n v="20574.04"/>
    <n v="0.8"/>
    <n v="7105"/>
    <n v="0"/>
    <n v="0"/>
    <n v="15807.75"/>
    <n v="20574.04"/>
    <n v="0"/>
    <n v="0"/>
    <n v="7105"/>
  </r>
  <r>
    <x v="2"/>
    <x v="1"/>
    <x v="3"/>
    <x v="3"/>
    <x v="2"/>
    <x v="4"/>
    <x v="0"/>
    <x v="0"/>
    <n v="1084"/>
    <n v="898.28000000000009"/>
    <n v="6509826.0300000012"/>
    <n v="6064255.1099999994"/>
    <n v="113.6"/>
    <n v="6014280.5589999985"/>
    <n v="0"/>
    <n v="0"/>
    <n v="6509826.0300000012"/>
    <n v="6064255.1099999994"/>
    <n v="0"/>
    <n v="0"/>
    <n v="6014280.5589999985"/>
  </r>
  <r>
    <x v="2"/>
    <x v="1"/>
    <x v="3"/>
    <x v="3"/>
    <x v="2"/>
    <x v="4"/>
    <x v="0"/>
    <x v="1"/>
    <n v="0"/>
    <n v="0"/>
    <n v="0"/>
    <n v="0"/>
    <n v="5.6000000000000005"/>
    <n v="135044.93099999998"/>
    <n v="0"/>
    <n v="0"/>
    <n v="0"/>
    <n v="0"/>
    <n v="0"/>
    <n v="0"/>
    <n v="135044.93099999998"/>
  </r>
  <r>
    <x v="2"/>
    <x v="1"/>
    <x v="3"/>
    <x v="3"/>
    <x v="2"/>
    <x v="0"/>
    <x v="0"/>
    <x v="0"/>
    <n v="147"/>
    <n v="122.04"/>
    <n v="678640.47"/>
    <n v="554798.47999999986"/>
    <n v="5.6"/>
    <n v="1349164.2989999999"/>
    <n v="0"/>
    <n v="0"/>
    <n v="678640.47"/>
    <n v="554798.47999999986"/>
    <n v="0"/>
    <n v="0"/>
    <n v="1349164.2989999999"/>
  </r>
  <r>
    <x v="2"/>
    <x v="1"/>
    <x v="3"/>
    <x v="3"/>
    <x v="2"/>
    <x v="1"/>
    <x v="0"/>
    <x v="0"/>
    <n v="395"/>
    <n v="234.74000000000004"/>
    <n v="816799.68"/>
    <n v="658761.5"/>
    <n v="22.4"/>
    <n v="-241542.17499999999"/>
    <n v="0"/>
    <n v="0"/>
    <n v="816799.68"/>
    <n v="658761.5"/>
    <n v="0"/>
    <n v="0"/>
    <n v="-241542.17499999999"/>
  </r>
  <r>
    <x v="2"/>
    <x v="1"/>
    <x v="3"/>
    <x v="3"/>
    <x v="2"/>
    <x v="2"/>
    <x v="0"/>
    <x v="0"/>
    <n v="0"/>
    <n v="25.36"/>
    <n v="-5834.38"/>
    <n v="182078.14"/>
    <n v="0.8"/>
    <n v="23012.948"/>
    <n v="0"/>
    <n v="0"/>
    <n v="-5834.38"/>
    <n v="182078.14"/>
    <n v="0"/>
    <n v="0"/>
    <n v="23012.948"/>
  </r>
  <r>
    <x v="2"/>
    <x v="1"/>
    <x v="3"/>
    <x v="3"/>
    <x v="2"/>
    <x v="3"/>
    <x v="0"/>
    <x v="0"/>
    <n v="700"/>
    <n v="617.09"/>
    <n v="3684083.69"/>
    <n v="3121285.46"/>
    <n v="110.39999999999999"/>
    <n v="2671483.0239999997"/>
    <n v="0"/>
    <n v="0"/>
    <n v="3684083.69"/>
    <n v="3121285.46"/>
    <n v="0"/>
    <n v="0"/>
    <n v="2671483.0239999997"/>
  </r>
  <r>
    <x v="2"/>
    <x v="1"/>
    <x v="3"/>
    <x v="3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1"/>
    <x v="3"/>
    <x v="3"/>
    <x v="3"/>
    <x v="0"/>
    <x v="0"/>
    <x v="0"/>
    <n v="3"/>
    <n v="3.23"/>
    <n v="4652.09"/>
    <n v="3957.21"/>
    <n v="0"/>
    <n v="0"/>
    <n v="0"/>
    <n v="0"/>
    <n v="4652.09"/>
    <n v="3957.21"/>
    <n v="0"/>
    <n v="0"/>
    <n v="0"/>
  </r>
  <r>
    <x v="2"/>
    <x v="1"/>
    <x v="3"/>
    <x v="3"/>
    <x v="3"/>
    <x v="1"/>
    <x v="0"/>
    <x v="0"/>
    <n v="1046"/>
    <n v="809.40000000000009"/>
    <n v="445059.70000000007"/>
    <n v="378687.92"/>
    <n v="4"/>
    <n v="15158.450999999999"/>
    <n v="0"/>
    <n v="0"/>
    <n v="445059.70000000007"/>
    <n v="378687.92"/>
    <n v="0"/>
    <n v="0"/>
    <n v="15158.450999999999"/>
  </r>
  <r>
    <x v="2"/>
    <x v="1"/>
    <x v="3"/>
    <x v="3"/>
    <x v="3"/>
    <x v="1"/>
    <x v="0"/>
    <x v="1"/>
    <n v="0"/>
    <n v="0"/>
    <n v="0"/>
    <n v="0"/>
    <n v="1.6"/>
    <n v="21922.6"/>
    <n v="0"/>
    <n v="0"/>
    <n v="0"/>
    <n v="0"/>
    <n v="0"/>
    <n v="0"/>
    <n v="21922.6"/>
  </r>
  <r>
    <x v="2"/>
    <x v="1"/>
    <x v="3"/>
    <x v="3"/>
    <x v="3"/>
    <x v="1"/>
    <x v="1"/>
    <x v="1"/>
    <n v="0"/>
    <n v="0"/>
    <n v="0"/>
    <n v="0"/>
    <n v="1.6"/>
    <n v="19611.885999999999"/>
    <n v="0"/>
    <n v="0"/>
    <n v="0"/>
    <n v="0"/>
    <n v="0"/>
    <n v="0"/>
    <n v="19611.885999999999"/>
  </r>
  <r>
    <x v="2"/>
    <x v="1"/>
    <x v="3"/>
    <x v="3"/>
    <x v="3"/>
    <x v="2"/>
    <x v="0"/>
    <x v="0"/>
    <n v="382"/>
    <n v="374.41"/>
    <n v="287979.54000000004"/>
    <n v="305147.88"/>
    <n v="5.6000000000000005"/>
    <n v="95761.490999999995"/>
    <n v="0"/>
    <n v="0"/>
    <n v="287979.54000000004"/>
    <n v="305147.88"/>
    <n v="0"/>
    <n v="0"/>
    <n v="95761.490999999995"/>
  </r>
  <r>
    <x v="2"/>
    <x v="1"/>
    <x v="3"/>
    <x v="3"/>
    <x v="3"/>
    <x v="2"/>
    <x v="0"/>
    <x v="1"/>
    <n v="0"/>
    <n v="0"/>
    <n v="0"/>
    <n v="0"/>
    <n v="0.8"/>
    <n v="11138.4"/>
    <n v="0"/>
    <n v="0"/>
    <n v="0"/>
    <n v="0"/>
    <n v="0"/>
    <n v="0"/>
    <n v="11138.4"/>
  </r>
  <r>
    <x v="2"/>
    <x v="1"/>
    <x v="3"/>
    <x v="3"/>
    <x v="3"/>
    <x v="3"/>
    <x v="0"/>
    <x v="0"/>
    <n v="10"/>
    <n v="7.05"/>
    <n v="20324.71"/>
    <n v="14553.67"/>
    <n v="0"/>
    <n v="0"/>
    <n v="0"/>
    <n v="0"/>
    <n v="20324.71"/>
    <n v="14553.67"/>
    <n v="0"/>
    <n v="0"/>
    <n v="0"/>
  </r>
  <r>
    <x v="2"/>
    <x v="1"/>
    <x v="3"/>
    <x v="3"/>
    <x v="4"/>
    <x v="0"/>
    <x v="0"/>
    <x v="0"/>
    <n v="0"/>
    <n v="0"/>
    <n v="0"/>
    <n v="0"/>
    <n v="0"/>
    <n v="7053242.0070000002"/>
    <n v="0"/>
    <n v="0"/>
    <n v="0"/>
    <n v="0"/>
    <n v="0"/>
    <n v="0"/>
    <n v="7053242.0070000002"/>
  </r>
  <r>
    <x v="2"/>
    <x v="1"/>
    <x v="3"/>
    <x v="3"/>
    <x v="4"/>
    <x v="0"/>
    <x v="0"/>
    <x v="1"/>
    <n v="0"/>
    <n v="0"/>
    <n v="0"/>
    <n v="0"/>
    <n v="0"/>
    <n v="1893.2270000000026"/>
    <n v="0"/>
    <n v="0"/>
    <n v="0"/>
    <n v="0"/>
    <n v="0"/>
    <n v="0"/>
    <n v="1893.2270000000026"/>
  </r>
  <r>
    <x v="2"/>
    <x v="1"/>
    <x v="3"/>
    <x v="3"/>
    <x v="4"/>
    <x v="0"/>
    <x v="1"/>
    <x v="1"/>
    <n v="0"/>
    <n v="0"/>
    <n v="0"/>
    <n v="0"/>
    <n v="0"/>
    <n v="11254.228999999999"/>
    <n v="0"/>
    <n v="0"/>
    <n v="0"/>
    <n v="0"/>
    <n v="0"/>
    <n v="0"/>
    <n v="11254.228999999999"/>
  </r>
  <r>
    <x v="2"/>
    <x v="1"/>
    <x v="3"/>
    <x v="3"/>
    <x v="4"/>
    <x v="1"/>
    <x v="0"/>
    <x v="0"/>
    <n v="2"/>
    <n v="0.36"/>
    <n v="1959.63"/>
    <n v="343.72"/>
    <n v="0"/>
    <n v="0"/>
    <n v="0"/>
    <n v="0"/>
    <n v="1959.63"/>
    <n v="343.72"/>
    <n v="0"/>
    <n v="0"/>
    <n v="0"/>
  </r>
  <r>
    <x v="2"/>
    <x v="1"/>
    <x v="3"/>
    <x v="3"/>
    <x v="4"/>
    <x v="3"/>
    <x v="0"/>
    <x v="0"/>
    <n v="129"/>
    <n v="87.13"/>
    <n v="365371.27"/>
    <n v="246508.81"/>
    <n v="2.4"/>
    <n v="23010.084999999999"/>
    <n v="0"/>
    <n v="0"/>
    <n v="365371.27"/>
    <n v="246508.81"/>
    <n v="0"/>
    <n v="0"/>
    <n v="23010.084999999999"/>
  </r>
  <r>
    <x v="2"/>
    <x v="1"/>
    <x v="3"/>
    <x v="4"/>
    <x v="0"/>
    <x v="0"/>
    <x v="0"/>
    <x v="0"/>
    <n v="315"/>
    <n v="353.58999999999992"/>
    <n v="570730.33000000019"/>
    <n v="786479.19000000006"/>
    <n v="8.8000000000000007"/>
    <n v="476620.71100000007"/>
    <n v="0"/>
    <n v="0"/>
    <n v="570730.33000000019"/>
    <n v="786479.19000000006"/>
    <n v="0"/>
    <n v="0"/>
    <n v="476620.71100000007"/>
  </r>
  <r>
    <x v="2"/>
    <x v="1"/>
    <x v="3"/>
    <x v="4"/>
    <x v="0"/>
    <x v="0"/>
    <x v="0"/>
    <x v="1"/>
    <n v="0"/>
    <n v="0"/>
    <n v="0"/>
    <n v="0"/>
    <n v="2.4000000000000004"/>
    <n v="35119.699999999997"/>
    <n v="0"/>
    <n v="0"/>
    <n v="0"/>
    <n v="0"/>
    <n v="0"/>
    <n v="0"/>
    <n v="35119.699999999997"/>
  </r>
  <r>
    <x v="2"/>
    <x v="1"/>
    <x v="3"/>
    <x v="4"/>
    <x v="0"/>
    <x v="1"/>
    <x v="0"/>
    <x v="0"/>
    <n v="77213"/>
    <n v="75951.509999999995"/>
    <n v="86218808.11999999"/>
    <n v="87174472.429999977"/>
    <n v="2162.3999999999996"/>
    <n v="26301159.080000002"/>
    <n v="0"/>
    <n v="0"/>
    <n v="86218808.11999999"/>
    <n v="87174472.429999977"/>
    <n v="0"/>
    <n v="0"/>
    <n v="26301159.080000002"/>
  </r>
  <r>
    <x v="2"/>
    <x v="1"/>
    <x v="3"/>
    <x v="4"/>
    <x v="0"/>
    <x v="1"/>
    <x v="0"/>
    <x v="1"/>
    <n v="0"/>
    <n v="0"/>
    <n v="0"/>
    <n v="0"/>
    <n v="480"/>
    <n v="7005547.1570000015"/>
    <n v="0"/>
    <n v="0"/>
    <n v="0"/>
    <n v="0"/>
    <n v="0"/>
    <n v="0"/>
    <n v="7005547.1570000015"/>
  </r>
  <r>
    <x v="2"/>
    <x v="1"/>
    <x v="3"/>
    <x v="4"/>
    <x v="0"/>
    <x v="1"/>
    <x v="3"/>
    <x v="0"/>
    <n v="0"/>
    <n v="0"/>
    <n v="0"/>
    <n v="0"/>
    <n v="0"/>
    <n v="691.95"/>
    <n v="0"/>
    <n v="0"/>
    <n v="0"/>
    <n v="0"/>
    <n v="0"/>
    <n v="0"/>
    <n v="691.95"/>
  </r>
  <r>
    <x v="2"/>
    <x v="1"/>
    <x v="3"/>
    <x v="4"/>
    <x v="0"/>
    <x v="2"/>
    <x v="0"/>
    <x v="0"/>
    <n v="37"/>
    <n v="38.33"/>
    <n v="13003.91"/>
    <n v="51263.57"/>
    <n v="1.6"/>
    <n v="17595.900000000001"/>
    <n v="0"/>
    <n v="0"/>
    <n v="13003.91"/>
    <n v="51263.57"/>
    <n v="0"/>
    <n v="0"/>
    <n v="17595.900000000001"/>
  </r>
  <r>
    <x v="2"/>
    <x v="1"/>
    <x v="3"/>
    <x v="4"/>
    <x v="0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1"/>
    <x v="3"/>
    <x v="4"/>
    <x v="0"/>
    <x v="3"/>
    <x v="0"/>
    <x v="0"/>
    <n v="15460"/>
    <n v="16057.060000000001"/>
    <n v="24006434.130000003"/>
    <n v="24961979.369999994"/>
    <n v="648.80000000000007"/>
    <n v="13809707.617999999"/>
    <n v="0"/>
    <n v="0"/>
    <n v="24006434.130000003"/>
    <n v="24961979.369999994"/>
    <n v="0"/>
    <n v="0"/>
    <n v="13809707.617999999"/>
  </r>
  <r>
    <x v="2"/>
    <x v="1"/>
    <x v="3"/>
    <x v="4"/>
    <x v="0"/>
    <x v="3"/>
    <x v="0"/>
    <x v="1"/>
    <n v="0"/>
    <n v="0"/>
    <n v="0"/>
    <n v="0"/>
    <n v="2.4"/>
    <n v="33282.9"/>
    <n v="0"/>
    <n v="0"/>
    <n v="0"/>
    <n v="0"/>
    <n v="0"/>
    <n v="0"/>
    <n v="33282.9"/>
  </r>
  <r>
    <x v="2"/>
    <x v="1"/>
    <x v="3"/>
    <x v="4"/>
    <x v="1"/>
    <x v="4"/>
    <x v="0"/>
    <x v="0"/>
    <n v="6855"/>
    <n v="6618.2500000000009"/>
    <n v="13700668.49"/>
    <n v="11930039.5"/>
    <n v="272.8"/>
    <n v="4039935.76"/>
    <n v="0"/>
    <n v="0"/>
    <n v="13700668.49"/>
    <n v="11930039.5"/>
    <n v="0"/>
    <n v="0"/>
    <n v="4039935.76"/>
  </r>
  <r>
    <x v="2"/>
    <x v="1"/>
    <x v="3"/>
    <x v="4"/>
    <x v="1"/>
    <x v="4"/>
    <x v="0"/>
    <x v="1"/>
    <n v="0"/>
    <n v="0"/>
    <n v="0"/>
    <n v="0"/>
    <n v="82.399999999999991"/>
    <n v="1236120.0179999999"/>
    <n v="0"/>
    <n v="0"/>
    <n v="0"/>
    <n v="0"/>
    <n v="0"/>
    <n v="0"/>
    <n v="1236120.0179999999"/>
  </r>
  <r>
    <x v="2"/>
    <x v="1"/>
    <x v="3"/>
    <x v="4"/>
    <x v="1"/>
    <x v="4"/>
    <x v="1"/>
    <x v="1"/>
    <n v="0"/>
    <n v="0"/>
    <n v="0"/>
    <n v="0"/>
    <n v="0.8"/>
    <n v="12644.429"/>
    <n v="0"/>
    <n v="0"/>
    <n v="0"/>
    <n v="0"/>
    <n v="0"/>
    <n v="0"/>
    <n v="12644.429"/>
  </r>
  <r>
    <x v="2"/>
    <x v="1"/>
    <x v="3"/>
    <x v="4"/>
    <x v="1"/>
    <x v="0"/>
    <x v="0"/>
    <x v="0"/>
    <n v="190"/>
    <n v="220.29"/>
    <n v="402203.78000000009"/>
    <n v="634574.06999999995"/>
    <n v="12"/>
    <n v="586025.74100000004"/>
    <n v="0"/>
    <n v="0"/>
    <n v="402203.78000000009"/>
    <n v="634574.06999999995"/>
    <n v="0"/>
    <n v="0"/>
    <n v="586025.74100000004"/>
  </r>
  <r>
    <x v="2"/>
    <x v="1"/>
    <x v="3"/>
    <x v="4"/>
    <x v="1"/>
    <x v="0"/>
    <x v="0"/>
    <x v="1"/>
    <n v="0"/>
    <n v="0"/>
    <n v="0"/>
    <n v="0"/>
    <n v="2.4"/>
    <n v="35168.699999999997"/>
    <n v="0"/>
    <n v="0"/>
    <n v="0"/>
    <n v="0"/>
    <n v="0"/>
    <n v="0"/>
    <n v="35168.699999999997"/>
  </r>
  <r>
    <x v="2"/>
    <x v="1"/>
    <x v="3"/>
    <x v="4"/>
    <x v="1"/>
    <x v="1"/>
    <x v="0"/>
    <x v="0"/>
    <n v="10793"/>
    <n v="10719.609999999997"/>
    <n v="17623804.920000002"/>
    <n v="18506942.579999998"/>
    <n v="419.99999999999994"/>
    <n v="5194965.9299999988"/>
    <n v="0"/>
    <n v="0"/>
    <n v="17623804.920000002"/>
    <n v="18506942.579999998"/>
    <n v="0"/>
    <n v="0"/>
    <n v="5194965.9299999988"/>
  </r>
  <r>
    <x v="2"/>
    <x v="1"/>
    <x v="3"/>
    <x v="4"/>
    <x v="1"/>
    <x v="1"/>
    <x v="0"/>
    <x v="1"/>
    <n v="0"/>
    <n v="0"/>
    <n v="0"/>
    <n v="0"/>
    <n v="80"/>
    <n v="1721457.612"/>
    <n v="0"/>
    <n v="0"/>
    <n v="0"/>
    <n v="0"/>
    <n v="0"/>
    <n v="0"/>
    <n v="1721457.612"/>
  </r>
  <r>
    <x v="2"/>
    <x v="1"/>
    <x v="3"/>
    <x v="4"/>
    <x v="1"/>
    <x v="2"/>
    <x v="0"/>
    <x v="0"/>
    <n v="0"/>
    <n v="2.33"/>
    <n v="0"/>
    <n v="3562.71"/>
    <n v="0"/>
    <n v="0"/>
    <n v="0"/>
    <n v="0"/>
    <n v="0"/>
    <n v="3562.71"/>
    <n v="0"/>
    <n v="0"/>
    <n v="0"/>
  </r>
  <r>
    <x v="2"/>
    <x v="1"/>
    <x v="3"/>
    <x v="4"/>
    <x v="1"/>
    <x v="3"/>
    <x v="0"/>
    <x v="0"/>
    <n v="81"/>
    <n v="97.8"/>
    <n v="143253.97"/>
    <n v="191305.19"/>
    <n v="3.2"/>
    <n v="25773.866999999995"/>
    <n v="0"/>
    <n v="0"/>
    <n v="143253.97"/>
    <n v="191305.19"/>
    <n v="0"/>
    <n v="0"/>
    <n v="25773.866999999995"/>
  </r>
  <r>
    <x v="2"/>
    <x v="1"/>
    <x v="3"/>
    <x v="4"/>
    <x v="2"/>
    <x v="4"/>
    <x v="0"/>
    <x v="0"/>
    <n v="1550"/>
    <n v="1510.6699999999996"/>
    <n v="12838707.350000001"/>
    <n v="12536474.6"/>
    <n v="193.60000000000002"/>
    <n v="8305428.2219999991"/>
    <n v="0"/>
    <n v="0"/>
    <n v="12838707.350000001"/>
    <n v="12536474.6"/>
    <n v="0"/>
    <n v="0"/>
    <n v="8305428.2219999991"/>
  </r>
  <r>
    <x v="2"/>
    <x v="1"/>
    <x v="3"/>
    <x v="4"/>
    <x v="2"/>
    <x v="4"/>
    <x v="0"/>
    <x v="1"/>
    <n v="0"/>
    <n v="0"/>
    <n v="0"/>
    <n v="0"/>
    <n v="9.6000000000000014"/>
    <n v="136966.802"/>
    <n v="0"/>
    <n v="0"/>
    <n v="0"/>
    <n v="0"/>
    <n v="0"/>
    <n v="0"/>
    <n v="136966.802"/>
  </r>
  <r>
    <x v="2"/>
    <x v="1"/>
    <x v="3"/>
    <x v="4"/>
    <x v="2"/>
    <x v="0"/>
    <x v="0"/>
    <x v="0"/>
    <n v="366"/>
    <n v="342.52"/>
    <n v="1367160.73"/>
    <n v="1275292.8299999998"/>
    <n v="19.2"/>
    <n v="721360.05900000001"/>
    <n v="0"/>
    <n v="0"/>
    <n v="1367160.73"/>
    <n v="1275292.8299999998"/>
    <n v="0"/>
    <n v="0"/>
    <n v="721360.05900000001"/>
  </r>
  <r>
    <x v="2"/>
    <x v="1"/>
    <x v="3"/>
    <x v="4"/>
    <x v="2"/>
    <x v="0"/>
    <x v="0"/>
    <x v="1"/>
    <n v="0"/>
    <n v="0"/>
    <n v="0"/>
    <n v="0"/>
    <n v="0"/>
    <n v="10960.6"/>
    <n v="0"/>
    <n v="0"/>
    <n v="0"/>
    <n v="0"/>
    <n v="0"/>
    <n v="0"/>
    <n v="10960.6"/>
  </r>
  <r>
    <x v="2"/>
    <x v="1"/>
    <x v="3"/>
    <x v="4"/>
    <x v="2"/>
    <x v="1"/>
    <x v="0"/>
    <x v="0"/>
    <n v="284"/>
    <n v="292.92"/>
    <n v="3251480.1600000006"/>
    <n v="4057871.62"/>
    <n v="50.4"/>
    <n v="777835.18400000001"/>
    <n v="0"/>
    <n v="0"/>
    <n v="3251480.1600000006"/>
    <n v="4057871.62"/>
    <n v="0"/>
    <n v="0"/>
    <n v="777835.18400000001"/>
  </r>
  <r>
    <x v="2"/>
    <x v="1"/>
    <x v="3"/>
    <x v="4"/>
    <x v="2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1"/>
    <x v="3"/>
    <x v="4"/>
    <x v="2"/>
    <x v="3"/>
    <x v="0"/>
    <x v="0"/>
    <n v="1431"/>
    <n v="956.72"/>
    <n v="6079384.4899999993"/>
    <n v="4263101.33"/>
    <n v="88"/>
    <n v="2055398.5760000001"/>
    <n v="0"/>
    <n v="0"/>
    <n v="6079384.4899999993"/>
    <n v="4263101.33"/>
    <n v="0"/>
    <n v="0"/>
    <n v="2055398.5760000001"/>
  </r>
  <r>
    <x v="2"/>
    <x v="1"/>
    <x v="3"/>
    <x v="4"/>
    <x v="3"/>
    <x v="0"/>
    <x v="0"/>
    <x v="0"/>
    <n v="20"/>
    <n v="22.61"/>
    <n v="28831.02"/>
    <n v="36747.72"/>
    <n v="0"/>
    <n v="0"/>
    <n v="0"/>
    <n v="0"/>
    <n v="28831.02"/>
    <n v="36747.72"/>
    <n v="0"/>
    <n v="0"/>
    <n v="0"/>
  </r>
  <r>
    <x v="2"/>
    <x v="1"/>
    <x v="3"/>
    <x v="4"/>
    <x v="3"/>
    <x v="1"/>
    <x v="0"/>
    <x v="0"/>
    <n v="2735"/>
    <n v="1933.0000000000005"/>
    <n v="1634289.4899999998"/>
    <n v="1314065.9400000002"/>
    <n v="18.400000000000002"/>
    <n v="151208.68700000001"/>
    <n v="0"/>
    <n v="0"/>
    <n v="1634289.4899999998"/>
    <n v="1314065.9400000002"/>
    <n v="0"/>
    <n v="0"/>
    <n v="151208.68700000001"/>
  </r>
  <r>
    <x v="2"/>
    <x v="1"/>
    <x v="3"/>
    <x v="4"/>
    <x v="3"/>
    <x v="1"/>
    <x v="0"/>
    <x v="1"/>
    <n v="0"/>
    <n v="0"/>
    <n v="0"/>
    <n v="0"/>
    <n v="0"/>
    <n v="126"/>
    <n v="0"/>
    <n v="0"/>
    <n v="0"/>
    <n v="0"/>
    <n v="0"/>
    <n v="0"/>
    <n v="126"/>
  </r>
  <r>
    <x v="2"/>
    <x v="1"/>
    <x v="3"/>
    <x v="4"/>
    <x v="3"/>
    <x v="2"/>
    <x v="0"/>
    <x v="0"/>
    <n v="513"/>
    <n v="567.19999999999993"/>
    <n v="358748.24"/>
    <n v="399201.95000000007"/>
    <n v="5.6"/>
    <n v="76355.433000000005"/>
    <n v="0"/>
    <n v="0"/>
    <n v="358748.24"/>
    <n v="399201.95000000007"/>
    <n v="0"/>
    <n v="0"/>
    <n v="76355.433000000005"/>
  </r>
  <r>
    <x v="2"/>
    <x v="1"/>
    <x v="3"/>
    <x v="4"/>
    <x v="3"/>
    <x v="2"/>
    <x v="0"/>
    <x v="1"/>
    <n v="0"/>
    <n v="0"/>
    <n v="0"/>
    <n v="0"/>
    <n v="2.4"/>
    <n v="33255.599999999999"/>
    <n v="0"/>
    <n v="0"/>
    <n v="0"/>
    <n v="0"/>
    <n v="0"/>
    <n v="0"/>
    <n v="33255.599999999999"/>
  </r>
  <r>
    <x v="2"/>
    <x v="1"/>
    <x v="3"/>
    <x v="4"/>
    <x v="3"/>
    <x v="3"/>
    <x v="0"/>
    <x v="0"/>
    <n v="1201"/>
    <n v="1099.3800000000001"/>
    <n v="474079.08"/>
    <n v="365488.48"/>
    <n v="0"/>
    <n v="4434.5"/>
    <n v="0"/>
    <n v="0"/>
    <n v="474079.08"/>
    <n v="365488.48"/>
    <n v="0"/>
    <n v="0"/>
    <n v="4434.5"/>
  </r>
  <r>
    <x v="2"/>
    <x v="1"/>
    <x v="3"/>
    <x v="4"/>
    <x v="4"/>
    <x v="0"/>
    <x v="0"/>
    <x v="0"/>
    <n v="0"/>
    <n v="0"/>
    <n v="0"/>
    <n v="0"/>
    <n v="0"/>
    <n v="1597499.0570000003"/>
    <n v="0"/>
    <n v="0"/>
    <n v="0"/>
    <n v="0"/>
    <n v="0"/>
    <n v="0"/>
    <n v="1597499.0570000003"/>
  </r>
  <r>
    <x v="2"/>
    <x v="1"/>
    <x v="3"/>
    <x v="4"/>
    <x v="4"/>
    <x v="0"/>
    <x v="0"/>
    <x v="1"/>
    <n v="0"/>
    <n v="0"/>
    <n v="0"/>
    <n v="0"/>
    <n v="0"/>
    <n v="158590.32"/>
    <n v="0"/>
    <n v="0"/>
    <n v="0"/>
    <n v="0"/>
    <n v="0"/>
    <n v="0"/>
    <n v="158590.32"/>
  </r>
  <r>
    <x v="2"/>
    <x v="1"/>
    <x v="3"/>
    <x v="4"/>
    <x v="4"/>
    <x v="1"/>
    <x v="0"/>
    <x v="0"/>
    <n v="1"/>
    <n v="0.22"/>
    <n v="1225.4000000000001"/>
    <n v="266.89999999999998"/>
    <n v="1.6"/>
    <n v="26735.1"/>
    <n v="0"/>
    <n v="0"/>
    <n v="1225.4000000000001"/>
    <n v="266.89999999999998"/>
    <n v="0"/>
    <n v="0"/>
    <n v="26735.1"/>
  </r>
  <r>
    <x v="2"/>
    <x v="1"/>
    <x v="3"/>
    <x v="5"/>
    <x v="0"/>
    <x v="4"/>
    <x v="0"/>
    <x v="0"/>
    <n v="116"/>
    <n v="111.11"/>
    <n v="166733.46"/>
    <n v="141750.20000000001"/>
    <n v="0"/>
    <n v="0"/>
    <n v="0"/>
    <n v="0"/>
    <n v="166733.46"/>
    <n v="141750.20000000001"/>
    <n v="0"/>
    <n v="0"/>
    <n v="0"/>
  </r>
  <r>
    <x v="2"/>
    <x v="1"/>
    <x v="3"/>
    <x v="5"/>
    <x v="0"/>
    <x v="0"/>
    <x v="0"/>
    <x v="0"/>
    <n v="3247"/>
    <n v="3230.7100000000005"/>
    <n v="2106632.5"/>
    <n v="7949449.29"/>
    <n v="445.59999999999997"/>
    <n v="6284677.1119999997"/>
    <n v="0"/>
    <n v="0"/>
    <n v="2106632.5"/>
    <n v="7949449.29"/>
    <n v="0"/>
    <n v="0"/>
    <n v="6284677.1119999997"/>
  </r>
  <r>
    <x v="2"/>
    <x v="1"/>
    <x v="3"/>
    <x v="5"/>
    <x v="0"/>
    <x v="0"/>
    <x v="0"/>
    <x v="1"/>
    <n v="0"/>
    <n v="0"/>
    <n v="0"/>
    <n v="0"/>
    <n v="25.600000000000005"/>
    <n v="445133.913"/>
    <n v="0"/>
    <n v="0"/>
    <n v="0"/>
    <n v="0"/>
    <n v="0"/>
    <n v="0"/>
    <n v="445133.913"/>
  </r>
  <r>
    <x v="2"/>
    <x v="1"/>
    <x v="3"/>
    <x v="5"/>
    <x v="0"/>
    <x v="1"/>
    <x v="0"/>
    <x v="0"/>
    <n v="340886"/>
    <n v="327734.59999999998"/>
    <n v="481093062.13000005"/>
    <n v="435527661.63000005"/>
    <n v="17755.999999999996"/>
    <n v="179056441.40099996"/>
    <n v="0"/>
    <n v="0"/>
    <n v="481093062.13000005"/>
    <n v="435527661.63000005"/>
    <n v="0"/>
    <n v="0"/>
    <n v="179056441.40099996"/>
  </r>
  <r>
    <x v="2"/>
    <x v="1"/>
    <x v="3"/>
    <x v="5"/>
    <x v="0"/>
    <x v="1"/>
    <x v="0"/>
    <x v="1"/>
    <n v="0"/>
    <n v="0"/>
    <n v="0"/>
    <n v="0"/>
    <n v="4857.6000000000013"/>
    <n v="72397893.925000012"/>
    <n v="0"/>
    <n v="0"/>
    <n v="0"/>
    <n v="0"/>
    <n v="0"/>
    <n v="0"/>
    <n v="72397893.925000012"/>
  </r>
  <r>
    <x v="2"/>
    <x v="1"/>
    <x v="3"/>
    <x v="5"/>
    <x v="0"/>
    <x v="1"/>
    <x v="1"/>
    <x v="1"/>
    <n v="0"/>
    <n v="0"/>
    <n v="0"/>
    <n v="0"/>
    <n v="275.2"/>
    <n v="4017584.9909999999"/>
    <n v="0"/>
    <n v="0"/>
    <n v="0"/>
    <n v="0"/>
    <n v="0"/>
    <n v="0"/>
    <n v="4017584.9909999999"/>
  </r>
  <r>
    <x v="2"/>
    <x v="1"/>
    <x v="3"/>
    <x v="5"/>
    <x v="0"/>
    <x v="1"/>
    <x v="2"/>
    <x v="1"/>
    <n v="0"/>
    <n v="0"/>
    <n v="0"/>
    <n v="0"/>
    <n v="0.8"/>
    <n v="32816.805"/>
    <n v="0"/>
    <n v="0"/>
    <n v="0"/>
    <n v="0"/>
    <n v="0"/>
    <n v="0"/>
    <n v="32816.805"/>
  </r>
  <r>
    <x v="2"/>
    <x v="1"/>
    <x v="3"/>
    <x v="5"/>
    <x v="0"/>
    <x v="2"/>
    <x v="0"/>
    <x v="0"/>
    <n v="26"/>
    <n v="30.85"/>
    <n v="69632.98"/>
    <n v="47347.679999999993"/>
    <n v="2.4000000000000004"/>
    <n v="1752.8069999999998"/>
    <n v="0"/>
    <n v="0"/>
    <n v="69632.98"/>
    <n v="47347.679999999993"/>
    <n v="0"/>
    <n v="0"/>
    <n v="1752.8069999999998"/>
  </r>
  <r>
    <x v="2"/>
    <x v="1"/>
    <x v="3"/>
    <x v="5"/>
    <x v="0"/>
    <x v="2"/>
    <x v="0"/>
    <x v="1"/>
    <n v="0"/>
    <n v="0"/>
    <n v="0"/>
    <n v="0"/>
    <n v="3.2"/>
    <n v="43847.3"/>
    <n v="0"/>
    <n v="0"/>
    <n v="0"/>
    <n v="0"/>
    <n v="0"/>
    <n v="0"/>
    <n v="43847.3"/>
  </r>
  <r>
    <x v="2"/>
    <x v="1"/>
    <x v="3"/>
    <x v="5"/>
    <x v="0"/>
    <x v="3"/>
    <x v="0"/>
    <x v="0"/>
    <n v="2863"/>
    <n v="2882.33"/>
    <n v="7291762.1499999985"/>
    <n v="7263302.4699999988"/>
    <n v="342.40000000000009"/>
    <n v="3619417.0250000004"/>
    <n v="0"/>
    <n v="0"/>
    <n v="7291762.1499999985"/>
    <n v="7263302.4699999988"/>
    <n v="0"/>
    <n v="0"/>
    <n v="3619417.0250000004"/>
  </r>
  <r>
    <x v="2"/>
    <x v="1"/>
    <x v="3"/>
    <x v="5"/>
    <x v="0"/>
    <x v="3"/>
    <x v="0"/>
    <x v="1"/>
    <n v="0"/>
    <n v="0"/>
    <n v="0"/>
    <n v="0"/>
    <n v="8.8000000000000007"/>
    <n v="122400.103"/>
    <n v="0"/>
    <n v="0"/>
    <n v="0"/>
    <n v="0"/>
    <n v="0"/>
    <n v="0"/>
    <n v="122400.103"/>
  </r>
  <r>
    <x v="2"/>
    <x v="1"/>
    <x v="3"/>
    <x v="5"/>
    <x v="0"/>
    <x v="3"/>
    <x v="1"/>
    <x v="1"/>
    <n v="0"/>
    <n v="0"/>
    <n v="0"/>
    <n v="0"/>
    <n v="0.8"/>
    <n v="11727.17"/>
    <n v="0"/>
    <n v="0"/>
    <n v="0"/>
    <n v="0"/>
    <n v="0"/>
    <n v="0"/>
    <n v="11727.17"/>
  </r>
  <r>
    <x v="2"/>
    <x v="1"/>
    <x v="3"/>
    <x v="5"/>
    <x v="1"/>
    <x v="4"/>
    <x v="0"/>
    <x v="0"/>
    <n v="8924"/>
    <n v="8897.9000000000015"/>
    <n v="20245371.100000001"/>
    <n v="16777380.950000003"/>
    <n v="695.19999999999993"/>
    <n v="6265981.714999998"/>
    <n v="0"/>
    <n v="0"/>
    <n v="20245371.100000001"/>
    <n v="16777380.950000003"/>
    <n v="0"/>
    <n v="0"/>
    <n v="6265981.714999998"/>
  </r>
  <r>
    <x v="2"/>
    <x v="1"/>
    <x v="3"/>
    <x v="5"/>
    <x v="1"/>
    <x v="4"/>
    <x v="0"/>
    <x v="1"/>
    <n v="0"/>
    <n v="0"/>
    <n v="0"/>
    <n v="0"/>
    <n v="268.8"/>
    <n v="3835323.8909999998"/>
    <n v="0"/>
    <n v="0"/>
    <n v="0"/>
    <n v="0"/>
    <n v="0"/>
    <n v="0"/>
    <n v="3835323.8909999998"/>
  </r>
  <r>
    <x v="2"/>
    <x v="1"/>
    <x v="3"/>
    <x v="5"/>
    <x v="1"/>
    <x v="4"/>
    <x v="1"/>
    <x v="1"/>
    <n v="0"/>
    <n v="0"/>
    <n v="0"/>
    <n v="0"/>
    <n v="27.2"/>
    <n v="397407.79399999999"/>
    <n v="0"/>
    <n v="0"/>
    <n v="0"/>
    <n v="0"/>
    <n v="0"/>
    <n v="0"/>
    <n v="397407.79399999999"/>
  </r>
  <r>
    <x v="2"/>
    <x v="1"/>
    <x v="3"/>
    <x v="5"/>
    <x v="1"/>
    <x v="0"/>
    <x v="0"/>
    <x v="0"/>
    <n v="200"/>
    <n v="217.23999999999998"/>
    <n v="505719.66999999993"/>
    <n v="500438.41000000003"/>
    <n v="49.6"/>
    <n v="724805.571"/>
    <n v="0"/>
    <n v="0"/>
    <n v="505719.66999999993"/>
    <n v="500438.41000000003"/>
    <n v="0"/>
    <n v="0"/>
    <n v="724805.571"/>
  </r>
  <r>
    <x v="2"/>
    <x v="1"/>
    <x v="3"/>
    <x v="5"/>
    <x v="1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1"/>
    <x v="3"/>
    <x v="5"/>
    <x v="1"/>
    <x v="1"/>
    <x v="0"/>
    <x v="0"/>
    <n v="56618"/>
    <n v="56719.11"/>
    <n v="106114994.33999999"/>
    <n v="111378143.13999997"/>
    <n v="3563.2000000000012"/>
    <n v="41106583.210999995"/>
    <n v="0"/>
    <n v="0"/>
    <n v="106114994.33999999"/>
    <n v="111378143.13999997"/>
    <n v="0"/>
    <n v="0"/>
    <n v="41106583.210999995"/>
  </r>
  <r>
    <x v="2"/>
    <x v="1"/>
    <x v="3"/>
    <x v="5"/>
    <x v="1"/>
    <x v="1"/>
    <x v="0"/>
    <x v="1"/>
    <n v="0"/>
    <n v="0"/>
    <n v="0"/>
    <n v="0"/>
    <n v="811.19999999999982"/>
    <n v="12013279.277999999"/>
    <n v="0"/>
    <n v="0"/>
    <n v="0"/>
    <n v="0"/>
    <n v="0"/>
    <n v="0"/>
    <n v="12013279.277999999"/>
  </r>
  <r>
    <x v="2"/>
    <x v="1"/>
    <x v="3"/>
    <x v="5"/>
    <x v="1"/>
    <x v="1"/>
    <x v="1"/>
    <x v="1"/>
    <n v="0"/>
    <n v="0"/>
    <n v="0"/>
    <n v="0"/>
    <n v="89.6"/>
    <n v="1307048.2180000001"/>
    <n v="0"/>
    <n v="0"/>
    <n v="0"/>
    <n v="0"/>
    <n v="0"/>
    <n v="0"/>
    <n v="1307048.2180000001"/>
  </r>
  <r>
    <x v="2"/>
    <x v="1"/>
    <x v="3"/>
    <x v="5"/>
    <x v="1"/>
    <x v="1"/>
    <x v="2"/>
    <x v="1"/>
    <n v="0"/>
    <n v="0"/>
    <n v="0"/>
    <n v="0"/>
    <n v="1.6"/>
    <n v="119540.04999999999"/>
    <n v="0"/>
    <n v="0"/>
    <n v="0"/>
    <n v="0"/>
    <n v="0"/>
    <n v="0"/>
    <n v="119540.04999999999"/>
  </r>
  <r>
    <x v="2"/>
    <x v="1"/>
    <x v="3"/>
    <x v="5"/>
    <x v="1"/>
    <x v="2"/>
    <x v="0"/>
    <x v="0"/>
    <n v="2"/>
    <n v="3.26"/>
    <n v="4878.57"/>
    <n v="8935.11"/>
    <n v="0.8"/>
    <n v="3400.8310000000001"/>
    <n v="0"/>
    <n v="0"/>
    <n v="4878.57"/>
    <n v="8935.11"/>
    <n v="0"/>
    <n v="0"/>
    <n v="3400.8310000000001"/>
  </r>
  <r>
    <x v="2"/>
    <x v="1"/>
    <x v="3"/>
    <x v="5"/>
    <x v="1"/>
    <x v="3"/>
    <x v="0"/>
    <x v="0"/>
    <n v="24"/>
    <n v="56.81"/>
    <n v="49242.559999999998"/>
    <n v="79398.87"/>
    <n v="1.6"/>
    <n v="15639.68"/>
    <n v="0"/>
    <n v="0"/>
    <n v="49242.559999999998"/>
    <n v="79398.87"/>
    <n v="0"/>
    <n v="0"/>
    <n v="15639.68"/>
  </r>
  <r>
    <x v="2"/>
    <x v="1"/>
    <x v="3"/>
    <x v="5"/>
    <x v="1"/>
    <x v="3"/>
    <x v="1"/>
    <x v="1"/>
    <n v="0"/>
    <n v="0"/>
    <n v="0"/>
    <n v="0"/>
    <n v="0.8"/>
    <n v="11460.728999999999"/>
    <n v="0"/>
    <n v="0"/>
    <n v="0"/>
    <n v="0"/>
    <n v="0"/>
    <n v="0"/>
    <n v="11460.728999999999"/>
  </r>
  <r>
    <x v="2"/>
    <x v="1"/>
    <x v="3"/>
    <x v="5"/>
    <x v="2"/>
    <x v="4"/>
    <x v="0"/>
    <x v="0"/>
    <n v="9384"/>
    <n v="8644.5499999999993"/>
    <n v="68048951.26000002"/>
    <n v="63252597.439999998"/>
    <n v="907.2"/>
    <n v="18930163.581"/>
    <n v="0"/>
    <n v="0"/>
    <n v="68048951.26000002"/>
    <n v="63252597.439999998"/>
    <n v="0"/>
    <n v="0"/>
    <n v="18930163.581"/>
  </r>
  <r>
    <x v="2"/>
    <x v="1"/>
    <x v="3"/>
    <x v="5"/>
    <x v="2"/>
    <x v="4"/>
    <x v="0"/>
    <x v="1"/>
    <n v="0"/>
    <n v="0"/>
    <n v="0"/>
    <n v="0"/>
    <n v="62.4"/>
    <n v="1165857.8960000002"/>
    <n v="0"/>
    <n v="0"/>
    <n v="0"/>
    <n v="0"/>
    <n v="0"/>
    <n v="0"/>
    <n v="1165857.8960000002"/>
  </r>
  <r>
    <x v="2"/>
    <x v="1"/>
    <x v="3"/>
    <x v="5"/>
    <x v="2"/>
    <x v="4"/>
    <x v="1"/>
    <x v="1"/>
    <n v="0"/>
    <n v="0"/>
    <n v="0"/>
    <n v="0"/>
    <n v="4.8"/>
    <n v="66311.588000000003"/>
    <n v="0"/>
    <n v="0"/>
    <n v="0"/>
    <n v="0"/>
    <n v="0"/>
    <n v="0"/>
    <n v="66311.588000000003"/>
  </r>
  <r>
    <x v="2"/>
    <x v="1"/>
    <x v="3"/>
    <x v="5"/>
    <x v="2"/>
    <x v="0"/>
    <x v="0"/>
    <x v="0"/>
    <n v="1178"/>
    <n v="1151.6199999999999"/>
    <n v="8716511.8199999984"/>
    <n v="6994989.0500000007"/>
    <n v="128.79999999999998"/>
    <n v="2371329.926"/>
    <n v="0"/>
    <n v="0"/>
    <n v="8716511.8199999984"/>
    <n v="6994989.0500000007"/>
    <n v="0"/>
    <n v="0"/>
    <n v="2371329.926"/>
  </r>
  <r>
    <x v="2"/>
    <x v="1"/>
    <x v="3"/>
    <x v="5"/>
    <x v="2"/>
    <x v="0"/>
    <x v="0"/>
    <x v="1"/>
    <n v="0"/>
    <n v="0"/>
    <n v="0"/>
    <n v="0"/>
    <n v="4.8"/>
    <n v="101911.145"/>
    <n v="0"/>
    <n v="0"/>
    <n v="0"/>
    <n v="0"/>
    <n v="0"/>
    <n v="0"/>
    <n v="101911.145"/>
  </r>
  <r>
    <x v="2"/>
    <x v="1"/>
    <x v="3"/>
    <x v="5"/>
    <x v="2"/>
    <x v="1"/>
    <x v="0"/>
    <x v="0"/>
    <n v="8200"/>
    <n v="6711.52"/>
    <n v="15688791.870000001"/>
    <n v="19202797.989999998"/>
    <n v="362.40000000000003"/>
    <n v="6033817.9160000002"/>
    <n v="0"/>
    <n v="0"/>
    <n v="15688791.870000001"/>
    <n v="19202797.989999998"/>
    <n v="0"/>
    <n v="0"/>
    <n v="6033817.9160000002"/>
  </r>
  <r>
    <x v="2"/>
    <x v="1"/>
    <x v="3"/>
    <x v="5"/>
    <x v="2"/>
    <x v="1"/>
    <x v="0"/>
    <x v="1"/>
    <n v="0"/>
    <n v="0"/>
    <n v="0"/>
    <n v="0"/>
    <n v="6.4"/>
    <n v="106087.079"/>
    <n v="0"/>
    <n v="0"/>
    <n v="0"/>
    <n v="0"/>
    <n v="0"/>
    <n v="0"/>
    <n v="106087.079"/>
  </r>
  <r>
    <x v="2"/>
    <x v="1"/>
    <x v="3"/>
    <x v="5"/>
    <x v="2"/>
    <x v="2"/>
    <x v="0"/>
    <x v="0"/>
    <n v="7"/>
    <n v="4.51"/>
    <n v="8737"/>
    <n v="5480"/>
    <n v="0"/>
    <n v="0"/>
    <n v="0"/>
    <n v="0"/>
    <n v="8737"/>
    <n v="5480"/>
    <n v="0"/>
    <n v="0"/>
    <n v="0"/>
  </r>
  <r>
    <x v="2"/>
    <x v="1"/>
    <x v="3"/>
    <x v="5"/>
    <x v="2"/>
    <x v="3"/>
    <x v="0"/>
    <x v="0"/>
    <n v="655"/>
    <n v="695.59999999999991"/>
    <n v="7488196.6599999983"/>
    <n v="6948083.4199999999"/>
    <n v="208"/>
    <n v="4465500.3679999998"/>
    <n v="0"/>
    <n v="0"/>
    <n v="7488196.6599999983"/>
    <n v="6948083.4199999999"/>
    <n v="0"/>
    <n v="0"/>
    <n v="4465500.3679999998"/>
  </r>
  <r>
    <x v="2"/>
    <x v="1"/>
    <x v="3"/>
    <x v="5"/>
    <x v="2"/>
    <x v="3"/>
    <x v="0"/>
    <x v="1"/>
    <n v="0"/>
    <n v="0"/>
    <n v="0"/>
    <n v="0"/>
    <n v="0.8"/>
    <n v="11085.9"/>
    <n v="0"/>
    <n v="0"/>
    <n v="0"/>
    <n v="0"/>
    <n v="0"/>
    <n v="0"/>
    <n v="11085.9"/>
  </r>
  <r>
    <x v="2"/>
    <x v="1"/>
    <x v="3"/>
    <x v="5"/>
    <x v="3"/>
    <x v="0"/>
    <x v="0"/>
    <x v="0"/>
    <n v="0"/>
    <n v="6.02"/>
    <n v="-82.52"/>
    <n v="28650.81"/>
    <n v="6.3999999999999995"/>
    <n v="133570.19200000001"/>
    <n v="0"/>
    <n v="0"/>
    <n v="-82.52"/>
    <n v="28650.81"/>
    <n v="0"/>
    <n v="0"/>
    <n v="133570.19200000001"/>
  </r>
  <r>
    <x v="2"/>
    <x v="1"/>
    <x v="3"/>
    <x v="5"/>
    <x v="3"/>
    <x v="1"/>
    <x v="0"/>
    <x v="0"/>
    <n v="2438"/>
    <n v="1945.1200000000001"/>
    <n v="1142794.8"/>
    <n v="1059954.29"/>
    <n v="72"/>
    <n v="503613.01899999991"/>
    <n v="0"/>
    <n v="0"/>
    <n v="1142794.8"/>
    <n v="1059954.29"/>
    <n v="0"/>
    <n v="0"/>
    <n v="503613.01899999991"/>
  </r>
  <r>
    <x v="2"/>
    <x v="1"/>
    <x v="3"/>
    <x v="5"/>
    <x v="3"/>
    <x v="1"/>
    <x v="0"/>
    <x v="1"/>
    <n v="0"/>
    <n v="0"/>
    <n v="0"/>
    <n v="0"/>
    <n v="8.8000000000000007"/>
    <n v="120984.50000000001"/>
    <n v="0"/>
    <n v="0"/>
    <n v="0"/>
    <n v="0"/>
    <n v="0"/>
    <n v="0"/>
    <n v="120984.50000000001"/>
  </r>
  <r>
    <x v="2"/>
    <x v="1"/>
    <x v="3"/>
    <x v="5"/>
    <x v="3"/>
    <x v="1"/>
    <x v="1"/>
    <x v="1"/>
    <n v="0"/>
    <n v="0"/>
    <n v="0"/>
    <n v="0"/>
    <n v="0.8"/>
    <n v="11464.228999999999"/>
    <n v="0"/>
    <n v="0"/>
    <n v="0"/>
    <n v="0"/>
    <n v="0"/>
    <n v="0"/>
    <n v="11464.228999999999"/>
  </r>
  <r>
    <x v="2"/>
    <x v="1"/>
    <x v="3"/>
    <x v="5"/>
    <x v="3"/>
    <x v="2"/>
    <x v="0"/>
    <x v="0"/>
    <n v="327"/>
    <n v="316.40000000000003"/>
    <n v="330570.73"/>
    <n v="310941.58999999997"/>
    <n v="9.6000000000000014"/>
    <n v="75702.319000000003"/>
    <n v="0"/>
    <n v="0"/>
    <n v="330570.73"/>
    <n v="310941.58999999997"/>
    <n v="0"/>
    <n v="0"/>
    <n v="75702.319000000003"/>
  </r>
  <r>
    <x v="2"/>
    <x v="1"/>
    <x v="3"/>
    <x v="5"/>
    <x v="3"/>
    <x v="2"/>
    <x v="0"/>
    <x v="1"/>
    <n v="0"/>
    <n v="0"/>
    <n v="0"/>
    <n v="0"/>
    <n v="7.1999999999999993"/>
    <n v="102799.85800000001"/>
    <n v="0"/>
    <n v="0"/>
    <n v="0"/>
    <n v="0"/>
    <n v="0"/>
    <n v="0"/>
    <n v="102799.85800000001"/>
  </r>
  <r>
    <x v="2"/>
    <x v="1"/>
    <x v="3"/>
    <x v="5"/>
    <x v="3"/>
    <x v="3"/>
    <x v="0"/>
    <x v="0"/>
    <n v="0"/>
    <n v="0.9"/>
    <n v="0"/>
    <n v="852.14"/>
    <n v="0"/>
    <n v="0"/>
    <n v="0"/>
    <n v="0"/>
    <n v="0"/>
    <n v="852.14"/>
    <n v="0"/>
    <n v="0"/>
    <n v="0"/>
  </r>
  <r>
    <x v="2"/>
    <x v="1"/>
    <x v="3"/>
    <x v="5"/>
    <x v="4"/>
    <x v="4"/>
    <x v="0"/>
    <x v="0"/>
    <n v="31"/>
    <n v="36.24"/>
    <n v="271300.12"/>
    <n v="290917.46000000002"/>
    <n v="0"/>
    <n v="0"/>
    <n v="0"/>
    <n v="0"/>
    <n v="271300.12"/>
    <n v="290917.46000000002"/>
    <n v="0"/>
    <n v="0"/>
    <n v="0"/>
  </r>
  <r>
    <x v="2"/>
    <x v="1"/>
    <x v="3"/>
    <x v="5"/>
    <x v="4"/>
    <x v="0"/>
    <x v="0"/>
    <x v="0"/>
    <n v="1"/>
    <n v="1.97"/>
    <n v="4784.59"/>
    <n v="8785.74"/>
    <n v="4.8"/>
    <n v="2236599.4210000006"/>
    <n v="0"/>
    <n v="0"/>
    <n v="4784.59"/>
    <n v="8785.74"/>
    <n v="0"/>
    <n v="0"/>
    <n v="2236599.4210000006"/>
  </r>
  <r>
    <x v="2"/>
    <x v="1"/>
    <x v="3"/>
    <x v="5"/>
    <x v="4"/>
    <x v="0"/>
    <x v="0"/>
    <x v="1"/>
    <n v="0"/>
    <n v="0"/>
    <n v="0"/>
    <n v="0"/>
    <n v="0"/>
    <n v="1387154.3489999999"/>
    <n v="0"/>
    <n v="0"/>
    <n v="0"/>
    <n v="0"/>
    <n v="0"/>
    <n v="0"/>
    <n v="1387154.3489999999"/>
  </r>
  <r>
    <x v="2"/>
    <x v="1"/>
    <x v="3"/>
    <x v="5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3"/>
    <x v="5"/>
    <x v="4"/>
    <x v="1"/>
    <x v="0"/>
    <x v="0"/>
    <n v="5661"/>
    <n v="4444.62"/>
    <n v="5367384.71"/>
    <n v="4883076.05"/>
    <n v="644.80000000000007"/>
    <n v="8686269.0949999988"/>
    <n v="0"/>
    <n v="0"/>
    <n v="5367384.71"/>
    <n v="4883076.05"/>
    <n v="0"/>
    <n v="0"/>
    <n v="8686269.0949999988"/>
  </r>
  <r>
    <x v="2"/>
    <x v="1"/>
    <x v="3"/>
    <x v="5"/>
    <x v="4"/>
    <x v="3"/>
    <x v="0"/>
    <x v="0"/>
    <n v="1"/>
    <n v="1.6099999999999999"/>
    <n v="4994.24"/>
    <n v="5354.23"/>
    <n v="0"/>
    <n v="-33596.625999999997"/>
    <n v="0"/>
    <n v="0"/>
    <n v="4994.24"/>
    <n v="5354.23"/>
    <n v="0"/>
    <n v="0"/>
    <n v="-33596.625999999997"/>
  </r>
  <r>
    <x v="2"/>
    <x v="1"/>
    <x v="3"/>
    <x v="6"/>
    <x v="0"/>
    <x v="4"/>
    <x v="0"/>
    <x v="0"/>
    <n v="0"/>
    <n v="0"/>
    <n v="0"/>
    <n v="0"/>
    <n v="52"/>
    <n v="1624682.2339999999"/>
    <n v="0"/>
    <n v="0"/>
    <n v="0"/>
    <n v="0"/>
    <n v="0"/>
    <n v="0"/>
    <n v="1624682.2339999999"/>
  </r>
  <r>
    <x v="2"/>
    <x v="1"/>
    <x v="3"/>
    <x v="6"/>
    <x v="0"/>
    <x v="0"/>
    <x v="0"/>
    <x v="0"/>
    <n v="3"/>
    <n v="0"/>
    <n v="5025.6399999999994"/>
    <n v="11217.36"/>
    <n v="1878.4"/>
    <n v="25817880.312000003"/>
    <n v="0"/>
    <n v="0"/>
    <n v="5025.6399999999994"/>
    <n v="11217.36"/>
    <n v="0"/>
    <n v="0"/>
    <n v="25817880.312000003"/>
  </r>
  <r>
    <x v="2"/>
    <x v="1"/>
    <x v="3"/>
    <x v="6"/>
    <x v="0"/>
    <x v="0"/>
    <x v="0"/>
    <x v="1"/>
    <n v="0"/>
    <n v="0"/>
    <n v="0"/>
    <n v="0"/>
    <n v="94.4"/>
    <n v="1379293.0619999999"/>
    <n v="0"/>
    <n v="0"/>
    <n v="0"/>
    <n v="0"/>
    <n v="0"/>
    <n v="0"/>
    <n v="1379293.0619999999"/>
  </r>
  <r>
    <x v="2"/>
    <x v="1"/>
    <x v="3"/>
    <x v="6"/>
    <x v="0"/>
    <x v="1"/>
    <x v="0"/>
    <x v="0"/>
    <n v="22966"/>
    <n v="5.55"/>
    <n v="68800344.849999994"/>
    <n v="45714132.109999999"/>
    <n v="77012.000000000029"/>
    <n v="658578248.25099993"/>
    <n v="0"/>
    <n v="0"/>
    <n v="68800344.849999994"/>
    <n v="45714132.109999999"/>
    <n v="0"/>
    <n v="0"/>
    <n v="658578248.25099993"/>
  </r>
  <r>
    <x v="2"/>
    <x v="1"/>
    <x v="3"/>
    <x v="6"/>
    <x v="0"/>
    <x v="1"/>
    <x v="0"/>
    <x v="1"/>
    <n v="0"/>
    <n v="0"/>
    <n v="0"/>
    <n v="0"/>
    <n v="32606.399999999991"/>
    <n v="468273895.60999995"/>
    <n v="0"/>
    <n v="0"/>
    <n v="0"/>
    <n v="0"/>
    <n v="0"/>
    <n v="0"/>
    <n v="468273895.60999995"/>
  </r>
  <r>
    <x v="2"/>
    <x v="1"/>
    <x v="3"/>
    <x v="6"/>
    <x v="0"/>
    <x v="1"/>
    <x v="1"/>
    <x v="1"/>
    <n v="0"/>
    <n v="0"/>
    <n v="0"/>
    <n v="0"/>
    <n v="415.20000000000005"/>
    <n v="5984687.5269999998"/>
    <n v="0"/>
    <n v="0"/>
    <n v="0"/>
    <n v="0"/>
    <n v="0"/>
    <n v="0"/>
    <n v="5984687.5269999998"/>
  </r>
  <r>
    <x v="2"/>
    <x v="1"/>
    <x v="3"/>
    <x v="6"/>
    <x v="0"/>
    <x v="2"/>
    <x v="0"/>
    <x v="0"/>
    <n v="0"/>
    <n v="0"/>
    <n v="0"/>
    <n v="0"/>
    <n v="51.2"/>
    <n v="528316.71899999992"/>
    <n v="0"/>
    <n v="0"/>
    <n v="0"/>
    <n v="0"/>
    <n v="0"/>
    <n v="0"/>
    <n v="528316.71899999992"/>
  </r>
  <r>
    <x v="2"/>
    <x v="1"/>
    <x v="3"/>
    <x v="6"/>
    <x v="0"/>
    <x v="2"/>
    <x v="0"/>
    <x v="1"/>
    <n v="0"/>
    <n v="0"/>
    <n v="0"/>
    <n v="0"/>
    <n v="11.2"/>
    <n v="158258.53400000001"/>
    <n v="0"/>
    <n v="0"/>
    <n v="0"/>
    <n v="0"/>
    <n v="0"/>
    <n v="0"/>
    <n v="158258.53400000001"/>
  </r>
  <r>
    <x v="2"/>
    <x v="1"/>
    <x v="3"/>
    <x v="6"/>
    <x v="0"/>
    <x v="3"/>
    <x v="0"/>
    <x v="0"/>
    <n v="0"/>
    <n v="0"/>
    <n v="0"/>
    <n v="1489.42"/>
    <n v="15889.599999999997"/>
    <n v="113180181.336"/>
    <n v="0"/>
    <n v="0"/>
    <n v="0"/>
    <n v="1489.42"/>
    <n v="0"/>
    <n v="0"/>
    <n v="113180181.336"/>
  </r>
  <r>
    <x v="2"/>
    <x v="1"/>
    <x v="3"/>
    <x v="6"/>
    <x v="0"/>
    <x v="3"/>
    <x v="0"/>
    <x v="1"/>
    <n v="0"/>
    <n v="0"/>
    <n v="0"/>
    <n v="0"/>
    <n v="85.600000000000009"/>
    <n v="1155813.9809999999"/>
    <n v="0"/>
    <n v="0"/>
    <n v="0"/>
    <n v="0"/>
    <n v="0"/>
    <n v="0"/>
    <n v="1155813.9809999999"/>
  </r>
  <r>
    <x v="2"/>
    <x v="1"/>
    <x v="3"/>
    <x v="6"/>
    <x v="0"/>
    <x v="3"/>
    <x v="1"/>
    <x v="1"/>
    <n v="0"/>
    <n v="0"/>
    <n v="0"/>
    <n v="0"/>
    <n v="11.200000000000001"/>
    <n v="157636.94799999997"/>
    <n v="0"/>
    <n v="0"/>
    <n v="0"/>
    <n v="0"/>
    <n v="0"/>
    <n v="0"/>
    <n v="157636.94799999997"/>
  </r>
  <r>
    <x v="2"/>
    <x v="1"/>
    <x v="3"/>
    <x v="6"/>
    <x v="1"/>
    <x v="4"/>
    <x v="0"/>
    <x v="0"/>
    <n v="68"/>
    <n v="0"/>
    <n v="121728.44"/>
    <n v="80441.440000000002"/>
    <n v="4146.4000000000005"/>
    <n v="26932737.953000002"/>
    <n v="0"/>
    <n v="0"/>
    <n v="121728.44"/>
    <n v="80441.440000000002"/>
    <n v="0"/>
    <n v="0"/>
    <n v="26932737.953000002"/>
  </r>
  <r>
    <x v="2"/>
    <x v="1"/>
    <x v="3"/>
    <x v="6"/>
    <x v="1"/>
    <x v="4"/>
    <x v="0"/>
    <x v="1"/>
    <n v="0"/>
    <n v="0"/>
    <n v="0"/>
    <n v="0"/>
    <n v="2197.6"/>
    <n v="31688351.866999999"/>
    <n v="0"/>
    <n v="0"/>
    <n v="0"/>
    <n v="0"/>
    <n v="0"/>
    <n v="0"/>
    <n v="31688351.866999999"/>
  </r>
  <r>
    <x v="2"/>
    <x v="1"/>
    <x v="3"/>
    <x v="6"/>
    <x v="1"/>
    <x v="4"/>
    <x v="1"/>
    <x v="1"/>
    <n v="0"/>
    <n v="0"/>
    <n v="0"/>
    <n v="0"/>
    <n v="118.39999999999999"/>
    <n v="1694983.2760000001"/>
    <n v="0"/>
    <n v="0"/>
    <n v="0"/>
    <n v="0"/>
    <n v="0"/>
    <n v="0"/>
    <n v="1694983.2760000001"/>
  </r>
  <r>
    <x v="2"/>
    <x v="1"/>
    <x v="3"/>
    <x v="6"/>
    <x v="1"/>
    <x v="4"/>
    <x v="3"/>
    <x v="0"/>
    <n v="0"/>
    <n v="0"/>
    <n v="0"/>
    <n v="0"/>
    <n v="0"/>
    <n v="247.1"/>
    <n v="0"/>
    <n v="0"/>
    <n v="0"/>
    <n v="0"/>
    <n v="0"/>
    <n v="0"/>
    <n v="247.1"/>
  </r>
  <r>
    <x v="2"/>
    <x v="1"/>
    <x v="3"/>
    <x v="6"/>
    <x v="1"/>
    <x v="0"/>
    <x v="0"/>
    <x v="0"/>
    <n v="95"/>
    <n v="0"/>
    <n v="63099.199999999997"/>
    <n v="48725.75"/>
    <n v="299.20000000000005"/>
    <n v="2985129.91"/>
    <n v="0"/>
    <n v="0"/>
    <n v="63099.199999999997"/>
    <n v="48725.75"/>
    <n v="0"/>
    <n v="0"/>
    <n v="2985129.91"/>
  </r>
  <r>
    <x v="2"/>
    <x v="1"/>
    <x v="3"/>
    <x v="6"/>
    <x v="1"/>
    <x v="0"/>
    <x v="0"/>
    <x v="1"/>
    <n v="0"/>
    <n v="0"/>
    <n v="0"/>
    <n v="0"/>
    <n v="51.999999999999993"/>
    <n v="803219.79499999993"/>
    <n v="0"/>
    <n v="0"/>
    <n v="0"/>
    <n v="0"/>
    <n v="0"/>
    <n v="0"/>
    <n v="803219.79499999993"/>
  </r>
  <r>
    <x v="2"/>
    <x v="1"/>
    <x v="3"/>
    <x v="6"/>
    <x v="1"/>
    <x v="1"/>
    <x v="0"/>
    <x v="0"/>
    <n v="2135"/>
    <n v="0.58000000000000007"/>
    <n v="6135844.1799999997"/>
    <n v="5694187.0100000007"/>
    <n v="5384"/>
    <n v="44342654.381000005"/>
    <n v="0"/>
    <n v="0"/>
    <n v="6135844.1799999997"/>
    <n v="5694187.0100000007"/>
    <n v="0"/>
    <n v="0"/>
    <n v="44342654.381000005"/>
  </r>
  <r>
    <x v="2"/>
    <x v="1"/>
    <x v="3"/>
    <x v="6"/>
    <x v="1"/>
    <x v="1"/>
    <x v="0"/>
    <x v="1"/>
    <n v="0"/>
    <n v="0"/>
    <n v="0"/>
    <n v="0"/>
    <n v="1976.8"/>
    <n v="28394345.013999995"/>
    <n v="0"/>
    <n v="0"/>
    <n v="0"/>
    <n v="0"/>
    <n v="0"/>
    <n v="0"/>
    <n v="28394345.013999995"/>
  </r>
  <r>
    <x v="2"/>
    <x v="1"/>
    <x v="3"/>
    <x v="6"/>
    <x v="1"/>
    <x v="1"/>
    <x v="1"/>
    <x v="1"/>
    <n v="0"/>
    <n v="0"/>
    <n v="0"/>
    <n v="0"/>
    <n v="44"/>
    <n v="636787.57799999998"/>
    <n v="0"/>
    <n v="0"/>
    <n v="0"/>
    <n v="0"/>
    <n v="0"/>
    <n v="0"/>
    <n v="636787.57799999998"/>
  </r>
  <r>
    <x v="2"/>
    <x v="1"/>
    <x v="3"/>
    <x v="6"/>
    <x v="1"/>
    <x v="2"/>
    <x v="0"/>
    <x v="0"/>
    <n v="2"/>
    <n v="0"/>
    <n v="6638.39"/>
    <n v="6638.39"/>
    <n v="26.4"/>
    <n v="301172.14399999997"/>
    <n v="0"/>
    <n v="0"/>
    <n v="6638.39"/>
    <n v="6638.39"/>
    <n v="0"/>
    <n v="0"/>
    <n v="301172.14399999997"/>
  </r>
  <r>
    <x v="2"/>
    <x v="1"/>
    <x v="3"/>
    <x v="6"/>
    <x v="1"/>
    <x v="2"/>
    <x v="0"/>
    <x v="1"/>
    <n v="0"/>
    <n v="0"/>
    <n v="0"/>
    <n v="0"/>
    <n v="1.6"/>
    <n v="21921.9"/>
    <n v="0"/>
    <n v="0"/>
    <n v="0"/>
    <n v="0"/>
    <n v="0"/>
    <n v="0"/>
    <n v="21921.9"/>
  </r>
  <r>
    <x v="2"/>
    <x v="1"/>
    <x v="3"/>
    <x v="6"/>
    <x v="1"/>
    <x v="3"/>
    <x v="0"/>
    <x v="0"/>
    <n v="0"/>
    <n v="0"/>
    <n v="0"/>
    <n v="0"/>
    <n v="123.99999999999999"/>
    <n v="795807.92200000002"/>
    <n v="0"/>
    <n v="0"/>
    <n v="0"/>
    <n v="0"/>
    <n v="0"/>
    <n v="0"/>
    <n v="795807.92200000002"/>
  </r>
  <r>
    <x v="2"/>
    <x v="1"/>
    <x v="3"/>
    <x v="6"/>
    <x v="1"/>
    <x v="3"/>
    <x v="1"/>
    <x v="1"/>
    <n v="0"/>
    <n v="0"/>
    <n v="0"/>
    <n v="0"/>
    <n v="1.6"/>
    <n v="22508.457999999999"/>
    <n v="0"/>
    <n v="0"/>
    <n v="0"/>
    <n v="0"/>
    <n v="0"/>
    <n v="0"/>
    <n v="22508.457999999999"/>
  </r>
  <r>
    <x v="2"/>
    <x v="1"/>
    <x v="3"/>
    <x v="6"/>
    <x v="2"/>
    <x v="4"/>
    <x v="0"/>
    <x v="0"/>
    <n v="17"/>
    <n v="0"/>
    <n v="38712.970000000008"/>
    <n v="36723.83"/>
    <n v="4286.3999999999996"/>
    <n v="53313743.766999975"/>
    <n v="0"/>
    <n v="0"/>
    <n v="38712.970000000008"/>
    <n v="36723.83"/>
    <n v="0"/>
    <n v="0"/>
    <n v="53313743.766999975"/>
  </r>
  <r>
    <x v="2"/>
    <x v="1"/>
    <x v="3"/>
    <x v="6"/>
    <x v="2"/>
    <x v="4"/>
    <x v="0"/>
    <x v="1"/>
    <n v="0"/>
    <n v="0"/>
    <n v="0"/>
    <n v="0"/>
    <n v="719.2"/>
    <n v="11865516.418"/>
    <n v="0"/>
    <n v="0"/>
    <n v="0"/>
    <n v="0"/>
    <n v="0"/>
    <n v="0"/>
    <n v="11865516.418"/>
  </r>
  <r>
    <x v="2"/>
    <x v="1"/>
    <x v="3"/>
    <x v="6"/>
    <x v="2"/>
    <x v="4"/>
    <x v="1"/>
    <x v="1"/>
    <n v="0"/>
    <n v="0"/>
    <n v="0"/>
    <n v="0"/>
    <n v="33.599999999999994"/>
    <n v="476513.87"/>
    <n v="0"/>
    <n v="0"/>
    <n v="0"/>
    <n v="0"/>
    <n v="0"/>
    <n v="0"/>
    <n v="476513.87"/>
  </r>
  <r>
    <x v="2"/>
    <x v="1"/>
    <x v="3"/>
    <x v="6"/>
    <x v="2"/>
    <x v="4"/>
    <x v="2"/>
    <x v="1"/>
    <n v="0"/>
    <n v="0"/>
    <n v="0"/>
    <n v="0"/>
    <n v="0.8"/>
    <n v="26820.969000000001"/>
    <n v="0"/>
    <n v="0"/>
    <n v="0"/>
    <n v="0"/>
    <n v="0"/>
    <n v="0"/>
    <n v="26820.969000000001"/>
  </r>
  <r>
    <x v="2"/>
    <x v="1"/>
    <x v="3"/>
    <x v="6"/>
    <x v="2"/>
    <x v="0"/>
    <x v="0"/>
    <x v="0"/>
    <n v="47"/>
    <n v="0.05"/>
    <n v="150954.72"/>
    <n v="141086.51"/>
    <n v="291.2"/>
    <n v="3088731.3029999998"/>
    <n v="0"/>
    <n v="0"/>
    <n v="150954.72"/>
    <n v="141086.51"/>
    <n v="0"/>
    <n v="0"/>
    <n v="3088731.3029999998"/>
  </r>
  <r>
    <x v="2"/>
    <x v="1"/>
    <x v="3"/>
    <x v="6"/>
    <x v="2"/>
    <x v="0"/>
    <x v="0"/>
    <x v="1"/>
    <n v="0"/>
    <n v="0"/>
    <n v="0"/>
    <n v="0"/>
    <n v="42.400000000000006"/>
    <n v="593432.41299999994"/>
    <n v="0"/>
    <n v="0"/>
    <n v="0"/>
    <n v="0"/>
    <n v="0"/>
    <n v="0"/>
    <n v="593432.41299999994"/>
  </r>
  <r>
    <x v="2"/>
    <x v="1"/>
    <x v="3"/>
    <x v="6"/>
    <x v="2"/>
    <x v="1"/>
    <x v="0"/>
    <x v="0"/>
    <n v="99"/>
    <n v="0.02"/>
    <n v="276845.42"/>
    <n v="233600.57"/>
    <n v="1012.8000000000001"/>
    <n v="14523684.405999999"/>
    <n v="0"/>
    <n v="0"/>
    <n v="276845.42"/>
    <n v="233600.57"/>
    <n v="0"/>
    <n v="0"/>
    <n v="14523684.405999999"/>
  </r>
  <r>
    <x v="2"/>
    <x v="1"/>
    <x v="3"/>
    <x v="6"/>
    <x v="2"/>
    <x v="1"/>
    <x v="0"/>
    <x v="1"/>
    <n v="0"/>
    <n v="0"/>
    <n v="0"/>
    <n v="0"/>
    <n v="36.799999999999997"/>
    <n v="526752.03"/>
    <n v="0"/>
    <n v="0"/>
    <n v="0"/>
    <n v="0"/>
    <n v="0"/>
    <n v="0"/>
    <n v="526752.03"/>
  </r>
  <r>
    <x v="2"/>
    <x v="1"/>
    <x v="3"/>
    <x v="6"/>
    <x v="2"/>
    <x v="2"/>
    <x v="0"/>
    <x v="0"/>
    <n v="0"/>
    <n v="0"/>
    <n v="0"/>
    <n v="0"/>
    <n v="7.2"/>
    <n v="93055.752999999997"/>
    <n v="0"/>
    <n v="0"/>
    <n v="0"/>
    <n v="0"/>
    <n v="0"/>
    <n v="0"/>
    <n v="93055.752999999997"/>
  </r>
  <r>
    <x v="2"/>
    <x v="1"/>
    <x v="3"/>
    <x v="6"/>
    <x v="2"/>
    <x v="3"/>
    <x v="0"/>
    <x v="0"/>
    <n v="0"/>
    <n v="0"/>
    <n v="0"/>
    <n v="0"/>
    <n v="1352"/>
    <n v="21731847.291000001"/>
    <n v="0"/>
    <n v="0"/>
    <n v="0"/>
    <n v="0"/>
    <n v="0"/>
    <n v="0"/>
    <n v="21731847.291000001"/>
  </r>
  <r>
    <x v="2"/>
    <x v="1"/>
    <x v="3"/>
    <x v="6"/>
    <x v="2"/>
    <x v="3"/>
    <x v="0"/>
    <x v="1"/>
    <n v="0"/>
    <n v="0"/>
    <n v="0"/>
    <n v="0"/>
    <n v="4"/>
    <n v="53829.930000000008"/>
    <n v="0"/>
    <n v="0"/>
    <n v="0"/>
    <n v="0"/>
    <n v="0"/>
    <n v="0"/>
    <n v="53829.930000000008"/>
  </r>
  <r>
    <x v="2"/>
    <x v="1"/>
    <x v="3"/>
    <x v="6"/>
    <x v="2"/>
    <x v="3"/>
    <x v="1"/>
    <x v="1"/>
    <n v="0"/>
    <n v="0"/>
    <n v="0"/>
    <n v="0"/>
    <n v="2.4000000000000004"/>
    <n v="49363.614999999998"/>
    <n v="0"/>
    <n v="0"/>
    <n v="0"/>
    <n v="0"/>
    <n v="0"/>
    <n v="0"/>
    <n v="49363.614999999998"/>
  </r>
  <r>
    <x v="2"/>
    <x v="1"/>
    <x v="3"/>
    <x v="6"/>
    <x v="3"/>
    <x v="0"/>
    <x v="0"/>
    <x v="0"/>
    <n v="1"/>
    <n v="0"/>
    <n v="1023.03"/>
    <n v="1759.31"/>
    <n v="6.4"/>
    <n v="33138.224000000002"/>
    <n v="0"/>
    <n v="0"/>
    <n v="1023.03"/>
    <n v="1759.31"/>
    <n v="0"/>
    <n v="0"/>
    <n v="33138.224000000002"/>
  </r>
  <r>
    <x v="2"/>
    <x v="1"/>
    <x v="3"/>
    <x v="6"/>
    <x v="3"/>
    <x v="0"/>
    <x v="0"/>
    <x v="1"/>
    <n v="0"/>
    <n v="0"/>
    <n v="0"/>
    <n v="0"/>
    <n v="1.6"/>
    <n v="22202.6"/>
    <n v="0"/>
    <n v="0"/>
    <n v="0"/>
    <n v="0"/>
    <n v="0"/>
    <n v="0"/>
    <n v="22202.6"/>
  </r>
  <r>
    <x v="2"/>
    <x v="1"/>
    <x v="3"/>
    <x v="6"/>
    <x v="3"/>
    <x v="1"/>
    <x v="0"/>
    <x v="0"/>
    <n v="341"/>
    <n v="0.14000000000000001"/>
    <n v="525226.04"/>
    <n v="348090.31"/>
    <n v="1365.6000000000004"/>
    <n v="11943455.125"/>
    <n v="0"/>
    <n v="0"/>
    <n v="525226.04"/>
    <n v="348090.31"/>
    <n v="0"/>
    <n v="0"/>
    <n v="11943455.125"/>
  </r>
  <r>
    <x v="2"/>
    <x v="1"/>
    <x v="3"/>
    <x v="6"/>
    <x v="3"/>
    <x v="1"/>
    <x v="0"/>
    <x v="1"/>
    <n v="0"/>
    <n v="0"/>
    <n v="0"/>
    <n v="0"/>
    <n v="413.6"/>
    <n v="5836984.1039999994"/>
    <n v="0"/>
    <n v="0"/>
    <n v="0"/>
    <n v="0"/>
    <n v="0"/>
    <n v="0"/>
    <n v="5836984.1039999994"/>
  </r>
  <r>
    <x v="2"/>
    <x v="1"/>
    <x v="3"/>
    <x v="6"/>
    <x v="3"/>
    <x v="1"/>
    <x v="1"/>
    <x v="1"/>
    <n v="0"/>
    <n v="0"/>
    <n v="0"/>
    <n v="0"/>
    <n v="2.4"/>
    <n v="33762.686999999998"/>
    <n v="0"/>
    <n v="0"/>
    <n v="0"/>
    <n v="0"/>
    <n v="0"/>
    <n v="0"/>
    <n v="33762.686999999998"/>
  </r>
  <r>
    <x v="2"/>
    <x v="1"/>
    <x v="3"/>
    <x v="6"/>
    <x v="3"/>
    <x v="2"/>
    <x v="0"/>
    <x v="0"/>
    <n v="0"/>
    <n v="0"/>
    <n v="0"/>
    <n v="0"/>
    <n v="140"/>
    <n v="1209292.4760000003"/>
    <n v="0"/>
    <n v="0"/>
    <n v="0"/>
    <n v="0"/>
    <n v="0"/>
    <n v="0"/>
    <n v="1209292.4760000003"/>
  </r>
  <r>
    <x v="2"/>
    <x v="1"/>
    <x v="3"/>
    <x v="6"/>
    <x v="3"/>
    <x v="2"/>
    <x v="0"/>
    <x v="1"/>
    <n v="0"/>
    <n v="0"/>
    <n v="0"/>
    <n v="0"/>
    <n v="82.399999999999991"/>
    <n v="1209377.477"/>
    <n v="0"/>
    <n v="0"/>
    <n v="0"/>
    <n v="0"/>
    <n v="0"/>
    <n v="0"/>
    <n v="1209377.477"/>
  </r>
  <r>
    <x v="2"/>
    <x v="1"/>
    <x v="3"/>
    <x v="6"/>
    <x v="3"/>
    <x v="3"/>
    <x v="0"/>
    <x v="0"/>
    <n v="0"/>
    <n v="0"/>
    <n v="0"/>
    <n v="0"/>
    <n v="0.8"/>
    <n v="2450"/>
    <n v="0"/>
    <n v="0"/>
    <n v="0"/>
    <n v="0"/>
    <n v="0"/>
    <n v="0"/>
    <n v="2450"/>
  </r>
  <r>
    <x v="2"/>
    <x v="1"/>
    <x v="3"/>
    <x v="6"/>
    <x v="4"/>
    <x v="0"/>
    <x v="0"/>
    <x v="0"/>
    <n v="0"/>
    <n v="0"/>
    <n v="0"/>
    <n v="0"/>
    <n v="6.3999999999999995"/>
    <n v="31326888.054000001"/>
    <n v="0"/>
    <n v="0"/>
    <n v="0"/>
    <n v="0"/>
    <n v="0"/>
    <n v="0"/>
    <n v="31326888.054000001"/>
  </r>
  <r>
    <x v="2"/>
    <x v="1"/>
    <x v="3"/>
    <x v="6"/>
    <x v="4"/>
    <x v="0"/>
    <x v="0"/>
    <x v="1"/>
    <n v="0"/>
    <n v="0"/>
    <n v="0"/>
    <n v="0"/>
    <n v="0"/>
    <n v="2172530.0730000003"/>
    <n v="0"/>
    <n v="0"/>
    <n v="0"/>
    <n v="0"/>
    <n v="0"/>
    <n v="0"/>
    <n v="2172530.0730000003"/>
  </r>
  <r>
    <x v="2"/>
    <x v="1"/>
    <x v="3"/>
    <x v="6"/>
    <x v="4"/>
    <x v="0"/>
    <x v="1"/>
    <x v="1"/>
    <n v="0"/>
    <n v="0"/>
    <n v="0"/>
    <n v="0"/>
    <n v="0"/>
    <n v="20937.644"/>
    <n v="0"/>
    <n v="0"/>
    <n v="0"/>
    <n v="0"/>
    <n v="0"/>
    <n v="0"/>
    <n v="20937.644"/>
  </r>
  <r>
    <x v="2"/>
    <x v="1"/>
    <x v="3"/>
    <x v="6"/>
    <x v="4"/>
    <x v="1"/>
    <x v="0"/>
    <x v="0"/>
    <n v="0"/>
    <n v="0"/>
    <n v="0"/>
    <n v="0"/>
    <n v="84"/>
    <n v="727855.54799999995"/>
    <n v="0"/>
    <n v="0"/>
    <n v="0"/>
    <n v="0"/>
    <n v="0"/>
    <n v="0"/>
    <n v="727855.54799999995"/>
  </r>
  <r>
    <x v="2"/>
    <x v="1"/>
    <x v="3"/>
    <x v="6"/>
    <x v="4"/>
    <x v="3"/>
    <x v="0"/>
    <x v="0"/>
    <n v="0"/>
    <n v="0"/>
    <n v="0"/>
    <n v="0"/>
    <n v="64.8"/>
    <n v="568732.09400000004"/>
    <n v="0"/>
    <n v="0"/>
    <n v="0"/>
    <n v="0"/>
    <n v="0"/>
    <n v="0"/>
    <n v="568732.09400000004"/>
  </r>
  <r>
    <x v="2"/>
    <x v="1"/>
    <x v="3"/>
    <x v="7"/>
    <x v="0"/>
    <x v="4"/>
    <x v="0"/>
    <x v="0"/>
    <n v="15"/>
    <n v="12.6"/>
    <n v="24925.8"/>
    <n v="17113.560000000001"/>
    <n v="0"/>
    <n v="0"/>
    <n v="0"/>
    <n v="0"/>
    <n v="24925.8"/>
    <n v="17113.560000000001"/>
    <n v="0"/>
    <n v="0"/>
    <n v="0"/>
  </r>
  <r>
    <x v="2"/>
    <x v="1"/>
    <x v="3"/>
    <x v="7"/>
    <x v="0"/>
    <x v="0"/>
    <x v="0"/>
    <x v="0"/>
    <n v="10581"/>
    <n v="6253.79"/>
    <n v="22618770.489999998"/>
    <n v="19909711.200000003"/>
    <n v="184"/>
    <n v="2580921.1470000003"/>
    <n v="0"/>
    <n v="0"/>
    <n v="22618770.489999998"/>
    <n v="19909711.200000003"/>
    <n v="0"/>
    <n v="0"/>
    <n v="2580921.1470000003"/>
  </r>
  <r>
    <x v="2"/>
    <x v="1"/>
    <x v="3"/>
    <x v="7"/>
    <x v="0"/>
    <x v="0"/>
    <x v="0"/>
    <x v="1"/>
    <n v="0"/>
    <n v="0"/>
    <n v="0"/>
    <n v="0"/>
    <n v="27.200000000000003"/>
    <n v="431578.89600000001"/>
    <n v="0"/>
    <n v="0"/>
    <n v="0"/>
    <n v="0"/>
    <n v="0"/>
    <n v="0"/>
    <n v="431578.89600000001"/>
  </r>
  <r>
    <x v="2"/>
    <x v="1"/>
    <x v="3"/>
    <x v="7"/>
    <x v="0"/>
    <x v="1"/>
    <x v="0"/>
    <x v="0"/>
    <n v="227562"/>
    <n v="232518.37"/>
    <n v="300037007.67000002"/>
    <n v="259222220.41000003"/>
    <n v="8543.2000000000007"/>
    <n v="100125929.02499999"/>
    <n v="0"/>
    <n v="0"/>
    <n v="300037007.67000002"/>
    <n v="259222220.41000003"/>
    <n v="0"/>
    <n v="0"/>
    <n v="100125929.02499999"/>
  </r>
  <r>
    <x v="2"/>
    <x v="1"/>
    <x v="3"/>
    <x v="7"/>
    <x v="0"/>
    <x v="1"/>
    <x v="0"/>
    <x v="1"/>
    <n v="0"/>
    <n v="0"/>
    <n v="0"/>
    <n v="0"/>
    <n v="2328"/>
    <n v="35211019.611000001"/>
    <n v="0"/>
    <n v="0"/>
    <n v="0"/>
    <n v="0"/>
    <n v="0"/>
    <n v="0"/>
    <n v="35211019.611000001"/>
  </r>
  <r>
    <x v="2"/>
    <x v="1"/>
    <x v="3"/>
    <x v="7"/>
    <x v="0"/>
    <x v="1"/>
    <x v="1"/>
    <x v="1"/>
    <n v="0"/>
    <n v="0"/>
    <n v="0"/>
    <n v="0"/>
    <n v="66.400000000000006"/>
    <n v="957893.68499999994"/>
    <n v="0"/>
    <n v="0"/>
    <n v="0"/>
    <n v="0"/>
    <n v="0"/>
    <n v="0"/>
    <n v="957893.68499999994"/>
  </r>
  <r>
    <x v="2"/>
    <x v="1"/>
    <x v="3"/>
    <x v="7"/>
    <x v="0"/>
    <x v="1"/>
    <x v="3"/>
    <x v="0"/>
    <n v="0"/>
    <n v="0"/>
    <n v="0"/>
    <n v="0"/>
    <n v="0.8"/>
    <n v="2265.3119999999999"/>
    <n v="0"/>
    <n v="0"/>
    <n v="0"/>
    <n v="0"/>
    <n v="0"/>
    <n v="0"/>
    <n v="2265.3119999999999"/>
  </r>
  <r>
    <x v="2"/>
    <x v="1"/>
    <x v="3"/>
    <x v="7"/>
    <x v="0"/>
    <x v="2"/>
    <x v="0"/>
    <x v="0"/>
    <n v="13"/>
    <n v="13.82"/>
    <n v="22.339999999999918"/>
    <n v="19742.66"/>
    <n v="3.2"/>
    <n v="22212.267"/>
    <n v="0"/>
    <n v="0"/>
    <n v="22.339999999999918"/>
    <n v="19742.66"/>
    <n v="0"/>
    <n v="0"/>
    <n v="22212.267"/>
  </r>
  <r>
    <x v="2"/>
    <x v="1"/>
    <x v="3"/>
    <x v="7"/>
    <x v="0"/>
    <x v="3"/>
    <x v="0"/>
    <x v="0"/>
    <n v="11190"/>
    <n v="11139.07"/>
    <n v="28194511.250000004"/>
    <n v="27130813.039999999"/>
    <n v="1644.7999999999997"/>
    <n v="19884199.474999998"/>
    <n v="0"/>
    <n v="0"/>
    <n v="28194511.250000004"/>
    <n v="27130813.039999999"/>
    <n v="0"/>
    <n v="0"/>
    <n v="19884199.474999998"/>
  </r>
  <r>
    <x v="2"/>
    <x v="1"/>
    <x v="3"/>
    <x v="7"/>
    <x v="0"/>
    <x v="3"/>
    <x v="0"/>
    <x v="1"/>
    <n v="0"/>
    <n v="0"/>
    <n v="0"/>
    <n v="0"/>
    <n v="6.4"/>
    <n v="98865.55"/>
    <n v="0"/>
    <n v="0"/>
    <n v="0"/>
    <n v="0"/>
    <n v="0"/>
    <n v="0"/>
    <n v="98865.55"/>
  </r>
  <r>
    <x v="2"/>
    <x v="1"/>
    <x v="3"/>
    <x v="7"/>
    <x v="1"/>
    <x v="4"/>
    <x v="0"/>
    <x v="0"/>
    <n v="9007"/>
    <n v="9048.81"/>
    <n v="21445896.469999999"/>
    <n v="18447245.640000001"/>
    <n v="764.79999999999984"/>
    <n v="8238536.5159999998"/>
    <n v="0"/>
    <n v="0"/>
    <n v="21445896.469999999"/>
    <n v="18447245.640000001"/>
    <n v="0"/>
    <n v="0"/>
    <n v="8238536.5159999998"/>
  </r>
  <r>
    <x v="2"/>
    <x v="1"/>
    <x v="3"/>
    <x v="7"/>
    <x v="1"/>
    <x v="4"/>
    <x v="0"/>
    <x v="1"/>
    <n v="0"/>
    <n v="0"/>
    <n v="0"/>
    <n v="0"/>
    <n v="275.20000000000005"/>
    <n v="4089940.5960000004"/>
    <n v="0"/>
    <n v="0"/>
    <n v="0"/>
    <n v="0"/>
    <n v="0"/>
    <n v="0"/>
    <n v="4089940.5960000004"/>
  </r>
  <r>
    <x v="2"/>
    <x v="1"/>
    <x v="3"/>
    <x v="7"/>
    <x v="1"/>
    <x v="4"/>
    <x v="1"/>
    <x v="1"/>
    <n v="0"/>
    <n v="0"/>
    <n v="0"/>
    <n v="0"/>
    <n v="20"/>
    <n v="282753.73699999996"/>
    <n v="0"/>
    <n v="0"/>
    <n v="0"/>
    <n v="0"/>
    <n v="0"/>
    <n v="0"/>
    <n v="282753.73699999996"/>
  </r>
  <r>
    <x v="2"/>
    <x v="1"/>
    <x v="3"/>
    <x v="7"/>
    <x v="1"/>
    <x v="0"/>
    <x v="0"/>
    <x v="0"/>
    <n v="218"/>
    <n v="242.65"/>
    <n v="539064.58000000007"/>
    <n v="523782.34"/>
    <n v="30.400000000000006"/>
    <n v="494080.34899999993"/>
    <n v="0"/>
    <n v="0"/>
    <n v="539064.58000000007"/>
    <n v="523782.34"/>
    <n v="0"/>
    <n v="0"/>
    <n v="494080.34899999993"/>
  </r>
  <r>
    <x v="2"/>
    <x v="1"/>
    <x v="3"/>
    <x v="7"/>
    <x v="1"/>
    <x v="0"/>
    <x v="0"/>
    <x v="1"/>
    <n v="0"/>
    <n v="0"/>
    <n v="0"/>
    <n v="0"/>
    <n v="1.6"/>
    <n v="22045.800000000003"/>
    <n v="0"/>
    <n v="0"/>
    <n v="0"/>
    <n v="0"/>
    <n v="0"/>
    <n v="0"/>
    <n v="22045.800000000003"/>
  </r>
  <r>
    <x v="2"/>
    <x v="1"/>
    <x v="3"/>
    <x v="7"/>
    <x v="1"/>
    <x v="1"/>
    <x v="0"/>
    <x v="0"/>
    <n v="20682"/>
    <n v="20301.3"/>
    <n v="37280299.880000003"/>
    <n v="36598931.640000015"/>
    <n v="1209.5999999999999"/>
    <n v="17475234.755999994"/>
    <n v="0"/>
    <n v="0"/>
    <n v="37280299.880000003"/>
    <n v="36598931.640000015"/>
    <n v="0"/>
    <n v="0"/>
    <n v="17475234.755999994"/>
  </r>
  <r>
    <x v="2"/>
    <x v="1"/>
    <x v="3"/>
    <x v="7"/>
    <x v="1"/>
    <x v="1"/>
    <x v="0"/>
    <x v="1"/>
    <n v="0"/>
    <n v="0"/>
    <n v="0"/>
    <n v="0"/>
    <n v="370.4"/>
    <n v="5440105.2720000008"/>
    <n v="0"/>
    <n v="0"/>
    <n v="0"/>
    <n v="0"/>
    <n v="0"/>
    <n v="0"/>
    <n v="5440105.2720000008"/>
  </r>
  <r>
    <x v="2"/>
    <x v="1"/>
    <x v="3"/>
    <x v="7"/>
    <x v="1"/>
    <x v="1"/>
    <x v="1"/>
    <x v="1"/>
    <n v="0"/>
    <n v="0"/>
    <n v="0"/>
    <n v="0"/>
    <n v="15.200000000000001"/>
    <n v="217182.46900000001"/>
    <n v="0"/>
    <n v="0"/>
    <n v="0"/>
    <n v="0"/>
    <n v="0"/>
    <n v="0"/>
    <n v="217182.46900000001"/>
  </r>
  <r>
    <x v="2"/>
    <x v="1"/>
    <x v="3"/>
    <x v="7"/>
    <x v="1"/>
    <x v="2"/>
    <x v="0"/>
    <x v="0"/>
    <n v="2"/>
    <n v="3.96"/>
    <n v="7795.93"/>
    <n v="5867.86"/>
    <n v="1.6"/>
    <n v="12862.766"/>
    <n v="0"/>
    <n v="0"/>
    <n v="7795.93"/>
    <n v="5867.86"/>
    <n v="0"/>
    <n v="0"/>
    <n v="12862.766"/>
  </r>
  <r>
    <x v="2"/>
    <x v="1"/>
    <x v="3"/>
    <x v="7"/>
    <x v="1"/>
    <x v="3"/>
    <x v="0"/>
    <x v="0"/>
    <n v="14"/>
    <n v="37.169999999999995"/>
    <n v="33176.589999999997"/>
    <n v="53270.58"/>
    <n v="2.4000000000000004"/>
    <n v="40637.303"/>
    <n v="0"/>
    <n v="0"/>
    <n v="33176.589999999997"/>
    <n v="53270.58"/>
    <n v="0"/>
    <n v="0"/>
    <n v="40637.303"/>
  </r>
  <r>
    <x v="2"/>
    <x v="1"/>
    <x v="3"/>
    <x v="7"/>
    <x v="2"/>
    <x v="4"/>
    <x v="0"/>
    <x v="0"/>
    <n v="7019"/>
    <n v="6476.2300000000014"/>
    <n v="64666751.929999985"/>
    <n v="53983076.059999987"/>
    <n v="724.80000000000007"/>
    <n v="23695414.425000004"/>
    <n v="0"/>
    <n v="0"/>
    <n v="64666751.929999985"/>
    <n v="53983076.059999987"/>
    <n v="0"/>
    <n v="0"/>
    <n v="23695414.425000004"/>
  </r>
  <r>
    <x v="2"/>
    <x v="1"/>
    <x v="3"/>
    <x v="7"/>
    <x v="2"/>
    <x v="4"/>
    <x v="0"/>
    <x v="1"/>
    <n v="0"/>
    <n v="0"/>
    <n v="0"/>
    <n v="0"/>
    <n v="28"/>
    <n v="604024.46299999999"/>
    <n v="0"/>
    <n v="0"/>
    <n v="0"/>
    <n v="0"/>
    <n v="0"/>
    <n v="0"/>
    <n v="604024.46299999999"/>
  </r>
  <r>
    <x v="2"/>
    <x v="1"/>
    <x v="3"/>
    <x v="7"/>
    <x v="2"/>
    <x v="4"/>
    <x v="1"/>
    <x v="1"/>
    <n v="0"/>
    <n v="0"/>
    <n v="0"/>
    <n v="0"/>
    <n v="2.4"/>
    <n v="34518.686999999998"/>
    <n v="0"/>
    <n v="0"/>
    <n v="0"/>
    <n v="0"/>
    <n v="0"/>
    <n v="0"/>
    <n v="34518.686999999998"/>
  </r>
  <r>
    <x v="2"/>
    <x v="1"/>
    <x v="3"/>
    <x v="7"/>
    <x v="2"/>
    <x v="0"/>
    <x v="0"/>
    <x v="0"/>
    <n v="1539"/>
    <n v="1474.9299999999998"/>
    <n v="9876310.0899999999"/>
    <n v="8822014.7600000016"/>
    <n v="224.00000000000003"/>
    <n v="4494973.8819999993"/>
    <n v="0"/>
    <n v="0"/>
    <n v="9876310.0899999999"/>
    <n v="8822014.7600000016"/>
    <n v="0"/>
    <n v="0"/>
    <n v="4494973.8819999993"/>
  </r>
  <r>
    <x v="2"/>
    <x v="1"/>
    <x v="3"/>
    <x v="7"/>
    <x v="2"/>
    <x v="0"/>
    <x v="0"/>
    <x v="1"/>
    <n v="0"/>
    <n v="0"/>
    <n v="0"/>
    <n v="0"/>
    <n v="12.8"/>
    <n v="184795.1"/>
    <n v="0"/>
    <n v="0"/>
    <n v="0"/>
    <n v="0"/>
    <n v="0"/>
    <n v="0"/>
    <n v="184795.1"/>
  </r>
  <r>
    <x v="2"/>
    <x v="1"/>
    <x v="3"/>
    <x v="7"/>
    <x v="2"/>
    <x v="1"/>
    <x v="0"/>
    <x v="0"/>
    <n v="422"/>
    <n v="446.12"/>
    <n v="3085380.4299999997"/>
    <n v="3582461.62"/>
    <n v="53.599999999999994"/>
    <n v="2151629.5079999999"/>
    <n v="0"/>
    <n v="0"/>
    <n v="3085380.4299999997"/>
    <n v="3582461.62"/>
    <n v="0"/>
    <n v="0"/>
    <n v="2151629.5079999999"/>
  </r>
  <r>
    <x v="2"/>
    <x v="1"/>
    <x v="3"/>
    <x v="7"/>
    <x v="2"/>
    <x v="1"/>
    <x v="0"/>
    <x v="1"/>
    <n v="0"/>
    <n v="0"/>
    <n v="0"/>
    <n v="0"/>
    <n v="2.4000000000000004"/>
    <n v="34311.591999999997"/>
    <n v="0"/>
    <n v="0"/>
    <n v="0"/>
    <n v="0"/>
    <n v="0"/>
    <n v="0"/>
    <n v="34311.591999999997"/>
  </r>
  <r>
    <x v="2"/>
    <x v="1"/>
    <x v="3"/>
    <x v="7"/>
    <x v="2"/>
    <x v="2"/>
    <x v="0"/>
    <x v="0"/>
    <n v="4"/>
    <n v="2.72"/>
    <n v="4262"/>
    <n v="2858"/>
    <n v="0"/>
    <n v="0"/>
    <n v="0"/>
    <n v="0"/>
    <n v="4262"/>
    <n v="2858"/>
    <n v="0"/>
    <n v="0"/>
    <n v="0"/>
  </r>
  <r>
    <x v="2"/>
    <x v="1"/>
    <x v="3"/>
    <x v="7"/>
    <x v="2"/>
    <x v="3"/>
    <x v="0"/>
    <x v="0"/>
    <n v="324"/>
    <n v="287.83000000000004"/>
    <n v="2931220.4499999997"/>
    <n v="2597056.4500000002"/>
    <n v="73.600000000000009"/>
    <n v="1198340.5419999999"/>
    <n v="0"/>
    <n v="0"/>
    <n v="2931220.4499999997"/>
    <n v="2597056.4500000002"/>
    <n v="0"/>
    <n v="0"/>
    <n v="1198340.5419999999"/>
  </r>
  <r>
    <x v="2"/>
    <x v="1"/>
    <x v="3"/>
    <x v="7"/>
    <x v="3"/>
    <x v="0"/>
    <x v="0"/>
    <x v="0"/>
    <n v="0"/>
    <n v="0.55000000000000004"/>
    <n v="0"/>
    <n v="352.3"/>
    <n v="0"/>
    <n v="360.31099999999998"/>
    <n v="0"/>
    <n v="0"/>
    <n v="0"/>
    <n v="352.3"/>
    <n v="0"/>
    <n v="0"/>
    <n v="360.31099999999998"/>
  </r>
  <r>
    <x v="2"/>
    <x v="1"/>
    <x v="3"/>
    <x v="7"/>
    <x v="3"/>
    <x v="1"/>
    <x v="0"/>
    <x v="0"/>
    <n v="1135"/>
    <n v="873.08999999999992"/>
    <n v="571884.67000000004"/>
    <n v="498389.50000000017"/>
    <n v="13.600000000000001"/>
    <n v="115720.23399999998"/>
    <n v="0"/>
    <n v="0"/>
    <n v="571884.67000000004"/>
    <n v="498389.50000000017"/>
    <n v="0"/>
    <n v="0"/>
    <n v="115720.23399999998"/>
  </r>
  <r>
    <x v="2"/>
    <x v="1"/>
    <x v="3"/>
    <x v="7"/>
    <x v="3"/>
    <x v="1"/>
    <x v="0"/>
    <x v="1"/>
    <n v="0"/>
    <n v="0"/>
    <n v="0"/>
    <n v="0"/>
    <n v="2.4000000000000004"/>
    <n v="36252.629000000001"/>
    <n v="0"/>
    <n v="0"/>
    <n v="0"/>
    <n v="0"/>
    <n v="0"/>
    <n v="0"/>
    <n v="36252.629000000001"/>
  </r>
  <r>
    <x v="2"/>
    <x v="1"/>
    <x v="3"/>
    <x v="7"/>
    <x v="3"/>
    <x v="1"/>
    <x v="1"/>
    <x v="1"/>
    <n v="0"/>
    <n v="0"/>
    <n v="0"/>
    <n v="0"/>
    <n v="0.8"/>
    <n v="11254.228999999999"/>
    <n v="0"/>
    <n v="0"/>
    <n v="0"/>
    <n v="0"/>
    <n v="0"/>
    <n v="0"/>
    <n v="11254.228999999999"/>
  </r>
  <r>
    <x v="2"/>
    <x v="1"/>
    <x v="3"/>
    <x v="7"/>
    <x v="3"/>
    <x v="2"/>
    <x v="0"/>
    <x v="0"/>
    <n v="175"/>
    <n v="156.51000000000002"/>
    <n v="155081.87000000002"/>
    <n v="137579.14000000001"/>
    <n v="5.6000000000000005"/>
    <n v="118282.85"/>
    <n v="0"/>
    <n v="0"/>
    <n v="155081.87000000002"/>
    <n v="137579.14000000001"/>
    <n v="0"/>
    <n v="0"/>
    <n v="118282.85"/>
  </r>
  <r>
    <x v="2"/>
    <x v="1"/>
    <x v="3"/>
    <x v="7"/>
    <x v="3"/>
    <x v="2"/>
    <x v="0"/>
    <x v="1"/>
    <n v="0"/>
    <n v="0"/>
    <n v="0"/>
    <n v="0"/>
    <n v="1.6"/>
    <n v="22355.9"/>
    <n v="0"/>
    <n v="0"/>
    <n v="0"/>
    <n v="0"/>
    <n v="0"/>
    <n v="0"/>
    <n v="22355.9"/>
  </r>
  <r>
    <x v="2"/>
    <x v="1"/>
    <x v="3"/>
    <x v="7"/>
    <x v="4"/>
    <x v="0"/>
    <x v="0"/>
    <x v="0"/>
    <n v="0"/>
    <n v="0"/>
    <n v="0"/>
    <n v="0"/>
    <n v="0"/>
    <n v="5725428.7510000011"/>
    <n v="0"/>
    <n v="0"/>
    <n v="0"/>
    <n v="0"/>
    <n v="0"/>
    <n v="0"/>
    <n v="5725428.7510000011"/>
  </r>
  <r>
    <x v="2"/>
    <x v="1"/>
    <x v="3"/>
    <x v="7"/>
    <x v="4"/>
    <x v="0"/>
    <x v="0"/>
    <x v="1"/>
    <n v="0"/>
    <n v="0"/>
    <n v="0"/>
    <n v="0"/>
    <n v="0"/>
    <n v="162705.90700000001"/>
    <n v="0"/>
    <n v="0"/>
    <n v="0"/>
    <n v="0"/>
    <n v="0"/>
    <n v="0"/>
    <n v="162705.90700000001"/>
  </r>
  <r>
    <x v="2"/>
    <x v="1"/>
    <x v="3"/>
    <x v="7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3"/>
    <x v="7"/>
    <x v="4"/>
    <x v="1"/>
    <x v="0"/>
    <x v="0"/>
    <n v="325"/>
    <n v="196.07"/>
    <n v="456649.88"/>
    <n v="264668.11"/>
    <n v="20"/>
    <n v="271381.01199999999"/>
    <n v="0"/>
    <n v="0"/>
    <n v="456649.88"/>
    <n v="264668.11"/>
    <n v="0"/>
    <n v="0"/>
    <n v="271381.01199999999"/>
  </r>
  <r>
    <x v="2"/>
    <x v="1"/>
    <x v="3"/>
    <x v="7"/>
    <x v="4"/>
    <x v="3"/>
    <x v="0"/>
    <x v="0"/>
    <n v="371"/>
    <n v="523.41"/>
    <n v="746767.67"/>
    <n v="925419.69"/>
    <n v="0.8"/>
    <n v="36589"/>
    <n v="0"/>
    <n v="0"/>
    <n v="746767.67"/>
    <n v="925419.69"/>
    <n v="0"/>
    <n v="0"/>
    <n v="36589"/>
  </r>
  <r>
    <x v="2"/>
    <x v="1"/>
    <x v="3"/>
    <x v="8"/>
    <x v="0"/>
    <x v="4"/>
    <x v="0"/>
    <x v="0"/>
    <n v="0"/>
    <n v="0"/>
    <n v="738.61"/>
    <n v="0"/>
    <n v="0"/>
    <n v="0"/>
    <n v="0"/>
    <n v="0"/>
    <n v="738.61"/>
    <n v="0"/>
    <n v="0"/>
    <n v="0"/>
    <n v="0"/>
  </r>
  <r>
    <x v="2"/>
    <x v="1"/>
    <x v="3"/>
    <x v="8"/>
    <x v="0"/>
    <x v="0"/>
    <x v="0"/>
    <x v="0"/>
    <n v="391"/>
    <n v="393.65"/>
    <n v="532223.59"/>
    <n v="822774.87999999989"/>
    <n v="14.4"/>
    <n v="271554.75199999998"/>
    <n v="0"/>
    <n v="0"/>
    <n v="532223.59"/>
    <n v="822774.87999999989"/>
    <n v="0"/>
    <n v="0"/>
    <n v="271554.75199999998"/>
  </r>
  <r>
    <x v="2"/>
    <x v="1"/>
    <x v="3"/>
    <x v="8"/>
    <x v="0"/>
    <x v="0"/>
    <x v="0"/>
    <x v="1"/>
    <n v="0"/>
    <n v="0"/>
    <n v="0"/>
    <n v="0"/>
    <n v="0.8"/>
    <n v="11088"/>
    <n v="0"/>
    <n v="0"/>
    <n v="0"/>
    <n v="0"/>
    <n v="0"/>
    <n v="0"/>
    <n v="11088"/>
  </r>
  <r>
    <x v="2"/>
    <x v="1"/>
    <x v="3"/>
    <x v="8"/>
    <x v="0"/>
    <x v="1"/>
    <x v="0"/>
    <x v="0"/>
    <n v="51756"/>
    <n v="49199.439999999995"/>
    <n v="59692643.840000004"/>
    <n v="53193389.760000005"/>
    <n v="1312.7999999999995"/>
    <n v="15191265.880000001"/>
    <n v="0"/>
    <n v="0"/>
    <n v="59692643.840000004"/>
    <n v="53193389.760000005"/>
    <n v="0"/>
    <n v="0"/>
    <n v="15191265.880000001"/>
  </r>
  <r>
    <x v="2"/>
    <x v="1"/>
    <x v="3"/>
    <x v="8"/>
    <x v="0"/>
    <x v="1"/>
    <x v="0"/>
    <x v="1"/>
    <n v="0"/>
    <n v="0"/>
    <n v="0"/>
    <n v="0"/>
    <n v="385.6"/>
    <n v="5875778.7759999996"/>
    <n v="0"/>
    <n v="0"/>
    <n v="0"/>
    <n v="0"/>
    <n v="0"/>
    <n v="0"/>
    <n v="5875778.7759999996"/>
  </r>
  <r>
    <x v="2"/>
    <x v="1"/>
    <x v="3"/>
    <x v="8"/>
    <x v="0"/>
    <x v="2"/>
    <x v="0"/>
    <x v="0"/>
    <n v="5"/>
    <n v="6.12"/>
    <n v="1917.96"/>
    <n v="9831.7899999999991"/>
    <n v="0.8"/>
    <n v="890.60299999999995"/>
    <n v="0"/>
    <n v="0"/>
    <n v="1917.96"/>
    <n v="9831.7899999999991"/>
    <n v="0"/>
    <n v="0"/>
    <n v="890.60299999999995"/>
  </r>
  <r>
    <x v="2"/>
    <x v="1"/>
    <x v="3"/>
    <x v="8"/>
    <x v="0"/>
    <x v="3"/>
    <x v="0"/>
    <x v="0"/>
    <n v="314"/>
    <n v="288.84000000000003"/>
    <n v="698755.59"/>
    <n v="470830.63000000006"/>
    <n v="22.4"/>
    <n v="772734.14399999985"/>
    <n v="0"/>
    <n v="0"/>
    <n v="698755.59"/>
    <n v="470830.63000000006"/>
    <n v="0"/>
    <n v="0"/>
    <n v="772734.14399999985"/>
  </r>
  <r>
    <x v="2"/>
    <x v="1"/>
    <x v="3"/>
    <x v="8"/>
    <x v="1"/>
    <x v="4"/>
    <x v="0"/>
    <x v="0"/>
    <n v="4176"/>
    <n v="3908.21"/>
    <n v="9701504.4799999986"/>
    <n v="7278665.9900000002"/>
    <n v="214.4"/>
    <n v="2444685.0189999999"/>
    <n v="0"/>
    <n v="0"/>
    <n v="9701504.4799999986"/>
    <n v="7278665.9900000002"/>
    <n v="0"/>
    <n v="0"/>
    <n v="2444685.0189999999"/>
  </r>
  <r>
    <x v="2"/>
    <x v="1"/>
    <x v="3"/>
    <x v="8"/>
    <x v="1"/>
    <x v="4"/>
    <x v="0"/>
    <x v="1"/>
    <n v="0"/>
    <n v="0"/>
    <n v="0"/>
    <n v="0"/>
    <n v="76"/>
    <n v="1101794.8760000002"/>
    <n v="0"/>
    <n v="0"/>
    <n v="0"/>
    <n v="0"/>
    <n v="0"/>
    <n v="0"/>
    <n v="1101794.8760000002"/>
  </r>
  <r>
    <x v="2"/>
    <x v="1"/>
    <x v="3"/>
    <x v="8"/>
    <x v="1"/>
    <x v="4"/>
    <x v="1"/>
    <x v="1"/>
    <n v="0"/>
    <n v="0"/>
    <n v="0"/>
    <n v="0"/>
    <n v="0.8"/>
    <n v="11616.129000000001"/>
    <n v="0"/>
    <n v="0"/>
    <n v="0"/>
    <n v="0"/>
    <n v="0"/>
    <n v="0"/>
    <n v="11616.129000000001"/>
  </r>
  <r>
    <x v="2"/>
    <x v="1"/>
    <x v="3"/>
    <x v="8"/>
    <x v="1"/>
    <x v="0"/>
    <x v="0"/>
    <x v="0"/>
    <n v="123"/>
    <n v="99.82"/>
    <n v="354218.17"/>
    <n v="292756.52"/>
    <n v="4"/>
    <n v="15974.84"/>
    <n v="0"/>
    <n v="0"/>
    <n v="354218.17"/>
    <n v="292756.52"/>
    <n v="0"/>
    <n v="0"/>
    <n v="15974.84"/>
  </r>
  <r>
    <x v="2"/>
    <x v="1"/>
    <x v="3"/>
    <x v="8"/>
    <x v="1"/>
    <x v="1"/>
    <x v="0"/>
    <x v="0"/>
    <n v="6978"/>
    <n v="6740.95"/>
    <n v="11472346.049999997"/>
    <n v="10454119.720000001"/>
    <n v="280.8"/>
    <n v="5016450.0890000015"/>
    <n v="0"/>
    <n v="0"/>
    <n v="11472346.049999997"/>
    <n v="10454119.720000001"/>
    <n v="0"/>
    <n v="0"/>
    <n v="5016450.0890000015"/>
  </r>
  <r>
    <x v="2"/>
    <x v="1"/>
    <x v="3"/>
    <x v="8"/>
    <x v="1"/>
    <x v="1"/>
    <x v="0"/>
    <x v="1"/>
    <n v="0"/>
    <n v="0"/>
    <n v="0"/>
    <n v="0"/>
    <n v="80.8"/>
    <n v="1150059.4489999998"/>
    <n v="0"/>
    <n v="0"/>
    <n v="0"/>
    <n v="0"/>
    <n v="0"/>
    <n v="0"/>
    <n v="1150059.4489999998"/>
  </r>
  <r>
    <x v="2"/>
    <x v="1"/>
    <x v="3"/>
    <x v="8"/>
    <x v="1"/>
    <x v="2"/>
    <x v="0"/>
    <x v="0"/>
    <n v="0"/>
    <n v="0.56000000000000005"/>
    <n v="0"/>
    <n v="447.69"/>
    <n v="0"/>
    <n v="0"/>
    <n v="0"/>
    <n v="0"/>
    <n v="0"/>
    <n v="447.69"/>
    <n v="0"/>
    <n v="0"/>
    <n v="0"/>
  </r>
  <r>
    <x v="2"/>
    <x v="1"/>
    <x v="3"/>
    <x v="8"/>
    <x v="1"/>
    <x v="3"/>
    <x v="0"/>
    <x v="0"/>
    <n v="58"/>
    <n v="56.44"/>
    <n v="156580.28"/>
    <n v="140756.59999999998"/>
    <n v="4.8"/>
    <n v="29771.531999999999"/>
    <n v="0"/>
    <n v="0"/>
    <n v="156580.28"/>
    <n v="140756.59999999998"/>
    <n v="0"/>
    <n v="0"/>
    <n v="29771.531999999999"/>
  </r>
  <r>
    <x v="2"/>
    <x v="1"/>
    <x v="3"/>
    <x v="8"/>
    <x v="2"/>
    <x v="4"/>
    <x v="0"/>
    <x v="0"/>
    <n v="2434"/>
    <n v="2238.6500000000005"/>
    <n v="26756317.02"/>
    <n v="23499834.809999999"/>
    <n v="330.4"/>
    <n v="9319658.0050000008"/>
    <n v="0"/>
    <n v="0"/>
    <n v="26756317.02"/>
    <n v="23499834.809999999"/>
    <n v="0"/>
    <n v="0"/>
    <n v="9319658.0050000008"/>
  </r>
  <r>
    <x v="2"/>
    <x v="1"/>
    <x v="3"/>
    <x v="8"/>
    <x v="2"/>
    <x v="4"/>
    <x v="0"/>
    <x v="1"/>
    <n v="0"/>
    <n v="0"/>
    <n v="0"/>
    <n v="0"/>
    <n v="8"/>
    <n v="125398.89600000001"/>
    <n v="0"/>
    <n v="0"/>
    <n v="0"/>
    <n v="0"/>
    <n v="0"/>
    <n v="0"/>
    <n v="125398.89600000001"/>
  </r>
  <r>
    <x v="2"/>
    <x v="1"/>
    <x v="3"/>
    <x v="8"/>
    <x v="2"/>
    <x v="0"/>
    <x v="0"/>
    <x v="0"/>
    <n v="204"/>
    <n v="188.1"/>
    <n v="1028444.12"/>
    <n v="1004795.12"/>
    <n v="7.2000000000000011"/>
    <n v="153781.334"/>
    <n v="0"/>
    <n v="0"/>
    <n v="1028444.12"/>
    <n v="1004795.12"/>
    <n v="0"/>
    <n v="0"/>
    <n v="153781.334"/>
  </r>
  <r>
    <x v="2"/>
    <x v="1"/>
    <x v="3"/>
    <x v="8"/>
    <x v="2"/>
    <x v="0"/>
    <x v="0"/>
    <x v="1"/>
    <n v="0"/>
    <n v="0"/>
    <n v="0"/>
    <n v="0"/>
    <n v="1.6"/>
    <n v="25378.766"/>
    <n v="0"/>
    <n v="0"/>
    <n v="0"/>
    <n v="0"/>
    <n v="0"/>
    <n v="0"/>
    <n v="25378.766"/>
  </r>
  <r>
    <x v="2"/>
    <x v="1"/>
    <x v="3"/>
    <x v="8"/>
    <x v="2"/>
    <x v="1"/>
    <x v="0"/>
    <x v="0"/>
    <n v="228"/>
    <n v="227.19"/>
    <n v="1701029.5199999998"/>
    <n v="1637395.93"/>
    <n v="25.6"/>
    <n v="425638.30400000006"/>
    <n v="0"/>
    <n v="0"/>
    <n v="1701029.5199999998"/>
    <n v="1637395.93"/>
    <n v="0"/>
    <n v="0"/>
    <n v="425638.30400000006"/>
  </r>
  <r>
    <x v="2"/>
    <x v="1"/>
    <x v="3"/>
    <x v="8"/>
    <x v="2"/>
    <x v="1"/>
    <x v="0"/>
    <x v="1"/>
    <n v="0"/>
    <n v="0"/>
    <n v="0"/>
    <n v="0"/>
    <n v="2.4"/>
    <n v="36999.396000000001"/>
    <n v="0"/>
    <n v="0"/>
    <n v="0"/>
    <n v="0"/>
    <n v="0"/>
    <n v="0"/>
    <n v="36999.396000000001"/>
  </r>
  <r>
    <x v="2"/>
    <x v="1"/>
    <x v="3"/>
    <x v="8"/>
    <x v="2"/>
    <x v="3"/>
    <x v="0"/>
    <x v="0"/>
    <n v="63"/>
    <n v="63.5"/>
    <n v="415808.83999999997"/>
    <n v="448535.50999999989"/>
    <n v="8"/>
    <n v="169404.10199999998"/>
    <n v="0"/>
    <n v="0"/>
    <n v="415808.83999999997"/>
    <n v="448535.50999999989"/>
    <n v="0"/>
    <n v="0"/>
    <n v="169404.10199999998"/>
  </r>
  <r>
    <x v="2"/>
    <x v="1"/>
    <x v="3"/>
    <x v="8"/>
    <x v="3"/>
    <x v="0"/>
    <x v="0"/>
    <x v="0"/>
    <n v="1"/>
    <n v="1"/>
    <n v="1128.1600000000001"/>
    <n v="1053.3399999999999"/>
    <n v="0"/>
    <n v="0"/>
    <n v="0"/>
    <n v="0"/>
    <n v="1128.1600000000001"/>
    <n v="1053.3399999999999"/>
    <n v="0"/>
    <n v="0"/>
    <n v="0"/>
  </r>
  <r>
    <x v="2"/>
    <x v="1"/>
    <x v="3"/>
    <x v="8"/>
    <x v="3"/>
    <x v="1"/>
    <x v="0"/>
    <x v="0"/>
    <n v="726"/>
    <n v="598.72"/>
    <n v="486770.92999999988"/>
    <n v="429192.6"/>
    <n v="7.1999999999999993"/>
    <n v="89488.749000000011"/>
    <n v="0"/>
    <n v="0"/>
    <n v="486770.92999999988"/>
    <n v="429192.6"/>
    <n v="0"/>
    <n v="0"/>
    <n v="89488.749000000011"/>
  </r>
  <r>
    <x v="2"/>
    <x v="1"/>
    <x v="3"/>
    <x v="8"/>
    <x v="3"/>
    <x v="2"/>
    <x v="0"/>
    <x v="0"/>
    <n v="613"/>
    <n v="617.58000000000004"/>
    <n v="465557.95"/>
    <n v="454664.80999999988"/>
    <n v="4.8"/>
    <n v="138830.47499999998"/>
    <n v="0"/>
    <n v="0"/>
    <n v="465557.95"/>
    <n v="454664.80999999988"/>
    <n v="0"/>
    <n v="0"/>
    <n v="138830.47499999998"/>
  </r>
  <r>
    <x v="2"/>
    <x v="1"/>
    <x v="3"/>
    <x v="8"/>
    <x v="3"/>
    <x v="2"/>
    <x v="0"/>
    <x v="1"/>
    <n v="0"/>
    <n v="0"/>
    <n v="0"/>
    <n v="0"/>
    <n v="8"/>
    <n v="110232.50000000001"/>
    <n v="0"/>
    <n v="0"/>
    <n v="0"/>
    <n v="0"/>
    <n v="0"/>
    <n v="0"/>
    <n v="110232.50000000001"/>
  </r>
  <r>
    <x v="2"/>
    <x v="1"/>
    <x v="3"/>
    <x v="8"/>
    <x v="3"/>
    <x v="3"/>
    <x v="0"/>
    <x v="0"/>
    <n v="29"/>
    <n v="31.28"/>
    <n v="34514.75"/>
    <n v="31121.71"/>
    <n v="0"/>
    <n v="0"/>
    <n v="0"/>
    <n v="0"/>
    <n v="34514.75"/>
    <n v="31121.71"/>
    <n v="0"/>
    <n v="0"/>
    <n v="0"/>
  </r>
  <r>
    <x v="2"/>
    <x v="1"/>
    <x v="3"/>
    <x v="8"/>
    <x v="4"/>
    <x v="0"/>
    <x v="0"/>
    <x v="0"/>
    <n v="0"/>
    <n v="0"/>
    <n v="0"/>
    <n v="0"/>
    <n v="0"/>
    <n v="-792779.52599999972"/>
    <n v="0"/>
    <n v="0"/>
    <n v="0"/>
    <n v="0"/>
    <n v="0"/>
    <n v="0"/>
    <n v="-792779.52599999972"/>
  </r>
  <r>
    <x v="2"/>
    <x v="1"/>
    <x v="3"/>
    <x v="8"/>
    <x v="4"/>
    <x v="0"/>
    <x v="0"/>
    <x v="1"/>
    <n v="0"/>
    <n v="0"/>
    <n v="0"/>
    <n v="0"/>
    <n v="0"/>
    <n v="91705.516000000003"/>
    <n v="0"/>
    <n v="0"/>
    <n v="0"/>
    <n v="0"/>
    <n v="0"/>
    <n v="0"/>
    <n v="91705.516000000003"/>
  </r>
  <r>
    <x v="2"/>
    <x v="1"/>
    <x v="3"/>
    <x v="8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3"/>
    <x v="8"/>
    <x v="4"/>
    <x v="1"/>
    <x v="0"/>
    <x v="0"/>
    <n v="135"/>
    <n v="84.4"/>
    <n v="165359.72"/>
    <n v="83333.25"/>
    <n v="6.4"/>
    <n v="60895.646000000001"/>
    <n v="0"/>
    <n v="0"/>
    <n v="165359.72"/>
    <n v="83333.25"/>
    <n v="0"/>
    <n v="0"/>
    <n v="60895.646000000001"/>
  </r>
  <r>
    <x v="2"/>
    <x v="1"/>
    <x v="3"/>
    <x v="9"/>
    <x v="0"/>
    <x v="0"/>
    <x v="0"/>
    <x v="0"/>
    <n v="0"/>
    <n v="0"/>
    <n v="2929.95"/>
    <n v="0"/>
    <n v="0"/>
    <n v="0"/>
    <n v="0"/>
    <n v="0"/>
    <n v="2929.95"/>
    <n v="0"/>
    <n v="0"/>
    <n v="0"/>
    <n v="0"/>
  </r>
  <r>
    <x v="2"/>
    <x v="1"/>
    <x v="3"/>
    <x v="9"/>
    <x v="1"/>
    <x v="0"/>
    <x v="0"/>
    <x v="0"/>
    <n v="0"/>
    <n v="0"/>
    <n v="275351.42"/>
    <n v="0"/>
    <n v="0"/>
    <n v="0"/>
    <n v="0"/>
    <n v="0"/>
    <n v="275351.42"/>
    <n v="0"/>
    <n v="0"/>
    <n v="0"/>
    <n v="0"/>
  </r>
  <r>
    <x v="2"/>
    <x v="1"/>
    <x v="3"/>
    <x v="9"/>
    <x v="2"/>
    <x v="0"/>
    <x v="0"/>
    <x v="0"/>
    <n v="0"/>
    <n v="0"/>
    <n v="80258.34"/>
    <n v="0"/>
    <n v="0"/>
    <n v="0"/>
    <n v="0"/>
    <n v="0"/>
    <n v="80258.34"/>
    <n v="0"/>
    <n v="0"/>
    <n v="0"/>
    <n v="0"/>
  </r>
  <r>
    <x v="2"/>
    <x v="1"/>
    <x v="3"/>
    <x v="6"/>
    <x v="0"/>
    <x v="4"/>
    <x v="0"/>
    <x v="0"/>
    <n v="49"/>
    <n v="41.35"/>
    <n v="70601.350000000006"/>
    <n v="53563"/>
    <n v="0"/>
    <n v="0"/>
    <n v="0"/>
    <n v="0"/>
    <n v="70601.350000000006"/>
    <n v="53563"/>
    <n v="0"/>
    <n v="0"/>
    <n v="0"/>
  </r>
  <r>
    <x v="2"/>
    <x v="1"/>
    <x v="3"/>
    <x v="6"/>
    <x v="0"/>
    <x v="0"/>
    <x v="0"/>
    <x v="0"/>
    <n v="15449"/>
    <n v="15741.819999999998"/>
    <n v="14288149.49"/>
    <n v="49530763.780000001"/>
    <n v="0"/>
    <n v="0"/>
    <n v="0"/>
    <n v="0"/>
    <n v="14288149.49"/>
    <n v="49530763.780000001"/>
    <n v="0"/>
    <n v="0"/>
    <n v="0"/>
  </r>
  <r>
    <x v="2"/>
    <x v="1"/>
    <x v="3"/>
    <x v="6"/>
    <x v="0"/>
    <x v="1"/>
    <x v="0"/>
    <x v="0"/>
    <n v="1369005"/>
    <n v="1343817.92"/>
    <n v="2250100351.9199996"/>
    <n v="2039308280.0799999"/>
    <n v="0"/>
    <n v="0"/>
    <n v="0"/>
    <n v="0"/>
    <n v="2250100351.9199996"/>
    <n v="2039308280.0799999"/>
    <n v="0"/>
    <n v="0"/>
    <n v="0"/>
  </r>
  <r>
    <x v="2"/>
    <x v="1"/>
    <x v="3"/>
    <x v="6"/>
    <x v="0"/>
    <x v="2"/>
    <x v="0"/>
    <x v="0"/>
    <n v="471"/>
    <n v="583.22"/>
    <n v="305190.45"/>
    <n v="1192901.0899999999"/>
    <n v="0"/>
    <n v="0"/>
    <n v="0"/>
    <n v="0"/>
    <n v="305190.45"/>
    <n v="1192901.0899999999"/>
    <n v="0"/>
    <n v="0"/>
    <n v="0"/>
  </r>
  <r>
    <x v="2"/>
    <x v="1"/>
    <x v="3"/>
    <x v="6"/>
    <x v="0"/>
    <x v="3"/>
    <x v="0"/>
    <x v="0"/>
    <n v="80031"/>
    <n v="85504.19"/>
    <n v="162308321.43000004"/>
    <n v="173752656.23000002"/>
    <n v="0"/>
    <n v="0"/>
    <n v="0"/>
    <n v="0"/>
    <n v="162308321.43000004"/>
    <n v="173752656.23000002"/>
    <n v="0"/>
    <n v="0"/>
    <n v="0"/>
  </r>
  <r>
    <x v="2"/>
    <x v="1"/>
    <x v="3"/>
    <x v="6"/>
    <x v="1"/>
    <x v="4"/>
    <x v="0"/>
    <x v="0"/>
    <n v="41617"/>
    <n v="41328.79"/>
    <n v="115149883.38999999"/>
    <n v="99462401.940000027"/>
    <n v="0"/>
    <n v="0"/>
    <n v="0"/>
    <n v="0"/>
    <n v="115149883.38999999"/>
    <n v="99462401.940000027"/>
    <n v="0"/>
    <n v="0"/>
    <n v="0"/>
  </r>
  <r>
    <x v="2"/>
    <x v="1"/>
    <x v="3"/>
    <x v="6"/>
    <x v="1"/>
    <x v="0"/>
    <x v="0"/>
    <x v="0"/>
    <n v="2546"/>
    <n v="2079.2399999999998"/>
    <n v="6641748.879999999"/>
    <n v="6263086.5200000005"/>
    <n v="0"/>
    <n v="0"/>
    <n v="0"/>
    <n v="0"/>
    <n v="6641748.879999999"/>
    <n v="6263086.5200000005"/>
    <n v="0"/>
    <n v="0"/>
    <n v="0"/>
  </r>
  <r>
    <x v="2"/>
    <x v="1"/>
    <x v="3"/>
    <x v="6"/>
    <x v="1"/>
    <x v="1"/>
    <x v="0"/>
    <x v="0"/>
    <n v="51209"/>
    <n v="49885.110000000008"/>
    <n v="123949963.97"/>
    <n v="126096606.42999998"/>
    <n v="0"/>
    <n v="0"/>
    <n v="0"/>
    <n v="0"/>
    <n v="123949963.97"/>
    <n v="126096606.42999998"/>
    <n v="0"/>
    <n v="0"/>
    <n v="0"/>
  </r>
  <r>
    <x v="2"/>
    <x v="1"/>
    <x v="3"/>
    <x v="6"/>
    <x v="1"/>
    <x v="2"/>
    <x v="0"/>
    <x v="0"/>
    <n v="18"/>
    <n v="185.7"/>
    <n v="57750.069999999992"/>
    <n v="254554.59"/>
    <n v="0"/>
    <n v="0"/>
    <n v="0"/>
    <n v="0"/>
    <n v="57750.069999999992"/>
    <n v="254554.59"/>
    <n v="0"/>
    <n v="0"/>
    <n v="0"/>
  </r>
  <r>
    <x v="2"/>
    <x v="1"/>
    <x v="3"/>
    <x v="6"/>
    <x v="1"/>
    <x v="3"/>
    <x v="0"/>
    <x v="0"/>
    <n v="191"/>
    <n v="300.57"/>
    <n v="493122.12000000005"/>
    <n v="896446.35999999987"/>
    <n v="0"/>
    <n v="0"/>
    <n v="0"/>
    <n v="0"/>
    <n v="493122.12000000005"/>
    <n v="896446.35999999987"/>
    <n v="0"/>
    <n v="0"/>
    <n v="0"/>
  </r>
  <r>
    <x v="2"/>
    <x v="1"/>
    <x v="3"/>
    <x v="6"/>
    <x v="2"/>
    <x v="4"/>
    <x v="0"/>
    <x v="0"/>
    <n v="23643"/>
    <n v="21590.630000000005"/>
    <n v="151302772.05000001"/>
    <n v="122936539.83999999"/>
    <n v="0"/>
    <n v="0"/>
    <n v="0"/>
    <n v="0"/>
    <n v="151302772.05000001"/>
    <n v="122936539.83999999"/>
    <n v="0"/>
    <n v="0"/>
    <n v="0"/>
  </r>
  <r>
    <x v="2"/>
    <x v="1"/>
    <x v="3"/>
    <x v="6"/>
    <x v="2"/>
    <x v="0"/>
    <x v="0"/>
    <x v="0"/>
    <n v="4432"/>
    <n v="4377.3900000000012"/>
    <n v="14921342.000000004"/>
    <n v="12510053.459999999"/>
    <n v="0"/>
    <n v="0"/>
    <n v="0"/>
    <n v="0"/>
    <n v="14921342.000000004"/>
    <n v="12510053.459999999"/>
    <n v="0"/>
    <n v="0"/>
    <n v="0"/>
  </r>
  <r>
    <x v="2"/>
    <x v="1"/>
    <x v="3"/>
    <x v="6"/>
    <x v="2"/>
    <x v="1"/>
    <x v="0"/>
    <x v="0"/>
    <n v="2680"/>
    <n v="2280.64"/>
    <n v="17311974.859999996"/>
    <n v="18383142.119999997"/>
    <n v="0"/>
    <n v="0"/>
    <n v="0"/>
    <n v="0"/>
    <n v="17311974.859999996"/>
    <n v="18383142.119999997"/>
    <n v="0"/>
    <n v="0"/>
    <n v="0"/>
  </r>
  <r>
    <x v="2"/>
    <x v="1"/>
    <x v="3"/>
    <x v="6"/>
    <x v="2"/>
    <x v="2"/>
    <x v="0"/>
    <x v="0"/>
    <n v="13"/>
    <n v="30.150000000000002"/>
    <n v="22770.95"/>
    <n v="86069.25"/>
    <n v="0"/>
    <n v="0"/>
    <n v="0"/>
    <n v="0"/>
    <n v="22770.95"/>
    <n v="86069.25"/>
    <n v="0"/>
    <n v="0"/>
    <n v="0"/>
  </r>
  <r>
    <x v="2"/>
    <x v="1"/>
    <x v="3"/>
    <x v="6"/>
    <x v="2"/>
    <x v="3"/>
    <x v="0"/>
    <x v="0"/>
    <n v="3978"/>
    <n v="4561.8599999999997"/>
    <n v="43650299.310000002"/>
    <n v="38664760.439999998"/>
    <n v="0"/>
    <n v="0"/>
    <n v="0"/>
    <n v="0"/>
    <n v="43650299.310000002"/>
    <n v="38664760.439999998"/>
    <n v="0"/>
    <n v="0"/>
    <n v="0"/>
  </r>
  <r>
    <x v="2"/>
    <x v="1"/>
    <x v="3"/>
    <x v="6"/>
    <x v="3"/>
    <x v="0"/>
    <x v="0"/>
    <x v="0"/>
    <n v="83"/>
    <n v="100.45"/>
    <n v="353488.62"/>
    <n v="267863.99"/>
    <n v="0"/>
    <n v="0"/>
    <n v="0"/>
    <n v="0"/>
    <n v="353488.62"/>
    <n v="267863.99"/>
    <n v="0"/>
    <n v="0"/>
    <n v="0"/>
  </r>
  <r>
    <x v="2"/>
    <x v="1"/>
    <x v="3"/>
    <x v="6"/>
    <x v="3"/>
    <x v="1"/>
    <x v="0"/>
    <x v="0"/>
    <n v="48758"/>
    <n v="41927.4"/>
    <n v="30520565.280000001"/>
    <n v="27826738.220000006"/>
    <n v="0"/>
    <n v="0"/>
    <n v="0"/>
    <n v="0"/>
    <n v="30520565.280000001"/>
    <n v="27826738.220000006"/>
    <n v="0"/>
    <n v="0"/>
    <n v="0"/>
  </r>
  <r>
    <x v="2"/>
    <x v="1"/>
    <x v="3"/>
    <x v="6"/>
    <x v="3"/>
    <x v="2"/>
    <x v="0"/>
    <x v="0"/>
    <n v="4640"/>
    <n v="4124.79"/>
    <n v="5283460.51"/>
    <n v="4250039.4700000007"/>
    <n v="0"/>
    <n v="0"/>
    <n v="0"/>
    <n v="0"/>
    <n v="5283460.51"/>
    <n v="4250039.4700000007"/>
    <n v="0"/>
    <n v="0"/>
    <n v="0"/>
  </r>
  <r>
    <x v="2"/>
    <x v="1"/>
    <x v="3"/>
    <x v="6"/>
    <x v="3"/>
    <x v="3"/>
    <x v="0"/>
    <x v="0"/>
    <n v="7"/>
    <n v="4.07"/>
    <n v="12219.42"/>
    <n v="7662.3499999999995"/>
    <n v="0"/>
    <n v="0"/>
    <n v="0"/>
    <n v="0"/>
    <n v="12219.42"/>
    <n v="7662.3499999999995"/>
    <n v="0"/>
    <n v="0"/>
    <n v="0"/>
  </r>
  <r>
    <x v="2"/>
    <x v="1"/>
    <x v="3"/>
    <x v="6"/>
    <x v="4"/>
    <x v="4"/>
    <x v="0"/>
    <x v="0"/>
    <n v="400"/>
    <n v="356.97999999999996"/>
    <n v="4491150.76"/>
    <n v="3349808.56"/>
    <n v="0"/>
    <n v="0"/>
    <n v="0"/>
    <n v="0"/>
    <n v="4491150.76"/>
    <n v="3349808.56"/>
    <n v="0"/>
    <n v="0"/>
    <n v="0"/>
  </r>
  <r>
    <x v="2"/>
    <x v="1"/>
    <x v="3"/>
    <x v="6"/>
    <x v="4"/>
    <x v="0"/>
    <x v="0"/>
    <x v="0"/>
    <n v="20"/>
    <n v="17.21"/>
    <n v="120037.76999999999"/>
    <n v="98429.77"/>
    <n v="0"/>
    <n v="0"/>
    <n v="0"/>
    <n v="0"/>
    <n v="120037.76999999999"/>
    <n v="98429.77"/>
    <n v="0"/>
    <n v="0"/>
    <n v="0"/>
  </r>
  <r>
    <x v="2"/>
    <x v="1"/>
    <x v="3"/>
    <x v="6"/>
    <x v="4"/>
    <x v="1"/>
    <x v="0"/>
    <x v="0"/>
    <n v="3608"/>
    <n v="3148.22"/>
    <n v="26963910.940000001"/>
    <n v="24261454.84"/>
    <n v="0"/>
    <n v="0"/>
    <n v="0"/>
    <n v="0"/>
    <n v="26963910.940000001"/>
    <n v="24261454.84"/>
    <n v="0"/>
    <n v="0"/>
    <n v="0"/>
  </r>
  <r>
    <x v="2"/>
    <x v="1"/>
    <x v="3"/>
    <x v="6"/>
    <x v="4"/>
    <x v="3"/>
    <x v="0"/>
    <x v="0"/>
    <n v="2978"/>
    <n v="2074.6999999999998"/>
    <n v="6430750.8399999999"/>
    <n v="4455863.3600000003"/>
    <n v="0"/>
    <n v="0"/>
    <n v="0"/>
    <n v="0"/>
    <n v="6430750.8399999999"/>
    <n v="4455863.3600000003"/>
    <n v="0"/>
    <n v="0"/>
    <n v="0"/>
  </r>
  <r>
    <x v="2"/>
    <x v="1"/>
    <x v="3"/>
    <x v="10"/>
    <x v="0"/>
    <x v="4"/>
    <x v="0"/>
    <x v="0"/>
    <n v="3"/>
    <n v="0.98"/>
    <n v="19227.04"/>
    <n v="15832.98"/>
    <n v="0"/>
    <n v="0"/>
    <n v="0"/>
    <n v="0"/>
    <n v="19227.04"/>
    <n v="15832.98"/>
    <n v="0"/>
    <n v="0"/>
    <n v="0"/>
  </r>
  <r>
    <x v="2"/>
    <x v="1"/>
    <x v="3"/>
    <x v="10"/>
    <x v="0"/>
    <x v="0"/>
    <x v="0"/>
    <x v="0"/>
    <n v="221"/>
    <n v="227.76"/>
    <n v="410040.37999999995"/>
    <n v="460270.50999999995"/>
    <n v="13.600000000000001"/>
    <n v="239250.886"/>
    <n v="0"/>
    <n v="0"/>
    <n v="410040.37999999995"/>
    <n v="460270.50999999995"/>
    <n v="0"/>
    <n v="0"/>
    <n v="239250.886"/>
  </r>
  <r>
    <x v="2"/>
    <x v="1"/>
    <x v="3"/>
    <x v="10"/>
    <x v="0"/>
    <x v="0"/>
    <x v="0"/>
    <x v="1"/>
    <n v="0"/>
    <n v="0"/>
    <n v="0"/>
    <n v="0"/>
    <n v="0.8"/>
    <n v="10962"/>
    <n v="0"/>
    <n v="0"/>
    <n v="0"/>
    <n v="0"/>
    <n v="0"/>
    <n v="0"/>
    <n v="10962"/>
  </r>
  <r>
    <x v="2"/>
    <x v="1"/>
    <x v="3"/>
    <x v="10"/>
    <x v="0"/>
    <x v="1"/>
    <x v="0"/>
    <x v="0"/>
    <n v="73115"/>
    <n v="69185.190000000017"/>
    <n v="90591692.799999997"/>
    <n v="84669882.899999991"/>
    <n v="2417.6000000000004"/>
    <n v="29726528.433000002"/>
    <n v="0"/>
    <n v="0"/>
    <n v="90591692.799999997"/>
    <n v="84669882.899999991"/>
    <n v="0"/>
    <n v="0"/>
    <n v="29726528.433000002"/>
  </r>
  <r>
    <x v="2"/>
    <x v="1"/>
    <x v="3"/>
    <x v="10"/>
    <x v="0"/>
    <x v="1"/>
    <x v="0"/>
    <x v="1"/>
    <n v="0"/>
    <n v="0"/>
    <n v="0"/>
    <n v="0"/>
    <n v="405.6"/>
    <n v="5929497.7700000005"/>
    <n v="0"/>
    <n v="0"/>
    <n v="0"/>
    <n v="0"/>
    <n v="0"/>
    <n v="0"/>
    <n v="5929497.7700000005"/>
  </r>
  <r>
    <x v="2"/>
    <x v="1"/>
    <x v="3"/>
    <x v="10"/>
    <x v="0"/>
    <x v="1"/>
    <x v="1"/>
    <x v="1"/>
    <n v="0"/>
    <n v="0"/>
    <n v="0"/>
    <n v="0"/>
    <n v="8.8000000000000007"/>
    <n v="136736.30600000001"/>
    <n v="0"/>
    <n v="0"/>
    <n v="0"/>
    <n v="0"/>
    <n v="0"/>
    <n v="0"/>
    <n v="136736.30600000001"/>
  </r>
  <r>
    <x v="2"/>
    <x v="1"/>
    <x v="3"/>
    <x v="10"/>
    <x v="0"/>
    <x v="2"/>
    <x v="0"/>
    <x v="0"/>
    <n v="10"/>
    <n v="13.64"/>
    <n v="1533.0700000000002"/>
    <n v="17064.689999999999"/>
    <n v="0.8"/>
    <n v="10960.6"/>
    <n v="0"/>
    <n v="0"/>
    <n v="1533.0700000000002"/>
    <n v="17064.689999999999"/>
    <n v="0"/>
    <n v="0"/>
    <n v="10960.6"/>
  </r>
  <r>
    <x v="2"/>
    <x v="1"/>
    <x v="3"/>
    <x v="10"/>
    <x v="0"/>
    <x v="3"/>
    <x v="0"/>
    <x v="0"/>
    <n v="3036"/>
    <n v="2603.58"/>
    <n v="7020358.4300000006"/>
    <n v="6402550.9899999993"/>
    <n v="252"/>
    <n v="3614611.7630000003"/>
    <n v="0"/>
    <n v="0"/>
    <n v="7020358.4300000006"/>
    <n v="6402550.9899999993"/>
    <n v="0"/>
    <n v="0"/>
    <n v="3614611.7630000003"/>
  </r>
  <r>
    <x v="2"/>
    <x v="1"/>
    <x v="3"/>
    <x v="10"/>
    <x v="0"/>
    <x v="3"/>
    <x v="0"/>
    <x v="1"/>
    <n v="0"/>
    <n v="0"/>
    <n v="0"/>
    <n v="0"/>
    <n v="1.6"/>
    <n v="26203.968000000001"/>
    <n v="0"/>
    <n v="0"/>
    <n v="0"/>
    <n v="0"/>
    <n v="0"/>
    <n v="0"/>
    <n v="26203.968000000001"/>
  </r>
  <r>
    <x v="2"/>
    <x v="1"/>
    <x v="3"/>
    <x v="10"/>
    <x v="1"/>
    <x v="4"/>
    <x v="0"/>
    <x v="0"/>
    <n v="3836"/>
    <n v="3863.13"/>
    <n v="9354603.7800000012"/>
    <n v="7570743.7699999996"/>
    <n v="230.40000000000003"/>
    <n v="3200147.5520000006"/>
    <n v="0"/>
    <n v="0"/>
    <n v="9354603.7800000012"/>
    <n v="7570743.7699999996"/>
    <n v="0"/>
    <n v="0"/>
    <n v="3200147.5520000006"/>
  </r>
  <r>
    <x v="2"/>
    <x v="1"/>
    <x v="3"/>
    <x v="10"/>
    <x v="1"/>
    <x v="4"/>
    <x v="0"/>
    <x v="1"/>
    <n v="0"/>
    <n v="0"/>
    <n v="0"/>
    <n v="0"/>
    <n v="53.600000000000009"/>
    <n v="785949.05200000003"/>
    <n v="0"/>
    <n v="0"/>
    <n v="0"/>
    <n v="0"/>
    <n v="0"/>
    <n v="0"/>
    <n v="785949.05200000003"/>
  </r>
  <r>
    <x v="2"/>
    <x v="1"/>
    <x v="3"/>
    <x v="10"/>
    <x v="1"/>
    <x v="4"/>
    <x v="1"/>
    <x v="1"/>
    <n v="0"/>
    <n v="0"/>
    <n v="0"/>
    <n v="0"/>
    <n v="3.2"/>
    <n v="45618.915999999997"/>
    <n v="0"/>
    <n v="0"/>
    <n v="0"/>
    <n v="0"/>
    <n v="0"/>
    <n v="0"/>
    <n v="45618.915999999997"/>
  </r>
  <r>
    <x v="2"/>
    <x v="1"/>
    <x v="3"/>
    <x v="10"/>
    <x v="1"/>
    <x v="0"/>
    <x v="0"/>
    <x v="0"/>
    <n v="104"/>
    <n v="108.7"/>
    <n v="214303.78999999998"/>
    <n v="217707.15999999997"/>
    <n v="3.2"/>
    <n v="27096.796999999999"/>
    <n v="0"/>
    <n v="0"/>
    <n v="214303.78999999998"/>
    <n v="217707.15999999997"/>
    <n v="0"/>
    <n v="0"/>
    <n v="27096.796999999999"/>
  </r>
  <r>
    <x v="2"/>
    <x v="1"/>
    <x v="3"/>
    <x v="10"/>
    <x v="1"/>
    <x v="0"/>
    <x v="0"/>
    <x v="1"/>
    <n v="0"/>
    <n v="0"/>
    <n v="0"/>
    <n v="0"/>
    <n v="2.4000000000000004"/>
    <n v="33114.9"/>
    <n v="0"/>
    <n v="0"/>
    <n v="0"/>
    <n v="0"/>
    <n v="0"/>
    <n v="0"/>
    <n v="33114.9"/>
  </r>
  <r>
    <x v="2"/>
    <x v="1"/>
    <x v="3"/>
    <x v="10"/>
    <x v="1"/>
    <x v="1"/>
    <x v="0"/>
    <x v="0"/>
    <n v="10288"/>
    <n v="9750.39"/>
    <n v="18995246.199999996"/>
    <n v="18754806.210000005"/>
    <n v="539.99999999999989"/>
    <n v="9447993.387000002"/>
    <n v="0"/>
    <n v="0"/>
    <n v="18995246.199999996"/>
    <n v="18754806.210000005"/>
    <n v="0"/>
    <n v="0"/>
    <n v="9447993.387000002"/>
  </r>
  <r>
    <x v="2"/>
    <x v="1"/>
    <x v="3"/>
    <x v="10"/>
    <x v="1"/>
    <x v="1"/>
    <x v="0"/>
    <x v="1"/>
    <n v="0"/>
    <n v="0"/>
    <n v="0"/>
    <n v="0"/>
    <n v="71.2"/>
    <n v="1139466.2930000001"/>
    <n v="0"/>
    <n v="0"/>
    <n v="0"/>
    <n v="0"/>
    <n v="0"/>
    <n v="0"/>
    <n v="1139466.2930000001"/>
  </r>
  <r>
    <x v="2"/>
    <x v="1"/>
    <x v="3"/>
    <x v="10"/>
    <x v="1"/>
    <x v="1"/>
    <x v="1"/>
    <x v="1"/>
    <n v="0"/>
    <n v="0"/>
    <n v="0"/>
    <n v="0"/>
    <n v="3.2"/>
    <n v="53626.915999999997"/>
    <n v="0"/>
    <n v="0"/>
    <n v="0"/>
    <n v="0"/>
    <n v="0"/>
    <n v="0"/>
    <n v="53626.915999999997"/>
  </r>
  <r>
    <x v="2"/>
    <x v="1"/>
    <x v="3"/>
    <x v="10"/>
    <x v="1"/>
    <x v="2"/>
    <x v="0"/>
    <x v="0"/>
    <n v="0"/>
    <n v="0.59"/>
    <n v="0"/>
    <n v="692.24"/>
    <n v="0"/>
    <n v="0"/>
    <n v="0"/>
    <n v="0"/>
    <n v="0"/>
    <n v="692.24"/>
    <n v="0"/>
    <n v="0"/>
    <n v="0"/>
  </r>
  <r>
    <x v="2"/>
    <x v="1"/>
    <x v="3"/>
    <x v="10"/>
    <x v="1"/>
    <x v="3"/>
    <x v="0"/>
    <x v="0"/>
    <n v="23"/>
    <n v="23.810000000000002"/>
    <n v="43753.229999999996"/>
    <n v="37786.43"/>
    <n v="0.8"/>
    <n v="12611.172"/>
    <n v="0"/>
    <n v="0"/>
    <n v="43753.229999999996"/>
    <n v="37786.43"/>
    <n v="0"/>
    <n v="0"/>
    <n v="12611.172"/>
  </r>
  <r>
    <x v="2"/>
    <x v="1"/>
    <x v="3"/>
    <x v="10"/>
    <x v="2"/>
    <x v="4"/>
    <x v="0"/>
    <x v="0"/>
    <n v="2532"/>
    <n v="2295.4100000000003"/>
    <n v="20601292.900000002"/>
    <n v="19284678.82"/>
    <n v="256"/>
    <n v="7351824.256000001"/>
    <n v="0"/>
    <n v="0"/>
    <n v="20601292.900000002"/>
    <n v="19284678.82"/>
    <n v="0"/>
    <n v="0"/>
    <n v="7351824.256000001"/>
  </r>
  <r>
    <x v="2"/>
    <x v="1"/>
    <x v="3"/>
    <x v="10"/>
    <x v="2"/>
    <x v="4"/>
    <x v="0"/>
    <x v="1"/>
    <n v="0"/>
    <n v="0"/>
    <n v="0"/>
    <n v="0"/>
    <n v="5.6"/>
    <n v="79828.7"/>
    <n v="0"/>
    <n v="0"/>
    <n v="0"/>
    <n v="0"/>
    <n v="0"/>
    <n v="0"/>
    <n v="79828.7"/>
  </r>
  <r>
    <x v="2"/>
    <x v="1"/>
    <x v="3"/>
    <x v="10"/>
    <x v="2"/>
    <x v="0"/>
    <x v="0"/>
    <x v="0"/>
    <n v="483"/>
    <n v="444.92999999999995"/>
    <n v="2248138.66"/>
    <n v="1887901.29"/>
    <n v="18.400000000000002"/>
    <n v="674278.29700000002"/>
    <n v="0"/>
    <n v="0"/>
    <n v="2248138.66"/>
    <n v="1887901.29"/>
    <n v="0"/>
    <n v="0"/>
    <n v="674278.29700000002"/>
  </r>
  <r>
    <x v="2"/>
    <x v="1"/>
    <x v="3"/>
    <x v="10"/>
    <x v="2"/>
    <x v="0"/>
    <x v="1"/>
    <x v="1"/>
    <n v="0"/>
    <n v="0"/>
    <n v="0"/>
    <n v="0"/>
    <n v="0.8"/>
    <n v="11254.228999999999"/>
    <n v="0"/>
    <n v="0"/>
    <n v="0"/>
    <n v="0"/>
    <n v="0"/>
    <n v="0"/>
    <n v="11254.228999999999"/>
  </r>
  <r>
    <x v="2"/>
    <x v="1"/>
    <x v="3"/>
    <x v="10"/>
    <x v="2"/>
    <x v="1"/>
    <x v="0"/>
    <x v="0"/>
    <n v="182"/>
    <n v="196.05999999999997"/>
    <n v="2016977.3599999999"/>
    <n v="2678276.7600000002"/>
    <n v="25.6"/>
    <n v="410047.40700000001"/>
    <n v="0"/>
    <n v="0"/>
    <n v="2016977.3599999999"/>
    <n v="2678276.7600000002"/>
    <n v="0"/>
    <n v="0"/>
    <n v="410047.40700000001"/>
  </r>
  <r>
    <x v="2"/>
    <x v="1"/>
    <x v="3"/>
    <x v="10"/>
    <x v="2"/>
    <x v="2"/>
    <x v="0"/>
    <x v="0"/>
    <n v="0"/>
    <n v="0"/>
    <n v="0"/>
    <n v="1464"/>
    <n v="0"/>
    <n v="0"/>
    <n v="0"/>
    <n v="0"/>
    <n v="0"/>
    <n v="1464"/>
    <n v="0"/>
    <n v="0"/>
    <n v="0"/>
  </r>
  <r>
    <x v="2"/>
    <x v="1"/>
    <x v="3"/>
    <x v="10"/>
    <x v="2"/>
    <x v="3"/>
    <x v="0"/>
    <x v="0"/>
    <n v="317"/>
    <n v="289.64"/>
    <n v="2237463.42"/>
    <n v="1930592.95"/>
    <n v="27.2"/>
    <n v="733178.32"/>
    <n v="0"/>
    <n v="0"/>
    <n v="2237463.42"/>
    <n v="1930592.95"/>
    <n v="0"/>
    <n v="0"/>
    <n v="733178.32"/>
  </r>
  <r>
    <x v="2"/>
    <x v="1"/>
    <x v="3"/>
    <x v="10"/>
    <x v="3"/>
    <x v="1"/>
    <x v="0"/>
    <x v="0"/>
    <n v="1500"/>
    <n v="995.31000000000006"/>
    <n v="588989.85"/>
    <n v="460898.68"/>
    <n v="11.200000000000001"/>
    <n v="106366.897"/>
    <n v="0"/>
    <n v="0"/>
    <n v="588989.85"/>
    <n v="460898.68"/>
    <n v="0"/>
    <n v="0"/>
    <n v="106366.897"/>
  </r>
  <r>
    <x v="2"/>
    <x v="1"/>
    <x v="3"/>
    <x v="10"/>
    <x v="3"/>
    <x v="1"/>
    <x v="0"/>
    <x v="1"/>
    <n v="0"/>
    <n v="0"/>
    <n v="0"/>
    <n v="0"/>
    <n v="2.4000000000000004"/>
    <n v="32881.800000000003"/>
    <n v="0"/>
    <n v="0"/>
    <n v="0"/>
    <n v="0"/>
    <n v="0"/>
    <n v="0"/>
    <n v="32881.800000000003"/>
  </r>
  <r>
    <x v="2"/>
    <x v="1"/>
    <x v="3"/>
    <x v="10"/>
    <x v="3"/>
    <x v="2"/>
    <x v="0"/>
    <x v="0"/>
    <n v="120"/>
    <n v="95.44"/>
    <n v="97569.700000000012"/>
    <n v="78433.01999999999"/>
    <n v="4"/>
    <n v="42509.859000000004"/>
    <n v="0"/>
    <n v="0"/>
    <n v="97569.700000000012"/>
    <n v="78433.01999999999"/>
    <n v="0"/>
    <n v="0"/>
    <n v="42509.859000000004"/>
  </r>
  <r>
    <x v="2"/>
    <x v="1"/>
    <x v="3"/>
    <x v="10"/>
    <x v="4"/>
    <x v="0"/>
    <x v="0"/>
    <x v="0"/>
    <n v="0"/>
    <n v="0"/>
    <n v="0"/>
    <n v="0"/>
    <n v="0"/>
    <n v="1815485.7909999997"/>
    <n v="0"/>
    <n v="0"/>
    <n v="0"/>
    <n v="0"/>
    <n v="0"/>
    <n v="0"/>
    <n v="1815485.7909999997"/>
  </r>
  <r>
    <x v="2"/>
    <x v="1"/>
    <x v="3"/>
    <x v="10"/>
    <x v="4"/>
    <x v="0"/>
    <x v="0"/>
    <x v="1"/>
    <n v="0"/>
    <n v="0"/>
    <n v="0"/>
    <n v="0"/>
    <n v="0"/>
    <n v="80932.677000000011"/>
    <n v="0"/>
    <n v="0"/>
    <n v="0"/>
    <n v="0"/>
    <n v="0"/>
    <n v="0"/>
    <n v="80932.677000000011"/>
  </r>
  <r>
    <x v="2"/>
    <x v="1"/>
    <x v="3"/>
    <x v="10"/>
    <x v="4"/>
    <x v="1"/>
    <x v="0"/>
    <x v="0"/>
    <n v="18"/>
    <n v="12.35"/>
    <n v="21905.87"/>
    <n v="15990.73"/>
    <n v="1.6"/>
    <n v="-194348"/>
    <n v="0"/>
    <n v="0"/>
    <n v="21905.87"/>
    <n v="15990.73"/>
    <n v="0"/>
    <n v="0"/>
    <n v="-194348"/>
  </r>
  <r>
    <x v="2"/>
    <x v="1"/>
    <x v="3"/>
    <x v="11"/>
    <x v="0"/>
    <x v="4"/>
    <x v="0"/>
    <x v="0"/>
    <n v="34"/>
    <n v="26.29"/>
    <n v="58362.75"/>
    <n v="36459.449999999997"/>
    <n v="20.8"/>
    <n v="207908.63099999999"/>
    <n v="0"/>
    <n v="0"/>
    <n v="58362.75"/>
    <n v="36459.449999999997"/>
    <n v="0"/>
    <n v="0"/>
    <n v="207908.63099999999"/>
  </r>
  <r>
    <x v="2"/>
    <x v="1"/>
    <x v="3"/>
    <x v="11"/>
    <x v="0"/>
    <x v="0"/>
    <x v="0"/>
    <x v="0"/>
    <n v="5622"/>
    <n v="7000.37"/>
    <n v="2924870.4899999988"/>
    <n v="18211738.539999999"/>
    <n v="630.4"/>
    <n v="5800224.7379999999"/>
    <n v="0"/>
    <n v="0"/>
    <n v="2924870.4899999988"/>
    <n v="18211738.539999999"/>
    <n v="0"/>
    <n v="0"/>
    <n v="5800224.7379999999"/>
  </r>
  <r>
    <x v="2"/>
    <x v="1"/>
    <x v="3"/>
    <x v="11"/>
    <x v="0"/>
    <x v="0"/>
    <x v="0"/>
    <x v="1"/>
    <n v="0"/>
    <n v="0"/>
    <n v="0"/>
    <n v="0"/>
    <n v="43.2"/>
    <n v="678115.34699999995"/>
    <n v="0"/>
    <n v="0"/>
    <n v="0"/>
    <n v="0"/>
    <n v="0"/>
    <n v="0"/>
    <n v="678115.34699999995"/>
  </r>
  <r>
    <x v="2"/>
    <x v="1"/>
    <x v="3"/>
    <x v="11"/>
    <x v="0"/>
    <x v="0"/>
    <x v="1"/>
    <x v="1"/>
    <n v="0"/>
    <n v="0"/>
    <n v="0"/>
    <n v="0"/>
    <n v="0.8"/>
    <n v="11534.228999999999"/>
    <n v="0"/>
    <n v="0"/>
    <n v="0"/>
    <n v="0"/>
    <n v="0"/>
    <n v="0"/>
    <n v="11534.228999999999"/>
  </r>
  <r>
    <x v="2"/>
    <x v="1"/>
    <x v="3"/>
    <x v="11"/>
    <x v="0"/>
    <x v="1"/>
    <x v="0"/>
    <x v="0"/>
    <n v="782460"/>
    <n v="758177.87"/>
    <n v="1166948996.5999999"/>
    <n v="1030402367.0499998"/>
    <n v="35380.800000000003"/>
    <n v="317604008.22299999"/>
    <n v="0"/>
    <n v="0"/>
    <n v="1166948996.5999999"/>
    <n v="1030402367.0499998"/>
    <n v="0"/>
    <n v="0"/>
    <n v="317604008.22299999"/>
  </r>
  <r>
    <x v="2"/>
    <x v="1"/>
    <x v="3"/>
    <x v="11"/>
    <x v="0"/>
    <x v="1"/>
    <x v="0"/>
    <x v="1"/>
    <n v="0"/>
    <n v="0"/>
    <n v="0"/>
    <n v="0"/>
    <n v="12336"/>
    <n v="178963355.509"/>
    <n v="0"/>
    <n v="0"/>
    <n v="0"/>
    <n v="0"/>
    <n v="0"/>
    <n v="0"/>
    <n v="178963355.509"/>
  </r>
  <r>
    <x v="2"/>
    <x v="1"/>
    <x v="3"/>
    <x v="11"/>
    <x v="0"/>
    <x v="1"/>
    <x v="1"/>
    <x v="1"/>
    <n v="0"/>
    <n v="0"/>
    <n v="0"/>
    <n v="0"/>
    <n v="171.2"/>
    <n v="2500888.6630000002"/>
    <n v="0"/>
    <n v="0"/>
    <n v="0"/>
    <n v="0"/>
    <n v="0"/>
    <n v="0"/>
    <n v="2500888.6630000002"/>
  </r>
  <r>
    <x v="2"/>
    <x v="1"/>
    <x v="3"/>
    <x v="11"/>
    <x v="0"/>
    <x v="1"/>
    <x v="3"/>
    <x v="0"/>
    <n v="0"/>
    <n v="0"/>
    <n v="0"/>
    <n v="0"/>
    <n v="0"/>
    <n v="247.1"/>
    <n v="0"/>
    <n v="0"/>
    <n v="0"/>
    <n v="0"/>
    <n v="0"/>
    <n v="0"/>
    <n v="247.1"/>
  </r>
  <r>
    <x v="2"/>
    <x v="1"/>
    <x v="3"/>
    <x v="11"/>
    <x v="0"/>
    <x v="2"/>
    <x v="0"/>
    <x v="0"/>
    <n v="154"/>
    <n v="217.44"/>
    <n v="16342.279999999999"/>
    <n v="467531.29"/>
    <n v="25.6"/>
    <n v="136681.09"/>
    <n v="0"/>
    <n v="0"/>
    <n v="16342.279999999999"/>
    <n v="467531.29"/>
    <n v="0"/>
    <n v="0"/>
    <n v="136681.09"/>
  </r>
  <r>
    <x v="2"/>
    <x v="1"/>
    <x v="3"/>
    <x v="11"/>
    <x v="0"/>
    <x v="2"/>
    <x v="0"/>
    <x v="1"/>
    <n v="0"/>
    <n v="0"/>
    <n v="0"/>
    <n v="0"/>
    <n v="10.4"/>
    <n v="143706.5"/>
    <n v="0"/>
    <n v="0"/>
    <n v="0"/>
    <n v="0"/>
    <n v="0"/>
    <n v="0"/>
    <n v="143706.5"/>
  </r>
  <r>
    <x v="2"/>
    <x v="1"/>
    <x v="3"/>
    <x v="11"/>
    <x v="0"/>
    <x v="3"/>
    <x v="0"/>
    <x v="0"/>
    <n v="81269"/>
    <n v="87085.999999999985"/>
    <n v="123713057.49000002"/>
    <n v="132686973.97999997"/>
    <n v="7720.800000000002"/>
    <n v="73457027.394999996"/>
    <n v="0"/>
    <n v="0"/>
    <n v="123713057.49000002"/>
    <n v="132686973.97999997"/>
    <n v="0"/>
    <n v="0"/>
    <n v="73457027.394999996"/>
  </r>
  <r>
    <x v="2"/>
    <x v="1"/>
    <x v="3"/>
    <x v="11"/>
    <x v="0"/>
    <x v="3"/>
    <x v="0"/>
    <x v="1"/>
    <n v="0"/>
    <n v="0"/>
    <n v="0"/>
    <n v="0"/>
    <n v="23.200000000000003"/>
    <n v="313088.65700000001"/>
    <n v="0"/>
    <n v="0"/>
    <n v="0"/>
    <n v="0"/>
    <n v="0"/>
    <n v="0"/>
    <n v="313088.65700000001"/>
  </r>
  <r>
    <x v="2"/>
    <x v="1"/>
    <x v="3"/>
    <x v="11"/>
    <x v="0"/>
    <x v="3"/>
    <x v="1"/>
    <x v="1"/>
    <n v="0"/>
    <n v="0"/>
    <n v="0"/>
    <n v="0"/>
    <n v="2.4"/>
    <n v="23082.087"/>
    <n v="0"/>
    <n v="0"/>
    <n v="0"/>
    <n v="0"/>
    <n v="0"/>
    <n v="0"/>
    <n v="23082.087"/>
  </r>
  <r>
    <x v="2"/>
    <x v="1"/>
    <x v="3"/>
    <x v="11"/>
    <x v="1"/>
    <x v="4"/>
    <x v="0"/>
    <x v="0"/>
    <n v="26293"/>
    <n v="25741.21"/>
    <n v="87766393.840000004"/>
    <n v="76256144.939999998"/>
    <n v="2821.6000000000008"/>
    <n v="23337946.189000003"/>
    <n v="0"/>
    <n v="0"/>
    <n v="87766393.840000004"/>
    <n v="76256144.939999998"/>
    <n v="0"/>
    <n v="0"/>
    <n v="23337946.189000003"/>
  </r>
  <r>
    <x v="2"/>
    <x v="1"/>
    <x v="3"/>
    <x v="11"/>
    <x v="1"/>
    <x v="4"/>
    <x v="0"/>
    <x v="1"/>
    <n v="0"/>
    <n v="0"/>
    <n v="0"/>
    <n v="0"/>
    <n v="1227.2"/>
    <n v="17979180.936000001"/>
    <n v="0"/>
    <n v="0"/>
    <n v="0"/>
    <n v="0"/>
    <n v="0"/>
    <n v="0"/>
    <n v="17979180.936000001"/>
  </r>
  <r>
    <x v="2"/>
    <x v="1"/>
    <x v="3"/>
    <x v="11"/>
    <x v="1"/>
    <x v="4"/>
    <x v="1"/>
    <x v="1"/>
    <n v="0"/>
    <n v="0"/>
    <n v="0"/>
    <n v="0"/>
    <n v="69.599999999999994"/>
    <n v="1023185.282"/>
    <n v="0"/>
    <n v="0"/>
    <n v="0"/>
    <n v="0"/>
    <n v="0"/>
    <n v="0"/>
    <n v="1023185.282"/>
  </r>
  <r>
    <x v="2"/>
    <x v="1"/>
    <x v="3"/>
    <x v="11"/>
    <x v="1"/>
    <x v="4"/>
    <x v="2"/>
    <x v="1"/>
    <n v="0"/>
    <n v="0"/>
    <n v="0"/>
    <n v="0"/>
    <n v="0.8"/>
    <n v="65440.669000000002"/>
    <n v="0"/>
    <n v="0"/>
    <n v="0"/>
    <n v="0"/>
    <n v="0"/>
    <n v="0"/>
    <n v="65440.669000000002"/>
  </r>
  <r>
    <x v="2"/>
    <x v="1"/>
    <x v="3"/>
    <x v="11"/>
    <x v="1"/>
    <x v="0"/>
    <x v="0"/>
    <x v="0"/>
    <n v="1765"/>
    <n v="1584.06"/>
    <n v="5376117.5800000001"/>
    <n v="4919168.5600000005"/>
    <n v="219.2"/>
    <n v="2240496.7130000005"/>
    <n v="0"/>
    <n v="0"/>
    <n v="5376117.5800000001"/>
    <n v="4919168.5600000005"/>
    <n v="0"/>
    <n v="0"/>
    <n v="2240496.7130000005"/>
  </r>
  <r>
    <x v="2"/>
    <x v="1"/>
    <x v="3"/>
    <x v="11"/>
    <x v="1"/>
    <x v="0"/>
    <x v="0"/>
    <x v="1"/>
    <n v="0"/>
    <n v="0"/>
    <n v="0"/>
    <n v="0"/>
    <n v="23.2"/>
    <n v="321601.30800000002"/>
    <n v="0"/>
    <n v="0"/>
    <n v="0"/>
    <n v="0"/>
    <n v="0"/>
    <n v="0"/>
    <n v="321601.30800000002"/>
  </r>
  <r>
    <x v="2"/>
    <x v="1"/>
    <x v="3"/>
    <x v="11"/>
    <x v="1"/>
    <x v="1"/>
    <x v="0"/>
    <x v="0"/>
    <n v="40066"/>
    <n v="37903.200000000004"/>
    <n v="98585620.850000024"/>
    <n v="94817456.080000013"/>
    <n v="3468.8000000000011"/>
    <n v="33986140.943999991"/>
    <n v="0"/>
    <n v="0"/>
    <n v="98585620.850000024"/>
    <n v="94817456.080000013"/>
    <n v="0"/>
    <n v="0"/>
    <n v="33986140.943999991"/>
  </r>
  <r>
    <x v="2"/>
    <x v="1"/>
    <x v="3"/>
    <x v="11"/>
    <x v="1"/>
    <x v="1"/>
    <x v="0"/>
    <x v="1"/>
    <n v="0"/>
    <n v="0"/>
    <n v="0"/>
    <n v="0"/>
    <n v="1052"/>
    <n v="15386321.859999999"/>
    <n v="0"/>
    <n v="0"/>
    <n v="0"/>
    <n v="0"/>
    <n v="0"/>
    <n v="0"/>
    <n v="15386321.859999999"/>
  </r>
  <r>
    <x v="2"/>
    <x v="1"/>
    <x v="3"/>
    <x v="11"/>
    <x v="1"/>
    <x v="1"/>
    <x v="1"/>
    <x v="1"/>
    <n v="0"/>
    <n v="0"/>
    <n v="0"/>
    <n v="0"/>
    <n v="16.8"/>
    <n v="240517.43799999999"/>
    <n v="0"/>
    <n v="0"/>
    <n v="0"/>
    <n v="0"/>
    <n v="0"/>
    <n v="0"/>
    <n v="240517.43799999999"/>
  </r>
  <r>
    <x v="2"/>
    <x v="1"/>
    <x v="3"/>
    <x v="11"/>
    <x v="1"/>
    <x v="1"/>
    <x v="2"/>
    <x v="1"/>
    <n v="0"/>
    <n v="0"/>
    <n v="0"/>
    <n v="0"/>
    <n v="0.8"/>
    <n v="28977.227999999999"/>
    <n v="0"/>
    <n v="0"/>
    <n v="0"/>
    <n v="0"/>
    <n v="0"/>
    <n v="0"/>
    <n v="28977.227999999999"/>
  </r>
  <r>
    <x v="2"/>
    <x v="1"/>
    <x v="3"/>
    <x v="11"/>
    <x v="1"/>
    <x v="2"/>
    <x v="0"/>
    <x v="0"/>
    <n v="4"/>
    <n v="88.300000000000011"/>
    <n v="-6032.2400000000016"/>
    <n v="115308.75"/>
    <n v="14.4"/>
    <n v="293096.06199999998"/>
    <n v="0"/>
    <n v="0"/>
    <n v="-6032.2400000000016"/>
    <n v="115308.75"/>
    <n v="0"/>
    <n v="0"/>
    <n v="293096.06199999998"/>
  </r>
  <r>
    <x v="2"/>
    <x v="1"/>
    <x v="3"/>
    <x v="11"/>
    <x v="1"/>
    <x v="2"/>
    <x v="0"/>
    <x v="1"/>
    <n v="0"/>
    <n v="0"/>
    <n v="0"/>
    <n v="0"/>
    <n v="0"/>
    <n v="0.7"/>
    <n v="0"/>
    <n v="0"/>
    <n v="0"/>
    <n v="0"/>
    <n v="0"/>
    <n v="0"/>
    <n v="0.7"/>
  </r>
  <r>
    <x v="2"/>
    <x v="1"/>
    <x v="3"/>
    <x v="11"/>
    <x v="1"/>
    <x v="3"/>
    <x v="0"/>
    <x v="0"/>
    <n v="780"/>
    <n v="1294.8599999999999"/>
    <n v="2178500.11"/>
    <n v="3416723.85"/>
    <n v="289.60000000000002"/>
    <n v="2712474.2679999997"/>
    <n v="0"/>
    <n v="0"/>
    <n v="2178500.11"/>
    <n v="3416723.85"/>
    <n v="0"/>
    <n v="0"/>
    <n v="2712474.2679999997"/>
  </r>
  <r>
    <x v="2"/>
    <x v="1"/>
    <x v="3"/>
    <x v="11"/>
    <x v="2"/>
    <x v="4"/>
    <x v="0"/>
    <x v="0"/>
    <n v="24779"/>
    <n v="22845.189999999991"/>
    <n v="225459760.85000002"/>
    <n v="205900590.35000002"/>
    <n v="6380.8"/>
    <n v="107631440.53399999"/>
    <n v="0"/>
    <n v="0"/>
    <n v="225459760.85000002"/>
    <n v="205900590.35000002"/>
    <n v="0"/>
    <n v="0"/>
    <n v="107631440.53399999"/>
  </r>
  <r>
    <x v="2"/>
    <x v="1"/>
    <x v="3"/>
    <x v="11"/>
    <x v="2"/>
    <x v="4"/>
    <x v="0"/>
    <x v="1"/>
    <n v="0"/>
    <n v="0"/>
    <n v="0"/>
    <n v="0"/>
    <n v="642.4"/>
    <n v="9678965.3029999994"/>
    <n v="0"/>
    <n v="0"/>
    <n v="0"/>
    <n v="0"/>
    <n v="0"/>
    <n v="0"/>
    <n v="9678965.3029999994"/>
  </r>
  <r>
    <x v="2"/>
    <x v="1"/>
    <x v="3"/>
    <x v="11"/>
    <x v="2"/>
    <x v="4"/>
    <x v="1"/>
    <x v="1"/>
    <n v="0"/>
    <n v="0"/>
    <n v="0"/>
    <n v="0"/>
    <n v="26.400000000000002"/>
    <n v="386071.81200000003"/>
    <n v="0"/>
    <n v="0"/>
    <n v="0"/>
    <n v="0"/>
    <n v="0"/>
    <n v="0"/>
    <n v="386071.81200000003"/>
  </r>
  <r>
    <x v="2"/>
    <x v="1"/>
    <x v="3"/>
    <x v="11"/>
    <x v="2"/>
    <x v="0"/>
    <x v="0"/>
    <x v="0"/>
    <n v="1169"/>
    <n v="1131.0899999999999"/>
    <n v="9836188.6500000004"/>
    <n v="8645229.9199999999"/>
    <n v="165.59999999999997"/>
    <n v="2762659.8159999996"/>
    <n v="0"/>
    <n v="0"/>
    <n v="9836188.6500000004"/>
    <n v="8645229.9199999999"/>
    <n v="0"/>
    <n v="0"/>
    <n v="2762659.8159999996"/>
  </r>
  <r>
    <x v="2"/>
    <x v="1"/>
    <x v="3"/>
    <x v="11"/>
    <x v="2"/>
    <x v="0"/>
    <x v="0"/>
    <x v="1"/>
    <n v="0"/>
    <n v="0"/>
    <n v="0"/>
    <n v="0"/>
    <n v="16.8"/>
    <n v="257524.84800000003"/>
    <n v="0"/>
    <n v="0"/>
    <n v="0"/>
    <n v="0"/>
    <n v="0"/>
    <n v="0"/>
    <n v="257524.84800000003"/>
  </r>
  <r>
    <x v="2"/>
    <x v="1"/>
    <x v="3"/>
    <x v="11"/>
    <x v="2"/>
    <x v="1"/>
    <x v="0"/>
    <x v="0"/>
    <n v="3236"/>
    <n v="2840.8"/>
    <n v="34243071.789999999"/>
    <n v="35130582.620000005"/>
    <n v="923.1999999999997"/>
    <n v="9571698.5140000004"/>
    <n v="0"/>
    <n v="0"/>
    <n v="34243071.789999999"/>
    <n v="35130582.620000005"/>
    <n v="0"/>
    <n v="0"/>
    <n v="9571698.5140000004"/>
  </r>
  <r>
    <x v="2"/>
    <x v="1"/>
    <x v="3"/>
    <x v="11"/>
    <x v="2"/>
    <x v="1"/>
    <x v="0"/>
    <x v="1"/>
    <n v="0"/>
    <n v="0"/>
    <n v="0"/>
    <n v="0"/>
    <n v="28.000000000000004"/>
    <n v="396825.12800000003"/>
    <n v="0"/>
    <n v="0"/>
    <n v="0"/>
    <n v="0"/>
    <n v="0"/>
    <n v="0"/>
    <n v="396825.12800000003"/>
  </r>
  <r>
    <x v="2"/>
    <x v="1"/>
    <x v="3"/>
    <x v="11"/>
    <x v="2"/>
    <x v="2"/>
    <x v="0"/>
    <x v="0"/>
    <n v="4"/>
    <n v="3.99"/>
    <n v="-3052.59"/>
    <n v="18833.96"/>
    <n v="4"/>
    <n v="39755.800000000003"/>
    <n v="0"/>
    <n v="0"/>
    <n v="-3052.59"/>
    <n v="18833.96"/>
    <n v="0"/>
    <n v="0"/>
    <n v="39755.800000000003"/>
  </r>
  <r>
    <x v="2"/>
    <x v="1"/>
    <x v="3"/>
    <x v="11"/>
    <x v="2"/>
    <x v="3"/>
    <x v="0"/>
    <x v="0"/>
    <n v="8721"/>
    <n v="8093.6"/>
    <n v="52513073.119999997"/>
    <n v="47893157.079999998"/>
    <n v="1723.1999999999998"/>
    <n v="21257161.373000003"/>
    <n v="0"/>
    <n v="0"/>
    <n v="52513073.119999997"/>
    <n v="47893157.079999998"/>
    <n v="0"/>
    <n v="0"/>
    <n v="21257161.373000003"/>
  </r>
  <r>
    <x v="2"/>
    <x v="1"/>
    <x v="3"/>
    <x v="11"/>
    <x v="2"/>
    <x v="3"/>
    <x v="0"/>
    <x v="1"/>
    <n v="0"/>
    <n v="0"/>
    <n v="0"/>
    <n v="0"/>
    <n v="6.4"/>
    <n v="90596.799999999988"/>
    <n v="0"/>
    <n v="0"/>
    <n v="0"/>
    <n v="0"/>
    <n v="0"/>
    <n v="0"/>
    <n v="90596.799999999988"/>
  </r>
  <r>
    <x v="2"/>
    <x v="1"/>
    <x v="3"/>
    <x v="11"/>
    <x v="3"/>
    <x v="0"/>
    <x v="0"/>
    <x v="0"/>
    <n v="17"/>
    <n v="20.54"/>
    <n v="32025.5"/>
    <n v="39522.839999999997"/>
    <n v="0"/>
    <n v="326.31900000000002"/>
    <n v="0"/>
    <n v="0"/>
    <n v="32025.5"/>
    <n v="39522.839999999997"/>
    <n v="0"/>
    <n v="0"/>
    <n v="326.31900000000002"/>
  </r>
  <r>
    <x v="2"/>
    <x v="1"/>
    <x v="3"/>
    <x v="11"/>
    <x v="3"/>
    <x v="1"/>
    <x v="0"/>
    <x v="0"/>
    <n v="26513"/>
    <n v="22126.399999999998"/>
    <n v="13943973.68"/>
    <n v="12461480.519999998"/>
    <n v="330.40000000000009"/>
    <n v="3792697.544999999"/>
    <n v="0"/>
    <n v="0"/>
    <n v="13943973.68"/>
    <n v="12461480.519999998"/>
    <n v="0"/>
    <n v="0"/>
    <n v="3792697.544999999"/>
  </r>
  <r>
    <x v="2"/>
    <x v="1"/>
    <x v="3"/>
    <x v="11"/>
    <x v="3"/>
    <x v="1"/>
    <x v="0"/>
    <x v="1"/>
    <n v="0"/>
    <n v="0"/>
    <n v="0"/>
    <n v="0"/>
    <n v="85.59999999999998"/>
    <n v="1179246.824"/>
    <n v="0"/>
    <n v="0"/>
    <n v="0"/>
    <n v="0"/>
    <n v="0"/>
    <n v="0"/>
    <n v="1179246.824"/>
  </r>
  <r>
    <x v="2"/>
    <x v="1"/>
    <x v="3"/>
    <x v="11"/>
    <x v="3"/>
    <x v="1"/>
    <x v="1"/>
    <x v="1"/>
    <n v="0"/>
    <n v="0"/>
    <n v="0"/>
    <n v="0"/>
    <n v="0"/>
    <n v="11254.228999999999"/>
    <n v="0"/>
    <n v="0"/>
    <n v="0"/>
    <n v="0"/>
    <n v="0"/>
    <n v="0"/>
    <n v="11254.228999999999"/>
  </r>
  <r>
    <x v="2"/>
    <x v="1"/>
    <x v="3"/>
    <x v="11"/>
    <x v="3"/>
    <x v="2"/>
    <x v="0"/>
    <x v="0"/>
    <n v="2437"/>
    <n v="2140.1400000000003"/>
    <n v="1749111.3999999997"/>
    <n v="1548549.23"/>
    <n v="49.6"/>
    <n v="448577.61900000001"/>
    <n v="0"/>
    <n v="0"/>
    <n v="1749111.3999999997"/>
    <n v="1548549.23"/>
    <n v="0"/>
    <n v="0"/>
    <n v="448577.61900000001"/>
  </r>
  <r>
    <x v="2"/>
    <x v="1"/>
    <x v="3"/>
    <x v="11"/>
    <x v="3"/>
    <x v="2"/>
    <x v="0"/>
    <x v="1"/>
    <n v="0"/>
    <n v="0"/>
    <n v="0"/>
    <n v="0"/>
    <n v="27.2"/>
    <n v="375424"/>
    <n v="0"/>
    <n v="0"/>
    <n v="0"/>
    <n v="0"/>
    <n v="0"/>
    <n v="0"/>
    <n v="375424"/>
  </r>
  <r>
    <x v="2"/>
    <x v="1"/>
    <x v="3"/>
    <x v="11"/>
    <x v="3"/>
    <x v="3"/>
    <x v="0"/>
    <x v="0"/>
    <n v="3"/>
    <n v="0.51"/>
    <n v="6196.56"/>
    <n v="1049.73"/>
    <n v="0"/>
    <n v="0"/>
    <n v="0"/>
    <n v="0"/>
    <n v="6196.56"/>
    <n v="1049.73"/>
    <n v="0"/>
    <n v="0"/>
    <n v="0"/>
  </r>
  <r>
    <x v="2"/>
    <x v="1"/>
    <x v="3"/>
    <x v="11"/>
    <x v="4"/>
    <x v="4"/>
    <x v="0"/>
    <x v="0"/>
    <n v="158"/>
    <n v="134.32"/>
    <n v="1387403.6199999999"/>
    <n v="1161120.8699999999"/>
    <n v="0"/>
    <n v="0"/>
    <n v="0"/>
    <n v="0"/>
    <n v="1387403.6199999999"/>
    <n v="1161120.8699999999"/>
    <n v="0"/>
    <n v="0"/>
    <n v="0"/>
  </r>
  <r>
    <x v="2"/>
    <x v="1"/>
    <x v="3"/>
    <x v="11"/>
    <x v="4"/>
    <x v="0"/>
    <x v="0"/>
    <x v="0"/>
    <n v="12"/>
    <n v="11.74"/>
    <n v="79600.759999999995"/>
    <n v="65690.16"/>
    <n v="1.6"/>
    <n v="-1533759.5979999984"/>
    <n v="0"/>
    <n v="0"/>
    <n v="79600.759999999995"/>
    <n v="65690.16"/>
    <n v="0"/>
    <n v="0"/>
    <n v="-1533759.5979999984"/>
  </r>
  <r>
    <x v="2"/>
    <x v="1"/>
    <x v="3"/>
    <x v="11"/>
    <x v="4"/>
    <x v="0"/>
    <x v="0"/>
    <x v="1"/>
    <n v="0"/>
    <n v="0"/>
    <n v="0"/>
    <n v="0"/>
    <n v="0"/>
    <n v="413011.85799999995"/>
    <n v="0"/>
    <n v="0"/>
    <n v="0"/>
    <n v="0"/>
    <n v="0"/>
    <n v="0"/>
    <n v="413011.85799999995"/>
  </r>
  <r>
    <x v="2"/>
    <x v="1"/>
    <x v="3"/>
    <x v="11"/>
    <x v="4"/>
    <x v="0"/>
    <x v="1"/>
    <x v="1"/>
    <n v="0"/>
    <n v="0"/>
    <n v="0"/>
    <n v="0"/>
    <n v="0"/>
    <n v="7892.0589999999993"/>
    <n v="0"/>
    <n v="0"/>
    <n v="0"/>
    <n v="0"/>
    <n v="0"/>
    <n v="0"/>
    <n v="7892.0589999999993"/>
  </r>
  <r>
    <x v="2"/>
    <x v="1"/>
    <x v="3"/>
    <x v="11"/>
    <x v="4"/>
    <x v="1"/>
    <x v="0"/>
    <x v="0"/>
    <n v="2063"/>
    <n v="1743.06"/>
    <n v="15395517.91"/>
    <n v="12997877.050000001"/>
    <n v="100.8"/>
    <n v="1488558.7709999997"/>
    <n v="0"/>
    <n v="0"/>
    <n v="15395517.91"/>
    <n v="12997877.050000001"/>
    <n v="0"/>
    <n v="0"/>
    <n v="1488558.7709999997"/>
  </r>
  <r>
    <x v="2"/>
    <x v="1"/>
    <x v="3"/>
    <x v="11"/>
    <x v="4"/>
    <x v="3"/>
    <x v="0"/>
    <x v="0"/>
    <n v="5067"/>
    <n v="3695.62"/>
    <n v="6243437.2299999995"/>
    <n v="4888772.07"/>
    <n v="30.4"/>
    <n v="336704.13"/>
    <n v="0"/>
    <n v="0"/>
    <n v="6243437.2299999995"/>
    <n v="4888772.07"/>
    <n v="0"/>
    <n v="0"/>
    <n v="336704.13"/>
  </r>
  <r>
    <x v="2"/>
    <x v="1"/>
    <x v="3"/>
    <x v="12"/>
    <x v="0"/>
    <x v="4"/>
    <x v="0"/>
    <x v="0"/>
    <n v="23"/>
    <n v="14.65"/>
    <n v="34531"/>
    <n v="30815"/>
    <n v="0"/>
    <n v="0"/>
    <n v="0"/>
    <n v="0"/>
    <n v="34531"/>
    <n v="30815"/>
    <n v="0"/>
    <n v="0"/>
    <n v="0"/>
  </r>
  <r>
    <x v="2"/>
    <x v="1"/>
    <x v="3"/>
    <x v="12"/>
    <x v="0"/>
    <x v="0"/>
    <x v="0"/>
    <x v="0"/>
    <n v="39852"/>
    <n v="35579.549999999996"/>
    <n v="153702701.54999998"/>
    <n v="147806552.44000003"/>
    <n v="212"/>
    <n v="21090982.395999994"/>
    <n v="0"/>
    <n v="0"/>
    <n v="153702701.54999998"/>
    <n v="147806552.44000003"/>
    <n v="0"/>
    <n v="0"/>
    <n v="21090982.395999994"/>
  </r>
  <r>
    <x v="2"/>
    <x v="1"/>
    <x v="3"/>
    <x v="12"/>
    <x v="0"/>
    <x v="1"/>
    <x v="0"/>
    <x v="0"/>
    <n v="17988"/>
    <n v="14223.79"/>
    <n v="45321619.119999997"/>
    <n v="37759693.449999996"/>
    <n v="55.999999999999993"/>
    <n v="3348762.0110000004"/>
    <n v="0"/>
    <n v="0"/>
    <n v="45321619.119999997"/>
    <n v="37759693.449999996"/>
    <n v="0"/>
    <n v="0"/>
    <n v="3348762.0110000004"/>
  </r>
  <r>
    <x v="2"/>
    <x v="1"/>
    <x v="3"/>
    <x v="12"/>
    <x v="0"/>
    <x v="1"/>
    <x v="0"/>
    <x v="1"/>
    <n v="0"/>
    <n v="0"/>
    <n v="0"/>
    <n v="0"/>
    <n v="0.8"/>
    <n v="11072.6"/>
    <n v="0"/>
    <n v="0"/>
    <n v="0"/>
    <n v="0"/>
    <n v="0"/>
    <n v="0"/>
    <n v="11072.6"/>
  </r>
  <r>
    <x v="2"/>
    <x v="1"/>
    <x v="3"/>
    <x v="12"/>
    <x v="0"/>
    <x v="3"/>
    <x v="0"/>
    <x v="0"/>
    <n v="62"/>
    <n v="12.66"/>
    <n v="41068.25"/>
    <n v="32010.33"/>
    <n v="0.8"/>
    <n v="12600"/>
    <n v="0"/>
    <n v="0"/>
    <n v="41068.25"/>
    <n v="32010.33"/>
    <n v="0"/>
    <n v="0"/>
    <n v="12600"/>
  </r>
  <r>
    <x v="2"/>
    <x v="1"/>
    <x v="3"/>
    <x v="12"/>
    <x v="1"/>
    <x v="4"/>
    <x v="0"/>
    <x v="0"/>
    <n v="1"/>
    <n v="1.0900000000000001"/>
    <n v="0"/>
    <n v="2484.2600000000002"/>
    <n v="0"/>
    <n v="0"/>
    <n v="0"/>
    <n v="0"/>
    <n v="0"/>
    <n v="2484.2600000000002"/>
    <n v="0"/>
    <n v="0"/>
    <n v="0"/>
  </r>
  <r>
    <x v="2"/>
    <x v="1"/>
    <x v="3"/>
    <x v="12"/>
    <x v="1"/>
    <x v="1"/>
    <x v="0"/>
    <x v="0"/>
    <n v="0"/>
    <n v="216.13"/>
    <n v="-6223.87"/>
    <n v="1136950.96"/>
    <n v="3.2"/>
    <n v="29400.7"/>
    <n v="0"/>
    <n v="0"/>
    <n v="-6223.87"/>
    <n v="1136950.96"/>
    <n v="0"/>
    <n v="0"/>
    <n v="29400.7"/>
  </r>
  <r>
    <x v="2"/>
    <x v="1"/>
    <x v="3"/>
    <x v="12"/>
    <x v="1"/>
    <x v="1"/>
    <x v="0"/>
    <x v="1"/>
    <n v="0"/>
    <n v="0"/>
    <n v="0"/>
    <n v="0"/>
    <n v="0.8"/>
    <n v="10413.9"/>
    <n v="0"/>
    <n v="0"/>
    <n v="0"/>
    <n v="0"/>
    <n v="0"/>
    <n v="0"/>
    <n v="10413.9"/>
  </r>
  <r>
    <x v="2"/>
    <x v="1"/>
    <x v="3"/>
    <x v="12"/>
    <x v="1"/>
    <x v="3"/>
    <x v="0"/>
    <x v="0"/>
    <n v="9"/>
    <n v="8.85"/>
    <n v="0"/>
    <n v="57668"/>
    <n v="0"/>
    <n v="0"/>
    <n v="0"/>
    <n v="0"/>
    <n v="0"/>
    <n v="57668"/>
    <n v="0"/>
    <n v="0"/>
    <n v="0"/>
  </r>
  <r>
    <x v="2"/>
    <x v="1"/>
    <x v="3"/>
    <x v="12"/>
    <x v="2"/>
    <x v="4"/>
    <x v="0"/>
    <x v="0"/>
    <n v="125"/>
    <n v="177.39000000000001"/>
    <n v="5067396.59"/>
    <n v="4789850.6900000013"/>
    <n v="0.8"/>
    <n v="149441.67000000001"/>
    <n v="0"/>
    <n v="0"/>
    <n v="5067396.59"/>
    <n v="4789850.6900000013"/>
    <n v="0"/>
    <n v="0"/>
    <n v="149441.67000000001"/>
  </r>
  <r>
    <x v="2"/>
    <x v="1"/>
    <x v="3"/>
    <x v="12"/>
    <x v="2"/>
    <x v="0"/>
    <x v="0"/>
    <x v="0"/>
    <n v="206"/>
    <n v="206.35999999999999"/>
    <n v="1181070.75"/>
    <n v="1239723.23"/>
    <n v="0.8"/>
    <n v="2100.0349999999999"/>
    <n v="0"/>
    <n v="0"/>
    <n v="1181070.75"/>
    <n v="1239723.23"/>
    <n v="0"/>
    <n v="0"/>
    <n v="2100.0349999999999"/>
  </r>
  <r>
    <x v="2"/>
    <x v="1"/>
    <x v="3"/>
    <x v="12"/>
    <x v="2"/>
    <x v="1"/>
    <x v="0"/>
    <x v="0"/>
    <n v="2"/>
    <n v="3"/>
    <n v="-171.79000000000002"/>
    <n v="11880.630000000001"/>
    <n v="0"/>
    <n v="0"/>
    <n v="0"/>
    <n v="0"/>
    <n v="-171.79000000000002"/>
    <n v="11880.630000000001"/>
    <n v="0"/>
    <n v="0"/>
    <n v="0"/>
  </r>
  <r>
    <x v="2"/>
    <x v="1"/>
    <x v="3"/>
    <x v="12"/>
    <x v="2"/>
    <x v="3"/>
    <x v="0"/>
    <x v="0"/>
    <n v="26"/>
    <n v="21.98"/>
    <n v="1195108"/>
    <n v="717155.01"/>
    <n v="0"/>
    <n v="0"/>
    <n v="0"/>
    <n v="0"/>
    <n v="1195108"/>
    <n v="717155.01"/>
    <n v="0"/>
    <n v="0"/>
    <n v="0"/>
  </r>
  <r>
    <x v="2"/>
    <x v="1"/>
    <x v="3"/>
    <x v="12"/>
    <x v="3"/>
    <x v="0"/>
    <x v="0"/>
    <x v="0"/>
    <n v="17"/>
    <n v="230.13"/>
    <n v="-24672.51"/>
    <n v="737128.71000000008"/>
    <n v="0"/>
    <n v="0"/>
    <n v="0"/>
    <n v="0"/>
    <n v="-24672.51"/>
    <n v="737128.71000000008"/>
    <n v="0"/>
    <n v="0"/>
    <n v="0"/>
  </r>
  <r>
    <x v="2"/>
    <x v="1"/>
    <x v="3"/>
    <x v="12"/>
    <x v="3"/>
    <x v="1"/>
    <x v="0"/>
    <x v="0"/>
    <n v="1"/>
    <n v="26.72"/>
    <n v="1313.7199999999998"/>
    <n v="36172.689999999995"/>
    <n v="0"/>
    <n v="0"/>
    <n v="0"/>
    <n v="0"/>
    <n v="1313.7199999999998"/>
    <n v="36172.689999999995"/>
    <n v="0"/>
    <n v="0"/>
    <n v="0"/>
  </r>
  <r>
    <x v="2"/>
    <x v="1"/>
    <x v="3"/>
    <x v="12"/>
    <x v="4"/>
    <x v="0"/>
    <x v="0"/>
    <x v="0"/>
    <n v="913"/>
    <n v="1209.68"/>
    <n v="1175317.23"/>
    <n v="1234648.05"/>
    <n v="251.20000000000002"/>
    <n v="19949117.950999998"/>
    <n v="0"/>
    <n v="0"/>
    <n v="1175317.23"/>
    <n v="1234648.05"/>
    <n v="0"/>
    <n v="0"/>
    <n v="19949117.950999998"/>
  </r>
  <r>
    <x v="2"/>
    <x v="1"/>
    <x v="3"/>
    <x v="12"/>
    <x v="4"/>
    <x v="0"/>
    <x v="0"/>
    <x v="1"/>
    <n v="0"/>
    <n v="0"/>
    <n v="0"/>
    <n v="0"/>
    <n v="0"/>
    <n v="548.1"/>
    <n v="0"/>
    <n v="0"/>
    <n v="0"/>
    <n v="0"/>
    <n v="0"/>
    <n v="0"/>
    <n v="548.1"/>
  </r>
  <r>
    <x v="2"/>
    <x v="1"/>
    <x v="3"/>
    <x v="13"/>
    <x v="0"/>
    <x v="4"/>
    <x v="0"/>
    <x v="0"/>
    <n v="3"/>
    <n v="2.33"/>
    <n v="1156.81"/>
    <n v="2522.8000000000002"/>
    <n v="0"/>
    <n v="0"/>
    <n v="0"/>
    <n v="0"/>
    <n v="1156.81"/>
    <n v="2522.8000000000002"/>
    <n v="0"/>
    <n v="0"/>
    <n v="0"/>
  </r>
  <r>
    <x v="2"/>
    <x v="1"/>
    <x v="3"/>
    <x v="13"/>
    <x v="0"/>
    <x v="0"/>
    <x v="0"/>
    <x v="0"/>
    <n v="4074"/>
    <n v="4061.77"/>
    <n v="6210917.8500000006"/>
    <n v="7762745.6800000016"/>
    <n v="268.79999999999995"/>
    <n v="3685018.3509999998"/>
    <n v="0"/>
    <n v="0"/>
    <n v="6210917.8500000006"/>
    <n v="7762745.6800000016"/>
    <n v="0"/>
    <n v="0"/>
    <n v="3685018.3509999998"/>
  </r>
  <r>
    <x v="2"/>
    <x v="1"/>
    <x v="3"/>
    <x v="13"/>
    <x v="0"/>
    <x v="0"/>
    <x v="0"/>
    <x v="1"/>
    <n v="0"/>
    <n v="0"/>
    <n v="0"/>
    <n v="0"/>
    <n v="44"/>
    <n v="684581.38"/>
    <n v="0"/>
    <n v="0"/>
    <n v="0"/>
    <n v="0"/>
    <n v="0"/>
    <n v="0"/>
    <n v="684581.38"/>
  </r>
  <r>
    <x v="2"/>
    <x v="1"/>
    <x v="3"/>
    <x v="13"/>
    <x v="0"/>
    <x v="1"/>
    <x v="0"/>
    <x v="0"/>
    <n v="318425"/>
    <n v="301258.87000000011"/>
    <n v="358701535.26999998"/>
    <n v="306791378.10000008"/>
    <n v="8383.2000000000007"/>
    <n v="86347235.959999993"/>
    <n v="0"/>
    <n v="0"/>
    <n v="358701535.26999998"/>
    <n v="306791378.10000008"/>
    <n v="0"/>
    <n v="0"/>
    <n v="86347235.959999993"/>
  </r>
  <r>
    <x v="2"/>
    <x v="1"/>
    <x v="3"/>
    <x v="13"/>
    <x v="0"/>
    <x v="1"/>
    <x v="0"/>
    <x v="1"/>
    <n v="0"/>
    <n v="0"/>
    <n v="0"/>
    <n v="0"/>
    <n v="3362.4"/>
    <n v="50132223.999999993"/>
    <n v="0"/>
    <n v="0"/>
    <n v="0"/>
    <n v="0"/>
    <n v="0"/>
    <n v="0"/>
    <n v="50132223.999999993"/>
  </r>
  <r>
    <x v="2"/>
    <x v="1"/>
    <x v="3"/>
    <x v="13"/>
    <x v="0"/>
    <x v="1"/>
    <x v="1"/>
    <x v="1"/>
    <n v="0"/>
    <n v="0"/>
    <n v="0"/>
    <n v="0"/>
    <n v="21.6"/>
    <n v="326975.74"/>
    <n v="0"/>
    <n v="0"/>
    <n v="0"/>
    <n v="0"/>
    <n v="0"/>
    <n v="0"/>
    <n v="326975.74"/>
  </r>
  <r>
    <x v="2"/>
    <x v="1"/>
    <x v="3"/>
    <x v="13"/>
    <x v="0"/>
    <x v="1"/>
    <x v="3"/>
    <x v="0"/>
    <n v="0"/>
    <n v="0"/>
    <n v="0"/>
    <n v="0"/>
    <n v="0"/>
    <n v="211.4"/>
    <n v="0"/>
    <n v="0"/>
    <n v="0"/>
    <n v="0"/>
    <n v="0"/>
    <n v="0"/>
    <n v="211.4"/>
  </r>
  <r>
    <x v="2"/>
    <x v="1"/>
    <x v="3"/>
    <x v="13"/>
    <x v="0"/>
    <x v="2"/>
    <x v="0"/>
    <x v="0"/>
    <n v="100"/>
    <n v="109.55999999999999"/>
    <n v="36585"/>
    <n v="156089.72"/>
    <n v="2.4000000000000004"/>
    <n v="7745.2690000000002"/>
    <n v="0"/>
    <n v="0"/>
    <n v="36585"/>
    <n v="156089.72"/>
    <n v="0"/>
    <n v="0"/>
    <n v="7745.2690000000002"/>
  </r>
  <r>
    <x v="2"/>
    <x v="1"/>
    <x v="3"/>
    <x v="13"/>
    <x v="0"/>
    <x v="2"/>
    <x v="0"/>
    <x v="1"/>
    <n v="0"/>
    <n v="0"/>
    <n v="0"/>
    <n v="0"/>
    <n v="0.8"/>
    <n v="11068.4"/>
    <n v="0"/>
    <n v="0"/>
    <n v="0"/>
    <n v="0"/>
    <n v="0"/>
    <n v="0"/>
    <n v="11068.4"/>
  </r>
  <r>
    <x v="2"/>
    <x v="1"/>
    <x v="3"/>
    <x v="13"/>
    <x v="0"/>
    <x v="3"/>
    <x v="0"/>
    <x v="0"/>
    <n v="6481"/>
    <n v="6679.81"/>
    <n v="9876297.5499999989"/>
    <n v="9625405.3599999994"/>
    <n v="404.00000000000006"/>
    <n v="3608270.827"/>
    <n v="0"/>
    <n v="0"/>
    <n v="9876297.5499999989"/>
    <n v="9625405.3599999994"/>
    <n v="0"/>
    <n v="0"/>
    <n v="3608270.827"/>
  </r>
  <r>
    <x v="2"/>
    <x v="1"/>
    <x v="3"/>
    <x v="13"/>
    <x v="0"/>
    <x v="3"/>
    <x v="0"/>
    <x v="1"/>
    <n v="0"/>
    <n v="0"/>
    <n v="0"/>
    <n v="0"/>
    <n v="11.2"/>
    <n v="183573.628"/>
    <n v="0"/>
    <n v="0"/>
    <n v="0"/>
    <n v="0"/>
    <n v="0"/>
    <n v="0"/>
    <n v="183573.628"/>
  </r>
  <r>
    <x v="2"/>
    <x v="1"/>
    <x v="3"/>
    <x v="13"/>
    <x v="1"/>
    <x v="4"/>
    <x v="0"/>
    <x v="0"/>
    <n v="24211"/>
    <n v="23323.890000000003"/>
    <n v="46928044.330000006"/>
    <n v="39701508.399999999"/>
    <n v="1256.8"/>
    <n v="14710220.202999998"/>
    <n v="0"/>
    <n v="0"/>
    <n v="46928044.330000006"/>
    <n v="39701508.399999999"/>
    <n v="0"/>
    <n v="0"/>
    <n v="14710220.202999998"/>
  </r>
  <r>
    <x v="2"/>
    <x v="1"/>
    <x v="3"/>
    <x v="13"/>
    <x v="1"/>
    <x v="4"/>
    <x v="0"/>
    <x v="1"/>
    <n v="0"/>
    <n v="0"/>
    <n v="0"/>
    <n v="0"/>
    <n v="569.6"/>
    <n v="8440135.5920000002"/>
    <n v="0"/>
    <n v="0"/>
    <n v="0"/>
    <n v="0"/>
    <n v="0"/>
    <n v="0"/>
    <n v="8440135.5920000002"/>
  </r>
  <r>
    <x v="2"/>
    <x v="1"/>
    <x v="3"/>
    <x v="13"/>
    <x v="1"/>
    <x v="4"/>
    <x v="1"/>
    <x v="1"/>
    <n v="0"/>
    <n v="0"/>
    <n v="0"/>
    <n v="0"/>
    <n v="4.8"/>
    <n v="70643.005999999994"/>
    <n v="0"/>
    <n v="0"/>
    <n v="0"/>
    <n v="0"/>
    <n v="0"/>
    <n v="0"/>
    <n v="70643.005999999994"/>
  </r>
  <r>
    <x v="2"/>
    <x v="1"/>
    <x v="3"/>
    <x v="13"/>
    <x v="1"/>
    <x v="0"/>
    <x v="0"/>
    <x v="0"/>
    <n v="407"/>
    <n v="398.95000000000005"/>
    <n v="1680243.38"/>
    <n v="1450007.2699999998"/>
    <n v="40"/>
    <n v="1064656.719"/>
    <n v="0"/>
    <n v="0"/>
    <n v="1680243.38"/>
    <n v="1450007.2699999998"/>
    <n v="0"/>
    <n v="0"/>
    <n v="1064656.719"/>
  </r>
  <r>
    <x v="2"/>
    <x v="1"/>
    <x v="3"/>
    <x v="13"/>
    <x v="1"/>
    <x v="0"/>
    <x v="0"/>
    <x v="1"/>
    <n v="0"/>
    <n v="0"/>
    <n v="0"/>
    <n v="0"/>
    <n v="12.800000000000002"/>
    <n v="178004.49799999999"/>
    <n v="0"/>
    <n v="0"/>
    <n v="0"/>
    <n v="0"/>
    <n v="0"/>
    <n v="0"/>
    <n v="178004.49799999999"/>
  </r>
  <r>
    <x v="2"/>
    <x v="1"/>
    <x v="3"/>
    <x v="13"/>
    <x v="1"/>
    <x v="1"/>
    <x v="0"/>
    <x v="0"/>
    <n v="30239"/>
    <n v="28547.199999999997"/>
    <n v="49323677.799999997"/>
    <n v="45321003.110000007"/>
    <n v="1337.5999999999997"/>
    <n v="16375694.523999995"/>
    <n v="0"/>
    <n v="0"/>
    <n v="49323677.799999997"/>
    <n v="45321003.110000007"/>
    <n v="0"/>
    <n v="0"/>
    <n v="16375694.523999995"/>
  </r>
  <r>
    <x v="2"/>
    <x v="1"/>
    <x v="3"/>
    <x v="13"/>
    <x v="1"/>
    <x v="1"/>
    <x v="0"/>
    <x v="1"/>
    <n v="0"/>
    <n v="0"/>
    <n v="0"/>
    <n v="0"/>
    <n v="481.6"/>
    <n v="7120306.4730000002"/>
    <n v="0"/>
    <n v="0"/>
    <n v="0"/>
    <n v="0"/>
    <n v="0"/>
    <n v="0"/>
    <n v="7120306.4730000002"/>
  </r>
  <r>
    <x v="2"/>
    <x v="1"/>
    <x v="3"/>
    <x v="13"/>
    <x v="1"/>
    <x v="1"/>
    <x v="1"/>
    <x v="1"/>
    <n v="0"/>
    <n v="0"/>
    <n v="0"/>
    <n v="0"/>
    <n v="0.8"/>
    <n v="11555.228999999999"/>
    <n v="0"/>
    <n v="0"/>
    <n v="0"/>
    <n v="0"/>
    <n v="0"/>
    <n v="0"/>
    <n v="11555.228999999999"/>
  </r>
  <r>
    <x v="2"/>
    <x v="1"/>
    <x v="3"/>
    <x v="13"/>
    <x v="1"/>
    <x v="2"/>
    <x v="0"/>
    <x v="0"/>
    <n v="1"/>
    <n v="8.0500000000000007"/>
    <n v="2677.4300000000003"/>
    <n v="14495.52"/>
    <n v="1.6"/>
    <n v="19512.591"/>
    <n v="0"/>
    <n v="0"/>
    <n v="2677.4300000000003"/>
    <n v="14495.52"/>
    <n v="0"/>
    <n v="0"/>
    <n v="19512.591"/>
  </r>
  <r>
    <x v="2"/>
    <x v="1"/>
    <x v="3"/>
    <x v="13"/>
    <x v="1"/>
    <x v="3"/>
    <x v="0"/>
    <x v="0"/>
    <n v="64"/>
    <n v="62.330000000000005"/>
    <n v="149836.76999999999"/>
    <n v="130560.72"/>
    <n v="7.2"/>
    <n v="54958.631000000001"/>
    <n v="0"/>
    <n v="0"/>
    <n v="149836.76999999999"/>
    <n v="130560.72"/>
    <n v="0"/>
    <n v="0"/>
    <n v="54958.631000000001"/>
  </r>
  <r>
    <x v="2"/>
    <x v="1"/>
    <x v="3"/>
    <x v="13"/>
    <x v="2"/>
    <x v="4"/>
    <x v="0"/>
    <x v="0"/>
    <n v="7462"/>
    <n v="7170.5599999999995"/>
    <n v="63519058.629999995"/>
    <n v="57141011.220000014"/>
    <n v="1071.2000000000003"/>
    <n v="28044547.989999995"/>
    <n v="0"/>
    <n v="0"/>
    <n v="63519058.629999995"/>
    <n v="57141011.220000014"/>
    <n v="0"/>
    <n v="0"/>
    <n v="28044547.989999995"/>
  </r>
  <r>
    <x v="2"/>
    <x v="1"/>
    <x v="3"/>
    <x v="13"/>
    <x v="2"/>
    <x v="4"/>
    <x v="0"/>
    <x v="1"/>
    <n v="0"/>
    <n v="0"/>
    <n v="0"/>
    <n v="0"/>
    <n v="91.2"/>
    <n v="1565127.781"/>
    <n v="0"/>
    <n v="0"/>
    <n v="0"/>
    <n v="0"/>
    <n v="0"/>
    <n v="0"/>
    <n v="1565127.781"/>
  </r>
  <r>
    <x v="2"/>
    <x v="1"/>
    <x v="3"/>
    <x v="13"/>
    <x v="2"/>
    <x v="4"/>
    <x v="1"/>
    <x v="1"/>
    <n v="0"/>
    <n v="0"/>
    <n v="0"/>
    <n v="0"/>
    <n v="2.4"/>
    <n v="32765.201000000001"/>
    <n v="0"/>
    <n v="0"/>
    <n v="0"/>
    <n v="0"/>
    <n v="0"/>
    <n v="0"/>
    <n v="32765.201000000001"/>
  </r>
  <r>
    <x v="2"/>
    <x v="1"/>
    <x v="3"/>
    <x v="13"/>
    <x v="2"/>
    <x v="0"/>
    <x v="0"/>
    <x v="0"/>
    <n v="3544"/>
    <n v="3202.45"/>
    <n v="19836476.519999996"/>
    <n v="15364941.409999998"/>
    <n v="258.40000000000003"/>
    <n v="6439420.987999999"/>
    <n v="0"/>
    <n v="0"/>
    <n v="19836476.519999996"/>
    <n v="15364941.409999998"/>
    <n v="0"/>
    <n v="0"/>
    <n v="6439420.987999999"/>
  </r>
  <r>
    <x v="2"/>
    <x v="1"/>
    <x v="3"/>
    <x v="13"/>
    <x v="2"/>
    <x v="0"/>
    <x v="0"/>
    <x v="1"/>
    <n v="0"/>
    <n v="0"/>
    <n v="0"/>
    <n v="0"/>
    <n v="19.2"/>
    <n v="327247.65500000003"/>
    <n v="0"/>
    <n v="0"/>
    <n v="0"/>
    <n v="0"/>
    <n v="0"/>
    <n v="0"/>
    <n v="327247.65500000003"/>
  </r>
  <r>
    <x v="2"/>
    <x v="1"/>
    <x v="3"/>
    <x v="13"/>
    <x v="2"/>
    <x v="1"/>
    <x v="0"/>
    <x v="0"/>
    <n v="1105"/>
    <n v="1059.3299999999997"/>
    <n v="5584968.6399999997"/>
    <n v="5878808.1199999992"/>
    <n v="95.999999999999986"/>
    <n v="1679004.3690000002"/>
    <n v="0"/>
    <n v="0"/>
    <n v="5584968.6399999997"/>
    <n v="5878808.1199999992"/>
    <n v="0"/>
    <n v="0"/>
    <n v="1679004.3690000002"/>
  </r>
  <r>
    <x v="2"/>
    <x v="1"/>
    <x v="3"/>
    <x v="13"/>
    <x v="2"/>
    <x v="1"/>
    <x v="0"/>
    <x v="1"/>
    <n v="0"/>
    <n v="0"/>
    <n v="0"/>
    <n v="0"/>
    <n v="15.2"/>
    <n v="224859.25"/>
    <n v="0"/>
    <n v="0"/>
    <n v="0"/>
    <n v="0"/>
    <n v="0"/>
    <n v="0"/>
    <n v="224859.25"/>
  </r>
  <r>
    <x v="2"/>
    <x v="1"/>
    <x v="3"/>
    <x v="13"/>
    <x v="2"/>
    <x v="2"/>
    <x v="0"/>
    <x v="0"/>
    <n v="0"/>
    <n v="0.76"/>
    <n v="0"/>
    <n v="10402.790000000001"/>
    <n v="0"/>
    <n v="0"/>
    <n v="0"/>
    <n v="0"/>
    <n v="0"/>
    <n v="10402.790000000001"/>
    <n v="0"/>
    <n v="0"/>
    <n v="0"/>
  </r>
  <r>
    <x v="2"/>
    <x v="1"/>
    <x v="3"/>
    <x v="13"/>
    <x v="2"/>
    <x v="3"/>
    <x v="0"/>
    <x v="0"/>
    <n v="1881"/>
    <n v="1981.4199999999996"/>
    <n v="15493737.35"/>
    <n v="14353561.32"/>
    <n v="200"/>
    <n v="5063321.4380000001"/>
    <n v="0"/>
    <n v="0"/>
    <n v="15493737.35"/>
    <n v="14353561.32"/>
    <n v="0"/>
    <n v="0"/>
    <n v="5063321.4380000001"/>
  </r>
  <r>
    <x v="2"/>
    <x v="1"/>
    <x v="3"/>
    <x v="13"/>
    <x v="3"/>
    <x v="0"/>
    <x v="0"/>
    <x v="0"/>
    <n v="6"/>
    <n v="4.2700000000000005"/>
    <n v="7602.87"/>
    <n v="5390.3099999999995"/>
    <n v="0"/>
    <n v="0"/>
    <n v="0"/>
    <n v="0"/>
    <n v="7602.87"/>
    <n v="5390.3099999999995"/>
    <n v="0"/>
    <n v="0"/>
    <n v="0"/>
  </r>
  <r>
    <x v="2"/>
    <x v="1"/>
    <x v="3"/>
    <x v="13"/>
    <x v="3"/>
    <x v="1"/>
    <x v="0"/>
    <x v="0"/>
    <n v="8876"/>
    <n v="6682.5800000000008"/>
    <n v="3453366.78"/>
    <n v="2697212.09"/>
    <n v="37.599999999999994"/>
    <n v="538945.94600000011"/>
    <n v="0"/>
    <n v="0"/>
    <n v="3453366.78"/>
    <n v="2697212.09"/>
    <n v="0"/>
    <n v="0"/>
    <n v="538945.94600000011"/>
  </r>
  <r>
    <x v="2"/>
    <x v="1"/>
    <x v="3"/>
    <x v="13"/>
    <x v="3"/>
    <x v="1"/>
    <x v="0"/>
    <x v="1"/>
    <n v="0"/>
    <n v="0"/>
    <n v="0"/>
    <n v="0"/>
    <n v="8.7999999999999989"/>
    <n v="142957.367"/>
    <n v="0"/>
    <n v="0"/>
    <n v="0"/>
    <n v="0"/>
    <n v="0"/>
    <n v="0"/>
    <n v="142957.367"/>
  </r>
  <r>
    <x v="2"/>
    <x v="1"/>
    <x v="3"/>
    <x v="13"/>
    <x v="3"/>
    <x v="2"/>
    <x v="0"/>
    <x v="0"/>
    <n v="1316"/>
    <n v="1199.33"/>
    <n v="817113.65"/>
    <n v="719110.45"/>
    <n v="15.200000000000001"/>
    <n v="133586.38999999998"/>
    <n v="0"/>
    <n v="0"/>
    <n v="817113.65"/>
    <n v="719110.45"/>
    <n v="0"/>
    <n v="0"/>
    <n v="133586.38999999998"/>
  </r>
  <r>
    <x v="2"/>
    <x v="1"/>
    <x v="3"/>
    <x v="13"/>
    <x v="3"/>
    <x v="2"/>
    <x v="0"/>
    <x v="1"/>
    <n v="0"/>
    <n v="0"/>
    <n v="0"/>
    <n v="0"/>
    <n v="4.8000000000000007"/>
    <n v="78218.846999999994"/>
    <n v="0"/>
    <n v="0"/>
    <n v="0"/>
    <n v="0"/>
    <n v="0"/>
    <n v="0"/>
    <n v="78218.846999999994"/>
  </r>
  <r>
    <x v="2"/>
    <x v="1"/>
    <x v="3"/>
    <x v="13"/>
    <x v="4"/>
    <x v="0"/>
    <x v="0"/>
    <x v="0"/>
    <n v="0"/>
    <n v="0"/>
    <n v="0"/>
    <n v="0"/>
    <n v="0"/>
    <n v="7016648.7719999989"/>
    <n v="0"/>
    <n v="0"/>
    <n v="0"/>
    <n v="0"/>
    <n v="0"/>
    <n v="0"/>
    <n v="7016648.7719999989"/>
  </r>
  <r>
    <x v="2"/>
    <x v="1"/>
    <x v="3"/>
    <x v="13"/>
    <x v="4"/>
    <x v="0"/>
    <x v="0"/>
    <x v="1"/>
    <n v="0"/>
    <n v="0"/>
    <n v="0"/>
    <n v="0"/>
    <n v="0"/>
    <n v="234965.61200000005"/>
    <n v="0"/>
    <n v="0"/>
    <n v="0"/>
    <n v="0"/>
    <n v="0"/>
    <n v="0"/>
    <n v="234965.61200000005"/>
  </r>
  <r>
    <x v="2"/>
    <x v="1"/>
    <x v="3"/>
    <x v="13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3"/>
    <x v="13"/>
    <x v="4"/>
    <x v="1"/>
    <x v="0"/>
    <x v="0"/>
    <n v="191"/>
    <n v="124.84"/>
    <n v="248234.9"/>
    <n v="158063.01"/>
    <n v="9.6000000000000014"/>
    <n v="631736.01400000008"/>
    <n v="0"/>
    <n v="0"/>
    <n v="248234.9"/>
    <n v="158063.01"/>
    <n v="0"/>
    <n v="0"/>
    <n v="631736.01400000008"/>
  </r>
  <r>
    <x v="2"/>
    <x v="1"/>
    <x v="3"/>
    <x v="13"/>
    <x v="4"/>
    <x v="3"/>
    <x v="0"/>
    <x v="0"/>
    <n v="0"/>
    <n v="0"/>
    <n v="0"/>
    <n v="0"/>
    <n v="0"/>
    <n v="462"/>
    <n v="0"/>
    <n v="0"/>
    <n v="0"/>
    <n v="0"/>
    <n v="0"/>
    <n v="0"/>
    <n v="462"/>
  </r>
  <r>
    <x v="2"/>
    <x v="1"/>
    <x v="3"/>
    <x v="14"/>
    <x v="0"/>
    <x v="4"/>
    <x v="0"/>
    <x v="0"/>
    <n v="1"/>
    <n v="0.28999999999999998"/>
    <n v="2566.46"/>
    <n v="370.31"/>
    <n v="0"/>
    <n v="0"/>
    <n v="0"/>
    <n v="0"/>
    <n v="2566.46"/>
    <n v="370.31"/>
    <n v="0"/>
    <n v="0"/>
    <n v="0"/>
  </r>
  <r>
    <x v="2"/>
    <x v="1"/>
    <x v="3"/>
    <x v="14"/>
    <x v="0"/>
    <x v="0"/>
    <x v="0"/>
    <x v="0"/>
    <n v="178"/>
    <n v="201.17999999999998"/>
    <n v="320991.99"/>
    <n v="386354.83999999997"/>
    <n v="16.799999999999997"/>
    <n v="174858.01199999999"/>
    <n v="0"/>
    <n v="0"/>
    <n v="320991.99"/>
    <n v="386354.83999999997"/>
    <n v="0"/>
    <n v="0"/>
    <n v="174858.01199999999"/>
  </r>
  <r>
    <x v="2"/>
    <x v="1"/>
    <x v="3"/>
    <x v="14"/>
    <x v="0"/>
    <x v="0"/>
    <x v="0"/>
    <x v="1"/>
    <n v="0"/>
    <n v="0"/>
    <n v="0"/>
    <n v="0"/>
    <n v="0.8"/>
    <n v="10961.3"/>
    <n v="0"/>
    <n v="0"/>
    <n v="0"/>
    <n v="0"/>
    <n v="0"/>
    <n v="0"/>
    <n v="10961.3"/>
  </r>
  <r>
    <x v="2"/>
    <x v="1"/>
    <x v="3"/>
    <x v="14"/>
    <x v="0"/>
    <x v="1"/>
    <x v="0"/>
    <x v="0"/>
    <n v="50995"/>
    <n v="49221.609999999993"/>
    <n v="67118369.930000007"/>
    <n v="63138489.269999988"/>
    <n v="2004.7999999999997"/>
    <n v="26028409.868999999"/>
    <n v="0"/>
    <n v="0"/>
    <n v="67118369.930000007"/>
    <n v="63138489.269999988"/>
    <n v="0"/>
    <n v="0"/>
    <n v="26028409.868999999"/>
  </r>
  <r>
    <x v="2"/>
    <x v="1"/>
    <x v="3"/>
    <x v="14"/>
    <x v="0"/>
    <x v="1"/>
    <x v="0"/>
    <x v="1"/>
    <n v="0"/>
    <n v="0"/>
    <n v="0"/>
    <n v="0"/>
    <n v="364"/>
    <n v="5691337.9949999992"/>
    <n v="0"/>
    <n v="0"/>
    <n v="0"/>
    <n v="0"/>
    <n v="0"/>
    <n v="0"/>
    <n v="5691337.9949999992"/>
  </r>
  <r>
    <x v="2"/>
    <x v="1"/>
    <x v="3"/>
    <x v="14"/>
    <x v="0"/>
    <x v="1"/>
    <x v="1"/>
    <x v="1"/>
    <n v="0"/>
    <n v="0"/>
    <n v="0"/>
    <n v="0"/>
    <n v="2.4"/>
    <n v="38846.597999999998"/>
    <n v="0"/>
    <n v="0"/>
    <n v="0"/>
    <n v="0"/>
    <n v="0"/>
    <n v="0"/>
    <n v="38846.597999999998"/>
  </r>
  <r>
    <x v="2"/>
    <x v="1"/>
    <x v="3"/>
    <x v="14"/>
    <x v="0"/>
    <x v="1"/>
    <x v="3"/>
    <x v="0"/>
    <n v="0"/>
    <n v="0"/>
    <n v="0"/>
    <n v="0"/>
    <n v="0.8"/>
    <n v="1289.6590000000001"/>
    <n v="0"/>
    <n v="0"/>
    <n v="0"/>
    <n v="0"/>
    <n v="0"/>
    <n v="0"/>
    <n v="1289.6590000000001"/>
  </r>
  <r>
    <x v="2"/>
    <x v="1"/>
    <x v="3"/>
    <x v="14"/>
    <x v="0"/>
    <x v="2"/>
    <x v="0"/>
    <x v="0"/>
    <n v="4"/>
    <n v="5.45"/>
    <n v="3431.15"/>
    <n v="9177.7100000000009"/>
    <n v="0.8"/>
    <n v="1523.9"/>
    <n v="0"/>
    <n v="0"/>
    <n v="3431.15"/>
    <n v="9177.7100000000009"/>
    <n v="0"/>
    <n v="0"/>
    <n v="1523.9"/>
  </r>
  <r>
    <x v="2"/>
    <x v="1"/>
    <x v="3"/>
    <x v="14"/>
    <x v="0"/>
    <x v="3"/>
    <x v="0"/>
    <x v="0"/>
    <n v="5433"/>
    <n v="5755.9000000000005"/>
    <n v="11486669.140000002"/>
    <n v="12770172.660000002"/>
    <n v="271.20000000000005"/>
    <n v="5547000.5079999994"/>
    <n v="0"/>
    <n v="0"/>
    <n v="11486669.140000002"/>
    <n v="12770172.660000002"/>
    <n v="0"/>
    <n v="0"/>
    <n v="5547000.5079999994"/>
  </r>
  <r>
    <x v="2"/>
    <x v="1"/>
    <x v="3"/>
    <x v="14"/>
    <x v="0"/>
    <x v="3"/>
    <x v="0"/>
    <x v="1"/>
    <n v="0"/>
    <n v="0"/>
    <n v="0"/>
    <n v="0"/>
    <n v="2.4000000000000004"/>
    <n v="56456.028999999995"/>
    <n v="0"/>
    <n v="0"/>
    <n v="0"/>
    <n v="0"/>
    <n v="0"/>
    <n v="0"/>
    <n v="56456.028999999995"/>
  </r>
  <r>
    <x v="2"/>
    <x v="1"/>
    <x v="3"/>
    <x v="14"/>
    <x v="1"/>
    <x v="4"/>
    <x v="0"/>
    <x v="0"/>
    <n v="3543"/>
    <n v="3480.3599999999992"/>
    <n v="9033211.4899999984"/>
    <n v="7822544.5900000008"/>
    <n v="243.20000000000005"/>
    <n v="2369168.34"/>
    <n v="0"/>
    <n v="0"/>
    <n v="9033211.4899999984"/>
    <n v="7822544.5900000008"/>
    <n v="0"/>
    <n v="0"/>
    <n v="2369168.34"/>
  </r>
  <r>
    <x v="2"/>
    <x v="1"/>
    <x v="3"/>
    <x v="14"/>
    <x v="1"/>
    <x v="4"/>
    <x v="0"/>
    <x v="1"/>
    <n v="0"/>
    <n v="0"/>
    <n v="0"/>
    <n v="0"/>
    <n v="32.799999999999997"/>
    <n v="479793.72"/>
    <n v="0"/>
    <n v="0"/>
    <n v="0"/>
    <n v="0"/>
    <n v="0"/>
    <n v="0"/>
    <n v="479793.72"/>
  </r>
  <r>
    <x v="2"/>
    <x v="1"/>
    <x v="3"/>
    <x v="14"/>
    <x v="1"/>
    <x v="4"/>
    <x v="1"/>
    <x v="1"/>
    <n v="0"/>
    <n v="0"/>
    <n v="0"/>
    <n v="0"/>
    <n v="4.8"/>
    <n v="69443.373999999996"/>
    <n v="0"/>
    <n v="0"/>
    <n v="0"/>
    <n v="0"/>
    <n v="0"/>
    <n v="0"/>
    <n v="69443.373999999996"/>
  </r>
  <r>
    <x v="2"/>
    <x v="1"/>
    <x v="3"/>
    <x v="14"/>
    <x v="1"/>
    <x v="0"/>
    <x v="0"/>
    <x v="0"/>
    <n v="101"/>
    <n v="86.63"/>
    <n v="276239.59999999998"/>
    <n v="278856.48"/>
    <n v="6.4"/>
    <n v="26610.878000000001"/>
    <n v="0"/>
    <n v="0"/>
    <n v="276239.59999999998"/>
    <n v="278856.48"/>
    <n v="0"/>
    <n v="0"/>
    <n v="26610.878000000001"/>
  </r>
  <r>
    <x v="2"/>
    <x v="1"/>
    <x v="3"/>
    <x v="14"/>
    <x v="1"/>
    <x v="1"/>
    <x v="0"/>
    <x v="0"/>
    <n v="5176"/>
    <n v="5152.2799999999988"/>
    <n v="8651229.0899999999"/>
    <n v="8530307.0500000007"/>
    <n v="259.2"/>
    <n v="4120454.0229999996"/>
    <n v="0"/>
    <n v="0"/>
    <n v="8651229.0899999999"/>
    <n v="8530307.0500000007"/>
    <n v="0"/>
    <n v="0"/>
    <n v="4120454.0229999996"/>
  </r>
  <r>
    <x v="2"/>
    <x v="1"/>
    <x v="3"/>
    <x v="14"/>
    <x v="1"/>
    <x v="1"/>
    <x v="0"/>
    <x v="1"/>
    <n v="0"/>
    <n v="0"/>
    <n v="0"/>
    <n v="0"/>
    <n v="39.200000000000003"/>
    <n v="565123.59400000004"/>
    <n v="0"/>
    <n v="0"/>
    <n v="0"/>
    <n v="0"/>
    <n v="0"/>
    <n v="0"/>
    <n v="565123.59400000004"/>
  </r>
  <r>
    <x v="2"/>
    <x v="1"/>
    <x v="3"/>
    <x v="14"/>
    <x v="1"/>
    <x v="1"/>
    <x v="1"/>
    <x v="1"/>
    <n v="0"/>
    <n v="0"/>
    <n v="0"/>
    <n v="0"/>
    <n v="0.8"/>
    <n v="11509.728999999999"/>
    <n v="0"/>
    <n v="0"/>
    <n v="0"/>
    <n v="0"/>
    <n v="0"/>
    <n v="0"/>
    <n v="11509.728999999999"/>
  </r>
  <r>
    <x v="2"/>
    <x v="1"/>
    <x v="3"/>
    <x v="14"/>
    <x v="1"/>
    <x v="2"/>
    <x v="0"/>
    <x v="0"/>
    <n v="0"/>
    <n v="3.23"/>
    <n v="-374.1"/>
    <n v="2374.4599999999996"/>
    <n v="0.8"/>
    <n v="11769.793"/>
    <n v="0"/>
    <n v="0"/>
    <n v="-374.1"/>
    <n v="2374.4599999999996"/>
    <n v="0"/>
    <n v="0"/>
    <n v="11769.793"/>
  </r>
  <r>
    <x v="2"/>
    <x v="1"/>
    <x v="3"/>
    <x v="14"/>
    <x v="1"/>
    <x v="3"/>
    <x v="0"/>
    <x v="0"/>
    <n v="121"/>
    <n v="165.78"/>
    <n v="288922.81"/>
    <n v="425662.77"/>
    <n v="4.8000000000000007"/>
    <n v="20891.828999999998"/>
    <n v="0"/>
    <n v="0"/>
    <n v="288922.81"/>
    <n v="425662.77"/>
    <n v="0"/>
    <n v="0"/>
    <n v="20891.828999999998"/>
  </r>
  <r>
    <x v="2"/>
    <x v="1"/>
    <x v="3"/>
    <x v="14"/>
    <x v="2"/>
    <x v="4"/>
    <x v="0"/>
    <x v="0"/>
    <n v="1604"/>
    <n v="1435.48"/>
    <n v="11187797.459999997"/>
    <n v="9774575.2399999984"/>
    <n v="224"/>
    <n v="6349636.6639999989"/>
    <n v="0"/>
    <n v="0"/>
    <n v="11187797.459999997"/>
    <n v="9774575.2399999984"/>
    <n v="0"/>
    <n v="0"/>
    <n v="6349636.6639999989"/>
  </r>
  <r>
    <x v="2"/>
    <x v="1"/>
    <x v="3"/>
    <x v="14"/>
    <x v="2"/>
    <x v="4"/>
    <x v="0"/>
    <x v="1"/>
    <n v="0"/>
    <n v="0"/>
    <n v="0"/>
    <n v="0"/>
    <n v="5.6"/>
    <n v="79828"/>
    <n v="0"/>
    <n v="0"/>
    <n v="0"/>
    <n v="0"/>
    <n v="0"/>
    <n v="0"/>
    <n v="79828"/>
  </r>
  <r>
    <x v="2"/>
    <x v="1"/>
    <x v="3"/>
    <x v="14"/>
    <x v="2"/>
    <x v="0"/>
    <x v="0"/>
    <x v="0"/>
    <n v="185"/>
    <n v="178.24"/>
    <n v="1072419.04"/>
    <n v="1082454.25"/>
    <n v="47.2"/>
    <n v="1462876.7650000001"/>
    <n v="0"/>
    <n v="0"/>
    <n v="1072419.04"/>
    <n v="1082454.25"/>
    <n v="0"/>
    <n v="0"/>
    <n v="1462876.7650000001"/>
  </r>
  <r>
    <x v="2"/>
    <x v="1"/>
    <x v="3"/>
    <x v="14"/>
    <x v="2"/>
    <x v="0"/>
    <x v="0"/>
    <x v="1"/>
    <n v="0"/>
    <n v="0"/>
    <n v="0"/>
    <n v="0"/>
    <n v="2.4000000000000004"/>
    <n v="78369.2"/>
    <n v="0"/>
    <n v="0"/>
    <n v="0"/>
    <n v="0"/>
    <n v="0"/>
    <n v="0"/>
    <n v="78369.2"/>
  </r>
  <r>
    <x v="2"/>
    <x v="1"/>
    <x v="3"/>
    <x v="14"/>
    <x v="2"/>
    <x v="1"/>
    <x v="0"/>
    <x v="0"/>
    <n v="178"/>
    <n v="191.05"/>
    <n v="889597.32"/>
    <n v="981240.27999999991"/>
    <n v="42.4"/>
    <n v="250465.24300000002"/>
    <n v="0"/>
    <n v="0"/>
    <n v="889597.32"/>
    <n v="981240.27999999991"/>
    <n v="0"/>
    <n v="0"/>
    <n v="250465.24300000002"/>
  </r>
  <r>
    <x v="2"/>
    <x v="1"/>
    <x v="3"/>
    <x v="14"/>
    <x v="2"/>
    <x v="2"/>
    <x v="0"/>
    <x v="0"/>
    <n v="0"/>
    <n v="0.31"/>
    <n v="0"/>
    <n v="1442.03"/>
    <n v="0"/>
    <n v="0"/>
    <n v="0"/>
    <n v="0"/>
    <n v="0"/>
    <n v="1442.03"/>
    <n v="0"/>
    <n v="0"/>
    <n v="0"/>
  </r>
  <r>
    <x v="2"/>
    <x v="1"/>
    <x v="3"/>
    <x v="14"/>
    <x v="2"/>
    <x v="3"/>
    <x v="0"/>
    <x v="0"/>
    <n v="877"/>
    <n v="617.52"/>
    <n v="2717842.23"/>
    <n v="2103835.0300000003"/>
    <n v="47.2"/>
    <n v="1038200.5549999999"/>
    <n v="0"/>
    <n v="0"/>
    <n v="2717842.23"/>
    <n v="2103835.0300000003"/>
    <n v="0"/>
    <n v="0"/>
    <n v="1038200.5549999999"/>
  </r>
  <r>
    <x v="2"/>
    <x v="1"/>
    <x v="3"/>
    <x v="14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1"/>
    <x v="3"/>
    <x v="14"/>
    <x v="3"/>
    <x v="0"/>
    <x v="0"/>
    <x v="0"/>
    <n v="1"/>
    <n v="0.27"/>
    <n v="848.1"/>
    <n v="225.39"/>
    <n v="0"/>
    <n v="0"/>
    <n v="0"/>
    <n v="0"/>
    <n v="848.1"/>
    <n v="225.39"/>
    <n v="0"/>
    <n v="0"/>
    <n v="0"/>
  </r>
  <r>
    <x v="2"/>
    <x v="1"/>
    <x v="3"/>
    <x v="14"/>
    <x v="3"/>
    <x v="1"/>
    <x v="0"/>
    <x v="0"/>
    <n v="2016"/>
    <n v="1507.0199999999998"/>
    <n v="724545.87"/>
    <n v="600727.32999999984"/>
    <n v="10.400000000000002"/>
    <n v="76104.14"/>
    <n v="0"/>
    <n v="0"/>
    <n v="724545.87"/>
    <n v="600727.32999999984"/>
    <n v="0"/>
    <n v="0"/>
    <n v="76104.14"/>
  </r>
  <r>
    <x v="2"/>
    <x v="1"/>
    <x v="3"/>
    <x v="14"/>
    <x v="3"/>
    <x v="1"/>
    <x v="0"/>
    <x v="1"/>
    <n v="0"/>
    <n v="0"/>
    <n v="0"/>
    <n v="0"/>
    <n v="0.8"/>
    <n v="11139.8"/>
    <n v="0"/>
    <n v="0"/>
    <n v="0"/>
    <n v="0"/>
    <n v="0"/>
    <n v="0"/>
    <n v="11139.8"/>
  </r>
  <r>
    <x v="2"/>
    <x v="1"/>
    <x v="3"/>
    <x v="14"/>
    <x v="3"/>
    <x v="2"/>
    <x v="0"/>
    <x v="0"/>
    <n v="207"/>
    <n v="197.81"/>
    <n v="107831.19"/>
    <n v="94289.83"/>
    <n v="1.6"/>
    <n v="14581.196"/>
    <n v="0"/>
    <n v="0"/>
    <n v="107831.19"/>
    <n v="94289.83"/>
    <n v="0"/>
    <n v="0"/>
    <n v="14581.196"/>
  </r>
  <r>
    <x v="2"/>
    <x v="1"/>
    <x v="3"/>
    <x v="14"/>
    <x v="4"/>
    <x v="0"/>
    <x v="0"/>
    <x v="0"/>
    <n v="0"/>
    <n v="0"/>
    <n v="0"/>
    <n v="0"/>
    <n v="0"/>
    <n v="1630446.0759999992"/>
    <n v="0"/>
    <n v="0"/>
    <n v="0"/>
    <n v="0"/>
    <n v="0"/>
    <n v="0"/>
    <n v="1630446.0759999992"/>
  </r>
  <r>
    <x v="2"/>
    <x v="1"/>
    <x v="3"/>
    <x v="14"/>
    <x v="4"/>
    <x v="0"/>
    <x v="0"/>
    <x v="1"/>
    <n v="0"/>
    <n v="0"/>
    <n v="0"/>
    <n v="0"/>
    <n v="0"/>
    <n v="312101.92999999993"/>
    <n v="0"/>
    <n v="0"/>
    <n v="0"/>
    <n v="0"/>
    <n v="0"/>
    <n v="0"/>
    <n v="312101.92999999993"/>
  </r>
  <r>
    <x v="2"/>
    <x v="1"/>
    <x v="3"/>
    <x v="14"/>
    <x v="4"/>
    <x v="0"/>
    <x v="1"/>
    <x v="1"/>
    <n v="0"/>
    <n v="0"/>
    <n v="0"/>
    <n v="0"/>
    <n v="0"/>
    <n v="11254.228999999999"/>
    <n v="0"/>
    <n v="0"/>
    <n v="0"/>
    <n v="0"/>
    <n v="0"/>
    <n v="0"/>
    <n v="11254.228999999999"/>
  </r>
  <r>
    <x v="2"/>
    <x v="1"/>
    <x v="3"/>
    <x v="14"/>
    <x v="4"/>
    <x v="1"/>
    <x v="0"/>
    <x v="0"/>
    <n v="100"/>
    <n v="65.430000000000007"/>
    <n v="141849.24"/>
    <n v="92226.94"/>
    <n v="5.6"/>
    <n v="55364.253000000004"/>
    <n v="0"/>
    <n v="0"/>
    <n v="141849.24"/>
    <n v="92226.94"/>
    <n v="0"/>
    <n v="0"/>
    <n v="55364.253000000004"/>
  </r>
  <r>
    <x v="2"/>
    <x v="1"/>
    <x v="3"/>
    <x v="15"/>
    <x v="0"/>
    <x v="4"/>
    <x v="0"/>
    <x v="0"/>
    <n v="1"/>
    <n v="2.69"/>
    <n v="393.48"/>
    <n v="3273.06"/>
    <n v="0"/>
    <n v="0"/>
    <n v="0"/>
    <n v="0"/>
    <n v="393.48"/>
    <n v="3273.06"/>
    <n v="0"/>
    <n v="0"/>
    <n v="0"/>
  </r>
  <r>
    <x v="2"/>
    <x v="1"/>
    <x v="3"/>
    <x v="15"/>
    <x v="0"/>
    <x v="0"/>
    <x v="0"/>
    <x v="0"/>
    <n v="246"/>
    <n v="283.43"/>
    <n v="296009.64999999997"/>
    <n v="580306.69999999995"/>
    <n v="15.200000000000001"/>
    <n v="223703.28399999999"/>
    <n v="0"/>
    <n v="0"/>
    <n v="296009.64999999997"/>
    <n v="580306.69999999995"/>
    <n v="0"/>
    <n v="0"/>
    <n v="223703.28399999999"/>
  </r>
  <r>
    <x v="2"/>
    <x v="1"/>
    <x v="3"/>
    <x v="15"/>
    <x v="0"/>
    <x v="0"/>
    <x v="0"/>
    <x v="1"/>
    <n v="0"/>
    <n v="0"/>
    <n v="0"/>
    <n v="0"/>
    <n v="0.8"/>
    <n v="11139.1"/>
    <n v="0"/>
    <n v="0"/>
    <n v="0"/>
    <n v="0"/>
    <n v="0"/>
    <n v="0"/>
    <n v="11139.1"/>
  </r>
  <r>
    <x v="2"/>
    <x v="1"/>
    <x v="3"/>
    <x v="15"/>
    <x v="0"/>
    <x v="1"/>
    <x v="0"/>
    <x v="0"/>
    <n v="99320"/>
    <n v="99533.47"/>
    <n v="123282019.89999999"/>
    <n v="110637167.17000002"/>
    <n v="2795.2000000000003"/>
    <n v="37565714.130000003"/>
    <n v="0"/>
    <n v="0"/>
    <n v="123282019.89999999"/>
    <n v="110637167.17000002"/>
    <n v="0"/>
    <n v="0"/>
    <n v="37565714.130000003"/>
  </r>
  <r>
    <x v="2"/>
    <x v="1"/>
    <x v="3"/>
    <x v="15"/>
    <x v="0"/>
    <x v="1"/>
    <x v="0"/>
    <x v="1"/>
    <n v="0"/>
    <n v="0"/>
    <n v="0"/>
    <n v="0"/>
    <n v="716.8"/>
    <n v="10907429.904000001"/>
    <n v="0"/>
    <n v="0"/>
    <n v="0"/>
    <n v="0"/>
    <n v="0"/>
    <n v="0"/>
    <n v="10907429.904000001"/>
  </r>
  <r>
    <x v="2"/>
    <x v="1"/>
    <x v="3"/>
    <x v="15"/>
    <x v="0"/>
    <x v="1"/>
    <x v="1"/>
    <x v="1"/>
    <n v="0"/>
    <n v="0"/>
    <n v="0"/>
    <n v="0"/>
    <n v="7.2"/>
    <n v="103603.66099999999"/>
    <n v="0"/>
    <n v="0"/>
    <n v="0"/>
    <n v="0"/>
    <n v="0"/>
    <n v="0"/>
    <n v="103603.66099999999"/>
  </r>
  <r>
    <x v="2"/>
    <x v="1"/>
    <x v="3"/>
    <x v="15"/>
    <x v="0"/>
    <x v="2"/>
    <x v="0"/>
    <x v="0"/>
    <n v="31"/>
    <n v="33.64"/>
    <n v="1766.1399999999999"/>
    <n v="60364.82"/>
    <n v="0.8"/>
    <n v="1835.673"/>
    <n v="0"/>
    <n v="0"/>
    <n v="1766.1399999999999"/>
    <n v="60364.82"/>
    <n v="0"/>
    <n v="0"/>
    <n v="1835.673"/>
  </r>
  <r>
    <x v="2"/>
    <x v="1"/>
    <x v="3"/>
    <x v="15"/>
    <x v="0"/>
    <x v="3"/>
    <x v="0"/>
    <x v="0"/>
    <n v="10978"/>
    <n v="11760.95"/>
    <n v="22180838.870000001"/>
    <n v="23126394.960000001"/>
    <n v="1286.4000000000001"/>
    <n v="15556869.839"/>
    <n v="0"/>
    <n v="0"/>
    <n v="22180838.870000001"/>
    <n v="23126394.960000001"/>
    <n v="0"/>
    <n v="0"/>
    <n v="15556869.839"/>
  </r>
  <r>
    <x v="2"/>
    <x v="1"/>
    <x v="3"/>
    <x v="15"/>
    <x v="0"/>
    <x v="3"/>
    <x v="0"/>
    <x v="1"/>
    <n v="0"/>
    <n v="0"/>
    <n v="0"/>
    <n v="0"/>
    <n v="1.6"/>
    <n v="5600"/>
    <n v="0"/>
    <n v="0"/>
    <n v="0"/>
    <n v="0"/>
    <n v="0"/>
    <n v="0"/>
    <n v="5600"/>
  </r>
  <r>
    <x v="2"/>
    <x v="1"/>
    <x v="3"/>
    <x v="15"/>
    <x v="1"/>
    <x v="4"/>
    <x v="0"/>
    <x v="0"/>
    <n v="6342"/>
    <n v="6030.4000000000005"/>
    <n v="17229599.420000002"/>
    <n v="13954422.84"/>
    <n v="324.00000000000006"/>
    <n v="3749592.6719999998"/>
    <n v="0"/>
    <n v="0"/>
    <n v="17229599.420000002"/>
    <n v="13954422.84"/>
    <n v="0"/>
    <n v="0"/>
    <n v="3749592.6719999998"/>
  </r>
  <r>
    <x v="2"/>
    <x v="1"/>
    <x v="3"/>
    <x v="15"/>
    <x v="1"/>
    <x v="4"/>
    <x v="0"/>
    <x v="1"/>
    <n v="0"/>
    <n v="0"/>
    <n v="0"/>
    <n v="0"/>
    <n v="76.8"/>
    <n v="1100438.871"/>
    <n v="0"/>
    <n v="0"/>
    <n v="0"/>
    <n v="0"/>
    <n v="0"/>
    <n v="0"/>
    <n v="1100438.871"/>
  </r>
  <r>
    <x v="2"/>
    <x v="1"/>
    <x v="3"/>
    <x v="15"/>
    <x v="1"/>
    <x v="0"/>
    <x v="0"/>
    <x v="0"/>
    <n v="314"/>
    <n v="260.5"/>
    <n v="1069427.49"/>
    <n v="793393.91999999993"/>
    <n v="24.8"/>
    <n v="397999.56"/>
    <n v="0"/>
    <n v="0"/>
    <n v="1069427.49"/>
    <n v="793393.91999999993"/>
    <n v="0"/>
    <n v="0"/>
    <n v="397999.56"/>
  </r>
  <r>
    <x v="2"/>
    <x v="1"/>
    <x v="3"/>
    <x v="15"/>
    <x v="1"/>
    <x v="0"/>
    <x v="0"/>
    <x v="1"/>
    <n v="0"/>
    <n v="0"/>
    <n v="0"/>
    <n v="0"/>
    <n v="4"/>
    <n v="55808.9"/>
    <n v="0"/>
    <n v="0"/>
    <n v="0"/>
    <n v="0"/>
    <n v="0"/>
    <n v="0"/>
    <n v="55808.9"/>
  </r>
  <r>
    <x v="2"/>
    <x v="1"/>
    <x v="3"/>
    <x v="15"/>
    <x v="1"/>
    <x v="1"/>
    <x v="0"/>
    <x v="0"/>
    <n v="9072"/>
    <n v="8915.2899999999991"/>
    <n v="15017574.609999998"/>
    <n v="14356454.289999997"/>
    <n v="377.59999999999997"/>
    <n v="6638957.5140000004"/>
    <n v="0"/>
    <n v="0"/>
    <n v="15017574.609999998"/>
    <n v="14356454.289999997"/>
    <n v="0"/>
    <n v="0"/>
    <n v="6638957.5140000004"/>
  </r>
  <r>
    <x v="2"/>
    <x v="1"/>
    <x v="3"/>
    <x v="15"/>
    <x v="1"/>
    <x v="1"/>
    <x v="0"/>
    <x v="1"/>
    <n v="0"/>
    <n v="0"/>
    <n v="0"/>
    <n v="0"/>
    <n v="80.800000000000011"/>
    <n v="1190510.3490000002"/>
    <n v="0"/>
    <n v="0"/>
    <n v="0"/>
    <n v="0"/>
    <n v="0"/>
    <n v="0"/>
    <n v="1190510.3490000002"/>
  </r>
  <r>
    <x v="2"/>
    <x v="1"/>
    <x v="3"/>
    <x v="15"/>
    <x v="1"/>
    <x v="2"/>
    <x v="0"/>
    <x v="0"/>
    <n v="1"/>
    <n v="3.31"/>
    <n v="509.98000000000047"/>
    <n v="7689.16"/>
    <n v="0.8"/>
    <n v="99143.498999999996"/>
    <n v="0"/>
    <n v="0"/>
    <n v="509.98000000000047"/>
    <n v="7689.16"/>
    <n v="0"/>
    <n v="0"/>
    <n v="99143.498999999996"/>
  </r>
  <r>
    <x v="2"/>
    <x v="1"/>
    <x v="3"/>
    <x v="15"/>
    <x v="1"/>
    <x v="3"/>
    <x v="0"/>
    <x v="0"/>
    <n v="209"/>
    <n v="258.25"/>
    <n v="546795.80000000005"/>
    <n v="638682.9"/>
    <n v="0.8"/>
    <n v="16904.615000000002"/>
    <n v="0"/>
    <n v="0"/>
    <n v="546795.80000000005"/>
    <n v="638682.9"/>
    <n v="0"/>
    <n v="0"/>
    <n v="16904.615000000002"/>
  </r>
  <r>
    <x v="2"/>
    <x v="1"/>
    <x v="3"/>
    <x v="15"/>
    <x v="2"/>
    <x v="4"/>
    <x v="0"/>
    <x v="0"/>
    <n v="6643"/>
    <n v="6490.25"/>
    <n v="64106677.339999996"/>
    <n v="60612285.569999978"/>
    <n v="607.99999999999989"/>
    <n v="23224973.478999998"/>
    <n v="0"/>
    <n v="0"/>
    <n v="64106677.339999996"/>
    <n v="60612285.569999978"/>
    <n v="0"/>
    <n v="0"/>
    <n v="23224973.478999998"/>
  </r>
  <r>
    <x v="2"/>
    <x v="1"/>
    <x v="3"/>
    <x v="15"/>
    <x v="2"/>
    <x v="4"/>
    <x v="0"/>
    <x v="1"/>
    <n v="0"/>
    <n v="0"/>
    <n v="0"/>
    <n v="0"/>
    <n v="31.200000000000003"/>
    <n v="527572.80099999998"/>
    <n v="0"/>
    <n v="0"/>
    <n v="0"/>
    <n v="0"/>
    <n v="0"/>
    <n v="0"/>
    <n v="527572.80099999998"/>
  </r>
  <r>
    <x v="2"/>
    <x v="1"/>
    <x v="3"/>
    <x v="15"/>
    <x v="2"/>
    <x v="0"/>
    <x v="0"/>
    <x v="0"/>
    <n v="798"/>
    <n v="767.7399999999999"/>
    <n v="5287163.38"/>
    <n v="4259036.3899999997"/>
    <n v="21.599999999999998"/>
    <n v="838314.071"/>
    <n v="0"/>
    <n v="0"/>
    <n v="5287163.38"/>
    <n v="4259036.3899999997"/>
    <n v="0"/>
    <n v="0"/>
    <n v="838314.071"/>
  </r>
  <r>
    <x v="2"/>
    <x v="1"/>
    <x v="3"/>
    <x v="15"/>
    <x v="2"/>
    <x v="0"/>
    <x v="0"/>
    <x v="1"/>
    <n v="0"/>
    <n v="0"/>
    <n v="0"/>
    <n v="0"/>
    <n v="4.8"/>
    <n v="71601.81700000001"/>
    <n v="0"/>
    <n v="0"/>
    <n v="0"/>
    <n v="0"/>
    <n v="0"/>
    <n v="0"/>
    <n v="71601.81700000001"/>
  </r>
  <r>
    <x v="2"/>
    <x v="1"/>
    <x v="3"/>
    <x v="15"/>
    <x v="2"/>
    <x v="1"/>
    <x v="0"/>
    <x v="0"/>
    <n v="278"/>
    <n v="342.21"/>
    <n v="2973837.74"/>
    <n v="3185853.0199999996"/>
    <n v="53.6"/>
    <n v="1935695.5449999999"/>
    <n v="0"/>
    <n v="0"/>
    <n v="2973837.74"/>
    <n v="3185853.0199999996"/>
    <n v="0"/>
    <n v="0"/>
    <n v="1935695.5449999999"/>
  </r>
  <r>
    <x v="2"/>
    <x v="1"/>
    <x v="3"/>
    <x v="15"/>
    <x v="2"/>
    <x v="2"/>
    <x v="0"/>
    <x v="0"/>
    <n v="0"/>
    <n v="0.67"/>
    <n v="0"/>
    <n v="6761.56"/>
    <n v="0"/>
    <n v="0"/>
    <n v="0"/>
    <n v="0"/>
    <n v="0"/>
    <n v="6761.56"/>
    <n v="0"/>
    <n v="0"/>
    <n v="0"/>
  </r>
  <r>
    <x v="2"/>
    <x v="1"/>
    <x v="3"/>
    <x v="15"/>
    <x v="2"/>
    <x v="3"/>
    <x v="0"/>
    <x v="0"/>
    <n v="2844"/>
    <n v="2052.8599999999997"/>
    <n v="9805904.1599999983"/>
    <n v="7294050.8700000001"/>
    <n v="269.60000000000002"/>
    <n v="2855710.9979999997"/>
    <n v="0"/>
    <n v="0"/>
    <n v="9805904.1599999983"/>
    <n v="7294050.8700000001"/>
    <n v="0"/>
    <n v="0"/>
    <n v="2855710.9979999997"/>
  </r>
  <r>
    <x v="2"/>
    <x v="1"/>
    <x v="3"/>
    <x v="15"/>
    <x v="3"/>
    <x v="0"/>
    <x v="0"/>
    <x v="0"/>
    <n v="0"/>
    <n v="2.09"/>
    <n v="1704.32"/>
    <n v="1704.32"/>
    <n v="0"/>
    <n v="0"/>
    <n v="0"/>
    <n v="0"/>
    <n v="1704.32"/>
    <n v="1704.32"/>
    <n v="0"/>
    <n v="0"/>
    <n v="0"/>
  </r>
  <r>
    <x v="2"/>
    <x v="1"/>
    <x v="3"/>
    <x v="15"/>
    <x v="3"/>
    <x v="1"/>
    <x v="0"/>
    <x v="0"/>
    <n v="1738"/>
    <n v="2284.34"/>
    <n v="2737451.46"/>
    <n v="2559539.6800000002"/>
    <n v="3.2"/>
    <n v="177859.05900000001"/>
    <n v="0"/>
    <n v="0"/>
    <n v="2737451.46"/>
    <n v="2559539.6800000002"/>
    <n v="0"/>
    <n v="0"/>
    <n v="177859.05900000001"/>
  </r>
  <r>
    <x v="2"/>
    <x v="1"/>
    <x v="3"/>
    <x v="15"/>
    <x v="3"/>
    <x v="1"/>
    <x v="0"/>
    <x v="1"/>
    <n v="0"/>
    <n v="0"/>
    <n v="0"/>
    <n v="0"/>
    <n v="2.4000000000000004"/>
    <n v="34105.826999999997"/>
    <n v="0"/>
    <n v="0"/>
    <n v="0"/>
    <n v="0"/>
    <n v="0"/>
    <n v="0"/>
    <n v="34105.826999999997"/>
  </r>
  <r>
    <x v="2"/>
    <x v="1"/>
    <x v="3"/>
    <x v="15"/>
    <x v="3"/>
    <x v="2"/>
    <x v="0"/>
    <x v="0"/>
    <n v="165"/>
    <n v="143.42000000000002"/>
    <n v="82363.08"/>
    <n v="84771.38"/>
    <n v="2.4000000000000004"/>
    <n v="31385.501"/>
    <n v="0"/>
    <n v="0"/>
    <n v="82363.08"/>
    <n v="84771.38"/>
    <n v="0"/>
    <n v="0"/>
    <n v="31385.501"/>
  </r>
  <r>
    <x v="2"/>
    <x v="1"/>
    <x v="3"/>
    <x v="15"/>
    <x v="3"/>
    <x v="2"/>
    <x v="0"/>
    <x v="1"/>
    <n v="0"/>
    <n v="0"/>
    <n v="0"/>
    <n v="0"/>
    <n v="2.4"/>
    <n v="32884.6"/>
    <n v="0"/>
    <n v="0"/>
    <n v="0"/>
    <n v="0"/>
    <n v="0"/>
    <n v="0"/>
    <n v="32884.6"/>
  </r>
  <r>
    <x v="2"/>
    <x v="1"/>
    <x v="3"/>
    <x v="15"/>
    <x v="4"/>
    <x v="0"/>
    <x v="0"/>
    <x v="0"/>
    <n v="0"/>
    <n v="0.81"/>
    <n v="2714.16"/>
    <n v="2197.36"/>
    <n v="0"/>
    <n v="1760282.5519999997"/>
    <n v="0"/>
    <n v="0"/>
    <n v="2714.16"/>
    <n v="2197.36"/>
    <n v="0"/>
    <n v="0"/>
    <n v="1760282.5519999997"/>
  </r>
  <r>
    <x v="2"/>
    <x v="1"/>
    <x v="3"/>
    <x v="15"/>
    <x v="4"/>
    <x v="0"/>
    <x v="0"/>
    <x v="1"/>
    <n v="0"/>
    <n v="0"/>
    <n v="0"/>
    <n v="0"/>
    <n v="0"/>
    <n v="38861.108999999997"/>
    <n v="0"/>
    <n v="0"/>
    <n v="0"/>
    <n v="0"/>
    <n v="0"/>
    <n v="0"/>
    <n v="38861.108999999997"/>
  </r>
  <r>
    <x v="2"/>
    <x v="1"/>
    <x v="3"/>
    <x v="15"/>
    <x v="4"/>
    <x v="1"/>
    <x v="0"/>
    <x v="0"/>
    <n v="100"/>
    <n v="65.86"/>
    <n v="102130.22"/>
    <n v="72696.67"/>
    <n v="2.4000000000000004"/>
    <n v="86008.909"/>
    <n v="0"/>
    <n v="0"/>
    <n v="102130.22"/>
    <n v="72696.67"/>
    <n v="0"/>
    <n v="0"/>
    <n v="86008.909"/>
  </r>
  <r>
    <x v="2"/>
    <x v="1"/>
    <x v="3"/>
    <x v="15"/>
    <x v="4"/>
    <x v="3"/>
    <x v="0"/>
    <x v="0"/>
    <n v="256"/>
    <n v="220.17"/>
    <n v="559286.80000000005"/>
    <n v="446197.38"/>
    <n v="0.8"/>
    <n v="7966"/>
    <n v="0"/>
    <n v="0"/>
    <n v="559286.80000000005"/>
    <n v="446197.38"/>
    <n v="0"/>
    <n v="0"/>
    <n v="7966"/>
  </r>
  <r>
    <x v="2"/>
    <x v="1"/>
    <x v="3"/>
    <x v="16"/>
    <x v="0"/>
    <x v="4"/>
    <x v="0"/>
    <x v="0"/>
    <n v="19"/>
    <n v="19.170000000000002"/>
    <n v="29950.49"/>
    <n v="22339.47"/>
    <n v="0"/>
    <n v="0"/>
    <n v="0"/>
    <n v="0"/>
    <n v="29950.49"/>
    <n v="22339.47"/>
    <n v="0"/>
    <n v="0"/>
    <n v="0"/>
  </r>
  <r>
    <x v="2"/>
    <x v="1"/>
    <x v="3"/>
    <x v="16"/>
    <x v="0"/>
    <x v="0"/>
    <x v="0"/>
    <x v="0"/>
    <n v="12159"/>
    <n v="15125.260000000002"/>
    <n v="-2709205.9299999983"/>
    <n v="31137778.309999991"/>
    <n v="1846.3999999999996"/>
    <n v="24569099.184000004"/>
    <n v="0"/>
    <n v="0"/>
    <n v="-2709205.9299999983"/>
    <n v="31137778.309999991"/>
    <n v="0"/>
    <n v="0"/>
    <n v="24569099.184000004"/>
  </r>
  <r>
    <x v="2"/>
    <x v="1"/>
    <x v="3"/>
    <x v="16"/>
    <x v="0"/>
    <x v="0"/>
    <x v="0"/>
    <x v="1"/>
    <n v="0"/>
    <n v="0"/>
    <n v="0"/>
    <n v="0"/>
    <n v="46.4"/>
    <n v="927543.96699999995"/>
    <n v="0"/>
    <n v="0"/>
    <n v="0"/>
    <n v="0"/>
    <n v="0"/>
    <n v="0"/>
    <n v="927543.96699999995"/>
  </r>
  <r>
    <x v="2"/>
    <x v="1"/>
    <x v="3"/>
    <x v="16"/>
    <x v="0"/>
    <x v="1"/>
    <x v="0"/>
    <x v="0"/>
    <n v="746466"/>
    <n v="708307.85"/>
    <n v="1176679007.8899999"/>
    <n v="1015808306.7699999"/>
    <n v="27114.399999999987"/>
    <n v="282646332.49099994"/>
    <n v="0"/>
    <n v="0"/>
    <n v="1176679007.8899999"/>
    <n v="1015808306.7699999"/>
    <n v="0"/>
    <n v="0"/>
    <n v="282646332.49099994"/>
  </r>
  <r>
    <x v="2"/>
    <x v="1"/>
    <x v="3"/>
    <x v="16"/>
    <x v="0"/>
    <x v="1"/>
    <x v="0"/>
    <x v="1"/>
    <n v="0"/>
    <n v="0"/>
    <n v="0"/>
    <n v="0"/>
    <n v="12981.6"/>
    <n v="192951083.15499997"/>
    <n v="0"/>
    <n v="0"/>
    <n v="0"/>
    <n v="0"/>
    <n v="0"/>
    <n v="0"/>
    <n v="192951083.15499997"/>
  </r>
  <r>
    <x v="2"/>
    <x v="1"/>
    <x v="3"/>
    <x v="16"/>
    <x v="0"/>
    <x v="1"/>
    <x v="1"/>
    <x v="1"/>
    <n v="0"/>
    <n v="0"/>
    <n v="0"/>
    <n v="0"/>
    <n v="92"/>
    <n v="1319992.5619999999"/>
    <n v="0"/>
    <n v="0"/>
    <n v="0"/>
    <n v="0"/>
    <n v="0"/>
    <n v="0"/>
    <n v="1319992.5619999999"/>
  </r>
  <r>
    <x v="2"/>
    <x v="1"/>
    <x v="3"/>
    <x v="16"/>
    <x v="0"/>
    <x v="2"/>
    <x v="0"/>
    <x v="0"/>
    <n v="161"/>
    <n v="253.34"/>
    <n v="150055.06"/>
    <n v="432920.42"/>
    <n v="16.8"/>
    <n v="172233.62800000003"/>
    <n v="0"/>
    <n v="0"/>
    <n v="150055.06"/>
    <n v="432920.42"/>
    <n v="0"/>
    <n v="0"/>
    <n v="172233.62800000003"/>
  </r>
  <r>
    <x v="2"/>
    <x v="1"/>
    <x v="3"/>
    <x v="16"/>
    <x v="0"/>
    <x v="2"/>
    <x v="0"/>
    <x v="1"/>
    <n v="0"/>
    <n v="0"/>
    <n v="0"/>
    <n v="0"/>
    <n v="5.6"/>
    <n v="77459.199999999997"/>
    <n v="0"/>
    <n v="0"/>
    <n v="0"/>
    <n v="0"/>
    <n v="0"/>
    <n v="0"/>
    <n v="77459.199999999997"/>
  </r>
  <r>
    <x v="2"/>
    <x v="1"/>
    <x v="3"/>
    <x v="16"/>
    <x v="0"/>
    <x v="3"/>
    <x v="0"/>
    <x v="0"/>
    <n v="4182"/>
    <n v="4335.9000000000005"/>
    <n v="5486578.1299999999"/>
    <n v="9087066.5399999991"/>
    <n v="317.60000000000002"/>
    <n v="3926725.7189999996"/>
    <n v="0"/>
    <n v="0"/>
    <n v="5486578.1299999999"/>
    <n v="9087066.5399999991"/>
    <n v="0"/>
    <n v="0"/>
    <n v="3926725.7189999996"/>
  </r>
  <r>
    <x v="2"/>
    <x v="1"/>
    <x v="3"/>
    <x v="16"/>
    <x v="0"/>
    <x v="3"/>
    <x v="0"/>
    <x v="1"/>
    <n v="0"/>
    <n v="0"/>
    <n v="0"/>
    <n v="0"/>
    <n v="19.2"/>
    <n v="256820.95600000001"/>
    <n v="0"/>
    <n v="0"/>
    <n v="0"/>
    <n v="0"/>
    <n v="0"/>
    <n v="0"/>
    <n v="256820.95600000001"/>
  </r>
  <r>
    <x v="2"/>
    <x v="1"/>
    <x v="3"/>
    <x v="16"/>
    <x v="0"/>
    <x v="3"/>
    <x v="1"/>
    <x v="1"/>
    <n v="0"/>
    <n v="0"/>
    <n v="0"/>
    <n v="0"/>
    <n v="3.2"/>
    <n v="45618.915999999997"/>
    <n v="0"/>
    <n v="0"/>
    <n v="0"/>
    <n v="0"/>
    <n v="0"/>
    <n v="0"/>
    <n v="45618.915999999997"/>
  </r>
  <r>
    <x v="2"/>
    <x v="1"/>
    <x v="3"/>
    <x v="16"/>
    <x v="1"/>
    <x v="4"/>
    <x v="0"/>
    <x v="0"/>
    <n v="40248"/>
    <n v="39205.83"/>
    <n v="95171569.910000011"/>
    <n v="83324169.899999976"/>
    <n v="2808"/>
    <n v="30520241.189000003"/>
    <n v="0"/>
    <n v="0"/>
    <n v="95171569.910000011"/>
    <n v="83324169.899999976"/>
    <n v="0"/>
    <n v="0"/>
    <n v="30520241.189000003"/>
  </r>
  <r>
    <x v="2"/>
    <x v="1"/>
    <x v="3"/>
    <x v="16"/>
    <x v="1"/>
    <x v="4"/>
    <x v="0"/>
    <x v="1"/>
    <n v="0"/>
    <n v="0"/>
    <n v="0"/>
    <n v="0"/>
    <n v="1583.2"/>
    <n v="23239157.464000002"/>
    <n v="0"/>
    <n v="0"/>
    <n v="0"/>
    <n v="0"/>
    <n v="0"/>
    <n v="0"/>
    <n v="23239157.464000002"/>
  </r>
  <r>
    <x v="2"/>
    <x v="1"/>
    <x v="3"/>
    <x v="16"/>
    <x v="1"/>
    <x v="4"/>
    <x v="1"/>
    <x v="1"/>
    <n v="0"/>
    <n v="0"/>
    <n v="0"/>
    <n v="0"/>
    <n v="59.2"/>
    <n v="833611.80700000003"/>
    <n v="0"/>
    <n v="0"/>
    <n v="0"/>
    <n v="0"/>
    <n v="0"/>
    <n v="0"/>
    <n v="833611.80700000003"/>
  </r>
  <r>
    <x v="2"/>
    <x v="1"/>
    <x v="3"/>
    <x v="16"/>
    <x v="1"/>
    <x v="0"/>
    <x v="0"/>
    <x v="0"/>
    <n v="1494"/>
    <n v="1383.9499999999998"/>
    <n v="4439424.92"/>
    <n v="4258248.1500000004"/>
    <n v="217.59999999999997"/>
    <n v="2405709.9849999999"/>
    <n v="0"/>
    <n v="0"/>
    <n v="4439424.92"/>
    <n v="4258248.1500000004"/>
    <n v="0"/>
    <n v="0"/>
    <n v="2405709.9849999999"/>
  </r>
  <r>
    <x v="2"/>
    <x v="1"/>
    <x v="3"/>
    <x v="16"/>
    <x v="1"/>
    <x v="0"/>
    <x v="0"/>
    <x v="1"/>
    <n v="0"/>
    <n v="0"/>
    <n v="0"/>
    <n v="0"/>
    <n v="52"/>
    <n v="817463.26899999997"/>
    <n v="0"/>
    <n v="0"/>
    <n v="0"/>
    <n v="0"/>
    <n v="0"/>
    <n v="0"/>
    <n v="817463.26899999997"/>
  </r>
  <r>
    <x v="2"/>
    <x v="1"/>
    <x v="3"/>
    <x v="16"/>
    <x v="1"/>
    <x v="1"/>
    <x v="0"/>
    <x v="0"/>
    <n v="61204"/>
    <n v="59390.209999999992"/>
    <n v="120220849.97999997"/>
    <n v="118276283.75"/>
    <n v="3818.4"/>
    <n v="45497607.195"/>
    <n v="0"/>
    <n v="0"/>
    <n v="120220849.97999997"/>
    <n v="118276283.75"/>
    <n v="0"/>
    <n v="0"/>
    <n v="45497607.195"/>
  </r>
  <r>
    <x v="2"/>
    <x v="1"/>
    <x v="3"/>
    <x v="16"/>
    <x v="1"/>
    <x v="1"/>
    <x v="0"/>
    <x v="1"/>
    <n v="0"/>
    <n v="0"/>
    <n v="0"/>
    <n v="0"/>
    <n v="1567.1999999999998"/>
    <n v="23319358.510000002"/>
    <n v="0"/>
    <n v="0"/>
    <n v="0"/>
    <n v="0"/>
    <n v="0"/>
    <n v="0"/>
    <n v="23319358.510000002"/>
  </r>
  <r>
    <x v="2"/>
    <x v="1"/>
    <x v="3"/>
    <x v="16"/>
    <x v="1"/>
    <x v="1"/>
    <x v="1"/>
    <x v="1"/>
    <n v="0"/>
    <n v="0"/>
    <n v="0"/>
    <n v="0"/>
    <n v="16.8"/>
    <n v="237958.315"/>
    <n v="0"/>
    <n v="0"/>
    <n v="0"/>
    <n v="0"/>
    <n v="0"/>
    <n v="0"/>
    <n v="237958.315"/>
  </r>
  <r>
    <x v="2"/>
    <x v="1"/>
    <x v="3"/>
    <x v="16"/>
    <x v="1"/>
    <x v="2"/>
    <x v="0"/>
    <x v="0"/>
    <n v="27"/>
    <n v="276.34000000000003"/>
    <n v="228487.44"/>
    <n v="335415.90000000002"/>
    <n v="40.799999999999997"/>
    <n v="423026.40100000007"/>
    <n v="0"/>
    <n v="0"/>
    <n v="228487.44"/>
    <n v="335415.90000000002"/>
    <n v="0"/>
    <n v="0"/>
    <n v="423026.40100000007"/>
  </r>
  <r>
    <x v="2"/>
    <x v="1"/>
    <x v="3"/>
    <x v="16"/>
    <x v="1"/>
    <x v="3"/>
    <x v="0"/>
    <x v="0"/>
    <n v="69"/>
    <n v="105.58000000000001"/>
    <n v="179944.94"/>
    <n v="216797.44"/>
    <n v="1.6"/>
    <n v="12686.842000000001"/>
    <n v="0"/>
    <n v="0"/>
    <n v="179944.94"/>
    <n v="216797.44"/>
    <n v="0"/>
    <n v="0"/>
    <n v="12686.842000000001"/>
  </r>
  <r>
    <x v="2"/>
    <x v="1"/>
    <x v="3"/>
    <x v="16"/>
    <x v="1"/>
    <x v="3"/>
    <x v="0"/>
    <x v="1"/>
    <n v="0"/>
    <n v="0"/>
    <n v="0"/>
    <n v="0"/>
    <n v="1.6"/>
    <n v="22028.300000000003"/>
    <n v="0"/>
    <n v="0"/>
    <n v="0"/>
    <n v="0"/>
    <n v="0"/>
    <n v="0"/>
    <n v="22028.300000000003"/>
  </r>
  <r>
    <x v="2"/>
    <x v="1"/>
    <x v="3"/>
    <x v="16"/>
    <x v="2"/>
    <x v="4"/>
    <x v="0"/>
    <x v="0"/>
    <n v="17148"/>
    <n v="15190.7"/>
    <n v="131436607.42"/>
    <n v="118883844.89"/>
    <n v="2699.2000000000003"/>
    <n v="58453646.145000011"/>
    <n v="0"/>
    <n v="0"/>
    <n v="131436607.42"/>
    <n v="118883844.89"/>
    <n v="0"/>
    <n v="0"/>
    <n v="58453646.145000011"/>
  </r>
  <r>
    <x v="2"/>
    <x v="1"/>
    <x v="3"/>
    <x v="16"/>
    <x v="2"/>
    <x v="4"/>
    <x v="0"/>
    <x v="1"/>
    <n v="0"/>
    <n v="0"/>
    <n v="0"/>
    <n v="0"/>
    <n v="352.79999999999995"/>
    <n v="5363090.1519999988"/>
    <n v="0"/>
    <n v="0"/>
    <n v="0"/>
    <n v="0"/>
    <n v="0"/>
    <n v="0"/>
    <n v="5363090.1519999988"/>
  </r>
  <r>
    <x v="2"/>
    <x v="1"/>
    <x v="3"/>
    <x v="16"/>
    <x v="2"/>
    <x v="4"/>
    <x v="1"/>
    <x v="1"/>
    <n v="0"/>
    <n v="0"/>
    <n v="0"/>
    <n v="0"/>
    <n v="12"/>
    <n v="155659.84"/>
    <n v="0"/>
    <n v="0"/>
    <n v="0"/>
    <n v="0"/>
    <n v="0"/>
    <n v="0"/>
    <n v="155659.84"/>
  </r>
  <r>
    <x v="2"/>
    <x v="1"/>
    <x v="3"/>
    <x v="16"/>
    <x v="2"/>
    <x v="4"/>
    <x v="3"/>
    <x v="0"/>
    <n v="0"/>
    <n v="0"/>
    <n v="0"/>
    <n v="0"/>
    <n v="0.8"/>
    <n v="630"/>
    <n v="0"/>
    <n v="0"/>
    <n v="0"/>
    <n v="0"/>
    <n v="0"/>
    <n v="0"/>
    <n v="630"/>
  </r>
  <r>
    <x v="2"/>
    <x v="1"/>
    <x v="3"/>
    <x v="16"/>
    <x v="2"/>
    <x v="0"/>
    <x v="0"/>
    <x v="0"/>
    <n v="2150"/>
    <n v="2155.6400000000003"/>
    <n v="13954426.23"/>
    <n v="12480489.6"/>
    <n v="207.20000000000002"/>
    <n v="4019310.5750000002"/>
    <n v="0"/>
    <n v="0"/>
    <n v="13954426.23"/>
    <n v="12480489.6"/>
    <n v="0"/>
    <n v="0"/>
    <n v="4019310.5750000002"/>
  </r>
  <r>
    <x v="2"/>
    <x v="1"/>
    <x v="3"/>
    <x v="16"/>
    <x v="2"/>
    <x v="0"/>
    <x v="0"/>
    <x v="1"/>
    <n v="0"/>
    <n v="0"/>
    <n v="0"/>
    <n v="0"/>
    <n v="22.400000000000002"/>
    <n v="311337.62099999998"/>
    <n v="0"/>
    <n v="0"/>
    <n v="0"/>
    <n v="0"/>
    <n v="0"/>
    <n v="0"/>
    <n v="311337.62099999998"/>
  </r>
  <r>
    <x v="2"/>
    <x v="1"/>
    <x v="3"/>
    <x v="16"/>
    <x v="2"/>
    <x v="1"/>
    <x v="0"/>
    <x v="0"/>
    <n v="2418"/>
    <n v="2053.7700000000004"/>
    <n v="14796413.030000001"/>
    <n v="15706151.550000001"/>
    <n v="300.8"/>
    <n v="3865352.0219999999"/>
    <n v="0"/>
    <n v="0"/>
    <n v="14796413.030000001"/>
    <n v="15706151.550000001"/>
    <n v="0"/>
    <n v="0"/>
    <n v="3865352.0219999999"/>
  </r>
  <r>
    <x v="2"/>
    <x v="1"/>
    <x v="3"/>
    <x v="16"/>
    <x v="2"/>
    <x v="1"/>
    <x v="0"/>
    <x v="1"/>
    <n v="0"/>
    <n v="0"/>
    <n v="0"/>
    <n v="0"/>
    <n v="13.600000000000001"/>
    <n v="206895.66099999996"/>
    <n v="0"/>
    <n v="0"/>
    <n v="0"/>
    <n v="0"/>
    <n v="0"/>
    <n v="0"/>
    <n v="206895.66099999996"/>
  </r>
  <r>
    <x v="2"/>
    <x v="1"/>
    <x v="3"/>
    <x v="16"/>
    <x v="2"/>
    <x v="2"/>
    <x v="0"/>
    <x v="0"/>
    <n v="0"/>
    <n v="8.34"/>
    <n v="-11817.31"/>
    <n v="52742.71"/>
    <n v="1.6"/>
    <n v="22477.56"/>
    <n v="0"/>
    <n v="0"/>
    <n v="-11817.31"/>
    <n v="52742.71"/>
    <n v="0"/>
    <n v="0"/>
    <n v="22477.56"/>
  </r>
  <r>
    <x v="2"/>
    <x v="1"/>
    <x v="3"/>
    <x v="16"/>
    <x v="2"/>
    <x v="3"/>
    <x v="0"/>
    <x v="0"/>
    <n v="1729"/>
    <n v="1625.9699999999998"/>
    <n v="29341956.199999996"/>
    <n v="15131983.020000001"/>
    <n v="309.59999999999997"/>
    <n v="8474391.2539999988"/>
    <n v="0"/>
    <n v="0"/>
    <n v="29341956.199999996"/>
    <n v="15131983.020000001"/>
    <n v="0"/>
    <n v="0"/>
    <n v="8474391.2539999988"/>
  </r>
  <r>
    <x v="2"/>
    <x v="1"/>
    <x v="3"/>
    <x v="16"/>
    <x v="2"/>
    <x v="3"/>
    <x v="0"/>
    <x v="1"/>
    <n v="0"/>
    <n v="0"/>
    <n v="0"/>
    <n v="0"/>
    <n v="9.6000000000000014"/>
    <n v="155227.46400000001"/>
    <n v="0"/>
    <n v="0"/>
    <n v="0"/>
    <n v="0"/>
    <n v="0"/>
    <n v="0"/>
    <n v="155227.46400000001"/>
  </r>
  <r>
    <x v="2"/>
    <x v="1"/>
    <x v="3"/>
    <x v="16"/>
    <x v="3"/>
    <x v="0"/>
    <x v="0"/>
    <x v="0"/>
    <n v="76"/>
    <n v="49.01"/>
    <n v="118651.39999999998"/>
    <n v="68190.36"/>
    <n v="1.6"/>
    <n v="21507.143"/>
    <n v="0"/>
    <n v="0"/>
    <n v="118651.39999999998"/>
    <n v="68190.36"/>
    <n v="0"/>
    <n v="0"/>
    <n v="21507.143"/>
  </r>
  <r>
    <x v="2"/>
    <x v="1"/>
    <x v="3"/>
    <x v="16"/>
    <x v="3"/>
    <x v="1"/>
    <x v="0"/>
    <x v="0"/>
    <n v="10913"/>
    <n v="8842.1099999999969"/>
    <n v="6752788.1300000008"/>
    <n v="5866211.7600000007"/>
    <n v="219.20000000000002"/>
    <n v="2461989.2500000005"/>
    <n v="0"/>
    <n v="0"/>
    <n v="6752788.1300000008"/>
    <n v="5866211.7600000007"/>
    <n v="0"/>
    <n v="0"/>
    <n v="2461989.2500000005"/>
  </r>
  <r>
    <x v="2"/>
    <x v="1"/>
    <x v="3"/>
    <x v="16"/>
    <x v="3"/>
    <x v="1"/>
    <x v="0"/>
    <x v="1"/>
    <n v="0"/>
    <n v="0"/>
    <n v="0"/>
    <n v="0"/>
    <n v="78.400000000000006"/>
    <n v="1141522.655"/>
    <n v="0"/>
    <n v="0"/>
    <n v="0"/>
    <n v="0"/>
    <n v="0"/>
    <n v="0"/>
    <n v="1141522.655"/>
  </r>
  <r>
    <x v="2"/>
    <x v="1"/>
    <x v="3"/>
    <x v="16"/>
    <x v="3"/>
    <x v="2"/>
    <x v="0"/>
    <x v="0"/>
    <n v="3305"/>
    <n v="3047.9500000000003"/>
    <n v="3216922.5700000003"/>
    <n v="2774907.9800000004"/>
    <n v="91.2"/>
    <n v="546657.68499999994"/>
    <n v="0"/>
    <n v="0"/>
    <n v="3216922.5700000003"/>
    <n v="2774907.9800000004"/>
    <n v="0"/>
    <n v="0"/>
    <n v="546657.68499999994"/>
  </r>
  <r>
    <x v="2"/>
    <x v="1"/>
    <x v="3"/>
    <x v="16"/>
    <x v="3"/>
    <x v="2"/>
    <x v="0"/>
    <x v="1"/>
    <n v="0"/>
    <n v="0"/>
    <n v="0"/>
    <n v="0"/>
    <n v="77.599999999999994"/>
    <n v="1100302.868"/>
    <n v="0"/>
    <n v="0"/>
    <n v="0"/>
    <n v="0"/>
    <n v="0"/>
    <n v="0"/>
    <n v="1100302.868"/>
  </r>
  <r>
    <x v="2"/>
    <x v="1"/>
    <x v="3"/>
    <x v="16"/>
    <x v="3"/>
    <x v="3"/>
    <x v="0"/>
    <x v="0"/>
    <n v="1"/>
    <n v="5.87"/>
    <n v="1611.11"/>
    <n v="9378.33"/>
    <n v="0"/>
    <n v="0"/>
    <n v="0"/>
    <n v="0"/>
    <n v="1611.11"/>
    <n v="9378.33"/>
    <n v="0"/>
    <n v="0"/>
    <n v="0"/>
  </r>
  <r>
    <x v="2"/>
    <x v="1"/>
    <x v="3"/>
    <x v="16"/>
    <x v="4"/>
    <x v="0"/>
    <x v="0"/>
    <x v="0"/>
    <n v="1"/>
    <n v="1.31"/>
    <n v="3712.84"/>
    <n v="6168.7099999999991"/>
    <n v="4.8000000000000007"/>
    <n v="4766460.307000001"/>
    <n v="0"/>
    <n v="0"/>
    <n v="3712.84"/>
    <n v="6168.7099999999991"/>
    <n v="0"/>
    <n v="0"/>
    <n v="4766460.307000001"/>
  </r>
  <r>
    <x v="2"/>
    <x v="1"/>
    <x v="3"/>
    <x v="16"/>
    <x v="4"/>
    <x v="0"/>
    <x v="0"/>
    <x v="1"/>
    <n v="0"/>
    <n v="0"/>
    <n v="0"/>
    <n v="0"/>
    <n v="1.6"/>
    <n v="1299938.9270000001"/>
    <n v="0"/>
    <n v="0"/>
    <n v="0"/>
    <n v="0"/>
    <n v="0"/>
    <n v="0"/>
    <n v="1299938.9270000001"/>
  </r>
  <r>
    <x v="2"/>
    <x v="1"/>
    <x v="3"/>
    <x v="16"/>
    <x v="4"/>
    <x v="0"/>
    <x v="1"/>
    <x v="1"/>
    <n v="0"/>
    <n v="0"/>
    <n v="0"/>
    <n v="0"/>
    <n v="0"/>
    <n v="12899.054"/>
    <n v="0"/>
    <n v="0"/>
    <n v="0"/>
    <n v="0"/>
    <n v="0"/>
    <n v="0"/>
    <n v="12899.054"/>
  </r>
  <r>
    <x v="2"/>
    <x v="1"/>
    <x v="3"/>
    <x v="16"/>
    <x v="4"/>
    <x v="1"/>
    <x v="0"/>
    <x v="0"/>
    <n v="1235"/>
    <n v="668.42"/>
    <n v="2122711.4"/>
    <n v="1185968"/>
    <n v="50.399999999999991"/>
    <n v="558840.93299999996"/>
    <n v="0"/>
    <n v="0"/>
    <n v="2122711.4"/>
    <n v="1185968"/>
    <n v="0"/>
    <n v="0"/>
    <n v="558840.93299999996"/>
  </r>
  <r>
    <x v="2"/>
    <x v="1"/>
    <x v="3"/>
    <x v="16"/>
    <x v="4"/>
    <x v="3"/>
    <x v="0"/>
    <x v="0"/>
    <n v="1"/>
    <n v="0.47"/>
    <n v="2049.11"/>
    <n v="968.42"/>
    <n v="0.8"/>
    <n v="2100"/>
    <n v="0"/>
    <n v="0"/>
    <n v="2049.11"/>
    <n v="968.42"/>
    <n v="0"/>
    <n v="0"/>
    <n v="2100"/>
  </r>
  <r>
    <x v="2"/>
    <x v="1"/>
    <x v="3"/>
    <x v="17"/>
    <x v="0"/>
    <x v="4"/>
    <x v="0"/>
    <x v="0"/>
    <n v="2"/>
    <n v="1.62"/>
    <n v="3607.27"/>
    <n v="2059.38"/>
    <n v="0"/>
    <n v="0"/>
    <n v="0"/>
    <n v="0"/>
    <n v="3607.27"/>
    <n v="2059.38"/>
    <n v="0"/>
    <n v="0"/>
    <n v="0"/>
  </r>
  <r>
    <x v="2"/>
    <x v="1"/>
    <x v="3"/>
    <x v="17"/>
    <x v="0"/>
    <x v="0"/>
    <x v="0"/>
    <x v="0"/>
    <n v="334"/>
    <n v="369.01000000000005"/>
    <n v="652799.51000000013"/>
    <n v="691082.07000000007"/>
    <n v="20.8"/>
    <n v="477360.95400000003"/>
    <n v="0"/>
    <n v="0"/>
    <n v="652799.51000000013"/>
    <n v="691082.07000000007"/>
    <n v="0"/>
    <n v="0"/>
    <n v="477360.95400000003"/>
  </r>
  <r>
    <x v="2"/>
    <x v="1"/>
    <x v="3"/>
    <x v="17"/>
    <x v="0"/>
    <x v="0"/>
    <x v="0"/>
    <x v="1"/>
    <n v="0"/>
    <n v="0"/>
    <n v="0"/>
    <n v="0"/>
    <n v="2.4000000000000004"/>
    <n v="33007.1"/>
    <n v="0"/>
    <n v="0"/>
    <n v="0"/>
    <n v="0"/>
    <n v="0"/>
    <n v="0"/>
    <n v="33007.1"/>
  </r>
  <r>
    <x v="2"/>
    <x v="1"/>
    <x v="3"/>
    <x v="17"/>
    <x v="0"/>
    <x v="1"/>
    <x v="0"/>
    <x v="0"/>
    <n v="161912"/>
    <n v="155874.84999999998"/>
    <n v="182813604.35999995"/>
    <n v="160693085.10000002"/>
    <n v="3721.6000000000013"/>
    <n v="49175686.774000004"/>
    <n v="0"/>
    <n v="0"/>
    <n v="182813604.35999995"/>
    <n v="160693085.10000002"/>
    <n v="0"/>
    <n v="0"/>
    <n v="49175686.774000004"/>
  </r>
  <r>
    <x v="2"/>
    <x v="1"/>
    <x v="3"/>
    <x v="17"/>
    <x v="0"/>
    <x v="1"/>
    <x v="0"/>
    <x v="1"/>
    <n v="0"/>
    <n v="0"/>
    <n v="0"/>
    <n v="0"/>
    <n v="1139.2"/>
    <n v="17248649.893999998"/>
    <n v="0"/>
    <n v="0"/>
    <n v="0"/>
    <n v="0"/>
    <n v="0"/>
    <n v="0"/>
    <n v="17248649.893999998"/>
  </r>
  <r>
    <x v="2"/>
    <x v="1"/>
    <x v="3"/>
    <x v="17"/>
    <x v="0"/>
    <x v="1"/>
    <x v="1"/>
    <x v="1"/>
    <n v="0"/>
    <n v="0"/>
    <n v="0"/>
    <n v="0"/>
    <n v="12.8"/>
    <n v="185980.375"/>
    <n v="0"/>
    <n v="0"/>
    <n v="0"/>
    <n v="0"/>
    <n v="0"/>
    <n v="0"/>
    <n v="185980.375"/>
  </r>
  <r>
    <x v="2"/>
    <x v="1"/>
    <x v="3"/>
    <x v="17"/>
    <x v="0"/>
    <x v="2"/>
    <x v="0"/>
    <x v="0"/>
    <n v="30"/>
    <n v="30.31"/>
    <n v="-7864.03"/>
    <n v="66133.36"/>
    <n v="0.8"/>
    <n v="4818.9539999999997"/>
    <n v="0"/>
    <n v="0"/>
    <n v="-7864.03"/>
    <n v="66133.36"/>
    <n v="0"/>
    <n v="0"/>
    <n v="4818.9539999999997"/>
  </r>
  <r>
    <x v="2"/>
    <x v="1"/>
    <x v="3"/>
    <x v="17"/>
    <x v="0"/>
    <x v="2"/>
    <x v="0"/>
    <x v="1"/>
    <n v="0"/>
    <n v="0"/>
    <n v="0"/>
    <n v="0"/>
    <n v="0.8"/>
    <n v="11086.6"/>
    <n v="0"/>
    <n v="0"/>
    <n v="0"/>
    <n v="0"/>
    <n v="0"/>
    <n v="0"/>
    <n v="11086.6"/>
  </r>
  <r>
    <x v="2"/>
    <x v="1"/>
    <x v="3"/>
    <x v="17"/>
    <x v="0"/>
    <x v="3"/>
    <x v="0"/>
    <x v="0"/>
    <n v="3949"/>
    <n v="3889.8800000000006"/>
    <n v="8053871.3900000006"/>
    <n v="7203437.2500000009"/>
    <n v="199.20000000000005"/>
    <n v="3064444.2780000009"/>
    <n v="0"/>
    <n v="0"/>
    <n v="8053871.3900000006"/>
    <n v="7203437.2500000009"/>
    <n v="0"/>
    <n v="0"/>
    <n v="3064444.2780000009"/>
  </r>
  <r>
    <x v="2"/>
    <x v="1"/>
    <x v="3"/>
    <x v="17"/>
    <x v="0"/>
    <x v="3"/>
    <x v="0"/>
    <x v="1"/>
    <n v="0"/>
    <n v="0"/>
    <n v="0"/>
    <n v="0"/>
    <n v="2.4"/>
    <n v="44092.3"/>
    <n v="0"/>
    <n v="0"/>
    <n v="0"/>
    <n v="0"/>
    <n v="0"/>
    <n v="0"/>
    <n v="44092.3"/>
  </r>
  <r>
    <x v="2"/>
    <x v="1"/>
    <x v="3"/>
    <x v="17"/>
    <x v="1"/>
    <x v="4"/>
    <x v="0"/>
    <x v="0"/>
    <n v="15338"/>
    <n v="15468.019999999999"/>
    <n v="32421647.400000002"/>
    <n v="28516355.079999998"/>
    <n v="755.99999999999977"/>
    <n v="12181666.875000002"/>
    <n v="0"/>
    <n v="0"/>
    <n v="32421647.400000002"/>
    <n v="28516355.079999998"/>
    <n v="0"/>
    <n v="0"/>
    <n v="12181666.875000002"/>
  </r>
  <r>
    <x v="2"/>
    <x v="1"/>
    <x v="3"/>
    <x v="17"/>
    <x v="1"/>
    <x v="4"/>
    <x v="0"/>
    <x v="1"/>
    <n v="0"/>
    <n v="0"/>
    <n v="0"/>
    <n v="0"/>
    <n v="150.4"/>
    <n v="2303953.6100000003"/>
    <n v="0"/>
    <n v="0"/>
    <n v="0"/>
    <n v="0"/>
    <n v="0"/>
    <n v="0"/>
    <n v="2303953.6100000003"/>
  </r>
  <r>
    <x v="2"/>
    <x v="1"/>
    <x v="3"/>
    <x v="17"/>
    <x v="1"/>
    <x v="4"/>
    <x v="1"/>
    <x v="1"/>
    <n v="0"/>
    <n v="0"/>
    <n v="0"/>
    <n v="0"/>
    <n v="7.2"/>
    <n v="105505.561"/>
    <n v="0"/>
    <n v="0"/>
    <n v="0"/>
    <n v="0"/>
    <n v="0"/>
    <n v="0"/>
    <n v="105505.561"/>
  </r>
  <r>
    <x v="2"/>
    <x v="1"/>
    <x v="3"/>
    <x v="17"/>
    <x v="1"/>
    <x v="0"/>
    <x v="0"/>
    <x v="0"/>
    <n v="321"/>
    <n v="320.77"/>
    <n v="1113717.3600000001"/>
    <n v="1053471.54"/>
    <n v="12.799999999999999"/>
    <n v="642072.46600000001"/>
    <n v="0"/>
    <n v="0"/>
    <n v="1113717.3600000001"/>
    <n v="1053471.54"/>
    <n v="0"/>
    <n v="0"/>
    <n v="642072.46600000001"/>
  </r>
  <r>
    <x v="2"/>
    <x v="1"/>
    <x v="3"/>
    <x v="17"/>
    <x v="1"/>
    <x v="0"/>
    <x v="0"/>
    <x v="1"/>
    <n v="0"/>
    <n v="0"/>
    <n v="0"/>
    <n v="0"/>
    <n v="4"/>
    <n v="55316.800000000003"/>
    <n v="0"/>
    <n v="0"/>
    <n v="0"/>
    <n v="0"/>
    <n v="0"/>
    <n v="0"/>
    <n v="55316.800000000003"/>
  </r>
  <r>
    <x v="2"/>
    <x v="1"/>
    <x v="3"/>
    <x v="17"/>
    <x v="1"/>
    <x v="1"/>
    <x v="0"/>
    <x v="0"/>
    <n v="22750"/>
    <n v="22229.29"/>
    <n v="35549948.82"/>
    <n v="32817946.919999994"/>
    <n v="775.19999999999993"/>
    <n v="9222528.867999997"/>
    <n v="0"/>
    <n v="0"/>
    <n v="35549948.82"/>
    <n v="32817946.919999994"/>
    <n v="0"/>
    <n v="0"/>
    <n v="9222528.867999997"/>
  </r>
  <r>
    <x v="2"/>
    <x v="1"/>
    <x v="3"/>
    <x v="17"/>
    <x v="1"/>
    <x v="1"/>
    <x v="0"/>
    <x v="1"/>
    <n v="0"/>
    <n v="0"/>
    <n v="0"/>
    <n v="0"/>
    <n v="183.20000000000002"/>
    <n v="2839639.6839999999"/>
    <n v="0"/>
    <n v="0"/>
    <n v="0"/>
    <n v="0"/>
    <n v="0"/>
    <n v="0"/>
    <n v="2839639.6839999999"/>
  </r>
  <r>
    <x v="2"/>
    <x v="1"/>
    <x v="3"/>
    <x v="17"/>
    <x v="1"/>
    <x v="1"/>
    <x v="1"/>
    <x v="1"/>
    <n v="0"/>
    <n v="0"/>
    <n v="0"/>
    <n v="0"/>
    <n v="7.2"/>
    <n v="104372.94"/>
    <n v="0"/>
    <n v="0"/>
    <n v="0"/>
    <n v="0"/>
    <n v="0"/>
    <n v="0"/>
    <n v="104372.94"/>
  </r>
  <r>
    <x v="2"/>
    <x v="1"/>
    <x v="3"/>
    <x v="17"/>
    <x v="1"/>
    <x v="2"/>
    <x v="0"/>
    <x v="0"/>
    <n v="0"/>
    <n v="4.7699999999999996"/>
    <n v="0"/>
    <n v="5550.53"/>
    <n v="0"/>
    <n v="0"/>
    <n v="0"/>
    <n v="0"/>
    <n v="0"/>
    <n v="5550.53"/>
    <n v="0"/>
    <n v="0"/>
    <n v="0"/>
  </r>
  <r>
    <x v="2"/>
    <x v="1"/>
    <x v="3"/>
    <x v="17"/>
    <x v="1"/>
    <x v="3"/>
    <x v="0"/>
    <x v="0"/>
    <n v="46"/>
    <n v="62.28"/>
    <n v="113919.08"/>
    <n v="124712.08000000002"/>
    <n v="3.2"/>
    <n v="45311.021000000001"/>
    <n v="0"/>
    <n v="0"/>
    <n v="113919.08"/>
    <n v="124712.08000000002"/>
    <n v="0"/>
    <n v="0"/>
    <n v="45311.021000000001"/>
  </r>
  <r>
    <x v="2"/>
    <x v="1"/>
    <x v="3"/>
    <x v="17"/>
    <x v="2"/>
    <x v="4"/>
    <x v="0"/>
    <x v="0"/>
    <n v="7791"/>
    <n v="7224.4400000000005"/>
    <n v="67442677.379999995"/>
    <n v="60048666.86999999"/>
    <n v="807.99999999999977"/>
    <n v="23789212.009000003"/>
    <n v="0"/>
    <n v="0"/>
    <n v="67442677.379999995"/>
    <n v="60048666.86999999"/>
    <n v="0"/>
    <n v="0"/>
    <n v="23789212.009000003"/>
  </r>
  <r>
    <x v="2"/>
    <x v="1"/>
    <x v="3"/>
    <x v="17"/>
    <x v="2"/>
    <x v="4"/>
    <x v="0"/>
    <x v="1"/>
    <n v="0"/>
    <n v="0"/>
    <n v="0"/>
    <n v="0"/>
    <n v="47.2"/>
    <n v="681666.88800000004"/>
    <n v="0"/>
    <n v="0"/>
    <n v="0"/>
    <n v="0"/>
    <n v="0"/>
    <n v="0"/>
    <n v="681666.88800000004"/>
  </r>
  <r>
    <x v="2"/>
    <x v="1"/>
    <x v="3"/>
    <x v="17"/>
    <x v="2"/>
    <x v="4"/>
    <x v="1"/>
    <x v="1"/>
    <n v="0"/>
    <n v="0"/>
    <n v="0"/>
    <n v="0"/>
    <n v="3.2"/>
    <n v="42841.343999999997"/>
    <n v="0"/>
    <n v="0"/>
    <n v="0"/>
    <n v="0"/>
    <n v="0"/>
    <n v="0"/>
    <n v="42841.343999999997"/>
  </r>
  <r>
    <x v="2"/>
    <x v="1"/>
    <x v="3"/>
    <x v="17"/>
    <x v="2"/>
    <x v="0"/>
    <x v="0"/>
    <x v="0"/>
    <n v="979"/>
    <n v="965.61999999999989"/>
    <n v="5092197.580000001"/>
    <n v="4560412.2799999993"/>
    <n v="40.800000000000011"/>
    <n v="1407412.86"/>
    <n v="0"/>
    <n v="0"/>
    <n v="5092197.580000001"/>
    <n v="4560412.2799999993"/>
    <n v="0"/>
    <n v="0"/>
    <n v="1407412.86"/>
  </r>
  <r>
    <x v="2"/>
    <x v="1"/>
    <x v="3"/>
    <x v="17"/>
    <x v="2"/>
    <x v="0"/>
    <x v="0"/>
    <x v="1"/>
    <n v="0"/>
    <n v="0"/>
    <n v="0"/>
    <n v="0"/>
    <n v="4"/>
    <n v="62552.406000000003"/>
    <n v="0"/>
    <n v="0"/>
    <n v="0"/>
    <n v="0"/>
    <n v="0"/>
    <n v="0"/>
    <n v="62552.406000000003"/>
  </r>
  <r>
    <x v="2"/>
    <x v="1"/>
    <x v="3"/>
    <x v="17"/>
    <x v="2"/>
    <x v="1"/>
    <x v="0"/>
    <x v="0"/>
    <n v="816"/>
    <n v="841.83"/>
    <n v="6538343.129999999"/>
    <n v="6692191.1400000006"/>
    <n v="72.8"/>
    <n v="1118991.1039999998"/>
    <n v="0"/>
    <n v="0"/>
    <n v="6538343.129999999"/>
    <n v="6692191.1400000006"/>
    <n v="0"/>
    <n v="0"/>
    <n v="1118991.1039999998"/>
  </r>
  <r>
    <x v="2"/>
    <x v="1"/>
    <x v="3"/>
    <x v="17"/>
    <x v="2"/>
    <x v="1"/>
    <x v="0"/>
    <x v="1"/>
    <n v="0"/>
    <n v="0"/>
    <n v="0"/>
    <n v="0"/>
    <n v="8"/>
    <n v="121691.19899999999"/>
    <n v="0"/>
    <n v="0"/>
    <n v="0"/>
    <n v="0"/>
    <n v="0"/>
    <n v="0"/>
    <n v="121691.19899999999"/>
  </r>
  <r>
    <x v="2"/>
    <x v="1"/>
    <x v="3"/>
    <x v="17"/>
    <x v="2"/>
    <x v="2"/>
    <x v="0"/>
    <x v="0"/>
    <n v="3"/>
    <n v="2.2599999999999998"/>
    <n v="1908"/>
    <n v="1088.68"/>
    <n v="0"/>
    <n v="404.6"/>
    <n v="0"/>
    <n v="0"/>
    <n v="1908"/>
    <n v="1088.68"/>
    <n v="0"/>
    <n v="0"/>
    <n v="404.6"/>
  </r>
  <r>
    <x v="2"/>
    <x v="1"/>
    <x v="3"/>
    <x v="17"/>
    <x v="2"/>
    <x v="3"/>
    <x v="0"/>
    <x v="0"/>
    <n v="416"/>
    <n v="435.43"/>
    <n v="3117495.1399999997"/>
    <n v="3385752.2199999997"/>
    <n v="42.400000000000006"/>
    <n v="2201276.0559999999"/>
    <n v="0"/>
    <n v="0"/>
    <n v="3117495.1399999997"/>
    <n v="3385752.2199999997"/>
    <n v="0"/>
    <n v="0"/>
    <n v="2201276.0559999999"/>
  </r>
  <r>
    <x v="2"/>
    <x v="1"/>
    <x v="3"/>
    <x v="17"/>
    <x v="3"/>
    <x v="0"/>
    <x v="0"/>
    <x v="0"/>
    <n v="3"/>
    <n v="2.8200000000000003"/>
    <n v="1737.33"/>
    <n v="1474.99"/>
    <n v="0"/>
    <n v="240.8"/>
    <n v="0"/>
    <n v="0"/>
    <n v="1737.33"/>
    <n v="1474.99"/>
    <n v="0"/>
    <n v="0"/>
    <n v="240.8"/>
  </r>
  <r>
    <x v="2"/>
    <x v="1"/>
    <x v="3"/>
    <x v="17"/>
    <x v="3"/>
    <x v="1"/>
    <x v="0"/>
    <x v="0"/>
    <n v="4646"/>
    <n v="3423.04"/>
    <n v="1974095.27"/>
    <n v="1606840.0799999998"/>
    <n v="20.800000000000004"/>
    <n v="370686.55399999995"/>
    <n v="0"/>
    <n v="0"/>
    <n v="1974095.27"/>
    <n v="1606840.0799999998"/>
    <n v="0"/>
    <n v="0"/>
    <n v="370686.55399999995"/>
  </r>
  <r>
    <x v="2"/>
    <x v="1"/>
    <x v="3"/>
    <x v="17"/>
    <x v="3"/>
    <x v="1"/>
    <x v="0"/>
    <x v="1"/>
    <n v="0"/>
    <n v="0"/>
    <n v="0"/>
    <n v="0"/>
    <n v="5.6000000000000005"/>
    <n v="78475.600000000006"/>
    <n v="0"/>
    <n v="0"/>
    <n v="0"/>
    <n v="0"/>
    <n v="0"/>
    <n v="0"/>
    <n v="78475.600000000006"/>
  </r>
  <r>
    <x v="2"/>
    <x v="1"/>
    <x v="3"/>
    <x v="17"/>
    <x v="3"/>
    <x v="2"/>
    <x v="0"/>
    <x v="0"/>
    <n v="900"/>
    <n v="805.73"/>
    <n v="722111.25000000012"/>
    <n v="526360.55000000005"/>
    <n v="3.2"/>
    <n v="-87032.770999999993"/>
    <n v="0"/>
    <n v="0"/>
    <n v="722111.25000000012"/>
    <n v="526360.55000000005"/>
    <n v="0"/>
    <n v="0"/>
    <n v="-87032.770999999993"/>
  </r>
  <r>
    <x v="2"/>
    <x v="1"/>
    <x v="3"/>
    <x v="17"/>
    <x v="3"/>
    <x v="2"/>
    <x v="0"/>
    <x v="1"/>
    <n v="0"/>
    <n v="0"/>
    <n v="0"/>
    <n v="0"/>
    <n v="1.6"/>
    <n v="22046.5"/>
    <n v="0"/>
    <n v="0"/>
    <n v="0"/>
    <n v="0"/>
    <n v="0"/>
    <n v="0"/>
    <n v="22046.5"/>
  </r>
  <r>
    <x v="2"/>
    <x v="1"/>
    <x v="3"/>
    <x v="17"/>
    <x v="4"/>
    <x v="0"/>
    <x v="0"/>
    <x v="0"/>
    <n v="0"/>
    <n v="0"/>
    <n v="0"/>
    <n v="0"/>
    <n v="0.8"/>
    <n v="-599100.90100000007"/>
    <n v="0"/>
    <n v="0"/>
    <n v="0"/>
    <n v="0"/>
    <n v="0"/>
    <n v="0"/>
    <n v="-599100.90100000007"/>
  </r>
  <r>
    <x v="2"/>
    <x v="1"/>
    <x v="3"/>
    <x v="17"/>
    <x v="4"/>
    <x v="0"/>
    <x v="0"/>
    <x v="1"/>
    <n v="0"/>
    <n v="0"/>
    <n v="0"/>
    <n v="0"/>
    <n v="0"/>
    <n v="280936.62099999998"/>
    <n v="0"/>
    <n v="0"/>
    <n v="0"/>
    <n v="0"/>
    <n v="0"/>
    <n v="0"/>
    <n v="280936.62099999998"/>
  </r>
  <r>
    <x v="2"/>
    <x v="1"/>
    <x v="3"/>
    <x v="17"/>
    <x v="4"/>
    <x v="1"/>
    <x v="0"/>
    <x v="0"/>
    <n v="225"/>
    <n v="151.94999999999999"/>
    <n v="371356.53"/>
    <n v="241126.87"/>
    <n v="12"/>
    <n v="158473.39199999999"/>
    <n v="0"/>
    <n v="0"/>
    <n v="371356.53"/>
    <n v="241126.87"/>
    <n v="0"/>
    <n v="0"/>
    <n v="158473.39199999999"/>
  </r>
  <r>
    <x v="2"/>
    <x v="1"/>
    <x v="3"/>
    <x v="17"/>
    <x v="4"/>
    <x v="3"/>
    <x v="0"/>
    <x v="0"/>
    <n v="1"/>
    <n v="0.42"/>
    <n v="2032.16"/>
    <n v="1673.22"/>
    <n v="0"/>
    <n v="8120"/>
    <n v="0"/>
    <n v="0"/>
    <n v="2032.16"/>
    <n v="1673.22"/>
    <n v="0"/>
    <n v="0"/>
    <n v="8120"/>
  </r>
  <r>
    <x v="2"/>
    <x v="1"/>
    <x v="3"/>
    <x v="18"/>
    <x v="0"/>
    <x v="4"/>
    <x v="0"/>
    <x v="0"/>
    <n v="1"/>
    <n v="0.63"/>
    <n v="4369.53"/>
    <n v="698.01"/>
    <n v="0"/>
    <n v="0"/>
    <n v="0"/>
    <n v="0"/>
    <n v="4369.53"/>
    <n v="698.01"/>
    <n v="0"/>
    <n v="0"/>
    <n v="0"/>
  </r>
  <r>
    <x v="2"/>
    <x v="1"/>
    <x v="3"/>
    <x v="18"/>
    <x v="0"/>
    <x v="0"/>
    <x v="0"/>
    <x v="0"/>
    <n v="439"/>
    <n v="506.30000000000013"/>
    <n v="593374.0199999999"/>
    <n v="1151890.5900000003"/>
    <n v="24.800000000000008"/>
    <n v="197277.75200000001"/>
    <n v="0"/>
    <n v="0"/>
    <n v="593374.0199999999"/>
    <n v="1151890.5900000003"/>
    <n v="0"/>
    <n v="0"/>
    <n v="197277.75200000001"/>
  </r>
  <r>
    <x v="2"/>
    <x v="1"/>
    <x v="3"/>
    <x v="18"/>
    <x v="0"/>
    <x v="0"/>
    <x v="0"/>
    <x v="1"/>
    <n v="0"/>
    <n v="0"/>
    <n v="0"/>
    <n v="0"/>
    <n v="3.2"/>
    <n v="32991.700000000004"/>
    <n v="0"/>
    <n v="0"/>
    <n v="0"/>
    <n v="0"/>
    <n v="0"/>
    <n v="0"/>
    <n v="32991.700000000004"/>
  </r>
  <r>
    <x v="2"/>
    <x v="1"/>
    <x v="3"/>
    <x v="18"/>
    <x v="0"/>
    <x v="1"/>
    <x v="0"/>
    <x v="0"/>
    <n v="128095"/>
    <n v="119482.12"/>
    <n v="153213497.84999996"/>
    <n v="139896232.93999994"/>
    <n v="5073.6000000000004"/>
    <n v="44158137.680000007"/>
    <n v="0"/>
    <n v="0"/>
    <n v="153213497.84999996"/>
    <n v="139896232.93999994"/>
    <n v="0"/>
    <n v="0"/>
    <n v="44158137.680000007"/>
  </r>
  <r>
    <x v="2"/>
    <x v="1"/>
    <x v="3"/>
    <x v="18"/>
    <x v="0"/>
    <x v="1"/>
    <x v="0"/>
    <x v="1"/>
    <n v="0"/>
    <n v="0"/>
    <n v="0"/>
    <n v="0"/>
    <n v="1442.4"/>
    <n v="21479159.345000003"/>
    <n v="0"/>
    <n v="0"/>
    <n v="0"/>
    <n v="0"/>
    <n v="0"/>
    <n v="0"/>
    <n v="21479159.345000003"/>
  </r>
  <r>
    <x v="2"/>
    <x v="1"/>
    <x v="3"/>
    <x v="18"/>
    <x v="0"/>
    <x v="1"/>
    <x v="1"/>
    <x v="1"/>
    <n v="0"/>
    <n v="0"/>
    <n v="0"/>
    <n v="0"/>
    <n v="4"/>
    <n v="58815.644999999997"/>
    <n v="0"/>
    <n v="0"/>
    <n v="0"/>
    <n v="0"/>
    <n v="0"/>
    <n v="0"/>
    <n v="58815.644999999997"/>
  </r>
  <r>
    <x v="2"/>
    <x v="1"/>
    <x v="3"/>
    <x v="18"/>
    <x v="0"/>
    <x v="2"/>
    <x v="0"/>
    <x v="0"/>
    <n v="36"/>
    <n v="47.62"/>
    <n v="12485.46"/>
    <n v="94987.06"/>
    <n v="1.6"/>
    <n v="12065.2"/>
    <n v="0"/>
    <n v="0"/>
    <n v="12485.46"/>
    <n v="94987.06"/>
    <n v="0"/>
    <n v="0"/>
    <n v="12065.2"/>
  </r>
  <r>
    <x v="2"/>
    <x v="1"/>
    <x v="3"/>
    <x v="18"/>
    <x v="0"/>
    <x v="2"/>
    <x v="0"/>
    <x v="1"/>
    <n v="0"/>
    <n v="0"/>
    <n v="0"/>
    <n v="0"/>
    <n v="0"/>
    <n v="1.4"/>
    <n v="0"/>
    <n v="0"/>
    <n v="0"/>
    <n v="0"/>
    <n v="0"/>
    <n v="0"/>
    <n v="1.4"/>
  </r>
  <r>
    <x v="2"/>
    <x v="1"/>
    <x v="3"/>
    <x v="18"/>
    <x v="0"/>
    <x v="3"/>
    <x v="0"/>
    <x v="0"/>
    <n v="28802"/>
    <n v="27054.7"/>
    <n v="26671259.710000001"/>
    <n v="27192413.010000005"/>
    <n v="1699.9999999999998"/>
    <n v="15999111.856000001"/>
    <n v="0"/>
    <n v="0"/>
    <n v="26671259.710000001"/>
    <n v="27192413.010000005"/>
    <n v="0"/>
    <n v="0"/>
    <n v="15999111.856000001"/>
  </r>
  <r>
    <x v="2"/>
    <x v="1"/>
    <x v="3"/>
    <x v="18"/>
    <x v="0"/>
    <x v="3"/>
    <x v="0"/>
    <x v="1"/>
    <n v="0"/>
    <n v="0"/>
    <n v="0"/>
    <n v="0"/>
    <n v="34.4"/>
    <n v="481622.35100000002"/>
    <n v="0"/>
    <n v="0"/>
    <n v="0"/>
    <n v="0"/>
    <n v="0"/>
    <n v="0"/>
    <n v="481622.35100000002"/>
  </r>
  <r>
    <x v="2"/>
    <x v="1"/>
    <x v="3"/>
    <x v="18"/>
    <x v="1"/>
    <x v="4"/>
    <x v="0"/>
    <x v="0"/>
    <n v="14304"/>
    <n v="15375.85"/>
    <n v="18175107.249999996"/>
    <n v="17493592.369999997"/>
    <n v="505.6"/>
    <n v="4299596.7980000004"/>
    <n v="0"/>
    <n v="0"/>
    <n v="18175107.249999996"/>
    <n v="17493592.369999997"/>
    <n v="0"/>
    <n v="0"/>
    <n v="4299596.7980000004"/>
  </r>
  <r>
    <x v="2"/>
    <x v="1"/>
    <x v="3"/>
    <x v="18"/>
    <x v="1"/>
    <x v="4"/>
    <x v="0"/>
    <x v="1"/>
    <n v="0"/>
    <n v="0"/>
    <n v="0"/>
    <n v="0"/>
    <n v="150.4"/>
    <n v="2368365.1179999993"/>
    <n v="0"/>
    <n v="0"/>
    <n v="0"/>
    <n v="0"/>
    <n v="0"/>
    <n v="0"/>
    <n v="2368365.1179999993"/>
  </r>
  <r>
    <x v="2"/>
    <x v="1"/>
    <x v="3"/>
    <x v="18"/>
    <x v="1"/>
    <x v="0"/>
    <x v="0"/>
    <x v="0"/>
    <n v="132"/>
    <n v="122.47"/>
    <n v="539134.62"/>
    <n v="460782.06000000006"/>
    <n v="12.8"/>
    <n v="175922.27799999999"/>
    <n v="0"/>
    <n v="0"/>
    <n v="539134.62"/>
    <n v="460782.06000000006"/>
    <n v="0"/>
    <n v="0"/>
    <n v="175922.27799999999"/>
  </r>
  <r>
    <x v="2"/>
    <x v="1"/>
    <x v="3"/>
    <x v="18"/>
    <x v="1"/>
    <x v="0"/>
    <x v="0"/>
    <x v="1"/>
    <n v="0"/>
    <n v="0"/>
    <n v="0"/>
    <n v="0"/>
    <n v="3.2"/>
    <n v="44146.2"/>
    <n v="0"/>
    <n v="0"/>
    <n v="0"/>
    <n v="0"/>
    <n v="0"/>
    <n v="0"/>
    <n v="44146.2"/>
  </r>
  <r>
    <x v="2"/>
    <x v="1"/>
    <x v="3"/>
    <x v="18"/>
    <x v="1"/>
    <x v="1"/>
    <x v="0"/>
    <x v="0"/>
    <n v="10602"/>
    <n v="8313.8500000000022"/>
    <n v="13162092.509999998"/>
    <n v="12797582.9"/>
    <n v="471.99999999999994"/>
    <n v="5007706.1300000008"/>
    <n v="0"/>
    <n v="0"/>
    <n v="13162092.509999998"/>
    <n v="12797582.9"/>
    <n v="0"/>
    <n v="0"/>
    <n v="5007706.1300000008"/>
  </r>
  <r>
    <x v="2"/>
    <x v="1"/>
    <x v="3"/>
    <x v="18"/>
    <x v="1"/>
    <x v="1"/>
    <x v="0"/>
    <x v="1"/>
    <n v="0"/>
    <n v="0"/>
    <n v="0"/>
    <n v="0"/>
    <n v="121.60000000000001"/>
    <n v="1769581.6040000001"/>
    <n v="0"/>
    <n v="0"/>
    <n v="0"/>
    <n v="0"/>
    <n v="0"/>
    <n v="0"/>
    <n v="1769581.6040000001"/>
  </r>
  <r>
    <x v="2"/>
    <x v="1"/>
    <x v="3"/>
    <x v="18"/>
    <x v="1"/>
    <x v="1"/>
    <x v="1"/>
    <x v="1"/>
    <n v="0"/>
    <n v="0"/>
    <n v="0"/>
    <n v="0"/>
    <n v="1.6"/>
    <n v="23222.457999999999"/>
    <n v="0"/>
    <n v="0"/>
    <n v="0"/>
    <n v="0"/>
    <n v="0"/>
    <n v="0"/>
    <n v="23222.457999999999"/>
  </r>
  <r>
    <x v="2"/>
    <x v="1"/>
    <x v="3"/>
    <x v="18"/>
    <x v="1"/>
    <x v="2"/>
    <x v="0"/>
    <x v="0"/>
    <n v="0"/>
    <n v="5.98"/>
    <n v="-160.35"/>
    <n v="10856.92"/>
    <n v="0"/>
    <n v="0"/>
    <n v="0"/>
    <n v="0"/>
    <n v="-160.35"/>
    <n v="10856.92"/>
    <n v="0"/>
    <n v="0"/>
    <n v="0"/>
  </r>
  <r>
    <x v="2"/>
    <x v="1"/>
    <x v="3"/>
    <x v="18"/>
    <x v="1"/>
    <x v="3"/>
    <x v="0"/>
    <x v="0"/>
    <n v="86"/>
    <n v="80.06"/>
    <n v="275611.61"/>
    <n v="240929.24000000002"/>
    <n v="4"/>
    <n v="50742.811000000002"/>
    <n v="0"/>
    <n v="0"/>
    <n v="275611.61"/>
    <n v="240929.24000000002"/>
    <n v="0"/>
    <n v="0"/>
    <n v="50742.811000000002"/>
  </r>
  <r>
    <x v="2"/>
    <x v="1"/>
    <x v="3"/>
    <x v="18"/>
    <x v="2"/>
    <x v="4"/>
    <x v="0"/>
    <x v="0"/>
    <n v="2312"/>
    <n v="2099.2799999999997"/>
    <n v="16339175.379999999"/>
    <n v="14849635.910000004"/>
    <n v="373.59999999999991"/>
    <n v="8070405.1540000001"/>
    <n v="0"/>
    <n v="0"/>
    <n v="16339175.379999999"/>
    <n v="14849635.910000004"/>
    <n v="0"/>
    <n v="0"/>
    <n v="8070405.1540000001"/>
  </r>
  <r>
    <x v="2"/>
    <x v="1"/>
    <x v="3"/>
    <x v="18"/>
    <x v="2"/>
    <x v="4"/>
    <x v="0"/>
    <x v="1"/>
    <n v="0"/>
    <n v="0"/>
    <n v="0"/>
    <n v="0"/>
    <n v="38.4"/>
    <n v="636311.76699999999"/>
    <n v="0"/>
    <n v="0"/>
    <n v="0"/>
    <n v="0"/>
    <n v="0"/>
    <n v="0"/>
    <n v="636311.76699999999"/>
  </r>
  <r>
    <x v="2"/>
    <x v="1"/>
    <x v="3"/>
    <x v="18"/>
    <x v="2"/>
    <x v="0"/>
    <x v="0"/>
    <x v="0"/>
    <n v="254"/>
    <n v="231.63000000000002"/>
    <n v="1235384.3500000001"/>
    <n v="1032192.94"/>
    <n v="14.4"/>
    <n v="59195.457999999991"/>
    <n v="0"/>
    <n v="0"/>
    <n v="1235384.3500000001"/>
    <n v="1032192.94"/>
    <n v="0"/>
    <n v="0"/>
    <n v="59195.457999999991"/>
  </r>
  <r>
    <x v="2"/>
    <x v="1"/>
    <x v="3"/>
    <x v="18"/>
    <x v="2"/>
    <x v="0"/>
    <x v="0"/>
    <x v="1"/>
    <n v="0"/>
    <n v="0"/>
    <n v="0"/>
    <n v="0"/>
    <n v="2.4000000000000004"/>
    <n v="44585.834999999999"/>
    <n v="0"/>
    <n v="0"/>
    <n v="0"/>
    <n v="0"/>
    <n v="0"/>
    <n v="0"/>
    <n v="44585.834999999999"/>
  </r>
  <r>
    <x v="2"/>
    <x v="1"/>
    <x v="3"/>
    <x v="18"/>
    <x v="2"/>
    <x v="1"/>
    <x v="0"/>
    <x v="0"/>
    <n v="108"/>
    <n v="98.679999999999993"/>
    <n v="1139358.2400000002"/>
    <n v="939441.78"/>
    <n v="40.800000000000004"/>
    <n v="609722.92499999993"/>
    <n v="0"/>
    <n v="0"/>
    <n v="1139358.2400000002"/>
    <n v="939441.78"/>
    <n v="0"/>
    <n v="0"/>
    <n v="609722.92499999993"/>
  </r>
  <r>
    <x v="2"/>
    <x v="1"/>
    <x v="3"/>
    <x v="18"/>
    <x v="2"/>
    <x v="2"/>
    <x v="0"/>
    <x v="0"/>
    <n v="1"/>
    <n v="13.36"/>
    <n v="-23832.55"/>
    <n v="84202.99"/>
    <n v="0.8"/>
    <n v="2210.0189999999998"/>
    <n v="0"/>
    <n v="0"/>
    <n v="-23832.55"/>
    <n v="84202.99"/>
    <n v="0"/>
    <n v="0"/>
    <n v="2210.0189999999998"/>
  </r>
  <r>
    <x v="2"/>
    <x v="1"/>
    <x v="3"/>
    <x v="18"/>
    <x v="2"/>
    <x v="3"/>
    <x v="0"/>
    <x v="0"/>
    <n v="426"/>
    <n v="410.87"/>
    <n v="2859732.61"/>
    <n v="2471144.9500000002"/>
    <n v="87.2"/>
    <n v="736222.60599999991"/>
    <n v="0"/>
    <n v="0"/>
    <n v="2859732.61"/>
    <n v="2471144.9500000002"/>
    <n v="0"/>
    <n v="0"/>
    <n v="736222.60599999991"/>
  </r>
  <r>
    <x v="2"/>
    <x v="1"/>
    <x v="3"/>
    <x v="18"/>
    <x v="3"/>
    <x v="0"/>
    <x v="0"/>
    <x v="0"/>
    <n v="19"/>
    <n v="18.259999999999998"/>
    <n v="20723.080000000002"/>
    <n v="18404.440000000002"/>
    <n v="0"/>
    <n v="276.5"/>
    <n v="0"/>
    <n v="0"/>
    <n v="20723.080000000002"/>
    <n v="18404.440000000002"/>
    <n v="0"/>
    <n v="0"/>
    <n v="276.5"/>
  </r>
  <r>
    <x v="2"/>
    <x v="1"/>
    <x v="3"/>
    <x v="18"/>
    <x v="3"/>
    <x v="1"/>
    <x v="0"/>
    <x v="0"/>
    <n v="7329"/>
    <n v="7160.95"/>
    <n v="3022400.4499999997"/>
    <n v="3025220.8599999994"/>
    <n v="72"/>
    <n v="1157705.1149999998"/>
    <n v="0"/>
    <n v="0"/>
    <n v="3022400.4499999997"/>
    <n v="3025220.8599999994"/>
    <n v="0"/>
    <n v="0"/>
    <n v="1157705.1149999998"/>
  </r>
  <r>
    <x v="2"/>
    <x v="1"/>
    <x v="3"/>
    <x v="18"/>
    <x v="3"/>
    <x v="1"/>
    <x v="0"/>
    <x v="1"/>
    <n v="0"/>
    <n v="0"/>
    <n v="0"/>
    <n v="0"/>
    <n v="28"/>
    <n v="425340.06200000003"/>
    <n v="0"/>
    <n v="0"/>
    <n v="0"/>
    <n v="0"/>
    <n v="0"/>
    <n v="0"/>
    <n v="425340.06200000003"/>
  </r>
  <r>
    <x v="2"/>
    <x v="1"/>
    <x v="3"/>
    <x v="18"/>
    <x v="3"/>
    <x v="2"/>
    <x v="0"/>
    <x v="0"/>
    <n v="3043"/>
    <n v="2621.7300000000005"/>
    <n v="1752166.7999999998"/>
    <n v="1487032.1500000001"/>
    <n v="11.200000000000001"/>
    <n v="93573.144"/>
    <n v="0"/>
    <n v="0"/>
    <n v="1752166.7999999998"/>
    <n v="1487032.1500000001"/>
    <n v="0"/>
    <n v="0"/>
    <n v="93573.144"/>
  </r>
  <r>
    <x v="2"/>
    <x v="1"/>
    <x v="3"/>
    <x v="18"/>
    <x v="3"/>
    <x v="2"/>
    <x v="0"/>
    <x v="1"/>
    <n v="0"/>
    <n v="0"/>
    <n v="0"/>
    <n v="0"/>
    <n v="6.3999999999999995"/>
    <n v="88405.8"/>
    <n v="0"/>
    <n v="0"/>
    <n v="0"/>
    <n v="0"/>
    <n v="0"/>
    <n v="0"/>
    <n v="88405.8"/>
  </r>
  <r>
    <x v="2"/>
    <x v="1"/>
    <x v="3"/>
    <x v="18"/>
    <x v="3"/>
    <x v="3"/>
    <x v="0"/>
    <x v="0"/>
    <n v="0"/>
    <n v="0.51"/>
    <n v="0"/>
    <n v="476.42"/>
    <n v="0"/>
    <n v="0"/>
    <n v="0"/>
    <n v="0"/>
    <n v="0"/>
    <n v="476.42"/>
    <n v="0"/>
    <n v="0"/>
    <n v="0"/>
  </r>
  <r>
    <x v="2"/>
    <x v="1"/>
    <x v="3"/>
    <x v="18"/>
    <x v="4"/>
    <x v="0"/>
    <x v="0"/>
    <x v="0"/>
    <n v="0"/>
    <n v="0"/>
    <n v="0"/>
    <n v="0"/>
    <n v="0"/>
    <n v="869157.70200000005"/>
    <n v="0"/>
    <n v="0"/>
    <n v="0"/>
    <n v="0"/>
    <n v="0"/>
    <n v="0"/>
    <n v="869157.70200000005"/>
  </r>
  <r>
    <x v="2"/>
    <x v="1"/>
    <x v="3"/>
    <x v="18"/>
    <x v="4"/>
    <x v="0"/>
    <x v="0"/>
    <x v="1"/>
    <n v="0"/>
    <n v="0"/>
    <n v="0"/>
    <n v="0"/>
    <n v="0"/>
    <n v="151871.93700000001"/>
    <n v="0"/>
    <n v="0"/>
    <n v="0"/>
    <n v="0"/>
    <n v="0"/>
    <n v="0"/>
    <n v="151871.93700000001"/>
  </r>
  <r>
    <x v="2"/>
    <x v="1"/>
    <x v="3"/>
    <x v="18"/>
    <x v="4"/>
    <x v="1"/>
    <x v="0"/>
    <x v="0"/>
    <n v="62"/>
    <n v="39.46"/>
    <n v="73772.42"/>
    <n v="42153.13"/>
    <n v="0.8"/>
    <n v="13620.6"/>
    <n v="0"/>
    <n v="0"/>
    <n v="73772.42"/>
    <n v="42153.13"/>
    <n v="0"/>
    <n v="0"/>
    <n v="13620.6"/>
  </r>
  <r>
    <x v="2"/>
    <x v="1"/>
    <x v="3"/>
    <x v="18"/>
    <x v="4"/>
    <x v="3"/>
    <x v="0"/>
    <x v="0"/>
    <n v="164"/>
    <n v="101.64"/>
    <n v="351884.78"/>
    <n v="216460.16"/>
    <n v="0"/>
    <n v="-2064.3000000000002"/>
    <n v="0"/>
    <n v="0"/>
    <n v="351884.78"/>
    <n v="216460.16"/>
    <n v="0"/>
    <n v="0"/>
    <n v="-2064.3000000000002"/>
  </r>
  <r>
    <x v="2"/>
    <x v="1"/>
    <x v="3"/>
    <x v="19"/>
    <x v="0"/>
    <x v="0"/>
    <x v="0"/>
    <x v="0"/>
    <n v="437"/>
    <n v="443.47"/>
    <n v="860890.88000000012"/>
    <n v="930675.89"/>
    <n v="29.599999999999998"/>
    <n v="883886.61899999995"/>
    <n v="0"/>
    <n v="0"/>
    <n v="860890.88000000012"/>
    <n v="930675.89"/>
    <n v="0"/>
    <n v="0"/>
    <n v="883886.61899999995"/>
  </r>
  <r>
    <x v="2"/>
    <x v="1"/>
    <x v="3"/>
    <x v="19"/>
    <x v="0"/>
    <x v="0"/>
    <x v="0"/>
    <x v="1"/>
    <n v="0"/>
    <n v="0"/>
    <n v="0"/>
    <n v="0"/>
    <n v="0.8"/>
    <n v="21000"/>
    <n v="0"/>
    <n v="0"/>
    <n v="0"/>
    <n v="0"/>
    <n v="0"/>
    <n v="0"/>
    <n v="21000"/>
  </r>
  <r>
    <x v="2"/>
    <x v="1"/>
    <x v="3"/>
    <x v="19"/>
    <x v="0"/>
    <x v="1"/>
    <x v="0"/>
    <x v="0"/>
    <n v="51140"/>
    <n v="47759.06"/>
    <n v="68783927.390000015"/>
    <n v="58769278.710000008"/>
    <n v="1417.5999999999995"/>
    <n v="17218194.483000007"/>
    <n v="0"/>
    <n v="0"/>
    <n v="68783927.390000015"/>
    <n v="58769278.710000008"/>
    <n v="0"/>
    <n v="0"/>
    <n v="17218194.483000007"/>
  </r>
  <r>
    <x v="2"/>
    <x v="1"/>
    <x v="3"/>
    <x v="19"/>
    <x v="0"/>
    <x v="1"/>
    <x v="0"/>
    <x v="1"/>
    <n v="0"/>
    <n v="0"/>
    <n v="0"/>
    <n v="0"/>
    <n v="357.59999999999997"/>
    <n v="5379015.0609999998"/>
    <n v="0"/>
    <n v="0"/>
    <n v="0"/>
    <n v="0"/>
    <n v="0"/>
    <n v="0"/>
    <n v="5379015.0609999998"/>
  </r>
  <r>
    <x v="2"/>
    <x v="1"/>
    <x v="3"/>
    <x v="19"/>
    <x v="0"/>
    <x v="1"/>
    <x v="1"/>
    <x v="1"/>
    <n v="0"/>
    <n v="0"/>
    <n v="0"/>
    <n v="0"/>
    <n v="4"/>
    <n v="57889.544999999998"/>
    <n v="0"/>
    <n v="0"/>
    <n v="0"/>
    <n v="0"/>
    <n v="0"/>
    <n v="0"/>
    <n v="57889.544999999998"/>
  </r>
  <r>
    <x v="2"/>
    <x v="1"/>
    <x v="3"/>
    <x v="19"/>
    <x v="0"/>
    <x v="2"/>
    <x v="0"/>
    <x v="0"/>
    <n v="10"/>
    <n v="10.809999999999999"/>
    <n v="-864.31"/>
    <n v="16059.85"/>
    <n v="2.4000000000000004"/>
    <n v="40570.985000000001"/>
    <n v="0"/>
    <n v="0"/>
    <n v="-864.31"/>
    <n v="16059.85"/>
    <n v="0"/>
    <n v="0"/>
    <n v="40570.985000000001"/>
  </r>
  <r>
    <x v="2"/>
    <x v="1"/>
    <x v="3"/>
    <x v="19"/>
    <x v="0"/>
    <x v="3"/>
    <x v="0"/>
    <x v="0"/>
    <n v="4449"/>
    <n v="4966.1899999999987"/>
    <n v="7217151.0499999989"/>
    <n v="8313500.7599999998"/>
    <n v="266.39999999999998"/>
    <n v="4142664.162"/>
    <n v="0"/>
    <n v="0"/>
    <n v="7217151.0499999989"/>
    <n v="8313500.7599999998"/>
    <n v="0"/>
    <n v="0"/>
    <n v="4142664.162"/>
  </r>
  <r>
    <x v="2"/>
    <x v="1"/>
    <x v="3"/>
    <x v="19"/>
    <x v="0"/>
    <x v="3"/>
    <x v="0"/>
    <x v="1"/>
    <n v="0"/>
    <n v="0"/>
    <n v="0"/>
    <n v="0"/>
    <n v="1.6"/>
    <n v="70275.156000000003"/>
    <n v="0"/>
    <n v="0"/>
    <n v="0"/>
    <n v="0"/>
    <n v="0"/>
    <n v="0"/>
    <n v="70275.156000000003"/>
  </r>
  <r>
    <x v="2"/>
    <x v="1"/>
    <x v="3"/>
    <x v="19"/>
    <x v="1"/>
    <x v="4"/>
    <x v="0"/>
    <x v="0"/>
    <n v="3143"/>
    <n v="2911.8199999999997"/>
    <n v="7582965.459999999"/>
    <n v="5988924.1199999992"/>
    <n v="208"/>
    <n v="2573163.7400000002"/>
    <n v="0"/>
    <n v="0"/>
    <n v="7582965.459999999"/>
    <n v="5988924.1199999992"/>
    <n v="0"/>
    <n v="0"/>
    <n v="2573163.7400000002"/>
  </r>
  <r>
    <x v="2"/>
    <x v="1"/>
    <x v="3"/>
    <x v="19"/>
    <x v="1"/>
    <x v="4"/>
    <x v="0"/>
    <x v="1"/>
    <n v="0"/>
    <n v="0"/>
    <n v="0"/>
    <n v="0"/>
    <n v="52"/>
    <n v="731056.20699999994"/>
    <n v="0"/>
    <n v="0"/>
    <n v="0"/>
    <n v="0"/>
    <n v="0"/>
    <n v="0"/>
    <n v="731056.20699999994"/>
  </r>
  <r>
    <x v="2"/>
    <x v="1"/>
    <x v="3"/>
    <x v="19"/>
    <x v="1"/>
    <x v="0"/>
    <x v="0"/>
    <x v="0"/>
    <n v="55"/>
    <n v="47.74"/>
    <n v="192841.64"/>
    <n v="169351.33"/>
    <n v="6.3999999999999995"/>
    <n v="180298.027"/>
    <n v="0"/>
    <n v="0"/>
    <n v="192841.64"/>
    <n v="169351.33"/>
    <n v="0"/>
    <n v="0"/>
    <n v="180298.027"/>
  </r>
  <r>
    <x v="2"/>
    <x v="1"/>
    <x v="3"/>
    <x v="19"/>
    <x v="1"/>
    <x v="0"/>
    <x v="0"/>
    <x v="1"/>
    <n v="0"/>
    <n v="0"/>
    <n v="0"/>
    <n v="0"/>
    <n v="0.8"/>
    <n v="11240.6"/>
    <n v="0"/>
    <n v="0"/>
    <n v="0"/>
    <n v="0"/>
    <n v="0"/>
    <n v="0"/>
    <n v="11240.6"/>
  </r>
  <r>
    <x v="2"/>
    <x v="1"/>
    <x v="3"/>
    <x v="19"/>
    <x v="1"/>
    <x v="1"/>
    <x v="0"/>
    <x v="0"/>
    <n v="6317"/>
    <n v="6250.079999999999"/>
    <n v="10552267.370000003"/>
    <n v="10501273.419999998"/>
    <n v="268"/>
    <n v="4534986.568"/>
    <n v="0"/>
    <n v="0"/>
    <n v="10552267.370000003"/>
    <n v="10501273.419999998"/>
    <n v="0"/>
    <n v="0"/>
    <n v="4534986.568"/>
  </r>
  <r>
    <x v="2"/>
    <x v="1"/>
    <x v="3"/>
    <x v="19"/>
    <x v="1"/>
    <x v="1"/>
    <x v="0"/>
    <x v="1"/>
    <n v="0"/>
    <n v="0"/>
    <n v="0"/>
    <n v="0"/>
    <n v="74.400000000000006"/>
    <n v="1092958.531"/>
    <n v="0"/>
    <n v="0"/>
    <n v="0"/>
    <n v="0"/>
    <n v="0"/>
    <n v="0"/>
    <n v="1092958.531"/>
  </r>
  <r>
    <x v="2"/>
    <x v="1"/>
    <x v="3"/>
    <x v="19"/>
    <x v="1"/>
    <x v="1"/>
    <x v="1"/>
    <x v="1"/>
    <n v="0"/>
    <n v="0"/>
    <n v="0"/>
    <n v="0"/>
    <n v="1.6"/>
    <n v="17864.657999999999"/>
    <n v="0"/>
    <n v="0"/>
    <n v="0"/>
    <n v="0"/>
    <n v="0"/>
    <n v="0"/>
    <n v="17864.657999999999"/>
  </r>
  <r>
    <x v="2"/>
    <x v="1"/>
    <x v="3"/>
    <x v="19"/>
    <x v="1"/>
    <x v="2"/>
    <x v="0"/>
    <x v="0"/>
    <n v="1"/>
    <n v="0.45"/>
    <n v="2585.5700000000002"/>
    <n v="1154.04"/>
    <n v="0"/>
    <n v="0"/>
    <n v="0"/>
    <n v="0"/>
    <n v="2585.5700000000002"/>
    <n v="1154.04"/>
    <n v="0"/>
    <n v="0"/>
    <n v="0"/>
  </r>
  <r>
    <x v="2"/>
    <x v="1"/>
    <x v="3"/>
    <x v="19"/>
    <x v="1"/>
    <x v="3"/>
    <x v="0"/>
    <x v="0"/>
    <n v="19"/>
    <n v="30.96"/>
    <n v="48152.54"/>
    <n v="85850.03"/>
    <n v="0"/>
    <n v="0"/>
    <n v="0"/>
    <n v="0"/>
    <n v="48152.54"/>
    <n v="85850.03"/>
    <n v="0"/>
    <n v="0"/>
    <n v="0"/>
  </r>
  <r>
    <x v="2"/>
    <x v="1"/>
    <x v="3"/>
    <x v="19"/>
    <x v="2"/>
    <x v="4"/>
    <x v="0"/>
    <x v="0"/>
    <n v="992"/>
    <n v="981.03"/>
    <n v="6356567.2199999997"/>
    <n v="6324253.3000000007"/>
    <n v="157.6"/>
    <n v="6390265.8820000002"/>
    <n v="0"/>
    <n v="0"/>
    <n v="6356567.2199999997"/>
    <n v="6324253.3000000007"/>
    <n v="0"/>
    <n v="0"/>
    <n v="6390265.8820000002"/>
  </r>
  <r>
    <x v="2"/>
    <x v="1"/>
    <x v="3"/>
    <x v="19"/>
    <x v="2"/>
    <x v="4"/>
    <x v="0"/>
    <x v="1"/>
    <n v="0"/>
    <n v="0"/>
    <n v="0"/>
    <n v="0"/>
    <n v="16"/>
    <n v="230013.60200000001"/>
    <n v="0"/>
    <n v="0"/>
    <n v="0"/>
    <n v="0"/>
    <n v="0"/>
    <n v="0"/>
    <n v="230013.60200000001"/>
  </r>
  <r>
    <x v="2"/>
    <x v="1"/>
    <x v="3"/>
    <x v="19"/>
    <x v="2"/>
    <x v="0"/>
    <x v="0"/>
    <x v="0"/>
    <n v="324"/>
    <n v="310.52999999999997"/>
    <n v="1667882.81"/>
    <n v="1412983.32"/>
    <n v="20"/>
    <n v="2430616.4610000001"/>
    <n v="0"/>
    <n v="0"/>
    <n v="1667882.81"/>
    <n v="1412983.32"/>
    <n v="0"/>
    <n v="0"/>
    <n v="2430616.4610000001"/>
  </r>
  <r>
    <x v="2"/>
    <x v="1"/>
    <x v="3"/>
    <x v="19"/>
    <x v="2"/>
    <x v="1"/>
    <x v="0"/>
    <x v="0"/>
    <n v="222"/>
    <n v="223.99"/>
    <n v="1425590.6600000001"/>
    <n v="1368549.93"/>
    <n v="36"/>
    <n v="485334.68200000003"/>
    <n v="0"/>
    <n v="0"/>
    <n v="1425590.6600000001"/>
    <n v="1368549.93"/>
    <n v="0"/>
    <n v="0"/>
    <n v="485334.68200000003"/>
  </r>
  <r>
    <x v="2"/>
    <x v="1"/>
    <x v="3"/>
    <x v="19"/>
    <x v="2"/>
    <x v="1"/>
    <x v="0"/>
    <x v="1"/>
    <n v="0"/>
    <n v="0"/>
    <n v="0"/>
    <n v="0"/>
    <n v="4.8"/>
    <n v="70282.821000000011"/>
    <n v="0"/>
    <n v="0"/>
    <n v="0"/>
    <n v="0"/>
    <n v="0"/>
    <n v="0"/>
    <n v="70282.821000000011"/>
  </r>
  <r>
    <x v="2"/>
    <x v="1"/>
    <x v="3"/>
    <x v="19"/>
    <x v="2"/>
    <x v="3"/>
    <x v="0"/>
    <x v="0"/>
    <n v="264"/>
    <n v="267.54000000000002"/>
    <n v="1782002"/>
    <n v="1972555.22"/>
    <n v="46.400000000000006"/>
    <n v="1357598.3399999999"/>
    <n v="0"/>
    <n v="0"/>
    <n v="1782002"/>
    <n v="1972555.22"/>
    <n v="0"/>
    <n v="0"/>
    <n v="1357598.3399999999"/>
  </r>
  <r>
    <x v="2"/>
    <x v="1"/>
    <x v="3"/>
    <x v="19"/>
    <x v="2"/>
    <x v="3"/>
    <x v="0"/>
    <x v="1"/>
    <n v="0"/>
    <n v="0"/>
    <n v="0"/>
    <n v="0"/>
    <n v="0"/>
    <n v="-5400.4650000000001"/>
    <n v="0"/>
    <n v="0"/>
    <n v="0"/>
    <n v="0"/>
    <n v="0"/>
    <n v="0"/>
    <n v="-5400.4650000000001"/>
  </r>
  <r>
    <x v="2"/>
    <x v="1"/>
    <x v="3"/>
    <x v="19"/>
    <x v="3"/>
    <x v="0"/>
    <x v="0"/>
    <x v="0"/>
    <n v="2"/>
    <n v="0.46"/>
    <n v="10848"/>
    <n v="1197.03"/>
    <n v="0"/>
    <n v="0"/>
    <n v="0"/>
    <n v="0"/>
    <n v="10848"/>
    <n v="1197.03"/>
    <n v="0"/>
    <n v="0"/>
    <n v="0"/>
  </r>
  <r>
    <x v="2"/>
    <x v="1"/>
    <x v="3"/>
    <x v="19"/>
    <x v="3"/>
    <x v="1"/>
    <x v="0"/>
    <x v="0"/>
    <n v="1347"/>
    <n v="1023.9799999999998"/>
    <n v="524249.05000000005"/>
    <n v="411345.58999999997"/>
    <n v="13.600000000000003"/>
    <n v="150801.511"/>
    <n v="0"/>
    <n v="0"/>
    <n v="524249.05000000005"/>
    <n v="411345.58999999997"/>
    <n v="0"/>
    <n v="0"/>
    <n v="150801.511"/>
  </r>
  <r>
    <x v="2"/>
    <x v="1"/>
    <x v="3"/>
    <x v="19"/>
    <x v="3"/>
    <x v="1"/>
    <x v="0"/>
    <x v="1"/>
    <n v="0"/>
    <n v="0"/>
    <n v="0"/>
    <n v="0"/>
    <n v="0.8"/>
    <n v="10961.300000000001"/>
    <n v="0"/>
    <n v="0"/>
    <n v="0"/>
    <n v="0"/>
    <n v="0"/>
    <n v="0"/>
    <n v="10961.300000000001"/>
  </r>
  <r>
    <x v="2"/>
    <x v="1"/>
    <x v="3"/>
    <x v="19"/>
    <x v="3"/>
    <x v="2"/>
    <x v="0"/>
    <x v="0"/>
    <n v="262"/>
    <n v="260.24"/>
    <n v="193296.28999999998"/>
    <n v="184497.76000000004"/>
    <n v="10.400000000000002"/>
    <n v="118919.486"/>
    <n v="0"/>
    <n v="0"/>
    <n v="193296.28999999998"/>
    <n v="184497.76000000004"/>
    <n v="0"/>
    <n v="0"/>
    <n v="118919.486"/>
  </r>
  <r>
    <x v="2"/>
    <x v="1"/>
    <x v="3"/>
    <x v="19"/>
    <x v="3"/>
    <x v="2"/>
    <x v="0"/>
    <x v="1"/>
    <n v="0"/>
    <n v="0"/>
    <n v="0"/>
    <n v="0"/>
    <n v="2.4"/>
    <n v="33320"/>
    <n v="0"/>
    <n v="0"/>
    <n v="0"/>
    <n v="0"/>
    <n v="0"/>
    <n v="0"/>
    <n v="33320"/>
  </r>
  <r>
    <x v="2"/>
    <x v="1"/>
    <x v="3"/>
    <x v="19"/>
    <x v="3"/>
    <x v="3"/>
    <x v="0"/>
    <x v="0"/>
    <n v="0"/>
    <n v="0.4"/>
    <n v="0"/>
    <n v="56.2"/>
    <n v="0"/>
    <n v="0"/>
    <n v="0"/>
    <n v="0"/>
    <n v="0"/>
    <n v="56.2"/>
    <n v="0"/>
    <n v="0"/>
    <n v="0"/>
  </r>
  <r>
    <x v="2"/>
    <x v="1"/>
    <x v="3"/>
    <x v="19"/>
    <x v="4"/>
    <x v="0"/>
    <x v="0"/>
    <x v="0"/>
    <n v="0"/>
    <n v="0"/>
    <n v="0"/>
    <n v="0"/>
    <n v="0"/>
    <n v="1781766.014"/>
    <n v="0"/>
    <n v="0"/>
    <n v="0"/>
    <n v="0"/>
    <n v="0"/>
    <n v="0"/>
    <n v="1781766.014"/>
  </r>
  <r>
    <x v="2"/>
    <x v="1"/>
    <x v="3"/>
    <x v="19"/>
    <x v="4"/>
    <x v="0"/>
    <x v="0"/>
    <x v="1"/>
    <n v="0"/>
    <n v="0"/>
    <n v="0"/>
    <n v="0"/>
    <n v="0"/>
    <n v="47362.798000000003"/>
    <n v="0"/>
    <n v="0"/>
    <n v="0"/>
    <n v="0"/>
    <n v="0"/>
    <n v="0"/>
    <n v="47362.798000000003"/>
  </r>
  <r>
    <x v="2"/>
    <x v="1"/>
    <x v="3"/>
    <x v="19"/>
    <x v="4"/>
    <x v="1"/>
    <x v="0"/>
    <x v="0"/>
    <n v="2"/>
    <n v="1.68"/>
    <n v="1473.34"/>
    <n v="2363.0300000000002"/>
    <n v="0.8"/>
    <n v="3930.71"/>
    <n v="0"/>
    <n v="0"/>
    <n v="1473.34"/>
    <n v="2363.0300000000002"/>
    <n v="0"/>
    <n v="0"/>
    <n v="3930.71"/>
  </r>
  <r>
    <x v="2"/>
    <x v="1"/>
    <x v="3"/>
    <x v="20"/>
    <x v="0"/>
    <x v="4"/>
    <x v="0"/>
    <x v="0"/>
    <n v="139"/>
    <n v="120.25"/>
    <n v="212422.09"/>
    <n v="164956.75"/>
    <n v="0"/>
    <n v="0"/>
    <n v="0"/>
    <n v="0"/>
    <n v="212422.09"/>
    <n v="164956.75"/>
    <n v="0"/>
    <n v="0"/>
    <n v="0"/>
  </r>
  <r>
    <x v="2"/>
    <x v="1"/>
    <x v="3"/>
    <x v="20"/>
    <x v="0"/>
    <x v="0"/>
    <x v="0"/>
    <x v="0"/>
    <n v="5289"/>
    <n v="6889.87"/>
    <n v="5846738.5900000008"/>
    <n v="20640635.419999998"/>
    <n v="920.8"/>
    <n v="12640208.35"/>
    <n v="0"/>
    <n v="0"/>
    <n v="5846738.5900000008"/>
    <n v="20640635.419999998"/>
    <n v="0"/>
    <n v="0"/>
    <n v="12640208.35"/>
  </r>
  <r>
    <x v="2"/>
    <x v="1"/>
    <x v="3"/>
    <x v="20"/>
    <x v="0"/>
    <x v="0"/>
    <x v="0"/>
    <x v="1"/>
    <n v="0"/>
    <n v="0"/>
    <n v="0"/>
    <n v="0"/>
    <n v="67.2"/>
    <n v="946876.88899999997"/>
    <n v="0"/>
    <n v="0"/>
    <n v="0"/>
    <n v="0"/>
    <n v="0"/>
    <n v="0"/>
    <n v="946876.88899999997"/>
  </r>
  <r>
    <x v="2"/>
    <x v="1"/>
    <x v="3"/>
    <x v="20"/>
    <x v="0"/>
    <x v="1"/>
    <x v="0"/>
    <x v="0"/>
    <n v="702833"/>
    <n v="665800.18000000005"/>
    <n v="1136264115"/>
    <n v="1020435960.9499998"/>
    <n v="41304.800000000003"/>
    <n v="381696727.14399993"/>
    <n v="0"/>
    <n v="0"/>
    <n v="1136264115"/>
    <n v="1020435960.9499998"/>
    <n v="0"/>
    <n v="0"/>
    <n v="381696727.14399993"/>
  </r>
  <r>
    <x v="2"/>
    <x v="1"/>
    <x v="3"/>
    <x v="20"/>
    <x v="0"/>
    <x v="1"/>
    <x v="0"/>
    <x v="1"/>
    <n v="0"/>
    <n v="0"/>
    <n v="0"/>
    <n v="0"/>
    <n v="14903.2"/>
    <n v="218633996.94399998"/>
    <n v="0"/>
    <n v="0"/>
    <n v="0"/>
    <n v="0"/>
    <n v="0"/>
    <n v="0"/>
    <n v="218633996.94399998"/>
  </r>
  <r>
    <x v="2"/>
    <x v="1"/>
    <x v="3"/>
    <x v="20"/>
    <x v="0"/>
    <x v="1"/>
    <x v="1"/>
    <x v="1"/>
    <n v="0"/>
    <n v="0"/>
    <n v="0"/>
    <n v="0"/>
    <n v="50.4"/>
    <n v="738313.18400000001"/>
    <n v="0"/>
    <n v="0"/>
    <n v="0"/>
    <n v="0"/>
    <n v="0"/>
    <n v="0"/>
    <n v="738313.18400000001"/>
  </r>
  <r>
    <x v="2"/>
    <x v="1"/>
    <x v="3"/>
    <x v="20"/>
    <x v="0"/>
    <x v="1"/>
    <x v="3"/>
    <x v="0"/>
    <n v="0"/>
    <n v="0"/>
    <n v="0"/>
    <n v="0"/>
    <n v="2.4"/>
    <n v="8420.4680000000008"/>
    <n v="0"/>
    <n v="0"/>
    <n v="0"/>
    <n v="0"/>
    <n v="0"/>
    <n v="0"/>
    <n v="8420.4680000000008"/>
  </r>
  <r>
    <x v="2"/>
    <x v="1"/>
    <x v="3"/>
    <x v="20"/>
    <x v="0"/>
    <x v="2"/>
    <x v="0"/>
    <x v="0"/>
    <n v="180"/>
    <n v="226.49"/>
    <n v="144471.62"/>
    <n v="404988.61"/>
    <n v="20"/>
    <n v="261351.79700000002"/>
    <n v="0"/>
    <n v="0"/>
    <n v="144471.62"/>
    <n v="404988.61"/>
    <n v="0"/>
    <n v="0"/>
    <n v="261351.79700000002"/>
  </r>
  <r>
    <x v="2"/>
    <x v="1"/>
    <x v="3"/>
    <x v="20"/>
    <x v="0"/>
    <x v="2"/>
    <x v="0"/>
    <x v="1"/>
    <n v="0"/>
    <n v="0"/>
    <n v="0"/>
    <n v="0"/>
    <n v="0.8"/>
    <n v="12349.26"/>
    <n v="0"/>
    <n v="0"/>
    <n v="0"/>
    <n v="0"/>
    <n v="0"/>
    <n v="0"/>
    <n v="12349.26"/>
  </r>
  <r>
    <x v="2"/>
    <x v="1"/>
    <x v="3"/>
    <x v="20"/>
    <x v="0"/>
    <x v="3"/>
    <x v="0"/>
    <x v="0"/>
    <n v="26709"/>
    <n v="27448.37"/>
    <n v="87115665.070000008"/>
    <n v="93367354.729999989"/>
    <n v="6349.6000000000013"/>
    <n v="55923915.002999991"/>
    <n v="0"/>
    <n v="0"/>
    <n v="87115665.070000008"/>
    <n v="93367354.729999989"/>
    <n v="0"/>
    <n v="0"/>
    <n v="55923915.002999991"/>
  </r>
  <r>
    <x v="2"/>
    <x v="1"/>
    <x v="3"/>
    <x v="20"/>
    <x v="0"/>
    <x v="3"/>
    <x v="0"/>
    <x v="1"/>
    <n v="0"/>
    <n v="0"/>
    <n v="0"/>
    <n v="0"/>
    <n v="24.8"/>
    <n v="312526.03200000001"/>
    <n v="0"/>
    <n v="0"/>
    <n v="0"/>
    <n v="0"/>
    <n v="0"/>
    <n v="0"/>
    <n v="312526.03200000001"/>
  </r>
  <r>
    <x v="2"/>
    <x v="1"/>
    <x v="3"/>
    <x v="20"/>
    <x v="0"/>
    <x v="3"/>
    <x v="1"/>
    <x v="1"/>
    <n v="0"/>
    <n v="0"/>
    <n v="0"/>
    <n v="0"/>
    <n v="0.8"/>
    <n v="11709.228999999999"/>
    <n v="0"/>
    <n v="0"/>
    <n v="0"/>
    <n v="0"/>
    <n v="0"/>
    <n v="0"/>
    <n v="11709.228999999999"/>
  </r>
  <r>
    <x v="2"/>
    <x v="1"/>
    <x v="3"/>
    <x v="20"/>
    <x v="1"/>
    <x v="4"/>
    <x v="0"/>
    <x v="0"/>
    <n v="21943"/>
    <n v="21871.050000000003"/>
    <n v="68710091.090000004"/>
    <n v="60805946.600000001"/>
    <n v="2078.4000000000005"/>
    <n v="20559890.204"/>
    <n v="0"/>
    <n v="0"/>
    <n v="68710091.090000004"/>
    <n v="60805946.600000001"/>
    <n v="0"/>
    <n v="0"/>
    <n v="20559890.204"/>
  </r>
  <r>
    <x v="2"/>
    <x v="1"/>
    <x v="3"/>
    <x v="20"/>
    <x v="1"/>
    <x v="4"/>
    <x v="0"/>
    <x v="1"/>
    <n v="0"/>
    <n v="0"/>
    <n v="0"/>
    <n v="0"/>
    <n v="1412.8"/>
    <n v="20677064.048"/>
    <n v="0"/>
    <n v="0"/>
    <n v="0"/>
    <n v="0"/>
    <n v="0"/>
    <n v="0"/>
    <n v="20677064.048"/>
  </r>
  <r>
    <x v="2"/>
    <x v="1"/>
    <x v="3"/>
    <x v="20"/>
    <x v="1"/>
    <x v="4"/>
    <x v="1"/>
    <x v="1"/>
    <n v="0"/>
    <n v="0"/>
    <n v="0"/>
    <n v="0"/>
    <n v="3.2"/>
    <n v="45471.915999999997"/>
    <n v="0"/>
    <n v="0"/>
    <n v="0"/>
    <n v="0"/>
    <n v="0"/>
    <n v="0"/>
    <n v="45471.915999999997"/>
  </r>
  <r>
    <x v="2"/>
    <x v="1"/>
    <x v="3"/>
    <x v="20"/>
    <x v="1"/>
    <x v="0"/>
    <x v="0"/>
    <x v="0"/>
    <n v="1324"/>
    <n v="1075.21"/>
    <n v="5121275.43"/>
    <n v="2490597.6100000003"/>
    <n v="100.79999999999998"/>
    <n v="1096083.702"/>
    <n v="0"/>
    <n v="0"/>
    <n v="5121275.43"/>
    <n v="2490597.6100000003"/>
    <n v="0"/>
    <n v="0"/>
    <n v="1096083.702"/>
  </r>
  <r>
    <x v="2"/>
    <x v="1"/>
    <x v="3"/>
    <x v="20"/>
    <x v="1"/>
    <x v="0"/>
    <x v="0"/>
    <x v="1"/>
    <n v="0"/>
    <n v="0"/>
    <n v="0"/>
    <n v="0"/>
    <n v="30.400000000000002"/>
    <n v="442308.18099999998"/>
    <n v="0"/>
    <n v="0"/>
    <n v="0"/>
    <n v="0"/>
    <n v="0"/>
    <n v="0"/>
    <n v="442308.18099999998"/>
  </r>
  <r>
    <x v="2"/>
    <x v="1"/>
    <x v="3"/>
    <x v="20"/>
    <x v="1"/>
    <x v="1"/>
    <x v="0"/>
    <x v="0"/>
    <n v="52654"/>
    <n v="50893.810000000005"/>
    <n v="116053838.48999999"/>
    <n v="119540795.85999998"/>
    <n v="3948.0000000000014"/>
    <n v="44348674.29900001"/>
    <n v="0"/>
    <n v="0"/>
    <n v="116053838.48999999"/>
    <n v="119540795.85999998"/>
    <n v="0"/>
    <n v="0"/>
    <n v="44348674.29900001"/>
  </r>
  <r>
    <x v="2"/>
    <x v="1"/>
    <x v="3"/>
    <x v="20"/>
    <x v="1"/>
    <x v="1"/>
    <x v="0"/>
    <x v="1"/>
    <n v="0"/>
    <n v="0"/>
    <n v="0"/>
    <n v="0"/>
    <n v="1631.2"/>
    <n v="23716164.226999994"/>
    <n v="0"/>
    <n v="0"/>
    <n v="0"/>
    <n v="0"/>
    <n v="0"/>
    <n v="0"/>
    <n v="23716164.226999994"/>
  </r>
  <r>
    <x v="2"/>
    <x v="1"/>
    <x v="3"/>
    <x v="20"/>
    <x v="1"/>
    <x v="1"/>
    <x v="1"/>
    <x v="1"/>
    <n v="0"/>
    <n v="0"/>
    <n v="0"/>
    <n v="0"/>
    <n v="12"/>
    <n v="174936.853"/>
    <n v="0"/>
    <n v="0"/>
    <n v="0"/>
    <n v="0"/>
    <n v="0"/>
    <n v="0"/>
    <n v="174936.853"/>
  </r>
  <r>
    <x v="2"/>
    <x v="1"/>
    <x v="3"/>
    <x v="20"/>
    <x v="1"/>
    <x v="1"/>
    <x v="3"/>
    <x v="0"/>
    <n v="0"/>
    <n v="0"/>
    <n v="0"/>
    <n v="0"/>
    <n v="0.8"/>
    <n v="824.48800000000006"/>
    <n v="0"/>
    <n v="0"/>
    <n v="0"/>
    <n v="0"/>
    <n v="0"/>
    <n v="0"/>
    <n v="824.48800000000006"/>
  </r>
  <r>
    <x v="2"/>
    <x v="1"/>
    <x v="3"/>
    <x v="20"/>
    <x v="1"/>
    <x v="2"/>
    <x v="0"/>
    <x v="0"/>
    <n v="6"/>
    <n v="123.70999999999998"/>
    <n v="7487.4800000000014"/>
    <n v="195218.66999999998"/>
    <n v="17.600000000000001"/>
    <n v="170007.152"/>
    <n v="0"/>
    <n v="0"/>
    <n v="7487.4800000000014"/>
    <n v="195218.66999999998"/>
    <n v="0"/>
    <n v="0"/>
    <n v="170007.152"/>
  </r>
  <r>
    <x v="2"/>
    <x v="1"/>
    <x v="3"/>
    <x v="20"/>
    <x v="1"/>
    <x v="3"/>
    <x v="0"/>
    <x v="0"/>
    <n v="29"/>
    <n v="45.570000000000007"/>
    <n v="9814.25"/>
    <n v="83164.850000000006"/>
    <n v="4"/>
    <n v="109801.18800000001"/>
    <n v="0"/>
    <n v="0"/>
    <n v="9814.25"/>
    <n v="83164.850000000006"/>
    <n v="0"/>
    <n v="0"/>
    <n v="109801.18800000001"/>
  </r>
  <r>
    <x v="2"/>
    <x v="1"/>
    <x v="3"/>
    <x v="20"/>
    <x v="1"/>
    <x v="3"/>
    <x v="1"/>
    <x v="1"/>
    <n v="0"/>
    <n v="0"/>
    <n v="0"/>
    <n v="0"/>
    <n v="0.8"/>
    <n v="11254.228999999999"/>
    <n v="0"/>
    <n v="0"/>
    <n v="0"/>
    <n v="0"/>
    <n v="0"/>
    <n v="0"/>
    <n v="11254.228999999999"/>
  </r>
  <r>
    <x v="2"/>
    <x v="1"/>
    <x v="3"/>
    <x v="20"/>
    <x v="2"/>
    <x v="4"/>
    <x v="0"/>
    <x v="0"/>
    <n v="10305"/>
    <n v="9251.73"/>
    <n v="103034380.03"/>
    <n v="97052163.319999993"/>
    <n v="2502.3999999999996"/>
    <n v="56794417.730999999"/>
    <n v="0"/>
    <n v="0"/>
    <n v="103034380.03"/>
    <n v="97052163.319999993"/>
    <n v="0"/>
    <n v="0"/>
    <n v="56794417.730999999"/>
  </r>
  <r>
    <x v="2"/>
    <x v="1"/>
    <x v="3"/>
    <x v="20"/>
    <x v="2"/>
    <x v="4"/>
    <x v="0"/>
    <x v="1"/>
    <n v="0"/>
    <n v="0"/>
    <n v="0"/>
    <n v="0"/>
    <n v="250.39999999999998"/>
    <n v="4009719.9519999996"/>
    <n v="0"/>
    <n v="0"/>
    <n v="0"/>
    <n v="0"/>
    <n v="0"/>
    <n v="0"/>
    <n v="4009719.9519999996"/>
  </r>
  <r>
    <x v="2"/>
    <x v="1"/>
    <x v="3"/>
    <x v="20"/>
    <x v="2"/>
    <x v="4"/>
    <x v="1"/>
    <x v="1"/>
    <n v="0"/>
    <n v="0"/>
    <n v="0"/>
    <n v="0"/>
    <n v="4"/>
    <n v="57181.144999999997"/>
    <n v="0"/>
    <n v="0"/>
    <n v="0"/>
    <n v="0"/>
    <n v="0"/>
    <n v="0"/>
    <n v="57181.144999999997"/>
  </r>
  <r>
    <x v="2"/>
    <x v="1"/>
    <x v="3"/>
    <x v="20"/>
    <x v="2"/>
    <x v="0"/>
    <x v="0"/>
    <x v="0"/>
    <n v="1624"/>
    <n v="1565.0000000000002"/>
    <n v="13592849.960000001"/>
    <n v="10940785.040000001"/>
    <n v="331.20000000000005"/>
    <n v="4994198.3489999985"/>
    <n v="0"/>
    <n v="0"/>
    <n v="13592849.960000001"/>
    <n v="10940785.040000001"/>
    <n v="0"/>
    <n v="0"/>
    <n v="4994198.3489999985"/>
  </r>
  <r>
    <x v="2"/>
    <x v="1"/>
    <x v="3"/>
    <x v="20"/>
    <x v="2"/>
    <x v="0"/>
    <x v="0"/>
    <x v="1"/>
    <n v="0"/>
    <n v="0"/>
    <n v="0"/>
    <n v="0"/>
    <n v="62.4"/>
    <n v="943882.96099999989"/>
    <n v="0"/>
    <n v="0"/>
    <n v="0"/>
    <n v="0"/>
    <n v="0"/>
    <n v="0"/>
    <n v="943882.96099999989"/>
  </r>
  <r>
    <x v="2"/>
    <x v="1"/>
    <x v="3"/>
    <x v="20"/>
    <x v="2"/>
    <x v="1"/>
    <x v="0"/>
    <x v="0"/>
    <n v="2653"/>
    <n v="2197.2999999999997"/>
    <n v="16201608.199999999"/>
    <n v="23261941.109999996"/>
    <n v="505.6"/>
    <n v="6466000.5690000001"/>
    <n v="0"/>
    <n v="0"/>
    <n v="16201608.199999999"/>
    <n v="23261941.109999996"/>
    <n v="0"/>
    <n v="0"/>
    <n v="6466000.5690000001"/>
  </r>
  <r>
    <x v="2"/>
    <x v="1"/>
    <x v="3"/>
    <x v="20"/>
    <x v="2"/>
    <x v="1"/>
    <x v="0"/>
    <x v="1"/>
    <n v="0"/>
    <n v="0"/>
    <n v="0"/>
    <n v="0"/>
    <n v="6.3999999999999995"/>
    <n v="90093.472000000009"/>
    <n v="0"/>
    <n v="0"/>
    <n v="0"/>
    <n v="0"/>
    <n v="0"/>
    <n v="0"/>
    <n v="90093.472000000009"/>
  </r>
  <r>
    <x v="2"/>
    <x v="1"/>
    <x v="3"/>
    <x v="20"/>
    <x v="2"/>
    <x v="2"/>
    <x v="0"/>
    <x v="0"/>
    <n v="0"/>
    <n v="1.06"/>
    <n v="-17383.34"/>
    <n v="4453.51"/>
    <n v="0.8"/>
    <n v="58004.989000000001"/>
    <n v="0"/>
    <n v="0"/>
    <n v="-17383.34"/>
    <n v="4453.51"/>
    <n v="0"/>
    <n v="0"/>
    <n v="58004.989000000001"/>
  </r>
  <r>
    <x v="2"/>
    <x v="1"/>
    <x v="3"/>
    <x v="20"/>
    <x v="2"/>
    <x v="3"/>
    <x v="0"/>
    <x v="0"/>
    <n v="1378"/>
    <n v="1364.75"/>
    <n v="17459186.830000006"/>
    <n v="15673864.77"/>
    <n v="675.99999999999989"/>
    <n v="12907655.236000001"/>
    <n v="0"/>
    <n v="0"/>
    <n v="17459186.830000006"/>
    <n v="15673864.77"/>
    <n v="0"/>
    <n v="0"/>
    <n v="12907655.236000001"/>
  </r>
  <r>
    <x v="2"/>
    <x v="1"/>
    <x v="3"/>
    <x v="20"/>
    <x v="2"/>
    <x v="3"/>
    <x v="0"/>
    <x v="1"/>
    <n v="0"/>
    <n v="0"/>
    <n v="0"/>
    <n v="0"/>
    <n v="0"/>
    <n v="22118.6"/>
    <n v="0"/>
    <n v="0"/>
    <n v="0"/>
    <n v="0"/>
    <n v="0"/>
    <n v="0"/>
    <n v="22118.6"/>
  </r>
  <r>
    <x v="2"/>
    <x v="1"/>
    <x v="3"/>
    <x v="20"/>
    <x v="3"/>
    <x v="0"/>
    <x v="0"/>
    <x v="0"/>
    <n v="26"/>
    <n v="45.710000000000008"/>
    <n v="64688.62000000001"/>
    <n v="77377.62"/>
    <n v="1.6"/>
    <n v="13411.846"/>
    <n v="0"/>
    <n v="0"/>
    <n v="64688.62000000001"/>
    <n v="77377.62"/>
    <n v="0"/>
    <n v="0"/>
    <n v="13411.846"/>
  </r>
  <r>
    <x v="2"/>
    <x v="1"/>
    <x v="3"/>
    <x v="20"/>
    <x v="3"/>
    <x v="0"/>
    <x v="0"/>
    <x v="1"/>
    <n v="0"/>
    <n v="0"/>
    <n v="0"/>
    <n v="0"/>
    <n v="1.6"/>
    <n v="22128.400000000001"/>
    <n v="0"/>
    <n v="0"/>
    <n v="0"/>
    <n v="0"/>
    <n v="0"/>
    <n v="0"/>
    <n v="22128.400000000001"/>
  </r>
  <r>
    <x v="2"/>
    <x v="1"/>
    <x v="3"/>
    <x v="20"/>
    <x v="3"/>
    <x v="1"/>
    <x v="0"/>
    <x v="0"/>
    <n v="5737"/>
    <n v="4592.9400000000005"/>
    <n v="4090449.34"/>
    <n v="3167713.6599999997"/>
    <n v="169.59999999999997"/>
    <n v="1195757.4719999998"/>
    <n v="0"/>
    <n v="0"/>
    <n v="4090449.34"/>
    <n v="3167713.6599999997"/>
    <n v="0"/>
    <n v="0"/>
    <n v="1195757.4719999998"/>
  </r>
  <r>
    <x v="2"/>
    <x v="1"/>
    <x v="3"/>
    <x v="20"/>
    <x v="3"/>
    <x v="1"/>
    <x v="0"/>
    <x v="1"/>
    <n v="0"/>
    <n v="0"/>
    <n v="0"/>
    <n v="0"/>
    <n v="41.6"/>
    <n v="600097.44900000002"/>
    <n v="0"/>
    <n v="0"/>
    <n v="0"/>
    <n v="0"/>
    <n v="0"/>
    <n v="0"/>
    <n v="600097.44900000002"/>
  </r>
  <r>
    <x v="2"/>
    <x v="1"/>
    <x v="3"/>
    <x v="20"/>
    <x v="3"/>
    <x v="1"/>
    <x v="1"/>
    <x v="1"/>
    <n v="0"/>
    <n v="0"/>
    <n v="0"/>
    <n v="0"/>
    <n v="1.6"/>
    <n v="22963.457999999999"/>
    <n v="0"/>
    <n v="0"/>
    <n v="0"/>
    <n v="0"/>
    <n v="0"/>
    <n v="0"/>
    <n v="22963.457999999999"/>
  </r>
  <r>
    <x v="2"/>
    <x v="1"/>
    <x v="3"/>
    <x v="20"/>
    <x v="3"/>
    <x v="2"/>
    <x v="0"/>
    <x v="0"/>
    <n v="1558"/>
    <n v="1248.1699999999998"/>
    <n v="1741337.3900000001"/>
    <n v="1336450.6199999996"/>
    <n v="47.999999999999993"/>
    <n v="796272.42799999996"/>
    <n v="0"/>
    <n v="0"/>
    <n v="1741337.3900000001"/>
    <n v="1336450.6199999996"/>
    <n v="0"/>
    <n v="0"/>
    <n v="796272.42799999996"/>
  </r>
  <r>
    <x v="2"/>
    <x v="1"/>
    <x v="3"/>
    <x v="20"/>
    <x v="3"/>
    <x v="2"/>
    <x v="0"/>
    <x v="1"/>
    <n v="0"/>
    <n v="0"/>
    <n v="0"/>
    <n v="0"/>
    <n v="38.4"/>
    <n v="547531.46"/>
    <n v="0"/>
    <n v="0"/>
    <n v="0"/>
    <n v="0"/>
    <n v="0"/>
    <n v="0"/>
    <n v="547531.46"/>
  </r>
  <r>
    <x v="2"/>
    <x v="1"/>
    <x v="3"/>
    <x v="20"/>
    <x v="4"/>
    <x v="4"/>
    <x v="0"/>
    <x v="0"/>
    <n v="7"/>
    <n v="7.65"/>
    <n v="25464.47"/>
    <n v="49975.6"/>
    <n v="0"/>
    <n v="0"/>
    <n v="0"/>
    <n v="0"/>
    <n v="25464.47"/>
    <n v="49975.6"/>
    <n v="0"/>
    <n v="0"/>
    <n v="0"/>
  </r>
  <r>
    <x v="2"/>
    <x v="1"/>
    <x v="3"/>
    <x v="20"/>
    <x v="4"/>
    <x v="0"/>
    <x v="0"/>
    <x v="0"/>
    <n v="22"/>
    <n v="29.58"/>
    <n v="82640.25"/>
    <n v="109975.43"/>
    <n v="5.6"/>
    <n v="16546393.43"/>
    <n v="0"/>
    <n v="0"/>
    <n v="82640.25"/>
    <n v="109975.43"/>
    <n v="0"/>
    <n v="0"/>
    <n v="16546393.43"/>
  </r>
  <r>
    <x v="2"/>
    <x v="1"/>
    <x v="3"/>
    <x v="20"/>
    <x v="4"/>
    <x v="0"/>
    <x v="0"/>
    <x v="1"/>
    <n v="0"/>
    <n v="0"/>
    <n v="0"/>
    <n v="0"/>
    <n v="0"/>
    <n v="1185819.915"/>
    <n v="0"/>
    <n v="0"/>
    <n v="0"/>
    <n v="0"/>
    <n v="0"/>
    <n v="0"/>
    <n v="1185819.915"/>
  </r>
  <r>
    <x v="2"/>
    <x v="1"/>
    <x v="3"/>
    <x v="20"/>
    <x v="4"/>
    <x v="0"/>
    <x v="1"/>
    <x v="1"/>
    <n v="0"/>
    <n v="0"/>
    <n v="0"/>
    <n v="0"/>
    <n v="0"/>
    <n v="5910.4639999999999"/>
    <n v="0"/>
    <n v="0"/>
    <n v="0"/>
    <n v="0"/>
    <n v="0"/>
    <n v="0"/>
    <n v="5910.4639999999999"/>
  </r>
  <r>
    <x v="2"/>
    <x v="1"/>
    <x v="3"/>
    <x v="20"/>
    <x v="4"/>
    <x v="1"/>
    <x v="0"/>
    <x v="0"/>
    <n v="3078"/>
    <n v="2329.64"/>
    <n v="4729007.1100000003"/>
    <n v="4429952.25"/>
    <n v="119.2"/>
    <n v="1596965.0619999999"/>
    <n v="0"/>
    <n v="0"/>
    <n v="4729007.1100000003"/>
    <n v="4429952.25"/>
    <n v="0"/>
    <n v="0"/>
    <n v="1596965.0619999999"/>
  </r>
  <r>
    <x v="2"/>
    <x v="1"/>
    <x v="3"/>
    <x v="20"/>
    <x v="4"/>
    <x v="3"/>
    <x v="0"/>
    <x v="0"/>
    <n v="2150"/>
    <n v="1563.6999999999998"/>
    <n v="12964007.51"/>
    <n v="8599720.5399999991"/>
    <n v="190.4"/>
    <n v="1789065.7749999999"/>
    <n v="0"/>
    <n v="0"/>
    <n v="12964007.51"/>
    <n v="8599720.5399999991"/>
    <n v="0"/>
    <n v="0"/>
    <n v="1789065.7749999999"/>
  </r>
  <r>
    <x v="2"/>
    <x v="1"/>
    <x v="3"/>
    <x v="21"/>
    <x v="0"/>
    <x v="0"/>
    <x v="0"/>
    <x v="0"/>
    <n v="208"/>
    <n v="239.93"/>
    <n v="409669.66000000003"/>
    <n v="488570.46"/>
    <n v="10.400000000000002"/>
    <n v="116500.89499999999"/>
    <n v="0"/>
    <n v="0"/>
    <n v="409669.66000000003"/>
    <n v="488570.46"/>
    <n v="0"/>
    <n v="0"/>
    <n v="116500.89499999999"/>
  </r>
  <r>
    <x v="2"/>
    <x v="1"/>
    <x v="3"/>
    <x v="21"/>
    <x v="0"/>
    <x v="0"/>
    <x v="0"/>
    <x v="1"/>
    <n v="0"/>
    <n v="0"/>
    <n v="0"/>
    <n v="0"/>
    <n v="3.2"/>
    <n v="44092.3"/>
    <n v="0"/>
    <n v="0"/>
    <n v="0"/>
    <n v="0"/>
    <n v="0"/>
    <n v="0"/>
    <n v="44092.3"/>
  </r>
  <r>
    <x v="2"/>
    <x v="1"/>
    <x v="3"/>
    <x v="21"/>
    <x v="0"/>
    <x v="1"/>
    <x v="0"/>
    <x v="0"/>
    <n v="59607"/>
    <n v="57601.099999999984"/>
    <n v="76544277.200000018"/>
    <n v="69159835.25"/>
    <n v="1697.5999999999995"/>
    <n v="22121777.622000005"/>
    <n v="0"/>
    <n v="0"/>
    <n v="76544277.200000018"/>
    <n v="69159835.25"/>
    <n v="0"/>
    <n v="0"/>
    <n v="22121777.622000005"/>
  </r>
  <r>
    <x v="2"/>
    <x v="1"/>
    <x v="3"/>
    <x v="21"/>
    <x v="0"/>
    <x v="1"/>
    <x v="0"/>
    <x v="1"/>
    <n v="0"/>
    <n v="0"/>
    <n v="0"/>
    <n v="0"/>
    <n v="320.8"/>
    <n v="4773896.5470000003"/>
    <n v="0"/>
    <n v="0"/>
    <n v="0"/>
    <n v="0"/>
    <n v="0"/>
    <n v="0"/>
    <n v="4773896.5470000003"/>
  </r>
  <r>
    <x v="2"/>
    <x v="1"/>
    <x v="3"/>
    <x v="21"/>
    <x v="0"/>
    <x v="1"/>
    <x v="1"/>
    <x v="1"/>
    <n v="0"/>
    <n v="0"/>
    <n v="0"/>
    <n v="0"/>
    <n v="1.6"/>
    <n v="22849.358"/>
    <n v="0"/>
    <n v="0"/>
    <n v="0"/>
    <n v="0"/>
    <n v="0"/>
    <n v="0"/>
    <n v="22849.358"/>
  </r>
  <r>
    <x v="2"/>
    <x v="1"/>
    <x v="3"/>
    <x v="21"/>
    <x v="0"/>
    <x v="2"/>
    <x v="0"/>
    <x v="0"/>
    <n v="19"/>
    <n v="20.25"/>
    <n v="13607.56"/>
    <n v="31295.9"/>
    <n v="0"/>
    <n v="0"/>
    <n v="0"/>
    <n v="0"/>
    <n v="13607.56"/>
    <n v="31295.9"/>
    <n v="0"/>
    <n v="0"/>
    <n v="0"/>
  </r>
  <r>
    <x v="2"/>
    <x v="1"/>
    <x v="3"/>
    <x v="21"/>
    <x v="0"/>
    <x v="3"/>
    <x v="0"/>
    <x v="0"/>
    <n v="18296"/>
    <n v="18427.080000000002"/>
    <n v="25965690.729999997"/>
    <n v="27113649.609999996"/>
    <n v="643.99999999999989"/>
    <n v="11817320.158"/>
    <n v="0"/>
    <n v="0"/>
    <n v="25965690.729999997"/>
    <n v="27113649.609999996"/>
    <n v="0"/>
    <n v="0"/>
    <n v="11817320.158"/>
  </r>
  <r>
    <x v="2"/>
    <x v="1"/>
    <x v="3"/>
    <x v="21"/>
    <x v="0"/>
    <x v="3"/>
    <x v="0"/>
    <x v="1"/>
    <n v="0"/>
    <n v="0"/>
    <n v="0"/>
    <n v="0"/>
    <n v="1.6"/>
    <n v="22045.1"/>
    <n v="0"/>
    <n v="0"/>
    <n v="0"/>
    <n v="0"/>
    <n v="0"/>
    <n v="0"/>
    <n v="22045.1"/>
  </r>
  <r>
    <x v="2"/>
    <x v="1"/>
    <x v="3"/>
    <x v="21"/>
    <x v="1"/>
    <x v="4"/>
    <x v="0"/>
    <x v="0"/>
    <n v="6919"/>
    <n v="6851.0800000000008"/>
    <n v="13547498.459999999"/>
    <n v="12249214.51"/>
    <n v="343.2"/>
    <n v="6013648.1860000007"/>
    <n v="0"/>
    <n v="0"/>
    <n v="13547498.459999999"/>
    <n v="12249214.51"/>
    <n v="0"/>
    <n v="0"/>
    <n v="6013648.1860000007"/>
  </r>
  <r>
    <x v="2"/>
    <x v="1"/>
    <x v="3"/>
    <x v="21"/>
    <x v="1"/>
    <x v="4"/>
    <x v="0"/>
    <x v="1"/>
    <n v="0"/>
    <n v="0"/>
    <n v="0"/>
    <n v="0"/>
    <n v="60.8"/>
    <n v="946384.31299999997"/>
    <n v="0"/>
    <n v="0"/>
    <n v="0"/>
    <n v="0"/>
    <n v="0"/>
    <n v="0"/>
    <n v="946384.31299999997"/>
  </r>
  <r>
    <x v="2"/>
    <x v="1"/>
    <x v="3"/>
    <x v="21"/>
    <x v="1"/>
    <x v="4"/>
    <x v="1"/>
    <x v="1"/>
    <n v="0"/>
    <n v="0"/>
    <n v="0"/>
    <n v="0"/>
    <n v="0.8"/>
    <n v="11595.829"/>
    <n v="0"/>
    <n v="0"/>
    <n v="0"/>
    <n v="0"/>
    <n v="0"/>
    <n v="0"/>
    <n v="11595.829"/>
  </r>
  <r>
    <x v="2"/>
    <x v="1"/>
    <x v="3"/>
    <x v="21"/>
    <x v="1"/>
    <x v="0"/>
    <x v="0"/>
    <x v="0"/>
    <n v="226"/>
    <n v="219.99"/>
    <n v="469180.99999999994"/>
    <n v="415461.17000000004"/>
    <n v="8"/>
    <n v="122171.83999999998"/>
    <n v="0"/>
    <n v="0"/>
    <n v="469180.99999999994"/>
    <n v="415461.17000000004"/>
    <n v="0"/>
    <n v="0"/>
    <n v="122171.83999999998"/>
  </r>
  <r>
    <x v="2"/>
    <x v="1"/>
    <x v="3"/>
    <x v="21"/>
    <x v="1"/>
    <x v="0"/>
    <x v="0"/>
    <x v="1"/>
    <n v="0"/>
    <n v="0"/>
    <n v="0"/>
    <n v="0"/>
    <n v="0.8"/>
    <n v="11210.5"/>
    <n v="0"/>
    <n v="0"/>
    <n v="0"/>
    <n v="0"/>
    <n v="0"/>
    <n v="0"/>
    <n v="11210.5"/>
  </r>
  <r>
    <x v="2"/>
    <x v="1"/>
    <x v="3"/>
    <x v="21"/>
    <x v="1"/>
    <x v="1"/>
    <x v="0"/>
    <x v="0"/>
    <n v="8811"/>
    <n v="8516.2199999999993"/>
    <n v="14518934.32"/>
    <n v="13621420.830000004"/>
    <n v="341.60000000000008"/>
    <n v="4351071.7459999993"/>
    <n v="0"/>
    <n v="0"/>
    <n v="14518934.32"/>
    <n v="13621420.830000004"/>
    <n v="0"/>
    <n v="0"/>
    <n v="4351071.7459999993"/>
  </r>
  <r>
    <x v="2"/>
    <x v="1"/>
    <x v="3"/>
    <x v="21"/>
    <x v="1"/>
    <x v="1"/>
    <x v="0"/>
    <x v="1"/>
    <n v="0"/>
    <n v="0"/>
    <n v="0"/>
    <n v="0"/>
    <n v="54.4"/>
    <n v="850756.54999999993"/>
    <n v="0"/>
    <n v="0"/>
    <n v="0"/>
    <n v="0"/>
    <n v="0"/>
    <n v="0"/>
    <n v="850756.54999999993"/>
  </r>
  <r>
    <x v="2"/>
    <x v="1"/>
    <x v="3"/>
    <x v="21"/>
    <x v="1"/>
    <x v="1"/>
    <x v="1"/>
    <x v="1"/>
    <n v="0"/>
    <n v="0"/>
    <n v="0"/>
    <n v="0"/>
    <n v="1.6"/>
    <n v="22721.957999999999"/>
    <n v="0"/>
    <n v="0"/>
    <n v="0"/>
    <n v="0"/>
    <n v="0"/>
    <n v="0"/>
    <n v="22721.957999999999"/>
  </r>
  <r>
    <x v="2"/>
    <x v="1"/>
    <x v="3"/>
    <x v="21"/>
    <x v="1"/>
    <x v="2"/>
    <x v="0"/>
    <x v="0"/>
    <n v="1"/>
    <n v="1.52"/>
    <n v="2319.12"/>
    <n v="2457.9"/>
    <n v="1.6"/>
    <n v="3614.7579999999998"/>
    <n v="0"/>
    <n v="0"/>
    <n v="2319.12"/>
    <n v="2457.9"/>
    <n v="0"/>
    <n v="0"/>
    <n v="3614.7579999999998"/>
  </r>
  <r>
    <x v="2"/>
    <x v="1"/>
    <x v="3"/>
    <x v="21"/>
    <x v="1"/>
    <x v="2"/>
    <x v="0"/>
    <x v="1"/>
    <n v="0"/>
    <n v="0"/>
    <n v="0"/>
    <n v="0"/>
    <n v="0.8"/>
    <n v="11085.9"/>
    <n v="0"/>
    <n v="0"/>
    <n v="0"/>
    <n v="0"/>
    <n v="0"/>
    <n v="0"/>
    <n v="11085.9"/>
  </r>
  <r>
    <x v="2"/>
    <x v="1"/>
    <x v="3"/>
    <x v="21"/>
    <x v="1"/>
    <x v="3"/>
    <x v="0"/>
    <x v="0"/>
    <n v="1105"/>
    <n v="1125.5300000000002"/>
    <n v="1905498.0399999998"/>
    <n v="2129789.77"/>
    <n v="9.6"/>
    <n v="476164.50699999998"/>
    <n v="0"/>
    <n v="0"/>
    <n v="1905498.0399999998"/>
    <n v="2129789.77"/>
    <n v="0"/>
    <n v="0"/>
    <n v="476164.50699999998"/>
  </r>
  <r>
    <x v="2"/>
    <x v="1"/>
    <x v="3"/>
    <x v="21"/>
    <x v="2"/>
    <x v="4"/>
    <x v="0"/>
    <x v="0"/>
    <n v="2107"/>
    <n v="1959.5800000000004"/>
    <n v="14643192.51"/>
    <n v="13002919.409999998"/>
    <n v="180.00000000000009"/>
    <n v="6007387.0989999995"/>
    <n v="0"/>
    <n v="0"/>
    <n v="14643192.51"/>
    <n v="13002919.409999998"/>
    <n v="0"/>
    <n v="0"/>
    <n v="6007387.0989999995"/>
  </r>
  <r>
    <x v="2"/>
    <x v="1"/>
    <x v="3"/>
    <x v="21"/>
    <x v="2"/>
    <x v="4"/>
    <x v="0"/>
    <x v="1"/>
    <n v="0"/>
    <n v="0"/>
    <n v="0"/>
    <n v="0"/>
    <n v="7.1999999999999993"/>
    <n v="100806.29999999999"/>
    <n v="0"/>
    <n v="0"/>
    <n v="0"/>
    <n v="0"/>
    <n v="0"/>
    <n v="0"/>
    <n v="100806.29999999999"/>
  </r>
  <r>
    <x v="2"/>
    <x v="1"/>
    <x v="3"/>
    <x v="21"/>
    <x v="2"/>
    <x v="0"/>
    <x v="0"/>
    <x v="0"/>
    <n v="565"/>
    <n v="533.88"/>
    <n v="2480119.54"/>
    <n v="2094470.6700000002"/>
    <n v="25.6"/>
    <n v="1390023.733"/>
    <n v="0"/>
    <n v="0"/>
    <n v="2480119.54"/>
    <n v="2094470.6700000002"/>
    <n v="0"/>
    <n v="0"/>
    <n v="1390023.733"/>
  </r>
  <r>
    <x v="2"/>
    <x v="1"/>
    <x v="3"/>
    <x v="21"/>
    <x v="2"/>
    <x v="1"/>
    <x v="0"/>
    <x v="0"/>
    <n v="322"/>
    <n v="298.33999999999997"/>
    <n v="733119.47"/>
    <n v="879139.71"/>
    <n v="23.2"/>
    <n v="449324.51900000003"/>
    <n v="0"/>
    <n v="0"/>
    <n v="733119.47"/>
    <n v="879139.71"/>
    <n v="0"/>
    <n v="0"/>
    <n v="449324.51900000003"/>
  </r>
  <r>
    <x v="2"/>
    <x v="1"/>
    <x v="3"/>
    <x v="21"/>
    <x v="2"/>
    <x v="3"/>
    <x v="0"/>
    <x v="0"/>
    <n v="1424"/>
    <n v="1387.43"/>
    <n v="10602469.67"/>
    <n v="10191126.84"/>
    <n v="188.80000000000004"/>
    <n v="5205728.3039999995"/>
    <n v="0"/>
    <n v="0"/>
    <n v="10602469.67"/>
    <n v="10191126.84"/>
    <n v="0"/>
    <n v="0"/>
    <n v="5205728.3039999995"/>
  </r>
  <r>
    <x v="2"/>
    <x v="1"/>
    <x v="3"/>
    <x v="21"/>
    <x v="3"/>
    <x v="0"/>
    <x v="0"/>
    <x v="0"/>
    <n v="2"/>
    <n v="7.23"/>
    <n v="5077.3500000000004"/>
    <n v="4940.6399999999994"/>
    <n v="0"/>
    <n v="0"/>
    <n v="0"/>
    <n v="0"/>
    <n v="5077.3500000000004"/>
    <n v="4940.6399999999994"/>
    <n v="0"/>
    <n v="0"/>
    <n v="0"/>
  </r>
  <r>
    <x v="2"/>
    <x v="1"/>
    <x v="3"/>
    <x v="21"/>
    <x v="3"/>
    <x v="1"/>
    <x v="0"/>
    <x v="0"/>
    <n v="3073"/>
    <n v="2572.2200000000012"/>
    <n v="1198239.9200000002"/>
    <n v="1055171.9800000002"/>
    <n v="19.200000000000003"/>
    <n v="211551.68299999999"/>
    <n v="0"/>
    <n v="0"/>
    <n v="1198239.9200000002"/>
    <n v="1055171.9800000002"/>
    <n v="0"/>
    <n v="0"/>
    <n v="211551.68299999999"/>
  </r>
  <r>
    <x v="2"/>
    <x v="1"/>
    <x v="3"/>
    <x v="21"/>
    <x v="3"/>
    <x v="1"/>
    <x v="0"/>
    <x v="1"/>
    <n v="0"/>
    <n v="0"/>
    <n v="0"/>
    <n v="0"/>
    <n v="4"/>
    <n v="55532.994999999995"/>
    <n v="0"/>
    <n v="0"/>
    <n v="0"/>
    <n v="0"/>
    <n v="0"/>
    <n v="0"/>
    <n v="55532.994999999995"/>
  </r>
  <r>
    <x v="2"/>
    <x v="1"/>
    <x v="3"/>
    <x v="21"/>
    <x v="3"/>
    <x v="2"/>
    <x v="0"/>
    <x v="0"/>
    <n v="1618"/>
    <n v="1496.6800000000003"/>
    <n v="891252.20000000007"/>
    <n v="829418.30999999994"/>
    <n v="5.6"/>
    <n v="52178.763000000006"/>
    <n v="0"/>
    <n v="0"/>
    <n v="891252.20000000007"/>
    <n v="829418.30999999994"/>
    <n v="0"/>
    <n v="0"/>
    <n v="52178.763000000006"/>
  </r>
  <r>
    <x v="2"/>
    <x v="1"/>
    <x v="3"/>
    <x v="21"/>
    <x v="3"/>
    <x v="2"/>
    <x v="0"/>
    <x v="1"/>
    <n v="0"/>
    <n v="0"/>
    <n v="0"/>
    <n v="0"/>
    <n v="1.6"/>
    <n v="22225.7"/>
    <n v="0"/>
    <n v="0"/>
    <n v="0"/>
    <n v="0"/>
    <n v="0"/>
    <n v="0"/>
    <n v="22225.7"/>
  </r>
  <r>
    <x v="2"/>
    <x v="1"/>
    <x v="3"/>
    <x v="21"/>
    <x v="3"/>
    <x v="3"/>
    <x v="0"/>
    <x v="0"/>
    <n v="4062"/>
    <n v="4319.67"/>
    <n v="2636974.59"/>
    <n v="2730091"/>
    <n v="28.8"/>
    <n v="141195.46000000002"/>
    <n v="0"/>
    <n v="0"/>
    <n v="2636974.59"/>
    <n v="2730091"/>
    <n v="0"/>
    <n v="0"/>
    <n v="141195.46000000002"/>
  </r>
  <r>
    <x v="2"/>
    <x v="1"/>
    <x v="3"/>
    <x v="21"/>
    <x v="4"/>
    <x v="4"/>
    <x v="0"/>
    <x v="0"/>
    <n v="1"/>
    <n v="0.61"/>
    <n v="7632.26"/>
    <n v="4673.45"/>
    <n v="0"/>
    <n v="0"/>
    <n v="0"/>
    <n v="0"/>
    <n v="7632.26"/>
    <n v="4673.45"/>
    <n v="0"/>
    <n v="0"/>
    <n v="0"/>
  </r>
  <r>
    <x v="2"/>
    <x v="1"/>
    <x v="3"/>
    <x v="21"/>
    <x v="4"/>
    <x v="0"/>
    <x v="0"/>
    <x v="0"/>
    <n v="0"/>
    <n v="0"/>
    <n v="0"/>
    <n v="0"/>
    <n v="0"/>
    <n v="999938.49200000055"/>
    <n v="0"/>
    <n v="0"/>
    <n v="0"/>
    <n v="0"/>
    <n v="0"/>
    <n v="0"/>
    <n v="999938.49200000055"/>
  </r>
  <r>
    <x v="2"/>
    <x v="1"/>
    <x v="3"/>
    <x v="21"/>
    <x v="4"/>
    <x v="0"/>
    <x v="0"/>
    <x v="1"/>
    <n v="0"/>
    <n v="0"/>
    <n v="0"/>
    <n v="0"/>
    <n v="0"/>
    <n v="33439.749000000003"/>
    <n v="0"/>
    <n v="0"/>
    <n v="0"/>
    <n v="0"/>
    <n v="0"/>
    <n v="0"/>
    <n v="33439.749000000003"/>
  </r>
  <r>
    <x v="2"/>
    <x v="1"/>
    <x v="3"/>
    <x v="21"/>
    <x v="4"/>
    <x v="1"/>
    <x v="0"/>
    <x v="0"/>
    <n v="0"/>
    <n v="0.81"/>
    <n v="0"/>
    <n v="1660.22"/>
    <n v="0.8"/>
    <n v="21076.328000000001"/>
    <n v="0"/>
    <n v="0"/>
    <n v="0"/>
    <n v="1660.22"/>
    <n v="0"/>
    <n v="0"/>
    <n v="21076.328000000001"/>
  </r>
  <r>
    <x v="2"/>
    <x v="1"/>
    <x v="3"/>
    <x v="22"/>
    <x v="0"/>
    <x v="4"/>
    <x v="0"/>
    <x v="0"/>
    <n v="5"/>
    <n v="6.14"/>
    <n v="9048.0400000000009"/>
    <n v="7690.65"/>
    <n v="5.6"/>
    <n v="67600.959999999992"/>
    <n v="0"/>
    <n v="0"/>
    <n v="9048.0400000000009"/>
    <n v="7690.65"/>
    <n v="0"/>
    <n v="0"/>
    <n v="67600.959999999992"/>
  </r>
  <r>
    <x v="2"/>
    <x v="1"/>
    <x v="3"/>
    <x v="22"/>
    <x v="0"/>
    <x v="0"/>
    <x v="0"/>
    <x v="0"/>
    <n v="2140"/>
    <n v="2840.9500000000003"/>
    <n v="968148.49000000011"/>
    <n v="6142320.9900000002"/>
    <n v="199.2"/>
    <n v="2737023.9329999997"/>
    <n v="0"/>
    <n v="0"/>
    <n v="968148.49000000011"/>
    <n v="6142320.9900000002"/>
    <n v="0"/>
    <n v="0"/>
    <n v="2737023.9329999997"/>
  </r>
  <r>
    <x v="2"/>
    <x v="1"/>
    <x v="3"/>
    <x v="22"/>
    <x v="0"/>
    <x v="0"/>
    <x v="0"/>
    <x v="1"/>
    <n v="0"/>
    <n v="0"/>
    <n v="0"/>
    <n v="0"/>
    <n v="18.400000000000002"/>
    <n v="299479.58600000001"/>
    <n v="0"/>
    <n v="0"/>
    <n v="0"/>
    <n v="0"/>
    <n v="0"/>
    <n v="0"/>
    <n v="299479.58600000001"/>
  </r>
  <r>
    <x v="2"/>
    <x v="1"/>
    <x v="3"/>
    <x v="22"/>
    <x v="0"/>
    <x v="1"/>
    <x v="0"/>
    <x v="0"/>
    <n v="250960"/>
    <n v="235929.66000000003"/>
    <n v="354466214.76999986"/>
    <n v="309867780.34999996"/>
    <n v="10945.599999999999"/>
    <n v="123825219.32800001"/>
    <n v="0"/>
    <n v="0"/>
    <n v="354466214.76999986"/>
    <n v="309867780.34999996"/>
    <n v="0"/>
    <n v="0"/>
    <n v="123825219.32800001"/>
  </r>
  <r>
    <x v="2"/>
    <x v="1"/>
    <x v="3"/>
    <x v="22"/>
    <x v="0"/>
    <x v="1"/>
    <x v="0"/>
    <x v="1"/>
    <n v="0"/>
    <n v="0"/>
    <n v="0"/>
    <n v="0"/>
    <n v="3412.8"/>
    <n v="51232473.920999996"/>
    <n v="0"/>
    <n v="0"/>
    <n v="0"/>
    <n v="0"/>
    <n v="0"/>
    <n v="0"/>
    <n v="51232473.920999996"/>
  </r>
  <r>
    <x v="2"/>
    <x v="1"/>
    <x v="3"/>
    <x v="22"/>
    <x v="0"/>
    <x v="1"/>
    <x v="1"/>
    <x v="1"/>
    <n v="0"/>
    <n v="0"/>
    <n v="0"/>
    <n v="0"/>
    <n v="36.799999999999997"/>
    <n v="530673.43700000003"/>
    <n v="0"/>
    <n v="0"/>
    <n v="0"/>
    <n v="0"/>
    <n v="0"/>
    <n v="0"/>
    <n v="530673.43700000003"/>
  </r>
  <r>
    <x v="2"/>
    <x v="1"/>
    <x v="3"/>
    <x v="22"/>
    <x v="0"/>
    <x v="1"/>
    <x v="3"/>
    <x v="0"/>
    <n v="0"/>
    <n v="0"/>
    <n v="0"/>
    <n v="0"/>
    <n v="0"/>
    <n v="324.10000000000002"/>
    <n v="0"/>
    <n v="0"/>
    <n v="0"/>
    <n v="0"/>
    <n v="0"/>
    <n v="0"/>
    <n v="324.10000000000002"/>
  </r>
  <r>
    <x v="2"/>
    <x v="1"/>
    <x v="3"/>
    <x v="22"/>
    <x v="0"/>
    <x v="2"/>
    <x v="0"/>
    <x v="0"/>
    <n v="96"/>
    <n v="118.09"/>
    <n v="75610.25"/>
    <n v="194272.27000000002"/>
    <n v="12"/>
    <n v="83040.153000000006"/>
    <n v="0"/>
    <n v="0"/>
    <n v="75610.25"/>
    <n v="194272.27000000002"/>
    <n v="0"/>
    <n v="0"/>
    <n v="83040.153000000006"/>
  </r>
  <r>
    <x v="2"/>
    <x v="1"/>
    <x v="3"/>
    <x v="22"/>
    <x v="0"/>
    <x v="2"/>
    <x v="0"/>
    <x v="1"/>
    <n v="0"/>
    <n v="0"/>
    <n v="0"/>
    <n v="0"/>
    <n v="0"/>
    <n v="0.7"/>
    <n v="0"/>
    <n v="0"/>
    <n v="0"/>
    <n v="0"/>
    <n v="0"/>
    <n v="0"/>
    <n v="0.7"/>
  </r>
  <r>
    <x v="2"/>
    <x v="1"/>
    <x v="3"/>
    <x v="22"/>
    <x v="0"/>
    <x v="3"/>
    <x v="0"/>
    <x v="0"/>
    <n v="18656"/>
    <n v="19442.649999999998"/>
    <n v="30761211.780000001"/>
    <n v="30143859.039999995"/>
    <n v="1363.2000000000003"/>
    <n v="16110126.402999997"/>
    <n v="0"/>
    <n v="0"/>
    <n v="30761211.780000001"/>
    <n v="30143859.039999995"/>
    <n v="0"/>
    <n v="0"/>
    <n v="16110126.402999997"/>
  </r>
  <r>
    <x v="2"/>
    <x v="1"/>
    <x v="3"/>
    <x v="22"/>
    <x v="0"/>
    <x v="3"/>
    <x v="0"/>
    <x v="1"/>
    <n v="0"/>
    <n v="0"/>
    <n v="0"/>
    <n v="0"/>
    <n v="16.8"/>
    <n v="222427.359"/>
    <n v="0"/>
    <n v="0"/>
    <n v="0"/>
    <n v="0"/>
    <n v="0"/>
    <n v="0"/>
    <n v="222427.359"/>
  </r>
  <r>
    <x v="2"/>
    <x v="1"/>
    <x v="3"/>
    <x v="22"/>
    <x v="1"/>
    <x v="4"/>
    <x v="0"/>
    <x v="0"/>
    <n v="14168"/>
    <n v="14266.170000000002"/>
    <n v="31598677.699999999"/>
    <n v="29480381.339999996"/>
    <n v="884.79999999999984"/>
    <n v="13769352.743999999"/>
    <n v="0"/>
    <n v="0"/>
    <n v="31598677.699999999"/>
    <n v="29480381.339999996"/>
    <n v="0"/>
    <n v="0"/>
    <n v="13769352.743999999"/>
  </r>
  <r>
    <x v="2"/>
    <x v="1"/>
    <x v="3"/>
    <x v="22"/>
    <x v="1"/>
    <x v="4"/>
    <x v="0"/>
    <x v="1"/>
    <n v="0"/>
    <n v="0"/>
    <n v="0"/>
    <n v="0"/>
    <n v="356.79999999999995"/>
    <n v="5593441.0700000003"/>
    <n v="0"/>
    <n v="0"/>
    <n v="0"/>
    <n v="0"/>
    <n v="0"/>
    <n v="0"/>
    <n v="5593441.0700000003"/>
  </r>
  <r>
    <x v="2"/>
    <x v="1"/>
    <x v="3"/>
    <x v="22"/>
    <x v="1"/>
    <x v="4"/>
    <x v="1"/>
    <x v="1"/>
    <n v="0"/>
    <n v="0"/>
    <n v="0"/>
    <n v="0"/>
    <n v="14.4"/>
    <n v="206085.628"/>
    <n v="0"/>
    <n v="0"/>
    <n v="0"/>
    <n v="0"/>
    <n v="0"/>
    <n v="0"/>
    <n v="206085.628"/>
  </r>
  <r>
    <x v="2"/>
    <x v="1"/>
    <x v="3"/>
    <x v="22"/>
    <x v="1"/>
    <x v="4"/>
    <x v="3"/>
    <x v="0"/>
    <n v="0"/>
    <n v="0"/>
    <n v="0"/>
    <n v="0"/>
    <n v="0.8"/>
    <n v="867.44"/>
    <n v="0"/>
    <n v="0"/>
    <n v="0"/>
    <n v="0"/>
    <n v="0"/>
    <n v="0"/>
    <n v="867.44"/>
  </r>
  <r>
    <x v="2"/>
    <x v="1"/>
    <x v="3"/>
    <x v="22"/>
    <x v="1"/>
    <x v="0"/>
    <x v="0"/>
    <x v="0"/>
    <n v="894"/>
    <n v="908.46999999999991"/>
    <n v="2116435.42"/>
    <n v="1878247.02"/>
    <n v="82.4"/>
    <n v="908402.60700000008"/>
    <n v="0"/>
    <n v="0"/>
    <n v="2116435.42"/>
    <n v="1878247.02"/>
    <n v="0"/>
    <n v="0"/>
    <n v="908402.60700000008"/>
  </r>
  <r>
    <x v="2"/>
    <x v="1"/>
    <x v="3"/>
    <x v="22"/>
    <x v="1"/>
    <x v="0"/>
    <x v="0"/>
    <x v="1"/>
    <n v="0"/>
    <n v="0"/>
    <n v="0"/>
    <n v="0"/>
    <n v="7.1999999999999993"/>
    <n v="150003.16099999999"/>
    <n v="0"/>
    <n v="0"/>
    <n v="0"/>
    <n v="0"/>
    <n v="0"/>
    <n v="0"/>
    <n v="150003.16099999999"/>
  </r>
  <r>
    <x v="2"/>
    <x v="1"/>
    <x v="3"/>
    <x v="22"/>
    <x v="1"/>
    <x v="1"/>
    <x v="0"/>
    <x v="0"/>
    <n v="21787"/>
    <n v="19793.980000000003"/>
    <n v="41294259.599999987"/>
    <n v="39624189.420000009"/>
    <n v="1020.0000000000001"/>
    <n v="12480726.482000001"/>
    <n v="0"/>
    <n v="0"/>
    <n v="41294259.599999987"/>
    <n v="39624189.420000009"/>
    <n v="0"/>
    <n v="0"/>
    <n v="12480726.482000001"/>
  </r>
  <r>
    <x v="2"/>
    <x v="1"/>
    <x v="3"/>
    <x v="22"/>
    <x v="1"/>
    <x v="1"/>
    <x v="0"/>
    <x v="1"/>
    <n v="0"/>
    <n v="0"/>
    <n v="0"/>
    <n v="0"/>
    <n v="277.60000000000002"/>
    <n v="4061086.8269999996"/>
    <n v="0"/>
    <n v="0"/>
    <n v="0"/>
    <n v="0"/>
    <n v="0"/>
    <n v="0"/>
    <n v="4061086.8269999996"/>
  </r>
  <r>
    <x v="2"/>
    <x v="1"/>
    <x v="3"/>
    <x v="22"/>
    <x v="1"/>
    <x v="1"/>
    <x v="1"/>
    <x v="1"/>
    <n v="0"/>
    <n v="0"/>
    <n v="0"/>
    <n v="0"/>
    <n v="8.8000000000000007"/>
    <n v="130391.163"/>
    <n v="0"/>
    <n v="0"/>
    <n v="0"/>
    <n v="0"/>
    <n v="0"/>
    <n v="0"/>
    <n v="130391.163"/>
  </r>
  <r>
    <x v="2"/>
    <x v="1"/>
    <x v="3"/>
    <x v="22"/>
    <x v="1"/>
    <x v="2"/>
    <x v="0"/>
    <x v="0"/>
    <n v="5"/>
    <n v="29.830000000000002"/>
    <n v="9499.86"/>
    <n v="35454.42"/>
    <n v="2.4000000000000004"/>
    <n v="67962.775999999998"/>
    <n v="0"/>
    <n v="0"/>
    <n v="9499.86"/>
    <n v="35454.42"/>
    <n v="0"/>
    <n v="0"/>
    <n v="67962.775999999998"/>
  </r>
  <r>
    <x v="2"/>
    <x v="1"/>
    <x v="3"/>
    <x v="22"/>
    <x v="1"/>
    <x v="3"/>
    <x v="0"/>
    <x v="0"/>
    <n v="168"/>
    <n v="191.41"/>
    <n v="314058.12"/>
    <n v="414098.4"/>
    <n v="8"/>
    <n v="77670.222000000009"/>
    <n v="0"/>
    <n v="0"/>
    <n v="314058.12"/>
    <n v="414098.4"/>
    <n v="0"/>
    <n v="0"/>
    <n v="77670.222000000009"/>
  </r>
  <r>
    <x v="2"/>
    <x v="1"/>
    <x v="3"/>
    <x v="22"/>
    <x v="2"/>
    <x v="4"/>
    <x v="0"/>
    <x v="0"/>
    <n v="9045"/>
    <n v="8486.36"/>
    <n v="79710049.659999996"/>
    <n v="75010773.469999999"/>
    <n v="1380.8"/>
    <n v="39810359.739"/>
    <n v="0"/>
    <n v="0"/>
    <n v="79710049.659999996"/>
    <n v="75010773.469999999"/>
    <n v="0"/>
    <n v="0"/>
    <n v="39810359.739"/>
  </r>
  <r>
    <x v="2"/>
    <x v="1"/>
    <x v="3"/>
    <x v="22"/>
    <x v="2"/>
    <x v="4"/>
    <x v="0"/>
    <x v="1"/>
    <n v="0"/>
    <n v="0"/>
    <n v="0"/>
    <n v="0"/>
    <n v="120"/>
    <n v="2671098.0659999996"/>
    <n v="0"/>
    <n v="0"/>
    <n v="0"/>
    <n v="0"/>
    <n v="0"/>
    <n v="0"/>
    <n v="2671098.0659999996"/>
  </r>
  <r>
    <x v="2"/>
    <x v="1"/>
    <x v="3"/>
    <x v="22"/>
    <x v="2"/>
    <x v="4"/>
    <x v="1"/>
    <x v="1"/>
    <n v="0"/>
    <n v="0"/>
    <n v="0"/>
    <n v="0"/>
    <n v="23.2"/>
    <n v="339497.984"/>
    <n v="0"/>
    <n v="0"/>
    <n v="0"/>
    <n v="0"/>
    <n v="0"/>
    <n v="0"/>
    <n v="339497.984"/>
  </r>
  <r>
    <x v="2"/>
    <x v="1"/>
    <x v="3"/>
    <x v="22"/>
    <x v="2"/>
    <x v="0"/>
    <x v="0"/>
    <x v="0"/>
    <n v="716"/>
    <n v="665.96"/>
    <n v="4542757.49"/>
    <n v="3767262.53"/>
    <n v="66.400000000000006"/>
    <n v="1489517.6869999999"/>
    <n v="0"/>
    <n v="0"/>
    <n v="4542757.49"/>
    <n v="3767262.53"/>
    <n v="0"/>
    <n v="0"/>
    <n v="1489517.6869999999"/>
  </r>
  <r>
    <x v="2"/>
    <x v="1"/>
    <x v="3"/>
    <x v="22"/>
    <x v="2"/>
    <x v="0"/>
    <x v="0"/>
    <x v="1"/>
    <n v="0"/>
    <n v="0"/>
    <n v="0"/>
    <n v="0"/>
    <n v="5.6"/>
    <n v="68594.399999999994"/>
    <n v="0"/>
    <n v="0"/>
    <n v="0"/>
    <n v="0"/>
    <n v="0"/>
    <n v="0"/>
    <n v="68594.399999999994"/>
  </r>
  <r>
    <x v="2"/>
    <x v="1"/>
    <x v="3"/>
    <x v="22"/>
    <x v="2"/>
    <x v="1"/>
    <x v="0"/>
    <x v="0"/>
    <n v="836"/>
    <n v="734.02"/>
    <n v="7727795.1200000001"/>
    <n v="7638853.7599999998"/>
    <n v="177.60000000000002"/>
    <n v="3438556.8840000001"/>
    <n v="0"/>
    <n v="0"/>
    <n v="7727795.1200000001"/>
    <n v="7638853.7599999998"/>
    <n v="0"/>
    <n v="0"/>
    <n v="3438556.8840000001"/>
  </r>
  <r>
    <x v="2"/>
    <x v="1"/>
    <x v="3"/>
    <x v="22"/>
    <x v="2"/>
    <x v="1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2"/>
    <x v="1"/>
    <x v="3"/>
    <x v="22"/>
    <x v="2"/>
    <x v="2"/>
    <x v="0"/>
    <x v="0"/>
    <n v="3"/>
    <n v="4.4800000000000004"/>
    <n v="-2464.1999999999998"/>
    <n v="31081.51"/>
    <n v="0"/>
    <n v="0"/>
    <n v="0"/>
    <n v="0"/>
    <n v="-2464.1999999999998"/>
    <n v="31081.51"/>
    <n v="0"/>
    <n v="0"/>
    <n v="0"/>
  </r>
  <r>
    <x v="2"/>
    <x v="1"/>
    <x v="3"/>
    <x v="22"/>
    <x v="2"/>
    <x v="3"/>
    <x v="0"/>
    <x v="0"/>
    <n v="5382"/>
    <n v="4809.5700000000006"/>
    <n v="29371524.180000003"/>
    <n v="29427342.020000003"/>
    <n v="948"/>
    <n v="17937641.974000003"/>
    <n v="0"/>
    <n v="0"/>
    <n v="29371524.180000003"/>
    <n v="29427342.020000003"/>
    <n v="0"/>
    <n v="0"/>
    <n v="17937641.974000003"/>
  </r>
  <r>
    <x v="2"/>
    <x v="1"/>
    <x v="3"/>
    <x v="22"/>
    <x v="2"/>
    <x v="3"/>
    <x v="0"/>
    <x v="1"/>
    <n v="0"/>
    <n v="0"/>
    <n v="0"/>
    <n v="0"/>
    <n v="0.8"/>
    <n v="11120.2"/>
    <n v="0"/>
    <n v="0"/>
    <n v="0"/>
    <n v="0"/>
    <n v="0"/>
    <n v="0"/>
    <n v="11120.2"/>
  </r>
  <r>
    <x v="2"/>
    <x v="1"/>
    <x v="3"/>
    <x v="22"/>
    <x v="3"/>
    <x v="0"/>
    <x v="0"/>
    <x v="0"/>
    <n v="2"/>
    <n v="2.13"/>
    <n v="-3147.1699999999992"/>
    <n v="1349.84"/>
    <n v="0"/>
    <n v="0"/>
    <n v="0"/>
    <n v="0"/>
    <n v="-3147.1699999999992"/>
    <n v="1349.84"/>
    <n v="0"/>
    <n v="0"/>
    <n v="0"/>
  </r>
  <r>
    <x v="2"/>
    <x v="1"/>
    <x v="3"/>
    <x v="22"/>
    <x v="3"/>
    <x v="1"/>
    <x v="0"/>
    <x v="0"/>
    <n v="4675"/>
    <n v="3269.4"/>
    <n v="2574992.8300000005"/>
    <n v="2049824.8099999998"/>
    <n v="43.199999999999996"/>
    <n v="293435.44300000003"/>
    <n v="0"/>
    <n v="0"/>
    <n v="2574992.8300000005"/>
    <n v="2049824.8099999998"/>
    <n v="0"/>
    <n v="0"/>
    <n v="293435.44300000003"/>
  </r>
  <r>
    <x v="2"/>
    <x v="1"/>
    <x v="3"/>
    <x v="22"/>
    <x v="3"/>
    <x v="1"/>
    <x v="0"/>
    <x v="1"/>
    <n v="0"/>
    <n v="0"/>
    <n v="0"/>
    <n v="0"/>
    <n v="12.800000000000002"/>
    <n v="212742.29200000002"/>
    <n v="0"/>
    <n v="0"/>
    <n v="0"/>
    <n v="0"/>
    <n v="0"/>
    <n v="0"/>
    <n v="212742.29200000002"/>
  </r>
  <r>
    <x v="2"/>
    <x v="1"/>
    <x v="3"/>
    <x v="22"/>
    <x v="3"/>
    <x v="2"/>
    <x v="0"/>
    <x v="0"/>
    <n v="797"/>
    <n v="754.78"/>
    <n v="781579.53"/>
    <n v="762611.31"/>
    <n v="18.400000000000002"/>
    <n v="164864.10500000001"/>
    <n v="0"/>
    <n v="0"/>
    <n v="781579.53"/>
    <n v="762611.31"/>
    <n v="0"/>
    <n v="0"/>
    <n v="164864.10500000001"/>
  </r>
  <r>
    <x v="2"/>
    <x v="1"/>
    <x v="3"/>
    <x v="22"/>
    <x v="3"/>
    <x v="2"/>
    <x v="0"/>
    <x v="1"/>
    <n v="0"/>
    <n v="0"/>
    <n v="0"/>
    <n v="0"/>
    <n v="4"/>
    <n v="55358.8"/>
    <n v="0"/>
    <n v="0"/>
    <n v="0"/>
    <n v="0"/>
    <n v="0"/>
    <n v="0"/>
    <n v="55358.8"/>
  </r>
  <r>
    <x v="2"/>
    <x v="1"/>
    <x v="3"/>
    <x v="22"/>
    <x v="3"/>
    <x v="3"/>
    <x v="0"/>
    <x v="0"/>
    <n v="1"/>
    <n v="0.04"/>
    <n v="2065.52"/>
    <n v="76.400000000000006"/>
    <n v="0"/>
    <n v="0"/>
    <n v="0"/>
    <n v="0"/>
    <n v="2065.52"/>
    <n v="76.400000000000006"/>
    <n v="0"/>
    <n v="0"/>
    <n v="0"/>
  </r>
  <r>
    <x v="2"/>
    <x v="1"/>
    <x v="3"/>
    <x v="22"/>
    <x v="4"/>
    <x v="4"/>
    <x v="0"/>
    <x v="0"/>
    <n v="148"/>
    <n v="167.14"/>
    <n v="1459568.38"/>
    <n v="1419028.45"/>
    <n v="0"/>
    <n v="0"/>
    <n v="0"/>
    <n v="0"/>
    <n v="1459568.38"/>
    <n v="1419028.45"/>
    <n v="0"/>
    <n v="0"/>
    <n v="0"/>
  </r>
  <r>
    <x v="2"/>
    <x v="1"/>
    <x v="3"/>
    <x v="22"/>
    <x v="4"/>
    <x v="0"/>
    <x v="0"/>
    <x v="0"/>
    <n v="0"/>
    <n v="0"/>
    <n v="0"/>
    <n v="0"/>
    <n v="0"/>
    <n v="3223380.867000001"/>
    <n v="0"/>
    <n v="0"/>
    <n v="0"/>
    <n v="0"/>
    <n v="0"/>
    <n v="0"/>
    <n v="3223380.867000001"/>
  </r>
  <r>
    <x v="2"/>
    <x v="1"/>
    <x v="3"/>
    <x v="22"/>
    <x v="4"/>
    <x v="0"/>
    <x v="0"/>
    <x v="1"/>
    <n v="0"/>
    <n v="0"/>
    <n v="0"/>
    <n v="0"/>
    <n v="0"/>
    <n v="610933.88300000003"/>
    <n v="0"/>
    <n v="0"/>
    <n v="0"/>
    <n v="0"/>
    <n v="0"/>
    <n v="0"/>
    <n v="610933.88300000003"/>
  </r>
  <r>
    <x v="2"/>
    <x v="1"/>
    <x v="3"/>
    <x v="22"/>
    <x v="4"/>
    <x v="1"/>
    <x v="0"/>
    <x v="0"/>
    <n v="514"/>
    <n v="435.46"/>
    <n v="3079216.44"/>
    <n v="2925864.99"/>
    <n v="15.200000000000001"/>
    <n v="593099.72400000005"/>
    <n v="0"/>
    <n v="0"/>
    <n v="3079216.44"/>
    <n v="2925864.99"/>
    <n v="0"/>
    <n v="0"/>
    <n v="593099.72400000005"/>
  </r>
  <r>
    <x v="2"/>
    <x v="1"/>
    <x v="3"/>
    <x v="22"/>
    <x v="4"/>
    <x v="3"/>
    <x v="0"/>
    <x v="0"/>
    <n v="359"/>
    <n v="189.6"/>
    <n v="1829572.4300000002"/>
    <n v="775816.52999999991"/>
    <n v="17.600000000000001"/>
    <n v="489020.728"/>
    <n v="0"/>
    <n v="0"/>
    <n v="1829572.4300000002"/>
    <n v="775816.52999999991"/>
    <n v="0"/>
    <n v="0"/>
    <n v="489020.728"/>
  </r>
  <r>
    <x v="2"/>
    <x v="1"/>
    <x v="3"/>
    <x v="23"/>
    <x v="0"/>
    <x v="4"/>
    <x v="0"/>
    <x v="0"/>
    <n v="2"/>
    <n v="1.1599999999999999"/>
    <n v="6275.82"/>
    <n v="2139.5300000000002"/>
    <n v="0"/>
    <n v="0"/>
    <n v="0"/>
    <n v="0"/>
    <n v="6275.82"/>
    <n v="2139.5300000000002"/>
    <n v="0"/>
    <n v="0"/>
    <n v="0"/>
  </r>
  <r>
    <x v="2"/>
    <x v="1"/>
    <x v="3"/>
    <x v="23"/>
    <x v="0"/>
    <x v="0"/>
    <x v="0"/>
    <x v="0"/>
    <n v="2695"/>
    <n v="3033.5600000000004"/>
    <n v="5769446.3700000001"/>
    <n v="7169988.9600000009"/>
    <n v="228.8"/>
    <n v="3504920.2160000005"/>
    <n v="0"/>
    <n v="0"/>
    <n v="5769446.3700000001"/>
    <n v="7169988.9600000009"/>
    <n v="0"/>
    <n v="0"/>
    <n v="3504920.2160000005"/>
  </r>
  <r>
    <x v="2"/>
    <x v="1"/>
    <x v="3"/>
    <x v="23"/>
    <x v="0"/>
    <x v="0"/>
    <x v="0"/>
    <x v="1"/>
    <n v="0"/>
    <n v="0"/>
    <n v="0"/>
    <n v="0"/>
    <n v="24.8"/>
    <n v="295605.27499999997"/>
    <n v="0"/>
    <n v="0"/>
    <n v="0"/>
    <n v="0"/>
    <n v="0"/>
    <n v="0"/>
    <n v="295605.27499999997"/>
  </r>
  <r>
    <x v="2"/>
    <x v="1"/>
    <x v="3"/>
    <x v="23"/>
    <x v="0"/>
    <x v="1"/>
    <x v="0"/>
    <x v="0"/>
    <n v="230259"/>
    <n v="215742.92999999993"/>
    <n v="303233874.79000002"/>
    <n v="255529667.31999993"/>
    <n v="9320.8000000000011"/>
    <n v="96328705.544"/>
    <n v="0"/>
    <n v="0"/>
    <n v="303233874.79000002"/>
    <n v="255529667.31999993"/>
    <n v="0"/>
    <n v="0"/>
    <n v="96328705.544"/>
  </r>
  <r>
    <x v="2"/>
    <x v="1"/>
    <x v="3"/>
    <x v="23"/>
    <x v="0"/>
    <x v="1"/>
    <x v="0"/>
    <x v="1"/>
    <n v="0"/>
    <n v="0"/>
    <n v="0"/>
    <n v="0"/>
    <n v="3564.7999999999997"/>
    <n v="52434185.079999991"/>
    <n v="0"/>
    <n v="0"/>
    <n v="0"/>
    <n v="0"/>
    <n v="0"/>
    <n v="0"/>
    <n v="52434185.079999991"/>
  </r>
  <r>
    <x v="2"/>
    <x v="1"/>
    <x v="3"/>
    <x v="23"/>
    <x v="0"/>
    <x v="1"/>
    <x v="1"/>
    <x v="1"/>
    <n v="0"/>
    <n v="0"/>
    <n v="0"/>
    <n v="0"/>
    <n v="9.6"/>
    <n v="137608.25399999999"/>
    <n v="0"/>
    <n v="0"/>
    <n v="0"/>
    <n v="0"/>
    <n v="0"/>
    <n v="0"/>
    <n v="137608.25399999999"/>
  </r>
  <r>
    <x v="2"/>
    <x v="1"/>
    <x v="3"/>
    <x v="23"/>
    <x v="0"/>
    <x v="2"/>
    <x v="0"/>
    <x v="0"/>
    <n v="37"/>
    <n v="44.01"/>
    <n v="41915.86"/>
    <n v="80094.51999999999"/>
    <n v="8"/>
    <n v="85804.733000000007"/>
    <n v="0"/>
    <n v="0"/>
    <n v="41915.86"/>
    <n v="80094.51999999999"/>
    <n v="0"/>
    <n v="0"/>
    <n v="85804.733000000007"/>
  </r>
  <r>
    <x v="2"/>
    <x v="1"/>
    <x v="3"/>
    <x v="23"/>
    <x v="0"/>
    <x v="2"/>
    <x v="0"/>
    <x v="1"/>
    <n v="0"/>
    <n v="0"/>
    <n v="0"/>
    <n v="0"/>
    <n v="0.8"/>
    <n v="11139.1"/>
    <n v="0"/>
    <n v="0"/>
    <n v="0"/>
    <n v="0"/>
    <n v="0"/>
    <n v="0"/>
    <n v="11139.1"/>
  </r>
  <r>
    <x v="2"/>
    <x v="1"/>
    <x v="3"/>
    <x v="23"/>
    <x v="0"/>
    <x v="3"/>
    <x v="0"/>
    <x v="0"/>
    <n v="6582"/>
    <n v="6094.17"/>
    <n v="12120176.850000001"/>
    <n v="10265367.229999999"/>
    <n v="558.4"/>
    <n v="5338496.023"/>
    <n v="0"/>
    <n v="0"/>
    <n v="12120176.850000001"/>
    <n v="10265367.229999999"/>
    <n v="0"/>
    <n v="0"/>
    <n v="5338496.023"/>
  </r>
  <r>
    <x v="2"/>
    <x v="1"/>
    <x v="3"/>
    <x v="23"/>
    <x v="0"/>
    <x v="3"/>
    <x v="0"/>
    <x v="1"/>
    <n v="0"/>
    <n v="0"/>
    <n v="0"/>
    <n v="0"/>
    <n v="11.200000000000001"/>
    <n v="151564.448"/>
    <n v="0"/>
    <n v="0"/>
    <n v="0"/>
    <n v="0"/>
    <n v="0"/>
    <n v="0"/>
    <n v="151564.448"/>
  </r>
  <r>
    <x v="2"/>
    <x v="1"/>
    <x v="3"/>
    <x v="23"/>
    <x v="1"/>
    <x v="4"/>
    <x v="0"/>
    <x v="0"/>
    <n v="10290"/>
    <n v="9939.5799999999981"/>
    <n v="25061877.379999999"/>
    <n v="21527752.099999998"/>
    <n v="726.4"/>
    <n v="7387030.8960000006"/>
    <n v="0"/>
    <n v="0"/>
    <n v="25061877.379999999"/>
    <n v="21527752.099999998"/>
    <n v="0"/>
    <n v="0"/>
    <n v="7387030.8960000006"/>
  </r>
  <r>
    <x v="2"/>
    <x v="1"/>
    <x v="3"/>
    <x v="23"/>
    <x v="1"/>
    <x v="4"/>
    <x v="0"/>
    <x v="1"/>
    <n v="0"/>
    <n v="0"/>
    <n v="0"/>
    <n v="0"/>
    <n v="407.2"/>
    <n v="5991936.1809999999"/>
    <n v="0"/>
    <n v="0"/>
    <n v="0"/>
    <n v="0"/>
    <n v="0"/>
    <n v="0"/>
    <n v="5991936.1809999999"/>
  </r>
  <r>
    <x v="2"/>
    <x v="1"/>
    <x v="3"/>
    <x v="23"/>
    <x v="1"/>
    <x v="4"/>
    <x v="1"/>
    <x v="1"/>
    <n v="0"/>
    <n v="0"/>
    <n v="0"/>
    <n v="0"/>
    <n v="7.2"/>
    <n v="102415.061"/>
    <n v="0"/>
    <n v="0"/>
    <n v="0"/>
    <n v="0"/>
    <n v="0"/>
    <n v="0"/>
    <n v="102415.061"/>
  </r>
  <r>
    <x v="2"/>
    <x v="1"/>
    <x v="3"/>
    <x v="23"/>
    <x v="1"/>
    <x v="0"/>
    <x v="0"/>
    <x v="0"/>
    <n v="516"/>
    <n v="422.24"/>
    <n v="1858331.92"/>
    <n v="1428647.48"/>
    <n v="42.400000000000006"/>
    <n v="420359.52"/>
    <n v="0"/>
    <n v="0"/>
    <n v="1858331.92"/>
    <n v="1428647.48"/>
    <n v="0"/>
    <n v="0"/>
    <n v="420359.52"/>
  </r>
  <r>
    <x v="2"/>
    <x v="1"/>
    <x v="3"/>
    <x v="23"/>
    <x v="1"/>
    <x v="0"/>
    <x v="0"/>
    <x v="1"/>
    <n v="0"/>
    <n v="0"/>
    <n v="0"/>
    <n v="0"/>
    <n v="12"/>
    <n v="168116.90000000002"/>
    <n v="0"/>
    <n v="0"/>
    <n v="0"/>
    <n v="0"/>
    <n v="0"/>
    <n v="0"/>
    <n v="168116.90000000002"/>
  </r>
  <r>
    <x v="2"/>
    <x v="1"/>
    <x v="3"/>
    <x v="23"/>
    <x v="1"/>
    <x v="1"/>
    <x v="0"/>
    <x v="0"/>
    <n v="16903"/>
    <n v="15670.889999999998"/>
    <n v="31347611.359999999"/>
    <n v="28489603.819999997"/>
    <n v="924.79999999999973"/>
    <n v="10888828.992999999"/>
    <n v="0"/>
    <n v="0"/>
    <n v="31347611.359999999"/>
    <n v="28489603.819999997"/>
    <n v="0"/>
    <n v="0"/>
    <n v="10888828.992999999"/>
  </r>
  <r>
    <x v="2"/>
    <x v="1"/>
    <x v="3"/>
    <x v="23"/>
    <x v="1"/>
    <x v="1"/>
    <x v="0"/>
    <x v="1"/>
    <n v="0"/>
    <n v="0"/>
    <n v="0"/>
    <n v="0"/>
    <n v="377.6"/>
    <n v="5530256.5360000003"/>
    <n v="0"/>
    <n v="0"/>
    <n v="0"/>
    <n v="0"/>
    <n v="0"/>
    <n v="0"/>
    <n v="5530256.5360000003"/>
  </r>
  <r>
    <x v="2"/>
    <x v="1"/>
    <x v="3"/>
    <x v="23"/>
    <x v="1"/>
    <x v="1"/>
    <x v="1"/>
    <x v="1"/>
    <n v="0"/>
    <n v="0"/>
    <n v="0"/>
    <n v="0"/>
    <n v="4"/>
    <n v="57932.650999999998"/>
    <n v="0"/>
    <n v="0"/>
    <n v="0"/>
    <n v="0"/>
    <n v="0"/>
    <n v="0"/>
    <n v="57932.650999999998"/>
  </r>
  <r>
    <x v="2"/>
    <x v="1"/>
    <x v="3"/>
    <x v="23"/>
    <x v="1"/>
    <x v="2"/>
    <x v="0"/>
    <x v="0"/>
    <n v="1"/>
    <n v="5.76"/>
    <n v="-569.93000000000029"/>
    <n v="6965.52"/>
    <n v="0"/>
    <n v="-5069.75"/>
    <n v="0"/>
    <n v="0"/>
    <n v="-569.93000000000029"/>
    <n v="6965.52"/>
    <n v="0"/>
    <n v="0"/>
    <n v="-5069.75"/>
  </r>
  <r>
    <x v="2"/>
    <x v="1"/>
    <x v="3"/>
    <x v="23"/>
    <x v="1"/>
    <x v="3"/>
    <x v="0"/>
    <x v="0"/>
    <n v="187"/>
    <n v="191.71"/>
    <n v="441021.04000000004"/>
    <n v="431390.49"/>
    <n v="8.8000000000000007"/>
    <n v="175306.78200000001"/>
    <n v="0"/>
    <n v="0"/>
    <n v="441021.04000000004"/>
    <n v="431390.49"/>
    <n v="0"/>
    <n v="0"/>
    <n v="175306.78200000001"/>
  </r>
  <r>
    <x v="2"/>
    <x v="1"/>
    <x v="3"/>
    <x v="23"/>
    <x v="2"/>
    <x v="4"/>
    <x v="0"/>
    <x v="0"/>
    <n v="5569"/>
    <n v="5361.7500000000009"/>
    <n v="54012171.540000007"/>
    <n v="48240808.399999984"/>
    <n v="1112.7999999999997"/>
    <n v="28107795.60400001"/>
    <n v="0"/>
    <n v="0"/>
    <n v="54012171.540000007"/>
    <n v="48240808.399999984"/>
    <n v="0"/>
    <n v="0"/>
    <n v="28107795.60400001"/>
  </r>
  <r>
    <x v="2"/>
    <x v="1"/>
    <x v="3"/>
    <x v="23"/>
    <x v="2"/>
    <x v="4"/>
    <x v="0"/>
    <x v="1"/>
    <n v="0"/>
    <n v="0"/>
    <n v="0"/>
    <n v="0"/>
    <n v="113.6"/>
    <n v="2081800.5950000002"/>
    <n v="0"/>
    <n v="0"/>
    <n v="0"/>
    <n v="0"/>
    <n v="0"/>
    <n v="0"/>
    <n v="2081800.5950000002"/>
  </r>
  <r>
    <x v="2"/>
    <x v="1"/>
    <x v="3"/>
    <x v="23"/>
    <x v="2"/>
    <x v="0"/>
    <x v="0"/>
    <x v="0"/>
    <n v="2026"/>
    <n v="2040.2299999999996"/>
    <n v="14960886.08"/>
    <n v="13585948.709999999"/>
    <n v="344.80000000000007"/>
    <n v="6530303.5209999997"/>
    <n v="0"/>
    <n v="0"/>
    <n v="14960886.08"/>
    <n v="13585948.709999999"/>
    <n v="0"/>
    <n v="0"/>
    <n v="6530303.5209999997"/>
  </r>
  <r>
    <x v="2"/>
    <x v="1"/>
    <x v="3"/>
    <x v="23"/>
    <x v="2"/>
    <x v="0"/>
    <x v="0"/>
    <x v="1"/>
    <n v="0"/>
    <n v="0"/>
    <n v="0"/>
    <n v="0"/>
    <n v="29.600000000000005"/>
    <n v="522109"/>
    <n v="0"/>
    <n v="0"/>
    <n v="0"/>
    <n v="0"/>
    <n v="0"/>
    <n v="0"/>
    <n v="522109"/>
  </r>
  <r>
    <x v="2"/>
    <x v="1"/>
    <x v="3"/>
    <x v="23"/>
    <x v="2"/>
    <x v="1"/>
    <x v="0"/>
    <x v="0"/>
    <n v="1777"/>
    <n v="528.71999999999991"/>
    <n v="4522420"/>
    <n v="4724738.26"/>
    <n v="104.00000000000001"/>
    <n v="1904997.0870000001"/>
    <n v="0"/>
    <n v="0"/>
    <n v="4522420"/>
    <n v="4724738.26"/>
    <n v="0"/>
    <n v="0"/>
    <n v="1904997.0870000001"/>
  </r>
  <r>
    <x v="2"/>
    <x v="1"/>
    <x v="3"/>
    <x v="23"/>
    <x v="2"/>
    <x v="1"/>
    <x v="0"/>
    <x v="1"/>
    <n v="0"/>
    <n v="0"/>
    <n v="0"/>
    <n v="0"/>
    <n v="11.200000000000001"/>
    <n v="163796.87100000001"/>
    <n v="0"/>
    <n v="0"/>
    <n v="0"/>
    <n v="0"/>
    <n v="0"/>
    <n v="0"/>
    <n v="163796.87100000001"/>
  </r>
  <r>
    <x v="2"/>
    <x v="1"/>
    <x v="3"/>
    <x v="23"/>
    <x v="2"/>
    <x v="2"/>
    <x v="0"/>
    <x v="0"/>
    <n v="0"/>
    <n v="1.1399999999999999"/>
    <n v="0"/>
    <n v="7908.19"/>
    <n v="0"/>
    <n v="0"/>
    <n v="0"/>
    <n v="0"/>
    <n v="0"/>
    <n v="7908.19"/>
    <n v="0"/>
    <n v="0"/>
    <n v="0"/>
  </r>
  <r>
    <x v="2"/>
    <x v="1"/>
    <x v="3"/>
    <x v="23"/>
    <x v="2"/>
    <x v="3"/>
    <x v="0"/>
    <x v="0"/>
    <n v="997"/>
    <n v="1192.48"/>
    <n v="10736219.630000001"/>
    <n v="11169552.239999998"/>
    <n v="424.79999999999995"/>
    <n v="7164892.4410000006"/>
    <n v="0"/>
    <n v="0"/>
    <n v="10736219.630000001"/>
    <n v="11169552.239999998"/>
    <n v="0"/>
    <n v="0"/>
    <n v="7164892.4410000006"/>
  </r>
  <r>
    <x v="2"/>
    <x v="1"/>
    <x v="3"/>
    <x v="23"/>
    <x v="2"/>
    <x v="3"/>
    <x v="0"/>
    <x v="1"/>
    <n v="0"/>
    <n v="0"/>
    <n v="0"/>
    <n v="0"/>
    <n v="1.6"/>
    <n v="22045.1"/>
    <n v="0"/>
    <n v="0"/>
    <n v="0"/>
    <n v="0"/>
    <n v="0"/>
    <n v="0"/>
    <n v="22045.1"/>
  </r>
  <r>
    <x v="2"/>
    <x v="1"/>
    <x v="3"/>
    <x v="23"/>
    <x v="3"/>
    <x v="0"/>
    <x v="0"/>
    <x v="0"/>
    <n v="6"/>
    <n v="4.4000000000000004"/>
    <n v="6962.6399999999994"/>
    <n v="3856.66"/>
    <n v="0"/>
    <n v="0"/>
    <n v="0"/>
    <n v="0"/>
    <n v="6962.6399999999994"/>
    <n v="3856.66"/>
    <n v="0"/>
    <n v="0"/>
    <n v="0"/>
  </r>
  <r>
    <x v="2"/>
    <x v="1"/>
    <x v="3"/>
    <x v="23"/>
    <x v="3"/>
    <x v="1"/>
    <x v="0"/>
    <x v="0"/>
    <n v="2634"/>
    <n v="2153.9700000000003"/>
    <n v="1733816.9300000004"/>
    <n v="1393476.75"/>
    <n v="31.200000000000003"/>
    <n v="285945.13500000001"/>
    <n v="0"/>
    <n v="0"/>
    <n v="1733816.9300000004"/>
    <n v="1393476.75"/>
    <n v="0"/>
    <n v="0"/>
    <n v="285945.13500000001"/>
  </r>
  <r>
    <x v="2"/>
    <x v="1"/>
    <x v="3"/>
    <x v="23"/>
    <x v="3"/>
    <x v="1"/>
    <x v="0"/>
    <x v="1"/>
    <n v="0"/>
    <n v="0"/>
    <n v="0"/>
    <n v="0"/>
    <n v="12"/>
    <n v="166573.40000000002"/>
    <n v="0"/>
    <n v="0"/>
    <n v="0"/>
    <n v="0"/>
    <n v="0"/>
    <n v="0"/>
    <n v="166573.40000000002"/>
  </r>
  <r>
    <x v="2"/>
    <x v="1"/>
    <x v="3"/>
    <x v="23"/>
    <x v="3"/>
    <x v="2"/>
    <x v="0"/>
    <x v="0"/>
    <n v="645"/>
    <n v="547.70000000000005"/>
    <n v="584343.22"/>
    <n v="399648.52"/>
    <n v="8"/>
    <n v="44794.75"/>
    <n v="0"/>
    <n v="0"/>
    <n v="584343.22"/>
    <n v="399648.52"/>
    <n v="0"/>
    <n v="0"/>
    <n v="44794.75"/>
  </r>
  <r>
    <x v="2"/>
    <x v="1"/>
    <x v="3"/>
    <x v="23"/>
    <x v="3"/>
    <x v="2"/>
    <x v="0"/>
    <x v="1"/>
    <n v="0"/>
    <n v="0"/>
    <n v="0"/>
    <n v="0"/>
    <n v="4"/>
    <n v="55339.199999999997"/>
    <n v="0"/>
    <n v="0"/>
    <n v="0"/>
    <n v="0"/>
    <n v="0"/>
    <n v="0"/>
    <n v="55339.199999999997"/>
  </r>
  <r>
    <x v="2"/>
    <x v="1"/>
    <x v="3"/>
    <x v="23"/>
    <x v="4"/>
    <x v="0"/>
    <x v="0"/>
    <x v="0"/>
    <n v="2"/>
    <n v="4.0999999999999996"/>
    <n v="12219.58"/>
    <n v="31275.78"/>
    <n v="0"/>
    <n v="406321.44700000028"/>
    <n v="0"/>
    <n v="0"/>
    <n v="12219.58"/>
    <n v="31275.78"/>
    <n v="0"/>
    <n v="0"/>
    <n v="406321.44700000028"/>
  </r>
  <r>
    <x v="2"/>
    <x v="1"/>
    <x v="3"/>
    <x v="23"/>
    <x v="4"/>
    <x v="0"/>
    <x v="0"/>
    <x v="1"/>
    <n v="0"/>
    <n v="0"/>
    <n v="0"/>
    <n v="0"/>
    <n v="0"/>
    <n v="401486.44900000008"/>
    <n v="0"/>
    <n v="0"/>
    <n v="0"/>
    <n v="0"/>
    <n v="0"/>
    <n v="0"/>
    <n v="401486.44900000008"/>
  </r>
  <r>
    <x v="2"/>
    <x v="1"/>
    <x v="3"/>
    <x v="23"/>
    <x v="4"/>
    <x v="1"/>
    <x v="0"/>
    <x v="0"/>
    <n v="312"/>
    <n v="172.09"/>
    <n v="440357.05"/>
    <n v="233342.98"/>
    <n v="14.4"/>
    <n v="241045.67199999999"/>
    <n v="0"/>
    <n v="0"/>
    <n v="440357.05"/>
    <n v="233342.98"/>
    <n v="0"/>
    <n v="0"/>
    <n v="241045.67199999999"/>
  </r>
  <r>
    <x v="2"/>
    <x v="1"/>
    <x v="3"/>
    <x v="23"/>
    <x v="4"/>
    <x v="3"/>
    <x v="0"/>
    <x v="0"/>
    <n v="9"/>
    <n v="3.23"/>
    <n v="14340.9"/>
    <n v="5196.8"/>
    <n v="0"/>
    <n v="0"/>
    <n v="0"/>
    <n v="0"/>
    <n v="14340.9"/>
    <n v="5196.8"/>
    <n v="0"/>
    <n v="0"/>
    <n v="0"/>
  </r>
  <r>
    <x v="2"/>
    <x v="1"/>
    <x v="3"/>
    <x v="24"/>
    <x v="0"/>
    <x v="0"/>
    <x v="0"/>
    <x v="0"/>
    <n v="3108"/>
    <n v="3066.8100000000009"/>
    <n v="6813411.5699999994"/>
    <n v="6448410.4999999991"/>
    <n v="256"/>
    <n v="5030347.8960000006"/>
    <n v="0"/>
    <n v="0"/>
    <n v="6813411.5699999994"/>
    <n v="6448410.4999999991"/>
    <n v="0"/>
    <n v="0"/>
    <n v="5030347.8960000006"/>
  </r>
  <r>
    <x v="2"/>
    <x v="1"/>
    <x v="3"/>
    <x v="24"/>
    <x v="0"/>
    <x v="0"/>
    <x v="0"/>
    <x v="1"/>
    <n v="0"/>
    <n v="0"/>
    <n v="0"/>
    <n v="0"/>
    <n v="24"/>
    <n v="342529.87299999996"/>
    <n v="0"/>
    <n v="0"/>
    <n v="0"/>
    <n v="0"/>
    <n v="0"/>
    <n v="0"/>
    <n v="342529.87299999996"/>
  </r>
  <r>
    <x v="2"/>
    <x v="1"/>
    <x v="3"/>
    <x v="24"/>
    <x v="0"/>
    <x v="1"/>
    <x v="0"/>
    <x v="0"/>
    <n v="118699"/>
    <n v="112686.36"/>
    <n v="172175694.86000001"/>
    <n v="151575811.89999998"/>
    <n v="5838.4000000000015"/>
    <n v="70467834.474999994"/>
    <n v="0"/>
    <n v="0"/>
    <n v="172175694.86000001"/>
    <n v="151575811.89999998"/>
    <n v="0"/>
    <n v="0"/>
    <n v="70467834.474999994"/>
  </r>
  <r>
    <x v="2"/>
    <x v="1"/>
    <x v="3"/>
    <x v="24"/>
    <x v="0"/>
    <x v="1"/>
    <x v="0"/>
    <x v="1"/>
    <n v="0"/>
    <n v="0"/>
    <n v="0"/>
    <n v="0"/>
    <n v="1789.6"/>
    <n v="26428662.847999997"/>
    <n v="0"/>
    <n v="0"/>
    <n v="0"/>
    <n v="0"/>
    <n v="0"/>
    <n v="0"/>
    <n v="26428662.847999997"/>
  </r>
  <r>
    <x v="2"/>
    <x v="1"/>
    <x v="3"/>
    <x v="24"/>
    <x v="0"/>
    <x v="1"/>
    <x v="1"/>
    <x v="1"/>
    <n v="0"/>
    <n v="0"/>
    <n v="0"/>
    <n v="0"/>
    <n v="28.8"/>
    <n v="417701.13699999999"/>
    <n v="0"/>
    <n v="0"/>
    <n v="0"/>
    <n v="0"/>
    <n v="0"/>
    <n v="0"/>
    <n v="417701.13699999999"/>
  </r>
  <r>
    <x v="2"/>
    <x v="1"/>
    <x v="3"/>
    <x v="24"/>
    <x v="0"/>
    <x v="1"/>
    <x v="3"/>
    <x v="0"/>
    <n v="0"/>
    <n v="0"/>
    <n v="0"/>
    <n v="0"/>
    <n v="0"/>
    <n v="283.5"/>
    <n v="0"/>
    <n v="0"/>
    <n v="0"/>
    <n v="0"/>
    <n v="0"/>
    <n v="0"/>
    <n v="283.5"/>
  </r>
  <r>
    <x v="2"/>
    <x v="1"/>
    <x v="3"/>
    <x v="24"/>
    <x v="0"/>
    <x v="2"/>
    <x v="0"/>
    <x v="0"/>
    <n v="21"/>
    <n v="64.350000000000009"/>
    <n v="16604.740000000002"/>
    <n v="91063.150000000009"/>
    <n v="6.4"/>
    <n v="154428.533"/>
    <n v="0"/>
    <n v="0"/>
    <n v="16604.740000000002"/>
    <n v="91063.150000000009"/>
    <n v="0"/>
    <n v="0"/>
    <n v="154428.533"/>
  </r>
  <r>
    <x v="2"/>
    <x v="1"/>
    <x v="3"/>
    <x v="24"/>
    <x v="0"/>
    <x v="2"/>
    <x v="0"/>
    <x v="1"/>
    <n v="0"/>
    <n v="0"/>
    <n v="0"/>
    <n v="0"/>
    <n v="2.4"/>
    <n v="33239.5"/>
    <n v="0"/>
    <n v="0"/>
    <n v="0"/>
    <n v="0"/>
    <n v="0"/>
    <n v="0"/>
    <n v="33239.5"/>
  </r>
  <r>
    <x v="2"/>
    <x v="1"/>
    <x v="3"/>
    <x v="24"/>
    <x v="0"/>
    <x v="3"/>
    <x v="0"/>
    <x v="0"/>
    <n v="17736"/>
    <n v="18693.54"/>
    <n v="68835500.400000006"/>
    <n v="67030773.790000007"/>
    <n v="3261.6"/>
    <n v="39349202.028999999"/>
    <n v="0"/>
    <n v="0"/>
    <n v="68835500.400000006"/>
    <n v="67030773.790000007"/>
    <n v="0"/>
    <n v="0"/>
    <n v="39349202.028999999"/>
  </r>
  <r>
    <x v="2"/>
    <x v="1"/>
    <x v="3"/>
    <x v="24"/>
    <x v="0"/>
    <x v="3"/>
    <x v="0"/>
    <x v="1"/>
    <n v="0"/>
    <n v="0"/>
    <n v="0"/>
    <n v="0"/>
    <n v="11.2"/>
    <n v="207530.75700000001"/>
    <n v="0"/>
    <n v="0"/>
    <n v="0"/>
    <n v="0"/>
    <n v="0"/>
    <n v="0"/>
    <n v="207530.75700000001"/>
  </r>
  <r>
    <x v="2"/>
    <x v="1"/>
    <x v="3"/>
    <x v="24"/>
    <x v="1"/>
    <x v="4"/>
    <x v="0"/>
    <x v="0"/>
    <n v="5723"/>
    <n v="5785.7799999999988"/>
    <n v="15285512.510000004"/>
    <n v="13972895.779999997"/>
    <n v="654.4"/>
    <n v="7308681.3169999998"/>
    <n v="0"/>
    <n v="0"/>
    <n v="15285512.510000004"/>
    <n v="13972895.779999997"/>
    <n v="0"/>
    <n v="0"/>
    <n v="7308681.3169999998"/>
  </r>
  <r>
    <x v="2"/>
    <x v="1"/>
    <x v="3"/>
    <x v="24"/>
    <x v="1"/>
    <x v="4"/>
    <x v="0"/>
    <x v="1"/>
    <n v="0"/>
    <n v="0"/>
    <n v="0"/>
    <n v="0"/>
    <n v="252.00000000000003"/>
    <n v="3902225.6490000002"/>
    <n v="0"/>
    <n v="0"/>
    <n v="0"/>
    <n v="0"/>
    <n v="0"/>
    <n v="0"/>
    <n v="3902225.6490000002"/>
  </r>
  <r>
    <x v="2"/>
    <x v="1"/>
    <x v="3"/>
    <x v="24"/>
    <x v="1"/>
    <x v="4"/>
    <x v="1"/>
    <x v="1"/>
    <n v="0"/>
    <n v="0"/>
    <n v="0"/>
    <n v="0"/>
    <n v="6.4"/>
    <n v="94222.274999999994"/>
    <n v="0"/>
    <n v="0"/>
    <n v="0"/>
    <n v="0"/>
    <n v="0"/>
    <n v="0"/>
    <n v="94222.274999999994"/>
  </r>
  <r>
    <x v="2"/>
    <x v="1"/>
    <x v="3"/>
    <x v="24"/>
    <x v="1"/>
    <x v="0"/>
    <x v="0"/>
    <x v="0"/>
    <n v="286"/>
    <n v="293.90999999999997"/>
    <n v="1052522.58"/>
    <n v="958587.7300000001"/>
    <n v="58.400000000000006"/>
    <n v="716079.07"/>
    <n v="0"/>
    <n v="0"/>
    <n v="1052522.58"/>
    <n v="958587.7300000001"/>
    <n v="0"/>
    <n v="0"/>
    <n v="716079.07"/>
  </r>
  <r>
    <x v="2"/>
    <x v="1"/>
    <x v="3"/>
    <x v="24"/>
    <x v="1"/>
    <x v="0"/>
    <x v="0"/>
    <x v="1"/>
    <n v="0"/>
    <n v="0"/>
    <n v="0"/>
    <n v="0"/>
    <n v="5.6"/>
    <n v="115617.49500000001"/>
    <n v="0"/>
    <n v="0"/>
    <n v="0"/>
    <n v="0"/>
    <n v="0"/>
    <n v="0"/>
    <n v="115617.49500000001"/>
  </r>
  <r>
    <x v="2"/>
    <x v="1"/>
    <x v="3"/>
    <x v="24"/>
    <x v="1"/>
    <x v="0"/>
    <x v="1"/>
    <x v="1"/>
    <n v="0"/>
    <n v="0"/>
    <n v="0"/>
    <n v="0"/>
    <n v="4"/>
    <n v="57475.144999999997"/>
    <n v="0"/>
    <n v="0"/>
    <n v="0"/>
    <n v="0"/>
    <n v="0"/>
    <n v="0"/>
    <n v="57475.144999999997"/>
  </r>
  <r>
    <x v="2"/>
    <x v="1"/>
    <x v="3"/>
    <x v="24"/>
    <x v="1"/>
    <x v="1"/>
    <x v="0"/>
    <x v="0"/>
    <n v="8817"/>
    <n v="8442.119999999999"/>
    <n v="18143943.460000005"/>
    <n v="17855618.66"/>
    <n v="689.60000000000014"/>
    <n v="9148123.7610000018"/>
    <n v="0"/>
    <n v="0"/>
    <n v="18143943.460000005"/>
    <n v="17855618.66"/>
    <n v="0"/>
    <n v="0"/>
    <n v="9148123.7610000018"/>
  </r>
  <r>
    <x v="2"/>
    <x v="1"/>
    <x v="3"/>
    <x v="24"/>
    <x v="1"/>
    <x v="1"/>
    <x v="0"/>
    <x v="1"/>
    <n v="0"/>
    <n v="0"/>
    <n v="0"/>
    <n v="0"/>
    <n v="196.80000000000004"/>
    <n v="2899105.3420000002"/>
    <n v="0"/>
    <n v="0"/>
    <n v="0"/>
    <n v="0"/>
    <n v="0"/>
    <n v="0"/>
    <n v="2899105.3420000002"/>
  </r>
  <r>
    <x v="2"/>
    <x v="1"/>
    <x v="3"/>
    <x v="24"/>
    <x v="1"/>
    <x v="1"/>
    <x v="1"/>
    <x v="1"/>
    <n v="0"/>
    <n v="0"/>
    <n v="0"/>
    <n v="0"/>
    <n v="1.6"/>
    <n v="29938.600999999999"/>
    <n v="0"/>
    <n v="0"/>
    <n v="0"/>
    <n v="0"/>
    <n v="0"/>
    <n v="0"/>
    <n v="29938.600999999999"/>
  </r>
  <r>
    <x v="2"/>
    <x v="1"/>
    <x v="3"/>
    <x v="24"/>
    <x v="1"/>
    <x v="2"/>
    <x v="0"/>
    <x v="0"/>
    <n v="2"/>
    <n v="120.2"/>
    <n v="-13090.410000000002"/>
    <n v="192880.49"/>
    <n v="25.6"/>
    <n v="307434.75699999998"/>
    <n v="0"/>
    <n v="0"/>
    <n v="-13090.410000000002"/>
    <n v="192880.49"/>
    <n v="0"/>
    <n v="0"/>
    <n v="307434.75699999998"/>
  </r>
  <r>
    <x v="2"/>
    <x v="1"/>
    <x v="3"/>
    <x v="24"/>
    <x v="1"/>
    <x v="3"/>
    <x v="0"/>
    <x v="0"/>
    <n v="202"/>
    <n v="276.17"/>
    <n v="535005.92000000004"/>
    <n v="724754.37"/>
    <n v="41.599999999999994"/>
    <n v="456755.152"/>
    <n v="0"/>
    <n v="0"/>
    <n v="535005.92000000004"/>
    <n v="724754.37"/>
    <n v="0"/>
    <n v="0"/>
    <n v="456755.152"/>
  </r>
  <r>
    <x v="2"/>
    <x v="1"/>
    <x v="3"/>
    <x v="24"/>
    <x v="1"/>
    <x v="3"/>
    <x v="0"/>
    <x v="1"/>
    <n v="0"/>
    <n v="0"/>
    <n v="0"/>
    <n v="0"/>
    <n v="0"/>
    <n v="1.4"/>
    <n v="0"/>
    <n v="0"/>
    <n v="0"/>
    <n v="0"/>
    <n v="0"/>
    <n v="0"/>
    <n v="1.4"/>
  </r>
  <r>
    <x v="2"/>
    <x v="1"/>
    <x v="3"/>
    <x v="24"/>
    <x v="2"/>
    <x v="4"/>
    <x v="0"/>
    <x v="0"/>
    <n v="2294"/>
    <n v="1924.34"/>
    <n v="13725040.050000001"/>
    <n v="11844156.810000001"/>
    <n v="404.79999999999995"/>
    <n v="6953362.7870000005"/>
    <n v="0"/>
    <n v="0"/>
    <n v="13725040.050000001"/>
    <n v="11844156.810000001"/>
    <n v="0"/>
    <n v="0"/>
    <n v="6953362.7870000005"/>
  </r>
  <r>
    <x v="2"/>
    <x v="1"/>
    <x v="3"/>
    <x v="24"/>
    <x v="2"/>
    <x v="4"/>
    <x v="0"/>
    <x v="1"/>
    <n v="0"/>
    <n v="0"/>
    <n v="0"/>
    <n v="0"/>
    <n v="52"/>
    <n v="987690.40999999992"/>
    <n v="0"/>
    <n v="0"/>
    <n v="0"/>
    <n v="0"/>
    <n v="0"/>
    <n v="0"/>
    <n v="987690.40999999992"/>
  </r>
  <r>
    <x v="2"/>
    <x v="1"/>
    <x v="3"/>
    <x v="24"/>
    <x v="2"/>
    <x v="4"/>
    <x v="1"/>
    <x v="1"/>
    <n v="0"/>
    <n v="0"/>
    <n v="0"/>
    <n v="0"/>
    <n v="2.4"/>
    <n v="28858.165000000001"/>
    <n v="0"/>
    <n v="0"/>
    <n v="0"/>
    <n v="0"/>
    <n v="0"/>
    <n v="0"/>
    <n v="28858.165000000001"/>
  </r>
  <r>
    <x v="2"/>
    <x v="1"/>
    <x v="3"/>
    <x v="24"/>
    <x v="2"/>
    <x v="0"/>
    <x v="0"/>
    <x v="0"/>
    <n v="441"/>
    <n v="384.29"/>
    <n v="3475611.64"/>
    <n v="2923931.78"/>
    <n v="76.800000000000011"/>
    <n v="1280597.9410000001"/>
    <n v="0"/>
    <n v="0"/>
    <n v="3475611.64"/>
    <n v="2923931.78"/>
    <n v="0"/>
    <n v="0"/>
    <n v="1280597.9410000001"/>
  </r>
  <r>
    <x v="2"/>
    <x v="1"/>
    <x v="3"/>
    <x v="24"/>
    <x v="2"/>
    <x v="0"/>
    <x v="0"/>
    <x v="1"/>
    <n v="0"/>
    <n v="0"/>
    <n v="0"/>
    <n v="0"/>
    <n v="4.8000000000000007"/>
    <n v="81393.62"/>
    <n v="0"/>
    <n v="0"/>
    <n v="0"/>
    <n v="0"/>
    <n v="0"/>
    <n v="0"/>
    <n v="81393.62"/>
  </r>
  <r>
    <x v="2"/>
    <x v="1"/>
    <x v="3"/>
    <x v="24"/>
    <x v="2"/>
    <x v="0"/>
    <x v="1"/>
    <x v="1"/>
    <n v="0"/>
    <n v="0"/>
    <n v="0"/>
    <n v="0"/>
    <n v="1.6"/>
    <n v="23110.457999999999"/>
    <n v="0"/>
    <n v="0"/>
    <n v="0"/>
    <n v="0"/>
    <n v="0"/>
    <n v="0"/>
    <n v="23110.457999999999"/>
  </r>
  <r>
    <x v="2"/>
    <x v="1"/>
    <x v="3"/>
    <x v="24"/>
    <x v="2"/>
    <x v="1"/>
    <x v="0"/>
    <x v="0"/>
    <n v="307"/>
    <n v="174.33"/>
    <n v="933879.7799999998"/>
    <n v="855984.53"/>
    <n v="32"/>
    <n v="347933.712"/>
    <n v="0"/>
    <n v="0"/>
    <n v="933879.7799999998"/>
    <n v="855984.53"/>
    <n v="0"/>
    <n v="0"/>
    <n v="347933.712"/>
  </r>
  <r>
    <x v="2"/>
    <x v="1"/>
    <x v="3"/>
    <x v="24"/>
    <x v="2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1"/>
    <x v="3"/>
    <x v="24"/>
    <x v="2"/>
    <x v="2"/>
    <x v="0"/>
    <x v="0"/>
    <n v="0"/>
    <n v="24.92"/>
    <n v="-8022.06"/>
    <n v="178694.95"/>
    <n v="3.2"/>
    <n v="111727.049"/>
    <n v="0"/>
    <n v="0"/>
    <n v="-8022.06"/>
    <n v="178694.95"/>
    <n v="0"/>
    <n v="0"/>
    <n v="111727.049"/>
  </r>
  <r>
    <x v="2"/>
    <x v="1"/>
    <x v="3"/>
    <x v="24"/>
    <x v="2"/>
    <x v="3"/>
    <x v="0"/>
    <x v="0"/>
    <n v="1913"/>
    <n v="1432.48"/>
    <n v="11119438.869999999"/>
    <n v="8877141.6199999992"/>
    <n v="610.4"/>
    <n v="6989209.5980000002"/>
    <n v="0"/>
    <n v="0"/>
    <n v="11119438.869999999"/>
    <n v="8877141.6199999992"/>
    <n v="0"/>
    <n v="0"/>
    <n v="6989209.5980000002"/>
  </r>
  <r>
    <x v="2"/>
    <x v="1"/>
    <x v="3"/>
    <x v="24"/>
    <x v="2"/>
    <x v="3"/>
    <x v="0"/>
    <x v="1"/>
    <n v="0"/>
    <n v="0"/>
    <n v="0"/>
    <n v="0"/>
    <n v="0"/>
    <n v="7612.9340000000002"/>
    <n v="0"/>
    <n v="0"/>
    <n v="0"/>
    <n v="0"/>
    <n v="0"/>
    <n v="0"/>
    <n v="7612.9340000000002"/>
  </r>
  <r>
    <x v="2"/>
    <x v="1"/>
    <x v="3"/>
    <x v="24"/>
    <x v="3"/>
    <x v="0"/>
    <x v="0"/>
    <x v="0"/>
    <n v="273"/>
    <n v="247.34"/>
    <n v="132894.15"/>
    <n v="107567.73"/>
    <n v="13.600000000000001"/>
    <n v="70575.862000000008"/>
    <n v="0"/>
    <n v="0"/>
    <n v="132894.15"/>
    <n v="107567.73"/>
    <n v="0"/>
    <n v="0"/>
    <n v="70575.862000000008"/>
  </r>
  <r>
    <x v="2"/>
    <x v="1"/>
    <x v="3"/>
    <x v="24"/>
    <x v="3"/>
    <x v="1"/>
    <x v="0"/>
    <x v="0"/>
    <n v="3453"/>
    <n v="2861.7099999999996"/>
    <n v="1862439.4100000004"/>
    <n v="1720184.01"/>
    <n v="52.79999999999999"/>
    <n v="504305.02500000008"/>
    <n v="0"/>
    <n v="0"/>
    <n v="1862439.4100000004"/>
    <n v="1720184.01"/>
    <n v="0"/>
    <n v="0"/>
    <n v="504305.02500000008"/>
  </r>
  <r>
    <x v="2"/>
    <x v="1"/>
    <x v="3"/>
    <x v="24"/>
    <x v="3"/>
    <x v="1"/>
    <x v="0"/>
    <x v="1"/>
    <n v="0"/>
    <n v="0"/>
    <n v="0"/>
    <n v="0"/>
    <n v="5.6000000000000005"/>
    <n v="92306.900000000009"/>
    <n v="0"/>
    <n v="0"/>
    <n v="0"/>
    <n v="0"/>
    <n v="0"/>
    <n v="0"/>
    <n v="92306.900000000009"/>
  </r>
  <r>
    <x v="2"/>
    <x v="1"/>
    <x v="3"/>
    <x v="24"/>
    <x v="3"/>
    <x v="2"/>
    <x v="0"/>
    <x v="0"/>
    <n v="1082"/>
    <n v="969.38"/>
    <n v="758380.08"/>
    <n v="648046.51"/>
    <n v="20.8"/>
    <n v="194320.58799999999"/>
    <n v="0"/>
    <n v="0"/>
    <n v="758380.08"/>
    <n v="648046.51"/>
    <n v="0"/>
    <n v="0"/>
    <n v="194320.58799999999"/>
  </r>
  <r>
    <x v="2"/>
    <x v="1"/>
    <x v="3"/>
    <x v="24"/>
    <x v="3"/>
    <x v="2"/>
    <x v="0"/>
    <x v="1"/>
    <n v="0"/>
    <n v="0"/>
    <n v="0"/>
    <n v="0"/>
    <n v="6.3999999999999995"/>
    <n v="88717.299999999988"/>
    <n v="0"/>
    <n v="0"/>
    <n v="0"/>
    <n v="0"/>
    <n v="0"/>
    <n v="0"/>
    <n v="88717.299999999988"/>
  </r>
  <r>
    <x v="2"/>
    <x v="1"/>
    <x v="3"/>
    <x v="24"/>
    <x v="3"/>
    <x v="3"/>
    <x v="0"/>
    <x v="0"/>
    <n v="666"/>
    <n v="349.69"/>
    <n v="1151311.6200000001"/>
    <n v="752230.89"/>
    <n v="38.4"/>
    <n v="273323.51899999997"/>
    <n v="0"/>
    <n v="0"/>
    <n v="1151311.6200000001"/>
    <n v="752230.89"/>
    <n v="0"/>
    <n v="0"/>
    <n v="273323.51899999997"/>
  </r>
  <r>
    <x v="2"/>
    <x v="1"/>
    <x v="3"/>
    <x v="24"/>
    <x v="4"/>
    <x v="0"/>
    <x v="0"/>
    <x v="0"/>
    <n v="0"/>
    <n v="0"/>
    <n v="0"/>
    <n v="0"/>
    <n v="0.8"/>
    <n v="12871632.801999997"/>
    <n v="0"/>
    <n v="0"/>
    <n v="0"/>
    <n v="0"/>
    <n v="0"/>
    <n v="0"/>
    <n v="12871632.801999997"/>
  </r>
  <r>
    <x v="2"/>
    <x v="1"/>
    <x v="3"/>
    <x v="24"/>
    <x v="4"/>
    <x v="0"/>
    <x v="0"/>
    <x v="1"/>
    <n v="0"/>
    <n v="0"/>
    <n v="0"/>
    <n v="0"/>
    <n v="0"/>
    <n v="128091.20099999999"/>
    <n v="0"/>
    <n v="0"/>
    <n v="0"/>
    <n v="0"/>
    <n v="0"/>
    <n v="0"/>
    <n v="128091.20099999999"/>
  </r>
  <r>
    <x v="2"/>
    <x v="1"/>
    <x v="3"/>
    <x v="24"/>
    <x v="4"/>
    <x v="1"/>
    <x v="0"/>
    <x v="0"/>
    <n v="8"/>
    <n v="2.4300000000000002"/>
    <n v="28324.83"/>
    <n v="16095.65"/>
    <n v="1.6"/>
    <n v="17946.599999999999"/>
    <n v="0"/>
    <n v="0"/>
    <n v="28324.83"/>
    <n v="16095.65"/>
    <n v="0"/>
    <n v="0"/>
    <n v="17946.599999999999"/>
  </r>
  <r>
    <x v="2"/>
    <x v="1"/>
    <x v="3"/>
    <x v="25"/>
    <x v="0"/>
    <x v="4"/>
    <x v="0"/>
    <x v="0"/>
    <n v="1"/>
    <n v="0.99"/>
    <n v="1671.32"/>
    <n v="522.26"/>
    <n v="0"/>
    <n v="0"/>
    <n v="0"/>
    <n v="0"/>
    <n v="1671.32"/>
    <n v="522.26"/>
    <n v="0"/>
    <n v="0"/>
    <n v="0"/>
  </r>
  <r>
    <x v="2"/>
    <x v="1"/>
    <x v="3"/>
    <x v="25"/>
    <x v="0"/>
    <x v="0"/>
    <x v="0"/>
    <x v="0"/>
    <n v="1636"/>
    <n v="1884.11"/>
    <n v="873077.11"/>
    <n v="3935874.2500000009"/>
    <n v="149.60000000000002"/>
    <n v="1830145.6529999999"/>
    <n v="0"/>
    <n v="0"/>
    <n v="873077.11"/>
    <n v="3935874.2500000009"/>
    <n v="0"/>
    <n v="0"/>
    <n v="1830145.6529999999"/>
  </r>
  <r>
    <x v="2"/>
    <x v="1"/>
    <x v="3"/>
    <x v="25"/>
    <x v="0"/>
    <x v="0"/>
    <x v="0"/>
    <x v="1"/>
    <n v="0"/>
    <n v="0"/>
    <n v="0"/>
    <n v="0"/>
    <n v="17.600000000000001"/>
    <n v="320073.17300000001"/>
    <n v="0"/>
    <n v="0"/>
    <n v="0"/>
    <n v="0"/>
    <n v="0"/>
    <n v="0"/>
    <n v="320073.17300000001"/>
  </r>
  <r>
    <x v="2"/>
    <x v="1"/>
    <x v="3"/>
    <x v="25"/>
    <x v="0"/>
    <x v="1"/>
    <x v="0"/>
    <x v="0"/>
    <n v="144349"/>
    <n v="136371.21"/>
    <n v="176056830.12999997"/>
    <n v="148213005.23999998"/>
    <n v="5477.6"/>
    <n v="55048833.26599998"/>
    <n v="0"/>
    <n v="0"/>
    <n v="176056830.12999997"/>
    <n v="148213005.23999998"/>
    <n v="0"/>
    <n v="0"/>
    <n v="55048833.26599998"/>
  </r>
  <r>
    <x v="2"/>
    <x v="1"/>
    <x v="3"/>
    <x v="25"/>
    <x v="0"/>
    <x v="1"/>
    <x v="0"/>
    <x v="1"/>
    <n v="0"/>
    <n v="0"/>
    <n v="0"/>
    <n v="0"/>
    <n v="1818.4"/>
    <n v="27526602.614"/>
    <n v="0"/>
    <n v="0"/>
    <n v="0"/>
    <n v="0"/>
    <n v="0"/>
    <n v="0"/>
    <n v="27526602.614"/>
  </r>
  <r>
    <x v="2"/>
    <x v="1"/>
    <x v="3"/>
    <x v="25"/>
    <x v="0"/>
    <x v="1"/>
    <x v="1"/>
    <x v="1"/>
    <n v="0"/>
    <n v="0"/>
    <n v="0"/>
    <n v="0"/>
    <n v="8"/>
    <n v="118404.05499999999"/>
    <n v="0"/>
    <n v="0"/>
    <n v="0"/>
    <n v="0"/>
    <n v="0"/>
    <n v="0"/>
    <n v="118404.05499999999"/>
  </r>
  <r>
    <x v="2"/>
    <x v="1"/>
    <x v="3"/>
    <x v="25"/>
    <x v="0"/>
    <x v="2"/>
    <x v="0"/>
    <x v="0"/>
    <n v="23"/>
    <n v="17.009999999999998"/>
    <n v="23897.56"/>
    <n v="26513.09"/>
    <n v="2.4000000000000004"/>
    <n v="22028.614999999998"/>
    <n v="0"/>
    <n v="0"/>
    <n v="23897.56"/>
    <n v="26513.09"/>
    <n v="0"/>
    <n v="0"/>
    <n v="22028.614999999998"/>
  </r>
  <r>
    <x v="2"/>
    <x v="1"/>
    <x v="3"/>
    <x v="25"/>
    <x v="0"/>
    <x v="3"/>
    <x v="0"/>
    <x v="0"/>
    <n v="6641"/>
    <n v="6783.8999999999987"/>
    <n v="14275124.850000001"/>
    <n v="14677010.259999998"/>
    <n v="808.00000000000011"/>
    <n v="8676266.6059999987"/>
    <n v="0"/>
    <n v="0"/>
    <n v="14275124.850000001"/>
    <n v="14677010.259999998"/>
    <n v="0"/>
    <n v="0"/>
    <n v="8676266.6059999987"/>
  </r>
  <r>
    <x v="2"/>
    <x v="1"/>
    <x v="3"/>
    <x v="25"/>
    <x v="0"/>
    <x v="3"/>
    <x v="0"/>
    <x v="1"/>
    <n v="0"/>
    <n v="0"/>
    <n v="0"/>
    <n v="0"/>
    <n v="3.2"/>
    <n v="76346.760000000009"/>
    <n v="0"/>
    <n v="0"/>
    <n v="0"/>
    <n v="0"/>
    <n v="0"/>
    <n v="0"/>
    <n v="76346.760000000009"/>
  </r>
  <r>
    <x v="2"/>
    <x v="1"/>
    <x v="3"/>
    <x v="25"/>
    <x v="1"/>
    <x v="4"/>
    <x v="0"/>
    <x v="0"/>
    <n v="7350"/>
    <n v="7162.6200000000008"/>
    <n v="14335783.369999997"/>
    <n v="12927689.880000001"/>
    <n v="470.40000000000003"/>
    <n v="4442462.4090000009"/>
    <n v="0"/>
    <n v="0"/>
    <n v="14335783.369999997"/>
    <n v="12927689.880000001"/>
    <n v="0"/>
    <n v="0"/>
    <n v="4442462.4090000009"/>
  </r>
  <r>
    <x v="2"/>
    <x v="1"/>
    <x v="3"/>
    <x v="25"/>
    <x v="1"/>
    <x v="4"/>
    <x v="0"/>
    <x v="1"/>
    <n v="0"/>
    <n v="0"/>
    <n v="0"/>
    <n v="0"/>
    <n v="180.8"/>
    <n v="2744318.7659999998"/>
    <n v="0"/>
    <n v="0"/>
    <n v="0"/>
    <n v="0"/>
    <n v="0"/>
    <n v="0"/>
    <n v="2744318.7659999998"/>
  </r>
  <r>
    <x v="2"/>
    <x v="1"/>
    <x v="3"/>
    <x v="25"/>
    <x v="1"/>
    <x v="4"/>
    <x v="1"/>
    <x v="1"/>
    <n v="0"/>
    <n v="0"/>
    <n v="0"/>
    <n v="0"/>
    <n v="2.4000000000000004"/>
    <n v="34482.987000000001"/>
    <n v="0"/>
    <n v="0"/>
    <n v="0"/>
    <n v="0"/>
    <n v="0"/>
    <n v="0"/>
    <n v="34482.987000000001"/>
  </r>
  <r>
    <x v="2"/>
    <x v="1"/>
    <x v="3"/>
    <x v="25"/>
    <x v="1"/>
    <x v="0"/>
    <x v="0"/>
    <x v="0"/>
    <n v="324"/>
    <n v="284.13"/>
    <n v="881938.12999999989"/>
    <n v="784580.51"/>
    <n v="28.800000000000004"/>
    <n v="562833.55799999996"/>
    <n v="0"/>
    <n v="0"/>
    <n v="881938.12999999989"/>
    <n v="784580.51"/>
    <n v="0"/>
    <n v="0"/>
    <n v="562833.55799999996"/>
  </r>
  <r>
    <x v="2"/>
    <x v="1"/>
    <x v="3"/>
    <x v="25"/>
    <x v="1"/>
    <x v="0"/>
    <x v="0"/>
    <x v="1"/>
    <n v="0"/>
    <n v="0"/>
    <n v="0"/>
    <n v="0"/>
    <n v="4"/>
    <n v="66606.399999999994"/>
    <n v="0"/>
    <n v="0"/>
    <n v="0"/>
    <n v="0"/>
    <n v="0"/>
    <n v="0"/>
    <n v="66606.399999999994"/>
  </r>
  <r>
    <x v="2"/>
    <x v="1"/>
    <x v="3"/>
    <x v="25"/>
    <x v="1"/>
    <x v="1"/>
    <x v="0"/>
    <x v="0"/>
    <n v="16325"/>
    <n v="15444.139999999996"/>
    <n v="28675421.43"/>
    <n v="24263331.629999999"/>
    <n v="768"/>
    <n v="8738449.1460000034"/>
    <n v="0"/>
    <n v="0"/>
    <n v="28675421.43"/>
    <n v="24263331.629999999"/>
    <n v="0"/>
    <n v="0"/>
    <n v="8738449.1460000034"/>
  </r>
  <r>
    <x v="2"/>
    <x v="1"/>
    <x v="3"/>
    <x v="25"/>
    <x v="1"/>
    <x v="1"/>
    <x v="0"/>
    <x v="1"/>
    <n v="0"/>
    <n v="0"/>
    <n v="0"/>
    <n v="0"/>
    <n v="280.8"/>
    <n v="4320468.523"/>
    <n v="0"/>
    <n v="0"/>
    <n v="0"/>
    <n v="0"/>
    <n v="0"/>
    <n v="0"/>
    <n v="4320468.523"/>
  </r>
  <r>
    <x v="2"/>
    <x v="1"/>
    <x v="3"/>
    <x v="25"/>
    <x v="1"/>
    <x v="1"/>
    <x v="1"/>
    <x v="1"/>
    <n v="0"/>
    <n v="0"/>
    <n v="0"/>
    <n v="0"/>
    <n v="1.6"/>
    <n v="22935.457999999999"/>
    <n v="0"/>
    <n v="0"/>
    <n v="0"/>
    <n v="0"/>
    <n v="0"/>
    <n v="0"/>
    <n v="22935.457999999999"/>
  </r>
  <r>
    <x v="2"/>
    <x v="1"/>
    <x v="3"/>
    <x v="25"/>
    <x v="1"/>
    <x v="2"/>
    <x v="0"/>
    <x v="0"/>
    <n v="1"/>
    <n v="6.2"/>
    <n v="2312.71"/>
    <n v="9430.77"/>
    <n v="0.8"/>
    <n v="4472.3"/>
    <n v="0"/>
    <n v="0"/>
    <n v="2312.71"/>
    <n v="9430.77"/>
    <n v="0"/>
    <n v="0"/>
    <n v="4472.3"/>
  </r>
  <r>
    <x v="2"/>
    <x v="1"/>
    <x v="3"/>
    <x v="25"/>
    <x v="1"/>
    <x v="3"/>
    <x v="0"/>
    <x v="0"/>
    <n v="200"/>
    <n v="252.91"/>
    <n v="379879.61000000004"/>
    <n v="390698.69999999995"/>
    <n v="3.2"/>
    <n v="78517.054000000004"/>
    <n v="0"/>
    <n v="0"/>
    <n v="379879.61000000004"/>
    <n v="390698.69999999995"/>
    <n v="0"/>
    <n v="0"/>
    <n v="78517.054000000004"/>
  </r>
  <r>
    <x v="2"/>
    <x v="1"/>
    <x v="3"/>
    <x v="25"/>
    <x v="2"/>
    <x v="4"/>
    <x v="0"/>
    <x v="0"/>
    <n v="3866"/>
    <n v="3580.9700000000012"/>
    <n v="35379588.850000001"/>
    <n v="32287532.039999999"/>
    <n v="615.19999999999993"/>
    <n v="21033737.826000012"/>
    <n v="0"/>
    <n v="0"/>
    <n v="35379588.850000001"/>
    <n v="32287532.039999999"/>
    <n v="0"/>
    <n v="0"/>
    <n v="21033737.826000012"/>
  </r>
  <r>
    <x v="2"/>
    <x v="1"/>
    <x v="3"/>
    <x v="25"/>
    <x v="2"/>
    <x v="4"/>
    <x v="0"/>
    <x v="1"/>
    <n v="0"/>
    <n v="0"/>
    <n v="0"/>
    <n v="0"/>
    <n v="28.800000000000004"/>
    <n v="467881.13400000002"/>
    <n v="0"/>
    <n v="0"/>
    <n v="0"/>
    <n v="0"/>
    <n v="0"/>
    <n v="0"/>
    <n v="467881.13400000002"/>
  </r>
  <r>
    <x v="2"/>
    <x v="1"/>
    <x v="3"/>
    <x v="25"/>
    <x v="2"/>
    <x v="0"/>
    <x v="0"/>
    <x v="0"/>
    <n v="910"/>
    <n v="943.97"/>
    <n v="5096063.5"/>
    <n v="4749863.49"/>
    <n v="100.8"/>
    <n v="1953573.9510000001"/>
    <n v="0"/>
    <n v="0"/>
    <n v="5096063.5"/>
    <n v="4749863.49"/>
    <n v="0"/>
    <n v="0"/>
    <n v="1953573.9510000001"/>
  </r>
  <r>
    <x v="2"/>
    <x v="1"/>
    <x v="3"/>
    <x v="25"/>
    <x v="2"/>
    <x v="0"/>
    <x v="0"/>
    <x v="1"/>
    <n v="0"/>
    <n v="0"/>
    <n v="0"/>
    <n v="0"/>
    <n v="10.400000000000002"/>
    <n v="156977.00899999999"/>
    <n v="0"/>
    <n v="0"/>
    <n v="0"/>
    <n v="0"/>
    <n v="0"/>
    <n v="0"/>
    <n v="156977.00899999999"/>
  </r>
  <r>
    <x v="2"/>
    <x v="1"/>
    <x v="3"/>
    <x v="25"/>
    <x v="2"/>
    <x v="1"/>
    <x v="0"/>
    <x v="0"/>
    <n v="757"/>
    <n v="704.29"/>
    <n v="5173733.76"/>
    <n v="4817428.66"/>
    <n v="79.199999999999989"/>
    <n v="1962349.5639999998"/>
    <n v="0"/>
    <n v="0"/>
    <n v="5173733.76"/>
    <n v="4817428.66"/>
    <n v="0"/>
    <n v="0"/>
    <n v="1962349.5639999998"/>
  </r>
  <r>
    <x v="2"/>
    <x v="1"/>
    <x v="3"/>
    <x v="25"/>
    <x v="2"/>
    <x v="1"/>
    <x v="0"/>
    <x v="1"/>
    <n v="0"/>
    <n v="0"/>
    <n v="0"/>
    <n v="0"/>
    <n v="16"/>
    <n v="247429.81899999999"/>
    <n v="0"/>
    <n v="0"/>
    <n v="0"/>
    <n v="0"/>
    <n v="0"/>
    <n v="0"/>
    <n v="247429.81899999999"/>
  </r>
  <r>
    <x v="2"/>
    <x v="1"/>
    <x v="3"/>
    <x v="25"/>
    <x v="2"/>
    <x v="3"/>
    <x v="0"/>
    <x v="0"/>
    <n v="417"/>
    <n v="367.63"/>
    <n v="3521591.3099999996"/>
    <n v="2593887.54"/>
    <n v="40"/>
    <n v="510829.36099999998"/>
    <n v="0"/>
    <n v="0"/>
    <n v="3521591.3099999996"/>
    <n v="2593887.54"/>
    <n v="0"/>
    <n v="0"/>
    <n v="510829.36099999998"/>
  </r>
  <r>
    <x v="2"/>
    <x v="1"/>
    <x v="3"/>
    <x v="25"/>
    <x v="3"/>
    <x v="0"/>
    <x v="0"/>
    <x v="0"/>
    <n v="12"/>
    <n v="5.7700000000000005"/>
    <n v="13047.939999999999"/>
    <n v="6144.2000000000007"/>
    <n v="0"/>
    <n v="0"/>
    <n v="0"/>
    <n v="0"/>
    <n v="13047.939999999999"/>
    <n v="6144.2000000000007"/>
    <n v="0"/>
    <n v="0"/>
    <n v="0"/>
  </r>
  <r>
    <x v="2"/>
    <x v="1"/>
    <x v="3"/>
    <x v="25"/>
    <x v="3"/>
    <x v="1"/>
    <x v="0"/>
    <x v="0"/>
    <n v="4295"/>
    <n v="3529.1500000000005"/>
    <n v="1565258.9200000004"/>
    <n v="1250935.6400000001"/>
    <n v="19.2"/>
    <n v="191676.39399999997"/>
    <n v="0"/>
    <n v="0"/>
    <n v="1565258.9200000004"/>
    <n v="1250935.6400000001"/>
    <n v="0"/>
    <n v="0"/>
    <n v="191676.39399999997"/>
  </r>
  <r>
    <x v="2"/>
    <x v="1"/>
    <x v="3"/>
    <x v="25"/>
    <x v="3"/>
    <x v="1"/>
    <x v="0"/>
    <x v="1"/>
    <n v="0"/>
    <n v="0"/>
    <n v="0"/>
    <n v="0"/>
    <n v="4.8"/>
    <n v="90249.376000000004"/>
    <n v="0"/>
    <n v="0"/>
    <n v="0"/>
    <n v="0"/>
    <n v="0"/>
    <n v="0"/>
    <n v="90249.376000000004"/>
  </r>
  <r>
    <x v="2"/>
    <x v="1"/>
    <x v="3"/>
    <x v="25"/>
    <x v="3"/>
    <x v="2"/>
    <x v="0"/>
    <x v="0"/>
    <n v="399"/>
    <n v="438.64000000000004"/>
    <n v="250761.53999999998"/>
    <n v="282180.36"/>
    <n v="3.2"/>
    <n v="29378.055"/>
    <n v="0"/>
    <n v="0"/>
    <n v="250761.53999999998"/>
    <n v="282180.36"/>
    <n v="0"/>
    <n v="0"/>
    <n v="29378.055"/>
  </r>
  <r>
    <x v="2"/>
    <x v="1"/>
    <x v="3"/>
    <x v="25"/>
    <x v="3"/>
    <x v="2"/>
    <x v="0"/>
    <x v="1"/>
    <n v="0"/>
    <n v="0"/>
    <n v="0"/>
    <n v="0"/>
    <n v="2.4"/>
    <n v="33133.800000000003"/>
    <n v="0"/>
    <n v="0"/>
    <n v="0"/>
    <n v="0"/>
    <n v="0"/>
    <n v="0"/>
    <n v="33133.800000000003"/>
  </r>
  <r>
    <x v="2"/>
    <x v="1"/>
    <x v="3"/>
    <x v="25"/>
    <x v="4"/>
    <x v="0"/>
    <x v="0"/>
    <x v="0"/>
    <n v="0"/>
    <n v="0"/>
    <n v="0"/>
    <n v="0"/>
    <n v="0"/>
    <n v="266451.47199999966"/>
    <n v="0"/>
    <n v="0"/>
    <n v="0"/>
    <n v="0"/>
    <n v="0"/>
    <n v="0"/>
    <n v="266451.47199999966"/>
  </r>
  <r>
    <x v="2"/>
    <x v="1"/>
    <x v="3"/>
    <x v="25"/>
    <x v="4"/>
    <x v="0"/>
    <x v="0"/>
    <x v="1"/>
    <n v="0"/>
    <n v="0"/>
    <n v="0"/>
    <n v="0"/>
    <n v="0"/>
    <n v="99820.608999999997"/>
    <n v="0"/>
    <n v="0"/>
    <n v="0"/>
    <n v="0"/>
    <n v="0"/>
    <n v="0"/>
    <n v="99820.608999999997"/>
  </r>
  <r>
    <x v="2"/>
    <x v="1"/>
    <x v="3"/>
    <x v="25"/>
    <x v="4"/>
    <x v="1"/>
    <x v="0"/>
    <x v="0"/>
    <n v="165"/>
    <n v="121.22"/>
    <n v="367713.61"/>
    <n v="325975.52"/>
    <n v="8"/>
    <n v="79747.850000000006"/>
    <n v="0"/>
    <n v="0"/>
    <n v="367713.61"/>
    <n v="325975.52"/>
    <n v="0"/>
    <n v="0"/>
    <n v="79747.850000000006"/>
  </r>
  <r>
    <x v="2"/>
    <x v="1"/>
    <x v="3"/>
    <x v="25"/>
    <x v="4"/>
    <x v="3"/>
    <x v="0"/>
    <x v="0"/>
    <n v="194"/>
    <n v="162.63999999999999"/>
    <n v="486756.1"/>
    <n v="410552.43999999994"/>
    <n v="0"/>
    <n v="0"/>
    <n v="0"/>
    <n v="0"/>
    <n v="486756.1"/>
    <n v="410552.43999999994"/>
    <n v="0"/>
    <n v="0"/>
    <n v="0"/>
  </r>
  <r>
    <x v="2"/>
    <x v="1"/>
    <x v="3"/>
    <x v="26"/>
    <x v="0"/>
    <x v="4"/>
    <x v="0"/>
    <x v="0"/>
    <n v="57"/>
    <n v="62.54"/>
    <n v="10924.15"/>
    <n v="13019.17"/>
    <n v="0"/>
    <n v="0"/>
    <n v="0"/>
    <n v="0"/>
    <n v="10924.15"/>
    <n v="13019.17"/>
    <n v="0"/>
    <n v="0"/>
    <n v="0"/>
  </r>
  <r>
    <x v="2"/>
    <x v="1"/>
    <x v="3"/>
    <x v="26"/>
    <x v="0"/>
    <x v="0"/>
    <x v="0"/>
    <x v="0"/>
    <n v="1107"/>
    <n v="1404.5700000000002"/>
    <n v="1326364.75"/>
    <n v="3365743.88"/>
    <n v="192.8"/>
    <n v="2905206.8569999998"/>
    <n v="0"/>
    <n v="0"/>
    <n v="1326364.75"/>
    <n v="3365743.88"/>
    <n v="0"/>
    <n v="0"/>
    <n v="2905206.8569999998"/>
  </r>
  <r>
    <x v="2"/>
    <x v="1"/>
    <x v="3"/>
    <x v="26"/>
    <x v="0"/>
    <x v="0"/>
    <x v="0"/>
    <x v="1"/>
    <n v="0"/>
    <n v="0"/>
    <n v="0"/>
    <n v="0"/>
    <n v="11.2"/>
    <n v="173735.96100000001"/>
    <n v="0"/>
    <n v="0"/>
    <n v="0"/>
    <n v="0"/>
    <n v="0"/>
    <n v="0"/>
    <n v="173735.96100000001"/>
  </r>
  <r>
    <x v="2"/>
    <x v="1"/>
    <x v="3"/>
    <x v="26"/>
    <x v="0"/>
    <x v="1"/>
    <x v="0"/>
    <x v="0"/>
    <n v="199315"/>
    <n v="194290.71999999997"/>
    <n v="309731740.88999999"/>
    <n v="266589728.68999997"/>
    <n v="14407.200000000003"/>
    <n v="159614270.75700003"/>
    <n v="0"/>
    <n v="0"/>
    <n v="309731740.88999999"/>
    <n v="266589728.68999997"/>
    <n v="0"/>
    <n v="0"/>
    <n v="159614270.75700003"/>
  </r>
  <r>
    <x v="2"/>
    <x v="1"/>
    <x v="3"/>
    <x v="26"/>
    <x v="0"/>
    <x v="1"/>
    <x v="0"/>
    <x v="1"/>
    <n v="0"/>
    <n v="0"/>
    <n v="0"/>
    <n v="0"/>
    <n v="3296.8"/>
    <n v="49614756.067999989"/>
    <n v="0"/>
    <n v="0"/>
    <n v="0"/>
    <n v="0"/>
    <n v="0"/>
    <n v="0"/>
    <n v="49614756.067999989"/>
  </r>
  <r>
    <x v="2"/>
    <x v="1"/>
    <x v="3"/>
    <x v="26"/>
    <x v="0"/>
    <x v="1"/>
    <x v="1"/>
    <x v="1"/>
    <n v="0"/>
    <n v="0"/>
    <n v="0"/>
    <n v="0"/>
    <n v="130.4"/>
    <n v="1935408.1739999999"/>
    <n v="0"/>
    <n v="0"/>
    <n v="0"/>
    <n v="0"/>
    <n v="0"/>
    <n v="0"/>
    <n v="1935408.1739999999"/>
  </r>
  <r>
    <x v="2"/>
    <x v="1"/>
    <x v="3"/>
    <x v="26"/>
    <x v="0"/>
    <x v="1"/>
    <x v="2"/>
    <x v="1"/>
    <n v="0"/>
    <n v="0"/>
    <n v="0"/>
    <n v="0"/>
    <n v="0.8"/>
    <n v="49551.235999999997"/>
    <n v="0"/>
    <n v="0"/>
    <n v="0"/>
    <n v="0"/>
    <n v="0"/>
    <n v="0"/>
    <n v="49551.235999999997"/>
  </r>
  <r>
    <x v="2"/>
    <x v="1"/>
    <x v="3"/>
    <x v="26"/>
    <x v="0"/>
    <x v="2"/>
    <x v="0"/>
    <x v="0"/>
    <n v="33"/>
    <n v="44.22"/>
    <n v="-25436.55"/>
    <n v="88921.42"/>
    <n v="4.8"/>
    <n v="27859.881000000001"/>
    <n v="0"/>
    <n v="0"/>
    <n v="-25436.55"/>
    <n v="88921.42"/>
    <n v="0"/>
    <n v="0"/>
    <n v="27859.881000000001"/>
  </r>
  <r>
    <x v="2"/>
    <x v="1"/>
    <x v="3"/>
    <x v="26"/>
    <x v="0"/>
    <x v="2"/>
    <x v="0"/>
    <x v="1"/>
    <n v="0"/>
    <n v="0"/>
    <n v="0"/>
    <n v="0"/>
    <n v="1.6"/>
    <n v="22631.601999999999"/>
    <n v="0"/>
    <n v="0"/>
    <n v="0"/>
    <n v="0"/>
    <n v="0"/>
    <n v="0"/>
    <n v="22631.601999999999"/>
  </r>
  <r>
    <x v="2"/>
    <x v="1"/>
    <x v="3"/>
    <x v="26"/>
    <x v="0"/>
    <x v="2"/>
    <x v="1"/>
    <x v="1"/>
    <n v="0"/>
    <n v="0"/>
    <n v="0"/>
    <n v="0"/>
    <n v="1.6"/>
    <n v="22760.457999999999"/>
    <n v="0"/>
    <n v="0"/>
    <n v="0"/>
    <n v="0"/>
    <n v="0"/>
    <n v="0"/>
    <n v="22760.457999999999"/>
  </r>
  <r>
    <x v="2"/>
    <x v="1"/>
    <x v="3"/>
    <x v="26"/>
    <x v="0"/>
    <x v="3"/>
    <x v="0"/>
    <x v="0"/>
    <n v="6094"/>
    <n v="9443.0199999999986"/>
    <n v="9116454.0099999998"/>
    <n v="11132612.170000002"/>
    <n v="538.4"/>
    <n v="8239861.0629999992"/>
    <n v="0"/>
    <n v="0"/>
    <n v="9116454.0099999998"/>
    <n v="11132612.170000002"/>
    <n v="0"/>
    <n v="0"/>
    <n v="8239861.0629999992"/>
  </r>
  <r>
    <x v="2"/>
    <x v="1"/>
    <x v="3"/>
    <x v="26"/>
    <x v="0"/>
    <x v="3"/>
    <x v="0"/>
    <x v="1"/>
    <n v="0"/>
    <n v="0"/>
    <n v="0"/>
    <n v="0"/>
    <n v="40"/>
    <n v="622069.50399999996"/>
    <n v="0"/>
    <n v="0"/>
    <n v="0"/>
    <n v="0"/>
    <n v="0"/>
    <n v="0"/>
    <n v="622069.50399999996"/>
  </r>
  <r>
    <x v="2"/>
    <x v="1"/>
    <x v="3"/>
    <x v="26"/>
    <x v="0"/>
    <x v="3"/>
    <x v="1"/>
    <x v="1"/>
    <n v="0"/>
    <n v="0"/>
    <n v="0"/>
    <n v="0"/>
    <n v="37.6"/>
    <n v="546368.92799999996"/>
    <n v="0"/>
    <n v="0"/>
    <n v="0"/>
    <n v="0"/>
    <n v="0"/>
    <n v="0"/>
    <n v="546368.92799999996"/>
  </r>
  <r>
    <x v="2"/>
    <x v="1"/>
    <x v="3"/>
    <x v="26"/>
    <x v="1"/>
    <x v="4"/>
    <x v="0"/>
    <x v="0"/>
    <n v="11086"/>
    <n v="13071.660000000002"/>
    <n v="25490221.090000004"/>
    <n v="25583954.879999999"/>
    <n v="1192"/>
    <n v="13550417.265000002"/>
    <n v="0"/>
    <n v="0"/>
    <n v="25490221.090000004"/>
    <n v="25583954.879999999"/>
    <n v="0"/>
    <n v="0"/>
    <n v="13550417.265000002"/>
  </r>
  <r>
    <x v="2"/>
    <x v="1"/>
    <x v="3"/>
    <x v="26"/>
    <x v="1"/>
    <x v="4"/>
    <x v="0"/>
    <x v="1"/>
    <n v="0"/>
    <n v="0"/>
    <n v="0"/>
    <n v="0"/>
    <n v="316.80000000000007"/>
    <n v="4963489.4400000004"/>
    <n v="0"/>
    <n v="0"/>
    <n v="0"/>
    <n v="0"/>
    <n v="0"/>
    <n v="0"/>
    <n v="4963489.4400000004"/>
  </r>
  <r>
    <x v="2"/>
    <x v="1"/>
    <x v="3"/>
    <x v="26"/>
    <x v="1"/>
    <x v="4"/>
    <x v="1"/>
    <x v="1"/>
    <n v="0"/>
    <n v="0"/>
    <n v="0"/>
    <n v="0"/>
    <n v="50.4"/>
    <n v="737786.86100000003"/>
    <n v="0"/>
    <n v="0"/>
    <n v="0"/>
    <n v="0"/>
    <n v="0"/>
    <n v="0"/>
    <n v="737786.86100000003"/>
  </r>
  <r>
    <x v="2"/>
    <x v="1"/>
    <x v="3"/>
    <x v="26"/>
    <x v="1"/>
    <x v="0"/>
    <x v="0"/>
    <x v="0"/>
    <n v="344"/>
    <n v="362.56"/>
    <n v="985427.29"/>
    <n v="911806.47"/>
    <n v="51.2"/>
    <n v="651836.90599999996"/>
    <n v="0"/>
    <n v="0"/>
    <n v="985427.29"/>
    <n v="911806.47"/>
    <n v="0"/>
    <n v="0"/>
    <n v="651836.90599999996"/>
  </r>
  <r>
    <x v="2"/>
    <x v="1"/>
    <x v="3"/>
    <x v="26"/>
    <x v="1"/>
    <x v="0"/>
    <x v="0"/>
    <x v="1"/>
    <n v="0"/>
    <n v="0"/>
    <n v="0"/>
    <n v="0"/>
    <n v="1.6"/>
    <n v="20556.627"/>
    <n v="0"/>
    <n v="0"/>
    <n v="0"/>
    <n v="0"/>
    <n v="0"/>
    <n v="0"/>
    <n v="20556.627"/>
  </r>
  <r>
    <x v="2"/>
    <x v="1"/>
    <x v="3"/>
    <x v="26"/>
    <x v="1"/>
    <x v="1"/>
    <x v="0"/>
    <x v="0"/>
    <n v="27175"/>
    <n v="28880.730000000007"/>
    <n v="45972543.569999993"/>
    <n v="46220349.770000018"/>
    <n v="2159.2000000000007"/>
    <n v="27554449.418999996"/>
    <n v="0"/>
    <n v="0"/>
    <n v="45972543.569999993"/>
    <n v="46220349.770000018"/>
    <n v="0"/>
    <n v="0"/>
    <n v="27554449.418999996"/>
  </r>
  <r>
    <x v="2"/>
    <x v="1"/>
    <x v="3"/>
    <x v="26"/>
    <x v="1"/>
    <x v="1"/>
    <x v="0"/>
    <x v="1"/>
    <n v="0"/>
    <n v="0"/>
    <n v="0"/>
    <n v="0"/>
    <n v="583.20000000000005"/>
    <n v="8484863.3800000008"/>
    <n v="0"/>
    <n v="0"/>
    <n v="0"/>
    <n v="0"/>
    <n v="0"/>
    <n v="0"/>
    <n v="8484863.3800000008"/>
  </r>
  <r>
    <x v="2"/>
    <x v="1"/>
    <x v="3"/>
    <x v="26"/>
    <x v="1"/>
    <x v="1"/>
    <x v="1"/>
    <x v="1"/>
    <n v="0"/>
    <n v="0"/>
    <n v="0"/>
    <n v="0"/>
    <n v="32"/>
    <n v="461731.72499999998"/>
    <n v="0"/>
    <n v="0"/>
    <n v="0"/>
    <n v="0"/>
    <n v="0"/>
    <n v="0"/>
    <n v="461731.72499999998"/>
  </r>
  <r>
    <x v="2"/>
    <x v="1"/>
    <x v="3"/>
    <x v="26"/>
    <x v="1"/>
    <x v="2"/>
    <x v="0"/>
    <x v="0"/>
    <n v="2"/>
    <n v="1.26"/>
    <n v="5128.2999999999993"/>
    <n v="3273.3100000000004"/>
    <n v="0"/>
    <n v="5399.52"/>
    <n v="0"/>
    <n v="0"/>
    <n v="5128.2999999999993"/>
    <n v="3273.3100000000004"/>
    <n v="0"/>
    <n v="0"/>
    <n v="5399.52"/>
  </r>
  <r>
    <x v="2"/>
    <x v="1"/>
    <x v="3"/>
    <x v="26"/>
    <x v="1"/>
    <x v="3"/>
    <x v="0"/>
    <x v="0"/>
    <n v="535"/>
    <n v="826.56"/>
    <n v="1400323.22"/>
    <n v="1570293.43"/>
    <n v="84.800000000000011"/>
    <n v="1834020.3559999999"/>
    <n v="0"/>
    <n v="0"/>
    <n v="1400323.22"/>
    <n v="1570293.43"/>
    <n v="0"/>
    <n v="0"/>
    <n v="1834020.3559999999"/>
  </r>
  <r>
    <x v="2"/>
    <x v="1"/>
    <x v="3"/>
    <x v="26"/>
    <x v="1"/>
    <x v="3"/>
    <x v="1"/>
    <x v="1"/>
    <n v="0"/>
    <n v="0"/>
    <n v="0"/>
    <n v="0"/>
    <n v="2.4"/>
    <n v="34518.686999999998"/>
    <n v="0"/>
    <n v="0"/>
    <n v="0"/>
    <n v="0"/>
    <n v="0"/>
    <n v="0"/>
    <n v="34518.686999999998"/>
  </r>
  <r>
    <x v="2"/>
    <x v="1"/>
    <x v="3"/>
    <x v="26"/>
    <x v="2"/>
    <x v="4"/>
    <x v="0"/>
    <x v="0"/>
    <n v="10098"/>
    <n v="9084.869999999999"/>
    <n v="62014379.419999994"/>
    <n v="55853593.649999999"/>
    <n v="951.99999999999977"/>
    <n v="21078374.764999997"/>
    <n v="0"/>
    <n v="0"/>
    <n v="62014379.419999994"/>
    <n v="55853593.649999999"/>
    <n v="0"/>
    <n v="0"/>
    <n v="21078374.764999997"/>
  </r>
  <r>
    <x v="2"/>
    <x v="1"/>
    <x v="3"/>
    <x v="26"/>
    <x v="2"/>
    <x v="4"/>
    <x v="0"/>
    <x v="1"/>
    <n v="0"/>
    <n v="0"/>
    <n v="0"/>
    <n v="0"/>
    <n v="76"/>
    <n v="1260358.0569999998"/>
    <n v="0"/>
    <n v="0"/>
    <n v="0"/>
    <n v="0"/>
    <n v="0"/>
    <n v="0"/>
    <n v="1260358.0569999998"/>
  </r>
  <r>
    <x v="2"/>
    <x v="1"/>
    <x v="3"/>
    <x v="26"/>
    <x v="2"/>
    <x v="4"/>
    <x v="1"/>
    <x v="1"/>
    <n v="0"/>
    <n v="0"/>
    <n v="0"/>
    <n v="0"/>
    <n v="2.4"/>
    <n v="36315.565999999999"/>
    <n v="0"/>
    <n v="0"/>
    <n v="0"/>
    <n v="0"/>
    <n v="0"/>
    <n v="0"/>
    <n v="36315.565999999999"/>
  </r>
  <r>
    <x v="2"/>
    <x v="1"/>
    <x v="3"/>
    <x v="26"/>
    <x v="2"/>
    <x v="0"/>
    <x v="0"/>
    <x v="0"/>
    <n v="1188"/>
    <n v="1202.8600000000001"/>
    <n v="7633741.5099999988"/>
    <n v="6704359.79"/>
    <n v="78.400000000000006"/>
    <n v="2502438.6170000001"/>
    <n v="0"/>
    <n v="0"/>
    <n v="7633741.5099999988"/>
    <n v="6704359.79"/>
    <n v="0"/>
    <n v="0"/>
    <n v="2502438.6170000001"/>
  </r>
  <r>
    <x v="2"/>
    <x v="1"/>
    <x v="3"/>
    <x v="26"/>
    <x v="2"/>
    <x v="0"/>
    <x v="0"/>
    <x v="1"/>
    <n v="0"/>
    <n v="0"/>
    <n v="0"/>
    <n v="0"/>
    <n v="3.2"/>
    <n v="44006.241999999998"/>
    <n v="0"/>
    <n v="0"/>
    <n v="0"/>
    <n v="0"/>
    <n v="0"/>
    <n v="0"/>
    <n v="44006.241999999998"/>
  </r>
  <r>
    <x v="2"/>
    <x v="1"/>
    <x v="3"/>
    <x v="26"/>
    <x v="2"/>
    <x v="1"/>
    <x v="0"/>
    <x v="0"/>
    <n v="450"/>
    <n v="704.18000000000018"/>
    <n v="2796400.9400000004"/>
    <n v="4176738.52"/>
    <n v="83.2"/>
    <n v="1386629.6850000001"/>
    <n v="0"/>
    <n v="0"/>
    <n v="2796400.9400000004"/>
    <n v="4176738.52"/>
    <n v="0"/>
    <n v="0"/>
    <n v="1386629.6850000001"/>
  </r>
  <r>
    <x v="2"/>
    <x v="1"/>
    <x v="3"/>
    <x v="26"/>
    <x v="2"/>
    <x v="1"/>
    <x v="0"/>
    <x v="1"/>
    <n v="0"/>
    <n v="0"/>
    <n v="0"/>
    <n v="0"/>
    <n v="0.8"/>
    <n v="8215.2000000000007"/>
    <n v="0"/>
    <n v="0"/>
    <n v="0"/>
    <n v="0"/>
    <n v="0"/>
    <n v="0"/>
    <n v="8215.2000000000007"/>
  </r>
  <r>
    <x v="2"/>
    <x v="1"/>
    <x v="3"/>
    <x v="26"/>
    <x v="2"/>
    <x v="2"/>
    <x v="0"/>
    <x v="0"/>
    <n v="20"/>
    <n v="10.99"/>
    <n v="19711.2"/>
    <n v="23478.29"/>
    <n v="0.8"/>
    <n v="4147.0519999999997"/>
    <n v="0"/>
    <n v="0"/>
    <n v="19711.2"/>
    <n v="23478.29"/>
    <n v="0"/>
    <n v="0"/>
    <n v="4147.0519999999997"/>
  </r>
  <r>
    <x v="2"/>
    <x v="1"/>
    <x v="3"/>
    <x v="26"/>
    <x v="2"/>
    <x v="3"/>
    <x v="0"/>
    <x v="0"/>
    <n v="1356"/>
    <n v="1784.93"/>
    <n v="14774607.710000001"/>
    <n v="16568413.380000001"/>
    <n v="423.99999999999994"/>
    <n v="12413835.265999999"/>
    <n v="0"/>
    <n v="0"/>
    <n v="14774607.710000001"/>
    <n v="16568413.380000001"/>
    <n v="0"/>
    <n v="0"/>
    <n v="12413835.265999999"/>
  </r>
  <r>
    <x v="2"/>
    <x v="1"/>
    <x v="3"/>
    <x v="26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1"/>
    <x v="3"/>
    <x v="26"/>
    <x v="3"/>
    <x v="0"/>
    <x v="0"/>
    <x v="0"/>
    <n v="4"/>
    <n v="1"/>
    <n v="5610.36"/>
    <n v="1797.98"/>
    <n v="0"/>
    <n v="110.6"/>
    <n v="0"/>
    <n v="0"/>
    <n v="5610.36"/>
    <n v="1797.98"/>
    <n v="0"/>
    <n v="0"/>
    <n v="110.6"/>
  </r>
  <r>
    <x v="2"/>
    <x v="1"/>
    <x v="3"/>
    <x v="26"/>
    <x v="3"/>
    <x v="1"/>
    <x v="0"/>
    <x v="0"/>
    <n v="11767"/>
    <n v="11275.810000000001"/>
    <n v="4077531.0699999989"/>
    <n v="3844812.32"/>
    <n v="243.20000000000005"/>
    <n v="2889219.9840000002"/>
    <n v="0"/>
    <n v="0"/>
    <n v="4077531.0699999989"/>
    <n v="3844812.32"/>
    <n v="0"/>
    <n v="0"/>
    <n v="2889219.9840000002"/>
  </r>
  <r>
    <x v="2"/>
    <x v="1"/>
    <x v="3"/>
    <x v="26"/>
    <x v="3"/>
    <x v="1"/>
    <x v="0"/>
    <x v="1"/>
    <n v="0"/>
    <n v="0"/>
    <n v="0"/>
    <n v="0"/>
    <n v="30.400000000000002"/>
    <n v="430111.17099999997"/>
    <n v="0"/>
    <n v="0"/>
    <n v="0"/>
    <n v="0"/>
    <n v="0"/>
    <n v="0"/>
    <n v="430111.17099999997"/>
  </r>
  <r>
    <x v="2"/>
    <x v="1"/>
    <x v="3"/>
    <x v="26"/>
    <x v="3"/>
    <x v="1"/>
    <x v="1"/>
    <x v="1"/>
    <n v="0"/>
    <n v="0"/>
    <n v="0"/>
    <n v="0"/>
    <n v="4"/>
    <n v="57601.144999999997"/>
    <n v="0"/>
    <n v="0"/>
    <n v="0"/>
    <n v="0"/>
    <n v="0"/>
    <n v="0"/>
    <n v="57601.144999999997"/>
  </r>
  <r>
    <x v="2"/>
    <x v="1"/>
    <x v="3"/>
    <x v="26"/>
    <x v="3"/>
    <x v="2"/>
    <x v="0"/>
    <x v="0"/>
    <n v="2955"/>
    <n v="2852.56"/>
    <n v="1929373.4899999998"/>
    <n v="1791871.7699999998"/>
    <n v="76.8"/>
    <n v="786283.48399999994"/>
    <n v="0"/>
    <n v="0"/>
    <n v="1929373.4899999998"/>
    <n v="1791871.7699999998"/>
    <n v="0"/>
    <n v="0"/>
    <n v="786283.48399999994"/>
  </r>
  <r>
    <x v="2"/>
    <x v="1"/>
    <x v="3"/>
    <x v="26"/>
    <x v="3"/>
    <x v="2"/>
    <x v="0"/>
    <x v="1"/>
    <n v="0"/>
    <n v="0"/>
    <n v="0"/>
    <n v="0"/>
    <n v="24"/>
    <n v="327798.527"/>
    <n v="0"/>
    <n v="0"/>
    <n v="0"/>
    <n v="0"/>
    <n v="0"/>
    <n v="0"/>
    <n v="327798.527"/>
  </r>
  <r>
    <x v="2"/>
    <x v="1"/>
    <x v="3"/>
    <x v="26"/>
    <x v="3"/>
    <x v="3"/>
    <x v="0"/>
    <x v="0"/>
    <n v="309"/>
    <n v="205.8"/>
    <n v="1064724.29"/>
    <n v="704734.57"/>
    <n v="25.6"/>
    <n v="278239.38099999999"/>
    <n v="0"/>
    <n v="0"/>
    <n v="1064724.29"/>
    <n v="704734.57"/>
    <n v="0"/>
    <n v="0"/>
    <n v="278239.38099999999"/>
  </r>
  <r>
    <x v="2"/>
    <x v="1"/>
    <x v="3"/>
    <x v="26"/>
    <x v="4"/>
    <x v="0"/>
    <x v="0"/>
    <x v="0"/>
    <n v="0"/>
    <n v="0"/>
    <n v="0"/>
    <n v="0"/>
    <n v="0"/>
    <n v="7623590.0789999999"/>
    <n v="0"/>
    <n v="0"/>
    <n v="0"/>
    <n v="0"/>
    <n v="0"/>
    <n v="0"/>
    <n v="7623590.0789999999"/>
  </r>
  <r>
    <x v="2"/>
    <x v="1"/>
    <x v="3"/>
    <x v="26"/>
    <x v="4"/>
    <x v="0"/>
    <x v="0"/>
    <x v="1"/>
    <n v="0"/>
    <n v="0"/>
    <n v="0"/>
    <n v="0"/>
    <n v="0.8"/>
    <n v="780160.31799999985"/>
    <n v="0"/>
    <n v="0"/>
    <n v="0"/>
    <n v="0"/>
    <n v="0"/>
    <n v="0"/>
    <n v="780160.31799999985"/>
  </r>
  <r>
    <x v="2"/>
    <x v="1"/>
    <x v="3"/>
    <x v="26"/>
    <x v="4"/>
    <x v="0"/>
    <x v="1"/>
    <x v="1"/>
    <n v="0"/>
    <n v="0"/>
    <n v="0"/>
    <n v="0"/>
    <n v="0"/>
    <n v="-2100"/>
    <n v="0"/>
    <n v="0"/>
    <n v="0"/>
    <n v="0"/>
    <n v="0"/>
    <n v="0"/>
    <n v="-2100"/>
  </r>
  <r>
    <x v="2"/>
    <x v="1"/>
    <x v="3"/>
    <x v="26"/>
    <x v="4"/>
    <x v="1"/>
    <x v="0"/>
    <x v="0"/>
    <n v="119"/>
    <n v="87.61"/>
    <n v="147844.63"/>
    <n v="103779.35"/>
    <n v="6.3999999999999995"/>
    <n v="202255.75999999998"/>
    <n v="0"/>
    <n v="0"/>
    <n v="147844.63"/>
    <n v="103779.35"/>
    <n v="0"/>
    <n v="0"/>
    <n v="202255.75999999998"/>
  </r>
  <r>
    <x v="2"/>
    <x v="1"/>
    <x v="3"/>
    <x v="26"/>
    <x v="4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3"/>
    <x v="27"/>
    <x v="0"/>
    <x v="4"/>
    <x v="0"/>
    <x v="0"/>
    <n v="80"/>
    <n v="43.7"/>
    <n v="158534.07"/>
    <n v="72654.049999999988"/>
    <n v="0"/>
    <n v="0"/>
    <n v="0"/>
    <n v="0"/>
    <n v="158534.07"/>
    <n v="72654.049999999988"/>
    <n v="0"/>
    <n v="0"/>
    <n v="0"/>
  </r>
  <r>
    <x v="2"/>
    <x v="1"/>
    <x v="3"/>
    <x v="27"/>
    <x v="0"/>
    <x v="0"/>
    <x v="0"/>
    <x v="0"/>
    <n v="2374"/>
    <n v="2801.48"/>
    <n v="5092535.1900000004"/>
    <n v="6223342.3300000001"/>
    <n v="183.99999999999997"/>
    <n v="3544072.7910000002"/>
    <n v="0"/>
    <n v="0"/>
    <n v="5092535.1900000004"/>
    <n v="6223342.3300000001"/>
    <n v="0"/>
    <n v="0"/>
    <n v="3544072.7910000002"/>
  </r>
  <r>
    <x v="2"/>
    <x v="1"/>
    <x v="3"/>
    <x v="27"/>
    <x v="0"/>
    <x v="0"/>
    <x v="0"/>
    <x v="1"/>
    <n v="0"/>
    <n v="0"/>
    <n v="0"/>
    <n v="0"/>
    <n v="20"/>
    <n v="225244.55099999998"/>
    <n v="0"/>
    <n v="0"/>
    <n v="0"/>
    <n v="0"/>
    <n v="0"/>
    <n v="0"/>
    <n v="225244.55099999998"/>
  </r>
  <r>
    <x v="2"/>
    <x v="1"/>
    <x v="3"/>
    <x v="27"/>
    <x v="0"/>
    <x v="1"/>
    <x v="0"/>
    <x v="0"/>
    <n v="185862"/>
    <n v="171345.64000000007"/>
    <n v="245501480.49000004"/>
    <n v="208799139.19999999"/>
    <n v="7184.8000000000029"/>
    <n v="83556865.041999996"/>
    <n v="0"/>
    <n v="0"/>
    <n v="245501480.49000004"/>
    <n v="208799139.19999999"/>
    <n v="0"/>
    <n v="0"/>
    <n v="83556865.041999996"/>
  </r>
  <r>
    <x v="2"/>
    <x v="1"/>
    <x v="3"/>
    <x v="27"/>
    <x v="0"/>
    <x v="1"/>
    <x v="0"/>
    <x v="1"/>
    <n v="0"/>
    <n v="0"/>
    <n v="0"/>
    <n v="0"/>
    <n v="1831.9999999999998"/>
    <n v="27445906.114"/>
    <n v="0"/>
    <n v="0"/>
    <n v="0"/>
    <n v="0"/>
    <n v="0"/>
    <n v="0"/>
    <n v="27445906.114"/>
  </r>
  <r>
    <x v="2"/>
    <x v="1"/>
    <x v="3"/>
    <x v="27"/>
    <x v="0"/>
    <x v="1"/>
    <x v="1"/>
    <x v="1"/>
    <n v="0"/>
    <n v="0"/>
    <n v="0"/>
    <n v="0"/>
    <n v="133.6"/>
    <n v="1972320.3360000001"/>
    <n v="0"/>
    <n v="0"/>
    <n v="0"/>
    <n v="0"/>
    <n v="0"/>
    <n v="0"/>
    <n v="1972320.3360000001"/>
  </r>
  <r>
    <x v="2"/>
    <x v="1"/>
    <x v="3"/>
    <x v="27"/>
    <x v="0"/>
    <x v="2"/>
    <x v="0"/>
    <x v="0"/>
    <n v="20"/>
    <n v="25.000000000000004"/>
    <n v="9486.01"/>
    <n v="38170.379999999997"/>
    <n v="1.6"/>
    <n v="33197.002999999997"/>
    <n v="0"/>
    <n v="0"/>
    <n v="9486.01"/>
    <n v="38170.379999999997"/>
    <n v="0"/>
    <n v="0"/>
    <n v="33197.002999999997"/>
  </r>
  <r>
    <x v="2"/>
    <x v="1"/>
    <x v="3"/>
    <x v="27"/>
    <x v="0"/>
    <x v="2"/>
    <x v="0"/>
    <x v="1"/>
    <n v="0"/>
    <n v="0"/>
    <n v="0"/>
    <n v="0"/>
    <n v="0.8"/>
    <n v="11334.05"/>
    <n v="0"/>
    <n v="0"/>
    <n v="0"/>
    <n v="0"/>
    <n v="0"/>
    <n v="0"/>
    <n v="11334.05"/>
  </r>
  <r>
    <x v="2"/>
    <x v="1"/>
    <x v="3"/>
    <x v="27"/>
    <x v="0"/>
    <x v="3"/>
    <x v="0"/>
    <x v="0"/>
    <n v="2004"/>
    <n v="2254.5600000000004"/>
    <n v="3431908.9699999997"/>
    <n v="3880889.2"/>
    <n v="150.40000000000003"/>
    <n v="2484740.7549999999"/>
    <n v="0"/>
    <n v="0"/>
    <n v="3431908.9699999997"/>
    <n v="3880889.2"/>
    <n v="0"/>
    <n v="0"/>
    <n v="2484740.7549999999"/>
  </r>
  <r>
    <x v="2"/>
    <x v="1"/>
    <x v="3"/>
    <x v="27"/>
    <x v="0"/>
    <x v="3"/>
    <x v="0"/>
    <x v="1"/>
    <n v="0"/>
    <n v="0"/>
    <n v="0"/>
    <n v="0"/>
    <n v="5.6"/>
    <n v="67577.132000000012"/>
    <n v="0"/>
    <n v="0"/>
    <n v="0"/>
    <n v="0"/>
    <n v="0"/>
    <n v="0"/>
    <n v="67577.132000000012"/>
  </r>
  <r>
    <x v="2"/>
    <x v="1"/>
    <x v="3"/>
    <x v="27"/>
    <x v="0"/>
    <x v="3"/>
    <x v="1"/>
    <x v="1"/>
    <n v="0"/>
    <n v="0"/>
    <n v="0"/>
    <n v="0"/>
    <n v="0.8"/>
    <n v="11516.728999999999"/>
    <n v="0"/>
    <n v="0"/>
    <n v="0"/>
    <n v="0"/>
    <n v="0"/>
    <n v="0"/>
    <n v="11516.728999999999"/>
  </r>
  <r>
    <x v="2"/>
    <x v="1"/>
    <x v="3"/>
    <x v="27"/>
    <x v="1"/>
    <x v="4"/>
    <x v="0"/>
    <x v="0"/>
    <n v="6565"/>
    <n v="6664.0099999999993"/>
    <n v="14066277.99"/>
    <n v="11654552.539999999"/>
    <n v="493.6"/>
    <n v="5845005.8099999996"/>
    <n v="0"/>
    <n v="0"/>
    <n v="14066277.99"/>
    <n v="11654552.539999999"/>
    <n v="0"/>
    <n v="0"/>
    <n v="5845005.8099999996"/>
  </r>
  <r>
    <x v="2"/>
    <x v="1"/>
    <x v="3"/>
    <x v="27"/>
    <x v="1"/>
    <x v="4"/>
    <x v="0"/>
    <x v="1"/>
    <n v="0"/>
    <n v="0"/>
    <n v="0"/>
    <n v="0"/>
    <n v="190.39999999999998"/>
    <n v="2930340.5180000002"/>
    <n v="0"/>
    <n v="0"/>
    <n v="0"/>
    <n v="0"/>
    <n v="0"/>
    <n v="0"/>
    <n v="2930340.5180000002"/>
  </r>
  <r>
    <x v="2"/>
    <x v="1"/>
    <x v="3"/>
    <x v="27"/>
    <x v="1"/>
    <x v="4"/>
    <x v="1"/>
    <x v="1"/>
    <n v="0"/>
    <n v="0"/>
    <n v="0"/>
    <n v="0"/>
    <n v="19.2"/>
    <n v="277259.36"/>
    <n v="0"/>
    <n v="0"/>
    <n v="0"/>
    <n v="0"/>
    <n v="0"/>
    <n v="0"/>
    <n v="277259.36"/>
  </r>
  <r>
    <x v="2"/>
    <x v="1"/>
    <x v="3"/>
    <x v="27"/>
    <x v="1"/>
    <x v="0"/>
    <x v="0"/>
    <x v="0"/>
    <n v="259"/>
    <n v="240.29000000000002"/>
    <n v="626267.15999999992"/>
    <n v="573300.1"/>
    <n v="31.200000000000003"/>
    <n v="333227.10399999999"/>
    <n v="0"/>
    <n v="0"/>
    <n v="626267.15999999992"/>
    <n v="573300.1"/>
    <n v="0"/>
    <n v="0"/>
    <n v="333227.10399999999"/>
  </r>
  <r>
    <x v="2"/>
    <x v="1"/>
    <x v="3"/>
    <x v="27"/>
    <x v="1"/>
    <x v="0"/>
    <x v="0"/>
    <x v="1"/>
    <n v="0"/>
    <n v="0"/>
    <n v="0"/>
    <n v="0"/>
    <n v="4.8"/>
    <n v="65872.800000000003"/>
    <n v="0"/>
    <n v="0"/>
    <n v="0"/>
    <n v="0"/>
    <n v="0"/>
    <n v="0"/>
    <n v="65872.800000000003"/>
  </r>
  <r>
    <x v="2"/>
    <x v="1"/>
    <x v="3"/>
    <x v="27"/>
    <x v="1"/>
    <x v="1"/>
    <x v="0"/>
    <x v="0"/>
    <n v="28037"/>
    <n v="27870.720000000001"/>
    <n v="49675982.210000008"/>
    <n v="54435208.049999997"/>
    <n v="1619.9999999999995"/>
    <n v="22365106.938999996"/>
    <n v="0"/>
    <n v="0"/>
    <n v="49675982.210000008"/>
    <n v="54435208.049999997"/>
    <n v="0"/>
    <n v="0"/>
    <n v="22365106.938999996"/>
  </r>
  <r>
    <x v="2"/>
    <x v="1"/>
    <x v="3"/>
    <x v="27"/>
    <x v="1"/>
    <x v="1"/>
    <x v="0"/>
    <x v="1"/>
    <n v="0"/>
    <n v="0"/>
    <n v="0"/>
    <n v="0"/>
    <n v="332"/>
    <n v="4970375.8509999998"/>
    <n v="0"/>
    <n v="0"/>
    <n v="0"/>
    <n v="0"/>
    <n v="0"/>
    <n v="0"/>
    <n v="4970375.8509999998"/>
  </r>
  <r>
    <x v="2"/>
    <x v="1"/>
    <x v="3"/>
    <x v="27"/>
    <x v="1"/>
    <x v="1"/>
    <x v="1"/>
    <x v="1"/>
    <n v="0"/>
    <n v="0"/>
    <n v="0"/>
    <n v="0"/>
    <n v="68"/>
    <n v="1017388.113"/>
    <n v="0"/>
    <n v="0"/>
    <n v="0"/>
    <n v="0"/>
    <n v="0"/>
    <n v="0"/>
    <n v="1017388.113"/>
  </r>
  <r>
    <x v="2"/>
    <x v="1"/>
    <x v="3"/>
    <x v="27"/>
    <x v="1"/>
    <x v="2"/>
    <x v="0"/>
    <x v="0"/>
    <n v="2"/>
    <n v="0.45"/>
    <n v="14186.5"/>
    <n v="2109.85"/>
    <n v="0"/>
    <n v="0"/>
    <n v="0"/>
    <n v="0"/>
    <n v="14186.5"/>
    <n v="2109.85"/>
    <n v="0"/>
    <n v="0"/>
    <n v="0"/>
  </r>
  <r>
    <x v="2"/>
    <x v="1"/>
    <x v="3"/>
    <x v="27"/>
    <x v="1"/>
    <x v="3"/>
    <x v="0"/>
    <x v="0"/>
    <n v="1"/>
    <n v="63.41"/>
    <n v="-8230.9500000000007"/>
    <n v="41787.15"/>
    <n v="3.2"/>
    <n v="31736.942999999999"/>
    <n v="0"/>
    <n v="0"/>
    <n v="-8230.9500000000007"/>
    <n v="41787.15"/>
    <n v="0"/>
    <n v="0"/>
    <n v="31736.942999999999"/>
  </r>
  <r>
    <x v="2"/>
    <x v="1"/>
    <x v="3"/>
    <x v="27"/>
    <x v="1"/>
    <x v="3"/>
    <x v="1"/>
    <x v="1"/>
    <n v="0"/>
    <n v="0"/>
    <n v="0"/>
    <n v="0"/>
    <n v="0"/>
    <n v="2620.4430000000002"/>
    <n v="0"/>
    <n v="0"/>
    <n v="0"/>
    <n v="0"/>
    <n v="0"/>
    <n v="0"/>
    <n v="2620.4430000000002"/>
  </r>
  <r>
    <x v="2"/>
    <x v="1"/>
    <x v="3"/>
    <x v="27"/>
    <x v="2"/>
    <x v="4"/>
    <x v="0"/>
    <x v="0"/>
    <n v="4661"/>
    <n v="4511.7200000000012"/>
    <n v="32063005.819999993"/>
    <n v="32638182.649999999"/>
    <n v="572.80000000000018"/>
    <n v="16643675.510000002"/>
    <n v="0"/>
    <n v="0"/>
    <n v="32063005.819999993"/>
    <n v="32638182.649999999"/>
    <n v="0"/>
    <n v="0"/>
    <n v="16643675.510000002"/>
  </r>
  <r>
    <x v="2"/>
    <x v="1"/>
    <x v="3"/>
    <x v="27"/>
    <x v="2"/>
    <x v="4"/>
    <x v="0"/>
    <x v="1"/>
    <n v="0"/>
    <n v="0"/>
    <n v="0"/>
    <n v="0"/>
    <n v="24.000000000000004"/>
    <n v="334026.7"/>
    <n v="0"/>
    <n v="0"/>
    <n v="0"/>
    <n v="0"/>
    <n v="0"/>
    <n v="0"/>
    <n v="334026.7"/>
  </r>
  <r>
    <x v="2"/>
    <x v="1"/>
    <x v="3"/>
    <x v="27"/>
    <x v="2"/>
    <x v="4"/>
    <x v="1"/>
    <x v="1"/>
    <n v="0"/>
    <n v="0"/>
    <n v="0"/>
    <n v="0"/>
    <n v="6.3999999999999995"/>
    <n v="89919.032000000007"/>
    <n v="0"/>
    <n v="0"/>
    <n v="0"/>
    <n v="0"/>
    <n v="0"/>
    <n v="0"/>
    <n v="89919.032000000007"/>
  </r>
  <r>
    <x v="2"/>
    <x v="1"/>
    <x v="3"/>
    <x v="27"/>
    <x v="2"/>
    <x v="0"/>
    <x v="0"/>
    <x v="0"/>
    <n v="1120"/>
    <n v="1052.45"/>
    <n v="5550431.0399999991"/>
    <n v="4373594.83"/>
    <n v="76.8"/>
    <n v="1651516.4609999999"/>
    <n v="0"/>
    <n v="0"/>
    <n v="5550431.0399999991"/>
    <n v="4373594.83"/>
    <n v="0"/>
    <n v="0"/>
    <n v="1651516.4609999999"/>
  </r>
  <r>
    <x v="2"/>
    <x v="1"/>
    <x v="3"/>
    <x v="27"/>
    <x v="2"/>
    <x v="0"/>
    <x v="0"/>
    <x v="1"/>
    <n v="0"/>
    <n v="0"/>
    <n v="0"/>
    <n v="0"/>
    <n v="7.2"/>
    <n v="99600.809000000008"/>
    <n v="0"/>
    <n v="0"/>
    <n v="0"/>
    <n v="0"/>
    <n v="0"/>
    <n v="0"/>
    <n v="99600.809000000008"/>
  </r>
  <r>
    <x v="2"/>
    <x v="1"/>
    <x v="3"/>
    <x v="27"/>
    <x v="2"/>
    <x v="1"/>
    <x v="0"/>
    <x v="0"/>
    <n v="974"/>
    <n v="964.5200000000001"/>
    <n v="4611466.12"/>
    <n v="5434170.4500000002"/>
    <n v="75.2"/>
    <n v="1005538.8979999999"/>
    <n v="0"/>
    <n v="0"/>
    <n v="4611466.12"/>
    <n v="5434170.4500000002"/>
    <n v="0"/>
    <n v="0"/>
    <n v="1005538.8979999999"/>
  </r>
  <r>
    <x v="2"/>
    <x v="1"/>
    <x v="3"/>
    <x v="27"/>
    <x v="2"/>
    <x v="1"/>
    <x v="0"/>
    <x v="1"/>
    <n v="0"/>
    <n v="0"/>
    <n v="0"/>
    <n v="0"/>
    <n v="2.4"/>
    <n v="21921.200000000001"/>
    <n v="0"/>
    <n v="0"/>
    <n v="0"/>
    <n v="0"/>
    <n v="0"/>
    <n v="0"/>
    <n v="21921.200000000001"/>
  </r>
  <r>
    <x v="2"/>
    <x v="1"/>
    <x v="3"/>
    <x v="27"/>
    <x v="2"/>
    <x v="2"/>
    <x v="0"/>
    <x v="0"/>
    <n v="2"/>
    <n v="0.39"/>
    <n v="1623"/>
    <n v="293"/>
    <n v="0"/>
    <n v="0"/>
    <n v="0"/>
    <n v="0"/>
    <n v="1623"/>
    <n v="293"/>
    <n v="0"/>
    <n v="0"/>
    <n v="0"/>
  </r>
  <r>
    <x v="2"/>
    <x v="1"/>
    <x v="3"/>
    <x v="27"/>
    <x v="2"/>
    <x v="3"/>
    <x v="0"/>
    <x v="0"/>
    <n v="594"/>
    <n v="650.11"/>
    <n v="4605358.99"/>
    <n v="4428235.74"/>
    <n v="168.8"/>
    <n v="3863678.4899999998"/>
    <n v="0"/>
    <n v="0"/>
    <n v="4605358.99"/>
    <n v="4428235.74"/>
    <n v="0"/>
    <n v="0"/>
    <n v="3863678.4899999998"/>
  </r>
  <r>
    <x v="2"/>
    <x v="1"/>
    <x v="3"/>
    <x v="27"/>
    <x v="2"/>
    <x v="3"/>
    <x v="0"/>
    <x v="1"/>
    <n v="0"/>
    <n v="0"/>
    <n v="0"/>
    <n v="0"/>
    <n v="0.8"/>
    <n v="11219.6"/>
    <n v="0"/>
    <n v="0"/>
    <n v="0"/>
    <n v="0"/>
    <n v="0"/>
    <n v="0"/>
    <n v="11219.6"/>
  </r>
  <r>
    <x v="2"/>
    <x v="1"/>
    <x v="3"/>
    <x v="27"/>
    <x v="2"/>
    <x v="3"/>
    <x v="1"/>
    <x v="1"/>
    <n v="0"/>
    <n v="0"/>
    <n v="0"/>
    <n v="0"/>
    <n v="3.2"/>
    <n v="45296.915999999997"/>
    <n v="0"/>
    <n v="0"/>
    <n v="0"/>
    <n v="0"/>
    <n v="0"/>
    <n v="0"/>
    <n v="45296.915999999997"/>
  </r>
  <r>
    <x v="2"/>
    <x v="1"/>
    <x v="3"/>
    <x v="27"/>
    <x v="3"/>
    <x v="0"/>
    <x v="0"/>
    <x v="0"/>
    <n v="15"/>
    <n v="7.9300000000000006"/>
    <n v="22934.41"/>
    <n v="11818.3"/>
    <n v="0.8"/>
    <n v="18464.333999999999"/>
    <n v="0"/>
    <n v="0"/>
    <n v="22934.41"/>
    <n v="11818.3"/>
    <n v="0"/>
    <n v="0"/>
    <n v="18464.333999999999"/>
  </r>
  <r>
    <x v="2"/>
    <x v="1"/>
    <x v="3"/>
    <x v="27"/>
    <x v="3"/>
    <x v="1"/>
    <x v="0"/>
    <x v="0"/>
    <n v="1395"/>
    <n v="1066.83"/>
    <n v="740279.16999999993"/>
    <n v="713223.64"/>
    <n v="17.600000000000005"/>
    <n v="296500.36499999999"/>
    <n v="0"/>
    <n v="0"/>
    <n v="740279.16999999993"/>
    <n v="713223.64"/>
    <n v="0"/>
    <n v="0"/>
    <n v="296500.36499999999"/>
  </r>
  <r>
    <x v="2"/>
    <x v="1"/>
    <x v="3"/>
    <x v="27"/>
    <x v="3"/>
    <x v="1"/>
    <x v="0"/>
    <x v="1"/>
    <n v="0"/>
    <n v="0"/>
    <n v="0"/>
    <n v="0"/>
    <n v="0.8"/>
    <n v="11179"/>
    <n v="0"/>
    <n v="0"/>
    <n v="0"/>
    <n v="0"/>
    <n v="0"/>
    <n v="0"/>
    <n v="11179"/>
  </r>
  <r>
    <x v="2"/>
    <x v="1"/>
    <x v="3"/>
    <x v="27"/>
    <x v="3"/>
    <x v="1"/>
    <x v="1"/>
    <x v="1"/>
    <n v="0"/>
    <n v="0"/>
    <n v="0"/>
    <n v="0"/>
    <n v="0.8"/>
    <n v="11254.228999999999"/>
    <n v="0"/>
    <n v="0"/>
    <n v="0"/>
    <n v="0"/>
    <n v="0"/>
    <n v="0"/>
    <n v="11254.228999999999"/>
  </r>
  <r>
    <x v="2"/>
    <x v="1"/>
    <x v="3"/>
    <x v="27"/>
    <x v="3"/>
    <x v="2"/>
    <x v="0"/>
    <x v="0"/>
    <n v="308"/>
    <n v="307.69000000000005"/>
    <n v="256539.33000000002"/>
    <n v="241960.21999999997"/>
    <n v="4.8000000000000007"/>
    <n v="89041.421000000002"/>
    <n v="0"/>
    <n v="0"/>
    <n v="256539.33000000002"/>
    <n v="241960.21999999997"/>
    <n v="0"/>
    <n v="0"/>
    <n v="89041.421000000002"/>
  </r>
  <r>
    <x v="2"/>
    <x v="1"/>
    <x v="3"/>
    <x v="27"/>
    <x v="3"/>
    <x v="2"/>
    <x v="0"/>
    <x v="1"/>
    <n v="0"/>
    <n v="0"/>
    <n v="0"/>
    <n v="0"/>
    <n v="3.2"/>
    <n v="44218.3"/>
    <n v="0"/>
    <n v="0"/>
    <n v="0"/>
    <n v="0"/>
    <n v="0"/>
    <n v="0"/>
    <n v="44218.3"/>
  </r>
  <r>
    <x v="2"/>
    <x v="1"/>
    <x v="3"/>
    <x v="27"/>
    <x v="4"/>
    <x v="0"/>
    <x v="0"/>
    <x v="0"/>
    <n v="0"/>
    <n v="0"/>
    <n v="0"/>
    <n v="0"/>
    <n v="4"/>
    <n v="3240698.9230000004"/>
    <n v="0"/>
    <n v="0"/>
    <n v="0"/>
    <n v="0"/>
    <n v="0"/>
    <n v="0"/>
    <n v="3240698.9230000004"/>
  </r>
  <r>
    <x v="2"/>
    <x v="1"/>
    <x v="3"/>
    <x v="27"/>
    <x v="4"/>
    <x v="0"/>
    <x v="0"/>
    <x v="1"/>
    <n v="0"/>
    <n v="0"/>
    <n v="0"/>
    <n v="0"/>
    <n v="0"/>
    <n v="190754.63400000002"/>
    <n v="0"/>
    <n v="0"/>
    <n v="0"/>
    <n v="0"/>
    <n v="0"/>
    <n v="0"/>
    <n v="190754.63400000002"/>
  </r>
  <r>
    <x v="2"/>
    <x v="1"/>
    <x v="3"/>
    <x v="27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3"/>
    <x v="27"/>
    <x v="4"/>
    <x v="1"/>
    <x v="0"/>
    <x v="0"/>
    <n v="73"/>
    <n v="34.18"/>
    <n v="100380.67"/>
    <n v="45710.75"/>
    <n v="3.2"/>
    <n v="36790.6"/>
    <n v="0"/>
    <n v="0"/>
    <n v="100380.67"/>
    <n v="45710.75"/>
    <n v="0"/>
    <n v="0"/>
    <n v="36790.6"/>
  </r>
  <r>
    <x v="2"/>
    <x v="1"/>
    <x v="3"/>
    <x v="28"/>
    <x v="0"/>
    <x v="0"/>
    <x v="0"/>
    <x v="0"/>
    <n v="323"/>
    <n v="387.09000000000003"/>
    <n v="600305.89"/>
    <n v="1008686.34"/>
    <n v="25.6"/>
    <n v="367419.42299999995"/>
    <n v="0"/>
    <n v="0"/>
    <n v="600305.89"/>
    <n v="1008686.34"/>
    <n v="0"/>
    <n v="0"/>
    <n v="367419.42299999995"/>
  </r>
  <r>
    <x v="2"/>
    <x v="1"/>
    <x v="3"/>
    <x v="28"/>
    <x v="0"/>
    <x v="0"/>
    <x v="0"/>
    <x v="1"/>
    <n v="0"/>
    <n v="0"/>
    <n v="0"/>
    <n v="0"/>
    <n v="1.6"/>
    <n v="28240.716"/>
    <n v="0"/>
    <n v="0"/>
    <n v="0"/>
    <n v="0"/>
    <n v="0"/>
    <n v="0"/>
    <n v="28240.716"/>
  </r>
  <r>
    <x v="2"/>
    <x v="1"/>
    <x v="3"/>
    <x v="28"/>
    <x v="0"/>
    <x v="1"/>
    <x v="0"/>
    <x v="0"/>
    <n v="80564"/>
    <n v="80552.33"/>
    <n v="121599776.63000001"/>
    <n v="114894768.5"/>
    <n v="3841.6000000000017"/>
    <n v="40683022.463999994"/>
    <n v="0"/>
    <n v="0"/>
    <n v="121599776.63000001"/>
    <n v="114894768.5"/>
    <n v="0"/>
    <n v="0"/>
    <n v="40683022.463999994"/>
  </r>
  <r>
    <x v="2"/>
    <x v="1"/>
    <x v="3"/>
    <x v="28"/>
    <x v="0"/>
    <x v="1"/>
    <x v="0"/>
    <x v="1"/>
    <n v="0"/>
    <n v="0"/>
    <n v="0"/>
    <n v="0"/>
    <n v="949.60000000000014"/>
    <n v="14155644.678000001"/>
    <n v="0"/>
    <n v="0"/>
    <n v="0"/>
    <n v="0"/>
    <n v="0"/>
    <n v="0"/>
    <n v="14155644.678000001"/>
  </r>
  <r>
    <x v="2"/>
    <x v="1"/>
    <x v="3"/>
    <x v="28"/>
    <x v="0"/>
    <x v="1"/>
    <x v="1"/>
    <x v="1"/>
    <n v="0"/>
    <n v="0"/>
    <n v="0"/>
    <n v="0"/>
    <n v="8"/>
    <n v="115133.69"/>
    <n v="0"/>
    <n v="0"/>
    <n v="0"/>
    <n v="0"/>
    <n v="0"/>
    <n v="0"/>
    <n v="115133.69"/>
  </r>
  <r>
    <x v="2"/>
    <x v="1"/>
    <x v="3"/>
    <x v="28"/>
    <x v="0"/>
    <x v="2"/>
    <x v="0"/>
    <x v="0"/>
    <n v="17"/>
    <n v="20.149999999999999"/>
    <n v="31075.03"/>
    <n v="37937.480000000003"/>
    <n v="0"/>
    <n v="3721.2"/>
    <n v="0"/>
    <n v="0"/>
    <n v="31075.03"/>
    <n v="37937.480000000003"/>
    <n v="0"/>
    <n v="0"/>
    <n v="3721.2"/>
  </r>
  <r>
    <x v="2"/>
    <x v="1"/>
    <x v="3"/>
    <x v="28"/>
    <x v="0"/>
    <x v="2"/>
    <x v="0"/>
    <x v="1"/>
    <n v="0"/>
    <n v="0"/>
    <n v="0"/>
    <n v="0"/>
    <n v="0"/>
    <n v="2.8"/>
    <n v="0"/>
    <n v="0"/>
    <n v="0"/>
    <n v="0"/>
    <n v="0"/>
    <n v="0"/>
    <n v="2.8"/>
  </r>
  <r>
    <x v="2"/>
    <x v="1"/>
    <x v="3"/>
    <x v="28"/>
    <x v="0"/>
    <x v="3"/>
    <x v="0"/>
    <x v="0"/>
    <n v="6733"/>
    <n v="6970.9100000000008"/>
    <n v="21495229.789999999"/>
    <n v="20071227.18"/>
    <n v="597.5999999999998"/>
    <n v="10721954.347999999"/>
    <n v="0"/>
    <n v="0"/>
    <n v="21495229.789999999"/>
    <n v="20071227.18"/>
    <n v="0"/>
    <n v="0"/>
    <n v="10721954.347999999"/>
  </r>
  <r>
    <x v="2"/>
    <x v="1"/>
    <x v="3"/>
    <x v="28"/>
    <x v="0"/>
    <x v="3"/>
    <x v="0"/>
    <x v="1"/>
    <n v="0"/>
    <n v="0"/>
    <n v="0"/>
    <n v="0"/>
    <n v="3.2"/>
    <n v="52585.798999999999"/>
    <n v="0"/>
    <n v="0"/>
    <n v="0"/>
    <n v="0"/>
    <n v="0"/>
    <n v="0"/>
    <n v="52585.798999999999"/>
  </r>
  <r>
    <x v="2"/>
    <x v="1"/>
    <x v="3"/>
    <x v="28"/>
    <x v="1"/>
    <x v="4"/>
    <x v="0"/>
    <x v="0"/>
    <n v="2766"/>
    <n v="3086.8599999999997"/>
    <n v="6143674.3199999994"/>
    <n v="7650799.0600000005"/>
    <n v="250.4"/>
    <n v="2602681.7390000001"/>
    <n v="0"/>
    <n v="0"/>
    <n v="6143674.3199999994"/>
    <n v="7650799.0600000005"/>
    <n v="0"/>
    <n v="0"/>
    <n v="2602681.7390000001"/>
  </r>
  <r>
    <x v="2"/>
    <x v="1"/>
    <x v="3"/>
    <x v="28"/>
    <x v="1"/>
    <x v="4"/>
    <x v="0"/>
    <x v="1"/>
    <n v="0"/>
    <n v="0"/>
    <n v="0"/>
    <n v="0"/>
    <n v="93.600000000000009"/>
    <n v="1299991.5460000001"/>
    <n v="0"/>
    <n v="0"/>
    <n v="0"/>
    <n v="0"/>
    <n v="0"/>
    <n v="0"/>
    <n v="1299991.5460000001"/>
  </r>
  <r>
    <x v="2"/>
    <x v="1"/>
    <x v="3"/>
    <x v="28"/>
    <x v="1"/>
    <x v="4"/>
    <x v="1"/>
    <x v="1"/>
    <n v="0"/>
    <n v="0"/>
    <n v="0"/>
    <n v="0"/>
    <n v="6.4"/>
    <n v="91657.831999999995"/>
    <n v="0"/>
    <n v="0"/>
    <n v="0"/>
    <n v="0"/>
    <n v="0"/>
    <n v="0"/>
    <n v="91657.831999999995"/>
  </r>
  <r>
    <x v="2"/>
    <x v="1"/>
    <x v="3"/>
    <x v="28"/>
    <x v="1"/>
    <x v="0"/>
    <x v="0"/>
    <x v="0"/>
    <n v="178"/>
    <n v="178.23000000000002"/>
    <n v="564170.81000000006"/>
    <n v="585534.29"/>
    <n v="13.6"/>
    <n v="181395.40299999999"/>
    <n v="0"/>
    <n v="0"/>
    <n v="564170.81000000006"/>
    <n v="585534.29"/>
    <n v="0"/>
    <n v="0"/>
    <n v="181395.40299999999"/>
  </r>
  <r>
    <x v="2"/>
    <x v="1"/>
    <x v="3"/>
    <x v="28"/>
    <x v="1"/>
    <x v="0"/>
    <x v="0"/>
    <x v="1"/>
    <n v="0"/>
    <n v="0"/>
    <n v="0"/>
    <n v="0"/>
    <n v="3.2"/>
    <n v="44066.400000000001"/>
    <n v="0"/>
    <n v="0"/>
    <n v="0"/>
    <n v="0"/>
    <n v="0"/>
    <n v="0"/>
    <n v="44066.400000000001"/>
  </r>
  <r>
    <x v="2"/>
    <x v="1"/>
    <x v="3"/>
    <x v="28"/>
    <x v="1"/>
    <x v="1"/>
    <x v="0"/>
    <x v="0"/>
    <n v="9829"/>
    <n v="9888.9999999999982"/>
    <n v="20911248.560000002"/>
    <n v="23810430.77"/>
    <n v="649.5999999999998"/>
    <n v="9157426.0049999971"/>
    <n v="0"/>
    <n v="0"/>
    <n v="20911248.560000002"/>
    <n v="23810430.77"/>
    <n v="0"/>
    <n v="0"/>
    <n v="9157426.0049999971"/>
  </r>
  <r>
    <x v="2"/>
    <x v="1"/>
    <x v="3"/>
    <x v="28"/>
    <x v="1"/>
    <x v="1"/>
    <x v="0"/>
    <x v="1"/>
    <n v="0"/>
    <n v="0"/>
    <n v="0"/>
    <n v="0"/>
    <n v="152"/>
    <n v="2232327.7830000003"/>
    <n v="0"/>
    <n v="0"/>
    <n v="0"/>
    <n v="0"/>
    <n v="0"/>
    <n v="0"/>
    <n v="2232327.7830000003"/>
  </r>
  <r>
    <x v="2"/>
    <x v="1"/>
    <x v="3"/>
    <x v="28"/>
    <x v="1"/>
    <x v="1"/>
    <x v="1"/>
    <x v="1"/>
    <n v="0"/>
    <n v="0"/>
    <n v="0"/>
    <n v="0"/>
    <n v="2.4"/>
    <n v="34763.686999999998"/>
    <n v="0"/>
    <n v="0"/>
    <n v="0"/>
    <n v="0"/>
    <n v="0"/>
    <n v="0"/>
    <n v="34763.686999999998"/>
  </r>
  <r>
    <x v="2"/>
    <x v="1"/>
    <x v="3"/>
    <x v="28"/>
    <x v="1"/>
    <x v="2"/>
    <x v="0"/>
    <x v="0"/>
    <n v="1"/>
    <n v="19.149999999999999"/>
    <n v="-4060.33"/>
    <n v="28189.95"/>
    <n v="1.6"/>
    <n v="33484.675000000003"/>
    <n v="0"/>
    <n v="0"/>
    <n v="-4060.33"/>
    <n v="28189.95"/>
    <n v="0"/>
    <n v="0"/>
    <n v="33484.675000000003"/>
  </r>
  <r>
    <x v="2"/>
    <x v="1"/>
    <x v="3"/>
    <x v="28"/>
    <x v="1"/>
    <x v="3"/>
    <x v="0"/>
    <x v="0"/>
    <n v="37"/>
    <n v="41.269999999999996"/>
    <n v="113804.15"/>
    <n v="178121.82"/>
    <n v="3.2"/>
    <n v="63229.851999999999"/>
    <n v="0"/>
    <n v="0"/>
    <n v="113804.15"/>
    <n v="178121.82"/>
    <n v="0"/>
    <n v="0"/>
    <n v="63229.851999999999"/>
  </r>
  <r>
    <x v="2"/>
    <x v="1"/>
    <x v="3"/>
    <x v="28"/>
    <x v="2"/>
    <x v="4"/>
    <x v="0"/>
    <x v="0"/>
    <n v="1657"/>
    <n v="1487.04"/>
    <n v="12351907.059999999"/>
    <n v="12492005.790000003"/>
    <n v="284"/>
    <n v="7638661.6390000004"/>
    <n v="0"/>
    <n v="0"/>
    <n v="12351907.059999999"/>
    <n v="12492005.790000003"/>
    <n v="0"/>
    <n v="0"/>
    <n v="7638661.6390000004"/>
  </r>
  <r>
    <x v="2"/>
    <x v="1"/>
    <x v="3"/>
    <x v="28"/>
    <x v="2"/>
    <x v="4"/>
    <x v="0"/>
    <x v="1"/>
    <n v="0"/>
    <n v="0"/>
    <n v="0"/>
    <n v="0"/>
    <n v="19.200000000000003"/>
    <n v="343420.44099999999"/>
    <n v="0"/>
    <n v="0"/>
    <n v="0"/>
    <n v="0"/>
    <n v="0"/>
    <n v="0"/>
    <n v="343420.44099999999"/>
  </r>
  <r>
    <x v="2"/>
    <x v="1"/>
    <x v="3"/>
    <x v="28"/>
    <x v="2"/>
    <x v="4"/>
    <x v="1"/>
    <x v="1"/>
    <n v="0"/>
    <n v="0"/>
    <n v="0"/>
    <n v="0"/>
    <n v="2.4"/>
    <n v="36851.43"/>
    <n v="0"/>
    <n v="0"/>
    <n v="0"/>
    <n v="0"/>
    <n v="0"/>
    <n v="0"/>
    <n v="36851.43"/>
  </r>
  <r>
    <x v="2"/>
    <x v="1"/>
    <x v="3"/>
    <x v="28"/>
    <x v="2"/>
    <x v="0"/>
    <x v="0"/>
    <x v="0"/>
    <n v="205"/>
    <n v="200.57"/>
    <n v="1296945.24"/>
    <n v="1285172.44"/>
    <n v="20.800000000000004"/>
    <n v="1573757.29"/>
    <n v="0"/>
    <n v="0"/>
    <n v="1296945.24"/>
    <n v="1285172.44"/>
    <n v="0"/>
    <n v="0"/>
    <n v="1573757.29"/>
  </r>
  <r>
    <x v="2"/>
    <x v="1"/>
    <x v="3"/>
    <x v="28"/>
    <x v="2"/>
    <x v="0"/>
    <x v="0"/>
    <x v="1"/>
    <n v="0"/>
    <n v="0"/>
    <n v="0"/>
    <n v="0"/>
    <n v="3.2"/>
    <n v="44541"/>
    <n v="0"/>
    <n v="0"/>
    <n v="0"/>
    <n v="0"/>
    <n v="0"/>
    <n v="0"/>
    <n v="44541"/>
  </r>
  <r>
    <x v="2"/>
    <x v="1"/>
    <x v="3"/>
    <x v="28"/>
    <x v="2"/>
    <x v="1"/>
    <x v="0"/>
    <x v="0"/>
    <n v="230"/>
    <n v="184.17"/>
    <n v="1923121.7999999998"/>
    <n v="1734751.23"/>
    <n v="20.8"/>
    <n v="375968.929"/>
    <n v="0"/>
    <n v="0"/>
    <n v="1923121.7999999998"/>
    <n v="1734751.23"/>
    <n v="0"/>
    <n v="0"/>
    <n v="375968.929"/>
  </r>
  <r>
    <x v="2"/>
    <x v="1"/>
    <x v="3"/>
    <x v="28"/>
    <x v="2"/>
    <x v="2"/>
    <x v="0"/>
    <x v="0"/>
    <n v="0"/>
    <n v="1.37"/>
    <n v="-5865.28"/>
    <n v="10228.629999999999"/>
    <n v="0"/>
    <n v="0"/>
    <n v="0"/>
    <n v="0"/>
    <n v="-5865.28"/>
    <n v="10228.629999999999"/>
    <n v="0"/>
    <n v="0"/>
    <n v="0"/>
  </r>
  <r>
    <x v="2"/>
    <x v="1"/>
    <x v="3"/>
    <x v="28"/>
    <x v="2"/>
    <x v="3"/>
    <x v="0"/>
    <x v="0"/>
    <n v="2026"/>
    <n v="1559.69"/>
    <n v="9193970.6099999994"/>
    <n v="7433968.5299999993"/>
    <n v="104.79999999999998"/>
    <n v="1429901.3539999998"/>
    <n v="0"/>
    <n v="0"/>
    <n v="9193970.6099999994"/>
    <n v="7433968.5299999993"/>
    <n v="0"/>
    <n v="0"/>
    <n v="1429901.3539999998"/>
  </r>
  <r>
    <x v="2"/>
    <x v="1"/>
    <x v="3"/>
    <x v="28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1"/>
    <x v="3"/>
    <x v="28"/>
    <x v="3"/>
    <x v="0"/>
    <x v="0"/>
    <x v="0"/>
    <n v="0"/>
    <n v="2.81"/>
    <n v="0"/>
    <n v="2970.6"/>
    <n v="0.8"/>
    <n v="6163.402"/>
    <n v="0"/>
    <n v="0"/>
    <n v="0"/>
    <n v="2970.6"/>
    <n v="0"/>
    <n v="0"/>
    <n v="6163.402"/>
  </r>
  <r>
    <x v="2"/>
    <x v="1"/>
    <x v="3"/>
    <x v="28"/>
    <x v="3"/>
    <x v="1"/>
    <x v="0"/>
    <x v="0"/>
    <n v="5038"/>
    <n v="5628.6100000000015"/>
    <n v="1493025.9999999998"/>
    <n v="1698027.6900000002"/>
    <n v="49.599999999999994"/>
    <n v="563397.40099999995"/>
    <n v="0"/>
    <n v="0"/>
    <n v="1493025.9999999998"/>
    <n v="1698027.6900000002"/>
    <n v="0"/>
    <n v="0"/>
    <n v="563397.40099999995"/>
  </r>
  <r>
    <x v="2"/>
    <x v="1"/>
    <x v="3"/>
    <x v="28"/>
    <x v="3"/>
    <x v="1"/>
    <x v="0"/>
    <x v="1"/>
    <n v="0"/>
    <n v="0"/>
    <n v="0"/>
    <n v="0"/>
    <n v="5.6"/>
    <n v="76993"/>
    <n v="0"/>
    <n v="0"/>
    <n v="0"/>
    <n v="0"/>
    <n v="0"/>
    <n v="0"/>
    <n v="76993"/>
  </r>
  <r>
    <x v="2"/>
    <x v="1"/>
    <x v="3"/>
    <x v="28"/>
    <x v="3"/>
    <x v="2"/>
    <x v="0"/>
    <x v="0"/>
    <n v="875"/>
    <n v="839.06"/>
    <n v="680230.66000000015"/>
    <n v="614167.71000000008"/>
    <n v="12"/>
    <n v="136583.538"/>
    <n v="0"/>
    <n v="0"/>
    <n v="680230.66000000015"/>
    <n v="614167.71000000008"/>
    <n v="0"/>
    <n v="0"/>
    <n v="136583.538"/>
  </r>
  <r>
    <x v="2"/>
    <x v="1"/>
    <x v="3"/>
    <x v="28"/>
    <x v="3"/>
    <x v="2"/>
    <x v="0"/>
    <x v="1"/>
    <n v="0"/>
    <n v="0"/>
    <n v="0"/>
    <n v="0"/>
    <n v="5.6"/>
    <n v="77487.199999999997"/>
    <n v="0"/>
    <n v="0"/>
    <n v="0"/>
    <n v="0"/>
    <n v="0"/>
    <n v="0"/>
    <n v="77487.199999999997"/>
  </r>
  <r>
    <x v="2"/>
    <x v="1"/>
    <x v="3"/>
    <x v="28"/>
    <x v="3"/>
    <x v="3"/>
    <x v="0"/>
    <x v="0"/>
    <n v="670"/>
    <n v="653.74"/>
    <n v="977622.51"/>
    <n v="967843.54999999993"/>
    <n v="42.400000000000006"/>
    <n v="615781.02599999995"/>
    <n v="0"/>
    <n v="0"/>
    <n v="977622.51"/>
    <n v="967843.54999999993"/>
    <n v="0"/>
    <n v="0"/>
    <n v="615781.02599999995"/>
  </r>
  <r>
    <x v="2"/>
    <x v="1"/>
    <x v="3"/>
    <x v="28"/>
    <x v="4"/>
    <x v="0"/>
    <x v="0"/>
    <x v="0"/>
    <n v="0"/>
    <n v="0"/>
    <n v="0"/>
    <n v="0"/>
    <n v="0.8"/>
    <n v="4931074.0640000012"/>
    <n v="0"/>
    <n v="0"/>
    <n v="0"/>
    <n v="0"/>
    <n v="0"/>
    <n v="0"/>
    <n v="4931074.0640000012"/>
  </r>
  <r>
    <x v="2"/>
    <x v="1"/>
    <x v="3"/>
    <x v="28"/>
    <x v="4"/>
    <x v="0"/>
    <x v="0"/>
    <x v="1"/>
    <n v="0"/>
    <n v="0"/>
    <n v="0"/>
    <n v="0"/>
    <n v="0"/>
    <n v="228040.967"/>
    <n v="0"/>
    <n v="0"/>
    <n v="0"/>
    <n v="0"/>
    <n v="0"/>
    <n v="0"/>
    <n v="228040.967"/>
  </r>
  <r>
    <x v="2"/>
    <x v="1"/>
    <x v="3"/>
    <x v="28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3"/>
    <x v="28"/>
    <x v="4"/>
    <x v="1"/>
    <x v="0"/>
    <x v="0"/>
    <n v="4"/>
    <n v="1.57"/>
    <n v="7832.55"/>
    <n v="2405.7399999999998"/>
    <n v="0.8"/>
    <n v="250603.92"/>
    <n v="0"/>
    <n v="0"/>
    <n v="7832.55"/>
    <n v="2405.7399999999998"/>
    <n v="0"/>
    <n v="0"/>
    <n v="250603.92"/>
  </r>
  <r>
    <x v="2"/>
    <x v="1"/>
    <x v="3"/>
    <x v="29"/>
    <x v="0"/>
    <x v="4"/>
    <x v="0"/>
    <x v="0"/>
    <n v="51"/>
    <n v="54.72"/>
    <n v="357130.91"/>
    <n v="273161.64"/>
    <n v="0"/>
    <n v="0"/>
    <n v="0"/>
    <n v="0"/>
    <n v="357130.91"/>
    <n v="273161.64"/>
    <n v="0"/>
    <n v="0"/>
    <n v="0"/>
  </r>
  <r>
    <x v="2"/>
    <x v="1"/>
    <x v="3"/>
    <x v="29"/>
    <x v="0"/>
    <x v="0"/>
    <x v="0"/>
    <x v="0"/>
    <n v="1259"/>
    <n v="1469.1299999999997"/>
    <n v="2791542.19"/>
    <n v="3172864.26"/>
    <n v="119.19999999999999"/>
    <n v="2337543.9010000001"/>
    <n v="0"/>
    <n v="0"/>
    <n v="2791542.19"/>
    <n v="3172864.26"/>
    <n v="0"/>
    <n v="0"/>
    <n v="2337543.9010000001"/>
  </r>
  <r>
    <x v="2"/>
    <x v="1"/>
    <x v="3"/>
    <x v="29"/>
    <x v="0"/>
    <x v="0"/>
    <x v="0"/>
    <x v="1"/>
    <n v="0"/>
    <n v="0"/>
    <n v="0"/>
    <n v="0"/>
    <n v="14.4"/>
    <n v="233222.15"/>
    <n v="0"/>
    <n v="0"/>
    <n v="0"/>
    <n v="0"/>
    <n v="0"/>
    <n v="0"/>
    <n v="233222.15"/>
  </r>
  <r>
    <x v="2"/>
    <x v="1"/>
    <x v="3"/>
    <x v="29"/>
    <x v="0"/>
    <x v="1"/>
    <x v="0"/>
    <x v="0"/>
    <n v="176576"/>
    <n v="167072.48000000001"/>
    <n v="251864474.95000002"/>
    <n v="241208048.09"/>
    <n v="6638.4000000000015"/>
    <n v="75848147.92399998"/>
    <n v="0"/>
    <n v="0"/>
    <n v="251864474.95000002"/>
    <n v="241208048.09"/>
    <n v="0"/>
    <n v="0"/>
    <n v="75848147.92399998"/>
  </r>
  <r>
    <x v="2"/>
    <x v="1"/>
    <x v="3"/>
    <x v="29"/>
    <x v="0"/>
    <x v="1"/>
    <x v="0"/>
    <x v="1"/>
    <n v="0"/>
    <n v="0"/>
    <n v="0"/>
    <n v="0"/>
    <n v="1566.3999999999999"/>
    <n v="23238552.078000002"/>
    <n v="0"/>
    <n v="0"/>
    <n v="0"/>
    <n v="0"/>
    <n v="0"/>
    <n v="0"/>
    <n v="23238552.078000002"/>
  </r>
  <r>
    <x v="2"/>
    <x v="1"/>
    <x v="3"/>
    <x v="29"/>
    <x v="0"/>
    <x v="1"/>
    <x v="1"/>
    <x v="1"/>
    <n v="0"/>
    <n v="0"/>
    <n v="0"/>
    <n v="0"/>
    <n v="9.6000000000000014"/>
    <n v="140735.25899999999"/>
    <n v="0"/>
    <n v="0"/>
    <n v="0"/>
    <n v="0"/>
    <n v="0"/>
    <n v="0"/>
    <n v="140735.25899999999"/>
  </r>
  <r>
    <x v="2"/>
    <x v="1"/>
    <x v="3"/>
    <x v="29"/>
    <x v="0"/>
    <x v="2"/>
    <x v="0"/>
    <x v="0"/>
    <n v="32"/>
    <n v="34.690000000000005"/>
    <n v="41917.630000000005"/>
    <n v="68578.100000000006"/>
    <n v="0.8"/>
    <n v="-844.58500000000095"/>
    <n v="0"/>
    <n v="0"/>
    <n v="41917.630000000005"/>
    <n v="68578.100000000006"/>
    <n v="0"/>
    <n v="0"/>
    <n v="-844.58500000000095"/>
  </r>
  <r>
    <x v="2"/>
    <x v="1"/>
    <x v="3"/>
    <x v="29"/>
    <x v="0"/>
    <x v="3"/>
    <x v="0"/>
    <x v="0"/>
    <n v="8794"/>
    <n v="8309.0599999999977"/>
    <n v="34090776.020000003"/>
    <n v="33111460.040000003"/>
    <n v="1143.2"/>
    <n v="14122298.253000002"/>
    <n v="0"/>
    <n v="0"/>
    <n v="34090776.020000003"/>
    <n v="33111460.040000003"/>
    <n v="0"/>
    <n v="0"/>
    <n v="14122298.253000002"/>
  </r>
  <r>
    <x v="2"/>
    <x v="1"/>
    <x v="3"/>
    <x v="29"/>
    <x v="0"/>
    <x v="3"/>
    <x v="0"/>
    <x v="1"/>
    <n v="0"/>
    <n v="0"/>
    <n v="0"/>
    <n v="0"/>
    <n v="1.6"/>
    <n v="11299.4"/>
    <n v="0"/>
    <n v="0"/>
    <n v="0"/>
    <n v="0"/>
    <n v="0"/>
    <n v="0"/>
    <n v="11299.4"/>
  </r>
  <r>
    <x v="2"/>
    <x v="1"/>
    <x v="3"/>
    <x v="29"/>
    <x v="1"/>
    <x v="4"/>
    <x v="0"/>
    <x v="0"/>
    <n v="6980"/>
    <n v="6938.9500000000007"/>
    <n v="18112976.139999997"/>
    <n v="15770201.309999999"/>
    <n v="503.20000000000005"/>
    <n v="6813168.0189999994"/>
    <n v="0"/>
    <n v="0"/>
    <n v="18112976.139999997"/>
    <n v="15770201.309999999"/>
    <n v="0"/>
    <n v="0"/>
    <n v="6813168.0189999994"/>
  </r>
  <r>
    <x v="2"/>
    <x v="1"/>
    <x v="3"/>
    <x v="29"/>
    <x v="1"/>
    <x v="4"/>
    <x v="0"/>
    <x v="1"/>
    <n v="0"/>
    <n v="0"/>
    <n v="0"/>
    <n v="0"/>
    <n v="143.19999999999999"/>
    <n v="2347465.6100000003"/>
    <n v="0"/>
    <n v="0"/>
    <n v="0"/>
    <n v="0"/>
    <n v="0"/>
    <n v="0"/>
    <n v="2347465.6100000003"/>
  </r>
  <r>
    <x v="2"/>
    <x v="1"/>
    <x v="3"/>
    <x v="29"/>
    <x v="1"/>
    <x v="4"/>
    <x v="1"/>
    <x v="1"/>
    <n v="0"/>
    <n v="0"/>
    <n v="0"/>
    <n v="0"/>
    <n v="0.8"/>
    <n v="11555.228999999999"/>
    <n v="0"/>
    <n v="0"/>
    <n v="0"/>
    <n v="0"/>
    <n v="0"/>
    <n v="0"/>
    <n v="11555.228999999999"/>
  </r>
  <r>
    <x v="2"/>
    <x v="1"/>
    <x v="3"/>
    <x v="29"/>
    <x v="1"/>
    <x v="0"/>
    <x v="0"/>
    <x v="0"/>
    <n v="288"/>
    <n v="308.70000000000005"/>
    <n v="694530.11"/>
    <n v="716327.56"/>
    <n v="40.000000000000007"/>
    <n v="500860.82899999997"/>
    <n v="0"/>
    <n v="0"/>
    <n v="694530.11"/>
    <n v="716327.56"/>
    <n v="0"/>
    <n v="0"/>
    <n v="500860.82899999997"/>
  </r>
  <r>
    <x v="2"/>
    <x v="1"/>
    <x v="3"/>
    <x v="29"/>
    <x v="1"/>
    <x v="0"/>
    <x v="0"/>
    <x v="1"/>
    <n v="0"/>
    <n v="0"/>
    <n v="0"/>
    <n v="0"/>
    <n v="8.8000000000000007"/>
    <n v="122976.56"/>
    <n v="0"/>
    <n v="0"/>
    <n v="0"/>
    <n v="0"/>
    <n v="0"/>
    <n v="0"/>
    <n v="122976.56"/>
  </r>
  <r>
    <x v="2"/>
    <x v="1"/>
    <x v="3"/>
    <x v="29"/>
    <x v="1"/>
    <x v="1"/>
    <x v="0"/>
    <x v="0"/>
    <n v="24916"/>
    <n v="23501.690000000002"/>
    <n v="46397411.510000005"/>
    <n v="48658369.120000005"/>
    <n v="1226.3999999999996"/>
    <n v="14968717.309"/>
    <n v="0"/>
    <n v="0"/>
    <n v="46397411.510000005"/>
    <n v="48658369.120000005"/>
    <n v="0"/>
    <n v="0"/>
    <n v="14968717.309"/>
  </r>
  <r>
    <x v="2"/>
    <x v="1"/>
    <x v="3"/>
    <x v="29"/>
    <x v="1"/>
    <x v="1"/>
    <x v="0"/>
    <x v="1"/>
    <n v="0"/>
    <n v="0"/>
    <n v="0"/>
    <n v="0"/>
    <n v="292.8"/>
    <n v="4365301.6959999995"/>
    <n v="0"/>
    <n v="0"/>
    <n v="0"/>
    <n v="0"/>
    <n v="0"/>
    <n v="0"/>
    <n v="4365301.6959999995"/>
  </r>
  <r>
    <x v="2"/>
    <x v="1"/>
    <x v="3"/>
    <x v="29"/>
    <x v="1"/>
    <x v="1"/>
    <x v="1"/>
    <x v="1"/>
    <n v="0"/>
    <n v="0"/>
    <n v="0"/>
    <n v="0"/>
    <n v="2.4000000000000004"/>
    <n v="35644.440999999999"/>
    <n v="0"/>
    <n v="0"/>
    <n v="0"/>
    <n v="0"/>
    <n v="0"/>
    <n v="0"/>
    <n v="35644.440999999999"/>
  </r>
  <r>
    <x v="2"/>
    <x v="1"/>
    <x v="3"/>
    <x v="29"/>
    <x v="1"/>
    <x v="2"/>
    <x v="0"/>
    <x v="0"/>
    <n v="3"/>
    <n v="1.42"/>
    <n v="24044.6"/>
    <n v="3508.49"/>
    <n v="0"/>
    <n v="4605.5870000000004"/>
    <n v="0"/>
    <n v="0"/>
    <n v="24044.6"/>
    <n v="3508.49"/>
    <n v="0"/>
    <n v="0"/>
    <n v="4605.5870000000004"/>
  </r>
  <r>
    <x v="2"/>
    <x v="1"/>
    <x v="3"/>
    <x v="29"/>
    <x v="1"/>
    <x v="3"/>
    <x v="0"/>
    <x v="0"/>
    <n v="12"/>
    <n v="9.33"/>
    <n v="22738.510000000002"/>
    <n v="19291.36"/>
    <n v="0.8"/>
    <n v="4818.2190000000001"/>
    <n v="0"/>
    <n v="0"/>
    <n v="22738.510000000002"/>
    <n v="19291.36"/>
    <n v="0"/>
    <n v="0"/>
    <n v="4818.2190000000001"/>
  </r>
  <r>
    <x v="2"/>
    <x v="1"/>
    <x v="3"/>
    <x v="29"/>
    <x v="2"/>
    <x v="4"/>
    <x v="0"/>
    <x v="0"/>
    <n v="11009"/>
    <n v="10076.869999999999"/>
    <n v="73549031.989999995"/>
    <n v="68383195.819999993"/>
    <n v="899.2"/>
    <n v="22136926.16"/>
    <n v="0"/>
    <n v="0"/>
    <n v="73549031.989999995"/>
    <n v="68383195.819999993"/>
    <n v="0"/>
    <n v="0"/>
    <n v="22136926.16"/>
  </r>
  <r>
    <x v="2"/>
    <x v="1"/>
    <x v="3"/>
    <x v="29"/>
    <x v="2"/>
    <x v="4"/>
    <x v="0"/>
    <x v="1"/>
    <n v="0"/>
    <n v="0"/>
    <n v="0"/>
    <n v="0"/>
    <n v="16"/>
    <n v="221422.41100000002"/>
    <n v="0"/>
    <n v="0"/>
    <n v="0"/>
    <n v="0"/>
    <n v="0"/>
    <n v="0"/>
    <n v="221422.41100000002"/>
  </r>
  <r>
    <x v="2"/>
    <x v="1"/>
    <x v="3"/>
    <x v="29"/>
    <x v="2"/>
    <x v="0"/>
    <x v="0"/>
    <x v="0"/>
    <n v="597"/>
    <n v="519.12999999999988"/>
    <n v="3740831.2299999995"/>
    <n v="3183402.8800000004"/>
    <n v="38.400000000000006"/>
    <n v="678571.495"/>
    <n v="0"/>
    <n v="0"/>
    <n v="3740831.2299999995"/>
    <n v="3183402.8800000004"/>
    <n v="0"/>
    <n v="0"/>
    <n v="678571.495"/>
  </r>
  <r>
    <x v="2"/>
    <x v="1"/>
    <x v="3"/>
    <x v="29"/>
    <x v="2"/>
    <x v="0"/>
    <x v="0"/>
    <x v="1"/>
    <n v="0"/>
    <n v="0"/>
    <n v="0"/>
    <n v="0"/>
    <n v="4.8000000000000007"/>
    <n v="72701.054999999993"/>
    <n v="0"/>
    <n v="0"/>
    <n v="0"/>
    <n v="0"/>
    <n v="0"/>
    <n v="0"/>
    <n v="72701.054999999993"/>
  </r>
  <r>
    <x v="2"/>
    <x v="1"/>
    <x v="3"/>
    <x v="29"/>
    <x v="2"/>
    <x v="1"/>
    <x v="0"/>
    <x v="0"/>
    <n v="1360"/>
    <n v="1510.93"/>
    <n v="6239148.9100000001"/>
    <n v="10613504.65"/>
    <n v="106.39999999999999"/>
    <n v="2202899.9580000001"/>
    <n v="0"/>
    <n v="0"/>
    <n v="6239148.9100000001"/>
    <n v="10613504.65"/>
    <n v="0"/>
    <n v="0"/>
    <n v="2202899.9580000001"/>
  </r>
  <r>
    <x v="2"/>
    <x v="1"/>
    <x v="3"/>
    <x v="29"/>
    <x v="2"/>
    <x v="1"/>
    <x v="0"/>
    <x v="1"/>
    <n v="0"/>
    <n v="0"/>
    <n v="0"/>
    <n v="0"/>
    <n v="2.4"/>
    <n v="33872.195"/>
    <n v="0"/>
    <n v="0"/>
    <n v="0"/>
    <n v="0"/>
    <n v="0"/>
    <n v="0"/>
    <n v="33872.195"/>
  </r>
  <r>
    <x v="2"/>
    <x v="1"/>
    <x v="3"/>
    <x v="29"/>
    <x v="2"/>
    <x v="2"/>
    <x v="0"/>
    <x v="0"/>
    <n v="0"/>
    <n v="1.3"/>
    <n v="0"/>
    <n v="6706.21"/>
    <n v="0.8"/>
    <n v="53787.993000000002"/>
    <n v="0"/>
    <n v="0"/>
    <n v="0"/>
    <n v="6706.21"/>
    <n v="0"/>
    <n v="0"/>
    <n v="53787.993000000002"/>
  </r>
  <r>
    <x v="2"/>
    <x v="1"/>
    <x v="3"/>
    <x v="29"/>
    <x v="2"/>
    <x v="3"/>
    <x v="0"/>
    <x v="0"/>
    <n v="604"/>
    <n v="712.16999999999985"/>
    <n v="6843287.4100000011"/>
    <n v="8467183.4899999984"/>
    <n v="136.79999999999998"/>
    <n v="3706435.2289999998"/>
    <n v="0"/>
    <n v="0"/>
    <n v="6843287.4100000011"/>
    <n v="8467183.4899999984"/>
    <n v="0"/>
    <n v="0"/>
    <n v="3706435.2289999998"/>
  </r>
  <r>
    <x v="2"/>
    <x v="1"/>
    <x v="3"/>
    <x v="29"/>
    <x v="3"/>
    <x v="0"/>
    <x v="0"/>
    <x v="0"/>
    <n v="0"/>
    <n v="0"/>
    <n v="-2858.6"/>
    <n v="15.15"/>
    <n v="6.4"/>
    <n v="102501.53200000001"/>
    <n v="0"/>
    <n v="0"/>
    <n v="-2858.6"/>
    <n v="15.15"/>
    <n v="0"/>
    <n v="0"/>
    <n v="102501.53200000001"/>
  </r>
  <r>
    <x v="2"/>
    <x v="1"/>
    <x v="3"/>
    <x v="29"/>
    <x v="3"/>
    <x v="1"/>
    <x v="0"/>
    <x v="0"/>
    <n v="1401"/>
    <n v="943.43000000000006"/>
    <n v="631248.67000000004"/>
    <n v="564719.56000000006"/>
    <n v="16.800000000000004"/>
    <n v="179149.14500000002"/>
    <n v="0"/>
    <n v="0"/>
    <n v="631248.67000000004"/>
    <n v="564719.56000000006"/>
    <n v="0"/>
    <n v="0"/>
    <n v="179149.14500000002"/>
  </r>
  <r>
    <x v="2"/>
    <x v="1"/>
    <x v="3"/>
    <x v="29"/>
    <x v="3"/>
    <x v="1"/>
    <x v="0"/>
    <x v="1"/>
    <n v="0"/>
    <n v="0"/>
    <n v="0"/>
    <n v="0"/>
    <n v="2.4"/>
    <n v="32881.800000000003"/>
    <n v="0"/>
    <n v="0"/>
    <n v="0"/>
    <n v="0"/>
    <n v="0"/>
    <n v="0"/>
    <n v="32881.800000000003"/>
  </r>
  <r>
    <x v="2"/>
    <x v="1"/>
    <x v="3"/>
    <x v="29"/>
    <x v="3"/>
    <x v="2"/>
    <x v="0"/>
    <x v="0"/>
    <n v="365"/>
    <n v="341.09000000000003"/>
    <n v="386117.97000000003"/>
    <n v="353877.04000000004"/>
    <n v="11.2"/>
    <n v="59708.880000000005"/>
    <n v="0"/>
    <n v="0"/>
    <n v="386117.97000000003"/>
    <n v="353877.04000000004"/>
    <n v="0"/>
    <n v="0"/>
    <n v="59708.880000000005"/>
  </r>
  <r>
    <x v="2"/>
    <x v="1"/>
    <x v="3"/>
    <x v="29"/>
    <x v="3"/>
    <x v="2"/>
    <x v="0"/>
    <x v="1"/>
    <n v="0"/>
    <n v="0"/>
    <n v="0"/>
    <n v="0"/>
    <n v="1.6"/>
    <n v="33135.199999999997"/>
    <n v="0"/>
    <n v="0"/>
    <n v="0"/>
    <n v="0"/>
    <n v="0"/>
    <n v="0"/>
    <n v="33135.199999999997"/>
  </r>
  <r>
    <x v="2"/>
    <x v="1"/>
    <x v="3"/>
    <x v="29"/>
    <x v="4"/>
    <x v="0"/>
    <x v="0"/>
    <x v="0"/>
    <n v="0"/>
    <n v="0"/>
    <n v="0"/>
    <n v="0"/>
    <n v="2.4000000000000004"/>
    <n v="2642011.2390000005"/>
    <n v="0"/>
    <n v="0"/>
    <n v="0"/>
    <n v="0"/>
    <n v="0"/>
    <n v="0"/>
    <n v="2642011.2390000005"/>
  </r>
  <r>
    <x v="2"/>
    <x v="1"/>
    <x v="3"/>
    <x v="29"/>
    <x v="4"/>
    <x v="0"/>
    <x v="0"/>
    <x v="1"/>
    <n v="0"/>
    <n v="0"/>
    <n v="0"/>
    <n v="0"/>
    <n v="0"/>
    <n v="136853.80799999999"/>
    <n v="0"/>
    <n v="0"/>
    <n v="0"/>
    <n v="0"/>
    <n v="0"/>
    <n v="0"/>
    <n v="136853.80799999999"/>
  </r>
  <r>
    <x v="2"/>
    <x v="1"/>
    <x v="3"/>
    <x v="29"/>
    <x v="4"/>
    <x v="1"/>
    <x v="0"/>
    <x v="0"/>
    <n v="290"/>
    <n v="178.73"/>
    <n v="374142.21"/>
    <n v="220922.7"/>
    <n v="10.399999999999999"/>
    <n v="258790.55300000001"/>
    <n v="0"/>
    <n v="0"/>
    <n v="374142.21"/>
    <n v="220922.7"/>
    <n v="0"/>
    <n v="0"/>
    <n v="258790.55300000001"/>
  </r>
  <r>
    <x v="2"/>
    <x v="1"/>
    <x v="3"/>
    <x v="29"/>
    <x v="4"/>
    <x v="3"/>
    <x v="0"/>
    <x v="0"/>
    <n v="0"/>
    <n v="0"/>
    <n v="0"/>
    <n v="0"/>
    <n v="0.8"/>
    <n v="6279"/>
    <n v="0"/>
    <n v="0"/>
    <n v="0"/>
    <n v="0"/>
    <n v="0"/>
    <n v="0"/>
    <n v="6279"/>
  </r>
  <r>
    <x v="2"/>
    <x v="1"/>
    <x v="3"/>
    <x v="30"/>
    <x v="0"/>
    <x v="0"/>
    <x v="0"/>
    <x v="0"/>
    <n v="176"/>
    <n v="155.26"/>
    <n v="278278.91000000003"/>
    <n v="293515.59999999998"/>
    <n v="8.8000000000000007"/>
    <n v="100980.25"/>
    <n v="0"/>
    <n v="0"/>
    <n v="278278.91000000003"/>
    <n v="293515.59999999998"/>
    <n v="0"/>
    <n v="0"/>
    <n v="100980.25"/>
  </r>
  <r>
    <x v="2"/>
    <x v="1"/>
    <x v="3"/>
    <x v="30"/>
    <x v="0"/>
    <x v="0"/>
    <x v="0"/>
    <x v="1"/>
    <n v="0"/>
    <n v="0"/>
    <n v="0"/>
    <n v="0"/>
    <n v="0.8"/>
    <n v="11120.9"/>
    <n v="0"/>
    <n v="0"/>
    <n v="0"/>
    <n v="0"/>
    <n v="0"/>
    <n v="0"/>
    <n v="11120.9"/>
  </r>
  <r>
    <x v="2"/>
    <x v="1"/>
    <x v="3"/>
    <x v="30"/>
    <x v="0"/>
    <x v="1"/>
    <x v="0"/>
    <x v="0"/>
    <n v="31777"/>
    <n v="30371.060000000005"/>
    <n v="37831347.550000004"/>
    <n v="32292246.199999999"/>
    <n v="697.6"/>
    <n v="10792558.105000002"/>
    <n v="0"/>
    <n v="0"/>
    <n v="37831347.550000004"/>
    <n v="32292246.199999999"/>
    <n v="0"/>
    <n v="0"/>
    <n v="10792558.105000002"/>
  </r>
  <r>
    <x v="2"/>
    <x v="1"/>
    <x v="3"/>
    <x v="30"/>
    <x v="0"/>
    <x v="1"/>
    <x v="0"/>
    <x v="1"/>
    <n v="0"/>
    <n v="0"/>
    <n v="0"/>
    <n v="0"/>
    <n v="164"/>
    <n v="2379253.4500000002"/>
    <n v="0"/>
    <n v="0"/>
    <n v="0"/>
    <n v="0"/>
    <n v="0"/>
    <n v="0"/>
    <n v="2379253.4500000002"/>
  </r>
  <r>
    <x v="2"/>
    <x v="1"/>
    <x v="3"/>
    <x v="30"/>
    <x v="0"/>
    <x v="1"/>
    <x v="1"/>
    <x v="1"/>
    <n v="0"/>
    <n v="0"/>
    <n v="0"/>
    <n v="0"/>
    <n v="0.8"/>
    <n v="11254.228999999999"/>
    <n v="0"/>
    <n v="0"/>
    <n v="0"/>
    <n v="0"/>
    <n v="0"/>
    <n v="0"/>
    <n v="11254.228999999999"/>
  </r>
  <r>
    <x v="2"/>
    <x v="1"/>
    <x v="3"/>
    <x v="30"/>
    <x v="0"/>
    <x v="2"/>
    <x v="0"/>
    <x v="0"/>
    <n v="8"/>
    <n v="9.48"/>
    <n v="-8232.39"/>
    <n v="11343.13"/>
    <n v="0"/>
    <n v="0"/>
    <n v="0"/>
    <n v="0"/>
    <n v="-8232.39"/>
    <n v="11343.13"/>
    <n v="0"/>
    <n v="0"/>
    <n v="0"/>
  </r>
  <r>
    <x v="2"/>
    <x v="1"/>
    <x v="3"/>
    <x v="30"/>
    <x v="0"/>
    <x v="3"/>
    <x v="0"/>
    <x v="0"/>
    <n v="1604"/>
    <n v="1729.8"/>
    <n v="3494789.31"/>
    <n v="2995895.3500000006"/>
    <n v="85.6"/>
    <n v="2162737.5559999994"/>
    <n v="0"/>
    <n v="0"/>
    <n v="3494789.31"/>
    <n v="2995895.3500000006"/>
    <n v="0"/>
    <n v="0"/>
    <n v="2162737.5559999994"/>
  </r>
  <r>
    <x v="2"/>
    <x v="1"/>
    <x v="3"/>
    <x v="30"/>
    <x v="1"/>
    <x v="4"/>
    <x v="0"/>
    <x v="0"/>
    <n v="2171"/>
    <n v="2131.66"/>
    <n v="5544253.4400000004"/>
    <n v="4787717"/>
    <n v="96.8"/>
    <n v="2818238.1710000001"/>
    <n v="0"/>
    <n v="0"/>
    <n v="5544253.4400000004"/>
    <n v="4787717"/>
    <n v="0"/>
    <n v="0"/>
    <n v="2818238.1710000001"/>
  </r>
  <r>
    <x v="2"/>
    <x v="1"/>
    <x v="3"/>
    <x v="30"/>
    <x v="1"/>
    <x v="4"/>
    <x v="0"/>
    <x v="1"/>
    <n v="0"/>
    <n v="0"/>
    <n v="0"/>
    <n v="0"/>
    <n v="21.6"/>
    <n v="294883.39999999997"/>
    <n v="0"/>
    <n v="0"/>
    <n v="0"/>
    <n v="0"/>
    <n v="0"/>
    <n v="0"/>
    <n v="294883.39999999997"/>
  </r>
  <r>
    <x v="2"/>
    <x v="1"/>
    <x v="3"/>
    <x v="30"/>
    <x v="1"/>
    <x v="4"/>
    <x v="1"/>
    <x v="1"/>
    <n v="0"/>
    <n v="0"/>
    <n v="0"/>
    <n v="0"/>
    <n v="0.8"/>
    <n v="11571.329"/>
    <n v="0"/>
    <n v="0"/>
    <n v="0"/>
    <n v="0"/>
    <n v="0"/>
    <n v="0"/>
    <n v="11571.329"/>
  </r>
  <r>
    <x v="2"/>
    <x v="1"/>
    <x v="3"/>
    <x v="30"/>
    <x v="1"/>
    <x v="0"/>
    <x v="0"/>
    <x v="0"/>
    <n v="134"/>
    <n v="129.37"/>
    <n v="240998.41999999998"/>
    <n v="210668.52000000002"/>
    <n v="3.2"/>
    <n v="15002.071"/>
    <n v="0"/>
    <n v="0"/>
    <n v="240998.41999999998"/>
    <n v="210668.52000000002"/>
    <n v="0"/>
    <n v="0"/>
    <n v="15002.071"/>
  </r>
  <r>
    <x v="2"/>
    <x v="1"/>
    <x v="3"/>
    <x v="30"/>
    <x v="1"/>
    <x v="1"/>
    <x v="0"/>
    <x v="0"/>
    <n v="2924"/>
    <n v="2710.1999999999989"/>
    <n v="4504424.2899999991"/>
    <n v="4207220.13"/>
    <n v="95.2"/>
    <n v="1142542.6390000002"/>
    <n v="0"/>
    <n v="0"/>
    <n v="4504424.2899999991"/>
    <n v="4207220.13"/>
    <n v="0"/>
    <n v="0"/>
    <n v="1142542.6390000002"/>
  </r>
  <r>
    <x v="2"/>
    <x v="1"/>
    <x v="3"/>
    <x v="30"/>
    <x v="1"/>
    <x v="1"/>
    <x v="0"/>
    <x v="1"/>
    <n v="0"/>
    <n v="0"/>
    <n v="0"/>
    <n v="0"/>
    <n v="30.400000000000002"/>
    <n v="427994.2030000001"/>
    <n v="0"/>
    <n v="0"/>
    <n v="0"/>
    <n v="0"/>
    <n v="0"/>
    <n v="0"/>
    <n v="427994.2030000001"/>
  </r>
  <r>
    <x v="2"/>
    <x v="1"/>
    <x v="3"/>
    <x v="30"/>
    <x v="1"/>
    <x v="2"/>
    <x v="0"/>
    <x v="0"/>
    <n v="0"/>
    <n v="1.48"/>
    <n v="0"/>
    <n v="1807.8"/>
    <n v="0"/>
    <n v="0"/>
    <n v="0"/>
    <n v="0"/>
    <n v="0"/>
    <n v="1807.8"/>
    <n v="0"/>
    <n v="0"/>
    <n v="0"/>
  </r>
  <r>
    <x v="2"/>
    <x v="1"/>
    <x v="3"/>
    <x v="30"/>
    <x v="1"/>
    <x v="3"/>
    <x v="0"/>
    <x v="0"/>
    <n v="14"/>
    <n v="18.189999999999998"/>
    <n v="30948.93"/>
    <n v="62248.05"/>
    <n v="0.8"/>
    <n v="1260"/>
    <n v="0"/>
    <n v="0"/>
    <n v="30948.93"/>
    <n v="62248.05"/>
    <n v="0"/>
    <n v="0"/>
    <n v="1260"/>
  </r>
  <r>
    <x v="2"/>
    <x v="1"/>
    <x v="3"/>
    <x v="30"/>
    <x v="2"/>
    <x v="4"/>
    <x v="0"/>
    <x v="0"/>
    <n v="1333"/>
    <n v="1225.97"/>
    <n v="11977664.809999997"/>
    <n v="11141594.249999998"/>
    <n v="232.80000000000007"/>
    <n v="12944119.397999998"/>
    <n v="0"/>
    <n v="0"/>
    <n v="11977664.809999997"/>
    <n v="11141594.249999998"/>
    <n v="0"/>
    <n v="0"/>
    <n v="12944119.397999998"/>
  </r>
  <r>
    <x v="2"/>
    <x v="1"/>
    <x v="3"/>
    <x v="30"/>
    <x v="2"/>
    <x v="4"/>
    <x v="0"/>
    <x v="1"/>
    <n v="0"/>
    <n v="0"/>
    <n v="0"/>
    <n v="0"/>
    <n v="7.2"/>
    <n v="102188.79999999999"/>
    <n v="0"/>
    <n v="0"/>
    <n v="0"/>
    <n v="0"/>
    <n v="0"/>
    <n v="0"/>
    <n v="102188.79999999999"/>
  </r>
  <r>
    <x v="2"/>
    <x v="1"/>
    <x v="3"/>
    <x v="30"/>
    <x v="2"/>
    <x v="4"/>
    <x v="1"/>
    <x v="1"/>
    <n v="0"/>
    <n v="0"/>
    <n v="0"/>
    <n v="0"/>
    <n v="0.8"/>
    <n v="11564.329"/>
    <n v="0"/>
    <n v="0"/>
    <n v="0"/>
    <n v="0"/>
    <n v="0"/>
    <n v="0"/>
    <n v="11564.329"/>
  </r>
  <r>
    <x v="2"/>
    <x v="1"/>
    <x v="3"/>
    <x v="30"/>
    <x v="2"/>
    <x v="0"/>
    <x v="0"/>
    <x v="0"/>
    <n v="283"/>
    <n v="290.65999999999997"/>
    <n v="1449238.32"/>
    <n v="1338678.94"/>
    <n v="10.4"/>
    <n v="174057.66"/>
    <n v="0"/>
    <n v="0"/>
    <n v="1449238.32"/>
    <n v="1338678.94"/>
    <n v="0"/>
    <n v="0"/>
    <n v="174057.66"/>
  </r>
  <r>
    <x v="2"/>
    <x v="1"/>
    <x v="3"/>
    <x v="30"/>
    <x v="2"/>
    <x v="1"/>
    <x v="0"/>
    <x v="0"/>
    <n v="83"/>
    <n v="68.62"/>
    <n v="1199253.2100000002"/>
    <n v="1079466.3600000001"/>
    <n v="12.000000000000002"/>
    <n v="172922.58900000001"/>
    <n v="0"/>
    <n v="0"/>
    <n v="1199253.2100000002"/>
    <n v="1079466.3600000001"/>
    <n v="0"/>
    <n v="0"/>
    <n v="172922.58900000001"/>
  </r>
  <r>
    <x v="2"/>
    <x v="1"/>
    <x v="3"/>
    <x v="30"/>
    <x v="2"/>
    <x v="2"/>
    <x v="0"/>
    <x v="0"/>
    <n v="1"/>
    <n v="0.54"/>
    <n v="383"/>
    <n v="205"/>
    <n v="0"/>
    <n v="0"/>
    <n v="0"/>
    <n v="0"/>
    <n v="383"/>
    <n v="205"/>
    <n v="0"/>
    <n v="0"/>
    <n v="0"/>
  </r>
  <r>
    <x v="2"/>
    <x v="1"/>
    <x v="3"/>
    <x v="30"/>
    <x v="2"/>
    <x v="3"/>
    <x v="0"/>
    <x v="0"/>
    <n v="1481"/>
    <n v="1337.0500000000002"/>
    <n v="8326509.1599999992"/>
    <n v="6868397.8999999994"/>
    <n v="76.8"/>
    <n v="5760488.6850000005"/>
    <n v="0"/>
    <n v="0"/>
    <n v="8326509.1599999992"/>
    <n v="6868397.8999999994"/>
    <n v="0"/>
    <n v="0"/>
    <n v="5760488.6850000005"/>
  </r>
  <r>
    <x v="2"/>
    <x v="1"/>
    <x v="3"/>
    <x v="30"/>
    <x v="3"/>
    <x v="1"/>
    <x v="0"/>
    <x v="0"/>
    <n v="662"/>
    <n v="357.2399999999999"/>
    <n v="209709.18"/>
    <n v="129746.07999999999"/>
    <n v="2.4000000000000004"/>
    <n v="13994.918"/>
    <n v="0"/>
    <n v="0"/>
    <n v="209709.18"/>
    <n v="129746.07999999999"/>
    <n v="0"/>
    <n v="0"/>
    <n v="13994.918"/>
  </r>
  <r>
    <x v="2"/>
    <x v="1"/>
    <x v="3"/>
    <x v="30"/>
    <x v="3"/>
    <x v="2"/>
    <x v="0"/>
    <x v="0"/>
    <n v="69"/>
    <n v="47.3"/>
    <n v="43222.2"/>
    <n v="26018.82"/>
    <n v="1.6"/>
    <n v="17623.900000000001"/>
    <n v="0"/>
    <n v="0"/>
    <n v="43222.2"/>
    <n v="26018.82"/>
    <n v="0"/>
    <n v="0"/>
    <n v="17623.900000000001"/>
  </r>
  <r>
    <x v="2"/>
    <x v="1"/>
    <x v="3"/>
    <x v="30"/>
    <x v="4"/>
    <x v="0"/>
    <x v="0"/>
    <x v="0"/>
    <n v="0"/>
    <n v="0"/>
    <n v="0"/>
    <n v="0"/>
    <n v="0"/>
    <n v="910969.00300000003"/>
    <n v="0"/>
    <n v="0"/>
    <n v="0"/>
    <n v="0"/>
    <n v="0"/>
    <n v="0"/>
    <n v="910969.00300000003"/>
  </r>
  <r>
    <x v="2"/>
    <x v="1"/>
    <x v="3"/>
    <x v="30"/>
    <x v="4"/>
    <x v="0"/>
    <x v="0"/>
    <x v="1"/>
    <n v="0"/>
    <n v="0"/>
    <n v="0"/>
    <n v="0"/>
    <n v="0"/>
    <n v="48828.801000000007"/>
    <n v="0"/>
    <n v="0"/>
    <n v="0"/>
    <n v="0"/>
    <n v="0"/>
    <n v="0"/>
    <n v="48828.801000000007"/>
  </r>
  <r>
    <x v="2"/>
    <x v="1"/>
    <x v="3"/>
    <x v="30"/>
    <x v="4"/>
    <x v="1"/>
    <x v="0"/>
    <x v="0"/>
    <n v="7"/>
    <n v="1.1200000000000001"/>
    <n v="11096.48"/>
    <n v="1760.87"/>
    <n v="1.6"/>
    <n v="103004.692"/>
    <n v="0"/>
    <n v="0"/>
    <n v="11096.48"/>
    <n v="1760.87"/>
    <n v="0"/>
    <n v="0"/>
    <n v="103004.692"/>
  </r>
  <r>
    <x v="2"/>
    <x v="1"/>
    <x v="3"/>
    <x v="30"/>
    <x v="4"/>
    <x v="3"/>
    <x v="0"/>
    <x v="0"/>
    <n v="2"/>
    <n v="0.22"/>
    <n v="675"/>
    <n v="140.44"/>
    <n v="0"/>
    <n v="0"/>
    <n v="0"/>
    <n v="0"/>
    <n v="675"/>
    <n v="140.44"/>
    <n v="0"/>
    <n v="0"/>
    <n v="0"/>
  </r>
  <r>
    <x v="2"/>
    <x v="1"/>
    <x v="3"/>
    <x v="31"/>
    <x v="0"/>
    <x v="0"/>
    <x v="0"/>
    <x v="0"/>
    <n v="550"/>
    <n v="630.32999999999993"/>
    <n v="1088603.99"/>
    <n v="1258119.45"/>
    <n v="33.599999999999994"/>
    <n v="301249.522"/>
    <n v="0"/>
    <n v="0"/>
    <n v="1088603.99"/>
    <n v="1258119.45"/>
    <n v="0"/>
    <n v="0"/>
    <n v="301249.522"/>
  </r>
  <r>
    <x v="2"/>
    <x v="1"/>
    <x v="3"/>
    <x v="31"/>
    <x v="0"/>
    <x v="0"/>
    <x v="0"/>
    <x v="1"/>
    <n v="0"/>
    <n v="0"/>
    <n v="0"/>
    <n v="0"/>
    <n v="5.6"/>
    <n v="93855.502999999997"/>
    <n v="0"/>
    <n v="0"/>
    <n v="0"/>
    <n v="0"/>
    <n v="0"/>
    <n v="0"/>
    <n v="93855.502999999997"/>
  </r>
  <r>
    <x v="2"/>
    <x v="1"/>
    <x v="3"/>
    <x v="31"/>
    <x v="0"/>
    <x v="1"/>
    <x v="0"/>
    <x v="0"/>
    <n v="262409"/>
    <n v="259557.19"/>
    <n v="336488652.96999997"/>
    <n v="328642290.50999999"/>
    <n v="9944.7999999999993"/>
    <n v="109862441.277"/>
    <n v="0"/>
    <n v="0"/>
    <n v="336488652.96999997"/>
    <n v="328642290.50999999"/>
    <n v="0"/>
    <n v="0"/>
    <n v="109862441.277"/>
  </r>
  <r>
    <x v="2"/>
    <x v="1"/>
    <x v="3"/>
    <x v="31"/>
    <x v="0"/>
    <x v="1"/>
    <x v="0"/>
    <x v="1"/>
    <n v="0"/>
    <n v="0"/>
    <n v="0"/>
    <n v="0"/>
    <n v="2578.3999999999992"/>
    <n v="38303815.75"/>
    <n v="0"/>
    <n v="0"/>
    <n v="0"/>
    <n v="0"/>
    <n v="0"/>
    <n v="0"/>
    <n v="38303815.75"/>
  </r>
  <r>
    <x v="2"/>
    <x v="1"/>
    <x v="3"/>
    <x v="31"/>
    <x v="0"/>
    <x v="1"/>
    <x v="1"/>
    <x v="1"/>
    <n v="0"/>
    <n v="0"/>
    <n v="0"/>
    <n v="0"/>
    <n v="6.4"/>
    <n v="94556.091"/>
    <n v="0"/>
    <n v="0"/>
    <n v="0"/>
    <n v="0"/>
    <n v="0"/>
    <n v="0"/>
    <n v="94556.091"/>
  </r>
  <r>
    <x v="2"/>
    <x v="1"/>
    <x v="3"/>
    <x v="31"/>
    <x v="0"/>
    <x v="2"/>
    <x v="0"/>
    <x v="0"/>
    <n v="81"/>
    <n v="88.27"/>
    <n v="108418.16"/>
    <n v="177949.94999999998"/>
    <n v="0.8"/>
    <n v="-2577.75"/>
    <n v="0"/>
    <n v="0"/>
    <n v="108418.16"/>
    <n v="177949.94999999998"/>
    <n v="0"/>
    <n v="0"/>
    <n v="-2577.75"/>
  </r>
  <r>
    <x v="2"/>
    <x v="1"/>
    <x v="3"/>
    <x v="31"/>
    <x v="0"/>
    <x v="2"/>
    <x v="0"/>
    <x v="1"/>
    <n v="0"/>
    <n v="0"/>
    <n v="0"/>
    <n v="0"/>
    <n v="0"/>
    <n v="0.7"/>
    <n v="0"/>
    <n v="0"/>
    <n v="0"/>
    <n v="0"/>
    <n v="0"/>
    <n v="0"/>
    <n v="0.7"/>
  </r>
  <r>
    <x v="2"/>
    <x v="1"/>
    <x v="3"/>
    <x v="31"/>
    <x v="0"/>
    <x v="3"/>
    <x v="0"/>
    <x v="0"/>
    <n v="60973"/>
    <n v="62878.889999999992"/>
    <n v="148593578.49000004"/>
    <n v="148720024.28"/>
    <n v="6743.2000000000007"/>
    <n v="76109750.326999992"/>
    <n v="0"/>
    <n v="0"/>
    <n v="148593578.49000004"/>
    <n v="148720024.28"/>
    <n v="0"/>
    <n v="0"/>
    <n v="76109750.326999992"/>
  </r>
  <r>
    <x v="2"/>
    <x v="1"/>
    <x v="3"/>
    <x v="31"/>
    <x v="0"/>
    <x v="3"/>
    <x v="0"/>
    <x v="1"/>
    <n v="0"/>
    <n v="0"/>
    <n v="0"/>
    <n v="0"/>
    <n v="5.6"/>
    <n v="66690.399999999994"/>
    <n v="0"/>
    <n v="0"/>
    <n v="0"/>
    <n v="0"/>
    <n v="0"/>
    <n v="0"/>
    <n v="66690.399999999994"/>
  </r>
  <r>
    <x v="2"/>
    <x v="1"/>
    <x v="3"/>
    <x v="31"/>
    <x v="0"/>
    <x v="3"/>
    <x v="1"/>
    <x v="1"/>
    <n v="0"/>
    <n v="0"/>
    <n v="0"/>
    <n v="0"/>
    <n v="0.8"/>
    <n v="12633.355"/>
    <n v="0"/>
    <n v="0"/>
    <n v="0"/>
    <n v="0"/>
    <n v="0"/>
    <n v="0"/>
    <n v="12633.355"/>
  </r>
  <r>
    <x v="2"/>
    <x v="1"/>
    <x v="3"/>
    <x v="31"/>
    <x v="1"/>
    <x v="4"/>
    <x v="0"/>
    <x v="0"/>
    <n v="15350"/>
    <n v="15216.519999999999"/>
    <n v="37670385.079999998"/>
    <n v="33136408.16"/>
    <n v="941.59999999999991"/>
    <n v="11680600.651999999"/>
    <n v="0"/>
    <n v="0"/>
    <n v="37670385.079999998"/>
    <n v="33136408.16"/>
    <n v="0"/>
    <n v="0"/>
    <n v="11680600.651999999"/>
  </r>
  <r>
    <x v="2"/>
    <x v="1"/>
    <x v="3"/>
    <x v="31"/>
    <x v="1"/>
    <x v="4"/>
    <x v="0"/>
    <x v="1"/>
    <n v="0"/>
    <n v="0"/>
    <n v="0"/>
    <n v="0"/>
    <n v="324.8"/>
    <n v="4707733.2750000004"/>
    <n v="0"/>
    <n v="0"/>
    <n v="0"/>
    <n v="0"/>
    <n v="0"/>
    <n v="0"/>
    <n v="4707733.2750000004"/>
  </r>
  <r>
    <x v="2"/>
    <x v="1"/>
    <x v="3"/>
    <x v="31"/>
    <x v="1"/>
    <x v="4"/>
    <x v="1"/>
    <x v="1"/>
    <n v="0"/>
    <n v="0"/>
    <n v="0"/>
    <n v="0"/>
    <n v="3.2"/>
    <n v="45618.915999999997"/>
    <n v="0"/>
    <n v="0"/>
    <n v="0"/>
    <n v="0"/>
    <n v="0"/>
    <n v="0"/>
    <n v="45618.915999999997"/>
  </r>
  <r>
    <x v="2"/>
    <x v="1"/>
    <x v="3"/>
    <x v="31"/>
    <x v="1"/>
    <x v="0"/>
    <x v="0"/>
    <x v="0"/>
    <n v="706"/>
    <n v="729.14"/>
    <n v="2206834.48"/>
    <n v="1921142.2200000002"/>
    <n v="74.400000000000006"/>
    <n v="975885.91100000008"/>
    <n v="0"/>
    <n v="0"/>
    <n v="2206834.48"/>
    <n v="1921142.2200000002"/>
    <n v="0"/>
    <n v="0"/>
    <n v="975885.91100000008"/>
  </r>
  <r>
    <x v="2"/>
    <x v="1"/>
    <x v="3"/>
    <x v="31"/>
    <x v="1"/>
    <x v="0"/>
    <x v="0"/>
    <x v="1"/>
    <n v="0"/>
    <n v="0"/>
    <n v="0"/>
    <n v="0"/>
    <n v="3.2"/>
    <n v="45202.716999999997"/>
    <n v="0"/>
    <n v="0"/>
    <n v="0"/>
    <n v="0"/>
    <n v="0"/>
    <n v="0"/>
    <n v="45202.716999999997"/>
  </r>
  <r>
    <x v="2"/>
    <x v="1"/>
    <x v="3"/>
    <x v="31"/>
    <x v="1"/>
    <x v="1"/>
    <x v="0"/>
    <x v="0"/>
    <n v="28565"/>
    <n v="28138.21"/>
    <n v="51658115.240000002"/>
    <n v="50846206.469999999"/>
    <n v="1414.3999999999996"/>
    <n v="18001338.362000003"/>
    <n v="0"/>
    <n v="0"/>
    <n v="51658115.240000002"/>
    <n v="50846206.469999999"/>
    <n v="0"/>
    <n v="0"/>
    <n v="18001338.362000003"/>
  </r>
  <r>
    <x v="2"/>
    <x v="1"/>
    <x v="3"/>
    <x v="31"/>
    <x v="1"/>
    <x v="1"/>
    <x v="0"/>
    <x v="1"/>
    <n v="0"/>
    <n v="0"/>
    <n v="0"/>
    <n v="0"/>
    <n v="323.19999999999993"/>
    <n v="4797548.3290000008"/>
    <n v="0"/>
    <n v="0"/>
    <n v="0"/>
    <n v="0"/>
    <n v="0"/>
    <n v="0"/>
    <n v="4797548.3290000008"/>
  </r>
  <r>
    <x v="2"/>
    <x v="1"/>
    <x v="3"/>
    <x v="31"/>
    <x v="1"/>
    <x v="1"/>
    <x v="1"/>
    <x v="1"/>
    <n v="0"/>
    <n v="0"/>
    <n v="0"/>
    <n v="0"/>
    <n v="3.2"/>
    <n v="48911.680999999997"/>
    <n v="0"/>
    <n v="0"/>
    <n v="0"/>
    <n v="0"/>
    <n v="0"/>
    <n v="0"/>
    <n v="48911.680999999997"/>
  </r>
  <r>
    <x v="2"/>
    <x v="1"/>
    <x v="3"/>
    <x v="31"/>
    <x v="1"/>
    <x v="2"/>
    <x v="0"/>
    <x v="0"/>
    <n v="5"/>
    <n v="5.1800000000000006"/>
    <n v="10682.42"/>
    <n v="12500.4"/>
    <n v="1.6"/>
    <n v="5590.6059999999998"/>
    <n v="0"/>
    <n v="0"/>
    <n v="10682.42"/>
    <n v="12500.4"/>
    <n v="0"/>
    <n v="0"/>
    <n v="5590.6059999999998"/>
  </r>
  <r>
    <x v="2"/>
    <x v="1"/>
    <x v="3"/>
    <x v="31"/>
    <x v="1"/>
    <x v="3"/>
    <x v="0"/>
    <x v="0"/>
    <n v="818"/>
    <n v="841.75"/>
    <n v="1583423.69"/>
    <n v="1559875.4"/>
    <n v="12"/>
    <n v="1724474.1849999998"/>
    <n v="0"/>
    <n v="0"/>
    <n v="1583423.69"/>
    <n v="1559875.4"/>
    <n v="0"/>
    <n v="0"/>
    <n v="1724474.1849999998"/>
  </r>
  <r>
    <x v="2"/>
    <x v="1"/>
    <x v="3"/>
    <x v="31"/>
    <x v="2"/>
    <x v="4"/>
    <x v="0"/>
    <x v="0"/>
    <n v="9451"/>
    <n v="8718.7000000000007"/>
    <n v="81126918.429999977"/>
    <n v="75178042.699999988"/>
    <n v="1395.9999999999998"/>
    <n v="52938667.121000007"/>
    <n v="0"/>
    <n v="0"/>
    <n v="81126918.429999977"/>
    <n v="75178042.699999988"/>
    <n v="0"/>
    <n v="0"/>
    <n v="52938667.121000007"/>
  </r>
  <r>
    <x v="2"/>
    <x v="1"/>
    <x v="3"/>
    <x v="31"/>
    <x v="2"/>
    <x v="4"/>
    <x v="0"/>
    <x v="1"/>
    <n v="0"/>
    <n v="0"/>
    <n v="0"/>
    <n v="0"/>
    <n v="80.8"/>
    <n v="1708482.7339999999"/>
    <n v="0"/>
    <n v="0"/>
    <n v="0"/>
    <n v="0"/>
    <n v="0"/>
    <n v="0"/>
    <n v="1708482.7339999999"/>
  </r>
  <r>
    <x v="2"/>
    <x v="1"/>
    <x v="3"/>
    <x v="31"/>
    <x v="2"/>
    <x v="4"/>
    <x v="1"/>
    <x v="1"/>
    <n v="0"/>
    <n v="0"/>
    <n v="0"/>
    <n v="0"/>
    <n v="0"/>
    <n v="4066.6990000000001"/>
    <n v="0"/>
    <n v="0"/>
    <n v="0"/>
    <n v="0"/>
    <n v="0"/>
    <n v="0"/>
    <n v="4066.6990000000001"/>
  </r>
  <r>
    <x v="2"/>
    <x v="1"/>
    <x v="3"/>
    <x v="31"/>
    <x v="2"/>
    <x v="0"/>
    <x v="0"/>
    <x v="0"/>
    <n v="717"/>
    <n v="774.82"/>
    <n v="5044357.79"/>
    <n v="4788851.47"/>
    <n v="64.8"/>
    <n v="2042715.297"/>
    <n v="0"/>
    <n v="0"/>
    <n v="5044357.79"/>
    <n v="4788851.47"/>
    <n v="0"/>
    <n v="0"/>
    <n v="2042715.297"/>
  </r>
  <r>
    <x v="2"/>
    <x v="1"/>
    <x v="3"/>
    <x v="31"/>
    <x v="2"/>
    <x v="0"/>
    <x v="0"/>
    <x v="1"/>
    <n v="0"/>
    <n v="0"/>
    <n v="0"/>
    <n v="0"/>
    <n v="4.8000000000000007"/>
    <n v="83887.3"/>
    <n v="0"/>
    <n v="0"/>
    <n v="0"/>
    <n v="0"/>
    <n v="0"/>
    <n v="0"/>
    <n v="83887.3"/>
  </r>
  <r>
    <x v="2"/>
    <x v="1"/>
    <x v="3"/>
    <x v="31"/>
    <x v="2"/>
    <x v="1"/>
    <x v="0"/>
    <x v="0"/>
    <n v="637"/>
    <n v="626.43999999999994"/>
    <n v="6187054.5500000007"/>
    <n v="7029126.8099999996"/>
    <n v="118.39999999999999"/>
    <n v="1985405.4569999999"/>
    <n v="0"/>
    <n v="0"/>
    <n v="6187054.5500000007"/>
    <n v="7029126.8099999996"/>
    <n v="0"/>
    <n v="0"/>
    <n v="1985405.4569999999"/>
  </r>
  <r>
    <x v="2"/>
    <x v="1"/>
    <x v="3"/>
    <x v="31"/>
    <x v="2"/>
    <x v="1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2"/>
    <x v="1"/>
    <x v="3"/>
    <x v="31"/>
    <x v="2"/>
    <x v="2"/>
    <x v="0"/>
    <x v="0"/>
    <n v="2"/>
    <n v="0.66999999999999993"/>
    <n v="3358.98"/>
    <n v="1235.97"/>
    <n v="0"/>
    <n v="0"/>
    <n v="0"/>
    <n v="0"/>
    <n v="3358.98"/>
    <n v="1235.97"/>
    <n v="0"/>
    <n v="0"/>
    <n v="0"/>
  </r>
  <r>
    <x v="2"/>
    <x v="1"/>
    <x v="3"/>
    <x v="31"/>
    <x v="2"/>
    <x v="3"/>
    <x v="0"/>
    <x v="0"/>
    <n v="1555"/>
    <n v="1960.51"/>
    <n v="16808813.170000002"/>
    <n v="19787224.210000001"/>
    <n v="427.2"/>
    <n v="10766147.875"/>
    <n v="0"/>
    <n v="0"/>
    <n v="16808813.170000002"/>
    <n v="19787224.210000001"/>
    <n v="0"/>
    <n v="0"/>
    <n v="10766147.875"/>
  </r>
  <r>
    <x v="2"/>
    <x v="1"/>
    <x v="3"/>
    <x v="31"/>
    <x v="3"/>
    <x v="0"/>
    <x v="0"/>
    <x v="0"/>
    <n v="12"/>
    <n v="8.16"/>
    <n v="11157.29"/>
    <n v="10801.39"/>
    <n v="0"/>
    <n v="0"/>
    <n v="0"/>
    <n v="0"/>
    <n v="11157.29"/>
    <n v="10801.39"/>
    <n v="0"/>
    <n v="0"/>
    <n v="0"/>
  </r>
  <r>
    <x v="2"/>
    <x v="1"/>
    <x v="3"/>
    <x v="31"/>
    <x v="3"/>
    <x v="1"/>
    <x v="0"/>
    <x v="0"/>
    <n v="7529"/>
    <n v="5267.5800000000017"/>
    <n v="3060501.3099999996"/>
    <n v="2458476.0999999996"/>
    <n v="60.8"/>
    <n v="826246.82700000005"/>
    <n v="0"/>
    <n v="0"/>
    <n v="3060501.3099999996"/>
    <n v="2458476.0999999996"/>
    <n v="0"/>
    <n v="0"/>
    <n v="826246.82700000005"/>
  </r>
  <r>
    <x v="2"/>
    <x v="1"/>
    <x v="3"/>
    <x v="31"/>
    <x v="3"/>
    <x v="1"/>
    <x v="0"/>
    <x v="1"/>
    <n v="0"/>
    <n v="0"/>
    <n v="0"/>
    <n v="0"/>
    <n v="12"/>
    <n v="145175.73699999999"/>
    <n v="0"/>
    <n v="0"/>
    <n v="0"/>
    <n v="0"/>
    <n v="0"/>
    <n v="0"/>
    <n v="145175.73699999999"/>
  </r>
  <r>
    <x v="2"/>
    <x v="1"/>
    <x v="3"/>
    <x v="31"/>
    <x v="3"/>
    <x v="2"/>
    <x v="0"/>
    <x v="0"/>
    <n v="1485"/>
    <n v="1380.7400000000002"/>
    <n v="1042839.3600000001"/>
    <n v="926901.58"/>
    <n v="31.200000000000003"/>
    <n v="301659.19699999999"/>
    <n v="0"/>
    <n v="0"/>
    <n v="1042839.3600000001"/>
    <n v="926901.58"/>
    <n v="0"/>
    <n v="0"/>
    <n v="301659.19699999999"/>
  </r>
  <r>
    <x v="2"/>
    <x v="1"/>
    <x v="3"/>
    <x v="31"/>
    <x v="3"/>
    <x v="2"/>
    <x v="0"/>
    <x v="1"/>
    <n v="0"/>
    <n v="0"/>
    <n v="0"/>
    <n v="0"/>
    <n v="22.400000000000002"/>
    <n v="311206.46900000004"/>
    <n v="0"/>
    <n v="0"/>
    <n v="0"/>
    <n v="0"/>
    <n v="0"/>
    <n v="0"/>
    <n v="311206.46900000004"/>
  </r>
  <r>
    <x v="2"/>
    <x v="1"/>
    <x v="3"/>
    <x v="31"/>
    <x v="4"/>
    <x v="0"/>
    <x v="0"/>
    <x v="0"/>
    <n v="0"/>
    <n v="0"/>
    <n v="0"/>
    <n v="0"/>
    <n v="0"/>
    <n v="16851606.197999999"/>
    <n v="0"/>
    <n v="0"/>
    <n v="0"/>
    <n v="0"/>
    <n v="0"/>
    <n v="0"/>
    <n v="16851606.197999999"/>
  </r>
  <r>
    <x v="2"/>
    <x v="1"/>
    <x v="3"/>
    <x v="31"/>
    <x v="4"/>
    <x v="0"/>
    <x v="0"/>
    <x v="1"/>
    <n v="0"/>
    <n v="0"/>
    <n v="0"/>
    <n v="0"/>
    <n v="0"/>
    <n v="142011.49899999998"/>
    <n v="0"/>
    <n v="0"/>
    <n v="0"/>
    <n v="0"/>
    <n v="0"/>
    <n v="0"/>
    <n v="142011.49899999998"/>
  </r>
  <r>
    <x v="2"/>
    <x v="1"/>
    <x v="3"/>
    <x v="31"/>
    <x v="4"/>
    <x v="0"/>
    <x v="1"/>
    <x v="1"/>
    <n v="0"/>
    <n v="0"/>
    <n v="0"/>
    <n v="0"/>
    <n v="0"/>
    <n v="30887.674999999999"/>
    <n v="0"/>
    <n v="0"/>
    <n v="0"/>
    <n v="0"/>
    <n v="0"/>
    <n v="0"/>
    <n v="30887.674999999999"/>
  </r>
  <r>
    <x v="2"/>
    <x v="1"/>
    <x v="3"/>
    <x v="31"/>
    <x v="4"/>
    <x v="1"/>
    <x v="0"/>
    <x v="0"/>
    <n v="72"/>
    <n v="29.19"/>
    <n v="104037.59"/>
    <n v="42807.29"/>
    <n v="8.8000000000000007"/>
    <n v="368200.74900000001"/>
    <n v="0"/>
    <n v="0"/>
    <n v="104037.59"/>
    <n v="42807.29"/>
    <n v="0"/>
    <n v="0"/>
    <n v="368200.74900000001"/>
  </r>
  <r>
    <x v="2"/>
    <x v="1"/>
    <x v="3"/>
    <x v="31"/>
    <x v="4"/>
    <x v="3"/>
    <x v="0"/>
    <x v="0"/>
    <n v="439"/>
    <n v="254.7"/>
    <n v="1026540.5"/>
    <n v="680634.76"/>
    <n v="0"/>
    <n v="959"/>
    <n v="0"/>
    <n v="0"/>
    <n v="1026540.5"/>
    <n v="680634.76"/>
    <n v="0"/>
    <n v="0"/>
    <n v="959"/>
  </r>
  <r>
    <x v="2"/>
    <x v="1"/>
    <x v="3"/>
    <x v="32"/>
    <x v="0"/>
    <x v="4"/>
    <x v="0"/>
    <x v="0"/>
    <n v="2"/>
    <n v="1.1600000000000001"/>
    <n v="4317.5"/>
    <n v="3255.14"/>
    <n v="0"/>
    <n v="0"/>
    <n v="0"/>
    <n v="0"/>
    <n v="4317.5"/>
    <n v="3255.14"/>
    <n v="0"/>
    <n v="0"/>
    <n v="0"/>
  </r>
  <r>
    <x v="2"/>
    <x v="1"/>
    <x v="3"/>
    <x v="32"/>
    <x v="0"/>
    <x v="0"/>
    <x v="0"/>
    <x v="0"/>
    <n v="1599"/>
    <n v="1875.64"/>
    <n v="466973.17"/>
    <n v="3854565.94"/>
    <n v="240.80000000000004"/>
    <n v="3096370.27"/>
    <n v="0"/>
    <n v="0"/>
    <n v="466973.17"/>
    <n v="3854565.94"/>
    <n v="0"/>
    <n v="0"/>
    <n v="3096370.27"/>
  </r>
  <r>
    <x v="2"/>
    <x v="1"/>
    <x v="3"/>
    <x v="32"/>
    <x v="0"/>
    <x v="0"/>
    <x v="0"/>
    <x v="1"/>
    <n v="0"/>
    <n v="0"/>
    <n v="0"/>
    <n v="0"/>
    <n v="20.8"/>
    <n v="508445.75600000005"/>
    <n v="0"/>
    <n v="0"/>
    <n v="0"/>
    <n v="0"/>
    <n v="0"/>
    <n v="0"/>
    <n v="508445.75600000005"/>
  </r>
  <r>
    <x v="2"/>
    <x v="1"/>
    <x v="3"/>
    <x v="32"/>
    <x v="0"/>
    <x v="1"/>
    <x v="0"/>
    <x v="0"/>
    <n v="199628"/>
    <n v="191731.11000000002"/>
    <n v="277845581.79999989"/>
    <n v="264942715.40000004"/>
    <n v="9702.4"/>
    <n v="119934993.49900001"/>
    <n v="0"/>
    <n v="0"/>
    <n v="277845581.79999989"/>
    <n v="264942715.40000004"/>
    <n v="0"/>
    <n v="0"/>
    <n v="119934993.49900001"/>
  </r>
  <r>
    <x v="2"/>
    <x v="1"/>
    <x v="3"/>
    <x v="32"/>
    <x v="0"/>
    <x v="1"/>
    <x v="0"/>
    <x v="1"/>
    <n v="0"/>
    <n v="0"/>
    <n v="0"/>
    <n v="0"/>
    <n v="3613.6"/>
    <n v="53064317.822000012"/>
    <n v="0"/>
    <n v="0"/>
    <n v="0"/>
    <n v="0"/>
    <n v="0"/>
    <n v="0"/>
    <n v="53064317.822000012"/>
  </r>
  <r>
    <x v="2"/>
    <x v="1"/>
    <x v="3"/>
    <x v="32"/>
    <x v="0"/>
    <x v="1"/>
    <x v="1"/>
    <x v="1"/>
    <n v="0"/>
    <n v="0"/>
    <n v="0"/>
    <n v="0"/>
    <n v="48"/>
    <n v="691345.35400000005"/>
    <n v="0"/>
    <n v="0"/>
    <n v="0"/>
    <n v="0"/>
    <n v="0"/>
    <n v="0"/>
    <n v="691345.35400000005"/>
  </r>
  <r>
    <x v="2"/>
    <x v="1"/>
    <x v="3"/>
    <x v="32"/>
    <x v="0"/>
    <x v="2"/>
    <x v="0"/>
    <x v="0"/>
    <n v="20"/>
    <n v="579.88"/>
    <n v="-124613.08"/>
    <n v="627523.34000000008"/>
    <n v="18.400000000000002"/>
    <n v="331039.56899999996"/>
    <n v="0"/>
    <n v="0"/>
    <n v="-124613.08"/>
    <n v="627523.34000000008"/>
    <n v="0"/>
    <n v="0"/>
    <n v="331039.56899999996"/>
  </r>
  <r>
    <x v="2"/>
    <x v="1"/>
    <x v="3"/>
    <x v="32"/>
    <x v="0"/>
    <x v="2"/>
    <x v="0"/>
    <x v="1"/>
    <n v="0"/>
    <n v="0"/>
    <n v="0"/>
    <n v="0"/>
    <n v="0.8"/>
    <n v="10961.3"/>
    <n v="0"/>
    <n v="0"/>
    <n v="0"/>
    <n v="0"/>
    <n v="0"/>
    <n v="0"/>
    <n v="10961.3"/>
  </r>
  <r>
    <x v="2"/>
    <x v="1"/>
    <x v="3"/>
    <x v="32"/>
    <x v="0"/>
    <x v="3"/>
    <x v="0"/>
    <x v="0"/>
    <n v="5648"/>
    <n v="5452.08"/>
    <n v="18072410.169999998"/>
    <n v="17867370.360000003"/>
    <n v="731.2"/>
    <n v="10522796.479999999"/>
    <n v="0"/>
    <n v="0"/>
    <n v="18072410.169999998"/>
    <n v="17867370.360000003"/>
    <n v="0"/>
    <n v="0"/>
    <n v="10522796.479999999"/>
  </r>
  <r>
    <x v="2"/>
    <x v="1"/>
    <x v="3"/>
    <x v="32"/>
    <x v="0"/>
    <x v="3"/>
    <x v="0"/>
    <x v="1"/>
    <n v="0"/>
    <n v="0"/>
    <n v="0"/>
    <n v="0"/>
    <n v="11.200000000000001"/>
    <n v="289845.62600000005"/>
    <n v="0"/>
    <n v="0"/>
    <n v="0"/>
    <n v="0"/>
    <n v="0"/>
    <n v="0"/>
    <n v="289845.62600000005"/>
  </r>
  <r>
    <x v="2"/>
    <x v="1"/>
    <x v="3"/>
    <x v="32"/>
    <x v="1"/>
    <x v="4"/>
    <x v="0"/>
    <x v="0"/>
    <n v="8506"/>
    <n v="8304.17"/>
    <n v="22343335.620000005"/>
    <n v="18771246.839999996"/>
    <n v="417.59999999999997"/>
    <n v="2700540.1570000001"/>
    <n v="0"/>
    <n v="0"/>
    <n v="22343335.620000005"/>
    <n v="18771246.839999996"/>
    <n v="0"/>
    <n v="0"/>
    <n v="2700540.1570000001"/>
  </r>
  <r>
    <x v="2"/>
    <x v="1"/>
    <x v="3"/>
    <x v="32"/>
    <x v="1"/>
    <x v="4"/>
    <x v="0"/>
    <x v="1"/>
    <n v="0"/>
    <n v="0"/>
    <n v="0"/>
    <n v="0"/>
    <n v="251.2"/>
    <n v="3658551.4909999995"/>
    <n v="0"/>
    <n v="0"/>
    <n v="0"/>
    <n v="0"/>
    <n v="0"/>
    <n v="0"/>
    <n v="3658551.4909999995"/>
  </r>
  <r>
    <x v="2"/>
    <x v="1"/>
    <x v="3"/>
    <x v="32"/>
    <x v="1"/>
    <x v="4"/>
    <x v="1"/>
    <x v="1"/>
    <n v="0"/>
    <n v="0"/>
    <n v="0"/>
    <n v="0"/>
    <n v="6.4"/>
    <n v="94591.342999999993"/>
    <n v="0"/>
    <n v="0"/>
    <n v="0"/>
    <n v="0"/>
    <n v="0"/>
    <n v="0"/>
    <n v="94591.342999999993"/>
  </r>
  <r>
    <x v="2"/>
    <x v="1"/>
    <x v="3"/>
    <x v="32"/>
    <x v="1"/>
    <x v="0"/>
    <x v="0"/>
    <x v="0"/>
    <n v="647"/>
    <n v="597.04999999999995"/>
    <n v="1073242.1500000001"/>
    <n v="1039863.2"/>
    <n v="49.599999999999994"/>
    <n v="614016.19999999995"/>
    <n v="0"/>
    <n v="0"/>
    <n v="1073242.1500000001"/>
    <n v="1039863.2"/>
    <n v="0"/>
    <n v="0"/>
    <n v="614016.19999999995"/>
  </r>
  <r>
    <x v="2"/>
    <x v="1"/>
    <x v="3"/>
    <x v="32"/>
    <x v="1"/>
    <x v="0"/>
    <x v="0"/>
    <x v="1"/>
    <n v="0"/>
    <n v="0"/>
    <n v="0"/>
    <n v="0"/>
    <n v="5.6"/>
    <n v="81453.463000000003"/>
    <n v="0"/>
    <n v="0"/>
    <n v="0"/>
    <n v="0"/>
    <n v="0"/>
    <n v="0"/>
    <n v="81453.463000000003"/>
  </r>
  <r>
    <x v="2"/>
    <x v="1"/>
    <x v="3"/>
    <x v="32"/>
    <x v="1"/>
    <x v="0"/>
    <x v="1"/>
    <x v="1"/>
    <n v="0"/>
    <n v="0"/>
    <n v="0"/>
    <n v="0"/>
    <n v="4"/>
    <n v="56271.144999999997"/>
    <n v="0"/>
    <n v="0"/>
    <n v="0"/>
    <n v="0"/>
    <n v="0"/>
    <n v="0"/>
    <n v="56271.144999999997"/>
  </r>
  <r>
    <x v="2"/>
    <x v="1"/>
    <x v="3"/>
    <x v="32"/>
    <x v="1"/>
    <x v="1"/>
    <x v="0"/>
    <x v="0"/>
    <n v="17961"/>
    <n v="17557.73"/>
    <n v="32714443.16"/>
    <n v="36230440.809999995"/>
    <n v="935.19999999999982"/>
    <n v="11261617.877999999"/>
    <n v="0"/>
    <n v="0"/>
    <n v="32714443.16"/>
    <n v="36230440.809999995"/>
    <n v="0"/>
    <n v="0"/>
    <n v="11261617.877999999"/>
  </r>
  <r>
    <x v="2"/>
    <x v="1"/>
    <x v="3"/>
    <x v="32"/>
    <x v="1"/>
    <x v="1"/>
    <x v="0"/>
    <x v="1"/>
    <n v="0"/>
    <n v="0"/>
    <n v="0"/>
    <n v="0"/>
    <n v="339.20000000000005"/>
    <n v="4915418.977"/>
    <n v="0"/>
    <n v="0"/>
    <n v="0"/>
    <n v="0"/>
    <n v="0"/>
    <n v="0"/>
    <n v="4915418.977"/>
  </r>
  <r>
    <x v="2"/>
    <x v="1"/>
    <x v="3"/>
    <x v="32"/>
    <x v="1"/>
    <x v="1"/>
    <x v="1"/>
    <x v="1"/>
    <n v="0"/>
    <n v="0"/>
    <n v="0"/>
    <n v="0"/>
    <n v="7.2"/>
    <n v="101778.061"/>
    <n v="0"/>
    <n v="0"/>
    <n v="0"/>
    <n v="0"/>
    <n v="0"/>
    <n v="0"/>
    <n v="101778.061"/>
  </r>
  <r>
    <x v="2"/>
    <x v="1"/>
    <x v="3"/>
    <x v="32"/>
    <x v="1"/>
    <x v="2"/>
    <x v="0"/>
    <x v="0"/>
    <n v="2"/>
    <n v="884.31000000000006"/>
    <n v="-119256.97"/>
    <n v="1030095.91"/>
    <n v="80"/>
    <n v="1167530.4340000001"/>
    <n v="0"/>
    <n v="0"/>
    <n v="-119256.97"/>
    <n v="1030095.91"/>
    <n v="0"/>
    <n v="0"/>
    <n v="1167530.4340000001"/>
  </r>
  <r>
    <x v="2"/>
    <x v="1"/>
    <x v="3"/>
    <x v="32"/>
    <x v="1"/>
    <x v="3"/>
    <x v="0"/>
    <x v="0"/>
    <n v="33"/>
    <n v="182.14000000000001"/>
    <n v="103927.44999999998"/>
    <n v="612137.13000000012"/>
    <n v="109.60000000000001"/>
    <n v="1278726.274"/>
    <n v="0"/>
    <n v="0"/>
    <n v="103927.44999999998"/>
    <n v="612137.13000000012"/>
    <n v="0"/>
    <n v="0"/>
    <n v="1278726.274"/>
  </r>
  <r>
    <x v="2"/>
    <x v="1"/>
    <x v="3"/>
    <x v="32"/>
    <x v="2"/>
    <x v="4"/>
    <x v="0"/>
    <x v="0"/>
    <n v="5413"/>
    <n v="3928.0200000000004"/>
    <n v="27008138.730000004"/>
    <n v="22636393.57"/>
    <n v="392.80000000000007"/>
    <n v="8313193.9519999977"/>
    <n v="0"/>
    <n v="0"/>
    <n v="27008138.730000004"/>
    <n v="22636393.57"/>
    <n v="0"/>
    <n v="0"/>
    <n v="8313193.9519999977"/>
  </r>
  <r>
    <x v="2"/>
    <x v="1"/>
    <x v="3"/>
    <x v="32"/>
    <x v="2"/>
    <x v="4"/>
    <x v="0"/>
    <x v="1"/>
    <n v="0"/>
    <n v="0"/>
    <n v="0"/>
    <n v="0"/>
    <n v="56"/>
    <n v="788212.54399999999"/>
    <n v="0"/>
    <n v="0"/>
    <n v="0"/>
    <n v="0"/>
    <n v="0"/>
    <n v="0"/>
    <n v="788212.54399999999"/>
  </r>
  <r>
    <x v="2"/>
    <x v="1"/>
    <x v="3"/>
    <x v="32"/>
    <x v="2"/>
    <x v="4"/>
    <x v="1"/>
    <x v="1"/>
    <n v="0"/>
    <n v="0"/>
    <n v="0"/>
    <n v="0"/>
    <n v="1.6"/>
    <n v="14256.808999999999"/>
    <n v="0"/>
    <n v="0"/>
    <n v="0"/>
    <n v="0"/>
    <n v="0"/>
    <n v="0"/>
    <n v="14256.808999999999"/>
  </r>
  <r>
    <x v="2"/>
    <x v="1"/>
    <x v="3"/>
    <x v="32"/>
    <x v="2"/>
    <x v="0"/>
    <x v="0"/>
    <x v="0"/>
    <n v="427"/>
    <n v="380.84000000000003"/>
    <n v="2674663.9499999997"/>
    <n v="2218400.15"/>
    <n v="39.200000000000003"/>
    <n v="1529472.9729999998"/>
    <n v="0"/>
    <n v="0"/>
    <n v="2674663.9499999997"/>
    <n v="2218400.15"/>
    <n v="0"/>
    <n v="0"/>
    <n v="1529472.9729999998"/>
  </r>
  <r>
    <x v="2"/>
    <x v="1"/>
    <x v="3"/>
    <x v="32"/>
    <x v="2"/>
    <x v="0"/>
    <x v="0"/>
    <x v="1"/>
    <n v="0"/>
    <n v="0"/>
    <n v="0"/>
    <n v="0"/>
    <n v="4.8000000000000007"/>
    <n v="67886.700000000012"/>
    <n v="0"/>
    <n v="0"/>
    <n v="0"/>
    <n v="0"/>
    <n v="0"/>
    <n v="0"/>
    <n v="67886.700000000012"/>
  </r>
  <r>
    <x v="2"/>
    <x v="1"/>
    <x v="3"/>
    <x v="32"/>
    <x v="2"/>
    <x v="0"/>
    <x v="1"/>
    <x v="1"/>
    <n v="0"/>
    <n v="0"/>
    <n v="0"/>
    <n v="0"/>
    <n v="2.4"/>
    <n v="33762.686999999998"/>
    <n v="0"/>
    <n v="0"/>
    <n v="0"/>
    <n v="0"/>
    <n v="0"/>
    <n v="0"/>
    <n v="33762.686999999998"/>
  </r>
  <r>
    <x v="2"/>
    <x v="1"/>
    <x v="3"/>
    <x v="32"/>
    <x v="2"/>
    <x v="1"/>
    <x v="0"/>
    <x v="0"/>
    <n v="1731"/>
    <n v="1004.34"/>
    <n v="3769903.5199999996"/>
    <n v="3303801.6900000009"/>
    <n v="80.799999999999983"/>
    <n v="1361675.2170000002"/>
    <n v="0"/>
    <n v="0"/>
    <n v="3769903.5199999996"/>
    <n v="3303801.6900000009"/>
    <n v="0"/>
    <n v="0"/>
    <n v="1361675.2170000002"/>
  </r>
  <r>
    <x v="2"/>
    <x v="1"/>
    <x v="3"/>
    <x v="32"/>
    <x v="2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1"/>
    <x v="3"/>
    <x v="32"/>
    <x v="2"/>
    <x v="2"/>
    <x v="0"/>
    <x v="0"/>
    <n v="0"/>
    <n v="137.77000000000001"/>
    <n v="-37322.620000000003"/>
    <n v="854798.53"/>
    <n v="8.8000000000000007"/>
    <n v="142784.41099999999"/>
    <n v="0"/>
    <n v="0"/>
    <n v="-37322.620000000003"/>
    <n v="854798.53"/>
    <n v="0"/>
    <n v="0"/>
    <n v="142784.41099999999"/>
  </r>
  <r>
    <x v="2"/>
    <x v="1"/>
    <x v="3"/>
    <x v="32"/>
    <x v="2"/>
    <x v="3"/>
    <x v="0"/>
    <x v="0"/>
    <n v="1245"/>
    <n v="999.04000000000008"/>
    <n v="10641789.23"/>
    <n v="8831224.8300000001"/>
    <n v="271.2"/>
    <n v="4490332.8470000001"/>
    <n v="0"/>
    <n v="0"/>
    <n v="10641789.23"/>
    <n v="8831224.8300000001"/>
    <n v="0"/>
    <n v="0"/>
    <n v="4490332.8470000001"/>
  </r>
  <r>
    <x v="2"/>
    <x v="1"/>
    <x v="3"/>
    <x v="32"/>
    <x v="2"/>
    <x v="3"/>
    <x v="0"/>
    <x v="1"/>
    <n v="0"/>
    <n v="0"/>
    <n v="0"/>
    <n v="0"/>
    <n v="4.8"/>
    <n v="66454.5"/>
    <n v="0"/>
    <n v="0"/>
    <n v="0"/>
    <n v="0"/>
    <n v="0"/>
    <n v="0"/>
    <n v="66454.5"/>
  </r>
  <r>
    <x v="2"/>
    <x v="1"/>
    <x v="3"/>
    <x v="32"/>
    <x v="3"/>
    <x v="0"/>
    <x v="0"/>
    <x v="0"/>
    <n v="11"/>
    <n v="15.650000000000002"/>
    <n v="17107.569999999996"/>
    <n v="22298.97"/>
    <n v="0"/>
    <n v="0"/>
    <n v="0"/>
    <n v="0"/>
    <n v="17107.569999999996"/>
    <n v="22298.97"/>
    <n v="0"/>
    <n v="0"/>
    <n v="0"/>
  </r>
  <r>
    <x v="2"/>
    <x v="1"/>
    <x v="3"/>
    <x v="32"/>
    <x v="3"/>
    <x v="1"/>
    <x v="0"/>
    <x v="0"/>
    <n v="24401"/>
    <n v="36708.39"/>
    <n v="7722845.5899999989"/>
    <n v="10762664.919999998"/>
    <n v="416.80000000000013"/>
    <n v="3023043.38"/>
    <n v="0"/>
    <n v="0"/>
    <n v="7722845.5899999989"/>
    <n v="10762664.919999998"/>
    <n v="0"/>
    <n v="0"/>
    <n v="3023043.38"/>
  </r>
  <r>
    <x v="2"/>
    <x v="1"/>
    <x v="3"/>
    <x v="32"/>
    <x v="3"/>
    <x v="1"/>
    <x v="0"/>
    <x v="1"/>
    <n v="0"/>
    <n v="0"/>
    <n v="0"/>
    <n v="0"/>
    <n v="18.399999999999999"/>
    <n v="255851.4"/>
    <n v="0"/>
    <n v="0"/>
    <n v="0"/>
    <n v="0"/>
    <n v="0"/>
    <n v="0"/>
    <n v="255851.4"/>
  </r>
  <r>
    <x v="2"/>
    <x v="1"/>
    <x v="3"/>
    <x v="32"/>
    <x v="3"/>
    <x v="1"/>
    <x v="1"/>
    <x v="1"/>
    <n v="0"/>
    <n v="0"/>
    <n v="0"/>
    <n v="0"/>
    <n v="3.2"/>
    <n v="42548.625"/>
    <n v="0"/>
    <n v="0"/>
    <n v="0"/>
    <n v="0"/>
    <n v="0"/>
    <n v="0"/>
    <n v="42548.625"/>
  </r>
  <r>
    <x v="2"/>
    <x v="1"/>
    <x v="3"/>
    <x v="32"/>
    <x v="3"/>
    <x v="2"/>
    <x v="0"/>
    <x v="0"/>
    <n v="1789"/>
    <n v="1693.64"/>
    <n v="1683085.0000000002"/>
    <n v="1446558.8099999998"/>
    <n v="31.199999999999996"/>
    <n v="510309.52"/>
    <n v="0"/>
    <n v="0"/>
    <n v="1683085.0000000002"/>
    <n v="1446558.8099999998"/>
    <n v="0"/>
    <n v="0"/>
    <n v="510309.52"/>
  </r>
  <r>
    <x v="2"/>
    <x v="1"/>
    <x v="3"/>
    <x v="32"/>
    <x v="3"/>
    <x v="2"/>
    <x v="0"/>
    <x v="1"/>
    <n v="0"/>
    <n v="0"/>
    <n v="0"/>
    <n v="0"/>
    <n v="24"/>
    <n v="330750.7"/>
    <n v="0"/>
    <n v="0"/>
    <n v="0"/>
    <n v="0"/>
    <n v="0"/>
    <n v="0"/>
    <n v="330750.7"/>
  </r>
  <r>
    <x v="2"/>
    <x v="1"/>
    <x v="3"/>
    <x v="32"/>
    <x v="3"/>
    <x v="3"/>
    <x v="0"/>
    <x v="0"/>
    <n v="534"/>
    <n v="465.28000000000003"/>
    <n v="1084290.1399999999"/>
    <n v="984284.53"/>
    <n v="60.8"/>
    <n v="405972.50400000002"/>
    <n v="0"/>
    <n v="0"/>
    <n v="1084290.1399999999"/>
    <n v="984284.53"/>
    <n v="0"/>
    <n v="0"/>
    <n v="405972.50400000002"/>
  </r>
  <r>
    <x v="2"/>
    <x v="1"/>
    <x v="3"/>
    <x v="32"/>
    <x v="3"/>
    <x v="3"/>
    <x v="0"/>
    <x v="1"/>
    <n v="0"/>
    <n v="0"/>
    <n v="0"/>
    <n v="0"/>
    <n v="0"/>
    <n v="-10736.6"/>
    <n v="0"/>
    <n v="0"/>
    <n v="0"/>
    <n v="0"/>
    <n v="0"/>
    <n v="0"/>
    <n v="-10736.6"/>
  </r>
  <r>
    <x v="2"/>
    <x v="1"/>
    <x v="3"/>
    <x v="32"/>
    <x v="4"/>
    <x v="0"/>
    <x v="0"/>
    <x v="0"/>
    <n v="0"/>
    <n v="0.44"/>
    <n v="0"/>
    <n v="4193.62"/>
    <n v="1.6"/>
    <n v="7898656.2130000005"/>
    <n v="0"/>
    <n v="0"/>
    <n v="0"/>
    <n v="4193.62"/>
    <n v="0"/>
    <n v="0"/>
    <n v="7898656.2130000005"/>
  </r>
  <r>
    <x v="2"/>
    <x v="1"/>
    <x v="3"/>
    <x v="32"/>
    <x v="4"/>
    <x v="0"/>
    <x v="0"/>
    <x v="1"/>
    <n v="0"/>
    <n v="0"/>
    <n v="0"/>
    <n v="0"/>
    <n v="1.6"/>
    <n v="310706.13699999999"/>
    <n v="0"/>
    <n v="0"/>
    <n v="0"/>
    <n v="0"/>
    <n v="0"/>
    <n v="0"/>
    <n v="310706.13699999999"/>
  </r>
  <r>
    <x v="2"/>
    <x v="1"/>
    <x v="3"/>
    <x v="32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3"/>
    <x v="32"/>
    <x v="4"/>
    <x v="1"/>
    <x v="0"/>
    <x v="0"/>
    <n v="17"/>
    <n v="4.4800000000000004"/>
    <n v="22412.99"/>
    <n v="6359.93"/>
    <n v="1.6"/>
    <n v="22166.2"/>
    <n v="0"/>
    <n v="0"/>
    <n v="22412.99"/>
    <n v="6359.93"/>
    <n v="0"/>
    <n v="0"/>
    <n v="22166.2"/>
  </r>
  <r>
    <x v="2"/>
    <x v="1"/>
    <x v="3"/>
    <x v="32"/>
    <x v="4"/>
    <x v="3"/>
    <x v="0"/>
    <x v="0"/>
    <n v="1"/>
    <n v="0.22"/>
    <n v="5310.47"/>
    <n v="1185.76"/>
    <n v="0"/>
    <n v="0"/>
    <n v="0"/>
    <n v="0"/>
    <n v="5310.47"/>
    <n v="1185.76"/>
    <n v="0"/>
    <n v="0"/>
    <n v="0"/>
  </r>
  <r>
    <x v="2"/>
    <x v="1"/>
    <x v="3"/>
    <x v="33"/>
    <x v="0"/>
    <x v="0"/>
    <x v="0"/>
    <x v="0"/>
    <n v="378"/>
    <n v="1513.24"/>
    <n v="418998.29000000004"/>
    <n v="687723.9099999998"/>
    <n v="10.4"/>
    <n v="97928.649000000005"/>
    <n v="0"/>
    <n v="0"/>
    <n v="418998.29000000004"/>
    <n v="687723.9099999998"/>
    <n v="0"/>
    <n v="0"/>
    <n v="97928.649000000005"/>
  </r>
  <r>
    <x v="2"/>
    <x v="1"/>
    <x v="3"/>
    <x v="33"/>
    <x v="0"/>
    <x v="0"/>
    <x v="0"/>
    <x v="1"/>
    <n v="0"/>
    <n v="0"/>
    <n v="0"/>
    <n v="0"/>
    <n v="1.6"/>
    <n v="20211.737000000001"/>
    <n v="0"/>
    <n v="0"/>
    <n v="0"/>
    <n v="0"/>
    <n v="0"/>
    <n v="0"/>
    <n v="20211.737000000001"/>
  </r>
  <r>
    <x v="2"/>
    <x v="1"/>
    <x v="3"/>
    <x v="33"/>
    <x v="0"/>
    <x v="1"/>
    <x v="0"/>
    <x v="0"/>
    <n v="53821"/>
    <n v="50847.22"/>
    <n v="47374949.99000001"/>
    <n v="42482700.000000015"/>
    <n v="715.20000000000016"/>
    <n v="7704347.0839999998"/>
    <n v="0"/>
    <n v="0"/>
    <n v="47374949.99000001"/>
    <n v="42482700.000000015"/>
    <n v="0"/>
    <n v="0"/>
    <n v="7704347.0839999998"/>
  </r>
  <r>
    <x v="2"/>
    <x v="1"/>
    <x v="3"/>
    <x v="33"/>
    <x v="0"/>
    <x v="1"/>
    <x v="0"/>
    <x v="1"/>
    <n v="0"/>
    <n v="0"/>
    <n v="0"/>
    <n v="0"/>
    <n v="170.4"/>
    <n v="2535109.9479999999"/>
    <n v="0"/>
    <n v="0"/>
    <n v="0"/>
    <n v="0"/>
    <n v="0"/>
    <n v="0"/>
    <n v="2535109.9479999999"/>
  </r>
  <r>
    <x v="2"/>
    <x v="1"/>
    <x v="3"/>
    <x v="33"/>
    <x v="0"/>
    <x v="2"/>
    <x v="0"/>
    <x v="0"/>
    <n v="7"/>
    <n v="7.33"/>
    <n v="1931.04"/>
    <n v="18224.09"/>
    <n v="0"/>
    <n v="0"/>
    <n v="0"/>
    <n v="0"/>
    <n v="1931.04"/>
    <n v="18224.09"/>
    <n v="0"/>
    <n v="0"/>
    <n v="0"/>
  </r>
  <r>
    <x v="2"/>
    <x v="1"/>
    <x v="3"/>
    <x v="33"/>
    <x v="0"/>
    <x v="3"/>
    <x v="0"/>
    <x v="0"/>
    <n v="1629"/>
    <n v="1701.3700000000003"/>
    <n v="1940806.03"/>
    <n v="2105133.89"/>
    <n v="38.400000000000006"/>
    <n v="819263.2"/>
    <n v="0"/>
    <n v="0"/>
    <n v="1940806.03"/>
    <n v="2105133.89"/>
    <n v="0"/>
    <n v="0"/>
    <n v="819263.2"/>
  </r>
  <r>
    <x v="2"/>
    <x v="1"/>
    <x v="3"/>
    <x v="33"/>
    <x v="1"/>
    <x v="4"/>
    <x v="0"/>
    <x v="0"/>
    <n v="3660"/>
    <n v="3464.42"/>
    <n v="6190936.0000000009"/>
    <n v="4934332.01"/>
    <n v="98.4"/>
    <n v="2017064.2590000001"/>
    <n v="0"/>
    <n v="0"/>
    <n v="6190936.0000000009"/>
    <n v="4934332.01"/>
    <n v="0"/>
    <n v="0"/>
    <n v="2017064.2590000001"/>
  </r>
  <r>
    <x v="2"/>
    <x v="1"/>
    <x v="3"/>
    <x v="33"/>
    <x v="1"/>
    <x v="4"/>
    <x v="0"/>
    <x v="1"/>
    <n v="0"/>
    <n v="0"/>
    <n v="0"/>
    <n v="0"/>
    <n v="24.8"/>
    <n v="343364.13999999996"/>
    <n v="0"/>
    <n v="0"/>
    <n v="0"/>
    <n v="0"/>
    <n v="0"/>
    <n v="0"/>
    <n v="343364.13999999996"/>
  </r>
  <r>
    <x v="2"/>
    <x v="1"/>
    <x v="3"/>
    <x v="33"/>
    <x v="1"/>
    <x v="0"/>
    <x v="0"/>
    <x v="0"/>
    <n v="61"/>
    <n v="65.430000000000007"/>
    <n v="137403.26"/>
    <n v="118146.76999999999"/>
    <n v="1.6"/>
    <n v="23781.134999999998"/>
    <n v="0"/>
    <n v="0"/>
    <n v="137403.26"/>
    <n v="118146.76999999999"/>
    <n v="0"/>
    <n v="0"/>
    <n v="23781.134999999998"/>
  </r>
  <r>
    <x v="2"/>
    <x v="1"/>
    <x v="3"/>
    <x v="33"/>
    <x v="1"/>
    <x v="1"/>
    <x v="0"/>
    <x v="0"/>
    <n v="6927"/>
    <n v="6682.84"/>
    <n v="9236660.370000001"/>
    <n v="8707804.6699999999"/>
    <n v="115.99999999999999"/>
    <n v="1675959.0260000001"/>
    <n v="0"/>
    <n v="0"/>
    <n v="9236660.370000001"/>
    <n v="8707804.6699999999"/>
    <n v="0"/>
    <n v="0"/>
    <n v="1675959.0260000001"/>
  </r>
  <r>
    <x v="2"/>
    <x v="1"/>
    <x v="3"/>
    <x v="33"/>
    <x v="1"/>
    <x v="1"/>
    <x v="0"/>
    <x v="1"/>
    <n v="0"/>
    <n v="0"/>
    <n v="0"/>
    <n v="0"/>
    <n v="27.200000000000003"/>
    <n v="437246.13799999992"/>
    <n v="0"/>
    <n v="0"/>
    <n v="0"/>
    <n v="0"/>
    <n v="0"/>
    <n v="0"/>
    <n v="437246.13799999992"/>
  </r>
  <r>
    <x v="2"/>
    <x v="1"/>
    <x v="3"/>
    <x v="33"/>
    <x v="1"/>
    <x v="2"/>
    <x v="0"/>
    <x v="0"/>
    <n v="2"/>
    <n v="9.41"/>
    <n v="6049.56"/>
    <n v="17441.509999999998"/>
    <n v="0"/>
    <n v="13398.063"/>
    <n v="0"/>
    <n v="0"/>
    <n v="6049.56"/>
    <n v="17441.509999999998"/>
    <n v="0"/>
    <n v="0"/>
    <n v="13398.063"/>
  </r>
  <r>
    <x v="2"/>
    <x v="1"/>
    <x v="3"/>
    <x v="33"/>
    <x v="1"/>
    <x v="3"/>
    <x v="0"/>
    <x v="0"/>
    <n v="5"/>
    <n v="5.6099999999999994"/>
    <n v="7399.24"/>
    <n v="10592.71"/>
    <n v="0"/>
    <n v="0"/>
    <n v="0"/>
    <n v="0"/>
    <n v="7399.24"/>
    <n v="10592.71"/>
    <n v="0"/>
    <n v="0"/>
    <n v="0"/>
  </r>
  <r>
    <x v="2"/>
    <x v="1"/>
    <x v="3"/>
    <x v="33"/>
    <x v="2"/>
    <x v="4"/>
    <x v="0"/>
    <x v="0"/>
    <n v="1688"/>
    <n v="1527.6500000000005"/>
    <n v="13196875.369999997"/>
    <n v="11498663.890000001"/>
    <n v="143.99999999999997"/>
    <n v="6350653.5679999981"/>
    <n v="0"/>
    <n v="0"/>
    <n v="13196875.369999997"/>
    <n v="11498663.890000001"/>
    <n v="0"/>
    <n v="0"/>
    <n v="6350653.5679999981"/>
  </r>
  <r>
    <x v="2"/>
    <x v="1"/>
    <x v="3"/>
    <x v="33"/>
    <x v="2"/>
    <x v="4"/>
    <x v="0"/>
    <x v="1"/>
    <n v="0"/>
    <n v="0"/>
    <n v="0"/>
    <n v="0"/>
    <n v="3.2"/>
    <n v="58848.789999999994"/>
    <n v="0"/>
    <n v="0"/>
    <n v="0"/>
    <n v="0"/>
    <n v="0"/>
    <n v="0"/>
    <n v="58848.789999999994"/>
  </r>
  <r>
    <x v="2"/>
    <x v="1"/>
    <x v="3"/>
    <x v="33"/>
    <x v="2"/>
    <x v="0"/>
    <x v="0"/>
    <x v="0"/>
    <n v="446"/>
    <n v="446.48000000000008"/>
    <n v="1966860.9300000002"/>
    <n v="1867502.3900000001"/>
    <n v="12.8"/>
    <n v="167776.609"/>
    <n v="0"/>
    <n v="0"/>
    <n v="1966860.9300000002"/>
    <n v="1867502.3900000001"/>
    <n v="0"/>
    <n v="0"/>
    <n v="167776.609"/>
  </r>
  <r>
    <x v="2"/>
    <x v="1"/>
    <x v="3"/>
    <x v="33"/>
    <x v="2"/>
    <x v="0"/>
    <x v="0"/>
    <x v="1"/>
    <n v="0"/>
    <n v="0"/>
    <n v="0"/>
    <n v="0"/>
    <n v="0.8"/>
    <n v="11085.9"/>
    <n v="0"/>
    <n v="0"/>
    <n v="0"/>
    <n v="0"/>
    <n v="0"/>
    <n v="0"/>
    <n v="11085.9"/>
  </r>
  <r>
    <x v="2"/>
    <x v="1"/>
    <x v="3"/>
    <x v="33"/>
    <x v="2"/>
    <x v="1"/>
    <x v="0"/>
    <x v="0"/>
    <n v="104"/>
    <n v="118.37"/>
    <n v="837232.07"/>
    <n v="1086142.5899999999"/>
    <n v="4.8000000000000007"/>
    <n v="30290.742999999999"/>
    <n v="0"/>
    <n v="0"/>
    <n v="837232.07"/>
    <n v="1086142.5899999999"/>
    <n v="0"/>
    <n v="0"/>
    <n v="30290.742999999999"/>
  </r>
  <r>
    <x v="2"/>
    <x v="1"/>
    <x v="3"/>
    <x v="33"/>
    <x v="2"/>
    <x v="2"/>
    <x v="0"/>
    <x v="0"/>
    <n v="0"/>
    <n v="2.4500000000000002"/>
    <n v="0"/>
    <n v="19873.38"/>
    <n v="0"/>
    <n v="0"/>
    <n v="0"/>
    <n v="0"/>
    <n v="0"/>
    <n v="19873.38"/>
    <n v="0"/>
    <n v="0"/>
    <n v="0"/>
  </r>
  <r>
    <x v="2"/>
    <x v="1"/>
    <x v="3"/>
    <x v="33"/>
    <x v="2"/>
    <x v="3"/>
    <x v="0"/>
    <x v="0"/>
    <n v="107"/>
    <n v="128.38"/>
    <n v="659782.02"/>
    <n v="775833.75"/>
    <n v="4.8000000000000007"/>
    <n v="197210.05499999999"/>
    <n v="0"/>
    <n v="0"/>
    <n v="659782.02"/>
    <n v="775833.75"/>
    <n v="0"/>
    <n v="0"/>
    <n v="197210.05499999999"/>
  </r>
  <r>
    <x v="2"/>
    <x v="1"/>
    <x v="3"/>
    <x v="33"/>
    <x v="3"/>
    <x v="1"/>
    <x v="0"/>
    <x v="0"/>
    <n v="1063"/>
    <n v="479.27"/>
    <n v="313097.12000000005"/>
    <n v="165844.82999999996"/>
    <n v="4.8"/>
    <n v="43030.631000000001"/>
    <n v="0"/>
    <n v="0"/>
    <n v="313097.12000000005"/>
    <n v="165844.82999999996"/>
    <n v="0"/>
    <n v="0"/>
    <n v="43030.631000000001"/>
  </r>
  <r>
    <x v="2"/>
    <x v="1"/>
    <x v="3"/>
    <x v="33"/>
    <x v="3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1"/>
    <x v="3"/>
    <x v="33"/>
    <x v="3"/>
    <x v="2"/>
    <x v="0"/>
    <x v="0"/>
    <n v="90"/>
    <n v="84.76"/>
    <n v="69255.11"/>
    <n v="64245.729999999996"/>
    <n v="1.6"/>
    <n v="15360.786"/>
    <n v="0"/>
    <n v="0"/>
    <n v="69255.11"/>
    <n v="64245.729999999996"/>
    <n v="0"/>
    <n v="0"/>
    <n v="15360.786"/>
  </r>
  <r>
    <x v="2"/>
    <x v="1"/>
    <x v="3"/>
    <x v="33"/>
    <x v="4"/>
    <x v="4"/>
    <x v="0"/>
    <x v="0"/>
    <n v="1"/>
    <n v="3.41"/>
    <n v="4574.93"/>
    <n v="19279.669999999998"/>
    <n v="0"/>
    <n v="0"/>
    <n v="0"/>
    <n v="0"/>
    <n v="4574.93"/>
    <n v="19279.669999999998"/>
    <n v="0"/>
    <n v="0"/>
    <n v="0"/>
  </r>
  <r>
    <x v="2"/>
    <x v="1"/>
    <x v="3"/>
    <x v="33"/>
    <x v="4"/>
    <x v="0"/>
    <x v="0"/>
    <x v="0"/>
    <n v="0"/>
    <n v="0"/>
    <n v="0"/>
    <n v="0"/>
    <n v="0.8"/>
    <n v="1325800.3569999998"/>
    <n v="0"/>
    <n v="0"/>
    <n v="0"/>
    <n v="0"/>
    <n v="0"/>
    <n v="0"/>
    <n v="1325800.3569999998"/>
  </r>
  <r>
    <x v="2"/>
    <x v="1"/>
    <x v="3"/>
    <x v="33"/>
    <x v="4"/>
    <x v="0"/>
    <x v="0"/>
    <x v="1"/>
    <n v="0"/>
    <n v="0"/>
    <n v="0"/>
    <n v="0"/>
    <n v="0"/>
    <n v="69149.471999999994"/>
    <n v="0"/>
    <n v="0"/>
    <n v="0"/>
    <n v="0"/>
    <n v="0"/>
    <n v="0"/>
    <n v="69149.471999999994"/>
  </r>
  <r>
    <x v="2"/>
    <x v="1"/>
    <x v="3"/>
    <x v="33"/>
    <x v="4"/>
    <x v="0"/>
    <x v="1"/>
    <x v="1"/>
    <n v="0"/>
    <n v="0"/>
    <n v="0"/>
    <n v="0"/>
    <n v="0"/>
    <n v="472.94099999999997"/>
    <n v="0"/>
    <n v="0"/>
    <n v="0"/>
    <n v="0"/>
    <n v="0"/>
    <n v="0"/>
    <n v="472.94099999999997"/>
  </r>
  <r>
    <x v="2"/>
    <x v="1"/>
    <x v="3"/>
    <x v="33"/>
    <x v="4"/>
    <x v="1"/>
    <x v="0"/>
    <x v="0"/>
    <n v="5"/>
    <n v="2.27"/>
    <n v="7562.77"/>
    <n v="2102.2399999999998"/>
    <n v="2.4"/>
    <n v="57221.822"/>
    <n v="0"/>
    <n v="0"/>
    <n v="7562.77"/>
    <n v="2102.2399999999998"/>
    <n v="0"/>
    <n v="0"/>
    <n v="57221.822"/>
  </r>
  <r>
    <x v="2"/>
    <x v="1"/>
    <x v="3"/>
    <x v="35"/>
    <x v="1"/>
    <x v="0"/>
    <x v="0"/>
    <x v="0"/>
    <n v="0"/>
    <n v="5297.8"/>
    <n v="-801240.58999999985"/>
    <n v="58082.770000000004"/>
    <n v="0"/>
    <n v="0"/>
    <n v="0"/>
    <n v="0"/>
    <n v="-801240.58999999985"/>
    <n v="58082.770000000004"/>
    <n v="0"/>
    <n v="0"/>
    <n v="0"/>
  </r>
  <r>
    <x v="2"/>
    <x v="1"/>
    <x v="3"/>
    <x v="35"/>
    <x v="2"/>
    <x v="0"/>
    <x v="0"/>
    <x v="0"/>
    <n v="0"/>
    <n v="1130.4100000000001"/>
    <n v="-1069121.1000000001"/>
    <n v="393375.7"/>
    <n v="0"/>
    <n v="0"/>
    <n v="0"/>
    <n v="0"/>
    <n v="-1069121.1000000001"/>
    <n v="393375.7"/>
    <n v="0"/>
    <n v="0"/>
    <n v="0"/>
  </r>
  <r>
    <x v="2"/>
    <x v="1"/>
    <x v="3"/>
    <x v="35"/>
    <x v="3"/>
    <x v="0"/>
    <x v="0"/>
    <x v="0"/>
    <n v="0"/>
    <n v="452.55"/>
    <n v="-5111.3900000000003"/>
    <n v="7417.6"/>
    <n v="0"/>
    <n v="0"/>
    <n v="0"/>
    <n v="0"/>
    <n v="-5111.3900000000003"/>
    <n v="7417.6"/>
    <n v="0"/>
    <n v="0"/>
    <n v="0"/>
  </r>
  <r>
    <x v="2"/>
    <x v="1"/>
    <x v="3"/>
    <x v="35"/>
    <x v="4"/>
    <x v="0"/>
    <x v="0"/>
    <x v="0"/>
    <n v="0"/>
    <n v="7.78"/>
    <n v="23680.190000000002"/>
    <n v="68337.069999999992"/>
    <n v="0"/>
    <n v="0"/>
    <n v="0"/>
    <n v="0"/>
    <n v="23680.190000000002"/>
    <n v="68337.069999999992"/>
    <n v="0"/>
    <n v="0"/>
    <n v="0"/>
  </r>
  <r>
    <x v="2"/>
    <x v="1"/>
    <x v="4"/>
    <x v="34"/>
    <x v="0"/>
    <x v="0"/>
    <x v="0"/>
    <x v="0"/>
    <n v="0"/>
    <n v="25361.389999999996"/>
    <n v="-9317580.3100000005"/>
    <n v="2119932.35"/>
    <n v="0"/>
    <n v="0"/>
    <n v="0"/>
    <n v="0"/>
    <n v="-9317580.3100000005"/>
    <n v="2119932.35"/>
    <n v="0"/>
    <n v="0"/>
    <n v="0"/>
  </r>
  <r>
    <x v="2"/>
    <x v="1"/>
    <x v="4"/>
    <x v="0"/>
    <x v="0"/>
    <x v="4"/>
    <x v="0"/>
    <x v="0"/>
    <n v="4"/>
    <n v="3.61"/>
    <n v="5557.99"/>
    <n v="4956.1099999999997"/>
    <n v="0"/>
    <n v="0"/>
    <n v="0"/>
    <n v="0"/>
    <n v="5557.99"/>
    <n v="4956.1099999999997"/>
    <n v="0"/>
    <n v="0"/>
    <n v="0"/>
  </r>
  <r>
    <x v="2"/>
    <x v="1"/>
    <x v="4"/>
    <x v="0"/>
    <x v="0"/>
    <x v="0"/>
    <x v="0"/>
    <x v="0"/>
    <n v="1643"/>
    <n v="1913.5500000000006"/>
    <n v="2062047.06"/>
    <n v="4065123.17"/>
    <n v="27.199999999999992"/>
    <n v="465227.69099999999"/>
    <n v="0"/>
    <n v="0"/>
    <n v="2062047.06"/>
    <n v="4065123.17"/>
    <n v="0"/>
    <n v="0"/>
    <n v="465227.69099999999"/>
  </r>
  <r>
    <x v="2"/>
    <x v="1"/>
    <x v="4"/>
    <x v="0"/>
    <x v="0"/>
    <x v="0"/>
    <x v="0"/>
    <x v="1"/>
    <n v="0"/>
    <n v="0"/>
    <n v="0"/>
    <n v="0"/>
    <n v="0.8"/>
    <n v="6350.3070000000007"/>
    <n v="0"/>
    <n v="0"/>
    <n v="0"/>
    <n v="0"/>
    <n v="0"/>
    <n v="0"/>
    <n v="6350.3070000000007"/>
  </r>
  <r>
    <x v="2"/>
    <x v="1"/>
    <x v="4"/>
    <x v="0"/>
    <x v="0"/>
    <x v="1"/>
    <x v="0"/>
    <x v="0"/>
    <n v="145758"/>
    <n v="146760.72999999995"/>
    <n v="161871735.72999996"/>
    <n v="145965487.63999993"/>
    <n v="869.4000000000002"/>
    <n v="15138092.244000001"/>
    <n v="0"/>
    <n v="0"/>
    <n v="161871735.72999996"/>
    <n v="145965487.63999993"/>
    <n v="0"/>
    <n v="0"/>
    <n v="15138092.244000001"/>
  </r>
  <r>
    <x v="2"/>
    <x v="1"/>
    <x v="4"/>
    <x v="0"/>
    <x v="0"/>
    <x v="1"/>
    <x v="0"/>
    <x v="1"/>
    <n v="0"/>
    <n v="0"/>
    <n v="0"/>
    <n v="0"/>
    <n v="313.2"/>
    <n v="8073040.6920000017"/>
    <n v="0"/>
    <n v="0"/>
    <n v="0"/>
    <n v="0"/>
    <n v="0"/>
    <n v="0"/>
    <n v="8073040.6920000017"/>
  </r>
  <r>
    <x v="2"/>
    <x v="1"/>
    <x v="4"/>
    <x v="0"/>
    <x v="0"/>
    <x v="1"/>
    <x v="1"/>
    <x v="1"/>
    <n v="0"/>
    <n v="0"/>
    <n v="0"/>
    <n v="0"/>
    <n v="1.2"/>
    <n v="29547.846000000001"/>
    <n v="0"/>
    <n v="0"/>
    <n v="0"/>
    <n v="0"/>
    <n v="0"/>
    <n v="0"/>
    <n v="29547.846000000001"/>
  </r>
  <r>
    <x v="2"/>
    <x v="1"/>
    <x v="4"/>
    <x v="0"/>
    <x v="0"/>
    <x v="2"/>
    <x v="0"/>
    <x v="0"/>
    <n v="22"/>
    <n v="31.79"/>
    <n v="17617.71"/>
    <n v="46186.58"/>
    <n v="0.2"/>
    <n v="5931.201"/>
    <n v="0"/>
    <n v="0"/>
    <n v="17617.71"/>
    <n v="46186.58"/>
    <n v="0"/>
    <n v="0"/>
    <n v="5931.201"/>
  </r>
  <r>
    <x v="2"/>
    <x v="1"/>
    <x v="4"/>
    <x v="0"/>
    <x v="0"/>
    <x v="2"/>
    <x v="0"/>
    <x v="1"/>
    <n v="0"/>
    <n v="0"/>
    <n v="0"/>
    <n v="0"/>
    <n v="0.2"/>
    <n v="4774.2"/>
    <n v="0"/>
    <n v="0"/>
    <n v="0"/>
    <n v="0"/>
    <n v="0"/>
    <n v="0"/>
    <n v="4774.2"/>
  </r>
  <r>
    <x v="2"/>
    <x v="1"/>
    <x v="4"/>
    <x v="0"/>
    <x v="0"/>
    <x v="3"/>
    <x v="0"/>
    <x v="0"/>
    <n v="3909"/>
    <n v="3605.94"/>
    <n v="6119157.9400000004"/>
    <n v="5132047.3500000006"/>
    <n v="123.19999999999999"/>
    <n v="1773516.4919999999"/>
    <n v="0"/>
    <n v="0"/>
    <n v="6119157.9400000004"/>
    <n v="5132047.3500000006"/>
    <n v="0"/>
    <n v="0"/>
    <n v="1773516.4919999999"/>
  </r>
  <r>
    <x v="2"/>
    <x v="1"/>
    <x v="4"/>
    <x v="0"/>
    <x v="0"/>
    <x v="3"/>
    <x v="0"/>
    <x v="1"/>
    <n v="0"/>
    <n v="0"/>
    <n v="0"/>
    <n v="0"/>
    <n v="0.8"/>
    <n v="22591.922999999999"/>
    <n v="0"/>
    <n v="0"/>
    <n v="0"/>
    <n v="0"/>
    <n v="0"/>
    <n v="0"/>
    <n v="22591.922999999999"/>
  </r>
  <r>
    <x v="2"/>
    <x v="1"/>
    <x v="4"/>
    <x v="0"/>
    <x v="1"/>
    <x v="4"/>
    <x v="0"/>
    <x v="0"/>
    <n v="6176"/>
    <n v="6202.5300000000007"/>
    <n v="14312098.690000001"/>
    <n v="11502848.560000001"/>
    <n v="100.39999999999998"/>
    <n v="1416677.946"/>
    <n v="0"/>
    <n v="0"/>
    <n v="14312098.690000001"/>
    <n v="11502848.560000001"/>
    <n v="0"/>
    <n v="0"/>
    <n v="1416677.946"/>
  </r>
  <r>
    <x v="2"/>
    <x v="1"/>
    <x v="4"/>
    <x v="0"/>
    <x v="1"/>
    <x v="4"/>
    <x v="0"/>
    <x v="1"/>
    <n v="0"/>
    <n v="0"/>
    <n v="0"/>
    <n v="0"/>
    <n v="36.799999999999997"/>
    <n v="980197.86300000001"/>
    <n v="0"/>
    <n v="0"/>
    <n v="0"/>
    <n v="0"/>
    <n v="0"/>
    <n v="0"/>
    <n v="980197.86300000001"/>
  </r>
  <r>
    <x v="2"/>
    <x v="1"/>
    <x v="4"/>
    <x v="0"/>
    <x v="1"/>
    <x v="4"/>
    <x v="1"/>
    <x v="1"/>
    <n v="0"/>
    <n v="0"/>
    <n v="0"/>
    <n v="0"/>
    <n v="0.4"/>
    <n v="9828.2819999999992"/>
    <n v="0"/>
    <n v="0"/>
    <n v="0"/>
    <n v="0"/>
    <n v="0"/>
    <n v="0"/>
    <n v="9828.2819999999992"/>
  </r>
  <r>
    <x v="2"/>
    <x v="1"/>
    <x v="4"/>
    <x v="0"/>
    <x v="1"/>
    <x v="0"/>
    <x v="0"/>
    <x v="0"/>
    <n v="223"/>
    <n v="171.29000000000002"/>
    <n v="509417.6"/>
    <n v="412523.27"/>
    <n v="4.2"/>
    <n v="63255.362999999998"/>
    <n v="0"/>
    <n v="0"/>
    <n v="509417.6"/>
    <n v="412523.27"/>
    <n v="0"/>
    <n v="0"/>
    <n v="63255.362999999998"/>
  </r>
  <r>
    <x v="2"/>
    <x v="1"/>
    <x v="4"/>
    <x v="0"/>
    <x v="1"/>
    <x v="1"/>
    <x v="0"/>
    <x v="0"/>
    <n v="25696"/>
    <n v="28835.47"/>
    <n v="29409443.680000003"/>
    <n v="31832750.709999997"/>
    <n v="118.00000000000006"/>
    <n v="2014417.3439999998"/>
    <n v="0"/>
    <n v="0"/>
    <n v="29409443.680000003"/>
    <n v="31832750.709999997"/>
    <n v="0"/>
    <n v="0"/>
    <n v="2014417.3439999998"/>
  </r>
  <r>
    <x v="2"/>
    <x v="1"/>
    <x v="4"/>
    <x v="0"/>
    <x v="1"/>
    <x v="1"/>
    <x v="0"/>
    <x v="1"/>
    <n v="0"/>
    <n v="0"/>
    <n v="0"/>
    <n v="0"/>
    <n v="36.4"/>
    <n v="941519.61900000006"/>
    <n v="0"/>
    <n v="0"/>
    <n v="0"/>
    <n v="0"/>
    <n v="0"/>
    <n v="0"/>
    <n v="941519.61900000006"/>
  </r>
  <r>
    <x v="2"/>
    <x v="1"/>
    <x v="4"/>
    <x v="0"/>
    <x v="1"/>
    <x v="1"/>
    <x v="1"/>
    <x v="1"/>
    <n v="0"/>
    <n v="0"/>
    <n v="0"/>
    <n v="0"/>
    <n v="0.6"/>
    <n v="14742.423000000001"/>
    <n v="0"/>
    <n v="0"/>
    <n v="0"/>
    <n v="0"/>
    <n v="0"/>
    <n v="0"/>
    <n v="14742.423000000001"/>
  </r>
  <r>
    <x v="2"/>
    <x v="1"/>
    <x v="4"/>
    <x v="0"/>
    <x v="1"/>
    <x v="2"/>
    <x v="0"/>
    <x v="0"/>
    <n v="1"/>
    <n v="1.49"/>
    <n v="4884.8"/>
    <n v="2522.9900000000002"/>
    <n v="0.2"/>
    <n v="-865.8"/>
    <n v="0"/>
    <n v="0"/>
    <n v="4884.8"/>
    <n v="2522.9900000000002"/>
    <n v="0"/>
    <n v="0"/>
    <n v="-865.8"/>
  </r>
  <r>
    <x v="2"/>
    <x v="1"/>
    <x v="4"/>
    <x v="0"/>
    <x v="1"/>
    <x v="2"/>
    <x v="0"/>
    <x v="1"/>
    <n v="0"/>
    <n v="0"/>
    <n v="0"/>
    <n v="0"/>
    <n v="0.2"/>
    <n v="4750.8"/>
    <n v="0"/>
    <n v="0"/>
    <n v="0"/>
    <n v="0"/>
    <n v="0"/>
    <n v="0"/>
    <n v="4750.8"/>
  </r>
  <r>
    <x v="2"/>
    <x v="1"/>
    <x v="4"/>
    <x v="0"/>
    <x v="1"/>
    <x v="3"/>
    <x v="0"/>
    <x v="0"/>
    <n v="14"/>
    <n v="16.919999999999998"/>
    <n v="16623.010000000002"/>
    <n v="33875.760000000002"/>
    <n v="0"/>
    <n v="0"/>
    <n v="0"/>
    <n v="0"/>
    <n v="16623.010000000002"/>
    <n v="33875.760000000002"/>
    <n v="0"/>
    <n v="0"/>
    <n v="0"/>
  </r>
  <r>
    <x v="2"/>
    <x v="1"/>
    <x v="4"/>
    <x v="0"/>
    <x v="2"/>
    <x v="4"/>
    <x v="0"/>
    <x v="0"/>
    <n v="2721"/>
    <n v="2678.24"/>
    <n v="27435292.960000005"/>
    <n v="22163134.830000002"/>
    <n v="75.600000000000009"/>
    <n v="2843867.3730000001"/>
    <n v="0"/>
    <n v="0"/>
    <n v="27435292.960000005"/>
    <n v="22163134.830000002"/>
    <n v="0"/>
    <n v="0"/>
    <n v="2843867.3730000001"/>
  </r>
  <r>
    <x v="2"/>
    <x v="1"/>
    <x v="4"/>
    <x v="0"/>
    <x v="2"/>
    <x v="4"/>
    <x v="0"/>
    <x v="1"/>
    <n v="0"/>
    <n v="0"/>
    <n v="0"/>
    <n v="0"/>
    <n v="8.6000000000000014"/>
    <n v="209513.679"/>
    <n v="0"/>
    <n v="0"/>
    <n v="0"/>
    <n v="0"/>
    <n v="0"/>
    <n v="0"/>
    <n v="209513.679"/>
  </r>
  <r>
    <x v="2"/>
    <x v="1"/>
    <x v="4"/>
    <x v="0"/>
    <x v="2"/>
    <x v="4"/>
    <x v="1"/>
    <x v="1"/>
    <n v="0"/>
    <n v="0"/>
    <n v="0"/>
    <n v="0"/>
    <n v="0.2"/>
    <n v="4287.4470000000001"/>
    <n v="0"/>
    <n v="0"/>
    <n v="0"/>
    <n v="0"/>
    <n v="0"/>
    <n v="0"/>
    <n v="4287.4470000000001"/>
  </r>
  <r>
    <x v="2"/>
    <x v="1"/>
    <x v="4"/>
    <x v="0"/>
    <x v="2"/>
    <x v="0"/>
    <x v="0"/>
    <x v="0"/>
    <n v="420"/>
    <n v="429.87"/>
    <n v="2992065.61"/>
    <n v="2668714.63"/>
    <n v="8.6"/>
    <n v="282170.78999999998"/>
    <n v="0"/>
    <n v="0"/>
    <n v="2992065.61"/>
    <n v="2668714.63"/>
    <n v="0"/>
    <n v="0"/>
    <n v="282170.78999999998"/>
  </r>
  <r>
    <x v="2"/>
    <x v="1"/>
    <x v="4"/>
    <x v="0"/>
    <x v="2"/>
    <x v="0"/>
    <x v="0"/>
    <x v="1"/>
    <n v="0"/>
    <n v="0"/>
    <n v="0"/>
    <n v="0"/>
    <n v="0.60000000000000009"/>
    <n v="14298"/>
    <n v="0"/>
    <n v="0"/>
    <n v="0"/>
    <n v="0"/>
    <n v="0"/>
    <n v="0"/>
    <n v="14298"/>
  </r>
  <r>
    <x v="2"/>
    <x v="1"/>
    <x v="4"/>
    <x v="0"/>
    <x v="2"/>
    <x v="1"/>
    <x v="0"/>
    <x v="0"/>
    <n v="299"/>
    <n v="245.19"/>
    <n v="2319667.79"/>
    <n v="1749104.2400000002"/>
    <n v="8"/>
    <n v="119380.92"/>
    <n v="0"/>
    <n v="0"/>
    <n v="2319667.79"/>
    <n v="1749104.2400000002"/>
    <n v="0"/>
    <n v="0"/>
    <n v="119380.92"/>
  </r>
  <r>
    <x v="2"/>
    <x v="1"/>
    <x v="4"/>
    <x v="0"/>
    <x v="2"/>
    <x v="1"/>
    <x v="0"/>
    <x v="1"/>
    <n v="0"/>
    <n v="0"/>
    <n v="0"/>
    <n v="0"/>
    <n v="0.8"/>
    <n v="20351.258999999998"/>
    <n v="0"/>
    <n v="0"/>
    <n v="0"/>
    <n v="0"/>
    <n v="0"/>
    <n v="0"/>
    <n v="20351.258999999998"/>
  </r>
  <r>
    <x v="2"/>
    <x v="1"/>
    <x v="4"/>
    <x v="0"/>
    <x v="2"/>
    <x v="2"/>
    <x v="0"/>
    <x v="0"/>
    <n v="0"/>
    <n v="0.5"/>
    <n v="0"/>
    <n v="423.53"/>
    <n v="0"/>
    <n v="0"/>
    <n v="0"/>
    <n v="0"/>
    <n v="0"/>
    <n v="423.53"/>
    <n v="0"/>
    <n v="0"/>
    <n v="0"/>
  </r>
  <r>
    <x v="2"/>
    <x v="1"/>
    <x v="4"/>
    <x v="0"/>
    <x v="2"/>
    <x v="3"/>
    <x v="0"/>
    <x v="0"/>
    <n v="154"/>
    <n v="110.14000000000001"/>
    <n v="665904.85999999987"/>
    <n v="556179.21"/>
    <n v="5.6"/>
    <n v="120647.913"/>
    <n v="0"/>
    <n v="0"/>
    <n v="665904.85999999987"/>
    <n v="556179.21"/>
    <n v="0"/>
    <n v="0"/>
    <n v="120647.913"/>
  </r>
  <r>
    <x v="2"/>
    <x v="1"/>
    <x v="4"/>
    <x v="0"/>
    <x v="3"/>
    <x v="0"/>
    <x v="0"/>
    <x v="0"/>
    <n v="1"/>
    <n v="0.72"/>
    <n v="1246.28"/>
    <n v="894.59"/>
    <n v="0"/>
    <n v="0"/>
    <n v="0"/>
    <n v="0"/>
    <n v="1246.28"/>
    <n v="894.59"/>
    <n v="0"/>
    <n v="0"/>
    <n v="0"/>
  </r>
  <r>
    <x v="2"/>
    <x v="1"/>
    <x v="4"/>
    <x v="0"/>
    <x v="3"/>
    <x v="1"/>
    <x v="0"/>
    <x v="0"/>
    <n v="1786"/>
    <n v="1308.6299999999999"/>
    <n v="870361.08"/>
    <n v="685744.62999999989"/>
    <n v="3.2"/>
    <n v="46509.695999999996"/>
    <n v="0"/>
    <n v="0"/>
    <n v="870361.08"/>
    <n v="685744.62999999989"/>
    <n v="0"/>
    <n v="0"/>
    <n v="46509.695999999996"/>
  </r>
  <r>
    <x v="2"/>
    <x v="1"/>
    <x v="4"/>
    <x v="0"/>
    <x v="3"/>
    <x v="1"/>
    <x v="0"/>
    <x v="1"/>
    <n v="0"/>
    <n v="0"/>
    <n v="0"/>
    <n v="0"/>
    <n v="1"/>
    <n v="23766.9"/>
    <n v="0"/>
    <n v="0"/>
    <n v="0"/>
    <n v="0"/>
    <n v="0"/>
    <n v="0"/>
    <n v="23766.9"/>
  </r>
  <r>
    <x v="2"/>
    <x v="1"/>
    <x v="4"/>
    <x v="0"/>
    <x v="3"/>
    <x v="1"/>
    <x v="1"/>
    <x v="1"/>
    <n v="0"/>
    <n v="0"/>
    <n v="0"/>
    <n v="0"/>
    <n v="0.2"/>
    <n v="4908.1409999999996"/>
    <n v="0"/>
    <n v="0"/>
    <n v="0"/>
    <n v="0"/>
    <n v="0"/>
    <n v="0"/>
    <n v="4908.1409999999996"/>
  </r>
  <r>
    <x v="2"/>
    <x v="1"/>
    <x v="4"/>
    <x v="0"/>
    <x v="3"/>
    <x v="2"/>
    <x v="0"/>
    <x v="0"/>
    <n v="303"/>
    <n v="299.33"/>
    <n v="275788.87"/>
    <n v="243834.28999999998"/>
    <n v="3.0000000000000004"/>
    <n v="39859.841999999997"/>
    <n v="0"/>
    <n v="0"/>
    <n v="275788.87"/>
    <n v="243834.28999999998"/>
    <n v="0"/>
    <n v="0"/>
    <n v="39859.841999999997"/>
  </r>
  <r>
    <x v="2"/>
    <x v="1"/>
    <x v="4"/>
    <x v="0"/>
    <x v="3"/>
    <x v="2"/>
    <x v="0"/>
    <x v="1"/>
    <n v="0"/>
    <n v="0"/>
    <n v="0"/>
    <n v="0"/>
    <n v="1.2000000000000002"/>
    <n v="28484.1"/>
    <n v="0"/>
    <n v="0"/>
    <n v="0"/>
    <n v="0"/>
    <n v="0"/>
    <n v="0"/>
    <n v="28484.1"/>
  </r>
  <r>
    <x v="2"/>
    <x v="1"/>
    <x v="4"/>
    <x v="0"/>
    <x v="4"/>
    <x v="4"/>
    <x v="0"/>
    <x v="0"/>
    <n v="1"/>
    <n v="1.84"/>
    <n v="4805.91"/>
    <n v="10063.459999999999"/>
    <n v="0"/>
    <n v="0"/>
    <n v="0"/>
    <n v="0"/>
    <n v="4805.91"/>
    <n v="10063.459999999999"/>
    <n v="0"/>
    <n v="0"/>
    <n v="0"/>
  </r>
  <r>
    <x v="2"/>
    <x v="1"/>
    <x v="4"/>
    <x v="0"/>
    <x v="4"/>
    <x v="0"/>
    <x v="0"/>
    <x v="0"/>
    <n v="1"/>
    <n v="1.35"/>
    <n v="4136.8500000000004"/>
    <n v="8845.14"/>
    <n v="0.2"/>
    <n v="48881.41500000011"/>
    <n v="0"/>
    <n v="0"/>
    <n v="4136.8500000000004"/>
    <n v="8845.14"/>
    <n v="0"/>
    <n v="0"/>
    <n v="48881.41500000011"/>
  </r>
  <r>
    <x v="2"/>
    <x v="1"/>
    <x v="4"/>
    <x v="0"/>
    <x v="4"/>
    <x v="0"/>
    <x v="0"/>
    <x v="1"/>
    <n v="0"/>
    <n v="0"/>
    <n v="0"/>
    <n v="0"/>
    <n v="0"/>
    <n v="31914.008999999998"/>
    <n v="0"/>
    <n v="0"/>
    <n v="0"/>
    <n v="0"/>
    <n v="0"/>
    <n v="0"/>
    <n v="31914.008999999998"/>
  </r>
  <r>
    <x v="2"/>
    <x v="1"/>
    <x v="4"/>
    <x v="0"/>
    <x v="4"/>
    <x v="1"/>
    <x v="0"/>
    <x v="0"/>
    <n v="58"/>
    <n v="47.71"/>
    <n v="109355.79999999999"/>
    <n v="118500.38"/>
    <n v="0"/>
    <n v="0"/>
    <n v="0"/>
    <n v="0"/>
    <n v="109355.79999999999"/>
    <n v="118500.38"/>
    <n v="0"/>
    <n v="0"/>
    <n v="0"/>
  </r>
  <r>
    <x v="2"/>
    <x v="1"/>
    <x v="4"/>
    <x v="1"/>
    <x v="0"/>
    <x v="4"/>
    <x v="0"/>
    <x v="0"/>
    <n v="1094"/>
    <n v="613.07000000000005"/>
    <n v="1543648.8"/>
    <n v="917052.73"/>
    <n v="0"/>
    <n v="0"/>
    <n v="0"/>
    <n v="0"/>
    <n v="1543648.8"/>
    <n v="917052.73"/>
    <n v="0"/>
    <n v="0"/>
    <n v="0"/>
  </r>
  <r>
    <x v="2"/>
    <x v="1"/>
    <x v="4"/>
    <x v="1"/>
    <x v="0"/>
    <x v="0"/>
    <x v="0"/>
    <x v="0"/>
    <n v="6562"/>
    <n v="7908.7"/>
    <n v="8456851.1099999994"/>
    <n v="18854466.510000002"/>
    <n v="220.79999999999995"/>
    <n v="5225001.9120000005"/>
    <n v="0"/>
    <n v="0"/>
    <n v="8456851.1099999994"/>
    <n v="18854466.510000002"/>
    <n v="0"/>
    <n v="0"/>
    <n v="5225001.9120000005"/>
  </r>
  <r>
    <x v="2"/>
    <x v="1"/>
    <x v="4"/>
    <x v="1"/>
    <x v="0"/>
    <x v="0"/>
    <x v="0"/>
    <x v="1"/>
    <n v="0"/>
    <n v="0"/>
    <n v="0"/>
    <n v="0"/>
    <n v="1.8000000000000003"/>
    <n v="58107.678"/>
    <n v="0"/>
    <n v="0"/>
    <n v="0"/>
    <n v="0"/>
    <n v="0"/>
    <n v="0"/>
    <n v="58107.678"/>
  </r>
  <r>
    <x v="2"/>
    <x v="1"/>
    <x v="4"/>
    <x v="1"/>
    <x v="0"/>
    <x v="1"/>
    <x v="0"/>
    <x v="0"/>
    <n v="312318"/>
    <n v="279588.93999999994"/>
    <n v="332270616.12"/>
    <n v="307989512.90999991"/>
    <n v="2478.8000000000002"/>
    <n v="43652709.986999996"/>
    <n v="0"/>
    <n v="0"/>
    <n v="332270616.12"/>
    <n v="307989512.90999991"/>
    <n v="0"/>
    <n v="0"/>
    <n v="43652709.986999996"/>
  </r>
  <r>
    <x v="2"/>
    <x v="1"/>
    <x v="4"/>
    <x v="1"/>
    <x v="0"/>
    <x v="1"/>
    <x v="0"/>
    <x v="1"/>
    <n v="0"/>
    <n v="0"/>
    <n v="0"/>
    <n v="0"/>
    <n v="372.79999999999995"/>
    <n v="9577524.2879999988"/>
    <n v="0"/>
    <n v="0"/>
    <n v="0"/>
    <n v="0"/>
    <n v="0"/>
    <n v="0"/>
    <n v="9577524.2879999988"/>
  </r>
  <r>
    <x v="2"/>
    <x v="1"/>
    <x v="4"/>
    <x v="1"/>
    <x v="0"/>
    <x v="1"/>
    <x v="1"/>
    <x v="1"/>
    <n v="0"/>
    <n v="0"/>
    <n v="0"/>
    <n v="0"/>
    <n v="79.8"/>
    <n v="1995239.7149999999"/>
    <n v="0"/>
    <n v="0"/>
    <n v="0"/>
    <n v="0"/>
    <n v="0"/>
    <n v="0"/>
    <n v="1995239.7149999999"/>
  </r>
  <r>
    <x v="2"/>
    <x v="1"/>
    <x v="4"/>
    <x v="1"/>
    <x v="0"/>
    <x v="1"/>
    <x v="3"/>
    <x v="0"/>
    <n v="0"/>
    <n v="0"/>
    <n v="0"/>
    <n v="0"/>
    <n v="0.2"/>
    <n v="1218"/>
    <n v="0"/>
    <n v="0"/>
    <n v="0"/>
    <n v="0"/>
    <n v="0"/>
    <n v="0"/>
    <n v="1218"/>
  </r>
  <r>
    <x v="2"/>
    <x v="1"/>
    <x v="4"/>
    <x v="1"/>
    <x v="0"/>
    <x v="2"/>
    <x v="0"/>
    <x v="0"/>
    <n v="57"/>
    <n v="68.44"/>
    <n v="9337.92"/>
    <n v="85090.36"/>
    <n v="1.4"/>
    <n v="32944.194000000003"/>
    <n v="0"/>
    <n v="0"/>
    <n v="9337.92"/>
    <n v="85090.36"/>
    <n v="0"/>
    <n v="0"/>
    <n v="32944.194000000003"/>
  </r>
  <r>
    <x v="2"/>
    <x v="1"/>
    <x v="4"/>
    <x v="1"/>
    <x v="0"/>
    <x v="2"/>
    <x v="0"/>
    <x v="1"/>
    <n v="0"/>
    <n v="0"/>
    <n v="0"/>
    <n v="0"/>
    <n v="0.2"/>
    <n v="4752.6000000000004"/>
    <n v="0"/>
    <n v="0"/>
    <n v="0"/>
    <n v="0"/>
    <n v="0"/>
    <n v="0"/>
    <n v="4752.6000000000004"/>
  </r>
  <r>
    <x v="2"/>
    <x v="1"/>
    <x v="4"/>
    <x v="1"/>
    <x v="0"/>
    <x v="2"/>
    <x v="1"/>
    <x v="1"/>
    <n v="0"/>
    <n v="0"/>
    <n v="0"/>
    <n v="0"/>
    <n v="0.2"/>
    <n v="4823.241"/>
    <n v="0"/>
    <n v="0"/>
    <n v="0"/>
    <n v="0"/>
    <n v="0"/>
    <n v="0"/>
    <n v="4823.241"/>
  </r>
  <r>
    <x v="2"/>
    <x v="1"/>
    <x v="4"/>
    <x v="1"/>
    <x v="0"/>
    <x v="3"/>
    <x v="0"/>
    <x v="0"/>
    <n v="11457"/>
    <n v="36118.140000000007"/>
    <n v="24919907.850000001"/>
    <n v="39960507.769999996"/>
    <n v="620.19999999999993"/>
    <n v="9622674.5610000007"/>
    <n v="0"/>
    <n v="0"/>
    <n v="24919907.850000001"/>
    <n v="39960507.769999996"/>
    <n v="0"/>
    <n v="0"/>
    <n v="9622674.5610000007"/>
  </r>
  <r>
    <x v="2"/>
    <x v="1"/>
    <x v="4"/>
    <x v="1"/>
    <x v="0"/>
    <x v="3"/>
    <x v="0"/>
    <x v="1"/>
    <n v="0"/>
    <n v="0"/>
    <n v="0"/>
    <n v="0"/>
    <n v="0.6"/>
    <n v="14257.8"/>
    <n v="0"/>
    <n v="0"/>
    <n v="0"/>
    <n v="0"/>
    <n v="0"/>
    <n v="0"/>
    <n v="14257.8"/>
  </r>
  <r>
    <x v="2"/>
    <x v="1"/>
    <x v="4"/>
    <x v="1"/>
    <x v="0"/>
    <x v="3"/>
    <x v="1"/>
    <x v="1"/>
    <n v="0"/>
    <n v="0"/>
    <n v="0"/>
    <n v="0"/>
    <n v="35"/>
    <n v="879343.24199999997"/>
    <n v="0"/>
    <n v="0"/>
    <n v="0"/>
    <n v="0"/>
    <n v="0"/>
    <n v="0"/>
    <n v="879343.24199999997"/>
  </r>
  <r>
    <x v="2"/>
    <x v="1"/>
    <x v="4"/>
    <x v="1"/>
    <x v="0"/>
    <x v="3"/>
    <x v="2"/>
    <x v="1"/>
    <n v="0"/>
    <n v="0"/>
    <n v="0"/>
    <n v="0"/>
    <n v="0.2"/>
    <n v="12524.16"/>
    <n v="0"/>
    <n v="0"/>
    <n v="0"/>
    <n v="0"/>
    <n v="0"/>
    <n v="0"/>
    <n v="12524.16"/>
  </r>
  <r>
    <x v="2"/>
    <x v="1"/>
    <x v="4"/>
    <x v="1"/>
    <x v="1"/>
    <x v="4"/>
    <x v="0"/>
    <x v="0"/>
    <n v="6998"/>
    <n v="11873.580000000002"/>
    <n v="16381104.399999999"/>
    <n v="15611960.679999996"/>
    <n v="166.60000000000002"/>
    <n v="3749619.8130000001"/>
    <n v="0"/>
    <n v="0"/>
    <n v="16381104.399999999"/>
    <n v="15611960.679999996"/>
    <n v="0"/>
    <n v="0"/>
    <n v="3749619.8130000001"/>
  </r>
  <r>
    <x v="2"/>
    <x v="1"/>
    <x v="4"/>
    <x v="1"/>
    <x v="1"/>
    <x v="4"/>
    <x v="0"/>
    <x v="1"/>
    <n v="0"/>
    <n v="0"/>
    <n v="0"/>
    <n v="0"/>
    <n v="22.4"/>
    <n v="634071.375"/>
    <n v="0"/>
    <n v="0"/>
    <n v="0"/>
    <n v="0"/>
    <n v="0"/>
    <n v="0"/>
    <n v="634071.375"/>
  </r>
  <r>
    <x v="2"/>
    <x v="1"/>
    <x v="4"/>
    <x v="1"/>
    <x v="1"/>
    <x v="4"/>
    <x v="1"/>
    <x v="1"/>
    <n v="0"/>
    <n v="0"/>
    <n v="0"/>
    <n v="0"/>
    <n v="20"/>
    <n v="495137.72399999999"/>
    <n v="0"/>
    <n v="0"/>
    <n v="0"/>
    <n v="0"/>
    <n v="0"/>
    <n v="0"/>
    <n v="495137.72399999999"/>
  </r>
  <r>
    <x v="2"/>
    <x v="1"/>
    <x v="4"/>
    <x v="1"/>
    <x v="1"/>
    <x v="4"/>
    <x v="2"/>
    <x v="1"/>
    <n v="0"/>
    <n v="0"/>
    <n v="0"/>
    <n v="0"/>
    <n v="0.2"/>
    <n v="14935.236000000001"/>
    <n v="0"/>
    <n v="0"/>
    <n v="0"/>
    <n v="0"/>
    <n v="0"/>
    <n v="0"/>
    <n v="14935.236000000001"/>
  </r>
  <r>
    <x v="2"/>
    <x v="1"/>
    <x v="4"/>
    <x v="1"/>
    <x v="1"/>
    <x v="0"/>
    <x v="0"/>
    <x v="0"/>
    <n v="229"/>
    <n v="211.57999999999998"/>
    <n v="730022.92000000016"/>
    <n v="628365.91"/>
    <n v="6.8000000000000007"/>
    <n v="71332.884000000005"/>
    <n v="0"/>
    <n v="0"/>
    <n v="730022.92000000016"/>
    <n v="628365.91"/>
    <n v="0"/>
    <n v="0"/>
    <n v="71332.884000000005"/>
  </r>
  <r>
    <x v="2"/>
    <x v="1"/>
    <x v="4"/>
    <x v="1"/>
    <x v="1"/>
    <x v="0"/>
    <x v="0"/>
    <x v="1"/>
    <n v="0"/>
    <n v="0"/>
    <n v="0"/>
    <n v="0"/>
    <n v="1.2"/>
    <n v="28374.6"/>
    <n v="0"/>
    <n v="0"/>
    <n v="0"/>
    <n v="0"/>
    <n v="0"/>
    <n v="0"/>
    <n v="28374.6"/>
  </r>
  <r>
    <x v="2"/>
    <x v="1"/>
    <x v="4"/>
    <x v="1"/>
    <x v="1"/>
    <x v="1"/>
    <x v="0"/>
    <x v="0"/>
    <n v="34271"/>
    <n v="34239.669999999991"/>
    <n v="49583688.330000006"/>
    <n v="53406893.039999999"/>
    <n v="416.4"/>
    <n v="7923686.5830000006"/>
    <n v="0"/>
    <n v="0"/>
    <n v="49583688.330000006"/>
    <n v="53406893.039999999"/>
    <n v="0"/>
    <n v="0"/>
    <n v="7923686.5830000006"/>
  </r>
  <r>
    <x v="2"/>
    <x v="1"/>
    <x v="4"/>
    <x v="1"/>
    <x v="1"/>
    <x v="1"/>
    <x v="0"/>
    <x v="1"/>
    <n v="0"/>
    <n v="0"/>
    <n v="0"/>
    <n v="0"/>
    <n v="56.599999999999994"/>
    <n v="1424323.2300000002"/>
    <n v="0"/>
    <n v="0"/>
    <n v="0"/>
    <n v="0"/>
    <n v="0"/>
    <n v="0"/>
    <n v="1424323.2300000002"/>
  </r>
  <r>
    <x v="2"/>
    <x v="1"/>
    <x v="4"/>
    <x v="1"/>
    <x v="1"/>
    <x v="1"/>
    <x v="1"/>
    <x v="1"/>
    <n v="0"/>
    <n v="0"/>
    <n v="0"/>
    <n v="0"/>
    <n v="12.6"/>
    <n v="308490.837"/>
    <n v="0"/>
    <n v="0"/>
    <n v="0"/>
    <n v="0"/>
    <n v="0"/>
    <n v="0"/>
    <n v="308490.837"/>
  </r>
  <r>
    <x v="2"/>
    <x v="1"/>
    <x v="4"/>
    <x v="1"/>
    <x v="1"/>
    <x v="2"/>
    <x v="0"/>
    <x v="0"/>
    <n v="1"/>
    <n v="2.77"/>
    <n v="2435.37"/>
    <n v="4497.8600000000006"/>
    <n v="0"/>
    <n v="0"/>
    <n v="0"/>
    <n v="0"/>
    <n v="2435.37"/>
    <n v="4497.8600000000006"/>
    <n v="0"/>
    <n v="0"/>
    <n v="0"/>
  </r>
  <r>
    <x v="2"/>
    <x v="1"/>
    <x v="4"/>
    <x v="1"/>
    <x v="1"/>
    <x v="3"/>
    <x v="0"/>
    <x v="0"/>
    <n v="2"/>
    <n v="1432.73"/>
    <n v="-47926.05"/>
    <n v="1111493.4400000002"/>
    <n v="32"/>
    <n v="555813.39899999998"/>
    <n v="0"/>
    <n v="0"/>
    <n v="-47926.05"/>
    <n v="1111493.4400000002"/>
    <n v="0"/>
    <n v="0"/>
    <n v="555813.39899999998"/>
  </r>
  <r>
    <x v="2"/>
    <x v="1"/>
    <x v="4"/>
    <x v="1"/>
    <x v="1"/>
    <x v="3"/>
    <x v="1"/>
    <x v="1"/>
    <n v="0"/>
    <n v="0"/>
    <n v="0"/>
    <n v="0"/>
    <n v="3"/>
    <n v="77021.853000000003"/>
    <n v="0"/>
    <n v="0"/>
    <n v="0"/>
    <n v="0"/>
    <n v="0"/>
    <n v="0"/>
    <n v="77021.853000000003"/>
  </r>
  <r>
    <x v="2"/>
    <x v="1"/>
    <x v="4"/>
    <x v="1"/>
    <x v="2"/>
    <x v="4"/>
    <x v="0"/>
    <x v="0"/>
    <n v="19489"/>
    <n v="15191.86"/>
    <n v="59663188.979999989"/>
    <n v="53877110.340000004"/>
    <n v="297.59999999999991"/>
    <n v="8351586.2100000009"/>
    <n v="0"/>
    <n v="0"/>
    <n v="59663188.979999989"/>
    <n v="53877110.340000004"/>
    <n v="0"/>
    <n v="0"/>
    <n v="8351586.2100000009"/>
  </r>
  <r>
    <x v="2"/>
    <x v="1"/>
    <x v="4"/>
    <x v="1"/>
    <x v="2"/>
    <x v="4"/>
    <x v="0"/>
    <x v="1"/>
    <n v="0"/>
    <n v="0"/>
    <n v="0"/>
    <n v="0"/>
    <n v="7.2"/>
    <n v="236267.41200000001"/>
    <n v="0"/>
    <n v="0"/>
    <n v="0"/>
    <n v="0"/>
    <n v="0"/>
    <n v="0"/>
    <n v="236267.41200000001"/>
  </r>
  <r>
    <x v="2"/>
    <x v="1"/>
    <x v="4"/>
    <x v="1"/>
    <x v="2"/>
    <x v="4"/>
    <x v="1"/>
    <x v="1"/>
    <n v="0"/>
    <n v="0"/>
    <n v="0"/>
    <n v="0"/>
    <n v="2"/>
    <n v="48322.269"/>
    <n v="0"/>
    <n v="0"/>
    <n v="0"/>
    <n v="0"/>
    <n v="0"/>
    <n v="0"/>
    <n v="48322.269"/>
  </r>
  <r>
    <x v="2"/>
    <x v="1"/>
    <x v="4"/>
    <x v="1"/>
    <x v="2"/>
    <x v="0"/>
    <x v="0"/>
    <x v="0"/>
    <n v="1895"/>
    <n v="1738.7299999999998"/>
    <n v="10306242.560000001"/>
    <n v="8503130.0800000001"/>
    <n v="77.800000000000026"/>
    <n v="1614787.1700000004"/>
    <n v="0"/>
    <n v="0"/>
    <n v="10306242.560000001"/>
    <n v="8503130.0800000001"/>
    <n v="0"/>
    <n v="0"/>
    <n v="1614787.1700000004"/>
  </r>
  <r>
    <x v="2"/>
    <x v="1"/>
    <x v="4"/>
    <x v="1"/>
    <x v="2"/>
    <x v="0"/>
    <x v="0"/>
    <x v="1"/>
    <n v="0"/>
    <n v="0"/>
    <n v="0"/>
    <n v="0"/>
    <n v="1.6"/>
    <n v="40253.771999999997"/>
    <n v="0"/>
    <n v="0"/>
    <n v="0"/>
    <n v="0"/>
    <n v="0"/>
    <n v="0"/>
    <n v="40253.771999999997"/>
  </r>
  <r>
    <x v="2"/>
    <x v="1"/>
    <x v="4"/>
    <x v="1"/>
    <x v="2"/>
    <x v="0"/>
    <x v="1"/>
    <x v="1"/>
    <n v="0"/>
    <n v="0"/>
    <n v="0"/>
    <n v="0"/>
    <n v="0.2"/>
    <n v="4823.241"/>
    <n v="0"/>
    <n v="0"/>
    <n v="0"/>
    <n v="0"/>
    <n v="0"/>
    <n v="0"/>
    <n v="4823.241"/>
  </r>
  <r>
    <x v="2"/>
    <x v="1"/>
    <x v="4"/>
    <x v="1"/>
    <x v="2"/>
    <x v="1"/>
    <x v="0"/>
    <x v="0"/>
    <n v="2446"/>
    <n v="2114.39"/>
    <n v="5648211.9299999997"/>
    <n v="7121961.7500000009"/>
    <n v="62.800000000000004"/>
    <n v="1264430.25"/>
    <n v="0"/>
    <n v="0"/>
    <n v="5648211.9299999997"/>
    <n v="7121961.7500000009"/>
    <n v="0"/>
    <n v="0"/>
    <n v="1264430.25"/>
  </r>
  <r>
    <x v="2"/>
    <x v="1"/>
    <x v="4"/>
    <x v="1"/>
    <x v="2"/>
    <x v="1"/>
    <x v="0"/>
    <x v="1"/>
    <n v="0"/>
    <n v="0"/>
    <n v="0"/>
    <n v="0"/>
    <n v="0.2"/>
    <n v="5677.2"/>
    <n v="0"/>
    <n v="0"/>
    <n v="0"/>
    <n v="0"/>
    <n v="0"/>
    <n v="0"/>
    <n v="5677.2"/>
  </r>
  <r>
    <x v="2"/>
    <x v="1"/>
    <x v="4"/>
    <x v="1"/>
    <x v="2"/>
    <x v="1"/>
    <x v="1"/>
    <x v="1"/>
    <n v="0"/>
    <n v="0"/>
    <n v="0"/>
    <n v="0"/>
    <n v="0.2"/>
    <n v="4823.241"/>
    <n v="0"/>
    <n v="0"/>
    <n v="0"/>
    <n v="0"/>
    <n v="0"/>
    <n v="0"/>
    <n v="4823.241"/>
  </r>
  <r>
    <x v="2"/>
    <x v="1"/>
    <x v="4"/>
    <x v="1"/>
    <x v="2"/>
    <x v="2"/>
    <x v="0"/>
    <x v="0"/>
    <n v="307"/>
    <n v="120.08"/>
    <n v="210070"/>
    <n v="88994"/>
    <n v="0"/>
    <n v="0"/>
    <n v="0"/>
    <n v="0"/>
    <n v="210070"/>
    <n v="88994"/>
    <n v="0"/>
    <n v="0"/>
    <n v="0"/>
  </r>
  <r>
    <x v="2"/>
    <x v="1"/>
    <x v="4"/>
    <x v="1"/>
    <x v="2"/>
    <x v="3"/>
    <x v="0"/>
    <x v="0"/>
    <n v="989"/>
    <n v="1159.8300000000002"/>
    <n v="7240579.5399999991"/>
    <n v="7174234.3300000001"/>
    <n v="93.2"/>
    <n v="2005654.7879999997"/>
    <n v="0"/>
    <n v="0"/>
    <n v="7240579.5399999991"/>
    <n v="7174234.3300000001"/>
    <n v="0"/>
    <n v="0"/>
    <n v="2005654.7879999997"/>
  </r>
  <r>
    <x v="2"/>
    <x v="1"/>
    <x v="4"/>
    <x v="1"/>
    <x v="2"/>
    <x v="3"/>
    <x v="0"/>
    <x v="1"/>
    <n v="0"/>
    <n v="0"/>
    <n v="0"/>
    <n v="0"/>
    <n v="0.2"/>
    <n v="4752.3"/>
    <n v="0"/>
    <n v="0"/>
    <n v="0"/>
    <n v="0"/>
    <n v="0"/>
    <n v="0"/>
    <n v="4752.3"/>
  </r>
  <r>
    <x v="2"/>
    <x v="1"/>
    <x v="4"/>
    <x v="1"/>
    <x v="2"/>
    <x v="3"/>
    <x v="1"/>
    <x v="1"/>
    <n v="0"/>
    <n v="0"/>
    <n v="0"/>
    <n v="0"/>
    <n v="0.2"/>
    <n v="4202.5469999999996"/>
    <n v="0"/>
    <n v="0"/>
    <n v="0"/>
    <n v="0"/>
    <n v="0"/>
    <n v="0"/>
    <n v="4202.5469999999996"/>
  </r>
  <r>
    <x v="2"/>
    <x v="1"/>
    <x v="4"/>
    <x v="1"/>
    <x v="3"/>
    <x v="0"/>
    <x v="0"/>
    <x v="0"/>
    <n v="0"/>
    <n v="1.28"/>
    <n v="0"/>
    <n v="843.59"/>
    <n v="2.4"/>
    <n v="136242.10500000001"/>
    <n v="0"/>
    <n v="0"/>
    <n v="0"/>
    <n v="843.59"/>
    <n v="0"/>
    <n v="0"/>
    <n v="136242.10500000001"/>
  </r>
  <r>
    <x v="2"/>
    <x v="1"/>
    <x v="4"/>
    <x v="1"/>
    <x v="3"/>
    <x v="1"/>
    <x v="0"/>
    <x v="0"/>
    <n v="4470"/>
    <n v="4306.0499999999993"/>
    <n v="2497963.1300000004"/>
    <n v="2381716.9799999995"/>
    <n v="13.799999999999997"/>
    <n v="158125.05600000001"/>
    <n v="0"/>
    <n v="0"/>
    <n v="2497963.1300000004"/>
    <n v="2381716.9799999995"/>
    <n v="0"/>
    <n v="0"/>
    <n v="158125.05600000001"/>
  </r>
  <r>
    <x v="2"/>
    <x v="1"/>
    <x v="4"/>
    <x v="1"/>
    <x v="3"/>
    <x v="1"/>
    <x v="0"/>
    <x v="1"/>
    <n v="0"/>
    <n v="0"/>
    <n v="0"/>
    <n v="0"/>
    <n v="1"/>
    <n v="24050.400000000001"/>
    <n v="0"/>
    <n v="0"/>
    <n v="0"/>
    <n v="0"/>
    <n v="0"/>
    <n v="0"/>
    <n v="24050.400000000001"/>
  </r>
  <r>
    <x v="2"/>
    <x v="1"/>
    <x v="4"/>
    <x v="1"/>
    <x v="3"/>
    <x v="1"/>
    <x v="1"/>
    <x v="1"/>
    <n v="0"/>
    <n v="0"/>
    <n v="0"/>
    <n v="0"/>
    <n v="1.6"/>
    <n v="38806.127999999997"/>
    <n v="0"/>
    <n v="0"/>
    <n v="0"/>
    <n v="0"/>
    <n v="0"/>
    <n v="0"/>
    <n v="38806.127999999997"/>
  </r>
  <r>
    <x v="2"/>
    <x v="1"/>
    <x v="4"/>
    <x v="1"/>
    <x v="3"/>
    <x v="2"/>
    <x v="0"/>
    <x v="0"/>
    <n v="1049"/>
    <n v="969.81"/>
    <n v="710065.47"/>
    <n v="568685.97000000009"/>
    <n v="8.4"/>
    <n v="91580.55"/>
    <n v="0"/>
    <n v="0"/>
    <n v="710065.47"/>
    <n v="568685.97000000009"/>
    <n v="0"/>
    <n v="0"/>
    <n v="91580.55"/>
  </r>
  <r>
    <x v="2"/>
    <x v="1"/>
    <x v="4"/>
    <x v="1"/>
    <x v="3"/>
    <x v="2"/>
    <x v="0"/>
    <x v="1"/>
    <n v="0"/>
    <n v="0"/>
    <n v="0"/>
    <n v="0"/>
    <n v="3.2"/>
    <n v="76416.620999999999"/>
    <n v="0"/>
    <n v="0"/>
    <n v="0"/>
    <n v="0"/>
    <n v="0"/>
    <n v="0"/>
    <n v="76416.620999999999"/>
  </r>
  <r>
    <x v="2"/>
    <x v="1"/>
    <x v="4"/>
    <x v="1"/>
    <x v="3"/>
    <x v="3"/>
    <x v="0"/>
    <x v="0"/>
    <n v="3"/>
    <n v="1.78"/>
    <n v="1860.36"/>
    <n v="1103.01"/>
    <n v="0"/>
    <n v="0"/>
    <n v="0"/>
    <n v="0"/>
    <n v="1860.36"/>
    <n v="1103.01"/>
    <n v="0"/>
    <n v="0"/>
    <n v="0"/>
  </r>
  <r>
    <x v="2"/>
    <x v="1"/>
    <x v="4"/>
    <x v="1"/>
    <x v="4"/>
    <x v="4"/>
    <x v="0"/>
    <x v="0"/>
    <n v="0"/>
    <n v="0.77"/>
    <n v="0"/>
    <n v="2853"/>
    <n v="0"/>
    <n v="0"/>
    <n v="0"/>
    <n v="0"/>
    <n v="0"/>
    <n v="2853"/>
    <n v="0"/>
    <n v="0"/>
    <n v="0"/>
  </r>
  <r>
    <x v="2"/>
    <x v="1"/>
    <x v="4"/>
    <x v="1"/>
    <x v="4"/>
    <x v="0"/>
    <x v="0"/>
    <x v="0"/>
    <n v="0"/>
    <n v="0"/>
    <n v="0"/>
    <n v="0"/>
    <n v="1"/>
    <n v="-1034358.0270000001"/>
    <n v="0"/>
    <n v="0"/>
    <n v="0"/>
    <n v="0"/>
    <n v="0"/>
    <n v="0"/>
    <n v="-1034358.0270000001"/>
  </r>
  <r>
    <x v="2"/>
    <x v="1"/>
    <x v="4"/>
    <x v="1"/>
    <x v="4"/>
    <x v="0"/>
    <x v="0"/>
    <x v="1"/>
    <n v="0"/>
    <n v="0"/>
    <n v="0"/>
    <n v="0"/>
    <n v="0"/>
    <n v="-5505.4889999999959"/>
    <n v="0"/>
    <n v="0"/>
    <n v="0"/>
    <n v="0"/>
    <n v="0"/>
    <n v="0"/>
    <n v="-5505.4889999999959"/>
  </r>
  <r>
    <x v="2"/>
    <x v="1"/>
    <x v="4"/>
    <x v="1"/>
    <x v="4"/>
    <x v="0"/>
    <x v="1"/>
    <x v="1"/>
    <n v="0"/>
    <n v="0"/>
    <n v="0"/>
    <n v="0"/>
    <n v="0"/>
    <n v="14091.371999999999"/>
    <n v="0"/>
    <n v="0"/>
    <n v="0"/>
    <n v="0"/>
    <n v="0"/>
    <n v="0"/>
    <n v="14091.371999999999"/>
  </r>
  <r>
    <x v="2"/>
    <x v="1"/>
    <x v="4"/>
    <x v="1"/>
    <x v="4"/>
    <x v="1"/>
    <x v="0"/>
    <x v="0"/>
    <n v="128"/>
    <n v="80.95"/>
    <n v="3346408.83"/>
    <n v="864729.79"/>
    <n v="0.8"/>
    <n v="25719.159"/>
    <n v="0"/>
    <n v="0"/>
    <n v="3346408.83"/>
    <n v="864729.79"/>
    <n v="0"/>
    <n v="0"/>
    <n v="25719.159"/>
  </r>
  <r>
    <x v="2"/>
    <x v="1"/>
    <x v="4"/>
    <x v="2"/>
    <x v="0"/>
    <x v="4"/>
    <x v="0"/>
    <x v="0"/>
    <n v="32"/>
    <n v="27.79"/>
    <n v="29122"/>
    <n v="24233"/>
    <n v="0"/>
    <n v="0"/>
    <n v="0"/>
    <n v="0"/>
    <n v="29122"/>
    <n v="24233"/>
    <n v="0"/>
    <n v="0"/>
    <n v="0"/>
  </r>
  <r>
    <x v="2"/>
    <x v="1"/>
    <x v="4"/>
    <x v="2"/>
    <x v="0"/>
    <x v="0"/>
    <x v="0"/>
    <x v="0"/>
    <n v="1154"/>
    <n v="1449.1"/>
    <n v="2594265.3199999998"/>
    <n v="2491921.9"/>
    <n v="20"/>
    <n v="665272.05000000005"/>
    <n v="0"/>
    <n v="0"/>
    <n v="2594265.3199999998"/>
    <n v="2491921.9"/>
    <n v="0"/>
    <n v="0"/>
    <n v="665272.05000000005"/>
  </r>
  <r>
    <x v="2"/>
    <x v="1"/>
    <x v="4"/>
    <x v="2"/>
    <x v="0"/>
    <x v="0"/>
    <x v="0"/>
    <x v="1"/>
    <n v="0"/>
    <n v="0"/>
    <n v="0"/>
    <n v="0"/>
    <n v="1.4"/>
    <n v="33753.669000000002"/>
    <n v="0"/>
    <n v="0"/>
    <n v="0"/>
    <n v="0"/>
    <n v="0"/>
    <n v="0"/>
    <n v="33753.669000000002"/>
  </r>
  <r>
    <x v="2"/>
    <x v="1"/>
    <x v="4"/>
    <x v="2"/>
    <x v="0"/>
    <x v="1"/>
    <x v="0"/>
    <x v="0"/>
    <n v="55336"/>
    <n v="54276.479999999996"/>
    <n v="53119260.520000003"/>
    <n v="48192911.539999999"/>
    <n v="281"/>
    <n v="6275457.1349999988"/>
    <n v="0"/>
    <n v="0"/>
    <n v="53119260.520000003"/>
    <n v="48192911.539999999"/>
    <n v="0"/>
    <n v="0"/>
    <n v="6275457.1349999988"/>
  </r>
  <r>
    <x v="2"/>
    <x v="1"/>
    <x v="4"/>
    <x v="2"/>
    <x v="0"/>
    <x v="1"/>
    <x v="0"/>
    <x v="1"/>
    <n v="0"/>
    <n v="0"/>
    <n v="0"/>
    <n v="0"/>
    <n v="62.20000000000001"/>
    <n v="1693512.7920000001"/>
    <n v="0"/>
    <n v="0"/>
    <n v="0"/>
    <n v="0"/>
    <n v="0"/>
    <n v="0"/>
    <n v="1693512.7920000001"/>
  </r>
  <r>
    <x v="2"/>
    <x v="1"/>
    <x v="4"/>
    <x v="2"/>
    <x v="0"/>
    <x v="1"/>
    <x v="1"/>
    <x v="1"/>
    <n v="0"/>
    <n v="0"/>
    <n v="0"/>
    <n v="0"/>
    <n v="1.2"/>
    <n v="30315.837"/>
    <n v="0"/>
    <n v="0"/>
    <n v="0"/>
    <n v="0"/>
    <n v="0"/>
    <n v="0"/>
    <n v="30315.837"/>
  </r>
  <r>
    <x v="2"/>
    <x v="1"/>
    <x v="4"/>
    <x v="2"/>
    <x v="0"/>
    <x v="2"/>
    <x v="0"/>
    <x v="0"/>
    <n v="18"/>
    <n v="19.38"/>
    <n v="3087.99"/>
    <n v="26377.31"/>
    <n v="0.4"/>
    <n v="12230.037"/>
    <n v="0"/>
    <n v="0"/>
    <n v="3087.99"/>
    <n v="26377.31"/>
    <n v="0"/>
    <n v="0"/>
    <n v="12230.037"/>
  </r>
  <r>
    <x v="2"/>
    <x v="1"/>
    <x v="4"/>
    <x v="2"/>
    <x v="0"/>
    <x v="3"/>
    <x v="0"/>
    <x v="0"/>
    <n v="1632"/>
    <n v="1555.41"/>
    <n v="3039529.56"/>
    <n v="2710665.38"/>
    <n v="21.999999999999989"/>
    <n v="825133.82700000005"/>
    <n v="0"/>
    <n v="0"/>
    <n v="3039529.56"/>
    <n v="2710665.38"/>
    <n v="0"/>
    <n v="0"/>
    <n v="825133.82700000005"/>
  </r>
  <r>
    <x v="2"/>
    <x v="1"/>
    <x v="4"/>
    <x v="2"/>
    <x v="0"/>
    <x v="3"/>
    <x v="0"/>
    <x v="1"/>
    <n v="0"/>
    <n v="0"/>
    <n v="0"/>
    <n v="0"/>
    <n v="0.4"/>
    <n v="2008.335"/>
    <n v="0"/>
    <n v="0"/>
    <n v="0"/>
    <n v="0"/>
    <n v="0"/>
    <n v="0"/>
    <n v="2008.335"/>
  </r>
  <r>
    <x v="2"/>
    <x v="1"/>
    <x v="4"/>
    <x v="2"/>
    <x v="0"/>
    <x v="3"/>
    <x v="1"/>
    <x v="1"/>
    <n v="0"/>
    <n v="0"/>
    <n v="0"/>
    <n v="0"/>
    <n v="0.2"/>
    <n v="5333.241"/>
    <n v="0"/>
    <n v="0"/>
    <n v="0"/>
    <n v="0"/>
    <n v="0"/>
    <n v="0"/>
    <n v="5333.241"/>
  </r>
  <r>
    <x v="2"/>
    <x v="1"/>
    <x v="4"/>
    <x v="2"/>
    <x v="1"/>
    <x v="4"/>
    <x v="0"/>
    <x v="0"/>
    <n v="3477"/>
    <n v="3264.23"/>
    <n v="6415204.6199999992"/>
    <n v="4930199.3"/>
    <n v="35.200000000000003"/>
    <n v="853665.34200000006"/>
    <n v="0"/>
    <n v="0"/>
    <n v="6415204.6199999992"/>
    <n v="4930199.3"/>
    <n v="0"/>
    <n v="0"/>
    <n v="853665.34200000006"/>
  </r>
  <r>
    <x v="2"/>
    <x v="1"/>
    <x v="4"/>
    <x v="2"/>
    <x v="1"/>
    <x v="4"/>
    <x v="0"/>
    <x v="1"/>
    <n v="0"/>
    <n v="0"/>
    <n v="0"/>
    <n v="0"/>
    <n v="10.4"/>
    <n v="261746.76900000003"/>
    <n v="0"/>
    <n v="0"/>
    <n v="0"/>
    <n v="0"/>
    <n v="0"/>
    <n v="0"/>
    <n v="261746.76900000003"/>
  </r>
  <r>
    <x v="2"/>
    <x v="1"/>
    <x v="4"/>
    <x v="2"/>
    <x v="1"/>
    <x v="4"/>
    <x v="1"/>
    <x v="1"/>
    <n v="0"/>
    <n v="0"/>
    <n v="0"/>
    <n v="0"/>
    <n v="0.2"/>
    <n v="5005.6409999999996"/>
    <n v="0"/>
    <n v="0"/>
    <n v="0"/>
    <n v="0"/>
    <n v="0"/>
    <n v="0"/>
    <n v="5005.6409999999996"/>
  </r>
  <r>
    <x v="2"/>
    <x v="1"/>
    <x v="4"/>
    <x v="2"/>
    <x v="1"/>
    <x v="0"/>
    <x v="0"/>
    <x v="0"/>
    <n v="112"/>
    <n v="89.03"/>
    <n v="273305.37999999995"/>
    <n v="207146.25"/>
    <n v="1.2000000000000002"/>
    <n v="37148.777999999998"/>
    <n v="0"/>
    <n v="0"/>
    <n v="273305.37999999995"/>
    <n v="207146.25"/>
    <n v="0"/>
    <n v="0"/>
    <n v="37148.777999999998"/>
  </r>
  <r>
    <x v="2"/>
    <x v="1"/>
    <x v="4"/>
    <x v="2"/>
    <x v="1"/>
    <x v="0"/>
    <x v="0"/>
    <x v="1"/>
    <n v="0"/>
    <n v="0"/>
    <n v="0"/>
    <n v="0"/>
    <n v="0.4"/>
    <n v="8115.357"/>
    <n v="0"/>
    <n v="0"/>
    <n v="0"/>
    <n v="0"/>
    <n v="0"/>
    <n v="0"/>
    <n v="8115.357"/>
  </r>
  <r>
    <x v="2"/>
    <x v="1"/>
    <x v="4"/>
    <x v="2"/>
    <x v="1"/>
    <x v="1"/>
    <x v="0"/>
    <x v="0"/>
    <n v="8100"/>
    <n v="7752.2300000000014"/>
    <n v="9075783.4499999993"/>
    <n v="9395884.0200000014"/>
    <n v="60"/>
    <n v="2559416.084999999"/>
    <n v="0"/>
    <n v="0"/>
    <n v="9075783.4499999993"/>
    <n v="9395884.0200000014"/>
    <n v="0"/>
    <n v="0"/>
    <n v="2559416.084999999"/>
  </r>
  <r>
    <x v="2"/>
    <x v="1"/>
    <x v="4"/>
    <x v="2"/>
    <x v="1"/>
    <x v="1"/>
    <x v="0"/>
    <x v="1"/>
    <n v="0"/>
    <n v="0"/>
    <n v="0"/>
    <n v="0"/>
    <n v="15.200000000000001"/>
    <n v="364154.26199999999"/>
    <n v="0"/>
    <n v="0"/>
    <n v="0"/>
    <n v="0"/>
    <n v="0"/>
    <n v="0"/>
    <n v="364154.26199999999"/>
  </r>
  <r>
    <x v="2"/>
    <x v="1"/>
    <x v="4"/>
    <x v="2"/>
    <x v="1"/>
    <x v="3"/>
    <x v="0"/>
    <x v="0"/>
    <n v="170"/>
    <n v="128.10999999999999"/>
    <n v="404178.09"/>
    <n v="276137.69"/>
    <n v="3.2"/>
    <n v="74320.928999999989"/>
    <n v="0"/>
    <n v="0"/>
    <n v="404178.09"/>
    <n v="276137.69"/>
    <n v="0"/>
    <n v="0"/>
    <n v="74320.928999999989"/>
  </r>
  <r>
    <x v="2"/>
    <x v="1"/>
    <x v="4"/>
    <x v="2"/>
    <x v="2"/>
    <x v="4"/>
    <x v="0"/>
    <x v="0"/>
    <n v="1082"/>
    <n v="1062.25"/>
    <n v="7160707.3200000003"/>
    <n v="6421796.9100000001"/>
    <n v="26.199999999999996"/>
    <n v="1013684.6310000001"/>
    <n v="0"/>
    <n v="0"/>
    <n v="7160707.3200000003"/>
    <n v="6421796.9100000001"/>
    <n v="0"/>
    <n v="0"/>
    <n v="1013684.6310000001"/>
  </r>
  <r>
    <x v="2"/>
    <x v="1"/>
    <x v="4"/>
    <x v="2"/>
    <x v="2"/>
    <x v="4"/>
    <x v="0"/>
    <x v="1"/>
    <n v="0"/>
    <n v="0"/>
    <n v="0"/>
    <n v="0"/>
    <n v="2"/>
    <n v="48515.1"/>
    <n v="0"/>
    <n v="0"/>
    <n v="0"/>
    <n v="0"/>
    <n v="0"/>
    <n v="0"/>
    <n v="48515.1"/>
  </r>
  <r>
    <x v="2"/>
    <x v="1"/>
    <x v="4"/>
    <x v="2"/>
    <x v="2"/>
    <x v="0"/>
    <x v="0"/>
    <x v="0"/>
    <n v="555"/>
    <n v="635.99"/>
    <n v="4114675.96"/>
    <n v="4185483.5399999996"/>
    <n v="49.2"/>
    <n v="1399561.6259999999"/>
    <n v="0"/>
    <n v="0"/>
    <n v="4114675.96"/>
    <n v="4185483.5399999996"/>
    <n v="0"/>
    <n v="0"/>
    <n v="1399561.6259999999"/>
  </r>
  <r>
    <x v="2"/>
    <x v="1"/>
    <x v="4"/>
    <x v="2"/>
    <x v="2"/>
    <x v="0"/>
    <x v="0"/>
    <x v="1"/>
    <n v="0"/>
    <n v="0"/>
    <n v="0"/>
    <n v="0"/>
    <n v="0.4"/>
    <n v="9504.9"/>
    <n v="0"/>
    <n v="0"/>
    <n v="0"/>
    <n v="0"/>
    <n v="0"/>
    <n v="0"/>
    <n v="9504.9"/>
  </r>
  <r>
    <x v="2"/>
    <x v="1"/>
    <x v="4"/>
    <x v="2"/>
    <x v="2"/>
    <x v="1"/>
    <x v="0"/>
    <x v="0"/>
    <n v="64"/>
    <n v="73.489999999999995"/>
    <n v="194806.99"/>
    <n v="215796.75"/>
    <n v="2.4000000000000004"/>
    <n v="52501.893000000004"/>
    <n v="0"/>
    <n v="0"/>
    <n v="194806.99"/>
    <n v="215796.75"/>
    <n v="0"/>
    <n v="0"/>
    <n v="52501.893000000004"/>
  </r>
  <r>
    <x v="2"/>
    <x v="1"/>
    <x v="4"/>
    <x v="2"/>
    <x v="2"/>
    <x v="3"/>
    <x v="0"/>
    <x v="0"/>
    <n v="320"/>
    <n v="224.02"/>
    <n v="2827141.6"/>
    <n v="1580956.6400000001"/>
    <n v="15.6"/>
    <n v="524634.54300000006"/>
    <n v="0"/>
    <n v="0"/>
    <n v="2827141.6"/>
    <n v="1580956.6400000001"/>
    <n v="0"/>
    <n v="0"/>
    <n v="524634.54300000006"/>
  </r>
  <r>
    <x v="2"/>
    <x v="1"/>
    <x v="4"/>
    <x v="2"/>
    <x v="3"/>
    <x v="0"/>
    <x v="0"/>
    <x v="0"/>
    <n v="6"/>
    <n v="4.7699999999999996"/>
    <n v="44136.210000000006"/>
    <n v="26476.67"/>
    <n v="0"/>
    <n v="0"/>
    <n v="0"/>
    <n v="0"/>
    <n v="44136.210000000006"/>
    <n v="26476.67"/>
    <n v="0"/>
    <n v="0"/>
    <n v="0"/>
  </r>
  <r>
    <x v="2"/>
    <x v="1"/>
    <x v="4"/>
    <x v="2"/>
    <x v="3"/>
    <x v="1"/>
    <x v="0"/>
    <x v="0"/>
    <n v="371"/>
    <n v="346.38"/>
    <n v="294725.16000000003"/>
    <n v="272088.34000000003"/>
    <n v="0.4"/>
    <n v="10434.525"/>
    <n v="0"/>
    <n v="0"/>
    <n v="294725.16000000003"/>
    <n v="272088.34000000003"/>
    <n v="0"/>
    <n v="0"/>
    <n v="10434.525"/>
  </r>
  <r>
    <x v="2"/>
    <x v="1"/>
    <x v="4"/>
    <x v="2"/>
    <x v="3"/>
    <x v="2"/>
    <x v="0"/>
    <x v="0"/>
    <n v="155"/>
    <n v="139.09"/>
    <n v="116610.86000000002"/>
    <n v="112923.71"/>
    <n v="0.4"/>
    <n v="6938.0159999999996"/>
    <n v="0"/>
    <n v="0"/>
    <n v="116610.86000000002"/>
    <n v="112923.71"/>
    <n v="0"/>
    <n v="0"/>
    <n v="6938.0159999999996"/>
  </r>
  <r>
    <x v="2"/>
    <x v="1"/>
    <x v="4"/>
    <x v="2"/>
    <x v="4"/>
    <x v="0"/>
    <x v="0"/>
    <x v="0"/>
    <n v="0"/>
    <n v="0"/>
    <n v="0"/>
    <n v="0"/>
    <n v="0.2"/>
    <n v="-546035.50799999991"/>
    <n v="0"/>
    <n v="0"/>
    <n v="0"/>
    <n v="0"/>
    <n v="0"/>
    <n v="0"/>
    <n v="-546035.50799999991"/>
  </r>
  <r>
    <x v="2"/>
    <x v="1"/>
    <x v="4"/>
    <x v="2"/>
    <x v="4"/>
    <x v="0"/>
    <x v="0"/>
    <x v="1"/>
    <n v="0"/>
    <n v="0"/>
    <n v="0"/>
    <n v="0"/>
    <n v="0"/>
    <n v="18501.555"/>
    <n v="0"/>
    <n v="0"/>
    <n v="0"/>
    <n v="0"/>
    <n v="0"/>
    <n v="0"/>
    <n v="18501.555"/>
  </r>
  <r>
    <x v="2"/>
    <x v="1"/>
    <x v="4"/>
    <x v="2"/>
    <x v="4"/>
    <x v="1"/>
    <x v="0"/>
    <x v="0"/>
    <n v="3"/>
    <n v="1.39"/>
    <n v="6354.2"/>
    <n v="2791.15"/>
    <n v="0.2"/>
    <n v="1918.1849999999999"/>
    <n v="0"/>
    <n v="0"/>
    <n v="6354.2"/>
    <n v="2791.15"/>
    <n v="0"/>
    <n v="0"/>
    <n v="1918.1849999999999"/>
  </r>
  <r>
    <x v="2"/>
    <x v="1"/>
    <x v="4"/>
    <x v="3"/>
    <x v="0"/>
    <x v="0"/>
    <x v="0"/>
    <x v="0"/>
    <n v="124"/>
    <n v="135.11999999999998"/>
    <n v="221592.77000000002"/>
    <n v="306286.48"/>
    <n v="1.2"/>
    <n v="24886.379999999997"/>
    <n v="0"/>
    <n v="0"/>
    <n v="221592.77000000002"/>
    <n v="306286.48"/>
    <n v="0"/>
    <n v="0"/>
    <n v="24886.379999999997"/>
  </r>
  <r>
    <x v="2"/>
    <x v="1"/>
    <x v="4"/>
    <x v="3"/>
    <x v="0"/>
    <x v="1"/>
    <x v="0"/>
    <x v="0"/>
    <n v="44281"/>
    <n v="43203.31"/>
    <n v="55449892.390000008"/>
    <n v="54017045.93"/>
    <n v="415.39999999999986"/>
    <n v="8614099.4460000005"/>
    <n v="0"/>
    <n v="0"/>
    <n v="55449892.390000008"/>
    <n v="54017045.93"/>
    <n v="0"/>
    <n v="0"/>
    <n v="8614099.4460000005"/>
  </r>
  <r>
    <x v="2"/>
    <x v="1"/>
    <x v="4"/>
    <x v="3"/>
    <x v="0"/>
    <x v="1"/>
    <x v="0"/>
    <x v="1"/>
    <n v="0"/>
    <n v="0"/>
    <n v="0"/>
    <n v="0"/>
    <n v="104.80000000000001"/>
    <n v="2654079.6569999997"/>
    <n v="0"/>
    <n v="0"/>
    <n v="0"/>
    <n v="0"/>
    <n v="0"/>
    <n v="0"/>
    <n v="2654079.6569999997"/>
  </r>
  <r>
    <x v="2"/>
    <x v="1"/>
    <x v="4"/>
    <x v="3"/>
    <x v="0"/>
    <x v="1"/>
    <x v="1"/>
    <x v="1"/>
    <n v="0"/>
    <n v="0"/>
    <n v="0"/>
    <n v="0"/>
    <n v="7.4"/>
    <n v="194184.36"/>
    <n v="0"/>
    <n v="0"/>
    <n v="0"/>
    <n v="0"/>
    <n v="0"/>
    <n v="0"/>
    <n v="194184.36"/>
  </r>
  <r>
    <x v="2"/>
    <x v="1"/>
    <x v="4"/>
    <x v="3"/>
    <x v="0"/>
    <x v="2"/>
    <x v="0"/>
    <x v="0"/>
    <n v="8"/>
    <n v="31.159999999999997"/>
    <n v="7792.44"/>
    <n v="18015.189999999999"/>
    <n v="1.2000000000000002"/>
    <n v="12572.373"/>
    <n v="0"/>
    <n v="0"/>
    <n v="7792.44"/>
    <n v="18015.189999999999"/>
    <n v="0"/>
    <n v="0"/>
    <n v="12572.373"/>
  </r>
  <r>
    <x v="2"/>
    <x v="1"/>
    <x v="4"/>
    <x v="3"/>
    <x v="0"/>
    <x v="2"/>
    <x v="0"/>
    <x v="1"/>
    <n v="0"/>
    <n v="0"/>
    <n v="0"/>
    <n v="0"/>
    <n v="0.2"/>
    <n v="9395.4"/>
    <n v="0"/>
    <n v="0"/>
    <n v="0"/>
    <n v="0"/>
    <n v="0"/>
    <n v="0"/>
    <n v="9395.4"/>
  </r>
  <r>
    <x v="2"/>
    <x v="1"/>
    <x v="4"/>
    <x v="3"/>
    <x v="0"/>
    <x v="3"/>
    <x v="0"/>
    <x v="0"/>
    <n v="2358"/>
    <n v="2513.9700000000003"/>
    <n v="7442101.2500000009"/>
    <n v="7693916.6499999985"/>
    <n v="80.2"/>
    <n v="2217642.0869999998"/>
    <n v="0"/>
    <n v="0"/>
    <n v="7442101.2500000009"/>
    <n v="7693916.6499999985"/>
    <n v="0"/>
    <n v="0"/>
    <n v="2217642.0869999998"/>
  </r>
  <r>
    <x v="2"/>
    <x v="1"/>
    <x v="4"/>
    <x v="3"/>
    <x v="0"/>
    <x v="3"/>
    <x v="0"/>
    <x v="1"/>
    <n v="0"/>
    <n v="0"/>
    <n v="0"/>
    <n v="0"/>
    <n v="0.2"/>
    <n v="4698"/>
    <n v="0"/>
    <n v="0"/>
    <n v="0"/>
    <n v="0"/>
    <n v="0"/>
    <n v="0"/>
    <n v="4698"/>
  </r>
  <r>
    <x v="2"/>
    <x v="1"/>
    <x v="4"/>
    <x v="3"/>
    <x v="0"/>
    <x v="3"/>
    <x v="1"/>
    <x v="1"/>
    <n v="0"/>
    <n v="0"/>
    <n v="0"/>
    <n v="0"/>
    <n v="0.2"/>
    <n v="4823.241"/>
    <n v="0"/>
    <n v="0"/>
    <n v="0"/>
    <n v="0"/>
    <n v="0"/>
    <n v="0"/>
    <n v="4823.241"/>
  </r>
  <r>
    <x v="2"/>
    <x v="1"/>
    <x v="4"/>
    <x v="3"/>
    <x v="1"/>
    <x v="4"/>
    <x v="0"/>
    <x v="0"/>
    <n v="1849"/>
    <n v="1975.0000000000005"/>
    <n v="4137508.41"/>
    <n v="3961518.6399999997"/>
    <n v="39.4"/>
    <n v="1409539.8539999998"/>
    <n v="0"/>
    <n v="0"/>
    <n v="4137508.41"/>
    <n v="3961518.6399999997"/>
    <n v="0"/>
    <n v="0"/>
    <n v="1409539.8539999998"/>
  </r>
  <r>
    <x v="2"/>
    <x v="1"/>
    <x v="4"/>
    <x v="3"/>
    <x v="1"/>
    <x v="4"/>
    <x v="0"/>
    <x v="1"/>
    <n v="0"/>
    <n v="0"/>
    <n v="0"/>
    <n v="0"/>
    <n v="13.800000000000002"/>
    <n v="358891.038"/>
    <n v="0"/>
    <n v="0"/>
    <n v="0"/>
    <n v="0"/>
    <n v="0"/>
    <n v="0"/>
    <n v="358891.038"/>
  </r>
  <r>
    <x v="2"/>
    <x v="1"/>
    <x v="4"/>
    <x v="3"/>
    <x v="1"/>
    <x v="4"/>
    <x v="1"/>
    <x v="1"/>
    <n v="0"/>
    <n v="0"/>
    <n v="0"/>
    <n v="0"/>
    <n v="1.5999999999999999"/>
    <n v="38585.928"/>
    <n v="0"/>
    <n v="0"/>
    <n v="0"/>
    <n v="0"/>
    <n v="0"/>
    <n v="0"/>
    <n v="38585.928"/>
  </r>
  <r>
    <x v="2"/>
    <x v="1"/>
    <x v="4"/>
    <x v="3"/>
    <x v="1"/>
    <x v="0"/>
    <x v="0"/>
    <x v="0"/>
    <n v="98"/>
    <n v="97.38"/>
    <n v="286334.56"/>
    <n v="270342.05"/>
    <n v="2.5999999999999996"/>
    <n v="47955.788999999997"/>
    <n v="0"/>
    <n v="0"/>
    <n v="286334.56"/>
    <n v="270342.05"/>
    <n v="0"/>
    <n v="0"/>
    <n v="47955.788999999997"/>
  </r>
  <r>
    <x v="2"/>
    <x v="1"/>
    <x v="4"/>
    <x v="3"/>
    <x v="1"/>
    <x v="0"/>
    <x v="1"/>
    <x v="1"/>
    <n v="0"/>
    <n v="0"/>
    <n v="0"/>
    <n v="0"/>
    <n v="0.2"/>
    <n v="3581.8530000000001"/>
    <n v="0"/>
    <n v="0"/>
    <n v="0"/>
    <n v="0"/>
    <n v="0"/>
    <n v="0"/>
    <n v="3581.8530000000001"/>
  </r>
  <r>
    <x v="2"/>
    <x v="1"/>
    <x v="4"/>
    <x v="3"/>
    <x v="1"/>
    <x v="1"/>
    <x v="0"/>
    <x v="0"/>
    <n v="4447"/>
    <n v="4717.21"/>
    <n v="7465743.1000000015"/>
    <n v="7914048.0300000003"/>
    <n v="64.399999999999991"/>
    <n v="1958400.7049999998"/>
    <n v="0"/>
    <n v="0"/>
    <n v="7465743.1000000015"/>
    <n v="7914048.0300000003"/>
    <n v="0"/>
    <n v="0"/>
    <n v="1958400.7049999998"/>
  </r>
  <r>
    <x v="2"/>
    <x v="1"/>
    <x v="4"/>
    <x v="3"/>
    <x v="1"/>
    <x v="1"/>
    <x v="0"/>
    <x v="1"/>
    <n v="0"/>
    <n v="0"/>
    <n v="0"/>
    <n v="0"/>
    <n v="16"/>
    <n v="391411.728"/>
    <n v="0"/>
    <n v="0"/>
    <n v="0"/>
    <n v="0"/>
    <n v="0"/>
    <n v="0"/>
    <n v="391411.728"/>
  </r>
  <r>
    <x v="2"/>
    <x v="1"/>
    <x v="4"/>
    <x v="3"/>
    <x v="1"/>
    <x v="1"/>
    <x v="1"/>
    <x v="1"/>
    <n v="0"/>
    <n v="0"/>
    <n v="0"/>
    <n v="0"/>
    <n v="1.6"/>
    <n v="38900.928"/>
    <n v="0"/>
    <n v="0"/>
    <n v="0"/>
    <n v="0"/>
    <n v="0"/>
    <n v="0"/>
    <n v="38900.928"/>
  </r>
  <r>
    <x v="2"/>
    <x v="1"/>
    <x v="4"/>
    <x v="3"/>
    <x v="1"/>
    <x v="2"/>
    <x v="0"/>
    <x v="0"/>
    <n v="2"/>
    <n v="109.6"/>
    <n v="4174.4900000000007"/>
    <n v="26815.62"/>
    <n v="2.6"/>
    <n v="28888.886999999999"/>
    <n v="0"/>
    <n v="0"/>
    <n v="4174.4900000000007"/>
    <n v="26815.62"/>
    <n v="0"/>
    <n v="0"/>
    <n v="28888.886999999999"/>
  </r>
  <r>
    <x v="2"/>
    <x v="1"/>
    <x v="4"/>
    <x v="3"/>
    <x v="1"/>
    <x v="3"/>
    <x v="0"/>
    <x v="0"/>
    <n v="8"/>
    <n v="8.11"/>
    <n v="15807.75"/>
    <n v="20741.04"/>
    <n v="0.2"/>
    <n v="3045"/>
    <n v="0"/>
    <n v="0"/>
    <n v="15807.75"/>
    <n v="20741.04"/>
    <n v="0"/>
    <n v="0"/>
    <n v="3045"/>
  </r>
  <r>
    <x v="2"/>
    <x v="1"/>
    <x v="4"/>
    <x v="3"/>
    <x v="2"/>
    <x v="4"/>
    <x v="0"/>
    <x v="0"/>
    <n v="1077"/>
    <n v="892.47"/>
    <n v="5864434.9600000009"/>
    <n v="5718049.1499999994"/>
    <n v="28.4"/>
    <n v="2577548.8110000002"/>
    <n v="0"/>
    <n v="0"/>
    <n v="5864434.9600000009"/>
    <n v="5718049.1499999994"/>
    <n v="0"/>
    <n v="0"/>
    <n v="2577548.8110000002"/>
  </r>
  <r>
    <x v="2"/>
    <x v="1"/>
    <x v="4"/>
    <x v="3"/>
    <x v="2"/>
    <x v="4"/>
    <x v="0"/>
    <x v="1"/>
    <n v="0"/>
    <n v="0"/>
    <n v="0"/>
    <n v="0"/>
    <n v="1.4000000000000001"/>
    <n v="57876.398999999998"/>
    <n v="0"/>
    <n v="0"/>
    <n v="0"/>
    <n v="0"/>
    <n v="0"/>
    <n v="0"/>
    <n v="57876.398999999998"/>
  </r>
  <r>
    <x v="2"/>
    <x v="1"/>
    <x v="4"/>
    <x v="3"/>
    <x v="2"/>
    <x v="0"/>
    <x v="0"/>
    <x v="0"/>
    <n v="146"/>
    <n v="121.16"/>
    <n v="648043.99"/>
    <n v="555204.76"/>
    <n v="1.4"/>
    <n v="578213.27100000007"/>
    <n v="0"/>
    <n v="0"/>
    <n v="648043.99"/>
    <n v="555204.76"/>
    <n v="0"/>
    <n v="0"/>
    <n v="578213.27100000007"/>
  </r>
  <r>
    <x v="2"/>
    <x v="1"/>
    <x v="4"/>
    <x v="3"/>
    <x v="2"/>
    <x v="1"/>
    <x v="0"/>
    <x v="0"/>
    <n v="362"/>
    <n v="212.48000000000002"/>
    <n v="570765.35000000009"/>
    <n v="534287.38"/>
    <n v="5.6"/>
    <n v="-103518.075"/>
    <n v="0"/>
    <n v="0"/>
    <n v="570765.35000000009"/>
    <n v="534287.38"/>
    <n v="0"/>
    <n v="0"/>
    <n v="-103518.075"/>
  </r>
  <r>
    <x v="2"/>
    <x v="1"/>
    <x v="4"/>
    <x v="3"/>
    <x v="2"/>
    <x v="2"/>
    <x v="0"/>
    <x v="0"/>
    <n v="0"/>
    <n v="25.36"/>
    <n v="-1162.43"/>
    <n v="24778.95"/>
    <n v="0.2"/>
    <n v="9862.6919999999991"/>
    <n v="0"/>
    <n v="0"/>
    <n v="-1162.43"/>
    <n v="24778.95"/>
    <n v="0"/>
    <n v="0"/>
    <n v="9862.6919999999991"/>
  </r>
  <r>
    <x v="2"/>
    <x v="1"/>
    <x v="4"/>
    <x v="3"/>
    <x v="2"/>
    <x v="3"/>
    <x v="0"/>
    <x v="0"/>
    <n v="700"/>
    <n v="617.09"/>
    <n v="3688802.49"/>
    <n v="3124833.52"/>
    <n v="27.599999999999998"/>
    <n v="1144921.2960000001"/>
    <n v="0"/>
    <n v="0"/>
    <n v="3688802.49"/>
    <n v="3124833.52"/>
    <n v="0"/>
    <n v="0"/>
    <n v="1144921.2960000001"/>
  </r>
  <r>
    <x v="2"/>
    <x v="1"/>
    <x v="4"/>
    <x v="3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1"/>
    <x v="4"/>
    <x v="3"/>
    <x v="3"/>
    <x v="0"/>
    <x v="0"/>
    <x v="0"/>
    <n v="3"/>
    <n v="3.23"/>
    <n v="4652.09"/>
    <n v="3957.21"/>
    <n v="0"/>
    <n v="0"/>
    <n v="0"/>
    <n v="0"/>
    <n v="4652.09"/>
    <n v="3957.21"/>
    <n v="0"/>
    <n v="0"/>
    <n v="0"/>
  </r>
  <r>
    <x v="2"/>
    <x v="1"/>
    <x v="4"/>
    <x v="3"/>
    <x v="3"/>
    <x v="1"/>
    <x v="0"/>
    <x v="0"/>
    <n v="1045"/>
    <n v="808.42000000000007"/>
    <n v="400829.95000000007"/>
    <n v="346729.85"/>
    <n v="1"/>
    <n v="6496.4790000000012"/>
    <n v="0"/>
    <n v="0"/>
    <n v="400829.95000000007"/>
    <n v="346729.85"/>
    <n v="0"/>
    <n v="0"/>
    <n v="6496.4790000000012"/>
  </r>
  <r>
    <x v="2"/>
    <x v="1"/>
    <x v="4"/>
    <x v="3"/>
    <x v="3"/>
    <x v="1"/>
    <x v="0"/>
    <x v="1"/>
    <n v="0"/>
    <n v="0"/>
    <n v="0"/>
    <n v="0"/>
    <n v="0.4"/>
    <n v="9395.4"/>
    <n v="0"/>
    <n v="0"/>
    <n v="0"/>
    <n v="0"/>
    <n v="0"/>
    <n v="0"/>
    <n v="9395.4"/>
  </r>
  <r>
    <x v="2"/>
    <x v="1"/>
    <x v="4"/>
    <x v="3"/>
    <x v="3"/>
    <x v="1"/>
    <x v="1"/>
    <x v="1"/>
    <n v="0"/>
    <n v="0"/>
    <n v="0"/>
    <n v="0"/>
    <n v="0.4"/>
    <n v="8405.0939999999991"/>
    <n v="0"/>
    <n v="0"/>
    <n v="0"/>
    <n v="0"/>
    <n v="0"/>
    <n v="0"/>
    <n v="8405.0939999999991"/>
  </r>
  <r>
    <x v="2"/>
    <x v="1"/>
    <x v="4"/>
    <x v="3"/>
    <x v="3"/>
    <x v="2"/>
    <x v="0"/>
    <x v="0"/>
    <n v="381"/>
    <n v="374.21000000000004"/>
    <n v="248036.19999999998"/>
    <n v="284946.93000000005"/>
    <n v="1.4000000000000001"/>
    <n v="41040.638999999996"/>
    <n v="0"/>
    <n v="0"/>
    <n v="248036.19999999998"/>
    <n v="284946.93000000005"/>
    <n v="0"/>
    <n v="0"/>
    <n v="41040.638999999996"/>
  </r>
  <r>
    <x v="2"/>
    <x v="1"/>
    <x v="4"/>
    <x v="3"/>
    <x v="3"/>
    <x v="2"/>
    <x v="0"/>
    <x v="1"/>
    <n v="0"/>
    <n v="0"/>
    <n v="0"/>
    <n v="0"/>
    <n v="0.2"/>
    <n v="4773.6000000000004"/>
    <n v="0"/>
    <n v="0"/>
    <n v="0"/>
    <n v="0"/>
    <n v="0"/>
    <n v="0"/>
    <n v="4773.6000000000004"/>
  </r>
  <r>
    <x v="2"/>
    <x v="1"/>
    <x v="4"/>
    <x v="3"/>
    <x v="3"/>
    <x v="3"/>
    <x v="0"/>
    <x v="0"/>
    <n v="10"/>
    <n v="7.05"/>
    <n v="20324.71"/>
    <n v="14553.67"/>
    <n v="0"/>
    <n v="0"/>
    <n v="0"/>
    <n v="0"/>
    <n v="20324.71"/>
    <n v="14553.67"/>
    <n v="0"/>
    <n v="0"/>
    <n v="0"/>
  </r>
  <r>
    <x v="2"/>
    <x v="1"/>
    <x v="4"/>
    <x v="3"/>
    <x v="4"/>
    <x v="0"/>
    <x v="0"/>
    <x v="0"/>
    <n v="0"/>
    <n v="0"/>
    <n v="0"/>
    <n v="0"/>
    <n v="0"/>
    <n v="3022818.003000001"/>
    <n v="0"/>
    <n v="0"/>
    <n v="0"/>
    <n v="0"/>
    <n v="0"/>
    <n v="0"/>
    <n v="3022818.003000001"/>
  </r>
  <r>
    <x v="2"/>
    <x v="1"/>
    <x v="4"/>
    <x v="3"/>
    <x v="4"/>
    <x v="0"/>
    <x v="0"/>
    <x v="1"/>
    <n v="0"/>
    <n v="0"/>
    <n v="0"/>
    <n v="0"/>
    <n v="0"/>
    <n v="811.38299999999981"/>
    <n v="0"/>
    <n v="0"/>
    <n v="0"/>
    <n v="0"/>
    <n v="0"/>
    <n v="0"/>
    <n v="811.38299999999981"/>
  </r>
  <r>
    <x v="2"/>
    <x v="1"/>
    <x v="4"/>
    <x v="3"/>
    <x v="4"/>
    <x v="0"/>
    <x v="1"/>
    <x v="1"/>
    <n v="0"/>
    <n v="0"/>
    <n v="0"/>
    <n v="0"/>
    <n v="0"/>
    <n v="4823.241"/>
    <n v="0"/>
    <n v="0"/>
    <n v="0"/>
    <n v="0"/>
    <n v="0"/>
    <n v="0"/>
    <n v="4823.241"/>
  </r>
  <r>
    <x v="2"/>
    <x v="1"/>
    <x v="4"/>
    <x v="3"/>
    <x v="4"/>
    <x v="1"/>
    <x v="0"/>
    <x v="0"/>
    <n v="2"/>
    <n v="0.36"/>
    <n v="2742.84"/>
    <n v="484.93000000000006"/>
    <n v="0"/>
    <n v="0"/>
    <n v="0"/>
    <n v="0"/>
    <n v="2742.84"/>
    <n v="484.93000000000006"/>
    <n v="0"/>
    <n v="0"/>
    <n v="0"/>
  </r>
  <r>
    <x v="2"/>
    <x v="1"/>
    <x v="4"/>
    <x v="3"/>
    <x v="4"/>
    <x v="3"/>
    <x v="0"/>
    <x v="0"/>
    <n v="129"/>
    <n v="87.13"/>
    <n v="365371.27"/>
    <n v="246508.81"/>
    <n v="0.6"/>
    <n v="9861.4650000000001"/>
    <n v="0"/>
    <n v="0"/>
    <n v="365371.27"/>
    <n v="246508.81"/>
    <n v="0"/>
    <n v="0"/>
    <n v="9861.4650000000001"/>
  </r>
  <r>
    <x v="2"/>
    <x v="1"/>
    <x v="4"/>
    <x v="4"/>
    <x v="0"/>
    <x v="0"/>
    <x v="0"/>
    <x v="0"/>
    <n v="315"/>
    <n v="353.43999999999994"/>
    <n v="563530.91000000015"/>
    <n v="795924.97"/>
    <n v="2.2000000000000002"/>
    <n v="204266.01899999997"/>
    <n v="0"/>
    <n v="0"/>
    <n v="563530.91000000015"/>
    <n v="795924.97"/>
    <n v="0"/>
    <n v="0"/>
    <n v="204266.01899999997"/>
  </r>
  <r>
    <x v="2"/>
    <x v="1"/>
    <x v="4"/>
    <x v="4"/>
    <x v="0"/>
    <x v="0"/>
    <x v="0"/>
    <x v="1"/>
    <n v="0"/>
    <n v="0"/>
    <n v="0"/>
    <n v="0"/>
    <n v="0.60000000000000009"/>
    <n v="15051.3"/>
    <n v="0"/>
    <n v="0"/>
    <n v="0"/>
    <n v="0"/>
    <n v="0"/>
    <n v="0"/>
    <n v="15051.3"/>
  </r>
  <r>
    <x v="2"/>
    <x v="1"/>
    <x v="4"/>
    <x v="4"/>
    <x v="0"/>
    <x v="1"/>
    <x v="0"/>
    <x v="0"/>
    <n v="76302"/>
    <n v="74751.50999999998"/>
    <n v="86982149.549999982"/>
    <n v="88526009.420000017"/>
    <n v="540.59999999999991"/>
    <n v="11271925.32"/>
    <n v="0"/>
    <n v="0"/>
    <n v="86982149.549999982"/>
    <n v="88526009.420000017"/>
    <n v="0"/>
    <n v="0"/>
    <n v="11271925.32"/>
  </r>
  <r>
    <x v="2"/>
    <x v="1"/>
    <x v="4"/>
    <x v="4"/>
    <x v="0"/>
    <x v="1"/>
    <x v="0"/>
    <x v="1"/>
    <n v="0"/>
    <n v="0"/>
    <n v="0"/>
    <n v="0"/>
    <n v="120"/>
    <n v="3002377.3529999997"/>
    <n v="0"/>
    <n v="0"/>
    <n v="0"/>
    <n v="0"/>
    <n v="0"/>
    <n v="0"/>
    <n v="3002377.3529999997"/>
  </r>
  <r>
    <x v="2"/>
    <x v="1"/>
    <x v="4"/>
    <x v="4"/>
    <x v="0"/>
    <x v="1"/>
    <x v="3"/>
    <x v="0"/>
    <n v="0"/>
    <n v="0"/>
    <n v="0"/>
    <n v="0"/>
    <n v="0"/>
    <n v="296.55"/>
    <n v="0"/>
    <n v="0"/>
    <n v="0"/>
    <n v="0"/>
    <n v="0"/>
    <n v="0"/>
    <n v="296.55"/>
  </r>
  <r>
    <x v="2"/>
    <x v="1"/>
    <x v="4"/>
    <x v="4"/>
    <x v="0"/>
    <x v="2"/>
    <x v="0"/>
    <x v="0"/>
    <n v="37"/>
    <n v="38.33"/>
    <n v="13003.91"/>
    <n v="51191.899999999994"/>
    <n v="0.4"/>
    <n v="7541.1"/>
    <n v="0"/>
    <n v="0"/>
    <n v="13003.91"/>
    <n v="51191.899999999994"/>
    <n v="0"/>
    <n v="0"/>
    <n v="7541.1"/>
  </r>
  <r>
    <x v="2"/>
    <x v="1"/>
    <x v="4"/>
    <x v="4"/>
    <x v="0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1"/>
    <x v="4"/>
    <x v="4"/>
    <x v="0"/>
    <x v="3"/>
    <x v="0"/>
    <x v="0"/>
    <n v="15459"/>
    <n v="16055.960000000001"/>
    <n v="24006043.390000004"/>
    <n v="24959840.77"/>
    <n v="162.20000000000002"/>
    <n v="5918446.1220000004"/>
    <n v="0"/>
    <n v="0"/>
    <n v="24006043.390000004"/>
    <n v="24959840.77"/>
    <n v="0"/>
    <n v="0"/>
    <n v="5918446.1220000004"/>
  </r>
  <r>
    <x v="2"/>
    <x v="1"/>
    <x v="4"/>
    <x v="4"/>
    <x v="0"/>
    <x v="3"/>
    <x v="0"/>
    <x v="1"/>
    <n v="0"/>
    <n v="0"/>
    <n v="0"/>
    <n v="0"/>
    <n v="0.6"/>
    <n v="14264.1"/>
    <n v="0"/>
    <n v="0"/>
    <n v="0"/>
    <n v="0"/>
    <n v="0"/>
    <n v="0"/>
    <n v="14264.1"/>
  </r>
  <r>
    <x v="2"/>
    <x v="1"/>
    <x v="4"/>
    <x v="4"/>
    <x v="1"/>
    <x v="4"/>
    <x v="0"/>
    <x v="0"/>
    <n v="6855"/>
    <n v="6618.2500000000009"/>
    <n v="14021315.410000002"/>
    <n v="12157605.899999999"/>
    <n v="68.2"/>
    <n v="1731401.04"/>
    <n v="0"/>
    <n v="0"/>
    <n v="14021315.410000002"/>
    <n v="12157605.899999999"/>
    <n v="0"/>
    <n v="0"/>
    <n v="1731401.04"/>
  </r>
  <r>
    <x v="2"/>
    <x v="1"/>
    <x v="4"/>
    <x v="4"/>
    <x v="1"/>
    <x v="4"/>
    <x v="0"/>
    <x v="1"/>
    <n v="0"/>
    <n v="0"/>
    <n v="0"/>
    <n v="0"/>
    <n v="20.599999999999998"/>
    <n v="529765.72199999995"/>
    <n v="0"/>
    <n v="0"/>
    <n v="0"/>
    <n v="0"/>
    <n v="0"/>
    <n v="0"/>
    <n v="529765.72199999995"/>
  </r>
  <r>
    <x v="2"/>
    <x v="1"/>
    <x v="4"/>
    <x v="4"/>
    <x v="1"/>
    <x v="4"/>
    <x v="1"/>
    <x v="1"/>
    <n v="0"/>
    <n v="0"/>
    <n v="0"/>
    <n v="0"/>
    <n v="0.2"/>
    <n v="5419.0410000000002"/>
    <n v="0"/>
    <n v="0"/>
    <n v="0"/>
    <n v="0"/>
    <n v="0"/>
    <n v="0"/>
    <n v="5419.0410000000002"/>
  </r>
  <r>
    <x v="2"/>
    <x v="1"/>
    <x v="4"/>
    <x v="4"/>
    <x v="1"/>
    <x v="0"/>
    <x v="0"/>
    <x v="0"/>
    <n v="167"/>
    <n v="183.6"/>
    <n v="388393.06000000006"/>
    <n v="620006.52999999991"/>
    <n v="3"/>
    <n v="251153.889"/>
    <n v="0"/>
    <n v="0"/>
    <n v="388393.06000000006"/>
    <n v="620006.52999999991"/>
    <n v="0"/>
    <n v="0"/>
    <n v="251153.889"/>
  </r>
  <r>
    <x v="2"/>
    <x v="1"/>
    <x v="4"/>
    <x v="4"/>
    <x v="1"/>
    <x v="0"/>
    <x v="0"/>
    <x v="1"/>
    <n v="0"/>
    <n v="0"/>
    <n v="0"/>
    <n v="0"/>
    <n v="0.6"/>
    <n v="15072.3"/>
    <n v="0"/>
    <n v="0"/>
    <n v="0"/>
    <n v="0"/>
    <n v="0"/>
    <n v="0"/>
    <n v="15072.3"/>
  </r>
  <r>
    <x v="2"/>
    <x v="1"/>
    <x v="4"/>
    <x v="4"/>
    <x v="1"/>
    <x v="1"/>
    <x v="0"/>
    <x v="0"/>
    <n v="10593"/>
    <n v="10390.67"/>
    <n v="17327840.32"/>
    <n v="18161434.169999994"/>
    <n v="104.99999999999999"/>
    <n v="2226413.9699999997"/>
    <n v="0"/>
    <n v="0"/>
    <n v="17327840.32"/>
    <n v="18161434.169999994"/>
    <n v="0"/>
    <n v="0"/>
    <n v="2226413.9699999997"/>
  </r>
  <r>
    <x v="2"/>
    <x v="1"/>
    <x v="4"/>
    <x v="4"/>
    <x v="1"/>
    <x v="1"/>
    <x v="0"/>
    <x v="1"/>
    <n v="0"/>
    <n v="0"/>
    <n v="0"/>
    <n v="0"/>
    <n v="20"/>
    <n v="737767.54799999995"/>
    <n v="0"/>
    <n v="0"/>
    <n v="0"/>
    <n v="0"/>
    <n v="0"/>
    <n v="0"/>
    <n v="737767.54799999995"/>
  </r>
  <r>
    <x v="2"/>
    <x v="1"/>
    <x v="4"/>
    <x v="4"/>
    <x v="1"/>
    <x v="2"/>
    <x v="0"/>
    <x v="0"/>
    <n v="0"/>
    <n v="2.2200000000000002"/>
    <n v="0"/>
    <n v="597.29999999999995"/>
    <n v="0"/>
    <n v="0"/>
    <n v="0"/>
    <n v="0"/>
    <n v="0"/>
    <n v="597.29999999999995"/>
    <n v="0"/>
    <n v="0"/>
    <n v="0"/>
  </r>
  <r>
    <x v="2"/>
    <x v="1"/>
    <x v="4"/>
    <x v="4"/>
    <x v="1"/>
    <x v="3"/>
    <x v="0"/>
    <x v="0"/>
    <n v="81"/>
    <n v="97.8"/>
    <n v="143895.97"/>
    <n v="191310.46"/>
    <n v="0.8"/>
    <n v="11045.942999999999"/>
    <n v="0"/>
    <n v="0"/>
    <n v="143895.97"/>
    <n v="191310.46"/>
    <n v="0"/>
    <n v="0"/>
    <n v="11045.942999999999"/>
  </r>
  <r>
    <x v="2"/>
    <x v="1"/>
    <x v="4"/>
    <x v="4"/>
    <x v="2"/>
    <x v="4"/>
    <x v="0"/>
    <x v="0"/>
    <n v="1549"/>
    <n v="1509.8699999999994"/>
    <n v="12910513.440000001"/>
    <n v="12607164.52"/>
    <n v="48.400000000000006"/>
    <n v="3559469.2379999999"/>
    <n v="0"/>
    <n v="0"/>
    <n v="12910513.440000001"/>
    <n v="12607164.52"/>
    <n v="0"/>
    <n v="0"/>
    <n v="3559469.2379999999"/>
  </r>
  <r>
    <x v="2"/>
    <x v="1"/>
    <x v="4"/>
    <x v="4"/>
    <x v="2"/>
    <x v="4"/>
    <x v="0"/>
    <x v="1"/>
    <n v="0"/>
    <n v="0"/>
    <n v="0"/>
    <n v="0"/>
    <n v="2.4000000000000004"/>
    <n v="58700.057999999997"/>
    <n v="0"/>
    <n v="0"/>
    <n v="0"/>
    <n v="0"/>
    <n v="0"/>
    <n v="0"/>
    <n v="58700.057999999997"/>
  </r>
  <r>
    <x v="2"/>
    <x v="1"/>
    <x v="4"/>
    <x v="4"/>
    <x v="2"/>
    <x v="0"/>
    <x v="0"/>
    <x v="0"/>
    <n v="366"/>
    <n v="342.52"/>
    <n v="1369655.02"/>
    <n v="1279359.71"/>
    <n v="4.8"/>
    <n v="309154.31099999999"/>
    <n v="0"/>
    <n v="0"/>
    <n v="1369655.02"/>
    <n v="1279359.71"/>
    <n v="0"/>
    <n v="0"/>
    <n v="309154.31099999999"/>
  </r>
  <r>
    <x v="2"/>
    <x v="1"/>
    <x v="4"/>
    <x v="4"/>
    <x v="2"/>
    <x v="0"/>
    <x v="0"/>
    <x v="1"/>
    <n v="0"/>
    <n v="0"/>
    <n v="0"/>
    <n v="0"/>
    <n v="0"/>
    <n v="4697.3999999999996"/>
    <n v="0"/>
    <n v="0"/>
    <n v="0"/>
    <n v="0"/>
    <n v="0"/>
    <n v="0"/>
    <n v="4697.3999999999996"/>
  </r>
  <r>
    <x v="2"/>
    <x v="1"/>
    <x v="4"/>
    <x v="4"/>
    <x v="2"/>
    <x v="1"/>
    <x v="0"/>
    <x v="0"/>
    <n v="276"/>
    <n v="287.37"/>
    <n v="3242181.95"/>
    <n v="4048054.45"/>
    <n v="12.6"/>
    <n v="333357.93600000005"/>
    <n v="0"/>
    <n v="0"/>
    <n v="3242181.95"/>
    <n v="4048054.45"/>
    <n v="0"/>
    <n v="0"/>
    <n v="333357.93600000005"/>
  </r>
  <r>
    <x v="2"/>
    <x v="1"/>
    <x v="4"/>
    <x v="4"/>
    <x v="2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1"/>
    <x v="4"/>
    <x v="4"/>
    <x v="2"/>
    <x v="3"/>
    <x v="0"/>
    <x v="0"/>
    <n v="1431"/>
    <n v="956.72"/>
    <n v="6079404.8899999997"/>
    <n v="4263937.45"/>
    <n v="22"/>
    <n v="880885.10400000005"/>
    <n v="0"/>
    <n v="0"/>
    <n v="6079404.8899999997"/>
    <n v="4263937.45"/>
    <n v="0"/>
    <n v="0"/>
    <n v="880885.10400000005"/>
  </r>
  <r>
    <x v="2"/>
    <x v="1"/>
    <x v="4"/>
    <x v="4"/>
    <x v="3"/>
    <x v="0"/>
    <x v="0"/>
    <x v="0"/>
    <n v="20"/>
    <n v="22.61"/>
    <n v="26475.68"/>
    <n v="35805.96"/>
    <n v="0"/>
    <n v="0"/>
    <n v="0"/>
    <n v="0"/>
    <n v="26475.68"/>
    <n v="35805.96"/>
    <n v="0"/>
    <n v="0"/>
    <n v="0"/>
  </r>
  <r>
    <x v="2"/>
    <x v="1"/>
    <x v="4"/>
    <x v="4"/>
    <x v="3"/>
    <x v="1"/>
    <x v="0"/>
    <x v="0"/>
    <n v="2734"/>
    <n v="1931.6100000000004"/>
    <n v="1639325.31"/>
    <n v="1312741.3899999999"/>
    <n v="4.6000000000000005"/>
    <n v="64803.722999999998"/>
    <n v="0"/>
    <n v="0"/>
    <n v="1639325.31"/>
    <n v="1312741.3899999999"/>
    <n v="0"/>
    <n v="0"/>
    <n v="64803.722999999998"/>
  </r>
  <r>
    <x v="2"/>
    <x v="1"/>
    <x v="4"/>
    <x v="4"/>
    <x v="3"/>
    <x v="1"/>
    <x v="0"/>
    <x v="1"/>
    <n v="0"/>
    <n v="0"/>
    <n v="0"/>
    <n v="0"/>
    <n v="0"/>
    <n v="54"/>
    <n v="0"/>
    <n v="0"/>
    <n v="0"/>
    <n v="0"/>
    <n v="0"/>
    <n v="0"/>
    <n v="54"/>
  </r>
  <r>
    <x v="2"/>
    <x v="1"/>
    <x v="4"/>
    <x v="4"/>
    <x v="3"/>
    <x v="2"/>
    <x v="0"/>
    <x v="0"/>
    <n v="513"/>
    <n v="567.19999999999993"/>
    <n v="364780.96"/>
    <n v="403802.47000000003"/>
    <n v="1.4"/>
    <n v="32723.757000000001"/>
    <n v="0"/>
    <n v="0"/>
    <n v="364780.96"/>
    <n v="403802.47000000003"/>
    <n v="0"/>
    <n v="0"/>
    <n v="32723.757000000001"/>
  </r>
  <r>
    <x v="2"/>
    <x v="1"/>
    <x v="4"/>
    <x v="4"/>
    <x v="3"/>
    <x v="2"/>
    <x v="0"/>
    <x v="1"/>
    <n v="0"/>
    <n v="0"/>
    <n v="0"/>
    <n v="0"/>
    <n v="0.6"/>
    <n v="14252.4"/>
    <n v="0"/>
    <n v="0"/>
    <n v="0"/>
    <n v="0"/>
    <n v="0"/>
    <n v="0"/>
    <n v="14252.4"/>
  </r>
  <r>
    <x v="2"/>
    <x v="1"/>
    <x v="4"/>
    <x v="4"/>
    <x v="3"/>
    <x v="3"/>
    <x v="0"/>
    <x v="0"/>
    <n v="1201"/>
    <n v="1099.3800000000001"/>
    <n v="474079.08"/>
    <n v="365488.48"/>
    <n v="0"/>
    <n v="1900.5"/>
    <n v="0"/>
    <n v="0"/>
    <n v="474079.08"/>
    <n v="365488.48"/>
    <n v="0"/>
    <n v="0"/>
    <n v="1900.5"/>
  </r>
  <r>
    <x v="2"/>
    <x v="1"/>
    <x v="4"/>
    <x v="4"/>
    <x v="4"/>
    <x v="0"/>
    <x v="0"/>
    <x v="0"/>
    <n v="0"/>
    <n v="0"/>
    <n v="0"/>
    <n v="0"/>
    <n v="0"/>
    <n v="684642.45299999998"/>
    <n v="0"/>
    <n v="0"/>
    <n v="0"/>
    <n v="0"/>
    <n v="0"/>
    <n v="0"/>
    <n v="684642.45299999998"/>
  </r>
  <r>
    <x v="2"/>
    <x v="1"/>
    <x v="4"/>
    <x v="4"/>
    <x v="4"/>
    <x v="0"/>
    <x v="0"/>
    <x v="1"/>
    <n v="0"/>
    <n v="0"/>
    <n v="0"/>
    <n v="0"/>
    <n v="0"/>
    <n v="67967.28"/>
    <n v="0"/>
    <n v="0"/>
    <n v="0"/>
    <n v="0"/>
    <n v="0"/>
    <n v="0"/>
    <n v="67967.28"/>
  </r>
  <r>
    <x v="2"/>
    <x v="1"/>
    <x v="4"/>
    <x v="4"/>
    <x v="4"/>
    <x v="1"/>
    <x v="0"/>
    <x v="0"/>
    <n v="1"/>
    <n v="0.22"/>
    <n v="1390.7800000000002"/>
    <n v="302.91999999999996"/>
    <n v="0.4"/>
    <n v="11457.9"/>
    <n v="0"/>
    <n v="0"/>
    <n v="1390.7800000000002"/>
    <n v="302.91999999999996"/>
    <n v="0"/>
    <n v="0"/>
    <n v="11457.9"/>
  </r>
  <r>
    <x v="2"/>
    <x v="1"/>
    <x v="4"/>
    <x v="5"/>
    <x v="0"/>
    <x v="4"/>
    <x v="0"/>
    <x v="0"/>
    <n v="116"/>
    <n v="111.11"/>
    <n v="196983.44"/>
    <n v="168096.58"/>
    <n v="0"/>
    <n v="0"/>
    <n v="0"/>
    <n v="0"/>
    <n v="196983.44"/>
    <n v="168096.58"/>
    <n v="0"/>
    <n v="0"/>
    <n v="0"/>
  </r>
  <r>
    <x v="2"/>
    <x v="1"/>
    <x v="4"/>
    <x v="5"/>
    <x v="0"/>
    <x v="0"/>
    <x v="0"/>
    <x v="0"/>
    <n v="3245"/>
    <n v="3227.8900000000003"/>
    <n v="2766649.5500000007"/>
    <n v="7914896.3499999996"/>
    <n v="111.39999999999999"/>
    <n v="2693433.048"/>
    <n v="0"/>
    <n v="0"/>
    <n v="2766649.5500000007"/>
    <n v="7914896.3499999996"/>
    <n v="0"/>
    <n v="0"/>
    <n v="2693433.048"/>
  </r>
  <r>
    <x v="2"/>
    <x v="1"/>
    <x v="4"/>
    <x v="5"/>
    <x v="0"/>
    <x v="0"/>
    <x v="0"/>
    <x v="1"/>
    <n v="0"/>
    <n v="0"/>
    <n v="0"/>
    <n v="0"/>
    <n v="6.4000000000000012"/>
    <n v="190771.67699999997"/>
    <n v="0"/>
    <n v="0"/>
    <n v="0"/>
    <n v="0"/>
    <n v="0"/>
    <n v="0"/>
    <n v="190771.67699999997"/>
  </r>
  <r>
    <x v="2"/>
    <x v="1"/>
    <x v="4"/>
    <x v="5"/>
    <x v="0"/>
    <x v="1"/>
    <x v="0"/>
    <x v="0"/>
    <n v="335241"/>
    <n v="321559.03999999986"/>
    <n v="494068811.87"/>
    <n v="441882061.92000014"/>
    <n v="4438.9999999999991"/>
    <n v="76738474.880999967"/>
    <n v="0"/>
    <n v="0"/>
    <n v="494068811.87"/>
    <n v="441882061.92000014"/>
    <n v="0"/>
    <n v="0"/>
    <n v="76738474.880999967"/>
  </r>
  <r>
    <x v="2"/>
    <x v="1"/>
    <x v="4"/>
    <x v="5"/>
    <x v="0"/>
    <x v="1"/>
    <x v="0"/>
    <x v="1"/>
    <n v="0"/>
    <n v="0"/>
    <n v="0"/>
    <n v="0"/>
    <n v="1214.4000000000003"/>
    <n v="31027668.831999995"/>
    <n v="0"/>
    <n v="0"/>
    <n v="0"/>
    <n v="0"/>
    <n v="0"/>
    <n v="0"/>
    <n v="31027668.831999995"/>
  </r>
  <r>
    <x v="2"/>
    <x v="1"/>
    <x v="4"/>
    <x v="5"/>
    <x v="0"/>
    <x v="1"/>
    <x v="1"/>
    <x v="1"/>
    <n v="0"/>
    <n v="0"/>
    <n v="0"/>
    <n v="0"/>
    <n v="68.8"/>
    <n v="1721822.139"/>
    <n v="0"/>
    <n v="0"/>
    <n v="0"/>
    <n v="0"/>
    <n v="0"/>
    <n v="0"/>
    <n v="1721822.139"/>
  </r>
  <r>
    <x v="2"/>
    <x v="1"/>
    <x v="4"/>
    <x v="5"/>
    <x v="0"/>
    <x v="1"/>
    <x v="2"/>
    <x v="1"/>
    <n v="0"/>
    <n v="0"/>
    <n v="0"/>
    <n v="0"/>
    <n v="0.2"/>
    <n v="14064.344999999999"/>
    <n v="0"/>
    <n v="0"/>
    <n v="0"/>
    <n v="0"/>
    <n v="0"/>
    <n v="0"/>
    <n v="14064.344999999999"/>
  </r>
  <r>
    <x v="2"/>
    <x v="1"/>
    <x v="4"/>
    <x v="5"/>
    <x v="0"/>
    <x v="2"/>
    <x v="0"/>
    <x v="0"/>
    <n v="26"/>
    <n v="30.85"/>
    <n v="69923.34"/>
    <n v="47899.399999999994"/>
    <n v="0.60000000000000009"/>
    <n v="751.20299999999997"/>
    <n v="0"/>
    <n v="0"/>
    <n v="69923.34"/>
    <n v="47899.399999999994"/>
    <n v="0"/>
    <n v="0"/>
    <n v="751.20299999999997"/>
  </r>
  <r>
    <x v="2"/>
    <x v="1"/>
    <x v="4"/>
    <x v="5"/>
    <x v="0"/>
    <x v="2"/>
    <x v="0"/>
    <x v="1"/>
    <n v="0"/>
    <n v="0"/>
    <n v="0"/>
    <n v="0"/>
    <n v="0.8"/>
    <n v="18791.7"/>
    <n v="0"/>
    <n v="0"/>
    <n v="0"/>
    <n v="0"/>
    <n v="0"/>
    <n v="0"/>
    <n v="18791.7"/>
  </r>
  <r>
    <x v="2"/>
    <x v="1"/>
    <x v="4"/>
    <x v="5"/>
    <x v="0"/>
    <x v="3"/>
    <x v="0"/>
    <x v="0"/>
    <n v="2863"/>
    <n v="2882.33"/>
    <n v="7582184.3700000001"/>
    <n v="7596118.1699999999"/>
    <n v="85.600000000000023"/>
    <n v="1551178.7249999999"/>
    <n v="0"/>
    <n v="0"/>
    <n v="7582184.3700000001"/>
    <n v="7596118.1699999999"/>
    <n v="0"/>
    <n v="0"/>
    <n v="1551178.7249999999"/>
  </r>
  <r>
    <x v="2"/>
    <x v="1"/>
    <x v="4"/>
    <x v="5"/>
    <x v="0"/>
    <x v="3"/>
    <x v="0"/>
    <x v="1"/>
    <n v="0"/>
    <n v="0"/>
    <n v="0"/>
    <n v="0"/>
    <n v="2.2000000000000002"/>
    <n v="52457.186999999998"/>
    <n v="0"/>
    <n v="0"/>
    <n v="0"/>
    <n v="0"/>
    <n v="0"/>
    <n v="0"/>
    <n v="52457.186999999998"/>
  </r>
  <r>
    <x v="2"/>
    <x v="1"/>
    <x v="4"/>
    <x v="5"/>
    <x v="0"/>
    <x v="3"/>
    <x v="1"/>
    <x v="1"/>
    <n v="0"/>
    <n v="0"/>
    <n v="0"/>
    <n v="0"/>
    <n v="0.2"/>
    <n v="5025.93"/>
    <n v="0"/>
    <n v="0"/>
    <n v="0"/>
    <n v="0"/>
    <n v="0"/>
    <n v="0"/>
    <n v="5025.93"/>
  </r>
  <r>
    <x v="2"/>
    <x v="1"/>
    <x v="4"/>
    <x v="5"/>
    <x v="1"/>
    <x v="4"/>
    <x v="0"/>
    <x v="0"/>
    <n v="8924"/>
    <n v="8897.9000000000015"/>
    <n v="21357090.68"/>
    <n v="17424071.59"/>
    <n v="173.79999999999998"/>
    <n v="2685420.7349999994"/>
    <n v="0"/>
    <n v="0"/>
    <n v="21357090.68"/>
    <n v="17424071.59"/>
    <n v="0"/>
    <n v="0"/>
    <n v="2685420.7349999994"/>
  </r>
  <r>
    <x v="2"/>
    <x v="1"/>
    <x v="4"/>
    <x v="5"/>
    <x v="1"/>
    <x v="4"/>
    <x v="0"/>
    <x v="1"/>
    <n v="0"/>
    <n v="0"/>
    <n v="0"/>
    <n v="0"/>
    <n v="67.2"/>
    <n v="1643710.2389999998"/>
    <n v="0"/>
    <n v="0"/>
    <n v="0"/>
    <n v="0"/>
    <n v="0"/>
    <n v="0"/>
    <n v="1643710.2389999998"/>
  </r>
  <r>
    <x v="2"/>
    <x v="1"/>
    <x v="4"/>
    <x v="5"/>
    <x v="1"/>
    <x v="4"/>
    <x v="1"/>
    <x v="1"/>
    <n v="0"/>
    <n v="0"/>
    <n v="0"/>
    <n v="0"/>
    <n v="6.8"/>
    <n v="170317.62599999999"/>
    <n v="0"/>
    <n v="0"/>
    <n v="0"/>
    <n v="0"/>
    <n v="0"/>
    <n v="0"/>
    <n v="170317.62599999999"/>
  </r>
  <r>
    <x v="2"/>
    <x v="1"/>
    <x v="4"/>
    <x v="5"/>
    <x v="1"/>
    <x v="0"/>
    <x v="0"/>
    <x v="0"/>
    <n v="179"/>
    <n v="177.79000000000002"/>
    <n v="534177.05999999994"/>
    <n v="502917.36000000004"/>
    <n v="12.4"/>
    <n v="310630.95900000003"/>
    <n v="0"/>
    <n v="0"/>
    <n v="534177.05999999994"/>
    <n v="502917.36000000004"/>
    <n v="0"/>
    <n v="0"/>
    <n v="310630.95900000003"/>
  </r>
  <r>
    <x v="2"/>
    <x v="1"/>
    <x v="4"/>
    <x v="5"/>
    <x v="1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1"/>
    <x v="4"/>
    <x v="5"/>
    <x v="1"/>
    <x v="1"/>
    <x v="0"/>
    <x v="0"/>
    <n v="54098"/>
    <n v="54411.82"/>
    <n v="101100570.90999998"/>
    <n v="106705782.35999997"/>
    <n v="890.8000000000003"/>
    <n v="17617107.089999996"/>
    <n v="0"/>
    <n v="0"/>
    <n v="101100570.90999998"/>
    <n v="106705782.35999997"/>
    <n v="0"/>
    <n v="0"/>
    <n v="17617107.089999996"/>
  </r>
  <r>
    <x v="2"/>
    <x v="1"/>
    <x v="4"/>
    <x v="5"/>
    <x v="1"/>
    <x v="1"/>
    <x v="0"/>
    <x v="1"/>
    <n v="0"/>
    <n v="0"/>
    <n v="0"/>
    <n v="0"/>
    <n v="202.79999999999995"/>
    <n v="5148548.262000001"/>
    <n v="0"/>
    <n v="0"/>
    <n v="0"/>
    <n v="0"/>
    <n v="0"/>
    <n v="0"/>
    <n v="5148548.262000001"/>
  </r>
  <r>
    <x v="2"/>
    <x v="1"/>
    <x v="4"/>
    <x v="5"/>
    <x v="1"/>
    <x v="1"/>
    <x v="1"/>
    <x v="1"/>
    <n v="0"/>
    <n v="0"/>
    <n v="0"/>
    <n v="0"/>
    <n v="22.4"/>
    <n v="560163.522"/>
    <n v="0"/>
    <n v="0"/>
    <n v="0"/>
    <n v="0"/>
    <n v="0"/>
    <n v="0"/>
    <n v="560163.522"/>
  </r>
  <r>
    <x v="2"/>
    <x v="1"/>
    <x v="4"/>
    <x v="5"/>
    <x v="1"/>
    <x v="1"/>
    <x v="2"/>
    <x v="1"/>
    <n v="0"/>
    <n v="0"/>
    <n v="0"/>
    <n v="0"/>
    <n v="0.4"/>
    <n v="51231.450000000004"/>
    <n v="0"/>
    <n v="0"/>
    <n v="0"/>
    <n v="0"/>
    <n v="0"/>
    <n v="0"/>
    <n v="51231.450000000004"/>
  </r>
  <r>
    <x v="2"/>
    <x v="1"/>
    <x v="4"/>
    <x v="5"/>
    <x v="1"/>
    <x v="2"/>
    <x v="0"/>
    <x v="0"/>
    <n v="2"/>
    <n v="3.26"/>
    <n v="5162.6900000000005"/>
    <n v="7885.36"/>
    <n v="0.2"/>
    <n v="1457.499"/>
    <n v="0"/>
    <n v="0"/>
    <n v="5162.6900000000005"/>
    <n v="7885.36"/>
    <n v="0"/>
    <n v="0"/>
    <n v="1457.499"/>
  </r>
  <r>
    <x v="2"/>
    <x v="1"/>
    <x v="4"/>
    <x v="5"/>
    <x v="1"/>
    <x v="3"/>
    <x v="0"/>
    <x v="0"/>
    <n v="24"/>
    <n v="56.81"/>
    <n v="47782.559999999998"/>
    <n v="88837.87"/>
    <n v="0.4"/>
    <n v="6702.7199999999993"/>
    <n v="0"/>
    <n v="0"/>
    <n v="47782.559999999998"/>
    <n v="88837.87"/>
    <n v="0"/>
    <n v="0"/>
    <n v="6702.7199999999993"/>
  </r>
  <r>
    <x v="2"/>
    <x v="1"/>
    <x v="4"/>
    <x v="5"/>
    <x v="1"/>
    <x v="3"/>
    <x v="1"/>
    <x v="1"/>
    <n v="0"/>
    <n v="0"/>
    <n v="0"/>
    <n v="0"/>
    <n v="0.2"/>
    <n v="4911.741"/>
    <n v="0"/>
    <n v="0"/>
    <n v="0"/>
    <n v="0"/>
    <n v="0"/>
    <n v="0"/>
    <n v="4911.741"/>
  </r>
  <r>
    <x v="2"/>
    <x v="1"/>
    <x v="4"/>
    <x v="5"/>
    <x v="2"/>
    <x v="4"/>
    <x v="0"/>
    <x v="0"/>
    <n v="9290"/>
    <n v="8530.3399999999983"/>
    <n v="68513259.260000005"/>
    <n v="63307261.549999997"/>
    <n v="226.8"/>
    <n v="8112927.2490000017"/>
    <n v="0"/>
    <n v="0"/>
    <n v="68513259.260000005"/>
    <n v="63307261.549999997"/>
    <n v="0"/>
    <n v="0"/>
    <n v="8112927.2490000017"/>
  </r>
  <r>
    <x v="2"/>
    <x v="1"/>
    <x v="4"/>
    <x v="5"/>
    <x v="2"/>
    <x v="4"/>
    <x v="0"/>
    <x v="1"/>
    <n v="0"/>
    <n v="0"/>
    <n v="0"/>
    <n v="0"/>
    <n v="15.6"/>
    <n v="499653.38399999996"/>
    <n v="0"/>
    <n v="0"/>
    <n v="0"/>
    <n v="0"/>
    <n v="0"/>
    <n v="0"/>
    <n v="499653.38399999996"/>
  </r>
  <r>
    <x v="2"/>
    <x v="1"/>
    <x v="4"/>
    <x v="5"/>
    <x v="2"/>
    <x v="4"/>
    <x v="1"/>
    <x v="1"/>
    <n v="0"/>
    <n v="0"/>
    <n v="0"/>
    <n v="0"/>
    <n v="1.2"/>
    <n v="28419.252"/>
    <n v="0"/>
    <n v="0"/>
    <n v="0"/>
    <n v="0"/>
    <n v="0"/>
    <n v="0"/>
    <n v="28419.252"/>
  </r>
  <r>
    <x v="2"/>
    <x v="1"/>
    <x v="4"/>
    <x v="5"/>
    <x v="2"/>
    <x v="0"/>
    <x v="0"/>
    <x v="0"/>
    <n v="1176"/>
    <n v="1151.28"/>
    <n v="8788427.9799999986"/>
    <n v="7065187.9399999995"/>
    <n v="32.199999999999996"/>
    <n v="1016284.254"/>
    <n v="0"/>
    <n v="0"/>
    <n v="8788427.9799999986"/>
    <n v="7065187.9399999995"/>
    <n v="0"/>
    <n v="0"/>
    <n v="1016284.254"/>
  </r>
  <r>
    <x v="2"/>
    <x v="1"/>
    <x v="4"/>
    <x v="5"/>
    <x v="2"/>
    <x v="0"/>
    <x v="0"/>
    <x v="1"/>
    <n v="0"/>
    <n v="0"/>
    <n v="0"/>
    <n v="0"/>
    <n v="1.2"/>
    <n v="43676.205000000002"/>
    <n v="0"/>
    <n v="0"/>
    <n v="0"/>
    <n v="0"/>
    <n v="0"/>
    <n v="0"/>
    <n v="43676.205000000002"/>
  </r>
  <r>
    <x v="2"/>
    <x v="1"/>
    <x v="4"/>
    <x v="5"/>
    <x v="2"/>
    <x v="1"/>
    <x v="0"/>
    <x v="0"/>
    <n v="7799"/>
    <n v="6219.26"/>
    <n v="16114070.360000001"/>
    <n v="18629004.819999993"/>
    <n v="90.600000000000009"/>
    <n v="2585921.9639999992"/>
    <n v="0"/>
    <n v="0"/>
    <n v="16114070.360000001"/>
    <n v="18629004.819999993"/>
    <n v="0"/>
    <n v="0"/>
    <n v="2585921.9639999992"/>
  </r>
  <r>
    <x v="2"/>
    <x v="1"/>
    <x v="4"/>
    <x v="5"/>
    <x v="2"/>
    <x v="1"/>
    <x v="0"/>
    <x v="1"/>
    <n v="0"/>
    <n v="0"/>
    <n v="0"/>
    <n v="0"/>
    <n v="1.6"/>
    <n v="45465.891000000003"/>
    <n v="0"/>
    <n v="0"/>
    <n v="0"/>
    <n v="0"/>
    <n v="0"/>
    <n v="0"/>
    <n v="45465.891000000003"/>
  </r>
  <r>
    <x v="2"/>
    <x v="1"/>
    <x v="4"/>
    <x v="5"/>
    <x v="2"/>
    <x v="2"/>
    <x v="0"/>
    <x v="0"/>
    <n v="7"/>
    <n v="4.51"/>
    <n v="10663"/>
    <n v="6687"/>
    <n v="0"/>
    <n v="0"/>
    <n v="0"/>
    <n v="0"/>
    <n v="10663"/>
    <n v="6687"/>
    <n v="0"/>
    <n v="0"/>
    <n v="0"/>
  </r>
  <r>
    <x v="2"/>
    <x v="1"/>
    <x v="4"/>
    <x v="5"/>
    <x v="2"/>
    <x v="3"/>
    <x v="0"/>
    <x v="0"/>
    <n v="655"/>
    <n v="693.41"/>
    <n v="7532557.75"/>
    <n v="6979924.7199999997"/>
    <n v="52"/>
    <n v="1913785.872"/>
    <n v="0"/>
    <n v="0"/>
    <n v="7532557.75"/>
    <n v="6979924.7199999997"/>
    <n v="0"/>
    <n v="0"/>
    <n v="1913785.872"/>
  </r>
  <r>
    <x v="2"/>
    <x v="1"/>
    <x v="4"/>
    <x v="5"/>
    <x v="2"/>
    <x v="3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2"/>
    <x v="1"/>
    <x v="4"/>
    <x v="5"/>
    <x v="3"/>
    <x v="0"/>
    <x v="0"/>
    <x v="0"/>
    <n v="0"/>
    <n v="6.02"/>
    <n v="-82.52"/>
    <n v="28650.81"/>
    <n v="1.5999999999999999"/>
    <n v="57244.367999999995"/>
    <n v="0"/>
    <n v="0"/>
    <n v="-82.52"/>
    <n v="28650.81"/>
    <n v="0"/>
    <n v="0"/>
    <n v="57244.367999999995"/>
  </r>
  <r>
    <x v="2"/>
    <x v="1"/>
    <x v="4"/>
    <x v="5"/>
    <x v="3"/>
    <x v="1"/>
    <x v="0"/>
    <x v="0"/>
    <n v="2433"/>
    <n v="1941.5400000000002"/>
    <n v="1164479.8400000001"/>
    <n v="1074681.1500000004"/>
    <n v="18"/>
    <n v="215834.15099999998"/>
    <n v="0"/>
    <n v="0"/>
    <n v="1164479.8400000001"/>
    <n v="1074681.1500000004"/>
    <n v="0"/>
    <n v="0"/>
    <n v="215834.15099999998"/>
  </r>
  <r>
    <x v="2"/>
    <x v="1"/>
    <x v="4"/>
    <x v="5"/>
    <x v="3"/>
    <x v="1"/>
    <x v="0"/>
    <x v="1"/>
    <n v="0"/>
    <n v="0"/>
    <n v="0"/>
    <n v="0"/>
    <n v="2.2000000000000002"/>
    <n v="51850.500000000007"/>
    <n v="0"/>
    <n v="0"/>
    <n v="0"/>
    <n v="0"/>
    <n v="0"/>
    <n v="0"/>
    <n v="51850.500000000007"/>
  </r>
  <r>
    <x v="2"/>
    <x v="1"/>
    <x v="4"/>
    <x v="5"/>
    <x v="3"/>
    <x v="1"/>
    <x v="1"/>
    <x v="1"/>
    <n v="0"/>
    <n v="0"/>
    <n v="0"/>
    <n v="0"/>
    <n v="0.2"/>
    <n v="4913.241"/>
    <n v="0"/>
    <n v="0"/>
    <n v="0"/>
    <n v="0"/>
    <n v="0"/>
    <n v="0"/>
    <n v="4913.241"/>
  </r>
  <r>
    <x v="2"/>
    <x v="1"/>
    <x v="4"/>
    <x v="5"/>
    <x v="3"/>
    <x v="2"/>
    <x v="0"/>
    <x v="0"/>
    <n v="327"/>
    <n v="316.40000000000003"/>
    <n v="343022.99"/>
    <n v="319306.73999999993"/>
    <n v="2.4000000000000004"/>
    <n v="32443.850999999999"/>
    <n v="0"/>
    <n v="0"/>
    <n v="343022.99"/>
    <n v="319306.73999999993"/>
    <n v="0"/>
    <n v="0"/>
    <n v="32443.850999999999"/>
  </r>
  <r>
    <x v="2"/>
    <x v="1"/>
    <x v="4"/>
    <x v="5"/>
    <x v="3"/>
    <x v="2"/>
    <x v="0"/>
    <x v="1"/>
    <n v="0"/>
    <n v="0"/>
    <n v="0"/>
    <n v="0"/>
    <n v="1.7999999999999998"/>
    <n v="44057.082000000002"/>
    <n v="0"/>
    <n v="0"/>
    <n v="0"/>
    <n v="0"/>
    <n v="0"/>
    <n v="0"/>
    <n v="44057.082000000002"/>
  </r>
  <r>
    <x v="2"/>
    <x v="1"/>
    <x v="4"/>
    <x v="5"/>
    <x v="3"/>
    <x v="3"/>
    <x v="0"/>
    <x v="0"/>
    <n v="0"/>
    <n v="0.9"/>
    <n v="0"/>
    <n v="852.14"/>
    <n v="0"/>
    <n v="0"/>
    <n v="0"/>
    <n v="0"/>
    <n v="0"/>
    <n v="852.14"/>
    <n v="0"/>
    <n v="0"/>
    <n v="0"/>
  </r>
  <r>
    <x v="2"/>
    <x v="1"/>
    <x v="4"/>
    <x v="5"/>
    <x v="4"/>
    <x v="4"/>
    <x v="0"/>
    <x v="0"/>
    <n v="31"/>
    <n v="36.24"/>
    <n v="326081.84999999998"/>
    <n v="349617.48000000004"/>
    <n v="0"/>
    <n v="0"/>
    <n v="0"/>
    <n v="0"/>
    <n v="326081.84999999998"/>
    <n v="349617.48000000004"/>
    <n v="0"/>
    <n v="0"/>
    <n v="0"/>
  </r>
  <r>
    <x v="2"/>
    <x v="1"/>
    <x v="4"/>
    <x v="5"/>
    <x v="4"/>
    <x v="0"/>
    <x v="0"/>
    <x v="0"/>
    <n v="1"/>
    <n v="1.97"/>
    <n v="7028.57"/>
    <n v="13174.96"/>
    <n v="1.2"/>
    <n v="958542.60900000005"/>
    <n v="0"/>
    <n v="0"/>
    <n v="7028.57"/>
    <n v="13174.96"/>
    <n v="0"/>
    <n v="0"/>
    <n v="958542.60900000005"/>
  </r>
  <r>
    <x v="2"/>
    <x v="1"/>
    <x v="4"/>
    <x v="5"/>
    <x v="4"/>
    <x v="0"/>
    <x v="0"/>
    <x v="1"/>
    <n v="0"/>
    <n v="0"/>
    <n v="0"/>
    <n v="0"/>
    <n v="0"/>
    <n v="594494.72100000002"/>
    <n v="0"/>
    <n v="0"/>
    <n v="0"/>
    <n v="0"/>
    <n v="0"/>
    <n v="0"/>
    <n v="594494.72100000002"/>
  </r>
  <r>
    <x v="2"/>
    <x v="1"/>
    <x v="4"/>
    <x v="5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4"/>
    <x v="5"/>
    <x v="4"/>
    <x v="1"/>
    <x v="0"/>
    <x v="0"/>
    <n v="5661"/>
    <n v="4444.62"/>
    <n v="7108244.1699999999"/>
    <n v="6449244.0099999998"/>
    <n v="161.20000000000002"/>
    <n v="3722686.7549999999"/>
    <n v="0"/>
    <n v="0"/>
    <n v="7108244.1699999999"/>
    <n v="6449244.0099999998"/>
    <n v="0"/>
    <n v="0"/>
    <n v="3722686.7549999999"/>
  </r>
  <r>
    <x v="2"/>
    <x v="1"/>
    <x v="4"/>
    <x v="5"/>
    <x v="4"/>
    <x v="3"/>
    <x v="0"/>
    <x v="0"/>
    <n v="1"/>
    <n v="1.6099999999999999"/>
    <n v="4963.62"/>
    <n v="5438.2599999999993"/>
    <n v="0"/>
    <n v="-14398.554"/>
    <n v="0"/>
    <n v="0"/>
    <n v="4963.62"/>
    <n v="5438.2599999999993"/>
    <n v="0"/>
    <n v="0"/>
    <n v="-14398.554"/>
  </r>
  <r>
    <x v="2"/>
    <x v="1"/>
    <x v="4"/>
    <x v="6"/>
    <x v="0"/>
    <x v="4"/>
    <x v="0"/>
    <x v="0"/>
    <n v="0"/>
    <n v="0"/>
    <n v="0"/>
    <n v="0"/>
    <n v="13"/>
    <n v="696292.38599999994"/>
    <n v="0"/>
    <n v="0"/>
    <n v="0"/>
    <n v="0"/>
    <n v="0"/>
    <n v="0"/>
    <n v="696292.38599999994"/>
  </r>
  <r>
    <x v="2"/>
    <x v="1"/>
    <x v="4"/>
    <x v="6"/>
    <x v="0"/>
    <x v="0"/>
    <x v="0"/>
    <x v="0"/>
    <n v="3"/>
    <n v="0"/>
    <n v="1962.87"/>
    <n v="10350.25"/>
    <n v="469.6"/>
    <n v="11064805.847999999"/>
    <n v="0"/>
    <n v="0"/>
    <n v="1962.87"/>
    <n v="10350.25"/>
    <n v="0"/>
    <n v="0"/>
    <n v="11064805.847999999"/>
  </r>
  <r>
    <x v="2"/>
    <x v="1"/>
    <x v="4"/>
    <x v="6"/>
    <x v="0"/>
    <x v="0"/>
    <x v="0"/>
    <x v="1"/>
    <n v="0"/>
    <n v="0"/>
    <n v="0"/>
    <n v="0"/>
    <n v="23.6"/>
    <n v="591125.598"/>
    <n v="0"/>
    <n v="0"/>
    <n v="0"/>
    <n v="0"/>
    <n v="0"/>
    <n v="0"/>
    <n v="591125.598"/>
  </r>
  <r>
    <x v="2"/>
    <x v="1"/>
    <x v="4"/>
    <x v="6"/>
    <x v="0"/>
    <x v="1"/>
    <x v="0"/>
    <x v="0"/>
    <n v="22958"/>
    <n v="5.55"/>
    <n v="59815155.880000003"/>
    <n v="36344494.030000001"/>
    <n v="19253.000000000007"/>
    <n v="282247820.68699992"/>
    <n v="0"/>
    <n v="0"/>
    <n v="59815155.880000003"/>
    <n v="36344494.030000001"/>
    <n v="0"/>
    <n v="0"/>
    <n v="282247820.68699992"/>
  </r>
  <r>
    <x v="2"/>
    <x v="1"/>
    <x v="4"/>
    <x v="6"/>
    <x v="0"/>
    <x v="1"/>
    <x v="0"/>
    <x v="1"/>
    <n v="0"/>
    <n v="0"/>
    <n v="0"/>
    <n v="0"/>
    <n v="8151.5999999999976"/>
    <n v="200688812.37199998"/>
    <n v="0"/>
    <n v="0"/>
    <n v="0"/>
    <n v="0"/>
    <n v="0"/>
    <n v="0"/>
    <n v="200688812.37199998"/>
  </r>
  <r>
    <x v="2"/>
    <x v="1"/>
    <x v="4"/>
    <x v="6"/>
    <x v="0"/>
    <x v="1"/>
    <x v="1"/>
    <x v="1"/>
    <n v="0"/>
    <n v="0"/>
    <n v="0"/>
    <n v="0"/>
    <n v="103.80000000000001"/>
    <n v="2564866.0830000001"/>
    <n v="0"/>
    <n v="0"/>
    <n v="0"/>
    <n v="0"/>
    <n v="0"/>
    <n v="0"/>
    <n v="2564866.0830000001"/>
  </r>
  <r>
    <x v="2"/>
    <x v="1"/>
    <x v="4"/>
    <x v="6"/>
    <x v="0"/>
    <x v="2"/>
    <x v="0"/>
    <x v="0"/>
    <n v="0"/>
    <n v="0"/>
    <n v="0"/>
    <n v="0"/>
    <n v="12.8"/>
    <n v="226421.45099999997"/>
    <n v="0"/>
    <n v="0"/>
    <n v="0"/>
    <n v="0"/>
    <n v="0"/>
    <n v="0"/>
    <n v="226421.45099999997"/>
  </r>
  <r>
    <x v="2"/>
    <x v="1"/>
    <x v="4"/>
    <x v="6"/>
    <x v="0"/>
    <x v="2"/>
    <x v="0"/>
    <x v="1"/>
    <n v="0"/>
    <n v="0"/>
    <n v="0"/>
    <n v="0"/>
    <n v="2.8"/>
    <n v="67825.085999999996"/>
    <n v="0"/>
    <n v="0"/>
    <n v="0"/>
    <n v="0"/>
    <n v="0"/>
    <n v="0"/>
    <n v="67825.085999999996"/>
  </r>
  <r>
    <x v="2"/>
    <x v="1"/>
    <x v="4"/>
    <x v="6"/>
    <x v="0"/>
    <x v="3"/>
    <x v="0"/>
    <x v="0"/>
    <n v="0"/>
    <n v="0"/>
    <n v="0"/>
    <n v="1489.42"/>
    <n v="3972.3999999999992"/>
    <n v="48505792.007000007"/>
    <n v="0"/>
    <n v="0"/>
    <n v="0"/>
    <n v="1489.42"/>
    <n v="0"/>
    <n v="0"/>
    <n v="48505792.007000007"/>
  </r>
  <r>
    <x v="2"/>
    <x v="1"/>
    <x v="4"/>
    <x v="6"/>
    <x v="0"/>
    <x v="3"/>
    <x v="0"/>
    <x v="1"/>
    <n v="0"/>
    <n v="0"/>
    <n v="0"/>
    <n v="0"/>
    <n v="21.400000000000002"/>
    <n v="495348.84899999999"/>
    <n v="0"/>
    <n v="0"/>
    <n v="0"/>
    <n v="0"/>
    <n v="0"/>
    <n v="0"/>
    <n v="495348.84899999999"/>
  </r>
  <r>
    <x v="2"/>
    <x v="1"/>
    <x v="4"/>
    <x v="6"/>
    <x v="0"/>
    <x v="3"/>
    <x v="1"/>
    <x v="1"/>
    <n v="0"/>
    <n v="0"/>
    <n v="0"/>
    <n v="0"/>
    <n v="2.8000000000000003"/>
    <n v="67558.691999999995"/>
    <n v="0"/>
    <n v="0"/>
    <n v="0"/>
    <n v="0"/>
    <n v="0"/>
    <n v="0"/>
    <n v="67558.691999999995"/>
  </r>
  <r>
    <x v="2"/>
    <x v="1"/>
    <x v="4"/>
    <x v="6"/>
    <x v="1"/>
    <x v="4"/>
    <x v="0"/>
    <x v="0"/>
    <n v="68"/>
    <n v="0"/>
    <n v="237299.01"/>
    <n v="190210.84999999998"/>
    <n v="1036.6000000000001"/>
    <n v="11542601.979"/>
    <n v="0"/>
    <n v="0"/>
    <n v="237299.01"/>
    <n v="190210.84999999998"/>
    <n v="0"/>
    <n v="0"/>
    <n v="11542601.979"/>
  </r>
  <r>
    <x v="2"/>
    <x v="1"/>
    <x v="4"/>
    <x v="6"/>
    <x v="1"/>
    <x v="4"/>
    <x v="0"/>
    <x v="1"/>
    <n v="0"/>
    <n v="0"/>
    <n v="0"/>
    <n v="0"/>
    <n v="549.4"/>
    <n v="13580722.229999999"/>
    <n v="0"/>
    <n v="0"/>
    <n v="0"/>
    <n v="0"/>
    <n v="0"/>
    <n v="0"/>
    <n v="13580722.229999999"/>
  </r>
  <r>
    <x v="2"/>
    <x v="1"/>
    <x v="4"/>
    <x v="6"/>
    <x v="1"/>
    <x v="4"/>
    <x v="1"/>
    <x v="1"/>
    <n v="0"/>
    <n v="0"/>
    <n v="0"/>
    <n v="0"/>
    <n v="29.599999999999998"/>
    <n v="726421.40399999998"/>
    <n v="0"/>
    <n v="0"/>
    <n v="0"/>
    <n v="0"/>
    <n v="0"/>
    <n v="0"/>
    <n v="726421.40399999998"/>
  </r>
  <r>
    <x v="2"/>
    <x v="1"/>
    <x v="4"/>
    <x v="6"/>
    <x v="1"/>
    <x v="4"/>
    <x v="3"/>
    <x v="0"/>
    <n v="0"/>
    <n v="0"/>
    <n v="0"/>
    <n v="0"/>
    <n v="0"/>
    <n v="105.9"/>
    <n v="0"/>
    <n v="0"/>
    <n v="0"/>
    <n v="0"/>
    <n v="0"/>
    <n v="0"/>
    <n v="105.9"/>
  </r>
  <r>
    <x v="2"/>
    <x v="1"/>
    <x v="4"/>
    <x v="6"/>
    <x v="1"/>
    <x v="0"/>
    <x v="0"/>
    <x v="0"/>
    <n v="95"/>
    <n v="0"/>
    <n v="609443.98999999987"/>
    <n v="430817.05"/>
    <n v="74.800000000000011"/>
    <n v="1279341.3900000001"/>
    <n v="0"/>
    <n v="0"/>
    <n v="609443.98999999987"/>
    <n v="430817.05"/>
    <n v="0"/>
    <n v="0"/>
    <n v="1279341.3900000001"/>
  </r>
  <r>
    <x v="2"/>
    <x v="1"/>
    <x v="4"/>
    <x v="6"/>
    <x v="1"/>
    <x v="0"/>
    <x v="0"/>
    <x v="1"/>
    <n v="0"/>
    <n v="0"/>
    <n v="0"/>
    <n v="0"/>
    <n v="12.999999999999998"/>
    <n v="344237.05499999999"/>
    <n v="0"/>
    <n v="0"/>
    <n v="0"/>
    <n v="0"/>
    <n v="0"/>
    <n v="0"/>
    <n v="344237.05499999999"/>
  </r>
  <r>
    <x v="2"/>
    <x v="1"/>
    <x v="4"/>
    <x v="6"/>
    <x v="1"/>
    <x v="1"/>
    <x v="0"/>
    <x v="0"/>
    <n v="2135"/>
    <n v="0.58000000000000007"/>
    <n v="7735380.2599999998"/>
    <n v="7246361.0200000005"/>
    <n v="1346"/>
    <n v="19003994.736000001"/>
    <n v="0"/>
    <n v="0"/>
    <n v="7735380.2599999998"/>
    <n v="7246361.0200000005"/>
    <n v="0"/>
    <n v="0"/>
    <n v="19003994.736000001"/>
  </r>
  <r>
    <x v="2"/>
    <x v="1"/>
    <x v="4"/>
    <x v="6"/>
    <x v="1"/>
    <x v="1"/>
    <x v="0"/>
    <x v="1"/>
    <n v="0"/>
    <n v="0"/>
    <n v="0"/>
    <n v="0"/>
    <n v="494.2"/>
    <n v="12169005.006000001"/>
    <n v="0"/>
    <n v="0"/>
    <n v="0"/>
    <n v="0"/>
    <n v="0"/>
    <n v="0"/>
    <n v="12169005.006000001"/>
  </r>
  <r>
    <x v="2"/>
    <x v="1"/>
    <x v="4"/>
    <x v="6"/>
    <x v="1"/>
    <x v="1"/>
    <x v="1"/>
    <x v="1"/>
    <n v="0"/>
    <n v="0"/>
    <n v="0"/>
    <n v="0"/>
    <n v="11"/>
    <n v="272908.962"/>
    <n v="0"/>
    <n v="0"/>
    <n v="0"/>
    <n v="0"/>
    <n v="0"/>
    <n v="0"/>
    <n v="272908.962"/>
  </r>
  <r>
    <x v="2"/>
    <x v="1"/>
    <x v="4"/>
    <x v="6"/>
    <x v="1"/>
    <x v="2"/>
    <x v="0"/>
    <x v="0"/>
    <n v="2"/>
    <n v="0"/>
    <n v="6638.39"/>
    <n v="6638.39"/>
    <n v="6.6"/>
    <n v="129073.77599999998"/>
    <n v="0"/>
    <n v="0"/>
    <n v="6638.39"/>
    <n v="6638.39"/>
    <n v="0"/>
    <n v="0"/>
    <n v="129073.77599999998"/>
  </r>
  <r>
    <x v="2"/>
    <x v="1"/>
    <x v="4"/>
    <x v="6"/>
    <x v="1"/>
    <x v="2"/>
    <x v="0"/>
    <x v="1"/>
    <n v="0"/>
    <n v="0"/>
    <n v="0"/>
    <n v="0"/>
    <n v="0.4"/>
    <n v="9395.0999999999985"/>
    <n v="0"/>
    <n v="0"/>
    <n v="0"/>
    <n v="0"/>
    <n v="0"/>
    <n v="0"/>
    <n v="9395.0999999999985"/>
  </r>
  <r>
    <x v="2"/>
    <x v="1"/>
    <x v="4"/>
    <x v="6"/>
    <x v="1"/>
    <x v="3"/>
    <x v="0"/>
    <x v="0"/>
    <n v="0"/>
    <n v="0"/>
    <n v="0"/>
    <n v="0"/>
    <n v="30.999999999999996"/>
    <n v="341060.53799999994"/>
    <n v="0"/>
    <n v="0"/>
    <n v="0"/>
    <n v="0"/>
    <n v="0"/>
    <n v="0"/>
    <n v="341060.53799999994"/>
  </r>
  <r>
    <x v="2"/>
    <x v="1"/>
    <x v="4"/>
    <x v="6"/>
    <x v="1"/>
    <x v="3"/>
    <x v="1"/>
    <x v="1"/>
    <n v="0"/>
    <n v="0"/>
    <n v="0"/>
    <n v="0"/>
    <n v="0.4"/>
    <n v="9646.482"/>
    <n v="0"/>
    <n v="0"/>
    <n v="0"/>
    <n v="0"/>
    <n v="0"/>
    <n v="0"/>
    <n v="9646.482"/>
  </r>
  <r>
    <x v="2"/>
    <x v="1"/>
    <x v="4"/>
    <x v="6"/>
    <x v="2"/>
    <x v="4"/>
    <x v="0"/>
    <x v="0"/>
    <n v="17"/>
    <n v="0"/>
    <n v="177078.72999999998"/>
    <n v="144033.46"/>
    <n v="1071.5999999999999"/>
    <n v="22848747.330000006"/>
    <n v="0"/>
    <n v="0"/>
    <n v="177078.72999999998"/>
    <n v="144033.46"/>
    <n v="0"/>
    <n v="0"/>
    <n v="22848747.330000006"/>
  </r>
  <r>
    <x v="2"/>
    <x v="1"/>
    <x v="4"/>
    <x v="6"/>
    <x v="2"/>
    <x v="4"/>
    <x v="0"/>
    <x v="1"/>
    <n v="0"/>
    <n v="0"/>
    <n v="0"/>
    <n v="0"/>
    <n v="179.8"/>
    <n v="5085221.3220000006"/>
    <n v="0"/>
    <n v="0"/>
    <n v="0"/>
    <n v="0"/>
    <n v="0"/>
    <n v="0"/>
    <n v="5085221.3220000006"/>
  </r>
  <r>
    <x v="2"/>
    <x v="1"/>
    <x v="4"/>
    <x v="6"/>
    <x v="2"/>
    <x v="4"/>
    <x v="1"/>
    <x v="1"/>
    <n v="0"/>
    <n v="0"/>
    <n v="0"/>
    <n v="0"/>
    <n v="8.3999999999999986"/>
    <n v="204220.23"/>
    <n v="0"/>
    <n v="0"/>
    <n v="0"/>
    <n v="0"/>
    <n v="0"/>
    <n v="0"/>
    <n v="204220.23"/>
  </r>
  <r>
    <x v="2"/>
    <x v="1"/>
    <x v="4"/>
    <x v="6"/>
    <x v="2"/>
    <x v="4"/>
    <x v="2"/>
    <x v="1"/>
    <n v="0"/>
    <n v="0"/>
    <n v="0"/>
    <n v="0"/>
    <n v="0.2"/>
    <n v="11494.700999999999"/>
    <n v="0"/>
    <n v="0"/>
    <n v="0"/>
    <n v="0"/>
    <n v="0"/>
    <n v="0"/>
    <n v="11494.700999999999"/>
  </r>
  <r>
    <x v="2"/>
    <x v="1"/>
    <x v="4"/>
    <x v="6"/>
    <x v="2"/>
    <x v="0"/>
    <x v="0"/>
    <x v="0"/>
    <n v="47"/>
    <n v="0.05"/>
    <n v="420326.78"/>
    <n v="323273.03999999998"/>
    <n v="72.8"/>
    <n v="1323741.987"/>
    <n v="0"/>
    <n v="0"/>
    <n v="420326.78"/>
    <n v="323273.03999999998"/>
    <n v="0"/>
    <n v="0"/>
    <n v="1323741.987"/>
  </r>
  <r>
    <x v="2"/>
    <x v="1"/>
    <x v="4"/>
    <x v="6"/>
    <x v="2"/>
    <x v="0"/>
    <x v="0"/>
    <x v="1"/>
    <n v="0"/>
    <n v="0"/>
    <n v="0"/>
    <n v="0"/>
    <n v="10.600000000000001"/>
    <n v="254328.177"/>
    <n v="0"/>
    <n v="0"/>
    <n v="0"/>
    <n v="0"/>
    <n v="0"/>
    <n v="0"/>
    <n v="254328.177"/>
  </r>
  <r>
    <x v="2"/>
    <x v="1"/>
    <x v="4"/>
    <x v="6"/>
    <x v="2"/>
    <x v="1"/>
    <x v="0"/>
    <x v="0"/>
    <n v="99"/>
    <n v="0.02"/>
    <n v="1014302.9099999999"/>
    <n v="778917.12"/>
    <n v="253.20000000000002"/>
    <n v="6224436.1739999987"/>
    <n v="0"/>
    <n v="0"/>
    <n v="1014302.9099999999"/>
    <n v="778917.12"/>
    <n v="0"/>
    <n v="0"/>
    <n v="6224436.1739999987"/>
  </r>
  <r>
    <x v="2"/>
    <x v="1"/>
    <x v="4"/>
    <x v="6"/>
    <x v="2"/>
    <x v="1"/>
    <x v="0"/>
    <x v="1"/>
    <n v="0"/>
    <n v="0"/>
    <n v="0"/>
    <n v="0"/>
    <n v="9.1999999999999993"/>
    <n v="225750.87000000002"/>
    <n v="0"/>
    <n v="0"/>
    <n v="0"/>
    <n v="0"/>
    <n v="0"/>
    <n v="0"/>
    <n v="225750.87000000002"/>
  </r>
  <r>
    <x v="2"/>
    <x v="1"/>
    <x v="4"/>
    <x v="6"/>
    <x v="2"/>
    <x v="2"/>
    <x v="0"/>
    <x v="0"/>
    <n v="0"/>
    <n v="0"/>
    <n v="0"/>
    <n v="0"/>
    <n v="1.8"/>
    <n v="39881.036999999997"/>
    <n v="0"/>
    <n v="0"/>
    <n v="0"/>
    <n v="0"/>
    <n v="0"/>
    <n v="0"/>
    <n v="39881.036999999997"/>
  </r>
  <r>
    <x v="2"/>
    <x v="1"/>
    <x v="4"/>
    <x v="6"/>
    <x v="2"/>
    <x v="3"/>
    <x v="0"/>
    <x v="0"/>
    <n v="0"/>
    <n v="0"/>
    <n v="0"/>
    <n v="0"/>
    <n v="338"/>
    <n v="9313648.8389999997"/>
    <n v="0"/>
    <n v="0"/>
    <n v="0"/>
    <n v="0"/>
    <n v="0"/>
    <n v="0"/>
    <n v="9313648.8389999997"/>
  </r>
  <r>
    <x v="2"/>
    <x v="1"/>
    <x v="4"/>
    <x v="6"/>
    <x v="2"/>
    <x v="3"/>
    <x v="0"/>
    <x v="1"/>
    <n v="0"/>
    <n v="0"/>
    <n v="0"/>
    <n v="0"/>
    <n v="1"/>
    <n v="23069.97"/>
    <n v="0"/>
    <n v="0"/>
    <n v="0"/>
    <n v="0"/>
    <n v="0"/>
    <n v="0"/>
    <n v="23069.97"/>
  </r>
  <r>
    <x v="2"/>
    <x v="1"/>
    <x v="4"/>
    <x v="6"/>
    <x v="2"/>
    <x v="3"/>
    <x v="1"/>
    <x v="1"/>
    <n v="0"/>
    <n v="0"/>
    <n v="0"/>
    <n v="0"/>
    <n v="0.60000000000000009"/>
    <n v="21155.834999999999"/>
    <n v="0"/>
    <n v="0"/>
    <n v="0"/>
    <n v="0"/>
    <n v="0"/>
    <n v="0"/>
    <n v="21155.834999999999"/>
  </r>
  <r>
    <x v="2"/>
    <x v="1"/>
    <x v="4"/>
    <x v="6"/>
    <x v="3"/>
    <x v="0"/>
    <x v="0"/>
    <x v="0"/>
    <n v="1"/>
    <n v="0"/>
    <n v="1023.03"/>
    <n v="1759.31"/>
    <n v="1.6"/>
    <n v="14202.096000000001"/>
    <n v="0"/>
    <n v="0"/>
    <n v="1023.03"/>
    <n v="1759.31"/>
    <n v="0"/>
    <n v="0"/>
    <n v="14202.096000000001"/>
  </r>
  <r>
    <x v="2"/>
    <x v="1"/>
    <x v="4"/>
    <x v="6"/>
    <x v="3"/>
    <x v="0"/>
    <x v="0"/>
    <x v="1"/>
    <n v="0"/>
    <n v="0"/>
    <n v="0"/>
    <n v="0"/>
    <n v="0.4"/>
    <n v="9515.4"/>
    <n v="0"/>
    <n v="0"/>
    <n v="0"/>
    <n v="0"/>
    <n v="0"/>
    <n v="0"/>
    <n v="9515.4"/>
  </r>
  <r>
    <x v="2"/>
    <x v="1"/>
    <x v="4"/>
    <x v="6"/>
    <x v="3"/>
    <x v="1"/>
    <x v="0"/>
    <x v="0"/>
    <n v="341"/>
    <n v="0.14000000000000001"/>
    <n v="524298.20000000007"/>
    <n v="347861.52"/>
    <n v="341.40000000000009"/>
    <n v="5118623.6250000009"/>
    <n v="0"/>
    <n v="0"/>
    <n v="524298.20000000007"/>
    <n v="347861.52"/>
    <n v="0"/>
    <n v="0"/>
    <n v="5118623.6250000009"/>
  </r>
  <r>
    <x v="2"/>
    <x v="1"/>
    <x v="4"/>
    <x v="6"/>
    <x v="3"/>
    <x v="1"/>
    <x v="0"/>
    <x v="1"/>
    <n v="0"/>
    <n v="0"/>
    <n v="0"/>
    <n v="0"/>
    <n v="103.4"/>
    <n v="2501564.6159999995"/>
    <n v="0"/>
    <n v="0"/>
    <n v="0"/>
    <n v="0"/>
    <n v="0"/>
    <n v="0"/>
    <n v="2501564.6159999995"/>
  </r>
  <r>
    <x v="2"/>
    <x v="1"/>
    <x v="4"/>
    <x v="6"/>
    <x v="3"/>
    <x v="1"/>
    <x v="1"/>
    <x v="1"/>
    <n v="0"/>
    <n v="0"/>
    <n v="0"/>
    <n v="0"/>
    <n v="0.6"/>
    <n v="14469.723"/>
    <n v="0"/>
    <n v="0"/>
    <n v="0"/>
    <n v="0"/>
    <n v="0"/>
    <n v="0"/>
    <n v="14469.723"/>
  </r>
  <r>
    <x v="2"/>
    <x v="1"/>
    <x v="4"/>
    <x v="6"/>
    <x v="3"/>
    <x v="2"/>
    <x v="0"/>
    <x v="0"/>
    <n v="0"/>
    <n v="0"/>
    <n v="0"/>
    <n v="0"/>
    <n v="35"/>
    <n v="518268.20399999997"/>
    <n v="0"/>
    <n v="0"/>
    <n v="0"/>
    <n v="0"/>
    <n v="0"/>
    <n v="0"/>
    <n v="518268.20399999997"/>
  </r>
  <r>
    <x v="2"/>
    <x v="1"/>
    <x v="4"/>
    <x v="6"/>
    <x v="3"/>
    <x v="2"/>
    <x v="0"/>
    <x v="1"/>
    <n v="0"/>
    <n v="0"/>
    <n v="0"/>
    <n v="0"/>
    <n v="20.599999999999998"/>
    <n v="518304.63300000003"/>
    <n v="0"/>
    <n v="0"/>
    <n v="0"/>
    <n v="0"/>
    <n v="0"/>
    <n v="0"/>
    <n v="518304.63300000003"/>
  </r>
  <r>
    <x v="2"/>
    <x v="1"/>
    <x v="4"/>
    <x v="6"/>
    <x v="3"/>
    <x v="3"/>
    <x v="0"/>
    <x v="0"/>
    <n v="0"/>
    <n v="0"/>
    <n v="0"/>
    <n v="0"/>
    <n v="0.2"/>
    <n v="1050"/>
    <n v="0"/>
    <n v="0"/>
    <n v="0"/>
    <n v="0"/>
    <n v="0"/>
    <n v="0"/>
    <n v="1050"/>
  </r>
  <r>
    <x v="2"/>
    <x v="1"/>
    <x v="4"/>
    <x v="6"/>
    <x v="4"/>
    <x v="0"/>
    <x v="0"/>
    <x v="0"/>
    <n v="0"/>
    <n v="0"/>
    <n v="0"/>
    <n v="0"/>
    <n v="1.5999999999999999"/>
    <n v="13425809.166000003"/>
    <n v="0"/>
    <n v="0"/>
    <n v="0"/>
    <n v="0"/>
    <n v="0"/>
    <n v="0"/>
    <n v="13425809.166000003"/>
  </r>
  <r>
    <x v="2"/>
    <x v="1"/>
    <x v="4"/>
    <x v="6"/>
    <x v="4"/>
    <x v="0"/>
    <x v="0"/>
    <x v="1"/>
    <n v="0"/>
    <n v="0"/>
    <n v="0"/>
    <n v="0"/>
    <n v="0"/>
    <n v="931084.31699999992"/>
    <n v="0"/>
    <n v="0"/>
    <n v="0"/>
    <n v="0"/>
    <n v="0"/>
    <n v="0"/>
    <n v="931084.31699999992"/>
  </r>
  <r>
    <x v="2"/>
    <x v="1"/>
    <x v="4"/>
    <x v="6"/>
    <x v="4"/>
    <x v="0"/>
    <x v="1"/>
    <x v="1"/>
    <n v="0"/>
    <n v="0"/>
    <n v="0"/>
    <n v="0"/>
    <n v="0"/>
    <n v="8973.2759999999998"/>
    <n v="0"/>
    <n v="0"/>
    <n v="0"/>
    <n v="0"/>
    <n v="0"/>
    <n v="0"/>
    <n v="8973.2759999999998"/>
  </r>
  <r>
    <x v="2"/>
    <x v="1"/>
    <x v="4"/>
    <x v="6"/>
    <x v="4"/>
    <x v="1"/>
    <x v="0"/>
    <x v="0"/>
    <n v="0"/>
    <n v="0"/>
    <n v="0"/>
    <n v="0"/>
    <n v="21"/>
    <n v="311938.092"/>
    <n v="0"/>
    <n v="0"/>
    <n v="0"/>
    <n v="0"/>
    <n v="0"/>
    <n v="0"/>
    <n v="311938.092"/>
  </r>
  <r>
    <x v="2"/>
    <x v="1"/>
    <x v="4"/>
    <x v="6"/>
    <x v="4"/>
    <x v="3"/>
    <x v="0"/>
    <x v="0"/>
    <n v="0"/>
    <n v="0"/>
    <n v="0"/>
    <n v="0"/>
    <n v="16.2"/>
    <n v="243742.32600000003"/>
    <n v="0"/>
    <n v="0"/>
    <n v="0"/>
    <n v="0"/>
    <n v="0"/>
    <n v="0"/>
    <n v="243742.32600000003"/>
  </r>
  <r>
    <x v="2"/>
    <x v="1"/>
    <x v="4"/>
    <x v="7"/>
    <x v="0"/>
    <x v="4"/>
    <x v="0"/>
    <x v="0"/>
    <n v="15"/>
    <n v="12.6"/>
    <n v="33192.31"/>
    <n v="22315.97"/>
    <n v="0"/>
    <n v="0"/>
    <n v="0"/>
    <n v="0"/>
    <n v="33192.31"/>
    <n v="22315.97"/>
    <n v="0"/>
    <n v="0"/>
    <n v="0"/>
  </r>
  <r>
    <x v="2"/>
    <x v="1"/>
    <x v="4"/>
    <x v="7"/>
    <x v="0"/>
    <x v="0"/>
    <x v="0"/>
    <x v="0"/>
    <n v="10574"/>
    <n v="6245.79"/>
    <n v="22797055.599999998"/>
    <n v="20017949.91"/>
    <n v="46"/>
    <n v="1106109.0630000001"/>
    <n v="0"/>
    <n v="0"/>
    <n v="22797055.599999998"/>
    <n v="20017949.91"/>
    <n v="0"/>
    <n v="0"/>
    <n v="1106109.0630000001"/>
  </r>
  <r>
    <x v="2"/>
    <x v="1"/>
    <x v="4"/>
    <x v="7"/>
    <x v="0"/>
    <x v="0"/>
    <x v="0"/>
    <x v="1"/>
    <n v="0"/>
    <n v="0"/>
    <n v="0"/>
    <n v="0"/>
    <n v="6.8000000000000007"/>
    <n v="184962.38400000002"/>
    <n v="0"/>
    <n v="0"/>
    <n v="0"/>
    <n v="0"/>
    <n v="0"/>
    <n v="0"/>
    <n v="184962.38400000002"/>
  </r>
  <r>
    <x v="2"/>
    <x v="1"/>
    <x v="4"/>
    <x v="7"/>
    <x v="0"/>
    <x v="1"/>
    <x v="0"/>
    <x v="0"/>
    <n v="225963"/>
    <n v="230115.99"/>
    <n v="309676166.79999995"/>
    <n v="271228174.83000004"/>
    <n v="2135.8000000000002"/>
    <n v="42911112.437999986"/>
    <n v="0"/>
    <n v="0"/>
    <n v="309676166.79999995"/>
    <n v="271228174.83000004"/>
    <n v="0"/>
    <n v="0"/>
    <n v="42911112.437999986"/>
  </r>
  <r>
    <x v="2"/>
    <x v="1"/>
    <x v="4"/>
    <x v="7"/>
    <x v="0"/>
    <x v="1"/>
    <x v="0"/>
    <x v="1"/>
    <n v="0"/>
    <n v="0"/>
    <n v="0"/>
    <n v="0"/>
    <n v="582"/>
    <n v="15090436.973999999"/>
    <n v="0"/>
    <n v="0"/>
    <n v="0"/>
    <n v="0"/>
    <n v="0"/>
    <n v="0"/>
    <n v="15090436.973999999"/>
  </r>
  <r>
    <x v="2"/>
    <x v="1"/>
    <x v="4"/>
    <x v="7"/>
    <x v="0"/>
    <x v="1"/>
    <x v="1"/>
    <x v="1"/>
    <n v="0"/>
    <n v="0"/>
    <n v="0"/>
    <n v="0"/>
    <n v="16.600000000000001"/>
    <n v="410525.86499999999"/>
    <n v="0"/>
    <n v="0"/>
    <n v="0"/>
    <n v="0"/>
    <n v="0"/>
    <n v="0"/>
    <n v="410525.86499999999"/>
  </r>
  <r>
    <x v="2"/>
    <x v="1"/>
    <x v="4"/>
    <x v="7"/>
    <x v="0"/>
    <x v="1"/>
    <x v="3"/>
    <x v="0"/>
    <n v="0"/>
    <n v="0"/>
    <n v="0"/>
    <n v="0"/>
    <n v="0.2"/>
    <n v="970.84799999999996"/>
    <n v="0"/>
    <n v="0"/>
    <n v="0"/>
    <n v="0"/>
    <n v="0"/>
    <n v="0"/>
    <n v="970.84799999999996"/>
  </r>
  <r>
    <x v="2"/>
    <x v="1"/>
    <x v="4"/>
    <x v="7"/>
    <x v="0"/>
    <x v="2"/>
    <x v="0"/>
    <x v="0"/>
    <n v="13"/>
    <n v="13.82"/>
    <n v="-150.5"/>
    <n v="19783.310000000001"/>
    <n v="0.8"/>
    <n v="9519.5429999999978"/>
    <n v="0"/>
    <n v="0"/>
    <n v="-150.5"/>
    <n v="19783.310000000001"/>
    <n v="0"/>
    <n v="0"/>
    <n v="9519.5429999999978"/>
  </r>
  <r>
    <x v="2"/>
    <x v="1"/>
    <x v="4"/>
    <x v="7"/>
    <x v="0"/>
    <x v="3"/>
    <x v="0"/>
    <x v="0"/>
    <n v="11190"/>
    <n v="11139.07"/>
    <n v="28285251.220000003"/>
    <n v="27226018.73"/>
    <n v="411.19999999999993"/>
    <n v="8521799.7749999985"/>
    <n v="0"/>
    <n v="0"/>
    <n v="28285251.220000003"/>
    <n v="27226018.73"/>
    <n v="0"/>
    <n v="0"/>
    <n v="8521799.7749999985"/>
  </r>
  <r>
    <x v="2"/>
    <x v="1"/>
    <x v="4"/>
    <x v="7"/>
    <x v="0"/>
    <x v="3"/>
    <x v="0"/>
    <x v="1"/>
    <n v="0"/>
    <n v="0"/>
    <n v="0"/>
    <n v="0"/>
    <n v="1.6"/>
    <n v="42370.95"/>
    <n v="0"/>
    <n v="0"/>
    <n v="0"/>
    <n v="0"/>
    <n v="0"/>
    <n v="0"/>
    <n v="42370.95"/>
  </r>
  <r>
    <x v="2"/>
    <x v="1"/>
    <x v="4"/>
    <x v="7"/>
    <x v="1"/>
    <x v="4"/>
    <x v="0"/>
    <x v="0"/>
    <n v="9007"/>
    <n v="9048.81"/>
    <n v="22069572.879999999"/>
    <n v="18842648.079999998"/>
    <n v="191.19999999999996"/>
    <n v="3530801.3640000001"/>
    <n v="0"/>
    <n v="0"/>
    <n v="22069572.879999999"/>
    <n v="18842648.079999998"/>
    <n v="0"/>
    <n v="0"/>
    <n v="3530801.3640000001"/>
  </r>
  <r>
    <x v="2"/>
    <x v="1"/>
    <x v="4"/>
    <x v="7"/>
    <x v="1"/>
    <x v="4"/>
    <x v="0"/>
    <x v="1"/>
    <n v="0"/>
    <n v="0"/>
    <n v="0"/>
    <n v="0"/>
    <n v="68.800000000000011"/>
    <n v="1752831.6839999999"/>
    <n v="0"/>
    <n v="0"/>
    <n v="0"/>
    <n v="0"/>
    <n v="0"/>
    <n v="0"/>
    <n v="1752831.6839999999"/>
  </r>
  <r>
    <x v="2"/>
    <x v="1"/>
    <x v="4"/>
    <x v="7"/>
    <x v="1"/>
    <x v="4"/>
    <x v="1"/>
    <x v="1"/>
    <n v="0"/>
    <n v="0"/>
    <n v="0"/>
    <n v="0"/>
    <n v="5"/>
    <n v="121180.173"/>
    <n v="0"/>
    <n v="0"/>
    <n v="0"/>
    <n v="0"/>
    <n v="0"/>
    <n v="0"/>
    <n v="121180.173"/>
  </r>
  <r>
    <x v="2"/>
    <x v="1"/>
    <x v="4"/>
    <x v="7"/>
    <x v="1"/>
    <x v="0"/>
    <x v="0"/>
    <x v="0"/>
    <n v="196"/>
    <n v="190.56"/>
    <n v="564653.29"/>
    <n v="537551.35"/>
    <n v="7.6000000000000014"/>
    <n v="211748.72099999999"/>
    <n v="0"/>
    <n v="0"/>
    <n v="564653.29"/>
    <n v="537551.35"/>
    <n v="0"/>
    <n v="0"/>
    <n v="211748.72099999999"/>
  </r>
  <r>
    <x v="2"/>
    <x v="1"/>
    <x v="4"/>
    <x v="7"/>
    <x v="1"/>
    <x v="0"/>
    <x v="0"/>
    <x v="1"/>
    <n v="0"/>
    <n v="0"/>
    <n v="0"/>
    <n v="0"/>
    <n v="0.4"/>
    <n v="9448.2000000000007"/>
    <n v="0"/>
    <n v="0"/>
    <n v="0"/>
    <n v="0"/>
    <n v="0"/>
    <n v="0"/>
    <n v="9448.2000000000007"/>
  </r>
  <r>
    <x v="2"/>
    <x v="1"/>
    <x v="4"/>
    <x v="7"/>
    <x v="1"/>
    <x v="1"/>
    <x v="0"/>
    <x v="0"/>
    <n v="20146"/>
    <n v="19720.39"/>
    <n v="36995862.430000007"/>
    <n v="36222362.020000018"/>
    <n v="302.39999999999998"/>
    <n v="7489386.3239999991"/>
    <n v="0"/>
    <n v="0"/>
    <n v="36995862.430000007"/>
    <n v="36222362.020000018"/>
    <n v="0"/>
    <n v="0"/>
    <n v="7489386.3239999991"/>
  </r>
  <r>
    <x v="2"/>
    <x v="1"/>
    <x v="4"/>
    <x v="7"/>
    <x v="1"/>
    <x v="1"/>
    <x v="0"/>
    <x v="1"/>
    <n v="0"/>
    <n v="0"/>
    <n v="0"/>
    <n v="0"/>
    <n v="92.6"/>
    <n v="2331473.6880000001"/>
    <n v="0"/>
    <n v="0"/>
    <n v="0"/>
    <n v="0"/>
    <n v="0"/>
    <n v="0"/>
    <n v="2331473.6880000001"/>
  </r>
  <r>
    <x v="2"/>
    <x v="1"/>
    <x v="4"/>
    <x v="7"/>
    <x v="1"/>
    <x v="1"/>
    <x v="1"/>
    <x v="1"/>
    <n v="0"/>
    <n v="0"/>
    <n v="0"/>
    <n v="0"/>
    <n v="3.8000000000000003"/>
    <n v="93078.201000000001"/>
    <n v="0"/>
    <n v="0"/>
    <n v="0"/>
    <n v="0"/>
    <n v="0"/>
    <n v="0"/>
    <n v="93078.201000000001"/>
  </r>
  <r>
    <x v="2"/>
    <x v="1"/>
    <x v="4"/>
    <x v="7"/>
    <x v="1"/>
    <x v="2"/>
    <x v="0"/>
    <x v="0"/>
    <n v="2"/>
    <n v="3.96"/>
    <n v="10080.17"/>
    <n v="3513.51"/>
    <n v="0.4"/>
    <n v="5512.6139999999996"/>
    <n v="0"/>
    <n v="0"/>
    <n v="10080.17"/>
    <n v="3513.51"/>
    <n v="0"/>
    <n v="0"/>
    <n v="5512.6139999999996"/>
  </r>
  <r>
    <x v="2"/>
    <x v="1"/>
    <x v="4"/>
    <x v="7"/>
    <x v="1"/>
    <x v="3"/>
    <x v="0"/>
    <x v="0"/>
    <n v="14"/>
    <n v="37.169999999999995"/>
    <n v="31545.589999999997"/>
    <n v="59209.75"/>
    <n v="0.60000000000000009"/>
    <n v="17415.987000000001"/>
    <n v="0"/>
    <n v="0"/>
    <n v="31545.589999999997"/>
    <n v="59209.75"/>
    <n v="0"/>
    <n v="0"/>
    <n v="17415.987000000001"/>
  </r>
  <r>
    <x v="2"/>
    <x v="1"/>
    <x v="4"/>
    <x v="7"/>
    <x v="2"/>
    <x v="4"/>
    <x v="0"/>
    <x v="0"/>
    <n v="7015"/>
    <n v="6434.420000000001"/>
    <n v="65445886.159999996"/>
    <n v="54654251.619999997"/>
    <n v="181.20000000000002"/>
    <n v="10155177.612"/>
    <n v="0"/>
    <n v="0"/>
    <n v="65445886.159999996"/>
    <n v="54654251.619999997"/>
    <n v="0"/>
    <n v="0"/>
    <n v="10155177.612"/>
  </r>
  <r>
    <x v="2"/>
    <x v="1"/>
    <x v="4"/>
    <x v="7"/>
    <x v="2"/>
    <x v="4"/>
    <x v="0"/>
    <x v="1"/>
    <n v="0"/>
    <n v="0"/>
    <n v="0"/>
    <n v="0"/>
    <n v="7"/>
    <n v="258867.62700000001"/>
    <n v="0"/>
    <n v="0"/>
    <n v="0"/>
    <n v="0"/>
    <n v="0"/>
    <n v="0"/>
    <n v="258867.62700000001"/>
  </r>
  <r>
    <x v="2"/>
    <x v="1"/>
    <x v="4"/>
    <x v="7"/>
    <x v="2"/>
    <x v="4"/>
    <x v="1"/>
    <x v="1"/>
    <n v="0"/>
    <n v="0"/>
    <n v="0"/>
    <n v="0"/>
    <n v="0.6"/>
    <n v="14793.723"/>
    <n v="0"/>
    <n v="0"/>
    <n v="0"/>
    <n v="0"/>
    <n v="0"/>
    <n v="0"/>
    <n v="14793.723"/>
  </r>
  <r>
    <x v="2"/>
    <x v="1"/>
    <x v="4"/>
    <x v="7"/>
    <x v="2"/>
    <x v="0"/>
    <x v="0"/>
    <x v="0"/>
    <n v="1539"/>
    <n v="1474.9299999999998"/>
    <n v="10086036.430000002"/>
    <n v="9028525.6999999993"/>
    <n v="56.000000000000007"/>
    <n v="1926417.378"/>
    <n v="0"/>
    <n v="0"/>
    <n v="10086036.430000002"/>
    <n v="9028525.6999999993"/>
    <n v="0"/>
    <n v="0"/>
    <n v="1926417.378"/>
  </r>
  <r>
    <x v="2"/>
    <x v="1"/>
    <x v="4"/>
    <x v="7"/>
    <x v="2"/>
    <x v="0"/>
    <x v="0"/>
    <x v="1"/>
    <n v="0"/>
    <n v="0"/>
    <n v="0"/>
    <n v="0"/>
    <n v="3.2"/>
    <n v="79197.899999999994"/>
    <n v="0"/>
    <n v="0"/>
    <n v="0"/>
    <n v="0"/>
    <n v="0"/>
    <n v="0"/>
    <n v="79197.899999999994"/>
  </r>
  <r>
    <x v="2"/>
    <x v="1"/>
    <x v="4"/>
    <x v="7"/>
    <x v="2"/>
    <x v="1"/>
    <x v="0"/>
    <x v="0"/>
    <n v="400"/>
    <n v="429.34999999999997"/>
    <n v="3007368.8100000005"/>
    <n v="3512501.41"/>
    <n v="13.399999999999999"/>
    <n v="922126.93199999991"/>
    <n v="0"/>
    <n v="0"/>
    <n v="3007368.8100000005"/>
    <n v="3512501.41"/>
    <n v="0"/>
    <n v="0"/>
    <n v="922126.93199999991"/>
  </r>
  <r>
    <x v="2"/>
    <x v="1"/>
    <x v="4"/>
    <x v="7"/>
    <x v="2"/>
    <x v="1"/>
    <x v="0"/>
    <x v="1"/>
    <n v="0"/>
    <n v="0"/>
    <n v="0"/>
    <n v="0"/>
    <n v="0.60000000000000009"/>
    <n v="14704.967999999999"/>
    <n v="0"/>
    <n v="0"/>
    <n v="0"/>
    <n v="0"/>
    <n v="0"/>
    <n v="0"/>
    <n v="14704.967999999999"/>
  </r>
  <r>
    <x v="2"/>
    <x v="1"/>
    <x v="4"/>
    <x v="7"/>
    <x v="2"/>
    <x v="2"/>
    <x v="0"/>
    <x v="0"/>
    <n v="4"/>
    <n v="2.72"/>
    <n v="5546"/>
    <n v="3725"/>
    <n v="0"/>
    <n v="0"/>
    <n v="0"/>
    <n v="0"/>
    <n v="5546"/>
    <n v="3725"/>
    <n v="0"/>
    <n v="0"/>
    <n v="0"/>
  </r>
  <r>
    <x v="2"/>
    <x v="1"/>
    <x v="4"/>
    <x v="7"/>
    <x v="2"/>
    <x v="3"/>
    <x v="0"/>
    <x v="0"/>
    <n v="324"/>
    <n v="287.83000000000004"/>
    <n v="2934135.3"/>
    <n v="2600262.7000000002"/>
    <n v="18.400000000000002"/>
    <n v="513574.51799999992"/>
    <n v="0"/>
    <n v="0"/>
    <n v="2934135.3"/>
    <n v="2600262.7000000002"/>
    <n v="0"/>
    <n v="0"/>
    <n v="513574.51799999992"/>
  </r>
  <r>
    <x v="2"/>
    <x v="1"/>
    <x v="4"/>
    <x v="7"/>
    <x v="3"/>
    <x v="0"/>
    <x v="0"/>
    <x v="0"/>
    <n v="0"/>
    <n v="0.55000000000000004"/>
    <n v="0"/>
    <n v="352.3"/>
    <n v="0"/>
    <n v="154.41900000000001"/>
    <n v="0"/>
    <n v="0"/>
    <n v="0"/>
    <n v="352.3"/>
    <n v="0"/>
    <n v="0"/>
    <n v="154.41900000000001"/>
  </r>
  <r>
    <x v="2"/>
    <x v="1"/>
    <x v="4"/>
    <x v="7"/>
    <x v="3"/>
    <x v="1"/>
    <x v="0"/>
    <x v="0"/>
    <n v="1131"/>
    <n v="871.16"/>
    <n v="566611.96"/>
    <n v="496611.56000000017"/>
    <n v="3.4000000000000004"/>
    <n v="49594.385999999999"/>
    <n v="0"/>
    <n v="0"/>
    <n v="566611.96"/>
    <n v="496611.56000000017"/>
    <n v="0"/>
    <n v="0"/>
    <n v="49594.385999999999"/>
  </r>
  <r>
    <x v="2"/>
    <x v="1"/>
    <x v="4"/>
    <x v="7"/>
    <x v="3"/>
    <x v="1"/>
    <x v="0"/>
    <x v="1"/>
    <n v="0"/>
    <n v="0"/>
    <n v="0"/>
    <n v="0"/>
    <n v="0.60000000000000009"/>
    <n v="15536.840999999999"/>
    <n v="0"/>
    <n v="0"/>
    <n v="0"/>
    <n v="0"/>
    <n v="0"/>
    <n v="0"/>
    <n v="15536.840999999999"/>
  </r>
  <r>
    <x v="2"/>
    <x v="1"/>
    <x v="4"/>
    <x v="7"/>
    <x v="3"/>
    <x v="1"/>
    <x v="1"/>
    <x v="1"/>
    <n v="0"/>
    <n v="0"/>
    <n v="0"/>
    <n v="0"/>
    <n v="0.2"/>
    <n v="4823.241"/>
    <n v="0"/>
    <n v="0"/>
    <n v="0"/>
    <n v="0"/>
    <n v="0"/>
    <n v="0"/>
    <n v="4823.241"/>
  </r>
  <r>
    <x v="2"/>
    <x v="1"/>
    <x v="4"/>
    <x v="7"/>
    <x v="3"/>
    <x v="2"/>
    <x v="0"/>
    <x v="0"/>
    <n v="175"/>
    <n v="156.51000000000002"/>
    <n v="157437.07999999999"/>
    <n v="138768.67000000001"/>
    <n v="1.4000000000000001"/>
    <n v="50692.65"/>
    <n v="0"/>
    <n v="0"/>
    <n v="157437.07999999999"/>
    <n v="138768.67000000001"/>
    <n v="0"/>
    <n v="0"/>
    <n v="50692.65"/>
  </r>
  <r>
    <x v="2"/>
    <x v="1"/>
    <x v="4"/>
    <x v="7"/>
    <x v="3"/>
    <x v="2"/>
    <x v="0"/>
    <x v="1"/>
    <n v="0"/>
    <n v="0"/>
    <n v="0"/>
    <n v="0"/>
    <n v="0.4"/>
    <n v="9581.1"/>
    <n v="0"/>
    <n v="0"/>
    <n v="0"/>
    <n v="0"/>
    <n v="0"/>
    <n v="0"/>
    <n v="9581.1"/>
  </r>
  <r>
    <x v="2"/>
    <x v="1"/>
    <x v="4"/>
    <x v="7"/>
    <x v="4"/>
    <x v="0"/>
    <x v="0"/>
    <x v="0"/>
    <n v="0"/>
    <n v="0"/>
    <n v="0"/>
    <n v="0"/>
    <n v="0"/>
    <n v="2453755.179"/>
    <n v="0"/>
    <n v="0"/>
    <n v="0"/>
    <n v="0"/>
    <n v="0"/>
    <n v="0"/>
    <n v="2453755.179"/>
  </r>
  <r>
    <x v="2"/>
    <x v="1"/>
    <x v="4"/>
    <x v="7"/>
    <x v="4"/>
    <x v="0"/>
    <x v="0"/>
    <x v="1"/>
    <n v="0"/>
    <n v="0"/>
    <n v="0"/>
    <n v="0"/>
    <n v="0"/>
    <n v="69731.103000000003"/>
    <n v="0"/>
    <n v="0"/>
    <n v="0"/>
    <n v="0"/>
    <n v="0"/>
    <n v="0"/>
    <n v="69731.103000000003"/>
  </r>
  <r>
    <x v="2"/>
    <x v="1"/>
    <x v="4"/>
    <x v="7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4"/>
    <x v="7"/>
    <x v="4"/>
    <x v="1"/>
    <x v="0"/>
    <x v="0"/>
    <n v="325"/>
    <n v="196.07"/>
    <n v="554716.55000000005"/>
    <n v="324839.28999999998"/>
    <n v="5"/>
    <n v="116306.148"/>
    <n v="0"/>
    <n v="0"/>
    <n v="554716.55000000005"/>
    <n v="324839.28999999998"/>
    <n v="0"/>
    <n v="0"/>
    <n v="116306.148"/>
  </r>
  <r>
    <x v="2"/>
    <x v="1"/>
    <x v="4"/>
    <x v="7"/>
    <x v="4"/>
    <x v="3"/>
    <x v="0"/>
    <x v="0"/>
    <n v="371"/>
    <n v="523.41"/>
    <n v="746767.67"/>
    <n v="925419.69"/>
    <n v="0.2"/>
    <n v="15681"/>
    <n v="0"/>
    <n v="0"/>
    <n v="746767.67"/>
    <n v="925419.69"/>
    <n v="0"/>
    <n v="0"/>
    <n v="15681"/>
  </r>
  <r>
    <x v="2"/>
    <x v="1"/>
    <x v="4"/>
    <x v="8"/>
    <x v="0"/>
    <x v="4"/>
    <x v="0"/>
    <x v="0"/>
    <n v="0"/>
    <n v="0"/>
    <n v="986.77"/>
    <n v="0"/>
    <n v="0"/>
    <n v="0"/>
    <n v="0"/>
    <n v="0"/>
    <n v="986.77"/>
    <n v="0"/>
    <n v="0"/>
    <n v="0"/>
    <n v="0"/>
  </r>
  <r>
    <x v="2"/>
    <x v="1"/>
    <x v="4"/>
    <x v="8"/>
    <x v="0"/>
    <x v="0"/>
    <x v="0"/>
    <x v="0"/>
    <n v="391"/>
    <n v="393.58"/>
    <n v="528032.24"/>
    <n v="846379.55000000016"/>
    <n v="3.6"/>
    <n v="116380.60800000001"/>
    <n v="0"/>
    <n v="0"/>
    <n v="528032.24"/>
    <n v="846379.55000000016"/>
    <n v="0"/>
    <n v="0"/>
    <n v="116380.60800000001"/>
  </r>
  <r>
    <x v="2"/>
    <x v="1"/>
    <x v="4"/>
    <x v="8"/>
    <x v="0"/>
    <x v="0"/>
    <x v="0"/>
    <x v="1"/>
    <n v="0"/>
    <n v="0"/>
    <n v="0"/>
    <n v="0"/>
    <n v="0.2"/>
    <n v="4752"/>
    <n v="0"/>
    <n v="0"/>
    <n v="0"/>
    <n v="0"/>
    <n v="0"/>
    <n v="0"/>
    <n v="4752"/>
  </r>
  <r>
    <x v="2"/>
    <x v="1"/>
    <x v="4"/>
    <x v="8"/>
    <x v="0"/>
    <x v="1"/>
    <x v="0"/>
    <x v="0"/>
    <n v="51620"/>
    <n v="48909.649999999994"/>
    <n v="61840966.220000014"/>
    <n v="54716690.060000017"/>
    <n v="328.19999999999987"/>
    <n v="6510542.5200000005"/>
    <n v="0"/>
    <n v="0"/>
    <n v="61840966.220000014"/>
    <n v="54716690.060000017"/>
    <n v="0"/>
    <n v="0"/>
    <n v="6510542.5200000005"/>
  </r>
  <r>
    <x v="2"/>
    <x v="1"/>
    <x v="4"/>
    <x v="8"/>
    <x v="0"/>
    <x v="1"/>
    <x v="0"/>
    <x v="1"/>
    <n v="0"/>
    <n v="0"/>
    <n v="0"/>
    <n v="0"/>
    <n v="96.4"/>
    <n v="2518190.9039999996"/>
    <n v="0"/>
    <n v="0"/>
    <n v="0"/>
    <n v="0"/>
    <n v="0"/>
    <n v="0"/>
    <n v="2518190.9039999996"/>
  </r>
  <r>
    <x v="2"/>
    <x v="1"/>
    <x v="4"/>
    <x v="8"/>
    <x v="0"/>
    <x v="2"/>
    <x v="0"/>
    <x v="0"/>
    <n v="5"/>
    <n v="6"/>
    <n v="1917.96"/>
    <n v="9522.4599999999991"/>
    <n v="0.2"/>
    <n v="381.68700000000001"/>
    <n v="0"/>
    <n v="0"/>
    <n v="1917.96"/>
    <n v="9522.4599999999991"/>
    <n v="0"/>
    <n v="0"/>
    <n v="381.68700000000001"/>
  </r>
  <r>
    <x v="2"/>
    <x v="1"/>
    <x v="4"/>
    <x v="8"/>
    <x v="0"/>
    <x v="3"/>
    <x v="0"/>
    <x v="0"/>
    <n v="314"/>
    <n v="288.84000000000003"/>
    <n v="697994.41999999993"/>
    <n v="473999.9"/>
    <n v="5.6"/>
    <n v="331171.77599999995"/>
    <n v="0"/>
    <n v="0"/>
    <n v="697994.41999999993"/>
    <n v="473999.9"/>
    <n v="0"/>
    <n v="0"/>
    <n v="331171.77599999995"/>
  </r>
  <r>
    <x v="2"/>
    <x v="1"/>
    <x v="4"/>
    <x v="8"/>
    <x v="1"/>
    <x v="4"/>
    <x v="0"/>
    <x v="0"/>
    <n v="4176"/>
    <n v="3908.21"/>
    <n v="9993883.5199999996"/>
    <n v="7454417.3499999996"/>
    <n v="53.6"/>
    <n v="1047722.1510000001"/>
    <n v="0"/>
    <n v="0"/>
    <n v="9993883.5199999996"/>
    <n v="7454417.3499999996"/>
    <n v="0"/>
    <n v="0"/>
    <n v="1047722.1510000001"/>
  </r>
  <r>
    <x v="2"/>
    <x v="1"/>
    <x v="4"/>
    <x v="8"/>
    <x v="1"/>
    <x v="4"/>
    <x v="0"/>
    <x v="1"/>
    <n v="0"/>
    <n v="0"/>
    <n v="0"/>
    <n v="0"/>
    <n v="19"/>
    <n v="472197.804"/>
    <n v="0"/>
    <n v="0"/>
    <n v="0"/>
    <n v="0"/>
    <n v="0"/>
    <n v="0"/>
    <n v="472197.804"/>
  </r>
  <r>
    <x v="2"/>
    <x v="1"/>
    <x v="4"/>
    <x v="8"/>
    <x v="1"/>
    <x v="4"/>
    <x v="1"/>
    <x v="1"/>
    <n v="0"/>
    <n v="0"/>
    <n v="0"/>
    <n v="0"/>
    <n v="0.2"/>
    <n v="4978.3410000000003"/>
    <n v="0"/>
    <n v="0"/>
    <n v="0"/>
    <n v="0"/>
    <n v="0"/>
    <n v="0"/>
    <n v="4978.3410000000003"/>
  </r>
  <r>
    <x v="2"/>
    <x v="1"/>
    <x v="4"/>
    <x v="8"/>
    <x v="1"/>
    <x v="0"/>
    <x v="0"/>
    <x v="0"/>
    <n v="121"/>
    <n v="97.5"/>
    <n v="358237.44"/>
    <n v="295779.18999999994"/>
    <n v="1"/>
    <n v="6846.3600000000006"/>
    <n v="0"/>
    <n v="0"/>
    <n v="358237.44"/>
    <n v="295779.18999999994"/>
    <n v="0"/>
    <n v="0"/>
    <n v="6846.3600000000006"/>
  </r>
  <r>
    <x v="2"/>
    <x v="1"/>
    <x v="4"/>
    <x v="8"/>
    <x v="1"/>
    <x v="1"/>
    <x v="0"/>
    <x v="0"/>
    <n v="6920"/>
    <n v="6652.02"/>
    <n v="11492901.169999996"/>
    <n v="10387547.550000003"/>
    <n v="70.2"/>
    <n v="2149907.1809999999"/>
    <n v="0"/>
    <n v="0"/>
    <n v="11492901.169999996"/>
    <n v="10387547.550000003"/>
    <n v="0"/>
    <n v="0"/>
    <n v="2149907.1809999999"/>
  </r>
  <r>
    <x v="2"/>
    <x v="1"/>
    <x v="4"/>
    <x v="8"/>
    <x v="1"/>
    <x v="1"/>
    <x v="0"/>
    <x v="1"/>
    <n v="0"/>
    <n v="0"/>
    <n v="0"/>
    <n v="0"/>
    <n v="20.2"/>
    <n v="492882.62099999998"/>
    <n v="0"/>
    <n v="0"/>
    <n v="0"/>
    <n v="0"/>
    <n v="0"/>
    <n v="0"/>
    <n v="492882.62099999998"/>
  </r>
  <r>
    <x v="2"/>
    <x v="1"/>
    <x v="4"/>
    <x v="8"/>
    <x v="1"/>
    <x v="2"/>
    <x v="0"/>
    <x v="0"/>
    <n v="0"/>
    <n v="0.56000000000000005"/>
    <n v="0"/>
    <n v="63.39"/>
    <n v="0"/>
    <n v="0"/>
    <n v="0"/>
    <n v="0"/>
    <n v="0"/>
    <n v="63.39"/>
    <n v="0"/>
    <n v="0"/>
    <n v="0"/>
  </r>
  <r>
    <x v="2"/>
    <x v="1"/>
    <x v="4"/>
    <x v="8"/>
    <x v="1"/>
    <x v="3"/>
    <x v="0"/>
    <x v="0"/>
    <n v="58"/>
    <n v="56.44"/>
    <n v="156580.28"/>
    <n v="140756.59999999998"/>
    <n v="1.2"/>
    <n v="12759.227999999999"/>
    <n v="0"/>
    <n v="0"/>
    <n v="156580.28"/>
    <n v="140756.59999999998"/>
    <n v="0"/>
    <n v="0"/>
    <n v="12759.227999999999"/>
  </r>
  <r>
    <x v="2"/>
    <x v="1"/>
    <x v="4"/>
    <x v="8"/>
    <x v="2"/>
    <x v="4"/>
    <x v="0"/>
    <x v="0"/>
    <n v="2434"/>
    <n v="2238.5200000000004"/>
    <n v="26789860.439999998"/>
    <n v="23505220.250000004"/>
    <n v="82.6"/>
    <n v="3994139.1449999991"/>
    <n v="0"/>
    <n v="0"/>
    <n v="26789860.439999998"/>
    <n v="23505220.250000004"/>
    <n v="0"/>
    <n v="0"/>
    <n v="3994139.1449999991"/>
  </r>
  <r>
    <x v="2"/>
    <x v="1"/>
    <x v="4"/>
    <x v="8"/>
    <x v="2"/>
    <x v="4"/>
    <x v="0"/>
    <x v="1"/>
    <n v="0"/>
    <n v="0"/>
    <n v="0"/>
    <n v="0"/>
    <n v="2"/>
    <n v="53742.384000000005"/>
    <n v="0"/>
    <n v="0"/>
    <n v="0"/>
    <n v="0"/>
    <n v="0"/>
    <n v="0"/>
    <n v="53742.384000000005"/>
  </r>
  <r>
    <x v="2"/>
    <x v="1"/>
    <x v="4"/>
    <x v="8"/>
    <x v="2"/>
    <x v="0"/>
    <x v="0"/>
    <x v="0"/>
    <n v="204"/>
    <n v="188.1"/>
    <n v="1057161.3400000001"/>
    <n v="1027613.04"/>
    <n v="1.8000000000000003"/>
    <n v="65906.285999999993"/>
    <n v="0"/>
    <n v="0"/>
    <n v="1057161.3400000001"/>
    <n v="1027613.04"/>
    <n v="0"/>
    <n v="0"/>
    <n v="65906.285999999993"/>
  </r>
  <r>
    <x v="2"/>
    <x v="1"/>
    <x v="4"/>
    <x v="8"/>
    <x v="2"/>
    <x v="0"/>
    <x v="0"/>
    <x v="1"/>
    <n v="0"/>
    <n v="0"/>
    <n v="0"/>
    <n v="0"/>
    <n v="0.4"/>
    <n v="10876.614"/>
    <n v="0"/>
    <n v="0"/>
    <n v="0"/>
    <n v="0"/>
    <n v="0"/>
    <n v="0"/>
    <n v="10876.614"/>
  </r>
  <r>
    <x v="2"/>
    <x v="1"/>
    <x v="4"/>
    <x v="8"/>
    <x v="2"/>
    <x v="1"/>
    <x v="0"/>
    <x v="0"/>
    <n v="225"/>
    <n v="225.48000000000002"/>
    <n v="1746831.5199999998"/>
    <n v="1677344.4600000002"/>
    <n v="6.4"/>
    <n v="182416.416"/>
    <n v="0"/>
    <n v="0"/>
    <n v="1746831.5199999998"/>
    <n v="1677344.4600000002"/>
    <n v="0"/>
    <n v="0"/>
    <n v="182416.416"/>
  </r>
  <r>
    <x v="2"/>
    <x v="1"/>
    <x v="4"/>
    <x v="8"/>
    <x v="2"/>
    <x v="1"/>
    <x v="0"/>
    <x v="1"/>
    <n v="0"/>
    <n v="0"/>
    <n v="0"/>
    <n v="0"/>
    <n v="0.6"/>
    <n v="15856.884"/>
    <n v="0"/>
    <n v="0"/>
    <n v="0"/>
    <n v="0"/>
    <n v="0"/>
    <n v="0"/>
    <n v="15856.884"/>
  </r>
  <r>
    <x v="2"/>
    <x v="1"/>
    <x v="4"/>
    <x v="8"/>
    <x v="2"/>
    <x v="3"/>
    <x v="0"/>
    <x v="0"/>
    <n v="63"/>
    <n v="63.5"/>
    <n v="417636.33999999997"/>
    <n v="449925.83999999991"/>
    <n v="2"/>
    <n v="72601.758000000002"/>
    <n v="0"/>
    <n v="0"/>
    <n v="417636.33999999997"/>
    <n v="449925.83999999991"/>
    <n v="0"/>
    <n v="0"/>
    <n v="72601.758000000002"/>
  </r>
  <r>
    <x v="2"/>
    <x v="1"/>
    <x v="4"/>
    <x v="8"/>
    <x v="3"/>
    <x v="0"/>
    <x v="0"/>
    <x v="0"/>
    <n v="1"/>
    <n v="1"/>
    <n v="1128.1600000000001"/>
    <n v="1053.3399999999999"/>
    <n v="0"/>
    <n v="0"/>
    <n v="0"/>
    <n v="0"/>
    <n v="1128.1600000000001"/>
    <n v="1053.3399999999999"/>
    <n v="0"/>
    <n v="0"/>
    <n v="0"/>
  </r>
  <r>
    <x v="2"/>
    <x v="1"/>
    <x v="4"/>
    <x v="8"/>
    <x v="3"/>
    <x v="1"/>
    <x v="0"/>
    <x v="0"/>
    <n v="726"/>
    <n v="598.72"/>
    <n v="495372.00999999995"/>
    <n v="439436.17999999988"/>
    <n v="1.7999999999999998"/>
    <n v="38352.320999999996"/>
    <n v="0"/>
    <n v="0"/>
    <n v="495372.00999999995"/>
    <n v="439436.17999999988"/>
    <n v="0"/>
    <n v="0"/>
    <n v="38352.320999999996"/>
  </r>
  <r>
    <x v="2"/>
    <x v="1"/>
    <x v="4"/>
    <x v="8"/>
    <x v="3"/>
    <x v="2"/>
    <x v="0"/>
    <x v="0"/>
    <n v="612"/>
    <n v="616.70000000000005"/>
    <n v="465459.73999999993"/>
    <n v="452913.29999999993"/>
    <n v="1.2"/>
    <n v="59498.774999999994"/>
    <n v="0"/>
    <n v="0"/>
    <n v="465459.73999999993"/>
    <n v="452913.29999999993"/>
    <n v="0"/>
    <n v="0"/>
    <n v="59498.774999999994"/>
  </r>
  <r>
    <x v="2"/>
    <x v="1"/>
    <x v="4"/>
    <x v="8"/>
    <x v="3"/>
    <x v="2"/>
    <x v="0"/>
    <x v="1"/>
    <n v="0"/>
    <n v="0"/>
    <n v="0"/>
    <n v="0"/>
    <n v="2"/>
    <n v="47242.5"/>
    <n v="0"/>
    <n v="0"/>
    <n v="0"/>
    <n v="0"/>
    <n v="0"/>
    <n v="0"/>
    <n v="47242.5"/>
  </r>
  <r>
    <x v="2"/>
    <x v="1"/>
    <x v="4"/>
    <x v="8"/>
    <x v="3"/>
    <x v="3"/>
    <x v="0"/>
    <x v="0"/>
    <n v="29"/>
    <n v="31.28"/>
    <n v="34514.75"/>
    <n v="31121.71"/>
    <n v="0"/>
    <n v="0"/>
    <n v="0"/>
    <n v="0"/>
    <n v="34514.75"/>
    <n v="31121.71"/>
    <n v="0"/>
    <n v="0"/>
    <n v="0"/>
  </r>
  <r>
    <x v="2"/>
    <x v="1"/>
    <x v="4"/>
    <x v="8"/>
    <x v="4"/>
    <x v="0"/>
    <x v="0"/>
    <x v="0"/>
    <n v="0"/>
    <n v="0"/>
    <n v="0"/>
    <n v="0"/>
    <n v="0"/>
    <n v="-339762.65400000004"/>
    <n v="0"/>
    <n v="0"/>
    <n v="0"/>
    <n v="0"/>
    <n v="0"/>
    <n v="0"/>
    <n v="-339762.65400000004"/>
  </r>
  <r>
    <x v="2"/>
    <x v="1"/>
    <x v="4"/>
    <x v="8"/>
    <x v="4"/>
    <x v="0"/>
    <x v="0"/>
    <x v="1"/>
    <n v="0"/>
    <n v="0"/>
    <n v="0"/>
    <n v="0"/>
    <n v="0"/>
    <n v="39302.364000000001"/>
    <n v="0"/>
    <n v="0"/>
    <n v="0"/>
    <n v="0"/>
    <n v="0"/>
    <n v="0"/>
    <n v="39302.364000000001"/>
  </r>
  <r>
    <x v="2"/>
    <x v="1"/>
    <x v="4"/>
    <x v="8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4"/>
    <x v="8"/>
    <x v="4"/>
    <x v="1"/>
    <x v="0"/>
    <x v="0"/>
    <n v="135"/>
    <n v="84.4"/>
    <n v="194724.16"/>
    <n v="98861.26"/>
    <n v="1.6"/>
    <n v="26098.133999999998"/>
    <n v="0"/>
    <n v="0"/>
    <n v="194724.16"/>
    <n v="98861.26"/>
    <n v="0"/>
    <n v="0"/>
    <n v="26098.133999999998"/>
  </r>
  <r>
    <x v="2"/>
    <x v="1"/>
    <x v="4"/>
    <x v="9"/>
    <x v="0"/>
    <x v="0"/>
    <x v="0"/>
    <x v="0"/>
    <n v="0"/>
    <n v="0"/>
    <n v="3195.6800000000003"/>
    <n v="0"/>
    <n v="0"/>
    <n v="0"/>
    <n v="0"/>
    <n v="0"/>
    <n v="3195.6800000000003"/>
    <n v="0"/>
    <n v="0"/>
    <n v="0"/>
    <n v="0"/>
  </r>
  <r>
    <x v="2"/>
    <x v="1"/>
    <x v="4"/>
    <x v="9"/>
    <x v="1"/>
    <x v="0"/>
    <x v="0"/>
    <x v="0"/>
    <n v="0"/>
    <n v="0"/>
    <n v="284301.57999999996"/>
    <n v="0"/>
    <n v="0"/>
    <n v="0"/>
    <n v="0"/>
    <n v="0"/>
    <n v="284301.57999999996"/>
    <n v="0"/>
    <n v="0"/>
    <n v="0"/>
    <n v="0"/>
  </r>
  <r>
    <x v="2"/>
    <x v="1"/>
    <x v="4"/>
    <x v="9"/>
    <x v="2"/>
    <x v="0"/>
    <x v="0"/>
    <x v="0"/>
    <n v="0"/>
    <n v="0"/>
    <n v="98653.48"/>
    <n v="0"/>
    <n v="0"/>
    <n v="0"/>
    <n v="0"/>
    <n v="0"/>
    <n v="98653.48"/>
    <n v="0"/>
    <n v="0"/>
    <n v="0"/>
    <n v="0"/>
  </r>
  <r>
    <x v="2"/>
    <x v="1"/>
    <x v="4"/>
    <x v="6"/>
    <x v="0"/>
    <x v="4"/>
    <x v="0"/>
    <x v="0"/>
    <n v="49"/>
    <n v="41.35"/>
    <n v="81378.429999999993"/>
    <n v="61869.42"/>
    <n v="0"/>
    <n v="0"/>
    <n v="0"/>
    <n v="0"/>
    <n v="81378.429999999993"/>
    <n v="61869.42"/>
    <n v="0"/>
    <n v="0"/>
    <n v="0"/>
  </r>
  <r>
    <x v="2"/>
    <x v="1"/>
    <x v="4"/>
    <x v="6"/>
    <x v="0"/>
    <x v="0"/>
    <x v="0"/>
    <x v="0"/>
    <n v="15448"/>
    <n v="15624.359999999999"/>
    <n v="3878016.4799999995"/>
    <n v="68774692.260000005"/>
    <n v="0"/>
    <n v="0"/>
    <n v="0"/>
    <n v="0"/>
    <n v="3878016.4799999995"/>
    <n v="68774692.260000005"/>
    <n v="0"/>
    <n v="0"/>
    <n v="0"/>
  </r>
  <r>
    <x v="2"/>
    <x v="1"/>
    <x v="4"/>
    <x v="6"/>
    <x v="0"/>
    <x v="1"/>
    <x v="0"/>
    <x v="0"/>
    <n v="1362532"/>
    <n v="1329023.6500000001"/>
    <n v="2317105326.1700001"/>
    <n v="2065945596.3399997"/>
    <n v="0"/>
    <n v="0"/>
    <n v="0"/>
    <n v="0"/>
    <n v="2317105326.1700001"/>
    <n v="2065945596.3399997"/>
    <n v="0"/>
    <n v="0"/>
    <n v="0"/>
  </r>
  <r>
    <x v="2"/>
    <x v="1"/>
    <x v="4"/>
    <x v="6"/>
    <x v="0"/>
    <x v="2"/>
    <x v="0"/>
    <x v="0"/>
    <n v="471"/>
    <n v="577.56000000000006"/>
    <n v="327075.83"/>
    <n v="1107106.27"/>
    <n v="0"/>
    <n v="0"/>
    <n v="0"/>
    <n v="0"/>
    <n v="327075.83"/>
    <n v="1107106.27"/>
    <n v="0"/>
    <n v="0"/>
    <n v="0"/>
  </r>
  <r>
    <x v="2"/>
    <x v="1"/>
    <x v="4"/>
    <x v="6"/>
    <x v="0"/>
    <x v="3"/>
    <x v="0"/>
    <x v="0"/>
    <n v="80025"/>
    <n v="85497.11"/>
    <n v="163267286.44"/>
    <n v="174775638.70000002"/>
    <n v="0"/>
    <n v="0"/>
    <n v="0"/>
    <n v="0"/>
    <n v="163267286.44"/>
    <n v="174775638.70000002"/>
    <n v="0"/>
    <n v="0"/>
    <n v="0"/>
  </r>
  <r>
    <x v="2"/>
    <x v="1"/>
    <x v="4"/>
    <x v="6"/>
    <x v="1"/>
    <x v="4"/>
    <x v="0"/>
    <x v="0"/>
    <n v="41616"/>
    <n v="41328.15"/>
    <n v="116774979.10999997"/>
    <n v="100082556.76000002"/>
    <n v="0"/>
    <n v="0"/>
    <n v="0"/>
    <n v="0"/>
    <n v="116774979.10999997"/>
    <n v="100082556.76000002"/>
    <n v="0"/>
    <n v="0"/>
    <n v="0"/>
  </r>
  <r>
    <x v="2"/>
    <x v="1"/>
    <x v="4"/>
    <x v="6"/>
    <x v="1"/>
    <x v="0"/>
    <x v="0"/>
    <x v="0"/>
    <n v="2536"/>
    <n v="2011.5899999999997"/>
    <n v="6692013.71"/>
    <n v="6298163.3500000006"/>
    <n v="0"/>
    <n v="0"/>
    <n v="0"/>
    <n v="0"/>
    <n v="6692013.71"/>
    <n v="6298163.3500000006"/>
    <n v="0"/>
    <n v="0"/>
    <n v="0"/>
  </r>
  <r>
    <x v="2"/>
    <x v="1"/>
    <x v="4"/>
    <x v="6"/>
    <x v="1"/>
    <x v="1"/>
    <x v="0"/>
    <x v="0"/>
    <n v="49173"/>
    <n v="47657.290000000008"/>
    <n v="119703189.81999999"/>
    <n v="120288387.55999999"/>
    <n v="0"/>
    <n v="0"/>
    <n v="0"/>
    <n v="0"/>
    <n v="119703189.81999999"/>
    <n v="120288387.55999999"/>
    <n v="0"/>
    <n v="0"/>
    <n v="0"/>
  </r>
  <r>
    <x v="2"/>
    <x v="1"/>
    <x v="4"/>
    <x v="6"/>
    <x v="1"/>
    <x v="2"/>
    <x v="0"/>
    <x v="0"/>
    <n v="18"/>
    <n v="176.45"/>
    <n v="78497.040000000008"/>
    <n v="106377.89000000001"/>
    <n v="0"/>
    <n v="0"/>
    <n v="0"/>
    <n v="0"/>
    <n v="78497.040000000008"/>
    <n v="106377.89000000001"/>
    <n v="0"/>
    <n v="0"/>
    <n v="0"/>
  </r>
  <r>
    <x v="2"/>
    <x v="1"/>
    <x v="4"/>
    <x v="6"/>
    <x v="1"/>
    <x v="3"/>
    <x v="0"/>
    <x v="0"/>
    <n v="190"/>
    <n v="298.98"/>
    <n v="484316.95"/>
    <n v="896659.11999999988"/>
    <n v="0"/>
    <n v="0"/>
    <n v="0"/>
    <n v="0"/>
    <n v="484316.95"/>
    <n v="896659.11999999988"/>
    <n v="0"/>
    <n v="0"/>
    <n v="0"/>
  </r>
  <r>
    <x v="2"/>
    <x v="1"/>
    <x v="4"/>
    <x v="6"/>
    <x v="2"/>
    <x v="4"/>
    <x v="0"/>
    <x v="0"/>
    <n v="23589"/>
    <n v="21553.030000000002"/>
    <n v="151753719.06999999"/>
    <n v="123218070.18999998"/>
    <n v="0"/>
    <n v="0"/>
    <n v="0"/>
    <n v="0"/>
    <n v="151753719.06999999"/>
    <n v="123218070.18999998"/>
    <n v="0"/>
    <n v="0"/>
    <n v="0"/>
  </r>
  <r>
    <x v="2"/>
    <x v="1"/>
    <x v="4"/>
    <x v="6"/>
    <x v="2"/>
    <x v="0"/>
    <x v="0"/>
    <x v="0"/>
    <n v="4431"/>
    <n v="4376.4300000000021"/>
    <n v="15094794.460000001"/>
    <n v="12665805.599999998"/>
    <n v="0"/>
    <n v="0"/>
    <n v="0"/>
    <n v="0"/>
    <n v="15094794.460000001"/>
    <n v="12665805.599999998"/>
    <n v="0"/>
    <n v="0"/>
    <n v="0"/>
  </r>
  <r>
    <x v="2"/>
    <x v="1"/>
    <x v="4"/>
    <x v="6"/>
    <x v="2"/>
    <x v="1"/>
    <x v="0"/>
    <x v="0"/>
    <n v="2565"/>
    <n v="2200.33"/>
    <n v="16951233.299999997"/>
    <n v="18187566.18"/>
    <n v="0"/>
    <n v="0"/>
    <n v="0"/>
    <n v="0"/>
    <n v="16951233.299999997"/>
    <n v="18187566.18"/>
    <n v="0"/>
    <n v="0"/>
    <n v="0"/>
  </r>
  <r>
    <x v="2"/>
    <x v="1"/>
    <x v="4"/>
    <x v="6"/>
    <x v="2"/>
    <x v="2"/>
    <x v="0"/>
    <x v="0"/>
    <n v="13"/>
    <n v="30.150000000000002"/>
    <n v="31119.56"/>
    <n v="49919.18"/>
    <n v="0"/>
    <n v="0"/>
    <n v="0"/>
    <n v="0"/>
    <n v="31119.56"/>
    <n v="49919.18"/>
    <n v="0"/>
    <n v="0"/>
    <n v="0"/>
  </r>
  <r>
    <x v="2"/>
    <x v="1"/>
    <x v="4"/>
    <x v="6"/>
    <x v="2"/>
    <x v="3"/>
    <x v="0"/>
    <x v="0"/>
    <n v="3979"/>
    <n v="4560.92"/>
    <n v="43706909.440000005"/>
    <n v="38703584.25"/>
    <n v="0"/>
    <n v="0"/>
    <n v="0"/>
    <n v="0"/>
    <n v="43706909.440000005"/>
    <n v="38703584.25"/>
    <n v="0"/>
    <n v="0"/>
    <n v="0"/>
  </r>
  <r>
    <x v="2"/>
    <x v="1"/>
    <x v="4"/>
    <x v="6"/>
    <x v="3"/>
    <x v="0"/>
    <x v="0"/>
    <x v="0"/>
    <n v="83"/>
    <n v="100.45"/>
    <n v="362998.93000000005"/>
    <n v="274259.18000000005"/>
    <n v="0"/>
    <n v="0"/>
    <n v="0"/>
    <n v="0"/>
    <n v="362998.93000000005"/>
    <n v="274259.18000000005"/>
    <n v="0"/>
    <n v="0"/>
    <n v="0"/>
  </r>
  <r>
    <x v="2"/>
    <x v="1"/>
    <x v="4"/>
    <x v="6"/>
    <x v="3"/>
    <x v="1"/>
    <x v="0"/>
    <x v="0"/>
    <n v="48700"/>
    <n v="41848.14"/>
    <n v="30794800.890000001"/>
    <n v="28249588.479999993"/>
    <n v="0"/>
    <n v="0"/>
    <n v="0"/>
    <n v="0"/>
    <n v="30794800.890000001"/>
    <n v="28249588.479999993"/>
    <n v="0"/>
    <n v="0"/>
    <n v="0"/>
  </r>
  <r>
    <x v="2"/>
    <x v="1"/>
    <x v="4"/>
    <x v="6"/>
    <x v="3"/>
    <x v="2"/>
    <x v="0"/>
    <x v="0"/>
    <n v="4640"/>
    <n v="4124.79"/>
    <n v="5305415.33"/>
    <n v="4272037.1400000006"/>
    <n v="0"/>
    <n v="0"/>
    <n v="0"/>
    <n v="0"/>
    <n v="5305415.33"/>
    <n v="4272037.1400000006"/>
    <n v="0"/>
    <n v="0"/>
    <n v="0"/>
  </r>
  <r>
    <x v="2"/>
    <x v="1"/>
    <x v="4"/>
    <x v="6"/>
    <x v="3"/>
    <x v="3"/>
    <x v="0"/>
    <x v="0"/>
    <n v="7"/>
    <n v="4.07"/>
    <n v="12219.42"/>
    <n v="7662.3499999999995"/>
    <n v="0"/>
    <n v="0"/>
    <n v="0"/>
    <n v="0"/>
    <n v="12219.42"/>
    <n v="7662.3499999999995"/>
    <n v="0"/>
    <n v="0"/>
    <n v="0"/>
  </r>
  <r>
    <x v="2"/>
    <x v="1"/>
    <x v="4"/>
    <x v="6"/>
    <x v="4"/>
    <x v="4"/>
    <x v="0"/>
    <x v="0"/>
    <n v="400"/>
    <n v="356.97999999999996"/>
    <n v="4491821.7700000005"/>
    <n v="3351403.23"/>
    <n v="0"/>
    <n v="0"/>
    <n v="0"/>
    <n v="0"/>
    <n v="4491821.7700000005"/>
    <n v="3351403.23"/>
    <n v="0"/>
    <n v="0"/>
    <n v="0"/>
  </r>
  <r>
    <x v="2"/>
    <x v="1"/>
    <x v="4"/>
    <x v="6"/>
    <x v="4"/>
    <x v="0"/>
    <x v="0"/>
    <x v="0"/>
    <n v="21"/>
    <n v="18.2"/>
    <n v="124910.61"/>
    <n v="104403.81"/>
    <n v="0"/>
    <n v="0"/>
    <n v="0"/>
    <n v="0"/>
    <n v="124910.61"/>
    <n v="104403.81"/>
    <n v="0"/>
    <n v="0"/>
    <n v="0"/>
  </r>
  <r>
    <x v="2"/>
    <x v="1"/>
    <x v="4"/>
    <x v="6"/>
    <x v="4"/>
    <x v="1"/>
    <x v="0"/>
    <x v="0"/>
    <n v="3608"/>
    <n v="3148.22"/>
    <n v="27265378.470000003"/>
    <n v="24543174.399999999"/>
    <n v="0"/>
    <n v="0"/>
    <n v="0"/>
    <n v="0"/>
    <n v="27265378.470000003"/>
    <n v="24543174.399999999"/>
    <n v="0"/>
    <n v="0"/>
    <n v="0"/>
  </r>
  <r>
    <x v="2"/>
    <x v="1"/>
    <x v="4"/>
    <x v="6"/>
    <x v="4"/>
    <x v="3"/>
    <x v="0"/>
    <x v="0"/>
    <n v="2950"/>
    <n v="2069.13"/>
    <n v="6458425.9600000009"/>
    <n v="4460679.5200000005"/>
    <n v="0"/>
    <n v="0"/>
    <n v="0"/>
    <n v="0"/>
    <n v="6458425.9600000009"/>
    <n v="4460679.5200000005"/>
    <n v="0"/>
    <n v="0"/>
    <n v="0"/>
  </r>
  <r>
    <x v="2"/>
    <x v="1"/>
    <x v="4"/>
    <x v="10"/>
    <x v="0"/>
    <x v="4"/>
    <x v="0"/>
    <x v="0"/>
    <n v="3"/>
    <n v="0.98"/>
    <n v="21022.080000000002"/>
    <n v="16894.89"/>
    <n v="0"/>
    <n v="0"/>
    <n v="0"/>
    <n v="0"/>
    <n v="21022.080000000002"/>
    <n v="16894.89"/>
    <n v="0"/>
    <n v="0"/>
    <n v="0"/>
  </r>
  <r>
    <x v="2"/>
    <x v="1"/>
    <x v="4"/>
    <x v="10"/>
    <x v="0"/>
    <x v="0"/>
    <x v="0"/>
    <x v="0"/>
    <n v="221"/>
    <n v="227.75"/>
    <n v="423939.36999999988"/>
    <n v="468223.61000000004"/>
    <n v="3.4000000000000004"/>
    <n v="102536.094"/>
    <n v="0"/>
    <n v="0"/>
    <n v="423939.36999999988"/>
    <n v="468223.61000000004"/>
    <n v="0"/>
    <n v="0"/>
    <n v="102536.094"/>
  </r>
  <r>
    <x v="2"/>
    <x v="1"/>
    <x v="4"/>
    <x v="10"/>
    <x v="0"/>
    <x v="0"/>
    <x v="0"/>
    <x v="1"/>
    <n v="0"/>
    <n v="0"/>
    <n v="0"/>
    <n v="0"/>
    <n v="0.2"/>
    <n v="4698"/>
    <n v="0"/>
    <n v="0"/>
    <n v="0"/>
    <n v="0"/>
    <n v="0"/>
    <n v="0"/>
    <n v="4698"/>
  </r>
  <r>
    <x v="2"/>
    <x v="1"/>
    <x v="4"/>
    <x v="10"/>
    <x v="0"/>
    <x v="1"/>
    <x v="0"/>
    <x v="0"/>
    <n v="72422"/>
    <n v="68303.85000000002"/>
    <n v="92066162.830000028"/>
    <n v="85845488.440000013"/>
    <n v="604.40000000000009"/>
    <n v="12739940.757000001"/>
    <n v="0"/>
    <n v="0"/>
    <n v="92066162.830000028"/>
    <n v="85845488.440000013"/>
    <n v="0"/>
    <n v="0"/>
    <n v="12739940.757000001"/>
  </r>
  <r>
    <x v="2"/>
    <x v="1"/>
    <x v="4"/>
    <x v="10"/>
    <x v="0"/>
    <x v="1"/>
    <x v="0"/>
    <x v="1"/>
    <n v="0"/>
    <n v="0"/>
    <n v="0"/>
    <n v="0"/>
    <n v="101.4"/>
    <n v="2541213.33"/>
    <n v="0"/>
    <n v="0"/>
    <n v="0"/>
    <n v="0"/>
    <n v="0"/>
    <n v="0"/>
    <n v="2541213.33"/>
  </r>
  <r>
    <x v="2"/>
    <x v="1"/>
    <x v="4"/>
    <x v="10"/>
    <x v="0"/>
    <x v="1"/>
    <x v="1"/>
    <x v="1"/>
    <n v="0"/>
    <n v="0"/>
    <n v="0"/>
    <n v="0"/>
    <n v="2.2000000000000002"/>
    <n v="58601.273999999998"/>
    <n v="0"/>
    <n v="0"/>
    <n v="0"/>
    <n v="0"/>
    <n v="0"/>
    <n v="0"/>
    <n v="58601.273999999998"/>
  </r>
  <r>
    <x v="2"/>
    <x v="1"/>
    <x v="4"/>
    <x v="10"/>
    <x v="0"/>
    <x v="2"/>
    <x v="0"/>
    <x v="0"/>
    <n v="10"/>
    <n v="13.64"/>
    <n v="1533.0700000000002"/>
    <n v="16678.650000000001"/>
    <n v="0.2"/>
    <n v="4697.3999999999996"/>
    <n v="0"/>
    <n v="0"/>
    <n v="1533.0700000000002"/>
    <n v="16678.650000000001"/>
    <n v="0"/>
    <n v="0"/>
    <n v="4697.3999999999996"/>
  </r>
  <r>
    <x v="2"/>
    <x v="1"/>
    <x v="4"/>
    <x v="10"/>
    <x v="0"/>
    <x v="3"/>
    <x v="0"/>
    <x v="0"/>
    <n v="3036"/>
    <n v="2603.58"/>
    <n v="7021220.3500000006"/>
    <n v="6403455.6200000001"/>
    <n v="63"/>
    <n v="1549119.327"/>
    <n v="0"/>
    <n v="0"/>
    <n v="7021220.3500000006"/>
    <n v="6403455.6200000001"/>
    <n v="0"/>
    <n v="0"/>
    <n v="1549119.327"/>
  </r>
  <r>
    <x v="2"/>
    <x v="1"/>
    <x v="4"/>
    <x v="10"/>
    <x v="0"/>
    <x v="3"/>
    <x v="0"/>
    <x v="1"/>
    <n v="0"/>
    <n v="0"/>
    <n v="0"/>
    <n v="0"/>
    <n v="0.4"/>
    <n v="11230.272000000001"/>
    <n v="0"/>
    <n v="0"/>
    <n v="0"/>
    <n v="0"/>
    <n v="0"/>
    <n v="0"/>
    <n v="11230.272000000001"/>
  </r>
  <r>
    <x v="2"/>
    <x v="1"/>
    <x v="4"/>
    <x v="10"/>
    <x v="1"/>
    <x v="4"/>
    <x v="0"/>
    <x v="0"/>
    <n v="3836"/>
    <n v="3863.13"/>
    <n v="9677371.3200000003"/>
    <n v="7752011.5399999982"/>
    <n v="57.600000000000009"/>
    <n v="1371491.808"/>
    <n v="0"/>
    <n v="0"/>
    <n v="9677371.3200000003"/>
    <n v="7752011.5399999982"/>
    <n v="0"/>
    <n v="0"/>
    <n v="1371491.808"/>
  </r>
  <r>
    <x v="2"/>
    <x v="1"/>
    <x v="4"/>
    <x v="10"/>
    <x v="1"/>
    <x v="4"/>
    <x v="0"/>
    <x v="1"/>
    <n v="0"/>
    <n v="0"/>
    <n v="0"/>
    <n v="0"/>
    <n v="13.400000000000002"/>
    <n v="336835.30800000002"/>
    <n v="0"/>
    <n v="0"/>
    <n v="0"/>
    <n v="0"/>
    <n v="0"/>
    <n v="0"/>
    <n v="336835.30800000002"/>
  </r>
  <r>
    <x v="2"/>
    <x v="1"/>
    <x v="4"/>
    <x v="10"/>
    <x v="1"/>
    <x v="4"/>
    <x v="1"/>
    <x v="1"/>
    <n v="0"/>
    <n v="0"/>
    <n v="0"/>
    <n v="0"/>
    <n v="0.8"/>
    <n v="19550.964"/>
    <n v="0"/>
    <n v="0"/>
    <n v="0"/>
    <n v="0"/>
    <n v="0"/>
    <n v="0"/>
    <n v="19550.964"/>
  </r>
  <r>
    <x v="2"/>
    <x v="1"/>
    <x v="4"/>
    <x v="10"/>
    <x v="1"/>
    <x v="0"/>
    <x v="0"/>
    <x v="0"/>
    <n v="97"/>
    <n v="93.86"/>
    <n v="225696.26"/>
    <n v="222105.97999999998"/>
    <n v="0.8"/>
    <n v="11612.913"/>
    <n v="0"/>
    <n v="0"/>
    <n v="225696.26"/>
    <n v="222105.97999999998"/>
    <n v="0"/>
    <n v="0"/>
    <n v="11612.913"/>
  </r>
  <r>
    <x v="2"/>
    <x v="1"/>
    <x v="4"/>
    <x v="10"/>
    <x v="1"/>
    <x v="0"/>
    <x v="0"/>
    <x v="1"/>
    <n v="0"/>
    <n v="0"/>
    <n v="0"/>
    <n v="0"/>
    <n v="0.60000000000000009"/>
    <n v="14192.1"/>
    <n v="0"/>
    <n v="0"/>
    <n v="0"/>
    <n v="0"/>
    <n v="0"/>
    <n v="0"/>
    <n v="14192.1"/>
  </r>
  <r>
    <x v="2"/>
    <x v="1"/>
    <x v="4"/>
    <x v="10"/>
    <x v="1"/>
    <x v="1"/>
    <x v="0"/>
    <x v="0"/>
    <n v="9993"/>
    <n v="9403.01"/>
    <n v="18444511.989999995"/>
    <n v="18148871.160000004"/>
    <n v="134.99999999999997"/>
    <n v="4049140.0230000005"/>
    <n v="0"/>
    <n v="0"/>
    <n v="18444511.989999995"/>
    <n v="18148871.160000004"/>
    <n v="0"/>
    <n v="0"/>
    <n v="4049140.0230000005"/>
  </r>
  <r>
    <x v="2"/>
    <x v="1"/>
    <x v="4"/>
    <x v="10"/>
    <x v="1"/>
    <x v="1"/>
    <x v="0"/>
    <x v="1"/>
    <n v="0"/>
    <n v="0"/>
    <n v="0"/>
    <n v="0"/>
    <n v="17.8"/>
    <n v="488342.69699999999"/>
    <n v="0"/>
    <n v="0"/>
    <n v="0"/>
    <n v="0"/>
    <n v="0"/>
    <n v="0"/>
    <n v="488342.69699999999"/>
  </r>
  <r>
    <x v="2"/>
    <x v="1"/>
    <x v="4"/>
    <x v="10"/>
    <x v="1"/>
    <x v="1"/>
    <x v="1"/>
    <x v="1"/>
    <n v="0"/>
    <n v="0"/>
    <n v="0"/>
    <n v="0"/>
    <n v="0.8"/>
    <n v="22982.964"/>
    <n v="0"/>
    <n v="0"/>
    <n v="0"/>
    <n v="0"/>
    <n v="0"/>
    <n v="0"/>
    <n v="22982.964"/>
  </r>
  <r>
    <x v="2"/>
    <x v="1"/>
    <x v="4"/>
    <x v="10"/>
    <x v="1"/>
    <x v="2"/>
    <x v="0"/>
    <x v="0"/>
    <n v="0"/>
    <n v="0.59"/>
    <n v="0"/>
    <n v="145.51"/>
    <n v="0"/>
    <n v="0"/>
    <n v="0"/>
    <n v="0"/>
    <n v="0"/>
    <n v="145.51"/>
    <n v="0"/>
    <n v="0"/>
    <n v="0"/>
  </r>
  <r>
    <x v="2"/>
    <x v="1"/>
    <x v="4"/>
    <x v="10"/>
    <x v="1"/>
    <x v="3"/>
    <x v="0"/>
    <x v="0"/>
    <n v="23"/>
    <n v="23.810000000000002"/>
    <n v="43693.229999999996"/>
    <n v="39395.43"/>
    <n v="0.2"/>
    <n v="5404.7879999999996"/>
    <n v="0"/>
    <n v="0"/>
    <n v="43693.229999999996"/>
    <n v="39395.43"/>
    <n v="0"/>
    <n v="0"/>
    <n v="5404.7879999999996"/>
  </r>
  <r>
    <x v="2"/>
    <x v="1"/>
    <x v="4"/>
    <x v="10"/>
    <x v="2"/>
    <x v="4"/>
    <x v="0"/>
    <x v="0"/>
    <n v="2524"/>
    <n v="2292.6700000000005"/>
    <n v="20850836.010000002"/>
    <n v="19442291.719999999"/>
    <n v="64"/>
    <n v="3150781.8239999996"/>
    <n v="0"/>
    <n v="0"/>
    <n v="20850836.010000002"/>
    <n v="19442291.719999999"/>
    <n v="0"/>
    <n v="0"/>
    <n v="3150781.8239999996"/>
  </r>
  <r>
    <x v="2"/>
    <x v="1"/>
    <x v="4"/>
    <x v="10"/>
    <x v="2"/>
    <x v="4"/>
    <x v="0"/>
    <x v="1"/>
    <n v="0"/>
    <n v="0"/>
    <n v="0"/>
    <n v="0"/>
    <n v="1.4"/>
    <n v="34212.300000000003"/>
    <n v="0"/>
    <n v="0"/>
    <n v="0"/>
    <n v="0"/>
    <n v="0"/>
    <n v="0"/>
    <n v="34212.300000000003"/>
  </r>
  <r>
    <x v="2"/>
    <x v="1"/>
    <x v="4"/>
    <x v="10"/>
    <x v="2"/>
    <x v="0"/>
    <x v="0"/>
    <x v="0"/>
    <n v="483"/>
    <n v="444.92999999999995"/>
    <n v="2262605.2999999998"/>
    <n v="1902175.8299999998"/>
    <n v="4.6000000000000005"/>
    <n v="288976.413"/>
    <n v="0"/>
    <n v="0"/>
    <n v="2262605.2999999998"/>
    <n v="1902175.8299999998"/>
    <n v="0"/>
    <n v="0"/>
    <n v="288976.413"/>
  </r>
  <r>
    <x v="2"/>
    <x v="1"/>
    <x v="4"/>
    <x v="10"/>
    <x v="2"/>
    <x v="0"/>
    <x v="1"/>
    <x v="1"/>
    <n v="0"/>
    <n v="0"/>
    <n v="0"/>
    <n v="0"/>
    <n v="0.2"/>
    <n v="4823.241"/>
    <n v="0"/>
    <n v="0"/>
    <n v="0"/>
    <n v="0"/>
    <n v="0"/>
    <n v="0"/>
    <n v="4823.241"/>
  </r>
  <r>
    <x v="2"/>
    <x v="1"/>
    <x v="4"/>
    <x v="10"/>
    <x v="2"/>
    <x v="1"/>
    <x v="0"/>
    <x v="0"/>
    <n v="170"/>
    <n v="191.53999999999996"/>
    <n v="1920852.07"/>
    <n v="2654847.4800000004"/>
    <n v="6.4"/>
    <n v="175734.603"/>
    <n v="0"/>
    <n v="0"/>
    <n v="1920852.07"/>
    <n v="2654847.4800000004"/>
    <n v="0"/>
    <n v="0"/>
    <n v="175734.603"/>
  </r>
  <r>
    <x v="2"/>
    <x v="1"/>
    <x v="4"/>
    <x v="10"/>
    <x v="2"/>
    <x v="2"/>
    <x v="0"/>
    <x v="0"/>
    <n v="0"/>
    <n v="0"/>
    <n v="0"/>
    <n v="1965"/>
    <n v="0"/>
    <n v="0"/>
    <n v="0"/>
    <n v="0"/>
    <n v="0"/>
    <n v="1965"/>
    <n v="0"/>
    <n v="0"/>
    <n v="0"/>
  </r>
  <r>
    <x v="2"/>
    <x v="1"/>
    <x v="4"/>
    <x v="10"/>
    <x v="2"/>
    <x v="3"/>
    <x v="0"/>
    <x v="0"/>
    <n v="317"/>
    <n v="289.47999999999996"/>
    <n v="2285611.84"/>
    <n v="1973945.99"/>
    <n v="6.8"/>
    <n v="314219.28000000003"/>
    <n v="0"/>
    <n v="0"/>
    <n v="2285611.84"/>
    <n v="1973945.99"/>
    <n v="0"/>
    <n v="0"/>
    <n v="314219.28000000003"/>
  </r>
  <r>
    <x v="2"/>
    <x v="1"/>
    <x v="4"/>
    <x v="10"/>
    <x v="3"/>
    <x v="1"/>
    <x v="0"/>
    <x v="0"/>
    <n v="1498"/>
    <n v="993.31000000000006"/>
    <n v="593573.07999999996"/>
    <n v="459789.39999999991"/>
    <n v="2.8000000000000003"/>
    <n v="45585.813000000002"/>
    <n v="0"/>
    <n v="0"/>
    <n v="593573.07999999996"/>
    <n v="459789.39999999991"/>
    <n v="0"/>
    <n v="0"/>
    <n v="45585.813000000002"/>
  </r>
  <r>
    <x v="2"/>
    <x v="1"/>
    <x v="4"/>
    <x v="10"/>
    <x v="3"/>
    <x v="1"/>
    <x v="0"/>
    <x v="1"/>
    <n v="0"/>
    <n v="0"/>
    <n v="0"/>
    <n v="0"/>
    <n v="0.60000000000000009"/>
    <n v="14092.199999999999"/>
    <n v="0"/>
    <n v="0"/>
    <n v="0"/>
    <n v="0"/>
    <n v="0"/>
    <n v="0"/>
    <n v="14092.199999999999"/>
  </r>
  <r>
    <x v="2"/>
    <x v="1"/>
    <x v="4"/>
    <x v="10"/>
    <x v="3"/>
    <x v="2"/>
    <x v="0"/>
    <x v="0"/>
    <n v="120"/>
    <n v="95.44"/>
    <n v="101785.82"/>
    <n v="79084.389999999985"/>
    <n v="1"/>
    <n v="18218.510999999999"/>
    <n v="0"/>
    <n v="0"/>
    <n v="101785.82"/>
    <n v="79084.389999999985"/>
    <n v="0"/>
    <n v="0"/>
    <n v="18218.510999999999"/>
  </r>
  <r>
    <x v="2"/>
    <x v="1"/>
    <x v="4"/>
    <x v="10"/>
    <x v="4"/>
    <x v="0"/>
    <x v="0"/>
    <x v="0"/>
    <n v="0"/>
    <n v="0"/>
    <n v="0"/>
    <n v="0"/>
    <n v="0"/>
    <n v="778065.33900000039"/>
    <n v="0"/>
    <n v="0"/>
    <n v="0"/>
    <n v="0"/>
    <n v="0"/>
    <n v="0"/>
    <n v="778065.33900000039"/>
  </r>
  <r>
    <x v="2"/>
    <x v="1"/>
    <x v="4"/>
    <x v="10"/>
    <x v="4"/>
    <x v="0"/>
    <x v="0"/>
    <x v="1"/>
    <n v="0"/>
    <n v="0"/>
    <n v="0"/>
    <n v="0"/>
    <n v="0"/>
    <n v="34685.433000000005"/>
    <n v="0"/>
    <n v="0"/>
    <n v="0"/>
    <n v="0"/>
    <n v="0"/>
    <n v="0"/>
    <n v="34685.433000000005"/>
  </r>
  <r>
    <x v="2"/>
    <x v="1"/>
    <x v="4"/>
    <x v="10"/>
    <x v="4"/>
    <x v="1"/>
    <x v="0"/>
    <x v="0"/>
    <n v="18"/>
    <n v="12.35"/>
    <n v="23525.94"/>
    <n v="19160.48"/>
    <n v="0.4"/>
    <n v="-83292"/>
    <n v="0"/>
    <n v="0"/>
    <n v="23525.94"/>
    <n v="19160.48"/>
    <n v="0"/>
    <n v="0"/>
    <n v="-83292"/>
  </r>
  <r>
    <x v="2"/>
    <x v="1"/>
    <x v="4"/>
    <x v="11"/>
    <x v="0"/>
    <x v="4"/>
    <x v="0"/>
    <x v="0"/>
    <n v="34"/>
    <n v="26.29"/>
    <n v="66023.94"/>
    <n v="41903.189999999995"/>
    <n v="5.2"/>
    <n v="89103.698999999993"/>
    <n v="0"/>
    <n v="0"/>
    <n v="66023.94"/>
    <n v="41903.189999999995"/>
    <n v="0"/>
    <n v="0"/>
    <n v="89103.698999999993"/>
  </r>
  <r>
    <x v="2"/>
    <x v="1"/>
    <x v="4"/>
    <x v="11"/>
    <x v="0"/>
    <x v="0"/>
    <x v="0"/>
    <x v="0"/>
    <n v="5617"/>
    <n v="6994.2599999999993"/>
    <n v="3020035.3400000003"/>
    <n v="18458703.219999999"/>
    <n v="157.6"/>
    <n v="2485810.602"/>
    <n v="0"/>
    <n v="0"/>
    <n v="3020035.3400000003"/>
    <n v="18458703.219999999"/>
    <n v="0"/>
    <n v="0"/>
    <n v="2485810.602"/>
  </r>
  <r>
    <x v="2"/>
    <x v="1"/>
    <x v="4"/>
    <x v="11"/>
    <x v="0"/>
    <x v="0"/>
    <x v="0"/>
    <x v="1"/>
    <n v="0"/>
    <n v="0"/>
    <n v="0"/>
    <n v="0"/>
    <n v="10.8"/>
    <n v="290620.86300000001"/>
    <n v="0"/>
    <n v="0"/>
    <n v="0"/>
    <n v="0"/>
    <n v="0"/>
    <n v="0"/>
    <n v="290620.86300000001"/>
  </r>
  <r>
    <x v="2"/>
    <x v="1"/>
    <x v="4"/>
    <x v="11"/>
    <x v="0"/>
    <x v="0"/>
    <x v="1"/>
    <x v="1"/>
    <n v="0"/>
    <n v="0"/>
    <n v="0"/>
    <n v="0"/>
    <n v="0.2"/>
    <n v="4943.241"/>
    <n v="0"/>
    <n v="0"/>
    <n v="0"/>
    <n v="0"/>
    <n v="0"/>
    <n v="0"/>
    <n v="4943.241"/>
  </r>
  <r>
    <x v="2"/>
    <x v="1"/>
    <x v="4"/>
    <x v="11"/>
    <x v="0"/>
    <x v="1"/>
    <x v="0"/>
    <x v="0"/>
    <n v="785619"/>
    <n v="755046.47"/>
    <n v="1217296172.0699997"/>
    <n v="1048487267.3499999"/>
    <n v="8845.2000000000007"/>
    <n v="136116003.53400001"/>
    <n v="0"/>
    <n v="0"/>
    <n v="1217296172.0699997"/>
    <n v="1048487267.3499999"/>
    <n v="0"/>
    <n v="0"/>
    <n v="136116003.53400001"/>
  </r>
  <r>
    <x v="2"/>
    <x v="1"/>
    <x v="4"/>
    <x v="11"/>
    <x v="0"/>
    <x v="1"/>
    <x v="0"/>
    <x v="1"/>
    <n v="0"/>
    <n v="0"/>
    <n v="0"/>
    <n v="0"/>
    <n v="3084"/>
    <n v="76698580.930000007"/>
    <n v="0"/>
    <n v="0"/>
    <n v="0"/>
    <n v="0"/>
    <n v="0"/>
    <n v="0"/>
    <n v="76698580.930000007"/>
  </r>
  <r>
    <x v="2"/>
    <x v="1"/>
    <x v="4"/>
    <x v="11"/>
    <x v="0"/>
    <x v="1"/>
    <x v="1"/>
    <x v="1"/>
    <n v="0"/>
    <n v="0"/>
    <n v="0"/>
    <n v="0"/>
    <n v="42.8"/>
    <n v="1071809.4269999999"/>
    <n v="0"/>
    <n v="0"/>
    <n v="0"/>
    <n v="0"/>
    <n v="0"/>
    <n v="0"/>
    <n v="1071809.4269999999"/>
  </r>
  <r>
    <x v="2"/>
    <x v="1"/>
    <x v="4"/>
    <x v="11"/>
    <x v="0"/>
    <x v="1"/>
    <x v="3"/>
    <x v="0"/>
    <n v="0"/>
    <n v="0"/>
    <n v="0"/>
    <n v="0"/>
    <n v="0"/>
    <n v="105.9"/>
    <n v="0"/>
    <n v="0"/>
    <n v="0"/>
    <n v="0"/>
    <n v="0"/>
    <n v="0"/>
    <n v="105.9"/>
  </r>
  <r>
    <x v="2"/>
    <x v="1"/>
    <x v="4"/>
    <x v="11"/>
    <x v="0"/>
    <x v="2"/>
    <x v="0"/>
    <x v="0"/>
    <n v="154"/>
    <n v="212.26"/>
    <n v="23161.829999999994"/>
    <n v="427844.08999999991"/>
    <n v="6.4"/>
    <n v="58577.61"/>
    <n v="0"/>
    <n v="0"/>
    <n v="23161.829999999994"/>
    <n v="427844.08999999991"/>
    <n v="0"/>
    <n v="0"/>
    <n v="58577.61"/>
  </r>
  <r>
    <x v="2"/>
    <x v="1"/>
    <x v="4"/>
    <x v="11"/>
    <x v="0"/>
    <x v="2"/>
    <x v="0"/>
    <x v="1"/>
    <n v="0"/>
    <n v="0"/>
    <n v="0"/>
    <n v="0"/>
    <n v="2.6"/>
    <n v="61588.5"/>
    <n v="0"/>
    <n v="0"/>
    <n v="0"/>
    <n v="0"/>
    <n v="0"/>
    <n v="0"/>
    <n v="61588.5"/>
  </r>
  <r>
    <x v="2"/>
    <x v="1"/>
    <x v="4"/>
    <x v="11"/>
    <x v="0"/>
    <x v="3"/>
    <x v="0"/>
    <x v="0"/>
    <n v="81255"/>
    <n v="87077.42"/>
    <n v="123885665.91000001"/>
    <n v="133116197.48999999"/>
    <n v="1930.2000000000005"/>
    <n v="31481583.172999997"/>
    <n v="0"/>
    <n v="0"/>
    <n v="123885665.91000001"/>
    <n v="133116197.48999999"/>
    <n v="0"/>
    <n v="0"/>
    <n v="31481583.172999997"/>
  </r>
  <r>
    <x v="2"/>
    <x v="1"/>
    <x v="4"/>
    <x v="11"/>
    <x v="0"/>
    <x v="3"/>
    <x v="0"/>
    <x v="1"/>
    <n v="0"/>
    <n v="0"/>
    <n v="0"/>
    <n v="0"/>
    <n v="5.8000000000000007"/>
    <n v="134180.853"/>
    <n v="0"/>
    <n v="0"/>
    <n v="0"/>
    <n v="0"/>
    <n v="0"/>
    <n v="0"/>
    <n v="134180.853"/>
  </r>
  <r>
    <x v="2"/>
    <x v="1"/>
    <x v="4"/>
    <x v="11"/>
    <x v="0"/>
    <x v="3"/>
    <x v="1"/>
    <x v="1"/>
    <n v="0"/>
    <n v="0"/>
    <n v="0"/>
    <n v="0"/>
    <n v="0.6"/>
    <n v="9892.3230000000003"/>
    <n v="0"/>
    <n v="0"/>
    <n v="0"/>
    <n v="0"/>
    <n v="0"/>
    <n v="0"/>
    <n v="9892.3230000000003"/>
  </r>
  <r>
    <x v="2"/>
    <x v="1"/>
    <x v="4"/>
    <x v="11"/>
    <x v="1"/>
    <x v="4"/>
    <x v="0"/>
    <x v="0"/>
    <n v="26289"/>
    <n v="25737.399999999998"/>
    <n v="89112475.120000005"/>
    <n v="76903157.589999989"/>
    <n v="705.4000000000002"/>
    <n v="10001976.938999999"/>
    <n v="0"/>
    <n v="0"/>
    <n v="89112475.120000005"/>
    <n v="76903157.589999989"/>
    <n v="0"/>
    <n v="0"/>
    <n v="10001976.938999999"/>
  </r>
  <r>
    <x v="2"/>
    <x v="1"/>
    <x v="4"/>
    <x v="11"/>
    <x v="1"/>
    <x v="4"/>
    <x v="0"/>
    <x v="1"/>
    <n v="0"/>
    <n v="0"/>
    <n v="0"/>
    <n v="0"/>
    <n v="306.8"/>
    <n v="7705363.2570000002"/>
    <n v="0"/>
    <n v="0"/>
    <n v="0"/>
    <n v="0"/>
    <n v="0"/>
    <n v="0"/>
    <n v="7705363.2570000002"/>
  </r>
  <r>
    <x v="2"/>
    <x v="1"/>
    <x v="4"/>
    <x v="11"/>
    <x v="1"/>
    <x v="4"/>
    <x v="1"/>
    <x v="1"/>
    <n v="0"/>
    <n v="0"/>
    <n v="0"/>
    <n v="0"/>
    <n v="17.399999999999999"/>
    <n v="438507.978"/>
    <n v="0"/>
    <n v="0"/>
    <n v="0"/>
    <n v="0"/>
    <n v="0"/>
    <n v="0"/>
    <n v="438507.978"/>
  </r>
  <r>
    <x v="2"/>
    <x v="1"/>
    <x v="4"/>
    <x v="11"/>
    <x v="1"/>
    <x v="4"/>
    <x v="2"/>
    <x v="1"/>
    <n v="0"/>
    <n v="0"/>
    <n v="0"/>
    <n v="0"/>
    <n v="0.2"/>
    <n v="28046.001"/>
    <n v="0"/>
    <n v="0"/>
    <n v="0"/>
    <n v="0"/>
    <n v="0"/>
    <n v="0"/>
    <n v="28046.001"/>
  </r>
  <r>
    <x v="2"/>
    <x v="1"/>
    <x v="4"/>
    <x v="11"/>
    <x v="1"/>
    <x v="0"/>
    <x v="0"/>
    <x v="0"/>
    <n v="1716"/>
    <n v="1503.69"/>
    <n v="5617308.4299999997"/>
    <n v="5055647.72"/>
    <n v="54.8"/>
    <n v="960212.87699999998"/>
    <n v="0"/>
    <n v="0"/>
    <n v="5617308.4299999997"/>
    <n v="5055647.72"/>
    <n v="0"/>
    <n v="0"/>
    <n v="960212.87699999998"/>
  </r>
  <r>
    <x v="2"/>
    <x v="1"/>
    <x v="4"/>
    <x v="11"/>
    <x v="1"/>
    <x v="0"/>
    <x v="0"/>
    <x v="1"/>
    <n v="0"/>
    <n v="0"/>
    <n v="0"/>
    <n v="0"/>
    <n v="5.8"/>
    <n v="137829.13200000001"/>
    <n v="0"/>
    <n v="0"/>
    <n v="0"/>
    <n v="0"/>
    <n v="0"/>
    <n v="0"/>
    <n v="137829.13200000001"/>
  </r>
  <r>
    <x v="2"/>
    <x v="1"/>
    <x v="4"/>
    <x v="11"/>
    <x v="1"/>
    <x v="1"/>
    <x v="0"/>
    <x v="0"/>
    <n v="38651"/>
    <n v="36262.93"/>
    <n v="95916291.980000019"/>
    <n v="91093412.369999975"/>
    <n v="867.20000000000027"/>
    <n v="14565488.975999998"/>
    <n v="0"/>
    <n v="0"/>
    <n v="95916291.980000019"/>
    <n v="91093412.369999975"/>
    <n v="0"/>
    <n v="0"/>
    <n v="14565488.975999998"/>
  </r>
  <r>
    <x v="2"/>
    <x v="1"/>
    <x v="4"/>
    <x v="11"/>
    <x v="1"/>
    <x v="1"/>
    <x v="0"/>
    <x v="1"/>
    <n v="0"/>
    <n v="0"/>
    <n v="0"/>
    <n v="0"/>
    <n v="263"/>
    <n v="6594137.9400000013"/>
    <n v="0"/>
    <n v="0"/>
    <n v="0"/>
    <n v="0"/>
    <n v="0"/>
    <n v="0"/>
    <n v="6594137.9400000013"/>
  </r>
  <r>
    <x v="2"/>
    <x v="1"/>
    <x v="4"/>
    <x v="11"/>
    <x v="1"/>
    <x v="1"/>
    <x v="1"/>
    <x v="1"/>
    <n v="0"/>
    <n v="0"/>
    <n v="0"/>
    <n v="0"/>
    <n v="4.2"/>
    <n v="103078.902"/>
    <n v="0"/>
    <n v="0"/>
    <n v="0"/>
    <n v="0"/>
    <n v="0"/>
    <n v="0"/>
    <n v="103078.902"/>
  </r>
  <r>
    <x v="2"/>
    <x v="1"/>
    <x v="4"/>
    <x v="11"/>
    <x v="1"/>
    <x v="1"/>
    <x v="2"/>
    <x v="1"/>
    <n v="0"/>
    <n v="0"/>
    <n v="0"/>
    <n v="0"/>
    <n v="0.2"/>
    <n v="12418.812"/>
    <n v="0"/>
    <n v="0"/>
    <n v="0"/>
    <n v="0"/>
    <n v="0"/>
    <n v="0"/>
    <n v="12418.812"/>
  </r>
  <r>
    <x v="2"/>
    <x v="1"/>
    <x v="4"/>
    <x v="11"/>
    <x v="1"/>
    <x v="2"/>
    <x v="0"/>
    <x v="0"/>
    <n v="4"/>
    <n v="78.03"/>
    <n v="10458.07"/>
    <n v="28109.46"/>
    <n v="3.6"/>
    <n v="125612.598"/>
    <n v="0"/>
    <n v="0"/>
    <n v="10458.07"/>
    <n v="28109.46"/>
    <n v="0"/>
    <n v="0"/>
    <n v="125612.598"/>
  </r>
  <r>
    <x v="2"/>
    <x v="1"/>
    <x v="4"/>
    <x v="11"/>
    <x v="1"/>
    <x v="2"/>
    <x v="0"/>
    <x v="1"/>
    <n v="0"/>
    <n v="0"/>
    <n v="0"/>
    <n v="0"/>
    <n v="0"/>
    <n v="0.3"/>
    <n v="0"/>
    <n v="0"/>
    <n v="0"/>
    <n v="0"/>
    <n v="0"/>
    <n v="0"/>
    <n v="0.3"/>
  </r>
  <r>
    <x v="2"/>
    <x v="1"/>
    <x v="4"/>
    <x v="11"/>
    <x v="1"/>
    <x v="3"/>
    <x v="0"/>
    <x v="0"/>
    <n v="779"/>
    <n v="1293.8999999999999"/>
    <n v="2175420.4899999998"/>
    <n v="3418615.6300000004"/>
    <n v="72.400000000000006"/>
    <n v="1162488.9720000001"/>
    <n v="0"/>
    <n v="0"/>
    <n v="2175420.4899999998"/>
    <n v="3418615.6300000004"/>
    <n v="0"/>
    <n v="0"/>
    <n v="1162488.9720000001"/>
  </r>
  <r>
    <x v="2"/>
    <x v="1"/>
    <x v="4"/>
    <x v="11"/>
    <x v="2"/>
    <x v="4"/>
    <x v="0"/>
    <x v="0"/>
    <n v="24714"/>
    <n v="22807.739999999991"/>
    <n v="225762856.04000005"/>
    <n v="206153770.40000001"/>
    <n v="1595.2"/>
    <n v="46127760.231999986"/>
    <n v="0"/>
    <n v="0"/>
    <n v="225762856.04000005"/>
    <n v="206153770.40000001"/>
    <n v="0"/>
    <n v="0"/>
    <n v="46127760.231999986"/>
  </r>
  <r>
    <x v="2"/>
    <x v="1"/>
    <x v="4"/>
    <x v="11"/>
    <x v="2"/>
    <x v="4"/>
    <x v="0"/>
    <x v="1"/>
    <n v="0"/>
    <n v="0"/>
    <n v="0"/>
    <n v="0"/>
    <n v="160.6"/>
    <n v="4148127.9870000002"/>
    <n v="0"/>
    <n v="0"/>
    <n v="0"/>
    <n v="0"/>
    <n v="0"/>
    <n v="0"/>
    <n v="4148127.9870000002"/>
  </r>
  <r>
    <x v="2"/>
    <x v="1"/>
    <x v="4"/>
    <x v="11"/>
    <x v="2"/>
    <x v="4"/>
    <x v="1"/>
    <x v="1"/>
    <n v="0"/>
    <n v="0"/>
    <n v="0"/>
    <n v="0"/>
    <n v="6.6000000000000005"/>
    <n v="165459.348"/>
    <n v="0"/>
    <n v="0"/>
    <n v="0"/>
    <n v="0"/>
    <n v="0"/>
    <n v="0"/>
    <n v="165459.348"/>
  </r>
  <r>
    <x v="2"/>
    <x v="1"/>
    <x v="4"/>
    <x v="11"/>
    <x v="2"/>
    <x v="0"/>
    <x v="0"/>
    <x v="0"/>
    <n v="1171"/>
    <n v="1131.49"/>
    <n v="9895979.5899999999"/>
    <n v="8759833.6900000013"/>
    <n v="41.399999999999991"/>
    <n v="1183997.064"/>
    <n v="0"/>
    <n v="0"/>
    <n v="9895979.5899999999"/>
    <n v="8759833.6900000013"/>
    <n v="0"/>
    <n v="0"/>
    <n v="1183997.064"/>
  </r>
  <r>
    <x v="2"/>
    <x v="1"/>
    <x v="4"/>
    <x v="11"/>
    <x v="2"/>
    <x v="0"/>
    <x v="0"/>
    <x v="1"/>
    <n v="0"/>
    <n v="0"/>
    <n v="0"/>
    <n v="0"/>
    <n v="4.2"/>
    <n v="110367.79199999999"/>
    <n v="0"/>
    <n v="0"/>
    <n v="0"/>
    <n v="0"/>
    <n v="0"/>
    <n v="0"/>
    <n v="110367.79199999999"/>
  </r>
  <r>
    <x v="2"/>
    <x v="1"/>
    <x v="4"/>
    <x v="11"/>
    <x v="2"/>
    <x v="1"/>
    <x v="0"/>
    <x v="0"/>
    <n v="3149"/>
    <n v="2790.48"/>
    <n v="34261759.809999995"/>
    <n v="35137471.840000011"/>
    <n v="230.79999999999993"/>
    <n v="4102156.5060000005"/>
    <n v="0"/>
    <n v="0"/>
    <n v="34261759.809999995"/>
    <n v="35137471.840000011"/>
    <n v="0"/>
    <n v="0"/>
    <n v="4102156.5060000005"/>
  </r>
  <r>
    <x v="2"/>
    <x v="1"/>
    <x v="4"/>
    <x v="11"/>
    <x v="2"/>
    <x v="1"/>
    <x v="0"/>
    <x v="1"/>
    <n v="0"/>
    <n v="0"/>
    <n v="0"/>
    <n v="0"/>
    <n v="7.0000000000000009"/>
    <n v="170067.91199999998"/>
    <n v="0"/>
    <n v="0"/>
    <n v="0"/>
    <n v="0"/>
    <n v="0"/>
    <n v="0"/>
    <n v="170067.91199999998"/>
  </r>
  <r>
    <x v="2"/>
    <x v="1"/>
    <x v="4"/>
    <x v="11"/>
    <x v="2"/>
    <x v="2"/>
    <x v="0"/>
    <x v="0"/>
    <n v="4"/>
    <n v="3.79"/>
    <n v="6529.11"/>
    <n v="9955.880000000001"/>
    <n v="1"/>
    <n v="17038.2"/>
    <n v="0"/>
    <n v="0"/>
    <n v="6529.11"/>
    <n v="9955.880000000001"/>
    <n v="0"/>
    <n v="0"/>
    <n v="17038.2"/>
  </r>
  <r>
    <x v="2"/>
    <x v="1"/>
    <x v="4"/>
    <x v="11"/>
    <x v="2"/>
    <x v="3"/>
    <x v="0"/>
    <x v="0"/>
    <n v="8721"/>
    <n v="8093.6"/>
    <n v="52575272.229999997"/>
    <n v="47935700.569999993"/>
    <n v="430.79999999999995"/>
    <n v="9110212.0170000009"/>
    <n v="0"/>
    <n v="0"/>
    <n v="52575272.229999997"/>
    <n v="47935700.569999993"/>
    <n v="0"/>
    <n v="0"/>
    <n v="9110212.0170000009"/>
  </r>
  <r>
    <x v="2"/>
    <x v="1"/>
    <x v="4"/>
    <x v="11"/>
    <x v="2"/>
    <x v="3"/>
    <x v="0"/>
    <x v="1"/>
    <n v="0"/>
    <n v="0"/>
    <n v="0"/>
    <n v="0"/>
    <n v="1.6"/>
    <n v="38827.199999999997"/>
    <n v="0"/>
    <n v="0"/>
    <n v="0"/>
    <n v="0"/>
    <n v="0"/>
    <n v="0"/>
    <n v="38827.199999999997"/>
  </r>
  <r>
    <x v="2"/>
    <x v="1"/>
    <x v="4"/>
    <x v="11"/>
    <x v="3"/>
    <x v="0"/>
    <x v="0"/>
    <x v="0"/>
    <n v="17"/>
    <n v="20.54"/>
    <n v="32081.559999999998"/>
    <n v="40276.400000000001"/>
    <n v="0"/>
    <n v="139.851"/>
    <n v="0"/>
    <n v="0"/>
    <n v="32081.559999999998"/>
    <n v="40276.400000000001"/>
    <n v="0"/>
    <n v="0"/>
    <n v="139.851"/>
  </r>
  <r>
    <x v="2"/>
    <x v="1"/>
    <x v="4"/>
    <x v="11"/>
    <x v="3"/>
    <x v="1"/>
    <x v="0"/>
    <x v="0"/>
    <n v="26499"/>
    <n v="22113.14"/>
    <n v="14017325.709999997"/>
    <n v="12576265.069999997"/>
    <n v="82.600000000000023"/>
    <n v="1625441.8049999999"/>
    <n v="0"/>
    <n v="0"/>
    <n v="14017325.709999997"/>
    <n v="12576265.069999997"/>
    <n v="0"/>
    <n v="0"/>
    <n v="1625441.8049999999"/>
  </r>
  <r>
    <x v="2"/>
    <x v="1"/>
    <x v="4"/>
    <x v="11"/>
    <x v="3"/>
    <x v="1"/>
    <x v="0"/>
    <x v="1"/>
    <n v="0"/>
    <n v="0"/>
    <n v="0"/>
    <n v="0"/>
    <n v="21.399999999999995"/>
    <n v="505391.49600000004"/>
    <n v="0"/>
    <n v="0"/>
    <n v="0"/>
    <n v="0"/>
    <n v="0"/>
    <n v="0"/>
    <n v="505391.49600000004"/>
  </r>
  <r>
    <x v="2"/>
    <x v="1"/>
    <x v="4"/>
    <x v="11"/>
    <x v="3"/>
    <x v="1"/>
    <x v="1"/>
    <x v="1"/>
    <n v="0"/>
    <n v="0"/>
    <n v="0"/>
    <n v="0"/>
    <n v="0"/>
    <n v="4823.241"/>
    <n v="0"/>
    <n v="0"/>
    <n v="0"/>
    <n v="0"/>
    <n v="0"/>
    <n v="0"/>
    <n v="4823.241"/>
  </r>
  <r>
    <x v="2"/>
    <x v="1"/>
    <x v="4"/>
    <x v="11"/>
    <x v="3"/>
    <x v="2"/>
    <x v="0"/>
    <x v="0"/>
    <n v="2437"/>
    <n v="2140.1400000000003"/>
    <n v="1756007.9399999997"/>
    <n v="1558896.2699999998"/>
    <n v="12.4"/>
    <n v="192247.55099999998"/>
    <n v="0"/>
    <n v="0"/>
    <n v="1756007.9399999997"/>
    <n v="1558896.2699999998"/>
    <n v="0"/>
    <n v="0"/>
    <n v="192247.55099999998"/>
  </r>
  <r>
    <x v="2"/>
    <x v="1"/>
    <x v="4"/>
    <x v="11"/>
    <x v="3"/>
    <x v="2"/>
    <x v="0"/>
    <x v="1"/>
    <n v="0"/>
    <n v="0"/>
    <n v="0"/>
    <n v="0"/>
    <n v="6.8"/>
    <n v="160896"/>
    <n v="0"/>
    <n v="0"/>
    <n v="0"/>
    <n v="0"/>
    <n v="0"/>
    <n v="0"/>
    <n v="160896"/>
  </r>
  <r>
    <x v="2"/>
    <x v="1"/>
    <x v="4"/>
    <x v="11"/>
    <x v="3"/>
    <x v="3"/>
    <x v="0"/>
    <x v="0"/>
    <n v="3"/>
    <n v="0.51"/>
    <n v="6196.56"/>
    <n v="1049.73"/>
    <n v="0"/>
    <n v="0"/>
    <n v="0"/>
    <n v="0"/>
    <n v="6196.56"/>
    <n v="1049.73"/>
    <n v="0"/>
    <n v="0"/>
    <n v="0"/>
  </r>
  <r>
    <x v="2"/>
    <x v="1"/>
    <x v="4"/>
    <x v="11"/>
    <x v="4"/>
    <x v="4"/>
    <x v="0"/>
    <x v="0"/>
    <n v="158"/>
    <n v="134.32"/>
    <n v="1391652.25"/>
    <n v="1167393.19"/>
    <n v="0"/>
    <n v="0"/>
    <n v="0"/>
    <n v="0"/>
    <n v="1391652.25"/>
    <n v="1167393.19"/>
    <n v="0"/>
    <n v="0"/>
    <n v="0"/>
  </r>
  <r>
    <x v="2"/>
    <x v="1"/>
    <x v="4"/>
    <x v="11"/>
    <x v="4"/>
    <x v="0"/>
    <x v="0"/>
    <x v="0"/>
    <n v="12"/>
    <n v="11.74"/>
    <n v="79600.759999999995"/>
    <n v="65690.16"/>
    <n v="0.4"/>
    <n v="-657325.5420000006"/>
    <n v="0"/>
    <n v="0"/>
    <n v="79600.759999999995"/>
    <n v="65690.16"/>
    <n v="0"/>
    <n v="0"/>
    <n v="-657325.5420000006"/>
  </r>
  <r>
    <x v="2"/>
    <x v="1"/>
    <x v="4"/>
    <x v="11"/>
    <x v="4"/>
    <x v="0"/>
    <x v="0"/>
    <x v="1"/>
    <n v="0"/>
    <n v="0"/>
    <n v="0"/>
    <n v="0"/>
    <n v="0"/>
    <n v="177005.08199999999"/>
    <n v="0"/>
    <n v="0"/>
    <n v="0"/>
    <n v="0"/>
    <n v="0"/>
    <n v="0"/>
    <n v="177005.08199999999"/>
  </r>
  <r>
    <x v="2"/>
    <x v="1"/>
    <x v="4"/>
    <x v="11"/>
    <x v="4"/>
    <x v="0"/>
    <x v="1"/>
    <x v="1"/>
    <n v="0"/>
    <n v="0"/>
    <n v="0"/>
    <n v="0"/>
    <n v="0"/>
    <n v="3382.3110000000001"/>
    <n v="0"/>
    <n v="0"/>
    <n v="0"/>
    <n v="0"/>
    <n v="0"/>
    <n v="0"/>
    <n v="3382.3110000000001"/>
  </r>
  <r>
    <x v="2"/>
    <x v="1"/>
    <x v="4"/>
    <x v="11"/>
    <x v="4"/>
    <x v="1"/>
    <x v="0"/>
    <x v="0"/>
    <n v="2063"/>
    <n v="1743.06"/>
    <n v="15689789.75"/>
    <n v="13314317.290000001"/>
    <n v="25.2"/>
    <n v="637953.75899999996"/>
    <n v="0"/>
    <n v="0"/>
    <n v="15689789.75"/>
    <n v="13314317.290000001"/>
    <n v="0"/>
    <n v="0"/>
    <n v="637953.75899999996"/>
  </r>
  <r>
    <x v="2"/>
    <x v="1"/>
    <x v="4"/>
    <x v="11"/>
    <x v="4"/>
    <x v="3"/>
    <x v="0"/>
    <x v="0"/>
    <n v="5062"/>
    <n v="3692.89"/>
    <n v="6248959.2999999998"/>
    <n v="4892400.8599999994"/>
    <n v="7.6"/>
    <n v="144301.76999999999"/>
    <n v="0"/>
    <n v="0"/>
    <n v="6248959.2999999998"/>
    <n v="4892400.8599999994"/>
    <n v="0"/>
    <n v="0"/>
    <n v="144301.76999999999"/>
  </r>
  <r>
    <x v="2"/>
    <x v="1"/>
    <x v="4"/>
    <x v="12"/>
    <x v="0"/>
    <x v="4"/>
    <x v="0"/>
    <x v="0"/>
    <n v="23"/>
    <n v="14.65"/>
    <n v="36359"/>
    <n v="29738"/>
    <n v="0"/>
    <n v="0"/>
    <n v="0"/>
    <n v="0"/>
    <n v="36359"/>
    <n v="29738"/>
    <n v="0"/>
    <n v="0"/>
    <n v="0"/>
  </r>
  <r>
    <x v="2"/>
    <x v="1"/>
    <x v="4"/>
    <x v="12"/>
    <x v="0"/>
    <x v="0"/>
    <x v="0"/>
    <x v="0"/>
    <n v="38986"/>
    <n v="37543.1"/>
    <n v="160833673.08000001"/>
    <n v="162833963.99000004"/>
    <n v="53"/>
    <n v="9038992.4550000001"/>
    <n v="0"/>
    <n v="0"/>
    <n v="160833673.08000001"/>
    <n v="162833963.99000004"/>
    <n v="0"/>
    <n v="0"/>
    <n v="9038992.4550000001"/>
  </r>
  <r>
    <x v="2"/>
    <x v="1"/>
    <x v="4"/>
    <x v="12"/>
    <x v="0"/>
    <x v="1"/>
    <x v="0"/>
    <x v="0"/>
    <n v="17987"/>
    <n v="14223.730000000001"/>
    <n v="46682449.079999998"/>
    <n v="38177783.25"/>
    <n v="13.999999999999998"/>
    <n v="1435183.7189999998"/>
    <n v="0"/>
    <n v="0"/>
    <n v="46682449.079999998"/>
    <n v="38177783.25"/>
    <n v="0"/>
    <n v="0"/>
    <n v="1435183.7189999998"/>
  </r>
  <r>
    <x v="2"/>
    <x v="1"/>
    <x v="4"/>
    <x v="12"/>
    <x v="0"/>
    <x v="1"/>
    <x v="0"/>
    <x v="1"/>
    <n v="0"/>
    <n v="0"/>
    <n v="0"/>
    <n v="0"/>
    <n v="0.2"/>
    <n v="4745.3999999999996"/>
    <n v="0"/>
    <n v="0"/>
    <n v="0"/>
    <n v="0"/>
    <n v="0"/>
    <n v="0"/>
    <n v="4745.3999999999996"/>
  </r>
  <r>
    <x v="2"/>
    <x v="1"/>
    <x v="4"/>
    <x v="12"/>
    <x v="0"/>
    <x v="3"/>
    <x v="0"/>
    <x v="0"/>
    <n v="62"/>
    <n v="12.66"/>
    <n v="42414.25"/>
    <n v="32677.33"/>
    <n v="0.2"/>
    <n v="5400"/>
    <n v="0"/>
    <n v="0"/>
    <n v="42414.25"/>
    <n v="32677.33"/>
    <n v="0"/>
    <n v="0"/>
    <n v="5400"/>
  </r>
  <r>
    <x v="2"/>
    <x v="1"/>
    <x v="4"/>
    <x v="12"/>
    <x v="1"/>
    <x v="4"/>
    <x v="0"/>
    <x v="0"/>
    <n v="1"/>
    <n v="1.0900000000000001"/>
    <n v="0"/>
    <n v="2484.2600000000002"/>
    <n v="0"/>
    <n v="0"/>
    <n v="0"/>
    <n v="0"/>
    <n v="0"/>
    <n v="2484.2600000000002"/>
    <n v="0"/>
    <n v="0"/>
    <n v="0"/>
  </r>
  <r>
    <x v="2"/>
    <x v="1"/>
    <x v="4"/>
    <x v="12"/>
    <x v="1"/>
    <x v="1"/>
    <x v="0"/>
    <x v="0"/>
    <n v="0"/>
    <n v="216.13"/>
    <n v="-6377.87"/>
    <n v="1137163.96"/>
    <n v="0.8"/>
    <n v="12600.3"/>
    <n v="0"/>
    <n v="0"/>
    <n v="-6377.87"/>
    <n v="1137163.96"/>
    <n v="0"/>
    <n v="0"/>
    <n v="12600.3"/>
  </r>
  <r>
    <x v="2"/>
    <x v="1"/>
    <x v="4"/>
    <x v="12"/>
    <x v="1"/>
    <x v="1"/>
    <x v="0"/>
    <x v="1"/>
    <n v="0"/>
    <n v="0"/>
    <n v="0"/>
    <n v="0"/>
    <n v="0.2"/>
    <n v="4463.1000000000004"/>
    <n v="0"/>
    <n v="0"/>
    <n v="0"/>
    <n v="0"/>
    <n v="0"/>
    <n v="0"/>
    <n v="4463.1000000000004"/>
  </r>
  <r>
    <x v="2"/>
    <x v="1"/>
    <x v="4"/>
    <x v="12"/>
    <x v="1"/>
    <x v="3"/>
    <x v="0"/>
    <x v="0"/>
    <n v="9"/>
    <n v="8.85"/>
    <n v="0"/>
    <n v="57668"/>
    <n v="0"/>
    <n v="0"/>
    <n v="0"/>
    <n v="0"/>
    <n v="0"/>
    <n v="57668"/>
    <n v="0"/>
    <n v="0"/>
    <n v="0"/>
  </r>
  <r>
    <x v="2"/>
    <x v="1"/>
    <x v="4"/>
    <x v="12"/>
    <x v="2"/>
    <x v="4"/>
    <x v="0"/>
    <x v="0"/>
    <n v="125"/>
    <n v="177.39000000000001"/>
    <n v="5070737.4400000004"/>
    <n v="4789946.9300000006"/>
    <n v="0.2"/>
    <n v="64046.43"/>
    <n v="0"/>
    <n v="0"/>
    <n v="5070737.4400000004"/>
    <n v="4789946.9300000006"/>
    <n v="0"/>
    <n v="0"/>
    <n v="64046.43"/>
  </r>
  <r>
    <x v="2"/>
    <x v="1"/>
    <x v="4"/>
    <x v="12"/>
    <x v="2"/>
    <x v="0"/>
    <x v="0"/>
    <x v="0"/>
    <n v="206"/>
    <n v="206.23"/>
    <n v="1195811.8500000001"/>
    <n v="1251000.3599999999"/>
    <n v="0.2"/>
    <n v="900.01499999999999"/>
    <n v="0"/>
    <n v="0"/>
    <n v="1195811.8500000001"/>
    <n v="1251000.3599999999"/>
    <n v="0"/>
    <n v="0"/>
    <n v="900.01499999999999"/>
  </r>
  <r>
    <x v="2"/>
    <x v="1"/>
    <x v="4"/>
    <x v="12"/>
    <x v="2"/>
    <x v="1"/>
    <x v="0"/>
    <x v="0"/>
    <n v="2"/>
    <n v="3"/>
    <n v="-171.79000000000002"/>
    <n v="13335.630000000001"/>
    <n v="0"/>
    <n v="0"/>
    <n v="0"/>
    <n v="0"/>
    <n v="-171.79000000000002"/>
    <n v="13335.630000000001"/>
    <n v="0"/>
    <n v="0"/>
    <n v="0"/>
  </r>
  <r>
    <x v="2"/>
    <x v="1"/>
    <x v="4"/>
    <x v="12"/>
    <x v="2"/>
    <x v="3"/>
    <x v="0"/>
    <x v="0"/>
    <n v="26"/>
    <n v="21.98"/>
    <n v="1195108"/>
    <n v="717155.01"/>
    <n v="0"/>
    <n v="0"/>
    <n v="0"/>
    <n v="0"/>
    <n v="1195108"/>
    <n v="717155.01"/>
    <n v="0"/>
    <n v="0"/>
    <n v="0"/>
  </r>
  <r>
    <x v="2"/>
    <x v="1"/>
    <x v="4"/>
    <x v="12"/>
    <x v="3"/>
    <x v="0"/>
    <x v="0"/>
    <x v="0"/>
    <n v="17"/>
    <n v="230.13"/>
    <n v="3336.5600000000013"/>
    <n v="762359.77"/>
    <n v="0"/>
    <n v="0"/>
    <n v="0"/>
    <n v="0"/>
    <n v="3336.5600000000013"/>
    <n v="762359.77"/>
    <n v="0"/>
    <n v="0"/>
    <n v="0"/>
  </r>
  <r>
    <x v="2"/>
    <x v="1"/>
    <x v="4"/>
    <x v="12"/>
    <x v="3"/>
    <x v="1"/>
    <x v="0"/>
    <x v="0"/>
    <n v="1"/>
    <n v="26.72"/>
    <n v="1313.7199999999998"/>
    <n v="36769.689999999995"/>
    <n v="0"/>
    <n v="0"/>
    <n v="0"/>
    <n v="0"/>
    <n v="1313.7199999999998"/>
    <n v="36769.689999999995"/>
    <n v="0"/>
    <n v="0"/>
    <n v="0"/>
  </r>
  <r>
    <x v="2"/>
    <x v="1"/>
    <x v="4"/>
    <x v="12"/>
    <x v="4"/>
    <x v="0"/>
    <x v="0"/>
    <x v="0"/>
    <n v="913"/>
    <n v="1209.68"/>
    <n v="2383670.4500000002"/>
    <n v="2547773.2999999998"/>
    <n v="62.800000000000004"/>
    <n v="8549621.9790000003"/>
    <n v="0"/>
    <n v="0"/>
    <n v="2383670.4500000002"/>
    <n v="2547773.2999999998"/>
    <n v="0"/>
    <n v="0"/>
    <n v="8549621.9790000003"/>
  </r>
  <r>
    <x v="2"/>
    <x v="1"/>
    <x v="4"/>
    <x v="12"/>
    <x v="4"/>
    <x v="0"/>
    <x v="0"/>
    <x v="1"/>
    <n v="0"/>
    <n v="0"/>
    <n v="0"/>
    <n v="0"/>
    <n v="0"/>
    <n v="234.9"/>
    <n v="0"/>
    <n v="0"/>
    <n v="0"/>
    <n v="0"/>
    <n v="0"/>
    <n v="0"/>
    <n v="234.9"/>
  </r>
  <r>
    <x v="2"/>
    <x v="1"/>
    <x v="4"/>
    <x v="13"/>
    <x v="0"/>
    <x v="4"/>
    <x v="0"/>
    <x v="0"/>
    <n v="3"/>
    <n v="2.33"/>
    <n v="1106.4100000000001"/>
    <n v="3086.63"/>
    <n v="0"/>
    <n v="0"/>
    <n v="0"/>
    <n v="0"/>
    <n v="1106.4100000000001"/>
    <n v="3086.63"/>
    <n v="0"/>
    <n v="0"/>
    <n v="0"/>
  </r>
  <r>
    <x v="2"/>
    <x v="1"/>
    <x v="4"/>
    <x v="13"/>
    <x v="0"/>
    <x v="0"/>
    <x v="0"/>
    <x v="0"/>
    <n v="4071"/>
    <n v="4055.5299999999993"/>
    <n v="6376133.5300000003"/>
    <n v="7902793.3999999994"/>
    <n v="67.199999999999989"/>
    <n v="1579293.5789999999"/>
    <n v="0"/>
    <n v="0"/>
    <n v="6376133.5300000003"/>
    <n v="7902793.3999999994"/>
    <n v="0"/>
    <n v="0"/>
    <n v="1579293.5789999999"/>
  </r>
  <r>
    <x v="2"/>
    <x v="1"/>
    <x v="4"/>
    <x v="13"/>
    <x v="0"/>
    <x v="0"/>
    <x v="0"/>
    <x v="1"/>
    <n v="0"/>
    <n v="0"/>
    <n v="0"/>
    <n v="0"/>
    <n v="11"/>
    <n v="293392.02"/>
    <n v="0"/>
    <n v="0"/>
    <n v="0"/>
    <n v="0"/>
    <n v="0"/>
    <n v="0"/>
    <n v="293392.02"/>
  </r>
  <r>
    <x v="2"/>
    <x v="1"/>
    <x v="4"/>
    <x v="13"/>
    <x v="0"/>
    <x v="1"/>
    <x v="0"/>
    <x v="0"/>
    <n v="318552"/>
    <n v="299999.68000000005"/>
    <n v="374681031.93999994"/>
    <n v="320163222.10000014"/>
    <n v="2095.8000000000002"/>
    <n v="37005958.269000009"/>
    <n v="0"/>
    <n v="0"/>
    <n v="374681031.93999994"/>
    <n v="320163222.10000014"/>
    <n v="0"/>
    <n v="0"/>
    <n v="37005958.269000009"/>
  </r>
  <r>
    <x v="2"/>
    <x v="1"/>
    <x v="4"/>
    <x v="13"/>
    <x v="0"/>
    <x v="1"/>
    <x v="0"/>
    <x v="1"/>
    <n v="0"/>
    <n v="0"/>
    <n v="0"/>
    <n v="0"/>
    <n v="840.6"/>
    <n v="21485238.858000003"/>
    <n v="0"/>
    <n v="0"/>
    <n v="0"/>
    <n v="0"/>
    <n v="0"/>
    <n v="0"/>
    <n v="21485238.858000003"/>
  </r>
  <r>
    <x v="2"/>
    <x v="1"/>
    <x v="4"/>
    <x v="13"/>
    <x v="0"/>
    <x v="1"/>
    <x v="1"/>
    <x v="1"/>
    <n v="0"/>
    <n v="0"/>
    <n v="0"/>
    <n v="0"/>
    <n v="5.4"/>
    <n v="140132.46000000002"/>
    <n v="0"/>
    <n v="0"/>
    <n v="0"/>
    <n v="0"/>
    <n v="0"/>
    <n v="0"/>
    <n v="140132.46000000002"/>
  </r>
  <r>
    <x v="2"/>
    <x v="1"/>
    <x v="4"/>
    <x v="13"/>
    <x v="0"/>
    <x v="1"/>
    <x v="3"/>
    <x v="0"/>
    <n v="0"/>
    <n v="0"/>
    <n v="0"/>
    <n v="0"/>
    <n v="0"/>
    <n v="90.6"/>
    <n v="0"/>
    <n v="0"/>
    <n v="0"/>
    <n v="0"/>
    <n v="0"/>
    <n v="0"/>
    <n v="90.6"/>
  </r>
  <r>
    <x v="2"/>
    <x v="1"/>
    <x v="4"/>
    <x v="13"/>
    <x v="0"/>
    <x v="2"/>
    <x v="0"/>
    <x v="0"/>
    <n v="100"/>
    <n v="109.36999999999999"/>
    <n v="36585"/>
    <n v="154901.62"/>
    <n v="0.60000000000000009"/>
    <n v="3319.4009999999998"/>
    <n v="0"/>
    <n v="0"/>
    <n v="36585"/>
    <n v="154901.62"/>
    <n v="0"/>
    <n v="0"/>
    <n v="3319.4009999999998"/>
  </r>
  <r>
    <x v="2"/>
    <x v="1"/>
    <x v="4"/>
    <x v="13"/>
    <x v="0"/>
    <x v="2"/>
    <x v="0"/>
    <x v="1"/>
    <n v="0"/>
    <n v="0"/>
    <n v="0"/>
    <n v="0"/>
    <n v="0.2"/>
    <n v="4743.6000000000004"/>
    <n v="0"/>
    <n v="0"/>
    <n v="0"/>
    <n v="0"/>
    <n v="0"/>
    <n v="0"/>
    <n v="4743.6000000000004"/>
  </r>
  <r>
    <x v="2"/>
    <x v="1"/>
    <x v="4"/>
    <x v="13"/>
    <x v="0"/>
    <x v="3"/>
    <x v="0"/>
    <x v="0"/>
    <n v="6481"/>
    <n v="6679.81"/>
    <n v="9900857.1600000001"/>
    <n v="9663785.3200000003"/>
    <n v="101.00000000000001"/>
    <n v="1546401.7830000001"/>
    <n v="0"/>
    <n v="0"/>
    <n v="9900857.1600000001"/>
    <n v="9663785.3200000003"/>
    <n v="0"/>
    <n v="0"/>
    <n v="1546401.7830000001"/>
  </r>
  <r>
    <x v="2"/>
    <x v="1"/>
    <x v="4"/>
    <x v="13"/>
    <x v="0"/>
    <x v="3"/>
    <x v="0"/>
    <x v="1"/>
    <n v="0"/>
    <n v="0"/>
    <n v="0"/>
    <n v="0"/>
    <n v="2.8"/>
    <n v="78674.412000000011"/>
    <n v="0"/>
    <n v="0"/>
    <n v="0"/>
    <n v="0"/>
    <n v="0"/>
    <n v="0"/>
    <n v="78674.412000000011"/>
  </r>
  <r>
    <x v="2"/>
    <x v="1"/>
    <x v="4"/>
    <x v="13"/>
    <x v="1"/>
    <x v="4"/>
    <x v="0"/>
    <x v="0"/>
    <n v="24211"/>
    <n v="23323.890000000003"/>
    <n v="49413071"/>
    <n v="41686071.280000001"/>
    <n v="314.2"/>
    <n v="6304380.0870000012"/>
    <n v="0"/>
    <n v="0"/>
    <n v="49413071"/>
    <n v="41686071.280000001"/>
    <n v="0"/>
    <n v="0"/>
    <n v="6304380.0870000012"/>
  </r>
  <r>
    <x v="2"/>
    <x v="1"/>
    <x v="4"/>
    <x v="13"/>
    <x v="1"/>
    <x v="4"/>
    <x v="0"/>
    <x v="1"/>
    <n v="0"/>
    <n v="0"/>
    <n v="0"/>
    <n v="0"/>
    <n v="142.4"/>
    <n v="3617200.9679999999"/>
    <n v="0"/>
    <n v="0"/>
    <n v="0"/>
    <n v="0"/>
    <n v="0"/>
    <n v="0"/>
    <n v="3617200.9679999999"/>
  </r>
  <r>
    <x v="2"/>
    <x v="1"/>
    <x v="4"/>
    <x v="13"/>
    <x v="1"/>
    <x v="4"/>
    <x v="1"/>
    <x v="1"/>
    <n v="0"/>
    <n v="0"/>
    <n v="0"/>
    <n v="0"/>
    <n v="1.2"/>
    <n v="30275.574000000001"/>
    <n v="0"/>
    <n v="0"/>
    <n v="0"/>
    <n v="0"/>
    <n v="0"/>
    <n v="0"/>
    <n v="30275.574000000001"/>
  </r>
  <r>
    <x v="2"/>
    <x v="1"/>
    <x v="4"/>
    <x v="13"/>
    <x v="1"/>
    <x v="0"/>
    <x v="0"/>
    <x v="0"/>
    <n v="391"/>
    <n v="359.46000000000004"/>
    <n v="1702917.95"/>
    <n v="1459298.8699999999"/>
    <n v="10"/>
    <n v="456281.451"/>
    <n v="0"/>
    <n v="0"/>
    <n v="1702917.95"/>
    <n v="1459298.8699999999"/>
    <n v="0"/>
    <n v="0"/>
    <n v="456281.451"/>
  </r>
  <r>
    <x v="2"/>
    <x v="1"/>
    <x v="4"/>
    <x v="13"/>
    <x v="1"/>
    <x v="0"/>
    <x v="0"/>
    <x v="1"/>
    <n v="0"/>
    <n v="0"/>
    <n v="0"/>
    <n v="0"/>
    <n v="3.2000000000000006"/>
    <n v="76287.641999999993"/>
    <n v="0"/>
    <n v="0"/>
    <n v="0"/>
    <n v="0"/>
    <n v="0"/>
    <n v="0"/>
    <n v="76287.641999999993"/>
  </r>
  <r>
    <x v="2"/>
    <x v="1"/>
    <x v="4"/>
    <x v="13"/>
    <x v="1"/>
    <x v="1"/>
    <x v="0"/>
    <x v="0"/>
    <n v="29711"/>
    <n v="27815.059999999994"/>
    <n v="48489936.079999991"/>
    <n v="44858094.570000015"/>
    <n v="334.39999999999992"/>
    <n v="7018154.7960000001"/>
    <n v="0"/>
    <n v="0"/>
    <n v="48489936.079999991"/>
    <n v="44858094.570000015"/>
    <n v="0"/>
    <n v="0"/>
    <n v="7018154.7960000001"/>
  </r>
  <r>
    <x v="2"/>
    <x v="1"/>
    <x v="4"/>
    <x v="13"/>
    <x v="1"/>
    <x v="1"/>
    <x v="0"/>
    <x v="1"/>
    <n v="0"/>
    <n v="0"/>
    <n v="0"/>
    <n v="0"/>
    <n v="120.4"/>
    <n v="3051559.9169999999"/>
    <n v="0"/>
    <n v="0"/>
    <n v="0"/>
    <n v="0"/>
    <n v="0"/>
    <n v="0"/>
    <n v="3051559.9169999999"/>
  </r>
  <r>
    <x v="2"/>
    <x v="1"/>
    <x v="4"/>
    <x v="13"/>
    <x v="1"/>
    <x v="1"/>
    <x v="1"/>
    <x v="1"/>
    <n v="0"/>
    <n v="0"/>
    <n v="0"/>
    <n v="0"/>
    <n v="0.2"/>
    <n v="4952.241"/>
    <n v="0"/>
    <n v="0"/>
    <n v="0"/>
    <n v="0"/>
    <n v="0"/>
    <n v="0"/>
    <n v="4952.241"/>
  </r>
  <r>
    <x v="2"/>
    <x v="1"/>
    <x v="4"/>
    <x v="13"/>
    <x v="1"/>
    <x v="2"/>
    <x v="0"/>
    <x v="0"/>
    <n v="1"/>
    <n v="8.0500000000000007"/>
    <n v="2869.37"/>
    <n v="6271.48"/>
    <n v="0.4"/>
    <n v="8362.5390000000007"/>
    <n v="0"/>
    <n v="0"/>
    <n v="2869.37"/>
    <n v="6271.48"/>
    <n v="0"/>
    <n v="0"/>
    <n v="8362.5390000000007"/>
  </r>
  <r>
    <x v="2"/>
    <x v="1"/>
    <x v="4"/>
    <x v="13"/>
    <x v="1"/>
    <x v="3"/>
    <x v="0"/>
    <x v="0"/>
    <n v="64"/>
    <n v="62.330000000000005"/>
    <n v="150360.76999999999"/>
    <n v="132770.15999999997"/>
    <n v="1.8"/>
    <n v="23553.699000000001"/>
    <n v="0"/>
    <n v="0"/>
    <n v="150360.76999999999"/>
    <n v="132770.15999999997"/>
    <n v="0"/>
    <n v="0"/>
    <n v="23553.699000000001"/>
  </r>
  <r>
    <x v="2"/>
    <x v="1"/>
    <x v="4"/>
    <x v="13"/>
    <x v="2"/>
    <x v="4"/>
    <x v="0"/>
    <x v="0"/>
    <n v="7455"/>
    <n v="7162.77"/>
    <n v="64792084.819999993"/>
    <n v="58220486.82"/>
    <n v="267.80000000000007"/>
    <n v="12019091.997"/>
    <n v="0"/>
    <n v="0"/>
    <n v="64792084.819999993"/>
    <n v="58220486.82"/>
    <n v="0"/>
    <n v="0"/>
    <n v="12019091.997"/>
  </r>
  <r>
    <x v="2"/>
    <x v="1"/>
    <x v="4"/>
    <x v="13"/>
    <x v="2"/>
    <x v="4"/>
    <x v="0"/>
    <x v="1"/>
    <n v="0"/>
    <n v="0"/>
    <n v="0"/>
    <n v="0"/>
    <n v="22.8"/>
    <n v="670769.049"/>
    <n v="0"/>
    <n v="0"/>
    <n v="0"/>
    <n v="0"/>
    <n v="0"/>
    <n v="0"/>
    <n v="670769.049"/>
  </r>
  <r>
    <x v="2"/>
    <x v="1"/>
    <x v="4"/>
    <x v="13"/>
    <x v="2"/>
    <x v="4"/>
    <x v="1"/>
    <x v="1"/>
    <n v="0"/>
    <n v="0"/>
    <n v="0"/>
    <n v="0"/>
    <n v="0.6"/>
    <n v="14042.228999999999"/>
    <n v="0"/>
    <n v="0"/>
    <n v="0"/>
    <n v="0"/>
    <n v="0"/>
    <n v="0"/>
    <n v="14042.228999999999"/>
  </r>
  <r>
    <x v="2"/>
    <x v="1"/>
    <x v="4"/>
    <x v="13"/>
    <x v="2"/>
    <x v="0"/>
    <x v="0"/>
    <x v="0"/>
    <n v="3544"/>
    <n v="3202.45"/>
    <n v="19956602.899999999"/>
    <n v="15474395.960000001"/>
    <n v="64.600000000000009"/>
    <n v="2759751.8520000004"/>
    <n v="0"/>
    <n v="0"/>
    <n v="19956602.899999999"/>
    <n v="15474395.960000001"/>
    <n v="0"/>
    <n v="0"/>
    <n v="2759751.8520000004"/>
  </r>
  <r>
    <x v="2"/>
    <x v="1"/>
    <x v="4"/>
    <x v="13"/>
    <x v="2"/>
    <x v="0"/>
    <x v="0"/>
    <x v="1"/>
    <n v="0"/>
    <n v="0"/>
    <n v="0"/>
    <n v="0"/>
    <n v="4.8"/>
    <n v="140248.995"/>
    <n v="0"/>
    <n v="0"/>
    <n v="0"/>
    <n v="0"/>
    <n v="0"/>
    <n v="0"/>
    <n v="140248.995"/>
  </r>
  <r>
    <x v="2"/>
    <x v="1"/>
    <x v="4"/>
    <x v="13"/>
    <x v="2"/>
    <x v="1"/>
    <x v="0"/>
    <x v="0"/>
    <n v="1090"/>
    <n v="1051.1699999999998"/>
    <n v="5975690.0599999996"/>
    <n v="6223393.25"/>
    <n v="23.999999999999996"/>
    <n v="719573.30100000009"/>
    <n v="0"/>
    <n v="0"/>
    <n v="5975690.0599999996"/>
    <n v="6223393.25"/>
    <n v="0"/>
    <n v="0"/>
    <n v="719573.30100000009"/>
  </r>
  <r>
    <x v="2"/>
    <x v="1"/>
    <x v="4"/>
    <x v="13"/>
    <x v="2"/>
    <x v="1"/>
    <x v="0"/>
    <x v="1"/>
    <n v="0"/>
    <n v="0"/>
    <n v="0"/>
    <n v="0"/>
    <n v="3.8"/>
    <n v="96368.25"/>
    <n v="0"/>
    <n v="0"/>
    <n v="0"/>
    <n v="0"/>
    <n v="0"/>
    <n v="0"/>
    <n v="96368.25"/>
  </r>
  <r>
    <x v="2"/>
    <x v="1"/>
    <x v="4"/>
    <x v="13"/>
    <x v="2"/>
    <x v="2"/>
    <x v="0"/>
    <x v="0"/>
    <n v="0"/>
    <n v="0.76"/>
    <n v="0"/>
    <n v="2122.9699999999998"/>
    <n v="0"/>
    <n v="0"/>
    <n v="0"/>
    <n v="0"/>
    <n v="0"/>
    <n v="2122.9699999999998"/>
    <n v="0"/>
    <n v="0"/>
    <n v="0"/>
  </r>
  <r>
    <x v="2"/>
    <x v="1"/>
    <x v="4"/>
    <x v="13"/>
    <x v="2"/>
    <x v="3"/>
    <x v="0"/>
    <x v="0"/>
    <n v="1881"/>
    <n v="1981.4199999999996"/>
    <n v="15520341.870000001"/>
    <n v="14382630.700000003"/>
    <n v="50"/>
    <n v="2169994.9020000002"/>
    <n v="0"/>
    <n v="0"/>
    <n v="15520341.870000001"/>
    <n v="14382630.700000003"/>
    <n v="0"/>
    <n v="0"/>
    <n v="2169994.9020000002"/>
  </r>
  <r>
    <x v="2"/>
    <x v="1"/>
    <x v="4"/>
    <x v="13"/>
    <x v="3"/>
    <x v="0"/>
    <x v="0"/>
    <x v="0"/>
    <n v="6"/>
    <n v="4.2700000000000005"/>
    <n v="8735.61"/>
    <n v="5690.49"/>
    <n v="0"/>
    <n v="0"/>
    <n v="0"/>
    <n v="0"/>
    <n v="8735.61"/>
    <n v="5690.49"/>
    <n v="0"/>
    <n v="0"/>
    <n v="0"/>
  </r>
  <r>
    <x v="2"/>
    <x v="1"/>
    <x v="4"/>
    <x v="13"/>
    <x v="3"/>
    <x v="1"/>
    <x v="0"/>
    <x v="0"/>
    <n v="8874"/>
    <n v="6680.6500000000005"/>
    <n v="3475718.6999999997"/>
    <n v="2733495.84"/>
    <n v="9.3999999999999986"/>
    <n v="230976.83399999997"/>
    <n v="0"/>
    <n v="0"/>
    <n v="3475718.6999999997"/>
    <n v="2733495.84"/>
    <n v="0"/>
    <n v="0"/>
    <n v="230976.83399999997"/>
  </r>
  <r>
    <x v="2"/>
    <x v="1"/>
    <x v="4"/>
    <x v="13"/>
    <x v="3"/>
    <x v="1"/>
    <x v="0"/>
    <x v="1"/>
    <n v="0"/>
    <n v="0"/>
    <n v="0"/>
    <n v="0"/>
    <n v="2.1999999999999997"/>
    <n v="61267.442999999999"/>
    <n v="0"/>
    <n v="0"/>
    <n v="0"/>
    <n v="0"/>
    <n v="0"/>
    <n v="0"/>
    <n v="61267.442999999999"/>
  </r>
  <r>
    <x v="2"/>
    <x v="1"/>
    <x v="4"/>
    <x v="13"/>
    <x v="3"/>
    <x v="2"/>
    <x v="0"/>
    <x v="0"/>
    <n v="1316"/>
    <n v="1199.33"/>
    <n v="850002.33000000007"/>
    <n v="746814.7699999999"/>
    <n v="3.8000000000000003"/>
    <n v="57251.31"/>
    <n v="0"/>
    <n v="0"/>
    <n v="850002.33000000007"/>
    <n v="746814.7699999999"/>
    <n v="0"/>
    <n v="0"/>
    <n v="57251.31"/>
  </r>
  <r>
    <x v="2"/>
    <x v="1"/>
    <x v="4"/>
    <x v="13"/>
    <x v="3"/>
    <x v="2"/>
    <x v="0"/>
    <x v="1"/>
    <n v="0"/>
    <n v="0"/>
    <n v="0"/>
    <n v="0"/>
    <n v="1.2000000000000002"/>
    <n v="33522.362999999998"/>
    <n v="0"/>
    <n v="0"/>
    <n v="0"/>
    <n v="0"/>
    <n v="0"/>
    <n v="0"/>
    <n v="33522.362999999998"/>
  </r>
  <r>
    <x v="2"/>
    <x v="1"/>
    <x v="4"/>
    <x v="13"/>
    <x v="4"/>
    <x v="0"/>
    <x v="0"/>
    <x v="0"/>
    <n v="0"/>
    <n v="0"/>
    <n v="0"/>
    <n v="0"/>
    <n v="0"/>
    <n v="3007135.1879999996"/>
    <n v="0"/>
    <n v="0"/>
    <n v="0"/>
    <n v="0"/>
    <n v="0"/>
    <n v="0"/>
    <n v="3007135.1879999996"/>
  </r>
  <r>
    <x v="2"/>
    <x v="1"/>
    <x v="4"/>
    <x v="13"/>
    <x v="4"/>
    <x v="0"/>
    <x v="0"/>
    <x v="1"/>
    <n v="0"/>
    <n v="0"/>
    <n v="0"/>
    <n v="0"/>
    <n v="0"/>
    <n v="100699.54800000001"/>
    <n v="0"/>
    <n v="0"/>
    <n v="0"/>
    <n v="0"/>
    <n v="0"/>
    <n v="0"/>
    <n v="100699.54800000001"/>
  </r>
  <r>
    <x v="2"/>
    <x v="1"/>
    <x v="4"/>
    <x v="13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4"/>
    <x v="13"/>
    <x v="4"/>
    <x v="1"/>
    <x v="0"/>
    <x v="0"/>
    <n v="191"/>
    <n v="124.84"/>
    <n v="290154.94"/>
    <n v="185699.55000000002"/>
    <n v="2.4000000000000004"/>
    <n v="270744.00599999999"/>
    <n v="0"/>
    <n v="0"/>
    <n v="290154.94"/>
    <n v="185699.55000000002"/>
    <n v="0"/>
    <n v="0"/>
    <n v="270744.00599999999"/>
  </r>
  <r>
    <x v="2"/>
    <x v="1"/>
    <x v="4"/>
    <x v="13"/>
    <x v="4"/>
    <x v="3"/>
    <x v="0"/>
    <x v="0"/>
    <n v="0"/>
    <n v="0"/>
    <n v="0"/>
    <n v="0"/>
    <n v="0"/>
    <n v="198"/>
    <n v="0"/>
    <n v="0"/>
    <n v="0"/>
    <n v="0"/>
    <n v="0"/>
    <n v="0"/>
    <n v="198"/>
  </r>
  <r>
    <x v="2"/>
    <x v="1"/>
    <x v="4"/>
    <x v="14"/>
    <x v="0"/>
    <x v="4"/>
    <x v="0"/>
    <x v="0"/>
    <n v="1"/>
    <n v="0.28999999999999998"/>
    <n v="3026.11"/>
    <n v="436.63"/>
    <n v="0"/>
    <n v="0"/>
    <n v="0"/>
    <n v="0"/>
    <n v="3026.11"/>
    <n v="436.63"/>
    <n v="0"/>
    <n v="0"/>
    <n v="0"/>
  </r>
  <r>
    <x v="2"/>
    <x v="1"/>
    <x v="4"/>
    <x v="14"/>
    <x v="0"/>
    <x v="0"/>
    <x v="0"/>
    <x v="0"/>
    <n v="178"/>
    <n v="201.17999999999998"/>
    <n v="326320.19"/>
    <n v="392383.92"/>
    <n v="4.1999999999999993"/>
    <n v="74939.148000000001"/>
    <n v="0"/>
    <n v="0"/>
    <n v="326320.19"/>
    <n v="392383.92"/>
    <n v="0"/>
    <n v="0"/>
    <n v="74939.148000000001"/>
  </r>
  <r>
    <x v="2"/>
    <x v="1"/>
    <x v="4"/>
    <x v="14"/>
    <x v="0"/>
    <x v="0"/>
    <x v="0"/>
    <x v="1"/>
    <n v="0"/>
    <n v="0"/>
    <n v="0"/>
    <n v="0"/>
    <n v="0.2"/>
    <n v="4697.7"/>
    <n v="0"/>
    <n v="0"/>
    <n v="0"/>
    <n v="0"/>
    <n v="0"/>
    <n v="0"/>
    <n v="4697.7"/>
  </r>
  <r>
    <x v="2"/>
    <x v="1"/>
    <x v="4"/>
    <x v="14"/>
    <x v="0"/>
    <x v="1"/>
    <x v="0"/>
    <x v="0"/>
    <n v="50938"/>
    <n v="48771.029999999992"/>
    <n v="68183807.62000002"/>
    <n v="63183354.579999998"/>
    <n v="501.19999999999993"/>
    <n v="11155032.801000001"/>
    <n v="0"/>
    <n v="0"/>
    <n v="68183807.62000002"/>
    <n v="63183354.579999998"/>
    <n v="0"/>
    <n v="0"/>
    <n v="11155032.801000001"/>
  </r>
  <r>
    <x v="2"/>
    <x v="1"/>
    <x v="4"/>
    <x v="14"/>
    <x v="0"/>
    <x v="1"/>
    <x v="0"/>
    <x v="1"/>
    <n v="0"/>
    <n v="0"/>
    <n v="0"/>
    <n v="0"/>
    <n v="91"/>
    <n v="2439144.855"/>
    <n v="0"/>
    <n v="0"/>
    <n v="0"/>
    <n v="0"/>
    <n v="0"/>
    <n v="0"/>
    <n v="2439144.855"/>
  </r>
  <r>
    <x v="2"/>
    <x v="1"/>
    <x v="4"/>
    <x v="14"/>
    <x v="0"/>
    <x v="1"/>
    <x v="1"/>
    <x v="1"/>
    <n v="0"/>
    <n v="0"/>
    <n v="0"/>
    <n v="0"/>
    <n v="0.6"/>
    <n v="16648.542000000001"/>
    <n v="0"/>
    <n v="0"/>
    <n v="0"/>
    <n v="0"/>
    <n v="0"/>
    <n v="0"/>
    <n v="16648.542000000001"/>
  </r>
  <r>
    <x v="2"/>
    <x v="1"/>
    <x v="4"/>
    <x v="14"/>
    <x v="0"/>
    <x v="1"/>
    <x v="3"/>
    <x v="0"/>
    <n v="0"/>
    <n v="0"/>
    <n v="0"/>
    <n v="0"/>
    <n v="0.2"/>
    <n v="552.71100000000001"/>
    <n v="0"/>
    <n v="0"/>
    <n v="0"/>
    <n v="0"/>
    <n v="0"/>
    <n v="0"/>
    <n v="552.71100000000001"/>
  </r>
  <r>
    <x v="2"/>
    <x v="1"/>
    <x v="4"/>
    <x v="14"/>
    <x v="0"/>
    <x v="2"/>
    <x v="0"/>
    <x v="0"/>
    <n v="4"/>
    <n v="5.45"/>
    <n v="3431.15"/>
    <n v="8746.48"/>
    <n v="0.2"/>
    <n v="653.1"/>
    <n v="0"/>
    <n v="0"/>
    <n v="3431.15"/>
    <n v="8746.48"/>
    <n v="0"/>
    <n v="0"/>
    <n v="653.1"/>
  </r>
  <r>
    <x v="2"/>
    <x v="1"/>
    <x v="4"/>
    <x v="14"/>
    <x v="0"/>
    <x v="3"/>
    <x v="0"/>
    <x v="0"/>
    <n v="5433"/>
    <n v="5755.9000000000005"/>
    <n v="11494378.900000002"/>
    <n v="12776174.08"/>
    <n v="67.800000000000011"/>
    <n v="2377285.932"/>
    <n v="0"/>
    <n v="0"/>
    <n v="11494378.900000002"/>
    <n v="12776174.08"/>
    <n v="0"/>
    <n v="0"/>
    <n v="2377285.932"/>
  </r>
  <r>
    <x v="2"/>
    <x v="1"/>
    <x v="4"/>
    <x v="14"/>
    <x v="0"/>
    <x v="3"/>
    <x v="0"/>
    <x v="1"/>
    <n v="0"/>
    <n v="0"/>
    <n v="0"/>
    <n v="0"/>
    <n v="0.60000000000000009"/>
    <n v="24195.440999999999"/>
    <n v="0"/>
    <n v="0"/>
    <n v="0"/>
    <n v="0"/>
    <n v="0"/>
    <n v="0"/>
    <n v="24195.440999999999"/>
  </r>
  <r>
    <x v="2"/>
    <x v="1"/>
    <x v="4"/>
    <x v="14"/>
    <x v="1"/>
    <x v="4"/>
    <x v="0"/>
    <x v="0"/>
    <n v="3543"/>
    <n v="3480.3599999999992"/>
    <n v="9050431.5099999998"/>
    <n v="7651551.54"/>
    <n v="60.800000000000011"/>
    <n v="1015357.8600000001"/>
    <n v="0"/>
    <n v="0"/>
    <n v="9050431.5099999998"/>
    <n v="7651551.54"/>
    <n v="0"/>
    <n v="0"/>
    <n v="1015357.8600000001"/>
  </r>
  <r>
    <x v="2"/>
    <x v="1"/>
    <x v="4"/>
    <x v="14"/>
    <x v="1"/>
    <x v="4"/>
    <x v="0"/>
    <x v="1"/>
    <n v="0"/>
    <n v="0"/>
    <n v="0"/>
    <n v="0"/>
    <n v="8.1999999999999993"/>
    <n v="205625.88"/>
    <n v="0"/>
    <n v="0"/>
    <n v="0"/>
    <n v="0"/>
    <n v="0"/>
    <n v="0"/>
    <n v="205625.88"/>
  </r>
  <r>
    <x v="2"/>
    <x v="1"/>
    <x v="4"/>
    <x v="14"/>
    <x v="1"/>
    <x v="4"/>
    <x v="1"/>
    <x v="1"/>
    <n v="0"/>
    <n v="0"/>
    <n v="0"/>
    <n v="0"/>
    <n v="1.2"/>
    <n v="29761.446"/>
    <n v="0"/>
    <n v="0"/>
    <n v="0"/>
    <n v="0"/>
    <n v="0"/>
    <n v="0"/>
    <n v="29761.446"/>
  </r>
  <r>
    <x v="2"/>
    <x v="1"/>
    <x v="4"/>
    <x v="14"/>
    <x v="1"/>
    <x v="0"/>
    <x v="0"/>
    <x v="0"/>
    <n v="99"/>
    <n v="82.57"/>
    <n v="279055.65000000002"/>
    <n v="266047.42000000004"/>
    <n v="1.6"/>
    <n v="11404.662"/>
    <n v="0"/>
    <n v="0"/>
    <n v="279055.65000000002"/>
    <n v="266047.42000000004"/>
    <n v="0"/>
    <n v="0"/>
    <n v="11404.662"/>
  </r>
  <r>
    <x v="2"/>
    <x v="1"/>
    <x v="4"/>
    <x v="14"/>
    <x v="1"/>
    <x v="1"/>
    <x v="0"/>
    <x v="0"/>
    <n v="5029"/>
    <n v="4965.5099999999993"/>
    <n v="8414642.5099999979"/>
    <n v="8135396.5199999996"/>
    <n v="64.8"/>
    <n v="1765908.8670000003"/>
    <n v="0"/>
    <n v="0"/>
    <n v="8414642.5099999979"/>
    <n v="8135396.5199999996"/>
    <n v="0"/>
    <n v="0"/>
    <n v="1765908.8670000003"/>
  </r>
  <r>
    <x v="2"/>
    <x v="1"/>
    <x v="4"/>
    <x v="14"/>
    <x v="1"/>
    <x v="1"/>
    <x v="0"/>
    <x v="1"/>
    <n v="0"/>
    <n v="0"/>
    <n v="0"/>
    <n v="0"/>
    <n v="9.8000000000000007"/>
    <n v="242195.82599999997"/>
    <n v="0"/>
    <n v="0"/>
    <n v="0"/>
    <n v="0"/>
    <n v="0"/>
    <n v="0"/>
    <n v="242195.82599999997"/>
  </r>
  <r>
    <x v="2"/>
    <x v="1"/>
    <x v="4"/>
    <x v="14"/>
    <x v="1"/>
    <x v="1"/>
    <x v="1"/>
    <x v="1"/>
    <n v="0"/>
    <n v="0"/>
    <n v="0"/>
    <n v="0"/>
    <n v="0.2"/>
    <n v="4932.741"/>
    <n v="0"/>
    <n v="0"/>
    <n v="0"/>
    <n v="0"/>
    <n v="0"/>
    <n v="0"/>
    <n v="4932.741"/>
  </r>
  <r>
    <x v="2"/>
    <x v="1"/>
    <x v="4"/>
    <x v="14"/>
    <x v="1"/>
    <x v="2"/>
    <x v="0"/>
    <x v="0"/>
    <n v="0"/>
    <n v="3.23"/>
    <n v="-129.86000000000001"/>
    <n v="617.97"/>
    <n v="0.2"/>
    <n v="5044.1970000000001"/>
    <n v="0"/>
    <n v="0"/>
    <n v="-129.86000000000001"/>
    <n v="617.97"/>
    <n v="0"/>
    <n v="0"/>
    <n v="5044.1970000000001"/>
  </r>
  <r>
    <x v="2"/>
    <x v="1"/>
    <x v="4"/>
    <x v="14"/>
    <x v="1"/>
    <x v="3"/>
    <x v="0"/>
    <x v="0"/>
    <n v="121"/>
    <n v="165.78"/>
    <n v="288614.81"/>
    <n v="426190.77"/>
    <n v="1.2000000000000002"/>
    <n v="8953.6409999999996"/>
    <n v="0"/>
    <n v="0"/>
    <n v="288614.81"/>
    <n v="426190.77"/>
    <n v="0"/>
    <n v="0"/>
    <n v="8953.6409999999996"/>
  </r>
  <r>
    <x v="2"/>
    <x v="1"/>
    <x v="4"/>
    <x v="14"/>
    <x v="2"/>
    <x v="4"/>
    <x v="0"/>
    <x v="0"/>
    <n v="1599"/>
    <n v="1432.6000000000001"/>
    <n v="11214313.649999999"/>
    <n v="9709118.9100000001"/>
    <n v="56"/>
    <n v="2721272.8559999997"/>
    <n v="0"/>
    <n v="0"/>
    <n v="11214313.649999999"/>
    <n v="9709118.9100000001"/>
    <n v="0"/>
    <n v="0"/>
    <n v="2721272.8559999997"/>
  </r>
  <r>
    <x v="2"/>
    <x v="1"/>
    <x v="4"/>
    <x v="14"/>
    <x v="2"/>
    <x v="4"/>
    <x v="0"/>
    <x v="1"/>
    <n v="0"/>
    <n v="0"/>
    <n v="0"/>
    <n v="0"/>
    <n v="1.4"/>
    <n v="34212"/>
    <n v="0"/>
    <n v="0"/>
    <n v="0"/>
    <n v="0"/>
    <n v="0"/>
    <n v="0"/>
    <n v="34212"/>
  </r>
  <r>
    <x v="2"/>
    <x v="1"/>
    <x v="4"/>
    <x v="14"/>
    <x v="2"/>
    <x v="0"/>
    <x v="0"/>
    <x v="0"/>
    <n v="185"/>
    <n v="178.24"/>
    <n v="1090758.5899999999"/>
    <n v="1096867.3500000001"/>
    <n v="11.8"/>
    <n v="626947.18500000006"/>
    <n v="0"/>
    <n v="0"/>
    <n v="1090758.5899999999"/>
    <n v="1096867.3500000001"/>
    <n v="0"/>
    <n v="0"/>
    <n v="626947.18500000006"/>
  </r>
  <r>
    <x v="2"/>
    <x v="1"/>
    <x v="4"/>
    <x v="14"/>
    <x v="2"/>
    <x v="0"/>
    <x v="0"/>
    <x v="1"/>
    <n v="0"/>
    <n v="0"/>
    <n v="0"/>
    <n v="0"/>
    <n v="0.60000000000000009"/>
    <n v="33586.800000000003"/>
    <n v="0"/>
    <n v="0"/>
    <n v="0"/>
    <n v="0"/>
    <n v="0"/>
    <n v="0"/>
    <n v="33586.800000000003"/>
  </r>
  <r>
    <x v="2"/>
    <x v="1"/>
    <x v="4"/>
    <x v="14"/>
    <x v="2"/>
    <x v="1"/>
    <x v="0"/>
    <x v="0"/>
    <n v="171"/>
    <n v="186.76999999999998"/>
    <n v="887304.2"/>
    <n v="984691.97"/>
    <n v="10.6"/>
    <n v="107342.247"/>
    <n v="0"/>
    <n v="0"/>
    <n v="887304.2"/>
    <n v="984691.97"/>
    <n v="0"/>
    <n v="0"/>
    <n v="107342.247"/>
  </r>
  <r>
    <x v="2"/>
    <x v="1"/>
    <x v="4"/>
    <x v="14"/>
    <x v="2"/>
    <x v="2"/>
    <x v="0"/>
    <x v="0"/>
    <n v="0"/>
    <n v="0.31"/>
    <n v="0"/>
    <n v="264.33"/>
    <n v="0"/>
    <n v="0"/>
    <n v="0"/>
    <n v="0"/>
    <n v="0"/>
    <n v="264.33"/>
    <n v="0"/>
    <n v="0"/>
    <n v="0"/>
  </r>
  <r>
    <x v="2"/>
    <x v="1"/>
    <x v="4"/>
    <x v="14"/>
    <x v="2"/>
    <x v="3"/>
    <x v="0"/>
    <x v="0"/>
    <n v="877"/>
    <n v="617.52"/>
    <n v="2729114.7399999998"/>
    <n v="2117293.7300000004"/>
    <n v="11.8"/>
    <n v="444943.09500000003"/>
    <n v="0"/>
    <n v="0"/>
    <n v="2729114.7399999998"/>
    <n v="2117293.7300000004"/>
    <n v="0"/>
    <n v="0"/>
    <n v="444943.09500000003"/>
  </r>
  <r>
    <x v="2"/>
    <x v="1"/>
    <x v="4"/>
    <x v="14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1"/>
    <x v="4"/>
    <x v="14"/>
    <x v="3"/>
    <x v="0"/>
    <x v="0"/>
    <x v="0"/>
    <n v="1"/>
    <n v="0.27"/>
    <n v="848.1"/>
    <n v="225.39"/>
    <n v="0"/>
    <n v="0"/>
    <n v="0"/>
    <n v="0"/>
    <n v="848.1"/>
    <n v="225.39"/>
    <n v="0"/>
    <n v="0"/>
    <n v="0"/>
  </r>
  <r>
    <x v="2"/>
    <x v="1"/>
    <x v="4"/>
    <x v="14"/>
    <x v="3"/>
    <x v="1"/>
    <x v="0"/>
    <x v="0"/>
    <n v="2016"/>
    <n v="1507.0199999999998"/>
    <n v="739176.57"/>
    <n v="613237.1100000001"/>
    <n v="2.6000000000000005"/>
    <n v="32616.06"/>
    <n v="0"/>
    <n v="0"/>
    <n v="739176.57"/>
    <n v="613237.1100000001"/>
    <n v="0"/>
    <n v="0"/>
    <n v="32616.06"/>
  </r>
  <r>
    <x v="2"/>
    <x v="1"/>
    <x v="4"/>
    <x v="14"/>
    <x v="3"/>
    <x v="1"/>
    <x v="0"/>
    <x v="1"/>
    <n v="0"/>
    <n v="0"/>
    <n v="0"/>
    <n v="0"/>
    <n v="0.2"/>
    <n v="4774.2"/>
    <n v="0"/>
    <n v="0"/>
    <n v="0"/>
    <n v="0"/>
    <n v="0"/>
    <n v="0"/>
    <n v="4774.2"/>
  </r>
  <r>
    <x v="2"/>
    <x v="1"/>
    <x v="4"/>
    <x v="14"/>
    <x v="3"/>
    <x v="2"/>
    <x v="0"/>
    <x v="0"/>
    <n v="207"/>
    <n v="197.81"/>
    <n v="107137.56999999999"/>
    <n v="93425.63"/>
    <n v="0.4"/>
    <n v="6249.0839999999998"/>
    <n v="0"/>
    <n v="0"/>
    <n v="107137.56999999999"/>
    <n v="93425.63"/>
    <n v="0"/>
    <n v="0"/>
    <n v="6249.0839999999998"/>
  </r>
  <r>
    <x v="2"/>
    <x v="1"/>
    <x v="4"/>
    <x v="14"/>
    <x v="4"/>
    <x v="0"/>
    <x v="0"/>
    <x v="0"/>
    <n v="0"/>
    <n v="0"/>
    <n v="0"/>
    <n v="0"/>
    <n v="0"/>
    <n v="698762.60399999993"/>
    <n v="0"/>
    <n v="0"/>
    <n v="0"/>
    <n v="0"/>
    <n v="0"/>
    <n v="0"/>
    <n v="698762.60399999993"/>
  </r>
  <r>
    <x v="2"/>
    <x v="1"/>
    <x v="4"/>
    <x v="14"/>
    <x v="4"/>
    <x v="0"/>
    <x v="0"/>
    <x v="1"/>
    <n v="0"/>
    <n v="0"/>
    <n v="0"/>
    <n v="0"/>
    <n v="0"/>
    <n v="133757.97"/>
    <n v="0"/>
    <n v="0"/>
    <n v="0"/>
    <n v="0"/>
    <n v="0"/>
    <n v="0"/>
    <n v="133757.97"/>
  </r>
  <r>
    <x v="2"/>
    <x v="1"/>
    <x v="4"/>
    <x v="14"/>
    <x v="4"/>
    <x v="0"/>
    <x v="1"/>
    <x v="1"/>
    <n v="0"/>
    <n v="0"/>
    <n v="0"/>
    <n v="0"/>
    <n v="0"/>
    <n v="4823.241"/>
    <n v="0"/>
    <n v="0"/>
    <n v="0"/>
    <n v="0"/>
    <n v="0"/>
    <n v="0"/>
    <n v="4823.241"/>
  </r>
  <r>
    <x v="2"/>
    <x v="1"/>
    <x v="4"/>
    <x v="14"/>
    <x v="4"/>
    <x v="1"/>
    <x v="0"/>
    <x v="0"/>
    <n v="100"/>
    <n v="65.430000000000007"/>
    <n v="170674.11"/>
    <n v="111976.42"/>
    <n v="1.4"/>
    <n v="23727.537"/>
    <n v="0"/>
    <n v="0"/>
    <n v="170674.11"/>
    <n v="111976.42"/>
    <n v="0"/>
    <n v="0"/>
    <n v="23727.537"/>
  </r>
  <r>
    <x v="2"/>
    <x v="1"/>
    <x v="4"/>
    <x v="15"/>
    <x v="0"/>
    <x v="4"/>
    <x v="0"/>
    <x v="0"/>
    <n v="1"/>
    <n v="2.69"/>
    <n v="595.64"/>
    <n v="4102.1899999999996"/>
    <n v="0"/>
    <n v="0"/>
    <n v="0"/>
    <n v="0"/>
    <n v="595.64"/>
    <n v="4102.1899999999996"/>
    <n v="0"/>
    <n v="0"/>
    <n v="0"/>
  </r>
  <r>
    <x v="2"/>
    <x v="1"/>
    <x v="4"/>
    <x v="15"/>
    <x v="0"/>
    <x v="0"/>
    <x v="0"/>
    <x v="0"/>
    <n v="246"/>
    <n v="282.49"/>
    <n v="311849.46999999997"/>
    <n v="583542.80000000005"/>
    <n v="3.8000000000000003"/>
    <n v="95872.83600000001"/>
    <n v="0"/>
    <n v="0"/>
    <n v="311849.46999999997"/>
    <n v="583542.80000000005"/>
    <n v="0"/>
    <n v="0"/>
    <n v="95872.83600000001"/>
  </r>
  <r>
    <x v="2"/>
    <x v="1"/>
    <x v="4"/>
    <x v="15"/>
    <x v="0"/>
    <x v="0"/>
    <x v="0"/>
    <x v="1"/>
    <n v="0"/>
    <n v="0"/>
    <n v="0"/>
    <n v="0"/>
    <n v="0.2"/>
    <n v="4773.8999999999996"/>
    <n v="0"/>
    <n v="0"/>
    <n v="0"/>
    <n v="0"/>
    <n v="0"/>
    <n v="0"/>
    <n v="4773.8999999999996"/>
  </r>
  <r>
    <x v="2"/>
    <x v="1"/>
    <x v="4"/>
    <x v="15"/>
    <x v="0"/>
    <x v="1"/>
    <x v="0"/>
    <x v="0"/>
    <n v="100119"/>
    <n v="99651.290000000008"/>
    <n v="128906924.85999998"/>
    <n v="114657550.27000001"/>
    <n v="698.80000000000007"/>
    <n v="16099591.769999998"/>
    <n v="0"/>
    <n v="0"/>
    <n v="128906924.85999998"/>
    <n v="114657550.27000001"/>
    <n v="0"/>
    <n v="0"/>
    <n v="16099591.769999998"/>
  </r>
  <r>
    <x v="2"/>
    <x v="1"/>
    <x v="4"/>
    <x v="15"/>
    <x v="0"/>
    <x v="1"/>
    <x v="0"/>
    <x v="1"/>
    <n v="0"/>
    <n v="0"/>
    <n v="0"/>
    <n v="0"/>
    <n v="179.2"/>
    <n v="4674612.8159999996"/>
    <n v="0"/>
    <n v="0"/>
    <n v="0"/>
    <n v="0"/>
    <n v="0"/>
    <n v="0"/>
    <n v="4674612.8159999996"/>
  </r>
  <r>
    <x v="2"/>
    <x v="1"/>
    <x v="4"/>
    <x v="15"/>
    <x v="0"/>
    <x v="1"/>
    <x v="1"/>
    <x v="1"/>
    <n v="0"/>
    <n v="0"/>
    <n v="0"/>
    <n v="0"/>
    <n v="1.8"/>
    <n v="44401.569000000003"/>
    <n v="0"/>
    <n v="0"/>
    <n v="0"/>
    <n v="0"/>
    <n v="0"/>
    <n v="0"/>
    <n v="44401.569000000003"/>
  </r>
  <r>
    <x v="2"/>
    <x v="1"/>
    <x v="4"/>
    <x v="15"/>
    <x v="0"/>
    <x v="2"/>
    <x v="0"/>
    <x v="0"/>
    <n v="31"/>
    <n v="33.629999999999995"/>
    <n v="2891.3799999999997"/>
    <n v="59546.909999999996"/>
    <n v="0.2"/>
    <n v="786.71699999999998"/>
    <n v="0"/>
    <n v="0"/>
    <n v="2891.3799999999997"/>
    <n v="59546.909999999996"/>
    <n v="0"/>
    <n v="0"/>
    <n v="786.71699999999998"/>
  </r>
  <r>
    <x v="2"/>
    <x v="1"/>
    <x v="4"/>
    <x v="15"/>
    <x v="0"/>
    <x v="3"/>
    <x v="0"/>
    <x v="0"/>
    <n v="10980"/>
    <n v="11762.08"/>
    <n v="22185981.900000002"/>
    <n v="23129447.289999999"/>
    <n v="321.60000000000002"/>
    <n v="6667229.9309999999"/>
    <n v="0"/>
    <n v="0"/>
    <n v="22185981.900000002"/>
    <n v="23129447.289999999"/>
    <n v="0"/>
    <n v="0"/>
    <n v="6667229.9309999999"/>
  </r>
  <r>
    <x v="2"/>
    <x v="1"/>
    <x v="4"/>
    <x v="15"/>
    <x v="0"/>
    <x v="3"/>
    <x v="0"/>
    <x v="1"/>
    <n v="0"/>
    <n v="0"/>
    <n v="0"/>
    <n v="0"/>
    <n v="0.4"/>
    <n v="2399.9999999999995"/>
    <n v="0"/>
    <n v="0"/>
    <n v="0"/>
    <n v="0"/>
    <n v="0"/>
    <n v="0"/>
    <n v="2399.9999999999995"/>
  </r>
  <r>
    <x v="2"/>
    <x v="1"/>
    <x v="4"/>
    <x v="15"/>
    <x v="1"/>
    <x v="4"/>
    <x v="0"/>
    <x v="0"/>
    <n v="6342"/>
    <n v="6030.4000000000005"/>
    <n v="17392373.090000004"/>
    <n v="13968845.09"/>
    <n v="81.000000000000014"/>
    <n v="1606968.2879999999"/>
    <n v="0"/>
    <n v="0"/>
    <n v="17392373.090000004"/>
    <n v="13968845.09"/>
    <n v="0"/>
    <n v="0"/>
    <n v="1606968.2879999999"/>
  </r>
  <r>
    <x v="2"/>
    <x v="1"/>
    <x v="4"/>
    <x v="15"/>
    <x v="1"/>
    <x v="4"/>
    <x v="0"/>
    <x v="1"/>
    <n v="0"/>
    <n v="0"/>
    <n v="0"/>
    <n v="0"/>
    <n v="19.2"/>
    <n v="471616.65899999999"/>
    <n v="0"/>
    <n v="0"/>
    <n v="0"/>
    <n v="0"/>
    <n v="0"/>
    <n v="0"/>
    <n v="471616.65899999999"/>
  </r>
  <r>
    <x v="2"/>
    <x v="1"/>
    <x v="4"/>
    <x v="15"/>
    <x v="1"/>
    <x v="0"/>
    <x v="0"/>
    <x v="0"/>
    <n v="300"/>
    <n v="234.39999999999998"/>
    <n v="1082393.1300000001"/>
    <n v="797228.62"/>
    <n v="6.2"/>
    <n v="170571.24"/>
    <n v="0"/>
    <n v="0"/>
    <n v="1082393.1300000001"/>
    <n v="797228.62"/>
    <n v="0"/>
    <n v="0"/>
    <n v="170571.24"/>
  </r>
  <r>
    <x v="2"/>
    <x v="1"/>
    <x v="4"/>
    <x v="15"/>
    <x v="1"/>
    <x v="0"/>
    <x v="0"/>
    <x v="1"/>
    <n v="0"/>
    <n v="0"/>
    <n v="0"/>
    <n v="0"/>
    <n v="1"/>
    <n v="23918.1"/>
    <n v="0"/>
    <n v="0"/>
    <n v="0"/>
    <n v="0"/>
    <n v="0"/>
    <n v="0"/>
    <n v="23918.1"/>
  </r>
  <r>
    <x v="2"/>
    <x v="1"/>
    <x v="4"/>
    <x v="15"/>
    <x v="1"/>
    <x v="1"/>
    <x v="0"/>
    <x v="0"/>
    <n v="8935"/>
    <n v="8712.0099999999984"/>
    <n v="14757415.059999999"/>
    <n v="14030051.439999996"/>
    <n v="94.399999999999991"/>
    <n v="2845267.5059999991"/>
    <n v="0"/>
    <n v="0"/>
    <n v="14757415.059999999"/>
    <n v="14030051.439999996"/>
    <n v="0"/>
    <n v="0"/>
    <n v="2845267.5059999991"/>
  </r>
  <r>
    <x v="2"/>
    <x v="1"/>
    <x v="4"/>
    <x v="15"/>
    <x v="1"/>
    <x v="1"/>
    <x v="0"/>
    <x v="1"/>
    <n v="0"/>
    <n v="0"/>
    <n v="0"/>
    <n v="0"/>
    <n v="20.200000000000003"/>
    <n v="510218.72099999996"/>
    <n v="0"/>
    <n v="0"/>
    <n v="0"/>
    <n v="0"/>
    <n v="0"/>
    <n v="0"/>
    <n v="510218.72099999996"/>
  </r>
  <r>
    <x v="2"/>
    <x v="1"/>
    <x v="4"/>
    <x v="15"/>
    <x v="1"/>
    <x v="2"/>
    <x v="0"/>
    <x v="0"/>
    <n v="1"/>
    <n v="3.3"/>
    <n v="4879.18"/>
    <n v="5882.18"/>
    <n v="0.2"/>
    <n v="42490.071000000004"/>
    <n v="0"/>
    <n v="0"/>
    <n v="4879.18"/>
    <n v="5882.18"/>
    <n v="0"/>
    <n v="0"/>
    <n v="42490.071000000004"/>
  </r>
  <r>
    <x v="2"/>
    <x v="1"/>
    <x v="4"/>
    <x v="15"/>
    <x v="1"/>
    <x v="3"/>
    <x v="0"/>
    <x v="0"/>
    <n v="209"/>
    <n v="258.25"/>
    <n v="547047.80000000005"/>
    <n v="640526.19000000006"/>
    <n v="0.2"/>
    <n v="7244.8350000000009"/>
    <n v="0"/>
    <n v="0"/>
    <n v="547047.80000000005"/>
    <n v="640526.19000000006"/>
    <n v="0"/>
    <n v="0"/>
    <n v="7244.8350000000009"/>
  </r>
  <r>
    <x v="2"/>
    <x v="1"/>
    <x v="4"/>
    <x v="15"/>
    <x v="2"/>
    <x v="4"/>
    <x v="0"/>
    <x v="0"/>
    <n v="6638"/>
    <n v="6488.4699999999993"/>
    <n v="64390368.100000009"/>
    <n v="60829725.319999978"/>
    <n v="151.99999999999997"/>
    <n v="9953560.0620000008"/>
    <n v="0"/>
    <n v="0"/>
    <n v="64390368.100000009"/>
    <n v="60829725.319999978"/>
    <n v="0"/>
    <n v="0"/>
    <n v="9953560.0620000008"/>
  </r>
  <r>
    <x v="2"/>
    <x v="1"/>
    <x v="4"/>
    <x v="15"/>
    <x v="2"/>
    <x v="4"/>
    <x v="0"/>
    <x v="1"/>
    <n v="0"/>
    <n v="0"/>
    <n v="0"/>
    <n v="0"/>
    <n v="7.8000000000000007"/>
    <n v="226102.62900000002"/>
    <n v="0"/>
    <n v="0"/>
    <n v="0"/>
    <n v="0"/>
    <n v="0"/>
    <n v="0"/>
    <n v="226102.62900000002"/>
  </r>
  <r>
    <x v="2"/>
    <x v="1"/>
    <x v="4"/>
    <x v="15"/>
    <x v="2"/>
    <x v="0"/>
    <x v="0"/>
    <x v="0"/>
    <n v="798"/>
    <n v="767.74999999999989"/>
    <n v="5335771.17"/>
    <n v="4316773.8100000005"/>
    <n v="5.3999999999999995"/>
    <n v="359277.45900000003"/>
    <n v="0"/>
    <n v="0"/>
    <n v="5335771.17"/>
    <n v="4316773.8100000005"/>
    <n v="0"/>
    <n v="0"/>
    <n v="359277.45900000003"/>
  </r>
  <r>
    <x v="2"/>
    <x v="1"/>
    <x v="4"/>
    <x v="15"/>
    <x v="2"/>
    <x v="0"/>
    <x v="0"/>
    <x v="1"/>
    <n v="0"/>
    <n v="0"/>
    <n v="0"/>
    <n v="0"/>
    <n v="1.2"/>
    <n v="30686.493000000002"/>
    <n v="0"/>
    <n v="0"/>
    <n v="0"/>
    <n v="0"/>
    <n v="0"/>
    <n v="0"/>
    <n v="30686.493000000002"/>
  </r>
  <r>
    <x v="2"/>
    <x v="1"/>
    <x v="4"/>
    <x v="15"/>
    <x v="2"/>
    <x v="1"/>
    <x v="0"/>
    <x v="0"/>
    <n v="262"/>
    <n v="330.19"/>
    <n v="2904989.4000000004"/>
    <n v="3118967.38"/>
    <n v="13.4"/>
    <n v="829583.80499999982"/>
    <n v="0"/>
    <n v="0"/>
    <n v="2904989.4000000004"/>
    <n v="3118967.38"/>
    <n v="0"/>
    <n v="0"/>
    <n v="829583.80499999982"/>
  </r>
  <r>
    <x v="2"/>
    <x v="1"/>
    <x v="4"/>
    <x v="15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4"/>
    <x v="15"/>
    <x v="2"/>
    <x v="3"/>
    <x v="0"/>
    <x v="0"/>
    <n v="2844"/>
    <n v="2052.87"/>
    <n v="9812328.0799999982"/>
    <n v="7305952.0200000005"/>
    <n v="67.400000000000006"/>
    <n v="1223876.142"/>
    <n v="0"/>
    <n v="0"/>
    <n v="9812328.0799999982"/>
    <n v="7305952.0200000005"/>
    <n v="0"/>
    <n v="0"/>
    <n v="1223876.142"/>
  </r>
  <r>
    <x v="2"/>
    <x v="1"/>
    <x v="4"/>
    <x v="15"/>
    <x v="3"/>
    <x v="0"/>
    <x v="0"/>
    <x v="0"/>
    <n v="0"/>
    <n v="2.09"/>
    <n v="1926.5"/>
    <n v="1926.5"/>
    <n v="0"/>
    <n v="0"/>
    <n v="0"/>
    <n v="0"/>
    <n v="1926.5"/>
    <n v="1926.5"/>
    <n v="0"/>
    <n v="0"/>
    <n v="0"/>
  </r>
  <r>
    <x v="2"/>
    <x v="1"/>
    <x v="4"/>
    <x v="15"/>
    <x v="3"/>
    <x v="1"/>
    <x v="0"/>
    <x v="0"/>
    <n v="1738"/>
    <n v="2284.34"/>
    <n v="2742143.7300000004"/>
    <n v="2564317.8200000008"/>
    <n v="0.8"/>
    <n v="76225.311000000002"/>
    <n v="0"/>
    <n v="0"/>
    <n v="2742143.7300000004"/>
    <n v="2564317.8200000008"/>
    <n v="0"/>
    <n v="0"/>
    <n v="76225.311000000002"/>
  </r>
  <r>
    <x v="2"/>
    <x v="1"/>
    <x v="4"/>
    <x v="15"/>
    <x v="3"/>
    <x v="1"/>
    <x v="0"/>
    <x v="1"/>
    <n v="0"/>
    <n v="0"/>
    <n v="0"/>
    <n v="0"/>
    <n v="0.60000000000000009"/>
    <n v="14616.782999999999"/>
    <n v="0"/>
    <n v="0"/>
    <n v="0"/>
    <n v="0"/>
    <n v="0"/>
    <n v="0"/>
    <n v="14616.782999999999"/>
  </r>
  <r>
    <x v="2"/>
    <x v="1"/>
    <x v="4"/>
    <x v="15"/>
    <x v="3"/>
    <x v="2"/>
    <x v="0"/>
    <x v="0"/>
    <n v="165"/>
    <n v="143.42000000000002"/>
    <n v="82296.98"/>
    <n v="84654.520000000019"/>
    <n v="0.60000000000000009"/>
    <n v="13450.928999999998"/>
    <n v="0"/>
    <n v="0"/>
    <n v="82296.98"/>
    <n v="84654.520000000019"/>
    <n v="0"/>
    <n v="0"/>
    <n v="13450.928999999998"/>
  </r>
  <r>
    <x v="2"/>
    <x v="1"/>
    <x v="4"/>
    <x v="15"/>
    <x v="3"/>
    <x v="2"/>
    <x v="0"/>
    <x v="1"/>
    <n v="0"/>
    <n v="0"/>
    <n v="0"/>
    <n v="0"/>
    <n v="0.6"/>
    <n v="14093.4"/>
    <n v="0"/>
    <n v="0"/>
    <n v="0"/>
    <n v="0"/>
    <n v="0"/>
    <n v="0"/>
    <n v="14093.4"/>
  </r>
  <r>
    <x v="2"/>
    <x v="1"/>
    <x v="4"/>
    <x v="15"/>
    <x v="4"/>
    <x v="0"/>
    <x v="0"/>
    <x v="0"/>
    <n v="0"/>
    <n v="0.81"/>
    <n v="2714.16"/>
    <n v="2197.36"/>
    <n v="0"/>
    <n v="754406.80799999996"/>
    <n v="0"/>
    <n v="0"/>
    <n v="2714.16"/>
    <n v="2197.36"/>
    <n v="0"/>
    <n v="0"/>
    <n v="754406.80799999996"/>
  </r>
  <r>
    <x v="2"/>
    <x v="1"/>
    <x v="4"/>
    <x v="15"/>
    <x v="4"/>
    <x v="0"/>
    <x v="0"/>
    <x v="1"/>
    <n v="0"/>
    <n v="0"/>
    <n v="0"/>
    <n v="0"/>
    <n v="0"/>
    <n v="16654.760999999999"/>
    <n v="0"/>
    <n v="0"/>
    <n v="0"/>
    <n v="0"/>
    <n v="0"/>
    <n v="0"/>
    <n v="16654.760999999999"/>
  </r>
  <r>
    <x v="2"/>
    <x v="1"/>
    <x v="4"/>
    <x v="15"/>
    <x v="4"/>
    <x v="1"/>
    <x v="0"/>
    <x v="0"/>
    <n v="100"/>
    <n v="65.86"/>
    <n v="126068.11"/>
    <n v="89182.69"/>
    <n v="0.60000000000000009"/>
    <n v="36860.961000000003"/>
    <n v="0"/>
    <n v="0"/>
    <n v="126068.11"/>
    <n v="89182.69"/>
    <n v="0"/>
    <n v="0"/>
    <n v="36860.961000000003"/>
  </r>
  <r>
    <x v="2"/>
    <x v="1"/>
    <x v="4"/>
    <x v="15"/>
    <x v="4"/>
    <x v="3"/>
    <x v="0"/>
    <x v="0"/>
    <n v="256"/>
    <n v="220.17"/>
    <n v="559286.80000000005"/>
    <n v="446197.38"/>
    <n v="0.2"/>
    <n v="3414"/>
    <n v="0"/>
    <n v="0"/>
    <n v="559286.80000000005"/>
    <n v="446197.38"/>
    <n v="0"/>
    <n v="0"/>
    <n v="3414"/>
  </r>
  <r>
    <x v="2"/>
    <x v="1"/>
    <x v="4"/>
    <x v="16"/>
    <x v="0"/>
    <x v="4"/>
    <x v="0"/>
    <x v="0"/>
    <n v="19"/>
    <n v="19.170000000000002"/>
    <n v="35744.720000000001"/>
    <n v="27314.730000000003"/>
    <n v="0"/>
    <n v="0"/>
    <n v="0"/>
    <n v="0"/>
    <n v="35744.720000000001"/>
    <n v="27314.730000000003"/>
    <n v="0"/>
    <n v="0"/>
    <n v="0"/>
  </r>
  <r>
    <x v="2"/>
    <x v="1"/>
    <x v="4"/>
    <x v="16"/>
    <x v="0"/>
    <x v="0"/>
    <x v="0"/>
    <x v="0"/>
    <n v="12157"/>
    <n v="15111.41"/>
    <n v="81492.340000000098"/>
    <n v="30781422.360000003"/>
    <n v="461.59999999999991"/>
    <n v="10529613.936000001"/>
    <n v="0"/>
    <n v="0"/>
    <n v="81492.340000000098"/>
    <n v="30781422.360000003"/>
    <n v="0"/>
    <n v="0"/>
    <n v="10529613.936000001"/>
  </r>
  <r>
    <x v="2"/>
    <x v="1"/>
    <x v="4"/>
    <x v="16"/>
    <x v="0"/>
    <x v="0"/>
    <x v="0"/>
    <x v="1"/>
    <n v="0"/>
    <n v="0"/>
    <n v="0"/>
    <n v="0"/>
    <n v="11.6"/>
    <n v="397518.84300000005"/>
    <n v="0"/>
    <n v="0"/>
    <n v="0"/>
    <n v="0"/>
    <n v="0"/>
    <n v="0"/>
    <n v="397518.84300000005"/>
  </r>
  <r>
    <x v="2"/>
    <x v="1"/>
    <x v="4"/>
    <x v="16"/>
    <x v="0"/>
    <x v="1"/>
    <x v="0"/>
    <x v="0"/>
    <n v="748534"/>
    <n v="706305.78000000014"/>
    <n v="1233154776.1200004"/>
    <n v="1059668669.0700001"/>
    <n v="6778.5999999999967"/>
    <n v="121134142.48100004"/>
    <n v="0"/>
    <n v="0"/>
    <n v="1233154776.1200004"/>
    <n v="1059668669.0700001"/>
    <n v="0"/>
    <n v="0"/>
    <n v="121134142.48100004"/>
  </r>
  <r>
    <x v="2"/>
    <x v="1"/>
    <x v="4"/>
    <x v="16"/>
    <x v="0"/>
    <x v="1"/>
    <x v="0"/>
    <x v="1"/>
    <n v="0"/>
    <n v="0"/>
    <n v="0"/>
    <n v="0"/>
    <n v="3245.4"/>
    <n v="82693321.353000015"/>
    <n v="0"/>
    <n v="0"/>
    <n v="0"/>
    <n v="0"/>
    <n v="0"/>
    <n v="0"/>
    <n v="82693321.353000015"/>
  </r>
  <r>
    <x v="2"/>
    <x v="1"/>
    <x v="4"/>
    <x v="16"/>
    <x v="0"/>
    <x v="1"/>
    <x v="1"/>
    <x v="1"/>
    <n v="0"/>
    <n v="0"/>
    <n v="0"/>
    <n v="0"/>
    <n v="23"/>
    <n v="565711.098"/>
    <n v="0"/>
    <n v="0"/>
    <n v="0"/>
    <n v="0"/>
    <n v="0"/>
    <n v="0"/>
    <n v="565711.098"/>
  </r>
  <r>
    <x v="2"/>
    <x v="1"/>
    <x v="4"/>
    <x v="16"/>
    <x v="0"/>
    <x v="2"/>
    <x v="0"/>
    <x v="0"/>
    <n v="161"/>
    <n v="250.76000000000002"/>
    <n v="166213.95000000001"/>
    <n v="356016.35"/>
    <n v="4.2"/>
    <n v="73814.411999999997"/>
    <n v="0"/>
    <n v="0"/>
    <n v="166213.95000000001"/>
    <n v="356016.35"/>
    <n v="0"/>
    <n v="0"/>
    <n v="73814.411999999997"/>
  </r>
  <r>
    <x v="2"/>
    <x v="1"/>
    <x v="4"/>
    <x v="16"/>
    <x v="0"/>
    <x v="2"/>
    <x v="0"/>
    <x v="1"/>
    <n v="0"/>
    <n v="0"/>
    <n v="0"/>
    <n v="0"/>
    <n v="1.4"/>
    <n v="33196.800000000003"/>
    <n v="0"/>
    <n v="0"/>
    <n v="0"/>
    <n v="0"/>
    <n v="0"/>
    <n v="0"/>
    <n v="33196.800000000003"/>
  </r>
  <r>
    <x v="2"/>
    <x v="1"/>
    <x v="4"/>
    <x v="16"/>
    <x v="0"/>
    <x v="3"/>
    <x v="0"/>
    <x v="0"/>
    <n v="4182"/>
    <n v="4335.3700000000008"/>
    <n v="5602498.1800000006"/>
    <n v="9359426.2399999984"/>
    <n v="79.400000000000006"/>
    <n v="1682882.4509999999"/>
    <n v="0"/>
    <n v="0"/>
    <n v="5602498.1800000006"/>
    <n v="9359426.2399999984"/>
    <n v="0"/>
    <n v="0"/>
    <n v="1682882.4509999999"/>
  </r>
  <r>
    <x v="2"/>
    <x v="1"/>
    <x v="4"/>
    <x v="16"/>
    <x v="0"/>
    <x v="3"/>
    <x v="0"/>
    <x v="1"/>
    <n v="0"/>
    <n v="0"/>
    <n v="0"/>
    <n v="0"/>
    <n v="4.8"/>
    <n v="110066.124"/>
    <n v="0"/>
    <n v="0"/>
    <n v="0"/>
    <n v="0"/>
    <n v="0"/>
    <n v="0"/>
    <n v="110066.124"/>
  </r>
  <r>
    <x v="2"/>
    <x v="1"/>
    <x v="4"/>
    <x v="16"/>
    <x v="0"/>
    <x v="3"/>
    <x v="1"/>
    <x v="1"/>
    <n v="0"/>
    <n v="0"/>
    <n v="0"/>
    <n v="0"/>
    <n v="0.8"/>
    <n v="19550.964"/>
    <n v="0"/>
    <n v="0"/>
    <n v="0"/>
    <n v="0"/>
    <n v="0"/>
    <n v="0"/>
    <n v="19550.964"/>
  </r>
  <r>
    <x v="2"/>
    <x v="1"/>
    <x v="4"/>
    <x v="16"/>
    <x v="1"/>
    <x v="4"/>
    <x v="0"/>
    <x v="0"/>
    <n v="40247"/>
    <n v="39204.869999999995"/>
    <n v="98061710.920000017"/>
    <n v="85141686.480000004"/>
    <n v="702"/>
    <n v="13080103.364999996"/>
    <n v="0"/>
    <n v="0"/>
    <n v="98061710.920000017"/>
    <n v="85141686.480000004"/>
    <n v="0"/>
    <n v="0"/>
    <n v="13080103.364999996"/>
  </r>
  <r>
    <x v="2"/>
    <x v="1"/>
    <x v="4"/>
    <x v="16"/>
    <x v="1"/>
    <x v="4"/>
    <x v="0"/>
    <x v="1"/>
    <n v="0"/>
    <n v="0"/>
    <n v="0"/>
    <n v="0"/>
    <n v="395.8"/>
    <n v="9959638.9109999985"/>
    <n v="0"/>
    <n v="0"/>
    <n v="0"/>
    <n v="0"/>
    <n v="0"/>
    <n v="0"/>
    <n v="9959638.9109999985"/>
  </r>
  <r>
    <x v="2"/>
    <x v="1"/>
    <x v="4"/>
    <x v="16"/>
    <x v="1"/>
    <x v="4"/>
    <x v="1"/>
    <x v="1"/>
    <n v="0"/>
    <n v="0"/>
    <n v="0"/>
    <n v="0"/>
    <n v="14.8"/>
    <n v="357262.20300000004"/>
    <n v="0"/>
    <n v="0"/>
    <n v="0"/>
    <n v="0"/>
    <n v="0"/>
    <n v="0"/>
    <n v="357262.20300000004"/>
  </r>
  <r>
    <x v="2"/>
    <x v="1"/>
    <x v="4"/>
    <x v="16"/>
    <x v="1"/>
    <x v="0"/>
    <x v="0"/>
    <x v="0"/>
    <n v="1470"/>
    <n v="1335.44"/>
    <n v="4497064.8900000006"/>
    <n v="4298577.51"/>
    <n v="54.399999999999991"/>
    <n v="1031018.5649999999"/>
    <n v="0"/>
    <n v="0"/>
    <n v="4497064.8900000006"/>
    <n v="4298577.51"/>
    <n v="0"/>
    <n v="0"/>
    <n v="1031018.5649999999"/>
  </r>
  <r>
    <x v="2"/>
    <x v="1"/>
    <x v="4"/>
    <x v="16"/>
    <x v="1"/>
    <x v="0"/>
    <x v="0"/>
    <x v="1"/>
    <n v="0"/>
    <n v="0"/>
    <n v="0"/>
    <n v="0"/>
    <n v="13"/>
    <n v="350341.40100000007"/>
    <n v="0"/>
    <n v="0"/>
    <n v="0"/>
    <n v="0"/>
    <n v="0"/>
    <n v="0"/>
    <n v="350341.40100000007"/>
  </r>
  <r>
    <x v="2"/>
    <x v="1"/>
    <x v="4"/>
    <x v="16"/>
    <x v="1"/>
    <x v="1"/>
    <x v="0"/>
    <x v="0"/>
    <n v="60500"/>
    <n v="58214.089999999989"/>
    <n v="121242546.02"/>
    <n v="117434195.98999996"/>
    <n v="954.6"/>
    <n v="19498974.513"/>
    <n v="0"/>
    <n v="0"/>
    <n v="121242546.02"/>
    <n v="117434195.98999996"/>
    <n v="0"/>
    <n v="0"/>
    <n v="19498974.513"/>
  </r>
  <r>
    <x v="2"/>
    <x v="1"/>
    <x v="4"/>
    <x v="16"/>
    <x v="1"/>
    <x v="1"/>
    <x v="0"/>
    <x v="1"/>
    <n v="0"/>
    <n v="0"/>
    <n v="0"/>
    <n v="0"/>
    <n v="391.79999999999995"/>
    <n v="9994010.7899999991"/>
    <n v="0"/>
    <n v="0"/>
    <n v="0"/>
    <n v="0"/>
    <n v="0"/>
    <n v="0"/>
    <n v="9994010.7899999991"/>
  </r>
  <r>
    <x v="2"/>
    <x v="1"/>
    <x v="4"/>
    <x v="16"/>
    <x v="1"/>
    <x v="1"/>
    <x v="1"/>
    <x v="1"/>
    <n v="0"/>
    <n v="0"/>
    <n v="0"/>
    <n v="0"/>
    <n v="4.2"/>
    <n v="101982.13499999999"/>
    <n v="0"/>
    <n v="0"/>
    <n v="0"/>
    <n v="0"/>
    <n v="0"/>
    <n v="0"/>
    <n v="101982.13499999999"/>
  </r>
  <r>
    <x v="2"/>
    <x v="1"/>
    <x v="4"/>
    <x v="16"/>
    <x v="1"/>
    <x v="2"/>
    <x v="0"/>
    <x v="0"/>
    <n v="27"/>
    <n v="269.64999999999998"/>
    <n v="247496.62"/>
    <n v="120501.00999999998"/>
    <n v="10.199999999999999"/>
    <n v="181297.02900000001"/>
    <n v="0"/>
    <n v="0"/>
    <n v="247496.62"/>
    <n v="120501.00999999998"/>
    <n v="0"/>
    <n v="0"/>
    <n v="181297.02900000001"/>
  </r>
  <r>
    <x v="2"/>
    <x v="1"/>
    <x v="4"/>
    <x v="16"/>
    <x v="1"/>
    <x v="3"/>
    <x v="0"/>
    <x v="0"/>
    <n v="69"/>
    <n v="105.43"/>
    <n v="180213.55"/>
    <n v="227184.85000000003"/>
    <n v="0.4"/>
    <n v="5437.2180000000008"/>
    <n v="0"/>
    <n v="0"/>
    <n v="180213.55"/>
    <n v="227184.85000000003"/>
    <n v="0"/>
    <n v="0"/>
    <n v="5437.2180000000008"/>
  </r>
  <r>
    <x v="2"/>
    <x v="1"/>
    <x v="4"/>
    <x v="16"/>
    <x v="1"/>
    <x v="3"/>
    <x v="0"/>
    <x v="1"/>
    <n v="0"/>
    <n v="0"/>
    <n v="0"/>
    <n v="0"/>
    <n v="0.4"/>
    <n v="9440.7000000000007"/>
    <n v="0"/>
    <n v="0"/>
    <n v="0"/>
    <n v="0"/>
    <n v="0"/>
    <n v="0"/>
    <n v="9440.7000000000007"/>
  </r>
  <r>
    <x v="2"/>
    <x v="1"/>
    <x v="4"/>
    <x v="16"/>
    <x v="2"/>
    <x v="4"/>
    <x v="0"/>
    <x v="0"/>
    <n v="17112"/>
    <n v="15167.48"/>
    <n v="131242813.59999999"/>
    <n v="118260495.69000001"/>
    <n v="674.80000000000007"/>
    <n v="25051562.634999998"/>
    <n v="0"/>
    <n v="0"/>
    <n v="131242813.59999999"/>
    <n v="118260495.69000001"/>
    <n v="0"/>
    <n v="0"/>
    <n v="25051562.634999998"/>
  </r>
  <r>
    <x v="2"/>
    <x v="1"/>
    <x v="4"/>
    <x v="16"/>
    <x v="2"/>
    <x v="4"/>
    <x v="0"/>
    <x v="1"/>
    <n v="0"/>
    <n v="0"/>
    <n v="0"/>
    <n v="0"/>
    <n v="88.199999999999989"/>
    <n v="2298467.2080000006"/>
    <n v="0"/>
    <n v="0"/>
    <n v="0"/>
    <n v="0"/>
    <n v="0"/>
    <n v="0"/>
    <n v="2298467.2080000006"/>
  </r>
  <r>
    <x v="2"/>
    <x v="1"/>
    <x v="4"/>
    <x v="16"/>
    <x v="2"/>
    <x v="4"/>
    <x v="1"/>
    <x v="1"/>
    <n v="0"/>
    <n v="0"/>
    <n v="0"/>
    <n v="0"/>
    <n v="3"/>
    <n v="66711.360000000001"/>
    <n v="0"/>
    <n v="0"/>
    <n v="0"/>
    <n v="0"/>
    <n v="0"/>
    <n v="0"/>
    <n v="66711.360000000001"/>
  </r>
  <r>
    <x v="2"/>
    <x v="1"/>
    <x v="4"/>
    <x v="16"/>
    <x v="2"/>
    <x v="4"/>
    <x v="3"/>
    <x v="0"/>
    <n v="0"/>
    <n v="0"/>
    <n v="0"/>
    <n v="0"/>
    <n v="0.2"/>
    <n v="270"/>
    <n v="0"/>
    <n v="0"/>
    <n v="0"/>
    <n v="0"/>
    <n v="0"/>
    <n v="0"/>
    <n v="270"/>
  </r>
  <r>
    <x v="2"/>
    <x v="1"/>
    <x v="4"/>
    <x v="16"/>
    <x v="2"/>
    <x v="0"/>
    <x v="0"/>
    <x v="0"/>
    <n v="2150"/>
    <n v="2155.6400000000003"/>
    <n v="14202469.610000001"/>
    <n v="12696825.119999997"/>
    <n v="51.800000000000004"/>
    <n v="1722561.675"/>
    <n v="0"/>
    <n v="0"/>
    <n v="14202469.610000001"/>
    <n v="12696825.119999997"/>
    <n v="0"/>
    <n v="0"/>
    <n v="1722561.675"/>
  </r>
  <r>
    <x v="2"/>
    <x v="1"/>
    <x v="4"/>
    <x v="16"/>
    <x v="2"/>
    <x v="0"/>
    <x v="0"/>
    <x v="1"/>
    <n v="0"/>
    <n v="0"/>
    <n v="0"/>
    <n v="0"/>
    <n v="5.6000000000000005"/>
    <n v="133430.40900000001"/>
    <n v="0"/>
    <n v="0"/>
    <n v="0"/>
    <n v="0"/>
    <n v="0"/>
    <n v="0"/>
    <n v="133430.40900000001"/>
  </r>
  <r>
    <x v="2"/>
    <x v="1"/>
    <x v="4"/>
    <x v="16"/>
    <x v="2"/>
    <x v="1"/>
    <x v="0"/>
    <x v="0"/>
    <n v="2343"/>
    <n v="2011.8400000000001"/>
    <n v="14734279.010000002"/>
    <n v="15883903.819999998"/>
    <n v="75.2"/>
    <n v="1656579.4379999996"/>
    <n v="0"/>
    <n v="0"/>
    <n v="14734279.010000002"/>
    <n v="15883903.819999998"/>
    <n v="0"/>
    <n v="0"/>
    <n v="1656579.4379999996"/>
  </r>
  <r>
    <x v="2"/>
    <x v="1"/>
    <x v="4"/>
    <x v="16"/>
    <x v="2"/>
    <x v="1"/>
    <x v="0"/>
    <x v="1"/>
    <n v="0"/>
    <n v="0"/>
    <n v="0"/>
    <n v="0"/>
    <n v="3.4000000000000004"/>
    <n v="88669.568999999989"/>
    <n v="0"/>
    <n v="0"/>
    <n v="0"/>
    <n v="0"/>
    <n v="0"/>
    <n v="0"/>
    <n v="88669.568999999989"/>
  </r>
  <r>
    <x v="2"/>
    <x v="1"/>
    <x v="4"/>
    <x v="16"/>
    <x v="2"/>
    <x v="2"/>
    <x v="0"/>
    <x v="0"/>
    <n v="0"/>
    <n v="7.06"/>
    <n v="-1070.0999999999999"/>
    <n v="7139.86"/>
    <n v="0.4"/>
    <n v="9633.24"/>
    <n v="0"/>
    <n v="0"/>
    <n v="-1070.0999999999999"/>
    <n v="7139.86"/>
    <n v="0"/>
    <n v="0"/>
    <n v="9633.24"/>
  </r>
  <r>
    <x v="2"/>
    <x v="1"/>
    <x v="4"/>
    <x v="16"/>
    <x v="2"/>
    <x v="3"/>
    <x v="0"/>
    <x v="0"/>
    <n v="1729"/>
    <n v="1625.98"/>
    <n v="29528752.749999996"/>
    <n v="15318539.560000001"/>
    <n v="77.399999999999991"/>
    <n v="3631881.966"/>
    <n v="0"/>
    <n v="0"/>
    <n v="29528752.749999996"/>
    <n v="15318539.560000001"/>
    <n v="0"/>
    <n v="0"/>
    <n v="3631881.966"/>
  </r>
  <r>
    <x v="2"/>
    <x v="1"/>
    <x v="4"/>
    <x v="16"/>
    <x v="2"/>
    <x v="3"/>
    <x v="0"/>
    <x v="1"/>
    <n v="0"/>
    <n v="0"/>
    <n v="0"/>
    <n v="0"/>
    <n v="2.4000000000000004"/>
    <n v="66526.056000000011"/>
    <n v="0"/>
    <n v="0"/>
    <n v="0"/>
    <n v="0"/>
    <n v="0"/>
    <n v="0"/>
    <n v="66526.056000000011"/>
  </r>
  <r>
    <x v="2"/>
    <x v="1"/>
    <x v="4"/>
    <x v="16"/>
    <x v="3"/>
    <x v="0"/>
    <x v="0"/>
    <x v="0"/>
    <n v="76"/>
    <n v="49.01"/>
    <n v="127930.38999999998"/>
    <n v="72534.95"/>
    <n v="0.4"/>
    <n v="9217.3469999999998"/>
    <n v="0"/>
    <n v="0"/>
    <n v="127930.38999999998"/>
    <n v="72534.95"/>
    <n v="0"/>
    <n v="0"/>
    <n v="9217.3469999999998"/>
  </r>
  <r>
    <x v="2"/>
    <x v="1"/>
    <x v="4"/>
    <x v="16"/>
    <x v="3"/>
    <x v="1"/>
    <x v="0"/>
    <x v="0"/>
    <n v="10908"/>
    <n v="8837.5499999999975"/>
    <n v="6827264.29"/>
    <n v="5923414.2700000014"/>
    <n v="54.800000000000004"/>
    <n v="1055138.25"/>
    <n v="0"/>
    <n v="0"/>
    <n v="6827264.29"/>
    <n v="5923414.2700000014"/>
    <n v="0"/>
    <n v="0"/>
    <n v="1055138.25"/>
  </r>
  <r>
    <x v="2"/>
    <x v="1"/>
    <x v="4"/>
    <x v="16"/>
    <x v="3"/>
    <x v="1"/>
    <x v="0"/>
    <x v="1"/>
    <n v="0"/>
    <n v="0"/>
    <n v="0"/>
    <n v="0"/>
    <n v="19.600000000000001"/>
    <n v="489223.995"/>
    <n v="0"/>
    <n v="0"/>
    <n v="0"/>
    <n v="0"/>
    <n v="0"/>
    <n v="0"/>
    <n v="489223.995"/>
  </r>
  <r>
    <x v="2"/>
    <x v="1"/>
    <x v="4"/>
    <x v="16"/>
    <x v="3"/>
    <x v="2"/>
    <x v="0"/>
    <x v="0"/>
    <n v="3305"/>
    <n v="3047.9500000000003"/>
    <n v="3224361.7500000005"/>
    <n v="2774884.85"/>
    <n v="22.8"/>
    <n v="234281.86499999999"/>
    <n v="0"/>
    <n v="0"/>
    <n v="3224361.7500000005"/>
    <n v="2774884.85"/>
    <n v="0"/>
    <n v="0"/>
    <n v="234281.86499999999"/>
  </r>
  <r>
    <x v="2"/>
    <x v="1"/>
    <x v="4"/>
    <x v="16"/>
    <x v="3"/>
    <x v="2"/>
    <x v="0"/>
    <x v="1"/>
    <n v="0"/>
    <n v="0"/>
    <n v="0"/>
    <n v="0"/>
    <n v="19.399999999999999"/>
    <n v="471558.37199999997"/>
    <n v="0"/>
    <n v="0"/>
    <n v="0"/>
    <n v="0"/>
    <n v="0"/>
    <n v="0"/>
    <n v="471558.37199999997"/>
  </r>
  <r>
    <x v="2"/>
    <x v="1"/>
    <x v="4"/>
    <x v="16"/>
    <x v="3"/>
    <x v="3"/>
    <x v="0"/>
    <x v="0"/>
    <n v="1"/>
    <n v="5.87"/>
    <n v="1611.11"/>
    <n v="9378.33"/>
    <n v="0"/>
    <n v="0"/>
    <n v="0"/>
    <n v="0"/>
    <n v="1611.11"/>
    <n v="9378.33"/>
    <n v="0"/>
    <n v="0"/>
    <n v="0"/>
  </r>
  <r>
    <x v="2"/>
    <x v="1"/>
    <x v="4"/>
    <x v="16"/>
    <x v="4"/>
    <x v="0"/>
    <x v="0"/>
    <x v="0"/>
    <n v="1"/>
    <n v="1.31"/>
    <n v="5221.67"/>
    <n v="7663.07"/>
    <n v="1.2000000000000002"/>
    <n v="2042768.7030000014"/>
    <n v="0"/>
    <n v="0"/>
    <n v="5221.67"/>
    <n v="7663.07"/>
    <n v="0"/>
    <n v="0"/>
    <n v="2042768.7030000014"/>
  </r>
  <r>
    <x v="2"/>
    <x v="1"/>
    <x v="4"/>
    <x v="16"/>
    <x v="4"/>
    <x v="0"/>
    <x v="0"/>
    <x v="1"/>
    <n v="0"/>
    <n v="0"/>
    <n v="0"/>
    <n v="0"/>
    <n v="0.4"/>
    <n v="557116.68299999996"/>
    <n v="0"/>
    <n v="0"/>
    <n v="0"/>
    <n v="0"/>
    <n v="0"/>
    <n v="0"/>
    <n v="557116.68299999996"/>
  </r>
  <r>
    <x v="2"/>
    <x v="1"/>
    <x v="4"/>
    <x v="16"/>
    <x v="4"/>
    <x v="0"/>
    <x v="1"/>
    <x v="1"/>
    <n v="0"/>
    <n v="0"/>
    <n v="0"/>
    <n v="0"/>
    <n v="0"/>
    <n v="5528.1660000000002"/>
    <n v="0"/>
    <n v="0"/>
    <n v="0"/>
    <n v="0"/>
    <n v="0"/>
    <n v="0"/>
    <n v="5528.1660000000002"/>
  </r>
  <r>
    <x v="2"/>
    <x v="1"/>
    <x v="4"/>
    <x v="16"/>
    <x v="4"/>
    <x v="1"/>
    <x v="0"/>
    <x v="0"/>
    <n v="1235"/>
    <n v="668.42"/>
    <n v="2592632.9299999997"/>
    <n v="1452026.72"/>
    <n v="12.599999999999998"/>
    <n v="239503.25700000001"/>
    <n v="0"/>
    <n v="0"/>
    <n v="2592632.9299999997"/>
    <n v="1452026.72"/>
    <n v="0"/>
    <n v="0"/>
    <n v="239503.25700000001"/>
  </r>
  <r>
    <x v="2"/>
    <x v="1"/>
    <x v="4"/>
    <x v="16"/>
    <x v="4"/>
    <x v="3"/>
    <x v="0"/>
    <x v="0"/>
    <n v="1"/>
    <n v="0.47"/>
    <n v="2049.11"/>
    <n v="968.42"/>
    <n v="0.2"/>
    <n v="900"/>
    <n v="0"/>
    <n v="0"/>
    <n v="2049.11"/>
    <n v="968.42"/>
    <n v="0"/>
    <n v="0"/>
    <n v="900"/>
  </r>
  <r>
    <x v="2"/>
    <x v="1"/>
    <x v="4"/>
    <x v="17"/>
    <x v="0"/>
    <x v="4"/>
    <x v="0"/>
    <x v="0"/>
    <n v="2"/>
    <n v="1.62"/>
    <n v="4236.12"/>
    <n v="2423.2800000000002"/>
    <n v="0"/>
    <n v="0"/>
    <n v="0"/>
    <n v="0"/>
    <n v="4236.12"/>
    <n v="2423.2800000000002"/>
    <n v="0"/>
    <n v="0"/>
    <n v="0"/>
  </r>
  <r>
    <x v="2"/>
    <x v="1"/>
    <x v="4"/>
    <x v="17"/>
    <x v="0"/>
    <x v="0"/>
    <x v="0"/>
    <x v="0"/>
    <n v="333"/>
    <n v="368.01000000000005"/>
    <n v="658663.27000000014"/>
    <n v="716674.52000000014"/>
    <n v="5.2"/>
    <n v="204583.266"/>
    <n v="0"/>
    <n v="0"/>
    <n v="658663.27000000014"/>
    <n v="716674.52000000014"/>
    <n v="0"/>
    <n v="0"/>
    <n v="204583.266"/>
  </r>
  <r>
    <x v="2"/>
    <x v="1"/>
    <x v="4"/>
    <x v="17"/>
    <x v="0"/>
    <x v="0"/>
    <x v="0"/>
    <x v="1"/>
    <n v="0"/>
    <n v="0"/>
    <n v="0"/>
    <n v="0"/>
    <n v="0.60000000000000009"/>
    <n v="14145.9"/>
    <n v="0"/>
    <n v="0"/>
    <n v="0"/>
    <n v="0"/>
    <n v="0"/>
    <n v="0"/>
    <n v="14145.9"/>
  </r>
  <r>
    <x v="2"/>
    <x v="1"/>
    <x v="4"/>
    <x v="17"/>
    <x v="0"/>
    <x v="1"/>
    <x v="0"/>
    <x v="0"/>
    <n v="161782"/>
    <n v="154497.39999999997"/>
    <n v="192527711.81999993"/>
    <n v="168918799.66000006"/>
    <n v="930.40000000000032"/>
    <n v="21075294.333000004"/>
    <n v="0"/>
    <n v="0"/>
    <n v="192527711.81999993"/>
    <n v="168918799.66000006"/>
    <n v="0"/>
    <n v="0"/>
    <n v="21075294.333000004"/>
  </r>
  <r>
    <x v="2"/>
    <x v="1"/>
    <x v="4"/>
    <x v="17"/>
    <x v="0"/>
    <x v="1"/>
    <x v="0"/>
    <x v="1"/>
    <n v="0"/>
    <n v="0"/>
    <n v="0"/>
    <n v="0"/>
    <n v="284.8"/>
    <n v="7392278.5260000005"/>
    <n v="0"/>
    <n v="0"/>
    <n v="0"/>
    <n v="0"/>
    <n v="0"/>
    <n v="0"/>
    <n v="7392278.5260000005"/>
  </r>
  <r>
    <x v="2"/>
    <x v="1"/>
    <x v="4"/>
    <x v="17"/>
    <x v="0"/>
    <x v="1"/>
    <x v="1"/>
    <x v="1"/>
    <n v="0"/>
    <n v="0"/>
    <n v="0"/>
    <n v="0"/>
    <n v="3.2"/>
    <n v="79705.875"/>
    <n v="0"/>
    <n v="0"/>
    <n v="0"/>
    <n v="0"/>
    <n v="0"/>
    <n v="0"/>
    <n v="79705.875"/>
  </r>
  <r>
    <x v="2"/>
    <x v="1"/>
    <x v="4"/>
    <x v="17"/>
    <x v="0"/>
    <x v="2"/>
    <x v="0"/>
    <x v="0"/>
    <n v="30"/>
    <n v="30.31"/>
    <n v="-7864.03"/>
    <n v="66133.36"/>
    <n v="0.2"/>
    <n v="2065.2660000000001"/>
    <n v="0"/>
    <n v="0"/>
    <n v="-7864.03"/>
    <n v="66133.36"/>
    <n v="0"/>
    <n v="0"/>
    <n v="2065.2660000000001"/>
  </r>
  <r>
    <x v="2"/>
    <x v="1"/>
    <x v="4"/>
    <x v="17"/>
    <x v="0"/>
    <x v="2"/>
    <x v="0"/>
    <x v="1"/>
    <n v="0"/>
    <n v="0"/>
    <n v="0"/>
    <n v="0"/>
    <n v="0.2"/>
    <n v="4751.3999999999996"/>
    <n v="0"/>
    <n v="0"/>
    <n v="0"/>
    <n v="0"/>
    <n v="0"/>
    <n v="0"/>
    <n v="4751.3999999999996"/>
  </r>
  <r>
    <x v="2"/>
    <x v="1"/>
    <x v="4"/>
    <x v="17"/>
    <x v="0"/>
    <x v="3"/>
    <x v="0"/>
    <x v="0"/>
    <n v="3949"/>
    <n v="3889.8800000000006"/>
    <n v="8057981.0500000007"/>
    <n v="7205410.7200000016"/>
    <n v="49.800000000000011"/>
    <n v="1313333.2620000001"/>
    <n v="0"/>
    <n v="0"/>
    <n v="8057981.0500000007"/>
    <n v="7205410.7200000016"/>
    <n v="0"/>
    <n v="0"/>
    <n v="1313333.2620000001"/>
  </r>
  <r>
    <x v="2"/>
    <x v="1"/>
    <x v="4"/>
    <x v="17"/>
    <x v="0"/>
    <x v="3"/>
    <x v="0"/>
    <x v="1"/>
    <n v="0"/>
    <n v="0"/>
    <n v="0"/>
    <n v="0"/>
    <n v="0.6"/>
    <n v="18896.7"/>
    <n v="0"/>
    <n v="0"/>
    <n v="0"/>
    <n v="0"/>
    <n v="0"/>
    <n v="0"/>
    <n v="18896.7"/>
  </r>
  <r>
    <x v="2"/>
    <x v="1"/>
    <x v="4"/>
    <x v="17"/>
    <x v="1"/>
    <x v="4"/>
    <x v="0"/>
    <x v="0"/>
    <n v="15338"/>
    <n v="15468.019999999999"/>
    <n v="33932773.530000001"/>
    <n v="29616780.990000002"/>
    <n v="188.99999999999994"/>
    <n v="5220714.3749999991"/>
    <n v="0"/>
    <n v="0"/>
    <n v="33932773.530000001"/>
    <n v="29616780.990000002"/>
    <n v="0"/>
    <n v="0"/>
    <n v="5220714.3749999991"/>
  </r>
  <r>
    <x v="2"/>
    <x v="1"/>
    <x v="4"/>
    <x v="17"/>
    <x v="1"/>
    <x v="4"/>
    <x v="0"/>
    <x v="1"/>
    <n v="0"/>
    <n v="0"/>
    <n v="0"/>
    <n v="0"/>
    <n v="37.6"/>
    <n v="987408.69"/>
    <n v="0"/>
    <n v="0"/>
    <n v="0"/>
    <n v="0"/>
    <n v="0"/>
    <n v="0"/>
    <n v="987408.69"/>
  </r>
  <r>
    <x v="2"/>
    <x v="1"/>
    <x v="4"/>
    <x v="17"/>
    <x v="1"/>
    <x v="4"/>
    <x v="1"/>
    <x v="1"/>
    <n v="0"/>
    <n v="0"/>
    <n v="0"/>
    <n v="0"/>
    <n v="1.8"/>
    <n v="45216.669000000002"/>
    <n v="0"/>
    <n v="0"/>
    <n v="0"/>
    <n v="0"/>
    <n v="0"/>
    <n v="0"/>
    <n v="45216.669000000002"/>
  </r>
  <r>
    <x v="2"/>
    <x v="1"/>
    <x v="4"/>
    <x v="17"/>
    <x v="1"/>
    <x v="0"/>
    <x v="0"/>
    <x v="0"/>
    <n v="317"/>
    <n v="311.82000000000005"/>
    <n v="1125409.48"/>
    <n v="1029213.94"/>
    <n v="3.1999999999999997"/>
    <n v="275173.91399999999"/>
    <n v="0"/>
    <n v="0"/>
    <n v="1125409.48"/>
    <n v="1029213.94"/>
    <n v="0"/>
    <n v="0"/>
    <n v="275173.91399999999"/>
  </r>
  <r>
    <x v="2"/>
    <x v="1"/>
    <x v="4"/>
    <x v="17"/>
    <x v="1"/>
    <x v="0"/>
    <x v="0"/>
    <x v="1"/>
    <n v="0"/>
    <n v="0"/>
    <n v="0"/>
    <n v="0"/>
    <n v="1"/>
    <n v="23707.199999999997"/>
    <n v="0"/>
    <n v="0"/>
    <n v="0"/>
    <n v="0"/>
    <n v="0"/>
    <n v="0"/>
    <n v="23707.199999999997"/>
  </r>
  <r>
    <x v="2"/>
    <x v="1"/>
    <x v="4"/>
    <x v="17"/>
    <x v="1"/>
    <x v="1"/>
    <x v="0"/>
    <x v="0"/>
    <n v="22519"/>
    <n v="21789.370000000003"/>
    <n v="36286531.710000001"/>
    <n v="33411244.50999999"/>
    <n v="193.79999999999998"/>
    <n v="3952512.3719999995"/>
    <n v="0"/>
    <n v="0"/>
    <n v="36286531.710000001"/>
    <n v="33411244.50999999"/>
    <n v="0"/>
    <n v="0"/>
    <n v="3952512.3719999995"/>
  </r>
  <r>
    <x v="2"/>
    <x v="1"/>
    <x v="4"/>
    <x v="17"/>
    <x v="1"/>
    <x v="1"/>
    <x v="0"/>
    <x v="1"/>
    <n v="0"/>
    <n v="0"/>
    <n v="0"/>
    <n v="0"/>
    <n v="45.800000000000004"/>
    <n v="1216988.436"/>
    <n v="0"/>
    <n v="0"/>
    <n v="0"/>
    <n v="0"/>
    <n v="0"/>
    <n v="0"/>
    <n v="1216988.436"/>
  </r>
  <r>
    <x v="2"/>
    <x v="1"/>
    <x v="4"/>
    <x v="17"/>
    <x v="1"/>
    <x v="1"/>
    <x v="1"/>
    <x v="1"/>
    <n v="0"/>
    <n v="0"/>
    <n v="0"/>
    <n v="0"/>
    <n v="1.8"/>
    <n v="44731.26"/>
    <n v="0"/>
    <n v="0"/>
    <n v="0"/>
    <n v="0"/>
    <n v="0"/>
    <n v="0"/>
    <n v="44731.26"/>
  </r>
  <r>
    <x v="2"/>
    <x v="1"/>
    <x v="4"/>
    <x v="17"/>
    <x v="1"/>
    <x v="2"/>
    <x v="0"/>
    <x v="0"/>
    <n v="0"/>
    <n v="4.7699999999999996"/>
    <n v="0"/>
    <n v="1181.1500000000001"/>
    <n v="0"/>
    <n v="0"/>
    <n v="0"/>
    <n v="0"/>
    <n v="0"/>
    <n v="1181.1500000000001"/>
    <n v="0"/>
    <n v="0"/>
    <n v="0"/>
  </r>
  <r>
    <x v="2"/>
    <x v="1"/>
    <x v="4"/>
    <x v="17"/>
    <x v="1"/>
    <x v="3"/>
    <x v="0"/>
    <x v="0"/>
    <n v="46"/>
    <n v="62.28"/>
    <n v="113765.08"/>
    <n v="126718.15000000001"/>
    <n v="0.8"/>
    <n v="19419.008999999998"/>
    <n v="0"/>
    <n v="0"/>
    <n v="113765.08"/>
    <n v="126718.15000000001"/>
    <n v="0"/>
    <n v="0"/>
    <n v="19419.008999999998"/>
  </r>
  <r>
    <x v="2"/>
    <x v="1"/>
    <x v="4"/>
    <x v="17"/>
    <x v="2"/>
    <x v="4"/>
    <x v="0"/>
    <x v="0"/>
    <n v="7791"/>
    <n v="7224.4400000000005"/>
    <n v="67997092.070000008"/>
    <n v="60161519.920000002"/>
    <n v="201.99999999999994"/>
    <n v="10195376.574000001"/>
    <n v="0"/>
    <n v="0"/>
    <n v="67997092.070000008"/>
    <n v="60161519.920000002"/>
    <n v="0"/>
    <n v="0"/>
    <n v="10195376.574000001"/>
  </r>
  <r>
    <x v="2"/>
    <x v="1"/>
    <x v="4"/>
    <x v="17"/>
    <x v="2"/>
    <x v="4"/>
    <x v="0"/>
    <x v="1"/>
    <n v="0"/>
    <n v="0"/>
    <n v="0"/>
    <n v="0"/>
    <n v="11.8"/>
    <n v="292142.95199999999"/>
    <n v="0"/>
    <n v="0"/>
    <n v="0"/>
    <n v="0"/>
    <n v="0"/>
    <n v="0"/>
    <n v="292142.95199999999"/>
  </r>
  <r>
    <x v="2"/>
    <x v="1"/>
    <x v="4"/>
    <x v="17"/>
    <x v="2"/>
    <x v="4"/>
    <x v="1"/>
    <x v="1"/>
    <n v="0"/>
    <n v="0"/>
    <n v="0"/>
    <n v="0"/>
    <n v="0.8"/>
    <n v="18360.576000000001"/>
    <n v="0"/>
    <n v="0"/>
    <n v="0"/>
    <n v="0"/>
    <n v="0"/>
    <n v="0"/>
    <n v="18360.576000000001"/>
  </r>
  <r>
    <x v="2"/>
    <x v="1"/>
    <x v="4"/>
    <x v="17"/>
    <x v="2"/>
    <x v="0"/>
    <x v="0"/>
    <x v="0"/>
    <n v="979"/>
    <n v="965.61999999999989"/>
    <n v="5210331.2499999991"/>
    <n v="4686773.7399999993"/>
    <n v="10.200000000000003"/>
    <n v="603176.93999999994"/>
    <n v="0"/>
    <n v="0"/>
    <n v="5210331.2499999991"/>
    <n v="4686773.7399999993"/>
    <n v="0"/>
    <n v="0"/>
    <n v="603176.93999999994"/>
  </r>
  <r>
    <x v="2"/>
    <x v="1"/>
    <x v="4"/>
    <x v="17"/>
    <x v="2"/>
    <x v="0"/>
    <x v="0"/>
    <x v="1"/>
    <n v="0"/>
    <n v="0"/>
    <n v="0"/>
    <n v="0"/>
    <n v="1"/>
    <n v="26808.173999999999"/>
    <n v="0"/>
    <n v="0"/>
    <n v="0"/>
    <n v="0"/>
    <n v="0"/>
    <n v="0"/>
    <n v="26808.173999999999"/>
  </r>
  <r>
    <x v="2"/>
    <x v="1"/>
    <x v="4"/>
    <x v="17"/>
    <x v="2"/>
    <x v="1"/>
    <x v="0"/>
    <x v="0"/>
    <n v="814"/>
    <n v="838.49"/>
    <n v="6733733.6299999999"/>
    <n v="6915934.8700000001"/>
    <n v="18.2"/>
    <n v="479567.61600000004"/>
    <n v="0"/>
    <n v="0"/>
    <n v="6733733.6299999999"/>
    <n v="6915934.8700000001"/>
    <n v="0"/>
    <n v="0"/>
    <n v="479567.61600000004"/>
  </r>
  <r>
    <x v="2"/>
    <x v="1"/>
    <x v="4"/>
    <x v="17"/>
    <x v="2"/>
    <x v="1"/>
    <x v="0"/>
    <x v="1"/>
    <n v="0"/>
    <n v="0"/>
    <n v="0"/>
    <n v="0"/>
    <n v="2"/>
    <n v="52153.370999999999"/>
    <n v="0"/>
    <n v="0"/>
    <n v="0"/>
    <n v="0"/>
    <n v="0"/>
    <n v="0"/>
    <n v="52153.370999999999"/>
  </r>
  <r>
    <x v="2"/>
    <x v="1"/>
    <x v="4"/>
    <x v="17"/>
    <x v="2"/>
    <x v="2"/>
    <x v="0"/>
    <x v="0"/>
    <n v="3"/>
    <n v="2.2599999999999998"/>
    <n v="2838"/>
    <n v="1649.68"/>
    <n v="0"/>
    <n v="173.4"/>
    <n v="0"/>
    <n v="0"/>
    <n v="2838"/>
    <n v="1649.68"/>
    <n v="0"/>
    <n v="0"/>
    <n v="173.4"/>
  </r>
  <r>
    <x v="2"/>
    <x v="1"/>
    <x v="4"/>
    <x v="17"/>
    <x v="2"/>
    <x v="3"/>
    <x v="0"/>
    <x v="0"/>
    <n v="416"/>
    <n v="435.43"/>
    <n v="3131380.8099999996"/>
    <n v="3402629.2500000005"/>
    <n v="10.600000000000001"/>
    <n v="943404.02399999998"/>
    <n v="0"/>
    <n v="0"/>
    <n v="3131380.8099999996"/>
    <n v="3402629.2500000005"/>
    <n v="0"/>
    <n v="0"/>
    <n v="943404.02399999998"/>
  </r>
  <r>
    <x v="2"/>
    <x v="1"/>
    <x v="4"/>
    <x v="17"/>
    <x v="3"/>
    <x v="0"/>
    <x v="0"/>
    <x v="0"/>
    <n v="3"/>
    <n v="2.8200000000000003"/>
    <n v="2354.7600000000002"/>
    <n v="1982.4699999999998"/>
    <n v="0"/>
    <n v="103.2"/>
    <n v="0"/>
    <n v="0"/>
    <n v="2354.7600000000002"/>
    <n v="1982.4699999999998"/>
    <n v="0"/>
    <n v="0"/>
    <n v="103.2"/>
  </r>
  <r>
    <x v="2"/>
    <x v="1"/>
    <x v="4"/>
    <x v="17"/>
    <x v="3"/>
    <x v="1"/>
    <x v="0"/>
    <x v="0"/>
    <n v="4646"/>
    <n v="3423.04"/>
    <n v="2023084.5199999998"/>
    <n v="1654084.9300000002"/>
    <n v="5.2000000000000011"/>
    <n v="158865.66599999997"/>
    <n v="0"/>
    <n v="0"/>
    <n v="2023084.5199999998"/>
    <n v="1654084.9300000002"/>
    <n v="0"/>
    <n v="0"/>
    <n v="158865.66599999997"/>
  </r>
  <r>
    <x v="2"/>
    <x v="1"/>
    <x v="4"/>
    <x v="17"/>
    <x v="3"/>
    <x v="1"/>
    <x v="0"/>
    <x v="1"/>
    <n v="0"/>
    <n v="0"/>
    <n v="0"/>
    <n v="0"/>
    <n v="1.4000000000000001"/>
    <n v="33632.400000000001"/>
    <n v="0"/>
    <n v="0"/>
    <n v="0"/>
    <n v="0"/>
    <n v="0"/>
    <n v="0"/>
    <n v="33632.400000000001"/>
  </r>
  <r>
    <x v="2"/>
    <x v="1"/>
    <x v="4"/>
    <x v="17"/>
    <x v="3"/>
    <x v="2"/>
    <x v="0"/>
    <x v="0"/>
    <n v="900"/>
    <n v="805.73"/>
    <n v="733329.31"/>
    <n v="536242.49999999988"/>
    <n v="0.8"/>
    <n v="-37299.758999999998"/>
    <n v="0"/>
    <n v="0"/>
    <n v="733329.31"/>
    <n v="536242.49999999988"/>
    <n v="0"/>
    <n v="0"/>
    <n v="-37299.758999999998"/>
  </r>
  <r>
    <x v="2"/>
    <x v="1"/>
    <x v="4"/>
    <x v="17"/>
    <x v="3"/>
    <x v="2"/>
    <x v="0"/>
    <x v="1"/>
    <n v="0"/>
    <n v="0"/>
    <n v="0"/>
    <n v="0"/>
    <n v="0.4"/>
    <n v="9448.5"/>
    <n v="0"/>
    <n v="0"/>
    <n v="0"/>
    <n v="0"/>
    <n v="0"/>
    <n v="0"/>
    <n v="9448.5"/>
  </r>
  <r>
    <x v="2"/>
    <x v="1"/>
    <x v="4"/>
    <x v="17"/>
    <x v="4"/>
    <x v="0"/>
    <x v="0"/>
    <x v="0"/>
    <n v="0"/>
    <n v="0"/>
    <n v="0"/>
    <n v="0"/>
    <n v="0.2"/>
    <n v="-256757.52900000021"/>
    <n v="0"/>
    <n v="0"/>
    <n v="0"/>
    <n v="0"/>
    <n v="0"/>
    <n v="0"/>
    <n v="-256757.52900000021"/>
  </r>
  <r>
    <x v="2"/>
    <x v="1"/>
    <x v="4"/>
    <x v="17"/>
    <x v="4"/>
    <x v="0"/>
    <x v="0"/>
    <x v="1"/>
    <n v="0"/>
    <n v="0"/>
    <n v="0"/>
    <n v="0"/>
    <n v="0"/>
    <n v="120401.409"/>
    <n v="0"/>
    <n v="0"/>
    <n v="0"/>
    <n v="0"/>
    <n v="0"/>
    <n v="0"/>
    <n v="120401.409"/>
  </r>
  <r>
    <x v="2"/>
    <x v="1"/>
    <x v="4"/>
    <x v="17"/>
    <x v="4"/>
    <x v="1"/>
    <x v="0"/>
    <x v="0"/>
    <n v="225"/>
    <n v="151.94999999999999"/>
    <n v="439543.45"/>
    <n v="288023.87"/>
    <n v="3"/>
    <n v="67917.168000000005"/>
    <n v="0"/>
    <n v="0"/>
    <n v="439543.45"/>
    <n v="288023.87"/>
    <n v="0"/>
    <n v="0"/>
    <n v="67917.168000000005"/>
  </r>
  <r>
    <x v="2"/>
    <x v="1"/>
    <x v="4"/>
    <x v="17"/>
    <x v="4"/>
    <x v="3"/>
    <x v="0"/>
    <x v="0"/>
    <n v="1"/>
    <n v="0.42"/>
    <n v="2032.16"/>
    <n v="1673.22"/>
    <n v="0"/>
    <n v="3480"/>
    <n v="0"/>
    <n v="0"/>
    <n v="2032.16"/>
    <n v="1673.22"/>
    <n v="0"/>
    <n v="0"/>
    <n v="3480"/>
  </r>
  <r>
    <x v="2"/>
    <x v="1"/>
    <x v="4"/>
    <x v="18"/>
    <x v="0"/>
    <x v="4"/>
    <x v="0"/>
    <x v="0"/>
    <n v="1"/>
    <n v="0.63"/>
    <n v="4835.04"/>
    <n v="805.92"/>
    <n v="0"/>
    <n v="0"/>
    <n v="0"/>
    <n v="0"/>
    <n v="4835.04"/>
    <n v="805.92"/>
    <n v="0"/>
    <n v="0"/>
    <n v="0"/>
  </r>
  <r>
    <x v="2"/>
    <x v="1"/>
    <x v="4"/>
    <x v="18"/>
    <x v="0"/>
    <x v="0"/>
    <x v="0"/>
    <x v="0"/>
    <n v="439"/>
    <n v="506.30000000000013"/>
    <n v="540530.88"/>
    <n v="1166567.0000000002"/>
    <n v="6.200000000000002"/>
    <n v="84547.607999999993"/>
    <n v="0"/>
    <n v="0"/>
    <n v="540530.88"/>
    <n v="1166567.0000000002"/>
    <n v="0"/>
    <n v="0"/>
    <n v="84547.607999999993"/>
  </r>
  <r>
    <x v="2"/>
    <x v="1"/>
    <x v="4"/>
    <x v="18"/>
    <x v="0"/>
    <x v="0"/>
    <x v="0"/>
    <x v="1"/>
    <n v="0"/>
    <n v="0"/>
    <n v="0"/>
    <n v="0"/>
    <n v="0.8"/>
    <n v="14139.300000000001"/>
    <n v="0"/>
    <n v="0"/>
    <n v="0"/>
    <n v="0"/>
    <n v="0"/>
    <n v="0"/>
    <n v="14139.300000000001"/>
  </r>
  <r>
    <x v="2"/>
    <x v="1"/>
    <x v="4"/>
    <x v="18"/>
    <x v="0"/>
    <x v="1"/>
    <x v="0"/>
    <x v="0"/>
    <n v="127771"/>
    <n v="118435.94"/>
    <n v="156107659.89000002"/>
    <n v="140877743.61999997"/>
    <n v="1268.4000000000001"/>
    <n v="18924916.149"/>
    <n v="0"/>
    <n v="0"/>
    <n v="156107659.89000002"/>
    <n v="140877743.61999997"/>
    <n v="0"/>
    <n v="0"/>
    <n v="18924916.149"/>
  </r>
  <r>
    <x v="2"/>
    <x v="1"/>
    <x v="4"/>
    <x v="18"/>
    <x v="0"/>
    <x v="1"/>
    <x v="0"/>
    <x v="1"/>
    <n v="0"/>
    <n v="0"/>
    <n v="0"/>
    <n v="0"/>
    <n v="360.6"/>
    <n v="9205354.004999999"/>
    <n v="0"/>
    <n v="0"/>
    <n v="0"/>
    <n v="0"/>
    <n v="0"/>
    <n v="0"/>
    <n v="9205354.004999999"/>
  </r>
  <r>
    <x v="2"/>
    <x v="1"/>
    <x v="4"/>
    <x v="18"/>
    <x v="0"/>
    <x v="1"/>
    <x v="1"/>
    <x v="1"/>
    <n v="0"/>
    <n v="0"/>
    <n v="0"/>
    <n v="0"/>
    <n v="1"/>
    <n v="25206.705000000002"/>
    <n v="0"/>
    <n v="0"/>
    <n v="0"/>
    <n v="0"/>
    <n v="0"/>
    <n v="0"/>
    <n v="25206.705000000002"/>
  </r>
  <r>
    <x v="2"/>
    <x v="1"/>
    <x v="4"/>
    <x v="18"/>
    <x v="0"/>
    <x v="2"/>
    <x v="0"/>
    <x v="0"/>
    <n v="36"/>
    <n v="47.62"/>
    <n v="12485.46"/>
    <n v="93834.249999999985"/>
    <n v="0.4"/>
    <n v="5170.8"/>
    <n v="0"/>
    <n v="0"/>
    <n v="12485.46"/>
    <n v="93834.249999999985"/>
    <n v="0"/>
    <n v="0"/>
    <n v="5170.8"/>
  </r>
  <r>
    <x v="2"/>
    <x v="1"/>
    <x v="4"/>
    <x v="18"/>
    <x v="0"/>
    <x v="2"/>
    <x v="0"/>
    <x v="1"/>
    <n v="0"/>
    <n v="0"/>
    <n v="0"/>
    <n v="0"/>
    <n v="0"/>
    <n v="0.6"/>
    <n v="0"/>
    <n v="0"/>
    <n v="0"/>
    <n v="0"/>
    <n v="0"/>
    <n v="0"/>
    <n v="0.6"/>
  </r>
  <r>
    <x v="2"/>
    <x v="1"/>
    <x v="4"/>
    <x v="18"/>
    <x v="0"/>
    <x v="3"/>
    <x v="0"/>
    <x v="0"/>
    <n v="28802"/>
    <n v="27054.7"/>
    <n v="26679251.960000001"/>
    <n v="27201360.460000001"/>
    <n v="424.99999999999994"/>
    <n v="6856762.2239999995"/>
    <n v="0"/>
    <n v="0"/>
    <n v="26679251.960000001"/>
    <n v="27201360.460000001"/>
    <n v="0"/>
    <n v="0"/>
    <n v="6856762.2239999995"/>
  </r>
  <r>
    <x v="2"/>
    <x v="1"/>
    <x v="4"/>
    <x v="18"/>
    <x v="0"/>
    <x v="3"/>
    <x v="0"/>
    <x v="1"/>
    <n v="0"/>
    <n v="0"/>
    <n v="0"/>
    <n v="0"/>
    <n v="8.6"/>
    <n v="206409.579"/>
    <n v="0"/>
    <n v="0"/>
    <n v="0"/>
    <n v="0"/>
    <n v="0"/>
    <n v="0"/>
    <n v="206409.579"/>
  </r>
  <r>
    <x v="2"/>
    <x v="1"/>
    <x v="4"/>
    <x v="18"/>
    <x v="1"/>
    <x v="4"/>
    <x v="0"/>
    <x v="0"/>
    <n v="14319"/>
    <n v="15387.369999999999"/>
    <n v="18266569.59"/>
    <n v="17323071.129999999"/>
    <n v="126.4"/>
    <n v="1842684.3419999995"/>
    <n v="0"/>
    <n v="0"/>
    <n v="18266569.59"/>
    <n v="17323071.129999999"/>
    <n v="0"/>
    <n v="0"/>
    <n v="1842684.3419999995"/>
  </r>
  <r>
    <x v="2"/>
    <x v="1"/>
    <x v="4"/>
    <x v="18"/>
    <x v="1"/>
    <x v="4"/>
    <x v="0"/>
    <x v="1"/>
    <n v="0"/>
    <n v="0"/>
    <n v="0"/>
    <n v="0"/>
    <n v="37.6"/>
    <n v="1015013.6220000001"/>
    <n v="0"/>
    <n v="0"/>
    <n v="0"/>
    <n v="0"/>
    <n v="0"/>
    <n v="0"/>
    <n v="1015013.6220000001"/>
  </r>
  <r>
    <x v="2"/>
    <x v="1"/>
    <x v="4"/>
    <x v="18"/>
    <x v="1"/>
    <x v="0"/>
    <x v="0"/>
    <x v="0"/>
    <n v="123"/>
    <n v="104.24000000000001"/>
    <n v="540317.92999999993"/>
    <n v="459137.21000000008"/>
    <n v="3.2"/>
    <n v="75395.262000000002"/>
    <n v="0"/>
    <n v="0"/>
    <n v="540317.92999999993"/>
    <n v="459137.21000000008"/>
    <n v="0"/>
    <n v="0"/>
    <n v="75395.262000000002"/>
  </r>
  <r>
    <x v="2"/>
    <x v="1"/>
    <x v="4"/>
    <x v="18"/>
    <x v="1"/>
    <x v="0"/>
    <x v="0"/>
    <x v="1"/>
    <n v="0"/>
    <n v="0"/>
    <n v="0"/>
    <n v="0"/>
    <n v="0.8"/>
    <n v="18919.8"/>
    <n v="0"/>
    <n v="0"/>
    <n v="0"/>
    <n v="0"/>
    <n v="0"/>
    <n v="0"/>
    <n v="18919.8"/>
  </r>
  <r>
    <x v="2"/>
    <x v="1"/>
    <x v="4"/>
    <x v="18"/>
    <x v="1"/>
    <x v="1"/>
    <x v="0"/>
    <x v="0"/>
    <n v="10392"/>
    <n v="8087.93"/>
    <n v="12701914.240000002"/>
    <n v="12283697.409999998"/>
    <n v="117.99999999999999"/>
    <n v="2146159.7699999996"/>
    <n v="0"/>
    <n v="0"/>
    <n v="12701914.240000002"/>
    <n v="12283697.409999998"/>
    <n v="0"/>
    <n v="0"/>
    <n v="2146159.7699999996"/>
  </r>
  <r>
    <x v="2"/>
    <x v="1"/>
    <x v="4"/>
    <x v="18"/>
    <x v="1"/>
    <x v="1"/>
    <x v="0"/>
    <x v="1"/>
    <n v="0"/>
    <n v="0"/>
    <n v="0"/>
    <n v="0"/>
    <n v="30.400000000000002"/>
    <n v="758392.11599999992"/>
    <n v="0"/>
    <n v="0"/>
    <n v="0"/>
    <n v="0"/>
    <n v="0"/>
    <n v="0"/>
    <n v="758392.11599999992"/>
  </r>
  <r>
    <x v="2"/>
    <x v="1"/>
    <x v="4"/>
    <x v="18"/>
    <x v="1"/>
    <x v="1"/>
    <x v="1"/>
    <x v="1"/>
    <n v="0"/>
    <n v="0"/>
    <n v="0"/>
    <n v="0"/>
    <n v="0.4"/>
    <n v="9952.482"/>
    <n v="0"/>
    <n v="0"/>
    <n v="0"/>
    <n v="0"/>
    <n v="0"/>
    <n v="0"/>
    <n v="9952.482"/>
  </r>
  <r>
    <x v="2"/>
    <x v="1"/>
    <x v="4"/>
    <x v="18"/>
    <x v="1"/>
    <x v="2"/>
    <x v="0"/>
    <x v="0"/>
    <n v="0"/>
    <n v="5.98"/>
    <n v="-34.67"/>
    <n v="2927.8999999999996"/>
    <n v="0"/>
    <n v="0"/>
    <n v="0"/>
    <n v="0"/>
    <n v="-34.67"/>
    <n v="2927.8999999999996"/>
    <n v="0"/>
    <n v="0"/>
    <n v="0"/>
  </r>
  <r>
    <x v="2"/>
    <x v="1"/>
    <x v="4"/>
    <x v="18"/>
    <x v="1"/>
    <x v="3"/>
    <x v="0"/>
    <x v="0"/>
    <n v="86"/>
    <n v="80.06"/>
    <n v="276792.92000000004"/>
    <n v="241197.47"/>
    <n v="1"/>
    <n v="21746.919000000002"/>
    <n v="0"/>
    <n v="0"/>
    <n v="276792.92000000004"/>
    <n v="241197.47"/>
    <n v="0"/>
    <n v="0"/>
    <n v="21746.919000000002"/>
  </r>
  <r>
    <x v="2"/>
    <x v="1"/>
    <x v="4"/>
    <x v="18"/>
    <x v="2"/>
    <x v="4"/>
    <x v="0"/>
    <x v="0"/>
    <n v="2308"/>
    <n v="2096.1899999999996"/>
    <n v="16267771.1"/>
    <n v="14723631.940000003"/>
    <n v="93.399999999999977"/>
    <n v="3458745.0660000006"/>
    <n v="0"/>
    <n v="0"/>
    <n v="16267771.1"/>
    <n v="14723631.940000003"/>
    <n v="0"/>
    <n v="0"/>
    <n v="3458745.0660000006"/>
  </r>
  <r>
    <x v="2"/>
    <x v="1"/>
    <x v="4"/>
    <x v="18"/>
    <x v="2"/>
    <x v="4"/>
    <x v="0"/>
    <x v="1"/>
    <n v="0"/>
    <n v="0"/>
    <n v="0"/>
    <n v="0"/>
    <n v="9.6"/>
    <n v="272705.04300000001"/>
    <n v="0"/>
    <n v="0"/>
    <n v="0"/>
    <n v="0"/>
    <n v="0"/>
    <n v="0"/>
    <n v="272705.04300000001"/>
  </r>
  <r>
    <x v="2"/>
    <x v="1"/>
    <x v="4"/>
    <x v="18"/>
    <x v="2"/>
    <x v="0"/>
    <x v="0"/>
    <x v="0"/>
    <n v="254"/>
    <n v="231.63000000000002"/>
    <n v="1238271.8799999999"/>
    <n v="1035258.9799999999"/>
    <n v="3.6"/>
    <n v="25369.482000000004"/>
    <n v="0"/>
    <n v="0"/>
    <n v="1238271.8799999999"/>
    <n v="1035258.9799999999"/>
    <n v="0"/>
    <n v="0"/>
    <n v="25369.482000000004"/>
  </r>
  <r>
    <x v="2"/>
    <x v="1"/>
    <x v="4"/>
    <x v="18"/>
    <x v="2"/>
    <x v="0"/>
    <x v="0"/>
    <x v="1"/>
    <n v="0"/>
    <n v="0"/>
    <n v="0"/>
    <n v="0"/>
    <n v="0.60000000000000009"/>
    <n v="19108.215"/>
    <n v="0"/>
    <n v="0"/>
    <n v="0"/>
    <n v="0"/>
    <n v="0"/>
    <n v="0"/>
    <n v="19108.215"/>
  </r>
  <r>
    <x v="2"/>
    <x v="1"/>
    <x v="4"/>
    <x v="18"/>
    <x v="2"/>
    <x v="1"/>
    <x v="0"/>
    <x v="0"/>
    <n v="98"/>
    <n v="93.88"/>
    <n v="1086586.1200000001"/>
    <n v="918276.94000000006"/>
    <n v="10.200000000000001"/>
    <n v="261309.82500000001"/>
    <n v="0"/>
    <n v="0"/>
    <n v="1086586.1200000001"/>
    <n v="918276.94000000006"/>
    <n v="0"/>
    <n v="0"/>
    <n v="261309.82500000001"/>
  </r>
  <r>
    <x v="2"/>
    <x v="1"/>
    <x v="4"/>
    <x v="18"/>
    <x v="2"/>
    <x v="2"/>
    <x v="0"/>
    <x v="0"/>
    <n v="1"/>
    <n v="13.2"/>
    <n v="226.05999999999995"/>
    <n v="11791.45"/>
    <n v="0.2"/>
    <n v="947.15099999999995"/>
    <n v="0"/>
    <n v="0"/>
    <n v="226.05999999999995"/>
    <n v="11791.45"/>
    <n v="0"/>
    <n v="0"/>
    <n v="947.15099999999995"/>
  </r>
  <r>
    <x v="2"/>
    <x v="1"/>
    <x v="4"/>
    <x v="18"/>
    <x v="2"/>
    <x v="3"/>
    <x v="0"/>
    <x v="0"/>
    <n v="426"/>
    <n v="410.87"/>
    <n v="2861902.7199999997"/>
    <n v="2473351.1500000004"/>
    <n v="21.8"/>
    <n v="315523.97400000005"/>
    <n v="0"/>
    <n v="0"/>
    <n v="2861902.7199999997"/>
    <n v="2473351.1500000004"/>
    <n v="0"/>
    <n v="0"/>
    <n v="315523.97400000005"/>
  </r>
  <r>
    <x v="2"/>
    <x v="1"/>
    <x v="4"/>
    <x v="18"/>
    <x v="3"/>
    <x v="0"/>
    <x v="0"/>
    <x v="0"/>
    <n v="19"/>
    <n v="18.259999999999998"/>
    <n v="25046.66"/>
    <n v="21574.480000000003"/>
    <n v="0"/>
    <n v="118.5"/>
    <n v="0"/>
    <n v="0"/>
    <n v="25046.66"/>
    <n v="21574.480000000003"/>
    <n v="0"/>
    <n v="0"/>
    <n v="118.5"/>
  </r>
  <r>
    <x v="2"/>
    <x v="1"/>
    <x v="4"/>
    <x v="18"/>
    <x v="3"/>
    <x v="1"/>
    <x v="0"/>
    <x v="0"/>
    <n v="7329"/>
    <n v="7160.44"/>
    <n v="2846791.49"/>
    <n v="2809445.4899999998"/>
    <n v="18"/>
    <n v="496159.33500000002"/>
    <n v="0"/>
    <n v="0"/>
    <n v="2846791.49"/>
    <n v="2809445.4899999998"/>
    <n v="0"/>
    <n v="0"/>
    <n v="496159.33500000002"/>
  </r>
  <r>
    <x v="2"/>
    <x v="1"/>
    <x v="4"/>
    <x v="18"/>
    <x v="3"/>
    <x v="1"/>
    <x v="0"/>
    <x v="1"/>
    <n v="0"/>
    <n v="0"/>
    <n v="0"/>
    <n v="0"/>
    <n v="7"/>
    <n v="182288.598"/>
    <n v="0"/>
    <n v="0"/>
    <n v="0"/>
    <n v="0"/>
    <n v="0"/>
    <n v="0"/>
    <n v="182288.598"/>
  </r>
  <r>
    <x v="2"/>
    <x v="1"/>
    <x v="4"/>
    <x v="18"/>
    <x v="3"/>
    <x v="2"/>
    <x v="0"/>
    <x v="0"/>
    <n v="3043"/>
    <n v="2621.7300000000005"/>
    <n v="1756237.0999999999"/>
    <n v="1485908.34"/>
    <n v="2.8000000000000003"/>
    <n v="40102.776000000005"/>
    <n v="0"/>
    <n v="0"/>
    <n v="1756237.0999999999"/>
    <n v="1485908.34"/>
    <n v="0"/>
    <n v="0"/>
    <n v="40102.776000000005"/>
  </r>
  <r>
    <x v="2"/>
    <x v="1"/>
    <x v="4"/>
    <x v="18"/>
    <x v="3"/>
    <x v="2"/>
    <x v="0"/>
    <x v="1"/>
    <n v="0"/>
    <n v="0"/>
    <n v="0"/>
    <n v="0"/>
    <n v="1.5999999999999999"/>
    <n v="37888.200000000004"/>
    <n v="0"/>
    <n v="0"/>
    <n v="0"/>
    <n v="0"/>
    <n v="0"/>
    <n v="0"/>
    <n v="37888.200000000004"/>
  </r>
  <r>
    <x v="2"/>
    <x v="1"/>
    <x v="4"/>
    <x v="18"/>
    <x v="3"/>
    <x v="3"/>
    <x v="0"/>
    <x v="0"/>
    <n v="0"/>
    <n v="0.51"/>
    <n v="0"/>
    <n v="476.42"/>
    <n v="0"/>
    <n v="0"/>
    <n v="0"/>
    <n v="0"/>
    <n v="0"/>
    <n v="476.42"/>
    <n v="0"/>
    <n v="0"/>
    <n v="0"/>
  </r>
  <r>
    <x v="2"/>
    <x v="1"/>
    <x v="4"/>
    <x v="18"/>
    <x v="4"/>
    <x v="0"/>
    <x v="0"/>
    <x v="0"/>
    <n v="0"/>
    <n v="0"/>
    <n v="0"/>
    <n v="0"/>
    <n v="0"/>
    <n v="372496.15799999994"/>
    <n v="0"/>
    <n v="0"/>
    <n v="0"/>
    <n v="0"/>
    <n v="0"/>
    <n v="0"/>
    <n v="372496.15799999994"/>
  </r>
  <r>
    <x v="2"/>
    <x v="1"/>
    <x v="4"/>
    <x v="18"/>
    <x v="4"/>
    <x v="0"/>
    <x v="0"/>
    <x v="1"/>
    <n v="0"/>
    <n v="0"/>
    <n v="0"/>
    <n v="0"/>
    <n v="0"/>
    <n v="65087.973000000005"/>
    <n v="0"/>
    <n v="0"/>
    <n v="0"/>
    <n v="0"/>
    <n v="0"/>
    <n v="0"/>
    <n v="65087.973000000005"/>
  </r>
  <r>
    <x v="2"/>
    <x v="1"/>
    <x v="4"/>
    <x v="18"/>
    <x v="4"/>
    <x v="1"/>
    <x v="0"/>
    <x v="0"/>
    <n v="62"/>
    <n v="39.46"/>
    <n v="89566.209999999992"/>
    <n v="49497.939999999995"/>
    <n v="0.2"/>
    <n v="5837.4"/>
    <n v="0"/>
    <n v="0"/>
    <n v="89566.209999999992"/>
    <n v="49497.939999999995"/>
    <n v="0"/>
    <n v="0"/>
    <n v="5837.4"/>
  </r>
  <r>
    <x v="2"/>
    <x v="1"/>
    <x v="4"/>
    <x v="18"/>
    <x v="4"/>
    <x v="3"/>
    <x v="0"/>
    <x v="0"/>
    <n v="164"/>
    <n v="101.64"/>
    <n v="351884.78"/>
    <n v="216460.16"/>
    <n v="0"/>
    <n v="-884.7"/>
    <n v="0"/>
    <n v="0"/>
    <n v="351884.78"/>
    <n v="216460.16"/>
    <n v="0"/>
    <n v="0"/>
    <n v="-884.7"/>
  </r>
  <r>
    <x v="2"/>
    <x v="1"/>
    <x v="4"/>
    <x v="19"/>
    <x v="0"/>
    <x v="0"/>
    <x v="0"/>
    <x v="0"/>
    <n v="437"/>
    <n v="441.47"/>
    <n v="916200.28"/>
    <n v="994026.77999999991"/>
    <n v="7.3999999999999995"/>
    <n v="378808.55100000004"/>
    <n v="0"/>
    <n v="0"/>
    <n v="916200.28"/>
    <n v="994026.77999999991"/>
    <n v="0"/>
    <n v="0"/>
    <n v="378808.55100000004"/>
  </r>
  <r>
    <x v="2"/>
    <x v="1"/>
    <x v="4"/>
    <x v="19"/>
    <x v="0"/>
    <x v="0"/>
    <x v="0"/>
    <x v="1"/>
    <n v="0"/>
    <n v="0"/>
    <n v="0"/>
    <n v="0"/>
    <n v="0.2"/>
    <n v="9000"/>
    <n v="0"/>
    <n v="0"/>
    <n v="0"/>
    <n v="0"/>
    <n v="0"/>
    <n v="0"/>
    <n v="9000"/>
  </r>
  <r>
    <x v="2"/>
    <x v="1"/>
    <x v="4"/>
    <x v="19"/>
    <x v="0"/>
    <x v="1"/>
    <x v="0"/>
    <x v="0"/>
    <n v="51096"/>
    <n v="47474.76"/>
    <n v="71924466.980000034"/>
    <n v="61710381.010000005"/>
    <n v="354.39999999999986"/>
    <n v="7379226.2069999985"/>
    <n v="0"/>
    <n v="0"/>
    <n v="71924466.980000034"/>
    <n v="61710381.010000005"/>
    <n v="0"/>
    <n v="0"/>
    <n v="7379226.2069999985"/>
  </r>
  <r>
    <x v="2"/>
    <x v="1"/>
    <x v="4"/>
    <x v="19"/>
    <x v="0"/>
    <x v="1"/>
    <x v="0"/>
    <x v="1"/>
    <n v="0"/>
    <n v="0"/>
    <n v="0"/>
    <n v="0"/>
    <n v="89.399999999999991"/>
    <n v="2305292.1690000002"/>
    <n v="0"/>
    <n v="0"/>
    <n v="0"/>
    <n v="0"/>
    <n v="0"/>
    <n v="0"/>
    <n v="2305292.1690000002"/>
  </r>
  <r>
    <x v="2"/>
    <x v="1"/>
    <x v="4"/>
    <x v="19"/>
    <x v="0"/>
    <x v="1"/>
    <x v="1"/>
    <x v="1"/>
    <n v="0"/>
    <n v="0"/>
    <n v="0"/>
    <n v="0"/>
    <n v="1"/>
    <n v="24809.805"/>
    <n v="0"/>
    <n v="0"/>
    <n v="0"/>
    <n v="0"/>
    <n v="0"/>
    <n v="0"/>
    <n v="24809.805"/>
  </r>
  <r>
    <x v="2"/>
    <x v="1"/>
    <x v="4"/>
    <x v="19"/>
    <x v="0"/>
    <x v="2"/>
    <x v="0"/>
    <x v="0"/>
    <n v="10"/>
    <n v="10.809999999999999"/>
    <n v="-864.31"/>
    <n v="16059.85"/>
    <n v="0.60000000000000009"/>
    <n v="17387.564999999999"/>
    <n v="0"/>
    <n v="0"/>
    <n v="-864.31"/>
    <n v="16059.85"/>
    <n v="0"/>
    <n v="0"/>
    <n v="17387.564999999999"/>
  </r>
  <r>
    <x v="2"/>
    <x v="1"/>
    <x v="4"/>
    <x v="19"/>
    <x v="0"/>
    <x v="3"/>
    <x v="0"/>
    <x v="0"/>
    <n v="4446"/>
    <n v="4962.6999999999989"/>
    <n v="7291862.2199999997"/>
    <n v="8409841.3599999994"/>
    <n v="66.599999999999994"/>
    <n v="1775427.4979999999"/>
    <n v="0"/>
    <n v="0"/>
    <n v="7291862.2199999997"/>
    <n v="8409841.3599999994"/>
    <n v="0"/>
    <n v="0"/>
    <n v="1775427.4979999999"/>
  </r>
  <r>
    <x v="2"/>
    <x v="1"/>
    <x v="4"/>
    <x v="19"/>
    <x v="0"/>
    <x v="3"/>
    <x v="0"/>
    <x v="1"/>
    <n v="0"/>
    <n v="0"/>
    <n v="0"/>
    <n v="0"/>
    <n v="0.4"/>
    <n v="30117.923999999999"/>
    <n v="0"/>
    <n v="0"/>
    <n v="0"/>
    <n v="0"/>
    <n v="0"/>
    <n v="0"/>
    <n v="30117.923999999999"/>
  </r>
  <r>
    <x v="2"/>
    <x v="1"/>
    <x v="4"/>
    <x v="19"/>
    <x v="1"/>
    <x v="4"/>
    <x v="0"/>
    <x v="0"/>
    <n v="3143"/>
    <n v="2911.8199999999997"/>
    <n v="7803089.1799999988"/>
    <n v="6090428.9099999992"/>
    <n v="52"/>
    <n v="1102784.46"/>
    <n v="0"/>
    <n v="0"/>
    <n v="7803089.1799999988"/>
    <n v="6090428.9099999992"/>
    <n v="0"/>
    <n v="0"/>
    <n v="1102784.46"/>
  </r>
  <r>
    <x v="2"/>
    <x v="1"/>
    <x v="4"/>
    <x v="19"/>
    <x v="1"/>
    <x v="4"/>
    <x v="0"/>
    <x v="1"/>
    <n v="0"/>
    <n v="0"/>
    <n v="0"/>
    <n v="0"/>
    <n v="13"/>
    <n v="313309.80299999996"/>
    <n v="0"/>
    <n v="0"/>
    <n v="0"/>
    <n v="0"/>
    <n v="0"/>
    <n v="0"/>
    <n v="313309.80299999996"/>
  </r>
  <r>
    <x v="2"/>
    <x v="1"/>
    <x v="4"/>
    <x v="19"/>
    <x v="1"/>
    <x v="0"/>
    <x v="0"/>
    <x v="0"/>
    <n v="54"/>
    <n v="42.97"/>
    <n v="194260.71000000002"/>
    <n v="169677.56999999998"/>
    <n v="1.5999999999999999"/>
    <n v="77270.582999999999"/>
    <n v="0"/>
    <n v="0"/>
    <n v="194260.71000000002"/>
    <n v="169677.56999999998"/>
    <n v="0"/>
    <n v="0"/>
    <n v="77270.582999999999"/>
  </r>
  <r>
    <x v="2"/>
    <x v="1"/>
    <x v="4"/>
    <x v="19"/>
    <x v="1"/>
    <x v="0"/>
    <x v="0"/>
    <x v="1"/>
    <n v="0"/>
    <n v="0"/>
    <n v="0"/>
    <n v="0"/>
    <n v="0.2"/>
    <n v="4817.3999999999996"/>
    <n v="0"/>
    <n v="0"/>
    <n v="0"/>
    <n v="0"/>
    <n v="0"/>
    <n v="0"/>
    <n v="4817.3999999999996"/>
  </r>
  <r>
    <x v="2"/>
    <x v="1"/>
    <x v="4"/>
    <x v="19"/>
    <x v="1"/>
    <x v="1"/>
    <x v="0"/>
    <x v="0"/>
    <n v="6224"/>
    <n v="6110.9699999999993"/>
    <n v="10563981.819999998"/>
    <n v="10528875.190000001"/>
    <n v="67"/>
    <n v="1943565.672"/>
    <n v="0"/>
    <n v="0"/>
    <n v="10563981.819999998"/>
    <n v="10528875.190000001"/>
    <n v="0"/>
    <n v="0"/>
    <n v="1943565.672"/>
  </r>
  <r>
    <x v="2"/>
    <x v="1"/>
    <x v="4"/>
    <x v="19"/>
    <x v="1"/>
    <x v="1"/>
    <x v="0"/>
    <x v="1"/>
    <n v="0"/>
    <n v="0"/>
    <n v="0"/>
    <n v="0"/>
    <n v="18.600000000000001"/>
    <n v="468410.79900000006"/>
    <n v="0"/>
    <n v="0"/>
    <n v="0"/>
    <n v="0"/>
    <n v="0"/>
    <n v="0"/>
    <n v="468410.79900000006"/>
  </r>
  <r>
    <x v="2"/>
    <x v="1"/>
    <x v="4"/>
    <x v="19"/>
    <x v="1"/>
    <x v="1"/>
    <x v="1"/>
    <x v="1"/>
    <n v="0"/>
    <n v="0"/>
    <n v="0"/>
    <n v="0"/>
    <n v="0.4"/>
    <n v="7656.2820000000002"/>
    <n v="0"/>
    <n v="0"/>
    <n v="0"/>
    <n v="0"/>
    <n v="0"/>
    <n v="0"/>
    <n v="7656.2820000000002"/>
  </r>
  <r>
    <x v="2"/>
    <x v="1"/>
    <x v="4"/>
    <x v="19"/>
    <x v="1"/>
    <x v="2"/>
    <x v="0"/>
    <x v="0"/>
    <n v="1"/>
    <n v="0.45"/>
    <n v="2585.5700000000002"/>
    <n v="1154.04"/>
    <n v="0"/>
    <n v="0"/>
    <n v="0"/>
    <n v="0"/>
    <n v="2585.5700000000002"/>
    <n v="1154.04"/>
    <n v="0"/>
    <n v="0"/>
    <n v="0"/>
  </r>
  <r>
    <x v="2"/>
    <x v="1"/>
    <x v="4"/>
    <x v="19"/>
    <x v="1"/>
    <x v="3"/>
    <x v="0"/>
    <x v="0"/>
    <n v="19"/>
    <n v="30.96"/>
    <n v="48912.350000000006"/>
    <n v="87153.260000000009"/>
    <n v="0"/>
    <n v="0"/>
    <n v="0"/>
    <n v="0"/>
    <n v="48912.350000000006"/>
    <n v="87153.260000000009"/>
    <n v="0"/>
    <n v="0"/>
    <n v="0"/>
  </r>
  <r>
    <x v="2"/>
    <x v="1"/>
    <x v="4"/>
    <x v="19"/>
    <x v="2"/>
    <x v="4"/>
    <x v="0"/>
    <x v="0"/>
    <n v="991"/>
    <n v="980.82999999999993"/>
    <n v="6406400"/>
    <n v="6376952.1300000008"/>
    <n v="39.4"/>
    <n v="2738685.3779999991"/>
    <n v="0"/>
    <n v="0"/>
    <n v="6406400"/>
    <n v="6376952.1300000008"/>
    <n v="0"/>
    <n v="0"/>
    <n v="2738685.3779999991"/>
  </r>
  <r>
    <x v="2"/>
    <x v="1"/>
    <x v="4"/>
    <x v="19"/>
    <x v="2"/>
    <x v="4"/>
    <x v="0"/>
    <x v="1"/>
    <n v="0"/>
    <n v="0"/>
    <n v="0"/>
    <n v="0"/>
    <n v="4"/>
    <n v="98577.258000000002"/>
    <n v="0"/>
    <n v="0"/>
    <n v="0"/>
    <n v="0"/>
    <n v="0"/>
    <n v="0"/>
    <n v="98577.258000000002"/>
  </r>
  <r>
    <x v="2"/>
    <x v="1"/>
    <x v="4"/>
    <x v="19"/>
    <x v="2"/>
    <x v="0"/>
    <x v="0"/>
    <x v="0"/>
    <n v="324"/>
    <n v="310.52999999999997"/>
    <n v="1673638.6099999999"/>
    <n v="1417081.5800000003"/>
    <n v="5"/>
    <n v="1041692.7689999999"/>
    <n v="0"/>
    <n v="0"/>
    <n v="1673638.6099999999"/>
    <n v="1417081.5800000003"/>
    <n v="0"/>
    <n v="0"/>
    <n v="1041692.7689999999"/>
  </r>
  <r>
    <x v="2"/>
    <x v="1"/>
    <x v="4"/>
    <x v="19"/>
    <x v="2"/>
    <x v="1"/>
    <x v="0"/>
    <x v="0"/>
    <n v="220"/>
    <n v="222.34"/>
    <n v="1457149.1700000002"/>
    <n v="1429996.91"/>
    <n v="9"/>
    <n v="208000.57800000001"/>
    <n v="0"/>
    <n v="0"/>
    <n v="1457149.1700000002"/>
    <n v="1429996.91"/>
    <n v="0"/>
    <n v="0"/>
    <n v="208000.57800000001"/>
  </r>
  <r>
    <x v="2"/>
    <x v="1"/>
    <x v="4"/>
    <x v="19"/>
    <x v="2"/>
    <x v="1"/>
    <x v="0"/>
    <x v="1"/>
    <n v="0"/>
    <n v="0"/>
    <n v="0"/>
    <n v="0"/>
    <n v="1.2"/>
    <n v="30121.209000000003"/>
    <n v="0"/>
    <n v="0"/>
    <n v="0"/>
    <n v="0"/>
    <n v="0"/>
    <n v="0"/>
    <n v="30121.209000000003"/>
  </r>
  <r>
    <x v="2"/>
    <x v="1"/>
    <x v="4"/>
    <x v="19"/>
    <x v="2"/>
    <x v="3"/>
    <x v="0"/>
    <x v="0"/>
    <n v="264"/>
    <n v="267.54000000000002"/>
    <n v="1801352.0399999998"/>
    <n v="1985775.42"/>
    <n v="11.600000000000001"/>
    <n v="581827.8600000001"/>
    <n v="0"/>
    <n v="0"/>
    <n v="1801352.0399999998"/>
    <n v="1985775.42"/>
    <n v="0"/>
    <n v="0"/>
    <n v="581827.8600000001"/>
  </r>
  <r>
    <x v="2"/>
    <x v="1"/>
    <x v="4"/>
    <x v="19"/>
    <x v="2"/>
    <x v="3"/>
    <x v="0"/>
    <x v="1"/>
    <n v="0"/>
    <n v="0"/>
    <n v="0"/>
    <n v="0"/>
    <n v="0"/>
    <n v="-2314.4850000000001"/>
    <n v="0"/>
    <n v="0"/>
    <n v="0"/>
    <n v="0"/>
    <n v="0"/>
    <n v="0"/>
    <n v="-2314.4850000000001"/>
  </r>
  <r>
    <x v="2"/>
    <x v="1"/>
    <x v="4"/>
    <x v="19"/>
    <x v="3"/>
    <x v="0"/>
    <x v="0"/>
    <x v="0"/>
    <n v="2"/>
    <n v="0.46"/>
    <n v="10848"/>
    <n v="1249.9099999999999"/>
    <n v="0"/>
    <n v="0"/>
    <n v="0"/>
    <n v="0"/>
    <n v="10848"/>
    <n v="1249.9099999999999"/>
    <n v="0"/>
    <n v="0"/>
    <n v="0"/>
  </r>
  <r>
    <x v="2"/>
    <x v="1"/>
    <x v="4"/>
    <x v="19"/>
    <x v="3"/>
    <x v="1"/>
    <x v="0"/>
    <x v="0"/>
    <n v="1346"/>
    <n v="1022.8499999999998"/>
    <n v="532436.25000000012"/>
    <n v="413150.76999999996"/>
    <n v="3.4000000000000008"/>
    <n v="64629.218999999997"/>
    <n v="0"/>
    <n v="0"/>
    <n v="532436.25000000012"/>
    <n v="413150.76999999996"/>
    <n v="0"/>
    <n v="0"/>
    <n v="64629.218999999997"/>
  </r>
  <r>
    <x v="2"/>
    <x v="1"/>
    <x v="4"/>
    <x v="19"/>
    <x v="3"/>
    <x v="1"/>
    <x v="0"/>
    <x v="1"/>
    <n v="0"/>
    <n v="0"/>
    <n v="0"/>
    <n v="0"/>
    <n v="0.2"/>
    <n v="4697.7"/>
    <n v="0"/>
    <n v="0"/>
    <n v="0"/>
    <n v="0"/>
    <n v="0"/>
    <n v="0"/>
    <n v="4697.7"/>
  </r>
  <r>
    <x v="2"/>
    <x v="1"/>
    <x v="4"/>
    <x v="19"/>
    <x v="3"/>
    <x v="2"/>
    <x v="0"/>
    <x v="0"/>
    <n v="262"/>
    <n v="260.24"/>
    <n v="202161.09"/>
    <n v="190559.77000000005"/>
    <n v="2.6000000000000005"/>
    <n v="50965.494000000006"/>
    <n v="0"/>
    <n v="0"/>
    <n v="202161.09"/>
    <n v="190559.77000000005"/>
    <n v="0"/>
    <n v="0"/>
    <n v="50965.494000000006"/>
  </r>
  <r>
    <x v="2"/>
    <x v="1"/>
    <x v="4"/>
    <x v="19"/>
    <x v="3"/>
    <x v="2"/>
    <x v="0"/>
    <x v="1"/>
    <n v="0"/>
    <n v="0"/>
    <n v="0"/>
    <n v="0"/>
    <n v="0.6"/>
    <n v="14280"/>
    <n v="0"/>
    <n v="0"/>
    <n v="0"/>
    <n v="0"/>
    <n v="0"/>
    <n v="0"/>
    <n v="14280"/>
  </r>
  <r>
    <x v="2"/>
    <x v="1"/>
    <x v="4"/>
    <x v="19"/>
    <x v="3"/>
    <x v="3"/>
    <x v="0"/>
    <x v="0"/>
    <n v="0"/>
    <n v="0.4"/>
    <n v="0"/>
    <n v="56.2"/>
    <n v="0"/>
    <n v="0"/>
    <n v="0"/>
    <n v="0"/>
    <n v="0"/>
    <n v="56.2"/>
    <n v="0"/>
    <n v="0"/>
    <n v="0"/>
  </r>
  <r>
    <x v="2"/>
    <x v="1"/>
    <x v="4"/>
    <x v="19"/>
    <x v="4"/>
    <x v="0"/>
    <x v="0"/>
    <x v="0"/>
    <n v="0"/>
    <n v="0"/>
    <n v="0"/>
    <n v="0"/>
    <n v="0"/>
    <n v="763614.00600000017"/>
    <n v="0"/>
    <n v="0"/>
    <n v="0"/>
    <n v="0"/>
    <n v="0"/>
    <n v="0"/>
    <n v="763614.00600000017"/>
  </r>
  <r>
    <x v="2"/>
    <x v="1"/>
    <x v="4"/>
    <x v="19"/>
    <x v="4"/>
    <x v="0"/>
    <x v="0"/>
    <x v="1"/>
    <n v="0"/>
    <n v="0"/>
    <n v="0"/>
    <n v="0"/>
    <n v="0"/>
    <n v="20298.341999999997"/>
    <n v="0"/>
    <n v="0"/>
    <n v="0"/>
    <n v="0"/>
    <n v="0"/>
    <n v="0"/>
    <n v="20298.341999999997"/>
  </r>
  <r>
    <x v="2"/>
    <x v="1"/>
    <x v="4"/>
    <x v="19"/>
    <x v="4"/>
    <x v="1"/>
    <x v="0"/>
    <x v="0"/>
    <n v="2"/>
    <n v="1.68"/>
    <n v="2024.2599999999998"/>
    <n v="2722.13"/>
    <n v="0.2"/>
    <n v="1684.59"/>
    <n v="0"/>
    <n v="0"/>
    <n v="2024.2599999999998"/>
    <n v="2722.13"/>
    <n v="0"/>
    <n v="0"/>
    <n v="1684.59"/>
  </r>
  <r>
    <x v="2"/>
    <x v="1"/>
    <x v="4"/>
    <x v="20"/>
    <x v="0"/>
    <x v="4"/>
    <x v="0"/>
    <x v="0"/>
    <n v="139"/>
    <n v="120.25"/>
    <n v="271529.92"/>
    <n v="211426.18"/>
    <n v="0"/>
    <n v="0"/>
    <n v="0"/>
    <n v="0"/>
    <n v="271529.92"/>
    <n v="211426.18"/>
    <n v="0"/>
    <n v="0"/>
    <n v="0"/>
  </r>
  <r>
    <x v="2"/>
    <x v="1"/>
    <x v="4"/>
    <x v="20"/>
    <x v="0"/>
    <x v="0"/>
    <x v="0"/>
    <x v="0"/>
    <n v="5283"/>
    <n v="6878.64"/>
    <n v="7056715.2999999998"/>
    <n v="30303283.520000003"/>
    <n v="230.2"/>
    <n v="5417232.1500000004"/>
    <n v="0"/>
    <n v="0"/>
    <n v="7056715.2999999998"/>
    <n v="30303283.520000003"/>
    <n v="0"/>
    <n v="0"/>
    <n v="5417232.1500000004"/>
  </r>
  <r>
    <x v="2"/>
    <x v="1"/>
    <x v="4"/>
    <x v="20"/>
    <x v="0"/>
    <x v="0"/>
    <x v="0"/>
    <x v="1"/>
    <n v="0"/>
    <n v="0"/>
    <n v="0"/>
    <n v="0"/>
    <n v="16.8"/>
    <n v="405804.38099999999"/>
    <n v="0"/>
    <n v="0"/>
    <n v="0"/>
    <n v="0"/>
    <n v="0"/>
    <n v="0"/>
    <n v="405804.38099999999"/>
  </r>
  <r>
    <x v="2"/>
    <x v="1"/>
    <x v="4"/>
    <x v="20"/>
    <x v="0"/>
    <x v="1"/>
    <x v="0"/>
    <x v="0"/>
    <n v="699904"/>
    <n v="660376.22"/>
    <n v="1198813371.3799996"/>
    <n v="1068094072.4599997"/>
    <n v="10326.200000000001"/>
    <n v="163584311.63299996"/>
    <n v="0"/>
    <n v="0"/>
    <n v="1198813371.3799996"/>
    <n v="1068094072.4599997"/>
    <n v="0"/>
    <n v="0"/>
    <n v="163584311.63299996"/>
  </r>
  <r>
    <x v="2"/>
    <x v="1"/>
    <x v="4"/>
    <x v="20"/>
    <x v="0"/>
    <x v="1"/>
    <x v="0"/>
    <x v="1"/>
    <n v="0"/>
    <n v="0"/>
    <n v="0"/>
    <n v="0"/>
    <n v="3725.8"/>
    <n v="93700284.409999996"/>
    <n v="0"/>
    <n v="0"/>
    <n v="0"/>
    <n v="0"/>
    <n v="0"/>
    <n v="0"/>
    <n v="93700284.409999996"/>
  </r>
  <r>
    <x v="2"/>
    <x v="1"/>
    <x v="4"/>
    <x v="20"/>
    <x v="0"/>
    <x v="1"/>
    <x v="1"/>
    <x v="1"/>
    <n v="0"/>
    <n v="0"/>
    <n v="0"/>
    <n v="0"/>
    <n v="12.6"/>
    <n v="316419.93599999999"/>
    <n v="0"/>
    <n v="0"/>
    <n v="0"/>
    <n v="0"/>
    <n v="0"/>
    <n v="0"/>
    <n v="316419.93599999999"/>
  </r>
  <r>
    <x v="2"/>
    <x v="1"/>
    <x v="4"/>
    <x v="20"/>
    <x v="0"/>
    <x v="1"/>
    <x v="3"/>
    <x v="0"/>
    <n v="0"/>
    <n v="0"/>
    <n v="0"/>
    <n v="0"/>
    <n v="0.6"/>
    <n v="3608.7719999999999"/>
    <n v="0"/>
    <n v="0"/>
    <n v="0"/>
    <n v="0"/>
    <n v="0"/>
    <n v="0"/>
    <n v="3608.7719999999999"/>
  </r>
  <r>
    <x v="2"/>
    <x v="1"/>
    <x v="4"/>
    <x v="20"/>
    <x v="0"/>
    <x v="2"/>
    <x v="0"/>
    <x v="0"/>
    <n v="180"/>
    <n v="224.54000000000002"/>
    <n v="151834.94999999998"/>
    <n v="377611.52000000002"/>
    <n v="5"/>
    <n v="112007.913"/>
    <n v="0"/>
    <n v="0"/>
    <n v="151834.94999999998"/>
    <n v="377611.52000000002"/>
    <n v="0"/>
    <n v="0"/>
    <n v="112007.913"/>
  </r>
  <r>
    <x v="2"/>
    <x v="1"/>
    <x v="4"/>
    <x v="20"/>
    <x v="0"/>
    <x v="2"/>
    <x v="0"/>
    <x v="1"/>
    <n v="0"/>
    <n v="0"/>
    <n v="0"/>
    <n v="0"/>
    <n v="0.2"/>
    <n v="5292.54"/>
    <n v="0"/>
    <n v="0"/>
    <n v="0"/>
    <n v="0"/>
    <n v="0"/>
    <n v="0"/>
    <n v="5292.54"/>
  </r>
  <r>
    <x v="2"/>
    <x v="1"/>
    <x v="4"/>
    <x v="20"/>
    <x v="0"/>
    <x v="3"/>
    <x v="0"/>
    <x v="0"/>
    <n v="26708"/>
    <n v="27448.12"/>
    <n v="87094883"/>
    <n v="93633328.99000001"/>
    <n v="1587.4000000000003"/>
    <n v="23967392.146999996"/>
    <n v="0"/>
    <n v="0"/>
    <n v="87094883"/>
    <n v="93633328.99000001"/>
    <n v="0"/>
    <n v="0"/>
    <n v="23967392.146999996"/>
  </r>
  <r>
    <x v="2"/>
    <x v="1"/>
    <x v="4"/>
    <x v="20"/>
    <x v="0"/>
    <x v="3"/>
    <x v="0"/>
    <x v="1"/>
    <n v="0"/>
    <n v="0"/>
    <n v="0"/>
    <n v="0"/>
    <n v="6.2"/>
    <n v="133939.728"/>
    <n v="0"/>
    <n v="0"/>
    <n v="0"/>
    <n v="0"/>
    <n v="0"/>
    <n v="0"/>
    <n v="133939.728"/>
  </r>
  <r>
    <x v="2"/>
    <x v="1"/>
    <x v="4"/>
    <x v="20"/>
    <x v="0"/>
    <x v="3"/>
    <x v="1"/>
    <x v="1"/>
    <n v="0"/>
    <n v="0"/>
    <n v="0"/>
    <n v="0"/>
    <n v="0.2"/>
    <n v="5018.241"/>
    <n v="0"/>
    <n v="0"/>
    <n v="0"/>
    <n v="0"/>
    <n v="0"/>
    <n v="0"/>
    <n v="5018.241"/>
  </r>
  <r>
    <x v="2"/>
    <x v="1"/>
    <x v="4"/>
    <x v="20"/>
    <x v="1"/>
    <x v="4"/>
    <x v="0"/>
    <x v="0"/>
    <n v="21943"/>
    <n v="21871.050000000003"/>
    <n v="69609940.62999998"/>
    <n v="60859572.669999994"/>
    <n v="519.60000000000014"/>
    <n v="8811381.5159999989"/>
    <n v="0"/>
    <n v="0"/>
    <n v="69609940.62999998"/>
    <n v="60859572.669999994"/>
    <n v="0"/>
    <n v="0"/>
    <n v="8811381.5159999989"/>
  </r>
  <r>
    <x v="2"/>
    <x v="1"/>
    <x v="4"/>
    <x v="20"/>
    <x v="1"/>
    <x v="4"/>
    <x v="0"/>
    <x v="1"/>
    <n v="0"/>
    <n v="0"/>
    <n v="0"/>
    <n v="0"/>
    <n v="353.2"/>
    <n v="8861598.876000002"/>
    <n v="0"/>
    <n v="0"/>
    <n v="0"/>
    <n v="0"/>
    <n v="0"/>
    <n v="0"/>
    <n v="8861598.876000002"/>
  </r>
  <r>
    <x v="2"/>
    <x v="1"/>
    <x v="4"/>
    <x v="20"/>
    <x v="1"/>
    <x v="4"/>
    <x v="1"/>
    <x v="1"/>
    <n v="0"/>
    <n v="0"/>
    <n v="0"/>
    <n v="0"/>
    <n v="0.8"/>
    <n v="19487.964"/>
    <n v="0"/>
    <n v="0"/>
    <n v="0"/>
    <n v="0"/>
    <n v="0"/>
    <n v="0"/>
    <n v="19487.964"/>
  </r>
  <r>
    <x v="2"/>
    <x v="1"/>
    <x v="4"/>
    <x v="20"/>
    <x v="1"/>
    <x v="0"/>
    <x v="0"/>
    <x v="0"/>
    <n v="1292"/>
    <n v="1015.3500000000001"/>
    <n v="5201130.1300000008"/>
    <n v="2548056.42"/>
    <n v="25.199999999999996"/>
    <n v="469750.15800000005"/>
    <n v="0"/>
    <n v="0"/>
    <n v="5201130.1300000008"/>
    <n v="2548056.42"/>
    <n v="0"/>
    <n v="0"/>
    <n v="469750.15800000005"/>
  </r>
  <r>
    <x v="2"/>
    <x v="1"/>
    <x v="4"/>
    <x v="20"/>
    <x v="1"/>
    <x v="0"/>
    <x v="0"/>
    <x v="1"/>
    <n v="0"/>
    <n v="0"/>
    <n v="0"/>
    <n v="0"/>
    <n v="7.6000000000000005"/>
    <n v="189560.649"/>
    <n v="0"/>
    <n v="0"/>
    <n v="0"/>
    <n v="0"/>
    <n v="0"/>
    <n v="0"/>
    <n v="189560.649"/>
  </r>
  <r>
    <x v="2"/>
    <x v="1"/>
    <x v="4"/>
    <x v="20"/>
    <x v="1"/>
    <x v="1"/>
    <x v="0"/>
    <x v="0"/>
    <n v="51139"/>
    <n v="49255.090000000011"/>
    <n v="115795409.27"/>
    <n v="117726458.22999997"/>
    <n v="987.00000000000034"/>
    <n v="19006574.699999999"/>
    <n v="0"/>
    <n v="0"/>
    <n v="115795409.27"/>
    <n v="117726458.22999997"/>
    <n v="0"/>
    <n v="0"/>
    <n v="19006574.699999999"/>
  </r>
  <r>
    <x v="2"/>
    <x v="1"/>
    <x v="4"/>
    <x v="20"/>
    <x v="1"/>
    <x v="1"/>
    <x v="0"/>
    <x v="1"/>
    <n v="0"/>
    <n v="0"/>
    <n v="0"/>
    <n v="0"/>
    <n v="407.8"/>
    <n v="10164070.383000001"/>
    <n v="0"/>
    <n v="0"/>
    <n v="0"/>
    <n v="0"/>
    <n v="0"/>
    <n v="0"/>
    <n v="10164070.383000001"/>
  </r>
  <r>
    <x v="2"/>
    <x v="1"/>
    <x v="4"/>
    <x v="20"/>
    <x v="1"/>
    <x v="1"/>
    <x v="1"/>
    <x v="1"/>
    <n v="0"/>
    <n v="0"/>
    <n v="0"/>
    <n v="0"/>
    <n v="3"/>
    <n v="74972.937000000005"/>
    <n v="0"/>
    <n v="0"/>
    <n v="0"/>
    <n v="0"/>
    <n v="0"/>
    <n v="0"/>
    <n v="74972.937000000005"/>
  </r>
  <r>
    <x v="2"/>
    <x v="1"/>
    <x v="4"/>
    <x v="20"/>
    <x v="1"/>
    <x v="1"/>
    <x v="3"/>
    <x v="0"/>
    <n v="0"/>
    <n v="0"/>
    <n v="0"/>
    <n v="0"/>
    <n v="0.2"/>
    <n v="353.35199999999998"/>
    <n v="0"/>
    <n v="0"/>
    <n v="0"/>
    <n v="0"/>
    <n v="0"/>
    <n v="0"/>
    <n v="353.35199999999998"/>
  </r>
  <r>
    <x v="2"/>
    <x v="1"/>
    <x v="4"/>
    <x v="20"/>
    <x v="1"/>
    <x v="2"/>
    <x v="0"/>
    <x v="0"/>
    <n v="6"/>
    <n v="119.89999999999998"/>
    <n v="16573.62"/>
    <n v="115974.01000000001"/>
    <n v="4.4000000000000004"/>
    <n v="72860.207999999999"/>
    <n v="0"/>
    <n v="0"/>
    <n v="16573.62"/>
    <n v="115974.01000000001"/>
    <n v="0"/>
    <n v="0"/>
    <n v="72860.207999999999"/>
  </r>
  <r>
    <x v="2"/>
    <x v="1"/>
    <x v="4"/>
    <x v="20"/>
    <x v="1"/>
    <x v="3"/>
    <x v="0"/>
    <x v="0"/>
    <n v="29"/>
    <n v="45.570000000000007"/>
    <n v="9489.25"/>
    <n v="85746.85"/>
    <n v="1"/>
    <n v="47057.652000000002"/>
    <n v="0"/>
    <n v="0"/>
    <n v="9489.25"/>
    <n v="85746.85"/>
    <n v="0"/>
    <n v="0"/>
    <n v="47057.652000000002"/>
  </r>
  <r>
    <x v="2"/>
    <x v="1"/>
    <x v="4"/>
    <x v="20"/>
    <x v="1"/>
    <x v="3"/>
    <x v="1"/>
    <x v="1"/>
    <n v="0"/>
    <n v="0"/>
    <n v="0"/>
    <n v="0"/>
    <n v="0.2"/>
    <n v="4823.241"/>
    <n v="0"/>
    <n v="0"/>
    <n v="0"/>
    <n v="0"/>
    <n v="0"/>
    <n v="0"/>
    <n v="4823.241"/>
  </r>
  <r>
    <x v="2"/>
    <x v="1"/>
    <x v="4"/>
    <x v="20"/>
    <x v="2"/>
    <x v="4"/>
    <x v="0"/>
    <x v="0"/>
    <n v="10156"/>
    <n v="9116.0599999999977"/>
    <n v="108740243.19999999"/>
    <n v="101239651.69999997"/>
    <n v="625.59999999999991"/>
    <n v="24340464.739"/>
    <n v="0"/>
    <n v="0"/>
    <n v="108740243.19999999"/>
    <n v="101239651.69999997"/>
    <n v="0"/>
    <n v="0"/>
    <n v="24340464.739"/>
  </r>
  <r>
    <x v="2"/>
    <x v="1"/>
    <x v="4"/>
    <x v="20"/>
    <x v="2"/>
    <x v="4"/>
    <x v="0"/>
    <x v="1"/>
    <n v="0"/>
    <n v="0"/>
    <n v="0"/>
    <n v="0"/>
    <n v="62.599999999999994"/>
    <n v="1718451.4080000003"/>
    <n v="0"/>
    <n v="0"/>
    <n v="0"/>
    <n v="0"/>
    <n v="0"/>
    <n v="0"/>
    <n v="1718451.4080000003"/>
  </r>
  <r>
    <x v="2"/>
    <x v="1"/>
    <x v="4"/>
    <x v="20"/>
    <x v="2"/>
    <x v="4"/>
    <x v="1"/>
    <x v="1"/>
    <n v="0"/>
    <n v="0"/>
    <n v="0"/>
    <n v="0"/>
    <n v="1"/>
    <n v="24506.205000000002"/>
    <n v="0"/>
    <n v="0"/>
    <n v="0"/>
    <n v="0"/>
    <n v="0"/>
    <n v="0"/>
    <n v="24506.205000000002"/>
  </r>
  <r>
    <x v="2"/>
    <x v="1"/>
    <x v="4"/>
    <x v="20"/>
    <x v="2"/>
    <x v="0"/>
    <x v="0"/>
    <x v="0"/>
    <n v="1624"/>
    <n v="1564.8100000000002"/>
    <n v="13990039.199999999"/>
    <n v="11331265.680000002"/>
    <n v="82.800000000000011"/>
    <n v="2140370.7209999999"/>
    <n v="0"/>
    <n v="0"/>
    <n v="13990039.199999999"/>
    <n v="11331265.680000002"/>
    <n v="0"/>
    <n v="0"/>
    <n v="2140370.7209999999"/>
  </r>
  <r>
    <x v="2"/>
    <x v="1"/>
    <x v="4"/>
    <x v="20"/>
    <x v="2"/>
    <x v="0"/>
    <x v="0"/>
    <x v="1"/>
    <n v="0"/>
    <n v="0"/>
    <n v="0"/>
    <n v="0"/>
    <n v="15.6"/>
    <n v="404521.26899999997"/>
    <n v="0"/>
    <n v="0"/>
    <n v="0"/>
    <n v="0"/>
    <n v="0"/>
    <n v="0"/>
    <n v="404521.26899999997"/>
  </r>
  <r>
    <x v="2"/>
    <x v="1"/>
    <x v="4"/>
    <x v="20"/>
    <x v="2"/>
    <x v="1"/>
    <x v="0"/>
    <x v="0"/>
    <n v="2588"/>
    <n v="2152.0299999999997"/>
    <n v="16846292.170000002"/>
    <n v="23913419.389999997"/>
    <n v="126.4"/>
    <n v="2771143.1009999998"/>
    <n v="0"/>
    <n v="0"/>
    <n v="16846292.170000002"/>
    <n v="23913419.389999997"/>
    <n v="0"/>
    <n v="0"/>
    <n v="2771143.1009999998"/>
  </r>
  <r>
    <x v="2"/>
    <x v="1"/>
    <x v="4"/>
    <x v="20"/>
    <x v="2"/>
    <x v="1"/>
    <x v="0"/>
    <x v="1"/>
    <n v="0"/>
    <n v="0"/>
    <n v="0"/>
    <n v="0"/>
    <n v="1.5999999999999999"/>
    <n v="38611.487999999998"/>
    <n v="0"/>
    <n v="0"/>
    <n v="0"/>
    <n v="0"/>
    <n v="0"/>
    <n v="0"/>
    <n v="38611.487999999998"/>
  </r>
  <r>
    <x v="2"/>
    <x v="1"/>
    <x v="4"/>
    <x v="20"/>
    <x v="2"/>
    <x v="2"/>
    <x v="0"/>
    <x v="0"/>
    <n v="0"/>
    <n v="1.06"/>
    <n v="-1689.3"/>
    <n v="661.26"/>
    <n v="0.2"/>
    <n v="24859.280999999999"/>
    <n v="0"/>
    <n v="0"/>
    <n v="-1689.3"/>
    <n v="661.26"/>
    <n v="0"/>
    <n v="0"/>
    <n v="24859.280999999999"/>
  </r>
  <r>
    <x v="2"/>
    <x v="1"/>
    <x v="4"/>
    <x v="20"/>
    <x v="2"/>
    <x v="3"/>
    <x v="0"/>
    <x v="0"/>
    <n v="1378"/>
    <n v="1364.75"/>
    <n v="17470951.23"/>
    <n v="15681800.720000001"/>
    <n v="168.99999999999997"/>
    <n v="5531852.2439999999"/>
    <n v="0"/>
    <n v="0"/>
    <n v="17470951.23"/>
    <n v="15681800.720000001"/>
    <n v="0"/>
    <n v="0"/>
    <n v="5531852.2439999999"/>
  </r>
  <r>
    <x v="2"/>
    <x v="1"/>
    <x v="4"/>
    <x v="20"/>
    <x v="2"/>
    <x v="3"/>
    <x v="0"/>
    <x v="1"/>
    <n v="0"/>
    <n v="0"/>
    <n v="0"/>
    <n v="0"/>
    <n v="0"/>
    <n v="9479.4"/>
    <n v="0"/>
    <n v="0"/>
    <n v="0"/>
    <n v="0"/>
    <n v="0"/>
    <n v="0"/>
    <n v="9479.4"/>
  </r>
  <r>
    <x v="2"/>
    <x v="1"/>
    <x v="4"/>
    <x v="20"/>
    <x v="3"/>
    <x v="0"/>
    <x v="0"/>
    <x v="0"/>
    <n v="26"/>
    <n v="45.710000000000008"/>
    <n v="64984.91"/>
    <n v="77673.73"/>
    <n v="0.4"/>
    <n v="5747.9340000000002"/>
    <n v="0"/>
    <n v="0"/>
    <n v="64984.91"/>
    <n v="77673.73"/>
    <n v="0"/>
    <n v="0"/>
    <n v="5747.9340000000002"/>
  </r>
  <r>
    <x v="2"/>
    <x v="1"/>
    <x v="4"/>
    <x v="20"/>
    <x v="3"/>
    <x v="0"/>
    <x v="0"/>
    <x v="1"/>
    <n v="0"/>
    <n v="0"/>
    <n v="0"/>
    <n v="0"/>
    <n v="0.4"/>
    <n v="9483.6"/>
    <n v="0"/>
    <n v="0"/>
    <n v="0"/>
    <n v="0"/>
    <n v="0"/>
    <n v="0"/>
    <n v="9483.6"/>
  </r>
  <r>
    <x v="2"/>
    <x v="1"/>
    <x v="4"/>
    <x v="20"/>
    <x v="3"/>
    <x v="1"/>
    <x v="0"/>
    <x v="0"/>
    <n v="5729"/>
    <n v="4586.9400000000005"/>
    <n v="4104978.8199999989"/>
    <n v="3187298.6599999992"/>
    <n v="42.399999999999991"/>
    <n v="512467.48800000001"/>
    <n v="0"/>
    <n v="0"/>
    <n v="4104978.8199999989"/>
    <n v="3187298.6599999992"/>
    <n v="0"/>
    <n v="0"/>
    <n v="512467.48800000001"/>
  </r>
  <r>
    <x v="2"/>
    <x v="1"/>
    <x v="4"/>
    <x v="20"/>
    <x v="3"/>
    <x v="1"/>
    <x v="0"/>
    <x v="1"/>
    <n v="0"/>
    <n v="0"/>
    <n v="0"/>
    <n v="0"/>
    <n v="10.4"/>
    <n v="257184.62099999998"/>
    <n v="0"/>
    <n v="0"/>
    <n v="0"/>
    <n v="0"/>
    <n v="0"/>
    <n v="0"/>
    <n v="257184.62099999998"/>
  </r>
  <r>
    <x v="2"/>
    <x v="1"/>
    <x v="4"/>
    <x v="20"/>
    <x v="3"/>
    <x v="1"/>
    <x v="1"/>
    <x v="1"/>
    <n v="0"/>
    <n v="0"/>
    <n v="0"/>
    <n v="0"/>
    <n v="0.4"/>
    <n v="9841.482"/>
    <n v="0"/>
    <n v="0"/>
    <n v="0"/>
    <n v="0"/>
    <n v="0"/>
    <n v="0"/>
    <n v="9841.482"/>
  </r>
  <r>
    <x v="2"/>
    <x v="1"/>
    <x v="4"/>
    <x v="20"/>
    <x v="3"/>
    <x v="2"/>
    <x v="0"/>
    <x v="0"/>
    <n v="1558"/>
    <n v="1248.1699999999998"/>
    <n v="1777433.3800000001"/>
    <n v="1353511.67"/>
    <n v="11.999999999999998"/>
    <n v="341259.61200000002"/>
    <n v="0"/>
    <n v="0"/>
    <n v="1777433.3800000001"/>
    <n v="1353511.67"/>
    <n v="0"/>
    <n v="0"/>
    <n v="341259.61200000002"/>
  </r>
  <r>
    <x v="2"/>
    <x v="1"/>
    <x v="4"/>
    <x v="20"/>
    <x v="3"/>
    <x v="2"/>
    <x v="0"/>
    <x v="1"/>
    <n v="0"/>
    <n v="0"/>
    <n v="0"/>
    <n v="0"/>
    <n v="9.6"/>
    <n v="234656.34"/>
    <n v="0"/>
    <n v="0"/>
    <n v="0"/>
    <n v="0"/>
    <n v="0"/>
    <n v="0"/>
    <n v="234656.34"/>
  </r>
  <r>
    <x v="2"/>
    <x v="1"/>
    <x v="4"/>
    <x v="20"/>
    <x v="4"/>
    <x v="4"/>
    <x v="0"/>
    <x v="0"/>
    <n v="7"/>
    <n v="7.65"/>
    <n v="31203.24"/>
    <n v="56535.81"/>
    <n v="0"/>
    <n v="0"/>
    <n v="0"/>
    <n v="0"/>
    <n v="31203.24"/>
    <n v="56535.81"/>
    <n v="0"/>
    <n v="0"/>
    <n v="0"/>
  </r>
  <r>
    <x v="2"/>
    <x v="1"/>
    <x v="4"/>
    <x v="20"/>
    <x v="4"/>
    <x v="0"/>
    <x v="0"/>
    <x v="0"/>
    <n v="22"/>
    <n v="29.58"/>
    <n v="87202.74"/>
    <n v="116419.43"/>
    <n v="1.4"/>
    <n v="7091311.4699999997"/>
    <n v="0"/>
    <n v="0"/>
    <n v="87202.74"/>
    <n v="116419.43"/>
    <n v="0"/>
    <n v="0"/>
    <n v="7091311.4699999997"/>
  </r>
  <r>
    <x v="2"/>
    <x v="1"/>
    <x v="4"/>
    <x v="20"/>
    <x v="4"/>
    <x v="0"/>
    <x v="0"/>
    <x v="1"/>
    <n v="0"/>
    <n v="0"/>
    <n v="0"/>
    <n v="0"/>
    <n v="0"/>
    <n v="508208.53500000003"/>
    <n v="0"/>
    <n v="0"/>
    <n v="0"/>
    <n v="0"/>
    <n v="0"/>
    <n v="0"/>
    <n v="508208.53500000003"/>
  </r>
  <r>
    <x v="2"/>
    <x v="1"/>
    <x v="4"/>
    <x v="20"/>
    <x v="4"/>
    <x v="0"/>
    <x v="1"/>
    <x v="1"/>
    <n v="0"/>
    <n v="0"/>
    <n v="0"/>
    <n v="0"/>
    <n v="0"/>
    <n v="2533.056"/>
    <n v="0"/>
    <n v="0"/>
    <n v="0"/>
    <n v="0"/>
    <n v="0"/>
    <n v="0"/>
    <n v="2533.056"/>
  </r>
  <r>
    <x v="2"/>
    <x v="1"/>
    <x v="4"/>
    <x v="20"/>
    <x v="4"/>
    <x v="1"/>
    <x v="0"/>
    <x v="0"/>
    <n v="3078"/>
    <n v="2329.64"/>
    <n v="5504724.7300000004"/>
    <n v="4979760.6300000008"/>
    <n v="29.8"/>
    <n v="684413.598"/>
    <n v="0"/>
    <n v="0"/>
    <n v="5504724.7300000004"/>
    <n v="4979760.6300000008"/>
    <n v="0"/>
    <n v="0"/>
    <n v="684413.598"/>
  </r>
  <r>
    <x v="2"/>
    <x v="1"/>
    <x v="4"/>
    <x v="20"/>
    <x v="4"/>
    <x v="3"/>
    <x v="0"/>
    <x v="0"/>
    <n v="2150"/>
    <n v="1563.6999999999998"/>
    <n v="12964007.51"/>
    <n v="8600809.7800000012"/>
    <n v="47.6"/>
    <n v="766742.47499999998"/>
    <n v="0"/>
    <n v="0"/>
    <n v="12964007.51"/>
    <n v="8600809.7800000012"/>
    <n v="0"/>
    <n v="0"/>
    <n v="766742.47499999998"/>
  </r>
  <r>
    <x v="2"/>
    <x v="1"/>
    <x v="4"/>
    <x v="21"/>
    <x v="0"/>
    <x v="0"/>
    <x v="0"/>
    <x v="0"/>
    <n v="208"/>
    <n v="238.93"/>
    <n v="425132.14"/>
    <n v="488592.78"/>
    <n v="2.6000000000000005"/>
    <n v="49928.955000000002"/>
    <n v="0"/>
    <n v="0"/>
    <n v="425132.14"/>
    <n v="488592.78"/>
    <n v="0"/>
    <n v="0"/>
    <n v="49928.955000000002"/>
  </r>
  <r>
    <x v="2"/>
    <x v="1"/>
    <x v="4"/>
    <x v="21"/>
    <x v="0"/>
    <x v="0"/>
    <x v="0"/>
    <x v="1"/>
    <n v="0"/>
    <n v="0"/>
    <n v="0"/>
    <n v="0"/>
    <n v="0.8"/>
    <n v="18896.7"/>
    <n v="0"/>
    <n v="0"/>
    <n v="0"/>
    <n v="0"/>
    <n v="0"/>
    <n v="0"/>
    <n v="18896.7"/>
  </r>
  <r>
    <x v="2"/>
    <x v="1"/>
    <x v="4"/>
    <x v="21"/>
    <x v="0"/>
    <x v="1"/>
    <x v="0"/>
    <x v="0"/>
    <n v="58596"/>
    <n v="56365.979999999989"/>
    <n v="76264895.560000032"/>
    <n v="68333639.10999997"/>
    <n v="424.39999999999986"/>
    <n v="9480761.8379999995"/>
    <n v="0"/>
    <n v="0"/>
    <n v="76264895.560000032"/>
    <n v="68333639.10999997"/>
    <n v="0"/>
    <n v="0"/>
    <n v="9480761.8379999995"/>
  </r>
  <r>
    <x v="2"/>
    <x v="1"/>
    <x v="4"/>
    <x v="21"/>
    <x v="0"/>
    <x v="1"/>
    <x v="0"/>
    <x v="1"/>
    <n v="0"/>
    <n v="0"/>
    <n v="0"/>
    <n v="0"/>
    <n v="80.2"/>
    <n v="2045955.6629999997"/>
    <n v="0"/>
    <n v="0"/>
    <n v="0"/>
    <n v="0"/>
    <n v="0"/>
    <n v="0"/>
    <n v="2045955.6629999997"/>
  </r>
  <r>
    <x v="2"/>
    <x v="1"/>
    <x v="4"/>
    <x v="21"/>
    <x v="0"/>
    <x v="1"/>
    <x v="1"/>
    <x v="1"/>
    <n v="0"/>
    <n v="0"/>
    <n v="0"/>
    <n v="0"/>
    <n v="0.4"/>
    <n v="9792.5820000000003"/>
    <n v="0"/>
    <n v="0"/>
    <n v="0"/>
    <n v="0"/>
    <n v="0"/>
    <n v="0"/>
    <n v="9792.5820000000003"/>
  </r>
  <r>
    <x v="2"/>
    <x v="1"/>
    <x v="4"/>
    <x v="21"/>
    <x v="0"/>
    <x v="2"/>
    <x v="0"/>
    <x v="0"/>
    <n v="19"/>
    <n v="20.25"/>
    <n v="13607.56"/>
    <n v="31295.9"/>
    <n v="0"/>
    <n v="0"/>
    <n v="0"/>
    <n v="0"/>
    <n v="13607.56"/>
    <n v="31295.9"/>
    <n v="0"/>
    <n v="0"/>
    <n v="0"/>
  </r>
  <r>
    <x v="2"/>
    <x v="1"/>
    <x v="4"/>
    <x v="21"/>
    <x v="0"/>
    <x v="3"/>
    <x v="0"/>
    <x v="0"/>
    <n v="18296"/>
    <n v="18426.77"/>
    <n v="25961491.479999997"/>
    <n v="27110249.07"/>
    <n v="160.99999999999997"/>
    <n v="5064565.7819999997"/>
    <n v="0"/>
    <n v="0"/>
    <n v="25961491.479999997"/>
    <n v="27110249.07"/>
    <n v="0"/>
    <n v="0"/>
    <n v="5064565.7819999997"/>
  </r>
  <r>
    <x v="2"/>
    <x v="1"/>
    <x v="4"/>
    <x v="21"/>
    <x v="0"/>
    <x v="3"/>
    <x v="0"/>
    <x v="1"/>
    <n v="0"/>
    <n v="0"/>
    <n v="0"/>
    <n v="0"/>
    <n v="0.4"/>
    <n v="9447.9"/>
    <n v="0"/>
    <n v="0"/>
    <n v="0"/>
    <n v="0"/>
    <n v="0"/>
    <n v="0"/>
    <n v="9447.9"/>
  </r>
  <r>
    <x v="2"/>
    <x v="1"/>
    <x v="4"/>
    <x v="21"/>
    <x v="1"/>
    <x v="4"/>
    <x v="0"/>
    <x v="0"/>
    <n v="6919"/>
    <n v="6851.0800000000008"/>
    <n v="13830510.669999998"/>
    <n v="12368999.609999999"/>
    <n v="85.8"/>
    <n v="2577277.7939999998"/>
    <n v="0"/>
    <n v="0"/>
    <n v="13830510.669999998"/>
    <n v="12368999.609999999"/>
    <n v="0"/>
    <n v="0"/>
    <n v="2577277.7939999998"/>
  </r>
  <r>
    <x v="2"/>
    <x v="1"/>
    <x v="4"/>
    <x v="21"/>
    <x v="1"/>
    <x v="4"/>
    <x v="0"/>
    <x v="1"/>
    <n v="0"/>
    <n v="0"/>
    <n v="0"/>
    <n v="0"/>
    <n v="15.2"/>
    <n v="405593.277"/>
    <n v="0"/>
    <n v="0"/>
    <n v="0"/>
    <n v="0"/>
    <n v="0"/>
    <n v="0"/>
    <n v="405593.277"/>
  </r>
  <r>
    <x v="2"/>
    <x v="1"/>
    <x v="4"/>
    <x v="21"/>
    <x v="1"/>
    <x v="4"/>
    <x v="1"/>
    <x v="1"/>
    <n v="0"/>
    <n v="0"/>
    <n v="0"/>
    <n v="0"/>
    <n v="0.2"/>
    <n v="4969.6409999999996"/>
    <n v="0"/>
    <n v="0"/>
    <n v="0"/>
    <n v="0"/>
    <n v="0"/>
    <n v="0"/>
    <n v="4969.6409999999996"/>
  </r>
  <r>
    <x v="2"/>
    <x v="1"/>
    <x v="4"/>
    <x v="21"/>
    <x v="1"/>
    <x v="0"/>
    <x v="0"/>
    <x v="0"/>
    <n v="192"/>
    <n v="174.60999999999999"/>
    <n v="483789.99"/>
    <n v="415357.83"/>
    <n v="2"/>
    <n v="52359.360000000001"/>
    <n v="0"/>
    <n v="0"/>
    <n v="483789.99"/>
    <n v="415357.83"/>
    <n v="0"/>
    <n v="0"/>
    <n v="52359.360000000001"/>
  </r>
  <r>
    <x v="2"/>
    <x v="1"/>
    <x v="4"/>
    <x v="21"/>
    <x v="1"/>
    <x v="0"/>
    <x v="0"/>
    <x v="1"/>
    <n v="0"/>
    <n v="0"/>
    <n v="0"/>
    <n v="0"/>
    <n v="0.2"/>
    <n v="4804.5"/>
    <n v="0"/>
    <n v="0"/>
    <n v="0"/>
    <n v="0"/>
    <n v="0"/>
    <n v="0"/>
    <n v="4804.5"/>
  </r>
  <r>
    <x v="2"/>
    <x v="1"/>
    <x v="4"/>
    <x v="21"/>
    <x v="1"/>
    <x v="1"/>
    <x v="0"/>
    <x v="0"/>
    <n v="8326"/>
    <n v="8006.2299999999987"/>
    <n v="13520647.030000001"/>
    <n v="12516947.15"/>
    <n v="85.40000000000002"/>
    <n v="1864745.0339999998"/>
    <n v="0"/>
    <n v="0"/>
    <n v="13520647.030000001"/>
    <n v="12516947.15"/>
    <n v="0"/>
    <n v="0"/>
    <n v="1864745.0339999998"/>
  </r>
  <r>
    <x v="2"/>
    <x v="1"/>
    <x v="4"/>
    <x v="21"/>
    <x v="1"/>
    <x v="1"/>
    <x v="0"/>
    <x v="1"/>
    <n v="0"/>
    <n v="0"/>
    <n v="0"/>
    <n v="0"/>
    <n v="13.6"/>
    <n v="364609.94999999995"/>
    <n v="0"/>
    <n v="0"/>
    <n v="0"/>
    <n v="0"/>
    <n v="0"/>
    <n v="0"/>
    <n v="364609.94999999995"/>
  </r>
  <r>
    <x v="2"/>
    <x v="1"/>
    <x v="4"/>
    <x v="21"/>
    <x v="1"/>
    <x v="1"/>
    <x v="1"/>
    <x v="1"/>
    <n v="0"/>
    <n v="0"/>
    <n v="0"/>
    <n v="0"/>
    <n v="0.4"/>
    <n v="9737.982"/>
    <n v="0"/>
    <n v="0"/>
    <n v="0"/>
    <n v="0"/>
    <n v="0"/>
    <n v="0"/>
    <n v="9737.982"/>
  </r>
  <r>
    <x v="2"/>
    <x v="1"/>
    <x v="4"/>
    <x v="21"/>
    <x v="1"/>
    <x v="2"/>
    <x v="0"/>
    <x v="0"/>
    <n v="1"/>
    <n v="1.52"/>
    <n v="2319.12"/>
    <n v="1695.04"/>
    <n v="0.4"/>
    <n v="1549.182"/>
    <n v="0"/>
    <n v="0"/>
    <n v="2319.12"/>
    <n v="1695.04"/>
    <n v="0"/>
    <n v="0"/>
    <n v="1549.182"/>
  </r>
  <r>
    <x v="2"/>
    <x v="1"/>
    <x v="4"/>
    <x v="21"/>
    <x v="1"/>
    <x v="2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2"/>
    <x v="1"/>
    <x v="4"/>
    <x v="21"/>
    <x v="1"/>
    <x v="3"/>
    <x v="0"/>
    <x v="0"/>
    <n v="1105"/>
    <n v="1125.5300000000002"/>
    <n v="1905498.0399999998"/>
    <n v="2130331.77"/>
    <n v="2.4"/>
    <n v="204070.50299999997"/>
    <n v="0"/>
    <n v="0"/>
    <n v="1905498.0399999998"/>
    <n v="2130331.77"/>
    <n v="0"/>
    <n v="0"/>
    <n v="204070.50299999997"/>
  </r>
  <r>
    <x v="2"/>
    <x v="1"/>
    <x v="4"/>
    <x v="21"/>
    <x v="2"/>
    <x v="4"/>
    <x v="0"/>
    <x v="0"/>
    <n v="2103"/>
    <n v="1958.0200000000004"/>
    <n v="14699508.799999999"/>
    <n v="13060057.239999998"/>
    <n v="45.000000000000021"/>
    <n v="2574594.4710000004"/>
    <n v="0"/>
    <n v="0"/>
    <n v="14699508.799999999"/>
    <n v="13060057.239999998"/>
    <n v="0"/>
    <n v="0"/>
    <n v="2574594.4710000004"/>
  </r>
  <r>
    <x v="2"/>
    <x v="1"/>
    <x v="4"/>
    <x v="21"/>
    <x v="2"/>
    <x v="4"/>
    <x v="0"/>
    <x v="1"/>
    <n v="0"/>
    <n v="0"/>
    <n v="0"/>
    <n v="0"/>
    <n v="1.7999999999999998"/>
    <n v="43202.700000000004"/>
    <n v="0"/>
    <n v="0"/>
    <n v="0"/>
    <n v="0"/>
    <n v="0"/>
    <n v="0"/>
    <n v="43202.700000000004"/>
  </r>
  <r>
    <x v="2"/>
    <x v="1"/>
    <x v="4"/>
    <x v="21"/>
    <x v="2"/>
    <x v="0"/>
    <x v="0"/>
    <x v="0"/>
    <n v="565"/>
    <n v="533.88"/>
    <n v="2486261.87"/>
    <n v="2094142.6099999999"/>
    <n v="6.4"/>
    <n v="595724.45699999994"/>
    <n v="0"/>
    <n v="0"/>
    <n v="2486261.87"/>
    <n v="2094142.6099999999"/>
    <n v="0"/>
    <n v="0"/>
    <n v="595724.45699999994"/>
  </r>
  <r>
    <x v="2"/>
    <x v="1"/>
    <x v="4"/>
    <x v="21"/>
    <x v="2"/>
    <x v="1"/>
    <x v="0"/>
    <x v="0"/>
    <n v="313"/>
    <n v="289.85000000000002"/>
    <n v="705464.68"/>
    <n v="802702.55"/>
    <n v="5.8"/>
    <n v="192567.65100000001"/>
    <n v="0"/>
    <n v="0"/>
    <n v="705464.68"/>
    <n v="802702.55"/>
    <n v="0"/>
    <n v="0"/>
    <n v="192567.65100000001"/>
  </r>
  <r>
    <x v="2"/>
    <x v="1"/>
    <x v="4"/>
    <x v="21"/>
    <x v="2"/>
    <x v="3"/>
    <x v="0"/>
    <x v="0"/>
    <n v="1424"/>
    <n v="1387.43"/>
    <n v="10609605.890000001"/>
    <n v="10195930.809999999"/>
    <n v="47.20000000000001"/>
    <n v="2231026.4160000002"/>
    <n v="0"/>
    <n v="0"/>
    <n v="10609605.890000001"/>
    <n v="10195930.809999999"/>
    <n v="0"/>
    <n v="0"/>
    <n v="2231026.4160000002"/>
  </r>
  <r>
    <x v="2"/>
    <x v="1"/>
    <x v="4"/>
    <x v="21"/>
    <x v="3"/>
    <x v="0"/>
    <x v="0"/>
    <x v="0"/>
    <n v="2"/>
    <n v="7.23"/>
    <n v="6384.2499999999991"/>
    <n v="6249.34"/>
    <n v="0"/>
    <n v="0"/>
    <n v="0"/>
    <n v="0"/>
    <n v="6384.2499999999991"/>
    <n v="6249.34"/>
    <n v="0"/>
    <n v="0"/>
    <n v="0"/>
  </r>
  <r>
    <x v="2"/>
    <x v="1"/>
    <x v="4"/>
    <x v="21"/>
    <x v="3"/>
    <x v="1"/>
    <x v="0"/>
    <x v="0"/>
    <n v="3072"/>
    <n v="2571.4700000000012"/>
    <n v="1203290.8200000003"/>
    <n v="1060729.5000000002"/>
    <n v="4.8000000000000007"/>
    <n v="90665.006999999998"/>
    <n v="0"/>
    <n v="0"/>
    <n v="1203290.8200000003"/>
    <n v="1060729.5000000002"/>
    <n v="0"/>
    <n v="0"/>
    <n v="90665.006999999998"/>
  </r>
  <r>
    <x v="2"/>
    <x v="1"/>
    <x v="4"/>
    <x v="21"/>
    <x v="3"/>
    <x v="1"/>
    <x v="0"/>
    <x v="1"/>
    <n v="0"/>
    <n v="0"/>
    <n v="0"/>
    <n v="0"/>
    <n v="1"/>
    <n v="23799.855000000003"/>
    <n v="0"/>
    <n v="0"/>
    <n v="0"/>
    <n v="0"/>
    <n v="0"/>
    <n v="0"/>
    <n v="23799.855000000003"/>
  </r>
  <r>
    <x v="2"/>
    <x v="1"/>
    <x v="4"/>
    <x v="21"/>
    <x v="3"/>
    <x v="2"/>
    <x v="0"/>
    <x v="0"/>
    <n v="1618"/>
    <n v="1496.6800000000003"/>
    <n v="894918.74000000011"/>
    <n v="832393.31999999983"/>
    <n v="1.4"/>
    <n v="22362.327000000001"/>
    <n v="0"/>
    <n v="0"/>
    <n v="894918.74000000011"/>
    <n v="832393.31999999983"/>
    <n v="0"/>
    <n v="0"/>
    <n v="22362.327000000001"/>
  </r>
  <r>
    <x v="2"/>
    <x v="1"/>
    <x v="4"/>
    <x v="21"/>
    <x v="3"/>
    <x v="2"/>
    <x v="0"/>
    <x v="1"/>
    <n v="0"/>
    <n v="0"/>
    <n v="0"/>
    <n v="0"/>
    <n v="0.4"/>
    <n v="9525.2999999999993"/>
    <n v="0"/>
    <n v="0"/>
    <n v="0"/>
    <n v="0"/>
    <n v="0"/>
    <n v="0"/>
    <n v="9525.2999999999993"/>
  </r>
  <r>
    <x v="2"/>
    <x v="1"/>
    <x v="4"/>
    <x v="21"/>
    <x v="3"/>
    <x v="3"/>
    <x v="0"/>
    <x v="0"/>
    <n v="4062"/>
    <n v="4319.67"/>
    <n v="2636974.59"/>
    <n v="2730091"/>
    <n v="7.2"/>
    <n v="60512.34"/>
    <n v="0"/>
    <n v="0"/>
    <n v="2636974.59"/>
    <n v="2730091"/>
    <n v="0"/>
    <n v="0"/>
    <n v="60512.34"/>
  </r>
  <r>
    <x v="2"/>
    <x v="1"/>
    <x v="4"/>
    <x v="21"/>
    <x v="4"/>
    <x v="4"/>
    <x v="0"/>
    <x v="0"/>
    <n v="1"/>
    <n v="0.61"/>
    <n v="8811.83"/>
    <n v="5395.73"/>
    <n v="0"/>
    <n v="0"/>
    <n v="0"/>
    <n v="0"/>
    <n v="8811.83"/>
    <n v="5395.73"/>
    <n v="0"/>
    <n v="0"/>
    <n v="0"/>
  </r>
  <r>
    <x v="2"/>
    <x v="1"/>
    <x v="4"/>
    <x v="21"/>
    <x v="4"/>
    <x v="0"/>
    <x v="0"/>
    <x v="0"/>
    <n v="0"/>
    <n v="0"/>
    <n v="0"/>
    <n v="0"/>
    <n v="0"/>
    <n v="428545.06799999991"/>
    <n v="0"/>
    <n v="0"/>
    <n v="0"/>
    <n v="0"/>
    <n v="0"/>
    <n v="0"/>
    <n v="428545.06799999991"/>
  </r>
  <r>
    <x v="2"/>
    <x v="1"/>
    <x v="4"/>
    <x v="21"/>
    <x v="4"/>
    <x v="0"/>
    <x v="0"/>
    <x v="1"/>
    <n v="0"/>
    <n v="0"/>
    <n v="0"/>
    <n v="0"/>
    <n v="0"/>
    <n v="14331.321000000002"/>
    <n v="0"/>
    <n v="0"/>
    <n v="0"/>
    <n v="0"/>
    <n v="0"/>
    <n v="0"/>
    <n v="14331.321000000002"/>
  </r>
  <r>
    <x v="2"/>
    <x v="1"/>
    <x v="4"/>
    <x v="21"/>
    <x v="4"/>
    <x v="1"/>
    <x v="0"/>
    <x v="0"/>
    <n v="0"/>
    <n v="0.81"/>
    <n v="0"/>
    <n v="1818.63"/>
    <n v="0.2"/>
    <n v="9032.7119999999995"/>
    <n v="0"/>
    <n v="0"/>
    <n v="0"/>
    <n v="1818.63"/>
    <n v="0"/>
    <n v="0"/>
    <n v="9032.7119999999995"/>
  </r>
  <r>
    <x v="2"/>
    <x v="1"/>
    <x v="4"/>
    <x v="22"/>
    <x v="0"/>
    <x v="4"/>
    <x v="0"/>
    <x v="0"/>
    <n v="5"/>
    <n v="6.14"/>
    <n v="11247.35"/>
    <n v="9196.1"/>
    <n v="1.4"/>
    <n v="28971.84"/>
    <n v="0"/>
    <n v="0"/>
    <n v="11247.35"/>
    <n v="9196.1"/>
    <n v="0"/>
    <n v="0"/>
    <n v="28971.84"/>
  </r>
  <r>
    <x v="2"/>
    <x v="1"/>
    <x v="4"/>
    <x v="22"/>
    <x v="0"/>
    <x v="0"/>
    <x v="0"/>
    <x v="0"/>
    <n v="2137"/>
    <n v="2836.4"/>
    <n v="910439.64"/>
    <n v="6154007.2400000012"/>
    <n v="49.8"/>
    <n v="1173010.257"/>
    <n v="0"/>
    <n v="0"/>
    <n v="910439.64"/>
    <n v="6154007.2400000012"/>
    <n v="0"/>
    <n v="0"/>
    <n v="1173010.257"/>
  </r>
  <r>
    <x v="2"/>
    <x v="1"/>
    <x v="4"/>
    <x v="22"/>
    <x v="0"/>
    <x v="0"/>
    <x v="0"/>
    <x v="1"/>
    <n v="0"/>
    <n v="0"/>
    <n v="0"/>
    <n v="0"/>
    <n v="4.6000000000000005"/>
    <n v="128348.394"/>
    <n v="0"/>
    <n v="0"/>
    <n v="0"/>
    <n v="0"/>
    <n v="0"/>
    <n v="0"/>
    <n v="128348.394"/>
  </r>
  <r>
    <x v="2"/>
    <x v="1"/>
    <x v="4"/>
    <x v="22"/>
    <x v="0"/>
    <x v="1"/>
    <x v="0"/>
    <x v="0"/>
    <n v="250229"/>
    <n v="233740.31000000003"/>
    <n v="366947740.62"/>
    <n v="315350969.42999989"/>
    <n v="2736.3999999999996"/>
    <n v="53067951.140999995"/>
    <n v="0"/>
    <n v="0"/>
    <n v="366947740.62"/>
    <n v="315350969.42999989"/>
    <n v="0"/>
    <n v="0"/>
    <n v="53067951.140999995"/>
  </r>
  <r>
    <x v="2"/>
    <x v="1"/>
    <x v="4"/>
    <x v="22"/>
    <x v="0"/>
    <x v="1"/>
    <x v="0"/>
    <x v="1"/>
    <n v="0"/>
    <n v="0"/>
    <n v="0"/>
    <n v="0"/>
    <n v="853.2"/>
    <n v="21956774.538000003"/>
    <n v="0"/>
    <n v="0"/>
    <n v="0"/>
    <n v="0"/>
    <n v="0"/>
    <n v="0"/>
    <n v="21956774.538000003"/>
  </r>
  <r>
    <x v="2"/>
    <x v="1"/>
    <x v="4"/>
    <x v="22"/>
    <x v="0"/>
    <x v="1"/>
    <x v="1"/>
    <x v="1"/>
    <n v="0"/>
    <n v="0"/>
    <n v="0"/>
    <n v="0"/>
    <n v="9.1999999999999993"/>
    <n v="227431.473"/>
    <n v="0"/>
    <n v="0"/>
    <n v="0"/>
    <n v="0"/>
    <n v="0"/>
    <n v="0"/>
    <n v="227431.473"/>
  </r>
  <r>
    <x v="2"/>
    <x v="1"/>
    <x v="4"/>
    <x v="22"/>
    <x v="0"/>
    <x v="1"/>
    <x v="3"/>
    <x v="0"/>
    <n v="0"/>
    <n v="0"/>
    <n v="0"/>
    <n v="0"/>
    <n v="0"/>
    <n v="138.9"/>
    <n v="0"/>
    <n v="0"/>
    <n v="0"/>
    <n v="0"/>
    <n v="0"/>
    <n v="0"/>
    <n v="138.9"/>
  </r>
  <r>
    <x v="2"/>
    <x v="1"/>
    <x v="4"/>
    <x v="22"/>
    <x v="0"/>
    <x v="2"/>
    <x v="0"/>
    <x v="0"/>
    <n v="96"/>
    <n v="117.99000000000001"/>
    <n v="77529.350000000006"/>
    <n v="183270.18"/>
    <n v="3"/>
    <n v="35588.637000000002"/>
    <n v="0"/>
    <n v="0"/>
    <n v="77529.350000000006"/>
    <n v="183270.18"/>
    <n v="0"/>
    <n v="0"/>
    <n v="35588.637000000002"/>
  </r>
  <r>
    <x v="2"/>
    <x v="1"/>
    <x v="4"/>
    <x v="22"/>
    <x v="0"/>
    <x v="2"/>
    <x v="0"/>
    <x v="1"/>
    <n v="0"/>
    <n v="0"/>
    <n v="0"/>
    <n v="0"/>
    <n v="0"/>
    <n v="0.3"/>
    <n v="0"/>
    <n v="0"/>
    <n v="0"/>
    <n v="0"/>
    <n v="0"/>
    <n v="0"/>
    <n v="0.3"/>
  </r>
  <r>
    <x v="2"/>
    <x v="1"/>
    <x v="4"/>
    <x v="22"/>
    <x v="0"/>
    <x v="3"/>
    <x v="0"/>
    <x v="0"/>
    <n v="18661"/>
    <n v="19448.029999999995"/>
    <n v="30816942.299999997"/>
    <n v="30248897.549999993"/>
    <n v="340.80000000000007"/>
    <n v="6904339.8870000001"/>
    <n v="0"/>
    <n v="0"/>
    <n v="30816942.299999997"/>
    <n v="30248897.549999993"/>
    <n v="0"/>
    <n v="0"/>
    <n v="6904339.8870000001"/>
  </r>
  <r>
    <x v="2"/>
    <x v="1"/>
    <x v="4"/>
    <x v="22"/>
    <x v="0"/>
    <x v="3"/>
    <x v="0"/>
    <x v="1"/>
    <n v="0"/>
    <n v="0"/>
    <n v="0"/>
    <n v="0"/>
    <n v="4.2"/>
    <n v="95326.010999999999"/>
    <n v="0"/>
    <n v="0"/>
    <n v="0"/>
    <n v="0"/>
    <n v="0"/>
    <n v="0"/>
    <n v="95326.010999999999"/>
  </r>
  <r>
    <x v="2"/>
    <x v="1"/>
    <x v="4"/>
    <x v="22"/>
    <x v="1"/>
    <x v="4"/>
    <x v="0"/>
    <x v="0"/>
    <n v="14168"/>
    <n v="14266.170000000002"/>
    <n v="32123894.890000001"/>
    <n v="29590822.380000003"/>
    <n v="221.19999999999996"/>
    <n v="5901151.1760000009"/>
    <n v="0"/>
    <n v="0"/>
    <n v="32123894.890000001"/>
    <n v="29590822.380000003"/>
    <n v="0"/>
    <n v="0"/>
    <n v="5901151.1760000009"/>
  </r>
  <r>
    <x v="2"/>
    <x v="1"/>
    <x v="4"/>
    <x v="22"/>
    <x v="1"/>
    <x v="4"/>
    <x v="0"/>
    <x v="1"/>
    <n v="0"/>
    <n v="0"/>
    <n v="0"/>
    <n v="0"/>
    <n v="89.199999999999989"/>
    <n v="2397189.0299999998"/>
    <n v="0"/>
    <n v="0"/>
    <n v="0"/>
    <n v="0"/>
    <n v="0"/>
    <n v="0"/>
    <n v="2397189.0299999998"/>
  </r>
  <r>
    <x v="2"/>
    <x v="1"/>
    <x v="4"/>
    <x v="22"/>
    <x v="1"/>
    <x v="4"/>
    <x v="1"/>
    <x v="1"/>
    <n v="0"/>
    <n v="0"/>
    <n v="0"/>
    <n v="0"/>
    <n v="3.6"/>
    <n v="88322.411999999997"/>
    <n v="0"/>
    <n v="0"/>
    <n v="0"/>
    <n v="0"/>
    <n v="0"/>
    <n v="0"/>
    <n v="88322.411999999997"/>
  </r>
  <r>
    <x v="2"/>
    <x v="1"/>
    <x v="4"/>
    <x v="22"/>
    <x v="1"/>
    <x v="4"/>
    <x v="3"/>
    <x v="0"/>
    <n v="0"/>
    <n v="0"/>
    <n v="0"/>
    <n v="0"/>
    <n v="0.2"/>
    <n v="371.76"/>
    <n v="0"/>
    <n v="0"/>
    <n v="0"/>
    <n v="0"/>
    <n v="0"/>
    <n v="0"/>
    <n v="371.76"/>
  </r>
  <r>
    <x v="2"/>
    <x v="1"/>
    <x v="4"/>
    <x v="22"/>
    <x v="1"/>
    <x v="0"/>
    <x v="0"/>
    <x v="0"/>
    <n v="872"/>
    <n v="859.00999999999988"/>
    <n v="2184920.2999999998"/>
    <n v="1920353.23"/>
    <n v="20.6"/>
    <n v="389315.40299999993"/>
    <n v="0"/>
    <n v="0"/>
    <n v="2184920.2999999998"/>
    <n v="1920353.23"/>
    <n v="0"/>
    <n v="0"/>
    <n v="389315.40299999993"/>
  </r>
  <r>
    <x v="2"/>
    <x v="1"/>
    <x v="4"/>
    <x v="22"/>
    <x v="1"/>
    <x v="0"/>
    <x v="0"/>
    <x v="1"/>
    <n v="0"/>
    <n v="0"/>
    <n v="0"/>
    <n v="0"/>
    <n v="1.7999999999999998"/>
    <n v="64287.069000000003"/>
    <n v="0"/>
    <n v="0"/>
    <n v="0"/>
    <n v="0"/>
    <n v="0"/>
    <n v="0"/>
    <n v="64287.069000000003"/>
  </r>
  <r>
    <x v="2"/>
    <x v="1"/>
    <x v="4"/>
    <x v="22"/>
    <x v="1"/>
    <x v="1"/>
    <x v="0"/>
    <x v="0"/>
    <n v="20216"/>
    <n v="18293.640000000003"/>
    <n v="37760121.040000007"/>
    <n v="36666742.660000011"/>
    <n v="255.00000000000003"/>
    <n v="5348882.7780000009"/>
    <n v="0"/>
    <n v="0"/>
    <n v="37760121.040000007"/>
    <n v="36666742.660000011"/>
    <n v="0"/>
    <n v="0"/>
    <n v="5348882.7780000009"/>
  </r>
  <r>
    <x v="2"/>
    <x v="1"/>
    <x v="4"/>
    <x v="22"/>
    <x v="1"/>
    <x v="1"/>
    <x v="0"/>
    <x v="1"/>
    <n v="0"/>
    <n v="0"/>
    <n v="0"/>
    <n v="0"/>
    <n v="69.400000000000006"/>
    <n v="1740465.7830000001"/>
    <n v="0"/>
    <n v="0"/>
    <n v="0"/>
    <n v="0"/>
    <n v="0"/>
    <n v="0"/>
    <n v="1740465.7830000001"/>
  </r>
  <r>
    <x v="2"/>
    <x v="1"/>
    <x v="4"/>
    <x v="22"/>
    <x v="1"/>
    <x v="1"/>
    <x v="1"/>
    <x v="1"/>
    <n v="0"/>
    <n v="0"/>
    <n v="0"/>
    <n v="0"/>
    <n v="2.2000000000000002"/>
    <n v="55881.927000000003"/>
    <n v="0"/>
    <n v="0"/>
    <n v="0"/>
    <n v="0"/>
    <n v="0"/>
    <n v="0"/>
    <n v="55881.927000000003"/>
  </r>
  <r>
    <x v="2"/>
    <x v="1"/>
    <x v="4"/>
    <x v="22"/>
    <x v="1"/>
    <x v="2"/>
    <x v="0"/>
    <x v="0"/>
    <n v="5"/>
    <n v="26.490000000000002"/>
    <n v="12659.560000000001"/>
    <n v="16033.02"/>
    <n v="0.60000000000000009"/>
    <n v="29126.904000000002"/>
    <n v="0"/>
    <n v="0"/>
    <n v="12659.560000000001"/>
    <n v="16033.02"/>
    <n v="0"/>
    <n v="0"/>
    <n v="29126.904000000002"/>
  </r>
  <r>
    <x v="2"/>
    <x v="1"/>
    <x v="4"/>
    <x v="22"/>
    <x v="1"/>
    <x v="3"/>
    <x v="0"/>
    <x v="0"/>
    <n v="168"/>
    <n v="191.41"/>
    <n v="313017.12"/>
    <n v="416504.4"/>
    <n v="2"/>
    <n v="33287.237999999998"/>
    <n v="0"/>
    <n v="0"/>
    <n v="313017.12"/>
    <n v="416504.4"/>
    <n v="0"/>
    <n v="0"/>
    <n v="33287.237999999998"/>
  </r>
  <r>
    <x v="2"/>
    <x v="1"/>
    <x v="4"/>
    <x v="22"/>
    <x v="2"/>
    <x v="4"/>
    <x v="0"/>
    <x v="0"/>
    <n v="9025"/>
    <n v="8473.8200000000015"/>
    <n v="79855576.780000001"/>
    <n v="75185031.609999999"/>
    <n v="345.2"/>
    <n v="17061582.743999999"/>
    <n v="0"/>
    <n v="0"/>
    <n v="79855576.780000001"/>
    <n v="75185031.609999999"/>
    <n v="0"/>
    <n v="0"/>
    <n v="17061582.743999999"/>
  </r>
  <r>
    <x v="2"/>
    <x v="1"/>
    <x v="4"/>
    <x v="22"/>
    <x v="2"/>
    <x v="4"/>
    <x v="0"/>
    <x v="1"/>
    <n v="0"/>
    <n v="0"/>
    <n v="0"/>
    <n v="0"/>
    <n v="30"/>
    <n v="1144756.314"/>
    <n v="0"/>
    <n v="0"/>
    <n v="0"/>
    <n v="0"/>
    <n v="0"/>
    <n v="0"/>
    <n v="1144756.314"/>
  </r>
  <r>
    <x v="2"/>
    <x v="1"/>
    <x v="4"/>
    <x v="22"/>
    <x v="2"/>
    <x v="4"/>
    <x v="1"/>
    <x v="1"/>
    <n v="0"/>
    <n v="0"/>
    <n v="0"/>
    <n v="0"/>
    <n v="5.8"/>
    <n v="145499.136"/>
    <n v="0"/>
    <n v="0"/>
    <n v="0"/>
    <n v="0"/>
    <n v="0"/>
    <n v="0"/>
    <n v="145499.136"/>
  </r>
  <r>
    <x v="2"/>
    <x v="1"/>
    <x v="4"/>
    <x v="22"/>
    <x v="2"/>
    <x v="0"/>
    <x v="0"/>
    <x v="0"/>
    <n v="716"/>
    <n v="665.96"/>
    <n v="4557301.5500000007"/>
    <n v="3785035.0599999991"/>
    <n v="16.600000000000001"/>
    <n v="638364.723"/>
    <n v="0"/>
    <n v="0"/>
    <n v="4557301.5500000007"/>
    <n v="3785035.0599999991"/>
    <n v="0"/>
    <n v="0"/>
    <n v="638364.723"/>
  </r>
  <r>
    <x v="2"/>
    <x v="1"/>
    <x v="4"/>
    <x v="22"/>
    <x v="2"/>
    <x v="0"/>
    <x v="0"/>
    <x v="1"/>
    <n v="0"/>
    <n v="0"/>
    <n v="0"/>
    <n v="0"/>
    <n v="1.4"/>
    <n v="29397.599999999999"/>
    <n v="0"/>
    <n v="0"/>
    <n v="0"/>
    <n v="0"/>
    <n v="0"/>
    <n v="0"/>
    <n v="29397.599999999999"/>
  </r>
  <r>
    <x v="2"/>
    <x v="1"/>
    <x v="4"/>
    <x v="22"/>
    <x v="2"/>
    <x v="1"/>
    <x v="0"/>
    <x v="0"/>
    <n v="806"/>
    <n v="718.70999999999992"/>
    <n v="7702964.8300000001"/>
    <n v="7654437.6199999992"/>
    <n v="44.400000000000006"/>
    <n v="1473667.236"/>
    <n v="0"/>
    <n v="0"/>
    <n v="7702964.8300000001"/>
    <n v="7654437.6199999992"/>
    <n v="0"/>
    <n v="0"/>
    <n v="1473667.236"/>
  </r>
  <r>
    <x v="2"/>
    <x v="1"/>
    <x v="4"/>
    <x v="22"/>
    <x v="2"/>
    <x v="1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2"/>
    <x v="1"/>
    <x v="4"/>
    <x v="22"/>
    <x v="2"/>
    <x v="2"/>
    <x v="0"/>
    <x v="0"/>
    <n v="3"/>
    <n v="4.4800000000000004"/>
    <n v="-1668.1999999999998"/>
    <n v="8348.9599999999991"/>
    <n v="0"/>
    <n v="0"/>
    <n v="0"/>
    <n v="0"/>
    <n v="-1668.1999999999998"/>
    <n v="8348.9599999999991"/>
    <n v="0"/>
    <n v="0"/>
    <n v="0"/>
  </r>
  <r>
    <x v="2"/>
    <x v="1"/>
    <x v="4"/>
    <x v="22"/>
    <x v="2"/>
    <x v="3"/>
    <x v="0"/>
    <x v="0"/>
    <n v="5382"/>
    <n v="4808.670000000001"/>
    <n v="29437869.440000005"/>
    <n v="29485072.990000002"/>
    <n v="237"/>
    <n v="7687560.8460000008"/>
    <n v="0"/>
    <n v="0"/>
    <n v="29437869.440000005"/>
    <n v="29485072.990000002"/>
    <n v="0"/>
    <n v="0"/>
    <n v="7687560.8460000008"/>
  </r>
  <r>
    <x v="2"/>
    <x v="1"/>
    <x v="4"/>
    <x v="22"/>
    <x v="2"/>
    <x v="3"/>
    <x v="0"/>
    <x v="1"/>
    <n v="0"/>
    <n v="0"/>
    <n v="0"/>
    <n v="0"/>
    <n v="0.2"/>
    <n v="4765.8"/>
    <n v="0"/>
    <n v="0"/>
    <n v="0"/>
    <n v="0"/>
    <n v="0"/>
    <n v="0"/>
    <n v="4765.8"/>
  </r>
  <r>
    <x v="2"/>
    <x v="1"/>
    <x v="4"/>
    <x v="22"/>
    <x v="3"/>
    <x v="0"/>
    <x v="0"/>
    <x v="0"/>
    <n v="2"/>
    <n v="2.13"/>
    <n v="-3316.92"/>
    <n v="1769.81"/>
    <n v="0"/>
    <n v="0"/>
    <n v="0"/>
    <n v="0"/>
    <n v="-3316.92"/>
    <n v="1769.81"/>
    <n v="0"/>
    <n v="0"/>
    <n v="0"/>
  </r>
  <r>
    <x v="2"/>
    <x v="1"/>
    <x v="4"/>
    <x v="22"/>
    <x v="3"/>
    <x v="1"/>
    <x v="0"/>
    <x v="0"/>
    <n v="4673"/>
    <n v="3267.76"/>
    <n v="2597427.3700000006"/>
    <n v="2070885.7500000002"/>
    <n v="10.799999999999999"/>
    <n v="125758.04700000001"/>
    <n v="0"/>
    <n v="0"/>
    <n v="2597427.3700000006"/>
    <n v="2070885.7500000002"/>
    <n v="0"/>
    <n v="0"/>
    <n v="125758.04700000001"/>
  </r>
  <r>
    <x v="2"/>
    <x v="1"/>
    <x v="4"/>
    <x v="22"/>
    <x v="3"/>
    <x v="1"/>
    <x v="0"/>
    <x v="1"/>
    <n v="0"/>
    <n v="0"/>
    <n v="0"/>
    <n v="0"/>
    <n v="3.2000000000000006"/>
    <n v="91175.267999999996"/>
    <n v="0"/>
    <n v="0"/>
    <n v="0"/>
    <n v="0"/>
    <n v="0"/>
    <n v="0"/>
    <n v="91175.267999999996"/>
  </r>
  <r>
    <x v="2"/>
    <x v="1"/>
    <x v="4"/>
    <x v="22"/>
    <x v="3"/>
    <x v="2"/>
    <x v="0"/>
    <x v="0"/>
    <n v="797"/>
    <n v="754.78"/>
    <n v="800902.55999999994"/>
    <n v="795515.79999999993"/>
    <n v="4.6000000000000005"/>
    <n v="70656.044999999998"/>
    <n v="0"/>
    <n v="0"/>
    <n v="800902.55999999994"/>
    <n v="795515.79999999993"/>
    <n v="0"/>
    <n v="0"/>
    <n v="70656.044999999998"/>
  </r>
  <r>
    <x v="2"/>
    <x v="1"/>
    <x v="4"/>
    <x v="22"/>
    <x v="3"/>
    <x v="2"/>
    <x v="0"/>
    <x v="1"/>
    <n v="0"/>
    <n v="0"/>
    <n v="0"/>
    <n v="0"/>
    <n v="1"/>
    <n v="23725.200000000001"/>
    <n v="0"/>
    <n v="0"/>
    <n v="0"/>
    <n v="0"/>
    <n v="0"/>
    <n v="0"/>
    <n v="23725.200000000001"/>
  </r>
  <r>
    <x v="2"/>
    <x v="1"/>
    <x v="4"/>
    <x v="22"/>
    <x v="3"/>
    <x v="3"/>
    <x v="0"/>
    <x v="0"/>
    <n v="1"/>
    <n v="0.04"/>
    <n v="2065.52"/>
    <n v="76.400000000000006"/>
    <n v="0"/>
    <n v="0"/>
    <n v="0"/>
    <n v="0"/>
    <n v="2065.52"/>
    <n v="76.400000000000006"/>
    <n v="0"/>
    <n v="0"/>
    <n v="0"/>
  </r>
  <r>
    <x v="2"/>
    <x v="1"/>
    <x v="4"/>
    <x v="22"/>
    <x v="4"/>
    <x v="4"/>
    <x v="0"/>
    <x v="0"/>
    <n v="148"/>
    <n v="167.14"/>
    <n v="1459568.38"/>
    <n v="1419028.45"/>
    <n v="0"/>
    <n v="0"/>
    <n v="0"/>
    <n v="0"/>
    <n v="1459568.38"/>
    <n v="1419028.45"/>
    <n v="0"/>
    <n v="0"/>
    <n v="0"/>
  </r>
  <r>
    <x v="2"/>
    <x v="1"/>
    <x v="4"/>
    <x v="22"/>
    <x v="4"/>
    <x v="0"/>
    <x v="0"/>
    <x v="0"/>
    <n v="0"/>
    <n v="0"/>
    <n v="0"/>
    <n v="0"/>
    <n v="0"/>
    <n v="1381448.9429999997"/>
    <n v="0"/>
    <n v="0"/>
    <n v="0"/>
    <n v="0"/>
    <n v="0"/>
    <n v="0"/>
    <n v="1381448.9429999997"/>
  </r>
  <r>
    <x v="2"/>
    <x v="1"/>
    <x v="4"/>
    <x v="22"/>
    <x v="4"/>
    <x v="0"/>
    <x v="0"/>
    <x v="1"/>
    <n v="0"/>
    <n v="0"/>
    <n v="0"/>
    <n v="0"/>
    <n v="0"/>
    <n v="261828.80699999997"/>
    <n v="0"/>
    <n v="0"/>
    <n v="0"/>
    <n v="0"/>
    <n v="0"/>
    <n v="0"/>
    <n v="261828.80699999997"/>
  </r>
  <r>
    <x v="2"/>
    <x v="1"/>
    <x v="4"/>
    <x v="22"/>
    <x v="4"/>
    <x v="1"/>
    <x v="0"/>
    <x v="0"/>
    <n v="514"/>
    <n v="435.46"/>
    <n v="3139220.31"/>
    <n v="2963630.9600000004"/>
    <n v="3.8000000000000003"/>
    <n v="254185.59600000002"/>
    <n v="0"/>
    <n v="0"/>
    <n v="3139220.31"/>
    <n v="2963630.9600000004"/>
    <n v="0"/>
    <n v="0"/>
    <n v="254185.59600000002"/>
  </r>
  <r>
    <x v="2"/>
    <x v="1"/>
    <x v="4"/>
    <x v="22"/>
    <x v="4"/>
    <x v="3"/>
    <x v="0"/>
    <x v="0"/>
    <n v="359"/>
    <n v="189.6"/>
    <n v="1829572.4300000002"/>
    <n v="775816.52999999991"/>
    <n v="4.4000000000000004"/>
    <n v="209580.31200000001"/>
    <n v="0"/>
    <n v="0"/>
    <n v="1829572.4300000002"/>
    <n v="775816.52999999991"/>
    <n v="0"/>
    <n v="0"/>
    <n v="209580.31200000001"/>
  </r>
  <r>
    <x v="2"/>
    <x v="1"/>
    <x v="4"/>
    <x v="23"/>
    <x v="0"/>
    <x v="4"/>
    <x v="0"/>
    <x v="0"/>
    <n v="2"/>
    <n v="1.1599999999999999"/>
    <n v="7207.5"/>
    <n v="2547.0800000000004"/>
    <n v="0"/>
    <n v="0"/>
    <n v="0"/>
    <n v="0"/>
    <n v="7207.5"/>
    <n v="2547.0800000000004"/>
    <n v="0"/>
    <n v="0"/>
    <n v="0"/>
  </r>
  <r>
    <x v="2"/>
    <x v="1"/>
    <x v="4"/>
    <x v="23"/>
    <x v="0"/>
    <x v="0"/>
    <x v="0"/>
    <x v="0"/>
    <n v="2693"/>
    <n v="3029.4700000000003"/>
    <n v="5869714.7600000007"/>
    <n v="7285755.04"/>
    <n v="57.2"/>
    <n v="1502108.6639999999"/>
    <n v="0"/>
    <n v="0"/>
    <n v="5869714.7600000007"/>
    <n v="7285755.04"/>
    <n v="0"/>
    <n v="0"/>
    <n v="1502108.6639999999"/>
  </r>
  <r>
    <x v="2"/>
    <x v="1"/>
    <x v="4"/>
    <x v="23"/>
    <x v="0"/>
    <x v="0"/>
    <x v="0"/>
    <x v="1"/>
    <n v="0"/>
    <n v="0"/>
    <n v="0"/>
    <n v="0"/>
    <n v="6.2"/>
    <n v="126687.97500000001"/>
    <n v="0"/>
    <n v="0"/>
    <n v="0"/>
    <n v="0"/>
    <n v="0"/>
    <n v="0"/>
    <n v="126687.97500000001"/>
  </r>
  <r>
    <x v="2"/>
    <x v="1"/>
    <x v="4"/>
    <x v="23"/>
    <x v="0"/>
    <x v="1"/>
    <x v="0"/>
    <x v="0"/>
    <n v="229587"/>
    <n v="214077.72"/>
    <n v="319806705.85000002"/>
    <n v="267535168.0099999"/>
    <n v="2330.2000000000003"/>
    <n v="41283730.947000004"/>
    <n v="0"/>
    <n v="0"/>
    <n v="319806705.85000002"/>
    <n v="267535168.0099999"/>
    <n v="0"/>
    <n v="0"/>
    <n v="41283730.947000004"/>
  </r>
  <r>
    <x v="2"/>
    <x v="1"/>
    <x v="4"/>
    <x v="23"/>
    <x v="0"/>
    <x v="1"/>
    <x v="0"/>
    <x v="1"/>
    <n v="0"/>
    <n v="0"/>
    <n v="0"/>
    <n v="0"/>
    <n v="891.19999999999993"/>
    <n v="22471793.603999995"/>
    <n v="0"/>
    <n v="0"/>
    <n v="0"/>
    <n v="0"/>
    <n v="0"/>
    <n v="0"/>
    <n v="22471793.603999995"/>
  </r>
  <r>
    <x v="2"/>
    <x v="1"/>
    <x v="4"/>
    <x v="23"/>
    <x v="0"/>
    <x v="1"/>
    <x v="1"/>
    <x v="1"/>
    <n v="0"/>
    <n v="0"/>
    <n v="0"/>
    <n v="0"/>
    <n v="2.4"/>
    <n v="58974.966"/>
    <n v="0"/>
    <n v="0"/>
    <n v="0"/>
    <n v="0"/>
    <n v="0"/>
    <n v="0"/>
    <n v="58974.966"/>
  </r>
  <r>
    <x v="2"/>
    <x v="1"/>
    <x v="4"/>
    <x v="23"/>
    <x v="0"/>
    <x v="2"/>
    <x v="0"/>
    <x v="0"/>
    <n v="37"/>
    <n v="42.27"/>
    <n v="45612.24"/>
    <n v="75842.91"/>
    <n v="2"/>
    <n v="36773.457000000002"/>
    <n v="0"/>
    <n v="0"/>
    <n v="45612.24"/>
    <n v="75842.91"/>
    <n v="0"/>
    <n v="0"/>
    <n v="36773.457000000002"/>
  </r>
  <r>
    <x v="2"/>
    <x v="1"/>
    <x v="4"/>
    <x v="23"/>
    <x v="0"/>
    <x v="2"/>
    <x v="0"/>
    <x v="1"/>
    <n v="0"/>
    <n v="0"/>
    <n v="0"/>
    <n v="0"/>
    <n v="0.2"/>
    <n v="4773.8999999999996"/>
    <n v="0"/>
    <n v="0"/>
    <n v="0"/>
    <n v="0"/>
    <n v="0"/>
    <n v="0"/>
    <n v="4773.8999999999996"/>
  </r>
  <r>
    <x v="2"/>
    <x v="1"/>
    <x v="4"/>
    <x v="23"/>
    <x v="0"/>
    <x v="3"/>
    <x v="0"/>
    <x v="0"/>
    <n v="6582"/>
    <n v="6093.62"/>
    <n v="12146476.639999999"/>
    <n v="10312950.439999999"/>
    <n v="139.6"/>
    <n v="2287926.8670000001"/>
    <n v="0"/>
    <n v="0"/>
    <n v="12146476.639999999"/>
    <n v="10312950.439999999"/>
    <n v="0"/>
    <n v="0"/>
    <n v="2287926.8670000001"/>
  </r>
  <r>
    <x v="2"/>
    <x v="1"/>
    <x v="4"/>
    <x v="23"/>
    <x v="0"/>
    <x v="3"/>
    <x v="0"/>
    <x v="1"/>
    <n v="0"/>
    <n v="0"/>
    <n v="0"/>
    <n v="0"/>
    <n v="2.8000000000000003"/>
    <n v="64956.192000000003"/>
    <n v="0"/>
    <n v="0"/>
    <n v="0"/>
    <n v="0"/>
    <n v="0"/>
    <n v="0"/>
    <n v="64956.192000000003"/>
  </r>
  <r>
    <x v="2"/>
    <x v="1"/>
    <x v="4"/>
    <x v="23"/>
    <x v="1"/>
    <x v="4"/>
    <x v="0"/>
    <x v="0"/>
    <n v="10290"/>
    <n v="9939.5799999999981"/>
    <n v="25962888.539999999"/>
    <n v="22150026.629999999"/>
    <n v="181.6"/>
    <n v="3165870.3840000001"/>
    <n v="0"/>
    <n v="0"/>
    <n v="25962888.539999999"/>
    <n v="22150026.629999999"/>
    <n v="0"/>
    <n v="0"/>
    <n v="3165870.3840000001"/>
  </r>
  <r>
    <x v="2"/>
    <x v="1"/>
    <x v="4"/>
    <x v="23"/>
    <x v="1"/>
    <x v="4"/>
    <x v="0"/>
    <x v="1"/>
    <n v="0"/>
    <n v="0"/>
    <n v="0"/>
    <n v="0"/>
    <n v="101.8"/>
    <n v="2567972.6490000002"/>
    <n v="0"/>
    <n v="0"/>
    <n v="0"/>
    <n v="0"/>
    <n v="0"/>
    <n v="0"/>
    <n v="2567972.6490000002"/>
  </r>
  <r>
    <x v="2"/>
    <x v="1"/>
    <x v="4"/>
    <x v="23"/>
    <x v="1"/>
    <x v="4"/>
    <x v="1"/>
    <x v="1"/>
    <n v="0"/>
    <n v="0"/>
    <n v="0"/>
    <n v="0"/>
    <n v="1.8"/>
    <n v="43892.169000000002"/>
    <n v="0"/>
    <n v="0"/>
    <n v="0"/>
    <n v="0"/>
    <n v="0"/>
    <n v="0"/>
    <n v="43892.169000000002"/>
  </r>
  <r>
    <x v="2"/>
    <x v="1"/>
    <x v="4"/>
    <x v="23"/>
    <x v="1"/>
    <x v="0"/>
    <x v="0"/>
    <x v="0"/>
    <n v="512"/>
    <n v="408.42000000000007"/>
    <n v="1875994.5299999998"/>
    <n v="1445023.3499999999"/>
    <n v="10.600000000000001"/>
    <n v="180154.08000000002"/>
    <n v="0"/>
    <n v="0"/>
    <n v="1875994.5299999998"/>
    <n v="1445023.3499999999"/>
    <n v="0"/>
    <n v="0"/>
    <n v="180154.08000000002"/>
  </r>
  <r>
    <x v="2"/>
    <x v="1"/>
    <x v="4"/>
    <x v="23"/>
    <x v="1"/>
    <x v="0"/>
    <x v="0"/>
    <x v="1"/>
    <n v="0"/>
    <n v="0"/>
    <n v="0"/>
    <n v="0"/>
    <n v="3"/>
    <n v="72050.100000000006"/>
    <n v="0"/>
    <n v="0"/>
    <n v="0"/>
    <n v="0"/>
    <n v="0"/>
    <n v="0"/>
    <n v="72050.100000000006"/>
  </r>
  <r>
    <x v="2"/>
    <x v="1"/>
    <x v="4"/>
    <x v="23"/>
    <x v="1"/>
    <x v="1"/>
    <x v="0"/>
    <x v="0"/>
    <n v="16318"/>
    <n v="15082.769999999997"/>
    <n v="30847231.930000003"/>
    <n v="28424687.949999999"/>
    <n v="231.19999999999993"/>
    <n v="4666640.9970000014"/>
    <n v="0"/>
    <n v="0"/>
    <n v="30847231.930000003"/>
    <n v="28424687.949999999"/>
    <n v="0"/>
    <n v="0"/>
    <n v="4666640.9970000014"/>
  </r>
  <r>
    <x v="2"/>
    <x v="1"/>
    <x v="4"/>
    <x v="23"/>
    <x v="1"/>
    <x v="1"/>
    <x v="0"/>
    <x v="1"/>
    <n v="0"/>
    <n v="0"/>
    <n v="0"/>
    <n v="0"/>
    <n v="94.4"/>
    <n v="2370109.9439999997"/>
    <n v="0"/>
    <n v="0"/>
    <n v="0"/>
    <n v="0"/>
    <n v="0"/>
    <n v="0"/>
    <n v="2370109.9439999997"/>
  </r>
  <r>
    <x v="2"/>
    <x v="1"/>
    <x v="4"/>
    <x v="23"/>
    <x v="1"/>
    <x v="1"/>
    <x v="1"/>
    <x v="1"/>
    <n v="0"/>
    <n v="0"/>
    <n v="0"/>
    <n v="0"/>
    <n v="1"/>
    <n v="24828.278999999999"/>
    <n v="0"/>
    <n v="0"/>
    <n v="0"/>
    <n v="0"/>
    <n v="0"/>
    <n v="0"/>
    <n v="24828.278999999999"/>
  </r>
  <r>
    <x v="2"/>
    <x v="1"/>
    <x v="4"/>
    <x v="23"/>
    <x v="1"/>
    <x v="2"/>
    <x v="0"/>
    <x v="0"/>
    <n v="1"/>
    <n v="5.3"/>
    <n v="2609.5"/>
    <n v="1479.02"/>
    <n v="0"/>
    <n v="-2172.75"/>
    <n v="0"/>
    <n v="0"/>
    <n v="2609.5"/>
    <n v="1479.02"/>
    <n v="0"/>
    <n v="0"/>
    <n v="-2172.75"/>
  </r>
  <r>
    <x v="2"/>
    <x v="1"/>
    <x v="4"/>
    <x v="23"/>
    <x v="1"/>
    <x v="3"/>
    <x v="0"/>
    <x v="0"/>
    <n v="187"/>
    <n v="191.71"/>
    <n v="441021.04000000004"/>
    <n v="432153.49"/>
    <n v="2.2000000000000002"/>
    <n v="75131.478000000003"/>
    <n v="0"/>
    <n v="0"/>
    <n v="441021.04000000004"/>
    <n v="432153.49"/>
    <n v="0"/>
    <n v="0"/>
    <n v="75131.478000000003"/>
  </r>
  <r>
    <x v="2"/>
    <x v="1"/>
    <x v="4"/>
    <x v="23"/>
    <x v="2"/>
    <x v="4"/>
    <x v="0"/>
    <x v="0"/>
    <n v="5563"/>
    <n v="5356.8200000000006"/>
    <n v="54437404.190000013"/>
    <n v="48547204.799999997"/>
    <n v="278.19999999999993"/>
    <n v="12046198.116"/>
    <n v="0"/>
    <n v="0"/>
    <n v="54437404.190000013"/>
    <n v="48547204.799999997"/>
    <n v="0"/>
    <n v="0"/>
    <n v="12046198.116"/>
  </r>
  <r>
    <x v="2"/>
    <x v="1"/>
    <x v="4"/>
    <x v="23"/>
    <x v="2"/>
    <x v="4"/>
    <x v="0"/>
    <x v="1"/>
    <n v="0"/>
    <n v="0"/>
    <n v="0"/>
    <n v="0"/>
    <n v="28.4"/>
    <n v="892200.255"/>
    <n v="0"/>
    <n v="0"/>
    <n v="0"/>
    <n v="0"/>
    <n v="0"/>
    <n v="0"/>
    <n v="892200.255"/>
  </r>
  <r>
    <x v="2"/>
    <x v="1"/>
    <x v="4"/>
    <x v="23"/>
    <x v="2"/>
    <x v="0"/>
    <x v="0"/>
    <x v="0"/>
    <n v="2026"/>
    <n v="2040.2299999999996"/>
    <n v="15154146.970000001"/>
    <n v="13738587.409999998"/>
    <n v="86.200000000000017"/>
    <n v="2798701.5090000001"/>
    <n v="0"/>
    <n v="0"/>
    <n v="15154146.970000001"/>
    <n v="13738587.409999998"/>
    <n v="0"/>
    <n v="0"/>
    <n v="2798701.5090000001"/>
  </r>
  <r>
    <x v="2"/>
    <x v="1"/>
    <x v="4"/>
    <x v="23"/>
    <x v="2"/>
    <x v="0"/>
    <x v="0"/>
    <x v="1"/>
    <n v="0"/>
    <n v="0"/>
    <n v="0"/>
    <n v="0"/>
    <n v="7.4000000000000012"/>
    <n v="223760.99999999997"/>
    <n v="0"/>
    <n v="0"/>
    <n v="0"/>
    <n v="0"/>
    <n v="0"/>
    <n v="0"/>
    <n v="223760.99999999997"/>
  </r>
  <r>
    <x v="2"/>
    <x v="1"/>
    <x v="4"/>
    <x v="23"/>
    <x v="2"/>
    <x v="1"/>
    <x v="0"/>
    <x v="0"/>
    <n v="1757"/>
    <n v="519.38"/>
    <n v="4543426.6599999992"/>
    <n v="4800152.87"/>
    <n v="26.000000000000004"/>
    <n v="816427.32299999997"/>
    <n v="0"/>
    <n v="0"/>
    <n v="4543426.6599999992"/>
    <n v="4800152.87"/>
    <n v="0"/>
    <n v="0"/>
    <n v="816427.32299999997"/>
  </r>
  <r>
    <x v="2"/>
    <x v="1"/>
    <x v="4"/>
    <x v="23"/>
    <x v="2"/>
    <x v="1"/>
    <x v="0"/>
    <x v="1"/>
    <n v="0"/>
    <n v="0"/>
    <n v="0"/>
    <n v="0"/>
    <n v="2.8000000000000003"/>
    <n v="70198.659"/>
    <n v="0"/>
    <n v="0"/>
    <n v="0"/>
    <n v="0"/>
    <n v="0"/>
    <n v="0"/>
    <n v="70198.659"/>
  </r>
  <r>
    <x v="2"/>
    <x v="1"/>
    <x v="4"/>
    <x v="23"/>
    <x v="2"/>
    <x v="2"/>
    <x v="0"/>
    <x v="0"/>
    <n v="0"/>
    <n v="1.1399999999999999"/>
    <n v="0"/>
    <n v="1890.73"/>
    <n v="0"/>
    <n v="0"/>
    <n v="0"/>
    <n v="0"/>
    <n v="0"/>
    <n v="1890.73"/>
    <n v="0"/>
    <n v="0"/>
    <n v="0"/>
  </r>
  <r>
    <x v="2"/>
    <x v="1"/>
    <x v="4"/>
    <x v="23"/>
    <x v="2"/>
    <x v="3"/>
    <x v="0"/>
    <x v="0"/>
    <n v="997"/>
    <n v="1192.48"/>
    <n v="10748798"/>
    <n v="11185060.009999998"/>
    <n v="106.19999999999999"/>
    <n v="3070668.1889999998"/>
    <n v="0"/>
    <n v="0"/>
    <n v="10748798"/>
    <n v="11185060.009999998"/>
    <n v="0"/>
    <n v="0"/>
    <n v="3070668.1889999998"/>
  </r>
  <r>
    <x v="2"/>
    <x v="1"/>
    <x v="4"/>
    <x v="23"/>
    <x v="2"/>
    <x v="3"/>
    <x v="0"/>
    <x v="1"/>
    <n v="0"/>
    <n v="0"/>
    <n v="0"/>
    <n v="0"/>
    <n v="0.4"/>
    <n v="9447.9"/>
    <n v="0"/>
    <n v="0"/>
    <n v="0"/>
    <n v="0"/>
    <n v="0"/>
    <n v="0"/>
    <n v="9447.9"/>
  </r>
  <r>
    <x v="2"/>
    <x v="1"/>
    <x v="4"/>
    <x v="23"/>
    <x v="3"/>
    <x v="0"/>
    <x v="0"/>
    <x v="0"/>
    <n v="6"/>
    <n v="4.4000000000000004"/>
    <n v="6962.6399999999994"/>
    <n v="3856.66"/>
    <n v="0"/>
    <n v="0"/>
    <n v="0"/>
    <n v="0"/>
    <n v="6962.6399999999994"/>
    <n v="3856.66"/>
    <n v="0"/>
    <n v="0"/>
    <n v="0"/>
  </r>
  <r>
    <x v="2"/>
    <x v="1"/>
    <x v="4"/>
    <x v="23"/>
    <x v="3"/>
    <x v="1"/>
    <x v="0"/>
    <x v="0"/>
    <n v="2632"/>
    <n v="2152.9900000000002"/>
    <n v="1716258.49"/>
    <n v="1379109.5799999998"/>
    <n v="7.8000000000000007"/>
    <n v="122547.91500000002"/>
    <n v="0"/>
    <n v="0"/>
    <n v="1716258.49"/>
    <n v="1379109.5799999998"/>
    <n v="0"/>
    <n v="0"/>
    <n v="122547.91500000002"/>
  </r>
  <r>
    <x v="2"/>
    <x v="1"/>
    <x v="4"/>
    <x v="23"/>
    <x v="3"/>
    <x v="1"/>
    <x v="0"/>
    <x v="1"/>
    <n v="0"/>
    <n v="0"/>
    <n v="0"/>
    <n v="0"/>
    <n v="3"/>
    <n v="71388.600000000006"/>
    <n v="0"/>
    <n v="0"/>
    <n v="0"/>
    <n v="0"/>
    <n v="0"/>
    <n v="0"/>
    <n v="71388.600000000006"/>
  </r>
  <r>
    <x v="2"/>
    <x v="1"/>
    <x v="4"/>
    <x v="23"/>
    <x v="3"/>
    <x v="2"/>
    <x v="0"/>
    <x v="0"/>
    <n v="645"/>
    <n v="547.70000000000005"/>
    <n v="592461.94999999995"/>
    <n v="403765.75"/>
    <n v="2"/>
    <n v="19197.75"/>
    <n v="0"/>
    <n v="0"/>
    <n v="592461.94999999995"/>
    <n v="403765.75"/>
    <n v="0"/>
    <n v="0"/>
    <n v="19197.75"/>
  </r>
  <r>
    <x v="2"/>
    <x v="1"/>
    <x v="4"/>
    <x v="23"/>
    <x v="3"/>
    <x v="2"/>
    <x v="0"/>
    <x v="1"/>
    <n v="0"/>
    <n v="0"/>
    <n v="0"/>
    <n v="0"/>
    <n v="1"/>
    <n v="23716.799999999999"/>
    <n v="0"/>
    <n v="0"/>
    <n v="0"/>
    <n v="0"/>
    <n v="0"/>
    <n v="0"/>
    <n v="23716.799999999999"/>
  </r>
  <r>
    <x v="2"/>
    <x v="1"/>
    <x v="4"/>
    <x v="23"/>
    <x v="4"/>
    <x v="0"/>
    <x v="0"/>
    <x v="0"/>
    <n v="2"/>
    <n v="4.0999999999999996"/>
    <n v="12219.58"/>
    <n v="31275.78"/>
    <n v="0"/>
    <n v="174137.76300000009"/>
    <n v="0"/>
    <n v="0"/>
    <n v="12219.58"/>
    <n v="31275.78"/>
    <n v="0"/>
    <n v="0"/>
    <n v="174137.76300000009"/>
  </r>
  <r>
    <x v="2"/>
    <x v="1"/>
    <x v="4"/>
    <x v="23"/>
    <x v="4"/>
    <x v="0"/>
    <x v="0"/>
    <x v="1"/>
    <n v="0"/>
    <n v="0"/>
    <n v="0"/>
    <n v="0"/>
    <n v="0"/>
    <n v="172065.62100000001"/>
    <n v="0"/>
    <n v="0"/>
    <n v="0"/>
    <n v="0"/>
    <n v="0"/>
    <n v="0"/>
    <n v="172065.62100000001"/>
  </r>
  <r>
    <x v="2"/>
    <x v="1"/>
    <x v="4"/>
    <x v="23"/>
    <x v="4"/>
    <x v="1"/>
    <x v="0"/>
    <x v="0"/>
    <n v="312"/>
    <n v="172.09"/>
    <n v="524738.78"/>
    <n v="277457.63"/>
    <n v="3.6"/>
    <n v="103305.288"/>
    <n v="0"/>
    <n v="0"/>
    <n v="524738.78"/>
    <n v="277457.63"/>
    <n v="0"/>
    <n v="0"/>
    <n v="103305.288"/>
  </r>
  <r>
    <x v="2"/>
    <x v="1"/>
    <x v="4"/>
    <x v="23"/>
    <x v="4"/>
    <x v="3"/>
    <x v="0"/>
    <x v="0"/>
    <n v="9"/>
    <n v="3.23"/>
    <n v="14340.9"/>
    <n v="5196.8"/>
    <n v="0"/>
    <n v="0"/>
    <n v="0"/>
    <n v="0"/>
    <n v="14340.9"/>
    <n v="5196.8"/>
    <n v="0"/>
    <n v="0"/>
    <n v="0"/>
  </r>
  <r>
    <x v="2"/>
    <x v="1"/>
    <x v="4"/>
    <x v="24"/>
    <x v="0"/>
    <x v="0"/>
    <x v="0"/>
    <x v="0"/>
    <n v="3091"/>
    <n v="3051.1600000000003"/>
    <n v="6507360.5300000003"/>
    <n v="6514291.9400000004"/>
    <n v="64"/>
    <n v="2155863.3840000001"/>
    <n v="0"/>
    <n v="0"/>
    <n v="6507360.5300000003"/>
    <n v="6514291.9400000004"/>
    <n v="0"/>
    <n v="0"/>
    <n v="2155863.3840000001"/>
  </r>
  <r>
    <x v="2"/>
    <x v="1"/>
    <x v="4"/>
    <x v="24"/>
    <x v="0"/>
    <x v="0"/>
    <x v="0"/>
    <x v="1"/>
    <n v="0"/>
    <n v="0"/>
    <n v="0"/>
    <n v="0"/>
    <n v="6"/>
    <n v="146798.51700000002"/>
    <n v="0"/>
    <n v="0"/>
    <n v="0"/>
    <n v="0"/>
    <n v="0"/>
    <n v="0"/>
    <n v="146798.51700000002"/>
  </r>
  <r>
    <x v="2"/>
    <x v="1"/>
    <x v="4"/>
    <x v="24"/>
    <x v="0"/>
    <x v="1"/>
    <x v="0"/>
    <x v="0"/>
    <n v="116566"/>
    <n v="110564.84"/>
    <n v="173496496.01000002"/>
    <n v="151902706.01000002"/>
    <n v="1459.6000000000004"/>
    <n v="30200500.490999997"/>
    <n v="0"/>
    <n v="0"/>
    <n v="173496496.01000002"/>
    <n v="151902706.01000002"/>
    <n v="0"/>
    <n v="0"/>
    <n v="30200500.490999997"/>
  </r>
  <r>
    <x v="2"/>
    <x v="1"/>
    <x v="4"/>
    <x v="24"/>
    <x v="0"/>
    <x v="1"/>
    <x v="0"/>
    <x v="1"/>
    <n v="0"/>
    <n v="0"/>
    <n v="0"/>
    <n v="0"/>
    <n v="447.4"/>
    <n v="11326569.791999999"/>
    <n v="0"/>
    <n v="0"/>
    <n v="0"/>
    <n v="0"/>
    <n v="0"/>
    <n v="0"/>
    <n v="11326569.791999999"/>
  </r>
  <r>
    <x v="2"/>
    <x v="1"/>
    <x v="4"/>
    <x v="24"/>
    <x v="0"/>
    <x v="1"/>
    <x v="1"/>
    <x v="1"/>
    <n v="0"/>
    <n v="0"/>
    <n v="0"/>
    <n v="0"/>
    <n v="7.2"/>
    <n v="179014.77300000002"/>
    <n v="0"/>
    <n v="0"/>
    <n v="0"/>
    <n v="0"/>
    <n v="0"/>
    <n v="0"/>
    <n v="179014.77300000002"/>
  </r>
  <r>
    <x v="2"/>
    <x v="1"/>
    <x v="4"/>
    <x v="24"/>
    <x v="0"/>
    <x v="1"/>
    <x v="3"/>
    <x v="0"/>
    <n v="0"/>
    <n v="0"/>
    <n v="0"/>
    <n v="0"/>
    <n v="0"/>
    <n v="121.5"/>
    <n v="0"/>
    <n v="0"/>
    <n v="0"/>
    <n v="0"/>
    <n v="0"/>
    <n v="0"/>
    <n v="121.5"/>
  </r>
  <r>
    <x v="2"/>
    <x v="1"/>
    <x v="4"/>
    <x v="24"/>
    <x v="0"/>
    <x v="2"/>
    <x v="0"/>
    <x v="0"/>
    <n v="21"/>
    <n v="63.2"/>
    <n v="19774.460000000003"/>
    <n v="51094.05"/>
    <n v="1.6"/>
    <n v="66183.656999999992"/>
    <n v="0"/>
    <n v="0"/>
    <n v="19774.460000000003"/>
    <n v="51094.05"/>
    <n v="0"/>
    <n v="0"/>
    <n v="66183.656999999992"/>
  </r>
  <r>
    <x v="2"/>
    <x v="1"/>
    <x v="4"/>
    <x v="24"/>
    <x v="0"/>
    <x v="2"/>
    <x v="0"/>
    <x v="1"/>
    <n v="0"/>
    <n v="0"/>
    <n v="0"/>
    <n v="0"/>
    <n v="0.6"/>
    <n v="14245.5"/>
    <n v="0"/>
    <n v="0"/>
    <n v="0"/>
    <n v="0"/>
    <n v="0"/>
    <n v="0"/>
    <n v="14245.5"/>
  </r>
  <r>
    <x v="2"/>
    <x v="1"/>
    <x v="4"/>
    <x v="24"/>
    <x v="0"/>
    <x v="3"/>
    <x v="0"/>
    <x v="0"/>
    <n v="17736"/>
    <n v="18689.459999999995"/>
    <n v="69776246.460000008"/>
    <n v="67491925.650000006"/>
    <n v="815.4"/>
    <n v="16863943.724999998"/>
    <n v="0"/>
    <n v="0"/>
    <n v="69776246.460000008"/>
    <n v="67491925.650000006"/>
    <n v="0"/>
    <n v="0"/>
    <n v="16863943.724999998"/>
  </r>
  <r>
    <x v="2"/>
    <x v="1"/>
    <x v="4"/>
    <x v="24"/>
    <x v="0"/>
    <x v="3"/>
    <x v="0"/>
    <x v="1"/>
    <n v="0"/>
    <n v="0"/>
    <n v="0"/>
    <n v="0"/>
    <n v="2.8"/>
    <n v="88941.752999999982"/>
    <n v="0"/>
    <n v="0"/>
    <n v="0"/>
    <n v="0"/>
    <n v="0"/>
    <n v="0"/>
    <n v="88941.752999999982"/>
  </r>
  <r>
    <x v="2"/>
    <x v="1"/>
    <x v="4"/>
    <x v="24"/>
    <x v="1"/>
    <x v="4"/>
    <x v="0"/>
    <x v="0"/>
    <n v="5723"/>
    <n v="5785.7799999999988"/>
    <n v="15768721.890000001"/>
    <n v="14313074.189999998"/>
    <n v="163.6"/>
    <n v="3132291.9930000002"/>
    <n v="0"/>
    <n v="0"/>
    <n v="15768721.890000001"/>
    <n v="14313074.189999998"/>
    <n v="0"/>
    <n v="0"/>
    <n v="3132291.9930000002"/>
  </r>
  <r>
    <x v="2"/>
    <x v="1"/>
    <x v="4"/>
    <x v="24"/>
    <x v="1"/>
    <x v="4"/>
    <x v="0"/>
    <x v="1"/>
    <n v="0"/>
    <n v="0"/>
    <n v="0"/>
    <n v="0"/>
    <n v="63.000000000000007"/>
    <n v="1672382.4209999999"/>
    <n v="0"/>
    <n v="0"/>
    <n v="0"/>
    <n v="0"/>
    <n v="0"/>
    <n v="0"/>
    <n v="1672382.4209999999"/>
  </r>
  <r>
    <x v="2"/>
    <x v="1"/>
    <x v="4"/>
    <x v="24"/>
    <x v="1"/>
    <x v="4"/>
    <x v="1"/>
    <x v="1"/>
    <n v="0"/>
    <n v="0"/>
    <n v="0"/>
    <n v="0"/>
    <n v="1.6"/>
    <n v="40380.974999999999"/>
    <n v="0"/>
    <n v="0"/>
    <n v="0"/>
    <n v="0"/>
    <n v="0"/>
    <n v="0"/>
    <n v="40380.974999999999"/>
  </r>
  <r>
    <x v="2"/>
    <x v="1"/>
    <x v="4"/>
    <x v="24"/>
    <x v="1"/>
    <x v="0"/>
    <x v="0"/>
    <x v="0"/>
    <n v="277"/>
    <n v="277.35000000000002"/>
    <n v="1085411.6199999999"/>
    <n v="971442.88"/>
    <n v="14.600000000000001"/>
    <n v="306891.03000000003"/>
    <n v="0"/>
    <n v="0"/>
    <n v="1085411.6199999999"/>
    <n v="971442.88"/>
    <n v="0"/>
    <n v="0"/>
    <n v="306891.03000000003"/>
  </r>
  <r>
    <x v="2"/>
    <x v="1"/>
    <x v="4"/>
    <x v="24"/>
    <x v="1"/>
    <x v="0"/>
    <x v="0"/>
    <x v="1"/>
    <n v="0"/>
    <n v="0"/>
    <n v="0"/>
    <n v="0"/>
    <n v="1.4"/>
    <n v="49550.355000000003"/>
    <n v="0"/>
    <n v="0"/>
    <n v="0"/>
    <n v="0"/>
    <n v="0"/>
    <n v="0"/>
    <n v="49550.355000000003"/>
  </r>
  <r>
    <x v="2"/>
    <x v="1"/>
    <x v="4"/>
    <x v="24"/>
    <x v="1"/>
    <x v="0"/>
    <x v="1"/>
    <x v="1"/>
    <n v="0"/>
    <n v="0"/>
    <n v="0"/>
    <n v="0"/>
    <n v="1"/>
    <n v="24632.205000000002"/>
    <n v="0"/>
    <n v="0"/>
    <n v="0"/>
    <n v="0"/>
    <n v="0"/>
    <n v="0"/>
    <n v="24632.205000000002"/>
  </r>
  <r>
    <x v="2"/>
    <x v="1"/>
    <x v="4"/>
    <x v="24"/>
    <x v="1"/>
    <x v="1"/>
    <x v="0"/>
    <x v="0"/>
    <n v="8382"/>
    <n v="8026.8599999999988"/>
    <n v="17603856.73"/>
    <n v="17090334.560000002"/>
    <n v="172.40000000000003"/>
    <n v="3920624.4690000005"/>
    <n v="0"/>
    <n v="0"/>
    <n v="17603856.73"/>
    <n v="17090334.560000002"/>
    <n v="0"/>
    <n v="0"/>
    <n v="3920624.4690000005"/>
  </r>
  <r>
    <x v="2"/>
    <x v="1"/>
    <x v="4"/>
    <x v="24"/>
    <x v="1"/>
    <x v="1"/>
    <x v="0"/>
    <x v="1"/>
    <n v="0"/>
    <n v="0"/>
    <n v="0"/>
    <n v="0"/>
    <n v="49.20000000000001"/>
    <n v="1242473.7180000003"/>
    <n v="0"/>
    <n v="0"/>
    <n v="0"/>
    <n v="0"/>
    <n v="0"/>
    <n v="0"/>
    <n v="1242473.7180000003"/>
  </r>
  <r>
    <x v="2"/>
    <x v="1"/>
    <x v="4"/>
    <x v="24"/>
    <x v="1"/>
    <x v="1"/>
    <x v="1"/>
    <x v="1"/>
    <n v="0"/>
    <n v="0"/>
    <n v="0"/>
    <n v="0"/>
    <n v="0.4"/>
    <n v="12830.829"/>
    <n v="0"/>
    <n v="0"/>
    <n v="0"/>
    <n v="0"/>
    <n v="0"/>
    <n v="0"/>
    <n v="12830.829"/>
  </r>
  <r>
    <x v="2"/>
    <x v="1"/>
    <x v="4"/>
    <x v="24"/>
    <x v="1"/>
    <x v="2"/>
    <x v="0"/>
    <x v="0"/>
    <n v="2"/>
    <n v="119.15"/>
    <n v="2482.7199999999998"/>
    <n v="35462.19"/>
    <n v="6.4"/>
    <n v="131757.753"/>
    <n v="0"/>
    <n v="0"/>
    <n v="2482.7199999999998"/>
    <n v="35462.19"/>
    <n v="0"/>
    <n v="0"/>
    <n v="131757.753"/>
  </r>
  <r>
    <x v="2"/>
    <x v="1"/>
    <x v="4"/>
    <x v="24"/>
    <x v="1"/>
    <x v="3"/>
    <x v="0"/>
    <x v="0"/>
    <n v="202"/>
    <n v="272.22000000000003"/>
    <n v="554149.88"/>
    <n v="672100.03"/>
    <n v="10.399999999999999"/>
    <n v="195752.20799999998"/>
    <n v="0"/>
    <n v="0"/>
    <n v="554149.88"/>
    <n v="672100.03"/>
    <n v="0"/>
    <n v="0"/>
    <n v="195752.20799999998"/>
  </r>
  <r>
    <x v="2"/>
    <x v="1"/>
    <x v="4"/>
    <x v="24"/>
    <x v="1"/>
    <x v="3"/>
    <x v="0"/>
    <x v="1"/>
    <n v="0"/>
    <n v="0"/>
    <n v="0"/>
    <n v="0"/>
    <n v="0"/>
    <n v="0.6"/>
    <n v="0"/>
    <n v="0"/>
    <n v="0"/>
    <n v="0"/>
    <n v="0"/>
    <n v="0"/>
    <n v="0.6"/>
  </r>
  <r>
    <x v="2"/>
    <x v="1"/>
    <x v="4"/>
    <x v="24"/>
    <x v="2"/>
    <x v="4"/>
    <x v="0"/>
    <x v="0"/>
    <n v="2282"/>
    <n v="1916.5499999999997"/>
    <n v="13194434.200000003"/>
    <n v="11692978.000000004"/>
    <n v="101.19999999999999"/>
    <n v="2980012.6230000001"/>
    <n v="0"/>
    <n v="0"/>
    <n v="13194434.200000003"/>
    <n v="11692978.000000004"/>
    <n v="0"/>
    <n v="0"/>
    <n v="2980012.6230000001"/>
  </r>
  <r>
    <x v="2"/>
    <x v="1"/>
    <x v="4"/>
    <x v="24"/>
    <x v="2"/>
    <x v="4"/>
    <x v="0"/>
    <x v="1"/>
    <n v="0"/>
    <n v="0"/>
    <n v="0"/>
    <n v="0"/>
    <n v="13"/>
    <n v="423295.89"/>
    <n v="0"/>
    <n v="0"/>
    <n v="0"/>
    <n v="0"/>
    <n v="0"/>
    <n v="0"/>
    <n v="423295.89"/>
  </r>
  <r>
    <x v="2"/>
    <x v="1"/>
    <x v="4"/>
    <x v="24"/>
    <x v="2"/>
    <x v="4"/>
    <x v="1"/>
    <x v="1"/>
    <n v="0"/>
    <n v="0"/>
    <n v="0"/>
    <n v="0"/>
    <n v="0.6"/>
    <n v="12367.785"/>
    <n v="0"/>
    <n v="0"/>
    <n v="0"/>
    <n v="0"/>
    <n v="0"/>
    <n v="0"/>
    <n v="12367.785"/>
  </r>
  <r>
    <x v="2"/>
    <x v="1"/>
    <x v="4"/>
    <x v="24"/>
    <x v="2"/>
    <x v="0"/>
    <x v="0"/>
    <x v="0"/>
    <n v="439"/>
    <n v="382.97"/>
    <n v="3379560.54"/>
    <n v="2914276.1700000004"/>
    <n v="19.200000000000003"/>
    <n v="548827.68900000001"/>
    <n v="0"/>
    <n v="0"/>
    <n v="3379560.54"/>
    <n v="2914276.1700000004"/>
    <n v="0"/>
    <n v="0"/>
    <n v="548827.68900000001"/>
  </r>
  <r>
    <x v="2"/>
    <x v="1"/>
    <x v="4"/>
    <x v="24"/>
    <x v="2"/>
    <x v="0"/>
    <x v="0"/>
    <x v="1"/>
    <n v="0"/>
    <n v="0"/>
    <n v="0"/>
    <n v="0"/>
    <n v="1.2000000000000002"/>
    <n v="34882.979999999996"/>
    <n v="0"/>
    <n v="0"/>
    <n v="0"/>
    <n v="0"/>
    <n v="0"/>
    <n v="0"/>
    <n v="34882.979999999996"/>
  </r>
  <r>
    <x v="2"/>
    <x v="1"/>
    <x v="4"/>
    <x v="24"/>
    <x v="2"/>
    <x v="0"/>
    <x v="1"/>
    <x v="1"/>
    <n v="0"/>
    <n v="0"/>
    <n v="0"/>
    <n v="0"/>
    <n v="0.4"/>
    <n v="9904.482"/>
    <n v="0"/>
    <n v="0"/>
    <n v="0"/>
    <n v="0"/>
    <n v="0"/>
    <n v="0"/>
    <n v="9904.482"/>
  </r>
  <r>
    <x v="2"/>
    <x v="1"/>
    <x v="4"/>
    <x v="24"/>
    <x v="2"/>
    <x v="1"/>
    <x v="0"/>
    <x v="0"/>
    <n v="286"/>
    <n v="166.01000000000002"/>
    <n v="743934.29999999993"/>
    <n v="785184.33"/>
    <n v="8"/>
    <n v="149114.448"/>
    <n v="0"/>
    <n v="0"/>
    <n v="743934.29999999993"/>
    <n v="785184.33"/>
    <n v="0"/>
    <n v="0"/>
    <n v="149114.448"/>
  </r>
  <r>
    <x v="2"/>
    <x v="1"/>
    <x v="4"/>
    <x v="24"/>
    <x v="2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1"/>
    <x v="4"/>
    <x v="24"/>
    <x v="2"/>
    <x v="2"/>
    <x v="0"/>
    <x v="0"/>
    <n v="0"/>
    <n v="22.59"/>
    <n v="-690.62"/>
    <n v="22655.95"/>
    <n v="0.8"/>
    <n v="47883.021000000001"/>
    <n v="0"/>
    <n v="0"/>
    <n v="-690.62"/>
    <n v="22655.95"/>
    <n v="0"/>
    <n v="0"/>
    <n v="47883.021000000001"/>
  </r>
  <r>
    <x v="2"/>
    <x v="1"/>
    <x v="4"/>
    <x v="24"/>
    <x v="2"/>
    <x v="3"/>
    <x v="0"/>
    <x v="0"/>
    <n v="1914"/>
    <n v="1433.2600000000002"/>
    <n v="11205738.91"/>
    <n v="8931882.9899999984"/>
    <n v="152.6"/>
    <n v="2995375.5420000004"/>
    <n v="0"/>
    <n v="0"/>
    <n v="11205738.91"/>
    <n v="8931882.9899999984"/>
    <n v="0"/>
    <n v="0"/>
    <n v="2995375.5420000004"/>
  </r>
  <r>
    <x v="2"/>
    <x v="1"/>
    <x v="4"/>
    <x v="24"/>
    <x v="2"/>
    <x v="3"/>
    <x v="0"/>
    <x v="1"/>
    <n v="0"/>
    <n v="0"/>
    <n v="0"/>
    <n v="0"/>
    <n v="0"/>
    <n v="3262.6860000000001"/>
    <n v="0"/>
    <n v="0"/>
    <n v="0"/>
    <n v="0"/>
    <n v="0"/>
    <n v="0"/>
    <n v="3262.6860000000001"/>
  </r>
  <r>
    <x v="2"/>
    <x v="1"/>
    <x v="4"/>
    <x v="24"/>
    <x v="3"/>
    <x v="0"/>
    <x v="0"/>
    <x v="0"/>
    <n v="273"/>
    <n v="247.34"/>
    <n v="134471.82999999999"/>
    <n v="108871.14999999998"/>
    <n v="3.4000000000000004"/>
    <n v="30246.798000000003"/>
    <n v="0"/>
    <n v="0"/>
    <n v="134471.82999999999"/>
    <n v="108871.14999999998"/>
    <n v="0"/>
    <n v="0"/>
    <n v="30246.798000000003"/>
  </r>
  <r>
    <x v="2"/>
    <x v="1"/>
    <x v="4"/>
    <x v="24"/>
    <x v="3"/>
    <x v="1"/>
    <x v="0"/>
    <x v="0"/>
    <n v="3453"/>
    <n v="2861.7099999999996"/>
    <n v="1876257.1400000006"/>
    <n v="1753387.1200000003"/>
    <n v="13.199999999999998"/>
    <n v="216130.72499999998"/>
    <n v="0"/>
    <n v="0"/>
    <n v="1876257.1400000006"/>
    <n v="1753387.1200000003"/>
    <n v="0"/>
    <n v="0"/>
    <n v="216130.72499999998"/>
  </r>
  <r>
    <x v="2"/>
    <x v="1"/>
    <x v="4"/>
    <x v="24"/>
    <x v="3"/>
    <x v="1"/>
    <x v="0"/>
    <x v="1"/>
    <n v="0"/>
    <n v="0"/>
    <n v="0"/>
    <n v="0"/>
    <n v="1.4000000000000001"/>
    <n v="39560.1"/>
    <n v="0"/>
    <n v="0"/>
    <n v="0"/>
    <n v="0"/>
    <n v="0"/>
    <n v="0"/>
    <n v="39560.1"/>
  </r>
  <r>
    <x v="2"/>
    <x v="1"/>
    <x v="4"/>
    <x v="24"/>
    <x v="3"/>
    <x v="2"/>
    <x v="0"/>
    <x v="0"/>
    <n v="1082"/>
    <n v="969.38"/>
    <n v="739175.82"/>
    <n v="642183.6"/>
    <n v="5.2"/>
    <n v="83280.252000000008"/>
    <n v="0"/>
    <n v="0"/>
    <n v="739175.82"/>
    <n v="642183.6"/>
    <n v="0"/>
    <n v="0"/>
    <n v="83280.252000000008"/>
  </r>
  <r>
    <x v="2"/>
    <x v="1"/>
    <x v="4"/>
    <x v="24"/>
    <x v="3"/>
    <x v="2"/>
    <x v="0"/>
    <x v="1"/>
    <n v="0"/>
    <n v="0"/>
    <n v="0"/>
    <n v="0"/>
    <n v="1.5999999999999999"/>
    <n v="38021.699999999997"/>
    <n v="0"/>
    <n v="0"/>
    <n v="0"/>
    <n v="0"/>
    <n v="0"/>
    <n v="0"/>
    <n v="38021.699999999997"/>
  </r>
  <r>
    <x v="2"/>
    <x v="1"/>
    <x v="4"/>
    <x v="24"/>
    <x v="3"/>
    <x v="3"/>
    <x v="0"/>
    <x v="0"/>
    <n v="666"/>
    <n v="349.69"/>
    <n v="1151311.6200000001"/>
    <n v="752230.89"/>
    <n v="9.6"/>
    <n v="117138.651"/>
    <n v="0"/>
    <n v="0"/>
    <n v="1151311.6200000001"/>
    <n v="752230.89"/>
    <n v="0"/>
    <n v="0"/>
    <n v="117138.651"/>
  </r>
  <r>
    <x v="2"/>
    <x v="1"/>
    <x v="4"/>
    <x v="24"/>
    <x v="4"/>
    <x v="0"/>
    <x v="0"/>
    <x v="0"/>
    <n v="0"/>
    <n v="0"/>
    <n v="0"/>
    <n v="0"/>
    <n v="0.2"/>
    <n v="5516414.0580000021"/>
    <n v="0"/>
    <n v="0"/>
    <n v="0"/>
    <n v="0"/>
    <n v="0"/>
    <n v="0"/>
    <n v="5516414.0580000021"/>
  </r>
  <r>
    <x v="2"/>
    <x v="1"/>
    <x v="4"/>
    <x v="24"/>
    <x v="4"/>
    <x v="0"/>
    <x v="0"/>
    <x v="1"/>
    <n v="0"/>
    <n v="0"/>
    <n v="0"/>
    <n v="0"/>
    <n v="0"/>
    <n v="54896.228999999999"/>
    <n v="0"/>
    <n v="0"/>
    <n v="0"/>
    <n v="0"/>
    <n v="0"/>
    <n v="0"/>
    <n v="54896.228999999999"/>
  </r>
  <r>
    <x v="2"/>
    <x v="1"/>
    <x v="4"/>
    <x v="24"/>
    <x v="4"/>
    <x v="1"/>
    <x v="0"/>
    <x v="0"/>
    <n v="8"/>
    <n v="2.4300000000000002"/>
    <n v="30648.350000000002"/>
    <n v="16822.41"/>
    <n v="0.4"/>
    <n v="7691.4"/>
    <n v="0"/>
    <n v="0"/>
    <n v="30648.350000000002"/>
    <n v="16822.41"/>
    <n v="0"/>
    <n v="0"/>
    <n v="7691.4"/>
  </r>
  <r>
    <x v="2"/>
    <x v="1"/>
    <x v="4"/>
    <x v="25"/>
    <x v="0"/>
    <x v="4"/>
    <x v="0"/>
    <x v="0"/>
    <n v="1"/>
    <n v="0.99"/>
    <n v="1989.01"/>
    <n v="522.26"/>
    <n v="0"/>
    <n v="0"/>
    <n v="0"/>
    <n v="0"/>
    <n v="1989.01"/>
    <n v="522.26"/>
    <n v="0"/>
    <n v="0"/>
    <n v="0"/>
  </r>
  <r>
    <x v="2"/>
    <x v="1"/>
    <x v="4"/>
    <x v="25"/>
    <x v="0"/>
    <x v="0"/>
    <x v="0"/>
    <x v="0"/>
    <n v="1634"/>
    <n v="1881.52"/>
    <n v="790852.25000000035"/>
    <n v="3993805.7399999993"/>
    <n v="37.400000000000006"/>
    <n v="784348.13699999999"/>
    <n v="0"/>
    <n v="0"/>
    <n v="790852.25000000035"/>
    <n v="3993805.7399999993"/>
    <n v="0"/>
    <n v="0"/>
    <n v="784348.13699999999"/>
  </r>
  <r>
    <x v="2"/>
    <x v="1"/>
    <x v="4"/>
    <x v="25"/>
    <x v="0"/>
    <x v="0"/>
    <x v="0"/>
    <x v="1"/>
    <n v="0"/>
    <n v="0"/>
    <n v="0"/>
    <n v="0"/>
    <n v="4.4000000000000004"/>
    <n v="137174.217"/>
    <n v="0"/>
    <n v="0"/>
    <n v="0"/>
    <n v="0"/>
    <n v="0"/>
    <n v="0"/>
    <n v="137174.217"/>
  </r>
  <r>
    <x v="2"/>
    <x v="1"/>
    <x v="4"/>
    <x v="25"/>
    <x v="0"/>
    <x v="1"/>
    <x v="0"/>
    <x v="0"/>
    <n v="143072"/>
    <n v="134841.34"/>
    <n v="183806374.42999998"/>
    <n v="156618654.37999997"/>
    <n v="1369.4"/>
    <n v="23592357.113999996"/>
    <n v="0"/>
    <n v="0"/>
    <n v="183806374.42999998"/>
    <n v="156618654.37999997"/>
    <n v="0"/>
    <n v="0"/>
    <n v="23592357.113999996"/>
  </r>
  <r>
    <x v="2"/>
    <x v="1"/>
    <x v="4"/>
    <x v="25"/>
    <x v="0"/>
    <x v="1"/>
    <x v="0"/>
    <x v="1"/>
    <n v="0"/>
    <n v="0"/>
    <n v="0"/>
    <n v="0"/>
    <n v="454.6"/>
    <n v="11797115.405999999"/>
    <n v="0"/>
    <n v="0"/>
    <n v="0"/>
    <n v="0"/>
    <n v="0"/>
    <n v="0"/>
    <n v="11797115.405999999"/>
  </r>
  <r>
    <x v="2"/>
    <x v="1"/>
    <x v="4"/>
    <x v="25"/>
    <x v="0"/>
    <x v="1"/>
    <x v="1"/>
    <x v="1"/>
    <n v="0"/>
    <n v="0"/>
    <n v="0"/>
    <n v="0"/>
    <n v="2"/>
    <n v="50744.595000000001"/>
    <n v="0"/>
    <n v="0"/>
    <n v="0"/>
    <n v="0"/>
    <n v="0"/>
    <n v="0"/>
    <n v="50744.595000000001"/>
  </r>
  <r>
    <x v="2"/>
    <x v="1"/>
    <x v="4"/>
    <x v="25"/>
    <x v="0"/>
    <x v="2"/>
    <x v="0"/>
    <x v="0"/>
    <n v="23"/>
    <n v="17.009999999999998"/>
    <n v="23897.56"/>
    <n v="26629.98"/>
    <n v="0.60000000000000009"/>
    <n v="9440.8349999999991"/>
    <n v="0"/>
    <n v="0"/>
    <n v="23897.56"/>
    <n v="26629.98"/>
    <n v="0"/>
    <n v="0"/>
    <n v="9440.8349999999991"/>
  </r>
  <r>
    <x v="2"/>
    <x v="1"/>
    <x v="4"/>
    <x v="25"/>
    <x v="0"/>
    <x v="3"/>
    <x v="0"/>
    <x v="0"/>
    <n v="6641"/>
    <n v="6783.8999999999987"/>
    <n v="14282640.66"/>
    <n v="14698579.299999999"/>
    <n v="202.00000000000003"/>
    <n v="3718399.9739999999"/>
    <n v="0"/>
    <n v="0"/>
    <n v="14282640.66"/>
    <n v="14698579.299999999"/>
    <n v="0"/>
    <n v="0"/>
    <n v="3718399.9739999999"/>
  </r>
  <r>
    <x v="2"/>
    <x v="1"/>
    <x v="4"/>
    <x v="25"/>
    <x v="0"/>
    <x v="3"/>
    <x v="0"/>
    <x v="1"/>
    <n v="0"/>
    <n v="0"/>
    <n v="0"/>
    <n v="0"/>
    <n v="0.8"/>
    <n v="32720.04"/>
    <n v="0"/>
    <n v="0"/>
    <n v="0"/>
    <n v="0"/>
    <n v="0"/>
    <n v="0"/>
    <n v="32720.04"/>
  </r>
  <r>
    <x v="2"/>
    <x v="1"/>
    <x v="4"/>
    <x v="25"/>
    <x v="1"/>
    <x v="4"/>
    <x v="0"/>
    <x v="0"/>
    <n v="7350"/>
    <n v="7162.6200000000008"/>
    <n v="15003340.149999999"/>
    <n v="13320285.959999999"/>
    <n v="117.60000000000001"/>
    <n v="1903912.4610000001"/>
    <n v="0"/>
    <n v="0"/>
    <n v="15003340.149999999"/>
    <n v="13320285.959999999"/>
    <n v="0"/>
    <n v="0"/>
    <n v="1903912.4610000001"/>
  </r>
  <r>
    <x v="2"/>
    <x v="1"/>
    <x v="4"/>
    <x v="25"/>
    <x v="1"/>
    <x v="4"/>
    <x v="0"/>
    <x v="1"/>
    <n v="0"/>
    <n v="0"/>
    <n v="0"/>
    <n v="0"/>
    <n v="45.2"/>
    <n v="1176136.6140000001"/>
    <n v="0"/>
    <n v="0"/>
    <n v="0"/>
    <n v="0"/>
    <n v="0"/>
    <n v="0"/>
    <n v="1176136.6140000001"/>
  </r>
  <r>
    <x v="2"/>
    <x v="1"/>
    <x v="4"/>
    <x v="25"/>
    <x v="1"/>
    <x v="4"/>
    <x v="1"/>
    <x v="1"/>
    <n v="0"/>
    <n v="0"/>
    <n v="0"/>
    <n v="0"/>
    <n v="0.60000000000000009"/>
    <n v="14778.422999999999"/>
    <n v="0"/>
    <n v="0"/>
    <n v="0"/>
    <n v="0"/>
    <n v="0"/>
    <n v="0"/>
    <n v="14778.422999999999"/>
  </r>
  <r>
    <x v="2"/>
    <x v="1"/>
    <x v="4"/>
    <x v="25"/>
    <x v="1"/>
    <x v="0"/>
    <x v="0"/>
    <x v="0"/>
    <n v="292"/>
    <n v="238.99"/>
    <n v="890835.7"/>
    <n v="756270.15"/>
    <n v="7.2000000000000011"/>
    <n v="241214.38200000001"/>
    <n v="0"/>
    <n v="0"/>
    <n v="890835.7"/>
    <n v="756270.15"/>
    <n v="0"/>
    <n v="0"/>
    <n v="241214.38200000001"/>
  </r>
  <r>
    <x v="2"/>
    <x v="1"/>
    <x v="4"/>
    <x v="25"/>
    <x v="1"/>
    <x v="0"/>
    <x v="0"/>
    <x v="1"/>
    <n v="0"/>
    <n v="0"/>
    <n v="0"/>
    <n v="0"/>
    <n v="1"/>
    <n v="28545.600000000002"/>
    <n v="0"/>
    <n v="0"/>
    <n v="0"/>
    <n v="0"/>
    <n v="0"/>
    <n v="0"/>
    <n v="28545.600000000002"/>
  </r>
  <r>
    <x v="2"/>
    <x v="1"/>
    <x v="4"/>
    <x v="25"/>
    <x v="1"/>
    <x v="1"/>
    <x v="0"/>
    <x v="0"/>
    <n v="15794"/>
    <n v="14952.889999999996"/>
    <n v="28238313.509999998"/>
    <n v="24607505.049999993"/>
    <n v="192"/>
    <n v="3745049.6339999996"/>
    <n v="0"/>
    <n v="0"/>
    <n v="28238313.509999998"/>
    <n v="24607505.049999993"/>
    <n v="0"/>
    <n v="0"/>
    <n v="3745049.6339999996"/>
  </r>
  <r>
    <x v="2"/>
    <x v="1"/>
    <x v="4"/>
    <x v="25"/>
    <x v="1"/>
    <x v="1"/>
    <x v="0"/>
    <x v="1"/>
    <n v="0"/>
    <n v="0"/>
    <n v="0"/>
    <n v="0"/>
    <n v="70.2"/>
    <n v="1851629.3670000001"/>
    <n v="0"/>
    <n v="0"/>
    <n v="0"/>
    <n v="0"/>
    <n v="0"/>
    <n v="0"/>
    <n v="1851629.3670000001"/>
  </r>
  <r>
    <x v="2"/>
    <x v="1"/>
    <x v="4"/>
    <x v="25"/>
    <x v="1"/>
    <x v="1"/>
    <x v="1"/>
    <x v="1"/>
    <n v="0"/>
    <n v="0"/>
    <n v="0"/>
    <n v="0"/>
    <n v="0.4"/>
    <n v="9829.482"/>
    <n v="0"/>
    <n v="0"/>
    <n v="0"/>
    <n v="0"/>
    <n v="0"/>
    <n v="0"/>
    <n v="9829.482"/>
  </r>
  <r>
    <x v="2"/>
    <x v="1"/>
    <x v="4"/>
    <x v="25"/>
    <x v="1"/>
    <x v="2"/>
    <x v="0"/>
    <x v="0"/>
    <n v="1"/>
    <n v="5.37"/>
    <n v="2451.2800000000002"/>
    <n v="5522.3099999999995"/>
    <n v="0.2"/>
    <n v="1916.7"/>
    <n v="0"/>
    <n v="0"/>
    <n v="2451.2800000000002"/>
    <n v="5522.3099999999995"/>
    <n v="0"/>
    <n v="0"/>
    <n v="1916.7"/>
  </r>
  <r>
    <x v="2"/>
    <x v="1"/>
    <x v="4"/>
    <x v="25"/>
    <x v="1"/>
    <x v="3"/>
    <x v="0"/>
    <x v="0"/>
    <n v="200"/>
    <n v="252.91"/>
    <n v="379879.61000000004"/>
    <n v="390922.19999999995"/>
    <n v="0.8"/>
    <n v="33650.165999999997"/>
    <n v="0"/>
    <n v="0"/>
    <n v="379879.61000000004"/>
    <n v="390922.19999999995"/>
    <n v="0"/>
    <n v="0"/>
    <n v="33650.165999999997"/>
  </r>
  <r>
    <x v="2"/>
    <x v="1"/>
    <x v="4"/>
    <x v="25"/>
    <x v="2"/>
    <x v="4"/>
    <x v="0"/>
    <x v="0"/>
    <n v="3864"/>
    <n v="3579.7100000000014"/>
    <n v="35665967.06000001"/>
    <n v="32553542.559999987"/>
    <n v="153.79999999999998"/>
    <n v="9014459.0670000017"/>
    <n v="0"/>
    <n v="0"/>
    <n v="35665967.06000001"/>
    <n v="32553542.559999987"/>
    <n v="0"/>
    <n v="0"/>
    <n v="9014459.0670000017"/>
  </r>
  <r>
    <x v="2"/>
    <x v="1"/>
    <x v="4"/>
    <x v="25"/>
    <x v="2"/>
    <x v="4"/>
    <x v="0"/>
    <x v="1"/>
    <n v="0"/>
    <n v="0"/>
    <n v="0"/>
    <n v="0"/>
    <n v="7.2000000000000011"/>
    <n v="200520.48600000003"/>
    <n v="0"/>
    <n v="0"/>
    <n v="0"/>
    <n v="0"/>
    <n v="0"/>
    <n v="0"/>
    <n v="200520.48600000003"/>
  </r>
  <r>
    <x v="2"/>
    <x v="1"/>
    <x v="4"/>
    <x v="25"/>
    <x v="2"/>
    <x v="0"/>
    <x v="0"/>
    <x v="0"/>
    <n v="910"/>
    <n v="943.97"/>
    <n v="5210435.74"/>
    <n v="4867820.7"/>
    <n v="25.2"/>
    <n v="837245.97900000005"/>
    <n v="0"/>
    <n v="0"/>
    <n v="5210435.74"/>
    <n v="4867820.7"/>
    <n v="0"/>
    <n v="0"/>
    <n v="837245.97900000005"/>
  </r>
  <r>
    <x v="2"/>
    <x v="1"/>
    <x v="4"/>
    <x v="25"/>
    <x v="2"/>
    <x v="0"/>
    <x v="0"/>
    <x v="1"/>
    <n v="0"/>
    <n v="0"/>
    <n v="0"/>
    <n v="0"/>
    <n v="2.6000000000000005"/>
    <n v="67275.861000000019"/>
    <n v="0"/>
    <n v="0"/>
    <n v="0"/>
    <n v="0"/>
    <n v="0"/>
    <n v="0"/>
    <n v="67275.861000000019"/>
  </r>
  <r>
    <x v="2"/>
    <x v="1"/>
    <x v="4"/>
    <x v="25"/>
    <x v="2"/>
    <x v="1"/>
    <x v="0"/>
    <x v="0"/>
    <n v="750"/>
    <n v="699.26"/>
    <n v="5375264.2199999997"/>
    <n v="5029293.09"/>
    <n v="19.799999999999997"/>
    <n v="841006.95599999989"/>
    <n v="0"/>
    <n v="0"/>
    <n v="5375264.2199999997"/>
    <n v="5029293.09"/>
    <n v="0"/>
    <n v="0"/>
    <n v="841006.95599999989"/>
  </r>
  <r>
    <x v="2"/>
    <x v="1"/>
    <x v="4"/>
    <x v="25"/>
    <x v="2"/>
    <x v="1"/>
    <x v="0"/>
    <x v="1"/>
    <n v="0"/>
    <n v="0"/>
    <n v="0"/>
    <n v="0"/>
    <n v="4"/>
    <n v="106041.351"/>
    <n v="0"/>
    <n v="0"/>
    <n v="0"/>
    <n v="0"/>
    <n v="0"/>
    <n v="0"/>
    <n v="106041.351"/>
  </r>
  <r>
    <x v="2"/>
    <x v="1"/>
    <x v="4"/>
    <x v="25"/>
    <x v="2"/>
    <x v="3"/>
    <x v="0"/>
    <x v="0"/>
    <n v="417"/>
    <n v="367.63"/>
    <n v="3536097.11"/>
    <n v="2622864.33"/>
    <n v="10"/>
    <n v="218926.86900000001"/>
    <n v="0"/>
    <n v="0"/>
    <n v="3536097.11"/>
    <n v="2622864.33"/>
    <n v="0"/>
    <n v="0"/>
    <n v="218926.86900000001"/>
  </r>
  <r>
    <x v="2"/>
    <x v="1"/>
    <x v="4"/>
    <x v="25"/>
    <x v="3"/>
    <x v="0"/>
    <x v="0"/>
    <x v="0"/>
    <n v="12"/>
    <n v="5.7700000000000005"/>
    <n v="13047.939999999999"/>
    <n v="6144.2000000000007"/>
    <n v="0"/>
    <n v="0"/>
    <n v="0"/>
    <n v="0"/>
    <n v="13047.939999999999"/>
    <n v="6144.2000000000007"/>
    <n v="0"/>
    <n v="0"/>
    <n v="0"/>
  </r>
  <r>
    <x v="2"/>
    <x v="1"/>
    <x v="4"/>
    <x v="25"/>
    <x v="3"/>
    <x v="1"/>
    <x v="0"/>
    <x v="0"/>
    <n v="4295"/>
    <n v="3529.0200000000004"/>
    <n v="1580272.8900000004"/>
    <n v="1260605.5199999996"/>
    <n v="4.8"/>
    <n v="82147.025999999998"/>
    <n v="0"/>
    <n v="0"/>
    <n v="1580272.8900000004"/>
    <n v="1260605.5199999996"/>
    <n v="0"/>
    <n v="0"/>
    <n v="82147.025999999998"/>
  </r>
  <r>
    <x v="2"/>
    <x v="1"/>
    <x v="4"/>
    <x v="25"/>
    <x v="3"/>
    <x v="1"/>
    <x v="0"/>
    <x v="1"/>
    <n v="0"/>
    <n v="0"/>
    <n v="0"/>
    <n v="0"/>
    <n v="1.2"/>
    <n v="38678.304000000004"/>
    <n v="0"/>
    <n v="0"/>
    <n v="0"/>
    <n v="0"/>
    <n v="0"/>
    <n v="0"/>
    <n v="38678.304000000004"/>
  </r>
  <r>
    <x v="2"/>
    <x v="1"/>
    <x v="4"/>
    <x v="25"/>
    <x v="3"/>
    <x v="2"/>
    <x v="0"/>
    <x v="0"/>
    <n v="399"/>
    <n v="438.64000000000004"/>
    <n v="262541.42000000004"/>
    <n v="291714.88"/>
    <n v="0.8"/>
    <n v="12590.594999999999"/>
    <n v="0"/>
    <n v="0"/>
    <n v="262541.42000000004"/>
    <n v="291714.88"/>
    <n v="0"/>
    <n v="0"/>
    <n v="12590.594999999999"/>
  </r>
  <r>
    <x v="2"/>
    <x v="1"/>
    <x v="4"/>
    <x v="25"/>
    <x v="3"/>
    <x v="2"/>
    <x v="0"/>
    <x v="1"/>
    <n v="0"/>
    <n v="0"/>
    <n v="0"/>
    <n v="0"/>
    <n v="0.6"/>
    <n v="14200.2"/>
    <n v="0"/>
    <n v="0"/>
    <n v="0"/>
    <n v="0"/>
    <n v="0"/>
    <n v="0"/>
    <n v="14200.2"/>
  </r>
  <r>
    <x v="2"/>
    <x v="1"/>
    <x v="4"/>
    <x v="25"/>
    <x v="4"/>
    <x v="0"/>
    <x v="0"/>
    <x v="0"/>
    <n v="0"/>
    <n v="0"/>
    <n v="0"/>
    <n v="0"/>
    <n v="0"/>
    <n v="114193.48799999981"/>
    <n v="0"/>
    <n v="0"/>
    <n v="0"/>
    <n v="0"/>
    <n v="0"/>
    <n v="0"/>
    <n v="114193.48799999981"/>
  </r>
  <r>
    <x v="2"/>
    <x v="1"/>
    <x v="4"/>
    <x v="25"/>
    <x v="4"/>
    <x v="0"/>
    <x v="0"/>
    <x v="1"/>
    <n v="0"/>
    <n v="0"/>
    <n v="0"/>
    <n v="0"/>
    <n v="0"/>
    <n v="42780.260999999999"/>
    <n v="0"/>
    <n v="0"/>
    <n v="0"/>
    <n v="0"/>
    <n v="0"/>
    <n v="0"/>
    <n v="42780.260999999999"/>
  </r>
  <r>
    <x v="2"/>
    <x v="1"/>
    <x v="4"/>
    <x v="25"/>
    <x v="4"/>
    <x v="1"/>
    <x v="0"/>
    <x v="0"/>
    <n v="165"/>
    <n v="121.22"/>
    <n v="387439.5"/>
    <n v="339818.39"/>
    <n v="2"/>
    <n v="34177.65"/>
    <n v="0"/>
    <n v="0"/>
    <n v="387439.5"/>
    <n v="339818.39"/>
    <n v="0"/>
    <n v="0"/>
    <n v="34177.65"/>
  </r>
  <r>
    <x v="2"/>
    <x v="1"/>
    <x v="4"/>
    <x v="25"/>
    <x v="4"/>
    <x v="3"/>
    <x v="0"/>
    <x v="0"/>
    <n v="194"/>
    <n v="162.63999999999999"/>
    <n v="486462.54"/>
    <n v="411116.82999999996"/>
    <n v="0"/>
    <n v="0"/>
    <n v="0"/>
    <n v="0"/>
    <n v="486462.54"/>
    <n v="411116.82999999996"/>
    <n v="0"/>
    <n v="0"/>
    <n v="0"/>
  </r>
  <r>
    <x v="2"/>
    <x v="1"/>
    <x v="4"/>
    <x v="26"/>
    <x v="0"/>
    <x v="4"/>
    <x v="0"/>
    <x v="0"/>
    <n v="57"/>
    <n v="62.54"/>
    <n v="10952.15"/>
    <n v="13034.17"/>
    <n v="0"/>
    <n v="0"/>
    <n v="0"/>
    <n v="0"/>
    <n v="10952.15"/>
    <n v="13034.17"/>
    <n v="0"/>
    <n v="0"/>
    <n v="0"/>
  </r>
  <r>
    <x v="2"/>
    <x v="1"/>
    <x v="4"/>
    <x v="26"/>
    <x v="0"/>
    <x v="0"/>
    <x v="0"/>
    <x v="0"/>
    <n v="1106"/>
    <n v="1404.3200000000002"/>
    <n v="1497247.1399999997"/>
    <n v="3423995.4000000004"/>
    <n v="48.2"/>
    <n v="1245088.6529999999"/>
    <n v="0"/>
    <n v="0"/>
    <n v="1497247.1399999997"/>
    <n v="3423995.4000000004"/>
    <n v="0"/>
    <n v="0"/>
    <n v="1245088.6529999999"/>
  </r>
  <r>
    <x v="2"/>
    <x v="1"/>
    <x v="4"/>
    <x v="26"/>
    <x v="0"/>
    <x v="0"/>
    <x v="0"/>
    <x v="1"/>
    <n v="0"/>
    <n v="0"/>
    <n v="0"/>
    <n v="0"/>
    <n v="2.8"/>
    <n v="74458.269"/>
    <n v="0"/>
    <n v="0"/>
    <n v="0"/>
    <n v="0"/>
    <n v="0"/>
    <n v="0"/>
    <n v="74458.269"/>
  </r>
  <r>
    <x v="2"/>
    <x v="1"/>
    <x v="4"/>
    <x v="26"/>
    <x v="0"/>
    <x v="1"/>
    <x v="0"/>
    <x v="0"/>
    <n v="196560"/>
    <n v="191594.84"/>
    <n v="316151362.50000006"/>
    <n v="275603536.69999993"/>
    <n v="3601.8000000000006"/>
    <n v="68406116.034999982"/>
    <n v="0"/>
    <n v="0"/>
    <n v="316151362.50000006"/>
    <n v="275603536.69999993"/>
    <n v="0"/>
    <n v="0"/>
    <n v="68406116.034999982"/>
  </r>
  <r>
    <x v="2"/>
    <x v="1"/>
    <x v="4"/>
    <x v="26"/>
    <x v="0"/>
    <x v="1"/>
    <x v="0"/>
    <x v="1"/>
    <n v="0"/>
    <n v="0"/>
    <n v="0"/>
    <n v="0"/>
    <n v="824.2"/>
    <n v="21263466.882000003"/>
    <n v="0"/>
    <n v="0"/>
    <n v="0"/>
    <n v="0"/>
    <n v="0"/>
    <n v="0"/>
    <n v="21263466.882000003"/>
  </r>
  <r>
    <x v="2"/>
    <x v="1"/>
    <x v="4"/>
    <x v="26"/>
    <x v="0"/>
    <x v="1"/>
    <x v="1"/>
    <x v="1"/>
    <n v="0"/>
    <n v="0"/>
    <n v="0"/>
    <n v="0"/>
    <n v="32.6"/>
    <n v="829460.64600000007"/>
    <n v="0"/>
    <n v="0"/>
    <n v="0"/>
    <n v="0"/>
    <n v="0"/>
    <n v="0"/>
    <n v="829460.64600000007"/>
  </r>
  <r>
    <x v="2"/>
    <x v="1"/>
    <x v="4"/>
    <x v="26"/>
    <x v="0"/>
    <x v="1"/>
    <x v="2"/>
    <x v="1"/>
    <n v="0"/>
    <n v="0"/>
    <n v="0"/>
    <n v="0"/>
    <n v="0.2"/>
    <n v="21236.243999999999"/>
    <n v="0"/>
    <n v="0"/>
    <n v="0"/>
    <n v="0"/>
    <n v="0"/>
    <n v="0"/>
    <n v="21236.243999999999"/>
  </r>
  <r>
    <x v="2"/>
    <x v="1"/>
    <x v="4"/>
    <x v="26"/>
    <x v="0"/>
    <x v="2"/>
    <x v="0"/>
    <x v="0"/>
    <n v="33"/>
    <n v="44.22"/>
    <n v="-22624.829999999998"/>
    <n v="84167.290000000008"/>
    <n v="1.2"/>
    <n v="11939.948999999999"/>
    <n v="0"/>
    <n v="0"/>
    <n v="-22624.829999999998"/>
    <n v="84167.290000000008"/>
    <n v="0"/>
    <n v="0"/>
    <n v="11939.948999999999"/>
  </r>
  <r>
    <x v="2"/>
    <x v="1"/>
    <x v="4"/>
    <x v="26"/>
    <x v="0"/>
    <x v="2"/>
    <x v="0"/>
    <x v="1"/>
    <n v="0"/>
    <n v="0"/>
    <n v="0"/>
    <n v="0"/>
    <n v="0.4"/>
    <n v="9699.2579999999998"/>
    <n v="0"/>
    <n v="0"/>
    <n v="0"/>
    <n v="0"/>
    <n v="0"/>
    <n v="0"/>
    <n v="9699.2579999999998"/>
  </r>
  <r>
    <x v="2"/>
    <x v="1"/>
    <x v="4"/>
    <x v="26"/>
    <x v="0"/>
    <x v="2"/>
    <x v="1"/>
    <x v="1"/>
    <n v="0"/>
    <n v="0"/>
    <n v="0"/>
    <n v="0"/>
    <n v="0.4"/>
    <n v="9754.482"/>
    <n v="0"/>
    <n v="0"/>
    <n v="0"/>
    <n v="0"/>
    <n v="0"/>
    <n v="0"/>
    <n v="9754.482"/>
  </r>
  <r>
    <x v="2"/>
    <x v="1"/>
    <x v="4"/>
    <x v="26"/>
    <x v="0"/>
    <x v="3"/>
    <x v="0"/>
    <x v="0"/>
    <n v="6094"/>
    <n v="9443.0199999999986"/>
    <n v="9291850.2799999993"/>
    <n v="11359191.949999999"/>
    <n v="134.6"/>
    <n v="3531369.0269999998"/>
    <n v="0"/>
    <n v="0"/>
    <n v="9291850.2799999993"/>
    <n v="11359191.949999999"/>
    <n v="0"/>
    <n v="0"/>
    <n v="3531369.0269999998"/>
  </r>
  <r>
    <x v="2"/>
    <x v="1"/>
    <x v="4"/>
    <x v="26"/>
    <x v="0"/>
    <x v="3"/>
    <x v="0"/>
    <x v="1"/>
    <n v="0"/>
    <n v="0"/>
    <n v="0"/>
    <n v="0"/>
    <n v="10"/>
    <n v="266601.21600000001"/>
    <n v="0"/>
    <n v="0"/>
    <n v="0"/>
    <n v="0"/>
    <n v="0"/>
    <n v="0"/>
    <n v="266601.21600000001"/>
  </r>
  <r>
    <x v="2"/>
    <x v="1"/>
    <x v="4"/>
    <x v="26"/>
    <x v="0"/>
    <x v="3"/>
    <x v="1"/>
    <x v="1"/>
    <n v="0"/>
    <n v="0"/>
    <n v="0"/>
    <n v="0"/>
    <n v="9.4"/>
    <n v="234158.11199999999"/>
    <n v="0"/>
    <n v="0"/>
    <n v="0"/>
    <n v="0"/>
    <n v="0"/>
    <n v="0"/>
    <n v="234158.11199999999"/>
  </r>
  <r>
    <x v="2"/>
    <x v="1"/>
    <x v="4"/>
    <x v="26"/>
    <x v="1"/>
    <x v="4"/>
    <x v="0"/>
    <x v="0"/>
    <n v="11086"/>
    <n v="13071.660000000002"/>
    <n v="26262238.449999999"/>
    <n v="26285014.659999996"/>
    <n v="298"/>
    <n v="5807321.6849999987"/>
    <n v="0"/>
    <n v="0"/>
    <n v="26262238.449999999"/>
    <n v="26285014.659999996"/>
    <n v="0"/>
    <n v="0"/>
    <n v="5807321.6849999987"/>
  </r>
  <r>
    <x v="2"/>
    <x v="1"/>
    <x v="4"/>
    <x v="26"/>
    <x v="1"/>
    <x v="4"/>
    <x v="0"/>
    <x v="1"/>
    <n v="0"/>
    <n v="0"/>
    <n v="0"/>
    <n v="0"/>
    <n v="79.200000000000017"/>
    <n v="2127209.7599999998"/>
    <n v="0"/>
    <n v="0"/>
    <n v="0"/>
    <n v="0"/>
    <n v="0"/>
    <n v="0"/>
    <n v="2127209.7599999998"/>
  </r>
  <r>
    <x v="2"/>
    <x v="1"/>
    <x v="4"/>
    <x v="26"/>
    <x v="1"/>
    <x v="4"/>
    <x v="1"/>
    <x v="1"/>
    <n v="0"/>
    <n v="0"/>
    <n v="0"/>
    <n v="0"/>
    <n v="12.6"/>
    <n v="316194.36900000001"/>
    <n v="0"/>
    <n v="0"/>
    <n v="0"/>
    <n v="0"/>
    <n v="0"/>
    <n v="0"/>
    <n v="316194.36900000001"/>
  </r>
  <r>
    <x v="2"/>
    <x v="1"/>
    <x v="4"/>
    <x v="26"/>
    <x v="1"/>
    <x v="0"/>
    <x v="0"/>
    <x v="0"/>
    <n v="335"/>
    <n v="330.48"/>
    <n v="1019017.3"/>
    <n v="925139.69"/>
    <n v="12.8"/>
    <n v="279358.674"/>
    <n v="0"/>
    <n v="0"/>
    <n v="1019017.3"/>
    <n v="925139.69"/>
    <n v="0"/>
    <n v="0"/>
    <n v="279358.674"/>
  </r>
  <r>
    <x v="2"/>
    <x v="1"/>
    <x v="4"/>
    <x v="26"/>
    <x v="1"/>
    <x v="0"/>
    <x v="0"/>
    <x v="1"/>
    <n v="0"/>
    <n v="0"/>
    <n v="0"/>
    <n v="0"/>
    <n v="0.4"/>
    <n v="8809.9830000000002"/>
    <n v="0"/>
    <n v="0"/>
    <n v="0"/>
    <n v="0"/>
    <n v="0"/>
    <n v="0"/>
    <n v="8809.9830000000002"/>
  </r>
  <r>
    <x v="2"/>
    <x v="1"/>
    <x v="4"/>
    <x v="26"/>
    <x v="1"/>
    <x v="1"/>
    <x v="0"/>
    <x v="0"/>
    <n v="26605"/>
    <n v="28349.020000000008"/>
    <n v="44541424.659999989"/>
    <n v="45802666.219999999"/>
    <n v="539.80000000000018"/>
    <n v="11809049.750999996"/>
    <n v="0"/>
    <n v="0"/>
    <n v="44541424.659999989"/>
    <n v="45802666.219999999"/>
    <n v="0"/>
    <n v="0"/>
    <n v="11809049.750999996"/>
  </r>
  <r>
    <x v="2"/>
    <x v="1"/>
    <x v="4"/>
    <x v="26"/>
    <x v="1"/>
    <x v="1"/>
    <x v="0"/>
    <x v="1"/>
    <n v="0"/>
    <n v="0"/>
    <n v="0"/>
    <n v="0"/>
    <n v="145.80000000000001"/>
    <n v="3636370.0199999996"/>
    <n v="0"/>
    <n v="0"/>
    <n v="0"/>
    <n v="0"/>
    <n v="0"/>
    <n v="0"/>
    <n v="3636370.0199999996"/>
  </r>
  <r>
    <x v="2"/>
    <x v="1"/>
    <x v="4"/>
    <x v="26"/>
    <x v="1"/>
    <x v="1"/>
    <x v="1"/>
    <x v="1"/>
    <n v="0"/>
    <n v="0"/>
    <n v="0"/>
    <n v="0"/>
    <n v="8"/>
    <n v="197885.02499999999"/>
    <n v="0"/>
    <n v="0"/>
    <n v="0"/>
    <n v="0"/>
    <n v="0"/>
    <n v="0"/>
    <n v="197885.02499999999"/>
  </r>
  <r>
    <x v="2"/>
    <x v="1"/>
    <x v="4"/>
    <x v="26"/>
    <x v="1"/>
    <x v="2"/>
    <x v="0"/>
    <x v="0"/>
    <n v="2"/>
    <n v="1.26"/>
    <n v="5128.2999999999993"/>
    <n v="2596.7400000000002"/>
    <n v="0"/>
    <n v="2314.08"/>
    <n v="0"/>
    <n v="0"/>
    <n v="5128.2999999999993"/>
    <n v="2596.7400000000002"/>
    <n v="0"/>
    <n v="0"/>
    <n v="2314.08"/>
  </r>
  <r>
    <x v="2"/>
    <x v="1"/>
    <x v="4"/>
    <x v="26"/>
    <x v="1"/>
    <x v="3"/>
    <x v="0"/>
    <x v="0"/>
    <n v="533"/>
    <n v="824.78"/>
    <n v="1395321.58"/>
    <n v="1583429.29"/>
    <n v="21.200000000000003"/>
    <n v="786008.72399999993"/>
    <n v="0"/>
    <n v="0"/>
    <n v="1395321.58"/>
    <n v="1583429.29"/>
    <n v="0"/>
    <n v="0"/>
    <n v="786008.72399999993"/>
  </r>
  <r>
    <x v="2"/>
    <x v="1"/>
    <x v="4"/>
    <x v="26"/>
    <x v="1"/>
    <x v="3"/>
    <x v="1"/>
    <x v="1"/>
    <n v="0"/>
    <n v="0"/>
    <n v="0"/>
    <n v="0"/>
    <n v="0.6"/>
    <n v="14793.723"/>
    <n v="0"/>
    <n v="0"/>
    <n v="0"/>
    <n v="0"/>
    <n v="0"/>
    <n v="0"/>
    <n v="14793.723"/>
  </r>
  <r>
    <x v="2"/>
    <x v="1"/>
    <x v="4"/>
    <x v="26"/>
    <x v="2"/>
    <x v="4"/>
    <x v="0"/>
    <x v="0"/>
    <n v="10094"/>
    <n v="9080.2599999999984"/>
    <n v="61979905.79999999"/>
    <n v="55588218.840000004"/>
    <n v="237.99999999999994"/>
    <n v="9033589.1849999987"/>
    <n v="0"/>
    <n v="0"/>
    <n v="61979905.79999999"/>
    <n v="55588218.840000004"/>
    <n v="0"/>
    <n v="0"/>
    <n v="9033589.1849999987"/>
  </r>
  <r>
    <x v="2"/>
    <x v="1"/>
    <x v="4"/>
    <x v="26"/>
    <x v="2"/>
    <x v="4"/>
    <x v="0"/>
    <x v="1"/>
    <n v="0"/>
    <n v="0"/>
    <n v="0"/>
    <n v="0"/>
    <n v="19"/>
    <n v="540153.4530000001"/>
    <n v="0"/>
    <n v="0"/>
    <n v="0"/>
    <n v="0"/>
    <n v="0"/>
    <n v="0"/>
    <n v="540153.4530000001"/>
  </r>
  <r>
    <x v="2"/>
    <x v="1"/>
    <x v="4"/>
    <x v="26"/>
    <x v="2"/>
    <x v="4"/>
    <x v="1"/>
    <x v="1"/>
    <n v="0"/>
    <n v="0"/>
    <n v="0"/>
    <n v="0"/>
    <n v="0.6"/>
    <n v="15563.814"/>
    <n v="0"/>
    <n v="0"/>
    <n v="0"/>
    <n v="0"/>
    <n v="0"/>
    <n v="0"/>
    <n v="15563.814"/>
  </r>
  <r>
    <x v="2"/>
    <x v="1"/>
    <x v="4"/>
    <x v="26"/>
    <x v="2"/>
    <x v="0"/>
    <x v="0"/>
    <x v="0"/>
    <n v="1188"/>
    <n v="1202.8600000000001"/>
    <n v="7683237.7699999986"/>
    <n v="6756059.4500000011"/>
    <n v="19.600000000000001"/>
    <n v="1072473.693"/>
    <n v="0"/>
    <n v="0"/>
    <n v="7683237.7699999986"/>
    <n v="6756059.4500000011"/>
    <n v="0"/>
    <n v="0"/>
    <n v="1072473.693"/>
  </r>
  <r>
    <x v="2"/>
    <x v="1"/>
    <x v="4"/>
    <x v="26"/>
    <x v="2"/>
    <x v="0"/>
    <x v="0"/>
    <x v="1"/>
    <n v="0"/>
    <n v="0"/>
    <n v="0"/>
    <n v="0"/>
    <n v="0.8"/>
    <n v="18859.817999999999"/>
    <n v="0"/>
    <n v="0"/>
    <n v="0"/>
    <n v="0"/>
    <n v="0"/>
    <n v="0"/>
    <n v="18859.817999999999"/>
  </r>
  <r>
    <x v="2"/>
    <x v="1"/>
    <x v="4"/>
    <x v="26"/>
    <x v="2"/>
    <x v="1"/>
    <x v="0"/>
    <x v="0"/>
    <n v="448"/>
    <n v="685.63000000000011"/>
    <n v="2944565.4700000007"/>
    <n v="4421304.8100000005"/>
    <n v="20.8"/>
    <n v="594269.86499999999"/>
    <n v="0"/>
    <n v="0"/>
    <n v="2944565.4700000007"/>
    <n v="4421304.8100000005"/>
    <n v="0"/>
    <n v="0"/>
    <n v="594269.86499999999"/>
  </r>
  <r>
    <x v="2"/>
    <x v="1"/>
    <x v="4"/>
    <x v="26"/>
    <x v="2"/>
    <x v="1"/>
    <x v="0"/>
    <x v="1"/>
    <n v="0"/>
    <n v="0"/>
    <n v="0"/>
    <n v="0"/>
    <n v="0.2"/>
    <n v="3520.8"/>
    <n v="0"/>
    <n v="0"/>
    <n v="0"/>
    <n v="0"/>
    <n v="0"/>
    <n v="0"/>
    <n v="3520.8"/>
  </r>
  <r>
    <x v="2"/>
    <x v="1"/>
    <x v="4"/>
    <x v="26"/>
    <x v="2"/>
    <x v="2"/>
    <x v="0"/>
    <x v="0"/>
    <n v="20"/>
    <n v="10.99"/>
    <n v="23741.200000000001"/>
    <n v="21300.04"/>
    <n v="0.2"/>
    <n v="1777.308"/>
    <n v="0"/>
    <n v="0"/>
    <n v="23741.200000000001"/>
    <n v="21300.04"/>
    <n v="0"/>
    <n v="0"/>
    <n v="1777.308"/>
  </r>
  <r>
    <x v="2"/>
    <x v="1"/>
    <x v="4"/>
    <x v="26"/>
    <x v="2"/>
    <x v="3"/>
    <x v="0"/>
    <x v="0"/>
    <n v="1356"/>
    <n v="1784.93"/>
    <n v="15008161.000000002"/>
    <n v="16842709.879999999"/>
    <n v="105.99999999999999"/>
    <n v="5320215.1140000001"/>
    <n v="0"/>
    <n v="0"/>
    <n v="15008161.000000002"/>
    <n v="16842709.879999999"/>
    <n v="0"/>
    <n v="0"/>
    <n v="5320215.1140000001"/>
  </r>
  <r>
    <x v="2"/>
    <x v="1"/>
    <x v="4"/>
    <x v="26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1"/>
    <x v="4"/>
    <x v="26"/>
    <x v="3"/>
    <x v="0"/>
    <x v="0"/>
    <x v="0"/>
    <n v="4"/>
    <n v="1"/>
    <n v="6365.52"/>
    <n v="1806.22"/>
    <n v="0"/>
    <n v="47.4"/>
    <n v="0"/>
    <n v="0"/>
    <n v="6365.52"/>
    <n v="1806.22"/>
    <n v="0"/>
    <n v="0"/>
    <n v="47.4"/>
  </r>
  <r>
    <x v="2"/>
    <x v="1"/>
    <x v="4"/>
    <x v="26"/>
    <x v="3"/>
    <x v="1"/>
    <x v="0"/>
    <x v="0"/>
    <n v="11668"/>
    <n v="11251.19"/>
    <n v="3975921.959999999"/>
    <n v="3813762.8499999996"/>
    <n v="60.800000000000011"/>
    <n v="1238237.1360000004"/>
    <n v="0"/>
    <n v="0"/>
    <n v="3975921.959999999"/>
    <n v="3813762.8499999996"/>
    <n v="0"/>
    <n v="0"/>
    <n v="1238237.1360000004"/>
  </r>
  <r>
    <x v="2"/>
    <x v="1"/>
    <x v="4"/>
    <x v="26"/>
    <x v="3"/>
    <x v="1"/>
    <x v="0"/>
    <x v="1"/>
    <n v="0"/>
    <n v="0"/>
    <n v="0"/>
    <n v="0"/>
    <n v="7.6000000000000005"/>
    <n v="184333.359"/>
    <n v="0"/>
    <n v="0"/>
    <n v="0"/>
    <n v="0"/>
    <n v="0"/>
    <n v="0"/>
    <n v="184333.359"/>
  </r>
  <r>
    <x v="2"/>
    <x v="1"/>
    <x v="4"/>
    <x v="26"/>
    <x v="3"/>
    <x v="1"/>
    <x v="1"/>
    <x v="1"/>
    <n v="0"/>
    <n v="0"/>
    <n v="0"/>
    <n v="0"/>
    <n v="1"/>
    <n v="24686.205000000002"/>
    <n v="0"/>
    <n v="0"/>
    <n v="0"/>
    <n v="0"/>
    <n v="0"/>
    <n v="0"/>
    <n v="24686.205000000002"/>
  </r>
  <r>
    <x v="2"/>
    <x v="1"/>
    <x v="4"/>
    <x v="26"/>
    <x v="3"/>
    <x v="2"/>
    <x v="0"/>
    <x v="0"/>
    <n v="2955"/>
    <n v="2852.56"/>
    <n v="1918421.2499999998"/>
    <n v="1768384.0099999998"/>
    <n v="19.2"/>
    <n v="336978.636"/>
    <n v="0"/>
    <n v="0"/>
    <n v="1918421.2499999998"/>
    <n v="1768384.0099999998"/>
    <n v="0"/>
    <n v="0"/>
    <n v="336978.636"/>
  </r>
  <r>
    <x v="2"/>
    <x v="1"/>
    <x v="4"/>
    <x v="26"/>
    <x v="3"/>
    <x v="2"/>
    <x v="0"/>
    <x v="1"/>
    <n v="0"/>
    <n v="0"/>
    <n v="0"/>
    <n v="0"/>
    <n v="6"/>
    <n v="140485.08299999998"/>
    <n v="0"/>
    <n v="0"/>
    <n v="0"/>
    <n v="0"/>
    <n v="0"/>
    <n v="0"/>
    <n v="140485.08299999998"/>
  </r>
  <r>
    <x v="2"/>
    <x v="1"/>
    <x v="4"/>
    <x v="26"/>
    <x v="3"/>
    <x v="3"/>
    <x v="0"/>
    <x v="0"/>
    <n v="309"/>
    <n v="205.8"/>
    <n v="1064724.29"/>
    <n v="704734.57"/>
    <n v="6.4"/>
    <n v="119245.44899999999"/>
    <n v="0"/>
    <n v="0"/>
    <n v="1064724.29"/>
    <n v="704734.57"/>
    <n v="0"/>
    <n v="0"/>
    <n v="119245.44899999999"/>
  </r>
  <r>
    <x v="2"/>
    <x v="1"/>
    <x v="4"/>
    <x v="26"/>
    <x v="4"/>
    <x v="0"/>
    <x v="0"/>
    <x v="0"/>
    <n v="0"/>
    <n v="0"/>
    <n v="0"/>
    <n v="0"/>
    <n v="0"/>
    <n v="3267252.8909999994"/>
    <n v="0"/>
    <n v="0"/>
    <n v="0"/>
    <n v="0"/>
    <n v="0"/>
    <n v="0"/>
    <n v="3267252.8909999994"/>
  </r>
  <r>
    <x v="2"/>
    <x v="1"/>
    <x v="4"/>
    <x v="26"/>
    <x v="4"/>
    <x v="0"/>
    <x v="0"/>
    <x v="1"/>
    <n v="0"/>
    <n v="0"/>
    <n v="0"/>
    <n v="0"/>
    <n v="0.2"/>
    <n v="334354.42200000008"/>
    <n v="0"/>
    <n v="0"/>
    <n v="0"/>
    <n v="0"/>
    <n v="0"/>
    <n v="0"/>
    <n v="334354.42200000008"/>
  </r>
  <r>
    <x v="2"/>
    <x v="1"/>
    <x v="4"/>
    <x v="26"/>
    <x v="4"/>
    <x v="0"/>
    <x v="1"/>
    <x v="1"/>
    <n v="0"/>
    <n v="0"/>
    <n v="0"/>
    <n v="0"/>
    <n v="0"/>
    <n v="-900"/>
    <n v="0"/>
    <n v="0"/>
    <n v="0"/>
    <n v="0"/>
    <n v="0"/>
    <n v="0"/>
    <n v="-900"/>
  </r>
  <r>
    <x v="2"/>
    <x v="1"/>
    <x v="4"/>
    <x v="26"/>
    <x v="4"/>
    <x v="1"/>
    <x v="0"/>
    <x v="0"/>
    <n v="119"/>
    <n v="87.61"/>
    <n v="174344.57"/>
    <n v="122105.86"/>
    <n v="1.5999999999999999"/>
    <n v="86681.040000000008"/>
    <n v="0"/>
    <n v="0"/>
    <n v="174344.57"/>
    <n v="122105.86"/>
    <n v="0"/>
    <n v="0"/>
    <n v="86681.040000000008"/>
  </r>
  <r>
    <x v="2"/>
    <x v="1"/>
    <x v="4"/>
    <x v="26"/>
    <x v="4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4"/>
    <x v="27"/>
    <x v="0"/>
    <x v="4"/>
    <x v="0"/>
    <x v="0"/>
    <n v="75"/>
    <n v="42.830000000000005"/>
    <n v="94639.08"/>
    <n v="59796.33"/>
    <n v="0"/>
    <n v="0"/>
    <n v="0"/>
    <n v="0"/>
    <n v="94639.08"/>
    <n v="59796.33"/>
    <n v="0"/>
    <n v="0"/>
    <n v="0"/>
  </r>
  <r>
    <x v="2"/>
    <x v="1"/>
    <x v="4"/>
    <x v="27"/>
    <x v="0"/>
    <x v="0"/>
    <x v="0"/>
    <x v="0"/>
    <n v="2372"/>
    <n v="2796.6299999999997"/>
    <n v="5245902.66"/>
    <n v="6252798.2300000004"/>
    <n v="45.999999999999993"/>
    <n v="1518888.3390000002"/>
    <n v="0"/>
    <n v="0"/>
    <n v="5245902.66"/>
    <n v="6252798.2300000004"/>
    <n v="0"/>
    <n v="0"/>
    <n v="1518888.3390000002"/>
  </r>
  <r>
    <x v="2"/>
    <x v="1"/>
    <x v="4"/>
    <x v="27"/>
    <x v="0"/>
    <x v="0"/>
    <x v="0"/>
    <x v="1"/>
    <n v="0"/>
    <n v="0"/>
    <n v="0"/>
    <n v="0"/>
    <n v="5"/>
    <n v="96533.378999999986"/>
    <n v="0"/>
    <n v="0"/>
    <n v="0"/>
    <n v="0"/>
    <n v="0"/>
    <n v="0"/>
    <n v="96533.378999999986"/>
  </r>
  <r>
    <x v="2"/>
    <x v="1"/>
    <x v="4"/>
    <x v="27"/>
    <x v="0"/>
    <x v="1"/>
    <x v="0"/>
    <x v="0"/>
    <n v="181120"/>
    <n v="166357.29000000004"/>
    <n v="251275693.99000007"/>
    <n v="211631282.26000002"/>
    <n v="1796.2000000000007"/>
    <n v="35810085.021000005"/>
    <n v="0"/>
    <n v="0"/>
    <n v="251275693.99000007"/>
    <n v="211631282.26000002"/>
    <n v="0"/>
    <n v="0"/>
    <n v="35810085.021000005"/>
  </r>
  <r>
    <x v="2"/>
    <x v="1"/>
    <x v="4"/>
    <x v="27"/>
    <x v="0"/>
    <x v="1"/>
    <x v="0"/>
    <x v="1"/>
    <n v="0"/>
    <n v="0"/>
    <n v="0"/>
    <n v="0"/>
    <n v="457.99999999999994"/>
    <n v="11762531.189999999"/>
    <n v="0"/>
    <n v="0"/>
    <n v="0"/>
    <n v="0"/>
    <n v="0"/>
    <n v="0"/>
    <n v="11762531.189999999"/>
  </r>
  <r>
    <x v="2"/>
    <x v="1"/>
    <x v="4"/>
    <x v="27"/>
    <x v="0"/>
    <x v="1"/>
    <x v="1"/>
    <x v="1"/>
    <n v="0"/>
    <n v="0"/>
    <n v="0"/>
    <n v="0"/>
    <n v="33.4"/>
    <n v="845280.14399999997"/>
    <n v="0"/>
    <n v="0"/>
    <n v="0"/>
    <n v="0"/>
    <n v="0"/>
    <n v="0"/>
    <n v="845280.14399999997"/>
  </r>
  <r>
    <x v="2"/>
    <x v="1"/>
    <x v="4"/>
    <x v="27"/>
    <x v="0"/>
    <x v="2"/>
    <x v="0"/>
    <x v="0"/>
    <n v="20"/>
    <n v="25.000000000000004"/>
    <n v="9486.01"/>
    <n v="38170.379999999997"/>
    <n v="0.4"/>
    <n v="14227.287"/>
    <n v="0"/>
    <n v="0"/>
    <n v="9486.01"/>
    <n v="38170.379999999997"/>
    <n v="0"/>
    <n v="0"/>
    <n v="14227.287"/>
  </r>
  <r>
    <x v="2"/>
    <x v="1"/>
    <x v="4"/>
    <x v="27"/>
    <x v="0"/>
    <x v="2"/>
    <x v="0"/>
    <x v="1"/>
    <n v="0"/>
    <n v="0"/>
    <n v="0"/>
    <n v="0"/>
    <n v="0.2"/>
    <n v="4857.45"/>
    <n v="0"/>
    <n v="0"/>
    <n v="0"/>
    <n v="0"/>
    <n v="0"/>
    <n v="0"/>
    <n v="4857.45"/>
  </r>
  <r>
    <x v="2"/>
    <x v="1"/>
    <x v="4"/>
    <x v="27"/>
    <x v="0"/>
    <x v="3"/>
    <x v="0"/>
    <x v="0"/>
    <n v="2004"/>
    <n v="2254.5600000000004"/>
    <n v="3432817.0599999996"/>
    <n v="3912249.6000000006"/>
    <n v="37.600000000000009"/>
    <n v="1064888.895"/>
    <n v="0"/>
    <n v="0"/>
    <n v="3432817.0599999996"/>
    <n v="3912249.6000000006"/>
    <n v="0"/>
    <n v="0"/>
    <n v="1064888.895"/>
  </r>
  <r>
    <x v="2"/>
    <x v="1"/>
    <x v="4"/>
    <x v="27"/>
    <x v="0"/>
    <x v="3"/>
    <x v="0"/>
    <x v="1"/>
    <n v="0"/>
    <n v="0"/>
    <n v="0"/>
    <n v="0"/>
    <n v="1.4"/>
    <n v="28961.627999999997"/>
    <n v="0"/>
    <n v="0"/>
    <n v="0"/>
    <n v="0"/>
    <n v="0"/>
    <n v="0"/>
    <n v="28961.627999999997"/>
  </r>
  <r>
    <x v="2"/>
    <x v="1"/>
    <x v="4"/>
    <x v="27"/>
    <x v="0"/>
    <x v="3"/>
    <x v="1"/>
    <x v="1"/>
    <n v="0"/>
    <n v="0"/>
    <n v="0"/>
    <n v="0"/>
    <n v="0.2"/>
    <n v="4935.741"/>
    <n v="0"/>
    <n v="0"/>
    <n v="0"/>
    <n v="0"/>
    <n v="0"/>
    <n v="0"/>
    <n v="4935.741"/>
  </r>
  <r>
    <x v="2"/>
    <x v="1"/>
    <x v="4"/>
    <x v="27"/>
    <x v="1"/>
    <x v="4"/>
    <x v="0"/>
    <x v="0"/>
    <n v="6565"/>
    <n v="6664.0099999999993"/>
    <n v="14884949.51"/>
    <n v="12216790.82"/>
    <n v="123.4"/>
    <n v="2505002.4899999998"/>
    <n v="0"/>
    <n v="0"/>
    <n v="14884949.51"/>
    <n v="12216790.82"/>
    <n v="0"/>
    <n v="0"/>
    <n v="2505002.4899999998"/>
  </r>
  <r>
    <x v="2"/>
    <x v="1"/>
    <x v="4"/>
    <x v="27"/>
    <x v="1"/>
    <x v="4"/>
    <x v="0"/>
    <x v="1"/>
    <n v="0"/>
    <n v="0"/>
    <n v="0"/>
    <n v="0"/>
    <n v="47.599999999999994"/>
    <n v="1255860.2220000001"/>
    <n v="0"/>
    <n v="0"/>
    <n v="0"/>
    <n v="0"/>
    <n v="0"/>
    <n v="0"/>
    <n v="1255860.2220000001"/>
  </r>
  <r>
    <x v="2"/>
    <x v="1"/>
    <x v="4"/>
    <x v="27"/>
    <x v="1"/>
    <x v="4"/>
    <x v="1"/>
    <x v="1"/>
    <n v="0"/>
    <n v="0"/>
    <n v="0"/>
    <n v="0"/>
    <n v="4.8"/>
    <n v="118825.44"/>
    <n v="0"/>
    <n v="0"/>
    <n v="0"/>
    <n v="0"/>
    <n v="0"/>
    <n v="0"/>
    <n v="118825.44"/>
  </r>
  <r>
    <x v="2"/>
    <x v="1"/>
    <x v="4"/>
    <x v="27"/>
    <x v="1"/>
    <x v="0"/>
    <x v="0"/>
    <x v="0"/>
    <n v="212"/>
    <n v="168.81"/>
    <n v="742629.14"/>
    <n v="648340.52"/>
    <n v="7.8000000000000007"/>
    <n v="142811.61599999998"/>
    <n v="0"/>
    <n v="0"/>
    <n v="742629.14"/>
    <n v="648340.52"/>
    <n v="0"/>
    <n v="0"/>
    <n v="142811.61599999998"/>
  </r>
  <r>
    <x v="2"/>
    <x v="1"/>
    <x v="4"/>
    <x v="27"/>
    <x v="1"/>
    <x v="0"/>
    <x v="0"/>
    <x v="1"/>
    <n v="0"/>
    <n v="0"/>
    <n v="0"/>
    <n v="0"/>
    <n v="1.2"/>
    <n v="28231.200000000004"/>
    <n v="0"/>
    <n v="0"/>
    <n v="0"/>
    <n v="0"/>
    <n v="0"/>
    <n v="0"/>
    <n v="28231.200000000004"/>
  </r>
  <r>
    <x v="2"/>
    <x v="1"/>
    <x v="4"/>
    <x v="27"/>
    <x v="1"/>
    <x v="1"/>
    <x v="0"/>
    <x v="0"/>
    <n v="26923"/>
    <n v="26764.060000000005"/>
    <n v="48345398.030000009"/>
    <n v="53151965.459999993"/>
    <n v="404.99999999999989"/>
    <n v="9585045.8309999984"/>
    <n v="0"/>
    <n v="0"/>
    <n v="48345398.030000009"/>
    <n v="53151965.459999993"/>
    <n v="0"/>
    <n v="0"/>
    <n v="9585045.8309999984"/>
  </r>
  <r>
    <x v="2"/>
    <x v="1"/>
    <x v="4"/>
    <x v="27"/>
    <x v="1"/>
    <x v="1"/>
    <x v="0"/>
    <x v="1"/>
    <n v="0"/>
    <n v="0"/>
    <n v="0"/>
    <n v="0"/>
    <n v="83"/>
    <n v="2130161.0789999999"/>
    <n v="0"/>
    <n v="0"/>
    <n v="0"/>
    <n v="0"/>
    <n v="0"/>
    <n v="0"/>
    <n v="2130161.0789999999"/>
  </r>
  <r>
    <x v="2"/>
    <x v="1"/>
    <x v="4"/>
    <x v="27"/>
    <x v="1"/>
    <x v="1"/>
    <x v="1"/>
    <x v="1"/>
    <n v="0"/>
    <n v="0"/>
    <n v="0"/>
    <n v="0"/>
    <n v="17"/>
    <n v="436023.47699999996"/>
    <n v="0"/>
    <n v="0"/>
    <n v="0"/>
    <n v="0"/>
    <n v="0"/>
    <n v="0"/>
    <n v="436023.47699999996"/>
  </r>
  <r>
    <x v="2"/>
    <x v="1"/>
    <x v="4"/>
    <x v="27"/>
    <x v="1"/>
    <x v="2"/>
    <x v="0"/>
    <x v="0"/>
    <n v="2"/>
    <n v="0.45"/>
    <n v="14186.5"/>
    <n v="2109.85"/>
    <n v="0"/>
    <n v="0"/>
    <n v="0"/>
    <n v="0"/>
    <n v="14186.5"/>
    <n v="2109.85"/>
    <n v="0"/>
    <n v="0"/>
    <n v="0"/>
  </r>
  <r>
    <x v="2"/>
    <x v="1"/>
    <x v="4"/>
    <x v="27"/>
    <x v="1"/>
    <x v="3"/>
    <x v="0"/>
    <x v="0"/>
    <n v="1"/>
    <n v="63.41"/>
    <n v="-9747.9500000000007"/>
    <n v="55424.15"/>
    <n v="0.8"/>
    <n v="13601.547"/>
    <n v="0"/>
    <n v="0"/>
    <n v="-9747.9500000000007"/>
    <n v="55424.15"/>
    <n v="0"/>
    <n v="0"/>
    <n v="13601.547"/>
  </r>
  <r>
    <x v="2"/>
    <x v="1"/>
    <x v="4"/>
    <x v="27"/>
    <x v="1"/>
    <x v="3"/>
    <x v="1"/>
    <x v="1"/>
    <n v="0"/>
    <n v="0"/>
    <n v="0"/>
    <n v="0"/>
    <n v="0"/>
    <n v="1123.047"/>
    <n v="0"/>
    <n v="0"/>
    <n v="0"/>
    <n v="0"/>
    <n v="0"/>
    <n v="0"/>
    <n v="1123.047"/>
  </r>
  <r>
    <x v="2"/>
    <x v="1"/>
    <x v="4"/>
    <x v="27"/>
    <x v="2"/>
    <x v="4"/>
    <x v="0"/>
    <x v="0"/>
    <n v="4648"/>
    <n v="4495.3400000000011"/>
    <n v="33440744.019999996"/>
    <n v="34203108.75"/>
    <n v="143.20000000000005"/>
    <n v="7133003.790000001"/>
    <n v="0"/>
    <n v="0"/>
    <n v="33440744.019999996"/>
    <n v="34203108.75"/>
    <n v="0"/>
    <n v="0"/>
    <n v="7133003.790000001"/>
  </r>
  <r>
    <x v="2"/>
    <x v="1"/>
    <x v="4"/>
    <x v="27"/>
    <x v="2"/>
    <x v="4"/>
    <x v="0"/>
    <x v="1"/>
    <n v="0"/>
    <n v="0"/>
    <n v="0"/>
    <n v="0"/>
    <n v="6.0000000000000009"/>
    <n v="143154.29999999999"/>
    <n v="0"/>
    <n v="0"/>
    <n v="0"/>
    <n v="0"/>
    <n v="0"/>
    <n v="0"/>
    <n v="143154.29999999999"/>
  </r>
  <r>
    <x v="2"/>
    <x v="1"/>
    <x v="4"/>
    <x v="27"/>
    <x v="2"/>
    <x v="4"/>
    <x v="1"/>
    <x v="1"/>
    <n v="0"/>
    <n v="0"/>
    <n v="0"/>
    <n v="0"/>
    <n v="1.5999999999999999"/>
    <n v="38536.728000000003"/>
    <n v="0"/>
    <n v="0"/>
    <n v="0"/>
    <n v="0"/>
    <n v="0"/>
    <n v="0"/>
    <n v="38536.728000000003"/>
  </r>
  <r>
    <x v="2"/>
    <x v="1"/>
    <x v="4"/>
    <x v="27"/>
    <x v="2"/>
    <x v="0"/>
    <x v="0"/>
    <x v="0"/>
    <n v="1120"/>
    <n v="1052.45"/>
    <n v="5599153.3999999994"/>
    <n v="4420031.1099999994"/>
    <n v="19.2"/>
    <n v="707792.76900000009"/>
    <n v="0"/>
    <n v="0"/>
    <n v="5599153.3999999994"/>
    <n v="4420031.1099999994"/>
    <n v="0"/>
    <n v="0"/>
    <n v="707792.76900000009"/>
  </r>
  <r>
    <x v="2"/>
    <x v="1"/>
    <x v="4"/>
    <x v="27"/>
    <x v="2"/>
    <x v="0"/>
    <x v="0"/>
    <x v="1"/>
    <n v="0"/>
    <n v="0"/>
    <n v="0"/>
    <n v="0"/>
    <n v="1.8"/>
    <n v="42686.061000000002"/>
    <n v="0"/>
    <n v="0"/>
    <n v="0"/>
    <n v="0"/>
    <n v="0"/>
    <n v="0"/>
    <n v="42686.061000000002"/>
  </r>
  <r>
    <x v="2"/>
    <x v="1"/>
    <x v="4"/>
    <x v="27"/>
    <x v="2"/>
    <x v="1"/>
    <x v="0"/>
    <x v="0"/>
    <n v="951"/>
    <n v="950.42000000000007"/>
    <n v="4742696.7699999996"/>
    <n v="5594133.2000000002"/>
    <n v="18.8"/>
    <n v="430945.24200000009"/>
    <n v="0"/>
    <n v="0"/>
    <n v="4742696.7699999996"/>
    <n v="5594133.2000000002"/>
    <n v="0"/>
    <n v="0"/>
    <n v="430945.24200000009"/>
  </r>
  <r>
    <x v="2"/>
    <x v="1"/>
    <x v="4"/>
    <x v="27"/>
    <x v="2"/>
    <x v="1"/>
    <x v="0"/>
    <x v="1"/>
    <n v="0"/>
    <n v="0"/>
    <n v="0"/>
    <n v="0"/>
    <n v="0.6"/>
    <n v="9394.7999999999993"/>
    <n v="0"/>
    <n v="0"/>
    <n v="0"/>
    <n v="0"/>
    <n v="0"/>
    <n v="0"/>
    <n v="9394.7999999999993"/>
  </r>
  <r>
    <x v="2"/>
    <x v="1"/>
    <x v="4"/>
    <x v="27"/>
    <x v="2"/>
    <x v="2"/>
    <x v="0"/>
    <x v="0"/>
    <n v="2"/>
    <n v="0.39"/>
    <n v="1944"/>
    <n v="329"/>
    <n v="0"/>
    <n v="0"/>
    <n v="0"/>
    <n v="0"/>
    <n v="1944"/>
    <n v="329"/>
    <n v="0"/>
    <n v="0"/>
    <n v="0"/>
  </r>
  <r>
    <x v="2"/>
    <x v="1"/>
    <x v="4"/>
    <x v="27"/>
    <x v="2"/>
    <x v="3"/>
    <x v="0"/>
    <x v="0"/>
    <n v="594"/>
    <n v="650.11"/>
    <n v="4680578.97"/>
    <n v="4506372.88"/>
    <n v="42.2"/>
    <n v="1655862.21"/>
    <n v="0"/>
    <n v="0"/>
    <n v="4680578.97"/>
    <n v="4506372.88"/>
    <n v="0"/>
    <n v="0"/>
    <n v="1655862.21"/>
  </r>
  <r>
    <x v="2"/>
    <x v="1"/>
    <x v="4"/>
    <x v="27"/>
    <x v="2"/>
    <x v="3"/>
    <x v="0"/>
    <x v="1"/>
    <n v="0"/>
    <n v="0"/>
    <n v="0"/>
    <n v="0"/>
    <n v="0.2"/>
    <n v="4808.3999999999996"/>
    <n v="0"/>
    <n v="0"/>
    <n v="0"/>
    <n v="0"/>
    <n v="0"/>
    <n v="0"/>
    <n v="4808.3999999999996"/>
  </r>
  <r>
    <x v="2"/>
    <x v="1"/>
    <x v="4"/>
    <x v="27"/>
    <x v="2"/>
    <x v="3"/>
    <x v="1"/>
    <x v="1"/>
    <n v="0"/>
    <n v="0"/>
    <n v="0"/>
    <n v="0"/>
    <n v="0.8"/>
    <n v="19412.964"/>
    <n v="0"/>
    <n v="0"/>
    <n v="0"/>
    <n v="0"/>
    <n v="0"/>
    <n v="0"/>
    <n v="19412.964"/>
  </r>
  <r>
    <x v="2"/>
    <x v="1"/>
    <x v="4"/>
    <x v="27"/>
    <x v="3"/>
    <x v="0"/>
    <x v="0"/>
    <x v="0"/>
    <n v="15"/>
    <n v="7.9300000000000006"/>
    <n v="23812.31"/>
    <n v="12489.140000000001"/>
    <n v="0.2"/>
    <n v="7913.2860000000001"/>
    <n v="0"/>
    <n v="0"/>
    <n v="23812.31"/>
    <n v="12489.140000000001"/>
    <n v="0"/>
    <n v="0"/>
    <n v="7913.2860000000001"/>
  </r>
  <r>
    <x v="2"/>
    <x v="1"/>
    <x v="4"/>
    <x v="27"/>
    <x v="3"/>
    <x v="1"/>
    <x v="0"/>
    <x v="0"/>
    <n v="1392"/>
    <n v="1064.1499999999999"/>
    <n v="759549.1399999999"/>
    <n v="738598.5"/>
    <n v="4.4000000000000012"/>
    <n v="127071.58499999999"/>
    <n v="0"/>
    <n v="0"/>
    <n v="759549.1399999999"/>
    <n v="738598.5"/>
    <n v="0"/>
    <n v="0"/>
    <n v="127071.58499999999"/>
  </r>
  <r>
    <x v="2"/>
    <x v="1"/>
    <x v="4"/>
    <x v="27"/>
    <x v="3"/>
    <x v="1"/>
    <x v="0"/>
    <x v="1"/>
    <n v="0"/>
    <n v="0"/>
    <n v="0"/>
    <n v="0"/>
    <n v="0.2"/>
    <n v="4791"/>
    <n v="0"/>
    <n v="0"/>
    <n v="0"/>
    <n v="0"/>
    <n v="0"/>
    <n v="0"/>
    <n v="4791"/>
  </r>
  <r>
    <x v="2"/>
    <x v="1"/>
    <x v="4"/>
    <x v="27"/>
    <x v="3"/>
    <x v="1"/>
    <x v="1"/>
    <x v="1"/>
    <n v="0"/>
    <n v="0"/>
    <n v="0"/>
    <n v="0"/>
    <n v="0.2"/>
    <n v="4823.241"/>
    <n v="0"/>
    <n v="0"/>
    <n v="0"/>
    <n v="0"/>
    <n v="0"/>
    <n v="0"/>
    <n v="4823.241"/>
  </r>
  <r>
    <x v="2"/>
    <x v="1"/>
    <x v="4"/>
    <x v="27"/>
    <x v="3"/>
    <x v="2"/>
    <x v="0"/>
    <x v="0"/>
    <n v="308"/>
    <n v="307.69000000000005"/>
    <n v="264319.2"/>
    <n v="245429.63999999998"/>
    <n v="1.2000000000000002"/>
    <n v="38160.608999999997"/>
    <n v="0"/>
    <n v="0"/>
    <n v="264319.2"/>
    <n v="245429.63999999998"/>
    <n v="0"/>
    <n v="0"/>
    <n v="38160.608999999997"/>
  </r>
  <r>
    <x v="2"/>
    <x v="1"/>
    <x v="4"/>
    <x v="27"/>
    <x v="3"/>
    <x v="2"/>
    <x v="0"/>
    <x v="1"/>
    <n v="0"/>
    <n v="0"/>
    <n v="0"/>
    <n v="0"/>
    <n v="0.8"/>
    <n v="18950.7"/>
    <n v="0"/>
    <n v="0"/>
    <n v="0"/>
    <n v="0"/>
    <n v="0"/>
    <n v="0"/>
    <n v="18950.7"/>
  </r>
  <r>
    <x v="2"/>
    <x v="1"/>
    <x v="4"/>
    <x v="27"/>
    <x v="4"/>
    <x v="0"/>
    <x v="0"/>
    <x v="0"/>
    <n v="0"/>
    <n v="0"/>
    <n v="0"/>
    <n v="0"/>
    <n v="1"/>
    <n v="1388870.9669999997"/>
    <n v="0"/>
    <n v="0"/>
    <n v="0"/>
    <n v="0"/>
    <n v="0"/>
    <n v="0"/>
    <n v="1388870.9669999997"/>
  </r>
  <r>
    <x v="2"/>
    <x v="1"/>
    <x v="4"/>
    <x v="27"/>
    <x v="4"/>
    <x v="0"/>
    <x v="0"/>
    <x v="1"/>
    <n v="0"/>
    <n v="0"/>
    <n v="0"/>
    <n v="0"/>
    <n v="0"/>
    <n v="81751.986000000004"/>
    <n v="0"/>
    <n v="0"/>
    <n v="0"/>
    <n v="0"/>
    <n v="0"/>
    <n v="0"/>
    <n v="81751.986000000004"/>
  </r>
  <r>
    <x v="2"/>
    <x v="1"/>
    <x v="4"/>
    <x v="27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4"/>
    <x v="27"/>
    <x v="4"/>
    <x v="1"/>
    <x v="0"/>
    <x v="0"/>
    <n v="73"/>
    <n v="34.18"/>
    <n v="117876.57"/>
    <n v="54363.68"/>
    <n v="0.8"/>
    <n v="15767.4"/>
    <n v="0"/>
    <n v="0"/>
    <n v="117876.57"/>
    <n v="54363.68"/>
    <n v="0"/>
    <n v="0"/>
    <n v="15767.4"/>
  </r>
  <r>
    <x v="2"/>
    <x v="1"/>
    <x v="4"/>
    <x v="28"/>
    <x v="0"/>
    <x v="0"/>
    <x v="0"/>
    <x v="0"/>
    <n v="321"/>
    <n v="385.09000000000003"/>
    <n v="676528.55999999994"/>
    <n v="1024813.37"/>
    <n v="6.4"/>
    <n v="157465.467"/>
    <n v="0"/>
    <n v="0"/>
    <n v="676528.55999999994"/>
    <n v="1024813.37"/>
    <n v="0"/>
    <n v="0"/>
    <n v="157465.467"/>
  </r>
  <r>
    <x v="2"/>
    <x v="1"/>
    <x v="4"/>
    <x v="28"/>
    <x v="0"/>
    <x v="0"/>
    <x v="0"/>
    <x v="1"/>
    <n v="0"/>
    <n v="0"/>
    <n v="0"/>
    <n v="0"/>
    <n v="0.4"/>
    <n v="12103.164000000001"/>
    <n v="0"/>
    <n v="0"/>
    <n v="0"/>
    <n v="0"/>
    <n v="0"/>
    <n v="0"/>
    <n v="12103.164000000001"/>
  </r>
  <r>
    <x v="2"/>
    <x v="1"/>
    <x v="4"/>
    <x v="28"/>
    <x v="0"/>
    <x v="1"/>
    <x v="0"/>
    <x v="0"/>
    <n v="78483"/>
    <n v="77767.870000000024"/>
    <n v="123658190.22000001"/>
    <n v="113626841.13000001"/>
    <n v="960.40000000000043"/>
    <n v="17435581.055999998"/>
    <n v="0"/>
    <n v="0"/>
    <n v="123658190.22000001"/>
    <n v="113626841.13000001"/>
    <n v="0"/>
    <n v="0"/>
    <n v="17435581.055999998"/>
  </r>
  <r>
    <x v="2"/>
    <x v="1"/>
    <x v="4"/>
    <x v="28"/>
    <x v="0"/>
    <x v="1"/>
    <x v="0"/>
    <x v="1"/>
    <n v="0"/>
    <n v="0"/>
    <n v="0"/>
    <n v="0"/>
    <n v="237.40000000000003"/>
    <n v="6066704.8619999988"/>
    <n v="0"/>
    <n v="0"/>
    <n v="0"/>
    <n v="0"/>
    <n v="0"/>
    <n v="0"/>
    <n v="6066704.8619999988"/>
  </r>
  <r>
    <x v="2"/>
    <x v="1"/>
    <x v="4"/>
    <x v="28"/>
    <x v="0"/>
    <x v="1"/>
    <x v="1"/>
    <x v="1"/>
    <n v="0"/>
    <n v="0"/>
    <n v="0"/>
    <n v="0"/>
    <n v="2"/>
    <n v="49343.01"/>
    <n v="0"/>
    <n v="0"/>
    <n v="0"/>
    <n v="0"/>
    <n v="0"/>
    <n v="0"/>
    <n v="49343.01"/>
  </r>
  <r>
    <x v="2"/>
    <x v="1"/>
    <x v="4"/>
    <x v="28"/>
    <x v="0"/>
    <x v="2"/>
    <x v="0"/>
    <x v="0"/>
    <n v="17"/>
    <n v="18.04"/>
    <n v="32579.15"/>
    <n v="30569.989999999998"/>
    <n v="0"/>
    <n v="1594.8"/>
    <n v="0"/>
    <n v="0"/>
    <n v="32579.15"/>
    <n v="30569.989999999998"/>
    <n v="0"/>
    <n v="0"/>
    <n v="1594.8"/>
  </r>
  <r>
    <x v="2"/>
    <x v="1"/>
    <x v="4"/>
    <x v="28"/>
    <x v="0"/>
    <x v="2"/>
    <x v="0"/>
    <x v="1"/>
    <n v="0"/>
    <n v="0"/>
    <n v="0"/>
    <n v="0"/>
    <n v="0"/>
    <n v="1.2"/>
    <n v="0"/>
    <n v="0"/>
    <n v="0"/>
    <n v="0"/>
    <n v="0"/>
    <n v="0"/>
    <n v="1.2"/>
  </r>
  <r>
    <x v="2"/>
    <x v="1"/>
    <x v="4"/>
    <x v="28"/>
    <x v="0"/>
    <x v="3"/>
    <x v="0"/>
    <x v="0"/>
    <n v="6732"/>
    <n v="6970.7900000000009"/>
    <n v="21510237.210000001"/>
    <n v="20090232.710000001"/>
    <n v="149.39999999999995"/>
    <n v="4595123.2919999994"/>
    <n v="0"/>
    <n v="0"/>
    <n v="21510237.210000001"/>
    <n v="20090232.710000001"/>
    <n v="0"/>
    <n v="0"/>
    <n v="4595123.2919999994"/>
  </r>
  <r>
    <x v="2"/>
    <x v="1"/>
    <x v="4"/>
    <x v="28"/>
    <x v="0"/>
    <x v="3"/>
    <x v="0"/>
    <x v="1"/>
    <n v="0"/>
    <n v="0"/>
    <n v="0"/>
    <n v="0"/>
    <n v="0.8"/>
    <n v="22536.771000000001"/>
    <n v="0"/>
    <n v="0"/>
    <n v="0"/>
    <n v="0"/>
    <n v="0"/>
    <n v="0"/>
    <n v="22536.771000000001"/>
  </r>
  <r>
    <x v="2"/>
    <x v="1"/>
    <x v="4"/>
    <x v="28"/>
    <x v="1"/>
    <x v="4"/>
    <x v="0"/>
    <x v="0"/>
    <n v="2766"/>
    <n v="3086.8599999999997"/>
    <n v="6504647.7799999993"/>
    <n v="7882891.3200000003"/>
    <n v="62.6"/>
    <n v="1115435.031"/>
    <n v="0"/>
    <n v="0"/>
    <n v="6504647.7799999993"/>
    <n v="7882891.3200000003"/>
    <n v="0"/>
    <n v="0"/>
    <n v="1115435.031"/>
  </r>
  <r>
    <x v="2"/>
    <x v="1"/>
    <x v="4"/>
    <x v="28"/>
    <x v="1"/>
    <x v="4"/>
    <x v="0"/>
    <x v="1"/>
    <n v="0"/>
    <n v="0"/>
    <n v="0"/>
    <n v="0"/>
    <n v="23.400000000000002"/>
    <n v="557139.23400000005"/>
    <n v="0"/>
    <n v="0"/>
    <n v="0"/>
    <n v="0"/>
    <n v="0"/>
    <n v="0"/>
    <n v="557139.23400000005"/>
  </r>
  <r>
    <x v="2"/>
    <x v="1"/>
    <x v="4"/>
    <x v="28"/>
    <x v="1"/>
    <x v="4"/>
    <x v="1"/>
    <x v="1"/>
    <n v="0"/>
    <n v="0"/>
    <n v="0"/>
    <n v="0"/>
    <n v="1.6"/>
    <n v="39281.928"/>
    <n v="0"/>
    <n v="0"/>
    <n v="0"/>
    <n v="0"/>
    <n v="0"/>
    <n v="0"/>
    <n v="39281.928"/>
  </r>
  <r>
    <x v="2"/>
    <x v="1"/>
    <x v="4"/>
    <x v="28"/>
    <x v="1"/>
    <x v="0"/>
    <x v="0"/>
    <x v="0"/>
    <n v="156"/>
    <n v="149.69"/>
    <n v="566861.71"/>
    <n v="587885.71"/>
    <n v="3.4"/>
    <n v="77740.886999999988"/>
    <n v="0"/>
    <n v="0"/>
    <n v="566861.71"/>
    <n v="587885.71"/>
    <n v="0"/>
    <n v="0"/>
    <n v="77740.886999999988"/>
  </r>
  <r>
    <x v="2"/>
    <x v="1"/>
    <x v="4"/>
    <x v="28"/>
    <x v="1"/>
    <x v="0"/>
    <x v="0"/>
    <x v="1"/>
    <n v="0"/>
    <n v="0"/>
    <n v="0"/>
    <n v="0"/>
    <n v="0.8"/>
    <n v="18885.599999999999"/>
    <n v="0"/>
    <n v="0"/>
    <n v="0"/>
    <n v="0"/>
    <n v="0"/>
    <n v="0"/>
    <n v="18885.599999999999"/>
  </r>
  <r>
    <x v="2"/>
    <x v="1"/>
    <x v="4"/>
    <x v="28"/>
    <x v="1"/>
    <x v="1"/>
    <x v="0"/>
    <x v="0"/>
    <n v="9117"/>
    <n v="9064.3799999999992"/>
    <n v="19300000.890000004"/>
    <n v="21866767.310000002"/>
    <n v="162.39999999999995"/>
    <n v="3924611.1450000005"/>
    <n v="0"/>
    <n v="0"/>
    <n v="19300000.890000004"/>
    <n v="21866767.310000002"/>
    <n v="0"/>
    <n v="0"/>
    <n v="3924611.1450000005"/>
  </r>
  <r>
    <x v="2"/>
    <x v="1"/>
    <x v="4"/>
    <x v="28"/>
    <x v="1"/>
    <x v="1"/>
    <x v="0"/>
    <x v="1"/>
    <n v="0"/>
    <n v="0"/>
    <n v="0"/>
    <n v="0"/>
    <n v="38"/>
    <n v="956711.90700000001"/>
    <n v="0"/>
    <n v="0"/>
    <n v="0"/>
    <n v="0"/>
    <n v="0"/>
    <n v="0"/>
    <n v="956711.90700000001"/>
  </r>
  <r>
    <x v="2"/>
    <x v="1"/>
    <x v="4"/>
    <x v="28"/>
    <x v="1"/>
    <x v="1"/>
    <x v="1"/>
    <x v="1"/>
    <n v="0"/>
    <n v="0"/>
    <n v="0"/>
    <n v="0"/>
    <n v="0.6"/>
    <n v="14898.723"/>
    <n v="0"/>
    <n v="0"/>
    <n v="0"/>
    <n v="0"/>
    <n v="0"/>
    <n v="0"/>
    <n v="14898.723"/>
  </r>
  <r>
    <x v="2"/>
    <x v="1"/>
    <x v="4"/>
    <x v="28"/>
    <x v="1"/>
    <x v="2"/>
    <x v="0"/>
    <x v="0"/>
    <n v="1"/>
    <n v="15.040000000000001"/>
    <n v="3025.7700000000004"/>
    <n v="6802.1399999999994"/>
    <n v="0.4"/>
    <n v="14350.575000000001"/>
    <n v="0"/>
    <n v="0"/>
    <n v="3025.7700000000004"/>
    <n v="6802.1399999999994"/>
    <n v="0"/>
    <n v="0"/>
    <n v="14350.575000000001"/>
  </r>
  <r>
    <x v="2"/>
    <x v="1"/>
    <x v="4"/>
    <x v="28"/>
    <x v="1"/>
    <x v="3"/>
    <x v="0"/>
    <x v="0"/>
    <n v="37"/>
    <n v="41.269999999999996"/>
    <n v="113849.15"/>
    <n v="178965.82"/>
    <n v="0.8"/>
    <n v="27098.507999999998"/>
    <n v="0"/>
    <n v="0"/>
    <n v="113849.15"/>
    <n v="178965.82"/>
    <n v="0"/>
    <n v="0"/>
    <n v="27098.507999999998"/>
  </r>
  <r>
    <x v="2"/>
    <x v="1"/>
    <x v="4"/>
    <x v="28"/>
    <x v="2"/>
    <x v="4"/>
    <x v="0"/>
    <x v="0"/>
    <n v="1632"/>
    <n v="1474.4499999999998"/>
    <n v="12101451.009999998"/>
    <n v="12747597.520000003"/>
    <n v="71"/>
    <n v="3273712.1310000001"/>
    <n v="0"/>
    <n v="0"/>
    <n v="12101451.009999998"/>
    <n v="12747597.520000003"/>
    <n v="0"/>
    <n v="0"/>
    <n v="3273712.1310000001"/>
  </r>
  <r>
    <x v="2"/>
    <x v="1"/>
    <x v="4"/>
    <x v="28"/>
    <x v="2"/>
    <x v="4"/>
    <x v="0"/>
    <x v="1"/>
    <n v="0"/>
    <n v="0"/>
    <n v="0"/>
    <n v="0"/>
    <n v="4.8000000000000007"/>
    <n v="147180.18900000001"/>
    <n v="0"/>
    <n v="0"/>
    <n v="0"/>
    <n v="0"/>
    <n v="0"/>
    <n v="0"/>
    <n v="147180.18900000001"/>
  </r>
  <r>
    <x v="2"/>
    <x v="1"/>
    <x v="4"/>
    <x v="28"/>
    <x v="2"/>
    <x v="4"/>
    <x v="1"/>
    <x v="1"/>
    <n v="0"/>
    <n v="0"/>
    <n v="0"/>
    <n v="0"/>
    <n v="0.6"/>
    <n v="15793.47"/>
    <n v="0"/>
    <n v="0"/>
    <n v="0"/>
    <n v="0"/>
    <n v="0"/>
    <n v="0"/>
    <n v="15793.47"/>
  </r>
  <r>
    <x v="2"/>
    <x v="1"/>
    <x v="4"/>
    <x v="28"/>
    <x v="2"/>
    <x v="0"/>
    <x v="0"/>
    <x v="0"/>
    <n v="205"/>
    <n v="200.56"/>
    <n v="1299794.27"/>
    <n v="1288164.23"/>
    <n v="5.2000000000000011"/>
    <n v="674467.41"/>
    <n v="0"/>
    <n v="0"/>
    <n v="1299794.27"/>
    <n v="1288164.23"/>
    <n v="0"/>
    <n v="0"/>
    <n v="674467.41"/>
  </r>
  <r>
    <x v="2"/>
    <x v="1"/>
    <x v="4"/>
    <x v="28"/>
    <x v="2"/>
    <x v="0"/>
    <x v="0"/>
    <x v="1"/>
    <n v="0"/>
    <n v="0"/>
    <n v="0"/>
    <n v="0"/>
    <n v="0.8"/>
    <n v="19089"/>
    <n v="0"/>
    <n v="0"/>
    <n v="0"/>
    <n v="0"/>
    <n v="0"/>
    <n v="0"/>
    <n v="19089"/>
  </r>
  <r>
    <x v="2"/>
    <x v="1"/>
    <x v="4"/>
    <x v="28"/>
    <x v="2"/>
    <x v="1"/>
    <x v="0"/>
    <x v="0"/>
    <n v="223"/>
    <n v="176.79"/>
    <n v="1843652.41"/>
    <n v="1708932.6300000001"/>
    <n v="5.2"/>
    <n v="161129.54099999997"/>
    <n v="0"/>
    <n v="0"/>
    <n v="1843652.41"/>
    <n v="1708932.6300000001"/>
    <n v="0"/>
    <n v="0"/>
    <n v="161129.54099999997"/>
  </r>
  <r>
    <x v="2"/>
    <x v="1"/>
    <x v="4"/>
    <x v="28"/>
    <x v="2"/>
    <x v="2"/>
    <x v="0"/>
    <x v="0"/>
    <n v="0"/>
    <n v="1.37"/>
    <n v="0"/>
    <n v="2717.15"/>
    <n v="0"/>
    <n v="0"/>
    <n v="0"/>
    <n v="0"/>
    <n v="0"/>
    <n v="2717.15"/>
    <n v="0"/>
    <n v="0"/>
    <n v="0"/>
  </r>
  <r>
    <x v="2"/>
    <x v="1"/>
    <x v="4"/>
    <x v="28"/>
    <x v="2"/>
    <x v="3"/>
    <x v="0"/>
    <x v="0"/>
    <n v="2026"/>
    <n v="1559.69"/>
    <n v="9195663.1099999994"/>
    <n v="7435424.6699999999"/>
    <n v="26.199999999999996"/>
    <n v="612814.86600000004"/>
    <n v="0"/>
    <n v="0"/>
    <n v="9195663.1099999994"/>
    <n v="7435424.6699999999"/>
    <n v="0"/>
    <n v="0"/>
    <n v="612814.86600000004"/>
  </r>
  <r>
    <x v="2"/>
    <x v="1"/>
    <x v="4"/>
    <x v="28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1"/>
    <x v="4"/>
    <x v="28"/>
    <x v="3"/>
    <x v="0"/>
    <x v="0"/>
    <x v="0"/>
    <n v="0"/>
    <n v="2.81"/>
    <n v="0"/>
    <n v="2970.6"/>
    <n v="0.2"/>
    <n v="2641.4580000000001"/>
    <n v="0"/>
    <n v="0"/>
    <n v="0"/>
    <n v="2970.6"/>
    <n v="0"/>
    <n v="0"/>
    <n v="2641.4580000000001"/>
  </r>
  <r>
    <x v="2"/>
    <x v="1"/>
    <x v="4"/>
    <x v="28"/>
    <x v="3"/>
    <x v="1"/>
    <x v="0"/>
    <x v="0"/>
    <n v="5037"/>
    <n v="5628.0000000000018"/>
    <n v="1492260.3199999998"/>
    <n v="1703623.3299999996"/>
    <n v="12.399999999999999"/>
    <n v="241456.02899999998"/>
    <n v="0"/>
    <n v="0"/>
    <n v="1492260.3199999998"/>
    <n v="1703623.3299999996"/>
    <n v="0"/>
    <n v="0"/>
    <n v="241456.02899999998"/>
  </r>
  <r>
    <x v="2"/>
    <x v="1"/>
    <x v="4"/>
    <x v="28"/>
    <x v="3"/>
    <x v="1"/>
    <x v="0"/>
    <x v="1"/>
    <n v="0"/>
    <n v="0"/>
    <n v="0"/>
    <n v="0"/>
    <n v="1.4"/>
    <n v="32997"/>
    <n v="0"/>
    <n v="0"/>
    <n v="0"/>
    <n v="0"/>
    <n v="0"/>
    <n v="0"/>
    <n v="32997"/>
  </r>
  <r>
    <x v="2"/>
    <x v="1"/>
    <x v="4"/>
    <x v="28"/>
    <x v="3"/>
    <x v="2"/>
    <x v="0"/>
    <x v="0"/>
    <n v="875"/>
    <n v="839.06"/>
    <n v="673518.04"/>
    <n v="611338.59"/>
    <n v="3"/>
    <n v="58535.802000000003"/>
    <n v="0"/>
    <n v="0"/>
    <n v="673518.04"/>
    <n v="611338.59"/>
    <n v="0"/>
    <n v="0"/>
    <n v="58535.802000000003"/>
  </r>
  <r>
    <x v="2"/>
    <x v="1"/>
    <x v="4"/>
    <x v="28"/>
    <x v="3"/>
    <x v="2"/>
    <x v="0"/>
    <x v="1"/>
    <n v="0"/>
    <n v="0"/>
    <n v="0"/>
    <n v="0"/>
    <n v="1.4"/>
    <n v="33208.800000000003"/>
    <n v="0"/>
    <n v="0"/>
    <n v="0"/>
    <n v="0"/>
    <n v="0"/>
    <n v="0"/>
    <n v="33208.800000000003"/>
  </r>
  <r>
    <x v="2"/>
    <x v="1"/>
    <x v="4"/>
    <x v="28"/>
    <x v="3"/>
    <x v="3"/>
    <x v="0"/>
    <x v="0"/>
    <n v="670"/>
    <n v="653.74"/>
    <n v="977622.51"/>
    <n v="967843.54999999993"/>
    <n v="10.600000000000001"/>
    <n v="263906.15399999998"/>
    <n v="0"/>
    <n v="0"/>
    <n v="977622.51"/>
    <n v="967843.54999999993"/>
    <n v="0"/>
    <n v="0"/>
    <n v="263906.15399999998"/>
  </r>
  <r>
    <x v="2"/>
    <x v="1"/>
    <x v="4"/>
    <x v="28"/>
    <x v="4"/>
    <x v="0"/>
    <x v="0"/>
    <x v="0"/>
    <n v="0"/>
    <n v="0"/>
    <n v="0"/>
    <n v="0"/>
    <n v="0.2"/>
    <n v="2113317.4560000002"/>
    <n v="0"/>
    <n v="0"/>
    <n v="0"/>
    <n v="0"/>
    <n v="0"/>
    <n v="0"/>
    <n v="2113317.4560000002"/>
  </r>
  <r>
    <x v="2"/>
    <x v="1"/>
    <x v="4"/>
    <x v="28"/>
    <x v="4"/>
    <x v="0"/>
    <x v="0"/>
    <x v="1"/>
    <n v="0"/>
    <n v="0"/>
    <n v="0"/>
    <n v="0"/>
    <n v="0"/>
    <n v="97731.842999999993"/>
    <n v="0"/>
    <n v="0"/>
    <n v="0"/>
    <n v="0"/>
    <n v="0"/>
    <n v="0"/>
    <n v="97731.842999999993"/>
  </r>
  <r>
    <x v="2"/>
    <x v="1"/>
    <x v="4"/>
    <x v="28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4"/>
    <x v="28"/>
    <x v="4"/>
    <x v="1"/>
    <x v="0"/>
    <x v="0"/>
    <n v="4"/>
    <n v="1.57"/>
    <n v="9912.6"/>
    <n v="3093.85"/>
    <n v="0.2"/>
    <n v="107401.68"/>
    <n v="0"/>
    <n v="0"/>
    <n v="9912.6"/>
    <n v="3093.85"/>
    <n v="0"/>
    <n v="0"/>
    <n v="107401.68"/>
  </r>
  <r>
    <x v="2"/>
    <x v="1"/>
    <x v="4"/>
    <x v="29"/>
    <x v="0"/>
    <x v="4"/>
    <x v="0"/>
    <x v="0"/>
    <n v="51"/>
    <n v="54.72"/>
    <n v="359688.79"/>
    <n v="275156.45"/>
    <n v="0"/>
    <n v="0"/>
    <n v="0"/>
    <n v="0"/>
    <n v="359688.79"/>
    <n v="275156.45"/>
    <n v="0"/>
    <n v="0"/>
    <n v="0"/>
  </r>
  <r>
    <x v="2"/>
    <x v="1"/>
    <x v="4"/>
    <x v="29"/>
    <x v="0"/>
    <x v="0"/>
    <x v="0"/>
    <x v="0"/>
    <n v="1252"/>
    <n v="1453.5599999999997"/>
    <n v="2850090.12"/>
    <n v="3242244.07"/>
    <n v="29.799999999999997"/>
    <n v="1001804.5290000001"/>
    <n v="0"/>
    <n v="0"/>
    <n v="2850090.12"/>
    <n v="3242244.07"/>
    <n v="0"/>
    <n v="0"/>
    <n v="1001804.5290000001"/>
  </r>
  <r>
    <x v="2"/>
    <x v="1"/>
    <x v="4"/>
    <x v="29"/>
    <x v="0"/>
    <x v="0"/>
    <x v="0"/>
    <x v="1"/>
    <n v="0"/>
    <n v="0"/>
    <n v="0"/>
    <n v="0"/>
    <n v="3.6"/>
    <n v="99952.349999999991"/>
    <n v="0"/>
    <n v="0"/>
    <n v="0"/>
    <n v="0"/>
    <n v="0"/>
    <n v="0"/>
    <n v="99952.349999999991"/>
  </r>
  <r>
    <x v="2"/>
    <x v="1"/>
    <x v="4"/>
    <x v="29"/>
    <x v="0"/>
    <x v="1"/>
    <x v="0"/>
    <x v="0"/>
    <n v="168241"/>
    <n v="161945"/>
    <n v="252720157.38000003"/>
    <n v="236321482.5"/>
    <n v="1659.6000000000004"/>
    <n v="32506349.106000002"/>
    <n v="0"/>
    <n v="0"/>
    <n v="252720157.38000003"/>
    <n v="236321482.5"/>
    <n v="0"/>
    <n v="0"/>
    <n v="32506349.106000002"/>
  </r>
  <r>
    <x v="2"/>
    <x v="1"/>
    <x v="4"/>
    <x v="29"/>
    <x v="0"/>
    <x v="1"/>
    <x v="0"/>
    <x v="1"/>
    <n v="0"/>
    <n v="0"/>
    <n v="0"/>
    <n v="0"/>
    <n v="391.59999999999997"/>
    <n v="9959379.4620000012"/>
    <n v="0"/>
    <n v="0"/>
    <n v="0"/>
    <n v="0"/>
    <n v="0"/>
    <n v="0"/>
    <n v="9959379.4620000012"/>
  </r>
  <r>
    <x v="2"/>
    <x v="1"/>
    <x v="4"/>
    <x v="29"/>
    <x v="0"/>
    <x v="1"/>
    <x v="1"/>
    <x v="1"/>
    <n v="0"/>
    <n v="0"/>
    <n v="0"/>
    <n v="0"/>
    <n v="2.4000000000000004"/>
    <n v="60315.110999999997"/>
    <n v="0"/>
    <n v="0"/>
    <n v="0"/>
    <n v="0"/>
    <n v="0"/>
    <n v="0"/>
    <n v="60315.110999999997"/>
  </r>
  <r>
    <x v="2"/>
    <x v="1"/>
    <x v="4"/>
    <x v="29"/>
    <x v="0"/>
    <x v="2"/>
    <x v="0"/>
    <x v="0"/>
    <n v="32"/>
    <n v="34.690000000000005"/>
    <n v="41917.630000000005"/>
    <n v="68363.22"/>
    <n v="0.2"/>
    <n v="-361.96500000000015"/>
    <n v="0"/>
    <n v="0"/>
    <n v="41917.630000000005"/>
    <n v="68363.22"/>
    <n v="0"/>
    <n v="0"/>
    <n v="-361.96500000000015"/>
  </r>
  <r>
    <x v="2"/>
    <x v="1"/>
    <x v="4"/>
    <x v="29"/>
    <x v="0"/>
    <x v="3"/>
    <x v="0"/>
    <x v="0"/>
    <n v="8794"/>
    <n v="8307.3099999999977"/>
    <n v="34120155.270000011"/>
    <n v="33139435.149999999"/>
    <n v="285.8"/>
    <n v="6052413.5369999986"/>
    <n v="0"/>
    <n v="0"/>
    <n v="34120155.270000011"/>
    <n v="33139435.149999999"/>
    <n v="0"/>
    <n v="0"/>
    <n v="6052413.5369999986"/>
  </r>
  <r>
    <x v="2"/>
    <x v="1"/>
    <x v="4"/>
    <x v="29"/>
    <x v="0"/>
    <x v="3"/>
    <x v="0"/>
    <x v="1"/>
    <n v="0"/>
    <n v="0"/>
    <n v="0"/>
    <n v="0"/>
    <n v="0.4"/>
    <n v="4842.5999999999995"/>
    <n v="0"/>
    <n v="0"/>
    <n v="0"/>
    <n v="0"/>
    <n v="0"/>
    <n v="0"/>
    <n v="4842.5999999999995"/>
  </r>
  <r>
    <x v="2"/>
    <x v="1"/>
    <x v="4"/>
    <x v="29"/>
    <x v="1"/>
    <x v="4"/>
    <x v="0"/>
    <x v="0"/>
    <n v="6980"/>
    <n v="6938.9500000000007"/>
    <n v="18590997.630000003"/>
    <n v="16076632.529999999"/>
    <n v="125.80000000000001"/>
    <n v="2919929.1510000001"/>
    <n v="0"/>
    <n v="0"/>
    <n v="18590997.630000003"/>
    <n v="16076632.529999999"/>
    <n v="0"/>
    <n v="0"/>
    <n v="2919929.1510000001"/>
  </r>
  <r>
    <x v="2"/>
    <x v="1"/>
    <x v="4"/>
    <x v="29"/>
    <x v="1"/>
    <x v="4"/>
    <x v="0"/>
    <x v="1"/>
    <n v="0"/>
    <n v="0"/>
    <n v="0"/>
    <n v="0"/>
    <n v="35.799999999999997"/>
    <n v="1006056.69"/>
    <n v="0"/>
    <n v="0"/>
    <n v="0"/>
    <n v="0"/>
    <n v="0"/>
    <n v="0"/>
    <n v="1006056.69"/>
  </r>
  <r>
    <x v="2"/>
    <x v="1"/>
    <x v="4"/>
    <x v="29"/>
    <x v="1"/>
    <x v="4"/>
    <x v="1"/>
    <x v="1"/>
    <n v="0"/>
    <n v="0"/>
    <n v="0"/>
    <n v="0"/>
    <n v="0.2"/>
    <n v="4952.241"/>
    <n v="0"/>
    <n v="0"/>
    <n v="0"/>
    <n v="0"/>
    <n v="0"/>
    <n v="0"/>
    <n v="4952.241"/>
  </r>
  <r>
    <x v="2"/>
    <x v="1"/>
    <x v="4"/>
    <x v="29"/>
    <x v="1"/>
    <x v="0"/>
    <x v="0"/>
    <x v="0"/>
    <n v="260"/>
    <n v="268.75"/>
    <n v="709516.95"/>
    <n v="724835.29"/>
    <n v="10.000000000000002"/>
    <n v="214654.641"/>
    <n v="0"/>
    <n v="0"/>
    <n v="709516.95"/>
    <n v="724835.29"/>
    <n v="0"/>
    <n v="0"/>
    <n v="214654.641"/>
  </r>
  <r>
    <x v="2"/>
    <x v="1"/>
    <x v="4"/>
    <x v="29"/>
    <x v="1"/>
    <x v="0"/>
    <x v="0"/>
    <x v="1"/>
    <n v="0"/>
    <n v="0"/>
    <n v="0"/>
    <n v="0"/>
    <n v="2.2000000000000002"/>
    <n v="52704.24"/>
    <n v="0"/>
    <n v="0"/>
    <n v="0"/>
    <n v="0"/>
    <n v="0"/>
    <n v="0"/>
    <n v="52704.24"/>
  </r>
  <r>
    <x v="2"/>
    <x v="1"/>
    <x v="4"/>
    <x v="29"/>
    <x v="1"/>
    <x v="1"/>
    <x v="0"/>
    <x v="0"/>
    <n v="23119"/>
    <n v="22630.91"/>
    <n v="43556864.090000018"/>
    <n v="46224176.649999999"/>
    <n v="306.59999999999991"/>
    <n v="6415164.5609999998"/>
    <n v="0"/>
    <n v="0"/>
    <n v="43556864.090000018"/>
    <n v="46224176.649999999"/>
    <n v="0"/>
    <n v="0"/>
    <n v="6415164.5609999998"/>
  </r>
  <r>
    <x v="2"/>
    <x v="1"/>
    <x v="4"/>
    <x v="29"/>
    <x v="1"/>
    <x v="1"/>
    <x v="0"/>
    <x v="1"/>
    <n v="0"/>
    <n v="0"/>
    <n v="0"/>
    <n v="0"/>
    <n v="73.2"/>
    <n v="1870843.584"/>
    <n v="0"/>
    <n v="0"/>
    <n v="0"/>
    <n v="0"/>
    <n v="0"/>
    <n v="0"/>
    <n v="1870843.584"/>
  </r>
  <r>
    <x v="2"/>
    <x v="1"/>
    <x v="4"/>
    <x v="29"/>
    <x v="1"/>
    <x v="1"/>
    <x v="1"/>
    <x v="1"/>
    <n v="0"/>
    <n v="0"/>
    <n v="0"/>
    <n v="0"/>
    <n v="0.60000000000000009"/>
    <n v="15276.189"/>
    <n v="0"/>
    <n v="0"/>
    <n v="0"/>
    <n v="0"/>
    <n v="0"/>
    <n v="0"/>
    <n v="15276.189"/>
  </r>
  <r>
    <x v="2"/>
    <x v="1"/>
    <x v="4"/>
    <x v="29"/>
    <x v="1"/>
    <x v="2"/>
    <x v="0"/>
    <x v="0"/>
    <n v="3"/>
    <n v="1.42"/>
    <n v="24044.6"/>
    <n v="3508.49"/>
    <n v="0"/>
    <n v="1973.8230000000001"/>
    <n v="0"/>
    <n v="0"/>
    <n v="24044.6"/>
    <n v="3508.49"/>
    <n v="0"/>
    <n v="0"/>
    <n v="1973.8230000000001"/>
  </r>
  <r>
    <x v="2"/>
    <x v="1"/>
    <x v="4"/>
    <x v="29"/>
    <x v="1"/>
    <x v="3"/>
    <x v="0"/>
    <x v="0"/>
    <n v="12"/>
    <n v="9.33"/>
    <n v="22738.510000000002"/>
    <n v="19484.36"/>
    <n v="0.2"/>
    <n v="2064.951"/>
    <n v="0"/>
    <n v="0"/>
    <n v="22738.510000000002"/>
    <n v="19484.36"/>
    <n v="0"/>
    <n v="0"/>
    <n v="2064.951"/>
  </r>
  <r>
    <x v="2"/>
    <x v="1"/>
    <x v="4"/>
    <x v="29"/>
    <x v="2"/>
    <x v="4"/>
    <x v="0"/>
    <x v="0"/>
    <n v="10933"/>
    <n v="9986.49"/>
    <n v="73924283.799999997"/>
    <n v="68883093.530000001"/>
    <n v="224.8"/>
    <n v="9487254.0689999983"/>
    <n v="0"/>
    <n v="0"/>
    <n v="73924283.799999997"/>
    <n v="68883093.530000001"/>
    <n v="0"/>
    <n v="0"/>
    <n v="9487254.0689999983"/>
  </r>
  <r>
    <x v="2"/>
    <x v="1"/>
    <x v="4"/>
    <x v="29"/>
    <x v="2"/>
    <x v="4"/>
    <x v="0"/>
    <x v="1"/>
    <n v="0"/>
    <n v="0"/>
    <n v="0"/>
    <n v="0"/>
    <n v="4"/>
    <n v="94895.318999999989"/>
    <n v="0"/>
    <n v="0"/>
    <n v="0"/>
    <n v="0"/>
    <n v="0"/>
    <n v="0"/>
    <n v="94895.318999999989"/>
  </r>
  <r>
    <x v="2"/>
    <x v="1"/>
    <x v="4"/>
    <x v="29"/>
    <x v="2"/>
    <x v="0"/>
    <x v="0"/>
    <x v="0"/>
    <n v="597"/>
    <n v="519.12999999999988"/>
    <n v="3784227.28"/>
    <n v="3218350.5500000003"/>
    <n v="9.6000000000000014"/>
    <n v="290816.35500000004"/>
    <n v="0"/>
    <n v="0"/>
    <n v="3784227.28"/>
    <n v="3218350.5500000003"/>
    <n v="0"/>
    <n v="0"/>
    <n v="290816.35500000004"/>
  </r>
  <r>
    <x v="2"/>
    <x v="1"/>
    <x v="4"/>
    <x v="29"/>
    <x v="2"/>
    <x v="0"/>
    <x v="0"/>
    <x v="1"/>
    <n v="0"/>
    <n v="0"/>
    <n v="0"/>
    <n v="0"/>
    <n v="1.2000000000000002"/>
    <n v="31157.594999999998"/>
    <n v="0"/>
    <n v="0"/>
    <n v="0"/>
    <n v="0"/>
    <n v="0"/>
    <n v="0"/>
    <n v="31157.594999999998"/>
  </r>
  <r>
    <x v="2"/>
    <x v="1"/>
    <x v="4"/>
    <x v="29"/>
    <x v="2"/>
    <x v="1"/>
    <x v="0"/>
    <x v="0"/>
    <n v="1251"/>
    <n v="1418.23"/>
    <n v="6290356.1900000004"/>
    <n v="10419694.759999998"/>
    <n v="26.599999999999998"/>
    <n v="944099.98199999996"/>
    <n v="0"/>
    <n v="0"/>
    <n v="6290356.1900000004"/>
    <n v="10419694.759999998"/>
    <n v="0"/>
    <n v="0"/>
    <n v="944099.98199999996"/>
  </r>
  <r>
    <x v="2"/>
    <x v="1"/>
    <x v="4"/>
    <x v="29"/>
    <x v="2"/>
    <x v="1"/>
    <x v="0"/>
    <x v="1"/>
    <n v="0"/>
    <n v="0"/>
    <n v="0"/>
    <n v="0"/>
    <n v="0.6"/>
    <n v="14516.655000000001"/>
    <n v="0"/>
    <n v="0"/>
    <n v="0"/>
    <n v="0"/>
    <n v="0"/>
    <n v="0"/>
    <n v="14516.655000000001"/>
  </r>
  <r>
    <x v="2"/>
    <x v="1"/>
    <x v="4"/>
    <x v="29"/>
    <x v="2"/>
    <x v="2"/>
    <x v="0"/>
    <x v="0"/>
    <n v="0"/>
    <n v="1.3"/>
    <n v="0"/>
    <n v="845.11"/>
    <n v="0.2"/>
    <n v="23051.996999999999"/>
    <n v="0"/>
    <n v="0"/>
    <n v="0"/>
    <n v="845.11"/>
    <n v="0"/>
    <n v="0"/>
    <n v="23051.996999999999"/>
  </r>
  <r>
    <x v="2"/>
    <x v="1"/>
    <x v="4"/>
    <x v="29"/>
    <x v="2"/>
    <x v="3"/>
    <x v="0"/>
    <x v="0"/>
    <n v="604"/>
    <n v="712.16999999999985"/>
    <n v="6846486.1300000008"/>
    <n v="8470410.2599999998"/>
    <n v="34.199999999999996"/>
    <n v="1588472.2410000002"/>
    <n v="0"/>
    <n v="0"/>
    <n v="6846486.1300000008"/>
    <n v="8470410.2599999998"/>
    <n v="0"/>
    <n v="0"/>
    <n v="1588472.2410000002"/>
  </r>
  <r>
    <x v="2"/>
    <x v="1"/>
    <x v="4"/>
    <x v="29"/>
    <x v="3"/>
    <x v="0"/>
    <x v="0"/>
    <x v="0"/>
    <n v="0"/>
    <n v="0"/>
    <n v="-2858.6"/>
    <n v="15.15"/>
    <n v="1.6"/>
    <n v="43929.228000000003"/>
    <n v="0"/>
    <n v="0"/>
    <n v="-2858.6"/>
    <n v="15.15"/>
    <n v="0"/>
    <n v="0"/>
    <n v="43929.228000000003"/>
  </r>
  <r>
    <x v="2"/>
    <x v="1"/>
    <x v="4"/>
    <x v="29"/>
    <x v="3"/>
    <x v="1"/>
    <x v="0"/>
    <x v="0"/>
    <n v="1397"/>
    <n v="941.99"/>
    <n v="632441.14"/>
    <n v="569706.4800000001"/>
    <n v="4.2000000000000011"/>
    <n v="76778.204999999987"/>
    <n v="0"/>
    <n v="0"/>
    <n v="632441.14"/>
    <n v="569706.4800000001"/>
    <n v="0"/>
    <n v="0"/>
    <n v="76778.204999999987"/>
  </r>
  <r>
    <x v="2"/>
    <x v="1"/>
    <x v="4"/>
    <x v="29"/>
    <x v="3"/>
    <x v="1"/>
    <x v="0"/>
    <x v="1"/>
    <n v="0"/>
    <n v="0"/>
    <n v="0"/>
    <n v="0"/>
    <n v="0.6"/>
    <n v="14092.2"/>
    <n v="0"/>
    <n v="0"/>
    <n v="0"/>
    <n v="0"/>
    <n v="0"/>
    <n v="0"/>
    <n v="14092.2"/>
  </r>
  <r>
    <x v="2"/>
    <x v="1"/>
    <x v="4"/>
    <x v="29"/>
    <x v="3"/>
    <x v="2"/>
    <x v="0"/>
    <x v="0"/>
    <n v="365"/>
    <n v="341.09000000000003"/>
    <n v="387271.86000000004"/>
    <n v="355201.13"/>
    <n v="2.8"/>
    <n v="25589.519999999997"/>
    <n v="0"/>
    <n v="0"/>
    <n v="387271.86000000004"/>
    <n v="355201.13"/>
    <n v="0"/>
    <n v="0"/>
    <n v="25589.519999999997"/>
  </r>
  <r>
    <x v="2"/>
    <x v="1"/>
    <x v="4"/>
    <x v="29"/>
    <x v="3"/>
    <x v="2"/>
    <x v="0"/>
    <x v="1"/>
    <n v="0"/>
    <n v="0"/>
    <n v="0"/>
    <n v="0"/>
    <n v="0.4"/>
    <n v="14200.8"/>
    <n v="0"/>
    <n v="0"/>
    <n v="0"/>
    <n v="0"/>
    <n v="0"/>
    <n v="0"/>
    <n v="14200.8"/>
  </r>
  <r>
    <x v="2"/>
    <x v="1"/>
    <x v="4"/>
    <x v="29"/>
    <x v="4"/>
    <x v="0"/>
    <x v="0"/>
    <x v="0"/>
    <n v="0"/>
    <n v="0"/>
    <n v="0"/>
    <n v="0"/>
    <n v="0.60000000000000009"/>
    <n v="1132290.531"/>
    <n v="0"/>
    <n v="0"/>
    <n v="0"/>
    <n v="0"/>
    <n v="0"/>
    <n v="0"/>
    <n v="1132290.531"/>
  </r>
  <r>
    <x v="2"/>
    <x v="1"/>
    <x v="4"/>
    <x v="29"/>
    <x v="4"/>
    <x v="0"/>
    <x v="0"/>
    <x v="1"/>
    <n v="0"/>
    <n v="0"/>
    <n v="0"/>
    <n v="0"/>
    <n v="0"/>
    <n v="58651.632000000005"/>
    <n v="0"/>
    <n v="0"/>
    <n v="0"/>
    <n v="0"/>
    <n v="0"/>
    <n v="0"/>
    <n v="58651.632000000005"/>
  </r>
  <r>
    <x v="2"/>
    <x v="1"/>
    <x v="4"/>
    <x v="29"/>
    <x v="4"/>
    <x v="1"/>
    <x v="0"/>
    <x v="0"/>
    <n v="290"/>
    <n v="178.73"/>
    <n v="480952.36"/>
    <n v="281127.71000000002"/>
    <n v="2.5999999999999996"/>
    <n v="110910.23699999999"/>
    <n v="0"/>
    <n v="0"/>
    <n v="480952.36"/>
    <n v="281127.71000000002"/>
    <n v="0"/>
    <n v="0"/>
    <n v="110910.23699999999"/>
  </r>
  <r>
    <x v="2"/>
    <x v="1"/>
    <x v="4"/>
    <x v="29"/>
    <x v="4"/>
    <x v="3"/>
    <x v="0"/>
    <x v="0"/>
    <n v="0"/>
    <n v="0"/>
    <n v="0"/>
    <n v="0"/>
    <n v="0.2"/>
    <n v="2691"/>
    <n v="0"/>
    <n v="0"/>
    <n v="0"/>
    <n v="0"/>
    <n v="0"/>
    <n v="0"/>
    <n v="2691"/>
  </r>
  <r>
    <x v="2"/>
    <x v="1"/>
    <x v="4"/>
    <x v="30"/>
    <x v="0"/>
    <x v="0"/>
    <x v="0"/>
    <x v="0"/>
    <n v="176"/>
    <n v="154.69999999999999"/>
    <n v="279274.85000000003"/>
    <n v="297419.13"/>
    <n v="2.2000000000000002"/>
    <n v="43277.25"/>
    <n v="0"/>
    <n v="0"/>
    <n v="279274.85000000003"/>
    <n v="297419.13"/>
    <n v="0"/>
    <n v="0"/>
    <n v="43277.25"/>
  </r>
  <r>
    <x v="2"/>
    <x v="1"/>
    <x v="4"/>
    <x v="30"/>
    <x v="0"/>
    <x v="0"/>
    <x v="0"/>
    <x v="1"/>
    <n v="0"/>
    <n v="0"/>
    <n v="0"/>
    <n v="0"/>
    <n v="0.2"/>
    <n v="4766.1000000000004"/>
    <n v="0"/>
    <n v="0"/>
    <n v="0"/>
    <n v="0"/>
    <n v="0"/>
    <n v="0"/>
    <n v="4766.1000000000004"/>
  </r>
  <r>
    <x v="2"/>
    <x v="1"/>
    <x v="4"/>
    <x v="30"/>
    <x v="0"/>
    <x v="1"/>
    <x v="0"/>
    <x v="0"/>
    <n v="31821"/>
    <n v="30154.239999999994"/>
    <n v="38593907.800000004"/>
    <n v="32261088.769999992"/>
    <n v="174.4"/>
    <n v="4625382.0449999999"/>
    <n v="0"/>
    <n v="0"/>
    <n v="38593907.800000004"/>
    <n v="32261088.769999992"/>
    <n v="0"/>
    <n v="0"/>
    <n v="4625382.0449999999"/>
  </r>
  <r>
    <x v="2"/>
    <x v="1"/>
    <x v="4"/>
    <x v="30"/>
    <x v="0"/>
    <x v="1"/>
    <x v="0"/>
    <x v="1"/>
    <n v="0"/>
    <n v="0"/>
    <n v="0"/>
    <n v="0"/>
    <n v="41"/>
    <n v="1019680.05"/>
    <n v="0"/>
    <n v="0"/>
    <n v="0"/>
    <n v="0"/>
    <n v="0"/>
    <n v="0"/>
    <n v="1019680.05"/>
  </r>
  <r>
    <x v="2"/>
    <x v="1"/>
    <x v="4"/>
    <x v="30"/>
    <x v="0"/>
    <x v="1"/>
    <x v="1"/>
    <x v="1"/>
    <n v="0"/>
    <n v="0"/>
    <n v="0"/>
    <n v="0"/>
    <n v="0.2"/>
    <n v="4823.241"/>
    <n v="0"/>
    <n v="0"/>
    <n v="0"/>
    <n v="0"/>
    <n v="0"/>
    <n v="0"/>
    <n v="4823.241"/>
  </r>
  <r>
    <x v="2"/>
    <x v="1"/>
    <x v="4"/>
    <x v="30"/>
    <x v="0"/>
    <x v="2"/>
    <x v="0"/>
    <x v="0"/>
    <n v="8"/>
    <n v="9.48"/>
    <n v="-8232.39"/>
    <n v="11343.13"/>
    <n v="0"/>
    <n v="0"/>
    <n v="0"/>
    <n v="0"/>
    <n v="-8232.39"/>
    <n v="11343.13"/>
    <n v="0"/>
    <n v="0"/>
    <n v="0"/>
  </r>
  <r>
    <x v="2"/>
    <x v="1"/>
    <x v="4"/>
    <x v="30"/>
    <x v="0"/>
    <x v="3"/>
    <x v="0"/>
    <x v="0"/>
    <n v="4396"/>
    <n v="4534.2"/>
    <n v="3656741.8099999996"/>
    <n v="3162303.18"/>
    <n v="21.4"/>
    <n v="926887.52399999998"/>
    <n v="0"/>
    <n v="0"/>
    <n v="3656741.8099999996"/>
    <n v="3162303.18"/>
    <n v="0"/>
    <n v="0"/>
    <n v="926887.52399999998"/>
  </r>
  <r>
    <x v="2"/>
    <x v="1"/>
    <x v="4"/>
    <x v="30"/>
    <x v="1"/>
    <x v="4"/>
    <x v="0"/>
    <x v="0"/>
    <n v="2171"/>
    <n v="2131.66"/>
    <n v="5621437.7400000002"/>
    <n v="4760455.4200000009"/>
    <n v="24.2"/>
    <n v="1207816.3589999999"/>
    <n v="0"/>
    <n v="0"/>
    <n v="5621437.7400000002"/>
    <n v="4760455.4200000009"/>
    <n v="0"/>
    <n v="0"/>
    <n v="1207816.3589999999"/>
  </r>
  <r>
    <x v="2"/>
    <x v="1"/>
    <x v="4"/>
    <x v="30"/>
    <x v="1"/>
    <x v="4"/>
    <x v="0"/>
    <x v="1"/>
    <n v="0"/>
    <n v="0"/>
    <n v="0"/>
    <n v="0"/>
    <n v="5.4"/>
    <n v="126378.59999999998"/>
    <n v="0"/>
    <n v="0"/>
    <n v="0"/>
    <n v="0"/>
    <n v="0"/>
    <n v="0"/>
    <n v="126378.59999999998"/>
  </r>
  <r>
    <x v="2"/>
    <x v="1"/>
    <x v="4"/>
    <x v="30"/>
    <x v="1"/>
    <x v="4"/>
    <x v="1"/>
    <x v="1"/>
    <n v="0"/>
    <n v="0"/>
    <n v="0"/>
    <n v="0"/>
    <n v="0.2"/>
    <n v="4959.1409999999996"/>
    <n v="0"/>
    <n v="0"/>
    <n v="0"/>
    <n v="0"/>
    <n v="0"/>
    <n v="0"/>
    <n v="4959.1409999999996"/>
  </r>
  <r>
    <x v="2"/>
    <x v="1"/>
    <x v="4"/>
    <x v="30"/>
    <x v="1"/>
    <x v="0"/>
    <x v="0"/>
    <x v="0"/>
    <n v="118"/>
    <n v="106.17999999999999"/>
    <n v="241029.76000000001"/>
    <n v="208587.92"/>
    <n v="0.8"/>
    <n v="6429.4590000000007"/>
    <n v="0"/>
    <n v="0"/>
    <n v="241029.76000000001"/>
    <n v="208587.92"/>
    <n v="0"/>
    <n v="0"/>
    <n v="6429.4590000000007"/>
  </r>
  <r>
    <x v="2"/>
    <x v="1"/>
    <x v="4"/>
    <x v="30"/>
    <x v="1"/>
    <x v="1"/>
    <x v="0"/>
    <x v="0"/>
    <n v="2781"/>
    <n v="2541.9699999999989"/>
    <n v="4155385.399999999"/>
    <n v="3706988.3199999994"/>
    <n v="23.8"/>
    <n v="489661.13100000005"/>
    <n v="0"/>
    <n v="0"/>
    <n v="4155385.399999999"/>
    <n v="3706988.3199999994"/>
    <n v="0"/>
    <n v="0"/>
    <n v="489661.13100000005"/>
  </r>
  <r>
    <x v="2"/>
    <x v="1"/>
    <x v="4"/>
    <x v="30"/>
    <x v="1"/>
    <x v="1"/>
    <x v="0"/>
    <x v="1"/>
    <n v="0"/>
    <n v="0"/>
    <n v="0"/>
    <n v="0"/>
    <n v="7.6000000000000005"/>
    <n v="183426.087"/>
    <n v="0"/>
    <n v="0"/>
    <n v="0"/>
    <n v="0"/>
    <n v="0"/>
    <n v="0"/>
    <n v="183426.087"/>
  </r>
  <r>
    <x v="2"/>
    <x v="1"/>
    <x v="4"/>
    <x v="30"/>
    <x v="1"/>
    <x v="2"/>
    <x v="0"/>
    <x v="0"/>
    <n v="0"/>
    <n v="1.48"/>
    <n v="0"/>
    <n v="263.33"/>
    <n v="0"/>
    <n v="0"/>
    <n v="0"/>
    <n v="0"/>
    <n v="0"/>
    <n v="263.33"/>
    <n v="0"/>
    <n v="0"/>
    <n v="0"/>
  </r>
  <r>
    <x v="2"/>
    <x v="1"/>
    <x v="4"/>
    <x v="30"/>
    <x v="1"/>
    <x v="3"/>
    <x v="0"/>
    <x v="0"/>
    <n v="15"/>
    <n v="19.389999999999997"/>
    <n v="31008.33"/>
    <n v="62830.490000000005"/>
    <n v="0.2"/>
    <n v="540"/>
    <n v="0"/>
    <n v="0"/>
    <n v="31008.33"/>
    <n v="62830.490000000005"/>
    <n v="0"/>
    <n v="0"/>
    <n v="540"/>
  </r>
  <r>
    <x v="2"/>
    <x v="1"/>
    <x v="4"/>
    <x v="30"/>
    <x v="2"/>
    <x v="4"/>
    <x v="0"/>
    <x v="0"/>
    <n v="1332"/>
    <n v="1225.0800000000002"/>
    <n v="11963881.139999997"/>
    <n v="11101419.030000001"/>
    <n v="58.200000000000017"/>
    <n v="5547479.7420000006"/>
    <n v="0"/>
    <n v="0"/>
    <n v="11963881.139999997"/>
    <n v="11101419.030000001"/>
    <n v="0"/>
    <n v="0"/>
    <n v="5547479.7420000006"/>
  </r>
  <r>
    <x v="2"/>
    <x v="1"/>
    <x v="4"/>
    <x v="30"/>
    <x v="2"/>
    <x v="4"/>
    <x v="0"/>
    <x v="1"/>
    <n v="0"/>
    <n v="0"/>
    <n v="0"/>
    <n v="0"/>
    <n v="1.8"/>
    <n v="43795.199999999997"/>
    <n v="0"/>
    <n v="0"/>
    <n v="0"/>
    <n v="0"/>
    <n v="0"/>
    <n v="0"/>
    <n v="43795.199999999997"/>
  </r>
  <r>
    <x v="2"/>
    <x v="1"/>
    <x v="4"/>
    <x v="30"/>
    <x v="2"/>
    <x v="4"/>
    <x v="1"/>
    <x v="1"/>
    <n v="0"/>
    <n v="0"/>
    <n v="0"/>
    <n v="0"/>
    <n v="0.2"/>
    <n v="4956.1409999999996"/>
    <n v="0"/>
    <n v="0"/>
    <n v="0"/>
    <n v="0"/>
    <n v="0"/>
    <n v="0"/>
    <n v="4956.1409999999996"/>
  </r>
  <r>
    <x v="2"/>
    <x v="1"/>
    <x v="4"/>
    <x v="30"/>
    <x v="2"/>
    <x v="0"/>
    <x v="0"/>
    <x v="0"/>
    <n v="283"/>
    <n v="290.65999999999997"/>
    <n v="1467088.6600000001"/>
    <n v="1356504.8099999998"/>
    <n v="2.6"/>
    <n v="74596.139999999985"/>
    <n v="0"/>
    <n v="0"/>
    <n v="1467088.6600000001"/>
    <n v="1356504.8099999998"/>
    <n v="0"/>
    <n v="0"/>
    <n v="74596.139999999985"/>
  </r>
  <r>
    <x v="2"/>
    <x v="1"/>
    <x v="4"/>
    <x v="30"/>
    <x v="2"/>
    <x v="1"/>
    <x v="0"/>
    <x v="0"/>
    <n v="72"/>
    <n v="62.489999999999995"/>
    <n v="1148958.29"/>
    <n v="1034929.27"/>
    <n v="3.0000000000000004"/>
    <n v="74109.680999999997"/>
    <n v="0"/>
    <n v="0"/>
    <n v="1148958.29"/>
    <n v="1034929.27"/>
    <n v="0"/>
    <n v="0"/>
    <n v="74109.680999999997"/>
  </r>
  <r>
    <x v="2"/>
    <x v="1"/>
    <x v="4"/>
    <x v="30"/>
    <x v="2"/>
    <x v="2"/>
    <x v="0"/>
    <x v="0"/>
    <n v="1"/>
    <n v="0.54"/>
    <n v="704"/>
    <n v="376"/>
    <n v="0"/>
    <n v="0"/>
    <n v="0"/>
    <n v="0"/>
    <n v="704"/>
    <n v="376"/>
    <n v="0"/>
    <n v="0"/>
    <n v="0"/>
  </r>
  <r>
    <x v="2"/>
    <x v="1"/>
    <x v="4"/>
    <x v="30"/>
    <x v="2"/>
    <x v="3"/>
    <x v="0"/>
    <x v="0"/>
    <n v="1632"/>
    <n v="1484.69"/>
    <n v="8360116.669999999"/>
    <n v="6898075.5099999988"/>
    <n v="19.2"/>
    <n v="2468780.8650000002"/>
    <n v="0"/>
    <n v="0"/>
    <n v="8360116.669999999"/>
    <n v="6898075.5099999988"/>
    <n v="0"/>
    <n v="0"/>
    <n v="2468780.8650000002"/>
  </r>
  <r>
    <x v="2"/>
    <x v="1"/>
    <x v="4"/>
    <x v="30"/>
    <x v="3"/>
    <x v="1"/>
    <x v="0"/>
    <x v="0"/>
    <n v="662"/>
    <n v="357.2399999999999"/>
    <n v="210188.02999999997"/>
    <n v="130243.93"/>
    <n v="0.60000000000000009"/>
    <n v="5997.8219999999992"/>
    <n v="0"/>
    <n v="0"/>
    <n v="210188.02999999997"/>
    <n v="130243.93"/>
    <n v="0"/>
    <n v="0"/>
    <n v="5997.8219999999992"/>
  </r>
  <r>
    <x v="2"/>
    <x v="1"/>
    <x v="4"/>
    <x v="30"/>
    <x v="3"/>
    <x v="2"/>
    <x v="0"/>
    <x v="0"/>
    <n v="69"/>
    <n v="47.3"/>
    <n v="43222.2"/>
    <n v="26018.82"/>
    <n v="0.4"/>
    <n v="7553.1"/>
    <n v="0"/>
    <n v="0"/>
    <n v="43222.2"/>
    <n v="26018.82"/>
    <n v="0"/>
    <n v="0"/>
    <n v="7553.1"/>
  </r>
  <r>
    <x v="2"/>
    <x v="1"/>
    <x v="4"/>
    <x v="30"/>
    <x v="4"/>
    <x v="0"/>
    <x v="0"/>
    <x v="0"/>
    <n v="0"/>
    <n v="0"/>
    <n v="0"/>
    <n v="0"/>
    <n v="0"/>
    <n v="390415.28699999995"/>
    <n v="0"/>
    <n v="0"/>
    <n v="0"/>
    <n v="0"/>
    <n v="0"/>
    <n v="0"/>
    <n v="390415.28699999995"/>
  </r>
  <r>
    <x v="2"/>
    <x v="1"/>
    <x v="4"/>
    <x v="30"/>
    <x v="4"/>
    <x v="0"/>
    <x v="0"/>
    <x v="1"/>
    <n v="0"/>
    <n v="0"/>
    <n v="0"/>
    <n v="0"/>
    <n v="0"/>
    <n v="20926.629000000001"/>
    <n v="0"/>
    <n v="0"/>
    <n v="0"/>
    <n v="0"/>
    <n v="0"/>
    <n v="0"/>
    <n v="20926.629000000001"/>
  </r>
  <r>
    <x v="2"/>
    <x v="1"/>
    <x v="4"/>
    <x v="30"/>
    <x v="4"/>
    <x v="1"/>
    <x v="0"/>
    <x v="0"/>
    <n v="7"/>
    <n v="1.1200000000000001"/>
    <n v="13289.96"/>
    <n v="2132.54"/>
    <n v="0.4"/>
    <n v="44144.868000000002"/>
    <n v="0"/>
    <n v="0"/>
    <n v="13289.96"/>
    <n v="2132.54"/>
    <n v="0"/>
    <n v="0"/>
    <n v="44144.868000000002"/>
  </r>
  <r>
    <x v="2"/>
    <x v="1"/>
    <x v="4"/>
    <x v="30"/>
    <x v="4"/>
    <x v="3"/>
    <x v="0"/>
    <x v="0"/>
    <n v="2"/>
    <n v="0.22"/>
    <n v="675"/>
    <n v="140.44"/>
    <n v="0"/>
    <n v="0"/>
    <n v="0"/>
    <n v="0"/>
    <n v="675"/>
    <n v="140.44"/>
    <n v="0"/>
    <n v="0"/>
    <n v="0"/>
  </r>
  <r>
    <x v="2"/>
    <x v="1"/>
    <x v="4"/>
    <x v="31"/>
    <x v="0"/>
    <x v="0"/>
    <x v="0"/>
    <x v="0"/>
    <n v="548"/>
    <n v="627.38999999999987"/>
    <n v="1055898.6100000001"/>
    <n v="1285130.3400000001"/>
    <n v="8.3999999999999986"/>
    <n v="129106.93799999999"/>
    <n v="0"/>
    <n v="0"/>
    <n v="1055898.6100000001"/>
    <n v="1285130.3400000001"/>
    <n v="0"/>
    <n v="0"/>
    <n v="129106.93799999999"/>
  </r>
  <r>
    <x v="2"/>
    <x v="1"/>
    <x v="4"/>
    <x v="31"/>
    <x v="0"/>
    <x v="0"/>
    <x v="0"/>
    <x v="1"/>
    <n v="0"/>
    <n v="0"/>
    <n v="0"/>
    <n v="0"/>
    <n v="1.4"/>
    <n v="40223.786999999997"/>
    <n v="0"/>
    <n v="0"/>
    <n v="0"/>
    <n v="0"/>
    <n v="0"/>
    <n v="0"/>
    <n v="40223.786999999997"/>
  </r>
  <r>
    <x v="2"/>
    <x v="1"/>
    <x v="4"/>
    <x v="31"/>
    <x v="0"/>
    <x v="1"/>
    <x v="0"/>
    <x v="0"/>
    <n v="261361"/>
    <n v="256488.25"/>
    <n v="347624690.76999998"/>
    <n v="338327465.05000001"/>
    <n v="2486.1999999999998"/>
    <n v="47083903.401000008"/>
    <n v="0"/>
    <n v="0"/>
    <n v="347624690.76999998"/>
    <n v="338327465.05000001"/>
    <n v="0"/>
    <n v="0"/>
    <n v="47083903.401000008"/>
  </r>
  <r>
    <x v="2"/>
    <x v="1"/>
    <x v="4"/>
    <x v="31"/>
    <x v="0"/>
    <x v="1"/>
    <x v="0"/>
    <x v="1"/>
    <n v="0"/>
    <n v="0"/>
    <n v="0"/>
    <n v="0"/>
    <n v="644.5999999999998"/>
    <n v="16415921.036999999"/>
    <n v="0"/>
    <n v="0"/>
    <n v="0"/>
    <n v="0"/>
    <n v="0"/>
    <n v="0"/>
    <n v="16415921.036999999"/>
  </r>
  <r>
    <x v="2"/>
    <x v="1"/>
    <x v="4"/>
    <x v="31"/>
    <x v="0"/>
    <x v="1"/>
    <x v="1"/>
    <x v="1"/>
    <n v="0"/>
    <n v="0"/>
    <n v="0"/>
    <n v="0"/>
    <n v="1.6"/>
    <n v="40524.038999999997"/>
    <n v="0"/>
    <n v="0"/>
    <n v="0"/>
    <n v="0"/>
    <n v="0"/>
    <n v="0"/>
    <n v="40524.038999999997"/>
  </r>
  <r>
    <x v="2"/>
    <x v="1"/>
    <x v="4"/>
    <x v="31"/>
    <x v="0"/>
    <x v="2"/>
    <x v="0"/>
    <x v="0"/>
    <n v="81"/>
    <n v="88.27"/>
    <n v="115110.23000000001"/>
    <n v="180281.31"/>
    <n v="0.2"/>
    <n v="-1104.75"/>
    <n v="0"/>
    <n v="0"/>
    <n v="115110.23000000001"/>
    <n v="180281.31"/>
    <n v="0"/>
    <n v="0"/>
    <n v="-1104.75"/>
  </r>
  <r>
    <x v="2"/>
    <x v="1"/>
    <x v="4"/>
    <x v="31"/>
    <x v="0"/>
    <x v="2"/>
    <x v="0"/>
    <x v="1"/>
    <n v="0"/>
    <n v="0"/>
    <n v="0"/>
    <n v="0"/>
    <n v="0"/>
    <n v="0.3"/>
    <n v="0"/>
    <n v="0"/>
    <n v="0"/>
    <n v="0"/>
    <n v="0"/>
    <n v="0"/>
    <n v="0.3"/>
  </r>
  <r>
    <x v="2"/>
    <x v="1"/>
    <x v="4"/>
    <x v="31"/>
    <x v="0"/>
    <x v="3"/>
    <x v="0"/>
    <x v="0"/>
    <n v="60972"/>
    <n v="62877.76999999999"/>
    <n v="148955245.87000003"/>
    <n v="149242236.53"/>
    <n v="1685.8000000000002"/>
    <n v="32618464.424999997"/>
    <n v="0"/>
    <n v="0"/>
    <n v="148955245.87000003"/>
    <n v="149242236.53"/>
    <n v="0"/>
    <n v="0"/>
    <n v="32618464.424999997"/>
  </r>
  <r>
    <x v="2"/>
    <x v="1"/>
    <x v="4"/>
    <x v="31"/>
    <x v="0"/>
    <x v="3"/>
    <x v="0"/>
    <x v="1"/>
    <n v="0"/>
    <n v="0"/>
    <n v="0"/>
    <n v="0"/>
    <n v="1.4"/>
    <n v="28581.599999999999"/>
    <n v="0"/>
    <n v="0"/>
    <n v="0"/>
    <n v="0"/>
    <n v="0"/>
    <n v="0"/>
    <n v="28581.599999999999"/>
  </r>
  <r>
    <x v="2"/>
    <x v="1"/>
    <x v="4"/>
    <x v="31"/>
    <x v="0"/>
    <x v="3"/>
    <x v="1"/>
    <x v="1"/>
    <n v="0"/>
    <n v="0"/>
    <n v="0"/>
    <n v="0"/>
    <n v="0.2"/>
    <n v="5414.2950000000001"/>
    <n v="0"/>
    <n v="0"/>
    <n v="0"/>
    <n v="0"/>
    <n v="0"/>
    <n v="0"/>
    <n v="5414.2950000000001"/>
  </r>
  <r>
    <x v="2"/>
    <x v="1"/>
    <x v="4"/>
    <x v="31"/>
    <x v="1"/>
    <x v="4"/>
    <x v="0"/>
    <x v="0"/>
    <n v="15350"/>
    <n v="15216.519999999999"/>
    <n v="38620184.780000001"/>
    <n v="33280437"/>
    <n v="235.39999999999998"/>
    <n v="5005971.7079999996"/>
    <n v="0"/>
    <n v="0"/>
    <n v="38620184.780000001"/>
    <n v="33280437"/>
    <n v="0"/>
    <n v="0"/>
    <n v="5005971.7079999996"/>
  </r>
  <r>
    <x v="2"/>
    <x v="1"/>
    <x v="4"/>
    <x v="31"/>
    <x v="1"/>
    <x v="4"/>
    <x v="0"/>
    <x v="1"/>
    <n v="0"/>
    <n v="0"/>
    <n v="0"/>
    <n v="0"/>
    <n v="81.2"/>
    <n v="2017599.9750000001"/>
    <n v="0"/>
    <n v="0"/>
    <n v="0"/>
    <n v="0"/>
    <n v="0"/>
    <n v="0"/>
    <n v="2017599.9750000001"/>
  </r>
  <r>
    <x v="2"/>
    <x v="1"/>
    <x v="4"/>
    <x v="31"/>
    <x v="1"/>
    <x v="4"/>
    <x v="1"/>
    <x v="1"/>
    <n v="0"/>
    <n v="0"/>
    <n v="0"/>
    <n v="0"/>
    <n v="0.8"/>
    <n v="19550.964"/>
    <n v="0"/>
    <n v="0"/>
    <n v="0"/>
    <n v="0"/>
    <n v="0"/>
    <n v="0"/>
    <n v="19550.964"/>
  </r>
  <r>
    <x v="2"/>
    <x v="1"/>
    <x v="4"/>
    <x v="31"/>
    <x v="1"/>
    <x v="0"/>
    <x v="0"/>
    <x v="0"/>
    <n v="668"/>
    <n v="647.73"/>
    <n v="2259763.34"/>
    <n v="1956771.03"/>
    <n v="18.600000000000001"/>
    <n v="418236.81900000002"/>
    <n v="0"/>
    <n v="0"/>
    <n v="2259763.34"/>
    <n v="1956771.03"/>
    <n v="0"/>
    <n v="0"/>
    <n v="418236.81900000002"/>
  </r>
  <r>
    <x v="2"/>
    <x v="1"/>
    <x v="4"/>
    <x v="31"/>
    <x v="1"/>
    <x v="0"/>
    <x v="0"/>
    <x v="1"/>
    <n v="0"/>
    <n v="0"/>
    <n v="0"/>
    <n v="0"/>
    <n v="0.8"/>
    <n v="19372.593000000001"/>
    <n v="0"/>
    <n v="0"/>
    <n v="0"/>
    <n v="0"/>
    <n v="0"/>
    <n v="0"/>
    <n v="19372.593000000001"/>
  </r>
  <r>
    <x v="2"/>
    <x v="1"/>
    <x v="4"/>
    <x v="31"/>
    <x v="1"/>
    <x v="1"/>
    <x v="0"/>
    <x v="0"/>
    <n v="27854"/>
    <n v="27199.939999999995"/>
    <n v="50793668.289999992"/>
    <n v="50250387.18999999"/>
    <n v="353.59999999999991"/>
    <n v="7714859.2980000013"/>
    <n v="0"/>
    <n v="0"/>
    <n v="50793668.289999992"/>
    <n v="50250387.18999999"/>
    <n v="0"/>
    <n v="0"/>
    <n v="7714859.2980000013"/>
  </r>
  <r>
    <x v="2"/>
    <x v="1"/>
    <x v="4"/>
    <x v="31"/>
    <x v="1"/>
    <x v="1"/>
    <x v="0"/>
    <x v="1"/>
    <n v="0"/>
    <n v="0"/>
    <n v="0"/>
    <n v="0"/>
    <n v="80.799999999999983"/>
    <n v="2056092.1409999998"/>
    <n v="0"/>
    <n v="0"/>
    <n v="0"/>
    <n v="0"/>
    <n v="0"/>
    <n v="0"/>
    <n v="2056092.1409999998"/>
  </r>
  <r>
    <x v="2"/>
    <x v="1"/>
    <x v="4"/>
    <x v="31"/>
    <x v="1"/>
    <x v="1"/>
    <x v="1"/>
    <x v="1"/>
    <n v="0"/>
    <n v="0"/>
    <n v="0"/>
    <n v="0"/>
    <n v="0.8"/>
    <n v="20962.149000000001"/>
    <n v="0"/>
    <n v="0"/>
    <n v="0"/>
    <n v="0"/>
    <n v="0"/>
    <n v="0"/>
    <n v="20962.149000000001"/>
  </r>
  <r>
    <x v="2"/>
    <x v="1"/>
    <x v="4"/>
    <x v="31"/>
    <x v="1"/>
    <x v="2"/>
    <x v="0"/>
    <x v="0"/>
    <n v="5"/>
    <n v="5.1800000000000006"/>
    <n v="11932.210000000001"/>
    <n v="7157.05"/>
    <n v="0.4"/>
    <n v="2395.9740000000002"/>
    <n v="0"/>
    <n v="0"/>
    <n v="11932.210000000001"/>
    <n v="7157.05"/>
    <n v="0"/>
    <n v="0"/>
    <n v="2395.9740000000002"/>
  </r>
  <r>
    <x v="2"/>
    <x v="1"/>
    <x v="4"/>
    <x v="31"/>
    <x v="1"/>
    <x v="3"/>
    <x v="0"/>
    <x v="0"/>
    <n v="818"/>
    <n v="841.75"/>
    <n v="1583141.69"/>
    <n v="1560368.67"/>
    <n v="3"/>
    <n v="739060.36499999999"/>
    <n v="0"/>
    <n v="0"/>
    <n v="1583141.69"/>
    <n v="1560368.67"/>
    <n v="0"/>
    <n v="0"/>
    <n v="739060.36499999999"/>
  </r>
  <r>
    <x v="2"/>
    <x v="1"/>
    <x v="4"/>
    <x v="31"/>
    <x v="2"/>
    <x v="4"/>
    <x v="0"/>
    <x v="0"/>
    <n v="9444"/>
    <n v="8714.51"/>
    <n v="81308173.139999986"/>
    <n v="75474215.969999999"/>
    <n v="348.99999999999994"/>
    <n v="22688000.18900001"/>
    <n v="0"/>
    <n v="0"/>
    <n v="81308173.139999986"/>
    <n v="75474215.969999999"/>
    <n v="0"/>
    <n v="0"/>
    <n v="22688000.18900001"/>
  </r>
  <r>
    <x v="2"/>
    <x v="1"/>
    <x v="4"/>
    <x v="31"/>
    <x v="2"/>
    <x v="4"/>
    <x v="0"/>
    <x v="1"/>
    <n v="0"/>
    <n v="0"/>
    <n v="0"/>
    <n v="0"/>
    <n v="20.2"/>
    <n v="732206.88599999994"/>
    <n v="0"/>
    <n v="0"/>
    <n v="0"/>
    <n v="0"/>
    <n v="0"/>
    <n v="0"/>
    <n v="732206.88599999994"/>
  </r>
  <r>
    <x v="2"/>
    <x v="1"/>
    <x v="4"/>
    <x v="31"/>
    <x v="2"/>
    <x v="4"/>
    <x v="1"/>
    <x v="1"/>
    <n v="0"/>
    <n v="0"/>
    <n v="0"/>
    <n v="0"/>
    <n v="0"/>
    <n v="1742.8710000000001"/>
    <n v="0"/>
    <n v="0"/>
    <n v="0"/>
    <n v="0"/>
    <n v="0"/>
    <n v="0"/>
    <n v="1742.8710000000001"/>
  </r>
  <r>
    <x v="2"/>
    <x v="1"/>
    <x v="4"/>
    <x v="31"/>
    <x v="2"/>
    <x v="0"/>
    <x v="0"/>
    <x v="0"/>
    <n v="717"/>
    <n v="774.82"/>
    <n v="5072699.7"/>
    <n v="4810715.21"/>
    <n v="16.2"/>
    <n v="875449.41300000006"/>
    <n v="0"/>
    <n v="0"/>
    <n v="5072699.7"/>
    <n v="4810715.21"/>
    <n v="0"/>
    <n v="0"/>
    <n v="875449.41300000006"/>
  </r>
  <r>
    <x v="2"/>
    <x v="1"/>
    <x v="4"/>
    <x v="31"/>
    <x v="2"/>
    <x v="0"/>
    <x v="0"/>
    <x v="1"/>
    <n v="0"/>
    <n v="0"/>
    <n v="0"/>
    <n v="0"/>
    <n v="1.2000000000000002"/>
    <n v="35951.699999999997"/>
    <n v="0"/>
    <n v="0"/>
    <n v="0"/>
    <n v="0"/>
    <n v="0"/>
    <n v="0"/>
    <n v="35951.699999999997"/>
  </r>
  <r>
    <x v="2"/>
    <x v="1"/>
    <x v="4"/>
    <x v="31"/>
    <x v="2"/>
    <x v="1"/>
    <x v="0"/>
    <x v="0"/>
    <n v="616"/>
    <n v="611.44000000000005"/>
    <n v="6150851.6300000008"/>
    <n v="7001066.4899999993"/>
    <n v="29.599999999999998"/>
    <n v="850888.05300000007"/>
    <n v="0"/>
    <n v="0"/>
    <n v="6150851.6300000008"/>
    <n v="7001066.4899999993"/>
    <n v="0"/>
    <n v="0"/>
    <n v="850888.05300000007"/>
  </r>
  <r>
    <x v="2"/>
    <x v="1"/>
    <x v="4"/>
    <x v="31"/>
    <x v="2"/>
    <x v="1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2"/>
    <x v="1"/>
    <x v="4"/>
    <x v="31"/>
    <x v="2"/>
    <x v="2"/>
    <x v="0"/>
    <x v="0"/>
    <n v="2"/>
    <n v="0.66999999999999993"/>
    <n v="2131.64"/>
    <n v="1128.3399999999999"/>
    <n v="0"/>
    <n v="0"/>
    <n v="0"/>
    <n v="0"/>
    <n v="2131.64"/>
    <n v="1128.3399999999999"/>
    <n v="0"/>
    <n v="0"/>
    <n v="0"/>
  </r>
  <r>
    <x v="2"/>
    <x v="1"/>
    <x v="4"/>
    <x v="31"/>
    <x v="2"/>
    <x v="3"/>
    <x v="0"/>
    <x v="0"/>
    <n v="1555"/>
    <n v="1959.38"/>
    <n v="16844246.030000001"/>
    <n v="19794008.579999998"/>
    <n v="106.8"/>
    <n v="4614063.375"/>
    <n v="0"/>
    <n v="0"/>
    <n v="16844246.030000001"/>
    <n v="19794008.579999998"/>
    <n v="0"/>
    <n v="0"/>
    <n v="4614063.375"/>
  </r>
  <r>
    <x v="2"/>
    <x v="1"/>
    <x v="4"/>
    <x v="31"/>
    <x v="3"/>
    <x v="0"/>
    <x v="0"/>
    <x v="0"/>
    <n v="12"/>
    <n v="8.16"/>
    <n v="11157.29"/>
    <n v="12071.05"/>
    <n v="0"/>
    <n v="0"/>
    <n v="0"/>
    <n v="0"/>
    <n v="11157.29"/>
    <n v="12071.05"/>
    <n v="0"/>
    <n v="0"/>
    <n v="0"/>
  </r>
  <r>
    <x v="2"/>
    <x v="1"/>
    <x v="4"/>
    <x v="31"/>
    <x v="3"/>
    <x v="1"/>
    <x v="0"/>
    <x v="0"/>
    <n v="7528"/>
    <n v="5267.010000000002"/>
    <n v="3089831.8999999994"/>
    <n v="2489352.2199999993"/>
    <n v="15.2"/>
    <n v="354105.78300000005"/>
    <n v="0"/>
    <n v="0"/>
    <n v="3089831.8999999994"/>
    <n v="2489352.2199999993"/>
    <n v="0"/>
    <n v="0"/>
    <n v="354105.78300000005"/>
  </r>
  <r>
    <x v="2"/>
    <x v="1"/>
    <x v="4"/>
    <x v="31"/>
    <x v="3"/>
    <x v="1"/>
    <x v="0"/>
    <x v="1"/>
    <n v="0"/>
    <n v="0"/>
    <n v="0"/>
    <n v="0"/>
    <n v="3"/>
    <n v="62218.173000000003"/>
    <n v="0"/>
    <n v="0"/>
    <n v="0"/>
    <n v="0"/>
    <n v="0"/>
    <n v="0"/>
    <n v="62218.173000000003"/>
  </r>
  <r>
    <x v="2"/>
    <x v="1"/>
    <x v="4"/>
    <x v="31"/>
    <x v="3"/>
    <x v="2"/>
    <x v="0"/>
    <x v="0"/>
    <n v="1485"/>
    <n v="1380.7400000000002"/>
    <n v="1054675.03"/>
    <n v="930869.7"/>
    <n v="7.8000000000000007"/>
    <n v="129282.51299999999"/>
    <n v="0"/>
    <n v="0"/>
    <n v="1054675.03"/>
    <n v="930869.7"/>
    <n v="0"/>
    <n v="0"/>
    <n v="129282.51299999999"/>
  </r>
  <r>
    <x v="2"/>
    <x v="1"/>
    <x v="4"/>
    <x v="31"/>
    <x v="3"/>
    <x v="2"/>
    <x v="0"/>
    <x v="1"/>
    <n v="0"/>
    <n v="0"/>
    <n v="0"/>
    <n v="0"/>
    <n v="5.6000000000000005"/>
    <n v="133374.201"/>
    <n v="0"/>
    <n v="0"/>
    <n v="0"/>
    <n v="0"/>
    <n v="0"/>
    <n v="0"/>
    <n v="133374.201"/>
  </r>
  <r>
    <x v="2"/>
    <x v="1"/>
    <x v="4"/>
    <x v="31"/>
    <x v="4"/>
    <x v="0"/>
    <x v="0"/>
    <x v="0"/>
    <n v="0"/>
    <n v="0"/>
    <n v="0"/>
    <n v="0"/>
    <n v="0"/>
    <n v="7222116.9419999979"/>
    <n v="0"/>
    <n v="0"/>
    <n v="0"/>
    <n v="0"/>
    <n v="0"/>
    <n v="0"/>
    <n v="7222116.9419999979"/>
  </r>
  <r>
    <x v="2"/>
    <x v="1"/>
    <x v="4"/>
    <x v="31"/>
    <x v="4"/>
    <x v="0"/>
    <x v="0"/>
    <x v="1"/>
    <n v="0"/>
    <n v="0"/>
    <n v="0"/>
    <n v="0"/>
    <n v="0"/>
    <n v="60862.071000000004"/>
    <n v="0"/>
    <n v="0"/>
    <n v="0"/>
    <n v="0"/>
    <n v="0"/>
    <n v="0"/>
    <n v="60862.071000000004"/>
  </r>
  <r>
    <x v="2"/>
    <x v="1"/>
    <x v="4"/>
    <x v="31"/>
    <x v="4"/>
    <x v="0"/>
    <x v="1"/>
    <x v="1"/>
    <n v="0"/>
    <n v="0"/>
    <n v="0"/>
    <n v="0"/>
    <n v="0"/>
    <n v="13237.575000000001"/>
    <n v="0"/>
    <n v="0"/>
    <n v="0"/>
    <n v="0"/>
    <n v="0"/>
    <n v="0"/>
    <n v="13237.575000000001"/>
  </r>
  <r>
    <x v="2"/>
    <x v="1"/>
    <x v="4"/>
    <x v="31"/>
    <x v="4"/>
    <x v="1"/>
    <x v="0"/>
    <x v="0"/>
    <n v="72"/>
    <n v="29.19"/>
    <n v="132850.56"/>
    <n v="54503.09"/>
    <n v="2.2000000000000002"/>
    <n v="157800.321"/>
    <n v="0"/>
    <n v="0"/>
    <n v="132850.56"/>
    <n v="54503.09"/>
    <n v="0"/>
    <n v="0"/>
    <n v="157800.321"/>
  </r>
  <r>
    <x v="2"/>
    <x v="1"/>
    <x v="4"/>
    <x v="31"/>
    <x v="4"/>
    <x v="3"/>
    <x v="0"/>
    <x v="0"/>
    <n v="439"/>
    <n v="254.7"/>
    <n v="1026540.5"/>
    <n v="680634.76"/>
    <n v="0"/>
    <n v="411"/>
    <n v="0"/>
    <n v="0"/>
    <n v="1026540.5"/>
    <n v="680634.76"/>
    <n v="0"/>
    <n v="0"/>
    <n v="411"/>
  </r>
  <r>
    <x v="2"/>
    <x v="1"/>
    <x v="4"/>
    <x v="32"/>
    <x v="0"/>
    <x v="4"/>
    <x v="0"/>
    <x v="0"/>
    <n v="2"/>
    <n v="1.1600000000000001"/>
    <n v="4731.24"/>
    <n v="3363.39"/>
    <n v="0"/>
    <n v="0"/>
    <n v="0"/>
    <n v="0"/>
    <n v="4731.24"/>
    <n v="3363.39"/>
    <n v="0"/>
    <n v="0"/>
    <n v="0"/>
  </r>
  <r>
    <x v="2"/>
    <x v="1"/>
    <x v="4"/>
    <x v="32"/>
    <x v="0"/>
    <x v="0"/>
    <x v="0"/>
    <x v="0"/>
    <n v="1597"/>
    <n v="1869.76"/>
    <n v="582478.83999999985"/>
    <n v="3789072.64"/>
    <n v="60.20000000000001"/>
    <n v="1327015.83"/>
    <n v="0"/>
    <n v="0"/>
    <n v="582478.83999999985"/>
    <n v="3789072.64"/>
    <n v="0"/>
    <n v="0"/>
    <n v="1327015.83"/>
  </r>
  <r>
    <x v="2"/>
    <x v="1"/>
    <x v="4"/>
    <x v="32"/>
    <x v="0"/>
    <x v="0"/>
    <x v="0"/>
    <x v="1"/>
    <n v="0"/>
    <n v="0"/>
    <n v="0"/>
    <n v="0"/>
    <n v="5.2"/>
    <n v="217905.32399999996"/>
    <n v="0"/>
    <n v="0"/>
    <n v="0"/>
    <n v="0"/>
    <n v="0"/>
    <n v="0"/>
    <n v="217905.32399999996"/>
  </r>
  <r>
    <x v="2"/>
    <x v="1"/>
    <x v="4"/>
    <x v="32"/>
    <x v="0"/>
    <x v="1"/>
    <x v="0"/>
    <x v="0"/>
    <n v="193552"/>
    <n v="185341.63000000003"/>
    <n v="272453715.02000004"/>
    <n v="255722320.69999999"/>
    <n v="2425.6"/>
    <n v="51400711.497000031"/>
    <n v="0"/>
    <n v="0"/>
    <n v="272453715.02000004"/>
    <n v="255722320.69999999"/>
    <n v="0"/>
    <n v="0"/>
    <n v="51400711.497000031"/>
  </r>
  <r>
    <x v="2"/>
    <x v="1"/>
    <x v="4"/>
    <x v="32"/>
    <x v="0"/>
    <x v="1"/>
    <x v="0"/>
    <x v="1"/>
    <n v="0"/>
    <n v="0"/>
    <n v="0"/>
    <n v="0"/>
    <n v="903.4"/>
    <n v="22741850.495999999"/>
    <n v="0"/>
    <n v="0"/>
    <n v="0"/>
    <n v="0"/>
    <n v="0"/>
    <n v="0"/>
    <n v="22741850.495999999"/>
  </r>
  <r>
    <x v="2"/>
    <x v="1"/>
    <x v="4"/>
    <x v="32"/>
    <x v="0"/>
    <x v="1"/>
    <x v="1"/>
    <x v="1"/>
    <n v="0"/>
    <n v="0"/>
    <n v="0"/>
    <n v="0"/>
    <n v="12"/>
    <n v="296290.86599999998"/>
    <n v="0"/>
    <n v="0"/>
    <n v="0"/>
    <n v="0"/>
    <n v="0"/>
    <n v="0"/>
    <n v="296290.86599999998"/>
  </r>
  <r>
    <x v="2"/>
    <x v="1"/>
    <x v="4"/>
    <x v="32"/>
    <x v="0"/>
    <x v="2"/>
    <x v="0"/>
    <x v="0"/>
    <n v="20"/>
    <n v="556.32999999999993"/>
    <n v="-14827.230000000001"/>
    <n v="132784.27000000002"/>
    <n v="4.6000000000000005"/>
    <n v="141874.101"/>
    <n v="0"/>
    <n v="0"/>
    <n v="-14827.230000000001"/>
    <n v="132784.27000000002"/>
    <n v="0"/>
    <n v="0"/>
    <n v="141874.101"/>
  </r>
  <r>
    <x v="2"/>
    <x v="1"/>
    <x v="4"/>
    <x v="32"/>
    <x v="0"/>
    <x v="2"/>
    <x v="0"/>
    <x v="1"/>
    <n v="0"/>
    <n v="0"/>
    <n v="0"/>
    <n v="0"/>
    <n v="0.2"/>
    <n v="4697.7"/>
    <n v="0"/>
    <n v="0"/>
    <n v="0"/>
    <n v="0"/>
    <n v="0"/>
    <n v="0"/>
    <n v="4697.7"/>
  </r>
  <r>
    <x v="2"/>
    <x v="1"/>
    <x v="4"/>
    <x v="32"/>
    <x v="0"/>
    <x v="3"/>
    <x v="0"/>
    <x v="0"/>
    <n v="5648"/>
    <n v="5451.81"/>
    <n v="17637968.199999996"/>
    <n v="17548047.779999997"/>
    <n v="182.8"/>
    <n v="4509769.92"/>
    <n v="0"/>
    <n v="0"/>
    <n v="17637968.199999996"/>
    <n v="17548047.779999997"/>
    <n v="0"/>
    <n v="0"/>
    <n v="4509769.92"/>
  </r>
  <r>
    <x v="2"/>
    <x v="1"/>
    <x v="4"/>
    <x v="32"/>
    <x v="0"/>
    <x v="3"/>
    <x v="0"/>
    <x v="1"/>
    <n v="0"/>
    <n v="0"/>
    <n v="0"/>
    <n v="0"/>
    <n v="2.8000000000000003"/>
    <n v="124219.55399999999"/>
    <n v="0"/>
    <n v="0"/>
    <n v="0"/>
    <n v="0"/>
    <n v="0"/>
    <n v="0"/>
    <n v="124219.55399999999"/>
  </r>
  <r>
    <x v="2"/>
    <x v="1"/>
    <x v="4"/>
    <x v="32"/>
    <x v="1"/>
    <x v="4"/>
    <x v="0"/>
    <x v="0"/>
    <n v="8504"/>
    <n v="8301.42"/>
    <n v="22924335.340000007"/>
    <n v="18925201.729999997"/>
    <n v="104.39999999999999"/>
    <n v="1157374.3529999999"/>
    <n v="0"/>
    <n v="0"/>
    <n v="22924335.340000007"/>
    <n v="18925201.729999997"/>
    <n v="0"/>
    <n v="0"/>
    <n v="1157374.3529999999"/>
  </r>
  <r>
    <x v="2"/>
    <x v="1"/>
    <x v="4"/>
    <x v="32"/>
    <x v="1"/>
    <x v="4"/>
    <x v="0"/>
    <x v="1"/>
    <n v="0"/>
    <n v="0"/>
    <n v="0"/>
    <n v="0"/>
    <n v="62.8"/>
    <n v="1567950.639"/>
    <n v="0"/>
    <n v="0"/>
    <n v="0"/>
    <n v="0"/>
    <n v="0"/>
    <n v="0"/>
    <n v="1567950.639"/>
  </r>
  <r>
    <x v="2"/>
    <x v="1"/>
    <x v="4"/>
    <x v="32"/>
    <x v="1"/>
    <x v="4"/>
    <x v="1"/>
    <x v="1"/>
    <n v="0"/>
    <n v="0"/>
    <n v="0"/>
    <n v="0"/>
    <n v="1.6"/>
    <n v="40539.146999999997"/>
    <n v="0"/>
    <n v="0"/>
    <n v="0"/>
    <n v="0"/>
    <n v="0"/>
    <n v="0"/>
    <n v="40539.146999999997"/>
  </r>
  <r>
    <x v="2"/>
    <x v="1"/>
    <x v="4"/>
    <x v="32"/>
    <x v="1"/>
    <x v="0"/>
    <x v="0"/>
    <x v="0"/>
    <n v="637"/>
    <n v="582.03"/>
    <n v="1162606"/>
    <n v="1094654.72"/>
    <n v="12.399999999999999"/>
    <n v="263149.8"/>
    <n v="0"/>
    <n v="0"/>
    <n v="1162606"/>
    <n v="1094654.72"/>
    <n v="0"/>
    <n v="0"/>
    <n v="263149.8"/>
  </r>
  <r>
    <x v="2"/>
    <x v="1"/>
    <x v="4"/>
    <x v="32"/>
    <x v="1"/>
    <x v="0"/>
    <x v="0"/>
    <x v="1"/>
    <n v="0"/>
    <n v="0"/>
    <n v="0"/>
    <n v="0"/>
    <n v="1.4"/>
    <n v="34908.627"/>
    <n v="0"/>
    <n v="0"/>
    <n v="0"/>
    <n v="0"/>
    <n v="0"/>
    <n v="0"/>
    <n v="34908.627"/>
  </r>
  <r>
    <x v="2"/>
    <x v="1"/>
    <x v="4"/>
    <x v="32"/>
    <x v="1"/>
    <x v="0"/>
    <x v="1"/>
    <x v="1"/>
    <n v="0"/>
    <n v="0"/>
    <n v="0"/>
    <n v="0"/>
    <n v="1"/>
    <n v="24116.205000000002"/>
    <n v="0"/>
    <n v="0"/>
    <n v="0"/>
    <n v="0"/>
    <n v="0"/>
    <n v="0"/>
    <n v="24116.205000000002"/>
  </r>
  <r>
    <x v="2"/>
    <x v="1"/>
    <x v="4"/>
    <x v="32"/>
    <x v="1"/>
    <x v="1"/>
    <x v="0"/>
    <x v="0"/>
    <n v="16856"/>
    <n v="16480.940000000002"/>
    <n v="31312634.149999999"/>
    <n v="33490159.709999997"/>
    <n v="233.79999999999995"/>
    <n v="4826407.6620000005"/>
    <n v="0"/>
    <n v="0"/>
    <n v="31312634.149999999"/>
    <n v="33490159.709999997"/>
    <n v="0"/>
    <n v="0"/>
    <n v="4826407.6620000005"/>
  </r>
  <r>
    <x v="2"/>
    <x v="1"/>
    <x v="4"/>
    <x v="32"/>
    <x v="1"/>
    <x v="1"/>
    <x v="0"/>
    <x v="1"/>
    <n v="0"/>
    <n v="0"/>
    <n v="0"/>
    <n v="0"/>
    <n v="84.800000000000011"/>
    <n v="2106608.1329999999"/>
    <n v="0"/>
    <n v="0"/>
    <n v="0"/>
    <n v="0"/>
    <n v="0"/>
    <n v="0"/>
    <n v="2106608.1329999999"/>
  </r>
  <r>
    <x v="2"/>
    <x v="1"/>
    <x v="4"/>
    <x v="32"/>
    <x v="1"/>
    <x v="1"/>
    <x v="1"/>
    <x v="1"/>
    <n v="0"/>
    <n v="0"/>
    <n v="0"/>
    <n v="0"/>
    <n v="1.8"/>
    <n v="43619.169000000002"/>
    <n v="0"/>
    <n v="0"/>
    <n v="0"/>
    <n v="0"/>
    <n v="0"/>
    <n v="0"/>
    <n v="43619.169000000002"/>
  </r>
  <r>
    <x v="2"/>
    <x v="1"/>
    <x v="4"/>
    <x v="32"/>
    <x v="1"/>
    <x v="2"/>
    <x v="0"/>
    <x v="0"/>
    <n v="2"/>
    <n v="856.72"/>
    <n v="-17979.960000000003"/>
    <n v="181893.15999999997"/>
    <n v="20"/>
    <n v="500370.18600000005"/>
    <n v="0"/>
    <n v="0"/>
    <n v="-17979.960000000003"/>
    <n v="181893.15999999997"/>
    <n v="0"/>
    <n v="0"/>
    <n v="500370.18600000005"/>
  </r>
  <r>
    <x v="2"/>
    <x v="1"/>
    <x v="4"/>
    <x v="32"/>
    <x v="1"/>
    <x v="3"/>
    <x v="0"/>
    <x v="0"/>
    <n v="33"/>
    <n v="182.14000000000001"/>
    <n v="104027.44999999998"/>
    <n v="612458.56000000017"/>
    <n v="27.400000000000002"/>
    <n v="548025.54599999997"/>
    <n v="0"/>
    <n v="0"/>
    <n v="104027.44999999998"/>
    <n v="612458.56000000017"/>
    <n v="0"/>
    <n v="0"/>
    <n v="548025.54599999997"/>
  </r>
  <r>
    <x v="2"/>
    <x v="1"/>
    <x v="4"/>
    <x v="32"/>
    <x v="2"/>
    <x v="4"/>
    <x v="0"/>
    <x v="0"/>
    <n v="5355"/>
    <n v="3894.3199999999997"/>
    <n v="21902380.950000003"/>
    <n v="19785526.130000003"/>
    <n v="98.200000000000017"/>
    <n v="3562797.4079999998"/>
    <n v="0"/>
    <n v="0"/>
    <n v="21902380.950000003"/>
    <n v="19785526.130000003"/>
    <n v="0"/>
    <n v="0"/>
    <n v="3562797.4079999998"/>
  </r>
  <r>
    <x v="2"/>
    <x v="1"/>
    <x v="4"/>
    <x v="32"/>
    <x v="2"/>
    <x v="4"/>
    <x v="0"/>
    <x v="1"/>
    <n v="0"/>
    <n v="0"/>
    <n v="0"/>
    <n v="0"/>
    <n v="14"/>
    <n v="337805.37599999999"/>
    <n v="0"/>
    <n v="0"/>
    <n v="0"/>
    <n v="0"/>
    <n v="0"/>
    <n v="0"/>
    <n v="337805.37599999999"/>
  </r>
  <r>
    <x v="2"/>
    <x v="1"/>
    <x v="4"/>
    <x v="32"/>
    <x v="2"/>
    <x v="4"/>
    <x v="1"/>
    <x v="1"/>
    <n v="0"/>
    <n v="0"/>
    <n v="0"/>
    <n v="0"/>
    <n v="0.4"/>
    <n v="6110.0609999999997"/>
    <n v="0"/>
    <n v="0"/>
    <n v="0"/>
    <n v="0"/>
    <n v="0"/>
    <n v="0"/>
    <n v="6110.0609999999997"/>
  </r>
  <r>
    <x v="2"/>
    <x v="1"/>
    <x v="4"/>
    <x v="32"/>
    <x v="2"/>
    <x v="0"/>
    <x v="0"/>
    <x v="0"/>
    <n v="423"/>
    <n v="379.11"/>
    <n v="2407762.25"/>
    <n v="2149952.3200000003"/>
    <n v="9.8000000000000007"/>
    <n v="655488.41700000002"/>
    <n v="0"/>
    <n v="0"/>
    <n v="2407762.25"/>
    <n v="2149952.3200000003"/>
    <n v="0"/>
    <n v="0"/>
    <n v="655488.41700000002"/>
  </r>
  <r>
    <x v="2"/>
    <x v="1"/>
    <x v="4"/>
    <x v="32"/>
    <x v="2"/>
    <x v="0"/>
    <x v="0"/>
    <x v="1"/>
    <n v="0"/>
    <n v="0"/>
    <n v="0"/>
    <n v="0"/>
    <n v="1.2000000000000002"/>
    <n v="29094.3"/>
    <n v="0"/>
    <n v="0"/>
    <n v="0"/>
    <n v="0"/>
    <n v="0"/>
    <n v="0"/>
    <n v="29094.3"/>
  </r>
  <r>
    <x v="2"/>
    <x v="1"/>
    <x v="4"/>
    <x v="32"/>
    <x v="2"/>
    <x v="0"/>
    <x v="1"/>
    <x v="1"/>
    <n v="0"/>
    <n v="0"/>
    <n v="0"/>
    <n v="0"/>
    <n v="0.6"/>
    <n v="14469.723"/>
    <n v="0"/>
    <n v="0"/>
    <n v="0"/>
    <n v="0"/>
    <n v="0"/>
    <n v="0"/>
    <n v="14469.723"/>
  </r>
  <r>
    <x v="2"/>
    <x v="1"/>
    <x v="4"/>
    <x v="32"/>
    <x v="2"/>
    <x v="1"/>
    <x v="0"/>
    <x v="0"/>
    <n v="1681"/>
    <n v="978.2700000000001"/>
    <n v="2604371.54"/>
    <n v="2795077.8400000003"/>
    <n v="20.199999999999996"/>
    <n v="583575.09300000011"/>
    <n v="0"/>
    <n v="0"/>
    <n v="2604371.54"/>
    <n v="2795077.8400000003"/>
    <n v="0"/>
    <n v="0"/>
    <n v="583575.09300000011"/>
  </r>
  <r>
    <x v="2"/>
    <x v="1"/>
    <x v="4"/>
    <x v="32"/>
    <x v="2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1"/>
    <x v="4"/>
    <x v="32"/>
    <x v="2"/>
    <x v="2"/>
    <x v="0"/>
    <x v="0"/>
    <n v="0"/>
    <n v="136.44999999999999"/>
    <n v="-5479.24"/>
    <n v="112551.69"/>
    <n v="2.2000000000000002"/>
    <n v="61193.319000000003"/>
    <n v="0"/>
    <n v="0"/>
    <n v="-5479.24"/>
    <n v="112551.69"/>
    <n v="0"/>
    <n v="0"/>
    <n v="61193.319000000003"/>
  </r>
  <r>
    <x v="2"/>
    <x v="1"/>
    <x v="4"/>
    <x v="32"/>
    <x v="2"/>
    <x v="3"/>
    <x v="0"/>
    <x v="0"/>
    <n v="1244"/>
    <n v="998.74"/>
    <n v="10674036.670000002"/>
    <n v="8856489.1900000013"/>
    <n v="67.8"/>
    <n v="1924428.3630000001"/>
    <n v="0"/>
    <n v="0"/>
    <n v="10674036.670000002"/>
    <n v="8856489.1900000013"/>
    <n v="0"/>
    <n v="0"/>
    <n v="1924428.3630000001"/>
  </r>
  <r>
    <x v="2"/>
    <x v="1"/>
    <x v="4"/>
    <x v="32"/>
    <x v="2"/>
    <x v="3"/>
    <x v="0"/>
    <x v="1"/>
    <n v="0"/>
    <n v="0"/>
    <n v="0"/>
    <n v="0"/>
    <n v="1.2"/>
    <n v="28480.5"/>
    <n v="0"/>
    <n v="0"/>
    <n v="0"/>
    <n v="0"/>
    <n v="0"/>
    <n v="0"/>
    <n v="28480.5"/>
  </r>
  <r>
    <x v="2"/>
    <x v="1"/>
    <x v="4"/>
    <x v="32"/>
    <x v="3"/>
    <x v="0"/>
    <x v="0"/>
    <x v="0"/>
    <n v="11"/>
    <n v="15.650000000000002"/>
    <n v="11415.58"/>
    <n v="21460.550000000003"/>
    <n v="0"/>
    <n v="0"/>
    <n v="0"/>
    <n v="0"/>
    <n v="11415.58"/>
    <n v="21460.550000000003"/>
    <n v="0"/>
    <n v="0"/>
    <n v="0"/>
  </r>
  <r>
    <x v="2"/>
    <x v="1"/>
    <x v="4"/>
    <x v="32"/>
    <x v="3"/>
    <x v="1"/>
    <x v="0"/>
    <x v="0"/>
    <n v="24377"/>
    <n v="36682.130000000005"/>
    <n v="7596717.2299999977"/>
    <n v="10733802.949999999"/>
    <n v="104.20000000000003"/>
    <n v="1295590.0199999998"/>
    <n v="0"/>
    <n v="0"/>
    <n v="7596717.2299999977"/>
    <n v="10733802.949999999"/>
    <n v="0"/>
    <n v="0"/>
    <n v="1295590.0199999998"/>
  </r>
  <r>
    <x v="2"/>
    <x v="1"/>
    <x v="4"/>
    <x v="32"/>
    <x v="3"/>
    <x v="1"/>
    <x v="0"/>
    <x v="1"/>
    <n v="0"/>
    <n v="0"/>
    <n v="0"/>
    <n v="0"/>
    <n v="4.5999999999999996"/>
    <n v="109650.59999999999"/>
    <n v="0"/>
    <n v="0"/>
    <n v="0"/>
    <n v="0"/>
    <n v="0"/>
    <n v="0"/>
    <n v="109650.59999999999"/>
  </r>
  <r>
    <x v="2"/>
    <x v="1"/>
    <x v="4"/>
    <x v="32"/>
    <x v="3"/>
    <x v="1"/>
    <x v="1"/>
    <x v="1"/>
    <n v="0"/>
    <n v="0"/>
    <n v="0"/>
    <n v="0"/>
    <n v="0.8"/>
    <n v="18235.125"/>
    <n v="0"/>
    <n v="0"/>
    <n v="0"/>
    <n v="0"/>
    <n v="0"/>
    <n v="0"/>
    <n v="18235.125"/>
  </r>
  <r>
    <x v="2"/>
    <x v="1"/>
    <x v="4"/>
    <x v="32"/>
    <x v="3"/>
    <x v="2"/>
    <x v="0"/>
    <x v="0"/>
    <n v="1789"/>
    <n v="1688.8200000000002"/>
    <n v="1588599.8900000001"/>
    <n v="1412079.9899999998"/>
    <n v="7.7999999999999989"/>
    <n v="218704.08"/>
    <n v="0"/>
    <n v="0"/>
    <n v="1588599.8900000001"/>
    <n v="1412079.9899999998"/>
    <n v="0"/>
    <n v="0"/>
    <n v="218704.08"/>
  </r>
  <r>
    <x v="2"/>
    <x v="1"/>
    <x v="4"/>
    <x v="32"/>
    <x v="3"/>
    <x v="2"/>
    <x v="0"/>
    <x v="1"/>
    <n v="0"/>
    <n v="0"/>
    <n v="0"/>
    <n v="0"/>
    <n v="6"/>
    <n v="141750.29999999999"/>
    <n v="0"/>
    <n v="0"/>
    <n v="0"/>
    <n v="0"/>
    <n v="0"/>
    <n v="0"/>
    <n v="141750.29999999999"/>
  </r>
  <r>
    <x v="2"/>
    <x v="1"/>
    <x v="4"/>
    <x v="32"/>
    <x v="3"/>
    <x v="3"/>
    <x v="0"/>
    <x v="0"/>
    <n v="534"/>
    <n v="465.28000000000003"/>
    <n v="1087030.8199999998"/>
    <n v="986651.79"/>
    <n v="15.2"/>
    <n v="173988.21600000001"/>
    <n v="0"/>
    <n v="0"/>
    <n v="1087030.8199999998"/>
    <n v="986651.79"/>
    <n v="0"/>
    <n v="0"/>
    <n v="173988.21600000001"/>
  </r>
  <r>
    <x v="2"/>
    <x v="1"/>
    <x v="4"/>
    <x v="32"/>
    <x v="3"/>
    <x v="3"/>
    <x v="0"/>
    <x v="1"/>
    <n v="0"/>
    <n v="0"/>
    <n v="0"/>
    <n v="0"/>
    <n v="0"/>
    <n v="-4601.3999999999996"/>
    <n v="0"/>
    <n v="0"/>
    <n v="0"/>
    <n v="0"/>
    <n v="0"/>
    <n v="0"/>
    <n v="-4601.3999999999996"/>
  </r>
  <r>
    <x v="2"/>
    <x v="1"/>
    <x v="4"/>
    <x v="32"/>
    <x v="4"/>
    <x v="0"/>
    <x v="0"/>
    <x v="0"/>
    <n v="0"/>
    <n v="0.44"/>
    <n v="0"/>
    <n v="4193.62"/>
    <n v="0.4"/>
    <n v="3385138.3770000003"/>
    <n v="0"/>
    <n v="0"/>
    <n v="0"/>
    <n v="4193.62"/>
    <n v="0"/>
    <n v="0"/>
    <n v="3385138.3770000003"/>
  </r>
  <r>
    <x v="2"/>
    <x v="1"/>
    <x v="4"/>
    <x v="32"/>
    <x v="4"/>
    <x v="0"/>
    <x v="0"/>
    <x v="1"/>
    <n v="0"/>
    <n v="0"/>
    <n v="0"/>
    <n v="0"/>
    <n v="0.4"/>
    <n v="133159.77299999999"/>
    <n v="0"/>
    <n v="0"/>
    <n v="0"/>
    <n v="0"/>
    <n v="0"/>
    <n v="0"/>
    <n v="133159.77299999999"/>
  </r>
  <r>
    <x v="2"/>
    <x v="1"/>
    <x v="4"/>
    <x v="32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4"/>
    <x v="32"/>
    <x v="4"/>
    <x v="1"/>
    <x v="0"/>
    <x v="0"/>
    <n v="17"/>
    <n v="4.4800000000000004"/>
    <n v="28698.230000000003"/>
    <n v="7707.4000000000005"/>
    <n v="0.4"/>
    <n v="9499.7999999999993"/>
    <n v="0"/>
    <n v="0"/>
    <n v="28698.230000000003"/>
    <n v="7707.4000000000005"/>
    <n v="0"/>
    <n v="0"/>
    <n v="9499.7999999999993"/>
  </r>
  <r>
    <x v="2"/>
    <x v="1"/>
    <x v="4"/>
    <x v="32"/>
    <x v="4"/>
    <x v="3"/>
    <x v="0"/>
    <x v="0"/>
    <n v="1"/>
    <n v="0.22"/>
    <n v="5310.47"/>
    <n v="1185.76"/>
    <n v="0"/>
    <n v="0"/>
    <n v="0"/>
    <n v="0"/>
    <n v="5310.47"/>
    <n v="1185.76"/>
    <n v="0"/>
    <n v="0"/>
    <n v="0"/>
  </r>
  <r>
    <x v="2"/>
    <x v="1"/>
    <x v="4"/>
    <x v="33"/>
    <x v="0"/>
    <x v="0"/>
    <x v="0"/>
    <x v="0"/>
    <n v="378"/>
    <n v="1512.04"/>
    <n v="380054.95000000007"/>
    <n v="710374.49"/>
    <n v="2.6"/>
    <n v="41969.420999999995"/>
    <n v="0"/>
    <n v="0"/>
    <n v="380054.95000000007"/>
    <n v="710374.49"/>
    <n v="0"/>
    <n v="0"/>
    <n v="41969.420999999995"/>
  </r>
  <r>
    <x v="2"/>
    <x v="1"/>
    <x v="4"/>
    <x v="33"/>
    <x v="0"/>
    <x v="0"/>
    <x v="0"/>
    <x v="1"/>
    <n v="0"/>
    <n v="0"/>
    <n v="0"/>
    <n v="0"/>
    <n v="0.4"/>
    <n v="8662.1730000000007"/>
    <n v="0"/>
    <n v="0"/>
    <n v="0"/>
    <n v="0"/>
    <n v="0"/>
    <n v="0"/>
    <n v="8662.1730000000007"/>
  </r>
  <r>
    <x v="2"/>
    <x v="1"/>
    <x v="4"/>
    <x v="33"/>
    <x v="0"/>
    <x v="1"/>
    <x v="0"/>
    <x v="0"/>
    <n v="53994"/>
    <n v="50479.51999999999"/>
    <n v="48866418.319999993"/>
    <n v="43610419.070000015"/>
    <n v="178.80000000000004"/>
    <n v="3301863.0360000008"/>
    <n v="0"/>
    <n v="0"/>
    <n v="48866418.319999993"/>
    <n v="43610419.070000015"/>
    <n v="0"/>
    <n v="0"/>
    <n v="3301863.0360000008"/>
  </r>
  <r>
    <x v="2"/>
    <x v="1"/>
    <x v="4"/>
    <x v="33"/>
    <x v="0"/>
    <x v="1"/>
    <x v="0"/>
    <x v="1"/>
    <n v="0"/>
    <n v="0"/>
    <n v="0"/>
    <n v="0"/>
    <n v="42.6"/>
    <n v="1086475.692"/>
    <n v="0"/>
    <n v="0"/>
    <n v="0"/>
    <n v="0"/>
    <n v="0"/>
    <n v="0"/>
    <n v="1086475.692"/>
  </r>
  <r>
    <x v="2"/>
    <x v="1"/>
    <x v="4"/>
    <x v="33"/>
    <x v="0"/>
    <x v="2"/>
    <x v="0"/>
    <x v="0"/>
    <n v="7"/>
    <n v="6.36"/>
    <n v="2657.3"/>
    <n v="17147.71"/>
    <n v="0"/>
    <n v="0"/>
    <n v="0"/>
    <n v="0"/>
    <n v="2657.3"/>
    <n v="17147.71"/>
    <n v="0"/>
    <n v="0"/>
    <n v="0"/>
  </r>
  <r>
    <x v="2"/>
    <x v="1"/>
    <x v="4"/>
    <x v="33"/>
    <x v="0"/>
    <x v="3"/>
    <x v="0"/>
    <x v="0"/>
    <n v="1628"/>
    <n v="1700.3800000000003"/>
    <n v="1946659.26"/>
    <n v="2106149.08"/>
    <n v="9.6000000000000014"/>
    <n v="351112.8"/>
    <n v="0"/>
    <n v="0"/>
    <n v="1946659.26"/>
    <n v="2106149.08"/>
    <n v="0"/>
    <n v="0"/>
    <n v="351112.8"/>
  </r>
  <r>
    <x v="2"/>
    <x v="1"/>
    <x v="4"/>
    <x v="33"/>
    <x v="1"/>
    <x v="4"/>
    <x v="0"/>
    <x v="0"/>
    <n v="3660"/>
    <n v="3464.4200000000005"/>
    <n v="6442975.6500000004"/>
    <n v="5044612.0199999996"/>
    <n v="24.6"/>
    <n v="864456.11099999992"/>
    <n v="0"/>
    <n v="0"/>
    <n v="6442975.6500000004"/>
    <n v="5044612.0199999996"/>
    <n v="0"/>
    <n v="0"/>
    <n v="864456.11099999992"/>
  </r>
  <r>
    <x v="2"/>
    <x v="1"/>
    <x v="4"/>
    <x v="33"/>
    <x v="1"/>
    <x v="4"/>
    <x v="0"/>
    <x v="1"/>
    <n v="0"/>
    <n v="0"/>
    <n v="0"/>
    <n v="0"/>
    <n v="6.2"/>
    <n v="147156.06"/>
    <n v="0"/>
    <n v="0"/>
    <n v="0"/>
    <n v="0"/>
    <n v="0"/>
    <n v="0"/>
    <n v="147156.06"/>
  </r>
  <r>
    <x v="2"/>
    <x v="1"/>
    <x v="4"/>
    <x v="33"/>
    <x v="1"/>
    <x v="0"/>
    <x v="0"/>
    <x v="0"/>
    <n v="54"/>
    <n v="51.779999999999994"/>
    <n v="138758.13"/>
    <n v="118802.74999999999"/>
    <n v="0.4"/>
    <n v="10191.915000000001"/>
    <n v="0"/>
    <n v="0"/>
    <n v="138758.13"/>
    <n v="118802.74999999999"/>
    <n v="0"/>
    <n v="0"/>
    <n v="10191.915000000001"/>
  </r>
  <r>
    <x v="2"/>
    <x v="1"/>
    <x v="4"/>
    <x v="33"/>
    <x v="1"/>
    <x v="1"/>
    <x v="0"/>
    <x v="0"/>
    <n v="6894"/>
    <n v="6545.8200000000006"/>
    <n v="9075228.8099999987"/>
    <n v="8418931.6699999999"/>
    <n v="28.999999999999996"/>
    <n v="718268.15399999998"/>
    <n v="0"/>
    <n v="0"/>
    <n v="9075228.8099999987"/>
    <n v="8418931.6699999999"/>
    <n v="0"/>
    <n v="0"/>
    <n v="718268.15399999998"/>
  </r>
  <r>
    <x v="2"/>
    <x v="1"/>
    <x v="4"/>
    <x v="33"/>
    <x v="1"/>
    <x v="1"/>
    <x v="0"/>
    <x v="1"/>
    <n v="0"/>
    <n v="0"/>
    <n v="0"/>
    <n v="0"/>
    <n v="6.8000000000000007"/>
    <n v="187391.20200000002"/>
    <n v="0"/>
    <n v="0"/>
    <n v="0"/>
    <n v="0"/>
    <n v="0"/>
    <n v="0"/>
    <n v="187391.20200000002"/>
  </r>
  <r>
    <x v="2"/>
    <x v="1"/>
    <x v="4"/>
    <x v="33"/>
    <x v="1"/>
    <x v="2"/>
    <x v="0"/>
    <x v="0"/>
    <n v="2"/>
    <n v="8.2800000000000011"/>
    <n v="6049.56"/>
    <n v="4934.7199999999993"/>
    <n v="0"/>
    <n v="5742.027"/>
    <n v="0"/>
    <n v="0"/>
    <n v="6049.56"/>
    <n v="4934.7199999999993"/>
    <n v="0"/>
    <n v="0"/>
    <n v="5742.027"/>
  </r>
  <r>
    <x v="2"/>
    <x v="1"/>
    <x v="4"/>
    <x v="33"/>
    <x v="1"/>
    <x v="3"/>
    <x v="0"/>
    <x v="0"/>
    <n v="5"/>
    <n v="5.6099999999999994"/>
    <n v="7399.24"/>
    <n v="9577.67"/>
    <n v="0"/>
    <n v="0"/>
    <n v="0"/>
    <n v="0"/>
    <n v="7399.24"/>
    <n v="9577.67"/>
    <n v="0"/>
    <n v="0"/>
    <n v="0"/>
  </r>
  <r>
    <x v="2"/>
    <x v="1"/>
    <x v="4"/>
    <x v="33"/>
    <x v="2"/>
    <x v="4"/>
    <x v="0"/>
    <x v="0"/>
    <n v="1682"/>
    <n v="1525.0900000000006"/>
    <n v="13202894.869999995"/>
    <n v="11536661.070000002"/>
    <n v="35.999999999999993"/>
    <n v="2721708.6719999998"/>
    <n v="0"/>
    <n v="0"/>
    <n v="13202894.869999995"/>
    <n v="11536661.070000002"/>
    <n v="0"/>
    <n v="0"/>
    <n v="2721708.6719999998"/>
  </r>
  <r>
    <x v="2"/>
    <x v="1"/>
    <x v="4"/>
    <x v="33"/>
    <x v="2"/>
    <x v="4"/>
    <x v="0"/>
    <x v="1"/>
    <n v="0"/>
    <n v="0"/>
    <n v="0"/>
    <n v="0"/>
    <n v="0.8"/>
    <n v="25220.91"/>
    <n v="0"/>
    <n v="0"/>
    <n v="0"/>
    <n v="0"/>
    <n v="0"/>
    <n v="0"/>
    <n v="25220.91"/>
  </r>
  <r>
    <x v="2"/>
    <x v="1"/>
    <x v="4"/>
    <x v="33"/>
    <x v="2"/>
    <x v="0"/>
    <x v="0"/>
    <x v="0"/>
    <n v="445"/>
    <n v="445.75000000000006"/>
    <n v="2008845.98"/>
    <n v="1895068.99"/>
    <n v="3.2"/>
    <n v="71904.260999999999"/>
    <n v="0"/>
    <n v="0"/>
    <n v="2008845.98"/>
    <n v="1895068.99"/>
    <n v="0"/>
    <n v="0"/>
    <n v="71904.260999999999"/>
  </r>
  <r>
    <x v="2"/>
    <x v="1"/>
    <x v="4"/>
    <x v="33"/>
    <x v="2"/>
    <x v="0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2"/>
    <x v="1"/>
    <x v="4"/>
    <x v="33"/>
    <x v="2"/>
    <x v="1"/>
    <x v="0"/>
    <x v="0"/>
    <n v="97"/>
    <n v="113.47000000000001"/>
    <n v="818880.35"/>
    <n v="1072639.3399999999"/>
    <n v="1.2000000000000002"/>
    <n v="12981.746999999999"/>
    <n v="0"/>
    <n v="0"/>
    <n v="818880.35"/>
    <n v="1072639.3399999999"/>
    <n v="0"/>
    <n v="0"/>
    <n v="12981.746999999999"/>
  </r>
  <r>
    <x v="2"/>
    <x v="1"/>
    <x v="4"/>
    <x v="33"/>
    <x v="2"/>
    <x v="2"/>
    <x v="0"/>
    <x v="0"/>
    <n v="0"/>
    <n v="1.84"/>
    <n v="0"/>
    <n v="2592.5100000000002"/>
    <n v="0"/>
    <n v="0"/>
    <n v="0"/>
    <n v="0"/>
    <n v="0"/>
    <n v="2592.5100000000002"/>
    <n v="0"/>
    <n v="0"/>
    <n v="0"/>
  </r>
  <r>
    <x v="2"/>
    <x v="1"/>
    <x v="4"/>
    <x v="33"/>
    <x v="2"/>
    <x v="3"/>
    <x v="0"/>
    <x v="0"/>
    <n v="107"/>
    <n v="128.38"/>
    <n v="663694.3600000001"/>
    <n v="791112.10000000009"/>
    <n v="1.2000000000000002"/>
    <n v="84518.595000000001"/>
    <n v="0"/>
    <n v="0"/>
    <n v="663694.3600000001"/>
    <n v="791112.10000000009"/>
    <n v="0"/>
    <n v="0"/>
    <n v="84518.595000000001"/>
  </r>
  <r>
    <x v="2"/>
    <x v="1"/>
    <x v="4"/>
    <x v="33"/>
    <x v="3"/>
    <x v="1"/>
    <x v="0"/>
    <x v="0"/>
    <n v="1063"/>
    <n v="479.27"/>
    <n v="317396.27"/>
    <n v="163752.86000000002"/>
    <n v="1.2"/>
    <n v="18441.699000000001"/>
    <n v="0"/>
    <n v="0"/>
    <n v="317396.27"/>
    <n v="163752.86000000002"/>
    <n v="0"/>
    <n v="0"/>
    <n v="18441.699000000001"/>
  </r>
  <r>
    <x v="2"/>
    <x v="1"/>
    <x v="4"/>
    <x v="33"/>
    <x v="3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1"/>
    <x v="4"/>
    <x v="33"/>
    <x v="3"/>
    <x v="2"/>
    <x v="0"/>
    <x v="0"/>
    <n v="90"/>
    <n v="84.76"/>
    <n v="65089.340000000004"/>
    <n v="64188.67"/>
    <n v="0.4"/>
    <n v="6583.1940000000004"/>
    <n v="0"/>
    <n v="0"/>
    <n v="65089.340000000004"/>
    <n v="64188.67"/>
    <n v="0"/>
    <n v="0"/>
    <n v="6583.1940000000004"/>
  </r>
  <r>
    <x v="2"/>
    <x v="1"/>
    <x v="4"/>
    <x v="33"/>
    <x v="4"/>
    <x v="4"/>
    <x v="0"/>
    <x v="0"/>
    <n v="1"/>
    <n v="3.41"/>
    <n v="4645.42"/>
    <n v="22799.859999999997"/>
    <n v="0"/>
    <n v="0"/>
    <n v="0"/>
    <n v="0"/>
    <n v="4645.42"/>
    <n v="22799.859999999997"/>
    <n v="0"/>
    <n v="0"/>
    <n v="0"/>
  </r>
  <r>
    <x v="2"/>
    <x v="1"/>
    <x v="4"/>
    <x v="33"/>
    <x v="4"/>
    <x v="0"/>
    <x v="0"/>
    <x v="0"/>
    <n v="0"/>
    <n v="0"/>
    <n v="0"/>
    <n v="0"/>
    <n v="0.2"/>
    <n v="568200.15300000017"/>
    <n v="0"/>
    <n v="0"/>
    <n v="0"/>
    <n v="0"/>
    <n v="0"/>
    <n v="0"/>
    <n v="568200.15300000017"/>
  </r>
  <r>
    <x v="2"/>
    <x v="1"/>
    <x v="4"/>
    <x v="33"/>
    <x v="4"/>
    <x v="0"/>
    <x v="0"/>
    <x v="1"/>
    <n v="0"/>
    <n v="0"/>
    <n v="0"/>
    <n v="0"/>
    <n v="0"/>
    <n v="29635.488000000001"/>
    <n v="0"/>
    <n v="0"/>
    <n v="0"/>
    <n v="0"/>
    <n v="0"/>
    <n v="0"/>
    <n v="29635.488000000001"/>
  </r>
  <r>
    <x v="2"/>
    <x v="1"/>
    <x v="4"/>
    <x v="33"/>
    <x v="4"/>
    <x v="0"/>
    <x v="1"/>
    <x v="1"/>
    <n v="0"/>
    <n v="0"/>
    <n v="0"/>
    <n v="0"/>
    <n v="0"/>
    <n v="202.68899999999999"/>
    <n v="0"/>
    <n v="0"/>
    <n v="0"/>
    <n v="0"/>
    <n v="0"/>
    <n v="0"/>
    <n v="202.68899999999999"/>
  </r>
  <r>
    <x v="2"/>
    <x v="1"/>
    <x v="4"/>
    <x v="33"/>
    <x v="4"/>
    <x v="1"/>
    <x v="0"/>
    <x v="0"/>
    <n v="5"/>
    <n v="2.27"/>
    <n v="9132.5400000000009"/>
    <n v="2429.6499999999996"/>
    <n v="0.6"/>
    <n v="24523.637999999999"/>
    <n v="0"/>
    <n v="0"/>
    <n v="9132.5400000000009"/>
    <n v="2429.6499999999996"/>
    <n v="0"/>
    <n v="0"/>
    <n v="24523.637999999999"/>
  </r>
  <r>
    <x v="2"/>
    <x v="1"/>
    <x v="4"/>
    <x v="35"/>
    <x v="1"/>
    <x v="0"/>
    <x v="0"/>
    <x v="0"/>
    <n v="0"/>
    <n v="5304.4000000000005"/>
    <n v="-839512.35999999987"/>
    <n v="53766.340000000004"/>
    <n v="0"/>
    <n v="0"/>
    <n v="0"/>
    <n v="0"/>
    <n v="-839512.35999999987"/>
    <n v="53766.340000000004"/>
    <n v="0"/>
    <n v="0"/>
    <n v="0"/>
  </r>
  <r>
    <x v="2"/>
    <x v="1"/>
    <x v="4"/>
    <x v="35"/>
    <x v="2"/>
    <x v="0"/>
    <x v="0"/>
    <x v="0"/>
    <n v="0"/>
    <n v="1135.8500000000001"/>
    <n v="-1094555.9899999998"/>
    <n v="393732.92000000004"/>
    <n v="0"/>
    <n v="0"/>
    <n v="0"/>
    <n v="0"/>
    <n v="-1094555.9899999998"/>
    <n v="393732.92000000004"/>
    <n v="0"/>
    <n v="0"/>
    <n v="0"/>
  </r>
  <r>
    <x v="2"/>
    <x v="1"/>
    <x v="4"/>
    <x v="35"/>
    <x v="3"/>
    <x v="0"/>
    <x v="0"/>
    <x v="0"/>
    <n v="0"/>
    <n v="452.55"/>
    <n v="-4989.2900000000018"/>
    <n v="7451.46"/>
    <n v="0"/>
    <n v="0"/>
    <n v="0"/>
    <n v="0"/>
    <n v="-4989.2900000000018"/>
    <n v="7451.46"/>
    <n v="0"/>
    <n v="0"/>
    <n v="0"/>
  </r>
  <r>
    <x v="2"/>
    <x v="1"/>
    <x v="4"/>
    <x v="35"/>
    <x v="4"/>
    <x v="0"/>
    <x v="0"/>
    <x v="0"/>
    <n v="0"/>
    <n v="7.78"/>
    <n v="2286.2799999999988"/>
    <n v="68337.069999999992"/>
    <n v="0"/>
    <n v="0"/>
    <n v="0"/>
    <n v="0"/>
    <n v="2286.2799999999988"/>
    <n v="68337.069999999992"/>
    <n v="0"/>
    <n v="0"/>
    <n v="0"/>
  </r>
  <r>
    <x v="2"/>
    <x v="1"/>
    <x v="5"/>
    <x v="34"/>
    <x v="0"/>
    <x v="0"/>
    <x v="0"/>
    <x v="0"/>
    <n v="0"/>
    <n v="25217.519999999997"/>
    <n v="-11077577.370000001"/>
    <n v="2187392.02"/>
    <n v="0"/>
    <n v="0"/>
    <n v="0"/>
    <n v="25217.519999999997"/>
    <n v="-11077577.370000001"/>
    <n v="2187392.02"/>
    <n v="0"/>
    <n v="0"/>
    <n v="0"/>
  </r>
  <r>
    <x v="2"/>
    <x v="1"/>
    <x v="5"/>
    <x v="0"/>
    <x v="0"/>
    <x v="4"/>
    <x v="0"/>
    <x v="0"/>
    <n v="4"/>
    <n v="3.61"/>
    <n v="5557.99"/>
    <n v="4956.1099999999997"/>
    <n v="0"/>
    <n v="0"/>
    <n v="4"/>
    <n v="3.61"/>
    <n v="5557.99"/>
    <n v="4956.1099999999997"/>
    <n v="0"/>
    <n v="0"/>
    <n v="0"/>
  </r>
  <r>
    <x v="2"/>
    <x v="1"/>
    <x v="5"/>
    <x v="0"/>
    <x v="0"/>
    <x v="0"/>
    <x v="0"/>
    <x v="0"/>
    <n v="1643"/>
    <n v="1915.5400000000006"/>
    <n v="1972071.89"/>
    <n v="4141815.42"/>
    <n v="108.79999999999997"/>
    <n v="1550758.97"/>
    <n v="1643"/>
    <n v="1915.5400000000006"/>
    <n v="1972071.89"/>
    <n v="4141815.42"/>
    <n v="108.79999999999997"/>
    <n v="0"/>
    <n v="1550758.97"/>
  </r>
  <r>
    <x v="2"/>
    <x v="1"/>
    <x v="5"/>
    <x v="0"/>
    <x v="0"/>
    <x v="0"/>
    <x v="0"/>
    <x v="1"/>
    <n v="0"/>
    <n v="0"/>
    <n v="0"/>
    <n v="0"/>
    <n v="3.2"/>
    <n v="21167.690000000002"/>
    <n v="0"/>
    <n v="0"/>
    <n v="0"/>
    <n v="0"/>
    <n v="3.2"/>
    <n v="0"/>
    <n v="21167.690000000002"/>
  </r>
  <r>
    <x v="2"/>
    <x v="1"/>
    <x v="5"/>
    <x v="0"/>
    <x v="0"/>
    <x v="1"/>
    <x v="0"/>
    <x v="0"/>
    <n v="145518"/>
    <n v="146759.60999999996"/>
    <n v="167764497.64999998"/>
    <n v="152274502.8499999"/>
    <n v="3477.6000000000008"/>
    <n v="50460307.479999982"/>
    <n v="145518"/>
    <n v="146759.60999999996"/>
    <n v="167764497.64999998"/>
    <n v="152274502.8499999"/>
    <n v="3477.6000000000008"/>
    <n v="0"/>
    <n v="50460307.479999982"/>
  </r>
  <r>
    <x v="2"/>
    <x v="1"/>
    <x v="5"/>
    <x v="0"/>
    <x v="0"/>
    <x v="1"/>
    <x v="0"/>
    <x v="1"/>
    <n v="0"/>
    <n v="0"/>
    <n v="0"/>
    <n v="0"/>
    <n v="1252.8"/>
    <n v="26910135.639999997"/>
    <n v="0"/>
    <n v="0"/>
    <n v="0"/>
    <n v="0"/>
    <n v="1252.8"/>
    <n v="0"/>
    <n v="26910135.639999997"/>
  </r>
  <r>
    <x v="2"/>
    <x v="1"/>
    <x v="5"/>
    <x v="0"/>
    <x v="0"/>
    <x v="1"/>
    <x v="1"/>
    <x v="1"/>
    <n v="0"/>
    <n v="0"/>
    <n v="0"/>
    <n v="0"/>
    <n v="4.8"/>
    <n v="98492.82"/>
    <n v="0"/>
    <n v="0"/>
    <n v="0"/>
    <n v="0"/>
    <n v="4.8"/>
    <n v="0"/>
    <n v="98492.82"/>
  </r>
  <r>
    <x v="2"/>
    <x v="1"/>
    <x v="5"/>
    <x v="0"/>
    <x v="0"/>
    <x v="2"/>
    <x v="0"/>
    <x v="0"/>
    <n v="22"/>
    <n v="31.79"/>
    <n v="17617.71"/>
    <n v="46186.58"/>
    <n v="0.8"/>
    <n v="19770.669999999998"/>
    <n v="22"/>
    <n v="31.79"/>
    <n v="17617.71"/>
    <n v="46186.58"/>
    <n v="0.8"/>
    <n v="0"/>
    <n v="19770.669999999998"/>
  </r>
  <r>
    <x v="2"/>
    <x v="1"/>
    <x v="5"/>
    <x v="0"/>
    <x v="0"/>
    <x v="2"/>
    <x v="0"/>
    <x v="1"/>
    <n v="0"/>
    <n v="0"/>
    <n v="0"/>
    <n v="0"/>
    <n v="0.8"/>
    <n v="15914"/>
    <n v="0"/>
    <n v="0"/>
    <n v="0"/>
    <n v="0"/>
    <n v="0.8"/>
    <n v="0"/>
    <n v="15914"/>
  </r>
  <r>
    <x v="2"/>
    <x v="1"/>
    <x v="5"/>
    <x v="0"/>
    <x v="0"/>
    <x v="3"/>
    <x v="0"/>
    <x v="0"/>
    <n v="3909"/>
    <n v="3605.94"/>
    <n v="6119157.9400000004"/>
    <n v="5132238.1500000004"/>
    <n v="492.79999999999995"/>
    <n v="5911721.6400000006"/>
    <n v="3909"/>
    <n v="3605.94"/>
    <n v="6119157.9400000004"/>
    <n v="5132238.1500000004"/>
    <n v="492.79999999999995"/>
    <n v="0"/>
    <n v="5911721.6400000006"/>
  </r>
  <r>
    <x v="2"/>
    <x v="1"/>
    <x v="5"/>
    <x v="0"/>
    <x v="0"/>
    <x v="3"/>
    <x v="0"/>
    <x v="1"/>
    <n v="0"/>
    <n v="0"/>
    <n v="0"/>
    <n v="0"/>
    <n v="3.2"/>
    <n v="75306.41"/>
    <n v="0"/>
    <n v="0"/>
    <n v="0"/>
    <n v="0"/>
    <n v="3.2"/>
    <n v="0"/>
    <n v="75306.41"/>
  </r>
  <r>
    <x v="2"/>
    <x v="1"/>
    <x v="5"/>
    <x v="0"/>
    <x v="1"/>
    <x v="4"/>
    <x v="0"/>
    <x v="0"/>
    <n v="6176"/>
    <n v="6202.5300000000007"/>
    <n v="14469810.420000002"/>
    <n v="11740822.890000001"/>
    <n v="401.59999999999991"/>
    <n v="4722259.82"/>
    <n v="6176"/>
    <n v="6202.5300000000007"/>
    <n v="14469810.420000002"/>
    <n v="11740822.890000001"/>
    <n v="401.59999999999991"/>
    <n v="0"/>
    <n v="4722259.82"/>
  </r>
  <r>
    <x v="2"/>
    <x v="1"/>
    <x v="5"/>
    <x v="0"/>
    <x v="1"/>
    <x v="4"/>
    <x v="0"/>
    <x v="1"/>
    <n v="0"/>
    <n v="0"/>
    <n v="0"/>
    <n v="0"/>
    <n v="147.19999999999999"/>
    <n v="3267326.21"/>
    <n v="0"/>
    <n v="0"/>
    <n v="0"/>
    <n v="0"/>
    <n v="147.19999999999999"/>
    <n v="0"/>
    <n v="3267326.21"/>
  </r>
  <r>
    <x v="2"/>
    <x v="1"/>
    <x v="5"/>
    <x v="0"/>
    <x v="1"/>
    <x v="4"/>
    <x v="1"/>
    <x v="1"/>
    <n v="0"/>
    <n v="0"/>
    <n v="0"/>
    <n v="0"/>
    <n v="1.6"/>
    <n v="32760.94"/>
    <n v="0"/>
    <n v="0"/>
    <n v="0"/>
    <n v="0"/>
    <n v="1.6"/>
    <n v="0"/>
    <n v="32760.94"/>
  </r>
  <r>
    <x v="2"/>
    <x v="1"/>
    <x v="5"/>
    <x v="0"/>
    <x v="1"/>
    <x v="0"/>
    <x v="0"/>
    <x v="0"/>
    <n v="229"/>
    <n v="188.09000000000003"/>
    <n v="515152.45000000007"/>
    <n v="434662.62"/>
    <n v="16.8"/>
    <n v="210851.20999999996"/>
    <n v="229"/>
    <n v="188.09000000000003"/>
    <n v="515152.45000000007"/>
    <n v="434662.62"/>
    <n v="16.8"/>
    <n v="0"/>
    <n v="210851.20999999996"/>
  </r>
  <r>
    <x v="2"/>
    <x v="1"/>
    <x v="5"/>
    <x v="0"/>
    <x v="1"/>
    <x v="1"/>
    <x v="0"/>
    <x v="0"/>
    <n v="25923"/>
    <n v="29092.500000000004"/>
    <n v="30853420.560000006"/>
    <n v="33207656.720000003"/>
    <n v="472.00000000000023"/>
    <n v="6714724.4800000004"/>
    <n v="25923"/>
    <n v="29092.500000000004"/>
    <n v="30853420.560000006"/>
    <n v="33207656.720000003"/>
    <n v="472.00000000000023"/>
    <n v="0"/>
    <n v="6714724.4800000004"/>
  </r>
  <r>
    <x v="2"/>
    <x v="1"/>
    <x v="5"/>
    <x v="0"/>
    <x v="1"/>
    <x v="1"/>
    <x v="0"/>
    <x v="1"/>
    <n v="0"/>
    <n v="0"/>
    <n v="0"/>
    <n v="0"/>
    <n v="145.6"/>
    <n v="3138398.73"/>
    <n v="0"/>
    <n v="0"/>
    <n v="0"/>
    <n v="0"/>
    <n v="145.6"/>
    <n v="0"/>
    <n v="3138398.73"/>
  </r>
  <r>
    <x v="2"/>
    <x v="1"/>
    <x v="5"/>
    <x v="0"/>
    <x v="1"/>
    <x v="1"/>
    <x v="1"/>
    <x v="1"/>
    <n v="0"/>
    <n v="0"/>
    <n v="0"/>
    <n v="0"/>
    <n v="2.4"/>
    <n v="49141.41"/>
    <n v="0"/>
    <n v="0"/>
    <n v="0"/>
    <n v="0"/>
    <n v="2.4"/>
    <n v="0"/>
    <n v="49141.41"/>
  </r>
  <r>
    <x v="2"/>
    <x v="1"/>
    <x v="5"/>
    <x v="0"/>
    <x v="1"/>
    <x v="2"/>
    <x v="0"/>
    <x v="0"/>
    <n v="1"/>
    <n v="1.49"/>
    <n v="4884.8"/>
    <n v="3768.4100000000003"/>
    <n v="0.8"/>
    <n v="-2886"/>
    <n v="1"/>
    <n v="1.49"/>
    <n v="4884.8"/>
    <n v="3768.4100000000003"/>
    <n v="0.8"/>
    <n v="0"/>
    <n v="-2886"/>
  </r>
  <r>
    <x v="2"/>
    <x v="1"/>
    <x v="5"/>
    <x v="0"/>
    <x v="1"/>
    <x v="2"/>
    <x v="0"/>
    <x v="1"/>
    <n v="0"/>
    <n v="0"/>
    <n v="0"/>
    <n v="0"/>
    <n v="0.8"/>
    <n v="15836"/>
    <n v="0"/>
    <n v="0"/>
    <n v="0"/>
    <n v="0"/>
    <n v="0.8"/>
    <n v="0"/>
    <n v="15836"/>
  </r>
  <r>
    <x v="2"/>
    <x v="1"/>
    <x v="5"/>
    <x v="0"/>
    <x v="1"/>
    <x v="3"/>
    <x v="0"/>
    <x v="0"/>
    <n v="14"/>
    <n v="16.919999999999998"/>
    <n v="16623.010000000002"/>
    <n v="33875.760000000002"/>
    <n v="0"/>
    <n v="0"/>
    <n v="14"/>
    <n v="16.919999999999998"/>
    <n v="16623.010000000002"/>
    <n v="33875.760000000002"/>
    <n v="0"/>
    <n v="0"/>
    <n v="0"/>
  </r>
  <r>
    <x v="2"/>
    <x v="1"/>
    <x v="5"/>
    <x v="0"/>
    <x v="2"/>
    <x v="4"/>
    <x v="0"/>
    <x v="0"/>
    <n v="2722"/>
    <n v="2680.3299999999995"/>
    <n v="27663174.580000006"/>
    <n v="22515207.210000005"/>
    <n v="302.40000000000003"/>
    <n v="9479557.9100000001"/>
    <n v="2722"/>
    <n v="2680.3299999999995"/>
    <n v="27663174.580000006"/>
    <n v="22515207.210000005"/>
    <n v="302.40000000000003"/>
    <n v="0"/>
    <n v="9479557.9100000001"/>
  </r>
  <r>
    <x v="2"/>
    <x v="1"/>
    <x v="5"/>
    <x v="0"/>
    <x v="2"/>
    <x v="4"/>
    <x v="0"/>
    <x v="1"/>
    <n v="0"/>
    <n v="0"/>
    <n v="0"/>
    <n v="0"/>
    <n v="34.400000000000006"/>
    <n v="698378.92999999993"/>
    <n v="0"/>
    <n v="0"/>
    <n v="0"/>
    <n v="0"/>
    <n v="34.400000000000006"/>
    <n v="0"/>
    <n v="698378.92999999993"/>
  </r>
  <r>
    <x v="2"/>
    <x v="1"/>
    <x v="5"/>
    <x v="0"/>
    <x v="2"/>
    <x v="4"/>
    <x v="1"/>
    <x v="1"/>
    <n v="0"/>
    <n v="0"/>
    <n v="0"/>
    <n v="0"/>
    <n v="0.8"/>
    <n v="14291.49"/>
    <n v="0"/>
    <n v="0"/>
    <n v="0"/>
    <n v="0"/>
    <n v="0.8"/>
    <n v="0"/>
    <n v="14291.49"/>
  </r>
  <r>
    <x v="2"/>
    <x v="1"/>
    <x v="5"/>
    <x v="0"/>
    <x v="2"/>
    <x v="0"/>
    <x v="0"/>
    <x v="0"/>
    <n v="420"/>
    <n v="429.87"/>
    <n v="2995672.7699999996"/>
    <n v="2670295.66"/>
    <n v="34.4"/>
    <n v="940569.3"/>
    <n v="420"/>
    <n v="429.87"/>
    <n v="2995672.7699999996"/>
    <n v="2670295.66"/>
    <n v="34.4"/>
    <n v="0"/>
    <n v="940569.3"/>
  </r>
  <r>
    <x v="2"/>
    <x v="1"/>
    <x v="5"/>
    <x v="0"/>
    <x v="2"/>
    <x v="0"/>
    <x v="0"/>
    <x v="1"/>
    <n v="0"/>
    <n v="0"/>
    <n v="0"/>
    <n v="0"/>
    <n v="2.4000000000000004"/>
    <n v="47660"/>
    <n v="0"/>
    <n v="0"/>
    <n v="0"/>
    <n v="0"/>
    <n v="2.4000000000000004"/>
    <n v="0"/>
    <n v="47660"/>
  </r>
  <r>
    <x v="2"/>
    <x v="1"/>
    <x v="5"/>
    <x v="0"/>
    <x v="2"/>
    <x v="1"/>
    <x v="0"/>
    <x v="0"/>
    <n v="302"/>
    <n v="247.66"/>
    <n v="2351240.62"/>
    <n v="1779668.62"/>
    <n v="32"/>
    <n v="397936.4"/>
    <n v="302"/>
    <n v="247.66"/>
    <n v="2351240.62"/>
    <n v="1779668.62"/>
    <n v="32"/>
    <n v="0"/>
    <n v="397936.4"/>
  </r>
  <r>
    <x v="2"/>
    <x v="1"/>
    <x v="5"/>
    <x v="0"/>
    <x v="2"/>
    <x v="1"/>
    <x v="0"/>
    <x v="1"/>
    <n v="0"/>
    <n v="0"/>
    <n v="0"/>
    <n v="0"/>
    <n v="3.2"/>
    <n v="67837.53"/>
    <n v="0"/>
    <n v="0"/>
    <n v="0"/>
    <n v="0"/>
    <n v="3.2"/>
    <n v="0"/>
    <n v="67837.53"/>
  </r>
  <r>
    <x v="2"/>
    <x v="1"/>
    <x v="5"/>
    <x v="0"/>
    <x v="2"/>
    <x v="2"/>
    <x v="0"/>
    <x v="0"/>
    <n v="0"/>
    <n v="0.5"/>
    <n v="0"/>
    <n v="2752.8900000000003"/>
    <n v="0"/>
    <n v="0"/>
    <n v="0"/>
    <n v="0.5"/>
    <n v="0"/>
    <n v="2752.8900000000003"/>
    <n v="0"/>
    <n v="0"/>
    <n v="0"/>
  </r>
  <r>
    <x v="2"/>
    <x v="1"/>
    <x v="5"/>
    <x v="0"/>
    <x v="2"/>
    <x v="3"/>
    <x v="0"/>
    <x v="0"/>
    <n v="154"/>
    <n v="110.14000000000001"/>
    <n v="666484.3899999999"/>
    <n v="556198.21"/>
    <n v="22.4"/>
    <n v="402159.71"/>
    <n v="154"/>
    <n v="110.14000000000001"/>
    <n v="666484.3899999999"/>
    <n v="556198.21"/>
    <n v="22.4"/>
    <n v="0"/>
    <n v="402159.71"/>
  </r>
  <r>
    <x v="2"/>
    <x v="1"/>
    <x v="5"/>
    <x v="0"/>
    <x v="3"/>
    <x v="0"/>
    <x v="0"/>
    <x v="0"/>
    <n v="1"/>
    <n v="0.72"/>
    <n v="1246.28"/>
    <n v="894.59"/>
    <n v="0"/>
    <n v="0"/>
    <n v="1"/>
    <n v="0.72"/>
    <n v="1246.28"/>
    <n v="894.59"/>
    <n v="0"/>
    <n v="0"/>
    <n v="0"/>
  </r>
  <r>
    <x v="2"/>
    <x v="1"/>
    <x v="5"/>
    <x v="0"/>
    <x v="3"/>
    <x v="1"/>
    <x v="0"/>
    <x v="0"/>
    <n v="1790"/>
    <n v="1309.8599999999999"/>
    <n v="892693.1100000001"/>
    <n v="710098.55999999994"/>
    <n v="12.8"/>
    <n v="155032.32000000001"/>
    <n v="1790"/>
    <n v="1309.8599999999999"/>
    <n v="892693.1100000001"/>
    <n v="710098.55999999994"/>
    <n v="12.8"/>
    <n v="0"/>
    <n v="155032.32000000001"/>
  </r>
  <r>
    <x v="2"/>
    <x v="1"/>
    <x v="5"/>
    <x v="0"/>
    <x v="3"/>
    <x v="1"/>
    <x v="0"/>
    <x v="1"/>
    <n v="0"/>
    <n v="0"/>
    <n v="0"/>
    <n v="0"/>
    <n v="4"/>
    <n v="79223"/>
    <n v="0"/>
    <n v="0"/>
    <n v="0"/>
    <n v="0"/>
    <n v="4"/>
    <n v="0"/>
    <n v="79223"/>
  </r>
  <r>
    <x v="2"/>
    <x v="1"/>
    <x v="5"/>
    <x v="0"/>
    <x v="3"/>
    <x v="1"/>
    <x v="1"/>
    <x v="1"/>
    <n v="0"/>
    <n v="0"/>
    <n v="0"/>
    <n v="0"/>
    <n v="0.8"/>
    <n v="16360.47"/>
    <n v="0"/>
    <n v="0"/>
    <n v="0"/>
    <n v="0"/>
    <n v="0.8"/>
    <n v="0"/>
    <n v="16360.47"/>
  </r>
  <r>
    <x v="2"/>
    <x v="1"/>
    <x v="5"/>
    <x v="0"/>
    <x v="3"/>
    <x v="2"/>
    <x v="0"/>
    <x v="0"/>
    <n v="303"/>
    <n v="299.33"/>
    <n v="285548.40000000002"/>
    <n v="254912.08999999997"/>
    <n v="12.000000000000002"/>
    <n v="132866.13999999998"/>
    <n v="303"/>
    <n v="299.33"/>
    <n v="285548.40000000002"/>
    <n v="254912.08999999997"/>
    <n v="12.000000000000002"/>
    <n v="0"/>
    <n v="132866.13999999998"/>
  </r>
  <r>
    <x v="2"/>
    <x v="1"/>
    <x v="5"/>
    <x v="0"/>
    <x v="3"/>
    <x v="2"/>
    <x v="0"/>
    <x v="1"/>
    <n v="0"/>
    <n v="0"/>
    <n v="0"/>
    <n v="0"/>
    <n v="4.8000000000000007"/>
    <n v="94947"/>
    <n v="0"/>
    <n v="0"/>
    <n v="0"/>
    <n v="0"/>
    <n v="4.8000000000000007"/>
    <n v="0"/>
    <n v="94947"/>
  </r>
  <r>
    <x v="2"/>
    <x v="1"/>
    <x v="5"/>
    <x v="0"/>
    <x v="4"/>
    <x v="4"/>
    <x v="0"/>
    <x v="0"/>
    <n v="1"/>
    <n v="1.84"/>
    <n v="4805.91"/>
    <n v="10063.459999999999"/>
    <n v="0"/>
    <n v="0"/>
    <n v="1"/>
    <n v="1.84"/>
    <n v="4805.91"/>
    <n v="10063.459999999999"/>
    <n v="0"/>
    <n v="0"/>
    <n v="0"/>
  </r>
  <r>
    <x v="2"/>
    <x v="1"/>
    <x v="5"/>
    <x v="0"/>
    <x v="4"/>
    <x v="0"/>
    <x v="0"/>
    <x v="0"/>
    <n v="1"/>
    <n v="1.35"/>
    <n v="4136.8500000000004"/>
    <n v="8845.14"/>
    <n v="0.8"/>
    <n v="162938.04999999999"/>
    <n v="1"/>
    <n v="1.35"/>
    <n v="4136.8500000000004"/>
    <n v="8845.14"/>
    <n v="0.8"/>
    <n v="0"/>
    <n v="162938.04999999999"/>
  </r>
  <r>
    <x v="2"/>
    <x v="1"/>
    <x v="5"/>
    <x v="0"/>
    <x v="4"/>
    <x v="0"/>
    <x v="0"/>
    <x v="1"/>
    <n v="0"/>
    <n v="0"/>
    <n v="0"/>
    <n v="0"/>
    <n v="0"/>
    <n v="106380.03"/>
    <n v="0"/>
    <n v="0"/>
    <n v="0"/>
    <n v="0"/>
    <n v="0"/>
    <n v="0"/>
    <n v="106380.03"/>
  </r>
  <r>
    <x v="2"/>
    <x v="1"/>
    <x v="5"/>
    <x v="0"/>
    <x v="4"/>
    <x v="1"/>
    <x v="0"/>
    <x v="0"/>
    <n v="58"/>
    <n v="47.71"/>
    <n v="109355.79999999999"/>
    <n v="118500.38"/>
    <n v="0"/>
    <n v="0"/>
    <n v="58"/>
    <n v="47.71"/>
    <n v="109355.79999999999"/>
    <n v="118500.38"/>
    <n v="0"/>
    <n v="0"/>
    <n v="0"/>
  </r>
  <r>
    <x v="2"/>
    <x v="1"/>
    <x v="5"/>
    <x v="1"/>
    <x v="0"/>
    <x v="4"/>
    <x v="0"/>
    <x v="0"/>
    <n v="1097"/>
    <n v="616.1"/>
    <n v="2285541.7999999998"/>
    <n v="1382027.3"/>
    <n v="0"/>
    <n v="0"/>
    <n v="1097"/>
    <n v="616.1"/>
    <n v="2285541.7999999998"/>
    <n v="1382027.3"/>
    <n v="0"/>
    <n v="0"/>
    <n v="0"/>
  </r>
  <r>
    <x v="2"/>
    <x v="1"/>
    <x v="5"/>
    <x v="1"/>
    <x v="0"/>
    <x v="0"/>
    <x v="0"/>
    <x v="0"/>
    <n v="6562"/>
    <n v="7908.11"/>
    <n v="8114261.1500000004"/>
    <n v="19171928.449999999"/>
    <n v="883.19999999999982"/>
    <n v="17416673.040000003"/>
    <n v="6562"/>
    <n v="7908.11"/>
    <n v="8114261.1500000004"/>
    <n v="19171928.449999999"/>
    <n v="883.19999999999982"/>
    <n v="0"/>
    <n v="17416673.040000003"/>
  </r>
  <r>
    <x v="2"/>
    <x v="1"/>
    <x v="5"/>
    <x v="1"/>
    <x v="0"/>
    <x v="0"/>
    <x v="0"/>
    <x v="1"/>
    <n v="0"/>
    <n v="0"/>
    <n v="0"/>
    <n v="0"/>
    <n v="7.2000000000000011"/>
    <n v="193692.26"/>
    <n v="0"/>
    <n v="0"/>
    <n v="0"/>
    <n v="0"/>
    <n v="7.2000000000000011"/>
    <n v="0"/>
    <n v="193692.26"/>
  </r>
  <r>
    <x v="2"/>
    <x v="1"/>
    <x v="5"/>
    <x v="1"/>
    <x v="0"/>
    <x v="1"/>
    <x v="0"/>
    <x v="0"/>
    <n v="353204"/>
    <n v="318412.64999999991"/>
    <n v="379493796.13"/>
    <n v="354011399.17999995"/>
    <n v="9915.2000000000007"/>
    <n v="145509033.27999994"/>
    <n v="353204"/>
    <n v="318412.64999999991"/>
    <n v="379493796.13"/>
    <n v="354011399.17999995"/>
    <n v="9915.2000000000007"/>
    <n v="0"/>
    <n v="145509033.27999994"/>
  </r>
  <r>
    <x v="2"/>
    <x v="1"/>
    <x v="5"/>
    <x v="1"/>
    <x v="0"/>
    <x v="1"/>
    <x v="0"/>
    <x v="1"/>
    <n v="0"/>
    <n v="0"/>
    <n v="0"/>
    <n v="0"/>
    <n v="1491.1999999999998"/>
    <n v="31925080.960000001"/>
    <n v="0"/>
    <n v="0"/>
    <n v="0"/>
    <n v="0"/>
    <n v="1491.1999999999998"/>
    <n v="0"/>
    <n v="31925080.960000001"/>
  </r>
  <r>
    <x v="2"/>
    <x v="1"/>
    <x v="5"/>
    <x v="1"/>
    <x v="0"/>
    <x v="1"/>
    <x v="1"/>
    <x v="1"/>
    <n v="0"/>
    <n v="0"/>
    <n v="0"/>
    <n v="0"/>
    <n v="319.2"/>
    <n v="6650799.0499999998"/>
    <n v="0"/>
    <n v="0"/>
    <n v="0"/>
    <n v="0"/>
    <n v="319.2"/>
    <n v="0"/>
    <n v="6650799.0499999998"/>
  </r>
  <r>
    <x v="2"/>
    <x v="1"/>
    <x v="5"/>
    <x v="1"/>
    <x v="0"/>
    <x v="1"/>
    <x v="3"/>
    <x v="0"/>
    <n v="0"/>
    <n v="0"/>
    <n v="0"/>
    <n v="0"/>
    <n v="0.8"/>
    <n v="4060"/>
    <n v="0"/>
    <n v="0"/>
    <n v="0"/>
    <n v="0"/>
    <n v="0.8"/>
    <n v="0"/>
    <n v="4060"/>
  </r>
  <r>
    <x v="2"/>
    <x v="1"/>
    <x v="5"/>
    <x v="1"/>
    <x v="0"/>
    <x v="2"/>
    <x v="0"/>
    <x v="0"/>
    <n v="57"/>
    <n v="71.53"/>
    <n v="8185.58"/>
    <n v="86485.85"/>
    <n v="5.6"/>
    <n v="109813.98"/>
    <n v="57"/>
    <n v="71.53"/>
    <n v="8185.58"/>
    <n v="86485.85"/>
    <n v="5.6"/>
    <n v="0"/>
    <n v="109813.98"/>
  </r>
  <r>
    <x v="2"/>
    <x v="1"/>
    <x v="5"/>
    <x v="1"/>
    <x v="0"/>
    <x v="2"/>
    <x v="0"/>
    <x v="1"/>
    <n v="0"/>
    <n v="0"/>
    <n v="0"/>
    <n v="0"/>
    <n v="0.8"/>
    <n v="15842"/>
    <n v="0"/>
    <n v="0"/>
    <n v="0"/>
    <n v="0"/>
    <n v="0.8"/>
    <n v="0"/>
    <n v="15842"/>
  </r>
  <r>
    <x v="2"/>
    <x v="1"/>
    <x v="5"/>
    <x v="1"/>
    <x v="0"/>
    <x v="2"/>
    <x v="1"/>
    <x v="1"/>
    <n v="0"/>
    <n v="0"/>
    <n v="0"/>
    <n v="0"/>
    <n v="0.8"/>
    <n v="16077.47"/>
    <n v="0"/>
    <n v="0"/>
    <n v="0"/>
    <n v="0"/>
    <n v="0.8"/>
    <n v="0"/>
    <n v="16077.47"/>
  </r>
  <r>
    <x v="2"/>
    <x v="1"/>
    <x v="5"/>
    <x v="1"/>
    <x v="0"/>
    <x v="3"/>
    <x v="0"/>
    <x v="0"/>
    <n v="11458"/>
    <n v="36119.80000000001"/>
    <n v="25079525.07"/>
    <n v="40200333.729999997"/>
    <n v="2480.7999999999997"/>
    <n v="32075581.869999994"/>
    <n v="11458"/>
    <n v="36119.80000000001"/>
    <n v="25079525.07"/>
    <n v="40200333.729999997"/>
    <n v="2480.7999999999997"/>
    <n v="0"/>
    <n v="32075581.869999994"/>
  </r>
  <r>
    <x v="2"/>
    <x v="1"/>
    <x v="5"/>
    <x v="1"/>
    <x v="0"/>
    <x v="3"/>
    <x v="0"/>
    <x v="1"/>
    <n v="0"/>
    <n v="0"/>
    <n v="0"/>
    <n v="0"/>
    <n v="2.4"/>
    <n v="47526"/>
    <n v="0"/>
    <n v="0"/>
    <n v="0"/>
    <n v="0"/>
    <n v="2.4"/>
    <n v="0"/>
    <n v="47526"/>
  </r>
  <r>
    <x v="2"/>
    <x v="1"/>
    <x v="5"/>
    <x v="1"/>
    <x v="0"/>
    <x v="3"/>
    <x v="1"/>
    <x v="1"/>
    <n v="0"/>
    <n v="0"/>
    <n v="0"/>
    <n v="0"/>
    <n v="140"/>
    <n v="2931144.14"/>
    <n v="0"/>
    <n v="0"/>
    <n v="0"/>
    <n v="0"/>
    <n v="140"/>
    <n v="0"/>
    <n v="2931144.14"/>
  </r>
  <r>
    <x v="2"/>
    <x v="1"/>
    <x v="5"/>
    <x v="1"/>
    <x v="0"/>
    <x v="3"/>
    <x v="2"/>
    <x v="1"/>
    <n v="0"/>
    <n v="0"/>
    <n v="0"/>
    <n v="0"/>
    <n v="0.8"/>
    <n v="41747.199999999997"/>
    <n v="0"/>
    <n v="0"/>
    <n v="0"/>
    <n v="0"/>
    <n v="0.8"/>
    <n v="0"/>
    <n v="41747.199999999997"/>
  </r>
  <r>
    <x v="2"/>
    <x v="1"/>
    <x v="5"/>
    <x v="1"/>
    <x v="1"/>
    <x v="4"/>
    <x v="0"/>
    <x v="0"/>
    <n v="6998"/>
    <n v="11873.580000000002"/>
    <n v="16500192.979999999"/>
    <n v="15770449.039999995"/>
    <n v="666.40000000000009"/>
    <n v="12498732.710000001"/>
    <n v="6998"/>
    <n v="11873.580000000002"/>
    <n v="16500192.979999999"/>
    <n v="15770449.039999995"/>
    <n v="666.40000000000009"/>
    <n v="0"/>
    <n v="12498732.710000001"/>
  </r>
  <r>
    <x v="2"/>
    <x v="1"/>
    <x v="5"/>
    <x v="1"/>
    <x v="1"/>
    <x v="4"/>
    <x v="0"/>
    <x v="1"/>
    <n v="0"/>
    <n v="0"/>
    <n v="0"/>
    <n v="0"/>
    <n v="89.6"/>
    <n v="2113571.25"/>
    <n v="0"/>
    <n v="0"/>
    <n v="0"/>
    <n v="0"/>
    <n v="89.6"/>
    <n v="0"/>
    <n v="2113571.25"/>
  </r>
  <r>
    <x v="2"/>
    <x v="1"/>
    <x v="5"/>
    <x v="1"/>
    <x v="1"/>
    <x v="4"/>
    <x v="1"/>
    <x v="1"/>
    <n v="0"/>
    <n v="0"/>
    <n v="0"/>
    <n v="0"/>
    <n v="80"/>
    <n v="1650459.08"/>
    <n v="0"/>
    <n v="0"/>
    <n v="0"/>
    <n v="0"/>
    <n v="80"/>
    <n v="0"/>
    <n v="1650459.08"/>
  </r>
  <r>
    <x v="2"/>
    <x v="1"/>
    <x v="5"/>
    <x v="1"/>
    <x v="1"/>
    <x v="4"/>
    <x v="2"/>
    <x v="1"/>
    <n v="0"/>
    <n v="0"/>
    <n v="0"/>
    <n v="0"/>
    <n v="0.8"/>
    <n v="49784.12"/>
    <n v="0"/>
    <n v="0"/>
    <n v="0"/>
    <n v="0"/>
    <n v="0.8"/>
    <n v="0"/>
    <n v="49784.12"/>
  </r>
  <r>
    <x v="2"/>
    <x v="1"/>
    <x v="5"/>
    <x v="1"/>
    <x v="1"/>
    <x v="0"/>
    <x v="0"/>
    <x v="0"/>
    <n v="249"/>
    <n v="242.37"/>
    <n v="728130.12999999989"/>
    <n v="638317.96000000008"/>
    <n v="27.200000000000003"/>
    <n v="237776.28"/>
    <n v="249"/>
    <n v="242.37"/>
    <n v="728130.12999999989"/>
    <n v="638317.96000000008"/>
    <n v="27.200000000000003"/>
    <n v="0"/>
    <n v="237776.28"/>
  </r>
  <r>
    <x v="2"/>
    <x v="1"/>
    <x v="5"/>
    <x v="1"/>
    <x v="1"/>
    <x v="0"/>
    <x v="0"/>
    <x v="1"/>
    <n v="0"/>
    <n v="0"/>
    <n v="0"/>
    <n v="0"/>
    <n v="4.8"/>
    <n v="94582"/>
    <n v="0"/>
    <n v="0"/>
    <n v="0"/>
    <n v="0"/>
    <n v="4.8"/>
    <n v="0"/>
    <n v="94582"/>
  </r>
  <r>
    <x v="2"/>
    <x v="1"/>
    <x v="5"/>
    <x v="1"/>
    <x v="1"/>
    <x v="1"/>
    <x v="0"/>
    <x v="0"/>
    <n v="40758"/>
    <n v="40151.849999999991"/>
    <n v="60702803.879999988"/>
    <n v="64541387"/>
    <n v="1665.6"/>
    <n v="26412288.609999999"/>
    <n v="40758"/>
    <n v="40151.849999999991"/>
    <n v="60702803.879999988"/>
    <n v="64541387"/>
    <n v="1665.6"/>
    <n v="0"/>
    <n v="26412288.609999999"/>
  </r>
  <r>
    <x v="2"/>
    <x v="1"/>
    <x v="5"/>
    <x v="1"/>
    <x v="1"/>
    <x v="1"/>
    <x v="0"/>
    <x v="1"/>
    <n v="0"/>
    <n v="0"/>
    <n v="0"/>
    <n v="0"/>
    <n v="226.39999999999998"/>
    <n v="4747744.1000000006"/>
    <n v="0"/>
    <n v="0"/>
    <n v="0"/>
    <n v="0"/>
    <n v="226.39999999999998"/>
    <n v="0"/>
    <n v="4747744.1000000006"/>
  </r>
  <r>
    <x v="2"/>
    <x v="1"/>
    <x v="5"/>
    <x v="1"/>
    <x v="1"/>
    <x v="1"/>
    <x v="1"/>
    <x v="1"/>
    <n v="0"/>
    <n v="0"/>
    <n v="0"/>
    <n v="0"/>
    <n v="50.4"/>
    <n v="1028302.79"/>
    <n v="0"/>
    <n v="0"/>
    <n v="0"/>
    <n v="0"/>
    <n v="50.4"/>
    <n v="0"/>
    <n v="1028302.79"/>
  </r>
  <r>
    <x v="2"/>
    <x v="1"/>
    <x v="5"/>
    <x v="1"/>
    <x v="1"/>
    <x v="2"/>
    <x v="0"/>
    <x v="0"/>
    <n v="1"/>
    <n v="2.77"/>
    <n v="2435.37"/>
    <n v="5305.84"/>
    <n v="0"/>
    <n v="0"/>
    <n v="1"/>
    <n v="2.77"/>
    <n v="2435.37"/>
    <n v="5305.84"/>
    <n v="0"/>
    <n v="0"/>
    <n v="0"/>
  </r>
  <r>
    <x v="2"/>
    <x v="1"/>
    <x v="5"/>
    <x v="1"/>
    <x v="1"/>
    <x v="3"/>
    <x v="0"/>
    <x v="0"/>
    <n v="2"/>
    <n v="1432.73"/>
    <n v="-47926.05"/>
    <n v="1111493.4400000002"/>
    <n v="128"/>
    <n v="1852711.33"/>
    <n v="2"/>
    <n v="1432.73"/>
    <n v="-47926.05"/>
    <n v="1111493.4400000002"/>
    <n v="128"/>
    <n v="0"/>
    <n v="1852711.33"/>
  </r>
  <r>
    <x v="2"/>
    <x v="1"/>
    <x v="5"/>
    <x v="1"/>
    <x v="1"/>
    <x v="3"/>
    <x v="1"/>
    <x v="1"/>
    <n v="0"/>
    <n v="0"/>
    <n v="0"/>
    <n v="0"/>
    <n v="12"/>
    <n v="256739.51"/>
    <n v="0"/>
    <n v="0"/>
    <n v="0"/>
    <n v="0"/>
    <n v="12"/>
    <n v="0"/>
    <n v="256739.51"/>
  </r>
  <r>
    <x v="2"/>
    <x v="1"/>
    <x v="5"/>
    <x v="1"/>
    <x v="2"/>
    <x v="4"/>
    <x v="0"/>
    <x v="0"/>
    <n v="19888"/>
    <n v="15542.339999999997"/>
    <n v="59995354.549999982"/>
    <n v="55129110.5"/>
    <n v="1190.3999999999996"/>
    <n v="27838620.700000003"/>
    <n v="19888"/>
    <n v="15542.339999999997"/>
    <n v="59995354.549999982"/>
    <n v="55129110.5"/>
    <n v="1190.3999999999996"/>
    <n v="0"/>
    <n v="27838620.700000003"/>
  </r>
  <r>
    <x v="2"/>
    <x v="1"/>
    <x v="5"/>
    <x v="1"/>
    <x v="2"/>
    <x v="4"/>
    <x v="0"/>
    <x v="1"/>
    <n v="0"/>
    <n v="0"/>
    <n v="0"/>
    <n v="0"/>
    <n v="28.8"/>
    <n v="787558.04"/>
    <n v="0"/>
    <n v="0"/>
    <n v="0"/>
    <n v="0"/>
    <n v="28.8"/>
    <n v="0"/>
    <n v="787558.04"/>
  </r>
  <r>
    <x v="2"/>
    <x v="1"/>
    <x v="5"/>
    <x v="1"/>
    <x v="2"/>
    <x v="4"/>
    <x v="1"/>
    <x v="1"/>
    <n v="0"/>
    <n v="0"/>
    <n v="0"/>
    <n v="0"/>
    <n v="8"/>
    <n v="161074.23000000001"/>
    <n v="0"/>
    <n v="0"/>
    <n v="0"/>
    <n v="0"/>
    <n v="8"/>
    <n v="0"/>
    <n v="161074.23000000001"/>
  </r>
  <r>
    <x v="2"/>
    <x v="1"/>
    <x v="5"/>
    <x v="1"/>
    <x v="2"/>
    <x v="0"/>
    <x v="0"/>
    <x v="0"/>
    <n v="1899"/>
    <n v="1741.34"/>
    <n v="10321254.700000001"/>
    <n v="8510310.2999999989"/>
    <n v="311.2000000000001"/>
    <n v="5382623.8999999994"/>
    <n v="1899"/>
    <n v="1741.34"/>
    <n v="10321254.700000001"/>
    <n v="8510310.2999999989"/>
    <n v="311.2000000000001"/>
    <n v="0"/>
    <n v="5382623.8999999994"/>
  </r>
  <r>
    <x v="2"/>
    <x v="1"/>
    <x v="5"/>
    <x v="1"/>
    <x v="2"/>
    <x v="0"/>
    <x v="0"/>
    <x v="1"/>
    <n v="0"/>
    <n v="0"/>
    <n v="0"/>
    <n v="0"/>
    <n v="6.4"/>
    <n v="134179.24"/>
    <n v="0"/>
    <n v="0"/>
    <n v="0"/>
    <n v="0"/>
    <n v="6.4"/>
    <n v="0"/>
    <n v="134179.24"/>
  </r>
  <r>
    <x v="2"/>
    <x v="1"/>
    <x v="5"/>
    <x v="1"/>
    <x v="2"/>
    <x v="0"/>
    <x v="1"/>
    <x v="1"/>
    <n v="0"/>
    <n v="0"/>
    <n v="0"/>
    <n v="0"/>
    <n v="0.8"/>
    <n v="16077.47"/>
    <n v="0"/>
    <n v="0"/>
    <n v="0"/>
    <n v="0"/>
    <n v="0.8"/>
    <n v="0"/>
    <n v="16077.47"/>
  </r>
  <r>
    <x v="2"/>
    <x v="1"/>
    <x v="5"/>
    <x v="1"/>
    <x v="2"/>
    <x v="1"/>
    <x v="0"/>
    <x v="0"/>
    <n v="2831"/>
    <n v="2689.5099999999998"/>
    <n v="5882845.3300000001"/>
    <n v="9063781.6799999997"/>
    <n v="251.20000000000002"/>
    <n v="4214767.5"/>
    <n v="2831"/>
    <n v="2689.5099999999998"/>
    <n v="5882845.3300000001"/>
    <n v="9063781.6799999997"/>
    <n v="251.20000000000002"/>
    <n v="0"/>
    <n v="4214767.5"/>
  </r>
  <r>
    <x v="2"/>
    <x v="1"/>
    <x v="5"/>
    <x v="1"/>
    <x v="2"/>
    <x v="1"/>
    <x v="0"/>
    <x v="1"/>
    <n v="0"/>
    <n v="0"/>
    <n v="0"/>
    <n v="0"/>
    <n v="0.8"/>
    <n v="18924"/>
    <n v="0"/>
    <n v="0"/>
    <n v="0"/>
    <n v="0"/>
    <n v="0.8"/>
    <n v="0"/>
    <n v="18924"/>
  </r>
  <r>
    <x v="2"/>
    <x v="1"/>
    <x v="5"/>
    <x v="1"/>
    <x v="2"/>
    <x v="1"/>
    <x v="1"/>
    <x v="1"/>
    <n v="0"/>
    <n v="0"/>
    <n v="0"/>
    <n v="0"/>
    <n v="0.8"/>
    <n v="16077.47"/>
    <n v="0"/>
    <n v="0"/>
    <n v="0"/>
    <n v="0"/>
    <n v="0.8"/>
    <n v="0"/>
    <n v="16077.47"/>
  </r>
  <r>
    <x v="2"/>
    <x v="1"/>
    <x v="5"/>
    <x v="1"/>
    <x v="2"/>
    <x v="2"/>
    <x v="0"/>
    <x v="0"/>
    <n v="307"/>
    <n v="120.08"/>
    <n v="210070"/>
    <n v="88994"/>
    <n v="0"/>
    <n v="0"/>
    <n v="307"/>
    <n v="120.08"/>
    <n v="210070"/>
    <n v="88994"/>
    <n v="0"/>
    <n v="0"/>
    <n v="0"/>
  </r>
  <r>
    <x v="2"/>
    <x v="1"/>
    <x v="5"/>
    <x v="1"/>
    <x v="2"/>
    <x v="3"/>
    <x v="0"/>
    <x v="0"/>
    <n v="1052"/>
    <n v="1289.98"/>
    <n v="7276917.6599999992"/>
    <n v="7255417.29"/>
    <n v="372.8"/>
    <n v="6685515.9600000009"/>
    <n v="1052"/>
    <n v="1289.98"/>
    <n v="7276917.6599999992"/>
    <n v="7255417.29"/>
    <n v="372.8"/>
    <n v="0"/>
    <n v="6685515.9600000009"/>
  </r>
  <r>
    <x v="2"/>
    <x v="1"/>
    <x v="5"/>
    <x v="1"/>
    <x v="2"/>
    <x v="3"/>
    <x v="0"/>
    <x v="1"/>
    <n v="0"/>
    <n v="0"/>
    <n v="0"/>
    <n v="0"/>
    <n v="0.8"/>
    <n v="15841"/>
    <n v="0"/>
    <n v="0"/>
    <n v="0"/>
    <n v="0"/>
    <n v="0.8"/>
    <n v="0"/>
    <n v="15841"/>
  </r>
  <r>
    <x v="2"/>
    <x v="1"/>
    <x v="5"/>
    <x v="1"/>
    <x v="2"/>
    <x v="3"/>
    <x v="1"/>
    <x v="1"/>
    <n v="0"/>
    <n v="0"/>
    <n v="0"/>
    <n v="0"/>
    <n v="0.8"/>
    <n v="14008.49"/>
    <n v="0"/>
    <n v="0"/>
    <n v="0"/>
    <n v="0"/>
    <n v="0.8"/>
    <n v="0"/>
    <n v="14008.49"/>
  </r>
  <r>
    <x v="2"/>
    <x v="1"/>
    <x v="5"/>
    <x v="1"/>
    <x v="3"/>
    <x v="0"/>
    <x v="0"/>
    <x v="0"/>
    <n v="0"/>
    <n v="1.28"/>
    <n v="0"/>
    <n v="1437.83"/>
    <n v="9.6"/>
    <n v="454140.35"/>
    <n v="0"/>
    <n v="1.28"/>
    <n v="0"/>
    <n v="1437.83"/>
    <n v="9.6"/>
    <n v="0"/>
    <n v="454140.35"/>
  </r>
  <r>
    <x v="2"/>
    <x v="1"/>
    <x v="5"/>
    <x v="1"/>
    <x v="3"/>
    <x v="1"/>
    <x v="0"/>
    <x v="0"/>
    <n v="4473"/>
    <n v="4308.4999999999991"/>
    <n v="2814357.6500000004"/>
    <n v="2862087.0799999996"/>
    <n v="55.199999999999989"/>
    <n v="527083.52000000002"/>
    <n v="4473"/>
    <n v="4308.4999999999991"/>
    <n v="2814357.6500000004"/>
    <n v="2862087.0799999996"/>
    <n v="55.199999999999989"/>
    <n v="0"/>
    <n v="527083.52000000002"/>
  </r>
  <r>
    <x v="2"/>
    <x v="1"/>
    <x v="5"/>
    <x v="1"/>
    <x v="3"/>
    <x v="1"/>
    <x v="0"/>
    <x v="1"/>
    <n v="0"/>
    <n v="0"/>
    <n v="0"/>
    <n v="0"/>
    <n v="4"/>
    <n v="80168"/>
    <n v="0"/>
    <n v="0"/>
    <n v="0"/>
    <n v="0"/>
    <n v="4"/>
    <n v="0"/>
    <n v="80168"/>
  </r>
  <r>
    <x v="2"/>
    <x v="1"/>
    <x v="5"/>
    <x v="1"/>
    <x v="3"/>
    <x v="1"/>
    <x v="1"/>
    <x v="1"/>
    <n v="0"/>
    <n v="0"/>
    <n v="0"/>
    <n v="0"/>
    <n v="6.4"/>
    <n v="129353.76"/>
    <n v="0"/>
    <n v="0"/>
    <n v="0"/>
    <n v="0"/>
    <n v="6.4"/>
    <n v="0"/>
    <n v="129353.76"/>
  </r>
  <r>
    <x v="2"/>
    <x v="1"/>
    <x v="5"/>
    <x v="1"/>
    <x v="3"/>
    <x v="2"/>
    <x v="0"/>
    <x v="0"/>
    <n v="1049"/>
    <n v="969.81"/>
    <n v="878856.34"/>
    <n v="795713.83000000007"/>
    <n v="33.6"/>
    <n v="305268.5"/>
    <n v="1049"/>
    <n v="969.81"/>
    <n v="878856.34"/>
    <n v="795713.83000000007"/>
    <n v="33.6"/>
    <n v="0"/>
    <n v="305268.5"/>
  </r>
  <r>
    <x v="2"/>
    <x v="1"/>
    <x v="5"/>
    <x v="1"/>
    <x v="3"/>
    <x v="2"/>
    <x v="0"/>
    <x v="1"/>
    <n v="0"/>
    <n v="0"/>
    <n v="0"/>
    <n v="0"/>
    <n v="12.8"/>
    <n v="254722.07"/>
    <n v="0"/>
    <n v="0"/>
    <n v="0"/>
    <n v="0"/>
    <n v="12.8"/>
    <n v="0"/>
    <n v="254722.07"/>
  </r>
  <r>
    <x v="2"/>
    <x v="1"/>
    <x v="5"/>
    <x v="1"/>
    <x v="3"/>
    <x v="3"/>
    <x v="0"/>
    <x v="0"/>
    <n v="3"/>
    <n v="1.78"/>
    <n v="1860.36"/>
    <n v="1103.01"/>
    <n v="0"/>
    <n v="0"/>
    <n v="3"/>
    <n v="1.78"/>
    <n v="1860.36"/>
    <n v="1103.01"/>
    <n v="0"/>
    <n v="0"/>
    <n v="0"/>
  </r>
  <r>
    <x v="2"/>
    <x v="1"/>
    <x v="5"/>
    <x v="1"/>
    <x v="4"/>
    <x v="4"/>
    <x v="0"/>
    <x v="0"/>
    <n v="0"/>
    <n v="0.77"/>
    <n v="0"/>
    <n v="2853"/>
    <n v="0"/>
    <n v="0"/>
    <n v="0"/>
    <n v="0.77"/>
    <n v="0"/>
    <n v="2853"/>
    <n v="0"/>
    <n v="0"/>
    <n v="0"/>
  </r>
  <r>
    <x v="2"/>
    <x v="1"/>
    <x v="5"/>
    <x v="1"/>
    <x v="4"/>
    <x v="0"/>
    <x v="0"/>
    <x v="0"/>
    <n v="0"/>
    <n v="0"/>
    <n v="0"/>
    <n v="0"/>
    <n v="4"/>
    <n v="-3447860.09"/>
    <n v="0"/>
    <n v="0"/>
    <n v="0"/>
    <n v="0"/>
    <n v="4"/>
    <n v="0"/>
    <n v="-3447860.09"/>
  </r>
  <r>
    <x v="2"/>
    <x v="1"/>
    <x v="5"/>
    <x v="1"/>
    <x v="4"/>
    <x v="0"/>
    <x v="0"/>
    <x v="1"/>
    <n v="0"/>
    <n v="0"/>
    <n v="0"/>
    <n v="0"/>
    <n v="0"/>
    <n v="-18351.629999999997"/>
    <n v="0"/>
    <n v="0"/>
    <n v="0"/>
    <n v="0"/>
    <n v="0"/>
    <n v="0"/>
    <n v="-18351.629999999997"/>
  </r>
  <r>
    <x v="2"/>
    <x v="1"/>
    <x v="5"/>
    <x v="1"/>
    <x v="4"/>
    <x v="0"/>
    <x v="1"/>
    <x v="1"/>
    <n v="0"/>
    <n v="0"/>
    <n v="0"/>
    <n v="0"/>
    <n v="0"/>
    <n v="46971.24"/>
    <n v="0"/>
    <n v="0"/>
    <n v="0"/>
    <n v="0"/>
    <n v="0"/>
    <n v="0"/>
    <n v="46971.24"/>
  </r>
  <r>
    <x v="2"/>
    <x v="1"/>
    <x v="5"/>
    <x v="1"/>
    <x v="4"/>
    <x v="1"/>
    <x v="0"/>
    <x v="0"/>
    <n v="128"/>
    <n v="80.94"/>
    <n v="6501582.8000000007"/>
    <n v="1613832.9"/>
    <n v="3.2"/>
    <n v="85730.53"/>
    <n v="128"/>
    <n v="80.94"/>
    <n v="6501582.8000000007"/>
    <n v="1613832.9"/>
    <n v="3.2"/>
    <n v="0"/>
    <n v="85730.53"/>
  </r>
  <r>
    <x v="2"/>
    <x v="1"/>
    <x v="5"/>
    <x v="2"/>
    <x v="0"/>
    <x v="4"/>
    <x v="0"/>
    <x v="0"/>
    <n v="32"/>
    <n v="27.79"/>
    <n v="54160"/>
    <n v="47398"/>
    <n v="0"/>
    <n v="0"/>
    <n v="32"/>
    <n v="27.79"/>
    <n v="54160"/>
    <n v="47398"/>
    <n v="0"/>
    <n v="0"/>
    <n v="0"/>
  </r>
  <r>
    <x v="2"/>
    <x v="1"/>
    <x v="5"/>
    <x v="2"/>
    <x v="0"/>
    <x v="0"/>
    <x v="0"/>
    <x v="0"/>
    <n v="1167"/>
    <n v="1469.01"/>
    <n v="2611150.13"/>
    <n v="2510937.15"/>
    <n v="80"/>
    <n v="2217573.5"/>
    <n v="1167"/>
    <n v="1469.01"/>
    <n v="2611150.13"/>
    <n v="2510937.15"/>
    <n v="80"/>
    <n v="0"/>
    <n v="2217573.5"/>
  </r>
  <r>
    <x v="2"/>
    <x v="1"/>
    <x v="5"/>
    <x v="2"/>
    <x v="0"/>
    <x v="0"/>
    <x v="0"/>
    <x v="1"/>
    <n v="0"/>
    <n v="0"/>
    <n v="0"/>
    <n v="0"/>
    <n v="5.6"/>
    <n v="112512.23000000001"/>
    <n v="0"/>
    <n v="0"/>
    <n v="0"/>
    <n v="0"/>
    <n v="5.6"/>
    <n v="0"/>
    <n v="112512.23000000001"/>
  </r>
  <r>
    <x v="2"/>
    <x v="1"/>
    <x v="5"/>
    <x v="2"/>
    <x v="0"/>
    <x v="1"/>
    <x v="0"/>
    <x v="0"/>
    <n v="68523"/>
    <n v="68818.94"/>
    <n v="52444774.219999991"/>
    <n v="53147266.920000002"/>
    <n v="1124"/>
    <n v="20918190.450000003"/>
    <n v="68523"/>
    <n v="68818.94"/>
    <n v="52444774.219999991"/>
    <n v="53147266.920000002"/>
    <n v="1124"/>
    <n v="0"/>
    <n v="20918190.450000003"/>
  </r>
  <r>
    <x v="2"/>
    <x v="1"/>
    <x v="5"/>
    <x v="2"/>
    <x v="0"/>
    <x v="1"/>
    <x v="0"/>
    <x v="1"/>
    <n v="0"/>
    <n v="0"/>
    <n v="0"/>
    <n v="0"/>
    <n v="248.80000000000004"/>
    <n v="5645042.6400000006"/>
    <n v="0"/>
    <n v="0"/>
    <n v="0"/>
    <n v="0"/>
    <n v="248.80000000000004"/>
    <n v="0"/>
    <n v="5645042.6400000006"/>
  </r>
  <r>
    <x v="2"/>
    <x v="1"/>
    <x v="5"/>
    <x v="2"/>
    <x v="0"/>
    <x v="1"/>
    <x v="1"/>
    <x v="1"/>
    <n v="0"/>
    <n v="0"/>
    <n v="0"/>
    <n v="0"/>
    <n v="4.8"/>
    <n v="101052.79000000001"/>
    <n v="0"/>
    <n v="0"/>
    <n v="0"/>
    <n v="0"/>
    <n v="4.8"/>
    <n v="0"/>
    <n v="101052.79000000001"/>
  </r>
  <r>
    <x v="2"/>
    <x v="1"/>
    <x v="5"/>
    <x v="2"/>
    <x v="0"/>
    <x v="2"/>
    <x v="0"/>
    <x v="0"/>
    <n v="18"/>
    <n v="19.38"/>
    <n v="3087.99"/>
    <n v="26377.31"/>
    <n v="1.6"/>
    <n v="40766.79"/>
    <n v="18"/>
    <n v="19.38"/>
    <n v="3087.99"/>
    <n v="26377.31"/>
    <n v="1.6"/>
    <n v="0"/>
    <n v="40766.79"/>
  </r>
  <r>
    <x v="2"/>
    <x v="1"/>
    <x v="5"/>
    <x v="2"/>
    <x v="0"/>
    <x v="3"/>
    <x v="0"/>
    <x v="0"/>
    <n v="1953"/>
    <n v="1957.8200000000002"/>
    <n v="2418612.5700000003"/>
    <n v="2780288.3299999996"/>
    <n v="87.999999999999957"/>
    <n v="2750446.09"/>
    <n v="1953"/>
    <n v="1957.8200000000002"/>
    <n v="2418612.5700000003"/>
    <n v="2780288.3299999996"/>
    <n v="87.999999999999957"/>
    <n v="0"/>
    <n v="2750446.09"/>
  </r>
  <r>
    <x v="2"/>
    <x v="1"/>
    <x v="5"/>
    <x v="2"/>
    <x v="0"/>
    <x v="3"/>
    <x v="0"/>
    <x v="1"/>
    <n v="0"/>
    <n v="0"/>
    <n v="0"/>
    <n v="0"/>
    <n v="1.6"/>
    <n v="6694.4500000000007"/>
    <n v="0"/>
    <n v="0"/>
    <n v="0"/>
    <n v="0"/>
    <n v="1.6"/>
    <n v="0"/>
    <n v="6694.4500000000007"/>
  </r>
  <r>
    <x v="2"/>
    <x v="1"/>
    <x v="5"/>
    <x v="2"/>
    <x v="0"/>
    <x v="3"/>
    <x v="1"/>
    <x v="1"/>
    <n v="0"/>
    <n v="0"/>
    <n v="0"/>
    <n v="0"/>
    <n v="0.8"/>
    <n v="17777.47"/>
    <n v="0"/>
    <n v="0"/>
    <n v="0"/>
    <n v="0"/>
    <n v="0.8"/>
    <n v="0"/>
    <n v="17777.47"/>
  </r>
  <r>
    <x v="2"/>
    <x v="1"/>
    <x v="5"/>
    <x v="2"/>
    <x v="1"/>
    <x v="4"/>
    <x v="0"/>
    <x v="0"/>
    <n v="3477"/>
    <n v="3264.23"/>
    <n v="6497660.379999999"/>
    <n v="5053541.3499999996"/>
    <n v="140.80000000000001"/>
    <n v="2845551.14"/>
    <n v="3477"/>
    <n v="3264.23"/>
    <n v="6497660.379999999"/>
    <n v="5053541.3499999996"/>
    <n v="140.80000000000001"/>
    <n v="0"/>
    <n v="2845551.14"/>
  </r>
  <r>
    <x v="2"/>
    <x v="1"/>
    <x v="5"/>
    <x v="2"/>
    <x v="1"/>
    <x v="4"/>
    <x v="0"/>
    <x v="1"/>
    <n v="0"/>
    <n v="0"/>
    <n v="0"/>
    <n v="0"/>
    <n v="41.6"/>
    <n v="872489.23"/>
    <n v="0"/>
    <n v="0"/>
    <n v="0"/>
    <n v="0"/>
    <n v="41.6"/>
    <n v="0"/>
    <n v="872489.23"/>
  </r>
  <r>
    <x v="2"/>
    <x v="1"/>
    <x v="5"/>
    <x v="2"/>
    <x v="1"/>
    <x v="4"/>
    <x v="1"/>
    <x v="1"/>
    <n v="0"/>
    <n v="0"/>
    <n v="0"/>
    <n v="0"/>
    <n v="0.8"/>
    <n v="16685.47"/>
    <n v="0"/>
    <n v="0"/>
    <n v="0"/>
    <n v="0"/>
    <n v="0.8"/>
    <n v="0"/>
    <n v="16685.47"/>
  </r>
  <r>
    <x v="2"/>
    <x v="1"/>
    <x v="5"/>
    <x v="2"/>
    <x v="1"/>
    <x v="0"/>
    <x v="0"/>
    <x v="0"/>
    <n v="124"/>
    <n v="108.52"/>
    <n v="268233.17"/>
    <n v="208984.72"/>
    <n v="4.8000000000000007"/>
    <n v="123829.26"/>
    <n v="124"/>
    <n v="108.52"/>
    <n v="268233.17"/>
    <n v="208984.72"/>
    <n v="4.8000000000000007"/>
    <n v="0"/>
    <n v="123829.26"/>
  </r>
  <r>
    <x v="2"/>
    <x v="1"/>
    <x v="5"/>
    <x v="2"/>
    <x v="1"/>
    <x v="0"/>
    <x v="0"/>
    <x v="1"/>
    <n v="0"/>
    <n v="0"/>
    <n v="0"/>
    <n v="0"/>
    <n v="1.6"/>
    <n v="27051.190000000002"/>
    <n v="0"/>
    <n v="0"/>
    <n v="0"/>
    <n v="0"/>
    <n v="1.6"/>
    <n v="0"/>
    <n v="27051.190000000002"/>
  </r>
  <r>
    <x v="2"/>
    <x v="1"/>
    <x v="5"/>
    <x v="2"/>
    <x v="1"/>
    <x v="1"/>
    <x v="0"/>
    <x v="0"/>
    <n v="10870"/>
    <n v="10928.77"/>
    <n v="8908817.2599999961"/>
    <n v="11198659.740000002"/>
    <n v="240"/>
    <n v="8531386.9499999974"/>
    <n v="10870"/>
    <n v="10928.77"/>
    <n v="8908817.2599999961"/>
    <n v="11198659.740000002"/>
    <n v="240"/>
    <n v="0"/>
    <n v="8531386.9499999974"/>
  </r>
  <r>
    <x v="2"/>
    <x v="1"/>
    <x v="5"/>
    <x v="2"/>
    <x v="1"/>
    <x v="1"/>
    <x v="0"/>
    <x v="1"/>
    <n v="0"/>
    <n v="0"/>
    <n v="0"/>
    <n v="0"/>
    <n v="60.800000000000004"/>
    <n v="1213847.54"/>
    <n v="0"/>
    <n v="0"/>
    <n v="0"/>
    <n v="0"/>
    <n v="60.800000000000004"/>
    <n v="0"/>
    <n v="1213847.54"/>
  </r>
  <r>
    <x v="2"/>
    <x v="1"/>
    <x v="5"/>
    <x v="2"/>
    <x v="1"/>
    <x v="3"/>
    <x v="0"/>
    <x v="0"/>
    <n v="170"/>
    <n v="128.10999999999999"/>
    <n v="404178.09"/>
    <n v="276137.69"/>
    <n v="12.8"/>
    <n v="247736.43"/>
    <n v="170"/>
    <n v="128.10999999999999"/>
    <n v="404178.09"/>
    <n v="276137.69"/>
    <n v="12.8"/>
    <n v="0"/>
    <n v="247736.43"/>
  </r>
  <r>
    <x v="2"/>
    <x v="1"/>
    <x v="5"/>
    <x v="2"/>
    <x v="2"/>
    <x v="4"/>
    <x v="0"/>
    <x v="0"/>
    <n v="1082"/>
    <n v="1062.31"/>
    <n v="7168474.2699999996"/>
    <n v="6439642.3900000006"/>
    <n v="104.79999999999998"/>
    <n v="3378948.7699999991"/>
    <n v="1082"/>
    <n v="1062.31"/>
    <n v="7168474.2699999996"/>
    <n v="6439642.3900000006"/>
    <n v="104.79999999999998"/>
    <n v="0"/>
    <n v="3378948.7699999991"/>
  </r>
  <r>
    <x v="2"/>
    <x v="1"/>
    <x v="5"/>
    <x v="2"/>
    <x v="2"/>
    <x v="4"/>
    <x v="0"/>
    <x v="1"/>
    <n v="0"/>
    <n v="0"/>
    <n v="0"/>
    <n v="0"/>
    <n v="8"/>
    <n v="161717"/>
    <n v="0"/>
    <n v="0"/>
    <n v="0"/>
    <n v="0"/>
    <n v="8"/>
    <n v="0"/>
    <n v="161717"/>
  </r>
  <r>
    <x v="2"/>
    <x v="1"/>
    <x v="5"/>
    <x v="2"/>
    <x v="2"/>
    <x v="0"/>
    <x v="0"/>
    <x v="0"/>
    <n v="555"/>
    <n v="635.99"/>
    <n v="4114675.96"/>
    <n v="4185797.9099999997"/>
    <n v="196.8"/>
    <n v="4665205.42"/>
    <n v="555"/>
    <n v="635.99"/>
    <n v="4114675.96"/>
    <n v="4185797.9099999997"/>
    <n v="196.8"/>
    <n v="0"/>
    <n v="4665205.42"/>
  </r>
  <r>
    <x v="2"/>
    <x v="1"/>
    <x v="5"/>
    <x v="2"/>
    <x v="2"/>
    <x v="0"/>
    <x v="0"/>
    <x v="1"/>
    <n v="0"/>
    <n v="0"/>
    <n v="0"/>
    <n v="0"/>
    <n v="1.6"/>
    <n v="31683"/>
    <n v="0"/>
    <n v="0"/>
    <n v="0"/>
    <n v="0"/>
    <n v="1.6"/>
    <n v="0"/>
    <n v="31683"/>
  </r>
  <r>
    <x v="2"/>
    <x v="1"/>
    <x v="5"/>
    <x v="2"/>
    <x v="2"/>
    <x v="1"/>
    <x v="0"/>
    <x v="0"/>
    <n v="69"/>
    <n v="75.3"/>
    <n v="193295.63"/>
    <n v="218787.35"/>
    <n v="9.6000000000000014"/>
    <n v="175006.31"/>
    <n v="69"/>
    <n v="75.3"/>
    <n v="193295.63"/>
    <n v="218787.35"/>
    <n v="9.6000000000000014"/>
    <n v="0"/>
    <n v="175006.31"/>
  </r>
  <r>
    <x v="2"/>
    <x v="1"/>
    <x v="5"/>
    <x v="2"/>
    <x v="2"/>
    <x v="3"/>
    <x v="0"/>
    <x v="0"/>
    <n v="320"/>
    <n v="224.02"/>
    <n v="2827141.6"/>
    <n v="1580956.6400000001"/>
    <n v="62.4"/>
    <n v="1748781.8100000003"/>
    <n v="320"/>
    <n v="224.02"/>
    <n v="2827141.6"/>
    <n v="1580956.6400000001"/>
    <n v="62.4"/>
    <n v="0"/>
    <n v="1748781.8100000003"/>
  </r>
  <r>
    <x v="2"/>
    <x v="1"/>
    <x v="5"/>
    <x v="2"/>
    <x v="3"/>
    <x v="0"/>
    <x v="0"/>
    <x v="0"/>
    <n v="6"/>
    <n v="4.7699999999999996"/>
    <n v="44136.210000000006"/>
    <n v="26476.67"/>
    <n v="0"/>
    <n v="0"/>
    <n v="6"/>
    <n v="4.7699999999999996"/>
    <n v="44136.210000000006"/>
    <n v="26476.67"/>
    <n v="0"/>
    <n v="0"/>
    <n v="0"/>
  </r>
  <r>
    <x v="2"/>
    <x v="1"/>
    <x v="5"/>
    <x v="2"/>
    <x v="3"/>
    <x v="1"/>
    <x v="0"/>
    <x v="0"/>
    <n v="372"/>
    <n v="347.46999999999997"/>
    <n v="308769.47000000003"/>
    <n v="282910.8"/>
    <n v="1.6"/>
    <n v="34781.75"/>
    <n v="372"/>
    <n v="347.46999999999997"/>
    <n v="308769.47000000003"/>
    <n v="282910.8"/>
    <n v="1.6"/>
    <n v="0"/>
    <n v="34781.75"/>
  </r>
  <r>
    <x v="2"/>
    <x v="1"/>
    <x v="5"/>
    <x v="2"/>
    <x v="3"/>
    <x v="2"/>
    <x v="0"/>
    <x v="0"/>
    <n v="155"/>
    <n v="139.09"/>
    <n v="117825.23000000001"/>
    <n v="114905.07"/>
    <n v="1.6"/>
    <n v="23126.720000000001"/>
    <n v="155"/>
    <n v="139.09"/>
    <n v="117825.23000000001"/>
    <n v="114905.07"/>
    <n v="1.6"/>
    <n v="0"/>
    <n v="23126.720000000001"/>
  </r>
  <r>
    <x v="2"/>
    <x v="1"/>
    <x v="5"/>
    <x v="2"/>
    <x v="4"/>
    <x v="0"/>
    <x v="0"/>
    <x v="0"/>
    <n v="0"/>
    <n v="0"/>
    <n v="0"/>
    <n v="0"/>
    <n v="0.8"/>
    <n v="-1820118.36"/>
    <n v="0"/>
    <n v="0"/>
    <n v="0"/>
    <n v="0"/>
    <n v="0.8"/>
    <n v="0"/>
    <n v="-1820118.36"/>
  </r>
  <r>
    <x v="2"/>
    <x v="1"/>
    <x v="5"/>
    <x v="2"/>
    <x v="4"/>
    <x v="0"/>
    <x v="0"/>
    <x v="1"/>
    <n v="0"/>
    <n v="0"/>
    <n v="0"/>
    <n v="0"/>
    <n v="0"/>
    <n v="61671.85"/>
    <n v="0"/>
    <n v="0"/>
    <n v="0"/>
    <n v="0"/>
    <n v="0"/>
    <n v="0"/>
    <n v="61671.85"/>
  </r>
  <r>
    <x v="2"/>
    <x v="1"/>
    <x v="5"/>
    <x v="2"/>
    <x v="4"/>
    <x v="1"/>
    <x v="0"/>
    <x v="0"/>
    <n v="3"/>
    <n v="1.39"/>
    <n v="6354.2"/>
    <n v="2791.15"/>
    <n v="0.8"/>
    <n v="6393.95"/>
    <n v="3"/>
    <n v="1.39"/>
    <n v="6354.2"/>
    <n v="2791.15"/>
    <n v="0.8"/>
    <n v="0"/>
    <n v="6393.95"/>
  </r>
  <r>
    <x v="2"/>
    <x v="1"/>
    <x v="5"/>
    <x v="3"/>
    <x v="0"/>
    <x v="0"/>
    <x v="0"/>
    <x v="0"/>
    <n v="124"/>
    <n v="135.23999999999998"/>
    <n v="215658.50000000003"/>
    <n v="335885.96"/>
    <n v="4.8"/>
    <n v="82954.600000000006"/>
    <n v="124"/>
    <n v="135.23999999999998"/>
    <n v="215658.50000000003"/>
    <n v="335885.96"/>
    <n v="4.8"/>
    <n v="0"/>
    <n v="82954.600000000006"/>
  </r>
  <r>
    <x v="2"/>
    <x v="1"/>
    <x v="5"/>
    <x v="3"/>
    <x v="0"/>
    <x v="1"/>
    <x v="0"/>
    <x v="0"/>
    <n v="44443"/>
    <n v="43627.17"/>
    <n v="60472889.680000007"/>
    <n v="59991215.579999998"/>
    <n v="1661.5999999999995"/>
    <n v="28713664.820000008"/>
    <n v="44443"/>
    <n v="43627.17"/>
    <n v="60472889.680000007"/>
    <n v="59991215.579999998"/>
    <n v="1661.5999999999995"/>
    <n v="0"/>
    <n v="28713664.820000008"/>
  </r>
  <r>
    <x v="2"/>
    <x v="1"/>
    <x v="5"/>
    <x v="3"/>
    <x v="0"/>
    <x v="1"/>
    <x v="0"/>
    <x v="1"/>
    <n v="0"/>
    <n v="0"/>
    <n v="0"/>
    <n v="0"/>
    <n v="419.20000000000005"/>
    <n v="8846932.1899999995"/>
    <n v="0"/>
    <n v="0"/>
    <n v="0"/>
    <n v="0"/>
    <n v="419.20000000000005"/>
    <n v="0"/>
    <n v="8846932.1899999995"/>
  </r>
  <r>
    <x v="2"/>
    <x v="1"/>
    <x v="5"/>
    <x v="3"/>
    <x v="0"/>
    <x v="1"/>
    <x v="1"/>
    <x v="1"/>
    <n v="0"/>
    <n v="0"/>
    <n v="0"/>
    <n v="0"/>
    <n v="29.6"/>
    <n v="647281.19999999995"/>
    <n v="0"/>
    <n v="0"/>
    <n v="0"/>
    <n v="0"/>
    <n v="29.6"/>
    <n v="0"/>
    <n v="647281.19999999995"/>
  </r>
  <r>
    <x v="2"/>
    <x v="1"/>
    <x v="5"/>
    <x v="3"/>
    <x v="0"/>
    <x v="2"/>
    <x v="0"/>
    <x v="0"/>
    <n v="8"/>
    <n v="32.82"/>
    <n v="5087.4799999999996"/>
    <n v="54791.12"/>
    <n v="4.8000000000000007"/>
    <n v="41907.910000000003"/>
    <n v="8"/>
    <n v="32.82"/>
    <n v="5087.4799999999996"/>
    <n v="54791.12"/>
    <n v="4.8000000000000007"/>
    <n v="0"/>
    <n v="41907.910000000003"/>
  </r>
  <r>
    <x v="2"/>
    <x v="1"/>
    <x v="5"/>
    <x v="3"/>
    <x v="0"/>
    <x v="2"/>
    <x v="0"/>
    <x v="1"/>
    <n v="0"/>
    <n v="0"/>
    <n v="0"/>
    <n v="0"/>
    <n v="0.8"/>
    <n v="31318"/>
    <n v="0"/>
    <n v="0"/>
    <n v="0"/>
    <n v="0"/>
    <n v="0.8"/>
    <n v="0"/>
    <n v="31318"/>
  </r>
  <r>
    <x v="2"/>
    <x v="1"/>
    <x v="5"/>
    <x v="3"/>
    <x v="0"/>
    <x v="3"/>
    <x v="0"/>
    <x v="0"/>
    <n v="2358"/>
    <n v="2513.9700000000003"/>
    <n v="7442101.2500000009"/>
    <n v="7694239.3399999989"/>
    <n v="320.8"/>
    <n v="7392140.29"/>
    <n v="2358"/>
    <n v="2513.9700000000003"/>
    <n v="7442101.2500000009"/>
    <n v="7694239.3399999989"/>
    <n v="320.8"/>
    <n v="0"/>
    <n v="7392140.29"/>
  </r>
  <r>
    <x v="2"/>
    <x v="1"/>
    <x v="5"/>
    <x v="3"/>
    <x v="0"/>
    <x v="3"/>
    <x v="0"/>
    <x v="1"/>
    <n v="0"/>
    <n v="0"/>
    <n v="0"/>
    <n v="0"/>
    <n v="0.8"/>
    <n v="15660"/>
    <n v="0"/>
    <n v="0"/>
    <n v="0"/>
    <n v="0"/>
    <n v="0.8"/>
    <n v="0"/>
    <n v="15660"/>
  </r>
  <r>
    <x v="2"/>
    <x v="1"/>
    <x v="5"/>
    <x v="3"/>
    <x v="0"/>
    <x v="3"/>
    <x v="1"/>
    <x v="1"/>
    <n v="0"/>
    <n v="0"/>
    <n v="0"/>
    <n v="0"/>
    <n v="0.8"/>
    <n v="16077.47"/>
    <n v="0"/>
    <n v="0"/>
    <n v="0"/>
    <n v="0"/>
    <n v="0.8"/>
    <n v="0"/>
    <n v="16077.47"/>
  </r>
  <r>
    <x v="2"/>
    <x v="1"/>
    <x v="5"/>
    <x v="3"/>
    <x v="1"/>
    <x v="4"/>
    <x v="0"/>
    <x v="0"/>
    <n v="1849"/>
    <n v="1975.0000000000005"/>
    <n v="4172460.49"/>
    <n v="4018325.32"/>
    <n v="157.6"/>
    <n v="4698466.18"/>
    <n v="1849"/>
    <n v="1975.0000000000005"/>
    <n v="4172460.49"/>
    <n v="4018325.32"/>
    <n v="157.6"/>
    <n v="0"/>
    <n v="4698466.18"/>
  </r>
  <r>
    <x v="2"/>
    <x v="1"/>
    <x v="5"/>
    <x v="3"/>
    <x v="1"/>
    <x v="4"/>
    <x v="0"/>
    <x v="1"/>
    <n v="0"/>
    <n v="0"/>
    <n v="0"/>
    <n v="0"/>
    <n v="55.20000000000001"/>
    <n v="1196303.46"/>
    <n v="0"/>
    <n v="0"/>
    <n v="0"/>
    <n v="0"/>
    <n v="55.20000000000001"/>
    <n v="0"/>
    <n v="1196303.46"/>
  </r>
  <r>
    <x v="2"/>
    <x v="1"/>
    <x v="5"/>
    <x v="3"/>
    <x v="1"/>
    <x v="4"/>
    <x v="1"/>
    <x v="1"/>
    <n v="0"/>
    <n v="0"/>
    <n v="0"/>
    <n v="0"/>
    <n v="6.3999999999999995"/>
    <n v="128619.76"/>
    <n v="0"/>
    <n v="0"/>
    <n v="0"/>
    <n v="0"/>
    <n v="6.3999999999999995"/>
    <n v="0"/>
    <n v="128619.76"/>
  </r>
  <r>
    <x v="2"/>
    <x v="1"/>
    <x v="5"/>
    <x v="3"/>
    <x v="1"/>
    <x v="0"/>
    <x v="0"/>
    <x v="0"/>
    <n v="109"/>
    <n v="112"/>
    <n v="279510.77"/>
    <n v="277200.95"/>
    <n v="10.399999999999999"/>
    <n v="159852.63"/>
    <n v="109"/>
    <n v="112"/>
    <n v="279510.77"/>
    <n v="277200.95"/>
    <n v="10.399999999999999"/>
    <n v="0"/>
    <n v="159852.63"/>
  </r>
  <r>
    <x v="2"/>
    <x v="1"/>
    <x v="5"/>
    <x v="3"/>
    <x v="1"/>
    <x v="0"/>
    <x v="1"/>
    <x v="1"/>
    <n v="0"/>
    <n v="0"/>
    <n v="0"/>
    <n v="0"/>
    <n v="0.8"/>
    <n v="11939.51"/>
    <n v="0"/>
    <n v="0"/>
    <n v="0"/>
    <n v="0"/>
    <n v="0.8"/>
    <n v="0"/>
    <n v="11939.51"/>
  </r>
  <r>
    <x v="2"/>
    <x v="1"/>
    <x v="5"/>
    <x v="3"/>
    <x v="1"/>
    <x v="1"/>
    <x v="0"/>
    <x v="0"/>
    <n v="4585"/>
    <n v="4889.1400000000003"/>
    <n v="8264097.5400000019"/>
    <n v="9067685.6699999999"/>
    <n v="257.59999999999997"/>
    <n v="6528002.3499999996"/>
    <n v="4585"/>
    <n v="4889.1400000000003"/>
    <n v="8264097.5400000019"/>
    <n v="9067685.6699999999"/>
    <n v="257.59999999999997"/>
    <n v="0"/>
    <n v="6528002.3499999996"/>
  </r>
  <r>
    <x v="2"/>
    <x v="1"/>
    <x v="5"/>
    <x v="3"/>
    <x v="1"/>
    <x v="1"/>
    <x v="0"/>
    <x v="1"/>
    <n v="0"/>
    <n v="0"/>
    <n v="0"/>
    <n v="0"/>
    <n v="64"/>
    <n v="1304705.7599999998"/>
    <n v="0"/>
    <n v="0"/>
    <n v="0"/>
    <n v="0"/>
    <n v="64"/>
    <n v="0"/>
    <n v="1304705.7599999998"/>
  </r>
  <r>
    <x v="2"/>
    <x v="1"/>
    <x v="5"/>
    <x v="3"/>
    <x v="1"/>
    <x v="1"/>
    <x v="1"/>
    <x v="1"/>
    <n v="0"/>
    <n v="0"/>
    <n v="0"/>
    <n v="0"/>
    <n v="6.4"/>
    <n v="129669.75999999999"/>
    <n v="0"/>
    <n v="0"/>
    <n v="0"/>
    <n v="0"/>
    <n v="6.4"/>
    <n v="0"/>
    <n v="129669.75999999999"/>
  </r>
  <r>
    <x v="2"/>
    <x v="1"/>
    <x v="5"/>
    <x v="3"/>
    <x v="1"/>
    <x v="2"/>
    <x v="0"/>
    <x v="0"/>
    <n v="2"/>
    <n v="109.6"/>
    <n v="-2241.5499999999993"/>
    <n v="132663.79"/>
    <n v="10.4"/>
    <n v="96296.29"/>
    <n v="2"/>
    <n v="109.6"/>
    <n v="-2241.5499999999993"/>
    <n v="132663.79"/>
    <n v="10.4"/>
    <n v="0"/>
    <n v="96296.29"/>
  </r>
  <r>
    <x v="2"/>
    <x v="1"/>
    <x v="5"/>
    <x v="3"/>
    <x v="1"/>
    <x v="3"/>
    <x v="0"/>
    <x v="0"/>
    <n v="8"/>
    <n v="8.11"/>
    <n v="15807.75"/>
    <n v="20741.04"/>
    <n v="0.8"/>
    <n v="10150"/>
    <n v="8"/>
    <n v="8.11"/>
    <n v="15807.75"/>
    <n v="20741.04"/>
    <n v="0.8"/>
    <n v="0"/>
    <n v="10150"/>
  </r>
  <r>
    <x v="2"/>
    <x v="1"/>
    <x v="5"/>
    <x v="3"/>
    <x v="2"/>
    <x v="4"/>
    <x v="0"/>
    <x v="0"/>
    <n v="1084"/>
    <n v="898.28000000000009"/>
    <n v="6786219.5600000005"/>
    <n v="6283448.3399999999"/>
    <n v="113.6"/>
    <n v="8591829.3699999992"/>
    <n v="1084"/>
    <n v="898.28000000000009"/>
    <n v="6786219.5600000005"/>
    <n v="6283448.3399999999"/>
    <n v="113.6"/>
    <n v="0"/>
    <n v="8591829.3699999992"/>
  </r>
  <r>
    <x v="2"/>
    <x v="1"/>
    <x v="5"/>
    <x v="3"/>
    <x v="2"/>
    <x v="4"/>
    <x v="0"/>
    <x v="1"/>
    <n v="0"/>
    <n v="0"/>
    <n v="0"/>
    <n v="0"/>
    <n v="5.6000000000000005"/>
    <n v="192921.33000000002"/>
    <n v="0"/>
    <n v="0"/>
    <n v="0"/>
    <n v="0"/>
    <n v="5.6000000000000005"/>
    <n v="0"/>
    <n v="192921.33000000002"/>
  </r>
  <r>
    <x v="2"/>
    <x v="1"/>
    <x v="5"/>
    <x v="3"/>
    <x v="2"/>
    <x v="0"/>
    <x v="0"/>
    <x v="0"/>
    <n v="147"/>
    <n v="122.04"/>
    <n v="700864.47"/>
    <n v="576655.14999999991"/>
    <n v="5.6"/>
    <n v="1927377.5699999998"/>
    <n v="147"/>
    <n v="122.04"/>
    <n v="700864.47"/>
    <n v="576655.14999999991"/>
    <n v="5.6"/>
    <n v="0"/>
    <n v="1927377.5699999998"/>
  </r>
  <r>
    <x v="2"/>
    <x v="1"/>
    <x v="5"/>
    <x v="3"/>
    <x v="2"/>
    <x v="1"/>
    <x v="0"/>
    <x v="0"/>
    <n v="395"/>
    <n v="234.74000000000004"/>
    <n v="899946.12"/>
    <n v="697884.73"/>
    <n v="22.4"/>
    <n v="-345060.24999999994"/>
    <n v="395"/>
    <n v="234.74000000000004"/>
    <n v="899946.12"/>
    <n v="697884.73"/>
    <n v="22.4"/>
    <n v="0"/>
    <n v="-345060.24999999994"/>
  </r>
  <r>
    <x v="2"/>
    <x v="1"/>
    <x v="5"/>
    <x v="3"/>
    <x v="2"/>
    <x v="2"/>
    <x v="0"/>
    <x v="0"/>
    <n v="0"/>
    <n v="25.36"/>
    <n v="-6996.81"/>
    <n v="206857.09000000003"/>
    <n v="0.8"/>
    <n v="32875.64"/>
    <n v="0"/>
    <n v="25.36"/>
    <n v="-6996.81"/>
    <n v="206857.09000000003"/>
    <n v="0.8"/>
    <n v="0"/>
    <n v="32875.64"/>
  </r>
  <r>
    <x v="2"/>
    <x v="1"/>
    <x v="5"/>
    <x v="3"/>
    <x v="2"/>
    <x v="3"/>
    <x v="0"/>
    <x v="0"/>
    <n v="700"/>
    <n v="617.09"/>
    <n v="3688802.49"/>
    <n v="3124975.92"/>
    <n v="110.39999999999999"/>
    <n v="3816404.3199999994"/>
    <n v="700"/>
    <n v="617.09"/>
    <n v="3688802.49"/>
    <n v="3124975.92"/>
    <n v="110.39999999999999"/>
    <n v="0"/>
    <n v="3816404.3199999994"/>
  </r>
  <r>
    <x v="2"/>
    <x v="1"/>
    <x v="5"/>
    <x v="3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2"/>
    <x v="1"/>
    <x v="5"/>
    <x v="3"/>
    <x v="3"/>
    <x v="0"/>
    <x v="0"/>
    <x v="0"/>
    <n v="3"/>
    <n v="3.23"/>
    <n v="4652.09"/>
    <n v="3957.21"/>
    <n v="0"/>
    <n v="0"/>
    <n v="3"/>
    <n v="3.23"/>
    <n v="4652.09"/>
    <n v="3957.21"/>
    <n v="0"/>
    <n v="0"/>
    <n v="0"/>
  </r>
  <r>
    <x v="2"/>
    <x v="1"/>
    <x v="5"/>
    <x v="3"/>
    <x v="3"/>
    <x v="1"/>
    <x v="0"/>
    <x v="0"/>
    <n v="1046"/>
    <n v="809.40000000000009"/>
    <n v="470223.41000000003"/>
    <n v="412331.86"/>
    <n v="4"/>
    <n v="21654.93"/>
    <n v="1046"/>
    <n v="809.40000000000009"/>
    <n v="470223.41000000003"/>
    <n v="412331.86"/>
    <n v="4"/>
    <n v="0"/>
    <n v="21654.93"/>
  </r>
  <r>
    <x v="2"/>
    <x v="1"/>
    <x v="5"/>
    <x v="3"/>
    <x v="3"/>
    <x v="1"/>
    <x v="0"/>
    <x v="1"/>
    <n v="0"/>
    <n v="0"/>
    <n v="0"/>
    <n v="0"/>
    <n v="1.6"/>
    <n v="31318"/>
    <n v="0"/>
    <n v="0"/>
    <n v="0"/>
    <n v="0"/>
    <n v="1.6"/>
    <n v="0"/>
    <n v="31318"/>
  </r>
  <r>
    <x v="2"/>
    <x v="1"/>
    <x v="5"/>
    <x v="3"/>
    <x v="3"/>
    <x v="1"/>
    <x v="1"/>
    <x v="1"/>
    <n v="0"/>
    <n v="0"/>
    <n v="0"/>
    <n v="0"/>
    <n v="1.6"/>
    <n v="28016.98"/>
    <n v="0"/>
    <n v="0"/>
    <n v="0"/>
    <n v="0"/>
    <n v="1.6"/>
    <n v="0"/>
    <n v="28016.98"/>
  </r>
  <r>
    <x v="2"/>
    <x v="1"/>
    <x v="5"/>
    <x v="3"/>
    <x v="3"/>
    <x v="2"/>
    <x v="0"/>
    <x v="0"/>
    <n v="382"/>
    <n v="374.41"/>
    <n v="295977.63"/>
    <n v="309429.10000000003"/>
    <n v="5.6000000000000005"/>
    <n v="136802.13"/>
    <n v="382"/>
    <n v="374.41"/>
    <n v="295977.63"/>
    <n v="309429.10000000003"/>
    <n v="5.6000000000000005"/>
    <n v="0"/>
    <n v="136802.13"/>
  </r>
  <r>
    <x v="2"/>
    <x v="1"/>
    <x v="5"/>
    <x v="3"/>
    <x v="3"/>
    <x v="2"/>
    <x v="0"/>
    <x v="1"/>
    <n v="0"/>
    <n v="0"/>
    <n v="0"/>
    <n v="0"/>
    <n v="0.8"/>
    <n v="15912"/>
    <n v="0"/>
    <n v="0"/>
    <n v="0"/>
    <n v="0"/>
    <n v="0.8"/>
    <n v="0"/>
    <n v="15912"/>
  </r>
  <r>
    <x v="2"/>
    <x v="1"/>
    <x v="5"/>
    <x v="3"/>
    <x v="3"/>
    <x v="3"/>
    <x v="0"/>
    <x v="0"/>
    <n v="10"/>
    <n v="7.05"/>
    <n v="20324.71"/>
    <n v="14553.67"/>
    <n v="0"/>
    <n v="0"/>
    <n v="10"/>
    <n v="7.05"/>
    <n v="20324.71"/>
    <n v="14553.67"/>
    <n v="0"/>
    <n v="0"/>
    <n v="0"/>
  </r>
  <r>
    <x v="2"/>
    <x v="1"/>
    <x v="5"/>
    <x v="3"/>
    <x v="4"/>
    <x v="0"/>
    <x v="0"/>
    <x v="0"/>
    <n v="0"/>
    <n v="0"/>
    <n v="0"/>
    <n v="0"/>
    <n v="0"/>
    <n v="10076060.01"/>
    <n v="0"/>
    <n v="0"/>
    <n v="0"/>
    <n v="0"/>
    <n v="0"/>
    <n v="0"/>
    <n v="10076060.01"/>
  </r>
  <r>
    <x v="2"/>
    <x v="1"/>
    <x v="5"/>
    <x v="3"/>
    <x v="4"/>
    <x v="0"/>
    <x v="0"/>
    <x v="1"/>
    <n v="0"/>
    <n v="0"/>
    <n v="0"/>
    <n v="0"/>
    <n v="0"/>
    <n v="2704.6100000000024"/>
    <n v="0"/>
    <n v="0"/>
    <n v="0"/>
    <n v="0"/>
    <n v="0"/>
    <n v="0"/>
    <n v="2704.6100000000024"/>
  </r>
  <r>
    <x v="2"/>
    <x v="1"/>
    <x v="5"/>
    <x v="3"/>
    <x v="4"/>
    <x v="0"/>
    <x v="1"/>
    <x v="1"/>
    <n v="0"/>
    <n v="0"/>
    <n v="0"/>
    <n v="0"/>
    <n v="0"/>
    <n v="16077.47"/>
    <n v="0"/>
    <n v="0"/>
    <n v="0"/>
    <n v="0"/>
    <n v="0"/>
    <n v="0"/>
    <n v="16077.47"/>
  </r>
  <r>
    <x v="2"/>
    <x v="1"/>
    <x v="5"/>
    <x v="3"/>
    <x v="4"/>
    <x v="1"/>
    <x v="0"/>
    <x v="0"/>
    <n v="2"/>
    <n v="0.36"/>
    <n v="2742.84"/>
    <n v="484.93000000000006"/>
    <n v="0"/>
    <n v="0"/>
    <n v="2"/>
    <n v="0.36"/>
    <n v="2742.84"/>
    <n v="484.93000000000006"/>
    <n v="0"/>
    <n v="0"/>
    <n v="0"/>
  </r>
  <r>
    <x v="2"/>
    <x v="1"/>
    <x v="5"/>
    <x v="3"/>
    <x v="4"/>
    <x v="3"/>
    <x v="0"/>
    <x v="0"/>
    <n v="129"/>
    <n v="87.13"/>
    <n v="365371.27"/>
    <n v="246508.81"/>
    <n v="2.4"/>
    <n v="32871.550000000003"/>
    <n v="129"/>
    <n v="87.13"/>
    <n v="365371.27"/>
    <n v="246508.81"/>
    <n v="2.4"/>
    <n v="0"/>
    <n v="32871.550000000003"/>
  </r>
  <r>
    <x v="2"/>
    <x v="1"/>
    <x v="5"/>
    <x v="4"/>
    <x v="0"/>
    <x v="0"/>
    <x v="0"/>
    <x v="0"/>
    <n v="315"/>
    <n v="353.58999999999992"/>
    <n v="533546.27000000014"/>
    <n v="816970.41999999993"/>
    <n v="8.8000000000000007"/>
    <n v="680886.7300000001"/>
    <n v="315"/>
    <n v="353.58999999999992"/>
    <n v="533546.27000000014"/>
    <n v="816970.41999999993"/>
    <n v="8.8000000000000007"/>
    <n v="0"/>
    <n v="680886.7300000001"/>
  </r>
  <r>
    <x v="2"/>
    <x v="1"/>
    <x v="5"/>
    <x v="4"/>
    <x v="0"/>
    <x v="0"/>
    <x v="0"/>
    <x v="1"/>
    <n v="0"/>
    <n v="0"/>
    <n v="0"/>
    <n v="0"/>
    <n v="2.4000000000000004"/>
    <n v="50171"/>
    <n v="0"/>
    <n v="0"/>
    <n v="0"/>
    <n v="0"/>
    <n v="2.4000000000000004"/>
    <n v="0"/>
    <n v="50171"/>
  </r>
  <r>
    <x v="2"/>
    <x v="1"/>
    <x v="5"/>
    <x v="4"/>
    <x v="0"/>
    <x v="1"/>
    <x v="0"/>
    <x v="0"/>
    <n v="77213"/>
    <n v="75951.509999999995"/>
    <n v="93147116.910000011"/>
    <n v="95773906.590000018"/>
    <n v="2162.3999999999996"/>
    <n v="37573084.400000006"/>
    <n v="77213"/>
    <n v="75951.509999999995"/>
    <n v="93147116.910000011"/>
    <n v="95773906.590000018"/>
    <n v="2162.3999999999996"/>
    <n v="0"/>
    <n v="37573084.400000006"/>
  </r>
  <r>
    <x v="2"/>
    <x v="1"/>
    <x v="5"/>
    <x v="4"/>
    <x v="0"/>
    <x v="1"/>
    <x v="0"/>
    <x v="1"/>
    <n v="0"/>
    <n v="0"/>
    <n v="0"/>
    <n v="0"/>
    <n v="480"/>
    <n v="10007924.51"/>
    <n v="0"/>
    <n v="0"/>
    <n v="0"/>
    <n v="0"/>
    <n v="480"/>
    <n v="0"/>
    <n v="10007924.51"/>
  </r>
  <r>
    <x v="2"/>
    <x v="1"/>
    <x v="5"/>
    <x v="4"/>
    <x v="0"/>
    <x v="1"/>
    <x v="3"/>
    <x v="0"/>
    <n v="0"/>
    <n v="0"/>
    <n v="0"/>
    <n v="0"/>
    <n v="0"/>
    <n v="988.5"/>
    <n v="0"/>
    <n v="0"/>
    <n v="0"/>
    <n v="0"/>
    <n v="0"/>
    <n v="0"/>
    <n v="988.5"/>
  </r>
  <r>
    <x v="2"/>
    <x v="1"/>
    <x v="5"/>
    <x v="4"/>
    <x v="0"/>
    <x v="2"/>
    <x v="0"/>
    <x v="0"/>
    <n v="37"/>
    <n v="38.33"/>
    <n v="13003.91"/>
    <n v="51300.81"/>
    <n v="1.6"/>
    <n v="25137"/>
    <n v="37"/>
    <n v="38.33"/>
    <n v="13003.91"/>
    <n v="51300.81"/>
    <n v="1.6"/>
    <n v="0"/>
    <n v="25137"/>
  </r>
  <r>
    <x v="2"/>
    <x v="1"/>
    <x v="5"/>
    <x v="4"/>
    <x v="0"/>
    <x v="2"/>
    <x v="0"/>
    <x v="1"/>
    <n v="0"/>
    <n v="0"/>
    <n v="0"/>
    <n v="0"/>
    <n v="0.8"/>
    <n v="15658"/>
    <n v="0"/>
    <n v="0"/>
    <n v="0"/>
    <n v="0"/>
    <n v="0.8"/>
    <n v="0"/>
    <n v="15658"/>
  </r>
  <r>
    <x v="2"/>
    <x v="1"/>
    <x v="5"/>
    <x v="4"/>
    <x v="0"/>
    <x v="3"/>
    <x v="0"/>
    <x v="0"/>
    <n v="15460"/>
    <n v="16057.060000000001"/>
    <n v="24007461.390000004"/>
    <n v="24966061.909999996"/>
    <n v="648.80000000000007"/>
    <n v="19728153.740000002"/>
    <n v="15460"/>
    <n v="16057.060000000001"/>
    <n v="24007461.390000004"/>
    <n v="24966061.909999996"/>
    <n v="648.80000000000007"/>
    <n v="0"/>
    <n v="19728153.740000002"/>
  </r>
  <r>
    <x v="2"/>
    <x v="1"/>
    <x v="5"/>
    <x v="4"/>
    <x v="0"/>
    <x v="3"/>
    <x v="0"/>
    <x v="1"/>
    <n v="0"/>
    <n v="0"/>
    <n v="0"/>
    <n v="0"/>
    <n v="2.4"/>
    <n v="47547"/>
    <n v="0"/>
    <n v="0"/>
    <n v="0"/>
    <n v="0"/>
    <n v="2.4"/>
    <n v="0"/>
    <n v="47547"/>
  </r>
  <r>
    <x v="2"/>
    <x v="1"/>
    <x v="5"/>
    <x v="4"/>
    <x v="1"/>
    <x v="4"/>
    <x v="0"/>
    <x v="0"/>
    <n v="6855"/>
    <n v="6618.2500000000009"/>
    <n v="14047177.450000001"/>
    <n v="12205557.299999999"/>
    <n v="272.8"/>
    <n v="5771336.8000000007"/>
    <n v="6855"/>
    <n v="6618.2500000000009"/>
    <n v="14047177.450000001"/>
    <n v="12205557.299999999"/>
    <n v="272.8"/>
    <n v="0"/>
    <n v="5771336.8000000007"/>
  </r>
  <r>
    <x v="2"/>
    <x v="1"/>
    <x v="5"/>
    <x v="4"/>
    <x v="1"/>
    <x v="4"/>
    <x v="0"/>
    <x v="1"/>
    <n v="0"/>
    <n v="0"/>
    <n v="0"/>
    <n v="0"/>
    <n v="82.399999999999991"/>
    <n v="1765885.74"/>
    <n v="0"/>
    <n v="0"/>
    <n v="0"/>
    <n v="0"/>
    <n v="82.399999999999991"/>
    <n v="0"/>
    <n v="1765885.74"/>
  </r>
  <r>
    <x v="2"/>
    <x v="1"/>
    <x v="5"/>
    <x v="4"/>
    <x v="1"/>
    <x v="4"/>
    <x v="1"/>
    <x v="1"/>
    <n v="0"/>
    <n v="0"/>
    <n v="0"/>
    <n v="0"/>
    <n v="0.8"/>
    <n v="18063.47"/>
    <n v="0"/>
    <n v="0"/>
    <n v="0"/>
    <n v="0"/>
    <n v="0.8"/>
    <n v="0"/>
    <n v="18063.47"/>
  </r>
  <r>
    <x v="2"/>
    <x v="1"/>
    <x v="5"/>
    <x v="4"/>
    <x v="1"/>
    <x v="0"/>
    <x v="0"/>
    <x v="0"/>
    <n v="190"/>
    <n v="220.29"/>
    <n v="434669.74000000005"/>
    <n v="669128.75"/>
    <n v="12"/>
    <n v="837179.63"/>
    <n v="190"/>
    <n v="220.29"/>
    <n v="434669.74000000005"/>
    <n v="669128.75"/>
    <n v="12"/>
    <n v="0"/>
    <n v="837179.63"/>
  </r>
  <r>
    <x v="2"/>
    <x v="1"/>
    <x v="5"/>
    <x v="4"/>
    <x v="1"/>
    <x v="0"/>
    <x v="0"/>
    <x v="1"/>
    <n v="0"/>
    <n v="0"/>
    <n v="0"/>
    <n v="0"/>
    <n v="2.4"/>
    <n v="50241"/>
    <n v="0"/>
    <n v="0"/>
    <n v="0"/>
    <n v="0"/>
    <n v="2.4"/>
    <n v="0"/>
    <n v="50241"/>
  </r>
  <r>
    <x v="2"/>
    <x v="1"/>
    <x v="5"/>
    <x v="4"/>
    <x v="1"/>
    <x v="1"/>
    <x v="0"/>
    <x v="0"/>
    <n v="10793"/>
    <n v="10719.609999999997"/>
    <n v="19052332.380000003"/>
    <n v="20266115.209999997"/>
    <n v="419.99999999999994"/>
    <n v="7421379.9000000013"/>
    <n v="10793"/>
    <n v="10719.609999999997"/>
    <n v="19052332.380000003"/>
    <n v="20266115.209999997"/>
    <n v="419.99999999999994"/>
    <n v="0"/>
    <n v="7421379.9000000013"/>
  </r>
  <r>
    <x v="2"/>
    <x v="1"/>
    <x v="5"/>
    <x v="4"/>
    <x v="1"/>
    <x v="1"/>
    <x v="0"/>
    <x v="1"/>
    <n v="0"/>
    <n v="0"/>
    <n v="0"/>
    <n v="0"/>
    <n v="80"/>
    <n v="2459225.16"/>
    <n v="0"/>
    <n v="0"/>
    <n v="0"/>
    <n v="0"/>
    <n v="80"/>
    <n v="0"/>
    <n v="2459225.16"/>
  </r>
  <r>
    <x v="2"/>
    <x v="1"/>
    <x v="5"/>
    <x v="4"/>
    <x v="1"/>
    <x v="2"/>
    <x v="0"/>
    <x v="0"/>
    <n v="0"/>
    <n v="2.33"/>
    <n v="0"/>
    <n v="4160.01"/>
    <n v="0"/>
    <n v="0"/>
    <n v="0"/>
    <n v="2.33"/>
    <n v="0"/>
    <n v="4160.01"/>
    <n v="0"/>
    <n v="0"/>
    <n v="0"/>
  </r>
  <r>
    <x v="2"/>
    <x v="1"/>
    <x v="5"/>
    <x v="4"/>
    <x v="1"/>
    <x v="3"/>
    <x v="0"/>
    <x v="0"/>
    <n v="81"/>
    <n v="97.8"/>
    <n v="143895.97"/>
    <n v="191310.46"/>
    <n v="3.2"/>
    <n v="36819.81"/>
    <n v="81"/>
    <n v="97.8"/>
    <n v="143895.97"/>
    <n v="191310.46"/>
    <n v="3.2"/>
    <n v="0"/>
    <n v="36819.81"/>
  </r>
  <r>
    <x v="2"/>
    <x v="1"/>
    <x v="5"/>
    <x v="4"/>
    <x v="2"/>
    <x v="4"/>
    <x v="0"/>
    <x v="0"/>
    <n v="1550"/>
    <n v="1510.6699999999996"/>
    <n v="12938586.100000001"/>
    <n v="12640800.84"/>
    <n v="193.60000000000002"/>
    <n v="11864897.460000001"/>
    <n v="1550"/>
    <n v="1510.6699999999996"/>
    <n v="12938586.100000001"/>
    <n v="12640800.84"/>
    <n v="193.60000000000002"/>
    <n v="0"/>
    <n v="11864897.460000001"/>
  </r>
  <r>
    <x v="2"/>
    <x v="1"/>
    <x v="5"/>
    <x v="4"/>
    <x v="2"/>
    <x v="4"/>
    <x v="0"/>
    <x v="1"/>
    <n v="0"/>
    <n v="0"/>
    <n v="0"/>
    <n v="0"/>
    <n v="9.6000000000000014"/>
    <n v="195666.86"/>
    <n v="0"/>
    <n v="0"/>
    <n v="0"/>
    <n v="0"/>
    <n v="9.6000000000000014"/>
    <n v="0"/>
    <n v="195666.86"/>
  </r>
  <r>
    <x v="2"/>
    <x v="1"/>
    <x v="5"/>
    <x v="4"/>
    <x v="2"/>
    <x v="0"/>
    <x v="0"/>
    <x v="0"/>
    <n v="366"/>
    <n v="342.52"/>
    <n v="1371129.96"/>
    <n v="1281428.81"/>
    <n v="19.2"/>
    <n v="1030514.3700000001"/>
    <n v="366"/>
    <n v="342.52"/>
    <n v="1371129.96"/>
    <n v="1281428.81"/>
    <n v="19.2"/>
    <n v="0"/>
    <n v="1030514.3700000001"/>
  </r>
  <r>
    <x v="2"/>
    <x v="1"/>
    <x v="5"/>
    <x v="4"/>
    <x v="2"/>
    <x v="0"/>
    <x v="0"/>
    <x v="1"/>
    <n v="0"/>
    <n v="0"/>
    <n v="0"/>
    <n v="0"/>
    <n v="0"/>
    <n v="15658"/>
    <n v="0"/>
    <n v="0"/>
    <n v="0"/>
    <n v="0"/>
    <n v="0"/>
    <n v="0"/>
    <n v="15658"/>
  </r>
  <r>
    <x v="2"/>
    <x v="1"/>
    <x v="5"/>
    <x v="4"/>
    <x v="2"/>
    <x v="1"/>
    <x v="0"/>
    <x v="0"/>
    <n v="284"/>
    <n v="292.92"/>
    <n v="3254716.8000000007"/>
    <n v="4063289.14"/>
    <n v="50.4"/>
    <n v="1111193.1200000001"/>
    <n v="284"/>
    <n v="292.92"/>
    <n v="3254716.8000000007"/>
    <n v="4063289.14"/>
    <n v="50.4"/>
    <n v="0"/>
    <n v="1111193.1200000001"/>
  </r>
  <r>
    <x v="2"/>
    <x v="1"/>
    <x v="5"/>
    <x v="4"/>
    <x v="2"/>
    <x v="1"/>
    <x v="0"/>
    <x v="1"/>
    <n v="0"/>
    <n v="0"/>
    <n v="0"/>
    <n v="0"/>
    <n v="0.8"/>
    <n v="15658"/>
    <n v="0"/>
    <n v="0"/>
    <n v="0"/>
    <n v="0"/>
    <n v="0.8"/>
    <n v="0"/>
    <n v="15658"/>
  </r>
  <r>
    <x v="2"/>
    <x v="1"/>
    <x v="5"/>
    <x v="4"/>
    <x v="2"/>
    <x v="3"/>
    <x v="0"/>
    <x v="0"/>
    <n v="1431"/>
    <n v="956.72"/>
    <n v="6079404.8899999997"/>
    <n v="4263937.45"/>
    <n v="88"/>
    <n v="2936283.68"/>
    <n v="1431"/>
    <n v="956.72"/>
    <n v="6079404.8899999997"/>
    <n v="4263937.45"/>
    <n v="88"/>
    <n v="0"/>
    <n v="2936283.68"/>
  </r>
  <r>
    <x v="2"/>
    <x v="1"/>
    <x v="5"/>
    <x v="4"/>
    <x v="3"/>
    <x v="0"/>
    <x v="0"/>
    <x v="0"/>
    <n v="20"/>
    <n v="22.61"/>
    <n v="30138.240000000002"/>
    <n v="37762.68"/>
    <n v="0"/>
    <n v="0"/>
    <n v="20"/>
    <n v="22.61"/>
    <n v="30138.240000000002"/>
    <n v="37762.68"/>
    <n v="0"/>
    <n v="0"/>
    <n v="0"/>
  </r>
  <r>
    <x v="2"/>
    <x v="1"/>
    <x v="5"/>
    <x v="4"/>
    <x v="3"/>
    <x v="1"/>
    <x v="0"/>
    <x v="0"/>
    <n v="2735"/>
    <n v="1933.0000000000005"/>
    <n v="1644075.9399999997"/>
    <n v="1327650.46"/>
    <n v="18.400000000000002"/>
    <n v="216012.41"/>
    <n v="2735"/>
    <n v="1933.0000000000005"/>
    <n v="1644075.9399999997"/>
    <n v="1327650.46"/>
    <n v="18.400000000000002"/>
    <n v="0"/>
    <n v="216012.41"/>
  </r>
  <r>
    <x v="2"/>
    <x v="1"/>
    <x v="5"/>
    <x v="4"/>
    <x v="3"/>
    <x v="1"/>
    <x v="0"/>
    <x v="1"/>
    <n v="0"/>
    <n v="0"/>
    <n v="0"/>
    <n v="0"/>
    <n v="0"/>
    <n v="180"/>
    <n v="0"/>
    <n v="0"/>
    <n v="0"/>
    <n v="0"/>
    <n v="0"/>
    <n v="0"/>
    <n v="180"/>
  </r>
  <r>
    <x v="2"/>
    <x v="1"/>
    <x v="5"/>
    <x v="4"/>
    <x v="3"/>
    <x v="2"/>
    <x v="0"/>
    <x v="0"/>
    <n v="513"/>
    <n v="567.19999999999993"/>
    <n v="366499.13"/>
    <n v="405340.37000000005"/>
    <n v="5.6"/>
    <n v="109079.19"/>
    <n v="513"/>
    <n v="567.19999999999993"/>
    <n v="366499.13"/>
    <n v="405340.37000000005"/>
    <n v="5.6"/>
    <n v="0"/>
    <n v="109079.19"/>
  </r>
  <r>
    <x v="2"/>
    <x v="1"/>
    <x v="5"/>
    <x v="4"/>
    <x v="3"/>
    <x v="2"/>
    <x v="0"/>
    <x v="1"/>
    <n v="0"/>
    <n v="0"/>
    <n v="0"/>
    <n v="0"/>
    <n v="2.4"/>
    <n v="47508"/>
    <n v="0"/>
    <n v="0"/>
    <n v="0"/>
    <n v="0"/>
    <n v="2.4"/>
    <n v="0"/>
    <n v="47508"/>
  </r>
  <r>
    <x v="2"/>
    <x v="1"/>
    <x v="5"/>
    <x v="4"/>
    <x v="3"/>
    <x v="3"/>
    <x v="0"/>
    <x v="0"/>
    <n v="1201"/>
    <n v="1099.3800000000001"/>
    <n v="474079.08"/>
    <n v="365488.48"/>
    <n v="0"/>
    <n v="6335"/>
    <n v="1201"/>
    <n v="1099.3800000000001"/>
    <n v="474079.08"/>
    <n v="365488.48"/>
    <n v="0"/>
    <n v="0"/>
    <n v="6335"/>
  </r>
  <r>
    <x v="2"/>
    <x v="1"/>
    <x v="5"/>
    <x v="4"/>
    <x v="4"/>
    <x v="0"/>
    <x v="0"/>
    <x v="0"/>
    <n v="0"/>
    <n v="0"/>
    <n v="0"/>
    <n v="0"/>
    <n v="0"/>
    <n v="2282141.5100000002"/>
    <n v="0"/>
    <n v="0"/>
    <n v="0"/>
    <n v="0"/>
    <n v="0"/>
    <n v="0"/>
    <n v="2282141.5100000002"/>
  </r>
  <r>
    <x v="2"/>
    <x v="1"/>
    <x v="5"/>
    <x v="4"/>
    <x v="4"/>
    <x v="0"/>
    <x v="0"/>
    <x v="1"/>
    <n v="0"/>
    <n v="0"/>
    <n v="0"/>
    <n v="0"/>
    <n v="0"/>
    <n v="226557.6"/>
    <n v="0"/>
    <n v="0"/>
    <n v="0"/>
    <n v="0"/>
    <n v="0"/>
    <n v="0"/>
    <n v="226557.6"/>
  </r>
  <r>
    <x v="2"/>
    <x v="1"/>
    <x v="5"/>
    <x v="4"/>
    <x v="4"/>
    <x v="1"/>
    <x v="0"/>
    <x v="0"/>
    <n v="1"/>
    <n v="0.22"/>
    <n v="1390.7800000000002"/>
    <n v="302.91999999999996"/>
    <n v="1.6"/>
    <n v="38193"/>
    <n v="1"/>
    <n v="0.22"/>
    <n v="1390.7800000000002"/>
    <n v="302.91999999999996"/>
    <n v="1.6"/>
    <n v="0"/>
    <n v="38193"/>
  </r>
  <r>
    <x v="2"/>
    <x v="1"/>
    <x v="5"/>
    <x v="5"/>
    <x v="0"/>
    <x v="4"/>
    <x v="0"/>
    <x v="0"/>
    <n v="116"/>
    <n v="111.11"/>
    <n v="200587.44"/>
    <n v="169399.58"/>
    <n v="0"/>
    <n v="0"/>
    <n v="116"/>
    <n v="111.11"/>
    <n v="200587.44"/>
    <n v="169399.58"/>
    <n v="0"/>
    <n v="0"/>
    <n v="0"/>
  </r>
  <r>
    <x v="2"/>
    <x v="1"/>
    <x v="5"/>
    <x v="5"/>
    <x v="0"/>
    <x v="0"/>
    <x v="0"/>
    <x v="0"/>
    <n v="3247"/>
    <n v="3230.7100000000005"/>
    <n v="-187639.77999999825"/>
    <n v="8371554.6399999987"/>
    <n v="445.59999999999997"/>
    <n v="8978110.1600000001"/>
    <n v="3247"/>
    <n v="3230.7100000000005"/>
    <n v="-187639.77999999825"/>
    <n v="8371554.6399999987"/>
    <n v="445.59999999999997"/>
    <n v="0"/>
    <n v="8978110.1600000001"/>
  </r>
  <r>
    <x v="2"/>
    <x v="1"/>
    <x v="5"/>
    <x v="5"/>
    <x v="0"/>
    <x v="0"/>
    <x v="0"/>
    <x v="1"/>
    <n v="0"/>
    <n v="0"/>
    <n v="0"/>
    <n v="0"/>
    <n v="25.600000000000005"/>
    <n v="635905.59"/>
    <n v="0"/>
    <n v="0"/>
    <n v="0"/>
    <n v="0"/>
    <n v="25.600000000000005"/>
    <n v="0"/>
    <n v="635905.59"/>
  </r>
  <r>
    <x v="2"/>
    <x v="1"/>
    <x v="5"/>
    <x v="5"/>
    <x v="0"/>
    <x v="1"/>
    <x v="0"/>
    <x v="0"/>
    <n v="340886"/>
    <n v="327734.59999999998"/>
    <n v="523430859.46999991"/>
    <n v="478568080.47000015"/>
    <n v="17755.999999999996"/>
    <n v="255794916.27999994"/>
    <n v="340886"/>
    <n v="327734.59999999998"/>
    <n v="523430859.46999991"/>
    <n v="478568080.47000015"/>
    <n v="17755.999999999996"/>
    <n v="0"/>
    <n v="255794916.27999994"/>
  </r>
  <r>
    <x v="2"/>
    <x v="1"/>
    <x v="5"/>
    <x v="5"/>
    <x v="0"/>
    <x v="1"/>
    <x v="0"/>
    <x v="1"/>
    <n v="0"/>
    <n v="0"/>
    <n v="0"/>
    <n v="0"/>
    <n v="4857.6000000000013"/>
    <n v="103425562.76000001"/>
    <n v="0"/>
    <n v="0"/>
    <n v="0"/>
    <n v="0"/>
    <n v="4857.6000000000013"/>
    <n v="0"/>
    <n v="103425562.76000001"/>
  </r>
  <r>
    <x v="2"/>
    <x v="1"/>
    <x v="5"/>
    <x v="5"/>
    <x v="0"/>
    <x v="1"/>
    <x v="1"/>
    <x v="1"/>
    <n v="0"/>
    <n v="0"/>
    <n v="0"/>
    <n v="0"/>
    <n v="275.2"/>
    <n v="5739407.1299999999"/>
    <n v="0"/>
    <n v="0"/>
    <n v="0"/>
    <n v="0"/>
    <n v="275.2"/>
    <n v="0"/>
    <n v="5739407.1299999999"/>
  </r>
  <r>
    <x v="2"/>
    <x v="1"/>
    <x v="5"/>
    <x v="5"/>
    <x v="0"/>
    <x v="1"/>
    <x v="2"/>
    <x v="1"/>
    <n v="0"/>
    <n v="0"/>
    <n v="0"/>
    <n v="0"/>
    <n v="0.8"/>
    <n v="46881.15"/>
    <n v="0"/>
    <n v="0"/>
    <n v="0"/>
    <n v="0"/>
    <n v="0.8"/>
    <n v="0"/>
    <n v="46881.15"/>
  </r>
  <r>
    <x v="2"/>
    <x v="1"/>
    <x v="5"/>
    <x v="5"/>
    <x v="0"/>
    <x v="2"/>
    <x v="0"/>
    <x v="0"/>
    <n v="26"/>
    <n v="30.85"/>
    <n v="69923.34"/>
    <n v="47899.399999999994"/>
    <n v="2.4000000000000004"/>
    <n v="2504.0100000000002"/>
    <n v="26"/>
    <n v="30.85"/>
    <n v="69923.34"/>
    <n v="47899.399999999994"/>
    <n v="2.4000000000000004"/>
    <n v="0"/>
    <n v="2504.0100000000002"/>
  </r>
  <r>
    <x v="2"/>
    <x v="1"/>
    <x v="5"/>
    <x v="5"/>
    <x v="0"/>
    <x v="2"/>
    <x v="0"/>
    <x v="1"/>
    <n v="0"/>
    <n v="0"/>
    <n v="0"/>
    <n v="0"/>
    <n v="3.2"/>
    <n v="62639"/>
    <n v="0"/>
    <n v="0"/>
    <n v="0"/>
    <n v="0"/>
    <n v="3.2"/>
    <n v="0"/>
    <n v="62639"/>
  </r>
  <r>
    <x v="2"/>
    <x v="1"/>
    <x v="5"/>
    <x v="5"/>
    <x v="0"/>
    <x v="3"/>
    <x v="0"/>
    <x v="0"/>
    <n v="2863"/>
    <n v="2882.33"/>
    <n v="7681152.4699999997"/>
    <n v="7760410.0199999996"/>
    <n v="342.40000000000009"/>
    <n v="5170595.7500000009"/>
    <n v="2863"/>
    <n v="2882.33"/>
    <n v="7681152.4699999997"/>
    <n v="7760410.0199999996"/>
    <n v="342.40000000000009"/>
    <n v="0"/>
    <n v="5170595.7500000009"/>
  </r>
  <r>
    <x v="2"/>
    <x v="1"/>
    <x v="5"/>
    <x v="5"/>
    <x v="0"/>
    <x v="3"/>
    <x v="0"/>
    <x v="1"/>
    <n v="0"/>
    <n v="0"/>
    <n v="0"/>
    <n v="0"/>
    <n v="8.8000000000000007"/>
    <n v="174857.29"/>
    <n v="0"/>
    <n v="0"/>
    <n v="0"/>
    <n v="0"/>
    <n v="8.8000000000000007"/>
    <n v="0"/>
    <n v="174857.29"/>
  </r>
  <r>
    <x v="2"/>
    <x v="1"/>
    <x v="5"/>
    <x v="5"/>
    <x v="0"/>
    <x v="3"/>
    <x v="1"/>
    <x v="1"/>
    <n v="0"/>
    <n v="0"/>
    <n v="0"/>
    <n v="0"/>
    <n v="0.8"/>
    <n v="16753.099999999999"/>
    <n v="0"/>
    <n v="0"/>
    <n v="0"/>
    <n v="0"/>
    <n v="0.8"/>
    <n v="0"/>
    <n v="16753.099999999999"/>
  </r>
  <r>
    <x v="2"/>
    <x v="1"/>
    <x v="5"/>
    <x v="5"/>
    <x v="1"/>
    <x v="4"/>
    <x v="0"/>
    <x v="0"/>
    <n v="8924"/>
    <n v="8897.9000000000015"/>
    <n v="21755652.109999999"/>
    <n v="18044222.73"/>
    <n v="695.19999999999993"/>
    <n v="8951402.4499999993"/>
    <n v="8924"/>
    <n v="8897.9000000000015"/>
    <n v="21755652.109999999"/>
    <n v="18044222.73"/>
    <n v="695.19999999999993"/>
    <n v="0"/>
    <n v="8951402.4499999993"/>
  </r>
  <r>
    <x v="2"/>
    <x v="1"/>
    <x v="5"/>
    <x v="5"/>
    <x v="1"/>
    <x v="4"/>
    <x v="0"/>
    <x v="1"/>
    <n v="0"/>
    <n v="0"/>
    <n v="0"/>
    <n v="0"/>
    <n v="268.8"/>
    <n v="5479034.1299999999"/>
    <n v="0"/>
    <n v="0"/>
    <n v="0"/>
    <n v="0"/>
    <n v="268.8"/>
    <n v="0"/>
    <n v="5479034.1299999999"/>
  </r>
  <r>
    <x v="2"/>
    <x v="1"/>
    <x v="5"/>
    <x v="5"/>
    <x v="1"/>
    <x v="4"/>
    <x v="1"/>
    <x v="1"/>
    <n v="0"/>
    <n v="0"/>
    <n v="0"/>
    <n v="0"/>
    <n v="27.2"/>
    <n v="567725.42000000004"/>
    <n v="0"/>
    <n v="0"/>
    <n v="0"/>
    <n v="0"/>
    <n v="27.2"/>
    <n v="0"/>
    <n v="567725.42000000004"/>
  </r>
  <r>
    <x v="2"/>
    <x v="1"/>
    <x v="5"/>
    <x v="5"/>
    <x v="1"/>
    <x v="0"/>
    <x v="0"/>
    <x v="0"/>
    <n v="200"/>
    <n v="217.23999999999998"/>
    <n v="487364.61"/>
    <n v="512129.59"/>
    <n v="49.6"/>
    <n v="1035436.5299999999"/>
    <n v="200"/>
    <n v="217.23999999999998"/>
    <n v="487364.61"/>
    <n v="512129.59"/>
    <n v="49.6"/>
    <n v="0"/>
    <n v="1035436.5299999999"/>
  </r>
  <r>
    <x v="2"/>
    <x v="1"/>
    <x v="5"/>
    <x v="5"/>
    <x v="1"/>
    <x v="0"/>
    <x v="0"/>
    <x v="1"/>
    <n v="0"/>
    <n v="0"/>
    <n v="0"/>
    <n v="0"/>
    <n v="0.8"/>
    <n v="15658"/>
    <n v="0"/>
    <n v="0"/>
    <n v="0"/>
    <n v="0"/>
    <n v="0.8"/>
    <n v="0"/>
    <n v="15658"/>
  </r>
  <r>
    <x v="2"/>
    <x v="1"/>
    <x v="5"/>
    <x v="5"/>
    <x v="1"/>
    <x v="1"/>
    <x v="0"/>
    <x v="0"/>
    <n v="56618"/>
    <n v="56719.11"/>
    <n v="114096535.17999999"/>
    <n v="120268413.69999996"/>
    <n v="3563.2000000000012"/>
    <n v="58723690.299999997"/>
    <n v="56618"/>
    <n v="56719.11"/>
    <n v="114096535.17999999"/>
    <n v="120268413.69999996"/>
    <n v="3563.2000000000012"/>
    <n v="0"/>
    <n v="58723690.299999997"/>
  </r>
  <r>
    <x v="2"/>
    <x v="1"/>
    <x v="5"/>
    <x v="5"/>
    <x v="1"/>
    <x v="1"/>
    <x v="0"/>
    <x v="1"/>
    <n v="0"/>
    <n v="0"/>
    <n v="0"/>
    <n v="0"/>
    <n v="811.19999999999982"/>
    <n v="17161827.539999995"/>
    <n v="0"/>
    <n v="0"/>
    <n v="0"/>
    <n v="0"/>
    <n v="811.19999999999982"/>
    <n v="0"/>
    <n v="17161827.539999995"/>
  </r>
  <r>
    <x v="2"/>
    <x v="1"/>
    <x v="5"/>
    <x v="5"/>
    <x v="1"/>
    <x v="1"/>
    <x v="1"/>
    <x v="1"/>
    <n v="0"/>
    <n v="0"/>
    <n v="0"/>
    <n v="0"/>
    <n v="89.6"/>
    <n v="1867211.74"/>
    <n v="0"/>
    <n v="0"/>
    <n v="0"/>
    <n v="0"/>
    <n v="89.6"/>
    <n v="0"/>
    <n v="1867211.74"/>
  </r>
  <r>
    <x v="2"/>
    <x v="1"/>
    <x v="5"/>
    <x v="5"/>
    <x v="1"/>
    <x v="1"/>
    <x v="2"/>
    <x v="1"/>
    <n v="0"/>
    <n v="0"/>
    <n v="0"/>
    <n v="0"/>
    <n v="1.6"/>
    <n v="170771.5"/>
    <n v="0"/>
    <n v="0"/>
    <n v="0"/>
    <n v="0"/>
    <n v="1.6"/>
    <n v="0"/>
    <n v="170771.5"/>
  </r>
  <r>
    <x v="2"/>
    <x v="1"/>
    <x v="5"/>
    <x v="5"/>
    <x v="1"/>
    <x v="2"/>
    <x v="0"/>
    <x v="0"/>
    <n v="2"/>
    <n v="3.26"/>
    <n v="5162.6900000000005"/>
    <n v="9356.4399999999987"/>
    <n v="0.8"/>
    <n v="4858.33"/>
    <n v="2"/>
    <n v="3.26"/>
    <n v="5162.6900000000005"/>
    <n v="9356.4399999999987"/>
    <n v="0.8"/>
    <n v="0"/>
    <n v="4858.33"/>
  </r>
  <r>
    <x v="2"/>
    <x v="1"/>
    <x v="5"/>
    <x v="5"/>
    <x v="1"/>
    <x v="3"/>
    <x v="0"/>
    <x v="0"/>
    <n v="24"/>
    <n v="56.81"/>
    <n v="47782.559999999998"/>
    <n v="88837.87"/>
    <n v="1.6"/>
    <n v="22342.400000000001"/>
    <n v="24"/>
    <n v="56.81"/>
    <n v="47782.559999999998"/>
    <n v="88837.87"/>
    <n v="1.6"/>
    <n v="0"/>
    <n v="22342.400000000001"/>
  </r>
  <r>
    <x v="2"/>
    <x v="1"/>
    <x v="5"/>
    <x v="5"/>
    <x v="1"/>
    <x v="3"/>
    <x v="1"/>
    <x v="1"/>
    <n v="0"/>
    <n v="0"/>
    <n v="0"/>
    <n v="0"/>
    <n v="0.8"/>
    <n v="16372.47"/>
    <n v="0"/>
    <n v="0"/>
    <n v="0"/>
    <n v="0"/>
    <n v="0.8"/>
    <n v="0"/>
    <n v="16372.47"/>
  </r>
  <r>
    <x v="2"/>
    <x v="1"/>
    <x v="5"/>
    <x v="5"/>
    <x v="2"/>
    <x v="4"/>
    <x v="0"/>
    <x v="0"/>
    <n v="9384"/>
    <n v="8644.5499999999993"/>
    <n v="69751065.300000012"/>
    <n v="65403755.459999993"/>
    <n v="907.2"/>
    <n v="27043090.829999998"/>
    <n v="9384"/>
    <n v="8644.5499999999993"/>
    <n v="69751065.300000012"/>
    <n v="65403755.459999993"/>
    <n v="907.2"/>
    <n v="0"/>
    <n v="27043090.829999998"/>
  </r>
  <r>
    <x v="2"/>
    <x v="1"/>
    <x v="5"/>
    <x v="5"/>
    <x v="2"/>
    <x v="4"/>
    <x v="0"/>
    <x v="1"/>
    <n v="0"/>
    <n v="0"/>
    <n v="0"/>
    <n v="0"/>
    <n v="62.4"/>
    <n v="1665511.28"/>
    <n v="0"/>
    <n v="0"/>
    <n v="0"/>
    <n v="0"/>
    <n v="62.4"/>
    <n v="0"/>
    <n v="1665511.28"/>
  </r>
  <r>
    <x v="2"/>
    <x v="1"/>
    <x v="5"/>
    <x v="5"/>
    <x v="2"/>
    <x v="4"/>
    <x v="1"/>
    <x v="1"/>
    <n v="0"/>
    <n v="0"/>
    <n v="0"/>
    <n v="0"/>
    <n v="4.8"/>
    <n v="94730.84"/>
    <n v="0"/>
    <n v="0"/>
    <n v="0"/>
    <n v="0"/>
    <n v="4.8"/>
    <n v="0"/>
    <n v="94730.84"/>
  </r>
  <r>
    <x v="2"/>
    <x v="1"/>
    <x v="5"/>
    <x v="5"/>
    <x v="2"/>
    <x v="0"/>
    <x v="0"/>
    <x v="0"/>
    <n v="1178"/>
    <n v="1151.6199999999999"/>
    <n v="8794044.4899999984"/>
    <n v="7067951.6899999995"/>
    <n v="128.79999999999998"/>
    <n v="3387614.1800000006"/>
    <n v="1178"/>
    <n v="1151.6199999999999"/>
    <n v="8794044.4899999984"/>
    <n v="7067951.6899999995"/>
    <n v="128.79999999999998"/>
    <n v="0"/>
    <n v="3387614.1800000006"/>
  </r>
  <r>
    <x v="2"/>
    <x v="1"/>
    <x v="5"/>
    <x v="5"/>
    <x v="2"/>
    <x v="0"/>
    <x v="0"/>
    <x v="1"/>
    <n v="0"/>
    <n v="0"/>
    <n v="0"/>
    <n v="0"/>
    <n v="4.8"/>
    <n v="145587.35"/>
    <n v="0"/>
    <n v="0"/>
    <n v="0"/>
    <n v="0"/>
    <n v="4.8"/>
    <n v="0"/>
    <n v="145587.35"/>
  </r>
  <r>
    <x v="2"/>
    <x v="1"/>
    <x v="5"/>
    <x v="5"/>
    <x v="2"/>
    <x v="1"/>
    <x v="0"/>
    <x v="0"/>
    <n v="8200"/>
    <n v="6711.52"/>
    <n v="16954864.670000002"/>
    <n v="20149584.919999994"/>
    <n v="362.40000000000003"/>
    <n v="8619739.879999999"/>
    <n v="8200"/>
    <n v="6711.52"/>
    <n v="16954864.670000002"/>
    <n v="20149584.919999994"/>
    <n v="362.40000000000003"/>
    <n v="0"/>
    <n v="8619739.879999999"/>
  </r>
  <r>
    <x v="2"/>
    <x v="1"/>
    <x v="5"/>
    <x v="5"/>
    <x v="2"/>
    <x v="1"/>
    <x v="0"/>
    <x v="1"/>
    <n v="0"/>
    <n v="0"/>
    <n v="0"/>
    <n v="0"/>
    <n v="6.4"/>
    <n v="151552.97"/>
    <n v="0"/>
    <n v="0"/>
    <n v="0"/>
    <n v="0"/>
    <n v="6.4"/>
    <n v="0"/>
    <n v="151552.97"/>
  </r>
  <r>
    <x v="2"/>
    <x v="1"/>
    <x v="5"/>
    <x v="5"/>
    <x v="2"/>
    <x v="2"/>
    <x v="0"/>
    <x v="0"/>
    <n v="7"/>
    <n v="4.51"/>
    <n v="10663"/>
    <n v="6687"/>
    <n v="0"/>
    <n v="0"/>
    <n v="7"/>
    <n v="4.51"/>
    <n v="10663"/>
    <n v="6687"/>
    <n v="0"/>
    <n v="0"/>
    <n v="0"/>
  </r>
  <r>
    <x v="2"/>
    <x v="1"/>
    <x v="5"/>
    <x v="5"/>
    <x v="2"/>
    <x v="3"/>
    <x v="0"/>
    <x v="0"/>
    <n v="655"/>
    <n v="695.59999999999991"/>
    <n v="7531178.6600000001"/>
    <n v="6983152.2199999997"/>
    <n v="208"/>
    <n v="6379286.2400000002"/>
    <n v="655"/>
    <n v="695.59999999999991"/>
    <n v="7531178.6600000001"/>
    <n v="6983152.2199999997"/>
    <n v="208"/>
    <n v="0"/>
    <n v="6379286.2400000002"/>
  </r>
  <r>
    <x v="2"/>
    <x v="1"/>
    <x v="5"/>
    <x v="5"/>
    <x v="2"/>
    <x v="3"/>
    <x v="0"/>
    <x v="1"/>
    <n v="0"/>
    <n v="0"/>
    <n v="0"/>
    <n v="0"/>
    <n v="0.8"/>
    <n v="15837"/>
    <n v="0"/>
    <n v="0"/>
    <n v="0"/>
    <n v="0"/>
    <n v="0.8"/>
    <n v="0"/>
    <n v="15837"/>
  </r>
  <r>
    <x v="2"/>
    <x v="1"/>
    <x v="5"/>
    <x v="5"/>
    <x v="3"/>
    <x v="0"/>
    <x v="0"/>
    <x v="0"/>
    <n v="0"/>
    <n v="6.02"/>
    <n v="-82.52"/>
    <n v="28650.81"/>
    <n v="6.3999999999999995"/>
    <n v="190814.56"/>
    <n v="0"/>
    <n v="6.02"/>
    <n v="-82.52"/>
    <n v="28650.81"/>
    <n v="6.3999999999999995"/>
    <n v="0"/>
    <n v="190814.56"/>
  </r>
  <r>
    <x v="2"/>
    <x v="1"/>
    <x v="5"/>
    <x v="5"/>
    <x v="3"/>
    <x v="1"/>
    <x v="0"/>
    <x v="0"/>
    <n v="2438"/>
    <n v="1945.1200000000001"/>
    <n v="1196535.7000000002"/>
    <n v="1164183.3400000003"/>
    <n v="72"/>
    <n v="719447.16999999993"/>
    <n v="2438"/>
    <n v="1945.1200000000001"/>
    <n v="1196535.7000000002"/>
    <n v="1164183.3400000003"/>
    <n v="72"/>
    <n v="0"/>
    <n v="719447.16999999993"/>
  </r>
  <r>
    <x v="2"/>
    <x v="1"/>
    <x v="5"/>
    <x v="5"/>
    <x v="3"/>
    <x v="1"/>
    <x v="0"/>
    <x v="1"/>
    <n v="0"/>
    <n v="0"/>
    <n v="0"/>
    <n v="0"/>
    <n v="8.8000000000000007"/>
    <n v="172835"/>
    <n v="0"/>
    <n v="0"/>
    <n v="0"/>
    <n v="0"/>
    <n v="8.8000000000000007"/>
    <n v="0"/>
    <n v="172835"/>
  </r>
  <r>
    <x v="2"/>
    <x v="1"/>
    <x v="5"/>
    <x v="5"/>
    <x v="3"/>
    <x v="1"/>
    <x v="1"/>
    <x v="1"/>
    <n v="0"/>
    <n v="0"/>
    <n v="0"/>
    <n v="0"/>
    <n v="0.8"/>
    <n v="16377.47"/>
    <n v="0"/>
    <n v="0"/>
    <n v="0"/>
    <n v="0"/>
    <n v="0.8"/>
    <n v="0"/>
    <n v="16377.47"/>
  </r>
  <r>
    <x v="2"/>
    <x v="1"/>
    <x v="5"/>
    <x v="5"/>
    <x v="3"/>
    <x v="2"/>
    <x v="0"/>
    <x v="0"/>
    <n v="327"/>
    <n v="316.40000000000003"/>
    <n v="357217.41"/>
    <n v="341193.0199999999"/>
    <n v="9.6000000000000014"/>
    <n v="108146.17000000001"/>
    <n v="327"/>
    <n v="316.40000000000003"/>
    <n v="357217.41"/>
    <n v="341193.0199999999"/>
    <n v="9.6000000000000014"/>
    <n v="0"/>
    <n v="108146.17000000001"/>
  </r>
  <r>
    <x v="2"/>
    <x v="1"/>
    <x v="5"/>
    <x v="5"/>
    <x v="3"/>
    <x v="2"/>
    <x v="0"/>
    <x v="1"/>
    <n v="0"/>
    <n v="0"/>
    <n v="0"/>
    <n v="0"/>
    <n v="7.1999999999999993"/>
    <n v="146856.94"/>
    <n v="0"/>
    <n v="0"/>
    <n v="0"/>
    <n v="0"/>
    <n v="7.1999999999999993"/>
    <n v="0"/>
    <n v="146856.94"/>
  </r>
  <r>
    <x v="2"/>
    <x v="1"/>
    <x v="5"/>
    <x v="5"/>
    <x v="3"/>
    <x v="3"/>
    <x v="0"/>
    <x v="0"/>
    <n v="0"/>
    <n v="0.9"/>
    <n v="0"/>
    <n v="852.14"/>
    <n v="0"/>
    <n v="0"/>
    <n v="0"/>
    <n v="0.9"/>
    <n v="0"/>
    <n v="852.14"/>
    <n v="0"/>
    <n v="0"/>
    <n v="0"/>
  </r>
  <r>
    <x v="2"/>
    <x v="1"/>
    <x v="5"/>
    <x v="5"/>
    <x v="4"/>
    <x v="4"/>
    <x v="0"/>
    <x v="0"/>
    <n v="31"/>
    <n v="36.24"/>
    <n v="326081.84999999998"/>
    <n v="349617.48000000004"/>
    <n v="0"/>
    <n v="0"/>
    <n v="31"/>
    <n v="36.24"/>
    <n v="326081.84999999998"/>
    <n v="349617.48000000004"/>
    <n v="0"/>
    <n v="0"/>
    <n v="0"/>
  </r>
  <r>
    <x v="2"/>
    <x v="1"/>
    <x v="5"/>
    <x v="5"/>
    <x v="4"/>
    <x v="0"/>
    <x v="0"/>
    <x v="0"/>
    <n v="1"/>
    <n v="1.97"/>
    <n v="7028.57"/>
    <n v="13174.96"/>
    <n v="4.8"/>
    <n v="3195142.0300000003"/>
    <n v="1"/>
    <n v="1.97"/>
    <n v="7028.57"/>
    <n v="13174.96"/>
    <n v="4.8"/>
    <n v="0"/>
    <n v="3195142.0300000003"/>
  </r>
  <r>
    <x v="2"/>
    <x v="1"/>
    <x v="5"/>
    <x v="5"/>
    <x v="4"/>
    <x v="0"/>
    <x v="0"/>
    <x v="1"/>
    <n v="0"/>
    <n v="0"/>
    <n v="0"/>
    <n v="0"/>
    <n v="0"/>
    <n v="1981649.07"/>
    <n v="0"/>
    <n v="0"/>
    <n v="0"/>
    <n v="0"/>
    <n v="0"/>
    <n v="0"/>
    <n v="1981649.07"/>
  </r>
  <r>
    <x v="2"/>
    <x v="1"/>
    <x v="5"/>
    <x v="5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5"/>
    <x v="5"/>
    <x v="4"/>
    <x v="1"/>
    <x v="0"/>
    <x v="0"/>
    <n v="5661"/>
    <n v="4444.62"/>
    <n v="7108244.1699999999"/>
    <n v="6449244.0099999998"/>
    <n v="644.80000000000007"/>
    <n v="12408955.850000001"/>
    <n v="5661"/>
    <n v="4444.62"/>
    <n v="7108244.1699999999"/>
    <n v="6449244.0099999998"/>
    <n v="644.80000000000007"/>
    <n v="0"/>
    <n v="12408955.850000001"/>
  </r>
  <r>
    <x v="2"/>
    <x v="1"/>
    <x v="5"/>
    <x v="5"/>
    <x v="4"/>
    <x v="3"/>
    <x v="0"/>
    <x v="0"/>
    <n v="1"/>
    <n v="1.6099999999999999"/>
    <n v="4963.62"/>
    <n v="5438.2599999999993"/>
    <n v="0"/>
    <n v="-47995.179999999993"/>
    <n v="1"/>
    <n v="1.6099999999999999"/>
    <n v="4963.62"/>
    <n v="5438.2599999999993"/>
    <n v="0"/>
    <n v="0"/>
    <n v="-47995.179999999993"/>
  </r>
  <r>
    <x v="2"/>
    <x v="1"/>
    <x v="5"/>
    <x v="6"/>
    <x v="0"/>
    <x v="4"/>
    <x v="0"/>
    <x v="0"/>
    <n v="0"/>
    <n v="0"/>
    <n v="0"/>
    <n v="0"/>
    <n v="52"/>
    <n v="2320974.62"/>
    <n v="0"/>
    <n v="0"/>
    <n v="0"/>
    <n v="0"/>
    <n v="52"/>
    <n v="0"/>
    <n v="2320974.62"/>
  </r>
  <r>
    <x v="2"/>
    <x v="1"/>
    <x v="5"/>
    <x v="6"/>
    <x v="0"/>
    <x v="0"/>
    <x v="0"/>
    <x v="0"/>
    <n v="3"/>
    <n v="0"/>
    <n v="5246.7199999999993"/>
    <n v="11285.64"/>
    <n v="1878.4"/>
    <n v="36882686.159999996"/>
    <n v="3"/>
    <n v="0"/>
    <n v="5246.7199999999993"/>
    <n v="11285.64"/>
    <n v="1878.4"/>
    <n v="0"/>
    <n v="36882686.159999996"/>
  </r>
  <r>
    <x v="2"/>
    <x v="1"/>
    <x v="5"/>
    <x v="6"/>
    <x v="0"/>
    <x v="0"/>
    <x v="0"/>
    <x v="1"/>
    <n v="0"/>
    <n v="0"/>
    <n v="0"/>
    <n v="0"/>
    <n v="94.4"/>
    <n v="1970418.6600000001"/>
    <n v="0"/>
    <n v="0"/>
    <n v="0"/>
    <n v="0"/>
    <n v="94.4"/>
    <n v="0"/>
    <n v="1970418.6600000001"/>
  </r>
  <r>
    <x v="2"/>
    <x v="1"/>
    <x v="5"/>
    <x v="6"/>
    <x v="0"/>
    <x v="1"/>
    <x v="0"/>
    <x v="0"/>
    <n v="22966"/>
    <n v="5.55"/>
    <n v="69976487.730000004"/>
    <n v="47060732.689999998"/>
    <n v="77012.000000000029"/>
    <n v="940826068.98000002"/>
    <n v="22966"/>
    <n v="5.55"/>
    <n v="69976487.730000004"/>
    <n v="47060732.689999998"/>
    <n v="77012.000000000029"/>
    <n v="0"/>
    <n v="940826068.98000002"/>
  </r>
  <r>
    <x v="2"/>
    <x v="1"/>
    <x v="5"/>
    <x v="6"/>
    <x v="0"/>
    <x v="1"/>
    <x v="0"/>
    <x v="1"/>
    <n v="0"/>
    <n v="0"/>
    <n v="0"/>
    <n v="0"/>
    <n v="32606.399999999991"/>
    <n v="668962707.86999989"/>
    <n v="0"/>
    <n v="0"/>
    <n v="0"/>
    <n v="0"/>
    <n v="32606.399999999991"/>
    <n v="0"/>
    <n v="668962707.86999989"/>
  </r>
  <r>
    <x v="2"/>
    <x v="1"/>
    <x v="5"/>
    <x v="6"/>
    <x v="0"/>
    <x v="1"/>
    <x v="1"/>
    <x v="1"/>
    <n v="0"/>
    <n v="0"/>
    <n v="0"/>
    <n v="0"/>
    <n v="415.20000000000005"/>
    <n v="8549553.6099999994"/>
    <n v="0"/>
    <n v="0"/>
    <n v="0"/>
    <n v="0"/>
    <n v="415.20000000000005"/>
    <n v="0"/>
    <n v="8549553.6099999994"/>
  </r>
  <r>
    <x v="2"/>
    <x v="1"/>
    <x v="5"/>
    <x v="6"/>
    <x v="0"/>
    <x v="2"/>
    <x v="0"/>
    <x v="0"/>
    <n v="0"/>
    <n v="0"/>
    <n v="0"/>
    <n v="0"/>
    <n v="51.2"/>
    <n v="754738.16999999993"/>
    <n v="0"/>
    <n v="0"/>
    <n v="0"/>
    <n v="0"/>
    <n v="51.2"/>
    <n v="0"/>
    <n v="754738.16999999993"/>
  </r>
  <r>
    <x v="2"/>
    <x v="1"/>
    <x v="5"/>
    <x v="6"/>
    <x v="0"/>
    <x v="2"/>
    <x v="0"/>
    <x v="1"/>
    <n v="0"/>
    <n v="0"/>
    <n v="0"/>
    <n v="0"/>
    <n v="11.2"/>
    <n v="226083.62"/>
    <n v="0"/>
    <n v="0"/>
    <n v="0"/>
    <n v="0"/>
    <n v="11.2"/>
    <n v="0"/>
    <n v="226083.62"/>
  </r>
  <r>
    <x v="2"/>
    <x v="1"/>
    <x v="5"/>
    <x v="6"/>
    <x v="0"/>
    <x v="3"/>
    <x v="0"/>
    <x v="0"/>
    <n v="0"/>
    <n v="0"/>
    <n v="0"/>
    <n v="1489.42"/>
    <n v="15889.599999999997"/>
    <n v="161685973.34000003"/>
    <n v="0"/>
    <n v="0"/>
    <n v="0"/>
    <n v="1489.42"/>
    <n v="15889.599999999997"/>
    <n v="0"/>
    <n v="161685973.34000003"/>
  </r>
  <r>
    <x v="2"/>
    <x v="1"/>
    <x v="5"/>
    <x v="6"/>
    <x v="0"/>
    <x v="3"/>
    <x v="0"/>
    <x v="1"/>
    <n v="0"/>
    <n v="0"/>
    <n v="0"/>
    <n v="0"/>
    <n v="85.600000000000009"/>
    <n v="1651162.8299999998"/>
    <n v="0"/>
    <n v="0"/>
    <n v="0"/>
    <n v="0"/>
    <n v="85.600000000000009"/>
    <n v="0"/>
    <n v="1651162.8299999998"/>
  </r>
  <r>
    <x v="2"/>
    <x v="1"/>
    <x v="5"/>
    <x v="6"/>
    <x v="0"/>
    <x v="3"/>
    <x v="1"/>
    <x v="1"/>
    <n v="0"/>
    <n v="0"/>
    <n v="0"/>
    <n v="0"/>
    <n v="11.200000000000001"/>
    <n v="225195.63999999998"/>
    <n v="0"/>
    <n v="0"/>
    <n v="0"/>
    <n v="0"/>
    <n v="11.200000000000001"/>
    <n v="0"/>
    <n v="225195.63999999998"/>
  </r>
  <r>
    <x v="2"/>
    <x v="1"/>
    <x v="5"/>
    <x v="6"/>
    <x v="1"/>
    <x v="4"/>
    <x v="0"/>
    <x v="0"/>
    <n v="68"/>
    <n v="0"/>
    <n v="256938.89"/>
    <n v="202847.9"/>
    <n v="4146.4000000000005"/>
    <n v="38475339.93"/>
    <n v="68"/>
    <n v="0"/>
    <n v="256938.89"/>
    <n v="202847.9"/>
    <n v="4146.4000000000005"/>
    <n v="0"/>
    <n v="38475339.93"/>
  </r>
  <r>
    <x v="2"/>
    <x v="1"/>
    <x v="5"/>
    <x v="6"/>
    <x v="1"/>
    <x v="4"/>
    <x v="0"/>
    <x v="1"/>
    <n v="0"/>
    <n v="0"/>
    <n v="0"/>
    <n v="0"/>
    <n v="2197.6"/>
    <n v="45269074.099999994"/>
    <n v="0"/>
    <n v="0"/>
    <n v="0"/>
    <n v="0"/>
    <n v="2197.6"/>
    <n v="0"/>
    <n v="45269074.099999994"/>
  </r>
  <r>
    <x v="2"/>
    <x v="1"/>
    <x v="5"/>
    <x v="6"/>
    <x v="1"/>
    <x v="4"/>
    <x v="1"/>
    <x v="1"/>
    <n v="0"/>
    <n v="0"/>
    <n v="0"/>
    <n v="0"/>
    <n v="118.39999999999999"/>
    <n v="2421404.6800000002"/>
    <n v="0"/>
    <n v="0"/>
    <n v="0"/>
    <n v="0"/>
    <n v="118.39999999999999"/>
    <n v="0"/>
    <n v="2421404.6800000002"/>
  </r>
  <r>
    <x v="2"/>
    <x v="1"/>
    <x v="5"/>
    <x v="6"/>
    <x v="1"/>
    <x v="4"/>
    <x v="3"/>
    <x v="0"/>
    <n v="0"/>
    <n v="0"/>
    <n v="0"/>
    <n v="0"/>
    <n v="0"/>
    <n v="353"/>
    <n v="0"/>
    <n v="0"/>
    <n v="0"/>
    <n v="0"/>
    <n v="0"/>
    <n v="0"/>
    <n v="353"/>
  </r>
  <r>
    <x v="2"/>
    <x v="1"/>
    <x v="5"/>
    <x v="6"/>
    <x v="1"/>
    <x v="0"/>
    <x v="0"/>
    <x v="0"/>
    <n v="95"/>
    <n v="0"/>
    <n v="660020.90999999992"/>
    <n v="466129.48"/>
    <n v="299.20000000000005"/>
    <n v="4264471.3"/>
    <n v="95"/>
    <n v="0"/>
    <n v="660020.90999999992"/>
    <n v="466129.48"/>
    <n v="299.20000000000005"/>
    <n v="0"/>
    <n v="4264471.3"/>
  </r>
  <r>
    <x v="2"/>
    <x v="1"/>
    <x v="5"/>
    <x v="6"/>
    <x v="1"/>
    <x v="0"/>
    <x v="0"/>
    <x v="1"/>
    <n v="0"/>
    <n v="0"/>
    <n v="0"/>
    <n v="0"/>
    <n v="51.999999999999993"/>
    <n v="1147456.8500000001"/>
    <n v="0"/>
    <n v="0"/>
    <n v="0"/>
    <n v="0"/>
    <n v="51.999999999999993"/>
    <n v="0"/>
    <n v="1147456.8500000001"/>
  </r>
  <r>
    <x v="2"/>
    <x v="1"/>
    <x v="5"/>
    <x v="6"/>
    <x v="1"/>
    <x v="1"/>
    <x v="0"/>
    <x v="0"/>
    <n v="2135"/>
    <n v="0.58000000000000007"/>
    <n v="8001080.6899999995"/>
    <n v="7476545.0000000009"/>
    <n v="5384"/>
    <n v="63346649.119999997"/>
    <n v="2135"/>
    <n v="0.58000000000000007"/>
    <n v="8001080.6899999995"/>
    <n v="7476545.0000000009"/>
    <n v="5384"/>
    <n v="0"/>
    <n v="63346649.119999997"/>
  </r>
  <r>
    <x v="2"/>
    <x v="1"/>
    <x v="5"/>
    <x v="6"/>
    <x v="1"/>
    <x v="1"/>
    <x v="0"/>
    <x v="1"/>
    <n v="0"/>
    <n v="0"/>
    <n v="0"/>
    <n v="0"/>
    <n v="1976.8"/>
    <n v="40563350.020000003"/>
    <n v="0"/>
    <n v="0"/>
    <n v="0"/>
    <n v="0"/>
    <n v="1976.8"/>
    <n v="0"/>
    <n v="40563350.020000003"/>
  </r>
  <r>
    <x v="2"/>
    <x v="1"/>
    <x v="5"/>
    <x v="6"/>
    <x v="1"/>
    <x v="1"/>
    <x v="1"/>
    <x v="1"/>
    <n v="0"/>
    <n v="0"/>
    <n v="0"/>
    <n v="0"/>
    <n v="44"/>
    <n v="909696.54"/>
    <n v="0"/>
    <n v="0"/>
    <n v="0"/>
    <n v="0"/>
    <n v="44"/>
    <n v="0"/>
    <n v="909696.54"/>
  </r>
  <r>
    <x v="2"/>
    <x v="1"/>
    <x v="5"/>
    <x v="6"/>
    <x v="1"/>
    <x v="2"/>
    <x v="0"/>
    <x v="0"/>
    <n v="2"/>
    <n v="0"/>
    <n v="6638.39"/>
    <n v="6638.39"/>
    <n v="26.4"/>
    <n v="430245.92"/>
    <n v="2"/>
    <n v="0"/>
    <n v="6638.39"/>
    <n v="6638.39"/>
    <n v="26.4"/>
    <n v="0"/>
    <n v="430245.92"/>
  </r>
  <r>
    <x v="2"/>
    <x v="1"/>
    <x v="5"/>
    <x v="6"/>
    <x v="1"/>
    <x v="2"/>
    <x v="0"/>
    <x v="1"/>
    <n v="0"/>
    <n v="0"/>
    <n v="0"/>
    <n v="0"/>
    <n v="1.6"/>
    <n v="31317"/>
    <n v="0"/>
    <n v="0"/>
    <n v="0"/>
    <n v="0"/>
    <n v="1.6"/>
    <n v="0"/>
    <n v="31317"/>
  </r>
  <r>
    <x v="2"/>
    <x v="1"/>
    <x v="5"/>
    <x v="6"/>
    <x v="1"/>
    <x v="3"/>
    <x v="0"/>
    <x v="0"/>
    <n v="0"/>
    <n v="0"/>
    <n v="0"/>
    <n v="0"/>
    <n v="123.99999999999999"/>
    <n v="1136868.46"/>
    <n v="0"/>
    <n v="0"/>
    <n v="0"/>
    <n v="0"/>
    <n v="123.99999999999999"/>
    <n v="0"/>
    <n v="1136868.46"/>
  </r>
  <r>
    <x v="2"/>
    <x v="1"/>
    <x v="5"/>
    <x v="6"/>
    <x v="1"/>
    <x v="3"/>
    <x v="1"/>
    <x v="1"/>
    <n v="0"/>
    <n v="0"/>
    <n v="0"/>
    <n v="0"/>
    <n v="1.6"/>
    <n v="32154.94"/>
    <n v="0"/>
    <n v="0"/>
    <n v="0"/>
    <n v="0"/>
    <n v="1.6"/>
    <n v="0"/>
    <n v="32154.94"/>
  </r>
  <r>
    <x v="2"/>
    <x v="1"/>
    <x v="5"/>
    <x v="6"/>
    <x v="2"/>
    <x v="4"/>
    <x v="0"/>
    <x v="0"/>
    <n v="17"/>
    <n v="0"/>
    <n v="206067.22999999998"/>
    <n v="165382.15999999997"/>
    <n v="4286.3999999999996"/>
    <n v="76162491.100000009"/>
    <n v="17"/>
    <n v="0"/>
    <n v="206067.22999999998"/>
    <n v="165382.15999999997"/>
    <n v="4286.3999999999996"/>
    <n v="0"/>
    <n v="76162491.100000009"/>
  </r>
  <r>
    <x v="2"/>
    <x v="1"/>
    <x v="5"/>
    <x v="6"/>
    <x v="2"/>
    <x v="4"/>
    <x v="0"/>
    <x v="1"/>
    <n v="0"/>
    <n v="0"/>
    <n v="0"/>
    <n v="0"/>
    <n v="719.2"/>
    <n v="16950737.739999998"/>
    <n v="0"/>
    <n v="0"/>
    <n v="0"/>
    <n v="0"/>
    <n v="719.2"/>
    <n v="0"/>
    <n v="16950737.739999998"/>
  </r>
  <r>
    <x v="2"/>
    <x v="1"/>
    <x v="5"/>
    <x v="6"/>
    <x v="2"/>
    <x v="4"/>
    <x v="1"/>
    <x v="1"/>
    <n v="0"/>
    <n v="0"/>
    <n v="0"/>
    <n v="0"/>
    <n v="33.599999999999994"/>
    <n v="680734.1"/>
    <n v="0"/>
    <n v="0"/>
    <n v="0"/>
    <n v="0"/>
    <n v="33.599999999999994"/>
    <n v="0"/>
    <n v="680734.1"/>
  </r>
  <r>
    <x v="2"/>
    <x v="1"/>
    <x v="5"/>
    <x v="6"/>
    <x v="2"/>
    <x v="4"/>
    <x v="2"/>
    <x v="1"/>
    <n v="0"/>
    <n v="0"/>
    <n v="0"/>
    <n v="0"/>
    <n v="0.8"/>
    <n v="38315.67"/>
    <n v="0"/>
    <n v="0"/>
    <n v="0"/>
    <n v="0"/>
    <n v="0.8"/>
    <n v="0"/>
    <n v="38315.67"/>
  </r>
  <r>
    <x v="2"/>
    <x v="1"/>
    <x v="5"/>
    <x v="6"/>
    <x v="2"/>
    <x v="0"/>
    <x v="0"/>
    <x v="0"/>
    <n v="47"/>
    <n v="0.05"/>
    <n v="448562.82"/>
    <n v="342399.01"/>
    <n v="291.2"/>
    <n v="4412473.29"/>
    <n v="47"/>
    <n v="0.05"/>
    <n v="448562.82"/>
    <n v="342399.01"/>
    <n v="291.2"/>
    <n v="0"/>
    <n v="4412473.29"/>
  </r>
  <r>
    <x v="2"/>
    <x v="1"/>
    <x v="5"/>
    <x v="6"/>
    <x v="2"/>
    <x v="0"/>
    <x v="0"/>
    <x v="1"/>
    <n v="0"/>
    <n v="0"/>
    <n v="0"/>
    <n v="0"/>
    <n v="42.400000000000006"/>
    <n v="847760.59"/>
    <n v="0"/>
    <n v="0"/>
    <n v="0"/>
    <n v="0"/>
    <n v="42.400000000000006"/>
    <n v="0"/>
    <n v="847760.59"/>
  </r>
  <r>
    <x v="2"/>
    <x v="1"/>
    <x v="5"/>
    <x v="6"/>
    <x v="2"/>
    <x v="1"/>
    <x v="0"/>
    <x v="0"/>
    <n v="99"/>
    <n v="0.02"/>
    <n v="1118626.0299999998"/>
    <n v="834131.34"/>
    <n v="1012.8000000000001"/>
    <n v="20748120.580000002"/>
    <n v="99"/>
    <n v="0.02"/>
    <n v="1118626.0299999998"/>
    <n v="834131.34"/>
    <n v="1012.8000000000001"/>
    <n v="0"/>
    <n v="20748120.580000002"/>
  </r>
  <r>
    <x v="2"/>
    <x v="1"/>
    <x v="5"/>
    <x v="6"/>
    <x v="2"/>
    <x v="1"/>
    <x v="0"/>
    <x v="1"/>
    <n v="0"/>
    <n v="0"/>
    <n v="0"/>
    <n v="0"/>
    <n v="36.799999999999997"/>
    <n v="752502.90000000014"/>
    <n v="0"/>
    <n v="0"/>
    <n v="0"/>
    <n v="0"/>
    <n v="36.799999999999997"/>
    <n v="0"/>
    <n v="752502.90000000014"/>
  </r>
  <r>
    <x v="2"/>
    <x v="1"/>
    <x v="5"/>
    <x v="6"/>
    <x v="2"/>
    <x v="2"/>
    <x v="0"/>
    <x v="0"/>
    <n v="0"/>
    <n v="0"/>
    <n v="0"/>
    <n v="0"/>
    <n v="7.2"/>
    <n v="132936.79"/>
    <n v="0"/>
    <n v="0"/>
    <n v="0"/>
    <n v="0"/>
    <n v="7.2"/>
    <n v="0"/>
    <n v="132936.79"/>
  </r>
  <r>
    <x v="2"/>
    <x v="1"/>
    <x v="5"/>
    <x v="6"/>
    <x v="2"/>
    <x v="3"/>
    <x v="0"/>
    <x v="0"/>
    <n v="0"/>
    <n v="0"/>
    <n v="0"/>
    <n v="0"/>
    <n v="1352"/>
    <n v="31045496.129999999"/>
    <n v="0"/>
    <n v="0"/>
    <n v="0"/>
    <n v="0"/>
    <n v="1352"/>
    <n v="0"/>
    <n v="31045496.129999999"/>
  </r>
  <r>
    <x v="2"/>
    <x v="1"/>
    <x v="5"/>
    <x v="6"/>
    <x v="2"/>
    <x v="3"/>
    <x v="0"/>
    <x v="1"/>
    <n v="0"/>
    <n v="0"/>
    <n v="0"/>
    <n v="0"/>
    <n v="4"/>
    <n v="76899.899999999994"/>
    <n v="0"/>
    <n v="0"/>
    <n v="0"/>
    <n v="0"/>
    <n v="4"/>
    <n v="0"/>
    <n v="76899.899999999994"/>
  </r>
  <r>
    <x v="2"/>
    <x v="1"/>
    <x v="5"/>
    <x v="6"/>
    <x v="2"/>
    <x v="3"/>
    <x v="1"/>
    <x v="1"/>
    <n v="0"/>
    <n v="0"/>
    <n v="0"/>
    <n v="0"/>
    <n v="2.4000000000000004"/>
    <n v="70519.45"/>
    <n v="0"/>
    <n v="0"/>
    <n v="0"/>
    <n v="0"/>
    <n v="2.4000000000000004"/>
    <n v="0"/>
    <n v="70519.45"/>
  </r>
  <r>
    <x v="2"/>
    <x v="1"/>
    <x v="5"/>
    <x v="6"/>
    <x v="3"/>
    <x v="0"/>
    <x v="0"/>
    <x v="0"/>
    <n v="1"/>
    <n v="0"/>
    <n v="1023.03"/>
    <n v="1759.31"/>
    <n v="6.4"/>
    <n v="47340.320000000007"/>
    <n v="1"/>
    <n v="0"/>
    <n v="1023.03"/>
    <n v="1759.31"/>
    <n v="6.4"/>
    <n v="0"/>
    <n v="47340.320000000007"/>
  </r>
  <r>
    <x v="2"/>
    <x v="1"/>
    <x v="5"/>
    <x v="6"/>
    <x v="3"/>
    <x v="0"/>
    <x v="0"/>
    <x v="1"/>
    <n v="0"/>
    <n v="0"/>
    <n v="0"/>
    <n v="0"/>
    <n v="1.6"/>
    <n v="31718"/>
    <n v="0"/>
    <n v="0"/>
    <n v="0"/>
    <n v="0"/>
    <n v="1.6"/>
    <n v="0"/>
    <n v="31718"/>
  </r>
  <r>
    <x v="2"/>
    <x v="1"/>
    <x v="5"/>
    <x v="6"/>
    <x v="3"/>
    <x v="1"/>
    <x v="0"/>
    <x v="0"/>
    <n v="341"/>
    <n v="0.14000000000000001"/>
    <n v="525234.25000000012"/>
    <n v="348096.65"/>
    <n v="1365.6000000000004"/>
    <n v="17062078.75"/>
    <n v="341"/>
    <n v="0.14000000000000001"/>
    <n v="525234.25000000012"/>
    <n v="348096.65"/>
    <n v="1365.6000000000004"/>
    <n v="0"/>
    <n v="17062078.75"/>
  </r>
  <r>
    <x v="2"/>
    <x v="1"/>
    <x v="5"/>
    <x v="6"/>
    <x v="3"/>
    <x v="1"/>
    <x v="0"/>
    <x v="1"/>
    <n v="0"/>
    <n v="0"/>
    <n v="0"/>
    <n v="0"/>
    <n v="413.6"/>
    <n v="8338548.7199999997"/>
    <n v="0"/>
    <n v="0"/>
    <n v="0"/>
    <n v="0"/>
    <n v="413.6"/>
    <n v="0"/>
    <n v="8338548.7199999997"/>
  </r>
  <r>
    <x v="2"/>
    <x v="1"/>
    <x v="5"/>
    <x v="6"/>
    <x v="3"/>
    <x v="1"/>
    <x v="1"/>
    <x v="1"/>
    <n v="0"/>
    <n v="0"/>
    <n v="0"/>
    <n v="0"/>
    <n v="2.4"/>
    <n v="48232.41"/>
    <n v="0"/>
    <n v="0"/>
    <n v="0"/>
    <n v="0"/>
    <n v="2.4"/>
    <n v="0"/>
    <n v="48232.41"/>
  </r>
  <r>
    <x v="2"/>
    <x v="1"/>
    <x v="5"/>
    <x v="6"/>
    <x v="3"/>
    <x v="2"/>
    <x v="0"/>
    <x v="0"/>
    <n v="0"/>
    <n v="0"/>
    <n v="0"/>
    <n v="0"/>
    <n v="140"/>
    <n v="1727560.6800000002"/>
    <n v="0"/>
    <n v="0"/>
    <n v="0"/>
    <n v="0"/>
    <n v="140"/>
    <n v="0"/>
    <n v="1727560.6800000002"/>
  </r>
  <r>
    <x v="2"/>
    <x v="1"/>
    <x v="5"/>
    <x v="6"/>
    <x v="3"/>
    <x v="2"/>
    <x v="0"/>
    <x v="1"/>
    <n v="0"/>
    <n v="0"/>
    <n v="0"/>
    <n v="0"/>
    <n v="82.399999999999991"/>
    <n v="1727682.11"/>
    <n v="0"/>
    <n v="0"/>
    <n v="0"/>
    <n v="0"/>
    <n v="82.399999999999991"/>
    <n v="0"/>
    <n v="1727682.11"/>
  </r>
  <r>
    <x v="2"/>
    <x v="1"/>
    <x v="5"/>
    <x v="6"/>
    <x v="3"/>
    <x v="3"/>
    <x v="0"/>
    <x v="0"/>
    <n v="0"/>
    <n v="0"/>
    <n v="0"/>
    <n v="0"/>
    <n v="0.8"/>
    <n v="3500"/>
    <n v="0"/>
    <n v="0"/>
    <n v="0"/>
    <n v="0"/>
    <n v="0.8"/>
    <n v="0"/>
    <n v="3500"/>
  </r>
  <r>
    <x v="2"/>
    <x v="1"/>
    <x v="5"/>
    <x v="6"/>
    <x v="4"/>
    <x v="0"/>
    <x v="0"/>
    <x v="0"/>
    <n v="0"/>
    <n v="0"/>
    <n v="0"/>
    <n v="0"/>
    <n v="6.3999999999999995"/>
    <n v="44752697.219999999"/>
    <n v="0"/>
    <n v="0"/>
    <n v="0"/>
    <n v="0"/>
    <n v="6.3999999999999995"/>
    <n v="0"/>
    <n v="44752697.219999999"/>
  </r>
  <r>
    <x v="2"/>
    <x v="1"/>
    <x v="5"/>
    <x v="6"/>
    <x v="4"/>
    <x v="0"/>
    <x v="0"/>
    <x v="1"/>
    <n v="0"/>
    <n v="0"/>
    <n v="0"/>
    <n v="0"/>
    <n v="0"/>
    <n v="3103614.39"/>
    <n v="0"/>
    <n v="0"/>
    <n v="0"/>
    <n v="0"/>
    <n v="0"/>
    <n v="0"/>
    <n v="3103614.39"/>
  </r>
  <r>
    <x v="2"/>
    <x v="1"/>
    <x v="5"/>
    <x v="6"/>
    <x v="4"/>
    <x v="0"/>
    <x v="1"/>
    <x v="1"/>
    <n v="0"/>
    <n v="0"/>
    <n v="0"/>
    <n v="0"/>
    <n v="0"/>
    <n v="29910.92"/>
    <n v="0"/>
    <n v="0"/>
    <n v="0"/>
    <n v="0"/>
    <n v="0"/>
    <n v="0"/>
    <n v="29910.92"/>
  </r>
  <r>
    <x v="2"/>
    <x v="1"/>
    <x v="5"/>
    <x v="6"/>
    <x v="4"/>
    <x v="1"/>
    <x v="0"/>
    <x v="0"/>
    <n v="0"/>
    <n v="0"/>
    <n v="0"/>
    <n v="0"/>
    <n v="84"/>
    <n v="1039793.6399999999"/>
    <n v="0"/>
    <n v="0"/>
    <n v="0"/>
    <n v="0"/>
    <n v="84"/>
    <n v="0"/>
    <n v="1039793.6399999999"/>
  </r>
  <r>
    <x v="2"/>
    <x v="1"/>
    <x v="5"/>
    <x v="6"/>
    <x v="4"/>
    <x v="3"/>
    <x v="0"/>
    <x v="0"/>
    <n v="0"/>
    <n v="0"/>
    <n v="0"/>
    <n v="0"/>
    <n v="64.8"/>
    <n v="812474.42"/>
    <n v="0"/>
    <n v="0"/>
    <n v="0"/>
    <n v="0"/>
    <n v="64.8"/>
    <n v="0"/>
    <n v="812474.42"/>
  </r>
  <r>
    <x v="2"/>
    <x v="1"/>
    <x v="5"/>
    <x v="7"/>
    <x v="0"/>
    <x v="4"/>
    <x v="0"/>
    <x v="0"/>
    <n v="15"/>
    <n v="12.6"/>
    <n v="33192.31"/>
    <n v="22315.97"/>
    <n v="0"/>
    <n v="0"/>
    <n v="15"/>
    <n v="12.6"/>
    <n v="33192.31"/>
    <n v="22315.97"/>
    <n v="0"/>
    <n v="0"/>
    <n v="0"/>
  </r>
  <r>
    <x v="2"/>
    <x v="1"/>
    <x v="5"/>
    <x v="7"/>
    <x v="0"/>
    <x v="0"/>
    <x v="0"/>
    <x v="0"/>
    <n v="10581"/>
    <n v="6253.79"/>
    <n v="22337614.419999998"/>
    <n v="20218651.460000001"/>
    <n v="184"/>
    <n v="3687030.2099999995"/>
    <n v="10581"/>
    <n v="6253.79"/>
    <n v="22337614.419999998"/>
    <n v="20218651.460000001"/>
    <n v="184"/>
    <n v="0"/>
    <n v="3687030.2099999995"/>
  </r>
  <r>
    <x v="2"/>
    <x v="1"/>
    <x v="5"/>
    <x v="7"/>
    <x v="0"/>
    <x v="0"/>
    <x v="0"/>
    <x v="1"/>
    <n v="0"/>
    <n v="0"/>
    <n v="0"/>
    <n v="0"/>
    <n v="27.200000000000003"/>
    <n v="616541.28"/>
    <n v="0"/>
    <n v="0"/>
    <n v="0"/>
    <n v="0"/>
    <n v="27.200000000000003"/>
    <n v="0"/>
    <n v="616541.28"/>
  </r>
  <r>
    <x v="2"/>
    <x v="1"/>
    <x v="5"/>
    <x v="7"/>
    <x v="0"/>
    <x v="1"/>
    <x v="0"/>
    <x v="0"/>
    <n v="227562"/>
    <n v="232518.37"/>
    <n v="328489544.35999995"/>
    <n v="288466795.30000007"/>
    <n v="8543.2000000000007"/>
    <n v="143037041.46000001"/>
    <n v="227562"/>
    <n v="232518.37"/>
    <n v="328489544.35999995"/>
    <n v="288466795.30000007"/>
    <n v="8543.2000000000007"/>
    <n v="0"/>
    <n v="143037041.46000001"/>
  </r>
  <r>
    <x v="2"/>
    <x v="1"/>
    <x v="5"/>
    <x v="7"/>
    <x v="0"/>
    <x v="1"/>
    <x v="0"/>
    <x v="1"/>
    <n v="0"/>
    <n v="0"/>
    <n v="0"/>
    <n v="0"/>
    <n v="2328"/>
    <n v="50301456.579999998"/>
    <n v="0"/>
    <n v="0"/>
    <n v="0"/>
    <n v="0"/>
    <n v="2328"/>
    <n v="0"/>
    <n v="50301456.579999998"/>
  </r>
  <r>
    <x v="2"/>
    <x v="1"/>
    <x v="5"/>
    <x v="7"/>
    <x v="0"/>
    <x v="1"/>
    <x v="1"/>
    <x v="1"/>
    <n v="0"/>
    <n v="0"/>
    <n v="0"/>
    <n v="0"/>
    <n v="66.400000000000006"/>
    <n v="1368419.55"/>
    <n v="0"/>
    <n v="0"/>
    <n v="0"/>
    <n v="0"/>
    <n v="66.400000000000006"/>
    <n v="0"/>
    <n v="1368419.55"/>
  </r>
  <r>
    <x v="2"/>
    <x v="1"/>
    <x v="5"/>
    <x v="7"/>
    <x v="0"/>
    <x v="1"/>
    <x v="3"/>
    <x v="0"/>
    <n v="0"/>
    <n v="0"/>
    <n v="0"/>
    <n v="0"/>
    <n v="0.8"/>
    <n v="3236.16"/>
    <n v="0"/>
    <n v="0"/>
    <n v="0"/>
    <n v="0"/>
    <n v="0.8"/>
    <n v="0"/>
    <n v="3236.16"/>
  </r>
  <r>
    <x v="2"/>
    <x v="1"/>
    <x v="5"/>
    <x v="7"/>
    <x v="0"/>
    <x v="2"/>
    <x v="0"/>
    <x v="0"/>
    <n v="13"/>
    <n v="13.82"/>
    <n v="-150.5"/>
    <n v="19783.310000000001"/>
    <n v="3.2"/>
    <n v="31731.809999999998"/>
    <n v="13"/>
    <n v="13.82"/>
    <n v="-150.5"/>
    <n v="19783.310000000001"/>
    <n v="3.2"/>
    <n v="0"/>
    <n v="31731.809999999998"/>
  </r>
  <r>
    <x v="2"/>
    <x v="1"/>
    <x v="5"/>
    <x v="7"/>
    <x v="0"/>
    <x v="3"/>
    <x v="0"/>
    <x v="0"/>
    <n v="11190"/>
    <n v="11139.07"/>
    <n v="28287747.220000003"/>
    <n v="27234356.549999997"/>
    <n v="1644.7999999999997"/>
    <n v="28405999.25"/>
    <n v="11190"/>
    <n v="11139.07"/>
    <n v="28287747.220000003"/>
    <n v="27234356.549999997"/>
    <n v="1644.7999999999997"/>
    <n v="0"/>
    <n v="28405999.25"/>
  </r>
  <r>
    <x v="2"/>
    <x v="1"/>
    <x v="5"/>
    <x v="7"/>
    <x v="0"/>
    <x v="3"/>
    <x v="0"/>
    <x v="1"/>
    <n v="0"/>
    <n v="0"/>
    <n v="0"/>
    <n v="0"/>
    <n v="6.4"/>
    <n v="141236.5"/>
    <n v="0"/>
    <n v="0"/>
    <n v="0"/>
    <n v="0"/>
    <n v="6.4"/>
    <n v="0"/>
    <n v="141236.5"/>
  </r>
  <r>
    <x v="2"/>
    <x v="1"/>
    <x v="5"/>
    <x v="7"/>
    <x v="1"/>
    <x v="4"/>
    <x v="0"/>
    <x v="0"/>
    <n v="9007"/>
    <n v="9048.81"/>
    <n v="22274073.379999999"/>
    <n v="19165054.27"/>
    <n v="764.79999999999984"/>
    <n v="11769337.880000003"/>
    <n v="9007"/>
    <n v="9048.81"/>
    <n v="22274073.379999999"/>
    <n v="19165054.27"/>
    <n v="764.79999999999984"/>
    <n v="0"/>
    <n v="11769337.880000003"/>
  </r>
  <r>
    <x v="2"/>
    <x v="1"/>
    <x v="5"/>
    <x v="7"/>
    <x v="1"/>
    <x v="4"/>
    <x v="0"/>
    <x v="1"/>
    <n v="0"/>
    <n v="0"/>
    <n v="0"/>
    <n v="0"/>
    <n v="275.20000000000005"/>
    <n v="5842772.2799999993"/>
    <n v="0"/>
    <n v="0"/>
    <n v="0"/>
    <n v="0"/>
    <n v="275.20000000000005"/>
    <n v="0"/>
    <n v="5842772.2799999993"/>
  </r>
  <r>
    <x v="2"/>
    <x v="1"/>
    <x v="5"/>
    <x v="7"/>
    <x v="1"/>
    <x v="4"/>
    <x v="1"/>
    <x v="1"/>
    <n v="0"/>
    <n v="0"/>
    <n v="0"/>
    <n v="0"/>
    <n v="20"/>
    <n v="403933.91000000003"/>
    <n v="0"/>
    <n v="0"/>
    <n v="0"/>
    <n v="0"/>
    <n v="20"/>
    <n v="0"/>
    <n v="403933.91000000003"/>
  </r>
  <r>
    <x v="2"/>
    <x v="1"/>
    <x v="5"/>
    <x v="7"/>
    <x v="1"/>
    <x v="0"/>
    <x v="0"/>
    <x v="0"/>
    <n v="218"/>
    <n v="242.65"/>
    <n v="557947.57000000007"/>
    <n v="553221"/>
    <n v="30.400000000000006"/>
    <n v="705829.07000000007"/>
    <n v="218"/>
    <n v="242.65"/>
    <n v="557947.57000000007"/>
    <n v="553221"/>
    <n v="30.400000000000006"/>
    <n v="0"/>
    <n v="705829.07000000007"/>
  </r>
  <r>
    <x v="2"/>
    <x v="1"/>
    <x v="5"/>
    <x v="7"/>
    <x v="1"/>
    <x v="0"/>
    <x v="0"/>
    <x v="1"/>
    <n v="0"/>
    <n v="0"/>
    <n v="0"/>
    <n v="0"/>
    <n v="1.6"/>
    <n v="31494"/>
    <n v="0"/>
    <n v="0"/>
    <n v="0"/>
    <n v="0"/>
    <n v="1.6"/>
    <n v="0"/>
    <n v="31494"/>
  </r>
  <r>
    <x v="2"/>
    <x v="1"/>
    <x v="5"/>
    <x v="7"/>
    <x v="1"/>
    <x v="1"/>
    <x v="0"/>
    <x v="0"/>
    <n v="20682"/>
    <n v="20301.3"/>
    <n v="39751299.600000009"/>
    <n v="39488797.460000023"/>
    <n v="1209.5999999999999"/>
    <n v="24964621.079999998"/>
    <n v="20682"/>
    <n v="20301.3"/>
    <n v="39751299.600000009"/>
    <n v="39488797.460000023"/>
    <n v="1209.5999999999999"/>
    <n v="0"/>
    <n v="24964621.079999998"/>
  </r>
  <r>
    <x v="2"/>
    <x v="1"/>
    <x v="5"/>
    <x v="7"/>
    <x v="1"/>
    <x v="1"/>
    <x v="0"/>
    <x v="1"/>
    <n v="0"/>
    <n v="0"/>
    <n v="0"/>
    <n v="0"/>
    <n v="370.4"/>
    <n v="7771578.9600000009"/>
    <n v="0"/>
    <n v="0"/>
    <n v="0"/>
    <n v="0"/>
    <n v="370.4"/>
    <n v="0"/>
    <n v="7771578.9600000009"/>
  </r>
  <r>
    <x v="2"/>
    <x v="1"/>
    <x v="5"/>
    <x v="7"/>
    <x v="1"/>
    <x v="1"/>
    <x v="1"/>
    <x v="1"/>
    <n v="0"/>
    <n v="0"/>
    <n v="0"/>
    <n v="0"/>
    <n v="15.200000000000001"/>
    <n v="310260.67"/>
    <n v="0"/>
    <n v="0"/>
    <n v="0"/>
    <n v="0"/>
    <n v="15.200000000000001"/>
    <n v="0"/>
    <n v="310260.67"/>
  </r>
  <r>
    <x v="2"/>
    <x v="1"/>
    <x v="5"/>
    <x v="7"/>
    <x v="1"/>
    <x v="2"/>
    <x v="0"/>
    <x v="0"/>
    <n v="2"/>
    <n v="3.96"/>
    <n v="7657.619999999999"/>
    <n v="6680.4"/>
    <n v="1.6"/>
    <n v="18375.38"/>
    <n v="2"/>
    <n v="3.96"/>
    <n v="7657.619999999999"/>
    <n v="6680.4"/>
    <n v="1.6"/>
    <n v="0"/>
    <n v="18375.38"/>
  </r>
  <r>
    <x v="2"/>
    <x v="1"/>
    <x v="5"/>
    <x v="7"/>
    <x v="1"/>
    <x v="3"/>
    <x v="0"/>
    <x v="0"/>
    <n v="14"/>
    <n v="37.169999999999995"/>
    <n v="31545.589999999997"/>
    <n v="59412.679999999993"/>
    <n v="2.4000000000000004"/>
    <n v="58053.29"/>
    <n v="14"/>
    <n v="37.169999999999995"/>
    <n v="31545.589999999997"/>
    <n v="59412.679999999993"/>
    <n v="2.4000000000000004"/>
    <n v="0"/>
    <n v="58053.29"/>
  </r>
  <r>
    <x v="2"/>
    <x v="1"/>
    <x v="5"/>
    <x v="7"/>
    <x v="2"/>
    <x v="4"/>
    <x v="0"/>
    <x v="0"/>
    <n v="7019"/>
    <n v="6476.2300000000014"/>
    <n v="65766487.159999989"/>
    <n v="55280792.719999999"/>
    <n v="724.80000000000007"/>
    <n v="33850592.039999999"/>
    <n v="7019"/>
    <n v="6476.2300000000014"/>
    <n v="65766487.159999989"/>
    <n v="55280792.719999999"/>
    <n v="724.80000000000007"/>
    <n v="0"/>
    <n v="33850592.039999999"/>
  </r>
  <r>
    <x v="2"/>
    <x v="1"/>
    <x v="5"/>
    <x v="7"/>
    <x v="2"/>
    <x v="4"/>
    <x v="0"/>
    <x v="1"/>
    <n v="0"/>
    <n v="0"/>
    <n v="0"/>
    <n v="0"/>
    <n v="28"/>
    <n v="862892.09000000008"/>
    <n v="0"/>
    <n v="0"/>
    <n v="0"/>
    <n v="0"/>
    <n v="28"/>
    <n v="0"/>
    <n v="862892.09000000008"/>
  </r>
  <r>
    <x v="2"/>
    <x v="1"/>
    <x v="5"/>
    <x v="7"/>
    <x v="2"/>
    <x v="4"/>
    <x v="1"/>
    <x v="1"/>
    <n v="0"/>
    <n v="0"/>
    <n v="0"/>
    <n v="0"/>
    <n v="2.4"/>
    <n v="49312.41"/>
    <n v="0"/>
    <n v="0"/>
    <n v="0"/>
    <n v="0"/>
    <n v="2.4"/>
    <n v="0"/>
    <n v="49312.41"/>
  </r>
  <r>
    <x v="2"/>
    <x v="1"/>
    <x v="5"/>
    <x v="7"/>
    <x v="2"/>
    <x v="0"/>
    <x v="0"/>
    <x v="0"/>
    <n v="1539"/>
    <n v="1474.9299999999998"/>
    <n v="10086036.430000002"/>
    <n v="9031169.3699999992"/>
    <n v="224.00000000000003"/>
    <n v="6421391.2599999998"/>
    <n v="1539"/>
    <n v="1474.9299999999998"/>
    <n v="10086036.430000002"/>
    <n v="9031169.3699999992"/>
    <n v="224.00000000000003"/>
    <n v="0"/>
    <n v="6421391.2599999998"/>
  </r>
  <r>
    <x v="2"/>
    <x v="1"/>
    <x v="5"/>
    <x v="7"/>
    <x v="2"/>
    <x v="0"/>
    <x v="0"/>
    <x v="1"/>
    <n v="0"/>
    <n v="0"/>
    <n v="0"/>
    <n v="0"/>
    <n v="12.8"/>
    <n v="263993"/>
    <n v="0"/>
    <n v="0"/>
    <n v="0"/>
    <n v="0"/>
    <n v="12.8"/>
    <n v="0"/>
    <n v="263993"/>
  </r>
  <r>
    <x v="2"/>
    <x v="1"/>
    <x v="5"/>
    <x v="7"/>
    <x v="2"/>
    <x v="1"/>
    <x v="0"/>
    <x v="0"/>
    <n v="422"/>
    <n v="446.12"/>
    <n v="3133497.42"/>
    <n v="3626330.69"/>
    <n v="53.599999999999994"/>
    <n v="3073756.44"/>
    <n v="422"/>
    <n v="446.12"/>
    <n v="3133497.42"/>
    <n v="3626330.69"/>
    <n v="53.599999999999994"/>
    <n v="0"/>
    <n v="3073756.44"/>
  </r>
  <r>
    <x v="2"/>
    <x v="1"/>
    <x v="5"/>
    <x v="7"/>
    <x v="2"/>
    <x v="1"/>
    <x v="0"/>
    <x v="1"/>
    <n v="0"/>
    <n v="0"/>
    <n v="0"/>
    <n v="0"/>
    <n v="2.4000000000000004"/>
    <n v="49016.56"/>
    <n v="0"/>
    <n v="0"/>
    <n v="0"/>
    <n v="0"/>
    <n v="2.4000000000000004"/>
    <n v="0"/>
    <n v="49016.56"/>
  </r>
  <r>
    <x v="2"/>
    <x v="1"/>
    <x v="5"/>
    <x v="7"/>
    <x v="2"/>
    <x v="2"/>
    <x v="0"/>
    <x v="0"/>
    <n v="4"/>
    <n v="2.72"/>
    <n v="5546"/>
    <n v="3725"/>
    <n v="0"/>
    <n v="0"/>
    <n v="4"/>
    <n v="2.72"/>
    <n v="5546"/>
    <n v="3725"/>
    <n v="0"/>
    <n v="0"/>
    <n v="0"/>
  </r>
  <r>
    <x v="2"/>
    <x v="1"/>
    <x v="5"/>
    <x v="7"/>
    <x v="2"/>
    <x v="3"/>
    <x v="0"/>
    <x v="0"/>
    <n v="324"/>
    <n v="287.83000000000004"/>
    <n v="2934668.4699999997"/>
    <n v="2600374.87"/>
    <n v="73.600000000000009"/>
    <n v="1711915.06"/>
    <n v="324"/>
    <n v="287.83000000000004"/>
    <n v="2934668.4699999997"/>
    <n v="2600374.87"/>
    <n v="73.600000000000009"/>
    <n v="0"/>
    <n v="1711915.06"/>
  </r>
  <r>
    <x v="2"/>
    <x v="1"/>
    <x v="5"/>
    <x v="7"/>
    <x v="3"/>
    <x v="0"/>
    <x v="0"/>
    <x v="0"/>
    <n v="0"/>
    <n v="0.55000000000000004"/>
    <n v="0"/>
    <n v="352.3"/>
    <n v="0"/>
    <n v="514.73"/>
    <n v="0"/>
    <n v="0.55000000000000004"/>
    <n v="0"/>
    <n v="352.3"/>
    <n v="0"/>
    <n v="0"/>
    <n v="514.73"/>
  </r>
  <r>
    <x v="2"/>
    <x v="1"/>
    <x v="5"/>
    <x v="7"/>
    <x v="3"/>
    <x v="1"/>
    <x v="0"/>
    <x v="0"/>
    <n v="1135"/>
    <n v="873.08999999999992"/>
    <n v="626448.01"/>
    <n v="558978.6"/>
    <n v="13.600000000000001"/>
    <n v="165314.62"/>
    <n v="1135"/>
    <n v="873.08999999999992"/>
    <n v="626448.01"/>
    <n v="558978.6"/>
    <n v="13.600000000000001"/>
    <n v="0"/>
    <n v="165314.62"/>
  </r>
  <r>
    <x v="2"/>
    <x v="1"/>
    <x v="5"/>
    <x v="7"/>
    <x v="3"/>
    <x v="1"/>
    <x v="0"/>
    <x v="1"/>
    <n v="0"/>
    <n v="0"/>
    <n v="0"/>
    <n v="0"/>
    <n v="2.4000000000000004"/>
    <n v="51789.47"/>
    <n v="0"/>
    <n v="0"/>
    <n v="0"/>
    <n v="0"/>
    <n v="2.4000000000000004"/>
    <n v="0"/>
    <n v="51789.47"/>
  </r>
  <r>
    <x v="2"/>
    <x v="1"/>
    <x v="5"/>
    <x v="7"/>
    <x v="3"/>
    <x v="1"/>
    <x v="1"/>
    <x v="1"/>
    <n v="0"/>
    <n v="0"/>
    <n v="0"/>
    <n v="0"/>
    <n v="0.8"/>
    <n v="16077.47"/>
    <n v="0"/>
    <n v="0"/>
    <n v="0"/>
    <n v="0"/>
    <n v="0.8"/>
    <n v="0"/>
    <n v="16077.47"/>
  </r>
  <r>
    <x v="2"/>
    <x v="1"/>
    <x v="5"/>
    <x v="7"/>
    <x v="3"/>
    <x v="2"/>
    <x v="0"/>
    <x v="0"/>
    <n v="175"/>
    <n v="156.51000000000002"/>
    <n v="164024.66999999998"/>
    <n v="148145.16"/>
    <n v="5.6000000000000005"/>
    <n v="168975.50000000003"/>
    <n v="175"/>
    <n v="156.51000000000002"/>
    <n v="164024.66999999998"/>
    <n v="148145.16"/>
    <n v="5.6000000000000005"/>
    <n v="0"/>
    <n v="168975.50000000003"/>
  </r>
  <r>
    <x v="2"/>
    <x v="1"/>
    <x v="5"/>
    <x v="7"/>
    <x v="3"/>
    <x v="2"/>
    <x v="0"/>
    <x v="1"/>
    <n v="0"/>
    <n v="0"/>
    <n v="0"/>
    <n v="0"/>
    <n v="1.6"/>
    <n v="31937"/>
    <n v="0"/>
    <n v="0"/>
    <n v="0"/>
    <n v="0"/>
    <n v="1.6"/>
    <n v="0"/>
    <n v="31937"/>
  </r>
  <r>
    <x v="2"/>
    <x v="1"/>
    <x v="5"/>
    <x v="7"/>
    <x v="4"/>
    <x v="0"/>
    <x v="0"/>
    <x v="0"/>
    <n v="0"/>
    <n v="0"/>
    <n v="0"/>
    <n v="0"/>
    <n v="0"/>
    <n v="8179183.9299999997"/>
    <n v="0"/>
    <n v="0"/>
    <n v="0"/>
    <n v="0"/>
    <n v="0"/>
    <n v="0"/>
    <n v="8179183.9299999997"/>
  </r>
  <r>
    <x v="2"/>
    <x v="1"/>
    <x v="5"/>
    <x v="7"/>
    <x v="4"/>
    <x v="0"/>
    <x v="0"/>
    <x v="1"/>
    <n v="0"/>
    <n v="0"/>
    <n v="0"/>
    <n v="0"/>
    <n v="0"/>
    <n v="232437.01"/>
    <n v="0"/>
    <n v="0"/>
    <n v="0"/>
    <n v="0"/>
    <n v="0"/>
    <n v="0"/>
    <n v="232437.01"/>
  </r>
  <r>
    <x v="2"/>
    <x v="1"/>
    <x v="5"/>
    <x v="7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5"/>
    <x v="7"/>
    <x v="4"/>
    <x v="1"/>
    <x v="0"/>
    <x v="0"/>
    <n v="325"/>
    <n v="196.07"/>
    <n v="554716.55000000005"/>
    <n v="324839.28999999998"/>
    <n v="20"/>
    <n v="387687.16"/>
    <n v="325"/>
    <n v="196.07"/>
    <n v="554716.55000000005"/>
    <n v="324839.28999999998"/>
    <n v="20"/>
    <n v="0"/>
    <n v="387687.16"/>
  </r>
  <r>
    <x v="2"/>
    <x v="1"/>
    <x v="5"/>
    <x v="7"/>
    <x v="4"/>
    <x v="3"/>
    <x v="0"/>
    <x v="0"/>
    <n v="371"/>
    <n v="523.41"/>
    <n v="746767.67"/>
    <n v="925419.69"/>
    <n v="0.8"/>
    <n v="52270"/>
    <n v="371"/>
    <n v="523.41"/>
    <n v="746767.67"/>
    <n v="925419.69"/>
    <n v="0.8"/>
    <n v="0"/>
    <n v="52270"/>
  </r>
  <r>
    <x v="2"/>
    <x v="1"/>
    <x v="5"/>
    <x v="8"/>
    <x v="0"/>
    <x v="4"/>
    <x v="0"/>
    <x v="0"/>
    <n v="0"/>
    <n v="0"/>
    <n v="986.77"/>
    <n v="0"/>
    <n v="0"/>
    <n v="0"/>
    <n v="0"/>
    <n v="0"/>
    <n v="986.77"/>
    <n v="0"/>
    <n v="0"/>
    <n v="0"/>
    <n v="0"/>
  </r>
  <r>
    <x v="2"/>
    <x v="1"/>
    <x v="5"/>
    <x v="8"/>
    <x v="0"/>
    <x v="0"/>
    <x v="0"/>
    <x v="0"/>
    <n v="391"/>
    <n v="393.65"/>
    <n v="448662.8"/>
    <n v="877094.02"/>
    <n v="14.4"/>
    <n v="387935.36"/>
    <n v="391"/>
    <n v="393.65"/>
    <n v="448662.8"/>
    <n v="877094.02"/>
    <n v="14.4"/>
    <n v="0"/>
    <n v="387935.36"/>
  </r>
  <r>
    <x v="2"/>
    <x v="1"/>
    <x v="5"/>
    <x v="8"/>
    <x v="0"/>
    <x v="0"/>
    <x v="0"/>
    <x v="1"/>
    <n v="0"/>
    <n v="0"/>
    <n v="0"/>
    <n v="0"/>
    <n v="0.8"/>
    <n v="15840"/>
    <n v="0"/>
    <n v="0"/>
    <n v="0"/>
    <n v="0"/>
    <n v="0.8"/>
    <n v="0"/>
    <n v="15840"/>
  </r>
  <r>
    <x v="2"/>
    <x v="1"/>
    <x v="5"/>
    <x v="8"/>
    <x v="0"/>
    <x v="1"/>
    <x v="0"/>
    <x v="0"/>
    <n v="51756"/>
    <n v="49199.439999999995"/>
    <n v="64530156.75"/>
    <n v="57682929.94000002"/>
    <n v="1312.7999999999995"/>
    <n v="21701808.400000006"/>
    <n v="51756"/>
    <n v="49199.439999999995"/>
    <n v="64530156.75"/>
    <n v="57682929.94000002"/>
    <n v="1312.7999999999995"/>
    <n v="0"/>
    <n v="21701808.400000006"/>
  </r>
  <r>
    <x v="2"/>
    <x v="1"/>
    <x v="5"/>
    <x v="8"/>
    <x v="0"/>
    <x v="1"/>
    <x v="0"/>
    <x v="1"/>
    <n v="0"/>
    <n v="0"/>
    <n v="0"/>
    <n v="0"/>
    <n v="385.6"/>
    <n v="8393969.6799999997"/>
    <n v="0"/>
    <n v="0"/>
    <n v="0"/>
    <n v="0"/>
    <n v="385.6"/>
    <n v="0"/>
    <n v="8393969.6799999997"/>
  </r>
  <r>
    <x v="2"/>
    <x v="1"/>
    <x v="5"/>
    <x v="8"/>
    <x v="0"/>
    <x v="2"/>
    <x v="0"/>
    <x v="0"/>
    <n v="5"/>
    <n v="6.12"/>
    <n v="1917.96"/>
    <n v="9831.7899999999991"/>
    <n v="0.8"/>
    <n v="1272.29"/>
    <n v="5"/>
    <n v="6.12"/>
    <n v="1917.96"/>
    <n v="9831.7899999999991"/>
    <n v="0.8"/>
    <n v="0"/>
    <n v="1272.29"/>
  </r>
  <r>
    <x v="2"/>
    <x v="1"/>
    <x v="5"/>
    <x v="8"/>
    <x v="0"/>
    <x v="3"/>
    <x v="0"/>
    <x v="0"/>
    <n v="314"/>
    <n v="288.84000000000003"/>
    <n v="697994.41999999993"/>
    <n v="473999.9"/>
    <n v="22.4"/>
    <n v="1103905.92"/>
    <n v="314"/>
    <n v="288.84000000000003"/>
    <n v="697994.41999999993"/>
    <n v="473999.9"/>
    <n v="22.4"/>
    <n v="0"/>
    <n v="1103905.92"/>
  </r>
  <r>
    <x v="2"/>
    <x v="1"/>
    <x v="5"/>
    <x v="8"/>
    <x v="1"/>
    <x v="4"/>
    <x v="0"/>
    <x v="0"/>
    <n v="4176"/>
    <n v="3908.21"/>
    <n v="10016861.91"/>
    <n v="7491351.5999999996"/>
    <n v="214.4"/>
    <n v="3492407.17"/>
    <n v="4176"/>
    <n v="3908.21"/>
    <n v="10016861.91"/>
    <n v="7491351.5999999996"/>
    <n v="214.4"/>
    <n v="0"/>
    <n v="3492407.17"/>
  </r>
  <r>
    <x v="2"/>
    <x v="1"/>
    <x v="5"/>
    <x v="8"/>
    <x v="1"/>
    <x v="4"/>
    <x v="0"/>
    <x v="1"/>
    <n v="0"/>
    <n v="0"/>
    <n v="0"/>
    <n v="0"/>
    <n v="76"/>
    <n v="1573992.68"/>
    <n v="0"/>
    <n v="0"/>
    <n v="0"/>
    <n v="0"/>
    <n v="76"/>
    <n v="0"/>
    <n v="1573992.68"/>
  </r>
  <r>
    <x v="2"/>
    <x v="1"/>
    <x v="5"/>
    <x v="8"/>
    <x v="1"/>
    <x v="4"/>
    <x v="1"/>
    <x v="1"/>
    <n v="0"/>
    <n v="0"/>
    <n v="0"/>
    <n v="0"/>
    <n v="0.8"/>
    <n v="16594.47"/>
    <n v="0"/>
    <n v="0"/>
    <n v="0"/>
    <n v="0"/>
    <n v="0.8"/>
    <n v="0"/>
    <n v="16594.47"/>
  </r>
  <r>
    <x v="2"/>
    <x v="1"/>
    <x v="5"/>
    <x v="8"/>
    <x v="1"/>
    <x v="0"/>
    <x v="0"/>
    <x v="0"/>
    <n v="123"/>
    <n v="99.82"/>
    <n v="358237.44"/>
    <n v="295791.37999999995"/>
    <n v="4"/>
    <n v="22821.199999999997"/>
    <n v="123"/>
    <n v="99.82"/>
    <n v="358237.44"/>
    <n v="295791.37999999995"/>
    <n v="4"/>
    <n v="0"/>
    <n v="22821.199999999997"/>
  </r>
  <r>
    <x v="2"/>
    <x v="1"/>
    <x v="5"/>
    <x v="8"/>
    <x v="1"/>
    <x v="1"/>
    <x v="0"/>
    <x v="0"/>
    <n v="6978"/>
    <n v="6740.95"/>
    <n v="12125948.079999996"/>
    <n v="11165908.650000002"/>
    <n v="280.8"/>
    <n v="7166357.2700000005"/>
    <n v="6978"/>
    <n v="6740.95"/>
    <n v="12125948.079999996"/>
    <n v="11165908.650000002"/>
    <n v="280.8"/>
    <n v="0"/>
    <n v="7166357.2700000005"/>
  </r>
  <r>
    <x v="2"/>
    <x v="1"/>
    <x v="5"/>
    <x v="8"/>
    <x v="1"/>
    <x v="1"/>
    <x v="0"/>
    <x v="1"/>
    <n v="0"/>
    <n v="0"/>
    <n v="0"/>
    <n v="0"/>
    <n v="80.8"/>
    <n v="1642942.07"/>
    <n v="0"/>
    <n v="0"/>
    <n v="0"/>
    <n v="0"/>
    <n v="80.8"/>
    <n v="0"/>
    <n v="1642942.07"/>
  </r>
  <r>
    <x v="2"/>
    <x v="1"/>
    <x v="5"/>
    <x v="8"/>
    <x v="1"/>
    <x v="2"/>
    <x v="0"/>
    <x v="0"/>
    <n v="0"/>
    <n v="0.56000000000000005"/>
    <n v="0"/>
    <n v="511.08"/>
    <n v="0"/>
    <n v="0"/>
    <n v="0"/>
    <n v="0.56000000000000005"/>
    <n v="0"/>
    <n v="511.08"/>
    <n v="0"/>
    <n v="0"/>
    <n v="0"/>
  </r>
  <r>
    <x v="2"/>
    <x v="1"/>
    <x v="5"/>
    <x v="8"/>
    <x v="1"/>
    <x v="3"/>
    <x v="0"/>
    <x v="0"/>
    <n v="58"/>
    <n v="56.44"/>
    <n v="156580.28"/>
    <n v="140756.59999999998"/>
    <n v="4.8"/>
    <n v="42530.76"/>
    <n v="58"/>
    <n v="56.44"/>
    <n v="156580.28"/>
    <n v="140756.59999999998"/>
    <n v="4.8"/>
    <n v="0"/>
    <n v="42530.76"/>
  </r>
  <r>
    <x v="2"/>
    <x v="1"/>
    <x v="5"/>
    <x v="8"/>
    <x v="2"/>
    <x v="4"/>
    <x v="0"/>
    <x v="0"/>
    <n v="2434"/>
    <n v="2238.6500000000005"/>
    <n v="26984464.259999998"/>
    <n v="23764316.350000001"/>
    <n v="330.4"/>
    <n v="13313797.15"/>
    <n v="2434"/>
    <n v="2238.6500000000005"/>
    <n v="26984464.259999998"/>
    <n v="23764316.350000001"/>
    <n v="330.4"/>
    <n v="0"/>
    <n v="13313797.15"/>
  </r>
  <r>
    <x v="2"/>
    <x v="1"/>
    <x v="5"/>
    <x v="8"/>
    <x v="2"/>
    <x v="4"/>
    <x v="0"/>
    <x v="1"/>
    <n v="0"/>
    <n v="0"/>
    <n v="0"/>
    <n v="0"/>
    <n v="8"/>
    <n v="179141.28"/>
    <n v="0"/>
    <n v="0"/>
    <n v="0"/>
    <n v="0"/>
    <n v="8"/>
    <n v="0"/>
    <n v="179141.28"/>
  </r>
  <r>
    <x v="2"/>
    <x v="1"/>
    <x v="5"/>
    <x v="8"/>
    <x v="2"/>
    <x v="0"/>
    <x v="0"/>
    <x v="0"/>
    <n v="204"/>
    <n v="188.1"/>
    <n v="1057161.3400000001"/>
    <n v="1027726.78"/>
    <n v="7.2000000000000011"/>
    <n v="219687.62"/>
    <n v="204"/>
    <n v="188.1"/>
    <n v="1057161.3400000001"/>
    <n v="1027726.78"/>
    <n v="7.2000000000000011"/>
    <n v="0"/>
    <n v="219687.62"/>
  </r>
  <r>
    <x v="2"/>
    <x v="1"/>
    <x v="5"/>
    <x v="8"/>
    <x v="2"/>
    <x v="0"/>
    <x v="0"/>
    <x v="1"/>
    <n v="0"/>
    <n v="0"/>
    <n v="0"/>
    <n v="0"/>
    <n v="1.6"/>
    <n v="36255.380000000005"/>
    <n v="0"/>
    <n v="0"/>
    <n v="0"/>
    <n v="0"/>
    <n v="1.6"/>
    <n v="0"/>
    <n v="36255.380000000005"/>
  </r>
  <r>
    <x v="2"/>
    <x v="1"/>
    <x v="5"/>
    <x v="8"/>
    <x v="2"/>
    <x v="1"/>
    <x v="0"/>
    <x v="0"/>
    <n v="228"/>
    <n v="227.19"/>
    <n v="1755243.7299999997"/>
    <n v="1689523.03"/>
    <n v="25.6"/>
    <n v="608054.72"/>
    <n v="228"/>
    <n v="227.19"/>
    <n v="1755243.7299999997"/>
    <n v="1689523.03"/>
    <n v="25.6"/>
    <n v="0"/>
    <n v="608054.72"/>
  </r>
  <r>
    <x v="2"/>
    <x v="1"/>
    <x v="5"/>
    <x v="8"/>
    <x v="2"/>
    <x v="1"/>
    <x v="0"/>
    <x v="1"/>
    <n v="0"/>
    <n v="0"/>
    <n v="0"/>
    <n v="0"/>
    <n v="2.4"/>
    <n v="52856.28"/>
    <n v="0"/>
    <n v="0"/>
    <n v="0"/>
    <n v="0"/>
    <n v="2.4"/>
    <n v="0"/>
    <n v="52856.28"/>
  </r>
  <r>
    <x v="2"/>
    <x v="1"/>
    <x v="5"/>
    <x v="8"/>
    <x v="2"/>
    <x v="3"/>
    <x v="0"/>
    <x v="0"/>
    <n v="63"/>
    <n v="63.5"/>
    <n v="417636.33999999997"/>
    <n v="449925.83999999991"/>
    <n v="8"/>
    <n v="242005.86"/>
    <n v="63"/>
    <n v="63.5"/>
    <n v="417636.33999999997"/>
    <n v="449925.83999999991"/>
    <n v="8"/>
    <n v="0"/>
    <n v="242005.86"/>
  </r>
  <r>
    <x v="2"/>
    <x v="1"/>
    <x v="5"/>
    <x v="8"/>
    <x v="3"/>
    <x v="0"/>
    <x v="0"/>
    <x v="0"/>
    <n v="1"/>
    <n v="1"/>
    <n v="1128.1600000000001"/>
    <n v="1053.3399999999999"/>
    <n v="0"/>
    <n v="0"/>
    <n v="1"/>
    <n v="1"/>
    <n v="1128.1600000000001"/>
    <n v="1053.3399999999999"/>
    <n v="0"/>
    <n v="0"/>
    <n v="0"/>
  </r>
  <r>
    <x v="2"/>
    <x v="1"/>
    <x v="5"/>
    <x v="8"/>
    <x v="3"/>
    <x v="1"/>
    <x v="0"/>
    <x v="0"/>
    <n v="726"/>
    <n v="598.72"/>
    <n v="504158.54999999993"/>
    <n v="452009.37"/>
    <n v="7.1999999999999993"/>
    <n v="127841.07"/>
    <n v="726"/>
    <n v="598.72"/>
    <n v="504158.54999999993"/>
    <n v="452009.37"/>
    <n v="7.1999999999999993"/>
    <n v="0"/>
    <n v="127841.07"/>
  </r>
  <r>
    <x v="2"/>
    <x v="1"/>
    <x v="5"/>
    <x v="8"/>
    <x v="3"/>
    <x v="2"/>
    <x v="0"/>
    <x v="0"/>
    <n v="613"/>
    <n v="617.58000000000004"/>
    <n v="472408.67"/>
    <n v="461741.88999999996"/>
    <n v="4.8"/>
    <n v="198329.25"/>
    <n v="613"/>
    <n v="617.58000000000004"/>
    <n v="472408.67"/>
    <n v="461741.88999999996"/>
    <n v="4.8"/>
    <n v="0"/>
    <n v="198329.25"/>
  </r>
  <r>
    <x v="2"/>
    <x v="1"/>
    <x v="5"/>
    <x v="8"/>
    <x v="3"/>
    <x v="2"/>
    <x v="0"/>
    <x v="1"/>
    <n v="0"/>
    <n v="0"/>
    <n v="0"/>
    <n v="0"/>
    <n v="8"/>
    <n v="157475"/>
    <n v="0"/>
    <n v="0"/>
    <n v="0"/>
    <n v="0"/>
    <n v="8"/>
    <n v="0"/>
    <n v="157475"/>
  </r>
  <r>
    <x v="2"/>
    <x v="1"/>
    <x v="5"/>
    <x v="8"/>
    <x v="3"/>
    <x v="3"/>
    <x v="0"/>
    <x v="0"/>
    <n v="29"/>
    <n v="31.28"/>
    <n v="34514.75"/>
    <n v="31121.71"/>
    <n v="0"/>
    <n v="0"/>
    <n v="29"/>
    <n v="31.28"/>
    <n v="34514.75"/>
    <n v="31121.71"/>
    <n v="0"/>
    <n v="0"/>
    <n v="0"/>
  </r>
  <r>
    <x v="2"/>
    <x v="1"/>
    <x v="5"/>
    <x v="8"/>
    <x v="4"/>
    <x v="0"/>
    <x v="0"/>
    <x v="0"/>
    <n v="0"/>
    <n v="0"/>
    <n v="0"/>
    <n v="0"/>
    <n v="0"/>
    <n v="-1132542.1800000002"/>
    <n v="0"/>
    <n v="0"/>
    <n v="0"/>
    <n v="0"/>
    <n v="0"/>
    <n v="0"/>
    <n v="-1132542.1800000002"/>
  </r>
  <r>
    <x v="2"/>
    <x v="1"/>
    <x v="5"/>
    <x v="8"/>
    <x v="4"/>
    <x v="0"/>
    <x v="0"/>
    <x v="1"/>
    <n v="0"/>
    <n v="0"/>
    <n v="0"/>
    <n v="0"/>
    <n v="0"/>
    <n v="131007.87999999999"/>
    <n v="0"/>
    <n v="0"/>
    <n v="0"/>
    <n v="0"/>
    <n v="0"/>
    <n v="0"/>
    <n v="131007.87999999999"/>
  </r>
  <r>
    <x v="2"/>
    <x v="1"/>
    <x v="5"/>
    <x v="8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5"/>
    <x v="8"/>
    <x v="4"/>
    <x v="1"/>
    <x v="0"/>
    <x v="0"/>
    <n v="135"/>
    <n v="84.4"/>
    <n v="194724.16"/>
    <n v="98861.26"/>
    <n v="6.4"/>
    <n v="86993.78"/>
    <n v="135"/>
    <n v="84.4"/>
    <n v="194724.16"/>
    <n v="98861.26"/>
    <n v="6.4"/>
    <n v="0"/>
    <n v="86993.78"/>
  </r>
  <r>
    <x v="2"/>
    <x v="1"/>
    <x v="5"/>
    <x v="9"/>
    <x v="0"/>
    <x v="0"/>
    <x v="0"/>
    <x v="0"/>
    <n v="0"/>
    <n v="0"/>
    <n v="4152.8500000000004"/>
    <n v="0"/>
    <n v="0"/>
    <n v="0"/>
    <n v="0"/>
    <n v="0"/>
    <n v="4152.8500000000004"/>
    <n v="0"/>
    <n v="0"/>
    <n v="0"/>
    <n v="0"/>
  </r>
  <r>
    <x v="2"/>
    <x v="1"/>
    <x v="5"/>
    <x v="9"/>
    <x v="1"/>
    <x v="0"/>
    <x v="0"/>
    <x v="0"/>
    <n v="0"/>
    <n v="0"/>
    <n v="287992.52999999997"/>
    <n v="0"/>
    <n v="0"/>
    <n v="0"/>
    <n v="0"/>
    <n v="0"/>
    <n v="287992.52999999997"/>
    <n v="0"/>
    <n v="0"/>
    <n v="0"/>
    <n v="0"/>
  </r>
  <r>
    <x v="2"/>
    <x v="1"/>
    <x v="5"/>
    <x v="9"/>
    <x v="2"/>
    <x v="0"/>
    <x v="0"/>
    <x v="0"/>
    <n v="0"/>
    <n v="0"/>
    <n v="98653.48"/>
    <n v="0"/>
    <n v="0"/>
    <n v="0"/>
    <n v="0"/>
    <n v="0"/>
    <n v="98653.48"/>
    <n v="0"/>
    <n v="0"/>
    <n v="0"/>
    <n v="0"/>
  </r>
  <r>
    <x v="2"/>
    <x v="1"/>
    <x v="5"/>
    <x v="6"/>
    <x v="0"/>
    <x v="4"/>
    <x v="0"/>
    <x v="0"/>
    <n v="49"/>
    <n v="41.35"/>
    <n v="81378.429999999993"/>
    <n v="61869.42"/>
    <n v="0"/>
    <n v="0"/>
    <n v="49"/>
    <n v="41.35"/>
    <n v="81378.429999999993"/>
    <n v="61869.42"/>
    <n v="0"/>
    <n v="0"/>
    <n v="0"/>
  </r>
  <r>
    <x v="2"/>
    <x v="1"/>
    <x v="5"/>
    <x v="6"/>
    <x v="0"/>
    <x v="0"/>
    <x v="0"/>
    <x v="0"/>
    <n v="15449"/>
    <n v="15741.819999999998"/>
    <n v="-6092291.4200000027"/>
    <n v="71851617.859999999"/>
    <n v="0"/>
    <n v="0"/>
    <n v="15449"/>
    <n v="15741.819999999998"/>
    <n v="-6092291.4200000027"/>
    <n v="71851617.859999999"/>
    <n v="0"/>
    <n v="0"/>
    <n v="0"/>
  </r>
  <r>
    <x v="2"/>
    <x v="1"/>
    <x v="5"/>
    <x v="6"/>
    <x v="0"/>
    <x v="1"/>
    <x v="0"/>
    <x v="0"/>
    <n v="1369005"/>
    <n v="1343817.92"/>
    <n v="2414824157.4099998"/>
    <n v="2199906566.3900003"/>
    <n v="0"/>
    <n v="0"/>
    <n v="1369005"/>
    <n v="1343817.92"/>
    <n v="2414824157.4099998"/>
    <n v="2199906566.3900003"/>
    <n v="0"/>
    <n v="0"/>
    <n v="0"/>
  </r>
  <r>
    <x v="2"/>
    <x v="1"/>
    <x v="5"/>
    <x v="6"/>
    <x v="0"/>
    <x v="2"/>
    <x v="0"/>
    <x v="0"/>
    <n v="471"/>
    <n v="583.22"/>
    <n v="310359.96000000002"/>
    <n v="1216557.1399999999"/>
    <n v="0"/>
    <n v="0"/>
    <n v="471"/>
    <n v="583.22"/>
    <n v="310359.96000000002"/>
    <n v="1216557.1399999999"/>
    <n v="0"/>
    <n v="0"/>
    <n v="0"/>
  </r>
  <r>
    <x v="2"/>
    <x v="1"/>
    <x v="5"/>
    <x v="6"/>
    <x v="0"/>
    <x v="3"/>
    <x v="0"/>
    <x v="0"/>
    <n v="80031"/>
    <n v="85504.19"/>
    <n v="163282415.62000003"/>
    <n v="174834021.52000001"/>
    <n v="0"/>
    <n v="0"/>
    <n v="80031"/>
    <n v="85504.19"/>
    <n v="163282415.62000003"/>
    <n v="174834021.52000001"/>
    <n v="0"/>
    <n v="0"/>
    <n v="0"/>
  </r>
  <r>
    <x v="2"/>
    <x v="1"/>
    <x v="5"/>
    <x v="6"/>
    <x v="1"/>
    <x v="4"/>
    <x v="0"/>
    <x v="0"/>
    <n v="41617"/>
    <n v="41328.79"/>
    <n v="118876910.44999997"/>
    <n v="103559049.35000002"/>
    <n v="0"/>
    <n v="0"/>
    <n v="41617"/>
    <n v="41328.79"/>
    <n v="118876910.44999997"/>
    <n v="103559049.35000002"/>
    <n v="0"/>
    <n v="0"/>
    <n v="0"/>
  </r>
  <r>
    <x v="2"/>
    <x v="1"/>
    <x v="5"/>
    <x v="6"/>
    <x v="1"/>
    <x v="0"/>
    <x v="0"/>
    <x v="0"/>
    <n v="2546"/>
    <n v="2079.2399999999998"/>
    <n v="6905365.04"/>
    <n v="6471456.9700000007"/>
    <n v="0"/>
    <n v="0"/>
    <n v="2546"/>
    <n v="2079.2399999999998"/>
    <n v="6905365.04"/>
    <n v="6471456.9700000007"/>
    <n v="0"/>
    <n v="0"/>
    <n v="0"/>
  </r>
  <r>
    <x v="2"/>
    <x v="1"/>
    <x v="5"/>
    <x v="6"/>
    <x v="1"/>
    <x v="1"/>
    <x v="0"/>
    <x v="0"/>
    <n v="51209"/>
    <n v="49885.110000000008"/>
    <n v="130439327.36"/>
    <n v="133055616.21999997"/>
    <n v="0"/>
    <n v="0"/>
    <n v="51209"/>
    <n v="49885.110000000008"/>
    <n v="130439327.36"/>
    <n v="133055616.21999997"/>
    <n v="0"/>
    <n v="0"/>
    <n v="0"/>
  </r>
  <r>
    <x v="2"/>
    <x v="1"/>
    <x v="5"/>
    <x v="6"/>
    <x v="1"/>
    <x v="2"/>
    <x v="0"/>
    <x v="0"/>
    <n v="18"/>
    <n v="185.7"/>
    <n v="55157.329999999994"/>
    <n v="290857.91000000003"/>
    <n v="0"/>
    <n v="0"/>
    <n v="18"/>
    <n v="185.7"/>
    <n v="55157.329999999994"/>
    <n v="290857.91000000003"/>
    <n v="0"/>
    <n v="0"/>
    <n v="0"/>
  </r>
  <r>
    <x v="2"/>
    <x v="1"/>
    <x v="5"/>
    <x v="6"/>
    <x v="1"/>
    <x v="3"/>
    <x v="0"/>
    <x v="0"/>
    <n v="191"/>
    <n v="300.57"/>
    <n v="491664.12000000005"/>
    <n v="900774.21999999986"/>
    <n v="0"/>
    <n v="0"/>
    <n v="191"/>
    <n v="300.57"/>
    <n v="491664.12000000005"/>
    <n v="900774.21999999986"/>
    <n v="0"/>
    <n v="0"/>
    <n v="0"/>
  </r>
  <r>
    <x v="2"/>
    <x v="1"/>
    <x v="5"/>
    <x v="6"/>
    <x v="2"/>
    <x v="4"/>
    <x v="0"/>
    <x v="0"/>
    <n v="23643"/>
    <n v="21590.630000000005"/>
    <n v="153699591.97999999"/>
    <n v="125610741.48999998"/>
    <n v="0"/>
    <n v="0"/>
    <n v="23643"/>
    <n v="21590.630000000005"/>
    <n v="153699591.97999999"/>
    <n v="125610741.48999998"/>
    <n v="0"/>
    <n v="0"/>
    <n v="0"/>
  </r>
  <r>
    <x v="2"/>
    <x v="1"/>
    <x v="5"/>
    <x v="6"/>
    <x v="2"/>
    <x v="0"/>
    <x v="0"/>
    <x v="0"/>
    <n v="4432"/>
    <n v="4377.3900000000012"/>
    <n v="15112581.270000001"/>
    <n v="12681981.279999997"/>
    <n v="0"/>
    <n v="0"/>
    <n v="4432"/>
    <n v="4377.3900000000012"/>
    <n v="15112581.270000001"/>
    <n v="12681981.279999997"/>
    <n v="0"/>
    <n v="0"/>
    <n v="0"/>
  </r>
  <r>
    <x v="2"/>
    <x v="1"/>
    <x v="5"/>
    <x v="6"/>
    <x v="2"/>
    <x v="1"/>
    <x v="0"/>
    <x v="0"/>
    <n v="2680"/>
    <n v="2280.64"/>
    <n v="17566633.799999993"/>
    <n v="18609552.109999999"/>
    <n v="0"/>
    <n v="0"/>
    <n v="2680"/>
    <n v="2280.64"/>
    <n v="17566633.799999993"/>
    <n v="18609552.109999999"/>
    <n v="0"/>
    <n v="0"/>
    <n v="0"/>
  </r>
  <r>
    <x v="2"/>
    <x v="1"/>
    <x v="5"/>
    <x v="6"/>
    <x v="2"/>
    <x v="2"/>
    <x v="0"/>
    <x v="0"/>
    <n v="13"/>
    <n v="30.150000000000002"/>
    <n v="25215.510000000002"/>
    <n v="101171.95000000001"/>
    <n v="0"/>
    <n v="0"/>
    <n v="13"/>
    <n v="30.150000000000002"/>
    <n v="25215.510000000002"/>
    <n v="101171.95000000001"/>
    <n v="0"/>
    <n v="0"/>
    <n v="0"/>
  </r>
  <r>
    <x v="2"/>
    <x v="1"/>
    <x v="5"/>
    <x v="6"/>
    <x v="2"/>
    <x v="3"/>
    <x v="0"/>
    <x v="0"/>
    <n v="3978"/>
    <n v="4561.8599999999997"/>
    <n v="43715189.57"/>
    <n v="38713619.82"/>
    <n v="0"/>
    <n v="0"/>
    <n v="3978"/>
    <n v="4561.8599999999997"/>
    <n v="43715189.57"/>
    <n v="38713619.82"/>
    <n v="0"/>
    <n v="0"/>
    <n v="0"/>
  </r>
  <r>
    <x v="2"/>
    <x v="1"/>
    <x v="5"/>
    <x v="6"/>
    <x v="3"/>
    <x v="0"/>
    <x v="0"/>
    <x v="0"/>
    <n v="83"/>
    <n v="100.45"/>
    <n v="368960.66000000003"/>
    <n v="281593.29000000004"/>
    <n v="0"/>
    <n v="0"/>
    <n v="83"/>
    <n v="100.45"/>
    <n v="368960.66000000003"/>
    <n v="281593.29000000004"/>
    <n v="0"/>
    <n v="0"/>
    <n v="0"/>
  </r>
  <r>
    <x v="2"/>
    <x v="1"/>
    <x v="5"/>
    <x v="6"/>
    <x v="3"/>
    <x v="1"/>
    <x v="0"/>
    <x v="0"/>
    <n v="48758"/>
    <n v="41927.4"/>
    <n v="33336703.680000003"/>
    <n v="30522099.579999994"/>
    <n v="0"/>
    <n v="0"/>
    <n v="48758"/>
    <n v="41927.4"/>
    <n v="33336703.680000003"/>
    <n v="30522099.579999994"/>
    <n v="0"/>
    <n v="0"/>
    <n v="0"/>
  </r>
  <r>
    <x v="2"/>
    <x v="1"/>
    <x v="5"/>
    <x v="6"/>
    <x v="3"/>
    <x v="2"/>
    <x v="0"/>
    <x v="0"/>
    <n v="4640"/>
    <n v="4124.79"/>
    <n v="5492986.2700000005"/>
    <n v="4445495.040000001"/>
    <n v="0"/>
    <n v="0"/>
    <n v="4640"/>
    <n v="4124.79"/>
    <n v="5492986.2700000005"/>
    <n v="4445495.040000001"/>
    <n v="0"/>
    <n v="0"/>
    <n v="0"/>
  </r>
  <r>
    <x v="2"/>
    <x v="1"/>
    <x v="5"/>
    <x v="6"/>
    <x v="3"/>
    <x v="3"/>
    <x v="0"/>
    <x v="0"/>
    <n v="7"/>
    <n v="4.07"/>
    <n v="12219.42"/>
    <n v="7662.3499999999995"/>
    <n v="0"/>
    <n v="0"/>
    <n v="7"/>
    <n v="4.07"/>
    <n v="12219.42"/>
    <n v="7662.3499999999995"/>
    <n v="0"/>
    <n v="0"/>
    <n v="0"/>
  </r>
  <r>
    <x v="2"/>
    <x v="1"/>
    <x v="5"/>
    <x v="6"/>
    <x v="4"/>
    <x v="4"/>
    <x v="0"/>
    <x v="0"/>
    <n v="400"/>
    <n v="356.97999999999996"/>
    <n v="4491821.7700000005"/>
    <n v="3351403.23"/>
    <n v="0"/>
    <n v="0"/>
    <n v="400"/>
    <n v="356.97999999999996"/>
    <n v="4491821.7700000005"/>
    <n v="3351403.23"/>
    <n v="0"/>
    <n v="0"/>
    <n v="0"/>
  </r>
  <r>
    <x v="2"/>
    <x v="1"/>
    <x v="5"/>
    <x v="6"/>
    <x v="4"/>
    <x v="0"/>
    <x v="0"/>
    <x v="0"/>
    <n v="20"/>
    <n v="17.21"/>
    <n v="124910.61"/>
    <n v="104406.68"/>
    <n v="0"/>
    <n v="0"/>
    <n v="20"/>
    <n v="17.21"/>
    <n v="124910.61"/>
    <n v="104406.68"/>
    <n v="0"/>
    <n v="0"/>
    <n v="0"/>
  </r>
  <r>
    <x v="2"/>
    <x v="1"/>
    <x v="5"/>
    <x v="6"/>
    <x v="4"/>
    <x v="1"/>
    <x v="0"/>
    <x v="0"/>
    <n v="3608"/>
    <n v="3148.22"/>
    <n v="27265378.470000003"/>
    <n v="24543174.399999999"/>
    <n v="0"/>
    <n v="0"/>
    <n v="3608"/>
    <n v="3148.22"/>
    <n v="27265378.470000003"/>
    <n v="24543174.399999999"/>
    <n v="0"/>
    <n v="0"/>
    <n v="0"/>
  </r>
  <r>
    <x v="2"/>
    <x v="1"/>
    <x v="5"/>
    <x v="6"/>
    <x v="4"/>
    <x v="3"/>
    <x v="0"/>
    <x v="0"/>
    <n v="2978"/>
    <n v="2074.6999999999998"/>
    <n v="6492591.3600000003"/>
    <n v="4467466.68"/>
    <n v="0"/>
    <n v="0"/>
    <n v="2978"/>
    <n v="2074.6999999999998"/>
    <n v="6492591.3600000003"/>
    <n v="4467466.68"/>
    <n v="0"/>
    <n v="0"/>
    <n v="0"/>
  </r>
  <r>
    <x v="2"/>
    <x v="1"/>
    <x v="5"/>
    <x v="10"/>
    <x v="0"/>
    <x v="4"/>
    <x v="0"/>
    <x v="0"/>
    <n v="3"/>
    <n v="0.98"/>
    <n v="21022.080000000002"/>
    <n v="16894.89"/>
    <n v="0"/>
    <n v="0"/>
    <n v="3"/>
    <n v="0.98"/>
    <n v="21022.080000000002"/>
    <n v="16894.89"/>
    <n v="0"/>
    <n v="0"/>
    <n v="0"/>
  </r>
  <r>
    <x v="2"/>
    <x v="1"/>
    <x v="5"/>
    <x v="10"/>
    <x v="0"/>
    <x v="0"/>
    <x v="0"/>
    <x v="0"/>
    <n v="221"/>
    <n v="227.76"/>
    <n v="367735.74999999988"/>
    <n v="491627.44"/>
    <n v="13.600000000000001"/>
    <n v="341786.98"/>
    <n v="221"/>
    <n v="227.76"/>
    <n v="367735.74999999988"/>
    <n v="491627.44"/>
    <n v="13.600000000000001"/>
    <n v="0"/>
    <n v="341786.98"/>
  </r>
  <r>
    <x v="2"/>
    <x v="1"/>
    <x v="5"/>
    <x v="10"/>
    <x v="0"/>
    <x v="0"/>
    <x v="0"/>
    <x v="1"/>
    <n v="0"/>
    <n v="0"/>
    <n v="0"/>
    <n v="0"/>
    <n v="0.8"/>
    <n v="15660"/>
    <n v="0"/>
    <n v="0"/>
    <n v="0"/>
    <n v="0"/>
    <n v="0.8"/>
    <n v="0"/>
    <n v="15660"/>
  </r>
  <r>
    <x v="2"/>
    <x v="1"/>
    <x v="5"/>
    <x v="10"/>
    <x v="0"/>
    <x v="1"/>
    <x v="0"/>
    <x v="0"/>
    <n v="73115"/>
    <n v="69185.190000000017"/>
    <n v="98693470.060000017"/>
    <n v="92479662.670000002"/>
    <n v="2417.6000000000004"/>
    <n v="42466469.190000005"/>
    <n v="73115"/>
    <n v="69185.190000000017"/>
    <n v="98693470.060000017"/>
    <n v="92479662.670000002"/>
    <n v="2417.6000000000004"/>
    <n v="0"/>
    <n v="42466469.190000005"/>
  </r>
  <r>
    <x v="2"/>
    <x v="1"/>
    <x v="5"/>
    <x v="10"/>
    <x v="0"/>
    <x v="1"/>
    <x v="0"/>
    <x v="1"/>
    <n v="0"/>
    <n v="0"/>
    <n v="0"/>
    <n v="0"/>
    <n v="405.6"/>
    <n v="8470711.0999999996"/>
    <n v="0"/>
    <n v="0"/>
    <n v="0"/>
    <n v="0"/>
    <n v="405.6"/>
    <n v="0"/>
    <n v="8470711.0999999996"/>
  </r>
  <r>
    <x v="2"/>
    <x v="1"/>
    <x v="5"/>
    <x v="10"/>
    <x v="0"/>
    <x v="1"/>
    <x v="1"/>
    <x v="1"/>
    <n v="0"/>
    <n v="0"/>
    <n v="0"/>
    <n v="0"/>
    <n v="8.8000000000000007"/>
    <n v="195337.58"/>
    <n v="0"/>
    <n v="0"/>
    <n v="0"/>
    <n v="0"/>
    <n v="8.8000000000000007"/>
    <n v="0"/>
    <n v="195337.58"/>
  </r>
  <r>
    <x v="2"/>
    <x v="1"/>
    <x v="5"/>
    <x v="10"/>
    <x v="0"/>
    <x v="2"/>
    <x v="0"/>
    <x v="0"/>
    <n v="10"/>
    <n v="13.64"/>
    <n v="1533.0700000000002"/>
    <n v="17151.22"/>
    <n v="0.8"/>
    <n v="15658"/>
    <n v="10"/>
    <n v="13.64"/>
    <n v="1533.0700000000002"/>
    <n v="17151.22"/>
    <n v="0.8"/>
    <n v="0"/>
    <n v="15658"/>
  </r>
  <r>
    <x v="2"/>
    <x v="1"/>
    <x v="5"/>
    <x v="10"/>
    <x v="0"/>
    <x v="3"/>
    <x v="0"/>
    <x v="0"/>
    <n v="3036"/>
    <n v="2603.58"/>
    <n v="7020276.790000001"/>
    <n v="6405695.3399999999"/>
    <n v="252"/>
    <n v="5163731.09"/>
    <n v="3036"/>
    <n v="2603.58"/>
    <n v="7020276.790000001"/>
    <n v="6405695.3399999999"/>
    <n v="252"/>
    <n v="0"/>
    <n v="5163731.09"/>
  </r>
  <r>
    <x v="2"/>
    <x v="1"/>
    <x v="5"/>
    <x v="10"/>
    <x v="0"/>
    <x v="3"/>
    <x v="0"/>
    <x v="1"/>
    <n v="0"/>
    <n v="0"/>
    <n v="0"/>
    <n v="0"/>
    <n v="1.6"/>
    <n v="37434.239999999998"/>
    <n v="0"/>
    <n v="0"/>
    <n v="0"/>
    <n v="0"/>
    <n v="1.6"/>
    <n v="0"/>
    <n v="37434.239999999998"/>
  </r>
  <r>
    <x v="2"/>
    <x v="1"/>
    <x v="5"/>
    <x v="10"/>
    <x v="1"/>
    <x v="4"/>
    <x v="0"/>
    <x v="0"/>
    <n v="3836"/>
    <n v="3863.13"/>
    <n v="9762145.0300000012"/>
    <n v="7915691.879999998"/>
    <n v="230.40000000000003"/>
    <n v="4571639.3600000003"/>
    <n v="3836"/>
    <n v="3863.13"/>
    <n v="9762145.0300000012"/>
    <n v="7915691.879999998"/>
    <n v="230.40000000000003"/>
    <n v="0"/>
    <n v="4571639.3600000003"/>
  </r>
  <r>
    <x v="2"/>
    <x v="1"/>
    <x v="5"/>
    <x v="10"/>
    <x v="1"/>
    <x v="4"/>
    <x v="0"/>
    <x v="1"/>
    <n v="0"/>
    <n v="0"/>
    <n v="0"/>
    <n v="0"/>
    <n v="53.600000000000009"/>
    <n v="1122784.3600000001"/>
    <n v="0"/>
    <n v="0"/>
    <n v="0"/>
    <n v="0"/>
    <n v="53.600000000000009"/>
    <n v="0"/>
    <n v="1122784.3600000001"/>
  </r>
  <r>
    <x v="2"/>
    <x v="1"/>
    <x v="5"/>
    <x v="10"/>
    <x v="1"/>
    <x v="4"/>
    <x v="1"/>
    <x v="1"/>
    <n v="0"/>
    <n v="0"/>
    <n v="0"/>
    <n v="0"/>
    <n v="3.2"/>
    <n v="65169.88"/>
    <n v="0"/>
    <n v="0"/>
    <n v="0"/>
    <n v="0"/>
    <n v="3.2"/>
    <n v="0"/>
    <n v="65169.88"/>
  </r>
  <r>
    <x v="2"/>
    <x v="1"/>
    <x v="5"/>
    <x v="10"/>
    <x v="1"/>
    <x v="0"/>
    <x v="0"/>
    <x v="0"/>
    <n v="104"/>
    <n v="108.7"/>
    <n v="222092.44"/>
    <n v="236342.38999999998"/>
    <n v="3.2"/>
    <n v="38709.71"/>
    <n v="104"/>
    <n v="108.7"/>
    <n v="222092.44"/>
    <n v="236342.38999999998"/>
    <n v="3.2"/>
    <n v="0"/>
    <n v="38709.71"/>
  </r>
  <r>
    <x v="2"/>
    <x v="1"/>
    <x v="5"/>
    <x v="10"/>
    <x v="1"/>
    <x v="0"/>
    <x v="0"/>
    <x v="1"/>
    <n v="0"/>
    <n v="0"/>
    <n v="0"/>
    <n v="0"/>
    <n v="2.4000000000000004"/>
    <n v="47307"/>
    <n v="0"/>
    <n v="0"/>
    <n v="0"/>
    <n v="0"/>
    <n v="2.4000000000000004"/>
    <n v="0"/>
    <n v="47307"/>
  </r>
  <r>
    <x v="2"/>
    <x v="1"/>
    <x v="5"/>
    <x v="10"/>
    <x v="1"/>
    <x v="1"/>
    <x v="0"/>
    <x v="0"/>
    <n v="10288"/>
    <n v="9750.39"/>
    <n v="20168053.339999992"/>
    <n v="20134208.950000003"/>
    <n v="539.99999999999989"/>
    <n v="13497133.41"/>
    <n v="10288"/>
    <n v="9750.39"/>
    <n v="20168053.339999992"/>
    <n v="20134208.950000003"/>
    <n v="539.99999999999989"/>
    <n v="0"/>
    <n v="13497133.41"/>
  </r>
  <r>
    <x v="2"/>
    <x v="1"/>
    <x v="5"/>
    <x v="10"/>
    <x v="1"/>
    <x v="1"/>
    <x v="0"/>
    <x v="1"/>
    <n v="0"/>
    <n v="0"/>
    <n v="0"/>
    <n v="0"/>
    <n v="71.2"/>
    <n v="1627808.99"/>
    <n v="0"/>
    <n v="0"/>
    <n v="0"/>
    <n v="0"/>
    <n v="71.2"/>
    <n v="0"/>
    <n v="1627808.99"/>
  </r>
  <r>
    <x v="2"/>
    <x v="1"/>
    <x v="5"/>
    <x v="10"/>
    <x v="1"/>
    <x v="1"/>
    <x v="1"/>
    <x v="1"/>
    <n v="0"/>
    <n v="0"/>
    <n v="0"/>
    <n v="0"/>
    <n v="3.2"/>
    <n v="76609.88"/>
    <n v="0"/>
    <n v="0"/>
    <n v="0"/>
    <n v="0"/>
    <n v="3.2"/>
    <n v="0"/>
    <n v="76609.88"/>
  </r>
  <r>
    <x v="2"/>
    <x v="1"/>
    <x v="5"/>
    <x v="10"/>
    <x v="1"/>
    <x v="2"/>
    <x v="0"/>
    <x v="0"/>
    <n v="0"/>
    <n v="0.59"/>
    <n v="0"/>
    <n v="837.75"/>
    <n v="0"/>
    <n v="0"/>
    <n v="0"/>
    <n v="0.59"/>
    <n v="0"/>
    <n v="837.75"/>
    <n v="0"/>
    <n v="0"/>
    <n v="0"/>
  </r>
  <r>
    <x v="2"/>
    <x v="1"/>
    <x v="5"/>
    <x v="10"/>
    <x v="1"/>
    <x v="3"/>
    <x v="0"/>
    <x v="0"/>
    <n v="23"/>
    <n v="23.810000000000002"/>
    <n v="43693.229999999996"/>
    <n v="39395.43"/>
    <n v="0.8"/>
    <n v="18015.96"/>
    <n v="23"/>
    <n v="23.810000000000002"/>
    <n v="43693.229999999996"/>
    <n v="39395.43"/>
    <n v="0.8"/>
    <n v="0"/>
    <n v="18015.96"/>
  </r>
  <r>
    <x v="2"/>
    <x v="1"/>
    <x v="5"/>
    <x v="10"/>
    <x v="2"/>
    <x v="4"/>
    <x v="0"/>
    <x v="0"/>
    <n v="2532"/>
    <n v="2295.4100000000003"/>
    <n v="20982388.52"/>
    <n v="19687203.670000002"/>
    <n v="256"/>
    <n v="10502606.08"/>
    <n v="2532"/>
    <n v="2295.4100000000003"/>
    <n v="20982388.52"/>
    <n v="19687203.670000002"/>
    <n v="256"/>
    <n v="0"/>
    <n v="10502606.08"/>
  </r>
  <r>
    <x v="2"/>
    <x v="1"/>
    <x v="5"/>
    <x v="10"/>
    <x v="2"/>
    <x v="4"/>
    <x v="0"/>
    <x v="1"/>
    <n v="0"/>
    <n v="0"/>
    <n v="0"/>
    <n v="0"/>
    <n v="5.6"/>
    <n v="114041"/>
    <n v="0"/>
    <n v="0"/>
    <n v="0"/>
    <n v="0"/>
    <n v="5.6"/>
    <n v="0"/>
    <n v="114041"/>
  </r>
  <r>
    <x v="2"/>
    <x v="1"/>
    <x v="5"/>
    <x v="10"/>
    <x v="2"/>
    <x v="0"/>
    <x v="0"/>
    <x v="0"/>
    <n v="483"/>
    <n v="444.92999999999995"/>
    <n v="2262456.8099999996"/>
    <n v="1903855.9999999998"/>
    <n v="18.400000000000002"/>
    <n v="963254.71"/>
    <n v="483"/>
    <n v="444.92999999999995"/>
    <n v="2262456.8099999996"/>
    <n v="1903855.9999999998"/>
    <n v="18.400000000000002"/>
    <n v="0"/>
    <n v="963254.71"/>
  </r>
  <r>
    <x v="2"/>
    <x v="1"/>
    <x v="5"/>
    <x v="10"/>
    <x v="2"/>
    <x v="0"/>
    <x v="1"/>
    <x v="1"/>
    <n v="0"/>
    <n v="0"/>
    <n v="0"/>
    <n v="0"/>
    <n v="0.8"/>
    <n v="16077.47"/>
    <n v="0"/>
    <n v="0"/>
    <n v="0"/>
    <n v="0"/>
    <n v="0.8"/>
    <n v="0"/>
    <n v="16077.47"/>
  </r>
  <r>
    <x v="2"/>
    <x v="1"/>
    <x v="5"/>
    <x v="10"/>
    <x v="2"/>
    <x v="1"/>
    <x v="0"/>
    <x v="0"/>
    <n v="182"/>
    <n v="196.05999999999997"/>
    <n v="2021121.42"/>
    <n v="2687962.9400000004"/>
    <n v="25.6"/>
    <n v="585782.01"/>
    <n v="182"/>
    <n v="196.05999999999997"/>
    <n v="2021121.42"/>
    <n v="2687962.9400000004"/>
    <n v="25.6"/>
    <n v="0"/>
    <n v="585782.01"/>
  </r>
  <r>
    <x v="2"/>
    <x v="1"/>
    <x v="5"/>
    <x v="10"/>
    <x v="2"/>
    <x v="2"/>
    <x v="0"/>
    <x v="0"/>
    <n v="0"/>
    <n v="0"/>
    <n v="0"/>
    <n v="1965"/>
    <n v="0"/>
    <n v="0"/>
    <n v="0"/>
    <n v="0"/>
    <n v="0"/>
    <n v="1965"/>
    <n v="0"/>
    <n v="0"/>
    <n v="0"/>
  </r>
  <r>
    <x v="2"/>
    <x v="1"/>
    <x v="5"/>
    <x v="10"/>
    <x v="2"/>
    <x v="3"/>
    <x v="0"/>
    <x v="0"/>
    <n v="317"/>
    <n v="289.64"/>
    <n v="2286291.8200000003"/>
    <n v="1978694.1699999997"/>
    <n v="27.2"/>
    <n v="1047397.6"/>
    <n v="317"/>
    <n v="289.64"/>
    <n v="2286291.8200000003"/>
    <n v="1978694.1699999997"/>
    <n v="27.2"/>
    <n v="0"/>
    <n v="1047397.6"/>
  </r>
  <r>
    <x v="2"/>
    <x v="1"/>
    <x v="5"/>
    <x v="10"/>
    <x v="3"/>
    <x v="1"/>
    <x v="0"/>
    <x v="0"/>
    <n v="1500"/>
    <n v="995.31000000000006"/>
    <n v="621610.22999999986"/>
    <n v="497641.85"/>
    <n v="11.200000000000001"/>
    <n v="151952.71000000002"/>
    <n v="1500"/>
    <n v="995.31000000000006"/>
    <n v="621610.22999999986"/>
    <n v="497641.85"/>
    <n v="11.200000000000001"/>
    <n v="0"/>
    <n v="151952.71000000002"/>
  </r>
  <r>
    <x v="2"/>
    <x v="1"/>
    <x v="5"/>
    <x v="10"/>
    <x v="3"/>
    <x v="1"/>
    <x v="0"/>
    <x v="1"/>
    <n v="0"/>
    <n v="0"/>
    <n v="0"/>
    <n v="0"/>
    <n v="2.4000000000000004"/>
    <n v="46974"/>
    <n v="0"/>
    <n v="0"/>
    <n v="0"/>
    <n v="0"/>
    <n v="2.4000000000000004"/>
    <n v="0"/>
    <n v="46974"/>
  </r>
  <r>
    <x v="2"/>
    <x v="1"/>
    <x v="5"/>
    <x v="10"/>
    <x v="3"/>
    <x v="2"/>
    <x v="0"/>
    <x v="0"/>
    <n v="120"/>
    <n v="95.44"/>
    <n v="107471.64000000001"/>
    <n v="85933.429999999978"/>
    <n v="4"/>
    <n v="60728.37"/>
    <n v="120"/>
    <n v="95.44"/>
    <n v="107471.64000000001"/>
    <n v="85933.429999999978"/>
    <n v="4"/>
    <n v="0"/>
    <n v="60728.37"/>
  </r>
  <r>
    <x v="2"/>
    <x v="1"/>
    <x v="5"/>
    <x v="10"/>
    <x v="4"/>
    <x v="0"/>
    <x v="0"/>
    <x v="0"/>
    <n v="0"/>
    <n v="0"/>
    <n v="0"/>
    <n v="0"/>
    <n v="0"/>
    <n v="2593551.1300000008"/>
    <n v="0"/>
    <n v="0"/>
    <n v="0"/>
    <n v="0"/>
    <n v="0"/>
    <n v="0"/>
    <n v="2593551.1300000008"/>
  </r>
  <r>
    <x v="2"/>
    <x v="1"/>
    <x v="5"/>
    <x v="10"/>
    <x v="4"/>
    <x v="0"/>
    <x v="0"/>
    <x v="1"/>
    <n v="0"/>
    <n v="0"/>
    <n v="0"/>
    <n v="0"/>
    <n v="0"/>
    <n v="115618.10999999999"/>
    <n v="0"/>
    <n v="0"/>
    <n v="0"/>
    <n v="0"/>
    <n v="0"/>
    <n v="0"/>
    <n v="115618.10999999999"/>
  </r>
  <r>
    <x v="2"/>
    <x v="1"/>
    <x v="5"/>
    <x v="10"/>
    <x v="4"/>
    <x v="1"/>
    <x v="0"/>
    <x v="0"/>
    <n v="18"/>
    <n v="12.35"/>
    <n v="23525.94"/>
    <n v="19160.48"/>
    <n v="1.6"/>
    <n v="-277640"/>
    <n v="18"/>
    <n v="12.35"/>
    <n v="23525.94"/>
    <n v="19160.48"/>
    <n v="1.6"/>
    <n v="0"/>
    <n v="-277640"/>
  </r>
  <r>
    <x v="2"/>
    <x v="1"/>
    <x v="5"/>
    <x v="11"/>
    <x v="0"/>
    <x v="4"/>
    <x v="0"/>
    <x v="0"/>
    <n v="34"/>
    <n v="26.29"/>
    <n v="66023.94"/>
    <n v="41903.189999999995"/>
    <n v="20.8"/>
    <n v="297012.33"/>
    <n v="34"/>
    <n v="26.29"/>
    <n v="66023.94"/>
    <n v="41903.189999999995"/>
    <n v="20.8"/>
    <n v="0"/>
    <n v="297012.33"/>
  </r>
  <r>
    <x v="2"/>
    <x v="1"/>
    <x v="5"/>
    <x v="11"/>
    <x v="0"/>
    <x v="0"/>
    <x v="0"/>
    <x v="0"/>
    <n v="5622"/>
    <n v="7000.37"/>
    <n v="2067972.41"/>
    <n v="19085969.019999996"/>
    <n v="630.4"/>
    <n v="8286035.3399999999"/>
    <n v="5622"/>
    <n v="7000.37"/>
    <n v="2067972.41"/>
    <n v="19085969.019999996"/>
    <n v="630.4"/>
    <n v="0"/>
    <n v="8286035.3399999999"/>
  </r>
  <r>
    <x v="2"/>
    <x v="1"/>
    <x v="5"/>
    <x v="11"/>
    <x v="0"/>
    <x v="0"/>
    <x v="0"/>
    <x v="1"/>
    <n v="0"/>
    <n v="0"/>
    <n v="0"/>
    <n v="0"/>
    <n v="43.2"/>
    <n v="968736.21"/>
    <n v="0"/>
    <n v="0"/>
    <n v="0"/>
    <n v="0"/>
    <n v="43.2"/>
    <n v="0"/>
    <n v="968736.21"/>
  </r>
  <r>
    <x v="2"/>
    <x v="1"/>
    <x v="5"/>
    <x v="11"/>
    <x v="0"/>
    <x v="0"/>
    <x v="1"/>
    <x v="1"/>
    <n v="0"/>
    <n v="0"/>
    <n v="0"/>
    <n v="0"/>
    <n v="0.8"/>
    <n v="16477.47"/>
    <n v="0"/>
    <n v="0"/>
    <n v="0"/>
    <n v="0"/>
    <n v="0.8"/>
    <n v="0"/>
    <n v="16477.47"/>
  </r>
  <r>
    <x v="2"/>
    <x v="1"/>
    <x v="5"/>
    <x v="11"/>
    <x v="0"/>
    <x v="1"/>
    <x v="0"/>
    <x v="0"/>
    <n v="782460"/>
    <n v="758177.87"/>
    <n v="1300201698.8299999"/>
    <n v="1149129997.7399998"/>
    <n v="35380.800000000003"/>
    <n v="453720011.75000018"/>
    <n v="782460"/>
    <n v="758177.87"/>
    <n v="1300201698.8299999"/>
    <n v="1149129997.7399998"/>
    <n v="35380.800000000003"/>
    <n v="0"/>
    <n v="453720011.75000018"/>
  </r>
  <r>
    <x v="2"/>
    <x v="1"/>
    <x v="5"/>
    <x v="11"/>
    <x v="0"/>
    <x v="1"/>
    <x v="0"/>
    <x v="1"/>
    <n v="0"/>
    <n v="0"/>
    <n v="0"/>
    <n v="0"/>
    <n v="12336"/>
    <n v="255661936.43999997"/>
    <n v="0"/>
    <n v="0"/>
    <n v="0"/>
    <n v="0"/>
    <n v="12336"/>
    <n v="0"/>
    <n v="255661936.43999997"/>
  </r>
  <r>
    <x v="2"/>
    <x v="1"/>
    <x v="5"/>
    <x v="11"/>
    <x v="0"/>
    <x v="1"/>
    <x v="1"/>
    <x v="1"/>
    <n v="0"/>
    <n v="0"/>
    <n v="0"/>
    <n v="0"/>
    <n v="171.2"/>
    <n v="3572698.09"/>
    <n v="0"/>
    <n v="0"/>
    <n v="0"/>
    <n v="0"/>
    <n v="171.2"/>
    <n v="0"/>
    <n v="3572698.09"/>
  </r>
  <r>
    <x v="2"/>
    <x v="1"/>
    <x v="5"/>
    <x v="11"/>
    <x v="0"/>
    <x v="1"/>
    <x v="3"/>
    <x v="0"/>
    <n v="0"/>
    <n v="0"/>
    <n v="0"/>
    <n v="0"/>
    <n v="0"/>
    <n v="353"/>
    <n v="0"/>
    <n v="0"/>
    <n v="0"/>
    <n v="0"/>
    <n v="0"/>
    <n v="0"/>
    <n v="353"/>
  </r>
  <r>
    <x v="2"/>
    <x v="1"/>
    <x v="5"/>
    <x v="11"/>
    <x v="0"/>
    <x v="2"/>
    <x v="0"/>
    <x v="0"/>
    <n v="154"/>
    <n v="217.44"/>
    <n v="15999.059999999998"/>
    <n v="474925.47999999992"/>
    <n v="25.6"/>
    <n v="195258.7"/>
    <n v="154"/>
    <n v="217.44"/>
    <n v="15999.059999999998"/>
    <n v="474925.47999999992"/>
    <n v="25.6"/>
    <n v="0"/>
    <n v="195258.7"/>
  </r>
  <r>
    <x v="2"/>
    <x v="1"/>
    <x v="5"/>
    <x v="11"/>
    <x v="0"/>
    <x v="2"/>
    <x v="0"/>
    <x v="1"/>
    <n v="0"/>
    <n v="0"/>
    <n v="0"/>
    <n v="0"/>
    <n v="10.4"/>
    <n v="205295"/>
    <n v="0"/>
    <n v="0"/>
    <n v="0"/>
    <n v="0"/>
    <n v="10.4"/>
    <n v="0"/>
    <n v="205295"/>
  </r>
  <r>
    <x v="2"/>
    <x v="1"/>
    <x v="5"/>
    <x v="11"/>
    <x v="0"/>
    <x v="3"/>
    <x v="0"/>
    <x v="0"/>
    <n v="81269"/>
    <n v="87085.999999999985"/>
    <n v="123967043.29000002"/>
    <n v="133174257.87999997"/>
    <n v="7720.800000000002"/>
    <n v="104938610.56"/>
    <n v="81269"/>
    <n v="87085.999999999985"/>
    <n v="123967043.29000002"/>
    <n v="133174257.87999997"/>
    <n v="7720.800000000002"/>
    <n v="0"/>
    <n v="104938610.56"/>
  </r>
  <r>
    <x v="2"/>
    <x v="1"/>
    <x v="5"/>
    <x v="11"/>
    <x v="0"/>
    <x v="3"/>
    <x v="0"/>
    <x v="1"/>
    <n v="0"/>
    <n v="0"/>
    <n v="0"/>
    <n v="0"/>
    <n v="23.200000000000003"/>
    <n v="447269.51"/>
    <n v="0"/>
    <n v="0"/>
    <n v="0"/>
    <n v="0"/>
    <n v="23.200000000000003"/>
    <n v="0"/>
    <n v="447269.51"/>
  </r>
  <r>
    <x v="2"/>
    <x v="1"/>
    <x v="5"/>
    <x v="11"/>
    <x v="0"/>
    <x v="3"/>
    <x v="1"/>
    <x v="1"/>
    <n v="0"/>
    <n v="0"/>
    <n v="0"/>
    <n v="0"/>
    <n v="2.4"/>
    <n v="32974.410000000003"/>
    <n v="0"/>
    <n v="0"/>
    <n v="0"/>
    <n v="0"/>
    <n v="2.4"/>
    <n v="0"/>
    <n v="32974.410000000003"/>
  </r>
  <r>
    <x v="2"/>
    <x v="1"/>
    <x v="5"/>
    <x v="11"/>
    <x v="1"/>
    <x v="4"/>
    <x v="0"/>
    <x v="0"/>
    <n v="26293"/>
    <n v="25741.21"/>
    <n v="90040716.410000011"/>
    <n v="78903140.099999994"/>
    <n v="2821.6000000000008"/>
    <n v="33339923.129999999"/>
    <n v="26293"/>
    <n v="25741.21"/>
    <n v="90040716.410000011"/>
    <n v="78903140.099999994"/>
    <n v="2821.6000000000008"/>
    <n v="0"/>
    <n v="33339923.129999999"/>
  </r>
  <r>
    <x v="2"/>
    <x v="1"/>
    <x v="5"/>
    <x v="11"/>
    <x v="1"/>
    <x v="4"/>
    <x v="0"/>
    <x v="1"/>
    <n v="0"/>
    <n v="0"/>
    <n v="0"/>
    <n v="0"/>
    <n v="1227.2"/>
    <n v="25684544.189999998"/>
    <n v="0"/>
    <n v="0"/>
    <n v="0"/>
    <n v="0"/>
    <n v="1227.2"/>
    <n v="0"/>
    <n v="25684544.189999998"/>
  </r>
  <r>
    <x v="2"/>
    <x v="1"/>
    <x v="5"/>
    <x v="11"/>
    <x v="1"/>
    <x v="4"/>
    <x v="1"/>
    <x v="1"/>
    <n v="0"/>
    <n v="0"/>
    <n v="0"/>
    <n v="0"/>
    <n v="69.599999999999994"/>
    <n v="1461693.26"/>
    <n v="0"/>
    <n v="0"/>
    <n v="0"/>
    <n v="0"/>
    <n v="69.599999999999994"/>
    <n v="0"/>
    <n v="1461693.26"/>
  </r>
  <r>
    <x v="2"/>
    <x v="1"/>
    <x v="5"/>
    <x v="11"/>
    <x v="1"/>
    <x v="4"/>
    <x v="2"/>
    <x v="1"/>
    <n v="0"/>
    <n v="0"/>
    <n v="0"/>
    <n v="0"/>
    <n v="0.8"/>
    <n v="93486.67"/>
    <n v="0"/>
    <n v="0"/>
    <n v="0"/>
    <n v="0"/>
    <n v="0.8"/>
    <n v="0"/>
    <n v="93486.67"/>
  </r>
  <r>
    <x v="2"/>
    <x v="1"/>
    <x v="5"/>
    <x v="11"/>
    <x v="1"/>
    <x v="0"/>
    <x v="0"/>
    <x v="0"/>
    <n v="1765"/>
    <n v="1584.06"/>
    <n v="5664073.7200000007"/>
    <n v="5187524.2199999988"/>
    <n v="219.2"/>
    <n v="3200709.5900000003"/>
    <n v="1765"/>
    <n v="1584.06"/>
    <n v="5664073.7200000007"/>
    <n v="5187524.2199999988"/>
    <n v="219.2"/>
    <n v="0"/>
    <n v="3200709.5900000003"/>
  </r>
  <r>
    <x v="2"/>
    <x v="1"/>
    <x v="5"/>
    <x v="11"/>
    <x v="1"/>
    <x v="0"/>
    <x v="0"/>
    <x v="1"/>
    <n v="0"/>
    <n v="0"/>
    <n v="0"/>
    <n v="0"/>
    <n v="23.2"/>
    <n v="459430.44"/>
    <n v="0"/>
    <n v="0"/>
    <n v="0"/>
    <n v="0"/>
    <n v="23.2"/>
    <n v="0"/>
    <n v="459430.44"/>
  </r>
  <r>
    <x v="2"/>
    <x v="1"/>
    <x v="5"/>
    <x v="11"/>
    <x v="1"/>
    <x v="1"/>
    <x v="0"/>
    <x v="0"/>
    <n v="40066"/>
    <n v="37903.200000000004"/>
    <n v="107239374.89000002"/>
    <n v="103613355.05"/>
    <n v="3468.8000000000011"/>
    <n v="48551629.919999987"/>
    <n v="40066"/>
    <n v="37903.200000000004"/>
    <n v="107239374.89000002"/>
    <n v="103613355.05"/>
    <n v="3468.8000000000011"/>
    <n v="0"/>
    <n v="48551629.919999987"/>
  </r>
  <r>
    <x v="2"/>
    <x v="1"/>
    <x v="5"/>
    <x v="11"/>
    <x v="1"/>
    <x v="1"/>
    <x v="0"/>
    <x v="1"/>
    <n v="0"/>
    <n v="0"/>
    <n v="0"/>
    <n v="0"/>
    <n v="1052"/>
    <n v="21980459.800000001"/>
    <n v="0"/>
    <n v="0"/>
    <n v="0"/>
    <n v="0"/>
    <n v="1052"/>
    <n v="0"/>
    <n v="21980459.800000001"/>
  </r>
  <r>
    <x v="2"/>
    <x v="1"/>
    <x v="5"/>
    <x v="11"/>
    <x v="1"/>
    <x v="1"/>
    <x v="1"/>
    <x v="1"/>
    <n v="0"/>
    <n v="0"/>
    <n v="0"/>
    <n v="0"/>
    <n v="16.8"/>
    <n v="343596.34"/>
    <n v="0"/>
    <n v="0"/>
    <n v="0"/>
    <n v="0"/>
    <n v="16.8"/>
    <n v="0"/>
    <n v="343596.34"/>
  </r>
  <r>
    <x v="2"/>
    <x v="1"/>
    <x v="5"/>
    <x v="11"/>
    <x v="1"/>
    <x v="1"/>
    <x v="2"/>
    <x v="1"/>
    <n v="0"/>
    <n v="0"/>
    <n v="0"/>
    <n v="0"/>
    <n v="0.8"/>
    <n v="41396.04"/>
    <n v="0"/>
    <n v="0"/>
    <n v="0"/>
    <n v="0"/>
    <n v="0.8"/>
    <n v="0"/>
    <n v="41396.04"/>
  </r>
  <r>
    <x v="2"/>
    <x v="1"/>
    <x v="5"/>
    <x v="11"/>
    <x v="1"/>
    <x v="2"/>
    <x v="0"/>
    <x v="0"/>
    <n v="4"/>
    <n v="88.300000000000011"/>
    <n v="-8510.760000000002"/>
    <n v="131895.26"/>
    <n v="14.4"/>
    <n v="418708.66000000003"/>
    <n v="4"/>
    <n v="88.300000000000011"/>
    <n v="-8510.760000000002"/>
    <n v="131895.26"/>
    <n v="14.4"/>
    <n v="0"/>
    <n v="418708.66000000003"/>
  </r>
  <r>
    <x v="2"/>
    <x v="1"/>
    <x v="5"/>
    <x v="11"/>
    <x v="1"/>
    <x v="2"/>
    <x v="0"/>
    <x v="1"/>
    <n v="0"/>
    <n v="0"/>
    <n v="0"/>
    <n v="0"/>
    <n v="0"/>
    <n v="1"/>
    <n v="0"/>
    <n v="0"/>
    <n v="0"/>
    <n v="0"/>
    <n v="0"/>
    <n v="0"/>
    <n v="1"/>
  </r>
  <r>
    <x v="2"/>
    <x v="1"/>
    <x v="5"/>
    <x v="11"/>
    <x v="1"/>
    <x v="3"/>
    <x v="0"/>
    <x v="0"/>
    <n v="780"/>
    <n v="1294.8599999999999"/>
    <n v="2179032.61"/>
    <n v="3421386.2500000005"/>
    <n v="289.60000000000002"/>
    <n v="3874963.24"/>
    <n v="780"/>
    <n v="1294.8599999999999"/>
    <n v="2179032.61"/>
    <n v="3421386.2500000005"/>
    <n v="289.60000000000002"/>
    <n v="0"/>
    <n v="3874963.24"/>
  </r>
  <r>
    <x v="2"/>
    <x v="1"/>
    <x v="5"/>
    <x v="11"/>
    <x v="2"/>
    <x v="4"/>
    <x v="0"/>
    <x v="0"/>
    <n v="24779"/>
    <n v="22845.189999999991"/>
    <n v="228218044.95000005"/>
    <n v="209350391.28000003"/>
    <n v="6380.8"/>
    <n v="153759200.77000001"/>
    <n v="24779"/>
    <n v="22845.189999999991"/>
    <n v="228218044.95000005"/>
    <n v="209350391.28000003"/>
    <n v="6380.8"/>
    <n v="0"/>
    <n v="153759200.77000001"/>
  </r>
  <r>
    <x v="2"/>
    <x v="1"/>
    <x v="5"/>
    <x v="11"/>
    <x v="2"/>
    <x v="4"/>
    <x v="0"/>
    <x v="1"/>
    <n v="0"/>
    <n v="0"/>
    <n v="0"/>
    <n v="0"/>
    <n v="642.4"/>
    <n v="13827093.290000001"/>
    <n v="0"/>
    <n v="0"/>
    <n v="0"/>
    <n v="0"/>
    <n v="642.4"/>
    <n v="0"/>
    <n v="13827093.290000001"/>
  </r>
  <r>
    <x v="2"/>
    <x v="1"/>
    <x v="5"/>
    <x v="11"/>
    <x v="2"/>
    <x v="4"/>
    <x v="1"/>
    <x v="1"/>
    <n v="0"/>
    <n v="0"/>
    <n v="0"/>
    <n v="0"/>
    <n v="26.400000000000002"/>
    <n v="551531.15999999992"/>
    <n v="0"/>
    <n v="0"/>
    <n v="0"/>
    <n v="0"/>
    <n v="26.400000000000002"/>
    <n v="0"/>
    <n v="551531.15999999992"/>
  </r>
  <r>
    <x v="2"/>
    <x v="1"/>
    <x v="5"/>
    <x v="11"/>
    <x v="2"/>
    <x v="0"/>
    <x v="0"/>
    <x v="0"/>
    <n v="1169"/>
    <n v="1131.0899999999999"/>
    <n v="9951297.6099999994"/>
    <n v="8780654.8000000007"/>
    <n v="165.59999999999997"/>
    <n v="3946656.88"/>
    <n v="1169"/>
    <n v="1131.0899999999999"/>
    <n v="9951297.6099999994"/>
    <n v="8780654.8000000007"/>
    <n v="165.59999999999997"/>
    <n v="0"/>
    <n v="3946656.88"/>
  </r>
  <r>
    <x v="2"/>
    <x v="1"/>
    <x v="5"/>
    <x v="11"/>
    <x v="2"/>
    <x v="0"/>
    <x v="0"/>
    <x v="1"/>
    <n v="0"/>
    <n v="0"/>
    <n v="0"/>
    <n v="0"/>
    <n v="16.8"/>
    <n v="367892.64"/>
    <n v="0"/>
    <n v="0"/>
    <n v="0"/>
    <n v="0"/>
    <n v="16.8"/>
    <n v="0"/>
    <n v="367892.64"/>
  </r>
  <r>
    <x v="2"/>
    <x v="1"/>
    <x v="5"/>
    <x v="11"/>
    <x v="2"/>
    <x v="1"/>
    <x v="0"/>
    <x v="0"/>
    <n v="3236"/>
    <n v="2840.8"/>
    <n v="34818492.859999992"/>
    <n v="35509111.800000004"/>
    <n v="923.1999999999997"/>
    <n v="13673855.020000001"/>
    <n v="3236"/>
    <n v="2840.8"/>
    <n v="34818492.859999992"/>
    <n v="35509111.800000004"/>
    <n v="923.1999999999997"/>
    <n v="0"/>
    <n v="13673855.020000001"/>
  </r>
  <r>
    <x v="2"/>
    <x v="1"/>
    <x v="5"/>
    <x v="11"/>
    <x v="2"/>
    <x v="1"/>
    <x v="0"/>
    <x v="1"/>
    <n v="0"/>
    <n v="0"/>
    <n v="0"/>
    <n v="0"/>
    <n v="28.000000000000004"/>
    <n v="566893.04"/>
    <n v="0"/>
    <n v="0"/>
    <n v="0"/>
    <n v="0"/>
    <n v="28.000000000000004"/>
    <n v="0"/>
    <n v="566893.04"/>
  </r>
  <r>
    <x v="2"/>
    <x v="1"/>
    <x v="5"/>
    <x v="11"/>
    <x v="2"/>
    <x v="2"/>
    <x v="0"/>
    <x v="0"/>
    <n v="4"/>
    <n v="3.99"/>
    <n v="-3303.4799999999996"/>
    <n v="21738.84"/>
    <n v="4"/>
    <n v="56794"/>
    <n v="4"/>
    <n v="3.99"/>
    <n v="-3303.4799999999996"/>
    <n v="21738.84"/>
    <n v="4"/>
    <n v="0"/>
    <n v="56794"/>
  </r>
  <r>
    <x v="2"/>
    <x v="1"/>
    <x v="5"/>
    <x v="11"/>
    <x v="2"/>
    <x v="3"/>
    <x v="0"/>
    <x v="0"/>
    <n v="8721"/>
    <n v="8093.6"/>
    <n v="52577815.079999998"/>
    <n v="47936662.019999996"/>
    <n v="1723.1999999999998"/>
    <n v="30367373.389999997"/>
    <n v="8721"/>
    <n v="8093.6"/>
    <n v="52577815.079999998"/>
    <n v="47936662.019999996"/>
    <n v="1723.1999999999998"/>
    <n v="0"/>
    <n v="30367373.389999997"/>
  </r>
  <r>
    <x v="2"/>
    <x v="1"/>
    <x v="5"/>
    <x v="11"/>
    <x v="2"/>
    <x v="3"/>
    <x v="0"/>
    <x v="1"/>
    <n v="0"/>
    <n v="0"/>
    <n v="0"/>
    <n v="0"/>
    <n v="6.4"/>
    <n v="129424"/>
    <n v="0"/>
    <n v="0"/>
    <n v="0"/>
    <n v="0"/>
    <n v="6.4"/>
    <n v="0"/>
    <n v="129424"/>
  </r>
  <r>
    <x v="2"/>
    <x v="1"/>
    <x v="5"/>
    <x v="11"/>
    <x v="3"/>
    <x v="0"/>
    <x v="0"/>
    <x v="0"/>
    <n v="17"/>
    <n v="20.54"/>
    <n v="32263.559999999998"/>
    <n v="42723.03"/>
    <n v="0"/>
    <n v="466.17"/>
    <n v="17"/>
    <n v="20.54"/>
    <n v="32263.559999999998"/>
    <n v="42723.03"/>
    <n v="0"/>
    <n v="0"/>
    <n v="466.17"/>
  </r>
  <r>
    <x v="2"/>
    <x v="1"/>
    <x v="5"/>
    <x v="11"/>
    <x v="3"/>
    <x v="1"/>
    <x v="0"/>
    <x v="0"/>
    <n v="26513"/>
    <n v="22126.399999999998"/>
    <n v="15125742.599999998"/>
    <n v="13605038.329999996"/>
    <n v="330.40000000000009"/>
    <n v="5418139.3499999996"/>
    <n v="26513"/>
    <n v="22126.399999999998"/>
    <n v="15125742.599999998"/>
    <n v="13605038.329999996"/>
    <n v="330.40000000000009"/>
    <n v="0"/>
    <n v="5418139.3499999996"/>
  </r>
  <r>
    <x v="2"/>
    <x v="1"/>
    <x v="5"/>
    <x v="11"/>
    <x v="3"/>
    <x v="1"/>
    <x v="0"/>
    <x v="1"/>
    <n v="0"/>
    <n v="0"/>
    <n v="0"/>
    <n v="0"/>
    <n v="85.59999999999998"/>
    <n v="1684638.3199999998"/>
    <n v="0"/>
    <n v="0"/>
    <n v="0"/>
    <n v="0"/>
    <n v="85.59999999999998"/>
    <n v="0"/>
    <n v="1684638.3199999998"/>
  </r>
  <r>
    <x v="2"/>
    <x v="1"/>
    <x v="5"/>
    <x v="11"/>
    <x v="3"/>
    <x v="1"/>
    <x v="1"/>
    <x v="1"/>
    <n v="0"/>
    <n v="0"/>
    <n v="0"/>
    <n v="0"/>
    <n v="0"/>
    <n v="16077.47"/>
    <n v="0"/>
    <n v="0"/>
    <n v="0"/>
    <n v="0"/>
    <n v="0"/>
    <n v="0"/>
    <n v="16077.47"/>
  </r>
  <r>
    <x v="2"/>
    <x v="1"/>
    <x v="5"/>
    <x v="11"/>
    <x v="3"/>
    <x v="2"/>
    <x v="0"/>
    <x v="0"/>
    <n v="2437"/>
    <n v="2140.1400000000003"/>
    <n v="1804247.0599999996"/>
    <n v="1611570.18"/>
    <n v="49.6"/>
    <n v="640825.16999999993"/>
    <n v="2437"/>
    <n v="2140.1400000000003"/>
    <n v="1804247.0599999996"/>
    <n v="1611570.18"/>
    <n v="49.6"/>
    <n v="0"/>
    <n v="640825.16999999993"/>
  </r>
  <r>
    <x v="2"/>
    <x v="1"/>
    <x v="5"/>
    <x v="11"/>
    <x v="3"/>
    <x v="2"/>
    <x v="0"/>
    <x v="1"/>
    <n v="0"/>
    <n v="0"/>
    <n v="0"/>
    <n v="0"/>
    <n v="27.2"/>
    <n v="536320"/>
    <n v="0"/>
    <n v="0"/>
    <n v="0"/>
    <n v="0"/>
    <n v="27.2"/>
    <n v="0"/>
    <n v="536320"/>
  </r>
  <r>
    <x v="2"/>
    <x v="1"/>
    <x v="5"/>
    <x v="11"/>
    <x v="3"/>
    <x v="3"/>
    <x v="0"/>
    <x v="0"/>
    <n v="3"/>
    <n v="0.51"/>
    <n v="6196.56"/>
    <n v="1049.73"/>
    <n v="0"/>
    <n v="0"/>
    <n v="3"/>
    <n v="0.51"/>
    <n v="6196.56"/>
    <n v="1049.73"/>
    <n v="0"/>
    <n v="0"/>
    <n v="0"/>
  </r>
  <r>
    <x v="2"/>
    <x v="1"/>
    <x v="5"/>
    <x v="11"/>
    <x v="4"/>
    <x v="4"/>
    <x v="0"/>
    <x v="0"/>
    <n v="158"/>
    <n v="134.32"/>
    <n v="1391652.25"/>
    <n v="1167393.19"/>
    <n v="0"/>
    <n v="0"/>
    <n v="158"/>
    <n v="134.32"/>
    <n v="1391652.25"/>
    <n v="1167393.19"/>
    <n v="0"/>
    <n v="0"/>
    <n v="0"/>
  </r>
  <r>
    <x v="2"/>
    <x v="1"/>
    <x v="5"/>
    <x v="11"/>
    <x v="4"/>
    <x v="0"/>
    <x v="0"/>
    <x v="0"/>
    <n v="12"/>
    <n v="11.74"/>
    <n v="79600.759999999995"/>
    <n v="65690.16"/>
    <n v="1.6"/>
    <n v="-2191085.14"/>
    <n v="12"/>
    <n v="11.74"/>
    <n v="79600.759999999995"/>
    <n v="65690.16"/>
    <n v="1.6"/>
    <n v="0"/>
    <n v="-2191085.14"/>
  </r>
  <r>
    <x v="2"/>
    <x v="1"/>
    <x v="5"/>
    <x v="11"/>
    <x v="4"/>
    <x v="0"/>
    <x v="0"/>
    <x v="1"/>
    <n v="0"/>
    <n v="0"/>
    <n v="0"/>
    <n v="0"/>
    <n v="0"/>
    <n v="590016.93999999994"/>
    <n v="0"/>
    <n v="0"/>
    <n v="0"/>
    <n v="0"/>
    <n v="0"/>
    <n v="0"/>
    <n v="590016.93999999994"/>
  </r>
  <r>
    <x v="2"/>
    <x v="1"/>
    <x v="5"/>
    <x v="11"/>
    <x v="4"/>
    <x v="0"/>
    <x v="1"/>
    <x v="1"/>
    <n v="0"/>
    <n v="0"/>
    <n v="0"/>
    <n v="0"/>
    <n v="0"/>
    <n v="11274.369999999999"/>
    <n v="0"/>
    <n v="0"/>
    <n v="0"/>
    <n v="0"/>
    <n v="0"/>
    <n v="0"/>
    <n v="11274.369999999999"/>
  </r>
  <r>
    <x v="2"/>
    <x v="1"/>
    <x v="5"/>
    <x v="11"/>
    <x v="4"/>
    <x v="1"/>
    <x v="0"/>
    <x v="0"/>
    <n v="2063"/>
    <n v="1743.06"/>
    <n v="15689789.75"/>
    <n v="13314317.290000001"/>
    <n v="100.8"/>
    <n v="2126512.5300000003"/>
    <n v="2063"/>
    <n v="1743.06"/>
    <n v="15689789.75"/>
    <n v="13314317.290000001"/>
    <n v="100.8"/>
    <n v="0"/>
    <n v="2126512.5300000003"/>
  </r>
  <r>
    <x v="2"/>
    <x v="1"/>
    <x v="5"/>
    <x v="11"/>
    <x v="4"/>
    <x v="3"/>
    <x v="0"/>
    <x v="0"/>
    <n v="5067"/>
    <n v="3695.62"/>
    <n v="6254659.1999999993"/>
    <n v="4895516.26"/>
    <n v="30.4"/>
    <n v="481005.9"/>
    <n v="5067"/>
    <n v="3695.62"/>
    <n v="6254659.1999999993"/>
    <n v="4895516.26"/>
    <n v="30.4"/>
    <n v="0"/>
    <n v="481005.9"/>
  </r>
  <r>
    <x v="2"/>
    <x v="1"/>
    <x v="5"/>
    <x v="12"/>
    <x v="0"/>
    <x v="4"/>
    <x v="0"/>
    <x v="0"/>
    <n v="23"/>
    <n v="14.65"/>
    <n v="43978"/>
    <n v="35444"/>
    <n v="0"/>
    <n v="0"/>
    <n v="23"/>
    <n v="14.65"/>
    <n v="43978"/>
    <n v="35444"/>
    <n v="0"/>
    <n v="0"/>
    <n v="0"/>
  </r>
  <r>
    <x v="2"/>
    <x v="1"/>
    <x v="5"/>
    <x v="12"/>
    <x v="0"/>
    <x v="0"/>
    <x v="0"/>
    <x v="0"/>
    <n v="39852"/>
    <n v="35579.549999999996"/>
    <n v="170655243.03999999"/>
    <n v="176314013.56000003"/>
    <n v="212"/>
    <n v="30129974.849999998"/>
    <n v="39852"/>
    <n v="35579.549999999996"/>
    <n v="170655243.03999999"/>
    <n v="176314013.56000003"/>
    <n v="212"/>
    <n v="0"/>
    <n v="30129974.849999998"/>
  </r>
  <r>
    <x v="2"/>
    <x v="1"/>
    <x v="5"/>
    <x v="12"/>
    <x v="0"/>
    <x v="1"/>
    <x v="0"/>
    <x v="0"/>
    <n v="17988"/>
    <n v="14223.79"/>
    <n v="47927873.770000003"/>
    <n v="38793681.240000002"/>
    <n v="55.999999999999993"/>
    <n v="4783945.7299999995"/>
    <n v="17988"/>
    <n v="14223.79"/>
    <n v="47927873.770000003"/>
    <n v="38793681.240000002"/>
    <n v="55.999999999999993"/>
    <n v="0"/>
    <n v="4783945.7299999995"/>
  </r>
  <r>
    <x v="2"/>
    <x v="1"/>
    <x v="5"/>
    <x v="12"/>
    <x v="0"/>
    <x v="1"/>
    <x v="0"/>
    <x v="1"/>
    <n v="0"/>
    <n v="0"/>
    <n v="0"/>
    <n v="0"/>
    <n v="0.8"/>
    <n v="15818"/>
    <n v="0"/>
    <n v="0"/>
    <n v="0"/>
    <n v="0"/>
    <n v="0.8"/>
    <n v="0"/>
    <n v="15818"/>
  </r>
  <r>
    <x v="2"/>
    <x v="1"/>
    <x v="5"/>
    <x v="12"/>
    <x v="0"/>
    <x v="3"/>
    <x v="0"/>
    <x v="0"/>
    <n v="62"/>
    <n v="12.66"/>
    <n v="42414.25"/>
    <n v="32677.33"/>
    <n v="0.8"/>
    <n v="18000"/>
    <n v="62"/>
    <n v="12.66"/>
    <n v="42414.25"/>
    <n v="32677.33"/>
    <n v="0.8"/>
    <n v="0"/>
    <n v="18000"/>
  </r>
  <r>
    <x v="2"/>
    <x v="1"/>
    <x v="5"/>
    <x v="12"/>
    <x v="1"/>
    <x v="4"/>
    <x v="0"/>
    <x v="0"/>
    <n v="1"/>
    <n v="1.0900000000000001"/>
    <n v="0"/>
    <n v="2484.2600000000002"/>
    <n v="0"/>
    <n v="0"/>
    <n v="1"/>
    <n v="1.0900000000000001"/>
    <n v="0"/>
    <n v="2484.2600000000002"/>
    <n v="0"/>
    <n v="0"/>
    <n v="0"/>
  </r>
  <r>
    <x v="2"/>
    <x v="1"/>
    <x v="5"/>
    <x v="12"/>
    <x v="1"/>
    <x v="1"/>
    <x v="0"/>
    <x v="0"/>
    <n v="0"/>
    <n v="216.13"/>
    <n v="-6377.87"/>
    <n v="1137163.96"/>
    <n v="3.2"/>
    <n v="42001"/>
    <n v="0"/>
    <n v="216.13"/>
    <n v="-6377.87"/>
    <n v="1137163.96"/>
    <n v="3.2"/>
    <n v="0"/>
    <n v="42001"/>
  </r>
  <r>
    <x v="2"/>
    <x v="1"/>
    <x v="5"/>
    <x v="12"/>
    <x v="1"/>
    <x v="1"/>
    <x v="0"/>
    <x v="1"/>
    <n v="0"/>
    <n v="0"/>
    <n v="0"/>
    <n v="0"/>
    <n v="0.8"/>
    <n v="14877"/>
    <n v="0"/>
    <n v="0"/>
    <n v="0"/>
    <n v="0"/>
    <n v="0.8"/>
    <n v="0"/>
    <n v="14877"/>
  </r>
  <r>
    <x v="2"/>
    <x v="1"/>
    <x v="5"/>
    <x v="12"/>
    <x v="1"/>
    <x v="3"/>
    <x v="0"/>
    <x v="0"/>
    <n v="9"/>
    <n v="8.85"/>
    <n v="0"/>
    <n v="57668"/>
    <n v="0"/>
    <n v="0"/>
    <n v="9"/>
    <n v="8.85"/>
    <n v="0"/>
    <n v="57668"/>
    <n v="0"/>
    <n v="0"/>
    <n v="0"/>
  </r>
  <r>
    <x v="2"/>
    <x v="1"/>
    <x v="5"/>
    <x v="12"/>
    <x v="2"/>
    <x v="4"/>
    <x v="0"/>
    <x v="0"/>
    <n v="125"/>
    <n v="177.39000000000001"/>
    <n v="5079083.95"/>
    <n v="4793978.1700000009"/>
    <n v="0.8"/>
    <n v="213488.1"/>
    <n v="125"/>
    <n v="177.39000000000001"/>
    <n v="5079083.95"/>
    <n v="4793978.1700000009"/>
    <n v="0.8"/>
    <n v="0"/>
    <n v="213488.1"/>
  </r>
  <r>
    <x v="2"/>
    <x v="1"/>
    <x v="5"/>
    <x v="12"/>
    <x v="2"/>
    <x v="0"/>
    <x v="0"/>
    <x v="0"/>
    <n v="206"/>
    <n v="206.35999999999999"/>
    <n v="1219404.76"/>
    <n v="1259127.95"/>
    <n v="0.8"/>
    <n v="3000.05"/>
    <n v="206"/>
    <n v="206.35999999999999"/>
    <n v="1219404.76"/>
    <n v="1259127.95"/>
    <n v="0.8"/>
    <n v="0"/>
    <n v="3000.05"/>
  </r>
  <r>
    <x v="2"/>
    <x v="1"/>
    <x v="5"/>
    <x v="12"/>
    <x v="2"/>
    <x v="1"/>
    <x v="0"/>
    <x v="0"/>
    <n v="2"/>
    <n v="3"/>
    <n v="-171.79000000000002"/>
    <n v="13335.630000000001"/>
    <n v="0"/>
    <n v="0"/>
    <n v="2"/>
    <n v="3"/>
    <n v="-171.79000000000002"/>
    <n v="13335.630000000001"/>
    <n v="0"/>
    <n v="0"/>
    <n v="0"/>
  </r>
  <r>
    <x v="2"/>
    <x v="1"/>
    <x v="5"/>
    <x v="12"/>
    <x v="2"/>
    <x v="3"/>
    <x v="0"/>
    <x v="0"/>
    <n v="26"/>
    <n v="21.98"/>
    <n v="1195108"/>
    <n v="717155.01"/>
    <n v="0"/>
    <n v="0"/>
    <n v="26"/>
    <n v="21.98"/>
    <n v="1195108"/>
    <n v="717155.01"/>
    <n v="0"/>
    <n v="0"/>
    <n v="0"/>
  </r>
  <r>
    <x v="2"/>
    <x v="1"/>
    <x v="5"/>
    <x v="12"/>
    <x v="3"/>
    <x v="0"/>
    <x v="0"/>
    <x v="0"/>
    <n v="17"/>
    <n v="230.13"/>
    <n v="10677.580000000002"/>
    <n v="768925.55"/>
    <n v="0"/>
    <n v="0"/>
    <n v="17"/>
    <n v="230.13"/>
    <n v="10677.580000000002"/>
    <n v="768925.55"/>
    <n v="0"/>
    <n v="0"/>
    <n v="0"/>
  </r>
  <r>
    <x v="2"/>
    <x v="1"/>
    <x v="5"/>
    <x v="12"/>
    <x v="3"/>
    <x v="1"/>
    <x v="0"/>
    <x v="0"/>
    <n v="1"/>
    <n v="26.72"/>
    <n v="1313.7199999999998"/>
    <n v="36769.689999999995"/>
    <n v="0"/>
    <n v="0"/>
    <n v="1"/>
    <n v="26.72"/>
    <n v="1313.7199999999998"/>
    <n v="36769.689999999995"/>
    <n v="0"/>
    <n v="0"/>
    <n v="0"/>
  </r>
  <r>
    <x v="2"/>
    <x v="1"/>
    <x v="5"/>
    <x v="12"/>
    <x v="4"/>
    <x v="0"/>
    <x v="0"/>
    <x v="0"/>
    <n v="913"/>
    <n v="1209.68"/>
    <n v="3558987.68"/>
    <n v="3782421.3499999996"/>
    <n v="251.20000000000002"/>
    <n v="28498739.930000003"/>
    <n v="913"/>
    <n v="1209.68"/>
    <n v="3558987.68"/>
    <n v="3782421.3499999996"/>
    <n v="251.20000000000002"/>
    <n v="0"/>
    <n v="28498739.930000003"/>
  </r>
  <r>
    <x v="2"/>
    <x v="1"/>
    <x v="5"/>
    <x v="12"/>
    <x v="4"/>
    <x v="0"/>
    <x v="0"/>
    <x v="1"/>
    <n v="0"/>
    <n v="0"/>
    <n v="0"/>
    <n v="0"/>
    <n v="0"/>
    <n v="783"/>
    <n v="0"/>
    <n v="0"/>
    <n v="0"/>
    <n v="0"/>
    <n v="0"/>
    <n v="0"/>
    <n v="783"/>
  </r>
  <r>
    <x v="2"/>
    <x v="1"/>
    <x v="5"/>
    <x v="13"/>
    <x v="0"/>
    <x v="4"/>
    <x v="0"/>
    <x v="0"/>
    <n v="3"/>
    <n v="2.33"/>
    <n v="1106.4100000000001"/>
    <n v="3086.63"/>
    <n v="0"/>
    <n v="0"/>
    <n v="3"/>
    <n v="2.33"/>
    <n v="1106.4100000000001"/>
    <n v="3086.63"/>
    <n v="0"/>
    <n v="0"/>
    <n v="0"/>
  </r>
  <r>
    <x v="2"/>
    <x v="1"/>
    <x v="5"/>
    <x v="13"/>
    <x v="0"/>
    <x v="0"/>
    <x v="0"/>
    <x v="0"/>
    <n v="4074"/>
    <n v="4061.77"/>
    <n v="6137126.25"/>
    <n v="8054019.7200000007"/>
    <n v="268.79999999999995"/>
    <n v="5264311.93"/>
    <n v="4074"/>
    <n v="4061.77"/>
    <n v="6137126.25"/>
    <n v="8054019.7200000007"/>
    <n v="268.79999999999995"/>
    <n v="0"/>
    <n v="5264311.93"/>
  </r>
  <r>
    <x v="2"/>
    <x v="1"/>
    <x v="5"/>
    <x v="13"/>
    <x v="0"/>
    <x v="0"/>
    <x v="0"/>
    <x v="1"/>
    <n v="0"/>
    <n v="0"/>
    <n v="0"/>
    <n v="0"/>
    <n v="44"/>
    <n v="977973.4"/>
    <n v="0"/>
    <n v="0"/>
    <n v="0"/>
    <n v="0"/>
    <n v="44"/>
    <n v="0"/>
    <n v="977973.4"/>
  </r>
  <r>
    <x v="2"/>
    <x v="1"/>
    <x v="5"/>
    <x v="13"/>
    <x v="0"/>
    <x v="1"/>
    <x v="0"/>
    <x v="0"/>
    <n v="318425"/>
    <n v="301258.87000000011"/>
    <n v="399132444.84999996"/>
    <n v="344126857.13000017"/>
    <n v="8383.2000000000007"/>
    <n v="123353194.23"/>
    <n v="318425"/>
    <n v="301258.87000000011"/>
    <n v="399132444.84999996"/>
    <n v="344126857.13000017"/>
    <n v="8383.2000000000007"/>
    <n v="0"/>
    <n v="123353194.23"/>
  </r>
  <r>
    <x v="2"/>
    <x v="1"/>
    <x v="5"/>
    <x v="13"/>
    <x v="0"/>
    <x v="1"/>
    <x v="0"/>
    <x v="1"/>
    <n v="0"/>
    <n v="0"/>
    <n v="0"/>
    <n v="0"/>
    <n v="3362.4"/>
    <n v="71617462.859999999"/>
    <n v="0"/>
    <n v="0"/>
    <n v="0"/>
    <n v="0"/>
    <n v="3362.4"/>
    <n v="0"/>
    <n v="71617462.859999999"/>
  </r>
  <r>
    <x v="2"/>
    <x v="1"/>
    <x v="5"/>
    <x v="13"/>
    <x v="0"/>
    <x v="1"/>
    <x v="1"/>
    <x v="1"/>
    <n v="0"/>
    <n v="0"/>
    <n v="0"/>
    <n v="0"/>
    <n v="21.6"/>
    <n v="467108.19999999995"/>
    <n v="0"/>
    <n v="0"/>
    <n v="0"/>
    <n v="0"/>
    <n v="21.6"/>
    <n v="0"/>
    <n v="467108.19999999995"/>
  </r>
  <r>
    <x v="2"/>
    <x v="1"/>
    <x v="5"/>
    <x v="13"/>
    <x v="0"/>
    <x v="1"/>
    <x v="3"/>
    <x v="0"/>
    <n v="0"/>
    <n v="0"/>
    <n v="0"/>
    <n v="0"/>
    <n v="0"/>
    <n v="302"/>
    <n v="0"/>
    <n v="0"/>
    <n v="0"/>
    <n v="0"/>
    <n v="0"/>
    <n v="0"/>
    <n v="302"/>
  </r>
  <r>
    <x v="2"/>
    <x v="1"/>
    <x v="5"/>
    <x v="13"/>
    <x v="0"/>
    <x v="2"/>
    <x v="0"/>
    <x v="0"/>
    <n v="100"/>
    <n v="109.55999999999999"/>
    <n v="36585"/>
    <n v="156617.72"/>
    <n v="2.4000000000000004"/>
    <n v="11064.669999999998"/>
    <n v="100"/>
    <n v="109.55999999999999"/>
    <n v="36585"/>
    <n v="156617.72"/>
    <n v="2.4000000000000004"/>
    <n v="0"/>
    <n v="11064.669999999998"/>
  </r>
  <r>
    <x v="2"/>
    <x v="1"/>
    <x v="5"/>
    <x v="13"/>
    <x v="0"/>
    <x v="2"/>
    <x v="0"/>
    <x v="1"/>
    <n v="0"/>
    <n v="0"/>
    <n v="0"/>
    <n v="0"/>
    <n v="0.8"/>
    <n v="15812"/>
    <n v="0"/>
    <n v="0"/>
    <n v="0"/>
    <n v="0"/>
    <n v="0.8"/>
    <n v="0"/>
    <n v="15812"/>
  </r>
  <r>
    <x v="2"/>
    <x v="1"/>
    <x v="5"/>
    <x v="13"/>
    <x v="0"/>
    <x v="3"/>
    <x v="0"/>
    <x v="0"/>
    <n v="6481"/>
    <n v="6679.81"/>
    <n v="9900857.1600000001"/>
    <n v="9663785.3200000003"/>
    <n v="404.00000000000006"/>
    <n v="5154672.6099999994"/>
    <n v="6481"/>
    <n v="6679.81"/>
    <n v="9900857.1600000001"/>
    <n v="9663785.3200000003"/>
    <n v="404.00000000000006"/>
    <n v="0"/>
    <n v="5154672.6099999994"/>
  </r>
  <r>
    <x v="2"/>
    <x v="1"/>
    <x v="5"/>
    <x v="13"/>
    <x v="0"/>
    <x v="3"/>
    <x v="0"/>
    <x v="1"/>
    <n v="0"/>
    <n v="0"/>
    <n v="0"/>
    <n v="0"/>
    <n v="11.2"/>
    <n v="262248.03999999998"/>
    <n v="0"/>
    <n v="0"/>
    <n v="0"/>
    <n v="0"/>
    <n v="11.2"/>
    <n v="0"/>
    <n v="262248.03999999998"/>
  </r>
  <r>
    <x v="2"/>
    <x v="1"/>
    <x v="5"/>
    <x v="13"/>
    <x v="1"/>
    <x v="4"/>
    <x v="0"/>
    <x v="0"/>
    <n v="24211"/>
    <n v="23323.890000000003"/>
    <n v="50005162.520000003"/>
    <n v="42559632.690000005"/>
    <n v="1256.8"/>
    <n v="21014600.289999999"/>
    <n v="24211"/>
    <n v="23323.890000000003"/>
    <n v="50005162.520000003"/>
    <n v="42559632.690000005"/>
    <n v="1256.8"/>
    <n v="0"/>
    <n v="21014600.289999999"/>
  </r>
  <r>
    <x v="2"/>
    <x v="1"/>
    <x v="5"/>
    <x v="13"/>
    <x v="1"/>
    <x v="4"/>
    <x v="0"/>
    <x v="1"/>
    <n v="0"/>
    <n v="0"/>
    <n v="0"/>
    <n v="0"/>
    <n v="569.6"/>
    <n v="12057336.560000001"/>
    <n v="0"/>
    <n v="0"/>
    <n v="0"/>
    <n v="0"/>
    <n v="569.6"/>
    <n v="0"/>
    <n v="12057336.560000001"/>
  </r>
  <r>
    <x v="2"/>
    <x v="1"/>
    <x v="5"/>
    <x v="13"/>
    <x v="1"/>
    <x v="4"/>
    <x v="1"/>
    <x v="1"/>
    <n v="0"/>
    <n v="0"/>
    <n v="0"/>
    <n v="0"/>
    <n v="4.8"/>
    <n v="100918.58"/>
    <n v="0"/>
    <n v="0"/>
    <n v="0"/>
    <n v="0"/>
    <n v="4.8"/>
    <n v="0"/>
    <n v="100918.58"/>
  </r>
  <r>
    <x v="2"/>
    <x v="1"/>
    <x v="5"/>
    <x v="13"/>
    <x v="1"/>
    <x v="0"/>
    <x v="0"/>
    <x v="0"/>
    <n v="407"/>
    <n v="398.95000000000005"/>
    <n v="1714691.5200000003"/>
    <n v="1484607.6699999997"/>
    <n v="40"/>
    <n v="1520938.17"/>
    <n v="407"/>
    <n v="398.95000000000005"/>
    <n v="1714691.5200000003"/>
    <n v="1484607.6699999997"/>
    <n v="40"/>
    <n v="0"/>
    <n v="1520938.17"/>
  </r>
  <r>
    <x v="2"/>
    <x v="1"/>
    <x v="5"/>
    <x v="13"/>
    <x v="1"/>
    <x v="0"/>
    <x v="0"/>
    <x v="1"/>
    <n v="0"/>
    <n v="0"/>
    <n v="0"/>
    <n v="0"/>
    <n v="12.800000000000002"/>
    <n v="254292.14"/>
    <n v="0"/>
    <n v="0"/>
    <n v="0"/>
    <n v="0"/>
    <n v="12.800000000000002"/>
    <n v="0"/>
    <n v="254292.14"/>
  </r>
  <r>
    <x v="2"/>
    <x v="1"/>
    <x v="5"/>
    <x v="13"/>
    <x v="1"/>
    <x v="1"/>
    <x v="0"/>
    <x v="0"/>
    <n v="30239"/>
    <n v="28547.199999999997"/>
    <n v="53534997.539999992"/>
    <n v="49812022.590000011"/>
    <n v="1337.5999999999997"/>
    <n v="23393849.32"/>
    <n v="30239"/>
    <n v="28547.199999999997"/>
    <n v="53534997.539999992"/>
    <n v="49812022.590000011"/>
    <n v="1337.5999999999997"/>
    <n v="0"/>
    <n v="23393849.32"/>
  </r>
  <r>
    <x v="2"/>
    <x v="1"/>
    <x v="5"/>
    <x v="13"/>
    <x v="1"/>
    <x v="1"/>
    <x v="0"/>
    <x v="1"/>
    <n v="0"/>
    <n v="0"/>
    <n v="0"/>
    <n v="0"/>
    <n v="481.6"/>
    <n v="10171866.390000001"/>
    <n v="0"/>
    <n v="0"/>
    <n v="0"/>
    <n v="0"/>
    <n v="481.6"/>
    <n v="0"/>
    <n v="10171866.390000001"/>
  </r>
  <r>
    <x v="2"/>
    <x v="1"/>
    <x v="5"/>
    <x v="13"/>
    <x v="1"/>
    <x v="1"/>
    <x v="1"/>
    <x v="1"/>
    <n v="0"/>
    <n v="0"/>
    <n v="0"/>
    <n v="0"/>
    <n v="0.8"/>
    <n v="16507.47"/>
    <n v="0"/>
    <n v="0"/>
    <n v="0"/>
    <n v="0"/>
    <n v="0.8"/>
    <n v="0"/>
    <n v="16507.47"/>
  </r>
  <r>
    <x v="2"/>
    <x v="1"/>
    <x v="5"/>
    <x v="13"/>
    <x v="1"/>
    <x v="2"/>
    <x v="0"/>
    <x v="0"/>
    <n v="1"/>
    <n v="8.0500000000000007"/>
    <n v="2638.63"/>
    <n v="16474.14"/>
    <n v="1.6"/>
    <n v="27875.13"/>
    <n v="1"/>
    <n v="8.0500000000000007"/>
    <n v="2638.63"/>
    <n v="16474.14"/>
    <n v="1.6"/>
    <n v="0"/>
    <n v="27875.13"/>
  </r>
  <r>
    <x v="2"/>
    <x v="1"/>
    <x v="5"/>
    <x v="13"/>
    <x v="1"/>
    <x v="3"/>
    <x v="0"/>
    <x v="0"/>
    <n v="64"/>
    <n v="62.330000000000005"/>
    <n v="150360.76999999999"/>
    <n v="132770.15999999997"/>
    <n v="7.2"/>
    <n v="78512.329999999987"/>
    <n v="64"/>
    <n v="62.330000000000005"/>
    <n v="150360.76999999999"/>
    <n v="132770.15999999997"/>
    <n v="7.2"/>
    <n v="0"/>
    <n v="78512.329999999987"/>
  </r>
  <r>
    <x v="2"/>
    <x v="1"/>
    <x v="5"/>
    <x v="13"/>
    <x v="2"/>
    <x v="4"/>
    <x v="0"/>
    <x v="0"/>
    <n v="7462"/>
    <n v="7170.5599999999995"/>
    <n v="65198215.640000001"/>
    <n v="58821867.810000002"/>
    <n v="1071.2000000000003"/>
    <n v="40063639.990000002"/>
    <n v="7462"/>
    <n v="7170.5599999999995"/>
    <n v="65198215.640000001"/>
    <n v="58821867.810000002"/>
    <n v="1071.2000000000003"/>
    <n v="0"/>
    <n v="40063639.990000002"/>
  </r>
  <r>
    <x v="2"/>
    <x v="1"/>
    <x v="5"/>
    <x v="13"/>
    <x v="2"/>
    <x v="4"/>
    <x v="0"/>
    <x v="1"/>
    <n v="0"/>
    <n v="0"/>
    <n v="0"/>
    <n v="0"/>
    <n v="91.2"/>
    <n v="2235896.83"/>
    <n v="0"/>
    <n v="0"/>
    <n v="0"/>
    <n v="0"/>
    <n v="91.2"/>
    <n v="0"/>
    <n v="2235896.83"/>
  </r>
  <r>
    <x v="2"/>
    <x v="1"/>
    <x v="5"/>
    <x v="13"/>
    <x v="2"/>
    <x v="4"/>
    <x v="1"/>
    <x v="1"/>
    <n v="0"/>
    <n v="0"/>
    <n v="0"/>
    <n v="0"/>
    <n v="2.4"/>
    <n v="46807.43"/>
    <n v="0"/>
    <n v="0"/>
    <n v="0"/>
    <n v="0"/>
    <n v="2.4"/>
    <n v="0"/>
    <n v="46807.43"/>
  </r>
  <r>
    <x v="2"/>
    <x v="1"/>
    <x v="5"/>
    <x v="13"/>
    <x v="2"/>
    <x v="0"/>
    <x v="0"/>
    <x v="0"/>
    <n v="3544"/>
    <n v="3202.45"/>
    <n v="19959082.669999998"/>
    <n v="15478424.75"/>
    <n v="258.40000000000003"/>
    <n v="9199172.8399999999"/>
    <n v="3544"/>
    <n v="3202.45"/>
    <n v="19959082.669999998"/>
    <n v="15478424.75"/>
    <n v="258.40000000000003"/>
    <n v="0"/>
    <n v="9199172.8399999999"/>
  </r>
  <r>
    <x v="2"/>
    <x v="1"/>
    <x v="5"/>
    <x v="13"/>
    <x v="2"/>
    <x v="0"/>
    <x v="0"/>
    <x v="1"/>
    <n v="0"/>
    <n v="0"/>
    <n v="0"/>
    <n v="0"/>
    <n v="19.2"/>
    <n v="467496.65"/>
    <n v="0"/>
    <n v="0"/>
    <n v="0"/>
    <n v="0"/>
    <n v="19.2"/>
    <n v="0"/>
    <n v="467496.65"/>
  </r>
  <r>
    <x v="2"/>
    <x v="1"/>
    <x v="5"/>
    <x v="13"/>
    <x v="2"/>
    <x v="1"/>
    <x v="0"/>
    <x v="0"/>
    <n v="1105"/>
    <n v="1059.3299999999997"/>
    <n v="6051083.3499999996"/>
    <n v="6277668.7400000002"/>
    <n v="95.999999999999986"/>
    <n v="2398577.6699999995"/>
    <n v="1105"/>
    <n v="1059.3299999999997"/>
    <n v="6051083.3499999996"/>
    <n v="6277668.7400000002"/>
    <n v="95.999999999999986"/>
    <n v="0"/>
    <n v="2398577.6699999995"/>
  </r>
  <r>
    <x v="2"/>
    <x v="1"/>
    <x v="5"/>
    <x v="13"/>
    <x v="2"/>
    <x v="1"/>
    <x v="0"/>
    <x v="1"/>
    <n v="0"/>
    <n v="0"/>
    <n v="0"/>
    <n v="0"/>
    <n v="15.2"/>
    <n v="321227.5"/>
    <n v="0"/>
    <n v="0"/>
    <n v="0"/>
    <n v="0"/>
    <n v="15.2"/>
    <n v="0"/>
    <n v="321227.5"/>
  </r>
  <r>
    <x v="2"/>
    <x v="1"/>
    <x v="5"/>
    <x v="13"/>
    <x v="2"/>
    <x v="2"/>
    <x v="0"/>
    <x v="0"/>
    <n v="0"/>
    <n v="0.76"/>
    <n v="0"/>
    <n v="12525.76"/>
    <n v="0"/>
    <n v="0"/>
    <n v="0"/>
    <n v="0.76"/>
    <n v="0"/>
    <n v="12525.76"/>
    <n v="0"/>
    <n v="0"/>
    <n v="0"/>
  </r>
  <r>
    <x v="2"/>
    <x v="1"/>
    <x v="5"/>
    <x v="13"/>
    <x v="2"/>
    <x v="3"/>
    <x v="0"/>
    <x v="0"/>
    <n v="1881"/>
    <n v="1981.4199999999996"/>
    <n v="15521783.41"/>
    <n v="14383371.540000003"/>
    <n v="200"/>
    <n v="7233316.3399999999"/>
    <n v="1881"/>
    <n v="1981.4199999999996"/>
    <n v="15521783.41"/>
    <n v="14383371.540000003"/>
    <n v="200"/>
    <n v="0"/>
    <n v="7233316.3399999999"/>
  </r>
  <r>
    <x v="2"/>
    <x v="1"/>
    <x v="5"/>
    <x v="13"/>
    <x v="3"/>
    <x v="0"/>
    <x v="0"/>
    <x v="0"/>
    <n v="6"/>
    <n v="4.2700000000000005"/>
    <n v="8735.61"/>
    <n v="5690.49"/>
    <n v="0"/>
    <n v="0"/>
    <n v="6"/>
    <n v="4.2700000000000005"/>
    <n v="8735.61"/>
    <n v="5690.49"/>
    <n v="0"/>
    <n v="0"/>
    <n v="0"/>
  </r>
  <r>
    <x v="2"/>
    <x v="1"/>
    <x v="5"/>
    <x v="13"/>
    <x v="3"/>
    <x v="1"/>
    <x v="0"/>
    <x v="0"/>
    <n v="8876"/>
    <n v="6682.5800000000008"/>
    <n v="3607698.7200000011"/>
    <n v="2860066.06"/>
    <n v="37.599999999999994"/>
    <n v="769922.78000000014"/>
    <n v="8876"/>
    <n v="6682.5800000000008"/>
    <n v="3607698.7200000011"/>
    <n v="2860066.06"/>
    <n v="37.599999999999994"/>
    <n v="0"/>
    <n v="769922.78000000014"/>
  </r>
  <r>
    <x v="2"/>
    <x v="1"/>
    <x v="5"/>
    <x v="13"/>
    <x v="3"/>
    <x v="1"/>
    <x v="0"/>
    <x v="1"/>
    <n v="0"/>
    <n v="0"/>
    <n v="0"/>
    <n v="0"/>
    <n v="8.7999999999999989"/>
    <n v="204224.81"/>
    <n v="0"/>
    <n v="0"/>
    <n v="0"/>
    <n v="0"/>
    <n v="8.7999999999999989"/>
    <n v="0"/>
    <n v="204224.81"/>
  </r>
  <r>
    <x v="2"/>
    <x v="1"/>
    <x v="5"/>
    <x v="13"/>
    <x v="3"/>
    <x v="2"/>
    <x v="0"/>
    <x v="0"/>
    <n v="1316"/>
    <n v="1199.33"/>
    <n v="857084.18"/>
    <n v="764147.65999999992"/>
    <n v="15.200000000000001"/>
    <n v="190837.7"/>
    <n v="1316"/>
    <n v="1199.33"/>
    <n v="857084.18"/>
    <n v="764147.65999999992"/>
    <n v="15.200000000000001"/>
    <n v="0"/>
    <n v="190837.7"/>
  </r>
  <r>
    <x v="2"/>
    <x v="1"/>
    <x v="5"/>
    <x v="13"/>
    <x v="3"/>
    <x v="2"/>
    <x v="0"/>
    <x v="1"/>
    <n v="0"/>
    <n v="0"/>
    <n v="0"/>
    <n v="0"/>
    <n v="4.8000000000000007"/>
    <n v="111741.21"/>
    <n v="0"/>
    <n v="0"/>
    <n v="0"/>
    <n v="0"/>
    <n v="4.8000000000000007"/>
    <n v="0"/>
    <n v="111741.21"/>
  </r>
  <r>
    <x v="2"/>
    <x v="1"/>
    <x v="5"/>
    <x v="13"/>
    <x v="4"/>
    <x v="0"/>
    <x v="0"/>
    <x v="0"/>
    <n v="0"/>
    <n v="0"/>
    <n v="0"/>
    <n v="0"/>
    <n v="0"/>
    <n v="10023783.959999999"/>
    <n v="0"/>
    <n v="0"/>
    <n v="0"/>
    <n v="0"/>
    <n v="0"/>
    <n v="0"/>
    <n v="10023783.959999999"/>
  </r>
  <r>
    <x v="2"/>
    <x v="1"/>
    <x v="5"/>
    <x v="13"/>
    <x v="4"/>
    <x v="0"/>
    <x v="0"/>
    <x v="1"/>
    <n v="0"/>
    <n v="0"/>
    <n v="0"/>
    <n v="0"/>
    <n v="0"/>
    <n v="335665.16000000003"/>
    <n v="0"/>
    <n v="0"/>
    <n v="0"/>
    <n v="0"/>
    <n v="0"/>
    <n v="0"/>
    <n v="335665.16000000003"/>
  </r>
  <r>
    <x v="2"/>
    <x v="1"/>
    <x v="5"/>
    <x v="13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5"/>
    <x v="13"/>
    <x v="4"/>
    <x v="1"/>
    <x v="0"/>
    <x v="0"/>
    <n v="191"/>
    <n v="124.84"/>
    <n v="290154.94"/>
    <n v="185699.55000000002"/>
    <n v="9.6000000000000014"/>
    <n v="902480.02"/>
    <n v="191"/>
    <n v="124.84"/>
    <n v="290154.94"/>
    <n v="185699.55000000002"/>
    <n v="9.6000000000000014"/>
    <n v="0"/>
    <n v="902480.02"/>
  </r>
  <r>
    <x v="2"/>
    <x v="1"/>
    <x v="5"/>
    <x v="13"/>
    <x v="4"/>
    <x v="3"/>
    <x v="0"/>
    <x v="0"/>
    <n v="0"/>
    <n v="0"/>
    <n v="0"/>
    <n v="0"/>
    <n v="0"/>
    <n v="660"/>
    <n v="0"/>
    <n v="0"/>
    <n v="0"/>
    <n v="0"/>
    <n v="0"/>
    <n v="0"/>
    <n v="660"/>
  </r>
  <r>
    <x v="2"/>
    <x v="1"/>
    <x v="5"/>
    <x v="14"/>
    <x v="0"/>
    <x v="4"/>
    <x v="0"/>
    <x v="0"/>
    <n v="1"/>
    <n v="0.28999999999999998"/>
    <n v="3026.11"/>
    <n v="436.63"/>
    <n v="0"/>
    <n v="0"/>
    <n v="1"/>
    <n v="0.28999999999999998"/>
    <n v="3026.11"/>
    <n v="436.63"/>
    <n v="0"/>
    <n v="0"/>
    <n v="0"/>
  </r>
  <r>
    <x v="2"/>
    <x v="1"/>
    <x v="5"/>
    <x v="14"/>
    <x v="0"/>
    <x v="0"/>
    <x v="0"/>
    <x v="0"/>
    <n v="178"/>
    <n v="201.17999999999998"/>
    <n v="292955.09000000003"/>
    <n v="404199.71"/>
    <n v="16.799999999999997"/>
    <n v="249797.16"/>
    <n v="178"/>
    <n v="201.17999999999998"/>
    <n v="292955.09000000003"/>
    <n v="404199.71"/>
    <n v="16.799999999999997"/>
    <n v="0"/>
    <n v="249797.16"/>
  </r>
  <r>
    <x v="2"/>
    <x v="1"/>
    <x v="5"/>
    <x v="14"/>
    <x v="0"/>
    <x v="0"/>
    <x v="0"/>
    <x v="1"/>
    <n v="0"/>
    <n v="0"/>
    <n v="0"/>
    <n v="0"/>
    <n v="0.8"/>
    <n v="15659"/>
    <n v="0"/>
    <n v="0"/>
    <n v="0"/>
    <n v="0"/>
    <n v="0.8"/>
    <n v="0"/>
    <n v="15659"/>
  </r>
  <r>
    <x v="2"/>
    <x v="1"/>
    <x v="5"/>
    <x v="14"/>
    <x v="0"/>
    <x v="1"/>
    <x v="0"/>
    <x v="0"/>
    <n v="50995"/>
    <n v="49221.609999999993"/>
    <n v="74598009.280000031"/>
    <n v="71033294.279999986"/>
    <n v="2004.7999999999997"/>
    <n v="37183442.670000009"/>
    <n v="50995"/>
    <n v="49221.609999999993"/>
    <n v="74598009.280000031"/>
    <n v="71033294.279999986"/>
    <n v="2004.7999999999997"/>
    <n v="0"/>
    <n v="37183442.670000009"/>
  </r>
  <r>
    <x v="2"/>
    <x v="1"/>
    <x v="5"/>
    <x v="14"/>
    <x v="0"/>
    <x v="1"/>
    <x v="0"/>
    <x v="1"/>
    <n v="0"/>
    <n v="0"/>
    <n v="0"/>
    <n v="0"/>
    <n v="364"/>
    <n v="8130482.8500000006"/>
    <n v="0"/>
    <n v="0"/>
    <n v="0"/>
    <n v="0"/>
    <n v="364"/>
    <n v="0"/>
    <n v="8130482.8500000006"/>
  </r>
  <r>
    <x v="2"/>
    <x v="1"/>
    <x v="5"/>
    <x v="14"/>
    <x v="0"/>
    <x v="1"/>
    <x v="1"/>
    <x v="1"/>
    <n v="0"/>
    <n v="0"/>
    <n v="0"/>
    <n v="0"/>
    <n v="2.4"/>
    <n v="55495.14"/>
    <n v="0"/>
    <n v="0"/>
    <n v="0"/>
    <n v="0"/>
    <n v="2.4"/>
    <n v="0"/>
    <n v="55495.14"/>
  </r>
  <r>
    <x v="2"/>
    <x v="1"/>
    <x v="5"/>
    <x v="14"/>
    <x v="0"/>
    <x v="1"/>
    <x v="3"/>
    <x v="0"/>
    <n v="0"/>
    <n v="0"/>
    <n v="0"/>
    <n v="0"/>
    <n v="0.8"/>
    <n v="1842.37"/>
    <n v="0"/>
    <n v="0"/>
    <n v="0"/>
    <n v="0"/>
    <n v="0.8"/>
    <n v="0"/>
    <n v="1842.37"/>
  </r>
  <r>
    <x v="2"/>
    <x v="1"/>
    <x v="5"/>
    <x v="14"/>
    <x v="0"/>
    <x v="2"/>
    <x v="0"/>
    <x v="0"/>
    <n v="4"/>
    <n v="5.45"/>
    <n v="3431.15"/>
    <n v="9296.85"/>
    <n v="0.8"/>
    <n v="2177"/>
    <n v="4"/>
    <n v="5.45"/>
    <n v="3431.15"/>
    <n v="9296.85"/>
    <n v="0.8"/>
    <n v="0"/>
    <n v="2177"/>
  </r>
  <r>
    <x v="2"/>
    <x v="1"/>
    <x v="5"/>
    <x v="14"/>
    <x v="0"/>
    <x v="3"/>
    <x v="0"/>
    <x v="0"/>
    <n v="5433"/>
    <n v="5755.9000000000005"/>
    <n v="11500537.850000001"/>
    <n v="12788213.390000001"/>
    <n v="271.20000000000005"/>
    <n v="7924286.4400000004"/>
    <n v="5433"/>
    <n v="5755.9000000000005"/>
    <n v="11500537.850000001"/>
    <n v="12788213.390000001"/>
    <n v="271.20000000000005"/>
    <n v="0"/>
    <n v="7924286.4400000004"/>
  </r>
  <r>
    <x v="2"/>
    <x v="1"/>
    <x v="5"/>
    <x v="14"/>
    <x v="0"/>
    <x v="3"/>
    <x v="0"/>
    <x v="1"/>
    <n v="0"/>
    <n v="0"/>
    <n v="0"/>
    <n v="0"/>
    <n v="2.4000000000000004"/>
    <n v="80651.47"/>
    <n v="0"/>
    <n v="0"/>
    <n v="0"/>
    <n v="0"/>
    <n v="2.4000000000000004"/>
    <n v="0"/>
    <n v="80651.47"/>
  </r>
  <r>
    <x v="2"/>
    <x v="1"/>
    <x v="5"/>
    <x v="14"/>
    <x v="1"/>
    <x v="4"/>
    <x v="0"/>
    <x v="0"/>
    <n v="3543"/>
    <n v="3480.3599999999992"/>
    <n v="9634725.2200000007"/>
    <n v="8427509.3599999994"/>
    <n v="243.20000000000005"/>
    <n v="3384526.1999999997"/>
    <n v="3543"/>
    <n v="3480.3599999999992"/>
    <n v="9634725.2200000007"/>
    <n v="8427509.3599999994"/>
    <n v="243.20000000000005"/>
    <n v="0"/>
    <n v="3384526.1999999997"/>
  </r>
  <r>
    <x v="2"/>
    <x v="1"/>
    <x v="5"/>
    <x v="14"/>
    <x v="1"/>
    <x v="4"/>
    <x v="0"/>
    <x v="1"/>
    <n v="0"/>
    <n v="0"/>
    <n v="0"/>
    <n v="0"/>
    <n v="32.799999999999997"/>
    <n v="685419.60000000009"/>
    <n v="0"/>
    <n v="0"/>
    <n v="0"/>
    <n v="0"/>
    <n v="32.799999999999997"/>
    <n v="0"/>
    <n v="685419.60000000009"/>
  </r>
  <r>
    <x v="2"/>
    <x v="1"/>
    <x v="5"/>
    <x v="14"/>
    <x v="1"/>
    <x v="4"/>
    <x v="1"/>
    <x v="1"/>
    <n v="0"/>
    <n v="0"/>
    <n v="0"/>
    <n v="0"/>
    <n v="4.8"/>
    <n v="99204.82"/>
    <n v="0"/>
    <n v="0"/>
    <n v="0"/>
    <n v="0"/>
    <n v="4.8"/>
    <n v="0"/>
    <n v="99204.82"/>
  </r>
  <r>
    <x v="2"/>
    <x v="1"/>
    <x v="5"/>
    <x v="14"/>
    <x v="1"/>
    <x v="0"/>
    <x v="0"/>
    <x v="0"/>
    <n v="101"/>
    <n v="86.63"/>
    <n v="316034.01999999996"/>
    <n v="316566.39"/>
    <n v="6.4"/>
    <n v="38015.54"/>
    <n v="101"/>
    <n v="86.63"/>
    <n v="316034.01999999996"/>
    <n v="316566.39"/>
    <n v="6.4"/>
    <n v="0"/>
    <n v="38015.54"/>
  </r>
  <r>
    <x v="2"/>
    <x v="1"/>
    <x v="5"/>
    <x v="14"/>
    <x v="1"/>
    <x v="1"/>
    <x v="0"/>
    <x v="0"/>
    <n v="5176"/>
    <n v="5152.2799999999988"/>
    <n v="9949423.3800000008"/>
    <n v="9981495.3900000025"/>
    <n v="259.2"/>
    <n v="5886362.8900000006"/>
    <n v="5176"/>
    <n v="5152.2799999999988"/>
    <n v="9949423.3800000008"/>
    <n v="9981495.3900000025"/>
    <n v="259.2"/>
    <n v="0"/>
    <n v="5886362.8900000006"/>
  </r>
  <r>
    <x v="2"/>
    <x v="1"/>
    <x v="5"/>
    <x v="14"/>
    <x v="1"/>
    <x v="1"/>
    <x v="0"/>
    <x v="1"/>
    <n v="0"/>
    <n v="0"/>
    <n v="0"/>
    <n v="0"/>
    <n v="39.200000000000003"/>
    <n v="807319.42"/>
    <n v="0"/>
    <n v="0"/>
    <n v="0"/>
    <n v="0"/>
    <n v="39.200000000000003"/>
    <n v="0"/>
    <n v="807319.42"/>
  </r>
  <r>
    <x v="2"/>
    <x v="1"/>
    <x v="5"/>
    <x v="14"/>
    <x v="1"/>
    <x v="1"/>
    <x v="1"/>
    <x v="1"/>
    <n v="0"/>
    <n v="0"/>
    <n v="0"/>
    <n v="0"/>
    <n v="0.8"/>
    <n v="16442.47"/>
    <n v="0"/>
    <n v="0"/>
    <n v="0"/>
    <n v="0"/>
    <n v="0.8"/>
    <n v="0"/>
    <n v="16442.47"/>
  </r>
  <r>
    <x v="2"/>
    <x v="1"/>
    <x v="5"/>
    <x v="14"/>
    <x v="1"/>
    <x v="2"/>
    <x v="0"/>
    <x v="0"/>
    <n v="0"/>
    <n v="3.23"/>
    <n v="-503.96000000000004"/>
    <n v="2856.71"/>
    <n v="0.8"/>
    <n v="16813.990000000002"/>
    <n v="0"/>
    <n v="3.23"/>
    <n v="-503.96000000000004"/>
    <n v="2856.71"/>
    <n v="0.8"/>
    <n v="0"/>
    <n v="16813.990000000002"/>
  </r>
  <r>
    <x v="2"/>
    <x v="1"/>
    <x v="5"/>
    <x v="14"/>
    <x v="1"/>
    <x v="3"/>
    <x v="0"/>
    <x v="0"/>
    <n v="121"/>
    <n v="165.78"/>
    <n v="288614.81"/>
    <n v="426190.77"/>
    <n v="4.8000000000000007"/>
    <n v="29845.47"/>
    <n v="121"/>
    <n v="165.78"/>
    <n v="288614.81"/>
    <n v="426190.77"/>
    <n v="4.8000000000000007"/>
    <n v="0"/>
    <n v="29845.47"/>
  </r>
  <r>
    <x v="2"/>
    <x v="1"/>
    <x v="5"/>
    <x v="14"/>
    <x v="2"/>
    <x v="4"/>
    <x v="0"/>
    <x v="0"/>
    <n v="1604"/>
    <n v="1435.48"/>
    <n v="11368789.229999999"/>
    <n v="10042885.940000001"/>
    <n v="224"/>
    <n v="9070909.5200000014"/>
    <n v="1604"/>
    <n v="1435.48"/>
    <n v="11368789.229999999"/>
    <n v="10042885.940000001"/>
    <n v="224"/>
    <n v="0"/>
    <n v="9070909.5200000014"/>
  </r>
  <r>
    <x v="2"/>
    <x v="1"/>
    <x v="5"/>
    <x v="14"/>
    <x v="2"/>
    <x v="4"/>
    <x v="0"/>
    <x v="1"/>
    <n v="0"/>
    <n v="0"/>
    <n v="0"/>
    <n v="0"/>
    <n v="5.6"/>
    <n v="114040"/>
    <n v="0"/>
    <n v="0"/>
    <n v="0"/>
    <n v="0"/>
    <n v="5.6"/>
    <n v="0"/>
    <n v="114040"/>
  </r>
  <r>
    <x v="2"/>
    <x v="1"/>
    <x v="5"/>
    <x v="14"/>
    <x v="2"/>
    <x v="0"/>
    <x v="0"/>
    <x v="0"/>
    <n v="185"/>
    <n v="178.24"/>
    <n v="1081269.48"/>
    <n v="1096841.3500000001"/>
    <n v="47.2"/>
    <n v="2089823.9500000002"/>
    <n v="185"/>
    <n v="178.24"/>
    <n v="1081269.48"/>
    <n v="1096841.3500000001"/>
    <n v="47.2"/>
    <n v="0"/>
    <n v="2089823.9500000002"/>
  </r>
  <r>
    <x v="2"/>
    <x v="1"/>
    <x v="5"/>
    <x v="14"/>
    <x v="2"/>
    <x v="0"/>
    <x v="0"/>
    <x v="1"/>
    <n v="0"/>
    <n v="0"/>
    <n v="0"/>
    <n v="0"/>
    <n v="2.4000000000000004"/>
    <n v="111956"/>
    <n v="0"/>
    <n v="0"/>
    <n v="0"/>
    <n v="0"/>
    <n v="2.4000000000000004"/>
    <n v="0"/>
    <n v="111956"/>
  </r>
  <r>
    <x v="2"/>
    <x v="1"/>
    <x v="5"/>
    <x v="14"/>
    <x v="2"/>
    <x v="1"/>
    <x v="0"/>
    <x v="0"/>
    <n v="178"/>
    <n v="191.05"/>
    <n v="901926.07"/>
    <n v="995848.96"/>
    <n v="42.4"/>
    <n v="357807.49000000005"/>
    <n v="178"/>
    <n v="191.05"/>
    <n v="901926.07"/>
    <n v="995848.96"/>
    <n v="42.4"/>
    <n v="0"/>
    <n v="357807.49000000005"/>
  </r>
  <r>
    <x v="2"/>
    <x v="1"/>
    <x v="5"/>
    <x v="14"/>
    <x v="2"/>
    <x v="2"/>
    <x v="0"/>
    <x v="0"/>
    <n v="0"/>
    <n v="0.31"/>
    <n v="0"/>
    <n v="1704.36"/>
    <n v="0"/>
    <n v="0"/>
    <n v="0"/>
    <n v="0.31"/>
    <n v="0"/>
    <n v="1704.36"/>
    <n v="0"/>
    <n v="0"/>
    <n v="0"/>
  </r>
  <r>
    <x v="2"/>
    <x v="1"/>
    <x v="5"/>
    <x v="14"/>
    <x v="2"/>
    <x v="3"/>
    <x v="0"/>
    <x v="0"/>
    <n v="877"/>
    <n v="617.52"/>
    <n v="2729114.7399999998"/>
    <n v="2117293.7300000004"/>
    <n v="47.2"/>
    <n v="1483143.65"/>
    <n v="877"/>
    <n v="617.52"/>
    <n v="2729114.7399999998"/>
    <n v="2117293.7300000004"/>
    <n v="47.2"/>
    <n v="0"/>
    <n v="1483143.65"/>
  </r>
  <r>
    <x v="2"/>
    <x v="1"/>
    <x v="5"/>
    <x v="14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2"/>
    <x v="1"/>
    <x v="5"/>
    <x v="14"/>
    <x v="3"/>
    <x v="0"/>
    <x v="0"/>
    <x v="0"/>
    <n v="1"/>
    <n v="0.27"/>
    <n v="848.1"/>
    <n v="225.39"/>
    <n v="0"/>
    <n v="0"/>
    <n v="1"/>
    <n v="0.27"/>
    <n v="848.1"/>
    <n v="225.39"/>
    <n v="0"/>
    <n v="0"/>
    <n v="0"/>
  </r>
  <r>
    <x v="2"/>
    <x v="1"/>
    <x v="5"/>
    <x v="14"/>
    <x v="3"/>
    <x v="1"/>
    <x v="0"/>
    <x v="0"/>
    <n v="2016"/>
    <n v="1507.0199999999998"/>
    <n v="757318.09"/>
    <n v="642171.92000000016"/>
    <n v="10.400000000000002"/>
    <n v="108720.2"/>
    <n v="2016"/>
    <n v="1507.0199999999998"/>
    <n v="757318.09"/>
    <n v="642171.92000000016"/>
    <n v="10.400000000000002"/>
    <n v="0"/>
    <n v="108720.2"/>
  </r>
  <r>
    <x v="2"/>
    <x v="1"/>
    <x v="5"/>
    <x v="14"/>
    <x v="3"/>
    <x v="1"/>
    <x v="0"/>
    <x v="1"/>
    <n v="0"/>
    <n v="0"/>
    <n v="0"/>
    <n v="0"/>
    <n v="0.8"/>
    <n v="15914"/>
    <n v="0"/>
    <n v="0"/>
    <n v="0"/>
    <n v="0"/>
    <n v="0.8"/>
    <n v="0"/>
    <n v="15914"/>
  </r>
  <r>
    <x v="2"/>
    <x v="1"/>
    <x v="5"/>
    <x v="14"/>
    <x v="3"/>
    <x v="2"/>
    <x v="0"/>
    <x v="0"/>
    <n v="207"/>
    <n v="197.81"/>
    <n v="111033.98"/>
    <n v="97488.83"/>
    <n v="1.6"/>
    <n v="20830.28"/>
    <n v="207"/>
    <n v="197.81"/>
    <n v="111033.98"/>
    <n v="97488.83"/>
    <n v="1.6"/>
    <n v="0"/>
    <n v="20830.28"/>
  </r>
  <r>
    <x v="2"/>
    <x v="1"/>
    <x v="5"/>
    <x v="14"/>
    <x v="4"/>
    <x v="0"/>
    <x v="0"/>
    <x v="0"/>
    <n v="0"/>
    <n v="0"/>
    <n v="0"/>
    <n v="0"/>
    <n v="0"/>
    <n v="2329208.6799999988"/>
    <n v="0"/>
    <n v="0"/>
    <n v="0"/>
    <n v="0"/>
    <n v="0"/>
    <n v="0"/>
    <n v="2329208.6799999988"/>
  </r>
  <r>
    <x v="2"/>
    <x v="1"/>
    <x v="5"/>
    <x v="14"/>
    <x v="4"/>
    <x v="0"/>
    <x v="0"/>
    <x v="1"/>
    <n v="0"/>
    <n v="0"/>
    <n v="0"/>
    <n v="0"/>
    <n v="0"/>
    <n v="445859.9"/>
    <n v="0"/>
    <n v="0"/>
    <n v="0"/>
    <n v="0"/>
    <n v="0"/>
    <n v="0"/>
    <n v="445859.9"/>
  </r>
  <r>
    <x v="2"/>
    <x v="1"/>
    <x v="5"/>
    <x v="14"/>
    <x v="4"/>
    <x v="0"/>
    <x v="1"/>
    <x v="1"/>
    <n v="0"/>
    <n v="0"/>
    <n v="0"/>
    <n v="0"/>
    <n v="0"/>
    <n v="16077.47"/>
    <n v="0"/>
    <n v="0"/>
    <n v="0"/>
    <n v="0"/>
    <n v="0"/>
    <n v="0"/>
    <n v="16077.47"/>
  </r>
  <r>
    <x v="2"/>
    <x v="1"/>
    <x v="5"/>
    <x v="14"/>
    <x v="4"/>
    <x v="1"/>
    <x v="0"/>
    <x v="0"/>
    <n v="100"/>
    <n v="65.430000000000007"/>
    <n v="170674.11"/>
    <n v="111976.42"/>
    <n v="5.6"/>
    <n v="79091.790000000008"/>
    <n v="100"/>
    <n v="65.430000000000007"/>
    <n v="170674.11"/>
    <n v="111976.42"/>
    <n v="5.6"/>
    <n v="0"/>
    <n v="79091.790000000008"/>
  </r>
  <r>
    <x v="2"/>
    <x v="1"/>
    <x v="5"/>
    <x v="15"/>
    <x v="0"/>
    <x v="4"/>
    <x v="0"/>
    <x v="0"/>
    <n v="1"/>
    <n v="2.69"/>
    <n v="595.64"/>
    <n v="4102.1899999999996"/>
    <n v="0"/>
    <n v="0"/>
    <n v="1"/>
    <n v="2.69"/>
    <n v="595.64"/>
    <n v="4102.1899999999996"/>
    <n v="0"/>
    <n v="0"/>
    <n v="0"/>
  </r>
  <r>
    <x v="2"/>
    <x v="1"/>
    <x v="5"/>
    <x v="15"/>
    <x v="0"/>
    <x v="0"/>
    <x v="0"/>
    <x v="0"/>
    <n v="246"/>
    <n v="283.43"/>
    <n v="281461.84999999998"/>
    <n v="638377.76"/>
    <n v="15.200000000000001"/>
    <n v="319576.11999999994"/>
    <n v="246"/>
    <n v="283.43"/>
    <n v="281461.84999999998"/>
    <n v="638377.76"/>
    <n v="15.200000000000001"/>
    <n v="0"/>
    <n v="319576.11999999994"/>
  </r>
  <r>
    <x v="2"/>
    <x v="1"/>
    <x v="5"/>
    <x v="15"/>
    <x v="0"/>
    <x v="0"/>
    <x v="0"/>
    <x v="1"/>
    <n v="0"/>
    <n v="0"/>
    <n v="0"/>
    <n v="0"/>
    <n v="0.8"/>
    <n v="15913"/>
    <n v="0"/>
    <n v="0"/>
    <n v="0"/>
    <n v="0"/>
    <n v="0.8"/>
    <n v="0"/>
    <n v="15913"/>
  </r>
  <r>
    <x v="2"/>
    <x v="1"/>
    <x v="5"/>
    <x v="15"/>
    <x v="0"/>
    <x v="1"/>
    <x v="0"/>
    <x v="0"/>
    <n v="99320"/>
    <n v="99533.47"/>
    <n v="137921583.01999998"/>
    <n v="125385487.85000002"/>
    <n v="2795.2000000000003"/>
    <n v="53665305.900000013"/>
    <n v="99320"/>
    <n v="99533.47"/>
    <n v="137921583.01999998"/>
    <n v="125385487.85000002"/>
    <n v="2795.2000000000003"/>
    <n v="0"/>
    <n v="53665305.900000013"/>
  </r>
  <r>
    <x v="2"/>
    <x v="1"/>
    <x v="5"/>
    <x v="15"/>
    <x v="0"/>
    <x v="1"/>
    <x v="0"/>
    <x v="1"/>
    <n v="0"/>
    <n v="0"/>
    <n v="0"/>
    <n v="0"/>
    <n v="716.8"/>
    <n v="15582042.719999999"/>
    <n v="0"/>
    <n v="0"/>
    <n v="0"/>
    <n v="0"/>
    <n v="716.8"/>
    <n v="0"/>
    <n v="15582042.719999999"/>
  </r>
  <r>
    <x v="2"/>
    <x v="1"/>
    <x v="5"/>
    <x v="15"/>
    <x v="0"/>
    <x v="1"/>
    <x v="1"/>
    <x v="1"/>
    <n v="0"/>
    <n v="0"/>
    <n v="0"/>
    <n v="0"/>
    <n v="7.2"/>
    <n v="148005.23000000001"/>
    <n v="0"/>
    <n v="0"/>
    <n v="0"/>
    <n v="0"/>
    <n v="7.2"/>
    <n v="0"/>
    <n v="148005.23000000001"/>
  </r>
  <r>
    <x v="2"/>
    <x v="1"/>
    <x v="5"/>
    <x v="15"/>
    <x v="0"/>
    <x v="2"/>
    <x v="0"/>
    <x v="0"/>
    <n v="31"/>
    <n v="33.64"/>
    <n v="2062.4299999999998"/>
    <n v="60693.479999999996"/>
    <n v="0.8"/>
    <n v="2622.39"/>
    <n v="31"/>
    <n v="33.64"/>
    <n v="2062.4299999999998"/>
    <n v="60693.479999999996"/>
    <n v="0.8"/>
    <n v="0"/>
    <n v="2622.39"/>
  </r>
  <r>
    <x v="2"/>
    <x v="1"/>
    <x v="5"/>
    <x v="15"/>
    <x v="0"/>
    <x v="3"/>
    <x v="0"/>
    <x v="0"/>
    <n v="10978"/>
    <n v="11760.95"/>
    <n v="22185981.900000002"/>
    <n v="23131326.569999997"/>
    <n v="1286.4000000000001"/>
    <n v="22224099.770000003"/>
    <n v="10978"/>
    <n v="11760.95"/>
    <n v="22185981.900000002"/>
    <n v="23131326.569999997"/>
    <n v="1286.4000000000001"/>
    <n v="0"/>
    <n v="22224099.770000003"/>
  </r>
  <r>
    <x v="2"/>
    <x v="1"/>
    <x v="5"/>
    <x v="15"/>
    <x v="0"/>
    <x v="3"/>
    <x v="0"/>
    <x v="1"/>
    <n v="0"/>
    <n v="0"/>
    <n v="0"/>
    <n v="0"/>
    <n v="1.6"/>
    <n v="8000"/>
    <n v="0"/>
    <n v="0"/>
    <n v="0"/>
    <n v="0"/>
    <n v="1.6"/>
    <n v="0"/>
    <n v="8000"/>
  </r>
  <r>
    <x v="2"/>
    <x v="1"/>
    <x v="5"/>
    <x v="15"/>
    <x v="1"/>
    <x v="4"/>
    <x v="0"/>
    <x v="0"/>
    <n v="6342"/>
    <n v="6030.4000000000005"/>
    <n v="17759089.580000002"/>
    <n v="14469404.199999999"/>
    <n v="324.00000000000006"/>
    <n v="5356560.96"/>
    <n v="6342"/>
    <n v="6030.4000000000005"/>
    <n v="17759089.580000002"/>
    <n v="14469404.199999999"/>
    <n v="324.00000000000006"/>
    <n v="0"/>
    <n v="5356560.96"/>
  </r>
  <r>
    <x v="2"/>
    <x v="1"/>
    <x v="5"/>
    <x v="15"/>
    <x v="1"/>
    <x v="4"/>
    <x v="0"/>
    <x v="1"/>
    <n v="0"/>
    <n v="0"/>
    <n v="0"/>
    <n v="0"/>
    <n v="76.8"/>
    <n v="1572055.53"/>
    <n v="0"/>
    <n v="0"/>
    <n v="0"/>
    <n v="0"/>
    <n v="76.8"/>
    <n v="0"/>
    <n v="1572055.53"/>
  </r>
  <r>
    <x v="2"/>
    <x v="1"/>
    <x v="5"/>
    <x v="15"/>
    <x v="1"/>
    <x v="0"/>
    <x v="0"/>
    <x v="0"/>
    <n v="314"/>
    <n v="260.5"/>
    <n v="1119399.08"/>
    <n v="838494.78"/>
    <n v="24.8"/>
    <n v="568570.80000000005"/>
    <n v="314"/>
    <n v="260.5"/>
    <n v="1119399.08"/>
    <n v="838494.78"/>
    <n v="24.8"/>
    <n v="0"/>
    <n v="568570.80000000005"/>
  </r>
  <r>
    <x v="2"/>
    <x v="1"/>
    <x v="5"/>
    <x v="15"/>
    <x v="1"/>
    <x v="0"/>
    <x v="0"/>
    <x v="1"/>
    <n v="0"/>
    <n v="0"/>
    <n v="0"/>
    <n v="0"/>
    <n v="4"/>
    <n v="79727"/>
    <n v="0"/>
    <n v="0"/>
    <n v="0"/>
    <n v="0"/>
    <n v="4"/>
    <n v="0"/>
    <n v="79727"/>
  </r>
  <r>
    <x v="2"/>
    <x v="1"/>
    <x v="5"/>
    <x v="15"/>
    <x v="1"/>
    <x v="1"/>
    <x v="0"/>
    <x v="0"/>
    <n v="9072"/>
    <n v="8915.2899999999991"/>
    <n v="16662734.689999998"/>
    <n v="16200297.939999996"/>
    <n v="377.59999999999997"/>
    <n v="9484225.0200000033"/>
    <n v="9072"/>
    <n v="8915.2899999999991"/>
    <n v="16662734.689999998"/>
    <n v="16200297.939999996"/>
    <n v="377.59999999999997"/>
    <n v="0"/>
    <n v="9484225.0200000033"/>
  </r>
  <r>
    <x v="2"/>
    <x v="1"/>
    <x v="5"/>
    <x v="15"/>
    <x v="1"/>
    <x v="1"/>
    <x v="0"/>
    <x v="1"/>
    <n v="0"/>
    <n v="0"/>
    <n v="0"/>
    <n v="0"/>
    <n v="80.800000000000011"/>
    <n v="1700729.07"/>
    <n v="0"/>
    <n v="0"/>
    <n v="0"/>
    <n v="0"/>
    <n v="80.800000000000011"/>
    <n v="0"/>
    <n v="1700729.07"/>
  </r>
  <r>
    <x v="2"/>
    <x v="1"/>
    <x v="5"/>
    <x v="15"/>
    <x v="1"/>
    <x v="2"/>
    <x v="0"/>
    <x v="0"/>
    <n v="1"/>
    <n v="3.31"/>
    <n v="-170.00999999999931"/>
    <n v="8149.25"/>
    <n v="0.8"/>
    <n v="141633.57"/>
    <n v="1"/>
    <n v="3.31"/>
    <n v="-170.00999999999931"/>
    <n v="8149.25"/>
    <n v="0.8"/>
    <n v="0"/>
    <n v="141633.57"/>
  </r>
  <r>
    <x v="2"/>
    <x v="1"/>
    <x v="5"/>
    <x v="15"/>
    <x v="1"/>
    <x v="3"/>
    <x v="0"/>
    <x v="0"/>
    <n v="209"/>
    <n v="258.25"/>
    <n v="547047.80000000005"/>
    <n v="640526.19000000006"/>
    <n v="0.8"/>
    <n v="24149.45"/>
    <n v="209"/>
    <n v="258.25"/>
    <n v="547047.80000000005"/>
    <n v="640526.19000000006"/>
    <n v="0.8"/>
    <n v="0"/>
    <n v="24149.45"/>
  </r>
  <r>
    <x v="2"/>
    <x v="1"/>
    <x v="5"/>
    <x v="15"/>
    <x v="2"/>
    <x v="4"/>
    <x v="0"/>
    <x v="0"/>
    <n v="6643"/>
    <n v="6490.25"/>
    <n v="64634684.950000003"/>
    <n v="61209921.089999981"/>
    <n v="607.99999999999989"/>
    <n v="33178533.539999999"/>
    <n v="6643"/>
    <n v="6490.25"/>
    <n v="64634684.950000003"/>
    <n v="61209921.089999981"/>
    <n v="607.99999999999989"/>
    <n v="0"/>
    <n v="33178533.539999999"/>
  </r>
  <r>
    <x v="2"/>
    <x v="1"/>
    <x v="5"/>
    <x v="15"/>
    <x v="2"/>
    <x v="4"/>
    <x v="0"/>
    <x v="1"/>
    <n v="0"/>
    <n v="0"/>
    <n v="0"/>
    <n v="0"/>
    <n v="31.200000000000003"/>
    <n v="753675.42999999993"/>
    <n v="0"/>
    <n v="0"/>
    <n v="0"/>
    <n v="0"/>
    <n v="31.200000000000003"/>
    <n v="0"/>
    <n v="753675.42999999993"/>
  </r>
  <r>
    <x v="2"/>
    <x v="1"/>
    <x v="5"/>
    <x v="15"/>
    <x v="2"/>
    <x v="0"/>
    <x v="0"/>
    <x v="0"/>
    <n v="798"/>
    <n v="767.7399999999999"/>
    <n v="5335771.17"/>
    <n v="4317553.92"/>
    <n v="21.599999999999998"/>
    <n v="1197591.53"/>
    <n v="798"/>
    <n v="767.7399999999999"/>
    <n v="5335771.17"/>
    <n v="4317553.92"/>
    <n v="21.599999999999998"/>
    <n v="0"/>
    <n v="1197591.53"/>
  </r>
  <r>
    <x v="2"/>
    <x v="1"/>
    <x v="5"/>
    <x v="15"/>
    <x v="2"/>
    <x v="0"/>
    <x v="0"/>
    <x v="1"/>
    <n v="0"/>
    <n v="0"/>
    <n v="0"/>
    <n v="0"/>
    <n v="4.8"/>
    <n v="102288.31"/>
    <n v="0"/>
    <n v="0"/>
    <n v="0"/>
    <n v="0"/>
    <n v="4.8"/>
    <n v="0"/>
    <n v="102288.31"/>
  </r>
  <r>
    <x v="2"/>
    <x v="1"/>
    <x v="5"/>
    <x v="15"/>
    <x v="2"/>
    <x v="1"/>
    <x v="0"/>
    <x v="0"/>
    <n v="278"/>
    <n v="342.21"/>
    <n v="2983488.58"/>
    <n v="3197604.6599999997"/>
    <n v="53.6"/>
    <n v="2765279.3500000006"/>
    <n v="278"/>
    <n v="342.21"/>
    <n v="2983488.58"/>
    <n v="3197604.6599999997"/>
    <n v="53.6"/>
    <n v="0"/>
    <n v="2765279.3500000006"/>
  </r>
  <r>
    <x v="2"/>
    <x v="1"/>
    <x v="5"/>
    <x v="15"/>
    <x v="2"/>
    <x v="2"/>
    <x v="0"/>
    <x v="0"/>
    <n v="0"/>
    <n v="0.67"/>
    <n v="0"/>
    <n v="6761.56"/>
    <n v="0"/>
    <n v="0"/>
    <n v="0"/>
    <n v="0.67"/>
    <n v="0"/>
    <n v="6761.56"/>
    <n v="0"/>
    <n v="0"/>
    <n v="0"/>
  </r>
  <r>
    <x v="2"/>
    <x v="1"/>
    <x v="5"/>
    <x v="15"/>
    <x v="2"/>
    <x v="3"/>
    <x v="0"/>
    <x v="0"/>
    <n v="2844"/>
    <n v="2052.8599999999997"/>
    <n v="9813031.4099999983"/>
    <n v="7306184.3700000001"/>
    <n v="269.60000000000002"/>
    <n v="4079587.1399999997"/>
    <n v="2844"/>
    <n v="2052.8599999999997"/>
    <n v="9813031.4099999983"/>
    <n v="7306184.3700000001"/>
    <n v="269.60000000000002"/>
    <n v="0"/>
    <n v="4079587.1399999997"/>
  </r>
  <r>
    <x v="2"/>
    <x v="1"/>
    <x v="5"/>
    <x v="15"/>
    <x v="3"/>
    <x v="0"/>
    <x v="0"/>
    <x v="0"/>
    <n v="0"/>
    <n v="2.09"/>
    <n v="2571.7799999999997"/>
    <n v="2571.7799999999997"/>
    <n v="0"/>
    <n v="0"/>
    <n v="0"/>
    <n v="2.09"/>
    <n v="2571.7799999999997"/>
    <n v="2571.7799999999997"/>
    <n v="0"/>
    <n v="0"/>
    <n v="0"/>
  </r>
  <r>
    <x v="2"/>
    <x v="1"/>
    <x v="5"/>
    <x v="15"/>
    <x v="3"/>
    <x v="1"/>
    <x v="0"/>
    <x v="0"/>
    <n v="1738"/>
    <n v="2284.34"/>
    <n v="2770694.7800000003"/>
    <n v="2600766.5200000005"/>
    <n v="3.2"/>
    <n v="254084.37"/>
    <n v="1738"/>
    <n v="2284.34"/>
    <n v="2770694.7800000003"/>
    <n v="2600766.5200000005"/>
    <n v="3.2"/>
    <n v="0"/>
    <n v="254084.37"/>
  </r>
  <r>
    <x v="2"/>
    <x v="1"/>
    <x v="5"/>
    <x v="15"/>
    <x v="3"/>
    <x v="1"/>
    <x v="0"/>
    <x v="1"/>
    <n v="0"/>
    <n v="0"/>
    <n v="0"/>
    <n v="0"/>
    <n v="2.4000000000000004"/>
    <n v="48722.61"/>
    <n v="0"/>
    <n v="0"/>
    <n v="0"/>
    <n v="0"/>
    <n v="2.4000000000000004"/>
    <n v="0"/>
    <n v="48722.61"/>
  </r>
  <r>
    <x v="2"/>
    <x v="1"/>
    <x v="5"/>
    <x v="15"/>
    <x v="3"/>
    <x v="2"/>
    <x v="0"/>
    <x v="0"/>
    <n v="165"/>
    <n v="143.42000000000002"/>
    <n v="82723.97"/>
    <n v="85807.980000000025"/>
    <n v="2.4000000000000004"/>
    <n v="44836.43"/>
    <n v="165"/>
    <n v="143.42000000000002"/>
    <n v="82723.97"/>
    <n v="85807.980000000025"/>
    <n v="2.4000000000000004"/>
    <n v="0"/>
    <n v="44836.43"/>
  </r>
  <r>
    <x v="2"/>
    <x v="1"/>
    <x v="5"/>
    <x v="15"/>
    <x v="3"/>
    <x v="2"/>
    <x v="0"/>
    <x v="1"/>
    <n v="0"/>
    <n v="0"/>
    <n v="0"/>
    <n v="0"/>
    <n v="2.4"/>
    <n v="46978"/>
    <n v="0"/>
    <n v="0"/>
    <n v="0"/>
    <n v="0"/>
    <n v="2.4"/>
    <n v="0"/>
    <n v="46978"/>
  </r>
  <r>
    <x v="2"/>
    <x v="1"/>
    <x v="5"/>
    <x v="15"/>
    <x v="4"/>
    <x v="0"/>
    <x v="0"/>
    <x v="0"/>
    <n v="0"/>
    <n v="0.81"/>
    <n v="2714.16"/>
    <n v="2197.36"/>
    <n v="0"/>
    <n v="2514689.3600000008"/>
    <n v="0"/>
    <n v="0.81"/>
    <n v="2714.16"/>
    <n v="2197.36"/>
    <n v="0"/>
    <n v="0"/>
    <n v="2514689.3600000008"/>
  </r>
  <r>
    <x v="2"/>
    <x v="1"/>
    <x v="5"/>
    <x v="15"/>
    <x v="4"/>
    <x v="0"/>
    <x v="0"/>
    <x v="1"/>
    <n v="0"/>
    <n v="0"/>
    <n v="0"/>
    <n v="0"/>
    <n v="0"/>
    <n v="55515.869999999995"/>
    <n v="0"/>
    <n v="0"/>
    <n v="0"/>
    <n v="0"/>
    <n v="0"/>
    <n v="0"/>
    <n v="55515.869999999995"/>
  </r>
  <r>
    <x v="2"/>
    <x v="1"/>
    <x v="5"/>
    <x v="15"/>
    <x v="4"/>
    <x v="1"/>
    <x v="0"/>
    <x v="0"/>
    <n v="100"/>
    <n v="65.86"/>
    <n v="126068.11"/>
    <n v="89182.69"/>
    <n v="2.4000000000000004"/>
    <n v="122869.87"/>
    <n v="100"/>
    <n v="65.86"/>
    <n v="126068.11"/>
    <n v="89182.69"/>
    <n v="2.4000000000000004"/>
    <n v="0"/>
    <n v="122869.87"/>
  </r>
  <r>
    <x v="2"/>
    <x v="1"/>
    <x v="5"/>
    <x v="15"/>
    <x v="4"/>
    <x v="3"/>
    <x v="0"/>
    <x v="0"/>
    <n v="256"/>
    <n v="220.17"/>
    <n v="559286.80000000005"/>
    <n v="446197.38"/>
    <n v="0.8"/>
    <n v="11380"/>
    <n v="256"/>
    <n v="220.17"/>
    <n v="559286.80000000005"/>
    <n v="446197.38"/>
    <n v="0.8"/>
    <n v="0"/>
    <n v="11380"/>
  </r>
  <r>
    <x v="2"/>
    <x v="1"/>
    <x v="5"/>
    <x v="16"/>
    <x v="0"/>
    <x v="4"/>
    <x v="0"/>
    <x v="0"/>
    <n v="19"/>
    <n v="19.170000000000002"/>
    <n v="35744.720000000001"/>
    <n v="27314.730000000003"/>
    <n v="0"/>
    <n v="0"/>
    <n v="19"/>
    <n v="19.170000000000002"/>
    <n v="35744.720000000001"/>
    <n v="27314.730000000003"/>
    <n v="0"/>
    <n v="0"/>
    <n v="0"/>
  </r>
  <r>
    <x v="2"/>
    <x v="1"/>
    <x v="5"/>
    <x v="16"/>
    <x v="0"/>
    <x v="0"/>
    <x v="0"/>
    <x v="0"/>
    <n v="12159"/>
    <n v="15125.260000000002"/>
    <n v="-11125890.289999995"/>
    <n v="35593567.509999998"/>
    <n v="1846.3999999999996"/>
    <n v="35098713.119999997"/>
    <n v="12159"/>
    <n v="15125.260000000002"/>
    <n v="-11125890.289999995"/>
    <n v="35593567.509999998"/>
    <n v="1846.3999999999996"/>
    <n v="0"/>
    <n v="35098713.119999997"/>
  </r>
  <r>
    <x v="2"/>
    <x v="1"/>
    <x v="5"/>
    <x v="16"/>
    <x v="0"/>
    <x v="0"/>
    <x v="0"/>
    <x v="1"/>
    <n v="0"/>
    <n v="0"/>
    <n v="0"/>
    <n v="0"/>
    <n v="46.4"/>
    <n v="1325062.81"/>
    <n v="0"/>
    <n v="0"/>
    <n v="0"/>
    <n v="0"/>
    <n v="46.4"/>
    <n v="0"/>
    <n v="1325062.81"/>
  </r>
  <r>
    <x v="2"/>
    <x v="1"/>
    <x v="5"/>
    <x v="16"/>
    <x v="0"/>
    <x v="1"/>
    <x v="0"/>
    <x v="0"/>
    <n v="746466"/>
    <n v="708307.85"/>
    <n v="1292164006.03"/>
    <n v="1122098674.75"/>
    <n v="27114.399999999987"/>
    <n v="403780474.97000009"/>
    <n v="746466"/>
    <n v="708307.85"/>
    <n v="1292164006.03"/>
    <n v="1122098674.75"/>
    <n v="27114.399999999987"/>
    <n v="0"/>
    <n v="403780474.97000009"/>
  </r>
  <r>
    <x v="2"/>
    <x v="1"/>
    <x v="5"/>
    <x v="16"/>
    <x v="0"/>
    <x v="1"/>
    <x v="0"/>
    <x v="1"/>
    <n v="0"/>
    <n v="0"/>
    <n v="0"/>
    <n v="0"/>
    <n v="12981.6"/>
    <n v="275644404.49999994"/>
    <n v="0"/>
    <n v="0"/>
    <n v="0"/>
    <n v="0"/>
    <n v="12981.6"/>
    <n v="0"/>
    <n v="275644404.49999994"/>
  </r>
  <r>
    <x v="2"/>
    <x v="1"/>
    <x v="5"/>
    <x v="16"/>
    <x v="0"/>
    <x v="1"/>
    <x v="1"/>
    <x v="1"/>
    <n v="0"/>
    <n v="0"/>
    <n v="0"/>
    <n v="0"/>
    <n v="92"/>
    <n v="1885703.66"/>
    <n v="0"/>
    <n v="0"/>
    <n v="0"/>
    <n v="0"/>
    <n v="92"/>
    <n v="0"/>
    <n v="1885703.66"/>
  </r>
  <r>
    <x v="2"/>
    <x v="1"/>
    <x v="5"/>
    <x v="16"/>
    <x v="0"/>
    <x v="2"/>
    <x v="0"/>
    <x v="0"/>
    <n v="161"/>
    <n v="253.34"/>
    <n v="150682.32"/>
    <n v="450519.49"/>
    <n v="16.8"/>
    <n v="246048.04000000004"/>
    <n v="161"/>
    <n v="253.34"/>
    <n v="150682.32"/>
    <n v="450519.49"/>
    <n v="16.8"/>
    <n v="0"/>
    <n v="246048.04000000004"/>
  </r>
  <r>
    <x v="2"/>
    <x v="1"/>
    <x v="5"/>
    <x v="16"/>
    <x v="0"/>
    <x v="2"/>
    <x v="0"/>
    <x v="1"/>
    <n v="0"/>
    <n v="0"/>
    <n v="0"/>
    <n v="0"/>
    <n v="5.6"/>
    <n v="110656"/>
    <n v="0"/>
    <n v="0"/>
    <n v="0"/>
    <n v="0"/>
    <n v="5.6"/>
    <n v="0"/>
    <n v="110656"/>
  </r>
  <r>
    <x v="2"/>
    <x v="1"/>
    <x v="5"/>
    <x v="16"/>
    <x v="0"/>
    <x v="3"/>
    <x v="0"/>
    <x v="0"/>
    <n v="4182"/>
    <n v="4335.9000000000005"/>
    <n v="5634170.9300000006"/>
    <n v="9373317.8200000003"/>
    <n v="317.60000000000002"/>
    <n v="5609608.1699999999"/>
    <n v="4182"/>
    <n v="4335.9000000000005"/>
    <n v="5634170.9300000006"/>
    <n v="9373317.8200000003"/>
    <n v="317.60000000000002"/>
    <n v="0"/>
    <n v="5609608.1699999999"/>
  </r>
  <r>
    <x v="2"/>
    <x v="1"/>
    <x v="5"/>
    <x v="16"/>
    <x v="0"/>
    <x v="3"/>
    <x v="0"/>
    <x v="1"/>
    <n v="0"/>
    <n v="0"/>
    <n v="0"/>
    <n v="0"/>
    <n v="19.2"/>
    <n v="366887.08"/>
    <n v="0"/>
    <n v="0"/>
    <n v="0"/>
    <n v="0"/>
    <n v="19.2"/>
    <n v="0"/>
    <n v="366887.08"/>
  </r>
  <r>
    <x v="2"/>
    <x v="1"/>
    <x v="5"/>
    <x v="16"/>
    <x v="0"/>
    <x v="3"/>
    <x v="1"/>
    <x v="1"/>
    <n v="0"/>
    <n v="0"/>
    <n v="0"/>
    <n v="0"/>
    <n v="3.2"/>
    <n v="65169.88"/>
    <n v="0"/>
    <n v="0"/>
    <n v="0"/>
    <n v="0"/>
    <n v="3.2"/>
    <n v="0"/>
    <n v="65169.88"/>
  </r>
  <r>
    <x v="2"/>
    <x v="1"/>
    <x v="5"/>
    <x v="16"/>
    <x v="1"/>
    <x v="4"/>
    <x v="0"/>
    <x v="0"/>
    <n v="40248"/>
    <n v="39205.83"/>
    <n v="99771059.260000005"/>
    <n v="87714781.290000007"/>
    <n v="2808"/>
    <n v="43600344.550000004"/>
    <n v="40248"/>
    <n v="39205.83"/>
    <n v="99771059.260000005"/>
    <n v="87714781.290000007"/>
    <n v="2808"/>
    <n v="0"/>
    <n v="43600344.550000004"/>
  </r>
  <r>
    <x v="2"/>
    <x v="1"/>
    <x v="5"/>
    <x v="16"/>
    <x v="1"/>
    <x v="4"/>
    <x v="0"/>
    <x v="1"/>
    <n v="0"/>
    <n v="0"/>
    <n v="0"/>
    <n v="0"/>
    <n v="1583.2"/>
    <n v="33198796.370000005"/>
    <n v="0"/>
    <n v="0"/>
    <n v="0"/>
    <n v="0"/>
    <n v="1583.2"/>
    <n v="0"/>
    <n v="33198796.370000005"/>
  </r>
  <r>
    <x v="2"/>
    <x v="1"/>
    <x v="5"/>
    <x v="16"/>
    <x v="1"/>
    <x v="4"/>
    <x v="1"/>
    <x v="1"/>
    <n v="0"/>
    <n v="0"/>
    <n v="0"/>
    <n v="0"/>
    <n v="59.2"/>
    <n v="1190874.01"/>
    <n v="0"/>
    <n v="0"/>
    <n v="0"/>
    <n v="0"/>
    <n v="59.2"/>
    <n v="0"/>
    <n v="1190874.01"/>
  </r>
  <r>
    <x v="2"/>
    <x v="1"/>
    <x v="5"/>
    <x v="16"/>
    <x v="1"/>
    <x v="0"/>
    <x v="0"/>
    <x v="0"/>
    <n v="1494"/>
    <n v="1383.9499999999998"/>
    <n v="4555068.2200000007"/>
    <n v="4364336.01"/>
    <n v="217.59999999999997"/>
    <n v="3436728.55"/>
    <n v="1494"/>
    <n v="1383.9499999999998"/>
    <n v="4555068.2200000007"/>
    <n v="4364336.01"/>
    <n v="217.59999999999997"/>
    <n v="0"/>
    <n v="3436728.55"/>
  </r>
  <r>
    <x v="2"/>
    <x v="1"/>
    <x v="5"/>
    <x v="16"/>
    <x v="1"/>
    <x v="0"/>
    <x v="0"/>
    <x v="1"/>
    <n v="0"/>
    <n v="0"/>
    <n v="0"/>
    <n v="0"/>
    <n v="52"/>
    <n v="1167804.6700000002"/>
    <n v="0"/>
    <n v="0"/>
    <n v="0"/>
    <n v="0"/>
    <n v="52"/>
    <n v="0"/>
    <n v="1167804.6700000002"/>
  </r>
  <r>
    <x v="2"/>
    <x v="1"/>
    <x v="5"/>
    <x v="16"/>
    <x v="1"/>
    <x v="1"/>
    <x v="0"/>
    <x v="0"/>
    <n v="61204"/>
    <n v="59390.209999999992"/>
    <n v="129878490.09999998"/>
    <n v="128177989.02999997"/>
    <n v="3818.4"/>
    <n v="64996581.710000001"/>
    <n v="61204"/>
    <n v="59390.209999999992"/>
    <n v="129878490.09999998"/>
    <n v="128177989.02999997"/>
    <n v="3818.4"/>
    <n v="0"/>
    <n v="64996581.710000001"/>
  </r>
  <r>
    <x v="2"/>
    <x v="1"/>
    <x v="5"/>
    <x v="16"/>
    <x v="1"/>
    <x v="1"/>
    <x v="0"/>
    <x v="1"/>
    <n v="0"/>
    <n v="0"/>
    <n v="0"/>
    <n v="0"/>
    <n v="1567.1999999999998"/>
    <n v="33313369.300000008"/>
    <n v="0"/>
    <n v="0"/>
    <n v="0"/>
    <n v="0"/>
    <n v="1567.1999999999998"/>
    <n v="0"/>
    <n v="33313369.300000008"/>
  </r>
  <r>
    <x v="2"/>
    <x v="1"/>
    <x v="5"/>
    <x v="16"/>
    <x v="1"/>
    <x v="1"/>
    <x v="1"/>
    <x v="1"/>
    <n v="0"/>
    <n v="0"/>
    <n v="0"/>
    <n v="0"/>
    <n v="16.8"/>
    <n v="339940.44999999995"/>
    <n v="0"/>
    <n v="0"/>
    <n v="0"/>
    <n v="0"/>
    <n v="16.8"/>
    <n v="0"/>
    <n v="339940.44999999995"/>
  </r>
  <r>
    <x v="2"/>
    <x v="1"/>
    <x v="5"/>
    <x v="16"/>
    <x v="1"/>
    <x v="2"/>
    <x v="0"/>
    <x v="0"/>
    <n v="27"/>
    <n v="276.34000000000003"/>
    <n v="227045.28999999998"/>
    <n v="383353.39"/>
    <n v="40.799999999999997"/>
    <n v="604323.42999999993"/>
    <n v="27"/>
    <n v="276.34000000000003"/>
    <n v="227045.28999999998"/>
    <n v="383353.39"/>
    <n v="40.799999999999997"/>
    <n v="0"/>
    <n v="604323.42999999993"/>
  </r>
  <r>
    <x v="2"/>
    <x v="1"/>
    <x v="5"/>
    <x v="16"/>
    <x v="1"/>
    <x v="3"/>
    <x v="0"/>
    <x v="0"/>
    <n v="69"/>
    <n v="105.58000000000001"/>
    <n v="179462.41"/>
    <n v="227566.35000000003"/>
    <n v="1.6"/>
    <n v="18124.060000000001"/>
    <n v="69"/>
    <n v="105.58000000000001"/>
    <n v="179462.41"/>
    <n v="227566.35000000003"/>
    <n v="1.6"/>
    <n v="0"/>
    <n v="18124.060000000001"/>
  </r>
  <r>
    <x v="2"/>
    <x v="1"/>
    <x v="5"/>
    <x v="16"/>
    <x v="1"/>
    <x v="3"/>
    <x v="0"/>
    <x v="1"/>
    <n v="0"/>
    <n v="0"/>
    <n v="0"/>
    <n v="0"/>
    <n v="1.6"/>
    <n v="31469"/>
    <n v="0"/>
    <n v="0"/>
    <n v="0"/>
    <n v="0"/>
    <n v="1.6"/>
    <n v="0"/>
    <n v="31469"/>
  </r>
  <r>
    <x v="2"/>
    <x v="1"/>
    <x v="5"/>
    <x v="16"/>
    <x v="2"/>
    <x v="4"/>
    <x v="0"/>
    <x v="0"/>
    <n v="17148"/>
    <n v="15190.7"/>
    <n v="134378421.34"/>
    <n v="122233970.23000002"/>
    <n v="2699.2000000000003"/>
    <n v="83505208.779999986"/>
    <n v="17148"/>
    <n v="15190.7"/>
    <n v="134378421.34"/>
    <n v="122233970.23000002"/>
    <n v="2699.2000000000003"/>
    <n v="0"/>
    <n v="83505208.779999986"/>
  </r>
  <r>
    <x v="2"/>
    <x v="1"/>
    <x v="5"/>
    <x v="16"/>
    <x v="2"/>
    <x v="4"/>
    <x v="0"/>
    <x v="1"/>
    <n v="0"/>
    <n v="0"/>
    <n v="0"/>
    <n v="0"/>
    <n v="352.79999999999995"/>
    <n v="7661557.3600000013"/>
    <n v="0"/>
    <n v="0"/>
    <n v="0"/>
    <n v="0"/>
    <n v="352.79999999999995"/>
    <n v="0"/>
    <n v="7661557.3600000013"/>
  </r>
  <r>
    <x v="2"/>
    <x v="1"/>
    <x v="5"/>
    <x v="16"/>
    <x v="2"/>
    <x v="4"/>
    <x v="1"/>
    <x v="1"/>
    <n v="0"/>
    <n v="0"/>
    <n v="0"/>
    <n v="0"/>
    <n v="12"/>
    <n v="222371.20000000001"/>
    <n v="0"/>
    <n v="0"/>
    <n v="0"/>
    <n v="0"/>
    <n v="12"/>
    <n v="0"/>
    <n v="222371.20000000001"/>
  </r>
  <r>
    <x v="2"/>
    <x v="1"/>
    <x v="5"/>
    <x v="16"/>
    <x v="2"/>
    <x v="4"/>
    <x v="3"/>
    <x v="0"/>
    <n v="0"/>
    <n v="0"/>
    <n v="0"/>
    <n v="0"/>
    <n v="0.8"/>
    <n v="900"/>
    <n v="0"/>
    <n v="0"/>
    <n v="0"/>
    <n v="0"/>
    <n v="0.8"/>
    <n v="0"/>
    <n v="900"/>
  </r>
  <r>
    <x v="2"/>
    <x v="1"/>
    <x v="5"/>
    <x v="16"/>
    <x v="2"/>
    <x v="0"/>
    <x v="0"/>
    <x v="0"/>
    <n v="2150"/>
    <n v="2155.6400000000003"/>
    <n v="14217988.84"/>
    <n v="12716011.099999998"/>
    <n v="207.20000000000002"/>
    <n v="5741872.2499999991"/>
    <n v="2150"/>
    <n v="2155.6400000000003"/>
    <n v="14217988.84"/>
    <n v="12716011.099999998"/>
    <n v="207.20000000000002"/>
    <n v="0"/>
    <n v="5741872.2499999991"/>
  </r>
  <r>
    <x v="2"/>
    <x v="1"/>
    <x v="5"/>
    <x v="16"/>
    <x v="2"/>
    <x v="0"/>
    <x v="0"/>
    <x v="1"/>
    <n v="0"/>
    <n v="0"/>
    <n v="0"/>
    <n v="0"/>
    <n v="22.400000000000002"/>
    <n v="444768.03"/>
    <n v="0"/>
    <n v="0"/>
    <n v="0"/>
    <n v="0"/>
    <n v="22.400000000000002"/>
    <n v="0"/>
    <n v="444768.03"/>
  </r>
  <r>
    <x v="2"/>
    <x v="1"/>
    <x v="5"/>
    <x v="16"/>
    <x v="2"/>
    <x v="1"/>
    <x v="0"/>
    <x v="0"/>
    <n v="2418"/>
    <n v="2053.7700000000004"/>
    <n v="15228947.060000001"/>
    <n v="16122768.01"/>
    <n v="300.8"/>
    <n v="5521931.46"/>
    <n v="2418"/>
    <n v="2053.7700000000004"/>
    <n v="15228947.060000001"/>
    <n v="16122768.01"/>
    <n v="300.8"/>
    <n v="0"/>
    <n v="5521931.46"/>
  </r>
  <r>
    <x v="2"/>
    <x v="1"/>
    <x v="5"/>
    <x v="16"/>
    <x v="2"/>
    <x v="1"/>
    <x v="0"/>
    <x v="1"/>
    <n v="0"/>
    <n v="0"/>
    <n v="0"/>
    <n v="0"/>
    <n v="13.600000000000001"/>
    <n v="295565.23"/>
    <n v="0"/>
    <n v="0"/>
    <n v="0"/>
    <n v="0"/>
    <n v="13.600000000000001"/>
    <n v="0"/>
    <n v="295565.23"/>
  </r>
  <r>
    <x v="2"/>
    <x v="1"/>
    <x v="5"/>
    <x v="16"/>
    <x v="2"/>
    <x v="2"/>
    <x v="0"/>
    <x v="0"/>
    <n v="0"/>
    <n v="8.34"/>
    <n v="-12887.41"/>
    <n v="59882.57"/>
    <n v="1.6"/>
    <n v="32110.799999999999"/>
    <n v="0"/>
    <n v="8.34"/>
    <n v="-12887.41"/>
    <n v="59882.57"/>
    <n v="1.6"/>
    <n v="0"/>
    <n v="32110.799999999999"/>
  </r>
  <r>
    <x v="2"/>
    <x v="1"/>
    <x v="5"/>
    <x v="16"/>
    <x v="2"/>
    <x v="3"/>
    <x v="0"/>
    <x v="0"/>
    <n v="1729"/>
    <n v="1625.9699999999998"/>
    <n v="29530296.119999997"/>
    <n v="15319312.350000001"/>
    <n v="309.59999999999997"/>
    <n v="12106273.220000001"/>
    <n v="1729"/>
    <n v="1625.9699999999998"/>
    <n v="29530296.119999997"/>
    <n v="15319312.350000001"/>
    <n v="309.59999999999997"/>
    <n v="0"/>
    <n v="12106273.220000001"/>
  </r>
  <r>
    <x v="2"/>
    <x v="1"/>
    <x v="5"/>
    <x v="16"/>
    <x v="2"/>
    <x v="3"/>
    <x v="0"/>
    <x v="1"/>
    <n v="0"/>
    <n v="0"/>
    <n v="0"/>
    <n v="0"/>
    <n v="9.6000000000000014"/>
    <n v="221753.52"/>
    <n v="0"/>
    <n v="0"/>
    <n v="0"/>
    <n v="0"/>
    <n v="9.6000000000000014"/>
    <n v="0"/>
    <n v="221753.52"/>
  </r>
  <r>
    <x v="2"/>
    <x v="1"/>
    <x v="5"/>
    <x v="16"/>
    <x v="3"/>
    <x v="0"/>
    <x v="0"/>
    <x v="0"/>
    <n v="76"/>
    <n v="49.01"/>
    <n v="134154.49"/>
    <n v="77661.05"/>
    <n v="1.6"/>
    <n v="30724.489999999998"/>
    <n v="76"/>
    <n v="49.01"/>
    <n v="134154.49"/>
    <n v="77661.05"/>
    <n v="1.6"/>
    <n v="0"/>
    <n v="30724.489999999998"/>
  </r>
  <r>
    <x v="2"/>
    <x v="1"/>
    <x v="5"/>
    <x v="16"/>
    <x v="3"/>
    <x v="1"/>
    <x v="0"/>
    <x v="0"/>
    <n v="10913"/>
    <n v="8842.1099999999969"/>
    <n v="7257904"/>
    <n v="6386708.0300000003"/>
    <n v="219.20000000000002"/>
    <n v="3517127.5"/>
    <n v="10913"/>
    <n v="8842.1099999999969"/>
    <n v="7257904"/>
    <n v="6386708.0300000003"/>
    <n v="219.20000000000002"/>
    <n v="0"/>
    <n v="3517127.5"/>
  </r>
  <r>
    <x v="2"/>
    <x v="1"/>
    <x v="5"/>
    <x v="16"/>
    <x v="3"/>
    <x v="1"/>
    <x v="0"/>
    <x v="1"/>
    <n v="0"/>
    <n v="0"/>
    <n v="0"/>
    <n v="0"/>
    <n v="78.400000000000006"/>
    <n v="1630746.6500000001"/>
    <n v="0"/>
    <n v="0"/>
    <n v="0"/>
    <n v="0"/>
    <n v="78.400000000000006"/>
    <n v="0"/>
    <n v="1630746.6500000001"/>
  </r>
  <r>
    <x v="2"/>
    <x v="1"/>
    <x v="5"/>
    <x v="16"/>
    <x v="3"/>
    <x v="2"/>
    <x v="0"/>
    <x v="0"/>
    <n v="3305"/>
    <n v="3047.9500000000003"/>
    <n v="3405579.1700000004"/>
    <n v="2962626.5700000003"/>
    <n v="91.2"/>
    <n v="780939.54999999993"/>
    <n v="3305"/>
    <n v="3047.9500000000003"/>
    <n v="3405579.1700000004"/>
    <n v="2962626.5700000003"/>
    <n v="91.2"/>
    <n v="0"/>
    <n v="780939.54999999993"/>
  </r>
  <r>
    <x v="2"/>
    <x v="1"/>
    <x v="5"/>
    <x v="16"/>
    <x v="3"/>
    <x v="2"/>
    <x v="0"/>
    <x v="1"/>
    <n v="0"/>
    <n v="0"/>
    <n v="0"/>
    <n v="0"/>
    <n v="77.599999999999994"/>
    <n v="1571861.24"/>
    <n v="0"/>
    <n v="0"/>
    <n v="0"/>
    <n v="0"/>
    <n v="77.599999999999994"/>
    <n v="0"/>
    <n v="1571861.24"/>
  </r>
  <r>
    <x v="2"/>
    <x v="1"/>
    <x v="5"/>
    <x v="16"/>
    <x v="3"/>
    <x v="3"/>
    <x v="0"/>
    <x v="0"/>
    <n v="1"/>
    <n v="5.87"/>
    <n v="1611.11"/>
    <n v="9378.33"/>
    <n v="0"/>
    <n v="0"/>
    <n v="1"/>
    <n v="5.87"/>
    <n v="1611.11"/>
    <n v="9378.33"/>
    <n v="0"/>
    <n v="0"/>
    <n v="0"/>
  </r>
  <r>
    <x v="2"/>
    <x v="1"/>
    <x v="5"/>
    <x v="16"/>
    <x v="4"/>
    <x v="0"/>
    <x v="0"/>
    <x v="0"/>
    <n v="1"/>
    <n v="1.31"/>
    <n v="5221.67"/>
    <n v="7663.07"/>
    <n v="4.8000000000000007"/>
    <n v="6809229.0099999998"/>
    <n v="1"/>
    <n v="1.31"/>
    <n v="5221.67"/>
    <n v="7663.07"/>
    <n v="4.8000000000000007"/>
    <n v="0"/>
    <n v="6809229.0099999998"/>
  </r>
  <r>
    <x v="2"/>
    <x v="1"/>
    <x v="5"/>
    <x v="16"/>
    <x v="4"/>
    <x v="0"/>
    <x v="0"/>
    <x v="1"/>
    <n v="0"/>
    <n v="0"/>
    <n v="0"/>
    <n v="0"/>
    <n v="1.6"/>
    <n v="1857055.61"/>
    <n v="0"/>
    <n v="0"/>
    <n v="0"/>
    <n v="0"/>
    <n v="1.6"/>
    <n v="0"/>
    <n v="1857055.61"/>
  </r>
  <r>
    <x v="2"/>
    <x v="1"/>
    <x v="5"/>
    <x v="16"/>
    <x v="4"/>
    <x v="0"/>
    <x v="1"/>
    <x v="1"/>
    <n v="0"/>
    <n v="0"/>
    <n v="0"/>
    <n v="0"/>
    <n v="0"/>
    <n v="18427.22"/>
    <n v="0"/>
    <n v="0"/>
    <n v="0"/>
    <n v="0"/>
    <n v="0"/>
    <n v="0"/>
    <n v="18427.22"/>
  </r>
  <r>
    <x v="2"/>
    <x v="1"/>
    <x v="5"/>
    <x v="16"/>
    <x v="4"/>
    <x v="1"/>
    <x v="0"/>
    <x v="0"/>
    <n v="1235"/>
    <n v="668.42"/>
    <n v="2592632.9299999997"/>
    <n v="1452026.72"/>
    <n v="50.399999999999991"/>
    <n v="798344.19000000006"/>
    <n v="1235"/>
    <n v="668.42"/>
    <n v="2592632.9299999997"/>
    <n v="1452026.72"/>
    <n v="50.399999999999991"/>
    <n v="0"/>
    <n v="798344.19000000006"/>
  </r>
  <r>
    <x v="2"/>
    <x v="1"/>
    <x v="5"/>
    <x v="16"/>
    <x v="4"/>
    <x v="3"/>
    <x v="0"/>
    <x v="0"/>
    <n v="1"/>
    <n v="0.47"/>
    <n v="2049.11"/>
    <n v="968.42"/>
    <n v="0.8"/>
    <n v="3000"/>
    <n v="1"/>
    <n v="0.47"/>
    <n v="2049.11"/>
    <n v="968.42"/>
    <n v="0.8"/>
    <n v="0"/>
    <n v="3000"/>
  </r>
  <r>
    <x v="2"/>
    <x v="1"/>
    <x v="5"/>
    <x v="17"/>
    <x v="0"/>
    <x v="4"/>
    <x v="0"/>
    <x v="0"/>
    <n v="2"/>
    <n v="1.62"/>
    <n v="5040.12"/>
    <n v="3045.28"/>
    <n v="0"/>
    <n v="0"/>
    <n v="2"/>
    <n v="1.62"/>
    <n v="5040.12"/>
    <n v="3045.28"/>
    <n v="0"/>
    <n v="0"/>
    <n v="0"/>
  </r>
  <r>
    <x v="2"/>
    <x v="1"/>
    <x v="5"/>
    <x v="17"/>
    <x v="0"/>
    <x v="0"/>
    <x v="0"/>
    <x v="0"/>
    <n v="334"/>
    <n v="369.01000000000005"/>
    <n v="640328.04"/>
    <n v="749095.69000000006"/>
    <n v="20.8"/>
    <n v="681944.22"/>
    <n v="334"/>
    <n v="369.01000000000005"/>
    <n v="640328.04"/>
    <n v="749095.69000000006"/>
    <n v="20.8"/>
    <n v="0"/>
    <n v="681944.22"/>
  </r>
  <r>
    <x v="2"/>
    <x v="1"/>
    <x v="5"/>
    <x v="17"/>
    <x v="0"/>
    <x v="0"/>
    <x v="0"/>
    <x v="1"/>
    <n v="0"/>
    <n v="0"/>
    <n v="0"/>
    <n v="0"/>
    <n v="2.4000000000000004"/>
    <n v="47153"/>
    <n v="0"/>
    <n v="0"/>
    <n v="0"/>
    <n v="0"/>
    <n v="2.4000000000000004"/>
    <n v="0"/>
    <n v="47153"/>
  </r>
  <r>
    <x v="2"/>
    <x v="1"/>
    <x v="5"/>
    <x v="17"/>
    <x v="0"/>
    <x v="1"/>
    <x v="0"/>
    <x v="0"/>
    <n v="161912"/>
    <n v="155874.84999999998"/>
    <n v="202678664.91999993"/>
    <n v="180267367.40000004"/>
    <n v="3721.6000000000013"/>
    <n v="70250981.109999999"/>
    <n v="161912"/>
    <n v="155874.84999999998"/>
    <n v="202678664.91999993"/>
    <n v="180267367.40000004"/>
    <n v="3721.6000000000013"/>
    <n v="0"/>
    <n v="70250981.109999999"/>
  </r>
  <r>
    <x v="2"/>
    <x v="1"/>
    <x v="5"/>
    <x v="17"/>
    <x v="0"/>
    <x v="1"/>
    <x v="0"/>
    <x v="1"/>
    <n v="0"/>
    <n v="0"/>
    <n v="0"/>
    <n v="0"/>
    <n v="1139.2"/>
    <n v="24640928.420000002"/>
    <n v="0"/>
    <n v="0"/>
    <n v="0"/>
    <n v="0"/>
    <n v="1139.2"/>
    <n v="0"/>
    <n v="24640928.420000002"/>
  </r>
  <r>
    <x v="2"/>
    <x v="1"/>
    <x v="5"/>
    <x v="17"/>
    <x v="0"/>
    <x v="1"/>
    <x v="1"/>
    <x v="1"/>
    <n v="0"/>
    <n v="0"/>
    <n v="0"/>
    <n v="0"/>
    <n v="12.8"/>
    <n v="265686.25"/>
    <n v="0"/>
    <n v="0"/>
    <n v="0"/>
    <n v="0"/>
    <n v="12.8"/>
    <n v="0"/>
    <n v="265686.25"/>
  </r>
  <r>
    <x v="2"/>
    <x v="1"/>
    <x v="5"/>
    <x v="17"/>
    <x v="0"/>
    <x v="2"/>
    <x v="0"/>
    <x v="0"/>
    <n v="30"/>
    <n v="30.31"/>
    <n v="-7864.03"/>
    <n v="66133.36"/>
    <n v="0.8"/>
    <n v="6884.22"/>
    <n v="30"/>
    <n v="30.31"/>
    <n v="-7864.03"/>
    <n v="66133.36"/>
    <n v="0.8"/>
    <n v="0"/>
    <n v="6884.22"/>
  </r>
  <r>
    <x v="2"/>
    <x v="1"/>
    <x v="5"/>
    <x v="17"/>
    <x v="0"/>
    <x v="2"/>
    <x v="0"/>
    <x v="1"/>
    <n v="0"/>
    <n v="0"/>
    <n v="0"/>
    <n v="0"/>
    <n v="0.8"/>
    <n v="15838"/>
    <n v="0"/>
    <n v="0"/>
    <n v="0"/>
    <n v="0"/>
    <n v="0.8"/>
    <n v="0"/>
    <n v="15838"/>
  </r>
  <r>
    <x v="2"/>
    <x v="1"/>
    <x v="5"/>
    <x v="17"/>
    <x v="0"/>
    <x v="3"/>
    <x v="0"/>
    <x v="0"/>
    <n v="3949"/>
    <n v="3889.8800000000006"/>
    <n v="8056614.0500000007"/>
    <n v="7208215.7100000018"/>
    <n v="199.20000000000005"/>
    <n v="4377777.540000001"/>
    <n v="3949"/>
    <n v="3889.8800000000006"/>
    <n v="8056614.0500000007"/>
    <n v="7208215.7100000018"/>
    <n v="199.20000000000005"/>
    <n v="0"/>
    <n v="4377777.540000001"/>
  </r>
  <r>
    <x v="2"/>
    <x v="1"/>
    <x v="5"/>
    <x v="17"/>
    <x v="0"/>
    <x v="3"/>
    <x v="0"/>
    <x v="1"/>
    <n v="0"/>
    <n v="0"/>
    <n v="0"/>
    <n v="0"/>
    <n v="2.4"/>
    <n v="62989"/>
    <n v="0"/>
    <n v="0"/>
    <n v="0"/>
    <n v="0"/>
    <n v="2.4"/>
    <n v="0"/>
    <n v="62989"/>
  </r>
  <r>
    <x v="2"/>
    <x v="1"/>
    <x v="5"/>
    <x v="17"/>
    <x v="1"/>
    <x v="4"/>
    <x v="0"/>
    <x v="0"/>
    <n v="15338"/>
    <n v="15468.019999999999"/>
    <n v="34112467.470000006"/>
    <n v="29939388.520000003"/>
    <n v="755.99999999999977"/>
    <n v="17402381.249999996"/>
    <n v="15338"/>
    <n v="15468.019999999999"/>
    <n v="34112467.470000006"/>
    <n v="29939388.520000003"/>
    <n v="755.99999999999977"/>
    <n v="0"/>
    <n v="17402381.249999996"/>
  </r>
  <r>
    <x v="2"/>
    <x v="1"/>
    <x v="5"/>
    <x v="17"/>
    <x v="1"/>
    <x v="4"/>
    <x v="0"/>
    <x v="1"/>
    <n v="0"/>
    <n v="0"/>
    <n v="0"/>
    <n v="0"/>
    <n v="150.4"/>
    <n v="3291362.3"/>
    <n v="0"/>
    <n v="0"/>
    <n v="0"/>
    <n v="0"/>
    <n v="150.4"/>
    <n v="0"/>
    <n v="3291362.3"/>
  </r>
  <r>
    <x v="2"/>
    <x v="1"/>
    <x v="5"/>
    <x v="17"/>
    <x v="1"/>
    <x v="4"/>
    <x v="1"/>
    <x v="1"/>
    <n v="0"/>
    <n v="0"/>
    <n v="0"/>
    <n v="0"/>
    <n v="7.2"/>
    <n v="150722.23000000001"/>
    <n v="0"/>
    <n v="0"/>
    <n v="0"/>
    <n v="0"/>
    <n v="7.2"/>
    <n v="0"/>
    <n v="150722.23000000001"/>
  </r>
  <r>
    <x v="2"/>
    <x v="1"/>
    <x v="5"/>
    <x v="17"/>
    <x v="1"/>
    <x v="0"/>
    <x v="0"/>
    <x v="0"/>
    <n v="321"/>
    <n v="320.77"/>
    <n v="1125103.1400000001"/>
    <n v="1124846.94"/>
    <n v="12.799999999999999"/>
    <n v="917246.38000000012"/>
    <n v="321"/>
    <n v="320.77"/>
    <n v="1125103.1400000001"/>
    <n v="1124846.94"/>
    <n v="12.799999999999999"/>
    <n v="0"/>
    <n v="917246.38000000012"/>
  </r>
  <r>
    <x v="2"/>
    <x v="1"/>
    <x v="5"/>
    <x v="17"/>
    <x v="1"/>
    <x v="0"/>
    <x v="0"/>
    <x v="1"/>
    <n v="0"/>
    <n v="0"/>
    <n v="0"/>
    <n v="0"/>
    <n v="4"/>
    <n v="79024"/>
    <n v="0"/>
    <n v="0"/>
    <n v="0"/>
    <n v="0"/>
    <n v="4"/>
    <n v="0"/>
    <n v="79024"/>
  </r>
  <r>
    <x v="2"/>
    <x v="1"/>
    <x v="5"/>
    <x v="17"/>
    <x v="1"/>
    <x v="1"/>
    <x v="0"/>
    <x v="0"/>
    <n v="22750"/>
    <n v="22229.29"/>
    <n v="39631867.609999999"/>
    <n v="37206714.399999984"/>
    <n v="775.19999999999993"/>
    <n v="13175041.239999996"/>
    <n v="22750"/>
    <n v="22229.29"/>
    <n v="39631867.609999999"/>
    <n v="37206714.399999984"/>
    <n v="775.19999999999993"/>
    <n v="0"/>
    <n v="13175041.239999996"/>
  </r>
  <r>
    <x v="2"/>
    <x v="1"/>
    <x v="5"/>
    <x v="17"/>
    <x v="1"/>
    <x v="1"/>
    <x v="0"/>
    <x v="1"/>
    <n v="0"/>
    <n v="0"/>
    <n v="0"/>
    <n v="0"/>
    <n v="183.20000000000002"/>
    <n v="4056628.1199999996"/>
    <n v="0"/>
    <n v="0"/>
    <n v="0"/>
    <n v="0"/>
    <n v="183.20000000000002"/>
    <n v="0"/>
    <n v="4056628.1199999996"/>
  </r>
  <r>
    <x v="2"/>
    <x v="1"/>
    <x v="5"/>
    <x v="17"/>
    <x v="1"/>
    <x v="1"/>
    <x v="1"/>
    <x v="1"/>
    <n v="0"/>
    <n v="0"/>
    <n v="0"/>
    <n v="0"/>
    <n v="7.2"/>
    <n v="149104.20000000001"/>
    <n v="0"/>
    <n v="0"/>
    <n v="0"/>
    <n v="0"/>
    <n v="7.2"/>
    <n v="0"/>
    <n v="149104.20000000001"/>
  </r>
  <r>
    <x v="2"/>
    <x v="1"/>
    <x v="5"/>
    <x v="17"/>
    <x v="1"/>
    <x v="2"/>
    <x v="0"/>
    <x v="0"/>
    <n v="0"/>
    <n v="4.7699999999999996"/>
    <n v="0"/>
    <n v="6731.68"/>
    <n v="0"/>
    <n v="0"/>
    <n v="0"/>
    <n v="4.7699999999999996"/>
    <n v="0"/>
    <n v="6731.68"/>
    <n v="0"/>
    <n v="0"/>
    <n v="0"/>
  </r>
  <r>
    <x v="2"/>
    <x v="1"/>
    <x v="5"/>
    <x v="17"/>
    <x v="1"/>
    <x v="3"/>
    <x v="0"/>
    <x v="0"/>
    <n v="46"/>
    <n v="62.28"/>
    <n v="113765.08"/>
    <n v="127925.48000000001"/>
    <n v="3.2"/>
    <n v="64730.03"/>
    <n v="46"/>
    <n v="62.28"/>
    <n v="113765.08"/>
    <n v="127925.48000000001"/>
    <n v="3.2"/>
    <n v="0"/>
    <n v="64730.03"/>
  </r>
  <r>
    <x v="2"/>
    <x v="1"/>
    <x v="5"/>
    <x v="17"/>
    <x v="2"/>
    <x v="4"/>
    <x v="0"/>
    <x v="0"/>
    <n v="7791"/>
    <n v="7224.4400000000005"/>
    <n v="68592020.230000019"/>
    <n v="61558673.310000002"/>
    <n v="807.99999999999977"/>
    <n v="33984588.579999998"/>
    <n v="7791"/>
    <n v="7224.4400000000005"/>
    <n v="68592020.230000019"/>
    <n v="61558673.310000002"/>
    <n v="807.99999999999977"/>
    <n v="0"/>
    <n v="33984588.579999998"/>
  </r>
  <r>
    <x v="2"/>
    <x v="1"/>
    <x v="5"/>
    <x v="17"/>
    <x v="2"/>
    <x v="4"/>
    <x v="0"/>
    <x v="1"/>
    <n v="0"/>
    <n v="0"/>
    <n v="0"/>
    <n v="0"/>
    <n v="47.2"/>
    <n v="973809.84000000008"/>
    <n v="0"/>
    <n v="0"/>
    <n v="0"/>
    <n v="0"/>
    <n v="47.2"/>
    <n v="0"/>
    <n v="973809.84000000008"/>
  </r>
  <r>
    <x v="2"/>
    <x v="1"/>
    <x v="5"/>
    <x v="17"/>
    <x v="2"/>
    <x v="4"/>
    <x v="1"/>
    <x v="1"/>
    <n v="0"/>
    <n v="0"/>
    <n v="0"/>
    <n v="0"/>
    <n v="3.2"/>
    <n v="61201.919999999998"/>
    <n v="0"/>
    <n v="0"/>
    <n v="0"/>
    <n v="0"/>
    <n v="3.2"/>
    <n v="0"/>
    <n v="61201.919999999998"/>
  </r>
  <r>
    <x v="2"/>
    <x v="1"/>
    <x v="5"/>
    <x v="17"/>
    <x v="2"/>
    <x v="0"/>
    <x v="0"/>
    <x v="0"/>
    <n v="979"/>
    <n v="965.61999999999989"/>
    <n v="5210331.2499999991"/>
    <n v="4688742.1199999992"/>
    <n v="40.800000000000011"/>
    <n v="2010589.8"/>
    <n v="979"/>
    <n v="965.61999999999989"/>
    <n v="5210331.2499999991"/>
    <n v="4688742.1199999992"/>
    <n v="40.800000000000011"/>
    <n v="0"/>
    <n v="2010589.8"/>
  </r>
  <r>
    <x v="2"/>
    <x v="1"/>
    <x v="5"/>
    <x v="17"/>
    <x v="2"/>
    <x v="0"/>
    <x v="0"/>
    <x v="1"/>
    <n v="0"/>
    <n v="0"/>
    <n v="0"/>
    <n v="0"/>
    <n v="4"/>
    <n v="89360.58"/>
    <n v="0"/>
    <n v="0"/>
    <n v="0"/>
    <n v="0"/>
    <n v="4"/>
    <n v="0"/>
    <n v="89360.58"/>
  </r>
  <r>
    <x v="2"/>
    <x v="1"/>
    <x v="5"/>
    <x v="17"/>
    <x v="2"/>
    <x v="1"/>
    <x v="0"/>
    <x v="0"/>
    <n v="816"/>
    <n v="841.83"/>
    <n v="6772657.629999999"/>
    <n v="6950087.7199999997"/>
    <n v="72.8"/>
    <n v="1598558.72"/>
    <n v="816"/>
    <n v="841.83"/>
    <n v="6772657.629999999"/>
    <n v="6950087.7199999997"/>
    <n v="72.8"/>
    <n v="0"/>
    <n v="1598558.72"/>
  </r>
  <r>
    <x v="2"/>
    <x v="1"/>
    <x v="5"/>
    <x v="17"/>
    <x v="2"/>
    <x v="1"/>
    <x v="0"/>
    <x v="1"/>
    <n v="0"/>
    <n v="0"/>
    <n v="0"/>
    <n v="0"/>
    <n v="8"/>
    <n v="173844.57"/>
    <n v="0"/>
    <n v="0"/>
    <n v="0"/>
    <n v="0"/>
    <n v="8"/>
    <n v="0"/>
    <n v="173844.57"/>
  </r>
  <r>
    <x v="2"/>
    <x v="1"/>
    <x v="5"/>
    <x v="17"/>
    <x v="2"/>
    <x v="2"/>
    <x v="0"/>
    <x v="0"/>
    <n v="3"/>
    <n v="2.2599999999999998"/>
    <n v="2838"/>
    <n v="1649.68"/>
    <n v="0"/>
    <n v="578"/>
    <n v="3"/>
    <n v="2.2599999999999998"/>
    <n v="2838"/>
    <n v="1649.68"/>
    <n v="0"/>
    <n v="0"/>
    <n v="578"/>
  </r>
  <r>
    <x v="2"/>
    <x v="1"/>
    <x v="5"/>
    <x v="17"/>
    <x v="2"/>
    <x v="3"/>
    <x v="0"/>
    <x v="0"/>
    <n v="416"/>
    <n v="435.43"/>
    <n v="3131710.78"/>
    <n v="3402901.5200000005"/>
    <n v="42.400000000000006"/>
    <n v="3144680.0800000005"/>
    <n v="416"/>
    <n v="435.43"/>
    <n v="3131710.78"/>
    <n v="3402901.5200000005"/>
    <n v="42.400000000000006"/>
    <n v="0"/>
    <n v="3144680.0800000005"/>
  </r>
  <r>
    <x v="2"/>
    <x v="1"/>
    <x v="5"/>
    <x v="17"/>
    <x v="3"/>
    <x v="0"/>
    <x v="0"/>
    <x v="0"/>
    <n v="3"/>
    <n v="2.8200000000000003"/>
    <n v="4148.13"/>
    <n v="3456.46"/>
    <n v="0"/>
    <n v="344"/>
    <n v="3"/>
    <n v="2.8200000000000003"/>
    <n v="4148.13"/>
    <n v="3456.46"/>
    <n v="0"/>
    <n v="0"/>
    <n v="344"/>
  </r>
  <r>
    <x v="2"/>
    <x v="1"/>
    <x v="5"/>
    <x v="17"/>
    <x v="3"/>
    <x v="1"/>
    <x v="0"/>
    <x v="0"/>
    <n v="4646"/>
    <n v="3423.04"/>
    <n v="2069374.8299999998"/>
    <n v="1727704.3500000003"/>
    <n v="20.800000000000004"/>
    <n v="529552.22"/>
    <n v="4646"/>
    <n v="3423.04"/>
    <n v="2069374.8299999998"/>
    <n v="1727704.3500000003"/>
    <n v="20.800000000000004"/>
    <n v="0"/>
    <n v="529552.22"/>
  </r>
  <r>
    <x v="2"/>
    <x v="1"/>
    <x v="5"/>
    <x v="17"/>
    <x v="3"/>
    <x v="1"/>
    <x v="0"/>
    <x v="1"/>
    <n v="0"/>
    <n v="0"/>
    <n v="0"/>
    <n v="0"/>
    <n v="5.6000000000000005"/>
    <n v="112108"/>
    <n v="0"/>
    <n v="0"/>
    <n v="0"/>
    <n v="0"/>
    <n v="5.6000000000000005"/>
    <n v="0"/>
    <n v="112108"/>
  </r>
  <r>
    <x v="2"/>
    <x v="1"/>
    <x v="5"/>
    <x v="17"/>
    <x v="3"/>
    <x v="2"/>
    <x v="0"/>
    <x v="0"/>
    <n v="900"/>
    <n v="805.73"/>
    <n v="735054.8"/>
    <n v="541098.95999999985"/>
    <n v="3.2"/>
    <n v="-124332.53"/>
    <n v="900"/>
    <n v="805.73"/>
    <n v="735054.8"/>
    <n v="541098.95999999985"/>
    <n v="3.2"/>
    <n v="0"/>
    <n v="-124332.53"/>
  </r>
  <r>
    <x v="2"/>
    <x v="1"/>
    <x v="5"/>
    <x v="17"/>
    <x v="3"/>
    <x v="2"/>
    <x v="0"/>
    <x v="1"/>
    <n v="0"/>
    <n v="0"/>
    <n v="0"/>
    <n v="0"/>
    <n v="1.6"/>
    <n v="31495"/>
    <n v="0"/>
    <n v="0"/>
    <n v="0"/>
    <n v="0"/>
    <n v="1.6"/>
    <n v="0"/>
    <n v="31495"/>
  </r>
  <r>
    <x v="2"/>
    <x v="1"/>
    <x v="5"/>
    <x v="17"/>
    <x v="4"/>
    <x v="0"/>
    <x v="0"/>
    <x v="0"/>
    <n v="0"/>
    <n v="0"/>
    <n v="0"/>
    <n v="0"/>
    <n v="0.8"/>
    <n v="-855858.43"/>
    <n v="0"/>
    <n v="0"/>
    <n v="0"/>
    <n v="0"/>
    <n v="0.8"/>
    <n v="0"/>
    <n v="-855858.43"/>
  </r>
  <r>
    <x v="2"/>
    <x v="1"/>
    <x v="5"/>
    <x v="17"/>
    <x v="4"/>
    <x v="0"/>
    <x v="0"/>
    <x v="1"/>
    <n v="0"/>
    <n v="0"/>
    <n v="0"/>
    <n v="0"/>
    <n v="0"/>
    <n v="401338.03"/>
    <n v="0"/>
    <n v="0"/>
    <n v="0"/>
    <n v="0"/>
    <n v="0"/>
    <n v="0"/>
    <n v="401338.03"/>
  </r>
  <r>
    <x v="2"/>
    <x v="1"/>
    <x v="5"/>
    <x v="17"/>
    <x v="4"/>
    <x v="1"/>
    <x v="0"/>
    <x v="0"/>
    <n v="225"/>
    <n v="151.94999999999999"/>
    <n v="439543.45"/>
    <n v="288023.87"/>
    <n v="12"/>
    <n v="226390.56"/>
    <n v="225"/>
    <n v="151.94999999999999"/>
    <n v="439543.45"/>
    <n v="288023.87"/>
    <n v="12"/>
    <n v="0"/>
    <n v="226390.56"/>
  </r>
  <r>
    <x v="2"/>
    <x v="1"/>
    <x v="5"/>
    <x v="17"/>
    <x v="4"/>
    <x v="3"/>
    <x v="0"/>
    <x v="0"/>
    <n v="1"/>
    <n v="0.42"/>
    <n v="2032.16"/>
    <n v="1673.22"/>
    <n v="0"/>
    <n v="11600"/>
    <n v="1"/>
    <n v="0.42"/>
    <n v="2032.16"/>
    <n v="1673.22"/>
    <n v="0"/>
    <n v="0"/>
    <n v="11600"/>
  </r>
  <r>
    <x v="2"/>
    <x v="1"/>
    <x v="5"/>
    <x v="18"/>
    <x v="0"/>
    <x v="4"/>
    <x v="0"/>
    <x v="0"/>
    <n v="1"/>
    <n v="0.63"/>
    <n v="4835.04"/>
    <n v="805.92"/>
    <n v="0"/>
    <n v="0"/>
    <n v="1"/>
    <n v="0.63"/>
    <n v="4835.04"/>
    <n v="805.92"/>
    <n v="0"/>
    <n v="0"/>
    <n v="0"/>
  </r>
  <r>
    <x v="2"/>
    <x v="1"/>
    <x v="5"/>
    <x v="18"/>
    <x v="0"/>
    <x v="0"/>
    <x v="0"/>
    <x v="0"/>
    <n v="439"/>
    <n v="506.30000000000013"/>
    <n v="510406.7"/>
    <n v="1227264.0800000003"/>
    <n v="24.800000000000008"/>
    <n v="281825.36"/>
    <n v="439"/>
    <n v="506.30000000000013"/>
    <n v="510406.7"/>
    <n v="1227264.0800000003"/>
    <n v="24.800000000000008"/>
    <n v="0"/>
    <n v="281825.36"/>
  </r>
  <r>
    <x v="2"/>
    <x v="1"/>
    <x v="5"/>
    <x v="18"/>
    <x v="0"/>
    <x v="0"/>
    <x v="0"/>
    <x v="1"/>
    <n v="0"/>
    <n v="0"/>
    <n v="0"/>
    <n v="0"/>
    <n v="3.2"/>
    <n v="47131"/>
    <n v="0"/>
    <n v="0"/>
    <n v="0"/>
    <n v="0"/>
    <n v="3.2"/>
    <n v="0"/>
    <n v="47131"/>
  </r>
  <r>
    <x v="2"/>
    <x v="1"/>
    <x v="5"/>
    <x v="18"/>
    <x v="0"/>
    <x v="1"/>
    <x v="0"/>
    <x v="0"/>
    <n v="128095"/>
    <n v="119482.12"/>
    <n v="166757653.35999998"/>
    <n v="153893585.36999995"/>
    <n v="5073.6000000000004"/>
    <n v="63083053.829999998"/>
    <n v="128095"/>
    <n v="119482.12"/>
    <n v="166757653.35999998"/>
    <n v="153893585.36999995"/>
    <n v="5073.6000000000004"/>
    <n v="0"/>
    <n v="63083053.829999998"/>
  </r>
  <r>
    <x v="2"/>
    <x v="1"/>
    <x v="5"/>
    <x v="18"/>
    <x v="0"/>
    <x v="1"/>
    <x v="0"/>
    <x v="1"/>
    <n v="0"/>
    <n v="0"/>
    <n v="0"/>
    <n v="0"/>
    <n v="1442.4"/>
    <n v="30684513.350000001"/>
    <n v="0"/>
    <n v="0"/>
    <n v="0"/>
    <n v="0"/>
    <n v="1442.4"/>
    <n v="0"/>
    <n v="30684513.350000001"/>
  </r>
  <r>
    <x v="2"/>
    <x v="1"/>
    <x v="5"/>
    <x v="18"/>
    <x v="0"/>
    <x v="1"/>
    <x v="1"/>
    <x v="1"/>
    <n v="0"/>
    <n v="0"/>
    <n v="0"/>
    <n v="0"/>
    <n v="4"/>
    <n v="84022.35"/>
    <n v="0"/>
    <n v="0"/>
    <n v="0"/>
    <n v="0"/>
    <n v="4"/>
    <n v="0"/>
    <n v="84022.35"/>
  </r>
  <r>
    <x v="2"/>
    <x v="1"/>
    <x v="5"/>
    <x v="18"/>
    <x v="0"/>
    <x v="2"/>
    <x v="0"/>
    <x v="0"/>
    <n v="36"/>
    <n v="47.62"/>
    <n v="12485.46"/>
    <n v="95296.959999999992"/>
    <n v="1.6"/>
    <n v="17236"/>
    <n v="36"/>
    <n v="47.62"/>
    <n v="12485.46"/>
    <n v="95296.959999999992"/>
    <n v="1.6"/>
    <n v="0"/>
    <n v="17236"/>
  </r>
  <r>
    <x v="2"/>
    <x v="1"/>
    <x v="5"/>
    <x v="18"/>
    <x v="0"/>
    <x v="2"/>
    <x v="0"/>
    <x v="1"/>
    <n v="0"/>
    <n v="0"/>
    <n v="0"/>
    <n v="0"/>
    <n v="0"/>
    <n v="2"/>
    <n v="0"/>
    <n v="0"/>
    <n v="0"/>
    <n v="0"/>
    <n v="0"/>
    <n v="0"/>
    <n v="2"/>
  </r>
  <r>
    <x v="2"/>
    <x v="1"/>
    <x v="5"/>
    <x v="18"/>
    <x v="0"/>
    <x v="3"/>
    <x v="0"/>
    <x v="0"/>
    <n v="28802"/>
    <n v="27054.7"/>
    <n v="26682757.060000002"/>
    <n v="27211902.970000003"/>
    <n v="1699.9999999999998"/>
    <n v="22855874.079999998"/>
    <n v="28802"/>
    <n v="27054.7"/>
    <n v="26682757.060000002"/>
    <n v="27211902.970000003"/>
    <n v="1699.9999999999998"/>
    <n v="0"/>
    <n v="22855874.079999998"/>
  </r>
  <r>
    <x v="2"/>
    <x v="1"/>
    <x v="5"/>
    <x v="18"/>
    <x v="0"/>
    <x v="3"/>
    <x v="0"/>
    <x v="1"/>
    <n v="0"/>
    <n v="0"/>
    <n v="0"/>
    <n v="0"/>
    <n v="34.4"/>
    <n v="688031.93"/>
    <n v="0"/>
    <n v="0"/>
    <n v="0"/>
    <n v="0"/>
    <n v="34.4"/>
    <n v="0"/>
    <n v="688031.93"/>
  </r>
  <r>
    <x v="2"/>
    <x v="1"/>
    <x v="5"/>
    <x v="18"/>
    <x v="1"/>
    <x v="4"/>
    <x v="0"/>
    <x v="0"/>
    <n v="14304"/>
    <n v="15375.85"/>
    <n v="18842481.289999999"/>
    <n v="18208630.949999996"/>
    <n v="505.6"/>
    <n v="6142281.1399999997"/>
    <n v="14304"/>
    <n v="15375.85"/>
    <n v="18842481.289999999"/>
    <n v="18208630.949999996"/>
    <n v="505.6"/>
    <n v="0"/>
    <n v="6142281.1399999997"/>
  </r>
  <r>
    <x v="2"/>
    <x v="1"/>
    <x v="5"/>
    <x v="18"/>
    <x v="1"/>
    <x v="4"/>
    <x v="0"/>
    <x v="1"/>
    <n v="0"/>
    <n v="0"/>
    <n v="0"/>
    <n v="0"/>
    <n v="150.4"/>
    <n v="3383378.74"/>
    <n v="0"/>
    <n v="0"/>
    <n v="0"/>
    <n v="0"/>
    <n v="150.4"/>
    <n v="0"/>
    <n v="3383378.74"/>
  </r>
  <r>
    <x v="2"/>
    <x v="1"/>
    <x v="5"/>
    <x v="18"/>
    <x v="1"/>
    <x v="0"/>
    <x v="0"/>
    <x v="0"/>
    <n v="132"/>
    <n v="122.47"/>
    <n v="549185.64"/>
    <n v="472510.21000000014"/>
    <n v="12.8"/>
    <n v="251317.54"/>
    <n v="132"/>
    <n v="122.47"/>
    <n v="549185.64"/>
    <n v="472510.21000000014"/>
    <n v="12.8"/>
    <n v="0"/>
    <n v="251317.54"/>
  </r>
  <r>
    <x v="2"/>
    <x v="1"/>
    <x v="5"/>
    <x v="18"/>
    <x v="1"/>
    <x v="0"/>
    <x v="0"/>
    <x v="1"/>
    <n v="0"/>
    <n v="0"/>
    <n v="0"/>
    <n v="0"/>
    <n v="3.2"/>
    <n v="63066"/>
    <n v="0"/>
    <n v="0"/>
    <n v="0"/>
    <n v="0"/>
    <n v="3.2"/>
    <n v="0"/>
    <n v="63066"/>
  </r>
  <r>
    <x v="2"/>
    <x v="1"/>
    <x v="5"/>
    <x v="18"/>
    <x v="1"/>
    <x v="1"/>
    <x v="0"/>
    <x v="0"/>
    <n v="10602"/>
    <n v="8313.8500000000022"/>
    <n v="14200949.600000001"/>
    <n v="13943994.589999998"/>
    <n v="471.99999999999994"/>
    <n v="7153865.9000000004"/>
    <n v="10602"/>
    <n v="8313.8500000000022"/>
    <n v="14200949.600000001"/>
    <n v="13943994.589999998"/>
    <n v="471.99999999999994"/>
    <n v="0"/>
    <n v="7153865.9000000004"/>
  </r>
  <r>
    <x v="2"/>
    <x v="1"/>
    <x v="5"/>
    <x v="18"/>
    <x v="1"/>
    <x v="1"/>
    <x v="0"/>
    <x v="1"/>
    <n v="0"/>
    <n v="0"/>
    <n v="0"/>
    <n v="0"/>
    <n v="121.60000000000001"/>
    <n v="2527973.7200000002"/>
    <n v="0"/>
    <n v="0"/>
    <n v="0"/>
    <n v="0"/>
    <n v="121.60000000000001"/>
    <n v="0"/>
    <n v="2527973.7200000002"/>
  </r>
  <r>
    <x v="2"/>
    <x v="1"/>
    <x v="5"/>
    <x v="18"/>
    <x v="1"/>
    <x v="1"/>
    <x v="1"/>
    <x v="1"/>
    <n v="0"/>
    <n v="0"/>
    <n v="0"/>
    <n v="0"/>
    <n v="1.6"/>
    <n v="33174.94"/>
    <n v="0"/>
    <n v="0"/>
    <n v="0"/>
    <n v="0"/>
    <n v="1.6"/>
    <n v="0"/>
    <n v="33174.94"/>
  </r>
  <r>
    <x v="2"/>
    <x v="1"/>
    <x v="5"/>
    <x v="18"/>
    <x v="1"/>
    <x v="2"/>
    <x v="0"/>
    <x v="0"/>
    <n v="0"/>
    <n v="5.98"/>
    <n v="-193.8"/>
    <n v="12154.26"/>
    <n v="0"/>
    <n v="0"/>
    <n v="0"/>
    <n v="5.98"/>
    <n v="-193.8"/>
    <n v="12154.26"/>
    <n v="0"/>
    <n v="0"/>
    <n v="0"/>
  </r>
  <r>
    <x v="2"/>
    <x v="1"/>
    <x v="5"/>
    <x v="18"/>
    <x v="1"/>
    <x v="3"/>
    <x v="0"/>
    <x v="0"/>
    <n v="86"/>
    <n v="80.06"/>
    <n v="276792.92000000004"/>
    <n v="241197.47"/>
    <n v="4"/>
    <n v="72489.73"/>
    <n v="86"/>
    <n v="80.06"/>
    <n v="276792.92000000004"/>
    <n v="241197.47"/>
    <n v="4"/>
    <n v="0"/>
    <n v="72489.73"/>
  </r>
  <r>
    <x v="2"/>
    <x v="1"/>
    <x v="5"/>
    <x v="18"/>
    <x v="2"/>
    <x v="4"/>
    <x v="0"/>
    <x v="0"/>
    <n v="2312"/>
    <n v="2099.2799999999997"/>
    <n v="16515326.779999999"/>
    <n v="15082675.710000003"/>
    <n v="373.59999999999991"/>
    <n v="11529150.219999999"/>
    <n v="2312"/>
    <n v="2099.2799999999997"/>
    <n v="16515326.779999999"/>
    <n v="15082675.710000003"/>
    <n v="373.59999999999991"/>
    <n v="0"/>
    <n v="11529150.219999999"/>
  </r>
  <r>
    <x v="2"/>
    <x v="1"/>
    <x v="5"/>
    <x v="18"/>
    <x v="2"/>
    <x v="4"/>
    <x v="0"/>
    <x v="1"/>
    <n v="0"/>
    <n v="0"/>
    <n v="0"/>
    <n v="0"/>
    <n v="38.4"/>
    <n v="909016.81"/>
    <n v="0"/>
    <n v="0"/>
    <n v="0"/>
    <n v="0"/>
    <n v="38.4"/>
    <n v="0"/>
    <n v="909016.81"/>
  </r>
  <r>
    <x v="2"/>
    <x v="1"/>
    <x v="5"/>
    <x v="18"/>
    <x v="2"/>
    <x v="0"/>
    <x v="0"/>
    <x v="0"/>
    <n v="254"/>
    <n v="231.63000000000002"/>
    <n v="1238079.6499999999"/>
    <n v="1035736.2199999999"/>
    <n v="14.4"/>
    <n v="84564.939999999988"/>
    <n v="254"/>
    <n v="231.63000000000002"/>
    <n v="1238079.6499999999"/>
    <n v="1035736.2199999999"/>
    <n v="14.4"/>
    <n v="0"/>
    <n v="84564.939999999988"/>
  </r>
  <r>
    <x v="2"/>
    <x v="1"/>
    <x v="5"/>
    <x v="18"/>
    <x v="2"/>
    <x v="0"/>
    <x v="0"/>
    <x v="1"/>
    <n v="0"/>
    <n v="0"/>
    <n v="0"/>
    <n v="0"/>
    <n v="2.4000000000000004"/>
    <n v="63694.05"/>
    <n v="0"/>
    <n v="0"/>
    <n v="0"/>
    <n v="0"/>
    <n v="2.4000000000000004"/>
    <n v="0"/>
    <n v="63694.05"/>
  </r>
  <r>
    <x v="2"/>
    <x v="1"/>
    <x v="5"/>
    <x v="18"/>
    <x v="2"/>
    <x v="1"/>
    <x v="0"/>
    <x v="0"/>
    <n v="108"/>
    <n v="98.679999999999993"/>
    <n v="1141888.9700000002"/>
    <n v="944305.63000000012"/>
    <n v="40.800000000000004"/>
    <n v="871032.74999999988"/>
    <n v="108"/>
    <n v="98.679999999999993"/>
    <n v="1141888.9700000002"/>
    <n v="944305.63000000012"/>
    <n v="40.800000000000004"/>
    <n v="0"/>
    <n v="871032.74999999988"/>
  </r>
  <r>
    <x v="2"/>
    <x v="1"/>
    <x v="5"/>
    <x v="18"/>
    <x v="2"/>
    <x v="2"/>
    <x v="0"/>
    <x v="0"/>
    <n v="1"/>
    <n v="13.36"/>
    <n v="-24779.489999999998"/>
    <n v="95228.44"/>
    <n v="0.8"/>
    <n v="3157.17"/>
    <n v="1"/>
    <n v="13.36"/>
    <n v="-24779.489999999998"/>
    <n v="95228.44"/>
    <n v="0.8"/>
    <n v="0"/>
    <n v="3157.17"/>
  </r>
  <r>
    <x v="2"/>
    <x v="1"/>
    <x v="5"/>
    <x v="18"/>
    <x v="2"/>
    <x v="3"/>
    <x v="0"/>
    <x v="0"/>
    <n v="426"/>
    <n v="410.87"/>
    <n v="2862559.52"/>
    <n v="2473946.9400000004"/>
    <n v="87.2"/>
    <n v="1051746.5799999998"/>
    <n v="426"/>
    <n v="410.87"/>
    <n v="2862559.52"/>
    <n v="2473946.9400000004"/>
    <n v="87.2"/>
    <n v="0"/>
    <n v="1051746.5799999998"/>
  </r>
  <r>
    <x v="2"/>
    <x v="1"/>
    <x v="5"/>
    <x v="18"/>
    <x v="3"/>
    <x v="0"/>
    <x v="0"/>
    <x v="0"/>
    <n v="19"/>
    <n v="18.259999999999998"/>
    <n v="31024.559999999998"/>
    <n v="26602.480000000003"/>
    <n v="0"/>
    <n v="395"/>
    <n v="19"/>
    <n v="18.259999999999998"/>
    <n v="31024.559999999998"/>
    <n v="26602.480000000003"/>
    <n v="0"/>
    <n v="0"/>
    <n v="395"/>
  </r>
  <r>
    <x v="2"/>
    <x v="1"/>
    <x v="5"/>
    <x v="18"/>
    <x v="3"/>
    <x v="1"/>
    <x v="0"/>
    <x v="0"/>
    <n v="7329"/>
    <n v="7160.95"/>
    <n v="3351769.9600000004"/>
    <n v="3381484.4"/>
    <n v="72"/>
    <n v="1653864.45"/>
    <n v="7329"/>
    <n v="7160.95"/>
    <n v="3351769.9600000004"/>
    <n v="3381484.4"/>
    <n v="72"/>
    <n v="0"/>
    <n v="1653864.45"/>
  </r>
  <r>
    <x v="2"/>
    <x v="1"/>
    <x v="5"/>
    <x v="18"/>
    <x v="3"/>
    <x v="1"/>
    <x v="0"/>
    <x v="1"/>
    <n v="0"/>
    <n v="0"/>
    <n v="0"/>
    <n v="0"/>
    <n v="28"/>
    <n v="607628.66"/>
    <n v="0"/>
    <n v="0"/>
    <n v="0"/>
    <n v="0"/>
    <n v="28"/>
    <n v="0"/>
    <n v="607628.66"/>
  </r>
  <r>
    <x v="2"/>
    <x v="1"/>
    <x v="5"/>
    <x v="18"/>
    <x v="3"/>
    <x v="2"/>
    <x v="0"/>
    <x v="0"/>
    <n v="3043"/>
    <n v="2621.7300000000005"/>
    <n v="1753035.2599999998"/>
    <n v="1492400.9200000002"/>
    <n v="11.200000000000001"/>
    <n v="133675.92000000001"/>
    <n v="3043"/>
    <n v="2621.7300000000005"/>
    <n v="1753035.2599999998"/>
    <n v="1492400.9200000002"/>
    <n v="11.200000000000001"/>
    <n v="0"/>
    <n v="133675.92000000001"/>
  </r>
  <r>
    <x v="2"/>
    <x v="1"/>
    <x v="5"/>
    <x v="18"/>
    <x v="3"/>
    <x v="2"/>
    <x v="0"/>
    <x v="1"/>
    <n v="0"/>
    <n v="0"/>
    <n v="0"/>
    <n v="0"/>
    <n v="6.3999999999999995"/>
    <n v="126294"/>
    <n v="0"/>
    <n v="0"/>
    <n v="0"/>
    <n v="0"/>
    <n v="6.3999999999999995"/>
    <n v="0"/>
    <n v="126294"/>
  </r>
  <r>
    <x v="2"/>
    <x v="1"/>
    <x v="5"/>
    <x v="18"/>
    <x v="3"/>
    <x v="3"/>
    <x v="0"/>
    <x v="0"/>
    <n v="0"/>
    <n v="0.51"/>
    <n v="0"/>
    <n v="476.42"/>
    <n v="0"/>
    <n v="0"/>
    <n v="0"/>
    <n v="0.51"/>
    <n v="0"/>
    <n v="476.42"/>
    <n v="0"/>
    <n v="0"/>
    <n v="0"/>
  </r>
  <r>
    <x v="2"/>
    <x v="1"/>
    <x v="5"/>
    <x v="18"/>
    <x v="4"/>
    <x v="0"/>
    <x v="0"/>
    <x v="0"/>
    <n v="0"/>
    <n v="0"/>
    <n v="0"/>
    <n v="0"/>
    <n v="0"/>
    <n v="1241653.8600000003"/>
    <n v="0"/>
    <n v="0"/>
    <n v="0"/>
    <n v="0"/>
    <n v="0"/>
    <n v="0"/>
    <n v="1241653.8600000003"/>
  </r>
  <r>
    <x v="2"/>
    <x v="1"/>
    <x v="5"/>
    <x v="18"/>
    <x v="4"/>
    <x v="0"/>
    <x v="0"/>
    <x v="1"/>
    <n v="0"/>
    <n v="0"/>
    <n v="0"/>
    <n v="0"/>
    <n v="0"/>
    <n v="216959.91"/>
    <n v="0"/>
    <n v="0"/>
    <n v="0"/>
    <n v="0"/>
    <n v="0"/>
    <n v="0"/>
    <n v="216959.91"/>
  </r>
  <r>
    <x v="2"/>
    <x v="1"/>
    <x v="5"/>
    <x v="18"/>
    <x v="4"/>
    <x v="1"/>
    <x v="0"/>
    <x v="0"/>
    <n v="62"/>
    <n v="39.46"/>
    <n v="89566.209999999992"/>
    <n v="49497.939999999995"/>
    <n v="0.8"/>
    <n v="19458"/>
    <n v="62"/>
    <n v="39.46"/>
    <n v="89566.209999999992"/>
    <n v="49497.939999999995"/>
    <n v="0.8"/>
    <n v="0"/>
    <n v="19458"/>
  </r>
  <r>
    <x v="2"/>
    <x v="1"/>
    <x v="5"/>
    <x v="18"/>
    <x v="4"/>
    <x v="3"/>
    <x v="0"/>
    <x v="0"/>
    <n v="164"/>
    <n v="101.64"/>
    <n v="351884.78"/>
    <n v="216460.16"/>
    <n v="0"/>
    <n v="-2949"/>
    <n v="164"/>
    <n v="101.64"/>
    <n v="351884.78"/>
    <n v="216460.16"/>
    <n v="0"/>
    <n v="0"/>
    <n v="-2949"/>
  </r>
  <r>
    <x v="2"/>
    <x v="1"/>
    <x v="5"/>
    <x v="19"/>
    <x v="0"/>
    <x v="0"/>
    <x v="0"/>
    <x v="0"/>
    <n v="437"/>
    <n v="443.47"/>
    <n v="944237.0199999999"/>
    <n v="1059487.6000000001"/>
    <n v="29.599999999999998"/>
    <n v="1262695.17"/>
    <n v="437"/>
    <n v="443.47"/>
    <n v="944237.0199999999"/>
    <n v="1059487.6000000001"/>
    <n v="29.599999999999998"/>
    <n v="0"/>
    <n v="1262695.17"/>
  </r>
  <r>
    <x v="2"/>
    <x v="1"/>
    <x v="5"/>
    <x v="19"/>
    <x v="0"/>
    <x v="0"/>
    <x v="0"/>
    <x v="1"/>
    <n v="0"/>
    <n v="0"/>
    <n v="0"/>
    <n v="0"/>
    <n v="0.8"/>
    <n v="30000"/>
    <n v="0"/>
    <n v="0"/>
    <n v="0"/>
    <n v="0"/>
    <n v="0.8"/>
    <n v="0"/>
    <n v="30000"/>
  </r>
  <r>
    <x v="2"/>
    <x v="1"/>
    <x v="5"/>
    <x v="19"/>
    <x v="0"/>
    <x v="1"/>
    <x v="0"/>
    <x v="0"/>
    <n v="51140"/>
    <n v="47759.06"/>
    <n v="76348483.880000025"/>
    <n v="66511428.06000001"/>
    <n v="1417.5999999999995"/>
    <n v="24597420.689999998"/>
    <n v="51140"/>
    <n v="47759.06"/>
    <n v="76348483.880000025"/>
    <n v="66511428.06000001"/>
    <n v="1417.5999999999995"/>
    <n v="0"/>
    <n v="24597420.689999998"/>
  </r>
  <r>
    <x v="2"/>
    <x v="1"/>
    <x v="5"/>
    <x v="19"/>
    <x v="0"/>
    <x v="1"/>
    <x v="0"/>
    <x v="1"/>
    <n v="0"/>
    <n v="0"/>
    <n v="0"/>
    <n v="0"/>
    <n v="357.59999999999997"/>
    <n v="7684307.2299999995"/>
    <n v="0"/>
    <n v="0"/>
    <n v="0"/>
    <n v="0"/>
    <n v="357.59999999999997"/>
    <n v="0"/>
    <n v="7684307.2299999995"/>
  </r>
  <r>
    <x v="2"/>
    <x v="1"/>
    <x v="5"/>
    <x v="19"/>
    <x v="0"/>
    <x v="1"/>
    <x v="1"/>
    <x v="1"/>
    <n v="0"/>
    <n v="0"/>
    <n v="0"/>
    <n v="0"/>
    <n v="4"/>
    <n v="82699.350000000006"/>
    <n v="0"/>
    <n v="0"/>
    <n v="0"/>
    <n v="0"/>
    <n v="4"/>
    <n v="0"/>
    <n v="82699.350000000006"/>
  </r>
  <r>
    <x v="2"/>
    <x v="1"/>
    <x v="5"/>
    <x v="19"/>
    <x v="0"/>
    <x v="2"/>
    <x v="0"/>
    <x v="0"/>
    <n v="10"/>
    <n v="10.809999999999999"/>
    <n v="-864.31"/>
    <n v="16059.85"/>
    <n v="2.4000000000000004"/>
    <n v="57958.55"/>
    <n v="10"/>
    <n v="10.809999999999999"/>
    <n v="-864.31"/>
    <n v="16059.85"/>
    <n v="2.4000000000000004"/>
    <n v="0"/>
    <n v="57958.55"/>
  </r>
  <r>
    <x v="2"/>
    <x v="1"/>
    <x v="5"/>
    <x v="19"/>
    <x v="0"/>
    <x v="3"/>
    <x v="0"/>
    <x v="0"/>
    <n v="4449"/>
    <n v="4966.1899999999987"/>
    <n v="7296482.2299999995"/>
    <n v="8425273.8300000001"/>
    <n v="266.39999999999998"/>
    <n v="5918091.6599999992"/>
    <n v="4449"/>
    <n v="4966.1899999999987"/>
    <n v="7296482.2299999995"/>
    <n v="8425273.8300000001"/>
    <n v="266.39999999999998"/>
    <n v="0"/>
    <n v="5918091.6599999992"/>
  </r>
  <r>
    <x v="2"/>
    <x v="1"/>
    <x v="5"/>
    <x v="19"/>
    <x v="0"/>
    <x v="3"/>
    <x v="0"/>
    <x v="1"/>
    <n v="0"/>
    <n v="0"/>
    <n v="0"/>
    <n v="0"/>
    <n v="1.6"/>
    <n v="100393.08"/>
    <n v="0"/>
    <n v="0"/>
    <n v="0"/>
    <n v="0"/>
    <n v="1.6"/>
    <n v="0"/>
    <n v="100393.08"/>
  </r>
  <r>
    <x v="2"/>
    <x v="1"/>
    <x v="5"/>
    <x v="19"/>
    <x v="1"/>
    <x v="4"/>
    <x v="0"/>
    <x v="0"/>
    <n v="3143"/>
    <n v="2911.8199999999997"/>
    <n v="7894859.879999999"/>
    <n v="6235006.7799999993"/>
    <n v="208"/>
    <n v="3675948.2"/>
    <n v="3143"/>
    <n v="2911.8199999999997"/>
    <n v="7894859.879999999"/>
    <n v="6235006.7799999993"/>
    <n v="208"/>
    <n v="0"/>
    <n v="3675948.2"/>
  </r>
  <r>
    <x v="2"/>
    <x v="1"/>
    <x v="5"/>
    <x v="19"/>
    <x v="1"/>
    <x v="4"/>
    <x v="0"/>
    <x v="1"/>
    <n v="0"/>
    <n v="0"/>
    <n v="0"/>
    <n v="0"/>
    <n v="52"/>
    <n v="1044366.01"/>
    <n v="0"/>
    <n v="0"/>
    <n v="0"/>
    <n v="0"/>
    <n v="52"/>
    <n v="0"/>
    <n v="1044366.01"/>
  </r>
  <r>
    <x v="2"/>
    <x v="1"/>
    <x v="5"/>
    <x v="19"/>
    <x v="1"/>
    <x v="0"/>
    <x v="0"/>
    <x v="0"/>
    <n v="55"/>
    <n v="47.74"/>
    <n v="198220.99000000002"/>
    <n v="171942.40999999997"/>
    <n v="6.3999999999999995"/>
    <n v="257568.61"/>
    <n v="55"/>
    <n v="47.74"/>
    <n v="198220.99000000002"/>
    <n v="171942.40999999997"/>
    <n v="6.3999999999999995"/>
    <n v="0"/>
    <n v="257568.61"/>
  </r>
  <r>
    <x v="2"/>
    <x v="1"/>
    <x v="5"/>
    <x v="19"/>
    <x v="1"/>
    <x v="0"/>
    <x v="0"/>
    <x v="1"/>
    <n v="0"/>
    <n v="0"/>
    <n v="0"/>
    <n v="0"/>
    <n v="0.8"/>
    <n v="16058"/>
    <n v="0"/>
    <n v="0"/>
    <n v="0"/>
    <n v="0"/>
    <n v="0.8"/>
    <n v="0"/>
    <n v="16058"/>
  </r>
  <r>
    <x v="2"/>
    <x v="1"/>
    <x v="5"/>
    <x v="19"/>
    <x v="1"/>
    <x v="1"/>
    <x v="0"/>
    <x v="0"/>
    <n v="6317"/>
    <n v="6250.079999999999"/>
    <n v="11474961.35"/>
    <n v="11628334.100000001"/>
    <n v="268"/>
    <n v="6478552.2400000012"/>
    <n v="6317"/>
    <n v="6250.079999999999"/>
    <n v="11474961.35"/>
    <n v="11628334.100000001"/>
    <n v="268"/>
    <n v="0"/>
    <n v="6478552.2400000012"/>
  </r>
  <r>
    <x v="2"/>
    <x v="1"/>
    <x v="5"/>
    <x v="19"/>
    <x v="1"/>
    <x v="1"/>
    <x v="0"/>
    <x v="1"/>
    <n v="0"/>
    <n v="0"/>
    <n v="0"/>
    <n v="0"/>
    <n v="74.400000000000006"/>
    <n v="1561369.33"/>
    <n v="0"/>
    <n v="0"/>
    <n v="0"/>
    <n v="0"/>
    <n v="74.400000000000006"/>
    <n v="0"/>
    <n v="1561369.33"/>
  </r>
  <r>
    <x v="2"/>
    <x v="1"/>
    <x v="5"/>
    <x v="19"/>
    <x v="1"/>
    <x v="1"/>
    <x v="1"/>
    <x v="1"/>
    <n v="0"/>
    <n v="0"/>
    <n v="0"/>
    <n v="0"/>
    <n v="1.6"/>
    <n v="25520.94"/>
    <n v="0"/>
    <n v="0"/>
    <n v="0"/>
    <n v="0"/>
    <n v="1.6"/>
    <n v="0"/>
    <n v="25520.94"/>
  </r>
  <r>
    <x v="2"/>
    <x v="1"/>
    <x v="5"/>
    <x v="19"/>
    <x v="1"/>
    <x v="2"/>
    <x v="0"/>
    <x v="0"/>
    <n v="1"/>
    <n v="0.45"/>
    <n v="2585.5700000000002"/>
    <n v="1154.04"/>
    <n v="0"/>
    <n v="0"/>
    <n v="1"/>
    <n v="0.45"/>
    <n v="2585.5700000000002"/>
    <n v="1154.04"/>
    <n v="0"/>
    <n v="0"/>
    <n v="0"/>
  </r>
  <r>
    <x v="2"/>
    <x v="1"/>
    <x v="5"/>
    <x v="19"/>
    <x v="1"/>
    <x v="3"/>
    <x v="0"/>
    <x v="0"/>
    <n v="19"/>
    <n v="30.96"/>
    <n v="48912.350000000006"/>
    <n v="87153.260000000009"/>
    <n v="0"/>
    <n v="0"/>
    <n v="19"/>
    <n v="30.96"/>
    <n v="48912.350000000006"/>
    <n v="87153.260000000009"/>
    <n v="0"/>
    <n v="0"/>
    <n v="0"/>
  </r>
  <r>
    <x v="2"/>
    <x v="1"/>
    <x v="5"/>
    <x v="19"/>
    <x v="2"/>
    <x v="4"/>
    <x v="0"/>
    <x v="0"/>
    <n v="992"/>
    <n v="981.03"/>
    <n v="6448488.5099999998"/>
    <n v="6445366.4000000013"/>
    <n v="157.6"/>
    <n v="9128951.2599999998"/>
    <n v="992"/>
    <n v="981.03"/>
    <n v="6448488.5099999998"/>
    <n v="6445366.4000000013"/>
    <n v="157.6"/>
    <n v="0"/>
    <n v="9128951.2599999998"/>
  </r>
  <r>
    <x v="2"/>
    <x v="1"/>
    <x v="5"/>
    <x v="19"/>
    <x v="2"/>
    <x v="4"/>
    <x v="0"/>
    <x v="1"/>
    <n v="0"/>
    <n v="0"/>
    <n v="0"/>
    <n v="0"/>
    <n v="16"/>
    <n v="328590.86"/>
    <n v="0"/>
    <n v="0"/>
    <n v="0"/>
    <n v="0"/>
    <n v="16"/>
    <n v="0"/>
    <n v="328590.86"/>
  </r>
  <r>
    <x v="2"/>
    <x v="1"/>
    <x v="5"/>
    <x v="19"/>
    <x v="2"/>
    <x v="0"/>
    <x v="0"/>
    <x v="0"/>
    <n v="324"/>
    <n v="310.52999999999997"/>
    <n v="1674225.8699999999"/>
    <n v="1417624.8200000003"/>
    <n v="20"/>
    <n v="3472309.23"/>
    <n v="324"/>
    <n v="310.52999999999997"/>
    <n v="1674225.8699999999"/>
    <n v="1417624.8200000003"/>
    <n v="20"/>
    <n v="0"/>
    <n v="3472309.23"/>
  </r>
  <r>
    <x v="2"/>
    <x v="1"/>
    <x v="5"/>
    <x v="19"/>
    <x v="2"/>
    <x v="1"/>
    <x v="0"/>
    <x v="0"/>
    <n v="222"/>
    <n v="223.99"/>
    <n v="1473694.3000000003"/>
    <n v="1434671.15"/>
    <n v="36"/>
    <n v="693335.26"/>
    <n v="222"/>
    <n v="223.99"/>
    <n v="1473694.3000000003"/>
    <n v="1434671.15"/>
    <n v="36"/>
    <n v="0"/>
    <n v="693335.26"/>
  </r>
  <r>
    <x v="2"/>
    <x v="1"/>
    <x v="5"/>
    <x v="19"/>
    <x v="2"/>
    <x v="1"/>
    <x v="0"/>
    <x v="1"/>
    <n v="0"/>
    <n v="0"/>
    <n v="0"/>
    <n v="0"/>
    <n v="4.8"/>
    <n v="100404.03"/>
    <n v="0"/>
    <n v="0"/>
    <n v="0"/>
    <n v="0"/>
    <n v="4.8"/>
    <n v="0"/>
    <n v="100404.03"/>
  </r>
  <r>
    <x v="2"/>
    <x v="1"/>
    <x v="5"/>
    <x v="19"/>
    <x v="2"/>
    <x v="3"/>
    <x v="0"/>
    <x v="0"/>
    <n v="264"/>
    <n v="267.54000000000002"/>
    <n v="1801352.0399999998"/>
    <n v="1985775.42"/>
    <n v="46.400000000000006"/>
    <n v="1939426.1999999997"/>
    <n v="264"/>
    <n v="267.54000000000002"/>
    <n v="1801352.0399999998"/>
    <n v="1985775.42"/>
    <n v="46.400000000000006"/>
    <n v="0"/>
    <n v="1939426.1999999997"/>
  </r>
  <r>
    <x v="2"/>
    <x v="1"/>
    <x v="5"/>
    <x v="19"/>
    <x v="2"/>
    <x v="3"/>
    <x v="0"/>
    <x v="1"/>
    <n v="0"/>
    <n v="0"/>
    <n v="0"/>
    <n v="0"/>
    <n v="0"/>
    <n v="-7714.95"/>
    <n v="0"/>
    <n v="0"/>
    <n v="0"/>
    <n v="0"/>
    <n v="0"/>
    <n v="0"/>
    <n v="-7714.95"/>
  </r>
  <r>
    <x v="2"/>
    <x v="1"/>
    <x v="5"/>
    <x v="19"/>
    <x v="3"/>
    <x v="0"/>
    <x v="0"/>
    <x v="0"/>
    <n v="2"/>
    <n v="0.46"/>
    <n v="10848"/>
    <n v="1421.6"/>
    <n v="0"/>
    <n v="0"/>
    <n v="2"/>
    <n v="0.46"/>
    <n v="10848"/>
    <n v="1421.6"/>
    <n v="0"/>
    <n v="0"/>
    <n v="0"/>
  </r>
  <r>
    <x v="2"/>
    <x v="1"/>
    <x v="5"/>
    <x v="19"/>
    <x v="3"/>
    <x v="1"/>
    <x v="0"/>
    <x v="0"/>
    <n v="1347"/>
    <n v="1023.9799999999998"/>
    <n v="540790.30000000005"/>
    <n v="432688.43999999994"/>
    <n v="13.600000000000003"/>
    <n v="215430.72999999998"/>
    <n v="1347"/>
    <n v="1023.9799999999998"/>
    <n v="540790.30000000005"/>
    <n v="432688.43999999994"/>
    <n v="13.600000000000003"/>
    <n v="0"/>
    <n v="215430.72999999998"/>
  </r>
  <r>
    <x v="2"/>
    <x v="1"/>
    <x v="5"/>
    <x v="19"/>
    <x v="3"/>
    <x v="1"/>
    <x v="0"/>
    <x v="1"/>
    <n v="0"/>
    <n v="0"/>
    <n v="0"/>
    <n v="0"/>
    <n v="0.8"/>
    <n v="15659"/>
    <n v="0"/>
    <n v="0"/>
    <n v="0"/>
    <n v="0"/>
    <n v="0.8"/>
    <n v="0"/>
    <n v="15659"/>
  </r>
  <r>
    <x v="2"/>
    <x v="1"/>
    <x v="5"/>
    <x v="19"/>
    <x v="3"/>
    <x v="2"/>
    <x v="0"/>
    <x v="0"/>
    <n v="262"/>
    <n v="260.24"/>
    <n v="206486.88999999998"/>
    <n v="195331.94000000006"/>
    <n v="10.400000000000002"/>
    <n v="169884.98"/>
    <n v="262"/>
    <n v="260.24"/>
    <n v="206486.88999999998"/>
    <n v="195331.94000000006"/>
    <n v="10.400000000000002"/>
    <n v="0"/>
    <n v="169884.98"/>
  </r>
  <r>
    <x v="2"/>
    <x v="1"/>
    <x v="5"/>
    <x v="19"/>
    <x v="3"/>
    <x v="2"/>
    <x v="0"/>
    <x v="1"/>
    <n v="0"/>
    <n v="0"/>
    <n v="0"/>
    <n v="0"/>
    <n v="2.4"/>
    <n v="47600"/>
    <n v="0"/>
    <n v="0"/>
    <n v="0"/>
    <n v="0"/>
    <n v="2.4"/>
    <n v="0"/>
    <n v="47600"/>
  </r>
  <r>
    <x v="2"/>
    <x v="1"/>
    <x v="5"/>
    <x v="19"/>
    <x v="3"/>
    <x v="3"/>
    <x v="0"/>
    <x v="0"/>
    <n v="0"/>
    <n v="0.4"/>
    <n v="0"/>
    <n v="56.2"/>
    <n v="0"/>
    <n v="0"/>
    <n v="0"/>
    <n v="0.4"/>
    <n v="0"/>
    <n v="56.2"/>
    <n v="0"/>
    <n v="0"/>
    <n v="0"/>
  </r>
  <r>
    <x v="2"/>
    <x v="1"/>
    <x v="5"/>
    <x v="19"/>
    <x v="4"/>
    <x v="0"/>
    <x v="0"/>
    <x v="0"/>
    <n v="0"/>
    <n v="0"/>
    <n v="0"/>
    <n v="0"/>
    <n v="0"/>
    <n v="2545380.02"/>
    <n v="0"/>
    <n v="0"/>
    <n v="0"/>
    <n v="0"/>
    <n v="0"/>
    <n v="0"/>
    <n v="2545380.02"/>
  </r>
  <r>
    <x v="2"/>
    <x v="1"/>
    <x v="5"/>
    <x v="19"/>
    <x v="4"/>
    <x v="0"/>
    <x v="0"/>
    <x v="1"/>
    <n v="0"/>
    <n v="0"/>
    <n v="0"/>
    <n v="0"/>
    <n v="0"/>
    <n v="67661.14"/>
    <n v="0"/>
    <n v="0"/>
    <n v="0"/>
    <n v="0"/>
    <n v="0"/>
    <n v="0"/>
    <n v="67661.14"/>
  </r>
  <r>
    <x v="2"/>
    <x v="1"/>
    <x v="5"/>
    <x v="19"/>
    <x v="4"/>
    <x v="1"/>
    <x v="0"/>
    <x v="0"/>
    <n v="2"/>
    <n v="1.68"/>
    <n v="2024.2599999999998"/>
    <n v="2722.13"/>
    <n v="0.8"/>
    <n v="5615.3"/>
    <n v="2"/>
    <n v="1.68"/>
    <n v="2024.2599999999998"/>
    <n v="2722.13"/>
    <n v="0.8"/>
    <n v="0"/>
    <n v="5615.3"/>
  </r>
  <r>
    <x v="2"/>
    <x v="1"/>
    <x v="5"/>
    <x v="20"/>
    <x v="0"/>
    <x v="4"/>
    <x v="0"/>
    <x v="0"/>
    <n v="139"/>
    <n v="120.25"/>
    <n v="271529.92"/>
    <n v="211426.18"/>
    <n v="0"/>
    <n v="0"/>
    <n v="139"/>
    <n v="120.25"/>
    <n v="271529.92"/>
    <n v="211426.18"/>
    <n v="0"/>
    <n v="0"/>
    <n v="0"/>
  </r>
  <r>
    <x v="2"/>
    <x v="1"/>
    <x v="5"/>
    <x v="20"/>
    <x v="0"/>
    <x v="0"/>
    <x v="0"/>
    <x v="0"/>
    <n v="5289"/>
    <n v="6889.87"/>
    <n v="4372687.0200000014"/>
    <n v="34028677.020000003"/>
    <n v="920.8"/>
    <n v="18057440.5"/>
    <n v="5289"/>
    <n v="6889.87"/>
    <n v="4372687.0200000014"/>
    <n v="34028677.020000003"/>
    <n v="920.8"/>
    <n v="0"/>
    <n v="18057440.5"/>
  </r>
  <r>
    <x v="2"/>
    <x v="1"/>
    <x v="5"/>
    <x v="20"/>
    <x v="0"/>
    <x v="0"/>
    <x v="0"/>
    <x v="1"/>
    <n v="0"/>
    <n v="0"/>
    <n v="0"/>
    <n v="0"/>
    <n v="67.2"/>
    <n v="1352681.27"/>
    <n v="0"/>
    <n v="0"/>
    <n v="0"/>
    <n v="0"/>
    <n v="67.2"/>
    <n v="0"/>
    <n v="1352681.27"/>
  </r>
  <r>
    <x v="2"/>
    <x v="1"/>
    <x v="5"/>
    <x v="20"/>
    <x v="0"/>
    <x v="1"/>
    <x v="0"/>
    <x v="0"/>
    <n v="702833"/>
    <n v="665800.18000000005"/>
    <n v="1243562732.1300004"/>
    <n v="1122920261.9299998"/>
    <n v="41304.800000000003"/>
    <n v="545281038.71000004"/>
    <n v="702833"/>
    <n v="665800.18000000005"/>
    <n v="1243562732.1300004"/>
    <n v="1122920261.9299998"/>
    <n v="41304.800000000003"/>
    <n v="0"/>
    <n v="545281038.71000004"/>
  </r>
  <r>
    <x v="2"/>
    <x v="1"/>
    <x v="5"/>
    <x v="20"/>
    <x v="0"/>
    <x v="1"/>
    <x v="0"/>
    <x v="1"/>
    <n v="0"/>
    <n v="0"/>
    <n v="0"/>
    <n v="0"/>
    <n v="14903.2"/>
    <n v="312334281.32999992"/>
    <n v="0"/>
    <n v="0"/>
    <n v="0"/>
    <n v="0"/>
    <n v="14903.2"/>
    <n v="0"/>
    <n v="312334281.32999992"/>
  </r>
  <r>
    <x v="2"/>
    <x v="1"/>
    <x v="5"/>
    <x v="20"/>
    <x v="0"/>
    <x v="1"/>
    <x v="1"/>
    <x v="1"/>
    <n v="0"/>
    <n v="0"/>
    <n v="0"/>
    <n v="0"/>
    <n v="50.4"/>
    <n v="1054733.1199999999"/>
    <n v="0"/>
    <n v="0"/>
    <n v="0"/>
    <n v="0"/>
    <n v="50.4"/>
    <n v="0"/>
    <n v="1054733.1199999999"/>
  </r>
  <r>
    <x v="2"/>
    <x v="1"/>
    <x v="5"/>
    <x v="20"/>
    <x v="0"/>
    <x v="1"/>
    <x v="3"/>
    <x v="0"/>
    <n v="0"/>
    <n v="0"/>
    <n v="0"/>
    <n v="0"/>
    <n v="2.4"/>
    <n v="12029.24"/>
    <n v="0"/>
    <n v="0"/>
    <n v="0"/>
    <n v="0"/>
    <n v="2.4"/>
    <n v="0"/>
    <n v="12029.24"/>
  </r>
  <r>
    <x v="2"/>
    <x v="1"/>
    <x v="5"/>
    <x v="20"/>
    <x v="0"/>
    <x v="2"/>
    <x v="0"/>
    <x v="0"/>
    <n v="180"/>
    <n v="226.49"/>
    <n v="143110.76999999999"/>
    <n v="416253.58"/>
    <n v="20"/>
    <n v="373359.71"/>
    <n v="180"/>
    <n v="226.49"/>
    <n v="143110.76999999999"/>
    <n v="416253.58"/>
    <n v="20"/>
    <n v="0"/>
    <n v="373359.71"/>
  </r>
  <r>
    <x v="2"/>
    <x v="1"/>
    <x v="5"/>
    <x v="20"/>
    <x v="0"/>
    <x v="2"/>
    <x v="0"/>
    <x v="1"/>
    <n v="0"/>
    <n v="0"/>
    <n v="0"/>
    <n v="0"/>
    <n v="0.8"/>
    <n v="17641.8"/>
    <n v="0"/>
    <n v="0"/>
    <n v="0"/>
    <n v="0"/>
    <n v="0.8"/>
    <n v="0"/>
    <n v="17641.8"/>
  </r>
  <r>
    <x v="2"/>
    <x v="1"/>
    <x v="5"/>
    <x v="20"/>
    <x v="0"/>
    <x v="3"/>
    <x v="0"/>
    <x v="0"/>
    <n v="26709"/>
    <n v="27448.37"/>
    <n v="87102577.640000001"/>
    <n v="93642472.159999996"/>
    <n v="6349.6000000000013"/>
    <n v="79891307.139999986"/>
    <n v="26709"/>
    <n v="27448.37"/>
    <n v="87102577.640000001"/>
    <n v="93642472.159999996"/>
    <n v="6349.6000000000013"/>
    <n v="0"/>
    <n v="79891307.139999986"/>
  </r>
  <r>
    <x v="2"/>
    <x v="1"/>
    <x v="5"/>
    <x v="20"/>
    <x v="0"/>
    <x v="3"/>
    <x v="0"/>
    <x v="1"/>
    <n v="0"/>
    <n v="0"/>
    <n v="0"/>
    <n v="0"/>
    <n v="24.8"/>
    <n v="446465.76"/>
    <n v="0"/>
    <n v="0"/>
    <n v="0"/>
    <n v="0"/>
    <n v="24.8"/>
    <n v="0"/>
    <n v="446465.76"/>
  </r>
  <r>
    <x v="2"/>
    <x v="1"/>
    <x v="5"/>
    <x v="20"/>
    <x v="0"/>
    <x v="3"/>
    <x v="1"/>
    <x v="1"/>
    <n v="0"/>
    <n v="0"/>
    <n v="0"/>
    <n v="0"/>
    <n v="0.8"/>
    <n v="16727.47"/>
    <n v="0"/>
    <n v="0"/>
    <n v="0"/>
    <n v="0"/>
    <n v="0.8"/>
    <n v="0"/>
    <n v="16727.47"/>
  </r>
  <r>
    <x v="2"/>
    <x v="1"/>
    <x v="5"/>
    <x v="20"/>
    <x v="1"/>
    <x v="4"/>
    <x v="0"/>
    <x v="0"/>
    <n v="21943"/>
    <n v="21871.050000000003"/>
    <n v="71233894.579999983"/>
    <n v="63365584.530000001"/>
    <n v="2078.4000000000005"/>
    <n v="29371271.720000003"/>
    <n v="21943"/>
    <n v="21871.050000000003"/>
    <n v="71233894.579999983"/>
    <n v="63365584.530000001"/>
    <n v="2078.4000000000005"/>
    <n v="0"/>
    <n v="29371271.720000003"/>
  </r>
  <r>
    <x v="2"/>
    <x v="1"/>
    <x v="5"/>
    <x v="20"/>
    <x v="1"/>
    <x v="4"/>
    <x v="0"/>
    <x v="1"/>
    <n v="0"/>
    <n v="0"/>
    <n v="0"/>
    <n v="0"/>
    <n v="1412.8"/>
    <n v="29538662.920000002"/>
    <n v="0"/>
    <n v="0"/>
    <n v="0"/>
    <n v="0"/>
    <n v="1412.8"/>
    <n v="0"/>
    <n v="29538662.920000002"/>
  </r>
  <r>
    <x v="2"/>
    <x v="1"/>
    <x v="5"/>
    <x v="20"/>
    <x v="1"/>
    <x v="4"/>
    <x v="1"/>
    <x v="1"/>
    <n v="0"/>
    <n v="0"/>
    <n v="0"/>
    <n v="0"/>
    <n v="3.2"/>
    <n v="64959.88"/>
    <n v="0"/>
    <n v="0"/>
    <n v="0"/>
    <n v="0"/>
    <n v="3.2"/>
    <n v="0"/>
    <n v="64959.88"/>
  </r>
  <r>
    <x v="2"/>
    <x v="1"/>
    <x v="5"/>
    <x v="20"/>
    <x v="1"/>
    <x v="0"/>
    <x v="0"/>
    <x v="0"/>
    <n v="1324"/>
    <n v="1075.21"/>
    <n v="5228782.8500000006"/>
    <n v="2609127.25"/>
    <n v="100.79999999999998"/>
    <n v="1565833.8599999999"/>
    <n v="1324"/>
    <n v="1075.21"/>
    <n v="5228782.8500000006"/>
    <n v="2609127.25"/>
    <n v="100.79999999999998"/>
    <n v="0"/>
    <n v="1565833.8599999999"/>
  </r>
  <r>
    <x v="2"/>
    <x v="1"/>
    <x v="5"/>
    <x v="20"/>
    <x v="1"/>
    <x v="0"/>
    <x v="0"/>
    <x v="1"/>
    <n v="0"/>
    <n v="0"/>
    <n v="0"/>
    <n v="0"/>
    <n v="30.400000000000002"/>
    <n v="631868.82999999996"/>
    <n v="0"/>
    <n v="0"/>
    <n v="0"/>
    <n v="0"/>
    <n v="30.400000000000002"/>
    <n v="0"/>
    <n v="631868.82999999996"/>
  </r>
  <r>
    <x v="2"/>
    <x v="1"/>
    <x v="5"/>
    <x v="20"/>
    <x v="1"/>
    <x v="1"/>
    <x v="0"/>
    <x v="0"/>
    <n v="52654"/>
    <n v="50893.810000000005"/>
    <n v="122827982.86999999"/>
    <n v="127350666.45999998"/>
    <n v="3948.0000000000014"/>
    <n v="63355248.999999993"/>
    <n v="52654"/>
    <n v="50893.810000000005"/>
    <n v="122827982.86999999"/>
    <n v="127350666.45999998"/>
    <n v="3948.0000000000014"/>
    <n v="0"/>
    <n v="63355248.999999993"/>
  </r>
  <r>
    <x v="2"/>
    <x v="1"/>
    <x v="5"/>
    <x v="20"/>
    <x v="1"/>
    <x v="1"/>
    <x v="0"/>
    <x v="1"/>
    <n v="0"/>
    <n v="0"/>
    <n v="0"/>
    <n v="0"/>
    <n v="1631.2"/>
    <n v="33880234.609999999"/>
    <n v="0"/>
    <n v="0"/>
    <n v="0"/>
    <n v="0"/>
    <n v="1631.2"/>
    <n v="0"/>
    <n v="33880234.609999999"/>
  </r>
  <r>
    <x v="2"/>
    <x v="1"/>
    <x v="5"/>
    <x v="20"/>
    <x v="1"/>
    <x v="1"/>
    <x v="1"/>
    <x v="1"/>
    <n v="0"/>
    <n v="0"/>
    <n v="0"/>
    <n v="0"/>
    <n v="12"/>
    <n v="249909.79"/>
    <n v="0"/>
    <n v="0"/>
    <n v="0"/>
    <n v="0"/>
    <n v="12"/>
    <n v="0"/>
    <n v="249909.79"/>
  </r>
  <r>
    <x v="2"/>
    <x v="1"/>
    <x v="5"/>
    <x v="20"/>
    <x v="1"/>
    <x v="1"/>
    <x v="3"/>
    <x v="0"/>
    <n v="0"/>
    <n v="0"/>
    <n v="0"/>
    <n v="0"/>
    <n v="0.8"/>
    <n v="1177.8399999999999"/>
    <n v="0"/>
    <n v="0"/>
    <n v="0"/>
    <n v="0"/>
    <n v="0.8"/>
    <n v="0"/>
    <n v="1177.8399999999999"/>
  </r>
  <r>
    <x v="2"/>
    <x v="1"/>
    <x v="5"/>
    <x v="20"/>
    <x v="1"/>
    <x v="2"/>
    <x v="0"/>
    <x v="0"/>
    <n v="6"/>
    <n v="123.70999999999998"/>
    <n v="5283.91"/>
    <n v="212993.57"/>
    <n v="17.600000000000001"/>
    <n v="242867.36000000002"/>
    <n v="6"/>
    <n v="123.70999999999998"/>
    <n v="5283.91"/>
    <n v="212993.57"/>
    <n v="17.600000000000001"/>
    <n v="0"/>
    <n v="242867.36000000002"/>
  </r>
  <r>
    <x v="2"/>
    <x v="1"/>
    <x v="5"/>
    <x v="20"/>
    <x v="1"/>
    <x v="3"/>
    <x v="0"/>
    <x v="0"/>
    <n v="29"/>
    <n v="45.570000000000007"/>
    <n v="9489.25"/>
    <n v="85746.85"/>
    <n v="4"/>
    <n v="156858.84"/>
    <n v="29"/>
    <n v="45.570000000000007"/>
    <n v="9489.25"/>
    <n v="85746.85"/>
    <n v="4"/>
    <n v="0"/>
    <n v="156858.84"/>
  </r>
  <r>
    <x v="2"/>
    <x v="1"/>
    <x v="5"/>
    <x v="20"/>
    <x v="1"/>
    <x v="3"/>
    <x v="1"/>
    <x v="1"/>
    <n v="0"/>
    <n v="0"/>
    <n v="0"/>
    <n v="0"/>
    <n v="0.8"/>
    <n v="16077.47"/>
    <n v="0"/>
    <n v="0"/>
    <n v="0"/>
    <n v="0"/>
    <n v="0.8"/>
    <n v="0"/>
    <n v="16077.47"/>
  </r>
  <r>
    <x v="2"/>
    <x v="1"/>
    <x v="5"/>
    <x v="20"/>
    <x v="2"/>
    <x v="4"/>
    <x v="0"/>
    <x v="0"/>
    <n v="10305"/>
    <n v="9251.73"/>
    <n v="110690251.64999998"/>
    <n v="103291139.36999997"/>
    <n v="2502.3999999999996"/>
    <n v="81134882.470000014"/>
    <n v="10305"/>
    <n v="9251.73"/>
    <n v="110690251.64999998"/>
    <n v="103291139.36999997"/>
    <n v="2502.3999999999996"/>
    <n v="0"/>
    <n v="81134882.470000014"/>
  </r>
  <r>
    <x v="2"/>
    <x v="1"/>
    <x v="5"/>
    <x v="20"/>
    <x v="2"/>
    <x v="4"/>
    <x v="0"/>
    <x v="1"/>
    <n v="0"/>
    <n v="0"/>
    <n v="0"/>
    <n v="0"/>
    <n v="250.39999999999998"/>
    <n v="5728171.3600000003"/>
    <n v="0"/>
    <n v="0"/>
    <n v="0"/>
    <n v="0"/>
    <n v="250.39999999999998"/>
    <n v="0"/>
    <n v="5728171.3600000003"/>
  </r>
  <r>
    <x v="2"/>
    <x v="1"/>
    <x v="5"/>
    <x v="20"/>
    <x v="2"/>
    <x v="4"/>
    <x v="1"/>
    <x v="1"/>
    <n v="0"/>
    <n v="0"/>
    <n v="0"/>
    <n v="0"/>
    <n v="4"/>
    <n v="81687.350000000006"/>
    <n v="0"/>
    <n v="0"/>
    <n v="0"/>
    <n v="0"/>
    <n v="4"/>
    <n v="0"/>
    <n v="81687.350000000006"/>
  </r>
  <r>
    <x v="2"/>
    <x v="1"/>
    <x v="5"/>
    <x v="20"/>
    <x v="2"/>
    <x v="0"/>
    <x v="0"/>
    <x v="0"/>
    <n v="1624"/>
    <n v="1565.0000000000002"/>
    <n v="14006853.35"/>
    <n v="11338807.370000001"/>
    <n v="331.20000000000005"/>
    <n v="7134569.0700000003"/>
    <n v="1624"/>
    <n v="1565.0000000000002"/>
    <n v="14006853.35"/>
    <n v="11338807.370000001"/>
    <n v="331.20000000000005"/>
    <n v="0"/>
    <n v="7134569.0700000003"/>
  </r>
  <r>
    <x v="2"/>
    <x v="1"/>
    <x v="5"/>
    <x v="20"/>
    <x v="2"/>
    <x v="0"/>
    <x v="0"/>
    <x v="1"/>
    <n v="0"/>
    <n v="0"/>
    <n v="0"/>
    <n v="0"/>
    <n v="62.4"/>
    <n v="1348404.23"/>
    <n v="0"/>
    <n v="0"/>
    <n v="0"/>
    <n v="0"/>
    <n v="62.4"/>
    <n v="0"/>
    <n v="1348404.23"/>
  </r>
  <r>
    <x v="2"/>
    <x v="1"/>
    <x v="5"/>
    <x v="20"/>
    <x v="2"/>
    <x v="1"/>
    <x v="0"/>
    <x v="0"/>
    <n v="2653"/>
    <n v="2197.2999999999997"/>
    <n v="17547021.660000004"/>
    <n v="24387323.419999994"/>
    <n v="505.6"/>
    <n v="9237143.6699999981"/>
    <n v="2653"/>
    <n v="2197.2999999999997"/>
    <n v="17547021.660000004"/>
    <n v="24387323.419999994"/>
    <n v="505.6"/>
    <n v="0"/>
    <n v="9237143.6699999981"/>
  </r>
  <r>
    <x v="2"/>
    <x v="1"/>
    <x v="5"/>
    <x v="20"/>
    <x v="2"/>
    <x v="1"/>
    <x v="0"/>
    <x v="1"/>
    <n v="0"/>
    <n v="0"/>
    <n v="0"/>
    <n v="0"/>
    <n v="6.3999999999999995"/>
    <n v="128704.95999999999"/>
    <n v="0"/>
    <n v="0"/>
    <n v="0"/>
    <n v="0"/>
    <n v="6.3999999999999995"/>
    <n v="0"/>
    <n v="128704.95999999999"/>
  </r>
  <r>
    <x v="2"/>
    <x v="1"/>
    <x v="5"/>
    <x v="20"/>
    <x v="2"/>
    <x v="2"/>
    <x v="0"/>
    <x v="0"/>
    <n v="0"/>
    <n v="1.06"/>
    <n v="-19072.64"/>
    <n v="5114.7700000000004"/>
    <n v="0.8"/>
    <n v="82864.27"/>
    <n v="0"/>
    <n v="1.06"/>
    <n v="-19072.64"/>
    <n v="5114.7700000000004"/>
    <n v="0.8"/>
    <n v="0"/>
    <n v="82864.27"/>
  </r>
  <r>
    <x v="2"/>
    <x v="1"/>
    <x v="5"/>
    <x v="20"/>
    <x v="2"/>
    <x v="3"/>
    <x v="0"/>
    <x v="0"/>
    <n v="1378"/>
    <n v="1364.75"/>
    <n v="17472377.080000002"/>
    <n v="15682700.02"/>
    <n v="675.99999999999989"/>
    <n v="18439507.48"/>
    <n v="1378"/>
    <n v="1364.75"/>
    <n v="17472377.080000002"/>
    <n v="15682700.02"/>
    <n v="675.99999999999989"/>
    <n v="0"/>
    <n v="18439507.48"/>
  </r>
  <r>
    <x v="2"/>
    <x v="1"/>
    <x v="5"/>
    <x v="20"/>
    <x v="2"/>
    <x v="3"/>
    <x v="0"/>
    <x v="1"/>
    <n v="0"/>
    <n v="0"/>
    <n v="0"/>
    <n v="0"/>
    <n v="0"/>
    <n v="31598"/>
    <n v="0"/>
    <n v="0"/>
    <n v="0"/>
    <n v="0"/>
    <n v="0"/>
    <n v="0"/>
    <n v="31598"/>
  </r>
  <r>
    <x v="2"/>
    <x v="1"/>
    <x v="5"/>
    <x v="20"/>
    <x v="3"/>
    <x v="0"/>
    <x v="0"/>
    <x v="0"/>
    <n v="26"/>
    <n v="45.710000000000008"/>
    <n v="64984.91"/>
    <n v="77673.73"/>
    <n v="1.6"/>
    <n v="19159.78"/>
    <n v="26"/>
    <n v="45.710000000000008"/>
    <n v="64984.91"/>
    <n v="77673.73"/>
    <n v="1.6"/>
    <n v="0"/>
    <n v="19159.78"/>
  </r>
  <r>
    <x v="2"/>
    <x v="1"/>
    <x v="5"/>
    <x v="20"/>
    <x v="3"/>
    <x v="0"/>
    <x v="0"/>
    <x v="1"/>
    <n v="0"/>
    <n v="0"/>
    <n v="0"/>
    <n v="0"/>
    <n v="1.6"/>
    <n v="31612"/>
    <n v="0"/>
    <n v="0"/>
    <n v="0"/>
    <n v="0"/>
    <n v="1.6"/>
    <n v="0"/>
    <n v="31612"/>
  </r>
  <r>
    <x v="2"/>
    <x v="1"/>
    <x v="5"/>
    <x v="20"/>
    <x v="3"/>
    <x v="1"/>
    <x v="0"/>
    <x v="0"/>
    <n v="5737"/>
    <n v="4592.9400000000005"/>
    <n v="4362782.7600000007"/>
    <n v="3443245.2899999991"/>
    <n v="169.59999999999997"/>
    <n v="1708224.9600000002"/>
    <n v="5737"/>
    <n v="4592.9400000000005"/>
    <n v="4362782.7600000007"/>
    <n v="3443245.2899999991"/>
    <n v="169.59999999999997"/>
    <n v="0"/>
    <n v="1708224.9600000002"/>
  </r>
  <r>
    <x v="2"/>
    <x v="1"/>
    <x v="5"/>
    <x v="20"/>
    <x v="3"/>
    <x v="1"/>
    <x v="0"/>
    <x v="1"/>
    <n v="0"/>
    <n v="0"/>
    <n v="0"/>
    <n v="0"/>
    <n v="41.6"/>
    <n v="857282.07000000007"/>
    <n v="0"/>
    <n v="0"/>
    <n v="0"/>
    <n v="0"/>
    <n v="41.6"/>
    <n v="0"/>
    <n v="857282.07000000007"/>
  </r>
  <r>
    <x v="2"/>
    <x v="1"/>
    <x v="5"/>
    <x v="20"/>
    <x v="3"/>
    <x v="1"/>
    <x v="1"/>
    <x v="1"/>
    <n v="0"/>
    <n v="0"/>
    <n v="0"/>
    <n v="0"/>
    <n v="1.6"/>
    <n v="32804.94"/>
    <n v="0"/>
    <n v="0"/>
    <n v="0"/>
    <n v="0"/>
    <n v="1.6"/>
    <n v="0"/>
    <n v="32804.94"/>
  </r>
  <r>
    <x v="2"/>
    <x v="1"/>
    <x v="5"/>
    <x v="20"/>
    <x v="3"/>
    <x v="2"/>
    <x v="0"/>
    <x v="0"/>
    <n v="1558"/>
    <n v="1248.1699999999998"/>
    <n v="1854306.69"/>
    <n v="1433179.2199999997"/>
    <n v="47.999999999999993"/>
    <n v="1137532.04"/>
    <n v="1558"/>
    <n v="1248.1699999999998"/>
    <n v="1854306.69"/>
    <n v="1433179.2199999997"/>
    <n v="47.999999999999993"/>
    <n v="0"/>
    <n v="1137532.04"/>
  </r>
  <r>
    <x v="2"/>
    <x v="1"/>
    <x v="5"/>
    <x v="20"/>
    <x v="3"/>
    <x v="2"/>
    <x v="0"/>
    <x v="1"/>
    <n v="0"/>
    <n v="0"/>
    <n v="0"/>
    <n v="0"/>
    <n v="38.4"/>
    <n v="782187.8"/>
    <n v="0"/>
    <n v="0"/>
    <n v="0"/>
    <n v="0"/>
    <n v="38.4"/>
    <n v="0"/>
    <n v="782187.8"/>
  </r>
  <r>
    <x v="2"/>
    <x v="1"/>
    <x v="5"/>
    <x v="20"/>
    <x v="4"/>
    <x v="4"/>
    <x v="0"/>
    <x v="0"/>
    <n v="7"/>
    <n v="7.65"/>
    <n v="31203.24"/>
    <n v="56535.81"/>
    <n v="0"/>
    <n v="0"/>
    <n v="7"/>
    <n v="7.65"/>
    <n v="31203.24"/>
    <n v="56535.81"/>
    <n v="0"/>
    <n v="0"/>
    <n v="0"/>
  </r>
  <r>
    <x v="2"/>
    <x v="1"/>
    <x v="5"/>
    <x v="20"/>
    <x v="4"/>
    <x v="0"/>
    <x v="0"/>
    <x v="0"/>
    <n v="22"/>
    <n v="29.58"/>
    <n v="87202.74"/>
    <n v="116419.43"/>
    <n v="5.6"/>
    <n v="23637704.899999999"/>
    <n v="22"/>
    <n v="29.58"/>
    <n v="87202.74"/>
    <n v="116419.43"/>
    <n v="5.6"/>
    <n v="0"/>
    <n v="23637704.899999999"/>
  </r>
  <r>
    <x v="2"/>
    <x v="1"/>
    <x v="5"/>
    <x v="20"/>
    <x v="4"/>
    <x v="0"/>
    <x v="0"/>
    <x v="1"/>
    <n v="0"/>
    <n v="0"/>
    <n v="0"/>
    <n v="0"/>
    <n v="0"/>
    <n v="1694028.4500000002"/>
    <n v="0"/>
    <n v="0"/>
    <n v="0"/>
    <n v="0"/>
    <n v="0"/>
    <n v="0"/>
    <n v="1694028.4500000002"/>
  </r>
  <r>
    <x v="2"/>
    <x v="1"/>
    <x v="5"/>
    <x v="20"/>
    <x v="4"/>
    <x v="0"/>
    <x v="1"/>
    <x v="1"/>
    <n v="0"/>
    <n v="0"/>
    <n v="0"/>
    <n v="0"/>
    <n v="0"/>
    <n v="8443.52"/>
    <n v="0"/>
    <n v="0"/>
    <n v="0"/>
    <n v="0"/>
    <n v="0"/>
    <n v="0"/>
    <n v="8443.52"/>
  </r>
  <r>
    <x v="2"/>
    <x v="1"/>
    <x v="5"/>
    <x v="20"/>
    <x v="4"/>
    <x v="1"/>
    <x v="0"/>
    <x v="0"/>
    <n v="3078"/>
    <n v="2329.64"/>
    <n v="6044602.3400000008"/>
    <n v="5400282.2400000012"/>
    <n v="119.2"/>
    <n v="2281378.66"/>
    <n v="3078"/>
    <n v="2329.64"/>
    <n v="6044602.3400000008"/>
    <n v="5400282.2400000012"/>
    <n v="119.2"/>
    <n v="0"/>
    <n v="2281378.66"/>
  </r>
  <r>
    <x v="2"/>
    <x v="1"/>
    <x v="5"/>
    <x v="20"/>
    <x v="4"/>
    <x v="3"/>
    <x v="0"/>
    <x v="0"/>
    <n v="2150"/>
    <n v="1563.6999999999998"/>
    <n v="12964007.51"/>
    <n v="8600809.7800000012"/>
    <n v="190.4"/>
    <n v="2555808.25"/>
    <n v="2150"/>
    <n v="1563.6999999999998"/>
    <n v="12964007.51"/>
    <n v="8600809.7800000012"/>
    <n v="190.4"/>
    <n v="0"/>
    <n v="2555808.25"/>
  </r>
  <r>
    <x v="2"/>
    <x v="1"/>
    <x v="5"/>
    <x v="21"/>
    <x v="0"/>
    <x v="0"/>
    <x v="0"/>
    <x v="0"/>
    <n v="208"/>
    <n v="239.93"/>
    <n v="394987.80000000005"/>
    <n v="553519.94000000006"/>
    <n v="10.400000000000002"/>
    <n v="166429.85"/>
    <n v="208"/>
    <n v="239.93"/>
    <n v="394987.80000000005"/>
    <n v="553519.94000000006"/>
    <n v="10.400000000000002"/>
    <n v="0"/>
    <n v="166429.85"/>
  </r>
  <r>
    <x v="2"/>
    <x v="1"/>
    <x v="5"/>
    <x v="21"/>
    <x v="0"/>
    <x v="0"/>
    <x v="0"/>
    <x v="1"/>
    <n v="0"/>
    <n v="0"/>
    <n v="0"/>
    <n v="0"/>
    <n v="3.2"/>
    <n v="62989"/>
    <n v="0"/>
    <n v="0"/>
    <n v="0"/>
    <n v="0"/>
    <n v="3.2"/>
    <n v="0"/>
    <n v="62989"/>
  </r>
  <r>
    <x v="2"/>
    <x v="1"/>
    <x v="5"/>
    <x v="21"/>
    <x v="0"/>
    <x v="1"/>
    <x v="0"/>
    <x v="0"/>
    <n v="59607"/>
    <n v="57601.099999999984"/>
    <n v="82042570.460000023"/>
    <n v="74822690.939999983"/>
    <n v="1697.5999999999995"/>
    <n v="31602539.459999997"/>
    <n v="59607"/>
    <n v="57601.099999999984"/>
    <n v="82042570.460000023"/>
    <n v="74822690.939999983"/>
    <n v="1697.5999999999995"/>
    <n v="0"/>
    <n v="31602539.459999997"/>
  </r>
  <r>
    <x v="2"/>
    <x v="1"/>
    <x v="5"/>
    <x v="21"/>
    <x v="0"/>
    <x v="1"/>
    <x v="0"/>
    <x v="1"/>
    <n v="0"/>
    <n v="0"/>
    <n v="0"/>
    <n v="0"/>
    <n v="320.8"/>
    <n v="6819852.2100000009"/>
    <n v="0"/>
    <n v="0"/>
    <n v="0"/>
    <n v="0"/>
    <n v="320.8"/>
    <n v="0"/>
    <n v="6819852.2100000009"/>
  </r>
  <r>
    <x v="2"/>
    <x v="1"/>
    <x v="5"/>
    <x v="21"/>
    <x v="0"/>
    <x v="1"/>
    <x v="1"/>
    <x v="1"/>
    <n v="0"/>
    <n v="0"/>
    <n v="0"/>
    <n v="0"/>
    <n v="1.6"/>
    <n v="32641.94"/>
    <n v="0"/>
    <n v="0"/>
    <n v="0"/>
    <n v="0"/>
    <n v="1.6"/>
    <n v="0"/>
    <n v="32641.94"/>
  </r>
  <r>
    <x v="2"/>
    <x v="1"/>
    <x v="5"/>
    <x v="21"/>
    <x v="0"/>
    <x v="2"/>
    <x v="0"/>
    <x v="0"/>
    <n v="19"/>
    <n v="20.25"/>
    <n v="13607.56"/>
    <n v="31295.9"/>
    <n v="0"/>
    <n v="0"/>
    <n v="19"/>
    <n v="20.25"/>
    <n v="13607.56"/>
    <n v="31295.9"/>
    <n v="0"/>
    <n v="0"/>
    <n v="0"/>
  </r>
  <r>
    <x v="2"/>
    <x v="1"/>
    <x v="5"/>
    <x v="21"/>
    <x v="0"/>
    <x v="3"/>
    <x v="0"/>
    <x v="0"/>
    <n v="18296"/>
    <n v="18427.080000000002"/>
    <n v="25961491.479999997"/>
    <n v="27116639.379999999"/>
    <n v="643.99999999999989"/>
    <n v="16881885.940000001"/>
    <n v="18296"/>
    <n v="18427.080000000002"/>
    <n v="25961491.479999997"/>
    <n v="27116639.379999999"/>
    <n v="643.99999999999989"/>
    <n v="0"/>
    <n v="16881885.940000001"/>
  </r>
  <r>
    <x v="2"/>
    <x v="1"/>
    <x v="5"/>
    <x v="21"/>
    <x v="0"/>
    <x v="3"/>
    <x v="0"/>
    <x v="1"/>
    <n v="0"/>
    <n v="0"/>
    <n v="0"/>
    <n v="0"/>
    <n v="1.6"/>
    <n v="31493"/>
    <n v="0"/>
    <n v="0"/>
    <n v="0"/>
    <n v="0"/>
    <n v="1.6"/>
    <n v="0"/>
    <n v="31493"/>
  </r>
  <r>
    <x v="2"/>
    <x v="1"/>
    <x v="5"/>
    <x v="21"/>
    <x v="1"/>
    <x v="4"/>
    <x v="0"/>
    <x v="0"/>
    <n v="6919"/>
    <n v="6851.0800000000008"/>
    <n v="13885771.739999998"/>
    <n v="12436673.449999999"/>
    <n v="343.2"/>
    <n v="8590925.9800000004"/>
    <n v="6919"/>
    <n v="6851.0800000000008"/>
    <n v="13885771.739999998"/>
    <n v="12436673.449999999"/>
    <n v="343.2"/>
    <n v="0"/>
    <n v="8590925.9800000004"/>
  </r>
  <r>
    <x v="2"/>
    <x v="1"/>
    <x v="5"/>
    <x v="21"/>
    <x v="1"/>
    <x v="4"/>
    <x v="0"/>
    <x v="1"/>
    <n v="0"/>
    <n v="0"/>
    <n v="0"/>
    <n v="0"/>
    <n v="60.8"/>
    <n v="1351977.59"/>
    <n v="0"/>
    <n v="0"/>
    <n v="0"/>
    <n v="0"/>
    <n v="60.8"/>
    <n v="0"/>
    <n v="1351977.59"/>
  </r>
  <r>
    <x v="2"/>
    <x v="1"/>
    <x v="5"/>
    <x v="21"/>
    <x v="1"/>
    <x v="4"/>
    <x v="1"/>
    <x v="1"/>
    <n v="0"/>
    <n v="0"/>
    <n v="0"/>
    <n v="0"/>
    <n v="0.8"/>
    <n v="16565.47"/>
    <n v="0"/>
    <n v="0"/>
    <n v="0"/>
    <n v="0"/>
    <n v="0.8"/>
    <n v="0"/>
    <n v="16565.47"/>
  </r>
  <r>
    <x v="2"/>
    <x v="1"/>
    <x v="5"/>
    <x v="21"/>
    <x v="1"/>
    <x v="0"/>
    <x v="0"/>
    <x v="0"/>
    <n v="226"/>
    <n v="219.99"/>
    <n v="477150.99"/>
    <n v="421093.88000000006"/>
    <n v="8"/>
    <n v="174531.20000000001"/>
    <n v="226"/>
    <n v="219.99"/>
    <n v="477150.99"/>
    <n v="421093.88000000006"/>
    <n v="8"/>
    <n v="0"/>
    <n v="174531.20000000001"/>
  </r>
  <r>
    <x v="2"/>
    <x v="1"/>
    <x v="5"/>
    <x v="21"/>
    <x v="1"/>
    <x v="0"/>
    <x v="0"/>
    <x v="1"/>
    <n v="0"/>
    <n v="0"/>
    <n v="0"/>
    <n v="0"/>
    <n v="0.8"/>
    <n v="16015"/>
    <n v="0"/>
    <n v="0"/>
    <n v="0"/>
    <n v="0"/>
    <n v="0.8"/>
    <n v="0"/>
    <n v="16015"/>
  </r>
  <r>
    <x v="2"/>
    <x v="1"/>
    <x v="5"/>
    <x v="21"/>
    <x v="1"/>
    <x v="1"/>
    <x v="0"/>
    <x v="0"/>
    <n v="8811"/>
    <n v="8516.2199999999993"/>
    <n v="15846921.42"/>
    <n v="15062277.880000003"/>
    <n v="341.60000000000008"/>
    <n v="6215816.7800000012"/>
    <n v="8811"/>
    <n v="8516.2199999999993"/>
    <n v="15846921.42"/>
    <n v="15062277.880000003"/>
    <n v="341.60000000000008"/>
    <n v="0"/>
    <n v="6215816.7800000012"/>
  </r>
  <r>
    <x v="2"/>
    <x v="1"/>
    <x v="5"/>
    <x v="21"/>
    <x v="1"/>
    <x v="1"/>
    <x v="0"/>
    <x v="1"/>
    <n v="0"/>
    <n v="0"/>
    <n v="0"/>
    <n v="0"/>
    <n v="54.4"/>
    <n v="1215366.5"/>
    <n v="0"/>
    <n v="0"/>
    <n v="0"/>
    <n v="0"/>
    <n v="54.4"/>
    <n v="0"/>
    <n v="1215366.5"/>
  </r>
  <r>
    <x v="2"/>
    <x v="1"/>
    <x v="5"/>
    <x v="21"/>
    <x v="1"/>
    <x v="1"/>
    <x v="1"/>
    <x v="1"/>
    <n v="0"/>
    <n v="0"/>
    <n v="0"/>
    <n v="0"/>
    <n v="1.6"/>
    <n v="32459.94"/>
    <n v="0"/>
    <n v="0"/>
    <n v="0"/>
    <n v="0"/>
    <n v="1.6"/>
    <n v="0"/>
    <n v="32459.94"/>
  </r>
  <r>
    <x v="2"/>
    <x v="1"/>
    <x v="5"/>
    <x v="21"/>
    <x v="1"/>
    <x v="2"/>
    <x v="0"/>
    <x v="0"/>
    <n v="1"/>
    <n v="1.52"/>
    <n v="2319.12"/>
    <n v="2653.45"/>
    <n v="1.6"/>
    <n v="5163.9399999999996"/>
    <n v="1"/>
    <n v="1.52"/>
    <n v="2319.12"/>
    <n v="2653.45"/>
    <n v="1.6"/>
    <n v="0"/>
    <n v="5163.9399999999996"/>
  </r>
  <r>
    <x v="2"/>
    <x v="1"/>
    <x v="5"/>
    <x v="21"/>
    <x v="1"/>
    <x v="2"/>
    <x v="0"/>
    <x v="1"/>
    <n v="0"/>
    <n v="0"/>
    <n v="0"/>
    <n v="0"/>
    <n v="0.8"/>
    <n v="15837"/>
    <n v="0"/>
    <n v="0"/>
    <n v="0"/>
    <n v="0"/>
    <n v="0.8"/>
    <n v="0"/>
    <n v="15837"/>
  </r>
  <r>
    <x v="2"/>
    <x v="1"/>
    <x v="5"/>
    <x v="21"/>
    <x v="1"/>
    <x v="3"/>
    <x v="0"/>
    <x v="0"/>
    <n v="1105"/>
    <n v="1125.5300000000002"/>
    <n v="1905498.0399999998"/>
    <n v="2130331.77"/>
    <n v="9.6"/>
    <n v="680235.01"/>
    <n v="1105"/>
    <n v="1125.5300000000002"/>
    <n v="1905498.0399999998"/>
    <n v="2130331.77"/>
    <n v="9.6"/>
    <n v="0"/>
    <n v="680235.01"/>
  </r>
  <r>
    <x v="2"/>
    <x v="1"/>
    <x v="5"/>
    <x v="21"/>
    <x v="2"/>
    <x v="4"/>
    <x v="0"/>
    <x v="0"/>
    <n v="2107"/>
    <n v="1959.5800000000004"/>
    <n v="14720823.569999998"/>
    <n v="13078105.269999998"/>
    <n v="180.00000000000009"/>
    <n v="8581981.5700000003"/>
    <n v="2107"/>
    <n v="1959.5800000000004"/>
    <n v="14720823.569999998"/>
    <n v="13078105.269999998"/>
    <n v="180.00000000000009"/>
    <n v="0"/>
    <n v="8581981.5700000003"/>
  </r>
  <r>
    <x v="2"/>
    <x v="1"/>
    <x v="5"/>
    <x v="21"/>
    <x v="2"/>
    <x v="4"/>
    <x v="0"/>
    <x v="1"/>
    <n v="0"/>
    <n v="0"/>
    <n v="0"/>
    <n v="0"/>
    <n v="7.1999999999999993"/>
    <n v="144009"/>
    <n v="0"/>
    <n v="0"/>
    <n v="0"/>
    <n v="0"/>
    <n v="7.1999999999999993"/>
    <n v="0"/>
    <n v="144009"/>
  </r>
  <r>
    <x v="2"/>
    <x v="1"/>
    <x v="5"/>
    <x v="21"/>
    <x v="2"/>
    <x v="0"/>
    <x v="0"/>
    <x v="0"/>
    <n v="565"/>
    <n v="533.88"/>
    <n v="2484537.6299999994"/>
    <n v="2099947.86"/>
    <n v="25.6"/>
    <n v="1985748.19"/>
    <n v="565"/>
    <n v="533.88"/>
    <n v="2484537.6299999994"/>
    <n v="2099947.86"/>
    <n v="25.6"/>
    <n v="0"/>
    <n v="1985748.19"/>
  </r>
  <r>
    <x v="2"/>
    <x v="1"/>
    <x v="5"/>
    <x v="21"/>
    <x v="2"/>
    <x v="1"/>
    <x v="0"/>
    <x v="0"/>
    <n v="322"/>
    <n v="298.33999999999997"/>
    <n v="734847.9"/>
    <n v="882957.17999999993"/>
    <n v="23.2"/>
    <n v="641892.17000000004"/>
    <n v="322"/>
    <n v="298.33999999999997"/>
    <n v="734847.9"/>
    <n v="882957.17999999993"/>
    <n v="23.2"/>
    <n v="0"/>
    <n v="641892.17000000004"/>
  </r>
  <r>
    <x v="2"/>
    <x v="1"/>
    <x v="5"/>
    <x v="21"/>
    <x v="2"/>
    <x v="3"/>
    <x v="0"/>
    <x v="0"/>
    <n v="1424"/>
    <n v="1387.43"/>
    <n v="10609605.890000001"/>
    <n v="10195930.809999999"/>
    <n v="188.80000000000004"/>
    <n v="7436754.7199999988"/>
    <n v="1424"/>
    <n v="1387.43"/>
    <n v="10609605.890000001"/>
    <n v="10195930.809999999"/>
    <n v="188.80000000000004"/>
    <n v="0"/>
    <n v="7436754.7199999988"/>
  </r>
  <r>
    <x v="2"/>
    <x v="1"/>
    <x v="5"/>
    <x v="21"/>
    <x v="3"/>
    <x v="0"/>
    <x v="0"/>
    <x v="0"/>
    <n v="2"/>
    <n v="7.23"/>
    <n v="9765.4"/>
    <n v="9635.4399999999987"/>
    <n v="0"/>
    <n v="0"/>
    <n v="2"/>
    <n v="7.23"/>
    <n v="9765.4"/>
    <n v="9635.4399999999987"/>
    <n v="0"/>
    <n v="0"/>
    <n v="0"/>
  </r>
  <r>
    <x v="2"/>
    <x v="1"/>
    <x v="5"/>
    <x v="21"/>
    <x v="3"/>
    <x v="1"/>
    <x v="0"/>
    <x v="0"/>
    <n v="3073"/>
    <n v="2572.2200000000012"/>
    <n v="1223774.0700000003"/>
    <n v="1078116.7600000005"/>
    <n v="19.200000000000003"/>
    <n v="302216.69"/>
    <n v="3073"/>
    <n v="2572.2200000000012"/>
    <n v="1223774.0700000003"/>
    <n v="1078116.7600000005"/>
    <n v="19.200000000000003"/>
    <n v="0"/>
    <n v="302216.69"/>
  </r>
  <r>
    <x v="2"/>
    <x v="1"/>
    <x v="5"/>
    <x v="21"/>
    <x v="3"/>
    <x v="1"/>
    <x v="0"/>
    <x v="1"/>
    <n v="0"/>
    <n v="0"/>
    <n v="0"/>
    <n v="0"/>
    <n v="4"/>
    <n v="79332.850000000006"/>
    <n v="0"/>
    <n v="0"/>
    <n v="0"/>
    <n v="0"/>
    <n v="4"/>
    <n v="0"/>
    <n v="79332.850000000006"/>
  </r>
  <r>
    <x v="2"/>
    <x v="1"/>
    <x v="5"/>
    <x v="21"/>
    <x v="3"/>
    <x v="2"/>
    <x v="0"/>
    <x v="0"/>
    <n v="1618"/>
    <n v="1496.6800000000003"/>
    <n v="898826.89000000013"/>
    <n v="835112.96999999986"/>
    <n v="5.6"/>
    <n v="74541.09"/>
    <n v="1618"/>
    <n v="1496.6800000000003"/>
    <n v="898826.89000000013"/>
    <n v="835112.96999999986"/>
    <n v="5.6"/>
    <n v="0"/>
    <n v="74541.09"/>
  </r>
  <r>
    <x v="2"/>
    <x v="1"/>
    <x v="5"/>
    <x v="21"/>
    <x v="3"/>
    <x v="2"/>
    <x v="0"/>
    <x v="1"/>
    <n v="0"/>
    <n v="0"/>
    <n v="0"/>
    <n v="0"/>
    <n v="1.6"/>
    <n v="31751"/>
    <n v="0"/>
    <n v="0"/>
    <n v="0"/>
    <n v="0"/>
    <n v="1.6"/>
    <n v="0"/>
    <n v="31751"/>
  </r>
  <r>
    <x v="2"/>
    <x v="1"/>
    <x v="5"/>
    <x v="21"/>
    <x v="3"/>
    <x v="3"/>
    <x v="0"/>
    <x v="0"/>
    <n v="4062"/>
    <n v="4319.67"/>
    <n v="2636974.59"/>
    <n v="2730091"/>
    <n v="28.8"/>
    <n v="201707.8"/>
    <n v="4062"/>
    <n v="4319.67"/>
    <n v="2636974.59"/>
    <n v="2730091"/>
    <n v="28.8"/>
    <n v="0"/>
    <n v="201707.8"/>
  </r>
  <r>
    <x v="2"/>
    <x v="1"/>
    <x v="5"/>
    <x v="21"/>
    <x v="4"/>
    <x v="4"/>
    <x v="0"/>
    <x v="0"/>
    <n v="1"/>
    <n v="0.61"/>
    <n v="8811.83"/>
    <n v="5395.73"/>
    <n v="0"/>
    <n v="0"/>
    <n v="1"/>
    <n v="0.61"/>
    <n v="8811.83"/>
    <n v="5395.73"/>
    <n v="0"/>
    <n v="0"/>
    <n v="0"/>
  </r>
  <r>
    <x v="2"/>
    <x v="1"/>
    <x v="5"/>
    <x v="21"/>
    <x v="4"/>
    <x v="0"/>
    <x v="0"/>
    <x v="0"/>
    <n v="0"/>
    <n v="0"/>
    <n v="0"/>
    <n v="0"/>
    <n v="0"/>
    <n v="1428483.5599999998"/>
    <n v="0"/>
    <n v="0"/>
    <n v="0"/>
    <n v="0"/>
    <n v="0"/>
    <n v="0"/>
    <n v="1428483.5599999998"/>
  </r>
  <r>
    <x v="2"/>
    <x v="1"/>
    <x v="5"/>
    <x v="21"/>
    <x v="4"/>
    <x v="0"/>
    <x v="0"/>
    <x v="1"/>
    <n v="0"/>
    <n v="0"/>
    <n v="0"/>
    <n v="0"/>
    <n v="0"/>
    <n v="47771.07"/>
    <n v="0"/>
    <n v="0"/>
    <n v="0"/>
    <n v="0"/>
    <n v="0"/>
    <n v="0"/>
    <n v="47771.07"/>
  </r>
  <r>
    <x v="2"/>
    <x v="1"/>
    <x v="5"/>
    <x v="21"/>
    <x v="4"/>
    <x v="1"/>
    <x v="0"/>
    <x v="0"/>
    <n v="0"/>
    <n v="0.81"/>
    <n v="0"/>
    <n v="1818.63"/>
    <n v="0.8"/>
    <n v="30109.040000000001"/>
    <n v="0"/>
    <n v="0.81"/>
    <n v="0"/>
    <n v="1818.63"/>
    <n v="0.8"/>
    <n v="0"/>
    <n v="30109.040000000001"/>
  </r>
  <r>
    <x v="2"/>
    <x v="1"/>
    <x v="5"/>
    <x v="22"/>
    <x v="0"/>
    <x v="4"/>
    <x v="0"/>
    <x v="0"/>
    <n v="5"/>
    <n v="6.14"/>
    <n v="11247.35"/>
    <n v="9196.1"/>
    <n v="5.6"/>
    <n v="96572.800000000003"/>
    <n v="5"/>
    <n v="6.14"/>
    <n v="11247.35"/>
    <n v="9196.1"/>
    <n v="5.6"/>
    <n v="0"/>
    <n v="96572.800000000003"/>
  </r>
  <r>
    <x v="2"/>
    <x v="1"/>
    <x v="5"/>
    <x v="22"/>
    <x v="0"/>
    <x v="0"/>
    <x v="0"/>
    <x v="0"/>
    <n v="2140"/>
    <n v="2840.9500000000003"/>
    <n v="278251.9200000001"/>
    <n v="6536287.6600000001"/>
    <n v="199.2"/>
    <n v="3910034.1900000004"/>
    <n v="2140"/>
    <n v="2840.9500000000003"/>
    <n v="278251.9200000001"/>
    <n v="6536287.6600000001"/>
    <n v="199.2"/>
    <n v="0"/>
    <n v="3910034.1900000004"/>
  </r>
  <r>
    <x v="2"/>
    <x v="1"/>
    <x v="5"/>
    <x v="22"/>
    <x v="0"/>
    <x v="0"/>
    <x v="0"/>
    <x v="1"/>
    <n v="0"/>
    <n v="0"/>
    <n v="0"/>
    <n v="0"/>
    <n v="18.400000000000002"/>
    <n v="427827.98"/>
    <n v="0"/>
    <n v="0"/>
    <n v="0"/>
    <n v="0"/>
    <n v="18.400000000000002"/>
    <n v="0"/>
    <n v="427827.98"/>
  </r>
  <r>
    <x v="2"/>
    <x v="1"/>
    <x v="5"/>
    <x v="22"/>
    <x v="0"/>
    <x v="1"/>
    <x v="0"/>
    <x v="0"/>
    <n v="250960"/>
    <n v="235929.66000000003"/>
    <n v="393418246.84999996"/>
    <n v="344732146.67999995"/>
    <n v="10945.599999999999"/>
    <n v="176893170.46999997"/>
    <n v="250960"/>
    <n v="235929.66000000003"/>
    <n v="393418246.84999996"/>
    <n v="344732146.67999995"/>
    <n v="10945.599999999999"/>
    <n v="0"/>
    <n v="176893170.46999997"/>
  </r>
  <r>
    <x v="2"/>
    <x v="1"/>
    <x v="5"/>
    <x v="22"/>
    <x v="0"/>
    <x v="1"/>
    <x v="0"/>
    <x v="1"/>
    <n v="0"/>
    <n v="0"/>
    <n v="0"/>
    <n v="0"/>
    <n v="3412.8"/>
    <n v="73189248.460000023"/>
    <n v="0"/>
    <n v="0"/>
    <n v="0"/>
    <n v="0"/>
    <n v="3412.8"/>
    <n v="0"/>
    <n v="73189248.460000023"/>
  </r>
  <r>
    <x v="2"/>
    <x v="1"/>
    <x v="5"/>
    <x v="22"/>
    <x v="0"/>
    <x v="1"/>
    <x v="1"/>
    <x v="1"/>
    <n v="0"/>
    <n v="0"/>
    <n v="0"/>
    <n v="0"/>
    <n v="36.799999999999997"/>
    <n v="758104.91"/>
    <n v="0"/>
    <n v="0"/>
    <n v="0"/>
    <n v="0"/>
    <n v="36.799999999999997"/>
    <n v="0"/>
    <n v="758104.91"/>
  </r>
  <r>
    <x v="2"/>
    <x v="1"/>
    <x v="5"/>
    <x v="22"/>
    <x v="0"/>
    <x v="1"/>
    <x v="3"/>
    <x v="0"/>
    <n v="0"/>
    <n v="0"/>
    <n v="0"/>
    <n v="0"/>
    <n v="0"/>
    <n v="463"/>
    <n v="0"/>
    <n v="0"/>
    <n v="0"/>
    <n v="0"/>
    <n v="0"/>
    <n v="0"/>
    <n v="463"/>
  </r>
  <r>
    <x v="2"/>
    <x v="1"/>
    <x v="5"/>
    <x v="22"/>
    <x v="0"/>
    <x v="2"/>
    <x v="0"/>
    <x v="0"/>
    <n v="96"/>
    <n v="118.09"/>
    <n v="76466.53"/>
    <n v="198561.59000000003"/>
    <n v="12"/>
    <n v="118628.79"/>
    <n v="96"/>
    <n v="118.09"/>
    <n v="76466.53"/>
    <n v="198561.59000000003"/>
    <n v="12"/>
    <n v="0"/>
    <n v="118628.79"/>
  </r>
  <r>
    <x v="2"/>
    <x v="1"/>
    <x v="5"/>
    <x v="22"/>
    <x v="0"/>
    <x v="2"/>
    <x v="0"/>
    <x v="1"/>
    <n v="0"/>
    <n v="0"/>
    <n v="0"/>
    <n v="0"/>
    <n v="0"/>
    <n v="1"/>
    <n v="0"/>
    <n v="0"/>
    <n v="0"/>
    <n v="0"/>
    <n v="0"/>
    <n v="0"/>
    <n v="1"/>
  </r>
  <r>
    <x v="2"/>
    <x v="1"/>
    <x v="5"/>
    <x v="22"/>
    <x v="0"/>
    <x v="3"/>
    <x v="0"/>
    <x v="0"/>
    <n v="18656"/>
    <n v="19442.649999999998"/>
    <n v="30813546.23"/>
    <n v="30266461.669999991"/>
    <n v="1363.2000000000003"/>
    <n v="23014466.290000007"/>
    <n v="18656"/>
    <n v="19442.649999999998"/>
    <n v="30813546.23"/>
    <n v="30266461.669999991"/>
    <n v="1363.2000000000003"/>
    <n v="0"/>
    <n v="23014466.290000007"/>
  </r>
  <r>
    <x v="2"/>
    <x v="1"/>
    <x v="5"/>
    <x v="22"/>
    <x v="0"/>
    <x v="3"/>
    <x v="0"/>
    <x v="1"/>
    <n v="0"/>
    <n v="0"/>
    <n v="0"/>
    <n v="0"/>
    <n v="16.8"/>
    <n v="317753.37"/>
    <n v="0"/>
    <n v="0"/>
    <n v="0"/>
    <n v="0"/>
    <n v="16.8"/>
    <n v="0"/>
    <n v="317753.37"/>
  </r>
  <r>
    <x v="2"/>
    <x v="1"/>
    <x v="5"/>
    <x v="22"/>
    <x v="1"/>
    <x v="4"/>
    <x v="0"/>
    <x v="0"/>
    <n v="14168"/>
    <n v="14266.170000000002"/>
    <n v="32979101.23"/>
    <n v="30981229.190000001"/>
    <n v="884.79999999999984"/>
    <n v="19670503.920000002"/>
    <n v="14168"/>
    <n v="14266.170000000002"/>
    <n v="32979101.23"/>
    <n v="30981229.190000001"/>
    <n v="884.79999999999984"/>
    <n v="0"/>
    <n v="19670503.920000002"/>
  </r>
  <r>
    <x v="2"/>
    <x v="1"/>
    <x v="5"/>
    <x v="22"/>
    <x v="1"/>
    <x v="4"/>
    <x v="0"/>
    <x v="1"/>
    <n v="0"/>
    <n v="0"/>
    <n v="0"/>
    <n v="0"/>
    <n v="356.79999999999995"/>
    <n v="7990630.1000000015"/>
    <n v="0"/>
    <n v="0"/>
    <n v="0"/>
    <n v="0"/>
    <n v="356.79999999999995"/>
    <n v="0"/>
    <n v="7990630.1000000015"/>
  </r>
  <r>
    <x v="2"/>
    <x v="1"/>
    <x v="5"/>
    <x v="22"/>
    <x v="1"/>
    <x v="4"/>
    <x v="1"/>
    <x v="1"/>
    <n v="0"/>
    <n v="0"/>
    <n v="0"/>
    <n v="0"/>
    <n v="14.4"/>
    <n v="294408.03999999998"/>
    <n v="0"/>
    <n v="0"/>
    <n v="0"/>
    <n v="0"/>
    <n v="14.4"/>
    <n v="0"/>
    <n v="294408.03999999998"/>
  </r>
  <r>
    <x v="2"/>
    <x v="1"/>
    <x v="5"/>
    <x v="22"/>
    <x v="1"/>
    <x v="4"/>
    <x v="3"/>
    <x v="0"/>
    <n v="0"/>
    <n v="0"/>
    <n v="0"/>
    <n v="0"/>
    <n v="0.8"/>
    <n v="1239.2"/>
    <n v="0"/>
    <n v="0"/>
    <n v="0"/>
    <n v="0"/>
    <n v="0.8"/>
    <n v="0"/>
    <n v="1239.2"/>
  </r>
  <r>
    <x v="2"/>
    <x v="1"/>
    <x v="5"/>
    <x v="22"/>
    <x v="1"/>
    <x v="0"/>
    <x v="0"/>
    <x v="0"/>
    <n v="894"/>
    <n v="908.46999999999991"/>
    <n v="2190897.75"/>
    <n v="1996356.8800000001"/>
    <n v="82.4"/>
    <n v="1297718.01"/>
    <n v="894"/>
    <n v="908.46999999999991"/>
    <n v="2190897.75"/>
    <n v="1996356.8800000001"/>
    <n v="82.4"/>
    <n v="0"/>
    <n v="1297718.01"/>
  </r>
  <r>
    <x v="2"/>
    <x v="1"/>
    <x v="5"/>
    <x v="22"/>
    <x v="1"/>
    <x v="0"/>
    <x v="0"/>
    <x v="1"/>
    <n v="0"/>
    <n v="0"/>
    <n v="0"/>
    <n v="0"/>
    <n v="7.1999999999999993"/>
    <n v="214290.22999999998"/>
    <n v="0"/>
    <n v="0"/>
    <n v="0"/>
    <n v="0"/>
    <n v="7.1999999999999993"/>
    <n v="0"/>
    <n v="214290.22999999998"/>
  </r>
  <r>
    <x v="2"/>
    <x v="1"/>
    <x v="5"/>
    <x v="22"/>
    <x v="1"/>
    <x v="1"/>
    <x v="0"/>
    <x v="0"/>
    <n v="21787"/>
    <n v="19793.980000000003"/>
    <n v="45111579.18999999"/>
    <n v="43540151.330000013"/>
    <n v="1020.0000000000001"/>
    <n v="17829609.259999998"/>
    <n v="21787"/>
    <n v="19793.980000000003"/>
    <n v="45111579.18999999"/>
    <n v="43540151.330000013"/>
    <n v="1020.0000000000001"/>
    <n v="0"/>
    <n v="17829609.259999998"/>
  </r>
  <r>
    <x v="2"/>
    <x v="1"/>
    <x v="5"/>
    <x v="22"/>
    <x v="1"/>
    <x v="1"/>
    <x v="0"/>
    <x v="1"/>
    <n v="0"/>
    <n v="0"/>
    <n v="0"/>
    <n v="0"/>
    <n v="277.60000000000002"/>
    <n v="5801552.6099999994"/>
    <n v="0"/>
    <n v="0"/>
    <n v="0"/>
    <n v="0"/>
    <n v="277.60000000000002"/>
    <n v="0"/>
    <n v="5801552.6099999994"/>
  </r>
  <r>
    <x v="2"/>
    <x v="1"/>
    <x v="5"/>
    <x v="22"/>
    <x v="1"/>
    <x v="1"/>
    <x v="1"/>
    <x v="1"/>
    <n v="0"/>
    <n v="0"/>
    <n v="0"/>
    <n v="0"/>
    <n v="8.8000000000000007"/>
    <n v="186273.09"/>
    <n v="0"/>
    <n v="0"/>
    <n v="0"/>
    <n v="0"/>
    <n v="8.8000000000000007"/>
    <n v="0"/>
    <n v="186273.09"/>
  </r>
  <r>
    <x v="2"/>
    <x v="1"/>
    <x v="5"/>
    <x v="22"/>
    <x v="1"/>
    <x v="2"/>
    <x v="0"/>
    <x v="0"/>
    <n v="5"/>
    <n v="29.830000000000002"/>
    <n v="9214.1500000000015"/>
    <n v="38825.75"/>
    <n v="2.4000000000000004"/>
    <n v="97089.680000000008"/>
    <n v="5"/>
    <n v="29.830000000000002"/>
    <n v="9214.1500000000015"/>
    <n v="38825.75"/>
    <n v="2.4000000000000004"/>
    <n v="0"/>
    <n v="97089.680000000008"/>
  </r>
  <r>
    <x v="2"/>
    <x v="1"/>
    <x v="5"/>
    <x v="22"/>
    <x v="1"/>
    <x v="3"/>
    <x v="0"/>
    <x v="0"/>
    <n v="168"/>
    <n v="191.41"/>
    <n v="313017.12"/>
    <n v="416504.4"/>
    <n v="8"/>
    <n v="110957.45999999999"/>
    <n v="168"/>
    <n v="191.41"/>
    <n v="313017.12"/>
    <n v="416504.4"/>
    <n v="8"/>
    <n v="0"/>
    <n v="110957.45999999999"/>
  </r>
  <r>
    <x v="2"/>
    <x v="1"/>
    <x v="5"/>
    <x v="22"/>
    <x v="2"/>
    <x v="4"/>
    <x v="0"/>
    <x v="0"/>
    <n v="9045"/>
    <n v="8486.36"/>
    <n v="81104244.620000005"/>
    <n v="77026789.089999989"/>
    <n v="1380.8"/>
    <n v="56871942.480000004"/>
    <n v="9045"/>
    <n v="8486.36"/>
    <n v="81104244.620000005"/>
    <n v="77026789.089999989"/>
    <n v="1380.8"/>
    <n v="0"/>
    <n v="56871942.480000004"/>
  </r>
  <r>
    <x v="2"/>
    <x v="1"/>
    <x v="5"/>
    <x v="22"/>
    <x v="2"/>
    <x v="4"/>
    <x v="0"/>
    <x v="1"/>
    <n v="0"/>
    <n v="0"/>
    <n v="0"/>
    <n v="0"/>
    <n v="120"/>
    <n v="3815854.38"/>
    <n v="0"/>
    <n v="0"/>
    <n v="0"/>
    <n v="0"/>
    <n v="120"/>
    <n v="0"/>
    <n v="3815854.38"/>
  </r>
  <r>
    <x v="2"/>
    <x v="1"/>
    <x v="5"/>
    <x v="22"/>
    <x v="2"/>
    <x v="4"/>
    <x v="1"/>
    <x v="1"/>
    <n v="0"/>
    <n v="0"/>
    <n v="0"/>
    <n v="0"/>
    <n v="23.2"/>
    <n v="484997.12"/>
    <n v="0"/>
    <n v="0"/>
    <n v="0"/>
    <n v="0"/>
    <n v="23.2"/>
    <n v="0"/>
    <n v="484997.12"/>
  </r>
  <r>
    <x v="2"/>
    <x v="1"/>
    <x v="5"/>
    <x v="22"/>
    <x v="2"/>
    <x v="0"/>
    <x v="0"/>
    <x v="0"/>
    <n v="716"/>
    <n v="665.96"/>
    <n v="4578364.5100000007"/>
    <n v="3799439.7499999995"/>
    <n v="66.400000000000006"/>
    <n v="2127882.41"/>
    <n v="716"/>
    <n v="665.96"/>
    <n v="4578364.5100000007"/>
    <n v="3799439.7499999995"/>
    <n v="66.400000000000006"/>
    <n v="0"/>
    <n v="2127882.41"/>
  </r>
  <r>
    <x v="2"/>
    <x v="1"/>
    <x v="5"/>
    <x v="22"/>
    <x v="2"/>
    <x v="0"/>
    <x v="0"/>
    <x v="1"/>
    <n v="0"/>
    <n v="0"/>
    <n v="0"/>
    <n v="0"/>
    <n v="5.6"/>
    <n v="97992"/>
    <n v="0"/>
    <n v="0"/>
    <n v="0"/>
    <n v="0"/>
    <n v="5.6"/>
    <n v="0"/>
    <n v="97992"/>
  </r>
  <r>
    <x v="2"/>
    <x v="1"/>
    <x v="5"/>
    <x v="22"/>
    <x v="2"/>
    <x v="1"/>
    <x v="0"/>
    <x v="0"/>
    <n v="836"/>
    <n v="734.02"/>
    <n v="7854121.2700000005"/>
    <n v="7740160.459999999"/>
    <n v="177.60000000000002"/>
    <n v="4912224.12"/>
    <n v="836"/>
    <n v="734.02"/>
    <n v="7854121.2700000005"/>
    <n v="7740160.459999999"/>
    <n v="177.60000000000002"/>
    <n v="0"/>
    <n v="4912224.12"/>
  </r>
  <r>
    <x v="2"/>
    <x v="1"/>
    <x v="5"/>
    <x v="22"/>
    <x v="2"/>
    <x v="1"/>
    <x v="0"/>
    <x v="1"/>
    <n v="0"/>
    <n v="0"/>
    <n v="0"/>
    <n v="0"/>
    <n v="1.6"/>
    <n v="31316"/>
    <n v="0"/>
    <n v="0"/>
    <n v="0"/>
    <n v="0"/>
    <n v="1.6"/>
    <n v="0"/>
    <n v="31316"/>
  </r>
  <r>
    <x v="2"/>
    <x v="1"/>
    <x v="5"/>
    <x v="22"/>
    <x v="2"/>
    <x v="2"/>
    <x v="0"/>
    <x v="0"/>
    <n v="3"/>
    <n v="4.4800000000000004"/>
    <n v="-1668.1999999999998"/>
    <n v="34732.629999999997"/>
    <n v="0"/>
    <n v="0"/>
    <n v="3"/>
    <n v="4.4800000000000004"/>
    <n v="-1668.1999999999998"/>
    <n v="34732.629999999997"/>
    <n v="0"/>
    <n v="0"/>
    <n v="0"/>
  </r>
  <r>
    <x v="2"/>
    <x v="1"/>
    <x v="5"/>
    <x v="22"/>
    <x v="2"/>
    <x v="3"/>
    <x v="0"/>
    <x v="0"/>
    <n v="5382"/>
    <n v="4809.5700000000006"/>
    <n v="29442467.040000003"/>
    <n v="29496654.840000004"/>
    <n v="948"/>
    <n v="25625202.82"/>
    <n v="5382"/>
    <n v="4809.5700000000006"/>
    <n v="29442467.040000003"/>
    <n v="29496654.840000004"/>
    <n v="948"/>
    <n v="0"/>
    <n v="25625202.82"/>
  </r>
  <r>
    <x v="2"/>
    <x v="1"/>
    <x v="5"/>
    <x v="22"/>
    <x v="2"/>
    <x v="3"/>
    <x v="0"/>
    <x v="1"/>
    <n v="0"/>
    <n v="0"/>
    <n v="0"/>
    <n v="0"/>
    <n v="0.8"/>
    <n v="15886"/>
    <n v="0"/>
    <n v="0"/>
    <n v="0"/>
    <n v="0"/>
    <n v="0.8"/>
    <n v="0"/>
    <n v="15886"/>
  </r>
  <r>
    <x v="2"/>
    <x v="1"/>
    <x v="5"/>
    <x v="22"/>
    <x v="3"/>
    <x v="0"/>
    <x v="0"/>
    <x v="0"/>
    <n v="2"/>
    <n v="2.13"/>
    <n v="-2140.2799999999997"/>
    <n v="2888.18"/>
    <n v="0"/>
    <n v="0"/>
    <n v="2"/>
    <n v="2.13"/>
    <n v="-2140.2799999999997"/>
    <n v="2888.18"/>
    <n v="0"/>
    <n v="0"/>
    <n v="0"/>
  </r>
  <r>
    <x v="2"/>
    <x v="1"/>
    <x v="5"/>
    <x v="22"/>
    <x v="3"/>
    <x v="1"/>
    <x v="0"/>
    <x v="0"/>
    <n v="4675"/>
    <n v="3269.4"/>
    <n v="2758558.2800000012"/>
    <n v="2235907.63"/>
    <n v="43.199999999999996"/>
    <n v="419193.49"/>
    <n v="4675"/>
    <n v="3269.4"/>
    <n v="2758558.2800000012"/>
    <n v="2235907.63"/>
    <n v="43.199999999999996"/>
    <n v="0"/>
    <n v="419193.49"/>
  </r>
  <r>
    <x v="2"/>
    <x v="1"/>
    <x v="5"/>
    <x v="22"/>
    <x v="3"/>
    <x v="1"/>
    <x v="0"/>
    <x v="1"/>
    <n v="0"/>
    <n v="0"/>
    <n v="0"/>
    <n v="0"/>
    <n v="12.800000000000002"/>
    <n v="303917.56"/>
    <n v="0"/>
    <n v="0"/>
    <n v="0"/>
    <n v="0"/>
    <n v="12.800000000000002"/>
    <n v="0"/>
    <n v="303917.56"/>
  </r>
  <r>
    <x v="2"/>
    <x v="1"/>
    <x v="5"/>
    <x v="22"/>
    <x v="3"/>
    <x v="2"/>
    <x v="0"/>
    <x v="0"/>
    <n v="797"/>
    <n v="754.78"/>
    <n v="823140.01"/>
    <n v="806144.12"/>
    <n v="18.400000000000002"/>
    <n v="235520.15000000002"/>
    <n v="797"/>
    <n v="754.78"/>
    <n v="823140.01"/>
    <n v="806144.12"/>
    <n v="18.400000000000002"/>
    <n v="0"/>
    <n v="235520.15000000002"/>
  </r>
  <r>
    <x v="2"/>
    <x v="1"/>
    <x v="5"/>
    <x v="22"/>
    <x v="3"/>
    <x v="2"/>
    <x v="0"/>
    <x v="1"/>
    <n v="0"/>
    <n v="0"/>
    <n v="0"/>
    <n v="0"/>
    <n v="4"/>
    <n v="79084"/>
    <n v="0"/>
    <n v="0"/>
    <n v="0"/>
    <n v="0"/>
    <n v="4"/>
    <n v="0"/>
    <n v="79084"/>
  </r>
  <r>
    <x v="2"/>
    <x v="1"/>
    <x v="5"/>
    <x v="22"/>
    <x v="3"/>
    <x v="3"/>
    <x v="0"/>
    <x v="0"/>
    <n v="1"/>
    <n v="0.04"/>
    <n v="2065.52"/>
    <n v="76.400000000000006"/>
    <n v="0"/>
    <n v="0"/>
    <n v="1"/>
    <n v="0.04"/>
    <n v="2065.52"/>
    <n v="76.400000000000006"/>
    <n v="0"/>
    <n v="0"/>
    <n v="0"/>
  </r>
  <r>
    <x v="2"/>
    <x v="1"/>
    <x v="5"/>
    <x v="22"/>
    <x v="4"/>
    <x v="4"/>
    <x v="0"/>
    <x v="0"/>
    <n v="148"/>
    <n v="167.14"/>
    <n v="1459568.38"/>
    <n v="1419028.45"/>
    <n v="0"/>
    <n v="0"/>
    <n v="148"/>
    <n v="167.14"/>
    <n v="1459568.38"/>
    <n v="1419028.45"/>
    <n v="0"/>
    <n v="0"/>
    <n v="0"/>
  </r>
  <r>
    <x v="2"/>
    <x v="1"/>
    <x v="5"/>
    <x v="22"/>
    <x v="4"/>
    <x v="0"/>
    <x v="0"/>
    <x v="0"/>
    <n v="0"/>
    <n v="0"/>
    <n v="0"/>
    <n v="0"/>
    <n v="0"/>
    <n v="4604829.8099999996"/>
    <n v="0"/>
    <n v="0"/>
    <n v="0"/>
    <n v="0"/>
    <n v="0"/>
    <n v="0"/>
    <n v="4604829.8099999996"/>
  </r>
  <r>
    <x v="2"/>
    <x v="1"/>
    <x v="5"/>
    <x v="22"/>
    <x v="4"/>
    <x v="0"/>
    <x v="0"/>
    <x v="1"/>
    <n v="0"/>
    <n v="0"/>
    <n v="0"/>
    <n v="0"/>
    <n v="0"/>
    <n v="872762.69000000006"/>
    <n v="0"/>
    <n v="0"/>
    <n v="0"/>
    <n v="0"/>
    <n v="0"/>
    <n v="0"/>
    <n v="872762.69000000006"/>
  </r>
  <r>
    <x v="2"/>
    <x v="1"/>
    <x v="5"/>
    <x v="22"/>
    <x v="4"/>
    <x v="1"/>
    <x v="0"/>
    <x v="0"/>
    <n v="514"/>
    <n v="435.46"/>
    <n v="3139220.31"/>
    <n v="2963630.9600000004"/>
    <n v="15.200000000000001"/>
    <n v="847285.32000000007"/>
    <n v="514"/>
    <n v="435.46"/>
    <n v="3139220.31"/>
    <n v="2963630.9600000004"/>
    <n v="15.200000000000001"/>
    <n v="0"/>
    <n v="847285.32000000007"/>
  </r>
  <r>
    <x v="2"/>
    <x v="1"/>
    <x v="5"/>
    <x v="22"/>
    <x v="4"/>
    <x v="3"/>
    <x v="0"/>
    <x v="0"/>
    <n v="359"/>
    <n v="189.6"/>
    <n v="1829572.4300000002"/>
    <n v="775816.52999999991"/>
    <n v="17.600000000000001"/>
    <n v="698601.04"/>
    <n v="359"/>
    <n v="189.6"/>
    <n v="1829572.4300000002"/>
    <n v="775816.52999999991"/>
    <n v="17.600000000000001"/>
    <n v="0"/>
    <n v="698601.04"/>
  </r>
  <r>
    <x v="2"/>
    <x v="1"/>
    <x v="5"/>
    <x v="23"/>
    <x v="0"/>
    <x v="4"/>
    <x v="0"/>
    <x v="0"/>
    <n v="2"/>
    <n v="1.1599999999999999"/>
    <n v="7207.5"/>
    <n v="2547.0800000000004"/>
    <n v="0"/>
    <n v="0"/>
    <n v="2"/>
    <n v="1.1599999999999999"/>
    <n v="7207.5"/>
    <n v="2547.0800000000004"/>
    <n v="0"/>
    <n v="0"/>
    <n v="0"/>
  </r>
  <r>
    <x v="2"/>
    <x v="1"/>
    <x v="5"/>
    <x v="23"/>
    <x v="0"/>
    <x v="0"/>
    <x v="0"/>
    <x v="0"/>
    <n v="2695"/>
    <n v="3033.5600000000004"/>
    <n v="5667934.6099999994"/>
    <n v="7410679.5300000003"/>
    <n v="228.8"/>
    <n v="5007028.88"/>
    <n v="2695"/>
    <n v="3033.5600000000004"/>
    <n v="5667934.6099999994"/>
    <n v="7410679.5300000003"/>
    <n v="228.8"/>
    <n v="0"/>
    <n v="5007028.88"/>
  </r>
  <r>
    <x v="2"/>
    <x v="1"/>
    <x v="5"/>
    <x v="23"/>
    <x v="0"/>
    <x v="0"/>
    <x v="0"/>
    <x v="1"/>
    <n v="0"/>
    <n v="0"/>
    <n v="0"/>
    <n v="0"/>
    <n v="24.8"/>
    <n v="422293.25000000006"/>
    <n v="0"/>
    <n v="0"/>
    <n v="0"/>
    <n v="0"/>
    <n v="24.8"/>
    <n v="0"/>
    <n v="422293.25000000006"/>
  </r>
  <r>
    <x v="2"/>
    <x v="1"/>
    <x v="5"/>
    <x v="23"/>
    <x v="0"/>
    <x v="1"/>
    <x v="0"/>
    <x v="0"/>
    <n v="230259"/>
    <n v="215742.92999999993"/>
    <n v="337380016.31000012"/>
    <n v="286657673.88999993"/>
    <n v="9320.8000000000011"/>
    <n v="137612436.49000004"/>
    <n v="230259"/>
    <n v="215742.92999999993"/>
    <n v="337380016.31000012"/>
    <n v="286657673.88999993"/>
    <n v="9320.8000000000011"/>
    <n v="0"/>
    <n v="137612436.49000004"/>
  </r>
  <r>
    <x v="2"/>
    <x v="1"/>
    <x v="5"/>
    <x v="23"/>
    <x v="0"/>
    <x v="1"/>
    <x v="0"/>
    <x v="1"/>
    <n v="0"/>
    <n v="0"/>
    <n v="0"/>
    <n v="0"/>
    <n v="3564.7999999999997"/>
    <n v="74905978.679999992"/>
    <n v="0"/>
    <n v="0"/>
    <n v="0"/>
    <n v="0"/>
    <n v="3564.7999999999997"/>
    <n v="0"/>
    <n v="74905978.679999992"/>
  </r>
  <r>
    <x v="2"/>
    <x v="1"/>
    <x v="5"/>
    <x v="23"/>
    <x v="0"/>
    <x v="1"/>
    <x v="1"/>
    <x v="1"/>
    <n v="0"/>
    <n v="0"/>
    <n v="0"/>
    <n v="0"/>
    <n v="9.6"/>
    <n v="196583.22"/>
    <n v="0"/>
    <n v="0"/>
    <n v="0"/>
    <n v="0"/>
    <n v="9.6"/>
    <n v="0"/>
    <n v="196583.22"/>
  </r>
  <r>
    <x v="2"/>
    <x v="1"/>
    <x v="5"/>
    <x v="23"/>
    <x v="0"/>
    <x v="2"/>
    <x v="0"/>
    <x v="0"/>
    <n v="37"/>
    <n v="44.01"/>
    <n v="42711.59"/>
    <n v="81875.41"/>
    <n v="8"/>
    <n v="122578.19"/>
    <n v="37"/>
    <n v="44.01"/>
    <n v="42711.59"/>
    <n v="81875.41"/>
    <n v="8"/>
    <n v="0"/>
    <n v="122578.19"/>
  </r>
  <r>
    <x v="2"/>
    <x v="1"/>
    <x v="5"/>
    <x v="23"/>
    <x v="0"/>
    <x v="2"/>
    <x v="0"/>
    <x v="1"/>
    <n v="0"/>
    <n v="0"/>
    <n v="0"/>
    <n v="0"/>
    <n v="0.8"/>
    <n v="15913"/>
    <n v="0"/>
    <n v="0"/>
    <n v="0"/>
    <n v="0"/>
    <n v="0.8"/>
    <n v="0"/>
    <n v="15913"/>
  </r>
  <r>
    <x v="2"/>
    <x v="1"/>
    <x v="5"/>
    <x v="23"/>
    <x v="0"/>
    <x v="3"/>
    <x v="0"/>
    <x v="0"/>
    <n v="6582"/>
    <n v="6094.17"/>
    <n v="12139942.109999999"/>
    <n v="10313728.029999999"/>
    <n v="558.4"/>
    <n v="7626422.8899999997"/>
    <n v="6582"/>
    <n v="6094.17"/>
    <n v="12139942.109999999"/>
    <n v="10313728.029999999"/>
    <n v="558.4"/>
    <n v="0"/>
    <n v="7626422.8899999997"/>
  </r>
  <r>
    <x v="2"/>
    <x v="1"/>
    <x v="5"/>
    <x v="23"/>
    <x v="0"/>
    <x v="3"/>
    <x v="0"/>
    <x v="1"/>
    <n v="0"/>
    <n v="0"/>
    <n v="0"/>
    <n v="0"/>
    <n v="11.200000000000001"/>
    <n v="216520.63999999998"/>
    <n v="0"/>
    <n v="0"/>
    <n v="0"/>
    <n v="0"/>
    <n v="11.200000000000001"/>
    <n v="0"/>
    <n v="216520.63999999998"/>
  </r>
  <r>
    <x v="2"/>
    <x v="1"/>
    <x v="5"/>
    <x v="23"/>
    <x v="1"/>
    <x v="4"/>
    <x v="0"/>
    <x v="0"/>
    <n v="10290"/>
    <n v="9939.5799999999981"/>
    <n v="26244079.120000001"/>
    <n v="22557362.18"/>
    <n v="726.4"/>
    <n v="10552901.280000001"/>
    <n v="10290"/>
    <n v="9939.5799999999981"/>
    <n v="26244079.120000001"/>
    <n v="22557362.18"/>
    <n v="726.4"/>
    <n v="0"/>
    <n v="10552901.280000001"/>
  </r>
  <r>
    <x v="2"/>
    <x v="1"/>
    <x v="5"/>
    <x v="23"/>
    <x v="1"/>
    <x v="4"/>
    <x v="0"/>
    <x v="1"/>
    <n v="0"/>
    <n v="0"/>
    <n v="0"/>
    <n v="0"/>
    <n v="407.2"/>
    <n v="8559908.8299999982"/>
    <n v="0"/>
    <n v="0"/>
    <n v="0"/>
    <n v="0"/>
    <n v="407.2"/>
    <n v="0"/>
    <n v="8559908.8299999982"/>
  </r>
  <r>
    <x v="2"/>
    <x v="1"/>
    <x v="5"/>
    <x v="23"/>
    <x v="1"/>
    <x v="4"/>
    <x v="1"/>
    <x v="1"/>
    <n v="0"/>
    <n v="0"/>
    <n v="0"/>
    <n v="0"/>
    <n v="7.2"/>
    <n v="146307.23000000001"/>
    <n v="0"/>
    <n v="0"/>
    <n v="0"/>
    <n v="0"/>
    <n v="7.2"/>
    <n v="0"/>
    <n v="146307.23000000001"/>
  </r>
  <r>
    <x v="2"/>
    <x v="1"/>
    <x v="5"/>
    <x v="23"/>
    <x v="1"/>
    <x v="0"/>
    <x v="0"/>
    <x v="0"/>
    <n v="516"/>
    <n v="422.24"/>
    <n v="1885918.5199999998"/>
    <n v="1457300.72"/>
    <n v="42.400000000000006"/>
    <n v="600513.6"/>
    <n v="516"/>
    <n v="422.24"/>
    <n v="1885918.5199999998"/>
    <n v="1457300.72"/>
    <n v="42.400000000000006"/>
    <n v="0"/>
    <n v="600513.6"/>
  </r>
  <r>
    <x v="2"/>
    <x v="1"/>
    <x v="5"/>
    <x v="23"/>
    <x v="1"/>
    <x v="0"/>
    <x v="0"/>
    <x v="1"/>
    <n v="0"/>
    <n v="0"/>
    <n v="0"/>
    <n v="0"/>
    <n v="12"/>
    <n v="240167"/>
    <n v="0"/>
    <n v="0"/>
    <n v="0"/>
    <n v="0"/>
    <n v="12"/>
    <n v="0"/>
    <n v="240167"/>
  </r>
  <r>
    <x v="2"/>
    <x v="1"/>
    <x v="5"/>
    <x v="23"/>
    <x v="1"/>
    <x v="1"/>
    <x v="0"/>
    <x v="0"/>
    <n v="16903"/>
    <n v="15670.889999999998"/>
    <n v="33964982.089999989"/>
    <n v="31425247.82"/>
    <n v="924.79999999999973"/>
    <n v="15555469.989999998"/>
    <n v="16903"/>
    <n v="15670.889999999998"/>
    <n v="33964982.089999989"/>
    <n v="31425247.82"/>
    <n v="924.79999999999973"/>
    <n v="0"/>
    <n v="15555469.989999998"/>
  </r>
  <r>
    <x v="2"/>
    <x v="1"/>
    <x v="5"/>
    <x v="23"/>
    <x v="1"/>
    <x v="1"/>
    <x v="0"/>
    <x v="1"/>
    <n v="0"/>
    <n v="0"/>
    <n v="0"/>
    <n v="0"/>
    <n v="377.6"/>
    <n v="7900366.4800000004"/>
    <n v="0"/>
    <n v="0"/>
    <n v="0"/>
    <n v="0"/>
    <n v="377.6"/>
    <n v="0"/>
    <n v="7900366.4800000004"/>
  </r>
  <r>
    <x v="2"/>
    <x v="1"/>
    <x v="5"/>
    <x v="23"/>
    <x v="1"/>
    <x v="1"/>
    <x v="1"/>
    <x v="1"/>
    <n v="0"/>
    <n v="0"/>
    <n v="0"/>
    <n v="0"/>
    <n v="4"/>
    <n v="82760.929999999993"/>
    <n v="0"/>
    <n v="0"/>
    <n v="0"/>
    <n v="0"/>
    <n v="4"/>
    <n v="0"/>
    <n v="82760.929999999993"/>
  </r>
  <r>
    <x v="2"/>
    <x v="1"/>
    <x v="5"/>
    <x v="23"/>
    <x v="1"/>
    <x v="2"/>
    <x v="0"/>
    <x v="0"/>
    <n v="1"/>
    <n v="5.76"/>
    <n v="-481.61000000000058"/>
    <n v="7912.6900000000005"/>
    <n v="0"/>
    <n v="-7242.5"/>
    <n v="1"/>
    <n v="5.76"/>
    <n v="-481.61000000000058"/>
    <n v="7912.6900000000005"/>
    <n v="0"/>
    <n v="0"/>
    <n v="-7242.5"/>
  </r>
  <r>
    <x v="2"/>
    <x v="1"/>
    <x v="5"/>
    <x v="23"/>
    <x v="1"/>
    <x v="3"/>
    <x v="0"/>
    <x v="0"/>
    <n v="187"/>
    <n v="191.71"/>
    <n v="441021.04000000004"/>
    <n v="432153.49"/>
    <n v="8.8000000000000007"/>
    <n v="250438.26"/>
    <n v="187"/>
    <n v="191.71"/>
    <n v="441021.04000000004"/>
    <n v="432153.49"/>
    <n v="8.8000000000000007"/>
    <n v="0"/>
    <n v="250438.26"/>
  </r>
  <r>
    <x v="2"/>
    <x v="1"/>
    <x v="5"/>
    <x v="23"/>
    <x v="2"/>
    <x v="4"/>
    <x v="0"/>
    <x v="0"/>
    <n v="5569"/>
    <n v="5361.7500000000009"/>
    <n v="54676281.760000005"/>
    <n v="49000852.379999988"/>
    <n v="1112.7999999999997"/>
    <n v="40153993.719999999"/>
    <n v="5569"/>
    <n v="5361.7500000000009"/>
    <n v="54676281.760000005"/>
    <n v="49000852.379999988"/>
    <n v="1112.7999999999997"/>
    <n v="0"/>
    <n v="40153993.719999999"/>
  </r>
  <r>
    <x v="2"/>
    <x v="1"/>
    <x v="5"/>
    <x v="23"/>
    <x v="2"/>
    <x v="4"/>
    <x v="0"/>
    <x v="1"/>
    <n v="0"/>
    <n v="0"/>
    <n v="0"/>
    <n v="0"/>
    <n v="113.6"/>
    <n v="2974000.8499999996"/>
    <n v="0"/>
    <n v="0"/>
    <n v="0"/>
    <n v="0"/>
    <n v="113.6"/>
    <n v="0"/>
    <n v="2974000.8499999996"/>
  </r>
  <r>
    <x v="2"/>
    <x v="1"/>
    <x v="5"/>
    <x v="23"/>
    <x v="2"/>
    <x v="0"/>
    <x v="0"/>
    <x v="0"/>
    <n v="2026"/>
    <n v="2040.2299999999996"/>
    <n v="15154796.24"/>
    <n v="13741526.719999997"/>
    <n v="344.80000000000007"/>
    <n v="9329005.0299999993"/>
    <n v="2026"/>
    <n v="2040.2299999999996"/>
    <n v="15154796.24"/>
    <n v="13741526.719999997"/>
    <n v="344.80000000000007"/>
    <n v="0"/>
    <n v="9329005.0299999993"/>
  </r>
  <r>
    <x v="2"/>
    <x v="1"/>
    <x v="5"/>
    <x v="23"/>
    <x v="2"/>
    <x v="0"/>
    <x v="0"/>
    <x v="1"/>
    <n v="0"/>
    <n v="0"/>
    <n v="0"/>
    <n v="0"/>
    <n v="29.600000000000005"/>
    <n v="745870"/>
    <n v="0"/>
    <n v="0"/>
    <n v="0"/>
    <n v="0"/>
    <n v="29.600000000000005"/>
    <n v="0"/>
    <n v="745870"/>
  </r>
  <r>
    <x v="2"/>
    <x v="1"/>
    <x v="5"/>
    <x v="23"/>
    <x v="2"/>
    <x v="1"/>
    <x v="0"/>
    <x v="0"/>
    <n v="1777"/>
    <n v="528.71999999999991"/>
    <n v="4624191.93"/>
    <n v="4856163.88"/>
    <n v="104.00000000000001"/>
    <n v="2721424.41"/>
    <n v="1777"/>
    <n v="528.71999999999991"/>
    <n v="4624191.93"/>
    <n v="4856163.88"/>
    <n v="104.00000000000001"/>
    <n v="0"/>
    <n v="2721424.41"/>
  </r>
  <r>
    <x v="2"/>
    <x v="1"/>
    <x v="5"/>
    <x v="23"/>
    <x v="2"/>
    <x v="1"/>
    <x v="0"/>
    <x v="1"/>
    <n v="0"/>
    <n v="0"/>
    <n v="0"/>
    <n v="0"/>
    <n v="11.200000000000001"/>
    <n v="233995.53"/>
    <n v="0"/>
    <n v="0"/>
    <n v="0"/>
    <n v="0"/>
    <n v="11.200000000000001"/>
    <n v="0"/>
    <n v="233995.53"/>
  </r>
  <r>
    <x v="2"/>
    <x v="1"/>
    <x v="5"/>
    <x v="23"/>
    <x v="2"/>
    <x v="2"/>
    <x v="0"/>
    <x v="0"/>
    <n v="0"/>
    <n v="1.1399999999999999"/>
    <n v="0"/>
    <n v="9265.92"/>
    <n v="0"/>
    <n v="0"/>
    <n v="0"/>
    <n v="1.1399999999999999"/>
    <n v="0"/>
    <n v="9265.92"/>
    <n v="0"/>
    <n v="0"/>
    <n v="0"/>
  </r>
  <r>
    <x v="2"/>
    <x v="1"/>
    <x v="5"/>
    <x v="23"/>
    <x v="2"/>
    <x v="3"/>
    <x v="0"/>
    <x v="0"/>
    <n v="997"/>
    <n v="1192.48"/>
    <n v="10748798"/>
    <n v="11185060.009999998"/>
    <n v="424.79999999999995"/>
    <n v="10235560.629999999"/>
    <n v="997"/>
    <n v="1192.48"/>
    <n v="10748798"/>
    <n v="11185060.009999998"/>
    <n v="424.79999999999995"/>
    <n v="0"/>
    <n v="10235560.629999999"/>
  </r>
  <r>
    <x v="2"/>
    <x v="1"/>
    <x v="5"/>
    <x v="23"/>
    <x v="2"/>
    <x v="3"/>
    <x v="0"/>
    <x v="1"/>
    <n v="0"/>
    <n v="0"/>
    <n v="0"/>
    <n v="0"/>
    <n v="1.6"/>
    <n v="31493"/>
    <n v="0"/>
    <n v="0"/>
    <n v="0"/>
    <n v="0"/>
    <n v="1.6"/>
    <n v="0"/>
    <n v="31493"/>
  </r>
  <r>
    <x v="2"/>
    <x v="1"/>
    <x v="5"/>
    <x v="23"/>
    <x v="3"/>
    <x v="0"/>
    <x v="0"/>
    <x v="0"/>
    <n v="6"/>
    <n v="4.4000000000000004"/>
    <n v="6962.6399999999994"/>
    <n v="3856.66"/>
    <n v="0"/>
    <n v="0"/>
    <n v="6"/>
    <n v="4.4000000000000004"/>
    <n v="6962.6399999999994"/>
    <n v="3856.66"/>
    <n v="0"/>
    <n v="0"/>
    <n v="0"/>
  </r>
  <r>
    <x v="2"/>
    <x v="1"/>
    <x v="5"/>
    <x v="23"/>
    <x v="3"/>
    <x v="1"/>
    <x v="0"/>
    <x v="0"/>
    <n v="2634"/>
    <n v="2153.9700000000003"/>
    <n v="1960186.32"/>
    <n v="1591389.7799999998"/>
    <n v="31.200000000000003"/>
    <n v="408493.05"/>
    <n v="2634"/>
    <n v="2153.9700000000003"/>
    <n v="1960186.32"/>
    <n v="1591389.7799999998"/>
    <n v="31.200000000000003"/>
    <n v="0"/>
    <n v="408493.05"/>
  </r>
  <r>
    <x v="2"/>
    <x v="1"/>
    <x v="5"/>
    <x v="23"/>
    <x v="3"/>
    <x v="1"/>
    <x v="0"/>
    <x v="1"/>
    <n v="0"/>
    <n v="0"/>
    <n v="0"/>
    <n v="0"/>
    <n v="12"/>
    <n v="237962"/>
    <n v="0"/>
    <n v="0"/>
    <n v="0"/>
    <n v="0"/>
    <n v="12"/>
    <n v="0"/>
    <n v="237962"/>
  </r>
  <r>
    <x v="2"/>
    <x v="1"/>
    <x v="5"/>
    <x v="23"/>
    <x v="3"/>
    <x v="2"/>
    <x v="0"/>
    <x v="0"/>
    <n v="645"/>
    <n v="547.70000000000005"/>
    <n v="593663.1399999999"/>
    <n v="406919.32"/>
    <n v="8"/>
    <n v="63992.5"/>
    <n v="645"/>
    <n v="547.70000000000005"/>
    <n v="593663.1399999999"/>
    <n v="406919.32"/>
    <n v="8"/>
    <n v="0"/>
    <n v="63992.5"/>
  </r>
  <r>
    <x v="2"/>
    <x v="1"/>
    <x v="5"/>
    <x v="23"/>
    <x v="3"/>
    <x v="2"/>
    <x v="0"/>
    <x v="1"/>
    <n v="0"/>
    <n v="0"/>
    <n v="0"/>
    <n v="0"/>
    <n v="4"/>
    <n v="79056"/>
    <n v="0"/>
    <n v="0"/>
    <n v="0"/>
    <n v="0"/>
    <n v="4"/>
    <n v="0"/>
    <n v="79056"/>
  </r>
  <r>
    <x v="2"/>
    <x v="1"/>
    <x v="5"/>
    <x v="23"/>
    <x v="4"/>
    <x v="0"/>
    <x v="0"/>
    <x v="0"/>
    <n v="2"/>
    <n v="4.0999999999999996"/>
    <n v="12219.58"/>
    <n v="31275.78"/>
    <n v="0"/>
    <n v="580459.21000000101"/>
    <n v="2"/>
    <n v="4.0999999999999996"/>
    <n v="12219.58"/>
    <n v="31275.78"/>
    <n v="0"/>
    <n v="0"/>
    <n v="580459.21000000101"/>
  </r>
  <r>
    <x v="2"/>
    <x v="1"/>
    <x v="5"/>
    <x v="23"/>
    <x v="4"/>
    <x v="0"/>
    <x v="0"/>
    <x v="1"/>
    <n v="0"/>
    <n v="0"/>
    <n v="0"/>
    <n v="0"/>
    <n v="0"/>
    <n v="573552.06999999995"/>
    <n v="0"/>
    <n v="0"/>
    <n v="0"/>
    <n v="0"/>
    <n v="0"/>
    <n v="0"/>
    <n v="573552.06999999995"/>
  </r>
  <r>
    <x v="2"/>
    <x v="1"/>
    <x v="5"/>
    <x v="23"/>
    <x v="4"/>
    <x v="1"/>
    <x v="0"/>
    <x v="0"/>
    <n v="312"/>
    <n v="172.09"/>
    <n v="524738.78"/>
    <n v="277457.63"/>
    <n v="14.4"/>
    <n v="344350.96"/>
    <n v="312"/>
    <n v="172.09"/>
    <n v="524738.78"/>
    <n v="277457.63"/>
    <n v="14.4"/>
    <n v="0"/>
    <n v="344350.96"/>
  </r>
  <r>
    <x v="2"/>
    <x v="1"/>
    <x v="5"/>
    <x v="23"/>
    <x v="4"/>
    <x v="3"/>
    <x v="0"/>
    <x v="0"/>
    <n v="9"/>
    <n v="3.23"/>
    <n v="14340.9"/>
    <n v="5196.8"/>
    <n v="0"/>
    <n v="0"/>
    <n v="9"/>
    <n v="3.23"/>
    <n v="14340.9"/>
    <n v="5196.8"/>
    <n v="0"/>
    <n v="0"/>
    <n v="0"/>
  </r>
  <r>
    <x v="2"/>
    <x v="1"/>
    <x v="5"/>
    <x v="24"/>
    <x v="0"/>
    <x v="0"/>
    <x v="0"/>
    <x v="0"/>
    <n v="3108"/>
    <n v="3066.8100000000009"/>
    <n v="7420204.8700000001"/>
    <n v="7302445.9400000013"/>
    <n v="256"/>
    <n v="7186211.2800000003"/>
    <n v="3108"/>
    <n v="3066.8100000000009"/>
    <n v="7420204.8700000001"/>
    <n v="7302445.9400000013"/>
    <n v="256"/>
    <n v="0"/>
    <n v="7186211.2800000003"/>
  </r>
  <r>
    <x v="2"/>
    <x v="1"/>
    <x v="5"/>
    <x v="24"/>
    <x v="0"/>
    <x v="0"/>
    <x v="0"/>
    <x v="1"/>
    <n v="0"/>
    <n v="0"/>
    <n v="0"/>
    <n v="0"/>
    <n v="24"/>
    <n v="489328.39"/>
    <n v="0"/>
    <n v="0"/>
    <n v="0"/>
    <n v="0"/>
    <n v="24"/>
    <n v="0"/>
    <n v="489328.39"/>
  </r>
  <r>
    <x v="2"/>
    <x v="1"/>
    <x v="5"/>
    <x v="24"/>
    <x v="0"/>
    <x v="1"/>
    <x v="0"/>
    <x v="0"/>
    <n v="118699"/>
    <n v="112686.36"/>
    <n v="187863184.22000003"/>
    <n v="167703912.76999998"/>
    <n v="5838.4000000000015"/>
    <n v="100668334.97000001"/>
    <n v="118699"/>
    <n v="112686.36"/>
    <n v="187863184.22000003"/>
    <n v="167703912.76999998"/>
    <n v="5838.4000000000015"/>
    <n v="0"/>
    <n v="100668334.97000001"/>
  </r>
  <r>
    <x v="2"/>
    <x v="1"/>
    <x v="5"/>
    <x v="24"/>
    <x v="0"/>
    <x v="1"/>
    <x v="0"/>
    <x v="1"/>
    <n v="0"/>
    <n v="0"/>
    <n v="0"/>
    <n v="0"/>
    <n v="1789.6"/>
    <n v="37755232.640000008"/>
    <n v="0"/>
    <n v="0"/>
    <n v="0"/>
    <n v="0"/>
    <n v="1789.6"/>
    <n v="0"/>
    <n v="37755232.640000008"/>
  </r>
  <r>
    <x v="2"/>
    <x v="1"/>
    <x v="5"/>
    <x v="24"/>
    <x v="0"/>
    <x v="1"/>
    <x v="1"/>
    <x v="1"/>
    <n v="0"/>
    <n v="0"/>
    <n v="0"/>
    <n v="0"/>
    <n v="28.8"/>
    <n v="596715.90999999992"/>
    <n v="0"/>
    <n v="0"/>
    <n v="0"/>
    <n v="0"/>
    <n v="28.8"/>
    <n v="0"/>
    <n v="596715.90999999992"/>
  </r>
  <r>
    <x v="2"/>
    <x v="1"/>
    <x v="5"/>
    <x v="24"/>
    <x v="0"/>
    <x v="1"/>
    <x v="3"/>
    <x v="0"/>
    <n v="0"/>
    <n v="0"/>
    <n v="0"/>
    <n v="0"/>
    <n v="0"/>
    <n v="405"/>
    <n v="0"/>
    <n v="0"/>
    <n v="0"/>
    <n v="0"/>
    <n v="0"/>
    <n v="0"/>
    <n v="405"/>
  </r>
  <r>
    <x v="2"/>
    <x v="1"/>
    <x v="5"/>
    <x v="24"/>
    <x v="0"/>
    <x v="2"/>
    <x v="0"/>
    <x v="0"/>
    <n v="21"/>
    <n v="64.350000000000009"/>
    <n v="15881.240000000002"/>
    <n v="98560.1"/>
    <n v="6.4"/>
    <n v="220612.19"/>
    <n v="21"/>
    <n v="64.350000000000009"/>
    <n v="15881.240000000002"/>
    <n v="98560.1"/>
    <n v="6.4"/>
    <n v="0"/>
    <n v="220612.19"/>
  </r>
  <r>
    <x v="2"/>
    <x v="1"/>
    <x v="5"/>
    <x v="24"/>
    <x v="0"/>
    <x v="2"/>
    <x v="0"/>
    <x v="1"/>
    <n v="0"/>
    <n v="0"/>
    <n v="0"/>
    <n v="0"/>
    <n v="2.4"/>
    <n v="47485"/>
    <n v="0"/>
    <n v="0"/>
    <n v="0"/>
    <n v="0"/>
    <n v="2.4"/>
    <n v="0"/>
    <n v="47485"/>
  </r>
  <r>
    <x v="2"/>
    <x v="1"/>
    <x v="5"/>
    <x v="24"/>
    <x v="0"/>
    <x v="3"/>
    <x v="0"/>
    <x v="0"/>
    <n v="17736"/>
    <n v="18693.54"/>
    <n v="70873897.360000014"/>
    <n v="69374788.050000012"/>
    <n v="3261.6"/>
    <n v="56213145.749999993"/>
    <n v="17736"/>
    <n v="18693.54"/>
    <n v="70873897.360000014"/>
    <n v="69374788.050000012"/>
    <n v="3261.6"/>
    <n v="0"/>
    <n v="56213145.749999993"/>
  </r>
  <r>
    <x v="2"/>
    <x v="1"/>
    <x v="5"/>
    <x v="24"/>
    <x v="0"/>
    <x v="3"/>
    <x v="0"/>
    <x v="1"/>
    <n v="0"/>
    <n v="0"/>
    <n v="0"/>
    <n v="0"/>
    <n v="11.2"/>
    <n v="296472.51"/>
    <n v="0"/>
    <n v="0"/>
    <n v="0"/>
    <n v="0"/>
    <n v="11.2"/>
    <n v="0"/>
    <n v="296472.51"/>
  </r>
  <r>
    <x v="2"/>
    <x v="1"/>
    <x v="5"/>
    <x v="24"/>
    <x v="1"/>
    <x v="4"/>
    <x v="0"/>
    <x v="0"/>
    <n v="5723"/>
    <n v="5785.7799999999988"/>
    <n v="16119325.6"/>
    <n v="14863571.969999999"/>
    <n v="654.4"/>
    <n v="10440973.310000001"/>
    <n v="5723"/>
    <n v="5785.7799999999988"/>
    <n v="16119325.6"/>
    <n v="14863571.969999999"/>
    <n v="654.4"/>
    <n v="0"/>
    <n v="10440973.310000001"/>
  </r>
  <r>
    <x v="2"/>
    <x v="1"/>
    <x v="5"/>
    <x v="24"/>
    <x v="1"/>
    <x v="4"/>
    <x v="0"/>
    <x v="1"/>
    <n v="0"/>
    <n v="0"/>
    <n v="0"/>
    <n v="0"/>
    <n v="252.00000000000003"/>
    <n v="5574608.0700000003"/>
    <n v="0"/>
    <n v="0"/>
    <n v="0"/>
    <n v="0"/>
    <n v="252.00000000000003"/>
    <n v="0"/>
    <n v="5574608.0700000003"/>
  </r>
  <r>
    <x v="2"/>
    <x v="1"/>
    <x v="5"/>
    <x v="24"/>
    <x v="1"/>
    <x v="4"/>
    <x v="1"/>
    <x v="1"/>
    <n v="0"/>
    <n v="0"/>
    <n v="0"/>
    <n v="0"/>
    <n v="6.4"/>
    <n v="134603.25"/>
    <n v="0"/>
    <n v="0"/>
    <n v="0"/>
    <n v="0"/>
    <n v="6.4"/>
    <n v="0"/>
    <n v="134603.25"/>
  </r>
  <r>
    <x v="2"/>
    <x v="1"/>
    <x v="5"/>
    <x v="24"/>
    <x v="1"/>
    <x v="0"/>
    <x v="0"/>
    <x v="0"/>
    <n v="286"/>
    <n v="293.90999999999997"/>
    <n v="1083964.77"/>
    <n v="994549.6"/>
    <n v="58.400000000000006"/>
    <n v="1022970.0999999999"/>
    <n v="286"/>
    <n v="293.90999999999997"/>
    <n v="1083964.77"/>
    <n v="994549.6"/>
    <n v="58.400000000000006"/>
    <n v="0"/>
    <n v="1022970.0999999999"/>
  </r>
  <r>
    <x v="2"/>
    <x v="1"/>
    <x v="5"/>
    <x v="24"/>
    <x v="1"/>
    <x v="0"/>
    <x v="0"/>
    <x v="1"/>
    <n v="0"/>
    <n v="0"/>
    <n v="0"/>
    <n v="0"/>
    <n v="5.6"/>
    <n v="165167.85"/>
    <n v="0"/>
    <n v="0"/>
    <n v="0"/>
    <n v="0"/>
    <n v="5.6"/>
    <n v="0"/>
    <n v="165167.85"/>
  </r>
  <r>
    <x v="2"/>
    <x v="1"/>
    <x v="5"/>
    <x v="24"/>
    <x v="1"/>
    <x v="0"/>
    <x v="1"/>
    <x v="1"/>
    <n v="0"/>
    <n v="0"/>
    <n v="0"/>
    <n v="0"/>
    <n v="4"/>
    <n v="82107.350000000006"/>
    <n v="0"/>
    <n v="0"/>
    <n v="0"/>
    <n v="0"/>
    <n v="4"/>
    <n v="0"/>
    <n v="82107.350000000006"/>
  </r>
  <r>
    <x v="2"/>
    <x v="1"/>
    <x v="5"/>
    <x v="24"/>
    <x v="1"/>
    <x v="1"/>
    <x v="0"/>
    <x v="0"/>
    <n v="8817"/>
    <n v="8442.119999999999"/>
    <n v="19382302.439999998"/>
    <n v="19284776.390000001"/>
    <n v="689.60000000000014"/>
    <n v="13068748.23"/>
    <n v="8817"/>
    <n v="8442.119999999999"/>
    <n v="19382302.439999998"/>
    <n v="19284776.390000001"/>
    <n v="689.60000000000014"/>
    <n v="0"/>
    <n v="13068748.23"/>
  </r>
  <r>
    <x v="2"/>
    <x v="1"/>
    <x v="5"/>
    <x v="24"/>
    <x v="1"/>
    <x v="1"/>
    <x v="0"/>
    <x v="1"/>
    <n v="0"/>
    <n v="0"/>
    <n v="0"/>
    <n v="0"/>
    <n v="196.80000000000004"/>
    <n v="4141579.06"/>
    <n v="0"/>
    <n v="0"/>
    <n v="0"/>
    <n v="0"/>
    <n v="196.80000000000004"/>
    <n v="0"/>
    <n v="4141579.06"/>
  </r>
  <r>
    <x v="2"/>
    <x v="1"/>
    <x v="5"/>
    <x v="24"/>
    <x v="1"/>
    <x v="1"/>
    <x v="1"/>
    <x v="1"/>
    <n v="0"/>
    <n v="0"/>
    <n v="0"/>
    <n v="0"/>
    <n v="1.6"/>
    <n v="42769.43"/>
    <n v="0"/>
    <n v="0"/>
    <n v="0"/>
    <n v="0"/>
    <n v="1.6"/>
    <n v="0"/>
    <n v="42769.43"/>
  </r>
  <r>
    <x v="2"/>
    <x v="1"/>
    <x v="5"/>
    <x v="24"/>
    <x v="1"/>
    <x v="2"/>
    <x v="0"/>
    <x v="0"/>
    <n v="2"/>
    <n v="120.2"/>
    <n v="-16302.230000000001"/>
    <n v="221413.9"/>
    <n v="25.6"/>
    <n v="439192.51"/>
    <n v="2"/>
    <n v="120.2"/>
    <n v="-16302.230000000001"/>
    <n v="221413.9"/>
    <n v="25.6"/>
    <n v="0"/>
    <n v="439192.51"/>
  </r>
  <r>
    <x v="2"/>
    <x v="1"/>
    <x v="5"/>
    <x v="24"/>
    <x v="1"/>
    <x v="3"/>
    <x v="0"/>
    <x v="0"/>
    <n v="202"/>
    <n v="276.17"/>
    <n v="537635.51"/>
    <n v="748003.85"/>
    <n v="41.599999999999994"/>
    <n v="652507.35999999987"/>
    <n v="202"/>
    <n v="276.17"/>
    <n v="537635.51"/>
    <n v="748003.85"/>
    <n v="41.599999999999994"/>
    <n v="0"/>
    <n v="652507.35999999987"/>
  </r>
  <r>
    <x v="2"/>
    <x v="1"/>
    <x v="5"/>
    <x v="24"/>
    <x v="1"/>
    <x v="3"/>
    <x v="0"/>
    <x v="1"/>
    <n v="0"/>
    <n v="0"/>
    <n v="0"/>
    <n v="0"/>
    <n v="0"/>
    <n v="2"/>
    <n v="0"/>
    <n v="0"/>
    <n v="0"/>
    <n v="0"/>
    <n v="0"/>
    <n v="0"/>
    <n v="2"/>
  </r>
  <r>
    <x v="2"/>
    <x v="1"/>
    <x v="5"/>
    <x v="24"/>
    <x v="2"/>
    <x v="4"/>
    <x v="0"/>
    <x v="0"/>
    <n v="2294"/>
    <n v="1924.34"/>
    <n v="14144127.620000001"/>
    <n v="12220769.350000001"/>
    <n v="404.79999999999995"/>
    <n v="9933375.4100000001"/>
    <n v="2294"/>
    <n v="1924.34"/>
    <n v="14144127.620000001"/>
    <n v="12220769.350000001"/>
    <n v="404.79999999999995"/>
    <n v="0"/>
    <n v="9933375.4100000001"/>
  </r>
  <r>
    <x v="2"/>
    <x v="1"/>
    <x v="5"/>
    <x v="24"/>
    <x v="2"/>
    <x v="4"/>
    <x v="0"/>
    <x v="1"/>
    <n v="0"/>
    <n v="0"/>
    <n v="0"/>
    <n v="0"/>
    <n v="52"/>
    <n v="1410986.3"/>
    <n v="0"/>
    <n v="0"/>
    <n v="0"/>
    <n v="0"/>
    <n v="52"/>
    <n v="0"/>
    <n v="1410986.3"/>
  </r>
  <r>
    <x v="2"/>
    <x v="1"/>
    <x v="5"/>
    <x v="24"/>
    <x v="2"/>
    <x v="4"/>
    <x v="1"/>
    <x v="1"/>
    <n v="0"/>
    <n v="0"/>
    <n v="0"/>
    <n v="0"/>
    <n v="2.4"/>
    <n v="41225.949999999997"/>
    <n v="0"/>
    <n v="0"/>
    <n v="0"/>
    <n v="0"/>
    <n v="2.4"/>
    <n v="0"/>
    <n v="41225.949999999997"/>
  </r>
  <r>
    <x v="2"/>
    <x v="1"/>
    <x v="5"/>
    <x v="24"/>
    <x v="2"/>
    <x v="0"/>
    <x v="0"/>
    <x v="0"/>
    <n v="441"/>
    <n v="384.29"/>
    <n v="3523054.7800000003"/>
    <n v="2977311.81"/>
    <n v="76.800000000000011"/>
    <n v="1829425.63"/>
    <n v="441"/>
    <n v="384.29"/>
    <n v="3523054.7800000003"/>
    <n v="2977311.81"/>
    <n v="76.800000000000011"/>
    <n v="0"/>
    <n v="1829425.63"/>
  </r>
  <r>
    <x v="2"/>
    <x v="1"/>
    <x v="5"/>
    <x v="24"/>
    <x v="2"/>
    <x v="0"/>
    <x v="0"/>
    <x v="1"/>
    <n v="0"/>
    <n v="0"/>
    <n v="0"/>
    <n v="0"/>
    <n v="4.8000000000000007"/>
    <n v="116276.6"/>
    <n v="0"/>
    <n v="0"/>
    <n v="0"/>
    <n v="0"/>
    <n v="4.8000000000000007"/>
    <n v="0"/>
    <n v="116276.6"/>
  </r>
  <r>
    <x v="2"/>
    <x v="1"/>
    <x v="5"/>
    <x v="24"/>
    <x v="2"/>
    <x v="0"/>
    <x v="1"/>
    <x v="1"/>
    <n v="0"/>
    <n v="0"/>
    <n v="0"/>
    <n v="0"/>
    <n v="1.6"/>
    <n v="33014.94"/>
    <n v="0"/>
    <n v="0"/>
    <n v="0"/>
    <n v="0"/>
    <n v="1.6"/>
    <n v="0"/>
    <n v="33014.94"/>
  </r>
  <r>
    <x v="2"/>
    <x v="1"/>
    <x v="5"/>
    <x v="24"/>
    <x v="2"/>
    <x v="1"/>
    <x v="0"/>
    <x v="0"/>
    <n v="307"/>
    <n v="174.33"/>
    <n v="978006.25999999989"/>
    <n v="874794.61"/>
    <n v="32"/>
    <n v="497048.16000000003"/>
    <n v="307"/>
    <n v="174.33"/>
    <n v="978006.25999999989"/>
    <n v="874794.61"/>
    <n v="32"/>
    <n v="0"/>
    <n v="497048.16000000003"/>
  </r>
  <r>
    <x v="2"/>
    <x v="1"/>
    <x v="5"/>
    <x v="24"/>
    <x v="2"/>
    <x v="1"/>
    <x v="0"/>
    <x v="1"/>
    <n v="0"/>
    <n v="0"/>
    <n v="0"/>
    <n v="0"/>
    <n v="0.8"/>
    <n v="15658"/>
    <n v="0"/>
    <n v="0"/>
    <n v="0"/>
    <n v="0"/>
    <n v="0.8"/>
    <n v="0"/>
    <n v="15658"/>
  </r>
  <r>
    <x v="2"/>
    <x v="1"/>
    <x v="5"/>
    <x v="24"/>
    <x v="2"/>
    <x v="2"/>
    <x v="0"/>
    <x v="0"/>
    <n v="0"/>
    <n v="24.92"/>
    <n v="-8712.68"/>
    <n v="201350.90000000002"/>
    <n v="3.2"/>
    <n v="159610.07"/>
    <n v="0"/>
    <n v="24.92"/>
    <n v="-8712.68"/>
    <n v="201350.90000000002"/>
    <n v="3.2"/>
    <n v="0"/>
    <n v="159610.07"/>
  </r>
  <r>
    <x v="2"/>
    <x v="1"/>
    <x v="5"/>
    <x v="24"/>
    <x v="2"/>
    <x v="3"/>
    <x v="0"/>
    <x v="0"/>
    <n v="1913"/>
    <n v="1432.48"/>
    <n v="11205738.91"/>
    <n v="8931882.9899999984"/>
    <n v="610.4"/>
    <n v="9984585.1400000006"/>
    <n v="1913"/>
    <n v="1432.48"/>
    <n v="11205738.91"/>
    <n v="8931882.9899999984"/>
    <n v="610.4"/>
    <n v="0"/>
    <n v="9984585.1400000006"/>
  </r>
  <r>
    <x v="2"/>
    <x v="1"/>
    <x v="5"/>
    <x v="24"/>
    <x v="2"/>
    <x v="3"/>
    <x v="0"/>
    <x v="1"/>
    <n v="0"/>
    <n v="0"/>
    <n v="0"/>
    <n v="0"/>
    <n v="0"/>
    <n v="10875.62"/>
    <n v="0"/>
    <n v="0"/>
    <n v="0"/>
    <n v="0"/>
    <n v="0"/>
    <n v="0"/>
    <n v="10875.62"/>
  </r>
  <r>
    <x v="2"/>
    <x v="1"/>
    <x v="5"/>
    <x v="24"/>
    <x v="3"/>
    <x v="0"/>
    <x v="0"/>
    <x v="0"/>
    <n v="273"/>
    <n v="247.34"/>
    <n v="135114.84"/>
    <n v="109768.96999999999"/>
    <n v="13.600000000000001"/>
    <n v="100822.66"/>
    <n v="273"/>
    <n v="247.34"/>
    <n v="135114.84"/>
    <n v="109768.96999999999"/>
    <n v="13.600000000000001"/>
    <n v="0"/>
    <n v="100822.66"/>
  </r>
  <r>
    <x v="2"/>
    <x v="1"/>
    <x v="5"/>
    <x v="24"/>
    <x v="3"/>
    <x v="1"/>
    <x v="0"/>
    <x v="0"/>
    <n v="3453"/>
    <n v="2861.7099999999996"/>
    <n v="1940697.0700000008"/>
    <n v="1810747.5800000003"/>
    <n v="52.79999999999999"/>
    <n v="720435.75"/>
    <n v="3453"/>
    <n v="2861.7099999999996"/>
    <n v="1940697.0700000008"/>
    <n v="1810747.5800000003"/>
    <n v="52.79999999999999"/>
    <n v="0"/>
    <n v="720435.75"/>
  </r>
  <r>
    <x v="2"/>
    <x v="1"/>
    <x v="5"/>
    <x v="24"/>
    <x v="3"/>
    <x v="1"/>
    <x v="0"/>
    <x v="1"/>
    <n v="0"/>
    <n v="0"/>
    <n v="0"/>
    <n v="0"/>
    <n v="5.6000000000000005"/>
    <n v="131867"/>
    <n v="0"/>
    <n v="0"/>
    <n v="0"/>
    <n v="0"/>
    <n v="5.6000000000000005"/>
    <n v="0"/>
    <n v="131867"/>
  </r>
  <r>
    <x v="2"/>
    <x v="1"/>
    <x v="5"/>
    <x v="24"/>
    <x v="3"/>
    <x v="2"/>
    <x v="0"/>
    <x v="0"/>
    <n v="1082"/>
    <n v="969.38"/>
    <n v="779355.85"/>
    <n v="667813.63"/>
    <n v="20.8"/>
    <n v="277600.83999999997"/>
    <n v="1082"/>
    <n v="969.38"/>
    <n v="779355.85"/>
    <n v="667813.63"/>
    <n v="20.8"/>
    <n v="0"/>
    <n v="277600.83999999997"/>
  </r>
  <r>
    <x v="2"/>
    <x v="1"/>
    <x v="5"/>
    <x v="24"/>
    <x v="3"/>
    <x v="2"/>
    <x v="0"/>
    <x v="1"/>
    <n v="0"/>
    <n v="0"/>
    <n v="0"/>
    <n v="0"/>
    <n v="6.3999999999999995"/>
    <n v="126739"/>
    <n v="0"/>
    <n v="0"/>
    <n v="0"/>
    <n v="0"/>
    <n v="6.3999999999999995"/>
    <n v="0"/>
    <n v="126739"/>
  </r>
  <r>
    <x v="2"/>
    <x v="1"/>
    <x v="5"/>
    <x v="24"/>
    <x v="3"/>
    <x v="3"/>
    <x v="0"/>
    <x v="0"/>
    <n v="666"/>
    <n v="349.69"/>
    <n v="1151311.6200000001"/>
    <n v="752230.89"/>
    <n v="38.4"/>
    <n v="390462.17"/>
    <n v="666"/>
    <n v="349.69"/>
    <n v="1151311.6200000001"/>
    <n v="752230.89"/>
    <n v="38.4"/>
    <n v="0"/>
    <n v="390462.17"/>
  </r>
  <r>
    <x v="2"/>
    <x v="1"/>
    <x v="5"/>
    <x v="24"/>
    <x v="4"/>
    <x v="0"/>
    <x v="0"/>
    <x v="0"/>
    <n v="0"/>
    <n v="0"/>
    <n v="0"/>
    <n v="0"/>
    <n v="0.8"/>
    <n v="18388046.860000003"/>
    <n v="0"/>
    <n v="0"/>
    <n v="0"/>
    <n v="0"/>
    <n v="0.8"/>
    <n v="0"/>
    <n v="18388046.860000003"/>
  </r>
  <r>
    <x v="2"/>
    <x v="1"/>
    <x v="5"/>
    <x v="24"/>
    <x v="4"/>
    <x v="0"/>
    <x v="0"/>
    <x v="1"/>
    <n v="0"/>
    <n v="0"/>
    <n v="0"/>
    <n v="0"/>
    <n v="0"/>
    <n v="182987.43"/>
    <n v="0"/>
    <n v="0"/>
    <n v="0"/>
    <n v="0"/>
    <n v="0"/>
    <n v="0"/>
    <n v="182987.43"/>
  </r>
  <r>
    <x v="2"/>
    <x v="1"/>
    <x v="5"/>
    <x v="24"/>
    <x v="4"/>
    <x v="1"/>
    <x v="0"/>
    <x v="0"/>
    <n v="8"/>
    <n v="2.4300000000000002"/>
    <n v="30648.350000000002"/>
    <n v="16822.41"/>
    <n v="1.6"/>
    <n v="25638"/>
    <n v="8"/>
    <n v="2.4300000000000002"/>
    <n v="30648.350000000002"/>
    <n v="16822.41"/>
    <n v="1.6"/>
    <n v="0"/>
    <n v="25638"/>
  </r>
  <r>
    <x v="2"/>
    <x v="1"/>
    <x v="5"/>
    <x v="25"/>
    <x v="0"/>
    <x v="4"/>
    <x v="0"/>
    <x v="0"/>
    <n v="1"/>
    <n v="0.99"/>
    <n v="1989.01"/>
    <n v="522.26"/>
    <n v="0"/>
    <n v="0"/>
    <n v="1"/>
    <n v="0.99"/>
    <n v="1989.01"/>
    <n v="522.26"/>
    <n v="0"/>
    <n v="0"/>
    <n v="0"/>
  </r>
  <r>
    <x v="2"/>
    <x v="1"/>
    <x v="5"/>
    <x v="25"/>
    <x v="0"/>
    <x v="0"/>
    <x v="0"/>
    <x v="0"/>
    <n v="1636"/>
    <n v="1884.11"/>
    <n v="82214.51000000065"/>
    <n v="4178646.8400000003"/>
    <n v="149.60000000000002"/>
    <n v="2614493.79"/>
    <n v="1636"/>
    <n v="1884.11"/>
    <n v="82214.51000000065"/>
    <n v="4178646.8400000003"/>
    <n v="149.60000000000002"/>
    <n v="0"/>
    <n v="2614493.79"/>
  </r>
  <r>
    <x v="2"/>
    <x v="1"/>
    <x v="5"/>
    <x v="25"/>
    <x v="0"/>
    <x v="0"/>
    <x v="0"/>
    <x v="1"/>
    <n v="0"/>
    <n v="0"/>
    <n v="0"/>
    <n v="0"/>
    <n v="17.600000000000001"/>
    <n v="457247.39"/>
    <n v="0"/>
    <n v="0"/>
    <n v="0"/>
    <n v="0"/>
    <n v="17.600000000000001"/>
    <n v="0"/>
    <n v="457247.39"/>
  </r>
  <r>
    <x v="2"/>
    <x v="1"/>
    <x v="5"/>
    <x v="25"/>
    <x v="0"/>
    <x v="1"/>
    <x v="0"/>
    <x v="0"/>
    <n v="144349"/>
    <n v="136371.21"/>
    <n v="193720381.07999992"/>
    <n v="166113032.27999997"/>
    <n v="5477.6"/>
    <n v="78641190.37999998"/>
    <n v="144349"/>
    <n v="136371.21"/>
    <n v="193720381.07999992"/>
    <n v="166113032.27999997"/>
    <n v="5477.6"/>
    <n v="0"/>
    <n v="78641190.37999998"/>
  </r>
  <r>
    <x v="2"/>
    <x v="1"/>
    <x v="5"/>
    <x v="25"/>
    <x v="0"/>
    <x v="1"/>
    <x v="0"/>
    <x v="1"/>
    <n v="0"/>
    <n v="0"/>
    <n v="0"/>
    <n v="0"/>
    <n v="1818.4"/>
    <n v="39323718.019999996"/>
    <n v="0"/>
    <n v="0"/>
    <n v="0"/>
    <n v="0"/>
    <n v="1818.4"/>
    <n v="0"/>
    <n v="39323718.019999996"/>
  </r>
  <r>
    <x v="2"/>
    <x v="1"/>
    <x v="5"/>
    <x v="25"/>
    <x v="0"/>
    <x v="1"/>
    <x v="1"/>
    <x v="1"/>
    <n v="0"/>
    <n v="0"/>
    <n v="0"/>
    <n v="0"/>
    <n v="8"/>
    <n v="169148.65"/>
    <n v="0"/>
    <n v="0"/>
    <n v="0"/>
    <n v="0"/>
    <n v="8"/>
    <n v="0"/>
    <n v="169148.65"/>
  </r>
  <r>
    <x v="2"/>
    <x v="1"/>
    <x v="5"/>
    <x v="25"/>
    <x v="0"/>
    <x v="2"/>
    <x v="0"/>
    <x v="0"/>
    <n v="23"/>
    <n v="17.009999999999998"/>
    <n v="23897.56"/>
    <n v="26629.98"/>
    <n v="2.4000000000000004"/>
    <n v="31469.45"/>
    <n v="23"/>
    <n v="17.009999999999998"/>
    <n v="23897.56"/>
    <n v="26629.98"/>
    <n v="2.4000000000000004"/>
    <n v="0"/>
    <n v="31469.45"/>
  </r>
  <r>
    <x v="2"/>
    <x v="1"/>
    <x v="5"/>
    <x v="25"/>
    <x v="0"/>
    <x v="3"/>
    <x v="0"/>
    <x v="0"/>
    <n v="6641"/>
    <n v="6783.8999999999987"/>
    <n v="14282640.66"/>
    <n v="14699217.219999999"/>
    <n v="808.00000000000011"/>
    <n v="12394666.580000002"/>
    <n v="6641"/>
    <n v="6783.8999999999987"/>
    <n v="14282640.66"/>
    <n v="14699217.219999999"/>
    <n v="808.00000000000011"/>
    <n v="0"/>
    <n v="12394666.580000002"/>
  </r>
  <r>
    <x v="2"/>
    <x v="1"/>
    <x v="5"/>
    <x v="25"/>
    <x v="0"/>
    <x v="3"/>
    <x v="0"/>
    <x v="1"/>
    <n v="0"/>
    <n v="0"/>
    <n v="0"/>
    <n v="0"/>
    <n v="3.2"/>
    <n v="109066.8"/>
    <n v="0"/>
    <n v="0"/>
    <n v="0"/>
    <n v="0"/>
    <n v="3.2"/>
    <n v="0"/>
    <n v="109066.8"/>
  </r>
  <r>
    <x v="2"/>
    <x v="1"/>
    <x v="5"/>
    <x v="25"/>
    <x v="1"/>
    <x v="4"/>
    <x v="0"/>
    <x v="0"/>
    <n v="7350"/>
    <n v="7162.6200000000008"/>
    <n v="15148339.929999998"/>
    <n v="13592526.709999999"/>
    <n v="470.40000000000003"/>
    <n v="6346374.870000001"/>
    <n v="7350"/>
    <n v="7162.6200000000008"/>
    <n v="15148339.929999998"/>
    <n v="13592526.709999999"/>
    <n v="470.40000000000003"/>
    <n v="0"/>
    <n v="6346374.870000001"/>
  </r>
  <r>
    <x v="2"/>
    <x v="1"/>
    <x v="5"/>
    <x v="25"/>
    <x v="1"/>
    <x v="4"/>
    <x v="0"/>
    <x v="1"/>
    <n v="0"/>
    <n v="0"/>
    <n v="0"/>
    <n v="0"/>
    <n v="180.8"/>
    <n v="3920455.3800000004"/>
    <n v="0"/>
    <n v="0"/>
    <n v="0"/>
    <n v="0"/>
    <n v="180.8"/>
    <n v="0"/>
    <n v="3920455.3800000004"/>
  </r>
  <r>
    <x v="2"/>
    <x v="1"/>
    <x v="5"/>
    <x v="25"/>
    <x v="1"/>
    <x v="4"/>
    <x v="1"/>
    <x v="1"/>
    <n v="0"/>
    <n v="0"/>
    <n v="0"/>
    <n v="0"/>
    <n v="2.4000000000000004"/>
    <n v="49261.41"/>
    <n v="0"/>
    <n v="0"/>
    <n v="0"/>
    <n v="0"/>
    <n v="2.4000000000000004"/>
    <n v="0"/>
    <n v="49261.41"/>
  </r>
  <r>
    <x v="2"/>
    <x v="1"/>
    <x v="5"/>
    <x v="25"/>
    <x v="1"/>
    <x v="0"/>
    <x v="0"/>
    <x v="0"/>
    <n v="324"/>
    <n v="284.13"/>
    <n v="898672.06999999983"/>
    <n v="877579.17999999993"/>
    <n v="28.800000000000004"/>
    <n v="804047.94000000006"/>
    <n v="324"/>
    <n v="284.13"/>
    <n v="898672.06999999983"/>
    <n v="877579.17999999993"/>
    <n v="28.800000000000004"/>
    <n v="0"/>
    <n v="804047.94000000006"/>
  </r>
  <r>
    <x v="2"/>
    <x v="1"/>
    <x v="5"/>
    <x v="25"/>
    <x v="1"/>
    <x v="0"/>
    <x v="0"/>
    <x v="1"/>
    <n v="0"/>
    <n v="0"/>
    <n v="0"/>
    <n v="0"/>
    <n v="4"/>
    <n v="95152"/>
    <n v="0"/>
    <n v="0"/>
    <n v="0"/>
    <n v="0"/>
    <n v="4"/>
    <n v="0"/>
    <n v="95152"/>
  </r>
  <r>
    <x v="2"/>
    <x v="1"/>
    <x v="5"/>
    <x v="25"/>
    <x v="1"/>
    <x v="1"/>
    <x v="0"/>
    <x v="0"/>
    <n v="16325"/>
    <n v="15444.139999999996"/>
    <n v="31055470.009999994"/>
    <n v="26996164.049999993"/>
    <n v="768"/>
    <n v="12483498.780000001"/>
    <n v="16325"/>
    <n v="15444.139999999996"/>
    <n v="31055470.009999994"/>
    <n v="26996164.049999993"/>
    <n v="768"/>
    <n v="0"/>
    <n v="12483498.780000001"/>
  </r>
  <r>
    <x v="2"/>
    <x v="1"/>
    <x v="5"/>
    <x v="25"/>
    <x v="1"/>
    <x v="1"/>
    <x v="0"/>
    <x v="1"/>
    <n v="0"/>
    <n v="0"/>
    <n v="0"/>
    <n v="0"/>
    <n v="280.8"/>
    <n v="6172097.8900000006"/>
    <n v="0"/>
    <n v="0"/>
    <n v="0"/>
    <n v="0"/>
    <n v="280.8"/>
    <n v="0"/>
    <n v="6172097.8900000006"/>
  </r>
  <r>
    <x v="2"/>
    <x v="1"/>
    <x v="5"/>
    <x v="25"/>
    <x v="1"/>
    <x v="1"/>
    <x v="1"/>
    <x v="1"/>
    <n v="0"/>
    <n v="0"/>
    <n v="0"/>
    <n v="0"/>
    <n v="1.6"/>
    <n v="32764.94"/>
    <n v="0"/>
    <n v="0"/>
    <n v="0"/>
    <n v="0"/>
    <n v="1.6"/>
    <n v="0"/>
    <n v="32764.94"/>
  </r>
  <r>
    <x v="2"/>
    <x v="1"/>
    <x v="5"/>
    <x v="25"/>
    <x v="1"/>
    <x v="2"/>
    <x v="0"/>
    <x v="0"/>
    <n v="1"/>
    <n v="6.2"/>
    <n v="2274.63"/>
    <n v="10176.93"/>
    <n v="0.8"/>
    <n v="6389"/>
    <n v="1"/>
    <n v="6.2"/>
    <n v="2274.63"/>
    <n v="10176.93"/>
    <n v="0.8"/>
    <n v="0"/>
    <n v="6389"/>
  </r>
  <r>
    <x v="2"/>
    <x v="1"/>
    <x v="5"/>
    <x v="25"/>
    <x v="1"/>
    <x v="3"/>
    <x v="0"/>
    <x v="0"/>
    <n v="200"/>
    <n v="252.91"/>
    <n v="379879.61000000004"/>
    <n v="390922.19999999995"/>
    <n v="3.2"/>
    <n v="112167.22"/>
    <n v="200"/>
    <n v="252.91"/>
    <n v="379879.61000000004"/>
    <n v="390922.19999999995"/>
    <n v="3.2"/>
    <n v="0"/>
    <n v="112167.22"/>
  </r>
  <r>
    <x v="2"/>
    <x v="1"/>
    <x v="5"/>
    <x v="25"/>
    <x v="2"/>
    <x v="4"/>
    <x v="0"/>
    <x v="0"/>
    <n v="3866"/>
    <n v="3580.9700000000012"/>
    <n v="35887869.510000005"/>
    <n v="32759615.849999987"/>
    <n v="615.19999999999993"/>
    <n v="30048196.890000001"/>
    <n v="3866"/>
    <n v="3580.9700000000012"/>
    <n v="35887869.510000005"/>
    <n v="32759615.849999987"/>
    <n v="615.19999999999993"/>
    <n v="0"/>
    <n v="30048196.890000001"/>
  </r>
  <r>
    <x v="2"/>
    <x v="1"/>
    <x v="5"/>
    <x v="25"/>
    <x v="2"/>
    <x v="4"/>
    <x v="0"/>
    <x v="1"/>
    <n v="0"/>
    <n v="0"/>
    <n v="0"/>
    <n v="0"/>
    <n v="28.800000000000004"/>
    <n v="668401.62"/>
    <n v="0"/>
    <n v="0"/>
    <n v="0"/>
    <n v="0"/>
    <n v="28.800000000000004"/>
    <n v="0"/>
    <n v="668401.62"/>
  </r>
  <r>
    <x v="2"/>
    <x v="1"/>
    <x v="5"/>
    <x v="25"/>
    <x v="2"/>
    <x v="0"/>
    <x v="0"/>
    <x v="0"/>
    <n v="910"/>
    <n v="943.97"/>
    <n v="5211151.6900000004"/>
    <n v="4869005.4800000004"/>
    <n v="100.8"/>
    <n v="2790819.9299999997"/>
    <n v="910"/>
    <n v="943.97"/>
    <n v="5211151.6900000004"/>
    <n v="4869005.4800000004"/>
    <n v="100.8"/>
    <n v="0"/>
    <n v="2790819.9299999997"/>
  </r>
  <r>
    <x v="2"/>
    <x v="1"/>
    <x v="5"/>
    <x v="25"/>
    <x v="2"/>
    <x v="0"/>
    <x v="0"/>
    <x v="1"/>
    <n v="0"/>
    <n v="0"/>
    <n v="0"/>
    <n v="0"/>
    <n v="10.400000000000002"/>
    <n v="224252.87"/>
    <n v="0"/>
    <n v="0"/>
    <n v="0"/>
    <n v="0"/>
    <n v="10.400000000000002"/>
    <n v="0"/>
    <n v="224252.87"/>
  </r>
  <r>
    <x v="2"/>
    <x v="1"/>
    <x v="5"/>
    <x v="25"/>
    <x v="2"/>
    <x v="1"/>
    <x v="0"/>
    <x v="0"/>
    <n v="757"/>
    <n v="704.29"/>
    <n v="5405356.5499999998"/>
    <n v="5056113.2100000009"/>
    <n v="79.199999999999989"/>
    <n v="2803356.52"/>
    <n v="757"/>
    <n v="704.29"/>
    <n v="5405356.5499999998"/>
    <n v="5056113.2100000009"/>
    <n v="79.199999999999989"/>
    <n v="0"/>
    <n v="2803356.52"/>
  </r>
  <r>
    <x v="2"/>
    <x v="1"/>
    <x v="5"/>
    <x v="25"/>
    <x v="2"/>
    <x v="1"/>
    <x v="0"/>
    <x v="1"/>
    <n v="0"/>
    <n v="0"/>
    <n v="0"/>
    <n v="0"/>
    <n v="16"/>
    <n v="353471.17"/>
    <n v="0"/>
    <n v="0"/>
    <n v="0"/>
    <n v="0"/>
    <n v="16"/>
    <n v="0"/>
    <n v="353471.17"/>
  </r>
  <r>
    <x v="2"/>
    <x v="1"/>
    <x v="5"/>
    <x v="25"/>
    <x v="2"/>
    <x v="3"/>
    <x v="0"/>
    <x v="0"/>
    <n v="417"/>
    <n v="367.63"/>
    <n v="3536349.3299999996"/>
    <n v="2622934.62"/>
    <n v="40"/>
    <n v="729756.23"/>
    <n v="417"/>
    <n v="367.63"/>
    <n v="3536349.3299999996"/>
    <n v="2622934.62"/>
    <n v="40"/>
    <n v="0"/>
    <n v="729756.23"/>
  </r>
  <r>
    <x v="2"/>
    <x v="1"/>
    <x v="5"/>
    <x v="25"/>
    <x v="3"/>
    <x v="0"/>
    <x v="0"/>
    <x v="0"/>
    <n v="12"/>
    <n v="5.7700000000000005"/>
    <n v="13047.939999999999"/>
    <n v="6144.2000000000007"/>
    <n v="0"/>
    <n v="0"/>
    <n v="12"/>
    <n v="5.7700000000000005"/>
    <n v="13047.939999999999"/>
    <n v="6144.2000000000007"/>
    <n v="0"/>
    <n v="0"/>
    <n v="0"/>
  </r>
  <r>
    <x v="2"/>
    <x v="1"/>
    <x v="5"/>
    <x v="25"/>
    <x v="3"/>
    <x v="1"/>
    <x v="0"/>
    <x v="0"/>
    <n v="4295"/>
    <n v="3529.1500000000005"/>
    <n v="1699211.6000000003"/>
    <n v="1378513.2899999996"/>
    <n v="19.2"/>
    <n v="273823.42"/>
    <n v="4295"/>
    <n v="3529.1500000000005"/>
    <n v="1699211.6000000003"/>
    <n v="1378513.2899999996"/>
    <n v="19.2"/>
    <n v="0"/>
    <n v="273823.42"/>
  </r>
  <r>
    <x v="2"/>
    <x v="1"/>
    <x v="5"/>
    <x v="25"/>
    <x v="3"/>
    <x v="1"/>
    <x v="0"/>
    <x v="1"/>
    <n v="0"/>
    <n v="0"/>
    <n v="0"/>
    <n v="0"/>
    <n v="4.8"/>
    <n v="128927.67999999999"/>
    <n v="0"/>
    <n v="0"/>
    <n v="0"/>
    <n v="0"/>
    <n v="4.8"/>
    <n v="0"/>
    <n v="128927.67999999999"/>
  </r>
  <r>
    <x v="2"/>
    <x v="1"/>
    <x v="5"/>
    <x v="25"/>
    <x v="3"/>
    <x v="2"/>
    <x v="0"/>
    <x v="0"/>
    <n v="399"/>
    <n v="438.64000000000004"/>
    <n v="266889.03000000003"/>
    <n v="312629.03999999998"/>
    <n v="3.2"/>
    <n v="41968.65"/>
    <n v="399"/>
    <n v="438.64000000000004"/>
    <n v="266889.03000000003"/>
    <n v="312629.03999999998"/>
    <n v="3.2"/>
    <n v="0"/>
    <n v="41968.65"/>
  </r>
  <r>
    <x v="2"/>
    <x v="1"/>
    <x v="5"/>
    <x v="25"/>
    <x v="3"/>
    <x v="2"/>
    <x v="0"/>
    <x v="1"/>
    <n v="0"/>
    <n v="0"/>
    <n v="0"/>
    <n v="0"/>
    <n v="2.4"/>
    <n v="47334"/>
    <n v="0"/>
    <n v="0"/>
    <n v="0"/>
    <n v="0"/>
    <n v="2.4"/>
    <n v="0"/>
    <n v="47334"/>
  </r>
  <r>
    <x v="2"/>
    <x v="1"/>
    <x v="5"/>
    <x v="25"/>
    <x v="4"/>
    <x v="0"/>
    <x v="0"/>
    <x v="0"/>
    <n v="0"/>
    <n v="0"/>
    <n v="0"/>
    <n v="0"/>
    <n v="0"/>
    <n v="380644.96000000031"/>
    <n v="0"/>
    <n v="0"/>
    <n v="0"/>
    <n v="0"/>
    <n v="0"/>
    <n v="0"/>
    <n v="380644.96000000031"/>
  </r>
  <r>
    <x v="2"/>
    <x v="1"/>
    <x v="5"/>
    <x v="25"/>
    <x v="4"/>
    <x v="0"/>
    <x v="0"/>
    <x v="1"/>
    <n v="0"/>
    <n v="0"/>
    <n v="0"/>
    <n v="0"/>
    <n v="0"/>
    <n v="142600.87000000002"/>
    <n v="0"/>
    <n v="0"/>
    <n v="0"/>
    <n v="0"/>
    <n v="0"/>
    <n v="0"/>
    <n v="142600.87000000002"/>
  </r>
  <r>
    <x v="2"/>
    <x v="1"/>
    <x v="5"/>
    <x v="25"/>
    <x v="4"/>
    <x v="1"/>
    <x v="0"/>
    <x v="0"/>
    <n v="165"/>
    <n v="121.22"/>
    <n v="387439.5"/>
    <n v="339818.39"/>
    <n v="8"/>
    <n v="113925.5"/>
    <n v="165"/>
    <n v="121.22"/>
    <n v="387439.5"/>
    <n v="339818.39"/>
    <n v="8"/>
    <n v="0"/>
    <n v="113925.5"/>
  </r>
  <r>
    <x v="2"/>
    <x v="1"/>
    <x v="5"/>
    <x v="25"/>
    <x v="4"/>
    <x v="3"/>
    <x v="0"/>
    <x v="0"/>
    <n v="194"/>
    <n v="162.63999999999999"/>
    <n v="486462.54"/>
    <n v="411116.82999999996"/>
    <n v="0"/>
    <n v="0"/>
    <n v="194"/>
    <n v="162.63999999999999"/>
    <n v="486462.54"/>
    <n v="411116.82999999996"/>
    <n v="0"/>
    <n v="0"/>
    <n v="0"/>
  </r>
  <r>
    <x v="2"/>
    <x v="1"/>
    <x v="5"/>
    <x v="26"/>
    <x v="0"/>
    <x v="4"/>
    <x v="0"/>
    <x v="0"/>
    <n v="57"/>
    <n v="62.54"/>
    <n v="10952.15"/>
    <n v="13034.17"/>
    <n v="0"/>
    <n v="0"/>
    <n v="57"/>
    <n v="62.54"/>
    <n v="10952.15"/>
    <n v="13034.17"/>
    <n v="0"/>
    <n v="0"/>
    <n v="0"/>
  </r>
  <r>
    <x v="2"/>
    <x v="1"/>
    <x v="5"/>
    <x v="26"/>
    <x v="0"/>
    <x v="0"/>
    <x v="0"/>
    <x v="0"/>
    <n v="1107"/>
    <n v="1404.5700000000002"/>
    <n v="1112756.1399999997"/>
    <n v="3571451.5"/>
    <n v="192.8"/>
    <n v="4150295.5099999993"/>
    <n v="1107"/>
    <n v="1404.5700000000002"/>
    <n v="1112756.1399999997"/>
    <n v="3571451.5"/>
    <n v="192.8"/>
    <n v="0"/>
    <n v="4150295.5099999993"/>
  </r>
  <r>
    <x v="2"/>
    <x v="1"/>
    <x v="5"/>
    <x v="26"/>
    <x v="0"/>
    <x v="0"/>
    <x v="0"/>
    <x v="1"/>
    <n v="0"/>
    <n v="0"/>
    <n v="0"/>
    <n v="0"/>
    <n v="11.2"/>
    <n v="248194.23"/>
    <n v="0"/>
    <n v="0"/>
    <n v="0"/>
    <n v="0"/>
    <n v="11.2"/>
    <n v="0"/>
    <n v="248194.23"/>
  </r>
  <r>
    <x v="2"/>
    <x v="1"/>
    <x v="5"/>
    <x v="26"/>
    <x v="0"/>
    <x v="1"/>
    <x v="0"/>
    <x v="0"/>
    <n v="199315"/>
    <n v="194290.71999999997"/>
    <n v="335699537.43000007"/>
    <n v="289542593.11999995"/>
    <n v="14407.200000000003"/>
    <n v="228020386.78999999"/>
    <n v="199315"/>
    <n v="194290.71999999997"/>
    <n v="335699537.43000007"/>
    <n v="289542593.11999995"/>
    <n v="14407.200000000003"/>
    <n v="0"/>
    <n v="228020386.78999999"/>
  </r>
  <r>
    <x v="2"/>
    <x v="1"/>
    <x v="5"/>
    <x v="26"/>
    <x v="0"/>
    <x v="1"/>
    <x v="0"/>
    <x v="1"/>
    <n v="0"/>
    <n v="0"/>
    <n v="0"/>
    <n v="0"/>
    <n v="3296.8"/>
    <n v="70878222.950000003"/>
    <n v="0"/>
    <n v="0"/>
    <n v="0"/>
    <n v="0"/>
    <n v="3296.8"/>
    <n v="0"/>
    <n v="70878222.950000003"/>
  </r>
  <r>
    <x v="2"/>
    <x v="1"/>
    <x v="5"/>
    <x v="26"/>
    <x v="0"/>
    <x v="1"/>
    <x v="1"/>
    <x v="1"/>
    <n v="0"/>
    <n v="0"/>
    <n v="0"/>
    <n v="0"/>
    <n v="130.4"/>
    <n v="2764868.82"/>
    <n v="0"/>
    <n v="0"/>
    <n v="0"/>
    <n v="0"/>
    <n v="130.4"/>
    <n v="0"/>
    <n v="2764868.82"/>
  </r>
  <r>
    <x v="2"/>
    <x v="1"/>
    <x v="5"/>
    <x v="26"/>
    <x v="0"/>
    <x v="1"/>
    <x v="2"/>
    <x v="1"/>
    <n v="0"/>
    <n v="0"/>
    <n v="0"/>
    <n v="0"/>
    <n v="0.8"/>
    <n v="70787.48"/>
    <n v="0"/>
    <n v="0"/>
    <n v="0"/>
    <n v="0"/>
    <n v="0.8"/>
    <n v="0"/>
    <n v="70787.48"/>
  </r>
  <r>
    <x v="2"/>
    <x v="1"/>
    <x v="5"/>
    <x v="26"/>
    <x v="0"/>
    <x v="2"/>
    <x v="0"/>
    <x v="0"/>
    <n v="33"/>
    <n v="44.22"/>
    <n v="-25872.720000000001"/>
    <n v="89769.52"/>
    <n v="4.8"/>
    <n v="39799.83"/>
    <n v="33"/>
    <n v="44.22"/>
    <n v="-25872.720000000001"/>
    <n v="89769.52"/>
    <n v="4.8"/>
    <n v="0"/>
    <n v="39799.83"/>
  </r>
  <r>
    <x v="2"/>
    <x v="1"/>
    <x v="5"/>
    <x v="26"/>
    <x v="0"/>
    <x v="2"/>
    <x v="0"/>
    <x v="1"/>
    <n v="0"/>
    <n v="0"/>
    <n v="0"/>
    <n v="0"/>
    <n v="1.6"/>
    <n v="32330.86"/>
    <n v="0"/>
    <n v="0"/>
    <n v="0"/>
    <n v="0"/>
    <n v="1.6"/>
    <n v="0"/>
    <n v="32330.86"/>
  </r>
  <r>
    <x v="2"/>
    <x v="1"/>
    <x v="5"/>
    <x v="26"/>
    <x v="0"/>
    <x v="2"/>
    <x v="1"/>
    <x v="1"/>
    <n v="0"/>
    <n v="0"/>
    <n v="0"/>
    <n v="0"/>
    <n v="1.6"/>
    <n v="32514.94"/>
    <n v="0"/>
    <n v="0"/>
    <n v="0"/>
    <n v="0"/>
    <n v="1.6"/>
    <n v="0"/>
    <n v="32514.94"/>
  </r>
  <r>
    <x v="2"/>
    <x v="1"/>
    <x v="5"/>
    <x v="26"/>
    <x v="0"/>
    <x v="3"/>
    <x v="0"/>
    <x v="0"/>
    <n v="6094"/>
    <n v="9443.0199999999986"/>
    <n v="9290174.2799999993"/>
    <n v="11366723.620000001"/>
    <n v="538.4"/>
    <n v="11771230.090000002"/>
    <n v="6094"/>
    <n v="9443.0199999999986"/>
    <n v="9290174.2799999993"/>
    <n v="11366723.620000001"/>
    <n v="538.4"/>
    <n v="0"/>
    <n v="11771230.090000002"/>
  </r>
  <r>
    <x v="2"/>
    <x v="1"/>
    <x v="5"/>
    <x v="26"/>
    <x v="0"/>
    <x v="3"/>
    <x v="0"/>
    <x v="1"/>
    <n v="0"/>
    <n v="0"/>
    <n v="0"/>
    <n v="0"/>
    <n v="40"/>
    <n v="888670.71999999997"/>
    <n v="0"/>
    <n v="0"/>
    <n v="0"/>
    <n v="0"/>
    <n v="40"/>
    <n v="0"/>
    <n v="888670.71999999997"/>
  </r>
  <r>
    <x v="2"/>
    <x v="1"/>
    <x v="5"/>
    <x v="26"/>
    <x v="0"/>
    <x v="3"/>
    <x v="1"/>
    <x v="1"/>
    <n v="0"/>
    <n v="0"/>
    <n v="0"/>
    <n v="0"/>
    <n v="37.6"/>
    <n v="780527.04"/>
    <n v="0"/>
    <n v="0"/>
    <n v="0"/>
    <n v="0"/>
    <n v="37.6"/>
    <n v="0"/>
    <n v="780527.04"/>
  </r>
  <r>
    <x v="2"/>
    <x v="1"/>
    <x v="5"/>
    <x v="26"/>
    <x v="1"/>
    <x v="4"/>
    <x v="0"/>
    <x v="0"/>
    <n v="11086"/>
    <n v="13071.660000000002"/>
    <n v="26311532.420000002"/>
    <n v="26344582.199999996"/>
    <n v="1192"/>
    <n v="19357738.949999999"/>
    <n v="11086"/>
    <n v="13071.660000000002"/>
    <n v="26311532.420000002"/>
    <n v="26344582.199999996"/>
    <n v="1192"/>
    <n v="0"/>
    <n v="19357738.949999999"/>
  </r>
  <r>
    <x v="2"/>
    <x v="1"/>
    <x v="5"/>
    <x v="26"/>
    <x v="1"/>
    <x v="4"/>
    <x v="0"/>
    <x v="1"/>
    <n v="0"/>
    <n v="0"/>
    <n v="0"/>
    <n v="0"/>
    <n v="316.80000000000007"/>
    <n v="7090699.1999999993"/>
    <n v="0"/>
    <n v="0"/>
    <n v="0"/>
    <n v="0"/>
    <n v="316.80000000000007"/>
    <n v="0"/>
    <n v="7090699.1999999993"/>
  </r>
  <r>
    <x v="2"/>
    <x v="1"/>
    <x v="5"/>
    <x v="26"/>
    <x v="1"/>
    <x v="4"/>
    <x v="1"/>
    <x v="1"/>
    <n v="0"/>
    <n v="0"/>
    <n v="0"/>
    <n v="0"/>
    <n v="50.4"/>
    <n v="1053981.23"/>
    <n v="0"/>
    <n v="0"/>
    <n v="0"/>
    <n v="0"/>
    <n v="50.4"/>
    <n v="0"/>
    <n v="1053981.23"/>
  </r>
  <r>
    <x v="2"/>
    <x v="1"/>
    <x v="5"/>
    <x v="26"/>
    <x v="1"/>
    <x v="0"/>
    <x v="0"/>
    <x v="0"/>
    <n v="344"/>
    <n v="362.56"/>
    <n v="1000413.94"/>
    <n v="928624.81"/>
    <n v="51.2"/>
    <n v="931195.58"/>
    <n v="344"/>
    <n v="362.56"/>
    <n v="1000413.94"/>
    <n v="928624.81"/>
    <n v="51.2"/>
    <n v="0"/>
    <n v="931195.58"/>
  </r>
  <r>
    <x v="2"/>
    <x v="1"/>
    <x v="5"/>
    <x v="26"/>
    <x v="1"/>
    <x v="0"/>
    <x v="0"/>
    <x v="1"/>
    <n v="0"/>
    <n v="0"/>
    <n v="0"/>
    <n v="0"/>
    <n v="1.6"/>
    <n v="29366.61"/>
    <n v="0"/>
    <n v="0"/>
    <n v="0"/>
    <n v="0"/>
    <n v="1.6"/>
    <n v="0"/>
    <n v="29366.61"/>
  </r>
  <r>
    <x v="2"/>
    <x v="1"/>
    <x v="5"/>
    <x v="26"/>
    <x v="1"/>
    <x v="1"/>
    <x v="0"/>
    <x v="0"/>
    <n v="27175"/>
    <n v="28880.730000000007"/>
    <n v="47789627.379999988"/>
    <n v="48571897.090000011"/>
    <n v="2159.2000000000007"/>
    <n v="39363499.170000009"/>
    <n v="27175"/>
    <n v="28880.730000000007"/>
    <n v="47789627.379999988"/>
    <n v="48571897.090000011"/>
    <n v="2159.2000000000007"/>
    <n v="0"/>
    <n v="39363499.170000009"/>
  </r>
  <r>
    <x v="2"/>
    <x v="1"/>
    <x v="5"/>
    <x v="26"/>
    <x v="1"/>
    <x v="1"/>
    <x v="0"/>
    <x v="1"/>
    <n v="0"/>
    <n v="0"/>
    <n v="0"/>
    <n v="0"/>
    <n v="583.20000000000005"/>
    <n v="12121233.399999997"/>
    <n v="0"/>
    <n v="0"/>
    <n v="0"/>
    <n v="0"/>
    <n v="583.20000000000005"/>
    <n v="0"/>
    <n v="12121233.399999997"/>
  </r>
  <r>
    <x v="2"/>
    <x v="1"/>
    <x v="5"/>
    <x v="26"/>
    <x v="1"/>
    <x v="1"/>
    <x v="1"/>
    <x v="1"/>
    <n v="0"/>
    <n v="0"/>
    <n v="0"/>
    <n v="0"/>
    <n v="32"/>
    <n v="659616.75"/>
    <n v="0"/>
    <n v="0"/>
    <n v="0"/>
    <n v="0"/>
    <n v="32"/>
    <n v="0"/>
    <n v="659616.75"/>
  </r>
  <r>
    <x v="2"/>
    <x v="1"/>
    <x v="5"/>
    <x v="26"/>
    <x v="1"/>
    <x v="2"/>
    <x v="0"/>
    <x v="0"/>
    <n v="2"/>
    <n v="1.26"/>
    <n v="5128.2999999999993"/>
    <n v="3440.48"/>
    <n v="0"/>
    <n v="7713.6"/>
    <n v="2"/>
    <n v="1.26"/>
    <n v="5128.2999999999993"/>
    <n v="3440.48"/>
    <n v="0"/>
    <n v="0"/>
    <n v="7713.6"/>
  </r>
  <r>
    <x v="2"/>
    <x v="1"/>
    <x v="5"/>
    <x v="26"/>
    <x v="1"/>
    <x v="3"/>
    <x v="0"/>
    <x v="0"/>
    <n v="535"/>
    <n v="826.56"/>
    <n v="1398732.22"/>
    <n v="1586097.71"/>
    <n v="84.800000000000011"/>
    <n v="2620029.08"/>
    <n v="535"/>
    <n v="826.56"/>
    <n v="1398732.22"/>
    <n v="1586097.71"/>
    <n v="84.800000000000011"/>
    <n v="0"/>
    <n v="2620029.08"/>
  </r>
  <r>
    <x v="2"/>
    <x v="1"/>
    <x v="5"/>
    <x v="26"/>
    <x v="1"/>
    <x v="3"/>
    <x v="1"/>
    <x v="1"/>
    <n v="0"/>
    <n v="0"/>
    <n v="0"/>
    <n v="0"/>
    <n v="2.4"/>
    <n v="49312.41"/>
    <n v="0"/>
    <n v="0"/>
    <n v="0"/>
    <n v="0"/>
    <n v="2.4"/>
    <n v="0"/>
    <n v="49312.41"/>
  </r>
  <r>
    <x v="2"/>
    <x v="1"/>
    <x v="5"/>
    <x v="26"/>
    <x v="2"/>
    <x v="4"/>
    <x v="0"/>
    <x v="0"/>
    <n v="10098"/>
    <n v="9084.869999999999"/>
    <n v="63823736.609999985"/>
    <n v="57705191.689999998"/>
    <n v="951.99999999999977"/>
    <n v="30111963.950000003"/>
    <n v="10098"/>
    <n v="9084.869999999999"/>
    <n v="63823736.609999985"/>
    <n v="57705191.689999998"/>
    <n v="951.99999999999977"/>
    <n v="0"/>
    <n v="30111963.950000003"/>
  </r>
  <r>
    <x v="2"/>
    <x v="1"/>
    <x v="5"/>
    <x v="26"/>
    <x v="2"/>
    <x v="4"/>
    <x v="0"/>
    <x v="1"/>
    <n v="0"/>
    <n v="0"/>
    <n v="0"/>
    <n v="0"/>
    <n v="76"/>
    <n v="1800511.5100000002"/>
    <n v="0"/>
    <n v="0"/>
    <n v="0"/>
    <n v="0"/>
    <n v="76"/>
    <n v="0"/>
    <n v="1800511.5100000002"/>
  </r>
  <r>
    <x v="2"/>
    <x v="1"/>
    <x v="5"/>
    <x v="26"/>
    <x v="2"/>
    <x v="4"/>
    <x v="1"/>
    <x v="1"/>
    <n v="0"/>
    <n v="0"/>
    <n v="0"/>
    <n v="0"/>
    <n v="2.4"/>
    <n v="51879.38"/>
    <n v="0"/>
    <n v="0"/>
    <n v="0"/>
    <n v="0"/>
    <n v="2.4"/>
    <n v="0"/>
    <n v="51879.38"/>
  </r>
  <r>
    <x v="2"/>
    <x v="1"/>
    <x v="5"/>
    <x v="26"/>
    <x v="2"/>
    <x v="0"/>
    <x v="0"/>
    <x v="0"/>
    <n v="1188"/>
    <n v="1202.8600000000001"/>
    <n v="7688223.9399999995"/>
    <n v="6758910.0200000014"/>
    <n v="78.400000000000006"/>
    <n v="3574912.3099999996"/>
    <n v="1188"/>
    <n v="1202.8600000000001"/>
    <n v="7688223.9399999995"/>
    <n v="6758910.0200000014"/>
    <n v="78.400000000000006"/>
    <n v="0"/>
    <n v="3574912.3099999996"/>
  </r>
  <r>
    <x v="2"/>
    <x v="1"/>
    <x v="5"/>
    <x v="26"/>
    <x v="2"/>
    <x v="0"/>
    <x v="0"/>
    <x v="1"/>
    <n v="0"/>
    <n v="0"/>
    <n v="0"/>
    <n v="0"/>
    <n v="3.2"/>
    <n v="62866.06"/>
    <n v="0"/>
    <n v="0"/>
    <n v="0"/>
    <n v="0"/>
    <n v="3.2"/>
    <n v="0"/>
    <n v="62866.06"/>
  </r>
  <r>
    <x v="2"/>
    <x v="1"/>
    <x v="5"/>
    <x v="26"/>
    <x v="2"/>
    <x v="1"/>
    <x v="0"/>
    <x v="0"/>
    <n v="450"/>
    <n v="704.18000000000018"/>
    <n v="2907174.9400000004"/>
    <n v="4454935.6100000003"/>
    <n v="83.2"/>
    <n v="1980899.5500000003"/>
    <n v="450"/>
    <n v="704.18000000000018"/>
    <n v="2907174.9400000004"/>
    <n v="4454935.6100000003"/>
    <n v="83.2"/>
    <n v="0"/>
    <n v="1980899.5500000003"/>
  </r>
  <r>
    <x v="2"/>
    <x v="1"/>
    <x v="5"/>
    <x v="26"/>
    <x v="2"/>
    <x v="1"/>
    <x v="0"/>
    <x v="1"/>
    <n v="0"/>
    <n v="0"/>
    <n v="0"/>
    <n v="0"/>
    <n v="0.8"/>
    <n v="11736"/>
    <n v="0"/>
    <n v="0"/>
    <n v="0"/>
    <n v="0"/>
    <n v="0.8"/>
    <n v="0"/>
    <n v="11736"/>
  </r>
  <r>
    <x v="2"/>
    <x v="1"/>
    <x v="5"/>
    <x v="26"/>
    <x v="2"/>
    <x v="2"/>
    <x v="0"/>
    <x v="0"/>
    <n v="20"/>
    <n v="10.99"/>
    <n v="23741.200000000001"/>
    <n v="27546.83"/>
    <n v="0.8"/>
    <n v="5924.36"/>
    <n v="20"/>
    <n v="10.99"/>
    <n v="23741.200000000001"/>
    <n v="27546.83"/>
    <n v="0.8"/>
    <n v="0"/>
    <n v="5924.36"/>
  </r>
  <r>
    <x v="2"/>
    <x v="1"/>
    <x v="5"/>
    <x v="26"/>
    <x v="2"/>
    <x v="3"/>
    <x v="0"/>
    <x v="0"/>
    <n v="1356"/>
    <n v="1784.93"/>
    <n v="15010937.180000002"/>
    <n v="16844469.259999998"/>
    <n v="423.99999999999994"/>
    <n v="17734050.379999999"/>
    <n v="1356"/>
    <n v="1784.93"/>
    <n v="15010937.180000002"/>
    <n v="16844469.259999998"/>
    <n v="423.99999999999994"/>
    <n v="0"/>
    <n v="17734050.379999999"/>
  </r>
  <r>
    <x v="2"/>
    <x v="1"/>
    <x v="5"/>
    <x v="26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2"/>
    <x v="1"/>
    <x v="5"/>
    <x v="26"/>
    <x v="3"/>
    <x v="0"/>
    <x v="0"/>
    <x v="0"/>
    <n v="4"/>
    <n v="1"/>
    <n v="6365.52"/>
    <n v="1806.22"/>
    <n v="0"/>
    <n v="158"/>
    <n v="4"/>
    <n v="1"/>
    <n v="6365.52"/>
    <n v="1806.22"/>
    <n v="0"/>
    <n v="0"/>
    <n v="158"/>
  </r>
  <r>
    <x v="2"/>
    <x v="1"/>
    <x v="5"/>
    <x v="26"/>
    <x v="3"/>
    <x v="1"/>
    <x v="0"/>
    <x v="0"/>
    <n v="11767"/>
    <n v="11275.810000000001"/>
    <n v="4157094.689999999"/>
    <n v="3986800.2099999995"/>
    <n v="243.20000000000005"/>
    <n v="4127457.12"/>
    <n v="11767"/>
    <n v="11275.810000000001"/>
    <n v="4157094.689999999"/>
    <n v="3986800.2099999995"/>
    <n v="243.20000000000005"/>
    <n v="0"/>
    <n v="4127457.12"/>
  </r>
  <r>
    <x v="2"/>
    <x v="1"/>
    <x v="5"/>
    <x v="26"/>
    <x v="3"/>
    <x v="1"/>
    <x v="0"/>
    <x v="1"/>
    <n v="0"/>
    <n v="0"/>
    <n v="0"/>
    <n v="0"/>
    <n v="30.400000000000002"/>
    <n v="614444.53"/>
    <n v="0"/>
    <n v="0"/>
    <n v="0"/>
    <n v="0"/>
    <n v="30.400000000000002"/>
    <n v="0"/>
    <n v="614444.53"/>
  </r>
  <r>
    <x v="2"/>
    <x v="1"/>
    <x v="5"/>
    <x v="26"/>
    <x v="3"/>
    <x v="1"/>
    <x v="1"/>
    <x v="1"/>
    <n v="0"/>
    <n v="0"/>
    <n v="0"/>
    <n v="0"/>
    <n v="4"/>
    <n v="82287.350000000006"/>
    <n v="0"/>
    <n v="0"/>
    <n v="0"/>
    <n v="0"/>
    <n v="4"/>
    <n v="0"/>
    <n v="82287.350000000006"/>
  </r>
  <r>
    <x v="2"/>
    <x v="1"/>
    <x v="5"/>
    <x v="26"/>
    <x v="3"/>
    <x v="2"/>
    <x v="0"/>
    <x v="0"/>
    <n v="2955"/>
    <n v="2852.56"/>
    <n v="1996933.25"/>
    <n v="1873720.7199999997"/>
    <n v="76.8"/>
    <n v="1123262.1200000001"/>
    <n v="2955"/>
    <n v="2852.56"/>
    <n v="1996933.25"/>
    <n v="1873720.7199999997"/>
    <n v="76.8"/>
    <n v="0"/>
    <n v="1123262.1200000001"/>
  </r>
  <r>
    <x v="2"/>
    <x v="1"/>
    <x v="5"/>
    <x v="26"/>
    <x v="3"/>
    <x v="2"/>
    <x v="0"/>
    <x v="1"/>
    <n v="0"/>
    <n v="0"/>
    <n v="0"/>
    <n v="0"/>
    <n v="24"/>
    <n v="468283.61"/>
    <n v="0"/>
    <n v="0"/>
    <n v="0"/>
    <n v="0"/>
    <n v="24"/>
    <n v="0"/>
    <n v="468283.61"/>
  </r>
  <r>
    <x v="2"/>
    <x v="1"/>
    <x v="5"/>
    <x v="26"/>
    <x v="3"/>
    <x v="3"/>
    <x v="0"/>
    <x v="0"/>
    <n v="309"/>
    <n v="205.8"/>
    <n v="1064724.29"/>
    <n v="704734.57"/>
    <n v="25.6"/>
    <n v="397484.83"/>
    <n v="309"/>
    <n v="205.8"/>
    <n v="1064724.29"/>
    <n v="704734.57"/>
    <n v="25.6"/>
    <n v="0"/>
    <n v="397484.83"/>
  </r>
  <r>
    <x v="2"/>
    <x v="1"/>
    <x v="5"/>
    <x v="26"/>
    <x v="4"/>
    <x v="0"/>
    <x v="0"/>
    <x v="0"/>
    <n v="0"/>
    <n v="0"/>
    <n v="0"/>
    <n v="0"/>
    <n v="0"/>
    <n v="10890842.970000001"/>
    <n v="0"/>
    <n v="0"/>
    <n v="0"/>
    <n v="0"/>
    <n v="0"/>
    <n v="0"/>
    <n v="10890842.970000001"/>
  </r>
  <r>
    <x v="2"/>
    <x v="1"/>
    <x v="5"/>
    <x v="26"/>
    <x v="4"/>
    <x v="0"/>
    <x v="0"/>
    <x v="1"/>
    <n v="0"/>
    <n v="0"/>
    <n v="0"/>
    <n v="0"/>
    <n v="0.8"/>
    <n v="1114514.74"/>
    <n v="0"/>
    <n v="0"/>
    <n v="0"/>
    <n v="0"/>
    <n v="0.8"/>
    <n v="0"/>
    <n v="1114514.74"/>
  </r>
  <r>
    <x v="2"/>
    <x v="1"/>
    <x v="5"/>
    <x v="26"/>
    <x v="4"/>
    <x v="0"/>
    <x v="1"/>
    <x v="1"/>
    <n v="0"/>
    <n v="0"/>
    <n v="0"/>
    <n v="0"/>
    <n v="0"/>
    <n v="-3000"/>
    <n v="0"/>
    <n v="0"/>
    <n v="0"/>
    <n v="0"/>
    <n v="0"/>
    <n v="0"/>
    <n v="-3000"/>
  </r>
  <r>
    <x v="2"/>
    <x v="1"/>
    <x v="5"/>
    <x v="26"/>
    <x v="4"/>
    <x v="1"/>
    <x v="0"/>
    <x v="0"/>
    <n v="119"/>
    <n v="87.61"/>
    <n v="174344.57"/>
    <n v="122105.86"/>
    <n v="6.3999999999999995"/>
    <n v="288936.8"/>
    <n v="119"/>
    <n v="87.61"/>
    <n v="174344.57"/>
    <n v="122105.86"/>
    <n v="6.3999999999999995"/>
    <n v="0"/>
    <n v="288936.8"/>
  </r>
  <r>
    <x v="2"/>
    <x v="1"/>
    <x v="5"/>
    <x v="26"/>
    <x v="4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5"/>
    <x v="27"/>
    <x v="0"/>
    <x v="4"/>
    <x v="0"/>
    <x v="0"/>
    <n v="80"/>
    <n v="43.7"/>
    <n v="168640.08"/>
    <n v="74318.329999999987"/>
    <n v="0"/>
    <n v="0"/>
    <n v="80"/>
    <n v="43.7"/>
    <n v="168640.08"/>
    <n v="74318.329999999987"/>
    <n v="0"/>
    <n v="0"/>
    <n v="0"/>
  </r>
  <r>
    <x v="2"/>
    <x v="1"/>
    <x v="5"/>
    <x v="27"/>
    <x v="0"/>
    <x v="0"/>
    <x v="0"/>
    <x v="0"/>
    <n v="2374"/>
    <n v="2801.48"/>
    <n v="4903332.2700000005"/>
    <n v="6464616.7799999993"/>
    <n v="183.99999999999997"/>
    <n v="5062961.13"/>
    <n v="2374"/>
    <n v="2801.48"/>
    <n v="4903332.2700000005"/>
    <n v="6464616.7799999993"/>
    <n v="183.99999999999997"/>
    <n v="0"/>
    <n v="5062961.13"/>
  </r>
  <r>
    <x v="2"/>
    <x v="1"/>
    <x v="5"/>
    <x v="27"/>
    <x v="0"/>
    <x v="0"/>
    <x v="0"/>
    <x v="1"/>
    <n v="0"/>
    <n v="0"/>
    <n v="0"/>
    <n v="0"/>
    <n v="20"/>
    <n v="321777.93"/>
    <n v="0"/>
    <n v="0"/>
    <n v="0"/>
    <n v="0"/>
    <n v="20"/>
    <n v="0"/>
    <n v="321777.93"/>
  </r>
  <r>
    <x v="2"/>
    <x v="1"/>
    <x v="5"/>
    <x v="27"/>
    <x v="0"/>
    <x v="1"/>
    <x v="0"/>
    <x v="0"/>
    <n v="185862"/>
    <n v="171345.64000000007"/>
    <n v="268370089.16000009"/>
    <n v="230968060.72"/>
    <n v="7184.8000000000029"/>
    <n v="119366950.07000001"/>
    <n v="185862"/>
    <n v="171345.64000000007"/>
    <n v="268370089.16000009"/>
    <n v="230968060.72"/>
    <n v="7184.8000000000029"/>
    <n v="0"/>
    <n v="119366950.07000001"/>
  </r>
  <r>
    <x v="2"/>
    <x v="1"/>
    <x v="5"/>
    <x v="27"/>
    <x v="0"/>
    <x v="1"/>
    <x v="0"/>
    <x v="1"/>
    <n v="0"/>
    <n v="0"/>
    <n v="0"/>
    <n v="0"/>
    <n v="1831.9999999999998"/>
    <n v="39208437.299999997"/>
    <n v="0"/>
    <n v="0"/>
    <n v="0"/>
    <n v="0"/>
    <n v="1831.9999999999998"/>
    <n v="0"/>
    <n v="39208437.299999997"/>
  </r>
  <r>
    <x v="2"/>
    <x v="1"/>
    <x v="5"/>
    <x v="27"/>
    <x v="0"/>
    <x v="1"/>
    <x v="1"/>
    <x v="1"/>
    <n v="0"/>
    <n v="0"/>
    <n v="0"/>
    <n v="0"/>
    <n v="133.6"/>
    <n v="2817600.48"/>
    <n v="0"/>
    <n v="0"/>
    <n v="0"/>
    <n v="0"/>
    <n v="133.6"/>
    <n v="0"/>
    <n v="2817600.48"/>
  </r>
  <r>
    <x v="2"/>
    <x v="1"/>
    <x v="5"/>
    <x v="27"/>
    <x v="0"/>
    <x v="2"/>
    <x v="0"/>
    <x v="0"/>
    <n v="20"/>
    <n v="25.000000000000004"/>
    <n v="9486.01"/>
    <n v="38170.379999999997"/>
    <n v="1.6"/>
    <n v="47424.29"/>
    <n v="20"/>
    <n v="25.000000000000004"/>
    <n v="9486.01"/>
    <n v="38170.379999999997"/>
    <n v="1.6"/>
    <n v="0"/>
    <n v="47424.29"/>
  </r>
  <r>
    <x v="2"/>
    <x v="1"/>
    <x v="5"/>
    <x v="27"/>
    <x v="0"/>
    <x v="2"/>
    <x v="0"/>
    <x v="1"/>
    <n v="0"/>
    <n v="0"/>
    <n v="0"/>
    <n v="0"/>
    <n v="0.8"/>
    <n v="16191.5"/>
    <n v="0"/>
    <n v="0"/>
    <n v="0"/>
    <n v="0"/>
    <n v="0.8"/>
    <n v="0"/>
    <n v="16191.5"/>
  </r>
  <r>
    <x v="2"/>
    <x v="1"/>
    <x v="5"/>
    <x v="27"/>
    <x v="0"/>
    <x v="3"/>
    <x v="0"/>
    <x v="0"/>
    <n v="2004"/>
    <n v="2254.5600000000004"/>
    <n v="3453269.2099999995"/>
    <n v="3923968.5700000008"/>
    <n v="150.40000000000003"/>
    <n v="3549629.65"/>
    <n v="2004"/>
    <n v="2254.5600000000004"/>
    <n v="3453269.2099999995"/>
    <n v="3923968.5700000008"/>
    <n v="150.40000000000003"/>
    <n v="0"/>
    <n v="3549629.65"/>
  </r>
  <r>
    <x v="2"/>
    <x v="1"/>
    <x v="5"/>
    <x v="27"/>
    <x v="0"/>
    <x v="3"/>
    <x v="0"/>
    <x v="1"/>
    <n v="0"/>
    <n v="0"/>
    <n v="0"/>
    <n v="0"/>
    <n v="5.6"/>
    <n v="96538.76"/>
    <n v="0"/>
    <n v="0"/>
    <n v="0"/>
    <n v="0"/>
    <n v="5.6"/>
    <n v="0"/>
    <n v="96538.76"/>
  </r>
  <r>
    <x v="2"/>
    <x v="1"/>
    <x v="5"/>
    <x v="27"/>
    <x v="0"/>
    <x v="3"/>
    <x v="1"/>
    <x v="1"/>
    <n v="0"/>
    <n v="0"/>
    <n v="0"/>
    <n v="0"/>
    <n v="0.8"/>
    <n v="16452.47"/>
    <n v="0"/>
    <n v="0"/>
    <n v="0"/>
    <n v="0"/>
    <n v="0.8"/>
    <n v="0"/>
    <n v="16452.47"/>
  </r>
  <r>
    <x v="2"/>
    <x v="1"/>
    <x v="5"/>
    <x v="27"/>
    <x v="1"/>
    <x v="4"/>
    <x v="0"/>
    <x v="0"/>
    <n v="6565"/>
    <n v="6664.0099999999993"/>
    <n v="15036519.800000001"/>
    <n v="12465174.340000002"/>
    <n v="493.6"/>
    <n v="8350008.2999999998"/>
    <n v="6565"/>
    <n v="6664.0099999999993"/>
    <n v="15036519.800000001"/>
    <n v="12465174.340000002"/>
    <n v="493.6"/>
    <n v="0"/>
    <n v="8350008.2999999998"/>
  </r>
  <r>
    <x v="2"/>
    <x v="1"/>
    <x v="5"/>
    <x v="27"/>
    <x v="1"/>
    <x v="4"/>
    <x v="0"/>
    <x v="1"/>
    <n v="0"/>
    <n v="0"/>
    <n v="0"/>
    <n v="0"/>
    <n v="190.39999999999998"/>
    <n v="4186200.74"/>
    <n v="0"/>
    <n v="0"/>
    <n v="0"/>
    <n v="0"/>
    <n v="190.39999999999998"/>
    <n v="0"/>
    <n v="4186200.74"/>
  </r>
  <r>
    <x v="2"/>
    <x v="1"/>
    <x v="5"/>
    <x v="27"/>
    <x v="1"/>
    <x v="4"/>
    <x v="1"/>
    <x v="1"/>
    <n v="0"/>
    <n v="0"/>
    <n v="0"/>
    <n v="0"/>
    <n v="19.2"/>
    <n v="396084.8"/>
    <n v="0"/>
    <n v="0"/>
    <n v="0"/>
    <n v="0"/>
    <n v="19.2"/>
    <n v="0"/>
    <n v="396084.8"/>
  </r>
  <r>
    <x v="2"/>
    <x v="1"/>
    <x v="5"/>
    <x v="27"/>
    <x v="1"/>
    <x v="0"/>
    <x v="0"/>
    <x v="0"/>
    <n v="259"/>
    <n v="240.29000000000002"/>
    <n v="743806.29"/>
    <n v="675941.78"/>
    <n v="31.200000000000003"/>
    <n v="476038.72"/>
    <n v="259"/>
    <n v="240.29000000000002"/>
    <n v="743806.29"/>
    <n v="675941.78"/>
    <n v="31.200000000000003"/>
    <n v="0"/>
    <n v="476038.72"/>
  </r>
  <r>
    <x v="2"/>
    <x v="1"/>
    <x v="5"/>
    <x v="27"/>
    <x v="1"/>
    <x v="0"/>
    <x v="0"/>
    <x v="1"/>
    <n v="0"/>
    <n v="0"/>
    <n v="0"/>
    <n v="0"/>
    <n v="4.8"/>
    <n v="94104"/>
    <n v="0"/>
    <n v="0"/>
    <n v="0"/>
    <n v="0"/>
    <n v="4.8"/>
    <n v="0"/>
    <n v="94104"/>
  </r>
  <r>
    <x v="2"/>
    <x v="1"/>
    <x v="5"/>
    <x v="27"/>
    <x v="1"/>
    <x v="1"/>
    <x v="0"/>
    <x v="0"/>
    <n v="28037"/>
    <n v="27870.720000000001"/>
    <n v="53075468.920000009"/>
    <n v="58737306.039999984"/>
    <n v="1619.9999999999995"/>
    <n v="31950152.77"/>
    <n v="28037"/>
    <n v="27870.720000000001"/>
    <n v="53075468.920000009"/>
    <n v="58737306.039999984"/>
    <n v="1619.9999999999995"/>
    <n v="0"/>
    <n v="31950152.77"/>
  </r>
  <r>
    <x v="2"/>
    <x v="1"/>
    <x v="5"/>
    <x v="27"/>
    <x v="1"/>
    <x v="1"/>
    <x v="0"/>
    <x v="1"/>
    <n v="0"/>
    <n v="0"/>
    <n v="0"/>
    <n v="0"/>
    <n v="332"/>
    <n v="7100536.9299999997"/>
    <n v="0"/>
    <n v="0"/>
    <n v="0"/>
    <n v="0"/>
    <n v="332"/>
    <n v="0"/>
    <n v="7100536.9299999997"/>
  </r>
  <r>
    <x v="2"/>
    <x v="1"/>
    <x v="5"/>
    <x v="27"/>
    <x v="1"/>
    <x v="1"/>
    <x v="1"/>
    <x v="1"/>
    <n v="0"/>
    <n v="0"/>
    <n v="0"/>
    <n v="0"/>
    <n v="68"/>
    <n v="1453411.59"/>
    <n v="0"/>
    <n v="0"/>
    <n v="0"/>
    <n v="0"/>
    <n v="68"/>
    <n v="0"/>
    <n v="1453411.59"/>
  </r>
  <r>
    <x v="2"/>
    <x v="1"/>
    <x v="5"/>
    <x v="27"/>
    <x v="1"/>
    <x v="2"/>
    <x v="0"/>
    <x v="0"/>
    <n v="2"/>
    <n v="0.45"/>
    <n v="14186.5"/>
    <n v="2109.85"/>
    <n v="0"/>
    <n v="0"/>
    <n v="2"/>
    <n v="0.45"/>
    <n v="14186.5"/>
    <n v="2109.85"/>
    <n v="0"/>
    <n v="0"/>
    <n v="0"/>
  </r>
  <r>
    <x v="2"/>
    <x v="1"/>
    <x v="5"/>
    <x v="27"/>
    <x v="1"/>
    <x v="3"/>
    <x v="0"/>
    <x v="0"/>
    <n v="1"/>
    <n v="63.41"/>
    <n v="-9747.9500000000007"/>
    <n v="55424.15"/>
    <n v="3.2"/>
    <n v="45338.49"/>
    <n v="1"/>
    <n v="63.41"/>
    <n v="-9747.9500000000007"/>
    <n v="55424.15"/>
    <n v="3.2"/>
    <n v="0"/>
    <n v="45338.49"/>
  </r>
  <r>
    <x v="2"/>
    <x v="1"/>
    <x v="5"/>
    <x v="27"/>
    <x v="1"/>
    <x v="3"/>
    <x v="1"/>
    <x v="1"/>
    <n v="0"/>
    <n v="0"/>
    <n v="0"/>
    <n v="0"/>
    <n v="0"/>
    <n v="3743.49"/>
    <n v="0"/>
    <n v="0"/>
    <n v="0"/>
    <n v="0"/>
    <n v="0"/>
    <n v="0"/>
    <n v="3743.49"/>
  </r>
  <r>
    <x v="2"/>
    <x v="1"/>
    <x v="5"/>
    <x v="27"/>
    <x v="2"/>
    <x v="4"/>
    <x v="0"/>
    <x v="0"/>
    <n v="4661"/>
    <n v="4511.7200000000012"/>
    <n v="33507715.209999993"/>
    <n v="34360430.640000001"/>
    <n v="572.80000000000018"/>
    <n v="23776679.300000001"/>
    <n v="4661"/>
    <n v="4511.7200000000012"/>
    <n v="33507715.209999993"/>
    <n v="34360430.640000001"/>
    <n v="572.80000000000018"/>
    <n v="0"/>
    <n v="23776679.300000001"/>
  </r>
  <r>
    <x v="2"/>
    <x v="1"/>
    <x v="5"/>
    <x v="27"/>
    <x v="2"/>
    <x v="4"/>
    <x v="0"/>
    <x v="1"/>
    <n v="0"/>
    <n v="0"/>
    <n v="0"/>
    <n v="0"/>
    <n v="24.000000000000004"/>
    <n v="477181"/>
    <n v="0"/>
    <n v="0"/>
    <n v="0"/>
    <n v="0"/>
    <n v="24.000000000000004"/>
    <n v="0"/>
    <n v="477181"/>
  </r>
  <r>
    <x v="2"/>
    <x v="1"/>
    <x v="5"/>
    <x v="27"/>
    <x v="2"/>
    <x v="4"/>
    <x v="1"/>
    <x v="1"/>
    <n v="0"/>
    <n v="0"/>
    <n v="0"/>
    <n v="0"/>
    <n v="6.3999999999999995"/>
    <n v="128455.76"/>
    <n v="0"/>
    <n v="0"/>
    <n v="0"/>
    <n v="0"/>
    <n v="6.3999999999999995"/>
    <n v="0"/>
    <n v="128455.76"/>
  </r>
  <r>
    <x v="2"/>
    <x v="1"/>
    <x v="5"/>
    <x v="27"/>
    <x v="2"/>
    <x v="0"/>
    <x v="0"/>
    <x v="0"/>
    <n v="1120"/>
    <n v="1052.45"/>
    <n v="5598787.1000000006"/>
    <n v="4424941.2299999995"/>
    <n v="76.8"/>
    <n v="2359309.2300000004"/>
    <n v="1120"/>
    <n v="1052.45"/>
    <n v="5598787.1000000006"/>
    <n v="4424941.2299999995"/>
    <n v="76.8"/>
    <n v="0"/>
    <n v="2359309.2300000004"/>
  </r>
  <r>
    <x v="2"/>
    <x v="1"/>
    <x v="5"/>
    <x v="27"/>
    <x v="2"/>
    <x v="0"/>
    <x v="0"/>
    <x v="1"/>
    <n v="0"/>
    <n v="0"/>
    <n v="0"/>
    <n v="0"/>
    <n v="7.2"/>
    <n v="142286.87"/>
    <n v="0"/>
    <n v="0"/>
    <n v="0"/>
    <n v="0"/>
    <n v="7.2"/>
    <n v="0"/>
    <n v="142286.87"/>
  </r>
  <r>
    <x v="2"/>
    <x v="1"/>
    <x v="5"/>
    <x v="27"/>
    <x v="2"/>
    <x v="1"/>
    <x v="0"/>
    <x v="0"/>
    <n v="974"/>
    <n v="964.5200000000001"/>
    <n v="4787467.43"/>
    <n v="5630880.4499999993"/>
    <n v="75.2"/>
    <n v="1436484.14"/>
    <n v="974"/>
    <n v="964.5200000000001"/>
    <n v="4787467.43"/>
    <n v="5630880.4499999993"/>
    <n v="75.2"/>
    <n v="0"/>
    <n v="1436484.14"/>
  </r>
  <r>
    <x v="2"/>
    <x v="1"/>
    <x v="5"/>
    <x v="27"/>
    <x v="2"/>
    <x v="1"/>
    <x v="0"/>
    <x v="1"/>
    <n v="0"/>
    <n v="0"/>
    <n v="0"/>
    <n v="0"/>
    <n v="2.4"/>
    <n v="31316"/>
    <n v="0"/>
    <n v="0"/>
    <n v="0"/>
    <n v="0"/>
    <n v="2.4"/>
    <n v="0"/>
    <n v="31316"/>
  </r>
  <r>
    <x v="2"/>
    <x v="1"/>
    <x v="5"/>
    <x v="27"/>
    <x v="2"/>
    <x v="2"/>
    <x v="0"/>
    <x v="0"/>
    <n v="2"/>
    <n v="0.39"/>
    <n v="1944"/>
    <n v="329"/>
    <n v="0"/>
    <n v="0"/>
    <n v="2"/>
    <n v="0.39"/>
    <n v="1944"/>
    <n v="329"/>
    <n v="0"/>
    <n v="0"/>
    <n v="0"/>
  </r>
  <r>
    <x v="2"/>
    <x v="1"/>
    <x v="5"/>
    <x v="27"/>
    <x v="2"/>
    <x v="3"/>
    <x v="0"/>
    <x v="0"/>
    <n v="594"/>
    <n v="650.11"/>
    <n v="4681258.95"/>
    <n v="4506627.41"/>
    <n v="168.8"/>
    <n v="5519540.7000000002"/>
    <n v="594"/>
    <n v="650.11"/>
    <n v="4681258.95"/>
    <n v="4506627.41"/>
    <n v="168.8"/>
    <n v="0"/>
    <n v="5519540.7000000002"/>
  </r>
  <r>
    <x v="2"/>
    <x v="1"/>
    <x v="5"/>
    <x v="27"/>
    <x v="2"/>
    <x v="3"/>
    <x v="0"/>
    <x v="1"/>
    <n v="0"/>
    <n v="0"/>
    <n v="0"/>
    <n v="0"/>
    <n v="0.8"/>
    <n v="16028"/>
    <n v="0"/>
    <n v="0"/>
    <n v="0"/>
    <n v="0"/>
    <n v="0.8"/>
    <n v="0"/>
    <n v="16028"/>
  </r>
  <r>
    <x v="2"/>
    <x v="1"/>
    <x v="5"/>
    <x v="27"/>
    <x v="2"/>
    <x v="3"/>
    <x v="1"/>
    <x v="1"/>
    <n v="0"/>
    <n v="0"/>
    <n v="0"/>
    <n v="0"/>
    <n v="3.2"/>
    <n v="64709.88"/>
    <n v="0"/>
    <n v="0"/>
    <n v="0"/>
    <n v="0"/>
    <n v="3.2"/>
    <n v="0"/>
    <n v="64709.88"/>
  </r>
  <r>
    <x v="2"/>
    <x v="1"/>
    <x v="5"/>
    <x v="27"/>
    <x v="3"/>
    <x v="0"/>
    <x v="0"/>
    <x v="0"/>
    <n v="15"/>
    <n v="7.9300000000000006"/>
    <n v="23812.31"/>
    <n v="13241.16"/>
    <n v="0.8"/>
    <n v="26377.62"/>
    <n v="15"/>
    <n v="7.9300000000000006"/>
    <n v="23812.31"/>
    <n v="13241.16"/>
    <n v="0.8"/>
    <n v="0"/>
    <n v="26377.62"/>
  </r>
  <r>
    <x v="2"/>
    <x v="1"/>
    <x v="5"/>
    <x v="27"/>
    <x v="3"/>
    <x v="1"/>
    <x v="0"/>
    <x v="0"/>
    <n v="1395"/>
    <n v="1066.83"/>
    <n v="773229.18999999983"/>
    <n v="761745.02"/>
    <n v="17.600000000000005"/>
    <n v="423571.95"/>
    <n v="1395"/>
    <n v="1066.83"/>
    <n v="773229.18999999983"/>
    <n v="761745.02"/>
    <n v="17.600000000000005"/>
    <n v="0"/>
    <n v="423571.95"/>
  </r>
  <r>
    <x v="2"/>
    <x v="1"/>
    <x v="5"/>
    <x v="27"/>
    <x v="3"/>
    <x v="1"/>
    <x v="0"/>
    <x v="1"/>
    <n v="0"/>
    <n v="0"/>
    <n v="0"/>
    <n v="0"/>
    <n v="0.8"/>
    <n v="15970"/>
    <n v="0"/>
    <n v="0"/>
    <n v="0"/>
    <n v="0"/>
    <n v="0.8"/>
    <n v="0"/>
    <n v="15970"/>
  </r>
  <r>
    <x v="2"/>
    <x v="1"/>
    <x v="5"/>
    <x v="27"/>
    <x v="3"/>
    <x v="1"/>
    <x v="1"/>
    <x v="1"/>
    <n v="0"/>
    <n v="0"/>
    <n v="0"/>
    <n v="0"/>
    <n v="0.8"/>
    <n v="16077.47"/>
    <n v="0"/>
    <n v="0"/>
    <n v="0"/>
    <n v="0"/>
    <n v="0.8"/>
    <n v="0"/>
    <n v="16077.47"/>
  </r>
  <r>
    <x v="2"/>
    <x v="1"/>
    <x v="5"/>
    <x v="27"/>
    <x v="3"/>
    <x v="2"/>
    <x v="0"/>
    <x v="0"/>
    <n v="308"/>
    <n v="307.69000000000005"/>
    <n v="273945.05"/>
    <n v="261227.13999999998"/>
    <n v="4.8000000000000007"/>
    <n v="127202.03"/>
    <n v="308"/>
    <n v="307.69000000000005"/>
    <n v="273945.05"/>
    <n v="261227.13999999998"/>
    <n v="4.8000000000000007"/>
    <n v="0"/>
    <n v="127202.03"/>
  </r>
  <r>
    <x v="2"/>
    <x v="1"/>
    <x v="5"/>
    <x v="27"/>
    <x v="3"/>
    <x v="2"/>
    <x v="0"/>
    <x v="1"/>
    <n v="0"/>
    <n v="0"/>
    <n v="0"/>
    <n v="0"/>
    <n v="3.2"/>
    <n v="63169"/>
    <n v="0"/>
    <n v="0"/>
    <n v="0"/>
    <n v="0"/>
    <n v="3.2"/>
    <n v="0"/>
    <n v="63169"/>
  </r>
  <r>
    <x v="2"/>
    <x v="1"/>
    <x v="5"/>
    <x v="27"/>
    <x v="4"/>
    <x v="0"/>
    <x v="0"/>
    <x v="0"/>
    <n v="0"/>
    <n v="0"/>
    <n v="0"/>
    <n v="0"/>
    <n v="4"/>
    <n v="4629569.8899999997"/>
    <n v="0"/>
    <n v="0"/>
    <n v="0"/>
    <n v="0"/>
    <n v="4"/>
    <n v="0"/>
    <n v="4629569.8899999997"/>
  </r>
  <r>
    <x v="2"/>
    <x v="1"/>
    <x v="5"/>
    <x v="27"/>
    <x v="4"/>
    <x v="0"/>
    <x v="0"/>
    <x v="1"/>
    <n v="0"/>
    <n v="0"/>
    <n v="0"/>
    <n v="0"/>
    <n v="0"/>
    <n v="272506.62"/>
    <n v="0"/>
    <n v="0"/>
    <n v="0"/>
    <n v="0"/>
    <n v="0"/>
    <n v="0"/>
    <n v="272506.62"/>
  </r>
  <r>
    <x v="2"/>
    <x v="1"/>
    <x v="5"/>
    <x v="27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5"/>
    <x v="27"/>
    <x v="4"/>
    <x v="1"/>
    <x v="0"/>
    <x v="0"/>
    <n v="73"/>
    <n v="34.18"/>
    <n v="117876.57"/>
    <n v="54363.68"/>
    <n v="3.2"/>
    <n v="52558"/>
    <n v="73"/>
    <n v="34.18"/>
    <n v="117876.57"/>
    <n v="54363.68"/>
    <n v="3.2"/>
    <n v="0"/>
    <n v="52558"/>
  </r>
  <r>
    <x v="2"/>
    <x v="1"/>
    <x v="5"/>
    <x v="28"/>
    <x v="0"/>
    <x v="0"/>
    <x v="0"/>
    <x v="0"/>
    <n v="323"/>
    <n v="387.09000000000003"/>
    <n v="506989.89"/>
    <n v="1060118.78"/>
    <n v="25.6"/>
    <n v="524884.89"/>
    <n v="323"/>
    <n v="387.09000000000003"/>
    <n v="506989.89"/>
    <n v="1060118.78"/>
    <n v="25.6"/>
    <n v="0"/>
    <n v="524884.89"/>
  </r>
  <r>
    <x v="2"/>
    <x v="1"/>
    <x v="5"/>
    <x v="28"/>
    <x v="0"/>
    <x v="0"/>
    <x v="0"/>
    <x v="1"/>
    <n v="0"/>
    <n v="0"/>
    <n v="0"/>
    <n v="0"/>
    <n v="1.6"/>
    <n v="40343.880000000005"/>
    <n v="0"/>
    <n v="0"/>
    <n v="0"/>
    <n v="0"/>
    <n v="1.6"/>
    <n v="0"/>
    <n v="40343.880000000005"/>
  </r>
  <r>
    <x v="2"/>
    <x v="1"/>
    <x v="5"/>
    <x v="28"/>
    <x v="0"/>
    <x v="1"/>
    <x v="0"/>
    <x v="0"/>
    <n v="80564"/>
    <n v="80552.33"/>
    <n v="135270238.91000003"/>
    <n v="128134887.49999999"/>
    <n v="3841.6000000000017"/>
    <n v="58118603.520000003"/>
    <n v="80564"/>
    <n v="80552.33"/>
    <n v="135270238.91000003"/>
    <n v="128134887.49999999"/>
    <n v="3841.6000000000017"/>
    <n v="0"/>
    <n v="58118603.520000003"/>
  </r>
  <r>
    <x v="2"/>
    <x v="1"/>
    <x v="5"/>
    <x v="28"/>
    <x v="0"/>
    <x v="1"/>
    <x v="0"/>
    <x v="1"/>
    <n v="0"/>
    <n v="0"/>
    <n v="0"/>
    <n v="0"/>
    <n v="949.60000000000014"/>
    <n v="20222349.540000003"/>
    <n v="0"/>
    <n v="0"/>
    <n v="0"/>
    <n v="0"/>
    <n v="949.60000000000014"/>
    <n v="0"/>
    <n v="20222349.540000003"/>
  </r>
  <r>
    <x v="2"/>
    <x v="1"/>
    <x v="5"/>
    <x v="28"/>
    <x v="0"/>
    <x v="1"/>
    <x v="1"/>
    <x v="1"/>
    <n v="0"/>
    <n v="0"/>
    <n v="0"/>
    <n v="0"/>
    <n v="8"/>
    <n v="164476.70000000001"/>
    <n v="0"/>
    <n v="0"/>
    <n v="0"/>
    <n v="0"/>
    <n v="8"/>
    <n v="0"/>
    <n v="164476.70000000001"/>
  </r>
  <r>
    <x v="2"/>
    <x v="1"/>
    <x v="5"/>
    <x v="28"/>
    <x v="0"/>
    <x v="2"/>
    <x v="0"/>
    <x v="0"/>
    <n v="17"/>
    <n v="20.149999999999999"/>
    <n v="31361.699999999997"/>
    <n v="38912.86"/>
    <n v="0"/>
    <n v="5316"/>
    <n v="17"/>
    <n v="20.149999999999999"/>
    <n v="31361.699999999997"/>
    <n v="38912.86"/>
    <n v="0"/>
    <n v="0"/>
    <n v="5316"/>
  </r>
  <r>
    <x v="2"/>
    <x v="1"/>
    <x v="5"/>
    <x v="28"/>
    <x v="0"/>
    <x v="2"/>
    <x v="0"/>
    <x v="1"/>
    <n v="0"/>
    <n v="0"/>
    <n v="0"/>
    <n v="0"/>
    <n v="0"/>
    <n v="4"/>
    <n v="0"/>
    <n v="0"/>
    <n v="0"/>
    <n v="0"/>
    <n v="0"/>
    <n v="0"/>
    <n v="4"/>
  </r>
  <r>
    <x v="2"/>
    <x v="1"/>
    <x v="5"/>
    <x v="28"/>
    <x v="0"/>
    <x v="3"/>
    <x v="0"/>
    <x v="0"/>
    <n v="6733"/>
    <n v="6970.9100000000008"/>
    <n v="21512125.890000001"/>
    <n v="20111681.540000003"/>
    <n v="597.5999999999998"/>
    <n v="15317077.640000001"/>
    <n v="6733"/>
    <n v="6970.9100000000008"/>
    <n v="21512125.890000001"/>
    <n v="20111681.540000003"/>
    <n v="597.5999999999998"/>
    <n v="0"/>
    <n v="15317077.640000001"/>
  </r>
  <r>
    <x v="2"/>
    <x v="1"/>
    <x v="5"/>
    <x v="28"/>
    <x v="0"/>
    <x v="3"/>
    <x v="0"/>
    <x v="1"/>
    <n v="0"/>
    <n v="0"/>
    <n v="0"/>
    <n v="0"/>
    <n v="3.2"/>
    <n v="75122.570000000007"/>
    <n v="0"/>
    <n v="0"/>
    <n v="0"/>
    <n v="0"/>
    <n v="3.2"/>
    <n v="0"/>
    <n v="75122.570000000007"/>
  </r>
  <r>
    <x v="2"/>
    <x v="1"/>
    <x v="5"/>
    <x v="28"/>
    <x v="1"/>
    <x v="4"/>
    <x v="0"/>
    <x v="0"/>
    <n v="2766"/>
    <n v="3086.8599999999997"/>
    <n v="6557115.919999999"/>
    <n v="8024632.7199999997"/>
    <n v="250.4"/>
    <n v="3718116.7699999996"/>
    <n v="2766"/>
    <n v="3086.8599999999997"/>
    <n v="6557115.919999999"/>
    <n v="8024632.7199999997"/>
    <n v="250.4"/>
    <n v="0"/>
    <n v="3718116.7699999996"/>
  </r>
  <r>
    <x v="2"/>
    <x v="1"/>
    <x v="5"/>
    <x v="28"/>
    <x v="1"/>
    <x v="4"/>
    <x v="0"/>
    <x v="1"/>
    <n v="0"/>
    <n v="0"/>
    <n v="0"/>
    <n v="0"/>
    <n v="93.600000000000009"/>
    <n v="1857130.78"/>
    <n v="0"/>
    <n v="0"/>
    <n v="0"/>
    <n v="0"/>
    <n v="93.600000000000009"/>
    <n v="0"/>
    <n v="1857130.78"/>
  </r>
  <r>
    <x v="2"/>
    <x v="1"/>
    <x v="5"/>
    <x v="28"/>
    <x v="1"/>
    <x v="4"/>
    <x v="1"/>
    <x v="1"/>
    <n v="0"/>
    <n v="0"/>
    <n v="0"/>
    <n v="0"/>
    <n v="6.4"/>
    <n v="130939.76"/>
    <n v="0"/>
    <n v="0"/>
    <n v="0"/>
    <n v="0"/>
    <n v="6.4"/>
    <n v="0"/>
    <n v="130939.76"/>
  </r>
  <r>
    <x v="2"/>
    <x v="1"/>
    <x v="5"/>
    <x v="28"/>
    <x v="1"/>
    <x v="0"/>
    <x v="0"/>
    <x v="0"/>
    <n v="178"/>
    <n v="178.23000000000002"/>
    <n v="566861.71"/>
    <n v="588049.80000000005"/>
    <n v="13.6"/>
    <n v="259136.29000000004"/>
    <n v="178"/>
    <n v="178.23000000000002"/>
    <n v="566861.71"/>
    <n v="588049.80000000005"/>
    <n v="13.6"/>
    <n v="0"/>
    <n v="259136.29000000004"/>
  </r>
  <r>
    <x v="2"/>
    <x v="1"/>
    <x v="5"/>
    <x v="28"/>
    <x v="1"/>
    <x v="0"/>
    <x v="0"/>
    <x v="1"/>
    <n v="0"/>
    <n v="0"/>
    <n v="0"/>
    <n v="0"/>
    <n v="3.2"/>
    <n v="62952"/>
    <n v="0"/>
    <n v="0"/>
    <n v="0"/>
    <n v="0"/>
    <n v="3.2"/>
    <n v="0"/>
    <n v="62952"/>
  </r>
  <r>
    <x v="2"/>
    <x v="1"/>
    <x v="5"/>
    <x v="28"/>
    <x v="1"/>
    <x v="1"/>
    <x v="0"/>
    <x v="0"/>
    <n v="9829"/>
    <n v="9888.9999999999982"/>
    <n v="22922331.650000002"/>
    <n v="26294705.719999999"/>
    <n v="649.5999999999998"/>
    <n v="13082037.15"/>
    <n v="9829"/>
    <n v="9888.9999999999982"/>
    <n v="22922331.650000002"/>
    <n v="26294705.719999999"/>
    <n v="649.5999999999998"/>
    <n v="0"/>
    <n v="13082037.15"/>
  </r>
  <r>
    <x v="2"/>
    <x v="1"/>
    <x v="5"/>
    <x v="28"/>
    <x v="1"/>
    <x v="1"/>
    <x v="0"/>
    <x v="1"/>
    <n v="0"/>
    <n v="0"/>
    <n v="0"/>
    <n v="0"/>
    <n v="152"/>
    <n v="3189039.69"/>
    <n v="0"/>
    <n v="0"/>
    <n v="0"/>
    <n v="0"/>
    <n v="152"/>
    <n v="0"/>
    <n v="3189039.69"/>
  </r>
  <r>
    <x v="2"/>
    <x v="1"/>
    <x v="5"/>
    <x v="28"/>
    <x v="1"/>
    <x v="1"/>
    <x v="1"/>
    <x v="1"/>
    <n v="0"/>
    <n v="0"/>
    <n v="0"/>
    <n v="0"/>
    <n v="2.4"/>
    <n v="49662.41"/>
    <n v="0"/>
    <n v="0"/>
    <n v="0"/>
    <n v="0"/>
    <n v="2.4"/>
    <n v="0"/>
    <n v="49662.41"/>
  </r>
  <r>
    <x v="2"/>
    <x v="1"/>
    <x v="5"/>
    <x v="28"/>
    <x v="1"/>
    <x v="2"/>
    <x v="0"/>
    <x v="0"/>
    <n v="1"/>
    <n v="19.149999999999999"/>
    <n v="-4876.3599999999997"/>
    <n v="31497.13"/>
    <n v="1.6"/>
    <n v="47835.25"/>
    <n v="1"/>
    <n v="19.149999999999999"/>
    <n v="-4876.3599999999997"/>
    <n v="31497.13"/>
    <n v="1.6"/>
    <n v="0"/>
    <n v="47835.25"/>
  </r>
  <r>
    <x v="2"/>
    <x v="1"/>
    <x v="5"/>
    <x v="28"/>
    <x v="1"/>
    <x v="3"/>
    <x v="0"/>
    <x v="0"/>
    <n v="37"/>
    <n v="41.269999999999996"/>
    <n v="113849.15"/>
    <n v="178965.82"/>
    <n v="3.2"/>
    <n v="90328.36"/>
    <n v="37"/>
    <n v="41.269999999999996"/>
    <n v="113849.15"/>
    <n v="178965.82"/>
    <n v="3.2"/>
    <n v="0"/>
    <n v="90328.36"/>
  </r>
  <r>
    <x v="2"/>
    <x v="1"/>
    <x v="5"/>
    <x v="28"/>
    <x v="2"/>
    <x v="4"/>
    <x v="0"/>
    <x v="0"/>
    <n v="1657"/>
    <n v="1487.04"/>
    <n v="12282182.999999998"/>
    <n v="13046228.130000003"/>
    <n v="284"/>
    <n v="10912373.77"/>
    <n v="1657"/>
    <n v="1487.04"/>
    <n v="12282182.999999998"/>
    <n v="13046228.130000003"/>
    <n v="284"/>
    <n v="0"/>
    <n v="10912373.77"/>
  </r>
  <r>
    <x v="2"/>
    <x v="1"/>
    <x v="5"/>
    <x v="28"/>
    <x v="2"/>
    <x v="4"/>
    <x v="0"/>
    <x v="1"/>
    <n v="0"/>
    <n v="0"/>
    <n v="0"/>
    <n v="0"/>
    <n v="19.200000000000003"/>
    <n v="490600.63"/>
    <n v="0"/>
    <n v="0"/>
    <n v="0"/>
    <n v="0"/>
    <n v="19.200000000000003"/>
    <n v="0"/>
    <n v="490600.63"/>
  </r>
  <r>
    <x v="2"/>
    <x v="1"/>
    <x v="5"/>
    <x v="28"/>
    <x v="2"/>
    <x v="4"/>
    <x v="1"/>
    <x v="1"/>
    <n v="0"/>
    <n v="0"/>
    <n v="0"/>
    <n v="0"/>
    <n v="2.4"/>
    <n v="52644.9"/>
    <n v="0"/>
    <n v="0"/>
    <n v="0"/>
    <n v="0"/>
    <n v="2.4"/>
    <n v="0"/>
    <n v="52644.9"/>
  </r>
  <r>
    <x v="2"/>
    <x v="1"/>
    <x v="5"/>
    <x v="28"/>
    <x v="2"/>
    <x v="0"/>
    <x v="0"/>
    <x v="0"/>
    <n v="205"/>
    <n v="200.57"/>
    <n v="1301783.31"/>
    <n v="1289924.28"/>
    <n v="20.800000000000004"/>
    <n v="2248224.7000000002"/>
    <n v="205"/>
    <n v="200.57"/>
    <n v="1301783.31"/>
    <n v="1289924.28"/>
    <n v="20.800000000000004"/>
    <n v="0"/>
    <n v="2248224.7000000002"/>
  </r>
  <r>
    <x v="2"/>
    <x v="1"/>
    <x v="5"/>
    <x v="28"/>
    <x v="2"/>
    <x v="0"/>
    <x v="0"/>
    <x v="1"/>
    <n v="0"/>
    <n v="0"/>
    <n v="0"/>
    <n v="0"/>
    <n v="3.2"/>
    <n v="63630"/>
    <n v="0"/>
    <n v="0"/>
    <n v="0"/>
    <n v="0"/>
    <n v="3.2"/>
    <n v="0"/>
    <n v="63630"/>
  </r>
  <r>
    <x v="2"/>
    <x v="1"/>
    <x v="5"/>
    <x v="28"/>
    <x v="2"/>
    <x v="1"/>
    <x v="0"/>
    <x v="0"/>
    <n v="230"/>
    <n v="184.17"/>
    <n v="1907524.5199999998"/>
    <n v="1783592.36"/>
    <n v="20.8"/>
    <n v="537098.47"/>
    <n v="230"/>
    <n v="184.17"/>
    <n v="1907524.5199999998"/>
    <n v="1783592.36"/>
    <n v="20.8"/>
    <n v="0"/>
    <n v="537098.47"/>
  </r>
  <r>
    <x v="2"/>
    <x v="1"/>
    <x v="5"/>
    <x v="28"/>
    <x v="2"/>
    <x v="2"/>
    <x v="0"/>
    <x v="0"/>
    <n v="0"/>
    <n v="1.37"/>
    <n v="-5865.28"/>
    <n v="11844.779999999999"/>
    <n v="0"/>
    <n v="0"/>
    <n v="0"/>
    <n v="1.37"/>
    <n v="-5865.28"/>
    <n v="11844.779999999999"/>
    <n v="0"/>
    <n v="0"/>
    <n v="0"/>
  </r>
  <r>
    <x v="2"/>
    <x v="1"/>
    <x v="5"/>
    <x v="28"/>
    <x v="2"/>
    <x v="3"/>
    <x v="0"/>
    <x v="0"/>
    <n v="2026"/>
    <n v="1559.69"/>
    <n v="9195663.1099999994"/>
    <n v="7435424.6699999999"/>
    <n v="104.79999999999998"/>
    <n v="2042716.22"/>
    <n v="2026"/>
    <n v="1559.69"/>
    <n v="9195663.1099999994"/>
    <n v="7435424.6699999999"/>
    <n v="104.79999999999998"/>
    <n v="0"/>
    <n v="2042716.22"/>
  </r>
  <r>
    <x v="2"/>
    <x v="1"/>
    <x v="5"/>
    <x v="28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2"/>
    <x v="1"/>
    <x v="5"/>
    <x v="28"/>
    <x v="3"/>
    <x v="0"/>
    <x v="0"/>
    <x v="0"/>
    <n v="0"/>
    <n v="2.81"/>
    <n v="0"/>
    <n v="2970.6"/>
    <n v="0.8"/>
    <n v="8804.86"/>
    <n v="0"/>
    <n v="2.81"/>
    <n v="0"/>
    <n v="2970.6"/>
    <n v="0.8"/>
    <n v="0"/>
    <n v="8804.86"/>
  </r>
  <r>
    <x v="2"/>
    <x v="1"/>
    <x v="5"/>
    <x v="28"/>
    <x v="3"/>
    <x v="1"/>
    <x v="0"/>
    <x v="0"/>
    <n v="5038"/>
    <n v="5628.6100000000015"/>
    <n v="1513858.4299999997"/>
    <n v="1734828.2599999998"/>
    <n v="49.599999999999994"/>
    <n v="804853.42999999993"/>
    <n v="5038"/>
    <n v="5628.6100000000015"/>
    <n v="1513858.4299999997"/>
    <n v="1734828.2599999998"/>
    <n v="49.599999999999994"/>
    <n v="0"/>
    <n v="804853.42999999993"/>
  </r>
  <r>
    <x v="2"/>
    <x v="1"/>
    <x v="5"/>
    <x v="28"/>
    <x v="3"/>
    <x v="1"/>
    <x v="0"/>
    <x v="1"/>
    <n v="0"/>
    <n v="0"/>
    <n v="0"/>
    <n v="0"/>
    <n v="5.6"/>
    <n v="109990"/>
    <n v="0"/>
    <n v="0"/>
    <n v="0"/>
    <n v="0"/>
    <n v="5.6"/>
    <n v="0"/>
    <n v="109990"/>
  </r>
  <r>
    <x v="2"/>
    <x v="1"/>
    <x v="5"/>
    <x v="28"/>
    <x v="3"/>
    <x v="2"/>
    <x v="0"/>
    <x v="0"/>
    <n v="875"/>
    <n v="839.06"/>
    <n v="684396.28"/>
    <n v="619006.41"/>
    <n v="12"/>
    <n v="195119.34"/>
    <n v="875"/>
    <n v="839.06"/>
    <n v="684396.28"/>
    <n v="619006.41"/>
    <n v="12"/>
    <n v="0"/>
    <n v="195119.34"/>
  </r>
  <r>
    <x v="2"/>
    <x v="1"/>
    <x v="5"/>
    <x v="28"/>
    <x v="3"/>
    <x v="2"/>
    <x v="0"/>
    <x v="1"/>
    <n v="0"/>
    <n v="0"/>
    <n v="0"/>
    <n v="0"/>
    <n v="5.6"/>
    <n v="110696"/>
    <n v="0"/>
    <n v="0"/>
    <n v="0"/>
    <n v="0"/>
    <n v="5.6"/>
    <n v="0"/>
    <n v="110696"/>
  </r>
  <r>
    <x v="2"/>
    <x v="1"/>
    <x v="5"/>
    <x v="28"/>
    <x v="3"/>
    <x v="3"/>
    <x v="0"/>
    <x v="0"/>
    <n v="670"/>
    <n v="653.74"/>
    <n v="977622.51"/>
    <n v="967843.54999999993"/>
    <n v="42.400000000000006"/>
    <n v="879687.17999999993"/>
    <n v="670"/>
    <n v="653.74"/>
    <n v="977622.51"/>
    <n v="967843.54999999993"/>
    <n v="42.400000000000006"/>
    <n v="0"/>
    <n v="879687.17999999993"/>
  </r>
  <r>
    <x v="2"/>
    <x v="1"/>
    <x v="5"/>
    <x v="28"/>
    <x v="4"/>
    <x v="0"/>
    <x v="0"/>
    <x v="0"/>
    <n v="0"/>
    <n v="0"/>
    <n v="0"/>
    <n v="0"/>
    <n v="0.8"/>
    <n v="7044391.5200000005"/>
    <n v="0"/>
    <n v="0"/>
    <n v="0"/>
    <n v="0"/>
    <n v="0.8"/>
    <n v="0"/>
    <n v="7044391.5200000005"/>
  </r>
  <r>
    <x v="2"/>
    <x v="1"/>
    <x v="5"/>
    <x v="28"/>
    <x v="4"/>
    <x v="0"/>
    <x v="0"/>
    <x v="1"/>
    <n v="0"/>
    <n v="0"/>
    <n v="0"/>
    <n v="0"/>
    <n v="0"/>
    <n v="325772.81"/>
    <n v="0"/>
    <n v="0"/>
    <n v="0"/>
    <n v="0"/>
    <n v="0"/>
    <n v="0"/>
    <n v="325772.81"/>
  </r>
  <r>
    <x v="2"/>
    <x v="1"/>
    <x v="5"/>
    <x v="28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5"/>
    <x v="28"/>
    <x v="4"/>
    <x v="1"/>
    <x v="0"/>
    <x v="0"/>
    <n v="4"/>
    <n v="1.57"/>
    <n v="9912.6"/>
    <n v="3093.85"/>
    <n v="0.8"/>
    <n v="358005.6"/>
    <n v="4"/>
    <n v="1.57"/>
    <n v="9912.6"/>
    <n v="3093.85"/>
    <n v="0.8"/>
    <n v="0"/>
    <n v="358005.6"/>
  </r>
  <r>
    <x v="2"/>
    <x v="1"/>
    <x v="5"/>
    <x v="29"/>
    <x v="0"/>
    <x v="4"/>
    <x v="0"/>
    <x v="0"/>
    <n v="51"/>
    <n v="54.72"/>
    <n v="361804.79"/>
    <n v="275156.45"/>
    <n v="0"/>
    <n v="0"/>
    <n v="51"/>
    <n v="54.72"/>
    <n v="361804.79"/>
    <n v="275156.45"/>
    <n v="0"/>
    <n v="0"/>
    <n v="0"/>
  </r>
  <r>
    <x v="2"/>
    <x v="1"/>
    <x v="5"/>
    <x v="29"/>
    <x v="0"/>
    <x v="0"/>
    <x v="0"/>
    <x v="0"/>
    <n v="1259"/>
    <n v="1469.1299999999997"/>
    <n v="2810689.04"/>
    <n v="3285058.28"/>
    <n v="119.19999999999999"/>
    <n v="3339348.4299999997"/>
    <n v="1259"/>
    <n v="1469.1299999999997"/>
    <n v="2810689.04"/>
    <n v="3285058.28"/>
    <n v="119.19999999999999"/>
    <n v="0"/>
    <n v="3339348.4299999997"/>
  </r>
  <r>
    <x v="2"/>
    <x v="1"/>
    <x v="5"/>
    <x v="29"/>
    <x v="0"/>
    <x v="0"/>
    <x v="0"/>
    <x v="1"/>
    <n v="0"/>
    <n v="0"/>
    <n v="0"/>
    <n v="0"/>
    <n v="14.4"/>
    <n v="333174.50000000006"/>
    <n v="0"/>
    <n v="0"/>
    <n v="0"/>
    <n v="0"/>
    <n v="14.4"/>
    <n v="0"/>
    <n v="333174.50000000006"/>
  </r>
  <r>
    <x v="2"/>
    <x v="1"/>
    <x v="5"/>
    <x v="29"/>
    <x v="0"/>
    <x v="1"/>
    <x v="0"/>
    <x v="0"/>
    <n v="176576"/>
    <n v="167072.48000000001"/>
    <n v="273839690.04000002"/>
    <n v="262154205.66999999"/>
    <n v="6638.4000000000015"/>
    <n v="108354497.01999998"/>
    <n v="176576"/>
    <n v="167072.48000000001"/>
    <n v="273839690.04000002"/>
    <n v="262154205.66999999"/>
    <n v="6638.4000000000015"/>
    <n v="0"/>
    <n v="108354497.01999998"/>
  </r>
  <r>
    <x v="2"/>
    <x v="1"/>
    <x v="5"/>
    <x v="29"/>
    <x v="0"/>
    <x v="1"/>
    <x v="0"/>
    <x v="1"/>
    <n v="0"/>
    <n v="0"/>
    <n v="0"/>
    <n v="0"/>
    <n v="1566.3999999999999"/>
    <n v="33197931.539999999"/>
    <n v="0"/>
    <n v="0"/>
    <n v="0"/>
    <n v="0"/>
    <n v="1566.3999999999999"/>
    <n v="0"/>
    <n v="33197931.539999999"/>
  </r>
  <r>
    <x v="2"/>
    <x v="1"/>
    <x v="5"/>
    <x v="29"/>
    <x v="0"/>
    <x v="1"/>
    <x v="1"/>
    <x v="1"/>
    <n v="0"/>
    <n v="0"/>
    <n v="0"/>
    <n v="0"/>
    <n v="9.6000000000000014"/>
    <n v="201050.37000000002"/>
    <n v="0"/>
    <n v="0"/>
    <n v="0"/>
    <n v="0"/>
    <n v="9.6000000000000014"/>
    <n v="0"/>
    <n v="201050.37000000002"/>
  </r>
  <r>
    <x v="2"/>
    <x v="1"/>
    <x v="5"/>
    <x v="29"/>
    <x v="0"/>
    <x v="2"/>
    <x v="0"/>
    <x v="0"/>
    <n v="32"/>
    <n v="34.690000000000005"/>
    <n v="41917.630000000005"/>
    <n v="68637.47"/>
    <n v="0.8"/>
    <n v="-1206.5499999999993"/>
    <n v="32"/>
    <n v="34.690000000000005"/>
    <n v="41917.630000000005"/>
    <n v="68637.47"/>
    <n v="0.8"/>
    <n v="0"/>
    <n v="-1206.5499999999993"/>
  </r>
  <r>
    <x v="2"/>
    <x v="1"/>
    <x v="5"/>
    <x v="29"/>
    <x v="0"/>
    <x v="3"/>
    <x v="0"/>
    <x v="0"/>
    <n v="8794"/>
    <n v="8309.0599999999977"/>
    <n v="34114600.330000013"/>
    <n v="33197718.800000001"/>
    <n v="1143.2"/>
    <n v="20174711.790000003"/>
    <n v="8794"/>
    <n v="8309.0599999999977"/>
    <n v="34114600.330000013"/>
    <n v="33197718.800000001"/>
    <n v="1143.2"/>
    <n v="0"/>
    <n v="20174711.790000003"/>
  </r>
  <r>
    <x v="2"/>
    <x v="1"/>
    <x v="5"/>
    <x v="29"/>
    <x v="0"/>
    <x v="3"/>
    <x v="0"/>
    <x v="1"/>
    <n v="0"/>
    <n v="0"/>
    <n v="0"/>
    <n v="0"/>
    <n v="1.6"/>
    <n v="16142"/>
    <n v="0"/>
    <n v="0"/>
    <n v="0"/>
    <n v="0"/>
    <n v="1.6"/>
    <n v="0"/>
    <n v="16142"/>
  </r>
  <r>
    <x v="2"/>
    <x v="1"/>
    <x v="5"/>
    <x v="29"/>
    <x v="1"/>
    <x v="4"/>
    <x v="0"/>
    <x v="0"/>
    <n v="6980"/>
    <n v="6938.9500000000007"/>
    <n v="18603579.810000002"/>
    <n v="16091864.789999999"/>
    <n v="503.20000000000005"/>
    <n v="9733097.1699999999"/>
    <n v="6980"/>
    <n v="6938.9500000000007"/>
    <n v="18603579.810000002"/>
    <n v="16091864.789999999"/>
    <n v="503.20000000000005"/>
    <n v="0"/>
    <n v="9733097.1699999999"/>
  </r>
  <r>
    <x v="2"/>
    <x v="1"/>
    <x v="5"/>
    <x v="29"/>
    <x v="1"/>
    <x v="4"/>
    <x v="0"/>
    <x v="1"/>
    <n v="0"/>
    <n v="0"/>
    <n v="0"/>
    <n v="0"/>
    <n v="143.19999999999999"/>
    <n v="3353522.3"/>
    <n v="0"/>
    <n v="0"/>
    <n v="0"/>
    <n v="0"/>
    <n v="143.19999999999999"/>
    <n v="0"/>
    <n v="3353522.3"/>
  </r>
  <r>
    <x v="2"/>
    <x v="1"/>
    <x v="5"/>
    <x v="29"/>
    <x v="1"/>
    <x v="4"/>
    <x v="1"/>
    <x v="1"/>
    <n v="0"/>
    <n v="0"/>
    <n v="0"/>
    <n v="0"/>
    <n v="0.8"/>
    <n v="16507.47"/>
    <n v="0"/>
    <n v="0"/>
    <n v="0"/>
    <n v="0"/>
    <n v="0.8"/>
    <n v="0"/>
    <n v="16507.47"/>
  </r>
  <r>
    <x v="2"/>
    <x v="1"/>
    <x v="5"/>
    <x v="29"/>
    <x v="1"/>
    <x v="0"/>
    <x v="0"/>
    <x v="0"/>
    <n v="288"/>
    <n v="308.70000000000005"/>
    <n v="706157.8"/>
    <n v="729245"/>
    <n v="40.000000000000007"/>
    <n v="715515.47000000009"/>
    <n v="288"/>
    <n v="308.70000000000005"/>
    <n v="706157.8"/>
    <n v="729245"/>
    <n v="40.000000000000007"/>
    <n v="0"/>
    <n v="715515.47000000009"/>
  </r>
  <r>
    <x v="2"/>
    <x v="1"/>
    <x v="5"/>
    <x v="29"/>
    <x v="1"/>
    <x v="0"/>
    <x v="0"/>
    <x v="1"/>
    <n v="0"/>
    <n v="0"/>
    <n v="0"/>
    <n v="0"/>
    <n v="8.8000000000000007"/>
    <n v="175680.8"/>
    <n v="0"/>
    <n v="0"/>
    <n v="0"/>
    <n v="0"/>
    <n v="8.8000000000000007"/>
    <n v="0"/>
    <n v="175680.8"/>
  </r>
  <r>
    <x v="2"/>
    <x v="1"/>
    <x v="5"/>
    <x v="29"/>
    <x v="1"/>
    <x v="1"/>
    <x v="0"/>
    <x v="0"/>
    <n v="24916"/>
    <n v="23501.690000000002"/>
    <n v="48750041.910000011"/>
    <n v="51194648.590000004"/>
    <n v="1226.3999999999996"/>
    <n v="21383881.870000001"/>
    <n v="24916"/>
    <n v="23501.690000000002"/>
    <n v="48750041.910000011"/>
    <n v="51194648.590000004"/>
    <n v="1226.3999999999996"/>
    <n v="0"/>
    <n v="21383881.870000001"/>
  </r>
  <r>
    <x v="2"/>
    <x v="1"/>
    <x v="5"/>
    <x v="29"/>
    <x v="1"/>
    <x v="1"/>
    <x v="0"/>
    <x v="1"/>
    <n v="0"/>
    <n v="0"/>
    <n v="0"/>
    <n v="0"/>
    <n v="292.8"/>
    <n v="6236145.2799999993"/>
    <n v="0"/>
    <n v="0"/>
    <n v="0"/>
    <n v="0"/>
    <n v="292.8"/>
    <n v="0"/>
    <n v="6236145.2799999993"/>
  </r>
  <r>
    <x v="2"/>
    <x v="1"/>
    <x v="5"/>
    <x v="29"/>
    <x v="1"/>
    <x v="1"/>
    <x v="1"/>
    <x v="1"/>
    <n v="0"/>
    <n v="0"/>
    <n v="0"/>
    <n v="0"/>
    <n v="2.4000000000000004"/>
    <n v="50920.630000000005"/>
    <n v="0"/>
    <n v="0"/>
    <n v="0"/>
    <n v="0"/>
    <n v="2.4000000000000004"/>
    <n v="0"/>
    <n v="50920.630000000005"/>
  </r>
  <r>
    <x v="2"/>
    <x v="1"/>
    <x v="5"/>
    <x v="29"/>
    <x v="1"/>
    <x v="2"/>
    <x v="0"/>
    <x v="0"/>
    <n v="3"/>
    <n v="1.42"/>
    <n v="24044.6"/>
    <n v="3508.49"/>
    <n v="0"/>
    <n v="6579.41"/>
    <n v="3"/>
    <n v="1.42"/>
    <n v="24044.6"/>
    <n v="3508.49"/>
    <n v="0"/>
    <n v="0"/>
    <n v="6579.41"/>
  </r>
  <r>
    <x v="2"/>
    <x v="1"/>
    <x v="5"/>
    <x v="29"/>
    <x v="1"/>
    <x v="3"/>
    <x v="0"/>
    <x v="0"/>
    <n v="12"/>
    <n v="9.33"/>
    <n v="22738.510000000002"/>
    <n v="19484.36"/>
    <n v="0.8"/>
    <n v="6883.17"/>
    <n v="12"/>
    <n v="9.33"/>
    <n v="22738.510000000002"/>
    <n v="19484.36"/>
    <n v="0.8"/>
    <n v="0"/>
    <n v="6883.17"/>
  </r>
  <r>
    <x v="2"/>
    <x v="1"/>
    <x v="5"/>
    <x v="29"/>
    <x v="2"/>
    <x v="4"/>
    <x v="0"/>
    <x v="0"/>
    <n v="11009"/>
    <n v="10076.869999999999"/>
    <n v="74076970.959999993"/>
    <n v="69610033.870000005"/>
    <n v="899.2"/>
    <n v="31624180.230000004"/>
    <n v="11009"/>
    <n v="10076.869999999999"/>
    <n v="74076970.959999993"/>
    <n v="69610033.870000005"/>
    <n v="899.2"/>
    <n v="0"/>
    <n v="31624180.230000004"/>
  </r>
  <r>
    <x v="2"/>
    <x v="1"/>
    <x v="5"/>
    <x v="29"/>
    <x v="2"/>
    <x v="4"/>
    <x v="0"/>
    <x v="1"/>
    <n v="0"/>
    <n v="0"/>
    <n v="0"/>
    <n v="0"/>
    <n v="16"/>
    <n v="316317.73"/>
    <n v="0"/>
    <n v="0"/>
    <n v="0"/>
    <n v="0"/>
    <n v="16"/>
    <n v="0"/>
    <n v="316317.73"/>
  </r>
  <r>
    <x v="2"/>
    <x v="1"/>
    <x v="5"/>
    <x v="29"/>
    <x v="2"/>
    <x v="0"/>
    <x v="0"/>
    <x v="0"/>
    <n v="597"/>
    <n v="519.12999999999988"/>
    <n v="3784227.28"/>
    <n v="3218762.77"/>
    <n v="38.400000000000006"/>
    <n v="969387.84999999986"/>
    <n v="597"/>
    <n v="519.12999999999988"/>
    <n v="3784227.28"/>
    <n v="3218762.77"/>
    <n v="38.400000000000006"/>
    <n v="0"/>
    <n v="969387.84999999986"/>
  </r>
  <r>
    <x v="2"/>
    <x v="1"/>
    <x v="5"/>
    <x v="29"/>
    <x v="2"/>
    <x v="0"/>
    <x v="0"/>
    <x v="1"/>
    <n v="0"/>
    <n v="0"/>
    <n v="0"/>
    <n v="0"/>
    <n v="4.8000000000000007"/>
    <n v="103858.65"/>
    <n v="0"/>
    <n v="0"/>
    <n v="0"/>
    <n v="0"/>
    <n v="4.8000000000000007"/>
    <n v="0"/>
    <n v="103858.65"/>
  </r>
  <r>
    <x v="2"/>
    <x v="1"/>
    <x v="5"/>
    <x v="29"/>
    <x v="2"/>
    <x v="1"/>
    <x v="0"/>
    <x v="0"/>
    <n v="1360"/>
    <n v="1510.93"/>
    <n v="6329963.6299999999"/>
    <n v="10716509.439999999"/>
    <n v="106.39999999999999"/>
    <n v="3146999.94"/>
    <n v="1360"/>
    <n v="1510.93"/>
    <n v="6329963.6299999999"/>
    <n v="10716509.439999999"/>
    <n v="106.39999999999999"/>
    <n v="0"/>
    <n v="3146999.94"/>
  </r>
  <r>
    <x v="2"/>
    <x v="1"/>
    <x v="5"/>
    <x v="29"/>
    <x v="2"/>
    <x v="1"/>
    <x v="0"/>
    <x v="1"/>
    <n v="0"/>
    <n v="0"/>
    <n v="0"/>
    <n v="0"/>
    <n v="2.4"/>
    <n v="48388.85"/>
    <n v="0"/>
    <n v="0"/>
    <n v="0"/>
    <n v="0"/>
    <n v="2.4"/>
    <n v="0"/>
    <n v="48388.85"/>
  </r>
  <r>
    <x v="2"/>
    <x v="1"/>
    <x v="5"/>
    <x v="29"/>
    <x v="2"/>
    <x v="2"/>
    <x v="0"/>
    <x v="0"/>
    <n v="0"/>
    <n v="1.3"/>
    <n v="0"/>
    <n v="7551.32"/>
    <n v="0.8"/>
    <n v="76839.990000000005"/>
    <n v="0"/>
    <n v="1.3"/>
    <n v="0"/>
    <n v="7551.32"/>
    <n v="0.8"/>
    <n v="0"/>
    <n v="76839.990000000005"/>
  </r>
  <r>
    <x v="2"/>
    <x v="1"/>
    <x v="5"/>
    <x v="29"/>
    <x v="2"/>
    <x v="3"/>
    <x v="0"/>
    <x v="0"/>
    <n v="604"/>
    <n v="712.16999999999985"/>
    <n v="6846486.1300000008"/>
    <n v="8470410.2599999998"/>
    <n v="136.79999999999998"/>
    <n v="5294907.47"/>
    <n v="604"/>
    <n v="712.16999999999985"/>
    <n v="6846486.1300000008"/>
    <n v="8470410.2599999998"/>
    <n v="136.79999999999998"/>
    <n v="0"/>
    <n v="5294907.47"/>
  </r>
  <r>
    <x v="2"/>
    <x v="1"/>
    <x v="5"/>
    <x v="29"/>
    <x v="3"/>
    <x v="0"/>
    <x v="0"/>
    <x v="0"/>
    <n v="0"/>
    <n v="0"/>
    <n v="-2858.6"/>
    <n v="15.15"/>
    <n v="6.4"/>
    <n v="146430.76"/>
    <n v="0"/>
    <n v="0"/>
    <n v="-2858.6"/>
    <n v="15.15"/>
    <n v="6.4"/>
    <n v="0"/>
    <n v="146430.76"/>
  </r>
  <r>
    <x v="2"/>
    <x v="1"/>
    <x v="5"/>
    <x v="29"/>
    <x v="3"/>
    <x v="1"/>
    <x v="0"/>
    <x v="0"/>
    <n v="1401"/>
    <n v="943.43000000000006"/>
    <n v="650707.79"/>
    <n v="595842.22000000009"/>
    <n v="16.800000000000004"/>
    <n v="255927.35000000003"/>
    <n v="1401"/>
    <n v="943.43000000000006"/>
    <n v="650707.79"/>
    <n v="595842.22000000009"/>
    <n v="16.800000000000004"/>
    <n v="0"/>
    <n v="255927.35000000003"/>
  </r>
  <r>
    <x v="2"/>
    <x v="1"/>
    <x v="5"/>
    <x v="29"/>
    <x v="3"/>
    <x v="1"/>
    <x v="0"/>
    <x v="1"/>
    <n v="0"/>
    <n v="0"/>
    <n v="0"/>
    <n v="0"/>
    <n v="2.4"/>
    <n v="46974"/>
    <n v="0"/>
    <n v="0"/>
    <n v="0"/>
    <n v="0"/>
    <n v="2.4"/>
    <n v="0"/>
    <n v="46974"/>
  </r>
  <r>
    <x v="2"/>
    <x v="1"/>
    <x v="5"/>
    <x v="29"/>
    <x v="3"/>
    <x v="2"/>
    <x v="0"/>
    <x v="0"/>
    <n v="365"/>
    <n v="341.09000000000003"/>
    <n v="387698.85000000003"/>
    <n v="355429.25"/>
    <n v="11.2"/>
    <n v="85298.4"/>
    <n v="365"/>
    <n v="341.09000000000003"/>
    <n v="387698.85000000003"/>
    <n v="355429.25"/>
    <n v="11.2"/>
    <n v="0"/>
    <n v="85298.4"/>
  </r>
  <r>
    <x v="2"/>
    <x v="1"/>
    <x v="5"/>
    <x v="29"/>
    <x v="3"/>
    <x v="2"/>
    <x v="0"/>
    <x v="1"/>
    <n v="0"/>
    <n v="0"/>
    <n v="0"/>
    <n v="0"/>
    <n v="1.6"/>
    <n v="47336"/>
    <n v="0"/>
    <n v="0"/>
    <n v="0"/>
    <n v="0"/>
    <n v="1.6"/>
    <n v="0"/>
    <n v="47336"/>
  </r>
  <r>
    <x v="2"/>
    <x v="1"/>
    <x v="5"/>
    <x v="29"/>
    <x v="4"/>
    <x v="0"/>
    <x v="0"/>
    <x v="0"/>
    <n v="0"/>
    <n v="0"/>
    <n v="0"/>
    <n v="0"/>
    <n v="2.4000000000000004"/>
    <n v="3774301.7700000005"/>
    <n v="0"/>
    <n v="0"/>
    <n v="0"/>
    <n v="0"/>
    <n v="2.4000000000000004"/>
    <n v="0"/>
    <n v="3774301.7700000005"/>
  </r>
  <r>
    <x v="2"/>
    <x v="1"/>
    <x v="5"/>
    <x v="29"/>
    <x v="4"/>
    <x v="0"/>
    <x v="0"/>
    <x v="1"/>
    <n v="0"/>
    <n v="0"/>
    <n v="0"/>
    <n v="0"/>
    <n v="0"/>
    <n v="195505.44"/>
    <n v="0"/>
    <n v="0"/>
    <n v="0"/>
    <n v="0"/>
    <n v="0"/>
    <n v="0"/>
    <n v="195505.44"/>
  </r>
  <r>
    <x v="2"/>
    <x v="1"/>
    <x v="5"/>
    <x v="29"/>
    <x v="4"/>
    <x v="1"/>
    <x v="0"/>
    <x v="0"/>
    <n v="290"/>
    <n v="178.73"/>
    <n v="480952.36"/>
    <n v="281127.71000000002"/>
    <n v="10.399999999999999"/>
    <n v="369700.79000000004"/>
    <n v="290"/>
    <n v="178.73"/>
    <n v="480952.36"/>
    <n v="281127.71000000002"/>
    <n v="10.399999999999999"/>
    <n v="0"/>
    <n v="369700.79000000004"/>
  </r>
  <r>
    <x v="2"/>
    <x v="1"/>
    <x v="5"/>
    <x v="29"/>
    <x v="4"/>
    <x v="3"/>
    <x v="0"/>
    <x v="0"/>
    <n v="0"/>
    <n v="0"/>
    <n v="0"/>
    <n v="0"/>
    <n v="0.8"/>
    <n v="8970"/>
    <n v="0"/>
    <n v="0"/>
    <n v="0"/>
    <n v="0"/>
    <n v="0.8"/>
    <n v="0"/>
    <n v="8970"/>
  </r>
  <r>
    <x v="2"/>
    <x v="1"/>
    <x v="5"/>
    <x v="30"/>
    <x v="0"/>
    <x v="0"/>
    <x v="0"/>
    <x v="0"/>
    <n v="176"/>
    <n v="155.26"/>
    <n v="252530.85"/>
    <n v="309855.83"/>
    <n v="8.8000000000000007"/>
    <n v="144257.5"/>
    <n v="176"/>
    <n v="155.26"/>
    <n v="252530.85"/>
    <n v="309855.83"/>
    <n v="8.8000000000000007"/>
    <n v="0"/>
    <n v="144257.5"/>
  </r>
  <r>
    <x v="2"/>
    <x v="1"/>
    <x v="5"/>
    <x v="30"/>
    <x v="0"/>
    <x v="0"/>
    <x v="0"/>
    <x v="1"/>
    <n v="0"/>
    <n v="0"/>
    <n v="0"/>
    <n v="0"/>
    <n v="0.8"/>
    <n v="15887"/>
    <n v="0"/>
    <n v="0"/>
    <n v="0"/>
    <n v="0"/>
    <n v="0.8"/>
    <n v="0"/>
    <n v="15887"/>
  </r>
  <r>
    <x v="2"/>
    <x v="1"/>
    <x v="5"/>
    <x v="30"/>
    <x v="0"/>
    <x v="1"/>
    <x v="0"/>
    <x v="0"/>
    <n v="31777"/>
    <n v="30371.060000000005"/>
    <n v="42664781.120000005"/>
    <n v="36648269.279999994"/>
    <n v="697.6"/>
    <n v="15417940.149999999"/>
    <n v="31777"/>
    <n v="30371.060000000005"/>
    <n v="42664781.120000005"/>
    <n v="36648269.279999994"/>
    <n v="697.6"/>
    <n v="0"/>
    <n v="15417940.149999999"/>
  </r>
  <r>
    <x v="2"/>
    <x v="1"/>
    <x v="5"/>
    <x v="30"/>
    <x v="0"/>
    <x v="1"/>
    <x v="0"/>
    <x v="1"/>
    <n v="0"/>
    <n v="0"/>
    <n v="0"/>
    <n v="0"/>
    <n v="164"/>
    <n v="3398933.4999999995"/>
    <n v="0"/>
    <n v="0"/>
    <n v="0"/>
    <n v="0"/>
    <n v="164"/>
    <n v="0"/>
    <n v="3398933.4999999995"/>
  </r>
  <r>
    <x v="2"/>
    <x v="1"/>
    <x v="5"/>
    <x v="30"/>
    <x v="0"/>
    <x v="1"/>
    <x v="1"/>
    <x v="1"/>
    <n v="0"/>
    <n v="0"/>
    <n v="0"/>
    <n v="0"/>
    <n v="0.8"/>
    <n v="16077.47"/>
    <n v="0"/>
    <n v="0"/>
    <n v="0"/>
    <n v="0"/>
    <n v="0.8"/>
    <n v="0"/>
    <n v="16077.47"/>
  </r>
  <r>
    <x v="2"/>
    <x v="1"/>
    <x v="5"/>
    <x v="30"/>
    <x v="0"/>
    <x v="2"/>
    <x v="0"/>
    <x v="0"/>
    <n v="8"/>
    <n v="9.48"/>
    <n v="-8232.39"/>
    <n v="11343.13"/>
    <n v="0"/>
    <n v="0"/>
    <n v="8"/>
    <n v="9.48"/>
    <n v="-8232.39"/>
    <n v="11343.13"/>
    <n v="0"/>
    <n v="0"/>
    <n v="0"/>
  </r>
  <r>
    <x v="2"/>
    <x v="1"/>
    <x v="5"/>
    <x v="30"/>
    <x v="0"/>
    <x v="3"/>
    <x v="0"/>
    <x v="0"/>
    <n v="1604"/>
    <n v="1729.8"/>
    <n v="3664289.8099999996"/>
    <n v="3168252.08"/>
    <n v="85.6"/>
    <n v="3089625.0800000005"/>
    <n v="1604"/>
    <n v="1729.8"/>
    <n v="3664289.8099999996"/>
    <n v="3168252.08"/>
    <n v="85.6"/>
    <n v="0"/>
    <n v="3089625.0800000005"/>
  </r>
  <r>
    <x v="2"/>
    <x v="1"/>
    <x v="5"/>
    <x v="30"/>
    <x v="1"/>
    <x v="4"/>
    <x v="0"/>
    <x v="0"/>
    <n v="2171"/>
    <n v="2131.66"/>
    <n v="5709430.5200000005"/>
    <n v="4933797.9600000009"/>
    <n v="96.8"/>
    <n v="4026054.5300000003"/>
    <n v="2171"/>
    <n v="2131.66"/>
    <n v="5709430.5200000005"/>
    <n v="4933797.9600000009"/>
    <n v="96.8"/>
    <n v="0"/>
    <n v="4026054.5300000003"/>
  </r>
  <r>
    <x v="2"/>
    <x v="1"/>
    <x v="5"/>
    <x v="30"/>
    <x v="1"/>
    <x v="4"/>
    <x v="0"/>
    <x v="1"/>
    <n v="0"/>
    <n v="0"/>
    <n v="0"/>
    <n v="0"/>
    <n v="21.6"/>
    <n v="421262"/>
    <n v="0"/>
    <n v="0"/>
    <n v="0"/>
    <n v="0"/>
    <n v="21.6"/>
    <n v="0"/>
    <n v="421262"/>
  </r>
  <r>
    <x v="2"/>
    <x v="1"/>
    <x v="5"/>
    <x v="30"/>
    <x v="1"/>
    <x v="4"/>
    <x v="1"/>
    <x v="1"/>
    <n v="0"/>
    <n v="0"/>
    <n v="0"/>
    <n v="0"/>
    <n v="0.8"/>
    <n v="16530.47"/>
    <n v="0"/>
    <n v="0"/>
    <n v="0"/>
    <n v="0"/>
    <n v="0.8"/>
    <n v="0"/>
    <n v="16530.47"/>
  </r>
  <r>
    <x v="2"/>
    <x v="1"/>
    <x v="5"/>
    <x v="30"/>
    <x v="1"/>
    <x v="0"/>
    <x v="0"/>
    <x v="0"/>
    <n v="134"/>
    <n v="129.37"/>
    <n v="260681.44"/>
    <n v="229617.7"/>
    <n v="3.2"/>
    <n v="21431.53"/>
    <n v="134"/>
    <n v="129.37"/>
    <n v="260681.44"/>
    <n v="229617.7"/>
    <n v="3.2"/>
    <n v="0"/>
    <n v="21431.53"/>
  </r>
  <r>
    <x v="2"/>
    <x v="1"/>
    <x v="5"/>
    <x v="30"/>
    <x v="1"/>
    <x v="1"/>
    <x v="0"/>
    <x v="0"/>
    <n v="2924"/>
    <n v="2710.1999999999989"/>
    <n v="5095349.7299999986"/>
    <n v="4752746.3599999994"/>
    <n v="95.2"/>
    <n v="1632203.77"/>
    <n v="2924"/>
    <n v="2710.1999999999989"/>
    <n v="5095349.7299999986"/>
    <n v="4752746.3599999994"/>
    <n v="95.2"/>
    <n v="0"/>
    <n v="1632203.77"/>
  </r>
  <r>
    <x v="2"/>
    <x v="1"/>
    <x v="5"/>
    <x v="30"/>
    <x v="1"/>
    <x v="1"/>
    <x v="0"/>
    <x v="1"/>
    <n v="0"/>
    <n v="0"/>
    <n v="0"/>
    <n v="0"/>
    <n v="30.400000000000002"/>
    <n v="611420.29"/>
    <n v="0"/>
    <n v="0"/>
    <n v="0"/>
    <n v="0"/>
    <n v="30.400000000000002"/>
    <n v="0"/>
    <n v="611420.29"/>
  </r>
  <r>
    <x v="2"/>
    <x v="1"/>
    <x v="5"/>
    <x v="30"/>
    <x v="1"/>
    <x v="2"/>
    <x v="0"/>
    <x v="0"/>
    <n v="0"/>
    <n v="1.48"/>
    <n v="0"/>
    <n v="2071.13"/>
    <n v="0"/>
    <n v="0"/>
    <n v="0"/>
    <n v="1.48"/>
    <n v="0"/>
    <n v="2071.13"/>
    <n v="0"/>
    <n v="0"/>
    <n v="0"/>
  </r>
  <r>
    <x v="2"/>
    <x v="1"/>
    <x v="5"/>
    <x v="30"/>
    <x v="1"/>
    <x v="3"/>
    <x v="0"/>
    <x v="0"/>
    <n v="14"/>
    <n v="18.189999999999998"/>
    <n v="31008.33"/>
    <n v="62830.490000000005"/>
    <n v="0.8"/>
    <n v="1800"/>
    <n v="14"/>
    <n v="18.189999999999998"/>
    <n v="31008.33"/>
    <n v="62830.490000000005"/>
    <n v="0.8"/>
    <n v="0"/>
    <n v="1800"/>
  </r>
  <r>
    <x v="2"/>
    <x v="1"/>
    <x v="5"/>
    <x v="30"/>
    <x v="2"/>
    <x v="4"/>
    <x v="0"/>
    <x v="0"/>
    <n v="1333"/>
    <n v="1225.97"/>
    <n v="12081329.819999997"/>
    <n v="11348368.370000001"/>
    <n v="232.80000000000007"/>
    <n v="18491599.139999997"/>
    <n v="1333"/>
    <n v="1225.97"/>
    <n v="12081329.819999997"/>
    <n v="11348368.370000001"/>
    <n v="232.80000000000007"/>
    <n v="0"/>
    <n v="18491599.139999997"/>
  </r>
  <r>
    <x v="2"/>
    <x v="1"/>
    <x v="5"/>
    <x v="30"/>
    <x v="2"/>
    <x v="4"/>
    <x v="0"/>
    <x v="1"/>
    <n v="0"/>
    <n v="0"/>
    <n v="0"/>
    <n v="0"/>
    <n v="7.2"/>
    <n v="145984"/>
    <n v="0"/>
    <n v="0"/>
    <n v="0"/>
    <n v="0"/>
    <n v="7.2"/>
    <n v="0"/>
    <n v="145984"/>
  </r>
  <r>
    <x v="2"/>
    <x v="1"/>
    <x v="5"/>
    <x v="30"/>
    <x v="2"/>
    <x v="4"/>
    <x v="1"/>
    <x v="1"/>
    <n v="0"/>
    <n v="0"/>
    <n v="0"/>
    <n v="0"/>
    <n v="0.8"/>
    <n v="16520.47"/>
    <n v="0"/>
    <n v="0"/>
    <n v="0"/>
    <n v="0"/>
    <n v="0.8"/>
    <n v="0"/>
    <n v="16520.47"/>
  </r>
  <r>
    <x v="2"/>
    <x v="1"/>
    <x v="5"/>
    <x v="30"/>
    <x v="2"/>
    <x v="0"/>
    <x v="0"/>
    <x v="0"/>
    <n v="283"/>
    <n v="290.65999999999997"/>
    <n v="1467348.05"/>
    <n v="1357511.0899999999"/>
    <n v="10.4"/>
    <n v="248653.80000000002"/>
    <n v="283"/>
    <n v="290.65999999999997"/>
    <n v="1467348.05"/>
    <n v="1357511.0899999999"/>
    <n v="10.4"/>
    <n v="0"/>
    <n v="248653.80000000002"/>
  </r>
  <r>
    <x v="2"/>
    <x v="1"/>
    <x v="5"/>
    <x v="30"/>
    <x v="2"/>
    <x v="1"/>
    <x v="0"/>
    <x v="0"/>
    <n v="83"/>
    <n v="68.62"/>
    <n v="1200322.3400000001"/>
    <n v="1081305.9900000002"/>
    <n v="12.000000000000002"/>
    <n v="247032.27000000002"/>
    <n v="83"/>
    <n v="68.62"/>
    <n v="1200322.3400000001"/>
    <n v="1081305.9900000002"/>
    <n v="12.000000000000002"/>
    <n v="0"/>
    <n v="247032.27000000002"/>
  </r>
  <r>
    <x v="2"/>
    <x v="1"/>
    <x v="5"/>
    <x v="30"/>
    <x v="2"/>
    <x v="2"/>
    <x v="0"/>
    <x v="0"/>
    <n v="1"/>
    <n v="0.54"/>
    <n v="704"/>
    <n v="376"/>
    <n v="0"/>
    <n v="0"/>
    <n v="1"/>
    <n v="0.54"/>
    <n v="704"/>
    <n v="376"/>
    <n v="0"/>
    <n v="0"/>
    <n v="0"/>
  </r>
  <r>
    <x v="2"/>
    <x v="1"/>
    <x v="5"/>
    <x v="30"/>
    <x v="2"/>
    <x v="3"/>
    <x v="0"/>
    <x v="0"/>
    <n v="1481"/>
    <n v="1337.0500000000002"/>
    <n v="8360497.4699999988"/>
    <n v="6898412.6099999994"/>
    <n v="76.8"/>
    <n v="8229269.5499999998"/>
    <n v="1481"/>
    <n v="1337.0500000000002"/>
    <n v="8360497.4699999988"/>
    <n v="6898412.6099999994"/>
    <n v="76.8"/>
    <n v="0"/>
    <n v="8229269.5499999998"/>
  </r>
  <r>
    <x v="2"/>
    <x v="1"/>
    <x v="5"/>
    <x v="30"/>
    <x v="3"/>
    <x v="1"/>
    <x v="0"/>
    <x v="0"/>
    <n v="662"/>
    <n v="357.2399999999999"/>
    <n v="220307.37999999998"/>
    <n v="140991.93000000002"/>
    <n v="2.4000000000000004"/>
    <n v="19992.740000000002"/>
    <n v="662"/>
    <n v="357.2399999999999"/>
    <n v="220307.37999999998"/>
    <n v="140991.93000000002"/>
    <n v="2.4000000000000004"/>
    <n v="0"/>
    <n v="19992.740000000002"/>
  </r>
  <r>
    <x v="2"/>
    <x v="1"/>
    <x v="5"/>
    <x v="30"/>
    <x v="3"/>
    <x v="2"/>
    <x v="0"/>
    <x v="0"/>
    <n v="69"/>
    <n v="47.3"/>
    <n v="43222.2"/>
    <n v="26018.82"/>
    <n v="1.6"/>
    <n v="25177"/>
    <n v="69"/>
    <n v="47.3"/>
    <n v="43222.2"/>
    <n v="26018.82"/>
    <n v="1.6"/>
    <n v="0"/>
    <n v="25177"/>
  </r>
  <r>
    <x v="2"/>
    <x v="1"/>
    <x v="5"/>
    <x v="30"/>
    <x v="4"/>
    <x v="0"/>
    <x v="0"/>
    <x v="0"/>
    <n v="0"/>
    <n v="0"/>
    <n v="0"/>
    <n v="0"/>
    <n v="0"/>
    <n v="1301384.29"/>
    <n v="0"/>
    <n v="0"/>
    <n v="0"/>
    <n v="0"/>
    <n v="0"/>
    <n v="0"/>
    <n v="1301384.29"/>
  </r>
  <r>
    <x v="2"/>
    <x v="1"/>
    <x v="5"/>
    <x v="30"/>
    <x v="4"/>
    <x v="0"/>
    <x v="0"/>
    <x v="1"/>
    <n v="0"/>
    <n v="0"/>
    <n v="0"/>
    <n v="0"/>
    <n v="0"/>
    <n v="69755.429999999993"/>
    <n v="0"/>
    <n v="0"/>
    <n v="0"/>
    <n v="0"/>
    <n v="0"/>
    <n v="0"/>
    <n v="69755.429999999993"/>
  </r>
  <r>
    <x v="2"/>
    <x v="1"/>
    <x v="5"/>
    <x v="30"/>
    <x v="4"/>
    <x v="1"/>
    <x v="0"/>
    <x v="0"/>
    <n v="7"/>
    <n v="1.1200000000000001"/>
    <n v="13289.96"/>
    <n v="2132.54"/>
    <n v="1.6"/>
    <n v="147149.56"/>
    <n v="7"/>
    <n v="1.1200000000000001"/>
    <n v="13289.96"/>
    <n v="2132.54"/>
    <n v="1.6"/>
    <n v="0"/>
    <n v="147149.56"/>
  </r>
  <r>
    <x v="2"/>
    <x v="1"/>
    <x v="5"/>
    <x v="30"/>
    <x v="4"/>
    <x v="3"/>
    <x v="0"/>
    <x v="0"/>
    <n v="2"/>
    <n v="0.22"/>
    <n v="675"/>
    <n v="140.44"/>
    <n v="0"/>
    <n v="0"/>
    <n v="2"/>
    <n v="0.22"/>
    <n v="675"/>
    <n v="140.44"/>
    <n v="0"/>
    <n v="0"/>
    <n v="0"/>
  </r>
  <r>
    <x v="2"/>
    <x v="1"/>
    <x v="5"/>
    <x v="31"/>
    <x v="0"/>
    <x v="0"/>
    <x v="0"/>
    <x v="0"/>
    <n v="550"/>
    <n v="630.32999999999993"/>
    <n v="1083496.1100000001"/>
    <n v="1373610.2000000002"/>
    <n v="33.599999999999994"/>
    <n v="430356.45999999996"/>
    <n v="550"/>
    <n v="630.32999999999993"/>
    <n v="1083496.1100000001"/>
    <n v="1373610.2000000002"/>
    <n v="33.599999999999994"/>
    <n v="0"/>
    <n v="430356.45999999996"/>
  </r>
  <r>
    <x v="2"/>
    <x v="1"/>
    <x v="5"/>
    <x v="31"/>
    <x v="0"/>
    <x v="0"/>
    <x v="0"/>
    <x v="1"/>
    <n v="0"/>
    <n v="0"/>
    <n v="0"/>
    <n v="0"/>
    <n v="5.6"/>
    <n v="134079.28999999998"/>
    <n v="0"/>
    <n v="0"/>
    <n v="0"/>
    <n v="0"/>
    <n v="5.6"/>
    <n v="0"/>
    <n v="134079.28999999998"/>
  </r>
  <r>
    <x v="2"/>
    <x v="1"/>
    <x v="5"/>
    <x v="31"/>
    <x v="0"/>
    <x v="1"/>
    <x v="0"/>
    <x v="0"/>
    <n v="262409"/>
    <n v="259557.19"/>
    <n v="370026579.36999995"/>
    <n v="364626124.58999997"/>
    <n v="9944.7999999999993"/>
    <n v="156946344.66999996"/>
    <n v="262409"/>
    <n v="259557.19"/>
    <n v="370026579.36999995"/>
    <n v="364626124.58999997"/>
    <n v="9944.7999999999993"/>
    <n v="0"/>
    <n v="156946344.66999996"/>
  </r>
  <r>
    <x v="2"/>
    <x v="1"/>
    <x v="5"/>
    <x v="31"/>
    <x v="0"/>
    <x v="1"/>
    <x v="0"/>
    <x v="1"/>
    <n v="0"/>
    <n v="0"/>
    <n v="0"/>
    <n v="0"/>
    <n v="2578.3999999999992"/>
    <n v="54719736.789999999"/>
    <n v="0"/>
    <n v="0"/>
    <n v="0"/>
    <n v="0"/>
    <n v="2578.3999999999992"/>
    <n v="0"/>
    <n v="54719736.789999999"/>
  </r>
  <r>
    <x v="2"/>
    <x v="1"/>
    <x v="5"/>
    <x v="31"/>
    <x v="0"/>
    <x v="1"/>
    <x v="1"/>
    <x v="1"/>
    <n v="0"/>
    <n v="0"/>
    <n v="0"/>
    <n v="0"/>
    <n v="6.4"/>
    <n v="135080.13"/>
    <n v="0"/>
    <n v="0"/>
    <n v="0"/>
    <n v="0"/>
    <n v="6.4"/>
    <n v="0"/>
    <n v="135080.13"/>
  </r>
  <r>
    <x v="2"/>
    <x v="1"/>
    <x v="5"/>
    <x v="31"/>
    <x v="0"/>
    <x v="2"/>
    <x v="0"/>
    <x v="0"/>
    <n v="81"/>
    <n v="88.27"/>
    <n v="113011.98000000001"/>
    <n v="183753.69999999998"/>
    <n v="0.8"/>
    <n v="-3682.5"/>
    <n v="81"/>
    <n v="88.27"/>
    <n v="113011.98000000001"/>
    <n v="183753.69999999998"/>
    <n v="0.8"/>
    <n v="0"/>
    <n v="-3682.5"/>
  </r>
  <r>
    <x v="2"/>
    <x v="1"/>
    <x v="5"/>
    <x v="31"/>
    <x v="0"/>
    <x v="2"/>
    <x v="0"/>
    <x v="1"/>
    <n v="0"/>
    <n v="0"/>
    <n v="0"/>
    <n v="0"/>
    <n v="0"/>
    <n v="1"/>
    <n v="0"/>
    <n v="0"/>
    <n v="0"/>
    <n v="0"/>
    <n v="0"/>
    <n v="0"/>
    <n v="1"/>
  </r>
  <r>
    <x v="2"/>
    <x v="1"/>
    <x v="5"/>
    <x v="31"/>
    <x v="0"/>
    <x v="3"/>
    <x v="0"/>
    <x v="0"/>
    <n v="60973"/>
    <n v="62878.889999999992"/>
    <n v="148941594.45000005"/>
    <n v="149389239.94"/>
    <n v="6743.2000000000007"/>
    <n v="108728214.75"/>
    <n v="60973"/>
    <n v="62878.889999999992"/>
    <n v="148941594.45000005"/>
    <n v="149389239.94"/>
    <n v="6743.2000000000007"/>
    <n v="0"/>
    <n v="108728214.75"/>
  </r>
  <r>
    <x v="2"/>
    <x v="1"/>
    <x v="5"/>
    <x v="31"/>
    <x v="0"/>
    <x v="3"/>
    <x v="0"/>
    <x v="1"/>
    <n v="0"/>
    <n v="0"/>
    <n v="0"/>
    <n v="0"/>
    <n v="5.6"/>
    <n v="95272"/>
    <n v="0"/>
    <n v="0"/>
    <n v="0"/>
    <n v="0"/>
    <n v="5.6"/>
    <n v="0"/>
    <n v="95272"/>
  </r>
  <r>
    <x v="2"/>
    <x v="1"/>
    <x v="5"/>
    <x v="31"/>
    <x v="0"/>
    <x v="3"/>
    <x v="1"/>
    <x v="1"/>
    <n v="0"/>
    <n v="0"/>
    <n v="0"/>
    <n v="0"/>
    <n v="0.8"/>
    <n v="18047.650000000001"/>
    <n v="0"/>
    <n v="0"/>
    <n v="0"/>
    <n v="0"/>
    <n v="0.8"/>
    <n v="0"/>
    <n v="18047.650000000001"/>
  </r>
  <r>
    <x v="2"/>
    <x v="1"/>
    <x v="5"/>
    <x v="31"/>
    <x v="1"/>
    <x v="4"/>
    <x v="0"/>
    <x v="0"/>
    <n v="15350"/>
    <n v="15216.519999999999"/>
    <n v="39486196.710000001"/>
    <n v="34562470.630000003"/>
    <n v="941.59999999999991"/>
    <n v="16686572.359999999"/>
    <n v="15350"/>
    <n v="15216.519999999999"/>
    <n v="39486196.710000001"/>
    <n v="34562470.630000003"/>
    <n v="941.59999999999991"/>
    <n v="0"/>
    <n v="16686572.359999999"/>
  </r>
  <r>
    <x v="2"/>
    <x v="1"/>
    <x v="5"/>
    <x v="31"/>
    <x v="1"/>
    <x v="4"/>
    <x v="0"/>
    <x v="1"/>
    <n v="0"/>
    <n v="0"/>
    <n v="0"/>
    <n v="0"/>
    <n v="324.8"/>
    <n v="6725333.2500000009"/>
    <n v="0"/>
    <n v="0"/>
    <n v="0"/>
    <n v="0"/>
    <n v="324.8"/>
    <n v="0"/>
    <n v="6725333.2500000009"/>
  </r>
  <r>
    <x v="2"/>
    <x v="1"/>
    <x v="5"/>
    <x v="31"/>
    <x v="1"/>
    <x v="4"/>
    <x v="1"/>
    <x v="1"/>
    <n v="0"/>
    <n v="0"/>
    <n v="0"/>
    <n v="0"/>
    <n v="3.2"/>
    <n v="65169.88"/>
    <n v="0"/>
    <n v="0"/>
    <n v="0"/>
    <n v="0"/>
    <n v="3.2"/>
    <n v="0"/>
    <n v="65169.88"/>
  </r>
  <r>
    <x v="2"/>
    <x v="1"/>
    <x v="5"/>
    <x v="31"/>
    <x v="1"/>
    <x v="0"/>
    <x v="0"/>
    <x v="0"/>
    <n v="706"/>
    <n v="729.14"/>
    <n v="2257509.5599999996"/>
    <n v="1973027.13"/>
    <n v="74.400000000000006"/>
    <n v="1394122.73"/>
    <n v="706"/>
    <n v="729.14"/>
    <n v="2257509.5599999996"/>
    <n v="1973027.13"/>
    <n v="74.400000000000006"/>
    <n v="0"/>
    <n v="1394122.73"/>
  </r>
  <r>
    <x v="2"/>
    <x v="1"/>
    <x v="5"/>
    <x v="31"/>
    <x v="1"/>
    <x v="0"/>
    <x v="0"/>
    <x v="1"/>
    <n v="0"/>
    <n v="0"/>
    <n v="0"/>
    <n v="0"/>
    <n v="3.2"/>
    <n v="64575.31"/>
    <n v="0"/>
    <n v="0"/>
    <n v="0"/>
    <n v="0"/>
    <n v="3.2"/>
    <n v="0"/>
    <n v="64575.31"/>
  </r>
  <r>
    <x v="2"/>
    <x v="1"/>
    <x v="5"/>
    <x v="31"/>
    <x v="1"/>
    <x v="1"/>
    <x v="0"/>
    <x v="0"/>
    <n v="28565"/>
    <n v="28138.21"/>
    <n v="56174718.909999996"/>
    <n v="56023393.699999996"/>
    <n v="1414.3999999999996"/>
    <n v="25716197.66"/>
    <n v="28565"/>
    <n v="28138.21"/>
    <n v="56174718.909999996"/>
    <n v="56023393.699999996"/>
    <n v="1414.3999999999996"/>
    <n v="0"/>
    <n v="25716197.66"/>
  </r>
  <r>
    <x v="2"/>
    <x v="1"/>
    <x v="5"/>
    <x v="31"/>
    <x v="1"/>
    <x v="1"/>
    <x v="0"/>
    <x v="1"/>
    <n v="0"/>
    <n v="0"/>
    <n v="0"/>
    <n v="0"/>
    <n v="323.19999999999993"/>
    <n v="6853640.4700000007"/>
    <n v="0"/>
    <n v="0"/>
    <n v="0"/>
    <n v="0"/>
    <n v="323.19999999999993"/>
    <n v="0"/>
    <n v="6853640.4700000007"/>
  </r>
  <r>
    <x v="2"/>
    <x v="1"/>
    <x v="5"/>
    <x v="31"/>
    <x v="1"/>
    <x v="1"/>
    <x v="1"/>
    <x v="1"/>
    <n v="0"/>
    <n v="0"/>
    <n v="0"/>
    <n v="0"/>
    <n v="3.2"/>
    <n v="69873.83"/>
    <n v="0"/>
    <n v="0"/>
    <n v="0"/>
    <n v="0"/>
    <n v="3.2"/>
    <n v="0"/>
    <n v="69873.83"/>
  </r>
  <r>
    <x v="2"/>
    <x v="1"/>
    <x v="5"/>
    <x v="31"/>
    <x v="1"/>
    <x v="2"/>
    <x v="0"/>
    <x v="0"/>
    <n v="5"/>
    <n v="5.1800000000000006"/>
    <n v="10476.83"/>
    <n v="13368.75"/>
    <n v="1.6"/>
    <n v="7986.58"/>
    <n v="5"/>
    <n v="5.1800000000000006"/>
    <n v="10476.83"/>
    <n v="13368.75"/>
    <n v="1.6"/>
    <n v="0"/>
    <n v="7986.58"/>
  </r>
  <r>
    <x v="2"/>
    <x v="1"/>
    <x v="5"/>
    <x v="31"/>
    <x v="1"/>
    <x v="3"/>
    <x v="0"/>
    <x v="0"/>
    <n v="818"/>
    <n v="841.75"/>
    <n v="1583141.69"/>
    <n v="1562352.3399999999"/>
    <n v="12"/>
    <n v="2463534.5499999998"/>
    <n v="818"/>
    <n v="841.75"/>
    <n v="1583141.69"/>
    <n v="1562352.3399999999"/>
    <n v="12"/>
    <n v="0"/>
    <n v="2463534.5499999998"/>
  </r>
  <r>
    <x v="2"/>
    <x v="1"/>
    <x v="5"/>
    <x v="31"/>
    <x v="2"/>
    <x v="4"/>
    <x v="0"/>
    <x v="0"/>
    <n v="9451"/>
    <n v="8718.7000000000007"/>
    <n v="82168988.269999981"/>
    <n v="76133506.799999997"/>
    <n v="1395.9999999999998"/>
    <n v="75626667.310000002"/>
    <n v="9451"/>
    <n v="8718.7000000000007"/>
    <n v="82168988.269999981"/>
    <n v="76133506.799999997"/>
    <n v="1395.9999999999998"/>
    <n v="0"/>
    <n v="75626667.310000002"/>
  </r>
  <r>
    <x v="2"/>
    <x v="1"/>
    <x v="5"/>
    <x v="31"/>
    <x v="2"/>
    <x v="4"/>
    <x v="0"/>
    <x v="1"/>
    <n v="0"/>
    <n v="0"/>
    <n v="0"/>
    <n v="0"/>
    <n v="80.8"/>
    <n v="2440689.62"/>
    <n v="0"/>
    <n v="0"/>
    <n v="0"/>
    <n v="0"/>
    <n v="80.8"/>
    <n v="0"/>
    <n v="2440689.62"/>
  </r>
  <r>
    <x v="2"/>
    <x v="1"/>
    <x v="5"/>
    <x v="31"/>
    <x v="2"/>
    <x v="4"/>
    <x v="1"/>
    <x v="1"/>
    <n v="0"/>
    <n v="0"/>
    <n v="0"/>
    <n v="0"/>
    <n v="0"/>
    <n v="5809.57"/>
    <n v="0"/>
    <n v="0"/>
    <n v="0"/>
    <n v="0"/>
    <n v="0"/>
    <n v="0"/>
    <n v="5809.57"/>
  </r>
  <r>
    <x v="2"/>
    <x v="1"/>
    <x v="5"/>
    <x v="31"/>
    <x v="2"/>
    <x v="0"/>
    <x v="0"/>
    <x v="0"/>
    <n v="717"/>
    <n v="774.82"/>
    <n v="5075223.34"/>
    <n v="4816573.3499999996"/>
    <n v="64.8"/>
    <n v="2918164.71"/>
    <n v="717"/>
    <n v="774.82"/>
    <n v="5075223.34"/>
    <n v="4816573.3499999996"/>
    <n v="64.8"/>
    <n v="0"/>
    <n v="2918164.71"/>
  </r>
  <r>
    <x v="2"/>
    <x v="1"/>
    <x v="5"/>
    <x v="31"/>
    <x v="2"/>
    <x v="0"/>
    <x v="0"/>
    <x v="1"/>
    <n v="0"/>
    <n v="0"/>
    <n v="0"/>
    <n v="0"/>
    <n v="4.8000000000000007"/>
    <n v="119839"/>
    <n v="0"/>
    <n v="0"/>
    <n v="0"/>
    <n v="0"/>
    <n v="4.8000000000000007"/>
    <n v="0"/>
    <n v="119839"/>
  </r>
  <r>
    <x v="2"/>
    <x v="1"/>
    <x v="5"/>
    <x v="31"/>
    <x v="2"/>
    <x v="1"/>
    <x v="0"/>
    <x v="0"/>
    <n v="637"/>
    <n v="626.43999999999994"/>
    <n v="6290978.0100000007"/>
    <n v="7122396.5199999996"/>
    <n v="118.39999999999999"/>
    <n v="2836293.51"/>
    <n v="637"/>
    <n v="626.43999999999994"/>
    <n v="6290978.0100000007"/>
    <n v="7122396.5199999996"/>
    <n v="118.39999999999999"/>
    <n v="0"/>
    <n v="2836293.51"/>
  </r>
  <r>
    <x v="2"/>
    <x v="1"/>
    <x v="5"/>
    <x v="31"/>
    <x v="2"/>
    <x v="1"/>
    <x v="0"/>
    <x v="1"/>
    <n v="0"/>
    <n v="0"/>
    <n v="0"/>
    <n v="0"/>
    <n v="1.6"/>
    <n v="31316"/>
    <n v="0"/>
    <n v="0"/>
    <n v="0"/>
    <n v="0"/>
    <n v="1.6"/>
    <n v="0"/>
    <n v="31316"/>
  </r>
  <r>
    <x v="2"/>
    <x v="1"/>
    <x v="5"/>
    <x v="31"/>
    <x v="2"/>
    <x v="2"/>
    <x v="0"/>
    <x v="0"/>
    <n v="2"/>
    <n v="0.66999999999999993"/>
    <n v="3580.62"/>
    <n v="1263.31"/>
    <n v="0"/>
    <n v="0"/>
    <n v="2"/>
    <n v="0.66999999999999993"/>
    <n v="3580.62"/>
    <n v="1263.31"/>
    <n v="0"/>
    <n v="0"/>
    <n v="0"/>
  </r>
  <r>
    <x v="2"/>
    <x v="1"/>
    <x v="5"/>
    <x v="31"/>
    <x v="2"/>
    <x v="3"/>
    <x v="0"/>
    <x v="0"/>
    <n v="1555"/>
    <n v="1960.51"/>
    <n v="16845260.310000002"/>
    <n v="19813121.469999999"/>
    <n v="427.2"/>
    <n v="15380211.25"/>
    <n v="1555"/>
    <n v="1960.51"/>
    <n v="16845260.310000002"/>
    <n v="19813121.469999999"/>
    <n v="427.2"/>
    <n v="0"/>
    <n v="15380211.25"/>
  </r>
  <r>
    <x v="2"/>
    <x v="1"/>
    <x v="5"/>
    <x v="31"/>
    <x v="3"/>
    <x v="0"/>
    <x v="0"/>
    <x v="0"/>
    <n v="12"/>
    <n v="8.16"/>
    <n v="11157.29"/>
    <n v="12071.05"/>
    <n v="0"/>
    <n v="0"/>
    <n v="12"/>
    <n v="8.16"/>
    <n v="11157.29"/>
    <n v="12071.05"/>
    <n v="0"/>
    <n v="0"/>
    <n v="0"/>
  </r>
  <r>
    <x v="2"/>
    <x v="1"/>
    <x v="5"/>
    <x v="31"/>
    <x v="3"/>
    <x v="1"/>
    <x v="0"/>
    <x v="0"/>
    <n v="7529"/>
    <n v="5267.5800000000017"/>
    <n v="3203176.7499999995"/>
    <n v="2618110.689999999"/>
    <n v="60.8"/>
    <n v="1180352.6100000001"/>
    <n v="7529"/>
    <n v="5267.5800000000017"/>
    <n v="3203176.7499999995"/>
    <n v="2618110.689999999"/>
    <n v="60.8"/>
    <n v="0"/>
    <n v="1180352.6100000001"/>
  </r>
  <r>
    <x v="2"/>
    <x v="1"/>
    <x v="5"/>
    <x v="31"/>
    <x v="3"/>
    <x v="1"/>
    <x v="0"/>
    <x v="1"/>
    <n v="0"/>
    <n v="0"/>
    <n v="0"/>
    <n v="0"/>
    <n v="12"/>
    <n v="207393.91"/>
    <n v="0"/>
    <n v="0"/>
    <n v="0"/>
    <n v="0"/>
    <n v="12"/>
    <n v="0"/>
    <n v="207393.91"/>
  </r>
  <r>
    <x v="2"/>
    <x v="1"/>
    <x v="5"/>
    <x v="31"/>
    <x v="3"/>
    <x v="2"/>
    <x v="0"/>
    <x v="0"/>
    <n v="1485"/>
    <n v="1380.7400000000002"/>
    <n v="1092242.57"/>
    <n v="968511.5"/>
    <n v="31.200000000000003"/>
    <n v="430941.70999999996"/>
    <n v="1485"/>
    <n v="1380.7400000000002"/>
    <n v="1092242.57"/>
    <n v="968511.5"/>
    <n v="31.200000000000003"/>
    <n v="0"/>
    <n v="430941.70999999996"/>
  </r>
  <r>
    <x v="2"/>
    <x v="1"/>
    <x v="5"/>
    <x v="31"/>
    <x v="3"/>
    <x v="2"/>
    <x v="0"/>
    <x v="1"/>
    <n v="0"/>
    <n v="0"/>
    <n v="0"/>
    <n v="0"/>
    <n v="22.400000000000002"/>
    <n v="444580.67"/>
    <n v="0"/>
    <n v="0"/>
    <n v="0"/>
    <n v="0"/>
    <n v="22.400000000000002"/>
    <n v="0"/>
    <n v="444580.67"/>
  </r>
  <r>
    <x v="2"/>
    <x v="1"/>
    <x v="5"/>
    <x v="31"/>
    <x v="4"/>
    <x v="0"/>
    <x v="0"/>
    <x v="0"/>
    <n v="0"/>
    <n v="0"/>
    <n v="0"/>
    <n v="0"/>
    <n v="0"/>
    <n v="24073723.140000004"/>
    <n v="0"/>
    <n v="0"/>
    <n v="0"/>
    <n v="0"/>
    <n v="0"/>
    <n v="0"/>
    <n v="24073723.140000004"/>
  </r>
  <r>
    <x v="2"/>
    <x v="1"/>
    <x v="5"/>
    <x v="31"/>
    <x v="4"/>
    <x v="0"/>
    <x v="0"/>
    <x v="1"/>
    <n v="0"/>
    <n v="0"/>
    <n v="0"/>
    <n v="0"/>
    <n v="0"/>
    <n v="202873.57"/>
    <n v="0"/>
    <n v="0"/>
    <n v="0"/>
    <n v="0"/>
    <n v="0"/>
    <n v="0"/>
    <n v="202873.57"/>
  </r>
  <r>
    <x v="2"/>
    <x v="1"/>
    <x v="5"/>
    <x v="31"/>
    <x v="4"/>
    <x v="0"/>
    <x v="1"/>
    <x v="1"/>
    <n v="0"/>
    <n v="0"/>
    <n v="0"/>
    <n v="0"/>
    <n v="0"/>
    <n v="44125.25"/>
    <n v="0"/>
    <n v="0"/>
    <n v="0"/>
    <n v="0"/>
    <n v="0"/>
    <n v="0"/>
    <n v="44125.25"/>
  </r>
  <r>
    <x v="2"/>
    <x v="1"/>
    <x v="5"/>
    <x v="31"/>
    <x v="4"/>
    <x v="1"/>
    <x v="0"/>
    <x v="0"/>
    <n v="72"/>
    <n v="29.19"/>
    <n v="132850.56"/>
    <n v="54503.09"/>
    <n v="8.8000000000000007"/>
    <n v="526001.06999999995"/>
    <n v="72"/>
    <n v="29.19"/>
    <n v="132850.56"/>
    <n v="54503.09"/>
    <n v="8.8000000000000007"/>
    <n v="0"/>
    <n v="526001.06999999995"/>
  </r>
  <r>
    <x v="2"/>
    <x v="1"/>
    <x v="5"/>
    <x v="31"/>
    <x v="4"/>
    <x v="3"/>
    <x v="0"/>
    <x v="0"/>
    <n v="439"/>
    <n v="254.7"/>
    <n v="1026540.5"/>
    <n v="680634.76"/>
    <n v="0"/>
    <n v="1370"/>
    <n v="439"/>
    <n v="254.7"/>
    <n v="1026540.5"/>
    <n v="680634.76"/>
    <n v="0"/>
    <n v="0"/>
    <n v="1370"/>
  </r>
  <r>
    <x v="2"/>
    <x v="1"/>
    <x v="5"/>
    <x v="32"/>
    <x v="0"/>
    <x v="4"/>
    <x v="0"/>
    <x v="0"/>
    <n v="2"/>
    <n v="1.1600000000000001"/>
    <n v="4731.24"/>
    <n v="3363.39"/>
    <n v="0"/>
    <n v="0"/>
    <n v="2"/>
    <n v="1.1600000000000001"/>
    <n v="4731.24"/>
    <n v="3363.39"/>
    <n v="0"/>
    <n v="0"/>
    <n v="0"/>
  </r>
  <r>
    <x v="2"/>
    <x v="1"/>
    <x v="5"/>
    <x v="32"/>
    <x v="0"/>
    <x v="0"/>
    <x v="0"/>
    <x v="0"/>
    <n v="1599"/>
    <n v="1875.64"/>
    <n v="-392609.7200000002"/>
    <n v="4463239.3500000006"/>
    <n v="240.80000000000004"/>
    <n v="4423386.1000000006"/>
    <n v="1599"/>
    <n v="1875.64"/>
    <n v="-392609.7200000002"/>
    <n v="4463239.3500000006"/>
    <n v="240.80000000000004"/>
    <n v="0"/>
    <n v="4423386.1000000006"/>
  </r>
  <r>
    <x v="2"/>
    <x v="1"/>
    <x v="5"/>
    <x v="32"/>
    <x v="0"/>
    <x v="0"/>
    <x v="0"/>
    <x v="1"/>
    <n v="0"/>
    <n v="0"/>
    <n v="0"/>
    <n v="0"/>
    <n v="20.8"/>
    <n v="726351.08"/>
    <n v="0"/>
    <n v="0"/>
    <n v="0"/>
    <n v="0"/>
    <n v="20.8"/>
    <n v="0"/>
    <n v="726351.08"/>
  </r>
  <r>
    <x v="2"/>
    <x v="1"/>
    <x v="5"/>
    <x v="32"/>
    <x v="0"/>
    <x v="1"/>
    <x v="0"/>
    <x v="0"/>
    <n v="199628"/>
    <n v="191731.11000000002"/>
    <n v="300671767.79999995"/>
    <n v="287687043.47999996"/>
    <n v="9702.4"/>
    <n v="171335704.98999998"/>
    <n v="199628"/>
    <n v="191731.11000000002"/>
    <n v="300671767.79999995"/>
    <n v="287687043.47999996"/>
    <n v="9702.4"/>
    <n v="0"/>
    <n v="171335704.98999998"/>
  </r>
  <r>
    <x v="2"/>
    <x v="1"/>
    <x v="5"/>
    <x v="32"/>
    <x v="0"/>
    <x v="1"/>
    <x v="0"/>
    <x v="1"/>
    <n v="0"/>
    <n v="0"/>
    <n v="0"/>
    <n v="0"/>
    <n v="3613.6"/>
    <n v="75806168.320000008"/>
    <n v="0"/>
    <n v="0"/>
    <n v="0"/>
    <n v="0"/>
    <n v="3613.6"/>
    <n v="0"/>
    <n v="75806168.320000008"/>
  </r>
  <r>
    <x v="2"/>
    <x v="1"/>
    <x v="5"/>
    <x v="32"/>
    <x v="0"/>
    <x v="1"/>
    <x v="1"/>
    <x v="1"/>
    <n v="0"/>
    <n v="0"/>
    <n v="0"/>
    <n v="0"/>
    <n v="48"/>
    <n v="987636.22"/>
    <n v="0"/>
    <n v="0"/>
    <n v="0"/>
    <n v="0"/>
    <n v="48"/>
    <n v="0"/>
    <n v="987636.22"/>
  </r>
  <r>
    <x v="2"/>
    <x v="1"/>
    <x v="5"/>
    <x v="32"/>
    <x v="0"/>
    <x v="2"/>
    <x v="0"/>
    <x v="0"/>
    <n v="20"/>
    <n v="579.88"/>
    <n v="-144733.97000000003"/>
    <n v="725014.05000000016"/>
    <n v="18.400000000000002"/>
    <n v="472913.67"/>
    <n v="20"/>
    <n v="579.88"/>
    <n v="-144733.97000000003"/>
    <n v="725014.05000000016"/>
    <n v="18.400000000000002"/>
    <n v="0"/>
    <n v="472913.67"/>
  </r>
  <r>
    <x v="2"/>
    <x v="1"/>
    <x v="5"/>
    <x v="32"/>
    <x v="0"/>
    <x v="2"/>
    <x v="0"/>
    <x v="1"/>
    <n v="0"/>
    <n v="0"/>
    <n v="0"/>
    <n v="0"/>
    <n v="0.8"/>
    <n v="15659"/>
    <n v="0"/>
    <n v="0"/>
    <n v="0"/>
    <n v="0"/>
    <n v="0.8"/>
    <n v="0"/>
    <n v="15659"/>
  </r>
  <r>
    <x v="2"/>
    <x v="1"/>
    <x v="5"/>
    <x v="32"/>
    <x v="0"/>
    <x v="3"/>
    <x v="0"/>
    <x v="0"/>
    <n v="5648"/>
    <n v="5452.08"/>
    <n v="18159750.299999997"/>
    <n v="18005717.969999999"/>
    <n v="731.2"/>
    <n v="15032566.399999999"/>
    <n v="5648"/>
    <n v="5452.08"/>
    <n v="18159750.299999997"/>
    <n v="18005717.969999999"/>
    <n v="731.2"/>
    <n v="0"/>
    <n v="15032566.399999999"/>
  </r>
  <r>
    <x v="2"/>
    <x v="1"/>
    <x v="5"/>
    <x v="32"/>
    <x v="0"/>
    <x v="3"/>
    <x v="0"/>
    <x v="1"/>
    <n v="0"/>
    <n v="0"/>
    <n v="0"/>
    <n v="0"/>
    <n v="11.200000000000001"/>
    <n v="414065.18000000005"/>
    <n v="0"/>
    <n v="0"/>
    <n v="0"/>
    <n v="0"/>
    <n v="11.200000000000001"/>
    <n v="0"/>
    <n v="414065.18000000005"/>
  </r>
  <r>
    <x v="2"/>
    <x v="1"/>
    <x v="5"/>
    <x v="32"/>
    <x v="1"/>
    <x v="4"/>
    <x v="0"/>
    <x v="0"/>
    <n v="8506"/>
    <n v="8304.17"/>
    <n v="23095767.950000007"/>
    <n v="19623467.709999997"/>
    <n v="417.59999999999997"/>
    <n v="3857914.5100000007"/>
    <n v="8506"/>
    <n v="8304.17"/>
    <n v="23095767.950000007"/>
    <n v="19623467.709999997"/>
    <n v="417.59999999999997"/>
    <n v="0"/>
    <n v="3857914.5100000007"/>
  </r>
  <r>
    <x v="2"/>
    <x v="1"/>
    <x v="5"/>
    <x v="32"/>
    <x v="1"/>
    <x v="4"/>
    <x v="0"/>
    <x v="1"/>
    <n v="0"/>
    <n v="0"/>
    <n v="0"/>
    <n v="0"/>
    <n v="251.2"/>
    <n v="5226502.13"/>
    <n v="0"/>
    <n v="0"/>
    <n v="0"/>
    <n v="0"/>
    <n v="251.2"/>
    <n v="0"/>
    <n v="5226502.13"/>
  </r>
  <r>
    <x v="2"/>
    <x v="1"/>
    <x v="5"/>
    <x v="32"/>
    <x v="1"/>
    <x v="4"/>
    <x v="1"/>
    <x v="1"/>
    <n v="0"/>
    <n v="0"/>
    <n v="0"/>
    <n v="0"/>
    <n v="6.4"/>
    <n v="135130.49"/>
    <n v="0"/>
    <n v="0"/>
    <n v="0"/>
    <n v="0"/>
    <n v="6.4"/>
    <n v="0"/>
    <n v="135130.49"/>
  </r>
  <r>
    <x v="2"/>
    <x v="1"/>
    <x v="5"/>
    <x v="32"/>
    <x v="1"/>
    <x v="0"/>
    <x v="0"/>
    <x v="0"/>
    <n v="647"/>
    <n v="597.04999999999995"/>
    <n v="1159265.83"/>
    <n v="1122523.17"/>
    <n v="49.599999999999994"/>
    <n v="877166"/>
    <n v="647"/>
    <n v="597.04999999999995"/>
    <n v="1159265.83"/>
    <n v="1122523.17"/>
    <n v="49.599999999999994"/>
    <n v="0"/>
    <n v="877166"/>
  </r>
  <r>
    <x v="2"/>
    <x v="1"/>
    <x v="5"/>
    <x v="32"/>
    <x v="1"/>
    <x v="0"/>
    <x v="0"/>
    <x v="1"/>
    <n v="0"/>
    <n v="0"/>
    <n v="0"/>
    <n v="0"/>
    <n v="5.6"/>
    <n v="116362.09"/>
    <n v="0"/>
    <n v="0"/>
    <n v="0"/>
    <n v="0"/>
    <n v="5.6"/>
    <n v="0"/>
    <n v="116362.09"/>
  </r>
  <r>
    <x v="2"/>
    <x v="1"/>
    <x v="5"/>
    <x v="32"/>
    <x v="1"/>
    <x v="0"/>
    <x v="1"/>
    <x v="1"/>
    <n v="0"/>
    <n v="0"/>
    <n v="0"/>
    <n v="0"/>
    <n v="4"/>
    <n v="80387.350000000006"/>
    <n v="0"/>
    <n v="0"/>
    <n v="0"/>
    <n v="0"/>
    <n v="4"/>
    <n v="0"/>
    <n v="80387.350000000006"/>
  </r>
  <r>
    <x v="2"/>
    <x v="1"/>
    <x v="5"/>
    <x v="32"/>
    <x v="1"/>
    <x v="1"/>
    <x v="0"/>
    <x v="0"/>
    <n v="17961"/>
    <n v="17557.73"/>
    <n v="34562767.060000002"/>
    <n v="38426945.739999995"/>
    <n v="935.19999999999982"/>
    <n v="16088025.539999999"/>
    <n v="17961"/>
    <n v="17557.73"/>
    <n v="34562767.060000002"/>
    <n v="38426945.739999995"/>
    <n v="935.19999999999982"/>
    <n v="0"/>
    <n v="16088025.539999999"/>
  </r>
  <r>
    <x v="2"/>
    <x v="1"/>
    <x v="5"/>
    <x v="32"/>
    <x v="1"/>
    <x v="1"/>
    <x v="0"/>
    <x v="1"/>
    <n v="0"/>
    <n v="0"/>
    <n v="0"/>
    <n v="0"/>
    <n v="339.20000000000005"/>
    <n v="7022027.1099999994"/>
    <n v="0"/>
    <n v="0"/>
    <n v="0"/>
    <n v="0"/>
    <n v="339.20000000000005"/>
    <n v="0"/>
    <n v="7022027.1099999994"/>
  </r>
  <r>
    <x v="2"/>
    <x v="1"/>
    <x v="5"/>
    <x v="32"/>
    <x v="1"/>
    <x v="1"/>
    <x v="1"/>
    <x v="1"/>
    <n v="0"/>
    <n v="0"/>
    <n v="0"/>
    <n v="0"/>
    <n v="7.2"/>
    <n v="145397.23000000001"/>
    <n v="0"/>
    <n v="0"/>
    <n v="0"/>
    <n v="0"/>
    <n v="7.2"/>
    <n v="0"/>
    <n v="145397.23000000001"/>
  </r>
  <r>
    <x v="2"/>
    <x v="1"/>
    <x v="5"/>
    <x v="32"/>
    <x v="1"/>
    <x v="2"/>
    <x v="0"/>
    <x v="0"/>
    <n v="2"/>
    <n v="884.31000000000006"/>
    <n v="-139793.12"/>
    <n v="1203629.78"/>
    <n v="80"/>
    <n v="1667900.62"/>
    <n v="2"/>
    <n v="884.31000000000006"/>
    <n v="-139793.12"/>
    <n v="1203629.78"/>
    <n v="80"/>
    <n v="0"/>
    <n v="1667900.62"/>
  </r>
  <r>
    <x v="2"/>
    <x v="1"/>
    <x v="5"/>
    <x v="32"/>
    <x v="1"/>
    <x v="3"/>
    <x v="0"/>
    <x v="0"/>
    <n v="33"/>
    <n v="182.14000000000001"/>
    <n v="104027.44999999998"/>
    <n v="613754.04000000015"/>
    <n v="109.60000000000001"/>
    <n v="1826751.8199999998"/>
    <n v="33"/>
    <n v="182.14000000000001"/>
    <n v="104027.44999999998"/>
    <n v="613754.04000000015"/>
    <n v="109.60000000000001"/>
    <n v="0"/>
    <n v="1826751.8199999998"/>
  </r>
  <r>
    <x v="2"/>
    <x v="1"/>
    <x v="5"/>
    <x v="32"/>
    <x v="2"/>
    <x v="4"/>
    <x v="0"/>
    <x v="0"/>
    <n v="5413"/>
    <n v="3928.0200000000004"/>
    <n v="28213167.400000002"/>
    <n v="23550083.250000004"/>
    <n v="392.80000000000007"/>
    <n v="11875991.360000001"/>
    <n v="5413"/>
    <n v="3928.0200000000004"/>
    <n v="28213167.400000002"/>
    <n v="23550083.250000004"/>
    <n v="392.80000000000007"/>
    <n v="0"/>
    <n v="11875991.360000001"/>
  </r>
  <r>
    <x v="2"/>
    <x v="1"/>
    <x v="5"/>
    <x v="32"/>
    <x v="2"/>
    <x v="4"/>
    <x v="0"/>
    <x v="1"/>
    <n v="0"/>
    <n v="0"/>
    <n v="0"/>
    <n v="0"/>
    <n v="56"/>
    <n v="1126017.92"/>
    <n v="0"/>
    <n v="0"/>
    <n v="0"/>
    <n v="0"/>
    <n v="56"/>
    <n v="0"/>
    <n v="1126017.92"/>
  </r>
  <r>
    <x v="2"/>
    <x v="1"/>
    <x v="5"/>
    <x v="32"/>
    <x v="2"/>
    <x v="4"/>
    <x v="1"/>
    <x v="1"/>
    <n v="0"/>
    <n v="0"/>
    <n v="0"/>
    <n v="0"/>
    <n v="1.6"/>
    <n v="20366.87"/>
    <n v="0"/>
    <n v="0"/>
    <n v="0"/>
    <n v="0"/>
    <n v="1.6"/>
    <n v="0"/>
    <n v="20366.87"/>
  </r>
  <r>
    <x v="2"/>
    <x v="1"/>
    <x v="5"/>
    <x v="32"/>
    <x v="2"/>
    <x v="0"/>
    <x v="0"/>
    <x v="0"/>
    <n v="427"/>
    <n v="380.84000000000003"/>
    <n v="2736283.34"/>
    <n v="2272290.3000000003"/>
    <n v="39.200000000000003"/>
    <n v="2184961.39"/>
    <n v="427"/>
    <n v="380.84000000000003"/>
    <n v="2736283.34"/>
    <n v="2272290.3000000003"/>
    <n v="39.200000000000003"/>
    <n v="0"/>
    <n v="2184961.39"/>
  </r>
  <r>
    <x v="2"/>
    <x v="1"/>
    <x v="5"/>
    <x v="32"/>
    <x v="2"/>
    <x v="0"/>
    <x v="0"/>
    <x v="1"/>
    <n v="0"/>
    <n v="0"/>
    <n v="0"/>
    <n v="0"/>
    <n v="4.8000000000000007"/>
    <n v="96981"/>
    <n v="0"/>
    <n v="0"/>
    <n v="0"/>
    <n v="0"/>
    <n v="4.8000000000000007"/>
    <n v="0"/>
    <n v="96981"/>
  </r>
  <r>
    <x v="2"/>
    <x v="1"/>
    <x v="5"/>
    <x v="32"/>
    <x v="2"/>
    <x v="0"/>
    <x v="1"/>
    <x v="1"/>
    <n v="0"/>
    <n v="0"/>
    <n v="0"/>
    <n v="0"/>
    <n v="2.4"/>
    <n v="48232.41"/>
    <n v="0"/>
    <n v="0"/>
    <n v="0"/>
    <n v="0"/>
    <n v="2.4"/>
    <n v="0"/>
    <n v="48232.41"/>
  </r>
  <r>
    <x v="2"/>
    <x v="1"/>
    <x v="5"/>
    <x v="32"/>
    <x v="2"/>
    <x v="1"/>
    <x v="0"/>
    <x v="0"/>
    <n v="1731"/>
    <n v="1004.34"/>
    <n v="4099198.9299999997"/>
    <n v="3449147.2500000005"/>
    <n v="80.799999999999983"/>
    <n v="1945250.31"/>
    <n v="1731"/>
    <n v="1004.34"/>
    <n v="4099198.9299999997"/>
    <n v="3449147.2500000005"/>
    <n v="80.799999999999983"/>
    <n v="0"/>
    <n v="1945250.31"/>
  </r>
  <r>
    <x v="2"/>
    <x v="1"/>
    <x v="5"/>
    <x v="32"/>
    <x v="2"/>
    <x v="1"/>
    <x v="0"/>
    <x v="1"/>
    <n v="0"/>
    <n v="0"/>
    <n v="0"/>
    <n v="0"/>
    <n v="0.8"/>
    <n v="15658"/>
    <n v="0"/>
    <n v="0"/>
    <n v="0"/>
    <n v="0"/>
    <n v="0.8"/>
    <n v="0"/>
    <n v="15658"/>
  </r>
  <r>
    <x v="2"/>
    <x v="1"/>
    <x v="5"/>
    <x v="32"/>
    <x v="2"/>
    <x v="2"/>
    <x v="0"/>
    <x v="0"/>
    <n v="0"/>
    <n v="137.77000000000001"/>
    <n v="-42801.86"/>
    <n v="967350.22"/>
    <n v="8.8000000000000007"/>
    <n v="203977.73"/>
    <n v="0"/>
    <n v="137.77000000000001"/>
    <n v="-42801.86"/>
    <n v="967350.22"/>
    <n v="8.8000000000000007"/>
    <n v="0"/>
    <n v="203977.73"/>
  </r>
  <r>
    <x v="2"/>
    <x v="1"/>
    <x v="5"/>
    <x v="32"/>
    <x v="2"/>
    <x v="3"/>
    <x v="0"/>
    <x v="0"/>
    <n v="1245"/>
    <n v="999.04000000000008"/>
    <n v="10679019.02"/>
    <n v="8858562.2899999991"/>
    <n v="271.2"/>
    <n v="6414761.21"/>
    <n v="1245"/>
    <n v="999.04000000000008"/>
    <n v="10679019.02"/>
    <n v="8858562.2899999991"/>
    <n v="271.2"/>
    <n v="0"/>
    <n v="6414761.21"/>
  </r>
  <r>
    <x v="2"/>
    <x v="1"/>
    <x v="5"/>
    <x v="32"/>
    <x v="2"/>
    <x v="3"/>
    <x v="0"/>
    <x v="1"/>
    <n v="0"/>
    <n v="0"/>
    <n v="0"/>
    <n v="0"/>
    <n v="4.8"/>
    <n v="94935"/>
    <n v="0"/>
    <n v="0"/>
    <n v="0"/>
    <n v="0"/>
    <n v="4.8"/>
    <n v="0"/>
    <n v="94935"/>
  </r>
  <r>
    <x v="2"/>
    <x v="1"/>
    <x v="5"/>
    <x v="32"/>
    <x v="3"/>
    <x v="0"/>
    <x v="0"/>
    <x v="0"/>
    <n v="11"/>
    <n v="15.650000000000002"/>
    <n v="18920.649999999998"/>
    <n v="25602.58"/>
    <n v="0"/>
    <n v="0"/>
    <n v="11"/>
    <n v="15.650000000000002"/>
    <n v="18920.649999999998"/>
    <n v="25602.58"/>
    <n v="0"/>
    <n v="0"/>
    <n v="0"/>
  </r>
  <r>
    <x v="2"/>
    <x v="1"/>
    <x v="5"/>
    <x v="32"/>
    <x v="3"/>
    <x v="1"/>
    <x v="0"/>
    <x v="0"/>
    <n v="24401"/>
    <n v="36708.39"/>
    <n v="7984458.3499999978"/>
    <n v="11318584.529999999"/>
    <n v="416.80000000000013"/>
    <n v="4318633.4000000004"/>
    <n v="24401"/>
    <n v="36708.39"/>
    <n v="7984458.3499999978"/>
    <n v="11318584.529999999"/>
    <n v="416.80000000000013"/>
    <n v="0"/>
    <n v="4318633.4000000004"/>
  </r>
  <r>
    <x v="2"/>
    <x v="1"/>
    <x v="5"/>
    <x v="32"/>
    <x v="3"/>
    <x v="1"/>
    <x v="0"/>
    <x v="1"/>
    <n v="0"/>
    <n v="0"/>
    <n v="0"/>
    <n v="0"/>
    <n v="18.399999999999999"/>
    <n v="365502"/>
    <n v="0"/>
    <n v="0"/>
    <n v="0"/>
    <n v="0"/>
    <n v="18.399999999999999"/>
    <n v="0"/>
    <n v="365502"/>
  </r>
  <r>
    <x v="2"/>
    <x v="1"/>
    <x v="5"/>
    <x v="32"/>
    <x v="3"/>
    <x v="1"/>
    <x v="1"/>
    <x v="1"/>
    <n v="0"/>
    <n v="0"/>
    <n v="0"/>
    <n v="0"/>
    <n v="3.2"/>
    <n v="60783.75"/>
    <n v="0"/>
    <n v="0"/>
    <n v="0"/>
    <n v="0"/>
    <n v="3.2"/>
    <n v="0"/>
    <n v="60783.75"/>
  </r>
  <r>
    <x v="2"/>
    <x v="1"/>
    <x v="5"/>
    <x v="32"/>
    <x v="3"/>
    <x v="2"/>
    <x v="0"/>
    <x v="0"/>
    <n v="1789"/>
    <n v="1693.64"/>
    <n v="1856200.93"/>
    <n v="1615875.0599999998"/>
    <n v="31.199999999999996"/>
    <n v="729013.6"/>
    <n v="1789"/>
    <n v="1693.64"/>
    <n v="1856200.93"/>
    <n v="1615875.0599999998"/>
    <n v="31.199999999999996"/>
    <n v="0"/>
    <n v="729013.6"/>
  </r>
  <r>
    <x v="2"/>
    <x v="1"/>
    <x v="5"/>
    <x v="32"/>
    <x v="3"/>
    <x v="2"/>
    <x v="0"/>
    <x v="1"/>
    <n v="0"/>
    <n v="0"/>
    <n v="0"/>
    <n v="0"/>
    <n v="24"/>
    <n v="472501"/>
    <n v="0"/>
    <n v="0"/>
    <n v="0"/>
    <n v="0"/>
    <n v="24"/>
    <n v="0"/>
    <n v="472501"/>
  </r>
  <r>
    <x v="2"/>
    <x v="1"/>
    <x v="5"/>
    <x v="32"/>
    <x v="3"/>
    <x v="3"/>
    <x v="0"/>
    <x v="0"/>
    <n v="534"/>
    <n v="465.28000000000003"/>
    <n v="1087030.8199999998"/>
    <n v="986651.79"/>
    <n v="60.8"/>
    <n v="579960.72"/>
    <n v="534"/>
    <n v="465.28000000000003"/>
    <n v="1087030.8199999998"/>
    <n v="986651.79"/>
    <n v="60.8"/>
    <n v="0"/>
    <n v="579960.72"/>
  </r>
  <r>
    <x v="2"/>
    <x v="1"/>
    <x v="5"/>
    <x v="32"/>
    <x v="3"/>
    <x v="3"/>
    <x v="0"/>
    <x v="1"/>
    <n v="0"/>
    <n v="0"/>
    <n v="0"/>
    <n v="0"/>
    <n v="0"/>
    <n v="-15338"/>
    <n v="0"/>
    <n v="0"/>
    <n v="0"/>
    <n v="0"/>
    <n v="0"/>
    <n v="0"/>
    <n v="-15338"/>
  </r>
  <r>
    <x v="2"/>
    <x v="1"/>
    <x v="5"/>
    <x v="32"/>
    <x v="4"/>
    <x v="0"/>
    <x v="0"/>
    <x v="0"/>
    <n v="0"/>
    <n v="0.44"/>
    <n v="0"/>
    <n v="4193.62"/>
    <n v="1.6"/>
    <n v="11283794.590000004"/>
    <n v="0"/>
    <n v="0.44"/>
    <n v="0"/>
    <n v="4193.62"/>
    <n v="1.6"/>
    <n v="0"/>
    <n v="11283794.590000004"/>
  </r>
  <r>
    <x v="2"/>
    <x v="1"/>
    <x v="5"/>
    <x v="32"/>
    <x v="4"/>
    <x v="0"/>
    <x v="0"/>
    <x v="1"/>
    <n v="0"/>
    <n v="0"/>
    <n v="0"/>
    <n v="0"/>
    <n v="1.6"/>
    <n v="443865.91000000003"/>
    <n v="0"/>
    <n v="0"/>
    <n v="0"/>
    <n v="0"/>
    <n v="1.6"/>
    <n v="0"/>
    <n v="443865.91000000003"/>
  </r>
  <r>
    <x v="2"/>
    <x v="1"/>
    <x v="5"/>
    <x v="32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5"/>
    <x v="32"/>
    <x v="4"/>
    <x v="1"/>
    <x v="0"/>
    <x v="0"/>
    <n v="17"/>
    <n v="4.4800000000000004"/>
    <n v="28698.230000000003"/>
    <n v="7707.4000000000005"/>
    <n v="1.6"/>
    <n v="31666"/>
    <n v="17"/>
    <n v="4.4800000000000004"/>
    <n v="28698.230000000003"/>
    <n v="7707.4000000000005"/>
    <n v="1.6"/>
    <n v="0"/>
    <n v="31666"/>
  </r>
  <r>
    <x v="2"/>
    <x v="1"/>
    <x v="5"/>
    <x v="32"/>
    <x v="4"/>
    <x v="3"/>
    <x v="0"/>
    <x v="0"/>
    <n v="1"/>
    <n v="0.22"/>
    <n v="5310.47"/>
    <n v="1185.76"/>
    <n v="0"/>
    <n v="0"/>
    <n v="1"/>
    <n v="0.22"/>
    <n v="5310.47"/>
    <n v="1185.76"/>
    <n v="0"/>
    <n v="0"/>
    <n v="0"/>
  </r>
  <r>
    <x v="2"/>
    <x v="1"/>
    <x v="5"/>
    <x v="33"/>
    <x v="0"/>
    <x v="0"/>
    <x v="0"/>
    <x v="0"/>
    <n v="378"/>
    <n v="1513.24"/>
    <n v="317941.40000000002"/>
    <n v="759108.84"/>
    <n v="10.4"/>
    <n v="139898.07"/>
    <n v="378"/>
    <n v="1513.24"/>
    <n v="317941.40000000002"/>
    <n v="759108.84"/>
    <n v="10.4"/>
    <n v="0"/>
    <n v="139898.07"/>
  </r>
  <r>
    <x v="2"/>
    <x v="1"/>
    <x v="5"/>
    <x v="33"/>
    <x v="0"/>
    <x v="0"/>
    <x v="0"/>
    <x v="1"/>
    <n v="0"/>
    <n v="0"/>
    <n v="0"/>
    <n v="0"/>
    <n v="1.6"/>
    <n v="28873.91"/>
    <n v="0"/>
    <n v="0"/>
    <n v="0"/>
    <n v="0"/>
    <n v="1.6"/>
    <n v="0"/>
    <n v="28873.91"/>
  </r>
  <r>
    <x v="2"/>
    <x v="1"/>
    <x v="5"/>
    <x v="33"/>
    <x v="0"/>
    <x v="1"/>
    <x v="0"/>
    <x v="0"/>
    <n v="53821"/>
    <n v="50847.22"/>
    <n v="52564301.020000018"/>
    <n v="47581680.260000013"/>
    <n v="715.20000000000016"/>
    <n v="11006210.119999997"/>
    <n v="53821"/>
    <n v="50847.22"/>
    <n v="52564301.020000018"/>
    <n v="47581680.260000013"/>
    <n v="715.20000000000016"/>
    <n v="0"/>
    <n v="11006210.119999997"/>
  </r>
  <r>
    <x v="2"/>
    <x v="1"/>
    <x v="5"/>
    <x v="33"/>
    <x v="0"/>
    <x v="1"/>
    <x v="0"/>
    <x v="1"/>
    <n v="0"/>
    <n v="0"/>
    <n v="0"/>
    <n v="0"/>
    <n v="170.4"/>
    <n v="3621585.64"/>
    <n v="0"/>
    <n v="0"/>
    <n v="0"/>
    <n v="0"/>
    <n v="170.4"/>
    <n v="0"/>
    <n v="3621585.64"/>
  </r>
  <r>
    <x v="2"/>
    <x v="1"/>
    <x v="5"/>
    <x v="33"/>
    <x v="0"/>
    <x v="2"/>
    <x v="0"/>
    <x v="0"/>
    <n v="7"/>
    <n v="7.33"/>
    <n v="1642.2600000000002"/>
    <n v="18295.05"/>
    <n v="0"/>
    <n v="0"/>
    <n v="7"/>
    <n v="7.33"/>
    <n v="1642.2600000000002"/>
    <n v="18295.05"/>
    <n v="0"/>
    <n v="0"/>
    <n v="0"/>
  </r>
  <r>
    <x v="2"/>
    <x v="1"/>
    <x v="5"/>
    <x v="33"/>
    <x v="0"/>
    <x v="3"/>
    <x v="0"/>
    <x v="0"/>
    <n v="1629"/>
    <n v="1701.3700000000003"/>
    <n v="1948801.29"/>
    <n v="2112665.7999999998"/>
    <n v="38.400000000000006"/>
    <n v="1170375.9999999998"/>
    <n v="1629"/>
    <n v="1701.3700000000003"/>
    <n v="1948801.29"/>
    <n v="2112665.7999999998"/>
    <n v="38.400000000000006"/>
    <n v="0"/>
    <n v="1170375.9999999998"/>
  </r>
  <r>
    <x v="2"/>
    <x v="1"/>
    <x v="5"/>
    <x v="33"/>
    <x v="1"/>
    <x v="4"/>
    <x v="0"/>
    <x v="0"/>
    <n v="3660"/>
    <n v="3464.42"/>
    <n v="6493421.7800000003"/>
    <n v="5109547.3099999996"/>
    <n v="98.4"/>
    <n v="2881520.3699999992"/>
    <n v="3660"/>
    <n v="3464.42"/>
    <n v="6493421.7800000003"/>
    <n v="5109547.3099999996"/>
    <n v="98.4"/>
    <n v="0"/>
    <n v="2881520.3699999992"/>
  </r>
  <r>
    <x v="2"/>
    <x v="1"/>
    <x v="5"/>
    <x v="33"/>
    <x v="1"/>
    <x v="4"/>
    <x v="0"/>
    <x v="1"/>
    <n v="0"/>
    <n v="0"/>
    <n v="0"/>
    <n v="0"/>
    <n v="24.8"/>
    <n v="490520.2"/>
    <n v="0"/>
    <n v="0"/>
    <n v="0"/>
    <n v="0"/>
    <n v="24.8"/>
    <n v="0"/>
    <n v="490520.2"/>
  </r>
  <r>
    <x v="2"/>
    <x v="1"/>
    <x v="5"/>
    <x v="33"/>
    <x v="1"/>
    <x v="0"/>
    <x v="0"/>
    <x v="0"/>
    <n v="61"/>
    <n v="65.430000000000007"/>
    <n v="134579.13"/>
    <n v="119323.45999999999"/>
    <n v="1.6"/>
    <n v="33973.049999999996"/>
    <n v="61"/>
    <n v="65.430000000000007"/>
    <n v="134579.13"/>
    <n v="119323.45999999999"/>
    <n v="1.6"/>
    <n v="0"/>
    <n v="33973.049999999996"/>
  </r>
  <r>
    <x v="2"/>
    <x v="1"/>
    <x v="5"/>
    <x v="33"/>
    <x v="1"/>
    <x v="1"/>
    <x v="0"/>
    <x v="0"/>
    <n v="6927"/>
    <n v="6682.84"/>
    <n v="10077121.58"/>
    <n v="9585246.879999999"/>
    <n v="115.99999999999999"/>
    <n v="2394227.1800000002"/>
    <n v="6927"/>
    <n v="6682.84"/>
    <n v="10077121.58"/>
    <n v="9585246.879999999"/>
    <n v="115.99999999999999"/>
    <n v="0"/>
    <n v="2394227.1800000002"/>
  </r>
  <r>
    <x v="2"/>
    <x v="1"/>
    <x v="5"/>
    <x v="33"/>
    <x v="1"/>
    <x v="1"/>
    <x v="0"/>
    <x v="1"/>
    <n v="0"/>
    <n v="0"/>
    <n v="0"/>
    <n v="0"/>
    <n v="27.200000000000003"/>
    <n v="624637.33999999985"/>
    <n v="0"/>
    <n v="0"/>
    <n v="0"/>
    <n v="0"/>
    <n v="27.200000000000003"/>
    <n v="0"/>
    <n v="624637.33999999985"/>
  </r>
  <r>
    <x v="2"/>
    <x v="1"/>
    <x v="5"/>
    <x v="33"/>
    <x v="1"/>
    <x v="2"/>
    <x v="0"/>
    <x v="0"/>
    <n v="2"/>
    <n v="9.41"/>
    <n v="6049.56"/>
    <n v="18890.11"/>
    <n v="0"/>
    <n v="19140.09"/>
    <n v="2"/>
    <n v="9.41"/>
    <n v="6049.56"/>
    <n v="18890.11"/>
    <n v="0"/>
    <n v="0"/>
    <n v="19140.09"/>
  </r>
  <r>
    <x v="2"/>
    <x v="1"/>
    <x v="5"/>
    <x v="33"/>
    <x v="1"/>
    <x v="3"/>
    <x v="0"/>
    <x v="0"/>
    <n v="5"/>
    <n v="5.6099999999999994"/>
    <n v="7399.24"/>
    <n v="11880.52"/>
    <n v="0"/>
    <n v="0"/>
    <n v="5"/>
    <n v="5.6099999999999994"/>
    <n v="7399.24"/>
    <n v="11880.52"/>
    <n v="0"/>
    <n v="0"/>
    <n v="0"/>
  </r>
  <r>
    <x v="2"/>
    <x v="1"/>
    <x v="5"/>
    <x v="33"/>
    <x v="2"/>
    <x v="4"/>
    <x v="0"/>
    <x v="0"/>
    <n v="1688"/>
    <n v="1527.6500000000005"/>
    <n v="13336729.109999996"/>
    <n v="11642786.320000004"/>
    <n v="143.99999999999997"/>
    <n v="9072362.2400000002"/>
    <n v="1688"/>
    <n v="1527.6500000000005"/>
    <n v="13336729.109999996"/>
    <n v="11642786.320000004"/>
    <n v="143.99999999999997"/>
    <n v="0"/>
    <n v="9072362.2400000002"/>
  </r>
  <r>
    <x v="2"/>
    <x v="1"/>
    <x v="5"/>
    <x v="33"/>
    <x v="2"/>
    <x v="4"/>
    <x v="0"/>
    <x v="1"/>
    <n v="0"/>
    <n v="0"/>
    <n v="0"/>
    <n v="0"/>
    <n v="3.2"/>
    <n v="84069.7"/>
    <n v="0"/>
    <n v="0"/>
    <n v="0"/>
    <n v="0"/>
    <n v="3.2"/>
    <n v="0"/>
    <n v="84069.7"/>
  </r>
  <r>
    <x v="2"/>
    <x v="1"/>
    <x v="5"/>
    <x v="33"/>
    <x v="2"/>
    <x v="0"/>
    <x v="0"/>
    <x v="0"/>
    <n v="446"/>
    <n v="446.48000000000008"/>
    <n v="2011501.2600000002"/>
    <n v="1921085.57"/>
    <n v="12.8"/>
    <n v="239680.87000000002"/>
    <n v="446"/>
    <n v="446.48000000000008"/>
    <n v="2011501.2600000002"/>
    <n v="1921085.57"/>
    <n v="12.8"/>
    <n v="0"/>
    <n v="239680.87000000002"/>
  </r>
  <r>
    <x v="2"/>
    <x v="1"/>
    <x v="5"/>
    <x v="33"/>
    <x v="2"/>
    <x v="0"/>
    <x v="0"/>
    <x v="1"/>
    <n v="0"/>
    <n v="0"/>
    <n v="0"/>
    <n v="0"/>
    <n v="0.8"/>
    <n v="15837"/>
    <n v="0"/>
    <n v="0"/>
    <n v="0"/>
    <n v="0"/>
    <n v="0.8"/>
    <n v="0"/>
    <n v="15837"/>
  </r>
  <r>
    <x v="2"/>
    <x v="1"/>
    <x v="5"/>
    <x v="33"/>
    <x v="2"/>
    <x v="1"/>
    <x v="0"/>
    <x v="0"/>
    <n v="104"/>
    <n v="118.37"/>
    <n v="848133.7699999999"/>
    <n v="1095860.5299999998"/>
    <n v="4.8000000000000007"/>
    <n v="43272.49"/>
    <n v="104"/>
    <n v="118.37"/>
    <n v="848133.7699999999"/>
    <n v="1095860.5299999998"/>
    <n v="4.8000000000000007"/>
    <n v="0"/>
    <n v="43272.49"/>
  </r>
  <r>
    <x v="2"/>
    <x v="1"/>
    <x v="5"/>
    <x v="33"/>
    <x v="2"/>
    <x v="2"/>
    <x v="0"/>
    <x v="0"/>
    <n v="0"/>
    <n v="2.4500000000000002"/>
    <n v="0"/>
    <n v="22465.89"/>
    <n v="0"/>
    <n v="0"/>
    <n v="0"/>
    <n v="2.4500000000000002"/>
    <n v="0"/>
    <n v="22465.89"/>
    <n v="0"/>
    <n v="0"/>
    <n v="0"/>
  </r>
  <r>
    <x v="2"/>
    <x v="1"/>
    <x v="5"/>
    <x v="33"/>
    <x v="2"/>
    <x v="3"/>
    <x v="0"/>
    <x v="0"/>
    <n v="107"/>
    <n v="128.38"/>
    <n v="663694.3600000001"/>
    <n v="791112.10000000009"/>
    <n v="4.8000000000000007"/>
    <n v="281728.64999999997"/>
    <n v="107"/>
    <n v="128.38"/>
    <n v="663694.3600000001"/>
    <n v="791112.10000000009"/>
    <n v="4.8000000000000007"/>
    <n v="0"/>
    <n v="281728.64999999997"/>
  </r>
  <r>
    <x v="2"/>
    <x v="1"/>
    <x v="5"/>
    <x v="33"/>
    <x v="3"/>
    <x v="1"/>
    <x v="0"/>
    <x v="0"/>
    <n v="1063"/>
    <n v="479.27"/>
    <n v="321064.58"/>
    <n v="178670.44"/>
    <n v="4.8"/>
    <n v="61472.33"/>
    <n v="1063"/>
    <n v="479.27"/>
    <n v="321064.58"/>
    <n v="178670.44"/>
    <n v="4.8"/>
    <n v="0"/>
    <n v="61472.33"/>
  </r>
  <r>
    <x v="2"/>
    <x v="1"/>
    <x v="5"/>
    <x v="33"/>
    <x v="3"/>
    <x v="1"/>
    <x v="0"/>
    <x v="1"/>
    <n v="0"/>
    <n v="0"/>
    <n v="0"/>
    <n v="0"/>
    <n v="0.8"/>
    <n v="15658"/>
    <n v="0"/>
    <n v="0"/>
    <n v="0"/>
    <n v="0"/>
    <n v="0.8"/>
    <n v="0"/>
    <n v="15658"/>
  </r>
  <r>
    <x v="2"/>
    <x v="1"/>
    <x v="5"/>
    <x v="33"/>
    <x v="3"/>
    <x v="2"/>
    <x v="0"/>
    <x v="0"/>
    <n v="90"/>
    <n v="84.76"/>
    <n v="69827.839999999997"/>
    <n v="64253.59"/>
    <n v="1.6"/>
    <n v="21943.98"/>
    <n v="90"/>
    <n v="84.76"/>
    <n v="69827.839999999997"/>
    <n v="64253.59"/>
    <n v="1.6"/>
    <n v="0"/>
    <n v="21943.98"/>
  </r>
  <r>
    <x v="2"/>
    <x v="1"/>
    <x v="5"/>
    <x v="33"/>
    <x v="4"/>
    <x v="4"/>
    <x v="0"/>
    <x v="0"/>
    <n v="1"/>
    <n v="3.41"/>
    <n v="4645.42"/>
    <n v="22799.859999999997"/>
    <n v="0"/>
    <n v="0"/>
    <n v="1"/>
    <n v="3.41"/>
    <n v="4645.42"/>
    <n v="22799.859999999997"/>
    <n v="0"/>
    <n v="0"/>
    <n v="0"/>
  </r>
  <r>
    <x v="2"/>
    <x v="1"/>
    <x v="5"/>
    <x v="33"/>
    <x v="4"/>
    <x v="0"/>
    <x v="0"/>
    <x v="0"/>
    <n v="0"/>
    <n v="0"/>
    <n v="0"/>
    <n v="0"/>
    <n v="0.8"/>
    <n v="1894000.5099999998"/>
    <n v="0"/>
    <n v="0"/>
    <n v="0"/>
    <n v="0"/>
    <n v="0.8"/>
    <n v="0"/>
    <n v="1894000.5099999998"/>
  </r>
  <r>
    <x v="2"/>
    <x v="1"/>
    <x v="5"/>
    <x v="33"/>
    <x v="4"/>
    <x v="0"/>
    <x v="0"/>
    <x v="1"/>
    <n v="0"/>
    <n v="0"/>
    <n v="0"/>
    <n v="0"/>
    <n v="0"/>
    <n v="98784.959999999992"/>
    <n v="0"/>
    <n v="0"/>
    <n v="0"/>
    <n v="0"/>
    <n v="0"/>
    <n v="0"/>
    <n v="98784.959999999992"/>
  </r>
  <r>
    <x v="2"/>
    <x v="1"/>
    <x v="5"/>
    <x v="33"/>
    <x v="4"/>
    <x v="0"/>
    <x v="1"/>
    <x v="1"/>
    <n v="0"/>
    <n v="0"/>
    <n v="0"/>
    <n v="0"/>
    <n v="0"/>
    <n v="675.63"/>
    <n v="0"/>
    <n v="0"/>
    <n v="0"/>
    <n v="0"/>
    <n v="0"/>
    <n v="0"/>
    <n v="675.63"/>
  </r>
  <r>
    <x v="2"/>
    <x v="1"/>
    <x v="5"/>
    <x v="33"/>
    <x v="4"/>
    <x v="1"/>
    <x v="0"/>
    <x v="0"/>
    <n v="5"/>
    <n v="2.27"/>
    <n v="9132.5400000000009"/>
    <n v="2429.6499999999996"/>
    <n v="2.4"/>
    <n v="81745.460000000006"/>
    <n v="5"/>
    <n v="2.27"/>
    <n v="9132.5400000000009"/>
    <n v="2429.6499999999996"/>
    <n v="2.4"/>
    <n v="0"/>
    <n v="81745.460000000006"/>
  </r>
  <r>
    <x v="2"/>
    <x v="1"/>
    <x v="5"/>
    <x v="35"/>
    <x v="1"/>
    <x v="0"/>
    <x v="0"/>
    <x v="0"/>
    <n v="0"/>
    <n v="5297.8"/>
    <n v="-825051.58999999985"/>
    <n v="69116.950000000012"/>
    <n v="0"/>
    <n v="0"/>
    <n v="0"/>
    <n v="5297.8"/>
    <n v="-825051.58999999985"/>
    <n v="69116.950000000012"/>
    <n v="0"/>
    <n v="0"/>
    <n v="0"/>
  </r>
  <r>
    <x v="2"/>
    <x v="1"/>
    <x v="5"/>
    <x v="35"/>
    <x v="2"/>
    <x v="0"/>
    <x v="0"/>
    <x v="0"/>
    <n v="0"/>
    <n v="1130.4100000000001"/>
    <n v="-1094555.9899999998"/>
    <n v="393732.92000000004"/>
    <n v="0"/>
    <n v="0"/>
    <n v="0"/>
    <n v="1130.4100000000001"/>
    <n v="-1094555.9899999998"/>
    <n v="393732.92000000004"/>
    <n v="0"/>
    <n v="0"/>
    <n v="0"/>
  </r>
  <r>
    <x v="2"/>
    <x v="1"/>
    <x v="5"/>
    <x v="35"/>
    <x v="3"/>
    <x v="0"/>
    <x v="0"/>
    <x v="0"/>
    <n v="0"/>
    <n v="452.55"/>
    <n v="-4814.0400000000018"/>
    <n v="7626.71"/>
    <n v="0"/>
    <n v="0"/>
    <n v="0"/>
    <n v="452.55"/>
    <n v="-4814.0400000000018"/>
    <n v="7626.71"/>
    <n v="0"/>
    <n v="0"/>
    <n v="0"/>
  </r>
  <r>
    <x v="2"/>
    <x v="1"/>
    <x v="5"/>
    <x v="35"/>
    <x v="4"/>
    <x v="0"/>
    <x v="0"/>
    <x v="0"/>
    <n v="0"/>
    <n v="7.78"/>
    <n v="114125.91"/>
    <n v="112672.65999999999"/>
    <n v="0"/>
    <n v="0"/>
    <n v="0"/>
    <n v="7.78"/>
    <n v="114125.91"/>
    <n v="112672.65999999999"/>
    <n v="0"/>
    <n v="0"/>
    <n v="0"/>
  </r>
  <r>
    <x v="2"/>
    <x v="1"/>
    <x v="6"/>
    <x v="34"/>
    <x v="0"/>
    <x v="0"/>
    <x v="0"/>
    <x v="0"/>
    <n v="0"/>
    <n v="23385.61"/>
    <n v="-5501315.7000000002"/>
    <n v="1148183.1200000001"/>
    <n v="0"/>
    <n v="0"/>
    <n v="0"/>
    <n v="0"/>
    <n v="-5501315.7000000002"/>
    <n v="1148183.1200000001"/>
    <n v="0"/>
    <n v="0"/>
    <n v="0"/>
  </r>
  <r>
    <x v="2"/>
    <x v="1"/>
    <x v="6"/>
    <x v="0"/>
    <x v="0"/>
    <x v="4"/>
    <x v="0"/>
    <x v="0"/>
    <n v="2"/>
    <n v="2"/>
    <n v="3634.73"/>
    <n v="3658.32"/>
    <n v="0"/>
    <n v="0"/>
    <n v="0"/>
    <n v="0"/>
    <n v="3634.73"/>
    <n v="3658.32"/>
    <n v="0"/>
    <n v="0"/>
    <n v="0"/>
  </r>
  <r>
    <x v="2"/>
    <x v="1"/>
    <x v="6"/>
    <x v="0"/>
    <x v="0"/>
    <x v="0"/>
    <x v="0"/>
    <x v="0"/>
    <n v="1292"/>
    <n v="1440.0400000000004"/>
    <n v="2744411.1099999994"/>
    <n v="2515266.0999999996"/>
    <n v="0"/>
    <n v="0"/>
    <n v="0"/>
    <n v="0"/>
    <n v="2744411.1099999994"/>
    <n v="2515266.0999999996"/>
    <n v="0"/>
    <n v="0"/>
    <n v="0"/>
  </r>
  <r>
    <x v="2"/>
    <x v="1"/>
    <x v="6"/>
    <x v="0"/>
    <x v="0"/>
    <x v="0"/>
    <x v="1"/>
    <x v="0"/>
    <n v="0"/>
    <n v="0"/>
    <n v="0"/>
    <n v="0"/>
    <n v="1"/>
    <n v="-183889"/>
    <n v="0"/>
    <n v="0"/>
    <n v="0"/>
    <n v="0"/>
    <n v="0"/>
    <n v="0"/>
    <n v="-183889"/>
  </r>
  <r>
    <x v="2"/>
    <x v="1"/>
    <x v="6"/>
    <x v="0"/>
    <x v="0"/>
    <x v="0"/>
    <x v="2"/>
    <x v="0"/>
    <n v="0"/>
    <n v="0"/>
    <n v="0"/>
    <n v="0"/>
    <n v="4"/>
    <n v="469875.86"/>
    <n v="0"/>
    <n v="0"/>
    <n v="0"/>
    <n v="0"/>
    <n v="0"/>
    <n v="0"/>
    <n v="469875.86"/>
  </r>
  <r>
    <x v="2"/>
    <x v="1"/>
    <x v="6"/>
    <x v="0"/>
    <x v="0"/>
    <x v="1"/>
    <x v="0"/>
    <x v="0"/>
    <n v="122411"/>
    <n v="116059.92"/>
    <n v="134015334.17999998"/>
    <n v="108822028.50999998"/>
    <n v="0"/>
    <n v="20091.54"/>
    <n v="0"/>
    <n v="0"/>
    <n v="134015334.17999998"/>
    <n v="108822028.50999998"/>
    <n v="0"/>
    <n v="0"/>
    <n v="20091.54"/>
  </r>
  <r>
    <x v="2"/>
    <x v="1"/>
    <x v="6"/>
    <x v="0"/>
    <x v="0"/>
    <x v="1"/>
    <x v="1"/>
    <x v="0"/>
    <n v="0"/>
    <n v="0"/>
    <n v="0"/>
    <n v="0"/>
    <n v="59"/>
    <n v="2191324.35"/>
    <n v="0"/>
    <n v="0"/>
    <n v="0"/>
    <n v="0"/>
    <n v="0"/>
    <n v="0"/>
    <n v="2191324.35"/>
  </r>
  <r>
    <x v="2"/>
    <x v="1"/>
    <x v="6"/>
    <x v="0"/>
    <x v="0"/>
    <x v="1"/>
    <x v="2"/>
    <x v="0"/>
    <n v="0"/>
    <n v="0"/>
    <n v="0"/>
    <n v="0"/>
    <n v="95"/>
    <n v="9783356.7800000012"/>
    <n v="0"/>
    <n v="0"/>
    <n v="0"/>
    <n v="0"/>
    <n v="0"/>
    <n v="0"/>
    <n v="9783356.7800000012"/>
  </r>
  <r>
    <x v="2"/>
    <x v="1"/>
    <x v="6"/>
    <x v="0"/>
    <x v="0"/>
    <x v="2"/>
    <x v="0"/>
    <x v="0"/>
    <n v="22"/>
    <n v="26.65"/>
    <n v="-2869.1499999999996"/>
    <n v="54900.55"/>
    <n v="0"/>
    <n v="0"/>
    <n v="0"/>
    <n v="0"/>
    <n v="-2869.1499999999996"/>
    <n v="54900.55"/>
    <n v="0"/>
    <n v="0"/>
    <n v="0"/>
  </r>
  <r>
    <x v="2"/>
    <x v="1"/>
    <x v="6"/>
    <x v="0"/>
    <x v="0"/>
    <x v="3"/>
    <x v="0"/>
    <x v="0"/>
    <n v="767"/>
    <n v="742.80000000000007"/>
    <n v="1010027.58"/>
    <n v="1034833.9099999999"/>
    <n v="0"/>
    <n v="0"/>
    <n v="0"/>
    <n v="0"/>
    <n v="1010027.58"/>
    <n v="1034833.9099999999"/>
    <n v="0"/>
    <n v="0"/>
    <n v="0"/>
  </r>
  <r>
    <x v="2"/>
    <x v="1"/>
    <x v="6"/>
    <x v="0"/>
    <x v="0"/>
    <x v="3"/>
    <x v="1"/>
    <x v="0"/>
    <n v="0"/>
    <n v="0"/>
    <n v="0"/>
    <n v="0"/>
    <n v="0"/>
    <n v="-34285.49"/>
    <n v="0"/>
    <n v="0"/>
    <n v="0"/>
    <n v="0"/>
    <n v="0"/>
    <n v="0"/>
    <n v="-34285.49"/>
  </r>
  <r>
    <x v="2"/>
    <x v="1"/>
    <x v="6"/>
    <x v="0"/>
    <x v="1"/>
    <x v="4"/>
    <x v="0"/>
    <x v="0"/>
    <n v="5555"/>
    <n v="5582.3100000000031"/>
    <n v="13828355.819999998"/>
    <n v="9779974.7899999972"/>
    <n v="0"/>
    <n v="2216.79"/>
    <n v="0"/>
    <n v="0"/>
    <n v="13828355.819999998"/>
    <n v="9779974.7899999972"/>
    <n v="0"/>
    <n v="0"/>
    <n v="2216.79"/>
  </r>
  <r>
    <x v="2"/>
    <x v="1"/>
    <x v="6"/>
    <x v="0"/>
    <x v="1"/>
    <x v="4"/>
    <x v="1"/>
    <x v="0"/>
    <n v="0"/>
    <n v="0"/>
    <n v="0"/>
    <n v="0"/>
    <n v="11"/>
    <n v="1980518.7"/>
    <n v="0"/>
    <n v="0"/>
    <n v="0"/>
    <n v="0"/>
    <n v="0"/>
    <n v="0"/>
    <n v="1980518.7"/>
  </r>
  <r>
    <x v="2"/>
    <x v="1"/>
    <x v="6"/>
    <x v="0"/>
    <x v="1"/>
    <x v="4"/>
    <x v="2"/>
    <x v="0"/>
    <n v="0"/>
    <n v="0"/>
    <n v="0"/>
    <n v="0"/>
    <n v="17"/>
    <n v="1321230.44"/>
    <n v="0"/>
    <n v="0"/>
    <n v="0"/>
    <n v="0"/>
    <n v="0"/>
    <n v="0"/>
    <n v="1321230.44"/>
  </r>
  <r>
    <x v="2"/>
    <x v="1"/>
    <x v="6"/>
    <x v="0"/>
    <x v="1"/>
    <x v="0"/>
    <x v="0"/>
    <x v="0"/>
    <n v="198"/>
    <n v="160"/>
    <n v="304245.43"/>
    <n v="286457.06"/>
    <n v="0"/>
    <n v="0"/>
    <n v="0"/>
    <n v="0"/>
    <n v="304245.43"/>
    <n v="286457.06"/>
    <n v="0"/>
    <n v="0"/>
    <n v="0"/>
  </r>
  <r>
    <x v="2"/>
    <x v="1"/>
    <x v="6"/>
    <x v="0"/>
    <x v="1"/>
    <x v="0"/>
    <x v="2"/>
    <x v="0"/>
    <n v="0"/>
    <n v="0"/>
    <n v="0"/>
    <n v="0"/>
    <n v="1"/>
    <n v="76322.740000000005"/>
    <n v="0"/>
    <n v="0"/>
    <n v="0"/>
    <n v="0"/>
    <n v="0"/>
    <n v="0"/>
    <n v="76322.740000000005"/>
  </r>
  <r>
    <x v="2"/>
    <x v="1"/>
    <x v="6"/>
    <x v="0"/>
    <x v="1"/>
    <x v="1"/>
    <x v="0"/>
    <x v="0"/>
    <n v="9210"/>
    <n v="8753.06"/>
    <n v="18801628.190000001"/>
    <n v="16075806.630000001"/>
    <n v="0"/>
    <n v="15112.7"/>
    <n v="0"/>
    <n v="0"/>
    <n v="18801628.190000001"/>
    <n v="16075806.630000001"/>
    <n v="0"/>
    <n v="0"/>
    <n v="15112.7"/>
  </r>
  <r>
    <x v="2"/>
    <x v="1"/>
    <x v="6"/>
    <x v="0"/>
    <x v="1"/>
    <x v="1"/>
    <x v="1"/>
    <x v="0"/>
    <n v="0"/>
    <n v="0"/>
    <n v="0"/>
    <n v="0"/>
    <n v="12"/>
    <n v="510384.98000000004"/>
    <n v="0"/>
    <n v="0"/>
    <n v="0"/>
    <n v="0"/>
    <n v="0"/>
    <n v="0"/>
    <n v="510384.98000000004"/>
  </r>
  <r>
    <x v="2"/>
    <x v="1"/>
    <x v="6"/>
    <x v="0"/>
    <x v="1"/>
    <x v="1"/>
    <x v="2"/>
    <x v="0"/>
    <n v="0"/>
    <n v="0"/>
    <n v="0"/>
    <n v="0"/>
    <n v="18"/>
    <n v="3003430.24"/>
    <n v="0"/>
    <n v="0"/>
    <n v="0"/>
    <n v="0"/>
    <n v="0"/>
    <n v="0"/>
    <n v="3003430.24"/>
  </r>
  <r>
    <x v="2"/>
    <x v="1"/>
    <x v="6"/>
    <x v="0"/>
    <x v="1"/>
    <x v="2"/>
    <x v="0"/>
    <x v="0"/>
    <n v="1"/>
    <n v="1.49"/>
    <n v="2377.9499999999998"/>
    <n v="2356.29"/>
    <n v="0"/>
    <n v="0"/>
    <n v="0"/>
    <n v="0"/>
    <n v="2377.9499999999998"/>
    <n v="2356.29"/>
    <n v="0"/>
    <n v="0"/>
    <n v="0"/>
  </r>
  <r>
    <x v="2"/>
    <x v="1"/>
    <x v="6"/>
    <x v="0"/>
    <x v="1"/>
    <x v="3"/>
    <x v="0"/>
    <x v="0"/>
    <n v="14"/>
    <n v="10.42"/>
    <n v="6027.92"/>
    <n v="35141.39"/>
    <n v="0"/>
    <n v="0"/>
    <n v="0"/>
    <n v="0"/>
    <n v="6027.92"/>
    <n v="35141.39"/>
    <n v="0"/>
    <n v="0"/>
    <n v="0"/>
  </r>
  <r>
    <x v="2"/>
    <x v="1"/>
    <x v="6"/>
    <x v="0"/>
    <x v="2"/>
    <x v="4"/>
    <x v="0"/>
    <x v="0"/>
    <n v="1660"/>
    <n v="1683.1699999999998"/>
    <n v="26095583.550000012"/>
    <n v="17751857.989999998"/>
    <n v="0"/>
    <n v="1979.77"/>
    <n v="0"/>
    <n v="0"/>
    <n v="26095583.550000012"/>
    <n v="17751857.989999998"/>
    <n v="0"/>
    <n v="0"/>
    <n v="1979.77"/>
  </r>
  <r>
    <x v="2"/>
    <x v="1"/>
    <x v="6"/>
    <x v="0"/>
    <x v="2"/>
    <x v="4"/>
    <x v="1"/>
    <x v="0"/>
    <n v="0"/>
    <n v="0"/>
    <n v="0"/>
    <n v="0"/>
    <n v="13"/>
    <n v="9027530.5899999999"/>
    <n v="0"/>
    <n v="0"/>
    <n v="0"/>
    <n v="0"/>
    <n v="0"/>
    <n v="0"/>
    <n v="9027530.5899999999"/>
  </r>
  <r>
    <x v="2"/>
    <x v="1"/>
    <x v="6"/>
    <x v="0"/>
    <x v="2"/>
    <x v="4"/>
    <x v="2"/>
    <x v="0"/>
    <n v="0"/>
    <n v="0"/>
    <n v="0"/>
    <n v="0"/>
    <n v="12"/>
    <n v="10389608.25"/>
    <n v="0"/>
    <n v="0"/>
    <n v="0"/>
    <n v="0"/>
    <n v="0"/>
    <n v="0"/>
    <n v="10389608.25"/>
  </r>
  <r>
    <x v="2"/>
    <x v="1"/>
    <x v="6"/>
    <x v="0"/>
    <x v="2"/>
    <x v="0"/>
    <x v="0"/>
    <x v="0"/>
    <n v="182"/>
    <n v="172.54"/>
    <n v="699530.55"/>
    <n v="590769.18999999994"/>
    <n v="0"/>
    <n v="0"/>
    <n v="0"/>
    <n v="0"/>
    <n v="699530.55"/>
    <n v="590769.18999999994"/>
    <n v="0"/>
    <n v="0"/>
    <n v="0"/>
  </r>
  <r>
    <x v="2"/>
    <x v="1"/>
    <x v="6"/>
    <x v="0"/>
    <x v="2"/>
    <x v="0"/>
    <x v="1"/>
    <x v="0"/>
    <n v="0"/>
    <n v="0"/>
    <n v="0"/>
    <n v="0"/>
    <n v="0"/>
    <n v="513.53"/>
    <n v="0"/>
    <n v="0"/>
    <n v="0"/>
    <n v="0"/>
    <n v="0"/>
    <n v="0"/>
    <n v="513.53"/>
  </r>
  <r>
    <x v="2"/>
    <x v="1"/>
    <x v="6"/>
    <x v="0"/>
    <x v="2"/>
    <x v="1"/>
    <x v="0"/>
    <x v="0"/>
    <n v="177"/>
    <n v="162.05000000000001"/>
    <n v="947066.02"/>
    <n v="806226.42999999993"/>
    <n v="0"/>
    <n v="1473.83"/>
    <n v="0"/>
    <n v="0"/>
    <n v="947066.02"/>
    <n v="806226.42999999993"/>
    <n v="0"/>
    <n v="0"/>
    <n v="1473.83"/>
  </r>
  <r>
    <x v="2"/>
    <x v="1"/>
    <x v="6"/>
    <x v="0"/>
    <x v="2"/>
    <x v="1"/>
    <x v="1"/>
    <x v="0"/>
    <n v="0"/>
    <n v="0"/>
    <n v="0"/>
    <n v="0"/>
    <n v="2"/>
    <n v="23040"/>
    <n v="0"/>
    <n v="0"/>
    <n v="0"/>
    <n v="0"/>
    <n v="0"/>
    <n v="0"/>
    <n v="23040"/>
  </r>
  <r>
    <x v="2"/>
    <x v="1"/>
    <x v="6"/>
    <x v="0"/>
    <x v="2"/>
    <x v="2"/>
    <x v="0"/>
    <x v="0"/>
    <n v="0"/>
    <n v="0.5"/>
    <n v="0"/>
    <n v="1369.27"/>
    <n v="0"/>
    <n v="0"/>
    <n v="0"/>
    <n v="0"/>
    <n v="0"/>
    <n v="1369.27"/>
    <n v="0"/>
    <n v="0"/>
    <n v="0"/>
  </r>
  <r>
    <x v="2"/>
    <x v="1"/>
    <x v="6"/>
    <x v="0"/>
    <x v="2"/>
    <x v="3"/>
    <x v="0"/>
    <x v="0"/>
    <n v="58"/>
    <n v="35.64"/>
    <n v="92389.950000000012"/>
    <n v="71254.070000000007"/>
    <n v="0"/>
    <n v="0"/>
    <n v="0"/>
    <n v="0"/>
    <n v="92389.950000000012"/>
    <n v="71254.070000000007"/>
    <n v="0"/>
    <n v="0"/>
    <n v="0"/>
  </r>
  <r>
    <x v="2"/>
    <x v="1"/>
    <x v="6"/>
    <x v="0"/>
    <x v="2"/>
    <x v="3"/>
    <x v="1"/>
    <x v="0"/>
    <n v="0"/>
    <n v="0"/>
    <n v="0"/>
    <n v="0"/>
    <n v="2"/>
    <n v="1959052"/>
    <n v="0"/>
    <n v="0"/>
    <n v="0"/>
    <n v="0"/>
    <n v="0"/>
    <n v="0"/>
    <n v="1959052"/>
  </r>
  <r>
    <x v="2"/>
    <x v="1"/>
    <x v="6"/>
    <x v="0"/>
    <x v="3"/>
    <x v="0"/>
    <x v="0"/>
    <x v="0"/>
    <n v="1"/>
    <n v="0.72"/>
    <n v="1758.24"/>
    <n v="1262.08"/>
    <n v="0"/>
    <n v="0"/>
    <n v="0"/>
    <n v="0"/>
    <n v="1758.24"/>
    <n v="1262.08"/>
    <n v="0"/>
    <n v="0"/>
    <n v="0"/>
  </r>
  <r>
    <x v="2"/>
    <x v="1"/>
    <x v="6"/>
    <x v="0"/>
    <x v="3"/>
    <x v="1"/>
    <x v="0"/>
    <x v="0"/>
    <n v="1735"/>
    <n v="1299.54"/>
    <n v="2581046.7099999995"/>
    <n v="1805256.0500000003"/>
    <n v="0"/>
    <n v="0"/>
    <n v="0"/>
    <n v="0"/>
    <n v="2581046.7099999995"/>
    <n v="1805256.0500000003"/>
    <n v="0"/>
    <n v="0"/>
    <n v="0"/>
  </r>
  <r>
    <x v="2"/>
    <x v="1"/>
    <x v="6"/>
    <x v="0"/>
    <x v="3"/>
    <x v="1"/>
    <x v="1"/>
    <x v="0"/>
    <n v="0"/>
    <n v="0"/>
    <n v="0"/>
    <n v="0"/>
    <n v="24"/>
    <n v="282408.83999999997"/>
    <n v="0"/>
    <n v="0"/>
    <n v="0"/>
    <n v="0"/>
    <n v="0"/>
    <n v="0"/>
    <n v="282408.83999999997"/>
  </r>
  <r>
    <x v="2"/>
    <x v="1"/>
    <x v="6"/>
    <x v="0"/>
    <x v="3"/>
    <x v="1"/>
    <x v="2"/>
    <x v="0"/>
    <n v="0"/>
    <n v="0"/>
    <n v="0"/>
    <n v="0"/>
    <n v="5"/>
    <n v="70009.67"/>
    <n v="0"/>
    <n v="0"/>
    <n v="0"/>
    <n v="0"/>
    <n v="0"/>
    <n v="0"/>
    <n v="70009.67"/>
  </r>
  <r>
    <x v="2"/>
    <x v="1"/>
    <x v="6"/>
    <x v="0"/>
    <x v="3"/>
    <x v="2"/>
    <x v="0"/>
    <x v="0"/>
    <n v="286"/>
    <n v="277.67"/>
    <n v="377103.75"/>
    <n v="340029.68000000005"/>
    <n v="0"/>
    <n v="0"/>
    <n v="0"/>
    <n v="0"/>
    <n v="377103.75"/>
    <n v="340029.68000000005"/>
    <n v="0"/>
    <n v="0"/>
    <n v="0"/>
  </r>
  <r>
    <x v="2"/>
    <x v="1"/>
    <x v="6"/>
    <x v="0"/>
    <x v="3"/>
    <x v="2"/>
    <x v="1"/>
    <x v="0"/>
    <n v="0"/>
    <n v="0"/>
    <n v="0"/>
    <n v="0"/>
    <n v="1"/>
    <n v="11912"/>
    <n v="0"/>
    <n v="0"/>
    <n v="0"/>
    <n v="0"/>
    <n v="0"/>
    <n v="0"/>
    <n v="11912"/>
  </r>
  <r>
    <x v="2"/>
    <x v="1"/>
    <x v="6"/>
    <x v="0"/>
    <x v="3"/>
    <x v="2"/>
    <x v="2"/>
    <x v="0"/>
    <n v="0"/>
    <n v="0"/>
    <n v="0"/>
    <n v="0"/>
    <n v="3"/>
    <n v="51676.53"/>
    <n v="0"/>
    <n v="0"/>
    <n v="0"/>
    <n v="0"/>
    <n v="0"/>
    <n v="0"/>
    <n v="51676.53"/>
  </r>
  <r>
    <x v="2"/>
    <x v="1"/>
    <x v="6"/>
    <x v="0"/>
    <x v="4"/>
    <x v="4"/>
    <x v="0"/>
    <x v="0"/>
    <n v="1"/>
    <n v="1.84"/>
    <n v="21816.71"/>
    <n v="24200.04"/>
    <n v="0"/>
    <n v="0"/>
    <n v="0"/>
    <n v="0"/>
    <n v="21816.71"/>
    <n v="24200.04"/>
    <n v="0"/>
    <n v="0"/>
    <n v="0"/>
  </r>
  <r>
    <x v="2"/>
    <x v="1"/>
    <x v="6"/>
    <x v="0"/>
    <x v="4"/>
    <x v="0"/>
    <x v="0"/>
    <x v="0"/>
    <n v="1"/>
    <n v="0.87"/>
    <n v="550.5"/>
    <n v="480.37"/>
    <n v="0"/>
    <n v="-357"/>
    <n v="0"/>
    <n v="0"/>
    <n v="550.5"/>
    <n v="480.37"/>
    <n v="0"/>
    <n v="0"/>
    <n v="-357"/>
  </r>
  <r>
    <x v="2"/>
    <x v="1"/>
    <x v="6"/>
    <x v="0"/>
    <x v="4"/>
    <x v="0"/>
    <x v="1"/>
    <x v="0"/>
    <n v="0"/>
    <n v="0"/>
    <n v="0"/>
    <n v="0"/>
    <n v="2"/>
    <n v="-280053.83"/>
    <n v="0"/>
    <n v="0"/>
    <n v="0"/>
    <n v="0"/>
    <n v="0"/>
    <n v="0"/>
    <n v="-280053.83"/>
  </r>
  <r>
    <x v="2"/>
    <x v="1"/>
    <x v="6"/>
    <x v="0"/>
    <x v="4"/>
    <x v="0"/>
    <x v="2"/>
    <x v="0"/>
    <n v="0"/>
    <n v="0"/>
    <n v="0"/>
    <n v="0"/>
    <n v="0"/>
    <n v="-1002201.7100000002"/>
    <n v="0"/>
    <n v="0"/>
    <n v="0"/>
    <n v="0"/>
    <n v="0"/>
    <n v="0"/>
    <n v="-1002201.7100000002"/>
  </r>
  <r>
    <x v="2"/>
    <x v="1"/>
    <x v="6"/>
    <x v="0"/>
    <x v="4"/>
    <x v="1"/>
    <x v="0"/>
    <x v="0"/>
    <n v="56"/>
    <n v="44.02"/>
    <n v="133623.65"/>
    <n v="99469.32"/>
    <n v="0"/>
    <n v="0"/>
    <n v="0"/>
    <n v="0"/>
    <n v="133623.65"/>
    <n v="99469.32"/>
    <n v="0"/>
    <n v="0"/>
    <n v="0"/>
  </r>
  <r>
    <x v="2"/>
    <x v="1"/>
    <x v="6"/>
    <x v="1"/>
    <x v="0"/>
    <x v="4"/>
    <x v="0"/>
    <x v="0"/>
    <n v="22"/>
    <n v="16.11"/>
    <n v="256583.73"/>
    <n v="153016.6"/>
    <n v="0"/>
    <n v="0"/>
    <n v="0"/>
    <n v="0"/>
    <n v="256583.73"/>
    <n v="153016.6"/>
    <n v="0"/>
    <n v="0"/>
    <n v="0"/>
  </r>
  <r>
    <x v="2"/>
    <x v="1"/>
    <x v="6"/>
    <x v="1"/>
    <x v="0"/>
    <x v="0"/>
    <x v="0"/>
    <x v="0"/>
    <n v="3424"/>
    <n v="3996.7500000000009"/>
    <n v="1365524.7899999998"/>
    <n v="6957142.9700000007"/>
    <n v="0"/>
    <n v="0"/>
    <n v="0"/>
    <n v="0"/>
    <n v="1365524.7899999998"/>
    <n v="6957142.9700000007"/>
    <n v="0"/>
    <n v="0"/>
    <n v="0"/>
  </r>
  <r>
    <x v="2"/>
    <x v="1"/>
    <x v="6"/>
    <x v="1"/>
    <x v="0"/>
    <x v="0"/>
    <x v="1"/>
    <x v="0"/>
    <n v="0"/>
    <n v="0"/>
    <n v="0"/>
    <n v="0"/>
    <n v="48"/>
    <n v="5133082.3899999997"/>
    <n v="0"/>
    <n v="0"/>
    <n v="0"/>
    <n v="0"/>
    <n v="0"/>
    <n v="0"/>
    <n v="5133082.3899999997"/>
  </r>
  <r>
    <x v="2"/>
    <x v="1"/>
    <x v="6"/>
    <x v="1"/>
    <x v="0"/>
    <x v="0"/>
    <x v="2"/>
    <x v="0"/>
    <n v="0"/>
    <n v="0"/>
    <n v="0"/>
    <n v="0"/>
    <n v="72"/>
    <n v="10385589.289999999"/>
    <n v="0"/>
    <n v="0"/>
    <n v="0"/>
    <n v="0"/>
    <n v="0"/>
    <n v="0"/>
    <n v="10385589.289999999"/>
  </r>
  <r>
    <x v="2"/>
    <x v="1"/>
    <x v="6"/>
    <x v="1"/>
    <x v="0"/>
    <x v="1"/>
    <x v="0"/>
    <x v="0"/>
    <n v="205389"/>
    <n v="191818.35000000009"/>
    <n v="323613526.24000001"/>
    <n v="293786842.94"/>
    <n v="0"/>
    <n v="86.35"/>
    <n v="0"/>
    <n v="0"/>
    <n v="323613526.24000001"/>
    <n v="293786842.94"/>
    <n v="0"/>
    <n v="0"/>
    <n v="86.35"/>
  </r>
  <r>
    <x v="2"/>
    <x v="1"/>
    <x v="6"/>
    <x v="1"/>
    <x v="0"/>
    <x v="1"/>
    <x v="1"/>
    <x v="0"/>
    <n v="0"/>
    <n v="0"/>
    <n v="0"/>
    <n v="0"/>
    <n v="377"/>
    <n v="32780667.120000001"/>
    <n v="0"/>
    <n v="0"/>
    <n v="0"/>
    <n v="0"/>
    <n v="0"/>
    <n v="0"/>
    <n v="32780667.120000001"/>
  </r>
  <r>
    <x v="2"/>
    <x v="1"/>
    <x v="6"/>
    <x v="1"/>
    <x v="0"/>
    <x v="1"/>
    <x v="2"/>
    <x v="0"/>
    <n v="0"/>
    <n v="0"/>
    <n v="0"/>
    <n v="0"/>
    <n v="629"/>
    <n v="66613067.829999991"/>
    <n v="0"/>
    <n v="0"/>
    <n v="0"/>
    <n v="0"/>
    <n v="0"/>
    <n v="0"/>
    <n v="66613067.829999991"/>
  </r>
  <r>
    <x v="2"/>
    <x v="1"/>
    <x v="6"/>
    <x v="1"/>
    <x v="0"/>
    <x v="2"/>
    <x v="0"/>
    <x v="0"/>
    <n v="56"/>
    <n v="65.61"/>
    <n v="3780.09"/>
    <n v="143580.20000000001"/>
    <n v="0"/>
    <n v="0"/>
    <n v="0"/>
    <n v="0"/>
    <n v="3780.09"/>
    <n v="143580.20000000001"/>
    <n v="0"/>
    <n v="0"/>
    <n v="0"/>
  </r>
  <r>
    <x v="2"/>
    <x v="1"/>
    <x v="6"/>
    <x v="1"/>
    <x v="0"/>
    <x v="3"/>
    <x v="0"/>
    <x v="0"/>
    <n v="2682"/>
    <n v="2656.5899999999997"/>
    <n v="9750838.629999999"/>
    <n v="10528606.76"/>
    <n v="0"/>
    <n v="0"/>
    <n v="0"/>
    <n v="0"/>
    <n v="9750838.629999999"/>
    <n v="10528606.76"/>
    <n v="0"/>
    <n v="0"/>
    <n v="0"/>
  </r>
  <r>
    <x v="2"/>
    <x v="1"/>
    <x v="6"/>
    <x v="1"/>
    <x v="0"/>
    <x v="3"/>
    <x v="1"/>
    <x v="0"/>
    <n v="0"/>
    <n v="0"/>
    <n v="0"/>
    <n v="0"/>
    <n v="11"/>
    <n v="2189713.2200000002"/>
    <n v="0"/>
    <n v="0"/>
    <n v="0"/>
    <n v="0"/>
    <n v="0"/>
    <n v="0"/>
    <n v="2189713.2200000002"/>
  </r>
  <r>
    <x v="2"/>
    <x v="1"/>
    <x v="6"/>
    <x v="1"/>
    <x v="0"/>
    <x v="3"/>
    <x v="2"/>
    <x v="0"/>
    <n v="0"/>
    <n v="0"/>
    <n v="0"/>
    <n v="0"/>
    <n v="17"/>
    <n v="2000796.52"/>
    <n v="0"/>
    <n v="0"/>
    <n v="0"/>
    <n v="0"/>
    <n v="0"/>
    <n v="0"/>
    <n v="2000796.52"/>
  </r>
  <r>
    <x v="2"/>
    <x v="1"/>
    <x v="6"/>
    <x v="1"/>
    <x v="1"/>
    <x v="4"/>
    <x v="0"/>
    <x v="0"/>
    <n v="5056"/>
    <n v="4833.22"/>
    <n v="18934380.299999997"/>
    <n v="12847005.16"/>
    <n v="0"/>
    <n v="0"/>
    <n v="0"/>
    <n v="0"/>
    <n v="18934380.299999997"/>
    <n v="12847005.16"/>
    <n v="0"/>
    <n v="0"/>
    <n v="0"/>
  </r>
  <r>
    <x v="2"/>
    <x v="1"/>
    <x v="6"/>
    <x v="1"/>
    <x v="1"/>
    <x v="4"/>
    <x v="1"/>
    <x v="0"/>
    <n v="0"/>
    <n v="0"/>
    <n v="0"/>
    <n v="0"/>
    <n v="7"/>
    <n v="1057982.33"/>
    <n v="0"/>
    <n v="0"/>
    <n v="0"/>
    <n v="0"/>
    <n v="0"/>
    <n v="0"/>
    <n v="1057982.33"/>
  </r>
  <r>
    <x v="2"/>
    <x v="1"/>
    <x v="6"/>
    <x v="1"/>
    <x v="1"/>
    <x v="4"/>
    <x v="2"/>
    <x v="0"/>
    <n v="0"/>
    <n v="0"/>
    <n v="0"/>
    <n v="0"/>
    <n v="19"/>
    <n v="3574411.31"/>
    <n v="0"/>
    <n v="0"/>
    <n v="0"/>
    <n v="0"/>
    <n v="0"/>
    <n v="0"/>
    <n v="3574411.31"/>
  </r>
  <r>
    <x v="2"/>
    <x v="1"/>
    <x v="6"/>
    <x v="1"/>
    <x v="1"/>
    <x v="0"/>
    <x v="0"/>
    <x v="0"/>
    <n v="127"/>
    <n v="114.48"/>
    <n v="297303.32"/>
    <n v="252425.72000000003"/>
    <n v="0"/>
    <n v="0"/>
    <n v="0"/>
    <n v="0"/>
    <n v="297303.32"/>
    <n v="252425.72000000003"/>
    <n v="0"/>
    <n v="0"/>
    <n v="0"/>
  </r>
  <r>
    <x v="2"/>
    <x v="1"/>
    <x v="6"/>
    <x v="1"/>
    <x v="1"/>
    <x v="0"/>
    <x v="2"/>
    <x v="0"/>
    <n v="0"/>
    <n v="0"/>
    <n v="0"/>
    <n v="0"/>
    <n v="0"/>
    <n v="-48049.77"/>
    <n v="0"/>
    <n v="0"/>
    <n v="0"/>
    <n v="0"/>
    <n v="0"/>
    <n v="0"/>
    <n v="-48049.77"/>
  </r>
  <r>
    <x v="2"/>
    <x v="1"/>
    <x v="6"/>
    <x v="1"/>
    <x v="1"/>
    <x v="1"/>
    <x v="0"/>
    <x v="0"/>
    <n v="22309"/>
    <n v="21429.319999999996"/>
    <n v="54058824.489999995"/>
    <n v="50007686.700000003"/>
    <n v="0"/>
    <n v="0"/>
    <n v="0"/>
    <n v="0"/>
    <n v="54058824.489999995"/>
    <n v="50007686.700000003"/>
    <n v="0"/>
    <n v="0"/>
    <n v="0"/>
  </r>
  <r>
    <x v="2"/>
    <x v="1"/>
    <x v="6"/>
    <x v="1"/>
    <x v="1"/>
    <x v="1"/>
    <x v="1"/>
    <x v="0"/>
    <n v="0"/>
    <n v="0"/>
    <n v="0"/>
    <n v="0"/>
    <n v="42"/>
    <n v="3435567.12"/>
    <n v="0"/>
    <n v="0"/>
    <n v="0"/>
    <n v="0"/>
    <n v="0"/>
    <n v="0"/>
    <n v="3435567.12"/>
  </r>
  <r>
    <x v="2"/>
    <x v="1"/>
    <x v="6"/>
    <x v="1"/>
    <x v="1"/>
    <x v="1"/>
    <x v="2"/>
    <x v="0"/>
    <n v="0"/>
    <n v="0"/>
    <n v="0"/>
    <n v="0"/>
    <n v="82"/>
    <n v="11202390.540000001"/>
    <n v="0"/>
    <n v="0"/>
    <n v="0"/>
    <n v="0"/>
    <n v="0"/>
    <n v="0"/>
    <n v="11202390.540000001"/>
  </r>
  <r>
    <x v="2"/>
    <x v="1"/>
    <x v="6"/>
    <x v="1"/>
    <x v="1"/>
    <x v="2"/>
    <x v="0"/>
    <x v="0"/>
    <n v="1"/>
    <n v="1.87"/>
    <n v="983.75"/>
    <n v="4021.4500000000003"/>
    <n v="0"/>
    <n v="0"/>
    <n v="0"/>
    <n v="0"/>
    <n v="983.75"/>
    <n v="4021.4500000000003"/>
    <n v="0"/>
    <n v="0"/>
    <n v="0"/>
  </r>
  <r>
    <x v="2"/>
    <x v="1"/>
    <x v="6"/>
    <x v="1"/>
    <x v="1"/>
    <x v="3"/>
    <x v="0"/>
    <x v="0"/>
    <n v="1"/>
    <n v="62.8"/>
    <n v="-29778"/>
    <n v="120647.15000000001"/>
    <n v="0"/>
    <n v="0"/>
    <n v="0"/>
    <n v="0"/>
    <n v="-29778"/>
    <n v="120647.15000000001"/>
    <n v="0"/>
    <n v="0"/>
    <n v="0"/>
  </r>
  <r>
    <x v="2"/>
    <x v="1"/>
    <x v="6"/>
    <x v="1"/>
    <x v="2"/>
    <x v="4"/>
    <x v="0"/>
    <x v="0"/>
    <n v="2738"/>
    <n v="2400.7600000000002"/>
    <n v="42868136.110000014"/>
    <n v="31329631.980000004"/>
    <n v="0"/>
    <n v="0"/>
    <n v="0"/>
    <n v="0"/>
    <n v="42868136.110000014"/>
    <n v="31329631.980000004"/>
    <n v="0"/>
    <n v="0"/>
    <n v="0"/>
  </r>
  <r>
    <x v="2"/>
    <x v="1"/>
    <x v="6"/>
    <x v="1"/>
    <x v="2"/>
    <x v="4"/>
    <x v="1"/>
    <x v="0"/>
    <n v="0"/>
    <n v="0"/>
    <n v="0"/>
    <n v="0"/>
    <n v="0"/>
    <n v="581794"/>
    <n v="0"/>
    <n v="0"/>
    <n v="0"/>
    <n v="0"/>
    <n v="0"/>
    <n v="0"/>
    <n v="581794"/>
  </r>
  <r>
    <x v="2"/>
    <x v="1"/>
    <x v="6"/>
    <x v="1"/>
    <x v="2"/>
    <x v="4"/>
    <x v="2"/>
    <x v="0"/>
    <n v="0"/>
    <n v="0"/>
    <n v="0"/>
    <n v="0"/>
    <n v="1"/>
    <n v="97239.86"/>
    <n v="0"/>
    <n v="0"/>
    <n v="0"/>
    <n v="0"/>
    <n v="0"/>
    <n v="0"/>
    <n v="97239.86"/>
  </r>
  <r>
    <x v="2"/>
    <x v="1"/>
    <x v="6"/>
    <x v="1"/>
    <x v="2"/>
    <x v="0"/>
    <x v="0"/>
    <x v="0"/>
    <n v="286"/>
    <n v="214.46000000000004"/>
    <n v="955367.29000000027"/>
    <n v="786271.84"/>
    <n v="0"/>
    <n v="0"/>
    <n v="0"/>
    <n v="0"/>
    <n v="955367.29000000027"/>
    <n v="786271.84"/>
    <n v="0"/>
    <n v="0"/>
    <n v="0"/>
  </r>
  <r>
    <x v="2"/>
    <x v="1"/>
    <x v="6"/>
    <x v="1"/>
    <x v="2"/>
    <x v="0"/>
    <x v="1"/>
    <x v="0"/>
    <n v="0"/>
    <n v="0"/>
    <n v="0"/>
    <n v="0"/>
    <n v="0"/>
    <n v="262"/>
    <n v="0"/>
    <n v="0"/>
    <n v="0"/>
    <n v="0"/>
    <n v="0"/>
    <n v="0"/>
    <n v="262"/>
  </r>
  <r>
    <x v="2"/>
    <x v="1"/>
    <x v="6"/>
    <x v="1"/>
    <x v="2"/>
    <x v="1"/>
    <x v="0"/>
    <x v="0"/>
    <n v="239"/>
    <n v="233.93"/>
    <n v="1424815.73"/>
    <n v="1671407.07"/>
    <n v="0"/>
    <n v="0"/>
    <n v="0"/>
    <n v="0"/>
    <n v="1424815.73"/>
    <n v="1671407.07"/>
    <n v="0"/>
    <n v="0"/>
    <n v="0"/>
  </r>
  <r>
    <x v="2"/>
    <x v="1"/>
    <x v="6"/>
    <x v="1"/>
    <x v="2"/>
    <x v="1"/>
    <x v="1"/>
    <x v="0"/>
    <n v="0"/>
    <n v="0"/>
    <n v="0"/>
    <n v="0"/>
    <n v="0"/>
    <n v="-29817.439999999999"/>
    <n v="0"/>
    <n v="0"/>
    <n v="0"/>
    <n v="0"/>
    <n v="0"/>
    <n v="0"/>
    <n v="-29817.439999999999"/>
  </r>
  <r>
    <x v="2"/>
    <x v="1"/>
    <x v="6"/>
    <x v="1"/>
    <x v="2"/>
    <x v="1"/>
    <x v="2"/>
    <x v="0"/>
    <n v="0"/>
    <n v="0"/>
    <n v="0"/>
    <n v="0"/>
    <n v="1"/>
    <n v="219000"/>
    <n v="0"/>
    <n v="0"/>
    <n v="0"/>
    <n v="0"/>
    <n v="0"/>
    <n v="0"/>
    <n v="219000"/>
  </r>
  <r>
    <x v="2"/>
    <x v="1"/>
    <x v="6"/>
    <x v="1"/>
    <x v="2"/>
    <x v="2"/>
    <x v="0"/>
    <x v="0"/>
    <n v="2"/>
    <n v="0.45"/>
    <n v="4998"/>
    <n v="11303.5"/>
    <n v="0"/>
    <n v="0"/>
    <n v="0"/>
    <n v="0"/>
    <n v="4998"/>
    <n v="11303.5"/>
    <n v="0"/>
    <n v="0"/>
    <n v="0"/>
  </r>
  <r>
    <x v="2"/>
    <x v="1"/>
    <x v="6"/>
    <x v="1"/>
    <x v="2"/>
    <x v="3"/>
    <x v="0"/>
    <x v="0"/>
    <n v="444"/>
    <n v="461.16000000000008"/>
    <n v="1270557.27"/>
    <n v="1118351.79"/>
    <n v="0"/>
    <n v="0"/>
    <n v="0"/>
    <n v="0"/>
    <n v="1270557.27"/>
    <n v="1118351.79"/>
    <n v="0"/>
    <n v="0"/>
    <n v="0"/>
  </r>
  <r>
    <x v="2"/>
    <x v="1"/>
    <x v="6"/>
    <x v="1"/>
    <x v="2"/>
    <x v="3"/>
    <x v="1"/>
    <x v="0"/>
    <n v="0"/>
    <n v="0"/>
    <n v="0"/>
    <n v="0"/>
    <n v="1"/>
    <n v="956183"/>
    <n v="0"/>
    <n v="0"/>
    <n v="0"/>
    <n v="0"/>
    <n v="0"/>
    <n v="0"/>
    <n v="956183"/>
  </r>
  <r>
    <x v="2"/>
    <x v="1"/>
    <x v="6"/>
    <x v="1"/>
    <x v="3"/>
    <x v="1"/>
    <x v="0"/>
    <x v="0"/>
    <n v="1760"/>
    <n v="1300.1400000000001"/>
    <n v="3162179.69"/>
    <n v="2586361.21"/>
    <n v="0"/>
    <n v="0"/>
    <n v="0"/>
    <n v="0"/>
    <n v="3162179.69"/>
    <n v="2586361.21"/>
    <n v="0"/>
    <n v="0"/>
    <n v="0"/>
  </r>
  <r>
    <x v="2"/>
    <x v="1"/>
    <x v="6"/>
    <x v="1"/>
    <x v="3"/>
    <x v="1"/>
    <x v="1"/>
    <x v="0"/>
    <n v="0"/>
    <n v="0"/>
    <n v="0"/>
    <n v="0"/>
    <n v="26"/>
    <n v="981192.22"/>
    <n v="0"/>
    <n v="0"/>
    <n v="0"/>
    <n v="0"/>
    <n v="0"/>
    <n v="0"/>
    <n v="981192.22"/>
  </r>
  <r>
    <x v="2"/>
    <x v="1"/>
    <x v="6"/>
    <x v="1"/>
    <x v="3"/>
    <x v="1"/>
    <x v="2"/>
    <x v="0"/>
    <n v="0"/>
    <n v="0"/>
    <n v="0"/>
    <n v="0"/>
    <n v="11"/>
    <n v="308955.65000000002"/>
    <n v="0"/>
    <n v="0"/>
    <n v="0"/>
    <n v="0"/>
    <n v="0"/>
    <n v="0"/>
    <n v="308955.65000000002"/>
  </r>
  <r>
    <x v="2"/>
    <x v="1"/>
    <x v="6"/>
    <x v="1"/>
    <x v="3"/>
    <x v="2"/>
    <x v="0"/>
    <x v="0"/>
    <n v="614"/>
    <n v="408.42"/>
    <n v="530944"/>
    <n v="413582.16000000003"/>
    <n v="0"/>
    <n v="0"/>
    <n v="0"/>
    <n v="0"/>
    <n v="530944"/>
    <n v="413582.16000000003"/>
    <n v="0"/>
    <n v="0"/>
    <n v="0"/>
  </r>
  <r>
    <x v="2"/>
    <x v="1"/>
    <x v="6"/>
    <x v="1"/>
    <x v="3"/>
    <x v="2"/>
    <x v="1"/>
    <x v="0"/>
    <n v="0"/>
    <n v="0"/>
    <n v="0"/>
    <n v="0"/>
    <n v="6"/>
    <n v="61916.04"/>
    <n v="0"/>
    <n v="0"/>
    <n v="0"/>
    <n v="0"/>
    <n v="0"/>
    <n v="0"/>
    <n v="61916.04"/>
  </r>
  <r>
    <x v="2"/>
    <x v="1"/>
    <x v="6"/>
    <x v="1"/>
    <x v="3"/>
    <x v="2"/>
    <x v="2"/>
    <x v="0"/>
    <n v="0"/>
    <n v="0"/>
    <n v="0"/>
    <n v="0"/>
    <n v="2"/>
    <n v="45912.84"/>
    <n v="0"/>
    <n v="0"/>
    <n v="0"/>
    <n v="0"/>
    <n v="0"/>
    <n v="0"/>
    <n v="45912.84"/>
  </r>
  <r>
    <x v="2"/>
    <x v="1"/>
    <x v="6"/>
    <x v="1"/>
    <x v="4"/>
    <x v="0"/>
    <x v="1"/>
    <x v="0"/>
    <n v="0"/>
    <n v="0"/>
    <n v="0"/>
    <n v="0"/>
    <n v="0"/>
    <n v="-3154224.36"/>
    <n v="0"/>
    <n v="0"/>
    <n v="0"/>
    <n v="0"/>
    <n v="0"/>
    <n v="0"/>
    <n v="-3154224.36"/>
  </r>
  <r>
    <x v="2"/>
    <x v="1"/>
    <x v="6"/>
    <x v="1"/>
    <x v="4"/>
    <x v="0"/>
    <x v="2"/>
    <x v="0"/>
    <n v="0"/>
    <n v="0"/>
    <n v="0"/>
    <n v="0"/>
    <n v="2"/>
    <n v="-2031120.2499999998"/>
    <n v="0"/>
    <n v="0"/>
    <n v="0"/>
    <n v="0"/>
    <n v="0"/>
    <n v="0"/>
    <n v="-2031120.2499999998"/>
  </r>
  <r>
    <x v="2"/>
    <x v="1"/>
    <x v="6"/>
    <x v="1"/>
    <x v="4"/>
    <x v="1"/>
    <x v="0"/>
    <x v="0"/>
    <n v="127"/>
    <n v="80.849999999999994"/>
    <n v="12330071.290000001"/>
    <n v="3069670.87"/>
    <n v="0"/>
    <n v="0"/>
    <n v="0"/>
    <n v="0"/>
    <n v="12330071.290000001"/>
    <n v="3069670.87"/>
    <n v="0"/>
    <n v="0"/>
    <n v="0"/>
  </r>
  <r>
    <x v="2"/>
    <x v="1"/>
    <x v="6"/>
    <x v="2"/>
    <x v="0"/>
    <x v="0"/>
    <x v="0"/>
    <x v="0"/>
    <n v="964"/>
    <n v="1136.4599999999998"/>
    <n v="2949236.95"/>
    <n v="2276598.6300000004"/>
    <n v="0"/>
    <n v="0"/>
    <n v="0"/>
    <n v="0"/>
    <n v="2949236.95"/>
    <n v="2276598.6300000004"/>
    <n v="0"/>
    <n v="0"/>
    <n v="0"/>
  </r>
  <r>
    <x v="2"/>
    <x v="1"/>
    <x v="6"/>
    <x v="2"/>
    <x v="0"/>
    <x v="0"/>
    <x v="1"/>
    <x v="0"/>
    <n v="0"/>
    <n v="0"/>
    <n v="0"/>
    <n v="0"/>
    <n v="0"/>
    <n v="380"/>
    <n v="0"/>
    <n v="0"/>
    <n v="0"/>
    <n v="0"/>
    <n v="0"/>
    <n v="0"/>
    <n v="380"/>
  </r>
  <r>
    <x v="2"/>
    <x v="1"/>
    <x v="6"/>
    <x v="2"/>
    <x v="0"/>
    <x v="0"/>
    <x v="2"/>
    <x v="0"/>
    <n v="0"/>
    <n v="0"/>
    <n v="0"/>
    <n v="0"/>
    <n v="5"/>
    <n v="447805.83"/>
    <n v="0"/>
    <n v="0"/>
    <n v="0"/>
    <n v="0"/>
    <n v="0"/>
    <n v="0"/>
    <n v="447805.83"/>
  </r>
  <r>
    <x v="2"/>
    <x v="1"/>
    <x v="6"/>
    <x v="2"/>
    <x v="0"/>
    <x v="1"/>
    <x v="0"/>
    <x v="0"/>
    <n v="65677"/>
    <n v="65336.92"/>
    <n v="58613891.469999999"/>
    <n v="57821883.469999999"/>
    <n v="0"/>
    <n v="893.91"/>
    <n v="0"/>
    <n v="0"/>
    <n v="58613891.469999999"/>
    <n v="57821883.469999999"/>
    <n v="0"/>
    <n v="0"/>
    <n v="893.91"/>
  </r>
  <r>
    <x v="2"/>
    <x v="1"/>
    <x v="6"/>
    <x v="2"/>
    <x v="0"/>
    <x v="1"/>
    <x v="1"/>
    <x v="0"/>
    <n v="0"/>
    <n v="0"/>
    <n v="0"/>
    <n v="0"/>
    <n v="24"/>
    <n v="1960796.2899999998"/>
    <n v="0"/>
    <n v="0"/>
    <n v="0"/>
    <n v="0"/>
    <n v="0"/>
    <n v="0"/>
    <n v="1960796.2899999998"/>
  </r>
  <r>
    <x v="2"/>
    <x v="1"/>
    <x v="6"/>
    <x v="2"/>
    <x v="0"/>
    <x v="1"/>
    <x v="2"/>
    <x v="0"/>
    <n v="0"/>
    <n v="0"/>
    <n v="0"/>
    <n v="0"/>
    <n v="33"/>
    <n v="3604782.7899999996"/>
    <n v="0"/>
    <n v="0"/>
    <n v="0"/>
    <n v="0"/>
    <n v="0"/>
    <n v="0"/>
    <n v="3604782.7899999996"/>
  </r>
  <r>
    <x v="2"/>
    <x v="1"/>
    <x v="6"/>
    <x v="2"/>
    <x v="0"/>
    <x v="2"/>
    <x v="0"/>
    <x v="0"/>
    <n v="18"/>
    <n v="19.38"/>
    <n v="392.57"/>
    <n v="24260.560000000001"/>
    <n v="0"/>
    <n v="0"/>
    <n v="0"/>
    <n v="0"/>
    <n v="392.57"/>
    <n v="24260.560000000001"/>
    <n v="0"/>
    <n v="0"/>
    <n v="0"/>
  </r>
  <r>
    <x v="2"/>
    <x v="1"/>
    <x v="6"/>
    <x v="2"/>
    <x v="0"/>
    <x v="3"/>
    <x v="0"/>
    <x v="0"/>
    <n v="1334"/>
    <n v="1341.85"/>
    <n v="449455.70000000007"/>
    <n v="1571760.2799999998"/>
    <n v="0"/>
    <n v="0"/>
    <n v="0"/>
    <n v="0"/>
    <n v="449455.70000000007"/>
    <n v="1571760.2799999998"/>
    <n v="0"/>
    <n v="0"/>
    <n v="0"/>
  </r>
  <r>
    <x v="2"/>
    <x v="1"/>
    <x v="6"/>
    <x v="2"/>
    <x v="0"/>
    <x v="3"/>
    <x v="1"/>
    <x v="0"/>
    <n v="0"/>
    <n v="0"/>
    <n v="0"/>
    <n v="0"/>
    <n v="0"/>
    <n v="816"/>
    <n v="0"/>
    <n v="0"/>
    <n v="0"/>
    <n v="0"/>
    <n v="0"/>
    <n v="0"/>
    <n v="816"/>
  </r>
  <r>
    <x v="2"/>
    <x v="1"/>
    <x v="6"/>
    <x v="2"/>
    <x v="0"/>
    <x v="3"/>
    <x v="2"/>
    <x v="0"/>
    <n v="0"/>
    <n v="0"/>
    <n v="0"/>
    <n v="0"/>
    <n v="0"/>
    <n v="819.84"/>
    <n v="0"/>
    <n v="0"/>
    <n v="0"/>
    <n v="0"/>
    <n v="0"/>
    <n v="0"/>
    <n v="819.84"/>
  </r>
  <r>
    <x v="2"/>
    <x v="1"/>
    <x v="6"/>
    <x v="2"/>
    <x v="1"/>
    <x v="4"/>
    <x v="0"/>
    <x v="0"/>
    <n v="3061"/>
    <n v="2863.9000000000005"/>
    <n v="8485708.4100000001"/>
    <n v="7058178.3099999996"/>
    <n v="0"/>
    <n v="0"/>
    <n v="0"/>
    <n v="0"/>
    <n v="8485708.4100000001"/>
    <n v="7058178.3099999996"/>
    <n v="0"/>
    <n v="0"/>
    <n v="0"/>
  </r>
  <r>
    <x v="2"/>
    <x v="1"/>
    <x v="6"/>
    <x v="2"/>
    <x v="1"/>
    <x v="4"/>
    <x v="1"/>
    <x v="0"/>
    <n v="0"/>
    <n v="0"/>
    <n v="0"/>
    <n v="0"/>
    <n v="0"/>
    <n v="-24685.9"/>
    <n v="0"/>
    <n v="0"/>
    <n v="0"/>
    <n v="0"/>
    <n v="0"/>
    <n v="0"/>
    <n v="-24685.9"/>
  </r>
  <r>
    <x v="2"/>
    <x v="1"/>
    <x v="6"/>
    <x v="2"/>
    <x v="1"/>
    <x v="4"/>
    <x v="2"/>
    <x v="0"/>
    <n v="0"/>
    <n v="0"/>
    <n v="0"/>
    <n v="0"/>
    <n v="2"/>
    <n v="379144"/>
    <n v="0"/>
    <n v="0"/>
    <n v="0"/>
    <n v="0"/>
    <n v="0"/>
    <n v="0"/>
    <n v="379144"/>
  </r>
  <r>
    <x v="2"/>
    <x v="1"/>
    <x v="6"/>
    <x v="2"/>
    <x v="1"/>
    <x v="0"/>
    <x v="0"/>
    <x v="0"/>
    <n v="77"/>
    <n v="68.959999999999994"/>
    <n v="160324.93"/>
    <n v="109106.79"/>
    <n v="0"/>
    <n v="0"/>
    <n v="0"/>
    <n v="0"/>
    <n v="160324.93"/>
    <n v="109106.79"/>
    <n v="0"/>
    <n v="0"/>
    <n v="0"/>
  </r>
  <r>
    <x v="2"/>
    <x v="1"/>
    <x v="6"/>
    <x v="2"/>
    <x v="1"/>
    <x v="1"/>
    <x v="0"/>
    <x v="0"/>
    <n v="10249"/>
    <n v="10229.75"/>
    <n v="16439403.060000008"/>
    <n v="15281885.699999997"/>
    <n v="0"/>
    <n v="0"/>
    <n v="0"/>
    <n v="0"/>
    <n v="16439403.060000008"/>
    <n v="15281885.699999997"/>
    <n v="0"/>
    <n v="0"/>
    <n v="0"/>
  </r>
  <r>
    <x v="2"/>
    <x v="1"/>
    <x v="6"/>
    <x v="2"/>
    <x v="1"/>
    <x v="1"/>
    <x v="1"/>
    <x v="0"/>
    <n v="0"/>
    <n v="0"/>
    <n v="0"/>
    <n v="0"/>
    <n v="4"/>
    <n v="62855.09"/>
    <n v="0"/>
    <n v="0"/>
    <n v="0"/>
    <n v="0"/>
    <n v="0"/>
    <n v="0"/>
    <n v="62855.09"/>
  </r>
  <r>
    <x v="2"/>
    <x v="1"/>
    <x v="6"/>
    <x v="2"/>
    <x v="1"/>
    <x v="1"/>
    <x v="2"/>
    <x v="0"/>
    <n v="0"/>
    <n v="0"/>
    <n v="0"/>
    <n v="0"/>
    <n v="1"/>
    <n v="664274.79"/>
    <n v="0"/>
    <n v="0"/>
    <n v="0"/>
    <n v="0"/>
    <n v="0"/>
    <n v="0"/>
    <n v="664274.79"/>
  </r>
  <r>
    <x v="2"/>
    <x v="1"/>
    <x v="6"/>
    <x v="2"/>
    <x v="1"/>
    <x v="3"/>
    <x v="0"/>
    <x v="0"/>
    <n v="10"/>
    <n v="10.1"/>
    <n v="5569.09"/>
    <n v="17578.93"/>
    <n v="0"/>
    <n v="0"/>
    <n v="0"/>
    <n v="0"/>
    <n v="5569.09"/>
    <n v="17578.93"/>
    <n v="0"/>
    <n v="0"/>
    <n v="0"/>
  </r>
  <r>
    <x v="2"/>
    <x v="1"/>
    <x v="6"/>
    <x v="2"/>
    <x v="2"/>
    <x v="4"/>
    <x v="0"/>
    <x v="0"/>
    <n v="367"/>
    <n v="365.21999999999997"/>
    <n v="4443970"/>
    <n v="3833706.7199999997"/>
    <n v="0"/>
    <n v="0"/>
    <n v="0"/>
    <n v="0"/>
    <n v="4443970"/>
    <n v="3833706.7199999997"/>
    <n v="0"/>
    <n v="0"/>
    <n v="0"/>
  </r>
  <r>
    <x v="2"/>
    <x v="1"/>
    <x v="6"/>
    <x v="2"/>
    <x v="2"/>
    <x v="0"/>
    <x v="0"/>
    <x v="0"/>
    <n v="160"/>
    <n v="147.86000000000001"/>
    <n v="534638.52999999991"/>
    <n v="480419.28999999992"/>
    <n v="0"/>
    <n v="0"/>
    <n v="0"/>
    <n v="0"/>
    <n v="534638.52999999991"/>
    <n v="480419.28999999992"/>
    <n v="0"/>
    <n v="0"/>
    <n v="0"/>
  </r>
  <r>
    <x v="2"/>
    <x v="1"/>
    <x v="6"/>
    <x v="2"/>
    <x v="2"/>
    <x v="1"/>
    <x v="0"/>
    <x v="0"/>
    <n v="42"/>
    <n v="52.81"/>
    <n v="106333.35999999999"/>
    <n v="118668.68"/>
    <n v="0"/>
    <n v="0"/>
    <n v="0"/>
    <n v="0"/>
    <n v="106333.35999999999"/>
    <n v="118668.68"/>
    <n v="0"/>
    <n v="0"/>
    <n v="0"/>
  </r>
  <r>
    <x v="2"/>
    <x v="1"/>
    <x v="6"/>
    <x v="2"/>
    <x v="2"/>
    <x v="3"/>
    <x v="0"/>
    <x v="0"/>
    <n v="153"/>
    <n v="136.48999999999998"/>
    <n v="309254.21999999997"/>
    <n v="238990.02"/>
    <n v="0"/>
    <n v="0"/>
    <n v="0"/>
    <n v="0"/>
    <n v="309254.21999999997"/>
    <n v="238990.02"/>
    <n v="0"/>
    <n v="0"/>
    <n v="0"/>
  </r>
  <r>
    <x v="2"/>
    <x v="1"/>
    <x v="6"/>
    <x v="2"/>
    <x v="3"/>
    <x v="0"/>
    <x v="0"/>
    <x v="0"/>
    <n v="0"/>
    <n v="1.35"/>
    <n v="-16138.32"/>
    <n v="14635.02"/>
    <n v="0"/>
    <n v="0"/>
    <n v="0"/>
    <n v="0"/>
    <n v="-16138.32"/>
    <n v="14635.02"/>
    <n v="0"/>
    <n v="0"/>
    <n v="0"/>
  </r>
  <r>
    <x v="2"/>
    <x v="1"/>
    <x v="6"/>
    <x v="2"/>
    <x v="3"/>
    <x v="1"/>
    <x v="0"/>
    <x v="0"/>
    <n v="305"/>
    <n v="278.56"/>
    <n v="823995.20000000007"/>
    <n v="787196.57"/>
    <n v="0"/>
    <n v="0"/>
    <n v="0"/>
    <n v="0"/>
    <n v="823995.20000000007"/>
    <n v="787196.57"/>
    <n v="0"/>
    <n v="0"/>
    <n v="0"/>
  </r>
  <r>
    <x v="2"/>
    <x v="1"/>
    <x v="6"/>
    <x v="2"/>
    <x v="3"/>
    <x v="1"/>
    <x v="1"/>
    <x v="0"/>
    <n v="0"/>
    <n v="0"/>
    <n v="0"/>
    <n v="0"/>
    <n v="3"/>
    <n v="26021.84"/>
    <n v="0"/>
    <n v="0"/>
    <n v="0"/>
    <n v="0"/>
    <n v="0"/>
    <n v="0"/>
    <n v="26021.84"/>
  </r>
  <r>
    <x v="2"/>
    <x v="1"/>
    <x v="6"/>
    <x v="2"/>
    <x v="3"/>
    <x v="2"/>
    <x v="0"/>
    <x v="0"/>
    <n v="117"/>
    <n v="108.53"/>
    <n v="226960.62"/>
    <n v="204140.47999999998"/>
    <n v="0"/>
    <n v="0"/>
    <n v="0"/>
    <n v="0"/>
    <n v="226960.62"/>
    <n v="204140.47999999998"/>
    <n v="0"/>
    <n v="0"/>
    <n v="0"/>
  </r>
  <r>
    <x v="2"/>
    <x v="1"/>
    <x v="6"/>
    <x v="2"/>
    <x v="3"/>
    <x v="2"/>
    <x v="1"/>
    <x v="0"/>
    <n v="0"/>
    <n v="0"/>
    <n v="0"/>
    <n v="0"/>
    <n v="1"/>
    <n v="15533"/>
    <n v="0"/>
    <n v="0"/>
    <n v="0"/>
    <n v="0"/>
    <n v="0"/>
    <n v="0"/>
    <n v="15533"/>
  </r>
  <r>
    <x v="2"/>
    <x v="1"/>
    <x v="6"/>
    <x v="2"/>
    <x v="4"/>
    <x v="0"/>
    <x v="1"/>
    <x v="0"/>
    <n v="0"/>
    <n v="0"/>
    <n v="0"/>
    <n v="0"/>
    <n v="0"/>
    <n v="-152936.95000000001"/>
    <n v="0"/>
    <n v="0"/>
    <n v="0"/>
    <n v="0"/>
    <n v="0"/>
    <n v="0"/>
    <n v="-152936.95000000001"/>
  </r>
  <r>
    <x v="2"/>
    <x v="1"/>
    <x v="6"/>
    <x v="2"/>
    <x v="4"/>
    <x v="0"/>
    <x v="2"/>
    <x v="0"/>
    <n v="0"/>
    <n v="0"/>
    <n v="0"/>
    <n v="0"/>
    <n v="0"/>
    <n v="171199.09999999998"/>
    <n v="0"/>
    <n v="0"/>
    <n v="0"/>
    <n v="0"/>
    <n v="0"/>
    <n v="0"/>
    <n v="171199.09999999998"/>
  </r>
  <r>
    <x v="2"/>
    <x v="1"/>
    <x v="6"/>
    <x v="2"/>
    <x v="4"/>
    <x v="1"/>
    <x v="0"/>
    <x v="0"/>
    <n v="3"/>
    <n v="1.39"/>
    <n v="13105.71"/>
    <n v="6755.88"/>
    <n v="0"/>
    <n v="0"/>
    <n v="0"/>
    <n v="0"/>
    <n v="13105.71"/>
    <n v="6755.88"/>
    <n v="0"/>
    <n v="0"/>
    <n v="0"/>
  </r>
  <r>
    <x v="2"/>
    <x v="1"/>
    <x v="6"/>
    <x v="3"/>
    <x v="0"/>
    <x v="0"/>
    <x v="0"/>
    <x v="0"/>
    <n v="104"/>
    <n v="118.57000000000001"/>
    <n v="148202.6"/>
    <n v="181228.38999999998"/>
    <n v="0"/>
    <n v="0"/>
    <n v="0"/>
    <n v="0"/>
    <n v="148202.6"/>
    <n v="181228.38999999998"/>
    <n v="0"/>
    <n v="0"/>
    <n v="0"/>
  </r>
  <r>
    <x v="2"/>
    <x v="1"/>
    <x v="6"/>
    <x v="3"/>
    <x v="0"/>
    <x v="0"/>
    <x v="1"/>
    <x v="0"/>
    <n v="0"/>
    <n v="0"/>
    <n v="0"/>
    <n v="0"/>
    <n v="1"/>
    <n v="180900"/>
    <n v="0"/>
    <n v="0"/>
    <n v="0"/>
    <n v="0"/>
    <n v="0"/>
    <n v="0"/>
    <n v="180900"/>
  </r>
  <r>
    <x v="2"/>
    <x v="1"/>
    <x v="6"/>
    <x v="3"/>
    <x v="0"/>
    <x v="0"/>
    <x v="2"/>
    <x v="0"/>
    <n v="0"/>
    <n v="0"/>
    <n v="0"/>
    <n v="0"/>
    <n v="0"/>
    <n v="-80338"/>
    <n v="0"/>
    <n v="0"/>
    <n v="0"/>
    <n v="0"/>
    <n v="0"/>
    <n v="0"/>
    <n v="-80338"/>
  </r>
  <r>
    <x v="2"/>
    <x v="1"/>
    <x v="6"/>
    <x v="3"/>
    <x v="0"/>
    <x v="1"/>
    <x v="0"/>
    <x v="0"/>
    <n v="42118"/>
    <n v="40993.61"/>
    <n v="56758928.920000002"/>
    <n v="53064707.519999996"/>
    <n v="0"/>
    <n v="0"/>
    <n v="0"/>
    <n v="0"/>
    <n v="56758928.920000002"/>
    <n v="53064707.519999996"/>
    <n v="0"/>
    <n v="0"/>
    <n v="0"/>
  </r>
  <r>
    <x v="2"/>
    <x v="1"/>
    <x v="6"/>
    <x v="3"/>
    <x v="0"/>
    <x v="1"/>
    <x v="1"/>
    <x v="0"/>
    <n v="0"/>
    <n v="0"/>
    <n v="0"/>
    <n v="0"/>
    <n v="22"/>
    <n v="2095762.8800000004"/>
    <n v="0"/>
    <n v="0"/>
    <n v="0"/>
    <n v="0"/>
    <n v="0"/>
    <n v="0"/>
    <n v="2095762.8800000004"/>
  </r>
  <r>
    <x v="2"/>
    <x v="1"/>
    <x v="6"/>
    <x v="3"/>
    <x v="0"/>
    <x v="1"/>
    <x v="2"/>
    <x v="0"/>
    <n v="0"/>
    <n v="0"/>
    <n v="0"/>
    <n v="0"/>
    <n v="21"/>
    <n v="2449101.3000000003"/>
    <n v="0"/>
    <n v="0"/>
    <n v="0"/>
    <n v="0"/>
    <n v="0"/>
    <n v="0"/>
    <n v="2449101.3000000003"/>
  </r>
  <r>
    <x v="2"/>
    <x v="1"/>
    <x v="6"/>
    <x v="3"/>
    <x v="0"/>
    <x v="2"/>
    <x v="0"/>
    <x v="0"/>
    <n v="7"/>
    <n v="28.17"/>
    <n v="-2168.19"/>
    <n v="15677.46"/>
    <n v="0"/>
    <n v="0"/>
    <n v="0"/>
    <n v="0"/>
    <n v="-2168.19"/>
    <n v="15677.46"/>
    <n v="0"/>
    <n v="0"/>
    <n v="0"/>
  </r>
  <r>
    <x v="2"/>
    <x v="1"/>
    <x v="6"/>
    <x v="3"/>
    <x v="0"/>
    <x v="2"/>
    <x v="1"/>
    <x v="0"/>
    <n v="0"/>
    <n v="0"/>
    <n v="0"/>
    <n v="0"/>
    <n v="1"/>
    <n v="17378"/>
    <n v="0"/>
    <n v="0"/>
    <n v="0"/>
    <n v="0"/>
    <n v="0"/>
    <n v="0"/>
    <n v="17378"/>
  </r>
  <r>
    <x v="2"/>
    <x v="1"/>
    <x v="6"/>
    <x v="3"/>
    <x v="0"/>
    <x v="3"/>
    <x v="0"/>
    <x v="0"/>
    <n v="518"/>
    <n v="559.91"/>
    <n v="947003.12"/>
    <n v="1334674.0900000001"/>
    <n v="0"/>
    <n v="0"/>
    <n v="0"/>
    <n v="0"/>
    <n v="947003.12"/>
    <n v="1334674.0900000001"/>
    <n v="0"/>
    <n v="0"/>
    <n v="0"/>
  </r>
  <r>
    <x v="2"/>
    <x v="1"/>
    <x v="6"/>
    <x v="3"/>
    <x v="1"/>
    <x v="4"/>
    <x v="0"/>
    <x v="0"/>
    <n v="1665"/>
    <n v="1764.8"/>
    <n v="4428862.3499999996"/>
    <n v="4600267.25"/>
    <n v="0"/>
    <n v="0"/>
    <n v="0"/>
    <n v="0"/>
    <n v="4428862.3499999996"/>
    <n v="4600267.25"/>
    <n v="0"/>
    <n v="0"/>
    <n v="0"/>
  </r>
  <r>
    <x v="2"/>
    <x v="1"/>
    <x v="6"/>
    <x v="3"/>
    <x v="1"/>
    <x v="4"/>
    <x v="1"/>
    <x v="0"/>
    <n v="0"/>
    <n v="0"/>
    <n v="0"/>
    <n v="0"/>
    <n v="1"/>
    <n v="194555.11"/>
    <n v="0"/>
    <n v="0"/>
    <n v="0"/>
    <n v="0"/>
    <n v="0"/>
    <n v="0"/>
    <n v="194555.11"/>
  </r>
  <r>
    <x v="2"/>
    <x v="1"/>
    <x v="6"/>
    <x v="3"/>
    <x v="1"/>
    <x v="4"/>
    <x v="2"/>
    <x v="0"/>
    <n v="0"/>
    <n v="0"/>
    <n v="0"/>
    <n v="0"/>
    <n v="2"/>
    <n v="333840.59999999998"/>
    <n v="0"/>
    <n v="0"/>
    <n v="0"/>
    <n v="0"/>
    <n v="0"/>
    <n v="0"/>
    <n v="333840.59999999998"/>
  </r>
  <r>
    <x v="2"/>
    <x v="1"/>
    <x v="6"/>
    <x v="3"/>
    <x v="1"/>
    <x v="0"/>
    <x v="0"/>
    <x v="0"/>
    <n v="83"/>
    <n v="87.97999999999999"/>
    <n v="167064.79999999999"/>
    <n v="188025.45"/>
    <n v="0"/>
    <n v="0"/>
    <n v="0"/>
    <n v="0"/>
    <n v="167064.79999999999"/>
    <n v="188025.45"/>
    <n v="0"/>
    <n v="0"/>
    <n v="0"/>
  </r>
  <r>
    <x v="2"/>
    <x v="1"/>
    <x v="6"/>
    <x v="3"/>
    <x v="1"/>
    <x v="0"/>
    <x v="2"/>
    <x v="0"/>
    <n v="0"/>
    <n v="0"/>
    <n v="0"/>
    <n v="0"/>
    <n v="1"/>
    <n v="125167.86"/>
    <n v="0"/>
    <n v="0"/>
    <n v="0"/>
    <n v="0"/>
    <n v="0"/>
    <n v="0"/>
    <n v="125167.86"/>
  </r>
  <r>
    <x v="2"/>
    <x v="1"/>
    <x v="6"/>
    <x v="3"/>
    <x v="1"/>
    <x v="1"/>
    <x v="0"/>
    <x v="0"/>
    <n v="4109"/>
    <n v="4318.0400000000009"/>
    <n v="9029716.3900000006"/>
    <n v="8696003.1900000013"/>
    <n v="0"/>
    <n v="0"/>
    <n v="0"/>
    <n v="0"/>
    <n v="9029716.3900000006"/>
    <n v="8696003.1900000013"/>
    <n v="0"/>
    <n v="0"/>
    <n v="0"/>
  </r>
  <r>
    <x v="2"/>
    <x v="1"/>
    <x v="6"/>
    <x v="3"/>
    <x v="1"/>
    <x v="1"/>
    <x v="1"/>
    <x v="0"/>
    <n v="0"/>
    <n v="0"/>
    <n v="0"/>
    <n v="0"/>
    <n v="0"/>
    <n v="37149.120000000003"/>
    <n v="0"/>
    <n v="0"/>
    <n v="0"/>
    <n v="0"/>
    <n v="0"/>
    <n v="0"/>
    <n v="37149.120000000003"/>
  </r>
  <r>
    <x v="2"/>
    <x v="1"/>
    <x v="6"/>
    <x v="3"/>
    <x v="1"/>
    <x v="1"/>
    <x v="2"/>
    <x v="0"/>
    <n v="0"/>
    <n v="0"/>
    <n v="0"/>
    <n v="0"/>
    <n v="0"/>
    <n v="1120"/>
    <n v="0"/>
    <n v="0"/>
    <n v="0"/>
    <n v="0"/>
    <n v="0"/>
    <n v="0"/>
    <n v="1120"/>
  </r>
  <r>
    <x v="2"/>
    <x v="1"/>
    <x v="6"/>
    <x v="3"/>
    <x v="1"/>
    <x v="2"/>
    <x v="0"/>
    <x v="0"/>
    <n v="2"/>
    <n v="87.36"/>
    <n v="-15857.879999999997"/>
    <n v="173686.62"/>
    <n v="0"/>
    <n v="0"/>
    <n v="0"/>
    <n v="0"/>
    <n v="-15857.879999999997"/>
    <n v="173686.62"/>
    <n v="0"/>
    <n v="0"/>
    <n v="0"/>
  </r>
  <r>
    <x v="2"/>
    <x v="1"/>
    <x v="6"/>
    <x v="3"/>
    <x v="1"/>
    <x v="3"/>
    <x v="0"/>
    <x v="0"/>
    <n v="3"/>
    <n v="3.3400000000000003"/>
    <n v="255.16"/>
    <n v="9397.9699999999993"/>
    <n v="0"/>
    <n v="0"/>
    <n v="0"/>
    <n v="0"/>
    <n v="255.16"/>
    <n v="9397.9699999999993"/>
    <n v="0"/>
    <n v="0"/>
    <n v="0"/>
  </r>
  <r>
    <x v="2"/>
    <x v="1"/>
    <x v="6"/>
    <x v="3"/>
    <x v="2"/>
    <x v="4"/>
    <x v="0"/>
    <x v="0"/>
    <n v="624"/>
    <n v="512.83000000000004"/>
    <n v="5940466.0899999999"/>
    <n v="4986156.6899999995"/>
    <n v="0"/>
    <n v="0"/>
    <n v="0"/>
    <n v="0"/>
    <n v="5940466.0899999999"/>
    <n v="4986156.6899999995"/>
    <n v="0"/>
    <n v="0"/>
    <n v="0"/>
  </r>
  <r>
    <x v="2"/>
    <x v="1"/>
    <x v="6"/>
    <x v="3"/>
    <x v="2"/>
    <x v="4"/>
    <x v="1"/>
    <x v="0"/>
    <n v="0"/>
    <n v="0"/>
    <n v="0"/>
    <n v="0"/>
    <n v="2"/>
    <n v="304933"/>
    <n v="0"/>
    <n v="0"/>
    <n v="0"/>
    <n v="0"/>
    <n v="0"/>
    <n v="0"/>
    <n v="304933"/>
  </r>
  <r>
    <x v="2"/>
    <x v="1"/>
    <x v="6"/>
    <x v="3"/>
    <x v="2"/>
    <x v="0"/>
    <x v="0"/>
    <x v="0"/>
    <n v="58"/>
    <n v="43.95"/>
    <n v="319457.2"/>
    <n v="254506.97"/>
    <n v="0"/>
    <n v="0"/>
    <n v="0"/>
    <n v="0"/>
    <n v="319457.2"/>
    <n v="254506.97"/>
    <n v="0"/>
    <n v="0"/>
    <n v="0"/>
  </r>
  <r>
    <x v="2"/>
    <x v="1"/>
    <x v="6"/>
    <x v="3"/>
    <x v="2"/>
    <x v="1"/>
    <x v="0"/>
    <x v="0"/>
    <n v="270"/>
    <n v="156.69"/>
    <n v="713401.35000000009"/>
    <n v="401124.71000000008"/>
    <n v="0"/>
    <n v="0"/>
    <n v="0"/>
    <n v="0"/>
    <n v="713401.35000000009"/>
    <n v="401124.71000000008"/>
    <n v="0"/>
    <n v="0"/>
    <n v="0"/>
  </r>
  <r>
    <x v="2"/>
    <x v="1"/>
    <x v="6"/>
    <x v="3"/>
    <x v="2"/>
    <x v="2"/>
    <x v="0"/>
    <x v="0"/>
    <n v="0"/>
    <n v="9.59"/>
    <n v="0"/>
    <n v="28765.03"/>
    <n v="0"/>
    <n v="0"/>
    <n v="0"/>
    <n v="0"/>
    <n v="0"/>
    <n v="28765.03"/>
    <n v="0"/>
    <n v="0"/>
    <n v="0"/>
  </r>
  <r>
    <x v="2"/>
    <x v="1"/>
    <x v="6"/>
    <x v="3"/>
    <x v="2"/>
    <x v="3"/>
    <x v="0"/>
    <x v="0"/>
    <n v="44"/>
    <n v="38.380000000000003"/>
    <n v="73865.3"/>
    <n v="79823.929999999993"/>
    <n v="0"/>
    <n v="0"/>
    <n v="0"/>
    <n v="0"/>
    <n v="73865.3"/>
    <n v="79823.929999999993"/>
    <n v="0"/>
    <n v="0"/>
    <n v="0"/>
  </r>
  <r>
    <x v="2"/>
    <x v="1"/>
    <x v="6"/>
    <x v="3"/>
    <x v="3"/>
    <x v="0"/>
    <x v="0"/>
    <x v="0"/>
    <n v="3"/>
    <n v="3.23"/>
    <n v="1332.9"/>
    <n v="1412.98"/>
    <n v="0"/>
    <n v="0"/>
    <n v="0"/>
    <n v="0"/>
    <n v="1332.9"/>
    <n v="1412.98"/>
    <n v="0"/>
    <n v="0"/>
    <n v="0"/>
  </r>
  <r>
    <x v="2"/>
    <x v="1"/>
    <x v="6"/>
    <x v="3"/>
    <x v="3"/>
    <x v="1"/>
    <x v="0"/>
    <x v="0"/>
    <n v="961"/>
    <n v="731.64999999999986"/>
    <n v="1095320.96"/>
    <n v="845230.04999999993"/>
    <n v="0"/>
    <n v="0"/>
    <n v="0"/>
    <n v="0"/>
    <n v="1095320.96"/>
    <n v="845230.04999999993"/>
    <n v="0"/>
    <n v="0"/>
    <n v="0"/>
  </r>
  <r>
    <x v="2"/>
    <x v="1"/>
    <x v="6"/>
    <x v="3"/>
    <x v="3"/>
    <x v="1"/>
    <x v="1"/>
    <x v="0"/>
    <n v="0"/>
    <n v="0"/>
    <n v="0"/>
    <n v="0"/>
    <n v="17"/>
    <n v="187635.8"/>
    <n v="0"/>
    <n v="0"/>
    <n v="0"/>
    <n v="0"/>
    <n v="0"/>
    <n v="0"/>
    <n v="187635.8"/>
  </r>
  <r>
    <x v="2"/>
    <x v="1"/>
    <x v="6"/>
    <x v="3"/>
    <x v="3"/>
    <x v="1"/>
    <x v="2"/>
    <x v="0"/>
    <n v="0"/>
    <n v="0"/>
    <n v="0"/>
    <n v="0"/>
    <n v="2"/>
    <n v="57244.289999999994"/>
    <n v="0"/>
    <n v="0"/>
    <n v="0"/>
    <n v="0"/>
    <n v="0"/>
    <n v="0"/>
    <n v="57244.289999999994"/>
  </r>
  <r>
    <x v="2"/>
    <x v="1"/>
    <x v="6"/>
    <x v="3"/>
    <x v="3"/>
    <x v="2"/>
    <x v="0"/>
    <x v="0"/>
    <n v="219"/>
    <n v="191.95000000000002"/>
    <n v="246551.43999999997"/>
    <n v="213389.81999999998"/>
    <n v="0"/>
    <n v="0"/>
    <n v="0"/>
    <n v="0"/>
    <n v="246551.43999999997"/>
    <n v="213389.81999999998"/>
    <n v="0"/>
    <n v="0"/>
    <n v="0"/>
  </r>
  <r>
    <x v="2"/>
    <x v="1"/>
    <x v="6"/>
    <x v="3"/>
    <x v="3"/>
    <x v="2"/>
    <x v="1"/>
    <x v="0"/>
    <n v="0"/>
    <n v="0"/>
    <n v="0"/>
    <n v="0"/>
    <n v="4"/>
    <n v="85478.2"/>
    <n v="0"/>
    <n v="0"/>
    <n v="0"/>
    <n v="0"/>
    <n v="0"/>
    <n v="0"/>
    <n v="85478.2"/>
  </r>
  <r>
    <x v="2"/>
    <x v="1"/>
    <x v="6"/>
    <x v="3"/>
    <x v="3"/>
    <x v="2"/>
    <x v="2"/>
    <x v="0"/>
    <n v="0"/>
    <n v="0"/>
    <n v="0"/>
    <n v="0"/>
    <n v="1"/>
    <n v="26576.04"/>
    <n v="0"/>
    <n v="0"/>
    <n v="0"/>
    <n v="0"/>
    <n v="0"/>
    <n v="0"/>
    <n v="26576.04"/>
  </r>
  <r>
    <x v="2"/>
    <x v="1"/>
    <x v="6"/>
    <x v="3"/>
    <x v="3"/>
    <x v="3"/>
    <x v="0"/>
    <x v="0"/>
    <n v="0"/>
    <n v="1.46"/>
    <n v="0"/>
    <n v="1663.72"/>
    <n v="0"/>
    <n v="0"/>
    <n v="0"/>
    <n v="0"/>
    <n v="0"/>
    <n v="1663.72"/>
    <n v="0"/>
    <n v="0"/>
    <n v="0"/>
  </r>
  <r>
    <x v="2"/>
    <x v="1"/>
    <x v="6"/>
    <x v="3"/>
    <x v="4"/>
    <x v="0"/>
    <x v="1"/>
    <x v="0"/>
    <n v="0"/>
    <n v="0"/>
    <n v="0"/>
    <n v="0"/>
    <n v="0"/>
    <n v="-1138938.6199999999"/>
    <n v="0"/>
    <n v="0"/>
    <n v="0"/>
    <n v="0"/>
    <n v="0"/>
    <n v="0"/>
    <n v="-1138938.6199999999"/>
  </r>
  <r>
    <x v="2"/>
    <x v="1"/>
    <x v="6"/>
    <x v="3"/>
    <x v="4"/>
    <x v="0"/>
    <x v="2"/>
    <x v="0"/>
    <n v="0"/>
    <n v="0"/>
    <n v="0"/>
    <n v="0"/>
    <n v="0"/>
    <n v="17835.239999999976"/>
    <n v="0"/>
    <n v="0"/>
    <n v="0"/>
    <n v="0"/>
    <n v="0"/>
    <n v="0"/>
    <n v="17835.239999999976"/>
  </r>
  <r>
    <x v="2"/>
    <x v="1"/>
    <x v="6"/>
    <x v="3"/>
    <x v="4"/>
    <x v="1"/>
    <x v="0"/>
    <x v="0"/>
    <n v="2"/>
    <n v="0.36"/>
    <n v="1833.41"/>
    <n v="392.07"/>
    <n v="0"/>
    <n v="0"/>
    <n v="0"/>
    <n v="0"/>
    <n v="1833.41"/>
    <n v="392.07"/>
    <n v="0"/>
    <n v="0"/>
    <n v="0"/>
  </r>
  <r>
    <x v="2"/>
    <x v="1"/>
    <x v="6"/>
    <x v="3"/>
    <x v="4"/>
    <x v="3"/>
    <x v="0"/>
    <x v="0"/>
    <n v="14"/>
    <n v="12.46"/>
    <n v="53304.12"/>
    <n v="41239.410000000003"/>
    <n v="0"/>
    <n v="0"/>
    <n v="0"/>
    <n v="0"/>
    <n v="53304.12"/>
    <n v="41239.410000000003"/>
    <n v="0"/>
    <n v="0"/>
    <n v="0"/>
  </r>
  <r>
    <x v="2"/>
    <x v="1"/>
    <x v="6"/>
    <x v="4"/>
    <x v="0"/>
    <x v="0"/>
    <x v="0"/>
    <x v="0"/>
    <n v="220"/>
    <n v="254.98999999999998"/>
    <n v="547507.9"/>
    <n v="743570.18"/>
    <n v="0"/>
    <n v="0"/>
    <n v="0"/>
    <n v="0"/>
    <n v="547507.9"/>
    <n v="743570.18"/>
    <n v="0"/>
    <n v="0"/>
    <n v="0"/>
  </r>
  <r>
    <x v="2"/>
    <x v="1"/>
    <x v="6"/>
    <x v="4"/>
    <x v="0"/>
    <x v="0"/>
    <x v="1"/>
    <x v="0"/>
    <n v="0"/>
    <n v="0"/>
    <n v="0"/>
    <n v="0"/>
    <n v="0"/>
    <n v="725.2"/>
    <n v="0"/>
    <n v="0"/>
    <n v="0"/>
    <n v="0"/>
    <n v="0"/>
    <n v="0"/>
    <n v="725.2"/>
  </r>
  <r>
    <x v="2"/>
    <x v="1"/>
    <x v="6"/>
    <x v="4"/>
    <x v="0"/>
    <x v="1"/>
    <x v="0"/>
    <x v="0"/>
    <n v="75845"/>
    <n v="74145.88"/>
    <n v="111271116.55999997"/>
    <n v="106317369.50000001"/>
    <n v="0"/>
    <n v="656.1"/>
    <n v="0"/>
    <n v="0"/>
    <n v="111271116.55999997"/>
    <n v="106317369.50000001"/>
    <n v="0"/>
    <n v="0"/>
    <n v="656.1"/>
  </r>
  <r>
    <x v="2"/>
    <x v="1"/>
    <x v="6"/>
    <x v="4"/>
    <x v="0"/>
    <x v="1"/>
    <x v="1"/>
    <x v="0"/>
    <n v="0"/>
    <n v="0"/>
    <n v="0"/>
    <n v="0"/>
    <n v="70"/>
    <n v="7828599.209999999"/>
    <n v="0"/>
    <n v="0"/>
    <n v="0"/>
    <n v="0"/>
    <n v="0"/>
    <n v="0"/>
    <n v="7828599.209999999"/>
  </r>
  <r>
    <x v="2"/>
    <x v="1"/>
    <x v="6"/>
    <x v="4"/>
    <x v="0"/>
    <x v="1"/>
    <x v="2"/>
    <x v="0"/>
    <n v="0"/>
    <n v="0"/>
    <n v="0"/>
    <n v="0"/>
    <n v="144"/>
    <n v="19909063.360000003"/>
    <n v="0"/>
    <n v="0"/>
    <n v="0"/>
    <n v="0"/>
    <n v="0"/>
    <n v="0"/>
    <n v="19909063.360000003"/>
  </r>
  <r>
    <x v="2"/>
    <x v="1"/>
    <x v="6"/>
    <x v="4"/>
    <x v="0"/>
    <x v="2"/>
    <x v="0"/>
    <x v="0"/>
    <n v="37"/>
    <n v="37.89"/>
    <n v="-11333.35"/>
    <n v="139547.54"/>
    <n v="0"/>
    <n v="0"/>
    <n v="0"/>
    <n v="0"/>
    <n v="-11333.35"/>
    <n v="139547.54"/>
    <n v="0"/>
    <n v="0"/>
    <n v="0"/>
  </r>
  <r>
    <x v="2"/>
    <x v="1"/>
    <x v="6"/>
    <x v="4"/>
    <x v="0"/>
    <x v="2"/>
    <x v="1"/>
    <x v="0"/>
    <n v="0"/>
    <n v="0"/>
    <n v="0"/>
    <n v="0"/>
    <n v="0"/>
    <n v="-99884"/>
    <n v="0"/>
    <n v="0"/>
    <n v="0"/>
    <n v="0"/>
    <n v="0"/>
    <n v="0"/>
    <n v="-99884"/>
  </r>
  <r>
    <x v="2"/>
    <x v="1"/>
    <x v="6"/>
    <x v="4"/>
    <x v="0"/>
    <x v="3"/>
    <x v="0"/>
    <x v="0"/>
    <n v="4527"/>
    <n v="4484.5400000000009"/>
    <n v="10252504.749999998"/>
    <n v="10366022.230000002"/>
    <n v="0"/>
    <n v="0"/>
    <n v="0"/>
    <n v="0"/>
    <n v="10252504.749999998"/>
    <n v="10366022.230000002"/>
    <n v="0"/>
    <n v="0"/>
    <n v="0"/>
  </r>
  <r>
    <x v="2"/>
    <x v="1"/>
    <x v="6"/>
    <x v="4"/>
    <x v="0"/>
    <x v="3"/>
    <x v="1"/>
    <x v="0"/>
    <n v="0"/>
    <n v="0"/>
    <n v="0"/>
    <n v="0"/>
    <n v="11"/>
    <n v="708190.53999999992"/>
    <n v="0"/>
    <n v="0"/>
    <n v="0"/>
    <n v="0"/>
    <n v="0"/>
    <n v="0"/>
    <n v="708190.53999999992"/>
  </r>
  <r>
    <x v="2"/>
    <x v="1"/>
    <x v="6"/>
    <x v="4"/>
    <x v="0"/>
    <x v="3"/>
    <x v="2"/>
    <x v="0"/>
    <n v="0"/>
    <n v="0"/>
    <n v="0"/>
    <n v="0"/>
    <n v="27"/>
    <n v="2089988.63"/>
    <n v="0"/>
    <n v="0"/>
    <n v="0"/>
    <n v="0"/>
    <n v="0"/>
    <n v="0"/>
    <n v="2089988.63"/>
  </r>
  <r>
    <x v="2"/>
    <x v="1"/>
    <x v="6"/>
    <x v="4"/>
    <x v="1"/>
    <x v="4"/>
    <x v="0"/>
    <x v="0"/>
    <n v="6369"/>
    <n v="6124.92"/>
    <n v="19912314.460000001"/>
    <n v="16013878.370000001"/>
    <n v="0"/>
    <n v="0"/>
    <n v="0"/>
    <n v="0"/>
    <n v="19912314.460000001"/>
    <n v="16013878.370000001"/>
    <n v="0"/>
    <n v="0"/>
    <n v="0"/>
  </r>
  <r>
    <x v="2"/>
    <x v="1"/>
    <x v="6"/>
    <x v="4"/>
    <x v="1"/>
    <x v="4"/>
    <x v="1"/>
    <x v="0"/>
    <n v="0"/>
    <n v="0"/>
    <n v="0"/>
    <n v="0"/>
    <n v="13"/>
    <n v="2887552"/>
    <n v="0"/>
    <n v="0"/>
    <n v="0"/>
    <n v="0"/>
    <n v="0"/>
    <n v="0"/>
    <n v="2887552"/>
  </r>
  <r>
    <x v="2"/>
    <x v="1"/>
    <x v="6"/>
    <x v="4"/>
    <x v="1"/>
    <x v="4"/>
    <x v="2"/>
    <x v="0"/>
    <n v="0"/>
    <n v="0"/>
    <n v="0"/>
    <n v="0"/>
    <n v="33"/>
    <n v="6463050.7199999997"/>
    <n v="0"/>
    <n v="0"/>
    <n v="0"/>
    <n v="0"/>
    <n v="0"/>
    <n v="0"/>
    <n v="6463050.7199999997"/>
  </r>
  <r>
    <x v="2"/>
    <x v="1"/>
    <x v="6"/>
    <x v="4"/>
    <x v="1"/>
    <x v="0"/>
    <x v="0"/>
    <x v="0"/>
    <n v="155"/>
    <n v="195.92"/>
    <n v="224843.40999999997"/>
    <n v="616399.83000000007"/>
    <n v="0"/>
    <n v="0"/>
    <n v="0"/>
    <n v="0"/>
    <n v="224843.40999999997"/>
    <n v="616399.83000000007"/>
    <n v="0"/>
    <n v="0"/>
    <n v="0"/>
  </r>
  <r>
    <x v="2"/>
    <x v="1"/>
    <x v="6"/>
    <x v="4"/>
    <x v="1"/>
    <x v="0"/>
    <x v="1"/>
    <x v="0"/>
    <n v="0"/>
    <n v="0"/>
    <n v="0"/>
    <n v="0"/>
    <n v="0"/>
    <n v="177"/>
    <n v="0"/>
    <n v="0"/>
    <n v="0"/>
    <n v="0"/>
    <n v="0"/>
    <n v="0"/>
    <n v="177"/>
  </r>
  <r>
    <x v="2"/>
    <x v="1"/>
    <x v="6"/>
    <x v="4"/>
    <x v="1"/>
    <x v="0"/>
    <x v="2"/>
    <x v="0"/>
    <n v="0"/>
    <n v="0"/>
    <n v="0"/>
    <n v="0"/>
    <n v="1"/>
    <n v="51950.2"/>
    <n v="0"/>
    <n v="0"/>
    <n v="0"/>
    <n v="0"/>
    <n v="0"/>
    <n v="0"/>
    <n v="51950.2"/>
  </r>
  <r>
    <x v="2"/>
    <x v="1"/>
    <x v="6"/>
    <x v="4"/>
    <x v="1"/>
    <x v="1"/>
    <x v="0"/>
    <x v="0"/>
    <n v="10406"/>
    <n v="10237.14"/>
    <n v="33265867.280000001"/>
    <n v="29503904.000000004"/>
    <n v="0"/>
    <n v="2187.31"/>
    <n v="0"/>
    <n v="0"/>
    <n v="33265867.280000001"/>
    <n v="29503904.000000004"/>
    <n v="0"/>
    <n v="0"/>
    <n v="2187.31"/>
  </r>
  <r>
    <x v="2"/>
    <x v="1"/>
    <x v="6"/>
    <x v="4"/>
    <x v="1"/>
    <x v="1"/>
    <x v="1"/>
    <x v="0"/>
    <n v="0"/>
    <n v="0"/>
    <n v="0"/>
    <n v="0"/>
    <n v="14"/>
    <n v="1600056.7300000002"/>
    <n v="0"/>
    <n v="0"/>
    <n v="0"/>
    <n v="0"/>
    <n v="0"/>
    <n v="0"/>
    <n v="1600056.7300000002"/>
  </r>
  <r>
    <x v="2"/>
    <x v="1"/>
    <x v="6"/>
    <x v="4"/>
    <x v="1"/>
    <x v="1"/>
    <x v="2"/>
    <x v="0"/>
    <n v="0"/>
    <n v="0"/>
    <n v="0"/>
    <n v="0"/>
    <n v="52"/>
    <n v="7984752.4300000006"/>
    <n v="0"/>
    <n v="0"/>
    <n v="0"/>
    <n v="0"/>
    <n v="0"/>
    <n v="0"/>
    <n v="7984752.4300000006"/>
  </r>
  <r>
    <x v="2"/>
    <x v="1"/>
    <x v="6"/>
    <x v="4"/>
    <x v="1"/>
    <x v="2"/>
    <x v="0"/>
    <x v="0"/>
    <n v="0"/>
    <n v="0.43"/>
    <n v="0"/>
    <n v="1776.2"/>
    <n v="0"/>
    <n v="0"/>
    <n v="0"/>
    <n v="0"/>
    <n v="0"/>
    <n v="1776.2"/>
    <n v="0"/>
    <n v="0"/>
    <n v="0"/>
  </r>
  <r>
    <x v="2"/>
    <x v="1"/>
    <x v="6"/>
    <x v="4"/>
    <x v="1"/>
    <x v="3"/>
    <x v="0"/>
    <x v="0"/>
    <n v="38"/>
    <n v="42.87"/>
    <n v="90654.84"/>
    <n v="208009.46"/>
    <n v="0"/>
    <n v="0"/>
    <n v="0"/>
    <n v="0"/>
    <n v="90654.84"/>
    <n v="208009.46"/>
    <n v="0"/>
    <n v="0"/>
    <n v="0"/>
  </r>
  <r>
    <x v="2"/>
    <x v="1"/>
    <x v="6"/>
    <x v="4"/>
    <x v="2"/>
    <x v="4"/>
    <x v="0"/>
    <x v="0"/>
    <n v="1206"/>
    <n v="1168.4100000000001"/>
    <n v="14802489.670000002"/>
    <n v="14227761.92"/>
    <n v="0"/>
    <n v="0"/>
    <n v="0"/>
    <n v="0"/>
    <n v="14802489.670000002"/>
    <n v="14227761.92"/>
    <n v="0"/>
    <n v="0"/>
    <n v="0"/>
  </r>
  <r>
    <x v="2"/>
    <x v="1"/>
    <x v="6"/>
    <x v="4"/>
    <x v="2"/>
    <x v="4"/>
    <x v="1"/>
    <x v="0"/>
    <n v="0"/>
    <n v="0"/>
    <n v="0"/>
    <n v="0"/>
    <n v="1"/>
    <n v="529231.60000000009"/>
    <n v="0"/>
    <n v="0"/>
    <n v="0"/>
    <n v="0"/>
    <n v="0"/>
    <n v="0"/>
    <n v="529231.60000000009"/>
  </r>
  <r>
    <x v="2"/>
    <x v="1"/>
    <x v="6"/>
    <x v="4"/>
    <x v="2"/>
    <x v="4"/>
    <x v="2"/>
    <x v="0"/>
    <n v="0"/>
    <n v="0"/>
    <n v="0"/>
    <n v="0"/>
    <n v="8"/>
    <n v="2412302.62"/>
    <n v="0"/>
    <n v="0"/>
    <n v="0"/>
    <n v="0"/>
    <n v="0"/>
    <n v="0"/>
    <n v="2412302.62"/>
  </r>
  <r>
    <x v="2"/>
    <x v="1"/>
    <x v="6"/>
    <x v="4"/>
    <x v="2"/>
    <x v="0"/>
    <x v="0"/>
    <x v="0"/>
    <n v="157"/>
    <n v="133.32"/>
    <n v="427801.63999999996"/>
    <n v="385976.55"/>
    <n v="0"/>
    <n v="0"/>
    <n v="0"/>
    <n v="0"/>
    <n v="427801.63999999996"/>
    <n v="385976.55"/>
    <n v="0"/>
    <n v="0"/>
    <n v="0"/>
  </r>
  <r>
    <x v="2"/>
    <x v="1"/>
    <x v="6"/>
    <x v="4"/>
    <x v="2"/>
    <x v="0"/>
    <x v="1"/>
    <x v="0"/>
    <n v="0"/>
    <n v="0"/>
    <n v="0"/>
    <n v="0"/>
    <n v="1"/>
    <n v="-2016513"/>
    <n v="0"/>
    <n v="0"/>
    <n v="0"/>
    <n v="0"/>
    <n v="0"/>
    <n v="0"/>
    <n v="-2016513"/>
  </r>
  <r>
    <x v="2"/>
    <x v="1"/>
    <x v="6"/>
    <x v="4"/>
    <x v="2"/>
    <x v="1"/>
    <x v="0"/>
    <x v="0"/>
    <n v="182"/>
    <n v="193.94"/>
    <n v="2359034.7199999997"/>
    <n v="2881750.41"/>
    <n v="0"/>
    <n v="0"/>
    <n v="0"/>
    <n v="0"/>
    <n v="2359034.7199999997"/>
    <n v="2881750.41"/>
    <n v="0"/>
    <n v="0"/>
    <n v="0"/>
  </r>
  <r>
    <x v="2"/>
    <x v="1"/>
    <x v="6"/>
    <x v="4"/>
    <x v="2"/>
    <x v="1"/>
    <x v="2"/>
    <x v="0"/>
    <n v="0"/>
    <n v="0"/>
    <n v="0"/>
    <n v="0"/>
    <n v="1"/>
    <n v="112537.35"/>
    <n v="0"/>
    <n v="0"/>
    <n v="0"/>
    <n v="0"/>
    <n v="0"/>
    <n v="0"/>
    <n v="112537.35"/>
  </r>
  <r>
    <x v="2"/>
    <x v="1"/>
    <x v="6"/>
    <x v="4"/>
    <x v="2"/>
    <x v="3"/>
    <x v="0"/>
    <x v="0"/>
    <n v="295"/>
    <n v="221.61"/>
    <n v="954578.14000000013"/>
    <n v="612509.89"/>
    <n v="0"/>
    <n v="0"/>
    <n v="0"/>
    <n v="0"/>
    <n v="954578.14000000013"/>
    <n v="612509.89"/>
    <n v="0"/>
    <n v="0"/>
    <n v="0"/>
  </r>
  <r>
    <x v="2"/>
    <x v="1"/>
    <x v="6"/>
    <x v="4"/>
    <x v="2"/>
    <x v="3"/>
    <x v="2"/>
    <x v="0"/>
    <n v="0"/>
    <n v="0"/>
    <n v="0"/>
    <n v="0"/>
    <n v="1"/>
    <n v="533558.30000000005"/>
    <n v="0"/>
    <n v="0"/>
    <n v="0"/>
    <n v="0"/>
    <n v="0"/>
    <n v="0"/>
    <n v="533558.30000000005"/>
  </r>
  <r>
    <x v="2"/>
    <x v="1"/>
    <x v="6"/>
    <x v="4"/>
    <x v="3"/>
    <x v="0"/>
    <x v="0"/>
    <x v="0"/>
    <n v="18"/>
    <n v="20.55"/>
    <n v="21869.719999999998"/>
    <n v="23742.769999999997"/>
    <n v="0"/>
    <n v="0"/>
    <n v="0"/>
    <n v="0"/>
    <n v="21869.719999999998"/>
    <n v="23742.769999999997"/>
    <n v="0"/>
    <n v="0"/>
    <n v="0"/>
  </r>
  <r>
    <x v="2"/>
    <x v="1"/>
    <x v="6"/>
    <x v="4"/>
    <x v="3"/>
    <x v="1"/>
    <x v="0"/>
    <x v="0"/>
    <n v="3074"/>
    <n v="2168.62"/>
    <n v="3737712.78"/>
    <n v="2724640.28"/>
    <n v="0"/>
    <n v="0"/>
    <n v="0"/>
    <n v="0"/>
    <n v="3737712.78"/>
    <n v="2724640.28"/>
    <n v="0"/>
    <n v="0"/>
    <n v="0"/>
  </r>
  <r>
    <x v="2"/>
    <x v="1"/>
    <x v="6"/>
    <x v="4"/>
    <x v="3"/>
    <x v="1"/>
    <x v="1"/>
    <x v="0"/>
    <n v="0"/>
    <n v="0"/>
    <n v="0"/>
    <n v="0"/>
    <n v="70"/>
    <n v="1021571.3799999999"/>
    <n v="0"/>
    <n v="0"/>
    <n v="0"/>
    <n v="0"/>
    <n v="0"/>
    <n v="0"/>
    <n v="1021571.3799999999"/>
  </r>
  <r>
    <x v="2"/>
    <x v="1"/>
    <x v="6"/>
    <x v="4"/>
    <x v="3"/>
    <x v="1"/>
    <x v="2"/>
    <x v="0"/>
    <n v="0"/>
    <n v="0"/>
    <n v="0"/>
    <n v="0"/>
    <n v="10"/>
    <n v="339978.14999999997"/>
    <n v="0"/>
    <n v="0"/>
    <n v="0"/>
    <n v="0"/>
    <n v="0"/>
    <n v="0"/>
    <n v="339978.14999999997"/>
  </r>
  <r>
    <x v="2"/>
    <x v="1"/>
    <x v="6"/>
    <x v="4"/>
    <x v="3"/>
    <x v="2"/>
    <x v="0"/>
    <x v="0"/>
    <n v="312"/>
    <n v="321.76"/>
    <n v="353515.77999999997"/>
    <n v="353116.32"/>
    <n v="0"/>
    <n v="0"/>
    <n v="0"/>
    <n v="0"/>
    <n v="353515.77999999997"/>
    <n v="353116.32"/>
    <n v="0"/>
    <n v="0"/>
    <n v="0"/>
  </r>
  <r>
    <x v="2"/>
    <x v="1"/>
    <x v="6"/>
    <x v="4"/>
    <x v="3"/>
    <x v="2"/>
    <x v="1"/>
    <x v="0"/>
    <n v="0"/>
    <n v="0"/>
    <n v="0"/>
    <n v="0"/>
    <n v="5"/>
    <n v="84959.6"/>
    <n v="0"/>
    <n v="0"/>
    <n v="0"/>
    <n v="0"/>
    <n v="0"/>
    <n v="0"/>
    <n v="84959.6"/>
  </r>
  <r>
    <x v="2"/>
    <x v="1"/>
    <x v="6"/>
    <x v="4"/>
    <x v="3"/>
    <x v="2"/>
    <x v="2"/>
    <x v="0"/>
    <n v="0"/>
    <n v="0"/>
    <n v="0"/>
    <n v="0"/>
    <n v="6"/>
    <n v="227313.03"/>
    <n v="0"/>
    <n v="0"/>
    <n v="0"/>
    <n v="0"/>
    <n v="0"/>
    <n v="0"/>
    <n v="227313.03"/>
  </r>
  <r>
    <x v="2"/>
    <x v="1"/>
    <x v="6"/>
    <x v="4"/>
    <x v="3"/>
    <x v="3"/>
    <x v="0"/>
    <x v="0"/>
    <n v="13"/>
    <n v="16"/>
    <n v="13181.009999999998"/>
    <n v="17251.400000000001"/>
    <n v="0"/>
    <n v="0"/>
    <n v="0"/>
    <n v="0"/>
    <n v="13181.009999999998"/>
    <n v="17251.400000000001"/>
    <n v="0"/>
    <n v="0"/>
    <n v="0"/>
  </r>
  <r>
    <x v="2"/>
    <x v="1"/>
    <x v="6"/>
    <x v="4"/>
    <x v="3"/>
    <x v="3"/>
    <x v="1"/>
    <x v="0"/>
    <n v="0"/>
    <n v="0"/>
    <n v="0"/>
    <n v="0"/>
    <n v="0"/>
    <n v="-50000"/>
    <n v="0"/>
    <n v="0"/>
    <n v="0"/>
    <n v="0"/>
    <n v="0"/>
    <n v="0"/>
    <n v="-50000"/>
  </r>
  <r>
    <x v="2"/>
    <x v="1"/>
    <x v="6"/>
    <x v="4"/>
    <x v="3"/>
    <x v="3"/>
    <x v="2"/>
    <x v="0"/>
    <n v="0"/>
    <n v="0"/>
    <n v="0"/>
    <n v="0"/>
    <n v="0"/>
    <n v="45359.98"/>
    <n v="0"/>
    <n v="0"/>
    <n v="0"/>
    <n v="0"/>
    <n v="0"/>
    <n v="0"/>
    <n v="45359.98"/>
  </r>
  <r>
    <x v="2"/>
    <x v="1"/>
    <x v="6"/>
    <x v="4"/>
    <x v="4"/>
    <x v="0"/>
    <x v="1"/>
    <x v="0"/>
    <n v="0"/>
    <n v="0"/>
    <n v="0"/>
    <n v="0"/>
    <n v="3"/>
    <n v="-1120239.4100000001"/>
    <n v="0"/>
    <n v="0"/>
    <n v="0"/>
    <n v="0"/>
    <n v="0"/>
    <n v="0"/>
    <n v="-1120239.4100000001"/>
  </r>
  <r>
    <x v="2"/>
    <x v="1"/>
    <x v="6"/>
    <x v="4"/>
    <x v="4"/>
    <x v="0"/>
    <x v="2"/>
    <x v="0"/>
    <n v="0"/>
    <n v="0"/>
    <n v="0"/>
    <n v="0"/>
    <n v="0"/>
    <n v="544385.71"/>
    <n v="0"/>
    <n v="0"/>
    <n v="0"/>
    <n v="0"/>
    <n v="0"/>
    <n v="0"/>
    <n v="544385.71"/>
  </r>
  <r>
    <x v="2"/>
    <x v="1"/>
    <x v="6"/>
    <x v="4"/>
    <x v="4"/>
    <x v="1"/>
    <x v="0"/>
    <x v="0"/>
    <n v="1"/>
    <n v="0.22"/>
    <n v="225.63"/>
    <n v="49.14"/>
    <n v="0"/>
    <n v="0"/>
    <n v="0"/>
    <n v="0"/>
    <n v="225.63"/>
    <n v="49.14"/>
    <n v="0"/>
    <n v="0"/>
    <n v="0"/>
  </r>
  <r>
    <x v="2"/>
    <x v="1"/>
    <x v="6"/>
    <x v="5"/>
    <x v="0"/>
    <x v="4"/>
    <x v="0"/>
    <x v="0"/>
    <n v="40"/>
    <n v="41.95"/>
    <n v="123669.36"/>
    <n v="127458.38"/>
    <n v="0"/>
    <n v="0"/>
    <n v="0"/>
    <n v="0"/>
    <n v="123669.36"/>
    <n v="127458.38"/>
    <n v="0"/>
    <n v="0"/>
    <n v="0"/>
  </r>
  <r>
    <x v="2"/>
    <x v="1"/>
    <x v="6"/>
    <x v="5"/>
    <x v="0"/>
    <x v="0"/>
    <x v="0"/>
    <x v="0"/>
    <n v="2084"/>
    <n v="2493.8100000000004"/>
    <n v="-389409.27000000008"/>
    <n v="4362987.4399999995"/>
    <n v="0"/>
    <n v="0"/>
    <n v="0"/>
    <n v="0"/>
    <n v="-389409.27000000008"/>
    <n v="4362987.4399999995"/>
    <n v="0"/>
    <n v="0"/>
    <n v="0"/>
  </r>
  <r>
    <x v="2"/>
    <x v="1"/>
    <x v="6"/>
    <x v="5"/>
    <x v="0"/>
    <x v="0"/>
    <x v="1"/>
    <x v="0"/>
    <n v="0"/>
    <n v="0"/>
    <n v="0"/>
    <n v="0"/>
    <n v="3"/>
    <n v="141521.09000000003"/>
    <n v="0"/>
    <n v="0"/>
    <n v="0"/>
    <n v="0"/>
    <n v="0"/>
    <n v="0"/>
    <n v="141521.09000000003"/>
  </r>
  <r>
    <x v="2"/>
    <x v="1"/>
    <x v="6"/>
    <x v="5"/>
    <x v="0"/>
    <x v="0"/>
    <x v="2"/>
    <x v="0"/>
    <n v="0"/>
    <n v="0"/>
    <n v="0"/>
    <n v="0"/>
    <n v="16"/>
    <n v="2024150.88"/>
    <n v="0"/>
    <n v="0"/>
    <n v="0"/>
    <n v="0"/>
    <n v="0"/>
    <n v="0"/>
    <n v="2024150.88"/>
  </r>
  <r>
    <x v="2"/>
    <x v="1"/>
    <x v="6"/>
    <x v="5"/>
    <x v="0"/>
    <x v="1"/>
    <x v="0"/>
    <x v="0"/>
    <n v="275851"/>
    <n v="264157.81999999995"/>
    <n v="387243733.44999993"/>
    <n v="345806403"/>
    <n v="0"/>
    <n v="6522.9900000000007"/>
    <n v="0"/>
    <n v="0"/>
    <n v="387243733.44999993"/>
    <n v="345806403"/>
    <n v="0"/>
    <n v="0"/>
    <n v="6522.9900000000007"/>
  </r>
  <r>
    <x v="2"/>
    <x v="1"/>
    <x v="6"/>
    <x v="5"/>
    <x v="0"/>
    <x v="1"/>
    <x v="1"/>
    <x v="0"/>
    <n v="0"/>
    <n v="0"/>
    <n v="0"/>
    <n v="0"/>
    <n v="189"/>
    <n v="12265743.979999999"/>
    <n v="0"/>
    <n v="0"/>
    <n v="0"/>
    <n v="0"/>
    <n v="0"/>
    <n v="0"/>
    <n v="12265743.979999999"/>
  </r>
  <r>
    <x v="2"/>
    <x v="1"/>
    <x v="6"/>
    <x v="5"/>
    <x v="0"/>
    <x v="1"/>
    <x v="2"/>
    <x v="0"/>
    <n v="0"/>
    <n v="0"/>
    <n v="0"/>
    <n v="0"/>
    <n v="386"/>
    <n v="43250965.890000008"/>
    <n v="0"/>
    <n v="0"/>
    <n v="0"/>
    <n v="0"/>
    <n v="0"/>
    <n v="0"/>
    <n v="43250965.890000008"/>
  </r>
  <r>
    <x v="2"/>
    <x v="1"/>
    <x v="6"/>
    <x v="5"/>
    <x v="0"/>
    <x v="2"/>
    <x v="0"/>
    <x v="0"/>
    <n v="24"/>
    <n v="29.45"/>
    <n v="39121.86"/>
    <n v="63963.73"/>
    <n v="0"/>
    <n v="0"/>
    <n v="0"/>
    <n v="0"/>
    <n v="39121.86"/>
    <n v="63963.73"/>
    <n v="0"/>
    <n v="0"/>
    <n v="0"/>
  </r>
  <r>
    <x v="2"/>
    <x v="1"/>
    <x v="6"/>
    <x v="5"/>
    <x v="0"/>
    <x v="3"/>
    <x v="0"/>
    <x v="0"/>
    <n v="645"/>
    <n v="579.04999999999995"/>
    <n v="1328000.4099999997"/>
    <n v="1628863.84"/>
    <n v="0"/>
    <n v="0"/>
    <n v="0"/>
    <n v="0"/>
    <n v="1328000.4099999997"/>
    <n v="1628863.84"/>
    <n v="0"/>
    <n v="0"/>
    <n v="0"/>
  </r>
  <r>
    <x v="2"/>
    <x v="1"/>
    <x v="6"/>
    <x v="5"/>
    <x v="0"/>
    <x v="3"/>
    <x v="1"/>
    <x v="0"/>
    <n v="0"/>
    <n v="0"/>
    <n v="0"/>
    <n v="0"/>
    <n v="0"/>
    <n v="24755.119999999999"/>
    <n v="0"/>
    <n v="0"/>
    <n v="0"/>
    <n v="0"/>
    <n v="0"/>
    <n v="0"/>
    <n v="24755.119999999999"/>
  </r>
  <r>
    <x v="2"/>
    <x v="1"/>
    <x v="6"/>
    <x v="5"/>
    <x v="0"/>
    <x v="3"/>
    <x v="2"/>
    <x v="0"/>
    <n v="0"/>
    <n v="0"/>
    <n v="0"/>
    <n v="0"/>
    <n v="1"/>
    <n v="283321.81"/>
    <n v="0"/>
    <n v="0"/>
    <n v="0"/>
    <n v="0"/>
    <n v="0"/>
    <n v="0"/>
    <n v="283321.81"/>
  </r>
  <r>
    <x v="2"/>
    <x v="1"/>
    <x v="6"/>
    <x v="5"/>
    <x v="1"/>
    <x v="4"/>
    <x v="0"/>
    <x v="0"/>
    <n v="7415"/>
    <n v="7105.01"/>
    <n v="24810468.460000001"/>
    <n v="20338135.940000001"/>
    <n v="0"/>
    <n v="0"/>
    <n v="0"/>
    <n v="0"/>
    <n v="24810468.460000001"/>
    <n v="20338135.940000001"/>
    <n v="0"/>
    <n v="0"/>
    <n v="0"/>
  </r>
  <r>
    <x v="2"/>
    <x v="1"/>
    <x v="6"/>
    <x v="5"/>
    <x v="1"/>
    <x v="4"/>
    <x v="1"/>
    <x v="0"/>
    <n v="0"/>
    <n v="0"/>
    <n v="0"/>
    <n v="0"/>
    <n v="5"/>
    <n v="-344961.32999999996"/>
    <n v="0"/>
    <n v="0"/>
    <n v="0"/>
    <n v="0"/>
    <n v="0"/>
    <n v="0"/>
    <n v="-344961.32999999996"/>
  </r>
  <r>
    <x v="2"/>
    <x v="1"/>
    <x v="6"/>
    <x v="5"/>
    <x v="1"/>
    <x v="4"/>
    <x v="2"/>
    <x v="0"/>
    <n v="0"/>
    <n v="0"/>
    <n v="0"/>
    <n v="0"/>
    <n v="20"/>
    <n v="3574683.6100000003"/>
    <n v="0"/>
    <n v="0"/>
    <n v="0"/>
    <n v="0"/>
    <n v="0"/>
    <n v="0"/>
    <n v="3574683.6100000003"/>
  </r>
  <r>
    <x v="2"/>
    <x v="1"/>
    <x v="6"/>
    <x v="5"/>
    <x v="1"/>
    <x v="0"/>
    <x v="0"/>
    <x v="0"/>
    <n v="117"/>
    <n v="148.52000000000001"/>
    <n v="221556.67"/>
    <n v="342803.31"/>
    <n v="0"/>
    <n v="65.099999999999994"/>
    <n v="0"/>
    <n v="0"/>
    <n v="221556.67"/>
    <n v="342803.31"/>
    <n v="0"/>
    <n v="0"/>
    <n v="65.099999999999994"/>
  </r>
  <r>
    <x v="2"/>
    <x v="1"/>
    <x v="6"/>
    <x v="5"/>
    <x v="1"/>
    <x v="0"/>
    <x v="1"/>
    <x v="0"/>
    <n v="0"/>
    <n v="0"/>
    <n v="0"/>
    <n v="0"/>
    <n v="0"/>
    <n v="-11805"/>
    <n v="0"/>
    <n v="0"/>
    <n v="0"/>
    <n v="0"/>
    <n v="0"/>
    <n v="0"/>
    <n v="-11805"/>
  </r>
  <r>
    <x v="2"/>
    <x v="1"/>
    <x v="6"/>
    <x v="5"/>
    <x v="1"/>
    <x v="0"/>
    <x v="2"/>
    <x v="0"/>
    <n v="0"/>
    <n v="0"/>
    <n v="0"/>
    <n v="0"/>
    <n v="1"/>
    <n v="168738.74"/>
    <n v="0"/>
    <n v="0"/>
    <n v="0"/>
    <n v="0"/>
    <n v="0"/>
    <n v="0"/>
    <n v="168738.74"/>
  </r>
  <r>
    <x v="2"/>
    <x v="1"/>
    <x v="6"/>
    <x v="5"/>
    <x v="1"/>
    <x v="1"/>
    <x v="0"/>
    <x v="0"/>
    <n v="39425"/>
    <n v="38107.880000000005"/>
    <n v="105619848.29000001"/>
    <n v="99756858.38000001"/>
    <n v="0"/>
    <n v="2838.29"/>
    <n v="0"/>
    <n v="0"/>
    <n v="105619848.29000001"/>
    <n v="99756858.38000001"/>
    <n v="0"/>
    <n v="0"/>
    <n v="2838.29"/>
  </r>
  <r>
    <x v="2"/>
    <x v="1"/>
    <x v="6"/>
    <x v="5"/>
    <x v="1"/>
    <x v="1"/>
    <x v="1"/>
    <x v="0"/>
    <n v="0"/>
    <n v="0"/>
    <n v="0"/>
    <n v="0"/>
    <n v="47"/>
    <n v="7098374.6599999992"/>
    <n v="0"/>
    <n v="0"/>
    <n v="0"/>
    <n v="0"/>
    <n v="0"/>
    <n v="0"/>
    <n v="7098374.6599999992"/>
  </r>
  <r>
    <x v="2"/>
    <x v="1"/>
    <x v="6"/>
    <x v="5"/>
    <x v="1"/>
    <x v="1"/>
    <x v="2"/>
    <x v="0"/>
    <n v="0"/>
    <n v="0"/>
    <n v="0"/>
    <n v="0"/>
    <n v="160"/>
    <n v="29710788.090000004"/>
    <n v="0"/>
    <n v="0"/>
    <n v="0"/>
    <n v="0"/>
    <n v="0"/>
    <n v="0"/>
    <n v="29710788.090000004"/>
  </r>
  <r>
    <x v="2"/>
    <x v="1"/>
    <x v="6"/>
    <x v="5"/>
    <x v="1"/>
    <x v="2"/>
    <x v="0"/>
    <x v="0"/>
    <n v="2"/>
    <n v="3.26"/>
    <n v="2813.33"/>
    <n v="10576.130000000001"/>
    <n v="0"/>
    <n v="0"/>
    <n v="0"/>
    <n v="0"/>
    <n v="2813.33"/>
    <n v="10576.130000000001"/>
    <n v="0"/>
    <n v="0"/>
    <n v="0"/>
  </r>
  <r>
    <x v="2"/>
    <x v="1"/>
    <x v="6"/>
    <x v="5"/>
    <x v="1"/>
    <x v="3"/>
    <x v="0"/>
    <x v="0"/>
    <n v="4"/>
    <n v="19.989999999999998"/>
    <n v="-6170.2100000000009"/>
    <n v="39426.1"/>
    <n v="0"/>
    <n v="0"/>
    <n v="0"/>
    <n v="0"/>
    <n v="-6170.2100000000009"/>
    <n v="39426.1"/>
    <n v="0"/>
    <n v="0"/>
    <n v="0"/>
  </r>
  <r>
    <x v="2"/>
    <x v="1"/>
    <x v="6"/>
    <x v="5"/>
    <x v="1"/>
    <x v="3"/>
    <x v="2"/>
    <x v="0"/>
    <n v="0"/>
    <n v="0"/>
    <n v="0"/>
    <n v="0"/>
    <n v="0"/>
    <n v="288691.07"/>
    <n v="0"/>
    <n v="0"/>
    <n v="0"/>
    <n v="0"/>
    <n v="0"/>
    <n v="0"/>
    <n v="288691.07"/>
  </r>
  <r>
    <x v="2"/>
    <x v="1"/>
    <x v="6"/>
    <x v="5"/>
    <x v="2"/>
    <x v="4"/>
    <x v="0"/>
    <x v="0"/>
    <n v="2891"/>
    <n v="2623.93"/>
    <n v="44948723.940000013"/>
    <n v="40605885.710000001"/>
    <n v="0"/>
    <n v="0"/>
    <n v="0"/>
    <n v="0"/>
    <n v="44948723.940000013"/>
    <n v="40605885.710000001"/>
    <n v="0"/>
    <n v="0"/>
    <n v="0"/>
  </r>
  <r>
    <x v="2"/>
    <x v="1"/>
    <x v="6"/>
    <x v="5"/>
    <x v="2"/>
    <x v="4"/>
    <x v="1"/>
    <x v="0"/>
    <n v="0"/>
    <n v="0"/>
    <n v="0"/>
    <n v="0"/>
    <n v="5"/>
    <n v="2670263.41"/>
    <n v="0"/>
    <n v="0"/>
    <n v="0"/>
    <n v="0"/>
    <n v="0"/>
    <n v="0"/>
    <n v="2670263.41"/>
  </r>
  <r>
    <x v="2"/>
    <x v="1"/>
    <x v="6"/>
    <x v="5"/>
    <x v="2"/>
    <x v="4"/>
    <x v="2"/>
    <x v="0"/>
    <n v="0"/>
    <n v="0"/>
    <n v="0"/>
    <n v="0"/>
    <n v="4"/>
    <n v="6332883.2999999998"/>
    <n v="0"/>
    <n v="0"/>
    <n v="0"/>
    <n v="0"/>
    <n v="0"/>
    <n v="0"/>
    <n v="6332883.2999999998"/>
  </r>
  <r>
    <x v="2"/>
    <x v="1"/>
    <x v="6"/>
    <x v="5"/>
    <x v="2"/>
    <x v="0"/>
    <x v="0"/>
    <x v="0"/>
    <n v="233"/>
    <n v="198.20000000000002"/>
    <n v="1198538.99"/>
    <n v="823170.70000000007"/>
    <n v="0"/>
    <n v="0"/>
    <n v="0"/>
    <n v="0"/>
    <n v="1198538.99"/>
    <n v="823170.70000000007"/>
    <n v="0"/>
    <n v="0"/>
    <n v="0"/>
  </r>
  <r>
    <x v="2"/>
    <x v="1"/>
    <x v="6"/>
    <x v="5"/>
    <x v="2"/>
    <x v="1"/>
    <x v="0"/>
    <x v="0"/>
    <n v="995"/>
    <n v="963.78"/>
    <n v="4635886.26"/>
    <n v="4975126.4799999995"/>
    <n v="0"/>
    <n v="0"/>
    <n v="0"/>
    <n v="0"/>
    <n v="4635886.26"/>
    <n v="4975126.4799999995"/>
    <n v="0"/>
    <n v="0"/>
    <n v="0"/>
  </r>
  <r>
    <x v="2"/>
    <x v="1"/>
    <x v="6"/>
    <x v="5"/>
    <x v="2"/>
    <x v="1"/>
    <x v="1"/>
    <x v="0"/>
    <n v="0"/>
    <n v="0"/>
    <n v="0"/>
    <n v="0"/>
    <n v="1"/>
    <n v="56778.98"/>
    <n v="0"/>
    <n v="0"/>
    <n v="0"/>
    <n v="0"/>
    <n v="0"/>
    <n v="0"/>
    <n v="56778.98"/>
  </r>
  <r>
    <x v="2"/>
    <x v="1"/>
    <x v="6"/>
    <x v="5"/>
    <x v="2"/>
    <x v="1"/>
    <x v="2"/>
    <x v="0"/>
    <n v="0"/>
    <n v="0"/>
    <n v="0"/>
    <n v="0"/>
    <n v="1"/>
    <n v="-109957.87"/>
    <n v="0"/>
    <n v="0"/>
    <n v="0"/>
    <n v="0"/>
    <n v="0"/>
    <n v="0"/>
    <n v="-109957.87"/>
  </r>
  <r>
    <x v="2"/>
    <x v="1"/>
    <x v="6"/>
    <x v="5"/>
    <x v="2"/>
    <x v="2"/>
    <x v="0"/>
    <x v="0"/>
    <n v="4"/>
    <n v="2.71"/>
    <n v="15120"/>
    <n v="9692"/>
    <n v="0"/>
    <n v="0"/>
    <n v="0"/>
    <n v="0"/>
    <n v="15120"/>
    <n v="9692"/>
    <n v="0"/>
    <n v="0"/>
    <n v="0"/>
  </r>
  <r>
    <x v="2"/>
    <x v="1"/>
    <x v="6"/>
    <x v="5"/>
    <x v="2"/>
    <x v="3"/>
    <x v="0"/>
    <x v="0"/>
    <n v="276"/>
    <n v="234.14"/>
    <n v="1194241.46"/>
    <n v="966560.97"/>
    <n v="0"/>
    <n v="0"/>
    <n v="0"/>
    <n v="0"/>
    <n v="1194241.46"/>
    <n v="966560.97"/>
    <n v="0"/>
    <n v="0"/>
    <n v="0"/>
  </r>
  <r>
    <x v="2"/>
    <x v="1"/>
    <x v="6"/>
    <x v="5"/>
    <x v="2"/>
    <x v="3"/>
    <x v="1"/>
    <x v="0"/>
    <n v="0"/>
    <n v="0"/>
    <n v="0"/>
    <n v="0"/>
    <n v="0"/>
    <n v="0"/>
    <n v="0"/>
    <n v="0"/>
    <n v="0"/>
    <n v="0"/>
    <n v="0"/>
    <n v="0"/>
    <n v="0"/>
  </r>
  <r>
    <x v="2"/>
    <x v="1"/>
    <x v="6"/>
    <x v="5"/>
    <x v="3"/>
    <x v="0"/>
    <x v="0"/>
    <x v="0"/>
    <n v="0"/>
    <n v="5.58"/>
    <n v="-425.66"/>
    <n v="3716.71"/>
    <n v="0"/>
    <n v="0"/>
    <n v="0"/>
    <n v="0"/>
    <n v="-425.66"/>
    <n v="3716.71"/>
    <n v="0"/>
    <n v="0"/>
    <n v="0"/>
  </r>
  <r>
    <x v="2"/>
    <x v="1"/>
    <x v="6"/>
    <x v="5"/>
    <x v="3"/>
    <x v="1"/>
    <x v="0"/>
    <x v="0"/>
    <n v="1180"/>
    <n v="968.82"/>
    <n v="2586588.3899999997"/>
    <n v="2172569.64"/>
    <n v="0"/>
    <n v="0"/>
    <n v="0"/>
    <n v="0"/>
    <n v="2586588.3899999997"/>
    <n v="2172569.64"/>
    <n v="0"/>
    <n v="0"/>
    <n v="0"/>
  </r>
  <r>
    <x v="2"/>
    <x v="1"/>
    <x v="6"/>
    <x v="5"/>
    <x v="3"/>
    <x v="1"/>
    <x v="1"/>
    <x v="0"/>
    <n v="0"/>
    <n v="0"/>
    <n v="0"/>
    <n v="0"/>
    <n v="8"/>
    <n v="83640.610000000015"/>
    <n v="0"/>
    <n v="0"/>
    <n v="0"/>
    <n v="0"/>
    <n v="0"/>
    <n v="0"/>
    <n v="83640.610000000015"/>
  </r>
  <r>
    <x v="2"/>
    <x v="1"/>
    <x v="6"/>
    <x v="5"/>
    <x v="3"/>
    <x v="1"/>
    <x v="2"/>
    <x v="0"/>
    <n v="0"/>
    <n v="0"/>
    <n v="0"/>
    <n v="0"/>
    <n v="2"/>
    <n v="38412.06"/>
    <n v="0"/>
    <n v="0"/>
    <n v="0"/>
    <n v="0"/>
    <n v="0"/>
    <n v="0"/>
    <n v="38412.06"/>
  </r>
  <r>
    <x v="2"/>
    <x v="1"/>
    <x v="6"/>
    <x v="5"/>
    <x v="3"/>
    <x v="2"/>
    <x v="0"/>
    <x v="0"/>
    <n v="204"/>
    <n v="194.44"/>
    <n v="360932.02"/>
    <n v="412007.45999999996"/>
    <n v="0"/>
    <n v="0"/>
    <n v="0"/>
    <n v="0"/>
    <n v="360932.02"/>
    <n v="412007.45999999996"/>
    <n v="0"/>
    <n v="0"/>
    <n v="0"/>
  </r>
  <r>
    <x v="2"/>
    <x v="1"/>
    <x v="6"/>
    <x v="5"/>
    <x v="3"/>
    <x v="2"/>
    <x v="1"/>
    <x v="0"/>
    <n v="0"/>
    <n v="0"/>
    <n v="0"/>
    <n v="0"/>
    <n v="0"/>
    <n v="177"/>
    <n v="0"/>
    <n v="0"/>
    <n v="0"/>
    <n v="0"/>
    <n v="0"/>
    <n v="0"/>
    <n v="177"/>
  </r>
  <r>
    <x v="2"/>
    <x v="1"/>
    <x v="6"/>
    <x v="5"/>
    <x v="3"/>
    <x v="2"/>
    <x v="2"/>
    <x v="0"/>
    <n v="0"/>
    <n v="0"/>
    <n v="0"/>
    <n v="0"/>
    <n v="2"/>
    <n v="296541.44"/>
    <n v="0"/>
    <n v="0"/>
    <n v="0"/>
    <n v="0"/>
    <n v="0"/>
    <n v="0"/>
    <n v="296541.44"/>
  </r>
  <r>
    <x v="2"/>
    <x v="1"/>
    <x v="6"/>
    <x v="5"/>
    <x v="3"/>
    <x v="3"/>
    <x v="0"/>
    <x v="0"/>
    <n v="0"/>
    <n v="0.9"/>
    <n v="0"/>
    <n v="898.7"/>
    <n v="0"/>
    <n v="0"/>
    <n v="0"/>
    <n v="0"/>
    <n v="0"/>
    <n v="898.7"/>
    <n v="0"/>
    <n v="0"/>
    <n v="0"/>
  </r>
  <r>
    <x v="2"/>
    <x v="1"/>
    <x v="6"/>
    <x v="5"/>
    <x v="4"/>
    <x v="4"/>
    <x v="0"/>
    <x v="0"/>
    <n v="11"/>
    <n v="12.77"/>
    <n v="229066.47"/>
    <n v="313280.26"/>
    <n v="0"/>
    <n v="0"/>
    <n v="0"/>
    <n v="0"/>
    <n v="229066.47"/>
    <n v="313280.26"/>
    <n v="0"/>
    <n v="0"/>
    <n v="0"/>
  </r>
  <r>
    <x v="2"/>
    <x v="1"/>
    <x v="6"/>
    <x v="5"/>
    <x v="4"/>
    <x v="0"/>
    <x v="0"/>
    <x v="0"/>
    <n v="1"/>
    <n v="1.97"/>
    <n v="453.73"/>
    <n v="627.02"/>
    <n v="0"/>
    <n v="0"/>
    <n v="0"/>
    <n v="0"/>
    <n v="453.73"/>
    <n v="627.02"/>
    <n v="0"/>
    <n v="0"/>
    <n v="0"/>
  </r>
  <r>
    <x v="2"/>
    <x v="1"/>
    <x v="6"/>
    <x v="5"/>
    <x v="4"/>
    <x v="0"/>
    <x v="1"/>
    <x v="0"/>
    <n v="0"/>
    <n v="0"/>
    <n v="0"/>
    <n v="0"/>
    <n v="0"/>
    <n v="-3992626.6799999997"/>
    <n v="0"/>
    <n v="0"/>
    <n v="0"/>
    <n v="0"/>
    <n v="0"/>
    <n v="0"/>
    <n v="-3992626.6799999997"/>
  </r>
  <r>
    <x v="2"/>
    <x v="1"/>
    <x v="6"/>
    <x v="5"/>
    <x v="4"/>
    <x v="0"/>
    <x v="2"/>
    <x v="0"/>
    <n v="0"/>
    <n v="0"/>
    <n v="0"/>
    <n v="0"/>
    <n v="0"/>
    <n v="-2896239.1400000006"/>
    <n v="0"/>
    <n v="0"/>
    <n v="0"/>
    <n v="0"/>
    <n v="0"/>
    <n v="0"/>
    <n v="-2896239.1400000006"/>
  </r>
  <r>
    <x v="2"/>
    <x v="1"/>
    <x v="6"/>
    <x v="5"/>
    <x v="4"/>
    <x v="1"/>
    <x v="0"/>
    <x v="0"/>
    <n v="4753"/>
    <n v="3679.32"/>
    <n v="7032908.5099999998"/>
    <n v="5776702.9500000002"/>
    <n v="0"/>
    <n v="0"/>
    <n v="0"/>
    <n v="0"/>
    <n v="7032908.5099999998"/>
    <n v="5776702.9500000002"/>
    <n v="0"/>
    <n v="0"/>
    <n v="0"/>
  </r>
  <r>
    <x v="2"/>
    <x v="1"/>
    <x v="6"/>
    <x v="5"/>
    <x v="4"/>
    <x v="1"/>
    <x v="1"/>
    <x v="0"/>
    <n v="0"/>
    <n v="0"/>
    <n v="0"/>
    <n v="0"/>
    <n v="0"/>
    <n v="1700"/>
    <n v="0"/>
    <n v="0"/>
    <n v="0"/>
    <n v="0"/>
    <n v="0"/>
    <n v="0"/>
    <n v="1700"/>
  </r>
  <r>
    <x v="2"/>
    <x v="1"/>
    <x v="6"/>
    <x v="5"/>
    <x v="4"/>
    <x v="1"/>
    <x v="2"/>
    <x v="0"/>
    <n v="0"/>
    <n v="0"/>
    <n v="0"/>
    <n v="0"/>
    <n v="1"/>
    <n v="164742.85999999999"/>
    <n v="0"/>
    <n v="0"/>
    <n v="0"/>
    <n v="0"/>
    <n v="0"/>
    <n v="0"/>
    <n v="164742.85999999999"/>
  </r>
  <r>
    <x v="2"/>
    <x v="1"/>
    <x v="6"/>
    <x v="5"/>
    <x v="4"/>
    <x v="3"/>
    <x v="0"/>
    <x v="0"/>
    <n v="0"/>
    <n v="0.41"/>
    <n v="-260.05"/>
    <n v="674.38"/>
    <n v="0"/>
    <n v="0"/>
    <n v="0"/>
    <n v="0"/>
    <n v="-260.05"/>
    <n v="674.38"/>
    <n v="0"/>
    <n v="0"/>
    <n v="0"/>
  </r>
  <r>
    <x v="2"/>
    <x v="1"/>
    <x v="6"/>
    <x v="6"/>
    <x v="0"/>
    <x v="4"/>
    <x v="2"/>
    <x v="0"/>
    <n v="0"/>
    <n v="0"/>
    <n v="0"/>
    <n v="0"/>
    <n v="1"/>
    <n v="503300"/>
    <n v="0"/>
    <n v="0"/>
    <n v="0"/>
    <n v="0"/>
    <n v="0"/>
    <n v="0"/>
    <n v="503300"/>
  </r>
  <r>
    <x v="2"/>
    <x v="1"/>
    <x v="6"/>
    <x v="6"/>
    <x v="0"/>
    <x v="0"/>
    <x v="0"/>
    <x v="0"/>
    <n v="3"/>
    <n v="0"/>
    <n v="7403.33"/>
    <n v="6563.54"/>
    <n v="0"/>
    <n v="243"/>
    <n v="0"/>
    <n v="0"/>
    <n v="7403.33"/>
    <n v="6563.54"/>
    <n v="0"/>
    <n v="0"/>
    <n v="243"/>
  </r>
  <r>
    <x v="2"/>
    <x v="1"/>
    <x v="6"/>
    <x v="6"/>
    <x v="0"/>
    <x v="0"/>
    <x v="1"/>
    <x v="0"/>
    <n v="0"/>
    <n v="0"/>
    <n v="0"/>
    <n v="0"/>
    <n v="51"/>
    <n v="5797605.9100000001"/>
    <n v="0"/>
    <n v="0"/>
    <n v="0"/>
    <n v="0"/>
    <n v="0"/>
    <n v="0"/>
    <n v="5797605.9100000001"/>
  </r>
  <r>
    <x v="2"/>
    <x v="1"/>
    <x v="6"/>
    <x v="6"/>
    <x v="0"/>
    <x v="0"/>
    <x v="2"/>
    <x v="0"/>
    <n v="0"/>
    <n v="0"/>
    <n v="0"/>
    <n v="0"/>
    <n v="142"/>
    <n v="19965336.690000005"/>
    <n v="0"/>
    <n v="0"/>
    <n v="0"/>
    <n v="0"/>
    <n v="0"/>
    <n v="0"/>
    <n v="19965336.690000005"/>
  </r>
  <r>
    <x v="2"/>
    <x v="1"/>
    <x v="6"/>
    <x v="6"/>
    <x v="0"/>
    <x v="1"/>
    <x v="0"/>
    <x v="0"/>
    <n v="22798"/>
    <n v="5.5"/>
    <n v="23034271.809999999"/>
    <n v="17215286.02"/>
    <n v="0"/>
    <n v="73181.23000000001"/>
    <n v="0"/>
    <n v="0"/>
    <n v="23034271.809999999"/>
    <n v="17215286.02"/>
    <n v="0"/>
    <n v="0"/>
    <n v="73181.23000000001"/>
  </r>
  <r>
    <x v="2"/>
    <x v="1"/>
    <x v="6"/>
    <x v="6"/>
    <x v="0"/>
    <x v="1"/>
    <x v="1"/>
    <x v="0"/>
    <n v="0"/>
    <n v="0"/>
    <n v="0"/>
    <n v="0"/>
    <n v="2223"/>
    <n v="133992011.94999999"/>
    <n v="0"/>
    <n v="0"/>
    <n v="0"/>
    <n v="0"/>
    <n v="0"/>
    <n v="0"/>
    <n v="133992011.94999999"/>
  </r>
  <r>
    <x v="2"/>
    <x v="1"/>
    <x v="6"/>
    <x v="6"/>
    <x v="0"/>
    <x v="1"/>
    <x v="2"/>
    <x v="0"/>
    <n v="0"/>
    <n v="0"/>
    <n v="0"/>
    <n v="0"/>
    <n v="3982"/>
    <n v="553065039.15999997"/>
    <n v="0"/>
    <n v="0"/>
    <n v="0"/>
    <n v="0"/>
    <n v="0"/>
    <n v="0"/>
    <n v="553065039.15999997"/>
  </r>
  <r>
    <x v="2"/>
    <x v="1"/>
    <x v="6"/>
    <x v="6"/>
    <x v="0"/>
    <x v="1"/>
    <x v="3"/>
    <x v="0"/>
    <n v="0"/>
    <n v="0"/>
    <n v="0"/>
    <n v="0"/>
    <n v="1"/>
    <n v="2798"/>
    <n v="0"/>
    <n v="0"/>
    <n v="0"/>
    <n v="0"/>
    <n v="0"/>
    <n v="0"/>
    <n v="2798"/>
  </r>
  <r>
    <x v="2"/>
    <x v="1"/>
    <x v="6"/>
    <x v="6"/>
    <x v="0"/>
    <x v="2"/>
    <x v="1"/>
    <x v="0"/>
    <n v="0"/>
    <n v="0"/>
    <n v="0"/>
    <n v="0"/>
    <n v="4"/>
    <n v="1090138.8400000001"/>
    <n v="0"/>
    <n v="0"/>
    <n v="0"/>
    <n v="0"/>
    <n v="0"/>
    <n v="0"/>
    <n v="1090138.8400000001"/>
  </r>
  <r>
    <x v="2"/>
    <x v="1"/>
    <x v="6"/>
    <x v="6"/>
    <x v="0"/>
    <x v="2"/>
    <x v="2"/>
    <x v="0"/>
    <n v="0"/>
    <n v="0"/>
    <n v="0"/>
    <n v="0"/>
    <n v="5"/>
    <n v="1141871.2"/>
    <n v="0"/>
    <n v="0"/>
    <n v="0"/>
    <n v="0"/>
    <n v="0"/>
    <n v="0"/>
    <n v="1141871.2"/>
  </r>
  <r>
    <x v="2"/>
    <x v="1"/>
    <x v="6"/>
    <x v="6"/>
    <x v="0"/>
    <x v="3"/>
    <x v="0"/>
    <x v="0"/>
    <n v="0"/>
    <n v="0"/>
    <n v="0"/>
    <n v="705.79"/>
    <n v="0"/>
    <n v="0"/>
    <n v="0"/>
    <n v="0"/>
    <n v="0"/>
    <n v="705.79"/>
    <n v="0"/>
    <n v="0"/>
    <n v="0"/>
  </r>
  <r>
    <x v="2"/>
    <x v="1"/>
    <x v="6"/>
    <x v="6"/>
    <x v="0"/>
    <x v="3"/>
    <x v="1"/>
    <x v="0"/>
    <n v="0"/>
    <n v="0"/>
    <n v="0"/>
    <n v="0"/>
    <n v="144"/>
    <n v="10302218.469999999"/>
    <n v="0"/>
    <n v="0"/>
    <n v="0"/>
    <n v="0"/>
    <n v="0"/>
    <n v="0"/>
    <n v="10302218.469999999"/>
  </r>
  <r>
    <x v="2"/>
    <x v="1"/>
    <x v="6"/>
    <x v="6"/>
    <x v="0"/>
    <x v="3"/>
    <x v="2"/>
    <x v="0"/>
    <n v="0"/>
    <n v="0"/>
    <n v="0"/>
    <n v="0"/>
    <n v="656"/>
    <n v="61911835.689999998"/>
    <n v="0"/>
    <n v="0"/>
    <n v="0"/>
    <n v="0"/>
    <n v="0"/>
    <n v="0"/>
    <n v="61911835.689999998"/>
  </r>
  <r>
    <x v="2"/>
    <x v="1"/>
    <x v="6"/>
    <x v="6"/>
    <x v="1"/>
    <x v="4"/>
    <x v="0"/>
    <x v="0"/>
    <n v="67"/>
    <n v="0"/>
    <n v="83945.87000000001"/>
    <n v="67140.06"/>
    <n v="0"/>
    <n v="7398.75"/>
    <n v="0"/>
    <n v="0"/>
    <n v="83945.87000000001"/>
    <n v="67140.06"/>
    <n v="0"/>
    <n v="0"/>
    <n v="7398.75"/>
  </r>
  <r>
    <x v="2"/>
    <x v="1"/>
    <x v="6"/>
    <x v="6"/>
    <x v="1"/>
    <x v="4"/>
    <x v="1"/>
    <x v="0"/>
    <n v="0"/>
    <n v="0"/>
    <n v="0"/>
    <n v="0"/>
    <n v="122"/>
    <n v="14124713.82"/>
    <n v="0"/>
    <n v="0"/>
    <n v="0"/>
    <n v="0"/>
    <n v="0"/>
    <n v="0"/>
    <n v="14124713.82"/>
  </r>
  <r>
    <x v="2"/>
    <x v="1"/>
    <x v="6"/>
    <x v="6"/>
    <x v="1"/>
    <x v="4"/>
    <x v="2"/>
    <x v="0"/>
    <n v="0"/>
    <n v="0"/>
    <n v="0"/>
    <n v="0"/>
    <n v="207"/>
    <n v="28538484.279999997"/>
    <n v="0"/>
    <n v="0"/>
    <n v="0"/>
    <n v="0"/>
    <n v="0"/>
    <n v="0"/>
    <n v="28538484.279999997"/>
  </r>
  <r>
    <x v="2"/>
    <x v="1"/>
    <x v="6"/>
    <x v="6"/>
    <x v="1"/>
    <x v="0"/>
    <x v="0"/>
    <x v="0"/>
    <n v="94"/>
    <n v="0"/>
    <n v="285348.32"/>
    <n v="202305.82"/>
    <n v="0"/>
    <n v="248.07"/>
    <n v="0"/>
    <n v="0"/>
    <n v="285348.32"/>
    <n v="202305.82"/>
    <n v="0"/>
    <n v="0"/>
    <n v="248.07"/>
  </r>
  <r>
    <x v="2"/>
    <x v="1"/>
    <x v="6"/>
    <x v="6"/>
    <x v="1"/>
    <x v="0"/>
    <x v="1"/>
    <x v="0"/>
    <n v="0"/>
    <n v="0"/>
    <n v="0"/>
    <n v="0"/>
    <n v="1"/>
    <n v="87018.76"/>
    <n v="0"/>
    <n v="0"/>
    <n v="0"/>
    <n v="0"/>
    <n v="0"/>
    <n v="0"/>
    <n v="87018.76"/>
  </r>
  <r>
    <x v="2"/>
    <x v="1"/>
    <x v="6"/>
    <x v="6"/>
    <x v="1"/>
    <x v="0"/>
    <x v="2"/>
    <x v="0"/>
    <n v="0"/>
    <n v="0"/>
    <n v="0"/>
    <n v="0"/>
    <n v="15"/>
    <n v="1943297.54"/>
    <n v="0"/>
    <n v="0"/>
    <n v="0"/>
    <n v="0"/>
    <n v="0"/>
    <n v="0"/>
    <n v="1943297.54"/>
  </r>
  <r>
    <x v="2"/>
    <x v="1"/>
    <x v="6"/>
    <x v="6"/>
    <x v="1"/>
    <x v="1"/>
    <x v="0"/>
    <x v="0"/>
    <n v="2075"/>
    <n v="0.54"/>
    <n v="3105426.02"/>
    <n v="2739218.56"/>
    <n v="0"/>
    <n v="15269.42"/>
    <n v="0"/>
    <n v="0"/>
    <n v="3105426.02"/>
    <n v="2739218.56"/>
    <n v="0"/>
    <n v="0"/>
    <n v="15269.42"/>
  </r>
  <r>
    <x v="2"/>
    <x v="1"/>
    <x v="6"/>
    <x v="6"/>
    <x v="1"/>
    <x v="1"/>
    <x v="1"/>
    <x v="0"/>
    <n v="0"/>
    <n v="0"/>
    <n v="0"/>
    <n v="0"/>
    <n v="112"/>
    <n v="9526308.2899999991"/>
    <n v="0"/>
    <n v="0"/>
    <n v="0"/>
    <n v="0"/>
    <n v="0"/>
    <n v="0"/>
    <n v="9526308.2899999991"/>
  </r>
  <r>
    <x v="2"/>
    <x v="1"/>
    <x v="6"/>
    <x v="6"/>
    <x v="1"/>
    <x v="1"/>
    <x v="2"/>
    <x v="0"/>
    <n v="0"/>
    <n v="0"/>
    <n v="0"/>
    <n v="0"/>
    <n v="330"/>
    <n v="36155632.61999999"/>
    <n v="0"/>
    <n v="0"/>
    <n v="0"/>
    <n v="0"/>
    <n v="0"/>
    <n v="0"/>
    <n v="36155632.61999999"/>
  </r>
  <r>
    <x v="2"/>
    <x v="1"/>
    <x v="6"/>
    <x v="6"/>
    <x v="1"/>
    <x v="2"/>
    <x v="0"/>
    <x v="0"/>
    <n v="1"/>
    <n v="0"/>
    <n v="381.74"/>
    <n v="381.74"/>
    <n v="0"/>
    <n v="0"/>
    <n v="0"/>
    <n v="0"/>
    <n v="381.74"/>
    <n v="381.74"/>
    <n v="0"/>
    <n v="0"/>
    <n v="0"/>
  </r>
  <r>
    <x v="2"/>
    <x v="1"/>
    <x v="6"/>
    <x v="6"/>
    <x v="1"/>
    <x v="2"/>
    <x v="1"/>
    <x v="0"/>
    <n v="0"/>
    <n v="0"/>
    <n v="0"/>
    <n v="0"/>
    <n v="0"/>
    <n v="677.03"/>
    <n v="0"/>
    <n v="0"/>
    <n v="0"/>
    <n v="0"/>
    <n v="0"/>
    <n v="0"/>
    <n v="677.03"/>
  </r>
  <r>
    <x v="2"/>
    <x v="1"/>
    <x v="6"/>
    <x v="6"/>
    <x v="1"/>
    <x v="2"/>
    <x v="2"/>
    <x v="0"/>
    <n v="0"/>
    <n v="0"/>
    <n v="0"/>
    <n v="0"/>
    <n v="1"/>
    <n v="31257.59"/>
    <n v="0"/>
    <n v="0"/>
    <n v="0"/>
    <n v="0"/>
    <n v="0"/>
    <n v="0"/>
    <n v="31257.59"/>
  </r>
  <r>
    <x v="2"/>
    <x v="1"/>
    <x v="6"/>
    <x v="6"/>
    <x v="1"/>
    <x v="3"/>
    <x v="1"/>
    <x v="0"/>
    <n v="0"/>
    <n v="0"/>
    <n v="0"/>
    <n v="0"/>
    <n v="1"/>
    <n v="5999.53"/>
    <n v="0"/>
    <n v="0"/>
    <n v="0"/>
    <n v="0"/>
    <n v="0"/>
    <n v="0"/>
    <n v="5999.53"/>
  </r>
  <r>
    <x v="2"/>
    <x v="1"/>
    <x v="6"/>
    <x v="6"/>
    <x v="1"/>
    <x v="3"/>
    <x v="2"/>
    <x v="0"/>
    <n v="0"/>
    <n v="0"/>
    <n v="0"/>
    <n v="0"/>
    <n v="3"/>
    <n v="259427.93"/>
    <n v="0"/>
    <n v="0"/>
    <n v="0"/>
    <n v="0"/>
    <n v="0"/>
    <n v="0"/>
    <n v="259427.93"/>
  </r>
  <r>
    <x v="2"/>
    <x v="1"/>
    <x v="6"/>
    <x v="6"/>
    <x v="2"/>
    <x v="4"/>
    <x v="0"/>
    <x v="0"/>
    <n v="31"/>
    <n v="0"/>
    <n v="311828.19999999995"/>
    <n v="232452.99"/>
    <n v="0"/>
    <n v="2212.63"/>
    <n v="0"/>
    <n v="0"/>
    <n v="311828.19999999995"/>
    <n v="232452.99"/>
    <n v="0"/>
    <n v="0"/>
    <n v="2212.63"/>
  </r>
  <r>
    <x v="2"/>
    <x v="1"/>
    <x v="6"/>
    <x v="6"/>
    <x v="2"/>
    <x v="4"/>
    <x v="1"/>
    <x v="0"/>
    <n v="0"/>
    <n v="0"/>
    <n v="0"/>
    <n v="0"/>
    <n v="47"/>
    <n v="16091374.300000001"/>
    <n v="0"/>
    <n v="0"/>
    <n v="0"/>
    <n v="0"/>
    <n v="0"/>
    <n v="0"/>
    <n v="16091374.300000001"/>
  </r>
  <r>
    <x v="2"/>
    <x v="1"/>
    <x v="6"/>
    <x v="6"/>
    <x v="2"/>
    <x v="4"/>
    <x v="2"/>
    <x v="0"/>
    <n v="0"/>
    <n v="0"/>
    <n v="0"/>
    <n v="0"/>
    <n v="74"/>
    <n v="46153543.470000006"/>
    <n v="0"/>
    <n v="0"/>
    <n v="0"/>
    <n v="0"/>
    <n v="0"/>
    <n v="0"/>
    <n v="46153543.470000006"/>
  </r>
  <r>
    <x v="2"/>
    <x v="1"/>
    <x v="6"/>
    <x v="6"/>
    <x v="2"/>
    <x v="0"/>
    <x v="0"/>
    <x v="0"/>
    <n v="46"/>
    <n v="0.05"/>
    <n v="117635.43"/>
    <n v="85636.87"/>
    <n v="0"/>
    <n v="0"/>
    <n v="0"/>
    <n v="0"/>
    <n v="117635.43"/>
    <n v="85636.87"/>
    <n v="0"/>
    <n v="0"/>
    <n v="0"/>
  </r>
  <r>
    <x v="2"/>
    <x v="1"/>
    <x v="6"/>
    <x v="6"/>
    <x v="2"/>
    <x v="0"/>
    <x v="1"/>
    <x v="0"/>
    <n v="0"/>
    <n v="0"/>
    <n v="0"/>
    <n v="0"/>
    <n v="4"/>
    <n v="1566746"/>
    <n v="0"/>
    <n v="0"/>
    <n v="0"/>
    <n v="0"/>
    <n v="0"/>
    <n v="0"/>
    <n v="1566746"/>
  </r>
  <r>
    <x v="2"/>
    <x v="1"/>
    <x v="6"/>
    <x v="6"/>
    <x v="2"/>
    <x v="0"/>
    <x v="2"/>
    <x v="0"/>
    <n v="0"/>
    <n v="0"/>
    <n v="0"/>
    <n v="0"/>
    <n v="2"/>
    <n v="1699374.4"/>
    <n v="0"/>
    <n v="0"/>
    <n v="0"/>
    <n v="0"/>
    <n v="0"/>
    <n v="0"/>
    <n v="1699374.4"/>
  </r>
  <r>
    <x v="2"/>
    <x v="1"/>
    <x v="6"/>
    <x v="6"/>
    <x v="2"/>
    <x v="1"/>
    <x v="0"/>
    <x v="0"/>
    <n v="99"/>
    <n v="0.03"/>
    <n v="413583.47"/>
    <n v="363353.33"/>
    <n v="0"/>
    <n v="1159.28"/>
    <n v="0"/>
    <n v="0"/>
    <n v="413583.47"/>
    <n v="363353.33"/>
    <n v="0"/>
    <n v="0"/>
    <n v="1159.28"/>
  </r>
  <r>
    <x v="2"/>
    <x v="1"/>
    <x v="6"/>
    <x v="6"/>
    <x v="2"/>
    <x v="1"/>
    <x v="1"/>
    <x v="0"/>
    <n v="0"/>
    <n v="0"/>
    <n v="0"/>
    <n v="0"/>
    <n v="9"/>
    <n v="1116564.21"/>
    <n v="0"/>
    <n v="0"/>
    <n v="0"/>
    <n v="0"/>
    <n v="0"/>
    <n v="0"/>
    <n v="1116564.21"/>
  </r>
  <r>
    <x v="2"/>
    <x v="1"/>
    <x v="6"/>
    <x v="6"/>
    <x v="2"/>
    <x v="1"/>
    <x v="2"/>
    <x v="0"/>
    <n v="0"/>
    <n v="0"/>
    <n v="0"/>
    <n v="0"/>
    <n v="10"/>
    <n v="3067851.1800000006"/>
    <n v="0"/>
    <n v="0"/>
    <n v="0"/>
    <n v="0"/>
    <n v="0"/>
    <n v="0"/>
    <n v="3067851.1800000006"/>
  </r>
  <r>
    <x v="2"/>
    <x v="1"/>
    <x v="6"/>
    <x v="6"/>
    <x v="2"/>
    <x v="3"/>
    <x v="1"/>
    <x v="0"/>
    <n v="0"/>
    <n v="0"/>
    <n v="0"/>
    <n v="0"/>
    <n v="3"/>
    <n v="1371550.15"/>
    <n v="0"/>
    <n v="0"/>
    <n v="0"/>
    <n v="0"/>
    <n v="0"/>
    <n v="0"/>
    <n v="1371550.15"/>
  </r>
  <r>
    <x v="2"/>
    <x v="1"/>
    <x v="6"/>
    <x v="6"/>
    <x v="2"/>
    <x v="3"/>
    <x v="2"/>
    <x v="0"/>
    <n v="0"/>
    <n v="0"/>
    <n v="0"/>
    <n v="0"/>
    <n v="13"/>
    <n v="7396154.0099999998"/>
    <n v="0"/>
    <n v="0"/>
    <n v="0"/>
    <n v="0"/>
    <n v="0"/>
    <n v="0"/>
    <n v="7396154.0099999998"/>
  </r>
  <r>
    <x v="2"/>
    <x v="1"/>
    <x v="6"/>
    <x v="6"/>
    <x v="3"/>
    <x v="0"/>
    <x v="0"/>
    <x v="0"/>
    <n v="1"/>
    <n v="0"/>
    <n v="4451.8"/>
    <n v="4525.9399999999996"/>
    <n v="0"/>
    <n v="0"/>
    <n v="0"/>
    <n v="0"/>
    <n v="4451.8"/>
    <n v="4525.9399999999996"/>
    <n v="0"/>
    <n v="0"/>
    <n v="0"/>
  </r>
  <r>
    <x v="2"/>
    <x v="1"/>
    <x v="6"/>
    <x v="6"/>
    <x v="3"/>
    <x v="0"/>
    <x v="2"/>
    <x v="0"/>
    <n v="0"/>
    <n v="0"/>
    <n v="0"/>
    <n v="0"/>
    <n v="1"/>
    <n v="163392"/>
    <n v="0"/>
    <n v="0"/>
    <n v="0"/>
    <n v="0"/>
    <n v="0"/>
    <n v="0"/>
    <n v="163392"/>
  </r>
  <r>
    <x v="2"/>
    <x v="1"/>
    <x v="6"/>
    <x v="6"/>
    <x v="3"/>
    <x v="1"/>
    <x v="0"/>
    <x v="0"/>
    <n v="198"/>
    <n v="0.11"/>
    <n v="391382.84"/>
    <n v="483418.93"/>
    <n v="0"/>
    <n v="1991.9"/>
    <n v="0"/>
    <n v="0"/>
    <n v="391382.84"/>
    <n v="483418.93"/>
    <n v="0"/>
    <n v="0"/>
    <n v="1991.9"/>
  </r>
  <r>
    <x v="2"/>
    <x v="1"/>
    <x v="6"/>
    <x v="6"/>
    <x v="3"/>
    <x v="1"/>
    <x v="1"/>
    <x v="0"/>
    <n v="0"/>
    <n v="0"/>
    <n v="0"/>
    <n v="0"/>
    <n v="245"/>
    <n v="6702117.629999999"/>
    <n v="0"/>
    <n v="0"/>
    <n v="0"/>
    <n v="0"/>
    <n v="0"/>
    <n v="0"/>
    <n v="6702117.629999999"/>
  </r>
  <r>
    <x v="2"/>
    <x v="1"/>
    <x v="6"/>
    <x v="6"/>
    <x v="3"/>
    <x v="1"/>
    <x v="2"/>
    <x v="0"/>
    <n v="0"/>
    <n v="0"/>
    <n v="0"/>
    <n v="0"/>
    <n v="664"/>
    <n v="40634793.720000006"/>
    <n v="0"/>
    <n v="0"/>
    <n v="0"/>
    <n v="0"/>
    <n v="0"/>
    <n v="0"/>
    <n v="40634793.720000006"/>
  </r>
  <r>
    <x v="2"/>
    <x v="1"/>
    <x v="6"/>
    <x v="6"/>
    <x v="3"/>
    <x v="2"/>
    <x v="0"/>
    <x v="0"/>
    <n v="0"/>
    <n v="0"/>
    <n v="0"/>
    <n v="0"/>
    <n v="0"/>
    <n v="84.87"/>
    <n v="0"/>
    <n v="0"/>
    <n v="0"/>
    <n v="0"/>
    <n v="0"/>
    <n v="0"/>
    <n v="84.87"/>
  </r>
  <r>
    <x v="2"/>
    <x v="1"/>
    <x v="6"/>
    <x v="6"/>
    <x v="3"/>
    <x v="2"/>
    <x v="1"/>
    <x v="0"/>
    <n v="0"/>
    <n v="0"/>
    <n v="0"/>
    <n v="0"/>
    <n v="36"/>
    <n v="902637.25"/>
    <n v="0"/>
    <n v="0"/>
    <n v="0"/>
    <n v="0"/>
    <n v="0"/>
    <n v="0"/>
    <n v="902637.25"/>
  </r>
  <r>
    <x v="2"/>
    <x v="1"/>
    <x v="6"/>
    <x v="6"/>
    <x v="3"/>
    <x v="2"/>
    <x v="2"/>
    <x v="0"/>
    <n v="0"/>
    <n v="0"/>
    <n v="0"/>
    <n v="0"/>
    <n v="35"/>
    <n v="1228642.6700000002"/>
    <n v="0"/>
    <n v="0"/>
    <n v="0"/>
    <n v="0"/>
    <n v="0"/>
    <n v="0"/>
    <n v="1228642.6700000002"/>
  </r>
  <r>
    <x v="2"/>
    <x v="1"/>
    <x v="6"/>
    <x v="6"/>
    <x v="4"/>
    <x v="0"/>
    <x v="0"/>
    <x v="0"/>
    <n v="0"/>
    <n v="0"/>
    <n v="0"/>
    <n v="0"/>
    <n v="0"/>
    <n v="-4284"/>
    <n v="0"/>
    <n v="0"/>
    <n v="0"/>
    <n v="0"/>
    <n v="0"/>
    <n v="0"/>
    <n v="-4284"/>
  </r>
  <r>
    <x v="2"/>
    <x v="1"/>
    <x v="6"/>
    <x v="6"/>
    <x v="4"/>
    <x v="0"/>
    <x v="1"/>
    <x v="0"/>
    <n v="0"/>
    <n v="0"/>
    <n v="0"/>
    <n v="0"/>
    <n v="9"/>
    <n v="-21102128.740000002"/>
    <n v="0"/>
    <n v="0"/>
    <n v="0"/>
    <n v="0"/>
    <n v="0"/>
    <n v="0"/>
    <n v="-21102128.740000002"/>
  </r>
  <r>
    <x v="2"/>
    <x v="1"/>
    <x v="6"/>
    <x v="6"/>
    <x v="4"/>
    <x v="0"/>
    <x v="2"/>
    <x v="0"/>
    <n v="0"/>
    <n v="0"/>
    <n v="0"/>
    <n v="0"/>
    <n v="0"/>
    <n v="-16923040.479999997"/>
    <n v="0"/>
    <n v="0"/>
    <n v="0"/>
    <n v="0"/>
    <n v="0"/>
    <n v="0"/>
    <n v="-16923040.479999997"/>
  </r>
  <r>
    <x v="2"/>
    <x v="1"/>
    <x v="6"/>
    <x v="6"/>
    <x v="4"/>
    <x v="1"/>
    <x v="1"/>
    <x v="0"/>
    <n v="0"/>
    <n v="0"/>
    <n v="0"/>
    <n v="0"/>
    <n v="4"/>
    <n v="101714"/>
    <n v="0"/>
    <n v="0"/>
    <n v="0"/>
    <n v="0"/>
    <n v="0"/>
    <n v="0"/>
    <n v="101714"/>
  </r>
  <r>
    <x v="2"/>
    <x v="1"/>
    <x v="6"/>
    <x v="6"/>
    <x v="4"/>
    <x v="1"/>
    <x v="2"/>
    <x v="0"/>
    <n v="0"/>
    <n v="0"/>
    <n v="0"/>
    <n v="0"/>
    <n v="2"/>
    <n v="251500"/>
    <n v="0"/>
    <n v="0"/>
    <n v="0"/>
    <n v="0"/>
    <n v="0"/>
    <n v="0"/>
    <n v="251500"/>
  </r>
  <r>
    <x v="2"/>
    <x v="1"/>
    <x v="6"/>
    <x v="6"/>
    <x v="4"/>
    <x v="3"/>
    <x v="1"/>
    <x v="0"/>
    <n v="0"/>
    <n v="0"/>
    <n v="0"/>
    <n v="0"/>
    <n v="0"/>
    <n v="8800"/>
    <n v="0"/>
    <n v="0"/>
    <n v="0"/>
    <n v="0"/>
    <n v="0"/>
    <n v="0"/>
    <n v="8800"/>
  </r>
  <r>
    <x v="2"/>
    <x v="1"/>
    <x v="6"/>
    <x v="6"/>
    <x v="4"/>
    <x v="3"/>
    <x v="2"/>
    <x v="0"/>
    <n v="0"/>
    <n v="0"/>
    <n v="0"/>
    <n v="0"/>
    <n v="7"/>
    <n v="831446.6"/>
    <n v="0"/>
    <n v="0"/>
    <n v="0"/>
    <n v="0"/>
    <n v="0"/>
    <n v="0"/>
    <n v="831446.6"/>
  </r>
  <r>
    <x v="2"/>
    <x v="1"/>
    <x v="6"/>
    <x v="7"/>
    <x v="0"/>
    <x v="4"/>
    <x v="0"/>
    <x v="0"/>
    <n v="14"/>
    <n v="11.6"/>
    <n v="41623.129999999997"/>
    <n v="35509.18"/>
    <n v="0"/>
    <n v="0"/>
    <n v="0"/>
    <n v="0"/>
    <n v="41623.129999999997"/>
    <n v="35509.18"/>
    <n v="0"/>
    <n v="0"/>
    <n v="0"/>
  </r>
  <r>
    <x v="2"/>
    <x v="1"/>
    <x v="6"/>
    <x v="7"/>
    <x v="0"/>
    <x v="0"/>
    <x v="0"/>
    <x v="0"/>
    <n v="10133"/>
    <n v="5691.6500000000005"/>
    <n v="16747618.85"/>
    <n v="12231339.209999999"/>
    <n v="0"/>
    <n v="0"/>
    <n v="0"/>
    <n v="0"/>
    <n v="16747618.85"/>
    <n v="12231339.209999999"/>
    <n v="0"/>
    <n v="0"/>
    <n v="0"/>
  </r>
  <r>
    <x v="2"/>
    <x v="1"/>
    <x v="6"/>
    <x v="7"/>
    <x v="0"/>
    <x v="0"/>
    <x v="1"/>
    <x v="0"/>
    <n v="0"/>
    <n v="0"/>
    <n v="0"/>
    <n v="0"/>
    <n v="1"/>
    <n v="-422629.93"/>
    <n v="0"/>
    <n v="0"/>
    <n v="0"/>
    <n v="0"/>
    <n v="0"/>
    <n v="0"/>
    <n v="-422629.93"/>
  </r>
  <r>
    <x v="2"/>
    <x v="1"/>
    <x v="6"/>
    <x v="7"/>
    <x v="0"/>
    <x v="0"/>
    <x v="2"/>
    <x v="0"/>
    <n v="0"/>
    <n v="0"/>
    <n v="0"/>
    <n v="0"/>
    <n v="2"/>
    <n v="268636.2"/>
    <n v="0"/>
    <n v="0"/>
    <n v="0"/>
    <n v="0"/>
    <n v="0"/>
    <n v="0"/>
    <n v="268636.2"/>
  </r>
  <r>
    <x v="2"/>
    <x v="1"/>
    <x v="6"/>
    <x v="7"/>
    <x v="0"/>
    <x v="1"/>
    <x v="0"/>
    <x v="0"/>
    <n v="181886"/>
    <n v="174049.05"/>
    <n v="283467782.7899999"/>
    <n v="242248892.36000001"/>
    <n v="0"/>
    <n v="8487.65"/>
    <n v="0"/>
    <n v="0"/>
    <n v="283467782.7899999"/>
    <n v="242248892.36000001"/>
    <n v="0"/>
    <n v="0"/>
    <n v="8487.65"/>
  </r>
  <r>
    <x v="2"/>
    <x v="1"/>
    <x v="6"/>
    <x v="7"/>
    <x v="0"/>
    <x v="1"/>
    <x v="1"/>
    <x v="0"/>
    <n v="0"/>
    <n v="0"/>
    <n v="0"/>
    <n v="0"/>
    <n v="140"/>
    <n v="7353902.6600000001"/>
    <n v="0"/>
    <n v="0"/>
    <n v="0"/>
    <n v="0"/>
    <n v="0"/>
    <n v="0"/>
    <n v="7353902.6600000001"/>
  </r>
  <r>
    <x v="2"/>
    <x v="1"/>
    <x v="6"/>
    <x v="7"/>
    <x v="0"/>
    <x v="1"/>
    <x v="2"/>
    <x v="0"/>
    <n v="0"/>
    <n v="0"/>
    <n v="0"/>
    <n v="0"/>
    <n v="156"/>
    <n v="26584453.329999994"/>
    <n v="0"/>
    <n v="0"/>
    <n v="0"/>
    <n v="0"/>
    <n v="0"/>
    <n v="0"/>
    <n v="26584453.329999994"/>
  </r>
  <r>
    <x v="2"/>
    <x v="1"/>
    <x v="6"/>
    <x v="7"/>
    <x v="0"/>
    <x v="2"/>
    <x v="0"/>
    <x v="0"/>
    <n v="13"/>
    <n v="13.82"/>
    <n v="2665.47"/>
    <n v="27968.91"/>
    <n v="0"/>
    <n v="0"/>
    <n v="0"/>
    <n v="0"/>
    <n v="2665.47"/>
    <n v="27968.91"/>
    <n v="0"/>
    <n v="0"/>
    <n v="0"/>
  </r>
  <r>
    <x v="2"/>
    <x v="1"/>
    <x v="6"/>
    <x v="7"/>
    <x v="0"/>
    <x v="3"/>
    <x v="0"/>
    <x v="0"/>
    <n v="4154"/>
    <n v="4286.51"/>
    <n v="5277424.8699999992"/>
    <n v="5239064.88"/>
    <n v="0"/>
    <n v="0"/>
    <n v="0"/>
    <n v="0"/>
    <n v="5277424.8699999992"/>
    <n v="5239064.88"/>
    <n v="0"/>
    <n v="0"/>
    <n v="0"/>
  </r>
  <r>
    <x v="2"/>
    <x v="1"/>
    <x v="6"/>
    <x v="7"/>
    <x v="0"/>
    <x v="3"/>
    <x v="1"/>
    <x v="0"/>
    <n v="0"/>
    <n v="0"/>
    <n v="0"/>
    <n v="0"/>
    <n v="4"/>
    <n v="366936.24"/>
    <n v="0"/>
    <n v="0"/>
    <n v="0"/>
    <n v="0"/>
    <n v="0"/>
    <n v="0"/>
    <n v="366936.24"/>
  </r>
  <r>
    <x v="2"/>
    <x v="1"/>
    <x v="6"/>
    <x v="7"/>
    <x v="0"/>
    <x v="3"/>
    <x v="2"/>
    <x v="0"/>
    <n v="0"/>
    <n v="0"/>
    <n v="0"/>
    <n v="0"/>
    <n v="7"/>
    <n v="605338.60000000009"/>
    <n v="0"/>
    <n v="0"/>
    <n v="0"/>
    <n v="0"/>
    <n v="0"/>
    <n v="0"/>
    <n v="605338.60000000009"/>
  </r>
  <r>
    <x v="2"/>
    <x v="1"/>
    <x v="6"/>
    <x v="7"/>
    <x v="1"/>
    <x v="4"/>
    <x v="0"/>
    <x v="0"/>
    <n v="8119"/>
    <n v="8107.2999999999993"/>
    <n v="24927993.84"/>
    <n v="18698626.759999998"/>
    <n v="0"/>
    <n v="2582.1"/>
    <n v="0"/>
    <n v="0"/>
    <n v="24927993.84"/>
    <n v="18698626.759999998"/>
    <n v="0"/>
    <n v="0"/>
    <n v="2582.1"/>
  </r>
  <r>
    <x v="2"/>
    <x v="1"/>
    <x v="6"/>
    <x v="7"/>
    <x v="1"/>
    <x v="4"/>
    <x v="1"/>
    <x v="0"/>
    <n v="0"/>
    <n v="0"/>
    <n v="0"/>
    <n v="0"/>
    <n v="8"/>
    <n v="1348013.6"/>
    <n v="0"/>
    <n v="0"/>
    <n v="0"/>
    <n v="0"/>
    <n v="0"/>
    <n v="0"/>
    <n v="1348013.6"/>
  </r>
  <r>
    <x v="2"/>
    <x v="1"/>
    <x v="6"/>
    <x v="7"/>
    <x v="1"/>
    <x v="4"/>
    <x v="2"/>
    <x v="0"/>
    <n v="0"/>
    <n v="0"/>
    <n v="0"/>
    <n v="0"/>
    <n v="13"/>
    <n v="3192285.69"/>
    <n v="0"/>
    <n v="0"/>
    <n v="0"/>
    <n v="0"/>
    <n v="0"/>
    <n v="0"/>
    <n v="3192285.69"/>
  </r>
  <r>
    <x v="2"/>
    <x v="1"/>
    <x v="6"/>
    <x v="7"/>
    <x v="1"/>
    <x v="0"/>
    <x v="0"/>
    <x v="0"/>
    <n v="159"/>
    <n v="181.79000000000002"/>
    <n v="178592.50000000003"/>
    <n v="326903.27"/>
    <n v="0"/>
    <n v="0"/>
    <n v="0"/>
    <n v="0"/>
    <n v="178592.50000000003"/>
    <n v="326903.27"/>
    <n v="0"/>
    <n v="0"/>
    <n v="0"/>
  </r>
  <r>
    <x v="2"/>
    <x v="1"/>
    <x v="6"/>
    <x v="7"/>
    <x v="1"/>
    <x v="1"/>
    <x v="0"/>
    <x v="0"/>
    <n v="18493"/>
    <n v="17944.509999999998"/>
    <n v="40789142.919999994"/>
    <n v="37870120.329999998"/>
    <n v="0"/>
    <n v="3542.76"/>
    <n v="0"/>
    <n v="0"/>
    <n v="40789142.919999994"/>
    <n v="37870120.329999998"/>
    <n v="0"/>
    <n v="0"/>
    <n v="3542.76"/>
  </r>
  <r>
    <x v="2"/>
    <x v="1"/>
    <x v="6"/>
    <x v="7"/>
    <x v="1"/>
    <x v="1"/>
    <x v="1"/>
    <x v="0"/>
    <n v="0"/>
    <n v="0"/>
    <n v="0"/>
    <n v="0"/>
    <n v="19"/>
    <n v="2867014.05"/>
    <n v="0"/>
    <n v="0"/>
    <n v="0"/>
    <n v="0"/>
    <n v="0"/>
    <n v="0"/>
    <n v="2867014.05"/>
  </r>
  <r>
    <x v="2"/>
    <x v="1"/>
    <x v="6"/>
    <x v="7"/>
    <x v="1"/>
    <x v="1"/>
    <x v="2"/>
    <x v="0"/>
    <n v="0"/>
    <n v="0"/>
    <n v="0"/>
    <n v="0"/>
    <n v="37"/>
    <n v="11595682.689999999"/>
    <n v="0"/>
    <n v="0"/>
    <n v="0"/>
    <n v="0"/>
    <n v="0"/>
    <n v="0"/>
    <n v="11595682.689999999"/>
  </r>
  <r>
    <x v="2"/>
    <x v="1"/>
    <x v="6"/>
    <x v="7"/>
    <x v="1"/>
    <x v="2"/>
    <x v="0"/>
    <x v="0"/>
    <n v="1"/>
    <n v="3.72"/>
    <n v="-3686.6299999999997"/>
    <n v="19383.37"/>
    <n v="0"/>
    <n v="0"/>
    <n v="0"/>
    <n v="0"/>
    <n v="-3686.6299999999997"/>
    <n v="19383.37"/>
    <n v="0"/>
    <n v="0"/>
    <n v="0"/>
  </r>
  <r>
    <x v="2"/>
    <x v="1"/>
    <x v="6"/>
    <x v="7"/>
    <x v="1"/>
    <x v="3"/>
    <x v="0"/>
    <x v="0"/>
    <n v="12"/>
    <n v="28.020000000000003"/>
    <n v="-1622.0500000000002"/>
    <n v="37661.370000000003"/>
    <n v="0"/>
    <n v="0"/>
    <n v="0"/>
    <n v="0"/>
    <n v="-1622.0500000000002"/>
    <n v="37661.370000000003"/>
    <n v="0"/>
    <n v="0"/>
    <n v="0"/>
  </r>
  <r>
    <x v="2"/>
    <x v="1"/>
    <x v="6"/>
    <x v="7"/>
    <x v="2"/>
    <x v="4"/>
    <x v="0"/>
    <x v="0"/>
    <n v="3897"/>
    <n v="3522.1200000000008"/>
    <n v="89757223.910000011"/>
    <n v="58125092.959999986"/>
    <n v="0"/>
    <n v="0"/>
    <n v="0"/>
    <n v="0"/>
    <n v="89757223.910000011"/>
    <n v="58125092.959999986"/>
    <n v="0"/>
    <n v="0"/>
    <n v="0"/>
  </r>
  <r>
    <x v="2"/>
    <x v="1"/>
    <x v="6"/>
    <x v="7"/>
    <x v="2"/>
    <x v="4"/>
    <x v="1"/>
    <x v="0"/>
    <n v="0"/>
    <n v="0"/>
    <n v="0"/>
    <n v="0"/>
    <n v="5"/>
    <n v="4604541.34"/>
    <n v="0"/>
    <n v="0"/>
    <n v="0"/>
    <n v="0"/>
    <n v="0"/>
    <n v="0"/>
    <n v="4604541.34"/>
  </r>
  <r>
    <x v="2"/>
    <x v="1"/>
    <x v="6"/>
    <x v="7"/>
    <x v="2"/>
    <x v="4"/>
    <x v="2"/>
    <x v="0"/>
    <n v="0"/>
    <n v="0"/>
    <n v="0"/>
    <n v="0"/>
    <n v="11"/>
    <n v="7962484.4800000004"/>
    <n v="0"/>
    <n v="0"/>
    <n v="0"/>
    <n v="0"/>
    <n v="0"/>
    <n v="0"/>
    <n v="7962484.4800000004"/>
  </r>
  <r>
    <x v="2"/>
    <x v="1"/>
    <x v="6"/>
    <x v="7"/>
    <x v="2"/>
    <x v="0"/>
    <x v="0"/>
    <x v="0"/>
    <n v="613"/>
    <n v="517.78"/>
    <n v="1528035.44"/>
    <n v="1369203.98"/>
    <n v="0"/>
    <n v="0"/>
    <n v="0"/>
    <n v="0"/>
    <n v="1528035.44"/>
    <n v="1369203.98"/>
    <n v="0"/>
    <n v="0"/>
    <n v="0"/>
  </r>
  <r>
    <x v="2"/>
    <x v="1"/>
    <x v="6"/>
    <x v="7"/>
    <x v="2"/>
    <x v="1"/>
    <x v="0"/>
    <x v="0"/>
    <n v="249"/>
    <n v="224.31"/>
    <n v="1276776.01"/>
    <n v="1226852.3400000001"/>
    <n v="0"/>
    <n v="0"/>
    <n v="0"/>
    <n v="0"/>
    <n v="1276776.01"/>
    <n v="1226852.3400000001"/>
    <n v="0"/>
    <n v="0"/>
    <n v="0"/>
  </r>
  <r>
    <x v="2"/>
    <x v="1"/>
    <x v="6"/>
    <x v="7"/>
    <x v="2"/>
    <x v="2"/>
    <x v="0"/>
    <x v="0"/>
    <n v="3"/>
    <n v="2.2799999999999998"/>
    <n v="8984"/>
    <n v="6794"/>
    <n v="0"/>
    <n v="0"/>
    <n v="0"/>
    <n v="0"/>
    <n v="8984"/>
    <n v="6794"/>
    <n v="0"/>
    <n v="0"/>
    <n v="0"/>
  </r>
  <r>
    <x v="2"/>
    <x v="1"/>
    <x v="6"/>
    <x v="7"/>
    <x v="2"/>
    <x v="3"/>
    <x v="0"/>
    <x v="0"/>
    <n v="134"/>
    <n v="108.55000000000001"/>
    <n v="604622.12"/>
    <n v="515141.68"/>
    <n v="0"/>
    <n v="0"/>
    <n v="0"/>
    <n v="0"/>
    <n v="604622.12"/>
    <n v="515141.68"/>
    <n v="0"/>
    <n v="0"/>
    <n v="0"/>
  </r>
  <r>
    <x v="2"/>
    <x v="1"/>
    <x v="6"/>
    <x v="7"/>
    <x v="3"/>
    <x v="0"/>
    <x v="0"/>
    <x v="0"/>
    <n v="0"/>
    <n v="0.55000000000000004"/>
    <n v="0"/>
    <n v="150.69"/>
    <n v="0"/>
    <n v="0"/>
    <n v="0"/>
    <n v="0"/>
    <n v="0"/>
    <n v="150.69"/>
    <n v="0"/>
    <n v="0"/>
    <n v="0"/>
  </r>
  <r>
    <x v="2"/>
    <x v="1"/>
    <x v="6"/>
    <x v="7"/>
    <x v="3"/>
    <x v="1"/>
    <x v="0"/>
    <x v="0"/>
    <n v="1076"/>
    <n v="859.88000000000011"/>
    <n v="2078923.54"/>
    <n v="1660042.92"/>
    <n v="0"/>
    <n v="0"/>
    <n v="0"/>
    <n v="0"/>
    <n v="2078923.54"/>
    <n v="1660042.92"/>
    <n v="0"/>
    <n v="0"/>
    <n v="0"/>
  </r>
  <r>
    <x v="2"/>
    <x v="1"/>
    <x v="6"/>
    <x v="7"/>
    <x v="3"/>
    <x v="1"/>
    <x v="1"/>
    <x v="0"/>
    <n v="0"/>
    <n v="0"/>
    <n v="0"/>
    <n v="0"/>
    <n v="4"/>
    <n v="49455.8"/>
    <n v="0"/>
    <n v="0"/>
    <n v="0"/>
    <n v="0"/>
    <n v="0"/>
    <n v="0"/>
    <n v="49455.8"/>
  </r>
  <r>
    <x v="2"/>
    <x v="1"/>
    <x v="6"/>
    <x v="7"/>
    <x v="3"/>
    <x v="1"/>
    <x v="2"/>
    <x v="0"/>
    <n v="0"/>
    <n v="0"/>
    <n v="0"/>
    <n v="0"/>
    <n v="4"/>
    <n v="258325.52000000002"/>
    <n v="0"/>
    <n v="0"/>
    <n v="0"/>
    <n v="0"/>
    <n v="0"/>
    <n v="0"/>
    <n v="258325.52000000002"/>
  </r>
  <r>
    <x v="2"/>
    <x v="1"/>
    <x v="6"/>
    <x v="7"/>
    <x v="3"/>
    <x v="2"/>
    <x v="0"/>
    <x v="0"/>
    <n v="157"/>
    <n v="133.37"/>
    <n v="294805.94000000006"/>
    <n v="236695.13999999998"/>
    <n v="0"/>
    <n v="0"/>
    <n v="0"/>
    <n v="0"/>
    <n v="294805.94000000006"/>
    <n v="236695.13999999998"/>
    <n v="0"/>
    <n v="0"/>
    <n v="0"/>
  </r>
  <r>
    <x v="2"/>
    <x v="1"/>
    <x v="6"/>
    <x v="7"/>
    <x v="3"/>
    <x v="2"/>
    <x v="1"/>
    <x v="0"/>
    <n v="0"/>
    <n v="0"/>
    <n v="0"/>
    <n v="0"/>
    <n v="2"/>
    <n v="32937"/>
    <n v="0"/>
    <n v="0"/>
    <n v="0"/>
    <n v="0"/>
    <n v="0"/>
    <n v="0"/>
    <n v="32937"/>
  </r>
  <r>
    <x v="2"/>
    <x v="1"/>
    <x v="6"/>
    <x v="7"/>
    <x v="3"/>
    <x v="2"/>
    <x v="2"/>
    <x v="0"/>
    <n v="0"/>
    <n v="0"/>
    <n v="0"/>
    <n v="0"/>
    <n v="1"/>
    <n v="9886"/>
    <n v="0"/>
    <n v="0"/>
    <n v="0"/>
    <n v="0"/>
    <n v="0"/>
    <n v="0"/>
    <n v="9886"/>
  </r>
  <r>
    <x v="2"/>
    <x v="1"/>
    <x v="6"/>
    <x v="7"/>
    <x v="4"/>
    <x v="0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6"/>
    <x v="7"/>
    <x v="4"/>
    <x v="0"/>
    <x v="1"/>
    <x v="0"/>
    <n v="0"/>
    <n v="0"/>
    <n v="0"/>
    <n v="0"/>
    <n v="1"/>
    <n v="-2142429.75"/>
    <n v="0"/>
    <n v="0"/>
    <n v="0"/>
    <n v="0"/>
    <n v="0"/>
    <n v="0"/>
    <n v="-2142429.75"/>
  </r>
  <r>
    <x v="2"/>
    <x v="1"/>
    <x v="6"/>
    <x v="7"/>
    <x v="4"/>
    <x v="0"/>
    <x v="2"/>
    <x v="0"/>
    <n v="0"/>
    <n v="0"/>
    <n v="0"/>
    <n v="0"/>
    <n v="0"/>
    <n v="-2845789.37"/>
    <n v="0"/>
    <n v="0"/>
    <n v="0"/>
    <n v="0"/>
    <n v="0"/>
    <n v="0"/>
    <n v="-2845789.37"/>
  </r>
  <r>
    <x v="2"/>
    <x v="1"/>
    <x v="6"/>
    <x v="7"/>
    <x v="4"/>
    <x v="1"/>
    <x v="0"/>
    <x v="0"/>
    <n v="314"/>
    <n v="187.81"/>
    <n v="1168306.31"/>
    <n v="719604.69"/>
    <n v="0"/>
    <n v="0"/>
    <n v="0"/>
    <n v="0"/>
    <n v="1168306.31"/>
    <n v="719604.69"/>
    <n v="0"/>
    <n v="0"/>
    <n v="0"/>
  </r>
  <r>
    <x v="2"/>
    <x v="1"/>
    <x v="6"/>
    <x v="7"/>
    <x v="4"/>
    <x v="3"/>
    <x v="0"/>
    <x v="0"/>
    <n v="250"/>
    <n v="437.63"/>
    <n v="449195.57"/>
    <n v="632282.27"/>
    <n v="0"/>
    <n v="0"/>
    <n v="0"/>
    <n v="0"/>
    <n v="449195.57"/>
    <n v="632282.27"/>
    <n v="0"/>
    <n v="0"/>
    <n v="0"/>
  </r>
  <r>
    <x v="2"/>
    <x v="1"/>
    <x v="6"/>
    <x v="8"/>
    <x v="0"/>
    <x v="4"/>
    <x v="0"/>
    <x v="0"/>
    <n v="0"/>
    <n v="0"/>
    <n v="5222.78"/>
    <n v="0"/>
    <n v="0"/>
    <n v="0"/>
    <n v="0"/>
    <n v="0"/>
    <n v="5222.78"/>
    <n v="0"/>
    <n v="0"/>
    <n v="0"/>
    <n v="0"/>
  </r>
  <r>
    <x v="2"/>
    <x v="1"/>
    <x v="6"/>
    <x v="8"/>
    <x v="0"/>
    <x v="0"/>
    <x v="0"/>
    <x v="0"/>
    <n v="245"/>
    <n v="280.65999999999997"/>
    <n v="261389.52000000002"/>
    <n v="602835.41"/>
    <n v="0"/>
    <n v="0"/>
    <n v="0"/>
    <n v="0"/>
    <n v="261389.52000000002"/>
    <n v="602835.41"/>
    <n v="0"/>
    <n v="0"/>
    <n v="0"/>
  </r>
  <r>
    <x v="2"/>
    <x v="1"/>
    <x v="6"/>
    <x v="8"/>
    <x v="0"/>
    <x v="0"/>
    <x v="1"/>
    <x v="0"/>
    <n v="0"/>
    <n v="0"/>
    <n v="0"/>
    <n v="0"/>
    <n v="1"/>
    <n v="117599.57"/>
    <n v="0"/>
    <n v="0"/>
    <n v="0"/>
    <n v="0"/>
    <n v="0"/>
    <n v="0"/>
    <n v="117599.57"/>
  </r>
  <r>
    <x v="2"/>
    <x v="1"/>
    <x v="6"/>
    <x v="8"/>
    <x v="0"/>
    <x v="0"/>
    <x v="2"/>
    <x v="0"/>
    <n v="0"/>
    <n v="0"/>
    <n v="0"/>
    <n v="0"/>
    <n v="0"/>
    <n v="-357"/>
    <n v="0"/>
    <n v="0"/>
    <n v="0"/>
    <n v="0"/>
    <n v="0"/>
    <n v="0"/>
    <n v="-357"/>
  </r>
  <r>
    <x v="2"/>
    <x v="1"/>
    <x v="6"/>
    <x v="8"/>
    <x v="0"/>
    <x v="1"/>
    <x v="0"/>
    <x v="0"/>
    <n v="52127"/>
    <n v="49268.78"/>
    <n v="60708652.619999982"/>
    <n v="56190383.11999999"/>
    <n v="0"/>
    <n v="10649.199999999999"/>
    <n v="0"/>
    <n v="0"/>
    <n v="60708652.619999982"/>
    <n v="56190383.11999999"/>
    <n v="0"/>
    <n v="0"/>
    <n v="10649.199999999999"/>
  </r>
  <r>
    <x v="2"/>
    <x v="1"/>
    <x v="6"/>
    <x v="8"/>
    <x v="0"/>
    <x v="1"/>
    <x v="1"/>
    <x v="0"/>
    <n v="0"/>
    <n v="0"/>
    <n v="0"/>
    <n v="0"/>
    <n v="23"/>
    <n v="865849.36"/>
    <n v="0"/>
    <n v="0"/>
    <n v="0"/>
    <n v="0"/>
    <n v="0"/>
    <n v="0"/>
    <n v="865849.36"/>
  </r>
  <r>
    <x v="2"/>
    <x v="1"/>
    <x v="6"/>
    <x v="8"/>
    <x v="0"/>
    <x v="1"/>
    <x v="2"/>
    <x v="0"/>
    <n v="0"/>
    <n v="0"/>
    <n v="0"/>
    <n v="0"/>
    <n v="52"/>
    <n v="4177786.62"/>
    <n v="0"/>
    <n v="0"/>
    <n v="0"/>
    <n v="0"/>
    <n v="0"/>
    <n v="0"/>
    <n v="4177786.62"/>
  </r>
  <r>
    <x v="2"/>
    <x v="1"/>
    <x v="6"/>
    <x v="8"/>
    <x v="0"/>
    <x v="2"/>
    <x v="0"/>
    <x v="0"/>
    <n v="4"/>
    <n v="5.3500000000000005"/>
    <n v="0"/>
    <n v="6912.4599999999991"/>
    <n v="0"/>
    <n v="0"/>
    <n v="0"/>
    <n v="0"/>
    <n v="0"/>
    <n v="6912.4599999999991"/>
    <n v="0"/>
    <n v="0"/>
    <n v="0"/>
  </r>
  <r>
    <x v="2"/>
    <x v="1"/>
    <x v="6"/>
    <x v="8"/>
    <x v="0"/>
    <x v="3"/>
    <x v="0"/>
    <x v="0"/>
    <n v="232"/>
    <n v="194.87"/>
    <n v="374640.73"/>
    <n v="273707.58"/>
    <n v="0"/>
    <n v="0"/>
    <n v="0"/>
    <n v="0"/>
    <n v="374640.73"/>
    <n v="273707.58"/>
    <n v="0"/>
    <n v="0"/>
    <n v="0"/>
  </r>
  <r>
    <x v="2"/>
    <x v="1"/>
    <x v="6"/>
    <x v="8"/>
    <x v="1"/>
    <x v="4"/>
    <x v="0"/>
    <x v="0"/>
    <n v="3701"/>
    <n v="3462.5699999999997"/>
    <n v="11460622.91"/>
    <n v="8275359.1900000004"/>
    <n v="0"/>
    <n v="9912.82"/>
    <n v="0"/>
    <n v="0"/>
    <n v="11460622.91"/>
    <n v="8275359.1900000004"/>
    <n v="0"/>
    <n v="0"/>
    <n v="9912.82"/>
  </r>
  <r>
    <x v="2"/>
    <x v="1"/>
    <x v="6"/>
    <x v="8"/>
    <x v="1"/>
    <x v="4"/>
    <x v="1"/>
    <x v="0"/>
    <n v="0"/>
    <n v="0"/>
    <n v="0"/>
    <n v="0"/>
    <n v="6"/>
    <n v="700957.34"/>
    <n v="0"/>
    <n v="0"/>
    <n v="0"/>
    <n v="0"/>
    <n v="0"/>
    <n v="0"/>
    <n v="700957.34"/>
  </r>
  <r>
    <x v="2"/>
    <x v="1"/>
    <x v="6"/>
    <x v="8"/>
    <x v="1"/>
    <x v="4"/>
    <x v="2"/>
    <x v="0"/>
    <n v="0"/>
    <n v="0"/>
    <n v="0"/>
    <n v="0"/>
    <n v="3"/>
    <n v="209716.95"/>
    <n v="0"/>
    <n v="0"/>
    <n v="0"/>
    <n v="0"/>
    <n v="0"/>
    <n v="0"/>
    <n v="209716.95"/>
  </r>
  <r>
    <x v="2"/>
    <x v="1"/>
    <x v="6"/>
    <x v="8"/>
    <x v="1"/>
    <x v="0"/>
    <x v="0"/>
    <x v="0"/>
    <n v="90"/>
    <n v="76.47999999999999"/>
    <n v="190156.81"/>
    <n v="161039.96"/>
    <n v="0"/>
    <n v="0"/>
    <n v="0"/>
    <n v="0"/>
    <n v="190156.81"/>
    <n v="161039.96"/>
    <n v="0"/>
    <n v="0"/>
    <n v="0"/>
  </r>
  <r>
    <x v="2"/>
    <x v="1"/>
    <x v="6"/>
    <x v="8"/>
    <x v="1"/>
    <x v="1"/>
    <x v="0"/>
    <x v="0"/>
    <n v="6720"/>
    <n v="6400.35"/>
    <n v="16008338.679999996"/>
    <n v="12916060.309999999"/>
    <n v="0"/>
    <n v="4200.3999999999996"/>
    <n v="0"/>
    <n v="0"/>
    <n v="16008338.679999996"/>
    <n v="12916060.309999999"/>
    <n v="0"/>
    <n v="0"/>
    <n v="4200.3999999999996"/>
  </r>
  <r>
    <x v="2"/>
    <x v="1"/>
    <x v="6"/>
    <x v="8"/>
    <x v="1"/>
    <x v="1"/>
    <x v="1"/>
    <x v="0"/>
    <n v="0"/>
    <n v="0"/>
    <n v="0"/>
    <n v="0"/>
    <n v="0"/>
    <n v="188070.58"/>
    <n v="0"/>
    <n v="0"/>
    <n v="0"/>
    <n v="0"/>
    <n v="0"/>
    <n v="0"/>
    <n v="188070.58"/>
  </r>
  <r>
    <x v="2"/>
    <x v="1"/>
    <x v="6"/>
    <x v="8"/>
    <x v="1"/>
    <x v="1"/>
    <x v="2"/>
    <x v="0"/>
    <n v="0"/>
    <n v="0"/>
    <n v="0"/>
    <n v="0"/>
    <n v="5"/>
    <n v="1996931.3"/>
    <n v="0"/>
    <n v="0"/>
    <n v="0"/>
    <n v="0"/>
    <n v="0"/>
    <n v="0"/>
    <n v="1996931.3"/>
  </r>
  <r>
    <x v="2"/>
    <x v="1"/>
    <x v="6"/>
    <x v="8"/>
    <x v="1"/>
    <x v="2"/>
    <x v="1"/>
    <x v="0"/>
    <n v="0"/>
    <n v="0"/>
    <n v="0"/>
    <n v="0"/>
    <n v="0"/>
    <n v="578"/>
    <n v="0"/>
    <n v="0"/>
    <n v="0"/>
    <n v="0"/>
    <n v="0"/>
    <n v="0"/>
    <n v="578"/>
  </r>
  <r>
    <x v="2"/>
    <x v="1"/>
    <x v="6"/>
    <x v="8"/>
    <x v="1"/>
    <x v="3"/>
    <x v="0"/>
    <x v="0"/>
    <n v="29"/>
    <n v="26.16"/>
    <n v="112992.69"/>
    <n v="88433.05"/>
    <n v="0"/>
    <n v="0"/>
    <n v="0"/>
    <n v="0"/>
    <n v="112992.69"/>
    <n v="88433.05"/>
    <n v="0"/>
    <n v="0"/>
    <n v="0"/>
  </r>
  <r>
    <x v="2"/>
    <x v="1"/>
    <x v="6"/>
    <x v="8"/>
    <x v="2"/>
    <x v="4"/>
    <x v="0"/>
    <x v="0"/>
    <n v="1478"/>
    <n v="1381.63"/>
    <n v="27452594.119999997"/>
    <n v="23333978.879999999"/>
    <n v="0"/>
    <n v="0"/>
    <n v="0"/>
    <n v="0"/>
    <n v="27452594.119999997"/>
    <n v="23333978.879999999"/>
    <n v="0"/>
    <n v="0"/>
    <n v="0"/>
  </r>
  <r>
    <x v="2"/>
    <x v="1"/>
    <x v="6"/>
    <x v="8"/>
    <x v="2"/>
    <x v="4"/>
    <x v="1"/>
    <x v="0"/>
    <n v="0"/>
    <n v="0"/>
    <n v="0"/>
    <n v="0"/>
    <n v="7"/>
    <n v="4594592.04"/>
    <n v="0"/>
    <n v="0"/>
    <n v="0"/>
    <n v="0"/>
    <n v="0"/>
    <n v="0"/>
    <n v="4594592.04"/>
  </r>
  <r>
    <x v="2"/>
    <x v="1"/>
    <x v="6"/>
    <x v="8"/>
    <x v="2"/>
    <x v="4"/>
    <x v="2"/>
    <x v="0"/>
    <n v="0"/>
    <n v="0"/>
    <n v="0"/>
    <n v="0"/>
    <n v="4"/>
    <n v="2432655.15"/>
    <n v="0"/>
    <n v="0"/>
    <n v="0"/>
    <n v="0"/>
    <n v="0"/>
    <n v="0"/>
    <n v="2432655.15"/>
  </r>
  <r>
    <x v="2"/>
    <x v="1"/>
    <x v="6"/>
    <x v="8"/>
    <x v="2"/>
    <x v="0"/>
    <x v="0"/>
    <x v="0"/>
    <n v="94"/>
    <n v="85.370000000000019"/>
    <n v="160407.50999999998"/>
    <n v="180350.91999999998"/>
    <n v="0"/>
    <n v="0"/>
    <n v="0"/>
    <n v="0"/>
    <n v="160407.50999999998"/>
    <n v="180350.91999999998"/>
    <n v="0"/>
    <n v="0"/>
    <n v="0"/>
  </r>
  <r>
    <x v="2"/>
    <x v="1"/>
    <x v="6"/>
    <x v="8"/>
    <x v="2"/>
    <x v="1"/>
    <x v="0"/>
    <x v="0"/>
    <n v="111"/>
    <n v="112.54"/>
    <n v="505917.6100000001"/>
    <n v="616163.01"/>
    <n v="0"/>
    <n v="0"/>
    <n v="0"/>
    <n v="0"/>
    <n v="505917.6100000001"/>
    <n v="616163.01"/>
    <n v="0"/>
    <n v="0"/>
    <n v="0"/>
  </r>
  <r>
    <x v="2"/>
    <x v="1"/>
    <x v="6"/>
    <x v="8"/>
    <x v="2"/>
    <x v="3"/>
    <x v="0"/>
    <x v="0"/>
    <n v="28"/>
    <n v="29.809999999999995"/>
    <n v="50233.55"/>
    <n v="65117.799999999996"/>
    <n v="0"/>
    <n v="0"/>
    <n v="0"/>
    <n v="0"/>
    <n v="50233.55"/>
    <n v="65117.799999999996"/>
    <n v="0"/>
    <n v="0"/>
    <n v="0"/>
  </r>
  <r>
    <x v="2"/>
    <x v="1"/>
    <x v="6"/>
    <x v="8"/>
    <x v="3"/>
    <x v="0"/>
    <x v="0"/>
    <x v="0"/>
    <n v="1"/>
    <n v="1"/>
    <n v="300.91000000000003"/>
    <n v="275.05"/>
    <n v="0"/>
    <n v="0"/>
    <n v="0"/>
    <n v="0"/>
    <n v="300.91000000000003"/>
    <n v="275.05"/>
    <n v="0"/>
    <n v="0"/>
    <n v="0"/>
  </r>
  <r>
    <x v="2"/>
    <x v="1"/>
    <x v="6"/>
    <x v="8"/>
    <x v="3"/>
    <x v="1"/>
    <x v="0"/>
    <x v="0"/>
    <n v="560"/>
    <n v="440.77000000000004"/>
    <n v="832567.51000000013"/>
    <n v="652483.69000000006"/>
    <n v="0"/>
    <n v="0"/>
    <n v="0"/>
    <n v="0"/>
    <n v="832567.51000000013"/>
    <n v="652483.69000000006"/>
    <n v="0"/>
    <n v="0"/>
    <n v="0"/>
  </r>
  <r>
    <x v="2"/>
    <x v="1"/>
    <x v="6"/>
    <x v="8"/>
    <x v="3"/>
    <x v="1"/>
    <x v="1"/>
    <x v="0"/>
    <n v="0"/>
    <n v="0"/>
    <n v="0"/>
    <n v="0"/>
    <n v="3"/>
    <n v="39500"/>
    <n v="0"/>
    <n v="0"/>
    <n v="0"/>
    <n v="0"/>
    <n v="0"/>
    <n v="0"/>
    <n v="39500"/>
  </r>
  <r>
    <x v="2"/>
    <x v="1"/>
    <x v="6"/>
    <x v="8"/>
    <x v="3"/>
    <x v="1"/>
    <x v="2"/>
    <x v="0"/>
    <n v="0"/>
    <n v="0"/>
    <n v="0"/>
    <n v="0"/>
    <n v="0"/>
    <n v="360"/>
    <n v="0"/>
    <n v="0"/>
    <n v="0"/>
    <n v="0"/>
    <n v="0"/>
    <n v="0"/>
    <n v="360"/>
  </r>
  <r>
    <x v="2"/>
    <x v="1"/>
    <x v="6"/>
    <x v="8"/>
    <x v="3"/>
    <x v="2"/>
    <x v="0"/>
    <x v="0"/>
    <n v="516"/>
    <n v="505.53999999999996"/>
    <n v="529207.67000000004"/>
    <n v="526986.84"/>
    <n v="0"/>
    <n v="0"/>
    <n v="0"/>
    <n v="0"/>
    <n v="529207.67000000004"/>
    <n v="526986.84"/>
    <n v="0"/>
    <n v="0"/>
    <n v="0"/>
  </r>
  <r>
    <x v="2"/>
    <x v="1"/>
    <x v="6"/>
    <x v="8"/>
    <x v="3"/>
    <x v="2"/>
    <x v="1"/>
    <x v="0"/>
    <n v="0"/>
    <n v="0"/>
    <n v="0"/>
    <n v="0"/>
    <n v="1"/>
    <n v="22620"/>
    <n v="0"/>
    <n v="0"/>
    <n v="0"/>
    <n v="0"/>
    <n v="0"/>
    <n v="0"/>
    <n v="22620"/>
  </r>
  <r>
    <x v="2"/>
    <x v="1"/>
    <x v="6"/>
    <x v="8"/>
    <x v="3"/>
    <x v="2"/>
    <x v="2"/>
    <x v="0"/>
    <n v="0"/>
    <n v="0"/>
    <n v="0"/>
    <n v="0"/>
    <n v="1"/>
    <n v="7857"/>
    <n v="0"/>
    <n v="0"/>
    <n v="0"/>
    <n v="0"/>
    <n v="0"/>
    <n v="0"/>
    <n v="7857"/>
  </r>
  <r>
    <x v="2"/>
    <x v="1"/>
    <x v="6"/>
    <x v="8"/>
    <x v="3"/>
    <x v="3"/>
    <x v="0"/>
    <x v="0"/>
    <n v="11"/>
    <n v="28.43"/>
    <n v="11857.76"/>
    <n v="29131.77"/>
    <n v="0"/>
    <n v="0"/>
    <n v="0"/>
    <n v="0"/>
    <n v="11857.76"/>
    <n v="29131.77"/>
    <n v="0"/>
    <n v="0"/>
    <n v="0"/>
  </r>
  <r>
    <x v="2"/>
    <x v="1"/>
    <x v="6"/>
    <x v="8"/>
    <x v="4"/>
    <x v="0"/>
    <x v="1"/>
    <x v="0"/>
    <n v="0"/>
    <n v="0"/>
    <n v="0"/>
    <n v="0"/>
    <n v="0"/>
    <n v="-426885.63999999996"/>
    <n v="0"/>
    <n v="0"/>
    <n v="0"/>
    <n v="0"/>
    <n v="0"/>
    <n v="0"/>
    <n v="-426885.63999999996"/>
  </r>
  <r>
    <x v="2"/>
    <x v="1"/>
    <x v="6"/>
    <x v="8"/>
    <x v="4"/>
    <x v="0"/>
    <x v="2"/>
    <x v="0"/>
    <n v="0"/>
    <n v="0"/>
    <n v="0"/>
    <n v="0"/>
    <n v="0"/>
    <n v="562537.15"/>
    <n v="0"/>
    <n v="0"/>
    <n v="0"/>
    <n v="0"/>
    <n v="0"/>
    <n v="0"/>
    <n v="562537.15"/>
  </r>
  <r>
    <x v="2"/>
    <x v="1"/>
    <x v="6"/>
    <x v="8"/>
    <x v="4"/>
    <x v="1"/>
    <x v="0"/>
    <x v="0"/>
    <n v="134"/>
    <n v="84.18"/>
    <n v="390294.56"/>
    <n v="244967.85"/>
    <n v="0"/>
    <n v="0"/>
    <n v="0"/>
    <n v="0"/>
    <n v="390294.56"/>
    <n v="244967.85"/>
    <n v="0"/>
    <n v="0"/>
    <n v="0"/>
  </r>
  <r>
    <x v="2"/>
    <x v="1"/>
    <x v="6"/>
    <x v="9"/>
    <x v="0"/>
    <x v="0"/>
    <x v="0"/>
    <x v="0"/>
    <n v="0"/>
    <n v="0"/>
    <n v="18596.77"/>
    <n v="0"/>
    <n v="0"/>
    <n v="0"/>
    <n v="0"/>
    <n v="0"/>
    <n v="18596.77"/>
    <n v="0"/>
    <n v="0"/>
    <n v="0"/>
    <n v="0"/>
  </r>
  <r>
    <x v="2"/>
    <x v="1"/>
    <x v="6"/>
    <x v="9"/>
    <x v="1"/>
    <x v="0"/>
    <x v="0"/>
    <x v="0"/>
    <n v="0"/>
    <n v="0"/>
    <n v="345624.86"/>
    <n v="0"/>
    <n v="0"/>
    <n v="0"/>
    <n v="0"/>
    <n v="0"/>
    <n v="345624.86"/>
    <n v="0"/>
    <n v="0"/>
    <n v="0"/>
    <n v="0"/>
  </r>
  <r>
    <x v="2"/>
    <x v="1"/>
    <x v="6"/>
    <x v="9"/>
    <x v="2"/>
    <x v="0"/>
    <x v="0"/>
    <x v="0"/>
    <n v="0"/>
    <n v="0"/>
    <n v="235111.33"/>
    <n v="0"/>
    <n v="0"/>
    <n v="0"/>
    <n v="0"/>
    <n v="0"/>
    <n v="235111.33"/>
    <n v="0"/>
    <n v="0"/>
    <n v="0"/>
    <n v="0"/>
  </r>
  <r>
    <x v="2"/>
    <x v="1"/>
    <x v="6"/>
    <x v="9"/>
    <x v="3"/>
    <x v="0"/>
    <x v="0"/>
    <x v="0"/>
    <n v="0"/>
    <n v="0"/>
    <n v="73923.14"/>
    <n v="0"/>
    <n v="0"/>
    <n v="0"/>
    <n v="0"/>
    <n v="0"/>
    <n v="73923.14"/>
    <n v="0"/>
    <n v="0"/>
    <n v="0"/>
    <n v="0"/>
  </r>
  <r>
    <x v="2"/>
    <x v="1"/>
    <x v="6"/>
    <x v="6"/>
    <x v="0"/>
    <x v="4"/>
    <x v="0"/>
    <x v="0"/>
    <n v="33"/>
    <n v="26.950000000000003"/>
    <n v="195586.55"/>
    <n v="156782.99"/>
    <n v="0"/>
    <n v="0"/>
    <n v="0"/>
    <n v="0"/>
    <n v="195586.55"/>
    <n v="156782.99"/>
    <n v="0"/>
    <n v="0"/>
    <n v="0"/>
  </r>
  <r>
    <x v="2"/>
    <x v="1"/>
    <x v="6"/>
    <x v="6"/>
    <x v="0"/>
    <x v="0"/>
    <x v="0"/>
    <x v="0"/>
    <n v="14354"/>
    <n v="14545.940000000002"/>
    <n v="19202819.840000004"/>
    <n v="34398067.719999999"/>
    <n v="0"/>
    <n v="0"/>
    <n v="0"/>
    <n v="0"/>
    <n v="19202819.840000004"/>
    <n v="34398067.719999999"/>
    <n v="0"/>
    <n v="0"/>
    <n v="0"/>
  </r>
  <r>
    <x v="2"/>
    <x v="1"/>
    <x v="6"/>
    <x v="6"/>
    <x v="0"/>
    <x v="1"/>
    <x v="0"/>
    <x v="0"/>
    <n v="1329562"/>
    <n v="1300775.3400000001"/>
    <n v="2005041187.4999998"/>
    <n v="1805983902.9399998"/>
    <n v="0"/>
    <n v="0"/>
    <n v="0"/>
    <n v="0"/>
    <n v="2005041187.4999998"/>
    <n v="1805983902.9399998"/>
    <n v="0"/>
    <n v="0"/>
    <n v="0"/>
  </r>
  <r>
    <x v="2"/>
    <x v="1"/>
    <x v="6"/>
    <x v="6"/>
    <x v="0"/>
    <x v="2"/>
    <x v="0"/>
    <x v="0"/>
    <n v="467"/>
    <n v="562.16999999999996"/>
    <n v="66234.84"/>
    <n v="1173094.26"/>
    <n v="0"/>
    <n v="0"/>
    <n v="0"/>
    <n v="0"/>
    <n v="66234.84"/>
    <n v="1173094.26"/>
    <n v="0"/>
    <n v="0"/>
    <n v="0"/>
  </r>
  <r>
    <x v="2"/>
    <x v="1"/>
    <x v="6"/>
    <x v="6"/>
    <x v="0"/>
    <x v="3"/>
    <x v="0"/>
    <x v="0"/>
    <n v="39714"/>
    <n v="41500.219999999994"/>
    <n v="120186190.30000001"/>
    <n v="133147992.56"/>
    <n v="0"/>
    <n v="0"/>
    <n v="0"/>
    <n v="0"/>
    <n v="120186190.30000001"/>
    <n v="133147992.56"/>
    <n v="0"/>
    <n v="0"/>
    <n v="0"/>
  </r>
  <r>
    <x v="2"/>
    <x v="1"/>
    <x v="6"/>
    <x v="6"/>
    <x v="1"/>
    <x v="4"/>
    <x v="0"/>
    <x v="0"/>
    <n v="32016"/>
    <n v="31205.000000000004"/>
    <n v="109738634.86999999"/>
    <n v="93163589.920000002"/>
    <n v="0"/>
    <n v="0"/>
    <n v="0"/>
    <n v="0"/>
    <n v="109738634.86999999"/>
    <n v="93163589.920000002"/>
    <n v="0"/>
    <n v="0"/>
    <n v="0"/>
  </r>
  <r>
    <x v="2"/>
    <x v="1"/>
    <x v="6"/>
    <x v="6"/>
    <x v="1"/>
    <x v="0"/>
    <x v="0"/>
    <x v="0"/>
    <n v="2012"/>
    <n v="1693.3899999999999"/>
    <n v="5588923.9399999995"/>
    <n v="5449176.0800000001"/>
    <n v="0"/>
    <n v="0"/>
    <n v="0"/>
    <n v="0"/>
    <n v="5588923.9399999995"/>
    <n v="5449176.0800000001"/>
    <n v="0"/>
    <n v="0"/>
    <n v="0"/>
  </r>
  <r>
    <x v="2"/>
    <x v="1"/>
    <x v="6"/>
    <x v="6"/>
    <x v="1"/>
    <x v="1"/>
    <x v="0"/>
    <x v="0"/>
    <n v="46339"/>
    <n v="45029.639999999992"/>
    <n v="128435960.20000002"/>
    <n v="118709052.99999999"/>
    <n v="0"/>
    <n v="0"/>
    <n v="0"/>
    <n v="0"/>
    <n v="128435960.20000002"/>
    <n v="118709052.99999999"/>
    <n v="0"/>
    <n v="0"/>
    <n v="0"/>
  </r>
  <r>
    <x v="2"/>
    <x v="1"/>
    <x v="6"/>
    <x v="6"/>
    <x v="1"/>
    <x v="2"/>
    <x v="0"/>
    <x v="0"/>
    <n v="18"/>
    <n v="168.82"/>
    <n v="47942.53"/>
    <n v="485504.75"/>
    <n v="0"/>
    <n v="0"/>
    <n v="0"/>
    <n v="0"/>
    <n v="47942.53"/>
    <n v="485504.75"/>
    <n v="0"/>
    <n v="0"/>
    <n v="0"/>
  </r>
  <r>
    <x v="2"/>
    <x v="1"/>
    <x v="6"/>
    <x v="6"/>
    <x v="1"/>
    <x v="3"/>
    <x v="0"/>
    <x v="0"/>
    <n v="138"/>
    <n v="187.84"/>
    <n v="244949.28"/>
    <n v="904259.54"/>
    <n v="0"/>
    <n v="0"/>
    <n v="0"/>
    <n v="0"/>
    <n v="244949.28"/>
    <n v="904259.54"/>
    <n v="0"/>
    <n v="0"/>
    <n v="0"/>
  </r>
  <r>
    <x v="2"/>
    <x v="1"/>
    <x v="6"/>
    <x v="6"/>
    <x v="2"/>
    <x v="4"/>
    <x v="0"/>
    <x v="0"/>
    <n v="15798"/>
    <n v="14384.389999999998"/>
    <n v="212745460.21000007"/>
    <n v="149854737.5"/>
    <n v="0"/>
    <n v="0"/>
    <n v="0"/>
    <n v="0"/>
    <n v="212745460.21000007"/>
    <n v="149854737.5"/>
    <n v="0"/>
    <n v="0"/>
    <n v="0"/>
  </r>
  <r>
    <x v="2"/>
    <x v="1"/>
    <x v="6"/>
    <x v="6"/>
    <x v="2"/>
    <x v="0"/>
    <x v="0"/>
    <x v="0"/>
    <n v="1112"/>
    <n v="1122.7200000000003"/>
    <n v="8727051.3300000001"/>
    <n v="6528929.0599999996"/>
    <n v="0"/>
    <n v="0"/>
    <n v="0"/>
    <n v="0"/>
    <n v="8727051.3300000001"/>
    <n v="6528929.0599999996"/>
    <n v="0"/>
    <n v="0"/>
    <n v="0"/>
  </r>
  <r>
    <x v="2"/>
    <x v="1"/>
    <x v="6"/>
    <x v="6"/>
    <x v="2"/>
    <x v="1"/>
    <x v="0"/>
    <x v="0"/>
    <n v="2122"/>
    <n v="1821.2099999999998"/>
    <n v="10680772.800000001"/>
    <n v="10517852.790000001"/>
    <n v="0"/>
    <n v="0"/>
    <n v="0"/>
    <n v="0"/>
    <n v="10680772.800000001"/>
    <n v="10517852.790000001"/>
    <n v="0"/>
    <n v="0"/>
    <n v="0"/>
  </r>
  <r>
    <x v="2"/>
    <x v="1"/>
    <x v="6"/>
    <x v="6"/>
    <x v="2"/>
    <x v="2"/>
    <x v="0"/>
    <x v="0"/>
    <n v="11"/>
    <n v="29.619999999999997"/>
    <n v="41028.17"/>
    <n v="159519.07"/>
    <n v="0"/>
    <n v="0"/>
    <n v="0"/>
    <n v="0"/>
    <n v="41028.17"/>
    <n v="159519.07"/>
    <n v="0"/>
    <n v="0"/>
    <n v="0"/>
  </r>
  <r>
    <x v="2"/>
    <x v="1"/>
    <x v="6"/>
    <x v="6"/>
    <x v="2"/>
    <x v="3"/>
    <x v="0"/>
    <x v="0"/>
    <n v="1967"/>
    <n v="2212.92"/>
    <n v="8448814.040000001"/>
    <n v="7930683.1599999974"/>
    <n v="0"/>
    <n v="0"/>
    <n v="0"/>
    <n v="0"/>
    <n v="8448814.040000001"/>
    <n v="7930683.1599999974"/>
    <n v="0"/>
    <n v="0"/>
    <n v="0"/>
  </r>
  <r>
    <x v="2"/>
    <x v="1"/>
    <x v="6"/>
    <x v="6"/>
    <x v="3"/>
    <x v="0"/>
    <x v="0"/>
    <x v="0"/>
    <n v="52"/>
    <n v="69.690000000000012"/>
    <n v="316992.64000000001"/>
    <n v="202817.77"/>
    <n v="0"/>
    <n v="0"/>
    <n v="0"/>
    <n v="0"/>
    <n v="316992.64000000001"/>
    <n v="202817.77"/>
    <n v="0"/>
    <n v="0"/>
    <n v="0"/>
  </r>
  <r>
    <x v="2"/>
    <x v="1"/>
    <x v="6"/>
    <x v="6"/>
    <x v="3"/>
    <x v="1"/>
    <x v="0"/>
    <x v="0"/>
    <n v="30778"/>
    <n v="28167.39"/>
    <n v="67319538.539999992"/>
    <n v="62457298.800000012"/>
    <n v="0"/>
    <n v="0"/>
    <n v="0"/>
    <n v="0"/>
    <n v="67319538.539999992"/>
    <n v="62457298.800000012"/>
    <n v="0"/>
    <n v="0"/>
    <n v="0"/>
  </r>
  <r>
    <x v="2"/>
    <x v="1"/>
    <x v="6"/>
    <x v="6"/>
    <x v="3"/>
    <x v="2"/>
    <x v="0"/>
    <x v="0"/>
    <n v="4293"/>
    <n v="3779.3700000000003"/>
    <n v="6997572.9700000007"/>
    <n v="5165259.4300000016"/>
    <n v="0"/>
    <n v="0"/>
    <n v="0"/>
    <n v="0"/>
    <n v="6997572.9700000007"/>
    <n v="5165259.4300000016"/>
    <n v="0"/>
    <n v="0"/>
    <n v="0"/>
  </r>
  <r>
    <x v="2"/>
    <x v="1"/>
    <x v="6"/>
    <x v="6"/>
    <x v="3"/>
    <x v="3"/>
    <x v="0"/>
    <x v="0"/>
    <n v="5"/>
    <n v="2.96"/>
    <n v="5175.72"/>
    <n v="3050.08"/>
    <n v="0"/>
    <n v="0"/>
    <n v="0"/>
    <n v="0"/>
    <n v="5175.72"/>
    <n v="3050.08"/>
    <n v="0"/>
    <n v="0"/>
    <n v="0"/>
  </r>
  <r>
    <x v="2"/>
    <x v="1"/>
    <x v="6"/>
    <x v="6"/>
    <x v="4"/>
    <x v="4"/>
    <x v="0"/>
    <x v="0"/>
    <n v="243"/>
    <n v="221.78"/>
    <n v="580635.33000000007"/>
    <n v="439257.32"/>
    <n v="0"/>
    <n v="0"/>
    <n v="0"/>
    <n v="0"/>
    <n v="580635.33000000007"/>
    <n v="439257.32"/>
    <n v="0"/>
    <n v="0"/>
    <n v="0"/>
  </r>
  <r>
    <x v="2"/>
    <x v="1"/>
    <x v="6"/>
    <x v="6"/>
    <x v="4"/>
    <x v="0"/>
    <x v="0"/>
    <x v="0"/>
    <n v="19"/>
    <n v="15.419999999999998"/>
    <n v="79107.459999999992"/>
    <n v="85669.24"/>
    <n v="0"/>
    <n v="0"/>
    <n v="0"/>
    <n v="0"/>
    <n v="79107.459999999992"/>
    <n v="85669.24"/>
    <n v="0"/>
    <n v="0"/>
    <n v="0"/>
  </r>
  <r>
    <x v="2"/>
    <x v="1"/>
    <x v="6"/>
    <x v="6"/>
    <x v="4"/>
    <x v="1"/>
    <x v="0"/>
    <x v="0"/>
    <n v="2975"/>
    <n v="2594.06"/>
    <n v="8479729.4800000004"/>
    <n v="7528552.5899999999"/>
    <n v="0"/>
    <n v="0"/>
    <n v="0"/>
    <n v="0"/>
    <n v="8479729.4800000004"/>
    <n v="7528552.5899999999"/>
    <n v="0"/>
    <n v="0"/>
    <n v="0"/>
  </r>
  <r>
    <x v="2"/>
    <x v="1"/>
    <x v="6"/>
    <x v="6"/>
    <x v="4"/>
    <x v="3"/>
    <x v="0"/>
    <x v="0"/>
    <n v="1584"/>
    <n v="1059"/>
    <n v="4744958.84"/>
    <n v="3324229.23"/>
    <n v="0"/>
    <n v="0"/>
    <n v="0"/>
    <n v="0"/>
    <n v="4744958.84"/>
    <n v="3324229.23"/>
    <n v="0"/>
    <n v="0"/>
    <n v="0"/>
  </r>
  <r>
    <x v="2"/>
    <x v="1"/>
    <x v="6"/>
    <x v="10"/>
    <x v="0"/>
    <x v="4"/>
    <x v="0"/>
    <x v="0"/>
    <n v="3"/>
    <n v="0.98"/>
    <n v="38768.630000000005"/>
    <n v="12509.09"/>
    <n v="0"/>
    <n v="0"/>
    <n v="0"/>
    <n v="0"/>
    <n v="38768.630000000005"/>
    <n v="12509.09"/>
    <n v="0"/>
    <n v="0"/>
    <n v="0"/>
  </r>
  <r>
    <x v="2"/>
    <x v="1"/>
    <x v="6"/>
    <x v="10"/>
    <x v="0"/>
    <x v="0"/>
    <x v="0"/>
    <x v="0"/>
    <n v="173"/>
    <n v="184"/>
    <n v="631097.38"/>
    <n v="427559.83999999997"/>
    <n v="0"/>
    <n v="0"/>
    <n v="0"/>
    <n v="0"/>
    <n v="631097.38"/>
    <n v="427559.83999999997"/>
    <n v="0"/>
    <n v="0"/>
    <n v="0"/>
  </r>
  <r>
    <x v="2"/>
    <x v="1"/>
    <x v="6"/>
    <x v="10"/>
    <x v="0"/>
    <x v="0"/>
    <x v="2"/>
    <x v="0"/>
    <n v="0"/>
    <n v="0"/>
    <n v="0"/>
    <n v="0"/>
    <n v="1"/>
    <n v="23324.720000000001"/>
    <n v="0"/>
    <n v="0"/>
    <n v="0"/>
    <n v="0"/>
    <n v="0"/>
    <n v="0"/>
    <n v="23324.720000000001"/>
  </r>
  <r>
    <x v="2"/>
    <x v="1"/>
    <x v="6"/>
    <x v="10"/>
    <x v="0"/>
    <x v="1"/>
    <x v="0"/>
    <x v="0"/>
    <n v="67689"/>
    <n v="65559.330000000016"/>
    <n v="103472819.33"/>
    <n v="99161732.929999992"/>
    <n v="0"/>
    <n v="2541.98"/>
    <n v="0"/>
    <n v="0"/>
    <n v="103472819.33"/>
    <n v="99161732.929999992"/>
    <n v="0"/>
    <n v="0"/>
    <n v="2541.98"/>
  </r>
  <r>
    <x v="2"/>
    <x v="1"/>
    <x v="6"/>
    <x v="10"/>
    <x v="0"/>
    <x v="1"/>
    <x v="1"/>
    <x v="0"/>
    <n v="0"/>
    <n v="0"/>
    <n v="0"/>
    <n v="0"/>
    <n v="37"/>
    <n v="5105922.5200000005"/>
    <n v="0"/>
    <n v="0"/>
    <n v="0"/>
    <n v="0"/>
    <n v="0"/>
    <n v="0"/>
    <n v="5105922.5200000005"/>
  </r>
  <r>
    <x v="2"/>
    <x v="1"/>
    <x v="6"/>
    <x v="10"/>
    <x v="0"/>
    <x v="1"/>
    <x v="2"/>
    <x v="0"/>
    <n v="0"/>
    <n v="0"/>
    <n v="0"/>
    <n v="0"/>
    <n v="52"/>
    <n v="8825056.6199999992"/>
    <n v="0"/>
    <n v="0"/>
    <n v="0"/>
    <n v="0"/>
    <n v="0"/>
    <n v="0"/>
    <n v="8825056.6199999992"/>
  </r>
  <r>
    <x v="2"/>
    <x v="1"/>
    <x v="6"/>
    <x v="10"/>
    <x v="0"/>
    <x v="2"/>
    <x v="0"/>
    <x v="0"/>
    <n v="10"/>
    <n v="13.64"/>
    <n v="-799.13999999999987"/>
    <n v="26306.080000000005"/>
    <n v="0"/>
    <n v="0"/>
    <n v="0"/>
    <n v="0"/>
    <n v="-799.13999999999987"/>
    <n v="26306.080000000005"/>
    <n v="0"/>
    <n v="0"/>
    <n v="0"/>
  </r>
  <r>
    <x v="2"/>
    <x v="1"/>
    <x v="6"/>
    <x v="10"/>
    <x v="0"/>
    <x v="3"/>
    <x v="0"/>
    <x v="0"/>
    <n v="1545"/>
    <n v="1397.1599999999999"/>
    <n v="1972187.14"/>
    <n v="1832982.99"/>
    <n v="0"/>
    <n v="0"/>
    <n v="0"/>
    <n v="0"/>
    <n v="1972187.14"/>
    <n v="1832982.99"/>
    <n v="0"/>
    <n v="0"/>
    <n v="0"/>
  </r>
  <r>
    <x v="2"/>
    <x v="1"/>
    <x v="6"/>
    <x v="10"/>
    <x v="0"/>
    <x v="3"/>
    <x v="1"/>
    <x v="0"/>
    <n v="0"/>
    <n v="0"/>
    <n v="0"/>
    <n v="0"/>
    <n v="0"/>
    <n v="177"/>
    <n v="0"/>
    <n v="0"/>
    <n v="0"/>
    <n v="0"/>
    <n v="0"/>
    <n v="0"/>
    <n v="177"/>
  </r>
  <r>
    <x v="2"/>
    <x v="1"/>
    <x v="6"/>
    <x v="10"/>
    <x v="0"/>
    <x v="3"/>
    <x v="2"/>
    <x v="0"/>
    <n v="0"/>
    <n v="0"/>
    <n v="0"/>
    <n v="0"/>
    <n v="3"/>
    <n v="179100.28999999998"/>
    <n v="0"/>
    <n v="0"/>
    <n v="0"/>
    <n v="0"/>
    <n v="0"/>
    <n v="0"/>
    <n v="179100.28999999998"/>
  </r>
  <r>
    <x v="2"/>
    <x v="1"/>
    <x v="6"/>
    <x v="10"/>
    <x v="1"/>
    <x v="4"/>
    <x v="0"/>
    <x v="0"/>
    <n v="3588"/>
    <n v="3591.5000000000005"/>
    <n v="11933238.700000001"/>
    <n v="9699779.2699999996"/>
    <n v="0"/>
    <n v="4628.8"/>
    <n v="0"/>
    <n v="0"/>
    <n v="11933238.700000001"/>
    <n v="9699779.2699999996"/>
    <n v="0"/>
    <n v="0"/>
    <n v="4628.8"/>
  </r>
  <r>
    <x v="2"/>
    <x v="1"/>
    <x v="6"/>
    <x v="10"/>
    <x v="1"/>
    <x v="4"/>
    <x v="1"/>
    <x v="0"/>
    <n v="0"/>
    <n v="0"/>
    <n v="0"/>
    <n v="0"/>
    <n v="0"/>
    <n v="-14504.2"/>
    <n v="0"/>
    <n v="0"/>
    <n v="0"/>
    <n v="0"/>
    <n v="0"/>
    <n v="0"/>
    <n v="-14504.2"/>
  </r>
  <r>
    <x v="2"/>
    <x v="1"/>
    <x v="6"/>
    <x v="10"/>
    <x v="1"/>
    <x v="4"/>
    <x v="2"/>
    <x v="0"/>
    <n v="0"/>
    <n v="0"/>
    <n v="0"/>
    <n v="0"/>
    <n v="6"/>
    <n v="2879876.16"/>
    <n v="0"/>
    <n v="0"/>
    <n v="0"/>
    <n v="0"/>
    <n v="0"/>
    <n v="0"/>
    <n v="2879876.16"/>
  </r>
  <r>
    <x v="2"/>
    <x v="1"/>
    <x v="6"/>
    <x v="10"/>
    <x v="1"/>
    <x v="0"/>
    <x v="0"/>
    <x v="0"/>
    <n v="88"/>
    <n v="90.22999999999999"/>
    <n v="409123.9"/>
    <n v="331560.43000000005"/>
    <n v="0"/>
    <n v="0"/>
    <n v="0"/>
    <n v="0"/>
    <n v="409123.9"/>
    <n v="331560.43000000005"/>
    <n v="0"/>
    <n v="0"/>
    <n v="0"/>
  </r>
  <r>
    <x v="2"/>
    <x v="1"/>
    <x v="6"/>
    <x v="10"/>
    <x v="1"/>
    <x v="0"/>
    <x v="1"/>
    <x v="0"/>
    <n v="0"/>
    <n v="0"/>
    <n v="0"/>
    <n v="0"/>
    <n v="0"/>
    <n v="-0.16"/>
    <n v="0"/>
    <n v="0"/>
    <n v="0"/>
    <n v="0"/>
    <n v="0"/>
    <n v="0"/>
    <n v="-0.16"/>
  </r>
  <r>
    <x v="2"/>
    <x v="1"/>
    <x v="6"/>
    <x v="10"/>
    <x v="1"/>
    <x v="1"/>
    <x v="0"/>
    <x v="0"/>
    <n v="9306"/>
    <n v="8832.08"/>
    <n v="26067380.590000004"/>
    <n v="24195991.099999998"/>
    <n v="0"/>
    <n v="0"/>
    <n v="0"/>
    <n v="0"/>
    <n v="26067380.590000004"/>
    <n v="24195991.099999998"/>
    <n v="0"/>
    <n v="0"/>
    <n v="0"/>
  </r>
  <r>
    <x v="2"/>
    <x v="1"/>
    <x v="6"/>
    <x v="10"/>
    <x v="1"/>
    <x v="1"/>
    <x v="1"/>
    <x v="0"/>
    <n v="0"/>
    <n v="0"/>
    <n v="0"/>
    <n v="0"/>
    <n v="7"/>
    <n v="1650342.05"/>
    <n v="0"/>
    <n v="0"/>
    <n v="0"/>
    <n v="0"/>
    <n v="0"/>
    <n v="0"/>
    <n v="1650342.05"/>
  </r>
  <r>
    <x v="2"/>
    <x v="1"/>
    <x v="6"/>
    <x v="10"/>
    <x v="1"/>
    <x v="1"/>
    <x v="2"/>
    <x v="0"/>
    <n v="0"/>
    <n v="0"/>
    <n v="0"/>
    <n v="0"/>
    <n v="19"/>
    <n v="6423957.8699999992"/>
    <n v="0"/>
    <n v="0"/>
    <n v="0"/>
    <n v="0"/>
    <n v="0"/>
    <n v="0"/>
    <n v="6423957.8699999992"/>
  </r>
  <r>
    <x v="2"/>
    <x v="1"/>
    <x v="6"/>
    <x v="10"/>
    <x v="1"/>
    <x v="2"/>
    <x v="0"/>
    <x v="0"/>
    <n v="0"/>
    <n v="0.59"/>
    <n v="0"/>
    <n v="7512.82"/>
    <n v="0"/>
    <n v="0"/>
    <n v="0"/>
    <n v="0"/>
    <n v="0"/>
    <n v="7512.82"/>
    <n v="0"/>
    <n v="0"/>
    <n v="0"/>
  </r>
  <r>
    <x v="2"/>
    <x v="1"/>
    <x v="6"/>
    <x v="10"/>
    <x v="1"/>
    <x v="3"/>
    <x v="0"/>
    <x v="0"/>
    <n v="15"/>
    <n v="16.05"/>
    <n v="72895.739999999991"/>
    <n v="54580.75"/>
    <n v="0"/>
    <n v="0"/>
    <n v="0"/>
    <n v="0"/>
    <n v="72895.739999999991"/>
    <n v="54580.75"/>
    <n v="0"/>
    <n v="0"/>
    <n v="0"/>
  </r>
  <r>
    <x v="2"/>
    <x v="1"/>
    <x v="6"/>
    <x v="10"/>
    <x v="2"/>
    <x v="4"/>
    <x v="0"/>
    <x v="0"/>
    <n v="1884"/>
    <n v="1754.3300000000002"/>
    <n v="22517160.119999997"/>
    <n v="23048875.729999997"/>
    <n v="0"/>
    <n v="1014.77"/>
    <n v="0"/>
    <n v="0"/>
    <n v="22517160.119999997"/>
    <n v="23048875.729999997"/>
    <n v="0"/>
    <n v="0"/>
    <n v="1014.77"/>
  </r>
  <r>
    <x v="2"/>
    <x v="1"/>
    <x v="6"/>
    <x v="10"/>
    <x v="2"/>
    <x v="4"/>
    <x v="1"/>
    <x v="0"/>
    <n v="0"/>
    <n v="0"/>
    <n v="0"/>
    <n v="0"/>
    <n v="3"/>
    <n v="277035.79000000004"/>
    <n v="0"/>
    <n v="0"/>
    <n v="0"/>
    <n v="0"/>
    <n v="0"/>
    <n v="0"/>
    <n v="277035.79000000004"/>
  </r>
  <r>
    <x v="2"/>
    <x v="1"/>
    <x v="6"/>
    <x v="10"/>
    <x v="2"/>
    <x v="4"/>
    <x v="2"/>
    <x v="0"/>
    <n v="0"/>
    <n v="0"/>
    <n v="0"/>
    <n v="0"/>
    <n v="9"/>
    <n v="8221743.7800000012"/>
    <n v="0"/>
    <n v="0"/>
    <n v="0"/>
    <n v="0"/>
    <n v="0"/>
    <n v="0"/>
    <n v="8221743.7800000012"/>
  </r>
  <r>
    <x v="2"/>
    <x v="1"/>
    <x v="6"/>
    <x v="10"/>
    <x v="2"/>
    <x v="0"/>
    <x v="0"/>
    <x v="0"/>
    <n v="269"/>
    <n v="256.37"/>
    <n v="963491.57"/>
    <n v="1060962.3599999999"/>
    <n v="0"/>
    <n v="0"/>
    <n v="0"/>
    <n v="0"/>
    <n v="963491.57"/>
    <n v="1060962.3599999999"/>
    <n v="0"/>
    <n v="0"/>
    <n v="0"/>
  </r>
  <r>
    <x v="2"/>
    <x v="1"/>
    <x v="6"/>
    <x v="10"/>
    <x v="2"/>
    <x v="1"/>
    <x v="0"/>
    <x v="0"/>
    <n v="115"/>
    <n v="126.53999999999999"/>
    <n v="780745.78999999992"/>
    <n v="1237119.1400000001"/>
    <n v="0"/>
    <n v="0"/>
    <n v="0"/>
    <n v="0"/>
    <n v="780745.78999999992"/>
    <n v="1237119.1400000001"/>
    <n v="0"/>
    <n v="0"/>
    <n v="0"/>
  </r>
  <r>
    <x v="2"/>
    <x v="1"/>
    <x v="6"/>
    <x v="10"/>
    <x v="2"/>
    <x v="3"/>
    <x v="0"/>
    <x v="0"/>
    <n v="142"/>
    <n v="118.08999999999999"/>
    <n v="397070.74999999994"/>
    <n v="318229.5"/>
    <n v="0"/>
    <n v="0"/>
    <n v="0"/>
    <n v="0"/>
    <n v="397070.74999999994"/>
    <n v="318229.5"/>
    <n v="0"/>
    <n v="0"/>
    <n v="0"/>
  </r>
  <r>
    <x v="2"/>
    <x v="1"/>
    <x v="6"/>
    <x v="10"/>
    <x v="3"/>
    <x v="1"/>
    <x v="0"/>
    <x v="0"/>
    <n v="1254"/>
    <n v="837.7600000000001"/>
    <n v="1504370.75"/>
    <n v="1146651.5899999999"/>
    <n v="0"/>
    <n v="0"/>
    <n v="0"/>
    <n v="0"/>
    <n v="1504370.75"/>
    <n v="1146651.5899999999"/>
    <n v="0"/>
    <n v="0"/>
    <n v="0"/>
  </r>
  <r>
    <x v="2"/>
    <x v="1"/>
    <x v="6"/>
    <x v="10"/>
    <x v="3"/>
    <x v="1"/>
    <x v="1"/>
    <x v="0"/>
    <n v="0"/>
    <n v="0"/>
    <n v="0"/>
    <n v="0"/>
    <n v="6"/>
    <n v="86251.199999999997"/>
    <n v="0"/>
    <n v="0"/>
    <n v="0"/>
    <n v="0"/>
    <n v="0"/>
    <n v="0"/>
    <n v="86251.199999999997"/>
  </r>
  <r>
    <x v="2"/>
    <x v="1"/>
    <x v="6"/>
    <x v="10"/>
    <x v="3"/>
    <x v="1"/>
    <x v="2"/>
    <x v="0"/>
    <n v="0"/>
    <n v="0"/>
    <n v="0"/>
    <n v="0"/>
    <n v="2"/>
    <n v="349386.75"/>
    <n v="0"/>
    <n v="0"/>
    <n v="0"/>
    <n v="0"/>
    <n v="0"/>
    <n v="0"/>
    <n v="349386.75"/>
  </r>
  <r>
    <x v="2"/>
    <x v="1"/>
    <x v="6"/>
    <x v="10"/>
    <x v="3"/>
    <x v="2"/>
    <x v="0"/>
    <x v="0"/>
    <n v="103"/>
    <n v="76.44"/>
    <n v="161748.28000000003"/>
    <n v="128751.18000000001"/>
    <n v="0"/>
    <n v="0"/>
    <n v="0"/>
    <n v="0"/>
    <n v="161748.28000000003"/>
    <n v="128751.18000000001"/>
    <n v="0"/>
    <n v="0"/>
    <n v="0"/>
  </r>
  <r>
    <x v="2"/>
    <x v="1"/>
    <x v="6"/>
    <x v="10"/>
    <x v="3"/>
    <x v="2"/>
    <x v="2"/>
    <x v="0"/>
    <n v="0"/>
    <n v="0"/>
    <n v="0"/>
    <n v="0"/>
    <n v="1"/>
    <n v="27758"/>
    <n v="0"/>
    <n v="0"/>
    <n v="0"/>
    <n v="0"/>
    <n v="0"/>
    <n v="0"/>
    <n v="27758"/>
  </r>
  <r>
    <x v="2"/>
    <x v="1"/>
    <x v="6"/>
    <x v="10"/>
    <x v="4"/>
    <x v="0"/>
    <x v="1"/>
    <x v="0"/>
    <n v="0"/>
    <n v="0"/>
    <n v="0"/>
    <n v="0"/>
    <n v="1"/>
    <n v="-2055177.54"/>
    <n v="0"/>
    <n v="0"/>
    <n v="0"/>
    <n v="0"/>
    <n v="0"/>
    <n v="0"/>
    <n v="-2055177.54"/>
  </r>
  <r>
    <x v="2"/>
    <x v="1"/>
    <x v="6"/>
    <x v="10"/>
    <x v="4"/>
    <x v="0"/>
    <x v="2"/>
    <x v="0"/>
    <n v="0"/>
    <n v="0"/>
    <n v="0"/>
    <n v="0"/>
    <n v="0"/>
    <n v="660192.4600000002"/>
    <n v="0"/>
    <n v="0"/>
    <n v="0"/>
    <n v="0"/>
    <n v="0"/>
    <n v="0"/>
    <n v="660192.4600000002"/>
  </r>
  <r>
    <x v="2"/>
    <x v="1"/>
    <x v="6"/>
    <x v="10"/>
    <x v="4"/>
    <x v="1"/>
    <x v="0"/>
    <x v="0"/>
    <n v="18"/>
    <n v="12.35"/>
    <n v="66486.95"/>
    <n v="49023.37"/>
    <n v="0"/>
    <n v="0"/>
    <n v="0"/>
    <n v="0"/>
    <n v="66486.95"/>
    <n v="49023.37"/>
    <n v="0"/>
    <n v="0"/>
    <n v="0"/>
  </r>
  <r>
    <x v="2"/>
    <x v="1"/>
    <x v="6"/>
    <x v="11"/>
    <x v="0"/>
    <x v="4"/>
    <x v="0"/>
    <x v="0"/>
    <n v="26"/>
    <n v="23.580000000000002"/>
    <n v="307270.28000000003"/>
    <n v="197928.84"/>
    <n v="0"/>
    <n v="0"/>
    <n v="0"/>
    <n v="0"/>
    <n v="307270.28000000003"/>
    <n v="197928.84"/>
    <n v="0"/>
    <n v="0"/>
    <n v="0"/>
  </r>
  <r>
    <x v="2"/>
    <x v="1"/>
    <x v="6"/>
    <x v="11"/>
    <x v="0"/>
    <x v="4"/>
    <x v="2"/>
    <x v="0"/>
    <n v="0"/>
    <n v="0"/>
    <n v="0"/>
    <n v="0"/>
    <n v="2"/>
    <n v="1003480"/>
    <n v="0"/>
    <n v="0"/>
    <n v="0"/>
    <n v="0"/>
    <n v="0"/>
    <n v="0"/>
    <n v="1003480"/>
  </r>
  <r>
    <x v="2"/>
    <x v="1"/>
    <x v="6"/>
    <x v="11"/>
    <x v="0"/>
    <x v="0"/>
    <x v="0"/>
    <x v="0"/>
    <n v="4785"/>
    <n v="5965.2700000000013"/>
    <n v="3363493.9299999997"/>
    <n v="16208091.369999999"/>
    <n v="0"/>
    <n v="608"/>
    <n v="0"/>
    <n v="0"/>
    <n v="3363493.9299999997"/>
    <n v="16208091.369999999"/>
    <n v="0"/>
    <n v="0"/>
    <n v="608"/>
  </r>
  <r>
    <x v="2"/>
    <x v="1"/>
    <x v="6"/>
    <x v="11"/>
    <x v="0"/>
    <x v="0"/>
    <x v="1"/>
    <x v="0"/>
    <n v="0"/>
    <n v="0"/>
    <n v="0"/>
    <n v="0"/>
    <n v="110"/>
    <n v="12636797.48"/>
    <n v="0"/>
    <n v="0"/>
    <n v="0"/>
    <n v="0"/>
    <n v="0"/>
    <n v="0"/>
    <n v="12636797.48"/>
  </r>
  <r>
    <x v="2"/>
    <x v="1"/>
    <x v="6"/>
    <x v="11"/>
    <x v="0"/>
    <x v="0"/>
    <x v="2"/>
    <x v="0"/>
    <n v="0"/>
    <n v="0"/>
    <n v="0"/>
    <n v="0"/>
    <n v="238"/>
    <n v="33341252.920000002"/>
    <n v="0"/>
    <n v="0"/>
    <n v="0"/>
    <n v="0"/>
    <n v="0"/>
    <n v="0"/>
    <n v="33341252.920000002"/>
  </r>
  <r>
    <x v="2"/>
    <x v="1"/>
    <x v="6"/>
    <x v="11"/>
    <x v="0"/>
    <x v="1"/>
    <x v="0"/>
    <x v="0"/>
    <n v="769005"/>
    <n v="740736.0900000002"/>
    <n v="1504011891.2400002"/>
    <n v="1302433269.6900003"/>
    <n v="0"/>
    <n v="52319.45"/>
    <n v="0"/>
    <n v="0"/>
    <n v="1504011891.2400002"/>
    <n v="1302433269.6900003"/>
    <n v="0"/>
    <n v="0"/>
    <n v="52319.45"/>
  </r>
  <r>
    <x v="2"/>
    <x v="1"/>
    <x v="6"/>
    <x v="11"/>
    <x v="0"/>
    <x v="1"/>
    <x v="1"/>
    <x v="0"/>
    <n v="0"/>
    <n v="0"/>
    <n v="0"/>
    <n v="0"/>
    <n v="2460"/>
    <n v="278807769.89999998"/>
    <n v="0"/>
    <n v="0"/>
    <n v="0"/>
    <n v="0"/>
    <n v="0"/>
    <n v="0"/>
    <n v="278807769.89999998"/>
  </r>
  <r>
    <x v="2"/>
    <x v="1"/>
    <x v="6"/>
    <x v="11"/>
    <x v="0"/>
    <x v="1"/>
    <x v="2"/>
    <x v="0"/>
    <n v="0"/>
    <n v="0"/>
    <n v="0"/>
    <n v="0"/>
    <n v="8470"/>
    <n v="1331771969.0900004"/>
    <n v="0"/>
    <n v="0"/>
    <n v="0"/>
    <n v="0"/>
    <n v="0"/>
    <n v="0"/>
    <n v="1331771969.0900004"/>
  </r>
  <r>
    <x v="2"/>
    <x v="1"/>
    <x v="6"/>
    <x v="11"/>
    <x v="0"/>
    <x v="2"/>
    <x v="0"/>
    <x v="0"/>
    <n v="154"/>
    <n v="199.95999999999998"/>
    <n v="-193989.09000000003"/>
    <n v="1012586.5800000001"/>
    <n v="0"/>
    <n v="0"/>
    <n v="0"/>
    <n v="0"/>
    <n v="-193989.09000000003"/>
    <n v="1012586.5800000001"/>
    <n v="0"/>
    <n v="0"/>
    <n v="0"/>
  </r>
  <r>
    <x v="2"/>
    <x v="1"/>
    <x v="6"/>
    <x v="11"/>
    <x v="0"/>
    <x v="2"/>
    <x v="1"/>
    <x v="0"/>
    <n v="0"/>
    <n v="0"/>
    <n v="0"/>
    <n v="0"/>
    <n v="2"/>
    <n v="118403.71"/>
    <n v="0"/>
    <n v="0"/>
    <n v="0"/>
    <n v="0"/>
    <n v="0"/>
    <n v="0"/>
    <n v="118403.71"/>
  </r>
  <r>
    <x v="2"/>
    <x v="1"/>
    <x v="6"/>
    <x v="11"/>
    <x v="0"/>
    <x v="2"/>
    <x v="2"/>
    <x v="0"/>
    <n v="0"/>
    <n v="0"/>
    <n v="0"/>
    <n v="0"/>
    <n v="4"/>
    <n v="829963.3"/>
    <n v="0"/>
    <n v="0"/>
    <n v="0"/>
    <n v="0"/>
    <n v="0"/>
    <n v="0"/>
    <n v="829963.3"/>
  </r>
  <r>
    <x v="2"/>
    <x v="1"/>
    <x v="6"/>
    <x v="11"/>
    <x v="0"/>
    <x v="3"/>
    <x v="0"/>
    <x v="0"/>
    <n v="22959"/>
    <n v="23613.099999999995"/>
    <n v="113887322.77000001"/>
    <n v="103381452.14999998"/>
    <n v="0"/>
    <n v="0"/>
    <n v="0"/>
    <n v="0"/>
    <n v="113887322.77000001"/>
    <n v="103381452.14999998"/>
    <n v="0"/>
    <n v="0"/>
    <n v="0"/>
  </r>
  <r>
    <x v="2"/>
    <x v="1"/>
    <x v="6"/>
    <x v="11"/>
    <x v="0"/>
    <x v="3"/>
    <x v="1"/>
    <x v="0"/>
    <n v="0"/>
    <n v="0"/>
    <n v="0"/>
    <n v="0"/>
    <n v="163"/>
    <n v="20298543.119999997"/>
    <n v="0"/>
    <n v="0"/>
    <n v="0"/>
    <n v="0"/>
    <n v="0"/>
    <n v="0"/>
    <n v="20298543.119999997"/>
  </r>
  <r>
    <x v="2"/>
    <x v="1"/>
    <x v="6"/>
    <x v="11"/>
    <x v="0"/>
    <x v="3"/>
    <x v="2"/>
    <x v="0"/>
    <n v="0"/>
    <n v="0"/>
    <n v="0"/>
    <n v="0"/>
    <n v="688"/>
    <n v="93266896.560000002"/>
    <n v="0"/>
    <n v="0"/>
    <n v="0"/>
    <n v="0"/>
    <n v="0"/>
    <n v="0"/>
    <n v="93266896.560000002"/>
  </r>
  <r>
    <x v="2"/>
    <x v="1"/>
    <x v="6"/>
    <x v="11"/>
    <x v="1"/>
    <x v="4"/>
    <x v="0"/>
    <x v="0"/>
    <n v="24025"/>
    <n v="23181.5"/>
    <n v="83545431.539999992"/>
    <n v="71048078.440000013"/>
    <n v="0"/>
    <n v="3973.59"/>
    <n v="0"/>
    <n v="0"/>
    <n v="83545431.539999992"/>
    <n v="71048078.440000013"/>
    <n v="0"/>
    <n v="0"/>
    <n v="3973.59"/>
  </r>
  <r>
    <x v="2"/>
    <x v="1"/>
    <x v="6"/>
    <x v="11"/>
    <x v="1"/>
    <x v="4"/>
    <x v="1"/>
    <x v="0"/>
    <n v="0"/>
    <n v="0"/>
    <n v="0"/>
    <n v="0"/>
    <n v="271"/>
    <n v="41777686.75999999"/>
    <n v="0"/>
    <n v="0"/>
    <n v="0"/>
    <n v="0"/>
    <n v="0"/>
    <n v="0"/>
    <n v="41777686.75999999"/>
  </r>
  <r>
    <x v="2"/>
    <x v="1"/>
    <x v="6"/>
    <x v="11"/>
    <x v="1"/>
    <x v="4"/>
    <x v="2"/>
    <x v="0"/>
    <n v="0"/>
    <n v="0"/>
    <n v="0"/>
    <n v="0"/>
    <n v="421"/>
    <n v="63469062.739999995"/>
    <n v="0"/>
    <n v="0"/>
    <n v="0"/>
    <n v="0"/>
    <n v="0"/>
    <n v="0"/>
    <n v="63469062.739999995"/>
  </r>
  <r>
    <x v="2"/>
    <x v="1"/>
    <x v="6"/>
    <x v="11"/>
    <x v="1"/>
    <x v="0"/>
    <x v="0"/>
    <x v="0"/>
    <n v="1481"/>
    <n v="1364.29"/>
    <n v="5318232.2899999991"/>
    <n v="4899150.33"/>
    <n v="0"/>
    <n v="816.01"/>
    <n v="0"/>
    <n v="0"/>
    <n v="5318232.2899999991"/>
    <n v="4899150.33"/>
    <n v="0"/>
    <n v="0"/>
    <n v="816.01"/>
  </r>
  <r>
    <x v="2"/>
    <x v="1"/>
    <x v="6"/>
    <x v="11"/>
    <x v="1"/>
    <x v="0"/>
    <x v="1"/>
    <x v="0"/>
    <n v="0"/>
    <n v="0"/>
    <n v="0"/>
    <n v="0"/>
    <n v="1"/>
    <n v="52380"/>
    <n v="0"/>
    <n v="0"/>
    <n v="0"/>
    <n v="0"/>
    <n v="0"/>
    <n v="0"/>
    <n v="52380"/>
  </r>
  <r>
    <x v="2"/>
    <x v="1"/>
    <x v="6"/>
    <x v="11"/>
    <x v="1"/>
    <x v="0"/>
    <x v="2"/>
    <x v="0"/>
    <n v="0"/>
    <n v="0"/>
    <n v="0"/>
    <n v="0"/>
    <n v="34"/>
    <n v="4644041.1099999994"/>
    <n v="0"/>
    <n v="0"/>
    <n v="0"/>
    <n v="0"/>
    <n v="0"/>
    <n v="0"/>
    <n v="4644041.1099999994"/>
  </r>
  <r>
    <x v="2"/>
    <x v="1"/>
    <x v="6"/>
    <x v="11"/>
    <x v="1"/>
    <x v="1"/>
    <x v="0"/>
    <x v="0"/>
    <n v="37442"/>
    <n v="34985.029999999992"/>
    <n v="132308724.45999999"/>
    <n v="128983629.66000003"/>
    <n v="0"/>
    <n v="24934.09"/>
    <n v="0"/>
    <n v="0"/>
    <n v="132308724.45999999"/>
    <n v="128983629.66000003"/>
    <n v="0"/>
    <n v="0"/>
    <n v="24934.09"/>
  </r>
  <r>
    <x v="2"/>
    <x v="1"/>
    <x v="6"/>
    <x v="11"/>
    <x v="1"/>
    <x v="1"/>
    <x v="1"/>
    <x v="0"/>
    <n v="0"/>
    <n v="0"/>
    <n v="0"/>
    <n v="0"/>
    <n v="186"/>
    <n v="18219979.350000001"/>
    <n v="0"/>
    <n v="0"/>
    <n v="0"/>
    <n v="0"/>
    <n v="0"/>
    <n v="0"/>
    <n v="18219979.350000001"/>
  </r>
  <r>
    <x v="2"/>
    <x v="1"/>
    <x v="6"/>
    <x v="11"/>
    <x v="1"/>
    <x v="1"/>
    <x v="2"/>
    <x v="0"/>
    <n v="0"/>
    <n v="0"/>
    <n v="0"/>
    <n v="0"/>
    <n v="597"/>
    <n v="98143151.060000002"/>
    <n v="0"/>
    <n v="0"/>
    <n v="0"/>
    <n v="0"/>
    <n v="0"/>
    <n v="0"/>
    <n v="98143151.060000002"/>
  </r>
  <r>
    <x v="2"/>
    <x v="1"/>
    <x v="6"/>
    <x v="11"/>
    <x v="1"/>
    <x v="2"/>
    <x v="0"/>
    <x v="0"/>
    <n v="4"/>
    <n v="82.16"/>
    <n v="-33322.840000000004"/>
    <n v="240590.43"/>
    <n v="0"/>
    <n v="0"/>
    <n v="0"/>
    <n v="0"/>
    <n v="-33322.840000000004"/>
    <n v="240590.43"/>
    <n v="0"/>
    <n v="0"/>
    <n v="0"/>
  </r>
  <r>
    <x v="2"/>
    <x v="1"/>
    <x v="6"/>
    <x v="11"/>
    <x v="1"/>
    <x v="2"/>
    <x v="1"/>
    <x v="0"/>
    <n v="0"/>
    <n v="0"/>
    <n v="0"/>
    <n v="0"/>
    <n v="0"/>
    <n v="-30210"/>
    <n v="0"/>
    <n v="0"/>
    <n v="0"/>
    <n v="0"/>
    <n v="0"/>
    <n v="0"/>
    <n v="-30210"/>
  </r>
  <r>
    <x v="2"/>
    <x v="1"/>
    <x v="6"/>
    <x v="11"/>
    <x v="1"/>
    <x v="2"/>
    <x v="2"/>
    <x v="0"/>
    <n v="0"/>
    <n v="0"/>
    <n v="0"/>
    <n v="0"/>
    <n v="3"/>
    <n v="907243.89"/>
    <n v="0"/>
    <n v="0"/>
    <n v="0"/>
    <n v="0"/>
    <n v="0"/>
    <n v="0"/>
    <n v="907243.89"/>
  </r>
  <r>
    <x v="2"/>
    <x v="1"/>
    <x v="6"/>
    <x v="11"/>
    <x v="1"/>
    <x v="3"/>
    <x v="0"/>
    <x v="0"/>
    <n v="102"/>
    <n v="292.43"/>
    <n v="279229.05"/>
    <n v="2975645.4299999997"/>
    <n v="0"/>
    <n v="0"/>
    <n v="0"/>
    <n v="0"/>
    <n v="279229.05"/>
    <n v="2975645.4299999997"/>
    <n v="0"/>
    <n v="0"/>
    <n v="0"/>
  </r>
  <r>
    <x v="2"/>
    <x v="1"/>
    <x v="6"/>
    <x v="11"/>
    <x v="1"/>
    <x v="3"/>
    <x v="1"/>
    <x v="0"/>
    <n v="0"/>
    <n v="0"/>
    <n v="0"/>
    <n v="0"/>
    <n v="1"/>
    <n v="1626.43"/>
    <n v="0"/>
    <n v="0"/>
    <n v="0"/>
    <n v="0"/>
    <n v="0"/>
    <n v="0"/>
    <n v="1626.43"/>
  </r>
  <r>
    <x v="2"/>
    <x v="1"/>
    <x v="6"/>
    <x v="11"/>
    <x v="1"/>
    <x v="3"/>
    <x v="2"/>
    <x v="0"/>
    <n v="0"/>
    <n v="0"/>
    <n v="0"/>
    <n v="0"/>
    <n v="19"/>
    <n v="2996943.4"/>
    <n v="0"/>
    <n v="0"/>
    <n v="0"/>
    <n v="0"/>
    <n v="0"/>
    <n v="0"/>
    <n v="2996943.4"/>
  </r>
  <r>
    <x v="2"/>
    <x v="1"/>
    <x v="6"/>
    <x v="11"/>
    <x v="2"/>
    <x v="4"/>
    <x v="0"/>
    <x v="0"/>
    <n v="18314"/>
    <n v="16769.030000000002"/>
    <n v="256625623.84000003"/>
    <n v="219674009.81999999"/>
    <n v="0"/>
    <n v="2437.69"/>
    <n v="0"/>
    <n v="0"/>
    <n v="256625623.84000003"/>
    <n v="219674009.81999999"/>
    <n v="0"/>
    <n v="0"/>
    <n v="2437.69"/>
  </r>
  <r>
    <x v="2"/>
    <x v="1"/>
    <x v="6"/>
    <x v="11"/>
    <x v="2"/>
    <x v="4"/>
    <x v="0"/>
    <x v="1"/>
    <n v="0"/>
    <n v="0"/>
    <n v="0"/>
    <n v="0"/>
    <n v="1"/>
    <n v="15658"/>
    <n v="0"/>
    <n v="0"/>
    <n v="0"/>
    <n v="0"/>
    <n v="0"/>
    <n v="0"/>
    <n v="15658"/>
  </r>
  <r>
    <x v="2"/>
    <x v="1"/>
    <x v="6"/>
    <x v="11"/>
    <x v="2"/>
    <x v="4"/>
    <x v="1"/>
    <x v="0"/>
    <n v="0"/>
    <n v="0"/>
    <n v="0"/>
    <n v="0"/>
    <n v="192"/>
    <n v="94550144.289999992"/>
    <n v="0"/>
    <n v="0"/>
    <n v="0"/>
    <n v="0"/>
    <n v="0"/>
    <n v="0"/>
    <n v="94550144.289999992"/>
  </r>
  <r>
    <x v="2"/>
    <x v="1"/>
    <x v="6"/>
    <x v="11"/>
    <x v="2"/>
    <x v="4"/>
    <x v="2"/>
    <x v="0"/>
    <n v="0"/>
    <n v="0"/>
    <n v="0"/>
    <n v="0"/>
    <n v="281"/>
    <n v="194669937.41000003"/>
    <n v="0"/>
    <n v="0"/>
    <n v="0"/>
    <n v="0"/>
    <n v="0"/>
    <n v="0"/>
    <n v="194669937.41000003"/>
  </r>
  <r>
    <x v="2"/>
    <x v="1"/>
    <x v="6"/>
    <x v="11"/>
    <x v="2"/>
    <x v="0"/>
    <x v="0"/>
    <x v="0"/>
    <n v="707"/>
    <n v="628.79000000000019"/>
    <n v="3734522.02"/>
    <n v="3250009.79"/>
    <n v="0"/>
    <n v="0"/>
    <n v="0"/>
    <n v="0"/>
    <n v="3734522.02"/>
    <n v="3250009.79"/>
    <n v="0"/>
    <n v="0"/>
    <n v="0"/>
  </r>
  <r>
    <x v="2"/>
    <x v="1"/>
    <x v="6"/>
    <x v="11"/>
    <x v="2"/>
    <x v="0"/>
    <x v="1"/>
    <x v="0"/>
    <n v="0"/>
    <n v="0"/>
    <n v="0"/>
    <n v="0"/>
    <n v="2"/>
    <n v="806534.48"/>
    <n v="0"/>
    <n v="0"/>
    <n v="0"/>
    <n v="0"/>
    <n v="0"/>
    <n v="0"/>
    <n v="806534.48"/>
  </r>
  <r>
    <x v="2"/>
    <x v="1"/>
    <x v="6"/>
    <x v="11"/>
    <x v="2"/>
    <x v="0"/>
    <x v="2"/>
    <x v="0"/>
    <n v="0"/>
    <n v="0"/>
    <n v="0"/>
    <n v="0"/>
    <n v="3"/>
    <n v="1682421.78"/>
    <n v="0"/>
    <n v="0"/>
    <n v="0"/>
    <n v="0"/>
    <n v="0"/>
    <n v="0"/>
    <n v="1682421.78"/>
  </r>
  <r>
    <x v="2"/>
    <x v="1"/>
    <x v="6"/>
    <x v="11"/>
    <x v="2"/>
    <x v="1"/>
    <x v="0"/>
    <x v="0"/>
    <n v="2533"/>
    <n v="2258.0799999999995"/>
    <n v="18327975.279999997"/>
    <n v="18919991.750000004"/>
    <n v="0"/>
    <n v="2171.52"/>
    <n v="0"/>
    <n v="0"/>
    <n v="18327975.279999997"/>
    <n v="18919991.750000004"/>
    <n v="0"/>
    <n v="0"/>
    <n v="2171.52"/>
  </r>
  <r>
    <x v="2"/>
    <x v="1"/>
    <x v="6"/>
    <x v="11"/>
    <x v="2"/>
    <x v="1"/>
    <x v="1"/>
    <x v="0"/>
    <n v="0"/>
    <n v="0"/>
    <n v="0"/>
    <n v="0"/>
    <n v="12"/>
    <n v="1729033.55"/>
    <n v="0"/>
    <n v="0"/>
    <n v="0"/>
    <n v="0"/>
    <n v="0"/>
    <n v="0"/>
    <n v="1729033.55"/>
  </r>
  <r>
    <x v="2"/>
    <x v="1"/>
    <x v="6"/>
    <x v="11"/>
    <x v="2"/>
    <x v="1"/>
    <x v="2"/>
    <x v="0"/>
    <n v="0"/>
    <n v="0"/>
    <n v="0"/>
    <n v="0"/>
    <n v="25"/>
    <n v="7710811.5700000003"/>
    <n v="0"/>
    <n v="0"/>
    <n v="0"/>
    <n v="0"/>
    <n v="0"/>
    <n v="0"/>
    <n v="7710811.5700000003"/>
  </r>
  <r>
    <x v="2"/>
    <x v="1"/>
    <x v="6"/>
    <x v="11"/>
    <x v="2"/>
    <x v="2"/>
    <x v="0"/>
    <x v="0"/>
    <n v="4"/>
    <n v="3.36"/>
    <n v="9808.82"/>
    <n v="21795.17"/>
    <n v="0"/>
    <n v="0"/>
    <n v="0"/>
    <n v="0"/>
    <n v="9808.82"/>
    <n v="21795.17"/>
    <n v="0"/>
    <n v="0"/>
    <n v="0"/>
  </r>
  <r>
    <x v="2"/>
    <x v="1"/>
    <x v="6"/>
    <x v="11"/>
    <x v="2"/>
    <x v="3"/>
    <x v="0"/>
    <x v="0"/>
    <n v="2797"/>
    <n v="2761.01"/>
    <n v="10579777.440000001"/>
    <n v="10107986.809999999"/>
    <n v="0"/>
    <n v="0"/>
    <n v="0"/>
    <n v="0"/>
    <n v="10579777.440000001"/>
    <n v="10107986.809999999"/>
    <n v="0"/>
    <n v="0"/>
    <n v="0"/>
  </r>
  <r>
    <x v="2"/>
    <x v="1"/>
    <x v="6"/>
    <x v="11"/>
    <x v="2"/>
    <x v="3"/>
    <x v="1"/>
    <x v="0"/>
    <n v="0"/>
    <n v="0"/>
    <n v="0"/>
    <n v="0"/>
    <n v="6"/>
    <n v="5477816.4400000004"/>
    <n v="0"/>
    <n v="0"/>
    <n v="0"/>
    <n v="0"/>
    <n v="0"/>
    <n v="0"/>
    <n v="5477816.4400000004"/>
  </r>
  <r>
    <x v="2"/>
    <x v="1"/>
    <x v="6"/>
    <x v="11"/>
    <x v="2"/>
    <x v="3"/>
    <x v="2"/>
    <x v="0"/>
    <n v="0"/>
    <n v="0"/>
    <n v="0"/>
    <n v="0"/>
    <n v="32"/>
    <n v="21726070.189999998"/>
    <n v="0"/>
    <n v="0"/>
    <n v="0"/>
    <n v="0"/>
    <n v="0"/>
    <n v="0"/>
    <n v="21726070.189999998"/>
  </r>
  <r>
    <x v="2"/>
    <x v="1"/>
    <x v="6"/>
    <x v="11"/>
    <x v="3"/>
    <x v="0"/>
    <x v="0"/>
    <x v="0"/>
    <n v="15"/>
    <n v="17.899999999999999"/>
    <n v="40426.82"/>
    <n v="39084.390000000007"/>
    <n v="0"/>
    <n v="0"/>
    <n v="0"/>
    <n v="0"/>
    <n v="40426.82"/>
    <n v="39084.390000000007"/>
    <n v="0"/>
    <n v="0"/>
    <n v="0"/>
  </r>
  <r>
    <x v="2"/>
    <x v="1"/>
    <x v="6"/>
    <x v="11"/>
    <x v="3"/>
    <x v="1"/>
    <x v="0"/>
    <x v="0"/>
    <n v="20788"/>
    <n v="17876.199999999997"/>
    <n v="41020007.099999987"/>
    <n v="35575228.660000004"/>
    <n v="0"/>
    <n v="437.47999999999996"/>
    <n v="0"/>
    <n v="0"/>
    <n v="41020007.099999987"/>
    <n v="35575228.660000004"/>
    <n v="0"/>
    <n v="0"/>
    <n v="437.47999999999996"/>
  </r>
  <r>
    <x v="2"/>
    <x v="1"/>
    <x v="6"/>
    <x v="11"/>
    <x v="3"/>
    <x v="1"/>
    <x v="1"/>
    <x v="0"/>
    <n v="0"/>
    <n v="0"/>
    <n v="0"/>
    <n v="0"/>
    <n v="530"/>
    <n v="10202808.290000001"/>
    <n v="0"/>
    <n v="0"/>
    <n v="0"/>
    <n v="0"/>
    <n v="0"/>
    <n v="0"/>
    <n v="10202808.290000001"/>
  </r>
  <r>
    <x v="2"/>
    <x v="1"/>
    <x v="6"/>
    <x v="11"/>
    <x v="3"/>
    <x v="1"/>
    <x v="2"/>
    <x v="0"/>
    <n v="0"/>
    <n v="0"/>
    <n v="0"/>
    <n v="0"/>
    <n v="381"/>
    <n v="20174490.32"/>
    <n v="0"/>
    <n v="0"/>
    <n v="0"/>
    <n v="0"/>
    <n v="0"/>
    <n v="0"/>
    <n v="20174490.32"/>
  </r>
  <r>
    <x v="2"/>
    <x v="1"/>
    <x v="6"/>
    <x v="11"/>
    <x v="3"/>
    <x v="2"/>
    <x v="0"/>
    <x v="0"/>
    <n v="2367"/>
    <n v="2061.2599999999998"/>
    <n v="3101488.38"/>
    <n v="2687420.45"/>
    <n v="0"/>
    <n v="84.87"/>
    <n v="0"/>
    <n v="0"/>
    <n v="3101488.38"/>
    <n v="2687420.45"/>
    <n v="0"/>
    <n v="0"/>
    <n v="84.87"/>
  </r>
  <r>
    <x v="2"/>
    <x v="1"/>
    <x v="6"/>
    <x v="11"/>
    <x v="3"/>
    <x v="2"/>
    <x v="1"/>
    <x v="0"/>
    <n v="0"/>
    <n v="0"/>
    <n v="0"/>
    <n v="0"/>
    <n v="38"/>
    <n v="835405.67"/>
    <n v="0"/>
    <n v="0"/>
    <n v="0"/>
    <n v="0"/>
    <n v="0"/>
    <n v="0"/>
    <n v="835405.67"/>
  </r>
  <r>
    <x v="2"/>
    <x v="1"/>
    <x v="6"/>
    <x v="11"/>
    <x v="3"/>
    <x v="2"/>
    <x v="2"/>
    <x v="0"/>
    <n v="0"/>
    <n v="0"/>
    <n v="0"/>
    <n v="0"/>
    <n v="41"/>
    <n v="1324197.9200000002"/>
    <n v="0"/>
    <n v="0"/>
    <n v="0"/>
    <n v="0"/>
    <n v="0"/>
    <n v="0"/>
    <n v="1324197.9200000002"/>
  </r>
  <r>
    <x v="2"/>
    <x v="1"/>
    <x v="6"/>
    <x v="11"/>
    <x v="3"/>
    <x v="3"/>
    <x v="0"/>
    <x v="0"/>
    <n v="3"/>
    <n v="0.51"/>
    <n v="3507.66"/>
    <n v="581.26"/>
    <n v="0"/>
    <n v="0"/>
    <n v="0"/>
    <n v="0"/>
    <n v="3507.66"/>
    <n v="581.26"/>
    <n v="0"/>
    <n v="0"/>
    <n v="0"/>
  </r>
  <r>
    <x v="2"/>
    <x v="1"/>
    <x v="6"/>
    <x v="11"/>
    <x v="4"/>
    <x v="4"/>
    <x v="0"/>
    <x v="0"/>
    <n v="102"/>
    <n v="94.02000000000001"/>
    <n v="294089.93"/>
    <n v="289151.67"/>
    <n v="0"/>
    <n v="0"/>
    <n v="0"/>
    <n v="0"/>
    <n v="294089.93"/>
    <n v="289151.67"/>
    <n v="0"/>
    <n v="0"/>
    <n v="0"/>
  </r>
  <r>
    <x v="2"/>
    <x v="1"/>
    <x v="6"/>
    <x v="11"/>
    <x v="4"/>
    <x v="0"/>
    <x v="0"/>
    <x v="0"/>
    <n v="5"/>
    <n v="3.4099999999999997"/>
    <n v="17660"/>
    <n v="10506.82"/>
    <n v="0"/>
    <n v="-2301.1200000000003"/>
    <n v="0"/>
    <n v="0"/>
    <n v="17660"/>
    <n v="10506.82"/>
    <n v="0"/>
    <n v="0"/>
    <n v="-2301.1200000000003"/>
  </r>
  <r>
    <x v="2"/>
    <x v="1"/>
    <x v="6"/>
    <x v="11"/>
    <x v="4"/>
    <x v="0"/>
    <x v="1"/>
    <x v="0"/>
    <n v="0"/>
    <n v="0"/>
    <n v="0"/>
    <n v="0"/>
    <n v="10"/>
    <n v="-42016124.489999995"/>
    <n v="0"/>
    <n v="0"/>
    <n v="0"/>
    <n v="0"/>
    <n v="0"/>
    <n v="0"/>
    <n v="-42016124.489999995"/>
  </r>
  <r>
    <x v="2"/>
    <x v="1"/>
    <x v="6"/>
    <x v="11"/>
    <x v="4"/>
    <x v="0"/>
    <x v="2"/>
    <x v="0"/>
    <n v="0"/>
    <n v="0"/>
    <n v="0"/>
    <n v="0"/>
    <n v="0"/>
    <n v="-24332797.759999998"/>
    <n v="0"/>
    <n v="0"/>
    <n v="0"/>
    <n v="0"/>
    <n v="0"/>
    <n v="0"/>
    <n v="-24332797.759999998"/>
  </r>
  <r>
    <x v="2"/>
    <x v="1"/>
    <x v="6"/>
    <x v="11"/>
    <x v="4"/>
    <x v="1"/>
    <x v="0"/>
    <x v="0"/>
    <n v="1355"/>
    <n v="1231.71"/>
    <n v="4591196.4400000004"/>
    <n v="4322308.2699999996"/>
    <n v="0"/>
    <n v="0"/>
    <n v="0"/>
    <n v="0"/>
    <n v="4591196.4400000004"/>
    <n v="4322308.2699999996"/>
    <n v="0"/>
    <n v="0"/>
    <n v="0"/>
  </r>
  <r>
    <x v="2"/>
    <x v="1"/>
    <x v="6"/>
    <x v="11"/>
    <x v="4"/>
    <x v="1"/>
    <x v="1"/>
    <x v="0"/>
    <n v="0"/>
    <n v="0"/>
    <n v="0"/>
    <n v="0"/>
    <n v="3"/>
    <n v="685925"/>
    <n v="0"/>
    <n v="0"/>
    <n v="0"/>
    <n v="0"/>
    <n v="0"/>
    <n v="0"/>
    <n v="685925"/>
  </r>
  <r>
    <x v="2"/>
    <x v="1"/>
    <x v="6"/>
    <x v="11"/>
    <x v="4"/>
    <x v="1"/>
    <x v="2"/>
    <x v="0"/>
    <n v="0"/>
    <n v="0"/>
    <n v="0"/>
    <n v="0"/>
    <n v="4"/>
    <n v="1147180"/>
    <n v="0"/>
    <n v="0"/>
    <n v="0"/>
    <n v="0"/>
    <n v="0"/>
    <n v="0"/>
    <n v="1147180"/>
  </r>
  <r>
    <x v="2"/>
    <x v="1"/>
    <x v="6"/>
    <x v="11"/>
    <x v="4"/>
    <x v="3"/>
    <x v="0"/>
    <x v="0"/>
    <n v="709"/>
    <n v="563.99"/>
    <n v="2393484.31"/>
    <n v="1944319.12"/>
    <n v="0"/>
    <n v="0"/>
    <n v="0"/>
    <n v="0"/>
    <n v="2393484.31"/>
    <n v="1944319.12"/>
    <n v="0"/>
    <n v="0"/>
    <n v="0"/>
  </r>
  <r>
    <x v="2"/>
    <x v="1"/>
    <x v="6"/>
    <x v="11"/>
    <x v="4"/>
    <x v="3"/>
    <x v="1"/>
    <x v="0"/>
    <n v="0"/>
    <n v="0"/>
    <n v="0"/>
    <n v="0"/>
    <n v="1"/>
    <n v="220100"/>
    <n v="0"/>
    <n v="0"/>
    <n v="0"/>
    <n v="0"/>
    <n v="0"/>
    <n v="0"/>
    <n v="220100"/>
  </r>
  <r>
    <x v="2"/>
    <x v="1"/>
    <x v="6"/>
    <x v="11"/>
    <x v="4"/>
    <x v="3"/>
    <x v="2"/>
    <x v="0"/>
    <n v="0"/>
    <n v="0"/>
    <n v="0"/>
    <n v="0"/>
    <n v="11"/>
    <n v="1712583.56"/>
    <n v="0"/>
    <n v="0"/>
    <n v="0"/>
    <n v="0"/>
    <n v="0"/>
    <n v="0"/>
    <n v="1712583.56"/>
  </r>
  <r>
    <x v="2"/>
    <x v="1"/>
    <x v="6"/>
    <x v="12"/>
    <x v="0"/>
    <x v="4"/>
    <x v="0"/>
    <x v="0"/>
    <n v="0"/>
    <n v="0.01"/>
    <n v="70"/>
    <n v="8545"/>
    <n v="0"/>
    <n v="0"/>
    <n v="0"/>
    <n v="0"/>
    <n v="70"/>
    <n v="8545"/>
    <n v="0"/>
    <n v="0"/>
    <n v="0"/>
  </r>
  <r>
    <x v="2"/>
    <x v="1"/>
    <x v="6"/>
    <x v="12"/>
    <x v="0"/>
    <x v="0"/>
    <x v="0"/>
    <x v="0"/>
    <n v="27245"/>
    <n v="22920.44"/>
    <n v="81575425.170000002"/>
    <n v="81521283.939999998"/>
    <n v="0"/>
    <n v="0"/>
    <n v="0"/>
    <n v="0"/>
    <n v="81575425.170000002"/>
    <n v="81521283.939999998"/>
    <n v="0"/>
    <n v="0"/>
    <n v="0"/>
  </r>
  <r>
    <x v="2"/>
    <x v="1"/>
    <x v="6"/>
    <x v="12"/>
    <x v="0"/>
    <x v="0"/>
    <x v="1"/>
    <x v="0"/>
    <n v="0"/>
    <n v="0"/>
    <n v="0"/>
    <n v="0"/>
    <n v="9"/>
    <n v="4006246.37"/>
    <n v="0"/>
    <n v="0"/>
    <n v="0"/>
    <n v="0"/>
    <n v="0"/>
    <n v="0"/>
    <n v="4006246.37"/>
  </r>
  <r>
    <x v="2"/>
    <x v="1"/>
    <x v="6"/>
    <x v="12"/>
    <x v="0"/>
    <x v="0"/>
    <x v="2"/>
    <x v="0"/>
    <n v="0"/>
    <n v="0"/>
    <n v="0"/>
    <n v="0"/>
    <n v="28"/>
    <n v="8858864.4000000004"/>
    <n v="0"/>
    <n v="0"/>
    <n v="0"/>
    <n v="0"/>
    <n v="0"/>
    <n v="0"/>
    <n v="8858864.4000000004"/>
  </r>
  <r>
    <x v="2"/>
    <x v="1"/>
    <x v="6"/>
    <x v="12"/>
    <x v="0"/>
    <x v="1"/>
    <x v="0"/>
    <x v="0"/>
    <n v="13041"/>
    <n v="9643.0500000000011"/>
    <n v="26163790.140000001"/>
    <n v="17586202.540000003"/>
    <n v="0"/>
    <n v="0"/>
    <n v="0"/>
    <n v="0"/>
    <n v="26163790.140000001"/>
    <n v="17586202.540000003"/>
    <n v="0"/>
    <n v="0"/>
    <n v="0"/>
  </r>
  <r>
    <x v="2"/>
    <x v="1"/>
    <x v="6"/>
    <x v="12"/>
    <x v="0"/>
    <x v="1"/>
    <x v="1"/>
    <x v="0"/>
    <n v="0"/>
    <n v="0"/>
    <n v="0"/>
    <n v="0"/>
    <n v="4"/>
    <n v="3246980.19"/>
    <n v="0"/>
    <n v="0"/>
    <n v="0"/>
    <n v="0"/>
    <n v="0"/>
    <n v="0"/>
    <n v="3246980.19"/>
  </r>
  <r>
    <x v="2"/>
    <x v="1"/>
    <x v="6"/>
    <x v="12"/>
    <x v="0"/>
    <x v="1"/>
    <x v="2"/>
    <x v="0"/>
    <n v="0"/>
    <n v="0"/>
    <n v="0"/>
    <n v="0"/>
    <n v="2"/>
    <n v="161022.95000000001"/>
    <n v="0"/>
    <n v="0"/>
    <n v="0"/>
    <n v="0"/>
    <n v="0"/>
    <n v="0"/>
    <n v="161022.95000000001"/>
  </r>
  <r>
    <x v="2"/>
    <x v="1"/>
    <x v="6"/>
    <x v="12"/>
    <x v="0"/>
    <x v="3"/>
    <x v="0"/>
    <x v="0"/>
    <n v="0"/>
    <n v="1.1000000000000001"/>
    <n v="1955"/>
    <n v="2458"/>
    <n v="0"/>
    <n v="0"/>
    <n v="0"/>
    <n v="0"/>
    <n v="1955"/>
    <n v="2458"/>
    <n v="0"/>
    <n v="0"/>
    <n v="0"/>
  </r>
  <r>
    <x v="2"/>
    <x v="1"/>
    <x v="6"/>
    <x v="12"/>
    <x v="1"/>
    <x v="4"/>
    <x v="0"/>
    <x v="0"/>
    <n v="1"/>
    <n v="1.0900000000000001"/>
    <n v="0"/>
    <n v="4879.66"/>
    <n v="0"/>
    <n v="0"/>
    <n v="0"/>
    <n v="0"/>
    <n v="0"/>
    <n v="4879.66"/>
    <n v="0"/>
    <n v="0"/>
    <n v="0"/>
  </r>
  <r>
    <x v="2"/>
    <x v="1"/>
    <x v="6"/>
    <x v="12"/>
    <x v="1"/>
    <x v="1"/>
    <x v="0"/>
    <x v="0"/>
    <n v="0"/>
    <n v="189.6"/>
    <n v="-5914.22"/>
    <n v="497837.45"/>
    <n v="0"/>
    <n v="0"/>
    <n v="0"/>
    <n v="0"/>
    <n v="-5914.22"/>
    <n v="497837.45"/>
    <n v="0"/>
    <n v="0"/>
    <n v="0"/>
  </r>
  <r>
    <x v="2"/>
    <x v="1"/>
    <x v="6"/>
    <x v="12"/>
    <x v="1"/>
    <x v="1"/>
    <x v="1"/>
    <x v="0"/>
    <n v="0"/>
    <n v="0"/>
    <n v="0"/>
    <n v="0"/>
    <n v="1"/>
    <n v="176130"/>
    <n v="0"/>
    <n v="0"/>
    <n v="0"/>
    <n v="0"/>
    <n v="0"/>
    <n v="0"/>
    <n v="176130"/>
  </r>
  <r>
    <x v="2"/>
    <x v="1"/>
    <x v="6"/>
    <x v="12"/>
    <x v="1"/>
    <x v="1"/>
    <x v="2"/>
    <x v="0"/>
    <n v="0"/>
    <n v="0"/>
    <n v="0"/>
    <n v="0"/>
    <n v="2"/>
    <n v="96001.36"/>
    <n v="0"/>
    <n v="0"/>
    <n v="0"/>
    <n v="0"/>
    <n v="0"/>
    <n v="0"/>
    <n v="96001.36"/>
  </r>
  <r>
    <x v="2"/>
    <x v="1"/>
    <x v="6"/>
    <x v="12"/>
    <x v="2"/>
    <x v="4"/>
    <x v="0"/>
    <x v="0"/>
    <n v="1"/>
    <n v="8"/>
    <n v="46388.07"/>
    <n v="99850.209999999992"/>
    <n v="0"/>
    <n v="0"/>
    <n v="0"/>
    <n v="0"/>
    <n v="46388.07"/>
    <n v="99850.209999999992"/>
    <n v="0"/>
    <n v="0"/>
    <n v="0"/>
  </r>
  <r>
    <x v="2"/>
    <x v="1"/>
    <x v="6"/>
    <x v="12"/>
    <x v="2"/>
    <x v="4"/>
    <x v="1"/>
    <x v="0"/>
    <n v="0"/>
    <n v="0"/>
    <n v="0"/>
    <n v="0"/>
    <n v="1"/>
    <n v="420018.8"/>
    <n v="0"/>
    <n v="0"/>
    <n v="0"/>
    <n v="0"/>
    <n v="0"/>
    <n v="0"/>
    <n v="420018.8"/>
  </r>
  <r>
    <x v="2"/>
    <x v="1"/>
    <x v="6"/>
    <x v="12"/>
    <x v="2"/>
    <x v="0"/>
    <x v="0"/>
    <x v="0"/>
    <n v="86"/>
    <n v="86.7"/>
    <n v="329987.40000000002"/>
    <n v="458908.94"/>
    <n v="0"/>
    <n v="0"/>
    <n v="0"/>
    <n v="0"/>
    <n v="329987.40000000002"/>
    <n v="458908.94"/>
    <n v="0"/>
    <n v="0"/>
    <n v="0"/>
  </r>
  <r>
    <x v="2"/>
    <x v="1"/>
    <x v="6"/>
    <x v="12"/>
    <x v="2"/>
    <x v="1"/>
    <x v="0"/>
    <x v="0"/>
    <n v="0"/>
    <n v="0.37"/>
    <n v="-117.45"/>
    <n v="2988"/>
    <n v="0"/>
    <n v="0"/>
    <n v="0"/>
    <n v="0"/>
    <n v="-117.45"/>
    <n v="2988"/>
    <n v="0"/>
    <n v="0"/>
    <n v="0"/>
  </r>
  <r>
    <x v="2"/>
    <x v="1"/>
    <x v="6"/>
    <x v="12"/>
    <x v="2"/>
    <x v="3"/>
    <x v="0"/>
    <x v="0"/>
    <n v="1"/>
    <n v="3.8299999999999996"/>
    <n v="-76679.360000000001"/>
    <n v="15065.11"/>
    <n v="0"/>
    <n v="0"/>
    <n v="0"/>
    <n v="0"/>
    <n v="-76679.360000000001"/>
    <n v="15065.11"/>
    <n v="0"/>
    <n v="0"/>
    <n v="0"/>
  </r>
  <r>
    <x v="2"/>
    <x v="1"/>
    <x v="6"/>
    <x v="12"/>
    <x v="3"/>
    <x v="0"/>
    <x v="0"/>
    <x v="0"/>
    <n v="1"/>
    <n v="3.17"/>
    <n v="2080.46"/>
    <n v="6295.23"/>
    <n v="0"/>
    <n v="0"/>
    <n v="0"/>
    <n v="0"/>
    <n v="2080.46"/>
    <n v="6295.23"/>
    <n v="0"/>
    <n v="0"/>
    <n v="0"/>
  </r>
  <r>
    <x v="2"/>
    <x v="1"/>
    <x v="6"/>
    <x v="12"/>
    <x v="3"/>
    <x v="1"/>
    <x v="0"/>
    <x v="0"/>
    <n v="1"/>
    <n v="18.689999999999998"/>
    <n v="686.65"/>
    <n v="14781.08"/>
    <n v="0"/>
    <n v="0"/>
    <n v="0"/>
    <n v="0"/>
    <n v="686.65"/>
    <n v="14781.08"/>
    <n v="0"/>
    <n v="0"/>
    <n v="0"/>
  </r>
  <r>
    <x v="2"/>
    <x v="1"/>
    <x v="6"/>
    <x v="12"/>
    <x v="4"/>
    <x v="0"/>
    <x v="1"/>
    <x v="0"/>
    <n v="0"/>
    <n v="0"/>
    <n v="0"/>
    <n v="0"/>
    <n v="0"/>
    <n v="1245249.4300000002"/>
    <n v="0"/>
    <n v="0"/>
    <n v="0"/>
    <n v="0"/>
    <n v="0"/>
    <n v="0"/>
    <n v="1245249.4300000002"/>
  </r>
  <r>
    <x v="2"/>
    <x v="1"/>
    <x v="6"/>
    <x v="12"/>
    <x v="4"/>
    <x v="0"/>
    <x v="2"/>
    <x v="0"/>
    <n v="0"/>
    <n v="0"/>
    <n v="0"/>
    <n v="0"/>
    <n v="0"/>
    <n v="-915963.81"/>
    <n v="0"/>
    <n v="0"/>
    <n v="0"/>
    <n v="0"/>
    <n v="0"/>
    <n v="0"/>
    <n v="-915963.81"/>
  </r>
  <r>
    <x v="2"/>
    <x v="1"/>
    <x v="6"/>
    <x v="13"/>
    <x v="0"/>
    <x v="4"/>
    <x v="0"/>
    <x v="0"/>
    <n v="2"/>
    <n v="2"/>
    <n v="912.25"/>
    <n v="3704.76"/>
    <n v="0"/>
    <n v="0"/>
    <n v="0"/>
    <n v="0"/>
    <n v="912.25"/>
    <n v="3704.76"/>
    <n v="0"/>
    <n v="0"/>
    <n v="0"/>
  </r>
  <r>
    <x v="2"/>
    <x v="1"/>
    <x v="6"/>
    <x v="13"/>
    <x v="0"/>
    <x v="0"/>
    <x v="0"/>
    <x v="0"/>
    <n v="3461"/>
    <n v="3420.5400000000009"/>
    <n v="9710000.2199999988"/>
    <n v="8407800.3600000013"/>
    <n v="0"/>
    <n v="0"/>
    <n v="0"/>
    <n v="0"/>
    <n v="9710000.2199999988"/>
    <n v="8407800.3600000013"/>
    <n v="0"/>
    <n v="0"/>
    <n v="0"/>
  </r>
  <r>
    <x v="2"/>
    <x v="1"/>
    <x v="6"/>
    <x v="13"/>
    <x v="0"/>
    <x v="0"/>
    <x v="1"/>
    <x v="0"/>
    <n v="0"/>
    <n v="0"/>
    <n v="0"/>
    <n v="0"/>
    <n v="5"/>
    <n v="86276.37999999999"/>
    <n v="0"/>
    <n v="0"/>
    <n v="0"/>
    <n v="0"/>
    <n v="0"/>
    <n v="0"/>
    <n v="86276.37999999999"/>
  </r>
  <r>
    <x v="2"/>
    <x v="1"/>
    <x v="6"/>
    <x v="13"/>
    <x v="0"/>
    <x v="0"/>
    <x v="2"/>
    <x v="0"/>
    <n v="0"/>
    <n v="0"/>
    <n v="0"/>
    <n v="0"/>
    <n v="18"/>
    <n v="3110073.9"/>
    <n v="0"/>
    <n v="0"/>
    <n v="0"/>
    <n v="0"/>
    <n v="0"/>
    <n v="0"/>
    <n v="3110073.9"/>
  </r>
  <r>
    <x v="2"/>
    <x v="1"/>
    <x v="6"/>
    <x v="13"/>
    <x v="0"/>
    <x v="1"/>
    <x v="0"/>
    <x v="0"/>
    <n v="313710"/>
    <n v="295618.32"/>
    <n v="404566166.13999999"/>
    <n v="343110279.97000003"/>
    <n v="0"/>
    <n v="40772.99"/>
    <n v="0"/>
    <n v="0"/>
    <n v="404566166.13999999"/>
    <n v="343110279.97000003"/>
    <n v="0"/>
    <n v="0"/>
    <n v="40772.99"/>
  </r>
  <r>
    <x v="2"/>
    <x v="1"/>
    <x v="6"/>
    <x v="13"/>
    <x v="0"/>
    <x v="1"/>
    <x v="1"/>
    <x v="0"/>
    <n v="0"/>
    <n v="0"/>
    <n v="0"/>
    <n v="0"/>
    <n v="519"/>
    <n v="45871875.850000001"/>
    <n v="0"/>
    <n v="0"/>
    <n v="0"/>
    <n v="0"/>
    <n v="0"/>
    <n v="0"/>
    <n v="45871875.850000001"/>
  </r>
  <r>
    <x v="2"/>
    <x v="1"/>
    <x v="6"/>
    <x v="13"/>
    <x v="0"/>
    <x v="1"/>
    <x v="2"/>
    <x v="0"/>
    <n v="0"/>
    <n v="0"/>
    <n v="0"/>
    <n v="0"/>
    <n v="749"/>
    <n v="150166971.28999999"/>
    <n v="0"/>
    <n v="0"/>
    <n v="0"/>
    <n v="0"/>
    <n v="0"/>
    <n v="0"/>
    <n v="150166971.28999999"/>
  </r>
  <r>
    <x v="2"/>
    <x v="1"/>
    <x v="6"/>
    <x v="13"/>
    <x v="0"/>
    <x v="2"/>
    <x v="0"/>
    <x v="0"/>
    <n v="93"/>
    <n v="105.39"/>
    <n v="2624.13"/>
    <n v="154886.57"/>
    <n v="0"/>
    <n v="0"/>
    <n v="0"/>
    <n v="0"/>
    <n v="2624.13"/>
    <n v="154886.57"/>
    <n v="0"/>
    <n v="0"/>
    <n v="0"/>
  </r>
  <r>
    <x v="2"/>
    <x v="1"/>
    <x v="6"/>
    <x v="13"/>
    <x v="0"/>
    <x v="2"/>
    <x v="1"/>
    <x v="0"/>
    <n v="0"/>
    <n v="0"/>
    <n v="0"/>
    <n v="0"/>
    <n v="1"/>
    <n v="375807.02"/>
    <n v="0"/>
    <n v="0"/>
    <n v="0"/>
    <n v="0"/>
    <n v="0"/>
    <n v="0"/>
    <n v="375807.02"/>
  </r>
  <r>
    <x v="2"/>
    <x v="1"/>
    <x v="6"/>
    <x v="13"/>
    <x v="0"/>
    <x v="3"/>
    <x v="0"/>
    <x v="0"/>
    <n v="2765"/>
    <n v="2875.23"/>
    <n v="4398325.92"/>
    <n v="4787123.58"/>
    <n v="0"/>
    <n v="0"/>
    <n v="0"/>
    <n v="0"/>
    <n v="4398325.92"/>
    <n v="4787123.58"/>
    <n v="0"/>
    <n v="0"/>
    <n v="0"/>
  </r>
  <r>
    <x v="2"/>
    <x v="1"/>
    <x v="6"/>
    <x v="13"/>
    <x v="0"/>
    <x v="3"/>
    <x v="1"/>
    <x v="0"/>
    <n v="0"/>
    <n v="0"/>
    <n v="0"/>
    <n v="0"/>
    <n v="7"/>
    <n v="251791.99"/>
    <n v="0"/>
    <n v="0"/>
    <n v="0"/>
    <n v="0"/>
    <n v="0"/>
    <n v="0"/>
    <n v="251791.99"/>
  </r>
  <r>
    <x v="2"/>
    <x v="1"/>
    <x v="6"/>
    <x v="13"/>
    <x v="0"/>
    <x v="3"/>
    <x v="2"/>
    <x v="0"/>
    <n v="0"/>
    <n v="0"/>
    <n v="0"/>
    <n v="0"/>
    <n v="21"/>
    <n v="2732782.74"/>
    <n v="0"/>
    <n v="0"/>
    <n v="0"/>
    <n v="0"/>
    <n v="0"/>
    <n v="0"/>
    <n v="2732782.74"/>
  </r>
  <r>
    <x v="2"/>
    <x v="1"/>
    <x v="6"/>
    <x v="13"/>
    <x v="1"/>
    <x v="4"/>
    <x v="0"/>
    <x v="0"/>
    <n v="22583"/>
    <n v="21726.759999999995"/>
    <n v="52156422.82"/>
    <n v="45358555.659999996"/>
    <n v="0"/>
    <n v="49229.79"/>
    <n v="0"/>
    <n v="0"/>
    <n v="52156422.82"/>
    <n v="45358555.659999996"/>
    <n v="0"/>
    <n v="0"/>
    <n v="49229.79"/>
  </r>
  <r>
    <x v="2"/>
    <x v="1"/>
    <x v="6"/>
    <x v="13"/>
    <x v="1"/>
    <x v="4"/>
    <x v="1"/>
    <x v="0"/>
    <n v="0"/>
    <n v="0"/>
    <n v="0"/>
    <n v="0"/>
    <n v="92"/>
    <n v="16110753.32"/>
    <n v="0"/>
    <n v="0"/>
    <n v="0"/>
    <n v="0"/>
    <n v="0"/>
    <n v="0"/>
    <n v="16110753.32"/>
  </r>
  <r>
    <x v="2"/>
    <x v="1"/>
    <x v="6"/>
    <x v="13"/>
    <x v="1"/>
    <x v="4"/>
    <x v="2"/>
    <x v="0"/>
    <n v="0"/>
    <n v="0"/>
    <n v="0"/>
    <n v="0"/>
    <n v="198"/>
    <n v="35585140.57"/>
    <n v="0"/>
    <n v="0"/>
    <n v="0"/>
    <n v="0"/>
    <n v="0"/>
    <n v="0"/>
    <n v="35585140.57"/>
  </r>
  <r>
    <x v="2"/>
    <x v="1"/>
    <x v="6"/>
    <x v="13"/>
    <x v="1"/>
    <x v="0"/>
    <x v="0"/>
    <x v="0"/>
    <n v="296"/>
    <n v="302.02999999999997"/>
    <n v="758664.22000000009"/>
    <n v="598124.00000000012"/>
    <n v="0"/>
    <n v="0"/>
    <n v="0"/>
    <n v="0"/>
    <n v="758664.22000000009"/>
    <n v="598124.00000000012"/>
    <n v="0"/>
    <n v="0"/>
    <n v="0"/>
  </r>
  <r>
    <x v="2"/>
    <x v="1"/>
    <x v="6"/>
    <x v="13"/>
    <x v="1"/>
    <x v="0"/>
    <x v="2"/>
    <x v="0"/>
    <n v="0"/>
    <n v="0"/>
    <n v="0"/>
    <n v="0"/>
    <n v="1"/>
    <n v="-24165.829999999987"/>
    <n v="0"/>
    <n v="0"/>
    <n v="0"/>
    <n v="0"/>
    <n v="0"/>
    <n v="0"/>
    <n v="-24165.829999999987"/>
  </r>
  <r>
    <x v="2"/>
    <x v="1"/>
    <x v="6"/>
    <x v="13"/>
    <x v="1"/>
    <x v="1"/>
    <x v="0"/>
    <x v="0"/>
    <n v="29251"/>
    <n v="27314.84"/>
    <n v="61817528.179999992"/>
    <n v="55630663.750000007"/>
    <n v="0"/>
    <n v="55648.54"/>
    <n v="0"/>
    <n v="0"/>
    <n v="61817528.179999992"/>
    <n v="55630663.750000007"/>
    <n v="0"/>
    <n v="0"/>
    <n v="55648.54"/>
  </r>
  <r>
    <x v="2"/>
    <x v="1"/>
    <x v="6"/>
    <x v="13"/>
    <x v="1"/>
    <x v="1"/>
    <x v="1"/>
    <x v="0"/>
    <n v="0"/>
    <n v="0"/>
    <n v="0"/>
    <n v="0"/>
    <n v="63"/>
    <n v="9570133.3599999994"/>
    <n v="0"/>
    <n v="0"/>
    <n v="0"/>
    <n v="0"/>
    <n v="0"/>
    <n v="0"/>
    <n v="9570133.3599999994"/>
  </r>
  <r>
    <x v="2"/>
    <x v="1"/>
    <x v="6"/>
    <x v="13"/>
    <x v="1"/>
    <x v="1"/>
    <x v="2"/>
    <x v="0"/>
    <n v="0"/>
    <n v="0"/>
    <n v="0"/>
    <n v="0"/>
    <n v="200"/>
    <n v="35887354.580000006"/>
    <n v="0"/>
    <n v="0"/>
    <n v="0"/>
    <n v="0"/>
    <n v="0"/>
    <n v="0"/>
    <n v="35887354.580000006"/>
  </r>
  <r>
    <x v="2"/>
    <x v="1"/>
    <x v="6"/>
    <x v="13"/>
    <x v="1"/>
    <x v="2"/>
    <x v="0"/>
    <x v="0"/>
    <n v="1"/>
    <n v="3.99"/>
    <n v="912.2"/>
    <n v="12796.11"/>
    <n v="0"/>
    <n v="0"/>
    <n v="0"/>
    <n v="0"/>
    <n v="912.2"/>
    <n v="12796.11"/>
    <n v="0"/>
    <n v="0"/>
    <n v="0"/>
  </r>
  <r>
    <x v="2"/>
    <x v="1"/>
    <x v="6"/>
    <x v="13"/>
    <x v="1"/>
    <x v="3"/>
    <x v="0"/>
    <x v="0"/>
    <n v="40"/>
    <n v="39.46"/>
    <n v="147047.97"/>
    <n v="88245.959999999992"/>
    <n v="0"/>
    <n v="0"/>
    <n v="0"/>
    <n v="0"/>
    <n v="147047.97"/>
    <n v="88245.959999999992"/>
    <n v="0"/>
    <n v="0"/>
    <n v="0"/>
  </r>
  <r>
    <x v="2"/>
    <x v="1"/>
    <x v="6"/>
    <x v="13"/>
    <x v="2"/>
    <x v="4"/>
    <x v="0"/>
    <x v="0"/>
    <n v="5248"/>
    <n v="4985.9799999999996"/>
    <n v="62462991.780000009"/>
    <n v="56871622.090000004"/>
    <n v="0"/>
    <n v="56.71"/>
    <n v="0"/>
    <n v="0"/>
    <n v="62462991.780000009"/>
    <n v="56871622.090000004"/>
    <n v="0"/>
    <n v="0"/>
    <n v="56.71"/>
  </r>
  <r>
    <x v="2"/>
    <x v="1"/>
    <x v="6"/>
    <x v="13"/>
    <x v="2"/>
    <x v="4"/>
    <x v="1"/>
    <x v="0"/>
    <n v="0"/>
    <n v="0"/>
    <n v="0"/>
    <n v="0"/>
    <n v="58"/>
    <n v="29061518.419999998"/>
    <n v="0"/>
    <n v="0"/>
    <n v="0"/>
    <n v="0"/>
    <n v="0"/>
    <n v="0"/>
    <n v="29061518.419999998"/>
  </r>
  <r>
    <x v="2"/>
    <x v="1"/>
    <x v="6"/>
    <x v="13"/>
    <x v="2"/>
    <x v="4"/>
    <x v="2"/>
    <x v="0"/>
    <n v="0"/>
    <n v="0"/>
    <n v="0"/>
    <n v="0"/>
    <n v="77"/>
    <n v="41598449.799999997"/>
    <n v="0"/>
    <n v="0"/>
    <n v="0"/>
    <n v="0"/>
    <n v="0"/>
    <n v="0"/>
    <n v="41598449.799999997"/>
  </r>
  <r>
    <x v="2"/>
    <x v="1"/>
    <x v="6"/>
    <x v="13"/>
    <x v="2"/>
    <x v="0"/>
    <x v="0"/>
    <x v="0"/>
    <n v="2233"/>
    <n v="1857.0000000000002"/>
    <n v="6346865.709999999"/>
    <n v="4211077.7299999995"/>
    <n v="0"/>
    <n v="0"/>
    <n v="0"/>
    <n v="0"/>
    <n v="6346865.709999999"/>
    <n v="4211077.7299999995"/>
    <n v="0"/>
    <n v="0"/>
    <n v="0"/>
  </r>
  <r>
    <x v="2"/>
    <x v="1"/>
    <x v="6"/>
    <x v="13"/>
    <x v="2"/>
    <x v="0"/>
    <x v="1"/>
    <x v="0"/>
    <n v="0"/>
    <n v="0"/>
    <n v="0"/>
    <n v="0"/>
    <n v="3"/>
    <n v="4544104.0599999996"/>
    <n v="0"/>
    <n v="0"/>
    <n v="0"/>
    <n v="0"/>
    <n v="0"/>
    <n v="0"/>
    <n v="4544104.0599999996"/>
  </r>
  <r>
    <x v="2"/>
    <x v="1"/>
    <x v="6"/>
    <x v="13"/>
    <x v="2"/>
    <x v="1"/>
    <x v="0"/>
    <x v="0"/>
    <n v="831"/>
    <n v="777.82999999999981"/>
    <n v="2824148.63"/>
    <n v="2784557.62"/>
    <n v="0"/>
    <n v="3709.62"/>
    <n v="0"/>
    <n v="0"/>
    <n v="2824148.63"/>
    <n v="2784557.62"/>
    <n v="0"/>
    <n v="0"/>
    <n v="3709.62"/>
  </r>
  <r>
    <x v="2"/>
    <x v="1"/>
    <x v="6"/>
    <x v="13"/>
    <x v="2"/>
    <x v="1"/>
    <x v="1"/>
    <x v="0"/>
    <n v="0"/>
    <n v="0"/>
    <n v="0"/>
    <n v="0"/>
    <n v="8"/>
    <n v="1702222.83"/>
    <n v="0"/>
    <n v="0"/>
    <n v="0"/>
    <n v="0"/>
    <n v="0"/>
    <n v="0"/>
    <n v="1702222.83"/>
  </r>
  <r>
    <x v="2"/>
    <x v="1"/>
    <x v="6"/>
    <x v="13"/>
    <x v="2"/>
    <x v="1"/>
    <x v="2"/>
    <x v="0"/>
    <n v="0"/>
    <n v="0"/>
    <n v="0"/>
    <n v="0"/>
    <n v="12"/>
    <n v="5551869.1799999997"/>
    <n v="0"/>
    <n v="0"/>
    <n v="0"/>
    <n v="0"/>
    <n v="0"/>
    <n v="0"/>
    <n v="5551869.1799999997"/>
  </r>
  <r>
    <x v="2"/>
    <x v="1"/>
    <x v="6"/>
    <x v="13"/>
    <x v="2"/>
    <x v="2"/>
    <x v="0"/>
    <x v="0"/>
    <n v="0"/>
    <n v="0.76"/>
    <n v="0"/>
    <n v="11272.24"/>
    <n v="0"/>
    <n v="0"/>
    <n v="0"/>
    <n v="0"/>
    <n v="0"/>
    <n v="11272.24"/>
    <n v="0"/>
    <n v="0"/>
    <n v="0"/>
  </r>
  <r>
    <x v="2"/>
    <x v="1"/>
    <x v="6"/>
    <x v="13"/>
    <x v="2"/>
    <x v="3"/>
    <x v="0"/>
    <x v="0"/>
    <n v="426"/>
    <n v="436.32999999999993"/>
    <n v="1646180.5"/>
    <n v="1549544.83"/>
    <n v="0"/>
    <n v="0"/>
    <n v="0"/>
    <n v="0"/>
    <n v="1646180.5"/>
    <n v="1549544.83"/>
    <n v="0"/>
    <n v="0"/>
    <n v="0"/>
  </r>
  <r>
    <x v="2"/>
    <x v="1"/>
    <x v="6"/>
    <x v="13"/>
    <x v="2"/>
    <x v="3"/>
    <x v="1"/>
    <x v="0"/>
    <n v="0"/>
    <n v="0"/>
    <n v="0"/>
    <n v="0"/>
    <n v="0"/>
    <n v="-950285"/>
    <n v="0"/>
    <n v="0"/>
    <n v="0"/>
    <n v="0"/>
    <n v="0"/>
    <n v="0"/>
    <n v="-950285"/>
  </r>
  <r>
    <x v="2"/>
    <x v="1"/>
    <x v="6"/>
    <x v="13"/>
    <x v="3"/>
    <x v="0"/>
    <x v="0"/>
    <x v="0"/>
    <n v="6"/>
    <n v="4.2700000000000005"/>
    <n v="13612.33"/>
    <n v="6228.5499999999993"/>
    <n v="0"/>
    <n v="0"/>
    <n v="0"/>
    <n v="0"/>
    <n v="13612.33"/>
    <n v="6228.5499999999993"/>
    <n v="0"/>
    <n v="0"/>
    <n v="0"/>
  </r>
  <r>
    <x v="2"/>
    <x v="1"/>
    <x v="6"/>
    <x v="13"/>
    <x v="3"/>
    <x v="1"/>
    <x v="0"/>
    <x v="0"/>
    <n v="9073"/>
    <n v="6936.0200000000023"/>
    <n v="12574308.619999999"/>
    <n v="9054898.5899999961"/>
    <n v="0"/>
    <n v="133.06"/>
    <n v="0"/>
    <n v="0"/>
    <n v="12574308.619999999"/>
    <n v="9054898.5899999961"/>
    <n v="0"/>
    <n v="0"/>
    <n v="133.06"/>
  </r>
  <r>
    <x v="2"/>
    <x v="1"/>
    <x v="6"/>
    <x v="13"/>
    <x v="3"/>
    <x v="1"/>
    <x v="1"/>
    <x v="0"/>
    <n v="0"/>
    <n v="0"/>
    <n v="0"/>
    <n v="0"/>
    <n v="165"/>
    <n v="2534765.4700000002"/>
    <n v="0"/>
    <n v="0"/>
    <n v="0"/>
    <n v="0"/>
    <n v="0"/>
    <n v="0"/>
    <n v="2534765.4700000002"/>
  </r>
  <r>
    <x v="2"/>
    <x v="1"/>
    <x v="6"/>
    <x v="13"/>
    <x v="3"/>
    <x v="1"/>
    <x v="2"/>
    <x v="0"/>
    <n v="0"/>
    <n v="0"/>
    <n v="0"/>
    <n v="0"/>
    <n v="42"/>
    <n v="1301615.8400000001"/>
    <n v="0"/>
    <n v="0"/>
    <n v="0"/>
    <n v="0"/>
    <n v="0"/>
    <n v="0"/>
    <n v="1301615.8400000001"/>
  </r>
  <r>
    <x v="2"/>
    <x v="1"/>
    <x v="6"/>
    <x v="13"/>
    <x v="3"/>
    <x v="2"/>
    <x v="0"/>
    <x v="0"/>
    <n v="1272"/>
    <n v="1154.8200000000002"/>
    <n v="2149500.1800000002"/>
    <n v="1581612.86"/>
    <n v="0"/>
    <n v="0"/>
    <n v="0"/>
    <n v="0"/>
    <n v="2149500.1800000002"/>
    <n v="1581612.86"/>
    <n v="0"/>
    <n v="0"/>
    <n v="0"/>
  </r>
  <r>
    <x v="2"/>
    <x v="1"/>
    <x v="6"/>
    <x v="13"/>
    <x v="3"/>
    <x v="2"/>
    <x v="1"/>
    <x v="0"/>
    <n v="0"/>
    <n v="0"/>
    <n v="0"/>
    <n v="0"/>
    <n v="23"/>
    <n v="372903.72"/>
    <n v="0"/>
    <n v="0"/>
    <n v="0"/>
    <n v="0"/>
    <n v="0"/>
    <n v="0"/>
    <n v="372903.72"/>
  </r>
  <r>
    <x v="2"/>
    <x v="1"/>
    <x v="6"/>
    <x v="13"/>
    <x v="3"/>
    <x v="2"/>
    <x v="2"/>
    <x v="0"/>
    <n v="0"/>
    <n v="0"/>
    <n v="0"/>
    <n v="0"/>
    <n v="43"/>
    <n v="957336.53"/>
    <n v="0"/>
    <n v="0"/>
    <n v="0"/>
    <n v="0"/>
    <n v="0"/>
    <n v="0"/>
    <n v="957336.53"/>
  </r>
  <r>
    <x v="2"/>
    <x v="1"/>
    <x v="6"/>
    <x v="13"/>
    <x v="4"/>
    <x v="0"/>
    <x v="0"/>
    <x v="0"/>
    <n v="0"/>
    <n v="0"/>
    <n v="0"/>
    <n v="0"/>
    <n v="0"/>
    <n v="571.17999999999995"/>
    <n v="0"/>
    <n v="0"/>
    <n v="0"/>
    <n v="0"/>
    <n v="0"/>
    <n v="0"/>
    <n v="571.17999999999995"/>
  </r>
  <r>
    <x v="2"/>
    <x v="1"/>
    <x v="6"/>
    <x v="13"/>
    <x v="4"/>
    <x v="0"/>
    <x v="1"/>
    <x v="0"/>
    <n v="0"/>
    <n v="0"/>
    <n v="0"/>
    <n v="0"/>
    <n v="7"/>
    <n v="-3841220.47"/>
    <n v="0"/>
    <n v="0"/>
    <n v="0"/>
    <n v="0"/>
    <n v="0"/>
    <n v="0"/>
    <n v="-3841220.47"/>
  </r>
  <r>
    <x v="2"/>
    <x v="1"/>
    <x v="6"/>
    <x v="13"/>
    <x v="4"/>
    <x v="0"/>
    <x v="2"/>
    <x v="0"/>
    <n v="0"/>
    <n v="0"/>
    <n v="0"/>
    <n v="0"/>
    <n v="0"/>
    <n v="-4679474.7700000014"/>
    <n v="0"/>
    <n v="0"/>
    <n v="0"/>
    <n v="0"/>
    <n v="0"/>
    <n v="0"/>
    <n v="-4679474.7700000014"/>
  </r>
  <r>
    <x v="2"/>
    <x v="1"/>
    <x v="6"/>
    <x v="13"/>
    <x v="4"/>
    <x v="1"/>
    <x v="0"/>
    <x v="0"/>
    <n v="190"/>
    <n v="124.65"/>
    <n v="414619.78"/>
    <n v="263876.44"/>
    <n v="0"/>
    <n v="0"/>
    <n v="0"/>
    <n v="0"/>
    <n v="414619.78"/>
    <n v="263876.44"/>
    <n v="0"/>
    <n v="0"/>
    <n v="0"/>
  </r>
  <r>
    <x v="2"/>
    <x v="1"/>
    <x v="6"/>
    <x v="14"/>
    <x v="0"/>
    <x v="4"/>
    <x v="0"/>
    <x v="0"/>
    <n v="1"/>
    <n v="0.28999999999999998"/>
    <n v="13767.36"/>
    <n v="3406.77"/>
    <n v="0"/>
    <n v="0"/>
    <n v="0"/>
    <n v="0"/>
    <n v="13767.36"/>
    <n v="3406.77"/>
    <n v="0"/>
    <n v="0"/>
    <n v="0"/>
  </r>
  <r>
    <x v="2"/>
    <x v="1"/>
    <x v="6"/>
    <x v="14"/>
    <x v="0"/>
    <x v="0"/>
    <x v="0"/>
    <x v="0"/>
    <n v="156"/>
    <n v="179.55999999999997"/>
    <n v="1059997.1200000001"/>
    <n v="1042140.52"/>
    <n v="0"/>
    <n v="0"/>
    <n v="0"/>
    <n v="0"/>
    <n v="1059997.1200000001"/>
    <n v="1042140.52"/>
    <n v="0"/>
    <n v="0"/>
    <n v="0"/>
  </r>
  <r>
    <x v="2"/>
    <x v="1"/>
    <x v="6"/>
    <x v="14"/>
    <x v="0"/>
    <x v="0"/>
    <x v="1"/>
    <x v="0"/>
    <n v="0"/>
    <n v="0"/>
    <n v="0"/>
    <n v="0"/>
    <n v="2"/>
    <n v="336483.12"/>
    <n v="0"/>
    <n v="0"/>
    <n v="0"/>
    <n v="0"/>
    <n v="0"/>
    <n v="0"/>
    <n v="336483.12"/>
  </r>
  <r>
    <x v="2"/>
    <x v="1"/>
    <x v="6"/>
    <x v="14"/>
    <x v="0"/>
    <x v="0"/>
    <x v="2"/>
    <x v="0"/>
    <n v="0"/>
    <n v="0"/>
    <n v="0"/>
    <n v="0"/>
    <n v="4"/>
    <n v="1272366.8199999998"/>
    <n v="0"/>
    <n v="0"/>
    <n v="0"/>
    <n v="0"/>
    <n v="0"/>
    <n v="0"/>
    <n v="1272366.8199999998"/>
  </r>
  <r>
    <x v="2"/>
    <x v="1"/>
    <x v="6"/>
    <x v="14"/>
    <x v="0"/>
    <x v="1"/>
    <x v="0"/>
    <x v="0"/>
    <n v="50689"/>
    <n v="48655.619999999995"/>
    <n v="112442564.84000002"/>
    <n v="103551754.55"/>
    <n v="0"/>
    <n v="4300.43"/>
    <n v="0"/>
    <n v="0"/>
    <n v="112442564.84000002"/>
    <n v="103551754.55"/>
    <n v="0"/>
    <n v="0"/>
    <n v="4300.43"/>
  </r>
  <r>
    <x v="2"/>
    <x v="1"/>
    <x v="6"/>
    <x v="14"/>
    <x v="0"/>
    <x v="1"/>
    <x v="1"/>
    <x v="0"/>
    <n v="0"/>
    <n v="0"/>
    <n v="0"/>
    <n v="0"/>
    <n v="196"/>
    <n v="24677553.709999997"/>
    <n v="0"/>
    <n v="0"/>
    <n v="0"/>
    <n v="0"/>
    <n v="0"/>
    <n v="0"/>
    <n v="24677553.709999997"/>
  </r>
  <r>
    <x v="2"/>
    <x v="1"/>
    <x v="6"/>
    <x v="14"/>
    <x v="0"/>
    <x v="1"/>
    <x v="2"/>
    <x v="0"/>
    <n v="0"/>
    <n v="0"/>
    <n v="0"/>
    <n v="0"/>
    <n v="598"/>
    <n v="107206700.77000003"/>
    <n v="0"/>
    <n v="0"/>
    <n v="0"/>
    <n v="0"/>
    <n v="0"/>
    <n v="0"/>
    <n v="107206700.77000003"/>
  </r>
  <r>
    <x v="2"/>
    <x v="1"/>
    <x v="6"/>
    <x v="14"/>
    <x v="0"/>
    <x v="2"/>
    <x v="0"/>
    <x v="0"/>
    <n v="3"/>
    <n v="4.12"/>
    <n v="2424.06"/>
    <n v="23245.23"/>
    <n v="0"/>
    <n v="0"/>
    <n v="0"/>
    <n v="0"/>
    <n v="2424.06"/>
    <n v="23245.23"/>
    <n v="0"/>
    <n v="0"/>
    <n v="0"/>
  </r>
  <r>
    <x v="2"/>
    <x v="1"/>
    <x v="6"/>
    <x v="14"/>
    <x v="0"/>
    <x v="3"/>
    <x v="0"/>
    <x v="0"/>
    <n v="2252"/>
    <n v="2331.48"/>
    <n v="6877851.7200000007"/>
    <n v="8229175.8799999999"/>
    <n v="0"/>
    <n v="0"/>
    <n v="0"/>
    <n v="0"/>
    <n v="6877851.7200000007"/>
    <n v="8229175.8799999999"/>
    <n v="0"/>
    <n v="0"/>
    <n v="0"/>
  </r>
  <r>
    <x v="2"/>
    <x v="1"/>
    <x v="6"/>
    <x v="14"/>
    <x v="0"/>
    <x v="3"/>
    <x v="1"/>
    <x v="0"/>
    <n v="0"/>
    <n v="0"/>
    <n v="0"/>
    <n v="0"/>
    <n v="11"/>
    <n v="1360072.82"/>
    <n v="0"/>
    <n v="0"/>
    <n v="0"/>
    <n v="0"/>
    <n v="0"/>
    <n v="0"/>
    <n v="1360072.82"/>
  </r>
  <r>
    <x v="2"/>
    <x v="1"/>
    <x v="6"/>
    <x v="14"/>
    <x v="0"/>
    <x v="3"/>
    <x v="2"/>
    <x v="0"/>
    <n v="0"/>
    <n v="0"/>
    <n v="0"/>
    <n v="0"/>
    <n v="16"/>
    <n v="1769251.63"/>
    <n v="0"/>
    <n v="0"/>
    <n v="0"/>
    <n v="0"/>
    <n v="0"/>
    <n v="0"/>
    <n v="1769251.63"/>
  </r>
  <r>
    <x v="2"/>
    <x v="1"/>
    <x v="6"/>
    <x v="14"/>
    <x v="1"/>
    <x v="4"/>
    <x v="0"/>
    <x v="0"/>
    <n v="3262"/>
    <n v="3172.4600000000005"/>
    <n v="14400524.649999999"/>
    <n v="12271071.73"/>
    <n v="0"/>
    <n v="0"/>
    <n v="0"/>
    <n v="0"/>
    <n v="14400524.649999999"/>
    <n v="12271071.73"/>
    <n v="0"/>
    <n v="0"/>
    <n v="0"/>
  </r>
  <r>
    <x v="2"/>
    <x v="1"/>
    <x v="6"/>
    <x v="14"/>
    <x v="1"/>
    <x v="4"/>
    <x v="1"/>
    <x v="0"/>
    <n v="0"/>
    <n v="0"/>
    <n v="0"/>
    <n v="0"/>
    <n v="23"/>
    <n v="2376687.0599999996"/>
    <n v="0"/>
    <n v="0"/>
    <n v="0"/>
    <n v="0"/>
    <n v="0"/>
    <n v="0"/>
    <n v="2376687.0599999996"/>
  </r>
  <r>
    <x v="2"/>
    <x v="1"/>
    <x v="6"/>
    <x v="14"/>
    <x v="1"/>
    <x v="4"/>
    <x v="2"/>
    <x v="0"/>
    <n v="0"/>
    <n v="0"/>
    <n v="0"/>
    <n v="0"/>
    <n v="83"/>
    <n v="20746771.649999999"/>
    <n v="0"/>
    <n v="0"/>
    <n v="0"/>
    <n v="0"/>
    <n v="0"/>
    <n v="0"/>
    <n v="20746771.649999999"/>
  </r>
  <r>
    <x v="2"/>
    <x v="1"/>
    <x v="6"/>
    <x v="14"/>
    <x v="1"/>
    <x v="0"/>
    <x v="0"/>
    <x v="0"/>
    <n v="88"/>
    <n v="71.77"/>
    <n v="348427.98000000004"/>
    <n v="295476.59999999998"/>
    <n v="0"/>
    <n v="0"/>
    <n v="0"/>
    <n v="0"/>
    <n v="348427.98000000004"/>
    <n v="295476.59999999998"/>
    <n v="0"/>
    <n v="0"/>
    <n v="0"/>
  </r>
  <r>
    <x v="2"/>
    <x v="1"/>
    <x v="6"/>
    <x v="14"/>
    <x v="1"/>
    <x v="0"/>
    <x v="1"/>
    <x v="0"/>
    <n v="0"/>
    <n v="0"/>
    <n v="0"/>
    <n v="0"/>
    <n v="0"/>
    <n v="-178470"/>
    <n v="0"/>
    <n v="0"/>
    <n v="0"/>
    <n v="0"/>
    <n v="0"/>
    <n v="0"/>
    <n v="-178470"/>
  </r>
  <r>
    <x v="2"/>
    <x v="1"/>
    <x v="6"/>
    <x v="14"/>
    <x v="1"/>
    <x v="0"/>
    <x v="2"/>
    <x v="0"/>
    <n v="0"/>
    <n v="0"/>
    <n v="0"/>
    <n v="0"/>
    <n v="2"/>
    <n v="414091"/>
    <n v="0"/>
    <n v="0"/>
    <n v="0"/>
    <n v="0"/>
    <n v="0"/>
    <n v="0"/>
    <n v="414091"/>
  </r>
  <r>
    <x v="2"/>
    <x v="1"/>
    <x v="6"/>
    <x v="14"/>
    <x v="1"/>
    <x v="1"/>
    <x v="0"/>
    <x v="0"/>
    <n v="5052"/>
    <n v="5005.26"/>
    <n v="18840432.489999998"/>
    <n v="17738225.280000001"/>
    <n v="0"/>
    <n v="0"/>
    <n v="0"/>
    <n v="0"/>
    <n v="18840432.489999998"/>
    <n v="17738225.280000001"/>
    <n v="0"/>
    <n v="0"/>
    <n v="0"/>
  </r>
  <r>
    <x v="2"/>
    <x v="1"/>
    <x v="6"/>
    <x v="14"/>
    <x v="1"/>
    <x v="1"/>
    <x v="1"/>
    <x v="0"/>
    <n v="0"/>
    <n v="0"/>
    <n v="0"/>
    <n v="0"/>
    <n v="38"/>
    <n v="5824090.8699999992"/>
    <n v="0"/>
    <n v="0"/>
    <n v="0"/>
    <n v="0"/>
    <n v="0"/>
    <n v="0"/>
    <n v="5824090.8699999992"/>
  </r>
  <r>
    <x v="2"/>
    <x v="1"/>
    <x v="6"/>
    <x v="14"/>
    <x v="1"/>
    <x v="1"/>
    <x v="2"/>
    <x v="0"/>
    <n v="0"/>
    <n v="0"/>
    <n v="0"/>
    <n v="0"/>
    <n v="121"/>
    <n v="26750212.709999993"/>
    <n v="0"/>
    <n v="0"/>
    <n v="0"/>
    <n v="0"/>
    <n v="0"/>
    <n v="0"/>
    <n v="26750212.709999993"/>
  </r>
  <r>
    <x v="2"/>
    <x v="1"/>
    <x v="6"/>
    <x v="14"/>
    <x v="1"/>
    <x v="2"/>
    <x v="0"/>
    <x v="0"/>
    <n v="0"/>
    <n v="2.44"/>
    <n v="-257.97000000000003"/>
    <n v="3842.72"/>
    <n v="0"/>
    <n v="0"/>
    <n v="0"/>
    <n v="0"/>
    <n v="-257.97000000000003"/>
    <n v="3842.72"/>
    <n v="0"/>
    <n v="0"/>
    <n v="0"/>
  </r>
  <r>
    <x v="2"/>
    <x v="1"/>
    <x v="6"/>
    <x v="14"/>
    <x v="1"/>
    <x v="3"/>
    <x v="0"/>
    <x v="0"/>
    <n v="57"/>
    <n v="69.94"/>
    <n v="471457.36"/>
    <n v="581554.01"/>
    <n v="0"/>
    <n v="0"/>
    <n v="0"/>
    <n v="0"/>
    <n v="471457.36"/>
    <n v="581554.01"/>
    <n v="0"/>
    <n v="0"/>
    <n v="0"/>
  </r>
  <r>
    <x v="2"/>
    <x v="1"/>
    <x v="6"/>
    <x v="14"/>
    <x v="1"/>
    <x v="3"/>
    <x v="2"/>
    <x v="0"/>
    <n v="0"/>
    <n v="0"/>
    <n v="0"/>
    <n v="0"/>
    <n v="1"/>
    <n v="267017"/>
    <n v="0"/>
    <n v="0"/>
    <n v="0"/>
    <n v="0"/>
    <n v="0"/>
    <n v="0"/>
    <n v="267017"/>
  </r>
  <r>
    <x v="2"/>
    <x v="1"/>
    <x v="6"/>
    <x v="14"/>
    <x v="2"/>
    <x v="4"/>
    <x v="0"/>
    <x v="0"/>
    <n v="1092"/>
    <n v="968.7399999999999"/>
    <n v="14702703.339999998"/>
    <n v="11304593.970000001"/>
    <n v="0"/>
    <n v="0"/>
    <n v="0"/>
    <n v="0"/>
    <n v="14702703.339999998"/>
    <n v="11304593.970000001"/>
    <n v="0"/>
    <n v="0"/>
    <n v="0"/>
  </r>
  <r>
    <x v="2"/>
    <x v="1"/>
    <x v="6"/>
    <x v="14"/>
    <x v="2"/>
    <x v="4"/>
    <x v="1"/>
    <x v="0"/>
    <n v="0"/>
    <n v="0"/>
    <n v="0"/>
    <n v="0"/>
    <n v="5"/>
    <n v="3478825.7299999995"/>
    <n v="0"/>
    <n v="0"/>
    <n v="0"/>
    <n v="0"/>
    <n v="0"/>
    <n v="0"/>
    <n v="3478825.7299999995"/>
  </r>
  <r>
    <x v="2"/>
    <x v="1"/>
    <x v="6"/>
    <x v="14"/>
    <x v="2"/>
    <x v="4"/>
    <x v="2"/>
    <x v="0"/>
    <n v="0"/>
    <n v="0"/>
    <n v="0"/>
    <n v="0"/>
    <n v="10"/>
    <n v="6691013.5299999993"/>
    <n v="0"/>
    <n v="0"/>
    <n v="0"/>
    <n v="0"/>
    <n v="0"/>
    <n v="0"/>
    <n v="6691013.5299999993"/>
  </r>
  <r>
    <x v="2"/>
    <x v="1"/>
    <x v="6"/>
    <x v="14"/>
    <x v="2"/>
    <x v="0"/>
    <x v="0"/>
    <x v="0"/>
    <n v="98"/>
    <n v="95.109999999999985"/>
    <n v="494630.28"/>
    <n v="433505.58999999997"/>
    <n v="0"/>
    <n v="0"/>
    <n v="0"/>
    <n v="0"/>
    <n v="494630.28"/>
    <n v="433505.58999999997"/>
    <n v="0"/>
    <n v="0"/>
    <n v="0"/>
  </r>
  <r>
    <x v="2"/>
    <x v="1"/>
    <x v="6"/>
    <x v="14"/>
    <x v="2"/>
    <x v="0"/>
    <x v="2"/>
    <x v="0"/>
    <n v="0"/>
    <n v="0"/>
    <n v="0"/>
    <n v="0"/>
    <n v="0"/>
    <n v="109252"/>
    <n v="0"/>
    <n v="0"/>
    <n v="0"/>
    <n v="0"/>
    <n v="0"/>
    <n v="0"/>
    <n v="109252"/>
  </r>
  <r>
    <x v="2"/>
    <x v="1"/>
    <x v="6"/>
    <x v="14"/>
    <x v="2"/>
    <x v="1"/>
    <x v="0"/>
    <x v="0"/>
    <n v="152"/>
    <n v="171.86"/>
    <n v="668508.28"/>
    <n v="807680.84"/>
    <n v="0"/>
    <n v="0"/>
    <n v="0"/>
    <n v="0"/>
    <n v="668508.28"/>
    <n v="807680.84"/>
    <n v="0"/>
    <n v="0"/>
    <n v="0"/>
  </r>
  <r>
    <x v="2"/>
    <x v="1"/>
    <x v="6"/>
    <x v="14"/>
    <x v="2"/>
    <x v="1"/>
    <x v="2"/>
    <x v="0"/>
    <n v="0"/>
    <n v="0"/>
    <n v="0"/>
    <n v="0"/>
    <n v="2"/>
    <n v="1173997.5900000001"/>
    <n v="0"/>
    <n v="0"/>
    <n v="0"/>
    <n v="0"/>
    <n v="0"/>
    <n v="0"/>
    <n v="1173997.5900000001"/>
  </r>
  <r>
    <x v="2"/>
    <x v="1"/>
    <x v="6"/>
    <x v="14"/>
    <x v="2"/>
    <x v="2"/>
    <x v="0"/>
    <x v="0"/>
    <n v="0"/>
    <n v="0.28999999999999998"/>
    <n v="0"/>
    <n v="5449.19"/>
    <n v="0"/>
    <n v="0"/>
    <n v="0"/>
    <n v="0"/>
    <n v="0"/>
    <n v="5449.19"/>
    <n v="0"/>
    <n v="0"/>
    <n v="0"/>
  </r>
  <r>
    <x v="2"/>
    <x v="1"/>
    <x v="6"/>
    <x v="14"/>
    <x v="2"/>
    <x v="3"/>
    <x v="0"/>
    <x v="0"/>
    <n v="118"/>
    <n v="102.24000000000001"/>
    <n v="293334.87"/>
    <n v="208686.92"/>
    <n v="0"/>
    <n v="0"/>
    <n v="0"/>
    <n v="0"/>
    <n v="293334.87"/>
    <n v="208686.92"/>
    <n v="0"/>
    <n v="0"/>
    <n v="0"/>
  </r>
  <r>
    <x v="2"/>
    <x v="1"/>
    <x v="6"/>
    <x v="14"/>
    <x v="2"/>
    <x v="3"/>
    <x v="2"/>
    <x v="0"/>
    <n v="0"/>
    <n v="0"/>
    <n v="0"/>
    <n v="0"/>
    <n v="2"/>
    <n v="466344"/>
    <n v="0"/>
    <n v="0"/>
    <n v="0"/>
    <n v="0"/>
    <n v="0"/>
    <n v="0"/>
    <n v="466344"/>
  </r>
  <r>
    <x v="2"/>
    <x v="1"/>
    <x v="6"/>
    <x v="14"/>
    <x v="3"/>
    <x v="0"/>
    <x v="0"/>
    <x v="0"/>
    <n v="1"/>
    <n v="0.27"/>
    <n v="1272.3"/>
    <n v="338.12"/>
    <n v="0"/>
    <n v="0"/>
    <n v="0"/>
    <n v="0"/>
    <n v="1272.3"/>
    <n v="338.12"/>
    <n v="0"/>
    <n v="0"/>
    <n v="0"/>
  </r>
  <r>
    <x v="2"/>
    <x v="1"/>
    <x v="6"/>
    <x v="14"/>
    <x v="3"/>
    <x v="1"/>
    <x v="0"/>
    <x v="0"/>
    <n v="1979"/>
    <n v="1555.3700000000001"/>
    <n v="2746229.3699999996"/>
    <n v="2192758.56"/>
    <n v="0"/>
    <n v="0"/>
    <n v="0"/>
    <n v="0"/>
    <n v="2746229.3699999996"/>
    <n v="2192758.56"/>
    <n v="0"/>
    <n v="0"/>
    <n v="0"/>
  </r>
  <r>
    <x v="2"/>
    <x v="1"/>
    <x v="6"/>
    <x v="14"/>
    <x v="3"/>
    <x v="1"/>
    <x v="1"/>
    <x v="0"/>
    <n v="0"/>
    <n v="0"/>
    <n v="0"/>
    <n v="0"/>
    <n v="22"/>
    <n v="693006.3"/>
    <n v="0"/>
    <n v="0"/>
    <n v="0"/>
    <n v="0"/>
    <n v="0"/>
    <n v="0"/>
    <n v="693006.3"/>
  </r>
  <r>
    <x v="2"/>
    <x v="1"/>
    <x v="6"/>
    <x v="14"/>
    <x v="3"/>
    <x v="1"/>
    <x v="2"/>
    <x v="0"/>
    <n v="0"/>
    <n v="0"/>
    <n v="0"/>
    <n v="0"/>
    <n v="17"/>
    <n v="1226155.7800000003"/>
    <n v="0"/>
    <n v="0"/>
    <n v="0"/>
    <n v="0"/>
    <n v="0"/>
    <n v="0"/>
    <n v="1226155.7800000003"/>
  </r>
  <r>
    <x v="2"/>
    <x v="1"/>
    <x v="6"/>
    <x v="14"/>
    <x v="3"/>
    <x v="2"/>
    <x v="0"/>
    <x v="0"/>
    <n v="194"/>
    <n v="189.38"/>
    <n v="253060.59000000003"/>
    <n v="221216.44"/>
    <n v="0"/>
    <n v="0"/>
    <n v="0"/>
    <n v="0"/>
    <n v="253060.59000000003"/>
    <n v="221216.44"/>
    <n v="0"/>
    <n v="0"/>
    <n v="0"/>
  </r>
  <r>
    <x v="2"/>
    <x v="1"/>
    <x v="6"/>
    <x v="14"/>
    <x v="3"/>
    <x v="2"/>
    <x v="1"/>
    <x v="0"/>
    <n v="0"/>
    <n v="0"/>
    <n v="0"/>
    <n v="0"/>
    <n v="2"/>
    <n v="31798.400000000001"/>
    <n v="0"/>
    <n v="0"/>
    <n v="0"/>
    <n v="0"/>
    <n v="0"/>
    <n v="0"/>
    <n v="31798.400000000001"/>
  </r>
  <r>
    <x v="2"/>
    <x v="1"/>
    <x v="6"/>
    <x v="14"/>
    <x v="3"/>
    <x v="2"/>
    <x v="2"/>
    <x v="0"/>
    <n v="0"/>
    <n v="0"/>
    <n v="0"/>
    <n v="0"/>
    <n v="1"/>
    <n v="25329.84"/>
    <n v="0"/>
    <n v="0"/>
    <n v="0"/>
    <n v="0"/>
    <n v="0"/>
    <n v="0"/>
    <n v="25329.84"/>
  </r>
  <r>
    <x v="2"/>
    <x v="1"/>
    <x v="6"/>
    <x v="14"/>
    <x v="4"/>
    <x v="0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6"/>
    <x v="14"/>
    <x v="4"/>
    <x v="0"/>
    <x v="1"/>
    <x v="0"/>
    <n v="0"/>
    <n v="0"/>
    <n v="0"/>
    <n v="0"/>
    <n v="0"/>
    <n v="-2249056.3500000006"/>
    <n v="0"/>
    <n v="0"/>
    <n v="0"/>
    <n v="0"/>
    <n v="0"/>
    <n v="0"/>
    <n v="-2249056.3500000006"/>
  </r>
  <r>
    <x v="2"/>
    <x v="1"/>
    <x v="6"/>
    <x v="14"/>
    <x v="4"/>
    <x v="0"/>
    <x v="2"/>
    <x v="0"/>
    <n v="0"/>
    <n v="0"/>
    <n v="0"/>
    <n v="0"/>
    <n v="0"/>
    <n v="-1098798.3899999997"/>
    <n v="0"/>
    <n v="0"/>
    <n v="0"/>
    <n v="0"/>
    <n v="0"/>
    <n v="0"/>
    <n v="-1098798.3899999997"/>
  </r>
  <r>
    <x v="2"/>
    <x v="1"/>
    <x v="6"/>
    <x v="14"/>
    <x v="4"/>
    <x v="1"/>
    <x v="0"/>
    <x v="0"/>
    <n v="99"/>
    <n v="64.430000000000007"/>
    <n v="239044.37"/>
    <n v="165902.49"/>
    <n v="0"/>
    <n v="0"/>
    <n v="0"/>
    <n v="0"/>
    <n v="239044.37"/>
    <n v="165902.49"/>
    <n v="0"/>
    <n v="0"/>
    <n v="0"/>
  </r>
  <r>
    <x v="2"/>
    <x v="1"/>
    <x v="6"/>
    <x v="14"/>
    <x v="4"/>
    <x v="1"/>
    <x v="1"/>
    <x v="0"/>
    <n v="0"/>
    <n v="0"/>
    <n v="0"/>
    <n v="0"/>
    <n v="1"/>
    <n v="120350"/>
    <n v="0"/>
    <n v="0"/>
    <n v="0"/>
    <n v="0"/>
    <n v="0"/>
    <n v="0"/>
    <n v="120350"/>
  </r>
  <r>
    <x v="2"/>
    <x v="1"/>
    <x v="6"/>
    <x v="14"/>
    <x v="4"/>
    <x v="1"/>
    <x v="2"/>
    <x v="0"/>
    <n v="0"/>
    <n v="0"/>
    <n v="0"/>
    <n v="0"/>
    <n v="3"/>
    <n v="1168710"/>
    <n v="0"/>
    <n v="0"/>
    <n v="0"/>
    <n v="0"/>
    <n v="0"/>
    <n v="0"/>
    <n v="1168710"/>
  </r>
  <r>
    <x v="2"/>
    <x v="1"/>
    <x v="6"/>
    <x v="15"/>
    <x v="0"/>
    <x v="4"/>
    <x v="0"/>
    <x v="0"/>
    <n v="0"/>
    <n v="1.69"/>
    <n v="0"/>
    <n v="6554.37"/>
    <n v="0"/>
    <n v="0"/>
    <n v="0"/>
    <n v="0"/>
    <n v="0"/>
    <n v="6554.37"/>
    <n v="0"/>
    <n v="0"/>
    <n v="0"/>
  </r>
  <r>
    <x v="2"/>
    <x v="1"/>
    <x v="6"/>
    <x v="15"/>
    <x v="0"/>
    <x v="0"/>
    <x v="0"/>
    <x v="0"/>
    <n v="186"/>
    <n v="219.95999999999998"/>
    <n v="247047.79"/>
    <n v="486611.10000000003"/>
    <n v="0"/>
    <n v="0"/>
    <n v="0"/>
    <n v="0"/>
    <n v="247047.79"/>
    <n v="486611.10000000003"/>
    <n v="0"/>
    <n v="0"/>
    <n v="0"/>
  </r>
  <r>
    <x v="2"/>
    <x v="1"/>
    <x v="6"/>
    <x v="15"/>
    <x v="0"/>
    <x v="0"/>
    <x v="1"/>
    <x v="0"/>
    <n v="0"/>
    <n v="0"/>
    <n v="0"/>
    <n v="0"/>
    <n v="0"/>
    <n v="-51868"/>
    <n v="0"/>
    <n v="0"/>
    <n v="0"/>
    <n v="0"/>
    <n v="0"/>
    <n v="0"/>
    <n v="-51868"/>
  </r>
  <r>
    <x v="2"/>
    <x v="1"/>
    <x v="6"/>
    <x v="15"/>
    <x v="0"/>
    <x v="0"/>
    <x v="2"/>
    <x v="0"/>
    <n v="0"/>
    <n v="0"/>
    <n v="0"/>
    <n v="0"/>
    <n v="0"/>
    <n v="-6227.3"/>
    <n v="0"/>
    <n v="0"/>
    <n v="0"/>
    <n v="0"/>
    <n v="0"/>
    <n v="0"/>
    <n v="-6227.3"/>
  </r>
  <r>
    <x v="2"/>
    <x v="1"/>
    <x v="6"/>
    <x v="15"/>
    <x v="0"/>
    <x v="1"/>
    <x v="0"/>
    <x v="0"/>
    <n v="97378"/>
    <n v="96831.55"/>
    <n v="143641534.99000004"/>
    <n v="130217819.20999999"/>
    <n v="0"/>
    <n v="66.53"/>
    <n v="0"/>
    <n v="0"/>
    <n v="143641534.99000004"/>
    <n v="130217819.20999999"/>
    <n v="0"/>
    <n v="0"/>
    <n v="66.53"/>
  </r>
  <r>
    <x v="2"/>
    <x v="1"/>
    <x v="6"/>
    <x v="15"/>
    <x v="0"/>
    <x v="1"/>
    <x v="1"/>
    <x v="0"/>
    <n v="0"/>
    <n v="0"/>
    <n v="0"/>
    <n v="0"/>
    <n v="90"/>
    <n v="6410559.0899999999"/>
    <n v="0"/>
    <n v="0"/>
    <n v="0"/>
    <n v="0"/>
    <n v="0"/>
    <n v="0"/>
    <n v="6410559.0899999999"/>
  </r>
  <r>
    <x v="2"/>
    <x v="1"/>
    <x v="6"/>
    <x v="15"/>
    <x v="0"/>
    <x v="1"/>
    <x v="2"/>
    <x v="0"/>
    <n v="0"/>
    <n v="0"/>
    <n v="0"/>
    <n v="0"/>
    <n v="230"/>
    <n v="34393397.920000002"/>
    <n v="0"/>
    <n v="0"/>
    <n v="0"/>
    <n v="0"/>
    <n v="0"/>
    <n v="0"/>
    <n v="34393397.920000002"/>
  </r>
  <r>
    <x v="2"/>
    <x v="1"/>
    <x v="6"/>
    <x v="15"/>
    <x v="0"/>
    <x v="2"/>
    <x v="0"/>
    <x v="0"/>
    <n v="27"/>
    <n v="30.64"/>
    <n v="-6057.5000000000009"/>
    <n v="79626.75"/>
    <n v="0"/>
    <n v="0"/>
    <n v="0"/>
    <n v="0"/>
    <n v="-6057.5000000000009"/>
    <n v="79626.75"/>
    <n v="0"/>
    <n v="0"/>
    <n v="0"/>
  </r>
  <r>
    <x v="2"/>
    <x v="1"/>
    <x v="6"/>
    <x v="15"/>
    <x v="0"/>
    <x v="2"/>
    <x v="1"/>
    <x v="0"/>
    <n v="0"/>
    <n v="0"/>
    <n v="0"/>
    <n v="0"/>
    <n v="1"/>
    <n v="236418"/>
    <n v="0"/>
    <n v="0"/>
    <n v="0"/>
    <n v="0"/>
    <n v="0"/>
    <n v="0"/>
    <n v="236418"/>
  </r>
  <r>
    <x v="2"/>
    <x v="1"/>
    <x v="6"/>
    <x v="15"/>
    <x v="0"/>
    <x v="3"/>
    <x v="0"/>
    <x v="0"/>
    <n v="2997"/>
    <n v="3115.19"/>
    <n v="12415345.48"/>
    <n v="11547351.42"/>
    <n v="0"/>
    <n v="0"/>
    <n v="0"/>
    <n v="0"/>
    <n v="12415345.48"/>
    <n v="11547351.42"/>
    <n v="0"/>
    <n v="0"/>
    <n v="0"/>
  </r>
  <r>
    <x v="2"/>
    <x v="1"/>
    <x v="6"/>
    <x v="15"/>
    <x v="0"/>
    <x v="3"/>
    <x v="1"/>
    <x v="0"/>
    <n v="0"/>
    <n v="0"/>
    <n v="0"/>
    <n v="0"/>
    <n v="14"/>
    <n v="861701.84000000008"/>
    <n v="0"/>
    <n v="0"/>
    <n v="0"/>
    <n v="0"/>
    <n v="0"/>
    <n v="0"/>
    <n v="861701.84000000008"/>
  </r>
  <r>
    <x v="2"/>
    <x v="1"/>
    <x v="6"/>
    <x v="15"/>
    <x v="0"/>
    <x v="3"/>
    <x v="2"/>
    <x v="0"/>
    <n v="0"/>
    <n v="0"/>
    <n v="0"/>
    <n v="0"/>
    <n v="32"/>
    <n v="2685069.9"/>
    <n v="0"/>
    <n v="0"/>
    <n v="0"/>
    <n v="0"/>
    <n v="0"/>
    <n v="0"/>
    <n v="2685069.9"/>
  </r>
  <r>
    <x v="2"/>
    <x v="1"/>
    <x v="6"/>
    <x v="15"/>
    <x v="1"/>
    <x v="4"/>
    <x v="0"/>
    <x v="0"/>
    <n v="5797"/>
    <n v="5444.67"/>
    <n v="17528489.800000001"/>
    <n v="11903353.360000001"/>
    <n v="0"/>
    <n v="2252.58"/>
    <n v="0"/>
    <n v="0"/>
    <n v="17528489.800000001"/>
    <n v="11903353.360000001"/>
    <n v="0"/>
    <n v="0"/>
    <n v="2252.58"/>
  </r>
  <r>
    <x v="2"/>
    <x v="1"/>
    <x v="6"/>
    <x v="15"/>
    <x v="1"/>
    <x v="4"/>
    <x v="1"/>
    <x v="0"/>
    <n v="0"/>
    <n v="0"/>
    <n v="0"/>
    <n v="0"/>
    <n v="42"/>
    <n v="4231318.8099999996"/>
    <n v="0"/>
    <n v="0"/>
    <n v="0"/>
    <n v="0"/>
    <n v="0"/>
    <n v="0"/>
    <n v="4231318.8099999996"/>
  </r>
  <r>
    <x v="2"/>
    <x v="1"/>
    <x v="6"/>
    <x v="15"/>
    <x v="1"/>
    <x v="4"/>
    <x v="2"/>
    <x v="0"/>
    <n v="0"/>
    <n v="0"/>
    <n v="0"/>
    <n v="0"/>
    <n v="43"/>
    <n v="5675465.3399999999"/>
    <n v="0"/>
    <n v="0"/>
    <n v="0"/>
    <n v="0"/>
    <n v="0"/>
    <n v="0"/>
    <n v="5675465.3399999999"/>
  </r>
  <r>
    <x v="2"/>
    <x v="1"/>
    <x v="6"/>
    <x v="15"/>
    <x v="1"/>
    <x v="0"/>
    <x v="0"/>
    <x v="0"/>
    <n v="233"/>
    <n v="185.25"/>
    <n v="630329.88"/>
    <n v="437797.57000000007"/>
    <n v="0"/>
    <n v="402.79"/>
    <n v="0"/>
    <n v="0"/>
    <n v="630329.88"/>
    <n v="437797.57000000007"/>
    <n v="0"/>
    <n v="0"/>
    <n v="402.79"/>
  </r>
  <r>
    <x v="2"/>
    <x v="1"/>
    <x v="6"/>
    <x v="15"/>
    <x v="1"/>
    <x v="0"/>
    <x v="2"/>
    <x v="0"/>
    <n v="0"/>
    <n v="0"/>
    <n v="0"/>
    <n v="0"/>
    <n v="4"/>
    <n v="538219.68999999994"/>
    <n v="0"/>
    <n v="0"/>
    <n v="0"/>
    <n v="0"/>
    <n v="0"/>
    <n v="0"/>
    <n v="538219.68999999994"/>
  </r>
  <r>
    <x v="2"/>
    <x v="1"/>
    <x v="6"/>
    <x v="15"/>
    <x v="1"/>
    <x v="1"/>
    <x v="0"/>
    <x v="0"/>
    <n v="9171"/>
    <n v="8828.380000000001"/>
    <n v="24816383.470000003"/>
    <n v="21260663.82"/>
    <n v="0"/>
    <n v="3383.06"/>
    <n v="0"/>
    <n v="0"/>
    <n v="24816383.470000003"/>
    <n v="21260663.82"/>
    <n v="0"/>
    <n v="0"/>
    <n v="3383.06"/>
  </r>
  <r>
    <x v="2"/>
    <x v="1"/>
    <x v="6"/>
    <x v="15"/>
    <x v="1"/>
    <x v="1"/>
    <x v="1"/>
    <x v="0"/>
    <n v="0"/>
    <n v="0"/>
    <n v="0"/>
    <n v="0"/>
    <n v="24"/>
    <n v="3251343.28"/>
    <n v="0"/>
    <n v="0"/>
    <n v="0"/>
    <n v="0"/>
    <n v="0"/>
    <n v="0"/>
    <n v="3251343.28"/>
  </r>
  <r>
    <x v="2"/>
    <x v="1"/>
    <x v="6"/>
    <x v="15"/>
    <x v="1"/>
    <x v="1"/>
    <x v="2"/>
    <x v="0"/>
    <n v="0"/>
    <n v="0"/>
    <n v="0"/>
    <n v="0"/>
    <n v="51"/>
    <n v="6607742.1399999997"/>
    <n v="0"/>
    <n v="0"/>
    <n v="0"/>
    <n v="0"/>
    <n v="0"/>
    <n v="0"/>
    <n v="6607742.1399999997"/>
  </r>
  <r>
    <x v="2"/>
    <x v="1"/>
    <x v="6"/>
    <x v="15"/>
    <x v="1"/>
    <x v="2"/>
    <x v="0"/>
    <x v="0"/>
    <n v="1"/>
    <n v="2.85"/>
    <n v="1295.96"/>
    <n v="11271.54"/>
    <n v="0"/>
    <n v="0"/>
    <n v="0"/>
    <n v="0"/>
    <n v="1295.96"/>
    <n v="11271.54"/>
    <n v="0"/>
    <n v="0"/>
    <n v="0"/>
  </r>
  <r>
    <x v="2"/>
    <x v="1"/>
    <x v="6"/>
    <x v="15"/>
    <x v="1"/>
    <x v="3"/>
    <x v="0"/>
    <x v="0"/>
    <n v="48"/>
    <n v="65.14"/>
    <n v="182268.43"/>
    <n v="276996.45"/>
    <n v="0"/>
    <n v="0"/>
    <n v="0"/>
    <n v="0"/>
    <n v="182268.43"/>
    <n v="276996.45"/>
    <n v="0"/>
    <n v="0"/>
    <n v="0"/>
  </r>
  <r>
    <x v="2"/>
    <x v="1"/>
    <x v="6"/>
    <x v="15"/>
    <x v="2"/>
    <x v="4"/>
    <x v="0"/>
    <x v="0"/>
    <n v="5040"/>
    <n v="4889.12"/>
    <n v="72704038.309999987"/>
    <n v="66896580.929999985"/>
    <n v="0"/>
    <n v="1175.3499999999999"/>
    <n v="0"/>
    <n v="0"/>
    <n v="72704038.309999987"/>
    <n v="66896580.929999985"/>
    <n v="0"/>
    <n v="0"/>
    <n v="1175.3499999999999"/>
  </r>
  <r>
    <x v="2"/>
    <x v="1"/>
    <x v="6"/>
    <x v="15"/>
    <x v="2"/>
    <x v="4"/>
    <x v="1"/>
    <x v="0"/>
    <n v="0"/>
    <n v="0"/>
    <n v="0"/>
    <n v="0"/>
    <n v="51"/>
    <n v="17504733.819999997"/>
    <n v="0"/>
    <n v="0"/>
    <n v="0"/>
    <n v="0"/>
    <n v="0"/>
    <n v="0"/>
    <n v="17504733.819999997"/>
  </r>
  <r>
    <x v="2"/>
    <x v="1"/>
    <x v="6"/>
    <x v="15"/>
    <x v="2"/>
    <x v="4"/>
    <x v="2"/>
    <x v="0"/>
    <n v="0"/>
    <n v="0"/>
    <n v="0"/>
    <n v="0"/>
    <n v="70"/>
    <n v="44608901.61999999"/>
    <n v="0"/>
    <n v="0"/>
    <n v="0"/>
    <n v="0"/>
    <n v="0"/>
    <n v="0"/>
    <n v="44608901.61999999"/>
  </r>
  <r>
    <x v="2"/>
    <x v="1"/>
    <x v="6"/>
    <x v="15"/>
    <x v="2"/>
    <x v="0"/>
    <x v="0"/>
    <x v="0"/>
    <n v="436"/>
    <n v="386.36"/>
    <n v="3594140.7100000004"/>
    <n v="1410421.74"/>
    <n v="0"/>
    <n v="0"/>
    <n v="0"/>
    <n v="0"/>
    <n v="3594140.7100000004"/>
    <n v="1410421.74"/>
    <n v="0"/>
    <n v="0"/>
    <n v="0"/>
  </r>
  <r>
    <x v="2"/>
    <x v="1"/>
    <x v="6"/>
    <x v="15"/>
    <x v="2"/>
    <x v="1"/>
    <x v="0"/>
    <x v="0"/>
    <n v="187"/>
    <n v="259.38"/>
    <n v="1499185.96"/>
    <n v="2112434.87"/>
    <n v="0"/>
    <n v="0"/>
    <n v="0"/>
    <n v="0"/>
    <n v="1499185.96"/>
    <n v="2112434.87"/>
    <n v="0"/>
    <n v="0"/>
    <n v="0"/>
  </r>
  <r>
    <x v="2"/>
    <x v="1"/>
    <x v="6"/>
    <x v="15"/>
    <x v="2"/>
    <x v="1"/>
    <x v="1"/>
    <x v="0"/>
    <n v="0"/>
    <n v="0"/>
    <n v="0"/>
    <n v="0"/>
    <n v="2"/>
    <n v="116108.7"/>
    <n v="0"/>
    <n v="0"/>
    <n v="0"/>
    <n v="0"/>
    <n v="0"/>
    <n v="0"/>
    <n v="116108.7"/>
  </r>
  <r>
    <x v="2"/>
    <x v="1"/>
    <x v="6"/>
    <x v="15"/>
    <x v="2"/>
    <x v="3"/>
    <x v="0"/>
    <x v="0"/>
    <n v="555"/>
    <n v="431.87000000000006"/>
    <n v="2420254.7000000002"/>
    <n v="1766479.48"/>
    <n v="0"/>
    <n v="0"/>
    <n v="0"/>
    <n v="0"/>
    <n v="2420254.7000000002"/>
    <n v="1766479.48"/>
    <n v="0"/>
    <n v="0"/>
    <n v="0"/>
  </r>
  <r>
    <x v="2"/>
    <x v="1"/>
    <x v="6"/>
    <x v="15"/>
    <x v="2"/>
    <x v="3"/>
    <x v="1"/>
    <x v="0"/>
    <n v="0"/>
    <n v="0"/>
    <n v="0"/>
    <n v="0"/>
    <n v="1"/>
    <n v="922450.58"/>
    <n v="0"/>
    <n v="0"/>
    <n v="0"/>
    <n v="0"/>
    <n v="0"/>
    <n v="0"/>
    <n v="922450.58"/>
  </r>
  <r>
    <x v="2"/>
    <x v="1"/>
    <x v="6"/>
    <x v="15"/>
    <x v="2"/>
    <x v="3"/>
    <x v="2"/>
    <x v="0"/>
    <n v="0"/>
    <n v="0"/>
    <n v="0"/>
    <n v="0"/>
    <n v="1"/>
    <n v="1210686"/>
    <n v="0"/>
    <n v="0"/>
    <n v="0"/>
    <n v="0"/>
    <n v="0"/>
    <n v="0"/>
    <n v="1210686"/>
  </r>
  <r>
    <x v="2"/>
    <x v="1"/>
    <x v="6"/>
    <x v="15"/>
    <x v="3"/>
    <x v="0"/>
    <x v="0"/>
    <x v="0"/>
    <n v="0"/>
    <n v="1.08"/>
    <n v="1246.43"/>
    <n v="1246.43"/>
    <n v="0"/>
    <n v="0"/>
    <n v="0"/>
    <n v="0"/>
    <n v="1246.43"/>
    <n v="1246.43"/>
    <n v="0"/>
    <n v="0"/>
    <n v="0"/>
  </r>
  <r>
    <x v="2"/>
    <x v="1"/>
    <x v="6"/>
    <x v="15"/>
    <x v="3"/>
    <x v="1"/>
    <x v="0"/>
    <x v="0"/>
    <n v="1499"/>
    <n v="2115.7300000000005"/>
    <n v="3854036.96"/>
    <n v="3138537.6299999994"/>
    <n v="0"/>
    <n v="0"/>
    <n v="0"/>
    <n v="0"/>
    <n v="3854036.96"/>
    <n v="3138537.6299999994"/>
    <n v="0"/>
    <n v="0"/>
    <n v="0"/>
  </r>
  <r>
    <x v="2"/>
    <x v="1"/>
    <x v="6"/>
    <x v="15"/>
    <x v="3"/>
    <x v="1"/>
    <x v="1"/>
    <x v="0"/>
    <n v="0"/>
    <n v="0"/>
    <n v="0"/>
    <n v="0"/>
    <n v="8"/>
    <n v="315380.06"/>
    <n v="0"/>
    <n v="0"/>
    <n v="0"/>
    <n v="0"/>
    <n v="0"/>
    <n v="0"/>
    <n v="315380.06"/>
  </r>
  <r>
    <x v="2"/>
    <x v="1"/>
    <x v="6"/>
    <x v="15"/>
    <x v="3"/>
    <x v="1"/>
    <x v="2"/>
    <x v="0"/>
    <n v="0"/>
    <n v="0"/>
    <n v="0"/>
    <n v="0"/>
    <n v="9"/>
    <n v="712677.26"/>
    <n v="0"/>
    <n v="0"/>
    <n v="0"/>
    <n v="0"/>
    <n v="0"/>
    <n v="0"/>
    <n v="712677.26"/>
  </r>
  <r>
    <x v="2"/>
    <x v="1"/>
    <x v="6"/>
    <x v="15"/>
    <x v="3"/>
    <x v="2"/>
    <x v="0"/>
    <x v="0"/>
    <n v="162"/>
    <n v="140.01"/>
    <n v="196460.6"/>
    <n v="175904.99"/>
    <n v="0"/>
    <n v="0"/>
    <n v="0"/>
    <n v="0"/>
    <n v="196460.6"/>
    <n v="175904.99"/>
    <n v="0"/>
    <n v="0"/>
    <n v="0"/>
  </r>
  <r>
    <x v="2"/>
    <x v="1"/>
    <x v="6"/>
    <x v="15"/>
    <x v="3"/>
    <x v="2"/>
    <x v="1"/>
    <x v="0"/>
    <n v="0"/>
    <n v="0"/>
    <n v="0"/>
    <n v="0"/>
    <n v="1"/>
    <n v="29352"/>
    <n v="0"/>
    <n v="0"/>
    <n v="0"/>
    <n v="0"/>
    <n v="0"/>
    <n v="0"/>
    <n v="29352"/>
  </r>
  <r>
    <x v="2"/>
    <x v="1"/>
    <x v="6"/>
    <x v="15"/>
    <x v="3"/>
    <x v="2"/>
    <x v="2"/>
    <x v="0"/>
    <n v="0"/>
    <n v="0"/>
    <n v="0"/>
    <n v="0"/>
    <n v="2"/>
    <n v="35538.07"/>
    <n v="0"/>
    <n v="0"/>
    <n v="0"/>
    <n v="0"/>
    <n v="0"/>
    <n v="0"/>
    <n v="35538.07"/>
  </r>
  <r>
    <x v="2"/>
    <x v="1"/>
    <x v="6"/>
    <x v="15"/>
    <x v="4"/>
    <x v="0"/>
    <x v="1"/>
    <x v="0"/>
    <n v="0"/>
    <n v="0"/>
    <n v="0"/>
    <n v="0"/>
    <n v="3"/>
    <n v="-1493277.8"/>
    <n v="0"/>
    <n v="0"/>
    <n v="0"/>
    <n v="0"/>
    <n v="0"/>
    <n v="0"/>
    <n v="-1493277.8"/>
  </r>
  <r>
    <x v="2"/>
    <x v="1"/>
    <x v="6"/>
    <x v="15"/>
    <x v="4"/>
    <x v="0"/>
    <x v="2"/>
    <x v="0"/>
    <n v="0"/>
    <n v="0"/>
    <n v="0"/>
    <n v="0"/>
    <n v="0"/>
    <n v="1699686.9299999997"/>
    <n v="0"/>
    <n v="0"/>
    <n v="0"/>
    <n v="0"/>
    <n v="0"/>
    <n v="0"/>
    <n v="1699686.9299999997"/>
  </r>
  <r>
    <x v="2"/>
    <x v="1"/>
    <x v="6"/>
    <x v="15"/>
    <x v="4"/>
    <x v="1"/>
    <x v="0"/>
    <x v="0"/>
    <n v="29"/>
    <n v="21.96"/>
    <n v="56842.39"/>
    <n v="42098.23"/>
    <n v="0"/>
    <n v="0"/>
    <n v="0"/>
    <n v="0"/>
    <n v="56842.39"/>
    <n v="42098.23"/>
    <n v="0"/>
    <n v="0"/>
    <n v="0"/>
  </r>
  <r>
    <x v="2"/>
    <x v="1"/>
    <x v="6"/>
    <x v="15"/>
    <x v="4"/>
    <x v="3"/>
    <x v="0"/>
    <x v="0"/>
    <n v="27"/>
    <n v="20.48"/>
    <n v="52973.39"/>
    <n v="36651.550000000003"/>
    <n v="0"/>
    <n v="0"/>
    <n v="0"/>
    <n v="0"/>
    <n v="52973.39"/>
    <n v="36651.550000000003"/>
    <n v="0"/>
    <n v="0"/>
    <n v="0"/>
  </r>
  <r>
    <x v="2"/>
    <x v="1"/>
    <x v="6"/>
    <x v="16"/>
    <x v="0"/>
    <x v="4"/>
    <x v="0"/>
    <x v="0"/>
    <n v="16"/>
    <n v="17.8"/>
    <n v="72818.600000000006"/>
    <n v="72595.990000000005"/>
    <n v="0"/>
    <n v="0"/>
    <n v="0"/>
    <n v="0"/>
    <n v="72818.600000000006"/>
    <n v="72595.990000000005"/>
    <n v="0"/>
    <n v="0"/>
    <n v="0"/>
  </r>
  <r>
    <x v="2"/>
    <x v="1"/>
    <x v="6"/>
    <x v="16"/>
    <x v="0"/>
    <x v="0"/>
    <x v="0"/>
    <x v="0"/>
    <n v="11315"/>
    <n v="14257.529999999999"/>
    <n v="5150948.419999999"/>
    <n v="28794060.170000013"/>
    <n v="0"/>
    <n v="5352.6900000000005"/>
    <n v="0"/>
    <n v="0"/>
    <n v="5150948.419999999"/>
    <n v="28794060.170000013"/>
    <n v="0"/>
    <n v="0"/>
    <n v="5352.6900000000005"/>
  </r>
  <r>
    <x v="2"/>
    <x v="1"/>
    <x v="6"/>
    <x v="16"/>
    <x v="0"/>
    <x v="0"/>
    <x v="1"/>
    <x v="0"/>
    <n v="0"/>
    <n v="0"/>
    <n v="0"/>
    <n v="0"/>
    <n v="150"/>
    <n v="11350525.119999999"/>
    <n v="0"/>
    <n v="0"/>
    <n v="0"/>
    <n v="0"/>
    <n v="0"/>
    <n v="0"/>
    <n v="11350525.119999999"/>
  </r>
  <r>
    <x v="2"/>
    <x v="1"/>
    <x v="6"/>
    <x v="16"/>
    <x v="0"/>
    <x v="0"/>
    <x v="2"/>
    <x v="0"/>
    <n v="0"/>
    <n v="0"/>
    <n v="0"/>
    <n v="0"/>
    <n v="163"/>
    <n v="22463915.859999999"/>
    <n v="0"/>
    <n v="0"/>
    <n v="0"/>
    <n v="0"/>
    <n v="0"/>
    <n v="0"/>
    <n v="22463915.859999999"/>
  </r>
  <r>
    <x v="2"/>
    <x v="1"/>
    <x v="6"/>
    <x v="16"/>
    <x v="0"/>
    <x v="1"/>
    <x v="0"/>
    <x v="0"/>
    <n v="713899"/>
    <n v="673867.48999999987"/>
    <n v="1174702295.29"/>
    <n v="924914405.42000008"/>
    <n v="0"/>
    <n v="90515.790000000008"/>
    <n v="0"/>
    <n v="0"/>
    <n v="1174702295.29"/>
    <n v="924914405.42000008"/>
    <n v="0"/>
    <n v="0"/>
    <n v="90515.790000000008"/>
  </r>
  <r>
    <x v="2"/>
    <x v="1"/>
    <x v="6"/>
    <x v="16"/>
    <x v="0"/>
    <x v="1"/>
    <x v="1"/>
    <x v="0"/>
    <n v="0"/>
    <n v="0"/>
    <n v="0"/>
    <n v="0"/>
    <n v="1418"/>
    <n v="114019853.77999999"/>
    <n v="0"/>
    <n v="0"/>
    <n v="0"/>
    <n v="0"/>
    <n v="0"/>
    <n v="0"/>
    <n v="114019853.77999999"/>
  </r>
  <r>
    <x v="2"/>
    <x v="1"/>
    <x v="6"/>
    <x v="16"/>
    <x v="0"/>
    <x v="1"/>
    <x v="2"/>
    <x v="0"/>
    <n v="0"/>
    <n v="0"/>
    <n v="0"/>
    <n v="0"/>
    <n v="2796"/>
    <n v="551439104.46000004"/>
    <n v="0"/>
    <n v="0"/>
    <n v="0"/>
    <n v="0"/>
    <n v="0"/>
    <n v="0"/>
    <n v="551439104.46000004"/>
  </r>
  <r>
    <x v="2"/>
    <x v="1"/>
    <x v="6"/>
    <x v="16"/>
    <x v="0"/>
    <x v="2"/>
    <x v="0"/>
    <x v="0"/>
    <n v="147"/>
    <n v="207"/>
    <n v="-9137.0400000000009"/>
    <n v="301146.71000000002"/>
    <n v="0"/>
    <n v="608"/>
    <n v="0"/>
    <n v="0"/>
    <n v="-9137.0400000000009"/>
    <n v="301146.71000000002"/>
    <n v="0"/>
    <n v="0"/>
    <n v="608"/>
  </r>
  <r>
    <x v="2"/>
    <x v="1"/>
    <x v="6"/>
    <x v="16"/>
    <x v="0"/>
    <x v="2"/>
    <x v="1"/>
    <x v="0"/>
    <n v="0"/>
    <n v="0"/>
    <n v="0"/>
    <n v="0"/>
    <n v="1"/>
    <n v="8888.91"/>
    <n v="0"/>
    <n v="0"/>
    <n v="0"/>
    <n v="0"/>
    <n v="0"/>
    <n v="0"/>
    <n v="8888.91"/>
  </r>
  <r>
    <x v="2"/>
    <x v="1"/>
    <x v="6"/>
    <x v="16"/>
    <x v="0"/>
    <x v="3"/>
    <x v="0"/>
    <x v="0"/>
    <n v="2899"/>
    <n v="2926.8200000000006"/>
    <n v="916274.80999999982"/>
    <n v="6920433.5499999989"/>
    <n v="0"/>
    <n v="0"/>
    <n v="0"/>
    <n v="0"/>
    <n v="916274.80999999982"/>
    <n v="6920433.5499999989"/>
    <n v="0"/>
    <n v="0"/>
    <n v="0"/>
  </r>
  <r>
    <x v="2"/>
    <x v="1"/>
    <x v="6"/>
    <x v="16"/>
    <x v="0"/>
    <x v="3"/>
    <x v="1"/>
    <x v="0"/>
    <n v="0"/>
    <n v="0"/>
    <n v="0"/>
    <n v="0"/>
    <n v="6"/>
    <n v="376268.44"/>
    <n v="0"/>
    <n v="0"/>
    <n v="0"/>
    <n v="0"/>
    <n v="0"/>
    <n v="0"/>
    <n v="376268.44"/>
  </r>
  <r>
    <x v="2"/>
    <x v="1"/>
    <x v="6"/>
    <x v="16"/>
    <x v="0"/>
    <x v="3"/>
    <x v="2"/>
    <x v="0"/>
    <n v="0"/>
    <n v="0"/>
    <n v="0"/>
    <n v="0"/>
    <n v="29"/>
    <n v="3175849.35"/>
    <n v="0"/>
    <n v="0"/>
    <n v="0"/>
    <n v="0"/>
    <n v="0"/>
    <n v="0"/>
    <n v="3175849.35"/>
  </r>
  <r>
    <x v="2"/>
    <x v="1"/>
    <x v="6"/>
    <x v="16"/>
    <x v="1"/>
    <x v="4"/>
    <x v="0"/>
    <x v="0"/>
    <n v="35382"/>
    <n v="33983.240000000005"/>
    <n v="90804367.230000004"/>
    <n v="80693573.00999999"/>
    <n v="0"/>
    <n v="99363.55"/>
    <n v="0"/>
    <n v="0"/>
    <n v="90804367.230000004"/>
    <n v="80693573.00999999"/>
    <n v="0"/>
    <n v="0"/>
    <n v="99363.55"/>
  </r>
  <r>
    <x v="2"/>
    <x v="1"/>
    <x v="6"/>
    <x v="16"/>
    <x v="1"/>
    <x v="4"/>
    <x v="1"/>
    <x v="0"/>
    <n v="0"/>
    <n v="0"/>
    <n v="0"/>
    <n v="0"/>
    <n v="131"/>
    <n v="21725991.539999999"/>
    <n v="0"/>
    <n v="0"/>
    <n v="0"/>
    <n v="0"/>
    <n v="0"/>
    <n v="0"/>
    <n v="21725991.539999999"/>
  </r>
  <r>
    <x v="2"/>
    <x v="1"/>
    <x v="6"/>
    <x v="16"/>
    <x v="1"/>
    <x v="4"/>
    <x v="2"/>
    <x v="0"/>
    <n v="0"/>
    <n v="0"/>
    <n v="0"/>
    <n v="0"/>
    <n v="345"/>
    <n v="75403564.400000006"/>
    <n v="0"/>
    <n v="0"/>
    <n v="0"/>
    <n v="0"/>
    <n v="0"/>
    <n v="0"/>
    <n v="75403564.400000006"/>
  </r>
  <r>
    <x v="2"/>
    <x v="1"/>
    <x v="6"/>
    <x v="16"/>
    <x v="1"/>
    <x v="0"/>
    <x v="0"/>
    <x v="0"/>
    <n v="1233"/>
    <n v="1146.74"/>
    <n v="3893891.43"/>
    <n v="3752348.6399999997"/>
    <n v="0"/>
    <n v="270.35000000000002"/>
    <n v="0"/>
    <n v="0"/>
    <n v="3893891.43"/>
    <n v="3752348.6399999997"/>
    <n v="0"/>
    <n v="0"/>
    <n v="270.35000000000002"/>
  </r>
  <r>
    <x v="2"/>
    <x v="1"/>
    <x v="6"/>
    <x v="16"/>
    <x v="1"/>
    <x v="0"/>
    <x v="1"/>
    <x v="0"/>
    <n v="0"/>
    <n v="0"/>
    <n v="0"/>
    <n v="0"/>
    <n v="1"/>
    <n v="216718.5"/>
    <n v="0"/>
    <n v="0"/>
    <n v="0"/>
    <n v="0"/>
    <n v="0"/>
    <n v="0"/>
    <n v="216718.5"/>
  </r>
  <r>
    <x v="2"/>
    <x v="1"/>
    <x v="6"/>
    <x v="16"/>
    <x v="1"/>
    <x v="0"/>
    <x v="2"/>
    <x v="0"/>
    <n v="0"/>
    <n v="0"/>
    <n v="0"/>
    <n v="0"/>
    <n v="10"/>
    <n v="1481629.7599999998"/>
    <n v="0"/>
    <n v="0"/>
    <n v="0"/>
    <n v="0"/>
    <n v="0"/>
    <n v="0"/>
    <n v="1481629.7599999998"/>
  </r>
  <r>
    <x v="2"/>
    <x v="1"/>
    <x v="6"/>
    <x v="16"/>
    <x v="1"/>
    <x v="1"/>
    <x v="0"/>
    <x v="0"/>
    <n v="54765"/>
    <n v="52241.119999999988"/>
    <n v="141820266.50999999"/>
    <n v="131709538.49000001"/>
    <n v="0"/>
    <n v="89515.92"/>
    <n v="0"/>
    <n v="0"/>
    <n v="141820266.50999999"/>
    <n v="131709538.49000001"/>
    <n v="0"/>
    <n v="0"/>
    <n v="89515.92"/>
  </r>
  <r>
    <x v="2"/>
    <x v="1"/>
    <x v="6"/>
    <x v="16"/>
    <x v="1"/>
    <x v="1"/>
    <x v="1"/>
    <x v="0"/>
    <n v="0"/>
    <n v="0"/>
    <n v="0"/>
    <n v="0"/>
    <n v="185"/>
    <n v="23065486.799999997"/>
    <n v="0"/>
    <n v="0"/>
    <n v="0"/>
    <n v="0"/>
    <n v="0"/>
    <n v="0"/>
    <n v="23065486.799999997"/>
  </r>
  <r>
    <x v="2"/>
    <x v="1"/>
    <x v="6"/>
    <x v="16"/>
    <x v="1"/>
    <x v="1"/>
    <x v="2"/>
    <x v="0"/>
    <n v="0"/>
    <n v="0"/>
    <n v="0"/>
    <n v="0"/>
    <n v="638"/>
    <n v="167397269.39999998"/>
    <n v="0"/>
    <n v="0"/>
    <n v="0"/>
    <n v="0"/>
    <n v="0"/>
    <n v="0"/>
    <n v="167397269.39999998"/>
  </r>
  <r>
    <x v="2"/>
    <x v="1"/>
    <x v="6"/>
    <x v="16"/>
    <x v="1"/>
    <x v="2"/>
    <x v="0"/>
    <x v="0"/>
    <n v="27"/>
    <n v="226.1"/>
    <n v="240015.19999999998"/>
    <n v="614680.35"/>
    <n v="0"/>
    <n v="0"/>
    <n v="0"/>
    <n v="0"/>
    <n v="240015.19999999998"/>
    <n v="614680.35"/>
    <n v="0"/>
    <n v="0"/>
    <n v="0"/>
  </r>
  <r>
    <x v="2"/>
    <x v="1"/>
    <x v="6"/>
    <x v="16"/>
    <x v="1"/>
    <x v="2"/>
    <x v="1"/>
    <x v="0"/>
    <n v="0"/>
    <n v="0"/>
    <n v="0"/>
    <n v="0"/>
    <n v="4"/>
    <n v="134601.23000000001"/>
    <n v="0"/>
    <n v="0"/>
    <n v="0"/>
    <n v="0"/>
    <n v="0"/>
    <n v="0"/>
    <n v="134601.23000000001"/>
  </r>
  <r>
    <x v="2"/>
    <x v="1"/>
    <x v="6"/>
    <x v="16"/>
    <x v="1"/>
    <x v="3"/>
    <x v="0"/>
    <x v="0"/>
    <n v="48"/>
    <n v="81.449999999999989"/>
    <n v="78221.279999999999"/>
    <n v="96274.18"/>
    <n v="0"/>
    <n v="0"/>
    <n v="0"/>
    <n v="0"/>
    <n v="78221.279999999999"/>
    <n v="96274.18"/>
    <n v="0"/>
    <n v="0"/>
    <n v="0"/>
  </r>
  <r>
    <x v="2"/>
    <x v="1"/>
    <x v="6"/>
    <x v="16"/>
    <x v="1"/>
    <x v="3"/>
    <x v="1"/>
    <x v="0"/>
    <n v="0"/>
    <n v="0"/>
    <n v="0"/>
    <n v="0"/>
    <n v="2"/>
    <n v="64807.86"/>
    <n v="0"/>
    <n v="0"/>
    <n v="0"/>
    <n v="0"/>
    <n v="0"/>
    <n v="0"/>
    <n v="64807.86"/>
  </r>
  <r>
    <x v="2"/>
    <x v="1"/>
    <x v="6"/>
    <x v="16"/>
    <x v="2"/>
    <x v="4"/>
    <x v="0"/>
    <x v="0"/>
    <n v="10183"/>
    <n v="9289.65"/>
    <n v="108342981.75000001"/>
    <n v="94858667.300000012"/>
    <n v="0"/>
    <n v="6385.7800000000007"/>
    <n v="0"/>
    <n v="0"/>
    <n v="108342981.75000001"/>
    <n v="94858667.300000012"/>
    <n v="0"/>
    <n v="0"/>
    <n v="6385.7800000000007"/>
  </r>
  <r>
    <x v="2"/>
    <x v="1"/>
    <x v="6"/>
    <x v="16"/>
    <x v="2"/>
    <x v="4"/>
    <x v="1"/>
    <x v="0"/>
    <n v="0"/>
    <n v="0"/>
    <n v="0"/>
    <n v="0"/>
    <n v="33"/>
    <n v="11716719.109999999"/>
    <n v="0"/>
    <n v="0"/>
    <n v="0"/>
    <n v="0"/>
    <n v="0"/>
    <n v="0"/>
    <n v="11716719.109999999"/>
  </r>
  <r>
    <x v="2"/>
    <x v="1"/>
    <x v="6"/>
    <x v="16"/>
    <x v="2"/>
    <x v="4"/>
    <x v="2"/>
    <x v="0"/>
    <n v="0"/>
    <n v="0"/>
    <n v="0"/>
    <n v="0"/>
    <n v="73"/>
    <n v="39992566.649999991"/>
    <n v="0"/>
    <n v="0"/>
    <n v="0"/>
    <n v="0"/>
    <n v="0"/>
    <n v="0"/>
    <n v="39992566.649999991"/>
  </r>
  <r>
    <x v="2"/>
    <x v="1"/>
    <x v="6"/>
    <x v="16"/>
    <x v="2"/>
    <x v="0"/>
    <x v="0"/>
    <x v="0"/>
    <n v="1272"/>
    <n v="1223.8700000000003"/>
    <n v="5123736.2500000009"/>
    <n v="4516996.3"/>
    <n v="0"/>
    <n v="0"/>
    <n v="0"/>
    <n v="0"/>
    <n v="5123736.2500000009"/>
    <n v="4516996.3"/>
    <n v="0"/>
    <n v="0"/>
    <n v="0"/>
  </r>
  <r>
    <x v="2"/>
    <x v="1"/>
    <x v="6"/>
    <x v="16"/>
    <x v="2"/>
    <x v="0"/>
    <x v="1"/>
    <x v="0"/>
    <n v="0"/>
    <n v="0"/>
    <n v="0"/>
    <n v="0"/>
    <n v="0"/>
    <n v="183"/>
    <n v="0"/>
    <n v="0"/>
    <n v="0"/>
    <n v="0"/>
    <n v="0"/>
    <n v="0"/>
    <n v="183"/>
  </r>
  <r>
    <x v="2"/>
    <x v="1"/>
    <x v="6"/>
    <x v="16"/>
    <x v="2"/>
    <x v="0"/>
    <x v="2"/>
    <x v="0"/>
    <n v="0"/>
    <n v="0"/>
    <n v="0"/>
    <n v="0"/>
    <n v="1"/>
    <n v="278915"/>
    <n v="0"/>
    <n v="0"/>
    <n v="0"/>
    <n v="0"/>
    <n v="0"/>
    <n v="0"/>
    <n v="278915"/>
  </r>
  <r>
    <x v="2"/>
    <x v="1"/>
    <x v="6"/>
    <x v="16"/>
    <x v="2"/>
    <x v="1"/>
    <x v="0"/>
    <x v="0"/>
    <n v="1808"/>
    <n v="1493.41"/>
    <n v="10322549.540000001"/>
    <n v="10334144.92"/>
    <n v="0"/>
    <n v="2221.4499999999998"/>
    <n v="0"/>
    <n v="0"/>
    <n v="10322549.540000001"/>
    <n v="10334144.92"/>
    <n v="0"/>
    <n v="0"/>
    <n v="2221.4499999999998"/>
  </r>
  <r>
    <x v="2"/>
    <x v="1"/>
    <x v="6"/>
    <x v="16"/>
    <x v="2"/>
    <x v="1"/>
    <x v="1"/>
    <x v="0"/>
    <n v="0"/>
    <n v="0"/>
    <n v="0"/>
    <n v="0"/>
    <n v="5"/>
    <n v="-168257.91"/>
    <n v="0"/>
    <n v="0"/>
    <n v="0"/>
    <n v="0"/>
    <n v="0"/>
    <n v="0"/>
    <n v="-168257.91"/>
  </r>
  <r>
    <x v="2"/>
    <x v="1"/>
    <x v="6"/>
    <x v="16"/>
    <x v="2"/>
    <x v="1"/>
    <x v="2"/>
    <x v="0"/>
    <n v="0"/>
    <n v="0"/>
    <n v="0"/>
    <n v="0"/>
    <n v="6"/>
    <n v="2850998.84"/>
    <n v="0"/>
    <n v="0"/>
    <n v="0"/>
    <n v="0"/>
    <n v="0"/>
    <n v="0"/>
    <n v="2850998.84"/>
  </r>
  <r>
    <x v="2"/>
    <x v="1"/>
    <x v="6"/>
    <x v="16"/>
    <x v="2"/>
    <x v="2"/>
    <x v="0"/>
    <x v="0"/>
    <n v="0"/>
    <n v="5.48"/>
    <n v="-9873.09"/>
    <n v="17375.02"/>
    <n v="0"/>
    <n v="0"/>
    <n v="0"/>
    <n v="0"/>
    <n v="-9873.09"/>
    <n v="17375.02"/>
    <n v="0"/>
    <n v="0"/>
    <n v="0"/>
  </r>
  <r>
    <x v="2"/>
    <x v="1"/>
    <x v="6"/>
    <x v="16"/>
    <x v="2"/>
    <x v="3"/>
    <x v="0"/>
    <x v="0"/>
    <n v="1410"/>
    <n v="1073.97"/>
    <n v="11554969.479999999"/>
    <n v="3497686.0199999996"/>
    <n v="0"/>
    <n v="0"/>
    <n v="0"/>
    <n v="0"/>
    <n v="11554969.479999999"/>
    <n v="3497686.0199999996"/>
    <n v="0"/>
    <n v="0"/>
    <n v="0"/>
  </r>
  <r>
    <x v="2"/>
    <x v="1"/>
    <x v="6"/>
    <x v="16"/>
    <x v="2"/>
    <x v="3"/>
    <x v="1"/>
    <x v="0"/>
    <n v="0"/>
    <n v="0"/>
    <n v="0"/>
    <n v="0"/>
    <n v="1"/>
    <n v="243580.59"/>
    <n v="0"/>
    <n v="0"/>
    <n v="0"/>
    <n v="0"/>
    <n v="0"/>
    <n v="0"/>
    <n v="243580.59"/>
  </r>
  <r>
    <x v="2"/>
    <x v="1"/>
    <x v="6"/>
    <x v="16"/>
    <x v="3"/>
    <x v="0"/>
    <x v="0"/>
    <x v="0"/>
    <n v="72"/>
    <n v="46.32"/>
    <n v="217008.87999999998"/>
    <n v="103836.97"/>
    <n v="0"/>
    <n v="0"/>
    <n v="0"/>
    <n v="0"/>
    <n v="217008.87999999998"/>
    <n v="103836.97"/>
    <n v="0"/>
    <n v="0"/>
    <n v="0"/>
  </r>
  <r>
    <x v="2"/>
    <x v="1"/>
    <x v="6"/>
    <x v="16"/>
    <x v="3"/>
    <x v="1"/>
    <x v="0"/>
    <x v="0"/>
    <n v="9928"/>
    <n v="7959.1100000000006"/>
    <n v="19055817.219999999"/>
    <n v="15616855.83"/>
    <n v="0"/>
    <n v="320.52999999999997"/>
    <n v="0"/>
    <n v="0"/>
    <n v="19055817.219999999"/>
    <n v="15616855.83"/>
    <n v="0"/>
    <n v="0"/>
    <n v="320.52999999999997"/>
  </r>
  <r>
    <x v="2"/>
    <x v="1"/>
    <x v="6"/>
    <x v="16"/>
    <x v="3"/>
    <x v="1"/>
    <x v="1"/>
    <x v="0"/>
    <n v="0"/>
    <n v="0"/>
    <n v="0"/>
    <n v="0"/>
    <n v="105"/>
    <n v="1715432.8099999996"/>
    <n v="0"/>
    <n v="0"/>
    <n v="0"/>
    <n v="0"/>
    <n v="0"/>
    <n v="0"/>
    <n v="1715432.8099999996"/>
  </r>
  <r>
    <x v="2"/>
    <x v="1"/>
    <x v="6"/>
    <x v="16"/>
    <x v="3"/>
    <x v="1"/>
    <x v="2"/>
    <x v="0"/>
    <n v="0"/>
    <n v="0"/>
    <n v="0"/>
    <n v="0"/>
    <n v="132"/>
    <n v="7049836.6899999995"/>
    <n v="0"/>
    <n v="0"/>
    <n v="0"/>
    <n v="0"/>
    <n v="0"/>
    <n v="0"/>
    <n v="7049836.6899999995"/>
  </r>
  <r>
    <x v="2"/>
    <x v="1"/>
    <x v="6"/>
    <x v="16"/>
    <x v="3"/>
    <x v="2"/>
    <x v="0"/>
    <x v="0"/>
    <n v="3092"/>
    <n v="2833.27"/>
    <n v="5854209.0800000001"/>
    <n v="5288481.47"/>
    <n v="0"/>
    <n v="0"/>
    <n v="0"/>
    <n v="0"/>
    <n v="5854209.0800000001"/>
    <n v="5288481.47"/>
    <n v="0"/>
    <n v="0"/>
    <n v="0"/>
  </r>
  <r>
    <x v="2"/>
    <x v="1"/>
    <x v="6"/>
    <x v="16"/>
    <x v="3"/>
    <x v="2"/>
    <x v="1"/>
    <x v="0"/>
    <n v="0"/>
    <n v="0"/>
    <n v="0"/>
    <n v="0"/>
    <n v="34"/>
    <n v="1011215.6900000001"/>
    <n v="0"/>
    <n v="0"/>
    <n v="0"/>
    <n v="0"/>
    <n v="0"/>
    <n v="0"/>
    <n v="1011215.6900000001"/>
  </r>
  <r>
    <x v="2"/>
    <x v="1"/>
    <x v="6"/>
    <x v="16"/>
    <x v="3"/>
    <x v="2"/>
    <x v="2"/>
    <x v="0"/>
    <n v="0"/>
    <n v="0"/>
    <n v="0"/>
    <n v="0"/>
    <n v="52"/>
    <n v="1795961.5599999998"/>
    <n v="0"/>
    <n v="0"/>
    <n v="0"/>
    <n v="0"/>
    <n v="0"/>
    <n v="0"/>
    <n v="1795961.5599999998"/>
  </r>
  <r>
    <x v="2"/>
    <x v="1"/>
    <x v="6"/>
    <x v="16"/>
    <x v="3"/>
    <x v="3"/>
    <x v="0"/>
    <x v="0"/>
    <n v="0"/>
    <n v="4.41"/>
    <n v="0"/>
    <n v="4458.68"/>
    <n v="0"/>
    <n v="0"/>
    <n v="0"/>
    <n v="0"/>
    <n v="0"/>
    <n v="4458.68"/>
    <n v="0"/>
    <n v="0"/>
    <n v="0"/>
  </r>
  <r>
    <x v="2"/>
    <x v="1"/>
    <x v="6"/>
    <x v="16"/>
    <x v="4"/>
    <x v="0"/>
    <x v="0"/>
    <x v="0"/>
    <n v="1"/>
    <n v="0.99"/>
    <n v="5562.12"/>
    <n v="5508.78"/>
    <n v="0"/>
    <n v="-3771.83"/>
    <n v="0"/>
    <n v="0"/>
    <n v="5562.12"/>
    <n v="5508.78"/>
    <n v="0"/>
    <n v="0"/>
    <n v="-3771.83"/>
  </r>
  <r>
    <x v="2"/>
    <x v="1"/>
    <x v="6"/>
    <x v="16"/>
    <x v="4"/>
    <x v="0"/>
    <x v="1"/>
    <x v="0"/>
    <n v="0"/>
    <n v="0"/>
    <n v="0"/>
    <n v="0"/>
    <n v="3"/>
    <n v="-19421942.07"/>
    <n v="0"/>
    <n v="0"/>
    <n v="0"/>
    <n v="0"/>
    <n v="0"/>
    <n v="0"/>
    <n v="-19421942.07"/>
  </r>
  <r>
    <x v="2"/>
    <x v="1"/>
    <x v="6"/>
    <x v="16"/>
    <x v="4"/>
    <x v="0"/>
    <x v="2"/>
    <x v="0"/>
    <n v="0"/>
    <n v="0"/>
    <n v="0"/>
    <n v="0"/>
    <n v="0"/>
    <n v="-16625959.539999999"/>
    <n v="0"/>
    <n v="0"/>
    <n v="0"/>
    <n v="0"/>
    <n v="0"/>
    <n v="0"/>
    <n v="-16625959.539999999"/>
  </r>
  <r>
    <x v="2"/>
    <x v="1"/>
    <x v="6"/>
    <x v="16"/>
    <x v="4"/>
    <x v="1"/>
    <x v="0"/>
    <x v="0"/>
    <n v="1223"/>
    <n v="661.8"/>
    <n v="4980688.5199999996"/>
    <n v="2724848.57"/>
    <n v="0"/>
    <n v="0"/>
    <n v="0"/>
    <n v="0"/>
    <n v="4980688.5199999996"/>
    <n v="2724848.57"/>
    <n v="0"/>
    <n v="0"/>
    <n v="0"/>
  </r>
  <r>
    <x v="2"/>
    <x v="1"/>
    <x v="6"/>
    <x v="16"/>
    <x v="4"/>
    <x v="1"/>
    <x v="1"/>
    <x v="0"/>
    <n v="0"/>
    <n v="0"/>
    <n v="0"/>
    <n v="0"/>
    <n v="4"/>
    <n v="2232250.08"/>
    <n v="0"/>
    <n v="0"/>
    <n v="0"/>
    <n v="0"/>
    <n v="0"/>
    <n v="0"/>
    <n v="2232250.08"/>
  </r>
  <r>
    <x v="2"/>
    <x v="1"/>
    <x v="6"/>
    <x v="16"/>
    <x v="4"/>
    <x v="1"/>
    <x v="2"/>
    <x v="0"/>
    <n v="0"/>
    <n v="0"/>
    <n v="0"/>
    <n v="0"/>
    <n v="6"/>
    <n v="3947860"/>
    <n v="0"/>
    <n v="0"/>
    <n v="0"/>
    <n v="0"/>
    <n v="0"/>
    <n v="0"/>
    <n v="3947860"/>
  </r>
  <r>
    <x v="2"/>
    <x v="1"/>
    <x v="6"/>
    <x v="16"/>
    <x v="4"/>
    <x v="3"/>
    <x v="0"/>
    <x v="0"/>
    <n v="1"/>
    <n v="0.47"/>
    <n v="9279.2800000000007"/>
    <n v="4385.41"/>
    <n v="0"/>
    <n v="0"/>
    <n v="0"/>
    <n v="0"/>
    <n v="9279.2800000000007"/>
    <n v="4385.41"/>
    <n v="0"/>
    <n v="0"/>
    <n v="0"/>
  </r>
  <r>
    <x v="2"/>
    <x v="1"/>
    <x v="6"/>
    <x v="16"/>
    <x v="4"/>
    <x v="3"/>
    <x v="2"/>
    <x v="0"/>
    <n v="0"/>
    <n v="0"/>
    <n v="0"/>
    <n v="0"/>
    <n v="0"/>
    <n v="-31832"/>
    <n v="0"/>
    <n v="0"/>
    <n v="0"/>
    <n v="0"/>
    <n v="0"/>
    <n v="0"/>
    <n v="-31832"/>
  </r>
  <r>
    <x v="2"/>
    <x v="1"/>
    <x v="6"/>
    <x v="17"/>
    <x v="0"/>
    <x v="4"/>
    <x v="0"/>
    <x v="0"/>
    <n v="0"/>
    <n v="0"/>
    <n v="9405.98"/>
    <n v="0"/>
    <n v="0"/>
    <n v="0"/>
    <n v="0"/>
    <n v="0"/>
    <n v="9405.98"/>
    <n v="0"/>
    <n v="0"/>
    <n v="0"/>
    <n v="0"/>
  </r>
  <r>
    <x v="2"/>
    <x v="1"/>
    <x v="6"/>
    <x v="17"/>
    <x v="0"/>
    <x v="0"/>
    <x v="0"/>
    <x v="0"/>
    <n v="261"/>
    <n v="289.66999999999996"/>
    <n v="1597155.8499999999"/>
    <n v="874913.28000000014"/>
    <n v="0"/>
    <n v="0"/>
    <n v="0"/>
    <n v="0"/>
    <n v="1597155.8499999999"/>
    <n v="874913.28000000014"/>
    <n v="0"/>
    <n v="0"/>
    <n v="0"/>
  </r>
  <r>
    <x v="2"/>
    <x v="1"/>
    <x v="6"/>
    <x v="17"/>
    <x v="0"/>
    <x v="0"/>
    <x v="1"/>
    <x v="0"/>
    <n v="0"/>
    <n v="0"/>
    <n v="0"/>
    <n v="0"/>
    <n v="0"/>
    <n v="-417330.16"/>
    <n v="0"/>
    <n v="0"/>
    <n v="0"/>
    <n v="0"/>
    <n v="0"/>
    <n v="0"/>
    <n v="-417330.16"/>
  </r>
  <r>
    <x v="2"/>
    <x v="1"/>
    <x v="6"/>
    <x v="17"/>
    <x v="0"/>
    <x v="0"/>
    <x v="2"/>
    <x v="0"/>
    <n v="0"/>
    <n v="0"/>
    <n v="0"/>
    <n v="0"/>
    <n v="12"/>
    <n v="2338847.94"/>
    <n v="0"/>
    <n v="0"/>
    <n v="0"/>
    <n v="0"/>
    <n v="0"/>
    <n v="0"/>
    <n v="2338847.94"/>
  </r>
  <r>
    <x v="2"/>
    <x v="1"/>
    <x v="6"/>
    <x v="17"/>
    <x v="0"/>
    <x v="1"/>
    <x v="0"/>
    <x v="0"/>
    <n v="159157"/>
    <n v="152408.81000000003"/>
    <n v="270578447.55000007"/>
    <n v="228295638.31"/>
    <n v="0"/>
    <n v="48715.839999999997"/>
    <n v="0"/>
    <n v="0"/>
    <n v="270578447.55000007"/>
    <n v="228295638.31"/>
    <n v="0"/>
    <n v="0"/>
    <n v="48715.839999999997"/>
  </r>
  <r>
    <x v="2"/>
    <x v="1"/>
    <x v="6"/>
    <x v="17"/>
    <x v="0"/>
    <x v="1"/>
    <x v="1"/>
    <x v="0"/>
    <n v="0"/>
    <n v="0"/>
    <n v="0"/>
    <n v="0"/>
    <n v="296"/>
    <n v="23705741.450000003"/>
    <n v="0"/>
    <n v="0"/>
    <n v="0"/>
    <n v="0"/>
    <n v="0"/>
    <n v="0"/>
    <n v="23705741.450000003"/>
  </r>
  <r>
    <x v="2"/>
    <x v="1"/>
    <x v="6"/>
    <x v="17"/>
    <x v="0"/>
    <x v="1"/>
    <x v="2"/>
    <x v="0"/>
    <n v="0"/>
    <n v="0"/>
    <n v="0"/>
    <n v="0"/>
    <n v="554"/>
    <n v="115796817.28000003"/>
    <n v="0"/>
    <n v="0"/>
    <n v="0"/>
    <n v="0"/>
    <n v="0"/>
    <n v="0"/>
    <n v="115796817.28000003"/>
  </r>
  <r>
    <x v="2"/>
    <x v="1"/>
    <x v="6"/>
    <x v="17"/>
    <x v="0"/>
    <x v="2"/>
    <x v="0"/>
    <x v="0"/>
    <n v="28"/>
    <n v="28.31"/>
    <n v="-247.86"/>
    <n v="134800.43"/>
    <n v="0"/>
    <n v="0"/>
    <n v="0"/>
    <n v="0"/>
    <n v="-247.86"/>
    <n v="134800.43"/>
    <n v="0"/>
    <n v="0"/>
    <n v="0"/>
  </r>
  <r>
    <x v="2"/>
    <x v="1"/>
    <x v="6"/>
    <x v="17"/>
    <x v="0"/>
    <x v="2"/>
    <x v="1"/>
    <x v="0"/>
    <n v="0"/>
    <n v="0"/>
    <n v="0"/>
    <n v="0"/>
    <n v="0"/>
    <n v="-449713"/>
    <n v="0"/>
    <n v="0"/>
    <n v="0"/>
    <n v="0"/>
    <n v="0"/>
    <n v="0"/>
    <n v="-449713"/>
  </r>
  <r>
    <x v="2"/>
    <x v="1"/>
    <x v="6"/>
    <x v="17"/>
    <x v="0"/>
    <x v="3"/>
    <x v="0"/>
    <x v="0"/>
    <n v="2369"/>
    <n v="2313.880000000001"/>
    <n v="4150196.07"/>
    <n v="3762128.0999999996"/>
    <n v="0"/>
    <n v="0"/>
    <n v="0"/>
    <n v="0"/>
    <n v="4150196.07"/>
    <n v="3762128.0999999996"/>
    <n v="0"/>
    <n v="0"/>
    <n v="0"/>
  </r>
  <r>
    <x v="2"/>
    <x v="1"/>
    <x v="6"/>
    <x v="17"/>
    <x v="0"/>
    <x v="3"/>
    <x v="1"/>
    <x v="0"/>
    <n v="0"/>
    <n v="0"/>
    <n v="0"/>
    <n v="0"/>
    <n v="5"/>
    <n v="700829.97"/>
    <n v="0"/>
    <n v="0"/>
    <n v="0"/>
    <n v="0"/>
    <n v="0"/>
    <n v="0"/>
    <n v="700829.97"/>
  </r>
  <r>
    <x v="2"/>
    <x v="1"/>
    <x v="6"/>
    <x v="17"/>
    <x v="0"/>
    <x v="3"/>
    <x v="2"/>
    <x v="0"/>
    <n v="0"/>
    <n v="0"/>
    <n v="0"/>
    <n v="0"/>
    <n v="5"/>
    <n v="458300.5"/>
    <n v="0"/>
    <n v="0"/>
    <n v="0"/>
    <n v="0"/>
    <n v="0"/>
    <n v="0"/>
    <n v="458300.5"/>
  </r>
  <r>
    <x v="2"/>
    <x v="1"/>
    <x v="6"/>
    <x v="17"/>
    <x v="1"/>
    <x v="4"/>
    <x v="0"/>
    <x v="0"/>
    <n v="13860"/>
    <n v="14007.619999999999"/>
    <n v="47698909.339999996"/>
    <n v="41739369.299999997"/>
    <n v="0"/>
    <n v="35019.410000000003"/>
    <n v="0"/>
    <n v="0"/>
    <n v="47698909.339999996"/>
    <n v="41739369.299999997"/>
    <n v="0"/>
    <n v="0"/>
    <n v="35019.410000000003"/>
  </r>
  <r>
    <x v="2"/>
    <x v="1"/>
    <x v="6"/>
    <x v="17"/>
    <x v="1"/>
    <x v="4"/>
    <x v="1"/>
    <x v="0"/>
    <n v="0"/>
    <n v="0"/>
    <n v="0"/>
    <n v="0"/>
    <n v="105"/>
    <n v="19961868.609999999"/>
    <n v="0"/>
    <n v="0"/>
    <n v="0"/>
    <n v="0"/>
    <n v="0"/>
    <n v="0"/>
    <n v="19961868.609999999"/>
  </r>
  <r>
    <x v="2"/>
    <x v="1"/>
    <x v="6"/>
    <x v="17"/>
    <x v="1"/>
    <x v="4"/>
    <x v="2"/>
    <x v="0"/>
    <n v="0"/>
    <n v="0"/>
    <n v="0"/>
    <n v="0"/>
    <n v="168"/>
    <n v="32124515.609999996"/>
    <n v="0"/>
    <n v="0"/>
    <n v="0"/>
    <n v="0"/>
    <n v="0"/>
    <n v="0"/>
    <n v="32124515.609999996"/>
  </r>
  <r>
    <x v="2"/>
    <x v="1"/>
    <x v="6"/>
    <x v="17"/>
    <x v="1"/>
    <x v="0"/>
    <x v="0"/>
    <x v="0"/>
    <n v="291"/>
    <n v="290.32"/>
    <n v="2284124.6"/>
    <n v="2205704.5099999998"/>
    <n v="0"/>
    <n v="0"/>
    <n v="0"/>
    <n v="0"/>
    <n v="2284124.6"/>
    <n v="2205704.5099999998"/>
    <n v="0"/>
    <n v="0"/>
    <n v="0"/>
  </r>
  <r>
    <x v="2"/>
    <x v="1"/>
    <x v="6"/>
    <x v="17"/>
    <x v="1"/>
    <x v="0"/>
    <x v="1"/>
    <x v="0"/>
    <n v="0"/>
    <n v="0"/>
    <n v="0"/>
    <n v="0"/>
    <n v="0"/>
    <n v="699.29"/>
    <n v="0"/>
    <n v="0"/>
    <n v="0"/>
    <n v="0"/>
    <n v="0"/>
    <n v="0"/>
    <n v="699.29"/>
  </r>
  <r>
    <x v="2"/>
    <x v="1"/>
    <x v="6"/>
    <x v="17"/>
    <x v="1"/>
    <x v="0"/>
    <x v="2"/>
    <x v="0"/>
    <n v="0"/>
    <n v="0"/>
    <n v="0"/>
    <n v="0"/>
    <n v="1"/>
    <n v="204480.5"/>
    <n v="0"/>
    <n v="0"/>
    <n v="0"/>
    <n v="0"/>
    <n v="0"/>
    <n v="0"/>
    <n v="204480.5"/>
  </r>
  <r>
    <x v="2"/>
    <x v="1"/>
    <x v="6"/>
    <x v="17"/>
    <x v="1"/>
    <x v="1"/>
    <x v="0"/>
    <x v="0"/>
    <n v="21541"/>
    <n v="20839.929999999993"/>
    <n v="71716222.659999996"/>
    <n v="66225492.809999995"/>
    <n v="0"/>
    <n v="68969.61"/>
    <n v="0"/>
    <n v="0"/>
    <n v="71716222.659999996"/>
    <n v="66225492.809999995"/>
    <n v="0"/>
    <n v="0"/>
    <n v="68969.61"/>
  </r>
  <r>
    <x v="2"/>
    <x v="1"/>
    <x v="6"/>
    <x v="17"/>
    <x v="1"/>
    <x v="1"/>
    <x v="1"/>
    <x v="0"/>
    <n v="0"/>
    <n v="0"/>
    <n v="0"/>
    <n v="0"/>
    <n v="97"/>
    <n v="20155120.25"/>
    <n v="0"/>
    <n v="0"/>
    <n v="0"/>
    <n v="0"/>
    <n v="0"/>
    <n v="0"/>
    <n v="20155120.25"/>
  </r>
  <r>
    <x v="2"/>
    <x v="1"/>
    <x v="6"/>
    <x v="17"/>
    <x v="1"/>
    <x v="1"/>
    <x v="2"/>
    <x v="0"/>
    <n v="0"/>
    <n v="0"/>
    <n v="0"/>
    <n v="0"/>
    <n v="289"/>
    <n v="70672343.429999992"/>
    <n v="0"/>
    <n v="0"/>
    <n v="0"/>
    <n v="0"/>
    <n v="0"/>
    <n v="0"/>
    <n v="70672343.429999992"/>
  </r>
  <r>
    <x v="2"/>
    <x v="1"/>
    <x v="6"/>
    <x v="17"/>
    <x v="1"/>
    <x v="2"/>
    <x v="0"/>
    <x v="0"/>
    <n v="0"/>
    <n v="4.3499999999999996"/>
    <n v="0"/>
    <n v="18491.38"/>
    <n v="0"/>
    <n v="0"/>
    <n v="0"/>
    <n v="0"/>
    <n v="0"/>
    <n v="18491.38"/>
    <n v="0"/>
    <n v="0"/>
    <n v="0"/>
  </r>
  <r>
    <x v="2"/>
    <x v="1"/>
    <x v="6"/>
    <x v="17"/>
    <x v="1"/>
    <x v="3"/>
    <x v="0"/>
    <x v="0"/>
    <n v="22"/>
    <n v="38.010000000000005"/>
    <n v="159780.84999999998"/>
    <n v="186081.29"/>
    <n v="0"/>
    <n v="0"/>
    <n v="0"/>
    <n v="0"/>
    <n v="159780.84999999998"/>
    <n v="186081.29"/>
    <n v="0"/>
    <n v="0"/>
    <n v="0"/>
  </r>
  <r>
    <x v="2"/>
    <x v="1"/>
    <x v="6"/>
    <x v="17"/>
    <x v="2"/>
    <x v="4"/>
    <x v="0"/>
    <x v="0"/>
    <n v="5987"/>
    <n v="5513.4"/>
    <n v="93093995.12000002"/>
    <n v="77952498.389999986"/>
    <n v="0"/>
    <n v="0"/>
    <n v="0"/>
    <n v="0"/>
    <n v="93093995.12000002"/>
    <n v="77952498.389999986"/>
    <n v="0"/>
    <n v="0"/>
    <n v="0"/>
  </r>
  <r>
    <x v="2"/>
    <x v="1"/>
    <x v="6"/>
    <x v="17"/>
    <x v="2"/>
    <x v="4"/>
    <x v="1"/>
    <x v="0"/>
    <n v="0"/>
    <n v="0"/>
    <n v="0"/>
    <n v="0"/>
    <n v="39"/>
    <n v="20035697.539999999"/>
    <n v="0"/>
    <n v="0"/>
    <n v="0"/>
    <n v="0"/>
    <n v="0"/>
    <n v="0"/>
    <n v="20035697.539999999"/>
  </r>
  <r>
    <x v="2"/>
    <x v="1"/>
    <x v="6"/>
    <x v="17"/>
    <x v="2"/>
    <x v="4"/>
    <x v="2"/>
    <x v="0"/>
    <n v="0"/>
    <n v="0"/>
    <n v="0"/>
    <n v="0"/>
    <n v="54"/>
    <n v="23705897.589999996"/>
    <n v="0"/>
    <n v="0"/>
    <n v="0"/>
    <n v="0"/>
    <n v="0"/>
    <n v="0"/>
    <n v="23705897.589999996"/>
  </r>
  <r>
    <x v="2"/>
    <x v="1"/>
    <x v="6"/>
    <x v="17"/>
    <x v="2"/>
    <x v="0"/>
    <x v="0"/>
    <x v="0"/>
    <n v="366"/>
    <n v="353.92999999999995"/>
    <n v="1318036.5799999998"/>
    <n v="1306912.97"/>
    <n v="0"/>
    <n v="0"/>
    <n v="0"/>
    <n v="0"/>
    <n v="1318036.5799999998"/>
    <n v="1306912.97"/>
    <n v="0"/>
    <n v="0"/>
    <n v="0"/>
  </r>
  <r>
    <x v="2"/>
    <x v="1"/>
    <x v="6"/>
    <x v="17"/>
    <x v="2"/>
    <x v="0"/>
    <x v="2"/>
    <x v="0"/>
    <n v="0"/>
    <n v="0"/>
    <n v="0"/>
    <n v="0"/>
    <n v="1"/>
    <n v="64598"/>
    <n v="0"/>
    <n v="0"/>
    <n v="0"/>
    <n v="0"/>
    <n v="0"/>
    <n v="0"/>
    <n v="64598"/>
  </r>
  <r>
    <x v="2"/>
    <x v="1"/>
    <x v="6"/>
    <x v="17"/>
    <x v="2"/>
    <x v="1"/>
    <x v="0"/>
    <x v="0"/>
    <n v="483"/>
    <n v="517.78"/>
    <n v="2463970.2699999996"/>
    <n v="2813432.5100000002"/>
    <n v="0"/>
    <n v="0"/>
    <n v="0"/>
    <n v="0"/>
    <n v="2463970.2699999996"/>
    <n v="2813432.5100000002"/>
    <n v="0"/>
    <n v="0"/>
    <n v="0"/>
  </r>
  <r>
    <x v="2"/>
    <x v="1"/>
    <x v="6"/>
    <x v="17"/>
    <x v="2"/>
    <x v="1"/>
    <x v="1"/>
    <x v="0"/>
    <n v="0"/>
    <n v="0"/>
    <n v="0"/>
    <n v="0"/>
    <n v="2"/>
    <n v="-35821.590000000026"/>
    <n v="0"/>
    <n v="0"/>
    <n v="0"/>
    <n v="0"/>
    <n v="0"/>
    <n v="0"/>
    <n v="-35821.590000000026"/>
  </r>
  <r>
    <x v="2"/>
    <x v="1"/>
    <x v="6"/>
    <x v="17"/>
    <x v="2"/>
    <x v="1"/>
    <x v="2"/>
    <x v="0"/>
    <n v="0"/>
    <n v="0"/>
    <n v="0"/>
    <n v="0"/>
    <n v="6"/>
    <n v="2445587.94"/>
    <n v="0"/>
    <n v="0"/>
    <n v="0"/>
    <n v="0"/>
    <n v="0"/>
    <n v="0"/>
    <n v="2445587.94"/>
  </r>
  <r>
    <x v="2"/>
    <x v="1"/>
    <x v="6"/>
    <x v="17"/>
    <x v="2"/>
    <x v="2"/>
    <x v="0"/>
    <x v="0"/>
    <n v="3"/>
    <n v="1.52"/>
    <n v="12040"/>
    <n v="4975"/>
    <n v="0"/>
    <n v="0"/>
    <n v="0"/>
    <n v="0"/>
    <n v="12040"/>
    <n v="4975"/>
    <n v="0"/>
    <n v="0"/>
    <n v="0"/>
  </r>
  <r>
    <x v="2"/>
    <x v="1"/>
    <x v="6"/>
    <x v="17"/>
    <x v="2"/>
    <x v="3"/>
    <x v="0"/>
    <x v="0"/>
    <n v="105"/>
    <n v="101.63999999999999"/>
    <n v="530054.05000000005"/>
    <n v="409921.91"/>
    <n v="0"/>
    <n v="0"/>
    <n v="0"/>
    <n v="0"/>
    <n v="530054.05000000005"/>
    <n v="409921.91"/>
    <n v="0"/>
    <n v="0"/>
    <n v="0"/>
  </r>
  <r>
    <x v="2"/>
    <x v="1"/>
    <x v="6"/>
    <x v="17"/>
    <x v="3"/>
    <x v="0"/>
    <x v="0"/>
    <x v="0"/>
    <n v="0"/>
    <n v="0.35"/>
    <n v="-80.06"/>
    <n v="1"/>
    <n v="0"/>
    <n v="0"/>
    <n v="0"/>
    <n v="0"/>
    <n v="-80.06"/>
    <n v="1"/>
    <n v="0"/>
    <n v="0"/>
    <n v="0"/>
  </r>
  <r>
    <x v="2"/>
    <x v="1"/>
    <x v="6"/>
    <x v="17"/>
    <x v="3"/>
    <x v="1"/>
    <x v="0"/>
    <x v="0"/>
    <n v="4376"/>
    <n v="3227.4700000000007"/>
    <n v="6445822.9000000004"/>
    <n v="4780576.26"/>
    <n v="0"/>
    <n v="0"/>
    <n v="0"/>
    <n v="0"/>
    <n v="6445822.9000000004"/>
    <n v="4780576.26"/>
    <n v="0"/>
    <n v="0"/>
    <n v="0"/>
  </r>
  <r>
    <x v="2"/>
    <x v="1"/>
    <x v="6"/>
    <x v="17"/>
    <x v="3"/>
    <x v="1"/>
    <x v="1"/>
    <x v="0"/>
    <n v="0"/>
    <n v="0"/>
    <n v="0"/>
    <n v="0"/>
    <n v="60"/>
    <n v="1042328.87"/>
    <n v="0"/>
    <n v="0"/>
    <n v="0"/>
    <n v="0"/>
    <n v="0"/>
    <n v="0"/>
    <n v="1042328.87"/>
  </r>
  <r>
    <x v="2"/>
    <x v="1"/>
    <x v="6"/>
    <x v="17"/>
    <x v="3"/>
    <x v="1"/>
    <x v="2"/>
    <x v="0"/>
    <n v="0"/>
    <n v="0"/>
    <n v="0"/>
    <n v="0"/>
    <n v="13"/>
    <n v="681827.19000000006"/>
    <n v="0"/>
    <n v="0"/>
    <n v="0"/>
    <n v="0"/>
    <n v="0"/>
    <n v="0"/>
    <n v="681827.19000000006"/>
  </r>
  <r>
    <x v="2"/>
    <x v="1"/>
    <x v="6"/>
    <x v="17"/>
    <x v="3"/>
    <x v="2"/>
    <x v="0"/>
    <x v="0"/>
    <n v="859"/>
    <n v="762.81999999999994"/>
    <n v="1996475.9400000002"/>
    <n v="1157998.07"/>
    <n v="0"/>
    <n v="0"/>
    <n v="0"/>
    <n v="0"/>
    <n v="1996475.9400000002"/>
    <n v="1157998.07"/>
    <n v="0"/>
    <n v="0"/>
    <n v="0"/>
  </r>
  <r>
    <x v="2"/>
    <x v="1"/>
    <x v="6"/>
    <x v="17"/>
    <x v="3"/>
    <x v="2"/>
    <x v="1"/>
    <x v="0"/>
    <n v="0"/>
    <n v="0"/>
    <n v="0"/>
    <n v="0"/>
    <n v="14"/>
    <n v="288757.59999999998"/>
    <n v="0"/>
    <n v="0"/>
    <n v="0"/>
    <n v="0"/>
    <n v="0"/>
    <n v="0"/>
    <n v="288757.59999999998"/>
  </r>
  <r>
    <x v="2"/>
    <x v="1"/>
    <x v="6"/>
    <x v="17"/>
    <x v="3"/>
    <x v="2"/>
    <x v="2"/>
    <x v="0"/>
    <n v="0"/>
    <n v="0"/>
    <n v="0"/>
    <n v="0"/>
    <n v="21"/>
    <n v="698954.94"/>
    <n v="0"/>
    <n v="0"/>
    <n v="0"/>
    <n v="0"/>
    <n v="0"/>
    <n v="0"/>
    <n v="698954.94"/>
  </r>
  <r>
    <x v="2"/>
    <x v="1"/>
    <x v="6"/>
    <x v="17"/>
    <x v="4"/>
    <x v="0"/>
    <x v="0"/>
    <x v="0"/>
    <n v="0"/>
    <n v="0"/>
    <n v="0"/>
    <n v="0"/>
    <n v="0"/>
    <n v="-283.42"/>
    <n v="0"/>
    <n v="0"/>
    <n v="0"/>
    <n v="0"/>
    <n v="0"/>
    <n v="0"/>
    <n v="-283.42"/>
  </r>
  <r>
    <x v="2"/>
    <x v="1"/>
    <x v="6"/>
    <x v="17"/>
    <x v="4"/>
    <x v="0"/>
    <x v="1"/>
    <x v="0"/>
    <n v="0"/>
    <n v="0"/>
    <n v="0"/>
    <n v="0"/>
    <n v="1"/>
    <n v="-5024396.4700000007"/>
    <n v="0"/>
    <n v="0"/>
    <n v="0"/>
    <n v="0"/>
    <n v="0"/>
    <n v="0"/>
    <n v="-5024396.4700000007"/>
  </r>
  <r>
    <x v="2"/>
    <x v="1"/>
    <x v="6"/>
    <x v="17"/>
    <x v="4"/>
    <x v="0"/>
    <x v="2"/>
    <x v="0"/>
    <n v="0"/>
    <n v="0"/>
    <n v="0"/>
    <n v="0"/>
    <n v="0"/>
    <n v="-3887296.5999999996"/>
    <n v="0"/>
    <n v="0"/>
    <n v="0"/>
    <n v="0"/>
    <n v="0"/>
    <n v="0"/>
    <n v="-3887296.5999999996"/>
  </r>
  <r>
    <x v="2"/>
    <x v="1"/>
    <x v="6"/>
    <x v="17"/>
    <x v="4"/>
    <x v="1"/>
    <x v="0"/>
    <x v="0"/>
    <n v="225"/>
    <n v="151.77000000000001"/>
    <n v="706810.67"/>
    <n v="441035.89"/>
    <n v="0"/>
    <n v="0"/>
    <n v="0"/>
    <n v="0"/>
    <n v="706810.67"/>
    <n v="441035.89"/>
    <n v="0"/>
    <n v="0"/>
    <n v="0"/>
  </r>
  <r>
    <x v="2"/>
    <x v="1"/>
    <x v="6"/>
    <x v="17"/>
    <x v="4"/>
    <x v="1"/>
    <x v="2"/>
    <x v="0"/>
    <n v="0"/>
    <n v="0"/>
    <n v="0"/>
    <n v="0"/>
    <n v="1"/>
    <n v="378810"/>
    <n v="0"/>
    <n v="0"/>
    <n v="0"/>
    <n v="0"/>
    <n v="0"/>
    <n v="0"/>
    <n v="378810"/>
  </r>
  <r>
    <x v="2"/>
    <x v="1"/>
    <x v="6"/>
    <x v="18"/>
    <x v="0"/>
    <x v="4"/>
    <x v="0"/>
    <x v="0"/>
    <n v="1"/>
    <n v="0.63"/>
    <n v="10912.58"/>
    <n v="886.51"/>
    <n v="0"/>
    <n v="0"/>
    <n v="0"/>
    <n v="0"/>
    <n v="10912.58"/>
    <n v="886.51"/>
    <n v="0"/>
    <n v="0"/>
    <n v="0"/>
  </r>
  <r>
    <x v="2"/>
    <x v="1"/>
    <x v="6"/>
    <x v="18"/>
    <x v="0"/>
    <x v="0"/>
    <x v="0"/>
    <x v="0"/>
    <n v="407"/>
    <n v="469.19000000000005"/>
    <n v="900935.04999999993"/>
    <n v="1121566.0399999998"/>
    <n v="0"/>
    <n v="0"/>
    <n v="0"/>
    <n v="0"/>
    <n v="900935.04999999993"/>
    <n v="1121566.0399999998"/>
    <n v="0"/>
    <n v="0"/>
    <n v="0"/>
  </r>
  <r>
    <x v="2"/>
    <x v="1"/>
    <x v="6"/>
    <x v="18"/>
    <x v="0"/>
    <x v="0"/>
    <x v="1"/>
    <x v="0"/>
    <n v="0"/>
    <n v="0"/>
    <n v="0"/>
    <n v="0"/>
    <n v="4"/>
    <n v="592855.04000000004"/>
    <n v="0"/>
    <n v="0"/>
    <n v="0"/>
    <n v="0"/>
    <n v="0"/>
    <n v="0"/>
    <n v="592855.04000000004"/>
  </r>
  <r>
    <x v="2"/>
    <x v="1"/>
    <x v="6"/>
    <x v="18"/>
    <x v="0"/>
    <x v="0"/>
    <x v="2"/>
    <x v="0"/>
    <n v="0"/>
    <n v="0"/>
    <n v="0"/>
    <n v="0"/>
    <n v="2"/>
    <n v="316127.32"/>
    <n v="0"/>
    <n v="0"/>
    <n v="0"/>
    <n v="0"/>
    <n v="0"/>
    <n v="0"/>
    <n v="316127.32"/>
  </r>
  <r>
    <x v="2"/>
    <x v="1"/>
    <x v="6"/>
    <x v="18"/>
    <x v="0"/>
    <x v="1"/>
    <x v="0"/>
    <x v="0"/>
    <n v="112376"/>
    <n v="104498.06"/>
    <n v="163295810.54000002"/>
    <n v="146476229.99999997"/>
    <n v="0"/>
    <n v="7525.3099999999995"/>
    <n v="0"/>
    <n v="0"/>
    <n v="163295810.54000002"/>
    <n v="146476229.99999997"/>
    <n v="0"/>
    <n v="0"/>
    <n v="7525.3099999999995"/>
  </r>
  <r>
    <x v="2"/>
    <x v="1"/>
    <x v="6"/>
    <x v="18"/>
    <x v="0"/>
    <x v="1"/>
    <x v="1"/>
    <x v="0"/>
    <n v="0"/>
    <n v="0"/>
    <n v="0"/>
    <n v="0"/>
    <n v="137"/>
    <n v="13249068.399999999"/>
    <n v="0"/>
    <n v="0"/>
    <n v="0"/>
    <n v="0"/>
    <n v="0"/>
    <n v="0"/>
    <n v="13249068.399999999"/>
  </r>
  <r>
    <x v="2"/>
    <x v="1"/>
    <x v="6"/>
    <x v="18"/>
    <x v="0"/>
    <x v="1"/>
    <x v="2"/>
    <x v="0"/>
    <n v="0"/>
    <n v="0"/>
    <n v="0"/>
    <n v="0"/>
    <n v="374"/>
    <n v="54762825.98999998"/>
    <n v="0"/>
    <n v="0"/>
    <n v="0"/>
    <n v="0"/>
    <n v="0"/>
    <n v="0"/>
    <n v="54762825.98999998"/>
  </r>
  <r>
    <x v="2"/>
    <x v="1"/>
    <x v="6"/>
    <x v="18"/>
    <x v="0"/>
    <x v="2"/>
    <x v="0"/>
    <x v="0"/>
    <n v="35"/>
    <n v="46.629999999999995"/>
    <n v="-12154.4"/>
    <n v="140468.99"/>
    <n v="0"/>
    <n v="0"/>
    <n v="0"/>
    <n v="0"/>
    <n v="-12154.4"/>
    <n v="140468.99"/>
    <n v="0"/>
    <n v="0"/>
    <n v="0"/>
  </r>
  <r>
    <x v="2"/>
    <x v="1"/>
    <x v="6"/>
    <x v="18"/>
    <x v="0"/>
    <x v="3"/>
    <x v="0"/>
    <x v="0"/>
    <n v="4673"/>
    <n v="5419.0599999999995"/>
    <n v="11589049.02"/>
    <n v="13227565.960000001"/>
    <n v="0"/>
    <n v="0"/>
    <n v="0"/>
    <n v="0"/>
    <n v="11589049.02"/>
    <n v="13227565.960000001"/>
    <n v="0"/>
    <n v="0"/>
    <n v="0"/>
  </r>
  <r>
    <x v="2"/>
    <x v="1"/>
    <x v="6"/>
    <x v="18"/>
    <x v="0"/>
    <x v="3"/>
    <x v="1"/>
    <x v="0"/>
    <n v="0"/>
    <n v="0"/>
    <n v="0"/>
    <n v="0"/>
    <n v="34"/>
    <n v="2018185.59"/>
    <n v="0"/>
    <n v="0"/>
    <n v="0"/>
    <n v="0"/>
    <n v="0"/>
    <n v="0"/>
    <n v="2018185.59"/>
  </r>
  <r>
    <x v="2"/>
    <x v="1"/>
    <x v="6"/>
    <x v="18"/>
    <x v="0"/>
    <x v="3"/>
    <x v="2"/>
    <x v="0"/>
    <n v="0"/>
    <n v="0"/>
    <n v="0"/>
    <n v="0"/>
    <n v="69"/>
    <n v="4270322.17"/>
    <n v="0"/>
    <n v="0"/>
    <n v="0"/>
    <n v="0"/>
    <n v="0"/>
    <n v="0"/>
    <n v="4270322.17"/>
  </r>
  <r>
    <x v="2"/>
    <x v="1"/>
    <x v="6"/>
    <x v="18"/>
    <x v="1"/>
    <x v="4"/>
    <x v="0"/>
    <x v="0"/>
    <n v="4801"/>
    <n v="4515"/>
    <n v="12855732.089999996"/>
    <n v="11133305.599999998"/>
    <n v="0"/>
    <n v="0"/>
    <n v="0"/>
    <n v="0"/>
    <n v="12855732.089999996"/>
    <n v="11133305.599999998"/>
    <n v="0"/>
    <n v="0"/>
    <n v="0"/>
  </r>
  <r>
    <x v="2"/>
    <x v="1"/>
    <x v="6"/>
    <x v="18"/>
    <x v="1"/>
    <x v="4"/>
    <x v="1"/>
    <x v="0"/>
    <n v="0"/>
    <n v="0"/>
    <n v="0"/>
    <n v="0"/>
    <n v="16"/>
    <n v="2388930.33"/>
    <n v="0"/>
    <n v="0"/>
    <n v="0"/>
    <n v="0"/>
    <n v="0"/>
    <n v="0"/>
    <n v="2388930.33"/>
  </r>
  <r>
    <x v="2"/>
    <x v="1"/>
    <x v="6"/>
    <x v="18"/>
    <x v="1"/>
    <x v="4"/>
    <x v="2"/>
    <x v="0"/>
    <n v="0"/>
    <n v="0"/>
    <n v="0"/>
    <n v="0"/>
    <n v="27"/>
    <n v="4385251.58"/>
    <n v="0"/>
    <n v="0"/>
    <n v="0"/>
    <n v="0"/>
    <n v="0"/>
    <n v="0"/>
    <n v="4385251.58"/>
  </r>
  <r>
    <x v="2"/>
    <x v="1"/>
    <x v="6"/>
    <x v="18"/>
    <x v="1"/>
    <x v="0"/>
    <x v="0"/>
    <x v="0"/>
    <n v="97"/>
    <n v="94.38"/>
    <n v="230781.87999999995"/>
    <n v="187495.63"/>
    <n v="0"/>
    <n v="0"/>
    <n v="0"/>
    <n v="0"/>
    <n v="230781.87999999995"/>
    <n v="187495.63"/>
    <n v="0"/>
    <n v="0"/>
    <n v="0"/>
  </r>
  <r>
    <x v="2"/>
    <x v="1"/>
    <x v="6"/>
    <x v="18"/>
    <x v="1"/>
    <x v="0"/>
    <x v="1"/>
    <x v="0"/>
    <n v="0"/>
    <n v="0"/>
    <n v="0"/>
    <n v="0"/>
    <n v="1"/>
    <n v="356940"/>
    <n v="0"/>
    <n v="0"/>
    <n v="0"/>
    <n v="0"/>
    <n v="0"/>
    <n v="0"/>
    <n v="356940"/>
  </r>
  <r>
    <x v="2"/>
    <x v="1"/>
    <x v="6"/>
    <x v="18"/>
    <x v="1"/>
    <x v="1"/>
    <x v="0"/>
    <x v="0"/>
    <n v="5935"/>
    <n v="5462.1799999999994"/>
    <n v="14270424.359999999"/>
    <n v="13792318.259999998"/>
    <n v="0"/>
    <n v="2332.35"/>
    <n v="0"/>
    <n v="0"/>
    <n v="14270424.359999999"/>
    <n v="13792318.259999998"/>
    <n v="0"/>
    <n v="0"/>
    <n v="2332.35"/>
  </r>
  <r>
    <x v="2"/>
    <x v="1"/>
    <x v="6"/>
    <x v="18"/>
    <x v="1"/>
    <x v="1"/>
    <x v="1"/>
    <x v="0"/>
    <n v="0"/>
    <n v="0"/>
    <n v="0"/>
    <n v="0"/>
    <n v="11"/>
    <n v="1279318.33"/>
    <n v="0"/>
    <n v="0"/>
    <n v="0"/>
    <n v="0"/>
    <n v="0"/>
    <n v="0"/>
    <n v="1279318.33"/>
  </r>
  <r>
    <x v="2"/>
    <x v="1"/>
    <x v="6"/>
    <x v="18"/>
    <x v="1"/>
    <x v="1"/>
    <x v="2"/>
    <x v="0"/>
    <n v="0"/>
    <n v="0"/>
    <n v="0"/>
    <n v="0"/>
    <n v="39"/>
    <n v="5375892.4699999997"/>
    <n v="0"/>
    <n v="0"/>
    <n v="0"/>
    <n v="0"/>
    <n v="0"/>
    <n v="0"/>
    <n v="5375892.4699999997"/>
  </r>
  <r>
    <x v="2"/>
    <x v="1"/>
    <x v="6"/>
    <x v="18"/>
    <x v="1"/>
    <x v="2"/>
    <x v="0"/>
    <x v="0"/>
    <n v="0"/>
    <n v="5.15"/>
    <n v="-376.18"/>
    <n v="7356.49"/>
    <n v="0"/>
    <n v="0"/>
    <n v="0"/>
    <n v="0"/>
    <n v="-376.18"/>
    <n v="7356.49"/>
    <n v="0"/>
    <n v="0"/>
    <n v="0"/>
  </r>
  <r>
    <x v="2"/>
    <x v="1"/>
    <x v="6"/>
    <x v="18"/>
    <x v="1"/>
    <x v="3"/>
    <x v="0"/>
    <x v="0"/>
    <n v="27"/>
    <n v="22.87"/>
    <n v="70799.78"/>
    <n v="86164.390000000014"/>
    <n v="0"/>
    <n v="0"/>
    <n v="0"/>
    <n v="0"/>
    <n v="70799.78"/>
    <n v="86164.390000000014"/>
    <n v="0"/>
    <n v="0"/>
    <n v="0"/>
  </r>
  <r>
    <x v="2"/>
    <x v="1"/>
    <x v="6"/>
    <x v="18"/>
    <x v="2"/>
    <x v="4"/>
    <x v="0"/>
    <x v="0"/>
    <n v="1456"/>
    <n v="1331.5999999999997"/>
    <n v="19653613.950000003"/>
    <n v="16004338.719999999"/>
    <n v="0"/>
    <n v="0"/>
    <n v="0"/>
    <n v="0"/>
    <n v="19653613.950000003"/>
    <n v="16004338.719999999"/>
    <n v="0"/>
    <n v="0"/>
    <n v="0"/>
  </r>
  <r>
    <x v="2"/>
    <x v="1"/>
    <x v="6"/>
    <x v="18"/>
    <x v="2"/>
    <x v="4"/>
    <x v="1"/>
    <x v="0"/>
    <n v="0"/>
    <n v="0"/>
    <n v="0"/>
    <n v="0"/>
    <n v="9"/>
    <n v="4427307.54"/>
    <n v="0"/>
    <n v="0"/>
    <n v="0"/>
    <n v="0"/>
    <n v="0"/>
    <n v="0"/>
    <n v="4427307.54"/>
  </r>
  <r>
    <x v="2"/>
    <x v="1"/>
    <x v="6"/>
    <x v="18"/>
    <x v="2"/>
    <x v="4"/>
    <x v="2"/>
    <x v="0"/>
    <n v="0"/>
    <n v="0"/>
    <n v="0"/>
    <n v="0"/>
    <n v="16"/>
    <n v="8445195.5099999998"/>
    <n v="0"/>
    <n v="0"/>
    <n v="0"/>
    <n v="0"/>
    <n v="0"/>
    <n v="0"/>
    <n v="8445195.5099999998"/>
  </r>
  <r>
    <x v="2"/>
    <x v="1"/>
    <x v="6"/>
    <x v="18"/>
    <x v="2"/>
    <x v="0"/>
    <x v="0"/>
    <x v="0"/>
    <n v="67"/>
    <n v="60.62"/>
    <n v="131452.62"/>
    <n v="129825.09"/>
    <n v="0"/>
    <n v="0"/>
    <n v="0"/>
    <n v="0"/>
    <n v="131452.62"/>
    <n v="129825.09"/>
    <n v="0"/>
    <n v="0"/>
    <n v="0"/>
  </r>
  <r>
    <x v="2"/>
    <x v="1"/>
    <x v="6"/>
    <x v="18"/>
    <x v="2"/>
    <x v="1"/>
    <x v="0"/>
    <x v="0"/>
    <n v="85"/>
    <n v="81.429999999999993"/>
    <n v="658022.66999999993"/>
    <n v="578506.49"/>
    <n v="0"/>
    <n v="0"/>
    <n v="0"/>
    <n v="0"/>
    <n v="658022.66999999993"/>
    <n v="578506.49"/>
    <n v="0"/>
    <n v="0"/>
    <n v="0"/>
  </r>
  <r>
    <x v="2"/>
    <x v="1"/>
    <x v="6"/>
    <x v="18"/>
    <x v="2"/>
    <x v="2"/>
    <x v="0"/>
    <x v="0"/>
    <n v="1"/>
    <n v="13.36"/>
    <n v="-19583.75"/>
    <n v="47798.93"/>
    <n v="0"/>
    <n v="0"/>
    <n v="0"/>
    <n v="0"/>
    <n v="-19583.75"/>
    <n v="47798.93"/>
    <n v="0"/>
    <n v="0"/>
    <n v="0"/>
  </r>
  <r>
    <x v="2"/>
    <x v="1"/>
    <x v="6"/>
    <x v="18"/>
    <x v="2"/>
    <x v="3"/>
    <x v="0"/>
    <x v="0"/>
    <n v="180"/>
    <n v="160.52000000000001"/>
    <n v="546865.80000000016"/>
    <n v="490697.34"/>
    <n v="0"/>
    <n v="0"/>
    <n v="0"/>
    <n v="0"/>
    <n v="546865.80000000016"/>
    <n v="490697.34"/>
    <n v="0"/>
    <n v="0"/>
    <n v="0"/>
  </r>
  <r>
    <x v="2"/>
    <x v="1"/>
    <x v="6"/>
    <x v="18"/>
    <x v="2"/>
    <x v="3"/>
    <x v="1"/>
    <x v="0"/>
    <n v="0"/>
    <n v="0"/>
    <n v="0"/>
    <n v="0"/>
    <n v="0"/>
    <n v="61146.59"/>
    <n v="0"/>
    <n v="0"/>
    <n v="0"/>
    <n v="0"/>
    <n v="0"/>
    <n v="0"/>
    <n v="61146.59"/>
  </r>
  <r>
    <x v="2"/>
    <x v="1"/>
    <x v="6"/>
    <x v="18"/>
    <x v="2"/>
    <x v="3"/>
    <x v="2"/>
    <x v="0"/>
    <n v="0"/>
    <n v="0"/>
    <n v="0"/>
    <n v="0"/>
    <n v="1"/>
    <n v="210612.59"/>
    <n v="0"/>
    <n v="0"/>
    <n v="0"/>
    <n v="0"/>
    <n v="0"/>
    <n v="0"/>
    <n v="210612.59"/>
  </r>
  <r>
    <x v="2"/>
    <x v="1"/>
    <x v="6"/>
    <x v="18"/>
    <x v="3"/>
    <x v="0"/>
    <x v="0"/>
    <x v="0"/>
    <n v="9"/>
    <n v="8.4"/>
    <n v="4193.8"/>
    <n v="5198.8700000000008"/>
    <n v="0"/>
    <n v="0"/>
    <n v="0"/>
    <n v="0"/>
    <n v="4193.8"/>
    <n v="5198.8700000000008"/>
    <n v="0"/>
    <n v="0"/>
    <n v="0"/>
  </r>
  <r>
    <x v="2"/>
    <x v="1"/>
    <x v="6"/>
    <x v="18"/>
    <x v="3"/>
    <x v="1"/>
    <x v="0"/>
    <x v="0"/>
    <n v="3829"/>
    <n v="2866.5399999999995"/>
    <n v="6380682.29"/>
    <n v="5261807.1399999987"/>
    <n v="0"/>
    <n v="0"/>
    <n v="0"/>
    <n v="0"/>
    <n v="6380682.29"/>
    <n v="5261807.1399999987"/>
    <n v="0"/>
    <n v="0"/>
    <n v="0"/>
  </r>
  <r>
    <x v="2"/>
    <x v="1"/>
    <x v="6"/>
    <x v="18"/>
    <x v="3"/>
    <x v="1"/>
    <x v="1"/>
    <x v="0"/>
    <n v="0"/>
    <n v="0"/>
    <n v="0"/>
    <n v="0"/>
    <n v="31"/>
    <n v="601802.67999999993"/>
    <n v="0"/>
    <n v="0"/>
    <n v="0"/>
    <n v="0"/>
    <n v="0"/>
    <n v="0"/>
    <n v="601802.67999999993"/>
  </r>
  <r>
    <x v="2"/>
    <x v="1"/>
    <x v="6"/>
    <x v="18"/>
    <x v="3"/>
    <x v="1"/>
    <x v="2"/>
    <x v="0"/>
    <n v="0"/>
    <n v="0"/>
    <n v="0"/>
    <n v="0"/>
    <n v="46"/>
    <n v="2104416.9"/>
    <n v="0"/>
    <n v="0"/>
    <n v="0"/>
    <n v="0"/>
    <n v="0"/>
    <n v="0"/>
    <n v="2104416.9"/>
  </r>
  <r>
    <x v="2"/>
    <x v="1"/>
    <x v="6"/>
    <x v="18"/>
    <x v="3"/>
    <x v="2"/>
    <x v="0"/>
    <x v="0"/>
    <n v="362"/>
    <n v="301.63"/>
    <n v="533654.49"/>
    <n v="408692.2"/>
    <n v="0"/>
    <n v="0"/>
    <n v="0"/>
    <n v="0"/>
    <n v="533654.49"/>
    <n v="408692.2"/>
    <n v="0"/>
    <n v="0"/>
    <n v="0"/>
  </r>
  <r>
    <x v="2"/>
    <x v="1"/>
    <x v="6"/>
    <x v="18"/>
    <x v="3"/>
    <x v="2"/>
    <x v="1"/>
    <x v="0"/>
    <n v="0"/>
    <n v="0"/>
    <n v="0"/>
    <n v="0"/>
    <n v="3"/>
    <n v="70547.199999999997"/>
    <n v="0"/>
    <n v="0"/>
    <n v="0"/>
    <n v="0"/>
    <n v="0"/>
    <n v="0"/>
    <n v="70547.199999999997"/>
  </r>
  <r>
    <x v="2"/>
    <x v="1"/>
    <x v="6"/>
    <x v="18"/>
    <x v="3"/>
    <x v="2"/>
    <x v="2"/>
    <x v="0"/>
    <n v="0"/>
    <n v="0"/>
    <n v="0"/>
    <n v="0"/>
    <n v="5"/>
    <n v="173683.74"/>
    <n v="0"/>
    <n v="0"/>
    <n v="0"/>
    <n v="0"/>
    <n v="0"/>
    <n v="0"/>
    <n v="173683.74"/>
  </r>
  <r>
    <x v="2"/>
    <x v="1"/>
    <x v="6"/>
    <x v="18"/>
    <x v="3"/>
    <x v="3"/>
    <x v="0"/>
    <x v="0"/>
    <n v="0"/>
    <n v="0.51"/>
    <n v="0"/>
    <n v="502.45"/>
    <n v="0"/>
    <n v="0"/>
    <n v="0"/>
    <n v="0"/>
    <n v="0"/>
    <n v="502.45"/>
    <n v="0"/>
    <n v="0"/>
    <n v="0"/>
  </r>
  <r>
    <x v="2"/>
    <x v="1"/>
    <x v="6"/>
    <x v="18"/>
    <x v="4"/>
    <x v="0"/>
    <x v="0"/>
    <x v="0"/>
    <n v="0"/>
    <n v="0"/>
    <n v="0"/>
    <n v="0"/>
    <n v="0"/>
    <n v="33"/>
    <n v="0"/>
    <n v="0"/>
    <n v="0"/>
    <n v="0"/>
    <n v="0"/>
    <n v="0"/>
    <n v="33"/>
  </r>
  <r>
    <x v="2"/>
    <x v="1"/>
    <x v="6"/>
    <x v="18"/>
    <x v="4"/>
    <x v="0"/>
    <x v="1"/>
    <x v="0"/>
    <n v="0"/>
    <n v="0"/>
    <n v="0"/>
    <n v="0"/>
    <n v="1"/>
    <n v="-3023450.1"/>
    <n v="0"/>
    <n v="0"/>
    <n v="0"/>
    <n v="0"/>
    <n v="0"/>
    <n v="0"/>
    <n v="-3023450.1"/>
  </r>
  <r>
    <x v="2"/>
    <x v="1"/>
    <x v="6"/>
    <x v="18"/>
    <x v="4"/>
    <x v="0"/>
    <x v="2"/>
    <x v="0"/>
    <n v="0"/>
    <n v="0"/>
    <n v="0"/>
    <n v="0"/>
    <n v="0"/>
    <n v="-944772.00000000012"/>
    <n v="0"/>
    <n v="0"/>
    <n v="0"/>
    <n v="0"/>
    <n v="0"/>
    <n v="0"/>
    <n v="-944772.00000000012"/>
  </r>
  <r>
    <x v="2"/>
    <x v="1"/>
    <x v="6"/>
    <x v="18"/>
    <x v="4"/>
    <x v="1"/>
    <x v="0"/>
    <x v="0"/>
    <n v="46"/>
    <n v="29.38"/>
    <n v="137765.94"/>
    <n v="82855.360000000001"/>
    <n v="0"/>
    <n v="0"/>
    <n v="0"/>
    <n v="0"/>
    <n v="137765.94"/>
    <n v="82855.360000000001"/>
    <n v="0"/>
    <n v="0"/>
    <n v="0"/>
  </r>
  <r>
    <x v="2"/>
    <x v="1"/>
    <x v="6"/>
    <x v="18"/>
    <x v="4"/>
    <x v="1"/>
    <x v="2"/>
    <x v="0"/>
    <n v="0"/>
    <n v="0"/>
    <n v="0"/>
    <n v="0"/>
    <n v="1"/>
    <n v="77670"/>
    <n v="0"/>
    <n v="0"/>
    <n v="0"/>
    <n v="0"/>
    <n v="0"/>
    <n v="0"/>
    <n v="77670"/>
  </r>
  <r>
    <x v="2"/>
    <x v="1"/>
    <x v="6"/>
    <x v="18"/>
    <x v="4"/>
    <x v="3"/>
    <x v="0"/>
    <x v="0"/>
    <n v="36"/>
    <n v="21.729999999999997"/>
    <n v="75692.33"/>
    <n v="53432.24"/>
    <n v="0"/>
    <n v="0"/>
    <n v="0"/>
    <n v="0"/>
    <n v="75692.33"/>
    <n v="53432.24"/>
    <n v="0"/>
    <n v="0"/>
    <n v="0"/>
  </r>
  <r>
    <x v="2"/>
    <x v="1"/>
    <x v="6"/>
    <x v="19"/>
    <x v="0"/>
    <x v="0"/>
    <x v="0"/>
    <x v="0"/>
    <n v="323"/>
    <n v="335.12"/>
    <n v="768520.68"/>
    <n v="678141.26"/>
    <n v="0"/>
    <n v="0"/>
    <n v="0"/>
    <n v="0"/>
    <n v="768520.68"/>
    <n v="678141.26"/>
    <n v="0"/>
    <n v="0"/>
    <n v="0"/>
  </r>
  <r>
    <x v="2"/>
    <x v="1"/>
    <x v="6"/>
    <x v="19"/>
    <x v="0"/>
    <x v="0"/>
    <x v="2"/>
    <x v="0"/>
    <n v="0"/>
    <n v="0"/>
    <n v="0"/>
    <n v="0"/>
    <n v="2"/>
    <n v="183084.83000000002"/>
    <n v="0"/>
    <n v="0"/>
    <n v="0"/>
    <n v="0"/>
    <n v="0"/>
    <n v="0"/>
    <n v="183084.83000000002"/>
  </r>
  <r>
    <x v="2"/>
    <x v="1"/>
    <x v="6"/>
    <x v="19"/>
    <x v="0"/>
    <x v="1"/>
    <x v="0"/>
    <x v="0"/>
    <n v="47312"/>
    <n v="43906.53"/>
    <n v="60508201.730000012"/>
    <n v="49478376.239999995"/>
    <n v="0"/>
    <n v="2335.25"/>
    <n v="0"/>
    <n v="0"/>
    <n v="60508201.730000012"/>
    <n v="49478376.239999995"/>
    <n v="0"/>
    <n v="0"/>
    <n v="2335.25"/>
  </r>
  <r>
    <x v="2"/>
    <x v="1"/>
    <x v="6"/>
    <x v="19"/>
    <x v="0"/>
    <x v="1"/>
    <x v="1"/>
    <x v="0"/>
    <n v="0"/>
    <n v="0"/>
    <n v="0"/>
    <n v="0"/>
    <n v="34"/>
    <n v="1627930.8299999998"/>
    <n v="0"/>
    <n v="0"/>
    <n v="0"/>
    <n v="0"/>
    <n v="0"/>
    <n v="0"/>
    <n v="1627930.8299999998"/>
  </r>
  <r>
    <x v="2"/>
    <x v="1"/>
    <x v="6"/>
    <x v="19"/>
    <x v="0"/>
    <x v="1"/>
    <x v="2"/>
    <x v="0"/>
    <n v="0"/>
    <n v="0"/>
    <n v="0"/>
    <n v="0"/>
    <n v="34"/>
    <n v="5117050.46"/>
    <n v="0"/>
    <n v="0"/>
    <n v="0"/>
    <n v="0"/>
    <n v="0"/>
    <n v="0"/>
    <n v="5117050.46"/>
  </r>
  <r>
    <x v="2"/>
    <x v="1"/>
    <x v="6"/>
    <x v="19"/>
    <x v="0"/>
    <x v="2"/>
    <x v="0"/>
    <x v="0"/>
    <n v="10"/>
    <n v="10.809999999999999"/>
    <n v="-18859.3"/>
    <n v="18996.13"/>
    <n v="0"/>
    <n v="0"/>
    <n v="0"/>
    <n v="0"/>
    <n v="-18859.3"/>
    <n v="18996.13"/>
    <n v="0"/>
    <n v="0"/>
    <n v="0"/>
  </r>
  <r>
    <x v="2"/>
    <x v="1"/>
    <x v="6"/>
    <x v="19"/>
    <x v="0"/>
    <x v="3"/>
    <x v="0"/>
    <x v="0"/>
    <n v="1377"/>
    <n v="1431.7799999999997"/>
    <n v="2451501.06"/>
    <n v="3059003.6099999994"/>
    <n v="0"/>
    <n v="0"/>
    <n v="0"/>
    <n v="0"/>
    <n v="2451501.06"/>
    <n v="3059003.6099999994"/>
    <n v="0"/>
    <n v="0"/>
    <n v="0"/>
  </r>
  <r>
    <x v="2"/>
    <x v="1"/>
    <x v="6"/>
    <x v="19"/>
    <x v="0"/>
    <x v="3"/>
    <x v="1"/>
    <x v="0"/>
    <n v="0"/>
    <n v="0"/>
    <n v="0"/>
    <n v="0"/>
    <n v="5"/>
    <n v="335875.88"/>
    <n v="0"/>
    <n v="0"/>
    <n v="0"/>
    <n v="0"/>
    <n v="0"/>
    <n v="0"/>
    <n v="335875.88"/>
  </r>
  <r>
    <x v="2"/>
    <x v="1"/>
    <x v="6"/>
    <x v="19"/>
    <x v="0"/>
    <x v="3"/>
    <x v="2"/>
    <x v="0"/>
    <n v="0"/>
    <n v="0"/>
    <n v="0"/>
    <n v="0"/>
    <n v="1"/>
    <n v="75784.25"/>
    <n v="0"/>
    <n v="0"/>
    <n v="0"/>
    <n v="0"/>
    <n v="0"/>
    <n v="0"/>
    <n v="75784.25"/>
  </r>
  <r>
    <x v="2"/>
    <x v="1"/>
    <x v="6"/>
    <x v="19"/>
    <x v="1"/>
    <x v="4"/>
    <x v="0"/>
    <x v="0"/>
    <n v="2780"/>
    <n v="2542.08"/>
    <n v="9126497.9400000013"/>
    <n v="6265226.5700000003"/>
    <n v="0"/>
    <n v="14024.03"/>
    <n v="0"/>
    <n v="0"/>
    <n v="9126497.9400000013"/>
    <n v="6265226.5700000003"/>
    <n v="0"/>
    <n v="0"/>
    <n v="14024.03"/>
  </r>
  <r>
    <x v="2"/>
    <x v="1"/>
    <x v="6"/>
    <x v="19"/>
    <x v="1"/>
    <x v="4"/>
    <x v="1"/>
    <x v="0"/>
    <n v="0"/>
    <n v="0"/>
    <n v="0"/>
    <n v="0"/>
    <n v="1"/>
    <n v="114075"/>
    <n v="0"/>
    <n v="0"/>
    <n v="0"/>
    <n v="0"/>
    <n v="0"/>
    <n v="0"/>
    <n v="114075"/>
  </r>
  <r>
    <x v="2"/>
    <x v="1"/>
    <x v="6"/>
    <x v="19"/>
    <x v="1"/>
    <x v="4"/>
    <x v="2"/>
    <x v="0"/>
    <n v="0"/>
    <n v="0"/>
    <n v="0"/>
    <n v="0"/>
    <n v="4"/>
    <n v="976238.12000000011"/>
    <n v="0"/>
    <n v="0"/>
    <n v="0"/>
    <n v="0"/>
    <n v="0"/>
    <n v="0"/>
    <n v="976238.12000000011"/>
  </r>
  <r>
    <x v="2"/>
    <x v="1"/>
    <x v="6"/>
    <x v="19"/>
    <x v="1"/>
    <x v="0"/>
    <x v="0"/>
    <x v="0"/>
    <n v="26"/>
    <n v="22.259999999999998"/>
    <n v="128355.09999999999"/>
    <n v="45300.590000000004"/>
    <n v="0"/>
    <n v="0"/>
    <n v="0"/>
    <n v="0"/>
    <n v="128355.09999999999"/>
    <n v="45300.590000000004"/>
    <n v="0"/>
    <n v="0"/>
    <n v="0"/>
  </r>
  <r>
    <x v="2"/>
    <x v="1"/>
    <x v="6"/>
    <x v="19"/>
    <x v="1"/>
    <x v="1"/>
    <x v="0"/>
    <x v="0"/>
    <n v="5584"/>
    <n v="5392.6399999999994"/>
    <n v="12519578.100000001"/>
    <n v="11238680.439999999"/>
    <n v="0"/>
    <n v="13905.43"/>
    <n v="0"/>
    <n v="0"/>
    <n v="12519578.100000001"/>
    <n v="11238680.439999999"/>
    <n v="0"/>
    <n v="0"/>
    <n v="13905.43"/>
  </r>
  <r>
    <x v="2"/>
    <x v="1"/>
    <x v="6"/>
    <x v="19"/>
    <x v="1"/>
    <x v="1"/>
    <x v="1"/>
    <x v="0"/>
    <n v="0"/>
    <n v="0"/>
    <n v="0"/>
    <n v="0"/>
    <n v="8"/>
    <n v="774756.33"/>
    <n v="0"/>
    <n v="0"/>
    <n v="0"/>
    <n v="0"/>
    <n v="0"/>
    <n v="0"/>
    <n v="774756.33"/>
  </r>
  <r>
    <x v="2"/>
    <x v="1"/>
    <x v="6"/>
    <x v="19"/>
    <x v="1"/>
    <x v="1"/>
    <x v="2"/>
    <x v="0"/>
    <n v="0"/>
    <n v="0"/>
    <n v="0"/>
    <n v="0"/>
    <n v="10"/>
    <n v="2149510.11"/>
    <n v="0"/>
    <n v="0"/>
    <n v="0"/>
    <n v="0"/>
    <n v="0"/>
    <n v="0"/>
    <n v="2149510.11"/>
  </r>
  <r>
    <x v="2"/>
    <x v="1"/>
    <x v="6"/>
    <x v="19"/>
    <x v="1"/>
    <x v="2"/>
    <x v="0"/>
    <x v="0"/>
    <n v="1"/>
    <n v="0.45"/>
    <n v="1145.1099999999999"/>
    <n v="511.82"/>
    <n v="0"/>
    <n v="0"/>
    <n v="0"/>
    <n v="0"/>
    <n v="1145.1099999999999"/>
    <n v="511.82"/>
    <n v="0"/>
    <n v="0"/>
    <n v="0"/>
  </r>
  <r>
    <x v="2"/>
    <x v="1"/>
    <x v="6"/>
    <x v="19"/>
    <x v="1"/>
    <x v="3"/>
    <x v="0"/>
    <x v="0"/>
    <n v="6"/>
    <n v="21.93"/>
    <n v="6469.9100000000008"/>
    <n v="27483.279999999999"/>
    <n v="0"/>
    <n v="0"/>
    <n v="0"/>
    <n v="0"/>
    <n v="6469.9100000000008"/>
    <n v="27483.279999999999"/>
    <n v="0"/>
    <n v="0"/>
    <n v="0"/>
  </r>
  <r>
    <x v="2"/>
    <x v="1"/>
    <x v="6"/>
    <x v="19"/>
    <x v="2"/>
    <x v="4"/>
    <x v="0"/>
    <x v="0"/>
    <n v="274"/>
    <n v="259.47000000000003"/>
    <n v="2221516.1999999997"/>
    <n v="1869646.7199999993"/>
    <n v="0"/>
    <n v="0"/>
    <n v="0"/>
    <n v="0"/>
    <n v="2221516.1999999997"/>
    <n v="1869646.7199999993"/>
    <n v="0"/>
    <n v="0"/>
    <n v="0"/>
  </r>
  <r>
    <x v="2"/>
    <x v="1"/>
    <x v="6"/>
    <x v="19"/>
    <x v="2"/>
    <x v="4"/>
    <x v="1"/>
    <x v="0"/>
    <n v="0"/>
    <n v="0"/>
    <n v="0"/>
    <n v="0"/>
    <n v="0"/>
    <n v="983.45"/>
    <n v="0"/>
    <n v="0"/>
    <n v="0"/>
    <n v="0"/>
    <n v="0"/>
    <n v="0"/>
    <n v="983.45"/>
  </r>
  <r>
    <x v="2"/>
    <x v="1"/>
    <x v="6"/>
    <x v="19"/>
    <x v="2"/>
    <x v="0"/>
    <x v="0"/>
    <x v="0"/>
    <n v="243"/>
    <n v="230.54"/>
    <n v="429636.13"/>
    <n v="363912.74000000005"/>
    <n v="0"/>
    <n v="0"/>
    <n v="0"/>
    <n v="0"/>
    <n v="429636.13"/>
    <n v="363912.74000000005"/>
    <n v="0"/>
    <n v="0"/>
    <n v="0"/>
  </r>
  <r>
    <x v="2"/>
    <x v="1"/>
    <x v="6"/>
    <x v="19"/>
    <x v="2"/>
    <x v="0"/>
    <x v="2"/>
    <x v="0"/>
    <n v="0"/>
    <n v="0"/>
    <n v="0"/>
    <n v="0"/>
    <n v="1"/>
    <n v="1469898"/>
    <n v="0"/>
    <n v="0"/>
    <n v="0"/>
    <n v="0"/>
    <n v="0"/>
    <n v="0"/>
    <n v="1469898"/>
  </r>
  <r>
    <x v="2"/>
    <x v="1"/>
    <x v="6"/>
    <x v="19"/>
    <x v="2"/>
    <x v="1"/>
    <x v="0"/>
    <x v="0"/>
    <n v="65"/>
    <n v="77.09"/>
    <n v="292839.87"/>
    <n v="312993.62"/>
    <n v="0"/>
    <n v="0"/>
    <n v="0"/>
    <n v="0"/>
    <n v="292839.87"/>
    <n v="312993.62"/>
    <n v="0"/>
    <n v="0"/>
    <n v="0"/>
  </r>
  <r>
    <x v="2"/>
    <x v="1"/>
    <x v="6"/>
    <x v="19"/>
    <x v="2"/>
    <x v="3"/>
    <x v="0"/>
    <x v="0"/>
    <n v="184"/>
    <n v="176"/>
    <n v="506024.36"/>
    <n v="448422.1"/>
    <n v="0"/>
    <n v="0"/>
    <n v="0"/>
    <n v="0"/>
    <n v="506024.36"/>
    <n v="448422.1"/>
    <n v="0"/>
    <n v="0"/>
    <n v="0"/>
  </r>
  <r>
    <x v="2"/>
    <x v="1"/>
    <x v="6"/>
    <x v="19"/>
    <x v="3"/>
    <x v="0"/>
    <x v="0"/>
    <x v="0"/>
    <n v="0"/>
    <n v="0.27"/>
    <n v="0"/>
    <n v="623.15"/>
    <n v="0"/>
    <n v="0"/>
    <n v="0"/>
    <n v="0"/>
    <n v="0"/>
    <n v="623.15"/>
    <n v="0"/>
    <n v="0"/>
    <n v="0"/>
  </r>
  <r>
    <x v="2"/>
    <x v="1"/>
    <x v="6"/>
    <x v="19"/>
    <x v="3"/>
    <x v="1"/>
    <x v="0"/>
    <x v="0"/>
    <n v="1171"/>
    <n v="823.00000000000011"/>
    <n v="1459845.0799999998"/>
    <n v="1089107.1300000001"/>
    <n v="0"/>
    <n v="0"/>
    <n v="0"/>
    <n v="0"/>
    <n v="1459845.0799999998"/>
    <n v="1089107.1300000001"/>
    <n v="0"/>
    <n v="0"/>
    <n v="0"/>
  </r>
  <r>
    <x v="2"/>
    <x v="1"/>
    <x v="6"/>
    <x v="19"/>
    <x v="3"/>
    <x v="1"/>
    <x v="1"/>
    <x v="0"/>
    <n v="0"/>
    <n v="0"/>
    <n v="0"/>
    <n v="0"/>
    <n v="23"/>
    <n v="295479.16999999993"/>
    <n v="0"/>
    <n v="0"/>
    <n v="0"/>
    <n v="0"/>
    <n v="0"/>
    <n v="0"/>
    <n v="295479.16999999993"/>
  </r>
  <r>
    <x v="2"/>
    <x v="1"/>
    <x v="6"/>
    <x v="19"/>
    <x v="3"/>
    <x v="1"/>
    <x v="2"/>
    <x v="0"/>
    <n v="0"/>
    <n v="0"/>
    <n v="0"/>
    <n v="0"/>
    <n v="3"/>
    <n v="270136.14"/>
    <n v="0"/>
    <n v="0"/>
    <n v="0"/>
    <n v="0"/>
    <n v="0"/>
    <n v="0"/>
    <n v="270136.14"/>
  </r>
  <r>
    <x v="2"/>
    <x v="1"/>
    <x v="6"/>
    <x v="19"/>
    <x v="3"/>
    <x v="2"/>
    <x v="0"/>
    <x v="0"/>
    <n v="209"/>
    <n v="199.23"/>
    <n v="316170.20999999996"/>
    <n v="292276.95999999996"/>
    <n v="0"/>
    <n v="0"/>
    <n v="0"/>
    <n v="0"/>
    <n v="316170.20999999996"/>
    <n v="292276.95999999996"/>
    <n v="0"/>
    <n v="0"/>
    <n v="0"/>
  </r>
  <r>
    <x v="2"/>
    <x v="1"/>
    <x v="6"/>
    <x v="19"/>
    <x v="3"/>
    <x v="2"/>
    <x v="1"/>
    <x v="0"/>
    <n v="0"/>
    <n v="0"/>
    <n v="0"/>
    <n v="0"/>
    <n v="2"/>
    <n v="61767"/>
    <n v="0"/>
    <n v="0"/>
    <n v="0"/>
    <n v="0"/>
    <n v="0"/>
    <n v="0"/>
    <n v="61767"/>
  </r>
  <r>
    <x v="2"/>
    <x v="1"/>
    <x v="6"/>
    <x v="19"/>
    <x v="3"/>
    <x v="2"/>
    <x v="2"/>
    <x v="0"/>
    <n v="0"/>
    <n v="0"/>
    <n v="0"/>
    <n v="0"/>
    <n v="1"/>
    <n v="38902.199999999997"/>
    <n v="0"/>
    <n v="0"/>
    <n v="0"/>
    <n v="0"/>
    <n v="0"/>
    <n v="0"/>
    <n v="38902.199999999997"/>
  </r>
  <r>
    <x v="2"/>
    <x v="1"/>
    <x v="6"/>
    <x v="19"/>
    <x v="4"/>
    <x v="0"/>
    <x v="1"/>
    <x v="0"/>
    <n v="0"/>
    <n v="0"/>
    <n v="0"/>
    <n v="0"/>
    <n v="0"/>
    <n v="-331830.04000000004"/>
    <n v="0"/>
    <n v="0"/>
    <n v="0"/>
    <n v="0"/>
    <n v="0"/>
    <n v="0"/>
    <n v="-331830.04000000004"/>
  </r>
  <r>
    <x v="2"/>
    <x v="1"/>
    <x v="6"/>
    <x v="19"/>
    <x v="4"/>
    <x v="0"/>
    <x v="2"/>
    <x v="0"/>
    <n v="0"/>
    <n v="0"/>
    <n v="0"/>
    <n v="0"/>
    <n v="0"/>
    <n v="-33120.820000000007"/>
    <n v="0"/>
    <n v="0"/>
    <n v="0"/>
    <n v="0"/>
    <n v="0"/>
    <n v="0"/>
    <n v="-33120.820000000007"/>
  </r>
  <r>
    <x v="2"/>
    <x v="1"/>
    <x v="6"/>
    <x v="19"/>
    <x v="4"/>
    <x v="1"/>
    <x v="0"/>
    <x v="0"/>
    <n v="2"/>
    <n v="1.68"/>
    <n v="-312.23"/>
    <n v="7953.39"/>
    <n v="0"/>
    <n v="0"/>
    <n v="0"/>
    <n v="0"/>
    <n v="-312.23"/>
    <n v="7953.39"/>
    <n v="0"/>
    <n v="0"/>
    <n v="0"/>
  </r>
  <r>
    <x v="2"/>
    <x v="1"/>
    <x v="6"/>
    <x v="20"/>
    <x v="0"/>
    <x v="4"/>
    <x v="0"/>
    <x v="0"/>
    <n v="97"/>
    <n v="88.1"/>
    <n v="429210.91"/>
    <n v="312787.74"/>
    <n v="0"/>
    <n v="0"/>
    <n v="0"/>
    <n v="0"/>
    <n v="429210.91"/>
    <n v="312787.74"/>
    <n v="0"/>
    <n v="0"/>
    <n v="0"/>
  </r>
  <r>
    <x v="2"/>
    <x v="1"/>
    <x v="6"/>
    <x v="20"/>
    <x v="0"/>
    <x v="0"/>
    <x v="0"/>
    <x v="0"/>
    <n v="4029"/>
    <n v="5396.8899999999994"/>
    <n v="6896375.8399999989"/>
    <n v="9619456.2100000009"/>
    <n v="0"/>
    <n v="0"/>
    <n v="0"/>
    <n v="0"/>
    <n v="6896375.8399999989"/>
    <n v="9619456.2100000009"/>
    <n v="0"/>
    <n v="0"/>
    <n v="0"/>
  </r>
  <r>
    <x v="2"/>
    <x v="1"/>
    <x v="6"/>
    <x v="20"/>
    <x v="0"/>
    <x v="0"/>
    <x v="1"/>
    <x v="0"/>
    <n v="0"/>
    <n v="0"/>
    <n v="0"/>
    <n v="0"/>
    <n v="4"/>
    <n v="693406.39"/>
    <n v="0"/>
    <n v="0"/>
    <n v="0"/>
    <n v="0"/>
    <n v="0"/>
    <n v="0"/>
    <n v="693406.39"/>
  </r>
  <r>
    <x v="2"/>
    <x v="1"/>
    <x v="6"/>
    <x v="20"/>
    <x v="0"/>
    <x v="0"/>
    <x v="2"/>
    <x v="0"/>
    <n v="0"/>
    <n v="0"/>
    <n v="0"/>
    <n v="0"/>
    <n v="4"/>
    <n v="87075.719999999972"/>
    <n v="0"/>
    <n v="0"/>
    <n v="0"/>
    <n v="0"/>
    <n v="0"/>
    <n v="0"/>
    <n v="87075.719999999972"/>
  </r>
  <r>
    <x v="2"/>
    <x v="1"/>
    <x v="6"/>
    <x v="20"/>
    <x v="0"/>
    <x v="1"/>
    <x v="0"/>
    <x v="0"/>
    <n v="660373"/>
    <n v="621806.15"/>
    <n v="882864575.16000009"/>
    <n v="781043058.75999999"/>
    <n v="0"/>
    <n v="15254.259999999998"/>
    <n v="0"/>
    <n v="0"/>
    <n v="882864575.16000009"/>
    <n v="781043058.75999999"/>
    <n v="0"/>
    <n v="0"/>
    <n v="15254.259999999998"/>
  </r>
  <r>
    <x v="2"/>
    <x v="1"/>
    <x v="6"/>
    <x v="20"/>
    <x v="0"/>
    <x v="1"/>
    <x v="1"/>
    <x v="0"/>
    <n v="0"/>
    <n v="0"/>
    <n v="0"/>
    <n v="0"/>
    <n v="435"/>
    <n v="9162348.3999999966"/>
    <n v="0"/>
    <n v="0"/>
    <n v="0"/>
    <n v="0"/>
    <n v="0"/>
    <n v="0"/>
    <n v="9162348.3999999966"/>
  </r>
  <r>
    <x v="2"/>
    <x v="1"/>
    <x v="6"/>
    <x v="20"/>
    <x v="0"/>
    <x v="1"/>
    <x v="2"/>
    <x v="0"/>
    <n v="0"/>
    <n v="0"/>
    <n v="0"/>
    <n v="0"/>
    <n v="528"/>
    <n v="45299810.619999997"/>
    <n v="0"/>
    <n v="0"/>
    <n v="0"/>
    <n v="0"/>
    <n v="0"/>
    <n v="0"/>
    <n v="45299810.619999997"/>
  </r>
  <r>
    <x v="2"/>
    <x v="1"/>
    <x v="6"/>
    <x v="20"/>
    <x v="0"/>
    <x v="2"/>
    <x v="0"/>
    <x v="0"/>
    <n v="167"/>
    <n v="192.15"/>
    <n v="-31783.899999999998"/>
    <n v="203776.65"/>
    <n v="0"/>
    <n v="66.53"/>
    <n v="0"/>
    <n v="0"/>
    <n v="-31783.899999999998"/>
    <n v="203776.65"/>
    <n v="0"/>
    <n v="0"/>
    <n v="66.53"/>
  </r>
  <r>
    <x v="2"/>
    <x v="1"/>
    <x v="6"/>
    <x v="20"/>
    <x v="0"/>
    <x v="3"/>
    <x v="0"/>
    <x v="0"/>
    <n v="12062"/>
    <n v="12813.000000000002"/>
    <n v="25695530.130000003"/>
    <n v="39646652.239999995"/>
    <n v="0"/>
    <n v="0"/>
    <n v="0"/>
    <n v="0"/>
    <n v="25695530.130000003"/>
    <n v="39646652.239999995"/>
    <n v="0"/>
    <n v="0"/>
    <n v="0"/>
  </r>
  <r>
    <x v="2"/>
    <x v="1"/>
    <x v="6"/>
    <x v="20"/>
    <x v="0"/>
    <x v="3"/>
    <x v="1"/>
    <x v="0"/>
    <n v="0"/>
    <n v="0"/>
    <n v="0"/>
    <n v="0"/>
    <n v="11"/>
    <n v="501957.18999999994"/>
    <n v="0"/>
    <n v="0"/>
    <n v="0"/>
    <n v="0"/>
    <n v="0"/>
    <n v="0"/>
    <n v="501957.18999999994"/>
  </r>
  <r>
    <x v="2"/>
    <x v="1"/>
    <x v="6"/>
    <x v="20"/>
    <x v="0"/>
    <x v="3"/>
    <x v="2"/>
    <x v="0"/>
    <n v="0"/>
    <n v="0"/>
    <n v="0"/>
    <n v="0"/>
    <n v="32"/>
    <n v="2289772.65"/>
    <n v="0"/>
    <n v="0"/>
    <n v="0"/>
    <n v="0"/>
    <n v="0"/>
    <n v="0"/>
    <n v="2289772.65"/>
  </r>
  <r>
    <x v="2"/>
    <x v="1"/>
    <x v="6"/>
    <x v="20"/>
    <x v="1"/>
    <x v="4"/>
    <x v="0"/>
    <x v="0"/>
    <n v="18872"/>
    <n v="18381.580000000002"/>
    <n v="41966657.719999991"/>
    <n v="44668213.430000007"/>
    <n v="0"/>
    <n v="4622.4799999999996"/>
    <n v="0"/>
    <n v="0"/>
    <n v="41966657.719999991"/>
    <n v="44668213.430000007"/>
    <n v="0"/>
    <n v="0"/>
    <n v="4622.4799999999996"/>
  </r>
  <r>
    <x v="2"/>
    <x v="1"/>
    <x v="6"/>
    <x v="20"/>
    <x v="1"/>
    <x v="4"/>
    <x v="1"/>
    <x v="0"/>
    <n v="0"/>
    <n v="0"/>
    <n v="0"/>
    <n v="0"/>
    <n v="15"/>
    <n v="2248214.8800000004"/>
    <n v="0"/>
    <n v="0"/>
    <n v="0"/>
    <n v="0"/>
    <n v="0"/>
    <n v="0"/>
    <n v="2248214.8800000004"/>
  </r>
  <r>
    <x v="2"/>
    <x v="1"/>
    <x v="6"/>
    <x v="20"/>
    <x v="1"/>
    <x v="4"/>
    <x v="2"/>
    <x v="0"/>
    <n v="0"/>
    <n v="0"/>
    <n v="0"/>
    <n v="0"/>
    <n v="27"/>
    <n v="3647025.69"/>
    <n v="0"/>
    <n v="0"/>
    <n v="0"/>
    <n v="0"/>
    <n v="0"/>
    <n v="0"/>
    <n v="3647025.69"/>
  </r>
  <r>
    <x v="2"/>
    <x v="1"/>
    <x v="6"/>
    <x v="20"/>
    <x v="1"/>
    <x v="0"/>
    <x v="0"/>
    <x v="0"/>
    <n v="1111"/>
    <n v="883.05000000000007"/>
    <n v="7266823.4100000001"/>
    <n v="2481130.59"/>
    <n v="0"/>
    <n v="0"/>
    <n v="0"/>
    <n v="0"/>
    <n v="7266823.4100000001"/>
    <n v="2481130.59"/>
    <n v="0"/>
    <n v="0"/>
    <n v="0"/>
  </r>
  <r>
    <x v="2"/>
    <x v="1"/>
    <x v="6"/>
    <x v="20"/>
    <x v="1"/>
    <x v="0"/>
    <x v="2"/>
    <x v="0"/>
    <n v="0"/>
    <n v="0"/>
    <n v="0"/>
    <n v="0"/>
    <n v="2"/>
    <n v="176038.66999999998"/>
    <n v="0"/>
    <n v="0"/>
    <n v="0"/>
    <n v="0"/>
    <n v="0"/>
    <n v="0"/>
    <n v="176038.66999999998"/>
  </r>
  <r>
    <x v="2"/>
    <x v="1"/>
    <x v="6"/>
    <x v="20"/>
    <x v="1"/>
    <x v="1"/>
    <x v="0"/>
    <x v="0"/>
    <n v="43626"/>
    <n v="41772.870000000003"/>
    <n v="85007258.170000002"/>
    <n v="87178215.969999999"/>
    <n v="0"/>
    <n v="764.23"/>
    <n v="0"/>
    <n v="0"/>
    <n v="85007258.170000002"/>
    <n v="87178215.969999999"/>
    <n v="0"/>
    <n v="0"/>
    <n v="764.23"/>
  </r>
  <r>
    <x v="2"/>
    <x v="1"/>
    <x v="6"/>
    <x v="20"/>
    <x v="1"/>
    <x v="1"/>
    <x v="1"/>
    <x v="0"/>
    <n v="0"/>
    <n v="0"/>
    <n v="0"/>
    <n v="0"/>
    <n v="36"/>
    <n v="3295096.7899999996"/>
    <n v="0"/>
    <n v="0"/>
    <n v="0"/>
    <n v="0"/>
    <n v="0"/>
    <n v="0"/>
    <n v="3295096.7899999996"/>
  </r>
  <r>
    <x v="2"/>
    <x v="1"/>
    <x v="6"/>
    <x v="20"/>
    <x v="1"/>
    <x v="1"/>
    <x v="2"/>
    <x v="0"/>
    <n v="0"/>
    <n v="0"/>
    <n v="0"/>
    <n v="0"/>
    <n v="73"/>
    <n v="7401738.209999999"/>
    <n v="0"/>
    <n v="0"/>
    <n v="0"/>
    <n v="0"/>
    <n v="0"/>
    <n v="0"/>
    <n v="7401738.209999999"/>
  </r>
  <r>
    <x v="2"/>
    <x v="1"/>
    <x v="6"/>
    <x v="20"/>
    <x v="1"/>
    <x v="2"/>
    <x v="0"/>
    <x v="0"/>
    <n v="6"/>
    <n v="102.14999999999998"/>
    <n v="-19418.87"/>
    <n v="214968.44"/>
    <n v="0"/>
    <n v="0"/>
    <n v="0"/>
    <n v="0"/>
    <n v="-19418.87"/>
    <n v="214968.44"/>
    <n v="0"/>
    <n v="0"/>
    <n v="0"/>
  </r>
  <r>
    <x v="2"/>
    <x v="1"/>
    <x v="6"/>
    <x v="20"/>
    <x v="1"/>
    <x v="3"/>
    <x v="0"/>
    <x v="0"/>
    <n v="20"/>
    <n v="27.229999999999997"/>
    <n v="21002.879999999997"/>
    <n v="57578.59"/>
    <n v="0"/>
    <n v="0"/>
    <n v="0"/>
    <n v="0"/>
    <n v="21002.879999999997"/>
    <n v="57578.59"/>
    <n v="0"/>
    <n v="0"/>
    <n v="0"/>
  </r>
  <r>
    <x v="2"/>
    <x v="1"/>
    <x v="6"/>
    <x v="20"/>
    <x v="2"/>
    <x v="4"/>
    <x v="0"/>
    <x v="0"/>
    <n v="11909"/>
    <n v="10335.620000000001"/>
    <n v="180395129.75999996"/>
    <n v="127841524.77000004"/>
    <n v="0"/>
    <n v="0"/>
    <n v="0"/>
    <n v="0"/>
    <n v="180395129.75999996"/>
    <n v="127841524.77000004"/>
    <n v="0"/>
    <n v="0"/>
    <n v="0"/>
  </r>
  <r>
    <x v="2"/>
    <x v="1"/>
    <x v="6"/>
    <x v="20"/>
    <x v="2"/>
    <x v="4"/>
    <x v="1"/>
    <x v="0"/>
    <n v="0"/>
    <n v="0"/>
    <n v="0"/>
    <n v="0"/>
    <n v="40"/>
    <n v="19077755.43"/>
    <n v="0"/>
    <n v="0"/>
    <n v="0"/>
    <n v="0"/>
    <n v="0"/>
    <n v="0"/>
    <n v="19077755.43"/>
  </r>
  <r>
    <x v="2"/>
    <x v="1"/>
    <x v="6"/>
    <x v="20"/>
    <x v="2"/>
    <x v="4"/>
    <x v="2"/>
    <x v="0"/>
    <n v="0"/>
    <n v="0"/>
    <n v="0"/>
    <n v="0"/>
    <n v="75"/>
    <n v="37919259.490000002"/>
    <n v="0"/>
    <n v="0"/>
    <n v="0"/>
    <n v="0"/>
    <n v="0"/>
    <n v="0"/>
    <n v="37919259.490000002"/>
  </r>
  <r>
    <x v="2"/>
    <x v="1"/>
    <x v="6"/>
    <x v="20"/>
    <x v="2"/>
    <x v="0"/>
    <x v="0"/>
    <x v="0"/>
    <n v="1085"/>
    <n v="952.33"/>
    <n v="4384936.1500000004"/>
    <n v="3404212.14"/>
    <n v="0"/>
    <n v="0"/>
    <n v="0"/>
    <n v="0"/>
    <n v="4384936.1500000004"/>
    <n v="3404212.14"/>
    <n v="0"/>
    <n v="0"/>
    <n v="0"/>
  </r>
  <r>
    <x v="2"/>
    <x v="1"/>
    <x v="6"/>
    <x v="20"/>
    <x v="2"/>
    <x v="1"/>
    <x v="0"/>
    <x v="0"/>
    <n v="2184"/>
    <n v="1675.4399999999998"/>
    <n v="16637832.49"/>
    <n v="23728663.390000001"/>
    <n v="0"/>
    <n v="0"/>
    <n v="0"/>
    <n v="0"/>
    <n v="16637832.49"/>
    <n v="23728663.390000001"/>
    <n v="0"/>
    <n v="0"/>
    <n v="0"/>
  </r>
  <r>
    <x v="2"/>
    <x v="1"/>
    <x v="6"/>
    <x v="20"/>
    <x v="2"/>
    <x v="1"/>
    <x v="1"/>
    <x v="0"/>
    <n v="0"/>
    <n v="0"/>
    <n v="0"/>
    <n v="0"/>
    <n v="4"/>
    <n v="244.17999999993481"/>
    <n v="0"/>
    <n v="0"/>
    <n v="0"/>
    <n v="0"/>
    <n v="0"/>
    <n v="0"/>
    <n v="244.17999999993481"/>
  </r>
  <r>
    <x v="2"/>
    <x v="1"/>
    <x v="6"/>
    <x v="20"/>
    <x v="2"/>
    <x v="1"/>
    <x v="2"/>
    <x v="0"/>
    <n v="0"/>
    <n v="0"/>
    <n v="0"/>
    <n v="0"/>
    <n v="17"/>
    <n v="4381404.05"/>
    <n v="0"/>
    <n v="0"/>
    <n v="0"/>
    <n v="0"/>
    <n v="0"/>
    <n v="0"/>
    <n v="4381404.05"/>
  </r>
  <r>
    <x v="2"/>
    <x v="1"/>
    <x v="6"/>
    <x v="20"/>
    <x v="2"/>
    <x v="2"/>
    <x v="0"/>
    <x v="0"/>
    <n v="0"/>
    <n v="1.06"/>
    <n v="0"/>
    <n v="2199.48"/>
    <n v="0"/>
    <n v="0"/>
    <n v="0"/>
    <n v="0"/>
    <n v="0"/>
    <n v="2199.48"/>
    <n v="0"/>
    <n v="0"/>
    <n v="0"/>
  </r>
  <r>
    <x v="2"/>
    <x v="1"/>
    <x v="6"/>
    <x v="20"/>
    <x v="2"/>
    <x v="3"/>
    <x v="0"/>
    <x v="0"/>
    <n v="982"/>
    <n v="1028.8700000000003"/>
    <n v="3879783.3699999992"/>
    <n v="4367813.21"/>
    <n v="0"/>
    <n v="0"/>
    <n v="0"/>
    <n v="0"/>
    <n v="3879783.3699999992"/>
    <n v="4367813.21"/>
    <n v="0"/>
    <n v="0"/>
    <n v="0"/>
  </r>
  <r>
    <x v="2"/>
    <x v="1"/>
    <x v="6"/>
    <x v="20"/>
    <x v="2"/>
    <x v="3"/>
    <x v="1"/>
    <x v="0"/>
    <n v="0"/>
    <n v="0"/>
    <n v="0"/>
    <n v="0"/>
    <n v="1"/>
    <n v="1081331"/>
    <n v="0"/>
    <n v="0"/>
    <n v="0"/>
    <n v="0"/>
    <n v="0"/>
    <n v="0"/>
    <n v="1081331"/>
  </r>
  <r>
    <x v="2"/>
    <x v="1"/>
    <x v="6"/>
    <x v="20"/>
    <x v="3"/>
    <x v="0"/>
    <x v="0"/>
    <x v="0"/>
    <n v="3"/>
    <n v="3.92"/>
    <n v="19731.559999999998"/>
    <n v="10569.47"/>
    <n v="0"/>
    <n v="0"/>
    <n v="0"/>
    <n v="0"/>
    <n v="19731.559999999998"/>
    <n v="10569.47"/>
    <n v="0"/>
    <n v="0"/>
    <n v="0"/>
  </r>
  <r>
    <x v="2"/>
    <x v="1"/>
    <x v="6"/>
    <x v="20"/>
    <x v="3"/>
    <x v="1"/>
    <x v="0"/>
    <x v="0"/>
    <n v="4114"/>
    <n v="3415.67"/>
    <n v="9605646.209999999"/>
    <n v="7959149.7400000002"/>
    <n v="0"/>
    <n v="0"/>
    <n v="0"/>
    <n v="0"/>
    <n v="9605646.209999999"/>
    <n v="7959149.7400000002"/>
    <n v="0"/>
    <n v="0"/>
    <n v="0"/>
  </r>
  <r>
    <x v="2"/>
    <x v="1"/>
    <x v="6"/>
    <x v="20"/>
    <x v="3"/>
    <x v="1"/>
    <x v="1"/>
    <x v="0"/>
    <n v="0"/>
    <n v="0"/>
    <n v="0"/>
    <n v="0"/>
    <n v="11"/>
    <n v="176323.13"/>
    <n v="0"/>
    <n v="0"/>
    <n v="0"/>
    <n v="0"/>
    <n v="0"/>
    <n v="0"/>
    <n v="176323.13"/>
  </r>
  <r>
    <x v="2"/>
    <x v="1"/>
    <x v="6"/>
    <x v="20"/>
    <x v="3"/>
    <x v="1"/>
    <x v="2"/>
    <x v="0"/>
    <n v="0"/>
    <n v="0"/>
    <n v="0"/>
    <n v="0"/>
    <n v="3"/>
    <n v="65418.720000000001"/>
    <n v="0"/>
    <n v="0"/>
    <n v="0"/>
    <n v="0"/>
    <n v="0"/>
    <n v="0"/>
    <n v="65418.720000000001"/>
  </r>
  <r>
    <x v="2"/>
    <x v="1"/>
    <x v="6"/>
    <x v="20"/>
    <x v="3"/>
    <x v="2"/>
    <x v="0"/>
    <x v="0"/>
    <n v="1305"/>
    <n v="1063.3800000000001"/>
    <n v="2056121.42"/>
    <n v="1429884.11"/>
    <n v="0"/>
    <n v="0"/>
    <n v="0"/>
    <n v="0"/>
    <n v="2056121.42"/>
    <n v="1429884.11"/>
    <n v="0"/>
    <n v="0"/>
    <n v="0"/>
  </r>
  <r>
    <x v="2"/>
    <x v="1"/>
    <x v="6"/>
    <x v="20"/>
    <x v="3"/>
    <x v="2"/>
    <x v="1"/>
    <x v="0"/>
    <n v="0"/>
    <n v="0"/>
    <n v="0"/>
    <n v="0"/>
    <n v="6"/>
    <n v="398240.2"/>
    <n v="0"/>
    <n v="0"/>
    <n v="0"/>
    <n v="0"/>
    <n v="0"/>
    <n v="0"/>
    <n v="398240.2"/>
  </r>
  <r>
    <x v="2"/>
    <x v="1"/>
    <x v="6"/>
    <x v="20"/>
    <x v="3"/>
    <x v="2"/>
    <x v="2"/>
    <x v="0"/>
    <n v="0"/>
    <n v="0"/>
    <n v="0"/>
    <n v="0"/>
    <n v="4"/>
    <n v="10708.199999999997"/>
    <n v="0"/>
    <n v="0"/>
    <n v="0"/>
    <n v="0"/>
    <n v="0"/>
    <n v="0"/>
    <n v="10708.199999999997"/>
  </r>
  <r>
    <x v="2"/>
    <x v="1"/>
    <x v="6"/>
    <x v="20"/>
    <x v="4"/>
    <x v="4"/>
    <x v="0"/>
    <x v="0"/>
    <n v="7"/>
    <n v="7.65"/>
    <n v="4916.78"/>
    <n v="59513.97"/>
    <n v="0"/>
    <n v="0"/>
    <n v="0"/>
    <n v="0"/>
    <n v="4916.78"/>
    <n v="59513.97"/>
    <n v="0"/>
    <n v="0"/>
    <n v="0"/>
  </r>
  <r>
    <x v="2"/>
    <x v="1"/>
    <x v="6"/>
    <x v="20"/>
    <x v="4"/>
    <x v="0"/>
    <x v="0"/>
    <x v="0"/>
    <n v="8"/>
    <n v="7.56"/>
    <n v="52226.23"/>
    <n v="46959.97"/>
    <n v="0"/>
    <n v="-463"/>
    <n v="0"/>
    <n v="0"/>
    <n v="52226.23"/>
    <n v="46959.97"/>
    <n v="0"/>
    <n v="0"/>
    <n v="-463"/>
  </r>
  <r>
    <x v="2"/>
    <x v="1"/>
    <x v="6"/>
    <x v="20"/>
    <x v="4"/>
    <x v="0"/>
    <x v="1"/>
    <x v="0"/>
    <n v="0"/>
    <n v="0"/>
    <n v="0"/>
    <n v="0"/>
    <n v="5"/>
    <n v="-3428320.7500000009"/>
    <n v="0"/>
    <n v="0"/>
    <n v="0"/>
    <n v="0"/>
    <n v="0"/>
    <n v="0"/>
    <n v="-3428320.7500000009"/>
  </r>
  <r>
    <x v="2"/>
    <x v="1"/>
    <x v="6"/>
    <x v="20"/>
    <x v="4"/>
    <x v="0"/>
    <x v="2"/>
    <x v="0"/>
    <n v="0"/>
    <n v="0"/>
    <n v="0"/>
    <n v="0"/>
    <n v="0"/>
    <n v="-3768811.4399999995"/>
    <n v="0"/>
    <n v="0"/>
    <n v="0"/>
    <n v="0"/>
    <n v="0"/>
    <n v="0"/>
    <n v="-3768811.4399999995"/>
  </r>
  <r>
    <x v="2"/>
    <x v="1"/>
    <x v="6"/>
    <x v="20"/>
    <x v="4"/>
    <x v="1"/>
    <x v="0"/>
    <x v="0"/>
    <n v="3058"/>
    <n v="2319.83"/>
    <n v="13041004.98"/>
    <n v="9924545.2400000002"/>
    <n v="0"/>
    <n v="0"/>
    <n v="0"/>
    <n v="0"/>
    <n v="13041004.98"/>
    <n v="9924545.2400000002"/>
    <n v="0"/>
    <n v="0"/>
    <n v="0"/>
  </r>
  <r>
    <x v="2"/>
    <x v="1"/>
    <x v="6"/>
    <x v="20"/>
    <x v="4"/>
    <x v="1"/>
    <x v="1"/>
    <x v="0"/>
    <n v="0"/>
    <n v="0"/>
    <n v="0"/>
    <n v="0"/>
    <n v="3"/>
    <n v="893500"/>
    <n v="0"/>
    <n v="0"/>
    <n v="0"/>
    <n v="0"/>
    <n v="0"/>
    <n v="0"/>
    <n v="893500"/>
  </r>
  <r>
    <x v="2"/>
    <x v="1"/>
    <x v="6"/>
    <x v="20"/>
    <x v="4"/>
    <x v="3"/>
    <x v="0"/>
    <x v="0"/>
    <n v="1628"/>
    <n v="1213.1199999999999"/>
    <n v="7802841.2400000002"/>
    <n v="5618688.8399999999"/>
    <n v="0"/>
    <n v="0"/>
    <n v="0"/>
    <n v="0"/>
    <n v="7802841.2400000002"/>
    <n v="5618688.8399999999"/>
    <n v="0"/>
    <n v="0"/>
    <n v="0"/>
  </r>
  <r>
    <x v="2"/>
    <x v="1"/>
    <x v="6"/>
    <x v="20"/>
    <x v="4"/>
    <x v="3"/>
    <x v="1"/>
    <x v="0"/>
    <n v="0"/>
    <n v="0"/>
    <n v="0"/>
    <n v="0"/>
    <n v="1"/>
    <n v="423850"/>
    <n v="0"/>
    <n v="0"/>
    <n v="0"/>
    <n v="0"/>
    <n v="0"/>
    <n v="0"/>
    <n v="423850"/>
  </r>
  <r>
    <x v="2"/>
    <x v="1"/>
    <x v="6"/>
    <x v="20"/>
    <x v="4"/>
    <x v="3"/>
    <x v="2"/>
    <x v="0"/>
    <n v="0"/>
    <n v="0"/>
    <n v="0"/>
    <n v="0"/>
    <n v="1"/>
    <n v="97852"/>
    <n v="0"/>
    <n v="0"/>
    <n v="0"/>
    <n v="0"/>
    <n v="0"/>
    <n v="0"/>
    <n v="97852"/>
  </r>
  <r>
    <x v="2"/>
    <x v="1"/>
    <x v="6"/>
    <x v="21"/>
    <x v="0"/>
    <x v="0"/>
    <x v="0"/>
    <x v="0"/>
    <n v="203"/>
    <n v="227.82999999999998"/>
    <n v="466878.02"/>
    <n v="610056.17999999993"/>
    <n v="0"/>
    <n v="0"/>
    <n v="0"/>
    <n v="0"/>
    <n v="466878.02"/>
    <n v="610056.17999999993"/>
    <n v="0"/>
    <n v="0"/>
    <n v="0"/>
  </r>
  <r>
    <x v="2"/>
    <x v="1"/>
    <x v="6"/>
    <x v="21"/>
    <x v="0"/>
    <x v="0"/>
    <x v="1"/>
    <x v="0"/>
    <n v="0"/>
    <n v="0"/>
    <n v="0"/>
    <n v="0"/>
    <n v="3"/>
    <n v="934504"/>
    <n v="0"/>
    <n v="0"/>
    <n v="0"/>
    <n v="0"/>
    <n v="0"/>
    <n v="0"/>
    <n v="934504"/>
  </r>
  <r>
    <x v="2"/>
    <x v="1"/>
    <x v="6"/>
    <x v="21"/>
    <x v="0"/>
    <x v="0"/>
    <x v="2"/>
    <x v="0"/>
    <n v="0"/>
    <n v="0"/>
    <n v="0"/>
    <n v="0"/>
    <n v="2"/>
    <n v="270104.90000000002"/>
    <n v="0"/>
    <n v="0"/>
    <n v="0"/>
    <n v="0"/>
    <n v="0"/>
    <n v="0"/>
    <n v="270104.90000000002"/>
  </r>
  <r>
    <x v="2"/>
    <x v="1"/>
    <x v="6"/>
    <x v="21"/>
    <x v="0"/>
    <x v="1"/>
    <x v="0"/>
    <x v="0"/>
    <n v="59065"/>
    <n v="56820.429999999993"/>
    <n v="98973380.059999987"/>
    <n v="89183314.840000004"/>
    <n v="0"/>
    <n v="0"/>
    <n v="0"/>
    <n v="0"/>
    <n v="98973380.059999987"/>
    <n v="89183314.840000004"/>
    <n v="0"/>
    <n v="0"/>
    <n v="0"/>
  </r>
  <r>
    <x v="2"/>
    <x v="1"/>
    <x v="6"/>
    <x v="21"/>
    <x v="0"/>
    <x v="1"/>
    <x v="1"/>
    <x v="0"/>
    <n v="0"/>
    <n v="0"/>
    <n v="0"/>
    <n v="0"/>
    <n v="46"/>
    <n v="3421789.08"/>
    <n v="0"/>
    <n v="0"/>
    <n v="0"/>
    <n v="0"/>
    <n v="0"/>
    <n v="0"/>
    <n v="3421789.08"/>
  </r>
  <r>
    <x v="2"/>
    <x v="1"/>
    <x v="6"/>
    <x v="21"/>
    <x v="0"/>
    <x v="1"/>
    <x v="2"/>
    <x v="0"/>
    <n v="0"/>
    <n v="0"/>
    <n v="0"/>
    <n v="0"/>
    <n v="83"/>
    <n v="12920726.99"/>
    <n v="0"/>
    <n v="0"/>
    <n v="0"/>
    <n v="0"/>
    <n v="0"/>
    <n v="0"/>
    <n v="12920726.99"/>
  </r>
  <r>
    <x v="2"/>
    <x v="1"/>
    <x v="6"/>
    <x v="21"/>
    <x v="0"/>
    <x v="2"/>
    <x v="0"/>
    <x v="0"/>
    <n v="19"/>
    <n v="20.25"/>
    <n v="3117.09"/>
    <n v="38916.71"/>
    <n v="0"/>
    <n v="0"/>
    <n v="0"/>
    <n v="0"/>
    <n v="3117.09"/>
    <n v="38916.71"/>
    <n v="0"/>
    <n v="0"/>
    <n v="0"/>
  </r>
  <r>
    <x v="2"/>
    <x v="1"/>
    <x v="6"/>
    <x v="21"/>
    <x v="0"/>
    <x v="3"/>
    <x v="0"/>
    <x v="0"/>
    <n v="5274"/>
    <n v="5309.58"/>
    <n v="8785543.2399999984"/>
    <n v="12874239.059999999"/>
    <n v="0"/>
    <n v="0"/>
    <n v="0"/>
    <n v="0"/>
    <n v="8785543.2399999984"/>
    <n v="12874239.059999999"/>
    <n v="0"/>
    <n v="0"/>
    <n v="0"/>
  </r>
  <r>
    <x v="2"/>
    <x v="1"/>
    <x v="6"/>
    <x v="21"/>
    <x v="0"/>
    <x v="3"/>
    <x v="1"/>
    <x v="0"/>
    <n v="0"/>
    <n v="0"/>
    <n v="0"/>
    <n v="0"/>
    <n v="11"/>
    <n v="657312.47"/>
    <n v="0"/>
    <n v="0"/>
    <n v="0"/>
    <n v="0"/>
    <n v="0"/>
    <n v="0"/>
    <n v="657312.47"/>
  </r>
  <r>
    <x v="2"/>
    <x v="1"/>
    <x v="6"/>
    <x v="21"/>
    <x v="0"/>
    <x v="3"/>
    <x v="2"/>
    <x v="0"/>
    <n v="0"/>
    <n v="0"/>
    <n v="0"/>
    <n v="0"/>
    <n v="22"/>
    <n v="2536441.59"/>
    <n v="0"/>
    <n v="0"/>
    <n v="0"/>
    <n v="0"/>
    <n v="0"/>
    <n v="0"/>
    <n v="2536441.59"/>
  </r>
  <r>
    <x v="2"/>
    <x v="1"/>
    <x v="6"/>
    <x v="21"/>
    <x v="1"/>
    <x v="4"/>
    <x v="0"/>
    <x v="0"/>
    <n v="6499"/>
    <n v="6435.11"/>
    <n v="19591740.580000006"/>
    <n v="17141882.419999998"/>
    <n v="0"/>
    <n v="4439.01"/>
    <n v="0"/>
    <n v="0"/>
    <n v="19591740.580000006"/>
    <n v="17141882.419999998"/>
    <n v="0"/>
    <n v="0"/>
    <n v="4439.01"/>
  </r>
  <r>
    <x v="2"/>
    <x v="1"/>
    <x v="6"/>
    <x v="21"/>
    <x v="1"/>
    <x v="4"/>
    <x v="1"/>
    <x v="0"/>
    <n v="0"/>
    <n v="0"/>
    <n v="0"/>
    <n v="0"/>
    <n v="9"/>
    <n v="1422438.32"/>
    <n v="0"/>
    <n v="0"/>
    <n v="0"/>
    <n v="0"/>
    <n v="0"/>
    <n v="0"/>
    <n v="1422438.32"/>
  </r>
  <r>
    <x v="2"/>
    <x v="1"/>
    <x v="6"/>
    <x v="21"/>
    <x v="1"/>
    <x v="4"/>
    <x v="2"/>
    <x v="0"/>
    <n v="0"/>
    <n v="0"/>
    <n v="0"/>
    <n v="0"/>
    <n v="27"/>
    <n v="5576897.4400000004"/>
    <n v="0"/>
    <n v="0"/>
    <n v="0"/>
    <n v="0"/>
    <n v="0"/>
    <n v="0"/>
    <n v="5576897.4400000004"/>
  </r>
  <r>
    <x v="2"/>
    <x v="1"/>
    <x v="6"/>
    <x v="21"/>
    <x v="1"/>
    <x v="0"/>
    <x v="0"/>
    <x v="0"/>
    <n v="182"/>
    <n v="186.53"/>
    <n v="305456.83"/>
    <n v="319021.46999999997"/>
    <n v="0"/>
    <n v="0"/>
    <n v="0"/>
    <n v="0"/>
    <n v="305456.83"/>
    <n v="319021.46999999997"/>
    <n v="0"/>
    <n v="0"/>
    <n v="0"/>
  </r>
  <r>
    <x v="2"/>
    <x v="1"/>
    <x v="6"/>
    <x v="21"/>
    <x v="1"/>
    <x v="1"/>
    <x v="0"/>
    <x v="0"/>
    <n v="8709"/>
    <n v="8368.619999999999"/>
    <n v="27905662.5"/>
    <n v="23804632.090000004"/>
    <n v="0"/>
    <n v="4400.55"/>
    <n v="0"/>
    <n v="0"/>
    <n v="27905662.5"/>
    <n v="23804632.090000004"/>
    <n v="0"/>
    <n v="0"/>
    <n v="4400.55"/>
  </r>
  <r>
    <x v="2"/>
    <x v="1"/>
    <x v="6"/>
    <x v="21"/>
    <x v="1"/>
    <x v="1"/>
    <x v="1"/>
    <x v="0"/>
    <n v="0"/>
    <n v="0"/>
    <n v="0"/>
    <n v="0"/>
    <n v="7"/>
    <n v="1110928.3799999999"/>
    <n v="0"/>
    <n v="0"/>
    <n v="0"/>
    <n v="0"/>
    <n v="0"/>
    <n v="0"/>
    <n v="1110928.3799999999"/>
  </r>
  <r>
    <x v="2"/>
    <x v="1"/>
    <x v="6"/>
    <x v="21"/>
    <x v="1"/>
    <x v="1"/>
    <x v="2"/>
    <x v="0"/>
    <n v="0"/>
    <n v="0"/>
    <n v="0"/>
    <n v="0"/>
    <n v="21"/>
    <n v="3279643.34"/>
    <n v="0"/>
    <n v="0"/>
    <n v="0"/>
    <n v="0"/>
    <n v="0"/>
    <n v="0"/>
    <n v="3279643.34"/>
  </r>
  <r>
    <x v="2"/>
    <x v="1"/>
    <x v="6"/>
    <x v="21"/>
    <x v="1"/>
    <x v="2"/>
    <x v="0"/>
    <x v="0"/>
    <n v="1"/>
    <n v="1.52"/>
    <n v="1283.02"/>
    <n v="2134.2000000000003"/>
    <n v="0"/>
    <n v="0"/>
    <n v="0"/>
    <n v="0"/>
    <n v="1283.02"/>
    <n v="2134.2000000000003"/>
    <n v="0"/>
    <n v="0"/>
    <n v="0"/>
  </r>
  <r>
    <x v="2"/>
    <x v="1"/>
    <x v="6"/>
    <x v="21"/>
    <x v="1"/>
    <x v="3"/>
    <x v="0"/>
    <x v="0"/>
    <n v="229"/>
    <n v="256.60000000000002"/>
    <n v="1155884.82"/>
    <n v="1273904.8500000001"/>
    <n v="0"/>
    <n v="0"/>
    <n v="0"/>
    <n v="0"/>
    <n v="1155884.82"/>
    <n v="1273904.8500000001"/>
    <n v="0"/>
    <n v="0"/>
    <n v="0"/>
  </r>
  <r>
    <x v="2"/>
    <x v="1"/>
    <x v="6"/>
    <x v="21"/>
    <x v="1"/>
    <x v="3"/>
    <x v="1"/>
    <x v="0"/>
    <n v="0"/>
    <n v="0"/>
    <n v="0"/>
    <n v="0"/>
    <n v="1"/>
    <n v="47155"/>
    <n v="0"/>
    <n v="0"/>
    <n v="0"/>
    <n v="0"/>
    <n v="0"/>
    <n v="0"/>
    <n v="47155"/>
  </r>
  <r>
    <x v="2"/>
    <x v="1"/>
    <x v="6"/>
    <x v="21"/>
    <x v="2"/>
    <x v="4"/>
    <x v="0"/>
    <x v="0"/>
    <n v="1264"/>
    <n v="1059.7600000000002"/>
    <n v="17574024.639999997"/>
    <n v="13142076.209999999"/>
    <n v="0"/>
    <n v="0"/>
    <n v="0"/>
    <n v="0"/>
    <n v="17574024.639999997"/>
    <n v="13142076.209999999"/>
    <n v="0"/>
    <n v="0"/>
    <n v="0"/>
  </r>
  <r>
    <x v="2"/>
    <x v="1"/>
    <x v="6"/>
    <x v="21"/>
    <x v="2"/>
    <x v="4"/>
    <x v="1"/>
    <x v="0"/>
    <n v="0"/>
    <n v="0"/>
    <n v="0"/>
    <n v="0"/>
    <n v="5"/>
    <n v="1491127.7600000002"/>
    <n v="0"/>
    <n v="0"/>
    <n v="0"/>
    <n v="0"/>
    <n v="0"/>
    <n v="0"/>
    <n v="1491127.7600000002"/>
  </r>
  <r>
    <x v="2"/>
    <x v="1"/>
    <x v="6"/>
    <x v="21"/>
    <x v="2"/>
    <x v="4"/>
    <x v="2"/>
    <x v="0"/>
    <n v="0"/>
    <n v="0"/>
    <n v="0"/>
    <n v="0"/>
    <n v="14"/>
    <n v="9462434.9400000013"/>
    <n v="0"/>
    <n v="0"/>
    <n v="0"/>
    <n v="0"/>
    <n v="0"/>
    <n v="0"/>
    <n v="9462434.9400000013"/>
  </r>
  <r>
    <x v="2"/>
    <x v="1"/>
    <x v="6"/>
    <x v="21"/>
    <x v="2"/>
    <x v="0"/>
    <x v="0"/>
    <x v="0"/>
    <n v="227"/>
    <n v="228.74"/>
    <n v="1015175.1299999999"/>
    <n v="864089.49"/>
    <n v="0"/>
    <n v="0"/>
    <n v="0"/>
    <n v="0"/>
    <n v="1015175.1299999999"/>
    <n v="864089.49"/>
    <n v="0"/>
    <n v="0"/>
    <n v="0"/>
  </r>
  <r>
    <x v="2"/>
    <x v="1"/>
    <x v="6"/>
    <x v="21"/>
    <x v="2"/>
    <x v="0"/>
    <x v="1"/>
    <x v="0"/>
    <n v="0"/>
    <n v="0"/>
    <n v="0"/>
    <n v="0"/>
    <n v="0"/>
    <n v="-200000"/>
    <n v="0"/>
    <n v="0"/>
    <n v="0"/>
    <n v="0"/>
    <n v="0"/>
    <n v="0"/>
    <n v="-200000"/>
  </r>
  <r>
    <x v="2"/>
    <x v="1"/>
    <x v="6"/>
    <x v="21"/>
    <x v="2"/>
    <x v="0"/>
    <x v="2"/>
    <x v="0"/>
    <n v="0"/>
    <n v="0"/>
    <n v="0"/>
    <n v="0"/>
    <n v="0"/>
    <n v="-22968"/>
    <n v="0"/>
    <n v="0"/>
    <n v="0"/>
    <n v="0"/>
    <n v="0"/>
    <n v="0"/>
    <n v="-22968"/>
  </r>
  <r>
    <x v="2"/>
    <x v="1"/>
    <x v="6"/>
    <x v="21"/>
    <x v="2"/>
    <x v="1"/>
    <x v="0"/>
    <x v="0"/>
    <n v="78"/>
    <n v="76.55"/>
    <n v="415503.29000000004"/>
    <n v="578051.75"/>
    <n v="0"/>
    <n v="0"/>
    <n v="0"/>
    <n v="0"/>
    <n v="415503.29000000004"/>
    <n v="578051.75"/>
    <n v="0"/>
    <n v="0"/>
    <n v="0"/>
  </r>
  <r>
    <x v="2"/>
    <x v="1"/>
    <x v="6"/>
    <x v="21"/>
    <x v="2"/>
    <x v="1"/>
    <x v="1"/>
    <x v="0"/>
    <n v="0"/>
    <n v="0"/>
    <n v="0"/>
    <n v="0"/>
    <n v="0"/>
    <n v="-38917.050000000003"/>
    <n v="0"/>
    <n v="0"/>
    <n v="0"/>
    <n v="0"/>
    <n v="0"/>
    <n v="0"/>
    <n v="-38917.050000000003"/>
  </r>
  <r>
    <x v="2"/>
    <x v="1"/>
    <x v="6"/>
    <x v="21"/>
    <x v="2"/>
    <x v="1"/>
    <x v="2"/>
    <x v="0"/>
    <n v="0"/>
    <n v="0"/>
    <n v="0"/>
    <n v="0"/>
    <n v="1"/>
    <n v="768379.35"/>
    <n v="0"/>
    <n v="0"/>
    <n v="0"/>
    <n v="0"/>
    <n v="0"/>
    <n v="0"/>
    <n v="768379.35"/>
  </r>
  <r>
    <x v="2"/>
    <x v="1"/>
    <x v="6"/>
    <x v="21"/>
    <x v="2"/>
    <x v="3"/>
    <x v="0"/>
    <x v="0"/>
    <n v="458"/>
    <n v="466.17999999999995"/>
    <n v="1098508.1400000001"/>
    <n v="1414163.63"/>
    <n v="0"/>
    <n v="0"/>
    <n v="0"/>
    <n v="0"/>
    <n v="1098508.1400000001"/>
    <n v="1414163.63"/>
    <n v="0"/>
    <n v="0"/>
    <n v="0"/>
  </r>
  <r>
    <x v="2"/>
    <x v="1"/>
    <x v="6"/>
    <x v="21"/>
    <x v="2"/>
    <x v="3"/>
    <x v="1"/>
    <x v="0"/>
    <n v="0"/>
    <n v="0"/>
    <n v="0"/>
    <n v="0"/>
    <n v="1"/>
    <n v="905348.8"/>
    <n v="0"/>
    <n v="0"/>
    <n v="0"/>
    <n v="0"/>
    <n v="0"/>
    <n v="0"/>
    <n v="905348.8"/>
  </r>
  <r>
    <x v="2"/>
    <x v="1"/>
    <x v="6"/>
    <x v="21"/>
    <x v="3"/>
    <x v="0"/>
    <x v="0"/>
    <x v="0"/>
    <n v="2"/>
    <n v="7.23"/>
    <n v="8107.91"/>
    <n v="8491.11"/>
    <n v="0"/>
    <n v="0"/>
    <n v="0"/>
    <n v="0"/>
    <n v="8107.91"/>
    <n v="8491.11"/>
    <n v="0"/>
    <n v="0"/>
    <n v="0"/>
  </r>
  <r>
    <x v="2"/>
    <x v="1"/>
    <x v="6"/>
    <x v="21"/>
    <x v="3"/>
    <x v="0"/>
    <x v="1"/>
    <x v="0"/>
    <n v="0"/>
    <n v="0"/>
    <n v="0"/>
    <n v="0"/>
    <n v="1"/>
    <n v="3313"/>
    <n v="0"/>
    <n v="0"/>
    <n v="0"/>
    <n v="0"/>
    <n v="0"/>
    <n v="0"/>
    <n v="3313"/>
  </r>
  <r>
    <x v="2"/>
    <x v="1"/>
    <x v="6"/>
    <x v="21"/>
    <x v="3"/>
    <x v="1"/>
    <x v="0"/>
    <x v="0"/>
    <n v="2828"/>
    <n v="2294.5"/>
    <n v="4222664.83"/>
    <n v="3460402.04"/>
    <n v="0"/>
    <n v="0"/>
    <n v="0"/>
    <n v="0"/>
    <n v="4222664.83"/>
    <n v="3460402.04"/>
    <n v="0"/>
    <n v="0"/>
    <n v="0"/>
  </r>
  <r>
    <x v="2"/>
    <x v="1"/>
    <x v="6"/>
    <x v="21"/>
    <x v="3"/>
    <x v="1"/>
    <x v="1"/>
    <x v="0"/>
    <n v="0"/>
    <n v="0"/>
    <n v="0"/>
    <n v="0"/>
    <n v="33"/>
    <n v="512631.13999999996"/>
    <n v="0"/>
    <n v="0"/>
    <n v="0"/>
    <n v="0"/>
    <n v="0"/>
    <n v="0"/>
    <n v="512631.13999999996"/>
  </r>
  <r>
    <x v="2"/>
    <x v="1"/>
    <x v="6"/>
    <x v="21"/>
    <x v="3"/>
    <x v="1"/>
    <x v="2"/>
    <x v="0"/>
    <n v="0"/>
    <n v="0"/>
    <n v="0"/>
    <n v="0"/>
    <n v="18"/>
    <n v="1257762.69"/>
    <n v="0"/>
    <n v="0"/>
    <n v="0"/>
    <n v="0"/>
    <n v="0"/>
    <n v="0"/>
    <n v="1257762.69"/>
  </r>
  <r>
    <x v="2"/>
    <x v="1"/>
    <x v="6"/>
    <x v="21"/>
    <x v="3"/>
    <x v="2"/>
    <x v="0"/>
    <x v="0"/>
    <n v="479"/>
    <n v="409.66"/>
    <n v="604206.11"/>
    <n v="507979.73"/>
    <n v="0"/>
    <n v="0"/>
    <n v="0"/>
    <n v="0"/>
    <n v="604206.11"/>
    <n v="507979.73"/>
    <n v="0"/>
    <n v="0"/>
    <n v="0"/>
  </r>
  <r>
    <x v="2"/>
    <x v="1"/>
    <x v="6"/>
    <x v="21"/>
    <x v="3"/>
    <x v="2"/>
    <x v="1"/>
    <x v="0"/>
    <n v="0"/>
    <n v="0"/>
    <n v="0"/>
    <n v="0"/>
    <n v="3"/>
    <n v="50879.88"/>
    <n v="0"/>
    <n v="0"/>
    <n v="0"/>
    <n v="0"/>
    <n v="0"/>
    <n v="0"/>
    <n v="50879.88"/>
  </r>
  <r>
    <x v="2"/>
    <x v="1"/>
    <x v="6"/>
    <x v="21"/>
    <x v="3"/>
    <x v="2"/>
    <x v="2"/>
    <x v="0"/>
    <n v="0"/>
    <n v="0"/>
    <n v="0"/>
    <n v="0"/>
    <n v="3"/>
    <n v="57390.94"/>
    <n v="0"/>
    <n v="0"/>
    <n v="0"/>
    <n v="0"/>
    <n v="0"/>
    <n v="0"/>
    <n v="57390.94"/>
  </r>
  <r>
    <x v="2"/>
    <x v="1"/>
    <x v="6"/>
    <x v="21"/>
    <x v="3"/>
    <x v="3"/>
    <x v="0"/>
    <x v="0"/>
    <n v="84"/>
    <n v="53.4"/>
    <n v="134079.91999999998"/>
    <n v="92057.97"/>
    <n v="0"/>
    <n v="0"/>
    <n v="0"/>
    <n v="0"/>
    <n v="134079.91999999998"/>
    <n v="92057.97"/>
    <n v="0"/>
    <n v="0"/>
    <n v="0"/>
  </r>
  <r>
    <x v="2"/>
    <x v="1"/>
    <x v="6"/>
    <x v="21"/>
    <x v="4"/>
    <x v="0"/>
    <x v="1"/>
    <x v="0"/>
    <n v="0"/>
    <n v="0"/>
    <n v="0"/>
    <n v="0"/>
    <n v="3"/>
    <n v="-2058359.2800000003"/>
    <n v="0"/>
    <n v="0"/>
    <n v="0"/>
    <n v="0"/>
    <n v="0"/>
    <n v="0"/>
    <n v="-2058359.2800000003"/>
  </r>
  <r>
    <x v="2"/>
    <x v="1"/>
    <x v="6"/>
    <x v="21"/>
    <x v="4"/>
    <x v="0"/>
    <x v="2"/>
    <x v="0"/>
    <n v="0"/>
    <n v="0"/>
    <n v="0"/>
    <n v="0"/>
    <n v="0"/>
    <n v="-638804.62000000023"/>
    <n v="0"/>
    <n v="0"/>
    <n v="0"/>
    <n v="0"/>
    <n v="0"/>
    <n v="0"/>
    <n v="-638804.62000000023"/>
  </r>
  <r>
    <x v="2"/>
    <x v="1"/>
    <x v="6"/>
    <x v="21"/>
    <x v="4"/>
    <x v="1"/>
    <x v="0"/>
    <x v="0"/>
    <n v="0"/>
    <n v="0.81"/>
    <n v="0"/>
    <n v="3935.51"/>
    <n v="0"/>
    <n v="0"/>
    <n v="0"/>
    <n v="0"/>
    <n v="0"/>
    <n v="3935.51"/>
    <n v="0"/>
    <n v="0"/>
    <n v="0"/>
  </r>
  <r>
    <x v="2"/>
    <x v="1"/>
    <x v="6"/>
    <x v="22"/>
    <x v="0"/>
    <x v="4"/>
    <x v="0"/>
    <x v="0"/>
    <n v="3"/>
    <n v="3.18"/>
    <n v="25414.79"/>
    <n v="18207.05"/>
    <n v="0"/>
    <n v="0"/>
    <n v="0"/>
    <n v="0"/>
    <n v="25414.79"/>
    <n v="18207.05"/>
    <n v="0"/>
    <n v="0"/>
    <n v="0"/>
  </r>
  <r>
    <x v="2"/>
    <x v="1"/>
    <x v="6"/>
    <x v="22"/>
    <x v="0"/>
    <x v="0"/>
    <x v="0"/>
    <x v="0"/>
    <n v="1852"/>
    <n v="2208.87"/>
    <n v="1690350.53"/>
    <n v="4625316.9400000004"/>
    <n v="0"/>
    <n v="0"/>
    <n v="0"/>
    <n v="0"/>
    <n v="1690350.53"/>
    <n v="4625316.9400000004"/>
    <n v="0"/>
    <n v="0"/>
    <n v="0"/>
  </r>
  <r>
    <x v="2"/>
    <x v="1"/>
    <x v="6"/>
    <x v="22"/>
    <x v="0"/>
    <x v="0"/>
    <x v="1"/>
    <x v="0"/>
    <n v="0"/>
    <n v="0"/>
    <n v="0"/>
    <n v="0"/>
    <n v="13"/>
    <n v="1003892.0800000001"/>
    <n v="0"/>
    <n v="0"/>
    <n v="0"/>
    <n v="0"/>
    <n v="0"/>
    <n v="0"/>
    <n v="1003892.0800000001"/>
  </r>
  <r>
    <x v="2"/>
    <x v="1"/>
    <x v="6"/>
    <x v="22"/>
    <x v="0"/>
    <x v="0"/>
    <x v="2"/>
    <x v="0"/>
    <n v="0"/>
    <n v="0"/>
    <n v="0"/>
    <n v="0"/>
    <n v="23"/>
    <n v="3520168.8599999994"/>
    <n v="0"/>
    <n v="0"/>
    <n v="0"/>
    <n v="0"/>
    <n v="0"/>
    <n v="0"/>
    <n v="3520168.8599999994"/>
  </r>
  <r>
    <x v="2"/>
    <x v="1"/>
    <x v="6"/>
    <x v="22"/>
    <x v="0"/>
    <x v="1"/>
    <x v="0"/>
    <x v="0"/>
    <n v="250873"/>
    <n v="234429.29"/>
    <n v="384002214.05000007"/>
    <n v="322569423.01999998"/>
    <n v="0"/>
    <n v="8621.119999999999"/>
    <n v="0"/>
    <n v="0"/>
    <n v="384002214.05000007"/>
    <n v="322569423.01999998"/>
    <n v="0"/>
    <n v="0"/>
    <n v="8621.119999999999"/>
  </r>
  <r>
    <x v="2"/>
    <x v="1"/>
    <x v="6"/>
    <x v="22"/>
    <x v="0"/>
    <x v="1"/>
    <x v="1"/>
    <x v="0"/>
    <n v="0"/>
    <n v="0"/>
    <n v="0"/>
    <n v="0"/>
    <n v="1127"/>
    <n v="41358007.769999988"/>
    <n v="0"/>
    <n v="0"/>
    <n v="0"/>
    <n v="0"/>
    <n v="0"/>
    <n v="0"/>
    <n v="41358007.769999988"/>
  </r>
  <r>
    <x v="2"/>
    <x v="1"/>
    <x v="6"/>
    <x v="22"/>
    <x v="0"/>
    <x v="1"/>
    <x v="2"/>
    <x v="0"/>
    <n v="0"/>
    <n v="0"/>
    <n v="0"/>
    <n v="0"/>
    <n v="967"/>
    <n v="155607135.68000001"/>
    <n v="0"/>
    <n v="0"/>
    <n v="0"/>
    <n v="0"/>
    <n v="0"/>
    <n v="0"/>
    <n v="155607135.68000001"/>
  </r>
  <r>
    <x v="2"/>
    <x v="1"/>
    <x v="6"/>
    <x v="22"/>
    <x v="0"/>
    <x v="2"/>
    <x v="0"/>
    <x v="0"/>
    <n v="92"/>
    <n v="110.47000000000001"/>
    <n v="21214.12"/>
    <n v="232309.37999999998"/>
    <n v="0"/>
    <n v="0"/>
    <n v="0"/>
    <n v="0"/>
    <n v="21214.12"/>
    <n v="232309.37999999998"/>
    <n v="0"/>
    <n v="0"/>
    <n v="0"/>
  </r>
  <r>
    <x v="2"/>
    <x v="1"/>
    <x v="6"/>
    <x v="22"/>
    <x v="0"/>
    <x v="2"/>
    <x v="1"/>
    <x v="0"/>
    <n v="0"/>
    <n v="0"/>
    <n v="0"/>
    <n v="0"/>
    <n v="1"/>
    <n v="299808.3"/>
    <n v="0"/>
    <n v="0"/>
    <n v="0"/>
    <n v="0"/>
    <n v="0"/>
    <n v="0"/>
    <n v="299808.3"/>
  </r>
  <r>
    <x v="2"/>
    <x v="1"/>
    <x v="6"/>
    <x v="22"/>
    <x v="0"/>
    <x v="2"/>
    <x v="2"/>
    <x v="0"/>
    <n v="0"/>
    <n v="0"/>
    <n v="0"/>
    <n v="0"/>
    <n v="1"/>
    <n v="240555.95"/>
    <n v="0"/>
    <n v="0"/>
    <n v="0"/>
    <n v="0"/>
    <n v="0"/>
    <n v="0"/>
    <n v="240555.95"/>
  </r>
  <r>
    <x v="2"/>
    <x v="1"/>
    <x v="6"/>
    <x v="22"/>
    <x v="0"/>
    <x v="3"/>
    <x v="0"/>
    <x v="0"/>
    <n v="7392"/>
    <n v="7119.2199999999984"/>
    <n v="19288113.43"/>
    <n v="17204403.990000002"/>
    <n v="0"/>
    <n v="0"/>
    <n v="0"/>
    <n v="0"/>
    <n v="19288113.43"/>
    <n v="17204403.990000002"/>
    <n v="0"/>
    <n v="0"/>
    <n v="0"/>
  </r>
  <r>
    <x v="2"/>
    <x v="1"/>
    <x v="6"/>
    <x v="22"/>
    <x v="0"/>
    <x v="3"/>
    <x v="1"/>
    <x v="0"/>
    <n v="0"/>
    <n v="0"/>
    <n v="0"/>
    <n v="0"/>
    <n v="30"/>
    <n v="2286810.1199999996"/>
    <n v="0"/>
    <n v="0"/>
    <n v="0"/>
    <n v="0"/>
    <n v="0"/>
    <n v="0"/>
    <n v="2286810.1199999996"/>
  </r>
  <r>
    <x v="2"/>
    <x v="1"/>
    <x v="6"/>
    <x v="22"/>
    <x v="0"/>
    <x v="3"/>
    <x v="2"/>
    <x v="0"/>
    <n v="0"/>
    <n v="0"/>
    <n v="0"/>
    <n v="0"/>
    <n v="91"/>
    <n v="10455696.120000001"/>
    <n v="0"/>
    <n v="0"/>
    <n v="0"/>
    <n v="0"/>
    <n v="0"/>
    <n v="0"/>
    <n v="10455696.120000001"/>
  </r>
  <r>
    <x v="2"/>
    <x v="1"/>
    <x v="6"/>
    <x v="22"/>
    <x v="1"/>
    <x v="4"/>
    <x v="0"/>
    <x v="0"/>
    <n v="13168"/>
    <n v="13075.330000000002"/>
    <n v="35193080.120000005"/>
    <n v="33688002.599999994"/>
    <n v="0"/>
    <n v="0"/>
    <n v="0"/>
    <n v="0"/>
    <n v="35193080.120000005"/>
    <n v="33688002.599999994"/>
    <n v="0"/>
    <n v="0"/>
    <n v="0"/>
  </r>
  <r>
    <x v="2"/>
    <x v="1"/>
    <x v="6"/>
    <x v="22"/>
    <x v="1"/>
    <x v="4"/>
    <x v="1"/>
    <x v="0"/>
    <n v="0"/>
    <n v="0"/>
    <n v="0"/>
    <n v="0"/>
    <n v="215"/>
    <n v="34020789.359999999"/>
    <n v="0"/>
    <n v="0"/>
    <n v="0"/>
    <n v="0"/>
    <n v="0"/>
    <n v="0"/>
    <n v="34020789.359999999"/>
  </r>
  <r>
    <x v="2"/>
    <x v="1"/>
    <x v="6"/>
    <x v="22"/>
    <x v="1"/>
    <x v="4"/>
    <x v="2"/>
    <x v="0"/>
    <n v="0"/>
    <n v="0"/>
    <n v="0"/>
    <n v="0"/>
    <n v="304"/>
    <n v="53823331.740000002"/>
    <n v="0"/>
    <n v="0"/>
    <n v="0"/>
    <n v="0"/>
    <n v="0"/>
    <n v="0"/>
    <n v="53823331.740000002"/>
  </r>
  <r>
    <x v="2"/>
    <x v="1"/>
    <x v="6"/>
    <x v="22"/>
    <x v="1"/>
    <x v="0"/>
    <x v="0"/>
    <x v="0"/>
    <n v="678"/>
    <n v="743.8"/>
    <n v="1682871.53"/>
    <n v="1804854.3900000001"/>
    <n v="0"/>
    <n v="66.53"/>
    <n v="0"/>
    <n v="0"/>
    <n v="1682871.53"/>
    <n v="1804854.3900000001"/>
    <n v="0"/>
    <n v="0"/>
    <n v="66.53"/>
  </r>
  <r>
    <x v="2"/>
    <x v="1"/>
    <x v="6"/>
    <x v="22"/>
    <x v="1"/>
    <x v="0"/>
    <x v="1"/>
    <x v="0"/>
    <n v="0"/>
    <n v="0"/>
    <n v="0"/>
    <n v="0"/>
    <n v="0"/>
    <n v="5762.48"/>
    <n v="0"/>
    <n v="0"/>
    <n v="0"/>
    <n v="0"/>
    <n v="0"/>
    <n v="0"/>
    <n v="5762.48"/>
  </r>
  <r>
    <x v="2"/>
    <x v="1"/>
    <x v="6"/>
    <x v="22"/>
    <x v="1"/>
    <x v="0"/>
    <x v="2"/>
    <x v="0"/>
    <n v="0"/>
    <n v="0"/>
    <n v="0"/>
    <n v="0"/>
    <n v="12"/>
    <n v="1549883.1800000002"/>
    <n v="0"/>
    <n v="0"/>
    <n v="0"/>
    <n v="0"/>
    <n v="0"/>
    <n v="0"/>
    <n v="1549883.1800000002"/>
  </r>
  <r>
    <x v="2"/>
    <x v="1"/>
    <x v="6"/>
    <x v="22"/>
    <x v="1"/>
    <x v="1"/>
    <x v="0"/>
    <x v="0"/>
    <n v="21256"/>
    <n v="19153.500000000004"/>
    <n v="58543862.979999989"/>
    <n v="51522284.030000009"/>
    <n v="0"/>
    <n v="12066.970000000001"/>
    <n v="0"/>
    <n v="0"/>
    <n v="58543862.979999989"/>
    <n v="51522284.030000009"/>
    <n v="0"/>
    <n v="0"/>
    <n v="12066.970000000001"/>
  </r>
  <r>
    <x v="2"/>
    <x v="1"/>
    <x v="6"/>
    <x v="22"/>
    <x v="1"/>
    <x v="1"/>
    <x v="1"/>
    <x v="0"/>
    <n v="0"/>
    <n v="0"/>
    <n v="0"/>
    <n v="0"/>
    <n v="163"/>
    <n v="19546686.519999996"/>
    <n v="0"/>
    <n v="0"/>
    <n v="0"/>
    <n v="0"/>
    <n v="0"/>
    <n v="0"/>
    <n v="19546686.519999996"/>
  </r>
  <r>
    <x v="2"/>
    <x v="1"/>
    <x v="6"/>
    <x v="22"/>
    <x v="1"/>
    <x v="1"/>
    <x v="2"/>
    <x v="0"/>
    <n v="0"/>
    <n v="0"/>
    <n v="0"/>
    <n v="0"/>
    <n v="307"/>
    <n v="46276971.969999999"/>
    <n v="0"/>
    <n v="0"/>
    <n v="0"/>
    <n v="0"/>
    <n v="0"/>
    <n v="0"/>
    <n v="46276971.969999999"/>
  </r>
  <r>
    <x v="2"/>
    <x v="1"/>
    <x v="6"/>
    <x v="22"/>
    <x v="1"/>
    <x v="2"/>
    <x v="0"/>
    <x v="0"/>
    <n v="5"/>
    <n v="25"/>
    <n v="3974.0600000000004"/>
    <n v="54616.959999999999"/>
    <n v="0"/>
    <n v="490.93"/>
    <n v="0"/>
    <n v="0"/>
    <n v="3974.0600000000004"/>
    <n v="54616.959999999999"/>
    <n v="0"/>
    <n v="0"/>
    <n v="490.93"/>
  </r>
  <r>
    <x v="2"/>
    <x v="1"/>
    <x v="6"/>
    <x v="22"/>
    <x v="1"/>
    <x v="2"/>
    <x v="1"/>
    <x v="0"/>
    <n v="0"/>
    <n v="0"/>
    <n v="0"/>
    <n v="0"/>
    <n v="2"/>
    <n v="299497.67"/>
    <n v="0"/>
    <n v="0"/>
    <n v="0"/>
    <n v="0"/>
    <n v="0"/>
    <n v="0"/>
    <n v="299497.67"/>
  </r>
  <r>
    <x v="2"/>
    <x v="1"/>
    <x v="6"/>
    <x v="22"/>
    <x v="1"/>
    <x v="2"/>
    <x v="2"/>
    <x v="0"/>
    <n v="0"/>
    <n v="0"/>
    <n v="0"/>
    <n v="0"/>
    <n v="1"/>
    <n v="87020.15"/>
    <n v="0"/>
    <n v="0"/>
    <n v="0"/>
    <n v="0"/>
    <n v="0"/>
    <n v="0"/>
    <n v="87020.15"/>
  </r>
  <r>
    <x v="2"/>
    <x v="1"/>
    <x v="6"/>
    <x v="22"/>
    <x v="1"/>
    <x v="3"/>
    <x v="0"/>
    <x v="0"/>
    <n v="50"/>
    <n v="57.62"/>
    <n v="101944.95"/>
    <n v="219404.78"/>
    <n v="0"/>
    <n v="0"/>
    <n v="0"/>
    <n v="0"/>
    <n v="101944.95"/>
    <n v="219404.78"/>
    <n v="0"/>
    <n v="0"/>
    <n v="0"/>
  </r>
  <r>
    <x v="2"/>
    <x v="1"/>
    <x v="6"/>
    <x v="22"/>
    <x v="1"/>
    <x v="3"/>
    <x v="1"/>
    <x v="0"/>
    <n v="0"/>
    <n v="0"/>
    <n v="0"/>
    <n v="0"/>
    <n v="0"/>
    <n v="-142400"/>
    <n v="0"/>
    <n v="0"/>
    <n v="0"/>
    <n v="0"/>
    <n v="0"/>
    <n v="0"/>
    <n v="-142400"/>
  </r>
  <r>
    <x v="2"/>
    <x v="1"/>
    <x v="6"/>
    <x v="22"/>
    <x v="1"/>
    <x v="3"/>
    <x v="2"/>
    <x v="0"/>
    <n v="0"/>
    <n v="0"/>
    <n v="0"/>
    <n v="0"/>
    <n v="1"/>
    <n v="83022.600000000006"/>
    <n v="0"/>
    <n v="0"/>
    <n v="0"/>
    <n v="0"/>
    <n v="0"/>
    <n v="0"/>
    <n v="83022.600000000006"/>
  </r>
  <r>
    <x v="2"/>
    <x v="1"/>
    <x v="6"/>
    <x v="22"/>
    <x v="2"/>
    <x v="4"/>
    <x v="0"/>
    <x v="0"/>
    <n v="6369"/>
    <n v="5836.73"/>
    <n v="86931623.729999989"/>
    <n v="75820796.329999983"/>
    <n v="0"/>
    <n v="0"/>
    <n v="0"/>
    <n v="0"/>
    <n v="86931623.729999989"/>
    <n v="75820796.329999983"/>
    <n v="0"/>
    <n v="0"/>
    <n v="0"/>
  </r>
  <r>
    <x v="2"/>
    <x v="1"/>
    <x v="6"/>
    <x v="22"/>
    <x v="2"/>
    <x v="4"/>
    <x v="1"/>
    <x v="0"/>
    <n v="0"/>
    <n v="0"/>
    <n v="0"/>
    <n v="0"/>
    <n v="175"/>
    <n v="84314079.890000001"/>
    <n v="0"/>
    <n v="0"/>
    <n v="0"/>
    <n v="0"/>
    <n v="0"/>
    <n v="0"/>
    <n v="84314079.890000001"/>
  </r>
  <r>
    <x v="2"/>
    <x v="1"/>
    <x v="6"/>
    <x v="22"/>
    <x v="2"/>
    <x v="4"/>
    <x v="2"/>
    <x v="0"/>
    <n v="0"/>
    <n v="0"/>
    <n v="0"/>
    <n v="0"/>
    <n v="227"/>
    <n v="128249275.64"/>
    <n v="0"/>
    <n v="0"/>
    <n v="0"/>
    <n v="0"/>
    <n v="0"/>
    <n v="0"/>
    <n v="128249275.64"/>
  </r>
  <r>
    <x v="2"/>
    <x v="1"/>
    <x v="6"/>
    <x v="22"/>
    <x v="2"/>
    <x v="0"/>
    <x v="0"/>
    <x v="0"/>
    <n v="315"/>
    <n v="297"/>
    <n v="1570645.36"/>
    <n v="1485270.97"/>
    <n v="0"/>
    <n v="0"/>
    <n v="0"/>
    <n v="0"/>
    <n v="1570645.36"/>
    <n v="1485270.97"/>
    <n v="0"/>
    <n v="0"/>
    <n v="0"/>
  </r>
  <r>
    <x v="2"/>
    <x v="1"/>
    <x v="6"/>
    <x v="22"/>
    <x v="2"/>
    <x v="0"/>
    <x v="2"/>
    <x v="0"/>
    <n v="0"/>
    <n v="0"/>
    <n v="0"/>
    <n v="0"/>
    <n v="0"/>
    <n v="-78744.33"/>
    <n v="0"/>
    <n v="0"/>
    <n v="0"/>
    <n v="0"/>
    <n v="0"/>
    <n v="0"/>
    <n v="-78744.33"/>
  </r>
  <r>
    <x v="2"/>
    <x v="1"/>
    <x v="6"/>
    <x v="22"/>
    <x v="2"/>
    <x v="1"/>
    <x v="0"/>
    <x v="0"/>
    <n v="648"/>
    <n v="596.75"/>
    <n v="3736581.19"/>
    <n v="3874519.82"/>
    <n v="0"/>
    <n v="0"/>
    <n v="0"/>
    <n v="0"/>
    <n v="3736581.19"/>
    <n v="3874519.82"/>
    <n v="0"/>
    <n v="0"/>
    <n v="0"/>
  </r>
  <r>
    <x v="2"/>
    <x v="1"/>
    <x v="6"/>
    <x v="22"/>
    <x v="2"/>
    <x v="1"/>
    <x v="1"/>
    <x v="0"/>
    <n v="0"/>
    <n v="0"/>
    <n v="0"/>
    <n v="0"/>
    <n v="24"/>
    <n v="8879231.879999999"/>
    <n v="0"/>
    <n v="0"/>
    <n v="0"/>
    <n v="0"/>
    <n v="0"/>
    <n v="0"/>
    <n v="8879231.879999999"/>
  </r>
  <r>
    <x v="2"/>
    <x v="1"/>
    <x v="6"/>
    <x v="22"/>
    <x v="2"/>
    <x v="1"/>
    <x v="2"/>
    <x v="0"/>
    <n v="0"/>
    <n v="0"/>
    <n v="0"/>
    <n v="0"/>
    <n v="26"/>
    <n v="8408019.0600000005"/>
    <n v="0"/>
    <n v="0"/>
    <n v="0"/>
    <n v="0"/>
    <n v="0"/>
    <n v="0"/>
    <n v="8408019.0600000005"/>
  </r>
  <r>
    <x v="2"/>
    <x v="1"/>
    <x v="6"/>
    <x v="22"/>
    <x v="2"/>
    <x v="2"/>
    <x v="0"/>
    <x v="0"/>
    <n v="3"/>
    <n v="3.9600000000000004"/>
    <n v="11425.52"/>
    <n v="50234.400000000001"/>
    <n v="0"/>
    <n v="0"/>
    <n v="0"/>
    <n v="0"/>
    <n v="11425.52"/>
    <n v="50234.400000000001"/>
    <n v="0"/>
    <n v="0"/>
    <n v="0"/>
  </r>
  <r>
    <x v="2"/>
    <x v="1"/>
    <x v="6"/>
    <x v="22"/>
    <x v="2"/>
    <x v="3"/>
    <x v="0"/>
    <x v="0"/>
    <n v="1754"/>
    <n v="1624.83"/>
    <n v="3461834.16"/>
    <n v="4458715.71"/>
    <n v="0"/>
    <n v="0"/>
    <n v="0"/>
    <n v="0"/>
    <n v="3461834.16"/>
    <n v="4458715.71"/>
    <n v="0"/>
    <n v="0"/>
    <n v="0"/>
  </r>
  <r>
    <x v="2"/>
    <x v="1"/>
    <x v="6"/>
    <x v="22"/>
    <x v="2"/>
    <x v="3"/>
    <x v="1"/>
    <x v="0"/>
    <n v="0"/>
    <n v="0"/>
    <n v="0"/>
    <n v="0"/>
    <n v="0"/>
    <n v="12487.94"/>
    <n v="0"/>
    <n v="0"/>
    <n v="0"/>
    <n v="0"/>
    <n v="0"/>
    <n v="0"/>
    <n v="12487.94"/>
  </r>
  <r>
    <x v="2"/>
    <x v="1"/>
    <x v="6"/>
    <x v="22"/>
    <x v="2"/>
    <x v="3"/>
    <x v="2"/>
    <x v="0"/>
    <n v="0"/>
    <n v="0"/>
    <n v="0"/>
    <n v="0"/>
    <n v="10"/>
    <n v="3248944.87"/>
    <n v="0"/>
    <n v="0"/>
    <n v="0"/>
    <n v="0"/>
    <n v="0"/>
    <n v="0"/>
    <n v="3248944.87"/>
  </r>
  <r>
    <x v="2"/>
    <x v="1"/>
    <x v="6"/>
    <x v="22"/>
    <x v="3"/>
    <x v="0"/>
    <x v="0"/>
    <x v="0"/>
    <n v="2"/>
    <n v="2.13"/>
    <n v="-756.67999999999984"/>
    <n v="782.56000000000006"/>
    <n v="0"/>
    <n v="0"/>
    <n v="0"/>
    <n v="0"/>
    <n v="-756.67999999999984"/>
    <n v="782.56000000000006"/>
    <n v="0"/>
    <n v="0"/>
    <n v="0"/>
  </r>
  <r>
    <x v="2"/>
    <x v="1"/>
    <x v="6"/>
    <x v="22"/>
    <x v="3"/>
    <x v="1"/>
    <x v="0"/>
    <x v="0"/>
    <n v="4086"/>
    <n v="2889.0200000000009"/>
    <n v="7626703.0999999996"/>
    <n v="6018227.5800000001"/>
    <n v="0"/>
    <n v="0"/>
    <n v="0"/>
    <n v="0"/>
    <n v="7626703.0999999996"/>
    <n v="6018227.5800000001"/>
    <n v="0"/>
    <n v="0"/>
    <n v="0"/>
  </r>
  <r>
    <x v="2"/>
    <x v="1"/>
    <x v="6"/>
    <x v="22"/>
    <x v="3"/>
    <x v="1"/>
    <x v="1"/>
    <x v="0"/>
    <n v="0"/>
    <n v="0"/>
    <n v="0"/>
    <n v="0"/>
    <n v="35"/>
    <n v="655715.4"/>
    <n v="0"/>
    <n v="0"/>
    <n v="0"/>
    <n v="0"/>
    <n v="0"/>
    <n v="0"/>
    <n v="655715.4"/>
  </r>
  <r>
    <x v="2"/>
    <x v="1"/>
    <x v="6"/>
    <x v="22"/>
    <x v="3"/>
    <x v="1"/>
    <x v="2"/>
    <x v="0"/>
    <n v="0"/>
    <n v="0"/>
    <n v="0"/>
    <n v="0"/>
    <n v="19"/>
    <n v="673697.24999999988"/>
    <n v="0"/>
    <n v="0"/>
    <n v="0"/>
    <n v="0"/>
    <n v="0"/>
    <n v="0"/>
    <n v="673697.24999999988"/>
  </r>
  <r>
    <x v="2"/>
    <x v="1"/>
    <x v="6"/>
    <x v="22"/>
    <x v="3"/>
    <x v="2"/>
    <x v="0"/>
    <x v="0"/>
    <n v="749"/>
    <n v="680.95999999999992"/>
    <n v="972004.62"/>
    <n v="756457.32"/>
    <n v="0"/>
    <n v="0"/>
    <n v="0"/>
    <n v="0"/>
    <n v="972004.62"/>
    <n v="756457.32"/>
    <n v="0"/>
    <n v="0"/>
    <n v="0"/>
  </r>
  <r>
    <x v="2"/>
    <x v="1"/>
    <x v="6"/>
    <x v="22"/>
    <x v="3"/>
    <x v="2"/>
    <x v="1"/>
    <x v="0"/>
    <n v="0"/>
    <n v="0"/>
    <n v="0"/>
    <n v="0"/>
    <n v="10"/>
    <n v="267383.61"/>
    <n v="0"/>
    <n v="0"/>
    <n v="0"/>
    <n v="0"/>
    <n v="0"/>
    <n v="0"/>
    <n v="267383.61"/>
  </r>
  <r>
    <x v="2"/>
    <x v="1"/>
    <x v="6"/>
    <x v="22"/>
    <x v="3"/>
    <x v="2"/>
    <x v="2"/>
    <x v="0"/>
    <n v="0"/>
    <n v="0"/>
    <n v="0"/>
    <n v="0"/>
    <n v="13"/>
    <n v="153882.66"/>
    <n v="0"/>
    <n v="0"/>
    <n v="0"/>
    <n v="0"/>
    <n v="0"/>
    <n v="0"/>
    <n v="153882.66"/>
  </r>
  <r>
    <x v="2"/>
    <x v="1"/>
    <x v="6"/>
    <x v="22"/>
    <x v="3"/>
    <x v="3"/>
    <x v="0"/>
    <x v="0"/>
    <n v="1"/>
    <n v="0.04"/>
    <n v="1134.45"/>
    <n v="41.96"/>
    <n v="0"/>
    <n v="0"/>
    <n v="0"/>
    <n v="0"/>
    <n v="1134.45"/>
    <n v="41.96"/>
    <n v="0"/>
    <n v="0"/>
    <n v="0"/>
  </r>
  <r>
    <x v="2"/>
    <x v="1"/>
    <x v="6"/>
    <x v="22"/>
    <x v="4"/>
    <x v="4"/>
    <x v="0"/>
    <x v="0"/>
    <n v="2"/>
    <n v="1.1399999999999999"/>
    <n v="7006.26"/>
    <n v="4038.09"/>
    <n v="0"/>
    <n v="0"/>
    <n v="0"/>
    <n v="0"/>
    <n v="7006.26"/>
    <n v="4038.09"/>
    <n v="0"/>
    <n v="0"/>
    <n v="0"/>
  </r>
  <r>
    <x v="2"/>
    <x v="1"/>
    <x v="6"/>
    <x v="22"/>
    <x v="4"/>
    <x v="0"/>
    <x v="0"/>
    <x v="0"/>
    <n v="0"/>
    <n v="0"/>
    <n v="0"/>
    <n v="0"/>
    <n v="0"/>
    <n v="-357"/>
    <n v="0"/>
    <n v="0"/>
    <n v="0"/>
    <n v="0"/>
    <n v="0"/>
    <n v="0"/>
    <n v="-357"/>
  </r>
  <r>
    <x v="2"/>
    <x v="1"/>
    <x v="6"/>
    <x v="22"/>
    <x v="4"/>
    <x v="0"/>
    <x v="1"/>
    <x v="0"/>
    <n v="0"/>
    <n v="0"/>
    <n v="0"/>
    <n v="0"/>
    <n v="927"/>
    <n v="-858530.37000000058"/>
    <n v="0"/>
    <n v="0"/>
    <n v="0"/>
    <n v="0"/>
    <n v="0"/>
    <n v="0"/>
    <n v="-858530.37000000058"/>
  </r>
  <r>
    <x v="2"/>
    <x v="1"/>
    <x v="6"/>
    <x v="22"/>
    <x v="4"/>
    <x v="0"/>
    <x v="2"/>
    <x v="0"/>
    <n v="0"/>
    <n v="0"/>
    <n v="0"/>
    <n v="0"/>
    <n v="0"/>
    <n v="-4281291.5399999991"/>
    <n v="0"/>
    <n v="0"/>
    <n v="0"/>
    <n v="0"/>
    <n v="0"/>
    <n v="0"/>
    <n v="-4281291.5399999991"/>
  </r>
  <r>
    <x v="2"/>
    <x v="1"/>
    <x v="6"/>
    <x v="22"/>
    <x v="4"/>
    <x v="1"/>
    <x v="0"/>
    <x v="0"/>
    <n v="251"/>
    <n v="156.15"/>
    <n v="703866.27"/>
    <n v="440758.62"/>
    <n v="0"/>
    <n v="0"/>
    <n v="0"/>
    <n v="0"/>
    <n v="703866.27"/>
    <n v="440758.62"/>
    <n v="0"/>
    <n v="0"/>
    <n v="0"/>
  </r>
  <r>
    <x v="2"/>
    <x v="1"/>
    <x v="6"/>
    <x v="22"/>
    <x v="4"/>
    <x v="1"/>
    <x v="1"/>
    <x v="0"/>
    <n v="0"/>
    <n v="0"/>
    <n v="0"/>
    <n v="0"/>
    <n v="3"/>
    <n v="434470.68"/>
    <n v="0"/>
    <n v="0"/>
    <n v="0"/>
    <n v="0"/>
    <n v="0"/>
    <n v="0"/>
    <n v="434470.68"/>
  </r>
  <r>
    <x v="2"/>
    <x v="1"/>
    <x v="6"/>
    <x v="22"/>
    <x v="4"/>
    <x v="1"/>
    <x v="2"/>
    <x v="0"/>
    <n v="0"/>
    <n v="0"/>
    <n v="0"/>
    <n v="0"/>
    <n v="1"/>
    <n v="652000"/>
    <n v="0"/>
    <n v="0"/>
    <n v="0"/>
    <n v="0"/>
    <n v="0"/>
    <n v="0"/>
    <n v="652000"/>
  </r>
  <r>
    <x v="2"/>
    <x v="1"/>
    <x v="6"/>
    <x v="22"/>
    <x v="4"/>
    <x v="3"/>
    <x v="0"/>
    <x v="0"/>
    <n v="33"/>
    <n v="19.04"/>
    <n v="62032.32"/>
    <n v="32854.400000000001"/>
    <n v="0"/>
    <n v="0"/>
    <n v="0"/>
    <n v="0"/>
    <n v="62032.32"/>
    <n v="32854.400000000001"/>
    <n v="0"/>
    <n v="0"/>
    <n v="0"/>
  </r>
  <r>
    <x v="2"/>
    <x v="1"/>
    <x v="6"/>
    <x v="23"/>
    <x v="0"/>
    <x v="4"/>
    <x v="0"/>
    <x v="0"/>
    <n v="1"/>
    <n v="0.42"/>
    <n v="2862.48"/>
    <n v="386.49"/>
    <n v="0"/>
    <n v="0"/>
    <n v="0"/>
    <n v="0"/>
    <n v="2862.48"/>
    <n v="386.49"/>
    <n v="0"/>
    <n v="0"/>
    <n v="0"/>
  </r>
  <r>
    <x v="2"/>
    <x v="1"/>
    <x v="6"/>
    <x v="23"/>
    <x v="0"/>
    <x v="0"/>
    <x v="0"/>
    <x v="0"/>
    <n v="1987"/>
    <n v="2220.5300000000002"/>
    <n v="8547602.3499999996"/>
    <n v="5609213.9200000009"/>
    <n v="0"/>
    <n v="0"/>
    <n v="0"/>
    <n v="0"/>
    <n v="8547602.3499999996"/>
    <n v="5609213.9200000009"/>
    <n v="0"/>
    <n v="0"/>
    <n v="0"/>
  </r>
  <r>
    <x v="2"/>
    <x v="1"/>
    <x v="6"/>
    <x v="23"/>
    <x v="0"/>
    <x v="0"/>
    <x v="1"/>
    <x v="0"/>
    <n v="0"/>
    <n v="0"/>
    <n v="0"/>
    <n v="0"/>
    <n v="4"/>
    <n v="154451.54999999999"/>
    <n v="0"/>
    <n v="0"/>
    <n v="0"/>
    <n v="0"/>
    <n v="0"/>
    <n v="0"/>
    <n v="154451.54999999999"/>
  </r>
  <r>
    <x v="2"/>
    <x v="1"/>
    <x v="6"/>
    <x v="23"/>
    <x v="0"/>
    <x v="0"/>
    <x v="2"/>
    <x v="0"/>
    <n v="0"/>
    <n v="0"/>
    <n v="0"/>
    <n v="0"/>
    <n v="6"/>
    <n v="726825.91999999993"/>
    <n v="0"/>
    <n v="0"/>
    <n v="0"/>
    <n v="0"/>
    <n v="0"/>
    <n v="0"/>
    <n v="726825.91999999993"/>
  </r>
  <r>
    <x v="2"/>
    <x v="1"/>
    <x v="6"/>
    <x v="23"/>
    <x v="0"/>
    <x v="1"/>
    <x v="0"/>
    <x v="0"/>
    <n v="225440"/>
    <n v="209702.80000000002"/>
    <n v="319628639.99999994"/>
    <n v="261181931.76999998"/>
    <n v="0"/>
    <n v="233798.22999999998"/>
    <n v="0"/>
    <n v="0"/>
    <n v="319628639.99999994"/>
    <n v="261181931.76999998"/>
    <n v="0"/>
    <n v="0"/>
    <n v="233798.22999999998"/>
  </r>
  <r>
    <x v="2"/>
    <x v="1"/>
    <x v="6"/>
    <x v="23"/>
    <x v="0"/>
    <x v="1"/>
    <x v="1"/>
    <x v="0"/>
    <n v="0"/>
    <n v="0"/>
    <n v="0"/>
    <n v="0"/>
    <n v="267"/>
    <n v="10650821.08"/>
    <n v="0"/>
    <n v="0"/>
    <n v="0"/>
    <n v="0"/>
    <n v="0"/>
    <n v="0"/>
    <n v="10650821.08"/>
  </r>
  <r>
    <x v="2"/>
    <x v="1"/>
    <x v="6"/>
    <x v="23"/>
    <x v="0"/>
    <x v="1"/>
    <x v="2"/>
    <x v="0"/>
    <n v="0"/>
    <n v="0"/>
    <n v="0"/>
    <n v="0"/>
    <n v="390"/>
    <n v="49023788.859999992"/>
    <n v="0"/>
    <n v="0"/>
    <n v="0"/>
    <n v="0"/>
    <n v="0"/>
    <n v="0"/>
    <n v="49023788.859999992"/>
  </r>
  <r>
    <x v="2"/>
    <x v="1"/>
    <x v="6"/>
    <x v="23"/>
    <x v="0"/>
    <x v="2"/>
    <x v="0"/>
    <x v="0"/>
    <n v="37"/>
    <n v="41.08"/>
    <n v="30.859999999998763"/>
    <n v="74551.899999999994"/>
    <n v="0"/>
    <n v="0"/>
    <n v="0"/>
    <n v="0"/>
    <n v="30.859999999998763"/>
    <n v="74551.899999999994"/>
    <n v="0"/>
    <n v="0"/>
    <n v="0"/>
  </r>
  <r>
    <x v="2"/>
    <x v="1"/>
    <x v="6"/>
    <x v="23"/>
    <x v="0"/>
    <x v="3"/>
    <x v="0"/>
    <x v="0"/>
    <n v="3154"/>
    <n v="2787.8600000000006"/>
    <n v="6306893.5600000005"/>
    <n v="6184732.2100000009"/>
    <n v="0"/>
    <n v="0"/>
    <n v="0"/>
    <n v="0"/>
    <n v="6306893.5600000005"/>
    <n v="6184732.2100000009"/>
    <n v="0"/>
    <n v="0"/>
    <n v="0"/>
  </r>
  <r>
    <x v="2"/>
    <x v="1"/>
    <x v="6"/>
    <x v="23"/>
    <x v="0"/>
    <x v="3"/>
    <x v="1"/>
    <x v="0"/>
    <n v="0"/>
    <n v="0"/>
    <n v="0"/>
    <n v="0"/>
    <n v="15"/>
    <n v="1690147.75"/>
    <n v="0"/>
    <n v="0"/>
    <n v="0"/>
    <n v="0"/>
    <n v="0"/>
    <n v="0"/>
    <n v="1690147.75"/>
  </r>
  <r>
    <x v="2"/>
    <x v="1"/>
    <x v="6"/>
    <x v="23"/>
    <x v="0"/>
    <x v="3"/>
    <x v="2"/>
    <x v="0"/>
    <n v="0"/>
    <n v="0"/>
    <n v="0"/>
    <n v="0"/>
    <n v="25"/>
    <n v="3112575.21"/>
    <n v="0"/>
    <n v="0"/>
    <n v="0"/>
    <n v="0"/>
    <n v="0"/>
    <n v="0"/>
    <n v="3112575.21"/>
  </r>
  <r>
    <x v="2"/>
    <x v="1"/>
    <x v="6"/>
    <x v="23"/>
    <x v="1"/>
    <x v="4"/>
    <x v="0"/>
    <x v="0"/>
    <n v="9645"/>
    <n v="9325.3000000000011"/>
    <n v="24082039.5"/>
    <n v="21521092.57"/>
    <n v="0"/>
    <n v="45128.36"/>
    <n v="0"/>
    <n v="0"/>
    <n v="24082039.5"/>
    <n v="21521092.57"/>
    <n v="0"/>
    <n v="0"/>
    <n v="45128.36"/>
  </r>
  <r>
    <x v="2"/>
    <x v="1"/>
    <x v="6"/>
    <x v="23"/>
    <x v="1"/>
    <x v="4"/>
    <x v="1"/>
    <x v="0"/>
    <n v="0"/>
    <n v="0"/>
    <n v="0"/>
    <n v="0"/>
    <n v="32"/>
    <n v="4960312.32"/>
    <n v="0"/>
    <n v="0"/>
    <n v="0"/>
    <n v="0"/>
    <n v="0"/>
    <n v="0"/>
    <n v="4960312.32"/>
  </r>
  <r>
    <x v="2"/>
    <x v="1"/>
    <x v="6"/>
    <x v="23"/>
    <x v="1"/>
    <x v="4"/>
    <x v="2"/>
    <x v="0"/>
    <n v="0"/>
    <n v="0"/>
    <n v="0"/>
    <n v="0"/>
    <n v="53"/>
    <n v="6847364.2000000002"/>
    <n v="0"/>
    <n v="0"/>
    <n v="0"/>
    <n v="0"/>
    <n v="0"/>
    <n v="0"/>
    <n v="6847364.2000000002"/>
  </r>
  <r>
    <x v="2"/>
    <x v="1"/>
    <x v="6"/>
    <x v="23"/>
    <x v="1"/>
    <x v="0"/>
    <x v="0"/>
    <x v="0"/>
    <n v="415"/>
    <n v="331.90999999999997"/>
    <n v="825499.14"/>
    <n v="627056.21"/>
    <n v="0"/>
    <n v="0"/>
    <n v="0"/>
    <n v="0"/>
    <n v="825499.14"/>
    <n v="627056.21"/>
    <n v="0"/>
    <n v="0"/>
    <n v="0"/>
  </r>
  <r>
    <x v="2"/>
    <x v="1"/>
    <x v="6"/>
    <x v="23"/>
    <x v="1"/>
    <x v="0"/>
    <x v="1"/>
    <x v="0"/>
    <n v="0"/>
    <n v="0"/>
    <n v="0"/>
    <n v="0"/>
    <n v="1"/>
    <n v="866338.08"/>
    <n v="0"/>
    <n v="0"/>
    <n v="0"/>
    <n v="0"/>
    <n v="0"/>
    <n v="0"/>
    <n v="866338.08"/>
  </r>
  <r>
    <x v="2"/>
    <x v="1"/>
    <x v="6"/>
    <x v="23"/>
    <x v="1"/>
    <x v="0"/>
    <x v="2"/>
    <x v="0"/>
    <n v="0"/>
    <n v="0"/>
    <n v="0"/>
    <n v="0"/>
    <n v="0"/>
    <n v="-124049.32"/>
    <n v="0"/>
    <n v="0"/>
    <n v="0"/>
    <n v="0"/>
    <n v="0"/>
    <n v="0"/>
    <n v="-124049.32"/>
  </r>
  <r>
    <x v="2"/>
    <x v="1"/>
    <x v="6"/>
    <x v="23"/>
    <x v="1"/>
    <x v="1"/>
    <x v="0"/>
    <x v="0"/>
    <n v="16216"/>
    <n v="14866.25"/>
    <n v="39429712.460000008"/>
    <n v="33464448.679999996"/>
    <n v="0"/>
    <n v="65266.16"/>
    <n v="0"/>
    <n v="0"/>
    <n v="39429712.460000008"/>
    <n v="33464448.679999996"/>
    <n v="0"/>
    <n v="0"/>
    <n v="65266.16"/>
  </r>
  <r>
    <x v="2"/>
    <x v="1"/>
    <x v="6"/>
    <x v="23"/>
    <x v="1"/>
    <x v="1"/>
    <x v="1"/>
    <x v="0"/>
    <n v="0"/>
    <n v="0"/>
    <n v="0"/>
    <n v="0"/>
    <n v="29"/>
    <n v="1705717.21"/>
    <n v="0"/>
    <n v="0"/>
    <n v="0"/>
    <n v="0"/>
    <n v="0"/>
    <n v="0"/>
    <n v="1705717.21"/>
  </r>
  <r>
    <x v="2"/>
    <x v="1"/>
    <x v="6"/>
    <x v="23"/>
    <x v="1"/>
    <x v="1"/>
    <x v="2"/>
    <x v="0"/>
    <n v="0"/>
    <n v="0"/>
    <n v="0"/>
    <n v="0"/>
    <n v="96"/>
    <n v="14812028.829999998"/>
    <n v="0"/>
    <n v="0"/>
    <n v="0"/>
    <n v="0"/>
    <n v="0"/>
    <n v="0"/>
    <n v="14812028.829999998"/>
  </r>
  <r>
    <x v="2"/>
    <x v="1"/>
    <x v="6"/>
    <x v="23"/>
    <x v="1"/>
    <x v="2"/>
    <x v="0"/>
    <x v="0"/>
    <n v="1"/>
    <n v="5.76"/>
    <n v="-9740.76"/>
    <n v="10515.36"/>
    <n v="0"/>
    <n v="0"/>
    <n v="0"/>
    <n v="0"/>
    <n v="-9740.76"/>
    <n v="10515.36"/>
    <n v="0"/>
    <n v="0"/>
    <n v="0"/>
  </r>
  <r>
    <x v="2"/>
    <x v="1"/>
    <x v="6"/>
    <x v="23"/>
    <x v="1"/>
    <x v="3"/>
    <x v="0"/>
    <x v="0"/>
    <n v="41"/>
    <n v="44.16"/>
    <n v="147046.90000000002"/>
    <n v="159084"/>
    <n v="0"/>
    <n v="0"/>
    <n v="0"/>
    <n v="0"/>
    <n v="147046.90000000002"/>
    <n v="159084"/>
    <n v="0"/>
    <n v="0"/>
    <n v="0"/>
  </r>
  <r>
    <x v="2"/>
    <x v="1"/>
    <x v="6"/>
    <x v="23"/>
    <x v="2"/>
    <x v="4"/>
    <x v="0"/>
    <x v="0"/>
    <n v="4150"/>
    <n v="3982.8"/>
    <n v="57139828.710000008"/>
    <n v="49717753.859999992"/>
    <n v="0"/>
    <n v="0"/>
    <n v="0"/>
    <n v="0"/>
    <n v="57139828.710000008"/>
    <n v="49717753.859999992"/>
    <n v="0"/>
    <n v="0"/>
    <n v="0"/>
  </r>
  <r>
    <x v="2"/>
    <x v="1"/>
    <x v="6"/>
    <x v="23"/>
    <x v="2"/>
    <x v="4"/>
    <x v="1"/>
    <x v="0"/>
    <n v="0"/>
    <n v="0"/>
    <n v="0"/>
    <n v="0"/>
    <n v="36"/>
    <n v="13484639.810000001"/>
    <n v="0"/>
    <n v="0"/>
    <n v="0"/>
    <n v="0"/>
    <n v="0"/>
    <n v="0"/>
    <n v="13484639.810000001"/>
  </r>
  <r>
    <x v="2"/>
    <x v="1"/>
    <x v="6"/>
    <x v="23"/>
    <x v="2"/>
    <x v="4"/>
    <x v="2"/>
    <x v="0"/>
    <n v="0"/>
    <n v="0"/>
    <n v="0"/>
    <n v="0"/>
    <n v="48"/>
    <n v="24948194.799999997"/>
    <n v="0"/>
    <n v="0"/>
    <n v="0"/>
    <n v="0"/>
    <n v="0"/>
    <n v="0"/>
    <n v="24948194.799999997"/>
  </r>
  <r>
    <x v="2"/>
    <x v="1"/>
    <x v="6"/>
    <x v="23"/>
    <x v="2"/>
    <x v="0"/>
    <x v="0"/>
    <x v="0"/>
    <n v="899"/>
    <n v="771.13"/>
    <n v="3251419.05"/>
    <n v="2542548.8899999997"/>
    <n v="0"/>
    <n v="0"/>
    <n v="0"/>
    <n v="0"/>
    <n v="3251419.05"/>
    <n v="2542548.8899999997"/>
    <n v="0"/>
    <n v="0"/>
    <n v="0"/>
  </r>
  <r>
    <x v="2"/>
    <x v="1"/>
    <x v="6"/>
    <x v="23"/>
    <x v="2"/>
    <x v="0"/>
    <x v="1"/>
    <x v="0"/>
    <n v="0"/>
    <n v="0"/>
    <n v="0"/>
    <n v="0"/>
    <n v="3"/>
    <n v="2112813"/>
    <n v="0"/>
    <n v="0"/>
    <n v="0"/>
    <n v="0"/>
    <n v="0"/>
    <n v="0"/>
    <n v="2112813"/>
  </r>
  <r>
    <x v="2"/>
    <x v="1"/>
    <x v="6"/>
    <x v="23"/>
    <x v="2"/>
    <x v="1"/>
    <x v="0"/>
    <x v="0"/>
    <n v="1623"/>
    <n v="382.54"/>
    <n v="3346092.03"/>
    <n v="3285254.9600000004"/>
    <n v="0"/>
    <n v="0"/>
    <n v="0"/>
    <n v="0"/>
    <n v="3346092.03"/>
    <n v="3285254.9600000004"/>
    <n v="0"/>
    <n v="0"/>
    <n v="0"/>
  </r>
  <r>
    <x v="2"/>
    <x v="1"/>
    <x v="6"/>
    <x v="23"/>
    <x v="2"/>
    <x v="1"/>
    <x v="1"/>
    <x v="0"/>
    <n v="0"/>
    <n v="0"/>
    <n v="0"/>
    <n v="0"/>
    <n v="2"/>
    <n v="612780"/>
    <n v="0"/>
    <n v="0"/>
    <n v="0"/>
    <n v="0"/>
    <n v="0"/>
    <n v="0"/>
    <n v="612780"/>
  </r>
  <r>
    <x v="2"/>
    <x v="1"/>
    <x v="6"/>
    <x v="23"/>
    <x v="2"/>
    <x v="1"/>
    <x v="2"/>
    <x v="0"/>
    <n v="0"/>
    <n v="0"/>
    <n v="0"/>
    <n v="0"/>
    <n v="2"/>
    <n v="284902.16000000003"/>
    <n v="0"/>
    <n v="0"/>
    <n v="0"/>
    <n v="0"/>
    <n v="0"/>
    <n v="0"/>
    <n v="284902.16000000003"/>
  </r>
  <r>
    <x v="2"/>
    <x v="1"/>
    <x v="6"/>
    <x v="23"/>
    <x v="2"/>
    <x v="2"/>
    <x v="0"/>
    <x v="0"/>
    <n v="0"/>
    <n v="1.1399999999999999"/>
    <n v="0"/>
    <n v="4325.84"/>
    <n v="0"/>
    <n v="0"/>
    <n v="0"/>
    <n v="0"/>
    <n v="0"/>
    <n v="4325.84"/>
    <n v="0"/>
    <n v="0"/>
    <n v="0"/>
  </r>
  <r>
    <x v="2"/>
    <x v="1"/>
    <x v="6"/>
    <x v="23"/>
    <x v="2"/>
    <x v="3"/>
    <x v="0"/>
    <x v="0"/>
    <n v="321"/>
    <n v="469.03"/>
    <n v="1313975.6300000001"/>
    <n v="1709569.57"/>
    <n v="0"/>
    <n v="0"/>
    <n v="0"/>
    <n v="0"/>
    <n v="1313975.6300000001"/>
    <n v="1709569.57"/>
    <n v="0"/>
    <n v="0"/>
    <n v="0"/>
  </r>
  <r>
    <x v="2"/>
    <x v="1"/>
    <x v="6"/>
    <x v="23"/>
    <x v="3"/>
    <x v="0"/>
    <x v="0"/>
    <x v="0"/>
    <n v="6"/>
    <n v="4.4000000000000004"/>
    <n v="16653.300000000003"/>
    <n v="16224.36"/>
    <n v="0"/>
    <n v="0"/>
    <n v="0"/>
    <n v="0"/>
    <n v="16653.300000000003"/>
    <n v="16224.36"/>
    <n v="0"/>
    <n v="0"/>
    <n v="0"/>
  </r>
  <r>
    <x v="2"/>
    <x v="1"/>
    <x v="6"/>
    <x v="23"/>
    <x v="3"/>
    <x v="1"/>
    <x v="0"/>
    <x v="0"/>
    <n v="2450"/>
    <n v="2009.61"/>
    <n v="5536414.5800000001"/>
    <n v="4544720.3800000008"/>
    <n v="0"/>
    <n v="0"/>
    <n v="0"/>
    <n v="0"/>
    <n v="5536414.5800000001"/>
    <n v="4544720.3800000008"/>
    <n v="0"/>
    <n v="0"/>
    <n v="0"/>
  </r>
  <r>
    <x v="2"/>
    <x v="1"/>
    <x v="6"/>
    <x v="23"/>
    <x v="3"/>
    <x v="1"/>
    <x v="1"/>
    <x v="0"/>
    <n v="0"/>
    <n v="0"/>
    <n v="0"/>
    <n v="0"/>
    <n v="16"/>
    <n v="305090.43"/>
    <n v="0"/>
    <n v="0"/>
    <n v="0"/>
    <n v="0"/>
    <n v="0"/>
    <n v="0"/>
    <n v="305090.43"/>
  </r>
  <r>
    <x v="2"/>
    <x v="1"/>
    <x v="6"/>
    <x v="23"/>
    <x v="3"/>
    <x v="1"/>
    <x v="2"/>
    <x v="0"/>
    <n v="0"/>
    <n v="0"/>
    <n v="0"/>
    <n v="0"/>
    <n v="23"/>
    <n v="1851512.46"/>
    <n v="0"/>
    <n v="0"/>
    <n v="0"/>
    <n v="0"/>
    <n v="0"/>
    <n v="0"/>
    <n v="1851512.46"/>
  </r>
  <r>
    <x v="2"/>
    <x v="1"/>
    <x v="6"/>
    <x v="23"/>
    <x v="3"/>
    <x v="2"/>
    <x v="0"/>
    <x v="0"/>
    <n v="616"/>
    <n v="526.00000000000011"/>
    <n v="1524717.22"/>
    <n v="898659.51"/>
    <n v="0"/>
    <n v="0"/>
    <n v="0"/>
    <n v="0"/>
    <n v="1524717.22"/>
    <n v="898659.51"/>
    <n v="0"/>
    <n v="0"/>
    <n v="0"/>
  </r>
  <r>
    <x v="2"/>
    <x v="1"/>
    <x v="6"/>
    <x v="23"/>
    <x v="3"/>
    <x v="2"/>
    <x v="1"/>
    <x v="0"/>
    <n v="0"/>
    <n v="0"/>
    <n v="0"/>
    <n v="0"/>
    <n v="4"/>
    <n v="93637.84"/>
    <n v="0"/>
    <n v="0"/>
    <n v="0"/>
    <n v="0"/>
    <n v="0"/>
    <n v="0"/>
    <n v="93637.84"/>
  </r>
  <r>
    <x v="2"/>
    <x v="1"/>
    <x v="6"/>
    <x v="23"/>
    <x v="3"/>
    <x v="2"/>
    <x v="2"/>
    <x v="0"/>
    <n v="0"/>
    <n v="0"/>
    <n v="0"/>
    <n v="0"/>
    <n v="4"/>
    <n v="117600.53"/>
    <n v="0"/>
    <n v="0"/>
    <n v="0"/>
    <n v="0"/>
    <n v="0"/>
    <n v="0"/>
    <n v="117600.53"/>
  </r>
  <r>
    <x v="2"/>
    <x v="1"/>
    <x v="6"/>
    <x v="23"/>
    <x v="4"/>
    <x v="0"/>
    <x v="0"/>
    <x v="0"/>
    <n v="0"/>
    <n v="0.01"/>
    <n v="0"/>
    <n v="103.97"/>
    <n v="0"/>
    <n v="0"/>
    <n v="0"/>
    <n v="0"/>
    <n v="0"/>
    <n v="103.97"/>
    <n v="0"/>
    <n v="0"/>
    <n v="0"/>
  </r>
  <r>
    <x v="2"/>
    <x v="1"/>
    <x v="6"/>
    <x v="23"/>
    <x v="4"/>
    <x v="0"/>
    <x v="1"/>
    <x v="0"/>
    <n v="0"/>
    <n v="0"/>
    <n v="0"/>
    <n v="0"/>
    <n v="3"/>
    <n v="-3721051.5600000005"/>
    <n v="0"/>
    <n v="0"/>
    <n v="0"/>
    <n v="0"/>
    <n v="0"/>
    <n v="0"/>
    <n v="-3721051.5600000005"/>
  </r>
  <r>
    <x v="2"/>
    <x v="1"/>
    <x v="6"/>
    <x v="23"/>
    <x v="4"/>
    <x v="0"/>
    <x v="2"/>
    <x v="0"/>
    <n v="0"/>
    <n v="0"/>
    <n v="0"/>
    <n v="0"/>
    <n v="0"/>
    <n v="-168652.32999999984"/>
    <n v="0"/>
    <n v="0"/>
    <n v="0"/>
    <n v="0"/>
    <n v="0"/>
    <n v="0"/>
    <n v="-168652.32999999984"/>
  </r>
  <r>
    <x v="2"/>
    <x v="1"/>
    <x v="6"/>
    <x v="23"/>
    <x v="4"/>
    <x v="1"/>
    <x v="0"/>
    <x v="0"/>
    <n v="312"/>
    <n v="172.09"/>
    <n v="817519.12"/>
    <n v="442783.95"/>
    <n v="0"/>
    <n v="0"/>
    <n v="0"/>
    <n v="0"/>
    <n v="817519.12"/>
    <n v="442783.95"/>
    <n v="0"/>
    <n v="0"/>
    <n v="0"/>
  </r>
  <r>
    <x v="2"/>
    <x v="1"/>
    <x v="6"/>
    <x v="23"/>
    <x v="4"/>
    <x v="3"/>
    <x v="0"/>
    <x v="0"/>
    <n v="1"/>
    <n v="0.16"/>
    <n v="2379.21"/>
    <n v="432.44"/>
    <n v="0"/>
    <n v="0"/>
    <n v="0"/>
    <n v="0"/>
    <n v="2379.21"/>
    <n v="432.44"/>
    <n v="0"/>
    <n v="0"/>
    <n v="0"/>
  </r>
  <r>
    <x v="2"/>
    <x v="1"/>
    <x v="6"/>
    <x v="24"/>
    <x v="0"/>
    <x v="0"/>
    <x v="0"/>
    <x v="0"/>
    <n v="2539"/>
    <n v="2390.9100000000003"/>
    <n v="7129610.7699999996"/>
    <n v="5550198.209999999"/>
    <n v="0"/>
    <n v="0"/>
    <n v="0"/>
    <n v="0"/>
    <n v="7129610.7699999996"/>
    <n v="5550198.209999999"/>
    <n v="0"/>
    <n v="0"/>
    <n v="0"/>
  </r>
  <r>
    <x v="2"/>
    <x v="1"/>
    <x v="6"/>
    <x v="24"/>
    <x v="0"/>
    <x v="0"/>
    <x v="1"/>
    <x v="0"/>
    <n v="0"/>
    <n v="0"/>
    <n v="0"/>
    <n v="0"/>
    <n v="0"/>
    <n v="-155891.03"/>
    <n v="0"/>
    <n v="0"/>
    <n v="0"/>
    <n v="0"/>
    <n v="0"/>
    <n v="0"/>
    <n v="-155891.03"/>
  </r>
  <r>
    <x v="2"/>
    <x v="1"/>
    <x v="6"/>
    <x v="24"/>
    <x v="0"/>
    <x v="0"/>
    <x v="2"/>
    <x v="0"/>
    <n v="0"/>
    <n v="0"/>
    <n v="0"/>
    <n v="0"/>
    <n v="6"/>
    <n v="578336.34"/>
    <n v="0"/>
    <n v="0"/>
    <n v="0"/>
    <n v="0"/>
    <n v="0"/>
    <n v="0"/>
    <n v="578336.34"/>
  </r>
  <r>
    <x v="2"/>
    <x v="1"/>
    <x v="6"/>
    <x v="24"/>
    <x v="0"/>
    <x v="1"/>
    <x v="0"/>
    <x v="0"/>
    <n v="115634"/>
    <n v="109486.03000000003"/>
    <n v="164577443.60000002"/>
    <n v="143359913.89999998"/>
    <n v="0"/>
    <n v="3477.89"/>
    <n v="0"/>
    <n v="0"/>
    <n v="164577443.60000002"/>
    <n v="143359913.89999998"/>
    <n v="0"/>
    <n v="0"/>
    <n v="3477.89"/>
  </r>
  <r>
    <x v="2"/>
    <x v="1"/>
    <x v="6"/>
    <x v="24"/>
    <x v="0"/>
    <x v="1"/>
    <x v="1"/>
    <x v="0"/>
    <n v="0"/>
    <n v="0"/>
    <n v="0"/>
    <n v="0"/>
    <n v="110"/>
    <n v="7242271.1600000001"/>
    <n v="0"/>
    <n v="0"/>
    <n v="0"/>
    <n v="0"/>
    <n v="0"/>
    <n v="0"/>
    <n v="7242271.1600000001"/>
  </r>
  <r>
    <x v="2"/>
    <x v="1"/>
    <x v="6"/>
    <x v="24"/>
    <x v="0"/>
    <x v="1"/>
    <x v="2"/>
    <x v="0"/>
    <n v="0"/>
    <n v="0"/>
    <n v="0"/>
    <n v="0"/>
    <n v="155"/>
    <n v="18282817.540000003"/>
    <n v="0"/>
    <n v="0"/>
    <n v="0"/>
    <n v="0"/>
    <n v="0"/>
    <n v="0"/>
    <n v="18282817.540000003"/>
  </r>
  <r>
    <x v="2"/>
    <x v="1"/>
    <x v="6"/>
    <x v="24"/>
    <x v="0"/>
    <x v="2"/>
    <x v="0"/>
    <x v="0"/>
    <n v="19"/>
    <n v="49.46"/>
    <n v="-2691.92"/>
    <n v="91046.93"/>
    <n v="0"/>
    <n v="0"/>
    <n v="0"/>
    <n v="0"/>
    <n v="-2691.92"/>
    <n v="91046.93"/>
    <n v="0"/>
    <n v="0"/>
    <n v="0"/>
  </r>
  <r>
    <x v="2"/>
    <x v="1"/>
    <x v="6"/>
    <x v="24"/>
    <x v="0"/>
    <x v="3"/>
    <x v="0"/>
    <x v="0"/>
    <n v="7279"/>
    <n v="7749.1500000000005"/>
    <n v="13374744.290000001"/>
    <n v="14278091.650000002"/>
    <n v="0"/>
    <n v="0"/>
    <n v="0"/>
    <n v="0"/>
    <n v="13374744.290000001"/>
    <n v="14278091.650000002"/>
    <n v="0"/>
    <n v="0"/>
    <n v="0"/>
  </r>
  <r>
    <x v="2"/>
    <x v="1"/>
    <x v="6"/>
    <x v="24"/>
    <x v="0"/>
    <x v="3"/>
    <x v="1"/>
    <x v="0"/>
    <n v="0"/>
    <n v="0"/>
    <n v="0"/>
    <n v="0"/>
    <n v="4"/>
    <n v="470551.8"/>
    <n v="0"/>
    <n v="0"/>
    <n v="0"/>
    <n v="0"/>
    <n v="0"/>
    <n v="0"/>
    <n v="470551.8"/>
  </r>
  <r>
    <x v="2"/>
    <x v="1"/>
    <x v="6"/>
    <x v="24"/>
    <x v="0"/>
    <x v="3"/>
    <x v="2"/>
    <x v="0"/>
    <n v="0"/>
    <n v="0"/>
    <n v="0"/>
    <n v="0"/>
    <n v="7"/>
    <n v="822386.69"/>
    <n v="0"/>
    <n v="0"/>
    <n v="0"/>
    <n v="0"/>
    <n v="0"/>
    <n v="0"/>
    <n v="822386.69"/>
  </r>
  <r>
    <x v="2"/>
    <x v="1"/>
    <x v="6"/>
    <x v="24"/>
    <x v="1"/>
    <x v="4"/>
    <x v="0"/>
    <x v="0"/>
    <n v="4876"/>
    <n v="4799.93"/>
    <n v="11843588.949999999"/>
    <n v="10373018.02"/>
    <n v="0"/>
    <n v="1511.3"/>
    <n v="0"/>
    <n v="0"/>
    <n v="11843588.949999999"/>
    <n v="10373018.02"/>
    <n v="0"/>
    <n v="0"/>
    <n v="1511.3"/>
  </r>
  <r>
    <x v="2"/>
    <x v="1"/>
    <x v="6"/>
    <x v="24"/>
    <x v="1"/>
    <x v="4"/>
    <x v="1"/>
    <x v="0"/>
    <n v="0"/>
    <n v="0"/>
    <n v="0"/>
    <n v="0"/>
    <n v="4"/>
    <n v="607505.30000000005"/>
    <n v="0"/>
    <n v="0"/>
    <n v="0"/>
    <n v="0"/>
    <n v="0"/>
    <n v="0"/>
    <n v="607505.30000000005"/>
  </r>
  <r>
    <x v="2"/>
    <x v="1"/>
    <x v="6"/>
    <x v="24"/>
    <x v="1"/>
    <x v="4"/>
    <x v="2"/>
    <x v="0"/>
    <n v="0"/>
    <n v="0"/>
    <n v="0"/>
    <n v="0"/>
    <n v="12"/>
    <n v="2186549.9300000002"/>
    <n v="0"/>
    <n v="0"/>
    <n v="0"/>
    <n v="0"/>
    <n v="0"/>
    <n v="0"/>
    <n v="2186549.9300000002"/>
  </r>
  <r>
    <x v="2"/>
    <x v="1"/>
    <x v="6"/>
    <x v="24"/>
    <x v="1"/>
    <x v="0"/>
    <x v="0"/>
    <x v="0"/>
    <n v="235"/>
    <n v="238.38"/>
    <n v="577759.57999999996"/>
    <n v="560410.27"/>
    <n v="0"/>
    <n v="0"/>
    <n v="0"/>
    <n v="0"/>
    <n v="577759.57999999996"/>
    <n v="560410.27"/>
    <n v="0"/>
    <n v="0"/>
    <n v="0"/>
  </r>
  <r>
    <x v="2"/>
    <x v="1"/>
    <x v="6"/>
    <x v="24"/>
    <x v="1"/>
    <x v="1"/>
    <x v="0"/>
    <x v="0"/>
    <n v="8153"/>
    <n v="7700.8799999999992"/>
    <n v="17615938.93"/>
    <n v="15497512.070000004"/>
    <n v="0"/>
    <n v="2711.09"/>
    <n v="0"/>
    <n v="0"/>
    <n v="17615938.93"/>
    <n v="15497512.070000004"/>
    <n v="0"/>
    <n v="0"/>
    <n v="2711.09"/>
  </r>
  <r>
    <x v="2"/>
    <x v="1"/>
    <x v="6"/>
    <x v="24"/>
    <x v="1"/>
    <x v="1"/>
    <x v="1"/>
    <x v="0"/>
    <n v="0"/>
    <n v="0"/>
    <n v="0"/>
    <n v="0"/>
    <n v="12"/>
    <n v="369667.14"/>
    <n v="0"/>
    <n v="0"/>
    <n v="0"/>
    <n v="0"/>
    <n v="0"/>
    <n v="0"/>
    <n v="369667.14"/>
  </r>
  <r>
    <x v="2"/>
    <x v="1"/>
    <x v="6"/>
    <x v="24"/>
    <x v="1"/>
    <x v="1"/>
    <x v="2"/>
    <x v="0"/>
    <n v="0"/>
    <n v="0"/>
    <n v="0"/>
    <n v="0"/>
    <n v="10"/>
    <n v="975965.85999999987"/>
    <n v="0"/>
    <n v="0"/>
    <n v="0"/>
    <n v="0"/>
    <n v="0"/>
    <n v="0"/>
    <n v="975965.85999999987"/>
  </r>
  <r>
    <x v="2"/>
    <x v="1"/>
    <x v="6"/>
    <x v="24"/>
    <x v="1"/>
    <x v="2"/>
    <x v="0"/>
    <x v="0"/>
    <n v="2"/>
    <n v="92.9"/>
    <n v="-38313"/>
    <n v="234048.50999999998"/>
    <n v="0"/>
    <n v="0"/>
    <n v="0"/>
    <n v="0"/>
    <n v="-38313"/>
    <n v="234048.50999999998"/>
    <n v="0"/>
    <n v="0"/>
    <n v="0"/>
  </r>
  <r>
    <x v="2"/>
    <x v="1"/>
    <x v="6"/>
    <x v="24"/>
    <x v="1"/>
    <x v="3"/>
    <x v="0"/>
    <x v="0"/>
    <n v="191"/>
    <n v="255.79"/>
    <n v="107293.67000000001"/>
    <n v="364641.21"/>
    <n v="0"/>
    <n v="0"/>
    <n v="0"/>
    <n v="0"/>
    <n v="107293.67000000001"/>
    <n v="364641.21"/>
    <n v="0"/>
    <n v="0"/>
    <n v="0"/>
  </r>
  <r>
    <x v="2"/>
    <x v="1"/>
    <x v="6"/>
    <x v="24"/>
    <x v="2"/>
    <x v="4"/>
    <x v="0"/>
    <x v="0"/>
    <n v="855"/>
    <n v="624.86999999999989"/>
    <n v="6397870.6999999993"/>
    <n v="4580384.08"/>
    <n v="0"/>
    <n v="0"/>
    <n v="0"/>
    <n v="0"/>
    <n v="6397870.6999999993"/>
    <n v="4580384.08"/>
    <n v="0"/>
    <n v="0"/>
    <n v="0"/>
  </r>
  <r>
    <x v="2"/>
    <x v="1"/>
    <x v="6"/>
    <x v="24"/>
    <x v="2"/>
    <x v="4"/>
    <x v="1"/>
    <x v="0"/>
    <n v="0"/>
    <n v="0"/>
    <n v="0"/>
    <n v="0"/>
    <n v="2"/>
    <n v="1387618.61"/>
    <n v="0"/>
    <n v="0"/>
    <n v="0"/>
    <n v="0"/>
    <n v="0"/>
    <n v="0"/>
    <n v="1387618.61"/>
  </r>
  <r>
    <x v="2"/>
    <x v="1"/>
    <x v="6"/>
    <x v="24"/>
    <x v="2"/>
    <x v="0"/>
    <x v="0"/>
    <x v="0"/>
    <n v="273"/>
    <n v="234.72"/>
    <n v="881897.67"/>
    <n v="842635.25000000023"/>
    <n v="0"/>
    <n v="0"/>
    <n v="0"/>
    <n v="0"/>
    <n v="881897.67"/>
    <n v="842635.25000000023"/>
    <n v="0"/>
    <n v="0"/>
    <n v="0"/>
  </r>
  <r>
    <x v="2"/>
    <x v="1"/>
    <x v="6"/>
    <x v="24"/>
    <x v="2"/>
    <x v="1"/>
    <x v="0"/>
    <x v="0"/>
    <n v="186"/>
    <n v="107.98999999999998"/>
    <n v="798242.22999999986"/>
    <n v="596938.71999999986"/>
    <n v="0"/>
    <n v="0"/>
    <n v="0"/>
    <n v="0"/>
    <n v="798242.22999999986"/>
    <n v="596938.71999999986"/>
    <n v="0"/>
    <n v="0"/>
    <n v="0"/>
  </r>
  <r>
    <x v="2"/>
    <x v="1"/>
    <x v="6"/>
    <x v="24"/>
    <x v="2"/>
    <x v="1"/>
    <x v="1"/>
    <x v="0"/>
    <n v="0"/>
    <n v="0"/>
    <n v="0"/>
    <n v="0"/>
    <n v="0"/>
    <n v="-286162"/>
    <n v="0"/>
    <n v="0"/>
    <n v="0"/>
    <n v="0"/>
    <n v="0"/>
    <n v="0"/>
    <n v="-286162"/>
  </r>
  <r>
    <x v="2"/>
    <x v="1"/>
    <x v="6"/>
    <x v="24"/>
    <x v="2"/>
    <x v="2"/>
    <x v="0"/>
    <x v="0"/>
    <n v="0"/>
    <n v="10.37"/>
    <n v="-5471.6"/>
    <n v="43790.68"/>
    <n v="0"/>
    <n v="0"/>
    <n v="0"/>
    <n v="0"/>
    <n v="-5471.6"/>
    <n v="43790.68"/>
    <n v="0"/>
    <n v="0"/>
    <n v="0"/>
  </r>
  <r>
    <x v="2"/>
    <x v="1"/>
    <x v="6"/>
    <x v="24"/>
    <x v="2"/>
    <x v="3"/>
    <x v="0"/>
    <x v="0"/>
    <n v="1009"/>
    <n v="729.4"/>
    <n v="1564412.94"/>
    <n v="1257136.6599999999"/>
    <n v="0"/>
    <n v="0"/>
    <n v="0"/>
    <n v="0"/>
    <n v="1564412.94"/>
    <n v="1257136.6599999999"/>
    <n v="0"/>
    <n v="0"/>
    <n v="0"/>
  </r>
  <r>
    <x v="2"/>
    <x v="1"/>
    <x v="6"/>
    <x v="24"/>
    <x v="3"/>
    <x v="0"/>
    <x v="0"/>
    <x v="0"/>
    <n v="34"/>
    <n v="12.89"/>
    <n v="108857.67"/>
    <n v="40913.420000000006"/>
    <n v="0"/>
    <n v="0"/>
    <n v="0"/>
    <n v="0"/>
    <n v="108857.67"/>
    <n v="40913.420000000006"/>
    <n v="0"/>
    <n v="0"/>
    <n v="0"/>
  </r>
  <r>
    <x v="2"/>
    <x v="1"/>
    <x v="6"/>
    <x v="24"/>
    <x v="3"/>
    <x v="1"/>
    <x v="0"/>
    <x v="0"/>
    <n v="2930"/>
    <n v="2385.4"/>
    <n v="3949202.5599999996"/>
    <n v="3419017.3799999994"/>
    <n v="0"/>
    <n v="0"/>
    <n v="0"/>
    <n v="0"/>
    <n v="3949202.5599999996"/>
    <n v="3419017.3799999994"/>
    <n v="0"/>
    <n v="0"/>
    <n v="0"/>
  </r>
  <r>
    <x v="2"/>
    <x v="1"/>
    <x v="6"/>
    <x v="24"/>
    <x v="3"/>
    <x v="1"/>
    <x v="1"/>
    <x v="0"/>
    <n v="0"/>
    <n v="0"/>
    <n v="0"/>
    <n v="0"/>
    <n v="59"/>
    <n v="767655.56"/>
    <n v="0"/>
    <n v="0"/>
    <n v="0"/>
    <n v="0"/>
    <n v="0"/>
    <n v="0"/>
    <n v="767655.56"/>
  </r>
  <r>
    <x v="2"/>
    <x v="1"/>
    <x v="6"/>
    <x v="24"/>
    <x v="3"/>
    <x v="1"/>
    <x v="2"/>
    <x v="0"/>
    <n v="0"/>
    <n v="0"/>
    <n v="0"/>
    <n v="0"/>
    <n v="21"/>
    <n v="346633.57999999996"/>
    <n v="0"/>
    <n v="0"/>
    <n v="0"/>
    <n v="0"/>
    <n v="0"/>
    <n v="0"/>
    <n v="346633.57999999996"/>
  </r>
  <r>
    <x v="2"/>
    <x v="1"/>
    <x v="6"/>
    <x v="24"/>
    <x v="3"/>
    <x v="2"/>
    <x v="0"/>
    <x v="0"/>
    <n v="703"/>
    <n v="669.32999999999993"/>
    <n v="870599.78"/>
    <n v="795103.82000000007"/>
    <n v="0"/>
    <n v="0"/>
    <n v="0"/>
    <n v="0"/>
    <n v="870599.78"/>
    <n v="795103.82000000007"/>
    <n v="0"/>
    <n v="0"/>
    <n v="0"/>
  </r>
  <r>
    <x v="2"/>
    <x v="1"/>
    <x v="6"/>
    <x v="24"/>
    <x v="3"/>
    <x v="2"/>
    <x v="1"/>
    <x v="0"/>
    <n v="0"/>
    <n v="0"/>
    <n v="0"/>
    <n v="0"/>
    <n v="4"/>
    <n v="71603.399999999994"/>
    <n v="0"/>
    <n v="0"/>
    <n v="0"/>
    <n v="0"/>
    <n v="0"/>
    <n v="0"/>
    <n v="71603.399999999994"/>
  </r>
  <r>
    <x v="2"/>
    <x v="1"/>
    <x v="6"/>
    <x v="24"/>
    <x v="3"/>
    <x v="2"/>
    <x v="2"/>
    <x v="0"/>
    <n v="0"/>
    <n v="0"/>
    <n v="0"/>
    <n v="0"/>
    <n v="8"/>
    <n v="128930.82"/>
    <n v="0"/>
    <n v="0"/>
    <n v="0"/>
    <n v="0"/>
    <n v="0"/>
    <n v="0"/>
    <n v="128930.82"/>
  </r>
  <r>
    <x v="2"/>
    <x v="1"/>
    <x v="6"/>
    <x v="24"/>
    <x v="3"/>
    <x v="3"/>
    <x v="0"/>
    <x v="0"/>
    <n v="288"/>
    <n v="73.5"/>
    <n v="247207.64"/>
    <n v="90078.31"/>
    <n v="0"/>
    <n v="0"/>
    <n v="0"/>
    <n v="0"/>
    <n v="247207.64"/>
    <n v="90078.31"/>
    <n v="0"/>
    <n v="0"/>
    <n v="0"/>
  </r>
  <r>
    <x v="2"/>
    <x v="1"/>
    <x v="6"/>
    <x v="24"/>
    <x v="3"/>
    <x v="3"/>
    <x v="1"/>
    <x v="0"/>
    <n v="0"/>
    <n v="0"/>
    <n v="0"/>
    <n v="0"/>
    <n v="0"/>
    <n v="0"/>
    <n v="0"/>
    <n v="0"/>
    <n v="0"/>
    <n v="0"/>
    <n v="0"/>
    <n v="0"/>
    <n v="0"/>
  </r>
  <r>
    <x v="2"/>
    <x v="1"/>
    <x v="6"/>
    <x v="24"/>
    <x v="4"/>
    <x v="0"/>
    <x v="0"/>
    <x v="0"/>
    <n v="0"/>
    <n v="0"/>
    <n v="0"/>
    <n v="0"/>
    <n v="0"/>
    <n v="-357"/>
    <n v="0"/>
    <n v="0"/>
    <n v="0"/>
    <n v="0"/>
    <n v="0"/>
    <n v="0"/>
    <n v="-357"/>
  </r>
  <r>
    <x v="2"/>
    <x v="1"/>
    <x v="6"/>
    <x v="24"/>
    <x v="4"/>
    <x v="0"/>
    <x v="1"/>
    <x v="0"/>
    <n v="0"/>
    <n v="0"/>
    <n v="0"/>
    <n v="0"/>
    <n v="1"/>
    <n v="-1998393.9300000002"/>
    <n v="0"/>
    <n v="0"/>
    <n v="0"/>
    <n v="0"/>
    <n v="0"/>
    <n v="0"/>
    <n v="-1998393.9300000002"/>
  </r>
  <r>
    <x v="2"/>
    <x v="1"/>
    <x v="6"/>
    <x v="24"/>
    <x v="4"/>
    <x v="0"/>
    <x v="2"/>
    <x v="0"/>
    <n v="0"/>
    <n v="0"/>
    <n v="0"/>
    <n v="0"/>
    <n v="0"/>
    <n v="-968144.72"/>
    <n v="0"/>
    <n v="0"/>
    <n v="0"/>
    <n v="0"/>
    <n v="0"/>
    <n v="0"/>
    <n v="-968144.72"/>
  </r>
  <r>
    <x v="2"/>
    <x v="1"/>
    <x v="6"/>
    <x v="24"/>
    <x v="4"/>
    <x v="1"/>
    <x v="0"/>
    <x v="0"/>
    <n v="8"/>
    <n v="1.92"/>
    <n v="53055.15"/>
    <n v="21423.43"/>
    <n v="0"/>
    <n v="0"/>
    <n v="0"/>
    <n v="0"/>
    <n v="53055.15"/>
    <n v="21423.43"/>
    <n v="0"/>
    <n v="0"/>
    <n v="0"/>
  </r>
  <r>
    <x v="2"/>
    <x v="1"/>
    <x v="6"/>
    <x v="25"/>
    <x v="0"/>
    <x v="4"/>
    <x v="0"/>
    <x v="0"/>
    <n v="0"/>
    <n v="0"/>
    <n v="-201.98"/>
    <n v="0"/>
    <n v="0"/>
    <n v="0"/>
    <n v="0"/>
    <n v="0"/>
    <n v="-201.98"/>
    <n v="0"/>
    <n v="0"/>
    <n v="0"/>
    <n v="0"/>
  </r>
  <r>
    <x v="2"/>
    <x v="1"/>
    <x v="6"/>
    <x v="25"/>
    <x v="0"/>
    <x v="0"/>
    <x v="0"/>
    <x v="0"/>
    <n v="1528"/>
    <n v="1700.1899999999998"/>
    <n v="4698381.72"/>
    <n v="3665247.89"/>
    <n v="0"/>
    <n v="1473.83"/>
    <n v="0"/>
    <n v="0"/>
    <n v="4698381.72"/>
    <n v="3665247.89"/>
    <n v="0"/>
    <n v="0"/>
    <n v="1473.83"/>
  </r>
  <r>
    <x v="2"/>
    <x v="1"/>
    <x v="6"/>
    <x v="25"/>
    <x v="0"/>
    <x v="0"/>
    <x v="1"/>
    <x v="0"/>
    <n v="0"/>
    <n v="0"/>
    <n v="0"/>
    <n v="0"/>
    <n v="4"/>
    <n v="424537.92"/>
    <n v="0"/>
    <n v="0"/>
    <n v="0"/>
    <n v="0"/>
    <n v="0"/>
    <n v="0"/>
    <n v="424537.92"/>
  </r>
  <r>
    <x v="2"/>
    <x v="1"/>
    <x v="6"/>
    <x v="25"/>
    <x v="0"/>
    <x v="0"/>
    <x v="2"/>
    <x v="0"/>
    <n v="0"/>
    <n v="0"/>
    <n v="0"/>
    <n v="0"/>
    <n v="7"/>
    <n v="940090.94000000006"/>
    <n v="0"/>
    <n v="0"/>
    <n v="0"/>
    <n v="0"/>
    <n v="0"/>
    <n v="0"/>
    <n v="940090.94000000006"/>
  </r>
  <r>
    <x v="2"/>
    <x v="1"/>
    <x v="6"/>
    <x v="25"/>
    <x v="0"/>
    <x v="1"/>
    <x v="0"/>
    <x v="0"/>
    <n v="141563"/>
    <n v="133272.5"/>
    <n v="191045544.81"/>
    <n v="165937655.72999999"/>
    <n v="0"/>
    <n v="113002.89"/>
    <n v="0"/>
    <n v="0"/>
    <n v="191045544.81"/>
    <n v="165937655.72999999"/>
    <n v="0"/>
    <n v="0"/>
    <n v="113002.89"/>
  </r>
  <r>
    <x v="2"/>
    <x v="1"/>
    <x v="6"/>
    <x v="25"/>
    <x v="0"/>
    <x v="1"/>
    <x v="1"/>
    <x v="0"/>
    <n v="0"/>
    <n v="0"/>
    <n v="0"/>
    <n v="0"/>
    <n v="207"/>
    <n v="8613916.7200000025"/>
    <n v="0"/>
    <n v="0"/>
    <n v="0"/>
    <n v="0"/>
    <n v="0"/>
    <n v="0"/>
    <n v="8613916.7200000025"/>
  </r>
  <r>
    <x v="2"/>
    <x v="1"/>
    <x v="6"/>
    <x v="25"/>
    <x v="0"/>
    <x v="1"/>
    <x v="2"/>
    <x v="0"/>
    <n v="0"/>
    <n v="0"/>
    <n v="0"/>
    <n v="0"/>
    <n v="174"/>
    <n v="21207315.489999998"/>
    <n v="0"/>
    <n v="0"/>
    <n v="0"/>
    <n v="0"/>
    <n v="0"/>
    <n v="0"/>
    <n v="21207315.489999998"/>
  </r>
  <r>
    <x v="2"/>
    <x v="1"/>
    <x v="6"/>
    <x v="25"/>
    <x v="0"/>
    <x v="2"/>
    <x v="0"/>
    <x v="0"/>
    <n v="23"/>
    <n v="16.73"/>
    <n v="5907.54"/>
    <n v="22948.98"/>
    <n v="0"/>
    <n v="0"/>
    <n v="0"/>
    <n v="0"/>
    <n v="5907.54"/>
    <n v="22948.98"/>
    <n v="0"/>
    <n v="0"/>
    <n v="0"/>
  </r>
  <r>
    <x v="2"/>
    <x v="1"/>
    <x v="6"/>
    <x v="25"/>
    <x v="0"/>
    <x v="3"/>
    <x v="0"/>
    <x v="0"/>
    <n v="1921"/>
    <n v="1913.4499999999998"/>
    <n v="3353860.5700000003"/>
    <n v="3877043.2600000002"/>
    <n v="0"/>
    <n v="0"/>
    <n v="0"/>
    <n v="0"/>
    <n v="3353860.5700000003"/>
    <n v="3877043.2600000002"/>
    <n v="0"/>
    <n v="0"/>
    <n v="0"/>
  </r>
  <r>
    <x v="2"/>
    <x v="1"/>
    <x v="6"/>
    <x v="25"/>
    <x v="0"/>
    <x v="3"/>
    <x v="1"/>
    <x v="0"/>
    <n v="0"/>
    <n v="0"/>
    <n v="0"/>
    <n v="0"/>
    <n v="2"/>
    <n v="260630.39999999999"/>
    <n v="0"/>
    <n v="0"/>
    <n v="0"/>
    <n v="0"/>
    <n v="0"/>
    <n v="0"/>
    <n v="260630.39999999999"/>
  </r>
  <r>
    <x v="2"/>
    <x v="1"/>
    <x v="6"/>
    <x v="25"/>
    <x v="0"/>
    <x v="3"/>
    <x v="2"/>
    <x v="0"/>
    <n v="0"/>
    <n v="0"/>
    <n v="0"/>
    <n v="0"/>
    <n v="5"/>
    <n v="496085.97"/>
    <n v="0"/>
    <n v="0"/>
    <n v="0"/>
    <n v="0"/>
    <n v="0"/>
    <n v="0"/>
    <n v="496085.97"/>
  </r>
  <r>
    <x v="2"/>
    <x v="1"/>
    <x v="6"/>
    <x v="25"/>
    <x v="1"/>
    <x v="4"/>
    <x v="0"/>
    <x v="0"/>
    <n v="6743"/>
    <n v="6577.49"/>
    <n v="14990010.089999998"/>
    <n v="15781247.629999999"/>
    <n v="0"/>
    <n v="38883.120000000003"/>
    <n v="0"/>
    <n v="0"/>
    <n v="14990010.089999998"/>
    <n v="15781247.629999999"/>
    <n v="0"/>
    <n v="0"/>
    <n v="38883.120000000003"/>
  </r>
  <r>
    <x v="2"/>
    <x v="1"/>
    <x v="6"/>
    <x v="25"/>
    <x v="1"/>
    <x v="4"/>
    <x v="1"/>
    <x v="0"/>
    <n v="0"/>
    <n v="0"/>
    <n v="0"/>
    <n v="0"/>
    <n v="7"/>
    <n v="1460720.17"/>
    <n v="0"/>
    <n v="0"/>
    <n v="0"/>
    <n v="0"/>
    <n v="0"/>
    <n v="0"/>
    <n v="1460720.17"/>
  </r>
  <r>
    <x v="2"/>
    <x v="1"/>
    <x v="6"/>
    <x v="25"/>
    <x v="1"/>
    <x v="4"/>
    <x v="2"/>
    <x v="0"/>
    <n v="0"/>
    <n v="0"/>
    <n v="0"/>
    <n v="0"/>
    <n v="21"/>
    <n v="3016533.63"/>
    <n v="0"/>
    <n v="0"/>
    <n v="0"/>
    <n v="0"/>
    <n v="0"/>
    <n v="0"/>
    <n v="3016533.63"/>
  </r>
  <r>
    <x v="2"/>
    <x v="1"/>
    <x v="6"/>
    <x v="25"/>
    <x v="1"/>
    <x v="0"/>
    <x v="0"/>
    <x v="0"/>
    <n v="267"/>
    <n v="228.57"/>
    <n v="501176.95000000007"/>
    <n v="428494.28"/>
    <n v="0"/>
    <n v="0"/>
    <n v="0"/>
    <n v="0"/>
    <n v="501176.95000000007"/>
    <n v="428494.28"/>
    <n v="0"/>
    <n v="0"/>
    <n v="0"/>
  </r>
  <r>
    <x v="2"/>
    <x v="1"/>
    <x v="6"/>
    <x v="25"/>
    <x v="1"/>
    <x v="0"/>
    <x v="1"/>
    <x v="0"/>
    <n v="0"/>
    <n v="0"/>
    <n v="0"/>
    <n v="0"/>
    <n v="0"/>
    <n v="-56250.64"/>
    <n v="0"/>
    <n v="0"/>
    <n v="0"/>
    <n v="0"/>
    <n v="0"/>
    <n v="0"/>
    <n v="-56250.64"/>
  </r>
  <r>
    <x v="2"/>
    <x v="1"/>
    <x v="6"/>
    <x v="25"/>
    <x v="1"/>
    <x v="0"/>
    <x v="2"/>
    <x v="0"/>
    <n v="0"/>
    <n v="0"/>
    <n v="0"/>
    <n v="0"/>
    <n v="1"/>
    <n v="43850.400000000001"/>
    <n v="0"/>
    <n v="0"/>
    <n v="0"/>
    <n v="0"/>
    <n v="0"/>
    <n v="0"/>
    <n v="43850.400000000001"/>
  </r>
  <r>
    <x v="2"/>
    <x v="1"/>
    <x v="6"/>
    <x v="25"/>
    <x v="1"/>
    <x v="1"/>
    <x v="0"/>
    <x v="0"/>
    <n v="15111"/>
    <n v="14133.75"/>
    <n v="37043579.169999994"/>
    <n v="31034853.510000002"/>
    <n v="0"/>
    <n v="157665.82"/>
    <n v="0"/>
    <n v="0"/>
    <n v="37043579.169999994"/>
    <n v="31034853.510000002"/>
    <n v="0"/>
    <n v="0"/>
    <n v="157665.82"/>
  </r>
  <r>
    <x v="2"/>
    <x v="1"/>
    <x v="6"/>
    <x v="25"/>
    <x v="1"/>
    <x v="1"/>
    <x v="1"/>
    <x v="0"/>
    <n v="0"/>
    <n v="0"/>
    <n v="0"/>
    <n v="0"/>
    <n v="18"/>
    <n v="228074.24999999997"/>
    <n v="0"/>
    <n v="0"/>
    <n v="0"/>
    <n v="0"/>
    <n v="0"/>
    <n v="0"/>
    <n v="228074.24999999997"/>
  </r>
  <r>
    <x v="2"/>
    <x v="1"/>
    <x v="6"/>
    <x v="25"/>
    <x v="1"/>
    <x v="1"/>
    <x v="2"/>
    <x v="0"/>
    <n v="0"/>
    <n v="0"/>
    <n v="0"/>
    <n v="0"/>
    <n v="38"/>
    <n v="5389958.8399999999"/>
    <n v="0"/>
    <n v="0"/>
    <n v="0"/>
    <n v="0"/>
    <n v="0"/>
    <n v="0"/>
    <n v="5389958.8399999999"/>
  </r>
  <r>
    <x v="2"/>
    <x v="1"/>
    <x v="6"/>
    <x v="25"/>
    <x v="1"/>
    <x v="2"/>
    <x v="0"/>
    <x v="0"/>
    <n v="1"/>
    <n v="6.2"/>
    <n v="-245.82000000000016"/>
    <n v="15242.71"/>
    <n v="0"/>
    <n v="0"/>
    <n v="0"/>
    <n v="0"/>
    <n v="-245.82000000000016"/>
    <n v="15242.71"/>
    <n v="0"/>
    <n v="0"/>
    <n v="0"/>
  </r>
  <r>
    <x v="2"/>
    <x v="1"/>
    <x v="6"/>
    <x v="25"/>
    <x v="1"/>
    <x v="3"/>
    <x v="0"/>
    <x v="0"/>
    <n v="96"/>
    <n v="83.93"/>
    <n v="327227.82"/>
    <n v="256557.58"/>
    <n v="0"/>
    <n v="0"/>
    <n v="0"/>
    <n v="0"/>
    <n v="327227.82"/>
    <n v="256557.58"/>
    <n v="0"/>
    <n v="0"/>
    <n v="0"/>
  </r>
  <r>
    <x v="2"/>
    <x v="1"/>
    <x v="6"/>
    <x v="25"/>
    <x v="2"/>
    <x v="4"/>
    <x v="0"/>
    <x v="0"/>
    <n v="2159"/>
    <n v="2114.4799999999996"/>
    <n v="35545492.710000001"/>
    <n v="30540377.509999998"/>
    <n v="0"/>
    <n v="0"/>
    <n v="0"/>
    <n v="0"/>
    <n v="35545492.710000001"/>
    <n v="30540377.509999998"/>
    <n v="0"/>
    <n v="0"/>
    <n v="0"/>
  </r>
  <r>
    <x v="2"/>
    <x v="1"/>
    <x v="6"/>
    <x v="25"/>
    <x v="2"/>
    <x v="4"/>
    <x v="1"/>
    <x v="0"/>
    <n v="0"/>
    <n v="0"/>
    <n v="0"/>
    <n v="0"/>
    <n v="12"/>
    <n v="8119046.3899999997"/>
    <n v="0"/>
    <n v="0"/>
    <n v="0"/>
    <n v="0"/>
    <n v="0"/>
    <n v="0"/>
    <n v="8119046.3899999997"/>
  </r>
  <r>
    <x v="2"/>
    <x v="1"/>
    <x v="6"/>
    <x v="25"/>
    <x v="2"/>
    <x v="4"/>
    <x v="2"/>
    <x v="0"/>
    <n v="0"/>
    <n v="0"/>
    <n v="0"/>
    <n v="0"/>
    <n v="22"/>
    <n v="11835410.439999999"/>
    <n v="0"/>
    <n v="0"/>
    <n v="0"/>
    <n v="0"/>
    <n v="0"/>
    <n v="0"/>
    <n v="11835410.439999999"/>
  </r>
  <r>
    <x v="2"/>
    <x v="1"/>
    <x v="6"/>
    <x v="25"/>
    <x v="2"/>
    <x v="0"/>
    <x v="0"/>
    <x v="0"/>
    <n v="464"/>
    <n v="434.12"/>
    <n v="1893468.53"/>
    <n v="1436751.19"/>
    <n v="0"/>
    <n v="0"/>
    <n v="0"/>
    <n v="0"/>
    <n v="1893468.53"/>
    <n v="1436751.19"/>
    <n v="0"/>
    <n v="0"/>
    <n v="0"/>
  </r>
  <r>
    <x v="2"/>
    <x v="1"/>
    <x v="6"/>
    <x v="25"/>
    <x v="2"/>
    <x v="0"/>
    <x v="1"/>
    <x v="0"/>
    <n v="0"/>
    <n v="0"/>
    <n v="0"/>
    <n v="0"/>
    <n v="1"/>
    <n v="685143.3"/>
    <n v="0"/>
    <n v="0"/>
    <n v="0"/>
    <n v="0"/>
    <n v="0"/>
    <n v="0"/>
    <n v="685143.3"/>
  </r>
  <r>
    <x v="2"/>
    <x v="1"/>
    <x v="6"/>
    <x v="25"/>
    <x v="2"/>
    <x v="1"/>
    <x v="0"/>
    <x v="0"/>
    <n v="442"/>
    <n v="429.55999999999995"/>
    <n v="1421423.3900000001"/>
    <n v="1373016.4100000001"/>
    <n v="0"/>
    <n v="2857.97"/>
    <n v="0"/>
    <n v="0"/>
    <n v="1421423.3900000001"/>
    <n v="1373016.4100000001"/>
    <n v="0"/>
    <n v="0"/>
    <n v="2857.97"/>
  </r>
  <r>
    <x v="2"/>
    <x v="1"/>
    <x v="6"/>
    <x v="25"/>
    <x v="2"/>
    <x v="1"/>
    <x v="1"/>
    <x v="0"/>
    <n v="0"/>
    <n v="0"/>
    <n v="0"/>
    <n v="0"/>
    <n v="2"/>
    <n v="163898.72999999998"/>
    <n v="0"/>
    <n v="0"/>
    <n v="0"/>
    <n v="0"/>
    <n v="0"/>
    <n v="0"/>
    <n v="163898.72999999998"/>
  </r>
  <r>
    <x v="2"/>
    <x v="1"/>
    <x v="6"/>
    <x v="25"/>
    <x v="2"/>
    <x v="1"/>
    <x v="2"/>
    <x v="0"/>
    <n v="0"/>
    <n v="0"/>
    <n v="0"/>
    <n v="0"/>
    <n v="1"/>
    <n v="161569.62"/>
    <n v="0"/>
    <n v="0"/>
    <n v="0"/>
    <n v="0"/>
    <n v="0"/>
    <n v="0"/>
    <n v="161569.62"/>
  </r>
  <r>
    <x v="2"/>
    <x v="1"/>
    <x v="6"/>
    <x v="25"/>
    <x v="2"/>
    <x v="3"/>
    <x v="0"/>
    <x v="0"/>
    <n v="189"/>
    <n v="159.76"/>
    <n v="2056510.84"/>
    <n v="1008687.39"/>
    <n v="0"/>
    <n v="0"/>
    <n v="0"/>
    <n v="0"/>
    <n v="2056510.84"/>
    <n v="1008687.39"/>
    <n v="0"/>
    <n v="0"/>
    <n v="0"/>
  </r>
  <r>
    <x v="2"/>
    <x v="1"/>
    <x v="6"/>
    <x v="25"/>
    <x v="3"/>
    <x v="0"/>
    <x v="0"/>
    <x v="0"/>
    <n v="12"/>
    <n v="5.7700000000000005"/>
    <n v="87740.4"/>
    <n v="36439.699999999997"/>
    <n v="0"/>
    <n v="0"/>
    <n v="0"/>
    <n v="0"/>
    <n v="87740.4"/>
    <n v="36439.699999999997"/>
    <n v="0"/>
    <n v="0"/>
    <n v="0"/>
  </r>
  <r>
    <x v="2"/>
    <x v="1"/>
    <x v="6"/>
    <x v="25"/>
    <x v="3"/>
    <x v="1"/>
    <x v="0"/>
    <x v="0"/>
    <n v="3638"/>
    <n v="2737.6000000000004"/>
    <n v="5490692.3499999996"/>
    <n v="4011074.4400000004"/>
    <n v="0"/>
    <n v="0"/>
    <n v="0"/>
    <n v="0"/>
    <n v="5490692.3499999996"/>
    <n v="4011074.4400000004"/>
    <n v="0"/>
    <n v="0"/>
    <n v="0"/>
  </r>
  <r>
    <x v="2"/>
    <x v="1"/>
    <x v="6"/>
    <x v="25"/>
    <x v="3"/>
    <x v="1"/>
    <x v="1"/>
    <x v="0"/>
    <n v="0"/>
    <n v="0"/>
    <n v="0"/>
    <n v="0"/>
    <n v="41"/>
    <n v="599567.51"/>
    <n v="0"/>
    <n v="0"/>
    <n v="0"/>
    <n v="0"/>
    <n v="0"/>
    <n v="0"/>
    <n v="599567.51"/>
  </r>
  <r>
    <x v="2"/>
    <x v="1"/>
    <x v="6"/>
    <x v="25"/>
    <x v="3"/>
    <x v="1"/>
    <x v="2"/>
    <x v="0"/>
    <n v="0"/>
    <n v="0"/>
    <n v="0"/>
    <n v="0"/>
    <n v="2"/>
    <n v="65268.3"/>
    <n v="0"/>
    <n v="0"/>
    <n v="0"/>
    <n v="0"/>
    <n v="0"/>
    <n v="0"/>
    <n v="65268.3"/>
  </r>
  <r>
    <x v="2"/>
    <x v="1"/>
    <x v="6"/>
    <x v="25"/>
    <x v="3"/>
    <x v="2"/>
    <x v="0"/>
    <x v="0"/>
    <n v="362"/>
    <n v="376.3"/>
    <n v="523471.68"/>
    <n v="539898.62"/>
    <n v="0"/>
    <n v="0"/>
    <n v="0"/>
    <n v="0"/>
    <n v="523471.68"/>
    <n v="539898.62"/>
    <n v="0"/>
    <n v="0"/>
    <n v="0"/>
  </r>
  <r>
    <x v="2"/>
    <x v="1"/>
    <x v="6"/>
    <x v="25"/>
    <x v="3"/>
    <x v="2"/>
    <x v="1"/>
    <x v="0"/>
    <n v="0"/>
    <n v="0"/>
    <n v="0"/>
    <n v="0"/>
    <n v="4"/>
    <n v="82391.399999999994"/>
    <n v="0"/>
    <n v="0"/>
    <n v="0"/>
    <n v="0"/>
    <n v="0"/>
    <n v="0"/>
    <n v="82391.399999999994"/>
  </r>
  <r>
    <x v="2"/>
    <x v="1"/>
    <x v="6"/>
    <x v="25"/>
    <x v="3"/>
    <x v="2"/>
    <x v="2"/>
    <x v="0"/>
    <n v="0"/>
    <n v="0"/>
    <n v="0"/>
    <n v="0"/>
    <n v="2"/>
    <n v="40291.040000000001"/>
    <n v="0"/>
    <n v="0"/>
    <n v="0"/>
    <n v="0"/>
    <n v="0"/>
    <n v="0"/>
    <n v="40291.040000000001"/>
  </r>
  <r>
    <x v="2"/>
    <x v="1"/>
    <x v="6"/>
    <x v="25"/>
    <x v="4"/>
    <x v="0"/>
    <x v="1"/>
    <x v="0"/>
    <n v="0"/>
    <n v="0"/>
    <n v="0"/>
    <n v="0"/>
    <n v="7"/>
    <n v="-1279310.6000000001"/>
    <n v="0"/>
    <n v="0"/>
    <n v="0"/>
    <n v="0"/>
    <n v="0"/>
    <n v="0"/>
    <n v="-1279310.6000000001"/>
  </r>
  <r>
    <x v="2"/>
    <x v="1"/>
    <x v="6"/>
    <x v="25"/>
    <x v="4"/>
    <x v="0"/>
    <x v="2"/>
    <x v="0"/>
    <n v="0"/>
    <n v="0"/>
    <n v="0"/>
    <n v="0"/>
    <n v="0"/>
    <n v="-589396.13000000012"/>
    <n v="0"/>
    <n v="0"/>
    <n v="0"/>
    <n v="0"/>
    <n v="0"/>
    <n v="0"/>
    <n v="-589396.13000000012"/>
  </r>
  <r>
    <x v="2"/>
    <x v="1"/>
    <x v="6"/>
    <x v="25"/>
    <x v="4"/>
    <x v="1"/>
    <x v="0"/>
    <x v="0"/>
    <n v="131"/>
    <n v="89.21"/>
    <n v="307608.09000000003"/>
    <n v="200113.86"/>
    <n v="0"/>
    <n v="0"/>
    <n v="0"/>
    <n v="0"/>
    <n v="307608.09000000003"/>
    <n v="200113.86"/>
    <n v="0"/>
    <n v="0"/>
    <n v="0"/>
  </r>
  <r>
    <x v="2"/>
    <x v="1"/>
    <x v="6"/>
    <x v="25"/>
    <x v="4"/>
    <x v="1"/>
    <x v="1"/>
    <x v="0"/>
    <n v="0"/>
    <n v="0"/>
    <n v="0"/>
    <n v="0"/>
    <n v="0"/>
    <n v="1205"/>
    <n v="0"/>
    <n v="0"/>
    <n v="0"/>
    <n v="0"/>
    <n v="0"/>
    <n v="0"/>
    <n v="1205"/>
  </r>
  <r>
    <x v="2"/>
    <x v="1"/>
    <x v="6"/>
    <x v="25"/>
    <x v="4"/>
    <x v="1"/>
    <x v="2"/>
    <x v="0"/>
    <n v="0"/>
    <n v="0"/>
    <n v="0"/>
    <n v="0"/>
    <n v="1"/>
    <n v="326160"/>
    <n v="0"/>
    <n v="0"/>
    <n v="0"/>
    <n v="0"/>
    <n v="0"/>
    <n v="0"/>
    <n v="326160"/>
  </r>
  <r>
    <x v="2"/>
    <x v="1"/>
    <x v="6"/>
    <x v="25"/>
    <x v="4"/>
    <x v="3"/>
    <x v="0"/>
    <x v="0"/>
    <n v="107"/>
    <n v="80.81"/>
    <n v="262824.67"/>
    <n v="206483.28"/>
    <n v="0"/>
    <n v="0"/>
    <n v="0"/>
    <n v="0"/>
    <n v="262824.67"/>
    <n v="206483.28"/>
    <n v="0"/>
    <n v="0"/>
    <n v="0"/>
  </r>
  <r>
    <x v="2"/>
    <x v="1"/>
    <x v="6"/>
    <x v="26"/>
    <x v="0"/>
    <x v="4"/>
    <x v="0"/>
    <x v="0"/>
    <n v="1"/>
    <n v="0"/>
    <n v="23"/>
    <n v="1"/>
    <n v="0"/>
    <n v="0"/>
    <n v="0"/>
    <n v="0"/>
    <n v="23"/>
    <n v="1"/>
    <n v="0"/>
    <n v="0"/>
    <n v="0"/>
  </r>
  <r>
    <x v="2"/>
    <x v="1"/>
    <x v="6"/>
    <x v="26"/>
    <x v="0"/>
    <x v="0"/>
    <x v="0"/>
    <x v="0"/>
    <n v="902"/>
    <n v="1113.32"/>
    <n v="1310182.0900000001"/>
    <n v="2951113.8699999992"/>
    <n v="0"/>
    <n v="0"/>
    <n v="0"/>
    <n v="0"/>
    <n v="1310182.0900000001"/>
    <n v="2951113.8699999992"/>
    <n v="0"/>
    <n v="0"/>
    <n v="0"/>
  </r>
  <r>
    <x v="2"/>
    <x v="1"/>
    <x v="6"/>
    <x v="26"/>
    <x v="0"/>
    <x v="0"/>
    <x v="1"/>
    <x v="0"/>
    <n v="0"/>
    <n v="0"/>
    <n v="0"/>
    <n v="0"/>
    <n v="13"/>
    <n v="1831330.3800000001"/>
    <n v="0"/>
    <n v="0"/>
    <n v="0"/>
    <n v="0"/>
    <n v="0"/>
    <n v="0"/>
    <n v="1831330.3800000001"/>
  </r>
  <r>
    <x v="2"/>
    <x v="1"/>
    <x v="6"/>
    <x v="26"/>
    <x v="0"/>
    <x v="0"/>
    <x v="2"/>
    <x v="0"/>
    <n v="0"/>
    <n v="0"/>
    <n v="0"/>
    <n v="0"/>
    <n v="11"/>
    <n v="1068506.4100000001"/>
    <n v="0"/>
    <n v="0"/>
    <n v="0"/>
    <n v="0"/>
    <n v="0"/>
    <n v="0"/>
    <n v="1068506.4100000001"/>
  </r>
  <r>
    <x v="2"/>
    <x v="1"/>
    <x v="6"/>
    <x v="26"/>
    <x v="0"/>
    <x v="1"/>
    <x v="0"/>
    <x v="0"/>
    <n v="161764"/>
    <n v="154054.80000000002"/>
    <n v="328918903.87"/>
    <n v="295412887.8499999"/>
    <n v="0"/>
    <n v="4521.87"/>
    <n v="0"/>
    <n v="0"/>
    <n v="328918903.87"/>
    <n v="295412887.8499999"/>
    <n v="0"/>
    <n v="0"/>
    <n v="4521.87"/>
  </r>
  <r>
    <x v="2"/>
    <x v="1"/>
    <x v="6"/>
    <x v="26"/>
    <x v="0"/>
    <x v="1"/>
    <x v="1"/>
    <x v="0"/>
    <n v="0"/>
    <n v="0"/>
    <n v="0"/>
    <n v="0"/>
    <n v="344"/>
    <n v="69681296.600000024"/>
    <n v="0"/>
    <n v="0"/>
    <n v="0"/>
    <n v="0"/>
    <n v="0"/>
    <n v="0"/>
    <n v="69681296.600000024"/>
  </r>
  <r>
    <x v="2"/>
    <x v="1"/>
    <x v="6"/>
    <x v="26"/>
    <x v="0"/>
    <x v="1"/>
    <x v="2"/>
    <x v="0"/>
    <n v="0"/>
    <n v="0"/>
    <n v="0"/>
    <n v="0"/>
    <n v="1221"/>
    <n v="333626962.13"/>
    <n v="0"/>
    <n v="0"/>
    <n v="0"/>
    <n v="0"/>
    <n v="0"/>
    <n v="0"/>
    <n v="333626962.13"/>
  </r>
  <r>
    <x v="2"/>
    <x v="1"/>
    <x v="6"/>
    <x v="26"/>
    <x v="0"/>
    <x v="2"/>
    <x v="0"/>
    <x v="0"/>
    <n v="33"/>
    <n v="43.22"/>
    <n v="-15709.83"/>
    <n v="63782.510000000009"/>
    <n v="0"/>
    <n v="0"/>
    <n v="0"/>
    <n v="0"/>
    <n v="-15709.83"/>
    <n v="63782.510000000009"/>
    <n v="0"/>
    <n v="0"/>
    <n v="0"/>
  </r>
  <r>
    <x v="2"/>
    <x v="1"/>
    <x v="6"/>
    <x v="26"/>
    <x v="0"/>
    <x v="2"/>
    <x v="1"/>
    <x v="0"/>
    <n v="0"/>
    <n v="0"/>
    <n v="0"/>
    <n v="0"/>
    <n v="1"/>
    <n v="583552.64"/>
    <n v="0"/>
    <n v="0"/>
    <n v="0"/>
    <n v="0"/>
    <n v="0"/>
    <n v="0"/>
    <n v="583552.64"/>
  </r>
  <r>
    <x v="2"/>
    <x v="1"/>
    <x v="6"/>
    <x v="26"/>
    <x v="0"/>
    <x v="3"/>
    <x v="0"/>
    <x v="0"/>
    <n v="1242"/>
    <n v="1396.3700000000001"/>
    <n v="3530308.399999999"/>
    <n v="3241803.6100000003"/>
    <n v="0"/>
    <n v="0"/>
    <n v="0"/>
    <n v="0"/>
    <n v="3530308.399999999"/>
    <n v="3241803.6100000003"/>
    <n v="0"/>
    <n v="0"/>
    <n v="0"/>
  </r>
  <r>
    <x v="2"/>
    <x v="1"/>
    <x v="6"/>
    <x v="26"/>
    <x v="0"/>
    <x v="3"/>
    <x v="1"/>
    <x v="0"/>
    <n v="0"/>
    <n v="0"/>
    <n v="0"/>
    <n v="0"/>
    <n v="1"/>
    <n v="-454.77999999999884"/>
    <n v="0"/>
    <n v="0"/>
    <n v="0"/>
    <n v="0"/>
    <n v="0"/>
    <n v="0"/>
    <n v="-454.77999999999884"/>
  </r>
  <r>
    <x v="2"/>
    <x v="1"/>
    <x v="6"/>
    <x v="26"/>
    <x v="0"/>
    <x v="3"/>
    <x v="2"/>
    <x v="0"/>
    <n v="0"/>
    <n v="0"/>
    <n v="0"/>
    <n v="0"/>
    <n v="19"/>
    <n v="1866924.16"/>
    <n v="0"/>
    <n v="0"/>
    <n v="0"/>
    <n v="0"/>
    <n v="0"/>
    <n v="0"/>
    <n v="1866924.16"/>
  </r>
  <r>
    <x v="2"/>
    <x v="1"/>
    <x v="6"/>
    <x v="26"/>
    <x v="1"/>
    <x v="4"/>
    <x v="0"/>
    <x v="0"/>
    <n v="8475"/>
    <n v="8882.8100000000013"/>
    <n v="29726330.119999997"/>
    <n v="31475403.230000004"/>
    <n v="0"/>
    <n v="0"/>
    <n v="0"/>
    <n v="0"/>
    <n v="29726330.119999997"/>
    <n v="31475403.230000004"/>
    <n v="0"/>
    <n v="0"/>
    <n v="0"/>
  </r>
  <r>
    <x v="2"/>
    <x v="1"/>
    <x v="6"/>
    <x v="26"/>
    <x v="1"/>
    <x v="4"/>
    <x v="1"/>
    <x v="0"/>
    <n v="0"/>
    <n v="0"/>
    <n v="0"/>
    <n v="0"/>
    <n v="37"/>
    <n v="10629740.68"/>
    <n v="0"/>
    <n v="0"/>
    <n v="0"/>
    <n v="0"/>
    <n v="0"/>
    <n v="0"/>
    <n v="10629740.68"/>
  </r>
  <r>
    <x v="2"/>
    <x v="1"/>
    <x v="6"/>
    <x v="26"/>
    <x v="1"/>
    <x v="4"/>
    <x v="2"/>
    <x v="0"/>
    <n v="0"/>
    <n v="0"/>
    <n v="0"/>
    <n v="0"/>
    <n v="119"/>
    <n v="35752401.730000004"/>
    <n v="0"/>
    <n v="0"/>
    <n v="0"/>
    <n v="0"/>
    <n v="0"/>
    <n v="0"/>
    <n v="35752401.730000004"/>
  </r>
  <r>
    <x v="2"/>
    <x v="1"/>
    <x v="6"/>
    <x v="26"/>
    <x v="1"/>
    <x v="0"/>
    <x v="0"/>
    <x v="0"/>
    <n v="215"/>
    <n v="245.29"/>
    <n v="803900.97"/>
    <n v="893529.65"/>
    <n v="0"/>
    <n v="59"/>
    <n v="0"/>
    <n v="0"/>
    <n v="803900.97"/>
    <n v="893529.65"/>
    <n v="0"/>
    <n v="0"/>
    <n v="59"/>
  </r>
  <r>
    <x v="2"/>
    <x v="1"/>
    <x v="6"/>
    <x v="26"/>
    <x v="1"/>
    <x v="0"/>
    <x v="1"/>
    <x v="0"/>
    <n v="0"/>
    <n v="0"/>
    <n v="0"/>
    <n v="0"/>
    <n v="1"/>
    <n v="206985.42"/>
    <n v="0"/>
    <n v="0"/>
    <n v="0"/>
    <n v="0"/>
    <n v="0"/>
    <n v="0"/>
    <n v="206985.42"/>
  </r>
  <r>
    <x v="2"/>
    <x v="1"/>
    <x v="6"/>
    <x v="26"/>
    <x v="1"/>
    <x v="0"/>
    <x v="2"/>
    <x v="0"/>
    <n v="0"/>
    <n v="0"/>
    <n v="0"/>
    <n v="0"/>
    <n v="6"/>
    <n v="1520111.67"/>
    <n v="0"/>
    <n v="0"/>
    <n v="0"/>
    <n v="0"/>
    <n v="0"/>
    <n v="0"/>
    <n v="1520111.67"/>
  </r>
  <r>
    <x v="2"/>
    <x v="1"/>
    <x v="6"/>
    <x v="26"/>
    <x v="1"/>
    <x v="1"/>
    <x v="0"/>
    <x v="0"/>
    <n v="15495"/>
    <n v="15986.43"/>
    <n v="55670139.969999991"/>
    <n v="54469873.259999998"/>
    <n v="0"/>
    <n v="7617.68"/>
    <n v="0"/>
    <n v="0"/>
    <n v="55670139.969999991"/>
    <n v="54469873.259999998"/>
    <n v="0"/>
    <n v="0"/>
    <n v="7617.68"/>
  </r>
  <r>
    <x v="2"/>
    <x v="1"/>
    <x v="6"/>
    <x v="26"/>
    <x v="1"/>
    <x v="1"/>
    <x v="1"/>
    <x v="0"/>
    <n v="0"/>
    <n v="0"/>
    <n v="0"/>
    <n v="0"/>
    <n v="63"/>
    <n v="17120279.41"/>
    <n v="0"/>
    <n v="0"/>
    <n v="0"/>
    <n v="0"/>
    <n v="0"/>
    <n v="0"/>
    <n v="17120279.41"/>
  </r>
  <r>
    <x v="2"/>
    <x v="1"/>
    <x v="6"/>
    <x v="26"/>
    <x v="1"/>
    <x v="1"/>
    <x v="2"/>
    <x v="0"/>
    <n v="0"/>
    <n v="0"/>
    <n v="0"/>
    <n v="0"/>
    <n v="207"/>
    <n v="75825571.169999987"/>
    <n v="0"/>
    <n v="0"/>
    <n v="0"/>
    <n v="0"/>
    <n v="0"/>
    <n v="0"/>
    <n v="75825571.169999987"/>
  </r>
  <r>
    <x v="2"/>
    <x v="1"/>
    <x v="6"/>
    <x v="26"/>
    <x v="1"/>
    <x v="2"/>
    <x v="0"/>
    <x v="0"/>
    <n v="1"/>
    <n v="1.26"/>
    <n v="2961.05"/>
    <n v="4946.3"/>
    <n v="0"/>
    <n v="0"/>
    <n v="0"/>
    <n v="0"/>
    <n v="2961.05"/>
    <n v="4946.3"/>
    <n v="0"/>
    <n v="0"/>
    <n v="0"/>
  </r>
  <r>
    <x v="2"/>
    <x v="1"/>
    <x v="6"/>
    <x v="26"/>
    <x v="1"/>
    <x v="3"/>
    <x v="0"/>
    <x v="0"/>
    <n v="110"/>
    <n v="145.27000000000001"/>
    <n v="353718.81"/>
    <n v="502694.85"/>
    <n v="0"/>
    <n v="0"/>
    <n v="0"/>
    <n v="0"/>
    <n v="353718.81"/>
    <n v="502694.85"/>
    <n v="0"/>
    <n v="0"/>
    <n v="0"/>
  </r>
  <r>
    <x v="2"/>
    <x v="1"/>
    <x v="6"/>
    <x v="26"/>
    <x v="1"/>
    <x v="3"/>
    <x v="1"/>
    <x v="0"/>
    <n v="0"/>
    <n v="0"/>
    <n v="0"/>
    <n v="0"/>
    <n v="0"/>
    <n v="316"/>
    <n v="0"/>
    <n v="0"/>
    <n v="0"/>
    <n v="0"/>
    <n v="0"/>
    <n v="0"/>
    <n v="316"/>
  </r>
  <r>
    <x v="2"/>
    <x v="1"/>
    <x v="6"/>
    <x v="26"/>
    <x v="1"/>
    <x v="3"/>
    <x v="2"/>
    <x v="0"/>
    <n v="0"/>
    <n v="0"/>
    <n v="0"/>
    <n v="0"/>
    <n v="1"/>
    <n v="261994.6"/>
    <n v="0"/>
    <n v="0"/>
    <n v="0"/>
    <n v="0"/>
    <n v="0"/>
    <n v="0"/>
    <n v="261994.6"/>
  </r>
  <r>
    <x v="2"/>
    <x v="1"/>
    <x v="6"/>
    <x v="26"/>
    <x v="2"/>
    <x v="4"/>
    <x v="0"/>
    <x v="0"/>
    <n v="4256"/>
    <n v="3724.6400000000012"/>
    <n v="40088362.439999998"/>
    <n v="32838301.289999992"/>
    <n v="0"/>
    <n v="0"/>
    <n v="0"/>
    <n v="0"/>
    <n v="40088362.439999998"/>
    <n v="32838301.289999992"/>
    <n v="0"/>
    <n v="0"/>
    <n v="0"/>
  </r>
  <r>
    <x v="2"/>
    <x v="1"/>
    <x v="6"/>
    <x v="26"/>
    <x v="2"/>
    <x v="4"/>
    <x v="1"/>
    <x v="0"/>
    <n v="0"/>
    <n v="0"/>
    <n v="0"/>
    <n v="0"/>
    <n v="4"/>
    <n v="904105.5"/>
    <n v="0"/>
    <n v="0"/>
    <n v="0"/>
    <n v="0"/>
    <n v="0"/>
    <n v="0"/>
    <n v="904105.5"/>
  </r>
  <r>
    <x v="2"/>
    <x v="1"/>
    <x v="6"/>
    <x v="26"/>
    <x v="2"/>
    <x v="4"/>
    <x v="2"/>
    <x v="0"/>
    <n v="0"/>
    <n v="0"/>
    <n v="0"/>
    <n v="0"/>
    <n v="8"/>
    <n v="1871768.38"/>
    <n v="0"/>
    <n v="0"/>
    <n v="0"/>
    <n v="0"/>
    <n v="0"/>
    <n v="0"/>
    <n v="1871768.38"/>
  </r>
  <r>
    <x v="2"/>
    <x v="1"/>
    <x v="6"/>
    <x v="26"/>
    <x v="2"/>
    <x v="0"/>
    <x v="0"/>
    <x v="0"/>
    <n v="377"/>
    <n v="360.4"/>
    <n v="1800974.51"/>
    <n v="1327226.0900000001"/>
    <n v="0"/>
    <n v="0"/>
    <n v="0"/>
    <n v="0"/>
    <n v="1800974.51"/>
    <n v="1327226.0900000001"/>
    <n v="0"/>
    <n v="0"/>
    <n v="0"/>
  </r>
  <r>
    <x v="2"/>
    <x v="1"/>
    <x v="6"/>
    <x v="26"/>
    <x v="2"/>
    <x v="0"/>
    <x v="2"/>
    <x v="0"/>
    <n v="0"/>
    <n v="0"/>
    <n v="0"/>
    <n v="0"/>
    <n v="0"/>
    <n v="104402.79"/>
    <n v="0"/>
    <n v="0"/>
    <n v="0"/>
    <n v="0"/>
    <n v="0"/>
    <n v="0"/>
    <n v="104402.79"/>
  </r>
  <r>
    <x v="2"/>
    <x v="1"/>
    <x v="6"/>
    <x v="26"/>
    <x v="2"/>
    <x v="1"/>
    <x v="0"/>
    <x v="0"/>
    <n v="212"/>
    <n v="273.08000000000004"/>
    <n v="1420477.4"/>
    <n v="1687232.96"/>
    <n v="0"/>
    <n v="0"/>
    <n v="0"/>
    <n v="0"/>
    <n v="1420477.4"/>
    <n v="1687232.96"/>
    <n v="0"/>
    <n v="0"/>
    <n v="0"/>
  </r>
  <r>
    <x v="2"/>
    <x v="1"/>
    <x v="6"/>
    <x v="26"/>
    <x v="2"/>
    <x v="1"/>
    <x v="1"/>
    <x v="0"/>
    <n v="0"/>
    <n v="0"/>
    <n v="0"/>
    <n v="0"/>
    <n v="0"/>
    <n v="-11483.1"/>
    <n v="0"/>
    <n v="0"/>
    <n v="0"/>
    <n v="0"/>
    <n v="0"/>
    <n v="0"/>
    <n v="-11483.1"/>
  </r>
  <r>
    <x v="2"/>
    <x v="1"/>
    <x v="6"/>
    <x v="26"/>
    <x v="2"/>
    <x v="1"/>
    <x v="2"/>
    <x v="0"/>
    <n v="0"/>
    <n v="0"/>
    <n v="0"/>
    <n v="0"/>
    <n v="1"/>
    <n v="109125.92"/>
    <n v="0"/>
    <n v="0"/>
    <n v="0"/>
    <n v="0"/>
    <n v="0"/>
    <n v="0"/>
    <n v="109125.92"/>
  </r>
  <r>
    <x v="2"/>
    <x v="1"/>
    <x v="6"/>
    <x v="26"/>
    <x v="2"/>
    <x v="2"/>
    <x v="0"/>
    <x v="0"/>
    <n v="1"/>
    <n v="0.08"/>
    <n v="199.02"/>
    <n v="6878.87"/>
    <n v="0"/>
    <n v="0"/>
    <n v="0"/>
    <n v="0"/>
    <n v="199.02"/>
    <n v="6878.87"/>
    <n v="0"/>
    <n v="0"/>
    <n v="0"/>
  </r>
  <r>
    <x v="2"/>
    <x v="1"/>
    <x v="6"/>
    <x v="26"/>
    <x v="2"/>
    <x v="3"/>
    <x v="0"/>
    <x v="0"/>
    <n v="631"/>
    <n v="781.64"/>
    <n v="1574719.15"/>
    <n v="1905983.4500000002"/>
    <n v="0"/>
    <n v="0"/>
    <n v="0"/>
    <n v="0"/>
    <n v="1574719.15"/>
    <n v="1905983.4500000002"/>
    <n v="0"/>
    <n v="0"/>
    <n v="0"/>
  </r>
  <r>
    <x v="2"/>
    <x v="1"/>
    <x v="6"/>
    <x v="26"/>
    <x v="2"/>
    <x v="3"/>
    <x v="1"/>
    <x v="0"/>
    <n v="0"/>
    <n v="0"/>
    <n v="0"/>
    <n v="0"/>
    <n v="0"/>
    <n v="740"/>
    <n v="0"/>
    <n v="0"/>
    <n v="0"/>
    <n v="0"/>
    <n v="0"/>
    <n v="0"/>
    <n v="740"/>
  </r>
  <r>
    <x v="2"/>
    <x v="1"/>
    <x v="6"/>
    <x v="26"/>
    <x v="2"/>
    <x v="3"/>
    <x v="2"/>
    <x v="0"/>
    <n v="0"/>
    <n v="0"/>
    <n v="0"/>
    <n v="0"/>
    <n v="1"/>
    <n v="75942"/>
    <n v="0"/>
    <n v="0"/>
    <n v="0"/>
    <n v="0"/>
    <n v="0"/>
    <n v="0"/>
    <n v="75942"/>
  </r>
  <r>
    <x v="2"/>
    <x v="1"/>
    <x v="6"/>
    <x v="26"/>
    <x v="3"/>
    <x v="0"/>
    <x v="0"/>
    <x v="0"/>
    <n v="2"/>
    <n v="0.02"/>
    <n v="7402"/>
    <n v="80.680000000000007"/>
    <n v="0"/>
    <n v="0"/>
    <n v="0"/>
    <n v="0"/>
    <n v="7402"/>
    <n v="80.680000000000007"/>
    <n v="0"/>
    <n v="0"/>
    <n v="0"/>
  </r>
  <r>
    <x v="2"/>
    <x v="1"/>
    <x v="6"/>
    <x v="26"/>
    <x v="3"/>
    <x v="1"/>
    <x v="0"/>
    <x v="0"/>
    <n v="6910"/>
    <n v="5685.4799999999987"/>
    <n v="9073728.1800000016"/>
    <n v="7060585.1500000004"/>
    <n v="0"/>
    <n v="0"/>
    <n v="0"/>
    <n v="0"/>
    <n v="9073728.1800000016"/>
    <n v="7060585.1500000004"/>
    <n v="0"/>
    <n v="0"/>
    <n v="0"/>
  </r>
  <r>
    <x v="2"/>
    <x v="1"/>
    <x v="6"/>
    <x v="26"/>
    <x v="3"/>
    <x v="1"/>
    <x v="1"/>
    <x v="0"/>
    <n v="0"/>
    <n v="0"/>
    <n v="0"/>
    <n v="0"/>
    <n v="250"/>
    <n v="4484935.3"/>
    <n v="0"/>
    <n v="0"/>
    <n v="0"/>
    <n v="0"/>
    <n v="0"/>
    <n v="0"/>
    <n v="4484935.3"/>
  </r>
  <r>
    <x v="2"/>
    <x v="1"/>
    <x v="6"/>
    <x v="26"/>
    <x v="3"/>
    <x v="1"/>
    <x v="2"/>
    <x v="0"/>
    <n v="0"/>
    <n v="0"/>
    <n v="0"/>
    <n v="0"/>
    <n v="33"/>
    <n v="4668556.34"/>
    <n v="0"/>
    <n v="0"/>
    <n v="0"/>
    <n v="0"/>
    <n v="0"/>
    <n v="0"/>
    <n v="4668556.34"/>
  </r>
  <r>
    <x v="2"/>
    <x v="1"/>
    <x v="6"/>
    <x v="26"/>
    <x v="3"/>
    <x v="2"/>
    <x v="0"/>
    <x v="0"/>
    <n v="1515"/>
    <n v="1348"/>
    <n v="2071438.71"/>
    <n v="1845158.02"/>
    <n v="0"/>
    <n v="0"/>
    <n v="0"/>
    <n v="0"/>
    <n v="2071438.71"/>
    <n v="1845158.02"/>
    <n v="0"/>
    <n v="0"/>
    <n v="0"/>
  </r>
  <r>
    <x v="2"/>
    <x v="1"/>
    <x v="6"/>
    <x v="26"/>
    <x v="3"/>
    <x v="2"/>
    <x v="1"/>
    <x v="0"/>
    <n v="0"/>
    <n v="0"/>
    <n v="0"/>
    <n v="0"/>
    <n v="20"/>
    <n v="346731.29"/>
    <n v="0"/>
    <n v="0"/>
    <n v="0"/>
    <n v="0"/>
    <n v="0"/>
    <n v="0"/>
    <n v="346731.29"/>
  </r>
  <r>
    <x v="2"/>
    <x v="1"/>
    <x v="6"/>
    <x v="26"/>
    <x v="3"/>
    <x v="2"/>
    <x v="2"/>
    <x v="0"/>
    <n v="0"/>
    <n v="0"/>
    <n v="0"/>
    <n v="0"/>
    <n v="29"/>
    <n v="577541.82999999996"/>
    <n v="0"/>
    <n v="0"/>
    <n v="0"/>
    <n v="0"/>
    <n v="0"/>
    <n v="0"/>
    <n v="577541.82999999996"/>
  </r>
  <r>
    <x v="2"/>
    <x v="1"/>
    <x v="6"/>
    <x v="26"/>
    <x v="4"/>
    <x v="0"/>
    <x v="0"/>
    <x v="0"/>
    <n v="0"/>
    <n v="0"/>
    <n v="0"/>
    <n v="0"/>
    <n v="0"/>
    <n v="194"/>
    <n v="0"/>
    <n v="0"/>
    <n v="0"/>
    <n v="0"/>
    <n v="0"/>
    <n v="0"/>
    <n v="194"/>
  </r>
  <r>
    <x v="2"/>
    <x v="1"/>
    <x v="6"/>
    <x v="26"/>
    <x v="4"/>
    <x v="0"/>
    <x v="1"/>
    <x v="0"/>
    <n v="0"/>
    <n v="0"/>
    <n v="0"/>
    <n v="0"/>
    <n v="0"/>
    <n v="-10686217.889999999"/>
    <n v="0"/>
    <n v="0"/>
    <n v="0"/>
    <n v="0"/>
    <n v="0"/>
    <n v="0"/>
    <n v="-10686217.889999999"/>
  </r>
  <r>
    <x v="2"/>
    <x v="1"/>
    <x v="6"/>
    <x v="26"/>
    <x v="4"/>
    <x v="0"/>
    <x v="2"/>
    <x v="0"/>
    <n v="0"/>
    <n v="0"/>
    <n v="0"/>
    <n v="0"/>
    <n v="0"/>
    <n v="-5517648.9899999993"/>
    <n v="0"/>
    <n v="0"/>
    <n v="0"/>
    <n v="0"/>
    <n v="0"/>
    <n v="0"/>
    <n v="-5517648.9899999993"/>
  </r>
  <r>
    <x v="2"/>
    <x v="1"/>
    <x v="6"/>
    <x v="26"/>
    <x v="4"/>
    <x v="1"/>
    <x v="0"/>
    <x v="0"/>
    <n v="110"/>
    <n v="78.739999999999995"/>
    <n v="372179.88"/>
    <n v="228240.08"/>
    <n v="0"/>
    <n v="0"/>
    <n v="0"/>
    <n v="0"/>
    <n v="372179.88"/>
    <n v="228240.08"/>
    <n v="0"/>
    <n v="0"/>
    <n v="0"/>
  </r>
  <r>
    <x v="2"/>
    <x v="1"/>
    <x v="6"/>
    <x v="26"/>
    <x v="4"/>
    <x v="1"/>
    <x v="1"/>
    <x v="0"/>
    <n v="0"/>
    <n v="0"/>
    <n v="0"/>
    <n v="0"/>
    <n v="2"/>
    <n v="923928"/>
    <n v="0"/>
    <n v="0"/>
    <n v="0"/>
    <n v="0"/>
    <n v="0"/>
    <n v="0"/>
    <n v="923928"/>
  </r>
  <r>
    <x v="2"/>
    <x v="1"/>
    <x v="6"/>
    <x v="26"/>
    <x v="4"/>
    <x v="1"/>
    <x v="2"/>
    <x v="0"/>
    <n v="0"/>
    <n v="0"/>
    <n v="0"/>
    <n v="0"/>
    <n v="2"/>
    <n v="766000"/>
    <n v="0"/>
    <n v="0"/>
    <n v="0"/>
    <n v="0"/>
    <n v="0"/>
    <n v="0"/>
    <n v="766000"/>
  </r>
  <r>
    <x v="2"/>
    <x v="1"/>
    <x v="6"/>
    <x v="27"/>
    <x v="0"/>
    <x v="4"/>
    <x v="0"/>
    <x v="0"/>
    <n v="2"/>
    <n v="0.89000000000000012"/>
    <n v="3315.5"/>
    <n v="227.58"/>
    <n v="0"/>
    <n v="0"/>
    <n v="0"/>
    <n v="0"/>
    <n v="3315.5"/>
    <n v="227.58"/>
    <n v="0"/>
    <n v="0"/>
    <n v="0"/>
  </r>
  <r>
    <x v="2"/>
    <x v="1"/>
    <x v="6"/>
    <x v="27"/>
    <x v="0"/>
    <x v="0"/>
    <x v="0"/>
    <x v="0"/>
    <n v="1789"/>
    <n v="1820.2600000000004"/>
    <n v="4476499.07"/>
    <n v="3072054.36"/>
    <n v="0"/>
    <n v="0"/>
    <n v="0"/>
    <n v="0"/>
    <n v="4476499.07"/>
    <n v="3072054.36"/>
    <n v="0"/>
    <n v="0"/>
    <n v="0"/>
  </r>
  <r>
    <x v="2"/>
    <x v="1"/>
    <x v="6"/>
    <x v="27"/>
    <x v="0"/>
    <x v="0"/>
    <x v="1"/>
    <x v="0"/>
    <n v="0"/>
    <n v="0"/>
    <n v="0"/>
    <n v="0"/>
    <n v="8"/>
    <n v="872333.25"/>
    <n v="0"/>
    <n v="0"/>
    <n v="0"/>
    <n v="0"/>
    <n v="0"/>
    <n v="0"/>
    <n v="872333.25"/>
  </r>
  <r>
    <x v="2"/>
    <x v="1"/>
    <x v="6"/>
    <x v="27"/>
    <x v="0"/>
    <x v="0"/>
    <x v="2"/>
    <x v="0"/>
    <n v="0"/>
    <n v="0"/>
    <n v="0"/>
    <n v="0"/>
    <n v="11"/>
    <n v="2432685.13"/>
    <n v="0"/>
    <n v="0"/>
    <n v="0"/>
    <n v="0"/>
    <n v="0"/>
    <n v="0"/>
    <n v="2432685.13"/>
  </r>
  <r>
    <x v="2"/>
    <x v="1"/>
    <x v="6"/>
    <x v="27"/>
    <x v="0"/>
    <x v="1"/>
    <x v="0"/>
    <x v="0"/>
    <n v="178608"/>
    <n v="164823.53000000003"/>
    <n v="262580273.34999999"/>
    <n v="230647062.07999998"/>
    <n v="0"/>
    <n v="577.6"/>
    <n v="0"/>
    <n v="0"/>
    <n v="262580273.34999999"/>
    <n v="230647062.07999998"/>
    <n v="0"/>
    <n v="0"/>
    <n v="577.6"/>
  </r>
  <r>
    <x v="2"/>
    <x v="1"/>
    <x v="6"/>
    <x v="27"/>
    <x v="0"/>
    <x v="1"/>
    <x v="1"/>
    <x v="0"/>
    <n v="0"/>
    <n v="0"/>
    <n v="0"/>
    <n v="0"/>
    <n v="182"/>
    <n v="8369068.5000000009"/>
    <n v="0"/>
    <n v="0"/>
    <n v="0"/>
    <n v="0"/>
    <n v="0"/>
    <n v="0"/>
    <n v="8369068.5000000009"/>
  </r>
  <r>
    <x v="2"/>
    <x v="1"/>
    <x v="6"/>
    <x v="27"/>
    <x v="0"/>
    <x v="1"/>
    <x v="2"/>
    <x v="0"/>
    <n v="0"/>
    <n v="0"/>
    <n v="0"/>
    <n v="0"/>
    <n v="246"/>
    <n v="34011512.920000009"/>
    <n v="0"/>
    <n v="0"/>
    <n v="0"/>
    <n v="0"/>
    <n v="0"/>
    <n v="0"/>
    <n v="34011512.920000009"/>
  </r>
  <r>
    <x v="2"/>
    <x v="1"/>
    <x v="6"/>
    <x v="27"/>
    <x v="0"/>
    <x v="2"/>
    <x v="0"/>
    <x v="0"/>
    <n v="19"/>
    <n v="22.28"/>
    <n v="980.82999999999993"/>
    <n v="44217.66"/>
    <n v="0"/>
    <n v="0"/>
    <n v="0"/>
    <n v="0"/>
    <n v="980.82999999999993"/>
    <n v="44217.66"/>
    <n v="0"/>
    <n v="0"/>
    <n v="0"/>
  </r>
  <r>
    <x v="2"/>
    <x v="1"/>
    <x v="6"/>
    <x v="27"/>
    <x v="0"/>
    <x v="3"/>
    <x v="0"/>
    <x v="0"/>
    <n v="947"/>
    <n v="968.96"/>
    <n v="896258.28999999992"/>
    <n v="2217573.4800000004"/>
    <n v="0"/>
    <n v="0"/>
    <n v="0"/>
    <n v="0"/>
    <n v="896258.28999999992"/>
    <n v="2217573.4800000004"/>
    <n v="0"/>
    <n v="0"/>
    <n v="0"/>
  </r>
  <r>
    <x v="2"/>
    <x v="1"/>
    <x v="6"/>
    <x v="27"/>
    <x v="0"/>
    <x v="3"/>
    <x v="1"/>
    <x v="0"/>
    <n v="0"/>
    <n v="0"/>
    <n v="0"/>
    <n v="0"/>
    <n v="3"/>
    <n v="398326.46"/>
    <n v="0"/>
    <n v="0"/>
    <n v="0"/>
    <n v="0"/>
    <n v="0"/>
    <n v="0"/>
    <n v="398326.46"/>
  </r>
  <r>
    <x v="2"/>
    <x v="1"/>
    <x v="6"/>
    <x v="27"/>
    <x v="0"/>
    <x v="3"/>
    <x v="2"/>
    <x v="0"/>
    <n v="0"/>
    <n v="0"/>
    <n v="0"/>
    <n v="0"/>
    <n v="1"/>
    <n v="201941.22"/>
    <n v="0"/>
    <n v="0"/>
    <n v="0"/>
    <n v="0"/>
    <n v="0"/>
    <n v="0"/>
    <n v="201941.22"/>
  </r>
  <r>
    <x v="2"/>
    <x v="1"/>
    <x v="6"/>
    <x v="27"/>
    <x v="1"/>
    <x v="4"/>
    <x v="0"/>
    <x v="0"/>
    <n v="6133"/>
    <n v="6106.1900000000005"/>
    <n v="20120488.860000003"/>
    <n v="16025130.029999997"/>
    <n v="0"/>
    <n v="0"/>
    <n v="0"/>
    <n v="0"/>
    <n v="20120488.860000003"/>
    <n v="16025130.029999997"/>
    <n v="0"/>
    <n v="0"/>
    <n v="0"/>
  </r>
  <r>
    <x v="2"/>
    <x v="1"/>
    <x v="6"/>
    <x v="27"/>
    <x v="1"/>
    <x v="4"/>
    <x v="1"/>
    <x v="0"/>
    <n v="0"/>
    <n v="0"/>
    <n v="0"/>
    <n v="0"/>
    <n v="8"/>
    <n v="1478211.69"/>
    <n v="0"/>
    <n v="0"/>
    <n v="0"/>
    <n v="0"/>
    <n v="0"/>
    <n v="0"/>
    <n v="1478211.69"/>
  </r>
  <r>
    <x v="2"/>
    <x v="1"/>
    <x v="6"/>
    <x v="27"/>
    <x v="1"/>
    <x v="4"/>
    <x v="2"/>
    <x v="0"/>
    <n v="0"/>
    <n v="0"/>
    <n v="0"/>
    <n v="0"/>
    <n v="9"/>
    <n v="1848831.7300000002"/>
    <n v="0"/>
    <n v="0"/>
    <n v="0"/>
    <n v="0"/>
    <n v="0"/>
    <n v="0"/>
    <n v="1848831.7300000002"/>
  </r>
  <r>
    <x v="2"/>
    <x v="1"/>
    <x v="6"/>
    <x v="27"/>
    <x v="1"/>
    <x v="0"/>
    <x v="0"/>
    <x v="0"/>
    <n v="208"/>
    <n v="192.48000000000002"/>
    <n v="540152.49"/>
    <n v="441309.45999999996"/>
    <n v="0"/>
    <n v="0"/>
    <n v="0"/>
    <n v="0"/>
    <n v="540152.49"/>
    <n v="441309.45999999996"/>
    <n v="0"/>
    <n v="0"/>
    <n v="0"/>
  </r>
  <r>
    <x v="2"/>
    <x v="1"/>
    <x v="6"/>
    <x v="27"/>
    <x v="1"/>
    <x v="0"/>
    <x v="2"/>
    <x v="0"/>
    <n v="0"/>
    <n v="0"/>
    <n v="0"/>
    <n v="0"/>
    <n v="1"/>
    <n v="125140.76"/>
    <n v="0"/>
    <n v="0"/>
    <n v="0"/>
    <n v="0"/>
    <n v="0"/>
    <n v="0"/>
    <n v="125140.76"/>
  </r>
  <r>
    <x v="2"/>
    <x v="1"/>
    <x v="6"/>
    <x v="27"/>
    <x v="1"/>
    <x v="1"/>
    <x v="0"/>
    <x v="0"/>
    <n v="25376"/>
    <n v="24874.6"/>
    <n v="61749881.38000001"/>
    <n v="61882002.060000002"/>
    <n v="0"/>
    <n v="610"/>
    <n v="0"/>
    <n v="0"/>
    <n v="61749881.38000001"/>
    <n v="61882002.060000002"/>
    <n v="0"/>
    <n v="0"/>
    <n v="610"/>
  </r>
  <r>
    <x v="2"/>
    <x v="1"/>
    <x v="6"/>
    <x v="27"/>
    <x v="1"/>
    <x v="1"/>
    <x v="1"/>
    <x v="0"/>
    <n v="0"/>
    <n v="0"/>
    <n v="0"/>
    <n v="0"/>
    <n v="46"/>
    <n v="4751556.1400000006"/>
    <n v="0"/>
    <n v="0"/>
    <n v="0"/>
    <n v="0"/>
    <n v="0"/>
    <n v="0"/>
    <n v="4751556.1400000006"/>
  </r>
  <r>
    <x v="2"/>
    <x v="1"/>
    <x v="6"/>
    <x v="27"/>
    <x v="1"/>
    <x v="1"/>
    <x v="2"/>
    <x v="0"/>
    <n v="0"/>
    <n v="0"/>
    <n v="0"/>
    <n v="0"/>
    <n v="78"/>
    <n v="11795009.140000001"/>
    <n v="0"/>
    <n v="0"/>
    <n v="0"/>
    <n v="0"/>
    <n v="0"/>
    <n v="0"/>
    <n v="11795009.140000001"/>
  </r>
  <r>
    <x v="2"/>
    <x v="1"/>
    <x v="6"/>
    <x v="27"/>
    <x v="1"/>
    <x v="2"/>
    <x v="0"/>
    <x v="0"/>
    <n v="2"/>
    <n v="0.45"/>
    <n v="18426.3"/>
    <n v="2740.41"/>
    <n v="0"/>
    <n v="0"/>
    <n v="0"/>
    <n v="0"/>
    <n v="18426.3"/>
    <n v="2740.41"/>
    <n v="0"/>
    <n v="0"/>
    <n v="0"/>
  </r>
  <r>
    <x v="2"/>
    <x v="1"/>
    <x v="6"/>
    <x v="27"/>
    <x v="1"/>
    <x v="3"/>
    <x v="0"/>
    <x v="0"/>
    <n v="1"/>
    <n v="45.160000000000004"/>
    <n v="-16241.94"/>
    <n v="124222.6"/>
    <n v="0"/>
    <n v="0"/>
    <n v="0"/>
    <n v="0"/>
    <n v="-16241.94"/>
    <n v="124222.6"/>
    <n v="0"/>
    <n v="0"/>
    <n v="0"/>
  </r>
  <r>
    <x v="2"/>
    <x v="1"/>
    <x v="6"/>
    <x v="27"/>
    <x v="2"/>
    <x v="4"/>
    <x v="0"/>
    <x v="0"/>
    <n v="1971"/>
    <n v="1792.5"/>
    <n v="17827176.91"/>
    <n v="17373675.120000001"/>
    <n v="0"/>
    <n v="0"/>
    <n v="0"/>
    <n v="0"/>
    <n v="17827176.91"/>
    <n v="17373675.120000001"/>
    <n v="0"/>
    <n v="0"/>
    <n v="0"/>
  </r>
  <r>
    <x v="2"/>
    <x v="1"/>
    <x v="6"/>
    <x v="27"/>
    <x v="2"/>
    <x v="4"/>
    <x v="1"/>
    <x v="0"/>
    <n v="0"/>
    <n v="0"/>
    <n v="0"/>
    <n v="0"/>
    <n v="4"/>
    <n v="-771891.35999999987"/>
    <n v="0"/>
    <n v="0"/>
    <n v="0"/>
    <n v="0"/>
    <n v="0"/>
    <n v="0"/>
    <n v="-771891.35999999987"/>
  </r>
  <r>
    <x v="2"/>
    <x v="1"/>
    <x v="6"/>
    <x v="27"/>
    <x v="2"/>
    <x v="4"/>
    <x v="2"/>
    <x v="0"/>
    <n v="0"/>
    <n v="0"/>
    <n v="0"/>
    <n v="0"/>
    <n v="2"/>
    <n v="645818.52"/>
    <n v="0"/>
    <n v="0"/>
    <n v="0"/>
    <n v="0"/>
    <n v="0"/>
    <n v="0"/>
    <n v="645818.52"/>
  </r>
  <r>
    <x v="2"/>
    <x v="1"/>
    <x v="6"/>
    <x v="27"/>
    <x v="2"/>
    <x v="0"/>
    <x v="0"/>
    <x v="0"/>
    <n v="319"/>
    <n v="290.47000000000003"/>
    <n v="1653747.2"/>
    <n v="1228638.0899999999"/>
    <n v="0"/>
    <n v="0"/>
    <n v="0"/>
    <n v="0"/>
    <n v="1653747.2"/>
    <n v="1228638.0899999999"/>
    <n v="0"/>
    <n v="0"/>
    <n v="0"/>
  </r>
  <r>
    <x v="2"/>
    <x v="1"/>
    <x v="6"/>
    <x v="27"/>
    <x v="2"/>
    <x v="0"/>
    <x v="1"/>
    <x v="0"/>
    <n v="0"/>
    <n v="0"/>
    <n v="0"/>
    <n v="0"/>
    <n v="1"/>
    <n v="2385177"/>
    <n v="0"/>
    <n v="0"/>
    <n v="0"/>
    <n v="0"/>
    <n v="0"/>
    <n v="0"/>
    <n v="2385177"/>
  </r>
  <r>
    <x v="2"/>
    <x v="1"/>
    <x v="6"/>
    <x v="27"/>
    <x v="2"/>
    <x v="1"/>
    <x v="0"/>
    <x v="0"/>
    <n v="382"/>
    <n v="344.18"/>
    <n v="1859859.51"/>
    <n v="1787517.35"/>
    <n v="0"/>
    <n v="0"/>
    <n v="0"/>
    <n v="0"/>
    <n v="1859859.51"/>
    <n v="1787517.35"/>
    <n v="0"/>
    <n v="0"/>
    <n v="0"/>
  </r>
  <r>
    <x v="2"/>
    <x v="1"/>
    <x v="6"/>
    <x v="27"/>
    <x v="2"/>
    <x v="1"/>
    <x v="1"/>
    <x v="0"/>
    <n v="0"/>
    <n v="0"/>
    <n v="0"/>
    <n v="0"/>
    <n v="1"/>
    <n v="5701.21"/>
    <n v="0"/>
    <n v="0"/>
    <n v="0"/>
    <n v="0"/>
    <n v="0"/>
    <n v="0"/>
    <n v="5701.21"/>
  </r>
  <r>
    <x v="2"/>
    <x v="1"/>
    <x v="6"/>
    <x v="27"/>
    <x v="2"/>
    <x v="1"/>
    <x v="2"/>
    <x v="0"/>
    <n v="0"/>
    <n v="0"/>
    <n v="0"/>
    <n v="0"/>
    <n v="1"/>
    <n v="918122.4"/>
    <n v="0"/>
    <n v="0"/>
    <n v="0"/>
    <n v="0"/>
    <n v="0"/>
    <n v="0"/>
    <n v="918122.4"/>
  </r>
  <r>
    <x v="2"/>
    <x v="1"/>
    <x v="6"/>
    <x v="27"/>
    <x v="2"/>
    <x v="2"/>
    <x v="0"/>
    <x v="0"/>
    <n v="1"/>
    <n v="0.11"/>
    <n v="1891"/>
    <n v="212"/>
    <n v="0"/>
    <n v="0"/>
    <n v="0"/>
    <n v="0"/>
    <n v="1891"/>
    <n v="212"/>
    <n v="0"/>
    <n v="0"/>
    <n v="0"/>
  </r>
  <r>
    <x v="2"/>
    <x v="1"/>
    <x v="6"/>
    <x v="27"/>
    <x v="2"/>
    <x v="3"/>
    <x v="0"/>
    <x v="0"/>
    <n v="232"/>
    <n v="252.21999999999997"/>
    <n v="849068.87"/>
    <n v="1031979.9400000001"/>
    <n v="0"/>
    <n v="0"/>
    <n v="0"/>
    <n v="0"/>
    <n v="849068.87"/>
    <n v="1031979.9400000001"/>
    <n v="0"/>
    <n v="0"/>
    <n v="0"/>
  </r>
  <r>
    <x v="2"/>
    <x v="1"/>
    <x v="6"/>
    <x v="27"/>
    <x v="3"/>
    <x v="0"/>
    <x v="0"/>
    <x v="0"/>
    <n v="2"/>
    <n v="2.2999999999999998"/>
    <n v="1546.75"/>
    <n v="1478.93"/>
    <n v="0"/>
    <n v="0"/>
    <n v="0"/>
    <n v="0"/>
    <n v="1546.75"/>
    <n v="1478.93"/>
    <n v="0"/>
    <n v="0"/>
    <n v="0"/>
  </r>
  <r>
    <x v="2"/>
    <x v="1"/>
    <x v="6"/>
    <x v="27"/>
    <x v="3"/>
    <x v="1"/>
    <x v="0"/>
    <x v="0"/>
    <n v="1440"/>
    <n v="1119.4099999999999"/>
    <n v="1993816.31"/>
    <n v="1794465.6400000001"/>
    <n v="0"/>
    <n v="0"/>
    <n v="0"/>
    <n v="0"/>
    <n v="1993816.31"/>
    <n v="1794465.6400000001"/>
    <n v="0"/>
    <n v="0"/>
    <n v="0"/>
  </r>
  <r>
    <x v="2"/>
    <x v="1"/>
    <x v="6"/>
    <x v="27"/>
    <x v="3"/>
    <x v="1"/>
    <x v="1"/>
    <x v="0"/>
    <n v="0"/>
    <n v="0"/>
    <n v="0"/>
    <n v="0"/>
    <n v="42"/>
    <n v="561492.86"/>
    <n v="0"/>
    <n v="0"/>
    <n v="0"/>
    <n v="0"/>
    <n v="0"/>
    <n v="0"/>
    <n v="561492.86"/>
  </r>
  <r>
    <x v="2"/>
    <x v="1"/>
    <x v="6"/>
    <x v="27"/>
    <x v="3"/>
    <x v="1"/>
    <x v="2"/>
    <x v="0"/>
    <n v="0"/>
    <n v="0"/>
    <n v="0"/>
    <n v="0"/>
    <n v="10"/>
    <n v="551632.48"/>
    <n v="0"/>
    <n v="0"/>
    <n v="0"/>
    <n v="0"/>
    <n v="0"/>
    <n v="0"/>
    <n v="551632.48"/>
  </r>
  <r>
    <x v="2"/>
    <x v="1"/>
    <x v="6"/>
    <x v="27"/>
    <x v="3"/>
    <x v="2"/>
    <x v="0"/>
    <x v="0"/>
    <n v="281"/>
    <n v="265.93"/>
    <n v="371409.67000000004"/>
    <n v="343086.81000000006"/>
    <n v="0"/>
    <n v="0"/>
    <n v="0"/>
    <n v="0"/>
    <n v="371409.67000000004"/>
    <n v="343086.81000000006"/>
    <n v="0"/>
    <n v="0"/>
    <n v="0"/>
  </r>
  <r>
    <x v="2"/>
    <x v="1"/>
    <x v="6"/>
    <x v="27"/>
    <x v="3"/>
    <x v="2"/>
    <x v="1"/>
    <x v="0"/>
    <n v="0"/>
    <n v="0"/>
    <n v="0"/>
    <n v="0"/>
    <n v="2"/>
    <n v="21179.200000000001"/>
    <n v="0"/>
    <n v="0"/>
    <n v="0"/>
    <n v="0"/>
    <n v="0"/>
    <n v="0"/>
    <n v="21179.200000000001"/>
  </r>
  <r>
    <x v="2"/>
    <x v="1"/>
    <x v="6"/>
    <x v="27"/>
    <x v="3"/>
    <x v="2"/>
    <x v="2"/>
    <x v="0"/>
    <n v="0"/>
    <n v="0"/>
    <n v="0"/>
    <n v="0"/>
    <n v="2"/>
    <n v="36592.400000000001"/>
    <n v="0"/>
    <n v="0"/>
    <n v="0"/>
    <n v="0"/>
    <n v="0"/>
    <n v="0"/>
    <n v="36592.400000000001"/>
  </r>
  <r>
    <x v="2"/>
    <x v="1"/>
    <x v="6"/>
    <x v="27"/>
    <x v="4"/>
    <x v="0"/>
    <x v="1"/>
    <x v="0"/>
    <n v="0"/>
    <n v="0"/>
    <n v="0"/>
    <n v="0"/>
    <n v="0"/>
    <n v="-2944388.35"/>
    <n v="0"/>
    <n v="0"/>
    <n v="0"/>
    <n v="0"/>
    <n v="0"/>
    <n v="0"/>
    <n v="-2944388.35"/>
  </r>
  <r>
    <x v="2"/>
    <x v="1"/>
    <x v="6"/>
    <x v="27"/>
    <x v="4"/>
    <x v="0"/>
    <x v="2"/>
    <x v="0"/>
    <n v="0"/>
    <n v="0"/>
    <n v="0"/>
    <n v="0"/>
    <n v="1"/>
    <n v="798376.33000000007"/>
    <n v="0"/>
    <n v="0"/>
    <n v="0"/>
    <n v="0"/>
    <n v="0"/>
    <n v="0"/>
    <n v="798376.33000000007"/>
  </r>
  <r>
    <x v="2"/>
    <x v="1"/>
    <x v="6"/>
    <x v="27"/>
    <x v="4"/>
    <x v="1"/>
    <x v="0"/>
    <x v="0"/>
    <n v="70"/>
    <n v="32.58"/>
    <n v="181440.53"/>
    <n v="94401.62"/>
    <n v="0"/>
    <n v="0"/>
    <n v="0"/>
    <n v="0"/>
    <n v="181440.53"/>
    <n v="94401.62"/>
    <n v="0"/>
    <n v="0"/>
    <n v="0"/>
  </r>
  <r>
    <x v="2"/>
    <x v="1"/>
    <x v="6"/>
    <x v="28"/>
    <x v="0"/>
    <x v="0"/>
    <x v="0"/>
    <x v="0"/>
    <n v="263"/>
    <n v="310.73999999999995"/>
    <n v="984794.6"/>
    <n v="705380.29"/>
    <n v="0"/>
    <n v="0"/>
    <n v="0"/>
    <n v="0"/>
    <n v="984794.6"/>
    <n v="705380.29"/>
    <n v="0"/>
    <n v="0"/>
    <n v="0"/>
  </r>
  <r>
    <x v="2"/>
    <x v="1"/>
    <x v="6"/>
    <x v="28"/>
    <x v="0"/>
    <x v="0"/>
    <x v="1"/>
    <x v="0"/>
    <n v="0"/>
    <n v="0"/>
    <n v="0"/>
    <n v="0"/>
    <n v="6"/>
    <n v="1327041.3900000001"/>
    <n v="0"/>
    <n v="0"/>
    <n v="0"/>
    <n v="0"/>
    <n v="0"/>
    <n v="0"/>
    <n v="1327041.3900000001"/>
  </r>
  <r>
    <x v="2"/>
    <x v="1"/>
    <x v="6"/>
    <x v="28"/>
    <x v="0"/>
    <x v="0"/>
    <x v="2"/>
    <x v="0"/>
    <n v="0"/>
    <n v="0"/>
    <n v="0"/>
    <n v="0"/>
    <n v="8"/>
    <n v="1258584.17"/>
    <n v="0"/>
    <n v="0"/>
    <n v="0"/>
    <n v="0"/>
    <n v="0"/>
    <n v="0"/>
    <n v="1258584.17"/>
  </r>
  <r>
    <x v="2"/>
    <x v="1"/>
    <x v="6"/>
    <x v="28"/>
    <x v="0"/>
    <x v="1"/>
    <x v="0"/>
    <x v="0"/>
    <n v="77910"/>
    <n v="77265.040000000008"/>
    <n v="138377624.30000001"/>
    <n v="123026574.75000001"/>
    <n v="0"/>
    <n v="1273"/>
    <n v="0"/>
    <n v="0"/>
    <n v="138377624.30000001"/>
    <n v="123026574.75000001"/>
    <n v="0"/>
    <n v="0"/>
    <n v="1273"/>
  </r>
  <r>
    <x v="2"/>
    <x v="1"/>
    <x v="6"/>
    <x v="28"/>
    <x v="0"/>
    <x v="1"/>
    <x v="1"/>
    <x v="0"/>
    <n v="0"/>
    <n v="0"/>
    <n v="0"/>
    <n v="0"/>
    <n v="210"/>
    <n v="22257017.259999994"/>
    <n v="0"/>
    <n v="0"/>
    <n v="0"/>
    <n v="0"/>
    <n v="0"/>
    <n v="0"/>
    <n v="22257017.259999994"/>
  </r>
  <r>
    <x v="2"/>
    <x v="1"/>
    <x v="6"/>
    <x v="28"/>
    <x v="0"/>
    <x v="1"/>
    <x v="2"/>
    <x v="0"/>
    <n v="0"/>
    <n v="0"/>
    <n v="0"/>
    <n v="0"/>
    <n v="687"/>
    <n v="97428131.029999956"/>
    <n v="0"/>
    <n v="0"/>
    <n v="0"/>
    <n v="0"/>
    <n v="0"/>
    <n v="0"/>
    <n v="97428131.029999956"/>
  </r>
  <r>
    <x v="2"/>
    <x v="1"/>
    <x v="6"/>
    <x v="28"/>
    <x v="0"/>
    <x v="2"/>
    <x v="0"/>
    <x v="0"/>
    <n v="17"/>
    <n v="17.380000000000003"/>
    <n v="-119.05999999999995"/>
    <n v="44952.789999999994"/>
    <n v="0"/>
    <n v="0"/>
    <n v="0"/>
    <n v="0"/>
    <n v="-119.05999999999995"/>
    <n v="44952.789999999994"/>
    <n v="0"/>
    <n v="0"/>
    <n v="0"/>
  </r>
  <r>
    <x v="2"/>
    <x v="1"/>
    <x v="6"/>
    <x v="28"/>
    <x v="0"/>
    <x v="3"/>
    <x v="0"/>
    <x v="0"/>
    <n v="4802"/>
    <n v="4619.91"/>
    <n v="12782453.890000002"/>
    <n v="13255083.819999998"/>
    <n v="0"/>
    <n v="0"/>
    <n v="0"/>
    <n v="0"/>
    <n v="12782453.890000002"/>
    <n v="13255083.819999998"/>
    <n v="0"/>
    <n v="0"/>
    <n v="0"/>
  </r>
  <r>
    <x v="2"/>
    <x v="1"/>
    <x v="6"/>
    <x v="28"/>
    <x v="0"/>
    <x v="3"/>
    <x v="1"/>
    <x v="0"/>
    <n v="0"/>
    <n v="0"/>
    <n v="0"/>
    <n v="0"/>
    <n v="25"/>
    <n v="1439769.02"/>
    <n v="0"/>
    <n v="0"/>
    <n v="0"/>
    <n v="0"/>
    <n v="0"/>
    <n v="0"/>
    <n v="1439769.02"/>
  </r>
  <r>
    <x v="2"/>
    <x v="1"/>
    <x v="6"/>
    <x v="28"/>
    <x v="0"/>
    <x v="3"/>
    <x v="2"/>
    <x v="0"/>
    <n v="0"/>
    <n v="0"/>
    <n v="0"/>
    <n v="0"/>
    <n v="83"/>
    <n v="7826340.8200000003"/>
    <n v="0"/>
    <n v="0"/>
    <n v="0"/>
    <n v="0"/>
    <n v="0"/>
    <n v="0"/>
    <n v="7826340.8200000003"/>
  </r>
  <r>
    <x v="2"/>
    <x v="1"/>
    <x v="6"/>
    <x v="28"/>
    <x v="1"/>
    <x v="4"/>
    <x v="0"/>
    <x v="0"/>
    <n v="2554"/>
    <n v="2795.34"/>
    <n v="5826122.6800000006"/>
    <n v="9734935.3100000005"/>
    <n v="0"/>
    <n v="0"/>
    <n v="0"/>
    <n v="0"/>
    <n v="5826122.6800000006"/>
    <n v="9734935.3100000005"/>
    <n v="0"/>
    <n v="0"/>
    <n v="0"/>
  </r>
  <r>
    <x v="2"/>
    <x v="1"/>
    <x v="6"/>
    <x v="28"/>
    <x v="1"/>
    <x v="4"/>
    <x v="1"/>
    <x v="0"/>
    <n v="0"/>
    <n v="0"/>
    <n v="0"/>
    <n v="0"/>
    <n v="36"/>
    <n v="2830648.8799999994"/>
    <n v="0"/>
    <n v="0"/>
    <n v="0"/>
    <n v="0"/>
    <n v="0"/>
    <n v="0"/>
    <n v="2830648.8799999994"/>
  </r>
  <r>
    <x v="2"/>
    <x v="1"/>
    <x v="6"/>
    <x v="28"/>
    <x v="1"/>
    <x v="4"/>
    <x v="2"/>
    <x v="0"/>
    <n v="0"/>
    <n v="0"/>
    <n v="0"/>
    <n v="0"/>
    <n v="101"/>
    <n v="15248482.029999999"/>
    <n v="0"/>
    <n v="0"/>
    <n v="0"/>
    <n v="0"/>
    <n v="0"/>
    <n v="0"/>
    <n v="15248482.029999999"/>
  </r>
  <r>
    <x v="2"/>
    <x v="1"/>
    <x v="6"/>
    <x v="28"/>
    <x v="1"/>
    <x v="0"/>
    <x v="0"/>
    <x v="0"/>
    <n v="134"/>
    <n v="127.99999999999999"/>
    <n v="324250.83999999997"/>
    <n v="337902.41"/>
    <n v="0"/>
    <n v="0"/>
    <n v="0"/>
    <n v="0"/>
    <n v="324250.83999999997"/>
    <n v="337902.41"/>
    <n v="0"/>
    <n v="0"/>
    <n v="0"/>
  </r>
  <r>
    <x v="2"/>
    <x v="1"/>
    <x v="6"/>
    <x v="28"/>
    <x v="1"/>
    <x v="0"/>
    <x v="2"/>
    <x v="0"/>
    <n v="0"/>
    <n v="0"/>
    <n v="0"/>
    <n v="0"/>
    <n v="4"/>
    <n v="497793.47"/>
    <n v="0"/>
    <n v="0"/>
    <n v="0"/>
    <n v="0"/>
    <n v="0"/>
    <n v="0"/>
    <n v="497793.47"/>
  </r>
  <r>
    <x v="2"/>
    <x v="1"/>
    <x v="6"/>
    <x v="28"/>
    <x v="1"/>
    <x v="1"/>
    <x v="0"/>
    <x v="0"/>
    <n v="8903"/>
    <n v="8858.2199999999993"/>
    <n v="30239485.659999996"/>
    <n v="27635570.93"/>
    <n v="0"/>
    <n v="506.06"/>
    <n v="0"/>
    <n v="0"/>
    <n v="30239485.659999996"/>
    <n v="27635570.93"/>
    <n v="0"/>
    <n v="0"/>
    <n v="506.06"/>
  </r>
  <r>
    <x v="2"/>
    <x v="1"/>
    <x v="6"/>
    <x v="28"/>
    <x v="1"/>
    <x v="1"/>
    <x v="1"/>
    <x v="0"/>
    <n v="0"/>
    <n v="0"/>
    <n v="0"/>
    <n v="0"/>
    <n v="61"/>
    <n v="8185526.4799999995"/>
    <n v="0"/>
    <n v="0"/>
    <n v="0"/>
    <n v="0"/>
    <n v="0"/>
    <n v="0"/>
    <n v="8185526.4799999995"/>
  </r>
  <r>
    <x v="2"/>
    <x v="1"/>
    <x v="6"/>
    <x v="28"/>
    <x v="1"/>
    <x v="1"/>
    <x v="2"/>
    <x v="0"/>
    <n v="0"/>
    <n v="0"/>
    <n v="0"/>
    <n v="0"/>
    <n v="172"/>
    <n v="24838623.559999999"/>
    <n v="0"/>
    <n v="0"/>
    <n v="0"/>
    <n v="0"/>
    <n v="0"/>
    <n v="0"/>
    <n v="24838623.559999999"/>
  </r>
  <r>
    <x v="2"/>
    <x v="1"/>
    <x v="6"/>
    <x v="28"/>
    <x v="1"/>
    <x v="2"/>
    <x v="0"/>
    <x v="0"/>
    <n v="1"/>
    <n v="16.27"/>
    <n v="-11698.92"/>
    <n v="49150.299999999996"/>
    <n v="0"/>
    <n v="0"/>
    <n v="0"/>
    <n v="0"/>
    <n v="-11698.92"/>
    <n v="49150.299999999996"/>
    <n v="0"/>
    <n v="0"/>
    <n v="0"/>
  </r>
  <r>
    <x v="2"/>
    <x v="1"/>
    <x v="6"/>
    <x v="28"/>
    <x v="1"/>
    <x v="2"/>
    <x v="1"/>
    <x v="0"/>
    <n v="0"/>
    <n v="0"/>
    <n v="0"/>
    <n v="0"/>
    <n v="2"/>
    <n v="108953.71"/>
    <n v="0"/>
    <n v="0"/>
    <n v="0"/>
    <n v="0"/>
    <n v="0"/>
    <n v="0"/>
    <n v="108953.71"/>
  </r>
  <r>
    <x v="2"/>
    <x v="1"/>
    <x v="6"/>
    <x v="28"/>
    <x v="1"/>
    <x v="3"/>
    <x v="0"/>
    <x v="0"/>
    <n v="25"/>
    <n v="28.169999999999998"/>
    <n v="56889.279999999999"/>
    <n v="98823.299999999988"/>
    <n v="0"/>
    <n v="0"/>
    <n v="0"/>
    <n v="0"/>
    <n v="56889.279999999999"/>
    <n v="98823.299999999988"/>
    <n v="0"/>
    <n v="0"/>
    <n v="0"/>
  </r>
  <r>
    <x v="2"/>
    <x v="1"/>
    <x v="6"/>
    <x v="28"/>
    <x v="2"/>
    <x v="4"/>
    <x v="0"/>
    <x v="0"/>
    <n v="969"/>
    <n v="858.7"/>
    <n v="10528635.749999998"/>
    <n v="10319127.959999999"/>
    <n v="0"/>
    <n v="0"/>
    <n v="0"/>
    <n v="0"/>
    <n v="10528635.749999998"/>
    <n v="10319127.959999999"/>
    <n v="0"/>
    <n v="0"/>
    <n v="0"/>
  </r>
  <r>
    <x v="2"/>
    <x v="1"/>
    <x v="6"/>
    <x v="28"/>
    <x v="2"/>
    <x v="4"/>
    <x v="1"/>
    <x v="0"/>
    <n v="0"/>
    <n v="0"/>
    <n v="0"/>
    <n v="0"/>
    <n v="8"/>
    <n v="3896955.71"/>
    <n v="0"/>
    <n v="0"/>
    <n v="0"/>
    <n v="0"/>
    <n v="0"/>
    <n v="0"/>
    <n v="3896955.71"/>
  </r>
  <r>
    <x v="2"/>
    <x v="1"/>
    <x v="6"/>
    <x v="28"/>
    <x v="2"/>
    <x v="4"/>
    <x v="2"/>
    <x v="0"/>
    <n v="0"/>
    <n v="0"/>
    <n v="0"/>
    <n v="0"/>
    <n v="19"/>
    <n v="9422239.5700000003"/>
    <n v="0"/>
    <n v="0"/>
    <n v="0"/>
    <n v="0"/>
    <n v="0"/>
    <n v="0"/>
    <n v="9422239.5700000003"/>
  </r>
  <r>
    <x v="2"/>
    <x v="1"/>
    <x v="6"/>
    <x v="28"/>
    <x v="2"/>
    <x v="0"/>
    <x v="0"/>
    <x v="0"/>
    <n v="123"/>
    <n v="125.82000000000002"/>
    <n v="419244.04"/>
    <n v="588289.44999999995"/>
    <n v="0"/>
    <n v="0"/>
    <n v="0"/>
    <n v="0"/>
    <n v="419244.04"/>
    <n v="588289.44999999995"/>
    <n v="0"/>
    <n v="0"/>
    <n v="0"/>
  </r>
  <r>
    <x v="2"/>
    <x v="1"/>
    <x v="6"/>
    <x v="28"/>
    <x v="2"/>
    <x v="0"/>
    <x v="2"/>
    <x v="0"/>
    <n v="0"/>
    <n v="0"/>
    <n v="0"/>
    <n v="0"/>
    <n v="1"/>
    <n v="609083.5"/>
    <n v="0"/>
    <n v="0"/>
    <n v="0"/>
    <n v="0"/>
    <n v="0"/>
    <n v="0"/>
    <n v="609083.5"/>
  </r>
  <r>
    <x v="2"/>
    <x v="1"/>
    <x v="6"/>
    <x v="28"/>
    <x v="2"/>
    <x v="1"/>
    <x v="0"/>
    <x v="0"/>
    <n v="146"/>
    <n v="120.05"/>
    <n v="757700.19000000006"/>
    <n v="1058077.8"/>
    <n v="0"/>
    <n v="0"/>
    <n v="0"/>
    <n v="0"/>
    <n v="757700.19000000006"/>
    <n v="1058077.8"/>
    <n v="0"/>
    <n v="0"/>
    <n v="0"/>
  </r>
  <r>
    <x v="2"/>
    <x v="1"/>
    <x v="6"/>
    <x v="28"/>
    <x v="2"/>
    <x v="1"/>
    <x v="1"/>
    <x v="0"/>
    <n v="0"/>
    <n v="0"/>
    <n v="0"/>
    <n v="0"/>
    <n v="1"/>
    <n v="-112553.22"/>
    <n v="0"/>
    <n v="0"/>
    <n v="0"/>
    <n v="0"/>
    <n v="0"/>
    <n v="0"/>
    <n v="-112553.22"/>
  </r>
  <r>
    <x v="2"/>
    <x v="1"/>
    <x v="6"/>
    <x v="28"/>
    <x v="2"/>
    <x v="2"/>
    <x v="0"/>
    <x v="0"/>
    <n v="0"/>
    <n v="1.3"/>
    <n v="-500.02"/>
    <n v="3408.49"/>
    <n v="0"/>
    <n v="0"/>
    <n v="0"/>
    <n v="0"/>
    <n v="-500.02"/>
    <n v="3408.49"/>
    <n v="0"/>
    <n v="0"/>
    <n v="0"/>
  </r>
  <r>
    <x v="2"/>
    <x v="1"/>
    <x v="6"/>
    <x v="28"/>
    <x v="2"/>
    <x v="3"/>
    <x v="0"/>
    <x v="0"/>
    <n v="755"/>
    <n v="600.12999999999988"/>
    <n v="1862130.29"/>
    <n v="1427318.1099999999"/>
    <n v="0"/>
    <n v="0"/>
    <n v="0"/>
    <n v="0"/>
    <n v="1862130.29"/>
    <n v="1427318.1099999999"/>
    <n v="0"/>
    <n v="0"/>
    <n v="0"/>
  </r>
  <r>
    <x v="2"/>
    <x v="1"/>
    <x v="6"/>
    <x v="28"/>
    <x v="2"/>
    <x v="3"/>
    <x v="2"/>
    <x v="0"/>
    <n v="0"/>
    <n v="0"/>
    <n v="0"/>
    <n v="0"/>
    <n v="2"/>
    <n v="271861.18"/>
    <n v="0"/>
    <n v="0"/>
    <n v="0"/>
    <n v="0"/>
    <n v="0"/>
    <n v="0"/>
    <n v="271861.18"/>
  </r>
  <r>
    <x v="2"/>
    <x v="1"/>
    <x v="6"/>
    <x v="28"/>
    <x v="3"/>
    <x v="0"/>
    <x v="0"/>
    <x v="0"/>
    <n v="0"/>
    <n v="2.81"/>
    <n v="0"/>
    <n v="6961.23"/>
    <n v="0"/>
    <n v="0"/>
    <n v="0"/>
    <n v="0"/>
    <n v="0"/>
    <n v="6961.23"/>
    <n v="0"/>
    <n v="0"/>
    <n v="0"/>
  </r>
  <r>
    <x v="2"/>
    <x v="1"/>
    <x v="6"/>
    <x v="28"/>
    <x v="3"/>
    <x v="1"/>
    <x v="0"/>
    <x v="0"/>
    <n v="4378"/>
    <n v="3785.1"/>
    <n v="4526749.97"/>
    <n v="3851848.41"/>
    <n v="0"/>
    <n v="0"/>
    <n v="0"/>
    <n v="0"/>
    <n v="4526749.97"/>
    <n v="3851848.41"/>
    <n v="0"/>
    <n v="0"/>
    <n v="0"/>
  </r>
  <r>
    <x v="2"/>
    <x v="1"/>
    <x v="6"/>
    <x v="28"/>
    <x v="3"/>
    <x v="1"/>
    <x v="1"/>
    <x v="0"/>
    <n v="0"/>
    <n v="0"/>
    <n v="0"/>
    <n v="0"/>
    <n v="316"/>
    <n v="3771064.47"/>
    <n v="0"/>
    <n v="0"/>
    <n v="0"/>
    <n v="0"/>
    <n v="0"/>
    <n v="0"/>
    <n v="3771064.47"/>
  </r>
  <r>
    <x v="2"/>
    <x v="1"/>
    <x v="6"/>
    <x v="28"/>
    <x v="3"/>
    <x v="1"/>
    <x v="2"/>
    <x v="0"/>
    <n v="0"/>
    <n v="0"/>
    <n v="0"/>
    <n v="0"/>
    <n v="15"/>
    <n v="362800.48"/>
    <n v="0"/>
    <n v="0"/>
    <n v="0"/>
    <n v="0"/>
    <n v="0"/>
    <n v="0"/>
    <n v="362800.48"/>
  </r>
  <r>
    <x v="2"/>
    <x v="1"/>
    <x v="6"/>
    <x v="28"/>
    <x v="3"/>
    <x v="2"/>
    <x v="0"/>
    <x v="0"/>
    <n v="656"/>
    <n v="623.26"/>
    <n v="813818.24000000011"/>
    <n v="753520.89999999991"/>
    <n v="0"/>
    <n v="0"/>
    <n v="0"/>
    <n v="0"/>
    <n v="813818.24000000011"/>
    <n v="753520.89999999991"/>
    <n v="0"/>
    <n v="0"/>
    <n v="0"/>
  </r>
  <r>
    <x v="2"/>
    <x v="1"/>
    <x v="6"/>
    <x v="28"/>
    <x v="3"/>
    <x v="2"/>
    <x v="1"/>
    <x v="0"/>
    <n v="0"/>
    <n v="0"/>
    <n v="0"/>
    <n v="0"/>
    <n v="16"/>
    <n v="238715.08"/>
    <n v="0"/>
    <n v="0"/>
    <n v="0"/>
    <n v="0"/>
    <n v="0"/>
    <n v="0"/>
    <n v="238715.08"/>
  </r>
  <r>
    <x v="2"/>
    <x v="1"/>
    <x v="6"/>
    <x v="28"/>
    <x v="3"/>
    <x v="2"/>
    <x v="2"/>
    <x v="0"/>
    <n v="0"/>
    <n v="0"/>
    <n v="0"/>
    <n v="0"/>
    <n v="25"/>
    <n v="400835.02"/>
    <n v="0"/>
    <n v="0"/>
    <n v="0"/>
    <n v="0"/>
    <n v="0"/>
    <n v="0"/>
    <n v="400835.02"/>
  </r>
  <r>
    <x v="2"/>
    <x v="1"/>
    <x v="6"/>
    <x v="28"/>
    <x v="3"/>
    <x v="3"/>
    <x v="0"/>
    <x v="0"/>
    <n v="86"/>
    <n v="93.1"/>
    <n v="96763.23"/>
    <n v="104784"/>
    <n v="0"/>
    <n v="0"/>
    <n v="0"/>
    <n v="0"/>
    <n v="96763.23"/>
    <n v="104784"/>
    <n v="0"/>
    <n v="0"/>
    <n v="0"/>
  </r>
  <r>
    <x v="2"/>
    <x v="1"/>
    <x v="6"/>
    <x v="28"/>
    <x v="3"/>
    <x v="3"/>
    <x v="1"/>
    <x v="0"/>
    <n v="0"/>
    <n v="0"/>
    <n v="0"/>
    <n v="0"/>
    <n v="0"/>
    <n v="-30000"/>
    <n v="0"/>
    <n v="0"/>
    <n v="0"/>
    <n v="0"/>
    <n v="0"/>
    <n v="0"/>
    <n v="-30000"/>
  </r>
  <r>
    <x v="2"/>
    <x v="1"/>
    <x v="6"/>
    <x v="28"/>
    <x v="3"/>
    <x v="3"/>
    <x v="2"/>
    <x v="0"/>
    <n v="0"/>
    <n v="0"/>
    <n v="0"/>
    <n v="0"/>
    <n v="1"/>
    <n v="55539.64"/>
    <n v="0"/>
    <n v="0"/>
    <n v="0"/>
    <n v="0"/>
    <n v="0"/>
    <n v="0"/>
    <n v="55539.64"/>
  </r>
  <r>
    <x v="2"/>
    <x v="1"/>
    <x v="6"/>
    <x v="28"/>
    <x v="4"/>
    <x v="0"/>
    <x v="1"/>
    <x v="0"/>
    <n v="0"/>
    <n v="0"/>
    <n v="0"/>
    <n v="0"/>
    <n v="0"/>
    <n v="-5838918.6299999999"/>
    <n v="0"/>
    <n v="0"/>
    <n v="0"/>
    <n v="0"/>
    <n v="0"/>
    <n v="0"/>
    <n v="-5838918.6299999999"/>
  </r>
  <r>
    <x v="2"/>
    <x v="1"/>
    <x v="6"/>
    <x v="28"/>
    <x v="4"/>
    <x v="0"/>
    <x v="2"/>
    <x v="0"/>
    <n v="0"/>
    <n v="0"/>
    <n v="0"/>
    <n v="0"/>
    <n v="0"/>
    <n v="-2559562.4899999993"/>
    <n v="0"/>
    <n v="0"/>
    <n v="0"/>
    <n v="0"/>
    <n v="0"/>
    <n v="0"/>
    <n v="-2559562.4899999993"/>
  </r>
  <r>
    <x v="2"/>
    <x v="1"/>
    <x v="6"/>
    <x v="28"/>
    <x v="4"/>
    <x v="1"/>
    <x v="0"/>
    <x v="0"/>
    <n v="4"/>
    <n v="1.57"/>
    <n v="14570.26"/>
    <n v="4192.58"/>
    <n v="0"/>
    <n v="0"/>
    <n v="0"/>
    <n v="0"/>
    <n v="14570.26"/>
    <n v="4192.58"/>
    <n v="0"/>
    <n v="0"/>
    <n v="0"/>
  </r>
  <r>
    <x v="2"/>
    <x v="1"/>
    <x v="6"/>
    <x v="29"/>
    <x v="0"/>
    <x v="4"/>
    <x v="0"/>
    <x v="0"/>
    <n v="6"/>
    <n v="4.6500000000000004"/>
    <n v="36400.89"/>
    <n v="15837.68"/>
    <n v="0"/>
    <n v="0"/>
    <n v="0"/>
    <n v="0"/>
    <n v="36400.89"/>
    <n v="15837.68"/>
    <n v="0"/>
    <n v="0"/>
    <n v="0"/>
  </r>
  <r>
    <x v="2"/>
    <x v="1"/>
    <x v="6"/>
    <x v="29"/>
    <x v="0"/>
    <x v="0"/>
    <x v="0"/>
    <x v="0"/>
    <n v="426"/>
    <n v="566.88"/>
    <n v="3258231.57"/>
    <n v="1496861.9500000002"/>
    <n v="0"/>
    <n v="0"/>
    <n v="0"/>
    <n v="0"/>
    <n v="3258231.57"/>
    <n v="1496861.9500000002"/>
    <n v="0"/>
    <n v="0"/>
    <n v="0"/>
  </r>
  <r>
    <x v="2"/>
    <x v="1"/>
    <x v="6"/>
    <x v="29"/>
    <x v="0"/>
    <x v="0"/>
    <x v="1"/>
    <x v="0"/>
    <n v="0"/>
    <n v="0"/>
    <n v="0"/>
    <n v="0"/>
    <n v="3"/>
    <n v="773678.89999999991"/>
    <n v="0"/>
    <n v="0"/>
    <n v="0"/>
    <n v="0"/>
    <n v="0"/>
    <n v="0"/>
    <n v="773678.89999999991"/>
  </r>
  <r>
    <x v="2"/>
    <x v="1"/>
    <x v="6"/>
    <x v="29"/>
    <x v="0"/>
    <x v="0"/>
    <x v="2"/>
    <x v="0"/>
    <n v="0"/>
    <n v="0"/>
    <n v="0"/>
    <n v="0"/>
    <n v="10"/>
    <n v="2153895.39"/>
    <n v="0"/>
    <n v="0"/>
    <n v="0"/>
    <n v="0"/>
    <n v="0"/>
    <n v="0"/>
    <n v="2153895.39"/>
  </r>
  <r>
    <x v="2"/>
    <x v="1"/>
    <x v="6"/>
    <x v="29"/>
    <x v="0"/>
    <x v="1"/>
    <x v="0"/>
    <x v="0"/>
    <n v="162957"/>
    <n v="154119.99"/>
    <n v="282166552.98000002"/>
    <n v="252857443.63000003"/>
    <n v="0"/>
    <n v="24465.54"/>
    <n v="0"/>
    <n v="0"/>
    <n v="282166552.98000002"/>
    <n v="252857443.63000003"/>
    <n v="0"/>
    <n v="0"/>
    <n v="24465.54"/>
  </r>
  <r>
    <x v="2"/>
    <x v="1"/>
    <x v="6"/>
    <x v="29"/>
    <x v="0"/>
    <x v="1"/>
    <x v="1"/>
    <x v="0"/>
    <n v="0"/>
    <n v="0"/>
    <n v="0"/>
    <n v="0"/>
    <n v="142"/>
    <n v="10603529.98"/>
    <n v="0"/>
    <n v="0"/>
    <n v="0"/>
    <n v="0"/>
    <n v="0"/>
    <n v="0"/>
    <n v="10603529.98"/>
  </r>
  <r>
    <x v="2"/>
    <x v="1"/>
    <x v="6"/>
    <x v="29"/>
    <x v="0"/>
    <x v="1"/>
    <x v="2"/>
    <x v="0"/>
    <n v="0"/>
    <n v="0"/>
    <n v="0"/>
    <n v="0"/>
    <n v="450"/>
    <n v="79245066.870000005"/>
    <n v="0"/>
    <n v="0"/>
    <n v="0"/>
    <n v="0"/>
    <n v="0"/>
    <n v="0"/>
    <n v="79245066.870000005"/>
  </r>
  <r>
    <x v="2"/>
    <x v="1"/>
    <x v="6"/>
    <x v="29"/>
    <x v="0"/>
    <x v="2"/>
    <x v="0"/>
    <x v="0"/>
    <n v="28"/>
    <n v="31.27"/>
    <n v="11012.5"/>
    <n v="41352.199999999997"/>
    <n v="0"/>
    <n v="0"/>
    <n v="0"/>
    <n v="0"/>
    <n v="11012.5"/>
    <n v="41352.199999999997"/>
    <n v="0"/>
    <n v="0"/>
    <n v="0"/>
  </r>
  <r>
    <x v="2"/>
    <x v="1"/>
    <x v="6"/>
    <x v="29"/>
    <x v="0"/>
    <x v="3"/>
    <x v="0"/>
    <x v="0"/>
    <n v="3689"/>
    <n v="3746.78"/>
    <n v="6988793.5899999999"/>
    <n v="7369269.3500000006"/>
    <n v="0"/>
    <n v="0"/>
    <n v="0"/>
    <n v="0"/>
    <n v="6988793.5899999999"/>
    <n v="7369269.3500000006"/>
    <n v="0"/>
    <n v="0"/>
    <n v="0"/>
  </r>
  <r>
    <x v="2"/>
    <x v="1"/>
    <x v="6"/>
    <x v="29"/>
    <x v="0"/>
    <x v="3"/>
    <x v="1"/>
    <x v="0"/>
    <n v="0"/>
    <n v="0"/>
    <n v="0"/>
    <n v="0"/>
    <n v="3"/>
    <n v="-50073.620000000054"/>
    <n v="0"/>
    <n v="0"/>
    <n v="0"/>
    <n v="0"/>
    <n v="0"/>
    <n v="0"/>
    <n v="-50073.620000000054"/>
  </r>
  <r>
    <x v="2"/>
    <x v="1"/>
    <x v="6"/>
    <x v="29"/>
    <x v="0"/>
    <x v="3"/>
    <x v="2"/>
    <x v="0"/>
    <n v="0"/>
    <n v="0"/>
    <n v="0"/>
    <n v="0"/>
    <n v="17"/>
    <n v="1385224.5300000003"/>
    <n v="0"/>
    <n v="0"/>
    <n v="0"/>
    <n v="0"/>
    <n v="0"/>
    <n v="0"/>
    <n v="1385224.5300000003"/>
  </r>
  <r>
    <x v="2"/>
    <x v="1"/>
    <x v="6"/>
    <x v="29"/>
    <x v="1"/>
    <x v="4"/>
    <x v="0"/>
    <x v="0"/>
    <n v="6146"/>
    <n v="6102.08"/>
    <n v="21392934.670000002"/>
    <n v="18301172.16"/>
    <n v="0"/>
    <n v="8586.39"/>
    <n v="0"/>
    <n v="0"/>
    <n v="21392934.670000002"/>
    <n v="18301172.16"/>
    <n v="0"/>
    <n v="0"/>
    <n v="8586.39"/>
  </r>
  <r>
    <x v="2"/>
    <x v="1"/>
    <x v="6"/>
    <x v="29"/>
    <x v="1"/>
    <x v="4"/>
    <x v="1"/>
    <x v="0"/>
    <n v="0"/>
    <n v="0"/>
    <n v="0"/>
    <n v="0"/>
    <n v="7"/>
    <n v="305416.39"/>
    <n v="0"/>
    <n v="0"/>
    <n v="0"/>
    <n v="0"/>
    <n v="0"/>
    <n v="0"/>
    <n v="305416.39"/>
  </r>
  <r>
    <x v="2"/>
    <x v="1"/>
    <x v="6"/>
    <x v="29"/>
    <x v="1"/>
    <x v="4"/>
    <x v="2"/>
    <x v="0"/>
    <n v="0"/>
    <n v="0"/>
    <n v="0"/>
    <n v="0"/>
    <n v="22"/>
    <n v="5786942.5499999998"/>
    <n v="0"/>
    <n v="0"/>
    <n v="0"/>
    <n v="0"/>
    <n v="0"/>
    <n v="0"/>
    <n v="5786942.5499999998"/>
  </r>
  <r>
    <x v="2"/>
    <x v="1"/>
    <x v="6"/>
    <x v="29"/>
    <x v="1"/>
    <x v="0"/>
    <x v="0"/>
    <x v="0"/>
    <n v="218"/>
    <n v="236.04000000000002"/>
    <n v="496316.95"/>
    <n v="539056.51"/>
    <n v="0"/>
    <n v="0"/>
    <n v="0"/>
    <n v="0"/>
    <n v="496316.95"/>
    <n v="539056.51"/>
    <n v="0"/>
    <n v="0"/>
    <n v="0"/>
  </r>
  <r>
    <x v="2"/>
    <x v="1"/>
    <x v="6"/>
    <x v="29"/>
    <x v="1"/>
    <x v="0"/>
    <x v="2"/>
    <x v="0"/>
    <n v="0"/>
    <n v="0"/>
    <n v="0"/>
    <n v="0"/>
    <n v="1"/>
    <n v="91268.04"/>
    <n v="0"/>
    <n v="0"/>
    <n v="0"/>
    <n v="0"/>
    <n v="0"/>
    <n v="0"/>
    <n v="91268.04"/>
  </r>
  <r>
    <x v="2"/>
    <x v="1"/>
    <x v="6"/>
    <x v="29"/>
    <x v="1"/>
    <x v="1"/>
    <x v="0"/>
    <x v="0"/>
    <n v="20987"/>
    <n v="19581.96"/>
    <n v="60314045.379999995"/>
    <n v="59496070.350000001"/>
    <n v="0"/>
    <n v="33244.450000000004"/>
    <n v="0"/>
    <n v="0"/>
    <n v="60314045.379999995"/>
    <n v="59496070.350000001"/>
    <n v="0"/>
    <n v="0"/>
    <n v="33244.450000000004"/>
  </r>
  <r>
    <x v="2"/>
    <x v="1"/>
    <x v="6"/>
    <x v="29"/>
    <x v="1"/>
    <x v="1"/>
    <x v="1"/>
    <x v="0"/>
    <n v="0"/>
    <n v="0"/>
    <n v="0"/>
    <n v="0"/>
    <n v="26"/>
    <n v="2268947.1399999997"/>
    <n v="0"/>
    <n v="0"/>
    <n v="0"/>
    <n v="0"/>
    <n v="0"/>
    <n v="0"/>
    <n v="2268947.1399999997"/>
  </r>
  <r>
    <x v="2"/>
    <x v="1"/>
    <x v="6"/>
    <x v="29"/>
    <x v="1"/>
    <x v="1"/>
    <x v="2"/>
    <x v="0"/>
    <n v="0"/>
    <n v="0"/>
    <n v="0"/>
    <n v="0"/>
    <n v="70"/>
    <n v="14160259.949999999"/>
    <n v="0"/>
    <n v="0"/>
    <n v="0"/>
    <n v="0"/>
    <n v="0"/>
    <n v="0"/>
    <n v="14160259.949999999"/>
  </r>
  <r>
    <x v="2"/>
    <x v="1"/>
    <x v="6"/>
    <x v="29"/>
    <x v="1"/>
    <x v="2"/>
    <x v="0"/>
    <x v="0"/>
    <n v="3"/>
    <n v="1.3699999999999999"/>
    <n v="71189.279999999999"/>
    <n v="7155.8099999999995"/>
    <n v="0"/>
    <n v="0"/>
    <n v="0"/>
    <n v="0"/>
    <n v="71189.279999999999"/>
    <n v="7155.8099999999995"/>
    <n v="0"/>
    <n v="0"/>
    <n v="0"/>
  </r>
  <r>
    <x v="2"/>
    <x v="1"/>
    <x v="6"/>
    <x v="29"/>
    <x v="1"/>
    <x v="3"/>
    <x v="0"/>
    <x v="0"/>
    <n v="8"/>
    <n v="5.77"/>
    <n v="5785.86"/>
    <n v="13627.1"/>
    <n v="0"/>
    <n v="0"/>
    <n v="0"/>
    <n v="0"/>
    <n v="5785.86"/>
    <n v="13627.1"/>
    <n v="0"/>
    <n v="0"/>
    <n v="0"/>
  </r>
  <r>
    <x v="2"/>
    <x v="1"/>
    <x v="6"/>
    <x v="29"/>
    <x v="2"/>
    <x v="4"/>
    <x v="0"/>
    <x v="0"/>
    <n v="4058"/>
    <n v="3975.17"/>
    <n v="86504319.779999971"/>
    <n v="72827146.710000008"/>
    <n v="0"/>
    <n v="0"/>
    <n v="0"/>
    <n v="0"/>
    <n v="86504319.779999971"/>
    <n v="72827146.710000008"/>
    <n v="0"/>
    <n v="0"/>
    <n v="0"/>
  </r>
  <r>
    <x v="2"/>
    <x v="1"/>
    <x v="6"/>
    <x v="29"/>
    <x v="2"/>
    <x v="4"/>
    <x v="1"/>
    <x v="0"/>
    <n v="0"/>
    <n v="0"/>
    <n v="0"/>
    <n v="0"/>
    <n v="19"/>
    <n v="11923225.32"/>
    <n v="0"/>
    <n v="0"/>
    <n v="0"/>
    <n v="0"/>
    <n v="0"/>
    <n v="0"/>
    <n v="11923225.32"/>
  </r>
  <r>
    <x v="2"/>
    <x v="1"/>
    <x v="6"/>
    <x v="29"/>
    <x v="2"/>
    <x v="4"/>
    <x v="2"/>
    <x v="0"/>
    <n v="0"/>
    <n v="0"/>
    <n v="0"/>
    <n v="0"/>
    <n v="30"/>
    <n v="19926618.850000001"/>
    <n v="0"/>
    <n v="0"/>
    <n v="0"/>
    <n v="0"/>
    <n v="0"/>
    <n v="0"/>
    <n v="19926618.850000001"/>
  </r>
  <r>
    <x v="2"/>
    <x v="1"/>
    <x v="6"/>
    <x v="29"/>
    <x v="2"/>
    <x v="0"/>
    <x v="0"/>
    <x v="0"/>
    <n v="189"/>
    <n v="183.31"/>
    <n v="832607.09999999986"/>
    <n v="842287.34"/>
    <n v="0"/>
    <n v="0"/>
    <n v="0"/>
    <n v="0"/>
    <n v="832607.09999999986"/>
    <n v="842287.34"/>
    <n v="0"/>
    <n v="0"/>
    <n v="0"/>
  </r>
  <r>
    <x v="2"/>
    <x v="1"/>
    <x v="6"/>
    <x v="29"/>
    <x v="2"/>
    <x v="0"/>
    <x v="2"/>
    <x v="0"/>
    <n v="0"/>
    <n v="0"/>
    <n v="0"/>
    <n v="0"/>
    <n v="1"/>
    <n v="241065"/>
    <n v="0"/>
    <n v="0"/>
    <n v="0"/>
    <n v="0"/>
    <n v="0"/>
    <n v="0"/>
    <n v="241065"/>
  </r>
  <r>
    <x v="2"/>
    <x v="1"/>
    <x v="6"/>
    <x v="29"/>
    <x v="2"/>
    <x v="1"/>
    <x v="0"/>
    <x v="0"/>
    <n v="327"/>
    <n v="372.26000000000005"/>
    <n v="2604600.87"/>
    <n v="4037202.78"/>
    <n v="0"/>
    <n v="1832.57"/>
    <n v="0"/>
    <n v="0"/>
    <n v="2604600.87"/>
    <n v="4037202.78"/>
    <n v="0"/>
    <n v="0"/>
    <n v="1832.57"/>
  </r>
  <r>
    <x v="2"/>
    <x v="1"/>
    <x v="6"/>
    <x v="29"/>
    <x v="2"/>
    <x v="1"/>
    <x v="1"/>
    <x v="0"/>
    <n v="0"/>
    <n v="0"/>
    <n v="0"/>
    <n v="0"/>
    <n v="1"/>
    <n v="42846.34"/>
    <n v="0"/>
    <n v="0"/>
    <n v="0"/>
    <n v="0"/>
    <n v="0"/>
    <n v="0"/>
    <n v="42846.34"/>
  </r>
  <r>
    <x v="2"/>
    <x v="1"/>
    <x v="6"/>
    <x v="29"/>
    <x v="2"/>
    <x v="1"/>
    <x v="2"/>
    <x v="0"/>
    <n v="0"/>
    <n v="0"/>
    <n v="0"/>
    <n v="0"/>
    <n v="1"/>
    <n v="1241584.8700000001"/>
    <n v="0"/>
    <n v="0"/>
    <n v="0"/>
    <n v="0"/>
    <n v="0"/>
    <n v="0"/>
    <n v="1241584.8700000001"/>
  </r>
  <r>
    <x v="2"/>
    <x v="1"/>
    <x v="6"/>
    <x v="29"/>
    <x v="2"/>
    <x v="2"/>
    <x v="0"/>
    <x v="0"/>
    <n v="0"/>
    <n v="1.3"/>
    <n v="0"/>
    <n v="2371.94"/>
    <n v="0"/>
    <n v="0"/>
    <n v="0"/>
    <n v="0"/>
    <n v="0"/>
    <n v="2371.94"/>
    <n v="0"/>
    <n v="0"/>
    <n v="0"/>
  </r>
  <r>
    <x v="2"/>
    <x v="1"/>
    <x v="6"/>
    <x v="29"/>
    <x v="2"/>
    <x v="3"/>
    <x v="0"/>
    <x v="0"/>
    <n v="201"/>
    <n v="241.8"/>
    <n v="876279.97999999986"/>
    <n v="1451843.42"/>
    <n v="0"/>
    <n v="0"/>
    <n v="0"/>
    <n v="0"/>
    <n v="876279.97999999986"/>
    <n v="1451843.42"/>
    <n v="0"/>
    <n v="0"/>
    <n v="0"/>
  </r>
  <r>
    <x v="2"/>
    <x v="1"/>
    <x v="6"/>
    <x v="29"/>
    <x v="2"/>
    <x v="3"/>
    <x v="1"/>
    <x v="0"/>
    <n v="0"/>
    <n v="0"/>
    <n v="0"/>
    <n v="0"/>
    <n v="0"/>
    <n v="183"/>
    <n v="0"/>
    <n v="0"/>
    <n v="0"/>
    <n v="0"/>
    <n v="0"/>
    <n v="0"/>
    <n v="183"/>
  </r>
  <r>
    <x v="2"/>
    <x v="1"/>
    <x v="6"/>
    <x v="29"/>
    <x v="3"/>
    <x v="0"/>
    <x v="0"/>
    <x v="0"/>
    <n v="0"/>
    <n v="0"/>
    <n v="-2216.8000000000002"/>
    <n v="11.75"/>
    <n v="0"/>
    <n v="0"/>
    <n v="0"/>
    <n v="0"/>
    <n v="-2216.8000000000002"/>
    <n v="11.75"/>
    <n v="0"/>
    <n v="0"/>
    <n v="0"/>
  </r>
  <r>
    <x v="2"/>
    <x v="1"/>
    <x v="6"/>
    <x v="29"/>
    <x v="3"/>
    <x v="1"/>
    <x v="0"/>
    <x v="0"/>
    <n v="1055"/>
    <n v="760.59999999999991"/>
    <n v="1625730.3"/>
    <n v="1204100.3499999999"/>
    <n v="0"/>
    <n v="0"/>
    <n v="0"/>
    <n v="0"/>
    <n v="1625730.3"/>
    <n v="1204100.3499999999"/>
    <n v="0"/>
    <n v="0"/>
    <n v="0"/>
  </r>
  <r>
    <x v="2"/>
    <x v="1"/>
    <x v="6"/>
    <x v="29"/>
    <x v="3"/>
    <x v="1"/>
    <x v="1"/>
    <x v="0"/>
    <n v="0"/>
    <n v="0"/>
    <n v="0"/>
    <n v="0"/>
    <n v="13"/>
    <n v="175317.48"/>
    <n v="0"/>
    <n v="0"/>
    <n v="0"/>
    <n v="0"/>
    <n v="0"/>
    <n v="0"/>
    <n v="175317.48"/>
  </r>
  <r>
    <x v="2"/>
    <x v="1"/>
    <x v="6"/>
    <x v="29"/>
    <x v="3"/>
    <x v="1"/>
    <x v="2"/>
    <x v="0"/>
    <n v="0"/>
    <n v="0"/>
    <n v="0"/>
    <n v="0"/>
    <n v="4"/>
    <n v="108391.51000000001"/>
    <n v="0"/>
    <n v="0"/>
    <n v="0"/>
    <n v="0"/>
    <n v="0"/>
    <n v="0"/>
    <n v="108391.51000000001"/>
  </r>
  <r>
    <x v="2"/>
    <x v="1"/>
    <x v="6"/>
    <x v="29"/>
    <x v="3"/>
    <x v="2"/>
    <x v="0"/>
    <x v="0"/>
    <n v="317"/>
    <n v="299.3"/>
    <n v="650392.55999999994"/>
    <n v="527105.51"/>
    <n v="0"/>
    <n v="0"/>
    <n v="0"/>
    <n v="0"/>
    <n v="650392.55999999994"/>
    <n v="527105.51"/>
    <n v="0"/>
    <n v="0"/>
    <n v="0"/>
  </r>
  <r>
    <x v="2"/>
    <x v="1"/>
    <x v="6"/>
    <x v="29"/>
    <x v="3"/>
    <x v="2"/>
    <x v="1"/>
    <x v="0"/>
    <n v="0"/>
    <n v="0"/>
    <n v="0"/>
    <n v="0"/>
    <n v="3"/>
    <n v="38666.239999999998"/>
    <n v="0"/>
    <n v="0"/>
    <n v="0"/>
    <n v="0"/>
    <n v="0"/>
    <n v="0"/>
    <n v="38666.239999999998"/>
  </r>
  <r>
    <x v="2"/>
    <x v="1"/>
    <x v="6"/>
    <x v="29"/>
    <x v="3"/>
    <x v="2"/>
    <x v="2"/>
    <x v="0"/>
    <n v="0"/>
    <n v="0"/>
    <n v="0"/>
    <n v="0"/>
    <n v="5"/>
    <n v="91402.43"/>
    <n v="0"/>
    <n v="0"/>
    <n v="0"/>
    <n v="0"/>
    <n v="0"/>
    <n v="0"/>
    <n v="91402.43"/>
  </r>
  <r>
    <x v="2"/>
    <x v="1"/>
    <x v="6"/>
    <x v="29"/>
    <x v="4"/>
    <x v="0"/>
    <x v="1"/>
    <x v="0"/>
    <n v="0"/>
    <n v="0"/>
    <n v="0"/>
    <n v="0"/>
    <n v="0"/>
    <n v="-3449011.8"/>
    <n v="0"/>
    <n v="0"/>
    <n v="0"/>
    <n v="0"/>
    <n v="0"/>
    <n v="0"/>
    <n v="-3449011.8"/>
  </r>
  <r>
    <x v="2"/>
    <x v="1"/>
    <x v="6"/>
    <x v="29"/>
    <x v="4"/>
    <x v="0"/>
    <x v="2"/>
    <x v="0"/>
    <n v="0"/>
    <n v="0"/>
    <n v="0"/>
    <n v="0"/>
    <n v="1"/>
    <n v="-5366710.2299999995"/>
    <n v="0"/>
    <n v="0"/>
    <n v="0"/>
    <n v="0"/>
    <n v="0"/>
    <n v="0"/>
    <n v="-5366710.2299999995"/>
  </r>
  <r>
    <x v="2"/>
    <x v="1"/>
    <x v="6"/>
    <x v="29"/>
    <x v="4"/>
    <x v="1"/>
    <x v="0"/>
    <x v="0"/>
    <n v="288"/>
    <n v="177.54"/>
    <n v="896759.37"/>
    <n v="505749.78"/>
    <n v="0"/>
    <n v="0"/>
    <n v="0"/>
    <n v="0"/>
    <n v="896759.37"/>
    <n v="505749.78"/>
    <n v="0"/>
    <n v="0"/>
    <n v="0"/>
  </r>
  <r>
    <x v="2"/>
    <x v="1"/>
    <x v="6"/>
    <x v="29"/>
    <x v="4"/>
    <x v="1"/>
    <x v="1"/>
    <x v="0"/>
    <n v="0"/>
    <n v="0"/>
    <n v="0"/>
    <n v="0"/>
    <n v="1"/>
    <n v="169922"/>
    <n v="0"/>
    <n v="0"/>
    <n v="0"/>
    <n v="0"/>
    <n v="0"/>
    <n v="0"/>
    <n v="169922"/>
  </r>
  <r>
    <x v="2"/>
    <x v="1"/>
    <x v="6"/>
    <x v="29"/>
    <x v="4"/>
    <x v="1"/>
    <x v="2"/>
    <x v="0"/>
    <n v="0"/>
    <n v="0"/>
    <n v="0"/>
    <n v="0"/>
    <n v="1"/>
    <n v="509900.01"/>
    <n v="0"/>
    <n v="0"/>
    <n v="0"/>
    <n v="0"/>
    <n v="0"/>
    <n v="0"/>
    <n v="509900.01"/>
  </r>
  <r>
    <x v="2"/>
    <x v="1"/>
    <x v="6"/>
    <x v="30"/>
    <x v="0"/>
    <x v="0"/>
    <x v="0"/>
    <x v="0"/>
    <n v="154"/>
    <n v="138"/>
    <n v="244104.98"/>
    <n v="277991.89999999997"/>
    <n v="0"/>
    <n v="0"/>
    <n v="0"/>
    <n v="0"/>
    <n v="244104.98"/>
    <n v="277991.89999999997"/>
    <n v="0"/>
    <n v="0"/>
    <n v="0"/>
  </r>
  <r>
    <x v="2"/>
    <x v="1"/>
    <x v="6"/>
    <x v="30"/>
    <x v="0"/>
    <x v="0"/>
    <x v="1"/>
    <x v="0"/>
    <n v="0"/>
    <n v="0"/>
    <n v="0"/>
    <n v="0"/>
    <n v="2"/>
    <n v="311736.65000000002"/>
    <n v="0"/>
    <n v="0"/>
    <n v="0"/>
    <n v="0"/>
    <n v="0"/>
    <n v="0"/>
    <n v="311736.65000000002"/>
  </r>
  <r>
    <x v="2"/>
    <x v="1"/>
    <x v="6"/>
    <x v="30"/>
    <x v="0"/>
    <x v="1"/>
    <x v="0"/>
    <x v="0"/>
    <n v="31926"/>
    <n v="30309.09"/>
    <n v="50566666.57"/>
    <n v="42008867.43"/>
    <n v="0"/>
    <n v="12238.33"/>
    <n v="0"/>
    <n v="0"/>
    <n v="50566666.57"/>
    <n v="42008867.43"/>
    <n v="0"/>
    <n v="0"/>
    <n v="12238.33"/>
  </r>
  <r>
    <x v="2"/>
    <x v="1"/>
    <x v="6"/>
    <x v="30"/>
    <x v="0"/>
    <x v="1"/>
    <x v="1"/>
    <x v="0"/>
    <n v="0"/>
    <n v="0"/>
    <n v="0"/>
    <n v="0"/>
    <n v="55"/>
    <n v="3999592.5300000003"/>
    <n v="0"/>
    <n v="0"/>
    <n v="0"/>
    <n v="0"/>
    <n v="0"/>
    <n v="0"/>
    <n v="3999592.5300000003"/>
  </r>
  <r>
    <x v="2"/>
    <x v="1"/>
    <x v="6"/>
    <x v="30"/>
    <x v="0"/>
    <x v="1"/>
    <x v="2"/>
    <x v="0"/>
    <n v="0"/>
    <n v="0"/>
    <n v="0"/>
    <n v="0"/>
    <n v="102"/>
    <n v="18109707.809999995"/>
    <n v="0"/>
    <n v="0"/>
    <n v="0"/>
    <n v="0"/>
    <n v="0"/>
    <n v="0"/>
    <n v="18109707.809999995"/>
  </r>
  <r>
    <x v="2"/>
    <x v="1"/>
    <x v="6"/>
    <x v="30"/>
    <x v="0"/>
    <x v="2"/>
    <x v="0"/>
    <x v="0"/>
    <n v="8"/>
    <n v="9.48"/>
    <n v="-21698.37"/>
    <n v="34717.730000000003"/>
    <n v="0"/>
    <n v="0"/>
    <n v="0"/>
    <n v="0"/>
    <n v="-21698.37"/>
    <n v="34717.730000000003"/>
    <n v="0"/>
    <n v="0"/>
    <n v="0"/>
  </r>
  <r>
    <x v="2"/>
    <x v="1"/>
    <x v="6"/>
    <x v="30"/>
    <x v="0"/>
    <x v="3"/>
    <x v="0"/>
    <x v="0"/>
    <n v="1426"/>
    <n v="1459.07"/>
    <n v="3725195.59"/>
    <n v="3296328.0300000003"/>
    <n v="0"/>
    <n v="0"/>
    <n v="0"/>
    <n v="0"/>
    <n v="3725195.59"/>
    <n v="3296328.0300000003"/>
    <n v="0"/>
    <n v="0"/>
    <n v="0"/>
  </r>
  <r>
    <x v="2"/>
    <x v="1"/>
    <x v="6"/>
    <x v="30"/>
    <x v="0"/>
    <x v="3"/>
    <x v="1"/>
    <x v="0"/>
    <n v="0"/>
    <n v="0"/>
    <n v="0"/>
    <n v="0"/>
    <n v="15"/>
    <n v="2550102.14"/>
    <n v="0"/>
    <n v="0"/>
    <n v="0"/>
    <n v="0"/>
    <n v="0"/>
    <n v="0"/>
    <n v="2550102.14"/>
  </r>
  <r>
    <x v="2"/>
    <x v="1"/>
    <x v="6"/>
    <x v="30"/>
    <x v="0"/>
    <x v="3"/>
    <x v="2"/>
    <x v="0"/>
    <n v="0"/>
    <n v="0"/>
    <n v="0"/>
    <n v="0"/>
    <n v="15"/>
    <n v="2542611.5200000005"/>
    <n v="0"/>
    <n v="0"/>
    <n v="0"/>
    <n v="0"/>
    <n v="0"/>
    <n v="0"/>
    <n v="2542611.5200000005"/>
  </r>
  <r>
    <x v="2"/>
    <x v="1"/>
    <x v="6"/>
    <x v="30"/>
    <x v="1"/>
    <x v="4"/>
    <x v="0"/>
    <x v="0"/>
    <n v="2053"/>
    <n v="1976.1599999999999"/>
    <n v="6030277.1899999995"/>
    <n v="4909723.1199999992"/>
    <n v="0"/>
    <n v="0"/>
    <n v="0"/>
    <n v="0"/>
    <n v="6030277.1899999995"/>
    <n v="4909723.1199999992"/>
    <n v="0"/>
    <n v="0"/>
    <n v="0"/>
  </r>
  <r>
    <x v="2"/>
    <x v="1"/>
    <x v="6"/>
    <x v="30"/>
    <x v="1"/>
    <x v="4"/>
    <x v="1"/>
    <x v="0"/>
    <n v="0"/>
    <n v="0"/>
    <n v="0"/>
    <n v="0"/>
    <n v="28"/>
    <n v="4472127.87"/>
    <n v="0"/>
    <n v="0"/>
    <n v="0"/>
    <n v="0"/>
    <n v="0"/>
    <n v="0"/>
    <n v="4472127.87"/>
  </r>
  <r>
    <x v="2"/>
    <x v="1"/>
    <x v="6"/>
    <x v="30"/>
    <x v="1"/>
    <x v="4"/>
    <x v="2"/>
    <x v="0"/>
    <n v="0"/>
    <n v="0"/>
    <n v="0"/>
    <n v="0"/>
    <n v="43"/>
    <n v="6875203.8800000008"/>
    <n v="0"/>
    <n v="0"/>
    <n v="0"/>
    <n v="0"/>
    <n v="0"/>
    <n v="0"/>
    <n v="6875203.8800000008"/>
  </r>
  <r>
    <x v="2"/>
    <x v="1"/>
    <x v="6"/>
    <x v="30"/>
    <x v="1"/>
    <x v="0"/>
    <x v="0"/>
    <x v="0"/>
    <n v="115"/>
    <n v="115.37"/>
    <n v="219352.89"/>
    <n v="237178.74000000002"/>
    <n v="0"/>
    <n v="0"/>
    <n v="0"/>
    <n v="0"/>
    <n v="219352.89"/>
    <n v="237178.74000000002"/>
    <n v="0"/>
    <n v="0"/>
    <n v="0"/>
  </r>
  <r>
    <x v="2"/>
    <x v="1"/>
    <x v="6"/>
    <x v="30"/>
    <x v="1"/>
    <x v="0"/>
    <x v="2"/>
    <x v="0"/>
    <n v="0"/>
    <n v="0"/>
    <n v="0"/>
    <n v="0"/>
    <n v="3"/>
    <n v="226712.94"/>
    <n v="0"/>
    <n v="0"/>
    <n v="0"/>
    <n v="0"/>
    <n v="0"/>
    <n v="0"/>
    <n v="226712.94"/>
  </r>
  <r>
    <x v="2"/>
    <x v="1"/>
    <x v="6"/>
    <x v="30"/>
    <x v="1"/>
    <x v="1"/>
    <x v="0"/>
    <x v="0"/>
    <n v="2963"/>
    <n v="2718.7099999999996"/>
    <n v="8576131.3399999999"/>
    <n v="7089504.080000001"/>
    <n v="0"/>
    <n v="0"/>
    <n v="0"/>
    <n v="0"/>
    <n v="8576131.3399999999"/>
    <n v="7089504.080000001"/>
    <n v="0"/>
    <n v="0"/>
    <n v="0"/>
  </r>
  <r>
    <x v="2"/>
    <x v="1"/>
    <x v="6"/>
    <x v="30"/>
    <x v="1"/>
    <x v="1"/>
    <x v="1"/>
    <x v="0"/>
    <n v="0"/>
    <n v="0"/>
    <n v="0"/>
    <n v="0"/>
    <n v="18"/>
    <n v="1186530.3800000001"/>
    <n v="0"/>
    <n v="0"/>
    <n v="0"/>
    <n v="0"/>
    <n v="0"/>
    <n v="0"/>
    <n v="1186530.3800000001"/>
  </r>
  <r>
    <x v="2"/>
    <x v="1"/>
    <x v="6"/>
    <x v="30"/>
    <x v="1"/>
    <x v="1"/>
    <x v="2"/>
    <x v="0"/>
    <n v="0"/>
    <n v="0"/>
    <n v="0"/>
    <n v="0"/>
    <n v="53"/>
    <n v="8950600.040000001"/>
    <n v="0"/>
    <n v="0"/>
    <n v="0"/>
    <n v="0"/>
    <n v="0"/>
    <n v="0"/>
    <n v="8950600.040000001"/>
  </r>
  <r>
    <x v="2"/>
    <x v="1"/>
    <x v="6"/>
    <x v="30"/>
    <x v="1"/>
    <x v="2"/>
    <x v="0"/>
    <x v="0"/>
    <n v="0"/>
    <n v="1.48"/>
    <n v="0"/>
    <n v="5442.44"/>
    <n v="0"/>
    <n v="0"/>
    <n v="0"/>
    <n v="0"/>
    <n v="0"/>
    <n v="5442.44"/>
    <n v="0"/>
    <n v="0"/>
    <n v="0"/>
  </r>
  <r>
    <x v="2"/>
    <x v="1"/>
    <x v="6"/>
    <x v="30"/>
    <x v="1"/>
    <x v="3"/>
    <x v="0"/>
    <x v="0"/>
    <n v="13"/>
    <n v="16.89"/>
    <n v="28025.77"/>
    <n v="52558.280000000006"/>
    <n v="0"/>
    <n v="0"/>
    <n v="0"/>
    <n v="0"/>
    <n v="28025.77"/>
    <n v="52558.280000000006"/>
    <n v="0"/>
    <n v="0"/>
    <n v="0"/>
  </r>
  <r>
    <x v="2"/>
    <x v="1"/>
    <x v="6"/>
    <x v="30"/>
    <x v="2"/>
    <x v="4"/>
    <x v="0"/>
    <x v="0"/>
    <n v="876"/>
    <n v="806.20999999999981"/>
    <n v="9672022.879999999"/>
    <n v="8675986.8300000001"/>
    <n v="0"/>
    <n v="0"/>
    <n v="0"/>
    <n v="0"/>
    <n v="9672022.879999999"/>
    <n v="8675986.8300000001"/>
    <n v="0"/>
    <n v="0"/>
    <n v="0"/>
  </r>
  <r>
    <x v="2"/>
    <x v="1"/>
    <x v="6"/>
    <x v="30"/>
    <x v="2"/>
    <x v="4"/>
    <x v="1"/>
    <x v="0"/>
    <n v="0"/>
    <n v="0"/>
    <n v="0"/>
    <n v="0"/>
    <n v="25"/>
    <n v="17308906.130000003"/>
    <n v="0"/>
    <n v="0"/>
    <n v="0"/>
    <n v="0"/>
    <n v="0"/>
    <n v="0"/>
    <n v="17308906.130000003"/>
  </r>
  <r>
    <x v="2"/>
    <x v="1"/>
    <x v="6"/>
    <x v="30"/>
    <x v="2"/>
    <x v="4"/>
    <x v="2"/>
    <x v="0"/>
    <n v="0"/>
    <n v="0"/>
    <n v="0"/>
    <n v="0"/>
    <n v="63"/>
    <n v="48179505.209999993"/>
    <n v="0"/>
    <n v="0"/>
    <n v="0"/>
    <n v="0"/>
    <n v="0"/>
    <n v="0"/>
    <n v="48179505.209999993"/>
  </r>
  <r>
    <x v="2"/>
    <x v="1"/>
    <x v="6"/>
    <x v="30"/>
    <x v="2"/>
    <x v="0"/>
    <x v="0"/>
    <x v="0"/>
    <n v="156"/>
    <n v="152.16999999999999"/>
    <n v="394664.39999999997"/>
    <n v="357295.68000000005"/>
    <n v="0"/>
    <n v="0"/>
    <n v="0"/>
    <n v="0"/>
    <n v="394664.39999999997"/>
    <n v="357295.68000000005"/>
    <n v="0"/>
    <n v="0"/>
    <n v="0"/>
  </r>
  <r>
    <x v="2"/>
    <x v="1"/>
    <x v="6"/>
    <x v="30"/>
    <x v="2"/>
    <x v="1"/>
    <x v="0"/>
    <x v="0"/>
    <n v="57"/>
    <n v="45.449999999999996"/>
    <n v="799790.11"/>
    <n v="525142.43999999994"/>
    <n v="0"/>
    <n v="0"/>
    <n v="0"/>
    <n v="0"/>
    <n v="799790.11"/>
    <n v="525142.43999999994"/>
    <n v="0"/>
    <n v="0"/>
    <n v="0"/>
  </r>
  <r>
    <x v="2"/>
    <x v="1"/>
    <x v="6"/>
    <x v="30"/>
    <x v="2"/>
    <x v="1"/>
    <x v="1"/>
    <x v="0"/>
    <n v="0"/>
    <n v="0"/>
    <n v="0"/>
    <n v="0"/>
    <n v="3"/>
    <n v="640337.67000000004"/>
    <n v="0"/>
    <n v="0"/>
    <n v="0"/>
    <n v="0"/>
    <n v="0"/>
    <n v="0"/>
    <n v="640337.67000000004"/>
  </r>
  <r>
    <x v="2"/>
    <x v="1"/>
    <x v="6"/>
    <x v="30"/>
    <x v="2"/>
    <x v="1"/>
    <x v="2"/>
    <x v="0"/>
    <n v="0"/>
    <n v="0"/>
    <n v="0"/>
    <n v="0"/>
    <n v="1"/>
    <n v="239487.99"/>
    <n v="0"/>
    <n v="0"/>
    <n v="0"/>
    <n v="0"/>
    <n v="0"/>
    <n v="0"/>
    <n v="239487.99"/>
  </r>
  <r>
    <x v="2"/>
    <x v="1"/>
    <x v="6"/>
    <x v="30"/>
    <x v="2"/>
    <x v="2"/>
    <x v="0"/>
    <x v="0"/>
    <n v="1"/>
    <n v="0.54"/>
    <n v="2947"/>
    <n v="1578"/>
    <n v="0"/>
    <n v="0"/>
    <n v="0"/>
    <n v="0"/>
    <n v="2947"/>
    <n v="1578"/>
    <n v="0"/>
    <n v="0"/>
    <n v="0"/>
  </r>
  <r>
    <x v="2"/>
    <x v="1"/>
    <x v="6"/>
    <x v="30"/>
    <x v="2"/>
    <x v="3"/>
    <x v="0"/>
    <x v="0"/>
    <n v="713"/>
    <n v="619.01"/>
    <n v="1996688.49"/>
    <n v="1624397.18"/>
    <n v="0"/>
    <n v="0"/>
    <n v="0"/>
    <n v="0"/>
    <n v="1996688.49"/>
    <n v="1624397.18"/>
    <n v="0"/>
    <n v="0"/>
    <n v="0"/>
  </r>
  <r>
    <x v="2"/>
    <x v="1"/>
    <x v="6"/>
    <x v="30"/>
    <x v="2"/>
    <x v="3"/>
    <x v="1"/>
    <x v="0"/>
    <n v="0"/>
    <n v="0"/>
    <n v="0"/>
    <n v="0"/>
    <n v="0"/>
    <n v="12347.87"/>
    <n v="0"/>
    <n v="0"/>
    <n v="0"/>
    <n v="0"/>
    <n v="0"/>
    <n v="0"/>
    <n v="12347.87"/>
  </r>
  <r>
    <x v="2"/>
    <x v="1"/>
    <x v="6"/>
    <x v="30"/>
    <x v="2"/>
    <x v="3"/>
    <x v="2"/>
    <x v="0"/>
    <n v="0"/>
    <n v="0"/>
    <n v="0"/>
    <n v="0"/>
    <n v="9"/>
    <n v="2400583.1100000003"/>
    <n v="0"/>
    <n v="0"/>
    <n v="0"/>
    <n v="0"/>
    <n v="0"/>
    <n v="0"/>
    <n v="2400583.1100000003"/>
  </r>
  <r>
    <x v="2"/>
    <x v="1"/>
    <x v="6"/>
    <x v="30"/>
    <x v="3"/>
    <x v="1"/>
    <x v="0"/>
    <x v="0"/>
    <n v="432"/>
    <n v="270.60000000000002"/>
    <n v="639533.45000000007"/>
    <n v="428703.14000000007"/>
    <n v="0"/>
    <n v="0"/>
    <n v="0"/>
    <n v="0"/>
    <n v="639533.45000000007"/>
    <n v="428703.14000000007"/>
    <n v="0"/>
    <n v="0"/>
    <n v="0"/>
  </r>
  <r>
    <x v="2"/>
    <x v="1"/>
    <x v="6"/>
    <x v="30"/>
    <x v="3"/>
    <x v="1"/>
    <x v="1"/>
    <x v="0"/>
    <n v="0"/>
    <n v="0"/>
    <n v="0"/>
    <n v="0"/>
    <n v="4"/>
    <n v="50828.600000000006"/>
    <n v="0"/>
    <n v="0"/>
    <n v="0"/>
    <n v="0"/>
    <n v="0"/>
    <n v="0"/>
    <n v="50828.600000000006"/>
  </r>
  <r>
    <x v="2"/>
    <x v="1"/>
    <x v="6"/>
    <x v="30"/>
    <x v="3"/>
    <x v="1"/>
    <x v="2"/>
    <x v="0"/>
    <n v="0"/>
    <n v="0"/>
    <n v="0"/>
    <n v="0"/>
    <n v="0"/>
    <n v="870.53"/>
    <n v="0"/>
    <n v="0"/>
    <n v="0"/>
    <n v="0"/>
    <n v="0"/>
    <n v="0"/>
    <n v="870.53"/>
  </r>
  <r>
    <x v="2"/>
    <x v="1"/>
    <x v="6"/>
    <x v="30"/>
    <x v="3"/>
    <x v="2"/>
    <x v="0"/>
    <x v="0"/>
    <n v="69"/>
    <n v="47.3"/>
    <n v="143392.62"/>
    <n v="75523.56"/>
    <n v="0"/>
    <n v="0"/>
    <n v="0"/>
    <n v="0"/>
    <n v="143392.62"/>
    <n v="75523.56"/>
    <n v="0"/>
    <n v="0"/>
    <n v="0"/>
  </r>
  <r>
    <x v="2"/>
    <x v="1"/>
    <x v="6"/>
    <x v="30"/>
    <x v="3"/>
    <x v="2"/>
    <x v="2"/>
    <x v="0"/>
    <n v="0"/>
    <n v="0"/>
    <n v="0"/>
    <n v="0"/>
    <n v="1"/>
    <n v="179987.8"/>
    <n v="0"/>
    <n v="0"/>
    <n v="0"/>
    <n v="0"/>
    <n v="0"/>
    <n v="0"/>
    <n v="179987.8"/>
  </r>
  <r>
    <x v="2"/>
    <x v="1"/>
    <x v="6"/>
    <x v="30"/>
    <x v="4"/>
    <x v="0"/>
    <x v="1"/>
    <x v="0"/>
    <n v="0"/>
    <n v="0"/>
    <n v="0"/>
    <n v="0"/>
    <n v="19"/>
    <n v="-3206840.68"/>
    <n v="0"/>
    <n v="0"/>
    <n v="0"/>
    <n v="0"/>
    <n v="0"/>
    <n v="0"/>
    <n v="-3206840.68"/>
  </r>
  <r>
    <x v="2"/>
    <x v="1"/>
    <x v="6"/>
    <x v="30"/>
    <x v="4"/>
    <x v="0"/>
    <x v="2"/>
    <x v="0"/>
    <n v="0"/>
    <n v="0"/>
    <n v="0"/>
    <n v="0"/>
    <n v="0"/>
    <n v="-1108092.95"/>
    <n v="0"/>
    <n v="0"/>
    <n v="0"/>
    <n v="0"/>
    <n v="0"/>
    <n v="0"/>
    <n v="-1108092.95"/>
  </r>
  <r>
    <x v="2"/>
    <x v="1"/>
    <x v="6"/>
    <x v="30"/>
    <x v="4"/>
    <x v="1"/>
    <x v="0"/>
    <x v="0"/>
    <n v="7"/>
    <n v="1.1200000000000001"/>
    <n v="25625.18"/>
    <n v="4044.01"/>
    <n v="0"/>
    <n v="0"/>
    <n v="0"/>
    <n v="0"/>
    <n v="25625.18"/>
    <n v="4044.01"/>
    <n v="0"/>
    <n v="0"/>
    <n v="0"/>
  </r>
  <r>
    <x v="2"/>
    <x v="1"/>
    <x v="6"/>
    <x v="30"/>
    <x v="4"/>
    <x v="1"/>
    <x v="2"/>
    <x v="0"/>
    <n v="0"/>
    <n v="0"/>
    <n v="0"/>
    <n v="0"/>
    <n v="1"/>
    <n v="162672.41"/>
    <n v="0"/>
    <n v="0"/>
    <n v="0"/>
    <n v="0"/>
    <n v="0"/>
    <n v="0"/>
    <n v="162672.41"/>
  </r>
  <r>
    <x v="2"/>
    <x v="1"/>
    <x v="6"/>
    <x v="31"/>
    <x v="0"/>
    <x v="0"/>
    <x v="0"/>
    <x v="0"/>
    <n v="454"/>
    <n v="507.32"/>
    <n v="831129.46000000008"/>
    <n v="1002110.6100000001"/>
    <n v="0"/>
    <n v="0"/>
    <n v="0"/>
    <n v="0"/>
    <n v="831129.46000000008"/>
    <n v="1002110.6100000001"/>
    <n v="0"/>
    <n v="0"/>
    <n v="0"/>
  </r>
  <r>
    <x v="2"/>
    <x v="1"/>
    <x v="6"/>
    <x v="31"/>
    <x v="0"/>
    <x v="0"/>
    <x v="1"/>
    <x v="0"/>
    <n v="0"/>
    <n v="0"/>
    <n v="0"/>
    <n v="0"/>
    <n v="1"/>
    <n v="363672"/>
    <n v="0"/>
    <n v="0"/>
    <n v="0"/>
    <n v="0"/>
    <n v="0"/>
    <n v="0"/>
    <n v="363672"/>
  </r>
  <r>
    <x v="2"/>
    <x v="1"/>
    <x v="6"/>
    <x v="31"/>
    <x v="0"/>
    <x v="0"/>
    <x v="2"/>
    <x v="0"/>
    <n v="0"/>
    <n v="0"/>
    <n v="0"/>
    <n v="0"/>
    <n v="4"/>
    <n v="778741.23"/>
    <n v="0"/>
    <n v="0"/>
    <n v="0"/>
    <n v="0"/>
    <n v="0"/>
    <n v="0"/>
    <n v="778741.23"/>
  </r>
  <r>
    <x v="2"/>
    <x v="1"/>
    <x v="6"/>
    <x v="31"/>
    <x v="0"/>
    <x v="1"/>
    <x v="0"/>
    <x v="0"/>
    <n v="257912"/>
    <n v="252973.05"/>
    <n v="339143323.15999997"/>
    <n v="314625702.54000002"/>
    <n v="0"/>
    <n v="51358.79"/>
    <n v="0"/>
    <n v="0"/>
    <n v="339143323.15999997"/>
    <n v="314625702.54000002"/>
    <n v="0"/>
    <n v="0"/>
    <n v="51358.79"/>
  </r>
  <r>
    <x v="2"/>
    <x v="1"/>
    <x v="6"/>
    <x v="31"/>
    <x v="0"/>
    <x v="1"/>
    <x v="1"/>
    <x v="0"/>
    <n v="0"/>
    <n v="0"/>
    <n v="0"/>
    <n v="0"/>
    <n v="337"/>
    <n v="29303686.359999999"/>
    <n v="0"/>
    <n v="0"/>
    <n v="0"/>
    <n v="0"/>
    <n v="0"/>
    <n v="0"/>
    <n v="29303686.359999999"/>
  </r>
  <r>
    <x v="2"/>
    <x v="1"/>
    <x v="6"/>
    <x v="31"/>
    <x v="0"/>
    <x v="1"/>
    <x v="2"/>
    <x v="0"/>
    <n v="0"/>
    <n v="0"/>
    <n v="0"/>
    <n v="0"/>
    <n v="729"/>
    <n v="101033661.84999999"/>
    <n v="0"/>
    <n v="0"/>
    <n v="0"/>
    <n v="0"/>
    <n v="0"/>
    <n v="0"/>
    <n v="101033661.84999999"/>
  </r>
  <r>
    <x v="2"/>
    <x v="1"/>
    <x v="6"/>
    <x v="31"/>
    <x v="0"/>
    <x v="1"/>
    <x v="3"/>
    <x v="0"/>
    <n v="0"/>
    <n v="0"/>
    <n v="0"/>
    <n v="0"/>
    <n v="1"/>
    <n v="4724.62"/>
    <n v="0"/>
    <n v="0"/>
    <n v="0"/>
    <n v="0"/>
    <n v="0"/>
    <n v="0"/>
    <n v="4724.62"/>
  </r>
  <r>
    <x v="2"/>
    <x v="1"/>
    <x v="6"/>
    <x v="31"/>
    <x v="0"/>
    <x v="2"/>
    <x v="0"/>
    <x v="0"/>
    <n v="75"/>
    <n v="85.12"/>
    <n v="6814.5099999999984"/>
    <n v="98842.35000000002"/>
    <n v="0"/>
    <n v="0"/>
    <n v="0"/>
    <n v="0"/>
    <n v="6814.5099999999984"/>
    <n v="98842.35000000002"/>
    <n v="0"/>
    <n v="0"/>
    <n v="0"/>
  </r>
  <r>
    <x v="2"/>
    <x v="1"/>
    <x v="6"/>
    <x v="31"/>
    <x v="0"/>
    <x v="3"/>
    <x v="0"/>
    <x v="0"/>
    <n v="20382"/>
    <n v="21516.320000000007"/>
    <n v="47040257.409999996"/>
    <n v="55745929.860000007"/>
    <n v="0"/>
    <n v="0"/>
    <n v="0"/>
    <n v="0"/>
    <n v="47040257.409999996"/>
    <n v="55745929.860000007"/>
    <n v="0"/>
    <n v="0"/>
    <n v="0"/>
  </r>
  <r>
    <x v="2"/>
    <x v="1"/>
    <x v="6"/>
    <x v="31"/>
    <x v="0"/>
    <x v="3"/>
    <x v="1"/>
    <x v="0"/>
    <n v="0"/>
    <n v="0"/>
    <n v="0"/>
    <n v="0"/>
    <n v="41"/>
    <n v="1691178.71"/>
    <n v="0"/>
    <n v="0"/>
    <n v="0"/>
    <n v="0"/>
    <n v="0"/>
    <n v="0"/>
    <n v="1691178.71"/>
  </r>
  <r>
    <x v="2"/>
    <x v="1"/>
    <x v="6"/>
    <x v="31"/>
    <x v="0"/>
    <x v="3"/>
    <x v="2"/>
    <x v="0"/>
    <n v="0"/>
    <n v="0"/>
    <n v="0"/>
    <n v="0"/>
    <n v="137"/>
    <n v="9953602.2200000007"/>
    <n v="0"/>
    <n v="0"/>
    <n v="0"/>
    <n v="0"/>
    <n v="0"/>
    <n v="0"/>
    <n v="9953602.2200000007"/>
  </r>
  <r>
    <x v="2"/>
    <x v="1"/>
    <x v="6"/>
    <x v="31"/>
    <x v="1"/>
    <x v="4"/>
    <x v="0"/>
    <x v="0"/>
    <n v="13839"/>
    <n v="13564.84"/>
    <n v="44451547.739999995"/>
    <n v="38290385.919999994"/>
    <n v="0"/>
    <n v="0"/>
    <n v="0"/>
    <n v="0"/>
    <n v="44451547.739999995"/>
    <n v="38290385.919999994"/>
    <n v="0"/>
    <n v="0"/>
    <n v="0"/>
  </r>
  <r>
    <x v="2"/>
    <x v="1"/>
    <x v="6"/>
    <x v="31"/>
    <x v="1"/>
    <x v="4"/>
    <x v="1"/>
    <x v="0"/>
    <n v="0"/>
    <n v="0"/>
    <n v="0"/>
    <n v="0"/>
    <n v="88"/>
    <n v="15727467.209999999"/>
    <n v="0"/>
    <n v="0"/>
    <n v="0"/>
    <n v="0"/>
    <n v="0"/>
    <n v="0"/>
    <n v="15727467.209999999"/>
  </r>
  <r>
    <x v="2"/>
    <x v="1"/>
    <x v="6"/>
    <x v="31"/>
    <x v="1"/>
    <x v="4"/>
    <x v="2"/>
    <x v="0"/>
    <n v="0"/>
    <n v="0"/>
    <n v="0"/>
    <n v="0"/>
    <n v="148"/>
    <n v="26042242.099999994"/>
    <n v="0"/>
    <n v="0"/>
    <n v="0"/>
    <n v="0"/>
    <n v="0"/>
    <n v="0"/>
    <n v="26042242.099999994"/>
  </r>
  <r>
    <x v="2"/>
    <x v="1"/>
    <x v="6"/>
    <x v="31"/>
    <x v="1"/>
    <x v="0"/>
    <x v="0"/>
    <x v="0"/>
    <n v="547"/>
    <n v="582.8900000000001"/>
    <n v="1886467.16"/>
    <n v="1421223"/>
    <n v="0"/>
    <n v="0"/>
    <n v="0"/>
    <n v="0"/>
    <n v="1886467.16"/>
    <n v="1421223"/>
    <n v="0"/>
    <n v="0"/>
    <n v="0"/>
  </r>
  <r>
    <x v="2"/>
    <x v="1"/>
    <x v="6"/>
    <x v="31"/>
    <x v="1"/>
    <x v="0"/>
    <x v="2"/>
    <x v="0"/>
    <n v="0"/>
    <n v="0"/>
    <n v="0"/>
    <n v="0"/>
    <n v="5"/>
    <n v="614326.21"/>
    <n v="0"/>
    <n v="0"/>
    <n v="0"/>
    <n v="0"/>
    <n v="0"/>
    <n v="0"/>
    <n v="614326.21"/>
  </r>
  <r>
    <x v="2"/>
    <x v="1"/>
    <x v="6"/>
    <x v="31"/>
    <x v="1"/>
    <x v="1"/>
    <x v="0"/>
    <x v="0"/>
    <n v="26622"/>
    <n v="25964.68"/>
    <n v="68867656.640000001"/>
    <n v="63118474.719999991"/>
    <n v="0"/>
    <n v="9993.07"/>
    <n v="0"/>
    <n v="0"/>
    <n v="68867656.640000001"/>
    <n v="63118474.719999991"/>
    <n v="0"/>
    <n v="0"/>
    <n v="9993.07"/>
  </r>
  <r>
    <x v="2"/>
    <x v="1"/>
    <x v="6"/>
    <x v="31"/>
    <x v="1"/>
    <x v="1"/>
    <x v="1"/>
    <x v="0"/>
    <n v="0"/>
    <n v="0"/>
    <n v="0"/>
    <n v="0"/>
    <n v="100"/>
    <n v="13955354.409999998"/>
    <n v="0"/>
    <n v="0"/>
    <n v="0"/>
    <n v="0"/>
    <n v="0"/>
    <n v="0"/>
    <n v="13955354.409999998"/>
  </r>
  <r>
    <x v="2"/>
    <x v="1"/>
    <x v="6"/>
    <x v="31"/>
    <x v="1"/>
    <x v="1"/>
    <x v="2"/>
    <x v="0"/>
    <n v="0"/>
    <n v="0"/>
    <n v="0"/>
    <n v="0"/>
    <n v="222"/>
    <n v="31654402.359999999"/>
    <n v="0"/>
    <n v="0"/>
    <n v="0"/>
    <n v="0"/>
    <n v="0"/>
    <n v="0"/>
    <n v="31654402.359999999"/>
  </r>
  <r>
    <x v="2"/>
    <x v="1"/>
    <x v="6"/>
    <x v="31"/>
    <x v="1"/>
    <x v="2"/>
    <x v="0"/>
    <x v="0"/>
    <n v="5"/>
    <n v="5.1800000000000006"/>
    <n v="6123.57"/>
    <n v="13717.220000000001"/>
    <n v="0"/>
    <n v="0"/>
    <n v="0"/>
    <n v="0"/>
    <n v="6123.57"/>
    <n v="13717.220000000001"/>
    <n v="0"/>
    <n v="0"/>
    <n v="0"/>
  </r>
  <r>
    <x v="2"/>
    <x v="1"/>
    <x v="6"/>
    <x v="31"/>
    <x v="1"/>
    <x v="2"/>
    <x v="1"/>
    <x v="0"/>
    <n v="0"/>
    <n v="0"/>
    <n v="0"/>
    <n v="0"/>
    <n v="0"/>
    <n v="578"/>
    <n v="0"/>
    <n v="0"/>
    <n v="0"/>
    <n v="0"/>
    <n v="0"/>
    <n v="0"/>
    <n v="578"/>
  </r>
  <r>
    <x v="2"/>
    <x v="1"/>
    <x v="6"/>
    <x v="31"/>
    <x v="1"/>
    <x v="3"/>
    <x v="0"/>
    <x v="0"/>
    <n v="186"/>
    <n v="146.84"/>
    <n v="1522670.46"/>
    <n v="815525.30999999994"/>
    <n v="0"/>
    <n v="0"/>
    <n v="0"/>
    <n v="0"/>
    <n v="1522670.46"/>
    <n v="815525.30999999994"/>
    <n v="0"/>
    <n v="0"/>
    <n v="0"/>
  </r>
  <r>
    <x v="2"/>
    <x v="1"/>
    <x v="6"/>
    <x v="31"/>
    <x v="2"/>
    <x v="4"/>
    <x v="0"/>
    <x v="0"/>
    <n v="5314"/>
    <n v="5030.5099999999993"/>
    <n v="84682397.89000003"/>
    <n v="68477750.209999979"/>
    <n v="0"/>
    <n v="0"/>
    <n v="0"/>
    <n v="0"/>
    <n v="84682397.89000003"/>
    <n v="68477750.209999979"/>
    <n v="0"/>
    <n v="0"/>
    <n v="0"/>
  </r>
  <r>
    <x v="2"/>
    <x v="1"/>
    <x v="6"/>
    <x v="31"/>
    <x v="2"/>
    <x v="4"/>
    <x v="1"/>
    <x v="0"/>
    <n v="0"/>
    <n v="0"/>
    <n v="0"/>
    <n v="0"/>
    <n v="65"/>
    <n v="28397283.439999994"/>
    <n v="0"/>
    <n v="0"/>
    <n v="0"/>
    <n v="0"/>
    <n v="0"/>
    <n v="0"/>
    <n v="28397283.439999994"/>
  </r>
  <r>
    <x v="2"/>
    <x v="1"/>
    <x v="6"/>
    <x v="31"/>
    <x v="2"/>
    <x v="4"/>
    <x v="2"/>
    <x v="0"/>
    <n v="0"/>
    <n v="0"/>
    <n v="0"/>
    <n v="0"/>
    <n v="120"/>
    <n v="56179733.360000007"/>
    <n v="0"/>
    <n v="0"/>
    <n v="0"/>
    <n v="0"/>
    <n v="0"/>
    <n v="0"/>
    <n v="56179733.360000007"/>
  </r>
  <r>
    <x v="2"/>
    <x v="1"/>
    <x v="6"/>
    <x v="31"/>
    <x v="2"/>
    <x v="0"/>
    <x v="0"/>
    <x v="0"/>
    <n v="387"/>
    <n v="402.70000000000005"/>
    <n v="1921081.74"/>
    <n v="1735999.3099999998"/>
    <n v="0"/>
    <n v="0"/>
    <n v="0"/>
    <n v="0"/>
    <n v="1921081.74"/>
    <n v="1735999.3099999998"/>
    <n v="0"/>
    <n v="0"/>
    <n v="0"/>
  </r>
  <r>
    <x v="2"/>
    <x v="1"/>
    <x v="6"/>
    <x v="31"/>
    <x v="2"/>
    <x v="1"/>
    <x v="0"/>
    <x v="0"/>
    <n v="443"/>
    <n v="412.31"/>
    <n v="2805108.86"/>
    <n v="3122503.25"/>
    <n v="0"/>
    <n v="0"/>
    <n v="0"/>
    <n v="0"/>
    <n v="2805108.86"/>
    <n v="3122503.25"/>
    <n v="0"/>
    <n v="0"/>
    <n v="0"/>
  </r>
  <r>
    <x v="2"/>
    <x v="1"/>
    <x v="6"/>
    <x v="31"/>
    <x v="2"/>
    <x v="1"/>
    <x v="1"/>
    <x v="0"/>
    <n v="0"/>
    <n v="0"/>
    <n v="0"/>
    <n v="0"/>
    <n v="3"/>
    <n v="1299804.92"/>
    <n v="0"/>
    <n v="0"/>
    <n v="0"/>
    <n v="0"/>
    <n v="0"/>
    <n v="0"/>
    <n v="1299804.92"/>
  </r>
  <r>
    <x v="2"/>
    <x v="1"/>
    <x v="6"/>
    <x v="31"/>
    <x v="2"/>
    <x v="1"/>
    <x v="2"/>
    <x v="0"/>
    <n v="0"/>
    <n v="0"/>
    <n v="0"/>
    <n v="0"/>
    <n v="8"/>
    <n v="2454782.33"/>
    <n v="0"/>
    <n v="0"/>
    <n v="0"/>
    <n v="0"/>
    <n v="0"/>
    <n v="0"/>
    <n v="2454782.33"/>
  </r>
  <r>
    <x v="2"/>
    <x v="1"/>
    <x v="6"/>
    <x v="31"/>
    <x v="2"/>
    <x v="2"/>
    <x v="0"/>
    <x v="0"/>
    <n v="1"/>
    <n v="0.09"/>
    <n v="3871.36"/>
    <n v="360.62"/>
    <n v="0"/>
    <n v="0"/>
    <n v="0"/>
    <n v="0"/>
    <n v="3871.36"/>
    <n v="360.62"/>
    <n v="0"/>
    <n v="0"/>
    <n v="0"/>
  </r>
  <r>
    <x v="2"/>
    <x v="1"/>
    <x v="6"/>
    <x v="31"/>
    <x v="2"/>
    <x v="3"/>
    <x v="0"/>
    <x v="0"/>
    <n v="717"/>
    <n v="774.93999999999994"/>
    <n v="1784931.1599999997"/>
    <n v="2353799.4800000004"/>
    <n v="0"/>
    <n v="0"/>
    <n v="0"/>
    <n v="0"/>
    <n v="1784931.1599999997"/>
    <n v="2353799.4800000004"/>
    <n v="0"/>
    <n v="0"/>
    <n v="0"/>
  </r>
  <r>
    <x v="2"/>
    <x v="1"/>
    <x v="6"/>
    <x v="31"/>
    <x v="2"/>
    <x v="3"/>
    <x v="1"/>
    <x v="0"/>
    <n v="0"/>
    <n v="0"/>
    <n v="0"/>
    <n v="0"/>
    <n v="3"/>
    <n v="2223466"/>
    <n v="0"/>
    <n v="0"/>
    <n v="0"/>
    <n v="0"/>
    <n v="0"/>
    <n v="0"/>
    <n v="2223466"/>
  </r>
  <r>
    <x v="2"/>
    <x v="1"/>
    <x v="6"/>
    <x v="31"/>
    <x v="2"/>
    <x v="3"/>
    <x v="2"/>
    <x v="0"/>
    <n v="0"/>
    <n v="0"/>
    <n v="0"/>
    <n v="0"/>
    <n v="2"/>
    <n v="1395410.53"/>
    <n v="0"/>
    <n v="0"/>
    <n v="0"/>
    <n v="0"/>
    <n v="0"/>
    <n v="0"/>
    <n v="1395410.53"/>
  </r>
  <r>
    <x v="2"/>
    <x v="1"/>
    <x v="6"/>
    <x v="31"/>
    <x v="3"/>
    <x v="0"/>
    <x v="0"/>
    <x v="0"/>
    <n v="10"/>
    <n v="7.7000000000000011"/>
    <n v="37604.199999999997"/>
    <n v="27091.17"/>
    <n v="0"/>
    <n v="0"/>
    <n v="0"/>
    <n v="0"/>
    <n v="37604.199999999997"/>
    <n v="27091.17"/>
    <n v="0"/>
    <n v="0"/>
    <n v="0"/>
  </r>
  <r>
    <x v="2"/>
    <x v="1"/>
    <x v="6"/>
    <x v="31"/>
    <x v="3"/>
    <x v="1"/>
    <x v="0"/>
    <x v="0"/>
    <n v="6492"/>
    <n v="4534.66"/>
    <n v="8625156.3600000013"/>
    <n v="6087409.700000002"/>
    <n v="0"/>
    <n v="62.17"/>
    <n v="0"/>
    <n v="0"/>
    <n v="8625156.3600000013"/>
    <n v="6087409.700000002"/>
    <n v="0"/>
    <n v="0"/>
    <n v="62.17"/>
  </r>
  <r>
    <x v="2"/>
    <x v="1"/>
    <x v="6"/>
    <x v="31"/>
    <x v="3"/>
    <x v="1"/>
    <x v="1"/>
    <x v="0"/>
    <n v="0"/>
    <n v="0"/>
    <n v="0"/>
    <n v="0"/>
    <n v="75"/>
    <n v="1526027.09"/>
    <n v="0"/>
    <n v="0"/>
    <n v="0"/>
    <n v="0"/>
    <n v="0"/>
    <n v="0"/>
    <n v="1526027.09"/>
  </r>
  <r>
    <x v="2"/>
    <x v="1"/>
    <x v="6"/>
    <x v="31"/>
    <x v="3"/>
    <x v="1"/>
    <x v="2"/>
    <x v="0"/>
    <n v="0"/>
    <n v="0"/>
    <n v="0"/>
    <n v="0"/>
    <n v="48"/>
    <n v="1801377.17"/>
    <n v="0"/>
    <n v="0"/>
    <n v="0"/>
    <n v="0"/>
    <n v="0"/>
    <n v="0"/>
    <n v="1801377.17"/>
  </r>
  <r>
    <x v="2"/>
    <x v="1"/>
    <x v="6"/>
    <x v="31"/>
    <x v="3"/>
    <x v="2"/>
    <x v="0"/>
    <x v="0"/>
    <n v="1383"/>
    <n v="1267.0700000000002"/>
    <n v="1653310.2399999998"/>
    <n v="1394226.2300000002"/>
    <n v="0"/>
    <n v="0"/>
    <n v="0"/>
    <n v="0"/>
    <n v="1653310.2399999998"/>
    <n v="1394226.2300000002"/>
    <n v="0"/>
    <n v="0"/>
    <n v="0"/>
  </r>
  <r>
    <x v="2"/>
    <x v="1"/>
    <x v="6"/>
    <x v="31"/>
    <x v="3"/>
    <x v="2"/>
    <x v="1"/>
    <x v="0"/>
    <n v="0"/>
    <n v="0"/>
    <n v="0"/>
    <n v="0"/>
    <n v="14"/>
    <n v="387860.25"/>
    <n v="0"/>
    <n v="0"/>
    <n v="0"/>
    <n v="0"/>
    <n v="0"/>
    <n v="0"/>
    <n v="387860.25"/>
  </r>
  <r>
    <x v="2"/>
    <x v="1"/>
    <x v="6"/>
    <x v="31"/>
    <x v="3"/>
    <x v="2"/>
    <x v="2"/>
    <x v="0"/>
    <n v="0"/>
    <n v="0"/>
    <n v="0"/>
    <n v="0"/>
    <n v="24"/>
    <n v="558197.81999999995"/>
    <n v="0"/>
    <n v="0"/>
    <n v="0"/>
    <n v="0"/>
    <n v="0"/>
    <n v="0"/>
    <n v="558197.81999999995"/>
  </r>
  <r>
    <x v="2"/>
    <x v="1"/>
    <x v="6"/>
    <x v="31"/>
    <x v="4"/>
    <x v="0"/>
    <x v="0"/>
    <x v="0"/>
    <n v="0"/>
    <n v="0"/>
    <n v="0"/>
    <n v="0"/>
    <n v="0"/>
    <n v="-357"/>
    <n v="0"/>
    <n v="0"/>
    <n v="0"/>
    <n v="0"/>
    <n v="0"/>
    <n v="0"/>
    <n v="-357"/>
  </r>
  <r>
    <x v="2"/>
    <x v="1"/>
    <x v="6"/>
    <x v="31"/>
    <x v="4"/>
    <x v="0"/>
    <x v="1"/>
    <x v="0"/>
    <n v="0"/>
    <n v="0"/>
    <n v="0"/>
    <n v="0"/>
    <n v="14"/>
    <n v="-11237142.980000004"/>
    <n v="0"/>
    <n v="0"/>
    <n v="0"/>
    <n v="0"/>
    <n v="0"/>
    <n v="0"/>
    <n v="-11237142.980000004"/>
  </r>
  <r>
    <x v="2"/>
    <x v="1"/>
    <x v="6"/>
    <x v="31"/>
    <x v="4"/>
    <x v="0"/>
    <x v="2"/>
    <x v="0"/>
    <n v="0"/>
    <n v="0"/>
    <n v="0"/>
    <n v="0"/>
    <n v="0"/>
    <n v="-82741.050000000047"/>
    <n v="0"/>
    <n v="0"/>
    <n v="0"/>
    <n v="0"/>
    <n v="0"/>
    <n v="0"/>
    <n v="-82741.050000000047"/>
  </r>
  <r>
    <x v="2"/>
    <x v="1"/>
    <x v="6"/>
    <x v="31"/>
    <x v="4"/>
    <x v="1"/>
    <x v="0"/>
    <x v="0"/>
    <n v="71"/>
    <n v="28.88"/>
    <n v="151164.70000000001"/>
    <n v="57862.83"/>
    <n v="0"/>
    <n v="0"/>
    <n v="0"/>
    <n v="0"/>
    <n v="151164.70000000001"/>
    <n v="57862.83"/>
    <n v="0"/>
    <n v="0"/>
    <n v="0"/>
  </r>
  <r>
    <x v="2"/>
    <x v="1"/>
    <x v="6"/>
    <x v="31"/>
    <x v="4"/>
    <x v="1"/>
    <x v="1"/>
    <x v="0"/>
    <n v="0"/>
    <n v="0"/>
    <n v="0"/>
    <n v="0"/>
    <n v="0"/>
    <n v="350"/>
    <n v="0"/>
    <n v="0"/>
    <n v="0"/>
    <n v="0"/>
    <n v="0"/>
    <n v="0"/>
    <n v="350"/>
  </r>
  <r>
    <x v="2"/>
    <x v="1"/>
    <x v="6"/>
    <x v="31"/>
    <x v="4"/>
    <x v="3"/>
    <x v="0"/>
    <x v="0"/>
    <n v="137"/>
    <n v="87.47"/>
    <n v="334996.99"/>
    <n v="204713.06"/>
    <n v="0"/>
    <n v="0"/>
    <n v="0"/>
    <n v="0"/>
    <n v="334996.99"/>
    <n v="204713.06"/>
    <n v="0"/>
    <n v="0"/>
    <n v="0"/>
  </r>
  <r>
    <x v="2"/>
    <x v="1"/>
    <x v="6"/>
    <x v="32"/>
    <x v="0"/>
    <x v="4"/>
    <x v="0"/>
    <x v="0"/>
    <n v="2"/>
    <n v="1.1600000000000001"/>
    <n v="7254.9"/>
    <n v="5136.7700000000004"/>
    <n v="0"/>
    <n v="0"/>
    <n v="0"/>
    <n v="0"/>
    <n v="7254.9"/>
    <n v="5136.7700000000004"/>
    <n v="0"/>
    <n v="0"/>
    <n v="0"/>
  </r>
  <r>
    <x v="2"/>
    <x v="1"/>
    <x v="6"/>
    <x v="32"/>
    <x v="0"/>
    <x v="0"/>
    <x v="0"/>
    <x v="0"/>
    <n v="1391"/>
    <n v="1687.72"/>
    <n v="1594410.9100000001"/>
    <n v="2228519.8199999998"/>
    <n v="0"/>
    <n v="0"/>
    <n v="0"/>
    <n v="0"/>
    <n v="1594410.9100000001"/>
    <n v="2228519.8199999998"/>
    <n v="0"/>
    <n v="0"/>
    <n v="0"/>
  </r>
  <r>
    <x v="2"/>
    <x v="1"/>
    <x v="6"/>
    <x v="32"/>
    <x v="0"/>
    <x v="0"/>
    <x v="1"/>
    <x v="0"/>
    <n v="0"/>
    <n v="0"/>
    <n v="0"/>
    <n v="0"/>
    <n v="6"/>
    <n v="240"/>
    <n v="0"/>
    <n v="0"/>
    <n v="0"/>
    <n v="0"/>
    <n v="0"/>
    <n v="0"/>
    <n v="240"/>
  </r>
  <r>
    <x v="2"/>
    <x v="1"/>
    <x v="6"/>
    <x v="32"/>
    <x v="0"/>
    <x v="0"/>
    <x v="2"/>
    <x v="0"/>
    <n v="0"/>
    <n v="0"/>
    <n v="0"/>
    <n v="0"/>
    <n v="1"/>
    <n v="10170"/>
    <n v="0"/>
    <n v="0"/>
    <n v="0"/>
    <n v="0"/>
    <n v="0"/>
    <n v="0"/>
    <n v="10170"/>
  </r>
  <r>
    <x v="2"/>
    <x v="1"/>
    <x v="6"/>
    <x v="32"/>
    <x v="0"/>
    <x v="1"/>
    <x v="0"/>
    <x v="0"/>
    <n v="170746"/>
    <n v="159808.96000000002"/>
    <n v="177608346.54999998"/>
    <n v="148422831.71000001"/>
    <n v="0"/>
    <n v="984.55"/>
    <n v="0"/>
    <n v="0"/>
    <n v="177608346.54999998"/>
    <n v="148422831.71000001"/>
    <n v="0"/>
    <n v="0"/>
    <n v="984.55"/>
  </r>
  <r>
    <x v="2"/>
    <x v="1"/>
    <x v="6"/>
    <x v="32"/>
    <x v="0"/>
    <x v="1"/>
    <x v="1"/>
    <x v="0"/>
    <n v="0"/>
    <n v="0"/>
    <n v="0"/>
    <n v="0"/>
    <n v="53"/>
    <n v="3839672.19"/>
    <n v="0"/>
    <n v="0"/>
    <n v="0"/>
    <n v="0"/>
    <n v="0"/>
    <n v="0"/>
    <n v="3839672.19"/>
  </r>
  <r>
    <x v="2"/>
    <x v="1"/>
    <x v="6"/>
    <x v="32"/>
    <x v="0"/>
    <x v="1"/>
    <x v="2"/>
    <x v="0"/>
    <n v="0"/>
    <n v="0"/>
    <n v="0"/>
    <n v="0"/>
    <n v="50"/>
    <n v="6776538.9799999995"/>
    <n v="0"/>
    <n v="0"/>
    <n v="0"/>
    <n v="0"/>
    <n v="0"/>
    <n v="0"/>
    <n v="6776538.9799999995"/>
  </r>
  <r>
    <x v="2"/>
    <x v="1"/>
    <x v="6"/>
    <x v="32"/>
    <x v="0"/>
    <x v="2"/>
    <x v="0"/>
    <x v="0"/>
    <n v="16"/>
    <n v="161.38"/>
    <n v="-7924.84"/>
    <n v="149326.5"/>
    <n v="0"/>
    <n v="0"/>
    <n v="0"/>
    <n v="0"/>
    <n v="-7924.84"/>
    <n v="149326.5"/>
    <n v="0"/>
    <n v="0"/>
    <n v="0"/>
  </r>
  <r>
    <x v="2"/>
    <x v="1"/>
    <x v="6"/>
    <x v="32"/>
    <x v="0"/>
    <x v="3"/>
    <x v="0"/>
    <x v="0"/>
    <n v="3540"/>
    <n v="3197.8299999999995"/>
    <n v="7931589.1999999993"/>
    <n v="7024469.7199999997"/>
    <n v="0"/>
    <n v="0"/>
    <n v="0"/>
    <n v="0"/>
    <n v="7931589.1999999993"/>
    <n v="7024469.7199999997"/>
    <n v="0"/>
    <n v="0"/>
    <n v="0"/>
  </r>
  <r>
    <x v="2"/>
    <x v="1"/>
    <x v="6"/>
    <x v="32"/>
    <x v="0"/>
    <x v="3"/>
    <x v="1"/>
    <x v="0"/>
    <n v="0"/>
    <n v="0"/>
    <n v="0"/>
    <n v="0"/>
    <n v="1"/>
    <n v="-24693.88"/>
    <n v="0"/>
    <n v="0"/>
    <n v="0"/>
    <n v="0"/>
    <n v="0"/>
    <n v="0"/>
    <n v="-24693.88"/>
  </r>
  <r>
    <x v="2"/>
    <x v="1"/>
    <x v="6"/>
    <x v="32"/>
    <x v="0"/>
    <x v="3"/>
    <x v="2"/>
    <x v="0"/>
    <n v="0"/>
    <n v="0"/>
    <n v="0"/>
    <n v="0"/>
    <n v="1"/>
    <n v="304571.06"/>
    <n v="0"/>
    <n v="0"/>
    <n v="0"/>
    <n v="0"/>
    <n v="0"/>
    <n v="0"/>
    <n v="304571.06"/>
  </r>
  <r>
    <x v="2"/>
    <x v="1"/>
    <x v="6"/>
    <x v="32"/>
    <x v="1"/>
    <x v="4"/>
    <x v="0"/>
    <x v="0"/>
    <n v="6949"/>
    <n v="6374.9500000000007"/>
    <n v="15993417.92"/>
    <n v="11715273.549999997"/>
    <n v="0"/>
    <n v="0"/>
    <n v="0"/>
    <n v="0"/>
    <n v="15993417.92"/>
    <n v="11715273.549999997"/>
    <n v="0"/>
    <n v="0"/>
    <n v="0"/>
  </r>
  <r>
    <x v="2"/>
    <x v="1"/>
    <x v="6"/>
    <x v="32"/>
    <x v="1"/>
    <x v="4"/>
    <x v="1"/>
    <x v="0"/>
    <n v="0"/>
    <n v="0"/>
    <n v="0"/>
    <n v="0"/>
    <n v="1"/>
    <n v="101925"/>
    <n v="0"/>
    <n v="0"/>
    <n v="0"/>
    <n v="0"/>
    <n v="0"/>
    <n v="0"/>
    <n v="101925"/>
  </r>
  <r>
    <x v="2"/>
    <x v="1"/>
    <x v="6"/>
    <x v="32"/>
    <x v="1"/>
    <x v="4"/>
    <x v="2"/>
    <x v="0"/>
    <n v="0"/>
    <n v="0"/>
    <n v="0"/>
    <n v="0"/>
    <n v="1"/>
    <n v="467562.8"/>
    <n v="0"/>
    <n v="0"/>
    <n v="0"/>
    <n v="0"/>
    <n v="0"/>
    <n v="0"/>
    <n v="467562.8"/>
  </r>
  <r>
    <x v="2"/>
    <x v="1"/>
    <x v="6"/>
    <x v="32"/>
    <x v="1"/>
    <x v="0"/>
    <x v="0"/>
    <x v="0"/>
    <n v="429"/>
    <n v="383.94"/>
    <n v="648770.28999999992"/>
    <n v="713863.04"/>
    <n v="0"/>
    <n v="65.099999999999994"/>
    <n v="0"/>
    <n v="0"/>
    <n v="648770.28999999992"/>
    <n v="713863.04"/>
    <n v="0"/>
    <n v="0"/>
    <n v="65.099999999999994"/>
  </r>
  <r>
    <x v="2"/>
    <x v="1"/>
    <x v="6"/>
    <x v="32"/>
    <x v="1"/>
    <x v="1"/>
    <x v="0"/>
    <x v="0"/>
    <n v="12313"/>
    <n v="11280.550000000001"/>
    <n v="19626108.560000002"/>
    <n v="18637990.010000002"/>
    <n v="0"/>
    <n v="0"/>
    <n v="0"/>
    <n v="0"/>
    <n v="19626108.560000002"/>
    <n v="18637990.010000002"/>
    <n v="0"/>
    <n v="0"/>
    <n v="0"/>
  </r>
  <r>
    <x v="2"/>
    <x v="1"/>
    <x v="6"/>
    <x v="32"/>
    <x v="1"/>
    <x v="1"/>
    <x v="1"/>
    <x v="0"/>
    <n v="0"/>
    <n v="0"/>
    <n v="0"/>
    <n v="0"/>
    <n v="3"/>
    <n v="7496.5899999999965"/>
    <n v="0"/>
    <n v="0"/>
    <n v="0"/>
    <n v="0"/>
    <n v="0"/>
    <n v="0"/>
    <n v="7496.5899999999965"/>
  </r>
  <r>
    <x v="2"/>
    <x v="1"/>
    <x v="6"/>
    <x v="32"/>
    <x v="1"/>
    <x v="1"/>
    <x v="2"/>
    <x v="0"/>
    <n v="0"/>
    <n v="0"/>
    <n v="0"/>
    <n v="0"/>
    <n v="8"/>
    <n v="879959.95"/>
    <n v="0"/>
    <n v="0"/>
    <n v="0"/>
    <n v="0"/>
    <n v="0"/>
    <n v="0"/>
    <n v="879959.95"/>
  </r>
  <r>
    <x v="2"/>
    <x v="1"/>
    <x v="6"/>
    <x v="32"/>
    <x v="1"/>
    <x v="2"/>
    <x v="0"/>
    <x v="0"/>
    <n v="1"/>
    <n v="484.21"/>
    <n v="-123046.21"/>
    <n v="961698.64999999991"/>
    <n v="0"/>
    <n v="0"/>
    <n v="0"/>
    <n v="0"/>
    <n v="-123046.21"/>
    <n v="961698.64999999991"/>
    <n v="0"/>
    <n v="0"/>
    <n v="0"/>
  </r>
  <r>
    <x v="2"/>
    <x v="1"/>
    <x v="6"/>
    <x v="32"/>
    <x v="1"/>
    <x v="3"/>
    <x v="0"/>
    <x v="0"/>
    <n v="29"/>
    <n v="157.33000000000001"/>
    <n v="-4949.25"/>
    <n v="446265.99000000005"/>
    <n v="0"/>
    <n v="0"/>
    <n v="0"/>
    <n v="0"/>
    <n v="-4949.25"/>
    <n v="446265.99000000005"/>
    <n v="0"/>
    <n v="0"/>
    <n v="0"/>
  </r>
  <r>
    <x v="2"/>
    <x v="1"/>
    <x v="6"/>
    <x v="32"/>
    <x v="2"/>
    <x v="4"/>
    <x v="0"/>
    <x v="0"/>
    <n v="2649"/>
    <n v="1921.42"/>
    <n v="17247121.600000001"/>
    <n v="13732632.859999996"/>
    <n v="0"/>
    <n v="0"/>
    <n v="0"/>
    <n v="0"/>
    <n v="17247121.600000001"/>
    <n v="13732632.859999996"/>
    <n v="0"/>
    <n v="0"/>
    <n v="0"/>
  </r>
  <r>
    <x v="2"/>
    <x v="1"/>
    <x v="6"/>
    <x v="32"/>
    <x v="2"/>
    <x v="4"/>
    <x v="1"/>
    <x v="0"/>
    <n v="0"/>
    <n v="0"/>
    <n v="0"/>
    <n v="0"/>
    <n v="2"/>
    <n v="1915343.4500000002"/>
    <n v="0"/>
    <n v="0"/>
    <n v="0"/>
    <n v="0"/>
    <n v="0"/>
    <n v="0"/>
    <n v="1915343.4500000002"/>
  </r>
  <r>
    <x v="2"/>
    <x v="1"/>
    <x v="6"/>
    <x v="32"/>
    <x v="2"/>
    <x v="0"/>
    <x v="0"/>
    <x v="0"/>
    <n v="164"/>
    <n v="129.13"/>
    <n v="699086.64999999991"/>
    <n v="466739.28000000009"/>
    <n v="0"/>
    <n v="0"/>
    <n v="0"/>
    <n v="0"/>
    <n v="699086.64999999991"/>
    <n v="466739.28000000009"/>
    <n v="0"/>
    <n v="0"/>
    <n v="0"/>
  </r>
  <r>
    <x v="2"/>
    <x v="1"/>
    <x v="6"/>
    <x v="32"/>
    <x v="2"/>
    <x v="1"/>
    <x v="0"/>
    <x v="0"/>
    <n v="753"/>
    <n v="429.47999999999996"/>
    <n v="2261563.66"/>
    <n v="1563298.7400000002"/>
    <n v="0"/>
    <n v="0"/>
    <n v="0"/>
    <n v="0"/>
    <n v="2261563.66"/>
    <n v="1563298.7400000002"/>
    <n v="0"/>
    <n v="0"/>
    <n v="0"/>
  </r>
  <r>
    <x v="2"/>
    <x v="1"/>
    <x v="6"/>
    <x v="32"/>
    <x v="2"/>
    <x v="2"/>
    <x v="0"/>
    <x v="0"/>
    <n v="0"/>
    <n v="72.010000000000005"/>
    <n v="-7277.95"/>
    <n v="190215.53"/>
    <n v="0"/>
    <n v="0"/>
    <n v="0"/>
    <n v="0"/>
    <n v="-7277.95"/>
    <n v="190215.53"/>
    <n v="0"/>
    <n v="0"/>
    <n v="0"/>
  </r>
  <r>
    <x v="2"/>
    <x v="1"/>
    <x v="6"/>
    <x v="32"/>
    <x v="2"/>
    <x v="3"/>
    <x v="0"/>
    <x v="0"/>
    <n v="394"/>
    <n v="275.90000000000003"/>
    <n v="877327.78"/>
    <n v="751155.48999999987"/>
    <n v="0"/>
    <n v="0"/>
    <n v="0"/>
    <n v="0"/>
    <n v="877327.78"/>
    <n v="751155.48999999987"/>
    <n v="0"/>
    <n v="0"/>
    <n v="0"/>
  </r>
  <r>
    <x v="2"/>
    <x v="1"/>
    <x v="6"/>
    <x v="32"/>
    <x v="3"/>
    <x v="0"/>
    <x v="0"/>
    <x v="0"/>
    <n v="3"/>
    <n v="7.6"/>
    <n v="7992.03"/>
    <n v="24503.399999999998"/>
    <n v="0"/>
    <n v="0"/>
    <n v="0"/>
    <n v="0"/>
    <n v="7992.03"/>
    <n v="24503.399999999998"/>
    <n v="0"/>
    <n v="0"/>
    <n v="0"/>
  </r>
  <r>
    <x v="2"/>
    <x v="1"/>
    <x v="6"/>
    <x v="32"/>
    <x v="3"/>
    <x v="1"/>
    <x v="0"/>
    <x v="0"/>
    <n v="2806"/>
    <n v="2052.08"/>
    <n v="2603718.63"/>
    <n v="2326995.64"/>
    <n v="0"/>
    <n v="0"/>
    <n v="0"/>
    <n v="0"/>
    <n v="2603718.63"/>
    <n v="2326995.64"/>
    <n v="0"/>
    <n v="0"/>
    <n v="0"/>
  </r>
  <r>
    <x v="2"/>
    <x v="1"/>
    <x v="6"/>
    <x v="32"/>
    <x v="3"/>
    <x v="1"/>
    <x v="1"/>
    <x v="0"/>
    <n v="0"/>
    <n v="0"/>
    <n v="0"/>
    <n v="0"/>
    <n v="3"/>
    <n v="12805.8"/>
    <n v="0"/>
    <n v="0"/>
    <n v="0"/>
    <n v="0"/>
    <n v="0"/>
    <n v="0"/>
    <n v="12805.8"/>
  </r>
  <r>
    <x v="2"/>
    <x v="1"/>
    <x v="6"/>
    <x v="32"/>
    <x v="3"/>
    <x v="1"/>
    <x v="2"/>
    <x v="0"/>
    <n v="0"/>
    <n v="0"/>
    <n v="0"/>
    <n v="0"/>
    <n v="3"/>
    <n v="73039.719999999987"/>
    <n v="0"/>
    <n v="0"/>
    <n v="0"/>
    <n v="0"/>
    <n v="0"/>
    <n v="0"/>
    <n v="73039.719999999987"/>
  </r>
  <r>
    <x v="2"/>
    <x v="1"/>
    <x v="6"/>
    <x v="32"/>
    <x v="3"/>
    <x v="2"/>
    <x v="0"/>
    <x v="0"/>
    <n v="1068"/>
    <n v="888.08"/>
    <n v="685203.32"/>
    <n v="606162.02"/>
    <n v="0"/>
    <n v="0"/>
    <n v="0"/>
    <n v="0"/>
    <n v="685203.32"/>
    <n v="606162.02"/>
    <n v="0"/>
    <n v="0"/>
    <n v="0"/>
  </r>
  <r>
    <x v="2"/>
    <x v="1"/>
    <x v="6"/>
    <x v="32"/>
    <x v="3"/>
    <x v="2"/>
    <x v="1"/>
    <x v="0"/>
    <n v="0"/>
    <n v="0"/>
    <n v="0"/>
    <n v="0"/>
    <n v="3"/>
    <n v="59767.4"/>
    <n v="0"/>
    <n v="0"/>
    <n v="0"/>
    <n v="0"/>
    <n v="0"/>
    <n v="0"/>
    <n v="59767.4"/>
  </r>
  <r>
    <x v="2"/>
    <x v="1"/>
    <x v="6"/>
    <x v="32"/>
    <x v="3"/>
    <x v="2"/>
    <x v="2"/>
    <x v="0"/>
    <n v="0"/>
    <n v="0"/>
    <n v="0"/>
    <n v="0"/>
    <n v="3"/>
    <n v="36672.879999999997"/>
    <n v="0"/>
    <n v="0"/>
    <n v="0"/>
    <n v="0"/>
    <n v="0"/>
    <n v="0"/>
    <n v="36672.879999999997"/>
  </r>
  <r>
    <x v="2"/>
    <x v="1"/>
    <x v="6"/>
    <x v="32"/>
    <x v="3"/>
    <x v="3"/>
    <x v="0"/>
    <x v="0"/>
    <n v="26"/>
    <n v="31.72"/>
    <n v="29106.46"/>
    <n v="37486.400000000001"/>
    <n v="0"/>
    <n v="0"/>
    <n v="0"/>
    <n v="0"/>
    <n v="29106.46"/>
    <n v="37486.400000000001"/>
    <n v="0"/>
    <n v="0"/>
    <n v="0"/>
  </r>
  <r>
    <x v="2"/>
    <x v="1"/>
    <x v="6"/>
    <x v="32"/>
    <x v="4"/>
    <x v="0"/>
    <x v="1"/>
    <x v="0"/>
    <n v="0"/>
    <n v="0"/>
    <n v="0"/>
    <n v="0"/>
    <n v="0"/>
    <n v="-881277.01"/>
    <n v="0"/>
    <n v="0"/>
    <n v="0"/>
    <n v="0"/>
    <n v="0"/>
    <n v="0"/>
    <n v="-881277.01"/>
  </r>
  <r>
    <x v="2"/>
    <x v="1"/>
    <x v="6"/>
    <x v="32"/>
    <x v="4"/>
    <x v="0"/>
    <x v="2"/>
    <x v="0"/>
    <n v="0"/>
    <n v="0"/>
    <n v="0"/>
    <n v="0"/>
    <n v="0"/>
    <n v="612834.54"/>
    <n v="0"/>
    <n v="0"/>
    <n v="0"/>
    <n v="0"/>
    <n v="0"/>
    <n v="0"/>
    <n v="612834.54"/>
  </r>
  <r>
    <x v="2"/>
    <x v="1"/>
    <x v="6"/>
    <x v="32"/>
    <x v="4"/>
    <x v="1"/>
    <x v="0"/>
    <x v="0"/>
    <n v="17"/>
    <n v="4.4800000000000004"/>
    <n v="52879.360000000001"/>
    <n v="9584.0400000000009"/>
    <n v="0"/>
    <n v="0"/>
    <n v="0"/>
    <n v="0"/>
    <n v="52879.360000000001"/>
    <n v="9584.0400000000009"/>
    <n v="0"/>
    <n v="0"/>
    <n v="0"/>
  </r>
  <r>
    <x v="2"/>
    <x v="1"/>
    <x v="6"/>
    <x v="33"/>
    <x v="0"/>
    <x v="0"/>
    <x v="0"/>
    <x v="0"/>
    <n v="332"/>
    <n v="1474.33"/>
    <n v="547669.14999999991"/>
    <n v="659333.43000000005"/>
    <n v="0"/>
    <n v="0"/>
    <n v="0"/>
    <n v="0"/>
    <n v="547669.14999999991"/>
    <n v="659333.43000000005"/>
    <n v="0"/>
    <n v="0"/>
    <n v="0"/>
  </r>
  <r>
    <x v="2"/>
    <x v="1"/>
    <x v="6"/>
    <x v="33"/>
    <x v="0"/>
    <x v="0"/>
    <x v="1"/>
    <x v="0"/>
    <n v="0"/>
    <n v="0"/>
    <n v="0"/>
    <n v="0"/>
    <n v="1"/>
    <n v="160152"/>
    <n v="0"/>
    <n v="0"/>
    <n v="0"/>
    <n v="0"/>
    <n v="0"/>
    <n v="0"/>
    <n v="160152"/>
  </r>
  <r>
    <x v="2"/>
    <x v="1"/>
    <x v="6"/>
    <x v="33"/>
    <x v="0"/>
    <x v="0"/>
    <x v="2"/>
    <x v="0"/>
    <n v="0"/>
    <n v="0"/>
    <n v="0"/>
    <n v="0"/>
    <n v="1"/>
    <n v="168538.52"/>
    <n v="0"/>
    <n v="0"/>
    <n v="0"/>
    <n v="0"/>
    <n v="0"/>
    <n v="0"/>
    <n v="168538.52"/>
  </r>
  <r>
    <x v="2"/>
    <x v="1"/>
    <x v="6"/>
    <x v="33"/>
    <x v="0"/>
    <x v="1"/>
    <x v="0"/>
    <x v="0"/>
    <n v="51337"/>
    <n v="48301.630000000005"/>
    <n v="64016847.70000001"/>
    <n v="56612243.039999999"/>
    <n v="0"/>
    <n v="78.5"/>
    <n v="0"/>
    <n v="0"/>
    <n v="64016847.70000001"/>
    <n v="56612243.039999999"/>
    <n v="0"/>
    <n v="0"/>
    <n v="78.5"/>
  </r>
  <r>
    <x v="2"/>
    <x v="1"/>
    <x v="6"/>
    <x v="33"/>
    <x v="0"/>
    <x v="1"/>
    <x v="1"/>
    <x v="0"/>
    <n v="0"/>
    <n v="0"/>
    <n v="0"/>
    <n v="0"/>
    <n v="34"/>
    <n v="1739101.76"/>
    <n v="0"/>
    <n v="0"/>
    <n v="0"/>
    <n v="0"/>
    <n v="0"/>
    <n v="0"/>
    <n v="1739101.76"/>
  </r>
  <r>
    <x v="2"/>
    <x v="1"/>
    <x v="6"/>
    <x v="33"/>
    <x v="0"/>
    <x v="1"/>
    <x v="2"/>
    <x v="0"/>
    <n v="0"/>
    <n v="0"/>
    <n v="0"/>
    <n v="0"/>
    <n v="40"/>
    <n v="5803829.6200000001"/>
    <n v="0"/>
    <n v="0"/>
    <n v="0"/>
    <n v="0"/>
    <n v="0"/>
    <n v="0"/>
    <n v="5803829.6200000001"/>
  </r>
  <r>
    <x v="2"/>
    <x v="1"/>
    <x v="6"/>
    <x v="33"/>
    <x v="0"/>
    <x v="2"/>
    <x v="0"/>
    <x v="0"/>
    <n v="6"/>
    <n v="6.51"/>
    <n v="-813.13000000000011"/>
    <n v="9395.7800000000007"/>
    <n v="0"/>
    <n v="0"/>
    <n v="0"/>
    <n v="0"/>
    <n v="-813.13000000000011"/>
    <n v="9395.7800000000007"/>
    <n v="0"/>
    <n v="0"/>
    <n v="0"/>
  </r>
  <r>
    <x v="2"/>
    <x v="1"/>
    <x v="6"/>
    <x v="33"/>
    <x v="0"/>
    <x v="3"/>
    <x v="0"/>
    <x v="0"/>
    <n v="640"/>
    <n v="628.24999999999989"/>
    <n v="836785.97"/>
    <n v="1254737.3800000001"/>
    <n v="0"/>
    <n v="0"/>
    <n v="0"/>
    <n v="0"/>
    <n v="836785.97"/>
    <n v="1254737.3800000001"/>
    <n v="0"/>
    <n v="0"/>
    <n v="0"/>
  </r>
  <r>
    <x v="2"/>
    <x v="1"/>
    <x v="6"/>
    <x v="33"/>
    <x v="0"/>
    <x v="3"/>
    <x v="1"/>
    <x v="0"/>
    <n v="0"/>
    <n v="0"/>
    <n v="0"/>
    <n v="0"/>
    <n v="1"/>
    <n v="119937"/>
    <n v="0"/>
    <n v="0"/>
    <n v="0"/>
    <n v="0"/>
    <n v="0"/>
    <n v="0"/>
    <n v="119937"/>
  </r>
  <r>
    <x v="2"/>
    <x v="1"/>
    <x v="6"/>
    <x v="33"/>
    <x v="0"/>
    <x v="3"/>
    <x v="2"/>
    <x v="0"/>
    <n v="0"/>
    <n v="0"/>
    <n v="0"/>
    <n v="0"/>
    <n v="3"/>
    <n v="275904.64000000001"/>
    <n v="0"/>
    <n v="0"/>
    <n v="0"/>
    <n v="0"/>
    <n v="0"/>
    <n v="0"/>
    <n v="275904.64000000001"/>
  </r>
  <r>
    <x v="2"/>
    <x v="1"/>
    <x v="6"/>
    <x v="33"/>
    <x v="1"/>
    <x v="4"/>
    <x v="0"/>
    <x v="0"/>
    <n v="3302"/>
    <n v="3133.63"/>
    <n v="8124635.2700000005"/>
    <n v="6687468.5899999999"/>
    <n v="0"/>
    <n v="0"/>
    <n v="0"/>
    <n v="0"/>
    <n v="8124635.2700000005"/>
    <n v="6687468.5899999999"/>
    <n v="0"/>
    <n v="0"/>
    <n v="0"/>
  </r>
  <r>
    <x v="2"/>
    <x v="1"/>
    <x v="6"/>
    <x v="33"/>
    <x v="1"/>
    <x v="4"/>
    <x v="1"/>
    <x v="0"/>
    <n v="0"/>
    <n v="0"/>
    <n v="0"/>
    <n v="0"/>
    <n v="3"/>
    <n v="856676.57"/>
    <n v="0"/>
    <n v="0"/>
    <n v="0"/>
    <n v="0"/>
    <n v="0"/>
    <n v="0"/>
    <n v="856676.57"/>
  </r>
  <r>
    <x v="2"/>
    <x v="1"/>
    <x v="6"/>
    <x v="33"/>
    <x v="1"/>
    <x v="4"/>
    <x v="2"/>
    <x v="0"/>
    <n v="0"/>
    <n v="0"/>
    <n v="0"/>
    <n v="0"/>
    <n v="11"/>
    <n v="2246803.87"/>
    <n v="0"/>
    <n v="0"/>
    <n v="0"/>
    <n v="0"/>
    <n v="0"/>
    <n v="0"/>
    <n v="2246803.87"/>
  </r>
  <r>
    <x v="2"/>
    <x v="1"/>
    <x v="6"/>
    <x v="33"/>
    <x v="1"/>
    <x v="0"/>
    <x v="0"/>
    <x v="0"/>
    <n v="43"/>
    <n v="54.05"/>
    <n v="51983.89"/>
    <n v="74757.41"/>
    <n v="0"/>
    <n v="0"/>
    <n v="0"/>
    <n v="0"/>
    <n v="51983.89"/>
    <n v="74757.41"/>
    <n v="0"/>
    <n v="0"/>
    <n v="0"/>
  </r>
  <r>
    <x v="2"/>
    <x v="1"/>
    <x v="6"/>
    <x v="33"/>
    <x v="1"/>
    <x v="1"/>
    <x v="0"/>
    <x v="0"/>
    <n v="6298"/>
    <n v="6037.09"/>
    <n v="13852089.369999999"/>
    <n v="12226558.340000002"/>
    <n v="0"/>
    <n v="2343.62"/>
    <n v="0"/>
    <n v="0"/>
    <n v="13852089.369999999"/>
    <n v="12226558.340000002"/>
    <n v="0"/>
    <n v="0"/>
    <n v="2343.62"/>
  </r>
  <r>
    <x v="2"/>
    <x v="1"/>
    <x v="6"/>
    <x v="33"/>
    <x v="1"/>
    <x v="1"/>
    <x v="1"/>
    <x v="0"/>
    <n v="0"/>
    <n v="0"/>
    <n v="0"/>
    <n v="0"/>
    <n v="6"/>
    <n v="487499.94"/>
    <n v="0"/>
    <n v="0"/>
    <n v="0"/>
    <n v="0"/>
    <n v="0"/>
    <n v="0"/>
    <n v="487499.94"/>
  </r>
  <r>
    <x v="2"/>
    <x v="1"/>
    <x v="6"/>
    <x v="33"/>
    <x v="1"/>
    <x v="1"/>
    <x v="2"/>
    <x v="0"/>
    <n v="0"/>
    <n v="0"/>
    <n v="0"/>
    <n v="0"/>
    <n v="8"/>
    <n v="1897908.55"/>
    <n v="0"/>
    <n v="0"/>
    <n v="0"/>
    <n v="0"/>
    <n v="0"/>
    <n v="0"/>
    <n v="1897908.55"/>
  </r>
  <r>
    <x v="2"/>
    <x v="1"/>
    <x v="6"/>
    <x v="33"/>
    <x v="1"/>
    <x v="2"/>
    <x v="0"/>
    <x v="0"/>
    <n v="2"/>
    <n v="8.7800000000000011"/>
    <n v="540.21"/>
    <n v="24196.58"/>
    <n v="0"/>
    <n v="0"/>
    <n v="0"/>
    <n v="0"/>
    <n v="540.21"/>
    <n v="24196.58"/>
    <n v="0"/>
    <n v="0"/>
    <n v="0"/>
  </r>
  <r>
    <x v="2"/>
    <x v="1"/>
    <x v="6"/>
    <x v="33"/>
    <x v="1"/>
    <x v="2"/>
    <x v="1"/>
    <x v="0"/>
    <n v="0"/>
    <n v="0"/>
    <n v="0"/>
    <n v="0"/>
    <n v="2"/>
    <n v="188694.24"/>
    <n v="0"/>
    <n v="0"/>
    <n v="0"/>
    <n v="0"/>
    <n v="0"/>
    <n v="0"/>
    <n v="188694.24"/>
  </r>
  <r>
    <x v="2"/>
    <x v="1"/>
    <x v="6"/>
    <x v="33"/>
    <x v="1"/>
    <x v="3"/>
    <x v="0"/>
    <x v="0"/>
    <n v="3"/>
    <n v="3.3899999999999997"/>
    <n v="6223.59"/>
    <n v="3847.5699999999997"/>
    <n v="0"/>
    <n v="0"/>
    <n v="0"/>
    <n v="0"/>
    <n v="6223.59"/>
    <n v="3847.5699999999997"/>
    <n v="0"/>
    <n v="0"/>
    <n v="0"/>
  </r>
  <r>
    <x v="2"/>
    <x v="1"/>
    <x v="6"/>
    <x v="33"/>
    <x v="2"/>
    <x v="4"/>
    <x v="0"/>
    <x v="0"/>
    <n v="889"/>
    <n v="796.93000000000018"/>
    <n v="11146258.41"/>
    <n v="9916150.2199999988"/>
    <n v="0"/>
    <n v="0"/>
    <n v="0"/>
    <n v="0"/>
    <n v="11146258.41"/>
    <n v="9916150.2199999988"/>
    <n v="0"/>
    <n v="0"/>
    <n v="0"/>
  </r>
  <r>
    <x v="2"/>
    <x v="1"/>
    <x v="6"/>
    <x v="33"/>
    <x v="2"/>
    <x v="4"/>
    <x v="1"/>
    <x v="0"/>
    <n v="0"/>
    <n v="0"/>
    <n v="0"/>
    <n v="0"/>
    <n v="0"/>
    <n v="2405.36"/>
    <n v="0"/>
    <n v="0"/>
    <n v="0"/>
    <n v="0"/>
    <n v="0"/>
    <n v="0"/>
    <n v="2405.36"/>
  </r>
  <r>
    <x v="2"/>
    <x v="1"/>
    <x v="6"/>
    <x v="33"/>
    <x v="2"/>
    <x v="4"/>
    <x v="2"/>
    <x v="0"/>
    <n v="0"/>
    <n v="0"/>
    <n v="0"/>
    <n v="0"/>
    <n v="5"/>
    <n v="4328785.97"/>
    <n v="0"/>
    <n v="0"/>
    <n v="0"/>
    <n v="0"/>
    <n v="0"/>
    <n v="0"/>
    <n v="4328785.97"/>
  </r>
  <r>
    <x v="2"/>
    <x v="1"/>
    <x v="6"/>
    <x v="33"/>
    <x v="2"/>
    <x v="0"/>
    <x v="0"/>
    <x v="0"/>
    <n v="238"/>
    <n v="234"/>
    <n v="846863.89"/>
    <n v="890278.94"/>
    <n v="0"/>
    <n v="0"/>
    <n v="0"/>
    <n v="0"/>
    <n v="846863.89"/>
    <n v="890278.94"/>
    <n v="0"/>
    <n v="0"/>
    <n v="0"/>
  </r>
  <r>
    <x v="2"/>
    <x v="1"/>
    <x v="6"/>
    <x v="33"/>
    <x v="2"/>
    <x v="1"/>
    <x v="0"/>
    <x v="0"/>
    <n v="73"/>
    <n v="87.22999999999999"/>
    <n v="527333.34000000008"/>
    <n v="815801.53000000014"/>
    <n v="0"/>
    <n v="0"/>
    <n v="0"/>
    <n v="0"/>
    <n v="527333.34000000008"/>
    <n v="815801.53000000014"/>
    <n v="0"/>
    <n v="0"/>
    <n v="0"/>
  </r>
  <r>
    <x v="2"/>
    <x v="1"/>
    <x v="6"/>
    <x v="33"/>
    <x v="2"/>
    <x v="1"/>
    <x v="2"/>
    <x v="0"/>
    <n v="0"/>
    <n v="0"/>
    <n v="0"/>
    <n v="0"/>
    <n v="1"/>
    <n v="577759.99"/>
    <n v="0"/>
    <n v="0"/>
    <n v="0"/>
    <n v="0"/>
    <n v="0"/>
    <n v="0"/>
    <n v="577759.99"/>
  </r>
  <r>
    <x v="2"/>
    <x v="1"/>
    <x v="6"/>
    <x v="33"/>
    <x v="2"/>
    <x v="2"/>
    <x v="0"/>
    <x v="0"/>
    <n v="0"/>
    <n v="1.75"/>
    <n v="0"/>
    <n v="4927.8900000000003"/>
    <n v="0"/>
    <n v="0"/>
    <n v="0"/>
    <n v="0"/>
    <n v="0"/>
    <n v="4927.8900000000003"/>
    <n v="0"/>
    <n v="0"/>
    <n v="0"/>
  </r>
  <r>
    <x v="2"/>
    <x v="1"/>
    <x v="6"/>
    <x v="33"/>
    <x v="2"/>
    <x v="3"/>
    <x v="0"/>
    <x v="0"/>
    <n v="52"/>
    <n v="46.96"/>
    <n v="84177.67"/>
    <n v="120822.92000000001"/>
    <n v="0"/>
    <n v="0"/>
    <n v="0"/>
    <n v="0"/>
    <n v="84177.67"/>
    <n v="120822.92000000001"/>
    <n v="0"/>
    <n v="0"/>
    <n v="0"/>
  </r>
  <r>
    <x v="2"/>
    <x v="1"/>
    <x v="6"/>
    <x v="33"/>
    <x v="3"/>
    <x v="1"/>
    <x v="0"/>
    <x v="0"/>
    <n v="951"/>
    <n v="403.21999999999997"/>
    <n v="1190301.25"/>
    <n v="583163.48999999987"/>
    <n v="0"/>
    <n v="0"/>
    <n v="0"/>
    <n v="0"/>
    <n v="1190301.25"/>
    <n v="583163.48999999987"/>
    <n v="0"/>
    <n v="0"/>
    <n v="0"/>
  </r>
  <r>
    <x v="2"/>
    <x v="1"/>
    <x v="6"/>
    <x v="33"/>
    <x v="3"/>
    <x v="1"/>
    <x v="1"/>
    <x v="0"/>
    <n v="0"/>
    <n v="0"/>
    <n v="0"/>
    <n v="0"/>
    <n v="2"/>
    <n v="29042.560000000001"/>
    <n v="0"/>
    <n v="0"/>
    <n v="0"/>
    <n v="0"/>
    <n v="0"/>
    <n v="0"/>
    <n v="29042.560000000001"/>
  </r>
  <r>
    <x v="2"/>
    <x v="1"/>
    <x v="6"/>
    <x v="33"/>
    <x v="3"/>
    <x v="2"/>
    <x v="0"/>
    <x v="0"/>
    <n v="80"/>
    <n v="74.250000000000014"/>
    <n v="130206.45999999999"/>
    <n v="105175.3"/>
    <n v="0"/>
    <n v="0"/>
    <n v="0"/>
    <n v="0"/>
    <n v="130206.45999999999"/>
    <n v="105175.3"/>
    <n v="0"/>
    <n v="0"/>
    <n v="0"/>
  </r>
  <r>
    <x v="2"/>
    <x v="1"/>
    <x v="6"/>
    <x v="33"/>
    <x v="3"/>
    <x v="2"/>
    <x v="1"/>
    <x v="0"/>
    <n v="0"/>
    <n v="0"/>
    <n v="0"/>
    <n v="0"/>
    <n v="0"/>
    <n v="-0.16"/>
    <n v="0"/>
    <n v="0"/>
    <n v="0"/>
    <n v="0"/>
    <n v="0"/>
    <n v="0"/>
    <n v="-0.16"/>
  </r>
  <r>
    <x v="2"/>
    <x v="1"/>
    <x v="6"/>
    <x v="33"/>
    <x v="4"/>
    <x v="4"/>
    <x v="0"/>
    <x v="0"/>
    <n v="1"/>
    <n v="3.41"/>
    <n v="28099.49"/>
    <n v="81946.559999999998"/>
    <n v="0"/>
    <n v="0"/>
    <n v="0"/>
    <n v="0"/>
    <n v="28099.49"/>
    <n v="81946.559999999998"/>
    <n v="0"/>
    <n v="0"/>
    <n v="0"/>
  </r>
  <r>
    <x v="2"/>
    <x v="1"/>
    <x v="6"/>
    <x v="33"/>
    <x v="4"/>
    <x v="0"/>
    <x v="1"/>
    <x v="0"/>
    <n v="0"/>
    <n v="0"/>
    <n v="0"/>
    <n v="0"/>
    <n v="0"/>
    <n v="-167588.79999999999"/>
    <n v="0"/>
    <n v="0"/>
    <n v="0"/>
    <n v="0"/>
    <n v="0"/>
    <n v="0"/>
    <n v="-167588.79999999999"/>
  </r>
  <r>
    <x v="2"/>
    <x v="1"/>
    <x v="6"/>
    <x v="33"/>
    <x v="4"/>
    <x v="0"/>
    <x v="2"/>
    <x v="0"/>
    <n v="0"/>
    <n v="0"/>
    <n v="0"/>
    <n v="0"/>
    <n v="1"/>
    <n v="1020459.1400000002"/>
    <n v="0"/>
    <n v="0"/>
    <n v="0"/>
    <n v="0"/>
    <n v="0"/>
    <n v="0"/>
    <n v="1020459.1400000002"/>
  </r>
  <r>
    <x v="2"/>
    <x v="1"/>
    <x v="6"/>
    <x v="33"/>
    <x v="4"/>
    <x v="1"/>
    <x v="0"/>
    <x v="0"/>
    <n v="5"/>
    <n v="3.07"/>
    <n v="12947.06"/>
    <n v="7945.73"/>
    <n v="0"/>
    <n v="0"/>
    <n v="0"/>
    <n v="0"/>
    <n v="12947.06"/>
    <n v="7945.73"/>
    <n v="0"/>
    <n v="0"/>
    <n v="0"/>
  </r>
  <r>
    <x v="2"/>
    <x v="1"/>
    <x v="6"/>
    <x v="35"/>
    <x v="1"/>
    <x v="0"/>
    <x v="0"/>
    <x v="0"/>
    <n v="0"/>
    <n v="4196.0499999999993"/>
    <n v="-1314719.7"/>
    <n v="59700.71"/>
    <n v="0"/>
    <n v="0"/>
    <n v="0"/>
    <n v="0"/>
    <n v="-1314719.7"/>
    <n v="59700.71"/>
    <n v="0"/>
    <n v="0"/>
    <n v="0"/>
  </r>
  <r>
    <x v="2"/>
    <x v="1"/>
    <x v="6"/>
    <x v="35"/>
    <x v="2"/>
    <x v="0"/>
    <x v="0"/>
    <x v="0"/>
    <n v="0"/>
    <n v="749.03000000000009"/>
    <n v="-660046.81000000029"/>
    <n v="158495.76"/>
    <n v="0"/>
    <n v="0"/>
    <n v="0"/>
    <n v="0"/>
    <n v="-660046.81000000029"/>
    <n v="158495.76"/>
    <n v="0"/>
    <n v="0"/>
    <n v="0"/>
  </r>
  <r>
    <x v="2"/>
    <x v="1"/>
    <x v="6"/>
    <x v="35"/>
    <x v="3"/>
    <x v="0"/>
    <x v="0"/>
    <x v="0"/>
    <n v="0"/>
    <n v="414.91"/>
    <n v="-69974.799999999988"/>
    <n v="14617.050000000001"/>
    <n v="0"/>
    <n v="0"/>
    <n v="0"/>
    <n v="0"/>
    <n v="-69974.799999999988"/>
    <n v="14617.050000000001"/>
    <n v="0"/>
    <n v="0"/>
    <n v="0"/>
  </r>
  <r>
    <x v="2"/>
    <x v="1"/>
    <x v="6"/>
    <x v="35"/>
    <x v="4"/>
    <x v="0"/>
    <x v="0"/>
    <x v="0"/>
    <n v="0"/>
    <n v="5.9700000000000006"/>
    <n v="313147.84000000003"/>
    <n v="178170.82"/>
    <n v="0"/>
    <n v="0"/>
    <n v="0"/>
    <n v="0"/>
    <n v="313147.84000000003"/>
    <n v="178170.82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B8C425-54E0-4FB0-9818-8D51FB3371B9}" name="TablaDinámica1" cacheId="440" dataOnRows="1" applyNumberFormats="0" applyBorderFormats="0" applyFontFormats="0" applyPatternFormats="0" applyAlignmentFormats="0" applyWidthHeightFormats="1" dataCaption="Valores" showError="1" updatedVersion="8" minRefreshableVersion="3" itemPrintTitles="1" createdVersion="8" indent="0" compact="0" compactData="0" multipleFieldFilters="0">
  <location ref="E4:H64" firstHeaderRow="1" firstDataRow="1" firstDataCol="3" rowPageCount="1" colPageCount="1"/>
  <pivotFields count="17">
    <pivotField axis="axisRow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2"/>
        <item x="1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78">
        <item x="25"/>
        <item m="1" x="72"/>
        <item m="1" x="75"/>
        <item m="1" x="58"/>
        <item m="1" x="48"/>
        <item m="1" x="57"/>
        <item m="1" x="39"/>
        <item m="1" x="47"/>
        <item m="1" x="60"/>
        <item m="1" x="55"/>
        <item m="1" x="54"/>
        <item m="1" x="49"/>
        <item m="1" x="70"/>
        <item m="1" x="51"/>
        <item m="1" x="45"/>
        <item m="1" x="37"/>
        <item m="1" x="36"/>
        <item m="1" x="50"/>
        <item m="1" x="67"/>
        <item m="1" x="59"/>
        <item m="1" x="38"/>
        <item m="1" x="41"/>
        <item m="1" x="52"/>
        <item m="1" x="43"/>
        <item m="1" x="46"/>
        <item x="13"/>
        <item x="23"/>
        <item m="1" x="64"/>
        <item m="1" x="76"/>
        <item m="1" x="44"/>
        <item m="1" x="40"/>
        <item m="1" x="61"/>
        <item m="1" x="74"/>
        <item m="1" x="65"/>
        <item m="1" x="69"/>
        <item m="1" x="62"/>
        <item m="1" x="34"/>
        <item m="1" x="68"/>
        <item m="1" x="63"/>
        <item m="1" x="73"/>
        <item m="1" x="66"/>
        <item m="1" x="71"/>
        <item m="1" x="42"/>
        <item m="1" x="56"/>
        <item m="1" x="53"/>
        <item m="1" x="35"/>
        <item m="1" x="77"/>
        <item x="15"/>
        <item x="3"/>
        <item x="4"/>
        <item x="7"/>
        <item x="5"/>
        <item x="12"/>
        <item x="9"/>
        <item x="8"/>
        <item x="16"/>
        <item x="0"/>
        <item x="2"/>
        <item x="10"/>
        <item x="6"/>
        <item x="20"/>
        <item x="24"/>
        <item x="14"/>
        <item x="28"/>
        <item x="29"/>
        <item m="1" x="33"/>
        <item x="31"/>
        <item x="19"/>
        <item x="1"/>
        <item x="17"/>
        <item x="22"/>
        <item x="11"/>
        <item x="21"/>
        <item x="18"/>
        <item x="32"/>
        <item x="26"/>
        <item x="27"/>
        <item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-2"/>
    <field x="2"/>
    <field x="0"/>
  </rowFields>
  <rowItems count="60">
    <i>
      <x/>
      <x/>
      <x v="2"/>
    </i>
    <i r="2">
      <x v="3"/>
    </i>
    <i r="2">
      <x v="4"/>
    </i>
    <i r="1">
      <x v="1"/>
      <x v="2"/>
    </i>
    <i r="2">
      <x v="3"/>
    </i>
    <i r="2">
      <x v="4"/>
    </i>
    <i r="1">
      <x v="2"/>
      <x v="2"/>
    </i>
    <i r="2">
      <x v="3"/>
    </i>
    <i r="2">
      <x v="4"/>
    </i>
    <i i="1">
      <x v="1"/>
      <x/>
      <x v="2"/>
    </i>
    <i r="2" i="1">
      <x v="3"/>
    </i>
    <i r="2" i="1">
      <x v="4"/>
    </i>
    <i r="1" i="1">
      <x v="1"/>
      <x v="2"/>
    </i>
    <i r="2" i="1">
      <x v="3"/>
    </i>
    <i r="2" i="1">
      <x v="4"/>
    </i>
    <i r="1" i="1">
      <x v="2"/>
      <x v="2"/>
    </i>
    <i r="2" i="1">
      <x v="3"/>
    </i>
    <i r="2" i="1">
      <x v="4"/>
    </i>
    <i i="2">
      <x v="2"/>
      <x/>
      <x v="2"/>
    </i>
    <i r="2" i="2">
      <x v="3"/>
    </i>
    <i r="2" i="2">
      <x v="4"/>
    </i>
    <i r="1" i="2">
      <x v="1"/>
      <x v="2"/>
    </i>
    <i r="2" i="2">
      <x v="3"/>
    </i>
    <i r="2" i="2">
      <x v="4"/>
    </i>
    <i r="1" i="2">
      <x v="2"/>
      <x v="2"/>
    </i>
    <i r="2" i="2">
      <x v="3"/>
    </i>
    <i r="2" i="2">
      <x v="4"/>
    </i>
    <i i="3">
      <x v="3"/>
      <x/>
      <x v="2"/>
    </i>
    <i r="2" i="3">
      <x v="3"/>
    </i>
    <i r="2" i="3">
      <x v="4"/>
    </i>
    <i r="1" i="3">
      <x v="1"/>
      <x v="2"/>
    </i>
    <i r="2" i="3">
      <x v="3"/>
    </i>
    <i r="2" i="3">
      <x v="4"/>
    </i>
    <i r="1" i="3">
      <x v="2"/>
      <x v="2"/>
    </i>
    <i r="2" i="3">
      <x v="3"/>
    </i>
    <i r="2" i="3">
      <x v="4"/>
    </i>
    <i i="4">
      <x v="4"/>
      <x/>
      <x v="2"/>
    </i>
    <i r="2" i="4">
      <x v="3"/>
    </i>
    <i r="2" i="4">
      <x v="4"/>
    </i>
    <i r="1" i="4">
      <x v="1"/>
      <x v="2"/>
    </i>
    <i r="2" i="4">
      <x v="3"/>
    </i>
    <i r="2" i="4">
      <x v="4"/>
    </i>
    <i r="1" i="4">
      <x v="2"/>
      <x v="2"/>
    </i>
    <i r="2" i="4">
      <x v="3"/>
    </i>
    <i r="2" i="4">
      <x v="4"/>
    </i>
    <i i="5">
      <x v="5"/>
      <x/>
      <x v="2"/>
    </i>
    <i r="2" i="5">
      <x v="3"/>
    </i>
    <i r="2" i="5">
      <x v="4"/>
    </i>
    <i r="1" i="5">
      <x v="1"/>
      <x v="2"/>
    </i>
    <i r="2" i="5">
      <x v="3"/>
    </i>
    <i r="2" i="5">
      <x v="4"/>
    </i>
    <i r="1" i="5">
      <x v="2"/>
      <x v="2"/>
    </i>
    <i r="2" i="5">
      <x v="3"/>
    </i>
    <i r="2" i="5">
      <x v="4"/>
    </i>
    <i t="grand">
      <x/>
    </i>
    <i t="grand" i="1">
      <x/>
    </i>
    <i t="grand" i="2">
      <x/>
    </i>
    <i t="grand" i="3">
      <x/>
    </i>
    <i t="grand" i="4">
      <x/>
    </i>
    <i t="grand" i="5">
      <x/>
    </i>
  </rowItems>
  <colItems count="1">
    <i/>
  </colItems>
  <pageFields count="1">
    <pageField fld="7" item="0" hier="-1"/>
  </pageFields>
  <dataFields count="6">
    <dataField name="NUMERO DE POLIZAS VIGENTES" fld="9" baseField="0" baseItem="0"/>
    <dataField name="NUMERO DE  RIESGOS VIGENTES" fld="10" baseField="0" baseItem="0"/>
    <dataField name="PRIMA EMITIDA" fld="11" baseField="0" baseItem="0"/>
    <dataField name="PRIMA DEVENGADA" fld="12" baseField="0" baseItem="0"/>
    <dataField name="NUMERO DE AFECTACIONES OCURRIDAS" fld="13" baseField="0" baseItem="0"/>
    <dataField name="MONTO DE SINIESTROS OCURRIDOS" fld="15" baseField="0" baseItem="0"/>
  </dataFields>
  <formats count="1">
    <format dxfId="24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35BEA5-C8F9-40D6-AEF2-2A4A5C96EABC}" name="TablaDinámica6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AF4:AI13" firstHeaderRow="1" firstDataRow="2" firstDataCol="1" rowPageCount="2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 defaultSubtotal="0">
      <items count="4">
        <item x="0"/>
        <item h="1" m="1" x="3"/>
        <item h="1" x="2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7">
        <item x="3"/>
        <item x="4"/>
        <item x="1"/>
        <item x="5"/>
        <item x="6"/>
        <item x="0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2">
    <pageField fld="7" hier="-1"/>
    <pageField fld="2" hier="-1"/>
  </pageFields>
  <dataFields count="1">
    <dataField name="Monto de siniestros ocurridos" fld="15" baseField="0" baseItem="0"/>
  </dataFields>
  <formats count="6">
    <format dxfId="193">
      <pivotArea field="0" type="button" dataOnly="0" labelOnly="1" outline="0" axis="axisCol" fieldPosition="0"/>
    </format>
    <format dxfId="192">
      <pivotArea type="topRight" dataOnly="0" labelOnly="1" outline="0" fieldPosition="0"/>
    </format>
    <format dxfId="191">
      <pivotArea dataOnly="0" labelOnly="1" grandCol="1" outline="0" fieldPosition="0"/>
    </format>
    <format dxfId="190">
      <pivotArea dataOnly="0" labelOnly="1" outline="0" fieldPosition="0">
        <references count="1">
          <reference field="0" count="0"/>
        </references>
      </pivotArea>
    </format>
    <format dxfId="189">
      <pivotArea grandRow="1" outline="0" collapsedLevelsAreSubtotals="1" fieldPosition="0"/>
    </format>
    <format dxfId="18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5A3916-3AA9-4B33-8666-6057B729023A}" name="TablaDinámica1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B4:E13" firstHeaderRow="1" firstDataRow="2" firstDataCol="1" rowPageCount="2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 defaultSubtotal="0">
      <items count="4">
        <item x="0"/>
        <item h="1" m="1" x="3"/>
        <item h="1" x="2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7">
        <item x="3"/>
        <item x="4"/>
        <item x="1"/>
        <item x="5"/>
        <item x="6"/>
        <item x="0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2">
    <pageField fld="7" hier="-1"/>
    <pageField fld="2" hier="-1"/>
  </pageFields>
  <dataFields count="1">
    <dataField name="Número de pólizas Vigentes" fld="9" baseField="0" baseItem="0"/>
  </dataFields>
  <formats count="6">
    <format dxfId="199">
      <pivotArea field="0" type="button" dataOnly="0" labelOnly="1" outline="0" axis="axisCol" fieldPosition="0"/>
    </format>
    <format dxfId="198">
      <pivotArea type="topRight" dataOnly="0" labelOnly="1" outline="0" fieldPosition="0"/>
    </format>
    <format dxfId="197">
      <pivotArea dataOnly="0" labelOnly="1" grandCol="1" outline="0" fieldPosition="0"/>
    </format>
    <format dxfId="196">
      <pivotArea dataOnly="0" labelOnly="1" outline="0" fieldPosition="0">
        <references count="1">
          <reference field="0" count="0"/>
        </references>
      </pivotArea>
    </format>
    <format dxfId="195">
      <pivotArea grandRow="1" outline="0" collapsedLevelsAreSubtotals="1" fieldPosition="0"/>
    </format>
    <format dxfId="19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558594-EAC9-4855-94B4-51FBC3369DA0}" name="TablaDinámica2" cacheId="440" dataPosition="0" applyNumberFormats="0" applyBorderFormats="0" applyFontFormats="0" applyPatternFormats="0" applyAlignmentFormats="0" applyWidthHeightFormats="1" dataCaption="Valores" showError="1" updatedVersion="8" minRefreshableVersion="3" rowGrandTotals="0" colGrandTotals="0" itemPrintTitles="1" createdVersion="8" indent="0" compact="0" compactData="0" multipleFieldFilters="0">
  <location ref="H4:K12" firstHeaderRow="1" firstDataRow="2" firstDataCol="1" rowPageCount="2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 defaultSubtotal="0">
      <items count="4">
        <item x="0"/>
        <item h="1" m="1" x="3"/>
        <item h="1" x="2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2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sortType="descending" defaultSubtotal="0">
      <items count="7">
        <item x="3"/>
        <item x="4"/>
        <item x="1"/>
        <item x="5"/>
        <item x="6"/>
        <item x="0"/>
        <item x="2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3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6"/>
  </rowFields>
  <rowItems count="7">
    <i>
      <x v="5"/>
    </i>
    <i>
      <x v="6"/>
    </i>
    <i>
      <x v="1"/>
    </i>
    <i>
      <x/>
    </i>
    <i>
      <x v="3"/>
    </i>
    <i>
      <x v="4"/>
    </i>
    <i>
      <x v="2"/>
    </i>
  </rowItems>
  <colFields count="1">
    <field x="0"/>
  </colFields>
  <colItems count="3">
    <i>
      <x v="2"/>
    </i>
    <i>
      <x v="3"/>
    </i>
    <i>
      <x v="4"/>
    </i>
  </colItems>
  <pageFields count="2">
    <pageField fld="7" hier="-1"/>
    <pageField fld="2" hier="-1"/>
  </pageFields>
  <dataFields count="1">
    <dataField name="Número de riesgos vigentes" fld="10" baseField="0" baseItem="0"/>
  </dataFields>
  <formats count="6">
    <format dxfId="205">
      <pivotArea field="0" type="button" dataOnly="0" labelOnly="1" outline="0" axis="axisCol" fieldPosition="0"/>
    </format>
    <format dxfId="204">
      <pivotArea type="topRight" dataOnly="0" labelOnly="1" outline="0" fieldPosition="0"/>
    </format>
    <format dxfId="203">
      <pivotArea dataOnly="0" labelOnly="1" grandCol="1" outline="0" fieldPosition="0"/>
    </format>
    <format dxfId="202">
      <pivotArea dataOnly="0" labelOnly="1" outline="0" fieldPosition="0">
        <references count="1">
          <reference field="0" count="0"/>
        </references>
      </pivotArea>
    </format>
    <format dxfId="201">
      <pivotArea grandRow="1" outline="0" collapsedLevelsAreSubtotals="1" fieldPosition="0"/>
    </format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8DE981-4EC6-4B8C-817F-63E8F63CCC2D}" name="TablaDinámica3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N4:Q13" firstHeaderRow="1" firstDataRow="2" firstDataCol="1" rowPageCount="2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 defaultSubtotal="0">
      <items count="4">
        <item x="0"/>
        <item h="1" m="1" x="3"/>
        <item h="1" x="2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7">
        <item x="3"/>
        <item x="4"/>
        <item x="1"/>
        <item x="5"/>
        <item x="6"/>
        <item x="0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2">
    <pageField fld="7" hier="-1"/>
    <pageField fld="2" hier="-1"/>
  </pageFields>
  <dataFields count="1">
    <dataField name="Prima emitida" fld="11" baseField="0" baseItem="0"/>
  </dataFields>
  <formats count="6">
    <format dxfId="211">
      <pivotArea field="0" type="button" dataOnly="0" labelOnly="1" outline="0" axis="axisCol" fieldPosition="0"/>
    </format>
    <format dxfId="210">
      <pivotArea type="topRight" dataOnly="0" labelOnly="1" outline="0" fieldPosition="0"/>
    </format>
    <format dxfId="209">
      <pivotArea dataOnly="0" labelOnly="1" grandCol="1" outline="0" fieldPosition="0"/>
    </format>
    <format dxfId="208">
      <pivotArea dataOnly="0" labelOnly="1" outline="0" fieldPosition="0">
        <references count="1">
          <reference field="0" count="0"/>
        </references>
      </pivotArea>
    </format>
    <format dxfId="207">
      <pivotArea grandRow="1" outline="0" collapsedLevelsAreSubtotals="1" fieldPosition="0"/>
    </format>
    <format dxfId="20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3423D8-B7F9-476E-9454-3D42F5F9334A}" name="TablaDinámica2" cacheId="440" dataPosition="0" applyNumberFormats="0" applyBorderFormats="0" applyFontFormats="0" applyPatternFormats="0" applyAlignmentFormats="0" applyWidthHeightFormats="1" dataCaption="Valores" showError="1" updatedVersion="8" minRefreshableVersion="3" rowGrandTotals="0" colGrandTotals="0" itemPrintTitles="1" createdVersion="8" indent="0" compact="0" compactData="0" multipleFieldFilters="0">
  <location ref="H4:K15" firstHeaderRow="1" firstDataRow="2" firstDataCol="1" rowPageCount="2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sortType="descending" defaultSubtotal="0"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2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sortType="descending" defaultSubtotal="0">
      <items count="12">
        <item m="1" x="11"/>
        <item x="8"/>
        <item m="1" x="10"/>
        <item x="1"/>
        <item x="6"/>
        <item x="4"/>
        <item x="7"/>
        <item x="0"/>
        <item x="5"/>
        <item x="3"/>
        <item x="2"/>
        <item x="9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3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x="25"/>
        <item h="1" m="1" x="72"/>
        <item h="1" m="1" x="75"/>
        <item h="1" m="1" x="58"/>
        <item h="1" m="1" x="48"/>
        <item h="1" m="1" x="57"/>
        <item h="1" m="1" x="39"/>
        <item h="1" m="1" x="47"/>
        <item h="1" m="1" x="60"/>
        <item h="1" m="1" x="55"/>
        <item h="1" m="1" x="54"/>
        <item h="1" m="1" x="49"/>
        <item h="1" m="1" x="70"/>
        <item h="1" m="1" x="51"/>
        <item h="1" m="1" x="45"/>
        <item h="1" m="1" x="37"/>
        <item h="1" m="1" x="36"/>
        <item h="1" m="1" x="50"/>
        <item h="1" m="1" x="67"/>
        <item h="1" m="1" x="59"/>
        <item h="1" m="1" x="38"/>
        <item h="1" m="1" x="41"/>
        <item h="1" m="1" x="52"/>
        <item h="1" m="1" x="43"/>
        <item h="1" m="1" x="46"/>
        <item h="1" x="13"/>
        <item h="1" x="23"/>
        <item h="1" m="1" x="64"/>
        <item h="1" m="1" x="76"/>
        <item h="1" m="1" x="44"/>
        <item h="1" m="1" x="40"/>
        <item h="1" m="1" x="61"/>
        <item h="1" m="1" x="74"/>
        <item h="1" m="1" x="65"/>
        <item h="1" m="1" x="69"/>
        <item h="1" m="1" x="62"/>
        <item h="1" m="1" x="34"/>
        <item h="1" m="1" x="68"/>
        <item h="1" m="1" x="63"/>
        <item h="1" m="1" x="73"/>
        <item h="1" m="1" x="66"/>
        <item h="1" m="1" x="71"/>
        <item h="1" m="1" x="42"/>
        <item h="1" m="1" x="56"/>
        <item h="1" m="1" x="53"/>
        <item h="1" m="1" x="35"/>
        <item h="1" m="1" x="77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5"/>
  </rowFields>
  <rowItems count="10">
    <i>
      <x v="3"/>
    </i>
    <i>
      <x v="10"/>
    </i>
    <i>
      <x v="9"/>
    </i>
    <i>
      <x v="8"/>
    </i>
    <i>
      <x v="5"/>
    </i>
    <i>
      <x v="6"/>
    </i>
    <i>
      <x v="1"/>
    </i>
    <i>
      <x v="4"/>
    </i>
    <i>
      <x v="11"/>
    </i>
    <i>
      <x v="7"/>
    </i>
  </rowItems>
  <colFields count="1">
    <field x="0"/>
  </colFields>
  <colItems count="3">
    <i>
      <x v="2"/>
    </i>
    <i>
      <x v="3"/>
    </i>
    <i>
      <x v="4"/>
    </i>
  </colItems>
  <pageFields count="2">
    <pageField fld="7" hier="-1"/>
    <pageField fld="2" item="3" hier="-1"/>
  </pageFields>
  <dataFields count="1">
    <dataField name="Número de riesgos vigentes" fld="10" baseField="0" baseItem="0"/>
  </dataFields>
  <formats count="6">
    <format dxfId="145">
      <pivotArea field="0" type="button" dataOnly="0" labelOnly="1" outline="0" axis="axisCol" fieldPosition="0"/>
    </format>
    <format dxfId="144">
      <pivotArea type="topRight" dataOnly="0" labelOnly="1" outline="0" fieldPosition="0"/>
    </format>
    <format dxfId="143">
      <pivotArea dataOnly="0" labelOnly="1" grandCol="1" outline="0" fieldPosition="0"/>
    </format>
    <format dxfId="142">
      <pivotArea dataOnly="0" labelOnly="1" outline="0" fieldPosition="0">
        <references count="1">
          <reference field="0" count="0"/>
        </references>
      </pivotArea>
    </format>
    <format dxfId="141">
      <pivotArea grandRow="1" outline="0" collapsedLevelsAreSubtotals="1" fieldPosition="0"/>
    </format>
    <format dxfId="14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1DED47-FF38-48C7-94DC-B436F5AC2931}" name="TablaDinámica3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N4:Q16" firstHeaderRow="1" firstDataRow="2" firstDataCol="1" rowPageCount="2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2">
        <item m="1" x="11"/>
        <item x="8"/>
        <item m="1" x="10"/>
        <item x="1"/>
        <item x="6"/>
        <item x="4"/>
        <item x="7"/>
        <item x="0"/>
        <item x="5"/>
        <item x="3"/>
        <item x="2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5"/>
  </rowFields>
  <rowItems count="11"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2">
    <pageField fld="7" hier="-1"/>
    <pageField fld="2" item="3" hier="-1"/>
  </pageFields>
  <dataFields count="1">
    <dataField name="Prima emitida" fld="11" baseField="0" baseItem="0"/>
  </dataFields>
  <formats count="6">
    <format dxfId="151">
      <pivotArea field="0" type="button" dataOnly="0" labelOnly="1" outline="0" axis="axisCol" fieldPosition="0"/>
    </format>
    <format dxfId="150">
      <pivotArea type="topRight" dataOnly="0" labelOnly="1" outline="0" fieldPosition="0"/>
    </format>
    <format dxfId="149">
      <pivotArea dataOnly="0" labelOnly="1" grandCol="1" outline="0" fieldPosition="0"/>
    </format>
    <format dxfId="148">
      <pivotArea dataOnly="0" labelOnly="1" outline="0" fieldPosition="0">
        <references count="1">
          <reference field="0" count="0"/>
        </references>
      </pivotArea>
    </format>
    <format dxfId="147">
      <pivotArea grandRow="1" outline="0" collapsedLevelsAreSubtotals="1" fieldPosition="0"/>
    </format>
    <format dxfId="14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90958F-C8E0-4109-B9FE-6FC53FAB34AF}" name="TablaDinámica4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T4:W16" firstHeaderRow="1" firstDataRow="2" firstDataCol="1" rowPageCount="2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2">
        <item m="1" x="11"/>
        <item x="8"/>
        <item m="1" x="10"/>
        <item x="1"/>
        <item x="6"/>
        <item x="4"/>
        <item x="7"/>
        <item x="0"/>
        <item x="5"/>
        <item x="3"/>
        <item x="2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5"/>
  </rowFields>
  <rowItems count="11"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2">
    <pageField fld="7" hier="-1"/>
    <pageField fld="2" item="3" hier="-1"/>
  </pageFields>
  <dataFields count="1">
    <dataField name="Prima devengada" fld="12" baseField="0" baseItem="0"/>
  </dataFields>
  <formats count="6">
    <format dxfId="157">
      <pivotArea field="0" type="button" dataOnly="0" labelOnly="1" outline="0" axis="axisCol" fieldPosition="0"/>
    </format>
    <format dxfId="156">
      <pivotArea type="topRight" dataOnly="0" labelOnly="1" outline="0" fieldPosition="0"/>
    </format>
    <format dxfId="155">
      <pivotArea dataOnly="0" labelOnly="1" grandCol="1" outline="0" fieldPosition="0"/>
    </format>
    <format dxfId="154">
      <pivotArea dataOnly="0" labelOnly="1" outline="0" fieldPosition="0">
        <references count="1">
          <reference field="0" count="0"/>
        </references>
      </pivotArea>
    </format>
    <format dxfId="153">
      <pivotArea grandRow="1" outline="0" collapsedLevelsAreSubtotals="1" fieldPosition="0"/>
    </format>
    <format dxfId="15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D80A6D-2903-46FA-BBBD-522D8D163A4D}" name="TablaDinámica5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Z4:AC16" firstHeaderRow="1" firstDataRow="2" firstDataCol="1" rowPageCount="2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2">
        <item m="1" x="11"/>
        <item x="8"/>
        <item m="1" x="10"/>
        <item x="1"/>
        <item x="6"/>
        <item x="4"/>
        <item x="7"/>
        <item x="0"/>
        <item x="5"/>
        <item x="3"/>
        <item x="2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5"/>
  </rowFields>
  <rowItems count="11"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2">
    <pageField fld="7" hier="-1"/>
    <pageField fld="2" item="3" hier="-1"/>
  </pageFields>
  <dataFields count="1">
    <dataField name="Número de afectaciones ocurridas" fld="13" baseField="0" baseItem="0"/>
  </dataFields>
  <formats count="6">
    <format dxfId="163">
      <pivotArea field="0" type="button" dataOnly="0" labelOnly="1" outline="0" axis="axisCol" fieldPosition="0"/>
    </format>
    <format dxfId="162">
      <pivotArea type="topRight" dataOnly="0" labelOnly="1" outline="0" fieldPosition="0"/>
    </format>
    <format dxfId="161">
      <pivotArea dataOnly="0" labelOnly="1" grandCol="1" outline="0" fieldPosition="0"/>
    </format>
    <format dxfId="160">
      <pivotArea dataOnly="0" labelOnly="1" outline="0" fieldPosition="0">
        <references count="1">
          <reference field="0" count="0"/>
        </references>
      </pivotArea>
    </format>
    <format dxfId="159">
      <pivotArea grandRow="1" outline="0" collapsedLevelsAreSubtotals="1" fieldPosition="0"/>
    </format>
    <format dxfId="15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C18E79-B3C7-47B5-B7DF-EB05A0F31A9D}" name="TablaDinámica6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AF4:AI16" firstHeaderRow="1" firstDataRow="2" firstDataCol="1" rowPageCount="2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2">
        <item m="1" x="11"/>
        <item x="8"/>
        <item m="1" x="10"/>
        <item x="1"/>
        <item x="6"/>
        <item x="4"/>
        <item x="7"/>
        <item x="0"/>
        <item x="5"/>
        <item x="3"/>
        <item x="2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5"/>
  </rowFields>
  <rowItems count="11"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2">
    <pageField fld="7" hier="-1"/>
    <pageField fld="2" item="3" hier="-1"/>
  </pageFields>
  <dataFields count="1">
    <dataField name="Monto de siniestros ocurridos" fld="15" baseField="0" baseItem="0"/>
  </dataFields>
  <formats count="6">
    <format dxfId="169">
      <pivotArea field="0" type="button" dataOnly="0" labelOnly="1" outline="0" axis="axisCol" fieldPosition="0"/>
    </format>
    <format dxfId="168">
      <pivotArea type="topRight" dataOnly="0" labelOnly="1" outline="0" fieldPosition="0"/>
    </format>
    <format dxfId="167">
      <pivotArea dataOnly="0" labelOnly="1" grandCol="1" outline="0" fieldPosition="0"/>
    </format>
    <format dxfId="166">
      <pivotArea dataOnly="0" labelOnly="1" outline="0" fieldPosition="0">
        <references count="1">
          <reference field="0" count="0"/>
        </references>
      </pivotArea>
    </format>
    <format dxfId="165">
      <pivotArea grandRow="1" outline="0" collapsedLevelsAreSubtotals="1" fieldPosition="0"/>
    </format>
    <format dxfId="16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FC52FA-B139-4F19-BD5D-9AC235D2B9C0}" name="TablaDinámica1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B4:E16" firstHeaderRow="1" firstDataRow="2" firstDataCol="1" rowPageCount="2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2">
        <item m="1" x="11"/>
        <item x="8"/>
        <item m="1" x="10"/>
        <item x="1"/>
        <item x="6"/>
        <item x="4"/>
        <item x="7"/>
        <item x="0"/>
        <item x="5"/>
        <item x="3"/>
        <item x="2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5"/>
  </rowFields>
  <rowItems count="11"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2">
    <pageField fld="7" hier="-1"/>
    <pageField fld="2" item="3" hier="-1"/>
  </pageFields>
  <dataFields count="1">
    <dataField name="Número de pólizas Vigentes" fld="9" baseField="0" baseItem="0"/>
  </dataFields>
  <formats count="6">
    <format dxfId="175">
      <pivotArea field="0" type="button" dataOnly="0" labelOnly="1" outline="0" axis="axisCol" fieldPosition="0"/>
    </format>
    <format dxfId="174">
      <pivotArea type="topRight" dataOnly="0" labelOnly="1" outline="0" fieldPosition="0"/>
    </format>
    <format dxfId="173">
      <pivotArea dataOnly="0" labelOnly="1" grandCol="1" outline="0" fieldPosition="0"/>
    </format>
    <format dxfId="172">
      <pivotArea dataOnly="0" labelOnly="1" outline="0" fieldPosition="0">
        <references count="1">
          <reference field="0" count="0"/>
        </references>
      </pivotArea>
    </format>
    <format dxfId="171">
      <pivotArea grandRow="1" outline="0" collapsedLevelsAreSubtotals="1" fieldPosition="0"/>
    </format>
    <format dxfId="17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AF4DA2-1204-48E0-A93F-D2D8E05C049B}" name="TablaDinámica2" cacheId="440" dataPosition="0" applyNumberFormats="0" applyBorderFormats="0" applyFontFormats="0" applyPatternFormats="0" applyAlignmentFormats="0" applyWidthHeightFormats="1" dataCaption="Valores" showError="1" updatedVersion="8" minRefreshableVersion="3" rowGrandTotals="0" colGrandTotals="0" itemPrintTitles="1" createdVersion="8" indent="0" compact="0" compactData="0" multipleFieldFilters="0">
  <location ref="H4:K39" firstHeaderRow="1" firstDataRow="2" firstDataCol="1" rowPageCount="1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41">
        <item x="30"/>
        <item x="10"/>
        <item x="20"/>
        <item x="12"/>
        <item x="3"/>
        <item x="16"/>
        <item n="Ciudad de México" x="31"/>
        <item x="23"/>
        <item x="24"/>
        <item n="Resto" m="1" x="35"/>
        <item x="26"/>
        <item n="Estado de México" x="27"/>
        <item x="33"/>
        <item x="4"/>
        <item x="29"/>
        <item x="5"/>
        <item x="2"/>
        <item n="Michoacán" x="9"/>
        <item x="22"/>
        <item x="14"/>
        <item n="Nuevo León" x="15"/>
        <item x="6"/>
        <item x="7"/>
        <item n="Querétaro" x="18"/>
        <item x="21"/>
        <item n="San Luis Potosí" x="19"/>
        <item x="0"/>
        <item x="11"/>
        <item x="32"/>
        <item x="1"/>
        <item x="17"/>
        <item x="8"/>
        <item n="Yucatán" x="28"/>
        <item x="13"/>
        <item m="1" x="36"/>
        <item m="1" x="37"/>
        <item m="1" x="40"/>
        <item m="1" x="38"/>
        <item m="1" x="39"/>
        <item m="1" x="34"/>
        <item x="25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3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4"/>
  </rowFields>
  <rowItems count="34">
    <i>
      <x v="26"/>
    </i>
    <i>
      <x v="27"/>
    </i>
    <i>
      <x v="17"/>
    </i>
    <i>
      <x v="29"/>
    </i>
    <i>
      <x v="31"/>
    </i>
    <i>
      <x v="13"/>
    </i>
    <i>
      <x v="16"/>
    </i>
    <i>
      <x v="21"/>
    </i>
    <i>
      <x v="25"/>
    </i>
    <i>
      <x v="1"/>
    </i>
    <i>
      <x v="23"/>
    </i>
    <i>
      <x v="24"/>
    </i>
    <i>
      <x v="7"/>
    </i>
    <i>
      <x v="4"/>
    </i>
    <i>
      <x v="22"/>
    </i>
    <i>
      <x v="5"/>
    </i>
    <i>
      <x v="19"/>
    </i>
    <i>
      <x v="10"/>
    </i>
    <i>
      <x v="20"/>
    </i>
    <i>
      <x v="15"/>
    </i>
    <i>
      <x v="3"/>
    </i>
    <i>
      <x v="28"/>
    </i>
    <i>
      <x v="30"/>
    </i>
    <i>
      <x v="32"/>
    </i>
    <i>
      <x v="18"/>
    </i>
    <i>
      <x v="8"/>
    </i>
    <i>
      <x/>
    </i>
    <i>
      <x v="11"/>
    </i>
    <i>
      <x v="14"/>
    </i>
    <i>
      <x v="33"/>
    </i>
    <i>
      <x v="2"/>
    </i>
    <i>
      <x v="6"/>
    </i>
    <i>
      <x v="40"/>
    </i>
    <i>
      <x v="12"/>
    </i>
  </rowItems>
  <colFields count="1">
    <field x="0"/>
  </colFields>
  <colItems count="3">
    <i>
      <x v="2"/>
    </i>
    <i>
      <x v="3"/>
    </i>
    <i>
      <x v="4"/>
    </i>
  </colItems>
  <pageFields count="1">
    <pageField fld="7" hier="-1"/>
  </pageFields>
  <dataFields count="1">
    <dataField name="Número de riesgos vigentes" fld="10" baseField="0" baseItem="0"/>
  </dataFields>
  <formats count="6">
    <format dxfId="217">
      <pivotArea field="0" type="button" dataOnly="0" labelOnly="1" outline="0" axis="axisCol" fieldPosition="0"/>
    </format>
    <format dxfId="216">
      <pivotArea type="topRight" dataOnly="0" labelOnly="1" outline="0" fieldPosition="0"/>
    </format>
    <format dxfId="215">
      <pivotArea dataOnly="0" labelOnly="1" grandCol="1" outline="0" fieldPosition="0"/>
    </format>
    <format dxfId="214">
      <pivotArea dataOnly="0" labelOnly="1" outline="0" fieldPosition="0">
        <references count="1">
          <reference field="0" count="0"/>
        </references>
      </pivotArea>
    </format>
    <format dxfId="213">
      <pivotArea grandRow="1" outline="0" collapsedLevelsAreSubtotals="1" fieldPosition="0"/>
    </format>
    <format dxfId="2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CC69A5-A309-4630-B8F4-E1558CBD00BF}" name="TablaDinámica6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AF4:AI10" firstHeaderRow="1" firstDataRow="2" firstDataCol="1" rowPageCount="1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5">
    <i>
      <x/>
    </i>
    <i>
      <x v="1"/>
    </i>
    <i>
      <x v="5"/>
    </i>
    <i>
      <x v="9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7" hier="-1"/>
  </pageFields>
  <dataFields count="1">
    <dataField name="Monto de siniestros ocurridos" fld="15" baseField="0" baseItem="0"/>
  </dataFields>
  <formats count="6">
    <format dxfId="109">
      <pivotArea field="0" type="button" dataOnly="0" labelOnly="1" outline="0" axis="axisCol" fieldPosition="0"/>
    </format>
    <format dxfId="108">
      <pivotArea type="topRight" dataOnly="0" labelOnly="1" outline="0" fieldPosition="0"/>
    </format>
    <format dxfId="107">
      <pivotArea dataOnly="0" labelOnly="1" grandCol="1" outline="0" fieldPosition="0"/>
    </format>
    <format dxfId="106">
      <pivotArea dataOnly="0" labelOnly="1" outline="0" fieldPosition="0">
        <references count="1">
          <reference field="0" count="0"/>
        </references>
      </pivotArea>
    </format>
    <format dxfId="105">
      <pivotArea grandRow="1" outline="0" collapsedLevelsAreSubtotals="1" fieldPosition="0"/>
    </format>
    <format dxfId="10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6F4C8D-FEDB-4EEC-B749-1A45FAE8437A}" name="TablaDinámica5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Z4:AC10" firstHeaderRow="1" firstDataRow="2" firstDataCol="1" rowPageCount="1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5">
    <i>
      <x/>
    </i>
    <i>
      <x v="1"/>
    </i>
    <i>
      <x v="5"/>
    </i>
    <i>
      <x v="9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7" hier="-1"/>
  </pageFields>
  <dataFields count="1">
    <dataField name="Número de afectaciones ocurridas" fld="13" baseField="0" baseItem="0"/>
  </dataFields>
  <formats count="6">
    <format dxfId="115">
      <pivotArea field="0" type="button" dataOnly="0" labelOnly="1" outline="0" axis="axisCol" fieldPosition="0"/>
    </format>
    <format dxfId="114">
      <pivotArea type="topRight" dataOnly="0" labelOnly="1" outline="0" fieldPosition="0"/>
    </format>
    <format dxfId="113">
      <pivotArea dataOnly="0" labelOnly="1" grandCol="1" outline="0" fieldPosition="0"/>
    </format>
    <format dxfId="112">
      <pivotArea dataOnly="0" labelOnly="1" outline="0" fieldPosition="0">
        <references count="1">
          <reference field="0" count="0"/>
        </references>
      </pivotArea>
    </format>
    <format dxfId="111">
      <pivotArea grandRow="1" outline="0" collapsedLevelsAreSubtotals="1" fieldPosition="0"/>
    </format>
    <format dxfId="1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15B556-1913-4F50-8ECC-A8D0D9E4B285}" name="TablaDinámica4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T4:W10" firstHeaderRow="1" firstDataRow="2" firstDataCol="1" rowPageCount="1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5">
    <i>
      <x/>
    </i>
    <i>
      <x v="1"/>
    </i>
    <i>
      <x v="5"/>
    </i>
    <i>
      <x v="9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7" hier="-1"/>
  </pageFields>
  <dataFields count="1">
    <dataField name="Prima devengada" fld="12" baseField="0" baseItem="0"/>
  </dataFields>
  <formats count="6">
    <format dxfId="121">
      <pivotArea field="0" type="button" dataOnly="0" labelOnly="1" outline="0" axis="axisCol" fieldPosition="0"/>
    </format>
    <format dxfId="120">
      <pivotArea type="topRight" dataOnly="0" labelOnly="1" outline="0" fieldPosition="0"/>
    </format>
    <format dxfId="119">
      <pivotArea dataOnly="0" labelOnly="1" grandCol="1" outline="0" fieldPosition="0"/>
    </format>
    <format dxfId="118">
      <pivotArea dataOnly="0" labelOnly="1" outline="0" fieldPosition="0">
        <references count="1">
          <reference field="0" count="0"/>
        </references>
      </pivotArea>
    </format>
    <format dxfId="117">
      <pivotArea grandRow="1" outline="0" collapsedLevelsAreSubtotals="1" fieldPosition="0"/>
    </format>
    <format dxfId="11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79D5E9-83B7-4A6C-B15C-8AD3C8E3BEAC}" name="TablaDinámica3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N4:Q10" firstHeaderRow="1" firstDataRow="2" firstDataCol="1" rowPageCount="1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5">
    <i>
      <x/>
    </i>
    <i>
      <x v="1"/>
    </i>
    <i>
      <x v="5"/>
    </i>
    <i>
      <x v="9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7" hier="-1"/>
  </pageFields>
  <dataFields count="1">
    <dataField name="Prima emitida" fld="11" baseField="0" baseItem="0"/>
  </dataFields>
  <formats count="6">
    <format dxfId="127">
      <pivotArea field="0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grandCol="1" outline="0" fieldPosition="0"/>
    </format>
    <format dxfId="124">
      <pivotArea dataOnly="0" labelOnly="1" outline="0" fieldPosition="0">
        <references count="1">
          <reference field="0" count="0"/>
        </references>
      </pivotArea>
    </format>
    <format dxfId="123">
      <pivotArea grandRow="1" outline="0" collapsedLevelsAreSubtotals="1" fieldPosition="0"/>
    </format>
    <format dxfId="12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07661F-4BE3-4455-8D23-F5A7A7CEC72B}" name="TablaDinámica2" cacheId="440" dataPosition="0" applyNumberFormats="0" applyBorderFormats="0" applyFontFormats="0" applyPatternFormats="0" applyAlignmentFormats="0" applyWidthHeightFormats="1" dataCaption="Valores" showError="1" updatedVersion="8" minRefreshableVersion="3" rowGrandTotals="0" colGrandTotals="0" itemPrintTitles="1" createdVersion="8" indent="0" compact="0" compactData="0" multipleFieldFilters="0">
  <location ref="H4:K9" firstHeaderRow="1" firstDataRow="2" firstDataCol="1" rowPageCount="1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sortType="descending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3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2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4">
    <i>
      <x/>
    </i>
    <i>
      <x v="5"/>
    </i>
    <i>
      <x v="1"/>
    </i>
    <i>
      <x v="9"/>
    </i>
  </rowItems>
  <colFields count="1">
    <field x="0"/>
  </colFields>
  <colItems count="3">
    <i>
      <x v="2"/>
    </i>
    <i>
      <x v="3"/>
    </i>
    <i>
      <x v="4"/>
    </i>
  </colItems>
  <pageFields count="1">
    <pageField fld="7" hier="-1"/>
  </pageFields>
  <dataFields count="1">
    <dataField name="Número de riesgos vigentes" fld="10" baseField="0" baseItem="0"/>
  </dataFields>
  <formats count="6">
    <format dxfId="133">
      <pivotArea field="0" type="button" dataOnly="0" labelOnly="1" outline="0" axis="axisCol" fieldPosition="0"/>
    </format>
    <format dxfId="132">
      <pivotArea type="topRight" dataOnly="0" labelOnly="1" outline="0" fieldPosition="0"/>
    </format>
    <format dxfId="131">
      <pivotArea dataOnly="0" labelOnly="1" grandCol="1" outline="0" fieldPosition="0"/>
    </format>
    <format dxfId="130">
      <pivotArea dataOnly="0" labelOnly="1" outline="0" fieldPosition="0">
        <references count="1">
          <reference field="0" count="0"/>
        </references>
      </pivotArea>
    </format>
    <format dxfId="129">
      <pivotArea grandRow="1" outline="0" collapsedLevelsAreSubtotals="1" fieldPosition="0"/>
    </format>
    <format dxfId="1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768222-B99F-43E2-9987-983C497C03D8}" name="TablaDinámica1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B4:E10" firstHeaderRow="1" firstDataRow="2" firstDataCol="1" rowPageCount="1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5">
    <i>
      <x/>
    </i>
    <i>
      <x v="1"/>
    </i>
    <i>
      <x v="5"/>
    </i>
    <i>
      <x v="9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7" hier="-1"/>
  </pageFields>
  <dataFields count="1">
    <dataField name="Número de pólizas Vigentes" fld="9" baseField="0" baseItem="0"/>
  </dataFields>
  <formats count="6">
    <format dxfId="139">
      <pivotArea field="0" type="button" dataOnly="0" labelOnly="1" outline="0" axis="axisCol" fieldPosition="0"/>
    </format>
    <format dxfId="138">
      <pivotArea type="topRight" dataOnly="0" labelOnly="1" outline="0" fieldPosition="0"/>
    </format>
    <format dxfId="137">
      <pivotArea dataOnly="0" labelOnly="1" grandCol="1" outline="0" fieldPosition="0"/>
    </format>
    <format dxfId="136">
      <pivotArea dataOnly="0" labelOnly="1" outline="0" fieldPosition="0">
        <references count="1">
          <reference field="0" count="0"/>
        </references>
      </pivotArea>
    </format>
    <format dxfId="135">
      <pivotArea grandRow="1" outline="0" collapsedLevelsAreSubtotals="1" fieldPosition="0"/>
    </format>
    <format dxfId="13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631484-F884-43BC-A2D4-C95BDA68992D}" name="TablaDinámica4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T4:W26" firstHeaderRow="1" firstDataRow="2" firstDataCol="1" rowPageCount="1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65">
        <item m="1" x="21"/>
        <item m="1" x="22"/>
        <item m="1" x="26"/>
        <item m="1" x="47"/>
        <item m="1" x="25"/>
        <item m="1" x="61"/>
        <item m="1" x="31"/>
        <item m="1" x="60"/>
        <item m="1" x="40"/>
        <item m="1" x="39"/>
        <item m="1" x="59"/>
        <item m="1" x="38"/>
        <item m="1" x="62"/>
        <item m="1" x="20"/>
        <item m="1" x="36"/>
        <item m="1" x="57"/>
        <item m="1" x="50"/>
        <item m="1" x="52"/>
        <item m="1" x="51"/>
        <item m="1" x="49"/>
        <item m="1" x="24"/>
        <item m="1" x="53"/>
        <item m="1" x="55"/>
        <item m="1" x="45"/>
        <item m="1" x="30"/>
        <item m="1" x="37"/>
        <item m="1" x="46"/>
        <item m="1" x="41"/>
        <item m="1" x="56"/>
        <item m="1" x="34"/>
        <item m="1" x="63"/>
        <item m="1" x="33"/>
        <item m="1" x="48"/>
        <item m="1" x="42"/>
        <item m="1" x="35"/>
        <item m="1" x="23"/>
        <item m="1" x="32"/>
        <item m="1" x="44"/>
        <item x="0"/>
        <item x="13"/>
        <item m="1" x="64"/>
        <item m="1" x="58"/>
        <item m="1" x="28"/>
        <item m="1" x="54"/>
        <item m="1" x="27"/>
        <item m="1" x="29"/>
        <item m="1" x="43"/>
        <item x="2"/>
        <item x="11"/>
        <item x="10"/>
        <item x="15"/>
        <item x="4"/>
        <item x="8"/>
        <item x="6"/>
        <item x="3"/>
        <item x="1"/>
        <item x="7"/>
        <item x="12"/>
        <item x="14"/>
        <item x="9"/>
        <item x="17"/>
        <item x="18"/>
        <item x="5"/>
        <item x="16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8"/>
  </rowFields>
  <rowItems count="21">
    <i>
      <x v="38"/>
    </i>
    <i>
      <x v="39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7" hier="-1"/>
  </pageFields>
  <dataFields count="1">
    <dataField name="Monto de siniestros reportados" fld="16" baseField="0" baseItem="0"/>
  </dataFields>
  <formats count="6">
    <format dxfId="85">
      <pivotArea field="0" type="button" dataOnly="0" labelOnly="1" outline="0" axis="axisCol" fieldPosition="0"/>
    </format>
    <format dxfId="84">
      <pivotArea type="topRight" dataOnly="0" labelOnly="1" outline="0" fieldPosition="0"/>
    </format>
    <format dxfId="83">
      <pivotArea dataOnly="0" labelOnly="1" grandCol="1" outline="0" fieldPosition="0"/>
    </format>
    <format dxfId="82">
      <pivotArea dataOnly="0" labelOnly="1" outline="0" fieldPosition="0">
        <references count="1">
          <reference field="0" count="0"/>
        </references>
      </pivotArea>
    </format>
    <format dxfId="81">
      <pivotArea grandRow="1" outline="0" collapsedLevelsAreSubtotals="1" fieldPosition="0"/>
    </format>
    <format dxfId="8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F13741-9535-49D9-AF70-9FCEEF175349}" name="TablaDinámica3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N4:Q26" firstHeaderRow="1" firstDataRow="2" firstDataCol="1" rowPageCount="1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65">
        <item m="1" x="21"/>
        <item m="1" x="22"/>
        <item m="1" x="26"/>
        <item m="1" x="47"/>
        <item m="1" x="25"/>
        <item m="1" x="61"/>
        <item m="1" x="31"/>
        <item m="1" x="60"/>
        <item m="1" x="40"/>
        <item m="1" x="39"/>
        <item m="1" x="59"/>
        <item m="1" x="38"/>
        <item m="1" x="62"/>
        <item m="1" x="20"/>
        <item m="1" x="36"/>
        <item m="1" x="57"/>
        <item m="1" x="50"/>
        <item m="1" x="52"/>
        <item m="1" x="51"/>
        <item m="1" x="49"/>
        <item m="1" x="24"/>
        <item m="1" x="53"/>
        <item m="1" x="55"/>
        <item m="1" x="45"/>
        <item m="1" x="30"/>
        <item m="1" x="37"/>
        <item m="1" x="46"/>
        <item m="1" x="41"/>
        <item m="1" x="56"/>
        <item m="1" x="34"/>
        <item m="1" x="63"/>
        <item m="1" x="33"/>
        <item m="1" x="48"/>
        <item m="1" x="42"/>
        <item m="1" x="35"/>
        <item m="1" x="23"/>
        <item m="1" x="32"/>
        <item m="1" x="44"/>
        <item x="0"/>
        <item x="13"/>
        <item m="1" x="64"/>
        <item m="1" x="58"/>
        <item m="1" x="28"/>
        <item m="1" x="54"/>
        <item m="1" x="27"/>
        <item m="1" x="29"/>
        <item m="1" x="43"/>
        <item x="2"/>
        <item x="11"/>
        <item x="10"/>
        <item x="15"/>
        <item x="4"/>
        <item x="8"/>
        <item x="6"/>
        <item x="3"/>
        <item x="1"/>
        <item x="7"/>
        <item x="12"/>
        <item x="14"/>
        <item x="9"/>
        <item x="17"/>
        <item x="18"/>
        <item x="5"/>
        <item x="16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8"/>
  </rowFields>
  <rowItems count="21">
    <i>
      <x v="38"/>
    </i>
    <i>
      <x v="39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7" hier="-1"/>
  </pageFields>
  <dataFields count="1">
    <dataField name="Número de afectaciones reportadas" fld="14" baseField="0" baseItem="0"/>
  </dataFields>
  <formats count="6">
    <format dxfId="91">
      <pivotArea field="0" type="button" dataOnly="0" labelOnly="1" outline="0" axis="axisCol" fieldPosition="0"/>
    </format>
    <format dxfId="90">
      <pivotArea type="topRight" dataOnly="0" labelOnly="1" outline="0" fieldPosition="0"/>
    </format>
    <format dxfId="89">
      <pivotArea dataOnly="0" labelOnly="1" grandCol="1" outline="0" fieldPosition="0"/>
    </format>
    <format dxfId="88">
      <pivotArea dataOnly="0" labelOnly="1" outline="0" fieldPosition="0">
        <references count="1">
          <reference field="0" count="0"/>
        </references>
      </pivotArea>
    </format>
    <format dxfId="87">
      <pivotArea grandRow="1" outline="0" collapsedLevelsAreSubtotals="1" fieldPosition="0"/>
    </format>
    <format dxfId="8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12ED89-A13D-46C9-85EC-09DD0005CF89}" name="TablaDinámica2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H4:K26" firstHeaderRow="1" firstDataRow="2" firstDataCol="1" rowPageCount="1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x="25"/>
        <item h="1" m="1" x="72"/>
        <item h="1" m="1" x="75"/>
        <item h="1" m="1" x="58"/>
        <item h="1" m="1" x="48"/>
        <item h="1" m="1" x="57"/>
        <item h="1" m="1" x="39"/>
        <item h="1" m="1" x="47"/>
        <item h="1" m="1" x="60"/>
        <item h="1" m="1" x="55"/>
        <item h="1" m="1" x="54"/>
        <item h="1" m="1" x="49"/>
        <item h="1" m="1" x="70"/>
        <item h="1" m="1" x="51"/>
        <item h="1" m="1" x="45"/>
        <item h="1" m="1" x="37"/>
        <item h="1" m="1" x="36"/>
        <item h="1" m="1" x="50"/>
        <item h="1" m="1" x="67"/>
        <item h="1" m="1" x="59"/>
        <item h="1" m="1" x="38"/>
        <item h="1" m="1" x="41"/>
        <item h="1" m="1" x="52"/>
        <item h="1" m="1" x="43"/>
        <item h="1" m="1" x="46"/>
        <item h="1" x="13"/>
        <item h="1" x="23"/>
        <item h="1" m="1" x="64"/>
        <item h="1" m="1" x="76"/>
        <item h="1" m="1" x="44"/>
        <item h="1" m="1" x="40"/>
        <item h="1" m="1" x="61"/>
        <item h="1" m="1" x="74"/>
        <item h="1" m="1" x="65"/>
        <item h="1" m="1" x="69"/>
        <item h="1" m="1" x="62"/>
        <item h="1" m="1" x="34"/>
        <item h="1" m="1" x="68"/>
        <item h="1" m="1" x="63"/>
        <item h="1" m="1" x="73"/>
        <item h="1" m="1" x="66"/>
        <item h="1" m="1" x="71"/>
        <item h="1" m="1" x="42"/>
        <item h="1" m="1" x="56"/>
        <item h="1" m="1" x="53"/>
        <item h="1" m="1" x="35"/>
        <item h="1" m="1" x="77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65">
        <item m="1" x="21"/>
        <item m="1" x="22"/>
        <item m="1" x="26"/>
        <item m="1" x="47"/>
        <item m="1" x="25"/>
        <item m="1" x="61"/>
        <item m="1" x="31"/>
        <item m="1" x="60"/>
        <item m="1" x="40"/>
        <item m="1" x="39"/>
        <item m="1" x="59"/>
        <item m="1" x="38"/>
        <item m="1" x="62"/>
        <item m="1" x="20"/>
        <item m="1" x="36"/>
        <item m="1" x="57"/>
        <item m="1" x="50"/>
        <item m="1" x="52"/>
        <item m="1" x="51"/>
        <item m="1" x="49"/>
        <item m="1" x="24"/>
        <item m="1" x="53"/>
        <item m="1" x="55"/>
        <item m="1" x="45"/>
        <item m="1" x="30"/>
        <item m="1" x="37"/>
        <item m="1" x="46"/>
        <item m="1" x="41"/>
        <item m="1" x="56"/>
        <item m="1" x="34"/>
        <item m="1" x="63"/>
        <item m="1" x="33"/>
        <item m="1" x="48"/>
        <item m="1" x="42"/>
        <item m="1" x="35"/>
        <item m="1" x="23"/>
        <item m="1" x="32"/>
        <item m="1" x="44"/>
        <item x="0"/>
        <item x="13"/>
        <item m="1" x="64"/>
        <item m="1" x="58"/>
        <item m="1" x="28"/>
        <item m="1" x="54"/>
        <item m="1" x="27"/>
        <item m="1" x="29"/>
        <item m="1" x="43"/>
        <item x="2"/>
        <item x="11"/>
        <item x="10"/>
        <item x="15"/>
        <item x="4"/>
        <item x="8"/>
        <item x="6"/>
        <item x="3"/>
        <item x="1"/>
        <item x="7"/>
        <item x="12"/>
        <item x="14"/>
        <item x="9"/>
        <item x="17"/>
        <item x="18"/>
        <item x="5"/>
        <item x="16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8"/>
  </rowFields>
  <rowItems count="21">
    <i>
      <x v="38"/>
    </i>
    <i>
      <x v="39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7" hier="-1"/>
  </pageFields>
  <dataFields count="1">
    <dataField name="Monto de siniestros ocurridos" fld="15" baseField="0" baseItem="0"/>
  </dataFields>
  <formats count="6">
    <format dxfId="97">
      <pivotArea field="0" type="button" dataOnly="0" labelOnly="1" outline="0" axis="axisCol" fieldPosition="0"/>
    </format>
    <format dxfId="96">
      <pivotArea type="topRight" dataOnly="0" labelOnly="1" outline="0" fieldPosition="0"/>
    </format>
    <format dxfId="95">
      <pivotArea dataOnly="0" labelOnly="1" grandCol="1" outline="0" fieldPosition="0"/>
    </format>
    <format dxfId="94">
      <pivotArea dataOnly="0" labelOnly="1" outline="0" fieldPosition="0">
        <references count="1">
          <reference field="0" count="0"/>
        </references>
      </pivotArea>
    </format>
    <format dxfId="93">
      <pivotArea grandRow="1" outline="0" collapsedLevelsAreSubtotals="1" fieldPosition="0"/>
    </format>
    <format dxfId="9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4825F5-9EED-4BA3-98E4-85CA89C74034}" name="TablaDinámica1" cacheId="440" dataPosition="0" applyNumberFormats="0" applyBorderFormats="0" applyFontFormats="0" applyPatternFormats="0" applyAlignmentFormats="0" applyWidthHeightFormats="1" dataCaption="Valores" showError="1" updatedVersion="8" minRefreshableVersion="3" rowGrandTotals="0" colGrandTotals="0" itemPrintTitles="1" createdVersion="8" indent="0" compact="0" compactData="0" multipleFieldFilters="0">
  <location ref="B4:E25" firstHeaderRow="1" firstDataRow="2" firstDataCol="1" rowPageCount="1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x="25"/>
        <item h="1" m="1" x="72"/>
        <item h="1" m="1" x="75"/>
        <item h="1" m="1" x="58"/>
        <item h="1" m="1" x="48"/>
        <item h="1" m="1" x="57"/>
        <item h="1" m="1" x="39"/>
        <item h="1" m="1" x="47"/>
        <item h="1" m="1" x="60"/>
        <item h="1" m="1" x="55"/>
        <item h="1" m="1" x="54"/>
        <item h="1" m="1" x="49"/>
        <item h="1" m="1" x="70"/>
        <item h="1" m="1" x="51"/>
        <item h="1" m="1" x="45"/>
        <item h="1" m="1" x="37"/>
        <item h="1" m="1" x="36"/>
        <item h="1" m="1" x="50"/>
        <item h="1" m="1" x="67"/>
        <item h="1" m="1" x="59"/>
        <item h="1" m="1" x="38"/>
        <item h="1" m="1" x="41"/>
        <item h="1" m="1" x="52"/>
        <item h="1" m="1" x="43"/>
        <item h="1" m="1" x="46"/>
        <item h="1" x="13"/>
        <item h="1" x="23"/>
        <item h="1" m="1" x="64"/>
        <item h="1" m="1" x="76"/>
        <item h="1" m="1" x="44"/>
        <item h="1" m="1" x="40"/>
        <item h="1" m="1" x="61"/>
        <item h="1" m="1" x="74"/>
        <item h="1" m="1" x="65"/>
        <item h="1" m="1" x="69"/>
        <item h="1" m="1" x="62"/>
        <item h="1" m="1" x="34"/>
        <item h="1" m="1" x="68"/>
        <item h="1" m="1" x="63"/>
        <item h="1" m="1" x="73"/>
        <item h="1" m="1" x="66"/>
        <item h="1" m="1" x="71"/>
        <item h="1" m="1" x="42"/>
        <item h="1" m="1" x="56"/>
        <item h="1" m="1" x="53"/>
        <item h="1" m="1" x="35"/>
        <item h="1" m="1" x="77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sortType="descending" defaultSubtotal="0">
      <items count="65">
        <item m="1" x="21"/>
        <item m="1" x="22"/>
        <item m="1" x="26"/>
        <item m="1" x="47"/>
        <item m="1" x="25"/>
        <item m="1" x="61"/>
        <item m="1" x="31"/>
        <item m="1" x="60"/>
        <item m="1" x="40"/>
        <item m="1" x="39"/>
        <item m="1" x="59"/>
        <item m="1" x="38"/>
        <item m="1" x="62"/>
        <item m="1" x="20"/>
        <item m="1" x="36"/>
        <item m="1" x="57"/>
        <item m="1" x="50"/>
        <item m="1" x="52"/>
        <item m="1" x="51"/>
        <item m="1" x="49"/>
        <item m="1" x="24"/>
        <item m="1" x="53"/>
        <item m="1" x="55"/>
        <item m="1" x="45"/>
        <item m="1" x="30"/>
        <item m="1" x="37"/>
        <item m="1" x="46"/>
        <item m="1" x="41"/>
        <item m="1" x="56"/>
        <item m="1" x="34"/>
        <item m="1" x="63"/>
        <item m="1" x="33"/>
        <item m="1" x="48"/>
        <item m="1" x="42"/>
        <item m="1" x="35"/>
        <item m="1" x="23"/>
        <item m="1" x="32"/>
        <item m="1" x="44"/>
        <item x="0"/>
        <item x="13"/>
        <item m="1" x="64"/>
        <item m="1" x="58"/>
        <item m="1" x="28"/>
        <item m="1" x="54"/>
        <item m="1" x="27"/>
        <item m="1" x="29"/>
        <item m="1" x="43"/>
        <item x="2"/>
        <item x="11"/>
        <item x="10"/>
        <item x="15"/>
        <item x="4"/>
        <item x="8"/>
        <item x="6"/>
        <item x="3"/>
        <item x="1"/>
        <item x="7"/>
        <item x="12"/>
        <item x="14"/>
        <item x="9"/>
        <item x="17"/>
        <item x="18"/>
        <item x="5"/>
        <item x="16"/>
        <item x="19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3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8"/>
  </rowFields>
  <rowItems count="20">
    <i>
      <x v="55"/>
    </i>
    <i>
      <x v="52"/>
    </i>
    <i>
      <x v="51"/>
    </i>
    <i>
      <x v="53"/>
    </i>
    <i>
      <x v="39"/>
    </i>
    <i>
      <x v="50"/>
    </i>
    <i>
      <x v="57"/>
    </i>
    <i>
      <x v="49"/>
    </i>
    <i>
      <x v="56"/>
    </i>
    <i>
      <x v="48"/>
    </i>
    <i>
      <x v="58"/>
    </i>
    <i>
      <x v="62"/>
    </i>
    <i>
      <x v="47"/>
    </i>
    <i>
      <x v="54"/>
    </i>
    <i>
      <x v="60"/>
    </i>
    <i>
      <x v="63"/>
    </i>
    <i>
      <x v="59"/>
    </i>
    <i>
      <x v="61"/>
    </i>
    <i>
      <x v="64"/>
    </i>
    <i>
      <x v="38"/>
    </i>
  </rowItems>
  <colFields count="1">
    <field x="0"/>
  </colFields>
  <colItems count="3">
    <i>
      <x v="2"/>
    </i>
    <i>
      <x v="3"/>
    </i>
    <i>
      <x v="4"/>
    </i>
  </colItems>
  <pageFields count="1">
    <pageField fld="7" hier="-1"/>
  </pageFields>
  <dataFields count="1">
    <dataField name="Número de afectaciones ocurridas" fld="13" baseField="0" baseItem="0"/>
  </dataFields>
  <formats count="6">
    <format dxfId="103">
      <pivotArea field="0" type="button" dataOnly="0" labelOnly="1" outline="0" axis="axisCol" fieldPosition="0"/>
    </format>
    <format dxfId="102">
      <pivotArea type="topRight" dataOnly="0" labelOnly="1" outline="0" fieldPosition="0"/>
    </format>
    <format dxfId="101">
      <pivotArea dataOnly="0" labelOnly="1" grandCol="1" outline="0" fieldPosition="0"/>
    </format>
    <format dxfId="100">
      <pivotArea dataOnly="0" labelOnly="1" outline="0" fieldPosition="0">
        <references count="1">
          <reference field="0" count="0"/>
        </references>
      </pivotArea>
    </format>
    <format dxfId="99">
      <pivotArea grandRow="1" outline="0" collapsedLevelsAreSubtotals="1" fieldPosition="0"/>
    </format>
    <format dxfId="9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91DA21-3EF8-45F5-83CE-9FF4799F96A0}" name="TablaDinámica1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B4:E40" firstHeaderRow="1" firstDataRow="2" firstDataCol="1" rowPageCount="2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 defaultSubtotal="0">
      <items count="4">
        <item x="0"/>
        <item x="2"/>
        <item x="1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1">
        <item x="30"/>
        <item x="10"/>
        <item x="20"/>
        <item x="12"/>
        <item x="3"/>
        <item x="16"/>
        <item n="Ciudad de México" x="31"/>
        <item x="23"/>
        <item x="24"/>
        <item n="Resto" m="1" x="35"/>
        <item x="26"/>
        <item n="Estado de México" x="27"/>
        <item x="33"/>
        <item x="4"/>
        <item x="29"/>
        <item x="5"/>
        <item x="2"/>
        <item n="Michoacán" x="9"/>
        <item x="22"/>
        <item x="14"/>
        <item n="Nuevo León" x="15"/>
        <item x="6"/>
        <item x="7"/>
        <item n="Querétaro" x="18"/>
        <item x="21"/>
        <item n="San Luis Potosí" x="19"/>
        <item x="0"/>
        <item x="11"/>
        <item x="32"/>
        <item x="1"/>
        <item x="17"/>
        <item x="8"/>
        <item n="Yucatán" x="28"/>
        <item x="13"/>
        <item m="1" x="36"/>
        <item m="1" x="37"/>
        <item m="1" x="40"/>
        <item m="1" x="38"/>
        <item m="1" x="39"/>
        <item m="1" x="34"/>
        <item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4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40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2">
    <pageField fld="7" hier="-1"/>
    <pageField fld="2" hier="-1"/>
  </pageFields>
  <dataFields count="1">
    <dataField name="Número de pólizas Vigentes" fld="9" baseField="0" baseItem="0"/>
  </dataFields>
  <formats count="6">
    <format dxfId="223">
      <pivotArea field="0" type="button" dataOnly="0" labelOnly="1" outline="0" axis="axisCol" fieldPosition="0"/>
    </format>
    <format dxfId="222">
      <pivotArea type="topRight" dataOnly="0" labelOnly="1" outline="0" fieldPosition="0"/>
    </format>
    <format dxfId="221">
      <pivotArea dataOnly="0" labelOnly="1" grandCol="1" outline="0" fieldPosition="0"/>
    </format>
    <format dxfId="220">
      <pivotArea dataOnly="0" labelOnly="1" outline="0" fieldPosition="0">
        <references count="1">
          <reference field="0" count="0"/>
        </references>
      </pivotArea>
    </format>
    <format dxfId="219">
      <pivotArea grandRow="1" outline="0" collapsedLevelsAreSubtotals="1" fieldPosition="0"/>
    </format>
    <format dxfId="21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036F1-3E34-4C84-A2CE-87F16A5463FF}" name="TablaDinámica3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N5:Q40" firstHeaderRow="1" firstDataRow="2" firstDataCol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78">
        <item m="1" x="72"/>
        <item m="1" x="75"/>
        <item m="1" x="58"/>
        <item m="1" x="60"/>
        <item m="1" x="70"/>
        <item m="1" x="67"/>
        <item m="1" x="59"/>
        <item m="1" x="64"/>
        <item m="1" x="61"/>
        <item m="1" x="74"/>
        <item m="1" x="65"/>
        <item m="1" x="69"/>
        <item m="1" x="62"/>
        <item m="1" x="68"/>
        <item m="1" x="63"/>
        <item m="1" x="73"/>
        <item m="1" x="66"/>
        <item m="1" x="71"/>
        <item m="1" x="77"/>
        <item m="1" x="76"/>
        <item m="1" x="57"/>
        <item m="1" x="53"/>
        <item m="1" x="56"/>
        <item m="1" x="48"/>
        <item m="1" x="45"/>
        <item x="23"/>
        <item m="1" x="47"/>
        <item m="1" x="50"/>
        <item m="1" x="52"/>
        <item m="1" x="55"/>
        <item m="1" x="42"/>
        <item x="13"/>
        <item m="1" x="35"/>
        <item x="25"/>
        <item m="1" x="44"/>
        <item m="1" x="49"/>
        <item m="1" x="34"/>
        <item m="1" x="37"/>
        <item m="1" x="41"/>
        <item m="1" x="38"/>
        <item m="1" x="46"/>
        <item m="1" x="36"/>
        <item m="1" x="51"/>
        <item m="1" x="54"/>
        <item m="1" x="43"/>
        <item m="1" x="40"/>
        <item m="1" x="39"/>
        <item x="15"/>
        <item x="3"/>
        <item x="4"/>
        <item x="7"/>
        <item x="5"/>
        <item x="12"/>
        <item x="9"/>
        <item x="8"/>
        <item x="16"/>
        <item x="0"/>
        <item x="2"/>
        <item x="10"/>
        <item x="6"/>
        <item x="20"/>
        <item x="24"/>
        <item x="14"/>
        <item x="28"/>
        <item x="29"/>
        <item m="1" x="33"/>
        <item x="31"/>
        <item x="19"/>
        <item x="1"/>
        <item x="17"/>
        <item x="22"/>
        <item x="11"/>
        <item x="21"/>
        <item x="18"/>
        <item x="32"/>
        <item x="26"/>
        <item x="27"/>
        <item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7"/>
  </rowFields>
  <rowItems count="34">
    <i>
      <x v="25"/>
    </i>
    <i>
      <x v="31"/>
    </i>
    <i>
      <x v="33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 t="grand">
      <x/>
    </i>
  </rowItems>
  <colFields count="1">
    <field x="0"/>
  </colFields>
  <colItems count="3">
    <i>
      <x v="2"/>
    </i>
    <i>
      <x v="3"/>
    </i>
    <i>
      <x v="4"/>
    </i>
  </colItems>
  <dataFields count="1">
    <dataField name="Prima emitida" fld="11" baseField="0" baseItem="0"/>
  </dataFields>
  <formats count="6">
    <format dxfId="49">
      <pivotArea field="0" type="button" dataOnly="0" labelOnly="1" outline="0" axis="axisCol" fieldPosition="0"/>
    </format>
    <format dxfId="48">
      <pivotArea type="topRight" dataOnly="0" labelOnly="1" outline="0" fieldPosition="0"/>
    </format>
    <format dxfId="47">
      <pivotArea dataOnly="0" labelOnly="1" grandCol="1" outline="0" fieldPosition="0"/>
    </format>
    <format dxfId="46">
      <pivotArea dataOnly="0" labelOnly="1" outline="0" fieldPosition="0">
        <references count="1">
          <reference field="0" count="0"/>
        </references>
      </pivotArea>
    </format>
    <format dxfId="45">
      <pivotArea grandRow="1" outline="0" collapsedLevelsAreSubtotals="1" fieldPosition="0"/>
    </format>
    <format dxfId="4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BD47B5-0167-4EC2-8E66-588868FD5F5F}" name="TablaDinámica4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T5:W40" firstHeaderRow="1" firstDataRow="2" firstDataCol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78">
        <item m="1" x="72"/>
        <item m="1" x="75"/>
        <item m="1" x="58"/>
        <item m="1" x="60"/>
        <item m="1" x="70"/>
        <item m="1" x="67"/>
        <item m="1" x="59"/>
        <item m="1" x="64"/>
        <item m="1" x="61"/>
        <item m="1" x="74"/>
        <item m="1" x="65"/>
        <item m="1" x="69"/>
        <item m="1" x="62"/>
        <item m="1" x="68"/>
        <item m="1" x="63"/>
        <item m="1" x="73"/>
        <item m="1" x="66"/>
        <item m="1" x="71"/>
        <item m="1" x="77"/>
        <item m="1" x="76"/>
        <item m="1" x="57"/>
        <item m="1" x="53"/>
        <item m="1" x="56"/>
        <item m="1" x="48"/>
        <item m="1" x="45"/>
        <item x="23"/>
        <item m="1" x="47"/>
        <item m="1" x="50"/>
        <item m="1" x="52"/>
        <item m="1" x="55"/>
        <item m="1" x="42"/>
        <item x="13"/>
        <item m="1" x="35"/>
        <item x="25"/>
        <item m="1" x="44"/>
        <item m="1" x="49"/>
        <item m="1" x="34"/>
        <item m="1" x="37"/>
        <item m="1" x="41"/>
        <item m="1" x="38"/>
        <item m="1" x="46"/>
        <item m="1" x="36"/>
        <item m="1" x="51"/>
        <item m="1" x="54"/>
        <item m="1" x="43"/>
        <item m="1" x="40"/>
        <item m="1" x="39"/>
        <item x="15"/>
        <item x="3"/>
        <item x="4"/>
        <item x="7"/>
        <item x="5"/>
        <item x="12"/>
        <item x="9"/>
        <item x="8"/>
        <item x="16"/>
        <item x="0"/>
        <item x="2"/>
        <item x="10"/>
        <item x="6"/>
        <item x="20"/>
        <item x="24"/>
        <item x="14"/>
        <item x="28"/>
        <item x="29"/>
        <item m="1" x="33"/>
        <item x="31"/>
        <item x="19"/>
        <item x="1"/>
        <item x="17"/>
        <item x="22"/>
        <item x="11"/>
        <item x="21"/>
        <item x="18"/>
        <item x="32"/>
        <item x="26"/>
        <item x="27"/>
        <item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7"/>
  </rowFields>
  <rowItems count="34">
    <i>
      <x v="25"/>
    </i>
    <i>
      <x v="31"/>
    </i>
    <i>
      <x v="33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 t="grand">
      <x/>
    </i>
  </rowItems>
  <colFields count="1">
    <field x="0"/>
  </colFields>
  <colItems count="3">
    <i>
      <x v="2"/>
    </i>
    <i>
      <x v="3"/>
    </i>
    <i>
      <x v="4"/>
    </i>
  </colItems>
  <dataFields count="1">
    <dataField name="Prima devengada" fld="12" baseField="0" baseItem="0"/>
  </dataFields>
  <formats count="6">
    <format dxfId="55">
      <pivotArea field="0" type="button" dataOnly="0" labelOnly="1" outline="0" axis="axisCol" fieldPosition="0"/>
    </format>
    <format dxfId="54">
      <pivotArea type="topRight" dataOnly="0" labelOnly="1" outline="0" fieldPosition="0"/>
    </format>
    <format dxfId="53">
      <pivotArea dataOnly="0" labelOnly="1" grandCol="1" outline="0" fieldPosition="0"/>
    </format>
    <format dxfId="52">
      <pivotArea dataOnly="0" labelOnly="1" outline="0" fieldPosition="0">
        <references count="1">
          <reference field="0" count="0"/>
        </references>
      </pivotArea>
    </format>
    <format dxfId="51">
      <pivotArea grandRow="1" outline="0" collapsedLevelsAreSubtotals="1" fieldPosition="0"/>
    </format>
    <format dxfId="5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F318A9-76EA-4FAF-9C49-2DF45BA1B269}" name="TablaDinámica5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Z5:AC40" firstHeaderRow="1" firstDataRow="2" firstDataCol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78">
        <item m="1" x="72"/>
        <item m="1" x="75"/>
        <item m="1" x="58"/>
        <item m="1" x="60"/>
        <item m="1" x="70"/>
        <item m="1" x="67"/>
        <item m="1" x="59"/>
        <item m="1" x="64"/>
        <item m="1" x="61"/>
        <item m="1" x="74"/>
        <item m="1" x="65"/>
        <item m="1" x="69"/>
        <item m="1" x="62"/>
        <item m="1" x="68"/>
        <item m="1" x="63"/>
        <item m="1" x="73"/>
        <item m="1" x="66"/>
        <item m="1" x="71"/>
        <item m="1" x="77"/>
        <item m="1" x="76"/>
        <item m="1" x="57"/>
        <item m="1" x="53"/>
        <item m="1" x="56"/>
        <item m="1" x="48"/>
        <item m="1" x="45"/>
        <item x="23"/>
        <item m="1" x="47"/>
        <item m="1" x="50"/>
        <item m="1" x="52"/>
        <item m="1" x="55"/>
        <item m="1" x="42"/>
        <item x="13"/>
        <item m="1" x="35"/>
        <item x="25"/>
        <item m="1" x="44"/>
        <item m="1" x="49"/>
        <item m="1" x="34"/>
        <item m="1" x="37"/>
        <item m="1" x="41"/>
        <item m="1" x="38"/>
        <item m="1" x="46"/>
        <item m="1" x="36"/>
        <item m="1" x="51"/>
        <item m="1" x="54"/>
        <item m="1" x="43"/>
        <item m="1" x="40"/>
        <item m="1" x="39"/>
        <item x="15"/>
        <item x="3"/>
        <item x="4"/>
        <item x="7"/>
        <item x="5"/>
        <item x="12"/>
        <item x="9"/>
        <item x="8"/>
        <item x="16"/>
        <item x="0"/>
        <item x="2"/>
        <item x="10"/>
        <item x="6"/>
        <item x="20"/>
        <item x="24"/>
        <item x="14"/>
        <item x="28"/>
        <item x="29"/>
        <item m="1" x="33"/>
        <item x="31"/>
        <item x="19"/>
        <item x="1"/>
        <item x="17"/>
        <item x="22"/>
        <item x="11"/>
        <item x="21"/>
        <item x="18"/>
        <item x="32"/>
        <item x="26"/>
        <item x="27"/>
        <item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7"/>
  </rowFields>
  <rowItems count="34">
    <i>
      <x v="25"/>
    </i>
    <i>
      <x v="31"/>
    </i>
    <i>
      <x v="33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 t="grand">
      <x/>
    </i>
  </rowItems>
  <colFields count="1">
    <field x="0"/>
  </colFields>
  <colItems count="3">
    <i>
      <x v="2"/>
    </i>
    <i>
      <x v="3"/>
    </i>
    <i>
      <x v="4"/>
    </i>
  </colItems>
  <dataFields count="1">
    <dataField name="Número de afectaciones ocurridas" fld="13" baseField="0" baseItem="0"/>
  </dataFields>
  <formats count="6">
    <format dxfId="61">
      <pivotArea field="0" type="button" dataOnly="0" labelOnly="1" outline="0" axis="axisCol" fieldPosition="0"/>
    </format>
    <format dxfId="60">
      <pivotArea type="topRight" dataOnly="0" labelOnly="1" outline="0" fieldPosition="0"/>
    </format>
    <format dxfId="59">
      <pivotArea dataOnly="0" labelOnly="1" grandCol="1" outline="0" fieldPosition="0"/>
    </format>
    <format dxfId="58">
      <pivotArea dataOnly="0" labelOnly="1" outline="0" fieldPosition="0">
        <references count="1">
          <reference field="0" count="0"/>
        </references>
      </pivotArea>
    </format>
    <format dxfId="57">
      <pivotArea grandRow="1" outline="0" collapsedLevelsAreSubtotals="1" fieldPosition="0"/>
    </format>
    <format dxfId="5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39DD2A-23EB-4C49-BCE3-D1A3CA868A7F}" name="TablaDinámica6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AF5:AI40" firstHeaderRow="1" firstDataRow="2" firstDataCol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78">
        <item m="1" x="72"/>
        <item m="1" x="75"/>
        <item m="1" x="58"/>
        <item m="1" x="60"/>
        <item m="1" x="70"/>
        <item m="1" x="67"/>
        <item m="1" x="59"/>
        <item m="1" x="64"/>
        <item m="1" x="61"/>
        <item m="1" x="74"/>
        <item m="1" x="65"/>
        <item m="1" x="69"/>
        <item m="1" x="62"/>
        <item m="1" x="68"/>
        <item m="1" x="63"/>
        <item m="1" x="73"/>
        <item m="1" x="66"/>
        <item m="1" x="71"/>
        <item m="1" x="77"/>
        <item m="1" x="76"/>
        <item m="1" x="57"/>
        <item m="1" x="53"/>
        <item m="1" x="56"/>
        <item m="1" x="48"/>
        <item m="1" x="45"/>
        <item x="23"/>
        <item m="1" x="47"/>
        <item m="1" x="50"/>
        <item m="1" x="52"/>
        <item m="1" x="55"/>
        <item m="1" x="42"/>
        <item x="13"/>
        <item m="1" x="35"/>
        <item x="25"/>
        <item m="1" x="44"/>
        <item m="1" x="49"/>
        <item m="1" x="34"/>
        <item m="1" x="37"/>
        <item m="1" x="41"/>
        <item m="1" x="38"/>
        <item m="1" x="46"/>
        <item m="1" x="36"/>
        <item m="1" x="51"/>
        <item m="1" x="54"/>
        <item m="1" x="43"/>
        <item m="1" x="40"/>
        <item m="1" x="39"/>
        <item x="15"/>
        <item x="3"/>
        <item x="4"/>
        <item x="7"/>
        <item x="5"/>
        <item x="12"/>
        <item x="9"/>
        <item x="8"/>
        <item x="16"/>
        <item x="0"/>
        <item x="2"/>
        <item x="10"/>
        <item x="6"/>
        <item x="20"/>
        <item x="24"/>
        <item x="14"/>
        <item x="28"/>
        <item x="29"/>
        <item m="1" x="33"/>
        <item x="31"/>
        <item x="19"/>
        <item x="1"/>
        <item x="17"/>
        <item x="22"/>
        <item x="11"/>
        <item x="21"/>
        <item x="18"/>
        <item x="32"/>
        <item x="26"/>
        <item x="27"/>
        <item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7"/>
  </rowFields>
  <rowItems count="34">
    <i>
      <x v="25"/>
    </i>
    <i>
      <x v="31"/>
    </i>
    <i>
      <x v="33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 t="grand">
      <x/>
    </i>
  </rowItems>
  <colFields count="1">
    <field x="0"/>
  </colFields>
  <colItems count="3">
    <i>
      <x v="2"/>
    </i>
    <i>
      <x v="3"/>
    </i>
    <i>
      <x v="4"/>
    </i>
  </colItems>
  <dataFields count="1">
    <dataField name="Monto de siniestros ocurridos" fld="15" baseField="0" baseItem="0"/>
  </dataFields>
  <formats count="6">
    <format dxfId="67">
      <pivotArea field="0" type="button" dataOnly="0" labelOnly="1" outline="0" axis="axisCol" fieldPosition="0"/>
    </format>
    <format dxfId="66">
      <pivotArea type="topRight" dataOnly="0" labelOnly="1" outline="0" fieldPosition="0"/>
    </format>
    <format dxfId="65">
      <pivotArea dataOnly="0" labelOnly="1" grandCol="1" outline="0" fieldPosition="0"/>
    </format>
    <format dxfId="64">
      <pivotArea dataOnly="0" labelOnly="1" outline="0" fieldPosition="0">
        <references count="1">
          <reference field="0" count="0"/>
        </references>
      </pivotArea>
    </format>
    <format dxfId="63">
      <pivotArea grandRow="1" outline="0" collapsedLevelsAreSubtotals="1" fieldPosition="0"/>
    </format>
    <format dxfId="6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540967-0F51-4F27-B3EE-545D30835C60}" name="TablaDinámica1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B5:E40" firstHeaderRow="1" firstDataRow="2" firstDataCol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sortType="ascending" defaultSubtotal="0">
      <items count="78">
        <item x="25"/>
        <item m="1" x="72"/>
        <item m="1" x="75"/>
        <item m="1" x="58"/>
        <item x="15"/>
        <item m="1" x="48"/>
        <item m="1" x="57"/>
        <item m="1" x="39"/>
        <item m="1" x="47"/>
        <item m="1" x="60"/>
        <item m="1" x="55"/>
        <item m="1" x="54"/>
        <item m="1" x="33"/>
        <item m="1" x="49"/>
        <item x="12"/>
        <item x="19"/>
        <item m="1" x="70"/>
        <item x="30"/>
        <item x="3"/>
        <item x="29"/>
        <item m="1" x="51"/>
        <item x="6"/>
        <item m="1" x="45"/>
        <item m="1" x="37"/>
        <item m="1" x="36"/>
        <item m="1" x="50"/>
        <item m="1" x="67"/>
        <item m="1" x="59"/>
        <item x="0"/>
        <item x="8"/>
        <item m="1" x="38"/>
        <item x="5"/>
        <item x="28"/>
        <item x="14"/>
        <item x="16"/>
        <item m="1" x="41"/>
        <item m="1" x="52"/>
        <item m="1" x="43"/>
        <item x="4"/>
        <item x="21"/>
        <item x="1"/>
        <item x="11"/>
        <item x="17"/>
        <item m="1" x="46"/>
        <item x="31"/>
        <item x="13"/>
        <item x="20"/>
        <item x="7"/>
        <item x="23"/>
        <item m="1" x="64"/>
        <item m="1" x="76"/>
        <item m="1" x="44"/>
        <item m="1" x="40"/>
        <item x="22"/>
        <item x="10"/>
        <item m="1" x="61"/>
        <item m="1" x="74"/>
        <item m="1" x="65"/>
        <item m="1" x="69"/>
        <item m="1" x="62"/>
        <item m="1" x="34"/>
        <item m="1" x="68"/>
        <item m="1" x="63"/>
        <item m="1" x="73"/>
        <item m="1" x="66"/>
        <item x="18"/>
        <item x="26"/>
        <item m="1" x="71"/>
        <item x="32"/>
        <item m="1" x="42"/>
        <item m="1" x="56"/>
        <item x="2"/>
        <item x="9"/>
        <item x="27"/>
        <item x="24"/>
        <item m="1" x="53"/>
        <item m="1" x="35"/>
        <item m="1" x="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7"/>
  </rowFields>
  <rowItems count="34">
    <i>
      <x/>
    </i>
    <i>
      <x v="4"/>
    </i>
    <i>
      <x v="14"/>
    </i>
    <i>
      <x v="15"/>
    </i>
    <i>
      <x v="17"/>
    </i>
    <i>
      <x v="18"/>
    </i>
    <i>
      <x v="19"/>
    </i>
    <i>
      <x v="21"/>
    </i>
    <i>
      <x v="28"/>
    </i>
    <i>
      <x v="29"/>
    </i>
    <i>
      <x v="31"/>
    </i>
    <i>
      <x v="32"/>
    </i>
    <i>
      <x v="33"/>
    </i>
    <i>
      <x v="34"/>
    </i>
    <i>
      <x v="38"/>
    </i>
    <i>
      <x v="39"/>
    </i>
    <i>
      <x v="40"/>
    </i>
    <i>
      <x v="41"/>
    </i>
    <i>
      <x v="42"/>
    </i>
    <i>
      <x v="44"/>
    </i>
    <i>
      <x v="45"/>
    </i>
    <i>
      <x v="46"/>
    </i>
    <i>
      <x v="47"/>
    </i>
    <i>
      <x v="48"/>
    </i>
    <i>
      <x v="53"/>
    </i>
    <i>
      <x v="54"/>
    </i>
    <i>
      <x v="65"/>
    </i>
    <i>
      <x v="66"/>
    </i>
    <i>
      <x v="68"/>
    </i>
    <i>
      <x v="71"/>
    </i>
    <i>
      <x v="72"/>
    </i>
    <i>
      <x v="73"/>
    </i>
    <i>
      <x v="74"/>
    </i>
    <i t="grand">
      <x/>
    </i>
  </rowItems>
  <colFields count="1">
    <field x="0"/>
  </colFields>
  <colItems count="3">
    <i>
      <x v="2"/>
    </i>
    <i>
      <x v="3"/>
    </i>
    <i>
      <x v="4"/>
    </i>
  </colItems>
  <dataFields count="1">
    <dataField name="Número de pólizas Vigentes" fld="9" baseField="0" baseItem="0"/>
  </dataFields>
  <formats count="6">
    <format dxfId="73">
      <pivotArea field="0" type="button" dataOnly="0" labelOnly="1" outline="0" axis="axisCol" fieldPosition="0"/>
    </format>
    <format dxfId="72">
      <pivotArea type="topRight" dataOnly="0" labelOnly="1" outline="0" fieldPosition="0"/>
    </format>
    <format dxfId="71">
      <pivotArea dataOnly="0" labelOnly="1" grandCol="1" outline="0" fieldPosition="0"/>
    </format>
    <format dxfId="70">
      <pivotArea dataOnly="0" labelOnly="1" outline="0" fieldPosition="0">
        <references count="1">
          <reference field="0" count="0"/>
        </references>
      </pivotArea>
    </format>
    <format dxfId="69">
      <pivotArea grandRow="1" outline="0" collapsedLevelsAreSubtotals="1" fieldPosition="0"/>
    </format>
    <format dxfId="6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C34E14-D945-4A3B-B253-C58F18335F17}" name="TablaDinámica2" cacheId="440" dataPosition="0" applyNumberFormats="0" applyBorderFormats="0" applyFontFormats="0" applyPatternFormats="0" applyAlignmentFormats="0" applyWidthHeightFormats="1" dataCaption="Valores" showError="1" updatedVersion="8" minRefreshableVersion="3" rowGrandTotals="0" colGrandTotals="0" itemPrintTitles="1" createdVersion="8" indent="0" compact="0" compactData="0" multipleFieldFilters="0">
  <location ref="H5:K39" firstHeaderRow="1" firstDataRow="2" firstDataCol="1" rowPageCount="3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sortType="ascending" defaultSubtotal="0">
      <items count="78">
        <item x="25"/>
        <item m="1" x="72"/>
        <item m="1" x="75"/>
        <item m="1" x="58"/>
        <item x="15"/>
        <item m="1" x="48"/>
        <item m="1" x="57"/>
        <item m="1" x="39"/>
        <item m="1" x="47"/>
        <item m="1" x="60"/>
        <item m="1" x="55"/>
        <item m="1" x="54"/>
        <item m="1" x="33"/>
        <item m="1" x="49"/>
        <item x="12"/>
        <item x="19"/>
        <item m="1" x="70"/>
        <item x="30"/>
        <item x="3"/>
        <item x="29"/>
        <item m="1" x="51"/>
        <item x="6"/>
        <item m="1" x="45"/>
        <item m="1" x="37"/>
        <item m="1" x="36"/>
        <item m="1" x="50"/>
        <item m="1" x="67"/>
        <item m="1" x="59"/>
        <item x="0"/>
        <item x="8"/>
        <item m="1" x="38"/>
        <item x="5"/>
        <item x="28"/>
        <item x="14"/>
        <item x="16"/>
        <item m="1" x="41"/>
        <item m="1" x="52"/>
        <item m="1" x="43"/>
        <item x="4"/>
        <item x="21"/>
        <item x="1"/>
        <item x="11"/>
        <item x="17"/>
        <item m="1" x="46"/>
        <item x="31"/>
        <item x="13"/>
        <item x="20"/>
        <item x="7"/>
        <item x="23"/>
        <item m="1" x="64"/>
        <item m="1" x="76"/>
        <item m="1" x="44"/>
        <item m="1" x="40"/>
        <item x="22"/>
        <item x="10"/>
        <item m="1" x="61"/>
        <item m="1" x="74"/>
        <item m="1" x="65"/>
        <item m="1" x="69"/>
        <item m="1" x="62"/>
        <item m="1" x="34"/>
        <item m="1" x="68"/>
        <item m="1" x="63"/>
        <item m="1" x="73"/>
        <item m="1" x="66"/>
        <item x="18"/>
        <item x="26"/>
        <item m="1" x="71"/>
        <item x="32"/>
        <item m="1" x="42"/>
        <item m="1" x="56"/>
        <item x="2"/>
        <item x="9"/>
        <item x="27"/>
        <item x="24"/>
        <item m="1" x="53"/>
        <item m="1" x="35"/>
        <item m="1" x="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7"/>
  </rowFields>
  <rowItems count="33">
    <i>
      <x/>
    </i>
    <i>
      <x v="4"/>
    </i>
    <i>
      <x v="14"/>
    </i>
    <i>
      <x v="15"/>
    </i>
    <i>
      <x v="17"/>
    </i>
    <i>
      <x v="18"/>
    </i>
    <i>
      <x v="19"/>
    </i>
    <i>
      <x v="21"/>
    </i>
    <i>
      <x v="28"/>
    </i>
    <i>
      <x v="29"/>
    </i>
    <i>
      <x v="31"/>
    </i>
    <i>
      <x v="32"/>
    </i>
    <i>
      <x v="33"/>
    </i>
    <i>
      <x v="34"/>
    </i>
    <i>
      <x v="38"/>
    </i>
    <i>
      <x v="39"/>
    </i>
    <i>
      <x v="40"/>
    </i>
    <i>
      <x v="41"/>
    </i>
    <i>
      <x v="42"/>
    </i>
    <i>
      <x v="44"/>
    </i>
    <i>
      <x v="45"/>
    </i>
    <i>
      <x v="46"/>
    </i>
    <i>
      <x v="47"/>
    </i>
    <i>
      <x v="48"/>
    </i>
    <i>
      <x v="53"/>
    </i>
    <i>
      <x v="54"/>
    </i>
    <i>
      <x v="65"/>
    </i>
    <i>
      <x v="66"/>
    </i>
    <i>
      <x v="68"/>
    </i>
    <i>
      <x v="71"/>
    </i>
    <i>
      <x v="72"/>
    </i>
    <i>
      <x v="73"/>
    </i>
    <i>
      <x v="74"/>
    </i>
  </rowItems>
  <colFields count="1">
    <field x="0"/>
  </colFields>
  <colItems count="3">
    <i>
      <x v="2"/>
    </i>
    <i>
      <x v="3"/>
    </i>
    <i>
      <x v="4"/>
    </i>
  </colItems>
  <pageFields count="3">
    <pageField fld="2" hier="-1"/>
    <pageField fld="4" hier="-1"/>
    <pageField fld="3" hier="-1"/>
  </pageFields>
  <dataFields count="1">
    <dataField name="Número de riesgos vigentes" fld="10" baseField="0" baseItem="0"/>
  </dataFields>
  <formats count="6">
    <format dxfId="79">
      <pivotArea field="0" type="button" dataOnly="0" labelOnly="1" outline="0" axis="axisCol" fieldPosition="0"/>
    </format>
    <format dxfId="78">
      <pivotArea type="topRight" dataOnly="0" labelOnly="1" outline="0" fieldPosition="0"/>
    </format>
    <format dxfId="77">
      <pivotArea dataOnly="0" labelOnly="1" grandCol="1" outline="0" fieldPosition="0"/>
    </format>
    <format dxfId="76">
      <pivotArea dataOnly="0" labelOnly="1" outline="0" fieldPosition="0">
        <references count="1">
          <reference field="0" count="0"/>
        </references>
      </pivotArea>
    </format>
    <format dxfId="75">
      <pivotArea grandRow="1" outline="0" collapsedLevelsAreSubtotals="1" fieldPosition="0"/>
    </format>
    <format dxfId="7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2425C2-0003-426E-B023-6BC9CC2DC0F5}" name="TablaDinámica5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Z5:AC40" firstHeaderRow="1" firstDataRow="2" firstDataCol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78">
        <item m="1" x="72"/>
        <item m="1" x="75"/>
        <item m="1" x="58"/>
        <item m="1" x="60"/>
        <item m="1" x="70"/>
        <item m="1" x="67"/>
        <item m="1" x="59"/>
        <item m="1" x="64"/>
        <item m="1" x="61"/>
        <item m="1" x="74"/>
        <item m="1" x="65"/>
        <item m="1" x="69"/>
        <item m="1" x="62"/>
        <item m="1" x="68"/>
        <item m="1" x="63"/>
        <item m="1" x="73"/>
        <item m="1" x="66"/>
        <item m="1" x="71"/>
        <item m="1" x="77"/>
        <item m="1" x="76"/>
        <item m="1" x="57"/>
        <item m="1" x="53"/>
        <item m="1" x="56"/>
        <item m="1" x="48"/>
        <item m="1" x="45"/>
        <item x="23"/>
        <item m="1" x="47"/>
        <item m="1" x="50"/>
        <item m="1" x="52"/>
        <item m="1" x="55"/>
        <item m="1" x="42"/>
        <item x="13"/>
        <item m="1" x="35"/>
        <item x="25"/>
        <item m="1" x="44"/>
        <item m="1" x="49"/>
        <item m="1" x="34"/>
        <item m="1" x="37"/>
        <item m="1" x="41"/>
        <item m="1" x="38"/>
        <item m="1" x="46"/>
        <item m="1" x="36"/>
        <item m="1" x="51"/>
        <item m="1" x="54"/>
        <item m="1" x="43"/>
        <item m="1" x="40"/>
        <item m="1" x="39"/>
        <item x="15"/>
        <item x="3"/>
        <item x="4"/>
        <item x="7"/>
        <item x="5"/>
        <item x="12"/>
        <item x="9"/>
        <item x="8"/>
        <item x="16"/>
        <item x="0"/>
        <item x="2"/>
        <item x="10"/>
        <item x="6"/>
        <item x="20"/>
        <item x="24"/>
        <item x="14"/>
        <item x="28"/>
        <item x="29"/>
        <item m="1" x="33"/>
        <item x="31"/>
        <item x="19"/>
        <item x="1"/>
        <item x="17"/>
        <item x="22"/>
        <item x="11"/>
        <item x="21"/>
        <item x="18"/>
        <item x="32"/>
        <item x="26"/>
        <item x="27"/>
        <item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7"/>
  </rowFields>
  <rowItems count="34">
    <i>
      <x v="25"/>
    </i>
    <i>
      <x v="31"/>
    </i>
    <i>
      <x v="33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 t="grand">
      <x/>
    </i>
  </rowItems>
  <colFields count="1">
    <field x="0"/>
  </colFields>
  <colItems count="3">
    <i>
      <x v="2"/>
    </i>
    <i>
      <x v="3"/>
    </i>
    <i>
      <x v="4"/>
    </i>
  </colItems>
  <dataFields count="1">
    <dataField name="Número de afectaciones ocurridas" fld="13" baseField="0" baseItem="0"/>
  </dataFields>
  <formats count="6">
    <format dxfId="13">
      <pivotArea field="0" type="button" dataOnly="0" labelOnly="1" outline="0" axis="axisCol" fieldPosition="0"/>
    </format>
    <format dxfId="12">
      <pivotArea type="topRight" dataOnly="0" labelOnly="1" outline="0" fieldPosition="0"/>
    </format>
    <format dxfId="11">
      <pivotArea dataOnly="0" labelOnly="1" grandCol="1" outline="0" fieldPosition="0"/>
    </format>
    <format dxfId="10">
      <pivotArea dataOnly="0" labelOnly="1" outline="0" fieldPosition="0">
        <references count="1">
          <reference field="0" count="0"/>
        </references>
      </pivotArea>
    </format>
    <format dxfId="9">
      <pivotArea grandRow="1" outline="0" collapsedLevelsAreSubtotals="1" fieldPosition="0"/>
    </format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0944D5-5E19-4AE8-B2ED-998861250F70}" name="TablaDinámica4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T5:W40" firstHeaderRow="1" firstDataRow="2" firstDataCol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78">
        <item m="1" x="72"/>
        <item m="1" x="75"/>
        <item m="1" x="58"/>
        <item m="1" x="60"/>
        <item m="1" x="70"/>
        <item m="1" x="67"/>
        <item m="1" x="59"/>
        <item m="1" x="64"/>
        <item m="1" x="61"/>
        <item m="1" x="74"/>
        <item m="1" x="65"/>
        <item m="1" x="69"/>
        <item m="1" x="62"/>
        <item m="1" x="68"/>
        <item m="1" x="63"/>
        <item m="1" x="73"/>
        <item m="1" x="66"/>
        <item m="1" x="71"/>
        <item m="1" x="77"/>
        <item m="1" x="76"/>
        <item m="1" x="57"/>
        <item m="1" x="53"/>
        <item m="1" x="56"/>
        <item m="1" x="48"/>
        <item m="1" x="45"/>
        <item x="23"/>
        <item m="1" x="47"/>
        <item m="1" x="50"/>
        <item m="1" x="52"/>
        <item m="1" x="55"/>
        <item m="1" x="42"/>
        <item x="13"/>
        <item m="1" x="35"/>
        <item x="25"/>
        <item m="1" x="44"/>
        <item m="1" x="49"/>
        <item m="1" x="34"/>
        <item m="1" x="37"/>
        <item m="1" x="41"/>
        <item m="1" x="38"/>
        <item m="1" x="46"/>
        <item m="1" x="36"/>
        <item m="1" x="51"/>
        <item m="1" x="54"/>
        <item m="1" x="43"/>
        <item m="1" x="40"/>
        <item m="1" x="39"/>
        <item x="15"/>
        <item x="3"/>
        <item x="4"/>
        <item x="7"/>
        <item x="5"/>
        <item x="12"/>
        <item x="9"/>
        <item x="8"/>
        <item x="16"/>
        <item x="0"/>
        <item x="2"/>
        <item x="10"/>
        <item x="6"/>
        <item x="20"/>
        <item x="24"/>
        <item x="14"/>
        <item x="28"/>
        <item x="29"/>
        <item m="1" x="33"/>
        <item x="31"/>
        <item x="19"/>
        <item x="1"/>
        <item x="17"/>
        <item x="22"/>
        <item x="11"/>
        <item x="21"/>
        <item x="18"/>
        <item x="32"/>
        <item x="26"/>
        <item x="27"/>
        <item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7"/>
  </rowFields>
  <rowItems count="34">
    <i>
      <x v="25"/>
    </i>
    <i>
      <x v="31"/>
    </i>
    <i>
      <x v="33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 t="grand">
      <x/>
    </i>
  </rowItems>
  <colFields count="1">
    <field x="0"/>
  </colFields>
  <colItems count="3">
    <i>
      <x v="2"/>
    </i>
    <i>
      <x v="3"/>
    </i>
    <i>
      <x v="4"/>
    </i>
  </colItems>
  <dataFields count="1">
    <dataField name="Prima devengada" fld="12" baseField="0" baseItem="0"/>
  </dataFields>
  <formats count="6">
    <format dxfId="19">
      <pivotArea field="0" type="button" dataOnly="0" labelOnly="1" outline="0" axis="axisCol" fieldPosition="0"/>
    </format>
    <format dxfId="18">
      <pivotArea type="topRight" dataOnly="0" labelOnly="1" outline="0" fieldPosition="0"/>
    </format>
    <format dxfId="17">
      <pivotArea dataOnly="0" labelOnly="1" grandCol="1" outline="0" fieldPosition="0"/>
    </format>
    <format dxfId="16">
      <pivotArea dataOnly="0" labelOnly="1" outline="0" fieldPosition="0">
        <references count="1">
          <reference field="0" count="0"/>
        </references>
      </pivotArea>
    </format>
    <format dxfId="15">
      <pivotArea grandRow="1" outline="0" collapsedLevelsAreSubtotals="1" fieldPosition="0"/>
    </format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BDC9F-45E0-4E79-ACAB-DC12A7F04683}" name="TablaDinámica3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N5:Q40" firstHeaderRow="1" firstDataRow="2" firstDataCol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78">
        <item m="1" x="72"/>
        <item m="1" x="75"/>
        <item m="1" x="58"/>
        <item m="1" x="60"/>
        <item m="1" x="70"/>
        <item m="1" x="67"/>
        <item m="1" x="59"/>
        <item m="1" x="64"/>
        <item m="1" x="61"/>
        <item m="1" x="74"/>
        <item m="1" x="65"/>
        <item m="1" x="69"/>
        <item m="1" x="62"/>
        <item m="1" x="68"/>
        <item m="1" x="63"/>
        <item m="1" x="73"/>
        <item m="1" x="66"/>
        <item m="1" x="71"/>
        <item m="1" x="77"/>
        <item m="1" x="76"/>
        <item m="1" x="57"/>
        <item m="1" x="53"/>
        <item m="1" x="56"/>
        <item m="1" x="48"/>
        <item m="1" x="45"/>
        <item x="23"/>
        <item m="1" x="47"/>
        <item m="1" x="50"/>
        <item m="1" x="52"/>
        <item m="1" x="55"/>
        <item m="1" x="42"/>
        <item x="13"/>
        <item m="1" x="35"/>
        <item x="25"/>
        <item m="1" x="44"/>
        <item m="1" x="49"/>
        <item m="1" x="34"/>
        <item m="1" x="37"/>
        <item m="1" x="41"/>
        <item m="1" x="38"/>
        <item m="1" x="46"/>
        <item m="1" x="36"/>
        <item m="1" x="51"/>
        <item m="1" x="54"/>
        <item m="1" x="43"/>
        <item m="1" x="40"/>
        <item m="1" x="39"/>
        <item x="15"/>
        <item x="3"/>
        <item x="4"/>
        <item x="7"/>
        <item x="5"/>
        <item x="12"/>
        <item x="9"/>
        <item x="8"/>
        <item x="16"/>
        <item x="0"/>
        <item x="2"/>
        <item x="10"/>
        <item x="6"/>
        <item x="20"/>
        <item x="24"/>
        <item x="14"/>
        <item x="28"/>
        <item x="29"/>
        <item m="1" x="33"/>
        <item x="31"/>
        <item x="19"/>
        <item x="1"/>
        <item x="17"/>
        <item x="22"/>
        <item x="11"/>
        <item x="21"/>
        <item x="18"/>
        <item x="32"/>
        <item x="26"/>
        <item x="27"/>
        <item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7"/>
  </rowFields>
  <rowItems count="34">
    <i>
      <x v="25"/>
    </i>
    <i>
      <x v="31"/>
    </i>
    <i>
      <x v="33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 t="grand">
      <x/>
    </i>
  </rowItems>
  <colFields count="1">
    <field x="0"/>
  </colFields>
  <colItems count="3">
    <i>
      <x v="2"/>
    </i>
    <i>
      <x v="3"/>
    </i>
    <i>
      <x v="4"/>
    </i>
  </colItems>
  <dataFields count="1">
    <dataField name="Prima emitida" fld="11" baseField="0" baseItem="0"/>
  </dataFields>
  <formats count="6">
    <format dxfId="25">
      <pivotArea field="0" type="button" dataOnly="0" labelOnly="1" outline="0" axis="axisCol" fieldPosition="0"/>
    </format>
    <format dxfId="24">
      <pivotArea type="topRight" dataOnly="0" labelOnly="1" outline="0" fieldPosition="0"/>
    </format>
    <format dxfId="23">
      <pivotArea dataOnly="0" labelOnly="1" grandCol="1" outline="0" fieldPosition="0"/>
    </format>
    <format dxfId="22">
      <pivotArea dataOnly="0" labelOnly="1" outline="0" fieldPosition="0">
        <references count="1">
          <reference field="0" count="0"/>
        </references>
      </pivotArea>
    </format>
    <format dxfId="21">
      <pivotArea grandRow="1" outline="0" collapsedLevelsAreSubtotals="1" fieldPosition="0"/>
    </format>
    <format dxfId="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D89676-FE97-416E-9DCC-3BD269351156}" name="TablaDinámica2" cacheId="440" dataPosition="0" applyNumberFormats="0" applyBorderFormats="0" applyFontFormats="0" applyPatternFormats="0" applyAlignmentFormats="0" applyWidthHeightFormats="1" dataCaption="Valores" showError="1" updatedVersion="8" minRefreshableVersion="3" rowGrandTotals="0" colGrandTotals="0" itemPrintTitles="1" createdVersion="8" indent="0" compact="0" compactData="0" multipleFieldFilters="0">
  <location ref="H5:K39" firstHeaderRow="1" firstDataRow="2" firstDataCol="1" rowPageCount="3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sortType="ascending" defaultSubtotal="0">
      <items count="78">
        <item x="25"/>
        <item m="1" x="72"/>
        <item m="1" x="75"/>
        <item m="1" x="58"/>
        <item x="15"/>
        <item m="1" x="48"/>
        <item m="1" x="57"/>
        <item m="1" x="39"/>
        <item m="1" x="47"/>
        <item m="1" x="60"/>
        <item m="1" x="55"/>
        <item m="1" x="54"/>
        <item m="1" x="33"/>
        <item m="1" x="49"/>
        <item x="12"/>
        <item x="19"/>
        <item m="1" x="70"/>
        <item x="30"/>
        <item x="3"/>
        <item x="29"/>
        <item m="1" x="51"/>
        <item x="6"/>
        <item m="1" x="45"/>
        <item m="1" x="37"/>
        <item m="1" x="36"/>
        <item m="1" x="50"/>
        <item m="1" x="67"/>
        <item m="1" x="59"/>
        <item x="0"/>
        <item x="8"/>
        <item m="1" x="38"/>
        <item x="5"/>
        <item x="28"/>
        <item x="14"/>
        <item x="16"/>
        <item m="1" x="41"/>
        <item m="1" x="52"/>
        <item m="1" x="43"/>
        <item x="4"/>
        <item x="21"/>
        <item x="1"/>
        <item x="11"/>
        <item x="17"/>
        <item m="1" x="46"/>
        <item x="31"/>
        <item x="13"/>
        <item x="20"/>
        <item x="7"/>
        <item x="23"/>
        <item m="1" x="64"/>
        <item m="1" x="76"/>
        <item m="1" x="44"/>
        <item m="1" x="40"/>
        <item x="22"/>
        <item x="10"/>
        <item m="1" x="61"/>
        <item m="1" x="74"/>
        <item m="1" x="65"/>
        <item m="1" x="69"/>
        <item m="1" x="62"/>
        <item m="1" x="34"/>
        <item m="1" x="68"/>
        <item m="1" x="63"/>
        <item m="1" x="73"/>
        <item m="1" x="66"/>
        <item x="18"/>
        <item x="26"/>
        <item m="1" x="71"/>
        <item x="32"/>
        <item m="1" x="42"/>
        <item m="1" x="56"/>
        <item x="2"/>
        <item x="9"/>
        <item x="27"/>
        <item x="24"/>
        <item m="1" x="53"/>
        <item m="1" x="35"/>
        <item m="1" x="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7"/>
  </rowFields>
  <rowItems count="33">
    <i>
      <x/>
    </i>
    <i>
      <x v="4"/>
    </i>
    <i>
      <x v="14"/>
    </i>
    <i>
      <x v="15"/>
    </i>
    <i>
      <x v="17"/>
    </i>
    <i>
      <x v="18"/>
    </i>
    <i>
      <x v="19"/>
    </i>
    <i>
      <x v="21"/>
    </i>
    <i>
      <x v="28"/>
    </i>
    <i>
      <x v="29"/>
    </i>
    <i>
      <x v="31"/>
    </i>
    <i>
      <x v="32"/>
    </i>
    <i>
      <x v="33"/>
    </i>
    <i>
      <x v="34"/>
    </i>
    <i>
      <x v="38"/>
    </i>
    <i>
      <x v="39"/>
    </i>
    <i>
      <x v="40"/>
    </i>
    <i>
      <x v="41"/>
    </i>
    <i>
      <x v="42"/>
    </i>
    <i>
      <x v="44"/>
    </i>
    <i>
      <x v="45"/>
    </i>
    <i>
      <x v="46"/>
    </i>
    <i>
      <x v="47"/>
    </i>
    <i>
      <x v="48"/>
    </i>
    <i>
      <x v="53"/>
    </i>
    <i>
      <x v="54"/>
    </i>
    <i>
      <x v="65"/>
    </i>
    <i>
      <x v="66"/>
    </i>
    <i>
      <x v="68"/>
    </i>
    <i>
      <x v="71"/>
    </i>
    <i>
      <x v="72"/>
    </i>
    <i>
      <x v="73"/>
    </i>
    <i>
      <x v="74"/>
    </i>
  </rowItems>
  <colFields count="1">
    <field x="0"/>
  </colFields>
  <colItems count="3">
    <i>
      <x v="2"/>
    </i>
    <i>
      <x v="3"/>
    </i>
    <i>
      <x v="4"/>
    </i>
  </colItems>
  <pageFields count="3">
    <pageField fld="2" hier="-1"/>
    <pageField fld="4" hier="-1"/>
    <pageField fld="3" hier="-1"/>
  </pageFields>
  <dataFields count="1">
    <dataField name="Número de riesgos vigentes" fld="10" baseField="0" baseItem="0"/>
  </dataFields>
  <formats count="6">
    <format dxfId="31">
      <pivotArea field="0" type="button" dataOnly="0" labelOnly="1" outline="0" axis="axisCol" fieldPosition="0"/>
    </format>
    <format dxfId="30">
      <pivotArea type="topRight" dataOnly="0" labelOnly="1" outline="0" fieldPosition="0"/>
    </format>
    <format dxfId="29">
      <pivotArea dataOnly="0" labelOnly="1" grandCol="1" outline="0" fieldPosition="0"/>
    </format>
    <format dxfId="28">
      <pivotArea dataOnly="0" labelOnly="1" outline="0" fieldPosition="0">
        <references count="1">
          <reference field="0" count="0"/>
        </references>
      </pivotArea>
    </format>
    <format dxfId="27">
      <pivotArea grandRow="1" outline="0" collapsedLevelsAreSubtotals="1" fieldPosition="0"/>
    </format>
    <format dxfId="2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61541B-AB58-4F37-89DF-B3CB4D2351C7}" name="TablaDinámica6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AF4:AI40" firstHeaderRow="1" firstDataRow="2" firstDataCol="1" rowPageCount="1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1">
        <item x="30"/>
        <item x="10"/>
        <item x="20"/>
        <item x="12"/>
        <item x="3"/>
        <item x="16"/>
        <item n="Ciudad de México" x="31"/>
        <item x="23"/>
        <item x="24"/>
        <item n="Resto" m="1" x="35"/>
        <item x="26"/>
        <item n="Estado de México" x="27"/>
        <item x="33"/>
        <item x="4"/>
        <item x="29"/>
        <item x="5"/>
        <item x="2"/>
        <item n="Michoacán" x="9"/>
        <item x="22"/>
        <item x="14"/>
        <item n="Nuevo León" x="15"/>
        <item x="6"/>
        <item x="7"/>
        <item n="Querétaro" x="18"/>
        <item x="21"/>
        <item n="San Luis Potosí" x="19"/>
        <item x="0"/>
        <item x="11"/>
        <item x="32"/>
        <item x="1"/>
        <item x="17"/>
        <item x="8"/>
        <item n="Yucatán" x="28"/>
        <item x="13"/>
        <item m="1" x="36"/>
        <item m="1" x="37"/>
        <item m="1" x="40"/>
        <item m="1" x="38"/>
        <item m="1" x="39"/>
        <item m="1" x="34"/>
        <item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4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40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7" hier="-1"/>
  </pageFields>
  <dataFields count="1">
    <dataField name="Monto de siniestros ocurridos" fld="15" baseField="0" baseItem="0"/>
  </dataFields>
  <formats count="6">
    <format dxfId="229">
      <pivotArea field="0" type="button" dataOnly="0" labelOnly="1" outline="0" axis="axisCol" fieldPosition="0"/>
    </format>
    <format dxfId="228">
      <pivotArea type="topRight" dataOnly="0" labelOnly="1" outline="0" fieldPosition="0"/>
    </format>
    <format dxfId="227">
      <pivotArea dataOnly="0" labelOnly="1" grandCol="1" outline="0" fieldPosition="0"/>
    </format>
    <format dxfId="226">
      <pivotArea dataOnly="0" labelOnly="1" outline="0" fieldPosition="0">
        <references count="1">
          <reference field="0" count="0"/>
        </references>
      </pivotArea>
    </format>
    <format dxfId="225">
      <pivotArea grandRow="1" outline="0" collapsedLevelsAreSubtotals="1" fieldPosition="0"/>
    </format>
    <format dxfId="22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D8F0D5-69D1-4F42-97C8-2F39A417C04B}" name="TablaDinámica1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B5:E40" firstHeaderRow="1" firstDataRow="2" firstDataCol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sortType="ascending" defaultSubtotal="0">
      <items count="78">
        <item x="25"/>
        <item m="1" x="72"/>
        <item m="1" x="75"/>
        <item m="1" x="58"/>
        <item x="15"/>
        <item m="1" x="48"/>
        <item m="1" x="57"/>
        <item m="1" x="39"/>
        <item m="1" x="47"/>
        <item m="1" x="60"/>
        <item m="1" x="55"/>
        <item m="1" x="54"/>
        <item m="1" x="33"/>
        <item m="1" x="49"/>
        <item x="12"/>
        <item x="19"/>
        <item m="1" x="70"/>
        <item x="30"/>
        <item x="3"/>
        <item x="29"/>
        <item m="1" x="51"/>
        <item x="6"/>
        <item m="1" x="45"/>
        <item m="1" x="37"/>
        <item m="1" x="36"/>
        <item m="1" x="50"/>
        <item m="1" x="67"/>
        <item m="1" x="59"/>
        <item x="0"/>
        <item x="8"/>
        <item m="1" x="38"/>
        <item x="5"/>
        <item x="28"/>
        <item x="14"/>
        <item x="16"/>
        <item m="1" x="41"/>
        <item m="1" x="52"/>
        <item m="1" x="43"/>
        <item x="4"/>
        <item x="21"/>
        <item x="1"/>
        <item x="11"/>
        <item x="17"/>
        <item m="1" x="46"/>
        <item x="31"/>
        <item x="13"/>
        <item x="20"/>
        <item x="7"/>
        <item x="23"/>
        <item m="1" x="64"/>
        <item m="1" x="76"/>
        <item m="1" x="44"/>
        <item m="1" x="40"/>
        <item x="22"/>
        <item x="10"/>
        <item m="1" x="61"/>
        <item m="1" x="74"/>
        <item m="1" x="65"/>
        <item m="1" x="69"/>
        <item m="1" x="62"/>
        <item m="1" x="34"/>
        <item m="1" x="68"/>
        <item m="1" x="63"/>
        <item m="1" x="73"/>
        <item m="1" x="66"/>
        <item x="18"/>
        <item x="26"/>
        <item m="1" x="71"/>
        <item x="32"/>
        <item m="1" x="42"/>
        <item m="1" x="56"/>
        <item x="2"/>
        <item x="9"/>
        <item x="27"/>
        <item x="24"/>
        <item m="1" x="53"/>
        <item m="1" x="35"/>
        <item m="1" x="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7"/>
  </rowFields>
  <rowItems count="34">
    <i>
      <x/>
    </i>
    <i>
      <x v="4"/>
    </i>
    <i>
      <x v="14"/>
    </i>
    <i>
      <x v="15"/>
    </i>
    <i>
      <x v="17"/>
    </i>
    <i>
      <x v="18"/>
    </i>
    <i>
      <x v="19"/>
    </i>
    <i>
      <x v="21"/>
    </i>
    <i>
      <x v="28"/>
    </i>
    <i>
      <x v="29"/>
    </i>
    <i>
      <x v="31"/>
    </i>
    <i>
      <x v="32"/>
    </i>
    <i>
      <x v="33"/>
    </i>
    <i>
      <x v="34"/>
    </i>
    <i>
      <x v="38"/>
    </i>
    <i>
      <x v="39"/>
    </i>
    <i>
      <x v="40"/>
    </i>
    <i>
      <x v="41"/>
    </i>
    <i>
      <x v="42"/>
    </i>
    <i>
      <x v="44"/>
    </i>
    <i>
      <x v="45"/>
    </i>
    <i>
      <x v="46"/>
    </i>
    <i>
      <x v="47"/>
    </i>
    <i>
      <x v="48"/>
    </i>
    <i>
      <x v="53"/>
    </i>
    <i>
      <x v="54"/>
    </i>
    <i>
      <x v="65"/>
    </i>
    <i>
      <x v="66"/>
    </i>
    <i>
      <x v="68"/>
    </i>
    <i>
      <x v="71"/>
    </i>
    <i>
      <x v="72"/>
    </i>
    <i>
      <x v="73"/>
    </i>
    <i>
      <x v="74"/>
    </i>
    <i t="grand">
      <x/>
    </i>
  </rowItems>
  <colFields count="1">
    <field x="0"/>
  </colFields>
  <colItems count="3">
    <i>
      <x v="2"/>
    </i>
    <i>
      <x v="3"/>
    </i>
    <i>
      <x v="4"/>
    </i>
  </colItems>
  <dataFields count="1">
    <dataField name="Número de pólizas Vigentes" fld="9" baseField="0" baseItem="0"/>
  </dataFields>
  <formats count="6">
    <format dxfId="37">
      <pivotArea field="0" type="button" dataOnly="0" labelOnly="1" outline="0" axis="axisCol" fieldPosition="0"/>
    </format>
    <format dxfId="36">
      <pivotArea type="topRight" dataOnly="0" labelOnly="1" outline="0" fieldPosition="0"/>
    </format>
    <format dxfId="35">
      <pivotArea dataOnly="0" labelOnly="1" grandCol="1" outline="0" fieldPosition="0"/>
    </format>
    <format dxfId="34">
      <pivotArea dataOnly="0" labelOnly="1" outline="0" fieldPosition="0">
        <references count="1">
          <reference field="0" count="0"/>
        </references>
      </pivotArea>
    </format>
    <format dxfId="33">
      <pivotArea grandRow="1" outline="0" collapsedLevelsAreSubtotals="1" fieldPosition="0"/>
    </format>
    <format dxfId="3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00ECEF-89A6-4DF6-B41C-60C0144EBF02}" name="TablaDinámica6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AF5:AI40" firstHeaderRow="1" firstDataRow="2" firstDataCol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78">
        <item m="1" x="72"/>
        <item m="1" x="75"/>
        <item m="1" x="58"/>
        <item m="1" x="60"/>
        <item m="1" x="70"/>
        <item m="1" x="67"/>
        <item m="1" x="59"/>
        <item m="1" x="64"/>
        <item m="1" x="61"/>
        <item m="1" x="74"/>
        <item m="1" x="65"/>
        <item m="1" x="69"/>
        <item m="1" x="62"/>
        <item m="1" x="68"/>
        <item m="1" x="63"/>
        <item m="1" x="73"/>
        <item m="1" x="66"/>
        <item m="1" x="71"/>
        <item m="1" x="77"/>
        <item m="1" x="76"/>
        <item m="1" x="57"/>
        <item m="1" x="53"/>
        <item m="1" x="56"/>
        <item m="1" x="48"/>
        <item m="1" x="45"/>
        <item x="23"/>
        <item m="1" x="47"/>
        <item m="1" x="50"/>
        <item m="1" x="52"/>
        <item m="1" x="55"/>
        <item m="1" x="42"/>
        <item x="13"/>
        <item m="1" x="35"/>
        <item x="25"/>
        <item m="1" x="44"/>
        <item m="1" x="49"/>
        <item m="1" x="34"/>
        <item m="1" x="37"/>
        <item m="1" x="41"/>
        <item m="1" x="38"/>
        <item m="1" x="46"/>
        <item m="1" x="36"/>
        <item m="1" x="51"/>
        <item m="1" x="54"/>
        <item m="1" x="43"/>
        <item m="1" x="40"/>
        <item m="1" x="39"/>
        <item x="15"/>
        <item x="3"/>
        <item x="4"/>
        <item x="7"/>
        <item x="5"/>
        <item x="12"/>
        <item x="9"/>
        <item x="8"/>
        <item x="16"/>
        <item x="0"/>
        <item x="2"/>
        <item x="10"/>
        <item x="6"/>
        <item x="20"/>
        <item x="24"/>
        <item x="14"/>
        <item x="28"/>
        <item x="29"/>
        <item m="1" x="33"/>
        <item x="31"/>
        <item x="19"/>
        <item x="1"/>
        <item x="17"/>
        <item x="22"/>
        <item x="11"/>
        <item x="21"/>
        <item x="18"/>
        <item x="32"/>
        <item x="26"/>
        <item x="27"/>
        <item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7"/>
  </rowFields>
  <rowItems count="34">
    <i>
      <x v="25"/>
    </i>
    <i>
      <x v="31"/>
    </i>
    <i>
      <x v="33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 t="grand">
      <x/>
    </i>
  </rowItems>
  <colFields count="1">
    <field x="0"/>
  </colFields>
  <colItems count="3">
    <i>
      <x v="2"/>
    </i>
    <i>
      <x v="3"/>
    </i>
    <i>
      <x v="4"/>
    </i>
  </colItems>
  <dataFields count="1">
    <dataField name="Monto de siniestros ocurridos" fld="15" baseField="0" baseItem="0"/>
  </dataFields>
  <formats count="6">
    <format dxfId="43">
      <pivotArea field="0" type="button" dataOnly="0" labelOnly="1" outline="0" axis="axisCol" fieldPosition="0"/>
    </format>
    <format dxfId="42">
      <pivotArea type="topRight" dataOnly="0" labelOnly="1" outline="0" fieldPosition="0"/>
    </format>
    <format dxfId="41">
      <pivotArea dataOnly="0" labelOnly="1" grandCol="1" outline="0" fieldPosition="0"/>
    </format>
    <format dxfId="40">
      <pivotArea dataOnly="0" labelOnly="1" outline="0" fieldPosition="0">
        <references count="1">
          <reference field="0" count="0"/>
        </references>
      </pivotArea>
    </format>
    <format dxfId="39">
      <pivotArea grandRow="1" outline="0" collapsedLevelsAreSubtotals="1" fieldPosition="0"/>
    </format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4D7CE0-840B-4E46-BBE6-4AA8B7B8D082}" name="TablaDinámica5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Z4:AC40" firstHeaderRow="1" firstDataRow="2" firstDataCol="1" rowPageCount="1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1">
        <item x="30"/>
        <item x="10"/>
        <item x="20"/>
        <item x="12"/>
        <item x="3"/>
        <item x="16"/>
        <item n="Ciudad de México" x="31"/>
        <item x="23"/>
        <item x="24"/>
        <item n="Resto" m="1" x="35"/>
        <item x="26"/>
        <item n="Estado de México" x="27"/>
        <item x="33"/>
        <item x="4"/>
        <item x="29"/>
        <item x="5"/>
        <item x="2"/>
        <item n="Michoacán" x="9"/>
        <item x="22"/>
        <item x="14"/>
        <item n="Nuevo León" x="15"/>
        <item x="6"/>
        <item x="7"/>
        <item n="Querétaro" x="18"/>
        <item x="21"/>
        <item n="San Luis Potosí" x="19"/>
        <item x="0"/>
        <item x="11"/>
        <item x="32"/>
        <item x="1"/>
        <item x="17"/>
        <item x="8"/>
        <item n="Yucatán" x="28"/>
        <item x="13"/>
        <item m="1" x="36"/>
        <item m="1" x="37"/>
        <item m="1" x="40"/>
        <item m="1" x="38"/>
        <item m="1" x="39"/>
        <item m="1" x="34"/>
        <item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4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40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7" hier="-1"/>
  </pageFields>
  <dataFields count="1">
    <dataField name="Número de afectaciones ocurridas" fld="13" baseField="0" baseItem="0"/>
  </dataFields>
  <formats count="6">
    <format dxfId="235">
      <pivotArea field="0" type="button" dataOnly="0" labelOnly="1" outline="0" axis="axisCol" fieldPosition="0"/>
    </format>
    <format dxfId="234">
      <pivotArea type="topRight" dataOnly="0" labelOnly="1" outline="0" fieldPosition="0"/>
    </format>
    <format dxfId="233">
      <pivotArea dataOnly="0" labelOnly="1" grandCol="1" outline="0" fieldPosition="0"/>
    </format>
    <format dxfId="232">
      <pivotArea dataOnly="0" labelOnly="1" outline="0" fieldPosition="0">
        <references count="1">
          <reference field="0" count="0"/>
        </references>
      </pivotArea>
    </format>
    <format dxfId="231">
      <pivotArea grandRow="1" outline="0" collapsedLevelsAreSubtotals="1" fieldPosition="0"/>
    </format>
    <format dxfId="23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A50F96-8E08-4362-846B-A914BF31E041}" name="TablaDinámica4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T4:W40" firstHeaderRow="1" firstDataRow="2" firstDataCol="1" rowPageCount="1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1">
        <item x="30"/>
        <item x="10"/>
        <item x="20"/>
        <item x="12"/>
        <item x="3"/>
        <item x="16"/>
        <item n="Ciudad de México" x="31"/>
        <item x="23"/>
        <item x="24"/>
        <item n="Resto" m="1" x="35"/>
        <item x="26"/>
        <item n="Estado de México" x="27"/>
        <item x="33"/>
        <item x="4"/>
        <item x="29"/>
        <item x="5"/>
        <item x="2"/>
        <item n="Michoacán" x="9"/>
        <item x="22"/>
        <item x="14"/>
        <item n="Nuevo León" x="15"/>
        <item x="6"/>
        <item x="7"/>
        <item n="Querétaro" x="18"/>
        <item x="21"/>
        <item n="San Luis Potosí" x="19"/>
        <item x="0"/>
        <item x="11"/>
        <item x="32"/>
        <item x="1"/>
        <item x="17"/>
        <item x="8"/>
        <item n="Yucatán" x="28"/>
        <item x="13"/>
        <item m="1" x="36"/>
        <item m="1" x="37"/>
        <item m="1" x="40"/>
        <item m="1" x="38"/>
        <item m="1" x="39"/>
        <item m="1" x="34"/>
        <item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4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40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7" hier="-1"/>
  </pageFields>
  <dataFields count="1">
    <dataField name="Prima devengada" fld="12" baseField="0" baseItem="0"/>
  </dataFields>
  <formats count="6">
    <format dxfId="241">
      <pivotArea field="0" type="button" dataOnly="0" labelOnly="1" outline="0" axis="axisCol" fieldPosition="0"/>
    </format>
    <format dxfId="240">
      <pivotArea type="topRight" dataOnly="0" labelOnly="1" outline="0" fieldPosition="0"/>
    </format>
    <format dxfId="239">
      <pivotArea dataOnly="0" labelOnly="1" grandCol="1" outline="0" fieldPosition="0"/>
    </format>
    <format dxfId="238">
      <pivotArea dataOnly="0" labelOnly="1" outline="0" fieldPosition="0">
        <references count="1">
          <reference field="0" count="0"/>
        </references>
      </pivotArea>
    </format>
    <format dxfId="237">
      <pivotArea grandRow="1" outline="0" collapsedLevelsAreSubtotals="1" fieldPosition="0"/>
    </format>
    <format dxfId="23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536AE1-15F3-4755-AB40-32567CC2D638}" name="TablaDinámica3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N4:Q40" firstHeaderRow="1" firstDataRow="2" firstDataCol="1" rowPageCount="1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0"/>
        <item m="1"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1">
        <item x="30"/>
        <item x="10"/>
        <item x="20"/>
        <item x="12"/>
        <item x="3"/>
        <item x="16"/>
        <item n="Ciudad de México" x="31"/>
        <item x="23"/>
        <item x="24"/>
        <item n="Resto" m="1" x="35"/>
        <item x="26"/>
        <item n="Estado de México" x="27"/>
        <item x="33"/>
        <item x="4"/>
        <item x="29"/>
        <item x="5"/>
        <item x="2"/>
        <item n="Michoacán" x="9"/>
        <item x="22"/>
        <item x="14"/>
        <item n="Nuevo León" x="15"/>
        <item x="6"/>
        <item x="7"/>
        <item n="Querétaro" x="18"/>
        <item x="21"/>
        <item n="San Luis Potosí" x="19"/>
        <item x="0"/>
        <item x="11"/>
        <item x="32"/>
        <item x="1"/>
        <item x="17"/>
        <item x="8"/>
        <item n="Yucatán" x="28"/>
        <item x="13"/>
        <item m="1" x="36"/>
        <item m="1" x="37"/>
        <item m="1" x="40"/>
        <item m="1" x="38"/>
        <item m="1" x="39"/>
        <item m="1" x="34"/>
        <item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4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40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7" hier="-1"/>
  </pageFields>
  <dataFields count="1">
    <dataField name="Prima emitida" fld="11" baseField="0" baseItem="0"/>
  </dataFields>
  <formats count="6">
    <format dxfId="247">
      <pivotArea field="0" type="button" dataOnly="0" labelOnly="1" outline="0" axis="axisCol" fieldPosition="0"/>
    </format>
    <format dxfId="246">
      <pivotArea type="topRight" dataOnly="0" labelOnly="1" outline="0" fieldPosition="0"/>
    </format>
    <format dxfId="245">
      <pivotArea dataOnly="0" labelOnly="1" grandCol="1" outline="0" fieldPosition="0"/>
    </format>
    <format dxfId="244">
      <pivotArea dataOnly="0" labelOnly="1" outline="0" fieldPosition="0">
        <references count="1">
          <reference field="0" count="0"/>
        </references>
      </pivotArea>
    </format>
    <format dxfId="243">
      <pivotArea grandRow="1" outline="0" collapsedLevelsAreSubtotals="1" fieldPosition="0"/>
    </format>
    <format dxfId="24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724757-6CEC-4E82-8E45-476010783E9F}" name="TablaDinámica4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T4:W13" firstHeaderRow="1" firstDataRow="2" firstDataCol="1" rowPageCount="2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 defaultSubtotal="0">
      <items count="4">
        <item x="0"/>
        <item h="1" m="1" x="3"/>
        <item h="1" x="2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7">
        <item x="3"/>
        <item x="4"/>
        <item x="1"/>
        <item x="5"/>
        <item x="6"/>
        <item x="0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2">
    <pageField fld="7" hier="-1"/>
    <pageField fld="2" hier="-1"/>
  </pageFields>
  <dataFields count="1">
    <dataField name="Prima devengada" fld="12" baseField="0" baseItem="0"/>
  </dataFields>
  <formats count="6">
    <format dxfId="181">
      <pivotArea field="0" type="button" dataOnly="0" labelOnly="1" outline="0" axis="axisCol" fieldPosition="0"/>
    </format>
    <format dxfId="180">
      <pivotArea type="topRight" dataOnly="0" labelOnly="1" outline="0" fieldPosition="0"/>
    </format>
    <format dxfId="179">
      <pivotArea dataOnly="0" labelOnly="1" grandCol="1" outline="0" fieldPosition="0"/>
    </format>
    <format dxfId="178">
      <pivotArea dataOnly="0" labelOnly="1" outline="0" fieldPosition="0">
        <references count="1">
          <reference field="0" count="0"/>
        </references>
      </pivotArea>
    </format>
    <format dxfId="177">
      <pivotArea grandRow="1" outline="0" collapsedLevelsAreSubtotals="1" fieldPosition="0"/>
    </format>
    <format dxfId="17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BA824C-CE4A-47A3-80A0-E17A4404A8E4}" name="TablaDinámica5" cacheId="440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Z4:AC13" firstHeaderRow="1" firstDataRow="2" firstDataCol="1" rowPageCount="2" colPageCount="1"/>
  <pivotFields count="17">
    <pivotField axis="axisCol" compact="0" outline="0" showAll="0" defaultSubtotal="0">
      <items count="5">
        <item m="1" x="4"/>
        <item m="1"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 defaultSubtotal="0">
      <items count="4">
        <item x="0"/>
        <item h="1" m="1" x="3"/>
        <item h="1" x="2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1"/>
        <item x="2"/>
        <item m="1" x="7"/>
        <item m="1" x="9"/>
        <item m="1" x="6"/>
        <item x="0"/>
        <item m="1" x="8"/>
        <item m="1" x="12"/>
        <item m="1" x="11"/>
        <item x="3"/>
        <item m="1" x="13"/>
        <item m="1" x="10"/>
        <item m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1">
        <item x="30"/>
        <item x="10"/>
        <item x="20"/>
        <item x="12"/>
        <item x="3"/>
        <item x="16"/>
        <item x="31"/>
        <item x="23"/>
        <item m="1" x="37"/>
        <item x="24"/>
        <item m="1" x="35"/>
        <item x="26"/>
        <item x="27"/>
        <item x="33"/>
        <item x="4"/>
        <item x="29"/>
        <item x="5"/>
        <item x="2"/>
        <item m="1" x="40"/>
        <item x="9"/>
        <item m="1" x="39"/>
        <item x="22"/>
        <item x="14"/>
        <item x="25"/>
        <item x="15"/>
        <item x="6"/>
        <item m="1" x="34"/>
        <item x="7"/>
        <item x="18"/>
        <item x="21"/>
        <item x="19"/>
        <item x="0"/>
        <item x="11"/>
        <item x="32"/>
        <item x="1"/>
        <item x="17"/>
        <item x="8"/>
        <item m="1" x="38"/>
        <item x="28"/>
        <item x="13"/>
        <item m="1"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7">
        <item x="3"/>
        <item x="4"/>
        <item x="1"/>
        <item x="5"/>
        <item x="6"/>
        <item x="0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8">
        <item h="1" m="1" x="72"/>
        <item h="1" m="1" x="75"/>
        <item h="1" m="1" x="58"/>
        <item h="1" m="1" x="60"/>
        <item h="1" m="1" x="70"/>
        <item h="1" m="1" x="67"/>
        <item h="1" m="1" x="59"/>
        <item h="1" m="1" x="64"/>
        <item h="1" m="1" x="61"/>
        <item h="1" m="1" x="74"/>
        <item h="1" m="1" x="65"/>
        <item h="1" m="1" x="69"/>
        <item h="1" m="1" x="62"/>
        <item h="1" m="1" x="68"/>
        <item h="1" m="1" x="63"/>
        <item h="1" m="1" x="73"/>
        <item h="1" m="1" x="66"/>
        <item h="1" m="1" x="71"/>
        <item h="1" m="1" x="77"/>
        <item h="1" m="1" x="76"/>
        <item h="1" m="1" x="57"/>
        <item h="1" m="1" x="53"/>
        <item h="1" m="1" x="56"/>
        <item h="1" m="1" x="48"/>
        <item h="1" m="1" x="45"/>
        <item h="1" x="23"/>
        <item h="1" m="1" x="47"/>
        <item h="1" m="1" x="50"/>
        <item h="1" m="1" x="52"/>
        <item h="1" m="1" x="55"/>
        <item h="1" m="1" x="42"/>
        <item h="1" x="13"/>
        <item h="1" m="1" x="35"/>
        <item x="25"/>
        <item h="1" m="1" x="44"/>
        <item h="1" m="1" x="49"/>
        <item h="1" m="1" x="34"/>
        <item h="1" m="1" x="37"/>
        <item h="1" m="1" x="41"/>
        <item h="1" m="1" x="38"/>
        <item h="1" m="1" x="46"/>
        <item h="1" m="1" x="36"/>
        <item h="1" m="1" x="51"/>
        <item h="1" m="1" x="54"/>
        <item h="1" m="1" x="43"/>
        <item h="1" m="1" x="40"/>
        <item h="1" m="1" x="39"/>
        <item h="1" x="15"/>
        <item h="1" x="3"/>
        <item h="1" x="4"/>
        <item h="1" x="7"/>
        <item h="1" x="5"/>
        <item h="1" x="12"/>
        <item h="1" x="9"/>
        <item h="1" x="8"/>
        <item h="1" x="16"/>
        <item h="1" x="0"/>
        <item h="1" x="2"/>
        <item h="1" x="10"/>
        <item h="1" x="6"/>
        <item h="1" x="20"/>
        <item h="1" x="24"/>
        <item h="1" x="14"/>
        <item h="1" x="28"/>
        <item h="1" x="29"/>
        <item h="1" m="1" x="33"/>
        <item h="1" x="31"/>
        <item h="1" x="19"/>
        <item h="1" x="1"/>
        <item h="1" x="17"/>
        <item h="1" x="22"/>
        <item h="1" x="11"/>
        <item h="1" x="21"/>
        <item h="1" x="18"/>
        <item h="1" x="32"/>
        <item h="1" x="26"/>
        <item h="1" x="27"/>
        <item h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2">
    <pageField fld="7" hier="-1"/>
    <pageField fld="2" hier="-1"/>
  </pageFields>
  <dataFields count="1">
    <dataField name="Número de afectaciones ocurridas" fld="13" baseField="0" baseItem="0"/>
  </dataFields>
  <formats count="6">
    <format dxfId="187">
      <pivotArea field="0" type="button" dataOnly="0" labelOnly="1" outline="0" axis="axisCol" fieldPosition="0"/>
    </format>
    <format dxfId="186">
      <pivotArea type="topRight" dataOnly="0" labelOnly="1" outline="0" fieldPosition="0"/>
    </format>
    <format dxfId="185">
      <pivotArea dataOnly="0" labelOnly="1" grandCol="1" outline="0" fieldPosition="0"/>
    </format>
    <format dxfId="184">
      <pivotArea dataOnly="0" labelOnly="1" outline="0" fieldPosition="0">
        <references count="1">
          <reference field="0" count="0"/>
        </references>
      </pivotArea>
    </format>
    <format dxfId="183">
      <pivotArea grandRow="1" outline="0" collapsedLevelsAreSubtotals="1" fieldPosition="0"/>
    </format>
    <format dxfId="18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bertura" xr10:uid="{47818F8D-406A-45F2-9886-B9098B873664}" sourceName="Cobertura">
  <data>
    <tabular pivotCacheId="793809029">
      <items count="7">
        <i x="0" s="1"/>
        <i x="1"/>
        <i x="2"/>
        <i x="3"/>
        <i x="4"/>
        <i x="5"/>
        <i x="6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_de_Vehículo1" xr10:uid="{B28D40D1-E53D-4707-8547-9B4E32163B37}" sourceName="Tipo de Vehículo">
  <data>
    <tabular pivotCacheId="793809029">
      <items count="5">
        <i x="0" s="1"/>
        <i x="1" s="1"/>
        <i x="2" s="1"/>
        <i x="3" s="1"/>
        <i x="4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Uso_de_Vehículo31" xr10:uid="{704C7B1F-CD45-4721-A835-2F7FE491DE9E}" sourceName="Uso de Vehículo">
  <data>
    <tabular pivotCacheId="793809029">
      <items count="5">
        <i x="4" s="1"/>
        <i x="0" s="1"/>
        <i x="1" s="1"/>
        <i x="2" s="1"/>
        <i x="3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_de_Perdida1" xr10:uid="{7CD46368-F8AE-446C-9E8C-A53DBE9B7E32}" sourceName="Tipo de Perdida">
  <data>
    <tabular pivotCacheId="793809029">
      <items count="4">
        <i x="0" s="1"/>
        <i x="1" s="1"/>
        <i x="2" s="1"/>
        <i x="3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_de_póliza" xr10:uid="{48754E9F-F673-446C-B7E4-8E2C6BBD8148}" sourceName="Tipo de póliza">
  <data>
    <tabular pivotCacheId="793809029">
      <items count="2">
        <i x="0" s="1"/>
        <i x="1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forma_venta" xr10:uid="{FFC2AE6E-8137-4961-99F7-9F9DA8A828AB}" sourceName="forma_venta">
  <pivotTables>
    <pivotTable tabId="15" name="TablaDinámica1"/>
    <pivotTable tabId="15" name="TablaDinámica2"/>
    <pivotTable tabId="15" name="TablaDinámica3"/>
    <pivotTable tabId="15" name="TablaDinámica4"/>
    <pivotTable tabId="15" name="TablaDinámica5"/>
    <pivotTable tabId="15" name="TablaDinámica6"/>
    <pivotTable tabId="50" name="TablaDinámica4"/>
    <pivotTable tabId="50" name="TablaDinámica3"/>
    <pivotTable tabId="50" name="TablaDinámica2"/>
    <pivotTable tabId="50" name="TablaDinámica1"/>
    <pivotTable tabId="50" name="TablaDinámica6"/>
    <pivotTable tabId="50" name="TablaDinámica5"/>
    <pivotTable tabId="56" name="TablaDinámica2"/>
    <pivotTable tabId="56" name="TablaDinámica1"/>
    <pivotTable tabId="56" name="TablaDinámica6"/>
    <pivotTable tabId="56" name="TablaDinámica5"/>
    <pivotTable tabId="56" name="TablaDinámica4"/>
    <pivotTable tabId="56" name="TablaDinámica3"/>
    <pivotTable tabId="57" name="TablaDinámica3"/>
    <pivotTable tabId="57" name="TablaDinámica4"/>
    <pivotTable tabId="57" name="TablaDinámica5"/>
    <pivotTable tabId="57" name="TablaDinámica6"/>
    <pivotTable tabId="57" name="TablaDinámica1"/>
    <pivotTable tabId="57" name="TablaDinámica2"/>
    <pivotTable tabId="59" name="TablaDinámica4"/>
    <pivotTable tabId="59" name="TablaDinámica5"/>
    <pivotTable tabId="59" name="TablaDinámica6"/>
    <pivotTable tabId="59" name="TablaDinámica1"/>
    <pivotTable tabId="59" name="TablaDinámica2"/>
    <pivotTable tabId="59" name="TablaDinámica3"/>
  </pivotTables>
  <data>
    <tabular pivotCacheId="1418403075">
      <items count="14">
        <i x="1" s="1"/>
        <i x="2" s="1"/>
        <i x="0" s="1"/>
        <i x="3" s="1"/>
        <i x="7" s="1" nd="1"/>
        <i x="9" s="1" nd="1"/>
        <i x="6" s="1" nd="1"/>
        <i x="8" s="1" nd="1"/>
        <i x="12" s="1" nd="1"/>
        <i x="11" s="1" nd="1"/>
        <i x="13" s="1" nd="1"/>
        <i x="10" s="1" nd="1"/>
        <i x="4" s="1" nd="1"/>
        <i x="5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tidad" xr10:uid="{BFA929F5-861A-4520-AC45-571038B9A8A7}" sourceName="entidad">
  <pivotTables>
    <pivotTable tabId="43" name="TablaDinámica1"/>
    <pivotTable tabId="43" name="TablaDinámica2"/>
    <pivotTable tabId="43" name="TablaDinámica3"/>
    <pivotTable tabId="43" name="TablaDinámica4"/>
    <pivotTable tabId="43" name="TablaDinámica5"/>
    <pivotTable tabId="43" name="TablaDinámica6"/>
    <pivotTable tabId="45" name="TablaDinámica1"/>
    <pivotTable tabId="45" name="TablaDinámica2"/>
    <pivotTable tabId="45" name="TablaDinámica3"/>
    <pivotTable tabId="45" name="TablaDinámica4"/>
    <pivotTable tabId="50" name="TablaDinámica4"/>
    <pivotTable tabId="50" name="TablaDinámica3"/>
    <pivotTable tabId="50" name="TablaDinámica2"/>
    <pivotTable tabId="50" name="TablaDinámica1"/>
    <pivotTable tabId="50" name="TablaDinámica6"/>
    <pivotTable tabId="50" name="TablaDinámica5"/>
    <pivotTable tabId="59" name="TablaDinámica4"/>
    <pivotTable tabId="59" name="TablaDinámica5"/>
    <pivotTable tabId="59" name="TablaDinámica6"/>
    <pivotTable tabId="59" name="TablaDinámica1"/>
    <pivotTable tabId="59" name="TablaDinámica2"/>
    <pivotTable tabId="59" name="TablaDinámica3"/>
    <pivotTable tabId="56" name="TablaDinámica1"/>
    <pivotTable tabId="56" name="TablaDinámica2"/>
    <pivotTable tabId="56" name="TablaDinámica3"/>
    <pivotTable tabId="56" name="TablaDinámica4"/>
    <pivotTable tabId="56" name="TablaDinámica5"/>
    <pivotTable tabId="56" name="TablaDinámica6"/>
    <pivotTable tabId="57" name="TablaDinámica1"/>
    <pivotTable tabId="57" name="TablaDinámica2"/>
    <pivotTable tabId="57" name="TablaDinámica3"/>
    <pivotTable tabId="57" name="TablaDinámica4"/>
    <pivotTable tabId="57" name="TablaDinámica5"/>
    <pivotTable tabId="57" name="TablaDinámica6"/>
  </pivotTables>
  <data>
    <tabular pivotCacheId="1418403075">
      <items count="41">
        <i x="30" s="1"/>
        <i x="10" s="1"/>
        <i x="20" s="1"/>
        <i x="12" s="1"/>
        <i x="3" s="1"/>
        <i x="16" s="1"/>
        <i x="31" s="1"/>
        <i x="23" s="1"/>
        <i x="24" s="1"/>
        <i x="26" s="1"/>
        <i x="27" s="1"/>
        <i x="33" s="1"/>
        <i x="4" s="1"/>
        <i x="29" s="1"/>
        <i x="5" s="1"/>
        <i x="2" s="1"/>
        <i x="9" s="1"/>
        <i x="22" s="1"/>
        <i x="14" s="1"/>
        <i x="25" s="1"/>
        <i x="15" s="1"/>
        <i x="6" s="1"/>
        <i x="7" s="1"/>
        <i x="18" s="1"/>
        <i x="21" s="1"/>
        <i x="19" s="1"/>
        <i x="0" s="1"/>
        <i x="11" s="1"/>
        <i x="32" s="1"/>
        <i x="1" s="1"/>
        <i x="17" s="1"/>
        <i x="8" s="1"/>
        <i x="28" s="1"/>
        <i x="13" s="1"/>
        <i x="37" s="1" nd="1"/>
        <i x="35" s="1" nd="1"/>
        <i x="40" s="1" nd="1"/>
        <i x="39" s="1" nd="1"/>
        <i x="34" s="1" nd="1"/>
        <i x="38" s="1" nd="1"/>
        <i x="36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_seguro" xr10:uid="{1EED9958-CB20-4801-8A0F-29BA83EF14CB}" sourceName="tipo_seguro">
  <pivotTables>
    <pivotTable tabId="15" name="TablaDinámica1"/>
    <pivotTable tabId="15" name="TablaDinámica2"/>
    <pivotTable tabId="15" name="TablaDinámica3"/>
    <pivotTable tabId="15" name="TablaDinámica4"/>
    <pivotTable tabId="15" name="TablaDinámica5"/>
    <pivotTable tabId="15" name="TablaDinámica6"/>
    <pivotTable tabId="45" name="TablaDinámica1"/>
    <pivotTable tabId="45" name="TablaDinámica2"/>
    <pivotTable tabId="45" name="TablaDinámica3"/>
    <pivotTable tabId="45" name="TablaDinámica4"/>
    <pivotTable tabId="50" name="TablaDinámica1"/>
    <pivotTable tabId="50" name="TablaDinámica2"/>
    <pivotTable tabId="50" name="TablaDinámica3"/>
    <pivotTable tabId="50" name="TablaDinámica4"/>
    <pivotTable tabId="50" name="TablaDinámica5"/>
    <pivotTable tabId="50" name="TablaDinámica6"/>
    <pivotTable tabId="59" name="TablaDinámica4"/>
    <pivotTable tabId="59" name="TablaDinámica5"/>
    <pivotTable tabId="59" name="TablaDinámica6"/>
    <pivotTable tabId="59" name="TablaDinámica1"/>
    <pivotTable tabId="59" name="TablaDinámica2"/>
    <pivotTable tabId="59" name="TablaDinámica3"/>
    <pivotTable tabId="57" name="TablaDinámica1"/>
    <pivotTable tabId="57" name="TablaDinámica2"/>
    <pivotTable tabId="57" name="TablaDinámica3"/>
    <pivotTable tabId="57" name="TablaDinámica4"/>
    <pivotTable tabId="57" name="TablaDinámica5"/>
    <pivotTable tabId="57" name="TablaDinámica6"/>
  </pivotTables>
  <data>
    <tabular pivotCacheId="1418403075">
      <items count="4">
        <i x="0" s="1"/>
        <i x="2" s="1"/>
        <i x="1" s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obertura" xr10:uid="{2A52732E-05E2-48FB-9697-EA2370393794}" cache="SegmentaciónDeDatos_Cobertura" caption="Cobertura" rowHeight="241300"/>
  <slicer name="Tipo de Vehículo 1" xr10:uid="{2C808A69-97C1-4871-A193-D94E6623EA1C}" cache="SegmentaciónDeDatos_Tipo_de_Vehículo1" caption="Tipo de Vehículo" rowHeight="241300"/>
  <slicer name="Uso de Vehículo" xr10:uid="{37A69342-B100-4AA1-A5AF-25CDE3B66B3E}" cache="SegmentaciónDeDatos_Uso_de_Vehículo31" caption="Uso de Vehículo" rowHeight="241300"/>
  <slicer name="Tipo de Perdida 1" xr10:uid="{2B9F5DFA-1F13-4F73-B00A-1D7EA8DEC407}" cache="SegmentaciónDeDatos_Tipo_de_Perdida1" caption="Tipo de Perdida" rowHeight="241300"/>
  <slicer name="Tipo de póliza 5" xr10:uid="{63FA2BC2-DC82-4F6C-9319-749F9EA8712C}" cache="SegmentaciónDeDatos_Tipo_de_póliza" caption="Tipo de póliza" rowHeight="241300"/>
  <slicer name="forma_venta" xr10:uid="{830F3620-316A-407F-8A16-5257CEF37CB1}" cache="SegmentaciónDeDatos_forma_venta" caption="forma_venta" style="SlicerStyleLight1 2 2" rowHeight="241300"/>
  <slicer name="tipo_seguro 1" xr10:uid="{4892CD8F-0076-4220-B096-D9E24C655F89}" cache="SegmentaciónDeDatos_tipo_seguro" caption="tipo_seguro" style="SlicerStyleLight1 2 2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obertura 5" xr10:uid="{117D90F5-82D6-4C1E-BF2D-DEAEFC827311}" cache="SegmentaciónDeDatos_Cobertura" caption="Cobertura" rowHeight="241300"/>
  <slicer name="Tipo de Vehículo 4" xr10:uid="{84D67424-0D61-4F32-91BA-0F515B60458B}" cache="SegmentaciónDeDatos_Tipo_de_Vehículo1" caption="Tipo de Vehículo" rowHeight="241300"/>
  <slicer name="Uso de Vehículo 4" xr10:uid="{D02C9CE8-6AA6-4806-89F3-B652F1F23851}" cache="SegmentaciónDeDatos_Uso_de_Vehículo31" caption="Uso de Vehículo" rowHeight="241300"/>
  <slicer name="Tipo de Perdida 4" xr10:uid="{717BD264-8A88-4050-BEA3-E0A4A0043C24}" cache="SegmentaciónDeDatos_Tipo_de_Perdida1" caption="Tipo de Perdida" rowHeight="241300"/>
  <slicer name="Tipo de póliza 8" xr10:uid="{D62B3B14-153E-498B-BD6D-DE3B862CF0E6}" cache="SegmentaciónDeDatos_Tipo_de_póliza" caption="Tipo de póliza" rowHeight="241300"/>
  <slicer name="forma_venta 1" xr10:uid="{D8B9A7E5-F0AF-4BB6-89F5-29685E6433F9}" cache="SegmentaciónDeDatos_forma_venta" caption="forma_venta" style="SlicerStyleLight1 2 2" rowHeight="241300"/>
  <slicer name="entidad 7" xr10:uid="{CFF2DF73-4473-4DCF-8DAB-CCD81AE87EE8}" cache="SegmentaciónDeDatos_entidad" caption="entidad" style="SlicerStyleLight1 2 2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obertura 6" xr10:uid="{6C016585-83E1-4BA3-A3E2-E11C4EB56E80}" cache="SegmentaciónDeDatos_Cobertura" caption="Cobertura" rowHeight="241300"/>
  <slicer name="Tipo de Vehículo 5" xr10:uid="{83DFFBD3-9DD9-4206-93B8-E7B5035D50F9}" cache="SegmentaciónDeDatos_Tipo_de_Vehículo1" caption="Tipo de Vehículo" rowHeight="241300"/>
  <slicer name="Uso de Vehículo 5" xr10:uid="{969AAC74-94B5-4186-AED5-C580BC2D93DF}" cache="SegmentaciónDeDatos_Uso_de_Vehículo31" caption="Uso de Vehículo" rowHeight="241300"/>
  <slicer name="Tipo de Perdida 5" xr10:uid="{A62A90A8-95BF-4D1A-8C72-4893B02E06F1}" cache="SegmentaciónDeDatos_Tipo_de_Perdida1" caption="Tipo de Perdida" rowHeight="241300"/>
  <slicer name="Tipo de póliza 9" xr10:uid="{ED67D6A9-425E-4157-871A-3F59E5928E3D}" cache="SegmentaciónDeDatos_Tipo_de_póliza" caption="Tipo de póliza" rowHeight="241300"/>
  <slicer name="forma_venta 2" xr10:uid="{2DDDD8A7-C717-45FA-BBBF-8E437D005143}" cache="SegmentaciónDeDatos_forma_venta" caption="forma_venta" style="SlicerStyleLight1 2 2" rowHeight="241300"/>
  <slicer name="entidad 8" xr10:uid="{16CB84CD-F9D4-4DE8-B711-E30496E205C7}" cache="SegmentaciónDeDatos_entidad" caption="entidad" style="SlicerStyleLight1 2 2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obertura 4" xr10:uid="{6201F997-5001-48A1-9B36-02545E01E1C9}" cache="SegmentaciónDeDatos_Cobertura" caption="Cobertura" rowHeight="241300"/>
  <slicer name="Tipo de Vehículo 3" xr10:uid="{4B036D4A-FC89-433C-83DD-04962F99C1F9}" cache="SegmentaciónDeDatos_Tipo_de_Vehículo1" caption="Tipo de Vehículo" rowHeight="241300"/>
  <slicer name="Uso de Vehículo 2" xr10:uid="{6E15FAA8-FE8C-4EB8-821A-E8077F6E0296}" cache="SegmentaciónDeDatos_Uso_de_Vehículo31" caption="Uso de Vehículo" rowHeight="241300"/>
  <slicer name="Tipo de Perdida 3" xr10:uid="{B8BB433C-21AD-4DFE-AA96-80D1311B63E5}" cache="SegmentaciónDeDatos_Tipo_de_Perdida1" caption="Tipo de Perdida" rowHeight="241300"/>
  <slicer name="Tipo de póliza 7" xr10:uid="{E51CC968-4102-4C4E-94C9-C8902AC51F7F}" cache="SegmentaciónDeDatos_Tipo_de_póliza" caption="Tipo de póliza" rowHeight="241300"/>
  <slicer name="entidad 9" xr10:uid="{A8376FAB-1703-43F4-8035-85D4169F2478}" cache="SegmentaciónDeDatos_entidad" caption="entidad" style="SlicerStyleLight1 2 2" rowHeight="241300"/>
  <slicer name="tipo_seguro 2" xr10:uid="{EBB90AAA-D0FA-40DB-B43E-357F1539DA73}" cache="SegmentaciónDeDatos_tipo_seguro" caption="tipo_seguro" style="SlicerStyleLight1 2 2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obertura 10" xr10:uid="{ABD3FD8A-D422-4AA6-A2CC-0F90D2D90143}" cache="SegmentaciónDeDatos_Cobertura" caption="Cobertura" rowHeight="241300"/>
  <slicer name="Tipo de Vehículo 6" xr10:uid="{5DF81FC6-5876-4F31-A037-062D3E233649}" cache="SegmentaciónDeDatos_Tipo_de_Vehículo1" caption="Tipo de Vehículo" rowHeight="241300"/>
  <slicer name="Uso de Vehículo 3" xr10:uid="{C426B475-FB26-46A9-9964-B04B7E984348}" cache="SegmentaciónDeDatos_Uso_de_Vehículo31" caption="Uso de Vehículo" rowHeight="241300"/>
  <slicer name="Tipo de Perdida 6" xr10:uid="{DA4F2EC6-6E47-45FD-B5F9-168B6D419888}" cache="SegmentaciónDeDatos_Tipo_de_Perdida1" caption="Tipo de Perdida" rowHeight="241300"/>
  <slicer name="Tipo de póliza 10" xr10:uid="{EB858780-5A52-4D4C-AA3C-35C598F9AC7D}" cache="SegmentaciónDeDatos_Tipo_de_póliza" caption="Tipo de póliza" rowHeight="241300"/>
  <slicer name="entidad 10" xr10:uid="{2AF946DB-3B15-42B9-BD1C-A3CB63F4E149}" cache="SegmentaciónDeDatos_entidad" caption="entidad" style="SlicerStyleLight1 2 2" rowHeight="241300"/>
  <slicer name="tipo_seguro 3" xr10:uid="{CD175F20-F4B0-4088-B0E0-1C3091B1EE5C}" cache="SegmentaciónDeDatos_tipo_seguro" caption="tipo_seguro" style="SlicerStyleLight1 2 2" rowHeight="241300"/>
</slicer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8.xml"/><Relationship Id="rId7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37.xml"/><Relationship Id="rId1" Type="http://schemas.openxmlformats.org/officeDocument/2006/relationships/pivotTable" Target="../pivotTables/pivotTable36.xml"/><Relationship Id="rId6" Type="http://schemas.openxmlformats.org/officeDocument/2006/relationships/pivotTable" Target="../pivotTables/pivotTable41.xml"/><Relationship Id="rId5" Type="http://schemas.openxmlformats.org/officeDocument/2006/relationships/pivotTable" Target="../pivotTables/pivotTable40.xml"/><Relationship Id="rId4" Type="http://schemas.openxmlformats.org/officeDocument/2006/relationships/pivotTable" Target="../pivotTables/pivotTable3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7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0.xml"/><Relationship Id="rId7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6" Type="http://schemas.openxmlformats.org/officeDocument/2006/relationships/pivotTable" Target="../pivotTables/pivotTable13.xml"/><Relationship Id="rId5" Type="http://schemas.openxmlformats.org/officeDocument/2006/relationships/pivotTable" Target="../pivotTables/pivotTable12.xml"/><Relationship Id="rId4" Type="http://schemas.openxmlformats.org/officeDocument/2006/relationships/pivotTable" Target="../pivotTables/pivotTable1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6.xml"/><Relationship Id="rId7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5.xml"/><Relationship Id="rId1" Type="http://schemas.openxmlformats.org/officeDocument/2006/relationships/pivotTable" Target="../pivotTables/pivotTable14.xml"/><Relationship Id="rId6" Type="http://schemas.openxmlformats.org/officeDocument/2006/relationships/pivotTable" Target="../pivotTables/pivotTable19.xml"/><Relationship Id="rId5" Type="http://schemas.openxmlformats.org/officeDocument/2006/relationships/pivotTable" Target="../pivotTables/pivotTable18.xml"/><Relationship Id="rId4" Type="http://schemas.openxmlformats.org/officeDocument/2006/relationships/pivotTable" Target="../pivotTables/pivotTable17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2.xml"/><Relationship Id="rId7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1.xml"/><Relationship Id="rId1" Type="http://schemas.openxmlformats.org/officeDocument/2006/relationships/pivotTable" Target="../pivotTables/pivotTable20.xml"/><Relationship Id="rId6" Type="http://schemas.openxmlformats.org/officeDocument/2006/relationships/pivotTable" Target="../pivotTables/pivotTable25.xml"/><Relationship Id="rId5" Type="http://schemas.openxmlformats.org/officeDocument/2006/relationships/pivotTable" Target="../pivotTables/pivotTable24.xml"/><Relationship Id="rId4" Type="http://schemas.openxmlformats.org/officeDocument/2006/relationships/pivotTable" Target="../pivotTables/pivotTable2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8.xml"/><Relationship Id="rId2" Type="http://schemas.openxmlformats.org/officeDocument/2006/relationships/pivotTable" Target="../pivotTables/pivotTable27.xml"/><Relationship Id="rId1" Type="http://schemas.openxmlformats.org/officeDocument/2006/relationships/pivotTable" Target="../pivotTables/pivotTable26.xml"/><Relationship Id="rId5" Type="http://schemas.openxmlformats.org/officeDocument/2006/relationships/printerSettings" Target="../printerSettings/printerSettings5.bin"/><Relationship Id="rId4" Type="http://schemas.openxmlformats.org/officeDocument/2006/relationships/pivotTable" Target="../pivotTables/pivotTable29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2.xml"/><Relationship Id="rId7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31.xml"/><Relationship Id="rId1" Type="http://schemas.openxmlformats.org/officeDocument/2006/relationships/pivotTable" Target="../pivotTables/pivotTable30.xml"/><Relationship Id="rId6" Type="http://schemas.openxmlformats.org/officeDocument/2006/relationships/pivotTable" Target="../pivotTables/pivotTable35.xml"/><Relationship Id="rId5" Type="http://schemas.openxmlformats.org/officeDocument/2006/relationships/pivotTable" Target="../pivotTables/pivotTable34.xml"/><Relationship Id="rId4" Type="http://schemas.openxmlformats.org/officeDocument/2006/relationships/pivotTable" Target="../pivotTables/pivotTable3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06E8E-51C5-4A92-9A70-0F7B4822CD01}">
  <dimension ref="A1:Q30"/>
  <sheetViews>
    <sheetView showRowColHeaders="0" tabSelected="1" zoomScaleNormal="100" workbookViewId="0"/>
  </sheetViews>
  <sheetFormatPr baseColWidth="10" defaultColWidth="0" defaultRowHeight="15" customHeight="1" zeroHeight="1" x14ac:dyDescent="0.3"/>
  <cols>
    <col min="1" max="17" width="11.44140625" customWidth="1"/>
    <col min="18" max="16384" width="11.44140625" hidden="1"/>
  </cols>
  <sheetData>
    <row r="1" spans="1:17" ht="14.4" x14ac:dyDescent="0.3">
      <c r="A1" s="52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</row>
    <row r="2" spans="1:17" ht="14.4" x14ac:dyDescent="0.3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1:17" ht="14.4" x14ac:dyDescent="0.3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</row>
    <row r="4" spans="1:17" ht="14.4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</row>
    <row r="5" spans="1:17" ht="14.4" x14ac:dyDescent="0.3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</row>
    <row r="6" spans="1:17" ht="14.4" x14ac:dyDescent="0.3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</row>
    <row r="7" spans="1:17" ht="14.4" x14ac:dyDescent="0.3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17" ht="14.4" x14ac:dyDescent="0.3">
      <c r="A8" s="52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</row>
    <row r="9" spans="1:17" ht="14.4" x14ac:dyDescent="0.3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</row>
    <row r="10" spans="1:17" ht="14.4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</row>
    <row r="11" spans="1:17" ht="14.4" x14ac:dyDescent="0.3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</row>
    <row r="12" spans="1:17" ht="14.4" x14ac:dyDescent="0.3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</row>
    <row r="13" spans="1:17" ht="14.4" x14ac:dyDescent="0.3">
      <c r="A13" s="52"/>
      <c r="B13" s="52"/>
      <c r="C13" s="52"/>
      <c r="D13" s="52"/>
      <c r="E13" s="52"/>
      <c r="F13" s="52"/>
      <c r="G13" s="52"/>
      <c r="H13" s="52"/>
      <c r="I13" s="52"/>
      <c r="J13" s="53"/>
      <c r="K13" s="53"/>
      <c r="L13" s="53"/>
      <c r="M13" s="53"/>
      <c r="N13" s="53"/>
      <c r="O13" s="52"/>
      <c r="P13" s="52"/>
      <c r="Q13" s="52"/>
    </row>
    <row r="14" spans="1:17" ht="14.4" x14ac:dyDescent="0.3">
      <c r="A14" s="52"/>
      <c r="B14" s="52"/>
      <c r="C14" s="52"/>
      <c r="D14" s="52"/>
      <c r="E14" s="52"/>
      <c r="F14" s="52"/>
      <c r="G14" s="52"/>
      <c r="H14" s="52"/>
      <c r="I14" s="52"/>
      <c r="J14" s="53"/>
      <c r="K14" s="53"/>
      <c r="L14" s="53"/>
      <c r="M14" s="53"/>
      <c r="N14" s="53"/>
      <c r="O14" s="52"/>
      <c r="P14" s="52"/>
      <c r="Q14" s="52"/>
    </row>
    <row r="15" spans="1:17" ht="14.4" x14ac:dyDescent="0.3">
      <c r="A15" s="52"/>
      <c r="B15" s="52"/>
      <c r="C15" s="52"/>
      <c r="D15" s="52"/>
      <c r="E15" s="52"/>
      <c r="F15" s="52"/>
      <c r="G15" s="52"/>
      <c r="H15" s="52"/>
      <c r="I15" s="52"/>
      <c r="J15" s="53"/>
      <c r="K15" s="53"/>
      <c r="L15" s="53"/>
      <c r="M15" s="53"/>
      <c r="N15" s="53"/>
      <c r="O15" s="52"/>
      <c r="P15" s="52"/>
      <c r="Q15" s="52"/>
    </row>
    <row r="16" spans="1:17" ht="14.4" x14ac:dyDescent="0.3">
      <c r="A16" s="52"/>
      <c r="B16" s="52"/>
      <c r="C16" s="52"/>
      <c r="D16" s="52"/>
      <c r="E16" s="52"/>
      <c r="F16" s="52"/>
      <c r="G16" s="52"/>
      <c r="H16" s="52"/>
      <c r="I16" s="52"/>
      <c r="J16" s="53"/>
      <c r="K16" s="53"/>
      <c r="L16" s="53"/>
      <c r="M16" s="53"/>
      <c r="N16" s="53"/>
      <c r="O16" s="52"/>
      <c r="P16" s="52"/>
      <c r="Q16" s="52"/>
    </row>
    <row r="17" spans="1:17" ht="14.4" x14ac:dyDescent="0.3">
      <c r="A17" s="52"/>
      <c r="B17" s="52"/>
      <c r="C17" s="52"/>
      <c r="D17" s="52"/>
      <c r="E17" s="52"/>
      <c r="F17" s="52"/>
      <c r="G17" s="52"/>
      <c r="H17" s="52"/>
      <c r="I17" s="52"/>
      <c r="J17" s="53"/>
      <c r="K17" s="53"/>
      <c r="L17" s="53"/>
      <c r="M17" s="53"/>
      <c r="N17" s="53"/>
      <c r="O17" s="52"/>
      <c r="P17" s="52"/>
      <c r="Q17" s="52"/>
    </row>
    <row r="18" spans="1:17" ht="14.4" x14ac:dyDescent="0.3">
      <c r="A18" s="52"/>
      <c r="B18" s="52"/>
      <c r="C18" s="52"/>
      <c r="D18" s="52"/>
      <c r="E18" s="52"/>
      <c r="F18" s="52"/>
      <c r="G18" s="52"/>
      <c r="H18" s="52"/>
      <c r="I18" s="52"/>
      <c r="J18" s="53"/>
      <c r="K18" s="53"/>
      <c r="L18" s="53"/>
      <c r="M18" s="53"/>
      <c r="N18" s="53"/>
      <c r="O18" s="52"/>
      <c r="P18" s="52"/>
      <c r="Q18" s="52"/>
    </row>
    <row r="19" spans="1:17" ht="14.4" x14ac:dyDescent="0.3">
      <c r="A19" s="52"/>
      <c r="B19" s="52"/>
      <c r="C19" s="52"/>
      <c r="D19" s="52"/>
      <c r="E19" s="52"/>
      <c r="F19" s="52"/>
      <c r="G19" s="52"/>
      <c r="H19" s="52"/>
      <c r="I19" s="52"/>
      <c r="J19" s="53"/>
      <c r="K19" s="53"/>
      <c r="L19" s="53"/>
      <c r="M19" s="53"/>
      <c r="N19" s="53"/>
      <c r="O19" s="52"/>
      <c r="P19" s="52"/>
      <c r="Q19" s="52"/>
    </row>
    <row r="20" spans="1:17" ht="14.4" x14ac:dyDescent="0.3">
      <c r="A20" s="52"/>
      <c r="B20" s="52"/>
      <c r="C20" s="52"/>
      <c r="D20" s="52"/>
      <c r="E20" s="52"/>
      <c r="F20" s="52"/>
      <c r="G20" s="52"/>
      <c r="H20" s="52"/>
      <c r="I20" s="52"/>
      <c r="J20" s="53"/>
      <c r="K20" s="53"/>
      <c r="L20" s="53"/>
      <c r="M20" s="53"/>
      <c r="N20" s="53"/>
      <c r="O20" s="52"/>
      <c r="P20" s="52"/>
      <c r="Q20" s="52"/>
    </row>
    <row r="21" spans="1:17" ht="14.4" x14ac:dyDescent="0.3">
      <c r="A21" s="52"/>
      <c r="B21" s="52"/>
      <c r="C21" s="52"/>
      <c r="D21" s="52"/>
      <c r="E21" s="52"/>
      <c r="F21" s="52"/>
      <c r="G21" s="52"/>
      <c r="H21" s="52"/>
      <c r="I21" s="52"/>
      <c r="J21" s="53"/>
      <c r="K21" s="53"/>
      <c r="L21" s="53"/>
      <c r="M21" s="53"/>
      <c r="N21" s="53"/>
      <c r="O21" s="52"/>
      <c r="P21" s="52"/>
      <c r="Q21" s="52"/>
    </row>
    <row r="22" spans="1:17" ht="14.4" x14ac:dyDescent="0.3">
      <c r="A22" s="54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</row>
    <row r="23" spans="1:17" ht="14.4" x14ac:dyDescent="0.3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</row>
    <row r="24" spans="1:17" ht="14.4" x14ac:dyDescent="0.3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</row>
    <row r="25" spans="1:17" ht="14.4" x14ac:dyDescent="0.3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</row>
    <row r="26" spans="1:17" ht="14.4" x14ac:dyDescent="0.3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</row>
    <row r="27" spans="1:17" ht="14.4" x14ac:dyDescent="0.3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</row>
    <row r="28" spans="1:17" ht="14.4" x14ac:dyDescent="0.3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</row>
    <row r="29" spans="1:17" ht="14.4" x14ac:dyDescent="0.3">
      <c r="A29" s="5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</row>
    <row r="30" spans="1:17" ht="14.4" x14ac:dyDescent="0.3">
      <c r="A30" s="54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</row>
  </sheetData>
  <sheetProtection algorithmName="SHA-512" hashValue="8i5UR06E7iTnrnyMtozeT4ioNtMjdc21WD4Tzl80wwXN7cwz9zV1fHD6tZMVFPlooaKJwek+64v2l2F5OY/NYw==" saltValue="SQbVJSVFQPBh9xzDW8Ojb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9E9E2-6DE4-44B1-8A1D-5E56F1500A5A}">
  <sheetPr>
    <tabColor theme="9"/>
  </sheetPr>
  <dimension ref="A1:AI328"/>
  <sheetViews>
    <sheetView zoomScale="80" zoomScaleNormal="80" workbookViewId="0">
      <selection activeCell="C18" sqref="C18:E18"/>
    </sheetView>
  </sheetViews>
  <sheetFormatPr baseColWidth="10" defaultColWidth="11.44140625" defaultRowHeight="14.4" x14ac:dyDescent="0.3"/>
  <cols>
    <col min="1" max="1" width="46.33203125" customWidth="1"/>
    <col min="2" max="2" width="34.109375" bestFit="1" customWidth="1"/>
    <col min="3" max="3" width="21.6640625" style="12" bestFit="1" customWidth="1"/>
    <col min="4" max="5" width="15" style="12" bestFit="1" customWidth="1"/>
    <col min="6" max="6" width="2.88671875" customWidth="1"/>
    <col min="7" max="8" width="15" bestFit="1" customWidth="1"/>
    <col min="9" max="9" width="34.88671875" bestFit="1" customWidth="1"/>
    <col min="10" max="11" width="18.88671875" bestFit="1" customWidth="1"/>
    <col min="12" max="12" width="3.109375" customWidth="1"/>
    <col min="13" max="14" width="13.88671875" bestFit="1" customWidth="1"/>
    <col min="15" max="15" width="21.88671875" customWidth="1"/>
    <col min="16" max="17" width="18.88671875" bestFit="1" customWidth="1"/>
    <col min="18" max="18" width="3.109375" customWidth="1"/>
    <col min="19" max="19" width="21" customWidth="1"/>
    <col min="20" max="20" width="34.88671875" customWidth="1"/>
    <col min="21" max="21" width="22.6640625" bestFit="1" customWidth="1"/>
    <col min="22" max="23" width="23.88671875" bestFit="1" customWidth="1"/>
    <col min="25" max="26" width="13.88671875" bestFit="1" customWidth="1"/>
    <col min="27" max="27" width="21.88671875" customWidth="1"/>
    <col min="28" max="29" width="18.88671875" bestFit="1" customWidth="1"/>
    <col min="31" max="32" width="13.88671875" bestFit="1" customWidth="1"/>
    <col min="33" max="33" width="21.88671875" customWidth="1"/>
    <col min="34" max="35" width="18.88671875" bestFit="1" customWidth="1"/>
  </cols>
  <sheetData>
    <row r="1" spans="1:35" x14ac:dyDescent="0.3">
      <c r="H1" s="1" t="s">
        <v>96</v>
      </c>
      <c r="I1" t="s">
        <v>0</v>
      </c>
    </row>
    <row r="2" spans="1:35" x14ac:dyDescent="0.3">
      <c r="C2"/>
      <c r="G2" s="12"/>
      <c r="H2" s="1" t="s">
        <v>55</v>
      </c>
      <c r="I2" t="s">
        <v>0</v>
      </c>
      <c r="J2" s="12"/>
      <c r="K2" s="2"/>
      <c r="L2" s="2"/>
      <c r="M2" s="2"/>
      <c r="P2" s="12"/>
      <c r="S2" s="2"/>
      <c r="V2" s="12"/>
      <c r="Y2" s="2"/>
      <c r="AB2" s="12"/>
      <c r="AE2" s="2"/>
      <c r="AH2" s="12"/>
    </row>
    <row r="3" spans="1:35" x14ac:dyDescent="0.3">
      <c r="C3"/>
      <c r="G3" s="12"/>
      <c r="H3" s="1" t="s">
        <v>67</v>
      </c>
      <c r="I3" t="s">
        <v>0</v>
      </c>
      <c r="J3" s="12"/>
      <c r="K3" s="2"/>
      <c r="L3" s="2"/>
      <c r="M3" s="2"/>
      <c r="P3" s="12"/>
      <c r="S3" s="2"/>
      <c r="V3" s="12"/>
      <c r="Y3" s="2"/>
      <c r="AB3" s="12"/>
      <c r="AE3" s="2"/>
      <c r="AH3" s="12"/>
    </row>
    <row r="4" spans="1:35" x14ac:dyDescent="0.3">
      <c r="C4"/>
      <c r="D4"/>
      <c r="E4"/>
    </row>
    <row r="5" spans="1:35" x14ac:dyDescent="0.3">
      <c r="B5" s="1" t="s">
        <v>63</v>
      </c>
      <c r="C5" s="13" t="s">
        <v>1</v>
      </c>
      <c r="D5" s="10"/>
      <c r="E5" s="10"/>
      <c r="H5" s="1" t="s">
        <v>64</v>
      </c>
      <c r="I5" s="13" t="s">
        <v>1</v>
      </c>
      <c r="J5" s="10"/>
      <c r="K5" s="10"/>
      <c r="N5" s="1" t="s">
        <v>65</v>
      </c>
      <c r="O5" s="13" t="s">
        <v>1</v>
      </c>
      <c r="P5" s="10"/>
      <c r="Q5" s="10"/>
      <c r="T5" s="1" t="s">
        <v>72</v>
      </c>
      <c r="U5" s="13" t="s">
        <v>1</v>
      </c>
      <c r="V5" s="10"/>
      <c r="W5" s="10"/>
      <c r="Z5" s="1" t="s">
        <v>134</v>
      </c>
      <c r="AA5" s="13" t="s">
        <v>1</v>
      </c>
      <c r="AB5" s="10"/>
      <c r="AC5" s="10"/>
      <c r="AF5" s="1" t="s">
        <v>66</v>
      </c>
      <c r="AG5" s="13" t="s">
        <v>1</v>
      </c>
      <c r="AH5" s="10"/>
      <c r="AI5" s="10"/>
    </row>
    <row r="6" spans="1:35" x14ac:dyDescent="0.3">
      <c r="B6" s="1" t="s">
        <v>54</v>
      </c>
      <c r="C6">
        <v>2022</v>
      </c>
      <c r="D6">
        <v>2023</v>
      </c>
      <c r="E6">
        <v>2024</v>
      </c>
      <c r="H6" s="1" t="s">
        <v>54</v>
      </c>
      <c r="I6">
        <v>2022</v>
      </c>
      <c r="J6">
        <v>2023</v>
      </c>
      <c r="K6">
        <v>2024</v>
      </c>
      <c r="N6" s="1" t="s">
        <v>54</v>
      </c>
      <c r="O6">
        <v>2022</v>
      </c>
      <c r="P6">
        <v>2023</v>
      </c>
      <c r="Q6">
        <v>2024</v>
      </c>
      <c r="T6" s="1" t="s">
        <v>54</v>
      </c>
      <c r="U6">
        <v>2022</v>
      </c>
      <c r="V6">
        <v>2023</v>
      </c>
      <c r="W6">
        <v>2024</v>
      </c>
      <c r="Z6" s="1" t="s">
        <v>54</v>
      </c>
      <c r="AA6">
        <v>2022</v>
      </c>
      <c r="AB6">
        <v>2023</v>
      </c>
      <c r="AC6">
        <v>2024</v>
      </c>
      <c r="AF6" s="1" t="s">
        <v>54</v>
      </c>
      <c r="AG6">
        <v>2022</v>
      </c>
      <c r="AH6">
        <v>2023</v>
      </c>
      <c r="AI6">
        <v>2024</v>
      </c>
    </row>
    <row r="7" spans="1:35" x14ac:dyDescent="0.3">
      <c r="A7" t="str">
        <f>$B$5&amp;"|"&amp;B7</f>
        <v>Número de pólizas Vigentes|0. Sectorial</v>
      </c>
      <c r="B7" t="s">
        <v>76</v>
      </c>
      <c r="C7" s="11">
        <v>4585</v>
      </c>
      <c r="D7" s="11">
        <v>3330</v>
      </c>
      <c r="E7" s="11">
        <v>3362</v>
      </c>
      <c r="G7" t="str">
        <f>$H$5&amp;"|"&amp;H7</f>
        <v>Número de riesgos vigentes|0. Sectorial</v>
      </c>
      <c r="H7" t="s">
        <v>76</v>
      </c>
      <c r="I7" s="11">
        <v>4585</v>
      </c>
      <c r="J7" s="11">
        <v>3330</v>
      </c>
      <c r="K7" s="11">
        <v>3362</v>
      </c>
      <c r="M7" t="str">
        <f>$N$5&amp;"|"&amp;N7</f>
        <v>Prima emitida|Otra Cobertura</v>
      </c>
      <c r="N7" t="s">
        <v>78</v>
      </c>
      <c r="O7" s="11">
        <v>356526501.52000004</v>
      </c>
      <c r="P7" s="11">
        <v>10932018.060000001</v>
      </c>
      <c r="Q7" s="11">
        <v>5498453.1100000003</v>
      </c>
      <c r="S7" t="str">
        <f>$T$5&amp;"|"&amp;T7</f>
        <v>Prima devengada|Otra Cobertura</v>
      </c>
      <c r="T7" t="s">
        <v>78</v>
      </c>
      <c r="U7" s="11">
        <v>231426769.76000002</v>
      </c>
      <c r="V7" s="11">
        <v>17031502.5</v>
      </c>
      <c r="W7" s="11">
        <v>15091344.420000002</v>
      </c>
      <c r="Y7" t="str">
        <f>$Z$5&amp;"|"&amp;Z7</f>
        <v>Número de afectaciones ocurridas|Otra Cobertura</v>
      </c>
      <c r="Z7" t="s">
        <v>78</v>
      </c>
      <c r="AA7" s="11">
        <v>2</v>
      </c>
      <c r="AB7" s="11">
        <v>0</v>
      </c>
      <c r="AC7" s="11">
        <v>0</v>
      </c>
      <c r="AE7" t="str">
        <f>$AF$5&amp;"|"&amp;AF7</f>
        <v>Monto de siniestros ocurridos|Otra Cobertura</v>
      </c>
      <c r="AF7" t="s">
        <v>78</v>
      </c>
      <c r="AG7" s="11">
        <v>1134135.6000000001</v>
      </c>
      <c r="AH7" s="11">
        <v>0</v>
      </c>
      <c r="AI7" s="11">
        <v>0</v>
      </c>
    </row>
    <row r="8" spans="1:35" x14ac:dyDescent="0.3">
      <c r="A8" t="str">
        <f t="shared" ref="A8:A71" si="0">$B$5&amp;"|"&amp;B8</f>
        <v>Número de pólizas Vigentes|Bajas Temperaturas</v>
      </c>
      <c r="B8" t="s">
        <v>88</v>
      </c>
      <c r="C8" s="11">
        <v>2579</v>
      </c>
      <c r="D8" s="11">
        <v>2212</v>
      </c>
      <c r="E8" s="11">
        <v>2265</v>
      </c>
      <c r="G8" t="str">
        <f t="shared" ref="G8:G71" si="1">$H$5&amp;"|"&amp;H8</f>
        <v>Número de riesgos vigentes|Bajas Temperaturas</v>
      </c>
      <c r="H8" t="s">
        <v>88</v>
      </c>
      <c r="I8" s="11">
        <v>2579</v>
      </c>
      <c r="J8" s="11">
        <v>2212</v>
      </c>
      <c r="K8" s="11">
        <v>2265</v>
      </c>
      <c r="M8" t="str">
        <f t="shared" ref="M8:M71" si="2">$N$5&amp;"|"&amp;N8</f>
        <v>Prima emitida|No Aplica</v>
      </c>
      <c r="N8" t="s">
        <v>56</v>
      </c>
      <c r="O8" s="11">
        <v>103273.01</v>
      </c>
      <c r="P8" s="11">
        <v>0</v>
      </c>
      <c r="Q8" s="11">
        <v>0</v>
      </c>
      <c r="S8" t="str">
        <f t="shared" ref="S8:S71" si="3">$T$5&amp;"|"&amp;T8</f>
        <v>Prima devengada|No Aplica</v>
      </c>
      <c r="T8" t="s">
        <v>56</v>
      </c>
      <c r="U8" s="11">
        <v>0</v>
      </c>
      <c r="V8" s="11">
        <v>963458.44</v>
      </c>
      <c r="W8" s="11">
        <v>0</v>
      </c>
      <c r="Y8" t="str">
        <f t="shared" ref="Y8:Y71" si="4">$Z$5&amp;"|"&amp;Z8</f>
        <v>Número de afectaciones ocurridas|No Aplica</v>
      </c>
      <c r="Z8" t="s">
        <v>56</v>
      </c>
      <c r="AA8" s="11">
        <v>0</v>
      </c>
      <c r="AB8" s="11">
        <v>0</v>
      </c>
      <c r="AC8" s="11">
        <v>0</v>
      </c>
      <c r="AE8" t="str">
        <f t="shared" ref="AE8:AE71" si="5">$AF$5&amp;"|"&amp;AF8</f>
        <v>Monto de siniestros ocurridos|No Aplica</v>
      </c>
      <c r="AF8" t="s">
        <v>56</v>
      </c>
      <c r="AG8" s="11">
        <v>0</v>
      </c>
      <c r="AH8" s="11">
        <v>0</v>
      </c>
      <c r="AI8" s="11">
        <v>0</v>
      </c>
    </row>
    <row r="9" spans="1:35" x14ac:dyDescent="0.3">
      <c r="A9" t="str">
        <f t="shared" si="0"/>
        <v>Número de pólizas Vigentes|Enfermedades</v>
      </c>
      <c r="B9" t="s">
        <v>85</v>
      </c>
      <c r="C9" s="11">
        <v>2376</v>
      </c>
      <c r="D9" s="11">
        <v>1988</v>
      </c>
      <c r="E9" s="11">
        <v>2060</v>
      </c>
      <c r="G9" t="str">
        <f t="shared" si="1"/>
        <v>Número de riesgos vigentes|Enfermedades</v>
      </c>
      <c r="H9" t="s">
        <v>85</v>
      </c>
      <c r="I9" s="11">
        <v>2376</v>
      </c>
      <c r="J9" s="11">
        <v>1988</v>
      </c>
      <c r="K9" s="11">
        <v>2060</v>
      </c>
      <c r="M9" t="str">
        <f t="shared" si="2"/>
        <v>Prima emitida|0. Sectorial</v>
      </c>
      <c r="N9" t="s">
        <v>76</v>
      </c>
      <c r="O9" s="11">
        <v>823743128.37000036</v>
      </c>
      <c r="P9" s="11">
        <v>763758929.97000003</v>
      </c>
      <c r="Q9" s="11">
        <v>710551864.71999943</v>
      </c>
      <c r="S9" t="str">
        <f t="shared" si="3"/>
        <v>Prima devengada|0. Sectorial</v>
      </c>
      <c r="T9" t="s">
        <v>76</v>
      </c>
      <c r="U9" s="11">
        <v>646458050.17000055</v>
      </c>
      <c r="V9" s="11">
        <v>857216923.99000084</v>
      </c>
      <c r="W9" s="11">
        <v>1068076626.1799999</v>
      </c>
      <c r="Y9" t="str">
        <f t="shared" si="4"/>
        <v>Número de afectaciones ocurridas|0. Sectorial</v>
      </c>
      <c r="Z9" t="s">
        <v>76</v>
      </c>
      <c r="AA9" s="11">
        <v>3798</v>
      </c>
      <c r="AB9" s="11">
        <v>3376</v>
      </c>
      <c r="AC9" s="11">
        <v>3763</v>
      </c>
      <c r="AE9" t="str">
        <f t="shared" si="5"/>
        <v>Monto de siniestros ocurridos|0. Sectorial</v>
      </c>
      <c r="AF9" t="s">
        <v>76</v>
      </c>
      <c r="AG9" s="11">
        <v>212209790.83999977</v>
      </c>
      <c r="AH9" s="11">
        <v>202275508.14999989</v>
      </c>
      <c r="AI9" s="11">
        <v>255512193.73999995</v>
      </c>
    </row>
    <row r="10" spans="1:35" x14ac:dyDescent="0.3">
      <c r="A10" t="str">
        <f t="shared" si="0"/>
        <v>Número de pólizas Vigentes|Enfermedades Exoticas</v>
      </c>
      <c r="B10" t="s">
        <v>103</v>
      </c>
      <c r="C10" s="11">
        <v>723</v>
      </c>
      <c r="D10" s="11">
        <v>204</v>
      </c>
      <c r="E10" s="11">
        <v>190</v>
      </c>
      <c r="G10" t="str">
        <f t="shared" si="1"/>
        <v>Número de riesgos vigentes|Enfermedades Exoticas</v>
      </c>
      <c r="H10" t="s">
        <v>103</v>
      </c>
      <c r="I10" s="11">
        <v>723</v>
      </c>
      <c r="J10" s="11">
        <v>204</v>
      </c>
      <c r="K10" s="11">
        <v>190</v>
      </c>
      <c r="M10" t="str">
        <f t="shared" si="2"/>
        <v>Prima emitida|Bajas Temperaturas</v>
      </c>
      <c r="N10" t="s">
        <v>88</v>
      </c>
      <c r="O10" s="11">
        <v>242617409.68000004</v>
      </c>
      <c r="P10" s="11">
        <v>189466463.90000001</v>
      </c>
      <c r="Q10" s="11">
        <v>319613349.0199998</v>
      </c>
      <c r="S10" t="str">
        <f t="shared" si="3"/>
        <v>Prima devengada|Bajas Temperaturas</v>
      </c>
      <c r="T10" t="s">
        <v>88</v>
      </c>
      <c r="U10" s="11">
        <v>191394309.50999999</v>
      </c>
      <c r="V10" s="11">
        <v>221179352.81000009</v>
      </c>
      <c r="W10" s="11">
        <v>291308348.18000019</v>
      </c>
      <c r="Y10" t="str">
        <f t="shared" si="4"/>
        <v>Número de afectaciones ocurridas|Bajas Temperaturas</v>
      </c>
      <c r="Z10" t="s">
        <v>88</v>
      </c>
      <c r="AA10" s="11">
        <v>67</v>
      </c>
      <c r="AB10" s="11">
        <v>93</v>
      </c>
      <c r="AC10" s="11">
        <v>29</v>
      </c>
      <c r="AE10" t="str">
        <f t="shared" si="5"/>
        <v>Monto de siniestros ocurridos|Bajas Temperaturas</v>
      </c>
      <c r="AF10" t="s">
        <v>88</v>
      </c>
      <c r="AG10" s="11">
        <v>22450869.360000003</v>
      </c>
      <c r="AH10" s="11">
        <v>13136944.770000001</v>
      </c>
      <c r="AI10" s="11">
        <v>3270665.6300000004</v>
      </c>
    </row>
    <row r="11" spans="1:35" x14ac:dyDescent="0.3">
      <c r="A11" t="str">
        <f t="shared" si="0"/>
        <v>Número de pólizas Vigentes|Estaciones Cuarentenarias</v>
      </c>
      <c r="B11" t="s">
        <v>137</v>
      </c>
      <c r="C11" s="11"/>
      <c r="D11" s="11"/>
      <c r="E11" s="11">
        <v>2</v>
      </c>
      <c r="G11" t="str">
        <f t="shared" si="1"/>
        <v>Número de riesgos vigentes|Estaciones Cuarentenarias</v>
      </c>
      <c r="H11" t="s">
        <v>137</v>
      </c>
      <c r="I11" s="11"/>
      <c r="J11" s="11"/>
      <c r="K11" s="11">
        <v>2</v>
      </c>
      <c r="M11" t="str">
        <f t="shared" si="2"/>
        <v>Prima emitida|Exceso De Humedad</v>
      </c>
      <c r="N11" t="s">
        <v>80</v>
      </c>
      <c r="O11" s="11">
        <v>357544725.22000009</v>
      </c>
      <c r="P11" s="11">
        <v>431621436.90000015</v>
      </c>
      <c r="Q11" s="11">
        <v>511358110.12999976</v>
      </c>
      <c r="S11" t="str">
        <f t="shared" si="3"/>
        <v>Prima devengada|Exceso De Humedad</v>
      </c>
      <c r="T11" t="s">
        <v>80</v>
      </c>
      <c r="U11" s="11">
        <v>302492140.96000004</v>
      </c>
      <c r="V11" s="11">
        <v>502849450.17000008</v>
      </c>
      <c r="W11" s="11">
        <v>629825383.20999968</v>
      </c>
      <c r="Y11" t="str">
        <f t="shared" si="4"/>
        <v>Número de afectaciones ocurridas|Exceso De Humedad</v>
      </c>
      <c r="Z11" t="s">
        <v>80</v>
      </c>
      <c r="AA11" s="11">
        <v>574</v>
      </c>
      <c r="AB11" s="11">
        <v>77</v>
      </c>
      <c r="AC11" s="11">
        <v>312</v>
      </c>
      <c r="AE11" t="str">
        <f t="shared" si="5"/>
        <v>Monto de siniestros ocurridos|Exceso De Humedad</v>
      </c>
      <c r="AF11" t="s">
        <v>80</v>
      </c>
      <c r="AG11" s="11">
        <v>12949332.699999999</v>
      </c>
      <c r="AH11" s="11">
        <v>1696591.5099999998</v>
      </c>
      <c r="AI11" s="11">
        <v>21379289.709999993</v>
      </c>
    </row>
    <row r="12" spans="1:35" x14ac:dyDescent="0.3">
      <c r="A12" t="str">
        <f t="shared" si="0"/>
        <v>Número de pólizas Vigentes|Exceso De Humedad</v>
      </c>
      <c r="B12" t="s">
        <v>80</v>
      </c>
      <c r="C12" s="11">
        <v>3081</v>
      </c>
      <c r="D12" s="11">
        <v>2622</v>
      </c>
      <c r="E12" s="11">
        <v>2683</v>
      </c>
      <c r="G12" t="str">
        <f t="shared" si="1"/>
        <v>Número de riesgos vigentes|Exceso De Humedad</v>
      </c>
      <c r="H12" t="s">
        <v>80</v>
      </c>
      <c r="I12" s="11">
        <v>3081</v>
      </c>
      <c r="J12" s="11">
        <v>2622</v>
      </c>
      <c r="K12" s="11">
        <v>2683</v>
      </c>
      <c r="M12" t="str">
        <f t="shared" si="2"/>
        <v>Prima emitida|Inundacion</v>
      </c>
      <c r="N12" t="s">
        <v>79</v>
      </c>
      <c r="O12" s="11">
        <v>423104468.5999999</v>
      </c>
      <c r="P12" s="11">
        <v>313391979.86999989</v>
      </c>
      <c r="Q12" s="11">
        <v>422091453.73999983</v>
      </c>
      <c r="S12" t="str">
        <f t="shared" si="3"/>
        <v>Prima devengada|Inundacion</v>
      </c>
      <c r="T12" t="s">
        <v>79</v>
      </c>
      <c r="U12" s="11">
        <v>379856670.30000013</v>
      </c>
      <c r="V12" s="11">
        <v>353079373.24999988</v>
      </c>
      <c r="W12" s="11">
        <v>414510700.84000009</v>
      </c>
      <c r="Y12" t="str">
        <f t="shared" si="4"/>
        <v>Número de afectaciones ocurridas|Inundacion</v>
      </c>
      <c r="Z12" t="s">
        <v>79</v>
      </c>
      <c r="AA12" s="11">
        <v>302</v>
      </c>
      <c r="AB12" s="11">
        <v>87</v>
      </c>
      <c r="AC12" s="11">
        <v>482</v>
      </c>
      <c r="AE12" t="str">
        <f t="shared" si="5"/>
        <v>Monto de siniestros ocurridos|Inundacion</v>
      </c>
      <c r="AF12" t="s">
        <v>79</v>
      </c>
      <c r="AG12" s="11">
        <v>12291708.309999999</v>
      </c>
      <c r="AH12" s="11">
        <v>2397940.4</v>
      </c>
      <c r="AI12" s="11">
        <v>33688961.260000005</v>
      </c>
    </row>
    <row r="13" spans="1:35" x14ac:dyDescent="0.3">
      <c r="A13" t="str">
        <f t="shared" si="0"/>
        <v>Número de pólizas Vigentes|Explosion</v>
      </c>
      <c r="B13" t="s">
        <v>74</v>
      </c>
      <c r="C13" s="11">
        <v>1</v>
      </c>
      <c r="D13" s="11">
        <v>0</v>
      </c>
      <c r="E13" s="11"/>
      <c r="G13" t="str">
        <f t="shared" si="1"/>
        <v>Número de riesgos vigentes|Explosion</v>
      </c>
      <c r="H13" t="s">
        <v>74</v>
      </c>
      <c r="I13" s="11">
        <v>1</v>
      </c>
      <c r="J13" s="11">
        <v>0</v>
      </c>
      <c r="K13" s="11"/>
      <c r="M13" t="str">
        <f t="shared" si="2"/>
        <v>Prima emitida|Onda Calida</v>
      </c>
      <c r="N13" t="s">
        <v>82</v>
      </c>
      <c r="O13" s="11">
        <v>260931543.56</v>
      </c>
      <c r="P13" s="11">
        <v>206403790.09000003</v>
      </c>
      <c r="Q13" s="11">
        <v>305986819.09999973</v>
      </c>
      <c r="S13" t="str">
        <f t="shared" si="3"/>
        <v>Prima devengada|Onda Calida</v>
      </c>
      <c r="T13" t="s">
        <v>82</v>
      </c>
      <c r="U13" s="11">
        <v>206653544.83000001</v>
      </c>
      <c r="V13" s="11">
        <v>243350974.92999998</v>
      </c>
      <c r="W13" s="11">
        <v>277701927.55000007</v>
      </c>
      <c r="Y13" t="str">
        <f t="shared" si="4"/>
        <v>Número de afectaciones ocurridas|Onda Calida</v>
      </c>
      <c r="Z13" t="s">
        <v>82</v>
      </c>
      <c r="AA13" s="11">
        <v>110</v>
      </c>
      <c r="AB13" s="11">
        <v>138</v>
      </c>
      <c r="AC13" s="11">
        <v>111</v>
      </c>
      <c r="AE13" t="str">
        <f t="shared" si="5"/>
        <v>Monto de siniestros ocurridos|Onda Calida</v>
      </c>
      <c r="AF13" t="s">
        <v>82</v>
      </c>
      <c r="AG13" s="11">
        <v>14663637.559999999</v>
      </c>
      <c r="AH13" s="11">
        <v>11018999.359999999</v>
      </c>
      <c r="AI13" s="11">
        <v>13922679.629999999</v>
      </c>
    </row>
    <row r="14" spans="1:35" x14ac:dyDescent="0.3">
      <c r="A14" t="str">
        <f t="shared" si="0"/>
        <v>Número de pólizas Vigentes|Falta De Piso Para Cosechar</v>
      </c>
      <c r="B14" t="s">
        <v>86</v>
      </c>
      <c r="C14" s="11">
        <v>2990</v>
      </c>
      <c r="D14" s="11">
        <v>2434</v>
      </c>
      <c r="E14" s="11">
        <v>2504</v>
      </c>
      <c r="G14" t="str">
        <f t="shared" si="1"/>
        <v>Número de riesgos vigentes|Falta De Piso Para Cosechar</v>
      </c>
      <c r="H14" t="s">
        <v>86</v>
      </c>
      <c r="I14" s="11">
        <v>2990</v>
      </c>
      <c r="J14" s="11">
        <v>2434</v>
      </c>
      <c r="K14" s="11">
        <v>2504</v>
      </c>
      <c r="M14" t="str">
        <f t="shared" si="2"/>
        <v>Prima emitida|Huracan, Ciclon, Tornado, Tromba Y Vientos Fuertes</v>
      </c>
      <c r="N14" t="s">
        <v>105</v>
      </c>
      <c r="O14" s="11">
        <v>432864694.77999985</v>
      </c>
      <c r="P14" s="11">
        <v>305376713.42000002</v>
      </c>
      <c r="Q14" s="11">
        <v>411238794.57999986</v>
      </c>
      <c r="S14" t="str">
        <f t="shared" si="3"/>
        <v>Prima devengada|Huracan, Ciclon, Tornado, Tromba Y Vientos Fuertes</v>
      </c>
      <c r="T14" t="s">
        <v>105</v>
      </c>
      <c r="U14" s="11">
        <v>389358978.59000009</v>
      </c>
      <c r="V14" s="11">
        <v>341956897.6699999</v>
      </c>
      <c r="W14" s="11">
        <v>400923381.16999996</v>
      </c>
      <c r="Y14" t="str">
        <f t="shared" si="4"/>
        <v>Número de afectaciones ocurridas|Huracan, Ciclon, Tornado, Tromba Y Vientos Fuertes</v>
      </c>
      <c r="Z14" t="s">
        <v>105</v>
      </c>
      <c r="AA14" s="11">
        <v>418</v>
      </c>
      <c r="AB14" s="11">
        <v>497</v>
      </c>
      <c r="AC14" s="11">
        <v>453</v>
      </c>
      <c r="AE14" t="str">
        <f t="shared" si="5"/>
        <v>Monto de siniestros ocurridos|Huracan, Ciclon, Tornado, Tromba Y Vientos Fuertes</v>
      </c>
      <c r="AF14" t="s">
        <v>105</v>
      </c>
      <c r="AG14" s="11">
        <v>22185240.620000005</v>
      </c>
      <c r="AH14" s="11">
        <v>18931505.689999998</v>
      </c>
      <c r="AI14" s="11">
        <v>18591760.099999994</v>
      </c>
    </row>
    <row r="15" spans="1:35" x14ac:dyDescent="0.3">
      <c r="A15" t="str">
        <f t="shared" si="0"/>
        <v>Número de pólizas Vigentes|Granizo</v>
      </c>
      <c r="B15" t="s">
        <v>81</v>
      </c>
      <c r="C15" s="11">
        <v>3357</v>
      </c>
      <c r="D15" s="11">
        <v>2741</v>
      </c>
      <c r="E15" s="11">
        <v>2821</v>
      </c>
      <c r="G15" t="str">
        <f t="shared" si="1"/>
        <v>Número de riesgos vigentes|Granizo</v>
      </c>
      <c r="H15" t="s">
        <v>81</v>
      </c>
      <c r="I15" s="11">
        <v>3357</v>
      </c>
      <c r="J15" s="11">
        <v>2741</v>
      </c>
      <c r="K15" s="11">
        <v>2821</v>
      </c>
      <c r="M15" t="str">
        <f t="shared" si="2"/>
        <v>Prima emitida|Enfermedades</v>
      </c>
      <c r="N15" t="s">
        <v>85</v>
      </c>
      <c r="O15" s="11">
        <v>262118076.88000003</v>
      </c>
      <c r="P15" s="11">
        <v>186066065.57999998</v>
      </c>
      <c r="Q15" s="11">
        <v>287456217.55999988</v>
      </c>
      <c r="S15" t="str">
        <f t="shared" si="3"/>
        <v>Prima devengada|Enfermedades</v>
      </c>
      <c r="T15" t="s">
        <v>85</v>
      </c>
      <c r="U15" s="11">
        <v>212134558.05999997</v>
      </c>
      <c r="V15" s="11">
        <v>222630700.34999999</v>
      </c>
      <c r="W15" s="11">
        <v>252014201.96000001</v>
      </c>
      <c r="Y15" t="str">
        <f t="shared" si="4"/>
        <v>Número de afectaciones ocurridas|Enfermedades</v>
      </c>
      <c r="Z15" t="s">
        <v>85</v>
      </c>
      <c r="AA15" s="11">
        <v>418</v>
      </c>
      <c r="AB15" s="11">
        <v>434</v>
      </c>
      <c r="AC15" s="11">
        <v>477</v>
      </c>
      <c r="AE15" t="str">
        <f t="shared" si="5"/>
        <v>Monto de siniestros ocurridos|Enfermedades</v>
      </c>
      <c r="AF15" t="s">
        <v>85</v>
      </c>
      <c r="AG15" s="11">
        <v>21749537.169999994</v>
      </c>
      <c r="AH15" s="11">
        <v>17842655.549999997</v>
      </c>
      <c r="AI15" s="11">
        <v>42227547.880000003</v>
      </c>
    </row>
    <row r="16" spans="1:35" x14ac:dyDescent="0.3">
      <c r="A16" t="str">
        <f t="shared" si="0"/>
        <v>Número de pólizas Vigentes|Heladas</v>
      </c>
      <c r="B16" t="s">
        <v>90</v>
      </c>
      <c r="C16" s="11">
        <v>3141</v>
      </c>
      <c r="D16" s="11">
        <v>2670</v>
      </c>
      <c r="E16" s="11">
        <v>2714</v>
      </c>
      <c r="G16" t="str">
        <f t="shared" si="1"/>
        <v>Número de riesgos vigentes|Heladas</v>
      </c>
      <c r="H16" t="s">
        <v>90</v>
      </c>
      <c r="I16" s="11">
        <v>3141</v>
      </c>
      <c r="J16" s="11">
        <v>2670</v>
      </c>
      <c r="K16" s="11">
        <v>2714</v>
      </c>
      <c r="M16" t="str">
        <f t="shared" si="2"/>
        <v>Prima emitida|Taponamiento</v>
      </c>
      <c r="N16" t="s">
        <v>89</v>
      </c>
      <c r="O16" s="11">
        <v>232714977.38000005</v>
      </c>
      <c r="P16" s="11">
        <v>118791326.25000001</v>
      </c>
      <c r="Q16" s="11">
        <v>130226050.91999997</v>
      </c>
      <c r="S16" t="str">
        <f t="shared" si="3"/>
        <v>Prima devengada|Taponamiento</v>
      </c>
      <c r="T16" t="s">
        <v>89</v>
      </c>
      <c r="U16" s="11">
        <v>218627505.98000005</v>
      </c>
      <c r="V16" s="11">
        <v>166915196.80999997</v>
      </c>
      <c r="W16" s="11">
        <v>142462141.73999998</v>
      </c>
      <c r="Y16" t="str">
        <f t="shared" si="4"/>
        <v>Número de afectaciones ocurridas|Taponamiento</v>
      </c>
      <c r="Z16" t="s">
        <v>89</v>
      </c>
      <c r="AA16" s="11">
        <v>343</v>
      </c>
      <c r="AB16" s="11">
        <v>143</v>
      </c>
      <c r="AC16" s="11">
        <v>148</v>
      </c>
      <c r="AE16" t="str">
        <f t="shared" si="5"/>
        <v>Monto de siniestros ocurridos|Taponamiento</v>
      </c>
      <c r="AF16" t="s">
        <v>89</v>
      </c>
      <c r="AG16" s="11">
        <v>8978404.2599999998</v>
      </c>
      <c r="AH16" s="11">
        <v>6004140.1699999999</v>
      </c>
      <c r="AI16" s="11">
        <v>5228210.8499999996</v>
      </c>
    </row>
    <row r="17" spans="1:35" x14ac:dyDescent="0.3">
      <c r="A17" t="str">
        <f t="shared" si="0"/>
        <v>Número de pólizas Vigentes|Huracan, Ciclon, Tornado, Tromba Y Vientos Fuertes</v>
      </c>
      <c r="B17" t="s">
        <v>105</v>
      </c>
      <c r="C17" s="11">
        <v>3350</v>
      </c>
      <c r="D17" s="11">
        <v>2701</v>
      </c>
      <c r="E17" s="11">
        <v>2796</v>
      </c>
      <c r="G17" t="str">
        <f t="shared" si="1"/>
        <v>Número de riesgos vigentes|Huracan, Ciclon, Tornado, Tromba Y Vientos Fuertes</v>
      </c>
      <c r="H17" t="s">
        <v>105</v>
      </c>
      <c r="I17" s="11">
        <v>3350</v>
      </c>
      <c r="J17" s="11">
        <v>2701</v>
      </c>
      <c r="K17" s="11">
        <v>2796</v>
      </c>
      <c r="M17" t="str">
        <f t="shared" si="2"/>
        <v>Prima emitida|Heladas</v>
      </c>
      <c r="N17" t="s">
        <v>90</v>
      </c>
      <c r="O17" s="11">
        <v>414562079.18999988</v>
      </c>
      <c r="P17" s="11">
        <v>319626907.04000014</v>
      </c>
      <c r="Q17" s="11">
        <v>418005111.0799998</v>
      </c>
      <c r="S17" t="str">
        <f t="shared" si="3"/>
        <v>Prima devengada|Heladas</v>
      </c>
      <c r="T17" t="s">
        <v>90</v>
      </c>
      <c r="U17" s="11">
        <v>367875578.23000014</v>
      </c>
      <c r="V17" s="11">
        <v>354420066</v>
      </c>
      <c r="W17" s="11">
        <v>405534584.7700001</v>
      </c>
      <c r="Y17" t="str">
        <f t="shared" si="4"/>
        <v>Número de afectaciones ocurridas|Heladas</v>
      </c>
      <c r="Z17" t="s">
        <v>90</v>
      </c>
      <c r="AA17" s="11">
        <v>153</v>
      </c>
      <c r="AB17" s="11">
        <v>65</v>
      </c>
      <c r="AC17" s="11">
        <v>114</v>
      </c>
      <c r="AE17" t="str">
        <f t="shared" si="5"/>
        <v>Monto de siniestros ocurridos|Heladas</v>
      </c>
      <c r="AF17" t="s">
        <v>90</v>
      </c>
      <c r="AG17" s="11">
        <v>17874467.569999997</v>
      </c>
      <c r="AH17" s="11">
        <v>8394237.75</v>
      </c>
      <c r="AI17" s="11">
        <v>14073123.5</v>
      </c>
    </row>
    <row r="18" spans="1:35" x14ac:dyDescent="0.3">
      <c r="A18" t="str">
        <f t="shared" si="0"/>
        <v>Número de pólizas Vigentes|Impacto De Vehiculos Y Naves Aereas</v>
      </c>
      <c r="B18" t="s">
        <v>102</v>
      </c>
      <c r="C18" s="11">
        <v>3</v>
      </c>
      <c r="D18" s="11">
        <v>2</v>
      </c>
      <c r="E18" s="11">
        <v>0</v>
      </c>
      <c r="G18" t="str">
        <f t="shared" si="1"/>
        <v>Número de riesgos vigentes|Impacto De Vehiculos Y Naves Aereas</v>
      </c>
      <c r="H18" t="s">
        <v>102</v>
      </c>
      <c r="I18" s="11">
        <v>3</v>
      </c>
      <c r="J18" s="11">
        <v>2</v>
      </c>
      <c r="K18" s="11">
        <v>0</v>
      </c>
      <c r="M18" t="str">
        <f t="shared" si="2"/>
        <v>Prima emitida|Incendio</v>
      </c>
      <c r="N18" t="s">
        <v>91</v>
      </c>
      <c r="O18" s="11">
        <v>356692024.04999995</v>
      </c>
      <c r="P18" s="11">
        <v>306279854.43000001</v>
      </c>
      <c r="Q18" s="11">
        <v>348399644.31999999</v>
      </c>
      <c r="S18" t="str">
        <f t="shared" si="3"/>
        <v>Prima devengada|Incendio</v>
      </c>
      <c r="T18" t="s">
        <v>91</v>
      </c>
      <c r="U18" s="11">
        <v>297443580.84999996</v>
      </c>
      <c r="V18" s="11">
        <v>323341755.53000003</v>
      </c>
      <c r="W18" s="11">
        <v>367271836.67000014</v>
      </c>
      <c r="Y18" t="str">
        <f t="shared" si="4"/>
        <v>Número de afectaciones ocurridas|Incendio</v>
      </c>
      <c r="Z18" t="s">
        <v>91</v>
      </c>
      <c r="AA18" s="11">
        <v>6</v>
      </c>
      <c r="AB18" s="11">
        <v>8</v>
      </c>
      <c r="AC18" s="11">
        <v>16</v>
      </c>
      <c r="AE18" t="str">
        <f t="shared" si="5"/>
        <v>Monto de siniestros ocurridos|Incendio</v>
      </c>
      <c r="AF18" t="s">
        <v>91</v>
      </c>
      <c r="AG18" s="11">
        <v>302937.49</v>
      </c>
      <c r="AH18" s="11">
        <v>1440024</v>
      </c>
      <c r="AI18" s="11">
        <v>12360215.17</v>
      </c>
    </row>
    <row r="19" spans="1:35" x14ac:dyDescent="0.3">
      <c r="A19" t="str">
        <f t="shared" si="0"/>
        <v>Número de pólizas Vigentes|Imposibilidad De Realizar La Siembra</v>
      </c>
      <c r="B19" t="s">
        <v>93</v>
      </c>
      <c r="C19" s="11">
        <v>113</v>
      </c>
      <c r="D19" s="11">
        <v>8</v>
      </c>
      <c r="E19" s="11">
        <v>684</v>
      </c>
      <c r="G19" t="str">
        <f t="shared" si="1"/>
        <v>Número de riesgos vigentes|Imposibilidad De Realizar La Siembra</v>
      </c>
      <c r="H19" t="s">
        <v>93</v>
      </c>
      <c r="I19" s="11">
        <v>113</v>
      </c>
      <c r="J19" s="11">
        <v>8</v>
      </c>
      <c r="K19" s="11">
        <v>684</v>
      </c>
      <c r="M19" t="str">
        <f t="shared" si="2"/>
        <v>Prima emitida|Granizo</v>
      </c>
      <c r="N19" t="s">
        <v>81</v>
      </c>
      <c r="O19" s="11">
        <v>425595630.44999993</v>
      </c>
      <c r="P19" s="11">
        <v>312781782.00000012</v>
      </c>
      <c r="Q19" s="11">
        <v>412959019.73999983</v>
      </c>
      <c r="S19" t="str">
        <f t="shared" si="3"/>
        <v>Prima devengada|Granizo</v>
      </c>
      <c r="T19" t="s">
        <v>81</v>
      </c>
      <c r="U19" s="11">
        <v>383048546.18000013</v>
      </c>
      <c r="V19" s="11">
        <v>350773331.31999993</v>
      </c>
      <c r="W19" s="11">
        <v>401351291.09000009</v>
      </c>
      <c r="Y19" t="str">
        <f t="shared" si="4"/>
        <v>Número de afectaciones ocurridas|Granizo</v>
      </c>
      <c r="Z19" t="s">
        <v>81</v>
      </c>
      <c r="AA19" s="11">
        <v>293</v>
      </c>
      <c r="AB19" s="11">
        <v>126</v>
      </c>
      <c r="AC19" s="11">
        <v>44</v>
      </c>
      <c r="AE19" t="str">
        <f t="shared" si="5"/>
        <v>Monto de siniestros ocurridos|Granizo</v>
      </c>
      <c r="AF19" t="s">
        <v>81</v>
      </c>
      <c r="AG19" s="11">
        <v>11767812.739999998</v>
      </c>
      <c r="AH19" s="11">
        <v>7279462.8699999982</v>
      </c>
      <c r="AI19" s="11">
        <v>2112121.12</v>
      </c>
    </row>
    <row r="20" spans="1:35" x14ac:dyDescent="0.3">
      <c r="A20" t="str">
        <f t="shared" si="0"/>
        <v>Número de pólizas Vigentes|Incendio</v>
      </c>
      <c r="B20" t="s">
        <v>91</v>
      </c>
      <c r="C20" s="11">
        <v>2890</v>
      </c>
      <c r="D20" s="11">
        <v>2444</v>
      </c>
      <c r="E20" s="11">
        <v>2481</v>
      </c>
      <c r="G20" t="str">
        <f t="shared" si="1"/>
        <v>Número de riesgos vigentes|Incendio</v>
      </c>
      <c r="H20" t="s">
        <v>91</v>
      </c>
      <c r="I20" s="11">
        <v>2890</v>
      </c>
      <c r="J20" s="11">
        <v>2444</v>
      </c>
      <c r="K20" s="11">
        <v>2481</v>
      </c>
      <c r="M20" t="str">
        <f t="shared" si="2"/>
        <v>Prima emitida|Sequia</v>
      </c>
      <c r="N20" t="s">
        <v>84</v>
      </c>
      <c r="O20" s="11">
        <v>70979764.380000025</v>
      </c>
      <c r="P20" s="11">
        <v>114743242.31999996</v>
      </c>
      <c r="Q20" s="11">
        <v>227413722.78000006</v>
      </c>
      <c r="S20" t="str">
        <f t="shared" si="3"/>
        <v>Prima devengada|Sequia</v>
      </c>
      <c r="T20" t="s">
        <v>84</v>
      </c>
      <c r="U20" s="11">
        <v>79598584.870000005</v>
      </c>
      <c r="V20" s="11">
        <v>119389094.52999996</v>
      </c>
      <c r="W20" s="11">
        <v>221754696.34000003</v>
      </c>
      <c r="Y20" t="str">
        <f t="shared" si="4"/>
        <v>Número de afectaciones ocurridas|Sequia</v>
      </c>
      <c r="Z20" t="s">
        <v>84</v>
      </c>
      <c r="AA20" s="11">
        <v>363</v>
      </c>
      <c r="AB20" s="11">
        <v>598</v>
      </c>
      <c r="AC20" s="11">
        <v>310</v>
      </c>
      <c r="AE20" t="str">
        <f t="shared" si="5"/>
        <v>Monto de siniestros ocurridos|Sequia</v>
      </c>
      <c r="AF20" t="s">
        <v>84</v>
      </c>
      <c r="AG20" s="11">
        <v>34170464.670000002</v>
      </c>
      <c r="AH20" s="11">
        <v>44848454.009999998</v>
      </c>
      <c r="AI20" s="11">
        <v>29425308.750000004</v>
      </c>
    </row>
    <row r="21" spans="1:35" x14ac:dyDescent="0.3">
      <c r="A21" t="str">
        <f t="shared" si="0"/>
        <v>Número de pólizas Vigentes|Inundacion</v>
      </c>
      <c r="B21" t="s">
        <v>79</v>
      </c>
      <c r="C21" s="11">
        <v>3311</v>
      </c>
      <c r="D21" s="11">
        <v>2662</v>
      </c>
      <c r="E21" s="11">
        <v>2746</v>
      </c>
      <c r="G21" t="str">
        <f t="shared" si="1"/>
        <v>Número de riesgos vigentes|Inundacion</v>
      </c>
      <c r="H21" t="s">
        <v>79</v>
      </c>
      <c r="I21" s="11">
        <v>3311</v>
      </c>
      <c r="J21" s="11">
        <v>2662</v>
      </c>
      <c r="K21" s="11">
        <v>2746</v>
      </c>
      <c r="M21" t="str">
        <f t="shared" si="2"/>
        <v>Prima emitida|Plagas Y Depredadores</v>
      </c>
      <c r="N21" t="s">
        <v>111</v>
      </c>
      <c r="O21" s="11">
        <v>257641618.72</v>
      </c>
      <c r="P21" s="11">
        <v>185899750.54999995</v>
      </c>
      <c r="Q21" s="11">
        <v>286157786.87999988</v>
      </c>
      <c r="S21" t="str">
        <f t="shared" si="3"/>
        <v>Prima devengada|Plagas Y Depredadores</v>
      </c>
      <c r="T21" t="s">
        <v>111</v>
      </c>
      <c r="U21" s="11">
        <v>207640904.18000001</v>
      </c>
      <c r="V21" s="11">
        <v>222380606.94</v>
      </c>
      <c r="W21" s="11">
        <v>249628828.70999998</v>
      </c>
      <c r="Y21" t="str">
        <f t="shared" si="4"/>
        <v>Número de afectaciones ocurridas|Plagas Y Depredadores</v>
      </c>
      <c r="Z21" t="s">
        <v>111</v>
      </c>
      <c r="AA21" s="11">
        <v>516</v>
      </c>
      <c r="AB21" s="11">
        <v>737</v>
      </c>
      <c r="AC21" s="11">
        <v>816</v>
      </c>
      <c r="AE21" t="str">
        <f t="shared" si="5"/>
        <v>Monto de siniestros ocurridos|Plagas Y Depredadores</v>
      </c>
      <c r="AF21" t="s">
        <v>111</v>
      </c>
      <c r="AG21" s="11">
        <v>23871625.730000004</v>
      </c>
      <c r="AH21" s="11">
        <v>42618876.770000003</v>
      </c>
      <c r="AI21" s="11">
        <v>37915448.079999991</v>
      </c>
    </row>
    <row r="22" spans="1:35" x14ac:dyDescent="0.3">
      <c r="A22" t="str">
        <f t="shared" si="0"/>
        <v>Número de pólizas Vigentes|Muerte</v>
      </c>
      <c r="B22" t="s">
        <v>110</v>
      </c>
      <c r="C22" s="11">
        <v>637</v>
      </c>
      <c r="D22" s="11">
        <v>204</v>
      </c>
      <c r="E22" s="11">
        <v>169</v>
      </c>
      <c r="G22" t="str">
        <f t="shared" si="1"/>
        <v>Número de riesgos vigentes|Muerte</v>
      </c>
      <c r="H22" t="s">
        <v>110</v>
      </c>
      <c r="I22" s="11">
        <v>637</v>
      </c>
      <c r="J22" s="11">
        <v>204</v>
      </c>
      <c r="K22" s="11">
        <v>169</v>
      </c>
      <c r="M22" t="str">
        <f t="shared" si="2"/>
        <v>Prima emitida|Falta De Piso Para Cosechar</v>
      </c>
      <c r="N22" t="s">
        <v>86</v>
      </c>
      <c r="O22" s="11">
        <v>344069130.95999986</v>
      </c>
      <c r="P22" s="11">
        <v>239335003.26000002</v>
      </c>
      <c r="Q22" s="11">
        <v>354564770.0599997</v>
      </c>
      <c r="S22" t="str">
        <f t="shared" si="3"/>
        <v>Prima devengada|Falta De Piso Para Cosechar</v>
      </c>
      <c r="T22" t="s">
        <v>86</v>
      </c>
      <c r="U22" s="11">
        <v>295460229.54000014</v>
      </c>
      <c r="V22" s="11">
        <v>278381582.68000001</v>
      </c>
      <c r="W22" s="11">
        <v>332124266.68000001</v>
      </c>
      <c r="Y22" t="str">
        <f t="shared" si="4"/>
        <v>Número de afectaciones ocurridas|Falta De Piso Para Cosechar</v>
      </c>
      <c r="Z22" t="s">
        <v>86</v>
      </c>
      <c r="AA22" s="11">
        <v>22</v>
      </c>
      <c r="AB22" s="11">
        <v>48</v>
      </c>
      <c r="AC22" s="11">
        <v>30</v>
      </c>
      <c r="AE22" t="str">
        <f t="shared" si="5"/>
        <v>Monto de siniestros ocurridos|Falta De Piso Para Cosechar</v>
      </c>
      <c r="AF22" t="s">
        <v>86</v>
      </c>
      <c r="AG22" s="11">
        <v>1329335.47</v>
      </c>
      <c r="AH22" s="11">
        <v>1271417.81</v>
      </c>
      <c r="AI22" s="11">
        <v>2590774.09</v>
      </c>
    </row>
    <row r="23" spans="1:35" x14ac:dyDescent="0.3">
      <c r="A23" t="str">
        <f t="shared" si="0"/>
        <v>Número de pólizas Vigentes|Muerte Por Accidente</v>
      </c>
      <c r="B23" t="s">
        <v>108</v>
      </c>
      <c r="C23" s="11">
        <v>886</v>
      </c>
      <c r="D23" s="11">
        <v>273</v>
      </c>
      <c r="E23" s="11">
        <v>256</v>
      </c>
      <c r="G23" t="str">
        <f t="shared" si="1"/>
        <v>Número de riesgos vigentes|Muerte Por Accidente</v>
      </c>
      <c r="H23" t="s">
        <v>108</v>
      </c>
      <c r="I23" s="11">
        <v>886</v>
      </c>
      <c r="J23" s="11">
        <v>273</v>
      </c>
      <c r="K23" s="11">
        <v>256</v>
      </c>
      <c r="M23" t="str">
        <f t="shared" si="2"/>
        <v>Prima emitida|No Nacencia</v>
      </c>
      <c r="N23" t="s">
        <v>92</v>
      </c>
      <c r="O23" s="11">
        <v>95394130.500000015</v>
      </c>
      <c r="P23" s="11">
        <v>27304715.560000006</v>
      </c>
      <c r="Q23" s="11">
        <v>128573778.73999999</v>
      </c>
      <c r="S23" t="str">
        <f t="shared" si="3"/>
        <v>Prima devengada|No Nacencia</v>
      </c>
      <c r="T23" t="s">
        <v>92</v>
      </c>
      <c r="U23" s="11">
        <v>93997448.209999993</v>
      </c>
      <c r="V23" s="11">
        <v>34053976.710000001</v>
      </c>
      <c r="W23" s="11">
        <v>90007306.530000016</v>
      </c>
      <c r="Y23" t="str">
        <f t="shared" si="4"/>
        <v>Número de afectaciones ocurridas|No Nacencia</v>
      </c>
      <c r="Z23" t="s">
        <v>92</v>
      </c>
      <c r="AA23" s="11">
        <v>24</v>
      </c>
      <c r="AB23" s="11">
        <v>25</v>
      </c>
      <c r="AC23" s="11">
        <v>25</v>
      </c>
      <c r="AE23" t="str">
        <f t="shared" si="5"/>
        <v>Monto de siniestros ocurridos|No Nacencia</v>
      </c>
      <c r="AF23" t="s">
        <v>92</v>
      </c>
      <c r="AG23" s="11">
        <v>573753.12</v>
      </c>
      <c r="AH23" s="11">
        <v>432852.77</v>
      </c>
      <c r="AI23" s="11">
        <v>534812</v>
      </c>
    </row>
    <row r="24" spans="1:35" x14ac:dyDescent="0.3">
      <c r="A24" t="str">
        <f t="shared" si="0"/>
        <v>Número de pólizas Vigentes|Muerte Por Enfermedad</v>
      </c>
      <c r="B24" t="s">
        <v>104</v>
      </c>
      <c r="C24" s="11">
        <v>162</v>
      </c>
      <c r="D24" s="11">
        <v>69</v>
      </c>
      <c r="E24" s="11">
        <v>62</v>
      </c>
      <c r="G24" t="str">
        <f t="shared" si="1"/>
        <v>Número de riesgos vigentes|Muerte Por Enfermedad</v>
      </c>
      <c r="H24" t="s">
        <v>104</v>
      </c>
      <c r="I24" s="11">
        <v>162</v>
      </c>
      <c r="J24" s="11">
        <v>69</v>
      </c>
      <c r="K24" s="11">
        <v>62</v>
      </c>
      <c r="M24" t="str">
        <f t="shared" si="2"/>
        <v>Prima emitida|Terremoto Y/O Erupcion Volcanica</v>
      </c>
      <c r="N24" t="s">
        <v>99</v>
      </c>
      <c r="O24" s="11">
        <v>47347830.829999998</v>
      </c>
      <c r="P24" s="11">
        <v>25719625.109999999</v>
      </c>
      <c r="Q24" s="11">
        <v>17281323.399999999</v>
      </c>
      <c r="S24" t="str">
        <f t="shared" si="3"/>
        <v>Prima devengada|Terremoto Y/O Erupcion Volcanica</v>
      </c>
      <c r="T24" t="s">
        <v>99</v>
      </c>
      <c r="U24" s="11">
        <v>49346432.290000007</v>
      </c>
      <c r="V24" s="11">
        <v>26197848.540000003</v>
      </c>
      <c r="W24" s="11">
        <v>24950437.360000003</v>
      </c>
      <c r="Y24" t="str">
        <f t="shared" si="4"/>
        <v>Número de afectaciones ocurridas|Terremoto Y/O Erupcion Volcanica</v>
      </c>
      <c r="Z24" t="s">
        <v>99</v>
      </c>
      <c r="AA24" s="11">
        <v>0</v>
      </c>
      <c r="AB24" s="11">
        <v>0</v>
      </c>
      <c r="AC24" s="11">
        <v>0</v>
      </c>
      <c r="AE24" t="str">
        <f t="shared" si="5"/>
        <v>Monto de siniestros ocurridos|Terremoto Y/O Erupcion Volcanica</v>
      </c>
      <c r="AF24" t="s">
        <v>99</v>
      </c>
      <c r="AG24" s="11">
        <v>0</v>
      </c>
      <c r="AH24" s="11">
        <v>0</v>
      </c>
      <c r="AI24" s="11">
        <v>0</v>
      </c>
    </row>
    <row r="25" spans="1:35" x14ac:dyDescent="0.3">
      <c r="A25" t="str">
        <f t="shared" si="0"/>
        <v>Número de pólizas Vigentes|Muerte Por Sacrificio Forzoso</v>
      </c>
      <c r="B25" t="s">
        <v>100</v>
      </c>
      <c r="C25" s="11">
        <v>886</v>
      </c>
      <c r="D25" s="11">
        <v>272</v>
      </c>
      <c r="E25" s="11">
        <v>241</v>
      </c>
      <c r="G25" t="str">
        <f t="shared" si="1"/>
        <v>Número de riesgos vigentes|Muerte Por Sacrificio Forzoso</v>
      </c>
      <c r="H25" t="s">
        <v>100</v>
      </c>
      <c r="I25" s="11">
        <v>886</v>
      </c>
      <c r="J25" s="11">
        <v>272</v>
      </c>
      <c r="K25" s="11">
        <v>241</v>
      </c>
      <c r="M25" t="str">
        <f t="shared" si="2"/>
        <v>Prima emitida|Imposibilidad De Realizar La Siembra</v>
      </c>
      <c r="N25" t="s">
        <v>93</v>
      </c>
      <c r="O25" s="11">
        <v>20730591.969999999</v>
      </c>
      <c r="P25" s="11">
        <v>2628506.29</v>
      </c>
      <c r="Q25" s="11">
        <v>71448320.890000001</v>
      </c>
      <c r="S25" t="str">
        <f t="shared" si="3"/>
        <v>Prima devengada|Imposibilidad De Realizar La Siembra</v>
      </c>
      <c r="T25" t="s">
        <v>93</v>
      </c>
      <c r="U25" s="11">
        <v>17335791.759999998</v>
      </c>
      <c r="V25" s="11">
        <v>6861081.9399999985</v>
      </c>
      <c r="W25" s="11">
        <v>41487479.050000004</v>
      </c>
      <c r="Y25" t="str">
        <f t="shared" si="4"/>
        <v>Número de afectaciones ocurridas|Imposibilidad De Realizar La Siembra</v>
      </c>
      <c r="Z25" t="s">
        <v>93</v>
      </c>
      <c r="AA25" s="11">
        <v>7</v>
      </c>
      <c r="AB25" s="11">
        <v>4</v>
      </c>
      <c r="AC25" s="11">
        <v>0</v>
      </c>
      <c r="AE25" t="str">
        <f t="shared" si="5"/>
        <v>Monto de siniestros ocurridos|Imposibilidad De Realizar La Siembra</v>
      </c>
      <c r="AF25" t="s">
        <v>93</v>
      </c>
      <c r="AG25" s="11">
        <v>1013518.75</v>
      </c>
      <c r="AH25" s="11">
        <v>3865536.5</v>
      </c>
      <c r="AI25" s="11">
        <v>0</v>
      </c>
    </row>
    <row r="26" spans="1:35" x14ac:dyDescent="0.3">
      <c r="A26" t="str">
        <f t="shared" si="0"/>
        <v>Número de pólizas Vigentes|Nieve</v>
      </c>
      <c r="B26" t="s">
        <v>107</v>
      </c>
      <c r="C26" s="11">
        <v>0</v>
      </c>
      <c r="D26" s="11"/>
      <c r="E26" s="11"/>
      <c r="G26" t="str">
        <f t="shared" si="1"/>
        <v>Número de riesgos vigentes|Nieve</v>
      </c>
      <c r="H26" t="s">
        <v>107</v>
      </c>
      <c r="I26" s="11">
        <v>0</v>
      </c>
      <c r="J26" s="11"/>
      <c r="K26" s="11"/>
      <c r="M26" t="str">
        <f t="shared" si="2"/>
        <v>Prima emitida|Impacto De Vehiculos Y Naves Aereas</v>
      </c>
      <c r="N26" t="s">
        <v>102</v>
      </c>
      <c r="O26" s="11">
        <v>7032846.8100000005</v>
      </c>
      <c r="P26" s="11">
        <v>2252945.7800000003</v>
      </c>
      <c r="Q26" s="11">
        <v>0</v>
      </c>
      <c r="S26" t="str">
        <f t="shared" si="3"/>
        <v>Prima devengada|Impacto De Vehiculos Y Naves Aereas</v>
      </c>
      <c r="T26" t="s">
        <v>102</v>
      </c>
      <c r="U26" s="11">
        <v>6563028.540000001</v>
      </c>
      <c r="V26" s="11">
        <v>2994682.71</v>
      </c>
      <c r="W26" s="11">
        <v>432983.96</v>
      </c>
      <c r="Y26" t="str">
        <f t="shared" si="4"/>
        <v>Número de afectaciones ocurridas|Impacto De Vehiculos Y Naves Aereas</v>
      </c>
      <c r="Z26" t="s">
        <v>102</v>
      </c>
      <c r="AA26" s="11">
        <v>0</v>
      </c>
      <c r="AB26" s="11">
        <v>0</v>
      </c>
      <c r="AC26" s="11">
        <v>0</v>
      </c>
      <c r="AE26" t="str">
        <f t="shared" si="5"/>
        <v>Monto de siniestros ocurridos|Impacto De Vehiculos Y Naves Aereas</v>
      </c>
      <c r="AF26" t="s">
        <v>102</v>
      </c>
      <c r="AG26" s="11">
        <v>0</v>
      </c>
      <c r="AH26" s="11">
        <v>0</v>
      </c>
      <c r="AI26" s="11">
        <v>0</v>
      </c>
    </row>
    <row r="27" spans="1:35" x14ac:dyDescent="0.3">
      <c r="A27" t="str">
        <f t="shared" si="0"/>
        <v>Número de pólizas Vigentes|No Aplica</v>
      </c>
      <c r="B27" t="s">
        <v>56</v>
      </c>
      <c r="C27" s="11">
        <v>0</v>
      </c>
      <c r="D27" s="11">
        <v>0</v>
      </c>
      <c r="E27" s="11">
        <v>0</v>
      </c>
      <c r="G27" t="str">
        <f t="shared" si="1"/>
        <v>Número de riesgos vigentes|No Aplica</v>
      </c>
      <c r="H27" t="s">
        <v>56</v>
      </c>
      <c r="I27" s="11">
        <v>0</v>
      </c>
      <c r="J27" s="11">
        <v>0</v>
      </c>
      <c r="K27" s="11">
        <v>0</v>
      </c>
      <c r="M27" t="str">
        <f t="shared" si="2"/>
        <v>Prima emitida|Explosion</v>
      </c>
      <c r="N27" t="s">
        <v>74</v>
      </c>
      <c r="O27" s="11">
        <v>4432258.54</v>
      </c>
      <c r="P27" s="11">
        <v>0</v>
      </c>
      <c r="Q27" s="11"/>
      <c r="S27" t="str">
        <f t="shared" si="3"/>
        <v>Prima devengada|Explosion</v>
      </c>
      <c r="T27" t="s">
        <v>74</v>
      </c>
      <c r="U27" s="11">
        <v>3893158.88</v>
      </c>
      <c r="V27" s="11">
        <v>2060533.23</v>
      </c>
      <c r="W27" s="11"/>
      <c r="Y27" t="str">
        <f t="shared" si="4"/>
        <v>Número de afectaciones ocurridas|Explosion</v>
      </c>
      <c r="Z27" t="s">
        <v>74</v>
      </c>
      <c r="AA27" s="11">
        <v>0</v>
      </c>
      <c r="AB27" s="11">
        <v>0</v>
      </c>
      <c r="AC27" s="11"/>
      <c r="AE27" t="str">
        <f t="shared" si="5"/>
        <v>Monto de siniestros ocurridos|Explosion</v>
      </c>
      <c r="AF27" t="s">
        <v>74</v>
      </c>
      <c r="AG27" s="11">
        <v>0</v>
      </c>
      <c r="AH27" s="11">
        <v>0</v>
      </c>
      <c r="AI27" s="11"/>
    </row>
    <row r="28" spans="1:35" x14ac:dyDescent="0.3">
      <c r="A28" t="str">
        <f t="shared" si="0"/>
        <v>Número de pólizas Vigentes|No Nacencia</v>
      </c>
      <c r="B28" t="s">
        <v>92</v>
      </c>
      <c r="C28" s="11">
        <v>286</v>
      </c>
      <c r="D28" s="11">
        <v>129</v>
      </c>
      <c r="E28" s="11">
        <v>1093</v>
      </c>
      <c r="G28" t="str">
        <f t="shared" si="1"/>
        <v>Número de riesgos vigentes|No Nacencia</v>
      </c>
      <c r="H28" t="s">
        <v>92</v>
      </c>
      <c r="I28" s="11">
        <v>286</v>
      </c>
      <c r="J28" s="11">
        <v>129</v>
      </c>
      <c r="K28" s="11">
        <v>1093</v>
      </c>
      <c r="M28" t="str">
        <f t="shared" si="2"/>
        <v>Prima emitida|Nieve</v>
      </c>
      <c r="N28" t="s">
        <v>107</v>
      </c>
      <c r="O28" s="11">
        <v>0</v>
      </c>
      <c r="P28" s="11"/>
      <c r="Q28" s="11"/>
      <c r="S28" t="str">
        <f t="shared" si="3"/>
        <v>Prima devengada|Nieve</v>
      </c>
      <c r="T28" t="s">
        <v>107</v>
      </c>
      <c r="U28" s="11">
        <v>22204.92</v>
      </c>
      <c r="V28" s="11"/>
      <c r="W28" s="11"/>
      <c r="Y28" t="str">
        <f t="shared" si="4"/>
        <v>Número de afectaciones ocurridas|Nieve</v>
      </c>
      <c r="Z28" t="s">
        <v>107</v>
      </c>
      <c r="AA28" s="11">
        <v>0</v>
      </c>
      <c r="AB28" s="11"/>
      <c r="AC28" s="11"/>
      <c r="AE28" t="str">
        <f t="shared" si="5"/>
        <v>Monto de siniestros ocurridos|Nieve</v>
      </c>
      <c r="AF28" t="s">
        <v>107</v>
      </c>
      <c r="AG28" s="11">
        <v>0</v>
      </c>
      <c r="AH28" s="11"/>
      <c r="AI28" s="11"/>
    </row>
    <row r="29" spans="1:35" x14ac:dyDescent="0.3">
      <c r="A29" t="str">
        <f t="shared" si="0"/>
        <v>Número de pólizas Vigentes|Onda Calida</v>
      </c>
      <c r="B29" t="s">
        <v>82</v>
      </c>
      <c r="C29" s="11">
        <v>2573</v>
      </c>
      <c r="D29" s="11">
        <v>2317</v>
      </c>
      <c r="E29" s="11">
        <v>2301</v>
      </c>
      <c r="G29" t="str">
        <f t="shared" si="1"/>
        <v>Número de riesgos vigentes|Onda Calida</v>
      </c>
      <c r="H29" t="s">
        <v>82</v>
      </c>
      <c r="I29" s="11">
        <v>2573</v>
      </c>
      <c r="J29" s="11">
        <v>2317</v>
      </c>
      <c r="K29" s="11">
        <v>2301</v>
      </c>
      <c r="M29" t="str">
        <f t="shared" si="2"/>
        <v>Prima emitida|Enfermedades Exoticas</v>
      </c>
      <c r="N29" t="s">
        <v>103</v>
      </c>
      <c r="O29" s="11">
        <v>9230321.0200000033</v>
      </c>
      <c r="P29" s="11">
        <v>4124879.3699999996</v>
      </c>
      <c r="Q29" s="11">
        <v>3759116.4499999997</v>
      </c>
      <c r="S29" t="str">
        <f t="shared" si="3"/>
        <v>Prima devengada|Enfermedades Exoticas</v>
      </c>
      <c r="T29" t="s">
        <v>103</v>
      </c>
      <c r="U29" s="11">
        <v>9749421.4300000034</v>
      </c>
      <c r="V29" s="11">
        <v>6047065.070000004</v>
      </c>
      <c r="W29" s="11">
        <v>4197876.4399999985</v>
      </c>
      <c r="Y29" t="str">
        <f t="shared" si="4"/>
        <v>Número de afectaciones ocurridas|Enfermedades Exoticas</v>
      </c>
      <c r="Z29" t="s">
        <v>103</v>
      </c>
      <c r="AA29" s="11">
        <v>85</v>
      </c>
      <c r="AB29" s="11">
        <v>41</v>
      </c>
      <c r="AC29" s="11">
        <v>6</v>
      </c>
      <c r="AE29" t="str">
        <f t="shared" si="5"/>
        <v>Monto de siniestros ocurridos|Enfermedades Exoticas</v>
      </c>
      <c r="AF29" t="s">
        <v>103</v>
      </c>
      <c r="AG29" s="11">
        <v>1664617.9499999997</v>
      </c>
      <c r="AH29" s="11">
        <v>289694.84999999998</v>
      </c>
      <c r="AI29" s="11">
        <v>237549.77</v>
      </c>
    </row>
    <row r="30" spans="1:35" x14ac:dyDescent="0.3">
      <c r="A30" t="str">
        <f t="shared" si="0"/>
        <v>Número de pólizas Vigentes|Otra Cobertura</v>
      </c>
      <c r="B30" t="s">
        <v>78</v>
      </c>
      <c r="C30" s="11">
        <v>244</v>
      </c>
      <c r="D30" s="11">
        <v>9</v>
      </c>
      <c r="E30" s="11">
        <v>4</v>
      </c>
      <c r="G30" t="str">
        <f t="shared" si="1"/>
        <v>Número de riesgos vigentes|Otra Cobertura</v>
      </c>
      <c r="H30" t="s">
        <v>78</v>
      </c>
      <c r="I30" s="11">
        <v>244</v>
      </c>
      <c r="J30" s="11">
        <v>9</v>
      </c>
      <c r="K30" s="11">
        <v>4</v>
      </c>
      <c r="M30" t="str">
        <f t="shared" si="2"/>
        <v>Prima emitida|Muerte Por Accidente</v>
      </c>
      <c r="N30" t="s">
        <v>108</v>
      </c>
      <c r="O30" s="11">
        <v>13741699.480000002</v>
      </c>
      <c r="P30" s="11">
        <v>6164869.4600000009</v>
      </c>
      <c r="Q30" s="11">
        <v>6805044.4299999997</v>
      </c>
      <c r="S30" t="str">
        <f t="shared" si="3"/>
        <v>Prima devengada|Muerte Por Accidente</v>
      </c>
      <c r="T30" t="s">
        <v>108</v>
      </c>
      <c r="U30" s="11">
        <v>13309393.980000002</v>
      </c>
      <c r="V30" s="11">
        <v>9261743.4299999997</v>
      </c>
      <c r="W30" s="11">
        <v>6618795.6599999992</v>
      </c>
      <c r="Y30" t="str">
        <f t="shared" si="4"/>
        <v>Número de afectaciones ocurridas|Muerte Por Accidente</v>
      </c>
      <c r="Z30" t="s">
        <v>108</v>
      </c>
      <c r="AA30" s="11">
        <v>24</v>
      </c>
      <c r="AB30" s="11">
        <v>17</v>
      </c>
      <c r="AC30" s="11">
        <v>4</v>
      </c>
      <c r="AE30" t="str">
        <f t="shared" si="5"/>
        <v>Monto de siniestros ocurridos|Muerte Por Accidente</v>
      </c>
      <c r="AF30" t="s">
        <v>108</v>
      </c>
      <c r="AG30" s="11">
        <v>364964</v>
      </c>
      <c r="AH30" s="11">
        <v>192857.03999999998</v>
      </c>
      <c r="AI30" s="11">
        <v>52130</v>
      </c>
    </row>
    <row r="31" spans="1:35" x14ac:dyDescent="0.3">
      <c r="A31" t="str">
        <f t="shared" si="0"/>
        <v>Número de pólizas Vigentes|Perdida Del Producto De La Gestacion</v>
      </c>
      <c r="B31" t="s">
        <v>109</v>
      </c>
      <c r="C31" s="11">
        <v>158</v>
      </c>
      <c r="D31" s="11">
        <v>18</v>
      </c>
      <c r="E31" s="11">
        <v>11</v>
      </c>
      <c r="G31" t="str">
        <f t="shared" si="1"/>
        <v>Número de riesgos vigentes|Perdida Del Producto De La Gestacion</v>
      </c>
      <c r="H31" t="s">
        <v>109</v>
      </c>
      <c r="I31" s="11">
        <v>158</v>
      </c>
      <c r="J31" s="11">
        <v>18</v>
      </c>
      <c r="K31" s="11">
        <v>11</v>
      </c>
      <c r="M31" t="str">
        <f t="shared" si="2"/>
        <v>Prima emitida|Muerte Por Sacrificio Forzoso</v>
      </c>
      <c r="N31" t="s">
        <v>100</v>
      </c>
      <c r="O31" s="11">
        <v>12195166.140000006</v>
      </c>
      <c r="P31" s="11">
        <v>6025315.79</v>
      </c>
      <c r="Q31" s="11">
        <v>6769688.2300000004</v>
      </c>
      <c r="S31" t="str">
        <f t="shared" si="3"/>
        <v>Prima devengada|Muerte Por Sacrificio Forzoso</v>
      </c>
      <c r="T31" t="s">
        <v>100</v>
      </c>
      <c r="U31" s="11">
        <v>12405334.180000007</v>
      </c>
      <c r="V31" s="11">
        <v>8509446.6400000006</v>
      </c>
      <c r="W31" s="11">
        <v>6606569.089999998</v>
      </c>
      <c r="Y31" t="str">
        <f t="shared" si="4"/>
        <v>Número de afectaciones ocurridas|Muerte Por Sacrificio Forzoso</v>
      </c>
      <c r="Z31" t="s">
        <v>100</v>
      </c>
      <c r="AA31" s="11">
        <v>2</v>
      </c>
      <c r="AB31" s="11">
        <v>0</v>
      </c>
      <c r="AC31" s="11">
        <v>2</v>
      </c>
      <c r="AE31" t="str">
        <f t="shared" si="5"/>
        <v>Monto de siniestros ocurridos|Muerte Por Sacrificio Forzoso</v>
      </c>
      <c r="AF31" t="s">
        <v>100</v>
      </c>
      <c r="AG31" s="11">
        <v>14908.9</v>
      </c>
      <c r="AH31" s="11">
        <v>0</v>
      </c>
      <c r="AI31" s="11">
        <v>18380</v>
      </c>
    </row>
    <row r="32" spans="1:35" x14ac:dyDescent="0.3">
      <c r="A32" t="str">
        <f t="shared" si="0"/>
        <v>Número de pólizas Vigentes|Plagas Y Depredadores</v>
      </c>
      <c r="B32" t="s">
        <v>111</v>
      </c>
      <c r="C32" s="11">
        <v>2377</v>
      </c>
      <c r="D32" s="11">
        <v>1989</v>
      </c>
      <c r="E32" s="11">
        <v>2056</v>
      </c>
      <c r="G32" t="str">
        <f t="shared" si="1"/>
        <v>Número de riesgos vigentes|Plagas Y Depredadores</v>
      </c>
      <c r="H32" t="s">
        <v>111</v>
      </c>
      <c r="I32" s="11">
        <v>2377</v>
      </c>
      <c r="J32" s="11">
        <v>1989</v>
      </c>
      <c r="K32" s="11">
        <v>2056</v>
      </c>
      <c r="M32" t="str">
        <f t="shared" si="2"/>
        <v>Prima emitida|Perdida Del Producto De La Gestacion</v>
      </c>
      <c r="N32" t="s">
        <v>109</v>
      </c>
      <c r="O32" s="11">
        <v>1246047.1299999999</v>
      </c>
      <c r="P32" s="11">
        <v>574046.49</v>
      </c>
      <c r="Q32" s="11">
        <v>439020.32</v>
      </c>
      <c r="S32" t="str">
        <f t="shared" si="3"/>
        <v>Prima devengada|Perdida Del Producto De La Gestacion</v>
      </c>
      <c r="T32" t="s">
        <v>109</v>
      </c>
      <c r="U32" s="11">
        <v>1814428.25</v>
      </c>
      <c r="V32" s="11">
        <v>883130.34000000008</v>
      </c>
      <c r="W32" s="11">
        <v>316814.66000000003</v>
      </c>
      <c r="Y32" t="str">
        <f t="shared" si="4"/>
        <v>Número de afectaciones ocurridas|Perdida Del Producto De La Gestacion</v>
      </c>
      <c r="Z32" t="s">
        <v>109</v>
      </c>
      <c r="AA32" s="11">
        <v>0</v>
      </c>
      <c r="AB32" s="11">
        <v>0</v>
      </c>
      <c r="AC32" s="11">
        <v>0</v>
      </c>
      <c r="AE32" t="str">
        <f t="shared" si="5"/>
        <v>Monto de siniestros ocurridos|Perdida Del Producto De La Gestacion</v>
      </c>
      <c r="AF32" t="s">
        <v>109</v>
      </c>
      <c r="AG32" s="11">
        <v>0</v>
      </c>
      <c r="AH32" s="11">
        <v>0</v>
      </c>
      <c r="AI32" s="11">
        <v>0</v>
      </c>
    </row>
    <row r="33" spans="1:35" x14ac:dyDescent="0.3">
      <c r="A33" t="str">
        <f t="shared" si="0"/>
        <v>Número de pólizas Vigentes|Riesgos Hidrometeorologicos</v>
      </c>
      <c r="B33" t="s">
        <v>101</v>
      </c>
      <c r="C33" s="11">
        <v>63</v>
      </c>
      <c r="D33" s="11">
        <v>6</v>
      </c>
      <c r="E33" s="11">
        <v>6</v>
      </c>
      <c r="G33" t="str">
        <f t="shared" si="1"/>
        <v>Número de riesgos vigentes|Riesgos Hidrometeorologicos</v>
      </c>
      <c r="H33" t="s">
        <v>101</v>
      </c>
      <c r="I33" s="11">
        <v>63</v>
      </c>
      <c r="J33" s="11">
        <v>6</v>
      </c>
      <c r="K33" s="11">
        <v>6</v>
      </c>
      <c r="M33" t="str">
        <f t="shared" si="2"/>
        <v>Prima emitida|Muerte Por Enfermedad</v>
      </c>
      <c r="N33" t="s">
        <v>104</v>
      </c>
      <c r="O33" s="11">
        <v>2773012.4599999995</v>
      </c>
      <c r="P33" s="11">
        <v>1767992.45</v>
      </c>
      <c r="Q33" s="11">
        <v>2919291.85</v>
      </c>
      <c r="S33" t="str">
        <f t="shared" si="3"/>
        <v>Prima devengada|Muerte Por Enfermedad</v>
      </c>
      <c r="T33" t="s">
        <v>104</v>
      </c>
      <c r="U33" s="11">
        <v>2464948.8999999994</v>
      </c>
      <c r="V33" s="11">
        <v>2312692.2900000005</v>
      </c>
      <c r="W33" s="11">
        <v>2313924.0699999998</v>
      </c>
      <c r="Y33" t="str">
        <f t="shared" si="4"/>
        <v>Número de afectaciones ocurridas|Muerte Por Enfermedad</v>
      </c>
      <c r="Z33" t="s">
        <v>104</v>
      </c>
      <c r="AA33" s="11">
        <v>0</v>
      </c>
      <c r="AB33" s="11">
        <v>0</v>
      </c>
      <c r="AC33" s="11">
        <v>0</v>
      </c>
      <c r="AE33" t="str">
        <f t="shared" si="5"/>
        <v>Monto de siniestros ocurridos|Muerte Por Enfermedad</v>
      </c>
      <c r="AF33" t="s">
        <v>104</v>
      </c>
      <c r="AG33" s="11">
        <v>0</v>
      </c>
      <c r="AH33" s="11">
        <v>0</v>
      </c>
      <c r="AI33" s="11">
        <v>0</v>
      </c>
    </row>
    <row r="34" spans="1:35" x14ac:dyDescent="0.3">
      <c r="A34" t="str">
        <f t="shared" si="0"/>
        <v>Número de pólizas Vigentes|Robo O Extravio En Caso De Accidente De Transito</v>
      </c>
      <c r="B34" t="s">
        <v>106</v>
      </c>
      <c r="C34" s="11">
        <v>9</v>
      </c>
      <c r="D34" s="11">
        <v>1</v>
      </c>
      <c r="E34" s="11">
        <v>1</v>
      </c>
      <c r="G34" t="str">
        <f t="shared" si="1"/>
        <v>Número de riesgos vigentes|Robo O Extravio En Caso De Accidente De Transito</v>
      </c>
      <c r="H34" t="s">
        <v>106</v>
      </c>
      <c r="I34" s="11">
        <v>9</v>
      </c>
      <c r="J34" s="11">
        <v>1</v>
      </c>
      <c r="K34" s="11">
        <v>1</v>
      </c>
      <c r="M34" t="str">
        <f t="shared" si="2"/>
        <v>Prima emitida|Muerte</v>
      </c>
      <c r="N34" t="s">
        <v>110</v>
      </c>
      <c r="O34" s="11">
        <v>35512890.240000002</v>
      </c>
      <c r="P34" s="11">
        <v>118468372.7</v>
      </c>
      <c r="Q34" s="11">
        <v>48592773.540000007</v>
      </c>
      <c r="S34" t="str">
        <f t="shared" si="3"/>
        <v>Prima devengada|Muerte</v>
      </c>
      <c r="T34" t="s">
        <v>110</v>
      </c>
      <c r="U34" s="11">
        <v>33441407</v>
      </c>
      <c r="V34" s="11">
        <v>137472024.69</v>
      </c>
      <c r="W34" s="11">
        <v>190105628.98999998</v>
      </c>
      <c r="Y34" t="str">
        <f t="shared" si="4"/>
        <v>Número de afectaciones ocurridas|Muerte</v>
      </c>
      <c r="Z34" t="s">
        <v>110</v>
      </c>
      <c r="AA34" s="11">
        <v>68</v>
      </c>
      <c r="AB34" s="11">
        <v>238</v>
      </c>
      <c r="AC34" s="11">
        <v>384</v>
      </c>
      <c r="AE34" t="str">
        <f t="shared" si="5"/>
        <v>Monto de siniestros ocurridos|Muerte</v>
      </c>
      <c r="AF34" t="s">
        <v>110</v>
      </c>
      <c r="AG34" s="11">
        <v>2838006.07</v>
      </c>
      <c r="AH34" s="11">
        <v>20613316.330000002</v>
      </c>
      <c r="AI34" s="11">
        <v>17883216.200000003</v>
      </c>
    </row>
    <row r="35" spans="1:35" x14ac:dyDescent="0.3">
      <c r="A35" t="str">
        <f t="shared" si="0"/>
        <v>Número de pólizas Vigentes|Robo Total Con Violencia</v>
      </c>
      <c r="B35" t="s">
        <v>112</v>
      </c>
      <c r="C35" s="11">
        <v>0</v>
      </c>
      <c r="D35" s="11"/>
      <c r="E35" s="11"/>
      <c r="G35" t="str">
        <f t="shared" si="1"/>
        <v>Número de riesgos vigentes|Robo Total Con Violencia</v>
      </c>
      <c r="H35" t="s">
        <v>112</v>
      </c>
      <c r="I35" s="11">
        <v>0</v>
      </c>
      <c r="J35" s="11"/>
      <c r="K35" s="11"/>
      <c r="M35" t="str">
        <f t="shared" si="2"/>
        <v>Prima emitida|Riesgos Hidrometeorologicos</v>
      </c>
      <c r="N35" t="s">
        <v>101</v>
      </c>
      <c r="O35" s="11">
        <v>257980.31000000003</v>
      </c>
      <c r="P35" s="11">
        <v>12228631.27</v>
      </c>
      <c r="Q35" s="11">
        <v>95325.87</v>
      </c>
      <c r="S35" t="str">
        <f t="shared" si="3"/>
        <v>Prima devengada|Riesgos Hidrometeorologicos</v>
      </c>
      <c r="T35" t="s">
        <v>101</v>
      </c>
      <c r="U35" s="11">
        <v>381168.43000000011</v>
      </c>
      <c r="V35" s="11">
        <v>8912445.7300000004</v>
      </c>
      <c r="W35" s="11">
        <v>87413.88</v>
      </c>
      <c r="Y35" t="str">
        <f t="shared" si="4"/>
        <v>Número de afectaciones ocurridas|Riesgos Hidrometeorologicos</v>
      </c>
      <c r="Z35" t="s">
        <v>101</v>
      </c>
      <c r="AA35" s="11">
        <v>0</v>
      </c>
      <c r="AB35" s="11">
        <v>0</v>
      </c>
      <c r="AC35" s="11">
        <v>0</v>
      </c>
      <c r="AE35" t="str">
        <f t="shared" si="5"/>
        <v>Monto de siniestros ocurridos|Riesgos Hidrometeorologicos</v>
      </c>
      <c r="AF35" t="s">
        <v>101</v>
      </c>
      <c r="AG35" s="11">
        <v>0</v>
      </c>
      <c r="AH35" s="11">
        <v>0</v>
      </c>
      <c r="AI35" s="11">
        <v>0</v>
      </c>
    </row>
    <row r="36" spans="1:35" x14ac:dyDescent="0.3">
      <c r="A36" t="str">
        <f t="shared" si="0"/>
        <v>Número de pólizas Vigentes|Sequia</v>
      </c>
      <c r="B36" t="s">
        <v>84</v>
      </c>
      <c r="C36" s="11">
        <v>326</v>
      </c>
      <c r="D36" s="11">
        <v>366</v>
      </c>
      <c r="E36" s="11">
        <v>1118</v>
      </c>
      <c r="G36" t="str">
        <f t="shared" si="1"/>
        <v>Número de riesgos vigentes|Sequia</v>
      </c>
      <c r="H36" t="s">
        <v>84</v>
      </c>
      <c r="I36" s="11">
        <v>326</v>
      </c>
      <c r="J36" s="11">
        <v>366</v>
      </c>
      <c r="K36" s="11">
        <v>1118</v>
      </c>
      <c r="M36" t="str">
        <f t="shared" si="2"/>
        <v>Prima emitida|Robo Total Con Violencia</v>
      </c>
      <c r="N36" t="s">
        <v>112</v>
      </c>
      <c r="O36" s="11">
        <v>0</v>
      </c>
      <c r="P36" s="11"/>
      <c r="Q36" s="11"/>
      <c r="S36" t="str">
        <f t="shared" si="3"/>
        <v>Prima devengada|Robo Total Con Violencia</v>
      </c>
      <c r="T36" t="s">
        <v>112</v>
      </c>
      <c r="U36" s="11">
        <v>6853.0499999999993</v>
      </c>
      <c r="V36" s="11"/>
      <c r="W36" s="11"/>
      <c r="Y36" t="str">
        <f t="shared" si="4"/>
        <v>Número de afectaciones ocurridas|Robo Total Con Violencia</v>
      </c>
      <c r="Z36" t="s">
        <v>112</v>
      </c>
      <c r="AA36" s="11">
        <v>0</v>
      </c>
      <c r="AB36" s="11"/>
      <c r="AC36" s="11"/>
      <c r="AE36" t="str">
        <f t="shared" si="5"/>
        <v>Monto de siniestros ocurridos|Robo Total Con Violencia</v>
      </c>
      <c r="AF36" t="s">
        <v>112</v>
      </c>
      <c r="AG36" s="11">
        <v>0</v>
      </c>
      <c r="AH36" s="11"/>
      <c r="AI36" s="11"/>
    </row>
    <row r="37" spans="1:35" x14ac:dyDescent="0.3">
      <c r="A37" t="str">
        <f t="shared" si="0"/>
        <v>Número de pólizas Vigentes|Taponamiento</v>
      </c>
      <c r="B37" t="s">
        <v>89</v>
      </c>
      <c r="C37" s="11">
        <v>2206</v>
      </c>
      <c r="D37" s="11">
        <v>1436</v>
      </c>
      <c r="E37" s="11">
        <v>1173</v>
      </c>
      <c r="G37" t="str">
        <f t="shared" si="1"/>
        <v>Número de riesgos vigentes|Taponamiento</v>
      </c>
      <c r="H37" t="s">
        <v>89</v>
      </c>
      <c r="I37" s="11">
        <v>2206</v>
      </c>
      <c r="J37" s="11">
        <v>1436</v>
      </c>
      <c r="K37" s="11">
        <v>1173</v>
      </c>
      <c r="M37" t="str">
        <f t="shared" si="2"/>
        <v>Prima emitida|Robo O Extravio En Caso De Accidente De Transito</v>
      </c>
      <c r="N37" t="s">
        <v>106</v>
      </c>
      <c r="O37" s="11">
        <v>376927.04000000004</v>
      </c>
      <c r="P37" s="11">
        <v>510372.72</v>
      </c>
      <c r="Q37" s="11">
        <v>105054.01000000001</v>
      </c>
      <c r="S37" t="str">
        <f t="shared" si="3"/>
        <v>Prima devengada|Robo O Extravio En Caso De Accidente De Transito</v>
      </c>
      <c r="T37" t="s">
        <v>106</v>
      </c>
      <c r="U37" s="11">
        <v>446966.81</v>
      </c>
      <c r="V37" s="11">
        <v>526932.54</v>
      </c>
      <c r="W37" s="11">
        <v>106857.32</v>
      </c>
      <c r="Y37" t="str">
        <f t="shared" si="4"/>
        <v>Número de afectaciones ocurridas|Robo O Extravio En Caso De Accidente De Transito</v>
      </c>
      <c r="Z37" t="s">
        <v>106</v>
      </c>
      <c r="AA37" s="11">
        <v>1</v>
      </c>
      <c r="AB37" s="11">
        <v>0</v>
      </c>
      <c r="AC37" s="11">
        <v>0</v>
      </c>
      <c r="AE37" t="str">
        <f t="shared" si="5"/>
        <v>Monto de siniestros ocurridos|Robo O Extravio En Caso De Accidente De Transito</v>
      </c>
      <c r="AF37" t="s">
        <v>106</v>
      </c>
      <c r="AG37" s="11">
        <v>20512.8</v>
      </c>
      <c r="AH37" s="11">
        <v>0</v>
      </c>
      <c r="AI37" s="11">
        <v>0</v>
      </c>
    </row>
    <row r="38" spans="1:35" x14ac:dyDescent="0.3">
      <c r="A38" t="str">
        <f t="shared" si="0"/>
        <v>Número de pólizas Vigentes|Temperaturas Extremas</v>
      </c>
      <c r="B38" t="s">
        <v>113</v>
      </c>
      <c r="C38" s="11"/>
      <c r="D38" s="11"/>
      <c r="E38" s="11">
        <v>1</v>
      </c>
      <c r="G38" t="str">
        <f t="shared" si="1"/>
        <v>Número de riesgos vigentes|Temperaturas Extremas</v>
      </c>
      <c r="H38" t="s">
        <v>113</v>
      </c>
      <c r="I38" s="11"/>
      <c r="J38" s="11"/>
      <c r="K38" s="11">
        <v>1</v>
      </c>
      <c r="M38" t="str">
        <f t="shared" si="2"/>
        <v>Prima emitida|Temperaturas Extremas</v>
      </c>
      <c r="N38" t="s">
        <v>113</v>
      </c>
      <c r="O38" s="11"/>
      <c r="P38" s="11"/>
      <c r="Q38" s="11">
        <v>87405</v>
      </c>
      <c r="S38" t="str">
        <f t="shared" si="3"/>
        <v>Prima devengada|Temperaturas Extremas</v>
      </c>
      <c r="T38" t="s">
        <v>113</v>
      </c>
      <c r="U38" s="11"/>
      <c r="V38" s="11"/>
      <c r="W38" s="11">
        <v>47174.75</v>
      </c>
      <c r="Y38" t="str">
        <f t="shared" si="4"/>
        <v>Número de afectaciones ocurridas|Temperaturas Extremas</v>
      </c>
      <c r="Z38" t="s">
        <v>113</v>
      </c>
      <c r="AA38" s="11"/>
      <c r="AB38" s="11"/>
      <c r="AC38" s="11">
        <v>0</v>
      </c>
      <c r="AE38" t="str">
        <f t="shared" si="5"/>
        <v>Monto de siniestros ocurridos|Temperaturas Extremas</v>
      </c>
      <c r="AF38" t="s">
        <v>113</v>
      </c>
      <c r="AG38" s="11"/>
      <c r="AH38" s="11"/>
      <c r="AI38" s="11">
        <v>0</v>
      </c>
    </row>
    <row r="39" spans="1:35" x14ac:dyDescent="0.3">
      <c r="A39" t="str">
        <f t="shared" si="0"/>
        <v>Número de pólizas Vigentes|Terremoto Y/O Erupcion Volcanica</v>
      </c>
      <c r="B39" t="s">
        <v>99</v>
      </c>
      <c r="C39" s="11">
        <v>58</v>
      </c>
      <c r="D39" s="11">
        <v>24</v>
      </c>
      <c r="E39" s="11">
        <v>16</v>
      </c>
      <c r="G39" t="str">
        <f t="shared" si="1"/>
        <v>Número de riesgos vigentes|Terremoto Y/O Erupcion Volcanica</v>
      </c>
      <c r="H39" t="s">
        <v>99</v>
      </c>
      <c r="I39" s="11">
        <v>58</v>
      </c>
      <c r="J39" s="11">
        <v>24</v>
      </c>
      <c r="K39" s="11">
        <v>16</v>
      </c>
      <c r="M39" t="str">
        <f t="shared" si="2"/>
        <v>Prima emitida|Estaciones Cuarentenarias</v>
      </c>
      <c r="N39" t="s">
        <v>137</v>
      </c>
      <c r="O39" s="11"/>
      <c r="P39" s="11"/>
      <c r="Q39" s="11">
        <v>2538946.6799999997</v>
      </c>
      <c r="S39" t="str">
        <f t="shared" si="3"/>
        <v>Prima devengada|Estaciones Cuarentenarias</v>
      </c>
      <c r="T39" t="s">
        <v>137</v>
      </c>
      <c r="U39" s="11"/>
      <c r="V39" s="11"/>
      <c r="W39" s="11">
        <v>11333013.23</v>
      </c>
      <c r="Y39" t="str">
        <f t="shared" si="4"/>
        <v>Número de afectaciones ocurridas|Estaciones Cuarentenarias</v>
      </c>
      <c r="Z39" t="s">
        <v>137</v>
      </c>
      <c r="AA39" s="11"/>
      <c r="AB39" s="11"/>
      <c r="AC39" s="11">
        <v>0</v>
      </c>
      <c r="AE39" t="str">
        <f t="shared" si="5"/>
        <v>Monto de siniestros ocurridos|Estaciones Cuarentenarias</v>
      </c>
      <c r="AF39" t="s">
        <v>137</v>
      </c>
      <c r="AG39" s="11"/>
      <c r="AH39" s="11"/>
      <c r="AI39" s="11">
        <v>0</v>
      </c>
    </row>
    <row r="40" spans="1:35" x14ac:dyDescent="0.3">
      <c r="A40" t="str">
        <f t="shared" si="0"/>
        <v>Número de pólizas Vigentes|Total general</v>
      </c>
      <c r="B40" t="s">
        <v>3</v>
      </c>
      <c r="C40" s="11">
        <v>43371</v>
      </c>
      <c r="D40" s="11">
        <v>33131</v>
      </c>
      <c r="E40" s="11">
        <v>35816</v>
      </c>
      <c r="G40" t="str">
        <f t="shared" si="1"/>
        <v>Número de riesgos vigentes|</v>
      </c>
      <c r="M40" t="str">
        <f t="shared" si="2"/>
        <v>Prima emitida|Total general</v>
      </c>
      <c r="N40" t="s">
        <v>3</v>
      </c>
      <c r="O40" s="11">
        <v>5512080749.2200022</v>
      </c>
      <c r="P40" s="11">
        <v>4212245536.6299996</v>
      </c>
      <c r="Q40" s="11">
        <v>5440936257.1499977</v>
      </c>
      <c r="S40" t="str">
        <f t="shared" si="3"/>
        <v>Prima devengada|Total general</v>
      </c>
      <c r="T40" t="s">
        <v>3</v>
      </c>
      <c r="U40" s="11">
        <v>4654647938.6400023</v>
      </c>
      <c r="V40" s="11">
        <v>4821953871.7799988</v>
      </c>
      <c r="W40" s="11">
        <v>5848191834.4999981</v>
      </c>
      <c r="Y40" t="str">
        <f t="shared" si="4"/>
        <v>Número de afectaciones ocurridas|Total general</v>
      </c>
      <c r="Z40" t="s">
        <v>3</v>
      </c>
      <c r="AA40" s="11">
        <v>7596</v>
      </c>
      <c r="AB40" s="11">
        <v>6752</v>
      </c>
      <c r="AC40" s="11">
        <v>7526</v>
      </c>
      <c r="AE40" t="str">
        <f t="shared" si="5"/>
        <v>Monto de siniestros ocurridos|Total general</v>
      </c>
      <c r="AF40" t="s">
        <v>3</v>
      </c>
      <c r="AG40" s="11">
        <v>424419581.67999983</v>
      </c>
      <c r="AH40" s="11">
        <v>404551016.29999989</v>
      </c>
      <c r="AI40" s="11">
        <v>511024387.4799999</v>
      </c>
    </row>
    <row r="41" spans="1:35" x14ac:dyDescent="0.3">
      <c r="A41" t="str">
        <f t="shared" si="0"/>
        <v>Número de pólizas Vigentes|</v>
      </c>
      <c r="C41"/>
      <c r="D41"/>
      <c r="E41"/>
      <c r="G41" t="str">
        <f t="shared" si="1"/>
        <v>Número de riesgos vigentes|</v>
      </c>
      <c r="M41" t="str">
        <f t="shared" si="2"/>
        <v>Prima emitida|</v>
      </c>
      <c r="S41" t="str">
        <f t="shared" si="3"/>
        <v>Prima devengada|</v>
      </c>
      <c r="Y41" t="str">
        <f t="shared" si="4"/>
        <v>Número de afectaciones ocurridas|</v>
      </c>
      <c r="AE41" t="str">
        <f t="shared" si="5"/>
        <v>Monto de siniestros ocurridos|</v>
      </c>
    </row>
    <row r="42" spans="1:35" x14ac:dyDescent="0.3">
      <c r="A42" t="str">
        <f t="shared" si="0"/>
        <v>Número de pólizas Vigentes|</v>
      </c>
      <c r="C42"/>
      <c r="D42"/>
      <c r="E42"/>
      <c r="G42" t="str">
        <f t="shared" si="1"/>
        <v>Número de riesgos vigentes|</v>
      </c>
      <c r="M42" t="str">
        <f t="shared" si="2"/>
        <v>Prima emitida|</v>
      </c>
      <c r="S42" t="str">
        <f t="shared" si="3"/>
        <v>Prima devengada|</v>
      </c>
      <c r="Y42" t="str">
        <f t="shared" si="4"/>
        <v>Número de afectaciones ocurridas|</v>
      </c>
      <c r="AE42" t="str">
        <f t="shared" si="5"/>
        <v>Monto de siniestros ocurridos|</v>
      </c>
    </row>
    <row r="43" spans="1:35" x14ac:dyDescent="0.3">
      <c r="A43" t="str">
        <f t="shared" si="0"/>
        <v>Número de pólizas Vigentes|</v>
      </c>
      <c r="C43"/>
      <c r="D43"/>
      <c r="E43"/>
      <c r="G43" t="str">
        <f t="shared" si="1"/>
        <v>Número de riesgos vigentes|</v>
      </c>
      <c r="M43" t="str">
        <f t="shared" si="2"/>
        <v>Prima emitida|</v>
      </c>
      <c r="S43" t="str">
        <f t="shared" si="3"/>
        <v>Prima devengada|</v>
      </c>
      <c r="Y43" t="str">
        <f t="shared" si="4"/>
        <v>Número de afectaciones ocurridas|</v>
      </c>
      <c r="AE43" t="str">
        <f t="shared" si="5"/>
        <v>Monto de siniestros ocurridos|</v>
      </c>
    </row>
    <row r="44" spans="1:35" x14ac:dyDescent="0.3">
      <c r="A44" t="str">
        <f t="shared" si="0"/>
        <v>Número de pólizas Vigentes|</v>
      </c>
      <c r="C44"/>
      <c r="D44"/>
      <c r="E44"/>
      <c r="G44" t="str">
        <f t="shared" si="1"/>
        <v>Número de riesgos vigentes|</v>
      </c>
      <c r="M44" t="str">
        <f t="shared" si="2"/>
        <v>Prima emitida|</v>
      </c>
      <c r="S44" t="str">
        <f t="shared" si="3"/>
        <v>Prima devengada|</v>
      </c>
      <c r="Y44" t="str">
        <f t="shared" si="4"/>
        <v>Número de afectaciones ocurridas|</v>
      </c>
      <c r="AE44" t="str">
        <f t="shared" si="5"/>
        <v>Monto de siniestros ocurridos|</v>
      </c>
    </row>
    <row r="45" spans="1:35" x14ac:dyDescent="0.3">
      <c r="A45" t="str">
        <f t="shared" si="0"/>
        <v>Número de pólizas Vigentes|</v>
      </c>
      <c r="C45"/>
      <c r="D45"/>
      <c r="E45"/>
      <c r="G45" t="str">
        <f t="shared" si="1"/>
        <v>Número de riesgos vigentes|</v>
      </c>
      <c r="M45" t="str">
        <f t="shared" si="2"/>
        <v>Prima emitida|</v>
      </c>
      <c r="S45" t="str">
        <f t="shared" si="3"/>
        <v>Prima devengada|</v>
      </c>
      <c r="Y45" t="str">
        <f t="shared" si="4"/>
        <v>Número de afectaciones ocurridas|</v>
      </c>
      <c r="AE45" t="str">
        <f t="shared" si="5"/>
        <v>Monto de siniestros ocurridos|</v>
      </c>
    </row>
    <row r="46" spans="1:35" x14ac:dyDescent="0.3">
      <c r="A46" t="str">
        <f t="shared" si="0"/>
        <v>Número de pólizas Vigentes|</v>
      </c>
      <c r="C46"/>
      <c r="D46"/>
      <c r="E46"/>
      <c r="G46" t="str">
        <f t="shared" si="1"/>
        <v>Número de riesgos vigentes|</v>
      </c>
      <c r="M46" t="str">
        <f t="shared" si="2"/>
        <v>Prima emitida|</v>
      </c>
      <c r="S46" t="str">
        <f t="shared" si="3"/>
        <v>Prima devengada|</v>
      </c>
      <c r="Y46" t="str">
        <f t="shared" si="4"/>
        <v>Número de afectaciones ocurridas|</v>
      </c>
      <c r="AE46" t="str">
        <f t="shared" si="5"/>
        <v>Monto de siniestros ocurridos|</v>
      </c>
    </row>
    <row r="47" spans="1:35" x14ac:dyDescent="0.3">
      <c r="A47" t="str">
        <f t="shared" si="0"/>
        <v>Número de pólizas Vigentes|</v>
      </c>
      <c r="C47"/>
      <c r="D47"/>
      <c r="E47"/>
      <c r="G47" t="str">
        <f t="shared" si="1"/>
        <v>Número de riesgos vigentes|</v>
      </c>
      <c r="M47" t="str">
        <f t="shared" si="2"/>
        <v>Prima emitida|</v>
      </c>
      <c r="S47" t="str">
        <f t="shared" si="3"/>
        <v>Prima devengada|</v>
      </c>
      <c r="Y47" t="str">
        <f t="shared" si="4"/>
        <v>Número de afectaciones ocurridas|</v>
      </c>
      <c r="AE47" t="str">
        <f t="shared" si="5"/>
        <v>Monto de siniestros ocurridos|</v>
      </c>
    </row>
    <row r="48" spans="1:35" x14ac:dyDescent="0.3">
      <c r="A48" t="str">
        <f t="shared" si="0"/>
        <v>Número de pólizas Vigentes|</v>
      </c>
      <c r="C48"/>
      <c r="D48"/>
      <c r="E48"/>
      <c r="G48" t="str">
        <f t="shared" si="1"/>
        <v>Número de riesgos vigentes|</v>
      </c>
      <c r="M48" t="str">
        <f t="shared" si="2"/>
        <v>Prima emitida|</v>
      </c>
      <c r="S48" t="str">
        <f t="shared" si="3"/>
        <v>Prima devengada|</v>
      </c>
      <c r="Y48" t="str">
        <f t="shared" si="4"/>
        <v>Número de afectaciones ocurridas|</v>
      </c>
      <c r="AE48" t="str">
        <f t="shared" si="5"/>
        <v>Monto de siniestros ocurridos|</v>
      </c>
    </row>
    <row r="49" spans="1:31" x14ac:dyDescent="0.3">
      <c r="A49" t="str">
        <f t="shared" si="0"/>
        <v>Número de pólizas Vigentes|</v>
      </c>
      <c r="C49"/>
      <c r="D49"/>
      <c r="E49"/>
      <c r="G49" t="str">
        <f t="shared" si="1"/>
        <v>Número de riesgos vigentes|</v>
      </c>
      <c r="M49" t="str">
        <f t="shared" si="2"/>
        <v>Prima emitida|</v>
      </c>
      <c r="S49" t="str">
        <f t="shared" si="3"/>
        <v>Prima devengada|</v>
      </c>
      <c r="Y49" t="str">
        <f t="shared" si="4"/>
        <v>Número de afectaciones ocurridas|</v>
      </c>
      <c r="AE49" t="str">
        <f t="shared" si="5"/>
        <v>Monto de siniestros ocurridos|</v>
      </c>
    </row>
    <row r="50" spans="1:31" x14ac:dyDescent="0.3">
      <c r="A50" t="str">
        <f t="shared" si="0"/>
        <v>Número de pólizas Vigentes|</v>
      </c>
      <c r="C50"/>
      <c r="D50"/>
      <c r="E50"/>
      <c r="G50" t="str">
        <f t="shared" si="1"/>
        <v>Número de riesgos vigentes|</v>
      </c>
      <c r="M50" t="str">
        <f t="shared" si="2"/>
        <v>Prima emitida|</v>
      </c>
      <c r="S50" t="str">
        <f t="shared" si="3"/>
        <v>Prima devengada|</v>
      </c>
      <c r="Y50" t="str">
        <f t="shared" si="4"/>
        <v>Número de afectaciones ocurridas|</v>
      </c>
      <c r="AE50" t="str">
        <f t="shared" si="5"/>
        <v>Monto de siniestros ocurridos|</v>
      </c>
    </row>
    <row r="51" spans="1:31" x14ac:dyDescent="0.3">
      <c r="A51" t="str">
        <f t="shared" si="0"/>
        <v>Número de pólizas Vigentes|</v>
      </c>
      <c r="C51"/>
      <c r="D51"/>
      <c r="E51"/>
      <c r="G51" t="str">
        <f t="shared" si="1"/>
        <v>Número de riesgos vigentes|</v>
      </c>
      <c r="M51" t="str">
        <f t="shared" si="2"/>
        <v>Prima emitida|</v>
      </c>
      <c r="S51" t="str">
        <f t="shared" si="3"/>
        <v>Prima devengada|</v>
      </c>
      <c r="Y51" t="str">
        <f t="shared" si="4"/>
        <v>Número de afectaciones ocurridas|</v>
      </c>
      <c r="AE51" t="str">
        <f t="shared" si="5"/>
        <v>Monto de siniestros ocurridos|</v>
      </c>
    </row>
    <row r="52" spans="1:31" x14ac:dyDescent="0.3">
      <c r="A52" t="str">
        <f t="shared" si="0"/>
        <v>Número de pólizas Vigentes|</v>
      </c>
      <c r="C52"/>
      <c r="D52"/>
      <c r="E52"/>
      <c r="G52" t="str">
        <f t="shared" si="1"/>
        <v>Número de riesgos vigentes|</v>
      </c>
      <c r="M52" t="str">
        <f t="shared" si="2"/>
        <v>Prima emitida|</v>
      </c>
      <c r="S52" t="str">
        <f t="shared" si="3"/>
        <v>Prima devengada|</v>
      </c>
      <c r="Y52" t="str">
        <f t="shared" si="4"/>
        <v>Número de afectaciones ocurridas|</v>
      </c>
      <c r="AE52" t="str">
        <f t="shared" si="5"/>
        <v>Monto de siniestros ocurridos|</v>
      </c>
    </row>
    <row r="53" spans="1:31" x14ac:dyDescent="0.3">
      <c r="A53" t="str">
        <f t="shared" si="0"/>
        <v>Número de pólizas Vigentes|</v>
      </c>
      <c r="C53"/>
      <c r="D53"/>
      <c r="E53"/>
      <c r="G53" t="str">
        <f t="shared" si="1"/>
        <v>Número de riesgos vigentes|</v>
      </c>
      <c r="M53" t="str">
        <f t="shared" si="2"/>
        <v>Prima emitida|</v>
      </c>
      <c r="S53" t="str">
        <f t="shared" si="3"/>
        <v>Prima devengada|</v>
      </c>
      <c r="Y53" t="str">
        <f t="shared" si="4"/>
        <v>Número de afectaciones ocurridas|</v>
      </c>
      <c r="AE53" t="str">
        <f t="shared" si="5"/>
        <v>Monto de siniestros ocurridos|</v>
      </c>
    </row>
    <row r="54" spans="1:31" x14ac:dyDescent="0.3">
      <c r="A54" t="str">
        <f t="shared" si="0"/>
        <v>Número de pólizas Vigentes|</v>
      </c>
      <c r="C54"/>
      <c r="D54"/>
      <c r="E54"/>
      <c r="G54" t="str">
        <f t="shared" si="1"/>
        <v>Número de riesgos vigentes|</v>
      </c>
      <c r="M54" t="str">
        <f t="shared" si="2"/>
        <v>Prima emitida|</v>
      </c>
      <c r="S54" t="str">
        <f t="shared" si="3"/>
        <v>Prima devengada|</v>
      </c>
      <c r="Y54" t="str">
        <f t="shared" si="4"/>
        <v>Número de afectaciones ocurridas|</v>
      </c>
      <c r="AE54" t="str">
        <f t="shared" si="5"/>
        <v>Monto de siniestros ocurridos|</v>
      </c>
    </row>
    <row r="55" spans="1:31" x14ac:dyDescent="0.3">
      <c r="A55" t="str">
        <f t="shared" si="0"/>
        <v>Número de pólizas Vigentes|</v>
      </c>
      <c r="C55"/>
      <c r="D55"/>
      <c r="E55"/>
      <c r="G55" t="str">
        <f t="shared" si="1"/>
        <v>Número de riesgos vigentes|</v>
      </c>
      <c r="M55" t="str">
        <f t="shared" si="2"/>
        <v>Prima emitida|</v>
      </c>
      <c r="S55" t="str">
        <f t="shared" si="3"/>
        <v>Prima devengada|</v>
      </c>
      <c r="Y55" t="str">
        <f t="shared" si="4"/>
        <v>Número de afectaciones ocurridas|</v>
      </c>
      <c r="AE55" t="str">
        <f t="shared" si="5"/>
        <v>Monto de siniestros ocurridos|</v>
      </c>
    </row>
    <row r="56" spans="1:31" x14ac:dyDescent="0.3">
      <c r="A56" t="str">
        <f t="shared" si="0"/>
        <v>Número de pólizas Vigentes|</v>
      </c>
      <c r="C56"/>
      <c r="D56"/>
      <c r="E56"/>
      <c r="G56" t="str">
        <f t="shared" si="1"/>
        <v>Número de riesgos vigentes|</v>
      </c>
      <c r="M56" t="str">
        <f t="shared" si="2"/>
        <v>Prima emitida|</v>
      </c>
      <c r="S56" t="str">
        <f t="shared" si="3"/>
        <v>Prima devengada|</v>
      </c>
      <c r="Y56" t="str">
        <f t="shared" si="4"/>
        <v>Número de afectaciones ocurridas|</v>
      </c>
      <c r="AE56" t="str">
        <f t="shared" si="5"/>
        <v>Monto de siniestros ocurridos|</v>
      </c>
    </row>
    <row r="57" spans="1:31" x14ac:dyDescent="0.3">
      <c r="A57" t="str">
        <f t="shared" si="0"/>
        <v>Número de pólizas Vigentes|</v>
      </c>
      <c r="C57"/>
      <c r="D57"/>
      <c r="E57"/>
      <c r="G57" t="str">
        <f t="shared" si="1"/>
        <v>Número de riesgos vigentes|</v>
      </c>
      <c r="M57" t="str">
        <f t="shared" si="2"/>
        <v>Prima emitida|</v>
      </c>
      <c r="S57" t="str">
        <f t="shared" si="3"/>
        <v>Prima devengada|</v>
      </c>
      <c r="Y57" t="str">
        <f t="shared" si="4"/>
        <v>Número de afectaciones ocurridas|</v>
      </c>
      <c r="AE57" t="str">
        <f t="shared" si="5"/>
        <v>Monto de siniestros ocurridos|</v>
      </c>
    </row>
    <row r="58" spans="1:31" x14ac:dyDescent="0.3">
      <c r="A58" t="str">
        <f t="shared" si="0"/>
        <v>Número de pólizas Vigentes|</v>
      </c>
      <c r="C58"/>
      <c r="D58"/>
      <c r="E58"/>
      <c r="G58" t="str">
        <f t="shared" si="1"/>
        <v>Número de riesgos vigentes|</v>
      </c>
      <c r="M58" t="str">
        <f t="shared" si="2"/>
        <v>Prima emitida|</v>
      </c>
      <c r="S58" t="str">
        <f t="shared" si="3"/>
        <v>Prima devengada|</v>
      </c>
      <c r="Y58" t="str">
        <f t="shared" si="4"/>
        <v>Número de afectaciones ocurridas|</v>
      </c>
      <c r="AE58" t="str">
        <f t="shared" si="5"/>
        <v>Monto de siniestros ocurridos|</v>
      </c>
    </row>
    <row r="59" spans="1:31" x14ac:dyDescent="0.3">
      <c r="A59" t="str">
        <f t="shared" si="0"/>
        <v>Número de pólizas Vigentes|</v>
      </c>
      <c r="C59"/>
      <c r="D59"/>
      <c r="E59"/>
      <c r="G59" t="str">
        <f t="shared" si="1"/>
        <v>Número de riesgos vigentes|</v>
      </c>
      <c r="M59" t="str">
        <f t="shared" si="2"/>
        <v>Prima emitida|</v>
      </c>
      <c r="S59" t="str">
        <f t="shared" si="3"/>
        <v>Prima devengada|</v>
      </c>
      <c r="Y59" t="str">
        <f t="shared" si="4"/>
        <v>Número de afectaciones ocurridas|</v>
      </c>
      <c r="AE59" t="str">
        <f t="shared" si="5"/>
        <v>Monto de siniestros ocurridos|</v>
      </c>
    </row>
    <row r="60" spans="1:31" x14ac:dyDescent="0.3">
      <c r="A60" t="str">
        <f t="shared" si="0"/>
        <v>Número de pólizas Vigentes|</v>
      </c>
      <c r="C60"/>
      <c r="D60"/>
      <c r="E60"/>
      <c r="G60" t="str">
        <f t="shared" si="1"/>
        <v>Número de riesgos vigentes|</v>
      </c>
      <c r="M60" t="str">
        <f t="shared" si="2"/>
        <v>Prima emitida|</v>
      </c>
      <c r="S60" t="str">
        <f t="shared" si="3"/>
        <v>Prima devengada|</v>
      </c>
      <c r="Y60" t="str">
        <f t="shared" si="4"/>
        <v>Número de afectaciones ocurridas|</v>
      </c>
      <c r="AE60" t="str">
        <f t="shared" si="5"/>
        <v>Monto de siniestros ocurridos|</v>
      </c>
    </row>
    <row r="61" spans="1:31" x14ac:dyDescent="0.3">
      <c r="A61" t="str">
        <f t="shared" si="0"/>
        <v>Número de pólizas Vigentes|</v>
      </c>
      <c r="C61"/>
      <c r="D61"/>
      <c r="E61"/>
      <c r="G61" t="str">
        <f t="shared" si="1"/>
        <v>Número de riesgos vigentes|</v>
      </c>
      <c r="M61" t="str">
        <f t="shared" si="2"/>
        <v>Prima emitida|</v>
      </c>
      <c r="S61" t="str">
        <f t="shared" si="3"/>
        <v>Prima devengada|</v>
      </c>
      <c r="Y61" t="str">
        <f t="shared" si="4"/>
        <v>Número de afectaciones ocurridas|</v>
      </c>
      <c r="AE61" t="str">
        <f t="shared" si="5"/>
        <v>Monto de siniestros ocurridos|</v>
      </c>
    </row>
    <row r="62" spans="1:31" x14ac:dyDescent="0.3">
      <c r="A62" t="str">
        <f t="shared" si="0"/>
        <v>Número de pólizas Vigentes|</v>
      </c>
      <c r="C62"/>
      <c r="D62"/>
      <c r="E62"/>
      <c r="G62" t="str">
        <f t="shared" si="1"/>
        <v>Número de riesgos vigentes|</v>
      </c>
      <c r="M62" t="str">
        <f t="shared" si="2"/>
        <v>Prima emitida|</v>
      </c>
      <c r="S62" t="str">
        <f t="shared" si="3"/>
        <v>Prima devengada|</v>
      </c>
      <c r="Y62" t="str">
        <f t="shared" si="4"/>
        <v>Número de afectaciones ocurridas|</v>
      </c>
      <c r="AE62" t="str">
        <f t="shared" si="5"/>
        <v>Monto de siniestros ocurridos|</v>
      </c>
    </row>
    <row r="63" spans="1:31" x14ac:dyDescent="0.3">
      <c r="A63" t="str">
        <f t="shared" si="0"/>
        <v>Número de pólizas Vigentes|</v>
      </c>
      <c r="C63"/>
      <c r="D63"/>
      <c r="E63"/>
      <c r="G63" t="str">
        <f t="shared" si="1"/>
        <v>Número de riesgos vigentes|</v>
      </c>
      <c r="M63" t="str">
        <f t="shared" si="2"/>
        <v>Prima emitida|</v>
      </c>
      <c r="S63" t="str">
        <f t="shared" si="3"/>
        <v>Prima devengada|</v>
      </c>
      <c r="Y63" t="str">
        <f t="shared" si="4"/>
        <v>Número de afectaciones ocurridas|</v>
      </c>
      <c r="AE63" t="str">
        <f t="shared" si="5"/>
        <v>Monto de siniestros ocurridos|</v>
      </c>
    </row>
    <row r="64" spans="1:31" x14ac:dyDescent="0.3">
      <c r="A64" t="str">
        <f t="shared" si="0"/>
        <v>Número de pólizas Vigentes|</v>
      </c>
      <c r="C64"/>
      <c r="D64"/>
      <c r="E64"/>
      <c r="G64" t="str">
        <f t="shared" si="1"/>
        <v>Número de riesgos vigentes|</v>
      </c>
      <c r="M64" t="str">
        <f t="shared" si="2"/>
        <v>Prima emitida|</v>
      </c>
      <c r="S64" t="str">
        <f t="shared" si="3"/>
        <v>Prima devengada|</v>
      </c>
      <c r="Y64" t="str">
        <f t="shared" si="4"/>
        <v>Número de afectaciones ocurridas|</v>
      </c>
      <c r="AE64" t="str">
        <f t="shared" si="5"/>
        <v>Monto de siniestros ocurridos|</v>
      </c>
    </row>
    <row r="65" spans="1:31" x14ac:dyDescent="0.3">
      <c r="A65" t="str">
        <f t="shared" si="0"/>
        <v>Número de pólizas Vigentes|</v>
      </c>
      <c r="C65"/>
      <c r="D65"/>
      <c r="E65"/>
      <c r="G65" t="str">
        <f t="shared" si="1"/>
        <v>Número de riesgos vigentes|</v>
      </c>
      <c r="M65" t="str">
        <f t="shared" si="2"/>
        <v>Prima emitida|</v>
      </c>
      <c r="S65" t="str">
        <f t="shared" si="3"/>
        <v>Prima devengada|</v>
      </c>
      <c r="Y65" t="str">
        <f t="shared" si="4"/>
        <v>Número de afectaciones ocurridas|</v>
      </c>
      <c r="AE65" t="str">
        <f t="shared" si="5"/>
        <v>Monto de siniestros ocurridos|</v>
      </c>
    </row>
    <row r="66" spans="1:31" x14ac:dyDescent="0.3">
      <c r="A66" t="str">
        <f t="shared" si="0"/>
        <v>Número de pólizas Vigentes|</v>
      </c>
      <c r="C66"/>
      <c r="D66"/>
      <c r="E66"/>
      <c r="G66" t="str">
        <f t="shared" si="1"/>
        <v>Número de riesgos vigentes|</v>
      </c>
      <c r="M66" t="str">
        <f t="shared" si="2"/>
        <v>Prima emitida|</v>
      </c>
      <c r="S66" t="str">
        <f t="shared" si="3"/>
        <v>Prima devengada|</v>
      </c>
      <c r="Y66" t="str">
        <f t="shared" si="4"/>
        <v>Número de afectaciones ocurridas|</v>
      </c>
      <c r="AE66" t="str">
        <f t="shared" si="5"/>
        <v>Monto de siniestros ocurridos|</v>
      </c>
    </row>
    <row r="67" spans="1:31" x14ac:dyDescent="0.3">
      <c r="A67" t="str">
        <f t="shared" si="0"/>
        <v>Número de pólizas Vigentes|</v>
      </c>
      <c r="C67"/>
      <c r="D67"/>
      <c r="E67"/>
      <c r="G67" t="str">
        <f t="shared" si="1"/>
        <v>Número de riesgos vigentes|</v>
      </c>
      <c r="M67" t="str">
        <f t="shared" si="2"/>
        <v>Prima emitida|</v>
      </c>
      <c r="S67" t="str">
        <f t="shared" si="3"/>
        <v>Prima devengada|</v>
      </c>
      <c r="Y67" t="str">
        <f t="shared" si="4"/>
        <v>Número de afectaciones ocurridas|</v>
      </c>
      <c r="AE67" t="str">
        <f t="shared" si="5"/>
        <v>Monto de siniestros ocurridos|</v>
      </c>
    </row>
    <row r="68" spans="1:31" x14ac:dyDescent="0.3">
      <c r="A68" t="str">
        <f t="shared" si="0"/>
        <v>Número de pólizas Vigentes|</v>
      </c>
      <c r="C68"/>
      <c r="D68"/>
      <c r="E68"/>
      <c r="G68" t="str">
        <f t="shared" si="1"/>
        <v>Número de riesgos vigentes|</v>
      </c>
      <c r="M68" t="str">
        <f t="shared" si="2"/>
        <v>Prima emitida|</v>
      </c>
      <c r="S68" t="str">
        <f t="shared" si="3"/>
        <v>Prima devengada|</v>
      </c>
      <c r="Y68" t="str">
        <f t="shared" si="4"/>
        <v>Número de afectaciones ocurridas|</v>
      </c>
      <c r="AE68" t="str">
        <f t="shared" si="5"/>
        <v>Monto de siniestros ocurridos|</v>
      </c>
    </row>
    <row r="69" spans="1:31" x14ac:dyDescent="0.3">
      <c r="A69" t="str">
        <f t="shared" si="0"/>
        <v>Número de pólizas Vigentes|</v>
      </c>
      <c r="C69"/>
      <c r="D69"/>
      <c r="E69"/>
      <c r="G69" t="str">
        <f t="shared" si="1"/>
        <v>Número de riesgos vigentes|</v>
      </c>
      <c r="M69" t="str">
        <f t="shared" si="2"/>
        <v>Prima emitida|</v>
      </c>
      <c r="S69" t="str">
        <f t="shared" si="3"/>
        <v>Prima devengada|</v>
      </c>
      <c r="Y69" t="str">
        <f t="shared" si="4"/>
        <v>Número de afectaciones ocurridas|</v>
      </c>
      <c r="AE69" t="str">
        <f t="shared" si="5"/>
        <v>Monto de siniestros ocurridos|</v>
      </c>
    </row>
    <row r="70" spans="1:31" x14ac:dyDescent="0.3">
      <c r="A70" t="str">
        <f t="shared" si="0"/>
        <v>Número de pólizas Vigentes|</v>
      </c>
      <c r="C70"/>
      <c r="D70"/>
      <c r="E70"/>
      <c r="G70" t="str">
        <f t="shared" si="1"/>
        <v>Número de riesgos vigentes|</v>
      </c>
      <c r="M70" t="str">
        <f t="shared" si="2"/>
        <v>Prima emitida|</v>
      </c>
      <c r="S70" t="str">
        <f t="shared" si="3"/>
        <v>Prima devengada|</v>
      </c>
      <c r="Y70" t="str">
        <f t="shared" si="4"/>
        <v>Número de afectaciones ocurridas|</v>
      </c>
      <c r="AE70" t="str">
        <f t="shared" si="5"/>
        <v>Monto de siniestros ocurridos|</v>
      </c>
    </row>
    <row r="71" spans="1:31" x14ac:dyDescent="0.3">
      <c r="A71" t="str">
        <f t="shared" si="0"/>
        <v>Número de pólizas Vigentes|</v>
      </c>
      <c r="C71"/>
      <c r="D71"/>
      <c r="E71"/>
      <c r="G71" t="str">
        <f t="shared" si="1"/>
        <v>Número de riesgos vigentes|</v>
      </c>
      <c r="M71" t="str">
        <f t="shared" si="2"/>
        <v>Prima emitida|</v>
      </c>
      <c r="S71" t="str">
        <f t="shared" si="3"/>
        <v>Prima devengada|</v>
      </c>
      <c r="Y71" t="str">
        <f t="shared" si="4"/>
        <v>Número de afectaciones ocurridas|</v>
      </c>
      <c r="AE71" t="str">
        <f t="shared" si="5"/>
        <v>Monto de siniestros ocurridos|</v>
      </c>
    </row>
    <row r="72" spans="1:31" x14ac:dyDescent="0.3">
      <c r="A72" t="str">
        <f t="shared" ref="A72:A135" si="6">$B$5&amp;"|"&amp;B72</f>
        <v>Número de pólizas Vigentes|</v>
      </c>
      <c r="C72"/>
      <c r="D72"/>
      <c r="E72"/>
      <c r="G72" t="str">
        <f t="shared" ref="G72:G135" si="7">$H$5&amp;"|"&amp;H72</f>
        <v>Número de riesgos vigentes|</v>
      </c>
      <c r="M72" t="str">
        <f t="shared" ref="M72:M135" si="8">$N$5&amp;"|"&amp;N72</f>
        <v>Prima emitida|</v>
      </c>
      <c r="S72" t="str">
        <f t="shared" ref="S72:S135" si="9">$T$5&amp;"|"&amp;T72</f>
        <v>Prima devengada|</v>
      </c>
      <c r="Y72" t="str">
        <f t="shared" ref="Y72:Y135" si="10">$Z$5&amp;"|"&amp;Z72</f>
        <v>Número de afectaciones ocurridas|</v>
      </c>
      <c r="AE72" t="str">
        <f t="shared" ref="AE72:AE135" si="11">$AF$5&amp;"|"&amp;AF72</f>
        <v>Monto de siniestros ocurridos|</v>
      </c>
    </row>
    <row r="73" spans="1:31" x14ac:dyDescent="0.3">
      <c r="A73" t="str">
        <f t="shared" si="6"/>
        <v>Número de pólizas Vigentes|</v>
      </c>
      <c r="C73"/>
      <c r="D73"/>
      <c r="E73"/>
      <c r="G73" t="str">
        <f t="shared" si="7"/>
        <v>Número de riesgos vigentes|</v>
      </c>
      <c r="M73" t="str">
        <f t="shared" si="8"/>
        <v>Prima emitida|</v>
      </c>
      <c r="S73" t="str">
        <f t="shared" si="9"/>
        <v>Prima devengada|</v>
      </c>
      <c r="Y73" t="str">
        <f t="shared" si="10"/>
        <v>Número de afectaciones ocurridas|</v>
      </c>
      <c r="AE73" t="str">
        <f t="shared" si="11"/>
        <v>Monto de siniestros ocurridos|</v>
      </c>
    </row>
    <row r="74" spans="1:31" x14ac:dyDescent="0.3">
      <c r="A74" t="str">
        <f t="shared" si="6"/>
        <v>Número de pólizas Vigentes|</v>
      </c>
      <c r="C74"/>
      <c r="D74"/>
      <c r="E74"/>
      <c r="G74" t="str">
        <f t="shared" si="7"/>
        <v>Número de riesgos vigentes|</v>
      </c>
      <c r="M74" t="str">
        <f t="shared" si="8"/>
        <v>Prima emitida|</v>
      </c>
      <c r="S74" t="str">
        <f t="shared" si="9"/>
        <v>Prima devengada|</v>
      </c>
      <c r="Y74" t="str">
        <f t="shared" si="10"/>
        <v>Número de afectaciones ocurridas|</v>
      </c>
      <c r="AE74" t="str">
        <f t="shared" si="11"/>
        <v>Monto de siniestros ocurridos|</v>
      </c>
    </row>
    <row r="75" spans="1:31" x14ac:dyDescent="0.3">
      <c r="A75" t="str">
        <f t="shared" si="6"/>
        <v>Número de pólizas Vigentes|</v>
      </c>
      <c r="C75"/>
      <c r="D75"/>
      <c r="E75"/>
      <c r="G75" t="str">
        <f t="shared" si="7"/>
        <v>Número de riesgos vigentes|</v>
      </c>
      <c r="M75" t="str">
        <f t="shared" si="8"/>
        <v>Prima emitida|</v>
      </c>
      <c r="S75" t="str">
        <f t="shared" si="9"/>
        <v>Prima devengada|</v>
      </c>
      <c r="Y75" t="str">
        <f t="shared" si="10"/>
        <v>Número de afectaciones ocurridas|</v>
      </c>
      <c r="AE75" t="str">
        <f t="shared" si="11"/>
        <v>Monto de siniestros ocurridos|</v>
      </c>
    </row>
    <row r="76" spans="1:31" x14ac:dyDescent="0.3">
      <c r="A76" t="str">
        <f t="shared" si="6"/>
        <v>Número de pólizas Vigentes|</v>
      </c>
      <c r="C76"/>
      <c r="D76"/>
      <c r="E76"/>
      <c r="G76" t="str">
        <f t="shared" si="7"/>
        <v>Número de riesgos vigentes|</v>
      </c>
      <c r="M76" t="str">
        <f t="shared" si="8"/>
        <v>Prima emitida|</v>
      </c>
      <c r="S76" t="str">
        <f t="shared" si="9"/>
        <v>Prima devengada|</v>
      </c>
      <c r="Y76" t="str">
        <f t="shared" si="10"/>
        <v>Número de afectaciones ocurridas|</v>
      </c>
      <c r="AE76" t="str">
        <f t="shared" si="11"/>
        <v>Monto de siniestros ocurridos|</v>
      </c>
    </row>
    <row r="77" spans="1:31" x14ac:dyDescent="0.3">
      <c r="A77" t="str">
        <f t="shared" si="6"/>
        <v>Número de pólizas Vigentes|</v>
      </c>
      <c r="C77"/>
      <c r="D77"/>
      <c r="E77"/>
      <c r="G77" t="str">
        <f t="shared" si="7"/>
        <v>Número de riesgos vigentes|</v>
      </c>
      <c r="M77" t="str">
        <f t="shared" si="8"/>
        <v>Prima emitida|</v>
      </c>
      <c r="S77" t="str">
        <f t="shared" si="9"/>
        <v>Prima devengada|</v>
      </c>
      <c r="Y77" t="str">
        <f t="shared" si="10"/>
        <v>Número de afectaciones ocurridas|</v>
      </c>
      <c r="AE77" t="str">
        <f t="shared" si="11"/>
        <v>Monto de siniestros ocurridos|</v>
      </c>
    </row>
    <row r="78" spans="1:31" x14ac:dyDescent="0.3">
      <c r="A78" t="str">
        <f t="shared" si="6"/>
        <v>Número de pólizas Vigentes|</v>
      </c>
      <c r="C78"/>
      <c r="D78"/>
      <c r="E78"/>
      <c r="G78" t="str">
        <f t="shared" si="7"/>
        <v>Número de riesgos vigentes|</v>
      </c>
      <c r="M78" t="str">
        <f t="shared" si="8"/>
        <v>Prima emitida|</v>
      </c>
      <c r="S78" t="str">
        <f t="shared" si="9"/>
        <v>Prima devengada|</v>
      </c>
      <c r="Y78" t="str">
        <f t="shared" si="10"/>
        <v>Número de afectaciones ocurridas|</v>
      </c>
      <c r="AE78" t="str">
        <f t="shared" si="11"/>
        <v>Monto de siniestros ocurridos|</v>
      </c>
    </row>
    <row r="79" spans="1:31" x14ac:dyDescent="0.3">
      <c r="A79" t="str">
        <f t="shared" si="6"/>
        <v>Número de pólizas Vigentes|</v>
      </c>
      <c r="C79"/>
      <c r="D79"/>
      <c r="E79"/>
      <c r="G79" t="str">
        <f t="shared" si="7"/>
        <v>Número de riesgos vigentes|</v>
      </c>
      <c r="M79" t="str">
        <f t="shared" si="8"/>
        <v>Prima emitida|</v>
      </c>
      <c r="S79" t="str">
        <f t="shared" si="9"/>
        <v>Prima devengada|</v>
      </c>
      <c r="Y79" t="str">
        <f t="shared" si="10"/>
        <v>Número de afectaciones ocurridas|</v>
      </c>
      <c r="AE79" t="str">
        <f t="shared" si="11"/>
        <v>Monto de siniestros ocurridos|</v>
      </c>
    </row>
    <row r="80" spans="1:31" x14ac:dyDescent="0.3">
      <c r="A80" t="str">
        <f t="shared" si="6"/>
        <v>Número de pólizas Vigentes|</v>
      </c>
      <c r="C80"/>
      <c r="D80"/>
      <c r="E80"/>
      <c r="G80" t="str">
        <f t="shared" si="7"/>
        <v>Número de riesgos vigentes|</v>
      </c>
      <c r="M80" t="str">
        <f t="shared" si="8"/>
        <v>Prima emitida|</v>
      </c>
      <c r="S80" t="str">
        <f t="shared" si="9"/>
        <v>Prima devengada|</v>
      </c>
      <c r="Y80" t="str">
        <f t="shared" si="10"/>
        <v>Número de afectaciones ocurridas|</v>
      </c>
      <c r="AE80" t="str">
        <f t="shared" si="11"/>
        <v>Monto de siniestros ocurridos|</v>
      </c>
    </row>
    <row r="81" spans="1:31" x14ac:dyDescent="0.3">
      <c r="A81" t="str">
        <f t="shared" si="6"/>
        <v>Número de pólizas Vigentes|</v>
      </c>
      <c r="C81"/>
      <c r="D81"/>
      <c r="E81"/>
      <c r="G81" t="str">
        <f t="shared" si="7"/>
        <v>Número de riesgos vigentes|</v>
      </c>
      <c r="M81" t="str">
        <f t="shared" si="8"/>
        <v>Prima emitida|</v>
      </c>
      <c r="S81" t="str">
        <f t="shared" si="9"/>
        <v>Prima devengada|</v>
      </c>
      <c r="Y81" t="str">
        <f t="shared" si="10"/>
        <v>Número de afectaciones ocurridas|</v>
      </c>
      <c r="AE81" t="str">
        <f t="shared" si="11"/>
        <v>Monto de siniestros ocurridos|</v>
      </c>
    </row>
    <row r="82" spans="1:31" x14ac:dyDescent="0.3">
      <c r="A82" t="str">
        <f t="shared" si="6"/>
        <v>Número de pólizas Vigentes|</v>
      </c>
      <c r="C82"/>
      <c r="D82"/>
      <c r="E82"/>
      <c r="G82" t="str">
        <f t="shared" si="7"/>
        <v>Número de riesgos vigentes|</v>
      </c>
      <c r="M82" t="str">
        <f t="shared" si="8"/>
        <v>Prima emitida|</v>
      </c>
      <c r="S82" t="str">
        <f t="shared" si="9"/>
        <v>Prima devengada|</v>
      </c>
      <c r="Y82" t="str">
        <f t="shared" si="10"/>
        <v>Número de afectaciones ocurridas|</v>
      </c>
      <c r="AE82" t="str">
        <f t="shared" si="11"/>
        <v>Monto de siniestros ocurridos|</v>
      </c>
    </row>
    <row r="83" spans="1:31" x14ac:dyDescent="0.3">
      <c r="A83" t="str">
        <f t="shared" si="6"/>
        <v>Número de pólizas Vigentes|</v>
      </c>
      <c r="C83"/>
      <c r="D83"/>
      <c r="E83"/>
      <c r="G83" t="str">
        <f t="shared" si="7"/>
        <v>Número de riesgos vigentes|</v>
      </c>
      <c r="M83" t="str">
        <f t="shared" si="8"/>
        <v>Prima emitida|</v>
      </c>
      <c r="S83" t="str">
        <f t="shared" si="9"/>
        <v>Prima devengada|</v>
      </c>
      <c r="Y83" t="str">
        <f t="shared" si="10"/>
        <v>Número de afectaciones ocurridas|</v>
      </c>
      <c r="AE83" t="str">
        <f t="shared" si="11"/>
        <v>Monto de siniestros ocurridos|</v>
      </c>
    </row>
    <row r="84" spans="1:31" x14ac:dyDescent="0.3">
      <c r="A84" t="str">
        <f t="shared" si="6"/>
        <v>Número de pólizas Vigentes|</v>
      </c>
      <c r="C84"/>
      <c r="D84"/>
      <c r="E84"/>
      <c r="G84" t="str">
        <f t="shared" si="7"/>
        <v>Número de riesgos vigentes|</v>
      </c>
      <c r="M84" t="str">
        <f t="shared" si="8"/>
        <v>Prima emitida|</v>
      </c>
      <c r="S84" t="str">
        <f t="shared" si="9"/>
        <v>Prima devengada|</v>
      </c>
      <c r="Y84" t="str">
        <f t="shared" si="10"/>
        <v>Número de afectaciones ocurridas|</v>
      </c>
      <c r="AE84" t="str">
        <f t="shared" si="11"/>
        <v>Monto de siniestros ocurridos|</v>
      </c>
    </row>
    <row r="85" spans="1:31" x14ac:dyDescent="0.3">
      <c r="A85" t="str">
        <f t="shared" si="6"/>
        <v>Número de pólizas Vigentes|</v>
      </c>
      <c r="C85"/>
      <c r="D85"/>
      <c r="E85"/>
      <c r="G85" t="str">
        <f t="shared" si="7"/>
        <v>Número de riesgos vigentes|</v>
      </c>
      <c r="M85" t="str">
        <f t="shared" si="8"/>
        <v>Prima emitida|</v>
      </c>
      <c r="S85" t="str">
        <f t="shared" si="9"/>
        <v>Prima devengada|</v>
      </c>
      <c r="Y85" t="str">
        <f t="shared" si="10"/>
        <v>Número de afectaciones ocurridas|</v>
      </c>
      <c r="AE85" t="str">
        <f t="shared" si="11"/>
        <v>Monto de siniestros ocurridos|</v>
      </c>
    </row>
    <row r="86" spans="1:31" x14ac:dyDescent="0.3">
      <c r="A86" t="str">
        <f t="shared" si="6"/>
        <v>Número de pólizas Vigentes|</v>
      </c>
      <c r="C86"/>
      <c r="D86"/>
      <c r="E86"/>
      <c r="G86" t="str">
        <f t="shared" si="7"/>
        <v>Número de riesgos vigentes|</v>
      </c>
      <c r="M86" t="str">
        <f t="shared" si="8"/>
        <v>Prima emitida|</v>
      </c>
      <c r="S86" t="str">
        <f t="shared" si="9"/>
        <v>Prima devengada|</v>
      </c>
      <c r="Y86" t="str">
        <f t="shared" si="10"/>
        <v>Número de afectaciones ocurridas|</v>
      </c>
      <c r="AE86" t="str">
        <f t="shared" si="11"/>
        <v>Monto de siniestros ocurridos|</v>
      </c>
    </row>
    <row r="87" spans="1:31" x14ac:dyDescent="0.3">
      <c r="A87" t="str">
        <f t="shared" si="6"/>
        <v>Número de pólizas Vigentes|</v>
      </c>
      <c r="C87"/>
      <c r="D87"/>
      <c r="E87"/>
      <c r="G87" t="str">
        <f t="shared" si="7"/>
        <v>Número de riesgos vigentes|</v>
      </c>
      <c r="M87" t="str">
        <f t="shared" si="8"/>
        <v>Prima emitida|</v>
      </c>
      <c r="S87" t="str">
        <f t="shared" si="9"/>
        <v>Prima devengada|</v>
      </c>
      <c r="Y87" t="str">
        <f t="shared" si="10"/>
        <v>Número de afectaciones ocurridas|</v>
      </c>
      <c r="AE87" t="str">
        <f t="shared" si="11"/>
        <v>Monto de siniestros ocurridos|</v>
      </c>
    </row>
    <row r="88" spans="1:31" x14ac:dyDescent="0.3">
      <c r="A88" t="str">
        <f t="shared" si="6"/>
        <v>Número de pólizas Vigentes|</v>
      </c>
      <c r="C88"/>
      <c r="D88"/>
      <c r="E88"/>
      <c r="G88" t="str">
        <f t="shared" si="7"/>
        <v>Número de riesgos vigentes|</v>
      </c>
      <c r="M88" t="str">
        <f t="shared" si="8"/>
        <v>Prima emitida|</v>
      </c>
      <c r="S88" t="str">
        <f t="shared" si="9"/>
        <v>Prima devengada|</v>
      </c>
      <c r="Y88" t="str">
        <f t="shared" si="10"/>
        <v>Número de afectaciones ocurridas|</v>
      </c>
      <c r="AE88" t="str">
        <f t="shared" si="11"/>
        <v>Monto de siniestros ocurridos|</v>
      </c>
    </row>
    <row r="89" spans="1:31" x14ac:dyDescent="0.3">
      <c r="A89" t="str">
        <f t="shared" si="6"/>
        <v>Número de pólizas Vigentes|</v>
      </c>
      <c r="C89"/>
      <c r="D89"/>
      <c r="E89"/>
      <c r="G89" t="str">
        <f t="shared" si="7"/>
        <v>Número de riesgos vigentes|</v>
      </c>
      <c r="M89" t="str">
        <f t="shared" si="8"/>
        <v>Prima emitida|</v>
      </c>
      <c r="S89" t="str">
        <f t="shared" si="9"/>
        <v>Prima devengada|</v>
      </c>
      <c r="Y89" t="str">
        <f t="shared" si="10"/>
        <v>Número de afectaciones ocurridas|</v>
      </c>
      <c r="AE89" t="str">
        <f t="shared" si="11"/>
        <v>Monto de siniestros ocurridos|</v>
      </c>
    </row>
    <row r="90" spans="1:31" x14ac:dyDescent="0.3">
      <c r="A90" t="str">
        <f t="shared" si="6"/>
        <v>Número de pólizas Vigentes|</v>
      </c>
      <c r="C90"/>
      <c r="D90"/>
      <c r="E90"/>
      <c r="G90" t="str">
        <f t="shared" si="7"/>
        <v>Número de riesgos vigentes|</v>
      </c>
      <c r="M90" t="str">
        <f t="shared" si="8"/>
        <v>Prima emitida|</v>
      </c>
      <c r="S90" t="str">
        <f t="shared" si="9"/>
        <v>Prima devengada|</v>
      </c>
      <c r="Y90" t="str">
        <f t="shared" si="10"/>
        <v>Número de afectaciones ocurridas|</v>
      </c>
      <c r="AE90" t="str">
        <f t="shared" si="11"/>
        <v>Monto de siniestros ocurridos|</v>
      </c>
    </row>
    <row r="91" spans="1:31" x14ac:dyDescent="0.3">
      <c r="A91" t="str">
        <f t="shared" si="6"/>
        <v>Número de pólizas Vigentes|</v>
      </c>
      <c r="C91"/>
      <c r="D91"/>
      <c r="E91"/>
      <c r="G91" t="str">
        <f t="shared" si="7"/>
        <v>Número de riesgos vigentes|</v>
      </c>
      <c r="M91" t="str">
        <f t="shared" si="8"/>
        <v>Prima emitida|</v>
      </c>
      <c r="S91" t="str">
        <f t="shared" si="9"/>
        <v>Prima devengada|</v>
      </c>
      <c r="Y91" t="str">
        <f t="shared" si="10"/>
        <v>Número de afectaciones ocurridas|</v>
      </c>
      <c r="AE91" t="str">
        <f t="shared" si="11"/>
        <v>Monto de siniestros ocurridos|</v>
      </c>
    </row>
    <row r="92" spans="1:31" x14ac:dyDescent="0.3">
      <c r="A92" t="str">
        <f t="shared" si="6"/>
        <v>Número de pólizas Vigentes|</v>
      </c>
      <c r="C92"/>
      <c r="D92"/>
      <c r="E92"/>
      <c r="G92" t="str">
        <f t="shared" si="7"/>
        <v>Número de riesgos vigentes|</v>
      </c>
      <c r="M92" t="str">
        <f t="shared" si="8"/>
        <v>Prima emitida|</v>
      </c>
      <c r="S92" t="str">
        <f t="shared" si="9"/>
        <v>Prima devengada|</v>
      </c>
      <c r="Y92" t="str">
        <f t="shared" si="10"/>
        <v>Número de afectaciones ocurridas|</v>
      </c>
      <c r="AE92" t="str">
        <f t="shared" si="11"/>
        <v>Monto de siniestros ocurridos|</v>
      </c>
    </row>
    <row r="93" spans="1:31" x14ac:dyDescent="0.3">
      <c r="A93" t="str">
        <f t="shared" si="6"/>
        <v>Número de pólizas Vigentes|</v>
      </c>
      <c r="C93"/>
      <c r="D93"/>
      <c r="E93"/>
      <c r="G93" t="str">
        <f t="shared" si="7"/>
        <v>Número de riesgos vigentes|</v>
      </c>
      <c r="M93" t="str">
        <f t="shared" si="8"/>
        <v>Prima emitida|</v>
      </c>
      <c r="S93" t="str">
        <f t="shared" si="9"/>
        <v>Prima devengada|</v>
      </c>
      <c r="Y93" t="str">
        <f t="shared" si="10"/>
        <v>Número de afectaciones ocurridas|</v>
      </c>
      <c r="AE93" t="str">
        <f t="shared" si="11"/>
        <v>Monto de siniestros ocurridos|</v>
      </c>
    </row>
    <row r="94" spans="1:31" x14ac:dyDescent="0.3">
      <c r="A94" t="str">
        <f t="shared" si="6"/>
        <v>Número de pólizas Vigentes|</v>
      </c>
      <c r="C94"/>
      <c r="D94"/>
      <c r="E94"/>
      <c r="G94" t="str">
        <f t="shared" si="7"/>
        <v>Número de riesgos vigentes|</v>
      </c>
      <c r="M94" t="str">
        <f t="shared" si="8"/>
        <v>Prima emitida|</v>
      </c>
      <c r="S94" t="str">
        <f t="shared" si="9"/>
        <v>Prima devengada|</v>
      </c>
      <c r="Y94" t="str">
        <f t="shared" si="10"/>
        <v>Número de afectaciones ocurridas|</v>
      </c>
      <c r="AE94" t="str">
        <f t="shared" si="11"/>
        <v>Monto de siniestros ocurridos|</v>
      </c>
    </row>
    <row r="95" spans="1:31" x14ac:dyDescent="0.3">
      <c r="A95" t="str">
        <f t="shared" si="6"/>
        <v>Número de pólizas Vigentes|</v>
      </c>
      <c r="C95"/>
      <c r="D95"/>
      <c r="E95"/>
      <c r="G95" t="str">
        <f t="shared" si="7"/>
        <v>Número de riesgos vigentes|</v>
      </c>
      <c r="M95" t="str">
        <f t="shared" si="8"/>
        <v>Prima emitida|</v>
      </c>
      <c r="S95" t="str">
        <f t="shared" si="9"/>
        <v>Prima devengada|</v>
      </c>
      <c r="Y95" t="str">
        <f t="shared" si="10"/>
        <v>Número de afectaciones ocurridas|</v>
      </c>
      <c r="AE95" t="str">
        <f t="shared" si="11"/>
        <v>Monto de siniestros ocurridos|</v>
      </c>
    </row>
    <row r="96" spans="1:31" x14ac:dyDescent="0.3">
      <c r="A96" t="str">
        <f t="shared" si="6"/>
        <v>Número de pólizas Vigentes|</v>
      </c>
      <c r="C96"/>
      <c r="D96"/>
      <c r="E96"/>
      <c r="G96" t="str">
        <f t="shared" si="7"/>
        <v>Número de riesgos vigentes|</v>
      </c>
      <c r="M96" t="str">
        <f t="shared" si="8"/>
        <v>Prima emitida|</v>
      </c>
      <c r="S96" t="str">
        <f t="shared" si="9"/>
        <v>Prima devengada|</v>
      </c>
      <c r="Y96" t="str">
        <f t="shared" si="10"/>
        <v>Número de afectaciones ocurridas|</v>
      </c>
      <c r="AE96" t="str">
        <f t="shared" si="11"/>
        <v>Monto de siniestros ocurridos|</v>
      </c>
    </row>
    <row r="97" spans="1:31" x14ac:dyDescent="0.3">
      <c r="A97" t="str">
        <f t="shared" si="6"/>
        <v>Número de pólizas Vigentes|</v>
      </c>
      <c r="C97"/>
      <c r="D97"/>
      <c r="E97"/>
      <c r="G97" t="str">
        <f t="shared" si="7"/>
        <v>Número de riesgos vigentes|</v>
      </c>
      <c r="M97" t="str">
        <f t="shared" si="8"/>
        <v>Prima emitida|</v>
      </c>
      <c r="S97" t="str">
        <f t="shared" si="9"/>
        <v>Prima devengada|</v>
      </c>
      <c r="Y97" t="str">
        <f t="shared" si="10"/>
        <v>Número de afectaciones ocurridas|</v>
      </c>
      <c r="AE97" t="str">
        <f t="shared" si="11"/>
        <v>Monto de siniestros ocurridos|</v>
      </c>
    </row>
    <row r="98" spans="1:31" x14ac:dyDescent="0.3">
      <c r="A98" t="str">
        <f t="shared" si="6"/>
        <v>Número de pólizas Vigentes|</v>
      </c>
      <c r="C98"/>
      <c r="D98"/>
      <c r="E98"/>
      <c r="G98" t="str">
        <f t="shared" si="7"/>
        <v>Número de riesgos vigentes|</v>
      </c>
      <c r="M98" t="str">
        <f t="shared" si="8"/>
        <v>Prima emitida|</v>
      </c>
      <c r="S98" t="str">
        <f t="shared" si="9"/>
        <v>Prima devengada|</v>
      </c>
      <c r="Y98" t="str">
        <f t="shared" si="10"/>
        <v>Número de afectaciones ocurridas|</v>
      </c>
      <c r="AE98" t="str">
        <f t="shared" si="11"/>
        <v>Monto de siniestros ocurridos|</v>
      </c>
    </row>
    <row r="99" spans="1:31" x14ac:dyDescent="0.3">
      <c r="A99" t="str">
        <f t="shared" si="6"/>
        <v>Número de pólizas Vigentes|</v>
      </c>
      <c r="C99"/>
      <c r="D99"/>
      <c r="E99"/>
      <c r="G99" t="str">
        <f t="shared" si="7"/>
        <v>Número de riesgos vigentes|</v>
      </c>
      <c r="M99" t="str">
        <f t="shared" si="8"/>
        <v>Prima emitida|</v>
      </c>
      <c r="S99" t="str">
        <f t="shared" si="9"/>
        <v>Prima devengada|</v>
      </c>
      <c r="Y99" t="str">
        <f t="shared" si="10"/>
        <v>Número de afectaciones ocurridas|</v>
      </c>
      <c r="AE99" t="str">
        <f t="shared" si="11"/>
        <v>Monto de siniestros ocurridos|</v>
      </c>
    </row>
    <row r="100" spans="1:31" x14ac:dyDescent="0.3">
      <c r="A100" t="str">
        <f t="shared" si="6"/>
        <v>Número de pólizas Vigentes|</v>
      </c>
      <c r="C100"/>
      <c r="D100"/>
      <c r="E100"/>
      <c r="G100" t="str">
        <f t="shared" si="7"/>
        <v>Número de riesgos vigentes|</v>
      </c>
      <c r="M100" t="str">
        <f t="shared" si="8"/>
        <v>Prima emitida|</v>
      </c>
      <c r="S100" t="str">
        <f t="shared" si="9"/>
        <v>Prima devengada|</v>
      </c>
      <c r="Y100" t="str">
        <f t="shared" si="10"/>
        <v>Número de afectaciones ocurridas|</v>
      </c>
      <c r="AE100" t="str">
        <f t="shared" si="11"/>
        <v>Monto de siniestros ocurridos|</v>
      </c>
    </row>
    <row r="101" spans="1:31" x14ac:dyDescent="0.3">
      <c r="A101" t="str">
        <f t="shared" si="6"/>
        <v>Número de pólizas Vigentes|</v>
      </c>
      <c r="C101"/>
      <c r="D101"/>
      <c r="E101"/>
      <c r="G101" t="str">
        <f t="shared" si="7"/>
        <v>Número de riesgos vigentes|</v>
      </c>
      <c r="M101" t="str">
        <f t="shared" si="8"/>
        <v>Prima emitida|</v>
      </c>
      <c r="S101" t="str">
        <f t="shared" si="9"/>
        <v>Prima devengada|</v>
      </c>
      <c r="Y101" t="str">
        <f t="shared" si="10"/>
        <v>Número de afectaciones ocurridas|</v>
      </c>
      <c r="AE101" t="str">
        <f t="shared" si="11"/>
        <v>Monto de siniestros ocurridos|</v>
      </c>
    </row>
    <row r="102" spans="1:31" x14ac:dyDescent="0.3">
      <c r="A102" t="str">
        <f t="shared" si="6"/>
        <v>Número de pólizas Vigentes|</v>
      </c>
      <c r="C102"/>
      <c r="D102"/>
      <c r="E102"/>
      <c r="G102" t="str">
        <f t="shared" si="7"/>
        <v>Número de riesgos vigentes|</v>
      </c>
      <c r="M102" t="str">
        <f t="shared" si="8"/>
        <v>Prima emitida|</v>
      </c>
      <c r="S102" t="str">
        <f t="shared" si="9"/>
        <v>Prima devengada|</v>
      </c>
      <c r="Y102" t="str">
        <f t="shared" si="10"/>
        <v>Número de afectaciones ocurridas|</v>
      </c>
      <c r="AE102" t="str">
        <f t="shared" si="11"/>
        <v>Monto de siniestros ocurridos|</v>
      </c>
    </row>
    <row r="103" spans="1:31" x14ac:dyDescent="0.3">
      <c r="A103" t="str">
        <f t="shared" si="6"/>
        <v>Número de pólizas Vigentes|</v>
      </c>
      <c r="C103"/>
      <c r="D103"/>
      <c r="E103"/>
      <c r="G103" t="str">
        <f t="shared" si="7"/>
        <v>Número de riesgos vigentes|</v>
      </c>
      <c r="M103" t="str">
        <f t="shared" si="8"/>
        <v>Prima emitida|</v>
      </c>
      <c r="S103" t="str">
        <f t="shared" si="9"/>
        <v>Prima devengada|</v>
      </c>
      <c r="Y103" t="str">
        <f t="shared" si="10"/>
        <v>Número de afectaciones ocurridas|</v>
      </c>
      <c r="AE103" t="str">
        <f t="shared" si="11"/>
        <v>Monto de siniestros ocurridos|</v>
      </c>
    </row>
    <row r="104" spans="1:31" x14ac:dyDescent="0.3">
      <c r="A104" t="str">
        <f t="shared" si="6"/>
        <v>Número de pólizas Vigentes|</v>
      </c>
      <c r="C104"/>
      <c r="D104"/>
      <c r="E104"/>
      <c r="G104" t="str">
        <f t="shared" si="7"/>
        <v>Número de riesgos vigentes|</v>
      </c>
      <c r="M104" t="str">
        <f t="shared" si="8"/>
        <v>Prima emitida|</v>
      </c>
      <c r="S104" t="str">
        <f t="shared" si="9"/>
        <v>Prima devengada|</v>
      </c>
      <c r="Y104" t="str">
        <f t="shared" si="10"/>
        <v>Número de afectaciones ocurridas|</v>
      </c>
      <c r="AE104" t="str">
        <f t="shared" si="11"/>
        <v>Monto de siniestros ocurridos|</v>
      </c>
    </row>
    <row r="105" spans="1:31" x14ac:dyDescent="0.3">
      <c r="A105" t="str">
        <f t="shared" si="6"/>
        <v>Número de pólizas Vigentes|</v>
      </c>
      <c r="C105"/>
      <c r="D105"/>
      <c r="E105"/>
      <c r="G105" t="str">
        <f t="shared" si="7"/>
        <v>Número de riesgos vigentes|</v>
      </c>
      <c r="M105" t="str">
        <f t="shared" si="8"/>
        <v>Prima emitida|</v>
      </c>
      <c r="S105" t="str">
        <f t="shared" si="9"/>
        <v>Prima devengada|</v>
      </c>
      <c r="Y105" t="str">
        <f t="shared" si="10"/>
        <v>Número de afectaciones ocurridas|</v>
      </c>
      <c r="AE105" t="str">
        <f t="shared" si="11"/>
        <v>Monto de siniestros ocurridos|</v>
      </c>
    </row>
    <row r="106" spans="1:31" x14ac:dyDescent="0.3">
      <c r="A106" t="str">
        <f t="shared" si="6"/>
        <v>Número de pólizas Vigentes|</v>
      </c>
      <c r="C106"/>
      <c r="D106"/>
      <c r="E106"/>
      <c r="G106" t="str">
        <f t="shared" si="7"/>
        <v>Número de riesgos vigentes|</v>
      </c>
      <c r="M106" t="str">
        <f t="shared" si="8"/>
        <v>Prima emitida|</v>
      </c>
      <c r="S106" t="str">
        <f t="shared" si="9"/>
        <v>Prima devengada|</v>
      </c>
      <c r="Y106" t="str">
        <f t="shared" si="10"/>
        <v>Número de afectaciones ocurridas|</v>
      </c>
      <c r="AE106" t="str">
        <f t="shared" si="11"/>
        <v>Monto de siniestros ocurridos|</v>
      </c>
    </row>
    <row r="107" spans="1:31" x14ac:dyDescent="0.3">
      <c r="A107" t="str">
        <f t="shared" si="6"/>
        <v>Número de pólizas Vigentes|</v>
      </c>
      <c r="C107"/>
      <c r="D107"/>
      <c r="E107"/>
      <c r="G107" t="str">
        <f t="shared" si="7"/>
        <v>Número de riesgos vigentes|</v>
      </c>
      <c r="M107" t="str">
        <f t="shared" si="8"/>
        <v>Prima emitida|</v>
      </c>
      <c r="S107" t="str">
        <f t="shared" si="9"/>
        <v>Prima devengada|</v>
      </c>
      <c r="Y107" t="str">
        <f t="shared" si="10"/>
        <v>Número de afectaciones ocurridas|</v>
      </c>
      <c r="AE107" t="str">
        <f t="shared" si="11"/>
        <v>Monto de siniestros ocurridos|</v>
      </c>
    </row>
    <row r="108" spans="1:31" x14ac:dyDescent="0.3">
      <c r="A108" t="str">
        <f t="shared" si="6"/>
        <v>Número de pólizas Vigentes|</v>
      </c>
      <c r="C108"/>
      <c r="D108"/>
      <c r="E108"/>
      <c r="G108" t="str">
        <f t="shared" si="7"/>
        <v>Número de riesgos vigentes|</v>
      </c>
      <c r="M108" t="str">
        <f t="shared" si="8"/>
        <v>Prima emitida|</v>
      </c>
      <c r="S108" t="str">
        <f t="shared" si="9"/>
        <v>Prima devengada|</v>
      </c>
      <c r="Y108" t="str">
        <f t="shared" si="10"/>
        <v>Número de afectaciones ocurridas|</v>
      </c>
      <c r="AE108" t="str">
        <f t="shared" si="11"/>
        <v>Monto de siniestros ocurridos|</v>
      </c>
    </row>
    <row r="109" spans="1:31" x14ac:dyDescent="0.3">
      <c r="A109" t="str">
        <f t="shared" si="6"/>
        <v>Número de pólizas Vigentes|</v>
      </c>
      <c r="C109"/>
      <c r="D109"/>
      <c r="E109"/>
      <c r="G109" t="str">
        <f t="shared" si="7"/>
        <v>Número de riesgos vigentes|</v>
      </c>
      <c r="M109" t="str">
        <f t="shared" si="8"/>
        <v>Prima emitida|</v>
      </c>
      <c r="S109" t="str">
        <f t="shared" si="9"/>
        <v>Prima devengada|</v>
      </c>
      <c r="Y109" t="str">
        <f t="shared" si="10"/>
        <v>Número de afectaciones ocurridas|</v>
      </c>
      <c r="AE109" t="str">
        <f t="shared" si="11"/>
        <v>Monto de siniestros ocurridos|</v>
      </c>
    </row>
    <row r="110" spans="1:31" x14ac:dyDescent="0.3">
      <c r="A110" t="str">
        <f t="shared" si="6"/>
        <v>Número de pólizas Vigentes|</v>
      </c>
      <c r="C110"/>
      <c r="D110"/>
      <c r="E110"/>
      <c r="G110" t="str">
        <f t="shared" si="7"/>
        <v>Número de riesgos vigentes|</v>
      </c>
      <c r="M110" t="str">
        <f t="shared" si="8"/>
        <v>Prima emitida|</v>
      </c>
      <c r="S110" t="str">
        <f t="shared" si="9"/>
        <v>Prima devengada|</v>
      </c>
      <c r="Y110" t="str">
        <f t="shared" si="10"/>
        <v>Número de afectaciones ocurridas|</v>
      </c>
      <c r="AE110" t="str">
        <f t="shared" si="11"/>
        <v>Monto de siniestros ocurridos|</v>
      </c>
    </row>
    <row r="111" spans="1:31" x14ac:dyDescent="0.3">
      <c r="A111" t="str">
        <f t="shared" si="6"/>
        <v>Número de pólizas Vigentes|</v>
      </c>
      <c r="C111"/>
      <c r="D111"/>
      <c r="E111"/>
      <c r="G111" t="str">
        <f t="shared" si="7"/>
        <v>Número de riesgos vigentes|</v>
      </c>
      <c r="M111" t="str">
        <f t="shared" si="8"/>
        <v>Prima emitida|</v>
      </c>
      <c r="S111" t="str">
        <f t="shared" si="9"/>
        <v>Prima devengada|</v>
      </c>
      <c r="Y111" t="str">
        <f t="shared" si="10"/>
        <v>Número de afectaciones ocurridas|</v>
      </c>
      <c r="AE111" t="str">
        <f t="shared" si="11"/>
        <v>Monto de siniestros ocurridos|</v>
      </c>
    </row>
    <row r="112" spans="1:31" x14ac:dyDescent="0.3">
      <c r="A112" t="str">
        <f t="shared" si="6"/>
        <v>Número de pólizas Vigentes|</v>
      </c>
      <c r="C112"/>
      <c r="D112"/>
      <c r="E112"/>
      <c r="G112" t="str">
        <f t="shared" si="7"/>
        <v>Número de riesgos vigentes|</v>
      </c>
      <c r="M112" t="str">
        <f t="shared" si="8"/>
        <v>Prima emitida|</v>
      </c>
      <c r="S112" t="str">
        <f t="shared" si="9"/>
        <v>Prima devengada|</v>
      </c>
      <c r="Y112" t="str">
        <f t="shared" si="10"/>
        <v>Número de afectaciones ocurridas|</v>
      </c>
      <c r="AE112" t="str">
        <f t="shared" si="11"/>
        <v>Monto de siniestros ocurridos|</v>
      </c>
    </row>
    <row r="113" spans="1:31" x14ac:dyDescent="0.3">
      <c r="A113" t="str">
        <f t="shared" si="6"/>
        <v>Número de pólizas Vigentes|</v>
      </c>
      <c r="C113"/>
      <c r="D113"/>
      <c r="E113"/>
      <c r="G113" t="str">
        <f t="shared" si="7"/>
        <v>Número de riesgos vigentes|</v>
      </c>
      <c r="M113" t="str">
        <f t="shared" si="8"/>
        <v>Prima emitida|</v>
      </c>
      <c r="S113" t="str">
        <f t="shared" si="9"/>
        <v>Prima devengada|</v>
      </c>
      <c r="Y113" t="str">
        <f t="shared" si="10"/>
        <v>Número de afectaciones ocurridas|</v>
      </c>
      <c r="AE113" t="str">
        <f t="shared" si="11"/>
        <v>Monto de siniestros ocurridos|</v>
      </c>
    </row>
    <row r="114" spans="1:31" x14ac:dyDescent="0.3">
      <c r="A114" t="str">
        <f t="shared" si="6"/>
        <v>Número de pólizas Vigentes|</v>
      </c>
      <c r="C114"/>
      <c r="D114"/>
      <c r="E114"/>
      <c r="G114" t="str">
        <f t="shared" si="7"/>
        <v>Número de riesgos vigentes|</v>
      </c>
      <c r="M114" t="str">
        <f t="shared" si="8"/>
        <v>Prima emitida|</v>
      </c>
      <c r="S114" t="str">
        <f t="shared" si="9"/>
        <v>Prima devengada|</v>
      </c>
      <c r="Y114" t="str">
        <f t="shared" si="10"/>
        <v>Número de afectaciones ocurridas|</v>
      </c>
      <c r="AE114" t="str">
        <f t="shared" si="11"/>
        <v>Monto de siniestros ocurridos|</v>
      </c>
    </row>
    <row r="115" spans="1:31" x14ac:dyDescent="0.3">
      <c r="A115" t="str">
        <f t="shared" si="6"/>
        <v>Número de pólizas Vigentes|</v>
      </c>
      <c r="C115"/>
      <c r="D115"/>
      <c r="E115"/>
      <c r="G115" t="str">
        <f t="shared" si="7"/>
        <v>Número de riesgos vigentes|</v>
      </c>
      <c r="M115" t="str">
        <f t="shared" si="8"/>
        <v>Prima emitida|</v>
      </c>
      <c r="S115" t="str">
        <f t="shared" si="9"/>
        <v>Prima devengada|</v>
      </c>
      <c r="Y115" t="str">
        <f t="shared" si="10"/>
        <v>Número de afectaciones ocurridas|</v>
      </c>
      <c r="AE115" t="str">
        <f t="shared" si="11"/>
        <v>Monto de siniestros ocurridos|</v>
      </c>
    </row>
    <row r="116" spans="1:31" x14ac:dyDescent="0.3">
      <c r="A116" t="str">
        <f t="shared" si="6"/>
        <v>Número de pólizas Vigentes|</v>
      </c>
      <c r="C116"/>
      <c r="D116"/>
      <c r="E116"/>
      <c r="G116" t="str">
        <f t="shared" si="7"/>
        <v>Número de riesgos vigentes|</v>
      </c>
      <c r="M116" t="str">
        <f t="shared" si="8"/>
        <v>Prima emitida|</v>
      </c>
      <c r="S116" t="str">
        <f t="shared" si="9"/>
        <v>Prima devengada|</v>
      </c>
      <c r="Y116" t="str">
        <f t="shared" si="10"/>
        <v>Número de afectaciones ocurridas|</v>
      </c>
      <c r="AE116" t="str">
        <f t="shared" si="11"/>
        <v>Monto de siniestros ocurridos|</v>
      </c>
    </row>
    <row r="117" spans="1:31" x14ac:dyDescent="0.3">
      <c r="A117" t="str">
        <f t="shared" si="6"/>
        <v>Número de pólizas Vigentes|</v>
      </c>
      <c r="C117"/>
      <c r="D117"/>
      <c r="E117"/>
      <c r="G117" t="str">
        <f t="shared" si="7"/>
        <v>Número de riesgos vigentes|</v>
      </c>
      <c r="M117" t="str">
        <f t="shared" si="8"/>
        <v>Prima emitida|</v>
      </c>
      <c r="S117" t="str">
        <f t="shared" si="9"/>
        <v>Prima devengada|</v>
      </c>
      <c r="Y117" t="str">
        <f t="shared" si="10"/>
        <v>Número de afectaciones ocurridas|</v>
      </c>
      <c r="AE117" t="str">
        <f t="shared" si="11"/>
        <v>Monto de siniestros ocurridos|</v>
      </c>
    </row>
    <row r="118" spans="1:31" x14ac:dyDescent="0.3">
      <c r="A118" t="str">
        <f t="shared" si="6"/>
        <v>Número de pólizas Vigentes|</v>
      </c>
      <c r="C118"/>
      <c r="D118"/>
      <c r="E118"/>
      <c r="G118" t="str">
        <f t="shared" si="7"/>
        <v>Número de riesgos vigentes|</v>
      </c>
      <c r="M118" t="str">
        <f t="shared" si="8"/>
        <v>Prima emitida|</v>
      </c>
      <c r="S118" t="str">
        <f t="shared" si="9"/>
        <v>Prima devengada|</v>
      </c>
      <c r="Y118" t="str">
        <f t="shared" si="10"/>
        <v>Número de afectaciones ocurridas|</v>
      </c>
      <c r="AE118" t="str">
        <f t="shared" si="11"/>
        <v>Monto de siniestros ocurridos|</v>
      </c>
    </row>
    <row r="119" spans="1:31" x14ac:dyDescent="0.3">
      <c r="A119" t="str">
        <f t="shared" si="6"/>
        <v>Número de pólizas Vigentes|</v>
      </c>
      <c r="C119"/>
      <c r="D119"/>
      <c r="E119"/>
      <c r="G119" t="str">
        <f t="shared" si="7"/>
        <v>Número de riesgos vigentes|</v>
      </c>
      <c r="M119" t="str">
        <f t="shared" si="8"/>
        <v>Prima emitida|</v>
      </c>
      <c r="S119" t="str">
        <f t="shared" si="9"/>
        <v>Prima devengada|</v>
      </c>
      <c r="Y119" t="str">
        <f t="shared" si="10"/>
        <v>Número de afectaciones ocurridas|</v>
      </c>
      <c r="AE119" t="str">
        <f t="shared" si="11"/>
        <v>Monto de siniestros ocurridos|</v>
      </c>
    </row>
    <row r="120" spans="1:31" x14ac:dyDescent="0.3">
      <c r="A120" t="str">
        <f t="shared" si="6"/>
        <v>Número de pólizas Vigentes|</v>
      </c>
      <c r="C120"/>
      <c r="D120"/>
      <c r="E120"/>
      <c r="G120" t="str">
        <f t="shared" si="7"/>
        <v>Número de riesgos vigentes|</v>
      </c>
      <c r="M120" t="str">
        <f t="shared" si="8"/>
        <v>Prima emitida|</v>
      </c>
      <c r="S120" t="str">
        <f t="shared" si="9"/>
        <v>Prima devengada|</v>
      </c>
      <c r="Y120" t="str">
        <f t="shared" si="10"/>
        <v>Número de afectaciones ocurridas|</v>
      </c>
      <c r="AE120" t="str">
        <f t="shared" si="11"/>
        <v>Monto de siniestros ocurridos|</v>
      </c>
    </row>
    <row r="121" spans="1:31" x14ac:dyDescent="0.3">
      <c r="A121" t="str">
        <f t="shared" si="6"/>
        <v>Número de pólizas Vigentes|</v>
      </c>
      <c r="C121"/>
      <c r="D121"/>
      <c r="E121"/>
      <c r="G121" t="str">
        <f t="shared" si="7"/>
        <v>Número de riesgos vigentes|</v>
      </c>
      <c r="M121" t="str">
        <f t="shared" si="8"/>
        <v>Prima emitida|</v>
      </c>
      <c r="S121" t="str">
        <f t="shared" si="9"/>
        <v>Prima devengada|</v>
      </c>
      <c r="Y121" t="str">
        <f t="shared" si="10"/>
        <v>Número de afectaciones ocurridas|</v>
      </c>
      <c r="AE121" t="str">
        <f t="shared" si="11"/>
        <v>Monto de siniestros ocurridos|</v>
      </c>
    </row>
    <row r="122" spans="1:31" x14ac:dyDescent="0.3">
      <c r="A122" t="str">
        <f t="shared" si="6"/>
        <v>Número de pólizas Vigentes|</v>
      </c>
      <c r="C122"/>
      <c r="D122"/>
      <c r="E122"/>
      <c r="G122" t="str">
        <f t="shared" si="7"/>
        <v>Número de riesgos vigentes|</v>
      </c>
      <c r="M122" t="str">
        <f t="shared" si="8"/>
        <v>Prima emitida|</v>
      </c>
      <c r="S122" t="str">
        <f t="shared" si="9"/>
        <v>Prima devengada|</v>
      </c>
      <c r="Y122" t="str">
        <f t="shared" si="10"/>
        <v>Número de afectaciones ocurridas|</v>
      </c>
      <c r="AE122" t="str">
        <f t="shared" si="11"/>
        <v>Monto de siniestros ocurridos|</v>
      </c>
    </row>
    <row r="123" spans="1:31" x14ac:dyDescent="0.3">
      <c r="A123" t="str">
        <f t="shared" si="6"/>
        <v>Número de pólizas Vigentes|</v>
      </c>
      <c r="C123"/>
      <c r="D123"/>
      <c r="E123"/>
      <c r="G123" t="str">
        <f t="shared" si="7"/>
        <v>Número de riesgos vigentes|</v>
      </c>
      <c r="M123" t="str">
        <f t="shared" si="8"/>
        <v>Prima emitida|</v>
      </c>
      <c r="S123" t="str">
        <f t="shared" si="9"/>
        <v>Prima devengada|</v>
      </c>
      <c r="Y123" t="str">
        <f t="shared" si="10"/>
        <v>Número de afectaciones ocurridas|</v>
      </c>
      <c r="AE123" t="str">
        <f t="shared" si="11"/>
        <v>Monto de siniestros ocurridos|</v>
      </c>
    </row>
    <row r="124" spans="1:31" x14ac:dyDescent="0.3">
      <c r="A124" t="str">
        <f t="shared" si="6"/>
        <v>Número de pólizas Vigentes|</v>
      </c>
      <c r="C124"/>
      <c r="D124"/>
      <c r="E124"/>
      <c r="G124" t="str">
        <f t="shared" si="7"/>
        <v>Número de riesgos vigentes|</v>
      </c>
      <c r="M124" t="str">
        <f t="shared" si="8"/>
        <v>Prima emitida|</v>
      </c>
      <c r="S124" t="str">
        <f t="shared" si="9"/>
        <v>Prima devengada|</v>
      </c>
      <c r="Y124" t="str">
        <f t="shared" si="10"/>
        <v>Número de afectaciones ocurridas|</v>
      </c>
      <c r="AE124" t="str">
        <f t="shared" si="11"/>
        <v>Monto de siniestros ocurridos|</v>
      </c>
    </row>
    <row r="125" spans="1:31" x14ac:dyDescent="0.3">
      <c r="A125" t="str">
        <f t="shared" si="6"/>
        <v>Número de pólizas Vigentes|</v>
      </c>
      <c r="C125"/>
      <c r="D125"/>
      <c r="E125"/>
      <c r="G125" t="str">
        <f t="shared" si="7"/>
        <v>Número de riesgos vigentes|</v>
      </c>
      <c r="M125" t="str">
        <f t="shared" si="8"/>
        <v>Prima emitida|</v>
      </c>
      <c r="S125" t="str">
        <f t="shared" si="9"/>
        <v>Prima devengada|</v>
      </c>
      <c r="Y125" t="str">
        <f t="shared" si="10"/>
        <v>Número de afectaciones ocurridas|</v>
      </c>
      <c r="AE125" t="str">
        <f t="shared" si="11"/>
        <v>Monto de siniestros ocurridos|</v>
      </c>
    </row>
    <row r="126" spans="1:31" x14ac:dyDescent="0.3">
      <c r="A126" t="str">
        <f t="shared" si="6"/>
        <v>Número de pólizas Vigentes|</v>
      </c>
      <c r="C126"/>
      <c r="D126"/>
      <c r="E126"/>
      <c r="G126" t="str">
        <f t="shared" si="7"/>
        <v>Número de riesgos vigentes|</v>
      </c>
      <c r="M126" t="str">
        <f t="shared" si="8"/>
        <v>Prima emitida|</v>
      </c>
      <c r="S126" t="str">
        <f t="shared" si="9"/>
        <v>Prima devengada|</v>
      </c>
      <c r="Y126" t="str">
        <f t="shared" si="10"/>
        <v>Número de afectaciones ocurridas|</v>
      </c>
      <c r="AE126" t="str">
        <f t="shared" si="11"/>
        <v>Monto de siniestros ocurridos|</v>
      </c>
    </row>
    <row r="127" spans="1:31" x14ac:dyDescent="0.3">
      <c r="A127" t="str">
        <f t="shared" si="6"/>
        <v>Número de pólizas Vigentes|</v>
      </c>
      <c r="C127"/>
      <c r="D127"/>
      <c r="E127"/>
      <c r="G127" t="str">
        <f t="shared" si="7"/>
        <v>Número de riesgos vigentes|</v>
      </c>
      <c r="M127" t="str">
        <f t="shared" si="8"/>
        <v>Prima emitida|</v>
      </c>
      <c r="S127" t="str">
        <f t="shared" si="9"/>
        <v>Prima devengada|</v>
      </c>
      <c r="Y127" t="str">
        <f t="shared" si="10"/>
        <v>Número de afectaciones ocurridas|</v>
      </c>
      <c r="AE127" t="str">
        <f t="shared" si="11"/>
        <v>Monto de siniestros ocurridos|</v>
      </c>
    </row>
    <row r="128" spans="1:31" x14ac:dyDescent="0.3">
      <c r="A128" t="str">
        <f t="shared" si="6"/>
        <v>Número de pólizas Vigentes|</v>
      </c>
      <c r="C128"/>
      <c r="D128"/>
      <c r="E128"/>
      <c r="G128" t="str">
        <f t="shared" si="7"/>
        <v>Número de riesgos vigentes|</v>
      </c>
      <c r="M128" t="str">
        <f t="shared" si="8"/>
        <v>Prima emitida|</v>
      </c>
      <c r="S128" t="str">
        <f t="shared" si="9"/>
        <v>Prima devengada|</v>
      </c>
      <c r="Y128" t="str">
        <f t="shared" si="10"/>
        <v>Número de afectaciones ocurridas|</v>
      </c>
      <c r="AE128" t="str">
        <f t="shared" si="11"/>
        <v>Monto de siniestros ocurridos|</v>
      </c>
    </row>
    <row r="129" spans="1:31" x14ac:dyDescent="0.3">
      <c r="A129" t="str">
        <f t="shared" si="6"/>
        <v>Número de pólizas Vigentes|</v>
      </c>
      <c r="C129"/>
      <c r="D129"/>
      <c r="E129"/>
      <c r="G129" t="str">
        <f t="shared" si="7"/>
        <v>Número de riesgos vigentes|</v>
      </c>
      <c r="M129" t="str">
        <f t="shared" si="8"/>
        <v>Prima emitida|</v>
      </c>
      <c r="S129" t="str">
        <f t="shared" si="9"/>
        <v>Prima devengada|</v>
      </c>
      <c r="Y129" t="str">
        <f t="shared" si="10"/>
        <v>Número de afectaciones ocurridas|</v>
      </c>
      <c r="AE129" t="str">
        <f t="shared" si="11"/>
        <v>Monto de siniestros ocurridos|</v>
      </c>
    </row>
    <row r="130" spans="1:31" x14ac:dyDescent="0.3">
      <c r="A130" t="str">
        <f t="shared" si="6"/>
        <v>Número de pólizas Vigentes|</v>
      </c>
      <c r="C130"/>
      <c r="D130"/>
      <c r="E130"/>
      <c r="G130" t="str">
        <f t="shared" si="7"/>
        <v>Número de riesgos vigentes|</v>
      </c>
      <c r="M130" t="str">
        <f t="shared" si="8"/>
        <v>Prima emitida|</v>
      </c>
      <c r="S130" t="str">
        <f t="shared" si="9"/>
        <v>Prima devengada|</v>
      </c>
      <c r="Y130" t="str">
        <f t="shared" si="10"/>
        <v>Número de afectaciones ocurridas|</v>
      </c>
      <c r="AE130" t="str">
        <f t="shared" si="11"/>
        <v>Monto de siniestros ocurridos|</v>
      </c>
    </row>
    <row r="131" spans="1:31" x14ac:dyDescent="0.3">
      <c r="A131" t="str">
        <f t="shared" si="6"/>
        <v>Número de pólizas Vigentes|</v>
      </c>
      <c r="C131"/>
      <c r="D131"/>
      <c r="E131"/>
      <c r="G131" t="str">
        <f t="shared" si="7"/>
        <v>Número de riesgos vigentes|</v>
      </c>
      <c r="M131" t="str">
        <f t="shared" si="8"/>
        <v>Prima emitida|</v>
      </c>
      <c r="S131" t="str">
        <f t="shared" si="9"/>
        <v>Prima devengada|</v>
      </c>
      <c r="Y131" t="str">
        <f t="shared" si="10"/>
        <v>Número de afectaciones ocurridas|</v>
      </c>
      <c r="AE131" t="str">
        <f t="shared" si="11"/>
        <v>Monto de siniestros ocurridos|</v>
      </c>
    </row>
    <row r="132" spans="1:31" x14ac:dyDescent="0.3">
      <c r="A132" t="str">
        <f t="shared" si="6"/>
        <v>Número de pólizas Vigentes|</v>
      </c>
      <c r="C132"/>
      <c r="D132"/>
      <c r="E132"/>
      <c r="G132" t="str">
        <f t="shared" si="7"/>
        <v>Número de riesgos vigentes|</v>
      </c>
      <c r="M132" t="str">
        <f t="shared" si="8"/>
        <v>Prima emitida|</v>
      </c>
      <c r="S132" t="str">
        <f t="shared" si="9"/>
        <v>Prima devengada|</v>
      </c>
      <c r="Y132" t="str">
        <f t="shared" si="10"/>
        <v>Número de afectaciones ocurridas|</v>
      </c>
      <c r="AE132" t="str">
        <f t="shared" si="11"/>
        <v>Monto de siniestros ocurridos|</v>
      </c>
    </row>
    <row r="133" spans="1:31" x14ac:dyDescent="0.3">
      <c r="A133" t="str">
        <f t="shared" si="6"/>
        <v>Número de pólizas Vigentes|</v>
      </c>
      <c r="C133"/>
      <c r="D133"/>
      <c r="E133"/>
      <c r="G133" t="str">
        <f t="shared" si="7"/>
        <v>Número de riesgos vigentes|</v>
      </c>
      <c r="M133" t="str">
        <f t="shared" si="8"/>
        <v>Prima emitida|</v>
      </c>
      <c r="S133" t="str">
        <f t="shared" si="9"/>
        <v>Prima devengada|</v>
      </c>
      <c r="Y133" t="str">
        <f t="shared" si="10"/>
        <v>Número de afectaciones ocurridas|</v>
      </c>
      <c r="AE133" t="str">
        <f t="shared" si="11"/>
        <v>Monto de siniestros ocurridos|</v>
      </c>
    </row>
    <row r="134" spans="1:31" x14ac:dyDescent="0.3">
      <c r="A134" t="str">
        <f t="shared" si="6"/>
        <v>Número de pólizas Vigentes|</v>
      </c>
      <c r="C134"/>
      <c r="D134"/>
      <c r="E134"/>
      <c r="G134" t="str">
        <f t="shared" si="7"/>
        <v>Número de riesgos vigentes|</v>
      </c>
      <c r="M134" t="str">
        <f t="shared" si="8"/>
        <v>Prima emitida|</v>
      </c>
      <c r="S134" t="str">
        <f t="shared" si="9"/>
        <v>Prima devengada|</v>
      </c>
      <c r="Y134" t="str">
        <f t="shared" si="10"/>
        <v>Número de afectaciones ocurridas|</v>
      </c>
      <c r="AE134" t="str">
        <f t="shared" si="11"/>
        <v>Monto de siniestros ocurridos|</v>
      </c>
    </row>
    <row r="135" spans="1:31" x14ac:dyDescent="0.3">
      <c r="A135" t="str">
        <f t="shared" si="6"/>
        <v>Número de pólizas Vigentes|</v>
      </c>
      <c r="C135"/>
      <c r="D135"/>
      <c r="E135"/>
      <c r="G135" t="str">
        <f t="shared" si="7"/>
        <v>Número de riesgos vigentes|</v>
      </c>
      <c r="M135" t="str">
        <f t="shared" si="8"/>
        <v>Prima emitida|</v>
      </c>
      <c r="S135" t="str">
        <f t="shared" si="9"/>
        <v>Prima devengada|</v>
      </c>
      <c r="Y135" t="str">
        <f t="shared" si="10"/>
        <v>Número de afectaciones ocurridas|</v>
      </c>
      <c r="AE135" t="str">
        <f t="shared" si="11"/>
        <v>Monto de siniestros ocurridos|</v>
      </c>
    </row>
    <row r="136" spans="1:31" x14ac:dyDescent="0.3">
      <c r="A136" t="str">
        <f t="shared" ref="A136:A199" si="12">$B$5&amp;"|"&amp;B136</f>
        <v>Número de pólizas Vigentes|</v>
      </c>
      <c r="C136"/>
      <c r="D136"/>
      <c r="E136"/>
      <c r="G136" t="str">
        <f t="shared" ref="G136:G199" si="13">$H$5&amp;"|"&amp;H136</f>
        <v>Número de riesgos vigentes|</v>
      </c>
      <c r="M136" t="str">
        <f t="shared" ref="M136:M199" si="14">$N$5&amp;"|"&amp;N136</f>
        <v>Prima emitida|</v>
      </c>
      <c r="S136" t="str">
        <f t="shared" ref="S136:S199" si="15">$T$5&amp;"|"&amp;T136</f>
        <v>Prima devengada|</v>
      </c>
      <c r="Y136" t="str">
        <f t="shared" ref="Y136:Y199" si="16">$Z$5&amp;"|"&amp;Z136</f>
        <v>Número de afectaciones ocurridas|</v>
      </c>
      <c r="AE136" t="str">
        <f t="shared" ref="AE136:AE199" si="17">$AF$5&amp;"|"&amp;AF136</f>
        <v>Monto de siniestros ocurridos|</v>
      </c>
    </row>
    <row r="137" spans="1:31" x14ac:dyDescent="0.3">
      <c r="A137" t="str">
        <f t="shared" si="12"/>
        <v>Número de pólizas Vigentes|</v>
      </c>
      <c r="C137"/>
      <c r="D137"/>
      <c r="E137"/>
      <c r="G137" t="str">
        <f t="shared" si="13"/>
        <v>Número de riesgos vigentes|</v>
      </c>
      <c r="M137" t="str">
        <f t="shared" si="14"/>
        <v>Prima emitida|</v>
      </c>
      <c r="S137" t="str">
        <f t="shared" si="15"/>
        <v>Prima devengada|</v>
      </c>
      <c r="Y137" t="str">
        <f t="shared" si="16"/>
        <v>Número de afectaciones ocurridas|</v>
      </c>
      <c r="AE137" t="str">
        <f t="shared" si="17"/>
        <v>Monto de siniestros ocurridos|</v>
      </c>
    </row>
    <row r="138" spans="1:31" x14ac:dyDescent="0.3">
      <c r="A138" t="str">
        <f t="shared" si="12"/>
        <v>Número de pólizas Vigentes|</v>
      </c>
      <c r="C138"/>
      <c r="D138"/>
      <c r="E138"/>
      <c r="G138" t="str">
        <f t="shared" si="13"/>
        <v>Número de riesgos vigentes|</v>
      </c>
      <c r="M138" t="str">
        <f t="shared" si="14"/>
        <v>Prima emitida|</v>
      </c>
      <c r="S138" t="str">
        <f t="shared" si="15"/>
        <v>Prima devengada|</v>
      </c>
      <c r="Y138" t="str">
        <f t="shared" si="16"/>
        <v>Número de afectaciones ocurridas|</v>
      </c>
      <c r="AE138" t="str">
        <f t="shared" si="17"/>
        <v>Monto de siniestros ocurridos|</v>
      </c>
    </row>
    <row r="139" spans="1:31" x14ac:dyDescent="0.3">
      <c r="A139" t="str">
        <f t="shared" si="12"/>
        <v>Número de pólizas Vigentes|</v>
      </c>
      <c r="C139"/>
      <c r="D139"/>
      <c r="E139"/>
      <c r="G139" t="str">
        <f t="shared" si="13"/>
        <v>Número de riesgos vigentes|</v>
      </c>
      <c r="M139" t="str">
        <f t="shared" si="14"/>
        <v>Prima emitida|</v>
      </c>
      <c r="S139" t="str">
        <f t="shared" si="15"/>
        <v>Prima devengada|</v>
      </c>
      <c r="Y139" t="str">
        <f t="shared" si="16"/>
        <v>Número de afectaciones ocurridas|</v>
      </c>
      <c r="AE139" t="str">
        <f t="shared" si="17"/>
        <v>Monto de siniestros ocurridos|</v>
      </c>
    </row>
    <row r="140" spans="1:31" x14ac:dyDescent="0.3">
      <c r="A140" t="str">
        <f t="shared" si="12"/>
        <v>Número de pólizas Vigentes|</v>
      </c>
      <c r="C140"/>
      <c r="D140"/>
      <c r="E140"/>
      <c r="G140" t="str">
        <f t="shared" si="13"/>
        <v>Número de riesgos vigentes|</v>
      </c>
      <c r="M140" t="str">
        <f t="shared" si="14"/>
        <v>Prima emitida|</v>
      </c>
      <c r="S140" t="str">
        <f t="shared" si="15"/>
        <v>Prima devengada|</v>
      </c>
      <c r="Y140" t="str">
        <f t="shared" si="16"/>
        <v>Número de afectaciones ocurridas|</v>
      </c>
      <c r="AE140" t="str">
        <f t="shared" si="17"/>
        <v>Monto de siniestros ocurridos|</v>
      </c>
    </row>
    <row r="141" spans="1:31" x14ac:dyDescent="0.3">
      <c r="A141" t="str">
        <f t="shared" si="12"/>
        <v>Número de pólizas Vigentes|</v>
      </c>
      <c r="C141"/>
      <c r="D141"/>
      <c r="E141"/>
      <c r="G141" t="str">
        <f t="shared" si="13"/>
        <v>Número de riesgos vigentes|</v>
      </c>
      <c r="M141" t="str">
        <f t="shared" si="14"/>
        <v>Prima emitida|</v>
      </c>
      <c r="S141" t="str">
        <f t="shared" si="15"/>
        <v>Prima devengada|</v>
      </c>
      <c r="Y141" t="str">
        <f t="shared" si="16"/>
        <v>Número de afectaciones ocurridas|</v>
      </c>
      <c r="AE141" t="str">
        <f t="shared" si="17"/>
        <v>Monto de siniestros ocurridos|</v>
      </c>
    </row>
    <row r="142" spans="1:31" x14ac:dyDescent="0.3">
      <c r="A142" t="str">
        <f t="shared" si="12"/>
        <v>Número de pólizas Vigentes|</v>
      </c>
      <c r="C142"/>
      <c r="D142"/>
      <c r="E142"/>
      <c r="G142" t="str">
        <f t="shared" si="13"/>
        <v>Número de riesgos vigentes|</v>
      </c>
      <c r="M142" t="str">
        <f t="shared" si="14"/>
        <v>Prima emitida|</v>
      </c>
      <c r="S142" t="str">
        <f t="shared" si="15"/>
        <v>Prima devengada|</v>
      </c>
      <c r="Y142" t="str">
        <f t="shared" si="16"/>
        <v>Número de afectaciones ocurridas|</v>
      </c>
      <c r="AE142" t="str">
        <f t="shared" si="17"/>
        <v>Monto de siniestros ocurridos|</v>
      </c>
    </row>
    <row r="143" spans="1:31" x14ac:dyDescent="0.3">
      <c r="A143" t="str">
        <f t="shared" si="12"/>
        <v>Número de pólizas Vigentes|</v>
      </c>
      <c r="C143"/>
      <c r="D143"/>
      <c r="E143"/>
      <c r="G143" t="str">
        <f t="shared" si="13"/>
        <v>Número de riesgos vigentes|</v>
      </c>
      <c r="M143" t="str">
        <f t="shared" si="14"/>
        <v>Prima emitida|</v>
      </c>
      <c r="S143" t="str">
        <f t="shared" si="15"/>
        <v>Prima devengada|</v>
      </c>
      <c r="Y143" t="str">
        <f t="shared" si="16"/>
        <v>Número de afectaciones ocurridas|</v>
      </c>
      <c r="AE143" t="str">
        <f t="shared" si="17"/>
        <v>Monto de siniestros ocurridos|</v>
      </c>
    </row>
    <row r="144" spans="1:31" x14ac:dyDescent="0.3">
      <c r="A144" t="str">
        <f t="shared" si="12"/>
        <v>Número de pólizas Vigentes|</v>
      </c>
      <c r="C144"/>
      <c r="D144"/>
      <c r="E144"/>
      <c r="G144" t="str">
        <f t="shared" si="13"/>
        <v>Número de riesgos vigentes|</v>
      </c>
      <c r="M144" t="str">
        <f t="shared" si="14"/>
        <v>Prima emitida|</v>
      </c>
      <c r="S144" t="str">
        <f t="shared" si="15"/>
        <v>Prima devengada|</v>
      </c>
      <c r="Y144" t="str">
        <f t="shared" si="16"/>
        <v>Número de afectaciones ocurridas|</v>
      </c>
      <c r="AE144" t="str">
        <f t="shared" si="17"/>
        <v>Monto de siniestros ocurridos|</v>
      </c>
    </row>
    <row r="145" spans="1:31" x14ac:dyDescent="0.3">
      <c r="A145" t="str">
        <f t="shared" si="12"/>
        <v>Número de pólizas Vigentes|</v>
      </c>
      <c r="C145"/>
      <c r="D145"/>
      <c r="E145"/>
      <c r="G145" t="str">
        <f t="shared" si="13"/>
        <v>Número de riesgos vigentes|</v>
      </c>
      <c r="M145" t="str">
        <f t="shared" si="14"/>
        <v>Prima emitida|</v>
      </c>
      <c r="S145" t="str">
        <f t="shared" si="15"/>
        <v>Prima devengada|</v>
      </c>
      <c r="Y145" t="str">
        <f t="shared" si="16"/>
        <v>Número de afectaciones ocurridas|</v>
      </c>
      <c r="AE145" t="str">
        <f t="shared" si="17"/>
        <v>Monto de siniestros ocurridos|</v>
      </c>
    </row>
    <row r="146" spans="1:31" x14ac:dyDescent="0.3">
      <c r="A146" t="str">
        <f t="shared" si="12"/>
        <v>Número de pólizas Vigentes|</v>
      </c>
      <c r="C146"/>
      <c r="D146"/>
      <c r="E146"/>
      <c r="G146" t="str">
        <f t="shared" si="13"/>
        <v>Número de riesgos vigentes|</v>
      </c>
      <c r="M146" t="str">
        <f t="shared" si="14"/>
        <v>Prima emitida|</v>
      </c>
      <c r="S146" t="str">
        <f t="shared" si="15"/>
        <v>Prima devengada|</v>
      </c>
      <c r="Y146" t="str">
        <f t="shared" si="16"/>
        <v>Número de afectaciones ocurridas|</v>
      </c>
      <c r="AE146" t="str">
        <f t="shared" si="17"/>
        <v>Monto de siniestros ocurridos|</v>
      </c>
    </row>
    <row r="147" spans="1:31" x14ac:dyDescent="0.3">
      <c r="A147" t="str">
        <f t="shared" si="12"/>
        <v>Número de pólizas Vigentes|</v>
      </c>
      <c r="C147"/>
      <c r="D147"/>
      <c r="E147"/>
      <c r="G147" t="str">
        <f t="shared" si="13"/>
        <v>Número de riesgos vigentes|</v>
      </c>
      <c r="M147" t="str">
        <f t="shared" si="14"/>
        <v>Prima emitida|</v>
      </c>
      <c r="S147" t="str">
        <f t="shared" si="15"/>
        <v>Prima devengada|</v>
      </c>
      <c r="Y147" t="str">
        <f t="shared" si="16"/>
        <v>Número de afectaciones ocurridas|</v>
      </c>
      <c r="AE147" t="str">
        <f t="shared" si="17"/>
        <v>Monto de siniestros ocurridos|</v>
      </c>
    </row>
    <row r="148" spans="1:31" x14ac:dyDescent="0.3">
      <c r="A148" t="str">
        <f t="shared" si="12"/>
        <v>Número de pólizas Vigentes|</v>
      </c>
      <c r="C148"/>
      <c r="D148"/>
      <c r="E148"/>
      <c r="G148" t="str">
        <f t="shared" si="13"/>
        <v>Número de riesgos vigentes|</v>
      </c>
      <c r="M148" t="str">
        <f t="shared" si="14"/>
        <v>Prima emitida|</v>
      </c>
      <c r="S148" t="str">
        <f t="shared" si="15"/>
        <v>Prima devengada|</v>
      </c>
      <c r="Y148" t="str">
        <f t="shared" si="16"/>
        <v>Número de afectaciones ocurridas|</v>
      </c>
      <c r="AE148" t="str">
        <f t="shared" si="17"/>
        <v>Monto de siniestros ocurridos|</v>
      </c>
    </row>
    <row r="149" spans="1:31" x14ac:dyDescent="0.3">
      <c r="A149" t="str">
        <f t="shared" si="12"/>
        <v>Número de pólizas Vigentes|</v>
      </c>
      <c r="C149"/>
      <c r="D149"/>
      <c r="E149"/>
      <c r="G149" t="str">
        <f t="shared" si="13"/>
        <v>Número de riesgos vigentes|</v>
      </c>
      <c r="M149" t="str">
        <f t="shared" si="14"/>
        <v>Prima emitida|</v>
      </c>
      <c r="S149" t="str">
        <f t="shared" si="15"/>
        <v>Prima devengada|</v>
      </c>
      <c r="Y149" t="str">
        <f t="shared" si="16"/>
        <v>Número de afectaciones ocurridas|</v>
      </c>
      <c r="AE149" t="str">
        <f t="shared" si="17"/>
        <v>Monto de siniestros ocurridos|</v>
      </c>
    </row>
    <row r="150" spans="1:31" x14ac:dyDescent="0.3">
      <c r="A150" t="str">
        <f t="shared" si="12"/>
        <v>Número de pólizas Vigentes|</v>
      </c>
      <c r="C150"/>
      <c r="D150"/>
      <c r="E150"/>
      <c r="G150" t="str">
        <f t="shared" si="13"/>
        <v>Número de riesgos vigentes|</v>
      </c>
      <c r="M150" t="str">
        <f t="shared" si="14"/>
        <v>Prima emitida|</v>
      </c>
      <c r="S150" t="str">
        <f t="shared" si="15"/>
        <v>Prima devengada|</v>
      </c>
      <c r="Y150" t="str">
        <f t="shared" si="16"/>
        <v>Número de afectaciones ocurridas|</v>
      </c>
      <c r="AE150" t="str">
        <f t="shared" si="17"/>
        <v>Monto de siniestros ocurridos|</v>
      </c>
    </row>
    <row r="151" spans="1:31" x14ac:dyDescent="0.3">
      <c r="A151" t="str">
        <f t="shared" si="12"/>
        <v>Número de pólizas Vigentes|</v>
      </c>
      <c r="C151"/>
      <c r="D151"/>
      <c r="E151"/>
      <c r="G151" t="str">
        <f t="shared" si="13"/>
        <v>Número de riesgos vigentes|</v>
      </c>
      <c r="M151" t="str">
        <f t="shared" si="14"/>
        <v>Prima emitida|</v>
      </c>
      <c r="S151" t="str">
        <f t="shared" si="15"/>
        <v>Prima devengada|</v>
      </c>
      <c r="Y151" t="str">
        <f t="shared" si="16"/>
        <v>Número de afectaciones ocurridas|</v>
      </c>
      <c r="AE151" t="str">
        <f t="shared" si="17"/>
        <v>Monto de siniestros ocurridos|</v>
      </c>
    </row>
    <row r="152" spans="1:31" x14ac:dyDescent="0.3">
      <c r="A152" t="str">
        <f t="shared" si="12"/>
        <v>Número de pólizas Vigentes|</v>
      </c>
      <c r="C152"/>
      <c r="D152"/>
      <c r="E152"/>
      <c r="G152" t="str">
        <f t="shared" si="13"/>
        <v>Número de riesgos vigentes|</v>
      </c>
      <c r="M152" t="str">
        <f t="shared" si="14"/>
        <v>Prima emitida|</v>
      </c>
      <c r="S152" t="str">
        <f t="shared" si="15"/>
        <v>Prima devengada|</v>
      </c>
      <c r="Y152" t="str">
        <f t="shared" si="16"/>
        <v>Número de afectaciones ocurridas|</v>
      </c>
      <c r="AE152" t="str">
        <f t="shared" si="17"/>
        <v>Monto de siniestros ocurridos|</v>
      </c>
    </row>
    <row r="153" spans="1:31" x14ac:dyDescent="0.3">
      <c r="A153" t="str">
        <f t="shared" si="12"/>
        <v>Número de pólizas Vigentes|</v>
      </c>
      <c r="C153"/>
      <c r="D153"/>
      <c r="E153"/>
      <c r="G153" t="str">
        <f t="shared" si="13"/>
        <v>Número de riesgos vigentes|</v>
      </c>
      <c r="M153" t="str">
        <f t="shared" si="14"/>
        <v>Prima emitida|</v>
      </c>
      <c r="S153" t="str">
        <f t="shared" si="15"/>
        <v>Prima devengada|</v>
      </c>
      <c r="Y153" t="str">
        <f t="shared" si="16"/>
        <v>Número de afectaciones ocurridas|</v>
      </c>
      <c r="AE153" t="str">
        <f t="shared" si="17"/>
        <v>Monto de siniestros ocurridos|</v>
      </c>
    </row>
    <row r="154" spans="1:31" x14ac:dyDescent="0.3">
      <c r="A154" t="str">
        <f t="shared" si="12"/>
        <v>Número de pólizas Vigentes|</v>
      </c>
      <c r="C154"/>
      <c r="D154"/>
      <c r="E154"/>
      <c r="G154" t="str">
        <f t="shared" si="13"/>
        <v>Número de riesgos vigentes|</v>
      </c>
      <c r="M154" t="str">
        <f t="shared" si="14"/>
        <v>Prima emitida|</v>
      </c>
      <c r="S154" t="str">
        <f t="shared" si="15"/>
        <v>Prima devengada|</v>
      </c>
      <c r="Y154" t="str">
        <f t="shared" si="16"/>
        <v>Número de afectaciones ocurridas|</v>
      </c>
      <c r="AE154" t="str">
        <f t="shared" si="17"/>
        <v>Monto de siniestros ocurridos|</v>
      </c>
    </row>
    <row r="155" spans="1:31" x14ac:dyDescent="0.3">
      <c r="A155" t="str">
        <f t="shared" si="12"/>
        <v>Número de pólizas Vigentes|</v>
      </c>
      <c r="C155"/>
      <c r="D155"/>
      <c r="E155"/>
      <c r="G155" t="str">
        <f t="shared" si="13"/>
        <v>Número de riesgos vigentes|</v>
      </c>
      <c r="M155" t="str">
        <f t="shared" si="14"/>
        <v>Prima emitida|</v>
      </c>
      <c r="S155" t="str">
        <f t="shared" si="15"/>
        <v>Prima devengada|</v>
      </c>
      <c r="Y155" t="str">
        <f t="shared" si="16"/>
        <v>Número de afectaciones ocurridas|</v>
      </c>
      <c r="AE155" t="str">
        <f t="shared" si="17"/>
        <v>Monto de siniestros ocurridos|</v>
      </c>
    </row>
    <row r="156" spans="1:31" x14ac:dyDescent="0.3">
      <c r="A156" t="str">
        <f t="shared" si="12"/>
        <v>Número de pólizas Vigentes|</v>
      </c>
      <c r="C156"/>
      <c r="D156"/>
      <c r="E156"/>
      <c r="G156" t="str">
        <f t="shared" si="13"/>
        <v>Número de riesgos vigentes|</v>
      </c>
      <c r="M156" t="str">
        <f t="shared" si="14"/>
        <v>Prima emitida|</v>
      </c>
      <c r="S156" t="str">
        <f t="shared" si="15"/>
        <v>Prima devengada|</v>
      </c>
      <c r="Y156" t="str">
        <f t="shared" si="16"/>
        <v>Número de afectaciones ocurridas|</v>
      </c>
      <c r="AE156" t="str">
        <f t="shared" si="17"/>
        <v>Monto de siniestros ocurridos|</v>
      </c>
    </row>
    <row r="157" spans="1:31" x14ac:dyDescent="0.3">
      <c r="A157" t="str">
        <f t="shared" si="12"/>
        <v>Número de pólizas Vigentes|</v>
      </c>
      <c r="C157"/>
      <c r="D157"/>
      <c r="E157"/>
      <c r="G157" t="str">
        <f t="shared" si="13"/>
        <v>Número de riesgos vigentes|</v>
      </c>
      <c r="M157" t="str">
        <f t="shared" si="14"/>
        <v>Prima emitida|</v>
      </c>
      <c r="S157" t="str">
        <f t="shared" si="15"/>
        <v>Prima devengada|</v>
      </c>
      <c r="Y157" t="str">
        <f t="shared" si="16"/>
        <v>Número de afectaciones ocurridas|</v>
      </c>
      <c r="AE157" t="str">
        <f t="shared" si="17"/>
        <v>Monto de siniestros ocurridos|</v>
      </c>
    </row>
    <row r="158" spans="1:31" x14ac:dyDescent="0.3">
      <c r="A158" t="str">
        <f t="shared" si="12"/>
        <v>Número de pólizas Vigentes|</v>
      </c>
      <c r="C158"/>
      <c r="D158"/>
      <c r="E158"/>
      <c r="G158" t="str">
        <f t="shared" si="13"/>
        <v>Número de riesgos vigentes|</v>
      </c>
      <c r="M158" t="str">
        <f t="shared" si="14"/>
        <v>Prima emitida|</v>
      </c>
      <c r="S158" t="str">
        <f t="shared" si="15"/>
        <v>Prima devengada|</v>
      </c>
      <c r="Y158" t="str">
        <f t="shared" si="16"/>
        <v>Número de afectaciones ocurridas|</v>
      </c>
      <c r="AE158" t="str">
        <f t="shared" si="17"/>
        <v>Monto de siniestros ocurridos|</v>
      </c>
    </row>
    <row r="159" spans="1:31" x14ac:dyDescent="0.3">
      <c r="A159" t="str">
        <f t="shared" si="12"/>
        <v>Número de pólizas Vigentes|</v>
      </c>
      <c r="C159"/>
      <c r="D159"/>
      <c r="E159"/>
      <c r="G159" t="str">
        <f t="shared" si="13"/>
        <v>Número de riesgos vigentes|</v>
      </c>
      <c r="M159" t="str">
        <f t="shared" si="14"/>
        <v>Prima emitida|</v>
      </c>
      <c r="S159" t="str">
        <f t="shared" si="15"/>
        <v>Prima devengada|</v>
      </c>
      <c r="Y159" t="str">
        <f t="shared" si="16"/>
        <v>Número de afectaciones ocurridas|</v>
      </c>
      <c r="AE159" t="str">
        <f t="shared" si="17"/>
        <v>Monto de siniestros ocurridos|</v>
      </c>
    </row>
    <row r="160" spans="1:31" x14ac:dyDescent="0.3">
      <c r="A160" t="str">
        <f t="shared" si="12"/>
        <v>Número de pólizas Vigentes|</v>
      </c>
      <c r="C160"/>
      <c r="D160"/>
      <c r="E160"/>
      <c r="G160" t="str">
        <f t="shared" si="13"/>
        <v>Número de riesgos vigentes|</v>
      </c>
      <c r="M160" t="str">
        <f t="shared" si="14"/>
        <v>Prima emitida|</v>
      </c>
      <c r="S160" t="str">
        <f t="shared" si="15"/>
        <v>Prima devengada|</v>
      </c>
      <c r="Y160" t="str">
        <f t="shared" si="16"/>
        <v>Número de afectaciones ocurridas|</v>
      </c>
      <c r="AE160" t="str">
        <f t="shared" si="17"/>
        <v>Monto de siniestros ocurridos|</v>
      </c>
    </row>
    <row r="161" spans="1:31" x14ac:dyDescent="0.3">
      <c r="A161" t="str">
        <f t="shared" si="12"/>
        <v>Número de pólizas Vigentes|</v>
      </c>
      <c r="C161"/>
      <c r="D161"/>
      <c r="E161"/>
      <c r="G161" t="str">
        <f t="shared" si="13"/>
        <v>Número de riesgos vigentes|</v>
      </c>
      <c r="M161" t="str">
        <f t="shared" si="14"/>
        <v>Prima emitida|</v>
      </c>
      <c r="S161" t="str">
        <f t="shared" si="15"/>
        <v>Prima devengada|</v>
      </c>
      <c r="Y161" t="str">
        <f t="shared" si="16"/>
        <v>Número de afectaciones ocurridas|</v>
      </c>
      <c r="AE161" t="str">
        <f t="shared" si="17"/>
        <v>Monto de siniestros ocurridos|</v>
      </c>
    </row>
    <row r="162" spans="1:31" x14ac:dyDescent="0.3">
      <c r="A162" t="str">
        <f t="shared" si="12"/>
        <v>Número de pólizas Vigentes|</v>
      </c>
      <c r="C162"/>
      <c r="D162"/>
      <c r="E162"/>
      <c r="G162" t="str">
        <f t="shared" si="13"/>
        <v>Número de riesgos vigentes|</v>
      </c>
      <c r="M162" t="str">
        <f t="shared" si="14"/>
        <v>Prima emitida|</v>
      </c>
      <c r="S162" t="str">
        <f t="shared" si="15"/>
        <v>Prima devengada|</v>
      </c>
      <c r="Y162" t="str">
        <f t="shared" si="16"/>
        <v>Número de afectaciones ocurridas|</v>
      </c>
      <c r="AE162" t="str">
        <f t="shared" si="17"/>
        <v>Monto de siniestros ocurridos|</v>
      </c>
    </row>
    <row r="163" spans="1:31" x14ac:dyDescent="0.3">
      <c r="A163" t="str">
        <f t="shared" si="12"/>
        <v>Número de pólizas Vigentes|</v>
      </c>
      <c r="C163"/>
      <c r="D163"/>
      <c r="E163"/>
      <c r="G163" t="str">
        <f t="shared" si="13"/>
        <v>Número de riesgos vigentes|</v>
      </c>
      <c r="M163" t="str">
        <f t="shared" si="14"/>
        <v>Prima emitida|</v>
      </c>
      <c r="S163" t="str">
        <f t="shared" si="15"/>
        <v>Prima devengada|</v>
      </c>
      <c r="Y163" t="str">
        <f t="shared" si="16"/>
        <v>Número de afectaciones ocurridas|</v>
      </c>
      <c r="AE163" t="str">
        <f t="shared" si="17"/>
        <v>Monto de siniestros ocurridos|</v>
      </c>
    </row>
    <row r="164" spans="1:31" x14ac:dyDescent="0.3">
      <c r="A164" t="str">
        <f t="shared" si="12"/>
        <v>Número de pólizas Vigentes|</v>
      </c>
      <c r="C164"/>
      <c r="D164"/>
      <c r="E164"/>
      <c r="G164" t="str">
        <f t="shared" si="13"/>
        <v>Número de riesgos vigentes|</v>
      </c>
      <c r="M164" t="str">
        <f t="shared" si="14"/>
        <v>Prima emitida|</v>
      </c>
      <c r="S164" t="str">
        <f t="shared" si="15"/>
        <v>Prima devengada|</v>
      </c>
      <c r="Y164" t="str">
        <f t="shared" si="16"/>
        <v>Número de afectaciones ocurridas|</v>
      </c>
      <c r="AE164" t="str">
        <f t="shared" si="17"/>
        <v>Monto de siniestros ocurridos|</v>
      </c>
    </row>
    <row r="165" spans="1:31" x14ac:dyDescent="0.3">
      <c r="A165" t="str">
        <f t="shared" si="12"/>
        <v>Número de pólizas Vigentes|</v>
      </c>
      <c r="C165"/>
      <c r="D165"/>
      <c r="E165"/>
      <c r="G165" t="str">
        <f t="shared" si="13"/>
        <v>Número de riesgos vigentes|</v>
      </c>
      <c r="M165" t="str">
        <f t="shared" si="14"/>
        <v>Prima emitida|</v>
      </c>
      <c r="S165" t="str">
        <f t="shared" si="15"/>
        <v>Prima devengada|</v>
      </c>
      <c r="Y165" t="str">
        <f t="shared" si="16"/>
        <v>Número de afectaciones ocurridas|</v>
      </c>
      <c r="AE165" t="str">
        <f t="shared" si="17"/>
        <v>Monto de siniestros ocurridos|</v>
      </c>
    </row>
    <row r="166" spans="1:31" x14ac:dyDescent="0.3">
      <c r="A166" t="str">
        <f t="shared" si="12"/>
        <v>Número de pólizas Vigentes|</v>
      </c>
      <c r="C166"/>
      <c r="D166"/>
      <c r="E166"/>
      <c r="G166" t="str">
        <f t="shared" si="13"/>
        <v>Número de riesgos vigentes|</v>
      </c>
      <c r="M166" t="str">
        <f t="shared" si="14"/>
        <v>Prima emitida|</v>
      </c>
      <c r="S166" t="str">
        <f t="shared" si="15"/>
        <v>Prima devengada|</v>
      </c>
      <c r="Y166" t="str">
        <f t="shared" si="16"/>
        <v>Número de afectaciones ocurridas|</v>
      </c>
      <c r="AE166" t="str">
        <f t="shared" si="17"/>
        <v>Monto de siniestros ocurridos|</v>
      </c>
    </row>
    <row r="167" spans="1:31" x14ac:dyDescent="0.3">
      <c r="A167" t="str">
        <f t="shared" si="12"/>
        <v>Número de pólizas Vigentes|</v>
      </c>
      <c r="C167"/>
      <c r="D167"/>
      <c r="E167"/>
      <c r="G167" t="str">
        <f t="shared" si="13"/>
        <v>Número de riesgos vigentes|</v>
      </c>
      <c r="M167" t="str">
        <f t="shared" si="14"/>
        <v>Prima emitida|</v>
      </c>
      <c r="S167" t="str">
        <f t="shared" si="15"/>
        <v>Prima devengada|</v>
      </c>
      <c r="Y167" t="str">
        <f t="shared" si="16"/>
        <v>Número de afectaciones ocurridas|</v>
      </c>
      <c r="AE167" t="str">
        <f t="shared" si="17"/>
        <v>Monto de siniestros ocurridos|</v>
      </c>
    </row>
    <row r="168" spans="1:31" x14ac:dyDescent="0.3">
      <c r="A168" t="str">
        <f t="shared" si="12"/>
        <v>Número de pólizas Vigentes|</v>
      </c>
      <c r="C168"/>
      <c r="D168"/>
      <c r="E168"/>
      <c r="G168" t="str">
        <f t="shared" si="13"/>
        <v>Número de riesgos vigentes|</v>
      </c>
      <c r="M168" t="str">
        <f t="shared" si="14"/>
        <v>Prima emitida|</v>
      </c>
      <c r="S168" t="str">
        <f t="shared" si="15"/>
        <v>Prima devengada|</v>
      </c>
      <c r="Y168" t="str">
        <f t="shared" si="16"/>
        <v>Número de afectaciones ocurridas|</v>
      </c>
      <c r="AE168" t="str">
        <f t="shared" si="17"/>
        <v>Monto de siniestros ocurridos|</v>
      </c>
    </row>
    <row r="169" spans="1:31" x14ac:dyDescent="0.3">
      <c r="A169" t="str">
        <f t="shared" si="12"/>
        <v>Número de pólizas Vigentes|</v>
      </c>
      <c r="C169"/>
      <c r="D169"/>
      <c r="E169"/>
      <c r="G169" t="str">
        <f t="shared" si="13"/>
        <v>Número de riesgos vigentes|</v>
      </c>
      <c r="M169" t="str">
        <f t="shared" si="14"/>
        <v>Prima emitida|</v>
      </c>
      <c r="S169" t="str">
        <f t="shared" si="15"/>
        <v>Prima devengada|</v>
      </c>
      <c r="Y169" t="str">
        <f t="shared" si="16"/>
        <v>Número de afectaciones ocurridas|</v>
      </c>
      <c r="AE169" t="str">
        <f t="shared" si="17"/>
        <v>Monto de siniestros ocurridos|</v>
      </c>
    </row>
    <row r="170" spans="1:31" x14ac:dyDescent="0.3">
      <c r="A170" t="str">
        <f t="shared" si="12"/>
        <v>Número de pólizas Vigentes|</v>
      </c>
      <c r="C170"/>
      <c r="D170"/>
      <c r="E170"/>
      <c r="G170" t="str">
        <f t="shared" si="13"/>
        <v>Número de riesgos vigentes|</v>
      </c>
      <c r="M170" t="str">
        <f t="shared" si="14"/>
        <v>Prima emitida|</v>
      </c>
      <c r="S170" t="str">
        <f t="shared" si="15"/>
        <v>Prima devengada|</v>
      </c>
      <c r="Y170" t="str">
        <f t="shared" si="16"/>
        <v>Número de afectaciones ocurridas|</v>
      </c>
      <c r="AE170" t="str">
        <f t="shared" si="17"/>
        <v>Monto de siniestros ocurridos|</v>
      </c>
    </row>
    <row r="171" spans="1:31" x14ac:dyDescent="0.3">
      <c r="A171" t="str">
        <f t="shared" si="12"/>
        <v>Número de pólizas Vigentes|</v>
      </c>
      <c r="C171"/>
      <c r="D171"/>
      <c r="E171"/>
      <c r="G171" t="str">
        <f t="shared" si="13"/>
        <v>Número de riesgos vigentes|</v>
      </c>
      <c r="M171" t="str">
        <f t="shared" si="14"/>
        <v>Prima emitida|</v>
      </c>
      <c r="S171" t="str">
        <f t="shared" si="15"/>
        <v>Prima devengada|</v>
      </c>
      <c r="Y171" t="str">
        <f t="shared" si="16"/>
        <v>Número de afectaciones ocurridas|</v>
      </c>
      <c r="AE171" t="str">
        <f t="shared" si="17"/>
        <v>Monto de siniestros ocurridos|</v>
      </c>
    </row>
    <row r="172" spans="1:31" x14ac:dyDescent="0.3">
      <c r="A172" t="str">
        <f t="shared" si="12"/>
        <v>Número de pólizas Vigentes|</v>
      </c>
      <c r="C172"/>
      <c r="D172"/>
      <c r="E172"/>
      <c r="G172" t="str">
        <f t="shared" si="13"/>
        <v>Número de riesgos vigentes|</v>
      </c>
      <c r="M172" t="str">
        <f t="shared" si="14"/>
        <v>Prima emitida|</v>
      </c>
      <c r="S172" t="str">
        <f t="shared" si="15"/>
        <v>Prima devengada|</v>
      </c>
      <c r="Y172" t="str">
        <f t="shared" si="16"/>
        <v>Número de afectaciones ocurridas|</v>
      </c>
      <c r="AE172" t="str">
        <f t="shared" si="17"/>
        <v>Monto de siniestros ocurridos|</v>
      </c>
    </row>
    <row r="173" spans="1:31" x14ac:dyDescent="0.3">
      <c r="A173" t="str">
        <f t="shared" si="12"/>
        <v>Número de pólizas Vigentes|</v>
      </c>
      <c r="C173"/>
      <c r="D173"/>
      <c r="E173"/>
      <c r="G173" t="str">
        <f t="shared" si="13"/>
        <v>Número de riesgos vigentes|</v>
      </c>
      <c r="M173" t="str">
        <f t="shared" si="14"/>
        <v>Prima emitida|</v>
      </c>
      <c r="S173" t="str">
        <f t="shared" si="15"/>
        <v>Prima devengada|</v>
      </c>
      <c r="Y173" t="str">
        <f t="shared" si="16"/>
        <v>Número de afectaciones ocurridas|</v>
      </c>
      <c r="AE173" t="str">
        <f t="shared" si="17"/>
        <v>Monto de siniestros ocurridos|</v>
      </c>
    </row>
    <row r="174" spans="1:31" x14ac:dyDescent="0.3">
      <c r="A174" t="str">
        <f t="shared" si="12"/>
        <v>Número de pólizas Vigentes|</v>
      </c>
      <c r="C174"/>
      <c r="D174"/>
      <c r="E174"/>
      <c r="G174" t="str">
        <f t="shared" si="13"/>
        <v>Número de riesgos vigentes|</v>
      </c>
      <c r="M174" t="str">
        <f t="shared" si="14"/>
        <v>Prima emitida|</v>
      </c>
      <c r="S174" t="str">
        <f t="shared" si="15"/>
        <v>Prima devengada|</v>
      </c>
      <c r="Y174" t="str">
        <f t="shared" si="16"/>
        <v>Número de afectaciones ocurridas|</v>
      </c>
      <c r="AE174" t="str">
        <f t="shared" si="17"/>
        <v>Monto de siniestros ocurridos|</v>
      </c>
    </row>
    <row r="175" spans="1:31" x14ac:dyDescent="0.3">
      <c r="A175" t="str">
        <f t="shared" si="12"/>
        <v>Número de pólizas Vigentes|</v>
      </c>
      <c r="C175"/>
      <c r="D175"/>
      <c r="E175"/>
      <c r="G175" t="str">
        <f t="shared" si="13"/>
        <v>Número de riesgos vigentes|</v>
      </c>
      <c r="M175" t="str">
        <f t="shared" si="14"/>
        <v>Prima emitida|</v>
      </c>
      <c r="S175" t="str">
        <f t="shared" si="15"/>
        <v>Prima devengada|</v>
      </c>
      <c r="Y175" t="str">
        <f t="shared" si="16"/>
        <v>Número de afectaciones ocurridas|</v>
      </c>
      <c r="AE175" t="str">
        <f t="shared" si="17"/>
        <v>Monto de siniestros ocurridos|</v>
      </c>
    </row>
    <row r="176" spans="1:31" x14ac:dyDescent="0.3">
      <c r="A176" t="str">
        <f t="shared" si="12"/>
        <v>Número de pólizas Vigentes|</v>
      </c>
      <c r="C176"/>
      <c r="D176"/>
      <c r="E176"/>
      <c r="G176" t="str">
        <f t="shared" si="13"/>
        <v>Número de riesgos vigentes|</v>
      </c>
      <c r="M176" t="str">
        <f t="shared" si="14"/>
        <v>Prima emitida|</v>
      </c>
      <c r="S176" t="str">
        <f t="shared" si="15"/>
        <v>Prima devengada|</v>
      </c>
      <c r="Y176" t="str">
        <f t="shared" si="16"/>
        <v>Número de afectaciones ocurridas|</v>
      </c>
      <c r="AE176" t="str">
        <f t="shared" si="17"/>
        <v>Monto de siniestros ocurridos|</v>
      </c>
    </row>
    <row r="177" spans="1:31" x14ac:dyDescent="0.3">
      <c r="A177" t="str">
        <f t="shared" si="12"/>
        <v>Número de pólizas Vigentes|</v>
      </c>
      <c r="C177"/>
      <c r="D177"/>
      <c r="E177"/>
      <c r="G177" t="str">
        <f t="shared" si="13"/>
        <v>Número de riesgos vigentes|</v>
      </c>
      <c r="M177" t="str">
        <f t="shared" si="14"/>
        <v>Prima emitida|</v>
      </c>
      <c r="S177" t="str">
        <f t="shared" si="15"/>
        <v>Prima devengada|</v>
      </c>
      <c r="Y177" t="str">
        <f t="shared" si="16"/>
        <v>Número de afectaciones ocurridas|</v>
      </c>
      <c r="AE177" t="str">
        <f t="shared" si="17"/>
        <v>Monto de siniestros ocurridos|</v>
      </c>
    </row>
    <row r="178" spans="1:31" x14ac:dyDescent="0.3">
      <c r="A178" t="str">
        <f t="shared" si="12"/>
        <v>Número de pólizas Vigentes|</v>
      </c>
      <c r="C178"/>
      <c r="D178"/>
      <c r="E178"/>
      <c r="G178" t="str">
        <f t="shared" si="13"/>
        <v>Número de riesgos vigentes|</v>
      </c>
      <c r="M178" t="str">
        <f t="shared" si="14"/>
        <v>Prima emitida|</v>
      </c>
      <c r="S178" t="str">
        <f t="shared" si="15"/>
        <v>Prima devengada|</v>
      </c>
      <c r="Y178" t="str">
        <f t="shared" si="16"/>
        <v>Número de afectaciones ocurridas|</v>
      </c>
      <c r="AE178" t="str">
        <f t="shared" si="17"/>
        <v>Monto de siniestros ocurridos|</v>
      </c>
    </row>
    <row r="179" spans="1:31" x14ac:dyDescent="0.3">
      <c r="A179" t="str">
        <f t="shared" si="12"/>
        <v>Número de pólizas Vigentes|</v>
      </c>
      <c r="C179"/>
      <c r="D179"/>
      <c r="E179"/>
      <c r="G179" t="str">
        <f t="shared" si="13"/>
        <v>Número de riesgos vigentes|</v>
      </c>
      <c r="M179" t="str">
        <f t="shared" si="14"/>
        <v>Prima emitida|</v>
      </c>
      <c r="S179" t="str">
        <f t="shared" si="15"/>
        <v>Prima devengada|</v>
      </c>
      <c r="Y179" t="str">
        <f t="shared" si="16"/>
        <v>Número de afectaciones ocurridas|</v>
      </c>
      <c r="AE179" t="str">
        <f t="shared" si="17"/>
        <v>Monto de siniestros ocurridos|</v>
      </c>
    </row>
    <row r="180" spans="1:31" x14ac:dyDescent="0.3">
      <c r="A180" t="str">
        <f t="shared" si="12"/>
        <v>Número de pólizas Vigentes|</v>
      </c>
      <c r="C180"/>
      <c r="D180"/>
      <c r="E180"/>
      <c r="G180" t="str">
        <f t="shared" si="13"/>
        <v>Número de riesgos vigentes|</v>
      </c>
      <c r="M180" t="str">
        <f t="shared" si="14"/>
        <v>Prima emitida|</v>
      </c>
      <c r="S180" t="str">
        <f t="shared" si="15"/>
        <v>Prima devengada|</v>
      </c>
      <c r="Y180" t="str">
        <f t="shared" si="16"/>
        <v>Número de afectaciones ocurridas|</v>
      </c>
      <c r="AE180" t="str">
        <f t="shared" si="17"/>
        <v>Monto de siniestros ocurridos|</v>
      </c>
    </row>
    <row r="181" spans="1:31" x14ac:dyDescent="0.3">
      <c r="A181" t="str">
        <f t="shared" si="12"/>
        <v>Número de pólizas Vigentes|</v>
      </c>
      <c r="C181"/>
      <c r="D181"/>
      <c r="E181"/>
      <c r="G181" t="str">
        <f t="shared" si="13"/>
        <v>Número de riesgos vigentes|</v>
      </c>
      <c r="M181" t="str">
        <f t="shared" si="14"/>
        <v>Prima emitida|</v>
      </c>
      <c r="S181" t="str">
        <f t="shared" si="15"/>
        <v>Prima devengada|</v>
      </c>
      <c r="Y181" t="str">
        <f t="shared" si="16"/>
        <v>Número de afectaciones ocurridas|</v>
      </c>
      <c r="AE181" t="str">
        <f t="shared" si="17"/>
        <v>Monto de siniestros ocurridos|</v>
      </c>
    </row>
    <row r="182" spans="1:31" x14ac:dyDescent="0.3">
      <c r="A182" t="str">
        <f t="shared" si="12"/>
        <v>Número de pólizas Vigentes|</v>
      </c>
      <c r="C182"/>
      <c r="D182"/>
      <c r="E182"/>
      <c r="G182" t="str">
        <f t="shared" si="13"/>
        <v>Número de riesgos vigentes|</v>
      </c>
      <c r="M182" t="str">
        <f t="shared" si="14"/>
        <v>Prima emitida|</v>
      </c>
      <c r="S182" t="str">
        <f t="shared" si="15"/>
        <v>Prima devengada|</v>
      </c>
      <c r="Y182" t="str">
        <f t="shared" si="16"/>
        <v>Número de afectaciones ocurridas|</v>
      </c>
      <c r="AE182" t="str">
        <f t="shared" si="17"/>
        <v>Monto de siniestros ocurridos|</v>
      </c>
    </row>
    <row r="183" spans="1:31" x14ac:dyDescent="0.3">
      <c r="A183" t="str">
        <f t="shared" si="12"/>
        <v>Número de pólizas Vigentes|</v>
      </c>
      <c r="C183"/>
      <c r="D183"/>
      <c r="E183"/>
      <c r="G183" t="str">
        <f t="shared" si="13"/>
        <v>Número de riesgos vigentes|</v>
      </c>
      <c r="M183" t="str">
        <f t="shared" si="14"/>
        <v>Prima emitida|</v>
      </c>
      <c r="S183" t="str">
        <f t="shared" si="15"/>
        <v>Prima devengada|</v>
      </c>
      <c r="Y183" t="str">
        <f t="shared" si="16"/>
        <v>Número de afectaciones ocurridas|</v>
      </c>
      <c r="AE183" t="str">
        <f t="shared" si="17"/>
        <v>Monto de siniestros ocurridos|</v>
      </c>
    </row>
    <row r="184" spans="1:31" x14ac:dyDescent="0.3">
      <c r="A184" t="str">
        <f t="shared" si="12"/>
        <v>Número de pólizas Vigentes|</v>
      </c>
      <c r="C184"/>
      <c r="D184"/>
      <c r="E184"/>
      <c r="G184" t="str">
        <f t="shared" si="13"/>
        <v>Número de riesgos vigentes|</v>
      </c>
      <c r="M184" t="str">
        <f t="shared" si="14"/>
        <v>Prima emitida|</v>
      </c>
      <c r="S184" t="str">
        <f t="shared" si="15"/>
        <v>Prima devengada|</v>
      </c>
      <c r="Y184" t="str">
        <f t="shared" si="16"/>
        <v>Número de afectaciones ocurridas|</v>
      </c>
      <c r="AE184" t="str">
        <f t="shared" si="17"/>
        <v>Monto de siniestros ocurridos|</v>
      </c>
    </row>
    <row r="185" spans="1:31" x14ac:dyDescent="0.3">
      <c r="A185" t="str">
        <f t="shared" si="12"/>
        <v>Número de pólizas Vigentes|</v>
      </c>
      <c r="C185"/>
      <c r="D185"/>
      <c r="E185"/>
      <c r="G185" t="str">
        <f t="shared" si="13"/>
        <v>Número de riesgos vigentes|</v>
      </c>
      <c r="M185" t="str">
        <f t="shared" si="14"/>
        <v>Prima emitida|</v>
      </c>
      <c r="S185" t="str">
        <f t="shared" si="15"/>
        <v>Prima devengada|</v>
      </c>
      <c r="Y185" t="str">
        <f t="shared" si="16"/>
        <v>Número de afectaciones ocurridas|</v>
      </c>
      <c r="AE185" t="str">
        <f t="shared" si="17"/>
        <v>Monto de siniestros ocurridos|</v>
      </c>
    </row>
    <row r="186" spans="1:31" x14ac:dyDescent="0.3">
      <c r="A186" t="str">
        <f t="shared" si="12"/>
        <v>Número de pólizas Vigentes|</v>
      </c>
      <c r="C186"/>
      <c r="D186"/>
      <c r="E186"/>
      <c r="G186" t="str">
        <f t="shared" si="13"/>
        <v>Número de riesgos vigentes|</v>
      </c>
      <c r="M186" t="str">
        <f t="shared" si="14"/>
        <v>Prima emitida|</v>
      </c>
      <c r="S186" t="str">
        <f t="shared" si="15"/>
        <v>Prima devengada|</v>
      </c>
      <c r="Y186" t="str">
        <f t="shared" si="16"/>
        <v>Número de afectaciones ocurridas|</v>
      </c>
      <c r="AE186" t="str">
        <f t="shared" si="17"/>
        <v>Monto de siniestros ocurridos|</v>
      </c>
    </row>
    <row r="187" spans="1:31" x14ac:dyDescent="0.3">
      <c r="A187" t="str">
        <f t="shared" si="12"/>
        <v>Número de pólizas Vigentes|</v>
      </c>
      <c r="C187"/>
      <c r="D187"/>
      <c r="E187"/>
      <c r="G187" t="str">
        <f t="shared" si="13"/>
        <v>Número de riesgos vigentes|</v>
      </c>
      <c r="M187" t="str">
        <f t="shared" si="14"/>
        <v>Prima emitida|</v>
      </c>
      <c r="S187" t="str">
        <f t="shared" si="15"/>
        <v>Prima devengada|</v>
      </c>
      <c r="Y187" t="str">
        <f t="shared" si="16"/>
        <v>Número de afectaciones ocurridas|</v>
      </c>
      <c r="AE187" t="str">
        <f t="shared" si="17"/>
        <v>Monto de siniestros ocurridos|</v>
      </c>
    </row>
    <row r="188" spans="1:31" x14ac:dyDescent="0.3">
      <c r="A188" t="str">
        <f t="shared" si="12"/>
        <v>Número de pólizas Vigentes|</v>
      </c>
      <c r="C188"/>
      <c r="D188"/>
      <c r="E188"/>
      <c r="G188" t="str">
        <f t="shared" si="13"/>
        <v>Número de riesgos vigentes|</v>
      </c>
      <c r="M188" t="str">
        <f t="shared" si="14"/>
        <v>Prima emitida|</v>
      </c>
      <c r="S188" t="str">
        <f t="shared" si="15"/>
        <v>Prima devengada|</v>
      </c>
      <c r="Y188" t="str">
        <f t="shared" si="16"/>
        <v>Número de afectaciones ocurridas|</v>
      </c>
      <c r="AE188" t="str">
        <f t="shared" si="17"/>
        <v>Monto de siniestros ocurridos|</v>
      </c>
    </row>
    <row r="189" spans="1:31" x14ac:dyDescent="0.3">
      <c r="A189" t="str">
        <f t="shared" si="12"/>
        <v>Número de pólizas Vigentes|</v>
      </c>
      <c r="C189"/>
      <c r="D189"/>
      <c r="E189"/>
      <c r="G189" t="str">
        <f t="shared" si="13"/>
        <v>Número de riesgos vigentes|</v>
      </c>
      <c r="M189" t="str">
        <f t="shared" si="14"/>
        <v>Prima emitida|</v>
      </c>
      <c r="S189" t="str">
        <f t="shared" si="15"/>
        <v>Prima devengada|</v>
      </c>
      <c r="Y189" t="str">
        <f t="shared" si="16"/>
        <v>Número de afectaciones ocurridas|</v>
      </c>
      <c r="AE189" t="str">
        <f t="shared" si="17"/>
        <v>Monto de siniestros ocurridos|</v>
      </c>
    </row>
    <row r="190" spans="1:31" x14ac:dyDescent="0.3">
      <c r="A190" t="str">
        <f t="shared" si="12"/>
        <v>Número de pólizas Vigentes|</v>
      </c>
      <c r="C190"/>
      <c r="D190"/>
      <c r="E190"/>
      <c r="G190" t="str">
        <f t="shared" si="13"/>
        <v>Número de riesgos vigentes|</v>
      </c>
      <c r="M190" t="str">
        <f t="shared" si="14"/>
        <v>Prima emitida|</v>
      </c>
      <c r="S190" t="str">
        <f t="shared" si="15"/>
        <v>Prima devengada|</v>
      </c>
      <c r="Y190" t="str">
        <f t="shared" si="16"/>
        <v>Número de afectaciones ocurridas|</v>
      </c>
      <c r="AE190" t="str">
        <f t="shared" si="17"/>
        <v>Monto de siniestros ocurridos|</v>
      </c>
    </row>
    <row r="191" spans="1:31" x14ac:dyDescent="0.3">
      <c r="A191" t="str">
        <f t="shared" si="12"/>
        <v>Número de pólizas Vigentes|</v>
      </c>
      <c r="C191"/>
      <c r="D191"/>
      <c r="E191"/>
      <c r="G191" t="str">
        <f t="shared" si="13"/>
        <v>Número de riesgos vigentes|</v>
      </c>
      <c r="M191" t="str">
        <f t="shared" si="14"/>
        <v>Prima emitida|</v>
      </c>
      <c r="S191" t="str">
        <f t="shared" si="15"/>
        <v>Prima devengada|</v>
      </c>
      <c r="Y191" t="str">
        <f t="shared" si="16"/>
        <v>Número de afectaciones ocurridas|</v>
      </c>
      <c r="AE191" t="str">
        <f t="shared" si="17"/>
        <v>Monto de siniestros ocurridos|</v>
      </c>
    </row>
    <row r="192" spans="1:31" x14ac:dyDescent="0.3">
      <c r="A192" t="str">
        <f t="shared" si="12"/>
        <v>Número de pólizas Vigentes|</v>
      </c>
      <c r="C192"/>
      <c r="D192"/>
      <c r="E192"/>
      <c r="G192" t="str">
        <f t="shared" si="13"/>
        <v>Número de riesgos vigentes|</v>
      </c>
      <c r="M192" t="str">
        <f t="shared" si="14"/>
        <v>Prima emitida|</v>
      </c>
      <c r="S192" t="str">
        <f t="shared" si="15"/>
        <v>Prima devengada|</v>
      </c>
      <c r="Y192" t="str">
        <f t="shared" si="16"/>
        <v>Número de afectaciones ocurridas|</v>
      </c>
      <c r="AE192" t="str">
        <f t="shared" si="17"/>
        <v>Monto de siniestros ocurridos|</v>
      </c>
    </row>
    <row r="193" spans="1:31" x14ac:dyDescent="0.3">
      <c r="A193" t="str">
        <f t="shared" si="12"/>
        <v>Número de pólizas Vigentes|</v>
      </c>
      <c r="C193"/>
      <c r="D193"/>
      <c r="E193"/>
      <c r="G193" t="str">
        <f t="shared" si="13"/>
        <v>Número de riesgos vigentes|</v>
      </c>
      <c r="M193" t="str">
        <f t="shared" si="14"/>
        <v>Prima emitida|</v>
      </c>
      <c r="S193" t="str">
        <f t="shared" si="15"/>
        <v>Prima devengada|</v>
      </c>
      <c r="Y193" t="str">
        <f t="shared" si="16"/>
        <v>Número de afectaciones ocurridas|</v>
      </c>
      <c r="AE193" t="str">
        <f t="shared" si="17"/>
        <v>Monto de siniestros ocurridos|</v>
      </c>
    </row>
    <row r="194" spans="1:31" x14ac:dyDescent="0.3">
      <c r="A194" t="str">
        <f t="shared" si="12"/>
        <v>Número de pólizas Vigentes|</v>
      </c>
      <c r="C194"/>
      <c r="D194"/>
      <c r="E194"/>
      <c r="G194" t="str">
        <f t="shared" si="13"/>
        <v>Número de riesgos vigentes|</v>
      </c>
      <c r="M194" t="str">
        <f t="shared" si="14"/>
        <v>Prima emitida|</v>
      </c>
      <c r="S194" t="str">
        <f t="shared" si="15"/>
        <v>Prima devengada|</v>
      </c>
      <c r="Y194" t="str">
        <f t="shared" si="16"/>
        <v>Número de afectaciones ocurridas|</v>
      </c>
      <c r="AE194" t="str">
        <f t="shared" si="17"/>
        <v>Monto de siniestros ocurridos|</v>
      </c>
    </row>
    <row r="195" spans="1:31" x14ac:dyDescent="0.3">
      <c r="A195" t="str">
        <f t="shared" si="12"/>
        <v>Número de pólizas Vigentes|</v>
      </c>
      <c r="C195"/>
      <c r="D195"/>
      <c r="E195"/>
      <c r="G195" t="str">
        <f t="shared" si="13"/>
        <v>Número de riesgos vigentes|</v>
      </c>
      <c r="M195" t="str">
        <f t="shared" si="14"/>
        <v>Prima emitida|</v>
      </c>
      <c r="S195" t="str">
        <f t="shared" si="15"/>
        <v>Prima devengada|</v>
      </c>
      <c r="Y195" t="str">
        <f t="shared" si="16"/>
        <v>Número de afectaciones ocurridas|</v>
      </c>
      <c r="AE195" t="str">
        <f t="shared" si="17"/>
        <v>Monto de siniestros ocurridos|</v>
      </c>
    </row>
    <row r="196" spans="1:31" x14ac:dyDescent="0.3">
      <c r="A196" t="str">
        <f t="shared" si="12"/>
        <v>Número de pólizas Vigentes|</v>
      </c>
      <c r="C196"/>
      <c r="D196"/>
      <c r="E196"/>
      <c r="G196" t="str">
        <f t="shared" si="13"/>
        <v>Número de riesgos vigentes|</v>
      </c>
      <c r="M196" t="str">
        <f t="shared" si="14"/>
        <v>Prima emitida|</v>
      </c>
      <c r="S196" t="str">
        <f t="shared" si="15"/>
        <v>Prima devengada|</v>
      </c>
      <c r="Y196" t="str">
        <f t="shared" si="16"/>
        <v>Número de afectaciones ocurridas|</v>
      </c>
      <c r="AE196" t="str">
        <f t="shared" si="17"/>
        <v>Monto de siniestros ocurridos|</v>
      </c>
    </row>
    <row r="197" spans="1:31" x14ac:dyDescent="0.3">
      <c r="A197" t="str">
        <f t="shared" si="12"/>
        <v>Número de pólizas Vigentes|</v>
      </c>
      <c r="C197"/>
      <c r="D197"/>
      <c r="E197"/>
      <c r="G197" t="str">
        <f t="shared" si="13"/>
        <v>Número de riesgos vigentes|</v>
      </c>
      <c r="M197" t="str">
        <f t="shared" si="14"/>
        <v>Prima emitida|</v>
      </c>
      <c r="S197" t="str">
        <f t="shared" si="15"/>
        <v>Prima devengada|</v>
      </c>
      <c r="Y197" t="str">
        <f t="shared" si="16"/>
        <v>Número de afectaciones ocurridas|</v>
      </c>
      <c r="AE197" t="str">
        <f t="shared" si="17"/>
        <v>Monto de siniestros ocurridos|</v>
      </c>
    </row>
    <row r="198" spans="1:31" x14ac:dyDescent="0.3">
      <c r="A198" t="str">
        <f t="shared" si="12"/>
        <v>Número de pólizas Vigentes|</v>
      </c>
      <c r="C198"/>
      <c r="D198"/>
      <c r="E198"/>
      <c r="G198" t="str">
        <f t="shared" si="13"/>
        <v>Número de riesgos vigentes|</v>
      </c>
      <c r="M198" t="str">
        <f t="shared" si="14"/>
        <v>Prima emitida|</v>
      </c>
      <c r="S198" t="str">
        <f t="shared" si="15"/>
        <v>Prima devengada|</v>
      </c>
      <c r="Y198" t="str">
        <f t="shared" si="16"/>
        <v>Número de afectaciones ocurridas|</v>
      </c>
      <c r="AE198" t="str">
        <f t="shared" si="17"/>
        <v>Monto de siniestros ocurridos|</v>
      </c>
    </row>
    <row r="199" spans="1:31" x14ac:dyDescent="0.3">
      <c r="A199" t="str">
        <f t="shared" si="12"/>
        <v>Número de pólizas Vigentes|</v>
      </c>
      <c r="C199"/>
      <c r="D199"/>
      <c r="E199"/>
      <c r="G199" t="str">
        <f t="shared" si="13"/>
        <v>Número de riesgos vigentes|</v>
      </c>
      <c r="M199" t="str">
        <f t="shared" si="14"/>
        <v>Prima emitida|</v>
      </c>
      <c r="S199" t="str">
        <f t="shared" si="15"/>
        <v>Prima devengada|</v>
      </c>
      <c r="Y199" t="str">
        <f t="shared" si="16"/>
        <v>Número de afectaciones ocurridas|</v>
      </c>
      <c r="AE199" t="str">
        <f t="shared" si="17"/>
        <v>Monto de siniestros ocurridos|</v>
      </c>
    </row>
    <row r="200" spans="1:31" x14ac:dyDescent="0.3">
      <c r="A200" t="str">
        <f t="shared" ref="A200:A263" si="18">$B$5&amp;"|"&amp;B200</f>
        <v>Número de pólizas Vigentes|</v>
      </c>
      <c r="C200"/>
      <c r="D200"/>
      <c r="E200"/>
      <c r="G200" t="str">
        <f t="shared" ref="G200:G263" si="19">$H$5&amp;"|"&amp;H200</f>
        <v>Número de riesgos vigentes|</v>
      </c>
      <c r="M200" t="str">
        <f t="shared" ref="M200:M263" si="20">$N$5&amp;"|"&amp;N200</f>
        <v>Prima emitida|</v>
      </c>
      <c r="S200" t="str">
        <f t="shared" ref="S200:S263" si="21">$T$5&amp;"|"&amp;T200</f>
        <v>Prima devengada|</v>
      </c>
      <c r="Y200" t="str">
        <f t="shared" ref="Y200:Y263" si="22">$Z$5&amp;"|"&amp;Z200</f>
        <v>Número de afectaciones ocurridas|</v>
      </c>
      <c r="AE200" t="str">
        <f t="shared" ref="AE200:AE263" si="23">$AF$5&amp;"|"&amp;AF200</f>
        <v>Monto de siniestros ocurridos|</v>
      </c>
    </row>
    <row r="201" spans="1:31" x14ac:dyDescent="0.3">
      <c r="A201" t="str">
        <f t="shared" si="18"/>
        <v>Número de pólizas Vigentes|</v>
      </c>
      <c r="C201"/>
      <c r="D201"/>
      <c r="E201"/>
      <c r="G201" t="str">
        <f t="shared" si="19"/>
        <v>Número de riesgos vigentes|</v>
      </c>
      <c r="M201" t="str">
        <f t="shared" si="20"/>
        <v>Prima emitida|</v>
      </c>
      <c r="S201" t="str">
        <f t="shared" si="21"/>
        <v>Prima devengada|</v>
      </c>
      <c r="Y201" t="str">
        <f t="shared" si="22"/>
        <v>Número de afectaciones ocurridas|</v>
      </c>
      <c r="AE201" t="str">
        <f t="shared" si="23"/>
        <v>Monto de siniestros ocurridos|</v>
      </c>
    </row>
    <row r="202" spans="1:31" x14ac:dyDescent="0.3">
      <c r="A202" t="str">
        <f t="shared" si="18"/>
        <v>Número de pólizas Vigentes|</v>
      </c>
      <c r="C202"/>
      <c r="D202"/>
      <c r="E202"/>
      <c r="G202" t="str">
        <f t="shared" si="19"/>
        <v>Número de riesgos vigentes|</v>
      </c>
      <c r="M202" t="str">
        <f t="shared" si="20"/>
        <v>Prima emitida|</v>
      </c>
      <c r="S202" t="str">
        <f t="shared" si="21"/>
        <v>Prima devengada|</v>
      </c>
      <c r="Y202" t="str">
        <f t="shared" si="22"/>
        <v>Número de afectaciones ocurridas|</v>
      </c>
      <c r="AE202" t="str">
        <f t="shared" si="23"/>
        <v>Monto de siniestros ocurridos|</v>
      </c>
    </row>
    <row r="203" spans="1:31" x14ac:dyDescent="0.3">
      <c r="A203" t="str">
        <f t="shared" si="18"/>
        <v>Número de pólizas Vigentes|</v>
      </c>
      <c r="C203"/>
      <c r="D203"/>
      <c r="E203"/>
      <c r="G203" t="str">
        <f t="shared" si="19"/>
        <v>Número de riesgos vigentes|</v>
      </c>
      <c r="M203" t="str">
        <f t="shared" si="20"/>
        <v>Prima emitida|</v>
      </c>
      <c r="S203" t="str">
        <f t="shared" si="21"/>
        <v>Prima devengada|</v>
      </c>
      <c r="Y203" t="str">
        <f t="shared" si="22"/>
        <v>Número de afectaciones ocurridas|</v>
      </c>
      <c r="AE203" t="str">
        <f t="shared" si="23"/>
        <v>Monto de siniestros ocurridos|</v>
      </c>
    </row>
    <row r="204" spans="1:31" x14ac:dyDescent="0.3">
      <c r="A204" t="str">
        <f t="shared" si="18"/>
        <v>Número de pólizas Vigentes|</v>
      </c>
      <c r="C204"/>
      <c r="D204"/>
      <c r="E204"/>
      <c r="G204" t="str">
        <f t="shared" si="19"/>
        <v>Número de riesgos vigentes|</v>
      </c>
      <c r="M204" t="str">
        <f t="shared" si="20"/>
        <v>Prima emitida|</v>
      </c>
      <c r="S204" t="str">
        <f t="shared" si="21"/>
        <v>Prima devengada|</v>
      </c>
      <c r="Y204" t="str">
        <f t="shared" si="22"/>
        <v>Número de afectaciones ocurridas|</v>
      </c>
      <c r="AE204" t="str">
        <f t="shared" si="23"/>
        <v>Monto de siniestros ocurridos|</v>
      </c>
    </row>
    <row r="205" spans="1:31" x14ac:dyDescent="0.3">
      <c r="A205" t="str">
        <f t="shared" si="18"/>
        <v>Número de pólizas Vigentes|</v>
      </c>
      <c r="C205"/>
      <c r="D205"/>
      <c r="E205"/>
      <c r="G205" t="str">
        <f t="shared" si="19"/>
        <v>Número de riesgos vigentes|</v>
      </c>
      <c r="M205" t="str">
        <f t="shared" si="20"/>
        <v>Prima emitida|</v>
      </c>
      <c r="S205" t="str">
        <f t="shared" si="21"/>
        <v>Prima devengada|</v>
      </c>
      <c r="Y205" t="str">
        <f t="shared" si="22"/>
        <v>Número de afectaciones ocurridas|</v>
      </c>
      <c r="AE205" t="str">
        <f t="shared" si="23"/>
        <v>Monto de siniestros ocurridos|</v>
      </c>
    </row>
    <row r="206" spans="1:31" x14ac:dyDescent="0.3">
      <c r="A206" t="str">
        <f t="shared" si="18"/>
        <v>Número de pólizas Vigentes|</v>
      </c>
      <c r="C206"/>
      <c r="D206"/>
      <c r="E206"/>
      <c r="G206" t="str">
        <f t="shared" si="19"/>
        <v>Número de riesgos vigentes|</v>
      </c>
      <c r="M206" t="str">
        <f t="shared" si="20"/>
        <v>Prima emitida|</v>
      </c>
      <c r="S206" t="str">
        <f t="shared" si="21"/>
        <v>Prima devengada|</v>
      </c>
      <c r="Y206" t="str">
        <f t="shared" si="22"/>
        <v>Número de afectaciones ocurridas|</v>
      </c>
      <c r="AE206" t="str">
        <f t="shared" si="23"/>
        <v>Monto de siniestros ocurridos|</v>
      </c>
    </row>
    <row r="207" spans="1:31" x14ac:dyDescent="0.3">
      <c r="A207" t="str">
        <f t="shared" si="18"/>
        <v>Número de pólizas Vigentes|</v>
      </c>
      <c r="C207"/>
      <c r="D207"/>
      <c r="E207"/>
      <c r="G207" t="str">
        <f t="shared" si="19"/>
        <v>Número de riesgos vigentes|</v>
      </c>
      <c r="M207" t="str">
        <f t="shared" si="20"/>
        <v>Prima emitida|</v>
      </c>
      <c r="S207" t="str">
        <f t="shared" si="21"/>
        <v>Prima devengada|</v>
      </c>
      <c r="Y207" t="str">
        <f t="shared" si="22"/>
        <v>Número de afectaciones ocurridas|</v>
      </c>
      <c r="AE207" t="str">
        <f t="shared" si="23"/>
        <v>Monto de siniestros ocurridos|</v>
      </c>
    </row>
    <row r="208" spans="1:31" x14ac:dyDescent="0.3">
      <c r="A208" t="str">
        <f t="shared" si="18"/>
        <v>Número de pólizas Vigentes|</v>
      </c>
      <c r="C208"/>
      <c r="D208"/>
      <c r="E208"/>
      <c r="G208" t="str">
        <f t="shared" si="19"/>
        <v>Número de riesgos vigentes|</v>
      </c>
      <c r="M208" t="str">
        <f t="shared" si="20"/>
        <v>Prima emitida|</v>
      </c>
      <c r="S208" t="str">
        <f t="shared" si="21"/>
        <v>Prima devengada|</v>
      </c>
      <c r="Y208" t="str">
        <f t="shared" si="22"/>
        <v>Número de afectaciones ocurridas|</v>
      </c>
      <c r="AE208" t="str">
        <f t="shared" si="23"/>
        <v>Monto de siniestros ocurridos|</v>
      </c>
    </row>
    <row r="209" spans="1:31" x14ac:dyDescent="0.3">
      <c r="A209" t="str">
        <f t="shared" si="18"/>
        <v>Número de pólizas Vigentes|</v>
      </c>
      <c r="C209"/>
      <c r="D209"/>
      <c r="E209"/>
      <c r="G209" t="str">
        <f t="shared" si="19"/>
        <v>Número de riesgos vigentes|</v>
      </c>
      <c r="M209" t="str">
        <f t="shared" si="20"/>
        <v>Prima emitida|</v>
      </c>
      <c r="S209" t="str">
        <f t="shared" si="21"/>
        <v>Prima devengada|</v>
      </c>
      <c r="Y209" t="str">
        <f t="shared" si="22"/>
        <v>Número de afectaciones ocurridas|</v>
      </c>
      <c r="AE209" t="str">
        <f t="shared" si="23"/>
        <v>Monto de siniestros ocurridos|</v>
      </c>
    </row>
    <row r="210" spans="1:31" x14ac:dyDescent="0.3">
      <c r="A210" t="str">
        <f t="shared" si="18"/>
        <v>Número de pólizas Vigentes|</v>
      </c>
      <c r="C210"/>
      <c r="D210"/>
      <c r="E210"/>
      <c r="G210" t="str">
        <f t="shared" si="19"/>
        <v>Número de riesgos vigentes|</v>
      </c>
      <c r="M210" t="str">
        <f t="shared" si="20"/>
        <v>Prima emitida|</v>
      </c>
      <c r="S210" t="str">
        <f t="shared" si="21"/>
        <v>Prima devengada|</v>
      </c>
      <c r="Y210" t="str">
        <f t="shared" si="22"/>
        <v>Número de afectaciones ocurridas|</v>
      </c>
      <c r="AE210" t="str">
        <f t="shared" si="23"/>
        <v>Monto de siniestros ocurridos|</v>
      </c>
    </row>
    <row r="211" spans="1:31" x14ac:dyDescent="0.3">
      <c r="A211" t="str">
        <f t="shared" si="18"/>
        <v>Número de pólizas Vigentes|</v>
      </c>
      <c r="C211"/>
      <c r="D211"/>
      <c r="E211"/>
      <c r="G211" t="str">
        <f t="shared" si="19"/>
        <v>Número de riesgos vigentes|</v>
      </c>
      <c r="M211" t="str">
        <f t="shared" si="20"/>
        <v>Prima emitida|</v>
      </c>
      <c r="S211" t="str">
        <f t="shared" si="21"/>
        <v>Prima devengada|</v>
      </c>
      <c r="Y211" t="str">
        <f t="shared" si="22"/>
        <v>Número de afectaciones ocurridas|</v>
      </c>
      <c r="AE211" t="str">
        <f t="shared" si="23"/>
        <v>Monto de siniestros ocurridos|</v>
      </c>
    </row>
    <row r="212" spans="1:31" x14ac:dyDescent="0.3">
      <c r="A212" t="str">
        <f t="shared" si="18"/>
        <v>Número de pólizas Vigentes|</v>
      </c>
      <c r="C212"/>
      <c r="D212"/>
      <c r="E212"/>
      <c r="G212" t="str">
        <f t="shared" si="19"/>
        <v>Número de riesgos vigentes|</v>
      </c>
      <c r="M212" t="str">
        <f t="shared" si="20"/>
        <v>Prima emitida|</v>
      </c>
      <c r="S212" t="str">
        <f t="shared" si="21"/>
        <v>Prima devengada|</v>
      </c>
      <c r="Y212" t="str">
        <f t="shared" si="22"/>
        <v>Número de afectaciones ocurridas|</v>
      </c>
      <c r="AE212" t="str">
        <f t="shared" si="23"/>
        <v>Monto de siniestros ocurridos|</v>
      </c>
    </row>
    <row r="213" spans="1:31" x14ac:dyDescent="0.3">
      <c r="A213" t="str">
        <f t="shared" si="18"/>
        <v>Número de pólizas Vigentes|</v>
      </c>
      <c r="C213"/>
      <c r="D213"/>
      <c r="E213"/>
      <c r="G213" t="str">
        <f t="shared" si="19"/>
        <v>Número de riesgos vigentes|</v>
      </c>
      <c r="M213" t="str">
        <f t="shared" si="20"/>
        <v>Prima emitida|</v>
      </c>
      <c r="S213" t="str">
        <f t="shared" si="21"/>
        <v>Prima devengada|</v>
      </c>
      <c r="Y213" t="str">
        <f t="shared" si="22"/>
        <v>Número de afectaciones ocurridas|</v>
      </c>
      <c r="AE213" t="str">
        <f t="shared" si="23"/>
        <v>Monto de siniestros ocurridos|</v>
      </c>
    </row>
    <row r="214" spans="1:31" x14ac:dyDescent="0.3">
      <c r="A214" t="str">
        <f t="shared" si="18"/>
        <v>Número de pólizas Vigentes|</v>
      </c>
      <c r="C214"/>
      <c r="D214"/>
      <c r="E214"/>
      <c r="G214" t="str">
        <f t="shared" si="19"/>
        <v>Número de riesgos vigentes|</v>
      </c>
      <c r="M214" t="str">
        <f t="shared" si="20"/>
        <v>Prima emitida|</v>
      </c>
      <c r="S214" t="str">
        <f t="shared" si="21"/>
        <v>Prima devengada|</v>
      </c>
      <c r="Y214" t="str">
        <f t="shared" si="22"/>
        <v>Número de afectaciones ocurridas|</v>
      </c>
      <c r="AE214" t="str">
        <f t="shared" si="23"/>
        <v>Monto de siniestros ocurridos|</v>
      </c>
    </row>
    <row r="215" spans="1:31" x14ac:dyDescent="0.3">
      <c r="A215" t="str">
        <f t="shared" si="18"/>
        <v>Número de pólizas Vigentes|</v>
      </c>
      <c r="C215"/>
      <c r="D215"/>
      <c r="E215"/>
      <c r="G215" t="str">
        <f t="shared" si="19"/>
        <v>Número de riesgos vigentes|</v>
      </c>
      <c r="M215" t="str">
        <f t="shared" si="20"/>
        <v>Prima emitida|</v>
      </c>
      <c r="S215" t="str">
        <f t="shared" si="21"/>
        <v>Prima devengada|</v>
      </c>
      <c r="Y215" t="str">
        <f t="shared" si="22"/>
        <v>Número de afectaciones ocurridas|</v>
      </c>
      <c r="AE215" t="str">
        <f t="shared" si="23"/>
        <v>Monto de siniestros ocurridos|</v>
      </c>
    </row>
    <row r="216" spans="1:31" x14ac:dyDescent="0.3">
      <c r="A216" t="str">
        <f t="shared" si="18"/>
        <v>Número de pólizas Vigentes|</v>
      </c>
      <c r="C216"/>
      <c r="D216"/>
      <c r="E216"/>
      <c r="G216" t="str">
        <f t="shared" si="19"/>
        <v>Número de riesgos vigentes|</v>
      </c>
      <c r="M216" t="str">
        <f t="shared" si="20"/>
        <v>Prima emitida|</v>
      </c>
      <c r="S216" t="str">
        <f t="shared" si="21"/>
        <v>Prima devengada|</v>
      </c>
      <c r="Y216" t="str">
        <f t="shared" si="22"/>
        <v>Número de afectaciones ocurridas|</v>
      </c>
      <c r="AE216" t="str">
        <f t="shared" si="23"/>
        <v>Monto de siniestros ocurridos|</v>
      </c>
    </row>
    <row r="217" spans="1:31" x14ac:dyDescent="0.3">
      <c r="A217" t="str">
        <f t="shared" si="18"/>
        <v>Número de pólizas Vigentes|</v>
      </c>
      <c r="C217"/>
      <c r="D217"/>
      <c r="E217"/>
      <c r="G217" t="str">
        <f t="shared" si="19"/>
        <v>Número de riesgos vigentes|</v>
      </c>
      <c r="M217" t="str">
        <f t="shared" si="20"/>
        <v>Prima emitida|</v>
      </c>
      <c r="S217" t="str">
        <f t="shared" si="21"/>
        <v>Prima devengada|</v>
      </c>
      <c r="Y217" t="str">
        <f t="shared" si="22"/>
        <v>Número de afectaciones ocurridas|</v>
      </c>
      <c r="AE217" t="str">
        <f t="shared" si="23"/>
        <v>Monto de siniestros ocurridos|</v>
      </c>
    </row>
    <row r="218" spans="1:31" x14ac:dyDescent="0.3">
      <c r="A218" t="str">
        <f t="shared" si="18"/>
        <v>Número de pólizas Vigentes|</v>
      </c>
      <c r="C218"/>
      <c r="D218"/>
      <c r="E218"/>
      <c r="G218" t="str">
        <f t="shared" si="19"/>
        <v>Número de riesgos vigentes|</v>
      </c>
      <c r="M218" t="str">
        <f t="shared" si="20"/>
        <v>Prima emitida|</v>
      </c>
      <c r="S218" t="str">
        <f t="shared" si="21"/>
        <v>Prima devengada|</v>
      </c>
      <c r="Y218" t="str">
        <f t="shared" si="22"/>
        <v>Número de afectaciones ocurridas|</v>
      </c>
      <c r="AE218" t="str">
        <f t="shared" si="23"/>
        <v>Monto de siniestros ocurridos|</v>
      </c>
    </row>
    <row r="219" spans="1:31" x14ac:dyDescent="0.3">
      <c r="A219" t="str">
        <f t="shared" si="18"/>
        <v>Número de pólizas Vigentes|</v>
      </c>
      <c r="C219"/>
      <c r="D219"/>
      <c r="E219"/>
      <c r="G219" t="str">
        <f t="shared" si="19"/>
        <v>Número de riesgos vigentes|</v>
      </c>
      <c r="M219" t="str">
        <f t="shared" si="20"/>
        <v>Prima emitida|</v>
      </c>
      <c r="S219" t="str">
        <f t="shared" si="21"/>
        <v>Prima devengada|</v>
      </c>
      <c r="Y219" t="str">
        <f t="shared" si="22"/>
        <v>Número de afectaciones ocurridas|</v>
      </c>
      <c r="AE219" t="str">
        <f t="shared" si="23"/>
        <v>Monto de siniestros ocurridos|</v>
      </c>
    </row>
    <row r="220" spans="1:31" x14ac:dyDescent="0.3">
      <c r="A220" t="str">
        <f t="shared" si="18"/>
        <v>Número de pólizas Vigentes|</v>
      </c>
      <c r="C220"/>
      <c r="D220"/>
      <c r="E220"/>
      <c r="G220" t="str">
        <f t="shared" si="19"/>
        <v>Número de riesgos vigentes|</v>
      </c>
      <c r="M220" t="str">
        <f t="shared" si="20"/>
        <v>Prima emitida|</v>
      </c>
      <c r="S220" t="str">
        <f t="shared" si="21"/>
        <v>Prima devengada|</v>
      </c>
      <c r="Y220" t="str">
        <f t="shared" si="22"/>
        <v>Número de afectaciones ocurridas|</v>
      </c>
      <c r="AE220" t="str">
        <f t="shared" si="23"/>
        <v>Monto de siniestros ocurridos|</v>
      </c>
    </row>
    <row r="221" spans="1:31" x14ac:dyDescent="0.3">
      <c r="A221" t="str">
        <f t="shared" si="18"/>
        <v>Número de pólizas Vigentes|</v>
      </c>
      <c r="C221"/>
      <c r="D221"/>
      <c r="E221"/>
      <c r="G221" t="str">
        <f t="shared" si="19"/>
        <v>Número de riesgos vigentes|</v>
      </c>
      <c r="M221" t="str">
        <f t="shared" si="20"/>
        <v>Prima emitida|</v>
      </c>
      <c r="S221" t="str">
        <f t="shared" si="21"/>
        <v>Prima devengada|</v>
      </c>
      <c r="Y221" t="str">
        <f t="shared" si="22"/>
        <v>Número de afectaciones ocurridas|</v>
      </c>
      <c r="AE221" t="str">
        <f t="shared" si="23"/>
        <v>Monto de siniestros ocurridos|</v>
      </c>
    </row>
    <row r="222" spans="1:31" x14ac:dyDescent="0.3">
      <c r="A222" t="str">
        <f t="shared" si="18"/>
        <v>Número de pólizas Vigentes|</v>
      </c>
      <c r="C222"/>
      <c r="D222"/>
      <c r="E222"/>
      <c r="G222" t="str">
        <f t="shared" si="19"/>
        <v>Número de riesgos vigentes|</v>
      </c>
      <c r="M222" t="str">
        <f t="shared" si="20"/>
        <v>Prima emitida|</v>
      </c>
      <c r="S222" t="str">
        <f t="shared" si="21"/>
        <v>Prima devengada|</v>
      </c>
      <c r="Y222" t="str">
        <f t="shared" si="22"/>
        <v>Número de afectaciones ocurridas|</v>
      </c>
      <c r="AE222" t="str">
        <f t="shared" si="23"/>
        <v>Monto de siniestros ocurridos|</v>
      </c>
    </row>
    <row r="223" spans="1:31" x14ac:dyDescent="0.3">
      <c r="A223" t="str">
        <f t="shared" si="18"/>
        <v>Número de pólizas Vigentes|</v>
      </c>
      <c r="C223"/>
      <c r="D223"/>
      <c r="E223"/>
      <c r="G223" t="str">
        <f t="shared" si="19"/>
        <v>Número de riesgos vigentes|</v>
      </c>
      <c r="M223" t="str">
        <f t="shared" si="20"/>
        <v>Prima emitida|</v>
      </c>
      <c r="S223" t="str">
        <f t="shared" si="21"/>
        <v>Prima devengada|</v>
      </c>
      <c r="Y223" t="str">
        <f t="shared" si="22"/>
        <v>Número de afectaciones ocurridas|</v>
      </c>
      <c r="AE223" t="str">
        <f t="shared" si="23"/>
        <v>Monto de siniestros ocurridos|</v>
      </c>
    </row>
    <row r="224" spans="1:31" x14ac:dyDescent="0.3">
      <c r="A224" t="str">
        <f t="shared" si="18"/>
        <v>Número de pólizas Vigentes|</v>
      </c>
      <c r="C224"/>
      <c r="D224"/>
      <c r="E224"/>
      <c r="G224" t="str">
        <f t="shared" si="19"/>
        <v>Número de riesgos vigentes|</v>
      </c>
      <c r="M224" t="str">
        <f t="shared" si="20"/>
        <v>Prima emitida|</v>
      </c>
      <c r="S224" t="str">
        <f t="shared" si="21"/>
        <v>Prima devengada|</v>
      </c>
      <c r="Y224" t="str">
        <f t="shared" si="22"/>
        <v>Número de afectaciones ocurridas|</v>
      </c>
      <c r="AE224" t="str">
        <f t="shared" si="23"/>
        <v>Monto de siniestros ocurridos|</v>
      </c>
    </row>
    <row r="225" spans="1:31" x14ac:dyDescent="0.3">
      <c r="A225" t="str">
        <f t="shared" si="18"/>
        <v>Número de pólizas Vigentes|</v>
      </c>
      <c r="C225"/>
      <c r="D225"/>
      <c r="E225"/>
      <c r="G225" t="str">
        <f t="shared" si="19"/>
        <v>Número de riesgos vigentes|</v>
      </c>
      <c r="M225" t="str">
        <f t="shared" si="20"/>
        <v>Prima emitida|</v>
      </c>
      <c r="S225" t="str">
        <f t="shared" si="21"/>
        <v>Prima devengada|</v>
      </c>
      <c r="Y225" t="str">
        <f t="shared" si="22"/>
        <v>Número de afectaciones ocurridas|</v>
      </c>
      <c r="AE225" t="str">
        <f t="shared" si="23"/>
        <v>Monto de siniestros ocurridos|</v>
      </c>
    </row>
    <row r="226" spans="1:31" x14ac:dyDescent="0.3">
      <c r="A226" t="str">
        <f t="shared" si="18"/>
        <v>Número de pólizas Vigentes|</v>
      </c>
      <c r="C226"/>
      <c r="D226"/>
      <c r="E226"/>
      <c r="G226" t="str">
        <f t="shared" si="19"/>
        <v>Número de riesgos vigentes|</v>
      </c>
      <c r="M226" t="str">
        <f t="shared" si="20"/>
        <v>Prima emitida|</v>
      </c>
      <c r="S226" t="str">
        <f t="shared" si="21"/>
        <v>Prima devengada|</v>
      </c>
      <c r="Y226" t="str">
        <f t="shared" si="22"/>
        <v>Número de afectaciones ocurridas|</v>
      </c>
      <c r="AE226" t="str">
        <f t="shared" si="23"/>
        <v>Monto de siniestros ocurridos|</v>
      </c>
    </row>
    <row r="227" spans="1:31" x14ac:dyDescent="0.3">
      <c r="A227" t="str">
        <f t="shared" si="18"/>
        <v>Número de pólizas Vigentes|</v>
      </c>
      <c r="C227"/>
      <c r="D227"/>
      <c r="E227"/>
      <c r="G227" t="str">
        <f t="shared" si="19"/>
        <v>Número de riesgos vigentes|</v>
      </c>
      <c r="M227" t="str">
        <f t="shared" si="20"/>
        <v>Prima emitida|</v>
      </c>
      <c r="S227" t="str">
        <f t="shared" si="21"/>
        <v>Prima devengada|</v>
      </c>
      <c r="Y227" t="str">
        <f t="shared" si="22"/>
        <v>Número de afectaciones ocurridas|</v>
      </c>
      <c r="AE227" t="str">
        <f t="shared" si="23"/>
        <v>Monto de siniestros ocurridos|</v>
      </c>
    </row>
    <row r="228" spans="1:31" x14ac:dyDescent="0.3">
      <c r="A228" t="str">
        <f t="shared" si="18"/>
        <v>Número de pólizas Vigentes|</v>
      </c>
      <c r="C228"/>
      <c r="D228"/>
      <c r="E228"/>
      <c r="G228" t="str">
        <f t="shared" si="19"/>
        <v>Número de riesgos vigentes|</v>
      </c>
      <c r="M228" t="str">
        <f t="shared" si="20"/>
        <v>Prima emitida|</v>
      </c>
      <c r="S228" t="str">
        <f t="shared" si="21"/>
        <v>Prima devengada|</v>
      </c>
      <c r="Y228" t="str">
        <f t="shared" si="22"/>
        <v>Número de afectaciones ocurridas|</v>
      </c>
      <c r="AE228" t="str">
        <f t="shared" si="23"/>
        <v>Monto de siniestros ocurridos|</v>
      </c>
    </row>
    <row r="229" spans="1:31" x14ac:dyDescent="0.3">
      <c r="A229" t="str">
        <f t="shared" si="18"/>
        <v>Número de pólizas Vigentes|</v>
      </c>
      <c r="C229"/>
      <c r="D229"/>
      <c r="E229"/>
      <c r="G229" t="str">
        <f t="shared" si="19"/>
        <v>Número de riesgos vigentes|</v>
      </c>
      <c r="M229" t="str">
        <f t="shared" si="20"/>
        <v>Prima emitida|</v>
      </c>
      <c r="S229" t="str">
        <f t="shared" si="21"/>
        <v>Prima devengada|</v>
      </c>
      <c r="Y229" t="str">
        <f t="shared" si="22"/>
        <v>Número de afectaciones ocurridas|</v>
      </c>
      <c r="AE229" t="str">
        <f t="shared" si="23"/>
        <v>Monto de siniestros ocurridos|</v>
      </c>
    </row>
    <row r="230" spans="1:31" x14ac:dyDescent="0.3">
      <c r="A230" t="str">
        <f t="shared" si="18"/>
        <v>Número de pólizas Vigentes|</v>
      </c>
      <c r="C230"/>
      <c r="D230"/>
      <c r="E230"/>
      <c r="G230" t="str">
        <f t="shared" si="19"/>
        <v>Número de riesgos vigentes|</v>
      </c>
      <c r="M230" t="str">
        <f t="shared" si="20"/>
        <v>Prima emitida|</v>
      </c>
      <c r="S230" t="str">
        <f t="shared" si="21"/>
        <v>Prima devengada|</v>
      </c>
      <c r="Y230" t="str">
        <f t="shared" si="22"/>
        <v>Número de afectaciones ocurridas|</v>
      </c>
      <c r="AE230" t="str">
        <f t="shared" si="23"/>
        <v>Monto de siniestros ocurridos|</v>
      </c>
    </row>
    <row r="231" spans="1:31" x14ac:dyDescent="0.3">
      <c r="A231" t="str">
        <f t="shared" si="18"/>
        <v>Número de pólizas Vigentes|</v>
      </c>
      <c r="C231"/>
      <c r="D231"/>
      <c r="E231"/>
      <c r="G231" t="str">
        <f t="shared" si="19"/>
        <v>Número de riesgos vigentes|</v>
      </c>
      <c r="M231" t="str">
        <f t="shared" si="20"/>
        <v>Prima emitida|</v>
      </c>
      <c r="S231" t="str">
        <f t="shared" si="21"/>
        <v>Prima devengada|</v>
      </c>
      <c r="Y231" t="str">
        <f t="shared" si="22"/>
        <v>Número de afectaciones ocurridas|</v>
      </c>
      <c r="AE231" t="str">
        <f t="shared" si="23"/>
        <v>Monto de siniestros ocurridos|</v>
      </c>
    </row>
    <row r="232" spans="1:31" x14ac:dyDescent="0.3">
      <c r="A232" t="str">
        <f t="shared" si="18"/>
        <v>Número de pólizas Vigentes|</v>
      </c>
      <c r="C232"/>
      <c r="D232"/>
      <c r="E232"/>
      <c r="G232" t="str">
        <f t="shared" si="19"/>
        <v>Número de riesgos vigentes|</v>
      </c>
      <c r="M232" t="str">
        <f t="shared" si="20"/>
        <v>Prima emitida|</v>
      </c>
      <c r="S232" t="str">
        <f t="shared" si="21"/>
        <v>Prima devengada|</v>
      </c>
      <c r="Y232" t="str">
        <f t="shared" si="22"/>
        <v>Número de afectaciones ocurridas|</v>
      </c>
      <c r="AE232" t="str">
        <f t="shared" si="23"/>
        <v>Monto de siniestros ocurridos|</v>
      </c>
    </row>
    <row r="233" spans="1:31" x14ac:dyDescent="0.3">
      <c r="A233" t="str">
        <f t="shared" si="18"/>
        <v>Número de pólizas Vigentes|</v>
      </c>
      <c r="C233"/>
      <c r="D233"/>
      <c r="E233"/>
      <c r="G233" t="str">
        <f t="shared" si="19"/>
        <v>Número de riesgos vigentes|</v>
      </c>
      <c r="M233" t="str">
        <f t="shared" si="20"/>
        <v>Prima emitida|</v>
      </c>
      <c r="S233" t="str">
        <f t="shared" si="21"/>
        <v>Prima devengada|</v>
      </c>
      <c r="Y233" t="str">
        <f t="shared" si="22"/>
        <v>Número de afectaciones ocurridas|</v>
      </c>
      <c r="AE233" t="str">
        <f t="shared" si="23"/>
        <v>Monto de siniestros ocurridos|</v>
      </c>
    </row>
    <row r="234" spans="1:31" x14ac:dyDescent="0.3">
      <c r="A234" t="str">
        <f t="shared" si="18"/>
        <v>Número de pólizas Vigentes|</v>
      </c>
      <c r="C234"/>
      <c r="D234"/>
      <c r="E234"/>
      <c r="G234" t="str">
        <f t="shared" si="19"/>
        <v>Número de riesgos vigentes|</v>
      </c>
      <c r="M234" t="str">
        <f t="shared" si="20"/>
        <v>Prima emitida|</v>
      </c>
      <c r="S234" t="str">
        <f t="shared" si="21"/>
        <v>Prima devengada|</v>
      </c>
      <c r="Y234" t="str">
        <f t="shared" si="22"/>
        <v>Número de afectaciones ocurridas|</v>
      </c>
      <c r="AE234" t="str">
        <f t="shared" si="23"/>
        <v>Monto de siniestros ocurridos|</v>
      </c>
    </row>
    <row r="235" spans="1:31" x14ac:dyDescent="0.3">
      <c r="A235" t="str">
        <f t="shared" si="18"/>
        <v>Número de pólizas Vigentes|</v>
      </c>
      <c r="C235"/>
      <c r="D235"/>
      <c r="E235"/>
      <c r="G235" t="str">
        <f t="shared" si="19"/>
        <v>Número de riesgos vigentes|</v>
      </c>
      <c r="M235" t="str">
        <f t="shared" si="20"/>
        <v>Prima emitida|</v>
      </c>
      <c r="S235" t="str">
        <f t="shared" si="21"/>
        <v>Prima devengada|</v>
      </c>
      <c r="Y235" t="str">
        <f t="shared" si="22"/>
        <v>Número de afectaciones ocurridas|</v>
      </c>
      <c r="AE235" t="str">
        <f t="shared" si="23"/>
        <v>Monto de siniestros ocurridos|</v>
      </c>
    </row>
    <row r="236" spans="1:31" x14ac:dyDescent="0.3">
      <c r="A236" t="str">
        <f t="shared" si="18"/>
        <v>Número de pólizas Vigentes|</v>
      </c>
      <c r="C236"/>
      <c r="D236"/>
      <c r="E236"/>
      <c r="G236" t="str">
        <f t="shared" si="19"/>
        <v>Número de riesgos vigentes|</v>
      </c>
      <c r="M236" t="str">
        <f t="shared" si="20"/>
        <v>Prima emitida|</v>
      </c>
      <c r="S236" t="str">
        <f t="shared" si="21"/>
        <v>Prima devengada|</v>
      </c>
      <c r="Y236" t="str">
        <f t="shared" si="22"/>
        <v>Número de afectaciones ocurridas|</v>
      </c>
      <c r="AE236" t="str">
        <f t="shared" si="23"/>
        <v>Monto de siniestros ocurridos|</v>
      </c>
    </row>
    <row r="237" spans="1:31" x14ac:dyDescent="0.3">
      <c r="A237" t="str">
        <f t="shared" si="18"/>
        <v>Número de pólizas Vigentes|</v>
      </c>
      <c r="C237"/>
      <c r="D237"/>
      <c r="E237"/>
      <c r="G237" t="str">
        <f t="shared" si="19"/>
        <v>Número de riesgos vigentes|</v>
      </c>
      <c r="M237" t="str">
        <f t="shared" si="20"/>
        <v>Prima emitida|</v>
      </c>
      <c r="S237" t="str">
        <f t="shared" si="21"/>
        <v>Prima devengada|</v>
      </c>
      <c r="Y237" t="str">
        <f t="shared" si="22"/>
        <v>Número de afectaciones ocurridas|</v>
      </c>
      <c r="AE237" t="str">
        <f t="shared" si="23"/>
        <v>Monto de siniestros ocurridos|</v>
      </c>
    </row>
    <row r="238" spans="1:31" x14ac:dyDescent="0.3">
      <c r="A238" t="str">
        <f t="shared" si="18"/>
        <v>Número de pólizas Vigentes|</v>
      </c>
      <c r="C238"/>
      <c r="D238"/>
      <c r="E238"/>
      <c r="G238" t="str">
        <f t="shared" si="19"/>
        <v>Número de riesgos vigentes|</v>
      </c>
      <c r="M238" t="str">
        <f t="shared" si="20"/>
        <v>Prima emitida|</v>
      </c>
      <c r="S238" t="str">
        <f t="shared" si="21"/>
        <v>Prima devengada|</v>
      </c>
      <c r="Y238" t="str">
        <f t="shared" si="22"/>
        <v>Número de afectaciones ocurridas|</v>
      </c>
      <c r="AE238" t="str">
        <f t="shared" si="23"/>
        <v>Monto de siniestros ocurridos|</v>
      </c>
    </row>
    <row r="239" spans="1:31" x14ac:dyDescent="0.3">
      <c r="A239" t="str">
        <f t="shared" si="18"/>
        <v>Número de pólizas Vigentes|</v>
      </c>
      <c r="C239"/>
      <c r="D239"/>
      <c r="E239"/>
      <c r="G239" t="str">
        <f t="shared" si="19"/>
        <v>Número de riesgos vigentes|</v>
      </c>
      <c r="M239" t="str">
        <f t="shared" si="20"/>
        <v>Prima emitida|</v>
      </c>
      <c r="S239" t="str">
        <f t="shared" si="21"/>
        <v>Prima devengada|</v>
      </c>
      <c r="Y239" t="str">
        <f t="shared" si="22"/>
        <v>Número de afectaciones ocurridas|</v>
      </c>
      <c r="AE239" t="str">
        <f t="shared" si="23"/>
        <v>Monto de siniestros ocurridos|</v>
      </c>
    </row>
    <row r="240" spans="1:31" x14ac:dyDescent="0.3">
      <c r="A240" t="str">
        <f t="shared" si="18"/>
        <v>Número de pólizas Vigentes|</v>
      </c>
      <c r="C240"/>
      <c r="D240"/>
      <c r="E240"/>
      <c r="G240" t="str">
        <f t="shared" si="19"/>
        <v>Número de riesgos vigentes|</v>
      </c>
      <c r="M240" t="str">
        <f t="shared" si="20"/>
        <v>Prima emitida|</v>
      </c>
      <c r="S240" t="str">
        <f t="shared" si="21"/>
        <v>Prima devengada|</v>
      </c>
      <c r="Y240" t="str">
        <f t="shared" si="22"/>
        <v>Número de afectaciones ocurridas|</v>
      </c>
      <c r="AE240" t="str">
        <f t="shared" si="23"/>
        <v>Monto de siniestros ocurridos|</v>
      </c>
    </row>
    <row r="241" spans="1:31" x14ac:dyDescent="0.3">
      <c r="A241" t="str">
        <f t="shared" si="18"/>
        <v>Número de pólizas Vigentes|</v>
      </c>
      <c r="C241"/>
      <c r="D241"/>
      <c r="E241"/>
      <c r="G241" t="str">
        <f t="shared" si="19"/>
        <v>Número de riesgos vigentes|</v>
      </c>
      <c r="M241" t="str">
        <f t="shared" si="20"/>
        <v>Prima emitida|</v>
      </c>
      <c r="S241" t="str">
        <f t="shared" si="21"/>
        <v>Prima devengada|</v>
      </c>
      <c r="Y241" t="str">
        <f t="shared" si="22"/>
        <v>Número de afectaciones ocurridas|</v>
      </c>
      <c r="AE241" t="str">
        <f t="shared" si="23"/>
        <v>Monto de siniestros ocurridos|</v>
      </c>
    </row>
    <row r="242" spans="1:31" x14ac:dyDescent="0.3">
      <c r="A242" t="str">
        <f t="shared" si="18"/>
        <v>Número de pólizas Vigentes|</v>
      </c>
      <c r="C242"/>
      <c r="D242"/>
      <c r="E242"/>
      <c r="G242" t="str">
        <f t="shared" si="19"/>
        <v>Número de riesgos vigentes|</v>
      </c>
      <c r="M242" t="str">
        <f t="shared" si="20"/>
        <v>Prima emitida|</v>
      </c>
      <c r="S242" t="str">
        <f t="shared" si="21"/>
        <v>Prima devengada|</v>
      </c>
      <c r="Y242" t="str">
        <f t="shared" si="22"/>
        <v>Número de afectaciones ocurridas|</v>
      </c>
      <c r="AE242" t="str">
        <f t="shared" si="23"/>
        <v>Monto de siniestros ocurridos|</v>
      </c>
    </row>
    <row r="243" spans="1:31" x14ac:dyDescent="0.3">
      <c r="A243" t="str">
        <f t="shared" si="18"/>
        <v>Número de pólizas Vigentes|</v>
      </c>
      <c r="C243"/>
      <c r="D243"/>
      <c r="E243"/>
      <c r="G243" t="str">
        <f t="shared" si="19"/>
        <v>Número de riesgos vigentes|</v>
      </c>
      <c r="M243" t="str">
        <f t="shared" si="20"/>
        <v>Prima emitida|</v>
      </c>
      <c r="S243" t="str">
        <f t="shared" si="21"/>
        <v>Prima devengada|</v>
      </c>
      <c r="Y243" t="str">
        <f t="shared" si="22"/>
        <v>Número de afectaciones ocurridas|</v>
      </c>
      <c r="AE243" t="str">
        <f t="shared" si="23"/>
        <v>Monto de siniestros ocurridos|</v>
      </c>
    </row>
    <row r="244" spans="1:31" x14ac:dyDescent="0.3">
      <c r="A244" t="str">
        <f t="shared" si="18"/>
        <v>Número de pólizas Vigentes|</v>
      </c>
      <c r="C244"/>
      <c r="D244"/>
      <c r="E244"/>
      <c r="G244" t="str">
        <f t="shared" si="19"/>
        <v>Número de riesgos vigentes|</v>
      </c>
      <c r="M244" t="str">
        <f t="shared" si="20"/>
        <v>Prima emitida|</v>
      </c>
      <c r="S244" t="str">
        <f t="shared" si="21"/>
        <v>Prima devengada|</v>
      </c>
      <c r="Y244" t="str">
        <f t="shared" si="22"/>
        <v>Número de afectaciones ocurridas|</v>
      </c>
      <c r="AE244" t="str">
        <f t="shared" si="23"/>
        <v>Monto de siniestros ocurridos|</v>
      </c>
    </row>
    <row r="245" spans="1:31" x14ac:dyDescent="0.3">
      <c r="A245" t="str">
        <f t="shared" si="18"/>
        <v>Número de pólizas Vigentes|</v>
      </c>
      <c r="C245"/>
      <c r="D245"/>
      <c r="E245"/>
      <c r="G245" t="str">
        <f t="shared" si="19"/>
        <v>Número de riesgos vigentes|</v>
      </c>
      <c r="M245" t="str">
        <f t="shared" si="20"/>
        <v>Prima emitida|</v>
      </c>
      <c r="S245" t="str">
        <f t="shared" si="21"/>
        <v>Prima devengada|</v>
      </c>
      <c r="Y245" t="str">
        <f t="shared" si="22"/>
        <v>Número de afectaciones ocurridas|</v>
      </c>
      <c r="AE245" t="str">
        <f t="shared" si="23"/>
        <v>Monto de siniestros ocurridos|</v>
      </c>
    </row>
    <row r="246" spans="1:31" x14ac:dyDescent="0.3">
      <c r="A246" t="str">
        <f t="shared" si="18"/>
        <v>Número de pólizas Vigentes|</v>
      </c>
      <c r="C246"/>
      <c r="D246"/>
      <c r="E246"/>
      <c r="G246" t="str">
        <f t="shared" si="19"/>
        <v>Número de riesgos vigentes|</v>
      </c>
      <c r="M246" t="str">
        <f t="shared" si="20"/>
        <v>Prima emitida|</v>
      </c>
      <c r="S246" t="str">
        <f t="shared" si="21"/>
        <v>Prima devengada|</v>
      </c>
      <c r="Y246" t="str">
        <f t="shared" si="22"/>
        <v>Número de afectaciones ocurridas|</v>
      </c>
      <c r="AE246" t="str">
        <f t="shared" si="23"/>
        <v>Monto de siniestros ocurridos|</v>
      </c>
    </row>
    <row r="247" spans="1:31" x14ac:dyDescent="0.3">
      <c r="A247" t="str">
        <f t="shared" si="18"/>
        <v>Número de pólizas Vigentes|</v>
      </c>
      <c r="C247"/>
      <c r="D247"/>
      <c r="E247"/>
      <c r="G247" t="str">
        <f t="shared" si="19"/>
        <v>Número de riesgos vigentes|</v>
      </c>
      <c r="M247" t="str">
        <f t="shared" si="20"/>
        <v>Prima emitida|</v>
      </c>
      <c r="S247" t="str">
        <f t="shared" si="21"/>
        <v>Prima devengada|</v>
      </c>
      <c r="Y247" t="str">
        <f t="shared" si="22"/>
        <v>Número de afectaciones ocurridas|</v>
      </c>
      <c r="AE247" t="str">
        <f t="shared" si="23"/>
        <v>Monto de siniestros ocurridos|</v>
      </c>
    </row>
    <row r="248" spans="1:31" x14ac:dyDescent="0.3">
      <c r="A248" t="str">
        <f t="shared" si="18"/>
        <v>Número de pólizas Vigentes|</v>
      </c>
      <c r="C248"/>
      <c r="D248"/>
      <c r="E248"/>
      <c r="G248" t="str">
        <f t="shared" si="19"/>
        <v>Número de riesgos vigentes|</v>
      </c>
      <c r="M248" t="str">
        <f t="shared" si="20"/>
        <v>Prima emitida|</v>
      </c>
      <c r="S248" t="str">
        <f t="shared" si="21"/>
        <v>Prima devengada|</v>
      </c>
      <c r="Y248" t="str">
        <f t="shared" si="22"/>
        <v>Número de afectaciones ocurridas|</v>
      </c>
      <c r="AE248" t="str">
        <f t="shared" si="23"/>
        <v>Monto de siniestros ocurridos|</v>
      </c>
    </row>
    <row r="249" spans="1:31" x14ac:dyDescent="0.3">
      <c r="A249" t="str">
        <f t="shared" si="18"/>
        <v>Número de pólizas Vigentes|</v>
      </c>
      <c r="C249"/>
      <c r="D249"/>
      <c r="E249"/>
      <c r="G249" t="str">
        <f t="shared" si="19"/>
        <v>Número de riesgos vigentes|</v>
      </c>
      <c r="M249" t="str">
        <f t="shared" si="20"/>
        <v>Prima emitida|</v>
      </c>
      <c r="S249" t="str">
        <f t="shared" si="21"/>
        <v>Prima devengada|</v>
      </c>
      <c r="Y249" t="str">
        <f t="shared" si="22"/>
        <v>Número de afectaciones ocurridas|</v>
      </c>
      <c r="AE249" t="str">
        <f t="shared" si="23"/>
        <v>Monto de siniestros ocurridos|</v>
      </c>
    </row>
    <row r="250" spans="1:31" x14ac:dyDescent="0.3">
      <c r="A250" t="str">
        <f t="shared" si="18"/>
        <v>Número de pólizas Vigentes|</v>
      </c>
      <c r="C250"/>
      <c r="D250"/>
      <c r="E250"/>
      <c r="G250" t="str">
        <f t="shared" si="19"/>
        <v>Número de riesgos vigentes|</v>
      </c>
      <c r="M250" t="str">
        <f t="shared" si="20"/>
        <v>Prima emitida|</v>
      </c>
      <c r="S250" t="str">
        <f t="shared" si="21"/>
        <v>Prima devengada|</v>
      </c>
      <c r="Y250" t="str">
        <f t="shared" si="22"/>
        <v>Número de afectaciones ocurridas|</v>
      </c>
      <c r="AE250" t="str">
        <f t="shared" si="23"/>
        <v>Monto de siniestros ocurridos|</v>
      </c>
    </row>
    <row r="251" spans="1:31" x14ac:dyDescent="0.3">
      <c r="A251" t="str">
        <f t="shared" si="18"/>
        <v>Número de pólizas Vigentes|</v>
      </c>
      <c r="C251"/>
      <c r="D251"/>
      <c r="E251"/>
      <c r="G251" t="str">
        <f t="shared" si="19"/>
        <v>Número de riesgos vigentes|</v>
      </c>
      <c r="M251" t="str">
        <f t="shared" si="20"/>
        <v>Prima emitida|</v>
      </c>
      <c r="S251" t="str">
        <f t="shared" si="21"/>
        <v>Prima devengada|</v>
      </c>
      <c r="Y251" t="str">
        <f t="shared" si="22"/>
        <v>Número de afectaciones ocurridas|</v>
      </c>
      <c r="AE251" t="str">
        <f t="shared" si="23"/>
        <v>Monto de siniestros ocurridos|</v>
      </c>
    </row>
    <row r="252" spans="1:31" x14ac:dyDescent="0.3">
      <c r="A252" t="str">
        <f t="shared" si="18"/>
        <v>Número de pólizas Vigentes|</v>
      </c>
      <c r="C252"/>
      <c r="D252"/>
      <c r="E252"/>
      <c r="G252" t="str">
        <f t="shared" si="19"/>
        <v>Número de riesgos vigentes|</v>
      </c>
      <c r="M252" t="str">
        <f t="shared" si="20"/>
        <v>Prima emitida|</v>
      </c>
      <c r="S252" t="str">
        <f t="shared" si="21"/>
        <v>Prima devengada|</v>
      </c>
      <c r="Y252" t="str">
        <f t="shared" si="22"/>
        <v>Número de afectaciones ocurridas|</v>
      </c>
      <c r="AE252" t="str">
        <f t="shared" si="23"/>
        <v>Monto de siniestros ocurridos|</v>
      </c>
    </row>
    <row r="253" spans="1:31" x14ac:dyDescent="0.3">
      <c r="A253" t="str">
        <f t="shared" si="18"/>
        <v>Número de pólizas Vigentes|</v>
      </c>
      <c r="C253"/>
      <c r="D253"/>
      <c r="E253"/>
      <c r="G253" t="str">
        <f t="shared" si="19"/>
        <v>Número de riesgos vigentes|</v>
      </c>
      <c r="M253" t="str">
        <f t="shared" si="20"/>
        <v>Prima emitida|</v>
      </c>
      <c r="S253" t="str">
        <f t="shared" si="21"/>
        <v>Prima devengada|</v>
      </c>
      <c r="Y253" t="str">
        <f t="shared" si="22"/>
        <v>Número de afectaciones ocurridas|</v>
      </c>
      <c r="AE253" t="str">
        <f t="shared" si="23"/>
        <v>Monto de siniestros ocurridos|</v>
      </c>
    </row>
    <row r="254" spans="1:31" x14ac:dyDescent="0.3">
      <c r="A254" t="str">
        <f t="shared" si="18"/>
        <v>Número de pólizas Vigentes|</v>
      </c>
      <c r="C254"/>
      <c r="D254"/>
      <c r="E254"/>
      <c r="G254" t="str">
        <f t="shared" si="19"/>
        <v>Número de riesgos vigentes|</v>
      </c>
      <c r="M254" t="str">
        <f t="shared" si="20"/>
        <v>Prima emitida|</v>
      </c>
      <c r="S254" t="str">
        <f t="shared" si="21"/>
        <v>Prima devengada|</v>
      </c>
      <c r="Y254" t="str">
        <f t="shared" si="22"/>
        <v>Número de afectaciones ocurridas|</v>
      </c>
      <c r="AE254" t="str">
        <f t="shared" si="23"/>
        <v>Monto de siniestros ocurridos|</v>
      </c>
    </row>
    <row r="255" spans="1:31" x14ac:dyDescent="0.3">
      <c r="A255" t="str">
        <f t="shared" si="18"/>
        <v>Número de pólizas Vigentes|</v>
      </c>
      <c r="C255"/>
      <c r="D255"/>
      <c r="E255"/>
      <c r="G255" t="str">
        <f t="shared" si="19"/>
        <v>Número de riesgos vigentes|</v>
      </c>
      <c r="M255" t="str">
        <f t="shared" si="20"/>
        <v>Prima emitida|</v>
      </c>
      <c r="S255" t="str">
        <f t="shared" si="21"/>
        <v>Prima devengada|</v>
      </c>
      <c r="Y255" t="str">
        <f t="shared" si="22"/>
        <v>Número de afectaciones ocurridas|</v>
      </c>
      <c r="AE255" t="str">
        <f t="shared" si="23"/>
        <v>Monto de siniestros ocurridos|</v>
      </c>
    </row>
    <row r="256" spans="1:31" x14ac:dyDescent="0.3">
      <c r="A256" t="str">
        <f t="shared" si="18"/>
        <v>Número de pólizas Vigentes|</v>
      </c>
      <c r="C256"/>
      <c r="D256"/>
      <c r="E256"/>
      <c r="G256" t="str">
        <f t="shared" si="19"/>
        <v>Número de riesgos vigentes|</v>
      </c>
      <c r="M256" t="str">
        <f t="shared" si="20"/>
        <v>Prima emitida|</v>
      </c>
      <c r="S256" t="str">
        <f t="shared" si="21"/>
        <v>Prima devengada|</v>
      </c>
      <c r="Y256" t="str">
        <f t="shared" si="22"/>
        <v>Número de afectaciones ocurridas|</v>
      </c>
      <c r="AE256" t="str">
        <f t="shared" si="23"/>
        <v>Monto de siniestros ocurridos|</v>
      </c>
    </row>
    <row r="257" spans="1:31" x14ac:dyDescent="0.3">
      <c r="A257" t="str">
        <f t="shared" si="18"/>
        <v>Número de pólizas Vigentes|</v>
      </c>
      <c r="C257"/>
      <c r="D257"/>
      <c r="E257"/>
      <c r="G257" t="str">
        <f t="shared" si="19"/>
        <v>Número de riesgos vigentes|</v>
      </c>
      <c r="M257" t="str">
        <f t="shared" si="20"/>
        <v>Prima emitida|</v>
      </c>
      <c r="S257" t="str">
        <f t="shared" si="21"/>
        <v>Prima devengada|</v>
      </c>
      <c r="Y257" t="str">
        <f t="shared" si="22"/>
        <v>Número de afectaciones ocurridas|</v>
      </c>
      <c r="AE257" t="str">
        <f t="shared" si="23"/>
        <v>Monto de siniestros ocurridos|</v>
      </c>
    </row>
    <row r="258" spans="1:31" x14ac:dyDescent="0.3">
      <c r="A258" t="str">
        <f t="shared" si="18"/>
        <v>Número de pólizas Vigentes|</v>
      </c>
      <c r="C258"/>
      <c r="D258"/>
      <c r="E258"/>
      <c r="G258" t="str">
        <f t="shared" si="19"/>
        <v>Número de riesgos vigentes|</v>
      </c>
      <c r="M258" t="str">
        <f t="shared" si="20"/>
        <v>Prima emitida|</v>
      </c>
      <c r="S258" t="str">
        <f t="shared" si="21"/>
        <v>Prima devengada|</v>
      </c>
      <c r="Y258" t="str">
        <f t="shared" si="22"/>
        <v>Número de afectaciones ocurridas|</v>
      </c>
      <c r="AE258" t="str">
        <f t="shared" si="23"/>
        <v>Monto de siniestros ocurridos|</v>
      </c>
    </row>
    <row r="259" spans="1:31" x14ac:dyDescent="0.3">
      <c r="A259" t="str">
        <f t="shared" si="18"/>
        <v>Número de pólizas Vigentes|</v>
      </c>
      <c r="C259"/>
      <c r="D259"/>
      <c r="E259"/>
      <c r="G259" t="str">
        <f t="shared" si="19"/>
        <v>Número de riesgos vigentes|</v>
      </c>
      <c r="M259" t="str">
        <f t="shared" si="20"/>
        <v>Prima emitida|</v>
      </c>
      <c r="S259" t="str">
        <f t="shared" si="21"/>
        <v>Prima devengada|</v>
      </c>
      <c r="Y259" t="str">
        <f t="shared" si="22"/>
        <v>Número de afectaciones ocurridas|</v>
      </c>
      <c r="AE259" t="str">
        <f t="shared" si="23"/>
        <v>Monto de siniestros ocurridos|</v>
      </c>
    </row>
    <row r="260" spans="1:31" x14ac:dyDescent="0.3">
      <c r="A260" t="str">
        <f t="shared" si="18"/>
        <v>Número de pólizas Vigentes|</v>
      </c>
      <c r="C260"/>
      <c r="D260"/>
      <c r="E260"/>
      <c r="G260" t="str">
        <f t="shared" si="19"/>
        <v>Número de riesgos vigentes|</v>
      </c>
      <c r="M260" t="str">
        <f t="shared" si="20"/>
        <v>Prima emitida|</v>
      </c>
      <c r="S260" t="str">
        <f t="shared" si="21"/>
        <v>Prima devengada|</v>
      </c>
      <c r="Y260" t="str">
        <f t="shared" si="22"/>
        <v>Número de afectaciones ocurridas|</v>
      </c>
      <c r="AE260" t="str">
        <f t="shared" si="23"/>
        <v>Monto de siniestros ocurridos|</v>
      </c>
    </row>
    <row r="261" spans="1:31" x14ac:dyDescent="0.3">
      <c r="A261" t="str">
        <f t="shared" si="18"/>
        <v>Número de pólizas Vigentes|</v>
      </c>
      <c r="C261"/>
      <c r="D261"/>
      <c r="E261"/>
      <c r="G261" t="str">
        <f t="shared" si="19"/>
        <v>Número de riesgos vigentes|</v>
      </c>
      <c r="M261" t="str">
        <f t="shared" si="20"/>
        <v>Prima emitida|</v>
      </c>
      <c r="S261" t="str">
        <f t="shared" si="21"/>
        <v>Prima devengada|</v>
      </c>
      <c r="Y261" t="str">
        <f t="shared" si="22"/>
        <v>Número de afectaciones ocurridas|</v>
      </c>
      <c r="AE261" t="str">
        <f t="shared" si="23"/>
        <v>Monto de siniestros ocurridos|</v>
      </c>
    </row>
    <row r="262" spans="1:31" x14ac:dyDescent="0.3">
      <c r="A262" t="str">
        <f t="shared" si="18"/>
        <v>Número de pólizas Vigentes|</v>
      </c>
      <c r="C262"/>
      <c r="D262"/>
      <c r="E262"/>
      <c r="G262" t="str">
        <f t="shared" si="19"/>
        <v>Número de riesgos vigentes|</v>
      </c>
      <c r="M262" t="str">
        <f t="shared" si="20"/>
        <v>Prima emitida|</v>
      </c>
      <c r="S262" t="str">
        <f t="shared" si="21"/>
        <v>Prima devengada|</v>
      </c>
      <c r="Y262" t="str">
        <f t="shared" si="22"/>
        <v>Número de afectaciones ocurridas|</v>
      </c>
      <c r="AE262" t="str">
        <f t="shared" si="23"/>
        <v>Monto de siniestros ocurridos|</v>
      </c>
    </row>
    <row r="263" spans="1:31" x14ac:dyDescent="0.3">
      <c r="A263" t="str">
        <f t="shared" si="18"/>
        <v>Número de pólizas Vigentes|</v>
      </c>
      <c r="C263"/>
      <c r="D263"/>
      <c r="E263"/>
      <c r="G263" t="str">
        <f t="shared" si="19"/>
        <v>Número de riesgos vigentes|</v>
      </c>
      <c r="M263" t="str">
        <f t="shared" si="20"/>
        <v>Prima emitida|</v>
      </c>
      <c r="S263" t="str">
        <f t="shared" si="21"/>
        <v>Prima devengada|</v>
      </c>
      <c r="Y263" t="str">
        <f t="shared" si="22"/>
        <v>Número de afectaciones ocurridas|</v>
      </c>
      <c r="AE263" t="str">
        <f t="shared" si="23"/>
        <v>Monto de siniestros ocurridos|</v>
      </c>
    </row>
    <row r="264" spans="1:31" x14ac:dyDescent="0.3">
      <c r="A264" t="str">
        <f t="shared" ref="A264:A327" si="24">$B$5&amp;"|"&amp;B264</f>
        <v>Número de pólizas Vigentes|</v>
      </c>
      <c r="C264"/>
      <c r="D264"/>
      <c r="E264"/>
      <c r="G264" t="str">
        <f t="shared" ref="G264:G327" si="25">$H$5&amp;"|"&amp;H264</f>
        <v>Número de riesgos vigentes|</v>
      </c>
      <c r="M264" t="str">
        <f t="shared" ref="M264:M327" si="26">$N$5&amp;"|"&amp;N264</f>
        <v>Prima emitida|</v>
      </c>
      <c r="S264" t="str">
        <f t="shared" ref="S264:S327" si="27">$T$5&amp;"|"&amp;T264</f>
        <v>Prima devengada|</v>
      </c>
      <c r="Y264" t="str">
        <f t="shared" ref="Y264:Y327" si="28">$Z$5&amp;"|"&amp;Z264</f>
        <v>Número de afectaciones ocurridas|</v>
      </c>
      <c r="AE264" t="str">
        <f t="shared" ref="AE264:AE327" si="29">$AF$5&amp;"|"&amp;AF264</f>
        <v>Monto de siniestros ocurridos|</v>
      </c>
    </row>
    <row r="265" spans="1:31" x14ac:dyDescent="0.3">
      <c r="A265" t="str">
        <f t="shared" si="24"/>
        <v>Número de pólizas Vigentes|</v>
      </c>
      <c r="C265"/>
      <c r="D265"/>
      <c r="E265"/>
      <c r="G265" t="str">
        <f t="shared" si="25"/>
        <v>Número de riesgos vigentes|</v>
      </c>
      <c r="M265" t="str">
        <f t="shared" si="26"/>
        <v>Prima emitida|</v>
      </c>
      <c r="S265" t="str">
        <f t="shared" si="27"/>
        <v>Prima devengada|</v>
      </c>
      <c r="Y265" t="str">
        <f t="shared" si="28"/>
        <v>Número de afectaciones ocurridas|</v>
      </c>
      <c r="AE265" t="str">
        <f t="shared" si="29"/>
        <v>Monto de siniestros ocurridos|</v>
      </c>
    </row>
    <row r="266" spans="1:31" x14ac:dyDescent="0.3">
      <c r="A266" t="str">
        <f t="shared" si="24"/>
        <v>Número de pólizas Vigentes|</v>
      </c>
      <c r="C266"/>
      <c r="D266"/>
      <c r="E266"/>
      <c r="G266" t="str">
        <f t="shared" si="25"/>
        <v>Número de riesgos vigentes|</v>
      </c>
      <c r="M266" t="str">
        <f t="shared" si="26"/>
        <v>Prima emitida|</v>
      </c>
      <c r="S266" t="str">
        <f t="shared" si="27"/>
        <v>Prima devengada|</v>
      </c>
      <c r="Y266" t="str">
        <f t="shared" si="28"/>
        <v>Número de afectaciones ocurridas|</v>
      </c>
      <c r="AE266" t="str">
        <f t="shared" si="29"/>
        <v>Monto de siniestros ocurridos|</v>
      </c>
    </row>
    <row r="267" spans="1:31" x14ac:dyDescent="0.3">
      <c r="A267" t="str">
        <f t="shared" si="24"/>
        <v>Número de pólizas Vigentes|</v>
      </c>
      <c r="C267"/>
      <c r="D267"/>
      <c r="E267"/>
      <c r="G267" t="str">
        <f t="shared" si="25"/>
        <v>Número de riesgos vigentes|</v>
      </c>
      <c r="M267" t="str">
        <f t="shared" si="26"/>
        <v>Prima emitida|</v>
      </c>
      <c r="S267" t="str">
        <f t="shared" si="27"/>
        <v>Prima devengada|</v>
      </c>
      <c r="Y267" t="str">
        <f t="shared" si="28"/>
        <v>Número de afectaciones ocurridas|</v>
      </c>
      <c r="AE267" t="str">
        <f t="shared" si="29"/>
        <v>Monto de siniestros ocurridos|</v>
      </c>
    </row>
    <row r="268" spans="1:31" x14ac:dyDescent="0.3">
      <c r="A268" t="str">
        <f t="shared" si="24"/>
        <v>Número de pólizas Vigentes|</v>
      </c>
      <c r="C268"/>
      <c r="D268"/>
      <c r="E268"/>
      <c r="G268" t="str">
        <f t="shared" si="25"/>
        <v>Número de riesgos vigentes|</v>
      </c>
      <c r="M268" t="str">
        <f t="shared" si="26"/>
        <v>Prima emitida|</v>
      </c>
      <c r="S268" t="str">
        <f t="shared" si="27"/>
        <v>Prima devengada|</v>
      </c>
      <c r="Y268" t="str">
        <f t="shared" si="28"/>
        <v>Número de afectaciones ocurridas|</v>
      </c>
      <c r="AE268" t="str">
        <f t="shared" si="29"/>
        <v>Monto de siniestros ocurridos|</v>
      </c>
    </row>
    <row r="269" spans="1:31" x14ac:dyDescent="0.3">
      <c r="A269" t="str">
        <f t="shared" si="24"/>
        <v>Número de pólizas Vigentes|</v>
      </c>
      <c r="C269"/>
      <c r="D269"/>
      <c r="E269"/>
      <c r="G269" t="str">
        <f t="shared" si="25"/>
        <v>Número de riesgos vigentes|</v>
      </c>
      <c r="M269" t="str">
        <f t="shared" si="26"/>
        <v>Prima emitida|</v>
      </c>
      <c r="S269" t="str">
        <f t="shared" si="27"/>
        <v>Prima devengada|</v>
      </c>
      <c r="Y269" t="str">
        <f t="shared" si="28"/>
        <v>Número de afectaciones ocurridas|</v>
      </c>
      <c r="AE269" t="str">
        <f t="shared" si="29"/>
        <v>Monto de siniestros ocurridos|</v>
      </c>
    </row>
    <row r="270" spans="1:31" x14ac:dyDescent="0.3">
      <c r="A270" t="str">
        <f t="shared" si="24"/>
        <v>Número de pólizas Vigentes|</v>
      </c>
      <c r="C270"/>
      <c r="D270"/>
      <c r="E270"/>
      <c r="G270" t="str">
        <f t="shared" si="25"/>
        <v>Número de riesgos vigentes|</v>
      </c>
      <c r="M270" t="str">
        <f t="shared" si="26"/>
        <v>Prima emitida|</v>
      </c>
      <c r="S270" t="str">
        <f t="shared" si="27"/>
        <v>Prima devengada|</v>
      </c>
      <c r="Y270" t="str">
        <f t="shared" si="28"/>
        <v>Número de afectaciones ocurridas|</v>
      </c>
      <c r="AE270" t="str">
        <f t="shared" si="29"/>
        <v>Monto de siniestros ocurridos|</v>
      </c>
    </row>
    <row r="271" spans="1:31" x14ac:dyDescent="0.3">
      <c r="A271" t="str">
        <f t="shared" si="24"/>
        <v>Número de pólizas Vigentes|</v>
      </c>
      <c r="C271"/>
      <c r="D271"/>
      <c r="E271"/>
      <c r="G271" t="str">
        <f t="shared" si="25"/>
        <v>Número de riesgos vigentes|</v>
      </c>
      <c r="M271" t="str">
        <f t="shared" si="26"/>
        <v>Prima emitida|</v>
      </c>
      <c r="S271" t="str">
        <f t="shared" si="27"/>
        <v>Prima devengada|</v>
      </c>
      <c r="Y271" t="str">
        <f t="shared" si="28"/>
        <v>Número de afectaciones ocurridas|</v>
      </c>
      <c r="AE271" t="str">
        <f t="shared" si="29"/>
        <v>Monto de siniestros ocurridos|</v>
      </c>
    </row>
    <row r="272" spans="1:31" x14ac:dyDescent="0.3">
      <c r="A272" t="str">
        <f t="shared" si="24"/>
        <v>Número de pólizas Vigentes|</v>
      </c>
      <c r="C272"/>
      <c r="D272"/>
      <c r="E272"/>
      <c r="G272" t="str">
        <f t="shared" si="25"/>
        <v>Número de riesgos vigentes|</v>
      </c>
      <c r="M272" t="str">
        <f t="shared" si="26"/>
        <v>Prima emitida|</v>
      </c>
      <c r="S272" t="str">
        <f t="shared" si="27"/>
        <v>Prima devengada|</v>
      </c>
      <c r="Y272" t="str">
        <f t="shared" si="28"/>
        <v>Número de afectaciones ocurridas|</v>
      </c>
      <c r="AE272" t="str">
        <f t="shared" si="29"/>
        <v>Monto de siniestros ocurridos|</v>
      </c>
    </row>
    <row r="273" spans="1:31" x14ac:dyDescent="0.3">
      <c r="A273" t="str">
        <f t="shared" si="24"/>
        <v>Número de pólizas Vigentes|</v>
      </c>
      <c r="C273"/>
      <c r="D273"/>
      <c r="E273"/>
      <c r="G273" t="str">
        <f t="shared" si="25"/>
        <v>Número de riesgos vigentes|</v>
      </c>
      <c r="M273" t="str">
        <f t="shared" si="26"/>
        <v>Prima emitida|</v>
      </c>
      <c r="S273" t="str">
        <f t="shared" si="27"/>
        <v>Prima devengada|</v>
      </c>
      <c r="Y273" t="str">
        <f t="shared" si="28"/>
        <v>Número de afectaciones ocurridas|</v>
      </c>
      <c r="AE273" t="str">
        <f t="shared" si="29"/>
        <v>Monto de siniestros ocurridos|</v>
      </c>
    </row>
    <row r="274" spans="1:31" x14ac:dyDescent="0.3">
      <c r="A274" t="str">
        <f t="shared" si="24"/>
        <v>Número de pólizas Vigentes|</v>
      </c>
      <c r="C274"/>
      <c r="D274"/>
      <c r="E274"/>
      <c r="G274" t="str">
        <f t="shared" si="25"/>
        <v>Número de riesgos vigentes|</v>
      </c>
      <c r="M274" t="str">
        <f t="shared" si="26"/>
        <v>Prima emitida|</v>
      </c>
      <c r="S274" t="str">
        <f t="shared" si="27"/>
        <v>Prima devengada|</v>
      </c>
      <c r="Y274" t="str">
        <f t="shared" si="28"/>
        <v>Número de afectaciones ocurridas|</v>
      </c>
      <c r="AE274" t="str">
        <f t="shared" si="29"/>
        <v>Monto de siniestros ocurridos|</v>
      </c>
    </row>
    <row r="275" spans="1:31" x14ac:dyDescent="0.3">
      <c r="A275" t="str">
        <f t="shared" si="24"/>
        <v>Número de pólizas Vigentes|</v>
      </c>
      <c r="C275"/>
      <c r="D275"/>
      <c r="E275"/>
      <c r="G275" t="str">
        <f t="shared" si="25"/>
        <v>Número de riesgos vigentes|</v>
      </c>
      <c r="M275" t="str">
        <f t="shared" si="26"/>
        <v>Prima emitida|</v>
      </c>
      <c r="S275" t="str">
        <f t="shared" si="27"/>
        <v>Prima devengada|</v>
      </c>
      <c r="Y275" t="str">
        <f t="shared" si="28"/>
        <v>Número de afectaciones ocurridas|</v>
      </c>
      <c r="AE275" t="str">
        <f t="shared" si="29"/>
        <v>Monto de siniestros ocurridos|</v>
      </c>
    </row>
    <row r="276" spans="1:31" x14ac:dyDescent="0.3">
      <c r="A276" t="str">
        <f t="shared" si="24"/>
        <v>Número de pólizas Vigentes|</v>
      </c>
      <c r="C276"/>
      <c r="D276"/>
      <c r="E276"/>
      <c r="G276" t="str">
        <f t="shared" si="25"/>
        <v>Número de riesgos vigentes|</v>
      </c>
      <c r="M276" t="str">
        <f t="shared" si="26"/>
        <v>Prima emitida|</v>
      </c>
      <c r="S276" t="str">
        <f t="shared" si="27"/>
        <v>Prima devengada|</v>
      </c>
      <c r="Y276" t="str">
        <f t="shared" si="28"/>
        <v>Número de afectaciones ocurridas|</v>
      </c>
      <c r="AE276" t="str">
        <f t="shared" si="29"/>
        <v>Monto de siniestros ocurridos|</v>
      </c>
    </row>
    <row r="277" spans="1:31" x14ac:dyDescent="0.3">
      <c r="A277" t="str">
        <f t="shared" si="24"/>
        <v>Número de pólizas Vigentes|</v>
      </c>
      <c r="C277"/>
      <c r="D277"/>
      <c r="E277"/>
      <c r="G277" t="str">
        <f t="shared" si="25"/>
        <v>Número de riesgos vigentes|</v>
      </c>
      <c r="M277" t="str">
        <f t="shared" si="26"/>
        <v>Prima emitida|</v>
      </c>
      <c r="S277" t="str">
        <f t="shared" si="27"/>
        <v>Prima devengada|</v>
      </c>
      <c r="Y277" t="str">
        <f t="shared" si="28"/>
        <v>Número de afectaciones ocurridas|</v>
      </c>
      <c r="AE277" t="str">
        <f t="shared" si="29"/>
        <v>Monto de siniestros ocurridos|</v>
      </c>
    </row>
    <row r="278" spans="1:31" x14ac:dyDescent="0.3">
      <c r="A278" t="str">
        <f t="shared" si="24"/>
        <v>Número de pólizas Vigentes|</v>
      </c>
      <c r="C278"/>
      <c r="D278"/>
      <c r="E278"/>
      <c r="G278" t="str">
        <f t="shared" si="25"/>
        <v>Número de riesgos vigentes|</v>
      </c>
      <c r="M278" t="str">
        <f t="shared" si="26"/>
        <v>Prima emitida|</v>
      </c>
      <c r="S278" t="str">
        <f t="shared" si="27"/>
        <v>Prima devengada|</v>
      </c>
      <c r="Y278" t="str">
        <f t="shared" si="28"/>
        <v>Número de afectaciones ocurridas|</v>
      </c>
      <c r="AE278" t="str">
        <f t="shared" si="29"/>
        <v>Monto de siniestros ocurridos|</v>
      </c>
    </row>
    <row r="279" spans="1:31" x14ac:dyDescent="0.3">
      <c r="A279" t="str">
        <f t="shared" si="24"/>
        <v>Número de pólizas Vigentes|</v>
      </c>
      <c r="C279"/>
      <c r="D279"/>
      <c r="E279"/>
      <c r="G279" t="str">
        <f t="shared" si="25"/>
        <v>Número de riesgos vigentes|</v>
      </c>
      <c r="M279" t="str">
        <f t="shared" si="26"/>
        <v>Prima emitida|</v>
      </c>
      <c r="S279" t="str">
        <f t="shared" si="27"/>
        <v>Prima devengada|</v>
      </c>
      <c r="Y279" t="str">
        <f t="shared" si="28"/>
        <v>Número de afectaciones ocurridas|</v>
      </c>
      <c r="AE279" t="str">
        <f t="shared" si="29"/>
        <v>Monto de siniestros ocurridos|</v>
      </c>
    </row>
    <row r="280" spans="1:31" x14ac:dyDescent="0.3">
      <c r="A280" t="str">
        <f t="shared" si="24"/>
        <v>Número de pólizas Vigentes|</v>
      </c>
      <c r="C280"/>
      <c r="D280"/>
      <c r="E280"/>
      <c r="G280" t="str">
        <f t="shared" si="25"/>
        <v>Número de riesgos vigentes|</v>
      </c>
      <c r="M280" t="str">
        <f t="shared" si="26"/>
        <v>Prima emitida|</v>
      </c>
      <c r="S280" t="str">
        <f t="shared" si="27"/>
        <v>Prima devengada|</v>
      </c>
      <c r="Y280" t="str">
        <f t="shared" si="28"/>
        <v>Número de afectaciones ocurridas|</v>
      </c>
      <c r="AE280" t="str">
        <f t="shared" si="29"/>
        <v>Monto de siniestros ocurridos|</v>
      </c>
    </row>
    <row r="281" spans="1:31" x14ac:dyDescent="0.3">
      <c r="A281" t="str">
        <f t="shared" si="24"/>
        <v>Número de pólizas Vigentes|</v>
      </c>
      <c r="C281"/>
      <c r="D281"/>
      <c r="E281"/>
      <c r="G281" t="str">
        <f t="shared" si="25"/>
        <v>Número de riesgos vigentes|</v>
      </c>
      <c r="M281" t="str">
        <f t="shared" si="26"/>
        <v>Prima emitida|</v>
      </c>
      <c r="S281" t="str">
        <f t="shared" si="27"/>
        <v>Prima devengada|</v>
      </c>
      <c r="Y281" t="str">
        <f t="shared" si="28"/>
        <v>Número de afectaciones ocurridas|</v>
      </c>
      <c r="AE281" t="str">
        <f t="shared" si="29"/>
        <v>Monto de siniestros ocurridos|</v>
      </c>
    </row>
    <row r="282" spans="1:31" x14ac:dyDescent="0.3">
      <c r="A282" t="str">
        <f t="shared" si="24"/>
        <v>Número de pólizas Vigentes|</v>
      </c>
      <c r="C282"/>
      <c r="D282"/>
      <c r="E282"/>
      <c r="G282" t="str">
        <f t="shared" si="25"/>
        <v>Número de riesgos vigentes|</v>
      </c>
      <c r="M282" t="str">
        <f t="shared" si="26"/>
        <v>Prima emitida|</v>
      </c>
      <c r="S282" t="str">
        <f t="shared" si="27"/>
        <v>Prima devengada|</v>
      </c>
      <c r="Y282" t="str">
        <f t="shared" si="28"/>
        <v>Número de afectaciones ocurridas|</v>
      </c>
      <c r="AE282" t="str">
        <f t="shared" si="29"/>
        <v>Monto de siniestros ocurridos|</v>
      </c>
    </row>
    <row r="283" spans="1:31" x14ac:dyDescent="0.3">
      <c r="A283" t="str">
        <f t="shared" si="24"/>
        <v>Número de pólizas Vigentes|</v>
      </c>
      <c r="C283"/>
      <c r="D283"/>
      <c r="E283"/>
      <c r="G283" t="str">
        <f t="shared" si="25"/>
        <v>Número de riesgos vigentes|</v>
      </c>
      <c r="M283" t="str">
        <f t="shared" si="26"/>
        <v>Prima emitida|</v>
      </c>
      <c r="S283" t="str">
        <f t="shared" si="27"/>
        <v>Prima devengada|</v>
      </c>
      <c r="Y283" t="str">
        <f t="shared" si="28"/>
        <v>Número de afectaciones ocurridas|</v>
      </c>
      <c r="AE283" t="str">
        <f t="shared" si="29"/>
        <v>Monto de siniestros ocurridos|</v>
      </c>
    </row>
    <row r="284" spans="1:31" x14ac:dyDescent="0.3">
      <c r="A284" t="str">
        <f t="shared" si="24"/>
        <v>Número de pólizas Vigentes|</v>
      </c>
      <c r="C284"/>
      <c r="D284"/>
      <c r="E284"/>
      <c r="G284" t="str">
        <f t="shared" si="25"/>
        <v>Número de riesgos vigentes|</v>
      </c>
      <c r="M284" t="str">
        <f t="shared" si="26"/>
        <v>Prima emitida|</v>
      </c>
      <c r="S284" t="str">
        <f t="shared" si="27"/>
        <v>Prima devengada|</v>
      </c>
      <c r="Y284" t="str">
        <f t="shared" si="28"/>
        <v>Número de afectaciones ocurridas|</v>
      </c>
      <c r="AE284" t="str">
        <f t="shared" si="29"/>
        <v>Monto de siniestros ocurridos|</v>
      </c>
    </row>
    <row r="285" spans="1:31" x14ac:dyDescent="0.3">
      <c r="A285" t="str">
        <f t="shared" si="24"/>
        <v>Número de pólizas Vigentes|</v>
      </c>
      <c r="C285"/>
      <c r="D285"/>
      <c r="E285"/>
      <c r="G285" t="str">
        <f t="shared" si="25"/>
        <v>Número de riesgos vigentes|</v>
      </c>
      <c r="M285" t="str">
        <f t="shared" si="26"/>
        <v>Prima emitida|</v>
      </c>
      <c r="S285" t="str">
        <f t="shared" si="27"/>
        <v>Prima devengada|</v>
      </c>
      <c r="Y285" t="str">
        <f t="shared" si="28"/>
        <v>Número de afectaciones ocurridas|</v>
      </c>
      <c r="AE285" t="str">
        <f t="shared" si="29"/>
        <v>Monto de siniestros ocurridos|</v>
      </c>
    </row>
    <row r="286" spans="1:31" x14ac:dyDescent="0.3">
      <c r="A286" t="str">
        <f t="shared" si="24"/>
        <v>Número de pólizas Vigentes|</v>
      </c>
      <c r="C286"/>
      <c r="D286"/>
      <c r="E286"/>
      <c r="G286" t="str">
        <f t="shared" si="25"/>
        <v>Número de riesgos vigentes|</v>
      </c>
      <c r="M286" t="str">
        <f t="shared" si="26"/>
        <v>Prima emitida|</v>
      </c>
      <c r="S286" t="str">
        <f t="shared" si="27"/>
        <v>Prima devengada|</v>
      </c>
      <c r="Y286" t="str">
        <f t="shared" si="28"/>
        <v>Número de afectaciones ocurridas|</v>
      </c>
      <c r="AE286" t="str">
        <f t="shared" si="29"/>
        <v>Monto de siniestros ocurridos|</v>
      </c>
    </row>
    <row r="287" spans="1:31" x14ac:dyDescent="0.3">
      <c r="A287" t="str">
        <f t="shared" si="24"/>
        <v>Número de pólizas Vigentes|</v>
      </c>
      <c r="C287"/>
      <c r="D287"/>
      <c r="E287"/>
      <c r="G287" t="str">
        <f t="shared" si="25"/>
        <v>Número de riesgos vigentes|</v>
      </c>
      <c r="M287" t="str">
        <f t="shared" si="26"/>
        <v>Prima emitida|</v>
      </c>
      <c r="S287" t="str">
        <f t="shared" si="27"/>
        <v>Prima devengada|</v>
      </c>
      <c r="Y287" t="str">
        <f t="shared" si="28"/>
        <v>Número de afectaciones ocurridas|</v>
      </c>
      <c r="AE287" t="str">
        <f t="shared" si="29"/>
        <v>Monto de siniestros ocurridos|</v>
      </c>
    </row>
    <row r="288" spans="1:31" x14ac:dyDescent="0.3">
      <c r="A288" t="str">
        <f t="shared" si="24"/>
        <v>Número de pólizas Vigentes|</v>
      </c>
      <c r="C288"/>
      <c r="D288"/>
      <c r="E288"/>
      <c r="G288" t="str">
        <f t="shared" si="25"/>
        <v>Número de riesgos vigentes|</v>
      </c>
      <c r="M288" t="str">
        <f t="shared" si="26"/>
        <v>Prima emitida|</v>
      </c>
      <c r="S288" t="str">
        <f t="shared" si="27"/>
        <v>Prima devengada|</v>
      </c>
      <c r="Y288" t="str">
        <f t="shared" si="28"/>
        <v>Número de afectaciones ocurridas|</v>
      </c>
      <c r="AE288" t="str">
        <f t="shared" si="29"/>
        <v>Monto de siniestros ocurridos|</v>
      </c>
    </row>
    <row r="289" spans="1:31" x14ac:dyDescent="0.3">
      <c r="A289" t="str">
        <f t="shared" si="24"/>
        <v>Número de pólizas Vigentes|</v>
      </c>
      <c r="C289"/>
      <c r="D289"/>
      <c r="E289"/>
      <c r="G289" t="str">
        <f t="shared" si="25"/>
        <v>Número de riesgos vigentes|</v>
      </c>
      <c r="M289" t="str">
        <f t="shared" si="26"/>
        <v>Prima emitida|</v>
      </c>
      <c r="S289" t="str">
        <f t="shared" si="27"/>
        <v>Prima devengada|</v>
      </c>
      <c r="Y289" t="str">
        <f t="shared" si="28"/>
        <v>Número de afectaciones ocurridas|</v>
      </c>
      <c r="AE289" t="str">
        <f t="shared" si="29"/>
        <v>Monto de siniestros ocurridos|</v>
      </c>
    </row>
    <row r="290" spans="1:31" x14ac:dyDescent="0.3">
      <c r="A290" t="str">
        <f t="shared" si="24"/>
        <v>Número de pólizas Vigentes|</v>
      </c>
      <c r="C290"/>
      <c r="D290"/>
      <c r="E290"/>
      <c r="G290" t="str">
        <f t="shared" si="25"/>
        <v>Número de riesgos vigentes|</v>
      </c>
      <c r="M290" t="str">
        <f t="shared" si="26"/>
        <v>Prima emitida|</v>
      </c>
      <c r="S290" t="str">
        <f t="shared" si="27"/>
        <v>Prima devengada|</v>
      </c>
      <c r="Y290" t="str">
        <f t="shared" si="28"/>
        <v>Número de afectaciones ocurridas|</v>
      </c>
      <c r="AE290" t="str">
        <f t="shared" si="29"/>
        <v>Monto de siniestros ocurridos|</v>
      </c>
    </row>
    <row r="291" spans="1:31" x14ac:dyDescent="0.3">
      <c r="A291" t="str">
        <f t="shared" si="24"/>
        <v>Número de pólizas Vigentes|</v>
      </c>
      <c r="C291"/>
      <c r="D291"/>
      <c r="E291"/>
      <c r="G291" t="str">
        <f t="shared" si="25"/>
        <v>Número de riesgos vigentes|</v>
      </c>
      <c r="M291" t="str">
        <f t="shared" si="26"/>
        <v>Prima emitida|</v>
      </c>
      <c r="S291" t="str">
        <f t="shared" si="27"/>
        <v>Prima devengada|</v>
      </c>
      <c r="Y291" t="str">
        <f t="shared" si="28"/>
        <v>Número de afectaciones ocurridas|</v>
      </c>
      <c r="AE291" t="str">
        <f t="shared" si="29"/>
        <v>Monto de siniestros ocurridos|</v>
      </c>
    </row>
    <row r="292" spans="1:31" x14ac:dyDescent="0.3">
      <c r="A292" t="str">
        <f t="shared" si="24"/>
        <v>Número de pólizas Vigentes|</v>
      </c>
      <c r="C292"/>
      <c r="D292"/>
      <c r="E292"/>
      <c r="G292" t="str">
        <f t="shared" si="25"/>
        <v>Número de riesgos vigentes|</v>
      </c>
      <c r="M292" t="str">
        <f t="shared" si="26"/>
        <v>Prima emitida|</v>
      </c>
      <c r="S292" t="str">
        <f t="shared" si="27"/>
        <v>Prima devengada|</v>
      </c>
      <c r="Y292" t="str">
        <f t="shared" si="28"/>
        <v>Número de afectaciones ocurridas|</v>
      </c>
      <c r="AE292" t="str">
        <f t="shared" si="29"/>
        <v>Monto de siniestros ocurridos|</v>
      </c>
    </row>
    <row r="293" spans="1:31" x14ac:dyDescent="0.3">
      <c r="A293" t="str">
        <f t="shared" si="24"/>
        <v>Número de pólizas Vigentes|</v>
      </c>
      <c r="C293"/>
      <c r="D293"/>
      <c r="E293"/>
      <c r="G293" t="str">
        <f t="shared" si="25"/>
        <v>Número de riesgos vigentes|</v>
      </c>
      <c r="M293" t="str">
        <f t="shared" si="26"/>
        <v>Prima emitida|</v>
      </c>
      <c r="S293" t="str">
        <f t="shared" si="27"/>
        <v>Prima devengada|</v>
      </c>
      <c r="Y293" t="str">
        <f t="shared" si="28"/>
        <v>Número de afectaciones ocurridas|</v>
      </c>
      <c r="AE293" t="str">
        <f t="shared" si="29"/>
        <v>Monto de siniestros ocurridos|</v>
      </c>
    </row>
    <row r="294" spans="1:31" x14ac:dyDescent="0.3">
      <c r="A294" t="str">
        <f t="shared" si="24"/>
        <v>Número de pólizas Vigentes|</v>
      </c>
      <c r="C294"/>
      <c r="D294"/>
      <c r="E294"/>
      <c r="G294" t="str">
        <f t="shared" si="25"/>
        <v>Número de riesgos vigentes|</v>
      </c>
      <c r="M294" t="str">
        <f t="shared" si="26"/>
        <v>Prima emitida|</v>
      </c>
      <c r="S294" t="str">
        <f t="shared" si="27"/>
        <v>Prima devengada|</v>
      </c>
      <c r="Y294" t="str">
        <f t="shared" si="28"/>
        <v>Número de afectaciones ocurridas|</v>
      </c>
      <c r="AE294" t="str">
        <f t="shared" si="29"/>
        <v>Monto de siniestros ocurridos|</v>
      </c>
    </row>
    <row r="295" spans="1:31" x14ac:dyDescent="0.3">
      <c r="A295" t="str">
        <f t="shared" si="24"/>
        <v>Número de pólizas Vigentes|</v>
      </c>
      <c r="C295"/>
      <c r="D295"/>
      <c r="E295"/>
      <c r="G295" t="str">
        <f t="shared" si="25"/>
        <v>Número de riesgos vigentes|</v>
      </c>
      <c r="M295" t="str">
        <f t="shared" si="26"/>
        <v>Prima emitida|</v>
      </c>
      <c r="S295" t="str">
        <f t="shared" si="27"/>
        <v>Prima devengada|</v>
      </c>
      <c r="Y295" t="str">
        <f t="shared" si="28"/>
        <v>Número de afectaciones ocurridas|</v>
      </c>
      <c r="AE295" t="str">
        <f t="shared" si="29"/>
        <v>Monto de siniestros ocurridos|</v>
      </c>
    </row>
    <row r="296" spans="1:31" x14ac:dyDescent="0.3">
      <c r="A296" t="str">
        <f t="shared" si="24"/>
        <v>Número de pólizas Vigentes|</v>
      </c>
      <c r="C296"/>
      <c r="D296"/>
      <c r="E296"/>
      <c r="G296" t="str">
        <f t="shared" si="25"/>
        <v>Número de riesgos vigentes|</v>
      </c>
      <c r="M296" t="str">
        <f t="shared" si="26"/>
        <v>Prima emitida|</v>
      </c>
      <c r="S296" t="str">
        <f t="shared" si="27"/>
        <v>Prima devengada|</v>
      </c>
      <c r="Y296" t="str">
        <f t="shared" si="28"/>
        <v>Número de afectaciones ocurridas|</v>
      </c>
      <c r="AE296" t="str">
        <f t="shared" si="29"/>
        <v>Monto de siniestros ocurridos|</v>
      </c>
    </row>
    <row r="297" spans="1:31" x14ac:dyDescent="0.3">
      <c r="A297" t="str">
        <f t="shared" si="24"/>
        <v>Número de pólizas Vigentes|</v>
      </c>
      <c r="C297"/>
      <c r="D297"/>
      <c r="E297"/>
      <c r="G297" t="str">
        <f t="shared" si="25"/>
        <v>Número de riesgos vigentes|</v>
      </c>
      <c r="M297" t="str">
        <f t="shared" si="26"/>
        <v>Prima emitida|</v>
      </c>
      <c r="S297" t="str">
        <f t="shared" si="27"/>
        <v>Prima devengada|</v>
      </c>
      <c r="Y297" t="str">
        <f t="shared" si="28"/>
        <v>Número de afectaciones ocurridas|</v>
      </c>
      <c r="AE297" t="str">
        <f t="shared" si="29"/>
        <v>Monto de siniestros ocurridos|</v>
      </c>
    </row>
    <row r="298" spans="1:31" x14ac:dyDescent="0.3">
      <c r="A298" t="str">
        <f t="shared" si="24"/>
        <v>Número de pólizas Vigentes|</v>
      </c>
      <c r="C298"/>
      <c r="D298"/>
      <c r="E298"/>
      <c r="G298" t="str">
        <f t="shared" si="25"/>
        <v>Número de riesgos vigentes|</v>
      </c>
      <c r="M298" t="str">
        <f t="shared" si="26"/>
        <v>Prima emitida|</v>
      </c>
      <c r="S298" t="str">
        <f t="shared" si="27"/>
        <v>Prima devengada|</v>
      </c>
      <c r="Y298" t="str">
        <f t="shared" si="28"/>
        <v>Número de afectaciones ocurridas|</v>
      </c>
      <c r="AE298" t="str">
        <f t="shared" si="29"/>
        <v>Monto de siniestros ocurridos|</v>
      </c>
    </row>
    <row r="299" spans="1:31" x14ac:dyDescent="0.3">
      <c r="A299" t="str">
        <f t="shared" si="24"/>
        <v>Número de pólizas Vigentes|</v>
      </c>
      <c r="C299"/>
      <c r="D299"/>
      <c r="E299"/>
      <c r="G299" t="str">
        <f t="shared" si="25"/>
        <v>Número de riesgos vigentes|</v>
      </c>
      <c r="M299" t="str">
        <f t="shared" si="26"/>
        <v>Prima emitida|</v>
      </c>
      <c r="S299" t="str">
        <f t="shared" si="27"/>
        <v>Prima devengada|</v>
      </c>
      <c r="Y299" t="str">
        <f t="shared" si="28"/>
        <v>Número de afectaciones ocurridas|</v>
      </c>
      <c r="AE299" t="str">
        <f t="shared" si="29"/>
        <v>Monto de siniestros ocurridos|</v>
      </c>
    </row>
    <row r="300" spans="1:31" x14ac:dyDescent="0.3">
      <c r="A300" t="str">
        <f t="shared" si="24"/>
        <v>Número de pólizas Vigentes|</v>
      </c>
      <c r="C300"/>
      <c r="D300"/>
      <c r="E300"/>
      <c r="G300" t="str">
        <f t="shared" si="25"/>
        <v>Número de riesgos vigentes|</v>
      </c>
      <c r="M300" t="str">
        <f t="shared" si="26"/>
        <v>Prima emitida|</v>
      </c>
      <c r="S300" t="str">
        <f t="shared" si="27"/>
        <v>Prima devengada|</v>
      </c>
      <c r="Y300" t="str">
        <f t="shared" si="28"/>
        <v>Número de afectaciones ocurridas|</v>
      </c>
      <c r="AE300" t="str">
        <f t="shared" si="29"/>
        <v>Monto de siniestros ocurridos|</v>
      </c>
    </row>
    <row r="301" spans="1:31" x14ac:dyDescent="0.3">
      <c r="A301" t="str">
        <f t="shared" si="24"/>
        <v>Número de pólizas Vigentes|</v>
      </c>
      <c r="C301"/>
      <c r="D301"/>
      <c r="E301"/>
      <c r="G301" t="str">
        <f t="shared" si="25"/>
        <v>Número de riesgos vigentes|</v>
      </c>
      <c r="M301" t="str">
        <f t="shared" si="26"/>
        <v>Prima emitida|</v>
      </c>
      <c r="S301" t="str">
        <f t="shared" si="27"/>
        <v>Prima devengada|</v>
      </c>
      <c r="Y301" t="str">
        <f t="shared" si="28"/>
        <v>Número de afectaciones ocurridas|</v>
      </c>
      <c r="AE301" t="str">
        <f t="shared" si="29"/>
        <v>Monto de siniestros ocurridos|</v>
      </c>
    </row>
    <row r="302" spans="1:31" x14ac:dyDescent="0.3">
      <c r="A302" t="str">
        <f t="shared" si="24"/>
        <v>Número de pólizas Vigentes|</v>
      </c>
      <c r="C302"/>
      <c r="D302"/>
      <c r="E302"/>
      <c r="G302" t="str">
        <f t="shared" si="25"/>
        <v>Número de riesgos vigentes|</v>
      </c>
      <c r="M302" t="str">
        <f t="shared" si="26"/>
        <v>Prima emitida|</v>
      </c>
      <c r="S302" t="str">
        <f t="shared" si="27"/>
        <v>Prima devengada|</v>
      </c>
      <c r="Y302" t="str">
        <f t="shared" si="28"/>
        <v>Número de afectaciones ocurridas|</v>
      </c>
      <c r="AE302" t="str">
        <f t="shared" si="29"/>
        <v>Monto de siniestros ocurridos|</v>
      </c>
    </row>
    <row r="303" spans="1:31" x14ac:dyDescent="0.3">
      <c r="A303" t="str">
        <f t="shared" si="24"/>
        <v>Número de pólizas Vigentes|</v>
      </c>
      <c r="C303"/>
      <c r="D303"/>
      <c r="E303"/>
      <c r="G303" t="str">
        <f t="shared" si="25"/>
        <v>Número de riesgos vigentes|</v>
      </c>
      <c r="M303" t="str">
        <f t="shared" si="26"/>
        <v>Prima emitida|</v>
      </c>
      <c r="S303" t="str">
        <f t="shared" si="27"/>
        <v>Prima devengada|</v>
      </c>
      <c r="Y303" t="str">
        <f t="shared" si="28"/>
        <v>Número de afectaciones ocurridas|</v>
      </c>
      <c r="AE303" t="str">
        <f t="shared" si="29"/>
        <v>Monto de siniestros ocurridos|</v>
      </c>
    </row>
    <row r="304" spans="1:31" x14ac:dyDescent="0.3">
      <c r="A304" t="str">
        <f t="shared" si="24"/>
        <v>Número de pólizas Vigentes|</v>
      </c>
      <c r="C304"/>
      <c r="D304"/>
      <c r="E304"/>
      <c r="G304" t="str">
        <f t="shared" si="25"/>
        <v>Número de riesgos vigentes|</v>
      </c>
      <c r="M304" t="str">
        <f t="shared" si="26"/>
        <v>Prima emitida|</v>
      </c>
      <c r="S304" t="str">
        <f t="shared" si="27"/>
        <v>Prima devengada|</v>
      </c>
      <c r="Y304" t="str">
        <f t="shared" si="28"/>
        <v>Número de afectaciones ocurridas|</v>
      </c>
      <c r="AE304" t="str">
        <f t="shared" si="29"/>
        <v>Monto de siniestros ocurridos|</v>
      </c>
    </row>
    <row r="305" spans="1:31" x14ac:dyDescent="0.3">
      <c r="A305" t="str">
        <f t="shared" si="24"/>
        <v>Número de pólizas Vigentes|</v>
      </c>
      <c r="C305"/>
      <c r="D305"/>
      <c r="E305"/>
      <c r="G305" t="str">
        <f t="shared" si="25"/>
        <v>Número de riesgos vigentes|</v>
      </c>
      <c r="M305" t="str">
        <f t="shared" si="26"/>
        <v>Prima emitida|</v>
      </c>
      <c r="S305" t="str">
        <f t="shared" si="27"/>
        <v>Prima devengada|</v>
      </c>
      <c r="Y305" t="str">
        <f t="shared" si="28"/>
        <v>Número de afectaciones ocurridas|</v>
      </c>
      <c r="AE305" t="str">
        <f t="shared" si="29"/>
        <v>Monto de siniestros ocurridos|</v>
      </c>
    </row>
    <row r="306" spans="1:31" x14ac:dyDescent="0.3">
      <c r="A306" t="str">
        <f t="shared" si="24"/>
        <v>Número de pólizas Vigentes|</v>
      </c>
      <c r="C306"/>
      <c r="D306"/>
      <c r="E306"/>
      <c r="G306" t="str">
        <f t="shared" si="25"/>
        <v>Número de riesgos vigentes|</v>
      </c>
      <c r="M306" t="str">
        <f t="shared" si="26"/>
        <v>Prima emitida|</v>
      </c>
      <c r="S306" t="str">
        <f t="shared" si="27"/>
        <v>Prima devengada|</v>
      </c>
      <c r="Y306" t="str">
        <f t="shared" si="28"/>
        <v>Número de afectaciones ocurridas|</v>
      </c>
      <c r="AE306" t="str">
        <f t="shared" si="29"/>
        <v>Monto de siniestros ocurridos|</v>
      </c>
    </row>
    <row r="307" spans="1:31" x14ac:dyDescent="0.3">
      <c r="A307" t="str">
        <f t="shared" si="24"/>
        <v>Número de pólizas Vigentes|</v>
      </c>
      <c r="C307"/>
      <c r="D307"/>
      <c r="E307"/>
      <c r="G307" t="str">
        <f t="shared" si="25"/>
        <v>Número de riesgos vigentes|</v>
      </c>
      <c r="M307" t="str">
        <f t="shared" si="26"/>
        <v>Prima emitida|</v>
      </c>
      <c r="S307" t="str">
        <f t="shared" si="27"/>
        <v>Prima devengada|</v>
      </c>
      <c r="Y307" t="str">
        <f t="shared" si="28"/>
        <v>Número de afectaciones ocurridas|</v>
      </c>
      <c r="AE307" t="str">
        <f t="shared" si="29"/>
        <v>Monto de siniestros ocurridos|</v>
      </c>
    </row>
    <row r="308" spans="1:31" x14ac:dyDescent="0.3">
      <c r="A308" t="str">
        <f t="shared" si="24"/>
        <v>Número de pólizas Vigentes|</v>
      </c>
      <c r="C308"/>
      <c r="D308"/>
      <c r="E308"/>
      <c r="G308" t="str">
        <f t="shared" si="25"/>
        <v>Número de riesgos vigentes|</v>
      </c>
      <c r="M308" t="str">
        <f t="shared" si="26"/>
        <v>Prima emitida|</v>
      </c>
      <c r="S308" t="str">
        <f t="shared" si="27"/>
        <v>Prima devengada|</v>
      </c>
      <c r="Y308" t="str">
        <f t="shared" si="28"/>
        <v>Número de afectaciones ocurridas|</v>
      </c>
      <c r="AE308" t="str">
        <f t="shared" si="29"/>
        <v>Monto de siniestros ocurridos|</v>
      </c>
    </row>
    <row r="309" spans="1:31" x14ac:dyDescent="0.3">
      <c r="A309" t="str">
        <f t="shared" si="24"/>
        <v>Número de pólizas Vigentes|</v>
      </c>
      <c r="C309"/>
      <c r="D309"/>
      <c r="E309"/>
      <c r="G309" t="str">
        <f t="shared" si="25"/>
        <v>Número de riesgos vigentes|</v>
      </c>
      <c r="M309" t="str">
        <f t="shared" si="26"/>
        <v>Prima emitida|</v>
      </c>
      <c r="S309" t="str">
        <f t="shared" si="27"/>
        <v>Prima devengada|</v>
      </c>
      <c r="Y309" t="str">
        <f t="shared" si="28"/>
        <v>Número de afectaciones ocurridas|</v>
      </c>
      <c r="AE309" t="str">
        <f t="shared" si="29"/>
        <v>Monto de siniestros ocurridos|</v>
      </c>
    </row>
    <row r="310" spans="1:31" x14ac:dyDescent="0.3">
      <c r="A310" t="str">
        <f t="shared" si="24"/>
        <v>Número de pólizas Vigentes|</v>
      </c>
      <c r="C310"/>
      <c r="D310"/>
      <c r="E310"/>
      <c r="G310" t="str">
        <f t="shared" si="25"/>
        <v>Número de riesgos vigentes|</v>
      </c>
      <c r="M310" t="str">
        <f t="shared" si="26"/>
        <v>Prima emitida|</v>
      </c>
      <c r="S310" t="str">
        <f t="shared" si="27"/>
        <v>Prima devengada|</v>
      </c>
      <c r="Y310" t="str">
        <f t="shared" si="28"/>
        <v>Número de afectaciones ocurridas|</v>
      </c>
      <c r="AE310" t="str">
        <f t="shared" si="29"/>
        <v>Monto de siniestros ocurridos|</v>
      </c>
    </row>
    <row r="311" spans="1:31" x14ac:dyDescent="0.3">
      <c r="A311" t="str">
        <f t="shared" si="24"/>
        <v>Número de pólizas Vigentes|</v>
      </c>
      <c r="C311"/>
      <c r="D311"/>
      <c r="E311"/>
      <c r="G311" t="str">
        <f t="shared" si="25"/>
        <v>Número de riesgos vigentes|</v>
      </c>
      <c r="M311" t="str">
        <f t="shared" si="26"/>
        <v>Prima emitida|</v>
      </c>
      <c r="S311" t="str">
        <f t="shared" si="27"/>
        <v>Prima devengada|</v>
      </c>
      <c r="Y311" t="str">
        <f t="shared" si="28"/>
        <v>Número de afectaciones ocurridas|</v>
      </c>
      <c r="AE311" t="str">
        <f t="shared" si="29"/>
        <v>Monto de siniestros ocurridos|</v>
      </c>
    </row>
    <row r="312" spans="1:31" x14ac:dyDescent="0.3">
      <c r="A312" t="str">
        <f t="shared" si="24"/>
        <v>Número de pólizas Vigentes|</v>
      </c>
      <c r="C312"/>
      <c r="D312"/>
      <c r="E312"/>
      <c r="G312" t="str">
        <f t="shared" si="25"/>
        <v>Número de riesgos vigentes|</v>
      </c>
      <c r="M312" t="str">
        <f t="shared" si="26"/>
        <v>Prima emitida|</v>
      </c>
      <c r="S312" t="str">
        <f t="shared" si="27"/>
        <v>Prima devengada|</v>
      </c>
      <c r="Y312" t="str">
        <f t="shared" si="28"/>
        <v>Número de afectaciones ocurridas|</v>
      </c>
      <c r="AE312" t="str">
        <f t="shared" si="29"/>
        <v>Monto de siniestros ocurridos|</v>
      </c>
    </row>
    <row r="313" spans="1:31" x14ac:dyDescent="0.3">
      <c r="A313" t="str">
        <f t="shared" si="24"/>
        <v>Número de pólizas Vigentes|</v>
      </c>
      <c r="C313"/>
      <c r="D313"/>
      <c r="E313"/>
      <c r="G313" t="str">
        <f t="shared" si="25"/>
        <v>Número de riesgos vigentes|</v>
      </c>
      <c r="M313" t="str">
        <f t="shared" si="26"/>
        <v>Prima emitida|</v>
      </c>
      <c r="S313" t="str">
        <f t="shared" si="27"/>
        <v>Prima devengada|</v>
      </c>
      <c r="Y313" t="str">
        <f t="shared" si="28"/>
        <v>Número de afectaciones ocurridas|</v>
      </c>
      <c r="AE313" t="str">
        <f t="shared" si="29"/>
        <v>Monto de siniestros ocurridos|</v>
      </c>
    </row>
    <row r="314" spans="1:31" x14ac:dyDescent="0.3">
      <c r="A314" t="str">
        <f t="shared" si="24"/>
        <v>Número de pólizas Vigentes|</v>
      </c>
      <c r="C314"/>
      <c r="D314"/>
      <c r="E314"/>
      <c r="G314" t="str">
        <f t="shared" si="25"/>
        <v>Número de riesgos vigentes|</v>
      </c>
      <c r="M314" t="str">
        <f t="shared" si="26"/>
        <v>Prima emitida|</v>
      </c>
      <c r="S314" t="str">
        <f t="shared" si="27"/>
        <v>Prima devengada|</v>
      </c>
      <c r="Y314" t="str">
        <f t="shared" si="28"/>
        <v>Número de afectaciones ocurridas|</v>
      </c>
      <c r="AE314" t="str">
        <f t="shared" si="29"/>
        <v>Monto de siniestros ocurridos|</v>
      </c>
    </row>
    <row r="315" spans="1:31" x14ac:dyDescent="0.3">
      <c r="A315" t="str">
        <f t="shared" si="24"/>
        <v>Número de pólizas Vigentes|</v>
      </c>
      <c r="C315"/>
      <c r="D315"/>
      <c r="E315"/>
      <c r="G315" t="str">
        <f t="shared" si="25"/>
        <v>Número de riesgos vigentes|</v>
      </c>
      <c r="M315" t="str">
        <f t="shared" si="26"/>
        <v>Prima emitida|</v>
      </c>
      <c r="S315" t="str">
        <f t="shared" si="27"/>
        <v>Prima devengada|</v>
      </c>
      <c r="Y315" t="str">
        <f t="shared" si="28"/>
        <v>Número de afectaciones ocurridas|</v>
      </c>
      <c r="AE315" t="str">
        <f t="shared" si="29"/>
        <v>Monto de siniestros ocurridos|</v>
      </c>
    </row>
    <row r="316" spans="1:31" x14ac:dyDescent="0.3">
      <c r="A316" t="str">
        <f t="shared" si="24"/>
        <v>Número de pólizas Vigentes|</v>
      </c>
      <c r="C316"/>
      <c r="D316"/>
      <c r="E316"/>
      <c r="G316" t="str">
        <f t="shared" si="25"/>
        <v>Número de riesgos vigentes|</v>
      </c>
      <c r="M316" t="str">
        <f t="shared" si="26"/>
        <v>Prima emitida|</v>
      </c>
      <c r="S316" t="str">
        <f t="shared" si="27"/>
        <v>Prima devengada|</v>
      </c>
      <c r="Y316" t="str">
        <f t="shared" si="28"/>
        <v>Número de afectaciones ocurridas|</v>
      </c>
      <c r="AE316" t="str">
        <f t="shared" si="29"/>
        <v>Monto de siniestros ocurridos|</v>
      </c>
    </row>
    <row r="317" spans="1:31" x14ac:dyDescent="0.3">
      <c r="A317" t="str">
        <f t="shared" si="24"/>
        <v>Número de pólizas Vigentes|</v>
      </c>
      <c r="C317"/>
      <c r="D317"/>
      <c r="E317"/>
      <c r="G317" t="str">
        <f t="shared" si="25"/>
        <v>Número de riesgos vigentes|</v>
      </c>
      <c r="M317" t="str">
        <f t="shared" si="26"/>
        <v>Prima emitida|</v>
      </c>
      <c r="S317" t="str">
        <f t="shared" si="27"/>
        <v>Prima devengada|</v>
      </c>
      <c r="Y317" t="str">
        <f t="shared" si="28"/>
        <v>Número de afectaciones ocurridas|</v>
      </c>
      <c r="AE317" t="str">
        <f t="shared" si="29"/>
        <v>Monto de siniestros ocurridos|</v>
      </c>
    </row>
    <row r="318" spans="1:31" x14ac:dyDescent="0.3">
      <c r="A318" t="str">
        <f t="shared" si="24"/>
        <v>Número de pólizas Vigentes|</v>
      </c>
      <c r="C318"/>
      <c r="D318"/>
      <c r="E318"/>
      <c r="G318" t="str">
        <f t="shared" si="25"/>
        <v>Número de riesgos vigentes|</v>
      </c>
      <c r="M318" t="str">
        <f t="shared" si="26"/>
        <v>Prima emitida|</v>
      </c>
      <c r="S318" t="str">
        <f t="shared" si="27"/>
        <v>Prima devengada|</v>
      </c>
      <c r="Y318" t="str">
        <f t="shared" si="28"/>
        <v>Número de afectaciones ocurridas|</v>
      </c>
      <c r="AE318" t="str">
        <f t="shared" si="29"/>
        <v>Monto de siniestros ocurridos|</v>
      </c>
    </row>
    <row r="319" spans="1:31" x14ac:dyDescent="0.3">
      <c r="A319" t="str">
        <f t="shared" si="24"/>
        <v>Número de pólizas Vigentes|</v>
      </c>
      <c r="C319"/>
      <c r="D319"/>
      <c r="E319"/>
      <c r="G319" t="str">
        <f t="shared" si="25"/>
        <v>Número de riesgos vigentes|</v>
      </c>
      <c r="M319" t="str">
        <f t="shared" si="26"/>
        <v>Prima emitida|</v>
      </c>
      <c r="S319" t="str">
        <f t="shared" si="27"/>
        <v>Prima devengada|</v>
      </c>
      <c r="Y319" t="str">
        <f t="shared" si="28"/>
        <v>Número de afectaciones ocurridas|</v>
      </c>
      <c r="AE319" t="str">
        <f t="shared" si="29"/>
        <v>Monto de siniestros ocurridos|</v>
      </c>
    </row>
    <row r="320" spans="1:31" x14ac:dyDescent="0.3">
      <c r="A320" t="str">
        <f t="shared" si="24"/>
        <v>Número de pólizas Vigentes|</v>
      </c>
      <c r="C320"/>
      <c r="D320"/>
      <c r="E320"/>
      <c r="G320" t="str">
        <f t="shared" si="25"/>
        <v>Número de riesgos vigentes|</v>
      </c>
      <c r="M320" t="str">
        <f t="shared" si="26"/>
        <v>Prima emitida|</v>
      </c>
      <c r="S320" t="str">
        <f t="shared" si="27"/>
        <v>Prima devengada|</v>
      </c>
      <c r="Y320" t="str">
        <f t="shared" si="28"/>
        <v>Número de afectaciones ocurridas|</v>
      </c>
      <c r="AE320" t="str">
        <f t="shared" si="29"/>
        <v>Monto de siniestros ocurridos|</v>
      </c>
    </row>
    <row r="321" spans="1:31" x14ac:dyDescent="0.3">
      <c r="A321" t="str">
        <f t="shared" si="24"/>
        <v>Número de pólizas Vigentes|</v>
      </c>
      <c r="C321"/>
      <c r="D321"/>
      <c r="E321"/>
      <c r="G321" t="str">
        <f t="shared" si="25"/>
        <v>Número de riesgos vigentes|</v>
      </c>
      <c r="M321" t="str">
        <f t="shared" si="26"/>
        <v>Prima emitida|</v>
      </c>
      <c r="S321" t="str">
        <f t="shared" si="27"/>
        <v>Prima devengada|</v>
      </c>
      <c r="Y321" t="str">
        <f t="shared" si="28"/>
        <v>Número de afectaciones ocurridas|</v>
      </c>
      <c r="AE321" t="str">
        <f t="shared" si="29"/>
        <v>Monto de siniestros ocurridos|</v>
      </c>
    </row>
    <row r="322" spans="1:31" x14ac:dyDescent="0.3">
      <c r="A322" t="str">
        <f t="shared" si="24"/>
        <v>Número de pólizas Vigentes|</v>
      </c>
      <c r="C322"/>
      <c r="D322"/>
      <c r="E322"/>
      <c r="G322" t="str">
        <f t="shared" si="25"/>
        <v>Número de riesgos vigentes|</v>
      </c>
      <c r="M322" t="str">
        <f t="shared" si="26"/>
        <v>Prima emitida|</v>
      </c>
      <c r="S322" t="str">
        <f t="shared" si="27"/>
        <v>Prima devengada|</v>
      </c>
      <c r="Y322" t="str">
        <f t="shared" si="28"/>
        <v>Número de afectaciones ocurridas|</v>
      </c>
      <c r="AE322" t="str">
        <f t="shared" si="29"/>
        <v>Monto de siniestros ocurridos|</v>
      </c>
    </row>
    <row r="323" spans="1:31" x14ac:dyDescent="0.3">
      <c r="A323" t="str">
        <f t="shared" si="24"/>
        <v>Número de pólizas Vigentes|</v>
      </c>
      <c r="C323"/>
      <c r="D323"/>
      <c r="E323"/>
      <c r="G323" t="str">
        <f t="shared" si="25"/>
        <v>Número de riesgos vigentes|</v>
      </c>
      <c r="M323" t="str">
        <f t="shared" si="26"/>
        <v>Prima emitida|</v>
      </c>
      <c r="S323" t="str">
        <f t="shared" si="27"/>
        <v>Prima devengada|</v>
      </c>
      <c r="Y323" t="str">
        <f t="shared" si="28"/>
        <v>Número de afectaciones ocurridas|</v>
      </c>
      <c r="AE323" t="str">
        <f t="shared" si="29"/>
        <v>Monto de siniestros ocurridos|</v>
      </c>
    </row>
    <row r="324" spans="1:31" x14ac:dyDescent="0.3">
      <c r="A324" t="str">
        <f t="shared" si="24"/>
        <v>Número de pólizas Vigentes|</v>
      </c>
      <c r="C324"/>
      <c r="D324"/>
      <c r="E324"/>
      <c r="G324" t="str">
        <f t="shared" si="25"/>
        <v>Número de riesgos vigentes|</v>
      </c>
      <c r="M324" t="str">
        <f t="shared" si="26"/>
        <v>Prima emitida|</v>
      </c>
      <c r="S324" t="str">
        <f t="shared" si="27"/>
        <v>Prima devengada|</v>
      </c>
      <c r="Y324" t="str">
        <f t="shared" si="28"/>
        <v>Número de afectaciones ocurridas|</v>
      </c>
      <c r="AE324" t="str">
        <f t="shared" si="29"/>
        <v>Monto de siniestros ocurridos|</v>
      </c>
    </row>
    <row r="325" spans="1:31" x14ac:dyDescent="0.3">
      <c r="A325" t="str">
        <f t="shared" si="24"/>
        <v>Número de pólizas Vigentes|</v>
      </c>
      <c r="C325"/>
      <c r="D325"/>
      <c r="E325"/>
      <c r="G325" t="str">
        <f t="shared" si="25"/>
        <v>Número de riesgos vigentes|</v>
      </c>
      <c r="M325" t="str">
        <f t="shared" si="26"/>
        <v>Prima emitida|</v>
      </c>
      <c r="S325" t="str">
        <f t="shared" si="27"/>
        <v>Prima devengada|</v>
      </c>
      <c r="Y325" t="str">
        <f t="shared" si="28"/>
        <v>Número de afectaciones ocurridas|</v>
      </c>
      <c r="AE325" t="str">
        <f t="shared" si="29"/>
        <v>Monto de siniestros ocurridos|</v>
      </c>
    </row>
    <row r="326" spans="1:31" x14ac:dyDescent="0.3">
      <c r="A326" t="str">
        <f t="shared" si="24"/>
        <v>Número de pólizas Vigentes|</v>
      </c>
      <c r="C326"/>
      <c r="D326"/>
      <c r="E326"/>
      <c r="G326" t="str">
        <f t="shared" si="25"/>
        <v>Número de riesgos vigentes|</v>
      </c>
      <c r="M326" t="str">
        <f t="shared" si="26"/>
        <v>Prima emitida|</v>
      </c>
      <c r="S326" t="str">
        <f t="shared" si="27"/>
        <v>Prima devengada|</v>
      </c>
      <c r="Y326" t="str">
        <f t="shared" si="28"/>
        <v>Número de afectaciones ocurridas|</v>
      </c>
      <c r="AE326" t="str">
        <f t="shared" si="29"/>
        <v>Monto de siniestros ocurridos|</v>
      </c>
    </row>
    <row r="327" spans="1:31" x14ac:dyDescent="0.3">
      <c r="A327" t="str">
        <f t="shared" si="24"/>
        <v>Número de pólizas Vigentes|</v>
      </c>
      <c r="C327"/>
      <c r="D327"/>
      <c r="E327"/>
      <c r="G327" t="str">
        <f t="shared" si="25"/>
        <v>Número de riesgos vigentes|</v>
      </c>
      <c r="M327" t="str">
        <f t="shared" si="26"/>
        <v>Prima emitida|</v>
      </c>
      <c r="S327" t="str">
        <f t="shared" si="27"/>
        <v>Prima devengada|</v>
      </c>
      <c r="Y327" t="str">
        <f t="shared" si="28"/>
        <v>Número de afectaciones ocurridas|</v>
      </c>
      <c r="AE327" t="str">
        <f t="shared" si="29"/>
        <v>Monto de siniestros ocurridos|</v>
      </c>
    </row>
    <row r="328" spans="1:31" x14ac:dyDescent="0.3">
      <c r="A328" t="str">
        <f t="shared" ref="A328" si="30">$B$5&amp;"|"&amp;B328</f>
        <v>Número de pólizas Vigentes|</v>
      </c>
      <c r="C328"/>
      <c r="D328"/>
      <c r="E328"/>
      <c r="G328" t="str">
        <f t="shared" ref="G328" si="31">$H$5&amp;"|"&amp;H328</f>
        <v>Número de riesgos vigentes|</v>
      </c>
      <c r="M328" t="str">
        <f t="shared" ref="M328" si="32">$N$5&amp;"|"&amp;N328</f>
        <v>Prima emitida|</v>
      </c>
      <c r="S328" t="str">
        <f t="shared" ref="S328" si="33">$T$5&amp;"|"&amp;T328</f>
        <v>Prima devengada|</v>
      </c>
      <c r="Y328" t="str">
        <f t="shared" ref="Y328" si="34">$Z$5&amp;"|"&amp;Z328</f>
        <v>Número de afectaciones ocurridas|</v>
      </c>
      <c r="AE328" t="str">
        <f t="shared" ref="AE328" si="35">$AF$5&amp;"|"&amp;AF328</f>
        <v>Monto de siniestros ocurridos|</v>
      </c>
    </row>
  </sheetData>
  <pageMargins left="0.7" right="0.7" top="0.75" bottom="0.75" header="0.3" footer="0.3"/>
  <pageSetup orientation="portrait" r:id="rId7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0C230-8B5F-461E-A618-A787E6EF1B57}">
  <dimension ref="A1:L33"/>
  <sheetViews>
    <sheetView showGridLines="0" zoomScale="80" zoomScaleNormal="80" workbookViewId="0"/>
  </sheetViews>
  <sheetFormatPr baseColWidth="10" defaultColWidth="10.88671875" defaultRowHeight="0" customHeight="1" zeroHeight="1" x14ac:dyDescent="0.3"/>
  <cols>
    <col min="1" max="1" width="28.5546875" style="5" customWidth="1"/>
    <col min="2" max="2" width="22.44140625" style="7" customWidth="1"/>
    <col min="3" max="5" width="20.5546875" style="7" customWidth="1"/>
    <col min="6" max="7" width="12.6640625" style="7" customWidth="1"/>
    <col min="8" max="10" width="20.5546875" style="5" customWidth="1"/>
    <col min="11" max="16384" width="10.88671875" style="5"/>
  </cols>
  <sheetData>
    <row r="1" spans="1:12" ht="14.4" x14ac:dyDescent="0.3">
      <c r="A1" s="3"/>
      <c r="B1" s="4"/>
      <c r="I1" s="3"/>
      <c r="J1" s="3"/>
    </row>
    <row r="2" spans="1:12" ht="14.4" x14ac:dyDescent="0.3">
      <c r="A2" s="3"/>
      <c r="B2" s="85" t="s">
        <v>52</v>
      </c>
      <c r="C2" s="4"/>
      <c r="D2" s="4"/>
      <c r="E2" s="4"/>
      <c r="F2" s="4"/>
      <c r="G2" s="4"/>
      <c r="H2" s="3"/>
      <c r="I2" s="3"/>
      <c r="J2" s="3"/>
    </row>
    <row r="3" spans="1:12" ht="14.4" x14ac:dyDescent="0.3">
      <c r="A3" s="3"/>
      <c r="B3" s="85" t="s">
        <v>138</v>
      </c>
      <c r="C3" s="4"/>
      <c r="D3" s="4"/>
      <c r="E3" s="4"/>
      <c r="F3" s="4"/>
      <c r="G3" s="4"/>
      <c r="H3" s="3"/>
      <c r="I3" s="3"/>
      <c r="J3" s="3"/>
    </row>
    <row r="4" spans="1:12" ht="14.4" x14ac:dyDescent="0.3">
      <c r="A4" s="3"/>
      <c r="B4" s="86" t="s">
        <v>136</v>
      </c>
      <c r="C4" s="4"/>
      <c r="D4" s="4"/>
      <c r="E4" s="4"/>
      <c r="F4" s="4"/>
      <c r="G4" s="4"/>
      <c r="H4" s="3"/>
      <c r="I4" s="3"/>
      <c r="J4" s="3"/>
    </row>
    <row r="5" spans="1:12" ht="15" thickBot="1" x14ac:dyDescent="0.35">
      <c r="A5" s="3"/>
    </row>
    <row r="6" spans="1:12" ht="15" thickBot="1" x14ac:dyDescent="0.35">
      <c r="A6" s="3"/>
      <c r="B6" s="55"/>
      <c r="C6" s="90" t="s">
        <v>58</v>
      </c>
      <c r="D6" s="90"/>
      <c r="E6" s="90"/>
      <c r="F6" s="90" t="s">
        <v>53</v>
      </c>
      <c r="G6" s="91"/>
      <c r="H6" s="90" t="s">
        <v>60</v>
      </c>
      <c r="I6" s="90"/>
      <c r="J6" s="90"/>
      <c r="K6" s="90" t="s">
        <v>53</v>
      </c>
      <c r="L6" s="91"/>
    </row>
    <row r="7" spans="1:12" ht="15" thickBot="1" x14ac:dyDescent="0.35">
      <c r="A7" s="3"/>
      <c r="B7" s="56" t="s">
        <v>131</v>
      </c>
      <c r="C7" s="83">
        <f>Entidad!$C$8</f>
        <v>2022</v>
      </c>
      <c r="D7" s="83">
        <f>Entidad!$D$8</f>
        <v>2023</v>
      </c>
      <c r="E7" s="83">
        <f>Entidad!$E$8</f>
        <v>2024</v>
      </c>
      <c r="F7" s="84" t="str">
        <f>"∆ "&amp;RIGHT(D7,2)&amp;"-"&amp;RIGHT(C7,2)</f>
        <v>∆ 23-22</v>
      </c>
      <c r="G7" s="84" t="str">
        <f>"∆ "&amp;RIGHT(E7,2)&amp;"-"&amp;RIGHT(D7,2)</f>
        <v>∆ 24-23</v>
      </c>
      <c r="H7" s="83">
        <f>Entidad!$C$8</f>
        <v>2022</v>
      </c>
      <c r="I7" s="83">
        <f>Entidad!$D$8</f>
        <v>2023</v>
      </c>
      <c r="J7" s="83">
        <f>Entidad!$E$8</f>
        <v>2024</v>
      </c>
      <c r="K7" s="84" t="str">
        <f>"∆ "&amp;RIGHT(I7,2)&amp;"-"&amp;RIGHT(H7,2)</f>
        <v>∆ 23-22</v>
      </c>
      <c r="L7" s="84" t="str">
        <f>"∆ "&amp;RIGHT(J7,2)&amp;"-"&amp;RIGHT(I7,2)</f>
        <v>∆ 24-23</v>
      </c>
    </row>
    <row r="8" spans="1:12" ht="14.4" x14ac:dyDescent="0.3">
      <c r="A8" s="3"/>
      <c r="B8" s="65" t="s">
        <v>3</v>
      </c>
      <c r="C8" s="79">
        <f>SUM(C9:C10)</f>
        <v>4585</v>
      </c>
      <c r="D8" s="80">
        <f>SUM(D9:D10)</f>
        <v>3330</v>
      </c>
      <c r="E8" s="80">
        <f>SUM(E9:E10)</f>
        <v>3362</v>
      </c>
      <c r="F8" s="66">
        <f>(D8/C8)-1</f>
        <v>-0.27371864776444932</v>
      </c>
      <c r="G8" s="67">
        <f t="shared" ref="G8" si="0">(E8/D8)-1</f>
        <v>9.6096096096096595E-3</v>
      </c>
      <c r="H8" s="79">
        <f>SUM(H9:H10)</f>
        <v>4585</v>
      </c>
      <c r="I8" s="80">
        <f>SUM(I9:I10)</f>
        <v>3330</v>
      </c>
      <c r="J8" s="80">
        <f>SUM(J9:J10)</f>
        <v>3362</v>
      </c>
      <c r="K8" s="66">
        <f>(I8/H8)-1</f>
        <v>-0.27371864776444932</v>
      </c>
      <c r="L8" s="67">
        <f t="shared" ref="L8:L9" si="1">(J8/I8)-1</f>
        <v>9.6096096096096595E-3</v>
      </c>
    </row>
    <row r="9" spans="1:12" ht="14.4" x14ac:dyDescent="0.3">
      <c r="A9" s="3"/>
      <c r="B9" s="62" t="s">
        <v>97</v>
      </c>
      <c r="C9" s="81">
        <f>IFERROR(VLOOKUP($C$6&amp;"|"&amp;$B9&amp;"|"&amp;C$7,TD_0!$A$4:$H$34,8,0),0)</f>
        <v>3658</v>
      </c>
      <c r="D9" s="82">
        <f>IFERROR(VLOOKUP($C$6&amp;"|"&amp;$B9&amp;"|"&amp;D$7,TD_0!$A$4:$H$34,8,0),0)</f>
        <v>3014</v>
      </c>
      <c r="E9" s="82">
        <f>IFERROR(VLOOKUP($C$6&amp;"|"&amp;$B9&amp;"|"&amp;E$7,TD_0!$A$4:$H$34,8,0),0)</f>
        <v>3065</v>
      </c>
      <c r="F9" s="60">
        <f>(D9/C9)-1</f>
        <v>-0.1760524876981957</v>
      </c>
      <c r="G9" s="57">
        <f t="shared" ref="G9" si="2">(E9/D9)-1</f>
        <v>1.6921035169210397E-2</v>
      </c>
      <c r="H9" s="81">
        <f>IFERROR(VLOOKUP($H$6&amp;"|"&amp;$B9&amp;"|"&amp;H$7,TD_0!$A$4:$H$34,8,0),0)</f>
        <v>3658</v>
      </c>
      <c r="I9" s="82">
        <f>IFERROR(VLOOKUP($H$6&amp;"|"&amp;$B9&amp;"|"&amp;I$7,TD_0!$A$4:$H$34,8,0),0)</f>
        <v>3014</v>
      </c>
      <c r="J9" s="82">
        <f>IFERROR(VLOOKUP($H$6&amp;"|"&amp;$B9&amp;"|"&amp;J$7,TD_0!$A$4:$H$34,8,0),0)</f>
        <v>3065</v>
      </c>
      <c r="K9" s="60">
        <f>(I9/H9)-1</f>
        <v>-0.1760524876981957</v>
      </c>
      <c r="L9" s="57">
        <f t="shared" si="1"/>
        <v>1.6921035169210397E-2</v>
      </c>
    </row>
    <row r="10" spans="1:12" ht="15" thickBot="1" x14ac:dyDescent="0.35">
      <c r="A10" s="3"/>
      <c r="B10" s="63" t="s">
        <v>98</v>
      </c>
      <c r="C10" s="58">
        <f>IFERROR(VLOOKUP($C$6&amp;"|"&amp;$B10&amp;"|"&amp;C$7,TD_0!$A$4:$H$34,8,0),0)</f>
        <v>927</v>
      </c>
      <c r="D10" s="58">
        <f>IFERROR(VLOOKUP($C$6&amp;"|"&amp;$B10&amp;"|"&amp;D$7,TD_0!$A$4:$H$34,8,0),0)</f>
        <v>316</v>
      </c>
      <c r="E10" s="58">
        <f>IFERROR(VLOOKUP($C$6&amp;"|"&amp;$B10&amp;"|"&amp;E$7,TD_0!$A$4:$H$34,8,0),0)</f>
        <v>297</v>
      </c>
      <c r="F10" s="61">
        <f t="shared" ref="F10" si="3">(D10/C10)-1</f>
        <v>-0.65911542610571738</v>
      </c>
      <c r="G10" s="59">
        <f t="shared" ref="G10" si="4">(E10/D10)-1</f>
        <v>-6.0126582278481E-2</v>
      </c>
      <c r="H10" s="58">
        <f>IFERROR(VLOOKUP($H$6&amp;"|"&amp;$B10&amp;"|"&amp;H$7,TD_0!$A$4:$H$34,8,0),0)</f>
        <v>927</v>
      </c>
      <c r="I10" s="58">
        <f>IFERROR(VLOOKUP($H$6&amp;"|"&amp;$B10&amp;"|"&amp;I$7,TD_0!$A$4:$H$34,8,0),0)</f>
        <v>316</v>
      </c>
      <c r="J10" s="58">
        <f>IFERROR(VLOOKUP($H$6&amp;"|"&amp;$B10&amp;"|"&amp;J$7,TD_0!$A$4:$H$34,8,0),0)</f>
        <v>297</v>
      </c>
      <c r="K10" s="61">
        <f t="shared" ref="K10" si="5">(I10/H10)-1</f>
        <v>-0.65911542610571738</v>
      </c>
      <c r="L10" s="59">
        <f t="shared" ref="L10" si="6">(J10/I10)-1</f>
        <v>-6.0126582278481E-2</v>
      </c>
    </row>
    <row r="11" spans="1:12" ht="15" thickBot="1" x14ac:dyDescent="0.35">
      <c r="B11"/>
      <c r="C11"/>
      <c r="D11"/>
      <c r="E11"/>
      <c r="F11"/>
      <c r="G11"/>
    </row>
    <row r="12" spans="1:12" ht="15" thickBot="1" x14ac:dyDescent="0.35">
      <c r="A12"/>
      <c r="B12" s="55"/>
      <c r="C12" s="90" t="s">
        <v>4</v>
      </c>
      <c r="D12" s="90"/>
      <c r="E12" s="90"/>
      <c r="F12" s="90" t="s">
        <v>53</v>
      </c>
      <c r="G12" s="91"/>
      <c r="H12" s="90" t="s">
        <v>69</v>
      </c>
      <c r="I12" s="90"/>
      <c r="J12" s="90"/>
      <c r="K12" s="90" t="s">
        <v>53</v>
      </c>
      <c r="L12" s="91"/>
    </row>
    <row r="13" spans="1:12" ht="15" thickBot="1" x14ac:dyDescent="0.35">
      <c r="A13"/>
      <c r="B13" s="56" t="s">
        <v>68</v>
      </c>
      <c r="C13" s="83">
        <f>Entidad!$C$8</f>
        <v>2022</v>
      </c>
      <c r="D13" s="83">
        <f>Entidad!$D$8</f>
        <v>2023</v>
      </c>
      <c r="E13" s="83">
        <f>Entidad!$E$8</f>
        <v>2024</v>
      </c>
      <c r="F13" s="84" t="str">
        <f>"∆ "&amp;RIGHT(D13,2)&amp;"-"&amp;RIGHT(C13,2)</f>
        <v>∆ 23-22</v>
      </c>
      <c r="G13" s="84" t="str">
        <f>"∆ "&amp;RIGHT(E13,2)&amp;"-"&amp;RIGHT(D13,2)</f>
        <v>∆ 24-23</v>
      </c>
      <c r="H13" s="83">
        <f>Entidad!$C$8</f>
        <v>2022</v>
      </c>
      <c r="I13" s="83">
        <f>Entidad!$D$8</f>
        <v>2023</v>
      </c>
      <c r="J13" s="83">
        <f>Entidad!$E$8</f>
        <v>2024</v>
      </c>
      <c r="K13" s="84" t="str">
        <f>"∆ "&amp;RIGHT(I13,2)&amp;"-"&amp;RIGHT(H13,2)</f>
        <v>∆ 23-22</v>
      </c>
      <c r="L13" s="84" t="str">
        <f>"∆ "&amp;RIGHT(J13,2)&amp;"-"&amp;RIGHT(I13,2)</f>
        <v>∆ 24-23</v>
      </c>
    </row>
    <row r="14" spans="1:12" ht="14.4" x14ac:dyDescent="0.3">
      <c r="A14"/>
      <c r="B14" s="65" t="s">
        <v>3</v>
      </c>
      <c r="C14" s="79">
        <f>SUM(C15:C16)</f>
        <v>823743128.37000012</v>
      </c>
      <c r="D14" s="80">
        <f>SUM(D15:D16)</f>
        <v>763758929.97000015</v>
      </c>
      <c r="E14" s="80">
        <f>SUM(E15:E16)</f>
        <v>710551864.71999979</v>
      </c>
      <c r="F14" s="66">
        <f>(D14/C14)-1</f>
        <v>-7.2819057706368984E-2</v>
      </c>
      <c r="G14" s="67">
        <f t="shared" ref="G14:G15" si="7">(E14/D14)-1</f>
        <v>-6.9664737343352989E-2</v>
      </c>
      <c r="H14" s="79">
        <f>SUM(H15:H16)</f>
        <v>646458050.16999984</v>
      </c>
      <c r="I14" s="79">
        <f>SUM(I15:I16)</f>
        <v>857216923.99000025</v>
      </c>
      <c r="J14" s="79">
        <f>SUM(J15:J16)</f>
        <v>1068076626.1799996</v>
      </c>
      <c r="K14" s="66">
        <f>(I14/H14)-1</f>
        <v>0.32602095954188659</v>
      </c>
      <c r="L14" s="67">
        <f t="shared" ref="L14:L15" si="8">(J14/I14)-1</f>
        <v>0.24598173028191295</v>
      </c>
    </row>
    <row r="15" spans="1:12" ht="14.4" x14ac:dyDescent="0.3">
      <c r="A15"/>
      <c r="B15" s="62" t="s">
        <v>97</v>
      </c>
      <c r="C15" s="81">
        <f>IFERROR(VLOOKUP($C$12&amp;"|"&amp;$B15&amp;"|"&amp;C$13,TD_0!$A$4:$H$100,8,0),0)</f>
        <v>749690747.6500001</v>
      </c>
      <c r="D15" s="82">
        <f>IFERROR(VLOOKUP($C$12&amp;"|"&amp;$B15&amp;"|"&amp;D$13,TD_0!$A$4:$H$34,8,0),0)</f>
        <v>641780683.22000015</v>
      </c>
      <c r="E15" s="82">
        <f>IFERROR(VLOOKUP($C$12&amp;"|"&amp;$B15&amp;"|"&amp;E$13,TD_0!$A$4:$H$34,8,0),0)</f>
        <v>646285502.48999977</v>
      </c>
      <c r="F15" s="60">
        <f>(D15/C15)-1</f>
        <v>-0.14393943738569215</v>
      </c>
      <c r="G15" s="57">
        <f t="shared" si="7"/>
        <v>7.0192503261357064E-3</v>
      </c>
      <c r="H15" s="81">
        <f>IFERROR(VLOOKUP($H$12&amp;"|"&amp;$B15&amp;"|"&amp;H$13,TD_0!$A$4:$H$100,8,0),0)</f>
        <v>580777109.25999987</v>
      </c>
      <c r="I15" s="82">
        <f>IFERROR(VLOOKUP($H$12&amp;"|"&amp;$B15&amp;"|"&amp;I$13,TD_0!$A$4:$H$100,8,0),0)</f>
        <v>708394066.32000017</v>
      </c>
      <c r="J15" s="82">
        <f>IFERROR(VLOOKUP($H$12&amp;"|"&amp;$B15&amp;"|"&amp;J$13,TD_0!$A$4:$H$100,8,0),0)</f>
        <v>853340043.22999966</v>
      </c>
      <c r="K15" s="60">
        <f>(I15/H15)-1</f>
        <v>0.21973482602061245</v>
      </c>
      <c r="L15" s="57">
        <f t="shared" si="8"/>
        <v>0.20461207088163769</v>
      </c>
    </row>
    <row r="16" spans="1:12" ht="15" thickBot="1" x14ac:dyDescent="0.35">
      <c r="A16"/>
      <c r="B16" s="63" t="s">
        <v>98</v>
      </c>
      <c r="C16" s="58">
        <f>IFERROR(VLOOKUP($C$12&amp;"|"&amp;$B16&amp;"|"&amp;C$13,TD_0!$A$4:$H$100,8,0),0)</f>
        <v>74052380.719999984</v>
      </c>
      <c r="D16" s="58">
        <f>IFERROR(VLOOKUP($C$12&amp;"|"&amp;$B16&amp;"|"&amp;D$13,TD_0!$A$4:$H$34,8,0),0)</f>
        <v>121978246.75000001</v>
      </c>
      <c r="E16" s="58">
        <f>IFERROR(VLOOKUP($C$12&amp;"|"&amp;$B16&amp;"|"&amp;E$13,TD_0!$A$4:$H$34,8,0),0)</f>
        <v>64266362.230000004</v>
      </c>
      <c r="F16" s="61">
        <f>(D16/C16)-1</f>
        <v>0.6471887272768837</v>
      </c>
      <c r="G16" s="59">
        <f t="shared" ref="G16" si="9">(E16/D16)-1</f>
        <v>-0.47313259583311729</v>
      </c>
      <c r="H16" s="58">
        <f>IFERROR(VLOOKUP($H$12&amp;"|"&amp;$B16&amp;"|"&amp;H$13,TD_0!$A$4:$H$100,8,0),0)</f>
        <v>65680940.909999989</v>
      </c>
      <c r="I16" s="58">
        <f>IFERROR(VLOOKUP($H$12&amp;"|"&amp;$B16&amp;"|"&amp;I$13,TD_0!$A$4:$H$100,8,0),0)</f>
        <v>148822857.67000002</v>
      </c>
      <c r="J16" s="58">
        <f>IFERROR(VLOOKUP($H$12&amp;"|"&amp;$B16&amp;"|"&amp;J$13,TD_0!$A$4:$H$100,8,0),0)</f>
        <v>214736582.94999996</v>
      </c>
      <c r="K16" s="61">
        <f>(I16/H16)-1</f>
        <v>1.2658453975853683</v>
      </c>
      <c r="L16" s="59">
        <f t="shared" ref="L16" si="10">(J16/I16)-1</f>
        <v>0.44290054842352999</v>
      </c>
    </row>
    <row r="17" spans="2:12" ht="15" thickBot="1" x14ac:dyDescent="0.35">
      <c r="B17"/>
      <c r="C17"/>
      <c r="D17"/>
      <c r="E17"/>
      <c r="F17"/>
      <c r="G17"/>
    </row>
    <row r="18" spans="2:12" ht="15" thickBot="1" x14ac:dyDescent="0.35">
      <c r="B18" s="55"/>
      <c r="C18" s="90" t="s">
        <v>132</v>
      </c>
      <c r="D18" s="90"/>
      <c r="E18" s="90"/>
      <c r="F18" s="90" t="s">
        <v>53</v>
      </c>
      <c r="G18" s="91"/>
      <c r="H18" s="90" t="s">
        <v>57</v>
      </c>
      <c r="I18" s="90"/>
      <c r="J18" s="90"/>
      <c r="K18" s="90" t="s">
        <v>53</v>
      </c>
      <c r="L18" s="91"/>
    </row>
    <row r="19" spans="2:12" ht="15" customHeight="1" thickBot="1" x14ac:dyDescent="0.35">
      <c r="B19" s="56" t="s">
        <v>68</v>
      </c>
      <c r="C19" s="83">
        <f>Entidad!$C$8</f>
        <v>2022</v>
      </c>
      <c r="D19" s="83">
        <f>Entidad!$D$8</f>
        <v>2023</v>
      </c>
      <c r="E19" s="83">
        <f>Entidad!$E$8</f>
        <v>2024</v>
      </c>
      <c r="F19" s="84" t="str">
        <f>"∆ "&amp;RIGHT(D19,2)&amp;"-"&amp;RIGHT(C19,2)</f>
        <v>∆ 23-22</v>
      </c>
      <c r="G19" s="84" t="str">
        <f>"∆ "&amp;RIGHT(E19,2)&amp;"-"&amp;RIGHT(D19,2)</f>
        <v>∆ 24-23</v>
      </c>
      <c r="H19" s="83">
        <f>Entidad!$C$8</f>
        <v>2022</v>
      </c>
      <c r="I19" s="83">
        <f>Entidad!$D$8</f>
        <v>2023</v>
      </c>
      <c r="J19" s="83">
        <f>Entidad!$E$8</f>
        <v>2024</v>
      </c>
      <c r="K19" s="84" t="str">
        <f>"∆ "&amp;RIGHT(I19,2)&amp;"-"&amp;RIGHT(H19,2)</f>
        <v>∆ 23-22</v>
      </c>
      <c r="L19" s="84" t="str">
        <f>"∆ "&amp;RIGHT(J19,2)&amp;"-"&amp;RIGHT(I19,2)</f>
        <v>∆ 24-23</v>
      </c>
    </row>
    <row r="20" spans="2:12" ht="14.4" x14ac:dyDescent="0.3">
      <c r="B20" s="65" t="s">
        <v>3</v>
      </c>
      <c r="C20" s="79">
        <f>SUM(C21:C22)</f>
        <v>3798</v>
      </c>
      <c r="D20" s="80">
        <f>SUM(D21:D22)</f>
        <v>3376</v>
      </c>
      <c r="E20" s="80">
        <f>SUM(E21:E22)</f>
        <v>3763</v>
      </c>
      <c r="F20" s="66">
        <f>(D20/C20)-1</f>
        <v>-0.11111111111111116</v>
      </c>
      <c r="G20" s="67">
        <f t="shared" ref="G20:G22" si="11">(E20/D20)-1</f>
        <v>0.11463270142180093</v>
      </c>
      <c r="H20" s="79">
        <f>SUM(H21:H22)</f>
        <v>212209790.83999997</v>
      </c>
      <c r="I20" s="80">
        <f>SUM(I21:I22)</f>
        <v>202275508.15000001</v>
      </c>
      <c r="J20" s="80">
        <f>SUM(J21:J22)</f>
        <v>255512193.74000004</v>
      </c>
      <c r="K20" s="66">
        <f>(I20/H20)-1</f>
        <v>-4.6813498334250414E-2</v>
      </c>
      <c r="L20" s="67">
        <f t="shared" ref="L20:L22" si="12">(J20/I20)-1</f>
        <v>0.26318898455329398</v>
      </c>
    </row>
    <row r="21" spans="2:12" ht="15" customHeight="1" x14ac:dyDescent="0.3">
      <c r="B21" s="62" t="s">
        <v>97</v>
      </c>
      <c r="C21" s="81">
        <f>IFERROR(VLOOKUP($C$18&amp;"|"&amp;$B21&amp;"|"&amp;C$19,TD_0!$A$4:$H$100,8,0),0)</f>
        <v>3618</v>
      </c>
      <c r="D21" s="82">
        <f>IFERROR(VLOOKUP($C$18&amp;"|"&amp;$B21&amp;"|"&amp;D$19,TD_0!$A$4:$H$100,8,0),0)</f>
        <v>3080</v>
      </c>
      <c r="E21" s="82">
        <f>IFERROR(VLOOKUP($C$18&amp;"|"&amp;$B21&amp;"|"&amp;E$19,TD_0!$A$4:$H$100,8,0),0)</f>
        <v>3367</v>
      </c>
      <c r="F21" s="60">
        <f>(D21/C21)-1</f>
        <v>-0.14870093974571585</v>
      </c>
      <c r="G21" s="57">
        <f t="shared" si="11"/>
        <v>9.3181818181818254E-2</v>
      </c>
      <c r="H21" s="81">
        <f>IFERROR(VLOOKUP($H$18&amp;"|"&amp;$B21&amp;"|"&amp;H$19,TD_0!$A$4:$H$100,8,0),0)</f>
        <v>207306781.11999997</v>
      </c>
      <c r="I21" s="82">
        <f>IFERROR(VLOOKUP($H$18&amp;"|"&amp;$B21&amp;"|"&amp;I$19,TD_0!$A$4:$H$100,8,0),0)</f>
        <v>181179639.93000001</v>
      </c>
      <c r="J21" s="82">
        <f>IFERROR(VLOOKUP($H$18&amp;"|"&amp;$B21&amp;"|"&amp;J$19,TD_0!$A$4:$H$100,8,0),0)</f>
        <v>237320917.77000004</v>
      </c>
      <c r="K21" s="60">
        <f>(I21/H21)-1</f>
        <v>-0.12603129067387442</v>
      </c>
      <c r="L21" s="57">
        <f t="shared" si="12"/>
        <v>0.3098652688662511</v>
      </c>
    </row>
    <row r="22" spans="2:12" ht="14.25" customHeight="1" thickBot="1" x14ac:dyDescent="0.35">
      <c r="B22" s="63" t="s">
        <v>98</v>
      </c>
      <c r="C22" s="58">
        <f>IFERROR(VLOOKUP($C$18&amp;"|"&amp;$B22&amp;"|"&amp;C$19,TD_0!$A$4:$H$100,8,0),0)</f>
        <v>180</v>
      </c>
      <c r="D22" s="58">
        <f>IFERROR(VLOOKUP($C$18&amp;"|"&amp;$B22&amp;"|"&amp;D$19,TD_0!$A$4:$H$100,8,0),0)</f>
        <v>296</v>
      </c>
      <c r="E22" s="58">
        <f>IFERROR(VLOOKUP($C$18&amp;"|"&amp;$B22&amp;"|"&amp;E$19,TD_0!$A$4:$H$100,8,0),0)</f>
        <v>396</v>
      </c>
      <c r="F22" s="61">
        <f t="shared" ref="F22" si="13">(D22/C22)-1</f>
        <v>0.64444444444444438</v>
      </c>
      <c r="G22" s="59">
        <f t="shared" si="11"/>
        <v>0.33783783783783794</v>
      </c>
      <c r="H22" s="58">
        <f>IFERROR(VLOOKUP($H$18&amp;"|"&amp;$B22&amp;"|"&amp;H$19,TD_0!$A$4:$H$100,8,0),0)</f>
        <v>4903009.7200000007</v>
      </c>
      <c r="I22" s="58">
        <f>IFERROR(VLOOKUP($H$18&amp;"|"&amp;$B22&amp;"|"&amp;I$19,TD_0!$A$4:$H$100,8,0),0)</f>
        <v>21095868.219999999</v>
      </c>
      <c r="J22" s="58">
        <f>IFERROR(VLOOKUP($H$18&amp;"|"&amp;$B22&amp;"|"&amp;J$19,TD_0!$A$4:$H$100,8,0),0)</f>
        <v>18191275.969999999</v>
      </c>
      <c r="K22" s="61">
        <f t="shared" ref="K22" si="14">(I22/H22)-1</f>
        <v>3.3026364263458969</v>
      </c>
      <c r="L22" s="59">
        <f t="shared" si="12"/>
        <v>-0.13768536187793845</v>
      </c>
    </row>
    <row r="23" spans="2:12" ht="15" customHeight="1" x14ac:dyDescent="0.3"/>
    <row r="24" spans="2:12" ht="15" customHeight="1" x14ac:dyDescent="0.3"/>
    <row r="25" spans="2:12" ht="15" customHeight="1" x14ac:dyDescent="0.3"/>
    <row r="26" spans="2:12" ht="15" customHeight="1" x14ac:dyDescent="0.3"/>
    <row r="27" spans="2:12" ht="15" customHeight="1" x14ac:dyDescent="0.3"/>
    <row r="28" spans="2:12" ht="15" customHeight="1" x14ac:dyDescent="0.3"/>
    <row r="29" spans="2:12" ht="15" customHeight="1" x14ac:dyDescent="0.3"/>
    <row r="30" spans="2:12" ht="15" customHeight="1" x14ac:dyDescent="0.3"/>
    <row r="31" spans="2:12" ht="15" customHeight="1" x14ac:dyDescent="0.3"/>
    <row r="32" spans="2:12" ht="15" customHeight="1" x14ac:dyDescent="0.3"/>
    <row r="33" ht="15" customHeight="1" x14ac:dyDescent="0.3"/>
  </sheetData>
  <sheetProtection algorithmName="SHA-512" hashValue="uoDSqqC3+t6A/Q9hFc6iwSI252LFSVh8AmbsUiSCH39k3t8Ra0h/x70iv4KqyXlbSBffjGRCMpYVdOIYCR6ZvQ==" saltValue="vy6V+NvxsNVb5n7WlpjFyQ==" spinCount="100000" sheet="1" formatCells="0" formatColumns="0" formatRows="0" insertColumns="0" insertRows="0" insertHyperlinks="0" deleteColumns="0" deleteRows="0" sort="0" autoFilter="0" pivotTables="0"/>
  <mergeCells count="12">
    <mergeCell ref="C18:E18"/>
    <mergeCell ref="F18:G18"/>
    <mergeCell ref="H18:J18"/>
    <mergeCell ref="K18:L18"/>
    <mergeCell ref="C6:E6"/>
    <mergeCell ref="F6:G6"/>
    <mergeCell ref="H6:J6"/>
    <mergeCell ref="K6:L6"/>
    <mergeCell ref="C12:E12"/>
    <mergeCell ref="F12:G12"/>
    <mergeCell ref="H12:J12"/>
    <mergeCell ref="K12:L12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24ADF-A038-4C49-8E41-E5BCBCAB0537}">
  <dimension ref="A1:BF52"/>
  <sheetViews>
    <sheetView showGridLines="0" zoomScale="80" zoomScaleNormal="80" workbookViewId="0"/>
  </sheetViews>
  <sheetFormatPr baseColWidth="10" defaultColWidth="0" defaultRowHeight="14.4" x14ac:dyDescent="0.3"/>
  <cols>
    <col min="1" max="1" width="30.6640625" style="18" customWidth="1"/>
    <col min="2" max="2" width="26.109375" style="16" customWidth="1"/>
    <col min="3" max="5" width="12.33203125" style="26" bestFit="1" customWidth="1"/>
    <col min="6" max="6" width="8.88671875" style="16" bestFit="1" customWidth="1"/>
    <col min="7" max="7" width="2.6640625" style="18" customWidth="1"/>
    <col min="8" max="10" width="16" style="26" bestFit="1" customWidth="1"/>
    <col min="11" max="11" width="12.109375" style="16" bestFit="1" customWidth="1"/>
    <col min="12" max="12" width="2.6640625" style="18" customWidth="1"/>
    <col min="13" max="15" width="16" style="26" bestFit="1" customWidth="1"/>
    <col min="16" max="16" width="8.88671875" style="16" bestFit="1" customWidth="1"/>
    <col min="17" max="17" width="2.6640625" style="18" customWidth="1"/>
    <col min="18" max="20" width="8.5546875" style="26" bestFit="1" customWidth="1"/>
    <col min="21" max="21" width="9.5546875" style="16" bestFit="1" customWidth="1"/>
    <col min="22" max="22" width="2.6640625" style="18" customWidth="1"/>
    <col min="23" max="25" width="16" style="26" bestFit="1" customWidth="1"/>
    <col min="26" max="26" width="10" style="16" bestFit="1" customWidth="1"/>
    <col min="27" max="27" width="2.6640625" style="18" customWidth="1"/>
    <col min="28" max="58" width="0" style="18" hidden="1" customWidth="1"/>
    <col min="59" max="16384" width="11.44140625" style="18" hidden="1"/>
  </cols>
  <sheetData>
    <row r="1" spans="1:27" ht="16.5" customHeight="1" x14ac:dyDescent="0.3">
      <c r="A1" s="15"/>
      <c r="B1" s="15"/>
      <c r="C1" s="14"/>
      <c r="D1" s="14"/>
      <c r="E1" s="14"/>
      <c r="F1" s="15"/>
      <c r="G1" s="15"/>
      <c r="H1" s="14"/>
      <c r="I1" s="14">
        <v>6</v>
      </c>
      <c r="J1" s="14">
        <v>7</v>
      </c>
      <c r="K1" s="15"/>
      <c r="L1" s="15"/>
      <c r="M1" s="14"/>
      <c r="N1" s="14">
        <v>6</v>
      </c>
      <c r="O1" s="14">
        <v>7</v>
      </c>
      <c r="P1" s="15"/>
      <c r="Q1" s="15"/>
      <c r="R1" s="14">
        <v>5</v>
      </c>
      <c r="S1" s="14">
        <v>6</v>
      </c>
      <c r="T1" s="14">
        <v>7</v>
      </c>
      <c r="U1" s="15"/>
      <c r="V1" s="15"/>
      <c r="W1" s="14">
        <v>5</v>
      </c>
      <c r="X1" s="14">
        <v>6</v>
      </c>
      <c r="Y1" s="14">
        <v>7</v>
      </c>
      <c r="Z1" s="15"/>
      <c r="AA1" s="15"/>
    </row>
    <row r="2" spans="1:27" ht="16.5" customHeight="1" x14ac:dyDescent="0.3">
      <c r="A2" s="15"/>
      <c r="B2" s="87" t="s">
        <v>52</v>
      </c>
      <c r="C2" s="14"/>
      <c r="D2" s="14"/>
      <c r="E2" s="14"/>
      <c r="F2" s="15"/>
      <c r="G2" s="15"/>
      <c r="H2" s="14"/>
      <c r="I2" s="14"/>
      <c r="J2" s="14"/>
      <c r="K2" s="15"/>
      <c r="L2" s="15"/>
      <c r="M2" s="14"/>
      <c r="N2" s="14"/>
      <c r="O2" s="14"/>
      <c r="P2" s="15"/>
      <c r="Q2" s="15"/>
      <c r="R2" s="14"/>
      <c r="S2" s="14"/>
      <c r="T2" s="14"/>
      <c r="U2" s="15"/>
      <c r="V2" s="15"/>
      <c r="W2" s="14"/>
      <c r="X2" s="14"/>
      <c r="Y2" s="14"/>
      <c r="Z2" s="15"/>
      <c r="AA2" s="15"/>
    </row>
    <row r="3" spans="1:27" x14ac:dyDescent="0.3">
      <c r="A3" s="15"/>
      <c r="B3" s="87" t="str">
        <f>'General sectorial'!B3</f>
        <v>INFORMACIÓN DEL SESA 2022-2024</v>
      </c>
      <c r="C3" s="19"/>
      <c r="D3" s="14"/>
      <c r="E3" s="14"/>
      <c r="F3" s="15"/>
      <c r="G3" s="15"/>
      <c r="H3" s="19"/>
      <c r="I3" s="14"/>
      <c r="J3" s="14"/>
      <c r="K3" s="15"/>
      <c r="L3" s="15"/>
      <c r="M3" s="19"/>
      <c r="N3" s="14"/>
      <c r="O3" s="14"/>
      <c r="P3" s="15"/>
      <c r="Q3" s="15"/>
      <c r="R3" s="19"/>
      <c r="S3" s="14"/>
      <c r="T3" s="14"/>
      <c r="U3" s="15"/>
      <c r="V3" s="15"/>
      <c r="W3" s="19"/>
      <c r="X3" s="14"/>
      <c r="Y3" s="14"/>
      <c r="Z3" s="15"/>
      <c r="AA3" s="15"/>
    </row>
    <row r="4" spans="1:27" x14ac:dyDescent="0.3">
      <c r="A4" s="15"/>
      <c r="B4" s="87" t="str">
        <f>'General sectorial'!B4</f>
        <v>Información con participación en primas al 100%</v>
      </c>
      <c r="C4" s="15"/>
      <c r="D4" s="14"/>
      <c r="E4" s="14"/>
      <c r="F4" s="15"/>
      <c r="G4" s="15"/>
      <c r="H4" s="15"/>
      <c r="I4" s="14"/>
      <c r="J4" s="14"/>
      <c r="K4" s="15"/>
      <c r="L4" s="15"/>
      <c r="M4" s="15"/>
      <c r="N4" s="14"/>
      <c r="O4" s="14"/>
      <c r="P4" s="15"/>
      <c r="Q4" s="15"/>
      <c r="R4" s="15"/>
      <c r="S4" s="14"/>
      <c r="T4" s="14"/>
      <c r="U4" s="15"/>
      <c r="V4" s="15"/>
      <c r="W4" s="15"/>
      <c r="X4" s="14"/>
      <c r="Y4" s="14"/>
      <c r="Z4" s="15"/>
      <c r="AA4" s="15"/>
    </row>
    <row r="5" spans="1:27" x14ac:dyDescent="0.3">
      <c r="A5" s="15"/>
      <c r="B5" s="42" t="s">
        <v>77</v>
      </c>
      <c r="C5" s="21"/>
      <c r="D5" s="21"/>
      <c r="E5" s="21"/>
      <c r="F5" s="6"/>
      <c r="G5" s="9"/>
      <c r="H5" s="21"/>
      <c r="I5" s="21">
        <v>9</v>
      </c>
      <c r="J5" s="21">
        <v>10</v>
      </c>
      <c r="K5" s="6"/>
      <c r="L5" s="9"/>
      <c r="M5" s="21"/>
      <c r="N5" s="21">
        <v>9</v>
      </c>
      <c r="O5" s="21">
        <v>10</v>
      </c>
      <c r="P5" s="6"/>
      <c r="Q5" s="9"/>
      <c r="R5" s="21">
        <v>8</v>
      </c>
      <c r="S5" s="21">
        <v>9</v>
      </c>
      <c r="T5" s="21">
        <v>10</v>
      </c>
      <c r="U5" s="6"/>
      <c r="V5" s="9"/>
      <c r="W5" s="21">
        <v>8</v>
      </c>
      <c r="X5" s="21">
        <v>9</v>
      </c>
      <c r="Y5" s="21">
        <v>10</v>
      </c>
      <c r="Z5" s="6"/>
      <c r="AA5" s="22"/>
    </row>
    <row r="6" spans="1:27" x14ac:dyDescent="0.3">
      <c r="B6"/>
      <c r="C6" s="21"/>
      <c r="D6" s="21"/>
      <c r="E6" s="21"/>
      <c r="F6" s="6"/>
      <c r="G6" s="9"/>
      <c r="H6" s="21"/>
      <c r="I6" s="21"/>
      <c r="J6" s="21"/>
      <c r="K6" s="6"/>
      <c r="L6" s="9"/>
      <c r="M6" s="21"/>
      <c r="N6" s="21"/>
      <c r="O6" s="21"/>
      <c r="P6" s="6"/>
      <c r="Q6" s="9"/>
      <c r="R6" s="21"/>
      <c r="S6" s="21"/>
      <c r="T6" s="21"/>
      <c r="U6" s="6"/>
      <c r="V6" s="9"/>
      <c r="W6" s="21"/>
      <c r="X6" s="21"/>
      <c r="Y6" s="21"/>
      <c r="Z6" s="6"/>
      <c r="AA6" s="22"/>
    </row>
    <row r="7" spans="1:27" s="24" customFormat="1" ht="15.75" customHeight="1" thickBot="1" x14ac:dyDescent="0.35">
      <c r="A7" s="49"/>
      <c r="B7" s="28"/>
      <c r="C7" s="89" t="s">
        <v>64</v>
      </c>
      <c r="D7" s="89"/>
      <c r="E7" s="89"/>
      <c r="F7" s="89"/>
      <c r="G7" s="28"/>
      <c r="H7" s="89" t="s">
        <v>65</v>
      </c>
      <c r="I7" s="89"/>
      <c r="J7" s="89"/>
      <c r="K7" s="89"/>
      <c r="L7" s="28"/>
      <c r="M7" s="89" t="s">
        <v>72</v>
      </c>
      <c r="N7" s="89"/>
      <c r="O7" s="89"/>
      <c r="P7" s="89"/>
      <c r="Q7" s="28"/>
      <c r="R7" s="89" t="s">
        <v>134</v>
      </c>
      <c r="S7" s="89"/>
      <c r="T7" s="89"/>
      <c r="U7" s="89"/>
      <c r="V7" s="28"/>
      <c r="W7" s="89" t="s">
        <v>66</v>
      </c>
      <c r="X7" s="89"/>
      <c r="Y7" s="89"/>
      <c r="Z7" s="89"/>
      <c r="AA7" s="28"/>
    </row>
    <row r="8" spans="1:27" ht="15" thickBot="1" x14ac:dyDescent="0.35">
      <c r="A8" s="15"/>
      <c r="B8" s="29"/>
      <c r="C8" s="30">
        <f>'TD1 '!I5</f>
        <v>2022</v>
      </c>
      <c r="D8" s="30">
        <f>'TD1 '!J5</f>
        <v>2023</v>
      </c>
      <c r="E8" s="30">
        <f>'TD1 '!K5</f>
        <v>2024</v>
      </c>
      <c r="F8" s="31" t="str">
        <f>"∆ "&amp;RIGHT(E8,2)&amp;"-"&amp;RIGHT(D8,2)</f>
        <v>∆ 24-23</v>
      </c>
      <c r="G8" s="29"/>
      <c r="H8" s="30">
        <f>Entidad!$C$8</f>
        <v>2022</v>
      </c>
      <c r="I8" s="30">
        <f>Entidad!$D$8</f>
        <v>2023</v>
      </c>
      <c r="J8" s="30">
        <f>Entidad!$E$8</f>
        <v>2024</v>
      </c>
      <c r="K8" s="31" t="str">
        <f>"∆ "&amp;RIGHT(J8,2)&amp;"-"&amp;RIGHT(I8,2)</f>
        <v>∆ 24-23</v>
      </c>
      <c r="L8" s="29"/>
      <c r="M8" s="30">
        <f>Entidad!$C$8</f>
        <v>2022</v>
      </c>
      <c r="N8" s="30">
        <f>Entidad!$D$8</f>
        <v>2023</v>
      </c>
      <c r="O8" s="30">
        <f>Entidad!$E$8</f>
        <v>2024</v>
      </c>
      <c r="P8" s="31" t="str">
        <f>"∆ "&amp;RIGHT(O8,2)&amp;"-"&amp;RIGHT(N8,2)</f>
        <v>∆ 24-23</v>
      </c>
      <c r="Q8" s="29"/>
      <c r="R8" s="30">
        <f>Entidad!$C$8</f>
        <v>2022</v>
      </c>
      <c r="S8" s="30">
        <f>Entidad!$D$8</f>
        <v>2023</v>
      </c>
      <c r="T8" s="30">
        <f>Entidad!$E$8</f>
        <v>2024</v>
      </c>
      <c r="U8" s="31" t="str">
        <f>"∆ "&amp;RIGHT(T8,2)&amp;"-"&amp;RIGHT(S8,2)</f>
        <v>∆ 24-23</v>
      </c>
      <c r="V8" s="29"/>
      <c r="W8" s="30">
        <f>Entidad!$C$8</f>
        <v>2022</v>
      </c>
      <c r="X8" s="30">
        <f>Entidad!$D$8</f>
        <v>2023</v>
      </c>
      <c r="Y8" s="30">
        <f>Entidad!$E$8</f>
        <v>2024</v>
      </c>
      <c r="Z8" s="31" t="str">
        <f>"∆ "&amp;RIGHT(Y8,2)&amp;"-"&amp;RIGHT(X8,2)</f>
        <v>∆ 24-23</v>
      </c>
      <c r="AA8" s="29"/>
    </row>
    <row r="9" spans="1:27" x14ac:dyDescent="0.3">
      <c r="A9" s="25"/>
      <c r="B9" s="32" t="s">
        <v>3</v>
      </c>
      <c r="C9" s="74">
        <f>SUM(C10:C43)</f>
        <v>4585</v>
      </c>
      <c r="D9" s="70">
        <f t="shared" ref="D9:E9" si="0">SUM(D10:D43)</f>
        <v>3330</v>
      </c>
      <c r="E9" s="70">
        <f t="shared" si="0"/>
        <v>3362</v>
      </c>
      <c r="F9" s="43">
        <f t="shared" ref="F9:F43" si="1">IFERROR(E9/D9-1,0)</f>
        <v>9.6096096096096595E-3</v>
      </c>
      <c r="G9" s="29"/>
      <c r="H9" s="74">
        <f t="shared" ref="H9" si="2">SUM(H10:H43)</f>
        <v>823743128.37000024</v>
      </c>
      <c r="I9" s="70">
        <f t="shared" ref="I9" si="3">SUM(I10:I43)</f>
        <v>763758929.96999979</v>
      </c>
      <c r="J9" s="70">
        <f t="shared" ref="J9" si="4">SUM(J10:J43)</f>
        <v>710551864.71999991</v>
      </c>
      <c r="K9" s="43">
        <f t="shared" ref="K9" si="5">IFERROR(J9/I9-1,0)</f>
        <v>-6.9664737343352323E-2</v>
      </c>
      <c r="L9" s="29"/>
      <c r="M9" s="74">
        <f t="shared" ref="M9" si="6">SUM(M10:M43)</f>
        <v>646458050.17000008</v>
      </c>
      <c r="N9" s="70">
        <f t="shared" ref="N9" si="7">SUM(N10:N43)</f>
        <v>857216923.98999989</v>
      </c>
      <c r="O9" s="70">
        <f t="shared" ref="O9" si="8">SUM(O10:O43)</f>
        <v>1068076626.1799998</v>
      </c>
      <c r="P9" s="43">
        <f t="shared" ref="P9" si="9">IFERROR(O9/N9-1,0)</f>
        <v>0.24598173028191384</v>
      </c>
      <c r="Q9" s="29"/>
      <c r="R9" s="74">
        <f>SUM(R10:R43)</f>
        <v>3798</v>
      </c>
      <c r="S9" s="70">
        <f t="shared" ref="S9" si="10">SUM(S10:S43)</f>
        <v>3376</v>
      </c>
      <c r="T9" s="70">
        <f t="shared" ref="T9" si="11">SUM(T10:T43)</f>
        <v>3763</v>
      </c>
      <c r="U9" s="43">
        <f t="shared" ref="U9" si="12">IFERROR(T9/S9-1,0)</f>
        <v>0.11463270142180093</v>
      </c>
      <c r="V9" s="29"/>
      <c r="W9" s="74">
        <f t="shared" ref="W9" si="13">SUM(W10:W43)</f>
        <v>212209790.83999997</v>
      </c>
      <c r="X9" s="70">
        <f t="shared" ref="X9" si="14">SUM(X10:X43)</f>
        <v>202275508.14999998</v>
      </c>
      <c r="Y9" s="70">
        <f t="shared" ref="Y9" si="15">SUM(Y10:Y43)</f>
        <v>255512193.74000001</v>
      </c>
      <c r="Z9" s="43">
        <f t="shared" ref="Z9" si="16">IFERROR(Y9/X9-1,0)</f>
        <v>0.26318898455329398</v>
      </c>
      <c r="AA9" s="29"/>
    </row>
    <row r="10" spans="1:27" x14ac:dyDescent="0.3">
      <c r="A10" s="25"/>
      <c r="B10" s="68" t="str">
        <f>IF('TD1 '!H6=0,"",'TD1 '!H6)</f>
        <v>Sinaloa</v>
      </c>
      <c r="C10" s="37">
        <f>IFERROR(VLOOKUP($C$7&amp;"|"&amp;$B10,'TD1 '!$G$6:$K$61,MATCH(Entidad!C$8,'TD1 '!$G$5:$K$5,0),0),0)</f>
        <v>1939</v>
      </c>
      <c r="D10" s="71">
        <f>IFERROR(VLOOKUP($C$7&amp;"|"&amp;$B10,'TD1 '!$G$6:$K$61,MATCH(Entidad!D$8,'TD1 '!$G$5:$K$5,0),0),0)</f>
        <v>1947</v>
      </c>
      <c r="E10" s="71">
        <f>IFERROR(VLOOKUP($C$7&amp;"|"&amp;$B10,'TD1 '!$G$6:$K$61,MATCH(Entidad!E$8,'TD1 '!$G$5:$K$5,0),0),0)</f>
        <v>1462</v>
      </c>
      <c r="F10" s="44">
        <f t="shared" si="1"/>
        <v>-0.24910118130457115</v>
      </c>
      <c r="G10" s="29"/>
      <c r="H10" s="37">
        <f>IFERROR(VLOOKUP($H$7&amp;"|"&amp;$B10,'TD1 '!$M$6:$Q$61,MATCH(Entidad!H$8,'TD1 '!$M$5:$Q$5,0),0),0)</f>
        <v>251064299.33000001</v>
      </c>
      <c r="I10" s="71">
        <f>IFERROR(VLOOKUP($H$7&amp;"|"&amp;$B10,'TD1 '!$M$6:$Q$61,MATCH(Entidad!I$8,'TD1 '!$M$5:$Q$5,0),0),0)</f>
        <v>201672932.80999997</v>
      </c>
      <c r="J10" s="71">
        <f>IFERROR(VLOOKUP($H$7&amp;"|"&amp;$B10,'TD1 '!$M$6:$Q$61,MATCH(Entidad!J$8,'TD1 '!$M$5:$Q$5,0),0),0)</f>
        <v>210423661.13999993</v>
      </c>
      <c r="K10" s="44">
        <f t="shared" ref="K10:K43" si="17">IFERROR(J10/I10-1,0)</f>
        <v>4.339069307949317E-2</v>
      </c>
      <c r="L10" s="29"/>
      <c r="M10" s="37">
        <f>IFERROR(VLOOKUP($M$7&amp;"|"&amp;$B10,'TD1 '!$S$6:$W$61,MATCH(Entidad!M$8,'TD1 '!$S$5:$W$5,0),0),0)</f>
        <v>163385987.40999997</v>
      </c>
      <c r="N10" s="71">
        <f>IFERROR(VLOOKUP($M$7&amp;"|"&amp;$B10,'TD1 '!$S$6:$W$61,MATCH(Entidad!N$8,'TD1 '!$S$5:$W$5,0),0),0)</f>
        <v>255125109.14999995</v>
      </c>
      <c r="O10" s="71">
        <f>IFERROR(VLOOKUP($M$7&amp;"|"&amp;$B10,'TD1 '!$S$6:$W$61,MATCH(Entidad!O$8,'TD1 '!$S$5:$W$5,0),0),0)</f>
        <v>307702291.68000001</v>
      </c>
      <c r="P10" s="44">
        <f t="shared" ref="P10:P43" si="18">IFERROR(O10/N10-1,0)</f>
        <v>0.20608391978810481</v>
      </c>
      <c r="Q10" s="29"/>
      <c r="R10" s="37">
        <f>IFERROR(VLOOKUP($R$7&amp;"|"&amp;$B10,'TD1 '!$Y$6:$AC$61,MATCH(Entidad!R$8,'TD1 '!$Y$5:$AC$5,0),0),0)</f>
        <v>395</v>
      </c>
      <c r="S10" s="71">
        <f>IFERROR(VLOOKUP($R$7&amp;"|"&amp;$B10,'TD1 '!$Y$6:$AC$61,MATCH(Entidad!S$8,'TD1 '!$Y$5:$AC$5,0),0),0)</f>
        <v>541</v>
      </c>
      <c r="T10" s="71">
        <f>IFERROR(VLOOKUP($R$7&amp;"|"&amp;$B10,'TD1 '!$Y$6:$AC$61,MATCH(Entidad!T$8,'TD1 '!$Y$5:$AC$5,0),0),0)</f>
        <v>504</v>
      </c>
      <c r="U10" s="44">
        <f t="shared" ref="U10:U43" si="19">IFERROR(T10/S10-1,0)</f>
        <v>-6.8391866913123822E-2</v>
      </c>
      <c r="V10" s="29"/>
      <c r="W10" s="37">
        <f>IFERROR(VLOOKUP($W$7&amp;"|"&amp;$B10,'TD1 '!$AE$6:$AI$61,MATCH(Entidad!W$8,'TD1 '!$AE$5:$AI$5,0),0),0)</f>
        <v>30253578.929999996</v>
      </c>
      <c r="X10" s="71">
        <f>IFERROR(VLOOKUP($W$7&amp;"|"&amp;$B10,'TD1 '!$AE$6:$AI$61,MATCH(Entidad!X$8,'TD1 '!$AE$5:$AI$5,0),0),0)</f>
        <v>50750739.169999987</v>
      </c>
      <c r="Y10" s="71">
        <f>IFERROR(VLOOKUP($W$7&amp;"|"&amp;$B10,'TD1 '!$AE$6:$AI$61,MATCH(Entidad!Y$8,'TD1 '!$AE$5:$AI$5,0),0),0)</f>
        <v>57864644.050000012</v>
      </c>
      <c r="Z10" s="44">
        <f t="shared" ref="Z10:Z43" si="20">IFERROR(Y10/X10-1,0)</f>
        <v>0.14017342400020105</v>
      </c>
      <c r="AA10" s="29"/>
    </row>
    <row r="11" spans="1:27" x14ac:dyDescent="0.3">
      <c r="A11" s="25"/>
      <c r="B11" s="69" t="str">
        <f>IF('TD1 '!H7=0,"",'TD1 '!H7)</f>
        <v>Sonora</v>
      </c>
      <c r="C11" s="34">
        <f>IFERROR(VLOOKUP($C$7&amp;"|"&amp;$B11,'TD1 '!$G$6:$K$61,MATCH(Entidad!C$8,'TD1 '!$G$5:$K$5,0),0),0)</f>
        <v>922</v>
      </c>
      <c r="D11" s="64">
        <f>IFERROR(VLOOKUP($C$7&amp;"|"&amp;$B11,'TD1 '!$G$6:$K$61,MATCH(Entidad!D$8,'TD1 '!$G$5:$K$5,0),0),0)</f>
        <v>449</v>
      </c>
      <c r="E11" s="64">
        <f>IFERROR(VLOOKUP($C$7&amp;"|"&amp;$B11,'TD1 '!$G$6:$K$61,MATCH(Entidad!E$8,'TD1 '!$G$5:$K$5,0),0),0)</f>
        <v>339</v>
      </c>
      <c r="F11" s="45">
        <f t="shared" si="1"/>
        <v>-0.24498886414253895</v>
      </c>
      <c r="G11" s="29"/>
      <c r="H11" s="34">
        <f>IFERROR(VLOOKUP($H$7&amp;"|"&amp;$B11,'TD1 '!$M$6:$Q$61,MATCH(Entidad!H$8,'TD1 '!$M$5:$Q$5,0),0),0)</f>
        <v>97550402.950000003</v>
      </c>
      <c r="I11" s="64">
        <f>IFERROR(VLOOKUP($H$7&amp;"|"&amp;$B11,'TD1 '!$M$6:$Q$61,MATCH(Entidad!I$8,'TD1 '!$M$5:$Q$5,0),0),0)</f>
        <v>94464022.079999983</v>
      </c>
      <c r="J11" s="64">
        <f>IFERROR(VLOOKUP($H$7&amp;"|"&amp;$B11,'TD1 '!$M$6:$Q$61,MATCH(Entidad!J$8,'TD1 '!$M$5:$Q$5,0),0),0)</f>
        <v>63157521.580000006</v>
      </c>
      <c r="K11" s="45">
        <f t="shared" si="17"/>
        <v>-0.3314118942922738</v>
      </c>
      <c r="L11" s="29"/>
      <c r="M11" s="34">
        <f>IFERROR(VLOOKUP($M$7&amp;"|"&amp;$B11,'TD1 '!$S$6:$W$61,MATCH(Entidad!M$8,'TD1 '!$S$5:$W$5,0),0),0)</f>
        <v>72406596.149999991</v>
      </c>
      <c r="N11" s="64">
        <f>IFERROR(VLOOKUP($M$7&amp;"|"&amp;$B11,'TD1 '!$S$6:$W$61,MATCH(Entidad!N$8,'TD1 '!$S$5:$W$5,0),0),0)</f>
        <v>124652692.74000004</v>
      </c>
      <c r="O11" s="64">
        <f>IFERROR(VLOOKUP($M$7&amp;"|"&amp;$B11,'TD1 '!$S$6:$W$61,MATCH(Entidad!O$8,'TD1 '!$S$5:$W$5,0),0),0)</f>
        <v>132804578.79999998</v>
      </c>
      <c r="P11" s="45">
        <f t="shared" si="18"/>
        <v>6.5396790721585996E-2</v>
      </c>
      <c r="Q11" s="29"/>
      <c r="R11" s="34">
        <f>IFERROR(VLOOKUP($R$7&amp;"|"&amp;$B11,'TD1 '!$Y$6:$AC$61,MATCH(Entidad!R$8,'TD1 '!$Y$5:$AC$5,0),0),0)</f>
        <v>468</v>
      </c>
      <c r="S11" s="64">
        <f>IFERROR(VLOOKUP($R$7&amp;"|"&amp;$B11,'TD1 '!$Y$6:$AC$61,MATCH(Entidad!S$8,'TD1 '!$Y$5:$AC$5,0),0),0)</f>
        <v>171</v>
      </c>
      <c r="T11" s="64">
        <f>IFERROR(VLOOKUP($R$7&amp;"|"&amp;$B11,'TD1 '!$Y$6:$AC$61,MATCH(Entidad!T$8,'TD1 '!$Y$5:$AC$5,0),0),0)</f>
        <v>149</v>
      </c>
      <c r="U11" s="45">
        <f t="shared" si="19"/>
        <v>-0.12865497076023391</v>
      </c>
      <c r="V11" s="29"/>
      <c r="W11" s="34">
        <f>IFERROR(VLOOKUP($W$7&amp;"|"&amp;$B11,'TD1 '!$AE$6:$AI$61,MATCH(Entidad!W$8,'TD1 '!$AE$5:$AI$5,0),0),0)</f>
        <v>35008483.310000002</v>
      </c>
      <c r="X11" s="64">
        <f>IFERROR(VLOOKUP($W$7&amp;"|"&amp;$B11,'TD1 '!$AE$6:$AI$61,MATCH(Entidad!X$8,'TD1 '!$AE$5:$AI$5,0),0),0)</f>
        <v>15617892.840000002</v>
      </c>
      <c r="Y11" s="64">
        <f>IFERROR(VLOOKUP($W$7&amp;"|"&amp;$B11,'TD1 '!$AE$6:$AI$61,MATCH(Entidad!Y$8,'TD1 '!$AE$5:$AI$5,0),0),0)</f>
        <v>14960132.92</v>
      </c>
      <c r="Z11" s="45">
        <f t="shared" si="20"/>
        <v>-4.2115791594841134E-2</v>
      </c>
      <c r="AA11" s="29"/>
    </row>
    <row r="12" spans="1:27" x14ac:dyDescent="0.3">
      <c r="A12" s="25"/>
      <c r="B12" s="68" t="str">
        <f>IF('TD1 '!H8=0,"",'TD1 '!H8)</f>
        <v>Michoacán</v>
      </c>
      <c r="C12" s="37">
        <f>IFERROR(VLOOKUP($C$7&amp;"|"&amp;$B12,'TD1 '!$G$6:$K$61,MATCH(Entidad!C$8,'TD1 '!$G$5:$K$5,0),0),0)</f>
        <v>213</v>
      </c>
      <c r="D12" s="71">
        <f>IFERROR(VLOOKUP($C$7&amp;"|"&amp;$B12,'TD1 '!$G$6:$K$61,MATCH(Entidad!D$8,'TD1 '!$G$5:$K$5,0),0),0)</f>
        <v>153</v>
      </c>
      <c r="E12" s="71">
        <f>IFERROR(VLOOKUP($C$7&amp;"|"&amp;$B12,'TD1 '!$G$6:$K$61,MATCH(Entidad!E$8,'TD1 '!$G$5:$K$5,0),0),0)</f>
        <v>175</v>
      </c>
      <c r="F12" s="44">
        <f t="shared" si="1"/>
        <v>0.14379084967320255</v>
      </c>
      <c r="G12" s="29"/>
      <c r="H12" s="37">
        <f>IFERROR(VLOOKUP($H$7&amp;"|"&amp;$B12,'TD1 '!$M$6:$Q$61,MATCH(Entidad!H$8,'TD1 '!$M$5:$Q$5,0),0),0)</f>
        <v>22460705.559999999</v>
      </c>
      <c r="I12" s="71">
        <f>IFERROR(VLOOKUP($H$7&amp;"|"&amp;$B12,'TD1 '!$M$6:$Q$61,MATCH(Entidad!I$8,'TD1 '!$M$5:$Q$5,0),0),0)</f>
        <v>10433166.389999997</v>
      </c>
      <c r="J12" s="71">
        <f>IFERROR(VLOOKUP($H$7&amp;"|"&amp;$B12,'TD1 '!$M$6:$Q$61,MATCH(Entidad!J$8,'TD1 '!$M$5:$Q$5,0),0),0)</f>
        <v>13065033.620000001</v>
      </c>
      <c r="K12" s="44">
        <f t="shared" si="17"/>
        <v>0.25225968144460942</v>
      </c>
      <c r="L12" s="29"/>
      <c r="M12" s="37">
        <f>IFERROR(VLOOKUP($M$7&amp;"|"&amp;$B12,'TD1 '!$S$6:$W$61,MATCH(Entidad!M$8,'TD1 '!$S$5:$W$5,0),0),0)</f>
        <v>20823839.530000001</v>
      </c>
      <c r="N12" s="71">
        <f>IFERROR(VLOOKUP($M$7&amp;"|"&amp;$B12,'TD1 '!$S$6:$W$61,MATCH(Entidad!N$8,'TD1 '!$S$5:$W$5,0),0),0)</f>
        <v>17602052.530000001</v>
      </c>
      <c r="O12" s="71">
        <f>IFERROR(VLOOKUP($M$7&amp;"|"&amp;$B12,'TD1 '!$S$6:$W$61,MATCH(Entidad!O$8,'TD1 '!$S$5:$W$5,0),0),0)</f>
        <v>12218810.089999998</v>
      </c>
      <c r="P12" s="44">
        <f t="shared" si="18"/>
        <v>-0.3058303814754042</v>
      </c>
      <c r="Q12" s="29"/>
      <c r="R12" s="37">
        <f>IFERROR(VLOOKUP($R$7&amp;"|"&amp;$B12,'TD1 '!$Y$6:$AC$61,MATCH(Entidad!R$8,'TD1 '!$Y$5:$AC$5,0),0),0)</f>
        <v>262</v>
      </c>
      <c r="S12" s="71">
        <f>IFERROR(VLOOKUP($R$7&amp;"|"&amp;$B12,'TD1 '!$Y$6:$AC$61,MATCH(Entidad!S$8,'TD1 '!$Y$5:$AC$5,0),0),0)</f>
        <v>161</v>
      </c>
      <c r="T12" s="71">
        <f>IFERROR(VLOOKUP($R$7&amp;"|"&amp;$B12,'TD1 '!$Y$6:$AC$61,MATCH(Entidad!T$8,'TD1 '!$Y$5:$AC$5,0),0),0)</f>
        <v>130</v>
      </c>
      <c r="U12" s="44">
        <f t="shared" si="19"/>
        <v>-0.19254658385093171</v>
      </c>
      <c r="V12" s="29"/>
      <c r="W12" s="37">
        <f>IFERROR(VLOOKUP($W$7&amp;"|"&amp;$B12,'TD1 '!$AE$6:$AI$61,MATCH(Entidad!W$8,'TD1 '!$AE$5:$AI$5,0),0),0)</f>
        <v>8540192.4199999999</v>
      </c>
      <c r="X12" s="71">
        <f>IFERROR(VLOOKUP($W$7&amp;"|"&amp;$B12,'TD1 '!$AE$6:$AI$61,MATCH(Entidad!X$8,'TD1 '!$AE$5:$AI$5,0),0),0)</f>
        <v>3999155.5200000005</v>
      </c>
      <c r="Y12" s="71">
        <f>IFERROR(VLOOKUP($W$7&amp;"|"&amp;$B12,'TD1 '!$AE$6:$AI$61,MATCH(Entidad!Y$8,'TD1 '!$AE$5:$AI$5,0),0),0)</f>
        <v>4775098.71</v>
      </c>
      <c r="Z12" s="44">
        <f t="shared" si="20"/>
        <v>0.19402676042966172</v>
      </c>
      <c r="AA12" s="29"/>
    </row>
    <row r="13" spans="1:27" x14ac:dyDescent="0.3">
      <c r="A13" s="25"/>
      <c r="B13" s="69" t="str">
        <f>IF('TD1 '!H9=0,"",'TD1 '!H9)</f>
        <v>Tamaulipas</v>
      </c>
      <c r="C13" s="34">
        <f>IFERROR(VLOOKUP($C$7&amp;"|"&amp;$B13,'TD1 '!$G$6:$K$61,MATCH(Entidad!C$8,'TD1 '!$G$5:$K$5,0),0),0)</f>
        <v>175</v>
      </c>
      <c r="D13" s="64">
        <f>IFERROR(VLOOKUP($C$7&amp;"|"&amp;$B13,'TD1 '!$G$6:$K$61,MATCH(Entidad!D$8,'TD1 '!$G$5:$K$5,0),0),0)</f>
        <v>128</v>
      </c>
      <c r="E13" s="64">
        <f>IFERROR(VLOOKUP($C$7&amp;"|"&amp;$B13,'TD1 '!$G$6:$K$61,MATCH(Entidad!E$8,'TD1 '!$G$5:$K$5,0),0),0)</f>
        <v>152</v>
      </c>
      <c r="F13" s="45">
        <f t="shared" si="1"/>
        <v>0.1875</v>
      </c>
      <c r="G13" s="29"/>
      <c r="H13" s="34">
        <f>IFERROR(VLOOKUP($H$7&amp;"|"&amp;$B13,'TD1 '!$M$6:$Q$61,MATCH(Entidad!H$8,'TD1 '!$M$5:$Q$5,0),0),0)</f>
        <v>54041507.840000004</v>
      </c>
      <c r="I13" s="64">
        <f>IFERROR(VLOOKUP($H$7&amp;"|"&amp;$B13,'TD1 '!$M$6:$Q$61,MATCH(Entidad!I$8,'TD1 '!$M$5:$Q$5,0),0),0)</f>
        <v>55924648.5</v>
      </c>
      <c r="J13" s="64">
        <f>IFERROR(VLOOKUP($H$7&amp;"|"&amp;$B13,'TD1 '!$M$6:$Q$61,MATCH(Entidad!J$8,'TD1 '!$M$5:$Q$5,0),0),0)</f>
        <v>49385455.279999994</v>
      </c>
      <c r="K13" s="45">
        <f t="shared" si="17"/>
        <v>-0.11692864229624989</v>
      </c>
      <c r="L13" s="29"/>
      <c r="M13" s="34">
        <f>IFERROR(VLOOKUP($M$7&amp;"|"&amp;$B13,'TD1 '!$S$6:$W$61,MATCH(Entidad!M$8,'TD1 '!$S$5:$W$5,0),0),0)</f>
        <v>39415947.829999998</v>
      </c>
      <c r="N13" s="64">
        <f>IFERROR(VLOOKUP($M$7&amp;"|"&amp;$B13,'TD1 '!$S$6:$W$61,MATCH(Entidad!N$8,'TD1 '!$S$5:$W$5,0),0),0)</f>
        <v>62475339.57</v>
      </c>
      <c r="O13" s="64">
        <f>IFERROR(VLOOKUP($M$7&amp;"|"&amp;$B13,'TD1 '!$S$6:$W$61,MATCH(Entidad!O$8,'TD1 '!$S$5:$W$5,0),0),0)</f>
        <v>85610905.340000004</v>
      </c>
      <c r="P13" s="45">
        <f t="shared" si="18"/>
        <v>0.37031516641983098</v>
      </c>
      <c r="Q13" s="29"/>
      <c r="R13" s="34">
        <f>IFERROR(VLOOKUP($R$7&amp;"|"&amp;$B13,'TD1 '!$Y$6:$AC$61,MATCH(Entidad!R$8,'TD1 '!$Y$5:$AC$5,0),0),0)</f>
        <v>70</v>
      </c>
      <c r="S13" s="64">
        <f>IFERROR(VLOOKUP($R$7&amp;"|"&amp;$B13,'TD1 '!$Y$6:$AC$61,MATCH(Entidad!S$8,'TD1 '!$Y$5:$AC$5,0),0),0)</f>
        <v>80</v>
      </c>
      <c r="T13" s="64">
        <f>IFERROR(VLOOKUP($R$7&amp;"|"&amp;$B13,'TD1 '!$Y$6:$AC$61,MATCH(Entidad!T$8,'TD1 '!$Y$5:$AC$5,0),0),0)</f>
        <v>143</v>
      </c>
      <c r="U13" s="45">
        <f t="shared" si="19"/>
        <v>0.78750000000000009</v>
      </c>
      <c r="V13" s="29"/>
      <c r="W13" s="34">
        <f>IFERROR(VLOOKUP($W$7&amp;"|"&amp;$B13,'TD1 '!$AE$6:$AI$61,MATCH(Entidad!W$8,'TD1 '!$AE$5:$AI$5,0),0),0)</f>
        <v>4438867.79</v>
      </c>
      <c r="X13" s="64">
        <f>IFERROR(VLOOKUP($W$7&amp;"|"&amp;$B13,'TD1 '!$AE$6:$AI$61,MATCH(Entidad!X$8,'TD1 '!$AE$5:$AI$5,0),0),0)</f>
        <v>10165012.450000001</v>
      </c>
      <c r="Y13" s="64">
        <f>IFERROR(VLOOKUP($W$7&amp;"|"&amp;$B13,'TD1 '!$AE$6:$AI$61,MATCH(Entidad!Y$8,'TD1 '!$AE$5:$AI$5,0),0),0)</f>
        <v>7508061.9900000002</v>
      </c>
      <c r="Z13" s="45">
        <f t="shared" si="20"/>
        <v>-0.26138191891737428</v>
      </c>
      <c r="AA13" s="29"/>
    </row>
    <row r="14" spans="1:27" x14ac:dyDescent="0.3">
      <c r="A14" s="25"/>
      <c r="B14" s="68" t="str">
        <f>IF('TD1 '!H10=0,"",'TD1 '!H10)</f>
        <v>Veracruz</v>
      </c>
      <c r="C14" s="37">
        <f>IFERROR(VLOOKUP($C$7&amp;"|"&amp;$B14,'TD1 '!$G$6:$K$61,MATCH(Entidad!C$8,'TD1 '!$G$5:$K$5,0),0),0)</f>
        <v>261</v>
      </c>
      <c r="D14" s="71">
        <f>IFERROR(VLOOKUP($C$7&amp;"|"&amp;$B14,'TD1 '!$G$6:$K$61,MATCH(Entidad!D$8,'TD1 '!$G$5:$K$5,0),0),0)</f>
        <v>113</v>
      </c>
      <c r="E14" s="71">
        <f>IFERROR(VLOOKUP($C$7&amp;"|"&amp;$B14,'TD1 '!$G$6:$K$61,MATCH(Entidad!E$8,'TD1 '!$G$5:$K$5,0),0),0)</f>
        <v>363</v>
      </c>
      <c r="F14" s="44">
        <f t="shared" si="1"/>
        <v>2.2123893805309733</v>
      </c>
      <c r="G14" s="29"/>
      <c r="H14" s="37">
        <f>IFERROR(VLOOKUP($H$7&amp;"|"&amp;$B14,'TD1 '!$M$6:$Q$61,MATCH(Entidad!H$8,'TD1 '!$M$5:$Q$5,0),0),0)</f>
        <v>8600889.5999999996</v>
      </c>
      <c r="I14" s="71">
        <f>IFERROR(VLOOKUP($H$7&amp;"|"&amp;$B14,'TD1 '!$M$6:$Q$61,MATCH(Entidad!I$8,'TD1 '!$M$5:$Q$5,0),0),0)</f>
        <v>7619336.6399999997</v>
      </c>
      <c r="J14" s="71">
        <f>IFERROR(VLOOKUP($H$7&amp;"|"&amp;$B14,'TD1 '!$M$6:$Q$61,MATCH(Entidad!J$8,'TD1 '!$M$5:$Q$5,0),0),0)</f>
        <v>10519957.179999998</v>
      </c>
      <c r="K14" s="44">
        <f t="shared" si="17"/>
        <v>0.38069200470449327</v>
      </c>
      <c r="L14" s="29"/>
      <c r="M14" s="37">
        <f>IFERROR(VLOOKUP($M$7&amp;"|"&amp;$B14,'TD1 '!$S$6:$W$61,MATCH(Entidad!M$8,'TD1 '!$S$5:$W$5,0),0),0)</f>
        <v>8709019.2700000014</v>
      </c>
      <c r="N14" s="71">
        <f>IFERROR(VLOOKUP($M$7&amp;"|"&amp;$B14,'TD1 '!$S$6:$W$61,MATCH(Entidad!N$8,'TD1 '!$S$5:$W$5,0),0),0)</f>
        <v>11319492.77</v>
      </c>
      <c r="O14" s="71">
        <f>IFERROR(VLOOKUP($M$7&amp;"|"&amp;$B14,'TD1 '!$S$6:$W$61,MATCH(Entidad!O$8,'TD1 '!$S$5:$W$5,0),0),0)</f>
        <v>16443466.339999998</v>
      </c>
      <c r="P14" s="44">
        <f t="shared" si="18"/>
        <v>0.45266812516370369</v>
      </c>
      <c r="Q14" s="29"/>
      <c r="R14" s="37">
        <f>IFERROR(VLOOKUP($R$7&amp;"|"&amp;$B14,'TD1 '!$Y$6:$AC$61,MATCH(Entidad!R$8,'TD1 '!$Y$5:$AC$5,0),0),0)</f>
        <v>91</v>
      </c>
      <c r="S14" s="71">
        <f>IFERROR(VLOOKUP($R$7&amp;"|"&amp;$B14,'TD1 '!$Y$6:$AC$61,MATCH(Entidad!S$8,'TD1 '!$Y$5:$AC$5,0),0),0)</f>
        <v>68</v>
      </c>
      <c r="T14" s="71">
        <f>IFERROR(VLOOKUP($R$7&amp;"|"&amp;$B14,'TD1 '!$Y$6:$AC$61,MATCH(Entidad!T$8,'TD1 '!$Y$5:$AC$5,0),0),0)</f>
        <v>66</v>
      </c>
      <c r="U14" s="44">
        <f t="shared" si="19"/>
        <v>-2.9411764705882359E-2</v>
      </c>
      <c r="V14" s="29"/>
      <c r="W14" s="37">
        <f>IFERROR(VLOOKUP($W$7&amp;"|"&amp;$B14,'TD1 '!$AE$6:$AI$61,MATCH(Entidad!W$8,'TD1 '!$AE$5:$AI$5,0),0),0)</f>
        <v>7993800.3000000007</v>
      </c>
      <c r="X14" s="71">
        <f>IFERROR(VLOOKUP($W$7&amp;"|"&amp;$B14,'TD1 '!$AE$6:$AI$61,MATCH(Entidad!X$8,'TD1 '!$AE$5:$AI$5,0),0),0)</f>
        <v>2811972.26</v>
      </c>
      <c r="Y14" s="71">
        <f>IFERROR(VLOOKUP($W$7&amp;"|"&amp;$B14,'TD1 '!$AE$6:$AI$61,MATCH(Entidad!Y$8,'TD1 '!$AE$5:$AI$5,0),0),0)</f>
        <v>2248305.2000000002</v>
      </c>
      <c r="Z14" s="44">
        <f t="shared" si="20"/>
        <v>-0.20045256776466192</v>
      </c>
      <c r="AA14" s="29"/>
    </row>
    <row r="15" spans="1:27" x14ac:dyDescent="0.3">
      <c r="A15" s="25"/>
      <c r="B15" s="69" t="str">
        <f>IF('TD1 '!H11=0,"",'TD1 '!H11)</f>
        <v>Guanajuato</v>
      </c>
      <c r="C15" s="34">
        <f>IFERROR(VLOOKUP($C$7&amp;"|"&amp;$B15,'TD1 '!$G$6:$K$61,MATCH(Entidad!C$8,'TD1 '!$G$5:$K$5,0),0),0)</f>
        <v>255</v>
      </c>
      <c r="D15" s="64">
        <f>IFERROR(VLOOKUP($C$7&amp;"|"&amp;$B15,'TD1 '!$G$6:$K$61,MATCH(Entidad!D$8,'TD1 '!$G$5:$K$5,0),0),0)</f>
        <v>103</v>
      </c>
      <c r="E15" s="64">
        <f>IFERROR(VLOOKUP($C$7&amp;"|"&amp;$B15,'TD1 '!$G$6:$K$61,MATCH(Entidad!E$8,'TD1 '!$G$5:$K$5,0),0),0)</f>
        <v>96</v>
      </c>
      <c r="F15" s="44">
        <f t="shared" si="1"/>
        <v>-6.7961165048543659E-2</v>
      </c>
      <c r="G15" s="29"/>
      <c r="H15" s="34">
        <f>IFERROR(VLOOKUP($H$7&amp;"|"&amp;$B15,'TD1 '!$M$6:$Q$61,MATCH(Entidad!H$8,'TD1 '!$M$5:$Q$5,0),0),0)</f>
        <v>80175049.290000007</v>
      </c>
      <c r="I15" s="64">
        <f>IFERROR(VLOOKUP($H$7&amp;"|"&amp;$B15,'TD1 '!$M$6:$Q$61,MATCH(Entidad!I$8,'TD1 '!$M$5:$Q$5,0),0),0)</f>
        <v>51784044.209999979</v>
      </c>
      <c r="J15" s="64">
        <f>IFERROR(VLOOKUP($H$7&amp;"|"&amp;$B15,'TD1 '!$M$6:$Q$61,MATCH(Entidad!J$8,'TD1 '!$M$5:$Q$5,0),0),0)</f>
        <v>27410010.470000006</v>
      </c>
      <c r="K15" s="44">
        <f t="shared" si="17"/>
        <v>-0.47068617586443973</v>
      </c>
      <c r="L15" s="29"/>
      <c r="M15" s="34">
        <f>IFERROR(VLOOKUP($M$7&amp;"|"&amp;$B15,'TD1 '!$S$6:$W$61,MATCH(Entidad!M$8,'TD1 '!$S$5:$W$5,0),0),0)</f>
        <v>73294057.370000005</v>
      </c>
      <c r="N15" s="64">
        <f>IFERROR(VLOOKUP($M$7&amp;"|"&amp;$B15,'TD1 '!$S$6:$W$61,MATCH(Entidad!N$8,'TD1 '!$S$5:$W$5,0),0),0)</f>
        <v>49972690.199999996</v>
      </c>
      <c r="O15" s="64">
        <f>IFERROR(VLOOKUP($M$7&amp;"|"&amp;$B15,'TD1 '!$S$6:$W$61,MATCH(Entidad!O$8,'TD1 '!$S$5:$W$5,0),0),0)</f>
        <v>48256698.399999991</v>
      </c>
      <c r="P15" s="44">
        <f t="shared" si="18"/>
        <v>-3.4338591601378421E-2</v>
      </c>
      <c r="Q15" s="29"/>
      <c r="R15" s="34">
        <f>IFERROR(VLOOKUP($R$7&amp;"|"&amp;$B15,'TD1 '!$Y$6:$AC$61,MATCH(Entidad!R$8,'TD1 '!$Y$5:$AC$5,0),0),0)</f>
        <v>793</v>
      </c>
      <c r="S15" s="64">
        <f>IFERROR(VLOOKUP($R$7&amp;"|"&amp;$B15,'TD1 '!$Y$6:$AC$61,MATCH(Entidad!S$8,'TD1 '!$Y$5:$AC$5,0),0),0)</f>
        <v>512</v>
      </c>
      <c r="T15" s="64">
        <f>IFERROR(VLOOKUP($R$7&amp;"|"&amp;$B15,'TD1 '!$Y$6:$AC$61,MATCH(Entidad!T$8,'TD1 '!$Y$5:$AC$5,0),0),0)</f>
        <v>456</v>
      </c>
      <c r="U15" s="44">
        <f t="shared" si="19"/>
        <v>-0.109375</v>
      </c>
      <c r="V15" s="29"/>
      <c r="W15" s="34">
        <f>IFERROR(VLOOKUP($W$7&amp;"|"&amp;$B15,'TD1 '!$AE$6:$AI$61,MATCH(Entidad!W$8,'TD1 '!$AE$5:$AI$5,0),0),0)</f>
        <v>26981002.120000005</v>
      </c>
      <c r="X15" s="64">
        <f>IFERROR(VLOOKUP($W$7&amp;"|"&amp;$B15,'TD1 '!$AE$6:$AI$61,MATCH(Entidad!X$8,'TD1 '!$AE$5:$AI$5,0),0),0)</f>
        <v>18699064.66</v>
      </c>
      <c r="Y15" s="64">
        <f>IFERROR(VLOOKUP($W$7&amp;"|"&amp;$B15,'TD1 '!$AE$6:$AI$61,MATCH(Entidad!Y$8,'TD1 '!$AE$5:$AI$5,0),0),0)</f>
        <v>22958455.870000001</v>
      </c>
      <c r="Z15" s="44">
        <f t="shared" si="20"/>
        <v>0.22778632447383607</v>
      </c>
      <c r="AA15" s="29"/>
    </row>
    <row r="16" spans="1:27" x14ac:dyDescent="0.3">
      <c r="A16" s="25"/>
      <c r="B16" s="68" t="str">
        <f>IF('TD1 '!H12=0,"",'TD1 '!H12)</f>
        <v>Jalisco</v>
      </c>
      <c r="C16" s="37">
        <f>IFERROR(VLOOKUP($C$7&amp;"|"&amp;$B16,'TD1 '!$G$6:$K$61,MATCH(Entidad!C$8,'TD1 '!$G$5:$K$5,0),0),0)</f>
        <v>115</v>
      </c>
      <c r="D16" s="71">
        <f>IFERROR(VLOOKUP($C$7&amp;"|"&amp;$B16,'TD1 '!$G$6:$K$61,MATCH(Entidad!D$8,'TD1 '!$G$5:$K$5,0),0),0)</f>
        <v>72</v>
      </c>
      <c r="E16" s="71">
        <f>IFERROR(VLOOKUP($C$7&amp;"|"&amp;$B16,'TD1 '!$G$6:$K$61,MATCH(Entidad!E$8,'TD1 '!$G$5:$K$5,0),0),0)</f>
        <v>213</v>
      </c>
      <c r="F16" s="45">
        <f t="shared" si="1"/>
        <v>1.9583333333333335</v>
      </c>
      <c r="G16" s="29"/>
      <c r="H16" s="37">
        <f>IFERROR(VLOOKUP($H$7&amp;"|"&amp;$B16,'TD1 '!$M$6:$Q$61,MATCH(Entidad!H$8,'TD1 '!$M$5:$Q$5,0),0),0)</f>
        <v>65915771.810000002</v>
      </c>
      <c r="I16" s="71">
        <f>IFERROR(VLOOKUP($H$7&amp;"|"&amp;$B16,'TD1 '!$M$6:$Q$61,MATCH(Entidad!I$8,'TD1 '!$M$5:$Q$5,0),0),0)</f>
        <v>29716089.749999996</v>
      </c>
      <c r="J16" s="71">
        <f>IFERROR(VLOOKUP($H$7&amp;"|"&amp;$B16,'TD1 '!$M$6:$Q$61,MATCH(Entidad!J$8,'TD1 '!$M$5:$Q$5,0),0),0)</f>
        <v>66027405.400000006</v>
      </c>
      <c r="K16" s="45">
        <f t="shared" si="17"/>
        <v>1.2219412431273873</v>
      </c>
      <c r="L16" s="29"/>
      <c r="M16" s="37">
        <f>IFERROR(VLOOKUP($M$7&amp;"|"&amp;$B16,'TD1 '!$S$6:$W$61,MATCH(Entidad!M$8,'TD1 '!$S$5:$W$5,0),0),0)</f>
        <v>59087198.410000004</v>
      </c>
      <c r="N16" s="71">
        <f>IFERROR(VLOOKUP($M$7&amp;"|"&amp;$B16,'TD1 '!$S$6:$W$61,MATCH(Entidad!N$8,'TD1 '!$S$5:$W$5,0),0),0)</f>
        <v>51079520.849999994</v>
      </c>
      <c r="O16" s="71">
        <f>IFERROR(VLOOKUP($M$7&amp;"|"&amp;$B16,'TD1 '!$S$6:$W$61,MATCH(Entidad!O$8,'TD1 '!$S$5:$W$5,0),0),0)</f>
        <v>87240783.710000008</v>
      </c>
      <c r="P16" s="45">
        <f t="shared" si="18"/>
        <v>0.70794052603177504</v>
      </c>
      <c r="Q16" s="29"/>
      <c r="R16" s="37">
        <f>IFERROR(VLOOKUP($R$7&amp;"|"&amp;$B16,'TD1 '!$Y$6:$AC$61,MATCH(Entidad!R$8,'TD1 '!$Y$5:$AC$5,0),0),0)</f>
        <v>285</v>
      </c>
      <c r="S16" s="71">
        <f>IFERROR(VLOOKUP($R$7&amp;"|"&amp;$B16,'TD1 '!$Y$6:$AC$61,MATCH(Entidad!S$8,'TD1 '!$Y$5:$AC$5,0),0),0)</f>
        <v>192</v>
      </c>
      <c r="T16" s="71">
        <f>IFERROR(VLOOKUP($R$7&amp;"|"&amp;$B16,'TD1 '!$Y$6:$AC$61,MATCH(Entidad!T$8,'TD1 '!$Y$5:$AC$5,0),0),0)</f>
        <v>297</v>
      </c>
      <c r="U16" s="45">
        <f t="shared" si="19"/>
        <v>0.546875</v>
      </c>
      <c r="V16" s="29"/>
      <c r="W16" s="37">
        <f>IFERROR(VLOOKUP($W$7&amp;"|"&amp;$B16,'TD1 '!$AE$6:$AI$61,MATCH(Entidad!W$8,'TD1 '!$AE$5:$AI$5,0),0),0)</f>
        <v>12978878.809999999</v>
      </c>
      <c r="X16" s="71">
        <f>IFERROR(VLOOKUP($W$7&amp;"|"&amp;$B16,'TD1 '!$AE$6:$AI$61,MATCH(Entidad!X$8,'TD1 '!$AE$5:$AI$5,0),0),0)</f>
        <v>6468810</v>
      </c>
      <c r="Y16" s="71">
        <f>IFERROR(VLOOKUP($W$7&amp;"|"&amp;$B16,'TD1 '!$AE$6:$AI$61,MATCH(Entidad!Y$8,'TD1 '!$AE$5:$AI$5,0),0),0)</f>
        <v>22832841.419999998</v>
      </c>
      <c r="Z16" s="45">
        <f t="shared" si="20"/>
        <v>2.529681876573898</v>
      </c>
      <c r="AA16" s="29"/>
    </row>
    <row r="17" spans="1:27" x14ac:dyDescent="0.3">
      <c r="A17" s="25"/>
      <c r="B17" s="69" t="str">
        <f>IF('TD1 '!H13=0,"",'TD1 '!H13)</f>
        <v>Oaxaca</v>
      </c>
      <c r="C17" s="34">
        <f>IFERROR(VLOOKUP($C$7&amp;"|"&amp;$B17,'TD1 '!$G$6:$K$61,MATCH(Entidad!C$8,'TD1 '!$G$5:$K$5,0),0),0)</f>
        <v>54</v>
      </c>
      <c r="D17" s="64">
        <f>IFERROR(VLOOKUP($C$7&amp;"|"&amp;$B17,'TD1 '!$G$6:$K$61,MATCH(Entidad!D$8,'TD1 '!$G$5:$K$5,0),0),0)</f>
        <v>50</v>
      </c>
      <c r="E17" s="64">
        <f>IFERROR(VLOOKUP($C$7&amp;"|"&amp;$B17,'TD1 '!$G$6:$K$61,MATCH(Entidad!E$8,'TD1 '!$G$5:$K$5,0),0),0)</f>
        <v>83</v>
      </c>
      <c r="F17" s="44">
        <f t="shared" si="1"/>
        <v>0.65999999999999992</v>
      </c>
      <c r="G17" s="29"/>
      <c r="H17" s="34">
        <f>IFERROR(VLOOKUP($H$7&amp;"|"&amp;$B17,'TD1 '!$M$6:$Q$61,MATCH(Entidad!H$8,'TD1 '!$M$5:$Q$5,0),0),0)</f>
        <v>1267544.8800000001</v>
      </c>
      <c r="I17" s="64">
        <f>IFERROR(VLOOKUP($H$7&amp;"|"&amp;$B17,'TD1 '!$M$6:$Q$61,MATCH(Entidad!I$8,'TD1 '!$M$5:$Q$5,0),0),0)</f>
        <v>2068708.89</v>
      </c>
      <c r="J17" s="64">
        <f>IFERROR(VLOOKUP($H$7&amp;"|"&amp;$B17,'TD1 '!$M$6:$Q$61,MATCH(Entidad!J$8,'TD1 '!$M$5:$Q$5,0),0),0)</f>
        <v>935178.21999999986</v>
      </c>
      <c r="K17" s="44">
        <f t="shared" si="17"/>
        <v>-0.54794112186562893</v>
      </c>
      <c r="L17" s="29"/>
      <c r="M17" s="34">
        <f>IFERROR(VLOOKUP($M$7&amp;"|"&amp;$B17,'TD1 '!$S$6:$W$61,MATCH(Entidad!M$8,'TD1 '!$S$5:$W$5,0),0),0)</f>
        <v>1365426.3</v>
      </c>
      <c r="N17" s="64">
        <f>IFERROR(VLOOKUP($M$7&amp;"|"&amp;$B17,'TD1 '!$S$6:$W$61,MATCH(Entidad!N$8,'TD1 '!$S$5:$W$5,0),0),0)</f>
        <v>1967259.35</v>
      </c>
      <c r="O17" s="64">
        <f>IFERROR(VLOOKUP($M$7&amp;"|"&amp;$B17,'TD1 '!$S$6:$W$61,MATCH(Entidad!O$8,'TD1 '!$S$5:$W$5,0),0),0)</f>
        <v>1689657.77</v>
      </c>
      <c r="P17" s="44">
        <f t="shared" si="18"/>
        <v>-0.1411108199841572</v>
      </c>
      <c r="Q17" s="29"/>
      <c r="R17" s="34">
        <f>IFERROR(VLOOKUP($R$7&amp;"|"&amp;$B17,'TD1 '!$Y$6:$AC$61,MATCH(Entidad!R$8,'TD1 '!$Y$5:$AC$5,0),0),0)</f>
        <v>20</v>
      </c>
      <c r="S17" s="64">
        <f>IFERROR(VLOOKUP($R$7&amp;"|"&amp;$B17,'TD1 '!$Y$6:$AC$61,MATCH(Entidad!S$8,'TD1 '!$Y$5:$AC$5,0),0),0)</f>
        <v>6</v>
      </c>
      <c r="T17" s="64">
        <f>IFERROR(VLOOKUP($R$7&amp;"|"&amp;$B17,'TD1 '!$Y$6:$AC$61,MATCH(Entidad!T$8,'TD1 '!$Y$5:$AC$5,0),0),0)</f>
        <v>23</v>
      </c>
      <c r="U17" s="44">
        <f t="shared" si="19"/>
        <v>2.8333333333333335</v>
      </c>
      <c r="V17" s="29"/>
      <c r="W17" s="34">
        <f>IFERROR(VLOOKUP($W$7&amp;"|"&amp;$B17,'TD1 '!$AE$6:$AI$61,MATCH(Entidad!W$8,'TD1 '!$AE$5:$AI$5,0),0),0)</f>
        <v>1060643.67</v>
      </c>
      <c r="X17" s="64">
        <f>IFERROR(VLOOKUP($W$7&amp;"|"&amp;$B17,'TD1 '!$AE$6:$AI$61,MATCH(Entidad!X$8,'TD1 '!$AE$5:$AI$5,0),0),0)</f>
        <v>51599.89</v>
      </c>
      <c r="Y17" s="64">
        <f>IFERROR(VLOOKUP($W$7&amp;"|"&amp;$B17,'TD1 '!$AE$6:$AI$61,MATCH(Entidad!Y$8,'TD1 '!$AE$5:$AI$5,0),0),0)</f>
        <v>348067.5</v>
      </c>
      <c r="Z17" s="44">
        <f t="shared" si="20"/>
        <v>5.7455085660066327</v>
      </c>
      <c r="AA17" s="29"/>
    </row>
    <row r="18" spans="1:27" x14ac:dyDescent="0.3">
      <c r="A18" s="25"/>
      <c r="B18" s="68" t="str">
        <f>IF('TD1 '!H14=0,"",'TD1 '!H14)</f>
        <v>San Luis Potosí</v>
      </c>
      <c r="C18" s="37">
        <f>IFERROR(VLOOKUP($C$7&amp;"|"&amp;$B18,'TD1 '!$G$6:$K$61,MATCH(Entidad!C$8,'TD1 '!$G$5:$K$5,0),0),0)</f>
        <v>43</v>
      </c>
      <c r="D18" s="71">
        <f>IFERROR(VLOOKUP($C$7&amp;"|"&amp;$B18,'TD1 '!$G$6:$K$61,MATCH(Entidad!D$8,'TD1 '!$G$5:$K$5,0),0),0)</f>
        <v>44</v>
      </c>
      <c r="E18" s="71">
        <f>IFERROR(VLOOKUP($C$7&amp;"|"&amp;$B18,'TD1 '!$G$6:$K$61,MATCH(Entidad!E$8,'TD1 '!$G$5:$K$5,0),0),0)</f>
        <v>49</v>
      </c>
      <c r="F18" s="45">
        <f t="shared" si="1"/>
        <v>0.11363636363636354</v>
      </c>
      <c r="G18" s="29"/>
      <c r="H18" s="37">
        <f>IFERROR(VLOOKUP($H$7&amp;"|"&amp;$B18,'TD1 '!$M$6:$Q$61,MATCH(Entidad!H$8,'TD1 '!$M$5:$Q$5,0),0),0)</f>
        <v>5566146.7999999998</v>
      </c>
      <c r="I18" s="71">
        <f>IFERROR(VLOOKUP($H$7&amp;"|"&amp;$B18,'TD1 '!$M$6:$Q$61,MATCH(Entidad!I$8,'TD1 '!$M$5:$Q$5,0),0),0)</f>
        <v>5243319.58</v>
      </c>
      <c r="J18" s="71">
        <f>IFERROR(VLOOKUP($H$7&amp;"|"&amp;$B18,'TD1 '!$M$6:$Q$61,MATCH(Entidad!J$8,'TD1 '!$M$5:$Q$5,0),0),0)</f>
        <v>4867293.5200000005</v>
      </c>
      <c r="K18" s="45">
        <f t="shared" si="17"/>
        <v>-7.1715266304633651E-2</v>
      </c>
      <c r="L18" s="29"/>
      <c r="M18" s="37">
        <f>IFERROR(VLOOKUP($M$7&amp;"|"&amp;$B18,'TD1 '!$S$6:$W$61,MATCH(Entidad!M$8,'TD1 '!$S$5:$W$5,0),0),0)</f>
        <v>3771882.6000000006</v>
      </c>
      <c r="N18" s="71">
        <f>IFERROR(VLOOKUP($M$7&amp;"|"&amp;$B18,'TD1 '!$S$6:$W$61,MATCH(Entidad!N$8,'TD1 '!$S$5:$W$5,0),0),0)</f>
        <v>5214788.3500000006</v>
      </c>
      <c r="O18" s="71">
        <f>IFERROR(VLOOKUP($M$7&amp;"|"&amp;$B18,'TD1 '!$S$6:$W$61,MATCH(Entidad!O$8,'TD1 '!$S$5:$W$5,0),0),0)</f>
        <v>10362888.910000006</v>
      </c>
      <c r="P18" s="45">
        <f t="shared" si="18"/>
        <v>0.98721179355246602</v>
      </c>
      <c r="Q18" s="29"/>
      <c r="R18" s="37">
        <f>IFERROR(VLOOKUP($R$7&amp;"|"&amp;$B18,'TD1 '!$Y$6:$AC$61,MATCH(Entidad!R$8,'TD1 '!$Y$5:$AC$5,0),0),0)</f>
        <v>3</v>
      </c>
      <c r="S18" s="71">
        <f>IFERROR(VLOOKUP($R$7&amp;"|"&amp;$B18,'TD1 '!$Y$6:$AC$61,MATCH(Entidad!S$8,'TD1 '!$Y$5:$AC$5,0),0),0)</f>
        <v>5</v>
      </c>
      <c r="T18" s="71">
        <f>IFERROR(VLOOKUP($R$7&amp;"|"&amp;$B18,'TD1 '!$Y$6:$AC$61,MATCH(Entidad!T$8,'TD1 '!$Y$5:$AC$5,0),0),0)</f>
        <v>12</v>
      </c>
      <c r="U18" s="45">
        <f t="shared" si="19"/>
        <v>1.4</v>
      </c>
      <c r="V18" s="29"/>
      <c r="W18" s="37">
        <f>IFERROR(VLOOKUP($W$7&amp;"|"&amp;$B18,'TD1 '!$AE$6:$AI$61,MATCH(Entidad!W$8,'TD1 '!$AE$5:$AI$5,0),0),0)</f>
        <v>1275</v>
      </c>
      <c r="X18" s="71">
        <f>IFERROR(VLOOKUP($W$7&amp;"|"&amp;$B18,'TD1 '!$AE$6:$AI$61,MATCH(Entidad!X$8,'TD1 '!$AE$5:$AI$5,0),0),0)</f>
        <v>707306</v>
      </c>
      <c r="Y18" s="71">
        <f>IFERROR(VLOOKUP($W$7&amp;"|"&amp;$B18,'TD1 '!$AE$6:$AI$61,MATCH(Entidad!Y$8,'TD1 '!$AE$5:$AI$5,0),0),0)</f>
        <v>840484.88</v>
      </c>
      <c r="Z18" s="45">
        <f t="shared" si="20"/>
        <v>0.18829032978654214</v>
      </c>
      <c r="AA18" s="29"/>
    </row>
    <row r="19" spans="1:27" x14ac:dyDescent="0.3">
      <c r="A19" s="25"/>
      <c r="B19" s="69" t="str">
        <f>IF('TD1 '!H15=0,"",'TD1 '!H15)</f>
        <v>Baja California</v>
      </c>
      <c r="C19" s="34">
        <f>IFERROR(VLOOKUP($C$7&amp;"|"&amp;$B19,'TD1 '!$G$6:$K$61,MATCH(Entidad!C$8,'TD1 '!$G$5:$K$5,0),0),0)</f>
        <v>74</v>
      </c>
      <c r="D19" s="64">
        <f>IFERROR(VLOOKUP($C$7&amp;"|"&amp;$B19,'TD1 '!$G$6:$K$61,MATCH(Entidad!D$8,'TD1 '!$G$5:$K$5,0),0),0)</f>
        <v>35</v>
      </c>
      <c r="E19" s="64">
        <f>IFERROR(VLOOKUP($C$7&amp;"|"&amp;$B19,'TD1 '!$G$6:$K$61,MATCH(Entidad!E$8,'TD1 '!$G$5:$K$5,0),0),0)</f>
        <v>61</v>
      </c>
      <c r="F19" s="44">
        <f t="shared" si="1"/>
        <v>0.74285714285714288</v>
      </c>
      <c r="G19" s="29"/>
      <c r="H19" s="34">
        <f>IFERROR(VLOOKUP($H$7&amp;"|"&amp;$B19,'TD1 '!$M$6:$Q$61,MATCH(Entidad!H$8,'TD1 '!$M$5:$Q$5,0),0),0)</f>
        <v>31088920.18</v>
      </c>
      <c r="I19" s="64">
        <f>IFERROR(VLOOKUP($H$7&amp;"|"&amp;$B19,'TD1 '!$M$6:$Q$61,MATCH(Entidad!I$8,'TD1 '!$M$5:$Q$5,0),0),0)</f>
        <v>23573851.18</v>
      </c>
      <c r="J19" s="64">
        <f>IFERROR(VLOOKUP($H$7&amp;"|"&amp;$B19,'TD1 '!$M$6:$Q$61,MATCH(Entidad!J$8,'TD1 '!$M$5:$Q$5,0),0),0)</f>
        <v>22641383.609999999</v>
      </c>
      <c r="K19" s="44">
        <f t="shared" si="17"/>
        <v>-3.9555164868059545E-2</v>
      </c>
      <c r="L19" s="29"/>
      <c r="M19" s="34">
        <f>IFERROR(VLOOKUP($M$7&amp;"|"&amp;$B19,'TD1 '!$S$6:$W$61,MATCH(Entidad!M$8,'TD1 '!$S$5:$W$5,0),0),0)</f>
        <v>26872284.57</v>
      </c>
      <c r="N19" s="64">
        <f>IFERROR(VLOOKUP($M$7&amp;"|"&amp;$B19,'TD1 '!$S$6:$W$61,MATCH(Entidad!N$8,'TD1 '!$S$5:$W$5,0),0),0)</f>
        <v>25209394.199999999</v>
      </c>
      <c r="O19" s="64">
        <f>IFERROR(VLOOKUP($M$7&amp;"|"&amp;$B19,'TD1 '!$S$6:$W$61,MATCH(Entidad!O$8,'TD1 '!$S$5:$W$5,0),0),0)</f>
        <v>28180430.509999998</v>
      </c>
      <c r="P19" s="44">
        <f t="shared" si="18"/>
        <v>0.11785433185855765</v>
      </c>
      <c r="Q19" s="29"/>
      <c r="R19" s="34">
        <f>IFERROR(VLOOKUP($R$7&amp;"|"&amp;$B19,'TD1 '!$Y$6:$AC$61,MATCH(Entidad!R$8,'TD1 '!$Y$5:$AC$5,0),0),0)</f>
        <v>98</v>
      </c>
      <c r="S19" s="64">
        <f>IFERROR(VLOOKUP($R$7&amp;"|"&amp;$B19,'TD1 '!$Y$6:$AC$61,MATCH(Entidad!S$8,'TD1 '!$Y$5:$AC$5,0),0),0)</f>
        <v>205</v>
      </c>
      <c r="T19" s="64">
        <f>IFERROR(VLOOKUP($R$7&amp;"|"&amp;$B19,'TD1 '!$Y$6:$AC$61,MATCH(Entidad!T$8,'TD1 '!$Y$5:$AC$5,0),0),0)</f>
        <v>81</v>
      </c>
      <c r="U19" s="44">
        <f t="shared" si="19"/>
        <v>-0.60487804878048779</v>
      </c>
      <c r="V19" s="29"/>
      <c r="W19" s="34">
        <f>IFERROR(VLOOKUP($W$7&amp;"|"&amp;$B19,'TD1 '!$AE$6:$AI$61,MATCH(Entidad!W$8,'TD1 '!$AE$5:$AI$5,0),0),0)</f>
        <v>14971826.59</v>
      </c>
      <c r="X19" s="64">
        <f>IFERROR(VLOOKUP($W$7&amp;"|"&amp;$B19,'TD1 '!$AE$6:$AI$61,MATCH(Entidad!X$8,'TD1 '!$AE$5:$AI$5,0),0),0)</f>
        <v>15448489.130000001</v>
      </c>
      <c r="Y19" s="64">
        <f>IFERROR(VLOOKUP($W$7&amp;"|"&amp;$B19,'TD1 '!$AE$6:$AI$61,MATCH(Entidad!Y$8,'TD1 '!$AE$5:$AI$5,0),0),0)</f>
        <v>10419870.469999999</v>
      </c>
      <c r="Z19" s="44">
        <f t="shared" si="20"/>
        <v>-0.32550876773022019</v>
      </c>
      <c r="AA19" s="29"/>
    </row>
    <row r="20" spans="1:27" x14ac:dyDescent="0.3">
      <c r="A20" s="25"/>
      <c r="B20" s="68" t="str">
        <f>IF('TD1 '!H16=0,"",'TD1 '!H16)</f>
        <v>Querétaro</v>
      </c>
      <c r="C20" s="37">
        <f>IFERROR(VLOOKUP($C$7&amp;"|"&amp;$B20,'TD1 '!$G$6:$K$61,MATCH(Entidad!C$8,'TD1 '!$G$5:$K$5,0),0),0)</f>
        <v>42</v>
      </c>
      <c r="D20" s="71">
        <f>IFERROR(VLOOKUP($C$7&amp;"|"&amp;$B20,'TD1 '!$G$6:$K$61,MATCH(Entidad!D$8,'TD1 '!$G$5:$K$5,0),0),0)</f>
        <v>32</v>
      </c>
      <c r="E20" s="71">
        <f>IFERROR(VLOOKUP($C$7&amp;"|"&amp;$B20,'TD1 '!$G$6:$K$61,MATCH(Entidad!E$8,'TD1 '!$G$5:$K$5,0),0),0)</f>
        <v>9</v>
      </c>
      <c r="F20" s="44">
        <f t="shared" si="1"/>
        <v>-0.71875</v>
      </c>
      <c r="G20" s="29"/>
      <c r="H20" s="37">
        <f>IFERROR(VLOOKUP($H$7&amp;"|"&amp;$B20,'TD1 '!$M$6:$Q$61,MATCH(Entidad!H$8,'TD1 '!$M$5:$Q$5,0),0),0)</f>
        <v>16747231.259999996</v>
      </c>
      <c r="I20" s="71">
        <f>IFERROR(VLOOKUP($H$7&amp;"|"&amp;$B20,'TD1 '!$M$6:$Q$61,MATCH(Entidad!I$8,'TD1 '!$M$5:$Q$5,0),0),0)</f>
        <v>126151033.21000001</v>
      </c>
      <c r="J20" s="71">
        <f>IFERROR(VLOOKUP($H$7&amp;"|"&amp;$B20,'TD1 '!$M$6:$Q$61,MATCH(Entidad!J$8,'TD1 '!$M$5:$Q$5,0),0),0)</f>
        <v>13060960.460000003</v>
      </c>
      <c r="K20" s="44">
        <f t="shared" si="17"/>
        <v>-0.89646568777397329</v>
      </c>
      <c r="L20" s="29"/>
      <c r="M20" s="37">
        <f>IFERROR(VLOOKUP($M$7&amp;"|"&amp;$B20,'TD1 '!$S$6:$W$61,MATCH(Entidad!M$8,'TD1 '!$S$5:$W$5,0),0),0)</f>
        <v>21376522.639999997</v>
      </c>
      <c r="N20" s="71">
        <f>IFERROR(VLOOKUP($M$7&amp;"|"&amp;$B20,'TD1 '!$S$6:$W$61,MATCH(Entidad!N$8,'TD1 '!$S$5:$W$5,0),0),0)</f>
        <v>69422597.280000001</v>
      </c>
      <c r="O20" s="71">
        <f>IFERROR(VLOOKUP($M$7&amp;"|"&amp;$B20,'TD1 '!$S$6:$W$61,MATCH(Entidad!O$8,'TD1 '!$S$5:$W$5,0),0),0)</f>
        <v>92350811.269999996</v>
      </c>
      <c r="P20" s="44">
        <f t="shared" si="18"/>
        <v>0.33027018418115861</v>
      </c>
      <c r="Q20" s="29"/>
      <c r="R20" s="37">
        <f>IFERROR(VLOOKUP($R$7&amp;"|"&amp;$B20,'TD1 '!$Y$6:$AC$61,MATCH(Entidad!R$8,'TD1 '!$Y$5:$AC$5,0),0),0)</f>
        <v>48</v>
      </c>
      <c r="S20" s="71">
        <f>IFERROR(VLOOKUP($R$7&amp;"|"&amp;$B20,'TD1 '!$Y$6:$AC$61,MATCH(Entidad!S$8,'TD1 '!$Y$5:$AC$5,0),0),0)</f>
        <v>40</v>
      </c>
      <c r="T20" s="71">
        <f>IFERROR(VLOOKUP($R$7&amp;"|"&amp;$B20,'TD1 '!$Y$6:$AC$61,MATCH(Entidad!T$8,'TD1 '!$Y$5:$AC$5,0),0),0)</f>
        <v>29</v>
      </c>
      <c r="U20" s="44">
        <f t="shared" si="19"/>
        <v>-0.27500000000000002</v>
      </c>
      <c r="V20" s="29"/>
      <c r="W20" s="37">
        <f>IFERROR(VLOOKUP($W$7&amp;"|"&amp;$B20,'TD1 '!$AE$6:$AI$61,MATCH(Entidad!W$8,'TD1 '!$AE$5:$AI$5,0),0),0)</f>
        <v>1151978.97</v>
      </c>
      <c r="X20" s="71">
        <f>IFERROR(VLOOKUP($W$7&amp;"|"&amp;$B20,'TD1 '!$AE$6:$AI$61,MATCH(Entidad!X$8,'TD1 '!$AE$5:$AI$5,0),0),0)</f>
        <v>1235223.82</v>
      </c>
      <c r="Y20" s="71">
        <f>IFERROR(VLOOKUP($W$7&amp;"|"&amp;$B20,'TD1 '!$AE$6:$AI$61,MATCH(Entidad!Y$8,'TD1 '!$AE$5:$AI$5,0),0),0)</f>
        <v>1555328.5</v>
      </c>
      <c r="Z20" s="44">
        <f t="shared" si="20"/>
        <v>0.25914710744486769</v>
      </c>
      <c r="AA20" s="29"/>
    </row>
    <row r="21" spans="1:27" x14ac:dyDescent="0.3">
      <c r="A21" s="25"/>
      <c r="B21" s="69" t="str">
        <f>IF('TD1 '!H17=0,"",'TD1 '!H17)</f>
        <v>Quintana Roo</v>
      </c>
      <c r="C21" s="34">
        <f>IFERROR(VLOOKUP($C$7&amp;"|"&amp;$B21,'TD1 '!$G$6:$K$61,MATCH(Entidad!C$8,'TD1 '!$G$5:$K$5,0),0),0)</f>
        <v>11</v>
      </c>
      <c r="D21" s="64">
        <f>IFERROR(VLOOKUP($C$7&amp;"|"&amp;$B21,'TD1 '!$G$6:$K$61,MATCH(Entidad!D$8,'TD1 '!$G$5:$K$5,0),0),0)</f>
        <v>26</v>
      </c>
      <c r="E21" s="64">
        <f>IFERROR(VLOOKUP($C$7&amp;"|"&amp;$B21,'TD1 '!$G$6:$K$61,MATCH(Entidad!E$8,'TD1 '!$G$5:$K$5,0),0),0)</f>
        <v>41</v>
      </c>
      <c r="F21" s="45">
        <f t="shared" si="1"/>
        <v>0.57692307692307687</v>
      </c>
      <c r="G21" s="29"/>
      <c r="H21" s="34">
        <f>IFERROR(VLOOKUP($H$7&amp;"|"&amp;$B21,'TD1 '!$M$6:$Q$61,MATCH(Entidad!H$8,'TD1 '!$M$5:$Q$5,0),0),0)</f>
        <v>2635061.87</v>
      </c>
      <c r="I21" s="64">
        <f>IFERROR(VLOOKUP($H$7&amp;"|"&amp;$B21,'TD1 '!$M$6:$Q$61,MATCH(Entidad!I$8,'TD1 '!$M$5:$Q$5,0),0),0)</f>
        <v>4259052.8899999997</v>
      </c>
      <c r="J21" s="64">
        <f>IFERROR(VLOOKUP($H$7&amp;"|"&amp;$B21,'TD1 '!$M$6:$Q$61,MATCH(Entidad!J$8,'TD1 '!$M$5:$Q$5,0),0),0)</f>
        <v>4296426.74</v>
      </c>
      <c r="K21" s="45">
        <f t="shared" si="17"/>
        <v>8.7751551730554933E-3</v>
      </c>
      <c r="L21" s="29"/>
      <c r="M21" s="34">
        <f>IFERROR(VLOOKUP($M$7&amp;"|"&amp;$B21,'TD1 '!$S$6:$W$61,MATCH(Entidad!M$8,'TD1 '!$S$5:$W$5,0),0),0)</f>
        <v>1273486.3600000001</v>
      </c>
      <c r="N21" s="64">
        <f>IFERROR(VLOOKUP($M$7&amp;"|"&amp;$B21,'TD1 '!$S$6:$W$61,MATCH(Entidad!N$8,'TD1 '!$S$5:$W$5,0),0),0)</f>
        <v>3911199.05</v>
      </c>
      <c r="O21" s="64">
        <f>IFERROR(VLOOKUP($M$7&amp;"|"&amp;$B21,'TD1 '!$S$6:$W$61,MATCH(Entidad!O$8,'TD1 '!$S$5:$W$5,0),0),0)</f>
        <v>4772450.66</v>
      </c>
      <c r="P21" s="45">
        <f t="shared" si="18"/>
        <v>0.22020142646537</v>
      </c>
      <c r="Q21" s="29"/>
      <c r="R21" s="34">
        <f>IFERROR(VLOOKUP($R$7&amp;"|"&amp;$B21,'TD1 '!$Y$6:$AC$61,MATCH(Entidad!R$8,'TD1 '!$Y$5:$AC$5,0),0),0)</f>
        <v>0</v>
      </c>
      <c r="S21" s="64">
        <f>IFERROR(VLOOKUP($R$7&amp;"|"&amp;$B21,'TD1 '!$Y$6:$AC$61,MATCH(Entidad!S$8,'TD1 '!$Y$5:$AC$5,0),0),0)</f>
        <v>37</v>
      </c>
      <c r="T21" s="64">
        <f>IFERROR(VLOOKUP($R$7&amp;"|"&amp;$B21,'TD1 '!$Y$6:$AC$61,MATCH(Entidad!T$8,'TD1 '!$Y$5:$AC$5,0),0),0)</f>
        <v>66</v>
      </c>
      <c r="U21" s="45">
        <f t="shared" si="19"/>
        <v>0.78378378378378377</v>
      </c>
      <c r="V21" s="29"/>
      <c r="W21" s="34">
        <f>IFERROR(VLOOKUP($W$7&amp;"|"&amp;$B21,'TD1 '!$AE$6:$AI$61,MATCH(Entidad!W$8,'TD1 '!$AE$5:$AI$5,0),0),0)</f>
        <v>0</v>
      </c>
      <c r="X21" s="64">
        <f>IFERROR(VLOOKUP($W$7&amp;"|"&amp;$B21,'TD1 '!$AE$6:$AI$61,MATCH(Entidad!X$8,'TD1 '!$AE$5:$AI$5,0),0),0)</f>
        <v>708206.21000000008</v>
      </c>
      <c r="Y21" s="64">
        <f>IFERROR(VLOOKUP($W$7&amp;"|"&amp;$B21,'TD1 '!$AE$6:$AI$61,MATCH(Entidad!Y$8,'TD1 '!$AE$5:$AI$5,0),0),0)</f>
        <v>14197914.15</v>
      </c>
      <c r="Z21" s="45">
        <f t="shared" si="20"/>
        <v>19.047712021615851</v>
      </c>
      <c r="AA21" s="29"/>
    </row>
    <row r="22" spans="1:27" x14ac:dyDescent="0.3">
      <c r="A22" s="25"/>
      <c r="B22" s="68" t="str">
        <f>IF('TD1 '!H18=0,"",'TD1 '!H18)</f>
        <v>Coahuila</v>
      </c>
      <c r="C22" s="37">
        <f>IFERROR(VLOOKUP($C$7&amp;"|"&amp;$B22,'TD1 '!$G$6:$K$61,MATCH(Entidad!C$8,'TD1 '!$G$5:$K$5,0),0),0)</f>
        <v>73</v>
      </c>
      <c r="D22" s="71">
        <f>IFERROR(VLOOKUP($C$7&amp;"|"&amp;$B22,'TD1 '!$G$6:$K$61,MATCH(Entidad!D$8,'TD1 '!$G$5:$K$5,0),0),0)</f>
        <v>25</v>
      </c>
      <c r="E22" s="71">
        <f>IFERROR(VLOOKUP($C$7&amp;"|"&amp;$B22,'TD1 '!$G$6:$K$61,MATCH(Entidad!E$8,'TD1 '!$G$5:$K$5,0),0),0)</f>
        <v>32</v>
      </c>
      <c r="F22" s="44">
        <f t="shared" si="1"/>
        <v>0.28000000000000003</v>
      </c>
      <c r="G22" s="29"/>
      <c r="H22" s="37">
        <f>IFERROR(VLOOKUP($H$7&amp;"|"&amp;$B22,'TD1 '!$M$6:$Q$61,MATCH(Entidad!H$8,'TD1 '!$M$5:$Q$5,0),0),0)</f>
        <v>9365230.6999999993</v>
      </c>
      <c r="I22" s="71">
        <f>IFERROR(VLOOKUP($H$7&amp;"|"&amp;$B22,'TD1 '!$M$6:$Q$61,MATCH(Entidad!I$8,'TD1 '!$M$5:$Q$5,0),0),0)</f>
        <v>2405115.87</v>
      </c>
      <c r="J22" s="71">
        <f>IFERROR(VLOOKUP($H$7&amp;"|"&amp;$B22,'TD1 '!$M$6:$Q$61,MATCH(Entidad!J$8,'TD1 '!$M$5:$Q$5,0),0),0)</f>
        <v>8885108.0899999999</v>
      </c>
      <c r="K22" s="44">
        <f t="shared" si="17"/>
        <v>2.6942536535672184</v>
      </c>
      <c r="L22" s="29"/>
      <c r="M22" s="37">
        <f>IFERROR(VLOOKUP($M$7&amp;"|"&amp;$B22,'TD1 '!$S$6:$W$61,MATCH(Entidad!M$8,'TD1 '!$S$5:$W$5,0),0),0)</f>
        <v>6763715.9800000004</v>
      </c>
      <c r="N22" s="71">
        <f>IFERROR(VLOOKUP($M$7&amp;"|"&amp;$B22,'TD1 '!$S$6:$W$61,MATCH(Entidad!N$8,'TD1 '!$S$5:$W$5,0),0),0)</f>
        <v>2950214.7800000003</v>
      </c>
      <c r="O22" s="71">
        <f>IFERROR(VLOOKUP($M$7&amp;"|"&amp;$B22,'TD1 '!$S$6:$W$61,MATCH(Entidad!O$8,'TD1 '!$S$5:$W$5,0),0),0)</f>
        <v>15906618.159999996</v>
      </c>
      <c r="P22" s="44">
        <f t="shared" si="18"/>
        <v>4.3916814015825638</v>
      </c>
      <c r="Q22" s="29"/>
      <c r="R22" s="37">
        <f>IFERROR(VLOOKUP($R$7&amp;"|"&amp;$B22,'TD1 '!$Y$6:$AC$61,MATCH(Entidad!R$8,'TD1 '!$Y$5:$AC$5,0),0),0)</f>
        <v>2</v>
      </c>
      <c r="S22" s="71">
        <f>IFERROR(VLOOKUP($R$7&amp;"|"&amp;$B22,'TD1 '!$Y$6:$AC$61,MATCH(Entidad!S$8,'TD1 '!$Y$5:$AC$5,0),0),0)</f>
        <v>3</v>
      </c>
      <c r="T22" s="71">
        <f>IFERROR(VLOOKUP($R$7&amp;"|"&amp;$B22,'TD1 '!$Y$6:$AC$61,MATCH(Entidad!T$8,'TD1 '!$Y$5:$AC$5,0),0),0)</f>
        <v>57</v>
      </c>
      <c r="U22" s="44">
        <f t="shared" si="19"/>
        <v>18</v>
      </c>
      <c r="V22" s="29"/>
      <c r="W22" s="37">
        <f>IFERROR(VLOOKUP($W$7&amp;"|"&amp;$B22,'TD1 '!$AE$6:$AI$61,MATCH(Entidad!W$8,'TD1 '!$AE$5:$AI$5,0),0),0)</f>
        <v>136000</v>
      </c>
      <c r="X22" s="71">
        <f>IFERROR(VLOOKUP($W$7&amp;"|"&amp;$B22,'TD1 '!$AE$6:$AI$61,MATCH(Entidad!X$8,'TD1 '!$AE$5:$AI$5,0),0),0)</f>
        <v>302521.98</v>
      </c>
      <c r="Y22" s="71">
        <f>IFERROR(VLOOKUP($W$7&amp;"|"&amp;$B22,'TD1 '!$AE$6:$AI$61,MATCH(Entidad!Y$8,'TD1 '!$AE$5:$AI$5,0),0),0)</f>
        <v>3162988.13</v>
      </c>
      <c r="Z22" s="44">
        <f t="shared" si="20"/>
        <v>9.4553994060200193</v>
      </c>
      <c r="AA22" s="29"/>
    </row>
    <row r="23" spans="1:27" x14ac:dyDescent="0.3">
      <c r="A23" s="25"/>
      <c r="B23" s="69" t="str">
        <f>IF('TD1 '!H19=0,"",'TD1 '!H19)</f>
        <v>Chiapas</v>
      </c>
      <c r="C23" s="34">
        <f>IFERROR(VLOOKUP($C$7&amp;"|"&amp;$B23,'TD1 '!$G$6:$K$61,MATCH(Entidad!C$8,'TD1 '!$G$5:$K$5,0),0),0)</f>
        <v>42</v>
      </c>
      <c r="D23" s="64">
        <f>IFERROR(VLOOKUP($C$7&amp;"|"&amp;$B23,'TD1 '!$G$6:$K$61,MATCH(Entidad!D$8,'TD1 '!$G$5:$K$5,0),0),0)</f>
        <v>24</v>
      </c>
      <c r="E23" s="64">
        <f>IFERROR(VLOOKUP($C$7&amp;"|"&amp;$B23,'TD1 '!$G$6:$K$61,MATCH(Entidad!E$8,'TD1 '!$G$5:$K$5,0),0),0)</f>
        <v>33</v>
      </c>
      <c r="F23" s="45">
        <f t="shared" si="1"/>
        <v>0.375</v>
      </c>
      <c r="G23" s="29"/>
      <c r="H23" s="34">
        <f>IFERROR(VLOOKUP($H$7&amp;"|"&amp;$B23,'TD1 '!$M$6:$Q$61,MATCH(Entidad!H$8,'TD1 '!$M$5:$Q$5,0),0),0)</f>
        <v>10186709.890000001</v>
      </c>
      <c r="I23" s="64">
        <f>IFERROR(VLOOKUP($H$7&amp;"|"&amp;$B23,'TD1 '!$M$6:$Q$61,MATCH(Entidad!I$8,'TD1 '!$M$5:$Q$5,0),0),0)</f>
        <v>2610763</v>
      </c>
      <c r="J23" s="64">
        <f>IFERROR(VLOOKUP($H$7&amp;"|"&amp;$B23,'TD1 '!$M$6:$Q$61,MATCH(Entidad!J$8,'TD1 '!$M$5:$Q$5,0),0),0)</f>
        <v>2675879.54</v>
      </c>
      <c r="K23" s="45">
        <f t="shared" si="17"/>
        <v>2.4941574551194501E-2</v>
      </c>
      <c r="L23" s="29"/>
      <c r="M23" s="34">
        <f>IFERROR(VLOOKUP($M$7&amp;"|"&amp;$B23,'TD1 '!$S$6:$W$61,MATCH(Entidad!M$8,'TD1 '!$S$5:$W$5,0),0),0)</f>
        <v>9378983.5700000003</v>
      </c>
      <c r="N23" s="64">
        <f>IFERROR(VLOOKUP($M$7&amp;"|"&amp;$B23,'TD1 '!$S$6:$W$61,MATCH(Entidad!N$8,'TD1 '!$S$5:$W$5,0),0),0)</f>
        <v>3820046.16</v>
      </c>
      <c r="O23" s="64">
        <f>IFERROR(VLOOKUP($M$7&amp;"|"&amp;$B23,'TD1 '!$S$6:$W$61,MATCH(Entidad!O$8,'TD1 '!$S$5:$W$5,0),0),0)</f>
        <v>3714181.1600000006</v>
      </c>
      <c r="P23" s="45">
        <f t="shared" si="18"/>
        <v>-2.7713015907640082E-2</v>
      </c>
      <c r="Q23" s="29"/>
      <c r="R23" s="34">
        <f>IFERROR(VLOOKUP($R$7&amp;"|"&amp;$B23,'TD1 '!$Y$6:$AC$61,MATCH(Entidad!R$8,'TD1 '!$Y$5:$AC$5,0),0),0)</f>
        <v>129</v>
      </c>
      <c r="S23" s="64">
        <f>IFERROR(VLOOKUP($R$7&amp;"|"&amp;$B23,'TD1 '!$Y$6:$AC$61,MATCH(Entidad!S$8,'TD1 '!$Y$5:$AC$5,0),0),0)</f>
        <v>46</v>
      </c>
      <c r="T23" s="64">
        <f>IFERROR(VLOOKUP($R$7&amp;"|"&amp;$B23,'TD1 '!$Y$6:$AC$61,MATCH(Entidad!T$8,'TD1 '!$Y$5:$AC$5,0),0),0)</f>
        <v>25</v>
      </c>
      <c r="U23" s="45">
        <f t="shared" si="19"/>
        <v>-0.45652173913043481</v>
      </c>
      <c r="V23" s="29"/>
      <c r="W23" s="34">
        <f>IFERROR(VLOOKUP($W$7&amp;"|"&amp;$B23,'TD1 '!$AE$6:$AI$61,MATCH(Entidad!W$8,'TD1 '!$AE$5:$AI$5,0),0),0)</f>
        <v>2885017.99</v>
      </c>
      <c r="X23" s="64">
        <f>IFERROR(VLOOKUP($W$7&amp;"|"&amp;$B23,'TD1 '!$AE$6:$AI$61,MATCH(Entidad!X$8,'TD1 '!$AE$5:$AI$5,0),0),0)</f>
        <v>3954083.09</v>
      </c>
      <c r="Y23" s="64">
        <f>IFERROR(VLOOKUP($W$7&amp;"|"&amp;$B23,'TD1 '!$AE$6:$AI$61,MATCH(Entidad!Y$8,'TD1 '!$AE$5:$AI$5,0),0),0)</f>
        <v>2381960.77</v>
      </c>
      <c r="Z23" s="45">
        <f t="shared" si="20"/>
        <v>-0.3975946595497567</v>
      </c>
      <c r="AA23" s="29"/>
    </row>
    <row r="24" spans="1:27" x14ac:dyDescent="0.3">
      <c r="A24" s="25"/>
      <c r="B24" s="68" t="str">
        <f>IF('TD1 '!H20=0,"",'TD1 '!H20)</f>
        <v>Puebla</v>
      </c>
      <c r="C24" s="37">
        <f>IFERROR(VLOOKUP($C$7&amp;"|"&amp;$B24,'TD1 '!$G$6:$K$61,MATCH(Entidad!C$8,'TD1 '!$G$5:$K$5,0),0),0)</f>
        <v>26</v>
      </c>
      <c r="D24" s="71">
        <f>IFERROR(VLOOKUP($C$7&amp;"|"&amp;$B24,'TD1 '!$G$6:$K$61,MATCH(Entidad!D$8,'TD1 '!$G$5:$K$5,0),0),0)</f>
        <v>24</v>
      </c>
      <c r="E24" s="71">
        <f>IFERROR(VLOOKUP($C$7&amp;"|"&amp;$B24,'TD1 '!$G$6:$K$61,MATCH(Entidad!E$8,'TD1 '!$G$5:$K$5,0),0),0)</f>
        <v>28</v>
      </c>
      <c r="F24" s="44">
        <f t="shared" si="1"/>
        <v>0.16666666666666674</v>
      </c>
      <c r="G24" s="29"/>
      <c r="H24" s="37">
        <f>IFERROR(VLOOKUP($H$7&amp;"|"&amp;$B24,'TD1 '!$M$6:$Q$61,MATCH(Entidad!H$8,'TD1 '!$M$5:$Q$5,0),0),0)</f>
        <v>7373562.0800000001</v>
      </c>
      <c r="I24" s="71">
        <f>IFERROR(VLOOKUP($H$7&amp;"|"&amp;$B24,'TD1 '!$M$6:$Q$61,MATCH(Entidad!I$8,'TD1 '!$M$5:$Q$5,0),0),0)</f>
        <v>8091526.1599999992</v>
      </c>
      <c r="J24" s="71">
        <f>IFERROR(VLOOKUP($H$7&amp;"|"&amp;$B24,'TD1 '!$M$6:$Q$61,MATCH(Entidad!J$8,'TD1 '!$M$5:$Q$5,0),0),0)</f>
        <v>5117573.8900000006</v>
      </c>
      <c r="K24" s="44">
        <f t="shared" si="17"/>
        <v>-0.36753910340197171</v>
      </c>
      <c r="L24" s="29"/>
      <c r="M24" s="37">
        <f>IFERROR(VLOOKUP($M$7&amp;"|"&amp;$B24,'TD1 '!$S$6:$W$61,MATCH(Entidad!M$8,'TD1 '!$S$5:$W$5,0),0),0)</f>
        <v>6395337.1000000006</v>
      </c>
      <c r="N24" s="71">
        <f>IFERROR(VLOOKUP($M$7&amp;"|"&amp;$B24,'TD1 '!$S$6:$W$61,MATCH(Entidad!N$8,'TD1 '!$S$5:$W$5,0),0),0)</f>
        <v>5947055.0499999998</v>
      </c>
      <c r="O24" s="71">
        <f>IFERROR(VLOOKUP($M$7&amp;"|"&amp;$B24,'TD1 '!$S$6:$W$61,MATCH(Entidad!O$8,'TD1 '!$S$5:$W$5,0),0),0)</f>
        <v>7187781.9699999988</v>
      </c>
      <c r="P24" s="44">
        <f t="shared" si="18"/>
        <v>0.20862879350679608</v>
      </c>
      <c r="Q24" s="29"/>
      <c r="R24" s="37">
        <f>IFERROR(VLOOKUP($R$7&amp;"|"&amp;$B24,'TD1 '!$Y$6:$AC$61,MATCH(Entidad!R$8,'TD1 '!$Y$5:$AC$5,0),0),0)</f>
        <v>153</v>
      </c>
      <c r="S24" s="71">
        <f>IFERROR(VLOOKUP($R$7&amp;"|"&amp;$B24,'TD1 '!$Y$6:$AC$61,MATCH(Entidad!S$8,'TD1 '!$Y$5:$AC$5,0),0),0)</f>
        <v>77</v>
      </c>
      <c r="T24" s="71">
        <f>IFERROR(VLOOKUP($R$7&amp;"|"&amp;$B24,'TD1 '!$Y$6:$AC$61,MATCH(Entidad!T$8,'TD1 '!$Y$5:$AC$5,0),0),0)</f>
        <v>69</v>
      </c>
      <c r="U24" s="44">
        <f t="shared" si="19"/>
        <v>-0.10389610389610393</v>
      </c>
      <c r="V24" s="29"/>
      <c r="W24" s="37">
        <f>IFERROR(VLOOKUP($W$7&amp;"|"&amp;$B24,'TD1 '!$AE$6:$AI$61,MATCH(Entidad!W$8,'TD1 '!$AE$5:$AI$5,0),0),0)</f>
        <v>10810002.420000002</v>
      </c>
      <c r="X24" s="71">
        <f>IFERROR(VLOOKUP($W$7&amp;"|"&amp;$B24,'TD1 '!$AE$6:$AI$61,MATCH(Entidad!X$8,'TD1 '!$AE$5:$AI$5,0),0),0)</f>
        <v>1240808.1199999999</v>
      </c>
      <c r="Y24" s="71">
        <f>IFERROR(VLOOKUP($W$7&amp;"|"&amp;$B24,'TD1 '!$AE$6:$AI$61,MATCH(Entidad!Y$8,'TD1 '!$AE$5:$AI$5,0),0),0)</f>
        <v>1471976.01</v>
      </c>
      <c r="Z24" s="44">
        <f t="shared" si="20"/>
        <v>0.1863043014257515</v>
      </c>
      <c r="AA24" s="29"/>
    </row>
    <row r="25" spans="1:27" x14ac:dyDescent="0.3">
      <c r="A25" s="25"/>
      <c r="B25" s="69" t="str">
        <f>IF('TD1 '!H21=0,"",'TD1 '!H21)</f>
        <v>Chihuahua</v>
      </c>
      <c r="C25" s="34">
        <f>IFERROR(VLOOKUP($C$7&amp;"|"&amp;$B25,'TD1 '!$G$6:$K$61,MATCH(Entidad!C$8,'TD1 '!$G$5:$K$5,0),0),0)</f>
        <v>100</v>
      </c>
      <c r="D25" s="64">
        <f>IFERROR(VLOOKUP($C$7&amp;"|"&amp;$B25,'TD1 '!$G$6:$K$61,MATCH(Entidad!D$8,'TD1 '!$G$5:$K$5,0),0),0)</f>
        <v>23</v>
      </c>
      <c r="E25" s="64">
        <f>IFERROR(VLOOKUP($C$7&amp;"|"&amp;$B25,'TD1 '!$G$6:$K$61,MATCH(Entidad!E$8,'TD1 '!$G$5:$K$5,0),0),0)</f>
        <v>45</v>
      </c>
      <c r="F25" s="44">
        <f t="shared" si="1"/>
        <v>0.95652173913043481</v>
      </c>
      <c r="G25" s="29"/>
      <c r="H25" s="34">
        <f>IFERROR(VLOOKUP($H$7&amp;"|"&amp;$B25,'TD1 '!$M$6:$Q$61,MATCH(Entidad!H$8,'TD1 '!$M$5:$Q$5,0),0),0)</f>
        <v>22532985.830000006</v>
      </c>
      <c r="I25" s="64">
        <f>IFERROR(VLOOKUP($H$7&amp;"|"&amp;$B25,'TD1 '!$M$6:$Q$61,MATCH(Entidad!I$8,'TD1 '!$M$5:$Q$5,0),0),0)</f>
        <v>20359239.41</v>
      </c>
      <c r="J25" s="64">
        <f>IFERROR(VLOOKUP($H$7&amp;"|"&amp;$B25,'TD1 '!$M$6:$Q$61,MATCH(Entidad!J$8,'TD1 '!$M$5:$Q$5,0),0),0)</f>
        <v>26985957.100000001</v>
      </c>
      <c r="K25" s="44">
        <f t="shared" si="17"/>
        <v>0.3254894525551435</v>
      </c>
      <c r="L25" s="29"/>
      <c r="M25" s="34">
        <f>IFERROR(VLOOKUP($M$7&amp;"|"&amp;$B25,'TD1 '!$S$6:$W$61,MATCH(Entidad!M$8,'TD1 '!$S$5:$W$5,0),0),0)</f>
        <v>20793435.900000002</v>
      </c>
      <c r="N25" s="64">
        <f>IFERROR(VLOOKUP($M$7&amp;"|"&amp;$B25,'TD1 '!$S$6:$W$61,MATCH(Entidad!N$8,'TD1 '!$S$5:$W$5,0),0),0)</f>
        <v>29725215.859999999</v>
      </c>
      <c r="O25" s="64">
        <f>IFERROR(VLOOKUP($M$7&amp;"|"&amp;$B25,'TD1 '!$S$6:$W$61,MATCH(Entidad!O$8,'TD1 '!$S$5:$W$5,0),0),0)</f>
        <v>34373889.950000003</v>
      </c>
      <c r="P25" s="44">
        <f t="shared" si="18"/>
        <v>0.15638823656973111</v>
      </c>
      <c r="Q25" s="29"/>
      <c r="R25" s="34">
        <f>IFERROR(VLOOKUP($R$7&amp;"|"&amp;$B25,'TD1 '!$Y$6:$AC$61,MATCH(Entidad!R$8,'TD1 '!$Y$5:$AC$5,0),0),0)</f>
        <v>153</v>
      </c>
      <c r="S25" s="64">
        <f>IFERROR(VLOOKUP($R$7&amp;"|"&amp;$B25,'TD1 '!$Y$6:$AC$61,MATCH(Entidad!S$8,'TD1 '!$Y$5:$AC$5,0),0),0)</f>
        <v>37</v>
      </c>
      <c r="T25" s="64">
        <f>IFERROR(VLOOKUP($R$7&amp;"|"&amp;$B25,'TD1 '!$Y$6:$AC$61,MATCH(Entidad!T$8,'TD1 '!$Y$5:$AC$5,0),0),0)</f>
        <v>136</v>
      </c>
      <c r="U25" s="44">
        <f t="shared" si="19"/>
        <v>2.6756756756756759</v>
      </c>
      <c r="V25" s="29"/>
      <c r="W25" s="34">
        <f>IFERROR(VLOOKUP($W$7&amp;"|"&amp;$B25,'TD1 '!$AE$6:$AI$61,MATCH(Entidad!W$8,'TD1 '!$AE$5:$AI$5,0),0),0)</f>
        <v>8290611.7800000003</v>
      </c>
      <c r="X25" s="64">
        <f>IFERROR(VLOOKUP($W$7&amp;"|"&amp;$B25,'TD1 '!$AE$6:$AI$61,MATCH(Entidad!X$8,'TD1 '!$AE$5:$AI$5,0),0),0)</f>
        <v>648421.63</v>
      </c>
      <c r="Y25" s="64">
        <f>IFERROR(VLOOKUP($W$7&amp;"|"&amp;$B25,'TD1 '!$AE$6:$AI$61,MATCH(Entidad!Y$8,'TD1 '!$AE$5:$AI$5,0),0),0)</f>
        <v>18528226.490000002</v>
      </c>
      <c r="Z25" s="44">
        <f t="shared" si="20"/>
        <v>27.574349825436887</v>
      </c>
      <c r="AA25" s="29"/>
    </row>
    <row r="26" spans="1:27" x14ac:dyDescent="0.3">
      <c r="A26" s="25"/>
      <c r="B26" s="68" t="str">
        <f>IF('TD1 '!H22=0,"",'TD1 '!H22)</f>
        <v>Nayarit</v>
      </c>
      <c r="C26" s="37">
        <f>IFERROR(VLOOKUP($C$7&amp;"|"&amp;$B26,'TD1 '!$G$6:$K$61,MATCH(Entidad!C$8,'TD1 '!$G$5:$K$5,0),0),0)</f>
        <v>71</v>
      </c>
      <c r="D26" s="71">
        <f>IFERROR(VLOOKUP($C$7&amp;"|"&amp;$B26,'TD1 '!$G$6:$K$61,MATCH(Entidad!D$8,'TD1 '!$G$5:$K$5,0),0),0)</f>
        <v>23</v>
      </c>
      <c r="E26" s="71">
        <f>IFERROR(VLOOKUP($C$7&amp;"|"&amp;$B26,'TD1 '!$G$6:$K$61,MATCH(Entidad!E$8,'TD1 '!$G$5:$K$5,0),0),0)</f>
        <v>40</v>
      </c>
      <c r="F26" s="45">
        <f t="shared" si="1"/>
        <v>0.73913043478260865</v>
      </c>
      <c r="G26" s="29"/>
      <c r="H26" s="37">
        <f>IFERROR(VLOOKUP($H$7&amp;"|"&amp;$B26,'TD1 '!$M$6:$Q$61,MATCH(Entidad!H$8,'TD1 '!$M$5:$Q$5,0),0),0)</f>
        <v>52882240.710000008</v>
      </c>
      <c r="I26" s="71">
        <f>IFERROR(VLOOKUP($H$7&amp;"|"&amp;$B26,'TD1 '!$M$6:$Q$61,MATCH(Entidad!I$8,'TD1 '!$M$5:$Q$5,0),0),0)</f>
        <v>47732715.179999992</v>
      </c>
      <c r="J26" s="71">
        <f>IFERROR(VLOOKUP($H$7&amp;"|"&amp;$B26,'TD1 '!$M$6:$Q$61,MATCH(Entidad!J$8,'TD1 '!$M$5:$Q$5,0),0),0)</f>
        <v>102576931.75</v>
      </c>
      <c r="K26" s="45">
        <f t="shared" si="17"/>
        <v>1.1489858970557729</v>
      </c>
      <c r="L26" s="29"/>
      <c r="M26" s="37">
        <f>IFERROR(VLOOKUP($M$7&amp;"|"&amp;$B26,'TD1 '!$S$6:$W$61,MATCH(Entidad!M$8,'TD1 '!$S$5:$W$5,0),0),0)</f>
        <v>25881674.060000002</v>
      </c>
      <c r="N26" s="71">
        <f>IFERROR(VLOOKUP($M$7&amp;"|"&amp;$B26,'TD1 '!$S$6:$W$61,MATCH(Entidad!N$8,'TD1 '!$S$5:$W$5,0),0),0)</f>
        <v>42310383.069999993</v>
      </c>
      <c r="O26" s="71">
        <f>IFERROR(VLOOKUP($M$7&amp;"|"&amp;$B26,'TD1 '!$S$6:$W$61,MATCH(Entidad!O$8,'TD1 '!$S$5:$W$5,0),0),0)</f>
        <v>76627120.359999999</v>
      </c>
      <c r="P26" s="45">
        <f t="shared" si="18"/>
        <v>0.8110712973982066</v>
      </c>
      <c r="Q26" s="29"/>
      <c r="R26" s="37">
        <f>IFERROR(VLOOKUP($R$7&amp;"|"&amp;$B26,'TD1 '!$Y$6:$AC$61,MATCH(Entidad!R$8,'TD1 '!$Y$5:$AC$5,0),0),0)</f>
        <v>241</v>
      </c>
      <c r="S26" s="71">
        <f>IFERROR(VLOOKUP($R$7&amp;"|"&amp;$B26,'TD1 '!$Y$6:$AC$61,MATCH(Entidad!S$8,'TD1 '!$Y$5:$AC$5,0),0),0)</f>
        <v>85</v>
      </c>
      <c r="T26" s="71">
        <f>IFERROR(VLOOKUP($R$7&amp;"|"&amp;$B26,'TD1 '!$Y$6:$AC$61,MATCH(Entidad!T$8,'TD1 '!$Y$5:$AC$5,0),0),0)</f>
        <v>318</v>
      </c>
      <c r="U26" s="45">
        <f t="shared" si="19"/>
        <v>2.7411764705882353</v>
      </c>
      <c r="V26" s="29"/>
      <c r="W26" s="37">
        <f>IFERROR(VLOOKUP($W$7&amp;"|"&amp;$B26,'TD1 '!$AE$6:$AI$61,MATCH(Entidad!W$8,'TD1 '!$AE$5:$AI$5,0),0),0)</f>
        <v>12477602.759999996</v>
      </c>
      <c r="X26" s="71">
        <f>IFERROR(VLOOKUP($W$7&amp;"|"&amp;$B26,'TD1 '!$AE$6:$AI$61,MATCH(Entidad!X$8,'TD1 '!$AE$5:$AI$5,0),0),0)</f>
        <v>3736540.23</v>
      </c>
      <c r="Y26" s="71">
        <f>IFERROR(VLOOKUP($W$7&amp;"|"&amp;$B26,'TD1 '!$AE$6:$AI$61,MATCH(Entidad!Y$8,'TD1 '!$AE$5:$AI$5,0),0),0)</f>
        <v>18378169.989999998</v>
      </c>
      <c r="Z26" s="45">
        <f t="shared" si="20"/>
        <v>3.9184991619908232</v>
      </c>
      <c r="AA26" s="29"/>
    </row>
    <row r="27" spans="1:27" x14ac:dyDescent="0.3">
      <c r="A27" s="15"/>
      <c r="B27" s="69" t="str">
        <f>IF('TD1 '!H23=0,"",'TD1 '!H23)</f>
        <v>Durango</v>
      </c>
      <c r="C27" s="34">
        <f>IFERROR(VLOOKUP($C$7&amp;"|"&amp;$B27,'TD1 '!$G$6:$K$61,MATCH(Entidad!C$8,'TD1 '!$G$5:$K$5,0),0),0)</f>
        <v>34</v>
      </c>
      <c r="D27" s="64">
        <f>IFERROR(VLOOKUP($C$7&amp;"|"&amp;$B27,'TD1 '!$G$6:$K$61,MATCH(Entidad!D$8,'TD1 '!$G$5:$K$5,0),0),0)</f>
        <v>12</v>
      </c>
      <c r="E27" s="64">
        <f>IFERROR(VLOOKUP($C$7&amp;"|"&amp;$B27,'TD1 '!$G$6:$K$61,MATCH(Entidad!E$8,'TD1 '!$G$5:$K$5,0),0),0)</f>
        <v>14</v>
      </c>
      <c r="F27" s="44">
        <f t="shared" si="1"/>
        <v>0.16666666666666674</v>
      </c>
      <c r="G27" s="29"/>
      <c r="H27" s="34">
        <f>IFERROR(VLOOKUP($H$7&amp;"|"&amp;$B27,'TD1 '!$M$6:$Q$61,MATCH(Entidad!H$8,'TD1 '!$M$5:$Q$5,0),0),0)</f>
        <v>472548.83</v>
      </c>
      <c r="I27" s="64">
        <f>IFERROR(VLOOKUP($H$7&amp;"|"&amp;$B27,'TD1 '!$M$6:$Q$61,MATCH(Entidad!I$8,'TD1 '!$M$5:$Q$5,0),0),0)</f>
        <v>3500142.88</v>
      </c>
      <c r="J27" s="64">
        <f>IFERROR(VLOOKUP($H$7&amp;"|"&amp;$B27,'TD1 '!$M$6:$Q$61,MATCH(Entidad!J$8,'TD1 '!$M$5:$Q$5,0),0),0)</f>
        <v>2485878.5499999998</v>
      </c>
      <c r="K27" s="44">
        <f t="shared" si="17"/>
        <v>-0.28977797900638846</v>
      </c>
      <c r="L27" s="29"/>
      <c r="M27" s="34">
        <f>IFERROR(VLOOKUP($M$7&amp;"|"&amp;$B27,'TD1 '!$S$6:$W$61,MATCH(Entidad!M$8,'TD1 '!$S$5:$W$5,0),0),0)</f>
        <v>235029.18</v>
      </c>
      <c r="N27" s="64">
        <f>IFERROR(VLOOKUP($M$7&amp;"|"&amp;$B27,'TD1 '!$S$6:$W$61,MATCH(Entidad!N$8,'TD1 '!$S$5:$W$5,0),0),0)</f>
        <v>11661421.65</v>
      </c>
      <c r="O27" s="64">
        <f>IFERROR(VLOOKUP($M$7&amp;"|"&amp;$B27,'TD1 '!$S$6:$W$61,MATCH(Entidad!O$8,'TD1 '!$S$5:$W$5,0),0),0)</f>
        <v>5989003.3400000008</v>
      </c>
      <c r="P27" s="44">
        <f t="shared" si="18"/>
        <v>-0.48642596762633994</v>
      </c>
      <c r="Q27" s="29"/>
      <c r="R27" s="34">
        <f>IFERROR(VLOOKUP($R$7&amp;"|"&amp;$B27,'TD1 '!$Y$6:$AC$61,MATCH(Entidad!R$8,'TD1 '!$Y$5:$AC$5,0),0),0)</f>
        <v>2</v>
      </c>
      <c r="S27" s="64">
        <f>IFERROR(VLOOKUP($R$7&amp;"|"&amp;$B27,'TD1 '!$Y$6:$AC$61,MATCH(Entidad!S$8,'TD1 '!$Y$5:$AC$5,0),0),0)</f>
        <v>14</v>
      </c>
      <c r="T27" s="64">
        <f>IFERROR(VLOOKUP($R$7&amp;"|"&amp;$B27,'TD1 '!$Y$6:$AC$61,MATCH(Entidad!T$8,'TD1 '!$Y$5:$AC$5,0),0),0)</f>
        <v>8</v>
      </c>
      <c r="U27" s="44">
        <f t="shared" si="19"/>
        <v>-0.4285714285714286</v>
      </c>
      <c r="V27" s="29"/>
      <c r="W27" s="34">
        <f>IFERROR(VLOOKUP($W$7&amp;"|"&amp;$B27,'TD1 '!$AE$6:$AI$61,MATCH(Entidad!W$8,'TD1 '!$AE$5:$AI$5,0),0),0)</f>
        <v>280000.02</v>
      </c>
      <c r="X27" s="64">
        <f>IFERROR(VLOOKUP($W$7&amp;"|"&amp;$B27,'TD1 '!$AE$6:$AI$61,MATCH(Entidad!X$8,'TD1 '!$AE$5:$AI$5,0),0),0)</f>
        <v>3575546</v>
      </c>
      <c r="Y27" s="64">
        <f>IFERROR(VLOOKUP($W$7&amp;"|"&amp;$B27,'TD1 '!$AE$6:$AI$61,MATCH(Entidad!Y$8,'TD1 '!$AE$5:$AI$5,0),0),0)</f>
        <v>728314.92</v>
      </c>
      <c r="Z27" s="44">
        <f t="shared" si="20"/>
        <v>-0.79630665638199027</v>
      </c>
      <c r="AA27" s="29"/>
    </row>
    <row r="28" spans="1:27" x14ac:dyDescent="0.3">
      <c r="A28" s="15"/>
      <c r="B28" s="68" t="str">
        <f>IF('TD1 '!H24=0,"",'TD1 '!H24)</f>
        <v>Nuevo León</v>
      </c>
      <c r="C28" s="37">
        <f>IFERROR(VLOOKUP($C$7&amp;"|"&amp;$B28,'TD1 '!$G$6:$K$61,MATCH(Entidad!C$8,'TD1 '!$G$5:$K$5,0),0),0)</f>
        <v>9</v>
      </c>
      <c r="D28" s="71">
        <f>IFERROR(VLOOKUP($C$7&amp;"|"&amp;$B28,'TD1 '!$G$6:$K$61,MATCH(Entidad!D$8,'TD1 '!$G$5:$K$5,0),0),0)</f>
        <v>10</v>
      </c>
      <c r="E28" s="71">
        <f>IFERROR(VLOOKUP($C$7&amp;"|"&amp;$B28,'TD1 '!$G$6:$K$61,MATCH(Entidad!E$8,'TD1 '!$G$5:$K$5,0),0),0)</f>
        <v>6</v>
      </c>
      <c r="F28" s="45">
        <f t="shared" si="1"/>
        <v>-0.4</v>
      </c>
      <c r="G28" s="29"/>
      <c r="H28" s="37">
        <f>IFERROR(VLOOKUP($H$7&amp;"|"&amp;$B28,'TD1 '!$M$6:$Q$61,MATCH(Entidad!H$8,'TD1 '!$M$5:$Q$5,0),0),0)</f>
        <v>4063104.4899999998</v>
      </c>
      <c r="I28" s="71">
        <f>IFERROR(VLOOKUP($H$7&amp;"|"&amp;$B28,'TD1 '!$M$6:$Q$61,MATCH(Entidad!I$8,'TD1 '!$M$5:$Q$5,0),0),0)</f>
        <v>7215309.5299999993</v>
      </c>
      <c r="J28" s="71">
        <f>IFERROR(VLOOKUP($H$7&amp;"|"&amp;$B28,'TD1 '!$M$6:$Q$61,MATCH(Entidad!J$8,'TD1 '!$M$5:$Q$5,0),0),0)</f>
        <v>5389863.959999999</v>
      </c>
      <c r="K28" s="45">
        <f t="shared" si="17"/>
        <v>-0.25299615524602459</v>
      </c>
      <c r="L28" s="29"/>
      <c r="M28" s="37">
        <f>IFERROR(VLOOKUP($M$7&amp;"|"&amp;$B28,'TD1 '!$S$6:$W$61,MATCH(Entidad!M$8,'TD1 '!$S$5:$W$5,0),0),0)</f>
        <v>4404611.3499999996</v>
      </c>
      <c r="N28" s="71">
        <f>IFERROR(VLOOKUP($M$7&amp;"|"&amp;$B28,'TD1 '!$S$6:$W$61,MATCH(Entidad!N$8,'TD1 '!$S$5:$W$5,0),0),0)</f>
        <v>10288266.43</v>
      </c>
      <c r="O28" s="71">
        <f>IFERROR(VLOOKUP($M$7&amp;"|"&amp;$B28,'TD1 '!$S$6:$W$61,MATCH(Entidad!O$8,'TD1 '!$S$5:$W$5,0),0),0)</f>
        <v>14973620.940000001</v>
      </c>
      <c r="P28" s="45">
        <f t="shared" si="18"/>
        <v>0.45540757929224829</v>
      </c>
      <c r="Q28" s="29"/>
      <c r="R28" s="37">
        <f>IFERROR(VLOOKUP($R$7&amp;"|"&amp;$B28,'TD1 '!$Y$6:$AC$61,MATCH(Entidad!R$8,'TD1 '!$Y$5:$AC$5,0),0),0)</f>
        <v>2</v>
      </c>
      <c r="S28" s="71">
        <f>IFERROR(VLOOKUP($R$7&amp;"|"&amp;$B28,'TD1 '!$Y$6:$AC$61,MATCH(Entidad!S$8,'TD1 '!$Y$5:$AC$5,0),0),0)</f>
        <v>484</v>
      </c>
      <c r="T28" s="71">
        <f>IFERROR(VLOOKUP($R$7&amp;"|"&amp;$B28,'TD1 '!$Y$6:$AC$61,MATCH(Entidad!T$8,'TD1 '!$Y$5:$AC$5,0),0),0)</f>
        <v>673</v>
      </c>
      <c r="U28" s="45">
        <f t="shared" si="19"/>
        <v>0.39049586776859502</v>
      </c>
      <c r="V28" s="29"/>
      <c r="W28" s="37">
        <f>IFERROR(VLOOKUP($W$7&amp;"|"&amp;$B28,'TD1 '!$AE$6:$AI$61,MATCH(Entidad!W$8,'TD1 '!$AE$5:$AI$5,0),0),0)</f>
        <v>700500</v>
      </c>
      <c r="X28" s="71">
        <f>IFERROR(VLOOKUP($W$7&amp;"|"&amp;$B28,'TD1 '!$AE$6:$AI$61,MATCH(Entidad!X$8,'TD1 '!$AE$5:$AI$5,0),0),0)</f>
        <v>10854038.130000001</v>
      </c>
      <c r="Y28" s="71">
        <f>IFERROR(VLOOKUP($W$7&amp;"|"&amp;$B28,'TD1 '!$AE$6:$AI$61,MATCH(Entidad!Y$8,'TD1 '!$AE$5:$AI$5,0),0),0)</f>
        <v>17753020.440000001</v>
      </c>
      <c r="Z28" s="45">
        <f t="shared" si="20"/>
        <v>0.63561434254884075</v>
      </c>
      <c r="AA28" s="29"/>
    </row>
    <row r="29" spans="1:27" x14ac:dyDescent="0.3">
      <c r="A29" s="15"/>
      <c r="B29" s="69" t="str">
        <f>IF('TD1 '!H25=0,"",'TD1 '!H25)</f>
        <v>Hidalgo</v>
      </c>
      <c r="C29" s="34">
        <f>IFERROR(VLOOKUP($C$7&amp;"|"&amp;$B29,'TD1 '!$G$6:$K$61,MATCH(Entidad!C$8,'TD1 '!$G$5:$K$5,0),0),0)</f>
        <v>4</v>
      </c>
      <c r="D29" s="64">
        <f>IFERROR(VLOOKUP($C$7&amp;"|"&amp;$B29,'TD1 '!$G$6:$K$61,MATCH(Entidad!D$8,'TD1 '!$G$5:$K$5,0),0),0)</f>
        <v>7</v>
      </c>
      <c r="E29" s="64">
        <f>IFERROR(VLOOKUP($C$7&amp;"|"&amp;$B29,'TD1 '!$G$6:$K$61,MATCH(Entidad!E$8,'TD1 '!$G$5:$K$5,0),0),0)</f>
        <v>1</v>
      </c>
      <c r="F29" s="44">
        <f t="shared" si="1"/>
        <v>-0.85714285714285721</v>
      </c>
      <c r="G29" s="29"/>
      <c r="H29" s="34">
        <f>IFERROR(VLOOKUP($H$7&amp;"|"&amp;$B29,'TD1 '!$M$6:$Q$61,MATCH(Entidad!H$8,'TD1 '!$M$5:$Q$5,0),0),0)</f>
        <v>17896131.41</v>
      </c>
      <c r="I29" s="64">
        <f>IFERROR(VLOOKUP($H$7&amp;"|"&amp;$B29,'TD1 '!$M$6:$Q$61,MATCH(Entidad!I$8,'TD1 '!$M$5:$Q$5,0),0),0)</f>
        <v>1969673.7599999998</v>
      </c>
      <c r="J29" s="64">
        <f>IFERROR(VLOOKUP($H$7&amp;"|"&amp;$B29,'TD1 '!$M$6:$Q$61,MATCH(Entidad!J$8,'TD1 '!$M$5:$Q$5,0),0),0)</f>
        <v>2250618.0700000003</v>
      </c>
      <c r="K29" s="44">
        <f t="shared" si="17"/>
        <v>0.14263494579934921</v>
      </c>
      <c r="L29" s="29"/>
      <c r="M29" s="34">
        <f>IFERROR(VLOOKUP($M$7&amp;"|"&amp;$B29,'TD1 '!$S$6:$W$61,MATCH(Entidad!M$8,'TD1 '!$S$5:$W$5,0),0),0)</f>
        <v>17791893.48</v>
      </c>
      <c r="N29" s="64">
        <f>IFERROR(VLOOKUP($M$7&amp;"|"&amp;$B29,'TD1 '!$S$6:$W$61,MATCH(Entidad!N$8,'TD1 '!$S$5:$W$5,0),0),0)</f>
        <v>1916435.4900000002</v>
      </c>
      <c r="O29" s="64">
        <f>IFERROR(VLOOKUP($M$7&amp;"|"&amp;$B29,'TD1 '!$S$6:$W$61,MATCH(Entidad!O$8,'TD1 '!$S$5:$W$5,0),0),0)</f>
        <v>3124873.31</v>
      </c>
      <c r="P29" s="44">
        <f t="shared" si="18"/>
        <v>0.63056535234588029</v>
      </c>
      <c r="Q29" s="29"/>
      <c r="R29" s="34">
        <f>IFERROR(VLOOKUP($R$7&amp;"|"&amp;$B29,'TD1 '!$Y$6:$AC$61,MATCH(Entidad!R$8,'TD1 '!$Y$5:$AC$5,0),0),0)</f>
        <v>118</v>
      </c>
      <c r="S29" s="64">
        <f>IFERROR(VLOOKUP($R$7&amp;"|"&amp;$B29,'TD1 '!$Y$6:$AC$61,MATCH(Entidad!S$8,'TD1 '!$Y$5:$AC$5,0),0),0)</f>
        <v>10</v>
      </c>
      <c r="T29" s="64">
        <f>IFERROR(VLOOKUP($R$7&amp;"|"&amp;$B29,'TD1 '!$Y$6:$AC$61,MATCH(Entidad!T$8,'TD1 '!$Y$5:$AC$5,0),0),0)</f>
        <v>1</v>
      </c>
      <c r="U29" s="44">
        <f t="shared" si="19"/>
        <v>-0.9</v>
      </c>
      <c r="V29" s="29"/>
      <c r="W29" s="34">
        <f>IFERROR(VLOOKUP($W$7&amp;"|"&amp;$B29,'TD1 '!$AE$6:$AI$61,MATCH(Entidad!W$8,'TD1 '!$AE$5:$AI$5,0),0),0)</f>
        <v>14673654.349999998</v>
      </c>
      <c r="X29" s="64">
        <f>IFERROR(VLOOKUP($W$7&amp;"|"&amp;$B29,'TD1 '!$AE$6:$AI$61,MATCH(Entidad!X$8,'TD1 '!$AE$5:$AI$5,0),0),0)</f>
        <v>413500.74</v>
      </c>
      <c r="Y29" s="64">
        <f>IFERROR(VLOOKUP($W$7&amp;"|"&amp;$B29,'TD1 '!$AE$6:$AI$61,MATCH(Entidad!Y$8,'TD1 '!$AE$5:$AI$5,0),0),0)</f>
        <v>14148</v>
      </c>
      <c r="Z29" s="44">
        <f t="shared" si="20"/>
        <v>-0.96578482543949018</v>
      </c>
      <c r="AA29" s="29"/>
    </row>
    <row r="30" spans="1:27" x14ac:dyDescent="0.3">
      <c r="A30" s="15"/>
      <c r="B30" s="68" t="str">
        <f>IF('TD1 '!H26=0,"",'TD1 '!H26)</f>
        <v>Campeche</v>
      </c>
      <c r="C30" s="37">
        <f>IFERROR(VLOOKUP($C$7&amp;"|"&amp;$B30,'TD1 '!$G$6:$K$61,MATCH(Entidad!C$8,'TD1 '!$G$5:$K$5,0),0),0)</f>
        <v>24</v>
      </c>
      <c r="D30" s="71">
        <f>IFERROR(VLOOKUP($C$7&amp;"|"&amp;$B30,'TD1 '!$G$6:$K$61,MATCH(Entidad!D$8,'TD1 '!$G$5:$K$5,0),0),0)</f>
        <v>6</v>
      </c>
      <c r="E30" s="71">
        <f>IFERROR(VLOOKUP($C$7&amp;"|"&amp;$B30,'TD1 '!$G$6:$K$61,MATCH(Entidad!E$8,'TD1 '!$G$5:$K$5,0),0),0)</f>
        <v>7</v>
      </c>
      <c r="F30" s="44">
        <f t="shared" si="1"/>
        <v>0.16666666666666674</v>
      </c>
      <c r="G30" s="29"/>
      <c r="H30" s="37">
        <f>IFERROR(VLOOKUP($H$7&amp;"|"&amp;$B30,'TD1 '!$M$6:$Q$61,MATCH(Entidad!H$8,'TD1 '!$M$5:$Q$5,0),0),0)</f>
        <v>20515022.459999997</v>
      </c>
      <c r="I30" s="71">
        <f>IFERROR(VLOOKUP($H$7&amp;"|"&amp;$B30,'TD1 '!$M$6:$Q$61,MATCH(Entidad!I$8,'TD1 '!$M$5:$Q$5,0),0),0)</f>
        <v>13528639.699999999</v>
      </c>
      <c r="J30" s="71">
        <f>IFERROR(VLOOKUP($H$7&amp;"|"&amp;$B30,'TD1 '!$M$6:$Q$61,MATCH(Entidad!J$8,'TD1 '!$M$5:$Q$5,0),0),0)</f>
        <v>24287278.480000004</v>
      </c>
      <c r="K30" s="44">
        <f t="shared" si="17"/>
        <v>0.79524911732256465</v>
      </c>
      <c r="L30" s="29"/>
      <c r="M30" s="37">
        <f>IFERROR(VLOOKUP($M$7&amp;"|"&amp;$B30,'TD1 '!$S$6:$W$61,MATCH(Entidad!M$8,'TD1 '!$S$5:$W$5,0),0),0)</f>
        <v>13673721.26</v>
      </c>
      <c r="N30" s="71">
        <f>IFERROR(VLOOKUP($M$7&amp;"|"&amp;$B30,'TD1 '!$S$6:$W$61,MATCH(Entidad!N$8,'TD1 '!$S$5:$W$5,0),0),0)</f>
        <v>23894766.530000001</v>
      </c>
      <c r="O30" s="71">
        <f>IFERROR(VLOOKUP($M$7&amp;"|"&amp;$B30,'TD1 '!$S$6:$W$61,MATCH(Entidad!O$8,'TD1 '!$S$5:$W$5,0),0),0)</f>
        <v>32156180.280000001</v>
      </c>
      <c r="P30" s="44">
        <f t="shared" si="18"/>
        <v>0.34574155556731445</v>
      </c>
      <c r="Q30" s="29"/>
      <c r="R30" s="37">
        <f>IFERROR(VLOOKUP($R$7&amp;"|"&amp;$B30,'TD1 '!$Y$6:$AC$61,MATCH(Entidad!R$8,'TD1 '!$Y$5:$AC$5,0),0),0)</f>
        <v>44</v>
      </c>
      <c r="S30" s="71">
        <f>IFERROR(VLOOKUP($R$7&amp;"|"&amp;$B30,'TD1 '!$Y$6:$AC$61,MATCH(Entidad!S$8,'TD1 '!$Y$5:$AC$5,0),0),0)</f>
        <v>1</v>
      </c>
      <c r="T30" s="71">
        <f>IFERROR(VLOOKUP($R$7&amp;"|"&amp;$B30,'TD1 '!$Y$6:$AC$61,MATCH(Entidad!T$8,'TD1 '!$Y$5:$AC$5,0),0),0)</f>
        <v>61</v>
      </c>
      <c r="U30" s="44">
        <f t="shared" si="19"/>
        <v>60</v>
      </c>
      <c r="V30" s="29"/>
      <c r="W30" s="37">
        <f>IFERROR(VLOOKUP($W$7&amp;"|"&amp;$B30,'TD1 '!$AE$6:$AI$61,MATCH(Entidad!W$8,'TD1 '!$AE$5:$AI$5,0),0),0)</f>
        <v>2890922.3099999996</v>
      </c>
      <c r="X30" s="71">
        <f>IFERROR(VLOOKUP($W$7&amp;"|"&amp;$B30,'TD1 '!$AE$6:$AI$61,MATCH(Entidad!X$8,'TD1 '!$AE$5:$AI$5,0),0),0)</f>
        <v>232900</v>
      </c>
      <c r="Y30" s="71">
        <f>IFERROR(VLOOKUP($W$7&amp;"|"&amp;$B30,'TD1 '!$AE$6:$AI$61,MATCH(Entidad!Y$8,'TD1 '!$AE$5:$AI$5,0),0),0)</f>
        <v>8603367.4299999997</v>
      </c>
      <c r="Z30" s="44">
        <f t="shared" si="20"/>
        <v>35.940177887505364</v>
      </c>
      <c r="AA30" s="29"/>
    </row>
    <row r="31" spans="1:27" x14ac:dyDescent="0.3">
      <c r="A31" s="15"/>
      <c r="B31" s="69" t="str">
        <f>IF('TD1 '!H27=0,"",'TD1 '!H27)</f>
        <v>Tabasco</v>
      </c>
      <c r="C31" s="34">
        <f>IFERROR(VLOOKUP($C$7&amp;"|"&amp;$B31,'TD1 '!$G$6:$K$61,MATCH(Entidad!C$8,'TD1 '!$G$5:$K$5,0),0),0)</f>
        <v>4</v>
      </c>
      <c r="D31" s="64">
        <f>IFERROR(VLOOKUP($C$7&amp;"|"&amp;$B31,'TD1 '!$G$6:$K$61,MATCH(Entidad!D$8,'TD1 '!$G$5:$K$5,0),0),0)</f>
        <v>5</v>
      </c>
      <c r="E31" s="64">
        <f>IFERROR(VLOOKUP($C$7&amp;"|"&amp;$B31,'TD1 '!$G$6:$K$61,MATCH(Entidad!E$8,'TD1 '!$G$5:$K$5,0),0),0)</f>
        <v>7</v>
      </c>
      <c r="F31" s="45">
        <f t="shared" si="1"/>
        <v>0.39999999999999991</v>
      </c>
      <c r="G31" s="29"/>
      <c r="H31" s="34">
        <f>IFERROR(VLOOKUP($H$7&amp;"|"&amp;$B31,'TD1 '!$M$6:$Q$61,MATCH(Entidad!H$8,'TD1 '!$M$5:$Q$5,0),0),0)</f>
        <v>14961770.17</v>
      </c>
      <c r="I31" s="64">
        <f>IFERROR(VLOOKUP($H$7&amp;"|"&amp;$B31,'TD1 '!$M$6:$Q$61,MATCH(Entidad!I$8,'TD1 '!$M$5:$Q$5,0),0),0)</f>
        <v>525772.14000000013</v>
      </c>
      <c r="J31" s="64">
        <f>IFERROR(VLOOKUP($H$7&amp;"|"&amp;$B31,'TD1 '!$M$6:$Q$61,MATCH(Entidad!J$8,'TD1 '!$M$5:$Q$5,0),0),0)</f>
        <v>1285336.6600000001</v>
      </c>
      <c r="K31" s="45">
        <f t="shared" si="17"/>
        <v>1.4446648314229806</v>
      </c>
      <c r="L31" s="29"/>
      <c r="M31" s="34">
        <f>IFERROR(VLOOKUP($M$7&amp;"|"&amp;$B31,'TD1 '!$S$6:$W$61,MATCH(Entidad!M$8,'TD1 '!$S$5:$W$5,0),0),0)</f>
        <v>20112991.720000003</v>
      </c>
      <c r="N31" s="64">
        <f>IFERROR(VLOOKUP($M$7&amp;"|"&amp;$B31,'TD1 '!$S$6:$W$61,MATCH(Entidad!N$8,'TD1 '!$S$5:$W$5,0),0),0)</f>
        <v>2824034.34</v>
      </c>
      <c r="O31" s="64">
        <f>IFERROR(VLOOKUP($M$7&amp;"|"&amp;$B31,'TD1 '!$S$6:$W$61,MATCH(Entidad!O$8,'TD1 '!$S$5:$W$5,0),0),0)</f>
        <v>3895728.1500000004</v>
      </c>
      <c r="P31" s="45">
        <f t="shared" si="18"/>
        <v>0.3794903605881792</v>
      </c>
      <c r="Q31" s="29"/>
      <c r="R31" s="34">
        <f>IFERROR(VLOOKUP($R$7&amp;"|"&amp;$B31,'TD1 '!$Y$6:$AC$61,MATCH(Entidad!R$8,'TD1 '!$Y$5:$AC$5,0),0),0)</f>
        <v>2</v>
      </c>
      <c r="S31" s="64">
        <f>IFERROR(VLOOKUP($R$7&amp;"|"&amp;$B31,'TD1 '!$Y$6:$AC$61,MATCH(Entidad!S$8,'TD1 '!$Y$5:$AC$5,0),0),0)</f>
        <v>4</v>
      </c>
      <c r="T31" s="64">
        <f>IFERROR(VLOOKUP($R$7&amp;"|"&amp;$B31,'TD1 '!$Y$6:$AC$61,MATCH(Entidad!T$8,'TD1 '!$Y$5:$AC$5,0),0),0)</f>
        <v>5</v>
      </c>
      <c r="U31" s="45">
        <f t="shared" si="19"/>
        <v>0.25</v>
      </c>
      <c r="V31" s="29"/>
      <c r="W31" s="34">
        <f>IFERROR(VLOOKUP($W$7&amp;"|"&amp;$B31,'TD1 '!$AE$6:$AI$61,MATCH(Entidad!W$8,'TD1 '!$AE$5:$AI$5,0),0),0)</f>
        <v>705450.28</v>
      </c>
      <c r="X31" s="64">
        <f>IFERROR(VLOOKUP($W$7&amp;"|"&amp;$B31,'TD1 '!$AE$6:$AI$61,MATCH(Entidad!X$8,'TD1 '!$AE$5:$AI$5,0),0),0)</f>
        <v>571192</v>
      </c>
      <c r="Y31" s="64">
        <f>IFERROR(VLOOKUP($W$7&amp;"|"&amp;$B31,'TD1 '!$AE$6:$AI$61,MATCH(Entidad!Y$8,'TD1 '!$AE$5:$AI$5,0),0),0)</f>
        <v>482432</v>
      </c>
      <c r="Z31" s="45">
        <f t="shared" si="20"/>
        <v>-0.15539433325396712</v>
      </c>
      <c r="AA31" s="29"/>
    </row>
    <row r="32" spans="1:27" x14ac:dyDescent="0.3">
      <c r="A32" s="15"/>
      <c r="B32" s="68" t="str">
        <f>IF('TD1 '!H28=0,"",'TD1 '!H28)</f>
        <v>Tlaxcala</v>
      </c>
      <c r="C32" s="37">
        <f>IFERROR(VLOOKUP($C$7&amp;"|"&amp;$B32,'TD1 '!$G$6:$K$61,MATCH(Entidad!C$8,'TD1 '!$G$5:$K$5,0),0),0)</f>
        <v>13</v>
      </c>
      <c r="D32" s="71">
        <f>IFERROR(VLOOKUP($C$7&amp;"|"&amp;$B32,'TD1 '!$G$6:$K$61,MATCH(Entidad!D$8,'TD1 '!$G$5:$K$5,0),0),0)</f>
        <v>3</v>
      </c>
      <c r="E32" s="71">
        <f>IFERROR(VLOOKUP($C$7&amp;"|"&amp;$B32,'TD1 '!$G$6:$K$61,MATCH(Entidad!E$8,'TD1 '!$G$5:$K$5,0),0),0)</f>
        <v>1</v>
      </c>
      <c r="F32" s="44">
        <f t="shared" si="1"/>
        <v>-0.66666666666666674</v>
      </c>
      <c r="G32" s="29"/>
      <c r="H32" s="37">
        <f>IFERROR(VLOOKUP($H$7&amp;"|"&amp;$B32,'TD1 '!$M$6:$Q$61,MATCH(Entidad!H$8,'TD1 '!$M$5:$Q$5,0),0),0)</f>
        <v>9138938.7800000012</v>
      </c>
      <c r="I32" s="71">
        <f>IFERROR(VLOOKUP($H$7&amp;"|"&amp;$B32,'TD1 '!$M$6:$Q$61,MATCH(Entidad!I$8,'TD1 '!$M$5:$Q$5,0),0),0)</f>
        <v>16240788</v>
      </c>
      <c r="J32" s="71">
        <f>IFERROR(VLOOKUP($H$7&amp;"|"&amp;$B32,'TD1 '!$M$6:$Q$61,MATCH(Entidad!J$8,'TD1 '!$M$5:$Q$5,0),0),0)</f>
        <v>19115428.359999999</v>
      </c>
      <c r="K32" s="44">
        <f t="shared" si="17"/>
        <v>0.17700128589819664</v>
      </c>
      <c r="L32" s="29"/>
      <c r="M32" s="37">
        <f>IFERROR(VLOOKUP($M$7&amp;"|"&amp;$B32,'TD1 '!$S$6:$W$61,MATCH(Entidad!M$8,'TD1 '!$S$5:$W$5,0),0),0)</f>
        <v>9355408.2100000009</v>
      </c>
      <c r="N32" s="71">
        <f>IFERROR(VLOOKUP($M$7&amp;"|"&amp;$B32,'TD1 '!$S$6:$W$61,MATCH(Entidad!N$8,'TD1 '!$S$5:$W$5,0),0),0)</f>
        <v>12977896.789999999</v>
      </c>
      <c r="O32" s="71">
        <f>IFERROR(VLOOKUP($M$7&amp;"|"&amp;$B32,'TD1 '!$S$6:$W$61,MATCH(Entidad!O$8,'TD1 '!$S$5:$W$5,0),0),0)</f>
        <v>17913703.48</v>
      </c>
      <c r="P32" s="44">
        <f t="shared" si="18"/>
        <v>0.38032408254342442</v>
      </c>
      <c r="Q32" s="29"/>
      <c r="R32" s="37">
        <f>IFERROR(VLOOKUP($R$7&amp;"|"&amp;$B32,'TD1 '!$Y$6:$AC$61,MATCH(Entidad!R$8,'TD1 '!$Y$5:$AC$5,0),0),0)</f>
        <v>149</v>
      </c>
      <c r="S32" s="71">
        <f>IFERROR(VLOOKUP($R$7&amp;"|"&amp;$B32,'TD1 '!$Y$6:$AC$61,MATCH(Entidad!S$8,'TD1 '!$Y$5:$AC$5,0),0),0)</f>
        <v>105</v>
      </c>
      <c r="T32" s="71">
        <f>IFERROR(VLOOKUP($R$7&amp;"|"&amp;$B32,'TD1 '!$Y$6:$AC$61,MATCH(Entidad!T$8,'TD1 '!$Y$5:$AC$5,0),0),0)</f>
        <v>96</v>
      </c>
      <c r="U32" s="44">
        <f t="shared" si="19"/>
        <v>-8.5714285714285743E-2</v>
      </c>
      <c r="V32" s="29"/>
      <c r="W32" s="37">
        <f>IFERROR(VLOOKUP($W$7&amp;"|"&amp;$B32,'TD1 '!$AE$6:$AI$61,MATCH(Entidad!W$8,'TD1 '!$AE$5:$AI$5,0),0),0)</f>
        <v>6218225.4100000001</v>
      </c>
      <c r="X32" s="71">
        <f>IFERROR(VLOOKUP($W$7&amp;"|"&amp;$B32,'TD1 '!$AE$6:$AI$61,MATCH(Entidad!X$8,'TD1 '!$AE$5:$AI$5,0),0),0)</f>
        <v>33111994.509999998</v>
      </c>
      <c r="Y32" s="71">
        <f>IFERROR(VLOOKUP($W$7&amp;"|"&amp;$B32,'TD1 '!$AE$6:$AI$61,MATCH(Entidad!Y$8,'TD1 '!$AE$5:$AI$5,0),0),0)</f>
        <v>2308692.1700000004</v>
      </c>
      <c r="Z32" s="44">
        <f t="shared" si="20"/>
        <v>-0.93027625776807965</v>
      </c>
      <c r="AA32" s="29"/>
    </row>
    <row r="33" spans="1:27" x14ac:dyDescent="0.3">
      <c r="A33" s="15"/>
      <c r="B33" s="69" t="str">
        <f>IF('TD1 '!H29=0,"",'TD1 '!H29)</f>
        <v>Yucatán</v>
      </c>
      <c r="C33" s="34">
        <f>IFERROR(VLOOKUP($C$7&amp;"|"&amp;$B33,'TD1 '!$G$6:$K$61,MATCH(Entidad!C$8,'TD1 '!$G$5:$K$5,0),0),0)</f>
        <v>8</v>
      </c>
      <c r="D33" s="64">
        <f>IFERROR(VLOOKUP($C$7&amp;"|"&amp;$B33,'TD1 '!$G$6:$K$61,MATCH(Entidad!D$8,'TD1 '!$G$5:$K$5,0),0),0)</f>
        <v>3</v>
      </c>
      <c r="E33" s="64">
        <f>IFERROR(VLOOKUP($C$7&amp;"|"&amp;$B33,'TD1 '!$G$6:$K$61,MATCH(Entidad!E$8,'TD1 '!$G$5:$K$5,0),0),0)</f>
        <v>3</v>
      </c>
      <c r="F33" s="45">
        <f t="shared" si="1"/>
        <v>0</v>
      </c>
      <c r="G33" s="29"/>
      <c r="H33" s="34">
        <f>IFERROR(VLOOKUP($H$7&amp;"|"&amp;$B33,'TD1 '!$M$6:$Q$61,MATCH(Entidad!H$8,'TD1 '!$M$5:$Q$5,0),0),0)</f>
        <v>827459.72</v>
      </c>
      <c r="I33" s="64">
        <f>IFERROR(VLOOKUP($H$7&amp;"|"&amp;$B33,'TD1 '!$M$6:$Q$61,MATCH(Entidad!I$8,'TD1 '!$M$5:$Q$5,0),0),0)</f>
        <v>4121882.46</v>
      </c>
      <c r="J33" s="64">
        <f>IFERROR(VLOOKUP($H$7&amp;"|"&amp;$B33,'TD1 '!$M$6:$Q$61,MATCH(Entidad!J$8,'TD1 '!$M$5:$Q$5,0),0),0)</f>
        <v>5607397.8399999999</v>
      </c>
      <c r="K33" s="45">
        <f t="shared" si="17"/>
        <v>0.3603973171035062</v>
      </c>
      <c r="L33" s="29"/>
      <c r="M33" s="34">
        <f>IFERROR(VLOOKUP($M$7&amp;"|"&amp;$B33,'TD1 '!$S$6:$W$61,MATCH(Entidad!M$8,'TD1 '!$S$5:$W$5,0),0),0)</f>
        <v>3924090.12</v>
      </c>
      <c r="N33" s="64">
        <f>IFERROR(VLOOKUP($M$7&amp;"|"&amp;$B33,'TD1 '!$S$6:$W$61,MATCH(Entidad!N$8,'TD1 '!$S$5:$W$5,0),0),0)</f>
        <v>6434434.4600000009</v>
      </c>
      <c r="O33" s="64">
        <f>IFERROR(VLOOKUP($M$7&amp;"|"&amp;$B33,'TD1 '!$S$6:$W$61,MATCH(Entidad!O$8,'TD1 '!$S$5:$W$5,0),0),0)</f>
        <v>7075119.1000000006</v>
      </c>
      <c r="P33" s="45">
        <f t="shared" si="18"/>
        <v>9.9571243437608814E-2</v>
      </c>
      <c r="Q33" s="29"/>
      <c r="R33" s="34">
        <f>IFERROR(VLOOKUP($R$7&amp;"|"&amp;$B33,'TD1 '!$Y$6:$AC$61,MATCH(Entidad!R$8,'TD1 '!$Y$5:$AC$5,0),0),0)</f>
        <v>23</v>
      </c>
      <c r="S33" s="64">
        <f>IFERROR(VLOOKUP($R$7&amp;"|"&amp;$B33,'TD1 '!$Y$6:$AC$61,MATCH(Entidad!S$8,'TD1 '!$Y$5:$AC$5,0),0),0)</f>
        <v>40</v>
      </c>
      <c r="T33" s="64">
        <f>IFERROR(VLOOKUP($R$7&amp;"|"&amp;$B33,'TD1 '!$Y$6:$AC$61,MATCH(Entidad!T$8,'TD1 '!$Y$5:$AC$5,0),0),0)</f>
        <v>27</v>
      </c>
      <c r="U33" s="45">
        <f t="shared" si="19"/>
        <v>-0.32499999999999996</v>
      </c>
      <c r="V33" s="29"/>
      <c r="W33" s="34">
        <f>IFERROR(VLOOKUP($W$7&amp;"|"&amp;$B33,'TD1 '!$AE$6:$AI$61,MATCH(Entidad!W$8,'TD1 '!$AE$5:$AI$5,0),0),0)</f>
        <v>434445.18999999994</v>
      </c>
      <c r="X33" s="64">
        <f>IFERROR(VLOOKUP($W$7&amp;"|"&amp;$B33,'TD1 '!$AE$6:$AI$61,MATCH(Entidad!X$8,'TD1 '!$AE$5:$AI$5,0),0),0)</f>
        <v>3480952.32</v>
      </c>
      <c r="Y33" s="64">
        <f>IFERROR(VLOOKUP($W$7&amp;"|"&amp;$B33,'TD1 '!$AE$6:$AI$61,MATCH(Entidad!Y$8,'TD1 '!$AE$5:$AI$5,0),0),0)</f>
        <v>2543535.73</v>
      </c>
      <c r="Z33" s="45">
        <f t="shared" si="20"/>
        <v>-0.26929888829962478</v>
      </c>
      <c r="AA33" s="29"/>
    </row>
    <row r="34" spans="1:27" x14ac:dyDescent="0.3">
      <c r="A34" s="15"/>
      <c r="B34" s="68" t="str">
        <f>IF('TD1 '!H30=0,"",'TD1 '!H30)</f>
        <v>Morelos</v>
      </c>
      <c r="C34" s="37">
        <f>IFERROR(VLOOKUP($C$7&amp;"|"&amp;$B34,'TD1 '!$G$6:$K$61,MATCH(Entidad!C$8,'TD1 '!$G$5:$K$5,0),0),0)</f>
        <v>3</v>
      </c>
      <c r="D34" s="71">
        <f>IFERROR(VLOOKUP($C$7&amp;"|"&amp;$B34,'TD1 '!$G$6:$K$61,MATCH(Entidad!D$8,'TD1 '!$G$5:$K$5,0),0),0)</f>
        <v>3</v>
      </c>
      <c r="E34" s="71">
        <f>IFERROR(VLOOKUP($C$7&amp;"|"&amp;$B34,'TD1 '!$G$6:$K$61,MATCH(Entidad!E$8,'TD1 '!$G$5:$K$5,0),0),0)</f>
        <v>3</v>
      </c>
      <c r="F34" s="44">
        <f t="shared" si="1"/>
        <v>0</v>
      </c>
      <c r="G34" s="29"/>
      <c r="H34" s="37">
        <f>IFERROR(VLOOKUP($H$7&amp;"|"&amp;$B34,'TD1 '!$M$6:$Q$61,MATCH(Entidad!H$8,'TD1 '!$M$5:$Q$5,0),0),0)</f>
        <v>1358401.66</v>
      </c>
      <c r="I34" s="71">
        <f>IFERROR(VLOOKUP($H$7&amp;"|"&amp;$B34,'TD1 '!$M$6:$Q$61,MATCH(Entidad!I$8,'TD1 '!$M$5:$Q$5,0),0),0)</f>
        <v>670212.19999999995</v>
      </c>
      <c r="J34" s="71">
        <f>IFERROR(VLOOKUP($H$7&amp;"|"&amp;$B34,'TD1 '!$M$6:$Q$61,MATCH(Entidad!J$8,'TD1 '!$M$5:$Q$5,0),0),0)</f>
        <v>926630.81</v>
      </c>
      <c r="K34" s="44">
        <f t="shared" si="17"/>
        <v>0.38259316974534352</v>
      </c>
      <c r="L34" s="29"/>
      <c r="M34" s="37">
        <f>IFERROR(VLOOKUP($M$7&amp;"|"&amp;$B34,'TD1 '!$S$6:$W$61,MATCH(Entidad!M$8,'TD1 '!$S$5:$W$5,0),0),0)</f>
        <v>1291916.5699999998</v>
      </c>
      <c r="N34" s="71">
        <f>IFERROR(VLOOKUP($M$7&amp;"|"&amp;$B34,'TD1 '!$S$6:$W$61,MATCH(Entidad!N$8,'TD1 '!$S$5:$W$5,0),0),0)</f>
        <v>1161295.8799999999</v>
      </c>
      <c r="O34" s="71">
        <f>IFERROR(VLOOKUP($M$7&amp;"|"&amp;$B34,'TD1 '!$S$6:$W$61,MATCH(Entidad!O$8,'TD1 '!$S$5:$W$5,0),0),0)</f>
        <v>1165596.67</v>
      </c>
      <c r="P34" s="44">
        <f t="shared" si="18"/>
        <v>3.7034403325362231E-3</v>
      </c>
      <c r="Q34" s="29"/>
      <c r="R34" s="37">
        <f>IFERROR(VLOOKUP($R$7&amp;"|"&amp;$B34,'TD1 '!$Y$6:$AC$61,MATCH(Entidad!R$8,'TD1 '!$Y$5:$AC$5,0),0),0)</f>
        <v>54</v>
      </c>
      <c r="S34" s="71">
        <f>IFERROR(VLOOKUP($R$7&amp;"|"&amp;$B34,'TD1 '!$Y$6:$AC$61,MATCH(Entidad!S$8,'TD1 '!$Y$5:$AC$5,0),0),0)</f>
        <v>52</v>
      </c>
      <c r="T34" s="71">
        <f>IFERROR(VLOOKUP($R$7&amp;"|"&amp;$B34,'TD1 '!$Y$6:$AC$61,MATCH(Entidad!T$8,'TD1 '!$Y$5:$AC$5,0),0),0)</f>
        <v>31</v>
      </c>
      <c r="U34" s="44">
        <f t="shared" si="19"/>
        <v>-0.40384615384615385</v>
      </c>
      <c r="V34" s="29"/>
      <c r="W34" s="37">
        <f>IFERROR(VLOOKUP($W$7&amp;"|"&amp;$B34,'TD1 '!$AE$6:$AI$61,MATCH(Entidad!W$8,'TD1 '!$AE$5:$AI$5,0),0),0)</f>
        <v>385602.35</v>
      </c>
      <c r="X34" s="71">
        <f>IFERROR(VLOOKUP($W$7&amp;"|"&amp;$B34,'TD1 '!$AE$6:$AI$61,MATCH(Entidad!X$8,'TD1 '!$AE$5:$AI$5,0),0),0)</f>
        <v>1254091</v>
      </c>
      <c r="Y34" s="71">
        <f>IFERROR(VLOOKUP($W$7&amp;"|"&amp;$B34,'TD1 '!$AE$6:$AI$61,MATCH(Entidad!Y$8,'TD1 '!$AE$5:$AI$5,0),0),0)</f>
        <v>1190102</v>
      </c>
      <c r="Z34" s="44">
        <f t="shared" si="20"/>
        <v>-5.1024207972148794E-2</v>
      </c>
      <c r="AA34" s="29"/>
    </row>
    <row r="35" spans="1:27" x14ac:dyDescent="0.3">
      <c r="A35" s="15"/>
      <c r="B35" s="69" t="str">
        <f>IF('TD1 '!H31=0,"",'TD1 '!H31)</f>
        <v>Colima</v>
      </c>
      <c r="C35" s="34">
        <f>IFERROR(VLOOKUP($C$7&amp;"|"&amp;$B35,'TD1 '!$G$6:$K$61,MATCH(Entidad!C$8,'TD1 '!$G$5:$K$5,0),0),0)</f>
        <v>7</v>
      </c>
      <c r="D35" s="64">
        <f>IFERROR(VLOOKUP($C$7&amp;"|"&amp;$B35,'TD1 '!$G$6:$K$61,MATCH(Entidad!D$8,'TD1 '!$G$5:$K$5,0),0),0)</f>
        <v>3</v>
      </c>
      <c r="E35" s="64">
        <f>IFERROR(VLOOKUP($C$7&amp;"|"&amp;$B35,'TD1 '!$G$6:$K$61,MATCH(Entidad!E$8,'TD1 '!$G$5:$K$5,0),0),0)</f>
        <v>84</v>
      </c>
      <c r="F35" s="44">
        <f t="shared" si="1"/>
        <v>27</v>
      </c>
      <c r="G35" s="29"/>
      <c r="H35" s="34">
        <f>IFERROR(VLOOKUP($H$7&amp;"|"&amp;$B35,'TD1 '!$M$6:$Q$61,MATCH(Entidad!H$8,'TD1 '!$M$5:$Q$5,0),0),0)</f>
        <v>2605727.4700000002</v>
      </c>
      <c r="I35" s="64">
        <f>IFERROR(VLOOKUP($H$7&amp;"|"&amp;$B35,'TD1 '!$M$6:$Q$61,MATCH(Entidad!I$8,'TD1 '!$M$5:$Q$5,0),0),0)</f>
        <v>1195486.56</v>
      </c>
      <c r="J35" s="64">
        <f>IFERROR(VLOOKUP($H$7&amp;"|"&amp;$B35,'TD1 '!$M$6:$Q$61,MATCH(Entidad!J$8,'TD1 '!$M$5:$Q$5,0),0),0)</f>
        <v>8447031.25</v>
      </c>
      <c r="K35" s="44">
        <f t="shared" si="17"/>
        <v>6.0657684767280022</v>
      </c>
      <c r="L35" s="29"/>
      <c r="M35" s="34">
        <f>IFERROR(VLOOKUP($M$7&amp;"|"&amp;$B35,'TD1 '!$S$6:$W$61,MATCH(Entidad!M$8,'TD1 '!$S$5:$W$5,0),0),0)</f>
        <v>3132642.35</v>
      </c>
      <c r="N35" s="64">
        <f>IFERROR(VLOOKUP($M$7&amp;"|"&amp;$B35,'TD1 '!$S$6:$W$61,MATCH(Entidad!N$8,'TD1 '!$S$5:$W$5,0),0),0)</f>
        <v>1286804.82</v>
      </c>
      <c r="O35" s="64">
        <f>IFERROR(VLOOKUP($M$7&amp;"|"&amp;$B35,'TD1 '!$S$6:$W$61,MATCH(Entidad!O$8,'TD1 '!$S$5:$W$5,0),0),0)</f>
        <v>5564018.2999999998</v>
      </c>
      <c r="P35" s="44">
        <f t="shared" si="18"/>
        <v>3.3239022837977865</v>
      </c>
      <c r="Q35" s="29"/>
      <c r="R35" s="34">
        <f>IFERROR(VLOOKUP($R$7&amp;"|"&amp;$B35,'TD1 '!$Y$6:$AC$61,MATCH(Entidad!R$8,'TD1 '!$Y$5:$AC$5,0),0),0)</f>
        <v>1</v>
      </c>
      <c r="S35" s="64">
        <f>IFERROR(VLOOKUP($R$7&amp;"|"&amp;$B35,'TD1 '!$Y$6:$AC$61,MATCH(Entidad!S$8,'TD1 '!$Y$5:$AC$5,0),0),0)</f>
        <v>0</v>
      </c>
      <c r="T35" s="64">
        <f>IFERROR(VLOOKUP($R$7&amp;"|"&amp;$B35,'TD1 '!$Y$6:$AC$61,MATCH(Entidad!T$8,'TD1 '!$Y$5:$AC$5,0),0),0)</f>
        <v>14</v>
      </c>
      <c r="U35" s="44">
        <f t="shared" si="19"/>
        <v>0</v>
      </c>
      <c r="V35" s="29"/>
      <c r="W35" s="34">
        <f>IFERROR(VLOOKUP($W$7&amp;"|"&amp;$B35,'TD1 '!$AE$6:$AI$61,MATCH(Entidad!W$8,'TD1 '!$AE$5:$AI$5,0),0),0)</f>
        <v>20700</v>
      </c>
      <c r="X35" s="64">
        <f>IFERROR(VLOOKUP($W$7&amp;"|"&amp;$B35,'TD1 '!$AE$6:$AI$61,MATCH(Entidad!X$8,'TD1 '!$AE$5:$AI$5,0),0),0)</f>
        <v>0</v>
      </c>
      <c r="Y35" s="64">
        <f>IFERROR(VLOOKUP($W$7&amp;"|"&amp;$B35,'TD1 '!$AE$6:$AI$61,MATCH(Entidad!Y$8,'TD1 '!$AE$5:$AI$5,0),0),0)</f>
        <v>6321730</v>
      </c>
      <c r="Z35" s="44">
        <f t="shared" si="20"/>
        <v>0</v>
      </c>
      <c r="AA35" s="29"/>
    </row>
    <row r="36" spans="1:27" x14ac:dyDescent="0.3">
      <c r="A36" s="15"/>
      <c r="B36" s="68" t="str">
        <f>IF('TD1 '!H32=0,"",'TD1 '!H32)</f>
        <v>Aguascalientes</v>
      </c>
      <c r="C36" s="37">
        <f>IFERROR(VLOOKUP($C$7&amp;"|"&amp;$B36,'TD1 '!$G$6:$K$61,MATCH(Entidad!C$8,'TD1 '!$G$5:$K$5,0),0),0)</f>
        <v>6</v>
      </c>
      <c r="D36" s="71">
        <f>IFERROR(VLOOKUP($C$7&amp;"|"&amp;$B36,'TD1 '!$G$6:$K$61,MATCH(Entidad!D$8,'TD1 '!$G$5:$K$5,0),0),0)</f>
        <v>2</v>
      </c>
      <c r="E36" s="71">
        <f>IFERROR(VLOOKUP($C$7&amp;"|"&amp;$B36,'TD1 '!$G$6:$K$61,MATCH(Entidad!E$8,'TD1 '!$G$5:$K$5,0),0),0)</f>
        <v>1</v>
      </c>
      <c r="F36" s="45">
        <f t="shared" si="1"/>
        <v>-0.5</v>
      </c>
      <c r="G36" s="29"/>
      <c r="H36" s="37">
        <f>IFERROR(VLOOKUP($H$7&amp;"|"&amp;$B36,'TD1 '!$M$6:$Q$61,MATCH(Entidad!H$8,'TD1 '!$M$5:$Q$5,0),0),0)</f>
        <v>1792532.04</v>
      </c>
      <c r="I36" s="71">
        <f>IFERROR(VLOOKUP($H$7&amp;"|"&amp;$B36,'TD1 '!$M$6:$Q$61,MATCH(Entidad!I$8,'TD1 '!$M$5:$Q$5,0),0),0)</f>
        <v>155862.61000000002</v>
      </c>
      <c r="J36" s="71">
        <f>IFERROR(VLOOKUP($H$7&amp;"|"&amp;$B36,'TD1 '!$M$6:$Q$61,MATCH(Entidad!J$8,'TD1 '!$M$5:$Q$5,0),0),0)</f>
        <v>33491.01</v>
      </c>
      <c r="K36" s="45">
        <f t="shared" si="17"/>
        <v>-0.78512479676812807</v>
      </c>
      <c r="L36" s="29"/>
      <c r="M36" s="37">
        <f>IFERROR(VLOOKUP($M$7&amp;"|"&amp;$B36,'TD1 '!$S$6:$W$61,MATCH(Entidad!M$8,'TD1 '!$S$5:$W$5,0),0),0)</f>
        <v>1039806.26</v>
      </c>
      <c r="N36" s="71">
        <f>IFERROR(VLOOKUP($M$7&amp;"|"&amp;$B36,'TD1 '!$S$6:$W$61,MATCH(Entidad!N$8,'TD1 '!$S$5:$W$5,0),0),0)</f>
        <v>611470.97</v>
      </c>
      <c r="O36" s="71">
        <f>IFERROR(VLOOKUP($M$7&amp;"|"&amp;$B36,'TD1 '!$S$6:$W$61,MATCH(Entidad!O$8,'TD1 '!$S$5:$W$5,0),0),0)</f>
        <v>23934.050000000003</v>
      </c>
      <c r="P36" s="45">
        <f t="shared" si="18"/>
        <v>-0.96085823992592811</v>
      </c>
      <c r="Q36" s="29"/>
      <c r="R36" s="37">
        <f>IFERROR(VLOOKUP($R$7&amp;"|"&amp;$B36,'TD1 '!$Y$6:$AC$61,MATCH(Entidad!R$8,'TD1 '!$Y$5:$AC$5,0),0),0)</f>
        <v>2</v>
      </c>
      <c r="S36" s="71">
        <f>IFERROR(VLOOKUP($R$7&amp;"|"&amp;$B36,'TD1 '!$Y$6:$AC$61,MATCH(Entidad!S$8,'TD1 '!$Y$5:$AC$5,0),0),0)</f>
        <v>0</v>
      </c>
      <c r="T36" s="71">
        <f>IFERROR(VLOOKUP($R$7&amp;"|"&amp;$B36,'TD1 '!$Y$6:$AC$61,MATCH(Entidad!T$8,'TD1 '!$Y$5:$AC$5,0),0),0)</f>
        <v>2</v>
      </c>
      <c r="U36" s="45">
        <f t="shared" si="19"/>
        <v>0</v>
      </c>
      <c r="V36" s="29"/>
      <c r="W36" s="37">
        <f>IFERROR(VLOOKUP($W$7&amp;"|"&amp;$B36,'TD1 '!$AE$6:$AI$61,MATCH(Entidad!W$8,'TD1 '!$AE$5:$AI$5,0),0),0)</f>
        <v>4604200</v>
      </c>
      <c r="X36" s="71">
        <f>IFERROR(VLOOKUP($W$7&amp;"|"&amp;$B36,'TD1 '!$AE$6:$AI$61,MATCH(Entidad!X$8,'TD1 '!$AE$5:$AI$5,0),0),0)</f>
        <v>0</v>
      </c>
      <c r="Y36" s="71">
        <f>IFERROR(VLOOKUP($W$7&amp;"|"&amp;$B36,'TD1 '!$AE$6:$AI$61,MATCH(Entidad!Y$8,'TD1 '!$AE$5:$AI$5,0),0),0)</f>
        <v>7000</v>
      </c>
      <c r="Z36" s="45">
        <f t="shared" si="20"/>
        <v>0</v>
      </c>
      <c r="AA36" s="29"/>
    </row>
    <row r="37" spans="1:27" x14ac:dyDescent="0.3">
      <c r="A37" s="15"/>
      <c r="B37" s="69" t="str">
        <f>IF('TD1 '!H33=0,"",'TD1 '!H33)</f>
        <v>Estado de México</v>
      </c>
      <c r="C37" s="34">
        <f>IFERROR(VLOOKUP($C$7&amp;"|"&amp;$B37,'TD1 '!$G$6:$K$61,MATCH(Entidad!C$8,'TD1 '!$G$5:$K$5,0),0),0)</f>
        <v>42</v>
      </c>
      <c r="D37" s="64">
        <f>IFERROR(VLOOKUP($C$7&amp;"|"&amp;$B37,'TD1 '!$G$6:$K$61,MATCH(Entidad!D$8,'TD1 '!$G$5:$K$5,0),0),0)</f>
        <v>2</v>
      </c>
      <c r="E37" s="64">
        <f>IFERROR(VLOOKUP($C$7&amp;"|"&amp;$B37,'TD1 '!$G$6:$K$61,MATCH(Entidad!E$8,'TD1 '!$G$5:$K$5,0),0),0)</f>
        <v>3</v>
      </c>
      <c r="F37" s="44">
        <f t="shared" si="1"/>
        <v>0.5</v>
      </c>
      <c r="G37" s="29"/>
      <c r="H37" s="34">
        <f>IFERROR(VLOOKUP($H$7&amp;"|"&amp;$B37,'TD1 '!$M$6:$Q$61,MATCH(Entidad!H$8,'TD1 '!$M$5:$Q$5,0),0),0)</f>
        <v>2336588.5699999998</v>
      </c>
      <c r="I37" s="64">
        <f>IFERROR(VLOOKUP($H$7&amp;"|"&amp;$B37,'TD1 '!$M$6:$Q$61,MATCH(Entidad!I$8,'TD1 '!$M$5:$Q$5,0),0),0)</f>
        <v>9112051.4899999984</v>
      </c>
      <c r="J37" s="64">
        <f>IFERROR(VLOOKUP($H$7&amp;"|"&amp;$B37,'TD1 '!$M$6:$Q$61,MATCH(Entidad!J$8,'TD1 '!$M$5:$Q$5,0),0),0)</f>
        <v>6937105.4499999993</v>
      </c>
      <c r="K37" s="44">
        <f t="shared" si="17"/>
        <v>-0.23868895411608337</v>
      </c>
      <c r="L37" s="29"/>
      <c r="M37" s="34">
        <f>IFERROR(VLOOKUP($M$7&amp;"|"&amp;$B37,'TD1 '!$S$6:$W$61,MATCH(Entidad!M$8,'TD1 '!$S$5:$W$5,0),0),0)</f>
        <v>2239197.79</v>
      </c>
      <c r="N37" s="64">
        <f>IFERROR(VLOOKUP($M$7&amp;"|"&amp;$B37,'TD1 '!$S$6:$W$61,MATCH(Entidad!N$8,'TD1 '!$S$5:$W$5,0),0),0)</f>
        <v>10233049.959999999</v>
      </c>
      <c r="O37" s="64">
        <f>IFERROR(VLOOKUP($M$7&amp;"|"&amp;$B37,'TD1 '!$S$6:$W$61,MATCH(Entidad!O$8,'TD1 '!$S$5:$W$5,0),0),0)</f>
        <v>8709452.7300000004</v>
      </c>
      <c r="P37" s="44">
        <f t="shared" si="18"/>
        <v>-0.14888984574057518</v>
      </c>
      <c r="Q37" s="29"/>
      <c r="R37" s="34">
        <f>IFERROR(VLOOKUP($R$7&amp;"|"&amp;$B37,'TD1 '!$Y$6:$AC$61,MATCH(Entidad!R$8,'TD1 '!$Y$5:$AC$5,0),0),0)</f>
        <v>169</v>
      </c>
      <c r="S37" s="64">
        <f>IFERROR(VLOOKUP($R$7&amp;"|"&amp;$B37,'TD1 '!$Y$6:$AC$61,MATCH(Entidad!S$8,'TD1 '!$Y$5:$AC$5,0),0),0)</f>
        <v>347</v>
      </c>
      <c r="T37" s="64">
        <f>IFERROR(VLOOKUP($R$7&amp;"|"&amp;$B37,'TD1 '!$Y$6:$AC$61,MATCH(Entidad!T$8,'TD1 '!$Y$5:$AC$5,0),0),0)</f>
        <v>165</v>
      </c>
      <c r="U37" s="44">
        <f t="shared" si="19"/>
        <v>-0.52449567723342938</v>
      </c>
      <c r="V37" s="29"/>
      <c r="W37" s="34">
        <f>IFERROR(VLOOKUP($W$7&amp;"|"&amp;$B37,'TD1 '!$AE$6:$AI$61,MATCH(Entidad!W$8,'TD1 '!$AE$5:$AI$5,0),0),0)</f>
        <v>2559345.5</v>
      </c>
      <c r="X37" s="64">
        <f>IFERROR(VLOOKUP($W$7&amp;"|"&amp;$B37,'TD1 '!$AE$6:$AI$61,MATCH(Entidad!X$8,'TD1 '!$AE$5:$AI$5,0),0),0)</f>
        <v>7056824.3600000013</v>
      </c>
      <c r="Y37" s="64">
        <f>IFERROR(VLOOKUP($W$7&amp;"|"&amp;$B37,'TD1 '!$AE$6:$AI$61,MATCH(Entidad!Y$8,'TD1 '!$AE$5:$AI$5,0),0),0)</f>
        <v>4551094.5999999996</v>
      </c>
      <c r="Z37" s="44">
        <f t="shared" si="20"/>
        <v>-0.35507894658724382</v>
      </c>
      <c r="AA37" s="29"/>
    </row>
    <row r="38" spans="1:27" x14ac:dyDescent="0.3">
      <c r="A38" s="15"/>
      <c r="B38" s="68" t="str">
        <f>IF('TD1 '!H34=0,"",'TD1 '!H34)</f>
        <v>Guerrero</v>
      </c>
      <c r="C38" s="37">
        <f>IFERROR(VLOOKUP($C$7&amp;"|"&amp;$B38,'TD1 '!$G$6:$K$61,MATCH(Entidad!C$8,'TD1 '!$G$5:$K$5,0),0),0)</f>
        <v>2</v>
      </c>
      <c r="D38" s="71">
        <f>IFERROR(VLOOKUP($C$7&amp;"|"&amp;$B38,'TD1 '!$G$6:$K$61,MATCH(Entidad!D$8,'TD1 '!$G$5:$K$5,0),0),0)</f>
        <v>1</v>
      </c>
      <c r="E38" s="71">
        <f>IFERROR(VLOOKUP($C$7&amp;"|"&amp;$B38,'TD1 '!$G$6:$K$61,MATCH(Entidad!E$8,'TD1 '!$G$5:$K$5,0),0),0)</f>
        <v>1</v>
      </c>
      <c r="F38" s="45">
        <f t="shared" si="1"/>
        <v>0</v>
      </c>
      <c r="G38" s="29"/>
      <c r="H38" s="37">
        <f>IFERROR(VLOOKUP($H$7&amp;"|"&amp;$B38,'TD1 '!$M$6:$Q$61,MATCH(Entidad!H$8,'TD1 '!$M$5:$Q$5,0),0),0)</f>
        <v>1771608.2</v>
      </c>
      <c r="I38" s="71">
        <f>IFERROR(VLOOKUP($H$7&amp;"|"&amp;$B38,'TD1 '!$M$6:$Q$61,MATCH(Entidad!I$8,'TD1 '!$M$5:$Q$5,0),0),0)</f>
        <v>104830.79</v>
      </c>
      <c r="J38" s="71">
        <f>IFERROR(VLOOKUP($H$7&amp;"|"&amp;$B38,'TD1 '!$M$6:$Q$61,MATCH(Entidad!J$8,'TD1 '!$M$5:$Q$5,0),0),0)</f>
        <v>403454.05</v>
      </c>
      <c r="K38" s="45">
        <f t="shared" si="17"/>
        <v>2.848621669263391</v>
      </c>
      <c r="L38" s="29"/>
      <c r="M38" s="37">
        <f>IFERROR(VLOOKUP($M$7&amp;"|"&amp;$B38,'TD1 '!$S$6:$W$61,MATCH(Entidad!M$8,'TD1 '!$S$5:$W$5,0),0),0)</f>
        <v>1768278.3599999999</v>
      </c>
      <c r="N38" s="71">
        <f>IFERROR(VLOOKUP($M$7&amp;"|"&amp;$B38,'TD1 '!$S$6:$W$61,MATCH(Entidad!N$8,'TD1 '!$S$5:$W$5,0),0),0)</f>
        <v>188411.22</v>
      </c>
      <c r="O38" s="71">
        <f>IFERROR(VLOOKUP($M$7&amp;"|"&amp;$B38,'TD1 '!$S$6:$W$61,MATCH(Entidad!O$8,'TD1 '!$S$5:$W$5,0),0),0)</f>
        <v>480334.19</v>
      </c>
      <c r="P38" s="45">
        <f t="shared" si="18"/>
        <v>1.5493927060182511</v>
      </c>
      <c r="Q38" s="29"/>
      <c r="R38" s="37">
        <f>IFERROR(VLOOKUP($R$7&amp;"|"&amp;$B38,'TD1 '!$Y$6:$AC$61,MATCH(Entidad!R$8,'TD1 '!$Y$5:$AC$5,0),0),0)</f>
        <v>0</v>
      </c>
      <c r="S38" s="71">
        <f>IFERROR(VLOOKUP($R$7&amp;"|"&amp;$B38,'TD1 '!$Y$6:$AC$61,MATCH(Entidad!S$8,'TD1 '!$Y$5:$AC$5,0),0),0)</f>
        <v>0</v>
      </c>
      <c r="T38" s="71">
        <f>IFERROR(VLOOKUP($R$7&amp;"|"&amp;$B38,'TD1 '!$Y$6:$AC$61,MATCH(Entidad!T$8,'TD1 '!$Y$5:$AC$5,0),0),0)</f>
        <v>3</v>
      </c>
      <c r="U38" s="45">
        <f t="shared" si="19"/>
        <v>0</v>
      </c>
      <c r="V38" s="29"/>
      <c r="W38" s="37">
        <f>IFERROR(VLOOKUP($W$7&amp;"|"&amp;$B38,'TD1 '!$AE$6:$AI$61,MATCH(Entidad!W$8,'TD1 '!$AE$5:$AI$5,0),0),0)</f>
        <v>0</v>
      </c>
      <c r="X38" s="71">
        <f>IFERROR(VLOOKUP($W$7&amp;"|"&amp;$B38,'TD1 '!$AE$6:$AI$61,MATCH(Entidad!X$8,'TD1 '!$AE$5:$AI$5,0),0),0)</f>
        <v>0</v>
      </c>
      <c r="Y38" s="71">
        <f>IFERROR(VLOOKUP($W$7&amp;"|"&amp;$B38,'TD1 '!$AE$6:$AI$61,MATCH(Entidad!Y$8,'TD1 '!$AE$5:$AI$5,0),0),0)</f>
        <v>122000</v>
      </c>
      <c r="Z38" s="45">
        <f t="shared" si="20"/>
        <v>0</v>
      </c>
      <c r="AA38" s="29"/>
    </row>
    <row r="39" spans="1:27" x14ac:dyDescent="0.3">
      <c r="A39" s="15"/>
      <c r="B39" s="69" t="str">
        <f>IF('TD1 '!H35=0,"",'TD1 '!H35)</f>
        <v>Zacatecas</v>
      </c>
      <c r="C39" s="34">
        <f>IFERROR(VLOOKUP($C$7&amp;"|"&amp;$B39,'TD1 '!$G$6:$K$61,MATCH(Entidad!C$8,'TD1 '!$G$5:$K$5,0),0),0)</f>
        <v>2</v>
      </c>
      <c r="D39" s="64">
        <f>IFERROR(VLOOKUP($C$7&amp;"|"&amp;$B39,'TD1 '!$G$6:$K$61,MATCH(Entidad!D$8,'TD1 '!$G$5:$K$5,0),0),0)</f>
        <v>1</v>
      </c>
      <c r="E39" s="64">
        <f>IFERROR(VLOOKUP($C$7&amp;"|"&amp;$B39,'TD1 '!$G$6:$K$61,MATCH(Entidad!E$8,'TD1 '!$G$5:$K$5,0),0),0)</f>
        <v>6</v>
      </c>
      <c r="F39" s="44">
        <f t="shared" si="1"/>
        <v>5</v>
      </c>
      <c r="G39" s="29"/>
      <c r="H39" s="34">
        <f>IFERROR(VLOOKUP($H$7&amp;"|"&amp;$B39,'TD1 '!$M$6:$Q$61,MATCH(Entidad!H$8,'TD1 '!$M$5:$Q$5,0),0),0)</f>
        <v>573438.41</v>
      </c>
      <c r="I39" s="64">
        <f>IFERROR(VLOOKUP($H$7&amp;"|"&amp;$B39,'TD1 '!$M$6:$Q$61,MATCH(Entidad!I$8,'TD1 '!$M$5:$Q$5,0),0),0)</f>
        <v>229720</v>
      </c>
      <c r="J39" s="64">
        <f>IFERROR(VLOOKUP($H$7&amp;"|"&amp;$B39,'TD1 '!$M$6:$Q$61,MATCH(Entidad!J$8,'TD1 '!$M$5:$Q$5,0),0),0)</f>
        <v>596308.31000000006</v>
      </c>
      <c r="K39" s="44">
        <f t="shared" si="17"/>
        <v>1.5958049364443672</v>
      </c>
      <c r="L39" s="29"/>
      <c r="M39" s="34">
        <f>IFERROR(VLOOKUP($M$7&amp;"|"&amp;$B39,'TD1 '!$S$6:$W$61,MATCH(Entidad!M$8,'TD1 '!$S$5:$W$5,0),0),0)</f>
        <v>538844.62</v>
      </c>
      <c r="N39" s="64">
        <f>IFERROR(VLOOKUP($M$7&amp;"|"&amp;$B39,'TD1 '!$S$6:$W$61,MATCH(Entidad!N$8,'TD1 '!$S$5:$W$5,0),0),0)</f>
        <v>209047.07</v>
      </c>
      <c r="O39" s="64">
        <f>IFERROR(VLOOKUP($M$7&amp;"|"&amp;$B39,'TD1 '!$S$6:$W$61,MATCH(Entidad!O$8,'TD1 '!$S$5:$W$5,0),0),0)</f>
        <v>773094.30999999994</v>
      </c>
      <c r="P39" s="44">
        <f t="shared" si="18"/>
        <v>2.69818294989736</v>
      </c>
      <c r="Q39" s="29"/>
      <c r="R39" s="34">
        <f>IFERROR(VLOOKUP($R$7&amp;"|"&amp;$B39,'TD1 '!$Y$6:$AC$61,MATCH(Entidad!R$8,'TD1 '!$Y$5:$AC$5,0),0),0)</f>
        <v>8</v>
      </c>
      <c r="S39" s="64">
        <f>IFERROR(VLOOKUP($R$7&amp;"|"&amp;$B39,'TD1 '!$Y$6:$AC$61,MATCH(Entidad!S$8,'TD1 '!$Y$5:$AC$5,0),0),0)</f>
        <v>8</v>
      </c>
      <c r="T39" s="64">
        <f>IFERROR(VLOOKUP($R$7&amp;"|"&amp;$B39,'TD1 '!$Y$6:$AC$61,MATCH(Entidad!T$8,'TD1 '!$Y$5:$AC$5,0),0),0)</f>
        <v>16</v>
      </c>
      <c r="U39" s="44">
        <f t="shared" si="19"/>
        <v>1</v>
      </c>
      <c r="V39" s="29"/>
      <c r="W39" s="34">
        <f>IFERROR(VLOOKUP($W$7&amp;"|"&amp;$B39,'TD1 '!$AE$6:$AI$61,MATCH(Entidad!W$8,'TD1 '!$AE$5:$AI$5,0),0),0)</f>
        <v>419792</v>
      </c>
      <c r="X39" s="64">
        <f>IFERROR(VLOOKUP($W$7&amp;"|"&amp;$B39,'TD1 '!$AE$6:$AI$61,MATCH(Entidad!X$8,'TD1 '!$AE$5:$AI$5,0),0),0)</f>
        <v>589468</v>
      </c>
      <c r="Y39" s="64">
        <f>IFERROR(VLOOKUP($W$7&amp;"|"&amp;$B39,'TD1 '!$AE$6:$AI$61,MATCH(Entidad!Y$8,'TD1 '!$AE$5:$AI$5,0),0),0)</f>
        <v>1453711.07</v>
      </c>
      <c r="Z39" s="44">
        <f t="shared" si="20"/>
        <v>1.4661407743931818</v>
      </c>
      <c r="AA39" s="29"/>
    </row>
    <row r="40" spans="1:27" x14ac:dyDescent="0.3">
      <c r="A40" s="15"/>
      <c r="B40" s="68" t="str">
        <f>IF('TD1 '!H36=0,"",'TD1 '!H36)</f>
        <v>Baja California Sur</v>
      </c>
      <c r="C40" s="37">
        <f>IFERROR(VLOOKUP($C$7&amp;"|"&amp;$B40,'TD1 '!$G$6:$K$61,MATCH(Entidad!C$8,'TD1 '!$G$5:$K$5,0),0),0)</f>
        <v>11</v>
      </c>
      <c r="D40" s="71">
        <f>IFERROR(VLOOKUP($C$7&amp;"|"&amp;$B40,'TD1 '!$G$6:$K$61,MATCH(Entidad!D$8,'TD1 '!$G$5:$K$5,0),0),0)</f>
        <v>1</v>
      </c>
      <c r="E40" s="71">
        <f>IFERROR(VLOOKUP($C$7&amp;"|"&amp;$B40,'TD1 '!$G$6:$K$61,MATCH(Entidad!E$8,'TD1 '!$G$5:$K$5,0),0),0)</f>
        <v>2</v>
      </c>
      <c r="F40" s="44">
        <f t="shared" si="1"/>
        <v>1</v>
      </c>
      <c r="G40" s="29"/>
      <c r="H40" s="37">
        <f>IFERROR(VLOOKUP($H$7&amp;"|"&amp;$B40,'TD1 '!$M$6:$Q$61,MATCH(Entidad!H$8,'TD1 '!$M$5:$Q$5,0),0),0)</f>
        <v>61019.880000000005</v>
      </c>
      <c r="I40" s="71">
        <f>IFERROR(VLOOKUP($H$7&amp;"|"&amp;$B40,'TD1 '!$M$6:$Q$61,MATCH(Entidad!I$8,'TD1 '!$M$5:$Q$5,0),0),0)</f>
        <v>387011.10000000003</v>
      </c>
      <c r="J40" s="71">
        <f>IFERROR(VLOOKUP($H$7&amp;"|"&amp;$B40,'TD1 '!$M$6:$Q$61,MATCH(Entidad!J$8,'TD1 '!$M$5:$Q$5,0),0),0)</f>
        <v>682328.11</v>
      </c>
      <c r="K40" s="44">
        <f t="shared" si="17"/>
        <v>0.76307116255838636</v>
      </c>
      <c r="L40" s="29"/>
      <c r="M40" s="37">
        <f>IFERROR(VLOOKUP($M$7&amp;"|"&amp;$B40,'TD1 '!$S$6:$W$61,MATCH(Entidad!M$8,'TD1 '!$S$5:$W$5,0),0),0)</f>
        <v>39648.15</v>
      </c>
      <c r="N40" s="71">
        <f>IFERROR(VLOOKUP($M$7&amp;"|"&amp;$B40,'TD1 '!$S$6:$W$61,MATCH(Entidad!N$8,'TD1 '!$S$5:$W$5,0),0),0)</f>
        <v>132556.42000000001</v>
      </c>
      <c r="O40" s="71">
        <f>IFERROR(VLOOKUP($M$7&amp;"|"&amp;$B40,'TD1 '!$S$6:$W$61,MATCH(Entidad!O$8,'TD1 '!$S$5:$W$5,0),0),0)</f>
        <v>728197.14</v>
      </c>
      <c r="P40" s="44">
        <f t="shared" si="18"/>
        <v>4.49348828219712</v>
      </c>
      <c r="Q40" s="29"/>
      <c r="R40" s="37">
        <f>IFERROR(VLOOKUP($R$7&amp;"|"&amp;$B40,'TD1 '!$Y$6:$AC$61,MATCH(Entidad!R$8,'TD1 '!$Y$5:$AC$5,0),0),0)</f>
        <v>0</v>
      </c>
      <c r="S40" s="71">
        <f>IFERROR(VLOOKUP($R$7&amp;"|"&amp;$B40,'TD1 '!$Y$6:$AC$61,MATCH(Entidad!S$8,'TD1 '!$Y$5:$AC$5,0),0),0)</f>
        <v>0</v>
      </c>
      <c r="T40" s="71">
        <f>IFERROR(VLOOKUP($R$7&amp;"|"&amp;$B40,'TD1 '!$Y$6:$AC$61,MATCH(Entidad!T$8,'TD1 '!$Y$5:$AC$5,0),0),0)</f>
        <v>5</v>
      </c>
      <c r="U40" s="44">
        <f t="shared" si="19"/>
        <v>0</v>
      </c>
      <c r="V40" s="29"/>
      <c r="W40" s="37">
        <f>IFERROR(VLOOKUP($W$7&amp;"|"&amp;$B40,'TD1 '!$AE$6:$AI$61,MATCH(Entidad!W$8,'TD1 '!$AE$5:$AI$5,0),0),0)</f>
        <v>0</v>
      </c>
      <c r="X40" s="71">
        <f>IFERROR(VLOOKUP($W$7&amp;"|"&amp;$B40,'TD1 '!$AE$6:$AI$61,MATCH(Entidad!X$8,'TD1 '!$AE$5:$AI$5,0),0),0)</f>
        <v>0</v>
      </c>
      <c r="Y40" s="71">
        <f>IFERROR(VLOOKUP($W$7&amp;"|"&amp;$B40,'TD1 '!$AE$6:$AI$61,MATCH(Entidad!Y$8,'TD1 '!$AE$5:$AI$5,0),0),0)</f>
        <v>1517197.33</v>
      </c>
      <c r="Z40" s="44">
        <f t="shared" si="20"/>
        <v>0</v>
      </c>
      <c r="AA40" s="29"/>
    </row>
    <row r="41" spans="1:27" x14ac:dyDescent="0.3">
      <c r="A41" s="15"/>
      <c r="B41" s="69" t="str">
        <f>IF('TD1 '!H37=0,"",'TD1 '!H37)</f>
        <v>Ciudad de México</v>
      </c>
      <c r="C41" s="34">
        <f>IFERROR(VLOOKUP($C$7&amp;"|"&amp;$B41,'TD1 '!$G$6:$K$61,MATCH(Entidad!C$8,'TD1 '!$G$5:$K$5,0),0),0)</f>
        <v>0</v>
      </c>
      <c r="D41" s="64">
        <f>IFERROR(VLOOKUP($C$7&amp;"|"&amp;$B41,'TD1 '!$G$6:$K$61,MATCH(Entidad!D$8,'TD1 '!$G$5:$K$5,0),0),0)</f>
        <v>0</v>
      </c>
      <c r="E41" s="64">
        <f>IFERROR(VLOOKUP($C$7&amp;"|"&amp;$B41,'TD1 '!$G$6:$K$61,MATCH(Entidad!E$8,'TD1 '!$G$5:$K$5,0),0),0)</f>
        <v>2</v>
      </c>
      <c r="F41" s="45">
        <f t="shared" si="1"/>
        <v>0</v>
      </c>
      <c r="G41" s="29"/>
      <c r="H41" s="34">
        <f>IFERROR(VLOOKUP($H$7&amp;"|"&amp;$B41,'TD1 '!$M$6:$Q$61,MATCH(Entidad!H$8,'TD1 '!$M$5:$Q$5,0),0),0)</f>
        <v>5914575.7000000002</v>
      </c>
      <c r="I41" s="64">
        <f>IFERROR(VLOOKUP($H$7&amp;"|"&amp;$B41,'TD1 '!$M$6:$Q$61,MATCH(Entidad!I$8,'TD1 '!$M$5:$Q$5,0),0),0)</f>
        <v>10691981</v>
      </c>
      <c r="J41" s="64">
        <f>IFERROR(VLOOKUP($H$7&amp;"|"&amp;$B41,'TD1 '!$M$6:$Q$61,MATCH(Entidad!J$8,'TD1 '!$M$5:$Q$5,0),0),0)</f>
        <v>71976.22</v>
      </c>
      <c r="K41" s="45">
        <f t="shared" si="17"/>
        <v>-0.993268205396175</v>
      </c>
      <c r="L41" s="29"/>
      <c r="M41" s="34">
        <f>IFERROR(VLOOKUP($M$7&amp;"|"&amp;$B41,'TD1 '!$S$6:$W$61,MATCH(Entidad!M$8,'TD1 '!$S$5:$W$5,0),0),0)</f>
        <v>5914575.7000000002</v>
      </c>
      <c r="N41" s="64">
        <f>IFERROR(VLOOKUP($M$7&amp;"|"&amp;$B41,'TD1 '!$S$6:$W$61,MATCH(Entidad!N$8,'TD1 '!$S$5:$W$5,0),0),0)</f>
        <v>10691981</v>
      </c>
      <c r="O41" s="64">
        <f>IFERROR(VLOOKUP($M$7&amp;"|"&amp;$B41,'TD1 '!$S$6:$W$61,MATCH(Entidad!O$8,'TD1 '!$S$5:$W$5,0),0),0)</f>
        <v>60405.11</v>
      </c>
      <c r="P41" s="45">
        <f t="shared" si="18"/>
        <v>-0.99435042860626111</v>
      </c>
      <c r="Q41" s="29"/>
      <c r="R41" s="34">
        <f>IFERROR(VLOOKUP($R$7&amp;"|"&amp;$B41,'TD1 '!$Y$6:$AC$61,MATCH(Entidad!R$8,'TD1 '!$Y$5:$AC$5,0),0),0)</f>
        <v>12</v>
      </c>
      <c r="S41" s="64">
        <f>IFERROR(VLOOKUP($R$7&amp;"|"&amp;$B41,'TD1 '!$Y$6:$AC$61,MATCH(Entidad!S$8,'TD1 '!$Y$5:$AC$5,0),0),0)</f>
        <v>45</v>
      </c>
      <c r="T41" s="64">
        <f>IFERROR(VLOOKUP($R$7&amp;"|"&amp;$B41,'TD1 '!$Y$6:$AC$61,MATCH(Entidad!T$8,'TD1 '!$Y$5:$AC$5,0),0),0)</f>
        <v>95</v>
      </c>
      <c r="U41" s="45">
        <f t="shared" si="19"/>
        <v>1.1111111111111112</v>
      </c>
      <c r="V41" s="29"/>
      <c r="W41" s="34">
        <f>IFERROR(VLOOKUP($W$7&amp;"|"&amp;$B41,'TD1 '!$AE$6:$AI$61,MATCH(Entidad!W$8,'TD1 '!$AE$5:$AI$5,0),0),0)</f>
        <v>292940.57</v>
      </c>
      <c r="X41" s="64">
        <f>IFERROR(VLOOKUP($W$7&amp;"|"&amp;$B41,'TD1 '!$AE$6:$AI$61,MATCH(Entidad!X$8,'TD1 '!$AE$5:$AI$5,0),0),0)</f>
        <v>4589154.09</v>
      </c>
      <c r="Y41" s="64">
        <f>IFERROR(VLOOKUP($W$7&amp;"|"&amp;$B41,'TD1 '!$AE$6:$AI$61,MATCH(Entidad!Y$8,'TD1 '!$AE$5:$AI$5,0),0),0)</f>
        <v>3483321</v>
      </c>
      <c r="Z41" s="45">
        <f t="shared" si="20"/>
        <v>-0.24096665056631383</v>
      </c>
      <c r="AA41" s="29"/>
    </row>
    <row r="42" spans="1:27" x14ac:dyDescent="0.3">
      <c r="A42" s="15"/>
      <c r="B42" s="68" t="str">
        <f>IF('TD1 '!H38=0,"",'TD1 '!H38)</f>
        <v>No Aplica</v>
      </c>
      <c r="C42" s="37">
        <f>IFERROR(VLOOKUP($C$7&amp;"|"&amp;$B42,'TD1 '!$G$6:$K$61,MATCH(Entidad!C$8,'TD1 '!$G$5:$K$5,0),0),0)</f>
        <v>0</v>
      </c>
      <c r="D42" s="71">
        <f>IFERROR(VLOOKUP($C$7&amp;"|"&amp;$B42,'TD1 '!$G$6:$K$61,MATCH(Entidad!D$8,'TD1 '!$G$5:$K$5,0),0),0)</f>
        <v>0</v>
      </c>
      <c r="E42" s="71">
        <f>IFERROR(VLOOKUP($C$7&amp;"|"&amp;$B42,'TD1 '!$G$6:$K$61,MATCH(Entidad!E$8,'TD1 '!$G$5:$K$5,0),0),0)</f>
        <v>0</v>
      </c>
      <c r="F42" s="44">
        <f t="shared" si="1"/>
        <v>0</v>
      </c>
      <c r="G42" s="29"/>
      <c r="H42" s="37">
        <f>IFERROR(VLOOKUP($H$7&amp;"|"&amp;$B42,'TD1 '!$M$6:$Q$61,MATCH(Entidad!H$8,'TD1 '!$M$5:$Q$5,0),0),0)</f>
        <v>0</v>
      </c>
      <c r="I42" s="71">
        <f>IFERROR(VLOOKUP($H$7&amp;"|"&amp;$B42,'TD1 '!$M$6:$Q$61,MATCH(Entidad!I$8,'TD1 '!$M$5:$Q$5,0),0),0)</f>
        <v>0</v>
      </c>
      <c r="J42" s="71">
        <f>IFERROR(VLOOKUP($H$7&amp;"|"&amp;$B42,'TD1 '!$M$6:$Q$61,MATCH(Entidad!J$8,'TD1 '!$M$5:$Q$5,0),0),0)</f>
        <v>0</v>
      </c>
      <c r="K42" s="44">
        <f t="shared" si="17"/>
        <v>0</v>
      </c>
      <c r="L42" s="29"/>
      <c r="M42" s="37">
        <f>IFERROR(VLOOKUP($M$7&amp;"|"&amp;$B42,'TD1 '!$S$6:$W$61,MATCH(Entidad!M$8,'TD1 '!$S$5:$W$5,0),0),0)</f>
        <v>0</v>
      </c>
      <c r="N42" s="71">
        <f>IFERROR(VLOOKUP($M$7&amp;"|"&amp;$B42,'TD1 '!$S$6:$W$61,MATCH(Entidad!N$8,'TD1 '!$S$5:$W$5,0),0),0)</f>
        <v>0</v>
      </c>
      <c r="O42" s="71">
        <f>IFERROR(VLOOKUP($M$7&amp;"|"&amp;$B42,'TD1 '!$S$6:$W$61,MATCH(Entidad!O$8,'TD1 '!$S$5:$W$5,0),0),0)</f>
        <v>0</v>
      </c>
      <c r="P42" s="44">
        <f t="shared" si="18"/>
        <v>0</v>
      </c>
      <c r="Q42" s="29"/>
      <c r="R42" s="37">
        <f>IFERROR(VLOOKUP($R$7&amp;"|"&amp;$B42,'TD1 '!$Y$6:$AC$61,MATCH(Entidad!R$8,'TD1 '!$Y$5:$AC$5,0),0),0)</f>
        <v>0</v>
      </c>
      <c r="S42" s="71">
        <f>IFERROR(VLOOKUP($R$7&amp;"|"&amp;$B42,'TD1 '!$Y$6:$AC$61,MATCH(Entidad!S$8,'TD1 '!$Y$5:$AC$5,0),0),0)</f>
        <v>0</v>
      </c>
      <c r="T42" s="71">
        <f>IFERROR(VLOOKUP($R$7&amp;"|"&amp;$B42,'TD1 '!$Y$6:$AC$61,MATCH(Entidad!T$8,'TD1 '!$Y$5:$AC$5,0),0),0)</f>
        <v>0</v>
      </c>
      <c r="U42" s="44">
        <f t="shared" si="19"/>
        <v>0</v>
      </c>
      <c r="V42" s="29"/>
      <c r="W42" s="37">
        <f>IFERROR(VLOOKUP($W$7&amp;"|"&amp;$B42,'TD1 '!$AE$6:$AI$61,MATCH(Entidad!W$8,'TD1 '!$AE$5:$AI$5,0),0),0)</f>
        <v>0</v>
      </c>
      <c r="X42" s="71">
        <f>IFERROR(VLOOKUP($W$7&amp;"|"&amp;$B42,'TD1 '!$AE$6:$AI$61,MATCH(Entidad!X$8,'TD1 '!$AE$5:$AI$5,0),0),0)</f>
        <v>0</v>
      </c>
      <c r="Y42" s="71">
        <f>IFERROR(VLOOKUP($W$7&amp;"|"&amp;$B42,'TD1 '!$AE$6:$AI$61,MATCH(Entidad!Y$8,'TD1 '!$AE$5:$AI$5,0),0),0)</f>
        <v>0</v>
      </c>
      <c r="Z42" s="44">
        <f t="shared" si="20"/>
        <v>0</v>
      </c>
      <c r="AA42" s="29"/>
    </row>
    <row r="43" spans="1:27" ht="15" thickBot="1" x14ac:dyDescent="0.35">
      <c r="A43" s="15"/>
      <c r="B43" s="73" t="str">
        <f>IF('TD1 '!H39=0,"",'TD1 '!H39)</f>
        <v>Extranjero</v>
      </c>
      <c r="C43" s="46">
        <f>IFERROR(VLOOKUP($C$7&amp;"|"&amp;$B43,'TD1 '!$G$6:$K$61,MATCH(Entidad!C$8,'TD1 '!$G$5:$K$5,0),0),0)</f>
        <v>0</v>
      </c>
      <c r="D43" s="47">
        <f>IFERROR(VLOOKUP($C$7&amp;"|"&amp;$B43,'TD1 '!$G$6:$K$61,MATCH(Entidad!D$8,'TD1 '!$G$5:$K$5,0),0),0)</f>
        <v>0</v>
      </c>
      <c r="E43" s="47">
        <f>IFERROR(VLOOKUP($C$7&amp;"|"&amp;$B43,'TD1 '!$G$6:$K$61,MATCH(Entidad!E$8,'TD1 '!$G$5:$K$5,0),0),0)</f>
        <v>0</v>
      </c>
      <c r="F43" s="48">
        <f t="shared" si="1"/>
        <v>0</v>
      </c>
      <c r="G43" s="29"/>
      <c r="H43" s="46">
        <f>IFERROR(VLOOKUP($H$7&amp;"|"&amp;$B43,'TD1 '!$M$6:$Q$61,MATCH(Entidad!H$8,'TD1 '!$M$5:$Q$5,0),0),0)</f>
        <v>0</v>
      </c>
      <c r="I43" s="47">
        <f>IFERROR(VLOOKUP($H$7&amp;"|"&amp;$B43,'TD1 '!$M$6:$Q$61,MATCH(Entidad!I$8,'TD1 '!$M$5:$Q$5,0),0),0)</f>
        <v>0</v>
      </c>
      <c r="J43" s="47">
        <f>IFERROR(VLOOKUP($H$7&amp;"|"&amp;$B43,'TD1 '!$M$6:$Q$61,MATCH(Entidad!J$8,'TD1 '!$M$5:$Q$5,0),0),0)</f>
        <v>0</v>
      </c>
      <c r="K43" s="48">
        <f t="shared" si="17"/>
        <v>0</v>
      </c>
      <c r="L43" s="29"/>
      <c r="M43" s="46">
        <f>IFERROR(VLOOKUP($M$7&amp;"|"&amp;$B43,'TD1 '!$S$6:$W$61,MATCH(Entidad!M$8,'TD1 '!$S$5:$W$5,0),0),0)</f>
        <v>0</v>
      </c>
      <c r="N43" s="47">
        <f>IFERROR(VLOOKUP($M$7&amp;"|"&amp;$B43,'TD1 '!$S$6:$W$61,MATCH(Entidad!N$8,'TD1 '!$S$5:$W$5,0),0),0)</f>
        <v>0</v>
      </c>
      <c r="O43" s="47">
        <f>IFERROR(VLOOKUP($M$7&amp;"|"&amp;$B43,'TD1 '!$S$6:$W$61,MATCH(Entidad!O$8,'TD1 '!$S$5:$W$5,0),0),0)</f>
        <v>0</v>
      </c>
      <c r="P43" s="48">
        <f t="shared" si="18"/>
        <v>0</v>
      </c>
      <c r="Q43" s="29"/>
      <c r="R43" s="46">
        <f>IFERROR(VLOOKUP($R$7&amp;"|"&amp;$B43,'TD1 '!$Y$6:$AC$61,MATCH(Entidad!R$8,'TD1 '!$Y$5:$AC$5,0),0),0)</f>
        <v>1</v>
      </c>
      <c r="S43" s="47">
        <f>IFERROR(VLOOKUP($R$7&amp;"|"&amp;$B43,'TD1 '!$Y$6:$AC$61,MATCH(Entidad!S$8,'TD1 '!$Y$5:$AC$5,0),0),0)</f>
        <v>0</v>
      </c>
      <c r="T43" s="47">
        <f>IFERROR(VLOOKUP($R$7&amp;"|"&amp;$B43,'TD1 '!$Y$6:$AC$61,MATCH(Entidad!T$8,'TD1 '!$Y$5:$AC$5,0),0),0)</f>
        <v>0</v>
      </c>
      <c r="U43" s="48">
        <f t="shared" si="19"/>
        <v>0</v>
      </c>
      <c r="V43" s="29"/>
      <c r="W43" s="46">
        <f>IFERROR(VLOOKUP($W$7&amp;"|"&amp;$B43,'TD1 '!$AE$6:$AI$61,MATCH(Entidad!W$8,'TD1 '!$AE$5:$AI$5,0),0),0)</f>
        <v>44250</v>
      </c>
      <c r="X43" s="47">
        <f>IFERROR(VLOOKUP($W$7&amp;"|"&amp;$B43,'TD1 '!$AE$6:$AI$61,MATCH(Entidad!X$8,'TD1 '!$AE$5:$AI$5,0),0),0)</f>
        <v>0</v>
      </c>
      <c r="Y43" s="47">
        <f>IFERROR(VLOOKUP($W$7&amp;"|"&amp;$B43,'TD1 '!$AE$6:$AI$61,MATCH(Entidad!Y$8,'TD1 '!$AE$5:$AI$5,0),0),0)</f>
        <v>0</v>
      </c>
      <c r="Z43" s="48">
        <f t="shared" si="20"/>
        <v>0</v>
      </c>
      <c r="AA43" s="29"/>
    </row>
    <row r="44" spans="1:27" ht="16.5" customHeight="1" x14ac:dyDescent="0.3">
      <c r="A44" s="15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 s="15"/>
    </row>
    <row r="45" spans="1:27" x14ac:dyDescent="0.3">
      <c r="A45" s="15"/>
      <c r="B45" s="50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15"/>
    </row>
    <row r="46" spans="1:27" ht="16.5" customHeight="1" x14ac:dyDescent="0.3">
      <c r="A46" s="1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15"/>
    </row>
    <row r="47" spans="1:27" ht="16.5" customHeight="1" x14ac:dyDescent="0.3"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7" ht="16.5" customHeight="1" x14ac:dyDescent="0.3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2:26" ht="16.5" customHeight="1" x14ac:dyDescent="0.3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2:26" ht="16.5" customHeight="1" x14ac:dyDescent="0.3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2:26" ht="16.5" customHeight="1" x14ac:dyDescent="0.3"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2:26" ht="16.5" customHeight="1" x14ac:dyDescent="0.3"/>
  </sheetData>
  <sheetProtection algorithmName="SHA-512" hashValue="07jZ5RdZmWxxd+OzEWttXI3gn0jziU96kxb7Xa1ELrK4yrwwz7gIv+rQL2tBzDOLA8FNBYGIUkcgYqzY2U9Fjg==" saltValue="r8gGuiFWemO7i5Hcl4YHbg==" spinCount="100000" sheet="1" formatCells="0" formatColumns="0" formatRows="0" insertColumns="0" insertRows="0" insertHyperlinks="0" deleteColumns="0" deleteRows="0" sort="0" autoFilter="0" pivotTables="0"/>
  <sortState xmlns:xlrd2="http://schemas.microsoft.com/office/spreadsheetml/2017/richdata2" ref="B10:Z43">
    <sortCondition descending="1" ref="E10:E43"/>
  </sortState>
  <mergeCells count="5">
    <mergeCell ref="C7:F7"/>
    <mergeCell ref="W7:Z7"/>
    <mergeCell ref="H7:K7"/>
    <mergeCell ref="M7:P7"/>
    <mergeCell ref="R7:U7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E48B0C4-4F87-49AC-BEFA-018683FB33FA}">
            <x14:iconSet iconSet="3ArrowsGray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F9 K9 P9 U9 Z9</xm:sqref>
        </x14:conditionalFormatting>
        <x14:conditionalFormatting xmlns:xm="http://schemas.microsoft.com/office/excel/2006/main">
          <x14:cfRule type="iconSet" priority="2" id="{09219BEF-AAC3-4287-8BD6-2212D06B7958}">
            <x14:iconSet iconSet="3ArrowsGray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F10:F43 K10:K43 P10:P43 U10:U43 Z10:Z43</xm:sqref>
        </x14:conditionalFormatting>
      </x14:conditionalFormattings>
    </ex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D62F0-8541-454D-85AD-E709A2882025}">
  <dimension ref="A1:AE22"/>
  <sheetViews>
    <sheetView showGridLines="0" zoomScale="80" zoomScaleNormal="80" workbookViewId="0"/>
  </sheetViews>
  <sheetFormatPr baseColWidth="10" defaultColWidth="11.44140625" defaultRowHeight="14.4" x14ac:dyDescent="0.3"/>
  <cols>
    <col min="1" max="1" width="30.6640625" style="18" customWidth="1"/>
    <col min="2" max="2" width="41.6640625" style="16" customWidth="1"/>
    <col min="3" max="3" width="14" style="27" bestFit="1" customWidth="1"/>
    <col min="4" max="5" width="13.88671875" style="27" bestFit="1" customWidth="1"/>
    <col min="6" max="6" width="8.88671875" style="16" bestFit="1" customWidth="1"/>
    <col min="7" max="7" width="2.33203125" style="16" customWidth="1"/>
    <col min="8" max="8" width="16" style="16" customWidth="1"/>
    <col min="9" max="10" width="17.109375" style="16" bestFit="1" customWidth="1"/>
    <col min="11" max="11" width="8.88671875" style="16" bestFit="1" customWidth="1"/>
    <col min="12" max="12" width="2.6640625" style="18" customWidth="1"/>
    <col min="13" max="13" width="20" bestFit="1" customWidth="1"/>
    <col min="14" max="15" width="21" bestFit="1" customWidth="1"/>
    <col min="16" max="16" width="9.5546875" bestFit="1" customWidth="1"/>
    <col min="17" max="17" width="2.6640625" customWidth="1"/>
    <col min="18" max="18" width="16" bestFit="1" customWidth="1"/>
    <col min="19" max="20" width="17.109375" bestFit="1" customWidth="1"/>
    <col min="21" max="21" width="9.5546875" bestFit="1" customWidth="1"/>
    <col min="22" max="22" width="2.88671875" customWidth="1"/>
    <col min="23" max="23" width="16" bestFit="1" customWidth="1"/>
    <col min="24" max="25" width="17.109375" bestFit="1" customWidth="1"/>
    <col min="26" max="26" width="10.6640625" bestFit="1" customWidth="1"/>
    <col min="27" max="27" width="1.6640625" customWidth="1"/>
    <col min="28" max="30" width="15" bestFit="1" customWidth="1"/>
    <col min="31" max="31" width="8" bestFit="1" customWidth="1"/>
    <col min="32" max="16384" width="11.44140625" style="18"/>
  </cols>
  <sheetData>
    <row r="1" spans="1:31" ht="16.5" customHeight="1" x14ac:dyDescent="0.3">
      <c r="A1" s="15"/>
      <c r="B1" s="15"/>
      <c r="C1" s="23">
        <v>2</v>
      </c>
      <c r="D1" s="23">
        <v>3</v>
      </c>
      <c r="E1" s="23">
        <v>4</v>
      </c>
      <c r="F1" s="22"/>
      <c r="G1" s="22"/>
      <c r="H1" s="22">
        <v>5</v>
      </c>
      <c r="I1" s="22">
        <v>6</v>
      </c>
      <c r="J1" s="22">
        <v>7</v>
      </c>
      <c r="K1" s="15"/>
      <c r="L1" s="15"/>
    </row>
    <row r="2" spans="1:31" ht="16.5" customHeight="1" x14ac:dyDescent="0.3">
      <c r="A2" s="15"/>
      <c r="B2" s="87" t="s">
        <v>52</v>
      </c>
      <c r="C2" s="17"/>
      <c r="D2" s="17"/>
      <c r="E2" s="17"/>
      <c r="F2" s="15"/>
      <c r="G2" s="15"/>
      <c r="H2" s="15"/>
      <c r="I2" s="15"/>
      <c r="J2" s="15"/>
      <c r="K2" s="15"/>
      <c r="L2" s="15"/>
    </row>
    <row r="3" spans="1:31" x14ac:dyDescent="0.3">
      <c r="A3" s="15"/>
      <c r="B3" s="87" t="str">
        <f>'General sectorial'!B3</f>
        <v>INFORMACIÓN DEL SESA 2022-2024</v>
      </c>
      <c r="C3" s="17"/>
      <c r="D3" s="17"/>
      <c r="E3" s="17"/>
      <c r="F3" s="15"/>
      <c r="G3" s="15"/>
      <c r="H3" s="15"/>
      <c r="I3" s="15"/>
      <c r="J3" s="15"/>
      <c r="K3" s="15"/>
      <c r="L3" s="15"/>
    </row>
    <row r="4" spans="1:31" x14ac:dyDescent="0.3">
      <c r="A4" s="15"/>
      <c r="B4" s="87" t="str">
        <f>'General sectorial'!B4</f>
        <v>Información con participación en primas al 100%</v>
      </c>
      <c r="C4" s="18"/>
      <c r="D4" s="18"/>
      <c r="E4" s="18"/>
      <c r="F4" s="18"/>
      <c r="G4" s="18"/>
      <c r="H4" s="18"/>
      <c r="I4" s="18"/>
      <c r="J4" s="18"/>
      <c r="K4" s="15"/>
      <c r="L4" s="15"/>
    </row>
    <row r="5" spans="1:31" x14ac:dyDescent="0.3">
      <c r="A5" s="15"/>
      <c r="B5" s="88" t="s">
        <v>77</v>
      </c>
      <c r="C5" s="75"/>
      <c r="D5" s="9"/>
      <c r="E5" s="9">
        <v>7</v>
      </c>
      <c r="F5" s="9"/>
      <c r="G5" s="9"/>
      <c r="H5" s="9">
        <v>8</v>
      </c>
      <c r="I5" s="9">
        <v>9</v>
      </c>
      <c r="J5" s="9">
        <v>10</v>
      </c>
      <c r="K5" s="9"/>
      <c r="L5" s="22"/>
    </row>
    <row r="6" spans="1:31" x14ac:dyDescent="0.3">
      <c r="A6" s="15"/>
      <c r="B6" s="29"/>
      <c r="C6" s="9"/>
      <c r="D6" s="9"/>
      <c r="E6" s="9"/>
      <c r="F6" s="9"/>
      <c r="G6" s="9"/>
      <c r="H6" s="9"/>
      <c r="I6" s="9"/>
      <c r="J6" s="9"/>
      <c r="K6" s="9"/>
      <c r="L6" s="22"/>
    </row>
    <row r="7" spans="1:31" s="24" customFormat="1" ht="27.75" customHeight="1" thickBot="1" x14ac:dyDescent="0.35">
      <c r="A7" s="49"/>
      <c r="B7" s="28"/>
      <c r="C7" s="89" t="s">
        <v>64</v>
      </c>
      <c r="D7" s="89"/>
      <c r="E7" s="89"/>
      <c r="F7" s="89"/>
      <c r="G7" s="28"/>
      <c r="H7" s="89" t="s">
        <v>65</v>
      </c>
      <c r="I7" s="89"/>
      <c r="J7" s="89"/>
      <c r="K7" s="89"/>
      <c r="L7" s="28"/>
      <c r="M7" s="89" t="s">
        <v>72</v>
      </c>
      <c r="N7" s="89"/>
      <c r="O7" s="89"/>
      <c r="P7" s="89"/>
      <c r="Q7" s="28"/>
      <c r="R7" s="89" t="s">
        <v>134</v>
      </c>
      <c r="S7" s="89"/>
      <c r="T7" s="89"/>
      <c r="U7" s="89"/>
      <c r="V7" s="28"/>
      <c r="W7" s="89" t="s">
        <v>66</v>
      </c>
      <c r="X7" s="89"/>
      <c r="Y7" s="89"/>
      <c r="Z7" s="89"/>
      <c r="AA7"/>
      <c r="AB7"/>
      <c r="AC7"/>
      <c r="AD7"/>
      <c r="AE7"/>
    </row>
    <row r="8" spans="1:31" ht="15" thickBot="1" x14ac:dyDescent="0.35">
      <c r="A8" s="15"/>
      <c r="B8" s="29"/>
      <c r="C8" s="30">
        <f>Entidad!$C$8</f>
        <v>2022</v>
      </c>
      <c r="D8" s="30">
        <f>Entidad!$D$8</f>
        <v>2023</v>
      </c>
      <c r="E8" s="30">
        <f>Entidad!$E$8</f>
        <v>2024</v>
      </c>
      <c r="F8" s="31" t="str">
        <f>"∆ "&amp;RIGHT(E8,2)&amp;"-"&amp;RIGHT(D8,2)</f>
        <v>∆ 24-23</v>
      </c>
      <c r="G8" s="29"/>
      <c r="H8" s="30">
        <f>Entidad!$C$8</f>
        <v>2022</v>
      </c>
      <c r="I8" s="30">
        <f>Entidad!$D$8</f>
        <v>2023</v>
      </c>
      <c r="J8" s="30">
        <f>Entidad!$E$8</f>
        <v>2024</v>
      </c>
      <c r="K8" s="31" t="str">
        <f t="shared" ref="K8" si="0">"∆ "&amp;RIGHT(J8,2)&amp;"-"&amp;RIGHT(I8,2)</f>
        <v>∆ 24-23</v>
      </c>
      <c r="L8" s="29"/>
      <c r="M8" s="30">
        <f>Entidad!$C$8</f>
        <v>2022</v>
      </c>
      <c r="N8" s="30">
        <f>Entidad!$D$8</f>
        <v>2023</v>
      </c>
      <c r="O8" s="30">
        <f>Entidad!$E$8</f>
        <v>2024</v>
      </c>
      <c r="P8" s="31" t="str">
        <f t="shared" ref="P8" si="1">"∆ "&amp;RIGHT(O8,2)&amp;"-"&amp;RIGHT(N8,2)</f>
        <v>∆ 24-23</v>
      </c>
      <c r="Q8" s="29"/>
      <c r="R8" s="30">
        <f>Entidad!$C$8</f>
        <v>2022</v>
      </c>
      <c r="S8" s="30">
        <f>Entidad!$D$8</f>
        <v>2023</v>
      </c>
      <c r="T8" s="30">
        <f>Entidad!$E$8</f>
        <v>2024</v>
      </c>
      <c r="U8" s="31" t="str">
        <f t="shared" ref="U8" si="2">"∆ "&amp;RIGHT(T8,2)&amp;"-"&amp;RIGHT(S8,2)</f>
        <v>∆ 24-23</v>
      </c>
      <c r="V8" s="29"/>
      <c r="W8" s="30">
        <f>Entidad!$C$8</f>
        <v>2022</v>
      </c>
      <c r="X8" s="30">
        <f>Entidad!$D$8</f>
        <v>2023</v>
      </c>
      <c r="Y8" s="30">
        <f>Entidad!$E$8</f>
        <v>2024</v>
      </c>
      <c r="Z8" s="31" t="str">
        <f t="shared" ref="Z8" si="3">"∆ "&amp;RIGHT(Y8,2)&amp;"-"&amp;RIGHT(X8,2)</f>
        <v>∆ 24-23</v>
      </c>
      <c r="AA8" s="29"/>
    </row>
    <row r="9" spans="1:31" x14ac:dyDescent="0.3">
      <c r="A9" s="15"/>
      <c r="B9" s="32" t="s">
        <v>3</v>
      </c>
      <c r="C9" s="70">
        <f>SUM(C10:C22)</f>
        <v>3658</v>
      </c>
      <c r="D9" s="70">
        <f t="shared" ref="D9:E9" si="4">SUM(D10:D22)</f>
        <v>3014</v>
      </c>
      <c r="E9" s="70">
        <f t="shared" si="4"/>
        <v>3065</v>
      </c>
      <c r="F9" s="43">
        <f>IFERROR(E9/D9-1,0)</f>
        <v>1.6921035169210397E-2</v>
      </c>
      <c r="G9" s="29"/>
      <c r="H9" s="70">
        <f t="shared" ref="H9" si="5">SUM(H10:H22)</f>
        <v>749690747.64999998</v>
      </c>
      <c r="I9" s="70">
        <f t="shared" ref="I9" si="6">SUM(I10:I22)</f>
        <v>641780683.22000003</v>
      </c>
      <c r="J9" s="70">
        <f t="shared" ref="J9" si="7">SUM(J10:J22)</f>
        <v>646285502.48999977</v>
      </c>
      <c r="K9" s="43">
        <f t="shared" ref="K9" si="8">IFERROR(J9/I9-1,0)</f>
        <v>7.0192503261359285E-3</v>
      </c>
      <c r="L9" s="29"/>
      <c r="M9" s="70">
        <f t="shared" ref="M9" si="9">SUM(M10:M22)</f>
        <v>580777109.25999987</v>
      </c>
      <c r="N9" s="70">
        <f t="shared" ref="N9" si="10">SUM(N10:N22)</f>
        <v>708394066.31999993</v>
      </c>
      <c r="O9" s="70">
        <f t="shared" ref="O9" si="11">SUM(O10:O22)</f>
        <v>853340043.22999966</v>
      </c>
      <c r="P9" s="43">
        <f t="shared" ref="P9" si="12">IFERROR(O9/N9-1,0)</f>
        <v>0.20461207088163813</v>
      </c>
      <c r="Q9" s="29"/>
      <c r="R9" s="70">
        <f t="shared" ref="R9" si="13">SUM(R10:R22)</f>
        <v>3618</v>
      </c>
      <c r="S9" s="70">
        <f t="shared" ref="S9" si="14">SUM(S10:S22)</f>
        <v>3080</v>
      </c>
      <c r="T9" s="70">
        <f t="shared" ref="T9" si="15">SUM(T10:T22)</f>
        <v>3367</v>
      </c>
      <c r="U9" s="43">
        <f t="shared" ref="U9" si="16">IFERROR(T9/S9-1,0)</f>
        <v>9.3181818181818254E-2</v>
      </c>
      <c r="V9" s="29"/>
      <c r="W9" s="70">
        <f t="shared" ref="W9" si="17">SUM(W10:W22)</f>
        <v>207306781.12</v>
      </c>
      <c r="X9" s="70">
        <f t="shared" ref="X9" si="18">SUM(X10:X22)</f>
        <v>181179639.93000001</v>
      </c>
      <c r="Y9" s="70">
        <f t="shared" ref="Y9" si="19">SUM(Y10:Y22)</f>
        <v>237320917.77000004</v>
      </c>
      <c r="Z9" s="43">
        <f t="shared" ref="Z9" si="20">IFERROR(Y9/X9-1,0)</f>
        <v>0.3098652688662511</v>
      </c>
      <c r="AA9" s="29"/>
    </row>
    <row r="10" spans="1:31" x14ac:dyDescent="0.3">
      <c r="A10" s="15"/>
      <c r="B10" s="78" t="str">
        <f>IF('TD2'!H6=0,"",'TD2'!H6)</f>
        <v>Riego</v>
      </c>
      <c r="C10" s="34">
        <f>IFERROR(VLOOKUP($C$7&amp;"|"&amp;$B10,'TD2'!$G$6:$K$500,MATCH(C$8,'TD2'!$G$5:$K$5,0),0),0)</f>
        <v>3208</v>
      </c>
      <c r="D10" s="35">
        <f>IFERROR(VLOOKUP($C$7&amp;"|"&amp;$B10,'TD2'!$G$6:$K$500,MATCH(D$8,'TD2'!$G$5:$K$5,0),0),0)</f>
        <v>2673</v>
      </c>
      <c r="E10" s="35">
        <f>IFERROR(VLOOKUP($C$7&amp;"|"&amp;$B10,'TD2'!$G$6:$K$500,MATCH(E$8,'TD2'!$G$5:$K$5,0),0),0)</f>
        <v>2324</v>
      </c>
      <c r="F10" s="45">
        <f>IFERROR(E10/D10-1,0)</f>
        <v>-0.13056490834268608</v>
      </c>
      <c r="G10" s="29"/>
      <c r="H10" s="34">
        <f>IFERROR(VLOOKUP($H$7&amp;"|"&amp;$B10,'TD2'!$M$6:$Q$500,MATCH(H$8,'TD2'!$M$5:$Q$5,0),0),0)</f>
        <v>595149408.58000004</v>
      </c>
      <c r="I10" s="64">
        <f>IFERROR(VLOOKUP($H$7&amp;"|"&amp;$B10,'TD2'!$M$6:$Q$500,MATCH(I$8,'TD2'!$M$5:$Q$5,0),0),0)</f>
        <v>477305086.95999998</v>
      </c>
      <c r="J10" s="64">
        <f>IFERROR(VLOOKUP($H$7&amp;"|"&amp;$B10,'TD2'!$M$6:$Q$500,MATCH(J$8,'TD2'!$M$5:$Q$5,0),0),0)</f>
        <v>484987237.30999982</v>
      </c>
      <c r="K10" s="45">
        <f>IFERROR(J10/I10-1,0)</f>
        <v>1.6094842816212429E-2</v>
      </c>
      <c r="L10" s="29"/>
      <c r="M10" s="34">
        <f>IFERROR(VLOOKUP($M$7&amp;"|"&amp;$B10,'TD2'!$S$6:$W$500,MATCH(M$8,'TD2'!$S$5:$W$5,0),0),0)</f>
        <v>447052483.13999993</v>
      </c>
      <c r="N10" s="64">
        <f>IFERROR(VLOOKUP($M$7&amp;"|"&amp;$B10,'TD2'!$S$6:$W$500,MATCH(N$8,'TD2'!$S$5:$W$5,0),0),0)</f>
        <v>556247660.00999987</v>
      </c>
      <c r="O10" s="64">
        <f>IFERROR(VLOOKUP($M$7&amp;"|"&amp;$B10,'TD2'!$S$6:$W$500,MATCH(O$8,'TD2'!$S$5:$W$5,0),0),0)</f>
        <v>632675689.08999979</v>
      </c>
      <c r="P10" s="45">
        <f t="shared" ref="P10:P14" si="21">IFERROR(O10/N10-1,0)</f>
        <v>0.13739928196484619</v>
      </c>
      <c r="Q10" s="29"/>
      <c r="R10" s="34">
        <f>IFERROR(VLOOKUP($R$7&amp;"|"&amp;$B10,'TD2'!$Y$6:$AC$500,MATCH(R$8,'TD2'!$Y$5:$AC$5,0),0),0)</f>
        <v>2165</v>
      </c>
      <c r="S10" s="64">
        <f>IFERROR(VLOOKUP($R$7&amp;"|"&amp;$B10,'TD2'!$Y$6:$AC$500,MATCH(S$8,'TD2'!$Y$5:$AC$5,0),0),0)</f>
        <v>2260</v>
      </c>
      <c r="T10" s="64">
        <f>IFERROR(VLOOKUP($R$7&amp;"|"&amp;$B10,'TD2'!$Y$6:$AC$500,MATCH(T$8,'TD2'!$Y$5:$AC$5,0),0),0)</f>
        <v>2435</v>
      </c>
      <c r="U10" s="45">
        <f t="shared" ref="U10:U14" si="22">IFERROR(T10/S10-1,0)</f>
        <v>7.7433628318584136E-2</v>
      </c>
      <c r="V10" s="29"/>
      <c r="W10" s="34">
        <f>IFERROR(VLOOKUP($W$7&amp;"|"&amp;$B10,'TD2'!$AE$6:$AI$500,MATCH(W$8,'TD2'!$AE$5:$AI$5,0),0),0)</f>
        <v>142268154.19</v>
      </c>
      <c r="X10" s="64">
        <f>IFERROR(VLOOKUP($W$7&amp;"|"&amp;$B10,'TD2'!$AE$6:$AI$500,MATCH(X$8,'TD2'!$AE$5:$AI$5,0),0),0)</f>
        <v>126594571.50999999</v>
      </c>
      <c r="Y10" s="64">
        <f>IFERROR(VLOOKUP($W$7&amp;"|"&amp;$B10,'TD2'!$AE$6:$AI$500,MATCH(Y$8,'TD2'!$AE$5:$AI$5,0),0),0)</f>
        <v>161123994.53000003</v>
      </c>
      <c r="Z10" s="45">
        <f t="shared" ref="Z10:Z14" si="23">IFERROR(Y10/X10-1,0)</f>
        <v>0.27275595318297263</v>
      </c>
    </row>
    <row r="11" spans="1:31" x14ac:dyDescent="0.3">
      <c r="A11" s="15"/>
      <c r="B11" s="36" t="str">
        <f>IF('TD2'!H7=0,"",'TD2'!H7)</f>
        <v>Temporal</v>
      </c>
      <c r="C11" s="37">
        <f>IFERROR(VLOOKUP($C$7&amp;"|"&amp;$B11,'TD2'!$G$6:$K$500,MATCH(C$8,'TD2'!$G$5:$K$5,0),0),0)</f>
        <v>409</v>
      </c>
      <c r="D11" s="38">
        <f>IFERROR(VLOOKUP($C$7&amp;"|"&amp;$B11,'TD2'!$G$6:$K$500,MATCH(D$8,'TD2'!$G$5:$K$5,0),0),0)</f>
        <v>317</v>
      </c>
      <c r="E11" s="38">
        <f>IFERROR(VLOOKUP($C$7&amp;"|"&amp;$B11,'TD2'!$G$6:$K$500,MATCH(E$8,'TD2'!$G$5:$K$5,0),0),0)</f>
        <v>728</v>
      </c>
      <c r="F11" s="44">
        <f t="shared" ref="F11:F14" si="24">IFERROR(E11/D11-1,0)</f>
        <v>1.2965299684542586</v>
      </c>
      <c r="G11" s="29"/>
      <c r="H11" s="37">
        <f>IFERROR(VLOOKUP($H$7&amp;"|"&amp;$B11,'TD2'!$M$6:$Q$500,MATCH(H$8,'TD2'!$M$5:$Q$5,0),0),0)</f>
        <v>125767675.92</v>
      </c>
      <c r="I11" s="38">
        <f>IFERROR(VLOOKUP($H$7&amp;"|"&amp;$B11,'TD2'!$M$6:$Q$500,MATCH(I$8,'TD2'!$M$5:$Q$5,0),0),0)</f>
        <v>91457573.189999998</v>
      </c>
      <c r="J11" s="38">
        <f>IFERROR(VLOOKUP($H$7&amp;"|"&amp;$B11,'TD2'!$M$6:$Q$500,MATCH(J$8,'TD2'!$M$5:$Q$5,0),0),0)</f>
        <v>149800932.16000003</v>
      </c>
      <c r="K11" s="44">
        <f t="shared" ref="K11:K14" si="25">IFERROR(J11/I11-1,0)</f>
        <v>0.63792813361441025</v>
      </c>
      <c r="L11" s="29"/>
      <c r="M11" s="37">
        <f>IFERROR(VLOOKUP($M$7&amp;"|"&amp;$B11,'TD2'!$S$6:$W$500,MATCH(M$8,'TD2'!$S$5:$W$5,0),0),0)</f>
        <v>110722974.55999999</v>
      </c>
      <c r="N11" s="38">
        <f>IFERROR(VLOOKUP($M$7&amp;"|"&amp;$B11,'TD2'!$S$6:$W$500,MATCH(N$8,'TD2'!$S$5:$W$5,0),0),0)</f>
        <v>102038125.73999999</v>
      </c>
      <c r="O11" s="38">
        <f>IFERROR(VLOOKUP($M$7&amp;"|"&amp;$B11,'TD2'!$S$6:$W$500,MATCH(O$8,'TD2'!$S$5:$W$5,0),0),0)</f>
        <v>167144517.55999997</v>
      </c>
      <c r="P11" s="44">
        <f t="shared" si="21"/>
        <v>0.63805946402715641</v>
      </c>
      <c r="Q11" s="29"/>
      <c r="R11" s="37">
        <f>IFERROR(VLOOKUP($R$7&amp;"|"&amp;$B11,'TD2'!$Y$6:$AC$500,MATCH(R$8,'TD2'!$Y$5:$AC$5,0),0),0)</f>
        <v>1422</v>
      </c>
      <c r="S11" s="71">
        <f>IFERROR(VLOOKUP($R$7&amp;"|"&amp;$B11,'TD2'!$Y$6:$AC$500,MATCH(S$8,'TD2'!$Y$5:$AC$5,0),0),0)</f>
        <v>769</v>
      </c>
      <c r="T11" s="71">
        <f>IFERROR(VLOOKUP($R$7&amp;"|"&amp;$B11,'TD2'!$Y$6:$AC$500,MATCH(T$8,'TD2'!$Y$5:$AC$5,0),0),0)</f>
        <v>916</v>
      </c>
      <c r="U11" s="44">
        <f t="shared" si="22"/>
        <v>0.19115734720416122</v>
      </c>
      <c r="V11" s="29"/>
      <c r="W11" s="37">
        <f>IFERROR(VLOOKUP($W$7&amp;"|"&amp;$B11,'TD2'!$AE$6:$AI$500,MATCH(W$8,'TD2'!$AE$5:$AI$5,0),0),0)</f>
        <v>58445339.75999999</v>
      </c>
      <c r="X11" s="71">
        <f>IFERROR(VLOOKUP($W$7&amp;"|"&amp;$B11,'TD2'!$AE$6:$AI$500,MATCH(X$8,'TD2'!$AE$5:$AI$5,0),0),0)</f>
        <v>52072223.359999999</v>
      </c>
      <c r="Y11" s="71">
        <f>IFERROR(VLOOKUP($W$7&amp;"|"&amp;$B11,'TD2'!$AE$6:$AI$500,MATCH(Y$8,'TD2'!$AE$5:$AI$5,0),0),0)</f>
        <v>64412281.169999987</v>
      </c>
      <c r="Z11" s="44">
        <f t="shared" si="23"/>
        <v>0.23697966043599306</v>
      </c>
    </row>
    <row r="12" spans="1:31" x14ac:dyDescent="0.3">
      <c r="A12" s="15"/>
      <c r="B12" s="33" t="str">
        <f>IF('TD2'!H8=0,"",'TD2'!H8)</f>
        <v>Medio Riego</v>
      </c>
      <c r="C12" s="34">
        <f>IFERROR(VLOOKUP($C$7&amp;"|"&amp;$B12,'TD2'!$G$6:$K$500,MATCH(C$8,'TD2'!$G$5:$K$5,0),0),0)</f>
        <v>7</v>
      </c>
      <c r="D12" s="35">
        <f>IFERROR(VLOOKUP($C$7&amp;"|"&amp;$B12,'TD2'!$G$6:$K$500,MATCH(D$8,'TD2'!$G$5:$K$5,0),0),0)</f>
        <v>11</v>
      </c>
      <c r="E12" s="35">
        <f>IFERROR(VLOOKUP($C$7&amp;"|"&amp;$B12,'TD2'!$G$6:$K$500,MATCH(E$8,'TD2'!$G$5:$K$5,0),0),0)</f>
        <v>6</v>
      </c>
      <c r="F12" s="45">
        <f t="shared" si="24"/>
        <v>-0.45454545454545459</v>
      </c>
      <c r="G12" s="29"/>
      <c r="H12" s="34">
        <f>IFERROR(VLOOKUP($H$7&amp;"|"&amp;$B12,'TD2'!$M$6:$Q$500,MATCH(H$8,'TD2'!$M$5:$Q$5,0),0),0)</f>
        <v>3941943.62</v>
      </c>
      <c r="I12" s="35">
        <f>IFERROR(VLOOKUP($H$7&amp;"|"&amp;$B12,'TD2'!$M$6:$Q$500,MATCH(I$8,'TD2'!$M$5:$Q$5,0),0),0)</f>
        <v>17434975.580000002</v>
      </c>
      <c r="J12" s="35">
        <f>IFERROR(VLOOKUP($H$7&amp;"|"&amp;$B12,'TD2'!$M$6:$Q$500,MATCH(J$8,'TD2'!$M$5:$Q$5,0),0),0)</f>
        <v>7399599.1699999999</v>
      </c>
      <c r="K12" s="45">
        <f t="shared" si="25"/>
        <v>-0.57558878496576593</v>
      </c>
      <c r="L12" s="29"/>
      <c r="M12" s="34">
        <f>IFERROR(VLOOKUP($M$7&amp;"|"&amp;$B12,'TD2'!$S$6:$W$500,MATCH(M$8,'TD2'!$S$5:$W$5,0),0),0)</f>
        <v>3587983.96</v>
      </c>
      <c r="N12" s="35">
        <f>IFERROR(VLOOKUP($M$7&amp;"|"&amp;$B12,'TD2'!$S$6:$W$500,MATCH(N$8,'TD2'!$S$5:$W$5,0),0),0)</f>
        <v>18771266.52</v>
      </c>
      <c r="O12" s="35">
        <f>IFERROR(VLOOKUP($M$7&amp;"|"&amp;$B12,'TD2'!$S$6:$W$500,MATCH(O$8,'TD2'!$S$5:$W$5,0),0),0)</f>
        <v>16325089.890000001</v>
      </c>
      <c r="P12" s="45">
        <f t="shared" si="21"/>
        <v>-0.13031494850886594</v>
      </c>
      <c r="Q12" s="29"/>
      <c r="R12" s="34">
        <f>IFERROR(VLOOKUP($R$7&amp;"|"&amp;$B12,'TD2'!$Y$6:$AC$500,MATCH(R$8,'TD2'!$Y$5:$AC$5,0),0),0)</f>
        <v>1</v>
      </c>
      <c r="S12" s="35">
        <f>IFERROR(VLOOKUP($R$7&amp;"|"&amp;$B12,'TD2'!$Y$6:$AC$500,MATCH(S$8,'TD2'!$Y$5:$AC$5,0),0),0)</f>
        <v>1</v>
      </c>
      <c r="T12" s="35">
        <f>IFERROR(VLOOKUP($R$7&amp;"|"&amp;$B12,'TD2'!$Y$6:$AC$500,MATCH(T$8,'TD2'!$Y$5:$AC$5,0),0),0)</f>
        <v>5</v>
      </c>
      <c r="U12" s="45">
        <f t="shared" si="22"/>
        <v>4</v>
      </c>
      <c r="V12" s="29"/>
      <c r="W12" s="34">
        <f>IFERROR(VLOOKUP($W$7&amp;"|"&amp;$B12,'TD2'!$AE$6:$AI$500,MATCH(W$8,'TD2'!$AE$5:$AI$5,0),0),0)</f>
        <v>14490</v>
      </c>
      <c r="X12" s="35">
        <f>IFERROR(VLOOKUP($W$7&amp;"|"&amp;$B12,'TD2'!$AE$6:$AI$500,MATCH(X$8,'TD2'!$AE$5:$AI$5,0),0),0)</f>
        <v>27300</v>
      </c>
      <c r="Y12" s="35">
        <f>IFERROR(VLOOKUP($W$7&amp;"|"&amp;$B12,'TD2'!$AE$6:$AI$500,MATCH(Y$8,'TD2'!$AE$5:$AI$5,0),0),0)</f>
        <v>428631.65</v>
      </c>
      <c r="Z12" s="45">
        <f t="shared" si="23"/>
        <v>14.700793040293041</v>
      </c>
    </row>
    <row r="13" spans="1:31" x14ac:dyDescent="0.3">
      <c r="A13" s="15"/>
      <c r="B13" s="36" t="str">
        <f>IF('TD2'!H9=0,"",'TD2'!H9)</f>
        <v>Humedad</v>
      </c>
      <c r="C13" s="37">
        <f>IFERROR(VLOOKUP($C$7&amp;"|"&amp;$B13,'TD2'!$G$6:$K$500,MATCH(C$8,'TD2'!$G$5:$K$5,0),0),0)</f>
        <v>24</v>
      </c>
      <c r="D13" s="38">
        <f>IFERROR(VLOOKUP($C$7&amp;"|"&amp;$B13,'TD2'!$G$6:$K$500,MATCH(D$8,'TD2'!$G$5:$K$5,0),0),0)</f>
        <v>7</v>
      </c>
      <c r="E13" s="38">
        <f>IFERROR(VLOOKUP($C$7&amp;"|"&amp;$B13,'TD2'!$G$6:$K$500,MATCH(E$8,'TD2'!$G$5:$K$5,0),0),0)</f>
        <v>3</v>
      </c>
      <c r="F13" s="44">
        <f t="shared" si="24"/>
        <v>-0.5714285714285714</v>
      </c>
      <c r="G13" s="29"/>
      <c r="H13" s="37">
        <f>IFERROR(VLOOKUP($H$7&amp;"|"&amp;$B13,'TD2'!$M$6:$Q$500,MATCH(H$8,'TD2'!$M$5:$Q$5,0),0),0)</f>
        <v>2994362.57</v>
      </c>
      <c r="I13" s="38">
        <f>IFERROR(VLOOKUP($H$7&amp;"|"&amp;$B13,'TD2'!$M$6:$Q$500,MATCH(I$8,'TD2'!$M$5:$Q$5,0),0),0)</f>
        <v>2258179.48</v>
      </c>
      <c r="J13" s="38">
        <f>IFERROR(VLOOKUP($H$7&amp;"|"&amp;$B13,'TD2'!$M$6:$Q$500,MATCH(J$8,'TD2'!$M$5:$Q$5,0),0),0)</f>
        <v>1497464.72</v>
      </c>
      <c r="K13" s="44">
        <f t="shared" si="25"/>
        <v>-0.33687081418346787</v>
      </c>
      <c r="L13" s="29"/>
      <c r="M13" s="37">
        <f>IFERROR(VLOOKUP($M$7&amp;"|"&amp;$B13,'TD2'!$S$6:$W$500,MATCH(M$8,'TD2'!$S$5:$W$5,0),0),0)</f>
        <v>3951263.65</v>
      </c>
      <c r="N13" s="38">
        <f>IFERROR(VLOOKUP($M$7&amp;"|"&amp;$B13,'TD2'!$S$6:$W$500,MATCH(N$8,'TD2'!$S$5:$W$5,0),0),0)</f>
        <v>4378642.1000000006</v>
      </c>
      <c r="O13" s="38">
        <f>IFERROR(VLOOKUP($M$7&amp;"|"&amp;$B13,'TD2'!$S$6:$W$500,MATCH(O$8,'TD2'!$S$5:$W$5,0),0),0)</f>
        <v>3315561.3</v>
      </c>
      <c r="P13" s="44">
        <f t="shared" si="21"/>
        <v>-0.24278778117078825</v>
      </c>
      <c r="Q13" s="29"/>
      <c r="R13" s="37">
        <f>IFERROR(VLOOKUP($R$7&amp;"|"&amp;$B13,'TD2'!$Y$6:$AC$500,MATCH(R$8,'TD2'!$Y$5:$AC$5,0),0),0)</f>
        <v>27</v>
      </c>
      <c r="S13" s="38">
        <f>IFERROR(VLOOKUP($R$7&amp;"|"&amp;$B13,'TD2'!$Y$6:$AC$500,MATCH(S$8,'TD2'!$Y$5:$AC$5,0),0),0)</f>
        <v>50</v>
      </c>
      <c r="T13" s="38">
        <f>IFERROR(VLOOKUP($R$7&amp;"|"&amp;$B13,'TD2'!$Y$6:$AC$500,MATCH(T$8,'TD2'!$Y$5:$AC$5,0),0),0)</f>
        <v>3</v>
      </c>
      <c r="U13" s="44">
        <f t="shared" si="22"/>
        <v>-0.94</v>
      </c>
      <c r="V13" s="29"/>
      <c r="W13" s="37">
        <f>IFERROR(VLOOKUP($W$7&amp;"|"&amp;$B13,'TD2'!$AE$6:$AI$500,MATCH(W$8,'TD2'!$AE$5:$AI$5,0),0),0)</f>
        <v>6329532.2699999996</v>
      </c>
      <c r="X13" s="38">
        <f>IFERROR(VLOOKUP($W$7&amp;"|"&amp;$B13,'TD2'!$AE$6:$AI$500,MATCH(X$8,'TD2'!$AE$5:$AI$5,0),0),0)</f>
        <v>2485545.06</v>
      </c>
      <c r="Y13" s="38">
        <f>IFERROR(VLOOKUP($W$7&amp;"|"&amp;$B13,'TD2'!$AE$6:$AI$500,MATCH(Y$8,'TD2'!$AE$5:$AI$5,0),0),0)</f>
        <v>13066.21</v>
      </c>
      <c r="Z13" s="44">
        <f t="shared" si="23"/>
        <v>-0.9947431208509252</v>
      </c>
    </row>
    <row r="14" spans="1:31" x14ac:dyDescent="0.3">
      <c r="A14" s="15"/>
      <c r="B14" s="78" t="str">
        <f>IF('TD2'!H10=0,"",'TD2'!H10)</f>
        <v>Otro Tipo De Cultivo</v>
      </c>
      <c r="C14" s="34">
        <f>IFERROR(VLOOKUP($C$7&amp;"|"&amp;$B14,'TD2'!$G$6:$K$500,MATCH(C$8,'TD2'!$G$5:$K$5,0),0),0)</f>
        <v>6</v>
      </c>
      <c r="D14" s="35">
        <f>IFERROR(VLOOKUP($C$7&amp;"|"&amp;$B14,'TD2'!$G$6:$K$500,MATCH(D$8,'TD2'!$G$5:$K$5,0),0),0)</f>
        <v>4</v>
      </c>
      <c r="E14" s="35">
        <f>IFERROR(VLOOKUP($C$7&amp;"|"&amp;$B14,'TD2'!$G$6:$K$500,MATCH(E$8,'TD2'!$G$5:$K$5,0),0),0)</f>
        <v>1</v>
      </c>
      <c r="F14" s="45">
        <f t="shared" si="24"/>
        <v>-0.75</v>
      </c>
      <c r="G14" s="29"/>
      <c r="H14" s="34">
        <f>IFERROR(VLOOKUP($H$7&amp;"|"&amp;$B14,'TD2'!$M$6:$Q$500,MATCH(H$8,'TD2'!$M$5:$Q$5,0),0),0)</f>
        <v>19948516.68</v>
      </c>
      <c r="I14" s="35">
        <f>IFERROR(VLOOKUP($H$7&amp;"|"&amp;$B14,'TD2'!$M$6:$Q$500,MATCH(I$8,'TD2'!$M$5:$Q$5,0),0),0)</f>
        <v>51988588.419999994</v>
      </c>
      <c r="J14" s="35">
        <f>IFERROR(VLOOKUP($H$7&amp;"|"&amp;$B14,'TD2'!$M$6:$Q$500,MATCH(J$8,'TD2'!$M$5:$Q$5,0),0),0)</f>
        <v>35988.1</v>
      </c>
      <c r="K14" s="45">
        <f t="shared" si="25"/>
        <v>-0.99930776924140996</v>
      </c>
      <c r="L14" s="29"/>
      <c r="M14" s="34">
        <f>IFERROR(VLOOKUP($M$7&amp;"|"&amp;$B14,'TD2'!$S$6:$W$500,MATCH(M$8,'TD2'!$S$5:$W$5,0),0),0)</f>
        <v>14700611.800000001</v>
      </c>
      <c r="N14" s="35">
        <f>IFERROR(VLOOKUP($M$7&amp;"|"&amp;$B14,'TD2'!$S$6:$W$500,MATCH(N$8,'TD2'!$S$5:$W$5,0),0),0)</f>
        <v>26027661.069999997</v>
      </c>
      <c r="O14" s="35">
        <f>IFERROR(VLOOKUP($M$7&amp;"|"&amp;$B14,'TD2'!$S$6:$W$500,MATCH(O$8,'TD2'!$S$5:$W$5,0),0),0)</f>
        <v>30224553.040000003</v>
      </c>
      <c r="P14" s="45">
        <f t="shared" si="21"/>
        <v>0.16124737288966107</v>
      </c>
      <c r="Q14" s="29"/>
      <c r="R14" s="34">
        <f>IFERROR(VLOOKUP($R$7&amp;"|"&amp;$B14,'TD2'!$Y$6:$AC$500,MATCH(R$8,'TD2'!$Y$5:$AC$5,0),0),0)</f>
        <v>0</v>
      </c>
      <c r="S14" s="35">
        <f>IFERROR(VLOOKUP($R$7&amp;"|"&amp;$B14,'TD2'!$Y$6:$AC$500,MATCH(S$8,'TD2'!$Y$5:$AC$5,0),0),0)</f>
        <v>0</v>
      </c>
      <c r="T14" s="35">
        <f>IFERROR(VLOOKUP($R$7&amp;"|"&amp;$B14,'TD2'!$Y$6:$AC$500,MATCH(T$8,'TD2'!$Y$5:$AC$5,0),0),0)</f>
        <v>8</v>
      </c>
      <c r="U14" s="45">
        <f t="shared" si="22"/>
        <v>0</v>
      </c>
      <c r="V14" s="29"/>
      <c r="W14" s="34">
        <f>IFERROR(VLOOKUP($W$7&amp;"|"&amp;$B14,'TD2'!$AE$6:$AI$500,MATCH(W$8,'TD2'!$AE$5:$AI$5,0),0),0)</f>
        <v>0</v>
      </c>
      <c r="X14" s="35">
        <f>IFERROR(VLOOKUP($W$7&amp;"|"&amp;$B14,'TD2'!$AE$6:$AI$500,MATCH(X$8,'TD2'!$AE$5:$AI$5,0),0),0)</f>
        <v>0</v>
      </c>
      <c r="Y14" s="35">
        <f>IFERROR(VLOOKUP($W$7&amp;"|"&amp;$B14,'TD2'!$AE$6:$AI$500,MATCH(Y$8,'TD2'!$AE$5:$AI$5,0),0),0)</f>
        <v>11342944.210000001</v>
      </c>
      <c r="Z14" s="45">
        <f t="shared" si="23"/>
        <v>0</v>
      </c>
    </row>
    <row r="15" spans="1:31" ht="16.5" customHeight="1" x14ac:dyDescent="0.3">
      <c r="A15" s="15"/>
      <c r="B15" s="36" t="str">
        <f>IF('TD2'!H11=0,"",'TD2'!H11)</f>
        <v>Punteado</v>
      </c>
      <c r="C15" s="37">
        <f>IFERROR(VLOOKUP($C$7&amp;"|"&amp;$B15,'TD2'!$G$6:$K$500,MATCH(C$8,'TD2'!$G$5:$K$5,0),0),0)</f>
        <v>4</v>
      </c>
      <c r="D15" s="38">
        <f>IFERROR(VLOOKUP($C$7&amp;"|"&amp;$B15,'TD2'!$G$6:$K$500,MATCH(D$8,'TD2'!$G$5:$K$5,0),0),0)</f>
        <v>2</v>
      </c>
      <c r="E15" s="38">
        <f>IFERROR(VLOOKUP($C$7&amp;"|"&amp;$B15,'TD2'!$G$6:$K$500,MATCH(E$8,'TD2'!$G$5:$K$5,0),0),0)</f>
        <v>3</v>
      </c>
      <c r="F15" s="44">
        <f t="shared" ref="F15:F16" si="26">IFERROR(E15/D15-1,0)</f>
        <v>0.5</v>
      </c>
      <c r="G15" s="29"/>
      <c r="H15" s="37">
        <f>IFERROR(VLOOKUP($H$7&amp;"|"&amp;$B15,'TD2'!$M$6:$Q$500,MATCH(H$8,'TD2'!$M$5:$Q$5,0),0),0)</f>
        <v>1888840.28</v>
      </c>
      <c r="I15" s="38">
        <f>IFERROR(VLOOKUP($H$7&amp;"|"&amp;$B15,'TD2'!$M$6:$Q$500,MATCH(I$8,'TD2'!$M$5:$Q$5,0),0),0)</f>
        <v>1336279.5900000001</v>
      </c>
      <c r="J15" s="38">
        <f>IFERROR(VLOOKUP($H$7&amp;"|"&amp;$B15,'TD2'!$M$6:$Q$500,MATCH(J$8,'TD2'!$M$5:$Q$5,0),0),0)</f>
        <v>2564281.0300000003</v>
      </c>
      <c r="K15" s="44">
        <f t="shared" ref="K15:K16" si="27">IFERROR(J15/I15-1,0)</f>
        <v>0.91897043791561628</v>
      </c>
      <c r="L15" s="29"/>
      <c r="M15" s="37">
        <f>IFERROR(VLOOKUP($M$7&amp;"|"&amp;$B15,'TD2'!$S$6:$W$500,MATCH(M$8,'TD2'!$S$5:$W$5,0),0),0)</f>
        <v>761792.15</v>
      </c>
      <c r="N15" s="38">
        <f>IFERROR(VLOOKUP($M$7&amp;"|"&amp;$B15,'TD2'!$S$6:$W$500,MATCH(N$8,'TD2'!$S$5:$W$5,0),0),0)</f>
        <v>930710.88</v>
      </c>
      <c r="O15" s="38">
        <f>IFERROR(VLOOKUP($M$7&amp;"|"&amp;$B15,'TD2'!$S$6:$W$500,MATCH(O$8,'TD2'!$S$5:$W$5,0),0),0)</f>
        <v>3654632.3499999996</v>
      </c>
      <c r="P15" s="44">
        <f t="shared" ref="P15:P16" si="28">IFERROR(O15/N15-1,0)</f>
        <v>2.926710677326561</v>
      </c>
      <c r="Q15" s="29"/>
      <c r="R15" s="37">
        <f>IFERROR(VLOOKUP($R$7&amp;"|"&amp;$B15,'TD2'!$Y$6:$AC$500,MATCH(R$8,'TD2'!$Y$5:$AC$5,0),0),0)</f>
        <v>0</v>
      </c>
      <c r="S15" s="38">
        <f>IFERROR(VLOOKUP($R$7&amp;"|"&amp;$B15,'TD2'!$Y$6:$AC$500,MATCH(S$8,'TD2'!$Y$5:$AC$5,0),0),0)</f>
        <v>0</v>
      </c>
      <c r="T15" s="38">
        <f>IFERROR(VLOOKUP($R$7&amp;"|"&amp;$B15,'TD2'!$Y$6:$AC$500,MATCH(T$8,'TD2'!$Y$5:$AC$5,0),0),0)</f>
        <v>0</v>
      </c>
      <c r="U15" s="44">
        <f t="shared" ref="U15:U16" si="29">IFERROR(T15/S15-1,0)</f>
        <v>0</v>
      </c>
      <c r="V15" s="29"/>
      <c r="W15" s="37">
        <f>IFERROR(VLOOKUP($W$7&amp;"|"&amp;$B15,'TD2'!$AE$6:$AI$500,MATCH(W$8,'TD2'!$AE$5:$AI$5,0),0),0)</f>
        <v>0</v>
      </c>
      <c r="X15" s="38">
        <f>IFERROR(VLOOKUP($W$7&amp;"|"&amp;$B15,'TD2'!$AE$6:$AI$500,MATCH(X$8,'TD2'!$AE$5:$AI$5,0),0),0)</f>
        <v>0</v>
      </c>
      <c r="Y15" s="38">
        <f>IFERROR(VLOOKUP($W$7&amp;"|"&amp;$B15,'TD2'!$AE$6:$AI$500,MATCH(Y$8,'TD2'!$AE$5:$AI$5,0),0),0)</f>
        <v>0</v>
      </c>
      <c r="Z15" s="44">
        <f t="shared" ref="Z15:Z16" si="30">IFERROR(Y15/X15-1,0)</f>
        <v>0</v>
      </c>
    </row>
    <row r="16" spans="1:31" ht="15" thickBot="1" x14ac:dyDescent="0.35">
      <c r="A16" s="15"/>
      <c r="B16" s="76" t="str">
        <f>IF('TD2'!H12=0,"",'TD2'!H12)</f>
        <v>No Aplica</v>
      </c>
      <c r="C16" s="46">
        <f>IFERROR(VLOOKUP($C$7&amp;"|"&amp;$B16,'TD2'!$G$6:$K$500,MATCH(C$8,'TD2'!$G$5:$K$5,0),0),0)</f>
        <v>0</v>
      </c>
      <c r="D16" s="47">
        <f>IFERROR(VLOOKUP($C$7&amp;"|"&amp;$B16,'TD2'!$G$6:$K$500,MATCH(D$8,'TD2'!$G$5:$K$5,0),0),0)</f>
        <v>0</v>
      </c>
      <c r="E16" s="47">
        <f>IFERROR(VLOOKUP($C$7&amp;"|"&amp;$B16,'TD2'!$G$6:$K$500,MATCH(E$8,'TD2'!$G$5:$K$5,0),0),0)</f>
        <v>0</v>
      </c>
      <c r="F16" s="48">
        <f t="shared" si="26"/>
        <v>0</v>
      </c>
      <c r="G16" s="77"/>
      <c r="H16" s="46">
        <f>IFERROR(VLOOKUP($H$7&amp;"|"&amp;$B16,'TD2'!$M$6:$Q$500,MATCH(H$8,'TD2'!$M$5:$Q$5,0),0),0)</f>
        <v>0</v>
      </c>
      <c r="I16" s="47">
        <f>IFERROR(VLOOKUP($H$7&amp;"|"&amp;$B16,'TD2'!$M$6:$Q$500,MATCH(I$8,'TD2'!$M$5:$Q$5,0),0),0)</f>
        <v>0</v>
      </c>
      <c r="J16" s="47">
        <f>IFERROR(VLOOKUP($H$7&amp;"|"&amp;$B16,'TD2'!$M$6:$Q$500,MATCH(J$8,'TD2'!$M$5:$Q$5,0),0),0)</f>
        <v>0</v>
      </c>
      <c r="K16" s="48">
        <f t="shared" si="27"/>
        <v>0</v>
      </c>
      <c r="L16" s="77"/>
      <c r="M16" s="46">
        <f>IFERROR(VLOOKUP($M$7&amp;"|"&amp;$B16,'TD2'!$S$6:$W$500,MATCH(M$8,'TD2'!$S$5:$W$5,0),0),0)</f>
        <v>0</v>
      </c>
      <c r="N16" s="47">
        <f>IFERROR(VLOOKUP($M$7&amp;"|"&amp;$B16,'TD2'!$S$6:$W$500,MATCH(N$8,'TD2'!$S$5:$W$5,0),0),0)</f>
        <v>0</v>
      </c>
      <c r="O16" s="47">
        <f>IFERROR(VLOOKUP($M$7&amp;"|"&amp;$B16,'TD2'!$S$6:$W$500,MATCH(O$8,'TD2'!$S$5:$W$5,0),0),0)</f>
        <v>0</v>
      </c>
      <c r="P16" s="48">
        <f t="shared" si="28"/>
        <v>0</v>
      </c>
      <c r="Q16" s="77"/>
      <c r="R16" s="46">
        <f>IFERROR(VLOOKUP($R$7&amp;"|"&amp;$B16,'TD2'!$Y$6:$AC$500,MATCH(R$8,'TD2'!$Y$5:$AC$5,0),0),0)</f>
        <v>3</v>
      </c>
      <c r="S16" s="47">
        <f>IFERROR(VLOOKUP($R$7&amp;"|"&amp;$B16,'TD2'!$Y$6:$AC$500,MATCH(S$8,'TD2'!$Y$5:$AC$5,0),0),0)</f>
        <v>0</v>
      </c>
      <c r="T16" s="47">
        <f>IFERROR(VLOOKUP($R$7&amp;"|"&amp;$B16,'TD2'!$Y$6:$AC$500,MATCH(T$8,'TD2'!$Y$5:$AC$5,0),0),0)</f>
        <v>0</v>
      </c>
      <c r="U16" s="48">
        <f t="shared" si="29"/>
        <v>0</v>
      </c>
      <c r="V16" s="77"/>
      <c r="W16" s="46">
        <f>IFERROR(VLOOKUP($W$7&amp;"|"&amp;$B16,'TD2'!$AE$6:$AI$500,MATCH(W$8,'TD2'!$AE$5:$AI$5,0),0),0)</f>
        <v>249264.9</v>
      </c>
      <c r="X16" s="47">
        <f>IFERROR(VLOOKUP($W$7&amp;"|"&amp;$B16,'TD2'!$AE$6:$AI$500,MATCH(X$8,'TD2'!$AE$5:$AI$5,0),0),0)</f>
        <v>0</v>
      </c>
      <c r="Y16" s="47">
        <f>IFERROR(VLOOKUP($W$7&amp;"|"&amp;$B16,'TD2'!$AE$6:$AI$500,MATCH(Y$8,'TD2'!$AE$5:$AI$5,0),0),0)</f>
        <v>0</v>
      </c>
      <c r="Z16" s="48">
        <f t="shared" si="30"/>
        <v>0</v>
      </c>
    </row>
    <row r="17" spans="1:31" s="16" customFormat="1" ht="16.5" customHeight="1" x14ac:dyDescent="0.3">
      <c r="A17" s="18"/>
      <c r="C17" s="27"/>
      <c r="D17" s="27"/>
      <c r="E17" s="27"/>
      <c r="L17" s="18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1:31" s="16" customFormat="1" ht="16.5" customHeight="1" x14ac:dyDescent="0.3">
      <c r="A18" s="18"/>
      <c r="C18" s="27"/>
      <c r="D18" s="27"/>
      <c r="E18" s="27"/>
      <c r="L18" s="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1:31" s="16" customFormat="1" ht="16.5" customHeight="1" x14ac:dyDescent="0.3">
      <c r="A19" s="18"/>
      <c r="C19" s="27"/>
      <c r="D19" s="27"/>
      <c r="E19" s="27"/>
      <c r="L19" s="18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1:31" s="16" customFormat="1" ht="16.5" customHeight="1" x14ac:dyDescent="0.3">
      <c r="A20" s="18"/>
      <c r="C20" s="27"/>
      <c r="D20" s="27"/>
      <c r="E20" s="27"/>
      <c r="L20" s="18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1:31" s="16" customFormat="1" ht="16.5" customHeight="1" x14ac:dyDescent="0.3">
      <c r="A21" s="18"/>
      <c r="C21" s="27"/>
      <c r="D21" s="27"/>
      <c r="E21" s="27"/>
      <c r="L21" s="18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1:31" s="16" customFormat="1" ht="16.5" customHeight="1" x14ac:dyDescent="0.3">
      <c r="A22" s="18"/>
      <c r="C22" s="27"/>
      <c r="D22" s="27"/>
      <c r="E22" s="27"/>
      <c r="L22" s="18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</sheetData>
  <sheetProtection algorithmName="SHA-512" hashValue="Sg/Yeb9AowfYN/fkes+BGSDFvuGje6cHJ2E3MLyDIPuQzJZcxL2hW7WcNLsn10kEISXVRPZwSSPYsPvfWSYiqg==" saltValue="vC0WF+nD4KX2J6HDAFiRVQ==" spinCount="100000" sheet="1" formatCells="0" formatColumns="0" formatRows="0" insertColumns="0" insertRows="0" insertHyperlinks="0" deleteColumns="0" deleteRows="0" sort="0" autoFilter="0" pivotTables="0"/>
  <mergeCells count="5">
    <mergeCell ref="C7:F7"/>
    <mergeCell ref="H7:K7"/>
    <mergeCell ref="M7:P7"/>
    <mergeCell ref="R7:U7"/>
    <mergeCell ref="W7:Z7"/>
  </mergeCells>
  <conditionalFormatting sqref="C5:K6">
    <cfRule type="cellIs" dxfId="7" priority="3" operator="equal">
      <formula>"Seleccionar otra Cobertura"</formula>
    </cfRule>
    <cfRule type="cellIs" dxfId="6" priority="4" operator="equal">
      <formula>"Seleccionar una Cobertura"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9CCDECB7-9704-4AA7-AE88-C3C0158B047A}">
            <x14:iconSet iconSet="3ArrowsGray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F9 K9 P9 U9 Z9</xm:sqref>
        </x14:conditionalFormatting>
        <x14:conditionalFormatting xmlns:xm="http://schemas.microsoft.com/office/excel/2006/main">
          <x14:cfRule type="iconSet" priority="121" id="{1FE5CE3E-AF6E-40E8-BAA5-D3D24A2205FA}">
            <x14:iconSet iconSet="3ArrowsGray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F10:F15 K10:K15 P10:P15 U10:U15 Z10:Z15</xm:sqref>
        </x14:conditionalFormatting>
        <x14:conditionalFormatting xmlns:xm="http://schemas.microsoft.com/office/excel/2006/main">
          <x14:cfRule type="iconSet" priority="1" id="{EDB399BE-2447-4476-AF0C-193870A293AD}">
            <x14:iconSet iconSet="3ArrowsGray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F16 K16 P16 U16 Z16</xm:sqref>
        </x14:conditionalFormatting>
      </x14:conditionalFormattings>
    </ex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80BED-D982-4A7A-AFCA-813C84993924}">
  <dimension ref="A1:AE21"/>
  <sheetViews>
    <sheetView showGridLines="0" zoomScale="80" zoomScaleNormal="80" workbookViewId="0"/>
  </sheetViews>
  <sheetFormatPr baseColWidth="10" defaultColWidth="11.44140625" defaultRowHeight="14.4" x14ac:dyDescent="0.3"/>
  <cols>
    <col min="1" max="1" width="30.6640625" style="18" customWidth="1"/>
    <col min="2" max="2" width="41.6640625" style="16" customWidth="1"/>
    <col min="3" max="3" width="14" style="27" bestFit="1" customWidth="1"/>
    <col min="4" max="5" width="13.88671875" style="27" bestFit="1" customWidth="1"/>
    <col min="6" max="6" width="8.88671875" style="16" bestFit="1" customWidth="1"/>
    <col min="7" max="7" width="2.33203125" style="16" customWidth="1"/>
    <col min="8" max="8" width="16" style="16" customWidth="1"/>
    <col min="9" max="10" width="17.109375" style="16" bestFit="1" customWidth="1"/>
    <col min="11" max="11" width="10" style="16" bestFit="1" customWidth="1"/>
    <col min="12" max="12" width="2.6640625" style="18" customWidth="1"/>
    <col min="13" max="13" width="20" bestFit="1" customWidth="1"/>
    <col min="14" max="15" width="21" bestFit="1" customWidth="1"/>
    <col min="16" max="16" width="9.5546875" bestFit="1" customWidth="1"/>
    <col min="17" max="17" width="2.6640625" customWidth="1"/>
    <col min="18" max="18" width="16" bestFit="1" customWidth="1"/>
    <col min="19" max="20" width="17.109375" bestFit="1" customWidth="1"/>
    <col min="21" max="21" width="9.5546875" bestFit="1" customWidth="1"/>
    <col min="22" max="22" width="1.6640625" customWidth="1"/>
    <col min="23" max="23" width="16" bestFit="1" customWidth="1"/>
    <col min="24" max="25" width="17.109375" bestFit="1" customWidth="1"/>
    <col min="26" max="26" width="10.6640625" bestFit="1" customWidth="1"/>
    <col min="27" max="27" width="1.6640625" customWidth="1"/>
    <col min="28" max="30" width="15" bestFit="1" customWidth="1"/>
    <col min="31" max="31" width="8" bestFit="1" customWidth="1"/>
    <col min="32" max="16384" width="11.44140625" style="18"/>
  </cols>
  <sheetData>
    <row r="1" spans="1:31" ht="16.5" customHeight="1" x14ac:dyDescent="0.3">
      <c r="A1" s="15"/>
      <c r="B1" s="15"/>
      <c r="C1" s="23">
        <v>2</v>
      </c>
      <c r="D1" s="23">
        <v>3</v>
      </c>
      <c r="E1" s="23">
        <v>4</v>
      </c>
      <c r="F1" s="22"/>
      <c r="G1" s="22"/>
      <c r="H1" s="22">
        <v>5</v>
      </c>
      <c r="I1" s="22">
        <v>6</v>
      </c>
      <c r="J1" s="22">
        <v>7</v>
      </c>
      <c r="K1" s="15"/>
      <c r="L1" s="15"/>
    </row>
    <row r="2" spans="1:31" ht="16.5" customHeight="1" x14ac:dyDescent="0.3">
      <c r="A2" s="15"/>
      <c r="B2" s="87" t="s">
        <v>52</v>
      </c>
      <c r="C2" s="17"/>
      <c r="D2" s="17"/>
      <c r="E2" s="17"/>
      <c r="F2" s="15"/>
      <c r="G2" s="15"/>
      <c r="H2" s="15"/>
      <c r="I2" s="15"/>
      <c r="J2" s="15"/>
      <c r="K2" s="15"/>
      <c r="L2" s="15"/>
    </row>
    <row r="3" spans="1:31" x14ac:dyDescent="0.3">
      <c r="A3" s="15"/>
      <c r="B3" s="87" t="str">
        <f>'General sectorial'!B3</f>
        <v>INFORMACIÓN DEL SESA 2022-2024</v>
      </c>
      <c r="C3" s="17"/>
      <c r="D3" s="17"/>
      <c r="E3" s="17"/>
      <c r="F3" s="15"/>
      <c r="G3" s="15"/>
      <c r="H3" s="15"/>
      <c r="I3" s="15"/>
      <c r="J3" s="15"/>
      <c r="K3" s="15"/>
      <c r="L3" s="15"/>
    </row>
    <row r="4" spans="1:31" x14ac:dyDescent="0.3">
      <c r="A4" s="15"/>
      <c r="B4" s="87" t="str">
        <f>'General sectorial'!B4</f>
        <v>Información con participación en primas al 100%</v>
      </c>
      <c r="C4" s="18"/>
      <c r="D4" s="18"/>
      <c r="E4" s="18"/>
      <c r="F4" s="18"/>
      <c r="G4" s="18"/>
      <c r="H4" s="18"/>
      <c r="I4" s="18"/>
      <c r="J4" s="18"/>
      <c r="K4" s="15"/>
      <c r="L4" s="15"/>
    </row>
    <row r="5" spans="1:31" x14ac:dyDescent="0.3">
      <c r="A5" s="15"/>
      <c r="B5" s="88" t="s">
        <v>77</v>
      </c>
      <c r="C5" s="75"/>
      <c r="D5" s="9"/>
      <c r="E5" s="9">
        <v>7</v>
      </c>
      <c r="F5" s="9"/>
      <c r="G5" s="9"/>
      <c r="H5" s="9">
        <v>8</v>
      </c>
      <c r="I5" s="9">
        <v>9</v>
      </c>
      <c r="J5" s="9">
        <v>10</v>
      </c>
      <c r="K5" s="9"/>
      <c r="L5" s="22"/>
    </row>
    <row r="6" spans="1:31" x14ac:dyDescent="0.3">
      <c r="A6" s="15"/>
      <c r="B6" s="29"/>
      <c r="C6" s="9"/>
      <c r="D6" s="9"/>
      <c r="E6" s="9"/>
      <c r="F6" s="9"/>
      <c r="G6" s="9"/>
      <c r="H6" s="9"/>
      <c r="I6" s="9"/>
      <c r="J6" s="9"/>
      <c r="K6" s="9"/>
      <c r="L6" s="22"/>
    </row>
    <row r="7" spans="1:31" s="24" customFormat="1" ht="27.75" customHeight="1" thickBot="1" x14ac:dyDescent="0.35">
      <c r="A7" s="49"/>
      <c r="B7" s="28"/>
      <c r="C7" s="89" t="s">
        <v>64</v>
      </c>
      <c r="D7" s="89"/>
      <c r="E7" s="89"/>
      <c r="F7" s="89"/>
      <c r="G7" s="28"/>
      <c r="H7" s="89" t="s">
        <v>65</v>
      </c>
      <c r="I7" s="89"/>
      <c r="J7" s="89"/>
      <c r="K7" s="89"/>
      <c r="L7" s="28"/>
      <c r="M7" s="89" t="s">
        <v>72</v>
      </c>
      <c r="N7" s="89"/>
      <c r="O7" s="89"/>
      <c r="P7" s="89"/>
      <c r="Q7" s="28"/>
      <c r="R7" s="89" t="s">
        <v>134</v>
      </c>
      <c r="S7" s="89"/>
      <c r="T7" s="89"/>
      <c r="U7" s="89"/>
      <c r="V7" s="28"/>
      <c r="W7" s="89" t="s">
        <v>66</v>
      </c>
      <c r="X7" s="89"/>
      <c r="Y7" s="89"/>
      <c r="Z7" s="89"/>
      <c r="AA7"/>
      <c r="AB7"/>
      <c r="AC7"/>
      <c r="AD7"/>
      <c r="AE7"/>
    </row>
    <row r="8" spans="1:31" ht="15" thickBot="1" x14ac:dyDescent="0.35">
      <c r="A8" s="15"/>
      <c r="B8" s="29"/>
      <c r="C8" s="30">
        <f>Entidad!$C$8</f>
        <v>2022</v>
      </c>
      <c r="D8" s="30">
        <f>Entidad!$D$8</f>
        <v>2023</v>
      </c>
      <c r="E8" s="30">
        <f>Entidad!$E$8</f>
        <v>2024</v>
      </c>
      <c r="F8" s="31" t="str">
        <f>"∆ "&amp;RIGHT(E8,2)&amp;"-"&amp;RIGHT(D8,2)</f>
        <v>∆ 24-23</v>
      </c>
      <c r="G8" s="29"/>
      <c r="H8" s="30">
        <f>Entidad!$C$8</f>
        <v>2022</v>
      </c>
      <c r="I8" s="30">
        <f>Entidad!$D$8</f>
        <v>2023</v>
      </c>
      <c r="J8" s="30">
        <f>Entidad!$E$8</f>
        <v>2024</v>
      </c>
      <c r="K8" s="31" t="str">
        <f t="shared" ref="K8" si="0">"∆ "&amp;RIGHT(J8,2)&amp;"-"&amp;RIGHT(I8,2)</f>
        <v>∆ 24-23</v>
      </c>
      <c r="L8" s="29"/>
      <c r="M8" s="30">
        <f>Entidad!$C$8</f>
        <v>2022</v>
      </c>
      <c r="N8" s="30">
        <f>Entidad!$D$8</f>
        <v>2023</v>
      </c>
      <c r="O8" s="30">
        <f>Entidad!$E$8</f>
        <v>2024</v>
      </c>
      <c r="P8" s="31" t="str">
        <f t="shared" ref="P8" si="1">"∆ "&amp;RIGHT(O8,2)&amp;"-"&amp;RIGHT(N8,2)</f>
        <v>∆ 24-23</v>
      </c>
      <c r="Q8" s="29"/>
      <c r="R8" s="30">
        <f>Entidad!$C$8</f>
        <v>2022</v>
      </c>
      <c r="S8" s="30">
        <f>Entidad!$D$8</f>
        <v>2023</v>
      </c>
      <c r="T8" s="30">
        <f>Entidad!$E$8</f>
        <v>2024</v>
      </c>
      <c r="U8" s="31" t="str">
        <f t="shared" ref="U8" si="2">"∆ "&amp;RIGHT(T8,2)&amp;"-"&amp;RIGHT(S8,2)</f>
        <v>∆ 24-23</v>
      </c>
      <c r="V8" s="29"/>
      <c r="W8" s="30">
        <f>Entidad!$C$8</f>
        <v>2022</v>
      </c>
      <c r="X8" s="30">
        <f>Entidad!$D$8</f>
        <v>2023</v>
      </c>
      <c r="Y8" s="30">
        <f>Entidad!$E$8</f>
        <v>2024</v>
      </c>
      <c r="Z8" s="31" t="str">
        <f t="shared" ref="Z8" si="3">"∆ "&amp;RIGHT(Y8,2)&amp;"-"&amp;RIGHT(X8,2)</f>
        <v>∆ 24-23</v>
      </c>
      <c r="AA8" s="29"/>
    </row>
    <row r="9" spans="1:31" x14ac:dyDescent="0.3">
      <c r="A9" s="15"/>
      <c r="B9" s="32" t="s">
        <v>3</v>
      </c>
      <c r="C9" s="70">
        <f>SUM(C10:C25)</f>
        <v>927</v>
      </c>
      <c r="D9" s="70">
        <f t="shared" ref="D9:E9" si="4">SUM(D10:D25)</f>
        <v>316</v>
      </c>
      <c r="E9" s="70">
        <f t="shared" si="4"/>
        <v>297</v>
      </c>
      <c r="F9" s="43">
        <f>IFERROR(E9/D9-1,0)</f>
        <v>-6.0126582278481E-2</v>
      </c>
      <c r="G9" s="29"/>
      <c r="H9" s="70">
        <f t="shared" ref="H9" si="5">SUM(H10:H25)</f>
        <v>74052380.719999984</v>
      </c>
      <c r="I9" s="70">
        <f t="shared" ref="I9" si="6">SUM(I10:I25)</f>
        <v>121978246.75</v>
      </c>
      <c r="J9" s="70">
        <f t="shared" ref="J9" si="7">SUM(J10:J25)</f>
        <v>64266362.230000012</v>
      </c>
      <c r="K9" s="43">
        <f t="shared" ref="K9" si="8">IFERROR(J9/I9-1,0)</f>
        <v>-0.47313259583311718</v>
      </c>
      <c r="L9" s="29"/>
      <c r="M9" s="70">
        <f t="shared" ref="M9" si="9">SUM(M10:M25)</f>
        <v>65680940.910000004</v>
      </c>
      <c r="N9" s="70">
        <f t="shared" ref="N9" si="10">SUM(N10:N25)</f>
        <v>148822857.67000002</v>
      </c>
      <c r="O9" s="70">
        <f t="shared" ref="O9" si="11">SUM(O10:O25)</f>
        <v>214736582.94999999</v>
      </c>
      <c r="P9" s="43">
        <f t="shared" ref="P9" si="12">IFERROR(O9/N9-1,0)</f>
        <v>0.44290054842353022</v>
      </c>
      <c r="Q9" s="29"/>
      <c r="R9" s="70">
        <f t="shared" ref="R9" si="13">SUM(R10:R25)</f>
        <v>180</v>
      </c>
      <c r="S9" s="70">
        <f t="shared" ref="S9" si="14">SUM(S10:S25)</f>
        <v>296</v>
      </c>
      <c r="T9" s="70">
        <f t="shared" ref="T9" si="15">SUM(T10:T25)</f>
        <v>396</v>
      </c>
      <c r="U9" s="43">
        <f t="shared" ref="U9" si="16">IFERROR(T9/S9-1,0)</f>
        <v>0.33783783783783794</v>
      </c>
      <c r="V9" s="29"/>
      <c r="W9" s="70">
        <f t="shared" ref="W9" si="17">SUM(W10:W25)</f>
        <v>4903009.72</v>
      </c>
      <c r="X9" s="70">
        <f t="shared" ref="X9" si="18">SUM(X10:X25)</f>
        <v>21095868.219999995</v>
      </c>
      <c r="Y9" s="70">
        <f t="shared" ref="Y9" si="19">SUM(Y10:Y25)</f>
        <v>18191275.969999999</v>
      </c>
      <c r="Z9" s="43">
        <f t="shared" ref="Z9" si="20">IFERROR(Y9/X9-1,0)</f>
        <v>-0.13768536187793823</v>
      </c>
      <c r="AA9" s="29"/>
    </row>
    <row r="10" spans="1:31" x14ac:dyDescent="0.3">
      <c r="A10" s="15"/>
      <c r="B10" s="78" t="str">
        <f>IF('TD4 '!H6=0,"",'TD4 '!H6)</f>
        <v>Bovinos</v>
      </c>
      <c r="C10" s="34">
        <f>IFERROR(VLOOKUP($C$7&amp;"|"&amp;$B10,'TD4 '!$G$6:$K$500,MATCH(C$8,'TD4 '!$G$5:$K$5,0),0),0)</f>
        <v>857</v>
      </c>
      <c r="D10" s="35">
        <f>IFERROR(VLOOKUP($C$7&amp;"|"&amp;$B10,'TD4 '!$G$6:$K$500,MATCH(D$8,'TD4 '!$G$5:$K$5,0),0),0)</f>
        <v>268</v>
      </c>
      <c r="E10" s="35">
        <f>IFERROR(VLOOKUP($C$7&amp;"|"&amp;$B10,'TD4 '!$G$6:$K$500,MATCH(E$8,'TD4 '!$G$5:$K$5,0),0),0)</f>
        <v>261</v>
      </c>
      <c r="F10" s="45">
        <f>IFERROR(E10/D10-1,0)</f>
        <v>-2.6119402985074647E-2</v>
      </c>
      <c r="G10" s="29"/>
      <c r="H10" s="34">
        <f>IFERROR(VLOOKUP($H$7&amp;"|"&amp;$B10,'TD4 '!$M$6:$Q$500,MATCH(H$8,'TD4 '!$M$5:$Q$5,0),0),0)</f>
        <v>32522316.129999995</v>
      </c>
      <c r="I10" s="35">
        <f>IFERROR(VLOOKUP($H$7&amp;"|"&amp;$B10,'TD4 '!$M$6:$Q$500,MATCH(I$8,'TD4 '!$M$5:$Q$5,0),0),0)</f>
        <v>31863233.519999992</v>
      </c>
      <c r="J10" s="35">
        <f>IFERROR(VLOOKUP($H$7&amp;"|"&amp;$B10,'TD4 '!$M$6:$Q$500,MATCH(J$8,'TD4 '!$M$5:$Q$5,0),0),0)</f>
        <v>32916392.250000004</v>
      </c>
      <c r="K10" s="45">
        <f>IFERROR(J10/I10-1,0)</f>
        <v>3.3052475020746375E-2</v>
      </c>
      <c r="L10" s="29"/>
      <c r="M10" s="34">
        <f>IFERROR(VLOOKUP($M$7&amp;"|"&amp;$B10,'TD4 '!$S$6:$W$500,MATCH(M$8,'TD4 '!$S$5:$W$5,0),0),0)</f>
        <v>25567065.400000002</v>
      </c>
      <c r="N10" s="35">
        <f>IFERROR(VLOOKUP($M$7&amp;"|"&amp;$B10,'TD4 '!$S$6:$W$500,MATCH(N$8,'TD4 '!$S$5:$W$5,0),0),0)</f>
        <v>76212214.189999998</v>
      </c>
      <c r="O10" s="35">
        <f>IFERROR(VLOOKUP($M$7&amp;"|"&amp;$B10,'TD4 '!$S$6:$W$500,MATCH(O$8,'TD4 '!$S$5:$W$5,0),0),0)</f>
        <v>115692481.54000001</v>
      </c>
      <c r="P10" s="45">
        <f t="shared" ref="P10:P14" si="21">IFERROR(O10/N10-1,0)</f>
        <v>0.51803070898286951</v>
      </c>
      <c r="Q10" s="29"/>
      <c r="R10" s="34">
        <f>IFERROR(VLOOKUP($R$7&amp;"|"&amp;$B10,'TD4 '!$Y$6:$AC$500,MATCH(R$8,'TD4 '!$Y$5:$AC$5,0),0),0)</f>
        <v>154</v>
      </c>
      <c r="S10" s="35">
        <f>IFERROR(VLOOKUP($R$7&amp;"|"&amp;$B10,'TD4 '!$Y$6:$AC$500,MATCH(S$8,'TD4 '!$Y$5:$AC$5,0),0),0)</f>
        <v>106</v>
      </c>
      <c r="T10" s="35">
        <f>IFERROR(VLOOKUP($R$7&amp;"|"&amp;$B10,'TD4 '!$Y$6:$AC$500,MATCH(T$8,'TD4 '!$Y$5:$AC$5,0),0),0)</f>
        <v>62</v>
      </c>
      <c r="U10" s="45">
        <f t="shared" ref="U10:U14" si="22">IFERROR(T10/S10-1,0)</f>
        <v>-0.41509433962264153</v>
      </c>
      <c r="V10" s="29"/>
      <c r="W10" s="34">
        <f>IFERROR(VLOOKUP($W$7&amp;"|"&amp;$B10,'TD4 '!$AE$6:$AI$500,MATCH(W$8,'TD4 '!$AE$5:$AI$5,0),0),0)</f>
        <v>3401657.59</v>
      </c>
      <c r="X10" s="35">
        <f>IFERROR(VLOOKUP($W$7&amp;"|"&amp;$B10,'TD4 '!$AE$6:$AI$500,MATCH(X$8,'TD4 '!$AE$5:$AI$5,0),0),0)</f>
        <v>1290686.7</v>
      </c>
      <c r="Y10" s="35">
        <f>IFERROR(VLOOKUP($W$7&amp;"|"&amp;$B10,'TD4 '!$AE$6:$AI$500,MATCH(Y$8,'TD4 '!$AE$5:$AI$5,0),0),0)</f>
        <v>1148779.77</v>
      </c>
      <c r="Z10" s="45">
        <f t="shared" ref="Z10:Z14" si="23">IFERROR(Y10/X10-1,0)</f>
        <v>-0.10994684457506221</v>
      </c>
    </row>
    <row r="11" spans="1:31" x14ac:dyDescent="0.3">
      <c r="A11" s="15"/>
      <c r="B11" s="36" t="str">
        <f>IF('TD4 '!H7=0,"",'TD4 '!H7)</f>
        <v>Porcinos</v>
      </c>
      <c r="C11" s="37">
        <f>IFERROR(VLOOKUP($C$7&amp;"|"&amp;$B11,'TD4 '!$G$6:$K$500,MATCH(C$8,'TD4 '!$G$5:$K$5,0),0),0)</f>
        <v>43</v>
      </c>
      <c r="D11" s="38">
        <f>IFERROR(VLOOKUP($C$7&amp;"|"&amp;$B11,'TD4 '!$G$6:$K$500,MATCH(D$8,'TD4 '!$G$5:$K$5,0),0),0)</f>
        <v>21</v>
      </c>
      <c r="E11" s="38">
        <f>IFERROR(VLOOKUP($C$7&amp;"|"&amp;$B11,'TD4 '!$G$6:$K$500,MATCH(E$8,'TD4 '!$G$5:$K$5,0),0),0)</f>
        <v>22</v>
      </c>
      <c r="F11" s="44">
        <f t="shared" ref="F11:F14" si="24">IFERROR(E11/D11-1,0)</f>
        <v>4.7619047619047672E-2</v>
      </c>
      <c r="G11" s="29"/>
      <c r="H11" s="37">
        <f>IFERROR(VLOOKUP($H$7&amp;"|"&amp;$B11,'TD4 '!$M$6:$Q$500,MATCH(H$8,'TD4 '!$M$5:$Q$5,0),0),0)</f>
        <v>25856291.709999997</v>
      </c>
      <c r="I11" s="38">
        <f>IFERROR(VLOOKUP($H$7&amp;"|"&amp;$B11,'TD4 '!$M$6:$Q$500,MATCH(I$8,'TD4 '!$M$5:$Q$5,0),0),0)</f>
        <v>20014240.980000004</v>
      </c>
      <c r="J11" s="38">
        <f>IFERROR(VLOOKUP($H$7&amp;"|"&amp;$B11,'TD4 '!$M$6:$Q$500,MATCH(J$8,'TD4 '!$M$5:$Q$5,0),0),0)</f>
        <v>23233675.289999999</v>
      </c>
      <c r="K11" s="44">
        <f t="shared" ref="K11:K14" si="25">IFERROR(J11/I11-1,0)</f>
        <v>0.16085717730775495</v>
      </c>
      <c r="L11" s="29"/>
      <c r="M11" s="37">
        <f>IFERROR(VLOOKUP($M$7&amp;"|"&amp;$B11,'TD4 '!$S$6:$W$500,MATCH(M$8,'TD4 '!$S$5:$W$5,0),0),0)</f>
        <v>25234191.859999999</v>
      </c>
      <c r="N11" s="38">
        <f>IFERROR(VLOOKUP($M$7&amp;"|"&amp;$B11,'TD4 '!$S$6:$W$500,MATCH(N$8,'TD4 '!$S$5:$W$5,0),0),0)</f>
        <v>30409195.140000008</v>
      </c>
      <c r="O11" s="38">
        <f>IFERROR(VLOOKUP($M$7&amp;"|"&amp;$B11,'TD4 '!$S$6:$W$500,MATCH(O$8,'TD4 '!$S$5:$W$5,0),0),0)</f>
        <v>32222811.800000004</v>
      </c>
      <c r="P11" s="44">
        <f t="shared" si="21"/>
        <v>5.9640403228376826E-2</v>
      </c>
      <c r="Q11" s="29"/>
      <c r="R11" s="37">
        <f>IFERROR(VLOOKUP($R$7&amp;"|"&amp;$B11,'TD4 '!$Y$6:$AC$500,MATCH(R$8,'TD4 '!$Y$5:$AC$5,0),0),0)</f>
        <v>10</v>
      </c>
      <c r="S11" s="38">
        <f>IFERROR(VLOOKUP($R$7&amp;"|"&amp;$B11,'TD4 '!$Y$6:$AC$500,MATCH(S$8,'TD4 '!$Y$5:$AC$5,0),0),0)</f>
        <v>10</v>
      </c>
      <c r="T11" s="38">
        <f>IFERROR(VLOOKUP($R$7&amp;"|"&amp;$B11,'TD4 '!$Y$6:$AC$500,MATCH(T$8,'TD4 '!$Y$5:$AC$5,0),0),0)</f>
        <v>1</v>
      </c>
      <c r="U11" s="44">
        <f t="shared" si="22"/>
        <v>-0.9</v>
      </c>
      <c r="V11" s="29"/>
      <c r="W11" s="37">
        <f>IFERROR(VLOOKUP($W$7&amp;"|"&amp;$B11,'TD4 '!$AE$6:$AI$500,MATCH(W$8,'TD4 '!$AE$5:$AI$5,0),0),0)</f>
        <v>44025</v>
      </c>
      <c r="X11" s="38">
        <f>IFERROR(VLOOKUP($W$7&amp;"|"&amp;$B11,'TD4 '!$AE$6:$AI$500,MATCH(X$8,'TD4 '!$AE$5:$AI$5,0),0),0)</f>
        <v>19245</v>
      </c>
      <c r="Y11" s="38">
        <f>IFERROR(VLOOKUP($W$7&amp;"|"&amp;$B11,'TD4 '!$AE$6:$AI$500,MATCH(Y$8,'TD4 '!$AE$5:$AI$5,0),0),0)</f>
        <v>2380</v>
      </c>
      <c r="Z11" s="44">
        <f t="shared" si="23"/>
        <v>-0.87633151467913739</v>
      </c>
    </row>
    <row r="12" spans="1:31" x14ac:dyDescent="0.3">
      <c r="A12" s="15"/>
      <c r="B12" s="33" t="str">
        <f>IF('TD4 '!H8=0,"",'TD4 '!H8)</f>
        <v>Ovinos</v>
      </c>
      <c r="C12" s="34">
        <f>IFERROR(VLOOKUP($C$7&amp;"|"&amp;$B12,'TD4 '!$G$6:$K$500,MATCH(C$8,'TD4 '!$G$5:$K$5,0),0),0)</f>
        <v>19</v>
      </c>
      <c r="D12" s="35">
        <f>IFERROR(VLOOKUP($C$7&amp;"|"&amp;$B12,'TD4 '!$G$6:$K$500,MATCH(D$8,'TD4 '!$G$5:$K$5,0),0),0)</f>
        <v>14</v>
      </c>
      <c r="E12" s="35">
        <f>IFERROR(VLOOKUP($C$7&amp;"|"&amp;$B12,'TD4 '!$G$6:$K$500,MATCH(E$8,'TD4 '!$G$5:$K$5,0),0),0)</f>
        <v>8</v>
      </c>
      <c r="F12" s="45">
        <f t="shared" si="24"/>
        <v>-0.4285714285714286</v>
      </c>
      <c r="G12" s="29"/>
      <c r="H12" s="34">
        <f>IFERROR(VLOOKUP($H$7&amp;"|"&amp;$B12,'TD4 '!$M$6:$Q$500,MATCH(H$8,'TD4 '!$M$5:$Q$5,0),0),0)</f>
        <v>100012.7</v>
      </c>
      <c r="I12" s="35">
        <f>IFERROR(VLOOKUP($H$7&amp;"|"&amp;$B12,'TD4 '!$M$6:$Q$500,MATCH(I$8,'TD4 '!$M$5:$Q$5,0),0),0)</f>
        <v>23922.230000000003</v>
      </c>
      <c r="J12" s="35">
        <f>IFERROR(VLOOKUP($H$7&amp;"|"&amp;$B12,'TD4 '!$M$6:$Q$500,MATCH(J$8,'TD4 '!$M$5:$Q$5,0),0),0)</f>
        <v>32781.32</v>
      </c>
      <c r="K12" s="45">
        <f t="shared" si="25"/>
        <v>0.37032876951688842</v>
      </c>
      <c r="L12" s="29"/>
      <c r="M12" s="34">
        <f>IFERROR(VLOOKUP($M$7&amp;"|"&amp;$B12,'TD4 '!$S$6:$W$500,MATCH(M$8,'TD4 '!$S$5:$W$5,0),0),0)</f>
        <v>120987.82999999999</v>
      </c>
      <c r="N12" s="35">
        <f>IFERROR(VLOOKUP($M$7&amp;"|"&amp;$B12,'TD4 '!$S$6:$W$500,MATCH(N$8,'TD4 '!$S$5:$W$5,0),0),0)</f>
        <v>681174.04999999993</v>
      </c>
      <c r="O12" s="35">
        <f>IFERROR(VLOOKUP($M$7&amp;"|"&amp;$B12,'TD4 '!$S$6:$W$500,MATCH(O$8,'TD4 '!$S$5:$W$5,0),0),0)</f>
        <v>657903.81000000006</v>
      </c>
      <c r="P12" s="45">
        <f t="shared" si="21"/>
        <v>-3.4161959047030455E-2</v>
      </c>
      <c r="Q12" s="29"/>
      <c r="R12" s="34">
        <f>IFERROR(VLOOKUP($R$7&amp;"|"&amp;$B12,'TD4 '!$Y$6:$AC$500,MATCH(R$8,'TD4 '!$Y$5:$AC$5,0),0),0)</f>
        <v>4</v>
      </c>
      <c r="S12" s="35">
        <f>IFERROR(VLOOKUP($R$7&amp;"|"&amp;$B12,'TD4 '!$Y$6:$AC$500,MATCH(S$8,'TD4 '!$Y$5:$AC$5,0),0),0)</f>
        <v>2</v>
      </c>
      <c r="T12" s="35">
        <f>IFERROR(VLOOKUP($R$7&amp;"|"&amp;$B12,'TD4 '!$Y$6:$AC$500,MATCH(T$8,'TD4 '!$Y$5:$AC$5,0),0),0)</f>
        <v>0</v>
      </c>
      <c r="U12" s="45">
        <f t="shared" si="22"/>
        <v>-1</v>
      </c>
      <c r="V12" s="29"/>
      <c r="W12" s="34">
        <f>IFERROR(VLOOKUP($W$7&amp;"|"&amp;$B12,'TD4 '!$AE$6:$AI$500,MATCH(W$8,'TD4 '!$AE$5:$AI$5,0),0),0)</f>
        <v>51150</v>
      </c>
      <c r="X12" s="35">
        <f>IFERROR(VLOOKUP($W$7&amp;"|"&amp;$B12,'TD4 '!$AE$6:$AI$500,MATCH(X$8,'TD4 '!$AE$5:$AI$5,0),0),0)</f>
        <v>3315</v>
      </c>
      <c r="Y12" s="35">
        <f>IFERROR(VLOOKUP($W$7&amp;"|"&amp;$B12,'TD4 '!$AE$6:$AI$500,MATCH(Y$8,'TD4 '!$AE$5:$AI$5,0),0),0)</f>
        <v>0</v>
      </c>
      <c r="Z12" s="45">
        <f t="shared" si="23"/>
        <v>-1</v>
      </c>
    </row>
    <row r="13" spans="1:31" x14ac:dyDescent="0.3">
      <c r="A13" s="15"/>
      <c r="B13" s="36" t="str">
        <f>IF('TD4 '!H9=0,"",'TD4 '!H9)</f>
        <v>Otra Especie Animal</v>
      </c>
      <c r="C13" s="37">
        <f>IFERROR(VLOOKUP($C$7&amp;"|"&amp;$B13,'TD4 '!$G$6:$K$500,MATCH(C$8,'TD4 '!$G$5:$K$5,0),0),0)</f>
        <v>0</v>
      </c>
      <c r="D13" s="38">
        <f>IFERROR(VLOOKUP($C$7&amp;"|"&amp;$B13,'TD4 '!$G$6:$K$500,MATCH(D$8,'TD4 '!$G$5:$K$5,0),0),0)</f>
        <v>8</v>
      </c>
      <c r="E13" s="38">
        <f>IFERROR(VLOOKUP($C$7&amp;"|"&amp;$B13,'TD4 '!$G$6:$K$500,MATCH(E$8,'TD4 '!$G$5:$K$5,0),0),0)</f>
        <v>1</v>
      </c>
      <c r="F13" s="44">
        <f t="shared" si="24"/>
        <v>-0.875</v>
      </c>
      <c r="G13" s="29"/>
      <c r="H13" s="37">
        <f>IFERROR(VLOOKUP($H$7&amp;"|"&amp;$B13,'TD4 '!$M$6:$Q$500,MATCH(H$8,'TD4 '!$M$5:$Q$5,0),0),0)</f>
        <v>10145402.859999998</v>
      </c>
      <c r="I13" s="38">
        <f>IFERROR(VLOOKUP($H$7&amp;"|"&amp;$B13,'TD4 '!$M$6:$Q$500,MATCH(I$8,'TD4 '!$M$5:$Q$5,0),0),0)</f>
        <v>64160541.680000007</v>
      </c>
      <c r="J13" s="38">
        <f>IFERROR(VLOOKUP($H$7&amp;"|"&amp;$B13,'TD4 '!$M$6:$Q$500,MATCH(J$8,'TD4 '!$M$5:$Q$5,0),0),0)</f>
        <v>541123.46</v>
      </c>
      <c r="K13" s="44">
        <f t="shared" si="25"/>
        <v>-0.99156610206474183</v>
      </c>
      <c r="L13" s="29"/>
      <c r="M13" s="37">
        <f>IFERROR(VLOOKUP($M$7&amp;"|"&amp;$B13,'TD4 '!$S$6:$W$500,MATCH(M$8,'TD4 '!$S$5:$W$5,0),0),0)</f>
        <v>10145402.859999998</v>
      </c>
      <c r="N13" s="38">
        <f>IFERROR(VLOOKUP($M$7&amp;"|"&amp;$B13,'TD4 '!$S$6:$W$500,MATCH(N$8,'TD4 '!$S$5:$W$5,0),0),0)</f>
        <v>32284511.330000002</v>
      </c>
      <c r="O13" s="38">
        <f>IFERROR(VLOOKUP($M$7&amp;"|"&amp;$B13,'TD4 '!$S$6:$W$500,MATCH(O$8,'TD4 '!$S$5:$W$5,0),0),0)</f>
        <v>37439489.790000007</v>
      </c>
      <c r="P13" s="44">
        <f t="shared" si="21"/>
        <v>0.1596734238070936</v>
      </c>
      <c r="Q13" s="29"/>
      <c r="R13" s="37">
        <f>IFERROR(VLOOKUP($R$7&amp;"|"&amp;$B13,'TD4 '!$Y$6:$AC$500,MATCH(R$8,'TD4 '!$Y$5:$AC$5,0),0),0)</f>
        <v>12</v>
      </c>
      <c r="S13" s="38">
        <f>IFERROR(VLOOKUP($R$7&amp;"|"&amp;$B13,'TD4 '!$Y$6:$AC$500,MATCH(S$8,'TD4 '!$Y$5:$AC$5,0),0),0)</f>
        <v>178</v>
      </c>
      <c r="T13" s="38">
        <f>IFERROR(VLOOKUP($R$7&amp;"|"&amp;$B13,'TD4 '!$Y$6:$AC$500,MATCH(T$8,'TD4 '!$Y$5:$AC$5,0),0),0)</f>
        <v>333</v>
      </c>
      <c r="U13" s="44">
        <f t="shared" si="22"/>
        <v>0.8707865168539326</v>
      </c>
      <c r="V13" s="29"/>
      <c r="W13" s="37">
        <f>IFERROR(VLOOKUP($W$7&amp;"|"&amp;$B13,'TD4 '!$AE$6:$AI$500,MATCH(W$8,'TD4 '!$AE$5:$AI$5,0),0),0)</f>
        <v>1406177.13</v>
      </c>
      <c r="X13" s="38">
        <f>IFERROR(VLOOKUP($W$7&amp;"|"&amp;$B13,'TD4 '!$AE$6:$AI$500,MATCH(X$8,'TD4 '!$AE$5:$AI$5,0),0),0)</f>
        <v>19782621.519999996</v>
      </c>
      <c r="Y13" s="38">
        <f>IFERROR(VLOOKUP($W$7&amp;"|"&amp;$B13,'TD4 '!$AE$6:$AI$500,MATCH(Y$8,'TD4 '!$AE$5:$AI$5,0),0),0)</f>
        <v>17040116.199999999</v>
      </c>
      <c r="Z13" s="44">
        <f t="shared" si="23"/>
        <v>-0.13863204718481603</v>
      </c>
    </row>
    <row r="14" spans="1:31" x14ac:dyDescent="0.3">
      <c r="A14" s="15"/>
      <c r="B14" s="78" t="str">
        <f>IF('TD4 '!H10=0,"",'TD4 '!H10)</f>
        <v>Caprinos</v>
      </c>
      <c r="C14" s="34">
        <f>IFERROR(VLOOKUP($C$7&amp;"|"&amp;$B14,'TD4 '!$G$6:$K$500,MATCH(C$8,'TD4 '!$G$5:$K$5,0),0),0)</f>
        <v>6</v>
      </c>
      <c r="D14" s="35">
        <f>IFERROR(VLOOKUP($C$7&amp;"|"&amp;$B14,'TD4 '!$G$6:$K$500,MATCH(D$8,'TD4 '!$G$5:$K$5,0),0),0)</f>
        <v>2</v>
      </c>
      <c r="E14" s="35">
        <f>IFERROR(VLOOKUP($C$7&amp;"|"&amp;$B14,'TD4 '!$G$6:$K$500,MATCH(E$8,'TD4 '!$G$5:$K$5,0),0),0)</f>
        <v>3</v>
      </c>
      <c r="F14" s="45">
        <f t="shared" si="24"/>
        <v>0.5</v>
      </c>
      <c r="G14" s="29"/>
      <c r="H14" s="34">
        <f>IFERROR(VLOOKUP($H$7&amp;"|"&amp;$B14,'TD4 '!$M$6:$Q$500,MATCH(H$8,'TD4 '!$M$5:$Q$5,0),0),0)</f>
        <v>-10386.799999999999</v>
      </c>
      <c r="I14" s="35">
        <f>IFERROR(VLOOKUP($H$7&amp;"|"&amp;$B14,'TD4 '!$M$6:$Q$500,MATCH(I$8,'TD4 '!$M$5:$Q$5,0),0),0)</f>
        <v>0.01</v>
      </c>
      <c r="J14" s="35">
        <f>IFERROR(VLOOKUP($H$7&amp;"|"&amp;$B14,'TD4 '!$M$6:$Q$500,MATCH(J$8,'TD4 '!$M$5:$Q$5,0),0),0)</f>
        <v>0</v>
      </c>
      <c r="K14" s="45">
        <f t="shared" si="25"/>
        <v>-1</v>
      </c>
      <c r="L14" s="29"/>
      <c r="M14" s="34">
        <f>IFERROR(VLOOKUP($M$7&amp;"|"&amp;$B14,'TD4 '!$S$6:$W$500,MATCH(M$8,'TD4 '!$S$5:$W$5,0),0),0)</f>
        <v>33498.160000000003</v>
      </c>
      <c r="N14" s="35">
        <f>IFERROR(VLOOKUP($M$7&amp;"|"&amp;$B14,'TD4 '!$S$6:$W$500,MATCH(N$8,'TD4 '!$S$5:$W$5,0),0),0)</f>
        <v>6636.52</v>
      </c>
      <c r="O14" s="35">
        <f>IFERROR(VLOOKUP($M$7&amp;"|"&amp;$B14,'TD4 '!$S$6:$W$500,MATCH(O$8,'TD4 '!$S$5:$W$5,0),0),0)</f>
        <v>1965.6000000000001</v>
      </c>
      <c r="P14" s="45">
        <f t="shared" si="21"/>
        <v>-0.70382067710185459</v>
      </c>
      <c r="Q14" s="29"/>
      <c r="R14" s="34">
        <f>IFERROR(VLOOKUP($R$7&amp;"|"&amp;$B14,'TD4 '!$Y$6:$AC$500,MATCH(R$8,'TD4 '!$Y$5:$AC$5,0),0),0)</f>
        <v>0</v>
      </c>
      <c r="S14" s="35">
        <f>IFERROR(VLOOKUP($R$7&amp;"|"&amp;$B14,'TD4 '!$Y$6:$AC$500,MATCH(S$8,'TD4 '!$Y$5:$AC$5,0),0),0)</f>
        <v>0</v>
      </c>
      <c r="T14" s="35">
        <f>IFERROR(VLOOKUP($R$7&amp;"|"&amp;$B14,'TD4 '!$Y$6:$AC$500,MATCH(T$8,'TD4 '!$Y$5:$AC$5,0),0),0)</f>
        <v>0</v>
      </c>
      <c r="U14" s="45">
        <f t="shared" si="22"/>
        <v>0</v>
      </c>
      <c r="V14" s="29"/>
      <c r="W14" s="34">
        <f>IFERROR(VLOOKUP($W$7&amp;"|"&amp;$B14,'TD4 '!$AE$6:$AI$500,MATCH(W$8,'TD4 '!$AE$5:$AI$5,0),0),0)</f>
        <v>0</v>
      </c>
      <c r="X14" s="35">
        <f>IFERROR(VLOOKUP($W$7&amp;"|"&amp;$B14,'TD4 '!$AE$6:$AI$500,MATCH(X$8,'TD4 '!$AE$5:$AI$5,0),0),0)</f>
        <v>0</v>
      </c>
      <c r="Y14" s="35">
        <f>IFERROR(VLOOKUP($W$7&amp;"|"&amp;$B14,'TD4 '!$AE$6:$AI$500,MATCH(Y$8,'TD4 '!$AE$5:$AI$5,0),0),0)</f>
        <v>0</v>
      </c>
      <c r="Z14" s="45">
        <f t="shared" si="23"/>
        <v>0</v>
      </c>
    </row>
    <row r="15" spans="1:31" ht="16.5" customHeight="1" x14ac:dyDescent="0.3">
      <c r="A15" s="15"/>
      <c r="B15" s="36" t="str">
        <f>IF('TD4 '!H11=0,"",'TD4 '!H11)</f>
        <v>Equinos</v>
      </c>
      <c r="C15" s="37">
        <f>IFERROR(VLOOKUP($C$7&amp;"|"&amp;$B15,'TD4 '!$G$6:$K$500,MATCH(C$8,'TD4 '!$G$5:$K$5,0),0),0)</f>
        <v>1</v>
      </c>
      <c r="D15" s="38">
        <f>IFERROR(VLOOKUP($C$7&amp;"|"&amp;$B15,'TD4 '!$G$6:$K$500,MATCH(D$8,'TD4 '!$G$5:$K$5,0),0),0)</f>
        <v>2</v>
      </c>
      <c r="E15" s="38">
        <f>IFERROR(VLOOKUP($C$7&amp;"|"&amp;$B15,'TD4 '!$G$6:$K$500,MATCH(E$8,'TD4 '!$G$5:$K$5,0),0),0)</f>
        <v>0</v>
      </c>
      <c r="F15" s="44">
        <f t="shared" ref="F15:F21" si="26">IFERROR(E15/D15-1,0)</f>
        <v>-1</v>
      </c>
      <c r="G15" s="29"/>
      <c r="H15" s="37">
        <f>IFERROR(VLOOKUP($H$7&amp;"|"&amp;$B15,'TD4 '!$M$6:$Q$500,MATCH(H$8,'TD4 '!$M$5:$Q$5,0),0),0)</f>
        <v>370284.24</v>
      </c>
      <c r="I15" s="38">
        <f>IFERROR(VLOOKUP($H$7&amp;"|"&amp;$B15,'TD4 '!$M$6:$Q$500,MATCH(I$8,'TD4 '!$M$5:$Q$5,0),0),0)</f>
        <v>151426.40000000002</v>
      </c>
      <c r="J15" s="38">
        <f>IFERROR(VLOOKUP($H$7&amp;"|"&amp;$B15,'TD4 '!$M$6:$Q$500,MATCH(J$8,'TD4 '!$M$5:$Q$5,0),0),0)</f>
        <v>0</v>
      </c>
      <c r="K15" s="44">
        <f t="shared" ref="K15:K21" si="27">IFERROR(J15/I15-1,0)</f>
        <v>-1</v>
      </c>
      <c r="L15" s="29"/>
      <c r="M15" s="37">
        <f>IFERROR(VLOOKUP($M$7&amp;"|"&amp;$B15,'TD4 '!$S$6:$W$500,MATCH(M$8,'TD4 '!$S$5:$W$5,0),0),0)</f>
        <v>394958.83999999997</v>
      </c>
      <c r="N15" s="38">
        <f>IFERROR(VLOOKUP($M$7&amp;"|"&amp;$B15,'TD4 '!$S$6:$W$500,MATCH(N$8,'TD4 '!$S$5:$W$5,0),0),0)</f>
        <v>151589.13</v>
      </c>
      <c r="O15" s="38">
        <f>IFERROR(VLOOKUP($M$7&amp;"|"&amp;$B15,'TD4 '!$S$6:$W$500,MATCH(O$8,'TD4 '!$S$5:$W$5,0),0),0)</f>
        <v>9738.4700000000012</v>
      </c>
      <c r="P15" s="44">
        <f t="shared" ref="P15:P21" si="28">IFERROR(O15/N15-1,0)</f>
        <v>-0.93575746493168732</v>
      </c>
      <c r="Q15" s="29"/>
      <c r="R15" s="37">
        <f>IFERROR(VLOOKUP($R$7&amp;"|"&amp;$B15,'TD4 '!$Y$6:$AC$500,MATCH(R$8,'TD4 '!$Y$5:$AC$5,0),0),0)</f>
        <v>0</v>
      </c>
      <c r="S15" s="38">
        <f>IFERROR(VLOOKUP($R$7&amp;"|"&amp;$B15,'TD4 '!$Y$6:$AC$500,MATCH(S$8,'TD4 '!$Y$5:$AC$5,0),0),0)</f>
        <v>0</v>
      </c>
      <c r="T15" s="38">
        <f>IFERROR(VLOOKUP($R$7&amp;"|"&amp;$B15,'TD4 '!$Y$6:$AC$500,MATCH(T$8,'TD4 '!$Y$5:$AC$5,0),0),0)</f>
        <v>0</v>
      </c>
      <c r="U15" s="44">
        <f t="shared" ref="U15:U21" si="29">IFERROR(T15/S15-1,0)</f>
        <v>0</v>
      </c>
      <c r="V15" s="29"/>
      <c r="W15" s="37">
        <f>IFERROR(VLOOKUP($W$7&amp;"|"&amp;$B15,'TD4 '!$AE$6:$AI$500,MATCH(W$8,'TD4 '!$AE$5:$AI$5,0),0),0)</f>
        <v>0</v>
      </c>
      <c r="X15" s="38">
        <f>IFERROR(VLOOKUP($W$7&amp;"|"&amp;$B15,'TD4 '!$AE$6:$AI$500,MATCH(X$8,'TD4 '!$AE$5:$AI$5,0),0),0)</f>
        <v>0</v>
      </c>
      <c r="Y15" s="38">
        <f>IFERROR(VLOOKUP($W$7&amp;"|"&amp;$B15,'TD4 '!$AE$6:$AI$500,MATCH(Y$8,'TD4 '!$AE$5:$AI$5,0),0),0)</f>
        <v>0</v>
      </c>
      <c r="Z15" s="44">
        <f t="shared" ref="Z15:Z21" si="30">IFERROR(Y15/X15-1,0)</f>
        <v>0</v>
      </c>
    </row>
    <row r="16" spans="1:31" x14ac:dyDescent="0.3">
      <c r="A16" s="15"/>
      <c r="B16" s="33" t="str">
        <f>IF('TD4 '!H12=0,"",'TD4 '!H12)</f>
        <v>Aves</v>
      </c>
      <c r="C16" s="34">
        <f>IFERROR(VLOOKUP($C$7&amp;"|"&amp;$B16,'TD4 '!$G$6:$K$500,MATCH(C$8,'TD4 '!$G$5:$K$5,0),0),0)</f>
        <v>1</v>
      </c>
      <c r="D16" s="35">
        <f>IFERROR(VLOOKUP($C$7&amp;"|"&amp;$B16,'TD4 '!$G$6:$K$500,MATCH(D$8,'TD4 '!$G$5:$K$5,0),0),0)</f>
        <v>1</v>
      </c>
      <c r="E16" s="35">
        <f>IFERROR(VLOOKUP($C$7&amp;"|"&amp;$B16,'TD4 '!$G$6:$K$500,MATCH(E$8,'TD4 '!$G$5:$K$5,0),0),0)</f>
        <v>1</v>
      </c>
      <c r="F16" s="45">
        <f t="shared" si="26"/>
        <v>0</v>
      </c>
      <c r="G16" s="29"/>
      <c r="H16" s="34">
        <f>IFERROR(VLOOKUP($H$7&amp;"|"&amp;$B16,'TD4 '!$M$6:$Q$500,MATCH(H$8,'TD4 '!$M$5:$Q$5,0),0),0)</f>
        <v>3142250.41</v>
      </c>
      <c r="I16" s="35">
        <f>IFERROR(VLOOKUP($H$7&amp;"|"&amp;$B16,'TD4 '!$M$6:$Q$500,MATCH(I$8,'TD4 '!$M$5:$Q$5,0),0),0)</f>
        <v>4263554.18</v>
      </c>
      <c r="J16" s="35">
        <f>IFERROR(VLOOKUP($H$7&amp;"|"&amp;$B16,'TD4 '!$M$6:$Q$500,MATCH(J$8,'TD4 '!$M$5:$Q$5,0),0),0)</f>
        <v>5243786.59</v>
      </c>
      <c r="K16" s="45">
        <f t="shared" si="27"/>
        <v>0.22990968769628739</v>
      </c>
      <c r="L16" s="29"/>
      <c r="M16" s="34">
        <f>IFERROR(VLOOKUP($M$7&amp;"|"&amp;$B16,'TD4 '!$S$6:$W$500,MATCH(M$8,'TD4 '!$S$5:$W$5,0),0),0)</f>
        <v>2258626.4900000002</v>
      </c>
      <c r="N16" s="35">
        <f>IFERROR(VLOOKUP($M$7&amp;"|"&amp;$B16,'TD4 '!$S$6:$W$500,MATCH(N$8,'TD4 '!$S$5:$W$5,0),0),0)</f>
        <v>4343763.4400000004</v>
      </c>
      <c r="O16" s="35">
        <f>IFERROR(VLOOKUP($M$7&amp;"|"&amp;$B16,'TD4 '!$S$6:$W$500,MATCH(O$8,'TD4 '!$S$5:$W$5,0),0),0)</f>
        <v>7368778.5600000005</v>
      </c>
      <c r="P16" s="45">
        <f t="shared" si="28"/>
        <v>0.69640420381640311</v>
      </c>
      <c r="Q16" s="29"/>
      <c r="R16" s="34">
        <f>IFERROR(VLOOKUP($R$7&amp;"|"&amp;$B16,'TD4 '!$Y$6:$AC$500,MATCH(R$8,'TD4 '!$Y$5:$AC$5,0),0),0)</f>
        <v>0</v>
      </c>
      <c r="S16" s="35">
        <f>IFERROR(VLOOKUP($R$7&amp;"|"&amp;$B16,'TD4 '!$Y$6:$AC$500,MATCH(S$8,'TD4 '!$Y$5:$AC$5,0),0),0)</f>
        <v>0</v>
      </c>
      <c r="T16" s="35">
        <f>IFERROR(VLOOKUP($R$7&amp;"|"&amp;$B16,'TD4 '!$Y$6:$AC$500,MATCH(T$8,'TD4 '!$Y$5:$AC$5,0),0),0)</f>
        <v>0</v>
      </c>
      <c r="U16" s="45">
        <f t="shared" si="29"/>
        <v>0</v>
      </c>
      <c r="V16" s="29"/>
      <c r="W16" s="34">
        <f>IFERROR(VLOOKUP($W$7&amp;"|"&amp;$B16,'TD4 '!$AE$6:$AI$500,MATCH(W$8,'TD4 '!$AE$5:$AI$5,0),0),0)</f>
        <v>0</v>
      </c>
      <c r="X16" s="35">
        <f>IFERROR(VLOOKUP($W$7&amp;"|"&amp;$B16,'TD4 '!$AE$6:$AI$500,MATCH(X$8,'TD4 '!$AE$5:$AI$5,0),0),0)</f>
        <v>0</v>
      </c>
      <c r="Y16" s="35">
        <f>IFERROR(VLOOKUP($W$7&amp;"|"&amp;$B16,'TD4 '!$AE$6:$AI$500,MATCH(Y$8,'TD4 '!$AE$5:$AI$5,0),0),0)</f>
        <v>0</v>
      </c>
      <c r="Z16" s="45">
        <f t="shared" si="30"/>
        <v>0</v>
      </c>
    </row>
    <row r="17" spans="1:26" ht="16.5" customHeight="1" x14ac:dyDescent="0.3">
      <c r="A17" s="15"/>
      <c r="B17" s="36" t="str">
        <f>IF('TD4 '!H13=0,"",'TD4 '!H13)</f>
        <v>Camaron</v>
      </c>
      <c r="C17" s="37">
        <f>IFERROR(VLOOKUP($C$7&amp;"|"&amp;$B17,'TD4 '!$G$6:$K$500,MATCH(C$8,'TD4 '!$G$5:$K$5,0),0),0)</f>
        <v>0</v>
      </c>
      <c r="D17" s="38">
        <f>IFERROR(VLOOKUP($C$7&amp;"|"&amp;$B17,'TD4 '!$G$6:$K$500,MATCH(D$8,'TD4 '!$G$5:$K$5,0),0),0)</f>
        <v>0</v>
      </c>
      <c r="E17" s="38">
        <f>IFERROR(VLOOKUP($C$7&amp;"|"&amp;$B17,'TD4 '!$G$6:$K$500,MATCH(E$8,'TD4 '!$G$5:$K$5,0),0),0)</f>
        <v>0</v>
      </c>
      <c r="F17" s="44">
        <f t="shared" si="26"/>
        <v>0</v>
      </c>
      <c r="G17" s="29"/>
      <c r="H17" s="37">
        <f>IFERROR(VLOOKUP($H$7&amp;"|"&amp;$B17,'TD4 '!$M$6:$Q$500,MATCH(H$8,'TD4 '!$M$5:$Q$5,0),0),0)</f>
        <v>1926209.47</v>
      </c>
      <c r="I17" s="38">
        <f>IFERROR(VLOOKUP($H$7&amp;"|"&amp;$B17,'TD4 '!$M$6:$Q$500,MATCH(I$8,'TD4 '!$M$5:$Q$5,0),0),0)</f>
        <v>1501327.7499999998</v>
      </c>
      <c r="J17" s="38">
        <f>IFERROR(VLOOKUP($H$7&amp;"|"&amp;$B17,'TD4 '!$M$6:$Q$500,MATCH(J$8,'TD4 '!$M$5:$Q$5,0),0),0)</f>
        <v>2211198.3200000003</v>
      </c>
      <c r="K17" s="44">
        <f t="shared" si="27"/>
        <v>0.47282851462647013</v>
      </c>
      <c r="L17" s="29"/>
      <c r="M17" s="37">
        <f>IFERROR(VLOOKUP($M$7&amp;"|"&amp;$B17,'TD4 '!$S$6:$W$500,MATCH(M$8,'TD4 '!$S$5:$W$5,0),0),0)</f>
        <v>1926209.47</v>
      </c>
      <c r="N17" s="38">
        <f>IFERROR(VLOOKUP($M$7&amp;"|"&amp;$B17,'TD4 '!$S$6:$W$500,MATCH(N$8,'TD4 '!$S$5:$W$5,0),0),0)</f>
        <v>4733773.87</v>
      </c>
      <c r="O17" s="38">
        <f>IFERROR(VLOOKUP($M$7&amp;"|"&amp;$B17,'TD4 '!$S$6:$W$500,MATCH(O$8,'TD4 '!$S$5:$W$5,0),0),0)</f>
        <v>21296238.629999999</v>
      </c>
      <c r="P17" s="44">
        <f t="shared" si="28"/>
        <v>3.4987866372248151</v>
      </c>
      <c r="Q17" s="29"/>
      <c r="R17" s="37">
        <f>IFERROR(VLOOKUP($R$7&amp;"|"&amp;$B17,'TD4 '!$Y$6:$AC$500,MATCH(R$8,'TD4 '!$Y$5:$AC$5,0),0),0)</f>
        <v>0</v>
      </c>
      <c r="S17" s="38">
        <f>IFERROR(VLOOKUP($R$7&amp;"|"&amp;$B17,'TD4 '!$Y$6:$AC$500,MATCH(S$8,'TD4 '!$Y$5:$AC$5,0),0),0)</f>
        <v>0</v>
      </c>
      <c r="T17" s="38">
        <f>IFERROR(VLOOKUP($R$7&amp;"|"&amp;$B17,'TD4 '!$Y$6:$AC$500,MATCH(T$8,'TD4 '!$Y$5:$AC$5,0),0),0)</f>
        <v>0</v>
      </c>
      <c r="U17" s="44">
        <f t="shared" si="29"/>
        <v>0</v>
      </c>
      <c r="V17" s="29"/>
      <c r="W17" s="37">
        <f>IFERROR(VLOOKUP($W$7&amp;"|"&amp;$B17,'TD4 '!$AE$6:$AI$500,MATCH(W$8,'TD4 '!$AE$5:$AI$5,0),0),0)</f>
        <v>0</v>
      </c>
      <c r="X17" s="38">
        <f>IFERROR(VLOOKUP($W$7&amp;"|"&amp;$B17,'TD4 '!$AE$6:$AI$500,MATCH(X$8,'TD4 '!$AE$5:$AI$5,0),0),0)</f>
        <v>0</v>
      </c>
      <c r="Y17" s="38">
        <f>IFERROR(VLOOKUP($W$7&amp;"|"&amp;$B17,'TD4 '!$AE$6:$AI$500,MATCH(Y$8,'TD4 '!$AE$5:$AI$5,0),0),0)</f>
        <v>0</v>
      </c>
      <c r="Z17" s="44">
        <f t="shared" si="30"/>
        <v>0</v>
      </c>
    </row>
    <row r="18" spans="1:26" ht="16.5" customHeight="1" x14ac:dyDescent="0.3">
      <c r="B18" s="78" t="str">
        <f>IF('TD4 '!H14=0,"",'TD4 '!H14)</f>
        <v>Tilapia</v>
      </c>
      <c r="C18" s="34">
        <f>IFERROR(VLOOKUP($C$7&amp;"|"&amp;$B18,'TD4 '!$G$6:$K$500,MATCH(C$8,'TD4 '!$G$5:$K$5,0),0),0)</f>
        <v>0</v>
      </c>
      <c r="D18" s="35">
        <f>IFERROR(VLOOKUP($C$7&amp;"|"&amp;$B18,'TD4 '!$G$6:$K$500,MATCH(D$8,'TD4 '!$G$5:$K$5,0),0),0)</f>
        <v>0</v>
      </c>
      <c r="E18" s="35">
        <f>IFERROR(VLOOKUP($C$7&amp;"|"&amp;$B18,'TD4 '!$G$6:$K$500,MATCH(E$8,'TD4 '!$G$5:$K$5,0),0),0)</f>
        <v>1</v>
      </c>
      <c r="F18" s="45">
        <f t="shared" si="26"/>
        <v>0</v>
      </c>
      <c r="G18" s="29"/>
      <c r="H18" s="34">
        <f>IFERROR(VLOOKUP($H$7&amp;"|"&amp;$B18,'TD4 '!$M$6:$Q$500,MATCH(H$8,'TD4 '!$M$5:$Q$5,0),0),0)</f>
        <v>0</v>
      </c>
      <c r="I18" s="35">
        <f>IFERROR(VLOOKUP($H$7&amp;"|"&amp;$B18,'TD4 '!$M$6:$Q$500,MATCH(I$8,'TD4 '!$M$5:$Q$5,0),0),0)</f>
        <v>0</v>
      </c>
      <c r="J18" s="35">
        <f>IFERROR(VLOOKUP($H$7&amp;"|"&amp;$B18,'TD4 '!$M$6:$Q$500,MATCH(J$8,'TD4 '!$M$5:$Q$5,0),0),0)</f>
        <v>87405</v>
      </c>
      <c r="K18" s="45">
        <f t="shared" si="27"/>
        <v>0</v>
      </c>
      <c r="L18" s="29"/>
      <c r="M18" s="34">
        <f>IFERROR(VLOOKUP($M$7&amp;"|"&amp;$B18,'TD4 '!$S$6:$W$500,MATCH(M$8,'TD4 '!$S$5:$W$5,0),0),0)</f>
        <v>0</v>
      </c>
      <c r="N18" s="35">
        <f>IFERROR(VLOOKUP($M$7&amp;"|"&amp;$B18,'TD4 '!$S$6:$W$500,MATCH(N$8,'TD4 '!$S$5:$W$5,0),0),0)</f>
        <v>0</v>
      </c>
      <c r="O18" s="35">
        <f>IFERROR(VLOOKUP($M$7&amp;"|"&amp;$B18,'TD4 '!$S$6:$W$500,MATCH(O$8,'TD4 '!$S$5:$W$5,0),0),0)</f>
        <v>47174.75</v>
      </c>
      <c r="P18" s="45">
        <f t="shared" si="28"/>
        <v>0</v>
      </c>
      <c r="Q18" s="29"/>
      <c r="R18" s="34">
        <f>IFERROR(VLOOKUP($R$7&amp;"|"&amp;$B18,'TD4 '!$Y$6:$AC$500,MATCH(R$8,'TD4 '!$Y$5:$AC$5,0),0),0)</f>
        <v>0</v>
      </c>
      <c r="S18" s="35">
        <f>IFERROR(VLOOKUP($R$7&amp;"|"&amp;$B18,'TD4 '!$Y$6:$AC$500,MATCH(S$8,'TD4 '!$Y$5:$AC$5,0),0),0)</f>
        <v>0</v>
      </c>
      <c r="T18" s="35">
        <f>IFERROR(VLOOKUP($R$7&amp;"|"&amp;$B18,'TD4 '!$Y$6:$AC$500,MATCH(T$8,'TD4 '!$Y$5:$AC$5,0),0),0)</f>
        <v>0</v>
      </c>
      <c r="U18" s="45">
        <f t="shared" si="29"/>
        <v>0</v>
      </c>
      <c r="V18" s="29"/>
      <c r="W18" s="34">
        <f>IFERROR(VLOOKUP($W$7&amp;"|"&amp;$B18,'TD4 '!$AE$6:$AI$500,MATCH(W$8,'TD4 '!$AE$5:$AI$5,0),0),0)</f>
        <v>0</v>
      </c>
      <c r="X18" s="35">
        <f>IFERROR(VLOOKUP($W$7&amp;"|"&amp;$B18,'TD4 '!$AE$6:$AI$500,MATCH(X$8,'TD4 '!$AE$5:$AI$5,0),0),0)</f>
        <v>0</v>
      </c>
      <c r="Y18" s="35">
        <f>IFERROR(VLOOKUP($W$7&amp;"|"&amp;$B18,'TD4 '!$AE$6:$AI$500,MATCH(Y$8,'TD4 '!$AE$5:$AI$5,0),0),0)</f>
        <v>0</v>
      </c>
      <c r="Z18" s="45">
        <f t="shared" si="30"/>
        <v>0</v>
      </c>
    </row>
    <row r="19" spans="1:26" ht="16.5" customHeight="1" x14ac:dyDescent="0.3">
      <c r="B19" s="36" t="str">
        <f>IF('TD4 '!H15=0,"",'TD4 '!H15)</f>
        <v>No Aplica</v>
      </c>
      <c r="C19" s="37">
        <f>IFERROR(VLOOKUP($C$7&amp;"|"&amp;$B19,'TD4 '!$G$6:$K$500,MATCH(C$8,'TD4 '!$G$5:$K$5,0),0),0)</f>
        <v>0</v>
      </c>
      <c r="D19" s="38">
        <f>IFERROR(VLOOKUP($C$7&amp;"|"&amp;$B19,'TD4 '!$G$6:$K$500,MATCH(D$8,'TD4 '!$G$5:$K$5,0),0),0)</f>
        <v>0</v>
      </c>
      <c r="E19" s="38">
        <f>IFERROR(VLOOKUP($C$7&amp;"|"&amp;$B19,'TD4 '!$G$6:$K$500,MATCH(E$8,'TD4 '!$G$5:$K$5,0),0),0)</f>
        <v>0</v>
      </c>
      <c r="F19" s="44">
        <f t="shared" si="26"/>
        <v>0</v>
      </c>
      <c r="G19" s="29"/>
      <c r="H19" s="37">
        <f>IFERROR(VLOOKUP($H$7&amp;"|"&amp;$B19,'TD4 '!$M$6:$Q$500,MATCH(H$8,'TD4 '!$M$5:$Q$5,0),0),0)</f>
        <v>0</v>
      </c>
      <c r="I19" s="38">
        <f>IFERROR(VLOOKUP($H$7&amp;"|"&amp;$B19,'TD4 '!$M$6:$Q$500,MATCH(I$8,'TD4 '!$M$5:$Q$5,0),0),0)</f>
        <v>0</v>
      </c>
      <c r="J19" s="38">
        <f>IFERROR(VLOOKUP($H$7&amp;"|"&amp;$B19,'TD4 '!$M$6:$Q$500,MATCH(J$8,'TD4 '!$M$5:$Q$5,0),0),0)</f>
        <v>0</v>
      </c>
      <c r="K19" s="44">
        <f t="shared" si="27"/>
        <v>0</v>
      </c>
      <c r="L19" s="29"/>
      <c r="M19" s="37">
        <f>IFERROR(VLOOKUP($M$7&amp;"|"&amp;$B19,'TD4 '!$S$6:$W$500,MATCH(M$8,'TD4 '!$S$5:$W$5,0),0),0)</f>
        <v>0</v>
      </c>
      <c r="N19" s="38">
        <f>IFERROR(VLOOKUP($M$7&amp;"|"&amp;$B19,'TD4 '!$S$6:$W$500,MATCH(N$8,'TD4 '!$S$5:$W$5,0),0),0)</f>
        <v>0</v>
      </c>
      <c r="O19" s="38">
        <f>IFERROR(VLOOKUP($M$7&amp;"|"&amp;$B19,'TD4 '!$S$6:$W$500,MATCH(O$8,'TD4 '!$S$5:$W$5,0),0),0)</f>
        <v>0</v>
      </c>
      <c r="P19" s="44">
        <f t="shared" si="28"/>
        <v>0</v>
      </c>
      <c r="Q19" s="29"/>
      <c r="R19" s="37">
        <f>IFERROR(VLOOKUP($R$7&amp;"|"&amp;$B19,'TD4 '!$Y$6:$AC$500,MATCH(R$8,'TD4 '!$Y$5:$AC$5,0),0),0)</f>
        <v>0</v>
      </c>
      <c r="S19" s="38">
        <f>IFERROR(VLOOKUP($R$7&amp;"|"&amp;$B19,'TD4 '!$Y$6:$AC$500,MATCH(S$8,'TD4 '!$Y$5:$AC$5,0),0),0)</f>
        <v>0</v>
      </c>
      <c r="T19" s="38">
        <f>IFERROR(VLOOKUP($R$7&amp;"|"&amp;$B19,'TD4 '!$Y$6:$AC$500,MATCH(T$8,'TD4 '!$Y$5:$AC$5,0),0),0)</f>
        <v>0</v>
      </c>
      <c r="U19" s="44">
        <f t="shared" si="29"/>
        <v>0</v>
      </c>
      <c r="V19" s="29"/>
      <c r="W19" s="37">
        <f>IFERROR(VLOOKUP($W$7&amp;"|"&amp;$B19,'TD4 '!$AE$6:$AI$500,MATCH(W$8,'TD4 '!$AE$5:$AI$5,0),0),0)</f>
        <v>0</v>
      </c>
      <c r="X19" s="38">
        <f>IFERROR(VLOOKUP($W$7&amp;"|"&amp;$B19,'TD4 '!$AE$6:$AI$500,MATCH(X$8,'TD4 '!$AE$5:$AI$5,0),0),0)</f>
        <v>0</v>
      </c>
      <c r="Y19" s="38">
        <f>IFERROR(VLOOKUP($W$7&amp;"|"&amp;$B19,'TD4 '!$AE$6:$AI$500,MATCH(Y$8,'TD4 '!$AE$5:$AI$5,0),0),0)</f>
        <v>0</v>
      </c>
      <c r="Z19" s="44">
        <f t="shared" si="30"/>
        <v>0</v>
      </c>
    </row>
    <row r="20" spans="1:26" ht="16.5" customHeight="1" x14ac:dyDescent="0.3">
      <c r="B20" s="33" t="str">
        <f>IF('TD4 '!H16=0,"",'TD4 '!H16)</f>
        <v/>
      </c>
      <c r="C20" s="34">
        <f>IFERROR(VLOOKUP($C$7&amp;"|"&amp;$B20,'TD4 '!$G$6:$K$500,MATCH(C$8,'TD4 '!$G$5:$K$5,0),0),0)</f>
        <v>0</v>
      </c>
      <c r="D20" s="35">
        <f>IFERROR(VLOOKUP($C$7&amp;"|"&amp;$B20,'TD4 '!$G$6:$K$500,MATCH(D$8,'TD4 '!$G$5:$K$5,0),0),0)</f>
        <v>0</v>
      </c>
      <c r="E20" s="35">
        <f>IFERROR(VLOOKUP($C$7&amp;"|"&amp;$B20,'TD4 '!$G$6:$K$500,MATCH(E$8,'TD4 '!$G$5:$K$5,0),0),0)</f>
        <v>0</v>
      </c>
      <c r="F20" s="45">
        <f t="shared" si="26"/>
        <v>0</v>
      </c>
      <c r="G20" s="29"/>
      <c r="H20" s="34">
        <f>IFERROR(VLOOKUP($H$7&amp;"|"&amp;$B20,'TD4 '!$M$6:$Q$500,MATCH(H$8,'TD4 '!$M$5:$Q$5,0),0),0)</f>
        <v>0</v>
      </c>
      <c r="I20" s="35">
        <f>IFERROR(VLOOKUP($H$7&amp;"|"&amp;$B20,'TD4 '!$M$6:$Q$500,MATCH(I$8,'TD4 '!$M$5:$Q$5,0),0),0)</f>
        <v>0</v>
      </c>
      <c r="J20" s="35">
        <f>IFERROR(VLOOKUP($H$7&amp;"|"&amp;$B20,'TD4 '!$M$6:$Q$500,MATCH(J$8,'TD4 '!$M$5:$Q$5,0),0),0)</f>
        <v>0</v>
      </c>
      <c r="K20" s="45">
        <f t="shared" si="27"/>
        <v>0</v>
      </c>
      <c r="L20" s="29"/>
      <c r="M20" s="34">
        <f>IFERROR(VLOOKUP($M$7&amp;"|"&amp;$B20,'TD4 '!$S$6:$W$500,MATCH(M$8,'TD4 '!$S$5:$W$5,0),0),0)</f>
        <v>0</v>
      </c>
      <c r="N20" s="35">
        <f>IFERROR(VLOOKUP($M$7&amp;"|"&amp;$B20,'TD4 '!$S$6:$W$500,MATCH(N$8,'TD4 '!$S$5:$W$5,0),0),0)</f>
        <v>0</v>
      </c>
      <c r="O20" s="35">
        <f>IFERROR(VLOOKUP($M$7&amp;"|"&amp;$B20,'TD4 '!$S$6:$W$500,MATCH(O$8,'TD4 '!$S$5:$W$5,0),0),0)</f>
        <v>0</v>
      </c>
      <c r="P20" s="45">
        <f t="shared" si="28"/>
        <v>0</v>
      </c>
      <c r="Q20" s="29"/>
      <c r="R20" s="34">
        <f>IFERROR(VLOOKUP($R$7&amp;"|"&amp;$B20,'TD4 '!$Y$6:$AC$500,MATCH(R$8,'TD4 '!$Y$5:$AC$5,0),0),0)</f>
        <v>0</v>
      </c>
      <c r="S20" s="35">
        <f>IFERROR(VLOOKUP($R$7&amp;"|"&amp;$B20,'TD4 '!$Y$6:$AC$500,MATCH(S$8,'TD4 '!$Y$5:$AC$5,0),0),0)</f>
        <v>0</v>
      </c>
      <c r="T20" s="35">
        <f>IFERROR(VLOOKUP($R$7&amp;"|"&amp;$B20,'TD4 '!$Y$6:$AC$500,MATCH(T$8,'TD4 '!$Y$5:$AC$5,0),0),0)</f>
        <v>0</v>
      </c>
      <c r="U20" s="45">
        <f t="shared" si="29"/>
        <v>0</v>
      </c>
      <c r="V20" s="29"/>
      <c r="W20" s="34">
        <f>IFERROR(VLOOKUP($W$7&amp;"|"&amp;$B20,'TD4 '!$AE$6:$AI$500,MATCH(W$8,'TD4 '!$AE$5:$AI$5,0),0),0)</f>
        <v>0</v>
      </c>
      <c r="X20" s="35">
        <f>IFERROR(VLOOKUP($W$7&amp;"|"&amp;$B20,'TD4 '!$AE$6:$AI$500,MATCH(X$8,'TD4 '!$AE$5:$AI$5,0),0),0)</f>
        <v>0</v>
      </c>
      <c r="Y20" s="35">
        <f>IFERROR(VLOOKUP($W$7&amp;"|"&amp;$B20,'TD4 '!$AE$6:$AI$500,MATCH(Y$8,'TD4 '!$AE$5:$AI$5,0),0),0)</f>
        <v>0</v>
      </c>
      <c r="Z20" s="45">
        <f t="shared" si="30"/>
        <v>0</v>
      </c>
    </row>
    <row r="21" spans="1:26" ht="16.5" customHeight="1" thickBot="1" x14ac:dyDescent="0.35">
      <c r="B21" s="39" t="str">
        <f>IF('TD4 '!H17=0,"",'TD4 '!H17)</f>
        <v/>
      </c>
      <c r="C21" s="40">
        <f>IFERROR(VLOOKUP($C$7&amp;"|"&amp;$B21,'TD4 '!$G$6:$K$500,MATCH(C$8,'TD4 '!$G$5:$K$5,0),0),0)</f>
        <v>0</v>
      </c>
      <c r="D21" s="41">
        <f>IFERROR(VLOOKUP($C$7&amp;"|"&amp;$B21,'TD4 '!$G$6:$K$500,MATCH(D$8,'TD4 '!$G$5:$K$5,0),0),0)</f>
        <v>0</v>
      </c>
      <c r="E21" s="41">
        <f>IFERROR(VLOOKUP($C$7&amp;"|"&amp;$B21,'TD4 '!$G$6:$K$500,MATCH(E$8,'TD4 '!$G$5:$K$5,0),0),0)</f>
        <v>0</v>
      </c>
      <c r="F21" s="51">
        <f t="shared" si="26"/>
        <v>0</v>
      </c>
      <c r="G21" s="29"/>
      <c r="H21" s="40">
        <f>IFERROR(VLOOKUP($H$7&amp;"|"&amp;$B21,'TD4 '!$M$6:$Q$500,MATCH(H$8,'TD4 '!$M$5:$Q$5,0),0),0)</f>
        <v>0</v>
      </c>
      <c r="I21" s="41">
        <f>IFERROR(VLOOKUP($H$7&amp;"|"&amp;$B21,'TD4 '!$M$6:$Q$500,MATCH(I$8,'TD4 '!$M$5:$Q$5,0),0),0)</f>
        <v>0</v>
      </c>
      <c r="J21" s="41">
        <f>IFERROR(VLOOKUP($H$7&amp;"|"&amp;$B21,'TD4 '!$M$6:$Q$500,MATCH(J$8,'TD4 '!$M$5:$Q$5,0),0),0)</f>
        <v>0</v>
      </c>
      <c r="K21" s="51">
        <f t="shared" si="27"/>
        <v>0</v>
      </c>
      <c r="L21" s="29"/>
      <c r="M21" s="40">
        <f>IFERROR(VLOOKUP($M$7&amp;"|"&amp;$B21,'TD4 '!$S$6:$W$500,MATCH(M$8,'TD4 '!$S$5:$W$5,0),0),0)</f>
        <v>0</v>
      </c>
      <c r="N21" s="41">
        <f>IFERROR(VLOOKUP($M$7&amp;"|"&amp;$B21,'TD4 '!$S$6:$W$500,MATCH(N$8,'TD4 '!$S$5:$W$5,0),0),0)</f>
        <v>0</v>
      </c>
      <c r="O21" s="41">
        <f>IFERROR(VLOOKUP($M$7&amp;"|"&amp;$B21,'TD4 '!$S$6:$W$500,MATCH(O$8,'TD4 '!$S$5:$W$5,0),0),0)</f>
        <v>0</v>
      </c>
      <c r="P21" s="51">
        <f t="shared" si="28"/>
        <v>0</v>
      </c>
      <c r="Q21" s="29"/>
      <c r="R21" s="40">
        <f>IFERROR(VLOOKUP($R$7&amp;"|"&amp;$B21,'TD4 '!$Y$6:$AC$500,MATCH(R$8,'TD4 '!$Y$5:$AC$5,0),0),0)</f>
        <v>0</v>
      </c>
      <c r="S21" s="41">
        <f>IFERROR(VLOOKUP($R$7&amp;"|"&amp;$B21,'TD4 '!$Y$6:$AC$500,MATCH(S$8,'TD4 '!$Y$5:$AC$5,0),0),0)</f>
        <v>0</v>
      </c>
      <c r="T21" s="41">
        <f>IFERROR(VLOOKUP($R$7&amp;"|"&amp;$B21,'TD4 '!$Y$6:$AC$500,MATCH(T$8,'TD4 '!$Y$5:$AC$5,0),0),0)</f>
        <v>0</v>
      </c>
      <c r="U21" s="51">
        <f t="shared" si="29"/>
        <v>0</v>
      </c>
      <c r="V21" s="29"/>
      <c r="W21" s="40">
        <f>IFERROR(VLOOKUP($W$7&amp;"|"&amp;$B21,'TD4 '!$AE$6:$AI$500,MATCH(W$8,'TD4 '!$AE$5:$AI$5,0),0),0)</f>
        <v>0</v>
      </c>
      <c r="X21" s="41">
        <f>IFERROR(VLOOKUP($W$7&amp;"|"&amp;$B21,'TD4 '!$AE$6:$AI$500,MATCH(X$8,'TD4 '!$AE$5:$AI$5,0),0),0)</f>
        <v>0</v>
      </c>
      <c r="Y21" s="41">
        <f>IFERROR(VLOOKUP($W$7&amp;"|"&amp;$B21,'TD4 '!$AE$6:$AI$500,MATCH(Y$8,'TD4 '!$AE$5:$AI$5,0),0),0)</f>
        <v>0</v>
      </c>
      <c r="Z21" s="51">
        <f t="shared" si="30"/>
        <v>0</v>
      </c>
    </row>
  </sheetData>
  <sheetProtection algorithmName="SHA-512" hashValue="C0ZG2n1wmdRs3L0JWPLhJiGtY45qW+x02thNrz5jqVlJCR46Bz/cKc8pqlHLfuANwxvQcM/gVHfXh//mx47aZA==" saltValue="Erf7ExZa9qyU4TA7/gl+IQ==" spinCount="100000" sheet="1" formatCells="0" formatColumns="0" formatRows="0" insertColumns="0" insertRows="0" insertHyperlinks="0" deleteColumns="0" deleteRows="0" sort="0" autoFilter="0" pivotTables="0"/>
  <mergeCells count="5">
    <mergeCell ref="C7:F7"/>
    <mergeCell ref="H7:K7"/>
    <mergeCell ref="M7:P7"/>
    <mergeCell ref="R7:U7"/>
    <mergeCell ref="W7:Z7"/>
  </mergeCells>
  <conditionalFormatting sqref="C5:K6">
    <cfRule type="cellIs" dxfId="5" priority="2" operator="equal">
      <formula>"Seleccionar otra Cobertura"</formula>
    </cfRule>
    <cfRule type="cellIs" dxfId="4" priority="3" operator="equal">
      <formula>"Seleccionar una Cobertura"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0538954-B988-4C34-96EB-7BEEFF4D4B98}">
            <x14:iconSet iconSet="3ArrowsGray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F9 K9 P9 U9 Z9</xm:sqref>
        </x14:conditionalFormatting>
        <x14:conditionalFormatting xmlns:xm="http://schemas.microsoft.com/office/excel/2006/main">
          <x14:cfRule type="iconSet" priority="122" id="{FF4F9AE6-8BB4-4434-AD48-D4853035C738}">
            <x14:iconSet iconSet="3ArrowsGray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F10:F21 K10:K21 P10:P21 U10:U21 Z10:Z21</xm:sqref>
        </x14:conditionalFormatting>
      </x14:conditionalFormattings>
    </ex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E4223-C072-48F6-A65F-693973BB5402}">
  <dimension ref="A1:AE23"/>
  <sheetViews>
    <sheetView showGridLines="0" zoomScale="80" zoomScaleNormal="80" workbookViewId="0"/>
  </sheetViews>
  <sheetFormatPr baseColWidth="10" defaultColWidth="11.44140625" defaultRowHeight="14.4" x14ac:dyDescent="0.3"/>
  <cols>
    <col min="1" max="1" width="30.6640625" style="18" customWidth="1"/>
    <col min="2" max="2" width="41.6640625" style="16" customWidth="1"/>
    <col min="3" max="3" width="14" style="27" bestFit="1" customWidth="1"/>
    <col min="4" max="5" width="13.88671875" style="27" bestFit="1" customWidth="1"/>
    <col min="6" max="6" width="8.88671875" style="16" bestFit="1" customWidth="1"/>
    <col min="7" max="7" width="2.33203125" style="16" customWidth="1"/>
    <col min="8" max="8" width="16" style="16" customWidth="1"/>
    <col min="9" max="10" width="17.109375" style="16" bestFit="1" customWidth="1"/>
    <col min="11" max="11" width="8.88671875" style="16" bestFit="1" customWidth="1"/>
    <col min="12" max="12" width="2.6640625" style="18" customWidth="1"/>
    <col min="13" max="13" width="20" bestFit="1" customWidth="1"/>
    <col min="14" max="15" width="21" bestFit="1" customWidth="1"/>
    <col min="16" max="16" width="9.5546875" bestFit="1" customWidth="1"/>
    <col min="17" max="17" width="2.6640625" customWidth="1"/>
    <col min="18" max="18" width="16" bestFit="1" customWidth="1"/>
    <col min="19" max="20" width="17.109375" bestFit="1" customWidth="1"/>
    <col min="21" max="21" width="9.5546875" bestFit="1" customWidth="1"/>
    <col min="22" max="22" width="1.6640625" customWidth="1"/>
    <col min="23" max="23" width="16" bestFit="1" customWidth="1"/>
    <col min="24" max="25" width="17.109375" bestFit="1" customWidth="1"/>
    <col min="26" max="26" width="10.6640625" bestFit="1" customWidth="1"/>
    <col min="27" max="27" width="1.6640625" customWidth="1"/>
    <col min="28" max="30" width="15" bestFit="1" customWidth="1"/>
    <col min="31" max="31" width="8" bestFit="1" customWidth="1"/>
    <col min="32" max="16384" width="11.44140625" style="18"/>
  </cols>
  <sheetData>
    <row r="1" spans="1:31" ht="16.5" customHeight="1" x14ac:dyDescent="0.3">
      <c r="A1" s="15"/>
      <c r="B1" s="15"/>
      <c r="C1" s="23">
        <v>2</v>
      </c>
      <c r="D1" s="23">
        <v>3</v>
      </c>
      <c r="E1" s="23">
        <v>4</v>
      </c>
      <c r="F1" s="22"/>
      <c r="G1" s="22"/>
      <c r="H1" s="22">
        <v>5</v>
      </c>
      <c r="I1" s="22">
        <v>6</v>
      </c>
      <c r="J1" s="22">
        <v>7</v>
      </c>
      <c r="K1" s="15"/>
      <c r="L1" s="15"/>
    </row>
    <row r="2" spans="1:31" ht="16.5" customHeight="1" x14ac:dyDescent="0.3">
      <c r="A2" s="15"/>
      <c r="B2" s="87" t="s">
        <v>52</v>
      </c>
      <c r="C2" s="17"/>
      <c r="D2" s="17"/>
      <c r="E2" s="17"/>
      <c r="F2" s="15"/>
      <c r="G2" s="15"/>
      <c r="H2" s="15"/>
      <c r="I2" s="15"/>
      <c r="J2" s="15"/>
      <c r="K2" s="15"/>
      <c r="L2" s="15"/>
    </row>
    <row r="3" spans="1:31" x14ac:dyDescent="0.3">
      <c r="A3" s="15"/>
      <c r="B3" s="87" t="str">
        <f>'General sectorial'!B3</f>
        <v>INFORMACIÓN DEL SESA 2022-2024</v>
      </c>
      <c r="C3" s="17"/>
      <c r="D3" s="17"/>
      <c r="E3" s="17"/>
      <c r="F3" s="15"/>
      <c r="G3" s="15"/>
      <c r="H3" s="15"/>
      <c r="I3" s="15"/>
      <c r="J3" s="15"/>
      <c r="K3" s="15"/>
      <c r="L3" s="15"/>
    </row>
    <row r="4" spans="1:31" x14ac:dyDescent="0.3">
      <c r="A4" s="15"/>
      <c r="B4" s="87" t="str">
        <f>'General sectorial'!B4</f>
        <v>Información con participación en primas al 100%</v>
      </c>
      <c r="C4" s="18"/>
      <c r="D4" s="18"/>
      <c r="E4" s="18"/>
      <c r="F4" s="18"/>
      <c r="G4" s="18"/>
      <c r="H4" s="18"/>
      <c r="I4" s="18"/>
      <c r="J4" s="18"/>
      <c r="K4" s="15"/>
      <c r="L4" s="15"/>
    </row>
    <row r="5" spans="1:31" x14ac:dyDescent="0.3">
      <c r="A5" s="15"/>
      <c r="B5" s="42" t="s">
        <v>77</v>
      </c>
      <c r="C5" s="75"/>
      <c r="D5" s="9"/>
      <c r="E5" s="9">
        <v>7</v>
      </c>
      <c r="F5" s="9"/>
      <c r="G5" s="9"/>
      <c r="H5" s="9">
        <v>8</v>
      </c>
      <c r="I5" s="9">
        <v>9</v>
      </c>
      <c r="J5" s="9">
        <v>10</v>
      </c>
      <c r="K5" s="9"/>
      <c r="L5" s="22"/>
    </row>
    <row r="6" spans="1:31" x14ac:dyDescent="0.3">
      <c r="A6" s="15"/>
      <c r="B6" s="29"/>
      <c r="C6" s="9"/>
      <c r="D6" s="9"/>
      <c r="E6" s="9"/>
      <c r="F6" s="9"/>
      <c r="G6" s="9"/>
      <c r="H6" s="9"/>
      <c r="I6" s="9"/>
      <c r="J6" s="9"/>
      <c r="K6" s="9"/>
      <c r="L6" s="22"/>
    </row>
    <row r="7" spans="1:31" s="24" customFormat="1" ht="27.75" customHeight="1" thickBot="1" x14ac:dyDescent="0.35">
      <c r="A7" s="49"/>
      <c r="B7" s="28"/>
      <c r="C7" s="89" t="s">
        <v>64</v>
      </c>
      <c r="D7" s="89"/>
      <c r="E7" s="89"/>
      <c r="F7" s="89"/>
      <c r="G7" s="28"/>
      <c r="H7" s="89" t="s">
        <v>65</v>
      </c>
      <c r="I7" s="89"/>
      <c r="J7" s="89"/>
      <c r="K7" s="89"/>
      <c r="L7" s="28"/>
      <c r="M7" s="89" t="s">
        <v>72</v>
      </c>
      <c r="N7" s="89"/>
      <c r="O7" s="89"/>
      <c r="P7" s="89"/>
      <c r="Q7" s="28"/>
      <c r="R7" s="89" t="s">
        <v>134</v>
      </c>
      <c r="S7" s="89"/>
      <c r="T7" s="89"/>
      <c r="U7" s="89"/>
      <c r="V7" s="28"/>
      <c r="W7" s="89" t="s">
        <v>66</v>
      </c>
      <c r="X7" s="89"/>
      <c r="Y7" s="89"/>
      <c r="Z7" s="89"/>
      <c r="AA7"/>
      <c r="AB7"/>
      <c r="AC7"/>
      <c r="AD7"/>
      <c r="AE7"/>
    </row>
    <row r="8" spans="1:31" ht="15" thickBot="1" x14ac:dyDescent="0.35">
      <c r="A8" s="15"/>
      <c r="B8" s="29"/>
      <c r="C8" s="30">
        <f>Entidad!$C$8</f>
        <v>2022</v>
      </c>
      <c r="D8" s="30">
        <f>Entidad!$D$8</f>
        <v>2023</v>
      </c>
      <c r="E8" s="30">
        <f>Entidad!$E$8</f>
        <v>2024</v>
      </c>
      <c r="F8" s="31" t="str">
        <f>"∆ "&amp;RIGHT(E8,2)&amp;"-"&amp;RIGHT(D8,2)</f>
        <v>∆ 24-23</v>
      </c>
      <c r="G8" s="29"/>
      <c r="H8" s="30">
        <f>Entidad!$C$8</f>
        <v>2022</v>
      </c>
      <c r="I8" s="30">
        <f>Entidad!$D$8</f>
        <v>2023</v>
      </c>
      <c r="J8" s="30">
        <f>Entidad!$E$8</f>
        <v>2024</v>
      </c>
      <c r="K8" s="31" t="str">
        <f t="shared" ref="K8" si="0">"∆ "&amp;RIGHT(J8,2)&amp;"-"&amp;RIGHT(I8,2)</f>
        <v>∆ 24-23</v>
      </c>
      <c r="L8" s="29"/>
      <c r="M8" s="30">
        <f>Entidad!$C$8</f>
        <v>2022</v>
      </c>
      <c r="N8" s="30">
        <f>Entidad!$D$8</f>
        <v>2023</v>
      </c>
      <c r="O8" s="30">
        <f>Entidad!$E$8</f>
        <v>2024</v>
      </c>
      <c r="P8" s="31" t="str">
        <f t="shared" ref="P8" si="1">"∆ "&amp;RIGHT(O8,2)&amp;"-"&amp;RIGHT(N8,2)</f>
        <v>∆ 24-23</v>
      </c>
      <c r="Q8" s="29"/>
      <c r="R8" s="30">
        <f>Entidad!$C$8</f>
        <v>2022</v>
      </c>
      <c r="S8" s="30">
        <f>Entidad!$D$8</f>
        <v>2023</v>
      </c>
      <c r="T8" s="30">
        <f>Entidad!$E$8</f>
        <v>2024</v>
      </c>
      <c r="U8" s="31" t="str">
        <f t="shared" ref="U8" si="2">"∆ "&amp;RIGHT(T8,2)&amp;"-"&amp;RIGHT(S8,2)</f>
        <v>∆ 24-23</v>
      </c>
      <c r="V8" s="29"/>
      <c r="W8" s="30">
        <f>Entidad!$C$8</f>
        <v>2022</v>
      </c>
      <c r="X8" s="30">
        <f>Entidad!$D$8</f>
        <v>2023</v>
      </c>
      <c r="Y8" s="30">
        <f>Entidad!$E$8</f>
        <v>2024</v>
      </c>
      <c r="Z8" s="31" t="str">
        <f t="shared" ref="Z8" si="3">"∆ "&amp;RIGHT(Y8,2)&amp;"-"&amp;RIGHT(X8,2)</f>
        <v>∆ 24-23</v>
      </c>
      <c r="AA8" s="29"/>
    </row>
    <row r="9" spans="1:31" x14ac:dyDescent="0.3">
      <c r="A9" s="15"/>
      <c r="B9" s="32" t="s">
        <v>3</v>
      </c>
      <c r="C9" s="70">
        <f>SUM(C10:C14)</f>
        <v>4585</v>
      </c>
      <c r="D9" s="70">
        <f>SUM(D10:D14)</f>
        <v>3330</v>
      </c>
      <c r="E9" s="70">
        <f>SUM(E10:E14)</f>
        <v>3362</v>
      </c>
      <c r="F9" s="43">
        <f>IFERROR(E9/D9-1,0)</f>
        <v>9.6096096096096595E-3</v>
      </c>
      <c r="G9" s="29"/>
      <c r="H9" s="70">
        <f>SUM(H10:H14)</f>
        <v>823743128.37</v>
      </c>
      <c r="I9" s="70">
        <f>SUM(I10:I14)</f>
        <v>763758929.96999991</v>
      </c>
      <c r="J9" s="70">
        <f>SUM(J10:J14)</f>
        <v>710551864.72000003</v>
      </c>
      <c r="K9" s="43">
        <f t="shared" ref="K9" si="4">IFERROR(J9/I9-1,0)</f>
        <v>-6.9664737343352323E-2</v>
      </c>
      <c r="L9" s="29"/>
      <c r="M9" s="70">
        <f>SUM(M10:M14)</f>
        <v>646458050.16999984</v>
      </c>
      <c r="N9" s="70">
        <f>SUM(N10:N14)</f>
        <v>857216923.99000001</v>
      </c>
      <c r="O9" s="70">
        <f>SUM(O10:O14)</f>
        <v>1068076626.1800002</v>
      </c>
      <c r="P9" s="43">
        <f t="shared" ref="P9" si="5">IFERROR(O9/N9-1,0)</f>
        <v>0.24598173028191406</v>
      </c>
      <c r="Q9" s="29"/>
      <c r="R9" s="70">
        <f>SUM(R10:R14)</f>
        <v>3798</v>
      </c>
      <c r="S9" s="70">
        <f>SUM(S10:S14)</f>
        <v>3376</v>
      </c>
      <c r="T9" s="70">
        <f>SUM(T10:T14)</f>
        <v>3763</v>
      </c>
      <c r="U9" s="43">
        <f t="shared" ref="U9" si="6">IFERROR(T9/S9-1,0)</f>
        <v>0.11463270142180093</v>
      </c>
      <c r="V9" s="29"/>
      <c r="W9" s="70">
        <f>SUM(W10:W14)</f>
        <v>212209790.84000003</v>
      </c>
      <c r="X9" s="70">
        <f>SUM(X10:X14)</f>
        <v>202275508.14999998</v>
      </c>
      <c r="Y9" s="70">
        <f>SUM(Y10:Y14)</f>
        <v>255512193.74000004</v>
      </c>
      <c r="Z9" s="43">
        <f t="shared" ref="Z9" si="7">IFERROR(Y9/X9-1,0)</f>
        <v>0.2631889845532942</v>
      </c>
      <c r="AA9" s="29"/>
    </row>
    <row r="10" spans="1:31" x14ac:dyDescent="0.3">
      <c r="A10" s="15"/>
      <c r="B10" s="78" t="str">
        <f>IF('TD3'!H6=0,"",'TD3'!H6)</f>
        <v>Agentes Persona Fisica</v>
      </c>
      <c r="C10" s="34">
        <f>IFERROR(VLOOKUP($C$7&amp;"|"&amp;$B10,'TD3'!$G$6:$K$500,MATCH(C$8,'TD3'!$G$5:$K$5,0),0),0)</f>
        <v>3789</v>
      </c>
      <c r="D10" s="35">
        <f>IFERROR(VLOOKUP($C$7&amp;"|"&amp;$B10,'TD3'!$G$6:$K$500,MATCH(D$8,'TD3'!$G$5:$K$5,0),0),0)</f>
        <v>2658</v>
      </c>
      <c r="E10" s="35">
        <f>IFERROR(VLOOKUP($C$7&amp;"|"&amp;$B10,'TD3'!$G$6:$K$500,MATCH(E$8,'TD3'!$G$5:$K$5,0),0),0)</f>
        <v>1835</v>
      </c>
      <c r="F10" s="45">
        <f>IFERROR(E10/D10-1,0)</f>
        <v>-0.30963130173062448</v>
      </c>
      <c r="G10" s="29"/>
      <c r="H10" s="34">
        <f>IFERROR(VLOOKUP($H$7&amp;"|"&amp;$B10,'TD3'!$M$6:$Q$500,MATCH(H$8,'TD3'!$M$5:$Q$5,0),0),0)</f>
        <v>326239743.82000011</v>
      </c>
      <c r="I10" s="35">
        <f>IFERROR(VLOOKUP($H$7&amp;"|"&amp;$B10,'TD3'!$M$6:$Q$500,MATCH(I$8,'TD3'!$M$5:$Q$5,0),0),0)</f>
        <v>199145583.19999999</v>
      </c>
      <c r="J10" s="35">
        <f>IFERROR(VLOOKUP($H$7&amp;"|"&amp;$B10,'TD3'!$M$6:$Q$500,MATCH(J$8,'TD3'!$M$5:$Q$5,0),0),0)</f>
        <v>191062550.80000001</v>
      </c>
      <c r="K10" s="45">
        <f>IFERROR(J10/I10-1,0)</f>
        <v>-4.0588559736633778E-2</v>
      </c>
      <c r="L10" s="29"/>
      <c r="M10" s="34">
        <f>IFERROR(VLOOKUP($M$7&amp;"|"&amp;$B10,'TD3'!$S$6:$W$500,MATCH(M$8,'TD3'!$S$5:$W$5,0),0),0)</f>
        <v>313238113.01999992</v>
      </c>
      <c r="N10" s="35">
        <f>IFERROR(VLOOKUP($M$7&amp;"|"&amp;$B10,'TD3'!$S$6:$W$500,MATCH(N$8,'TD3'!$S$5:$W$5,0),0),0)</f>
        <v>236888175.97000003</v>
      </c>
      <c r="O10" s="35">
        <f>IFERROR(VLOOKUP($M$7&amp;"|"&amp;$B10,'TD3'!$S$6:$W$500,MATCH(O$8,'TD3'!$S$5:$W$5,0),0),0)</f>
        <v>219004883.01000011</v>
      </c>
      <c r="P10" s="45">
        <f t="shared" ref="P10:P14" si="8">IFERROR(O10/N10-1,0)</f>
        <v>-7.5492552073450403E-2</v>
      </c>
      <c r="Q10" s="29"/>
      <c r="R10" s="34">
        <f>IFERROR(VLOOKUP($R$7&amp;"|"&amp;$B10,'TD3'!$Y$6:$AC$500,MATCH(R$8,'TD3'!$Y$5:$AC$5,0),0),0)</f>
        <v>2961</v>
      </c>
      <c r="S10" s="35">
        <f>IFERROR(VLOOKUP($R$7&amp;"|"&amp;$B10,'TD3'!$Y$6:$AC$500,MATCH(S$8,'TD3'!$Y$5:$AC$5,0),0),0)</f>
        <v>1867</v>
      </c>
      <c r="T10" s="35">
        <f>IFERROR(VLOOKUP($R$7&amp;"|"&amp;$B10,'TD3'!$Y$6:$AC$500,MATCH(T$8,'TD3'!$Y$5:$AC$5,0),0),0)</f>
        <v>1452</v>
      </c>
      <c r="U10" s="45">
        <f t="shared" ref="U10:U14" si="9">IFERROR(T10/S10-1,0)</f>
        <v>-0.22228173540439211</v>
      </c>
      <c r="V10" s="29"/>
      <c r="W10" s="34">
        <f>IFERROR(VLOOKUP($W$7&amp;"|"&amp;$B10,'TD3'!$AE$6:$AI$500,MATCH(W$8,'TD3'!$AE$5:$AI$5,0),0),0)</f>
        <v>162314030.95000002</v>
      </c>
      <c r="X10" s="35">
        <f>IFERROR(VLOOKUP($W$7&amp;"|"&amp;$B10,'TD3'!$AE$6:$AI$500,MATCH(X$8,'TD3'!$AE$5:$AI$5,0),0),0)</f>
        <v>103507560.03999995</v>
      </c>
      <c r="Y10" s="35">
        <f>IFERROR(VLOOKUP($W$7&amp;"|"&amp;$B10,'TD3'!$AE$6:$AI$500,MATCH(Y$8,'TD3'!$AE$5:$AI$5,0),0),0)</f>
        <v>110828476.62000002</v>
      </c>
      <c r="Z10" s="45">
        <f t="shared" ref="Z10:Z14" si="10">IFERROR(Y10/X10-1,0)</f>
        <v>7.0728327256201817E-2</v>
      </c>
    </row>
    <row r="11" spans="1:31" x14ac:dyDescent="0.3">
      <c r="A11" s="15"/>
      <c r="B11" s="36" t="str">
        <f>IF('TD3'!H7=0,"",'TD3'!H7)</f>
        <v>Fuerza De Venta Interna O Casa Matriz</v>
      </c>
      <c r="C11" s="37">
        <f>IFERROR(VLOOKUP($C$7&amp;"|"&amp;$B11,'TD3'!$G$6:$K$500,MATCH(C$8,'TD3'!$G$5:$K$5,0),0),0)</f>
        <v>621</v>
      </c>
      <c r="D11" s="38">
        <f>IFERROR(VLOOKUP($C$7&amp;"|"&amp;$B11,'TD3'!$G$6:$K$500,MATCH(D$8,'TD3'!$G$5:$K$5,0),0),0)</f>
        <v>562</v>
      </c>
      <c r="E11" s="38">
        <f>IFERROR(VLOOKUP($C$7&amp;"|"&amp;$B11,'TD3'!$G$6:$K$500,MATCH(E$8,'TD3'!$G$5:$K$5,0),0),0)</f>
        <v>789</v>
      </c>
      <c r="F11" s="44">
        <f t="shared" ref="F11:F14" si="11">IFERROR(E11/D11-1,0)</f>
        <v>0.40391459074733094</v>
      </c>
      <c r="G11" s="29"/>
      <c r="H11" s="37">
        <f>IFERROR(VLOOKUP($H$7&amp;"|"&amp;$B11,'TD3'!$M$6:$Q$500,MATCH(H$8,'TD3'!$M$5:$Q$5,0),0),0)</f>
        <v>408633536.63</v>
      </c>
      <c r="I11" s="38">
        <f>IFERROR(VLOOKUP($H$7&amp;"|"&amp;$B11,'TD3'!$M$6:$Q$500,MATCH(I$8,'TD3'!$M$5:$Q$5,0),0),0)</f>
        <v>495954593.30999988</v>
      </c>
      <c r="J11" s="38">
        <f>IFERROR(VLOOKUP($H$7&amp;"|"&amp;$B11,'TD3'!$M$6:$Q$500,MATCH(J$8,'TD3'!$M$5:$Q$5,0),0),0)</f>
        <v>365032903.59999996</v>
      </c>
      <c r="K11" s="44">
        <f t="shared" ref="K11:K14" si="12">IFERROR(J11/I11-1,0)</f>
        <v>-0.26397918574809209</v>
      </c>
      <c r="L11" s="29"/>
      <c r="M11" s="37">
        <f>IFERROR(VLOOKUP($M$7&amp;"|"&amp;$B11,'TD3'!$S$6:$W$500,MATCH(M$8,'TD3'!$S$5:$W$5,0),0),0)</f>
        <v>270835353.99999994</v>
      </c>
      <c r="N11" s="38">
        <f>IFERROR(VLOOKUP($M$7&amp;"|"&amp;$B11,'TD3'!$S$6:$W$500,MATCH(N$8,'TD3'!$S$5:$W$5,0),0),0)</f>
        <v>545084350.83000004</v>
      </c>
      <c r="O11" s="38">
        <f>IFERROR(VLOOKUP($M$7&amp;"|"&amp;$B11,'TD3'!$S$6:$W$500,MATCH(O$8,'TD3'!$S$5:$W$5,0),0),0)</f>
        <v>722781676.23000014</v>
      </c>
      <c r="P11" s="44">
        <f t="shared" si="8"/>
        <v>0.32599968267190271</v>
      </c>
      <c r="Q11" s="29"/>
      <c r="R11" s="37">
        <f>IFERROR(VLOOKUP($R$7&amp;"|"&amp;$B11,'TD3'!$Y$6:$AC$500,MATCH(R$8,'TD3'!$Y$5:$AC$5,0),0),0)</f>
        <v>520</v>
      </c>
      <c r="S11" s="38">
        <f>IFERROR(VLOOKUP($R$7&amp;"|"&amp;$B11,'TD3'!$Y$6:$AC$500,MATCH(S$8,'TD3'!$Y$5:$AC$5,0),0),0)</f>
        <v>905</v>
      </c>
      <c r="T11" s="38">
        <f>IFERROR(VLOOKUP($R$7&amp;"|"&amp;$B11,'TD3'!$Y$6:$AC$500,MATCH(T$8,'TD3'!$Y$5:$AC$5,0),0),0)</f>
        <v>1212</v>
      </c>
      <c r="U11" s="44">
        <f t="shared" si="9"/>
        <v>0.33922651933701653</v>
      </c>
      <c r="V11" s="29"/>
      <c r="W11" s="37">
        <f>IFERROR(VLOOKUP($W$7&amp;"|"&amp;$B11,'TD3'!$AE$6:$AI$500,MATCH(W$8,'TD3'!$AE$5:$AI$5,0),0),0)</f>
        <v>20028346.620000005</v>
      </c>
      <c r="X11" s="38">
        <f>IFERROR(VLOOKUP($W$7&amp;"|"&amp;$B11,'TD3'!$AE$6:$AI$500,MATCH(X$8,'TD3'!$AE$5:$AI$5,0),0),0)</f>
        <v>75817556.5</v>
      </c>
      <c r="Y11" s="38">
        <f>IFERROR(VLOOKUP($W$7&amp;"|"&amp;$B11,'TD3'!$AE$6:$AI$500,MATCH(Y$8,'TD3'!$AE$5:$AI$5,0),0),0)</f>
        <v>82631161.070000008</v>
      </c>
      <c r="Z11" s="44">
        <f t="shared" si="10"/>
        <v>8.9868427374073967E-2</v>
      </c>
    </row>
    <row r="12" spans="1:31" x14ac:dyDescent="0.3">
      <c r="A12" s="15"/>
      <c r="B12" s="33" t="str">
        <f>IF('TD3'!H8=0,"",'TD3'!H8)</f>
        <v>Agentes Persona Moral</v>
      </c>
      <c r="C12" s="34">
        <f>IFERROR(VLOOKUP($C$7&amp;"|"&amp;$B12,'TD3'!$G$6:$K$500,MATCH(C$8,'TD3'!$G$5:$K$5,0),0),0)</f>
        <v>175</v>
      </c>
      <c r="D12" s="35">
        <f>IFERROR(VLOOKUP($C$7&amp;"|"&amp;$B12,'TD3'!$G$6:$K$500,MATCH(D$8,'TD3'!$G$5:$K$5,0),0),0)</f>
        <v>110</v>
      </c>
      <c r="E12" s="35">
        <f>IFERROR(VLOOKUP($C$7&amp;"|"&amp;$B12,'TD3'!$G$6:$K$500,MATCH(E$8,'TD3'!$G$5:$K$5,0),0),0)</f>
        <v>738</v>
      </c>
      <c r="F12" s="45">
        <f t="shared" si="11"/>
        <v>5.709090909090909</v>
      </c>
      <c r="G12" s="29"/>
      <c r="H12" s="34">
        <f>IFERROR(VLOOKUP($H$7&amp;"|"&amp;$B12,'TD3'!$M$6:$Q$500,MATCH(H$8,'TD3'!$M$5:$Q$5,0),0),0)</f>
        <v>88869847.919999972</v>
      </c>
      <c r="I12" s="35">
        <f>IFERROR(VLOOKUP($H$7&amp;"|"&amp;$B12,'TD3'!$M$6:$Q$500,MATCH(I$8,'TD3'!$M$5:$Q$5,0),0),0)</f>
        <v>68658753.459999993</v>
      </c>
      <c r="J12" s="35">
        <f>IFERROR(VLOOKUP($H$7&amp;"|"&amp;$B12,'TD3'!$M$6:$Q$500,MATCH(J$8,'TD3'!$M$5:$Q$5,0),0),0)</f>
        <v>154456410.32000002</v>
      </c>
      <c r="K12" s="45">
        <f t="shared" si="12"/>
        <v>1.2496244475219758</v>
      </c>
      <c r="L12" s="29"/>
      <c r="M12" s="34">
        <f>IFERROR(VLOOKUP($M$7&amp;"|"&amp;$B12,'TD3'!$S$6:$W$500,MATCH(M$8,'TD3'!$S$5:$W$5,0),0),0)</f>
        <v>62384583.149999999</v>
      </c>
      <c r="N12" s="35">
        <f>IFERROR(VLOOKUP($M$7&amp;"|"&amp;$B12,'TD3'!$S$6:$W$500,MATCH(N$8,'TD3'!$S$5:$W$5,0),0),0)</f>
        <v>75244397.189999998</v>
      </c>
      <c r="O12" s="35">
        <f>IFERROR(VLOOKUP($M$7&amp;"|"&amp;$B12,'TD3'!$S$6:$W$500,MATCH(O$8,'TD3'!$S$5:$W$5,0),0),0)</f>
        <v>126290066.93999998</v>
      </c>
      <c r="P12" s="45">
        <f t="shared" si="8"/>
        <v>0.67839828155050941</v>
      </c>
      <c r="Q12" s="29"/>
      <c r="R12" s="34">
        <f>IFERROR(VLOOKUP($R$7&amp;"|"&amp;$B12,'TD3'!$Y$6:$AC$500,MATCH(R$8,'TD3'!$Y$5:$AC$5,0),0),0)</f>
        <v>314</v>
      </c>
      <c r="S12" s="35">
        <f>IFERROR(VLOOKUP($R$7&amp;"|"&amp;$B12,'TD3'!$Y$6:$AC$500,MATCH(S$8,'TD3'!$Y$5:$AC$5,0),0),0)</f>
        <v>604</v>
      </c>
      <c r="T12" s="35">
        <f>IFERROR(VLOOKUP($R$7&amp;"|"&amp;$B12,'TD3'!$Y$6:$AC$500,MATCH(T$8,'TD3'!$Y$5:$AC$5,0),0),0)</f>
        <v>1099</v>
      </c>
      <c r="U12" s="45">
        <f t="shared" si="9"/>
        <v>0.81953642384105962</v>
      </c>
      <c r="V12" s="29"/>
      <c r="W12" s="34">
        <f>IFERROR(VLOOKUP($W$7&amp;"|"&amp;$B12,'TD3'!$AE$6:$AI$500,MATCH(W$8,'TD3'!$AE$5:$AI$5,0),0),0)</f>
        <v>29618148.369999997</v>
      </c>
      <c r="X12" s="35">
        <f>IFERROR(VLOOKUP($W$7&amp;"|"&amp;$B12,'TD3'!$AE$6:$AI$500,MATCH(X$8,'TD3'!$AE$5:$AI$5,0),0),0)</f>
        <v>22950391.610000003</v>
      </c>
      <c r="Y12" s="35">
        <f>IFERROR(VLOOKUP($W$7&amp;"|"&amp;$B12,'TD3'!$AE$6:$AI$500,MATCH(Y$8,'TD3'!$AE$5:$AI$5,0),0),0)</f>
        <v>62052556.050000004</v>
      </c>
      <c r="Z12" s="45">
        <f t="shared" si="10"/>
        <v>1.7037689423548792</v>
      </c>
    </row>
    <row r="13" spans="1:31" x14ac:dyDescent="0.3">
      <c r="A13" s="15"/>
      <c r="B13" s="36" t="str">
        <f>IF('TD3'!H9=0,"",'TD3'!H9)</f>
        <v>No Aplica</v>
      </c>
      <c r="C13" s="37">
        <f>IFERROR(VLOOKUP($C$7&amp;"|"&amp;$B13,'TD3'!$G$6:$K$500,MATCH(C$8,'TD3'!$G$5:$K$5,0),0),0)</f>
        <v>0</v>
      </c>
      <c r="D13" s="38">
        <f>IFERROR(VLOOKUP($C$7&amp;"|"&amp;$B13,'TD3'!$G$6:$K$500,MATCH(D$8,'TD3'!$G$5:$K$5,0),0),0)</f>
        <v>0</v>
      </c>
      <c r="E13" s="38">
        <f>IFERROR(VLOOKUP($C$7&amp;"|"&amp;$B13,'TD3'!$G$6:$K$500,MATCH(E$8,'TD3'!$G$5:$K$5,0),0),0)</f>
        <v>0</v>
      </c>
      <c r="F13" s="44">
        <f t="shared" si="11"/>
        <v>0</v>
      </c>
      <c r="G13" s="29"/>
      <c r="H13" s="37">
        <f>IFERROR(VLOOKUP($H$7&amp;"|"&amp;$B13,'TD3'!$M$6:$Q$500,MATCH(H$8,'TD3'!$M$5:$Q$5,0),0),0)</f>
        <v>0</v>
      </c>
      <c r="I13" s="38">
        <f>IFERROR(VLOOKUP($H$7&amp;"|"&amp;$B13,'TD3'!$M$6:$Q$500,MATCH(I$8,'TD3'!$M$5:$Q$5,0),0),0)</f>
        <v>0</v>
      </c>
      <c r="J13" s="38">
        <f>IFERROR(VLOOKUP($H$7&amp;"|"&amp;$B13,'TD3'!$M$6:$Q$500,MATCH(J$8,'TD3'!$M$5:$Q$5,0),0),0)</f>
        <v>0</v>
      </c>
      <c r="K13" s="44">
        <f t="shared" si="12"/>
        <v>0</v>
      </c>
      <c r="L13" s="29"/>
      <c r="M13" s="37">
        <f>IFERROR(VLOOKUP($M$7&amp;"|"&amp;$B13,'TD3'!$S$6:$W$500,MATCH(M$8,'TD3'!$S$5:$W$5,0),0),0)</f>
        <v>0</v>
      </c>
      <c r="N13" s="38">
        <f>IFERROR(VLOOKUP($M$7&amp;"|"&amp;$B13,'TD3'!$S$6:$W$500,MATCH(N$8,'TD3'!$S$5:$W$5,0),0),0)</f>
        <v>0</v>
      </c>
      <c r="O13" s="38">
        <f>IFERROR(VLOOKUP($M$7&amp;"|"&amp;$B13,'TD3'!$S$6:$W$500,MATCH(O$8,'TD3'!$S$5:$W$5,0),0),0)</f>
        <v>0</v>
      </c>
      <c r="P13" s="44">
        <f t="shared" si="8"/>
        <v>0</v>
      </c>
      <c r="Q13" s="29"/>
      <c r="R13" s="37">
        <f>IFERROR(VLOOKUP($R$7&amp;"|"&amp;$B13,'TD3'!$Y$6:$AC$500,MATCH(R$8,'TD3'!$Y$5:$AC$5,0),0),0)</f>
        <v>3</v>
      </c>
      <c r="S13" s="38">
        <f>IFERROR(VLOOKUP($R$7&amp;"|"&amp;$B13,'TD3'!$Y$6:$AC$500,MATCH(S$8,'TD3'!$Y$5:$AC$5,0),0),0)</f>
        <v>0</v>
      </c>
      <c r="T13" s="38">
        <f>IFERROR(VLOOKUP($R$7&amp;"|"&amp;$B13,'TD3'!$Y$6:$AC$500,MATCH(T$8,'TD3'!$Y$5:$AC$5,0),0),0)</f>
        <v>0</v>
      </c>
      <c r="U13" s="44">
        <f t="shared" si="9"/>
        <v>0</v>
      </c>
      <c r="V13" s="29"/>
      <c r="W13" s="37">
        <f>IFERROR(VLOOKUP($W$7&amp;"|"&amp;$B13,'TD3'!$AE$6:$AI$500,MATCH(W$8,'TD3'!$AE$5:$AI$5,0),0),0)</f>
        <v>249264.9</v>
      </c>
      <c r="X13" s="38">
        <f>IFERROR(VLOOKUP($W$7&amp;"|"&amp;$B13,'TD3'!$AE$6:$AI$500,MATCH(X$8,'TD3'!$AE$5:$AI$5,0),0),0)</f>
        <v>0</v>
      </c>
      <c r="Y13" s="38">
        <f>IFERROR(VLOOKUP($W$7&amp;"|"&amp;$B13,'TD3'!$AE$6:$AI$500,MATCH(Y$8,'TD3'!$AE$5:$AI$5,0),0),0)</f>
        <v>0</v>
      </c>
      <c r="Z13" s="44">
        <f t="shared" si="10"/>
        <v>0</v>
      </c>
    </row>
    <row r="14" spans="1:31" ht="15" thickBot="1" x14ac:dyDescent="0.35">
      <c r="A14" s="15"/>
      <c r="B14" s="76" t="str">
        <f>IF('TD3'!H10=0,"",'TD3'!H10)</f>
        <v/>
      </c>
      <c r="C14" s="46">
        <f>IFERROR(VLOOKUP($C$7&amp;"|"&amp;$B14,'TD3'!$G$6:$K$500,MATCH(C$8,'TD3'!$G$5:$K$5,0),0),0)</f>
        <v>0</v>
      </c>
      <c r="D14" s="47">
        <f>IFERROR(VLOOKUP($C$7&amp;"|"&amp;$B14,'TD3'!$G$6:$K$500,MATCH(D$8,'TD3'!$G$5:$K$5,0),0),0)</f>
        <v>0</v>
      </c>
      <c r="E14" s="47">
        <f>IFERROR(VLOOKUP($C$7&amp;"|"&amp;$B14,'TD3'!$G$6:$K$500,MATCH(E$8,'TD3'!$G$5:$K$5,0),0),0)</f>
        <v>0</v>
      </c>
      <c r="F14" s="48">
        <f t="shared" si="11"/>
        <v>0</v>
      </c>
      <c r="G14" s="77"/>
      <c r="H14" s="46">
        <f>IFERROR(VLOOKUP($H$7&amp;"|"&amp;$B14,'TD3'!$M$6:$Q$500,MATCH(H$8,'TD3'!$M$5:$Q$5,0),0),0)</f>
        <v>0</v>
      </c>
      <c r="I14" s="47">
        <f>IFERROR(VLOOKUP($H$7&amp;"|"&amp;$B14,'TD3'!$M$6:$Q$500,MATCH(I$8,'TD3'!$M$5:$Q$5,0),0),0)</f>
        <v>0</v>
      </c>
      <c r="J14" s="47">
        <f>IFERROR(VLOOKUP($H$7&amp;"|"&amp;$B14,'TD3'!$M$6:$Q$500,MATCH(J$8,'TD3'!$M$5:$Q$5,0),0),0)</f>
        <v>0</v>
      </c>
      <c r="K14" s="48">
        <f t="shared" si="12"/>
        <v>0</v>
      </c>
      <c r="L14" s="77"/>
      <c r="M14" s="46">
        <f>IFERROR(VLOOKUP($M$7&amp;"|"&amp;$B14,'TD3'!$S$6:$W$500,MATCH(M$8,'TD3'!$S$5:$W$5,0),0),0)</f>
        <v>0</v>
      </c>
      <c r="N14" s="47">
        <f>IFERROR(VLOOKUP($M$7&amp;"|"&amp;$B14,'TD3'!$S$6:$W$500,MATCH(N$8,'TD3'!$S$5:$W$5,0),0),0)</f>
        <v>0</v>
      </c>
      <c r="O14" s="47">
        <f>IFERROR(VLOOKUP($M$7&amp;"|"&amp;$B14,'TD3'!$S$6:$W$500,MATCH(O$8,'TD3'!$S$5:$W$5,0),0),0)</f>
        <v>0</v>
      </c>
      <c r="P14" s="48">
        <f t="shared" si="8"/>
        <v>0</v>
      </c>
      <c r="Q14" s="77"/>
      <c r="R14" s="46">
        <f>IFERROR(VLOOKUP($R$7&amp;"|"&amp;$B14,'TD3'!$Y$6:$AC$500,MATCH(R$8,'TD3'!$Y$5:$AC$5,0),0),0)</f>
        <v>0</v>
      </c>
      <c r="S14" s="47">
        <f>IFERROR(VLOOKUP($R$7&amp;"|"&amp;$B14,'TD3'!$Y$6:$AC$500,MATCH(S$8,'TD3'!$Y$5:$AC$5,0),0),0)</f>
        <v>0</v>
      </c>
      <c r="T14" s="47">
        <f>IFERROR(VLOOKUP($R$7&amp;"|"&amp;$B14,'TD3'!$Y$6:$AC$500,MATCH(T$8,'TD3'!$Y$5:$AC$5,0),0),0)</f>
        <v>0</v>
      </c>
      <c r="U14" s="48">
        <f t="shared" si="9"/>
        <v>0</v>
      </c>
      <c r="V14" s="77"/>
      <c r="W14" s="46">
        <f>IFERROR(VLOOKUP($W$7&amp;"|"&amp;$B14,'TD3'!$AE$6:$AI$500,MATCH(W$8,'TD3'!$AE$5:$AI$5,0),0),0)</f>
        <v>0</v>
      </c>
      <c r="X14" s="47">
        <f>IFERROR(VLOOKUP($W$7&amp;"|"&amp;$B14,'TD3'!$AE$6:$AI$500,MATCH(X$8,'TD3'!$AE$5:$AI$5,0),0),0)</f>
        <v>0</v>
      </c>
      <c r="Y14" s="47">
        <f>IFERROR(VLOOKUP($W$7&amp;"|"&amp;$B14,'TD3'!$AE$6:$AI$500,MATCH(Y$8,'TD3'!$AE$5:$AI$5,0),0),0)</f>
        <v>0</v>
      </c>
      <c r="Z14" s="48">
        <f t="shared" si="10"/>
        <v>0</v>
      </c>
    </row>
    <row r="15" spans="1:31" ht="16.5" customHeight="1" x14ac:dyDescent="0.3">
      <c r="A15" s="15"/>
    </row>
    <row r="16" spans="1:31" x14ac:dyDescent="0.3">
      <c r="A16" s="15"/>
    </row>
    <row r="17" spans="1:1" ht="16.5" customHeight="1" x14ac:dyDescent="0.3">
      <c r="A17" s="15"/>
    </row>
    <row r="18" spans="1:1" ht="16.5" customHeight="1" x14ac:dyDescent="0.3"/>
    <row r="19" spans="1:1" ht="16.5" customHeight="1" x14ac:dyDescent="0.3"/>
    <row r="20" spans="1:1" ht="16.5" customHeight="1" x14ac:dyDescent="0.3"/>
    <row r="21" spans="1:1" ht="16.5" customHeight="1" x14ac:dyDescent="0.3"/>
    <row r="22" spans="1:1" ht="16.5" customHeight="1" x14ac:dyDescent="0.3"/>
    <row r="23" spans="1:1" ht="16.5" customHeight="1" x14ac:dyDescent="0.3"/>
  </sheetData>
  <sheetProtection algorithmName="SHA-512" hashValue="Q2688byapg7OBfWAb7bPvpCAN4Z8t0adG2ufETuwpI5MZlAIpq5bos256Qi3q7KHPQfElsLJEGbOVkW3dpQ1Ig==" saltValue="AjiL1p4taaDKQStcbMwrRQ==" spinCount="100000" sheet="1" formatCells="0" formatColumns="0" formatRows="0" insertColumns="0" insertRows="0" insertHyperlinks="0" deleteColumns="0" deleteRows="0" sort="0" autoFilter="0" pivotTables="0"/>
  <mergeCells count="5">
    <mergeCell ref="W7:Z7"/>
    <mergeCell ref="C7:F7"/>
    <mergeCell ref="H7:K7"/>
    <mergeCell ref="M7:P7"/>
    <mergeCell ref="R7:U7"/>
  </mergeCells>
  <conditionalFormatting sqref="C5:K6">
    <cfRule type="cellIs" dxfId="3" priority="43" operator="equal">
      <formula>"Seleccionar otra Cobertura"</formula>
    </cfRule>
    <cfRule type="cellIs" dxfId="2" priority="44" operator="equal">
      <formula>"Seleccionar una Cobertura"</formula>
    </cfRule>
  </conditionalFormatting>
  <pageMargins left="0.7" right="0.7" top="0.75" bottom="0.75" header="0.3" footer="0.3"/>
  <pageSetup orientation="portrait" r:id="rId1"/>
  <ignoredErrors>
    <ignoredError sqref="F11:G14 F10:G10 K11:K14 K10" unlocked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CDCCC91-ACAE-4A11-9F66-EA47B7C6B439}">
            <x14:iconSet iconSet="3ArrowsGray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F9 K9 P9 U9 Z9</xm:sqref>
        </x14:conditionalFormatting>
        <x14:conditionalFormatting xmlns:xm="http://schemas.microsoft.com/office/excel/2006/main">
          <x14:cfRule type="iconSet" priority="112" id="{5661B7E1-D914-40C3-B6E0-3409E5B3F55F}">
            <x14:iconSet iconSet="3ArrowsGray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F10:F14 K10:K14 P10:P14 U10:U14 Z10:Z14</xm:sqref>
        </x14:conditionalFormatting>
      </x14:conditionalFormattings>
    </ex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A2056-5C89-4813-9251-59E4B24EED44}">
  <dimension ref="A1:AA28"/>
  <sheetViews>
    <sheetView showGridLines="0" zoomScale="80" zoomScaleNormal="80" workbookViewId="0"/>
  </sheetViews>
  <sheetFormatPr baseColWidth="10" defaultColWidth="0" defaultRowHeight="14.4" x14ac:dyDescent="0.3"/>
  <cols>
    <col min="1" max="1" width="30.6640625" style="18" customWidth="1"/>
    <col min="2" max="2" width="37" style="16" customWidth="1"/>
    <col min="3" max="5" width="8.5546875" style="26" bestFit="1" customWidth="1"/>
    <col min="6" max="6" width="10" style="16" bestFit="1" customWidth="1"/>
    <col min="7" max="7" width="2.6640625" style="18" customWidth="1"/>
    <col min="8" max="10" width="16" style="27" bestFit="1" customWidth="1"/>
    <col min="11" max="11" width="12.109375" style="16" bestFit="1" customWidth="1"/>
    <col min="12" max="12" width="2.33203125" style="16" customWidth="1"/>
    <col min="13" max="15" width="8.5546875" style="16" bestFit="1" customWidth="1"/>
    <col min="16" max="16" width="10" style="16" bestFit="1" customWidth="1"/>
    <col min="17" max="17" width="2.6640625" style="18" customWidth="1"/>
    <col min="18" max="20" width="16" bestFit="1" customWidth="1"/>
    <col min="21" max="21" width="13.109375" bestFit="1" customWidth="1"/>
    <col min="22" max="22" width="11.44140625" style="18" customWidth="1"/>
    <col min="23" max="23" width="0" style="18" hidden="1" customWidth="1"/>
    <col min="24" max="16384" width="11.44140625" style="18" hidden="1"/>
  </cols>
  <sheetData>
    <row r="1" spans="1:27" ht="16.5" customHeight="1" x14ac:dyDescent="0.3">
      <c r="A1" s="15"/>
      <c r="B1" s="15"/>
      <c r="C1" s="14"/>
      <c r="D1" s="14"/>
      <c r="E1" s="14"/>
      <c r="F1" s="15"/>
      <c r="G1" s="15"/>
      <c r="H1" s="23">
        <v>2</v>
      </c>
      <c r="I1" s="23">
        <v>3</v>
      </c>
      <c r="J1" s="23">
        <v>4</v>
      </c>
      <c r="K1" s="22"/>
      <c r="L1" s="22"/>
      <c r="M1" s="22">
        <v>5</v>
      </c>
      <c r="N1" s="22">
        <v>6</v>
      </c>
      <c r="O1" s="22">
        <v>7</v>
      </c>
      <c r="P1" s="15"/>
      <c r="Q1" s="15"/>
    </row>
    <row r="2" spans="1:27" ht="16.5" customHeight="1" x14ac:dyDescent="0.3">
      <c r="A2" s="15"/>
      <c r="B2" s="87" t="s">
        <v>52</v>
      </c>
      <c r="C2" s="14"/>
      <c r="D2" s="14"/>
      <c r="E2" s="14"/>
      <c r="F2" s="15"/>
      <c r="G2" s="15"/>
      <c r="H2" s="17"/>
      <c r="I2" s="17"/>
      <c r="J2" s="17"/>
      <c r="K2" s="15"/>
      <c r="L2" s="15"/>
      <c r="M2" s="15"/>
      <c r="N2" s="15"/>
      <c r="O2" s="15"/>
      <c r="P2" s="15"/>
      <c r="Q2" s="15"/>
    </row>
    <row r="3" spans="1:27" x14ac:dyDescent="0.3">
      <c r="A3" s="15"/>
      <c r="B3" s="87" t="str">
        <f>'General sectorial'!B3</f>
        <v>INFORMACIÓN DEL SESA 2022-2024</v>
      </c>
      <c r="C3" s="19"/>
      <c r="D3" s="14"/>
      <c r="E3" s="14"/>
      <c r="F3" s="15"/>
      <c r="G3" s="15"/>
      <c r="H3" s="17"/>
      <c r="I3" s="17"/>
      <c r="J3" s="17"/>
      <c r="K3" s="15"/>
      <c r="L3" s="15"/>
      <c r="M3" s="15"/>
      <c r="N3" s="15"/>
      <c r="O3" s="15"/>
      <c r="P3" s="15"/>
      <c r="Q3" s="15"/>
    </row>
    <row r="4" spans="1:27" x14ac:dyDescent="0.3">
      <c r="A4" s="15"/>
      <c r="B4" s="87" t="str">
        <f>'General sectorial'!B4</f>
        <v>Información con participación en primas al 100%</v>
      </c>
      <c r="C4" s="15"/>
      <c r="D4" s="14"/>
      <c r="E4" s="14"/>
      <c r="F4" s="15"/>
      <c r="G4" s="15"/>
      <c r="H4" s="18"/>
      <c r="I4" s="18"/>
      <c r="J4" s="18"/>
      <c r="K4" s="18"/>
      <c r="L4" s="18"/>
      <c r="M4" s="18"/>
      <c r="N4" s="18"/>
      <c r="O4" s="18"/>
      <c r="P4" s="15"/>
      <c r="Q4" s="15"/>
    </row>
    <row r="5" spans="1:27" x14ac:dyDescent="0.3">
      <c r="A5" s="15"/>
      <c r="B5" s="88" t="s">
        <v>77</v>
      </c>
      <c r="C5" s="20">
        <v>2</v>
      </c>
      <c r="D5" s="21">
        <v>3</v>
      </c>
      <c r="E5" s="21">
        <v>4</v>
      </c>
      <c r="F5" s="21"/>
      <c r="G5" s="9"/>
      <c r="H5" s="9">
        <v>5</v>
      </c>
      <c r="I5" s="9">
        <v>6</v>
      </c>
      <c r="J5" s="9">
        <v>7</v>
      </c>
      <c r="K5" s="9"/>
      <c r="L5" s="9"/>
      <c r="M5" s="9">
        <v>8</v>
      </c>
      <c r="N5" s="9">
        <v>9</v>
      </c>
      <c r="O5" s="9">
        <v>10</v>
      </c>
      <c r="P5" s="9"/>
      <c r="Q5" s="22"/>
    </row>
    <row r="6" spans="1:27" x14ac:dyDescent="0.3">
      <c r="A6" s="15"/>
      <c r="B6" s="29"/>
      <c r="C6" s="20"/>
      <c r="D6" s="21"/>
      <c r="E6" s="21"/>
      <c r="F6" s="21"/>
      <c r="G6" s="9"/>
      <c r="H6" s="9"/>
      <c r="I6" s="9"/>
      <c r="J6" s="9"/>
      <c r="K6" s="9"/>
      <c r="L6" s="9"/>
      <c r="M6" s="9"/>
      <c r="N6" s="9"/>
      <c r="O6" s="9"/>
      <c r="P6" s="9"/>
      <c r="Q6" s="22"/>
    </row>
    <row r="7" spans="1:27" s="24" customFormat="1" ht="27.75" customHeight="1" thickBot="1" x14ac:dyDescent="0.35">
      <c r="A7" s="49"/>
      <c r="B7" s="28"/>
      <c r="C7" s="89" t="s">
        <v>134</v>
      </c>
      <c r="D7" s="89"/>
      <c r="E7" s="89"/>
      <c r="F7" s="89"/>
      <c r="G7" s="28"/>
      <c r="H7" s="89" t="s">
        <v>66</v>
      </c>
      <c r="I7" s="89"/>
      <c r="J7" s="89"/>
      <c r="K7" s="89"/>
      <c r="L7" s="28"/>
      <c r="M7" s="89" t="s">
        <v>135</v>
      </c>
      <c r="N7" s="89"/>
      <c r="O7" s="89"/>
      <c r="P7" s="89"/>
      <c r="Q7" s="28"/>
      <c r="R7" s="89" t="s">
        <v>71</v>
      </c>
      <c r="S7" s="89"/>
      <c r="T7" s="89"/>
      <c r="U7" s="89"/>
    </row>
    <row r="8" spans="1:27" ht="15" thickBot="1" x14ac:dyDescent="0.35">
      <c r="A8" s="15"/>
      <c r="B8" s="29"/>
      <c r="C8" s="30">
        <f>Entidad!$C$8</f>
        <v>2022</v>
      </c>
      <c r="D8" s="30">
        <f>Entidad!$D$8</f>
        <v>2023</v>
      </c>
      <c r="E8" s="30">
        <f>Entidad!$E$8</f>
        <v>2024</v>
      </c>
      <c r="F8" s="31" t="str">
        <f>"∆ "&amp;RIGHT(E8,2)&amp;"-"&amp;RIGHT(D8,2)</f>
        <v>∆ 24-23</v>
      </c>
      <c r="G8" s="29"/>
      <c r="H8" s="30">
        <f>Entidad!$C$8</f>
        <v>2022</v>
      </c>
      <c r="I8" s="30">
        <f>Entidad!$D$8</f>
        <v>2023</v>
      </c>
      <c r="J8" s="30">
        <f>Entidad!$E$8</f>
        <v>2024</v>
      </c>
      <c r="K8" s="31" t="str">
        <f t="shared" ref="K8" si="0">"∆ "&amp;RIGHT(J8,2)&amp;"-"&amp;RIGHT(I8,2)</f>
        <v>∆ 24-23</v>
      </c>
      <c r="L8" s="29"/>
      <c r="M8" s="30">
        <f>Entidad!$C$8</f>
        <v>2022</v>
      </c>
      <c r="N8" s="30">
        <f>Entidad!$D$8</f>
        <v>2023</v>
      </c>
      <c r="O8" s="30">
        <f>Entidad!$E$8</f>
        <v>2024</v>
      </c>
      <c r="P8" s="31" t="str">
        <f t="shared" ref="P8" si="1">"∆ "&amp;RIGHT(O8,2)&amp;"-"&amp;RIGHT(N8,2)</f>
        <v>∆ 24-23</v>
      </c>
      <c r="Q8" s="29"/>
      <c r="R8" s="30">
        <f>Entidad!$C$8</f>
        <v>2022</v>
      </c>
      <c r="S8" s="30">
        <f>Entidad!$D$8</f>
        <v>2023</v>
      </c>
      <c r="T8" s="30">
        <f>Entidad!$E$8</f>
        <v>2024</v>
      </c>
      <c r="U8" s="31" t="str">
        <f t="shared" ref="U8" si="2">"∆ "&amp;RIGHT(T8,2)&amp;"-"&amp;RIGHT(S8,2)</f>
        <v>∆ 24-23</v>
      </c>
      <c r="V8" s="29"/>
      <c r="W8" s="30">
        <f>Entidad!$C$8</f>
        <v>2022</v>
      </c>
      <c r="X8" s="30">
        <f>Entidad!$D$8</f>
        <v>2023</v>
      </c>
      <c r="Y8" s="30">
        <f>Entidad!$E$8</f>
        <v>2024</v>
      </c>
      <c r="Z8" s="31" t="str">
        <f t="shared" ref="Z8" si="3">"∆ "&amp;RIGHT(Y8,2)&amp;"-"&amp;RIGHT(X8,2)</f>
        <v>∆ 24-23</v>
      </c>
      <c r="AA8" s="29"/>
    </row>
    <row r="9" spans="1:27" x14ac:dyDescent="0.3">
      <c r="A9" s="15"/>
      <c r="B9" s="32" t="s">
        <v>3</v>
      </c>
      <c r="C9" s="70">
        <f>SUM(C10:C28)</f>
        <v>3798</v>
      </c>
      <c r="D9" s="70">
        <f>SUM(D10:D28)</f>
        <v>3376</v>
      </c>
      <c r="E9" s="70">
        <f>SUM(E10:E28)</f>
        <v>3763</v>
      </c>
      <c r="F9" s="43">
        <f>IFERROR(E9/D9-1,0)</f>
        <v>0.11463270142180093</v>
      </c>
      <c r="G9" s="29"/>
      <c r="H9" s="70">
        <f>SUM(H10:H28)</f>
        <v>212209790.83999997</v>
      </c>
      <c r="I9" s="70">
        <f>SUM(I10:I28)</f>
        <v>202275508.15000001</v>
      </c>
      <c r="J9" s="70">
        <f>SUM(J10:J28)</f>
        <v>255512193.73999998</v>
      </c>
      <c r="K9" s="43">
        <f t="shared" ref="K9" si="4">IFERROR(J9/I9-1,0)</f>
        <v>0.26318898455329354</v>
      </c>
      <c r="L9" s="29"/>
      <c r="M9" s="70">
        <f>SUM(M10:M28)</f>
        <v>3951</v>
      </c>
      <c r="N9" s="70">
        <f>SUM(N10:N28)</f>
        <v>3422</v>
      </c>
      <c r="O9" s="70">
        <f>SUM(O10:O28)</f>
        <v>3940</v>
      </c>
      <c r="P9" s="43">
        <f t="shared" ref="P9" si="5">IFERROR(O9/N9-1,0)</f>
        <v>0.15137346580946809</v>
      </c>
      <c r="Q9" s="29"/>
      <c r="R9" s="70">
        <f>SUM(R10:R28)</f>
        <v>232370848.52999994</v>
      </c>
      <c r="S9" s="70">
        <f>SUM(S10:S28)</f>
        <v>211012843.60000005</v>
      </c>
      <c r="T9" s="70">
        <f>SUM(T10:T28)</f>
        <v>260240574.85999998</v>
      </c>
      <c r="U9" s="43">
        <f t="shared" ref="U9" si="6">IFERROR(T9/S9-1,0)</f>
        <v>0.2332925826700718</v>
      </c>
      <c r="V9" s="29"/>
    </row>
    <row r="10" spans="1:27" x14ac:dyDescent="0.3">
      <c r="A10" s="15"/>
      <c r="B10" s="68" t="str">
        <f>IF('TD5 '!B6=0,"",'TD5 '!B6)</f>
        <v>Plagas Y/O Depredadores</v>
      </c>
      <c r="C10" s="37">
        <f>IFERROR(VLOOKUP($C$7&amp;"|"&amp;$B10,'TD5 '!$A$6:$E$500,MATCH(C$8,'TD5 '!$A$5:$E$5,0),0),0)</f>
        <v>536</v>
      </c>
      <c r="D10" s="71">
        <f>IFERROR(VLOOKUP($C$7&amp;"|"&amp;$B10,'TD5 '!$A$6:$E$500,MATCH(D$8,'TD5 '!$A$5:$E$5,0),0),0)</f>
        <v>869</v>
      </c>
      <c r="E10" s="71">
        <f>IFERROR(VLOOKUP($C$7&amp;"|"&amp;$B10,'TD5 '!$A$6:$E$500,MATCH(E$8,'TD5 '!$A$5:$E$5,0),0),0)</f>
        <v>998</v>
      </c>
      <c r="F10" s="44">
        <f t="shared" ref="F10:F23" si="7">IFERROR(E10/D10-1,0)</f>
        <v>0.1484464902186422</v>
      </c>
      <c r="G10" s="29"/>
      <c r="H10" s="37">
        <f>IFERROR(VLOOKUP($H$7&amp;"|"&amp;$B10,'TD5 '!$G$6:$K$500,MATCH(H$8,'TD5 '!$G$5:$K$5,0),0),0)</f>
        <v>24126090.34</v>
      </c>
      <c r="I10" s="71">
        <f>IFERROR(VLOOKUP($H$7&amp;"|"&amp;$B10,'TD5 '!$G$6:$K$500,MATCH(I$8,'TD5 '!$G$5:$K$5,0),0),0)</f>
        <v>46346031.210000008</v>
      </c>
      <c r="J10" s="71">
        <f>IFERROR(VLOOKUP($H$7&amp;"|"&amp;$B10,'TD5 '!$G$6:$K$500,MATCH(J$8,'TD5 '!$G$5:$K$5,0),0),0)</f>
        <v>45679136.210000001</v>
      </c>
      <c r="K10" s="44">
        <f>IFERROR(J10/I10-1,0)</f>
        <v>-1.4389473760508587E-2</v>
      </c>
      <c r="L10" s="29"/>
      <c r="M10" s="37">
        <f>IFERROR(VLOOKUP($M$7&amp;"|"&amp;$B10,'TD5 '!$M$6:$Q$500,MATCH(M$8,'TD5 '!$M$5:$Q$5,0),0),0)</f>
        <v>552</v>
      </c>
      <c r="N10" s="71">
        <f>IFERROR(VLOOKUP($M$7&amp;"|"&amp;$B10,'TD5 '!$M$6:$Q$500,MATCH(N$8,'TD5 '!$M$5:$Q$5,0),0),0)</f>
        <v>875</v>
      </c>
      <c r="O10" s="71">
        <f>IFERROR(VLOOKUP($M$7&amp;"|"&amp;$B10,'TD5 '!$M$6:$Q$500,MATCH(O$8,'TD5 '!$M$5:$Q$5,0),0),0)</f>
        <v>1005</v>
      </c>
      <c r="P10" s="44">
        <f>IFERROR(O10/N10-1,0)</f>
        <v>0.14857142857142858</v>
      </c>
      <c r="Q10" s="29"/>
      <c r="R10" s="37">
        <f>IFERROR(VLOOKUP($R$7&amp;"|"&amp;$B10,'TD5 '!$S$6:$W$500,MATCH(R$8,'TD5 '!$S$5:$W$5,0),0),0)</f>
        <v>25347477.439999998</v>
      </c>
      <c r="S10" s="71">
        <f>IFERROR(VLOOKUP($R$7&amp;"|"&amp;$B10,'TD5 '!$S$6:$W$500,MATCH(S$8,'TD5 '!$S$5:$W$5,0),0),0)</f>
        <v>46956267.180000007</v>
      </c>
      <c r="T10" s="71">
        <f>IFERROR(VLOOKUP($R$7&amp;"|"&amp;$B10,'TD5 '!$S$6:$W$500,MATCH(T$8,'TD5 '!$S$5:$W$5,0),0),0)</f>
        <v>45811541.690000005</v>
      </c>
      <c r="U10" s="44">
        <f t="shared" ref="U10:U23" si="8">IFERROR(T10/S10-1,0)</f>
        <v>-2.4378545373120564E-2</v>
      </c>
    </row>
    <row r="11" spans="1:27" x14ac:dyDescent="0.3">
      <c r="A11" s="15"/>
      <c r="B11" s="69" t="str">
        <f>IF('TD5 '!B7=0,"",'TD5 '!B7)</f>
        <v>Sequia</v>
      </c>
      <c r="C11" s="34">
        <f>IFERROR(VLOOKUP($C$7&amp;"|"&amp;$B11,'TD5 '!$A$6:$E$500,MATCH(C$8,'TD5 '!$A$5:$E$5,0),0),0)</f>
        <v>337</v>
      </c>
      <c r="D11" s="64">
        <f>IFERROR(VLOOKUP($C$7&amp;"|"&amp;$B11,'TD5 '!$A$6:$E$500,MATCH(D$8,'TD5 '!$A$5:$E$5,0),0),0)</f>
        <v>540</v>
      </c>
      <c r="E11" s="64">
        <f>IFERROR(VLOOKUP($C$7&amp;"|"&amp;$B11,'TD5 '!$A$6:$E$500,MATCH(E$8,'TD5 '!$A$5:$E$5,0),0),0)</f>
        <v>297</v>
      </c>
      <c r="F11" s="45">
        <f t="shared" si="7"/>
        <v>-0.44999999999999996</v>
      </c>
      <c r="G11" s="29"/>
      <c r="H11" s="34">
        <f>IFERROR(VLOOKUP($H$7&amp;"|"&amp;$B11,'TD5 '!$G$6:$K$500,MATCH(H$8,'TD5 '!$G$5:$K$5,0),0),0)</f>
        <v>33148959.849999998</v>
      </c>
      <c r="I11" s="64">
        <f>IFERROR(VLOOKUP($H$7&amp;"|"&amp;$B11,'TD5 '!$G$6:$K$500,MATCH(I$8,'TD5 '!$G$5:$K$5,0),0),0)</f>
        <v>42816894.229999997</v>
      </c>
      <c r="J11" s="64">
        <f>IFERROR(VLOOKUP($H$7&amp;"|"&amp;$B11,'TD5 '!$G$6:$K$500,MATCH(J$8,'TD5 '!$G$5:$K$5,0),0),0)</f>
        <v>28677562.909999996</v>
      </c>
      <c r="K11" s="45">
        <f t="shared" ref="K11:K20" si="9">IFERROR(J11/I11-1,0)</f>
        <v>-0.33022785921948461</v>
      </c>
      <c r="L11" s="29"/>
      <c r="M11" s="34">
        <f>IFERROR(VLOOKUP($M$7&amp;"|"&amp;$B11,'TD5 '!$M$6:$Q$500,MATCH(M$8,'TD5 '!$M$5:$Q$5,0),0),0)</f>
        <v>341</v>
      </c>
      <c r="N11" s="64">
        <f>IFERROR(VLOOKUP($M$7&amp;"|"&amp;$B11,'TD5 '!$M$6:$Q$500,MATCH(N$8,'TD5 '!$M$5:$Q$5,0),0),0)</f>
        <v>544</v>
      </c>
      <c r="O11" s="64">
        <f>IFERROR(VLOOKUP($M$7&amp;"|"&amp;$B11,'TD5 '!$M$6:$Q$500,MATCH(O$8,'TD5 '!$M$5:$Q$5,0),0),0)</f>
        <v>391</v>
      </c>
      <c r="P11" s="45">
        <f t="shared" ref="P11:P20" si="10">IFERROR(O11/N11-1,0)</f>
        <v>-0.28125</v>
      </c>
      <c r="Q11" s="29"/>
      <c r="R11" s="34">
        <f>IFERROR(VLOOKUP($R$7&amp;"|"&amp;$B11,'TD5 '!$S$6:$W$500,MATCH(R$8,'TD5 '!$S$5:$W$5,0),0),0)</f>
        <v>42242380.529999994</v>
      </c>
      <c r="S11" s="64">
        <f>IFERROR(VLOOKUP($R$7&amp;"|"&amp;$B11,'TD5 '!$S$6:$W$500,MATCH(S$8,'TD5 '!$S$5:$W$5,0),0),0)</f>
        <v>47959380.399999999</v>
      </c>
      <c r="T11" s="64">
        <f>IFERROR(VLOOKUP($R$7&amp;"|"&amp;$B11,'TD5 '!$S$6:$W$500,MATCH(T$8,'TD5 '!$S$5:$W$5,0),0),0)</f>
        <v>31756370.260000002</v>
      </c>
      <c r="U11" s="45">
        <f t="shared" si="8"/>
        <v>-0.33784861282319645</v>
      </c>
    </row>
    <row r="12" spans="1:27" x14ac:dyDescent="0.3">
      <c r="A12" s="15"/>
      <c r="B12" s="68" t="str">
        <f>IF('TD5 '!B8=0,"",'TD5 '!B8)</f>
        <v>Huracan, Ciclon, Tornado, Vientos Fuertes</v>
      </c>
      <c r="C12" s="37">
        <f>IFERROR(VLOOKUP($C$7&amp;"|"&amp;$B12,'TD5 '!$A$6:$E$500,MATCH(C$8,'TD5 '!$A$5:$E$5,0),0),0)</f>
        <v>439</v>
      </c>
      <c r="D12" s="71">
        <f>IFERROR(VLOOKUP($C$7&amp;"|"&amp;$B12,'TD5 '!$A$6:$E$500,MATCH(D$8,'TD5 '!$A$5:$E$5,0),0),0)</f>
        <v>468</v>
      </c>
      <c r="E12" s="71">
        <f>IFERROR(VLOOKUP($C$7&amp;"|"&amp;$B12,'TD5 '!$A$6:$E$500,MATCH(E$8,'TD5 '!$A$5:$E$5,0),0),0)</f>
        <v>462</v>
      </c>
      <c r="F12" s="44">
        <f t="shared" si="7"/>
        <v>-1.2820512820512775E-2</v>
      </c>
      <c r="G12" s="29"/>
      <c r="H12" s="37">
        <f>IFERROR(VLOOKUP($H$7&amp;"|"&amp;$B12,'TD5 '!$G$6:$K$500,MATCH(H$8,'TD5 '!$G$5:$K$5,0),0),0)</f>
        <v>24547388.699999992</v>
      </c>
      <c r="I12" s="71">
        <f>IFERROR(VLOOKUP($H$7&amp;"|"&amp;$B12,'TD5 '!$G$6:$K$500,MATCH(I$8,'TD5 '!$G$5:$K$5,0),0),0)</f>
        <v>17750470.350000001</v>
      </c>
      <c r="J12" s="71">
        <f>IFERROR(VLOOKUP($H$7&amp;"|"&amp;$B12,'TD5 '!$G$6:$K$500,MATCH(J$8,'TD5 '!$G$5:$K$5,0),0),0)</f>
        <v>20623709.479999997</v>
      </c>
      <c r="K12" s="44">
        <f t="shared" si="9"/>
        <v>0.16186833775928622</v>
      </c>
      <c r="L12" s="29"/>
      <c r="M12" s="37">
        <f>IFERROR(VLOOKUP($M$7&amp;"|"&amp;$B12,'TD5 '!$M$6:$Q$500,MATCH(M$8,'TD5 '!$M$5:$Q$5,0),0),0)</f>
        <v>481</v>
      </c>
      <c r="N12" s="71">
        <f>IFERROR(VLOOKUP($M$7&amp;"|"&amp;$B12,'TD5 '!$M$6:$Q$500,MATCH(N$8,'TD5 '!$M$5:$Q$5,0),0),0)</f>
        <v>470</v>
      </c>
      <c r="O12" s="71">
        <f>IFERROR(VLOOKUP($M$7&amp;"|"&amp;$B12,'TD5 '!$M$6:$Q$500,MATCH(O$8,'TD5 '!$M$5:$Q$5,0),0),0)</f>
        <v>498</v>
      </c>
      <c r="P12" s="44">
        <f t="shared" si="10"/>
        <v>5.9574468085106469E-2</v>
      </c>
      <c r="Q12" s="29"/>
      <c r="R12" s="37">
        <f>IFERROR(VLOOKUP($R$7&amp;"|"&amp;$B12,'TD5 '!$S$6:$W$500,MATCH(R$8,'TD5 '!$S$5:$W$5,0),0),0)</f>
        <v>28549353.849999998</v>
      </c>
      <c r="S12" s="71">
        <f>IFERROR(VLOOKUP($R$7&amp;"|"&amp;$B12,'TD5 '!$S$6:$W$500,MATCH(S$8,'TD5 '!$S$5:$W$5,0),0),0)</f>
        <v>17794837.949999999</v>
      </c>
      <c r="T12" s="71">
        <f>IFERROR(VLOOKUP($R$7&amp;"|"&amp;$B12,'TD5 '!$S$6:$W$500,MATCH(T$8,'TD5 '!$S$5:$W$5,0),0),0)</f>
        <v>20904865.119999997</v>
      </c>
      <c r="U12" s="44">
        <f t="shared" si="8"/>
        <v>0.17477131169941318</v>
      </c>
    </row>
    <row r="13" spans="1:27" x14ac:dyDescent="0.3">
      <c r="A13" s="15"/>
      <c r="B13" s="69" t="str">
        <f>IF('TD5 '!B9=0,"",'TD5 '!B9)</f>
        <v>Enfermedades</v>
      </c>
      <c r="C13" s="34">
        <f>IFERROR(VLOOKUP($C$7&amp;"|"&amp;$B13,'TD5 '!$A$6:$E$500,MATCH(C$8,'TD5 '!$A$5:$E$5,0),0),0)</f>
        <v>420</v>
      </c>
      <c r="D13" s="64">
        <f>IFERROR(VLOOKUP($C$7&amp;"|"&amp;$B13,'TD5 '!$A$6:$E$500,MATCH(D$8,'TD5 '!$A$5:$E$5,0),0),0)</f>
        <v>368</v>
      </c>
      <c r="E13" s="64">
        <f>IFERROR(VLOOKUP($C$7&amp;"|"&amp;$B13,'TD5 '!$A$6:$E$500,MATCH(E$8,'TD5 '!$A$5:$E$5,0),0),0)</f>
        <v>347</v>
      </c>
      <c r="F13" s="45">
        <f t="shared" si="7"/>
        <v>-5.7065217391304324E-2</v>
      </c>
      <c r="G13" s="29"/>
      <c r="H13" s="34">
        <f>IFERROR(VLOOKUP($H$7&amp;"|"&amp;$B13,'TD5 '!$G$6:$K$500,MATCH(H$8,'TD5 '!$G$5:$K$5,0),0),0)</f>
        <v>20193588.509999998</v>
      </c>
      <c r="I13" s="64">
        <f>IFERROR(VLOOKUP($H$7&amp;"|"&amp;$B13,'TD5 '!$G$6:$K$500,MATCH(I$8,'TD5 '!$G$5:$K$5,0),0),0)</f>
        <v>19424502.100000001</v>
      </c>
      <c r="J13" s="64">
        <f>IFERROR(VLOOKUP($H$7&amp;"|"&amp;$B13,'TD5 '!$G$6:$K$500,MATCH(J$8,'TD5 '!$G$5:$K$5,0),0),0)</f>
        <v>34247256.460000001</v>
      </c>
      <c r="K13" s="45">
        <f t="shared" si="9"/>
        <v>0.76309571713552438</v>
      </c>
      <c r="L13" s="29"/>
      <c r="M13" s="34">
        <f>IFERROR(VLOOKUP($M$7&amp;"|"&amp;$B13,'TD5 '!$M$6:$Q$500,MATCH(M$8,'TD5 '!$M$5:$Q$5,0),0),0)</f>
        <v>445</v>
      </c>
      <c r="N13" s="64">
        <f>IFERROR(VLOOKUP($M$7&amp;"|"&amp;$B13,'TD5 '!$M$6:$Q$500,MATCH(N$8,'TD5 '!$M$5:$Q$5,0),0),0)</f>
        <v>370</v>
      </c>
      <c r="O13" s="64">
        <f>IFERROR(VLOOKUP($M$7&amp;"|"&amp;$B13,'TD5 '!$M$6:$Q$500,MATCH(O$8,'TD5 '!$M$5:$Q$5,0),0),0)</f>
        <v>364</v>
      </c>
      <c r="P13" s="45">
        <f t="shared" si="10"/>
        <v>-1.6216216216216162E-2</v>
      </c>
      <c r="Q13" s="29"/>
      <c r="R13" s="34">
        <f>IFERROR(VLOOKUP($R$7&amp;"|"&amp;$B13,'TD5 '!$S$6:$W$500,MATCH(R$8,'TD5 '!$S$5:$W$5,0),0),0)</f>
        <v>22263438.260000002</v>
      </c>
      <c r="S13" s="64">
        <f>IFERROR(VLOOKUP($R$7&amp;"|"&amp;$B13,'TD5 '!$S$6:$W$500,MATCH(S$8,'TD5 '!$S$5:$W$5,0),0),0)</f>
        <v>19548208.100000001</v>
      </c>
      <c r="T13" s="64">
        <f>IFERROR(VLOOKUP($R$7&amp;"|"&amp;$B13,'TD5 '!$S$6:$W$500,MATCH(T$8,'TD5 '!$S$5:$W$5,0),0),0)</f>
        <v>34595660.460000001</v>
      </c>
      <c r="U13" s="45">
        <f t="shared" si="8"/>
        <v>0.76976121202638503</v>
      </c>
    </row>
    <row r="14" spans="1:27" x14ac:dyDescent="0.3">
      <c r="A14" s="15"/>
      <c r="B14" s="68" t="str">
        <f>IF('TD5 '!B10=0,"",'TD5 '!B10)</f>
        <v>Otra Causa</v>
      </c>
      <c r="C14" s="37">
        <f>IFERROR(VLOOKUP($C$7&amp;"|"&amp;$B14,'TD5 '!$A$6:$E$500,MATCH(C$8,'TD5 '!$A$5:$E$5,0),0),0)</f>
        <v>12</v>
      </c>
      <c r="D14" s="71">
        <f>IFERROR(VLOOKUP($C$7&amp;"|"&amp;$B14,'TD5 '!$A$6:$E$500,MATCH(D$8,'TD5 '!$A$5:$E$5,0),0),0)</f>
        <v>239</v>
      </c>
      <c r="E14" s="71">
        <f>IFERROR(VLOOKUP($C$7&amp;"|"&amp;$B14,'TD5 '!$A$6:$E$500,MATCH(E$8,'TD5 '!$A$5:$E$5,0),0),0)</f>
        <v>16</v>
      </c>
      <c r="F14" s="44">
        <f t="shared" si="7"/>
        <v>-0.93305439330543938</v>
      </c>
      <c r="G14" s="29"/>
      <c r="H14" s="37">
        <f>IFERROR(VLOOKUP($H$7&amp;"|"&amp;$B14,'TD5 '!$G$6:$K$500,MATCH(H$8,'TD5 '!$G$5:$K$5,0),0),0)</f>
        <v>1406177.13</v>
      </c>
      <c r="I14" s="71">
        <f>IFERROR(VLOOKUP($H$7&amp;"|"&amp;$B14,'TD5 '!$G$6:$K$500,MATCH(I$8,'TD5 '!$G$5:$K$5,0),0),0)</f>
        <v>10927326.370000001</v>
      </c>
      <c r="J14" s="71">
        <f>IFERROR(VLOOKUP($H$7&amp;"|"&amp;$B14,'TD5 '!$G$6:$K$500,MATCH(J$8,'TD5 '!$G$5:$K$5,0),0),0)</f>
        <v>12307879.1</v>
      </c>
      <c r="K14" s="44">
        <f t="shared" si="9"/>
        <v>0.12633947987406891</v>
      </c>
      <c r="L14" s="29"/>
      <c r="M14" s="37">
        <f>IFERROR(VLOOKUP($M$7&amp;"|"&amp;$B14,'TD5 '!$M$6:$Q$500,MATCH(M$8,'TD5 '!$M$5:$Q$5,0),0),0)</f>
        <v>12</v>
      </c>
      <c r="N14" s="71">
        <f>IFERROR(VLOOKUP($M$7&amp;"|"&amp;$B14,'TD5 '!$M$6:$Q$500,MATCH(N$8,'TD5 '!$M$5:$Q$5,0),0),0)</f>
        <v>240</v>
      </c>
      <c r="O14" s="71">
        <f>IFERROR(VLOOKUP($M$7&amp;"|"&amp;$B14,'TD5 '!$M$6:$Q$500,MATCH(O$8,'TD5 '!$M$5:$Q$5,0),0),0)</f>
        <v>16</v>
      </c>
      <c r="P14" s="44">
        <f t="shared" si="10"/>
        <v>-0.93333333333333335</v>
      </c>
      <c r="Q14" s="29"/>
      <c r="R14" s="37">
        <f>IFERROR(VLOOKUP($R$7&amp;"|"&amp;$B14,'TD5 '!$S$6:$W$500,MATCH(R$8,'TD5 '!$S$5:$W$5,0),0),0)</f>
        <v>1406177.13</v>
      </c>
      <c r="S14" s="71">
        <f>IFERROR(VLOOKUP($R$7&amp;"|"&amp;$B14,'TD5 '!$S$6:$W$500,MATCH(S$8,'TD5 '!$S$5:$W$5,0),0),0)</f>
        <v>11499834.370000001</v>
      </c>
      <c r="T14" s="71">
        <f>IFERROR(VLOOKUP($R$7&amp;"|"&amp;$B14,'TD5 '!$S$6:$W$500,MATCH(T$8,'TD5 '!$S$5:$W$5,0),0),0)</f>
        <v>12307879.1</v>
      </c>
      <c r="U14" s="44">
        <f t="shared" si="8"/>
        <v>7.0265771140840982E-2</v>
      </c>
    </row>
    <row r="15" spans="1:27" ht="16.5" customHeight="1" x14ac:dyDescent="0.3">
      <c r="A15" s="15"/>
      <c r="B15" s="69" t="str">
        <f>IF('TD5 '!B11=0,"",'TD5 '!B11)</f>
        <v>Onda Calida</v>
      </c>
      <c r="C15" s="34">
        <f>IFERROR(VLOOKUP($C$7&amp;"|"&amp;$B15,'TD5 '!$A$6:$E$500,MATCH(C$8,'TD5 '!$A$5:$E$5,0),0),0)</f>
        <v>101</v>
      </c>
      <c r="D15" s="64">
        <f>IFERROR(VLOOKUP($C$7&amp;"|"&amp;$B15,'TD5 '!$A$6:$E$500,MATCH(D$8,'TD5 '!$A$5:$E$5,0),0),0)</f>
        <v>140</v>
      </c>
      <c r="E15" s="64">
        <f>IFERROR(VLOOKUP($C$7&amp;"|"&amp;$B15,'TD5 '!$A$6:$E$500,MATCH(E$8,'TD5 '!$A$5:$E$5,0),0),0)</f>
        <v>116</v>
      </c>
      <c r="F15" s="45">
        <f t="shared" si="7"/>
        <v>-0.17142857142857137</v>
      </c>
      <c r="G15" s="29"/>
      <c r="H15" s="34">
        <f>IFERROR(VLOOKUP($H$7&amp;"|"&amp;$B15,'TD5 '!$G$6:$K$500,MATCH(H$8,'TD5 '!$G$5:$K$5,0),0),0)</f>
        <v>12879594.289999999</v>
      </c>
      <c r="I15" s="64">
        <f>IFERROR(VLOOKUP($H$7&amp;"|"&amp;$B15,'TD5 '!$G$6:$K$500,MATCH(I$8,'TD5 '!$G$5:$K$5,0),0),0)</f>
        <v>10888388.560000001</v>
      </c>
      <c r="J15" s="64">
        <f>IFERROR(VLOOKUP($H$7&amp;"|"&amp;$B15,'TD5 '!$G$6:$K$500,MATCH(J$8,'TD5 '!$G$5:$K$5,0),0),0)</f>
        <v>14791470.09</v>
      </c>
      <c r="K15" s="45">
        <f t="shared" si="9"/>
        <v>0.35846273380971261</v>
      </c>
      <c r="L15" s="29"/>
      <c r="M15" s="34">
        <f>IFERROR(VLOOKUP($M$7&amp;"|"&amp;$B15,'TD5 '!$M$6:$Q$500,MATCH(M$8,'TD5 '!$M$5:$Q$5,0),0),0)</f>
        <v>101</v>
      </c>
      <c r="N15" s="64">
        <f>IFERROR(VLOOKUP($M$7&amp;"|"&amp;$B15,'TD5 '!$M$6:$Q$500,MATCH(N$8,'TD5 '!$M$5:$Q$5,0),0),0)</f>
        <v>140</v>
      </c>
      <c r="O15" s="64">
        <f>IFERROR(VLOOKUP($M$7&amp;"|"&amp;$B15,'TD5 '!$M$6:$Q$500,MATCH(O$8,'TD5 '!$M$5:$Q$5,0),0),0)</f>
        <v>118</v>
      </c>
      <c r="P15" s="45">
        <f t="shared" si="10"/>
        <v>-0.15714285714285714</v>
      </c>
      <c r="Q15" s="29"/>
      <c r="R15" s="34">
        <f>IFERROR(VLOOKUP($R$7&amp;"|"&amp;$B15,'TD5 '!$S$6:$W$500,MATCH(R$8,'TD5 '!$S$5:$W$5,0),0),0)</f>
        <v>12879594.289999999</v>
      </c>
      <c r="S15" s="64">
        <f>IFERROR(VLOOKUP($R$7&amp;"|"&amp;$B15,'TD5 '!$S$6:$W$500,MATCH(S$8,'TD5 '!$S$5:$W$5,0),0),0)</f>
        <v>10888388.560000001</v>
      </c>
      <c r="T15" s="64">
        <f>IFERROR(VLOOKUP($R$7&amp;"|"&amp;$B15,'TD5 '!$S$6:$W$500,MATCH(T$8,'TD5 '!$S$5:$W$5,0),0),0)</f>
        <v>14852774.939999999</v>
      </c>
      <c r="U15" s="45">
        <f t="shared" si="8"/>
        <v>0.36409302975866598</v>
      </c>
    </row>
    <row r="16" spans="1:27" customFormat="1" x14ac:dyDescent="0.3">
      <c r="A16" s="15"/>
      <c r="B16" s="68" t="str">
        <f>IF('TD5 '!B12=0,"",'TD5 '!B12)</f>
        <v>Taponamiento</v>
      </c>
      <c r="C16" s="37">
        <f>IFERROR(VLOOKUP($C$7&amp;"|"&amp;$B16,'TD5 '!$A$6:$E$500,MATCH(C$8,'TD5 '!$A$5:$E$5,0),0),0)</f>
        <v>332</v>
      </c>
      <c r="D16" s="71">
        <f>IFERROR(VLOOKUP($C$7&amp;"|"&amp;$B16,'TD5 '!$A$6:$E$500,MATCH(D$8,'TD5 '!$A$5:$E$5,0),0),0)</f>
        <v>139</v>
      </c>
      <c r="E16" s="71">
        <f>IFERROR(VLOOKUP($C$7&amp;"|"&amp;$B16,'TD5 '!$A$6:$E$500,MATCH(E$8,'TD5 '!$A$5:$E$5,0),0),0)</f>
        <v>141</v>
      </c>
      <c r="F16" s="44">
        <f t="shared" si="7"/>
        <v>1.4388489208633004E-2</v>
      </c>
      <c r="G16" s="29"/>
      <c r="H16" s="37">
        <f>IFERROR(VLOOKUP($H$7&amp;"|"&amp;$B16,'TD5 '!$G$6:$K$500,MATCH(H$8,'TD5 '!$G$5:$K$5,0),0),0)</f>
        <v>8118085.7599999998</v>
      </c>
      <c r="I16" s="71">
        <f>IFERROR(VLOOKUP($H$7&amp;"|"&amp;$B16,'TD5 '!$G$6:$K$500,MATCH(I$8,'TD5 '!$G$5:$K$5,0),0),0)</f>
        <v>5734536.2000000002</v>
      </c>
      <c r="J16" s="71">
        <f>IFERROR(VLOOKUP($H$7&amp;"|"&amp;$B16,'TD5 '!$G$6:$K$500,MATCH(J$8,'TD5 '!$G$5:$K$5,0),0),0)</f>
        <v>5097558.9799999995</v>
      </c>
      <c r="K16" s="44">
        <f t="shared" si="9"/>
        <v>-0.11107737361567283</v>
      </c>
      <c r="L16" s="29"/>
      <c r="M16" s="37">
        <f>IFERROR(VLOOKUP($M$7&amp;"|"&amp;$B16,'TD5 '!$M$6:$Q$500,MATCH(M$8,'TD5 '!$M$5:$Q$5,0),0),0)</f>
        <v>345</v>
      </c>
      <c r="N16" s="71">
        <f>IFERROR(VLOOKUP($M$7&amp;"|"&amp;$B16,'TD5 '!$M$6:$Q$500,MATCH(N$8,'TD5 '!$M$5:$Q$5,0),0),0)</f>
        <v>139</v>
      </c>
      <c r="O16" s="71">
        <f>IFERROR(VLOOKUP($M$7&amp;"|"&amp;$B16,'TD5 '!$M$6:$Q$500,MATCH(O$8,'TD5 '!$M$5:$Q$5,0),0),0)</f>
        <v>142</v>
      </c>
      <c r="P16" s="44">
        <f t="shared" si="10"/>
        <v>2.1582733812949728E-2</v>
      </c>
      <c r="Q16" s="29"/>
      <c r="R16" s="37">
        <f>IFERROR(VLOOKUP($R$7&amp;"|"&amp;$B16,'TD5 '!$S$6:$W$500,MATCH(R$8,'TD5 '!$S$5:$W$5,0),0),0)</f>
        <v>9125300.8499999996</v>
      </c>
      <c r="S16" s="71">
        <f>IFERROR(VLOOKUP($R$7&amp;"|"&amp;$B16,'TD5 '!$S$6:$W$500,MATCH(S$8,'TD5 '!$S$5:$W$5,0),0),0)</f>
        <v>5734536.2000000002</v>
      </c>
      <c r="T16" s="71">
        <f>IFERROR(VLOOKUP($R$7&amp;"|"&amp;$B16,'TD5 '!$S$6:$W$500,MATCH(T$8,'TD5 '!$S$5:$W$5,0),0),0)</f>
        <v>5191318.9799999995</v>
      </c>
      <c r="U16" s="44">
        <f t="shared" si="8"/>
        <v>-9.4727315523790878E-2</v>
      </c>
      <c r="V16" s="18"/>
    </row>
    <row r="17" spans="1:22" customFormat="1" ht="16.5" customHeight="1" x14ac:dyDescent="0.3">
      <c r="A17" s="15"/>
      <c r="B17" s="69" t="str">
        <f>IF('TD5 '!B13=0,"",'TD5 '!B13)</f>
        <v>Granizo</v>
      </c>
      <c r="C17" s="34">
        <f>IFERROR(VLOOKUP($C$7&amp;"|"&amp;$B17,'TD5 '!$A$6:$E$500,MATCH(C$8,'TD5 '!$A$5:$E$5,0),0),0)</f>
        <v>341</v>
      </c>
      <c r="D17" s="64">
        <f>IFERROR(VLOOKUP($C$7&amp;"|"&amp;$B17,'TD5 '!$A$6:$E$500,MATCH(D$8,'TD5 '!$A$5:$E$5,0),0),0)</f>
        <v>123</v>
      </c>
      <c r="E17" s="64">
        <f>IFERROR(VLOOKUP($C$7&amp;"|"&amp;$B17,'TD5 '!$A$6:$E$500,MATCH(E$8,'TD5 '!$A$5:$E$5,0),0),0)</f>
        <v>52</v>
      </c>
      <c r="F17" s="45">
        <f t="shared" si="7"/>
        <v>-0.5772357723577235</v>
      </c>
      <c r="G17" s="29"/>
      <c r="H17" s="34">
        <f>IFERROR(VLOOKUP($H$7&amp;"|"&amp;$B17,'TD5 '!$G$6:$K$500,MATCH(H$8,'TD5 '!$G$5:$K$5,0),0),0)</f>
        <v>13927939.109999999</v>
      </c>
      <c r="I17" s="64">
        <f>IFERROR(VLOOKUP($H$7&amp;"|"&amp;$B17,'TD5 '!$G$6:$K$500,MATCH(I$8,'TD5 '!$G$5:$K$5,0),0),0)</f>
        <v>7431895.3699999992</v>
      </c>
      <c r="J17" s="64">
        <f>IFERROR(VLOOKUP($H$7&amp;"|"&amp;$B17,'TD5 '!$G$6:$K$500,MATCH(J$8,'TD5 '!$G$5:$K$5,0),0),0)</f>
        <v>2391882.6800000002</v>
      </c>
      <c r="K17" s="45">
        <f t="shared" si="9"/>
        <v>-0.67815980164962952</v>
      </c>
      <c r="L17" s="29"/>
      <c r="M17" s="34">
        <f>IFERROR(VLOOKUP($M$7&amp;"|"&amp;$B17,'TD5 '!$M$6:$Q$500,MATCH(M$8,'TD5 '!$M$5:$Q$5,0),0),0)</f>
        <v>341</v>
      </c>
      <c r="N17" s="64">
        <f>IFERROR(VLOOKUP($M$7&amp;"|"&amp;$B17,'TD5 '!$M$6:$Q$500,MATCH(N$8,'TD5 '!$M$5:$Q$5,0),0),0)</f>
        <v>123</v>
      </c>
      <c r="O17" s="64">
        <f>IFERROR(VLOOKUP($M$7&amp;"|"&amp;$B17,'TD5 '!$M$6:$Q$500,MATCH(O$8,'TD5 '!$M$5:$Q$5,0),0),0)</f>
        <v>52</v>
      </c>
      <c r="P17" s="45">
        <f t="shared" si="10"/>
        <v>-0.5772357723577235</v>
      </c>
      <c r="Q17" s="29"/>
      <c r="R17" s="34">
        <f>IFERROR(VLOOKUP($R$7&amp;"|"&amp;$B17,'TD5 '!$S$6:$W$500,MATCH(R$8,'TD5 '!$S$5:$W$5,0),0),0)</f>
        <v>13927939.109999999</v>
      </c>
      <c r="S17" s="64">
        <f>IFERROR(VLOOKUP($R$7&amp;"|"&amp;$B17,'TD5 '!$S$6:$W$500,MATCH(S$8,'TD5 '!$S$5:$W$5,0),0),0)</f>
        <v>7431895.3699999992</v>
      </c>
      <c r="T17" s="64">
        <f>IFERROR(VLOOKUP($R$7&amp;"|"&amp;$B17,'TD5 '!$S$6:$W$500,MATCH(T$8,'TD5 '!$S$5:$W$5,0),0),0)</f>
        <v>2391882.6800000002</v>
      </c>
      <c r="U17" s="45">
        <f t="shared" si="8"/>
        <v>-0.67815980164962952</v>
      </c>
      <c r="V17" s="18"/>
    </row>
    <row r="18" spans="1:22" customFormat="1" ht="16.5" customHeight="1" x14ac:dyDescent="0.3">
      <c r="A18" s="18"/>
      <c r="B18" s="68" t="str">
        <f>IF('TD5 '!B14=0,"",'TD5 '!B14)</f>
        <v>Bajas Temperaturas</v>
      </c>
      <c r="C18" s="37">
        <f>IFERROR(VLOOKUP($C$7&amp;"|"&amp;$B18,'TD5 '!$A$6:$E$500,MATCH(C$8,'TD5 '!$A$5:$E$5,0),0),0)</f>
        <v>62</v>
      </c>
      <c r="D18" s="71">
        <f>IFERROR(VLOOKUP($C$7&amp;"|"&amp;$B18,'TD5 '!$A$6:$E$500,MATCH(D$8,'TD5 '!$A$5:$E$5,0),0),0)</f>
        <v>108</v>
      </c>
      <c r="E18" s="71">
        <f>IFERROR(VLOOKUP($C$7&amp;"|"&amp;$B18,'TD5 '!$A$6:$E$500,MATCH(E$8,'TD5 '!$A$5:$E$5,0),0),0)</f>
        <v>131</v>
      </c>
      <c r="F18" s="44">
        <f t="shared" si="7"/>
        <v>0.21296296296296302</v>
      </c>
      <c r="G18" s="29"/>
      <c r="H18" s="37">
        <f>IFERROR(VLOOKUP($H$7&amp;"|"&amp;$B18,'TD5 '!$G$6:$K$500,MATCH(H$8,'TD5 '!$G$5:$K$5,0),0),0)</f>
        <v>21199062.830000002</v>
      </c>
      <c r="I18" s="71">
        <f>IFERROR(VLOOKUP($H$7&amp;"|"&amp;$B18,'TD5 '!$G$6:$K$500,MATCH(I$8,'TD5 '!$G$5:$K$5,0),0),0)</f>
        <v>11727192.030000001</v>
      </c>
      <c r="J18" s="71">
        <f>IFERROR(VLOOKUP($H$7&amp;"|"&amp;$B18,'TD5 '!$G$6:$K$500,MATCH(J$8,'TD5 '!$G$5:$K$5,0),0),0)</f>
        <v>7600791.6099999994</v>
      </c>
      <c r="K18" s="44">
        <f t="shared" si="9"/>
        <v>-0.35186602295281089</v>
      </c>
      <c r="L18" s="29"/>
      <c r="M18" s="37">
        <f>IFERROR(VLOOKUP($M$7&amp;"|"&amp;$B18,'TD5 '!$M$6:$Q$500,MATCH(M$8,'TD5 '!$M$5:$Q$5,0),0),0)</f>
        <v>62</v>
      </c>
      <c r="N18" s="71">
        <f>IFERROR(VLOOKUP($M$7&amp;"|"&amp;$B18,'TD5 '!$M$6:$Q$500,MATCH(N$8,'TD5 '!$M$5:$Q$5,0),0),0)</f>
        <v>110</v>
      </c>
      <c r="O18" s="71">
        <f>IFERROR(VLOOKUP($M$7&amp;"|"&amp;$B18,'TD5 '!$M$6:$Q$500,MATCH(O$8,'TD5 '!$M$5:$Q$5,0),0),0)</f>
        <v>133</v>
      </c>
      <c r="P18" s="44">
        <f t="shared" si="10"/>
        <v>0.20909090909090899</v>
      </c>
      <c r="Q18" s="29"/>
      <c r="R18" s="37">
        <f>IFERROR(VLOOKUP($R$7&amp;"|"&amp;$B18,'TD5 '!$S$6:$W$500,MATCH(R$8,'TD5 '!$S$5:$W$5,0),0),0)</f>
        <v>21199062.830000002</v>
      </c>
      <c r="S18" s="71">
        <f>IFERROR(VLOOKUP($R$7&amp;"|"&amp;$B18,'TD5 '!$S$6:$W$500,MATCH(S$8,'TD5 '!$S$5:$W$5,0),0),0)</f>
        <v>11771449.530000001</v>
      </c>
      <c r="T18" s="71">
        <f>IFERROR(VLOOKUP($R$7&amp;"|"&amp;$B18,'TD5 '!$S$6:$W$500,MATCH(T$8,'TD5 '!$S$5:$W$5,0),0),0)</f>
        <v>7734711.6099999994</v>
      </c>
      <c r="U18" s="44">
        <f t="shared" si="8"/>
        <v>-0.34292615448184327</v>
      </c>
      <c r="V18" s="18"/>
    </row>
    <row r="19" spans="1:22" customFormat="1" ht="16.5" customHeight="1" x14ac:dyDescent="0.3">
      <c r="A19" s="18"/>
      <c r="B19" s="69" t="str">
        <f>IF('TD5 '!B15=0,"",'TD5 '!B15)</f>
        <v>Exceso De Humedad</v>
      </c>
      <c r="C19" s="34">
        <f>IFERROR(VLOOKUP($C$7&amp;"|"&amp;$B19,'TD5 '!$A$6:$E$500,MATCH(C$8,'TD5 '!$A$5:$E$5,0),0),0)</f>
        <v>587</v>
      </c>
      <c r="D19" s="64">
        <f>IFERROR(VLOOKUP($C$7&amp;"|"&amp;$B19,'TD5 '!$A$6:$E$500,MATCH(D$8,'TD5 '!$A$5:$E$5,0),0),0)</f>
        <v>95</v>
      </c>
      <c r="E19" s="64">
        <f>IFERROR(VLOOKUP($C$7&amp;"|"&amp;$B19,'TD5 '!$A$6:$E$500,MATCH(E$8,'TD5 '!$A$5:$E$5,0),0),0)</f>
        <v>319</v>
      </c>
      <c r="F19" s="45">
        <f t="shared" si="7"/>
        <v>2.357894736842105</v>
      </c>
      <c r="G19" s="29"/>
      <c r="H19" s="34">
        <f>IFERROR(VLOOKUP($H$7&amp;"|"&amp;$B19,'TD5 '!$G$6:$K$500,MATCH(H$8,'TD5 '!$G$5:$K$5,0),0),0)</f>
        <v>14308410.710000001</v>
      </c>
      <c r="I19" s="64">
        <f>IFERROR(VLOOKUP($H$7&amp;"|"&amp;$B19,'TD5 '!$G$6:$K$500,MATCH(I$8,'TD5 '!$G$5:$K$5,0),0),0)</f>
        <v>1693228.12</v>
      </c>
      <c r="J19" s="64">
        <f>IFERROR(VLOOKUP($H$7&amp;"|"&amp;$B19,'TD5 '!$G$6:$K$500,MATCH(J$8,'TD5 '!$G$5:$K$5,0),0),0)</f>
        <v>20687718.859999996</v>
      </c>
      <c r="K19" s="45">
        <f t="shared" si="9"/>
        <v>11.217915953344782</v>
      </c>
      <c r="L19" s="29"/>
      <c r="M19" s="34">
        <f>IFERROR(VLOOKUP($M$7&amp;"|"&amp;$B19,'TD5 '!$M$6:$Q$500,MATCH(M$8,'TD5 '!$M$5:$Q$5,0),0),0)</f>
        <v>618</v>
      </c>
      <c r="N19" s="64">
        <f>IFERROR(VLOOKUP($M$7&amp;"|"&amp;$B19,'TD5 '!$M$6:$Q$500,MATCH(N$8,'TD5 '!$M$5:$Q$5,0),0),0)</f>
        <v>119</v>
      </c>
      <c r="O19" s="64">
        <f>IFERROR(VLOOKUP($M$7&amp;"|"&amp;$B19,'TD5 '!$M$6:$Q$500,MATCH(O$8,'TD5 '!$M$5:$Q$5,0),0),0)</f>
        <v>328</v>
      </c>
      <c r="P19" s="45">
        <f t="shared" si="10"/>
        <v>1.7563025210084033</v>
      </c>
      <c r="Q19" s="29"/>
      <c r="R19" s="34">
        <f>IFERROR(VLOOKUP($R$7&amp;"|"&amp;$B19,'TD5 '!$S$6:$W$500,MATCH(R$8,'TD5 '!$S$5:$W$5,0),0),0)</f>
        <v>16278236.540000001</v>
      </c>
      <c r="S19" s="64">
        <f>IFERROR(VLOOKUP($R$7&amp;"|"&amp;$B19,'TD5 '!$S$6:$W$500,MATCH(S$8,'TD5 '!$S$5:$W$5,0),0),0)</f>
        <v>3623749.46</v>
      </c>
      <c r="T19" s="64">
        <f>IFERROR(VLOOKUP($R$7&amp;"|"&amp;$B19,'TD5 '!$S$6:$W$500,MATCH(T$8,'TD5 '!$S$5:$W$5,0),0),0)</f>
        <v>20899022.339999996</v>
      </c>
      <c r="U19" s="45">
        <f t="shared" si="8"/>
        <v>4.7672371036379531</v>
      </c>
      <c r="V19" s="18"/>
    </row>
    <row r="20" spans="1:22" customFormat="1" ht="16.5" customHeight="1" x14ac:dyDescent="0.3">
      <c r="A20" s="18"/>
      <c r="B20" s="68" t="str">
        <f>IF('TD5 '!B16=0,"",'TD5 '!B16)</f>
        <v>Heladas</v>
      </c>
      <c r="C20" s="37">
        <f>IFERROR(VLOOKUP($C$7&amp;"|"&amp;$B20,'TD5 '!$A$6:$E$500,MATCH(C$8,'TD5 '!$A$5:$E$5,0),0),0)</f>
        <v>165</v>
      </c>
      <c r="D20" s="71">
        <f>IFERROR(VLOOKUP($C$7&amp;"|"&amp;$B20,'TD5 '!$A$6:$E$500,MATCH(D$8,'TD5 '!$A$5:$E$5,0),0),0)</f>
        <v>75</v>
      </c>
      <c r="E20" s="71">
        <f>IFERROR(VLOOKUP($C$7&amp;"|"&amp;$B20,'TD5 '!$A$6:$E$500,MATCH(E$8,'TD5 '!$A$5:$E$5,0),0),0)</f>
        <v>118</v>
      </c>
      <c r="F20" s="44">
        <f t="shared" si="7"/>
        <v>0.57333333333333325</v>
      </c>
      <c r="G20" s="29"/>
      <c r="H20" s="37">
        <f>IFERROR(VLOOKUP($H$7&amp;"|"&amp;$B20,'TD5 '!$G$6:$K$500,MATCH(H$8,'TD5 '!$G$5:$K$5,0),0),0)</f>
        <v>17823854.57</v>
      </c>
      <c r="I20" s="71">
        <f>IFERROR(VLOOKUP($H$7&amp;"|"&amp;$B20,'TD5 '!$G$6:$K$500,MATCH(I$8,'TD5 '!$G$5:$K$5,0),0),0)</f>
        <v>10487860.26</v>
      </c>
      <c r="J20" s="71">
        <f>IFERROR(VLOOKUP($H$7&amp;"|"&amp;$B20,'TD5 '!$G$6:$K$500,MATCH(J$8,'TD5 '!$G$5:$K$5,0),0),0)</f>
        <v>14074556.18</v>
      </c>
      <c r="K20" s="44">
        <f t="shared" si="9"/>
        <v>0.34198547950523506</v>
      </c>
      <c r="L20" s="29"/>
      <c r="M20" s="37">
        <f>IFERROR(VLOOKUP($M$7&amp;"|"&amp;$B20,'TD5 '!$M$6:$Q$500,MATCH(M$8,'TD5 '!$M$5:$Q$5,0),0),0)</f>
        <v>166</v>
      </c>
      <c r="N20" s="71">
        <f>IFERROR(VLOOKUP($M$7&amp;"|"&amp;$B20,'TD5 '!$M$6:$Q$500,MATCH(N$8,'TD5 '!$M$5:$Q$5,0),0),0)</f>
        <v>76</v>
      </c>
      <c r="O20" s="71">
        <f>IFERROR(VLOOKUP($M$7&amp;"|"&amp;$B20,'TD5 '!$M$6:$Q$500,MATCH(O$8,'TD5 '!$M$5:$Q$5,0),0),0)</f>
        <v>119</v>
      </c>
      <c r="P20" s="44">
        <f t="shared" si="10"/>
        <v>0.56578947368421062</v>
      </c>
      <c r="Q20" s="29"/>
      <c r="R20" s="37">
        <f>IFERROR(VLOOKUP($R$7&amp;"|"&amp;$B20,'TD5 '!$S$6:$W$500,MATCH(R$8,'TD5 '!$S$5:$W$5,0),0),0)</f>
        <v>17907054.57</v>
      </c>
      <c r="S20" s="71">
        <f>IFERROR(VLOOKUP($R$7&amp;"|"&amp;$B20,'TD5 '!$S$6:$W$500,MATCH(S$8,'TD5 '!$S$5:$W$5,0),0),0)</f>
        <v>10541946.43</v>
      </c>
      <c r="T20" s="71">
        <f>IFERROR(VLOOKUP($R$7&amp;"|"&amp;$B20,'TD5 '!$S$6:$W$500,MATCH(T$8,'TD5 '!$S$5:$W$5,0),0),0)</f>
        <v>14371706.18</v>
      </c>
      <c r="U20" s="44">
        <f t="shared" si="8"/>
        <v>0.36328772636345108</v>
      </c>
      <c r="V20" s="18"/>
    </row>
    <row r="21" spans="1:22" customFormat="1" ht="16.5" customHeight="1" x14ac:dyDescent="0.3">
      <c r="A21" s="18"/>
      <c r="B21" s="69" t="str">
        <f>IF('TD5 '!B17=0,"",'TD5 '!B17)</f>
        <v>Accidente</v>
      </c>
      <c r="C21" s="34">
        <f>IFERROR(VLOOKUP($C$7&amp;"|"&amp;$B21,'TD5 '!$A$6:$E$500,MATCH(C$8,'TD5 '!$A$5:$E$5,0),0),0)</f>
        <v>48</v>
      </c>
      <c r="D21" s="64">
        <f>IFERROR(VLOOKUP($C$7&amp;"|"&amp;$B21,'TD5 '!$A$6:$E$500,MATCH(D$8,'TD5 '!$A$5:$E$5,0),0),0)</f>
        <v>62</v>
      </c>
      <c r="E21" s="64">
        <f>IFERROR(VLOOKUP($C$7&amp;"|"&amp;$B21,'TD5 '!$A$6:$E$500,MATCH(E$8,'TD5 '!$A$5:$E$5,0),0),0)</f>
        <v>52</v>
      </c>
      <c r="F21" s="45">
        <f t="shared" si="7"/>
        <v>-0.16129032258064513</v>
      </c>
      <c r="G21" s="29"/>
      <c r="H21" s="34">
        <f>IFERROR(VLOOKUP($H$7&amp;"|"&amp;$B21,'TD5 '!$G$6:$K$500,MATCH(H$8,'TD5 '!$G$5:$K$5,0),0),0)</f>
        <v>696105.94</v>
      </c>
      <c r="I21" s="64">
        <f>IFERROR(VLOOKUP($H$7&amp;"|"&amp;$B21,'TD5 '!$G$6:$K$500,MATCH(I$8,'TD5 '!$G$5:$K$5,0),0),0)</f>
        <v>6039470.5899999999</v>
      </c>
      <c r="J21" s="64">
        <f>IFERROR(VLOOKUP($H$7&amp;"|"&amp;$B21,'TD5 '!$G$6:$K$500,MATCH(J$8,'TD5 '!$G$5:$K$5,0),0),0)</f>
        <v>2339033.75</v>
      </c>
      <c r="K21" s="45">
        <f>IFERROR(J21/I21-1,0)</f>
        <v>-0.61270881029325452</v>
      </c>
      <c r="L21" s="29"/>
      <c r="M21" s="34">
        <f>IFERROR(VLOOKUP($M$7&amp;"|"&amp;$B21,'TD5 '!$M$6:$Q$500,MATCH(M$8,'TD5 '!$M$5:$Q$5,0),0),0)</f>
        <v>49</v>
      </c>
      <c r="N21" s="64">
        <f>IFERROR(VLOOKUP($M$7&amp;"|"&amp;$B21,'TD5 '!$M$6:$Q$500,MATCH(N$8,'TD5 '!$M$5:$Q$5,0),0),0)</f>
        <v>63</v>
      </c>
      <c r="O21" s="64">
        <f>IFERROR(VLOOKUP($M$7&amp;"|"&amp;$B21,'TD5 '!$M$6:$Q$500,MATCH(O$8,'TD5 '!$M$5:$Q$5,0),0),0)</f>
        <v>52</v>
      </c>
      <c r="P21" s="45">
        <f>IFERROR(O21/N21-1,0)</f>
        <v>-0.17460317460317465</v>
      </c>
      <c r="Q21" s="29"/>
      <c r="R21" s="34">
        <f>IFERROR(VLOOKUP($R$7&amp;"|"&amp;$B21,'TD5 '!$S$6:$W$500,MATCH(R$8,'TD5 '!$S$5:$W$5,0),0),0)</f>
        <v>724105.94</v>
      </c>
      <c r="S21" s="64">
        <f>IFERROR(VLOOKUP($R$7&amp;"|"&amp;$B21,'TD5 '!$S$6:$W$500,MATCH(S$8,'TD5 '!$S$5:$W$5,0),0),0)</f>
        <v>6049470.5899999999</v>
      </c>
      <c r="T21" s="64">
        <f>IFERROR(VLOOKUP($R$7&amp;"|"&amp;$B21,'TD5 '!$S$6:$W$500,MATCH(T$8,'TD5 '!$S$5:$W$5,0),0),0)</f>
        <v>2339033.75</v>
      </c>
      <c r="U21" s="45">
        <f t="shared" si="8"/>
        <v>-0.61334901704183675</v>
      </c>
      <c r="V21" s="18"/>
    </row>
    <row r="22" spans="1:22" customFormat="1" ht="16.5" customHeight="1" x14ac:dyDescent="0.3">
      <c r="A22" s="18"/>
      <c r="B22" s="68" t="str">
        <f>IF('TD5 '!B18=0,"",'TD5 '!B18)</f>
        <v>Inundacion</v>
      </c>
      <c r="C22" s="37">
        <f>IFERROR(VLOOKUP($C$7&amp;"|"&amp;$B22,'TD5 '!$A$6:$E$500,MATCH(C$8,'TD5 '!$A$5:$E$5,0),0),0)</f>
        <v>355</v>
      </c>
      <c r="D22" s="71">
        <f>IFERROR(VLOOKUP($C$7&amp;"|"&amp;$B22,'TD5 '!$A$6:$E$500,MATCH(D$8,'TD5 '!$A$5:$E$5,0),0),0)</f>
        <v>55</v>
      </c>
      <c r="E22" s="71">
        <f>IFERROR(VLOOKUP($C$7&amp;"|"&amp;$B22,'TD5 '!$A$6:$E$500,MATCH(E$8,'TD5 '!$A$5:$E$5,0),0),0)</f>
        <v>526</v>
      </c>
      <c r="F22" s="44">
        <f t="shared" si="7"/>
        <v>8.5636363636363644</v>
      </c>
      <c r="G22" s="29"/>
      <c r="H22" s="37">
        <f>IFERROR(VLOOKUP($H$7&amp;"|"&amp;$B22,'TD5 '!$G$6:$K$500,MATCH(H$8,'TD5 '!$G$5:$K$5,0),0),0)</f>
        <v>16648520.479999997</v>
      </c>
      <c r="I22" s="71">
        <f>IFERROR(VLOOKUP($H$7&amp;"|"&amp;$B22,'TD5 '!$G$6:$K$500,MATCH(I$8,'TD5 '!$G$5:$K$5,0),0),0)</f>
        <v>2322280.2599999998</v>
      </c>
      <c r="J22" s="71">
        <f>IFERROR(VLOOKUP($H$7&amp;"|"&amp;$B22,'TD5 '!$G$6:$K$500,MATCH(J$8,'TD5 '!$G$5:$K$5,0),0),0)</f>
        <v>36564267.249999993</v>
      </c>
      <c r="K22" s="44">
        <f>IFERROR(J22/I22-1,0)</f>
        <v>14.744984737544122</v>
      </c>
      <c r="L22" s="29"/>
      <c r="M22" s="37">
        <f>IFERROR(VLOOKUP($M$7&amp;"|"&amp;$B22,'TD5 '!$M$6:$Q$500,MATCH(M$8,'TD5 '!$M$5:$Q$5,0),0),0)</f>
        <v>368</v>
      </c>
      <c r="N22" s="71">
        <f>IFERROR(VLOOKUP($M$7&amp;"|"&amp;$B22,'TD5 '!$M$6:$Q$500,MATCH(N$8,'TD5 '!$M$5:$Q$5,0),0),0)</f>
        <v>55</v>
      </c>
      <c r="O22" s="71">
        <f>IFERROR(VLOOKUP($M$7&amp;"|"&amp;$B22,'TD5 '!$M$6:$Q$500,MATCH(O$8,'TD5 '!$M$5:$Q$5,0),0),0)</f>
        <v>534</v>
      </c>
      <c r="P22" s="44">
        <f>IFERROR(O22/N22-1,0)</f>
        <v>8.709090909090909</v>
      </c>
      <c r="Q22" s="29"/>
      <c r="R22" s="37">
        <f>IFERROR(VLOOKUP($R$7&amp;"|"&amp;$B22,'TD5 '!$S$6:$W$500,MATCH(R$8,'TD5 '!$S$5:$W$5,0),0),0)</f>
        <v>17063516.579999994</v>
      </c>
      <c r="S22" s="71">
        <f>IFERROR(VLOOKUP($R$7&amp;"|"&amp;$B22,'TD5 '!$S$6:$W$500,MATCH(S$8,'TD5 '!$S$5:$W$5,0),0),0)</f>
        <v>2322280.2599999998</v>
      </c>
      <c r="T22" s="71">
        <f>IFERROR(VLOOKUP($R$7&amp;"|"&amp;$B22,'TD5 '!$S$6:$W$500,MATCH(T$8,'TD5 '!$S$5:$W$5,0),0),0)</f>
        <v>36654437.569999993</v>
      </c>
      <c r="U22" s="44">
        <f t="shared" si="8"/>
        <v>14.783813091534437</v>
      </c>
      <c r="V22" s="18"/>
    </row>
    <row r="23" spans="1:22" customFormat="1" ht="16.5" customHeight="1" x14ac:dyDescent="0.3">
      <c r="A23" s="18"/>
      <c r="B23" s="69" t="str">
        <f>IF('TD5 '!B19=0,"",'TD5 '!B19)</f>
        <v>Falta De Piso Para Cosechar</v>
      </c>
      <c r="C23" s="34">
        <f>IFERROR(VLOOKUP($C$7&amp;"|"&amp;$B23,'TD5 '!$A$6:$E$500,MATCH(C$8,'TD5 '!$A$5:$E$5,0),0),0)</f>
        <v>22</v>
      </c>
      <c r="D23" s="64">
        <f>IFERROR(VLOOKUP($C$7&amp;"|"&amp;$B23,'TD5 '!$A$6:$E$500,MATCH(D$8,'TD5 '!$A$5:$E$5,0),0),0)</f>
        <v>36</v>
      </c>
      <c r="E23" s="64">
        <f>IFERROR(VLOOKUP($C$7&amp;"|"&amp;$B23,'TD5 '!$A$6:$E$500,MATCH(E$8,'TD5 '!$A$5:$E$5,0),0),0)</f>
        <v>32</v>
      </c>
      <c r="F23" s="45">
        <f t="shared" si="7"/>
        <v>-0.11111111111111116</v>
      </c>
      <c r="G23" s="29"/>
      <c r="H23" s="34">
        <f>IFERROR(VLOOKUP($H$7&amp;"|"&amp;$B23,'TD5 '!$G$6:$K$500,MATCH(H$8,'TD5 '!$G$5:$K$5,0),0),0)</f>
        <v>1329335.47</v>
      </c>
      <c r="I23" s="64">
        <f>IFERROR(VLOOKUP($H$7&amp;"|"&amp;$B23,'TD5 '!$G$6:$K$500,MATCH(I$8,'TD5 '!$G$5:$K$5,0),0),0)</f>
        <v>1399601.99</v>
      </c>
      <c r="J23" s="64">
        <f>IFERROR(VLOOKUP($H$7&amp;"|"&amp;$B23,'TD5 '!$G$6:$K$500,MATCH(J$8,'TD5 '!$G$5:$K$5,0),0),0)</f>
        <v>2619670.98</v>
      </c>
      <c r="K23" s="45">
        <f>IFERROR(J23/I23-1,0)</f>
        <v>0.87172567538289947</v>
      </c>
      <c r="L23" s="29"/>
      <c r="M23" s="34">
        <f>IFERROR(VLOOKUP($M$7&amp;"|"&amp;$B23,'TD5 '!$M$6:$Q$500,MATCH(M$8,'TD5 '!$M$5:$Q$5,0),0),0)</f>
        <v>28</v>
      </c>
      <c r="N23" s="64">
        <f>IFERROR(VLOOKUP($M$7&amp;"|"&amp;$B23,'TD5 '!$M$6:$Q$500,MATCH(N$8,'TD5 '!$M$5:$Q$5,0),0),0)</f>
        <v>38</v>
      </c>
      <c r="O23" s="64">
        <f>IFERROR(VLOOKUP($M$7&amp;"|"&amp;$B23,'TD5 '!$M$6:$Q$500,MATCH(O$8,'TD5 '!$M$5:$Q$5,0),0),0)</f>
        <v>32</v>
      </c>
      <c r="P23" s="45">
        <f>IFERROR(O23/N23-1,0)</f>
        <v>-0.15789473684210531</v>
      </c>
      <c r="Q23" s="29"/>
      <c r="R23" s="34">
        <f>IFERROR(VLOOKUP($R$7&amp;"|"&amp;$B23,'TD5 '!$S$6:$W$500,MATCH(R$8,'TD5 '!$S$5:$W$5,0),0),0)</f>
        <v>1534524.67</v>
      </c>
      <c r="S23" s="64">
        <f>IFERROR(VLOOKUP($R$7&amp;"|"&amp;$B23,'TD5 '!$S$6:$W$500,MATCH(S$8,'TD5 '!$S$5:$W$5,0),0),0)</f>
        <v>1484768.69</v>
      </c>
      <c r="T23" s="64">
        <f>IFERROR(VLOOKUP($R$7&amp;"|"&amp;$B23,'TD5 '!$S$6:$W$500,MATCH(T$8,'TD5 '!$S$5:$W$5,0),0),0)</f>
        <v>2619670.98</v>
      </c>
      <c r="U23" s="45">
        <f t="shared" si="8"/>
        <v>0.76436302680924673</v>
      </c>
      <c r="V23" s="18"/>
    </row>
    <row r="24" spans="1:22" x14ac:dyDescent="0.3">
      <c r="B24" s="68" t="str">
        <f>IF('TD5 '!B20=0,"",'TD5 '!B20)</f>
        <v>No Nacencia</v>
      </c>
      <c r="C24" s="37">
        <f>IFERROR(VLOOKUP($C$7&amp;"|"&amp;$B24,'TD5 '!$A$6:$E$500,MATCH(C$8,'TD5 '!$A$5:$E$5,0),0),0)</f>
        <v>28</v>
      </c>
      <c r="D24" s="71">
        <f>IFERROR(VLOOKUP($C$7&amp;"|"&amp;$B24,'TD5 '!$A$6:$E$500,MATCH(D$8,'TD5 '!$A$5:$E$5,0),0),0)</f>
        <v>29</v>
      </c>
      <c r="E24" s="71">
        <f>IFERROR(VLOOKUP($C$7&amp;"|"&amp;$B24,'TD5 '!$A$6:$E$500,MATCH(E$8,'TD5 '!$A$5:$E$5,0),0),0)</f>
        <v>30</v>
      </c>
      <c r="F24" s="44">
        <f t="shared" ref="F24:F28" si="11">IFERROR(E24/D24-1,0)</f>
        <v>3.4482758620689724E-2</v>
      </c>
      <c r="G24" s="29"/>
      <c r="H24" s="37">
        <f>IFERROR(VLOOKUP($H$7&amp;"|"&amp;$B24,'TD5 '!$G$6:$K$500,MATCH(H$8,'TD5 '!$G$5:$K$5,0),0),0)</f>
        <v>598209.5</v>
      </c>
      <c r="I24" s="71">
        <f>IFERROR(VLOOKUP($H$7&amp;"|"&amp;$B24,'TD5 '!$G$6:$K$500,MATCH(I$8,'TD5 '!$G$5:$K$5,0),0),0)</f>
        <v>437962.52999999997</v>
      </c>
      <c r="J24" s="71">
        <f>IFERROR(VLOOKUP($H$7&amp;"|"&amp;$B24,'TD5 '!$G$6:$K$500,MATCH(J$8,'TD5 '!$G$5:$K$5,0),0),0)</f>
        <v>1045959.7799999999</v>
      </c>
      <c r="K24" s="44">
        <f t="shared" ref="K24:K28" si="12">IFERROR(J24/I24-1,0)</f>
        <v>1.3882403364507003</v>
      </c>
      <c r="L24" s="29"/>
      <c r="M24" s="37">
        <f>IFERROR(VLOOKUP($M$7&amp;"|"&amp;$B24,'TD5 '!$M$6:$Q$500,MATCH(M$8,'TD5 '!$M$5:$Q$5,0),0),0)</f>
        <v>28</v>
      </c>
      <c r="N24" s="71">
        <f>IFERROR(VLOOKUP($M$7&amp;"|"&amp;$B24,'TD5 '!$M$6:$Q$500,MATCH(N$8,'TD5 '!$M$5:$Q$5,0),0),0)</f>
        <v>29</v>
      </c>
      <c r="O24" s="71">
        <f>IFERROR(VLOOKUP($M$7&amp;"|"&amp;$B24,'TD5 '!$M$6:$Q$500,MATCH(O$8,'TD5 '!$M$5:$Q$5,0),0),0)</f>
        <v>30</v>
      </c>
      <c r="P24" s="44">
        <f t="shared" ref="P24:P28" si="13">IFERROR(O24/N24-1,0)</f>
        <v>3.4482758620689724E-2</v>
      </c>
      <c r="Q24" s="29"/>
      <c r="R24" s="37">
        <f>IFERROR(VLOOKUP($R$7&amp;"|"&amp;$B24,'TD5 '!$S$6:$W$500,MATCH(R$8,'TD5 '!$S$5:$W$5,0),0),0)</f>
        <v>598209.5</v>
      </c>
      <c r="S24" s="71">
        <f>IFERROR(VLOOKUP($R$7&amp;"|"&amp;$B24,'TD5 '!$S$6:$W$500,MATCH(S$8,'TD5 '!$S$5:$W$5,0),0),0)</f>
        <v>437962.52999999997</v>
      </c>
      <c r="T24" s="71">
        <f>IFERROR(VLOOKUP($R$7&amp;"|"&amp;$B24,'TD5 '!$S$6:$W$500,MATCH(T$8,'TD5 '!$S$5:$W$5,0),0),0)</f>
        <v>1045959.7799999999</v>
      </c>
      <c r="U24" s="44">
        <f t="shared" ref="U24:U28" si="14">IFERROR(T24/S24-1,0)</f>
        <v>1.3882403364507003</v>
      </c>
    </row>
    <row r="25" spans="1:22" customFormat="1" x14ac:dyDescent="0.3">
      <c r="A25" s="18"/>
      <c r="B25" s="69" t="str">
        <f>IF('TD5 '!B21=0,"",'TD5 '!B21)</f>
        <v>Sacrifico Forzoso</v>
      </c>
      <c r="C25" s="34">
        <f>IFERROR(VLOOKUP($C$7&amp;"|"&amp;$B25,'TD5 '!$A$6:$E$500,MATCH(C$8,'TD5 '!$A$5:$E$5,0),0),0)</f>
        <v>3</v>
      </c>
      <c r="D25" s="64">
        <f>IFERROR(VLOOKUP($C$7&amp;"|"&amp;$B25,'TD5 '!$A$6:$E$500,MATCH(D$8,'TD5 '!$A$5:$E$5,0),0),0)</f>
        <v>19</v>
      </c>
      <c r="E25" s="64">
        <f>IFERROR(VLOOKUP($C$7&amp;"|"&amp;$B25,'TD5 '!$A$6:$E$500,MATCH(E$8,'TD5 '!$A$5:$E$5,0),0),0)</f>
        <v>64</v>
      </c>
      <c r="F25" s="45">
        <f t="shared" si="11"/>
        <v>2.3684210526315788</v>
      </c>
      <c r="G25" s="29"/>
      <c r="H25" s="34">
        <f>IFERROR(VLOOKUP($H$7&amp;"|"&amp;$B25,'TD5 '!$G$6:$K$500,MATCH(H$8,'TD5 '!$G$5:$K$5,0),0),0)</f>
        <v>31108.9</v>
      </c>
      <c r="I25" s="64">
        <f>IFERROR(VLOOKUP($H$7&amp;"|"&amp;$B25,'TD5 '!$G$6:$K$500,MATCH(I$8,'TD5 '!$G$5:$K$5,0),0),0)</f>
        <v>2146410.4</v>
      </c>
      <c r="J25" s="64">
        <f>IFERROR(VLOOKUP($H$7&amp;"|"&amp;$B25,'TD5 '!$G$6:$K$500,MATCH(J$8,'TD5 '!$G$5:$K$5,0),0),0)</f>
        <v>2463982.0499999998</v>
      </c>
      <c r="K25" s="45">
        <f t="shared" si="12"/>
        <v>0.14795476671190189</v>
      </c>
      <c r="L25" s="29"/>
      <c r="M25" s="34">
        <f>IFERROR(VLOOKUP($M$7&amp;"|"&amp;$B25,'TD5 '!$M$6:$Q$500,MATCH(M$8,'TD5 '!$M$5:$Q$5,0),0),0)</f>
        <v>3</v>
      </c>
      <c r="N25" s="64">
        <f>IFERROR(VLOOKUP($M$7&amp;"|"&amp;$B25,'TD5 '!$M$6:$Q$500,MATCH(N$8,'TD5 '!$M$5:$Q$5,0),0),0)</f>
        <v>20</v>
      </c>
      <c r="O25" s="64">
        <f>IFERROR(VLOOKUP($M$7&amp;"|"&amp;$B25,'TD5 '!$M$6:$Q$500,MATCH(O$8,'TD5 '!$M$5:$Q$5,0),0),0)</f>
        <v>64</v>
      </c>
      <c r="P25" s="45">
        <f t="shared" si="13"/>
        <v>2.2000000000000002</v>
      </c>
      <c r="Q25" s="29"/>
      <c r="R25" s="34">
        <f>IFERROR(VLOOKUP($R$7&amp;"|"&amp;$B25,'TD5 '!$S$6:$W$500,MATCH(R$8,'TD5 '!$S$5:$W$5,0),0),0)</f>
        <v>31108.9</v>
      </c>
      <c r="S25" s="64">
        <f>IFERROR(VLOOKUP($R$7&amp;"|"&amp;$B25,'TD5 '!$S$6:$W$500,MATCH(S$8,'TD5 '!$S$5:$W$5,0),0),0)</f>
        <v>2266410.4</v>
      </c>
      <c r="T25" s="64">
        <f>IFERROR(VLOOKUP($R$7&amp;"|"&amp;$B25,'TD5 '!$S$6:$W$500,MATCH(T$8,'TD5 '!$S$5:$W$5,0),0),0)</f>
        <v>2463982.0499999998</v>
      </c>
      <c r="U25" s="45">
        <f t="shared" si="14"/>
        <v>8.7173819004713327E-2</v>
      </c>
      <c r="V25" s="18"/>
    </row>
    <row r="26" spans="1:22" x14ac:dyDescent="0.3">
      <c r="B26" s="68" t="str">
        <f>IF('TD5 '!B22=0,"",'TD5 '!B22)</f>
        <v>Incendio</v>
      </c>
      <c r="C26" s="37">
        <f>IFERROR(VLOOKUP($C$7&amp;"|"&amp;$B26,'TD5 '!$A$6:$E$500,MATCH(C$8,'TD5 '!$A$5:$E$5,0),0),0)</f>
        <v>3</v>
      </c>
      <c r="D26" s="71">
        <f>IFERROR(VLOOKUP($C$7&amp;"|"&amp;$B26,'TD5 '!$A$6:$E$500,MATCH(D$8,'TD5 '!$A$5:$E$5,0),0),0)</f>
        <v>8</v>
      </c>
      <c r="E26" s="71">
        <f>IFERROR(VLOOKUP($C$7&amp;"|"&amp;$B26,'TD5 '!$A$6:$E$500,MATCH(E$8,'TD5 '!$A$5:$E$5,0),0),0)</f>
        <v>61</v>
      </c>
      <c r="F26" s="44">
        <f t="shared" si="11"/>
        <v>6.625</v>
      </c>
      <c r="G26" s="29"/>
      <c r="H26" s="37">
        <f>IFERROR(VLOOKUP($H$7&amp;"|"&amp;$B26,'TD5 '!$G$6:$K$500,MATCH(H$8,'TD5 '!$G$5:$K$5,0),0),0)</f>
        <v>213840</v>
      </c>
      <c r="I26" s="71">
        <f>IFERROR(VLOOKUP($H$7&amp;"|"&amp;$B26,'TD5 '!$G$6:$K$500,MATCH(I$8,'TD5 '!$G$5:$K$5,0),0),0)</f>
        <v>1452077.58</v>
      </c>
      <c r="J26" s="71">
        <f>IFERROR(VLOOKUP($H$7&amp;"|"&amp;$B26,'TD5 '!$G$6:$K$500,MATCH(J$8,'TD5 '!$G$5:$K$5,0),0),0)</f>
        <v>4138776.2999999993</v>
      </c>
      <c r="K26" s="44">
        <f t="shared" si="12"/>
        <v>1.8502446129634471</v>
      </c>
      <c r="L26" s="29"/>
      <c r="M26" s="37">
        <f>IFERROR(VLOOKUP($M$7&amp;"|"&amp;$B26,'TD5 '!$M$6:$Q$500,MATCH(M$8,'TD5 '!$M$5:$Q$5,0),0),0)</f>
        <v>3</v>
      </c>
      <c r="N26" s="71">
        <f>IFERROR(VLOOKUP($M$7&amp;"|"&amp;$B26,'TD5 '!$M$6:$Q$500,MATCH(N$8,'TD5 '!$M$5:$Q$5,0),0),0)</f>
        <v>8</v>
      </c>
      <c r="O26" s="71">
        <f>IFERROR(VLOOKUP($M$7&amp;"|"&amp;$B26,'TD5 '!$M$6:$Q$500,MATCH(O$8,'TD5 '!$M$5:$Q$5,0),0),0)</f>
        <v>61</v>
      </c>
      <c r="P26" s="44">
        <f t="shared" si="13"/>
        <v>6.625</v>
      </c>
      <c r="Q26" s="29"/>
      <c r="R26" s="37">
        <f>IFERROR(VLOOKUP($R$7&amp;"|"&amp;$B26,'TD5 '!$S$6:$W$500,MATCH(R$8,'TD5 '!$S$5:$W$5,0),0),0)</f>
        <v>213840</v>
      </c>
      <c r="S26" s="71">
        <f>IFERROR(VLOOKUP($R$7&amp;"|"&amp;$B26,'TD5 '!$S$6:$W$500,MATCH(S$8,'TD5 '!$S$5:$W$5,0),0),0)</f>
        <v>1452077.58</v>
      </c>
      <c r="T26" s="71">
        <f>IFERROR(VLOOKUP($R$7&amp;"|"&amp;$B26,'TD5 '!$S$6:$W$500,MATCH(T$8,'TD5 '!$S$5:$W$5,0),0),0)</f>
        <v>4138776.2999999993</v>
      </c>
      <c r="U26" s="44">
        <f t="shared" si="14"/>
        <v>1.8502446129634471</v>
      </c>
    </row>
    <row r="27" spans="1:22" x14ac:dyDescent="0.3">
      <c r="B27" s="69" t="str">
        <f>IF('TD5 '!B23=0,"",'TD5 '!B23)</f>
        <v>Imposibilidad De Realizar La Siembra</v>
      </c>
      <c r="C27" s="34">
        <f>IFERROR(VLOOKUP($C$7&amp;"|"&amp;$B27,'TD5 '!$A$6:$E$500,MATCH(C$8,'TD5 '!$A$5:$E$5,0),0),0)</f>
        <v>7</v>
      </c>
      <c r="D27" s="64">
        <f>IFERROR(VLOOKUP($C$7&amp;"|"&amp;$B27,'TD5 '!$A$6:$E$500,MATCH(D$8,'TD5 '!$A$5:$E$5,0),0),0)</f>
        <v>3</v>
      </c>
      <c r="E27" s="64">
        <f>IFERROR(VLOOKUP($C$7&amp;"|"&amp;$B27,'TD5 '!$A$6:$E$500,MATCH(E$8,'TD5 '!$A$5:$E$5,0),0),0)</f>
        <v>0</v>
      </c>
      <c r="F27" s="45">
        <f t="shared" si="11"/>
        <v>-1</v>
      </c>
      <c r="G27" s="29"/>
      <c r="H27" s="34">
        <f>IFERROR(VLOOKUP($H$7&amp;"|"&amp;$B27,'TD5 '!$G$6:$K$500,MATCH(H$8,'TD5 '!$G$5:$K$5,0),0),0)</f>
        <v>1013518.75</v>
      </c>
      <c r="I27" s="64">
        <f>IFERROR(VLOOKUP($H$7&amp;"|"&amp;$B27,'TD5 '!$G$6:$K$500,MATCH(I$8,'TD5 '!$G$5:$K$5,0),0),0)</f>
        <v>3249380</v>
      </c>
      <c r="J27" s="64">
        <f>IFERROR(VLOOKUP($H$7&amp;"|"&amp;$B27,'TD5 '!$G$6:$K$500,MATCH(J$8,'TD5 '!$G$5:$K$5,0),0),0)</f>
        <v>0</v>
      </c>
      <c r="K27" s="45">
        <f t="shared" si="12"/>
        <v>-1</v>
      </c>
      <c r="L27" s="29"/>
      <c r="M27" s="34">
        <f>IFERROR(VLOOKUP($M$7&amp;"|"&amp;$B27,'TD5 '!$M$6:$Q$500,MATCH(M$8,'TD5 '!$M$5:$Q$5,0),0),0)</f>
        <v>8</v>
      </c>
      <c r="N27" s="64">
        <f>IFERROR(VLOOKUP($M$7&amp;"|"&amp;$B27,'TD5 '!$M$6:$Q$500,MATCH(N$8,'TD5 '!$M$5:$Q$5,0),0),0)</f>
        <v>3</v>
      </c>
      <c r="O27" s="64">
        <f>IFERROR(VLOOKUP($M$7&amp;"|"&amp;$B27,'TD5 '!$M$6:$Q$500,MATCH(O$8,'TD5 '!$M$5:$Q$5,0),0),0)</f>
        <v>0</v>
      </c>
      <c r="P27" s="45">
        <f t="shared" si="13"/>
        <v>-1</v>
      </c>
      <c r="Q27" s="29"/>
      <c r="R27" s="34">
        <f>IFERROR(VLOOKUP($R$7&amp;"|"&amp;$B27,'TD5 '!$S$6:$W$500,MATCH(R$8,'TD5 '!$S$5:$W$5,0),0),0)</f>
        <v>1079527.54</v>
      </c>
      <c r="S27" s="64">
        <f>IFERROR(VLOOKUP($R$7&amp;"|"&amp;$B27,'TD5 '!$S$6:$W$500,MATCH(S$8,'TD5 '!$S$5:$W$5,0),0),0)</f>
        <v>3249380</v>
      </c>
      <c r="T27" s="64">
        <f>IFERROR(VLOOKUP($R$7&amp;"|"&amp;$B27,'TD5 '!$S$6:$W$500,MATCH(T$8,'TD5 '!$S$5:$W$5,0),0),0)</f>
        <v>0</v>
      </c>
      <c r="U27" s="45">
        <f t="shared" si="14"/>
        <v>-1</v>
      </c>
    </row>
    <row r="28" spans="1:22" ht="15" thickBot="1" x14ac:dyDescent="0.35">
      <c r="B28" s="72" t="str">
        <f>IF('TD5 '!B24=0,"",'TD5 '!B24)</f>
        <v>Nieve</v>
      </c>
      <c r="C28" s="40">
        <f>IFERROR(VLOOKUP($C$7&amp;"|"&amp;$B28,'TD5 '!$A$6:$E$500,MATCH(C$8,'TD5 '!$A$5:$E$5,0),0),0)</f>
        <v>0</v>
      </c>
      <c r="D28" s="41">
        <f>IFERROR(VLOOKUP($C$7&amp;"|"&amp;$B28,'TD5 '!$A$6:$E$500,MATCH(D$8,'TD5 '!$A$5:$E$5,0),0),0)</f>
        <v>0</v>
      </c>
      <c r="E28" s="41">
        <f>IFERROR(VLOOKUP($C$7&amp;"|"&amp;$B28,'TD5 '!$A$6:$E$500,MATCH(E$8,'TD5 '!$A$5:$E$5,0),0),0)</f>
        <v>1</v>
      </c>
      <c r="F28" s="51">
        <f t="shared" si="11"/>
        <v>0</v>
      </c>
      <c r="G28" s="29"/>
      <c r="H28" s="40">
        <f>IFERROR(VLOOKUP($H$7&amp;"|"&amp;$B28,'TD5 '!$G$6:$K$500,MATCH(H$8,'TD5 '!$G$5:$K$5,0),0),0)</f>
        <v>0</v>
      </c>
      <c r="I28" s="41">
        <f>IFERROR(VLOOKUP($H$7&amp;"|"&amp;$B28,'TD5 '!$G$6:$K$500,MATCH(I$8,'TD5 '!$G$5:$K$5,0),0),0)</f>
        <v>0</v>
      </c>
      <c r="J28" s="41">
        <f>IFERROR(VLOOKUP($H$7&amp;"|"&amp;$B28,'TD5 '!$G$6:$K$500,MATCH(J$8,'TD5 '!$G$5:$K$5,0),0),0)</f>
        <v>160981.07</v>
      </c>
      <c r="K28" s="51">
        <f t="shared" si="12"/>
        <v>0</v>
      </c>
      <c r="L28" s="29"/>
      <c r="M28" s="40">
        <f>IFERROR(VLOOKUP($M$7&amp;"|"&amp;$B28,'TD5 '!$M$6:$Q$500,MATCH(M$8,'TD5 '!$M$5:$Q$5,0),0),0)</f>
        <v>0</v>
      </c>
      <c r="N28" s="41">
        <f>IFERROR(VLOOKUP($M$7&amp;"|"&amp;$B28,'TD5 '!$M$6:$Q$500,MATCH(N$8,'TD5 '!$M$5:$Q$5,0),0),0)</f>
        <v>0</v>
      </c>
      <c r="O28" s="41">
        <f>IFERROR(VLOOKUP($M$7&amp;"|"&amp;$B28,'TD5 '!$M$6:$Q$500,MATCH(O$8,'TD5 '!$M$5:$Q$5,0),0),0)</f>
        <v>1</v>
      </c>
      <c r="P28" s="51">
        <f t="shared" si="13"/>
        <v>0</v>
      </c>
      <c r="Q28" s="29"/>
      <c r="R28" s="40">
        <f>IFERROR(VLOOKUP($R$7&amp;"|"&amp;$B28,'TD5 '!$S$6:$W$500,MATCH(R$8,'TD5 '!$S$5:$W$5,0),0),0)</f>
        <v>0</v>
      </c>
      <c r="S28" s="41">
        <f>IFERROR(VLOOKUP($R$7&amp;"|"&amp;$B28,'TD5 '!$S$6:$W$500,MATCH(S$8,'TD5 '!$S$5:$W$5,0),0),0)</f>
        <v>0</v>
      </c>
      <c r="T28" s="41">
        <f>IFERROR(VLOOKUP($R$7&amp;"|"&amp;$B28,'TD5 '!$S$6:$W$500,MATCH(T$8,'TD5 '!$S$5:$W$5,0),0),0)</f>
        <v>160981.07</v>
      </c>
      <c r="U28" s="51">
        <f t="shared" si="14"/>
        <v>0</v>
      </c>
    </row>
  </sheetData>
  <sheetProtection algorithmName="SHA-512" hashValue="bD4QDygQid/02Pf3OnunQRe5+TOKOQ/nYPWcutSbdZxv08q4vQv4AsP6eOHyBtBMjmShn73sne+M026LJE01Bw==" saltValue="LjO6IpLiMroySvCPWjugZA==" spinCount="100000" sheet="1" formatCells="0" formatColumns="0" formatRows="0" insertColumns="0" insertRows="0" insertHyperlinks="0" deleteColumns="0" deleteRows="0" sort="0" autoFilter="0" pivotTables="0"/>
  <mergeCells count="4">
    <mergeCell ref="C7:F7"/>
    <mergeCell ref="H7:K7"/>
    <mergeCell ref="M7:P7"/>
    <mergeCell ref="R7:U7"/>
  </mergeCells>
  <conditionalFormatting sqref="H5:P6">
    <cfRule type="cellIs" dxfId="1" priority="9" operator="equal">
      <formula>"Seleccionar otra Cobertura"</formula>
    </cfRule>
    <cfRule type="cellIs" dxfId="0" priority="10" operator="equal">
      <formula>"Seleccionar una Cobertura"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" id="{82C9ECAC-A075-4E94-9C38-A97D4E54E400}">
            <x14:iconSet iconSet="3ArrowsGray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F9</xm:sqref>
        </x14:conditionalFormatting>
        <x14:conditionalFormatting xmlns:xm="http://schemas.microsoft.com/office/excel/2006/main">
          <x14:cfRule type="iconSet" priority="113" id="{FBEED686-71E1-4D65-A1E9-1AFADF06CFEA}">
            <x14:iconSet iconSet="3ArrowsGray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F10:F28</xm:sqref>
        </x14:conditionalFormatting>
        <x14:conditionalFormatting xmlns:xm="http://schemas.microsoft.com/office/excel/2006/main">
          <x14:cfRule type="iconSet" priority="1" id="{F0F6E033-C448-4EDA-8E19-829E6EA22988}">
            <x14:iconSet iconSet="3ArrowsGray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K9 P9 U9</xm:sqref>
        </x14:conditionalFormatting>
        <x14:conditionalFormatting xmlns:xm="http://schemas.microsoft.com/office/excel/2006/main">
          <x14:cfRule type="iconSet" priority="102" id="{19D6B8C0-AB9A-45D6-9761-E5AA36D537EE}">
            <x14:iconSet iconSet="3ArrowsGray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K10 P10 U10</xm:sqref>
        </x14:conditionalFormatting>
        <x14:conditionalFormatting xmlns:xm="http://schemas.microsoft.com/office/excel/2006/main">
          <x14:cfRule type="iconSet" priority="114" id="{0C984E07-35D8-4D97-80BD-0C5871C839DC}">
            <x14:iconSet iconSet="3ArrowsGray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K11:K28 P11:P28 U11:U28</xm:sqref>
        </x14:conditionalFormatting>
      </x14:conditionalFormattings>
    </ex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2E512-6290-4BBA-907C-BE008AD5B56E}">
  <dimension ref="C3:D19"/>
  <sheetViews>
    <sheetView workbookViewId="0">
      <selection activeCell="C18" sqref="C18:E18"/>
    </sheetView>
  </sheetViews>
  <sheetFormatPr baseColWidth="10" defaultColWidth="11.44140625" defaultRowHeight="14.4" x14ac:dyDescent="0.3"/>
  <cols>
    <col min="3" max="3" width="18.109375" bestFit="1" customWidth="1"/>
  </cols>
  <sheetData>
    <row r="3" spans="3:4" x14ac:dyDescent="0.3">
      <c r="C3" t="s">
        <v>6</v>
      </c>
      <c r="D3" t="s">
        <v>7</v>
      </c>
    </row>
    <row r="4" spans="3:4" x14ac:dyDescent="0.3">
      <c r="C4" t="s">
        <v>0</v>
      </c>
      <c r="D4" t="s">
        <v>7</v>
      </c>
    </row>
    <row r="5" spans="3:4" x14ac:dyDescent="0.3">
      <c r="C5" t="s">
        <v>8</v>
      </c>
      <c r="D5" t="s">
        <v>7</v>
      </c>
    </row>
    <row r="8" spans="3:4" x14ac:dyDescent="0.3">
      <c r="C8" t="s">
        <v>6</v>
      </c>
      <c r="D8" t="s">
        <v>9</v>
      </c>
    </row>
    <row r="9" spans="3:4" x14ac:dyDescent="0.3">
      <c r="C9" t="s">
        <v>0</v>
      </c>
      <c r="D9" t="s">
        <v>10</v>
      </c>
    </row>
    <row r="11" spans="3:4" x14ac:dyDescent="0.3">
      <c r="C11" t="s">
        <v>6</v>
      </c>
      <c r="D11" t="s">
        <v>11</v>
      </c>
    </row>
    <row r="12" spans="3:4" x14ac:dyDescent="0.3">
      <c r="C12" t="s">
        <v>0</v>
      </c>
      <c r="D12" t="s">
        <v>12</v>
      </c>
    </row>
    <row r="16" spans="3:4" x14ac:dyDescent="0.3">
      <c r="C16" t="s">
        <v>0</v>
      </c>
      <c r="D16" t="s">
        <v>13</v>
      </c>
    </row>
    <row r="18" spans="3:4" x14ac:dyDescent="0.3">
      <c r="C18" t="s">
        <v>6</v>
      </c>
      <c r="D18" t="s">
        <v>14</v>
      </c>
    </row>
    <row r="19" spans="3:4" x14ac:dyDescent="0.3">
      <c r="C19" t="s">
        <v>0</v>
      </c>
      <c r="D19" t="s">
        <v>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6999C-7175-45F0-BBFE-80C19C96360D}">
  <sheetPr>
    <tabColor theme="9"/>
  </sheetPr>
  <dimension ref="A1:J94"/>
  <sheetViews>
    <sheetView topLeftCell="C1" zoomScale="80" zoomScaleNormal="80" workbookViewId="0">
      <selection activeCell="E2" sqref="E2:H64"/>
    </sheetView>
  </sheetViews>
  <sheetFormatPr baseColWidth="10" defaultColWidth="11.44140625" defaultRowHeight="14.4" x14ac:dyDescent="0.3"/>
  <cols>
    <col min="1" max="1" width="60" bestFit="1" customWidth="1"/>
    <col min="2" max="2" width="48.5546875" bestFit="1" customWidth="1"/>
    <col min="3" max="4" width="12.6640625" bestFit="1" customWidth="1"/>
    <col min="5" max="5" width="43.44140625" bestFit="1" customWidth="1"/>
    <col min="6" max="6" width="14.109375" bestFit="1" customWidth="1"/>
    <col min="7" max="7" width="22.6640625" style="2" bestFit="1" customWidth="1"/>
    <col min="8" max="10" width="20" style="2" bestFit="1" customWidth="1"/>
    <col min="11" max="16" width="38.109375" bestFit="1" customWidth="1"/>
    <col min="17" max="17" width="43" bestFit="1" customWidth="1"/>
    <col min="18" max="18" width="36" bestFit="1" customWidth="1"/>
    <col min="19" max="19" width="34.109375" bestFit="1" customWidth="1"/>
    <col min="20" max="20" width="43.109375" bestFit="1" customWidth="1"/>
  </cols>
  <sheetData>
    <row r="1" spans="1:10" x14ac:dyDescent="0.3">
      <c r="A1" t="e">
        <f t="shared" ref="A1:A2" si="0">B1&amp;"|"&amp;D1</f>
        <v>#REF!</v>
      </c>
      <c r="B1" t="e">
        <f>IF(E1="",#REF!,E1)</f>
        <v>#REF!</v>
      </c>
      <c r="C1" t="e">
        <f>IF(E1="",#REF!,E1)</f>
        <v>#REF!</v>
      </c>
      <c r="D1" t="e">
        <f>IF(F1="",#REF!,F1)</f>
        <v>#REF!</v>
      </c>
      <c r="G1"/>
      <c r="H1"/>
      <c r="I1"/>
      <c r="J1"/>
    </row>
    <row r="2" spans="1:10" x14ac:dyDescent="0.3">
      <c r="A2" t="str">
        <f t="shared" si="0"/>
        <v>cobertura|0. Sectorial</v>
      </c>
      <c r="B2" t="str">
        <f t="shared" ref="B2:B35" si="1">IF(E2="",B1,E2)</f>
        <v>cobertura</v>
      </c>
      <c r="C2" t="str">
        <f t="shared" ref="C2:D3" si="2">IF(E2="",C1,E2)</f>
        <v>cobertura</v>
      </c>
      <c r="D2" t="str">
        <f t="shared" si="2"/>
        <v>0. Sectorial</v>
      </c>
      <c r="E2" s="1" t="s">
        <v>54</v>
      </c>
      <c r="F2" t="s">
        <v>76</v>
      </c>
      <c r="G2"/>
      <c r="H2"/>
      <c r="I2"/>
      <c r="J2"/>
    </row>
    <row r="3" spans="1:10" x14ac:dyDescent="0.3">
      <c r="A3" t="str">
        <f>B3&amp;"|"&amp;D3</f>
        <v>cobertura|0. Sectorial</v>
      </c>
      <c r="B3" t="str">
        <f>IF(E3="",B2,E3)</f>
        <v>cobertura</v>
      </c>
      <c r="C3" t="str">
        <f t="shared" si="2"/>
        <v>cobertura</v>
      </c>
      <c r="D3" t="str">
        <f t="shared" si="2"/>
        <v>0. Sectorial</v>
      </c>
      <c r="G3"/>
      <c r="H3"/>
      <c r="I3"/>
      <c r="J3"/>
    </row>
    <row r="4" spans="1:10" x14ac:dyDescent="0.3">
      <c r="A4" t="str">
        <f t="shared" ref="A4" si="3">B4&amp;"|"&amp;D4</f>
        <v>Valores|anio_sesa</v>
      </c>
      <c r="B4" t="str">
        <f t="shared" ref="B4:B12" si="4">IF(E4="",B3,E4)</f>
        <v>Valores</v>
      </c>
      <c r="C4" t="str">
        <f>IF(F4="",C3,F4)</f>
        <v>tipo_seguro</v>
      </c>
      <c r="D4" t="str">
        <f>IF(G4="",D3,G4)</f>
        <v>anio_sesa</v>
      </c>
      <c r="E4" s="1" t="s">
        <v>2</v>
      </c>
      <c r="F4" s="1" t="s">
        <v>96</v>
      </c>
      <c r="G4" s="1" t="s">
        <v>1</v>
      </c>
      <c r="H4"/>
      <c r="I4"/>
      <c r="J4"/>
    </row>
    <row r="5" spans="1:10" x14ac:dyDescent="0.3">
      <c r="A5" t="str">
        <f>B5&amp;"|"&amp;C5&amp;"|"&amp;D5</f>
        <v>NUMERO DE POLIZAS VIGENTES|Agricola|2022</v>
      </c>
      <c r="B5" t="str">
        <f t="shared" si="4"/>
        <v>NUMERO DE POLIZAS VIGENTES</v>
      </c>
      <c r="C5" t="str">
        <f t="shared" ref="C5:C35" si="5">IF(F5="",C4,F5)</f>
        <v>Agricola</v>
      </c>
      <c r="D5">
        <f t="shared" ref="D5:D35" si="6">IF(G5="",D4,G5)</f>
        <v>2022</v>
      </c>
      <c r="E5" t="s">
        <v>58</v>
      </c>
      <c r="F5" t="s">
        <v>97</v>
      </c>
      <c r="G5">
        <v>2022</v>
      </c>
      <c r="H5" s="8">
        <v>3658</v>
      </c>
      <c r="I5"/>
      <c r="J5"/>
    </row>
    <row r="6" spans="1:10" x14ac:dyDescent="0.3">
      <c r="A6" t="str">
        <f t="shared" ref="A6:A35" si="7">B6&amp;"|"&amp;C6&amp;"|"&amp;D6</f>
        <v>NUMERO DE POLIZAS VIGENTES|Agricola|2023</v>
      </c>
      <c r="B6" t="str">
        <f t="shared" si="4"/>
        <v>NUMERO DE POLIZAS VIGENTES</v>
      </c>
      <c r="C6" t="str">
        <f t="shared" si="5"/>
        <v>Agricola</v>
      </c>
      <c r="D6">
        <f t="shared" si="6"/>
        <v>2023</v>
      </c>
      <c r="F6" t="s">
        <v>97</v>
      </c>
      <c r="G6">
        <v>2023</v>
      </c>
      <c r="H6" s="8">
        <v>3014</v>
      </c>
      <c r="I6"/>
      <c r="J6"/>
    </row>
    <row r="7" spans="1:10" x14ac:dyDescent="0.3">
      <c r="A7" t="str">
        <f t="shared" si="7"/>
        <v>NUMERO DE POLIZAS VIGENTES|Agricola|2024</v>
      </c>
      <c r="B7" t="str">
        <f t="shared" si="4"/>
        <v>NUMERO DE POLIZAS VIGENTES</v>
      </c>
      <c r="C7" t="str">
        <f t="shared" si="5"/>
        <v>Agricola</v>
      </c>
      <c r="D7">
        <f t="shared" si="6"/>
        <v>2024</v>
      </c>
      <c r="F7" t="s">
        <v>97</v>
      </c>
      <c r="G7">
        <v>2024</v>
      </c>
      <c r="H7" s="8">
        <v>3065</v>
      </c>
      <c r="I7"/>
      <c r="J7"/>
    </row>
    <row r="8" spans="1:10" x14ac:dyDescent="0.3">
      <c r="A8" t="str">
        <f t="shared" si="7"/>
        <v>NUMERO DE POLIZAS VIGENTES|No Aplica|2022</v>
      </c>
      <c r="B8" t="str">
        <f t="shared" si="4"/>
        <v>NUMERO DE POLIZAS VIGENTES</v>
      </c>
      <c r="C8" t="str">
        <f t="shared" si="5"/>
        <v>No Aplica</v>
      </c>
      <c r="D8">
        <f t="shared" si="6"/>
        <v>2022</v>
      </c>
      <c r="F8" t="s">
        <v>56</v>
      </c>
      <c r="G8">
        <v>2022</v>
      </c>
      <c r="H8" s="8">
        <v>0</v>
      </c>
      <c r="I8"/>
      <c r="J8"/>
    </row>
    <row r="9" spans="1:10" x14ac:dyDescent="0.3">
      <c r="A9" t="str">
        <f t="shared" si="7"/>
        <v>NUMERO DE POLIZAS VIGENTES|No Aplica|2023</v>
      </c>
      <c r="B9" t="str">
        <f t="shared" si="4"/>
        <v>NUMERO DE POLIZAS VIGENTES</v>
      </c>
      <c r="C9" t="str">
        <f t="shared" si="5"/>
        <v>No Aplica</v>
      </c>
      <c r="D9">
        <f t="shared" si="6"/>
        <v>2023</v>
      </c>
      <c r="F9" t="s">
        <v>56</v>
      </c>
      <c r="G9">
        <v>2023</v>
      </c>
      <c r="H9" s="8">
        <v>0</v>
      </c>
      <c r="I9"/>
      <c r="J9"/>
    </row>
    <row r="10" spans="1:10" x14ac:dyDescent="0.3">
      <c r="A10" t="str">
        <f t="shared" si="7"/>
        <v>NUMERO DE POLIZAS VIGENTES|No Aplica|2024</v>
      </c>
      <c r="B10" t="str">
        <f t="shared" si="4"/>
        <v>NUMERO DE POLIZAS VIGENTES</v>
      </c>
      <c r="C10" t="str">
        <f t="shared" si="5"/>
        <v>No Aplica</v>
      </c>
      <c r="D10">
        <f t="shared" si="6"/>
        <v>2024</v>
      </c>
      <c r="F10" t="s">
        <v>56</v>
      </c>
      <c r="G10">
        <v>2024</v>
      </c>
      <c r="H10" s="8">
        <v>0</v>
      </c>
      <c r="I10"/>
      <c r="J10"/>
    </row>
    <row r="11" spans="1:10" x14ac:dyDescent="0.3">
      <c r="A11" t="str">
        <f t="shared" si="7"/>
        <v>NUMERO DE POLIZAS VIGENTES|Pecuario|2022</v>
      </c>
      <c r="B11" t="str">
        <f t="shared" si="4"/>
        <v>NUMERO DE POLIZAS VIGENTES</v>
      </c>
      <c r="C11" t="str">
        <f t="shared" si="5"/>
        <v>Pecuario</v>
      </c>
      <c r="D11">
        <f t="shared" si="6"/>
        <v>2022</v>
      </c>
      <c r="F11" t="s">
        <v>98</v>
      </c>
      <c r="G11">
        <v>2022</v>
      </c>
      <c r="H11" s="8">
        <v>927</v>
      </c>
      <c r="I11"/>
      <c r="J11"/>
    </row>
    <row r="12" spans="1:10" x14ac:dyDescent="0.3">
      <c r="A12" t="str">
        <f t="shared" si="7"/>
        <v>NUMERO DE POLIZAS VIGENTES|Pecuario|2023</v>
      </c>
      <c r="B12" t="str">
        <f t="shared" si="4"/>
        <v>NUMERO DE POLIZAS VIGENTES</v>
      </c>
      <c r="C12" t="str">
        <f t="shared" si="5"/>
        <v>Pecuario</v>
      </c>
      <c r="D12">
        <f t="shared" si="6"/>
        <v>2023</v>
      </c>
      <c r="F12" t="s">
        <v>98</v>
      </c>
      <c r="G12">
        <v>2023</v>
      </c>
      <c r="H12" s="8">
        <v>316</v>
      </c>
      <c r="I12"/>
      <c r="J12"/>
    </row>
    <row r="13" spans="1:10" x14ac:dyDescent="0.3">
      <c r="A13" t="str">
        <f t="shared" si="7"/>
        <v>NUMERO DE POLIZAS VIGENTES|Pecuario|2024</v>
      </c>
      <c r="B13" t="str">
        <f t="shared" si="1"/>
        <v>NUMERO DE POLIZAS VIGENTES</v>
      </c>
      <c r="C13" t="str">
        <f t="shared" si="5"/>
        <v>Pecuario</v>
      </c>
      <c r="D13">
        <f t="shared" si="6"/>
        <v>2024</v>
      </c>
      <c r="F13" t="s">
        <v>98</v>
      </c>
      <c r="G13">
        <v>2024</v>
      </c>
      <c r="H13" s="8">
        <v>297</v>
      </c>
      <c r="I13"/>
      <c r="J13"/>
    </row>
    <row r="14" spans="1:10" x14ac:dyDescent="0.3">
      <c r="A14" t="str">
        <f t="shared" si="7"/>
        <v>NUMERO DE  RIESGOS VIGENTES|Agricola|2022</v>
      </c>
      <c r="B14" t="str">
        <f t="shared" si="1"/>
        <v>NUMERO DE  RIESGOS VIGENTES</v>
      </c>
      <c r="C14" t="str">
        <f t="shared" si="5"/>
        <v>Agricola</v>
      </c>
      <c r="D14">
        <f t="shared" si="6"/>
        <v>2022</v>
      </c>
      <c r="E14" t="s">
        <v>60</v>
      </c>
      <c r="F14" t="s">
        <v>97</v>
      </c>
      <c r="G14">
        <v>2022</v>
      </c>
      <c r="H14" s="8">
        <v>3658</v>
      </c>
      <c r="I14"/>
      <c r="J14"/>
    </row>
    <row r="15" spans="1:10" x14ac:dyDescent="0.3">
      <c r="A15" t="str">
        <f t="shared" si="7"/>
        <v>NUMERO DE  RIESGOS VIGENTES|Agricola|2023</v>
      </c>
      <c r="B15" t="str">
        <f t="shared" si="1"/>
        <v>NUMERO DE  RIESGOS VIGENTES</v>
      </c>
      <c r="C15" t="str">
        <f t="shared" si="5"/>
        <v>Agricola</v>
      </c>
      <c r="D15">
        <f t="shared" si="6"/>
        <v>2023</v>
      </c>
      <c r="F15" t="s">
        <v>97</v>
      </c>
      <c r="G15">
        <v>2023</v>
      </c>
      <c r="H15" s="8">
        <v>3014</v>
      </c>
      <c r="I15"/>
      <c r="J15"/>
    </row>
    <row r="16" spans="1:10" x14ac:dyDescent="0.3">
      <c r="A16" t="str">
        <f t="shared" si="7"/>
        <v>NUMERO DE  RIESGOS VIGENTES|Agricola|2024</v>
      </c>
      <c r="B16" t="str">
        <f t="shared" si="1"/>
        <v>NUMERO DE  RIESGOS VIGENTES</v>
      </c>
      <c r="C16" t="str">
        <f t="shared" si="5"/>
        <v>Agricola</v>
      </c>
      <c r="D16">
        <f t="shared" si="6"/>
        <v>2024</v>
      </c>
      <c r="F16" t="s">
        <v>97</v>
      </c>
      <c r="G16">
        <v>2024</v>
      </c>
      <c r="H16" s="8">
        <v>3065</v>
      </c>
      <c r="I16"/>
      <c r="J16"/>
    </row>
    <row r="17" spans="1:10" x14ac:dyDescent="0.3">
      <c r="A17" t="str">
        <f t="shared" si="7"/>
        <v>NUMERO DE  RIESGOS VIGENTES|No Aplica|2022</v>
      </c>
      <c r="B17" t="str">
        <f t="shared" si="1"/>
        <v>NUMERO DE  RIESGOS VIGENTES</v>
      </c>
      <c r="C17" t="str">
        <f t="shared" si="5"/>
        <v>No Aplica</v>
      </c>
      <c r="D17">
        <f t="shared" si="6"/>
        <v>2022</v>
      </c>
      <c r="F17" t="s">
        <v>56</v>
      </c>
      <c r="G17">
        <v>2022</v>
      </c>
      <c r="H17" s="8">
        <v>0</v>
      </c>
      <c r="I17"/>
      <c r="J17"/>
    </row>
    <row r="18" spans="1:10" x14ac:dyDescent="0.3">
      <c r="A18" t="str">
        <f t="shared" si="7"/>
        <v>NUMERO DE  RIESGOS VIGENTES|No Aplica|2023</v>
      </c>
      <c r="B18" t="str">
        <f t="shared" si="1"/>
        <v>NUMERO DE  RIESGOS VIGENTES</v>
      </c>
      <c r="C18" t="str">
        <f t="shared" si="5"/>
        <v>No Aplica</v>
      </c>
      <c r="D18">
        <f t="shared" si="6"/>
        <v>2023</v>
      </c>
      <c r="F18" t="s">
        <v>56</v>
      </c>
      <c r="G18">
        <v>2023</v>
      </c>
      <c r="H18" s="8">
        <v>0</v>
      </c>
      <c r="I18"/>
      <c r="J18"/>
    </row>
    <row r="19" spans="1:10" x14ac:dyDescent="0.3">
      <c r="A19" t="str">
        <f t="shared" si="7"/>
        <v>NUMERO DE  RIESGOS VIGENTES|No Aplica|2024</v>
      </c>
      <c r="B19" t="str">
        <f t="shared" si="1"/>
        <v>NUMERO DE  RIESGOS VIGENTES</v>
      </c>
      <c r="C19" t="str">
        <f t="shared" si="5"/>
        <v>No Aplica</v>
      </c>
      <c r="D19">
        <f t="shared" si="6"/>
        <v>2024</v>
      </c>
      <c r="F19" t="s">
        <v>56</v>
      </c>
      <c r="G19">
        <v>2024</v>
      </c>
      <c r="H19" s="8">
        <v>0</v>
      </c>
      <c r="I19"/>
      <c r="J19"/>
    </row>
    <row r="20" spans="1:10" x14ac:dyDescent="0.3">
      <c r="A20" t="str">
        <f t="shared" si="7"/>
        <v>NUMERO DE  RIESGOS VIGENTES|Pecuario|2022</v>
      </c>
      <c r="B20" t="str">
        <f t="shared" si="1"/>
        <v>NUMERO DE  RIESGOS VIGENTES</v>
      </c>
      <c r="C20" t="str">
        <f t="shared" si="5"/>
        <v>Pecuario</v>
      </c>
      <c r="D20">
        <f t="shared" si="6"/>
        <v>2022</v>
      </c>
      <c r="F20" t="s">
        <v>98</v>
      </c>
      <c r="G20">
        <v>2022</v>
      </c>
      <c r="H20" s="8">
        <v>927</v>
      </c>
      <c r="I20"/>
      <c r="J20"/>
    </row>
    <row r="21" spans="1:10" x14ac:dyDescent="0.3">
      <c r="A21" t="str">
        <f t="shared" si="7"/>
        <v>NUMERO DE  RIESGOS VIGENTES|Pecuario|2023</v>
      </c>
      <c r="B21" t="str">
        <f t="shared" si="1"/>
        <v>NUMERO DE  RIESGOS VIGENTES</v>
      </c>
      <c r="C21" t="str">
        <f t="shared" si="5"/>
        <v>Pecuario</v>
      </c>
      <c r="D21">
        <f t="shared" si="6"/>
        <v>2023</v>
      </c>
      <c r="F21" t="s">
        <v>98</v>
      </c>
      <c r="G21">
        <v>2023</v>
      </c>
      <c r="H21" s="8">
        <v>316</v>
      </c>
      <c r="I21"/>
      <c r="J21"/>
    </row>
    <row r="22" spans="1:10" x14ac:dyDescent="0.3">
      <c r="A22" t="str">
        <f t="shared" si="7"/>
        <v>NUMERO DE  RIESGOS VIGENTES|Pecuario|2024</v>
      </c>
      <c r="B22" t="str">
        <f t="shared" si="1"/>
        <v>NUMERO DE  RIESGOS VIGENTES</v>
      </c>
      <c r="C22" t="str">
        <f t="shared" si="5"/>
        <v>Pecuario</v>
      </c>
      <c r="D22">
        <f t="shared" si="6"/>
        <v>2024</v>
      </c>
      <c r="F22" t="s">
        <v>98</v>
      </c>
      <c r="G22">
        <v>2024</v>
      </c>
      <c r="H22" s="8">
        <v>297</v>
      </c>
      <c r="I22"/>
      <c r="J22"/>
    </row>
    <row r="23" spans="1:10" x14ac:dyDescent="0.3">
      <c r="A23" t="str">
        <f t="shared" si="7"/>
        <v>PRIMA EMITIDA|Agricola|2022</v>
      </c>
      <c r="B23" t="str">
        <f t="shared" si="1"/>
        <v>PRIMA EMITIDA</v>
      </c>
      <c r="C23" t="str">
        <f t="shared" si="5"/>
        <v>Agricola</v>
      </c>
      <c r="D23">
        <f t="shared" si="6"/>
        <v>2022</v>
      </c>
      <c r="E23" t="s">
        <v>4</v>
      </c>
      <c r="F23" t="s">
        <v>97</v>
      </c>
      <c r="G23">
        <v>2022</v>
      </c>
      <c r="H23" s="8">
        <v>749690747.6500001</v>
      </c>
      <c r="I23"/>
      <c r="J23"/>
    </row>
    <row r="24" spans="1:10" x14ac:dyDescent="0.3">
      <c r="A24" t="str">
        <f t="shared" si="7"/>
        <v>PRIMA EMITIDA|Agricola|2023</v>
      </c>
      <c r="B24" t="str">
        <f t="shared" si="1"/>
        <v>PRIMA EMITIDA</v>
      </c>
      <c r="C24" t="str">
        <f t="shared" si="5"/>
        <v>Agricola</v>
      </c>
      <c r="D24">
        <f t="shared" si="6"/>
        <v>2023</v>
      </c>
      <c r="F24" t="s">
        <v>97</v>
      </c>
      <c r="G24">
        <v>2023</v>
      </c>
      <c r="H24" s="8">
        <v>641780683.22000015</v>
      </c>
      <c r="I24"/>
      <c r="J24"/>
    </row>
    <row r="25" spans="1:10" x14ac:dyDescent="0.3">
      <c r="A25" t="str">
        <f t="shared" si="7"/>
        <v>PRIMA EMITIDA|Agricola|2024</v>
      </c>
      <c r="B25" t="str">
        <f t="shared" si="1"/>
        <v>PRIMA EMITIDA</v>
      </c>
      <c r="C25" t="str">
        <f t="shared" si="5"/>
        <v>Agricola</v>
      </c>
      <c r="D25">
        <f t="shared" si="6"/>
        <v>2024</v>
      </c>
      <c r="F25" t="s">
        <v>97</v>
      </c>
      <c r="G25">
        <v>2024</v>
      </c>
      <c r="H25" s="8">
        <v>646285502.48999977</v>
      </c>
      <c r="I25"/>
      <c r="J25"/>
    </row>
    <row r="26" spans="1:10" x14ac:dyDescent="0.3">
      <c r="A26" t="str">
        <f t="shared" si="7"/>
        <v>PRIMA EMITIDA|No Aplica|2022</v>
      </c>
      <c r="B26" t="str">
        <f t="shared" si="1"/>
        <v>PRIMA EMITIDA</v>
      </c>
      <c r="C26" t="str">
        <f t="shared" si="5"/>
        <v>No Aplica</v>
      </c>
      <c r="D26">
        <f t="shared" si="6"/>
        <v>2022</v>
      </c>
      <c r="F26" t="s">
        <v>56</v>
      </c>
      <c r="G26">
        <v>2022</v>
      </c>
      <c r="H26" s="8">
        <v>0</v>
      </c>
      <c r="I26"/>
      <c r="J26"/>
    </row>
    <row r="27" spans="1:10" x14ac:dyDescent="0.3">
      <c r="A27" t="str">
        <f t="shared" si="7"/>
        <v>PRIMA EMITIDA|No Aplica|2023</v>
      </c>
      <c r="B27" t="str">
        <f t="shared" si="1"/>
        <v>PRIMA EMITIDA</v>
      </c>
      <c r="C27" t="str">
        <f t="shared" si="5"/>
        <v>No Aplica</v>
      </c>
      <c r="D27">
        <f t="shared" si="6"/>
        <v>2023</v>
      </c>
      <c r="F27" t="s">
        <v>56</v>
      </c>
      <c r="G27">
        <v>2023</v>
      </c>
      <c r="H27" s="8">
        <v>0</v>
      </c>
      <c r="I27"/>
      <c r="J27"/>
    </row>
    <row r="28" spans="1:10" x14ac:dyDescent="0.3">
      <c r="A28" t="str">
        <f t="shared" si="7"/>
        <v>PRIMA EMITIDA|No Aplica|2024</v>
      </c>
      <c r="B28" t="str">
        <f t="shared" si="1"/>
        <v>PRIMA EMITIDA</v>
      </c>
      <c r="C28" t="str">
        <f t="shared" si="5"/>
        <v>No Aplica</v>
      </c>
      <c r="D28">
        <f t="shared" si="6"/>
        <v>2024</v>
      </c>
      <c r="F28" t="s">
        <v>56</v>
      </c>
      <c r="G28">
        <v>2024</v>
      </c>
      <c r="H28" s="8">
        <v>0</v>
      </c>
      <c r="I28"/>
      <c r="J28"/>
    </row>
    <row r="29" spans="1:10" x14ac:dyDescent="0.3">
      <c r="A29" t="str">
        <f t="shared" si="7"/>
        <v>PRIMA EMITIDA|Pecuario|2022</v>
      </c>
      <c r="B29" t="str">
        <f t="shared" si="1"/>
        <v>PRIMA EMITIDA</v>
      </c>
      <c r="C29" t="str">
        <f t="shared" si="5"/>
        <v>Pecuario</v>
      </c>
      <c r="D29">
        <f t="shared" si="6"/>
        <v>2022</v>
      </c>
      <c r="F29" t="s">
        <v>98</v>
      </c>
      <c r="G29">
        <v>2022</v>
      </c>
      <c r="H29" s="8">
        <v>74052380.719999984</v>
      </c>
      <c r="I29"/>
      <c r="J29"/>
    </row>
    <row r="30" spans="1:10" x14ac:dyDescent="0.3">
      <c r="A30" t="str">
        <f t="shared" si="7"/>
        <v>PRIMA EMITIDA|Pecuario|2023</v>
      </c>
      <c r="B30" t="str">
        <f t="shared" si="1"/>
        <v>PRIMA EMITIDA</v>
      </c>
      <c r="C30" t="str">
        <f t="shared" si="5"/>
        <v>Pecuario</v>
      </c>
      <c r="D30">
        <f t="shared" si="6"/>
        <v>2023</v>
      </c>
      <c r="F30" t="s">
        <v>98</v>
      </c>
      <c r="G30">
        <v>2023</v>
      </c>
      <c r="H30" s="8">
        <v>121978246.75000001</v>
      </c>
      <c r="I30"/>
      <c r="J30"/>
    </row>
    <row r="31" spans="1:10" x14ac:dyDescent="0.3">
      <c r="A31" t="str">
        <f t="shared" si="7"/>
        <v>PRIMA EMITIDA|Pecuario|2024</v>
      </c>
      <c r="B31" t="str">
        <f t="shared" si="1"/>
        <v>PRIMA EMITIDA</v>
      </c>
      <c r="C31" t="str">
        <f t="shared" si="5"/>
        <v>Pecuario</v>
      </c>
      <c r="D31">
        <f t="shared" si="6"/>
        <v>2024</v>
      </c>
      <c r="F31" t="s">
        <v>98</v>
      </c>
      <c r="G31">
        <v>2024</v>
      </c>
      <c r="H31" s="8">
        <v>64266362.230000004</v>
      </c>
      <c r="I31"/>
      <c r="J31"/>
    </row>
    <row r="32" spans="1:10" x14ac:dyDescent="0.3">
      <c r="A32" t="str">
        <f t="shared" si="7"/>
        <v>PRIMA DEVENGADA|Agricola|2022</v>
      </c>
      <c r="B32" t="str">
        <f t="shared" si="1"/>
        <v>PRIMA DEVENGADA</v>
      </c>
      <c r="C32" t="str">
        <f t="shared" si="5"/>
        <v>Agricola</v>
      </c>
      <c r="D32">
        <f t="shared" si="6"/>
        <v>2022</v>
      </c>
      <c r="E32" t="s">
        <v>69</v>
      </c>
      <c r="F32" t="s">
        <v>97</v>
      </c>
      <c r="G32">
        <v>2022</v>
      </c>
      <c r="H32" s="8">
        <v>580777109.25999987</v>
      </c>
      <c r="I32"/>
      <c r="J32"/>
    </row>
    <row r="33" spans="1:10" x14ac:dyDescent="0.3">
      <c r="A33" t="str">
        <f t="shared" si="7"/>
        <v>PRIMA DEVENGADA|Agricola|2023</v>
      </c>
      <c r="B33" t="str">
        <f t="shared" si="1"/>
        <v>PRIMA DEVENGADA</v>
      </c>
      <c r="C33" t="str">
        <f t="shared" si="5"/>
        <v>Agricola</v>
      </c>
      <c r="D33">
        <f t="shared" si="6"/>
        <v>2023</v>
      </c>
      <c r="F33" t="s">
        <v>97</v>
      </c>
      <c r="G33">
        <v>2023</v>
      </c>
      <c r="H33" s="8">
        <v>708394066.32000017</v>
      </c>
      <c r="I33"/>
      <c r="J33"/>
    </row>
    <row r="34" spans="1:10" x14ac:dyDescent="0.3">
      <c r="A34" t="str">
        <f t="shared" si="7"/>
        <v>PRIMA DEVENGADA|Agricola|2024</v>
      </c>
      <c r="B34" t="str">
        <f t="shared" si="1"/>
        <v>PRIMA DEVENGADA</v>
      </c>
      <c r="C34" t="str">
        <f t="shared" si="5"/>
        <v>Agricola</v>
      </c>
      <c r="D34">
        <f t="shared" si="6"/>
        <v>2024</v>
      </c>
      <c r="F34" t="s">
        <v>97</v>
      </c>
      <c r="G34">
        <v>2024</v>
      </c>
      <c r="H34" s="8">
        <v>853340043.22999966</v>
      </c>
      <c r="I34"/>
      <c r="J34"/>
    </row>
    <row r="35" spans="1:10" x14ac:dyDescent="0.3">
      <c r="A35" t="str">
        <f t="shared" si="7"/>
        <v>PRIMA DEVENGADA|No Aplica|2022</v>
      </c>
      <c r="B35" t="str">
        <f t="shared" si="1"/>
        <v>PRIMA DEVENGADA</v>
      </c>
      <c r="C35" t="str">
        <f t="shared" si="5"/>
        <v>No Aplica</v>
      </c>
      <c r="D35">
        <f t="shared" si="6"/>
        <v>2022</v>
      </c>
      <c r="F35" t="s">
        <v>56</v>
      </c>
      <c r="G35">
        <v>2022</v>
      </c>
      <c r="H35" s="8">
        <v>0</v>
      </c>
      <c r="I35"/>
      <c r="J35"/>
    </row>
    <row r="36" spans="1:10" x14ac:dyDescent="0.3">
      <c r="A36" t="str">
        <f t="shared" ref="A36:A71" si="8">B36&amp;"|"&amp;C36&amp;"|"&amp;D36</f>
        <v>PRIMA DEVENGADA|No Aplica|2023</v>
      </c>
      <c r="B36" t="str">
        <f t="shared" ref="B36:B71" si="9">IF(E36="",B35,E36)</f>
        <v>PRIMA DEVENGADA</v>
      </c>
      <c r="C36" t="str">
        <f t="shared" ref="C36:C71" si="10">IF(F36="",C35,F36)</f>
        <v>No Aplica</v>
      </c>
      <c r="D36">
        <f t="shared" ref="D36:D71" si="11">IF(G36="",D35,G36)</f>
        <v>2023</v>
      </c>
      <c r="F36" t="s">
        <v>56</v>
      </c>
      <c r="G36">
        <v>2023</v>
      </c>
      <c r="H36" s="8">
        <v>0</v>
      </c>
      <c r="I36"/>
      <c r="J36"/>
    </row>
    <row r="37" spans="1:10" x14ac:dyDescent="0.3">
      <c r="A37" t="str">
        <f t="shared" si="8"/>
        <v>PRIMA DEVENGADA|No Aplica|2024</v>
      </c>
      <c r="B37" t="str">
        <f t="shared" si="9"/>
        <v>PRIMA DEVENGADA</v>
      </c>
      <c r="C37" t="str">
        <f t="shared" si="10"/>
        <v>No Aplica</v>
      </c>
      <c r="D37">
        <f t="shared" si="11"/>
        <v>2024</v>
      </c>
      <c r="F37" t="s">
        <v>56</v>
      </c>
      <c r="G37">
        <v>2024</v>
      </c>
      <c r="H37" s="8">
        <v>0</v>
      </c>
      <c r="I37"/>
      <c r="J37"/>
    </row>
    <row r="38" spans="1:10" x14ac:dyDescent="0.3">
      <c r="A38" t="str">
        <f t="shared" si="8"/>
        <v>PRIMA DEVENGADA|Pecuario|2022</v>
      </c>
      <c r="B38" t="str">
        <f t="shared" si="9"/>
        <v>PRIMA DEVENGADA</v>
      </c>
      <c r="C38" t="str">
        <f t="shared" si="10"/>
        <v>Pecuario</v>
      </c>
      <c r="D38">
        <f t="shared" si="11"/>
        <v>2022</v>
      </c>
      <c r="F38" t="s">
        <v>98</v>
      </c>
      <c r="G38">
        <v>2022</v>
      </c>
      <c r="H38" s="8">
        <v>65680940.909999989</v>
      </c>
      <c r="I38"/>
      <c r="J38"/>
    </row>
    <row r="39" spans="1:10" x14ac:dyDescent="0.3">
      <c r="A39" t="str">
        <f t="shared" si="8"/>
        <v>PRIMA DEVENGADA|Pecuario|2023</v>
      </c>
      <c r="B39" t="str">
        <f t="shared" si="9"/>
        <v>PRIMA DEVENGADA</v>
      </c>
      <c r="C39" t="str">
        <f t="shared" si="10"/>
        <v>Pecuario</v>
      </c>
      <c r="D39">
        <f t="shared" si="11"/>
        <v>2023</v>
      </c>
      <c r="F39" t="s">
        <v>98</v>
      </c>
      <c r="G39">
        <v>2023</v>
      </c>
      <c r="H39" s="8">
        <v>148822857.67000002</v>
      </c>
      <c r="I39"/>
      <c r="J39"/>
    </row>
    <row r="40" spans="1:10" x14ac:dyDescent="0.3">
      <c r="A40" t="str">
        <f t="shared" si="8"/>
        <v>PRIMA DEVENGADA|Pecuario|2024</v>
      </c>
      <c r="B40" t="str">
        <f t="shared" si="9"/>
        <v>PRIMA DEVENGADA</v>
      </c>
      <c r="C40" t="str">
        <f t="shared" si="10"/>
        <v>Pecuario</v>
      </c>
      <c r="D40">
        <f t="shared" si="11"/>
        <v>2024</v>
      </c>
      <c r="F40" t="s">
        <v>98</v>
      </c>
      <c r="G40">
        <v>2024</v>
      </c>
      <c r="H40" s="8">
        <v>214736582.94999996</v>
      </c>
      <c r="I40"/>
      <c r="J40"/>
    </row>
    <row r="41" spans="1:10" x14ac:dyDescent="0.3">
      <c r="A41" t="str">
        <f t="shared" si="8"/>
        <v>NUMERO DE AFECTACIONES OCURRIDAS|Agricola|2022</v>
      </c>
      <c r="B41" t="str">
        <f t="shared" si="9"/>
        <v>NUMERO DE AFECTACIONES OCURRIDAS</v>
      </c>
      <c r="C41" t="str">
        <f t="shared" si="10"/>
        <v>Agricola</v>
      </c>
      <c r="D41">
        <f t="shared" si="11"/>
        <v>2022</v>
      </c>
      <c r="E41" t="s">
        <v>132</v>
      </c>
      <c r="F41" t="s">
        <v>97</v>
      </c>
      <c r="G41">
        <v>2022</v>
      </c>
      <c r="H41" s="8">
        <v>3618</v>
      </c>
      <c r="I41"/>
      <c r="J41"/>
    </row>
    <row r="42" spans="1:10" x14ac:dyDescent="0.3">
      <c r="A42" t="str">
        <f t="shared" si="8"/>
        <v>NUMERO DE AFECTACIONES OCURRIDAS|Agricola|2023</v>
      </c>
      <c r="B42" t="str">
        <f t="shared" si="9"/>
        <v>NUMERO DE AFECTACIONES OCURRIDAS</v>
      </c>
      <c r="C42" t="str">
        <f t="shared" si="10"/>
        <v>Agricola</v>
      </c>
      <c r="D42">
        <f t="shared" si="11"/>
        <v>2023</v>
      </c>
      <c r="F42" t="s">
        <v>97</v>
      </c>
      <c r="G42">
        <v>2023</v>
      </c>
      <c r="H42" s="8">
        <v>3080</v>
      </c>
      <c r="I42"/>
      <c r="J42"/>
    </row>
    <row r="43" spans="1:10" x14ac:dyDescent="0.3">
      <c r="A43" t="str">
        <f t="shared" si="8"/>
        <v>NUMERO DE AFECTACIONES OCURRIDAS|Agricola|2024</v>
      </c>
      <c r="B43" t="str">
        <f t="shared" si="9"/>
        <v>NUMERO DE AFECTACIONES OCURRIDAS</v>
      </c>
      <c r="C43" t="str">
        <f t="shared" si="10"/>
        <v>Agricola</v>
      </c>
      <c r="D43">
        <f t="shared" si="11"/>
        <v>2024</v>
      </c>
      <c r="F43" t="s">
        <v>97</v>
      </c>
      <c r="G43">
        <v>2024</v>
      </c>
      <c r="H43" s="8">
        <v>3367</v>
      </c>
      <c r="I43"/>
      <c r="J43"/>
    </row>
    <row r="44" spans="1:10" x14ac:dyDescent="0.3">
      <c r="A44" t="str">
        <f t="shared" si="8"/>
        <v>NUMERO DE AFECTACIONES OCURRIDAS|No Aplica|2022</v>
      </c>
      <c r="B44" t="str">
        <f t="shared" si="9"/>
        <v>NUMERO DE AFECTACIONES OCURRIDAS</v>
      </c>
      <c r="C44" t="str">
        <f t="shared" si="10"/>
        <v>No Aplica</v>
      </c>
      <c r="D44">
        <f t="shared" si="11"/>
        <v>2022</v>
      </c>
      <c r="F44" t="s">
        <v>56</v>
      </c>
      <c r="G44">
        <v>2022</v>
      </c>
      <c r="H44" s="8">
        <v>0</v>
      </c>
      <c r="I44"/>
      <c r="J44"/>
    </row>
    <row r="45" spans="1:10" x14ac:dyDescent="0.3">
      <c r="A45" t="str">
        <f t="shared" si="8"/>
        <v>NUMERO DE AFECTACIONES OCURRIDAS|No Aplica|2023</v>
      </c>
      <c r="B45" t="str">
        <f t="shared" si="9"/>
        <v>NUMERO DE AFECTACIONES OCURRIDAS</v>
      </c>
      <c r="C45" t="str">
        <f t="shared" si="10"/>
        <v>No Aplica</v>
      </c>
      <c r="D45">
        <f t="shared" si="11"/>
        <v>2023</v>
      </c>
      <c r="F45" t="s">
        <v>56</v>
      </c>
      <c r="G45">
        <v>2023</v>
      </c>
      <c r="H45" s="8">
        <v>0</v>
      </c>
      <c r="I45"/>
      <c r="J45"/>
    </row>
    <row r="46" spans="1:10" x14ac:dyDescent="0.3">
      <c r="A46" t="str">
        <f t="shared" si="8"/>
        <v>NUMERO DE AFECTACIONES OCURRIDAS|No Aplica|2024</v>
      </c>
      <c r="B46" t="str">
        <f t="shared" si="9"/>
        <v>NUMERO DE AFECTACIONES OCURRIDAS</v>
      </c>
      <c r="C46" t="str">
        <f t="shared" si="10"/>
        <v>No Aplica</v>
      </c>
      <c r="D46">
        <f t="shared" si="11"/>
        <v>2024</v>
      </c>
      <c r="F46" t="s">
        <v>56</v>
      </c>
      <c r="G46">
        <v>2024</v>
      </c>
      <c r="H46" s="8">
        <v>0</v>
      </c>
      <c r="I46"/>
      <c r="J46"/>
    </row>
    <row r="47" spans="1:10" x14ac:dyDescent="0.3">
      <c r="A47" t="str">
        <f t="shared" si="8"/>
        <v>NUMERO DE AFECTACIONES OCURRIDAS|Pecuario|2022</v>
      </c>
      <c r="B47" t="str">
        <f t="shared" si="9"/>
        <v>NUMERO DE AFECTACIONES OCURRIDAS</v>
      </c>
      <c r="C47" t="str">
        <f t="shared" si="10"/>
        <v>Pecuario</v>
      </c>
      <c r="D47">
        <f t="shared" si="11"/>
        <v>2022</v>
      </c>
      <c r="F47" t="s">
        <v>98</v>
      </c>
      <c r="G47">
        <v>2022</v>
      </c>
      <c r="H47" s="8">
        <v>180</v>
      </c>
      <c r="I47"/>
      <c r="J47"/>
    </row>
    <row r="48" spans="1:10" x14ac:dyDescent="0.3">
      <c r="A48" t="str">
        <f t="shared" si="8"/>
        <v>NUMERO DE AFECTACIONES OCURRIDAS|Pecuario|2023</v>
      </c>
      <c r="B48" t="str">
        <f t="shared" si="9"/>
        <v>NUMERO DE AFECTACIONES OCURRIDAS</v>
      </c>
      <c r="C48" t="str">
        <f t="shared" si="10"/>
        <v>Pecuario</v>
      </c>
      <c r="D48">
        <f t="shared" si="11"/>
        <v>2023</v>
      </c>
      <c r="F48" t="s">
        <v>98</v>
      </c>
      <c r="G48">
        <v>2023</v>
      </c>
      <c r="H48" s="8">
        <v>296</v>
      </c>
      <c r="I48"/>
      <c r="J48"/>
    </row>
    <row r="49" spans="1:10" x14ac:dyDescent="0.3">
      <c r="A49" t="str">
        <f t="shared" si="8"/>
        <v>NUMERO DE AFECTACIONES OCURRIDAS|Pecuario|2024</v>
      </c>
      <c r="B49" t="str">
        <f t="shared" si="9"/>
        <v>NUMERO DE AFECTACIONES OCURRIDAS</v>
      </c>
      <c r="C49" t="str">
        <f t="shared" si="10"/>
        <v>Pecuario</v>
      </c>
      <c r="D49">
        <f t="shared" si="11"/>
        <v>2024</v>
      </c>
      <c r="F49" t="s">
        <v>98</v>
      </c>
      <c r="G49">
        <v>2024</v>
      </c>
      <c r="H49" s="8">
        <v>396</v>
      </c>
      <c r="I49"/>
      <c r="J49"/>
    </row>
    <row r="50" spans="1:10" x14ac:dyDescent="0.3">
      <c r="A50" t="str">
        <f t="shared" si="8"/>
        <v>MONTO DE SINIESTROS OCURRIDOS|Agricola|2022</v>
      </c>
      <c r="B50" t="str">
        <f t="shared" si="9"/>
        <v>MONTO DE SINIESTROS OCURRIDOS</v>
      </c>
      <c r="C50" t="str">
        <f t="shared" si="10"/>
        <v>Agricola</v>
      </c>
      <c r="D50">
        <f t="shared" si="11"/>
        <v>2022</v>
      </c>
      <c r="E50" t="s">
        <v>57</v>
      </c>
      <c r="F50" t="s">
        <v>97</v>
      </c>
      <c r="G50">
        <v>2022</v>
      </c>
      <c r="H50" s="8">
        <v>207306781.11999997</v>
      </c>
      <c r="I50"/>
      <c r="J50"/>
    </row>
    <row r="51" spans="1:10" x14ac:dyDescent="0.3">
      <c r="A51" t="str">
        <f t="shared" si="8"/>
        <v>MONTO DE SINIESTROS OCURRIDOS|Agricola|2023</v>
      </c>
      <c r="B51" t="str">
        <f t="shared" si="9"/>
        <v>MONTO DE SINIESTROS OCURRIDOS</v>
      </c>
      <c r="C51" t="str">
        <f t="shared" si="10"/>
        <v>Agricola</v>
      </c>
      <c r="D51">
        <f t="shared" si="11"/>
        <v>2023</v>
      </c>
      <c r="F51" t="s">
        <v>97</v>
      </c>
      <c r="G51">
        <v>2023</v>
      </c>
      <c r="H51" s="8">
        <v>181179639.93000001</v>
      </c>
      <c r="I51"/>
      <c r="J51"/>
    </row>
    <row r="52" spans="1:10" x14ac:dyDescent="0.3">
      <c r="A52" t="str">
        <f t="shared" si="8"/>
        <v>MONTO DE SINIESTROS OCURRIDOS|Agricola|2024</v>
      </c>
      <c r="B52" t="str">
        <f t="shared" si="9"/>
        <v>MONTO DE SINIESTROS OCURRIDOS</v>
      </c>
      <c r="C52" t="str">
        <f t="shared" si="10"/>
        <v>Agricola</v>
      </c>
      <c r="D52">
        <f t="shared" si="11"/>
        <v>2024</v>
      </c>
      <c r="F52" t="s">
        <v>97</v>
      </c>
      <c r="G52">
        <v>2024</v>
      </c>
      <c r="H52" s="8">
        <v>237320917.77000004</v>
      </c>
      <c r="I52"/>
      <c r="J52"/>
    </row>
    <row r="53" spans="1:10" x14ac:dyDescent="0.3">
      <c r="A53" t="str">
        <f t="shared" si="8"/>
        <v>MONTO DE SINIESTROS OCURRIDOS|No Aplica|2022</v>
      </c>
      <c r="B53" t="str">
        <f t="shared" si="9"/>
        <v>MONTO DE SINIESTROS OCURRIDOS</v>
      </c>
      <c r="C53" t="str">
        <f t="shared" si="10"/>
        <v>No Aplica</v>
      </c>
      <c r="D53">
        <f t="shared" si="11"/>
        <v>2022</v>
      </c>
      <c r="F53" t="s">
        <v>56</v>
      </c>
      <c r="G53">
        <v>2022</v>
      </c>
      <c r="H53" s="8">
        <v>0</v>
      </c>
      <c r="I53"/>
      <c r="J53"/>
    </row>
    <row r="54" spans="1:10" x14ac:dyDescent="0.3">
      <c r="A54" t="str">
        <f t="shared" si="8"/>
        <v>MONTO DE SINIESTROS OCURRIDOS|No Aplica|2023</v>
      </c>
      <c r="B54" t="str">
        <f t="shared" si="9"/>
        <v>MONTO DE SINIESTROS OCURRIDOS</v>
      </c>
      <c r="C54" t="str">
        <f t="shared" si="10"/>
        <v>No Aplica</v>
      </c>
      <c r="D54">
        <f t="shared" si="11"/>
        <v>2023</v>
      </c>
      <c r="F54" t="s">
        <v>56</v>
      </c>
      <c r="G54">
        <v>2023</v>
      </c>
      <c r="H54" s="8">
        <v>0</v>
      </c>
      <c r="I54"/>
      <c r="J54"/>
    </row>
    <row r="55" spans="1:10" x14ac:dyDescent="0.3">
      <c r="A55" t="str">
        <f t="shared" si="8"/>
        <v>MONTO DE SINIESTROS OCURRIDOS|No Aplica|2024</v>
      </c>
      <c r="B55" t="str">
        <f t="shared" si="9"/>
        <v>MONTO DE SINIESTROS OCURRIDOS</v>
      </c>
      <c r="C55" t="str">
        <f t="shared" si="10"/>
        <v>No Aplica</v>
      </c>
      <c r="D55">
        <f t="shared" si="11"/>
        <v>2024</v>
      </c>
      <c r="F55" t="s">
        <v>56</v>
      </c>
      <c r="G55">
        <v>2024</v>
      </c>
      <c r="H55" s="8">
        <v>0</v>
      </c>
    </row>
    <row r="56" spans="1:10" x14ac:dyDescent="0.3">
      <c r="A56" t="str">
        <f t="shared" si="8"/>
        <v>MONTO DE SINIESTROS OCURRIDOS|Pecuario|2022</v>
      </c>
      <c r="B56" t="str">
        <f t="shared" si="9"/>
        <v>MONTO DE SINIESTROS OCURRIDOS</v>
      </c>
      <c r="C56" t="str">
        <f t="shared" si="10"/>
        <v>Pecuario</v>
      </c>
      <c r="D56">
        <f t="shared" si="11"/>
        <v>2022</v>
      </c>
      <c r="F56" t="s">
        <v>98</v>
      </c>
      <c r="G56">
        <v>2022</v>
      </c>
      <c r="H56" s="8">
        <v>4903009.7200000007</v>
      </c>
    </row>
    <row r="57" spans="1:10" x14ac:dyDescent="0.3">
      <c r="A57" t="str">
        <f t="shared" si="8"/>
        <v>MONTO DE SINIESTROS OCURRIDOS|Pecuario|2023</v>
      </c>
      <c r="B57" t="str">
        <f t="shared" si="9"/>
        <v>MONTO DE SINIESTROS OCURRIDOS</v>
      </c>
      <c r="C57" t="str">
        <f t="shared" si="10"/>
        <v>Pecuario</v>
      </c>
      <c r="D57">
        <f t="shared" si="11"/>
        <v>2023</v>
      </c>
      <c r="F57" t="s">
        <v>98</v>
      </c>
      <c r="G57">
        <v>2023</v>
      </c>
      <c r="H57" s="8">
        <v>21095868.219999999</v>
      </c>
    </row>
    <row r="58" spans="1:10" x14ac:dyDescent="0.3">
      <c r="A58" t="str">
        <f t="shared" si="8"/>
        <v>MONTO DE SINIESTROS OCURRIDOS|Pecuario|2024</v>
      </c>
      <c r="B58" t="str">
        <f t="shared" si="9"/>
        <v>MONTO DE SINIESTROS OCURRIDOS</v>
      </c>
      <c r="C58" t="str">
        <f t="shared" si="10"/>
        <v>Pecuario</v>
      </c>
      <c r="D58">
        <f t="shared" si="11"/>
        <v>2024</v>
      </c>
      <c r="F58" t="s">
        <v>98</v>
      </c>
      <c r="G58">
        <v>2024</v>
      </c>
      <c r="H58" s="8">
        <v>18191275.969999999</v>
      </c>
    </row>
    <row r="59" spans="1:10" x14ac:dyDescent="0.3">
      <c r="A59" t="str">
        <f t="shared" si="8"/>
        <v>Total NUMERO DE POLIZAS VIGENTES|Pecuario|2024</v>
      </c>
      <c r="B59" t="str">
        <f t="shared" si="9"/>
        <v>Total NUMERO DE POLIZAS VIGENTES</v>
      </c>
      <c r="C59" t="str">
        <f t="shared" si="10"/>
        <v>Pecuario</v>
      </c>
      <c r="D59">
        <f t="shared" si="11"/>
        <v>2024</v>
      </c>
      <c r="E59" t="s">
        <v>59</v>
      </c>
      <c r="G59"/>
      <c r="H59" s="8">
        <v>11277</v>
      </c>
    </row>
    <row r="60" spans="1:10" x14ac:dyDescent="0.3">
      <c r="A60" t="str">
        <f t="shared" si="8"/>
        <v>Total NUMERO DE  RIESGOS VIGENTES|Pecuario|2024</v>
      </c>
      <c r="B60" t="str">
        <f t="shared" si="9"/>
        <v>Total NUMERO DE  RIESGOS VIGENTES</v>
      </c>
      <c r="C60" t="str">
        <f t="shared" si="10"/>
        <v>Pecuario</v>
      </c>
      <c r="D60">
        <f t="shared" si="11"/>
        <v>2024</v>
      </c>
      <c r="E60" t="s">
        <v>61</v>
      </c>
      <c r="G60"/>
      <c r="H60" s="8">
        <v>11277</v>
      </c>
    </row>
    <row r="61" spans="1:10" x14ac:dyDescent="0.3">
      <c r="A61" t="str">
        <f t="shared" si="8"/>
        <v>Total PRIMA EMITIDA|Pecuario|2024</v>
      </c>
      <c r="B61" t="str">
        <f t="shared" si="9"/>
        <v>Total PRIMA EMITIDA</v>
      </c>
      <c r="C61" t="str">
        <f t="shared" si="10"/>
        <v>Pecuario</v>
      </c>
      <c r="D61">
        <f t="shared" si="11"/>
        <v>2024</v>
      </c>
      <c r="E61" t="s">
        <v>5</v>
      </c>
      <c r="G61"/>
      <c r="H61" s="8">
        <v>2298053923.0600004</v>
      </c>
    </row>
    <row r="62" spans="1:10" x14ac:dyDescent="0.3">
      <c r="A62" t="str">
        <f t="shared" si="8"/>
        <v>Total PRIMA DEVENGADA|Pecuario|2024</v>
      </c>
      <c r="B62" t="str">
        <f t="shared" si="9"/>
        <v>Total PRIMA DEVENGADA</v>
      </c>
      <c r="C62" t="str">
        <f t="shared" si="10"/>
        <v>Pecuario</v>
      </c>
      <c r="D62">
        <f t="shared" si="11"/>
        <v>2024</v>
      </c>
      <c r="E62" t="s">
        <v>70</v>
      </c>
      <c r="G62"/>
      <c r="H62" s="8">
        <v>2571751600.3399992</v>
      </c>
    </row>
    <row r="63" spans="1:10" x14ac:dyDescent="0.3">
      <c r="A63" t="str">
        <f t="shared" si="8"/>
        <v>Total NUMERO DE AFECTACIONES OCURRIDAS|Pecuario|2024</v>
      </c>
      <c r="B63" t="str">
        <f t="shared" si="9"/>
        <v>Total NUMERO DE AFECTACIONES OCURRIDAS</v>
      </c>
      <c r="C63" t="str">
        <f t="shared" si="10"/>
        <v>Pecuario</v>
      </c>
      <c r="D63">
        <f t="shared" si="11"/>
        <v>2024</v>
      </c>
      <c r="E63" t="s">
        <v>133</v>
      </c>
      <c r="G63"/>
      <c r="H63" s="8">
        <v>10937</v>
      </c>
    </row>
    <row r="64" spans="1:10" x14ac:dyDescent="0.3">
      <c r="A64" t="str">
        <f t="shared" si="8"/>
        <v>Total MONTO DE SINIESTROS OCURRIDOS|Pecuario|2024</v>
      </c>
      <c r="B64" t="str">
        <f t="shared" si="9"/>
        <v>Total MONTO DE SINIESTROS OCURRIDOS</v>
      </c>
      <c r="C64" t="str">
        <f t="shared" si="10"/>
        <v>Pecuario</v>
      </c>
      <c r="D64">
        <f t="shared" si="11"/>
        <v>2024</v>
      </c>
      <c r="E64" t="s">
        <v>62</v>
      </c>
      <c r="G64"/>
      <c r="H64" s="8">
        <v>669997492.73000002</v>
      </c>
    </row>
    <row r="65" spans="1:8" x14ac:dyDescent="0.3">
      <c r="A65" t="str">
        <f t="shared" si="8"/>
        <v>Total MONTO DE SINIESTROS OCURRIDOS|Pecuario|2024</v>
      </c>
      <c r="B65" t="str">
        <f t="shared" si="9"/>
        <v>Total MONTO DE SINIESTROS OCURRIDOS</v>
      </c>
      <c r="C65" t="str">
        <f t="shared" si="10"/>
        <v>Pecuario</v>
      </c>
      <c r="D65">
        <f t="shared" si="11"/>
        <v>2024</v>
      </c>
      <c r="G65"/>
      <c r="H65"/>
    </row>
    <row r="66" spans="1:8" x14ac:dyDescent="0.3">
      <c r="A66" t="str">
        <f t="shared" si="8"/>
        <v>Total MONTO DE SINIESTROS OCURRIDOS|Pecuario|2024</v>
      </c>
      <c r="B66" t="str">
        <f t="shared" si="9"/>
        <v>Total MONTO DE SINIESTROS OCURRIDOS</v>
      </c>
      <c r="C66" t="str">
        <f t="shared" si="10"/>
        <v>Pecuario</v>
      </c>
      <c r="D66">
        <f t="shared" si="11"/>
        <v>2024</v>
      </c>
      <c r="G66"/>
      <c r="H66"/>
    </row>
    <row r="67" spans="1:8" x14ac:dyDescent="0.3">
      <c r="A67" t="str">
        <f t="shared" si="8"/>
        <v>Total MONTO DE SINIESTROS OCURRIDOS|Pecuario|2024</v>
      </c>
      <c r="B67" t="str">
        <f t="shared" si="9"/>
        <v>Total MONTO DE SINIESTROS OCURRIDOS</v>
      </c>
      <c r="C67" t="str">
        <f t="shared" si="10"/>
        <v>Pecuario</v>
      </c>
      <c r="D67">
        <f t="shared" si="11"/>
        <v>2024</v>
      </c>
      <c r="G67"/>
      <c r="H67"/>
    </row>
    <row r="68" spans="1:8" x14ac:dyDescent="0.3">
      <c r="A68" t="str">
        <f t="shared" si="8"/>
        <v>Total MONTO DE SINIESTROS OCURRIDOS|Pecuario|2024</v>
      </c>
      <c r="B68" t="str">
        <f t="shared" si="9"/>
        <v>Total MONTO DE SINIESTROS OCURRIDOS</v>
      </c>
      <c r="C68" t="str">
        <f t="shared" si="10"/>
        <v>Pecuario</v>
      </c>
      <c r="D68">
        <f t="shared" si="11"/>
        <v>2024</v>
      </c>
      <c r="G68"/>
      <c r="H68"/>
    </row>
    <row r="69" spans="1:8" x14ac:dyDescent="0.3">
      <c r="A69" t="str">
        <f t="shared" si="8"/>
        <v>Total MONTO DE SINIESTROS OCURRIDOS|Pecuario|2024</v>
      </c>
      <c r="B69" t="str">
        <f t="shared" si="9"/>
        <v>Total MONTO DE SINIESTROS OCURRIDOS</v>
      </c>
      <c r="C69" t="str">
        <f t="shared" si="10"/>
        <v>Pecuario</v>
      </c>
      <c r="D69">
        <f t="shared" si="11"/>
        <v>2024</v>
      </c>
      <c r="G69"/>
      <c r="H69"/>
    </row>
    <row r="70" spans="1:8" x14ac:dyDescent="0.3">
      <c r="A70" t="str">
        <f t="shared" si="8"/>
        <v>Total MONTO DE SINIESTROS OCURRIDOS|Pecuario|2024</v>
      </c>
      <c r="B70" t="str">
        <f t="shared" si="9"/>
        <v>Total MONTO DE SINIESTROS OCURRIDOS</v>
      </c>
      <c r="C70" t="str">
        <f t="shared" si="10"/>
        <v>Pecuario</v>
      </c>
      <c r="D70">
        <f t="shared" si="11"/>
        <v>2024</v>
      </c>
      <c r="G70"/>
      <c r="H70"/>
    </row>
    <row r="71" spans="1:8" x14ac:dyDescent="0.3">
      <c r="A71" t="str">
        <f t="shared" si="8"/>
        <v>Total MONTO DE SINIESTROS OCURRIDOS|Pecuario|2024</v>
      </c>
      <c r="B71" t="str">
        <f t="shared" si="9"/>
        <v>Total MONTO DE SINIESTROS OCURRIDOS</v>
      </c>
      <c r="C71" t="str">
        <f t="shared" si="10"/>
        <v>Pecuario</v>
      </c>
      <c r="D71">
        <f t="shared" si="11"/>
        <v>2024</v>
      </c>
      <c r="G71"/>
      <c r="H71"/>
    </row>
    <row r="72" spans="1:8" x14ac:dyDescent="0.3">
      <c r="A72" t="str">
        <f t="shared" ref="A72:A92" si="12">B72&amp;"|"&amp;C72&amp;"|"&amp;D72</f>
        <v>Total MONTO DE SINIESTROS OCURRIDOS|Pecuario|2024</v>
      </c>
      <c r="B72" t="str">
        <f t="shared" ref="B72:B92" si="13">IF(E72="",B71,E72)</f>
        <v>Total MONTO DE SINIESTROS OCURRIDOS</v>
      </c>
      <c r="C72" t="str">
        <f t="shared" ref="C72:C92" si="14">IF(F72="",C71,F72)</f>
        <v>Pecuario</v>
      </c>
      <c r="D72">
        <f t="shared" ref="D72:D92" si="15">IF(G72="",D71,G72)</f>
        <v>2024</v>
      </c>
      <c r="G72"/>
      <c r="H72"/>
    </row>
    <row r="73" spans="1:8" x14ac:dyDescent="0.3">
      <c r="A73" t="str">
        <f t="shared" si="12"/>
        <v>Total MONTO DE SINIESTROS OCURRIDOS|Pecuario|2024</v>
      </c>
      <c r="B73" t="str">
        <f t="shared" si="13"/>
        <v>Total MONTO DE SINIESTROS OCURRIDOS</v>
      </c>
      <c r="C73" t="str">
        <f t="shared" si="14"/>
        <v>Pecuario</v>
      </c>
      <c r="D73">
        <f t="shared" si="15"/>
        <v>2024</v>
      </c>
      <c r="G73"/>
      <c r="H73"/>
    </row>
    <row r="74" spans="1:8" x14ac:dyDescent="0.3">
      <c r="A74" t="str">
        <f t="shared" si="12"/>
        <v>Total MONTO DE SINIESTROS OCURRIDOS|Pecuario|2024</v>
      </c>
      <c r="B74" t="str">
        <f t="shared" si="13"/>
        <v>Total MONTO DE SINIESTROS OCURRIDOS</v>
      </c>
      <c r="C74" t="str">
        <f t="shared" si="14"/>
        <v>Pecuario</v>
      </c>
      <c r="D74">
        <f t="shared" si="15"/>
        <v>2024</v>
      </c>
      <c r="G74"/>
      <c r="H74"/>
    </row>
    <row r="75" spans="1:8" x14ac:dyDescent="0.3">
      <c r="A75" t="str">
        <f t="shared" si="12"/>
        <v>Total MONTO DE SINIESTROS OCURRIDOS|Pecuario|2024</v>
      </c>
      <c r="B75" t="str">
        <f t="shared" si="13"/>
        <v>Total MONTO DE SINIESTROS OCURRIDOS</v>
      </c>
      <c r="C75" t="str">
        <f t="shared" si="14"/>
        <v>Pecuario</v>
      </c>
      <c r="D75">
        <f t="shared" si="15"/>
        <v>2024</v>
      </c>
      <c r="G75"/>
      <c r="H75"/>
    </row>
    <row r="76" spans="1:8" x14ac:dyDescent="0.3">
      <c r="A76" t="str">
        <f t="shared" si="12"/>
        <v>Total MONTO DE SINIESTROS OCURRIDOS|Pecuario|2024</v>
      </c>
      <c r="B76" t="str">
        <f t="shared" si="13"/>
        <v>Total MONTO DE SINIESTROS OCURRIDOS</v>
      </c>
      <c r="C76" t="str">
        <f t="shared" si="14"/>
        <v>Pecuario</v>
      </c>
      <c r="D76">
        <f t="shared" si="15"/>
        <v>2024</v>
      </c>
      <c r="G76"/>
      <c r="H76"/>
    </row>
    <row r="77" spans="1:8" x14ac:dyDescent="0.3">
      <c r="A77" t="str">
        <f t="shared" si="12"/>
        <v>Total MONTO DE SINIESTROS OCURRIDOS|Pecuario|2024</v>
      </c>
      <c r="B77" t="str">
        <f t="shared" si="13"/>
        <v>Total MONTO DE SINIESTROS OCURRIDOS</v>
      </c>
      <c r="C77" t="str">
        <f t="shared" si="14"/>
        <v>Pecuario</v>
      </c>
      <c r="D77">
        <f t="shared" si="15"/>
        <v>2024</v>
      </c>
      <c r="G77"/>
      <c r="H77"/>
    </row>
    <row r="78" spans="1:8" x14ac:dyDescent="0.3">
      <c r="A78" t="str">
        <f t="shared" si="12"/>
        <v>Total MONTO DE SINIESTROS OCURRIDOS|Pecuario|2024</v>
      </c>
      <c r="B78" t="str">
        <f t="shared" si="13"/>
        <v>Total MONTO DE SINIESTROS OCURRIDOS</v>
      </c>
      <c r="C78" t="str">
        <f t="shared" si="14"/>
        <v>Pecuario</v>
      </c>
      <c r="D78">
        <f t="shared" si="15"/>
        <v>2024</v>
      </c>
      <c r="G78"/>
      <c r="H78"/>
    </row>
    <row r="79" spans="1:8" x14ac:dyDescent="0.3">
      <c r="A79" t="str">
        <f t="shared" si="12"/>
        <v>Total MONTO DE SINIESTROS OCURRIDOS|Pecuario|2024</v>
      </c>
      <c r="B79" t="str">
        <f t="shared" si="13"/>
        <v>Total MONTO DE SINIESTROS OCURRIDOS</v>
      </c>
      <c r="C79" t="str">
        <f t="shared" si="14"/>
        <v>Pecuario</v>
      </c>
      <c r="D79">
        <f t="shared" si="15"/>
        <v>2024</v>
      </c>
      <c r="G79"/>
      <c r="H79"/>
    </row>
    <row r="80" spans="1:8" x14ac:dyDescent="0.3">
      <c r="A80" t="str">
        <f t="shared" si="12"/>
        <v>Total MONTO DE SINIESTROS OCURRIDOS|Pecuario|2024</v>
      </c>
      <c r="B80" t="str">
        <f t="shared" si="13"/>
        <v>Total MONTO DE SINIESTROS OCURRIDOS</v>
      </c>
      <c r="C80" t="str">
        <f t="shared" si="14"/>
        <v>Pecuario</v>
      </c>
      <c r="D80">
        <f t="shared" si="15"/>
        <v>2024</v>
      </c>
      <c r="G80"/>
      <c r="H80"/>
    </row>
    <row r="81" spans="1:8" x14ac:dyDescent="0.3">
      <c r="A81" t="str">
        <f t="shared" si="12"/>
        <v>Total MONTO DE SINIESTROS OCURRIDOS|Pecuario|2024</v>
      </c>
      <c r="B81" t="str">
        <f t="shared" si="13"/>
        <v>Total MONTO DE SINIESTROS OCURRIDOS</v>
      </c>
      <c r="C81" t="str">
        <f t="shared" si="14"/>
        <v>Pecuario</v>
      </c>
      <c r="D81">
        <f t="shared" si="15"/>
        <v>2024</v>
      </c>
      <c r="G81"/>
      <c r="H81"/>
    </row>
    <row r="82" spans="1:8" x14ac:dyDescent="0.3">
      <c r="A82" t="str">
        <f t="shared" si="12"/>
        <v>Total MONTO DE SINIESTROS OCURRIDOS|Pecuario|2024</v>
      </c>
      <c r="B82" t="str">
        <f t="shared" si="13"/>
        <v>Total MONTO DE SINIESTROS OCURRIDOS</v>
      </c>
      <c r="C82" t="str">
        <f t="shared" si="14"/>
        <v>Pecuario</v>
      </c>
      <c r="D82">
        <f t="shared" si="15"/>
        <v>2024</v>
      </c>
      <c r="G82"/>
      <c r="H82"/>
    </row>
    <row r="83" spans="1:8" x14ac:dyDescent="0.3">
      <c r="A83" t="str">
        <f t="shared" si="12"/>
        <v>Total MONTO DE SINIESTROS OCURRIDOS|Pecuario|2024</v>
      </c>
      <c r="B83" t="str">
        <f t="shared" si="13"/>
        <v>Total MONTO DE SINIESTROS OCURRIDOS</v>
      </c>
      <c r="C83" t="str">
        <f t="shared" si="14"/>
        <v>Pecuario</v>
      </c>
      <c r="D83">
        <f t="shared" si="15"/>
        <v>2024</v>
      </c>
      <c r="G83"/>
      <c r="H83"/>
    </row>
    <row r="84" spans="1:8" x14ac:dyDescent="0.3">
      <c r="A84" t="str">
        <f t="shared" si="12"/>
        <v>Total MONTO DE SINIESTROS OCURRIDOS|Pecuario|2024</v>
      </c>
      <c r="B84" t="str">
        <f t="shared" si="13"/>
        <v>Total MONTO DE SINIESTROS OCURRIDOS</v>
      </c>
      <c r="C84" t="str">
        <f t="shared" si="14"/>
        <v>Pecuario</v>
      </c>
      <c r="D84">
        <f t="shared" si="15"/>
        <v>2024</v>
      </c>
      <c r="G84"/>
      <c r="H84"/>
    </row>
    <row r="85" spans="1:8" x14ac:dyDescent="0.3">
      <c r="A85" t="str">
        <f t="shared" si="12"/>
        <v>Total MONTO DE SINIESTROS OCURRIDOS|Pecuario|2024</v>
      </c>
      <c r="B85" t="str">
        <f t="shared" si="13"/>
        <v>Total MONTO DE SINIESTROS OCURRIDOS</v>
      </c>
      <c r="C85" t="str">
        <f t="shared" si="14"/>
        <v>Pecuario</v>
      </c>
      <c r="D85">
        <f t="shared" si="15"/>
        <v>2024</v>
      </c>
      <c r="G85"/>
      <c r="H85"/>
    </row>
    <row r="86" spans="1:8" x14ac:dyDescent="0.3">
      <c r="A86" t="str">
        <f t="shared" si="12"/>
        <v>Total MONTO DE SINIESTROS OCURRIDOS|Pecuario|2024</v>
      </c>
      <c r="B86" t="str">
        <f t="shared" si="13"/>
        <v>Total MONTO DE SINIESTROS OCURRIDOS</v>
      </c>
      <c r="C86" t="str">
        <f t="shared" si="14"/>
        <v>Pecuario</v>
      </c>
      <c r="D86">
        <f t="shared" si="15"/>
        <v>2024</v>
      </c>
      <c r="G86"/>
      <c r="H86"/>
    </row>
    <row r="87" spans="1:8" x14ac:dyDescent="0.3">
      <c r="A87" t="str">
        <f t="shared" si="12"/>
        <v>Total MONTO DE SINIESTROS OCURRIDOS|Pecuario|2024</v>
      </c>
      <c r="B87" t="str">
        <f t="shared" si="13"/>
        <v>Total MONTO DE SINIESTROS OCURRIDOS</v>
      </c>
      <c r="C87" t="str">
        <f t="shared" si="14"/>
        <v>Pecuario</v>
      </c>
      <c r="D87">
        <f t="shared" si="15"/>
        <v>2024</v>
      </c>
      <c r="G87"/>
      <c r="H87"/>
    </row>
    <row r="88" spans="1:8" x14ac:dyDescent="0.3">
      <c r="A88" t="str">
        <f t="shared" si="12"/>
        <v>Total MONTO DE SINIESTROS OCURRIDOS|Pecuario|2024</v>
      </c>
      <c r="B88" t="str">
        <f t="shared" si="13"/>
        <v>Total MONTO DE SINIESTROS OCURRIDOS</v>
      </c>
      <c r="C88" t="str">
        <f t="shared" si="14"/>
        <v>Pecuario</v>
      </c>
      <c r="D88">
        <f t="shared" si="15"/>
        <v>2024</v>
      </c>
      <c r="G88"/>
      <c r="H88"/>
    </row>
    <row r="89" spans="1:8" x14ac:dyDescent="0.3">
      <c r="A89" t="str">
        <f t="shared" si="12"/>
        <v>Total MONTO DE SINIESTROS OCURRIDOS|Pecuario|2024</v>
      </c>
      <c r="B89" t="str">
        <f t="shared" si="13"/>
        <v>Total MONTO DE SINIESTROS OCURRIDOS</v>
      </c>
      <c r="C89" t="str">
        <f t="shared" si="14"/>
        <v>Pecuario</v>
      </c>
      <c r="D89">
        <f t="shared" si="15"/>
        <v>2024</v>
      </c>
      <c r="G89"/>
      <c r="H89"/>
    </row>
    <row r="90" spans="1:8" x14ac:dyDescent="0.3">
      <c r="A90" t="str">
        <f t="shared" si="12"/>
        <v>Total MONTO DE SINIESTROS OCURRIDOS|Pecuario|2024</v>
      </c>
      <c r="B90" t="str">
        <f t="shared" si="13"/>
        <v>Total MONTO DE SINIESTROS OCURRIDOS</v>
      </c>
      <c r="C90" t="str">
        <f t="shared" si="14"/>
        <v>Pecuario</v>
      </c>
      <c r="D90">
        <f t="shared" si="15"/>
        <v>2024</v>
      </c>
      <c r="G90"/>
      <c r="H90"/>
    </row>
    <row r="91" spans="1:8" x14ac:dyDescent="0.3">
      <c r="A91" t="str">
        <f t="shared" si="12"/>
        <v>Total MONTO DE SINIESTROS OCURRIDOS|Pecuario|2024</v>
      </c>
      <c r="B91" t="str">
        <f t="shared" si="13"/>
        <v>Total MONTO DE SINIESTROS OCURRIDOS</v>
      </c>
      <c r="C91" t="str">
        <f t="shared" si="14"/>
        <v>Pecuario</v>
      </c>
      <c r="D91">
        <f t="shared" si="15"/>
        <v>2024</v>
      </c>
      <c r="G91"/>
      <c r="H91"/>
    </row>
    <row r="92" spans="1:8" x14ac:dyDescent="0.3">
      <c r="A92" t="str">
        <f t="shared" si="12"/>
        <v>Total MONTO DE SINIESTROS OCURRIDOS|Pecuario|2024</v>
      </c>
      <c r="B92" t="str">
        <f t="shared" si="13"/>
        <v>Total MONTO DE SINIESTROS OCURRIDOS</v>
      </c>
      <c r="C92" t="str">
        <f t="shared" si="14"/>
        <v>Pecuario</v>
      </c>
      <c r="D92">
        <f t="shared" si="15"/>
        <v>2024</v>
      </c>
      <c r="G92"/>
      <c r="H92"/>
    </row>
    <row r="93" spans="1:8" x14ac:dyDescent="0.3">
      <c r="G93"/>
      <c r="H93"/>
    </row>
    <row r="94" spans="1:8" x14ac:dyDescent="0.3">
      <c r="G94"/>
      <c r="H9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4DCF0-F07B-4C59-82A3-A1F8A0A4E392}">
  <sheetPr>
    <tabColor theme="9"/>
  </sheetPr>
  <dimension ref="A1:AI110"/>
  <sheetViews>
    <sheetView topLeftCell="D7" zoomScale="80" zoomScaleNormal="80" workbookViewId="0">
      <selection activeCell="C18" sqref="C18:E18"/>
    </sheetView>
  </sheetViews>
  <sheetFormatPr baseColWidth="10" defaultColWidth="11.44140625" defaultRowHeight="14.4" x14ac:dyDescent="0.3"/>
  <cols>
    <col min="1" max="1" width="46.33203125" customWidth="1"/>
    <col min="2" max="2" width="34.109375" bestFit="1" customWidth="1"/>
    <col min="3" max="3" width="21.6640625" style="12" bestFit="1" customWidth="1"/>
    <col min="4" max="5" width="15" style="12" bestFit="1" customWidth="1"/>
    <col min="6" max="6" width="2.88671875" customWidth="1"/>
    <col min="7" max="8" width="15" bestFit="1" customWidth="1"/>
    <col min="9" max="9" width="34.88671875" bestFit="1" customWidth="1"/>
    <col min="10" max="11" width="18.88671875" bestFit="1" customWidth="1"/>
    <col min="12" max="12" width="3.109375" customWidth="1"/>
    <col min="13" max="14" width="13.88671875" bestFit="1" customWidth="1"/>
    <col min="15" max="15" width="21.88671875" customWidth="1"/>
    <col min="16" max="17" width="18.88671875" bestFit="1" customWidth="1"/>
    <col min="18" max="18" width="3.109375" customWidth="1"/>
    <col min="19" max="20" width="13.88671875" bestFit="1" customWidth="1"/>
    <col min="21" max="21" width="21.88671875" customWidth="1"/>
    <col min="22" max="23" width="18.88671875" bestFit="1" customWidth="1"/>
    <col min="25" max="26" width="13.88671875" bestFit="1" customWidth="1"/>
    <col min="27" max="27" width="21.88671875" customWidth="1"/>
    <col min="28" max="29" width="18.88671875" bestFit="1" customWidth="1"/>
    <col min="31" max="32" width="13.88671875" bestFit="1" customWidth="1"/>
    <col min="33" max="33" width="21.88671875" customWidth="1"/>
    <col min="34" max="35" width="18.88671875" bestFit="1" customWidth="1"/>
  </cols>
  <sheetData>
    <row r="1" spans="1:35" x14ac:dyDescent="0.3">
      <c r="B1" s="1" t="s">
        <v>54</v>
      </c>
      <c r="C1" t="s">
        <v>76</v>
      </c>
      <c r="G1" s="12"/>
      <c r="J1" s="12"/>
      <c r="K1" s="2"/>
      <c r="L1" s="2"/>
      <c r="M1" s="2"/>
      <c r="P1" s="12"/>
      <c r="S1" s="2"/>
      <c r="V1" s="12"/>
      <c r="Y1" s="2"/>
      <c r="AB1" s="12"/>
      <c r="AE1" s="2"/>
      <c r="AH1" s="12"/>
    </row>
    <row r="2" spans="1:35" x14ac:dyDescent="0.3">
      <c r="B2" s="1" t="s">
        <v>96</v>
      </c>
      <c r="C2" t="s">
        <v>0</v>
      </c>
      <c r="G2" s="12"/>
      <c r="H2" s="1" t="s">
        <v>54</v>
      </c>
      <c r="I2" t="s">
        <v>76</v>
      </c>
      <c r="J2" s="12"/>
      <c r="K2" s="2"/>
      <c r="L2" s="2"/>
      <c r="M2" s="2"/>
      <c r="N2" s="1" t="s">
        <v>54</v>
      </c>
      <c r="O2" t="s">
        <v>76</v>
      </c>
      <c r="P2" s="12"/>
      <c r="S2" s="2"/>
      <c r="T2" s="1" t="s">
        <v>54</v>
      </c>
      <c r="U2" t="s">
        <v>76</v>
      </c>
      <c r="V2" s="12"/>
      <c r="Y2" s="2"/>
      <c r="Z2" s="1" t="s">
        <v>54</v>
      </c>
      <c r="AA2" t="s">
        <v>76</v>
      </c>
      <c r="AB2" s="12"/>
      <c r="AE2" s="2"/>
      <c r="AF2" s="1" t="s">
        <v>54</v>
      </c>
      <c r="AG2" t="s">
        <v>76</v>
      </c>
      <c r="AH2" s="12"/>
    </row>
    <row r="3" spans="1:35" x14ac:dyDescent="0.3">
      <c r="C3"/>
      <c r="D3"/>
      <c r="E3"/>
    </row>
    <row r="4" spans="1:35" x14ac:dyDescent="0.3">
      <c r="B4" s="1" t="s">
        <v>63</v>
      </c>
      <c r="C4" s="13" t="s">
        <v>1</v>
      </c>
      <c r="D4" s="10"/>
      <c r="E4" s="10"/>
      <c r="H4" s="1" t="s">
        <v>64</v>
      </c>
      <c r="I4" s="13" t="s">
        <v>1</v>
      </c>
      <c r="J4" s="10"/>
      <c r="K4" s="10"/>
      <c r="N4" s="1" t="s">
        <v>65</v>
      </c>
      <c r="O4" s="13" t="s">
        <v>1</v>
      </c>
      <c r="P4" s="10"/>
      <c r="Q4" s="10"/>
      <c r="T4" s="1" t="s">
        <v>72</v>
      </c>
      <c r="U4" s="13" t="s">
        <v>1</v>
      </c>
      <c r="V4" s="10"/>
      <c r="W4" s="10"/>
      <c r="Z4" s="1" t="s">
        <v>134</v>
      </c>
      <c r="AA4" s="13" t="s">
        <v>1</v>
      </c>
      <c r="AB4" s="10"/>
      <c r="AC4" s="10"/>
      <c r="AF4" s="1" t="s">
        <v>66</v>
      </c>
      <c r="AG4" s="13" t="s">
        <v>1</v>
      </c>
      <c r="AH4" s="10"/>
      <c r="AI4" s="10"/>
    </row>
    <row r="5" spans="1:35" x14ac:dyDescent="0.3">
      <c r="B5" s="1" t="s">
        <v>55</v>
      </c>
      <c r="C5">
        <v>2022</v>
      </c>
      <c r="D5">
        <v>2023</v>
      </c>
      <c r="E5">
        <v>2024</v>
      </c>
      <c r="H5" s="1" t="s">
        <v>55</v>
      </c>
      <c r="I5">
        <v>2022</v>
      </c>
      <c r="J5">
        <v>2023</v>
      </c>
      <c r="K5">
        <v>2024</v>
      </c>
      <c r="N5" s="1" t="s">
        <v>55</v>
      </c>
      <c r="O5">
        <v>2022</v>
      </c>
      <c r="P5">
        <v>2023</v>
      </c>
      <c r="Q5">
        <v>2024</v>
      </c>
      <c r="T5" s="1" t="s">
        <v>55</v>
      </c>
      <c r="U5">
        <v>2022</v>
      </c>
      <c r="V5">
        <v>2023</v>
      </c>
      <c r="W5">
        <v>2024</v>
      </c>
      <c r="Z5" s="1" t="s">
        <v>55</v>
      </c>
      <c r="AA5">
        <v>2022</v>
      </c>
      <c r="AB5">
        <v>2023</v>
      </c>
      <c r="AC5">
        <v>2024</v>
      </c>
      <c r="AF5" s="1" t="s">
        <v>55</v>
      </c>
      <c r="AG5">
        <v>2022</v>
      </c>
      <c r="AH5">
        <v>2023</v>
      </c>
      <c r="AI5">
        <v>2024</v>
      </c>
    </row>
    <row r="6" spans="1:35" x14ac:dyDescent="0.3">
      <c r="A6" t="str">
        <f>$B$4&amp;"|"&amp;B6</f>
        <v>Número de pólizas Vigentes|Aguascalientes</v>
      </c>
      <c r="B6" t="s">
        <v>16</v>
      </c>
      <c r="C6" s="11">
        <v>0</v>
      </c>
      <c r="D6" s="11">
        <v>0</v>
      </c>
      <c r="E6" s="11">
        <v>0</v>
      </c>
      <c r="G6" t="str">
        <f>$H$4&amp;"|"&amp;H6</f>
        <v>Número de riesgos vigentes|Sinaloa</v>
      </c>
      <c r="H6" t="s">
        <v>41</v>
      </c>
      <c r="I6" s="11">
        <v>1939</v>
      </c>
      <c r="J6" s="11">
        <v>1947</v>
      </c>
      <c r="K6" s="11">
        <v>1462</v>
      </c>
      <c r="M6" t="str">
        <f>$N$4&amp;"|"&amp;N6</f>
        <v>Prima emitida|Aguascalientes</v>
      </c>
      <c r="N6" t="s">
        <v>16</v>
      </c>
      <c r="O6" s="11">
        <v>1792532.04</v>
      </c>
      <c r="P6" s="11">
        <v>155862.61000000002</v>
      </c>
      <c r="Q6" s="11">
        <v>33491.01</v>
      </c>
      <c r="S6" t="str">
        <f>$T$4&amp;"|"&amp;T6</f>
        <v>Prima devengada|Aguascalientes</v>
      </c>
      <c r="T6" t="s">
        <v>16</v>
      </c>
      <c r="U6" s="11">
        <v>1039806.26</v>
      </c>
      <c r="V6" s="11">
        <v>611470.97</v>
      </c>
      <c r="W6" s="11">
        <v>23934.050000000003</v>
      </c>
      <c r="Y6" t="str">
        <f>$Z$4&amp;"|"&amp;Z6</f>
        <v>Número de afectaciones ocurridas|Aguascalientes</v>
      </c>
      <c r="Z6" t="s">
        <v>16</v>
      </c>
      <c r="AA6" s="11">
        <v>2</v>
      </c>
      <c r="AB6" s="11">
        <v>0</v>
      </c>
      <c r="AC6" s="11">
        <v>2</v>
      </c>
      <c r="AE6" t="str">
        <f>$AF$4&amp;"|"&amp;AF6</f>
        <v>Monto de siniestros ocurridos|Aguascalientes</v>
      </c>
      <c r="AF6" t="s">
        <v>16</v>
      </c>
      <c r="AG6" s="11">
        <v>4604200</v>
      </c>
      <c r="AH6" s="11">
        <v>0</v>
      </c>
      <c r="AI6" s="11">
        <v>7000</v>
      </c>
    </row>
    <row r="7" spans="1:35" x14ac:dyDescent="0.3">
      <c r="A7" t="str">
        <f t="shared" ref="A7:A61" si="0">$B$4&amp;"|"&amp;B7</f>
        <v>Número de pólizas Vigentes|Baja California</v>
      </c>
      <c r="B7" t="s">
        <v>17</v>
      </c>
      <c r="C7" s="11">
        <v>0</v>
      </c>
      <c r="D7" s="11">
        <v>0</v>
      </c>
      <c r="E7" s="11">
        <v>0</v>
      </c>
      <c r="G7" t="str">
        <f t="shared" ref="G7:G61" si="1">$H$4&amp;"|"&amp;H7</f>
        <v>Número de riesgos vigentes|Sonora</v>
      </c>
      <c r="H7" t="s">
        <v>42</v>
      </c>
      <c r="I7" s="11">
        <v>922</v>
      </c>
      <c r="J7" s="11">
        <v>449</v>
      </c>
      <c r="K7" s="11">
        <v>339</v>
      </c>
      <c r="M7" t="str">
        <f t="shared" ref="M7:M61" si="2">$N$4&amp;"|"&amp;N7</f>
        <v>Prima emitida|Baja California</v>
      </c>
      <c r="N7" t="s">
        <v>17</v>
      </c>
      <c r="O7" s="11">
        <v>31088920.18</v>
      </c>
      <c r="P7" s="11">
        <v>23573851.18</v>
      </c>
      <c r="Q7" s="11">
        <v>22641383.609999999</v>
      </c>
      <c r="S7" t="str">
        <f t="shared" ref="S7:S61" si="3">$T$4&amp;"|"&amp;T7</f>
        <v>Prima devengada|Baja California</v>
      </c>
      <c r="T7" t="s">
        <v>17</v>
      </c>
      <c r="U7" s="11">
        <v>26872284.57</v>
      </c>
      <c r="V7" s="11">
        <v>25209394.199999999</v>
      </c>
      <c r="W7" s="11">
        <v>28180430.509999998</v>
      </c>
      <c r="Y7" t="str">
        <f t="shared" ref="Y7:Y61" si="4">$Z$4&amp;"|"&amp;Z7</f>
        <v>Número de afectaciones ocurridas|Baja California</v>
      </c>
      <c r="Z7" t="s">
        <v>17</v>
      </c>
      <c r="AA7" s="11">
        <v>98</v>
      </c>
      <c r="AB7" s="11">
        <v>205</v>
      </c>
      <c r="AC7" s="11">
        <v>81</v>
      </c>
      <c r="AE7" t="str">
        <f t="shared" ref="AE7:AE61" si="5">$AF$4&amp;"|"&amp;AF7</f>
        <v>Monto de siniestros ocurridos|Baja California</v>
      </c>
      <c r="AF7" t="s">
        <v>17</v>
      </c>
      <c r="AG7" s="11">
        <v>14971826.59</v>
      </c>
      <c r="AH7" s="11">
        <v>15448489.130000001</v>
      </c>
      <c r="AI7" s="11">
        <v>10419870.469999999</v>
      </c>
    </row>
    <row r="8" spans="1:35" x14ac:dyDescent="0.3">
      <c r="A8" t="str">
        <f t="shared" si="0"/>
        <v>Número de pólizas Vigentes|Baja California Sur</v>
      </c>
      <c r="B8" t="s">
        <v>18</v>
      </c>
      <c r="C8" s="11">
        <v>0</v>
      </c>
      <c r="D8" s="11">
        <v>0</v>
      </c>
      <c r="E8" s="11">
        <v>0</v>
      </c>
      <c r="G8" t="str">
        <f t="shared" si="1"/>
        <v>Número de riesgos vigentes|Michoacán</v>
      </c>
      <c r="H8" t="s">
        <v>32</v>
      </c>
      <c r="I8" s="11">
        <v>213</v>
      </c>
      <c r="J8" s="11">
        <v>153</v>
      </c>
      <c r="K8" s="11">
        <v>175</v>
      </c>
      <c r="M8" t="str">
        <f t="shared" si="2"/>
        <v>Prima emitida|Baja California Sur</v>
      </c>
      <c r="N8" t="s">
        <v>18</v>
      </c>
      <c r="O8" s="11">
        <v>61019.880000000005</v>
      </c>
      <c r="P8" s="11">
        <v>387011.10000000003</v>
      </c>
      <c r="Q8" s="11">
        <v>682328.11</v>
      </c>
      <c r="S8" t="str">
        <f t="shared" si="3"/>
        <v>Prima devengada|Baja California Sur</v>
      </c>
      <c r="T8" t="s">
        <v>18</v>
      </c>
      <c r="U8" s="11">
        <v>39648.15</v>
      </c>
      <c r="V8" s="11">
        <v>132556.42000000001</v>
      </c>
      <c r="W8" s="11">
        <v>728197.14</v>
      </c>
      <c r="Y8" t="str">
        <f t="shared" si="4"/>
        <v>Número de afectaciones ocurridas|Baja California Sur</v>
      </c>
      <c r="Z8" t="s">
        <v>18</v>
      </c>
      <c r="AA8" s="11">
        <v>0</v>
      </c>
      <c r="AB8" s="11">
        <v>0</v>
      </c>
      <c r="AC8" s="11">
        <v>5</v>
      </c>
      <c r="AE8" t="str">
        <f t="shared" si="5"/>
        <v>Monto de siniestros ocurridos|Baja California Sur</v>
      </c>
      <c r="AF8" t="s">
        <v>18</v>
      </c>
      <c r="AG8" s="11">
        <v>0</v>
      </c>
      <c r="AH8" s="11">
        <v>0</v>
      </c>
      <c r="AI8" s="11">
        <v>1517197.33</v>
      </c>
    </row>
    <row r="9" spans="1:35" x14ac:dyDescent="0.3">
      <c r="A9" t="str">
        <f t="shared" si="0"/>
        <v>Número de pólizas Vigentes|Campeche</v>
      </c>
      <c r="B9" t="s">
        <v>19</v>
      </c>
      <c r="C9" s="11">
        <v>0</v>
      </c>
      <c r="D9" s="11">
        <v>0</v>
      </c>
      <c r="E9" s="11">
        <v>0</v>
      </c>
      <c r="G9" t="str">
        <f t="shared" si="1"/>
        <v>Número de riesgos vigentes|Tamaulipas</v>
      </c>
      <c r="H9" t="s">
        <v>44</v>
      </c>
      <c r="I9" s="11">
        <v>175</v>
      </c>
      <c r="J9" s="11">
        <v>128</v>
      </c>
      <c r="K9" s="11">
        <v>152</v>
      </c>
      <c r="M9" t="str">
        <f t="shared" si="2"/>
        <v>Prima emitida|Campeche</v>
      </c>
      <c r="N9" t="s">
        <v>19</v>
      </c>
      <c r="O9" s="11">
        <v>20515022.459999997</v>
      </c>
      <c r="P9" s="11">
        <v>13528639.699999999</v>
      </c>
      <c r="Q9" s="11">
        <v>24287278.480000004</v>
      </c>
      <c r="S9" t="str">
        <f t="shared" si="3"/>
        <v>Prima devengada|Campeche</v>
      </c>
      <c r="T9" t="s">
        <v>19</v>
      </c>
      <c r="U9" s="11">
        <v>13673721.26</v>
      </c>
      <c r="V9" s="11">
        <v>23894766.530000001</v>
      </c>
      <c r="W9" s="11">
        <v>32156180.280000001</v>
      </c>
      <c r="Y9" t="str">
        <f t="shared" si="4"/>
        <v>Número de afectaciones ocurridas|Campeche</v>
      </c>
      <c r="Z9" t="s">
        <v>19</v>
      </c>
      <c r="AA9" s="11">
        <v>44</v>
      </c>
      <c r="AB9" s="11">
        <v>1</v>
      </c>
      <c r="AC9" s="11">
        <v>61</v>
      </c>
      <c r="AE9" t="str">
        <f t="shared" si="5"/>
        <v>Monto de siniestros ocurridos|Campeche</v>
      </c>
      <c r="AF9" t="s">
        <v>19</v>
      </c>
      <c r="AG9" s="11">
        <v>2890922.3099999996</v>
      </c>
      <c r="AH9" s="11">
        <v>232900</v>
      </c>
      <c r="AI9" s="11">
        <v>8603367.4299999997</v>
      </c>
    </row>
    <row r="10" spans="1:35" x14ac:dyDescent="0.3">
      <c r="A10" t="str">
        <f t="shared" si="0"/>
        <v>Número de pólizas Vigentes|Chiapas</v>
      </c>
      <c r="B10" t="s">
        <v>20</v>
      </c>
      <c r="C10" s="11">
        <v>0</v>
      </c>
      <c r="D10" s="11">
        <v>0</v>
      </c>
      <c r="E10" s="11">
        <v>0</v>
      </c>
      <c r="G10" t="str">
        <f t="shared" si="1"/>
        <v>Número de riesgos vigentes|Veracruz</v>
      </c>
      <c r="H10" t="s">
        <v>46</v>
      </c>
      <c r="I10" s="11">
        <v>261</v>
      </c>
      <c r="J10" s="11">
        <v>113</v>
      </c>
      <c r="K10" s="11">
        <v>363</v>
      </c>
      <c r="M10" t="str">
        <f t="shared" si="2"/>
        <v>Prima emitida|Chiapas</v>
      </c>
      <c r="N10" t="s">
        <v>20</v>
      </c>
      <c r="O10" s="11">
        <v>10186709.890000001</v>
      </c>
      <c r="P10" s="11">
        <v>2610763</v>
      </c>
      <c r="Q10" s="11">
        <v>2675879.54</v>
      </c>
      <c r="S10" t="str">
        <f t="shared" si="3"/>
        <v>Prima devengada|Chiapas</v>
      </c>
      <c r="T10" t="s">
        <v>20</v>
      </c>
      <c r="U10" s="11">
        <v>9378983.5700000003</v>
      </c>
      <c r="V10" s="11">
        <v>3820046.16</v>
      </c>
      <c r="W10" s="11">
        <v>3714181.1600000006</v>
      </c>
      <c r="Y10" t="str">
        <f t="shared" si="4"/>
        <v>Número de afectaciones ocurridas|Chiapas</v>
      </c>
      <c r="Z10" t="s">
        <v>20</v>
      </c>
      <c r="AA10" s="11">
        <v>129</v>
      </c>
      <c r="AB10" s="11">
        <v>46</v>
      </c>
      <c r="AC10" s="11">
        <v>25</v>
      </c>
      <c r="AE10" t="str">
        <f t="shared" si="5"/>
        <v>Monto de siniestros ocurridos|Chiapas</v>
      </c>
      <c r="AF10" t="s">
        <v>20</v>
      </c>
      <c r="AG10" s="11">
        <v>2885017.99</v>
      </c>
      <c r="AH10" s="11">
        <v>3954083.09</v>
      </c>
      <c r="AI10" s="11">
        <v>2381960.77</v>
      </c>
    </row>
    <row r="11" spans="1:35" x14ac:dyDescent="0.3">
      <c r="A11" t="str">
        <f t="shared" si="0"/>
        <v>Número de pólizas Vigentes|Chihuahua</v>
      </c>
      <c r="B11" t="s">
        <v>21</v>
      </c>
      <c r="C11" s="11">
        <v>0</v>
      </c>
      <c r="D11" s="11">
        <v>0</v>
      </c>
      <c r="E11" s="11">
        <v>0</v>
      </c>
      <c r="G11" t="str">
        <f t="shared" si="1"/>
        <v>Número de riesgos vigentes|Guanajuato</v>
      </c>
      <c r="H11" t="s">
        <v>28</v>
      </c>
      <c r="I11" s="11">
        <v>255</v>
      </c>
      <c r="J11" s="11">
        <v>103</v>
      </c>
      <c r="K11" s="11">
        <v>96</v>
      </c>
      <c r="M11" t="str">
        <f t="shared" si="2"/>
        <v>Prima emitida|Chihuahua</v>
      </c>
      <c r="N11" t="s">
        <v>21</v>
      </c>
      <c r="O11" s="11">
        <v>22532985.830000006</v>
      </c>
      <c r="P11" s="11">
        <v>20359239.41</v>
      </c>
      <c r="Q11" s="11">
        <v>26985957.100000001</v>
      </c>
      <c r="S11" t="str">
        <f t="shared" si="3"/>
        <v>Prima devengada|Chihuahua</v>
      </c>
      <c r="T11" t="s">
        <v>21</v>
      </c>
      <c r="U11" s="11">
        <v>20793435.900000002</v>
      </c>
      <c r="V11" s="11">
        <v>29725215.859999999</v>
      </c>
      <c r="W11" s="11">
        <v>34373889.950000003</v>
      </c>
      <c r="Y11" t="str">
        <f t="shared" si="4"/>
        <v>Número de afectaciones ocurridas|Chihuahua</v>
      </c>
      <c r="Z11" t="s">
        <v>21</v>
      </c>
      <c r="AA11" s="11">
        <v>153</v>
      </c>
      <c r="AB11" s="11">
        <v>37</v>
      </c>
      <c r="AC11" s="11">
        <v>136</v>
      </c>
      <c r="AE11" t="str">
        <f t="shared" si="5"/>
        <v>Monto de siniestros ocurridos|Chihuahua</v>
      </c>
      <c r="AF11" t="s">
        <v>21</v>
      </c>
      <c r="AG11" s="11">
        <v>8290611.7800000003</v>
      </c>
      <c r="AH11" s="11">
        <v>648421.63</v>
      </c>
      <c r="AI11" s="11">
        <v>18528226.490000002</v>
      </c>
    </row>
    <row r="12" spans="1:35" x14ac:dyDescent="0.3">
      <c r="A12" t="str">
        <f t="shared" si="0"/>
        <v>Número de pólizas Vigentes|Ciudad de México</v>
      </c>
      <c r="B12" t="s">
        <v>22</v>
      </c>
      <c r="C12" s="11">
        <v>0</v>
      </c>
      <c r="D12" s="11">
        <v>0</v>
      </c>
      <c r="E12" s="11">
        <v>0</v>
      </c>
      <c r="G12" t="str">
        <f t="shared" si="1"/>
        <v>Número de riesgos vigentes|Jalisco</v>
      </c>
      <c r="H12" t="s">
        <v>31</v>
      </c>
      <c r="I12" s="11">
        <v>115</v>
      </c>
      <c r="J12" s="11">
        <v>72</v>
      </c>
      <c r="K12" s="11">
        <v>213</v>
      </c>
      <c r="M12" t="str">
        <f t="shared" si="2"/>
        <v>Prima emitida|Ciudad de México</v>
      </c>
      <c r="N12" t="s">
        <v>22</v>
      </c>
      <c r="O12" s="11">
        <v>5914575.7000000002</v>
      </c>
      <c r="P12" s="11">
        <v>10691981</v>
      </c>
      <c r="Q12" s="11">
        <v>71976.22</v>
      </c>
      <c r="S12" t="str">
        <f t="shared" si="3"/>
        <v>Prima devengada|Ciudad de México</v>
      </c>
      <c r="T12" t="s">
        <v>22</v>
      </c>
      <c r="U12" s="11">
        <v>5914575.7000000002</v>
      </c>
      <c r="V12" s="11">
        <v>10691981</v>
      </c>
      <c r="W12" s="11">
        <v>60405.11</v>
      </c>
      <c r="Y12" t="str">
        <f t="shared" si="4"/>
        <v>Número de afectaciones ocurridas|Ciudad de México</v>
      </c>
      <c r="Z12" t="s">
        <v>22</v>
      </c>
      <c r="AA12" s="11">
        <v>12</v>
      </c>
      <c r="AB12" s="11">
        <v>45</v>
      </c>
      <c r="AC12" s="11">
        <v>95</v>
      </c>
      <c r="AE12" t="str">
        <f t="shared" si="5"/>
        <v>Monto de siniestros ocurridos|Ciudad de México</v>
      </c>
      <c r="AF12" t="s">
        <v>22</v>
      </c>
      <c r="AG12" s="11">
        <v>292940.57</v>
      </c>
      <c r="AH12" s="11">
        <v>4589154.09</v>
      </c>
      <c r="AI12" s="11">
        <v>3483321</v>
      </c>
    </row>
    <row r="13" spans="1:35" x14ac:dyDescent="0.3">
      <c r="A13" t="str">
        <f t="shared" si="0"/>
        <v>Número de pólizas Vigentes|Coahuila</v>
      </c>
      <c r="B13" t="s">
        <v>23</v>
      </c>
      <c r="C13" s="11">
        <v>0</v>
      </c>
      <c r="D13" s="11">
        <v>0</v>
      </c>
      <c r="E13" s="11">
        <v>0</v>
      </c>
      <c r="G13" t="str">
        <f t="shared" si="1"/>
        <v>Número de riesgos vigentes|Oaxaca</v>
      </c>
      <c r="H13" t="s">
        <v>36</v>
      </c>
      <c r="I13" s="11">
        <v>54</v>
      </c>
      <c r="J13" s="11">
        <v>50</v>
      </c>
      <c r="K13" s="11">
        <v>83</v>
      </c>
      <c r="M13" t="str">
        <f t="shared" si="2"/>
        <v>Prima emitida|Coahuila</v>
      </c>
      <c r="N13" t="s">
        <v>23</v>
      </c>
      <c r="O13" s="11">
        <v>9365230.6999999993</v>
      </c>
      <c r="P13" s="11">
        <v>2405115.87</v>
      </c>
      <c r="Q13" s="11">
        <v>8885108.0899999999</v>
      </c>
      <c r="S13" t="str">
        <f t="shared" si="3"/>
        <v>Prima devengada|Coahuila</v>
      </c>
      <c r="T13" t="s">
        <v>23</v>
      </c>
      <c r="U13" s="11">
        <v>6763715.9800000004</v>
      </c>
      <c r="V13" s="11">
        <v>2950214.7800000003</v>
      </c>
      <c r="W13" s="11">
        <v>15906618.159999996</v>
      </c>
      <c r="Y13" t="str">
        <f t="shared" si="4"/>
        <v>Número de afectaciones ocurridas|Coahuila</v>
      </c>
      <c r="Z13" t="s">
        <v>23</v>
      </c>
      <c r="AA13" s="11">
        <v>2</v>
      </c>
      <c r="AB13" s="11">
        <v>3</v>
      </c>
      <c r="AC13" s="11">
        <v>57</v>
      </c>
      <c r="AE13" t="str">
        <f t="shared" si="5"/>
        <v>Monto de siniestros ocurridos|Coahuila</v>
      </c>
      <c r="AF13" t="s">
        <v>23</v>
      </c>
      <c r="AG13" s="11">
        <v>136000</v>
      </c>
      <c r="AH13" s="11">
        <v>302521.98</v>
      </c>
      <c r="AI13" s="11">
        <v>3162988.13</v>
      </c>
    </row>
    <row r="14" spans="1:35" x14ac:dyDescent="0.3">
      <c r="A14" t="str">
        <f t="shared" si="0"/>
        <v>Número de pólizas Vigentes|Colima</v>
      </c>
      <c r="B14" t="s">
        <v>24</v>
      </c>
      <c r="C14" s="11">
        <v>0</v>
      </c>
      <c r="D14" s="11">
        <v>0</v>
      </c>
      <c r="E14" s="11">
        <v>0</v>
      </c>
      <c r="G14" t="str">
        <f t="shared" si="1"/>
        <v>Número de riesgos vigentes|San Luis Potosí</v>
      </c>
      <c r="H14" t="s">
        <v>40</v>
      </c>
      <c r="I14" s="11">
        <v>43</v>
      </c>
      <c r="J14" s="11">
        <v>44</v>
      </c>
      <c r="K14" s="11">
        <v>49</v>
      </c>
      <c r="M14" t="str">
        <f t="shared" si="2"/>
        <v>Prima emitida|Colima</v>
      </c>
      <c r="N14" t="s">
        <v>24</v>
      </c>
      <c r="O14" s="11">
        <v>2605727.4700000002</v>
      </c>
      <c r="P14" s="11">
        <v>1195486.56</v>
      </c>
      <c r="Q14" s="11">
        <v>8447031.25</v>
      </c>
      <c r="S14" t="str">
        <f t="shared" si="3"/>
        <v>Prima devengada|Colima</v>
      </c>
      <c r="T14" t="s">
        <v>24</v>
      </c>
      <c r="U14" s="11">
        <v>3132642.35</v>
      </c>
      <c r="V14" s="11">
        <v>1286804.82</v>
      </c>
      <c r="W14" s="11">
        <v>5564018.2999999998</v>
      </c>
      <c r="Y14" t="str">
        <f t="shared" si="4"/>
        <v>Número de afectaciones ocurridas|Colima</v>
      </c>
      <c r="Z14" t="s">
        <v>24</v>
      </c>
      <c r="AA14" s="11">
        <v>1</v>
      </c>
      <c r="AB14" s="11">
        <v>0</v>
      </c>
      <c r="AC14" s="11">
        <v>14</v>
      </c>
      <c r="AE14" t="str">
        <f t="shared" si="5"/>
        <v>Monto de siniestros ocurridos|Colima</v>
      </c>
      <c r="AF14" t="s">
        <v>24</v>
      </c>
      <c r="AG14" s="11">
        <v>20700</v>
      </c>
      <c r="AH14" s="11">
        <v>0</v>
      </c>
      <c r="AI14" s="11">
        <v>6321730</v>
      </c>
    </row>
    <row r="15" spans="1:35" x14ac:dyDescent="0.3">
      <c r="A15" t="str">
        <f t="shared" si="0"/>
        <v>Número de pólizas Vigentes|Durango</v>
      </c>
      <c r="B15" t="s">
        <v>25</v>
      </c>
      <c r="C15" s="11">
        <v>0</v>
      </c>
      <c r="D15" s="11">
        <v>0</v>
      </c>
      <c r="E15" s="11">
        <v>0</v>
      </c>
      <c r="G15" t="str">
        <f t="shared" si="1"/>
        <v>Número de riesgos vigentes|Baja California</v>
      </c>
      <c r="H15" t="s">
        <v>17</v>
      </c>
      <c r="I15" s="11">
        <v>74</v>
      </c>
      <c r="J15" s="11">
        <v>35</v>
      </c>
      <c r="K15" s="11">
        <v>61</v>
      </c>
      <c r="M15" t="str">
        <f t="shared" si="2"/>
        <v>Prima emitida|Durango</v>
      </c>
      <c r="N15" t="s">
        <v>25</v>
      </c>
      <c r="O15" s="11">
        <v>472548.83</v>
      </c>
      <c r="P15" s="11">
        <v>3500142.88</v>
      </c>
      <c r="Q15" s="11">
        <v>2485878.5499999998</v>
      </c>
      <c r="S15" t="str">
        <f t="shared" si="3"/>
        <v>Prima devengada|Durango</v>
      </c>
      <c r="T15" t="s">
        <v>25</v>
      </c>
      <c r="U15" s="11">
        <v>235029.18</v>
      </c>
      <c r="V15" s="11">
        <v>11661421.65</v>
      </c>
      <c r="W15" s="11">
        <v>5989003.3400000008</v>
      </c>
      <c r="Y15" t="str">
        <f t="shared" si="4"/>
        <v>Número de afectaciones ocurridas|Durango</v>
      </c>
      <c r="Z15" t="s">
        <v>25</v>
      </c>
      <c r="AA15" s="11">
        <v>2</v>
      </c>
      <c r="AB15" s="11">
        <v>14</v>
      </c>
      <c r="AC15" s="11">
        <v>8</v>
      </c>
      <c r="AE15" t="str">
        <f t="shared" si="5"/>
        <v>Monto de siniestros ocurridos|Durango</v>
      </c>
      <c r="AF15" t="s">
        <v>25</v>
      </c>
      <c r="AG15" s="11">
        <v>280000.02</v>
      </c>
      <c r="AH15" s="11">
        <v>3575546</v>
      </c>
      <c r="AI15" s="11">
        <v>728314.92</v>
      </c>
    </row>
    <row r="16" spans="1:35" x14ac:dyDescent="0.3">
      <c r="A16" t="str">
        <f t="shared" si="0"/>
        <v>Número de pólizas Vigentes|Estado de México</v>
      </c>
      <c r="B16" t="s">
        <v>26</v>
      </c>
      <c r="C16" s="11">
        <v>0</v>
      </c>
      <c r="D16" s="11">
        <v>0</v>
      </c>
      <c r="E16" s="11">
        <v>0</v>
      </c>
      <c r="G16" t="str">
        <f t="shared" si="1"/>
        <v>Número de riesgos vigentes|Querétaro</v>
      </c>
      <c r="H16" t="s">
        <v>38</v>
      </c>
      <c r="I16" s="11">
        <v>42</v>
      </c>
      <c r="J16" s="11">
        <v>32</v>
      </c>
      <c r="K16" s="11">
        <v>9</v>
      </c>
      <c r="M16" t="str">
        <f t="shared" si="2"/>
        <v>Prima emitida|Estado de México</v>
      </c>
      <c r="N16" t="s">
        <v>26</v>
      </c>
      <c r="O16" s="11">
        <v>2336588.5699999998</v>
      </c>
      <c r="P16" s="11">
        <v>9112051.4899999984</v>
      </c>
      <c r="Q16" s="11">
        <v>6937105.4499999993</v>
      </c>
      <c r="S16" t="str">
        <f t="shared" si="3"/>
        <v>Prima devengada|Estado de México</v>
      </c>
      <c r="T16" t="s">
        <v>26</v>
      </c>
      <c r="U16" s="11">
        <v>2239197.79</v>
      </c>
      <c r="V16" s="11">
        <v>10233049.959999999</v>
      </c>
      <c r="W16" s="11">
        <v>8709452.7300000004</v>
      </c>
      <c r="Y16" t="str">
        <f t="shared" si="4"/>
        <v>Número de afectaciones ocurridas|Estado de México</v>
      </c>
      <c r="Z16" t="s">
        <v>26</v>
      </c>
      <c r="AA16" s="11">
        <v>169</v>
      </c>
      <c r="AB16" s="11">
        <v>347</v>
      </c>
      <c r="AC16" s="11">
        <v>165</v>
      </c>
      <c r="AE16" t="str">
        <f t="shared" si="5"/>
        <v>Monto de siniestros ocurridos|Estado de México</v>
      </c>
      <c r="AF16" t="s">
        <v>26</v>
      </c>
      <c r="AG16" s="11">
        <v>2559345.5</v>
      </c>
      <c r="AH16" s="11">
        <v>7056824.3600000013</v>
      </c>
      <c r="AI16" s="11">
        <v>4551094.5999999996</v>
      </c>
    </row>
    <row r="17" spans="1:35" x14ac:dyDescent="0.3">
      <c r="A17" t="str">
        <f t="shared" si="0"/>
        <v>Número de pólizas Vigentes|Extranjero</v>
      </c>
      <c r="B17" t="s">
        <v>27</v>
      </c>
      <c r="C17" s="11">
        <v>0</v>
      </c>
      <c r="D17" s="11"/>
      <c r="E17" s="11"/>
      <c r="G17" t="str">
        <f t="shared" si="1"/>
        <v>Número de riesgos vigentes|Quintana Roo</v>
      </c>
      <c r="H17" t="s">
        <v>39</v>
      </c>
      <c r="I17" s="11">
        <v>11</v>
      </c>
      <c r="J17" s="11">
        <v>26</v>
      </c>
      <c r="K17" s="11">
        <v>41</v>
      </c>
      <c r="M17" t="str">
        <f t="shared" si="2"/>
        <v>Prima emitida|Extranjero</v>
      </c>
      <c r="N17" t="s">
        <v>27</v>
      </c>
      <c r="O17" s="11">
        <v>0</v>
      </c>
      <c r="P17" s="11"/>
      <c r="Q17" s="11"/>
      <c r="S17" t="str">
        <f t="shared" si="3"/>
        <v>Prima devengada|Extranjero</v>
      </c>
      <c r="T17" t="s">
        <v>27</v>
      </c>
      <c r="U17" s="11">
        <v>0</v>
      </c>
      <c r="V17" s="11"/>
      <c r="W17" s="11"/>
      <c r="Y17" t="str">
        <f t="shared" si="4"/>
        <v>Número de afectaciones ocurridas|Extranjero</v>
      </c>
      <c r="Z17" t="s">
        <v>27</v>
      </c>
      <c r="AA17" s="11">
        <v>1</v>
      </c>
      <c r="AB17" s="11"/>
      <c r="AC17" s="11"/>
      <c r="AE17" t="str">
        <f t="shared" si="5"/>
        <v>Monto de siniestros ocurridos|Extranjero</v>
      </c>
      <c r="AF17" t="s">
        <v>27</v>
      </c>
      <c r="AG17" s="11">
        <v>44250</v>
      </c>
      <c r="AH17" s="11"/>
      <c r="AI17" s="11"/>
    </row>
    <row r="18" spans="1:35" x14ac:dyDescent="0.3">
      <c r="A18" t="str">
        <f t="shared" si="0"/>
        <v>Número de pólizas Vigentes|Guanajuato</v>
      </c>
      <c r="B18" t="s">
        <v>28</v>
      </c>
      <c r="C18" s="11">
        <v>0</v>
      </c>
      <c r="D18" s="11">
        <v>0</v>
      </c>
      <c r="E18" s="11">
        <v>0</v>
      </c>
      <c r="G18" t="str">
        <f t="shared" si="1"/>
        <v>Número de riesgos vigentes|Coahuila</v>
      </c>
      <c r="H18" t="s">
        <v>23</v>
      </c>
      <c r="I18" s="11">
        <v>73</v>
      </c>
      <c r="J18" s="11">
        <v>25</v>
      </c>
      <c r="K18" s="11">
        <v>32</v>
      </c>
      <c r="M18" t="str">
        <f t="shared" si="2"/>
        <v>Prima emitida|Guanajuato</v>
      </c>
      <c r="N18" t="s">
        <v>28</v>
      </c>
      <c r="O18" s="11">
        <v>80175049.290000007</v>
      </c>
      <c r="P18" s="11">
        <v>51784044.209999979</v>
      </c>
      <c r="Q18" s="11">
        <v>27410010.470000006</v>
      </c>
      <c r="S18" t="str">
        <f t="shared" si="3"/>
        <v>Prima devengada|Guanajuato</v>
      </c>
      <c r="T18" t="s">
        <v>28</v>
      </c>
      <c r="U18" s="11">
        <v>73294057.370000005</v>
      </c>
      <c r="V18" s="11">
        <v>49972690.199999996</v>
      </c>
      <c r="W18" s="11">
        <v>48256698.399999991</v>
      </c>
      <c r="Y18" t="str">
        <f t="shared" si="4"/>
        <v>Número de afectaciones ocurridas|Guanajuato</v>
      </c>
      <c r="Z18" t="s">
        <v>28</v>
      </c>
      <c r="AA18" s="11">
        <v>793</v>
      </c>
      <c r="AB18" s="11">
        <v>512</v>
      </c>
      <c r="AC18" s="11">
        <v>456</v>
      </c>
      <c r="AE18" t="str">
        <f t="shared" si="5"/>
        <v>Monto de siniestros ocurridos|Guanajuato</v>
      </c>
      <c r="AF18" t="s">
        <v>28</v>
      </c>
      <c r="AG18" s="11">
        <v>26981002.120000005</v>
      </c>
      <c r="AH18" s="11">
        <v>18699064.66</v>
      </c>
      <c r="AI18" s="11">
        <v>22958455.870000001</v>
      </c>
    </row>
    <row r="19" spans="1:35" x14ac:dyDescent="0.3">
      <c r="A19" t="str">
        <f t="shared" si="0"/>
        <v>Número de pólizas Vigentes|Guerrero</v>
      </c>
      <c r="B19" t="s">
        <v>29</v>
      </c>
      <c r="C19" s="11">
        <v>0</v>
      </c>
      <c r="D19" s="11">
        <v>0</v>
      </c>
      <c r="E19" s="11">
        <v>0</v>
      </c>
      <c r="G19" t="str">
        <f t="shared" si="1"/>
        <v>Número de riesgos vigentes|Chiapas</v>
      </c>
      <c r="H19" t="s">
        <v>20</v>
      </c>
      <c r="I19" s="11">
        <v>42</v>
      </c>
      <c r="J19" s="11">
        <v>24</v>
      </c>
      <c r="K19" s="11">
        <v>33</v>
      </c>
      <c r="M19" t="str">
        <f t="shared" si="2"/>
        <v>Prima emitida|Guerrero</v>
      </c>
      <c r="N19" t="s">
        <v>29</v>
      </c>
      <c r="O19" s="11">
        <v>1771608.2</v>
      </c>
      <c r="P19" s="11">
        <v>104830.79</v>
      </c>
      <c r="Q19" s="11">
        <v>403454.05</v>
      </c>
      <c r="S19" t="str">
        <f t="shared" si="3"/>
        <v>Prima devengada|Guerrero</v>
      </c>
      <c r="T19" t="s">
        <v>29</v>
      </c>
      <c r="U19" s="11">
        <v>1768278.3599999999</v>
      </c>
      <c r="V19" s="11">
        <v>188411.22</v>
      </c>
      <c r="W19" s="11">
        <v>480334.19</v>
      </c>
      <c r="Y19" t="str">
        <f t="shared" si="4"/>
        <v>Número de afectaciones ocurridas|Guerrero</v>
      </c>
      <c r="Z19" t="s">
        <v>29</v>
      </c>
      <c r="AA19" s="11">
        <v>0</v>
      </c>
      <c r="AB19" s="11">
        <v>0</v>
      </c>
      <c r="AC19" s="11">
        <v>3</v>
      </c>
      <c r="AE19" t="str">
        <f t="shared" si="5"/>
        <v>Monto de siniestros ocurridos|Guerrero</v>
      </c>
      <c r="AF19" t="s">
        <v>29</v>
      </c>
      <c r="AG19" s="11">
        <v>0</v>
      </c>
      <c r="AH19" s="11">
        <v>0</v>
      </c>
      <c r="AI19" s="11">
        <v>122000</v>
      </c>
    </row>
    <row r="20" spans="1:35" x14ac:dyDescent="0.3">
      <c r="A20" t="str">
        <f t="shared" si="0"/>
        <v>Número de pólizas Vigentes|Hidalgo</v>
      </c>
      <c r="B20" t="s">
        <v>30</v>
      </c>
      <c r="C20" s="11">
        <v>0</v>
      </c>
      <c r="D20" s="11">
        <v>0</v>
      </c>
      <c r="E20" s="11">
        <v>0</v>
      </c>
      <c r="G20" t="str">
        <f t="shared" si="1"/>
        <v>Número de riesgos vigentes|Puebla</v>
      </c>
      <c r="H20" t="s">
        <v>37</v>
      </c>
      <c r="I20" s="11">
        <v>26</v>
      </c>
      <c r="J20" s="11">
        <v>24</v>
      </c>
      <c r="K20" s="11">
        <v>28</v>
      </c>
      <c r="M20" t="str">
        <f t="shared" si="2"/>
        <v>Prima emitida|Hidalgo</v>
      </c>
      <c r="N20" t="s">
        <v>30</v>
      </c>
      <c r="O20" s="11">
        <v>17896131.41</v>
      </c>
      <c r="P20" s="11">
        <v>1969673.7599999998</v>
      </c>
      <c r="Q20" s="11">
        <v>2250618.0700000003</v>
      </c>
      <c r="S20" t="str">
        <f t="shared" si="3"/>
        <v>Prima devengada|Hidalgo</v>
      </c>
      <c r="T20" t="s">
        <v>30</v>
      </c>
      <c r="U20" s="11">
        <v>17791893.48</v>
      </c>
      <c r="V20" s="11">
        <v>1916435.4900000002</v>
      </c>
      <c r="W20" s="11">
        <v>3124873.31</v>
      </c>
      <c r="Y20" t="str">
        <f t="shared" si="4"/>
        <v>Número de afectaciones ocurridas|Hidalgo</v>
      </c>
      <c r="Z20" t="s">
        <v>30</v>
      </c>
      <c r="AA20" s="11">
        <v>118</v>
      </c>
      <c r="AB20" s="11">
        <v>10</v>
      </c>
      <c r="AC20" s="11">
        <v>1</v>
      </c>
      <c r="AE20" t="str">
        <f t="shared" si="5"/>
        <v>Monto de siniestros ocurridos|Hidalgo</v>
      </c>
      <c r="AF20" t="s">
        <v>30</v>
      </c>
      <c r="AG20" s="11">
        <v>14673654.349999998</v>
      </c>
      <c r="AH20" s="11">
        <v>413500.74</v>
      </c>
      <c r="AI20" s="11">
        <v>14148</v>
      </c>
    </row>
    <row r="21" spans="1:35" x14ac:dyDescent="0.3">
      <c r="A21" t="str">
        <f t="shared" si="0"/>
        <v>Número de pólizas Vigentes|Jalisco</v>
      </c>
      <c r="B21" t="s">
        <v>31</v>
      </c>
      <c r="C21" s="11">
        <v>0</v>
      </c>
      <c r="D21" s="11">
        <v>0</v>
      </c>
      <c r="E21" s="11">
        <v>0</v>
      </c>
      <c r="G21" t="str">
        <f t="shared" si="1"/>
        <v>Número de riesgos vigentes|Chihuahua</v>
      </c>
      <c r="H21" t="s">
        <v>21</v>
      </c>
      <c r="I21" s="11">
        <v>100</v>
      </c>
      <c r="J21" s="11">
        <v>23</v>
      </c>
      <c r="K21" s="11">
        <v>45</v>
      </c>
      <c r="M21" t="str">
        <f t="shared" si="2"/>
        <v>Prima emitida|Jalisco</v>
      </c>
      <c r="N21" t="s">
        <v>31</v>
      </c>
      <c r="O21" s="11">
        <v>65915771.810000002</v>
      </c>
      <c r="P21" s="11">
        <v>29716089.749999996</v>
      </c>
      <c r="Q21" s="11">
        <v>66027405.400000006</v>
      </c>
      <c r="S21" t="str">
        <f t="shared" si="3"/>
        <v>Prima devengada|Jalisco</v>
      </c>
      <c r="T21" t="s">
        <v>31</v>
      </c>
      <c r="U21" s="11">
        <v>59087198.410000004</v>
      </c>
      <c r="V21" s="11">
        <v>51079520.849999994</v>
      </c>
      <c r="W21" s="11">
        <v>87240783.710000008</v>
      </c>
      <c r="Y21" t="str">
        <f t="shared" si="4"/>
        <v>Número de afectaciones ocurridas|Jalisco</v>
      </c>
      <c r="Z21" t="s">
        <v>31</v>
      </c>
      <c r="AA21" s="11">
        <v>285</v>
      </c>
      <c r="AB21" s="11">
        <v>192</v>
      </c>
      <c r="AC21" s="11">
        <v>297</v>
      </c>
      <c r="AE21" t="str">
        <f t="shared" si="5"/>
        <v>Monto de siniestros ocurridos|Jalisco</v>
      </c>
      <c r="AF21" t="s">
        <v>31</v>
      </c>
      <c r="AG21" s="11">
        <v>12978878.809999999</v>
      </c>
      <c r="AH21" s="11">
        <v>6468810</v>
      </c>
      <c r="AI21" s="11">
        <v>22832841.419999998</v>
      </c>
    </row>
    <row r="22" spans="1:35" x14ac:dyDescent="0.3">
      <c r="A22" t="str">
        <f t="shared" si="0"/>
        <v>Número de pólizas Vigentes|Michoacán</v>
      </c>
      <c r="B22" t="s">
        <v>32</v>
      </c>
      <c r="C22" s="11">
        <v>0</v>
      </c>
      <c r="D22" s="11">
        <v>0</v>
      </c>
      <c r="E22" s="11">
        <v>0</v>
      </c>
      <c r="G22" t="str">
        <f t="shared" si="1"/>
        <v>Número de riesgos vigentes|Nayarit</v>
      </c>
      <c r="H22" t="s">
        <v>34</v>
      </c>
      <c r="I22" s="11">
        <v>71</v>
      </c>
      <c r="J22" s="11">
        <v>23</v>
      </c>
      <c r="K22" s="11">
        <v>40</v>
      </c>
      <c r="M22" t="str">
        <f t="shared" si="2"/>
        <v>Prima emitida|Michoacán</v>
      </c>
      <c r="N22" t="s">
        <v>32</v>
      </c>
      <c r="O22" s="11">
        <v>22460705.559999999</v>
      </c>
      <c r="P22" s="11">
        <v>10433166.389999997</v>
      </c>
      <c r="Q22" s="11">
        <v>13065033.620000001</v>
      </c>
      <c r="S22" t="str">
        <f t="shared" si="3"/>
        <v>Prima devengada|Michoacán</v>
      </c>
      <c r="T22" t="s">
        <v>32</v>
      </c>
      <c r="U22" s="11">
        <v>20823839.530000001</v>
      </c>
      <c r="V22" s="11">
        <v>17602052.530000001</v>
      </c>
      <c r="W22" s="11">
        <v>12218810.089999998</v>
      </c>
      <c r="Y22" t="str">
        <f t="shared" si="4"/>
        <v>Número de afectaciones ocurridas|Michoacán</v>
      </c>
      <c r="Z22" t="s">
        <v>32</v>
      </c>
      <c r="AA22" s="11">
        <v>262</v>
      </c>
      <c r="AB22" s="11">
        <v>161</v>
      </c>
      <c r="AC22" s="11">
        <v>130</v>
      </c>
      <c r="AE22" t="str">
        <f t="shared" si="5"/>
        <v>Monto de siniestros ocurridos|Michoacán</v>
      </c>
      <c r="AF22" t="s">
        <v>32</v>
      </c>
      <c r="AG22" s="11">
        <v>8540192.4199999999</v>
      </c>
      <c r="AH22" s="11">
        <v>3999155.5200000005</v>
      </c>
      <c r="AI22" s="11">
        <v>4775098.71</v>
      </c>
    </row>
    <row r="23" spans="1:35" x14ac:dyDescent="0.3">
      <c r="A23" t="str">
        <f t="shared" si="0"/>
        <v>Número de pólizas Vigentes|Morelos</v>
      </c>
      <c r="B23" t="s">
        <v>33</v>
      </c>
      <c r="C23" s="11">
        <v>0</v>
      </c>
      <c r="D23" s="11">
        <v>0</v>
      </c>
      <c r="E23" s="11">
        <v>0</v>
      </c>
      <c r="G23" t="str">
        <f t="shared" si="1"/>
        <v>Número de riesgos vigentes|Durango</v>
      </c>
      <c r="H23" t="s">
        <v>25</v>
      </c>
      <c r="I23" s="11">
        <v>34</v>
      </c>
      <c r="J23" s="11">
        <v>12</v>
      </c>
      <c r="K23" s="11">
        <v>14</v>
      </c>
      <c r="M23" t="str">
        <f t="shared" si="2"/>
        <v>Prima emitida|Morelos</v>
      </c>
      <c r="N23" t="s">
        <v>33</v>
      </c>
      <c r="O23" s="11">
        <v>1358401.66</v>
      </c>
      <c r="P23" s="11">
        <v>670212.19999999995</v>
      </c>
      <c r="Q23" s="11">
        <v>926630.81</v>
      </c>
      <c r="S23" t="str">
        <f t="shared" si="3"/>
        <v>Prima devengada|Morelos</v>
      </c>
      <c r="T23" t="s">
        <v>33</v>
      </c>
      <c r="U23" s="11">
        <v>1291916.5699999998</v>
      </c>
      <c r="V23" s="11">
        <v>1161295.8799999999</v>
      </c>
      <c r="W23" s="11">
        <v>1165596.67</v>
      </c>
      <c r="Y23" t="str">
        <f t="shared" si="4"/>
        <v>Número de afectaciones ocurridas|Morelos</v>
      </c>
      <c r="Z23" t="s">
        <v>33</v>
      </c>
      <c r="AA23" s="11">
        <v>54</v>
      </c>
      <c r="AB23" s="11">
        <v>52</v>
      </c>
      <c r="AC23" s="11">
        <v>31</v>
      </c>
      <c r="AE23" t="str">
        <f t="shared" si="5"/>
        <v>Monto de siniestros ocurridos|Morelos</v>
      </c>
      <c r="AF23" t="s">
        <v>33</v>
      </c>
      <c r="AG23" s="11">
        <v>385602.35</v>
      </c>
      <c r="AH23" s="11">
        <v>1254091</v>
      </c>
      <c r="AI23" s="11">
        <v>1190102</v>
      </c>
    </row>
    <row r="24" spans="1:35" x14ac:dyDescent="0.3">
      <c r="A24" t="str">
        <f t="shared" si="0"/>
        <v>Número de pólizas Vigentes|Nayarit</v>
      </c>
      <c r="B24" t="s">
        <v>34</v>
      </c>
      <c r="C24" s="11">
        <v>0</v>
      </c>
      <c r="D24" s="11">
        <v>0</v>
      </c>
      <c r="E24" s="11">
        <v>0</v>
      </c>
      <c r="G24" t="str">
        <f t="shared" si="1"/>
        <v>Número de riesgos vigentes|Nuevo León</v>
      </c>
      <c r="H24" t="s">
        <v>35</v>
      </c>
      <c r="I24" s="11">
        <v>9</v>
      </c>
      <c r="J24" s="11">
        <v>10</v>
      </c>
      <c r="K24" s="11">
        <v>6</v>
      </c>
      <c r="M24" t="str">
        <f t="shared" si="2"/>
        <v>Prima emitida|Nayarit</v>
      </c>
      <c r="N24" t="s">
        <v>34</v>
      </c>
      <c r="O24" s="11">
        <v>52882240.710000008</v>
      </c>
      <c r="P24" s="11">
        <v>47732715.179999992</v>
      </c>
      <c r="Q24" s="11">
        <v>102576931.75</v>
      </c>
      <c r="S24" t="str">
        <f t="shared" si="3"/>
        <v>Prima devengada|Nayarit</v>
      </c>
      <c r="T24" t="s">
        <v>34</v>
      </c>
      <c r="U24" s="11">
        <v>25881674.060000002</v>
      </c>
      <c r="V24" s="11">
        <v>42310383.069999993</v>
      </c>
      <c r="W24" s="11">
        <v>76627120.359999999</v>
      </c>
      <c r="Y24" t="str">
        <f t="shared" si="4"/>
        <v>Número de afectaciones ocurridas|Nayarit</v>
      </c>
      <c r="Z24" t="s">
        <v>34</v>
      </c>
      <c r="AA24" s="11">
        <v>241</v>
      </c>
      <c r="AB24" s="11">
        <v>85</v>
      </c>
      <c r="AC24" s="11">
        <v>318</v>
      </c>
      <c r="AE24" t="str">
        <f t="shared" si="5"/>
        <v>Monto de siniestros ocurridos|Nayarit</v>
      </c>
      <c r="AF24" t="s">
        <v>34</v>
      </c>
      <c r="AG24" s="11">
        <v>12477602.759999996</v>
      </c>
      <c r="AH24" s="11">
        <v>3736540.23</v>
      </c>
      <c r="AI24" s="11">
        <v>18378169.989999998</v>
      </c>
    </row>
    <row r="25" spans="1:35" x14ac:dyDescent="0.3">
      <c r="A25" t="str">
        <f t="shared" si="0"/>
        <v>Número de pólizas Vigentes|Nuevo León</v>
      </c>
      <c r="B25" t="s">
        <v>35</v>
      </c>
      <c r="C25" s="11">
        <v>0</v>
      </c>
      <c r="D25" s="11">
        <v>0</v>
      </c>
      <c r="E25" s="11">
        <v>0</v>
      </c>
      <c r="G25" t="str">
        <f t="shared" si="1"/>
        <v>Número de riesgos vigentes|Hidalgo</v>
      </c>
      <c r="H25" t="s">
        <v>30</v>
      </c>
      <c r="I25" s="11">
        <v>4</v>
      </c>
      <c r="J25" s="11">
        <v>7</v>
      </c>
      <c r="K25" s="11">
        <v>1</v>
      </c>
      <c r="M25" t="str">
        <f t="shared" si="2"/>
        <v>Prima emitida|Nuevo León</v>
      </c>
      <c r="N25" t="s">
        <v>35</v>
      </c>
      <c r="O25" s="11">
        <v>4063104.4899999998</v>
      </c>
      <c r="P25" s="11">
        <v>7215309.5299999993</v>
      </c>
      <c r="Q25" s="11">
        <v>5389863.959999999</v>
      </c>
      <c r="S25" t="str">
        <f t="shared" si="3"/>
        <v>Prima devengada|Nuevo León</v>
      </c>
      <c r="T25" t="s">
        <v>35</v>
      </c>
      <c r="U25" s="11">
        <v>4404611.3499999996</v>
      </c>
      <c r="V25" s="11">
        <v>10288266.43</v>
      </c>
      <c r="W25" s="11">
        <v>14973620.940000001</v>
      </c>
      <c r="Y25" t="str">
        <f t="shared" si="4"/>
        <v>Número de afectaciones ocurridas|Nuevo León</v>
      </c>
      <c r="Z25" t="s">
        <v>35</v>
      </c>
      <c r="AA25" s="11">
        <v>2</v>
      </c>
      <c r="AB25" s="11">
        <v>484</v>
      </c>
      <c r="AC25" s="11">
        <v>673</v>
      </c>
      <c r="AE25" t="str">
        <f t="shared" si="5"/>
        <v>Monto de siniestros ocurridos|Nuevo León</v>
      </c>
      <c r="AF25" t="s">
        <v>35</v>
      </c>
      <c r="AG25" s="11">
        <v>700500</v>
      </c>
      <c r="AH25" s="11">
        <v>10854038.130000001</v>
      </c>
      <c r="AI25" s="11">
        <v>17753020.440000001</v>
      </c>
    </row>
    <row r="26" spans="1:35" x14ac:dyDescent="0.3">
      <c r="A26" t="str">
        <f t="shared" si="0"/>
        <v>Número de pólizas Vigentes|Oaxaca</v>
      </c>
      <c r="B26" t="s">
        <v>36</v>
      </c>
      <c r="C26" s="11">
        <v>0</v>
      </c>
      <c r="D26" s="11">
        <v>0</v>
      </c>
      <c r="E26" s="11">
        <v>0</v>
      </c>
      <c r="G26" t="str">
        <f t="shared" si="1"/>
        <v>Número de riesgos vigentes|Campeche</v>
      </c>
      <c r="H26" t="s">
        <v>19</v>
      </c>
      <c r="I26" s="11">
        <v>24</v>
      </c>
      <c r="J26" s="11">
        <v>6</v>
      </c>
      <c r="K26" s="11">
        <v>7</v>
      </c>
      <c r="M26" t="str">
        <f t="shared" si="2"/>
        <v>Prima emitida|Oaxaca</v>
      </c>
      <c r="N26" t="s">
        <v>36</v>
      </c>
      <c r="O26" s="11">
        <v>1267544.8800000001</v>
      </c>
      <c r="P26" s="11">
        <v>2068708.89</v>
      </c>
      <c r="Q26" s="11">
        <v>935178.21999999986</v>
      </c>
      <c r="S26" t="str">
        <f t="shared" si="3"/>
        <v>Prima devengada|Oaxaca</v>
      </c>
      <c r="T26" t="s">
        <v>36</v>
      </c>
      <c r="U26" s="11">
        <v>1365426.3</v>
      </c>
      <c r="V26" s="11">
        <v>1967259.35</v>
      </c>
      <c r="W26" s="11">
        <v>1689657.77</v>
      </c>
      <c r="Y26" t="str">
        <f t="shared" si="4"/>
        <v>Número de afectaciones ocurridas|Oaxaca</v>
      </c>
      <c r="Z26" t="s">
        <v>36</v>
      </c>
      <c r="AA26" s="11">
        <v>20</v>
      </c>
      <c r="AB26" s="11">
        <v>6</v>
      </c>
      <c r="AC26" s="11">
        <v>23</v>
      </c>
      <c r="AE26" t="str">
        <f t="shared" si="5"/>
        <v>Monto de siniestros ocurridos|Oaxaca</v>
      </c>
      <c r="AF26" t="s">
        <v>36</v>
      </c>
      <c r="AG26" s="11">
        <v>1060643.67</v>
      </c>
      <c r="AH26" s="11">
        <v>51599.89</v>
      </c>
      <c r="AI26" s="11">
        <v>348067.5</v>
      </c>
    </row>
    <row r="27" spans="1:35" x14ac:dyDescent="0.3">
      <c r="A27" t="str">
        <f t="shared" si="0"/>
        <v>Número de pólizas Vigentes|Puebla</v>
      </c>
      <c r="B27" t="s">
        <v>37</v>
      </c>
      <c r="C27" s="11">
        <v>0</v>
      </c>
      <c r="D27" s="11">
        <v>0</v>
      </c>
      <c r="E27" s="11">
        <v>0</v>
      </c>
      <c r="G27" t="str">
        <f t="shared" si="1"/>
        <v>Número de riesgos vigentes|Tabasco</v>
      </c>
      <c r="H27" t="s">
        <v>43</v>
      </c>
      <c r="I27" s="11">
        <v>4</v>
      </c>
      <c r="J27" s="11">
        <v>5</v>
      </c>
      <c r="K27" s="11">
        <v>7</v>
      </c>
      <c r="M27" t="str">
        <f t="shared" si="2"/>
        <v>Prima emitida|Puebla</v>
      </c>
      <c r="N27" t="s">
        <v>37</v>
      </c>
      <c r="O27" s="11">
        <v>7373562.0800000001</v>
      </c>
      <c r="P27" s="11">
        <v>8091526.1599999992</v>
      </c>
      <c r="Q27" s="11">
        <v>5117573.8900000006</v>
      </c>
      <c r="S27" t="str">
        <f t="shared" si="3"/>
        <v>Prima devengada|Puebla</v>
      </c>
      <c r="T27" t="s">
        <v>37</v>
      </c>
      <c r="U27" s="11">
        <v>6395337.1000000006</v>
      </c>
      <c r="V27" s="11">
        <v>5947055.0499999998</v>
      </c>
      <c r="W27" s="11">
        <v>7187781.9699999988</v>
      </c>
      <c r="Y27" t="str">
        <f t="shared" si="4"/>
        <v>Número de afectaciones ocurridas|Puebla</v>
      </c>
      <c r="Z27" t="s">
        <v>37</v>
      </c>
      <c r="AA27" s="11">
        <v>153</v>
      </c>
      <c r="AB27" s="11">
        <v>77</v>
      </c>
      <c r="AC27" s="11">
        <v>69</v>
      </c>
      <c r="AE27" t="str">
        <f t="shared" si="5"/>
        <v>Monto de siniestros ocurridos|Puebla</v>
      </c>
      <c r="AF27" t="s">
        <v>37</v>
      </c>
      <c r="AG27" s="11">
        <v>10810002.420000002</v>
      </c>
      <c r="AH27" s="11">
        <v>1240808.1199999999</v>
      </c>
      <c r="AI27" s="11">
        <v>1471976.01</v>
      </c>
    </row>
    <row r="28" spans="1:35" x14ac:dyDescent="0.3">
      <c r="A28" t="str">
        <f t="shared" si="0"/>
        <v>Número de pólizas Vigentes|Querétaro</v>
      </c>
      <c r="B28" t="s">
        <v>38</v>
      </c>
      <c r="C28" s="11">
        <v>0</v>
      </c>
      <c r="D28" s="11">
        <v>0</v>
      </c>
      <c r="E28" s="11">
        <v>0</v>
      </c>
      <c r="G28" t="str">
        <f t="shared" si="1"/>
        <v>Número de riesgos vigentes|Tlaxcala</v>
      </c>
      <c r="H28" t="s">
        <v>45</v>
      </c>
      <c r="I28" s="11">
        <v>13</v>
      </c>
      <c r="J28" s="11">
        <v>3</v>
      </c>
      <c r="K28" s="11">
        <v>1</v>
      </c>
      <c r="M28" t="str">
        <f t="shared" si="2"/>
        <v>Prima emitida|Querétaro</v>
      </c>
      <c r="N28" t="s">
        <v>38</v>
      </c>
      <c r="O28" s="11">
        <v>16747231.259999996</v>
      </c>
      <c r="P28" s="11">
        <v>126151033.21000001</v>
      </c>
      <c r="Q28" s="11">
        <v>13060960.460000003</v>
      </c>
      <c r="S28" t="str">
        <f t="shared" si="3"/>
        <v>Prima devengada|Querétaro</v>
      </c>
      <c r="T28" t="s">
        <v>38</v>
      </c>
      <c r="U28" s="11">
        <v>21376522.639999997</v>
      </c>
      <c r="V28" s="11">
        <v>69422597.280000001</v>
      </c>
      <c r="W28" s="11">
        <v>92350811.269999996</v>
      </c>
      <c r="Y28" t="str">
        <f t="shared" si="4"/>
        <v>Número de afectaciones ocurridas|Querétaro</v>
      </c>
      <c r="Z28" t="s">
        <v>38</v>
      </c>
      <c r="AA28" s="11">
        <v>48</v>
      </c>
      <c r="AB28" s="11">
        <v>40</v>
      </c>
      <c r="AC28" s="11">
        <v>29</v>
      </c>
      <c r="AE28" t="str">
        <f t="shared" si="5"/>
        <v>Monto de siniestros ocurridos|Querétaro</v>
      </c>
      <c r="AF28" t="s">
        <v>38</v>
      </c>
      <c r="AG28" s="11">
        <v>1151978.97</v>
      </c>
      <c r="AH28" s="11">
        <v>1235223.82</v>
      </c>
      <c r="AI28" s="11">
        <v>1555328.5</v>
      </c>
    </row>
    <row r="29" spans="1:35" x14ac:dyDescent="0.3">
      <c r="A29" t="str">
        <f t="shared" si="0"/>
        <v>Número de pólizas Vigentes|Quintana Roo</v>
      </c>
      <c r="B29" t="s">
        <v>39</v>
      </c>
      <c r="C29" s="11">
        <v>0</v>
      </c>
      <c r="D29" s="11">
        <v>0</v>
      </c>
      <c r="E29" s="11">
        <v>0</v>
      </c>
      <c r="G29" t="str">
        <f t="shared" si="1"/>
        <v>Número de riesgos vigentes|Yucatán</v>
      </c>
      <c r="H29" t="s">
        <v>47</v>
      </c>
      <c r="I29" s="11">
        <v>8</v>
      </c>
      <c r="J29" s="11">
        <v>3</v>
      </c>
      <c r="K29" s="11">
        <v>3</v>
      </c>
      <c r="M29" t="str">
        <f t="shared" si="2"/>
        <v>Prima emitida|Quintana Roo</v>
      </c>
      <c r="N29" t="s">
        <v>39</v>
      </c>
      <c r="O29" s="11">
        <v>2635061.87</v>
      </c>
      <c r="P29" s="11">
        <v>4259052.8899999997</v>
      </c>
      <c r="Q29" s="11">
        <v>4296426.74</v>
      </c>
      <c r="S29" t="str">
        <f t="shared" si="3"/>
        <v>Prima devengada|Quintana Roo</v>
      </c>
      <c r="T29" t="s">
        <v>39</v>
      </c>
      <c r="U29" s="11">
        <v>1273486.3600000001</v>
      </c>
      <c r="V29" s="11">
        <v>3911199.05</v>
      </c>
      <c r="W29" s="11">
        <v>4772450.66</v>
      </c>
      <c r="Y29" t="str">
        <f t="shared" si="4"/>
        <v>Número de afectaciones ocurridas|Quintana Roo</v>
      </c>
      <c r="Z29" t="s">
        <v>39</v>
      </c>
      <c r="AA29" s="11">
        <v>0</v>
      </c>
      <c r="AB29" s="11">
        <v>37</v>
      </c>
      <c r="AC29" s="11">
        <v>66</v>
      </c>
      <c r="AE29" t="str">
        <f t="shared" si="5"/>
        <v>Monto de siniestros ocurridos|Quintana Roo</v>
      </c>
      <c r="AF29" t="s">
        <v>39</v>
      </c>
      <c r="AG29" s="11">
        <v>0</v>
      </c>
      <c r="AH29" s="11">
        <v>708206.21000000008</v>
      </c>
      <c r="AI29" s="11">
        <v>14197914.15</v>
      </c>
    </row>
    <row r="30" spans="1:35" x14ac:dyDescent="0.3">
      <c r="A30" t="str">
        <f t="shared" si="0"/>
        <v>Número de pólizas Vigentes|San Luis Potosí</v>
      </c>
      <c r="B30" t="s">
        <v>40</v>
      </c>
      <c r="C30" s="11">
        <v>0</v>
      </c>
      <c r="D30" s="11">
        <v>0</v>
      </c>
      <c r="E30" s="11">
        <v>0</v>
      </c>
      <c r="G30" t="str">
        <f t="shared" si="1"/>
        <v>Número de riesgos vigentes|Morelos</v>
      </c>
      <c r="H30" t="s">
        <v>33</v>
      </c>
      <c r="I30" s="11">
        <v>3</v>
      </c>
      <c r="J30" s="11">
        <v>3</v>
      </c>
      <c r="K30" s="11">
        <v>3</v>
      </c>
      <c r="M30" t="str">
        <f t="shared" si="2"/>
        <v>Prima emitida|San Luis Potosí</v>
      </c>
      <c r="N30" t="s">
        <v>40</v>
      </c>
      <c r="O30" s="11">
        <v>5566146.7999999998</v>
      </c>
      <c r="P30" s="11">
        <v>5243319.58</v>
      </c>
      <c r="Q30" s="11">
        <v>4867293.5200000005</v>
      </c>
      <c r="S30" t="str">
        <f t="shared" si="3"/>
        <v>Prima devengada|San Luis Potosí</v>
      </c>
      <c r="T30" t="s">
        <v>40</v>
      </c>
      <c r="U30" s="11">
        <v>3771882.6000000006</v>
      </c>
      <c r="V30" s="11">
        <v>5214788.3500000006</v>
      </c>
      <c r="W30" s="11">
        <v>10362888.910000006</v>
      </c>
      <c r="Y30" t="str">
        <f t="shared" si="4"/>
        <v>Número de afectaciones ocurridas|San Luis Potosí</v>
      </c>
      <c r="Z30" t="s">
        <v>40</v>
      </c>
      <c r="AA30" s="11">
        <v>3</v>
      </c>
      <c r="AB30" s="11">
        <v>5</v>
      </c>
      <c r="AC30" s="11">
        <v>12</v>
      </c>
      <c r="AE30" t="str">
        <f t="shared" si="5"/>
        <v>Monto de siniestros ocurridos|San Luis Potosí</v>
      </c>
      <c r="AF30" t="s">
        <v>40</v>
      </c>
      <c r="AG30" s="11">
        <v>1275</v>
      </c>
      <c r="AH30" s="11">
        <v>707306</v>
      </c>
      <c r="AI30" s="11">
        <v>840484.88</v>
      </c>
    </row>
    <row r="31" spans="1:35" x14ac:dyDescent="0.3">
      <c r="A31" t="str">
        <f t="shared" si="0"/>
        <v>Número de pólizas Vigentes|Sinaloa</v>
      </c>
      <c r="B31" t="s">
        <v>41</v>
      </c>
      <c r="C31" s="11">
        <v>0</v>
      </c>
      <c r="D31" s="11">
        <v>0</v>
      </c>
      <c r="E31" s="11">
        <v>0</v>
      </c>
      <c r="G31" t="str">
        <f t="shared" si="1"/>
        <v>Número de riesgos vigentes|Colima</v>
      </c>
      <c r="H31" t="s">
        <v>24</v>
      </c>
      <c r="I31" s="11">
        <v>7</v>
      </c>
      <c r="J31" s="11">
        <v>3</v>
      </c>
      <c r="K31" s="11">
        <v>84</v>
      </c>
      <c r="M31" t="str">
        <f t="shared" si="2"/>
        <v>Prima emitida|Sinaloa</v>
      </c>
      <c r="N31" t="s">
        <v>41</v>
      </c>
      <c r="O31" s="11">
        <v>251064299.33000001</v>
      </c>
      <c r="P31" s="11">
        <v>201672932.80999997</v>
      </c>
      <c r="Q31" s="11">
        <v>210423661.13999993</v>
      </c>
      <c r="S31" t="str">
        <f t="shared" si="3"/>
        <v>Prima devengada|Sinaloa</v>
      </c>
      <c r="T31" t="s">
        <v>41</v>
      </c>
      <c r="U31" s="11">
        <v>163385987.40999997</v>
      </c>
      <c r="V31" s="11">
        <v>255125109.14999995</v>
      </c>
      <c r="W31" s="11">
        <v>307702291.68000001</v>
      </c>
      <c r="Y31" t="str">
        <f t="shared" si="4"/>
        <v>Número de afectaciones ocurridas|Sinaloa</v>
      </c>
      <c r="Z31" t="s">
        <v>41</v>
      </c>
      <c r="AA31" s="11">
        <v>395</v>
      </c>
      <c r="AB31" s="11">
        <v>541</v>
      </c>
      <c r="AC31" s="11">
        <v>504</v>
      </c>
      <c r="AE31" t="str">
        <f t="shared" si="5"/>
        <v>Monto de siniestros ocurridos|Sinaloa</v>
      </c>
      <c r="AF31" t="s">
        <v>41</v>
      </c>
      <c r="AG31" s="11">
        <v>30253578.929999996</v>
      </c>
      <c r="AH31" s="11">
        <v>50750739.169999987</v>
      </c>
      <c r="AI31" s="11">
        <v>57864644.050000012</v>
      </c>
    </row>
    <row r="32" spans="1:35" x14ac:dyDescent="0.3">
      <c r="A32" t="str">
        <f t="shared" si="0"/>
        <v>Número de pólizas Vigentes|Sonora</v>
      </c>
      <c r="B32" t="s">
        <v>42</v>
      </c>
      <c r="C32" s="11">
        <v>0</v>
      </c>
      <c r="D32" s="11">
        <v>0</v>
      </c>
      <c r="E32" s="11">
        <v>0</v>
      </c>
      <c r="G32" t="str">
        <f t="shared" si="1"/>
        <v>Número de riesgos vigentes|Aguascalientes</v>
      </c>
      <c r="H32" t="s">
        <v>16</v>
      </c>
      <c r="I32" s="11">
        <v>6</v>
      </c>
      <c r="J32" s="11">
        <v>2</v>
      </c>
      <c r="K32" s="11">
        <v>1</v>
      </c>
      <c r="M32" t="str">
        <f t="shared" si="2"/>
        <v>Prima emitida|Sonora</v>
      </c>
      <c r="N32" t="s">
        <v>42</v>
      </c>
      <c r="O32" s="11">
        <v>97550402.950000003</v>
      </c>
      <c r="P32" s="11">
        <v>94464022.079999983</v>
      </c>
      <c r="Q32" s="11">
        <v>63157521.580000006</v>
      </c>
      <c r="S32" t="str">
        <f t="shared" si="3"/>
        <v>Prima devengada|Sonora</v>
      </c>
      <c r="T32" t="s">
        <v>42</v>
      </c>
      <c r="U32" s="11">
        <v>72406596.149999991</v>
      </c>
      <c r="V32" s="11">
        <v>124652692.74000004</v>
      </c>
      <c r="W32" s="11">
        <v>132804578.79999998</v>
      </c>
      <c r="Y32" t="str">
        <f t="shared" si="4"/>
        <v>Número de afectaciones ocurridas|Sonora</v>
      </c>
      <c r="Z32" t="s">
        <v>42</v>
      </c>
      <c r="AA32" s="11">
        <v>468</v>
      </c>
      <c r="AB32" s="11">
        <v>171</v>
      </c>
      <c r="AC32" s="11">
        <v>149</v>
      </c>
      <c r="AE32" t="str">
        <f t="shared" si="5"/>
        <v>Monto de siniestros ocurridos|Sonora</v>
      </c>
      <c r="AF32" t="s">
        <v>42</v>
      </c>
      <c r="AG32" s="11">
        <v>35008483.310000002</v>
      </c>
      <c r="AH32" s="11">
        <v>15617892.840000002</v>
      </c>
      <c r="AI32" s="11">
        <v>14960132.92</v>
      </c>
    </row>
    <row r="33" spans="1:35" x14ac:dyDescent="0.3">
      <c r="A33" t="str">
        <f t="shared" si="0"/>
        <v>Número de pólizas Vigentes|Tabasco</v>
      </c>
      <c r="B33" t="s">
        <v>43</v>
      </c>
      <c r="C33" s="11">
        <v>0</v>
      </c>
      <c r="D33" s="11">
        <v>0</v>
      </c>
      <c r="E33" s="11">
        <v>0</v>
      </c>
      <c r="G33" t="str">
        <f t="shared" si="1"/>
        <v>Número de riesgos vigentes|Estado de México</v>
      </c>
      <c r="H33" t="s">
        <v>26</v>
      </c>
      <c r="I33" s="11">
        <v>42</v>
      </c>
      <c r="J33" s="11">
        <v>2</v>
      </c>
      <c r="K33" s="11">
        <v>3</v>
      </c>
      <c r="M33" t="str">
        <f t="shared" si="2"/>
        <v>Prima emitida|Tabasco</v>
      </c>
      <c r="N33" t="s">
        <v>43</v>
      </c>
      <c r="O33" s="11">
        <v>14961770.17</v>
      </c>
      <c r="P33" s="11">
        <v>525772.14000000013</v>
      </c>
      <c r="Q33" s="11">
        <v>1285336.6600000001</v>
      </c>
      <c r="S33" t="str">
        <f t="shared" si="3"/>
        <v>Prima devengada|Tabasco</v>
      </c>
      <c r="T33" t="s">
        <v>43</v>
      </c>
      <c r="U33" s="11">
        <v>20112991.720000003</v>
      </c>
      <c r="V33" s="11">
        <v>2824034.34</v>
      </c>
      <c r="W33" s="11">
        <v>3895728.1500000004</v>
      </c>
      <c r="Y33" t="str">
        <f t="shared" si="4"/>
        <v>Número de afectaciones ocurridas|Tabasco</v>
      </c>
      <c r="Z33" t="s">
        <v>43</v>
      </c>
      <c r="AA33" s="11">
        <v>2</v>
      </c>
      <c r="AB33" s="11">
        <v>4</v>
      </c>
      <c r="AC33" s="11">
        <v>5</v>
      </c>
      <c r="AE33" t="str">
        <f t="shared" si="5"/>
        <v>Monto de siniestros ocurridos|Tabasco</v>
      </c>
      <c r="AF33" t="s">
        <v>43</v>
      </c>
      <c r="AG33" s="11">
        <v>705450.28</v>
      </c>
      <c r="AH33" s="11">
        <v>571192</v>
      </c>
      <c r="AI33" s="11">
        <v>482432</v>
      </c>
    </row>
    <row r="34" spans="1:35" x14ac:dyDescent="0.3">
      <c r="A34" t="str">
        <f t="shared" si="0"/>
        <v>Número de pólizas Vigentes|Tamaulipas</v>
      </c>
      <c r="B34" t="s">
        <v>44</v>
      </c>
      <c r="C34" s="11">
        <v>0</v>
      </c>
      <c r="D34" s="11">
        <v>0</v>
      </c>
      <c r="E34" s="11">
        <v>0</v>
      </c>
      <c r="G34" t="str">
        <f t="shared" si="1"/>
        <v>Número de riesgos vigentes|Guerrero</v>
      </c>
      <c r="H34" t="s">
        <v>29</v>
      </c>
      <c r="I34" s="11">
        <v>2</v>
      </c>
      <c r="J34" s="11">
        <v>1</v>
      </c>
      <c r="K34" s="11">
        <v>1</v>
      </c>
      <c r="M34" t="str">
        <f t="shared" si="2"/>
        <v>Prima emitida|Tamaulipas</v>
      </c>
      <c r="N34" t="s">
        <v>44</v>
      </c>
      <c r="O34" s="11">
        <v>54041507.840000004</v>
      </c>
      <c r="P34" s="11">
        <v>55924648.5</v>
      </c>
      <c r="Q34" s="11">
        <v>49385455.279999994</v>
      </c>
      <c r="S34" t="str">
        <f t="shared" si="3"/>
        <v>Prima devengada|Tamaulipas</v>
      </c>
      <c r="T34" t="s">
        <v>44</v>
      </c>
      <c r="U34" s="11">
        <v>39415947.829999998</v>
      </c>
      <c r="V34" s="11">
        <v>62475339.57</v>
      </c>
      <c r="W34" s="11">
        <v>85610905.340000004</v>
      </c>
      <c r="Y34" t="str">
        <f t="shared" si="4"/>
        <v>Número de afectaciones ocurridas|Tamaulipas</v>
      </c>
      <c r="Z34" t="s">
        <v>44</v>
      </c>
      <c r="AA34" s="11">
        <v>70</v>
      </c>
      <c r="AB34" s="11">
        <v>80</v>
      </c>
      <c r="AC34" s="11">
        <v>143</v>
      </c>
      <c r="AE34" t="str">
        <f t="shared" si="5"/>
        <v>Monto de siniestros ocurridos|Tamaulipas</v>
      </c>
      <c r="AF34" t="s">
        <v>44</v>
      </c>
      <c r="AG34" s="11">
        <v>4438867.79</v>
      </c>
      <c r="AH34" s="11">
        <v>10165012.450000001</v>
      </c>
      <c r="AI34" s="11">
        <v>7508061.9900000002</v>
      </c>
    </row>
    <row r="35" spans="1:35" x14ac:dyDescent="0.3">
      <c r="A35" t="str">
        <f t="shared" si="0"/>
        <v>Número de pólizas Vigentes|Tlaxcala</v>
      </c>
      <c r="B35" t="s">
        <v>45</v>
      </c>
      <c r="C35" s="11">
        <v>0</v>
      </c>
      <c r="D35" s="11">
        <v>0</v>
      </c>
      <c r="E35" s="11">
        <v>0</v>
      </c>
      <c r="G35" t="str">
        <f t="shared" si="1"/>
        <v>Número de riesgos vigentes|Zacatecas</v>
      </c>
      <c r="H35" t="s">
        <v>48</v>
      </c>
      <c r="I35" s="11">
        <v>2</v>
      </c>
      <c r="J35" s="11">
        <v>1</v>
      </c>
      <c r="K35" s="11">
        <v>6</v>
      </c>
      <c r="M35" t="str">
        <f t="shared" si="2"/>
        <v>Prima emitida|Tlaxcala</v>
      </c>
      <c r="N35" t="s">
        <v>45</v>
      </c>
      <c r="O35" s="11">
        <v>9138938.7800000012</v>
      </c>
      <c r="P35" s="11">
        <v>16240788</v>
      </c>
      <c r="Q35" s="11">
        <v>19115428.359999999</v>
      </c>
      <c r="S35" t="str">
        <f t="shared" si="3"/>
        <v>Prima devengada|Tlaxcala</v>
      </c>
      <c r="T35" t="s">
        <v>45</v>
      </c>
      <c r="U35" s="11">
        <v>9355408.2100000009</v>
      </c>
      <c r="V35" s="11">
        <v>12977896.789999999</v>
      </c>
      <c r="W35" s="11">
        <v>17913703.48</v>
      </c>
      <c r="Y35" t="str">
        <f t="shared" si="4"/>
        <v>Número de afectaciones ocurridas|Tlaxcala</v>
      </c>
      <c r="Z35" t="s">
        <v>45</v>
      </c>
      <c r="AA35" s="11">
        <v>149</v>
      </c>
      <c r="AB35" s="11">
        <v>105</v>
      </c>
      <c r="AC35" s="11">
        <v>96</v>
      </c>
      <c r="AE35" t="str">
        <f t="shared" si="5"/>
        <v>Monto de siniestros ocurridos|Tlaxcala</v>
      </c>
      <c r="AF35" t="s">
        <v>45</v>
      </c>
      <c r="AG35" s="11">
        <v>6218225.4100000001</v>
      </c>
      <c r="AH35" s="11">
        <v>33111994.509999998</v>
      </c>
      <c r="AI35" s="11">
        <v>2308692.1700000004</v>
      </c>
    </row>
    <row r="36" spans="1:35" x14ac:dyDescent="0.3">
      <c r="A36" t="str">
        <f t="shared" si="0"/>
        <v>Número de pólizas Vigentes|Veracruz</v>
      </c>
      <c r="B36" t="s">
        <v>46</v>
      </c>
      <c r="C36" s="11">
        <v>0</v>
      </c>
      <c r="D36" s="11">
        <v>0</v>
      </c>
      <c r="E36" s="11">
        <v>0</v>
      </c>
      <c r="G36" t="str">
        <f t="shared" si="1"/>
        <v>Número de riesgos vigentes|Baja California Sur</v>
      </c>
      <c r="H36" t="s">
        <v>18</v>
      </c>
      <c r="I36" s="11">
        <v>11</v>
      </c>
      <c r="J36" s="11">
        <v>1</v>
      </c>
      <c r="K36" s="11">
        <v>2</v>
      </c>
      <c r="M36" t="str">
        <f t="shared" si="2"/>
        <v>Prima emitida|Veracruz</v>
      </c>
      <c r="N36" t="s">
        <v>46</v>
      </c>
      <c r="O36" s="11">
        <v>8600889.5999999996</v>
      </c>
      <c r="P36" s="11">
        <v>7619336.6399999997</v>
      </c>
      <c r="Q36" s="11">
        <v>10519957.179999998</v>
      </c>
      <c r="S36" t="str">
        <f t="shared" si="3"/>
        <v>Prima devengada|Veracruz</v>
      </c>
      <c r="T36" t="s">
        <v>46</v>
      </c>
      <c r="U36" s="11">
        <v>8709019.2700000014</v>
      </c>
      <c r="V36" s="11">
        <v>11319492.77</v>
      </c>
      <c r="W36" s="11">
        <v>16443466.339999998</v>
      </c>
      <c r="Y36" t="str">
        <f t="shared" si="4"/>
        <v>Número de afectaciones ocurridas|Veracruz</v>
      </c>
      <c r="Z36" t="s">
        <v>46</v>
      </c>
      <c r="AA36" s="11">
        <v>91</v>
      </c>
      <c r="AB36" s="11">
        <v>68</v>
      </c>
      <c r="AC36" s="11">
        <v>66</v>
      </c>
      <c r="AE36" t="str">
        <f t="shared" si="5"/>
        <v>Monto de siniestros ocurridos|Veracruz</v>
      </c>
      <c r="AF36" t="s">
        <v>46</v>
      </c>
      <c r="AG36" s="11">
        <v>7993800.3000000007</v>
      </c>
      <c r="AH36" s="11">
        <v>2811972.26</v>
      </c>
      <c r="AI36" s="11">
        <v>2248305.2000000002</v>
      </c>
    </row>
    <row r="37" spans="1:35" x14ac:dyDescent="0.3">
      <c r="A37" t="str">
        <f t="shared" si="0"/>
        <v>Número de pólizas Vigentes|Yucatán</v>
      </c>
      <c r="B37" t="s">
        <v>47</v>
      </c>
      <c r="C37" s="11">
        <v>0</v>
      </c>
      <c r="D37" s="11">
        <v>0</v>
      </c>
      <c r="E37" s="11">
        <v>0</v>
      </c>
      <c r="G37" t="str">
        <f t="shared" si="1"/>
        <v>Número de riesgos vigentes|Ciudad de México</v>
      </c>
      <c r="H37" t="s">
        <v>22</v>
      </c>
      <c r="I37" s="11">
        <v>0</v>
      </c>
      <c r="J37" s="11">
        <v>0</v>
      </c>
      <c r="K37" s="11">
        <v>2</v>
      </c>
      <c r="M37" t="str">
        <f t="shared" si="2"/>
        <v>Prima emitida|Yucatán</v>
      </c>
      <c r="N37" t="s">
        <v>47</v>
      </c>
      <c r="O37" s="11">
        <v>827459.72</v>
      </c>
      <c r="P37" s="11">
        <v>4121882.46</v>
      </c>
      <c r="Q37" s="11">
        <v>5607397.8399999999</v>
      </c>
      <c r="S37" t="str">
        <f t="shared" si="3"/>
        <v>Prima devengada|Yucatán</v>
      </c>
      <c r="T37" t="s">
        <v>47</v>
      </c>
      <c r="U37" s="11">
        <v>3924090.12</v>
      </c>
      <c r="V37" s="11">
        <v>6434434.4600000009</v>
      </c>
      <c r="W37" s="11">
        <v>7075119.1000000006</v>
      </c>
      <c r="Y37" t="str">
        <f t="shared" si="4"/>
        <v>Número de afectaciones ocurridas|Yucatán</v>
      </c>
      <c r="Z37" t="s">
        <v>47</v>
      </c>
      <c r="AA37" s="11">
        <v>23</v>
      </c>
      <c r="AB37" s="11">
        <v>40</v>
      </c>
      <c r="AC37" s="11">
        <v>27</v>
      </c>
      <c r="AE37" t="str">
        <f t="shared" si="5"/>
        <v>Monto de siniestros ocurridos|Yucatán</v>
      </c>
      <c r="AF37" t="s">
        <v>47</v>
      </c>
      <c r="AG37" s="11">
        <v>434445.18999999994</v>
      </c>
      <c r="AH37" s="11">
        <v>3480952.32</v>
      </c>
      <c r="AI37" s="11">
        <v>2543535.73</v>
      </c>
    </row>
    <row r="38" spans="1:35" x14ac:dyDescent="0.3">
      <c r="A38" t="str">
        <f t="shared" si="0"/>
        <v>Número de pólizas Vigentes|Zacatecas</v>
      </c>
      <c r="B38" t="s">
        <v>48</v>
      </c>
      <c r="C38" s="11">
        <v>0</v>
      </c>
      <c r="D38" s="11">
        <v>0</v>
      </c>
      <c r="E38" s="11">
        <v>0</v>
      </c>
      <c r="G38" t="str">
        <f t="shared" si="1"/>
        <v>Número de riesgos vigentes|No Aplica</v>
      </c>
      <c r="H38" t="s">
        <v>56</v>
      </c>
      <c r="I38" s="11">
        <v>0</v>
      </c>
      <c r="J38" s="11">
        <v>0</v>
      </c>
      <c r="K38" s="11">
        <v>0</v>
      </c>
      <c r="M38" t="str">
        <f t="shared" si="2"/>
        <v>Prima emitida|Zacatecas</v>
      </c>
      <c r="N38" t="s">
        <v>48</v>
      </c>
      <c r="O38" s="11">
        <v>573438.41</v>
      </c>
      <c r="P38" s="11">
        <v>229720</v>
      </c>
      <c r="Q38" s="11">
        <v>596308.31000000006</v>
      </c>
      <c r="S38" t="str">
        <f t="shared" si="3"/>
        <v>Prima devengada|Zacatecas</v>
      </c>
      <c r="T38" t="s">
        <v>48</v>
      </c>
      <c r="U38" s="11">
        <v>538844.62</v>
      </c>
      <c r="V38" s="11">
        <v>209047.07</v>
      </c>
      <c r="W38" s="11">
        <v>773094.30999999994</v>
      </c>
      <c r="Y38" t="str">
        <f t="shared" si="4"/>
        <v>Número de afectaciones ocurridas|Zacatecas</v>
      </c>
      <c r="Z38" t="s">
        <v>48</v>
      </c>
      <c r="AA38" s="11">
        <v>8</v>
      </c>
      <c r="AB38" s="11">
        <v>8</v>
      </c>
      <c r="AC38" s="11">
        <v>16</v>
      </c>
      <c r="AE38" t="str">
        <f t="shared" si="5"/>
        <v>Monto de siniestros ocurridos|Zacatecas</v>
      </c>
      <c r="AF38" t="s">
        <v>48</v>
      </c>
      <c r="AG38" s="11">
        <v>419792</v>
      </c>
      <c r="AH38" s="11">
        <v>589468</v>
      </c>
      <c r="AI38" s="11">
        <v>1453711.07</v>
      </c>
    </row>
    <row r="39" spans="1:35" x14ac:dyDescent="0.3">
      <c r="A39" t="str">
        <f t="shared" si="0"/>
        <v>Número de pólizas Vigentes|No Aplica</v>
      </c>
      <c r="B39" t="s">
        <v>56</v>
      </c>
      <c r="C39" s="11">
        <v>4585</v>
      </c>
      <c r="D39" s="11">
        <v>3330</v>
      </c>
      <c r="E39" s="11">
        <v>3362</v>
      </c>
      <c r="G39" t="str">
        <f t="shared" si="1"/>
        <v>Número de riesgos vigentes|Extranjero</v>
      </c>
      <c r="H39" t="s">
        <v>27</v>
      </c>
      <c r="I39" s="11">
        <v>0</v>
      </c>
      <c r="J39" s="11"/>
      <c r="K39" s="11"/>
      <c r="M39" t="str">
        <f t="shared" si="2"/>
        <v>Prima emitida|No Aplica</v>
      </c>
      <c r="N39" t="s">
        <v>56</v>
      </c>
      <c r="O39" s="11">
        <v>0</v>
      </c>
      <c r="P39" s="11">
        <v>0</v>
      </c>
      <c r="Q39" s="11">
        <v>0</v>
      </c>
      <c r="S39" t="str">
        <f t="shared" si="3"/>
        <v>Prima devengada|No Aplica</v>
      </c>
      <c r="T39" t="s">
        <v>56</v>
      </c>
      <c r="U39" s="11">
        <v>0</v>
      </c>
      <c r="V39" s="11">
        <v>0</v>
      </c>
      <c r="W39" s="11">
        <v>0</v>
      </c>
      <c r="Y39" t="str">
        <f t="shared" si="4"/>
        <v>Número de afectaciones ocurridas|No Aplica</v>
      </c>
      <c r="Z39" t="s">
        <v>56</v>
      </c>
      <c r="AA39" s="11">
        <v>0</v>
      </c>
      <c r="AB39" s="11">
        <v>0</v>
      </c>
      <c r="AC39" s="11">
        <v>0</v>
      </c>
      <c r="AE39" t="str">
        <f t="shared" si="5"/>
        <v>Monto de siniestros ocurridos|No Aplica</v>
      </c>
      <c r="AF39" t="s">
        <v>56</v>
      </c>
      <c r="AG39" s="11">
        <v>0</v>
      </c>
      <c r="AH39" s="11">
        <v>0</v>
      </c>
      <c r="AI39" s="11">
        <v>0</v>
      </c>
    </row>
    <row r="40" spans="1:35" x14ac:dyDescent="0.3">
      <c r="A40" t="str">
        <f t="shared" si="0"/>
        <v>Número de pólizas Vigentes|Total general</v>
      </c>
      <c r="B40" t="s">
        <v>3</v>
      </c>
      <c r="C40" s="11">
        <v>4585</v>
      </c>
      <c r="D40" s="11">
        <v>3330</v>
      </c>
      <c r="E40" s="11">
        <v>3362</v>
      </c>
      <c r="G40" t="str">
        <f t="shared" si="1"/>
        <v>Número de riesgos vigentes|</v>
      </c>
      <c r="M40" t="str">
        <f t="shared" si="2"/>
        <v>Prima emitida|Total general</v>
      </c>
      <c r="N40" t="s">
        <v>3</v>
      </c>
      <c r="O40" s="11">
        <v>823743128.37000012</v>
      </c>
      <c r="P40" s="11">
        <v>763758929.96999979</v>
      </c>
      <c r="Q40" s="11">
        <v>710551864.71999991</v>
      </c>
      <c r="S40" t="str">
        <f t="shared" si="3"/>
        <v>Prima devengada|Total general</v>
      </c>
      <c r="T40" t="s">
        <v>3</v>
      </c>
      <c r="U40" s="11">
        <v>646458050.1700002</v>
      </c>
      <c r="V40" s="11">
        <v>857216923.99000013</v>
      </c>
      <c r="W40" s="11">
        <v>1068076626.1800001</v>
      </c>
      <c r="Y40" t="str">
        <f t="shared" si="4"/>
        <v>Número de afectaciones ocurridas|Total general</v>
      </c>
      <c r="Z40" t="s">
        <v>3</v>
      </c>
      <c r="AA40" s="11">
        <v>3798</v>
      </c>
      <c r="AB40" s="11">
        <v>3376</v>
      </c>
      <c r="AC40" s="11">
        <v>3763</v>
      </c>
      <c r="AE40" t="str">
        <f t="shared" si="5"/>
        <v>Monto de siniestros ocurridos|Total general</v>
      </c>
      <c r="AF40" t="s">
        <v>3</v>
      </c>
      <c r="AG40" s="11">
        <v>212209790.84</v>
      </c>
      <c r="AH40" s="11">
        <v>202275508.14999995</v>
      </c>
      <c r="AI40" s="11">
        <v>255512193.73999995</v>
      </c>
    </row>
    <row r="41" spans="1:35" x14ac:dyDescent="0.3">
      <c r="A41" t="str">
        <f t="shared" si="0"/>
        <v>Número de pólizas Vigentes|</v>
      </c>
      <c r="C41"/>
      <c r="D41"/>
      <c r="E41"/>
      <c r="G41" t="str">
        <f t="shared" si="1"/>
        <v>Número de riesgos vigentes|</v>
      </c>
      <c r="M41" t="str">
        <f t="shared" si="2"/>
        <v>Prima emitida|</v>
      </c>
      <c r="S41" t="str">
        <f t="shared" si="3"/>
        <v>Prima devengada|</v>
      </c>
      <c r="Y41" t="str">
        <f t="shared" si="4"/>
        <v>Número de afectaciones ocurridas|</v>
      </c>
      <c r="AE41" t="str">
        <f t="shared" si="5"/>
        <v>Monto de siniestros ocurridos|</v>
      </c>
    </row>
    <row r="42" spans="1:35" x14ac:dyDescent="0.3">
      <c r="A42" t="str">
        <f>$B$4&amp;"|"&amp;B42</f>
        <v>Número de pólizas Vigentes|</v>
      </c>
      <c r="C42"/>
      <c r="D42"/>
      <c r="E42"/>
      <c r="G42" t="str">
        <f t="shared" si="1"/>
        <v>Número de riesgos vigentes|</v>
      </c>
      <c r="M42" t="str">
        <f t="shared" si="2"/>
        <v>Prima emitida|</v>
      </c>
      <c r="S42" t="str">
        <f t="shared" si="3"/>
        <v>Prima devengada|</v>
      </c>
      <c r="Y42" t="str">
        <f t="shared" si="4"/>
        <v>Número de afectaciones ocurridas|</v>
      </c>
      <c r="AE42" t="str">
        <f t="shared" si="5"/>
        <v>Monto de siniestros ocurridos|</v>
      </c>
    </row>
    <row r="43" spans="1:35" x14ac:dyDescent="0.3">
      <c r="A43" t="str">
        <f t="shared" si="0"/>
        <v>Número de pólizas Vigentes|</v>
      </c>
      <c r="C43"/>
      <c r="D43"/>
      <c r="E43"/>
      <c r="G43" t="str">
        <f t="shared" si="1"/>
        <v>Número de riesgos vigentes|</v>
      </c>
      <c r="M43" t="str">
        <f t="shared" si="2"/>
        <v>Prima emitida|</v>
      </c>
      <c r="S43" t="str">
        <f t="shared" si="3"/>
        <v>Prima devengada|</v>
      </c>
      <c r="Y43" t="str">
        <f t="shared" si="4"/>
        <v>Número de afectaciones ocurridas|</v>
      </c>
      <c r="AE43" t="str">
        <f t="shared" si="5"/>
        <v>Monto de siniestros ocurridos|</v>
      </c>
    </row>
    <row r="44" spans="1:35" x14ac:dyDescent="0.3">
      <c r="A44" t="str">
        <f t="shared" si="0"/>
        <v>Número de pólizas Vigentes|</v>
      </c>
      <c r="C44"/>
      <c r="D44"/>
      <c r="E44"/>
      <c r="G44" t="str">
        <f t="shared" si="1"/>
        <v>Número de riesgos vigentes|</v>
      </c>
      <c r="M44" t="str">
        <f t="shared" si="2"/>
        <v>Prima emitida|</v>
      </c>
      <c r="S44" t="str">
        <f t="shared" si="3"/>
        <v>Prima devengada|</v>
      </c>
      <c r="Y44" t="str">
        <f t="shared" si="4"/>
        <v>Número de afectaciones ocurridas|</v>
      </c>
      <c r="AE44" t="str">
        <f t="shared" si="5"/>
        <v>Monto de siniestros ocurridos|</v>
      </c>
    </row>
    <row r="45" spans="1:35" x14ac:dyDescent="0.3">
      <c r="A45" t="str">
        <f t="shared" si="0"/>
        <v>Número de pólizas Vigentes|</v>
      </c>
      <c r="C45"/>
      <c r="D45"/>
      <c r="E45"/>
      <c r="G45" t="str">
        <f t="shared" si="1"/>
        <v>Número de riesgos vigentes|</v>
      </c>
      <c r="M45" t="str">
        <f t="shared" si="2"/>
        <v>Prima emitida|</v>
      </c>
      <c r="S45" t="str">
        <f t="shared" si="3"/>
        <v>Prima devengada|</v>
      </c>
      <c r="Y45" t="str">
        <f t="shared" si="4"/>
        <v>Número de afectaciones ocurridas|</v>
      </c>
      <c r="AE45" t="str">
        <f t="shared" si="5"/>
        <v>Monto de siniestros ocurridos|</v>
      </c>
    </row>
    <row r="46" spans="1:35" x14ac:dyDescent="0.3">
      <c r="A46" t="str">
        <f t="shared" si="0"/>
        <v>Número de pólizas Vigentes|</v>
      </c>
      <c r="C46"/>
      <c r="D46"/>
      <c r="E46"/>
      <c r="G46" t="str">
        <f t="shared" si="1"/>
        <v>Número de riesgos vigentes|</v>
      </c>
      <c r="M46" t="str">
        <f t="shared" si="2"/>
        <v>Prima emitida|</v>
      </c>
      <c r="S46" t="str">
        <f t="shared" si="3"/>
        <v>Prima devengada|</v>
      </c>
      <c r="Y46" t="str">
        <f t="shared" si="4"/>
        <v>Número de afectaciones ocurridas|</v>
      </c>
      <c r="AE46" t="str">
        <f t="shared" si="5"/>
        <v>Monto de siniestros ocurridos|</v>
      </c>
    </row>
    <row r="47" spans="1:35" x14ac:dyDescent="0.3">
      <c r="A47" t="str">
        <f t="shared" si="0"/>
        <v>Número de pólizas Vigentes|</v>
      </c>
      <c r="C47"/>
      <c r="D47"/>
      <c r="E47"/>
      <c r="G47" t="str">
        <f t="shared" si="1"/>
        <v>Número de riesgos vigentes|</v>
      </c>
      <c r="M47" t="str">
        <f t="shared" si="2"/>
        <v>Prima emitida|</v>
      </c>
      <c r="S47" t="str">
        <f t="shared" si="3"/>
        <v>Prima devengada|</v>
      </c>
      <c r="Y47" t="str">
        <f t="shared" si="4"/>
        <v>Número de afectaciones ocurridas|</v>
      </c>
      <c r="AE47" t="str">
        <f t="shared" si="5"/>
        <v>Monto de siniestros ocurridos|</v>
      </c>
    </row>
    <row r="48" spans="1:35" x14ac:dyDescent="0.3">
      <c r="A48" t="str">
        <f t="shared" si="0"/>
        <v>Número de pólizas Vigentes|</v>
      </c>
      <c r="C48"/>
      <c r="D48"/>
      <c r="E48"/>
      <c r="G48" t="str">
        <f t="shared" si="1"/>
        <v>Número de riesgos vigentes|</v>
      </c>
      <c r="M48" t="str">
        <f t="shared" si="2"/>
        <v>Prima emitida|</v>
      </c>
      <c r="S48" t="str">
        <f t="shared" si="3"/>
        <v>Prima devengada|</v>
      </c>
      <c r="Y48" t="str">
        <f t="shared" si="4"/>
        <v>Número de afectaciones ocurridas|</v>
      </c>
      <c r="AE48" t="str">
        <f t="shared" si="5"/>
        <v>Monto de siniestros ocurridos|</v>
      </c>
    </row>
    <row r="49" spans="1:31" x14ac:dyDescent="0.3">
      <c r="A49" t="str">
        <f t="shared" si="0"/>
        <v>Número de pólizas Vigentes|</v>
      </c>
      <c r="C49"/>
      <c r="D49"/>
      <c r="E49"/>
      <c r="G49" t="str">
        <f t="shared" si="1"/>
        <v>Número de riesgos vigentes|</v>
      </c>
      <c r="M49" t="str">
        <f t="shared" si="2"/>
        <v>Prima emitida|</v>
      </c>
      <c r="S49" t="str">
        <f t="shared" si="3"/>
        <v>Prima devengada|</v>
      </c>
      <c r="Y49" t="str">
        <f t="shared" si="4"/>
        <v>Número de afectaciones ocurridas|</v>
      </c>
      <c r="AE49" t="str">
        <f t="shared" si="5"/>
        <v>Monto de siniestros ocurridos|</v>
      </c>
    </row>
    <row r="50" spans="1:31" x14ac:dyDescent="0.3">
      <c r="A50" t="str">
        <f t="shared" si="0"/>
        <v>Número de pólizas Vigentes|</v>
      </c>
      <c r="C50"/>
      <c r="D50"/>
      <c r="E50"/>
      <c r="G50" t="str">
        <f t="shared" si="1"/>
        <v>Número de riesgos vigentes|</v>
      </c>
      <c r="M50" t="str">
        <f t="shared" si="2"/>
        <v>Prima emitida|</v>
      </c>
      <c r="S50" t="str">
        <f t="shared" si="3"/>
        <v>Prima devengada|</v>
      </c>
      <c r="Y50" t="str">
        <f t="shared" si="4"/>
        <v>Número de afectaciones ocurridas|</v>
      </c>
      <c r="AE50" t="str">
        <f t="shared" si="5"/>
        <v>Monto de siniestros ocurridos|</v>
      </c>
    </row>
    <row r="51" spans="1:31" x14ac:dyDescent="0.3">
      <c r="A51" t="str">
        <f t="shared" si="0"/>
        <v>Número de pólizas Vigentes|</v>
      </c>
      <c r="C51"/>
      <c r="D51"/>
      <c r="E51"/>
      <c r="G51" t="str">
        <f t="shared" si="1"/>
        <v>Número de riesgos vigentes|</v>
      </c>
      <c r="M51" t="str">
        <f t="shared" si="2"/>
        <v>Prima emitida|</v>
      </c>
      <c r="S51" t="str">
        <f t="shared" si="3"/>
        <v>Prima devengada|</v>
      </c>
      <c r="Y51" t="str">
        <f t="shared" si="4"/>
        <v>Número de afectaciones ocurridas|</v>
      </c>
      <c r="AE51" t="str">
        <f t="shared" si="5"/>
        <v>Monto de siniestros ocurridos|</v>
      </c>
    </row>
    <row r="52" spans="1:31" x14ac:dyDescent="0.3">
      <c r="A52" t="str">
        <f t="shared" si="0"/>
        <v>Número de pólizas Vigentes|</v>
      </c>
      <c r="C52"/>
      <c r="D52"/>
      <c r="E52"/>
      <c r="G52" t="str">
        <f t="shared" si="1"/>
        <v>Número de riesgos vigentes|</v>
      </c>
      <c r="M52" t="str">
        <f t="shared" si="2"/>
        <v>Prima emitida|</v>
      </c>
      <c r="S52" t="str">
        <f t="shared" si="3"/>
        <v>Prima devengada|</v>
      </c>
      <c r="Y52" t="str">
        <f t="shared" si="4"/>
        <v>Número de afectaciones ocurridas|</v>
      </c>
      <c r="AE52" t="str">
        <f t="shared" si="5"/>
        <v>Monto de siniestros ocurridos|</v>
      </c>
    </row>
    <row r="53" spans="1:31" x14ac:dyDescent="0.3">
      <c r="A53" t="str">
        <f t="shared" si="0"/>
        <v>Número de pólizas Vigentes|</v>
      </c>
      <c r="C53"/>
      <c r="D53"/>
      <c r="E53"/>
      <c r="G53" t="str">
        <f t="shared" si="1"/>
        <v>Número de riesgos vigentes|</v>
      </c>
      <c r="M53" t="str">
        <f t="shared" si="2"/>
        <v>Prima emitida|</v>
      </c>
      <c r="S53" t="str">
        <f t="shared" si="3"/>
        <v>Prima devengada|</v>
      </c>
      <c r="Y53" t="str">
        <f t="shared" si="4"/>
        <v>Número de afectaciones ocurridas|</v>
      </c>
      <c r="AE53" t="str">
        <f t="shared" si="5"/>
        <v>Monto de siniestros ocurridos|</v>
      </c>
    </row>
    <row r="54" spans="1:31" x14ac:dyDescent="0.3">
      <c r="A54" t="str">
        <f t="shared" si="0"/>
        <v>Número de pólizas Vigentes|</v>
      </c>
      <c r="C54"/>
      <c r="D54"/>
      <c r="E54"/>
      <c r="G54" t="str">
        <f t="shared" si="1"/>
        <v>Número de riesgos vigentes|</v>
      </c>
      <c r="M54" t="str">
        <f t="shared" si="2"/>
        <v>Prima emitida|</v>
      </c>
      <c r="S54" t="str">
        <f t="shared" si="3"/>
        <v>Prima devengada|</v>
      </c>
      <c r="Y54" t="str">
        <f t="shared" si="4"/>
        <v>Número de afectaciones ocurridas|</v>
      </c>
      <c r="AE54" t="str">
        <f t="shared" si="5"/>
        <v>Monto de siniestros ocurridos|</v>
      </c>
    </row>
    <row r="55" spans="1:31" x14ac:dyDescent="0.3">
      <c r="A55" t="str">
        <f t="shared" si="0"/>
        <v>Número de pólizas Vigentes|</v>
      </c>
      <c r="C55"/>
      <c r="D55"/>
      <c r="E55"/>
      <c r="G55" t="str">
        <f t="shared" si="1"/>
        <v>Número de riesgos vigentes|</v>
      </c>
      <c r="M55" t="str">
        <f t="shared" si="2"/>
        <v>Prima emitida|</v>
      </c>
      <c r="S55" t="str">
        <f t="shared" si="3"/>
        <v>Prima devengada|</v>
      </c>
      <c r="Y55" t="str">
        <f t="shared" si="4"/>
        <v>Número de afectaciones ocurridas|</v>
      </c>
      <c r="AE55" t="str">
        <f t="shared" si="5"/>
        <v>Monto de siniestros ocurridos|</v>
      </c>
    </row>
    <row r="56" spans="1:31" x14ac:dyDescent="0.3">
      <c r="A56" t="str">
        <f t="shared" si="0"/>
        <v>Número de pólizas Vigentes|</v>
      </c>
      <c r="C56"/>
      <c r="D56"/>
      <c r="E56"/>
      <c r="G56" t="str">
        <f t="shared" si="1"/>
        <v>Número de riesgos vigentes|</v>
      </c>
      <c r="M56" t="str">
        <f t="shared" si="2"/>
        <v>Prima emitida|</v>
      </c>
      <c r="S56" t="str">
        <f t="shared" si="3"/>
        <v>Prima devengada|</v>
      </c>
      <c r="Y56" t="str">
        <f t="shared" si="4"/>
        <v>Número de afectaciones ocurridas|</v>
      </c>
      <c r="AE56" t="str">
        <f t="shared" si="5"/>
        <v>Monto de siniestros ocurridos|</v>
      </c>
    </row>
    <row r="57" spans="1:31" x14ac:dyDescent="0.3">
      <c r="A57" t="str">
        <f t="shared" si="0"/>
        <v>Número de pólizas Vigentes|</v>
      </c>
      <c r="C57"/>
      <c r="D57"/>
      <c r="E57"/>
      <c r="G57" t="str">
        <f t="shared" si="1"/>
        <v>Número de riesgos vigentes|</v>
      </c>
      <c r="M57" t="str">
        <f t="shared" si="2"/>
        <v>Prima emitida|</v>
      </c>
      <c r="S57" t="str">
        <f t="shared" si="3"/>
        <v>Prima devengada|</v>
      </c>
      <c r="Y57" t="str">
        <f t="shared" si="4"/>
        <v>Número de afectaciones ocurridas|</v>
      </c>
      <c r="AE57" t="str">
        <f t="shared" si="5"/>
        <v>Monto de siniestros ocurridos|</v>
      </c>
    </row>
    <row r="58" spans="1:31" x14ac:dyDescent="0.3">
      <c r="A58" t="str">
        <f t="shared" si="0"/>
        <v>Número de pólizas Vigentes|</v>
      </c>
      <c r="C58"/>
      <c r="D58"/>
      <c r="E58"/>
      <c r="G58" t="str">
        <f t="shared" si="1"/>
        <v>Número de riesgos vigentes|</v>
      </c>
      <c r="M58" t="str">
        <f t="shared" si="2"/>
        <v>Prima emitida|</v>
      </c>
      <c r="S58" t="str">
        <f t="shared" si="3"/>
        <v>Prima devengada|</v>
      </c>
      <c r="Y58" t="str">
        <f t="shared" si="4"/>
        <v>Número de afectaciones ocurridas|</v>
      </c>
      <c r="AE58" t="str">
        <f t="shared" si="5"/>
        <v>Monto de siniestros ocurridos|</v>
      </c>
    </row>
    <row r="59" spans="1:31" x14ac:dyDescent="0.3">
      <c r="A59" t="str">
        <f t="shared" si="0"/>
        <v>Número de pólizas Vigentes|</v>
      </c>
      <c r="C59"/>
      <c r="D59"/>
      <c r="E59"/>
      <c r="G59" t="str">
        <f t="shared" si="1"/>
        <v>Número de riesgos vigentes|</v>
      </c>
      <c r="M59" t="str">
        <f t="shared" si="2"/>
        <v>Prima emitida|</v>
      </c>
      <c r="S59" t="str">
        <f t="shared" si="3"/>
        <v>Prima devengada|</v>
      </c>
      <c r="Y59" t="str">
        <f t="shared" si="4"/>
        <v>Número de afectaciones ocurridas|</v>
      </c>
      <c r="AE59" t="str">
        <f t="shared" si="5"/>
        <v>Monto de siniestros ocurridos|</v>
      </c>
    </row>
    <row r="60" spans="1:31" x14ac:dyDescent="0.3">
      <c r="A60" t="str">
        <f t="shared" si="0"/>
        <v>Número de pólizas Vigentes|</v>
      </c>
      <c r="C60"/>
      <c r="D60"/>
      <c r="E60"/>
      <c r="G60" t="str">
        <f t="shared" si="1"/>
        <v>Número de riesgos vigentes|</v>
      </c>
      <c r="M60" t="str">
        <f t="shared" si="2"/>
        <v>Prima emitida|</v>
      </c>
      <c r="S60" t="str">
        <f t="shared" si="3"/>
        <v>Prima devengada|</v>
      </c>
      <c r="Y60" t="str">
        <f t="shared" si="4"/>
        <v>Número de afectaciones ocurridas|</v>
      </c>
      <c r="AE60" t="str">
        <f t="shared" si="5"/>
        <v>Monto de siniestros ocurridos|</v>
      </c>
    </row>
    <row r="61" spans="1:31" x14ac:dyDescent="0.3">
      <c r="A61" t="str">
        <f t="shared" si="0"/>
        <v>Número de pólizas Vigentes|</v>
      </c>
      <c r="C61"/>
      <c r="D61"/>
      <c r="E61"/>
      <c r="G61" t="str">
        <f t="shared" si="1"/>
        <v>Número de riesgos vigentes|</v>
      </c>
      <c r="M61" t="str">
        <f t="shared" si="2"/>
        <v>Prima emitida|</v>
      </c>
      <c r="S61" t="str">
        <f t="shared" si="3"/>
        <v>Prima devengada|</v>
      </c>
      <c r="Y61" t="str">
        <f t="shared" si="4"/>
        <v>Número de afectaciones ocurridas|</v>
      </c>
      <c r="AE61" t="str">
        <f t="shared" si="5"/>
        <v>Monto de siniestros ocurridos|</v>
      </c>
    </row>
    <row r="62" spans="1:31" x14ac:dyDescent="0.3">
      <c r="C62"/>
      <c r="D62"/>
      <c r="E62"/>
    </row>
    <row r="63" spans="1:31" x14ac:dyDescent="0.3">
      <c r="C63"/>
      <c r="D63"/>
      <c r="E63"/>
    </row>
    <row r="64" spans="1:31" x14ac:dyDescent="0.3">
      <c r="C64"/>
      <c r="D64"/>
      <c r="E64"/>
    </row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  <row r="91" customFormat="1" x14ac:dyDescent="0.3"/>
    <row r="92" customFormat="1" x14ac:dyDescent="0.3"/>
    <row r="93" customFormat="1" x14ac:dyDescent="0.3"/>
    <row r="94" customFormat="1" x14ac:dyDescent="0.3"/>
    <row r="95" customFormat="1" x14ac:dyDescent="0.3"/>
    <row r="96" customFormat="1" x14ac:dyDescent="0.3"/>
    <row r="97" customFormat="1" x14ac:dyDescent="0.3"/>
    <row r="98" customFormat="1" x14ac:dyDescent="0.3"/>
    <row r="99" customFormat="1" x14ac:dyDescent="0.3"/>
    <row r="100" customFormat="1" x14ac:dyDescent="0.3"/>
    <row r="101" customFormat="1" x14ac:dyDescent="0.3"/>
    <row r="102" customFormat="1" x14ac:dyDescent="0.3"/>
    <row r="103" customFormat="1" x14ac:dyDescent="0.3"/>
    <row r="104" customFormat="1" x14ac:dyDescent="0.3"/>
    <row r="105" customFormat="1" x14ac:dyDescent="0.3"/>
    <row r="106" customFormat="1" x14ac:dyDescent="0.3"/>
    <row r="107" customFormat="1" x14ac:dyDescent="0.3"/>
    <row r="108" customFormat="1" x14ac:dyDescent="0.3"/>
    <row r="109" customFormat="1" x14ac:dyDescent="0.3"/>
    <row r="110" customFormat="1" x14ac:dyDescent="0.3"/>
  </sheetData>
  <pageMargins left="0.7" right="0.7" top="0.75" bottom="0.75" header="0.3" footer="0.3"/>
  <pageSetup orientation="portrait"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F430C-ED27-4951-8381-D1026424D7BF}">
  <sheetPr>
    <tabColor theme="9"/>
  </sheetPr>
  <dimension ref="A1:AI110"/>
  <sheetViews>
    <sheetView topLeftCell="C1" zoomScale="80" zoomScaleNormal="80" workbookViewId="0">
      <selection activeCell="C18" sqref="C18:E18"/>
    </sheetView>
  </sheetViews>
  <sheetFormatPr baseColWidth="10" defaultColWidth="11.44140625" defaultRowHeight="14.4" x14ac:dyDescent="0.3"/>
  <cols>
    <col min="1" max="1" width="46.33203125" customWidth="1"/>
    <col min="2" max="2" width="34.109375" bestFit="1" customWidth="1"/>
    <col min="3" max="3" width="21.6640625" style="12" bestFit="1" customWidth="1"/>
    <col min="4" max="5" width="15" style="12" bestFit="1" customWidth="1"/>
    <col min="6" max="6" width="2.88671875" customWidth="1"/>
    <col min="7" max="8" width="15" bestFit="1" customWidth="1"/>
    <col min="9" max="9" width="34.88671875" bestFit="1" customWidth="1"/>
    <col min="10" max="11" width="18.88671875" bestFit="1" customWidth="1"/>
    <col min="12" max="12" width="3.109375" customWidth="1"/>
    <col min="13" max="14" width="13.88671875" bestFit="1" customWidth="1"/>
    <col min="15" max="15" width="21.88671875" customWidth="1"/>
    <col min="16" max="17" width="18.88671875" bestFit="1" customWidth="1"/>
    <col min="18" max="18" width="3.109375" customWidth="1"/>
    <col min="19" max="20" width="13.88671875" bestFit="1" customWidth="1"/>
    <col min="21" max="21" width="21.88671875" customWidth="1"/>
    <col min="22" max="23" width="18.88671875" bestFit="1" customWidth="1"/>
    <col min="25" max="26" width="13.88671875" bestFit="1" customWidth="1"/>
    <col min="27" max="27" width="21.88671875" customWidth="1"/>
    <col min="28" max="29" width="18.88671875" bestFit="1" customWidth="1"/>
    <col min="31" max="32" width="13.88671875" bestFit="1" customWidth="1"/>
    <col min="33" max="33" width="21.88671875" customWidth="1"/>
    <col min="34" max="35" width="18.88671875" bestFit="1" customWidth="1"/>
  </cols>
  <sheetData>
    <row r="1" spans="1:35" x14ac:dyDescent="0.3">
      <c r="B1" s="1" t="s">
        <v>54</v>
      </c>
      <c r="C1" t="s">
        <v>76</v>
      </c>
      <c r="G1" s="12"/>
      <c r="H1" s="1" t="s">
        <v>54</v>
      </c>
      <c r="I1" t="s">
        <v>76</v>
      </c>
      <c r="J1" s="12"/>
      <c r="K1" s="2"/>
      <c r="L1" s="2"/>
      <c r="M1" s="2"/>
      <c r="N1" s="1" t="s">
        <v>54</v>
      </c>
      <c r="O1" t="s">
        <v>76</v>
      </c>
      <c r="P1" s="12"/>
      <c r="S1" s="2"/>
      <c r="T1" s="1" t="s">
        <v>54</v>
      </c>
      <c r="U1" t="s">
        <v>76</v>
      </c>
      <c r="V1" s="12"/>
      <c r="Y1" s="2"/>
      <c r="Z1" s="1" t="s">
        <v>54</v>
      </c>
      <c r="AA1" t="s">
        <v>76</v>
      </c>
      <c r="AB1" s="12"/>
      <c r="AE1" s="2"/>
      <c r="AF1" s="1" t="s">
        <v>54</v>
      </c>
      <c r="AG1" t="s">
        <v>76</v>
      </c>
      <c r="AH1" s="12"/>
    </row>
    <row r="2" spans="1:35" x14ac:dyDescent="0.3">
      <c r="B2" s="1" t="s">
        <v>96</v>
      </c>
      <c r="C2" t="s">
        <v>97</v>
      </c>
      <c r="G2" s="12"/>
      <c r="H2" s="1" t="s">
        <v>96</v>
      </c>
      <c r="I2" t="s">
        <v>97</v>
      </c>
      <c r="J2" s="12"/>
      <c r="K2" s="2"/>
      <c r="L2" s="2"/>
      <c r="M2" s="2"/>
      <c r="N2" s="1" t="s">
        <v>96</v>
      </c>
      <c r="O2" t="s">
        <v>97</v>
      </c>
      <c r="P2" s="12"/>
      <c r="S2" s="2"/>
      <c r="T2" s="1" t="s">
        <v>96</v>
      </c>
      <c r="U2" t="s">
        <v>97</v>
      </c>
      <c r="V2" s="12"/>
      <c r="Y2" s="2"/>
      <c r="Z2" s="1" t="s">
        <v>96</v>
      </c>
      <c r="AA2" t="s">
        <v>97</v>
      </c>
      <c r="AB2" s="12"/>
      <c r="AE2" s="2"/>
      <c r="AF2" s="1" t="s">
        <v>96</v>
      </c>
      <c r="AG2" t="s">
        <v>97</v>
      </c>
      <c r="AH2" s="12"/>
    </row>
    <row r="3" spans="1:35" x14ac:dyDescent="0.3">
      <c r="C3"/>
      <c r="D3"/>
      <c r="E3"/>
    </row>
    <row r="4" spans="1:35" x14ac:dyDescent="0.3">
      <c r="B4" s="1" t="s">
        <v>63</v>
      </c>
      <c r="C4" s="13" t="s">
        <v>1</v>
      </c>
      <c r="D4" s="10"/>
      <c r="E4" s="10"/>
      <c r="H4" s="1" t="s">
        <v>64</v>
      </c>
      <c r="I4" s="13" t="s">
        <v>1</v>
      </c>
      <c r="J4" s="10"/>
      <c r="K4" s="10"/>
      <c r="N4" s="1" t="s">
        <v>65</v>
      </c>
      <c r="O4" s="13" t="s">
        <v>1</v>
      </c>
      <c r="P4" s="10"/>
      <c r="Q4" s="10"/>
      <c r="T4" s="1" t="s">
        <v>72</v>
      </c>
      <c r="U4" s="13" t="s">
        <v>1</v>
      </c>
      <c r="V4" s="10"/>
      <c r="W4" s="10"/>
      <c r="Z4" s="1" t="s">
        <v>134</v>
      </c>
      <c r="AA4" s="13" t="s">
        <v>1</v>
      </c>
      <c r="AB4" s="10"/>
      <c r="AC4" s="10"/>
      <c r="AF4" s="1" t="s">
        <v>66</v>
      </c>
      <c r="AG4" s="13" t="s">
        <v>1</v>
      </c>
      <c r="AH4" s="10"/>
      <c r="AI4" s="10"/>
    </row>
    <row r="5" spans="1:35" x14ac:dyDescent="0.3">
      <c r="B5" s="1" t="s">
        <v>114</v>
      </c>
      <c r="C5">
        <v>2022</v>
      </c>
      <c r="D5">
        <v>2023</v>
      </c>
      <c r="E5">
        <v>2024</v>
      </c>
      <c r="H5" s="1" t="s">
        <v>114</v>
      </c>
      <c r="I5">
        <v>2022</v>
      </c>
      <c r="J5">
        <v>2023</v>
      </c>
      <c r="K5">
        <v>2024</v>
      </c>
      <c r="N5" s="1" t="s">
        <v>114</v>
      </c>
      <c r="O5">
        <v>2022</v>
      </c>
      <c r="P5">
        <v>2023</v>
      </c>
      <c r="Q5">
        <v>2024</v>
      </c>
      <c r="T5" s="1" t="s">
        <v>114</v>
      </c>
      <c r="U5">
        <v>2022</v>
      </c>
      <c r="V5">
        <v>2023</v>
      </c>
      <c r="W5">
        <v>2024</v>
      </c>
      <c r="Z5" s="1" t="s">
        <v>114</v>
      </c>
      <c r="AA5">
        <v>2022</v>
      </c>
      <c r="AB5">
        <v>2023</v>
      </c>
      <c r="AC5">
        <v>2024</v>
      </c>
      <c r="AF5" s="1" t="s">
        <v>114</v>
      </c>
      <c r="AG5">
        <v>2022</v>
      </c>
      <c r="AH5">
        <v>2023</v>
      </c>
      <c r="AI5">
        <v>2024</v>
      </c>
    </row>
    <row r="6" spans="1:35" x14ac:dyDescent="0.3">
      <c r="A6" t="str">
        <f>$B$4&amp;"|"&amp;B6</f>
        <v>Número de pólizas Vigentes|Humedad</v>
      </c>
      <c r="B6" t="s">
        <v>115</v>
      </c>
      <c r="C6" s="11">
        <v>0</v>
      </c>
      <c r="D6" s="11">
        <v>0</v>
      </c>
      <c r="E6" s="11">
        <v>0</v>
      </c>
      <c r="G6" t="str">
        <f>$H$4&amp;"|"&amp;H6</f>
        <v>Número de riesgos vigentes|Riego</v>
      </c>
      <c r="H6" t="s">
        <v>119</v>
      </c>
      <c r="I6" s="11">
        <v>3208</v>
      </c>
      <c r="J6" s="11">
        <v>2673</v>
      </c>
      <c r="K6" s="11">
        <v>2324</v>
      </c>
      <c r="M6" t="str">
        <f>$N$4&amp;"|"&amp;N6</f>
        <v>Prima emitida|Humedad</v>
      </c>
      <c r="N6" t="s">
        <v>115</v>
      </c>
      <c r="O6" s="11">
        <v>2994362.57</v>
      </c>
      <c r="P6" s="11">
        <v>2258179.48</v>
      </c>
      <c r="Q6" s="11">
        <v>1497464.72</v>
      </c>
      <c r="S6" t="str">
        <f>$T$4&amp;"|"&amp;T6</f>
        <v>Prima devengada|Humedad</v>
      </c>
      <c r="T6" t="s">
        <v>115</v>
      </c>
      <c r="U6" s="11">
        <v>3951263.65</v>
      </c>
      <c r="V6" s="11">
        <v>4378642.1000000006</v>
      </c>
      <c r="W6" s="11">
        <v>3315561.3</v>
      </c>
      <c r="Y6" t="str">
        <f>$Z$4&amp;"|"&amp;Z6</f>
        <v>Número de afectaciones ocurridas|Humedad</v>
      </c>
      <c r="Z6" t="s">
        <v>115</v>
      </c>
      <c r="AA6" s="11">
        <v>27</v>
      </c>
      <c r="AB6" s="11">
        <v>50</v>
      </c>
      <c r="AC6" s="11">
        <v>3</v>
      </c>
      <c r="AE6" t="str">
        <f>$AF$4&amp;"|"&amp;AF6</f>
        <v>Monto de siniestros ocurridos|Humedad</v>
      </c>
      <c r="AF6" t="s">
        <v>115</v>
      </c>
      <c r="AG6" s="11">
        <v>6329532.2699999996</v>
      </c>
      <c r="AH6" s="11">
        <v>2485545.06</v>
      </c>
      <c r="AI6" s="11">
        <v>13066.21</v>
      </c>
    </row>
    <row r="7" spans="1:35" x14ac:dyDescent="0.3">
      <c r="A7" t="str">
        <f t="shared" ref="A7:A61" si="0">$B$4&amp;"|"&amp;B7</f>
        <v>Número de pólizas Vigentes|Medio Riego</v>
      </c>
      <c r="B7" t="s">
        <v>116</v>
      </c>
      <c r="C7" s="11">
        <v>0</v>
      </c>
      <c r="D7" s="11">
        <v>0</v>
      </c>
      <c r="E7" s="11">
        <v>0</v>
      </c>
      <c r="G7" t="str">
        <f t="shared" ref="G7:G61" si="1">$H$4&amp;"|"&amp;H7</f>
        <v>Número de riesgos vigentes|Temporal</v>
      </c>
      <c r="H7" t="s">
        <v>120</v>
      </c>
      <c r="I7" s="11">
        <v>409</v>
      </c>
      <c r="J7" s="11">
        <v>317</v>
      </c>
      <c r="K7" s="11">
        <v>728</v>
      </c>
      <c r="M7" t="str">
        <f t="shared" ref="M7:M61" si="2">$N$4&amp;"|"&amp;N7</f>
        <v>Prima emitida|Medio Riego</v>
      </c>
      <c r="N7" t="s">
        <v>116</v>
      </c>
      <c r="O7" s="11">
        <v>3941943.62</v>
      </c>
      <c r="P7" s="11">
        <v>17434975.580000002</v>
      </c>
      <c r="Q7" s="11">
        <v>7399599.1699999999</v>
      </c>
      <c r="S7" t="str">
        <f t="shared" ref="S7:S61" si="3">$T$4&amp;"|"&amp;T7</f>
        <v>Prima devengada|Medio Riego</v>
      </c>
      <c r="T7" t="s">
        <v>116</v>
      </c>
      <c r="U7" s="11">
        <v>3587983.96</v>
      </c>
      <c r="V7" s="11">
        <v>18771266.52</v>
      </c>
      <c r="W7" s="11">
        <v>16325089.890000001</v>
      </c>
      <c r="Y7" t="str">
        <f t="shared" ref="Y7:Y61" si="4">$Z$4&amp;"|"&amp;Z7</f>
        <v>Número de afectaciones ocurridas|Medio Riego</v>
      </c>
      <c r="Z7" t="s">
        <v>116</v>
      </c>
      <c r="AA7" s="11">
        <v>1</v>
      </c>
      <c r="AB7" s="11">
        <v>1</v>
      </c>
      <c r="AC7" s="11">
        <v>5</v>
      </c>
      <c r="AE7" t="str">
        <f t="shared" ref="AE7:AE61" si="5">$AF$4&amp;"|"&amp;AF7</f>
        <v>Monto de siniestros ocurridos|Medio Riego</v>
      </c>
      <c r="AF7" t="s">
        <v>116</v>
      </c>
      <c r="AG7" s="11">
        <v>14490</v>
      </c>
      <c r="AH7" s="11">
        <v>27300</v>
      </c>
      <c r="AI7" s="11">
        <v>428631.65</v>
      </c>
    </row>
    <row r="8" spans="1:35" x14ac:dyDescent="0.3">
      <c r="A8" t="str">
        <f t="shared" si="0"/>
        <v>Número de pólizas Vigentes|No Aplica</v>
      </c>
      <c r="B8" t="s">
        <v>56</v>
      </c>
      <c r="C8" s="11">
        <v>3658</v>
      </c>
      <c r="D8" s="11">
        <v>3014</v>
      </c>
      <c r="E8" s="11">
        <v>3065</v>
      </c>
      <c r="G8" t="str">
        <f t="shared" si="1"/>
        <v>Número de riesgos vigentes|Medio Riego</v>
      </c>
      <c r="H8" t="s">
        <v>116</v>
      </c>
      <c r="I8" s="11">
        <v>7</v>
      </c>
      <c r="J8" s="11">
        <v>11</v>
      </c>
      <c r="K8" s="11">
        <v>6</v>
      </c>
      <c r="M8" t="str">
        <f t="shared" si="2"/>
        <v>Prima emitida|No Aplica</v>
      </c>
      <c r="N8" t="s">
        <v>56</v>
      </c>
      <c r="O8" s="11">
        <v>0</v>
      </c>
      <c r="P8" s="11">
        <v>0</v>
      </c>
      <c r="Q8" s="11">
        <v>0</v>
      </c>
      <c r="S8" t="str">
        <f t="shared" si="3"/>
        <v>Prima devengada|No Aplica</v>
      </c>
      <c r="T8" t="s">
        <v>56</v>
      </c>
      <c r="U8" s="11">
        <v>0</v>
      </c>
      <c r="V8" s="11">
        <v>0</v>
      </c>
      <c r="W8" s="11">
        <v>0</v>
      </c>
      <c r="Y8" t="str">
        <f t="shared" si="4"/>
        <v>Número de afectaciones ocurridas|No Aplica</v>
      </c>
      <c r="Z8" t="s">
        <v>56</v>
      </c>
      <c r="AA8" s="11">
        <v>3</v>
      </c>
      <c r="AB8" s="11">
        <v>0</v>
      </c>
      <c r="AC8" s="11">
        <v>0</v>
      </c>
      <c r="AE8" t="str">
        <f t="shared" si="5"/>
        <v>Monto de siniestros ocurridos|No Aplica</v>
      </c>
      <c r="AF8" t="s">
        <v>56</v>
      </c>
      <c r="AG8" s="11">
        <v>249264.9</v>
      </c>
      <c r="AH8" s="11">
        <v>0</v>
      </c>
      <c r="AI8" s="11">
        <v>0</v>
      </c>
    </row>
    <row r="9" spans="1:35" x14ac:dyDescent="0.3">
      <c r="A9" t="str">
        <f t="shared" si="0"/>
        <v>Número de pólizas Vigentes|Otro Tipo De Cultivo</v>
      </c>
      <c r="B9" t="s">
        <v>117</v>
      </c>
      <c r="C9" s="11">
        <v>0</v>
      </c>
      <c r="D9" s="11">
        <v>0</v>
      </c>
      <c r="E9" s="11">
        <v>0</v>
      </c>
      <c r="G9" t="str">
        <f t="shared" si="1"/>
        <v>Número de riesgos vigentes|Humedad</v>
      </c>
      <c r="H9" t="s">
        <v>115</v>
      </c>
      <c r="I9" s="11">
        <v>24</v>
      </c>
      <c r="J9" s="11">
        <v>7</v>
      </c>
      <c r="K9" s="11">
        <v>3</v>
      </c>
      <c r="M9" t="str">
        <f t="shared" si="2"/>
        <v>Prima emitida|Otro Tipo De Cultivo</v>
      </c>
      <c r="N9" t="s">
        <v>117</v>
      </c>
      <c r="O9" s="11">
        <v>19948516.68</v>
      </c>
      <c r="P9" s="11">
        <v>51988588.419999994</v>
      </c>
      <c r="Q9" s="11">
        <v>35988.1</v>
      </c>
      <c r="S9" t="str">
        <f t="shared" si="3"/>
        <v>Prima devengada|Otro Tipo De Cultivo</v>
      </c>
      <c r="T9" t="s">
        <v>117</v>
      </c>
      <c r="U9" s="11">
        <v>14700611.800000001</v>
      </c>
      <c r="V9" s="11">
        <v>26027661.069999997</v>
      </c>
      <c r="W9" s="11">
        <v>30224553.040000003</v>
      </c>
      <c r="Y9" t="str">
        <f t="shared" si="4"/>
        <v>Número de afectaciones ocurridas|Otro Tipo De Cultivo</v>
      </c>
      <c r="Z9" t="s">
        <v>117</v>
      </c>
      <c r="AA9" s="11">
        <v>0</v>
      </c>
      <c r="AB9" s="11">
        <v>0</v>
      </c>
      <c r="AC9" s="11">
        <v>8</v>
      </c>
      <c r="AE9" t="str">
        <f t="shared" si="5"/>
        <v>Monto de siniestros ocurridos|Otro Tipo De Cultivo</v>
      </c>
      <c r="AF9" t="s">
        <v>117</v>
      </c>
      <c r="AG9" s="11">
        <v>0</v>
      </c>
      <c r="AH9" s="11">
        <v>0</v>
      </c>
      <c r="AI9" s="11">
        <v>11342944.210000001</v>
      </c>
    </row>
    <row r="10" spans="1:35" x14ac:dyDescent="0.3">
      <c r="A10" t="str">
        <f t="shared" si="0"/>
        <v>Número de pólizas Vigentes|Punteado</v>
      </c>
      <c r="B10" t="s">
        <v>118</v>
      </c>
      <c r="C10" s="11">
        <v>0</v>
      </c>
      <c r="D10" s="11">
        <v>0</v>
      </c>
      <c r="E10" s="11">
        <v>0</v>
      </c>
      <c r="G10" t="str">
        <f t="shared" si="1"/>
        <v>Número de riesgos vigentes|Otro Tipo De Cultivo</v>
      </c>
      <c r="H10" t="s">
        <v>117</v>
      </c>
      <c r="I10" s="11">
        <v>6</v>
      </c>
      <c r="J10" s="11">
        <v>4</v>
      </c>
      <c r="K10" s="11">
        <v>1</v>
      </c>
      <c r="M10" t="str">
        <f t="shared" si="2"/>
        <v>Prima emitida|Punteado</v>
      </c>
      <c r="N10" t="s">
        <v>118</v>
      </c>
      <c r="O10" s="11">
        <v>1888840.28</v>
      </c>
      <c r="P10" s="11">
        <v>1336279.5900000001</v>
      </c>
      <c r="Q10" s="11">
        <v>2564281.0300000003</v>
      </c>
      <c r="S10" t="str">
        <f t="shared" si="3"/>
        <v>Prima devengada|Punteado</v>
      </c>
      <c r="T10" t="s">
        <v>118</v>
      </c>
      <c r="U10" s="11">
        <v>761792.15</v>
      </c>
      <c r="V10" s="11">
        <v>930710.88</v>
      </c>
      <c r="W10" s="11">
        <v>3654632.3499999996</v>
      </c>
      <c r="Y10" t="str">
        <f t="shared" si="4"/>
        <v>Número de afectaciones ocurridas|Punteado</v>
      </c>
      <c r="Z10" t="s">
        <v>118</v>
      </c>
      <c r="AA10" s="11">
        <v>0</v>
      </c>
      <c r="AB10" s="11">
        <v>0</v>
      </c>
      <c r="AC10" s="11">
        <v>0</v>
      </c>
      <c r="AE10" t="str">
        <f t="shared" si="5"/>
        <v>Monto de siniestros ocurridos|Punteado</v>
      </c>
      <c r="AF10" t="s">
        <v>118</v>
      </c>
      <c r="AG10" s="11">
        <v>0</v>
      </c>
      <c r="AH10" s="11">
        <v>0</v>
      </c>
      <c r="AI10" s="11">
        <v>0</v>
      </c>
    </row>
    <row r="11" spans="1:35" x14ac:dyDescent="0.3">
      <c r="A11" t="str">
        <f t="shared" si="0"/>
        <v>Número de pólizas Vigentes|Riego</v>
      </c>
      <c r="B11" t="s">
        <v>119</v>
      </c>
      <c r="C11" s="11">
        <v>0</v>
      </c>
      <c r="D11" s="11">
        <v>0</v>
      </c>
      <c r="E11" s="11">
        <v>0</v>
      </c>
      <c r="G11" t="str">
        <f t="shared" si="1"/>
        <v>Número de riesgos vigentes|Punteado</v>
      </c>
      <c r="H11" t="s">
        <v>118</v>
      </c>
      <c r="I11" s="11">
        <v>4</v>
      </c>
      <c r="J11" s="11">
        <v>2</v>
      </c>
      <c r="K11" s="11">
        <v>3</v>
      </c>
      <c r="M11" t="str">
        <f t="shared" si="2"/>
        <v>Prima emitida|Riego</v>
      </c>
      <c r="N11" t="s">
        <v>119</v>
      </c>
      <c r="O11" s="11">
        <v>595149408.58000004</v>
      </c>
      <c r="P11" s="11">
        <v>477305086.95999998</v>
      </c>
      <c r="Q11" s="11">
        <v>484987237.30999982</v>
      </c>
      <c r="S11" t="str">
        <f t="shared" si="3"/>
        <v>Prima devengada|Riego</v>
      </c>
      <c r="T11" t="s">
        <v>119</v>
      </c>
      <c r="U11" s="11">
        <v>447052483.13999993</v>
      </c>
      <c r="V11" s="11">
        <v>556247660.00999987</v>
      </c>
      <c r="W11" s="11">
        <v>632675689.08999979</v>
      </c>
      <c r="Y11" t="str">
        <f t="shared" si="4"/>
        <v>Número de afectaciones ocurridas|Riego</v>
      </c>
      <c r="Z11" t="s">
        <v>119</v>
      </c>
      <c r="AA11" s="11">
        <v>2165</v>
      </c>
      <c r="AB11" s="11">
        <v>2260</v>
      </c>
      <c r="AC11" s="11">
        <v>2435</v>
      </c>
      <c r="AE11" t="str">
        <f t="shared" si="5"/>
        <v>Monto de siniestros ocurridos|Riego</v>
      </c>
      <c r="AF11" t="s">
        <v>119</v>
      </c>
      <c r="AG11" s="11">
        <v>142268154.19</v>
      </c>
      <c r="AH11" s="11">
        <v>126594571.50999999</v>
      </c>
      <c r="AI11" s="11">
        <v>161123994.53000003</v>
      </c>
    </row>
    <row r="12" spans="1:35" x14ac:dyDescent="0.3">
      <c r="A12" t="str">
        <f t="shared" si="0"/>
        <v>Número de pólizas Vigentes|Temporal</v>
      </c>
      <c r="B12" t="s">
        <v>120</v>
      </c>
      <c r="C12" s="11">
        <v>0</v>
      </c>
      <c r="D12" s="11">
        <v>0</v>
      </c>
      <c r="E12" s="11">
        <v>0</v>
      </c>
      <c r="G12" t="str">
        <f t="shared" si="1"/>
        <v>Número de riesgos vigentes|No Aplica</v>
      </c>
      <c r="H12" t="s">
        <v>56</v>
      </c>
      <c r="I12" s="11">
        <v>0</v>
      </c>
      <c r="J12" s="11">
        <v>0</v>
      </c>
      <c r="K12" s="11">
        <v>0</v>
      </c>
      <c r="M12" t="str">
        <f t="shared" si="2"/>
        <v>Prima emitida|Temporal</v>
      </c>
      <c r="N12" t="s">
        <v>120</v>
      </c>
      <c r="O12" s="11">
        <v>125767675.92</v>
      </c>
      <c r="P12" s="11">
        <v>91457573.189999998</v>
      </c>
      <c r="Q12" s="11">
        <v>149800932.16000003</v>
      </c>
      <c r="S12" t="str">
        <f t="shared" si="3"/>
        <v>Prima devengada|Temporal</v>
      </c>
      <c r="T12" t="s">
        <v>120</v>
      </c>
      <c r="U12" s="11">
        <v>110722974.55999999</v>
      </c>
      <c r="V12" s="11">
        <v>102038125.73999999</v>
      </c>
      <c r="W12" s="11">
        <v>167144517.55999997</v>
      </c>
      <c r="Y12" t="str">
        <f t="shared" si="4"/>
        <v>Número de afectaciones ocurridas|Temporal</v>
      </c>
      <c r="Z12" t="s">
        <v>120</v>
      </c>
      <c r="AA12" s="11">
        <v>1422</v>
      </c>
      <c r="AB12" s="11">
        <v>769</v>
      </c>
      <c r="AC12" s="11">
        <v>916</v>
      </c>
      <c r="AE12" t="str">
        <f t="shared" si="5"/>
        <v>Monto de siniestros ocurridos|Temporal</v>
      </c>
      <c r="AF12" t="s">
        <v>120</v>
      </c>
      <c r="AG12" s="11">
        <v>58445339.75999999</v>
      </c>
      <c r="AH12" s="11">
        <v>52072223.359999999</v>
      </c>
      <c r="AI12" s="11">
        <v>64412281.169999987</v>
      </c>
    </row>
    <row r="13" spans="1:35" x14ac:dyDescent="0.3">
      <c r="A13" t="str">
        <f t="shared" si="0"/>
        <v>Número de pólizas Vigentes|Total general</v>
      </c>
      <c r="B13" t="s">
        <v>3</v>
      </c>
      <c r="C13" s="11">
        <v>3658</v>
      </c>
      <c r="D13" s="11">
        <v>3014</v>
      </c>
      <c r="E13" s="11">
        <v>3065</v>
      </c>
      <c r="G13" t="str">
        <f t="shared" si="1"/>
        <v>Número de riesgos vigentes|</v>
      </c>
      <c r="M13" t="str">
        <f t="shared" si="2"/>
        <v>Prima emitida|Total general</v>
      </c>
      <c r="N13" t="s">
        <v>3</v>
      </c>
      <c r="O13" s="11">
        <v>749690747.64999998</v>
      </c>
      <c r="P13" s="11">
        <v>641780683.22000003</v>
      </c>
      <c r="Q13" s="11">
        <v>646285502.48999977</v>
      </c>
      <c r="S13" t="str">
        <f t="shared" si="3"/>
        <v>Prima devengada|Total general</v>
      </c>
      <c r="T13" t="s">
        <v>3</v>
      </c>
      <c r="U13" s="11">
        <v>580777109.25999987</v>
      </c>
      <c r="V13" s="11">
        <v>708394066.31999993</v>
      </c>
      <c r="W13" s="11">
        <v>853340043.22999978</v>
      </c>
      <c r="Y13" t="str">
        <f t="shared" si="4"/>
        <v>Número de afectaciones ocurridas|Total general</v>
      </c>
      <c r="Z13" t="s">
        <v>3</v>
      </c>
      <c r="AA13" s="11">
        <v>3618</v>
      </c>
      <c r="AB13" s="11">
        <v>3080</v>
      </c>
      <c r="AC13" s="11">
        <v>3367</v>
      </c>
      <c r="AE13" t="str">
        <f t="shared" si="5"/>
        <v>Monto de siniestros ocurridos|Total general</v>
      </c>
      <c r="AF13" t="s">
        <v>3</v>
      </c>
      <c r="AG13" s="11">
        <v>207306781.11999997</v>
      </c>
      <c r="AH13" s="11">
        <v>181179639.93000001</v>
      </c>
      <c r="AI13" s="11">
        <v>237320917.77000001</v>
      </c>
    </row>
    <row r="14" spans="1:35" x14ac:dyDescent="0.3">
      <c r="A14" t="str">
        <f t="shared" si="0"/>
        <v>Número de pólizas Vigentes|</v>
      </c>
      <c r="C14"/>
      <c r="D14"/>
      <c r="E14"/>
      <c r="G14" t="str">
        <f t="shared" si="1"/>
        <v>Número de riesgos vigentes|</v>
      </c>
      <c r="M14" t="str">
        <f t="shared" si="2"/>
        <v>Prima emitida|</v>
      </c>
      <c r="S14" t="str">
        <f t="shared" si="3"/>
        <v>Prima devengada|</v>
      </c>
      <c r="Y14" t="str">
        <f t="shared" si="4"/>
        <v>Número de afectaciones ocurridas|</v>
      </c>
      <c r="AE14" t="str">
        <f t="shared" si="5"/>
        <v>Monto de siniestros ocurridos|</v>
      </c>
    </row>
    <row r="15" spans="1:35" x14ac:dyDescent="0.3">
      <c r="A15" t="str">
        <f t="shared" si="0"/>
        <v>Número de pólizas Vigentes|</v>
      </c>
      <c r="C15"/>
      <c r="D15"/>
      <c r="E15"/>
      <c r="G15" t="str">
        <f t="shared" si="1"/>
        <v>Número de riesgos vigentes|</v>
      </c>
      <c r="M15" t="str">
        <f t="shared" si="2"/>
        <v>Prima emitida|</v>
      </c>
      <c r="S15" t="str">
        <f t="shared" si="3"/>
        <v>Prima devengada|</v>
      </c>
      <c r="Y15" t="str">
        <f t="shared" si="4"/>
        <v>Número de afectaciones ocurridas|</v>
      </c>
      <c r="AE15" t="str">
        <f t="shared" si="5"/>
        <v>Monto de siniestros ocurridos|</v>
      </c>
    </row>
    <row r="16" spans="1:35" x14ac:dyDescent="0.3">
      <c r="A16" t="str">
        <f t="shared" si="0"/>
        <v>Número de pólizas Vigentes|</v>
      </c>
      <c r="C16"/>
      <c r="D16"/>
      <c r="E16"/>
      <c r="G16" t="str">
        <f t="shared" si="1"/>
        <v>Número de riesgos vigentes|</v>
      </c>
      <c r="M16" t="str">
        <f t="shared" si="2"/>
        <v>Prima emitida|</v>
      </c>
      <c r="S16" t="str">
        <f t="shared" si="3"/>
        <v>Prima devengada|</v>
      </c>
      <c r="Y16" t="str">
        <f t="shared" si="4"/>
        <v>Número de afectaciones ocurridas|</v>
      </c>
      <c r="AE16" t="str">
        <f t="shared" si="5"/>
        <v>Monto de siniestros ocurridos|</v>
      </c>
    </row>
    <row r="17" spans="1:31" x14ac:dyDescent="0.3">
      <c r="A17" t="str">
        <f t="shared" si="0"/>
        <v>Número de pólizas Vigentes|</v>
      </c>
      <c r="C17"/>
      <c r="D17"/>
      <c r="E17"/>
      <c r="G17" t="str">
        <f t="shared" si="1"/>
        <v>Número de riesgos vigentes|</v>
      </c>
      <c r="M17" t="str">
        <f t="shared" si="2"/>
        <v>Prima emitida|</v>
      </c>
      <c r="S17" t="str">
        <f t="shared" si="3"/>
        <v>Prima devengada|</v>
      </c>
      <c r="Y17" t="str">
        <f t="shared" si="4"/>
        <v>Número de afectaciones ocurridas|</v>
      </c>
      <c r="AE17" t="str">
        <f t="shared" si="5"/>
        <v>Monto de siniestros ocurridos|</v>
      </c>
    </row>
    <row r="18" spans="1:31" x14ac:dyDescent="0.3">
      <c r="A18" t="str">
        <f t="shared" si="0"/>
        <v>Número de pólizas Vigentes|</v>
      </c>
      <c r="C18"/>
      <c r="D18"/>
      <c r="E18"/>
      <c r="G18" t="str">
        <f t="shared" si="1"/>
        <v>Número de riesgos vigentes|</v>
      </c>
      <c r="M18" t="str">
        <f t="shared" si="2"/>
        <v>Prima emitida|</v>
      </c>
      <c r="S18" t="str">
        <f t="shared" si="3"/>
        <v>Prima devengada|</v>
      </c>
      <c r="Y18" t="str">
        <f t="shared" si="4"/>
        <v>Número de afectaciones ocurridas|</v>
      </c>
      <c r="AE18" t="str">
        <f t="shared" si="5"/>
        <v>Monto de siniestros ocurridos|</v>
      </c>
    </row>
    <row r="19" spans="1:31" x14ac:dyDescent="0.3">
      <c r="A19" t="str">
        <f t="shared" si="0"/>
        <v>Número de pólizas Vigentes|</v>
      </c>
      <c r="C19"/>
      <c r="D19"/>
      <c r="E19"/>
      <c r="G19" t="str">
        <f t="shared" si="1"/>
        <v>Número de riesgos vigentes|</v>
      </c>
      <c r="M19" t="str">
        <f t="shared" si="2"/>
        <v>Prima emitida|</v>
      </c>
      <c r="S19" t="str">
        <f t="shared" si="3"/>
        <v>Prima devengada|</v>
      </c>
      <c r="Y19" t="str">
        <f t="shared" si="4"/>
        <v>Número de afectaciones ocurridas|</v>
      </c>
      <c r="AE19" t="str">
        <f t="shared" si="5"/>
        <v>Monto de siniestros ocurridos|</v>
      </c>
    </row>
    <row r="20" spans="1:31" x14ac:dyDescent="0.3">
      <c r="A20" t="str">
        <f t="shared" si="0"/>
        <v>Número de pólizas Vigentes|</v>
      </c>
      <c r="C20"/>
      <c r="D20"/>
      <c r="E20"/>
      <c r="G20" t="str">
        <f t="shared" si="1"/>
        <v>Número de riesgos vigentes|</v>
      </c>
      <c r="M20" t="str">
        <f t="shared" si="2"/>
        <v>Prima emitida|</v>
      </c>
      <c r="S20" t="str">
        <f t="shared" si="3"/>
        <v>Prima devengada|</v>
      </c>
      <c r="Y20" t="str">
        <f t="shared" si="4"/>
        <v>Número de afectaciones ocurridas|</v>
      </c>
      <c r="AE20" t="str">
        <f t="shared" si="5"/>
        <v>Monto de siniestros ocurridos|</v>
      </c>
    </row>
    <row r="21" spans="1:31" x14ac:dyDescent="0.3">
      <c r="A21" t="str">
        <f t="shared" si="0"/>
        <v>Número de pólizas Vigentes|</v>
      </c>
      <c r="C21"/>
      <c r="D21"/>
      <c r="E21"/>
      <c r="G21" t="str">
        <f t="shared" si="1"/>
        <v>Número de riesgos vigentes|</v>
      </c>
      <c r="M21" t="str">
        <f t="shared" si="2"/>
        <v>Prima emitida|</v>
      </c>
      <c r="S21" t="str">
        <f t="shared" si="3"/>
        <v>Prima devengada|</v>
      </c>
      <c r="Y21" t="str">
        <f t="shared" si="4"/>
        <v>Número de afectaciones ocurridas|</v>
      </c>
      <c r="AE21" t="str">
        <f t="shared" si="5"/>
        <v>Monto de siniestros ocurridos|</v>
      </c>
    </row>
    <row r="22" spans="1:31" x14ac:dyDescent="0.3">
      <c r="A22" t="str">
        <f t="shared" si="0"/>
        <v>Número de pólizas Vigentes|</v>
      </c>
      <c r="C22"/>
      <c r="D22"/>
      <c r="E22"/>
      <c r="G22" t="str">
        <f t="shared" si="1"/>
        <v>Número de riesgos vigentes|</v>
      </c>
      <c r="M22" t="str">
        <f t="shared" si="2"/>
        <v>Prima emitida|</v>
      </c>
      <c r="S22" t="str">
        <f t="shared" si="3"/>
        <v>Prima devengada|</v>
      </c>
      <c r="Y22" t="str">
        <f t="shared" si="4"/>
        <v>Número de afectaciones ocurridas|</v>
      </c>
      <c r="AE22" t="str">
        <f t="shared" si="5"/>
        <v>Monto de siniestros ocurridos|</v>
      </c>
    </row>
    <row r="23" spans="1:31" x14ac:dyDescent="0.3">
      <c r="A23" t="str">
        <f t="shared" si="0"/>
        <v>Número de pólizas Vigentes|</v>
      </c>
      <c r="C23"/>
      <c r="D23"/>
      <c r="E23"/>
      <c r="G23" t="str">
        <f t="shared" si="1"/>
        <v>Número de riesgos vigentes|</v>
      </c>
      <c r="M23" t="str">
        <f t="shared" si="2"/>
        <v>Prima emitida|</v>
      </c>
      <c r="S23" t="str">
        <f t="shared" si="3"/>
        <v>Prima devengada|</v>
      </c>
      <c r="Y23" t="str">
        <f t="shared" si="4"/>
        <v>Número de afectaciones ocurridas|</v>
      </c>
      <c r="AE23" t="str">
        <f t="shared" si="5"/>
        <v>Monto de siniestros ocurridos|</v>
      </c>
    </row>
    <row r="24" spans="1:31" x14ac:dyDescent="0.3">
      <c r="A24" t="str">
        <f t="shared" si="0"/>
        <v>Número de pólizas Vigentes|</v>
      </c>
      <c r="C24"/>
      <c r="D24"/>
      <c r="E24"/>
      <c r="G24" t="str">
        <f t="shared" si="1"/>
        <v>Número de riesgos vigentes|</v>
      </c>
      <c r="M24" t="str">
        <f t="shared" si="2"/>
        <v>Prima emitida|</v>
      </c>
      <c r="S24" t="str">
        <f t="shared" si="3"/>
        <v>Prima devengada|</v>
      </c>
      <c r="Y24" t="str">
        <f t="shared" si="4"/>
        <v>Número de afectaciones ocurridas|</v>
      </c>
      <c r="AE24" t="str">
        <f t="shared" si="5"/>
        <v>Monto de siniestros ocurridos|</v>
      </c>
    </row>
    <row r="25" spans="1:31" x14ac:dyDescent="0.3">
      <c r="A25" t="str">
        <f t="shared" si="0"/>
        <v>Número de pólizas Vigentes|</v>
      </c>
      <c r="C25"/>
      <c r="D25"/>
      <c r="E25"/>
      <c r="G25" t="str">
        <f t="shared" si="1"/>
        <v>Número de riesgos vigentes|</v>
      </c>
      <c r="M25" t="str">
        <f t="shared" si="2"/>
        <v>Prima emitida|</v>
      </c>
      <c r="S25" t="str">
        <f t="shared" si="3"/>
        <v>Prima devengada|</v>
      </c>
      <c r="Y25" t="str">
        <f t="shared" si="4"/>
        <v>Número de afectaciones ocurridas|</v>
      </c>
      <c r="AE25" t="str">
        <f t="shared" si="5"/>
        <v>Monto de siniestros ocurridos|</v>
      </c>
    </row>
    <row r="26" spans="1:31" x14ac:dyDescent="0.3">
      <c r="A26" t="str">
        <f t="shared" si="0"/>
        <v>Número de pólizas Vigentes|</v>
      </c>
      <c r="C26"/>
      <c r="D26"/>
      <c r="E26"/>
      <c r="G26" t="str">
        <f t="shared" si="1"/>
        <v>Número de riesgos vigentes|</v>
      </c>
      <c r="M26" t="str">
        <f t="shared" si="2"/>
        <v>Prima emitida|</v>
      </c>
      <c r="S26" t="str">
        <f t="shared" si="3"/>
        <v>Prima devengada|</v>
      </c>
      <c r="Y26" t="str">
        <f t="shared" si="4"/>
        <v>Número de afectaciones ocurridas|</v>
      </c>
      <c r="AE26" t="str">
        <f t="shared" si="5"/>
        <v>Monto de siniestros ocurridos|</v>
      </c>
    </row>
    <row r="27" spans="1:31" x14ac:dyDescent="0.3">
      <c r="A27" t="str">
        <f t="shared" si="0"/>
        <v>Número de pólizas Vigentes|</v>
      </c>
      <c r="C27"/>
      <c r="D27"/>
      <c r="E27"/>
      <c r="G27" t="str">
        <f t="shared" si="1"/>
        <v>Número de riesgos vigentes|</v>
      </c>
      <c r="M27" t="str">
        <f t="shared" si="2"/>
        <v>Prima emitida|</v>
      </c>
      <c r="S27" t="str">
        <f t="shared" si="3"/>
        <v>Prima devengada|</v>
      </c>
      <c r="Y27" t="str">
        <f t="shared" si="4"/>
        <v>Número de afectaciones ocurridas|</v>
      </c>
      <c r="AE27" t="str">
        <f t="shared" si="5"/>
        <v>Monto de siniestros ocurridos|</v>
      </c>
    </row>
    <row r="28" spans="1:31" x14ac:dyDescent="0.3">
      <c r="A28" t="str">
        <f t="shared" si="0"/>
        <v>Número de pólizas Vigentes|</v>
      </c>
      <c r="C28"/>
      <c r="D28"/>
      <c r="E28"/>
      <c r="G28" t="str">
        <f t="shared" si="1"/>
        <v>Número de riesgos vigentes|</v>
      </c>
      <c r="M28" t="str">
        <f t="shared" si="2"/>
        <v>Prima emitida|</v>
      </c>
      <c r="S28" t="str">
        <f t="shared" si="3"/>
        <v>Prima devengada|</v>
      </c>
      <c r="Y28" t="str">
        <f t="shared" si="4"/>
        <v>Número de afectaciones ocurridas|</v>
      </c>
      <c r="AE28" t="str">
        <f t="shared" si="5"/>
        <v>Monto de siniestros ocurridos|</v>
      </c>
    </row>
    <row r="29" spans="1:31" x14ac:dyDescent="0.3">
      <c r="A29" t="str">
        <f t="shared" si="0"/>
        <v>Número de pólizas Vigentes|</v>
      </c>
      <c r="C29"/>
      <c r="D29"/>
      <c r="E29"/>
      <c r="G29" t="str">
        <f t="shared" si="1"/>
        <v>Número de riesgos vigentes|</v>
      </c>
      <c r="M29" t="str">
        <f t="shared" si="2"/>
        <v>Prima emitida|</v>
      </c>
      <c r="S29" t="str">
        <f t="shared" si="3"/>
        <v>Prima devengada|</v>
      </c>
      <c r="Y29" t="str">
        <f t="shared" si="4"/>
        <v>Número de afectaciones ocurridas|</v>
      </c>
      <c r="AE29" t="str">
        <f t="shared" si="5"/>
        <v>Monto de siniestros ocurridos|</v>
      </c>
    </row>
    <row r="30" spans="1:31" x14ac:dyDescent="0.3">
      <c r="A30" t="str">
        <f t="shared" si="0"/>
        <v>Número de pólizas Vigentes|</v>
      </c>
      <c r="C30"/>
      <c r="D30"/>
      <c r="E30"/>
      <c r="G30" t="str">
        <f t="shared" si="1"/>
        <v>Número de riesgos vigentes|</v>
      </c>
      <c r="M30" t="str">
        <f t="shared" si="2"/>
        <v>Prima emitida|</v>
      </c>
      <c r="S30" t="str">
        <f t="shared" si="3"/>
        <v>Prima devengada|</v>
      </c>
      <c r="Y30" t="str">
        <f t="shared" si="4"/>
        <v>Número de afectaciones ocurridas|</v>
      </c>
      <c r="AE30" t="str">
        <f t="shared" si="5"/>
        <v>Monto de siniestros ocurridos|</v>
      </c>
    </row>
    <row r="31" spans="1:31" x14ac:dyDescent="0.3">
      <c r="A31" t="str">
        <f t="shared" si="0"/>
        <v>Número de pólizas Vigentes|</v>
      </c>
      <c r="C31"/>
      <c r="D31"/>
      <c r="E31"/>
      <c r="G31" t="str">
        <f t="shared" si="1"/>
        <v>Número de riesgos vigentes|</v>
      </c>
      <c r="M31" t="str">
        <f t="shared" si="2"/>
        <v>Prima emitida|</v>
      </c>
      <c r="S31" t="str">
        <f t="shared" si="3"/>
        <v>Prima devengada|</v>
      </c>
      <c r="Y31" t="str">
        <f t="shared" si="4"/>
        <v>Número de afectaciones ocurridas|</v>
      </c>
      <c r="AE31" t="str">
        <f t="shared" si="5"/>
        <v>Monto de siniestros ocurridos|</v>
      </c>
    </row>
    <row r="32" spans="1:31" x14ac:dyDescent="0.3">
      <c r="A32" t="str">
        <f t="shared" si="0"/>
        <v>Número de pólizas Vigentes|</v>
      </c>
      <c r="C32"/>
      <c r="D32"/>
      <c r="E32"/>
      <c r="G32" t="str">
        <f t="shared" si="1"/>
        <v>Número de riesgos vigentes|</v>
      </c>
      <c r="M32" t="str">
        <f t="shared" si="2"/>
        <v>Prima emitida|</v>
      </c>
      <c r="S32" t="str">
        <f t="shared" si="3"/>
        <v>Prima devengada|</v>
      </c>
      <c r="Y32" t="str">
        <f t="shared" si="4"/>
        <v>Número de afectaciones ocurridas|</v>
      </c>
      <c r="AE32" t="str">
        <f t="shared" si="5"/>
        <v>Monto de siniestros ocurridos|</v>
      </c>
    </row>
    <row r="33" spans="1:31" x14ac:dyDescent="0.3">
      <c r="A33" t="str">
        <f t="shared" si="0"/>
        <v>Número de pólizas Vigentes|</v>
      </c>
      <c r="C33"/>
      <c r="D33"/>
      <c r="E33"/>
      <c r="G33" t="str">
        <f t="shared" si="1"/>
        <v>Número de riesgos vigentes|</v>
      </c>
      <c r="M33" t="str">
        <f t="shared" si="2"/>
        <v>Prima emitida|</v>
      </c>
      <c r="S33" t="str">
        <f t="shared" si="3"/>
        <v>Prima devengada|</v>
      </c>
      <c r="Y33" t="str">
        <f t="shared" si="4"/>
        <v>Número de afectaciones ocurridas|</v>
      </c>
      <c r="AE33" t="str">
        <f t="shared" si="5"/>
        <v>Monto de siniestros ocurridos|</v>
      </c>
    </row>
    <row r="34" spans="1:31" x14ac:dyDescent="0.3">
      <c r="A34" t="str">
        <f t="shared" si="0"/>
        <v>Número de pólizas Vigentes|</v>
      </c>
      <c r="C34"/>
      <c r="D34"/>
      <c r="E34"/>
      <c r="G34" t="str">
        <f t="shared" si="1"/>
        <v>Número de riesgos vigentes|</v>
      </c>
      <c r="M34" t="str">
        <f t="shared" si="2"/>
        <v>Prima emitida|</v>
      </c>
      <c r="S34" t="str">
        <f t="shared" si="3"/>
        <v>Prima devengada|</v>
      </c>
      <c r="Y34" t="str">
        <f t="shared" si="4"/>
        <v>Número de afectaciones ocurridas|</v>
      </c>
      <c r="AE34" t="str">
        <f t="shared" si="5"/>
        <v>Monto de siniestros ocurridos|</v>
      </c>
    </row>
    <row r="35" spans="1:31" x14ac:dyDescent="0.3">
      <c r="A35" t="str">
        <f t="shared" si="0"/>
        <v>Número de pólizas Vigentes|</v>
      </c>
      <c r="C35"/>
      <c r="D35"/>
      <c r="E35"/>
      <c r="G35" t="str">
        <f t="shared" si="1"/>
        <v>Número de riesgos vigentes|</v>
      </c>
      <c r="M35" t="str">
        <f t="shared" si="2"/>
        <v>Prima emitida|</v>
      </c>
      <c r="S35" t="str">
        <f t="shared" si="3"/>
        <v>Prima devengada|</v>
      </c>
      <c r="Y35" t="str">
        <f t="shared" si="4"/>
        <v>Número de afectaciones ocurridas|</v>
      </c>
      <c r="AE35" t="str">
        <f t="shared" si="5"/>
        <v>Monto de siniestros ocurridos|</v>
      </c>
    </row>
    <row r="36" spans="1:31" x14ac:dyDescent="0.3">
      <c r="A36" t="str">
        <f t="shared" si="0"/>
        <v>Número de pólizas Vigentes|</v>
      </c>
      <c r="C36"/>
      <c r="D36"/>
      <c r="E36"/>
      <c r="G36" t="str">
        <f t="shared" si="1"/>
        <v>Número de riesgos vigentes|</v>
      </c>
      <c r="M36" t="str">
        <f t="shared" si="2"/>
        <v>Prima emitida|</v>
      </c>
      <c r="S36" t="str">
        <f t="shared" si="3"/>
        <v>Prima devengada|</v>
      </c>
      <c r="Y36" t="str">
        <f t="shared" si="4"/>
        <v>Número de afectaciones ocurridas|</v>
      </c>
      <c r="AE36" t="str">
        <f t="shared" si="5"/>
        <v>Monto de siniestros ocurridos|</v>
      </c>
    </row>
    <row r="37" spans="1:31" x14ac:dyDescent="0.3">
      <c r="A37" t="str">
        <f t="shared" si="0"/>
        <v>Número de pólizas Vigentes|</v>
      </c>
      <c r="C37"/>
      <c r="D37"/>
      <c r="E37"/>
      <c r="G37" t="str">
        <f t="shared" si="1"/>
        <v>Número de riesgos vigentes|</v>
      </c>
      <c r="M37" t="str">
        <f t="shared" si="2"/>
        <v>Prima emitida|</v>
      </c>
      <c r="S37" t="str">
        <f t="shared" si="3"/>
        <v>Prima devengada|</v>
      </c>
      <c r="Y37" t="str">
        <f t="shared" si="4"/>
        <v>Número de afectaciones ocurridas|</v>
      </c>
      <c r="AE37" t="str">
        <f t="shared" si="5"/>
        <v>Monto de siniestros ocurridos|</v>
      </c>
    </row>
    <row r="38" spans="1:31" x14ac:dyDescent="0.3">
      <c r="A38" t="str">
        <f t="shared" si="0"/>
        <v>Número de pólizas Vigentes|</v>
      </c>
      <c r="C38"/>
      <c r="D38"/>
      <c r="E38"/>
      <c r="G38" t="str">
        <f t="shared" si="1"/>
        <v>Número de riesgos vigentes|</v>
      </c>
      <c r="M38" t="str">
        <f t="shared" si="2"/>
        <v>Prima emitida|</v>
      </c>
      <c r="S38" t="str">
        <f t="shared" si="3"/>
        <v>Prima devengada|</v>
      </c>
      <c r="Y38" t="str">
        <f t="shared" si="4"/>
        <v>Número de afectaciones ocurridas|</v>
      </c>
      <c r="AE38" t="str">
        <f t="shared" si="5"/>
        <v>Monto de siniestros ocurridos|</v>
      </c>
    </row>
    <row r="39" spans="1:31" x14ac:dyDescent="0.3">
      <c r="A39" t="str">
        <f t="shared" si="0"/>
        <v>Número de pólizas Vigentes|</v>
      </c>
      <c r="C39"/>
      <c r="D39"/>
      <c r="E39"/>
      <c r="G39" t="str">
        <f t="shared" si="1"/>
        <v>Número de riesgos vigentes|</v>
      </c>
      <c r="M39" t="str">
        <f t="shared" si="2"/>
        <v>Prima emitida|</v>
      </c>
      <c r="S39" t="str">
        <f t="shared" si="3"/>
        <v>Prima devengada|</v>
      </c>
      <c r="Y39" t="str">
        <f t="shared" si="4"/>
        <v>Número de afectaciones ocurridas|</v>
      </c>
      <c r="AE39" t="str">
        <f t="shared" si="5"/>
        <v>Monto de siniestros ocurridos|</v>
      </c>
    </row>
    <row r="40" spans="1:31" x14ac:dyDescent="0.3">
      <c r="A40" t="str">
        <f t="shared" si="0"/>
        <v>Número de pólizas Vigentes|</v>
      </c>
      <c r="C40"/>
      <c r="D40"/>
      <c r="E40"/>
      <c r="G40" t="str">
        <f t="shared" si="1"/>
        <v>Número de riesgos vigentes|</v>
      </c>
      <c r="M40" t="str">
        <f t="shared" si="2"/>
        <v>Prima emitida|</v>
      </c>
      <c r="S40" t="str">
        <f t="shared" si="3"/>
        <v>Prima devengada|</v>
      </c>
      <c r="Y40" t="str">
        <f t="shared" si="4"/>
        <v>Número de afectaciones ocurridas|</v>
      </c>
      <c r="AE40" t="str">
        <f t="shared" si="5"/>
        <v>Monto de siniestros ocurridos|</v>
      </c>
    </row>
    <row r="41" spans="1:31" x14ac:dyDescent="0.3">
      <c r="A41" t="str">
        <f t="shared" si="0"/>
        <v>Número de pólizas Vigentes|</v>
      </c>
      <c r="C41"/>
      <c r="D41"/>
      <c r="E41"/>
      <c r="G41" t="str">
        <f t="shared" si="1"/>
        <v>Número de riesgos vigentes|</v>
      </c>
      <c r="M41" t="str">
        <f t="shared" si="2"/>
        <v>Prima emitida|</v>
      </c>
      <c r="S41" t="str">
        <f t="shared" si="3"/>
        <v>Prima devengada|</v>
      </c>
      <c r="Y41" t="str">
        <f t="shared" si="4"/>
        <v>Número de afectaciones ocurridas|</v>
      </c>
      <c r="AE41" t="str">
        <f t="shared" si="5"/>
        <v>Monto de siniestros ocurridos|</v>
      </c>
    </row>
    <row r="42" spans="1:31" x14ac:dyDescent="0.3">
      <c r="A42" t="str">
        <f>$B$4&amp;"|"&amp;B42</f>
        <v>Número de pólizas Vigentes|</v>
      </c>
      <c r="C42"/>
      <c r="D42"/>
      <c r="E42"/>
      <c r="G42" t="str">
        <f t="shared" si="1"/>
        <v>Número de riesgos vigentes|</v>
      </c>
      <c r="M42" t="str">
        <f t="shared" si="2"/>
        <v>Prima emitida|</v>
      </c>
      <c r="S42" t="str">
        <f t="shared" si="3"/>
        <v>Prima devengada|</v>
      </c>
      <c r="Y42" t="str">
        <f t="shared" si="4"/>
        <v>Número de afectaciones ocurridas|</v>
      </c>
      <c r="AE42" t="str">
        <f t="shared" si="5"/>
        <v>Monto de siniestros ocurridos|</v>
      </c>
    </row>
    <row r="43" spans="1:31" x14ac:dyDescent="0.3">
      <c r="A43" t="str">
        <f t="shared" si="0"/>
        <v>Número de pólizas Vigentes|</v>
      </c>
      <c r="C43"/>
      <c r="D43"/>
      <c r="E43"/>
      <c r="G43" t="str">
        <f t="shared" si="1"/>
        <v>Número de riesgos vigentes|</v>
      </c>
      <c r="M43" t="str">
        <f t="shared" si="2"/>
        <v>Prima emitida|</v>
      </c>
      <c r="S43" t="str">
        <f t="shared" si="3"/>
        <v>Prima devengada|</v>
      </c>
      <c r="Y43" t="str">
        <f t="shared" si="4"/>
        <v>Número de afectaciones ocurridas|</v>
      </c>
      <c r="AE43" t="str">
        <f t="shared" si="5"/>
        <v>Monto de siniestros ocurridos|</v>
      </c>
    </row>
    <row r="44" spans="1:31" x14ac:dyDescent="0.3">
      <c r="A44" t="str">
        <f t="shared" si="0"/>
        <v>Número de pólizas Vigentes|</v>
      </c>
      <c r="C44"/>
      <c r="D44"/>
      <c r="E44"/>
      <c r="G44" t="str">
        <f t="shared" si="1"/>
        <v>Número de riesgos vigentes|</v>
      </c>
      <c r="M44" t="str">
        <f t="shared" si="2"/>
        <v>Prima emitida|</v>
      </c>
      <c r="S44" t="str">
        <f t="shared" si="3"/>
        <v>Prima devengada|</v>
      </c>
      <c r="Y44" t="str">
        <f t="shared" si="4"/>
        <v>Número de afectaciones ocurridas|</v>
      </c>
      <c r="AE44" t="str">
        <f t="shared" si="5"/>
        <v>Monto de siniestros ocurridos|</v>
      </c>
    </row>
    <row r="45" spans="1:31" x14ac:dyDescent="0.3">
      <c r="A45" t="str">
        <f t="shared" si="0"/>
        <v>Número de pólizas Vigentes|</v>
      </c>
      <c r="C45"/>
      <c r="D45"/>
      <c r="E45"/>
      <c r="G45" t="str">
        <f t="shared" si="1"/>
        <v>Número de riesgos vigentes|</v>
      </c>
      <c r="M45" t="str">
        <f t="shared" si="2"/>
        <v>Prima emitida|</v>
      </c>
      <c r="S45" t="str">
        <f t="shared" si="3"/>
        <v>Prima devengada|</v>
      </c>
      <c r="Y45" t="str">
        <f t="shared" si="4"/>
        <v>Número de afectaciones ocurridas|</v>
      </c>
      <c r="AE45" t="str">
        <f t="shared" si="5"/>
        <v>Monto de siniestros ocurridos|</v>
      </c>
    </row>
    <row r="46" spans="1:31" x14ac:dyDescent="0.3">
      <c r="A46" t="str">
        <f t="shared" si="0"/>
        <v>Número de pólizas Vigentes|</v>
      </c>
      <c r="C46"/>
      <c r="D46"/>
      <c r="E46"/>
      <c r="G46" t="str">
        <f t="shared" si="1"/>
        <v>Número de riesgos vigentes|</v>
      </c>
      <c r="M46" t="str">
        <f t="shared" si="2"/>
        <v>Prima emitida|</v>
      </c>
      <c r="S46" t="str">
        <f t="shared" si="3"/>
        <v>Prima devengada|</v>
      </c>
      <c r="Y46" t="str">
        <f t="shared" si="4"/>
        <v>Número de afectaciones ocurridas|</v>
      </c>
      <c r="AE46" t="str">
        <f t="shared" si="5"/>
        <v>Monto de siniestros ocurridos|</v>
      </c>
    </row>
    <row r="47" spans="1:31" x14ac:dyDescent="0.3">
      <c r="A47" t="str">
        <f t="shared" si="0"/>
        <v>Número de pólizas Vigentes|</v>
      </c>
      <c r="C47"/>
      <c r="D47"/>
      <c r="E47"/>
      <c r="G47" t="str">
        <f t="shared" si="1"/>
        <v>Número de riesgos vigentes|</v>
      </c>
      <c r="M47" t="str">
        <f t="shared" si="2"/>
        <v>Prima emitida|</v>
      </c>
      <c r="S47" t="str">
        <f t="shared" si="3"/>
        <v>Prima devengada|</v>
      </c>
      <c r="Y47" t="str">
        <f t="shared" si="4"/>
        <v>Número de afectaciones ocurridas|</v>
      </c>
      <c r="AE47" t="str">
        <f t="shared" si="5"/>
        <v>Monto de siniestros ocurridos|</v>
      </c>
    </row>
    <row r="48" spans="1:31" x14ac:dyDescent="0.3">
      <c r="A48" t="str">
        <f t="shared" si="0"/>
        <v>Número de pólizas Vigentes|</v>
      </c>
      <c r="C48"/>
      <c r="D48"/>
      <c r="E48"/>
      <c r="G48" t="str">
        <f t="shared" si="1"/>
        <v>Número de riesgos vigentes|</v>
      </c>
      <c r="M48" t="str">
        <f t="shared" si="2"/>
        <v>Prima emitida|</v>
      </c>
      <c r="S48" t="str">
        <f t="shared" si="3"/>
        <v>Prima devengada|</v>
      </c>
      <c r="Y48" t="str">
        <f t="shared" si="4"/>
        <v>Número de afectaciones ocurridas|</v>
      </c>
      <c r="AE48" t="str">
        <f t="shared" si="5"/>
        <v>Monto de siniestros ocurridos|</v>
      </c>
    </row>
    <row r="49" spans="1:31" x14ac:dyDescent="0.3">
      <c r="A49" t="str">
        <f t="shared" si="0"/>
        <v>Número de pólizas Vigentes|</v>
      </c>
      <c r="C49"/>
      <c r="D49"/>
      <c r="E49"/>
      <c r="G49" t="str">
        <f t="shared" si="1"/>
        <v>Número de riesgos vigentes|</v>
      </c>
      <c r="M49" t="str">
        <f t="shared" si="2"/>
        <v>Prima emitida|</v>
      </c>
      <c r="S49" t="str">
        <f t="shared" si="3"/>
        <v>Prima devengada|</v>
      </c>
      <c r="Y49" t="str">
        <f t="shared" si="4"/>
        <v>Número de afectaciones ocurridas|</v>
      </c>
      <c r="AE49" t="str">
        <f t="shared" si="5"/>
        <v>Monto de siniestros ocurridos|</v>
      </c>
    </row>
    <row r="50" spans="1:31" x14ac:dyDescent="0.3">
      <c r="A50" t="str">
        <f t="shared" si="0"/>
        <v>Número de pólizas Vigentes|</v>
      </c>
      <c r="C50"/>
      <c r="D50"/>
      <c r="E50"/>
      <c r="G50" t="str">
        <f t="shared" si="1"/>
        <v>Número de riesgos vigentes|</v>
      </c>
      <c r="M50" t="str">
        <f t="shared" si="2"/>
        <v>Prima emitida|</v>
      </c>
      <c r="S50" t="str">
        <f t="shared" si="3"/>
        <v>Prima devengada|</v>
      </c>
      <c r="Y50" t="str">
        <f t="shared" si="4"/>
        <v>Número de afectaciones ocurridas|</v>
      </c>
      <c r="AE50" t="str">
        <f t="shared" si="5"/>
        <v>Monto de siniestros ocurridos|</v>
      </c>
    </row>
    <row r="51" spans="1:31" x14ac:dyDescent="0.3">
      <c r="A51" t="str">
        <f t="shared" si="0"/>
        <v>Número de pólizas Vigentes|</v>
      </c>
      <c r="C51"/>
      <c r="D51"/>
      <c r="E51"/>
      <c r="G51" t="str">
        <f t="shared" si="1"/>
        <v>Número de riesgos vigentes|</v>
      </c>
      <c r="M51" t="str">
        <f t="shared" si="2"/>
        <v>Prima emitida|</v>
      </c>
      <c r="S51" t="str">
        <f t="shared" si="3"/>
        <v>Prima devengada|</v>
      </c>
      <c r="Y51" t="str">
        <f t="shared" si="4"/>
        <v>Número de afectaciones ocurridas|</v>
      </c>
      <c r="AE51" t="str">
        <f t="shared" si="5"/>
        <v>Monto de siniestros ocurridos|</v>
      </c>
    </row>
    <row r="52" spans="1:31" x14ac:dyDescent="0.3">
      <c r="A52" t="str">
        <f t="shared" si="0"/>
        <v>Número de pólizas Vigentes|</v>
      </c>
      <c r="C52"/>
      <c r="D52"/>
      <c r="E52"/>
      <c r="G52" t="str">
        <f t="shared" si="1"/>
        <v>Número de riesgos vigentes|</v>
      </c>
      <c r="M52" t="str">
        <f t="shared" si="2"/>
        <v>Prima emitida|</v>
      </c>
      <c r="S52" t="str">
        <f t="shared" si="3"/>
        <v>Prima devengada|</v>
      </c>
      <c r="Y52" t="str">
        <f t="shared" si="4"/>
        <v>Número de afectaciones ocurridas|</v>
      </c>
      <c r="AE52" t="str">
        <f t="shared" si="5"/>
        <v>Monto de siniestros ocurridos|</v>
      </c>
    </row>
    <row r="53" spans="1:31" x14ac:dyDescent="0.3">
      <c r="A53" t="str">
        <f t="shared" si="0"/>
        <v>Número de pólizas Vigentes|</v>
      </c>
      <c r="C53"/>
      <c r="D53"/>
      <c r="E53"/>
      <c r="G53" t="str">
        <f t="shared" si="1"/>
        <v>Número de riesgos vigentes|</v>
      </c>
      <c r="M53" t="str">
        <f t="shared" si="2"/>
        <v>Prima emitida|</v>
      </c>
      <c r="S53" t="str">
        <f t="shared" si="3"/>
        <v>Prima devengada|</v>
      </c>
      <c r="Y53" t="str">
        <f t="shared" si="4"/>
        <v>Número de afectaciones ocurridas|</v>
      </c>
      <c r="AE53" t="str">
        <f t="shared" si="5"/>
        <v>Monto de siniestros ocurridos|</v>
      </c>
    </row>
    <row r="54" spans="1:31" x14ac:dyDescent="0.3">
      <c r="A54" t="str">
        <f t="shared" si="0"/>
        <v>Número de pólizas Vigentes|</v>
      </c>
      <c r="C54"/>
      <c r="D54"/>
      <c r="E54"/>
      <c r="G54" t="str">
        <f t="shared" si="1"/>
        <v>Número de riesgos vigentes|</v>
      </c>
      <c r="M54" t="str">
        <f t="shared" si="2"/>
        <v>Prima emitida|</v>
      </c>
      <c r="S54" t="str">
        <f t="shared" si="3"/>
        <v>Prima devengada|</v>
      </c>
      <c r="Y54" t="str">
        <f t="shared" si="4"/>
        <v>Número de afectaciones ocurridas|</v>
      </c>
      <c r="AE54" t="str">
        <f t="shared" si="5"/>
        <v>Monto de siniestros ocurridos|</v>
      </c>
    </row>
    <row r="55" spans="1:31" x14ac:dyDescent="0.3">
      <c r="A55" t="str">
        <f t="shared" si="0"/>
        <v>Número de pólizas Vigentes|</v>
      </c>
      <c r="C55"/>
      <c r="D55"/>
      <c r="E55"/>
      <c r="G55" t="str">
        <f t="shared" si="1"/>
        <v>Número de riesgos vigentes|</v>
      </c>
      <c r="M55" t="str">
        <f t="shared" si="2"/>
        <v>Prima emitida|</v>
      </c>
      <c r="S55" t="str">
        <f t="shared" si="3"/>
        <v>Prima devengada|</v>
      </c>
      <c r="Y55" t="str">
        <f t="shared" si="4"/>
        <v>Número de afectaciones ocurridas|</v>
      </c>
      <c r="AE55" t="str">
        <f t="shared" si="5"/>
        <v>Monto de siniestros ocurridos|</v>
      </c>
    </row>
    <row r="56" spans="1:31" x14ac:dyDescent="0.3">
      <c r="A56" t="str">
        <f t="shared" si="0"/>
        <v>Número de pólizas Vigentes|</v>
      </c>
      <c r="C56"/>
      <c r="D56"/>
      <c r="E56"/>
      <c r="G56" t="str">
        <f t="shared" si="1"/>
        <v>Número de riesgos vigentes|</v>
      </c>
      <c r="M56" t="str">
        <f t="shared" si="2"/>
        <v>Prima emitida|</v>
      </c>
      <c r="S56" t="str">
        <f t="shared" si="3"/>
        <v>Prima devengada|</v>
      </c>
      <c r="Y56" t="str">
        <f t="shared" si="4"/>
        <v>Número de afectaciones ocurridas|</v>
      </c>
      <c r="AE56" t="str">
        <f t="shared" si="5"/>
        <v>Monto de siniestros ocurridos|</v>
      </c>
    </row>
    <row r="57" spans="1:31" x14ac:dyDescent="0.3">
      <c r="A57" t="str">
        <f t="shared" si="0"/>
        <v>Número de pólizas Vigentes|</v>
      </c>
      <c r="C57"/>
      <c r="D57"/>
      <c r="E57"/>
      <c r="G57" t="str">
        <f t="shared" si="1"/>
        <v>Número de riesgos vigentes|</v>
      </c>
      <c r="M57" t="str">
        <f t="shared" si="2"/>
        <v>Prima emitida|</v>
      </c>
      <c r="S57" t="str">
        <f t="shared" si="3"/>
        <v>Prima devengada|</v>
      </c>
      <c r="Y57" t="str">
        <f t="shared" si="4"/>
        <v>Número de afectaciones ocurridas|</v>
      </c>
      <c r="AE57" t="str">
        <f t="shared" si="5"/>
        <v>Monto de siniestros ocurridos|</v>
      </c>
    </row>
    <row r="58" spans="1:31" x14ac:dyDescent="0.3">
      <c r="A58" t="str">
        <f t="shared" si="0"/>
        <v>Número de pólizas Vigentes|</v>
      </c>
      <c r="C58"/>
      <c r="D58"/>
      <c r="E58"/>
      <c r="G58" t="str">
        <f t="shared" si="1"/>
        <v>Número de riesgos vigentes|</v>
      </c>
      <c r="M58" t="str">
        <f t="shared" si="2"/>
        <v>Prima emitida|</v>
      </c>
      <c r="S58" t="str">
        <f t="shared" si="3"/>
        <v>Prima devengada|</v>
      </c>
      <c r="Y58" t="str">
        <f t="shared" si="4"/>
        <v>Número de afectaciones ocurridas|</v>
      </c>
      <c r="AE58" t="str">
        <f t="shared" si="5"/>
        <v>Monto de siniestros ocurridos|</v>
      </c>
    </row>
    <row r="59" spans="1:31" x14ac:dyDescent="0.3">
      <c r="A59" t="str">
        <f t="shared" si="0"/>
        <v>Número de pólizas Vigentes|</v>
      </c>
      <c r="C59"/>
      <c r="D59"/>
      <c r="E59"/>
      <c r="G59" t="str">
        <f t="shared" si="1"/>
        <v>Número de riesgos vigentes|</v>
      </c>
      <c r="M59" t="str">
        <f t="shared" si="2"/>
        <v>Prima emitida|</v>
      </c>
      <c r="S59" t="str">
        <f t="shared" si="3"/>
        <v>Prima devengada|</v>
      </c>
      <c r="Y59" t="str">
        <f t="shared" si="4"/>
        <v>Número de afectaciones ocurridas|</v>
      </c>
      <c r="AE59" t="str">
        <f t="shared" si="5"/>
        <v>Monto de siniestros ocurridos|</v>
      </c>
    </row>
    <row r="60" spans="1:31" x14ac:dyDescent="0.3">
      <c r="A60" t="str">
        <f t="shared" si="0"/>
        <v>Número de pólizas Vigentes|</v>
      </c>
      <c r="C60"/>
      <c r="D60"/>
      <c r="E60"/>
      <c r="G60" t="str">
        <f t="shared" si="1"/>
        <v>Número de riesgos vigentes|</v>
      </c>
      <c r="M60" t="str">
        <f t="shared" si="2"/>
        <v>Prima emitida|</v>
      </c>
      <c r="S60" t="str">
        <f t="shared" si="3"/>
        <v>Prima devengada|</v>
      </c>
      <c r="Y60" t="str">
        <f t="shared" si="4"/>
        <v>Número de afectaciones ocurridas|</v>
      </c>
      <c r="AE60" t="str">
        <f t="shared" si="5"/>
        <v>Monto de siniestros ocurridos|</v>
      </c>
    </row>
    <row r="61" spans="1:31" x14ac:dyDescent="0.3">
      <c r="A61" t="str">
        <f t="shared" si="0"/>
        <v>Número de pólizas Vigentes|</v>
      </c>
      <c r="C61"/>
      <c r="D61"/>
      <c r="E61"/>
      <c r="G61" t="str">
        <f t="shared" si="1"/>
        <v>Número de riesgos vigentes|</v>
      </c>
      <c r="M61" t="str">
        <f t="shared" si="2"/>
        <v>Prima emitida|</v>
      </c>
      <c r="S61" t="str">
        <f t="shared" si="3"/>
        <v>Prima devengada|</v>
      </c>
      <c r="Y61" t="str">
        <f t="shared" si="4"/>
        <v>Número de afectaciones ocurridas|</v>
      </c>
      <c r="AE61" t="str">
        <f t="shared" si="5"/>
        <v>Monto de siniestros ocurridos|</v>
      </c>
    </row>
    <row r="62" spans="1:31" x14ac:dyDescent="0.3">
      <c r="C62"/>
      <c r="D62"/>
      <c r="E62"/>
    </row>
    <row r="63" spans="1:31" x14ac:dyDescent="0.3">
      <c r="C63"/>
      <c r="D63"/>
      <c r="E63"/>
    </row>
    <row r="64" spans="1:31" x14ac:dyDescent="0.3">
      <c r="C64"/>
      <c r="D64"/>
      <c r="E64"/>
    </row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  <row r="91" customFormat="1" x14ac:dyDescent="0.3"/>
    <row r="92" customFormat="1" x14ac:dyDescent="0.3"/>
    <row r="93" customFormat="1" x14ac:dyDescent="0.3"/>
    <row r="94" customFormat="1" x14ac:dyDescent="0.3"/>
    <row r="95" customFormat="1" x14ac:dyDescent="0.3"/>
    <row r="96" customFormat="1" x14ac:dyDescent="0.3"/>
    <row r="97" customFormat="1" x14ac:dyDescent="0.3"/>
    <row r="98" customFormat="1" x14ac:dyDescent="0.3"/>
    <row r="99" customFormat="1" x14ac:dyDescent="0.3"/>
    <row r="100" customFormat="1" x14ac:dyDescent="0.3"/>
    <row r="101" customFormat="1" x14ac:dyDescent="0.3"/>
    <row r="102" customFormat="1" x14ac:dyDescent="0.3"/>
    <row r="103" customFormat="1" x14ac:dyDescent="0.3"/>
    <row r="104" customFormat="1" x14ac:dyDescent="0.3"/>
    <row r="105" customFormat="1" x14ac:dyDescent="0.3"/>
    <row r="106" customFormat="1" x14ac:dyDescent="0.3"/>
    <row r="107" customFormat="1" x14ac:dyDescent="0.3"/>
    <row r="108" customFormat="1" x14ac:dyDescent="0.3"/>
    <row r="109" customFormat="1" x14ac:dyDescent="0.3"/>
    <row r="110" customFormat="1" x14ac:dyDescent="0.3"/>
  </sheetData>
  <pageMargins left="0.7" right="0.7" top="0.75" bottom="0.75" header="0.3" footer="0.3"/>
  <pageSetup orientation="portrait"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11DA2-B732-4F15-8FC6-193482FC031B}">
  <sheetPr>
    <tabColor theme="9"/>
  </sheetPr>
  <dimension ref="A1:AI327"/>
  <sheetViews>
    <sheetView topLeftCell="D1" zoomScale="80" zoomScaleNormal="80" workbookViewId="0">
      <selection activeCell="C18" sqref="C18:E18"/>
    </sheetView>
  </sheetViews>
  <sheetFormatPr baseColWidth="10" defaultColWidth="11.44140625" defaultRowHeight="14.4" x14ac:dyDescent="0.3"/>
  <cols>
    <col min="1" max="1" width="46.33203125" customWidth="1"/>
    <col min="2" max="2" width="34.109375" bestFit="1" customWidth="1"/>
    <col min="3" max="3" width="21.6640625" style="12" bestFit="1" customWidth="1"/>
    <col min="4" max="5" width="15" style="12" bestFit="1" customWidth="1"/>
    <col min="6" max="6" width="2.88671875" customWidth="1"/>
    <col min="7" max="8" width="15" bestFit="1" customWidth="1"/>
    <col min="9" max="9" width="34.88671875" bestFit="1" customWidth="1"/>
    <col min="10" max="11" width="18.88671875" bestFit="1" customWidth="1"/>
    <col min="12" max="12" width="3.109375" customWidth="1"/>
    <col min="13" max="14" width="13.88671875" bestFit="1" customWidth="1"/>
    <col min="15" max="15" width="21.88671875" customWidth="1"/>
    <col min="16" max="17" width="18.88671875" bestFit="1" customWidth="1"/>
    <col min="18" max="18" width="3.109375" customWidth="1"/>
    <col min="19" max="19" width="21" customWidth="1"/>
    <col min="20" max="20" width="34.88671875" customWidth="1"/>
    <col min="21" max="21" width="22.6640625" bestFit="1" customWidth="1"/>
    <col min="22" max="23" width="23.88671875" bestFit="1" customWidth="1"/>
    <col min="25" max="26" width="13.88671875" bestFit="1" customWidth="1"/>
    <col min="27" max="27" width="21.88671875" customWidth="1"/>
    <col min="28" max="29" width="18.88671875" bestFit="1" customWidth="1"/>
    <col min="31" max="32" width="13.88671875" bestFit="1" customWidth="1"/>
    <col min="33" max="33" width="21.88671875" customWidth="1"/>
    <col min="34" max="35" width="18.88671875" bestFit="1" customWidth="1"/>
  </cols>
  <sheetData>
    <row r="1" spans="1:35" x14ac:dyDescent="0.3">
      <c r="B1" s="1" t="s">
        <v>54</v>
      </c>
      <c r="C1" t="s">
        <v>76</v>
      </c>
      <c r="G1" s="12"/>
      <c r="H1" s="1" t="s">
        <v>54</v>
      </c>
      <c r="I1" t="s">
        <v>76</v>
      </c>
      <c r="J1" s="12"/>
      <c r="K1" s="2"/>
      <c r="L1" s="2"/>
      <c r="M1" s="2"/>
      <c r="N1" s="1" t="s">
        <v>54</v>
      </c>
      <c r="O1" t="s">
        <v>76</v>
      </c>
      <c r="P1" s="12"/>
      <c r="S1" s="2"/>
      <c r="T1" s="1" t="s">
        <v>54</v>
      </c>
      <c r="U1" t="s">
        <v>76</v>
      </c>
      <c r="V1" s="12"/>
      <c r="Y1" s="2"/>
      <c r="Z1" s="1" t="s">
        <v>54</v>
      </c>
      <c r="AA1" t="s">
        <v>76</v>
      </c>
      <c r="AB1" s="12"/>
      <c r="AE1" s="2"/>
      <c r="AF1" s="1" t="s">
        <v>54</v>
      </c>
      <c r="AG1" t="s">
        <v>76</v>
      </c>
      <c r="AH1" s="12"/>
    </row>
    <row r="2" spans="1:35" x14ac:dyDescent="0.3">
      <c r="B2" s="1" t="s">
        <v>96</v>
      </c>
      <c r="C2" t="s">
        <v>98</v>
      </c>
      <c r="G2" s="12"/>
      <c r="H2" s="1" t="s">
        <v>96</v>
      </c>
      <c r="I2" t="s">
        <v>98</v>
      </c>
      <c r="J2" s="12"/>
      <c r="K2" s="2"/>
      <c r="L2" s="2"/>
      <c r="M2" s="2"/>
      <c r="N2" s="1" t="s">
        <v>96</v>
      </c>
      <c r="O2" t="s">
        <v>98</v>
      </c>
      <c r="P2" s="12"/>
      <c r="S2" s="2"/>
      <c r="T2" s="1" t="s">
        <v>96</v>
      </c>
      <c r="U2" t="s">
        <v>98</v>
      </c>
      <c r="V2" s="12"/>
      <c r="Y2" s="2"/>
      <c r="Z2" s="1" t="s">
        <v>96</v>
      </c>
      <c r="AA2" t="s">
        <v>98</v>
      </c>
      <c r="AB2" s="12"/>
      <c r="AE2" s="2"/>
      <c r="AF2" s="1" t="s">
        <v>96</v>
      </c>
      <c r="AG2" t="s">
        <v>98</v>
      </c>
      <c r="AH2" s="12"/>
    </row>
    <row r="3" spans="1:35" x14ac:dyDescent="0.3">
      <c r="C3"/>
      <c r="D3"/>
      <c r="E3"/>
    </row>
    <row r="4" spans="1:35" x14ac:dyDescent="0.3">
      <c r="B4" s="1" t="s">
        <v>63</v>
      </c>
      <c r="C4" s="13" t="s">
        <v>1</v>
      </c>
      <c r="D4" s="10"/>
      <c r="E4" s="10"/>
      <c r="H4" s="1" t="s">
        <v>64</v>
      </c>
      <c r="I4" s="13" t="s">
        <v>1</v>
      </c>
      <c r="J4" s="10"/>
      <c r="K4" s="10"/>
      <c r="N4" s="1" t="s">
        <v>65</v>
      </c>
      <c r="O4" s="13" t="s">
        <v>1</v>
      </c>
      <c r="P4" s="10"/>
      <c r="Q4" s="10"/>
      <c r="T4" s="1" t="s">
        <v>72</v>
      </c>
      <c r="U4" s="13" t="s">
        <v>1</v>
      </c>
      <c r="V4" s="10"/>
      <c r="W4" s="10"/>
      <c r="Z4" s="1" t="s">
        <v>134</v>
      </c>
      <c r="AA4" s="13" t="s">
        <v>1</v>
      </c>
      <c r="AB4" s="10"/>
      <c r="AC4" s="10"/>
      <c r="AF4" s="1" t="s">
        <v>66</v>
      </c>
      <c r="AG4" s="13" t="s">
        <v>1</v>
      </c>
      <c r="AH4" s="10"/>
      <c r="AI4" s="10"/>
    </row>
    <row r="5" spans="1:35" x14ac:dyDescent="0.3">
      <c r="B5" s="1" t="s">
        <v>121</v>
      </c>
      <c r="C5">
        <v>2022</v>
      </c>
      <c r="D5">
        <v>2023</v>
      </c>
      <c r="E5">
        <v>2024</v>
      </c>
      <c r="H5" s="1" t="s">
        <v>121</v>
      </c>
      <c r="I5">
        <v>2022</v>
      </c>
      <c r="J5">
        <v>2023</v>
      </c>
      <c r="K5">
        <v>2024</v>
      </c>
      <c r="N5" s="1" t="s">
        <v>121</v>
      </c>
      <c r="O5">
        <v>2022</v>
      </c>
      <c r="P5">
        <v>2023</v>
      </c>
      <c r="Q5">
        <v>2024</v>
      </c>
      <c r="T5" s="1" t="s">
        <v>121</v>
      </c>
      <c r="U5">
        <v>2022</v>
      </c>
      <c r="V5">
        <v>2023</v>
      </c>
      <c r="W5">
        <v>2024</v>
      </c>
      <c r="Z5" s="1" t="s">
        <v>121</v>
      </c>
      <c r="AA5">
        <v>2022</v>
      </c>
      <c r="AB5">
        <v>2023</v>
      </c>
      <c r="AC5">
        <v>2024</v>
      </c>
      <c r="AF5" s="1" t="s">
        <v>121</v>
      </c>
      <c r="AG5">
        <v>2022</v>
      </c>
      <c r="AH5">
        <v>2023</v>
      </c>
      <c r="AI5">
        <v>2024</v>
      </c>
    </row>
    <row r="6" spans="1:35" x14ac:dyDescent="0.3">
      <c r="A6" t="str">
        <f>$B$4&amp;"|"&amp;B6</f>
        <v>Número de pólizas Vigentes|Aves</v>
      </c>
      <c r="B6" t="s">
        <v>122</v>
      </c>
      <c r="C6" s="11">
        <v>0</v>
      </c>
      <c r="D6" s="11">
        <v>0</v>
      </c>
      <c r="E6" s="11">
        <v>0</v>
      </c>
      <c r="G6" t="str">
        <f>$H$4&amp;"|"&amp;H6</f>
        <v>Número de riesgos vigentes|Bovinos</v>
      </c>
      <c r="H6" t="s">
        <v>123</v>
      </c>
      <c r="I6" s="11">
        <v>857</v>
      </c>
      <c r="J6" s="11">
        <v>268</v>
      </c>
      <c r="K6" s="11">
        <v>261</v>
      </c>
      <c r="M6" t="str">
        <f>$N$4&amp;"|"&amp;N6</f>
        <v>Prima emitida|Aves</v>
      </c>
      <c r="N6" t="s">
        <v>122</v>
      </c>
      <c r="O6" s="11">
        <v>3142250.41</v>
      </c>
      <c r="P6" s="11">
        <v>4263554.18</v>
      </c>
      <c r="Q6" s="11">
        <v>5243786.59</v>
      </c>
      <c r="S6" t="str">
        <f>$T$4&amp;"|"&amp;T6</f>
        <v>Prima devengada|Aves</v>
      </c>
      <c r="T6" t="s">
        <v>122</v>
      </c>
      <c r="U6" s="11">
        <v>2258626.4900000002</v>
      </c>
      <c r="V6" s="11">
        <v>4343763.4400000004</v>
      </c>
      <c r="W6" s="11">
        <v>7368778.5600000005</v>
      </c>
      <c r="Y6" t="str">
        <f>$Z$4&amp;"|"&amp;Z6</f>
        <v>Número de afectaciones ocurridas|Aves</v>
      </c>
      <c r="Z6" t="s">
        <v>122</v>
      </c>
      <c r="AA6" s="11">
        <v>0</v>
      </c>
      <c r="AB6" s="11">
        <v>0</v>
      </c>
      <c r="AC6" s="11">
        <v>0</v>
      </c>
      <c r="AE6" t="str">
        <f>$AF$4&amp;"|"&amp;AF6</f>
        <v>Monto de siniestros ocurridos|Aves</v>
      </c>
      <c r="AF6" t="s">
        <v>122</v>
      </c>
      <c r="AG6" s="11">
        <v>0</v>
      </c>
      <c r="AH6" s="11">
        <v>0</v>
      </c>
      <c r="AI6" s="11">
        <v>0</v>
      </c>
    </row>
    <row r="7" spans="1:35" x14ac:dyDescent="0.3">
      <c r="A7" t="str">
        <f t="shared" ref="A7:A70" si="0">$B$4&amp;"|"&amp;B7</f>
        <v>Número de pólizas Vigentes|Bovinos</v>
      </c>
      <c r="B7" t="s">
        <v>123</v>
      </c>
      <c r="C7" s="11">
        <v>0</v>
      </c>
      <c r="D7" s="11">
        <v>0</v>
      </c>
      <c r="E7" s="11">
        <v>0</v>
      </c>
      <c r="G7" t="str">
        <f t="shared" ref="G7:G70" si="1">$H$4&amp;"|"&amp;H7</f>
        <v>Número de riesgos vigentes|Porcinos</v>
      </c>
      <c r="H7" t="s">
        <v>129</v>
      </c>
      <c r="I7" s="11">
        <v>43</v>
      </c>
      <c r="J7" s="11">
        <v>21</v>
      </c>
      <c r="K7" s="11">
        <v>22</v>
      </c>
      <c r="M7" t="str">
        <f t="shared" ref="M7:M70" si="2">$N$4&amp;"|"&amp;N7</f>
        <v>Prima emitida|Bovinos</v>
      </c>
      <c r="N7" t="s">
        <v>123</v>
      </c>
      <c r="O7" s="11">
        <v>32522316.129999995</v>
      </c>
      <c r="P7" s="11">
        <v>31863233.519999992</v>
      </c>
      <c r="Q7" s="11">
        <v>32916392.250000004</v>
      </c>
      <c r="S7" t="str">
        <f t="shared" ref="S7:S70" si="3">$T$4&amp;"|"&amp;T7</f>
        <v>Prima devengada|Bovinos</v>
      </c>
      <c r="T7" t="s">
        <v>123</v>
      </c>
      <c r="U7" s="11">
        <v>25567065.400000002</v>
      </c>
      <c r="V7" s="11">
        <v>76212214.189999998</v>
      </c>
      <c r="W7" s="11">
        <v>115692481.54000001</v>
      </c>
      <c r="Y7" t="str">
        <f t="shared" ref="Y7:Y70" si="4">$Z$4&amp;"|"&amp;Z7</f>
        <v>Número de afectaciones ocurridas|Bovinos</v>
      </c>
      <c r="Z7" t="s">
        <v>123</v>
      </c>
      <c r="AA7" s="11">
        <v>154</v>
      </c>
      <c r="AB7" s="11">
        <v>106</v>
      </c>
      <c r="AC7" s="11">
        <v>62</v>
      </c>
      <c r="AE7" t="str">
        <f t="shared" ref="AE7:AE70" si="5">$AF$4&amp;"|"&amp;AF7</f>
        <v>Monto de siniestros ocurridos|Bovinos</v>
      </c>
      <c r="AF7" t="s">
        <v>123</v>
      </c>
      <c r="AG7" s="11">
        <v>3401657.59</v>
      </c>
      <c r="AH7" s="11">
        <v>1290686.7</v>
      </c>
      <c r="AI7" s="11">
        <v>1148779.77</v>
      </c>
    </row>
    <row r="8" spans="1:35" x14ac:dyDescent="0.3">
      <c r="A8" t="str">
        <f t="shared" si="0"/>
        <v>Número de pólizas Vigentes|Camaron</v>
      </c>
      <c r="B8" t="s">
        <v>124</v>
      </c>
      <c r="C8" s="11">
        <v>0</v>
      </c>
      <c r="D8" s="11">
        <v>0</v>
      </c>
      <c r="E8" s="11">
        <v>0</v>
      </c>
      <c r="G8" t="str">
        <f t="shared" si="1"/>
        <v>Número de riesgos vigentes|Ovinos</v>
      </c>
      <c r="H8" t="s">
        <v>128</v>
      </c>
      <c r="I8" s="11">
        <v>19</v>
      </c>
      <c r="J8" s="11">
        <v>14</v>
      </c>
      <c r="K8" s="11">
        <v>8</v>
      </c>
      <c r="M8" t="str">
        <f t="shared" si="2"/>
        <v>Prima emitida|Camaron</v>
      </c>
      <c r="N8" t="s">
        <v>124</v>
      </c>
      <c r="O8" s="11">
        <v>1926209.47</v>
      </c>
      <c r="P8" s="11">
        <v>1501327.7499999998</v>
      </c>
      <c r="Q8" s="11">
        <v>2211198.3200000003</v>
      </c>
      <c r="S8" t="str">
        <f t="shared" si="3"/>
        <v>Prima devengada|Camaron</v>
      </c>
      <c r="T8" t="s">
        <v>124</v>
      </c>
      <c r="U8" s="11">
        <v>1926209.47</v>
      </c>
      <c r="V8" s="11">
        <v>4733773.87</v>
      </c>
      <c r="W8" s="11">
        <v>21296238.629999999</v>
      </c>
      <c r="Y8" t="str">
        <f t="shared" si="4"/>
        <v>Número de afectaciones ocurridas|Camaron</v>
      </c>
      <c r="Z8" t="s">
        <v>124</v>
      </c>
      <c r="AA8" s="11">
        <v>0</v>
      </c>
      <c r="AB8" s="11">
        <v>0</v>
      </c>
      <c r="AC8" s="11">
        <v>0</v>
      </c>
      <c r="AE8" t="str">
        <f t="shared" si="5"/>
        <v>Monto de siniestros ocurridos|Camaron</v>
      </c>
      <c r="AF8" t="s">
        <v>124</v>
      </c>
      <c r="AG8" s="11">
        <v>0</v>
      </c>
      <c r="AH8" s="11">
        <v>0</v>
      </c>
      <c r="AI8" s="11">
        <v>0</v>
      </c>
    </row>
    <row r="9" spans="1:35" x14ac:dyDescent="0.3">
      <c r="A9" t="str">
        <f t="shared" si="0"/>
        <v>Número de pólizas Vigentes|Caprinos</v>
      </c>
      <c r="B9" t="s">
        <v>125</v>
      </c>
      <c r="C9" s="11">
        <v>0</v>
      </c>
      <c r="D9" s="11">
        <v>0</v>
      </c>
      <c r="E9" s="11">
        <v>0</v>
      </c>
      <c r="G9" t="str">
        <f t="shared" si="1"/>
        <v>Número de riesgos vigentes|Otra Especie Animal</v>
      </c>
      <c r="H9" t="s">
        <v>127</v>
      </c>
      <c r="I9" s="11">
        <v>0</v>
      </c>
      <c r="J9" s="11">
        <v>8</v>
      </c>
      <c r="K9" s="11">
        <v>1</v>
      </c>
      <c r="M9" t="str">
        <f t="shared" si="2"/>
        <v>Prima emitida|Caprinos</v>
      </c>
      <c r="N9" t="s">
        <v>125</v>
      </c>
      <c r="O9" s="11">
        <v>-10386.799999999999</v>
      </c>
      <c r="P9" s="11">
        <v>0.01</v>
      </c>
      <c r="Q9" s="11">
        <v>0</v>
      </c>
      <c r="S9" t="str">
        <f t="shared" si="3"/>
        <v>Prima devengada|Caprinos</v>
      </c>
      <c r="T9" t="s">
        <v>125</v>
      </c>
      <c r="U9" s="11">
        <v>33498.160000000003</v>
      </c>
      <c r="V9" s="11">
        <v>6636.52</v>
      </c>
      <c r="W9" s="11">
        <v>1965.6000000000001</v>
      </c>
      <c r="Y9" t="str">
        <f t="shared" si="4"/>
        <v>Número de afectaciones ocurridas|Caprinos</v>
      </c>
      <c r="Z9" t="s">
        <v>125</v>
      </c>
      <c r="AA9" s="11">
        <v>0</v>
      </c>
      <c r="AB9" s="11">
        <v>0</v>
      </c>
      <c r="AC9" s="11">
        <v>0</v>
      </c>
      <c r="AE9" t="str">
        <f t="shared" si="5"/>
        <v>Monto de siniestros ocurridos|Caprinos</v>
      </c>
      <c r="AF9" t="s">
        <v>125</v>
      </c>
      <c r="AG9" s="11">
        <v>0</v>
      </c>
      <c r="AH9" s="11">
        <v>0</v>
      </c>
      <c r="AI9" s="11">
        <v>0</v>
      </c>
    </row>
    <row r="10" spans="1:35" x14ac:dyDescent="0.3">
      <c r="A10" t="str">
        <f t="shared" si="0"/>
        <v>Número de pólizas Vigentes|Equinos</v>
      </c>
      <c r="B10" t="s">
        <v>126</v>
      </c>
      <c r="C10" s="11">
        <v>0</v>
      </c>
      <c r="D10" s="11">
        <v>0</v>
      </c>
      <c r="E10" s="11">
        <v>0</v>
      </c>
      <c r="G10" t="str">
        <f t="shared" si="1"/>
        <v>Número de riesgos vigentes|Caprinos</v>
      </c>
      <c r="H10" t="s">
        <v>125</v>
      </c>
      <c r="I10" s="11">
        <v>6</v>
      </c>
      <c r="J10" s="11">
        <v>2</v>
      </c>
      <c r="K10" s="11">
        <v>3</v>
      </c>
      <c r="M10" t="str">
        <f t="shared" si="2"/>
        <v>Prima emitida|Equinos</v>
      </c>
      <c r="N10" t="s">
        <v>126</v>
      </c>
      <c r="O10" s="11">
        <v>370284.24</v>
      </c>
      <c r="P10" s="11">
        <v>151426.40000000002</v>
      </c>
      <c r="Q10" s="11">
        <v>0</v>
      </c>
      <c r="S10" t="str">
        <f t="shared" si="3"/>
        <v>Prima devengada|Equinos</v>
      </c>
      <c r="T10" t="s">
        <v>126</v>
      </c>
      <c r="U10" s="11">
        <v>394958.83999999997</v>
      </c>
      <c r="V10" s="11">
        <v>151589.13</v>
      </c>
      <c r="W10" s="11">
        <v>9738.4700000000012</v>
      </c>
      <c r="Y10" t="str">
        <f t="shared" si="4"/>
        <v>Número de afectaciones ocurridas|Equinos</v>
      </c>
      <c r="Z10" t="s">
        <v>126</v>
      </c>
      <c r="AA10" s="11">
        <v>0</v>
      </c>
      <c r="AB10" s="11">
        <v>0</v>
      </c>
      <c r="AC10" s="11">
        <v>0</v>
      </c>
      <c r="AE10" t="str">
        <f t="shared" si="5"/>
        <v>Monto de siniestros ocurridos|Equinos</v>
      </c>
      <c r="AF10" t="s">
        <v>126</v>
      </c>
      <c r="AG10" s="11">
        <v>0</v>
      </c>
      <c r="AH10" s="11">
        <v>0</v>
      </c>
      <c r="AI10" s="11">
        <v>0</v>
      </c>
    </row>
    <row r="11" spans="1:35" x14ac:dyDescent="0.3">
      <c r="A11" t="str">
        <f t="shared" si="0"/>
        <v>Número de pólizas Vigentes|No Aplica</v>
      </c>
      <c r="B11" t="s">
        <v>56</v>
      </c>
      <c r="C11" s="11">
        <v>927</v>
      </c>
      <c r="D11" s="11">
        <v>316</v>
      </c>
      <c r="E11" s="11">
        <v>297</v>
      </c>
      <c r="G11" t="str">
        <f t="shared" si="1"/>
        <v>Número de riesgos vigentes|Equinos</v>
      </c>
      <c r="H11" t="s">
        <v>126</v>
      </c>
      <c r="I11" s="11">
        <v>1</v>
      </c>
      <c r="J11" s="11">
        <v>2</v>
      </c>
      <c r="K11" s="11"/>
      <c r="M11" t="str">
        <f t="shared" si="2"/>
        <v>Prima emitida|No Aplica</v>
      </c>
      <c r="N11" t="s">
        <v>56</v>
      </c>
      <c r="O11" s="11">
        <v>0</v>
      </c>
      <c r="P11" s="11">
        <v>0</v>
      </c>
      <c r="Q11" s="11">
        <v>0</v>
      </c>
      <c r="S11" t="str">
        <f t="shared" si="3"/>
        <v>Prima devengada|No Aplica</v>
      </c>
      <c r="T11" t="s">
        <v>56</v>
      </c>
      <c r="U11" s="11">
        <v>0</v>
      </c>
      <c r="V11" s="11">
        <v>0</v>
      </c>
      <c r="W11" s="11">
        <v>0</v>
      </c>
      <c r="Y11" t="str">
        <f t="shared" si="4"/>
        <v>Número de afectaciones ocurridas|No Aplica</v>
      </c>
      <c r="Z11" t="s">
        <v>56</v>
      </c>
      <c r="AA11" s="11">
        <v>0</v>
      </c>
      <c r="AB11" s="11">
        <v>0</v>
      </c>
      <c r="AC11" s="11">
        <v>0</v>
      </c>
      <c r="AE11" t="str">
        <f t="shared" si="5"/>
        <v>Monto de siniestros ocurridos|No Aplica</v>
      </c>
      <c r="AF11" t="s">
        <v>56</v>
      </c>
      <c r="AG11" s="11">
        <v>0</v>
      </c>
      <c r="AH11" s="11">
        <v>0</v>
      </c>
      <c r="AI11" s="11">
        <v>0</v>
      </c>
    </row>
    <row r="12" spans="1:35" x14ac:dyDescent="0.3">
      <c r="A12" t="str">
        <f t="shared" si="0"/>
        <v>Número de pólizas Vigentes|Otra Especie Animal</v>
      </c>
      <c r="B12" t="s">
        <v>127</v>
      </c>
      <c r="C12" s="11">
        <v>0</v>
      </c>
      <c r="D12" s="11">
        <v>0</v>
      </c>
      <c r="E12" s="11">
        <v>0</v>
      </c>
      <c r="G12" t="str">
        <f t="shared" si="1"/>
        <v>Número de riesgos vigentes|Aves</v>
      </c>
      <c r="H12" t="s">
        <v>122</v>
      </c>
      <c r="I12" s="11">
        <v>1</v>
      </c>
      <c r="J12" s="11">
        <v>1</v>
      </c>
      <c r="K12" s="11">
        <v>1</v>
      </c>
      <c r="M12" t="str">
        <f t="shared" si="2"/>
        <v>Prima emitida|Otra Especie Animal</v>
      </c>
      <c r="N12" t="s">
        <v>127</v>
      </c>
      <c r="O12" s="11">
        <v>10145402.859999998</v>
      </c>
      <c r="P12" s="11">
        <v>64160541.680000007</v>
      </c>
      <c r="Q12" s="11">
        <v>541123.46</v>
      </c>
      <c r="S12" t="str">
        <f t="shared" si="3"/>
        <v>Prima devengada|Otra Especie Animal</v>
      </c>
      <c r="T12" t="s">
        <v>127</v>
      </c>
      <c r="U12" s="11">
        <v>10145402.859999998</v>
      </c>
      <c r="V12" s="11">
        <v>32284511.330000002</v>
      </c>
      <c r="W12" s="11">
        <v>37439489.790000007</v>
      </c>
      <c r="Y12" t="str">
        <f t="shared" si="4"/>
        <v>Número de afectaciones ocurridas|Otra Especie Animal</v>
      </c>
      <c r="Z12" t="s">
        <v>127</v>
      </c>
      <c r="AA12" s="11">
        <v>12</v>
      </c>
      <c r="AB12" s="11">
        <v>178</v>
      </c>
      <c r="AC12" s="11">
        <v>333</v>
      </c>
      <c r="AE12" t="str">
        <f t="shared" si="5"/>
        <v>Monto de siniestros ocurridos|Otra Especie Animal</v>
      </c>
      <c r="AF12" t="s">
        <v>127</v>
      </c>
      <c r="AG12" s="11">
        <v>1406177.13</v>
      </c>
      <c r="AH12" s="11">
        <v>19782621.519999996</v>
      </c>
      <c r="AI12" s="11">
        <v>17040116.199999999</v>
      </c>
    </row>
    <row r="13" spans="1:35" x14ac:dyDescent="0.3">
      <c r="A13" t="str">
        <f t="shared" si="0"/>
        <v>Número de pólizas Vigentes|Ovinos</v>
      </c>
      <c r="B13" t="s">
        <v>128</v>
      </c>
      <c r="C13" s="11">
        <v>0</v>
      </c>
      <c r="D13" s="11">
        <v>0</v>
      </c>
      <c r="E13" s="11">
        <v>0</v>
      </c>
      <c r="G13" t="str">
        <f t="shared" si="1"/>
        <v>Número de riesgos vigentes|Camaron</v>
      </c>
      <c r="H13" t="s">
        <v>124</v>
      </c>
      <c r="I13" s="11"/>
      <c r="J13" s="11"/>
      <c r="K13" s="11"/>
      <c r="M13" t="str">
        <f t="shared" si="2"/>
        <v>Prima emitida|Ovinos</v>
      </c>
      <c r="N13" t="s">
        <v>128</v>
      </c>
      <c r="O13" s="11">
        <v>100012.7</v>
      </c>
      <c r="P13" s="11">
        <v>23922.230000000003</v>
      </c>
      <c r="Q13" s="11">
        <v>32781.32</v>
      </c>
      <c r="S13" t="str">
        <f t="shared" si="3"/>
        <v>Prima devengada|Ovinos</v>
      </c>
      <c r="T13" t="s">
        <v>128</v>
      </c>
      <c r="U13" s="11">
        <v>120987.82999999999</v>
      </c>
      <c r="V13" s="11">
        <v>681174.04999999993</v>
      </c>
      <c r="W13" s="11">
        <v>657903.81000000006</v>
      </c>
      <c r="Y13" t="str">
        <f t="shared" si="4"/>
        <v>Número de afectaciones ocurridas|Ovinos</v>
      </c>
      <c r="Z13" t="s">
        <v>128</v>
      </c>
      <c r="AA13" s="11">
        <v>4</v>
      </c>
      <c r="AB13" s="11">
        <v>2</v>
      </c>
      <c r="AC13" s="11">
        <v>0</v>
      </c>
      <c r="AE13" t="str">
        <f t="shared" si="5"/>
        <v>Monto de siniestros ocurridos|Ovinos</v>
      </c>
      <c r="AF13" t="s">
        <v>128</v>
      </c>
      <c r="AG13" s="11">
        <v>51150</v>
      </c>
      <c r="AH13" s="11">
        <v>3315</v>
      </c>
      <c r="AI13" s="11">
        <v>0</v>
      </c>
    </row>
    <row r="14" spans="1:35" x14ac:dyDescent="0.3">
      <c r="A14" t="str">
        <f t="shared" si="0"/>
        <v>Número de pólizas Vigentes|Porcinos</v>
      </c>
      <c r="B14" t="s">
        <v>129</v>
      </c>
      <c r="C14" s="11">
        <v>0</v>
      </c>
      <c r="D14" s="11">
        <v>0</v>
      </c>
      <c r="E14" s="11">
        <v>0</v>
      </c>
      <c r="G14" t="str">
        <f t="shared" si="1"/>
        <v>Número de riesgos vigentes|Tilapia</v>
      </c>
      <c r="H14" t="s">
        <v>130</v>
      </c>
      <c r="I14" s="11"/>
      <c r="J14" s="11"/>
      <c r="K14" s="11">
        <v>1</v>
      </c>
      <c r="M14" t="str">
        <f t="shared" si="2"/>
        <v>Prima emitida|Porcinos</v>
      </c>
      <c r="N14" t="s">
        <v>129</v>
      </c>
      <c r="O14" s="11">
        <v>25856291.709999997</v>
      </c>
      <c r="P14" s="11">
        <v>20014240.980000004</v>
      </c>
      <c r="Q14" s="11">
        <v>23233675.289999999</v>
      </c>
      <c r="S14" t="str">
        <f t="shared" si="3"/>
        <v>Prima devengada|Porcinos</v>
      </c>
      <c r="T14" t="s">
        <v>129</v>
      </c>
      <c r="U14" s="11">
        <v>25234191.859999999</v>
      </c>
      <c r="V14" s="11">
        <v>30409195.140000008</v>
      </c>
      <c r="W14" s="11">
        <v>32222811.800000004</v>
      </c>
      <c r="Y14" t="str">
        <f t="shared" si="4"/>
        <v>Número de afectaciones ocurridas|Porcinos</v>
      </c>
      <c r="Z14" t="s">
        <v>129</v>
      </c>
      <c r="AA14" s="11">
        <v>10</v>
      </c>
      <c r="AB14" s="11">
        <v>10</v>
      </c>
      <c r="AC14" s="11">
        <v>1</v>
      </c>
      <c r="AE14" t="str">
        <f t="shared" si="5"/>
        <v>Monto de siniestros ocurridos|Porcinos</v>
      </c>
      <c r="AF14" t="s">
        <v>129</v>
      </c>
      <c r="AG14" s="11">
        <v>44025</v>
      </c>
      <c r="AH14" s="11">
        <v>19245</v>
      </c>
      <c r="AI14" s="11">
        <v>2380</v>
      </c>
    </row>
    <row r="15" spans="1:35" x14ac:dyDescent="0.3">
      <c r="A15" t="str">
        <f t="shared" si="0"/>
        <v>Número de pólizas Vigentes|Tilapia</v>
      </c>
      <c r="B15" t="s">
        <v>130</v>
      </c>
      <c r="C15" s="11"/>
      <c r="D15" s="11"/>
      <c r="E15" s="11">
        <v>0</v>
      </c>
      <c r="G15" t="str">
        <f t="shared" si="1"/>
        <v>Número de riesgos vigentes|No Aplica</v>
      </c>
      <c r="H15" t="s">
        <v>56</v>
      </c>
      <c r="I15" s="11">
        <v>0</v>
      </c>
      <c r="J15" s="11">
        <v>0</v>
      </c>
      <c r="K15" s="11">
        <v>0</v>
      </c>
      <c r="M15" t="str">
        <f t="shared" si="2"/>
        <v>Prima emitida|Tilapia</v>
      </c>
      <c r="N15" t="s">
        <v>130</v>
      </c>
      <c r="O15" s="11"/>
      <c r="P15" s="11"/>
      <c r="Q15" s="11">
        <v>87405</v>
      </c>
      <c r="S15" t="str">
        <f t="shared" si="3"/>
        <v>Prima devengada|Tilapia</v>
      </c>
      <c r="T15" t="s">
        <v>130</v>
      </c>
      <c r="U15" s="11"/>
      <c r="V15" s="11"/>
      <c r="W15" s="11">
        <v>47174.75</v>
      </c>
      <c r="Y15" t="str">
        <f t="shared" si="4"/>
        <v>Número de afectaciones ocurridas|Tilapia</v>
      </c>
      <c r="Z15" t="s">
        <v>130</v>
      </c>
      <c r="AA15" s="11"/>
      <c r="AB15" s="11"/>
      <c r="AC15" s="11">
        <v>0</v>
      </c>
      <c r="AE15" t="str">
        <f t="shared" si="5"/>
        <v>Monto de siniestros ocurridos|Tilapia</v>
      </c>
      <c r="AF15" t="s">
        <v>130</v>
      </c>
      <c r="AG15" s="11"/>
      <c r="AH15" s="11"/>
      <c r="AI15" s="11">
        <v>0</v>
      </c>
    </row>
    <row r="16" spans="1:35" x14ac:dyDescent="0.3">
      <c r="A16" t="str">
        <f t="shared" si="0"/>
        <v>Número de pólizas Vigentes|Total general</v>
      </c>
      <c r="B16" t="s">
        <v>3</v>
      </c>
      <c r="C16" s="11">
        <v>927</v>
      </c>
      <c r="D16" s="11">
        <v>316</v>
      </c>
      <c r="E16" s="11">
        <v>297</v>
      </c>
      <c r="G16" t="str">
        <f t="shared" si="1"/>
        <v>Número de riesgos vigentes|</v>
      </c>
      <c r="M16" t="str">
        <f t="shared" si="2"/>
        <v>Prima emitida|Total general</v>
      </c>
      <c r="N16" t="s">
        <v>3</v>
      </c>
      <c r="O16" s="11">
        <v>74052380.719999999</v>
      </c>
      <c r="P16" s="11">
        <v>121978246.75</v>
      </c>
      <c r="Q16" s="11">
        <v>64266362.230000004</v>
      </c>
      <c r="S16" t="str">
        <f t="shared" si="3"/>
        <v>Prima devengada|Total general</v>
      </c>
      <c r="T16" t="s">
        <v>3</v>
      </c>
      <c r="U16" s="11">
        <v>65680940.909999996</v>
      </c>
      <c r="V16" s="11">
        <v>148822857.66999999</v>
      </c>
      <c r="W16" s="11">
        <v>214736582.95000005</v>
      </c>
      <c r="Y16" t="str">
        <f t="shared" si="4"/>
        <v>Número de afectaciones ocurridas|Total general</v>
      </c>
      <c r="Z16" t="s">
        <v>3</v>
      </c>
      <c r="AA16" s="11">
        <v>180</v>
      </c>
      <c r="AB16" s="11">
        <v>296</v>
      </c>
      <c r="AC16" s="11">
        <v>396</v>
      </c>
      <c r="AE16" t="str">
        <f t="shared" si="5"/>
        <v>Monto de siniestros ocurridos|Total general</v>
      </c>
      <c r="AF16" t="s">
        <v>3</v>
      </c>
      <c r="AG16" s="11">
        <v>4903009.72</v>
      </c>
      <c r="AH16" s="11">
        <v>21095868.219999995</v>
      </c>
      <c r="AI16" s="11">
        <v>18191275.969999999</v>
      </c>
    </row>
    <row r="17" spans="1:31" x14ac:dyDescent="0.3">
      <c r="A17" t="str">
        <f t="shared" si="0"/>
        <v>Número de pólizas Vigentes|</v>
      </c>
      <c r="C17"/>
      <c r="D17"/>
      <c r="E17"/>
      <c r="G17" t="str">
        <f t="shared" si="1"/>
        <v>Número de riesgos vigentes|</v>
      </c>
      <c r="M17" t="str">
        <f t="shared" si="2"/>
        <v>Prima emitida|</v>
      </c>
      <c r="S17" t="str">
        <f t="shared" si="3"/>
        <v>Prima devengada|</v>
      </c>
      <c r="Y17" t="str">
        <f t="shared" si="4"/>
        <v>Número de afectaciones ocurridas|</v>
      </c>
      <c r="AE17" t="str">
        <f t="shared" si="5"/>
        <v>Monto de siniestros ocurridos|</v>
      </c>
    </row>
    <row r="18" spans="1:31" x14ac:dyDescent="0.3">
      <c r="A18" t="str">
        <f t="shared" si="0"/>
        <v>Número de pólizas Vigentes|</v>
      </c>
      <c r="C18"/>
      <c r="D18"/>
      <c r="E18"/>
      <c r="G18" t="str">
        <f t="shared" si="1"/>
        <v>Número de riesgos vigentes|</v>
      </c>
      <c r="M18" t="str">
        <f t="shared" si="2"/>
        <v>Prima emitida|</v>
      </c>
      <c r="S18" t="str">
        <f t="shared" si="3"/>
        <v>Prima devengada|</v>
      </c>
      <c r="Y18" t="str">
        <f t="shared" si="4"/>
        <v>Número de afectaciones ocurridas|</v>
      </c>
      <c r="AE18" t="str">
        <f t="shared" si="5"/>
        <v>Monto de siniestros ocurridos|</v>
      </c>
    </row>
    <row r="19" spans="1:31" x14ac:dyDescent="0.3">
      <c r="A19" t="str">
        <f t="shared" si="0"/>
        <v>Número de pólizas Vigentes|</v>
      </c>
      <c r="C19"/>
      <c r="D19"/>
      <c r="E19"/>
      <c r="G19" t="str">
        <f t="shared" si="1"/>
        <v>Número de riesgos vigentes|</v>
      </c>
      <c r="M19" t="str">
        <f t="shared" si="2"/>
        <v>Prima emitida|</v>
      </c>
      <c r="S19" t="str">
        <f t="shared" si="3"/>
        <v>Prima devengada|</v>
      </c>
      <c r="Y19" t="str">
        <f t="shared" si="4"/>
        <v>Número de afectaciones ocurridas|</v>
      </c>
      <c r="AE19" t="str">
        <f t="shared" si="5"/>
        <v>Monto de siniestros ocurridos|</v>
      </c>
    </row>
    <row r="20" spans="1:31" x14ac:dyDescent="0.3">
      <c r="A20" t="str">
        <f t="shared" si="0"/>
        <v>Número de pólizas Vigentes|</v>
      </c>
      <c r="C20"/>
      <c r="D20"/>
      <c r="E20"/>
      <c r="G20" t="str">
        <f t="shared" si="1"/>
        <v>Número de riesgos vigentes|</v>
      </c>
      <c r="M20" t="str">
        <f t="shared" si="2"/>
        <v>Prima emitida|</v>
      </c>
      <c r="S20" t="str">
        <f t="shared" si="3"/>
        <v>Prima devengada|</v>
      </c>
      <c r="Y20" t="str">
        <f t="shared" si="4"/>
        <v>Número de afectaciones ocurridas|</v>
      </c>
      <c r="AE20" t="str">
        <f t="shared" si="5"/>
        <v>Monto de siniestros ocurridos|</v>
      </c>
    </row>
    <row r="21" spans="1:31" x14ac:dyDescent="0.3">
      <c r="A21" t="str">
        <f t="shared" si="0"/>
        <v>Número de pólizas Vigentes|</v>
      </c>
      <c r="C21"/>
      <c r="D21"/>
      <c r="E21"/>
      <c r="G21" t="str">
        <f t="shared" si="1"/>
        <v>Número de riesgos vigentes|</v>
      </c>
      <c r="M21" t="str">
        <f t="shared" si="2"/>
        <v>Prima emitida|</v>
      </c>
      <c r="S21" t="str">
        <f t="shared" si="3"/>
        <v>Prima devengada|</v>
      </c>
      <c r="Y21" t="str">
        <f t="shared" si="4"/>
        <v>Número de afectaciones ocurridas|</v>
      </c>
      <c r="AE21" t="str">
        <f t="shared" si="5"/>
        <v>Monto de siniestros ocurridos|</v>
      </c>
    </row>
    <row r="22" spans="1:31" x14ac:dyDescent="0.3">
      <c r="A22" t="str">
        <f t="shared" si="0"/>
        <v>Número de pólizas Vigentes|</v>
      </c>
      <c r="C22"/>
      <c r="D22"/>
      <c r="E22"/>
      <c r="G22" t="str">
        <f t="shared" si="1"/>
        <v>Número de riesgos vigentes|</v>
      </c>
      <c r="M22" t="str">
        <f t="shared" si="2"/>
        <v>Prima emitida|</v>
      </c>
      <c r="S22" t="str">
        <f t="shared" si="3"/>
        <v>Prima devengada|</v>
      </c>
      <c r="Y22" t="str">
        <f t="shared" si="4"/>
        <v>Número de afectaciones ocurridas|</v>
      </c>
      <c r="AE22" t="str">
        <f t="shared" si="5"/>
        <v>Monto de siniestros ocurridos|</v>
      </c>
    </row>
    <row r="23" spans="1:31" x14ac:dyDescent="0.3">
      <c r="A23" t="str">
        <f t="shared" si="0"/>
        <v>Número de pólizas Vigentes|</v>
      </c>
      <c r="C23"/>
      <c r="D23"/>
      <c r="E23"/>
      <c r="G23" t="str">
        <f t="shared" si="1"/>
        <v>Número de riesgos vigentes|</v>
      </c>
      <c r="M23" t="str">
        <f t="shared" si="2"/>
        <v>Prima emitida|</v>
      </c>
      <c r="S23" t="str">
        <f t="shared" si="3"/>
        <v>Prima devengada|</v>
      </c>
      <c r="Y23" t="str">
        <f t="shared" si="4"/>
        <v>Número de afectaciones ocurridas|</v>
      </c>
      <c r="AE23" t="str">
        <f t="shared" si="5"/>
        <v>Monto de siniestros ocurridos|</v>
      </c>
    </row>
    <row r="24" spans="1:31" x14ac:dyDescent="0.3">
      <c r="A24" t="str">
        <f t="shared" si="0"/>
        <v>Número de pólizas Vigentes|</v>
      </c>
      <c r="C24"/>
      <c r="D24"/>
      <c r="E24"/>
      <c r="G24" t="str">
        <f t="shared" si="1"/>
        <v>Número de riesgos vigentes|</v>
      </c>
      <c r="M24" t="str">
        <f t="shared" si="2"/>
        <v>Prima emitida|</v>
      </c>
      <c r="S24" t="str">
        <f t="shared" si="3"/>
        <v>Prima devengada|</v>
      </c>
      <c r="Y24" t="str">
        <f t="shared" si="4"/>
        <v>Número de afectaciones ocurridas|</v>
      </c>
      <c r="AE24" t="str">
        <f t="shared" si="5"/>
        <v>Monto de siniestros ocurridos|</v>
      </c>
    </row>
    <row r="25" spans="1:31" x14ac:dyDescent="0.3">
      <c r="A25" t="str">
        <f t="shared" si="0"/>
        <v>Número de pólizas Vigentes|</v>
      </c>
      <c r="C25"/>
      <c r="D25"/>
      <c r="E25"/>
      <c r="G25" t="str">
        <f t="shared" si="1"/>
        <v>Número de riesgos vigentes|</v>
      </c>
      <c r="M25" t="str">
        <f t="shared" si="2"/>
        <v>Prima emitida|</v>
      </c>
      <c r="S25" t="str">
        <f t="shared" si="3"/>
        <v>Prima devengada|</v>
      </c>
      <c r="Y25" t="str">
        <f t="shared" si="4"/>
        <v>Número de afectaciones ocurridas|</v>
      </c>
      <c r="AE25" t="str">
        <f t="shared" si="5"/>
        <v>Monto de siniestros ocurridos|</v>
      </c>
    </row>
    <row r="26" spans="1:31" x14ac:dyDescent="0.3">
      <c r="A26" t="str">
        <f t="shared" si="0"/>
        <v>Número de pólizas Vigentes|</v>
      </c>
      <c r="C26"/>
      <c r="D26"/>
      <c r="E26"/>
      <c r="G26" t="str">
        <f t="shared" si="1"/>
        <v>Número de riesgos vigentes|</v>
      </c>
      <c r="M26" t="str">
        <f t="shared" si="2"/>
        <v>Prima emitida|</v>
      </c>
      <c r="S26" t="str">
        <f t="shared" si="3"/>
        <v>Prima devengada|</v>
      </c>
      <c r="Y26" t="str">
        <f t="shared" si="4"/>
        <v>Número de afectaciones ocurridas|</v>
      </c>
      <c r="AE26" t="str">
        <f t="shared" si="5"/>
        <v>Monto de siniestros ocurridos|</v>
      </c>
    </row>
    <row r="27" spans="1:31" x14ac:dyDescent="0.3">
      <c r="A27" t="str">
        <f t="shared" si="0"/>
        <v>Número de pólizas Vigentes|</v>
      </c>
      <c r="C27"/>
      <c r="D27"/>
      <c r="E27"/>
      <c r="G27" t="str">
        <f t="shared" si="1"/>
        <v>Número de riesgos vigentes|</v>
      </c>
      <c r="M27" t="str">
        <f t="shared" si="2"/>
        <v>Prima emitida|</v>
      </c>
      <c r="S27" t="str">
        <f t="shared" si="3"/>
        <v>Prima devengada|</v>
      </c>
      <c r="Y27" t="str">
        <f t="shared" si="4"/>
        <v>Número de afectaciones ocurridas|</v>
      </c>
      <c r="AE27" t="str">
        <f t="shared" si="5"/>
        <v>Monto de siniestros ocurridos|</v>
      </c>
    </row>
    <row r="28" spans="1:31" x14ac:dyDescent="0.3">
      <c r="A28" t="str">
        <f t="shared" si="0"/>
        <v>Número de pólizas Vigentes|</v>
      </c>
      <c r="C28"/>
      <c r="D28"/>
      <c r="E28"/>
      <c r="G28" t="str">
        <f t="shared" si="1"/>
        <v>Número de riesgos vigentes|</v>
      </c>
      <c r="M28" t="str">
        <f t="shared" si="2"/>
        <v>Prima emitida|</v>
      </c>
      <c r="S28" t="str">
        <f t="shared" si="3"/>
        <v>Prima devengada|</v>
      </c>
      <c r="Y28" t="str">
        <f t="shared" si="4"/>
        <v>Número de afectaciones ocurridas|</v>
      </c>
      <c r="AE28" t="str">
        <f t="shared" si="5"/>
        <v>Monto de siniestros ocurridos|</v>
      </c>
    </row>
    <row r="29" spans="1:31" x14ac:dyDescent="0.3">
      <c r="A29" t="str">
        <f t="shared" si="0"/>
        <v>Número de pólizas Vigentes|</v>
      </c>
      <c r="C29"/>
      <c r="D29"/>
      <c r="E29"/>
      <c r="G29" t="str">
        <f t="shared" si="1"/>
        <v>Número de riesgos vigentes|</v>
      </c>
      <c r="M29" t="str">
        <f t="shared" si="2"/>
        <v>Prima emitida|</v>
      </c>
      <c r="S29" t="str">
        <f t="shared" si="3"/>
        <v>Prima devengada|</v>
      </c>
      <c r="Y29" t="str">
        <f t="shared" si="4"/>
        <v>Número de afectaciones ocurridas|</v>
      </c>
      <c r="AE29" t="str">
        <f t="shared" si="5"/>
        <v>Monto de siniestros ocurridos|</v>
      </c>
    </row>
    <row r="30" spans="1:31" x14ac:dyDescent="0.3">
      <c r="A30" t="str">
        <f t="shared" si="0"/>
        <v>Número de pólizas Vigentes|</v>
      </c>
      <c r="C30"/>
      <c r="D30"/>
      <c r="E30"/>
      <c r="G30" t="str">
        <f t="shared" si="1"/>
        <v>Número de riesgos vigentes|</v>
      </c>
      <c r="M30" t="str">
        <f t="shared" si="2"/>
        <v>Prima emitida|</v>
      </c>
      <c r="S30" t="str">
        <f t="shared" si="3"/>
        <v>Prima devengada|</v>
      </c>
      <c r="Y30" t="str">
        <f t="shared" si="4"/>
        <v>Número de afectaciones ocurridas|</v>
      </c>
      <c r="AE30" t="str">
        <f t="shared" si="5"/>
        <v>Monto de siniestros ocurridos|</v>
      </c>
    </row>
    <row r="31" spans="1:31" x14ac:dyDescent="0.3">
      <c r="A31" t="str">
        <f t="shared" si="0"/>
        <v>Número de pólizas Vigentes|</v>
      </c>
      <c r="C31"/>
      <c r="D31"/>
      <c r="E31"/>
      <c r="G31" t="str">
        <f t="shared" si="1"/>
        <v>Número de riesgos vigentes|</v>
      </c>
      <c r="M31" t="str">
        <f t="shared" si="2"/>
        <v>Prima emitida|</v>
      </c>
      <c r="S31" t="str">
        <f t="shared" si="3"/>
        <v>Prima devengada|</v>
      </c>
      <c r="Y31" t="str">
        <f t="shared" si="4"/>
        <v>Número de afectaciones ocurridas|</v>
      </c>
      <c r="AE31" t="str">
        <f t="shared" si="5"/>
        <v>Monto de siniestros ocurridos|</v>
      </c>
    </row>
    <row r="32" spans="1:31" x14ac:dyDescent="0.3">
      <c r="A32" t="str">
        <f t="shared" si="0"/>
        <v>Número de pólizas Vigentes|</v>
      </c>
      <c r="C32"/>
      <c r="D32"/>
      <c r="E32"/>
      <c r="G32" t="str">
        <f t="shared" si="1"/>
        <v>Número de riesgos vigentes|</v>
      </c>
      <c r="M32" t="str">
        <f t="shared" si="2"/>
        <v>Prima emitida|</v>
      </c>
      <c r="S32" t="str">
        <f t="shared" si="3"/>
        <v>Prima devengada|</v>
      </c>
      <c r="Y32" t="str">
        <f t="shared" si="4"/>
        <v>Número de afectaciones ocurridas|</v>
      </c>
      <c r="AE32" t="str">
        <f t="shared" si="5"/>
        <v>Monto de siniestros ocurridos|</v>
      </c>
    </row>
    <row r="33" spans="1:31" x14ac:dyDescent="0.3">
      <c r="A33" t="str">
        <f t="shared" si="0"/>
        <v>Número de pólizas Vigentes|</v>
      </c>
      <c r="C33"/>
      <c r="D33"/>
      <c r="E33"/>
      <c r="G33" t="str">
        <f t="shared" si="1"/>
        <v>Número de riesgos vigentes|</v>
      </c>
      <c r="M33" t="str">
        <f t="shared" si="2"/>
        <v>Prima emitida|</v>
      </c>
      <c r="S33" t="str">
        <f t="shared" si="3"/>
        <v>Prima devengada|</v>
      </c>
      <c r="Y33" t="str">
        <f t="shared" si="4"/>
        <v>Número de afectaciones ocurridas|</v>
      </c>
      <c r="AE33" t="str">
        <f t="shared" si="5"/>
        <v>Monto de siniestros ocurridos|</v>
      </c>
    </row>
    <row r="34" spans="1:31" x14ac:dyDescent="0.3">
      <c r="A34" t="str">
        <f t="shared" si="0"/>
        <v>Número de pólizas Vigentes|</v>
      </c>
      <c r="C34"/>
      <c r="D34"/>
      <c r="E34"/>
      <c r="G34" t="str">
        <f t="shared" si="1"/>
        <v>Número de riesgos vigentes|</v>
      </c>
      <c r="M34" t="str">
        <f t="shared" si="2"/>
        <v>Prima emitida|</v>
      </c>
      <c r="S34" t="str">
        <f t="shared" si="3"/>
        <v>Prima devengada|</v>
      </c>
      <c r="Y34" t="str">
        <f t="shared" si="4"/>
        <v>Número de afectaciones ocurridas|</v>
      </c>
      <c r="AE34" t="str">
        <f t="shared" si="5"/>
        <v>Monto de siniestros ocurridos|</v>
      </c>
    </row>
    <row r="35" spans="1:31" x14ac:dyDescent="0.3">
      <c r="A35" t="str">
        <f t="shared" si="0"/>
        <v>Número de pólizas Vigentes|</v>
      </c>
      <c r="C35"/>
      <c r="D35"/>
      <c r="E35"/>
      <c r="G35" t="str">
        <f t="shared" si="1"/>
        <v>Número de riesgos vigentes|</v>
      </c>
      <c r="M35" t="str">
        <f t="shared" si="2"/>
        <v>Prima emitida|</v>
      </c>
      <c r="S35" t="str">
        <f t="shared" si="3"/>
        <v>Prima devengada|</v>
      </c>
      <c r="Y35" t="str">
        <f t="shared" si="4"/>
        <v>Número de afectaciones ocurridas|</v>
      </c>
      <c r="AE35" t="str">
        <f t="shared" si="5"/>
        <v>Monto de siniestros ocurridos|</v>
      </c>
    </row>
    <row r="36" spans="1:31" x14ac:dyDescent="0.3">
      <c r="A36" t="str">
        <f t="shared" si="0"/>
        <v>Número de pólizas Vigentes|</v>
      </c>
      <c r="C36"/>
      <c r="D36"/>
      <c r="E36"/>
      <c r="G36" t="str">
        <f t="shared" si="1"/>
        <v>Número de riesgos vigentes|</v>
      </c>
      <c r="M36" t="str">
        <f t="shared" si="2"/>
        <v>Prima emitida|</v>
      </c>
      <c r="S36" t="str">
        <f t="shared" si="3"/>
        <v>Prima devengada|</v>
      </c>
      <c r="Y36" t="str">
        <f t="shared" si="4"/>
        <v>Número de afectaciones ocurridas|</v>
      </c>
      <c r="AE36" t="str">
        <f t="shared" si="5"/>
        <v>Monto de siniestros ocurridos|</v>
      </c>
    </row>
    <row r="37" spans="1:31" x14ac:dyDescent="0.3">
      <c r="A37" t="str">
        <f t="shared" si="0"/>
        <v>Número de pólizas Vigentes|</v>
      </c>
      <c r="C37"/>
      <c r="D37"/>
      <c r="E37"/>
      <c r="G37" t="str">
        <f t="shared" si="1"/>
        <v>Número de riesgos vigentes|</v>
      </c>
      <c r="M37" t="str">
        <f t="shared" si="2"/>
        <v>Prima emitida|</v>
      </c>
      <c r="S37" t="str">
        <f t="shared" si="3"/>
        <v>Prima devengada|</v>
      </c>
      <c r="Y37" t="str">
        <f t="shared" si="4"/>
        <v>Número de afectaciones ocurridas|</v>
      </c>
      <c r="AE37" t="str">
        <f t="shared" si="5"/>
        <v>Monto de siniestros ocurridos|</v>
      </c>
    </row>
    <row r="38" spans="1:31" x14ac:dyDescent="0.3">
      <c r="A38" t="str">
        <f t="shared" si="0"/>
        <v>Número de pólizas Vigentes|</v>
      </c>
      <c r="C38"/>
      <c r="D38"/>
      <c r="E38"/>
      <c r="G38" t="str">
        <f t="shared" si="1"/>
        <v>Número de riesgos vigentes|</v>
      </c>
      <c r="M38" t="str">
        <f t="shared" si="2"/>
        <v>Prima emitida|</v>
      </c>
      <c r="S38" t="str">
        <f t="shared" si="3"/>
        <v>Prima devengada|</v>
      </c>
      <c r="Y38" t="str">
        <f t="shared" si="4"/>
        <v>Número de afectaciones ocurridas|</v>
      </c>
      <c r="AE38" t="str">
        <f t="shared" si="5"/>
        <v>Monto de siniestros ocurridos|</v>
      </c>
    </row>
    <row r="39" spans="1:31" x14ac:dyDescent="0.3">
      <c r="A39" t="str">
        <f t="shared" si="0"/>
        <v>Número de pólizas Vigentes|</v>
      </c>
      <c r="C39"/>
      <c r="D39"/>
      <c r="E39"/>
      <c r="G39" t="str">
        <f t="shared" si="1"/>
        <v>Número de riesgos vigentes|</v>
      </c>
      <c r="M39" t="str">
        <f t="shared" si="2"/>
        <v>Prima emitida|</v>
      </c>
      <c r="S39" t="str">
        <f t="shared" si="3"/>
        <v>Prima devengada|</v>
      </c>
      <c r="Y39" t="str">
        <f t="shared" si="4"/>
        <v>Número de afectaciones ocurridas|</v>
      </c>
      <c r="AE39" t="str">
        <f t="shared" si="5"/>
        <v>Monto de siniestros ocurridos|</v>
      </c>
    </row>
    <row r="40" spans="1:31" x14ac:dyDescent="0.3">
      <c r="A40" t="str">
        <f t="shared" si="0"/>
        <v>Número de pólizas Vigentes|</v>
      </c>
      <c r="C40"/>
      <c r="D40"/>
      <c r="E40"/>
      <c r="G40" t="str">
        <f t="shared" si="1"/>
        <v>Número de riesgos vigentes|</v>
      </c>
      <c r="M40" t="str">
        <f t="shared" si="2"/>
        <v>Prima emitida|</v>
      </c>
      <c r="S40" t="str">
        <f t="shared" si="3"/>
        <v>Prima devengada|</v>
      </c>
      <c r="Y40" t="str">
        <f t="shared" si="4"/>
        <v>Número de afectaciones ocurridas|</v>
      </c>
      <c r="AE40" t="str">
        <f t="shared" si="5"/>
        <v>Monto de siniestros ocurridos|</v>
      </c>
    </row>
    <row r="41" spans="1:31" x14ac:dyDescent="0.3">
      <c r="A41" t="str">
        <f t="shared" si="0"/>
        <v>Número de pólizas Vigentes|</v>
      </c>
      <c r="C41"/>
      <c r="D41"/>
      <c r="E41"/>
      <c r="G41" t="str">
        <f t="shared" si="1"/>
        <v>Número de riesgos vigentes|</v>
      </c>
      <c r="M41" t="str">
        <f t="shared" si="2"/>
        <v>Prima emitida|</v>
      </c>
      <c r="S41" t="str">
        <f t="shared" si="3"/>
        <v>Prima devengada|</v>
      </c>
      <c r="Y41" t="str">
        <f t="shared" si="4"/>
        <v>Número de afectaciones ocurridas|</v>
      </c>
      <c r="AE41" t="str">
        <f t="shared" si="5"/>
        <v>Monto de siniestros ocurridos|</v>
      </c>
    </row>
    <row r="42" spans="1:31" x14ac:dyDescent="0.3">
      <c r="A42" t="str">
        <f t="shared" si="0"/>
        <v>Número de pólizas Vigentes|</v>
      </c>
      <c r="C42"/>
      <c r="D42"/>
      <c r="E42"/>
      <c r="G42" t="str">
        <f t="shared" si="1"/>
        <v>Número de riesgos vigentes|</v>
      </c>
      <c r="M42" t="str">
        <f t="shared" si="2"/>
        <v>Prima emitida|</v>
      </c>
      <c r="S42" t="str">
        <f t="shared" si="3"/>
        <v>Prima devengada|</v>
      </c>
      <c r="Y42" t="str">
        <f t="shared" si="4"/>
        <v>Número de afectaciones ocurridas|</v>
      </c>
      <c r="AE42" t="str">
        <f t="shared" si="5"/>
        <v>Monto de siniestros ocurridos|</v>
      </c>
    </row>
    <row r="43" spans="1:31" x14ac:dyDescent="0.3">
      <c r="A43" t="str">
        <f t="shared" si="0"/>
        <v>Número de pólizas Vigentes|</v>
      </c>
      <c r="C43"/>
      <c r="D43"/>
      <c r="E43"/>
      <c r="G43" t="str">
        <f t="shared" si="1"/>
        <v>Número de riesgos vigentes|</v>
      </c>
      <c r="M43" t="str">
        <f t="shared" si="2"/>
        <v>Prima emitida|</v>
      </c>
      <c r="S43" t="str">
        <f t="shared" si="3"/>
        <v>Prima devengada|</v>
      </c>
      <c r="Y43" t="str">
        <f t="shared" si="4"/>
        <v>Número de afectaciones ocurridas|</v>
      </c>
      <c r="AE43" t="str">
        <f t="shared" si="5"/>
        <v>Monto de siniestros ocurridos|</v>
      </c>
    </row>
    <row r="44" spans="1:31" x14ac:dyDescent="0.3">
      <c r="A44" t="str">
        <f t="shared" si="0"/>
        <v>Número de pólizas Vigentes|</v>
      </c>
      <c r="C44"/>
      <c r="D44"/>
      <c r="E44"/>
      <c r="G44" t="str">
        <f t="shared" si="1"/>
        <v>Número de riesgos vigentes|</v>
      </c>
      <c r="M44" t="str">
        <f t="shared" si="2"/>
        <v>Prima emitida|</v>
      </c>
      <c r="S44" t="str">
        <f t="shared" si="3"/>
        <v>Prima devengada|</v>
      </c>
      <c r="Y44" t="str">
        <f t="shared" si="4"/>
        <v>Número de afectaciones ocurridas|</v>
      </c>
      <c r="AE44" t="str">
        <f t="shared" si="5"/>
        <v>Monto de siniestros ocurridos|</v>
      </c>
    </row>
    <row r="45" spans="1:31" x14ac:dyDescent="0.3">
      <c r="A45" t="str">
        <f t="shared" si="0"/>
        <v>Número de pólizas Vigentes|</v>
      </c>
      <c r="C45"/>
      <c r="D45"/>
      <c r="E45"/>
      <c r="G45" t="str">
        <f t="shared" si="1"/>
        <v>Número de riesgos vigentes|</v>
      </c>
      <c r="M45" t="str">
        <f t="shared" si="2"/>
        <v>Prima emitida|</v>
      </c>
      <c r="S45" t="str">
        <f t="shared" si="3"/>
        <v>Prima devengada|</v>
      </c>
      <c r="Y45" t="str">
        <f t="shared" si="4"/>
        <v>Número de afectaciones ocurridas|</v>
      </c>
      <c r="AE45" t="str">
        <f t="shared" si="5"/>
        <v>Monto de siniestros ocurridos|</v>
      </c>
    </row>
    <row r="46" spans="1:31" x14ac:dyDescent="0.3">
      <c r="A46" t="str">
        <f t="shared" si="0"/>
        <v>Número de pólizas Vigentes|</v>
      </c>
      <c r="C46"/>
      <c r="D46"/>
      <c r="E46"/>
      <c r="G46" t="str">
        <f t="shared" si="1"/>
        <v>Número de riesgos vigentes|</v>
      </c>
      <c r="M46" t="str">
        <f t="shared" si="2"/>
        <v>Prima emitida|</v>
      </c>
      <c r="S46" t="str">
        <f t="shared" si="3"/>
        <v>Prima devengada|</v>
      </c>
      <c r="Y46" t="str">
        <f t="shared" si="4"/>
        <v>Número de afectaciones ocurridas|</v>
      </c>
      <c r="AE46" t="str">
        <f t="shared" si="5"/>
        <v>Monto de siniestros ocurridos|</v>
      </c>
    </row>
    <row r="47" spans="1:31" x14ac:dyDescent="0.3">
      <c r="A47" t="str">
        <f t="shared" si="0"/>
        <v>Número de pólizas Vigentes|</v>
      </c>
      <c r="C47"/>
      <c r="D47"/>
      <c r="E47"/>
      <c r="G47" t="str">
        <f t="shared" si="1"/>
        <v>Número de riesgos vigentes|</v>
      </c>
      <c r="M47" t="str">
        <f t="shared" si="2"/>
        <v>Prima emitida|</v>
      </c>
      <c r="S47" t="str">
        <f t="shared" si="3"/>
        <v>Prima devengada|</v>
      </c>
      <c r="Y47" t="str">
        <f t="shared" si="4"/>
        <v>Número de afectaciones ocurridas|</v>
      </c>
      <c r="AE47" t="str">
        <f t="shared" si="5"/>
        <v>Monto de siniestros ocurridos|</v>
      </c>
    </row>
    <row r="48" spans="1:31" x14ac:dyDescent="0.3">
      <c r="A48" t="str">
        <f t="shared" si="0"/>
        <v>Número de pólizas Vigentes|</v>
      </c>
      <c r="C48"/>
      <c r="D48"/>
      <c r="E48"/>
      <c r="G48" t="str">
        <f t="shared" si="1"/>
        <v>Número de riesgos vigentes|</v>
      </c>
      <c r="M48" t="str">
        <f t="shared" si="2"/>
        <v>Prima emitida|</v>
      </c>
      <c r="S48" t="str">
        <f t="shared" si="3"/>
        <v>Prima devengada|</v>
      </c>
      <c r="Y48" t="str">
        <f t="shared" si="4"/>
        <v>Número de afectaciones ocurridas|</v>
      </c>
      <c r="AE48" t="str">
        <f t="shared" si="5"/>
        <v>Monto de siniestros ocurridos|</v>
      </c>
    </row>
    <row r="49" spans="1:31" x14ac:dyDescent="0.3">
      <c r="A49" t="str">
        <f t="shared" si="0"/>
        <v>Número de pólizas Vigentes|</v>
      </c>
      <c r="C49"/>
      <c r="D49"/>
      <c r="E49"/>
      <c r="G49" t="str">
        <f t="shared" si="1"/>
        <v>Número de riesgos vigentes|</v>
      </c>
      <c r="M49" t="str">
        <f t="shared" si="2"/>
        <v>Prima emitida|</v>
      </c>
      <c r="S49" t="str">
        <f t="shared" si="3"/>
        <v>Prima devengada|</v>
      </c>
      <c r="Y49" t="str">
        <f t="shared" si="4"/>
        <v>Número de afectaciones ocurridas|</v>
      </c>
      <c r="AE49" t="str">
        <f t="shared" si="5"/>
        <v>Monto de siniestros ocurridos|</v>
      </c>
    </row>
    <row r="50" spans="1:31" x14ac:dyDescent="0.3">
      <c r="A50" t="str">
        <f t="shared" si="0"/>
        <v>Número de pólizas Vigentes|</v>
      </c>
      <c r="C50"/>
      <c r="D50"/>
      <c r="E50"/>
      <c r="G50" t="str">
        <f t="shared" si="1"/>
        <v>Número de riesgos vigentes|</v>
      </c>
      <c r="M50" t="str">
        <f t="shared" si="2"/>
        <v>Prima emitida|</v>
      </c>
      <c r="S50" t="str">
        <f t="shared" si="3"/>
        <v>Prima devengada|</v>
      </c>
      <c r="Y50" t="str">
        <f t="shared" si="4"/>
        <v>Número de afectaciones ocurridas|</v>
      </c>
      <c r="AE50" t="str">
        <f t="shared" si="5"/>
        <v>Monto de siniestros ocurridos|</v>
      </c>
    </row>
    <row r="51" spans="1:31" x14ac:dyDescent="0.3">
      <c r="A51" t="str">
        <f t="shared" si="0"/>
        <v>Número de pólizas Vigentes|</v>
      </c>
      <c r="C51"/>
      <c r="D51"/>
      <c r="E51"/>
      <c r="G51" t="str">
        <f t="shared" si="1"/>
        <v>Número de riesgos vigentes|</v>
      </c>
      <c r="M51" t="str">
        <f t="shared" si="2"/>
        <v>Prima emitida|</v>
      </c>
      <c r="S51" t="str">
        <f t="shared" si="3"/>
        <v>Prima devengada|</v>
      </c>
      <c r="Y51" t="str">
        <f t="shared" si="4"/>
        <v>Número de afectaciones ocurridas|</v>
      </c>
      <c r="AE51" t="str">
        <f t="shared" si="5"/>
        <v>Monto de siniestros ocurridos|</v>
      </c>
    </row>
    <row r="52" spans="1:31" x14ac:dyDescent="0.3">
      <c r="A52" t="str">
        <f t="shared" si="0"/>
        <v>Número de pólizas Vigentes|</v>
      </c>
      <c r="C52"/>
      <c r="D52"/>
      <c r="E52"/>
      <c r="G52" t="str">
        <f t="shared" si="1"/>
        <v>Número de riesgos vigentes|</v>
      </c>
      <c r="M52" t="str">
        <f t="shared" si="2"/>
        <v>Prima emitida|</v>
      </c>
      <c r="S52" t="str">
        <f t="shared" si="3"/>
        <v>Prima devengada|</v>
      </c>
      <c r="Y52" t="str">
        <f t="shared" si="4"/>
        <v>Número de afectaciones ocurridas|</v>
      </c>
      <c r="AE52" t="str">
        <f t="shared" si="5"/>
        <v>Monto de siniestros ocurridos|</v>
      </c>
    </row>
    <row r="53" spans="1:31" x14ac:dyDescent="0.3">
      <c r="A53" t="str">
        <f t="shared" si="0"/>
        <v>Número de pólizas Vigentes|</v>
      </c>
      <c r="C53"/>
      <c r="D53"/>
      <c r="E53"/>
      <c r="G53" t="str">
        <f t="shared" si="1"/>
        <v>Número de riesgos vigentes|</v>
      </c>
      <c r="M53" t="str">
        <f t="shared" si="2"/>
        <v>Prima emitida|</v>
      </c>
      <c r="S53" t="str">
        <f t="shared" si="3"/>
        <v>Prima devengada|</v>
      </c>
      <c r="Y53" t="str">
        <f t="shared" si="4"/>
        <v>Número de afectaciones ocurridas|</v>
      </c>
      <c r="AE53" t="str">
        <f t="shared" si="5"/>
        <v>Monto de siniestros ocurridos|</v>
      </c>
    </row>
    <row r="54" spans="1:31" x14ac:dyDescent="0.3">
      <c r="A54" t="str">
        <f t="shared" si="0"/>
        <v>Número de pólizas Vigentes|</v>
      </c>
      <c r="C54"/>
      <c r="D54"/>
      <c r="E54"/>
      <c r="G54" t="str">
        <f t="shared" si="1"/>
        <v>Número de riesgos vigentes|</v>
      </c>
      <c r="M54" t="str">
        <f t="shared" si="2"/>
        <v>Prima emitida|</v>
      </c>
      <c r="S54" t="str">
        <f t="shared" si="3"/>
        <v>Prima devengada|</v>
      </c>
      <c r="Y54" t="str">
        <f t="shared" si="4"/>
        <v>Número de afectaciones ocurridas|</v>
      </c>
      <c r="AE54" t="str">
        <f t="shared" si="5"/>
        <v>Monto de siniestros ocurridos|</v>
      </c>
    </row>
    <row r="55" spans="1:31" x14ac:dyDescent="0.3">
      <c r="A55" t="str">
        <f t="shared" si="0"/>
        <v>Número de pólizas Vigentes|</v>
      </c>
      <c r="C55"/>
      <c r="D55"/>
      <c r="E55"/>
      <c r="G55" t="str">
        <f t="shared" si="1"/>
        <v>Número de riesgos vigentes|</v>
      </c>
      <c r="M55" t="str">
        <f t="shared" si="2"/>
        <v>Prima emitida|</v>
      </c>
      <c r="S55" t="str">
        <f t="shared" si="3"/>
        <v>Prima devengada|</v>
      </c>
      <c r="Y55" t="str">
        <f t="shared" si="4"/>
        <v>Número de afectaciones ocurridas|</v>
      </c>
      <c r="AE55" t="str">
        <f t="shared" si="5"/>
        <v>Monto de siniestros ocurridos|</v>
      </c>
    </row>
    <row r="56" spans="1:31" x14ac:dyDescent="0.3">
      <c r="A56" t="str">
        <f t="shared" si="0"/>
        <v>Número de pólizas Vigentes|</v>
      </c>
      <c r="C56"/>
      <c r="D56"/>
      <c r="E56"/>
      <c r="G56" t="str">
        <f t="shared" si="1"/>
        <v>Número de riesgos vigentes|</v>
      </c>
      <c r="M56" t="str">
        <f t="shared" si="2"/>
        <v>Prima emitida|</v>
      </c>
      <c r="S56" t="str">
        <f t="shared" si="3"/>
        <v>Prima devengada|</v>
      </c>
      <c r="Y56" t="str">
        <f t="shared" si="4"/>
        <v>Número de afectaciones ocurridas|</v>
      </c>
      <c r="AE56" t="str">
        <f t="shared" si="5"/>
        <v>Monto de siniestros ocurridos|</v>
      </c>
    </row>
    <row r="57" spans="1:31" x14ac:dyDescent="0.3">
      <c r="A57" t="str">
        <f t="shared" si="0"/>
        <v>Número de pólizas Vigentes|</v>
      </c>
      <c r="C57"/>
      <c r="D57"/>
      <c r="E57"/>
      <c r="G57" t="str">
        <f t="shared" si="1"/>
        <v>Número de riesgos vigentes|</v>
      </c>
      <c r="M57" t="str">
        <f t="shared" si="2"/>
        <v>Prima emitida|</v>
      </c>
      <c r="S57" t="str">
        <f t="shared" si="3"/>
        <v>Prima devengada|</v>
      </c>
      <c r="Y57" t="str">
        <f t="shared" si="4"/>
        <v>Número de afectaciones ocurridas|</v>
      </c>
      <c r="AE57" t="str">
        <f t="shared" si="5"/>
        <v>Monto de siniestros ocurridos|</v>
      </c>
    </row>
    <row r="58" spans="1:31" x14ac:dyDescent="0.3">
      <c r="A58" t="str">
        <f t="shared" si="0"/>
        <v>Número de pólizas Vigentes|</v>
      </c>
      <c r="C58"/>
      <c r="D58"/>
      <c r="E58"/>
      <c r="G58" t="str">
        <f t="shared" si="1"/>
        <v>Número de riesgos vigentes|</v>
      </c>
      <c r="M58" t="str">
        <f t="shared" si="2"/>
        <v>Prima emitida|</v>
      </c>
      <c r="S58" t="str">
        <f t="shared" si="3"/>
        <v>Prima devengada|</v>
      </c>
      <c r="Y58" t="str">
        <f t="shared" si="4"/>
        <v>Número de afectaciones ocurridas|</v>
      </c>
      <c r="AE58" t="str">
        <f t="shared" si="5"/>
        <v>Monto de siniestros ocurridos|</v>
      </c>
    </row>
    <row r="59" spans="1:31" x14ac:dyDescent="0.3">
      <c r="A59" t="str">
        <f t="shared" si="0"/>
        <v>Número de pólizas Vigentes|</v>
      </c>
      <c r="C59"/>
      <c r="D59"/>
      <c r="E59"/>
      <c r="G59" t="str">
        <f t="shared" si="1"/>
        <v>Número de riesgos vigentes|</v>
      </c>
      <c r="M59" t="str">
        <f t="shared" si="2"/>
        <v>Prima emitida|</v>
      </c>
      <c r="S59" t="str">
        <f t="shared" si="3"/>
        <v>Prima devengada|</v>
      </c>
      <c r="Y59" t="str">
        <f t="shared" si="4"/>
        <v>Número de afectaciones ocurridas|</v>
      </c>
      <c r="AE59" t="str">
        <f t="shared" si="5"/>
        <v>Monto de siniestros ocurridos|</v>
      </c>
    </row>
    <row r="60" spans="1:31" x14ac:dyDescent="0.3">
      <c r="A60" t="str">
        <f t="shared" si="0"/>
        <v>Número de pólizas Vigentes|</v>
      </c>
      <c r="C60"/>
      <c r="D60"/>
      <c r="E60"/>
      <c r="G60" t="str">
        <f t="shared" si="1"/>
        <v>Número de riesgos vigentes|</v>
      </c>
      <c r="M60" t="str">
        <f t="shared" si="2"/>
        <v>Prima emitida|</v>
      </c>
      <c r="S60" t="str">
        <f t="shared" si="3"/>
        <v>Prima devengada|</v>
      </c>
      <c r="Y60" t="str">
        <f t="shared" si="4"/>
        <v>Número de afectaciones ocurridas|</v>
      </c>
      <c r="AE60" t="str">
        <f t="shared" si="5"/>
        <v>Monto de siniestros ocurridos|</v>
      </c>
    </row>
    <row r="61" spans="1:31" x14ac:dyDescent="0.3">
      <c r="A61" t="str">
        <f t="shared" si="0"/>
        <v>Número de pólizas Vigentes|</v>
      </c>
      <c r="C61"/>
      <c r="D61"/>
      <c r="E61"/>
      <c r="G61" t="str">
        <f t="shared" si="1"/>
        <v>Número de riesgos vigentes|</v>
      </c>
      <c r="M61" t="str">
        <f t="shared" si="2"/>
        <v>Prima emitida|</v>
      </c>
      <c r="S61" t="str">
        <f t="shared" si="3"/>
        <v>Prima devengada|</v>
      </c>
      <c r="Y61" t="str">
        <f t="shared" si="4"/>
        <v>Número de afectaciones ocurridas|</v>
      </c>
      <c r="AE61" t="str">
        <f t="shared" si="5"/>
        <v>Monto de siniestros ocurridos|</v>
      </c>
    </row>
    <row r="62" spans="1:31" x14ac:dyDescent="0.3">
      <c r="A62" t="str">
        <f t="shared" si="0"/>
        <v>Número de pólizas Vigentes|</v>
      </c>
      <c r="C62"/>
      <c r="D62"/>
      <c r="E62"/>
      <c r="G62" t="str">
        <f t="shared" si="1"/>
        <v>Número de riesgos vigentes|</v>
      </c>
      <c r="M62" t="str">
        <f t="shared" si="2"/>
        <v>Prima emitida|</v>
      </c>
      <c r="S62" t="str">
        <f t="shared" si="3"/>
        <v>Prima devengada|</v>
      </c>
      <c r="Y62" t="str">
        <f t="shared" si="4"/>
        <v>Número de afectaciones ocurridas|</v>
      </c>
      <c r="AE62" t="str">
        <f t="shared" si="5"/>
        <v>Monto de siniestros ocurridos|</v>
      </c>
    </row>
    <row r="63" spans="1:31" x14ac:dyDescent="0.3">
      <c r="A63" t="str">
        <f t="shared" si="0"/>
        <v>Número de pólizas Vigentes|</v>
      </c>
      <c r="C63"/>
      <c r="D63"/>
      <c r="E63"/>
      <c r="G63" t="str">
        <f t="shared" si="1"/>
        <v>Número de riesgos vigentes|</v>
      </c>
      <c r="M63" t="str">
        <f t="shared" si="2"/>
        <v>Prima emitida|</v>
      </c>
      <c r="S63" t="str">
        <f t="shared" si="3"/>
        <v>Prima devengada|</v>
      </c>
      <c r="Y63" t="str">
        <f t="shared" si="4"/>
        <v>Número de afectaciones ocurridas|</v>
      </c>
      <c r="AE63" t="str">
        <f t="shared" si="5"/>
        <v>Monto de siniestros ocurridos|</v>
      </c>
    </row>
    <row r="64" spans="1:31" x14ac:dyDescent="0.3">
      <c r="A64" t="str">
        <f t="shared" si="0"/>
        <v>Número de pólizas Vigentes|</v>
      </c>
      <c r="C64"/>
      <c r="D64"/>
      <c r="E64"/>
      <c r="G64" t="str">
        <f t="shared" si="1"/>
        <v>Número de riesgos vigentes|</v>
      </c>
      <c r="M64" t="str">
        <f t="shared" si="2"/>
        <v>Prima emitida|</v>
      </c>
      <c r="S64" t="str">
        <f t="shared" si="3"/>
        <v>Prima devengada|</v>
      </c>
      <c r="Y64" t="str">
        <f t="shared" si="4"/>
        <v>Número de afectaciones ocurridas|</v>
      </c>
      <c r="AE64" t="str">
        <f t="shared" si="5"/>
        <v>Monto de siniestros ocurridos|</v>
      </c>
    </row>
    <row r="65" spans="1:31" x14ac:dyDescent="0.3">
      <c r="A65" t="str">
        <f t="shared" si="0"/>
        <v>Número de pólizas Vigentes|</v>
      </c>
      <c r="C65"/>
      <c r="D65"/>
      <c r="E65"/>
      <c r="G65" t="str">
        <f t="shared" si="1"/>
        <v>Número de riesgos vigentes|</v>
      </c>
      <c r="M65" t="str">
        <f t="shared" si="2"/>
        <v>Prima emitida|</v>
      </c>
      <c r="S65" t="str">
        <f t="shared" si="3"/>
        <v>Prima devengada|</v>
      </c>
      <c r="Y65" t="str">
        <f t="shared" si="4"/>
        <v>Número de afectaciones ocurridas|</v>
      </c>
      <c r="AE65" t="str">
        <f t="shared" si="5"/>
        <v>Monto de siniestros ocurridos|</v>
      </c>
    </row>
    <row r="66" spans="1:31" x14ac:dyDescent="0.3">
      <c r="A66" t="str">
        <f t="shared" si="0"/>
        <v>Número de pólizas Vigentes|</v>
      </c>
      <c r="C66"/>
      <c r="D66"/>
      <c r="E66"/>
      <c r="G66" t="str">
        <f t="shared" si="1"/>
        <v>Número de riesgos vigentes|</v>
      </c>
      <c r="M66" t="str">
        <f t="shared" si="2"/>
        <v>Prima emitida|</v>
      </c>
      <c r="S66" t="str">
        <f t="shared" si="3"/>
        <v>Prima devengada|</v>
      </c>
      <c r="Y66" t="str">
        <f t="shared" si="4"/>
        <v>Número de afectaciones ocurridas|</v>
      </c>
      <c r="AE66" t="str">
        <f t="shared" si="5"/>
        <v>Monto de siniestros ocurridos|</v>
      </c>
    </row>
    <row r="67" spans="1:31" x14ac:dyDescent="0.3">
      <c r="A67" t="str">
        <f t="shared" si="0"/>
        <v>Número de pólizas Vigentes|</v>
      </c>
      <c r="C67"/>
      <c r="D67"/>
      <c r="E67"/>
      <c r="G67" t="str">
        <f t="shared" si="1"/>
        <v>Número de riesgos vigentes|</v>
      </c>
      <c r="M67" t="str">
        <f t="shared" si="2"/>
        <v>Prima emitida|</v>
      </c>
      <c r="S67" t="str">
        <f t="shared" si="3"/>
        <v>Prima devengada|</v>
      </c>
      <c r="Y67" t="str">
        <f t="shared" si="4"/>
        <v>Número de afectaciones ocurridas|</v>
      </c>
      <c r="AE67" t="str">
        <f t="shared" si="5"/>
        <v>Monto de siniestros ocurridos|</v>
      </c>
    </row>
    <row r="68" spans="1:31" x14ac:dyDescent="0.3">
      <c r="A68" t="str">
        <f t="shared" si="0"/>
        <v>Número de pólizas Vigentes|</v>
      </c>
      <c r="C68"/>
      <c r="D68"/>
      <c r="E68"/>
      <c r="G68" t="str">
        <f t="shared" si="1"/>
        <v>Número de riesgos vigentes|</v>
      </c>
      <c r="M68" t="str">
        <f t="shared" si="2"/>
        <v>Prima emitida|</v>
      </c>
      <c r="S68" t="str">
        <f t="shared" si="3"/>
        <v>Prima devengada|</v>
      </c>
      <c r="Y68" t="str">
        <f t="shared" si="4"/>
        <v>Número de afectaciones ocurridas|</v>
      </c>
      <c r="AE68" t="str">
        <f t="shared" si="5"/>
        <v>Monto de siniestros ocurridos|</v>
      </c>
    </row>
    <row r="69" spans="1:31" x14ac:dyDescent="0.3">
      <c r="A69" t="str">
        <f t="shared" si="0"/>
        <v>Número de pólizas Vigentes|</v>
      </c>
      <c r="C69"/>
      <c r="D69"/>
      <c r="E69"/>
      <c r="G69" t="str">
        <f t="shared" si="1"/>
        <v>Número de riesgos vigentes|</v>
      </c>
      <c r="M69" t="str">
        <f t="shared" si="2"/>
        <v>Prima emitida|</v>
      </c>
      <c r="S69" t="str">
        <f t="shared" si="3"/>
        <v>Prima devengada|</v>
      </c>
      <c r="Y69" t="str">
        <f t="shared" si="4"/>
        <v>Número de afectaciones ocurridas|</v>
      </c>
      <c r="AE69" t="str">
        <f t="shared" si="5"/>
        <v>Monto de siniestros ocurridos|</v>
      </c>
    </row>
    <row r="70" spans="1:31" x14ac:dyDescent="0.3">
      <c r="A70" t="str">
        <f t="shared" si="0"/>
        <v>Número de pólizas Vigentes|</v>
      </c>
      <c r="C70"/>
      <c r="D70"/>
      <c r="E70"/>
      <c r="G70" t="str">
        <f t="shared" si="1"/>
        <v>Número de riesgos vigentes|</v>
      </c>
      <c r="M70" t="str">
        <f t="shared" si="2"/>
        <v>Prima emitida|</v>
      </c>
      <c r="S70" t="str">
        <f t="shared" si="3"/>
        <v>Prima devengada|</v>
      </c>
      <c r="Y70" t="str">
        <f t="shared" si="4"/>
        <v>Número de afectaciones ocurridas|</v>
      </c>
      <c r="AE70" t="str">
        <f t="shared" si="5"/>
        <v>Monto de siniestros ocurridos|</v>
      </c>
    </row>
    <row r="71" spans="1:31" x14ac:dyDescent="0.3">
      <c r="A71" t="str">
        <f t="shared" ref="A71:A134" si="6">$B$4&amp;"|"&amp;B71</f>
        <v>Número de pólizas Vigentes|</v>
      </c>
      <c r="C71"/>
      <c r="D71"/>
      <c r="E71"/>
      <c r="G71" t="str">
        <f t="shared" ref="G71:G134" si="7">$H$4&amp;"|"&amp;H71</f>
        <v>Número de riesgos vigentes|</v>
      </c>
      <c r="M71" t="str">
        <f t="shared" ref="M71:M134" si="8">$N$4&amp;"|"&amp;N71</f>
        <v>Prima emitida|</v>
      </c>
      <c r="S71" t="str">
        <f t="shared" ref="S71:S134" si="9">$T$4&amp;"|"&amp;T71</f>
        <v>Prima devengada|</v>
      </c>
      <c r="Y71" t="str">
        <f t="shared" ref="Y71:Y134" si="10">$Z$4&amp;"|"&amp;Z71</f>
        <v>Número de afectaciones ocurridas|</v>
      </c>
      <c r="AE71" t="str">
        <f t="shared" ref="AE71:AE134" si="11">$AF$4&amp;"|"&amp;AF71</f>
        <v>Monto de siniestros ocurridos|</v>
      </c>
    </row>
    <row r="72" spans="1:31" x14ac:dyDescent="0.3">
      <c r="A72" t="str">
        <f t="shared" si="6"/>
        <v>Número de pólizas Vigentes|</v>
      </c>
      <c r="C72"/>
      <c r="D72"/>
      <c r="E72"/>
      <c r="G72" t="str">
        <f t="shared" si="7"/>
        <v>Número de riesgos vigentes|</v>
      </c>
      <c r="M72" t="str">
        <f t="shared" si="8"/>
        <v>Prima emitida|</v>
      </c>
      <c r="S72" t="str">
        <f t="shared" si="9"/>
        <v>Prima devengada|</v>
      </c>
      <c r="Y72" t="str">
        <f t="shared" si="10"/>
        <v>Número de afectaciones ocurridas|</v>
      </c>
      <c r="AE72" t="str">
        <f t="shared" si="11"/>
        <v>Monto de siniestros ocurridos|</v>
      </c>
    </row>
    <row r="73" spans="1:31" x14ac:dyDescent="0.3">
      <c r="A73" t="str">
        <f t="shared" si="6"/>
        <v>Número de pólizas Vigentes|</v>
      </c>
      <c r="C73"/>
      <c r="D73"/>
      <c r="E73"/>
      <c r="G73" t="str">
        <f t="shared" si="7"/>
        <v>Número de riesgos vigentes|</v>
      </c>
      <c r="M73" t="str">
        <f t="shared" si="8"/>
        <v>Prima emitida|</v>
      </c>
      <c r="S73" t="str">
        <f t="shared" si="9"/>
        <v>Prima devengada|</v>
      </c>
      <c r="Y73" t="str">
        <f t="shared" si="10"/>
        <v>Número de afectaciones ocurridas|</v>
      </c>
      <c r="AE73" t="str">
        <f t="shared" si="11"/>
        <v>Monto de siniestros ocurridos|</v>
      </c>
    </row>
    <row r="74" spans="1:31" x14ac:dyDescent="0.3">
      <c r="A74" t="str">
        <f t="shared" si="6"/>
        <v>Número de pólizas Vigentes|</v>
      </c>
      <c r="C74"/>
      <c r="D74"/>
      <c r="E74"/>
      <c r="G74" t="str">
        <f t="shared" si="7"/>
        <v>Número de riesgos vigentes|</v>
      </c>
      <c r="M74" t="str">
        <f t="shared" si="8"/>
        <v>Prima emitida|</v>
      </c>
      <c r="S74" t="str">
        <f t="shared" si="9"/>
        <v>Prima devengada|</v>
      </c>
      <c r="Y74" t="str">
        <f t="shared" si="10"/>
        <v>Número de afectaciones ocurridas|</v>
      </c>
      <c r="AE74" t="str">
        <f t="shared" si="11"/>
        <v>Monto de siniestros ocurridos|</v>
      </c>
    </row>
    <row r="75" spans="1:31" x14ac:dyDescent="0.3">
      <c r="A75" t="str">
        <f t="shared" si="6"/>
        <v>Número de pólizas Vigentes|</v>
      </c>
      <c r="C75"/>
      <c r="D75"/>
      <c r="E75"/>
      <c r="G75" t="str">
        <f t="shared" si="7"/>
        <v>Número de riesgos vigentes|</v>
      </c>
      <c r="M75" t="str">
        <f t="shared" si="8"/>
        <v>Prima emitida|</v>
      </c>
      <c r="S75" t="str">
        <f t="shared" si="9"/>
        <v>Prima devengada|</v>
      </c>
      <c r="Y75" t="str">
        <f t="shared" si="10"/>
        <v>Número de afectaciones ocurridas|</v>
      </c>
      <c r="AE75" t="str">
        <f t="shared" si="11"/>
        <v>Monto de siniestros ocurridos|</v>
      </c>
    </row>
    <row r="76" spans="1:31" x14ac:dyDescent="0.3">
      <c r="A76" t="str">
        <f t="shared" si="6"/>
        <v>Número de pólizas Vigentes|</v>
      </c>
      <c r="C76"/>
      <c r="D76"/>
      <c r="E76"/>
      <c r="G76" t="str">
        <f t="shared" si="7"/>
        <v>Número de riesgos vigentes|</v>
      </c>
      <c r="M76" t="str">
        <f t="shared" si="8"/>
        <v>Prima emitida|</v>
      </c>
      <c r="S76" t="str">
        <f t="shared" si="9"/>
        <v>Prima devengada|</v>
      </c>
      <c r="Y76" t="str">
        <f t="shared" si="10"/>
        <v>Número de afectaciones ocurridas|</v>
      </c>
      <c r="AE76" t="str">
        <f t="shared" si="11"/>
        <v>Monto de siniestros ocurridos|</v>
      </c>
    </row>
    <row r="77" spans="1:31" x14ac:dyDescent="0.3">
      <c r="A77" t="str">
        <f t="shared" si="6"/>
        <v>Número de pólizas Vigentes|</v>
      </c>
      <c r="C77"/>
      <c r="D77"/>
      <c r="E77"/>
      <c r="G77" t="str">
        <f t="shared" si="7"/>
        <v>Número de riesgos vigentes|</v>
      </c>
      <c r="M77" t="str">
        <f t="shared" si="8"/>
        <v>Prima emitida|</v>
      </c>
      <c r="S77" t="str">
        <f t="shared" si="9"/>
        <v>Prima devengada|</v>
      </c>
      <c r="Y77" t="str">
        <f t="shared" si="10"/>
        <v>Número de afectaciones ocurridas|</v>
      </c>
      <c r="AE77" t="str">
        <f t="shared" si="11"/>
        <v>Monto de siniestros ocurridos|</v>
      </c>
    </row>
    <row r="78" spans="1:31" x14ac:dyDescent="0.3">
      <c r="A78" t="str">
        <f t="shared" si="6"/>
        <v>Número de pólizas Vigentes|</v>
      </c>
      <c r="C78"/>
      <c r="D78"/>
      <c r="E78"/>
      <c r="G78" t="str">
        <f t="shared" si="7"/>
        <v>Número de riesgos vigentes|</v>
      </c>
      <c r="M78" t="str">
        <f t="shared" si="8"/>
        <v>Prima emitida|</v>
      </c>
      <c r="S78" t="str">
        <f t="shared" si="9"/>
        <v>Prima devengada|</v>
      </c>
      <c r="Y78" t="str">
        <f t="shared" si="10"/>
        <v>Número de afectaciones ocurridas|</v>
      </c>
      <c r="AE78" t="str">
        <f t="shared" si="11"/>
        <v>Monto de siniestros ocurridos|</v>
      </c>
    </row>
    <row r="79" spans="1:31" x14ac:dyDescent="0.3">
      <c r="A79" t="str">
        <f t="shared" si="6"/>
        <v>Número de pólizas Vigentes|</v>
      </c>
      <c r="C79"/>
      <c r="D79"/>
      <c r="E79"/>
      <c r="G79" t="str">
        <f t="shared" si="7"/>
        <v>Número de riesgos vigentes|</v>
      </c>
      <c r="M79" t="str">
        <f t="shared" si="8"/>
        <v>Prima emitida|</v>
      </c>
      <c r="S79" t="str">
        <f t="shared" si="9"/>
        <v>Prima devengada|</v>
      </c>
      <c r="Y79" t="str">
        <f t="shared" si="10"/>
        <v>Número de afectaciones ocurridas|</v>
      </c>
      <c r="AE79" t="str">
        <f t="shared" si="11"/>
        <v>Monto de siniestros ocurridos|</v>
      </c>
    </row>
    <row r="80" spans="1:31" x14ac:dyDescent="0.3">
      <c r="A80" t="str">
        <f t="shared" si="6"/>
        <v>Número de pólizas Vigentes|</v>
      </c>
      <c r="C80"/>
      <c r="D80"/>
      <c r="E80"/>
      <c r="G80" t="str">
        <f t="shared" si="7"/>
        <v>Número de riesgos vigentes|</v>
      </c>
      <c r="M80" t="str">
        <f t="shared" si="8"/>
        <v>Prima emitida|</v>
      </c>
      <c r="S80" t="str">
        <f t="shared" si="9"/>
        <v>Prima devengada|</v>
      </c>
      <c r="Y80" t="str">
        <f t="shared" si="10"/>
        <v>Número de afectaciones ocurridas|</v>
      </c>
      <c r="AE80" t="str">
        <f t="shared" si="11"/>
        <v>Monto de siniestros ocurridos|</v>
      </c>
    </row>
    <row r="81" spans="1:31" x14ac:dyDescent="0.3">
      <c r="A81" t="str">
        <f t="shared" si="6"/>
        <v>Número de pólizas Vigentes|</v>
      </c>
      <c r="C81"/>
      <c r="D81"/>
      <c r="E81"/>
      <c r="G81" t="str">
        <f t="shared" si="7"/>
        <v>Número de riesgos vigentes|</v>
      </c>
      <c r="M81" t="str">
        <f t="shared" si="8"/>
        <v>Prima emitida|</v>
      </c>
      <c r="S81" t="str">
        <f t="shared" si="9"/>
        <v>Prima devengada|</v>
      </c>
      <c r="Y81" t="str">
        <f t="shared" si="10"/>
        <v>Número de afectaciones ocurridas|</v>
      </c>
      <c r="AE81" t="str">
        <f t="shared" si="11"/>
        <v>Monto de siniestros ocurridos|</v>
      </c>
    </row>
    <row r="82" spans="1:31" x14ac:dyDescent="0.3">
      <c r="A82" t="str">
        <f t="shared" si="6"/>
        <v>Número de pólizas Vigentes|</v>
      </c>
      <c r="C82"/>
      <c r="D82"/>
      <c r="E82"/>
      <c r="G82" t="str">
        <f t="shared" si="7"/>
        <v>Número de riesgos vigentes|</v>
      </c>
      <c r="M82" t="str">
        <f t="shared" si="8"/>
        <v>Prima emitida|</v>
      </c>
      <c r="S82" t="str">
        <f t="shared" si="9"/>
        <v>Prima devengada|</v>
      </c>
      <c r="Y82" t="str">
        <f t="shared" si="10"/>
        <v>Número de afectaciones ocurridas|</v>
      </c>
      <c r="AE82" t="str">
        <f t="shared" si="11"/>
        <v>Monto de siniestros ocurridos|</v>
      </c>
    </row>
    <row r="83" spans="1:31" x14ac:dyDescent="0.3">
      <c r="A83" t="str">
        <f t="shared" si="6"/>
        <v>Número de pólizas Vigentes|</v>
      </c>
      <c r="C83"/>
      <c r="D83"/>
      <c r="E83"/>
      <c r="G83" t="str">
        <f t="shared" si="7"/>
        <v>Número de riesgos vigentes|</v>
      </c>
      <c r="M83" t="str">
        <f t="shared" si="8"/>
        <v>Prima emitida|</v>
      </c>
      <c r="S83" t="str">
        <f t="shared" si="9"/>
        <v>Prima devengada|</v>
      </c>
      <c r="Y83" t="str">
        <f t="shared" si="10"/>
        <v>Número de afectaciones ocurridas|</v>
      </c>
      <c r="AE83" t="str">
        <f t="shared" si="11"/>
        <v>Monto de siniestros ocurridos|</v>
      </c>
    </row>
    <row r="84" spans="1:31" x14ac:dyDescent="0.3">
      <c r="A84" t="str">
        <f t="shared" si="6"/>
        <v>Número de pólizas Vigentes|</v>
      </c>
      <c r="C84"/>
      <c r="D84"/>
      <c r="E84"/>
      <c r="G84" t="str">
        <f t="shared" si="7"/>
        <v>Número de riesgos vigentes|</v>
      </c>
      <c r="M84" t="str">
        <f t="shared" si="8"/>
        <v>Prima emitida|</v>
      </c>
      <c r="S84" t="str">
        <f t="shared" si="9"/>
        <v>Prima devengada|</v>
      </c>
      <c r="Y84" t="str">
        <f t="shared" si="10"/>
        <v>Número de afectaciones ocurridas|</v>
      </c>
      <c r="AE84" t="str">
        <f t="shared" si="11"/>
        <v>Monto de siniestros ocurridos|</v>
      </c>
    </row>
    <row r="85" spans="1:31" x14ac:dyDescent="0.3">
      <c r="A85" t="str">
        <f t="shared" si="6"/>
        <v>Número de pólizas Vigentes|</v>
      </c>
      <c r="C85"/>
      <c r="D85"/>
      <c r="E85"/>
      <c r="G85" t="str">
        <f t="shared" si="7"/>
        <v>Número de riesgos vigentes|</v>
      </c>
      <c r="M85" t="str">
        <f t="shared" si="8"/>
        <v>Prima emitida|</v>
      </c>
      <c r="S85" t="str">
        <f t="shared" si="9"/>
        <v>Prima devengada|</v>
      </c>
      <c r="Y85" t="str">
        <f t="shared" si="10"/>
        <v>Número de afectaciones ocurridas|</v>
      </c>
      <c r="AE85" t="str">
        <f t="shared" si="11"/>
        <v>Monto de siniestros ocurridos|</v>
      </c>
    </row>
    <row r="86" spans="1:31" x14ac:dyDescent="0.3">
      <c r="A86" t="str">
        <f t="shared" si="6"/>
        <v>Número de pólizas Vigentes|</v>
      </c>
      <c r="C86"/>
      <c r="D86"/>
      <c r="E86"/>
      <c r="G86" t="str">
        <f t="shared" si="7"/>
        <v>Número de riesgos vigentes|</v>
      </c>
      <c r="M86" t="str">
        <f t="shared" si="8"/>
        <v>Prima emitida|</v>
      </c>
      <c r="S86" t="str">
        <f t="shared" si="9"/>
        <v>Prima devengada|</v>
      </c>
      <c r="Y86" t="str">
        <f t="shared" si="10"/>
        <v>Número de afectaciones ocurridas|</v>
      </c>
      <c r="AE86" t="str">
        <f t="shared" si="11"/>
        <v>Monto de siniestros ocurridos|</v>
      </c>
    </row>
    <row r="87" spans="1:31" x14ac:dyDescent="0.3">
      <c r="A87" t="str">
        <f t="shared" si="6"/>
        <v>Número de pólizas Vigentes|</v>
      </c>
      <c r="C87"/>
      <c r="D87"/>
      <c r="E87"/>
      <c r="G87" t="str">
        <f t="shared" si="7"/>
        <v>Número de riesgos vigentes|</v>
      </c>
      <c r="M87" t="str">
        <f t="shared" si="8"/>
        <v>Prima emitida|</v>
      </c>
      <c r="S87" t="str">
        <f t="shared" si="9"/>
        <v>Prima devengada|</v>
      </c>
      <c r="Y87" t="str">
        <f t="shared" si="10"/>
        <v>Número de afectaciones ocurridas|</v>
      </c>
      <c r="AE87" t="str">
        <f t="shared" si="11"/>
        <v>Monto de siniestros ocurridos|</v>
      </c>
    </row>
    <row r="88" spans="1:31" x14ac:dyDescent="0.3">
      <c r="A88" t="str">
        <f t="shared" si="6"/>
        <v>Número de pólizas Vigentes|</v>
      </c>
      <c r="C88"/>
      <c r="D88"/>
      <c r="E88"/>
      <c r="G88" t="str">
        <f t="shared" si="7"/>
        <v>Número de riesgos vigentes|</v>
      </c>
      <c r="M88" t="str">
        <f t="shared" si="8"/>
        <v>Prima emitida|</v>
      </c>
      <c r="S88" t="str">
        <f t="shared" si="9"/>
        <v>Prima devengada|</v>
      </c>
      <c r="Y88" t="str">
        <f t="shared" si="10"/>
        <v>Número de afectaciones ocurridas|</v>
      </c>
      <c r="AE88" t="str">
        <f t="shared" si="11"/>
        <v>Monto de siniestros ocurridos|</v>
      </c>
    </row>
    <row r="89" spans="1:31" x14ac:dyDescent="0.3">
      <c r="A89" t="str">
        <f t="shared" si="6"/>
        <v>Número de pólizas Vigentes|</v>
      </c>
      <c r="C89"/>
      <c r="D89"/>
      <c r="E89"/>
      <c r="G89" t="str">
        <f t="shared" si="7"/>
        <v>Número de riesgos vigentes|</v>
      </c>
      <c r="M89" t="str">
        <f t="shared" si="8"/>
        <v>Prima emitida|</v>
      </c>
      <c r="S89" t="str">
        <f t="shared" si="9"/>
        <v>Prima devengada|</v>
      </c>
      <c r="Y89" t="str">
        <f t="shared" si="10"/>
        <v>Número de afectaciones ocurridas|</v>
      </c>
      <c r="AE89" t="str">
        <f t="shared" si="11"/>
        <v>Monto de siniestros ocurridos|</v>
      </c>
    </row>
    <row r="90" spans="1:31" x14ac:dyDescent="0.3">
      <c r="A90" t="str">
        <f t="shared" si="6"/>
        <v>Número de pólizas Vigentes|</v>
      </c>
      <c r="C90"/>
      <c r="D90"/>
      <c r="E90"/>
      <c r="G90" t="str">
        <f t="shared" si="7"/>
        <v>Número de riesgos vigentes|</v>
      </c>
      <c r="M90" t="str">
        <f t="shared" si="8"/>
        <v>Prima emitida|</v>
      </c>
      <c r="S90" t="str">
        <f t="shared" si="9"/>
        <v>Prima devengada|</v>
      </c>
      <c r="Y90" t="str">
        <f t="shared" si="10"/>
        <v>Número de afectaciones ocurridas|</v>
      </c>
      <c r="AE90" t="str">
        <f t="shared" si="11"/>
        <v>Monto de siniestros ocurridos|</v>
      </c>
    </row>
    <row r="91" spans="1:31" x14ac:dyDescent="0.3">
      <c r="A91" t="str">
        <f t="shared" si="6"/>
        <v>Número de pólizas Vigentes|</v>
      </c>
      <c r="C91"/>
      <c r="D91"/>
      <c r="E91"/>
      <c r="G91" t="str">
        <f t="shared" si="7"/>
        <v>Número de riesgos vigentes|</v>
      </c>
      <c r="M91" t="str">
        <f t="shared" si="8"/>
        <v>Prima emitida|</v>
      </c>
      <c r="S91" t="str">
        <f t="shared" si="9"/>
        <v>Prima devengada|</v>
      </c>
      <c r="Y91" t="str">
        <f t="shared" si="10"/>
        <v>Número de afectaciones ocurridas|</v>
      </c>
      <c r="AE91" t="str">
        <f t="shared" si="11"/>
        <v>Monto de siniestros ocurridos|</v>
      </c>
    </row>
    <row r="92" spans="1:31" x14ac:dyDescent="0.3">
      <c r="A92" t="str">
        <f t="shared" si="6"/>
        <v>Número de pólizas Vigentes|</v>
      </c>
      <c r="C92"/>
      <c r="D92"/>
      <c r="E92"/>
      <c r="G92" t="str">
        <f t="shared" si="7"/>
        <v>Número de riesgos vigentes|</v>
      </c>
      <c r="M92" t="str">
        <f t="shared" si="8"/>
        <v>Prima emitida|</v>
      </c>
      <c r="S92" t="str">
        <f t="shared" si="9"/>
        <v>Prima devengada|</v>
      </c>
      <c r="Y92" t="str">
        <f t="shared" si="10"/>
        <v>Número de afectaciones ocurridas|</v>
      </c>
      <c r="AE92" t="str">
        <f t="shared" si="11"/>
        <v>Monto de siniestros ocurridos|</v>
      </c>
    </row>
    <row r="93" spans="1:31" x14ac:dyDescent="0.3">
      <c r="A93" t="str">
        <f t="shared" si="6"/>
        <v>Número de pólizas Vigentes|</v>
      </c>
      <c r="C93"/>
      <c r="D93"/>
      <c r="E93"/>
      <c r="G93" t="str">
        <f t="shared" si="7"/>
        <v>Número de riesgos vigentes|</v>
      </c>
      <c r="M93" t="str">
        <f t="shared" si="8"/>
        <v>Prima emitida|</v>
      </c>
      <c r="S93" t="str">
        <f t="shared" si="9"/>
        <v>Prima devengada|</v>
      </c>
      <c r="Y93" t="str">
        <f t="shared" si="10"/>
        <v>Número de afectaciones ocurridas|</v>
      </c>
      <c r="AE93" t="str">
        <f t="shared" si="11"/>
        <v>Monto de siniestros ocurridos|</v>
      </c>
    </row>
    <row r="94" spans="1:31" x14ac:dyDescent="0.3">
      <c r="A94" t="str">
        <f t="shared" si="6"/>
        <v>Número de pólizas Vigentes|</v>
      </c>
      <c r="C94"/>
      <c r="D94"/>
      <c r="E94"/>
      <c r="G94" t="str">
        <f t="shared" si="7"/>
        <v>Número de riesgos vigentes|</v>
      </c>
      <c r="M94" t="str">
        <f t="shared" si="8"/>
        <v>Prima emitida|</v>
      </c>
      <c r="S94" t="str">
        <f t="shared" si="9"/>
        <v>Prima devengada|</v>
      </c>
      <c r="Y94" t="str">
        <f t="shared" si="10"/>
        <v>Número de afectaciones ocurridas|</v>
      </c>
      <c r="AE94" t="str">
        <f t="shared" si="11"/>
        <v>Monto de siniestros ocurridos|</v>
      </c>
    </row>
    <row r="95" spans="1:31" x14ac:dyDescent="0.3">
      <c r="A95" t="str">
        <f t="shared" si="6"/>
        <v>Número de pólizas Vigentes|</v>
      </c>
      <c r="C95"/>
      <c r="D95"/>
      <c r="E95"/>
      <c r="G95" t="str">
        <f t="shared" si="7"/>
        <v>Número de riesgos vigentes|</v>
      </c>
      <c r="M95" t="str">
        <f t="shared" si="8"/>
        <v>Prima emitida|</v>
      </c>
      <c r="S95" t="str">
        <f t="shared" si="9"/>
        <v>Prima devengada|</v>
      </c>
      <c r="Y95" t="str">
        <f t="shared" si="10"/>
        <v>Número de afectaciones ocurridas|</v>
      </c>
      <c r="AE95" t="str">
        <f t="shared" si="11"/>
        <v>Monto de siniestros ocurridos|</v>
      </c>
    </row>
    <row r="96" spans="1:31" x14ac:dyDescent="0.3">
      <c r="A96" t="str">
        <f t="shared" si="6"/>
        <v>Número de pólizas Vigentes|</v>
      </c>
      <c r="C96"/>
      <c r="D96"/>
      <c r="E96"/>
      <c r="G96" t="str">
        <f t="shared" si="7"/>
        <v>Número de riesgos vigentes|</v>
      </c>
      <c r="M96" t="str">
        <f t="shared" si="8"/>
        <v>Prima emitida|</v>
      </c>
      <c r="S96" t="str">
        <f t="shared" si="9"/>
        <v>Prima devengada|</v>
      </c>
      <c r="Y96" t="str">
        <f t="shared" si="10"/>
        <v>Número de afectaciones ocurridas|</v>
      </c>
      <c r="AE96" t="str">
        <f t="shared" si="11"/>
        <v>Monto de siniestros ocurridos|</v>
      </c>
    </row>
    <row r="97" spans="1:31" x14ac:dyDescent="0.3">
      <c r="A97" t="str">
        <f t="shared" si="6"/>
        <v>Número de pólizas Vigentes|</v>
      </c>
      <c r="C97"/>
      <c r="D97"/>
      <c r="E97"/>
      <c r="G97" t="str">
        <f t="shared" si="7"/>
        <v>Número de riesgos vigentes|</v>
      </c>
      <c r="M97" t="str">
        <f t="shared" si="8"/>
        <v>Prima emitida|</v>
      </c>
      <c r="S97" t="str">
        <f t="shared" si="9"/>
        <v>Prima devengada|</v>
      </c>
      <c r="Y97" t="str">
        <f t="shared" si="10"/>
        <v>Número de afectaciones ocurridas|</v>
      </c>
      <c r="AE97" t="str">
        <f t="shared" si="11"/>
        <v>Monto de siniestros ocurridos|</v>
      </c>
    </row>
    <row r="98" spans="1:31" x14ac:dyDescent="0.3">
      <c r="A98" t="str">
        <f t="shared" si="6"/>
        <v>Número de pólizas Vigentes|</v>
      </c>
      <c r="C98"/>
      <c r="D98"/>
      <c r="E98"/>
      <c r="G98" t="str">
        <f t="shared" si="7"/>
        <v>Número de riesgos vigentes|</v>
      </c>
      <c r="M98" t="str">
        <f t="shared" si="8"/>
        <v>Prima emitida|</v>
      </c>
      <c r="S98" t="str">
        <f t="shared" si="9"/>
        <v>Prima devengada|</v>
      </c>
      <c r="Y98" t="str">
        <f t="shared" si="10"/>
        <v>Número de afectaciones ocurridas|</v>
      </c>
      <c r="AE98" t="str">
        <f t="shared" si="11"/>
        <v>Monto de siniestros ocurridos|</v>
      </c>
    </row>
    <row r="99" spans="1:31" x14ac:dyDescent="0.3">
      <c r="A99" t="str">
        <f t="shared" si="6"/>
        <v>Número de pólizas Vigentes|</v>
      </c>
      <c r="C99"/>
      <c r="D99"/>
      <c r="E99"/>
      <c r="G99" t="str">
        <f t="shared" si="7"/>
        <v>Número de riesgos vigentes|</v>
      </c>
      <c r="M99" t="str">
        <f t="shared" si="8"/>
        <v>Prima emitida|</v>
      </c>
      <c r="S99" t="str">
        <f t="shared" si="9"/>
        <v>Prima devengada|</v>
      </c>
      <c r="Y99" t="str">
        <f t="shared" si="10"/>
        <v>Número de afectaciones ocurridas|</v>
      </c>
      <c r="AE99" t="str">
        <f t="shared" si="11"/>
        <v>Monto de siniestros ocurridos|</v>
      </c>
    </row>
    <row r="100" spans="1:31" x14ac:dyDescent="0.3">
      <c r="A100" t="str">
        <f t="shared" si="6"/>
        <v>Número de pólizas Vigentes|</v>
      </c>
      <c r="C100"/>
      <c r="D100"/>
      <c r="E100"/>
      <c r="G100" t="str">
        <f t="shared" si="7"/>
        <v>Número de riesgos vigentes|</v>
      </c>
      <c r="M100" t="str">
        <f t="shared" si="8"/>
        <v>Prima emitida|</v>
      </c>
      <c r="S100" t="str">
        <f t="shared" si="9"/>
        <v>Prima devengada|</v>
      </c>
      <c r="Y100" t="str">
        <f t="shared" si="10"/>
        <v>Número de afectaciones ocurridas|</v>
      </c>
      <c r="AE100" t="str">
        <f t="shared" si="11"/>
        <v>Monto de siniestros ocurridos|</v>
      </c>
    </row>
    <row r="101" spans="1:31" x14ac:dyDescent="0.3">
      <c r="A101" t="str">
        <f t="shared" si="6"/>
        <v>Número de pólizas Vigentes|</v>
      </c>
      <c r="C101"/>
      <c r="D101"/>
      <c r="E101"/>
      <c r="G101" t="str">
        <f t="shared" si="7"/>
        <v>Número de riesgos vigentes|</v>
      </c>
      <c r="M101" t="str">
        <f t="shared" si="8"/>
        <v>Prima emitida|</v>
      </c>
      <c r="S101" t="str">
        <f t="shared" si="9"/>
        <v>Prima devengada|</v>
      </c>
      <c r="Y101" t="str">
        <f t="shared" si="10"/>
        <v>Número de afectaciones ocurridas|</v>
      </c>
      <c r="AE101" t="str">
        <f t="shared" si="11"/>
        <v>Monto de siniestros ocurridos|</v>
      </c>
    </row>
    <row r="102" spans="1:31" x14ac:dyDescent="0.3">
      <c r="A102" t="str">
        <f t="shared" si="6"/>
        <v>Número de pólizas Vigentes|</v>
      </c>
      <c r="C102"/>
      <c r="D102"/>
      <c r="E102"/>
      <c r="G102" t="str">
        <f t="shared" si="7"/>
        <v>Número de riesgos vigentes|</v>
      </c>
      <c r="M102" t="str">
        <f t="shared" si="8"/>
        <v>Prima emitida|</v>
      </c>
      <c r="S102" t="str">
        <f t="shared" si="9"/>
        <v>Prima devengada|</v>
      </c>
      <c r="Y102" t="str">
        <f t="shared" si="10"/>
        <v>Número de afectaciones ocurridas|</v>
      </c>
      <c r="AE102" t="str">
        <f t="shared" si="11"/>
        <v>Monto de siniestros ocurridos|</v>
      </c>
    </row>
    <row r="103" spans="1:31" x14ac:dyDescent="0.3">
      <c r="A103" t="str">
        <f t="shared" si="6"/>
        <v>Número de pólizas Vigentes|</v>
      </c>
      <c r="C103"/>
      <c r="D103"/>
      <c r="E103"/>
      <c r="G103" t="str">
        <f t="shared" si="7"/>
        <v>Número de riesgos vigentes|</v>
      </c>
      <c r="M103" t="str">
        <f t="shared" si="8"/>
        <v>Prima emitida|</v>
      </c>
      <c r="S103" t="str">
        <f t="shared" si="9"/>
        <v>Prima devengada|</v>
      </c>
      <c r="Y103" t="str">
        <f t="shared" si="10"/>
        <v>Número de afectaciones ocurridas|</v>
      </c>
      <c r="AE103" t="str">
        <f t="shared" si="11"/>
        <v>Monto de siniestros ocurridos|</v>
      </c>
    </row>
    <row r="104" spans="1:31" x14ac:dyDescent="0.3">
      <c r="A104" t="str">
        <f t="shared" si="6"/>
        <v>Número de pólizas Vigentes|</v>
      </c>
      <c r="C104"/>
      <c r="D104"/>
      <c r="E104"/>
      <c r="G104" t="str">
        <f t="shared" si="7"/>
        <v>Número de riesgos vigentes|</v>
      </c>
      <c r="M104" t="str">
        <f t="shared" si="8"/>
        <v>Prima emitida|</v>
      </c>
      <c r="S104" t="str">
        <f t="shared" si="9"/>
        <v>Prima devengada|</v>
      </c>
      <c r="Y104" t="str">
        <f t="shared" si="10"/>
        <v>Número de afectaciones ocurridas|</v>
      </c>
      <c r="AE104" t="str">
        <f t="shared" si="11"/>
        <v>Monto de siniestros ocurridos|</v>
      </c>
    </row>
    <row r="105" spans="1:31" x14ac:dyDescent="0.3">
      <c r="A105" t="str">
        <f t="shared" si="6"/>
        <v>Número de pólizas Vigentes|</v>
      </c>
      <c r="C105"/>
      <c r="D105"/>
      <c r="E105"/>
      <c r="G105" t="str">
        <f t="shared" si="7"/>
        <v>Número de riesgos vigentes|</v>
      </c>
      <c r="M105" t="str">
        <f t="shared" si="8"/>
        <v>Prima emitida|</v>
      </c>
      <c r="S105" t="str">
        <f t="shared" si="9"/>
        <v>Prima devengada|</v>
      </c>
      <c r="Y105" t="str">
        <f t="shared" si="10"/>
        <v>Número de afectaciones ocurridas|</v>
      </c>
      <c r="AE105" t="str">
        <f t="shared" si="11"/>
        <v>Monto de siniestros ocurridos|</v>
      </c>
    </row>
    <row r="106" spans="1:31" x14ac:dyDescent="0.3">
      <c r="A106" t="str">
        <f t="shared" si="6"/>
        <v>Número de pólizas Vigentes|</v>
      </c>
      <c r="C106"/>
      <c r="D106"/>
      <c r="E106"/>
      <c r="G106" t="str">
        <f t="shared" si="7"/>
        <v>Número de riesgos vigentes|</v>
      </c>
      <c r="M106" t="str">
        <f t="shared" si="8"/>
        <v>Prima emitida|</v>
      </c>
      <c r="S106" t="str">
        <f t="shared" si="9"/>
        <v>Prima devengada|</v>
      </c>
      <c r="Y106" t="str">
        <f t="shared" si="10"/>
        <v>Número de afectaciones ocurridas|</v>
      </c>
      <c r="AE106" t="str">
        <f t="shared" si="11"/>
        <v>Monto de siniestros ocurridos|</v>
      </c>
    </row>
    <row r="107" spans="1:31" x14ac:dyDescent="0.3">
      <c r="A107" t="str">
        <f t="shared" si="6"/>
        <v>Número de pólizas Vigentes|</v>
      </c>
      <c r="C107"/>
      <c r="D107"/>
      <c r="E107"/>
      <c r="G107" t="str">
        <f t="shared" si="7"/>
        <v>Número de riesgos vigentes|</v>
      </c>
      <c r="M107" t="str">
        <f t="shared" si="8"/>
        <v>Prima emitida|</v>
      </c>
      <c r="S107" t="str">
        <f t="shared" si="9"/>
        <v>Prima devengada|</v>
      </c>
      <c r="Y107" t="str">
        <f t="shared" si="10"/>
        <v>Número de afectaciones ocurridas|</v>
      </c>
      <c r="AE107" t="str">
        <f t="shared" si="11"/>
        <v>Monto de siniestros ocurridos|</v>
      </c>
    </row>
    <row r="108" spans="1:31" x14ac:dyDescent="0.3">
      <c r="A108" t="str">
        <f t="shared" si="6"/>
        <v>Número de pólizas Vigentes|</v>
      </c>
      <c r="C108"/>
      <c r="D108"/>
      <c r="E108"/>
      <c r="G108" t="str">
        <f t="shared" si="7"/>
        <v>Número de riesgos vigentes|</v>
      </c>
      <c r="M108" t="str">
        <f t="shared" si="8"/>
        <v>Prima emitida|</v>
      </c>
      <c r="S108" t="str">
        <f t="shared" si="9"/>
        <v>Prima devengada|</v>
      </c>
      <c r="Y108" t="str">
        <f t="shared" si="10"/>
        <v>Número de afectaciones ocurridas|</v>
      </c>
      <c r="AE108" t="str">
        <f t="shared" si="11"/>
        <v>Monto de siniestros ocurridos|</v>
      </c>
    </row>
    <row r="109" spans="1:31" x14ac:dyDescent="0.3">
      <c r="A109" t="str">
        <f t="shared" si="6"/>
        <v>Número de pólizas Vigentes|</v>
      </c>
      <c r="C109"/>
      <c r="D109"/>
      <c r="E109"/>
      <c r="G109" t="str">
        <f t="shared" si="7"/>
        <v>Número de riesgos vigentes|</v>
      </c>
      <c r="M109" t="str">
        <f t="shared" si="8"/>
        <v>Prima emitida|</v>
      </c>
      <c r="S109" t="str">
        <f t="shared" si="9"/>
        <v>Prima devengada|</v>
      </c>
      <c r="Y109" t="str">
        <f t="shared" si="10"/>
        <v>Número de afectaciones ocurridas|</v>
      </c>
      <c r="AE109" t="str">
        <f t="shared" si="11"/>
        <v>Monto de siniestros ocurridos|</v>
      </c>
    </row>
    <row r="110" spans="1:31" x14ac:dyDescent="0.3">
      <c r="A110" t="str">
        <f t="shared" si="6"/>
        <v>Número de pólizas Vigentes|</v>
      </c>
      <c r="C110"/>
      <c r="D110"/>
      <c r="E110"/>
      <c r="G110" t="str">
        <f t="shared" si="7"/>
        <v>Número de riesgos vigentes|</v>
      </c>
      <c r="M110" t="str">
        <f t="shared" si="8"/>
        <v>Prima emitida|</v>
      </c>
      <c r="S110" t="str">
        <f t="shared" si="9"/>
        <v>Prima devengada|</v>
      </c>
      <c r="Y110" t="str">
        <f t="shared" si="10"/>
        <v>Número de afectaciones ocurridas|</v>
      </c>
      <c r="AE110" t="str">
        <f t="shared" si="11"/>
        <v>Monto de siniestros ocurridos|</v>
      </c>
    </row>
    <row r="111" spans="1:31" x14ac:dyDescent="0.3">
      <c r="A111" t="str">
        <f t="shared" si="6"/>
        <v>Número de pólizas Vigentes|</v>
      </c>
      <c r="C111"/>
      <c r="D111"/>
      <c r="E111"/>
      <c r="G111" t="str">
        <f t="shared" si="7"/>
        <v>Número de riesgos vigentes|</v>
      </c>
      <c r="M111" t="str">
        <f t="shared" si="8"/>
        <v>Prima emitida|</v>
      </c>
      <c r="S111" t="str">
        <f t="shared" si="9"/>
        <v>Prima devengada|</v>
      </c>
      <c r="Y111" t="str">
        <f t="shared" si="10"/>
        <v>Número de afectaciones ocurridas|</v>
      </c>
      <c r="AE111" t="str">
        <f t="shared" si="11"/>
        <v>Monto de siniestros ocurridos|</v>
      </c>
    </row>
    <row r="112" spans="1:31" x14ac:dyDescent="0.3">
      <c r="A112" t="str">
        <f t="shared" si="6"/>
        <v>Número de pólizas Vigentes|</v>
      </c>
      <c r="C112"/>
      <c r="D112"/>
      <c r="E112"/>
      <c r="G112" t="str">
        <f t="shared" si="7"/>
        <v>Número de riesgos vigentes|</v>
      </c>
      <c r="M112" t="str">
        <f t="shared" si="8"/>
        <v>Prima emitida|</v>
      </c>
      <c r="S112" t="str">
        <f t="shared" si="9"/>
        <v>Prima devengada|</v>
      </c>
      <c r="Y112" t="str">
        <f t="shared" si="10"/>
        <v>Número de afectaciones ocurridas|</v>
      </c>
      <c r="AE112" t="str">
        <f t="shared" si="11"/>
        <v>Monto de siniestros ocurridos|</v>
      </c>
    </row>
    <row r="113" spans="1:31" x14ac:dyDescent="0.3">
      <c r="A113" t="str">
        <f t="shared" si="6"/>
        <v>Número de pólizas Vigentes|</v>
      </c>
      <c r="C113"/>
      <c r="D113"/>
      <c r="E113"/>
      <c r="G113" t="str">
        <f t="shared" si="7"/>
        <v>Número de riesgos vigentes|</v>
      </c>
      <c r="M113" t="str">
        <f t="shared" si="8"/>
        <v>Prima emitida|</v>
      </c>
      <c r="S113" t="str">
        <f t="shared" si="9"/>
        <v>Prima devengada|</v>
      </c>
      <c r="Y113" t="str">
        <f t="shared" si="10"/>
        <v>Número de afectaciones ocurridas|</v>
      </c>
      <c r="AE113" t="str">
        <f t="shared" si="11"/>
        <v>Monto de siniestros ocurridos|</v>
      </c>
    </row>
    <row r="114" spans="1:31" x14ac:dyDescent="0.3">
      <c r="A114" t="str">
        <f t="shared" si="6"/>
        <v>Número de pólizas Vigentes|</v>
      </c>
      <c r="C114"/>
      <c r="D114"/>
      <c r="E114"/>
      <c r="G114" t="str">
        <f t="shared" si="7"/>
        <v>Número de riesgos vigentes|</v>
      </c>
      <c r="M114" t="str">
        <f t="shared" si="8"/>
        <v>Prima emitida|</v>
      </c>
      <c r="S114" t="str">
        <f t="shared" si="9"/>
        <v>Prima devengada|</v>
      </c>
      <c r="Y114" t="str">
        <f t="shared" si="10"/>
        <v>Número de afectaciones ocurridas|</v>
      </c>
      <c r="AE114" t="str">
        <f t="shared" si="11"/>
        <v>Monto de siniestros ocurridos|</v>
      </c>
    </row>
    <row r="115" spans="1:31" x14ac:dyDescent="0.3">
      <c r="A115" t="str">
        <f t="shared" si="6"/>
        <v>Número de pólizas Vigentes|</v>
      </c>
      <c r="C115"/>
      <c r="D115"/>
      <c r="E115"/>
      <c r="G115" t="str">
        <f t="shared" si="7"/>
        <v>Número de riesgos vigentes|</v>
      </c>
      <c r="M115" t="str">
        <f t="shared" si="8"/>
        <v>Prima emitida|</v>
      </c>
      <c r="S115" t="str">
        <f t="shared" si="9"/>
        <v>Prima devengada|</v>
      </c>
      <c r="Y115" t="str">
        <f t="shared" si="10"/>
        <v>Número de afectaciones ocurridas|</v>
      </c>
      <c r="AE115" t="str">
        <f t="shared" si="11"/>
        <v>Monto de siniestros ocurridos|</v>
      </c>
    </row>
    <row r="116" spans="1:31" x14ac:dyDescent="0.3">
      <c r="A116" t="str">
        <f t="shared" si="6"/>
        <v>Número de pólizas Vigentes|</v>
      </c>
      <c r="C116"/>
      <c r="D116"/>
      <c r="E116"/>
      <c r="G116" t="str">
        <f t="shared" si="7"/>
        <v>Número de riesgos vigentes|</v>
      </c>
      <c r="M116" t="str">
        <f t="shared" si="8"/>
        <v>Prima emitida|</v>
      </c>
      <c r="S116" t="str">
        <f t="shared" si="9"/>
        <v>Prima devengada|</v>
      </c>
      <c r="Y116" t="str">
        <f t="shared" si="10"/>
        <v>Número de afectaciones ocurridas|</v>
      </c>
      <c r="AE116" t="str">
        <f t="shared" si="11"/>
        <v>Monto de siniestros ocurridos|</v>
      </c>
    </row>
    <row r="117" spans="1:31" x14ac:dyDescent="0.3">
      <c r="A117" t="str">
        <f t="shared" si="6"/>
        <v>Número de pólizas Vigentes|</v>
      </c>
      <c r="C117"/>
      <c r="D117"/>
      <c r="E117"/>
      <c r="G117" t="str">
        <f t="shared" si="7"/>
        <v>Número de riesgos vigentes|</v>
      </c>
      <c r="M117" t="str">
        <f t="shared" si="8"/>
        <v>Prima emitida|</v>
      </c>
      <c r="S117" t="str">
        <f t="shared" si="9"/>
        <v>Prima devengada|</v>
      </c>
      <c r="Y117" t="str">
        <f t="shared" si="10"/>
        <v>Número de afectaciones ocurridas|</v>
      </c>
      <c r="AE117" t="str">
        <f t="shared" si="11"/>
        <v>Monto de siniestros ocurridos|</v>
      </c>
    </row>
    <row r="118" spans="1:31" x14ac:dyDescent="0.3">
      <c r="A118" t="str">
        <f t="shared" si="6"/>
        <v>Número de pólizas Vigentes|</v>
      </c>
      <c r="C118"/>
      <c r="D118"/>
      <c r="E118"/>
      <c r="G118" t="str">
        <f t="shared" si="7"/>
        <v>Número de riesgos vigentes|</v>
      </c>
      <c r="M118" t="str">
        <f t="shared" si="8"/>
        <v>Prima emitida|</v>
      </c>
      <c r="S118" t="str">
        <f t="shared" si="9"/>
        <v>Prima devengada|</v>
      </c>
      <c r="Y118" t="str">
        <f t="shared" si="10"/>
        <v>Número de afectaciones ocurridas|</v>
      </c>
      <c r="AE118" t="str">
        <f t="shared" si="11"/>
        <v>Monto de siniestros ocurridos|</v>
      </c>
    </row>
    <row r="119" spans="1:31" x14ac:dyDescent="0.3">
      <c r="A119" t="str">
        <f t="shared" si="6"/>
        <v>Número de pólizas Vigentes|</v>
      </c>
      <c r="C119"/>
      <c r="D119"/>
      <c r="E119"/>
      <c r="G119" t="str">
        <f t="shared" si="7"/>
        <v>Número de riesgos vigentes|</v>
      </c>
      <c r="M119" t="str">
        <f t="shared" si="8"/>
        <v>Prima emitida|</v>
      </c>
      <c r="S119" t="str">
        <f t="shared" si="9"/>
        <v>Prima devengada|</v>
      </c>
      <c r="Y119" t="str">
        <f t="shared" si="10"/>
        <v>Número de afectaciones ocurridas|</v>
      </c>
      <c r="AE119" t="str">
        <f t="shared" si="11"/>
        <v>Monto de siniestros ocurridos|</v>
      </c>
    </row>
    <row r="120" spans="1:31" x14ac:dyDescent="0.3">
      <c r="A120" t="str">
        <f t="shared" si="6"/>
        <v>Número de pólizas Vigentes|</v>
      </c>
      <c r="C120"/>
      <c r="D120"/>
      <c r="E120"/>
      <c r="G120" t="str">
        <f t="shared" si="7"/>
        <v>Número de riesgos vigentes|</v>
      </c>
      <c r="M120" t="str">
        <f t="shared" si="8"/>
        <v>Prima emitida|</v>
      </c>
      <c r="S120" t="str">
        <f t="shared" si="9"/>
        <v>Prima devengada|</v>
      </c>
      <c r="Y120" t="str">
        <f t="shared" si="10"/>
        <v>Número de afectaciones ocurridas|</v>
      </c>
      <c r="AE120" t="str">
        <f t="shared" si="11"/>
        <v>Monto de siniestros ocurridos|</v>
      </c>
    </row>
    <row r="121" spans="1:31" x14ac:dyDescent="0.3">
      <c r="A121" t="str">
        <f t="shared" si="6"/>
        <v>Número de pólizas Vigentes|</v>
      </c>
      <c r="C121"/>
      <c r="D121"/>
      <c r="E121"/>
      <c r="G121" t="str">
        <f t="shared" si="7"/>
        <v>Número de riesgos vigentes|</v>
      </c>
      <c r="M121" t="str">
        <f t="shared" si="8"/>
        <v>Prima emitida|</v>
      </c>
      <c r="S121" t="str">
        <f t="shared" si="9"/>
        <v>Prima devengada|</v>
      </c>
      <c r="Y121" t="str">
        <f t="shared" si="10"/>
        <v>Número de afectaciones ocurridas|</v>
      </c>
      <c r="AE121" t="str">
        <f t="shared" si="11"/>
        <v>Monto de siniestros ocurridos|</v>
      </c>
    </row>
    <row r="122" spans="1:31" x14ac:dyDescent="0.3">
      <c r="A122" t="str">
        <f t="shared" si="6"/>
        <v>Número de pólizas Vigentes|</v>
      </c>
      <c r="C122"/>
      <c r="D122"/>
      <c r="E122"/>
      <c r="G122" t="str">
        <f t="shared" si="7"/>
        <v>Número de riesgos vigentes|</v>
      </c>
      <c r="M122" t="str">
        <f t="shared" si="8"/>
        <v>Prima emitida|</v>
      </c>
      <c r="S122" t="str">
        <f t="shared" si="9"/>
        <v>Prima devengada|</v>
      </c>
      <c r="Y122" t="str">
        <f t="shared" si="10"/>
        <v>Número de afectaciones ocurridas|</v>
      </c>
      <c r="AE122" t="str">
        <f t="shared" si="11"/>
        <v>Monto de siniestros ocurridos|</v>
      </c>
    </row>
    <row r="123" spans="1:31" x14ac:dyDescent="0.3">
      <c r="A123" t="str">
        <f t="shared" si="6"/>
        <v>Número de pólizas Vigentes|</v>
      </c>
      <c r="C123"/>
      <c r="D123"/>
      <c r="E123"/>
      <c r="G123" t="str">
        <f t="shared" si="7"/>
        <v>Número de riesgos vigentes|</v>
      </c>
      <c r="M123" t="str">
        <f t="shared" si="8"/>
        <v>Prima emitida|</v>
      </c>
      <c r="S123" t="str">
        <f t="shared" si="9"/>
        <v>Prima devengada|</v>
      </c>
      <c r="Y123" t="str">
        <f t="shared" si="10"/>
        <v>Número de afectaciones ocurridas|</v>
      </c>
      <c r="AE123" t="str">
        <f t="shared" si="11"/>
        <v>Monto de siniestros ocurridos|</v>
      </c>
    </row>
    <row r="124" spans="1:31" x14ac:dyDescent="0.3">
      <c r="A124" t="str">
        <f t="shared" si="6"/>
        <v>Número de pólizas Vigentes|</v>
      </c>
      <c r="C124"/>
      <c r="D124"/>
      <c r="E124"/>
      <c r="G124" t="str">
        <f t="shared" si="7"/>
        <v>Número de riesgos vigentes|</v>
      </c>
      <c r="M124" t="str">
        <f t="shared" si="8"/>
        <v>Prima emitida|</v>
      </c>
      <c r="S124" t="str">
        <f t="shared" si="9"/>
        <v>Prima devengada|</v>
      </c>
      <c r="Y124" t="str">
        <f t="shared" si="10"/>
        <v>Número de afectaciones ocurridas|</v>
      </c>
      <c r="AE124" t="str">
        <f t="shared" si="11"/>
        <v>Monto de siniestros ocurridos|</v>
      </c>
    </row>
    <row r="125" spans="1:31" x14ac:dyDescent="0.3">
      <c r="A125" t="str">
        <f t="shared" si="6"/>
        <v>Número de pólizas Vigentes|</v>
      </c>
      <c r="C125"/>
      <c r="D125"/>
      <c r="E125"/>
      <c r="G125" t="str">
        <f t="shared" si="7"/>
        <v>Número de riesgos vigentes|</v>
      </c>
      <c r="M125" t="str">
        <f t="shared" si="8"/>
        <v>Prima emitida|</v>
      </c>
      <c r="S125" t="str">
        <f t="shared" si="9"/>
        <v>Prima devengada|</v>
      </c>
      <c r="Y125" t="str">
        <f t="shared" si="10"/>
        <v>Número de afectaciones ocurridas|</v>
      </c>
      <c r="AE125" t="str">
        <f t="shared" si="11"/>
        <v>Monto de siniestros ocurridos|</v>
      </c>
    </row>
    <row r="126" spans="1:31" x14ac:dyDescent="0.3">
      <c r="A126" t="str">
        <f t="shared" si="6"/>
        <v>Número de pólizas Vigentes|</v>
      </c>
      <c r="C126"/>
      <c r="D126"/>
      <c r="E126"/>
      <c r="G126" t="str">
        <f t="shared" si="7"/>
        <v>Número de riesgos vigentes|</v>
      </c>
      <c r="M126" t="str">
        <f t="shared" si="8"/>
        <v>Prima emitida|</v>
      </c>
      <c r="S126" t="str">
        <f t="shared" si="9"/>
        <v>Prima devengada|</v>
      </c>
      <c r="Y126" t="str">
        <f t="shared" si="10"/>
        <v>Número de afectaciones ocurridas|</v>
      </c>
      <c r="AE126" t="str">
        <f t="shared" si="11"/>
        <v>Monto de siniestros ocurridos|</v>
      </c>
    </row>
    <row r="127" spans="1:31" x14ac:dyDescent="0.3">
      <c r="A127" t="str">
        <f t="shared" si="6"/>
        <v>Número de pólizas Vigentes|</v>
      </c>
      <c r="C127"/>
      <c r="D127"/>
      <c r="E127"/>
      <c r="G127" t="str">
        <f t="shared" si="7"/>
        <v>Número de riesgos vigentes|</v>
      </c>
      <c r="M127" t="str">
        <f t="shared" si="8"/>
        <v>Prima emitida|</v>
      </c>
      <c r="S127" t="str">
        <f t="shared" si="9"/>
        <v>Prima devengada|</v>
      </c>
      <c r="Y127" t="str">
        <f t="shared" si="10"/>
        <v>Número de afectaciones ocurridas|</v>
      </c>
      <c r="AE127" t="str">
        <f t="shared" si="11"/>
        <v>Monto de siniestros ocurridos|</v>
      </c>
    </row>
    <row r="128" spans="1:31" x14ac:dyDescent="0.3">
      <c r="A128" t="str">
        <f t="shared" si="6"/>
        <v>Número de pólizas Vigentes|</v>
      </c>
      <c r="C128"/>
      <c r="D128"/>
      <c r="E128"/>
      <c r="G128" t="str">
        <f t="shared" si="7"/>
        <v>Número de riesgos vigentes|</v>
      </c>
      <c r="M128" t="str">
        <f t="shared" si="8"/>
        <v>Prima emitida|</v>
      </c>
      <c r="S128" t="str">
        <f t="shared" si="9"/>
        <v>Prima devengada|</v>
      </c>
      <c r="Y128" t="str">
        <f t="shared" si="10"/>
        <v>Número de afectaciones ocurridas|</v>
      </c>
      <c r="AE128" t="str">
        <f t="shared" si="11"/>
        <v>Monto de siniestros ocurridos|</v>
      </c>
    </row>
    <row r="129" spans="1:31" x14ac:dyDescent="0.3">
      <c r="A129" t="str">
        <f t="shared" si="6"/>
        <v>Número de pólizas Vigentes|</v>
      </c>
      <c r="C129"/>
      <c r="D129"/>
      <c r="E129"/>
      <c r="G129" t="str">
        <f t="shared" si="7"/>
        <v>Número de riesgos vigentes|</v>
      </c>
      <c r="M129" t="str">
        <f t="shared" si="8"/>
        <v>Prima emitida|</v>
      </c>
      <c r="S129" t="str">
        <f t="shared" si="9"/>
        <v>Prima devengada|</v>
      </c>
      <c r="Y129" t="str">
        <f t="shared" si="10"/>
        <v>Número de afectaciones ocurridas|</v>
      </c>
      <c r="AE129" t="str">
        <f t="shared" si="11"/>
        <v>Monto de siniestros ocurridos|</v>
      </c>
    </row>
    <row r="130" spans="1:31" x14ac:dyDescent="0.3">
      <c r="A130" t="str">
        <f t="shared" si="6"/>
        <v>Número de pólizas Vigentes|</v>
      </c>
      <c r="C130"/>
      <c r="D130"/>
      <c r="E130"/>
      <c r="G130" t="str">
        <f t="shared" si="7"/>
        <v>Número de riesgos vigentes|</v>
      </c>
      <c r="M130" t="str">
        <f t="shared" si="8"/>
        <v>Prima emitida|</v>
      </c>
      <c r="S130" t="str">
        <f t="shared" si="9"/>
        <v>Prima devengada|</v>
      </c>
      <c r="Y130" t="str">
        <f t="shared" si="10"/>
        <v>Número de afectaciones ocurridas|</v>
      </c>
      <c r="AE130" t="str">
        <f t="shared" si="11"/>
        <v>Monto de siniestros ocurridos|</v>
      </c>
    </row>
    <row r="131" spans="1:31" x14ac:dyDescent="0.3">
      <c r="A131" t="str">
        <f t="shared" si="6"/>
        <v>Número de pólizas Vigentes|</v>
      </c>
      <c r="C131"/>
      <c r="D131"/>
      <c r="E131"/>
      <c r="G131" t="str">
        <f t="shared" si="7"/>
        <v>Número de riesgos vigentes|</v>
      </c>
      <c r="M131" t="str">
        <f t="shared" si="8"/>
        <v>Prima emitida|</v>
      </c>
      <c r="S131" t="str">
        <f t="shared" si="9"/>
        <v>Prima devengada|</v>
      </c>
      <c r="Y131" t="str">
        <f t="shared" si="10"/>
        <v>Número de afectaciones ocurridas|</v>
      </c>
      <c r="AE131" t="str">
        <f t="shared" si="11"/>
        <v>Monto de siniestros ocurridos|</v>
      </c>
    </row>
    <row r="132" spans="1:31" x14ac:dyDescent="0.3">
      <c r="A132" t="str">
        <f t="shared" si="6"/>
        <v>Número de pólizas Vigentes|</v>
      </c>
      <c r="C132"/>
      <c r="D132"/>
      <c r="E132"/>
      <c r="G132" t="str">
        <f t="shared" si="7"/>
        <v>Número de riesgos vigentes|</v>
      </c>
      <c r="M132" t="str">
        <f t="shared" si="8"/>
        <v>Prima emitida|</v>
      </c>
      <c r="S132" t="str">
        <f t="shared" si="9"/>
        <v>Prima devengada|</v>
      </c>
      <c r="Y132" t="str">
        <f t="shared" si="10"/>
        <v>Número de afectaciones ocurridas|</v>
      </c>
      <c r="AE132" t="str">
        <f t="shared" si="11"/>
        <v>Monto de siniestros ocurridos|</v>
      </c>
    </row>
    <row r="133" spans="1:31" x14ac:dyDescent="0.3">
      <c r="A133" t="str">
        <f t="shared" si="6"/>
        <v>Número de pólizas Vigentes|</v>
      </c>
      <c r="C133"/>
      <c r="D133"/>
      <c r="E133"/>
      <c r="G133" t="str">
        <f t="shared" si="7"/>
        <v>Número de riesgos vigentes|</v>
      </c>
      <c r="M133" t="str">
        <f t="shared" si="8"/>
        <v>Prima emitida|</v>
      </c>
      <c r="S133" t="str">
        <f t="shared" si="9"/>
        <v>Prima devengada|</v>
      </c>
      <c r="Y133" t="str">
        <f t="shared" si="10"/>
        <v>Número de afectaciones ocurridas|</v>
      </c>
      <c r="AE133" t="str">
        <f t="shared" si="11"/>
        <v>Monto de siniestros ocurridos|</v>
      </c>
    </row>
    <row r="134" spans="1:31" x14ac:dyDescent="0.3">
      <c r="A134" t="str">
        <f t="shared" si="6"/>
        <v>Número de pólizas Vigentes|</v>
      </c>
      <c r="C134"/>
      <c r="D134"/>
      <c r="E134"/>
      <c r="G134" t="str">
        <f t="shared" si="7"/>
        <v>Número de riesgos vigentes|</v>
      </c>
      <c r="M134" t="str">
        <f t="shared" si="8"/>
        <v>Prima emitida|</v>
      </c>
      <c r="S134" t="str">
        <f t="shared" si="9"/>
        <v>Prima devengada|</v>
      </c>
      <c r="Y134" t="str">
        <f t="shared" si="10"/>
        <v>Número de afectaciones ocurridas|</v>
      </c>
      <c r="AE134" t="str">
        <f t="shared" si="11"/>
        <v>Monto de siniestros ocurridos|</v>
      </c>
    </row>
    <row r="135" spans="1:31" x14ac:dyDescent="0.3">
      <c r="A135" t="str">
        <f t="shared" ref="A135:A198" si="12">$B$4&amp;"|"&amp;B135</f>
        <v>Número de pólizas Vigentes|</v>
      </c>
      <c r="C135"/>
      <c r="D135"/>
      <c r="E135"/>
      <c r="G135" t="str">
        <f t="shared" ref="G135:G198" si="13">$H$4&amp;"|"&amp;H135</f>
        <v>Número de riesgos vigentes|</v>
      </c>
      <c r="M135" t="str">
        <f t="shared" ref="M135:M198" si="14">$N$4&amp;"|"&amp;N135</f>
        <v>Prima emitida|</v>
      </c>
      <c r="S135" t="str">
        <f t="shared" ref="S135:S198" si="15">$T$4&amp;"|"&amp;T135</f>
        <v>Prima devengada|</v>
      </c>
      <c r="Y135" t="str">
        <f t="shared" ref="Y135:Y198" si="16">$Z$4&amp;"|"&amp;Z135</f>
        <v>Número de afectaciones ocurridas|</v>
      </c>
      <c r="AE135" t="str">
        <f t="shared" ref="AE135:AE198" si="17">$AF$4&amp;"|"&amp;AF135</f>
        <v>Monto de siniestros ocurridos|</v>
      </c>
    </row>
    <row r="136" spans="1:31" x14ac:dyDescent="0.3">
      <c r="A136" t="str">
        <f t="shared" si="12"/>
        <v>Número de pólizas Vigentes|</v>
      </c>
      <c r="C136"/>
      <c r="D136"/>
      <c r="E136"/>
      <c r="G136" t="str">
        <f t="shared" si="13"/>
        <v>Número de riesgos vigentes|</v>
      </c>
      <c r="M136" t="str">
        <f t="shared" si="14"/>
        <v>Prima emitida|</v>
      </c>
      <c r="S136" t="str">
        <f t="shared" si="15"/>
        <v>Prima devengada|</v>
      </c>
      <c r="Y136" t="str">
        <f t="shared" si="16"/>
        <v>Número de afectaciones ocurridas|</v>
      </c>
      <c r="AE136" t="str">
        <f t="shared" si="17"/>
        <v>Monto de siniestros ocurridos|</v>
      </c>
    </row>
    <row r="137" spans="1:31" x14ac:dyDescent="0.3">
      <c r="A137" t="str">
        <f t="shared" si="12"/>
        <v>Número de pólizas Vigentes|</v>
      </c>
      <c r="C137"/>
      <c r="D137"/>
      <c r="E137"/>
      <c r="G137" t="str">
        <f t="shared" si="13"/>
        <v>Número de riesgos vigentes|</v>
      </c>
      <c r="M137" t="str">
        <f t="shared" si="14"/>
        <v>Prima emitida|</v>
      </c>
      <c r="S137" t="str">
        <f t="shared" si="15"/>
        <v>Prima devengada|</v>
      </c>
      <c r="Y137" t="str">
        <f t="shared" si="16"/>
        <v>Número de afectaciones ocurridas|</v>
      </c>
      <c r="AE137" t="str">
        <f t="shared" si="17"/>
        <v>Monto de siniestros ocurridos|</v>
      </c>
    </row>
    <row r="138" spans="1:31" x14ac:dyDescent="0.3">
      <c r="A138" t="str">
        <f t="shared" si="12"/>
        <v>Número de pólizas Vigentes|</v>
      </c>
      <c r="C138"/>
      <c r="D138"/>
      <c r="E138"/>
      <c r="G138" t="str">
        <f t="shared" si="13"/>
        <v>Número de riesgos vigentes|</v>
      </c>
      <c r="M138" t="str">
        <f t="shared" si="14"/>
        <v>Prima emitida|</v>
      </c>
      <c r="S138" t="str">
        <f t="shared" si="15"/>
        <v>Prima devengada|</v>
      </c>
      <c r="Y138" t="str">
        <f t="shared" si="16"/>
        <v>Número de afectaciones ocurridas|</v>
      </c>
      <c r="AE138" t="str">
        <f t="shared" si="17"/>
        <v>Monto de siniestros ocurridos|</v>
      </c>
    </row>
    <row r="139" spans="1:31" x14ac:dyDescent="0.3">
      <c r="A139" t="str">
        <f t="shared" si="12"/>
        <v>Número de pólizas Vigentes|</v>
      </c>
      <c r="C139"/>
      <c r="D139"/>
      <c r="E139"/>
      <c r="G139" t="str">
        <f t="shared" si="13"/>
        <v>Número de riesgos vigentes|</v>
      </c>
      <c r="M139" t="str">
        <f t="shared" si="14"/>
        <v>Prima emitida|</v>
      </c>
      <c r="S139" t="str">
        <f t="shared" si="15"/>
        <v>Prima devengada|</v>
      </c>
      <c r="Y139" t="str">
        <f t="shared" si="16"/>
        <v>Número de afectaciones ocurridas|</v>
      </c>
      <c r="AE139" t="str">
        <f t="shared" si="17"/>
        <v>Monto de siniestros ocurridos|</v>
      </c>
    </row>
    <row r="140" spans="1:31" x14ac:dyDescent="0.3">
      <c r="A140" t="str">
        <f t="shared" si="12"/>
        <v>Número de pólizas Vigentes|</v>
      </c>
      <c r="C140"/>
      <c r="D140"/>
      <c r="E140"/>
      <c r="G140" t="str">
        <f t="shared" si="13"/>
        <v>Número de riesgos vigentes|</v>
      </c>
      <c r="M140" t="str">
        <f t="shared" si="14"/>
        <v>Prima emitida|</v>
      </c>
      <c r="S140" t="str">
        <f t="shared" si="15"/>
        <v>Prima devengada|</v>
      </c>
      <c r="Y140" t="str">
        <f t="shared" si="16"/>
        <v>Número de afectaciones ocurridas|</v>
      </c>
      <c r="AE140" t="str">
        <f t="shared" si="17"/>
        <v>Monto de siniestros ocurridos|</v>
      </c>
    </row>
    <row r="141" spans="1:31" x14ac:dyDescent="0.3">
      <c r="A141" t="str">
        <f t="shared" si="12"/>
        <v>Número de pólizas Vigentes|</v>
      </c>
      <c r="C141"/>
      <c r="D141"/>
      <c r="E141"/>
      <c r="G141" t="str">
        <f t="shared" si="13"/>
        <v>Número de riesgos vigentes|</v>
      </c>
      <c r="M141" t="str">
        <f t="shared" si="14"/>
        <v>Prima emitida|</v>
      </c>
      <c r="S141" t="str">
        <f t="shared" si="15"/>
        <v>Prima devengada|</v>
      </c>
      <c r="Y141" t="str">
        <f t="shared" si="16"/>
        <v>Número de afectaciones ocurridas|</v>
      </c>
      <c r="AE141" t="str">
        <f t="shared" si="17"/>
        <v>Monto de siniestros ocurridos|</v>
      </c>
    </row>
    <row r="142" spans="1:31" x14ac:dyDescent="0.3">
      <c r="A142" t="str">
        <f t="shared" si="12"/>
        <v>Número de pólizas Vigentes|</v>
      </c>
      <c r="C142"/>
      <c r="D142"/>
      <c r="E142"/>
      <c r="G142" t="str">
        <f t="shared" si="13"/>
        <v>Número de riesgos vigentes|</v>
      </c>
      <c r="M142" t="str">
        <f t="shared" si="14"/>
        <v>Prima emitida|</v>
      </c>
      <c r="S142" t="str">
        <f t="shared" si="15"/>
        <v>Prima devengada|</v>
      </c>
      <c r="Y142" t="str">
        <f t="shared" si="16"/>
        <v>Número de afectaciones ocurridas|</v>
      </c>
      <c r="AE142" t="str">
        <f t="shared" si="17"/>
        <v>Monto de siniestros ocurridos|</v>
      </c>
    </row>
    <row r="143" spans="1:31" x14ac:dyDescent="0.3">
      <c r="A143" t="str">
        <f t="shared" si="12"/>
        <v>Número de pólizas Vigentes|</v>
      </c>
      <c r="C143"/>
      <c r="D143"/>
      <c r="E143"/>
      <c r="G143" t="str">
        <f t="shared" si="13"/>
        <v>Número de riesgos vigentes|</v>
      </c>
      <c r="M143" t="str">
        <f t="shared" si="14"/>
        <v>Prima emitida|</v>
      </c>
      <c r="S143" t="str">
        <f t="shared" si="15"/>
        <v>Prima devengada|</v>
      </c>
      <c r="Y143" t="str">
        <f t="shared" si="16"/>
        <v>Número de afectaciones ocurridas|</v>
      </c>
      <c r="AE143" t="str">
        <f t="shared" si="17"/>
        <v>Monto de siniestros ocurridos|</v>
      </c>
    </row>
    <row r="144" spans="1:31" x14ac:dyDescent="0.3">
      <c r="A144" t="str">
        <f t="shared" si="12"/>
        <v>Número de pólizas Vigentes|</v>
      </c>
      <c r="C144"/>
      <c r="D144"/>
      <c r="E144"/>
      <c r="G144" t="str">
        <f t="shared" si="13"/>
        <v>Número de riesgos vigentes|</v>
      </c>
      <c r="M144" t="str">
        <f t="shared" si="14"/>
        <v>Prima emitida|</v>
      </c>
      <c r="S144" t="str">
        <f t="shared" si="15"/>
        <v>Prima devengada|</v>
      </c>
      <c r="Y144" t="str">
        <f t="shared" si="16"/>
        <v>Número de afectaciones ocurridas|</v>
      </c>
      <c r="AE144" t="str">
        <f t="shared" si="17"/>
        <v>Monto de siniestros ocurridos|</v>
      </c>
    </row>
    <row r="145" spans="1:31" x14ac:dyDescent="0.3">
      <c r="A145" t="str">
        <f t="shared" si="12"/>
        <v>Número de pólizas Vigentes|</v>
      </c>
      <c r="C145"/>
      <c r="D145"/>
      <c r="E145"/>
      <c r="G145" t="str">
        <f t="shared" si="13"/>
        <v>Número de riesgos vigentes|</v>
      </c>
      <c r="M145" t="str">
        <f t="shared" si="14"/>
        <v>Prima emitida|</v>
      </c>
      <c r="S145" t="str">
        <f t="shared" si="15"/>
        <v>Prima devengada|</v>
      </c>
      <c r="Y145" t="str">
        <f t="shared" si="16"/>
        <v>Número de afectaciones ocurridas|</v>
      </c>
      <c r="AE145" t="str">
        <f t="shared" si="17"/>
        <v>Monto de siniestros ocurridos|</v>
      </c>
    </row>
    <row r="146" spans="1:31" x14ac:dyDescent="0.3">
      <c r="A146" t="str">
        <f t="shared" si="12"/>
        <v>Número de pólizas Vigentes|</v>
      </c>
      <c r="C146"/>
      <c r="D146"/>
      <c r="E146"/>
      <c r="G146" t="str">
        <f t="shared" si="13"/>
        <v>Número de riesgos vigentes|</v>
      </c>
      <c r="M146" t="str">
        <f t="shared" si="14"/>
        <v>Prima emitida|</v>
      </c>
      <c r="S146" t="str">
        <f t="shared" si="15"/>
        <v>Prima devengada|</v>
      </c>
      <c r="Y146" t="str">
        <f t="shared" si="16"/>
        <v>Número de afectaciones ocurridas|</v>
      </c>
      <c r="AE146" t="str">
        <f t="shared" si="17"/>
        <v>Monto de siniestros ocurridos|</v>
      </c>
    </row>
    <row r="147" spans="1:31" x14ac:dyDescent="0.3">
      <c r="A147" t="str">
        <f t="shared" si="12"/>
        <v>Número de pólizas Vigentes|</v>
      </c>
      <c r="C147"/>
      <c r="D147"/>
      <c r="E147"/>
      <c r="G147" t="str">
        <f t="shared" si="13"/>
        <v>Número de riesgos vigentes|</v>
      </c>
      <c r="M147" t="str">
        <f t="shared" si="14"/>
        <v>Prima emitida|</v>
      </c>
      <c r="S147" t="str">
        <f t="shared" si="15"/>
        <v>Prima devengada|</v>
      </c>
      <c r="Y147" t="str">
        <f t="shared" si="16"/>
        <v>Número de afectaciones ocurridas|</v>
      </c>
      <c r="AE147" t="str">
        <f t="shared" si="17"/>
        <v>Monto de siniestros ocurridos|</v>
      </c>
    </row>
    <row r="148" spans="1:31" x14ac:dyDescent="0.3">
      <c r="A148" t="str">
        <f t="shared" si="12"/>
        <v>Número de pólizas Vigentes|</v>
      </c>
      <c r="C148"/>
      <c r="D148"/>
      <c r="E148"/>
      <c r="G148" t="str">
        <f t="shared" si="13"/>
        <v>Número de riesgos vigentes|</v>
      </c>
      <c r="M148" t="str">
        <f t="shared" si="14"/>
        <v>Prima emitida|</v>
      </c>
      <c r="S148" t="str">
        <f t="shared" si="15"/>
        <v>Prima devengada|</v>
      </c>
      <c r="Y148" t="str">
        <f t="shared" si="16"/>
        <v>Número de afectaciones ocurridas|</v>
      </c>
      <c r="AE148" t="str">
        <f t="shared" si="17"/>
        <v>Monto de siniestros ocurridos|</v>
      </c>
    </row>
    <row r="149" spans="1:31" x14ac:dyDescent="0.3">
      <c r="A149" t="str">
        <f t="shared" si="12"/>
        <v>Número de pólizas Vigentes|</v>
      </c>
      <c r="C149"/>
      <c r="D149"/>
      <c r="E149"/>
      <c r="G149" t="str">
        <f t="shared" si="13"/>
        <v>Número de riesgos vigentes|</v>
      </c>
      <c r="M149" t="str">
        <f t="shared" si="14"/>
        <v>Prima emitida|</v>
      </c>
      <c r="S149" t="str">
        <f t="shared" si="15"/>
        <v>Prima devengada|</v>
      </c>
      <c r="Y149" t="str">
        <f t="shared" si="16"/>
        <v>Número de afectaciones ocurridas|</v>
      </c>
      <c r="AE149" t="str">
        <f t="shared" si="17"/>
        <v>Monto de siniestros ocurridos|</v>
      </c>
    </row>
    <row r="150" spans="1:31" x14ac:dyDescent="0.3">
      <c r="A150" t="str">
        <f t="shared" si="12"/>
        <v>Número de pólizas Vigentes|</v>
      </c>
      <c r="C150"/>
      <c r="D150"/>
      <c r="E150"/>
      <c r="G150" t="str">
        <f t="shared" si="13"/>
        <v>Número de riesgos vigentes|</v>
      </c>
      <c r="M150" t="str">
        <f t="shared" si="14"/>
        <v>Prima emitida|</v>
      </c>
      <c r="S150" t="str">
        <f t="shared" si="15"/>
        <v>Prima devengada|</v>
      </c>
      <c r="Y150" t="str">
        <f t="shared" si="16"/>
        <v>Número de afectaciones ocurridas|</v>
      </c>
      <c r="AE150" t="str">
        <f t="shared" si="17"/>
        <v>Monto de siniestros ocurridos|</v>
      </c>
    </row>
    <row r="151" spans="1:31" x14ac:dyDescent="0.3">
      <c r="A151" t="str">
        <f t="shared" si="12"/>
        <v>Número de pólizas Vigentes|</v>
      </c>
      <c r="C151"/>
      <c r="D151"/>
      <c r="E151"/>
      <c r="G151" t="str">
        <f t="shared" si="13"/>
        <v>Número de riesgos vigentes|</v>
      </c>
      <c r="M151" t="str">
        <f t="shared" si="14"/>
        <v>Prima emitida|</v>
      </c>
      <c r="S151" t="str">
        <f t="shared" si="15"/>
        <v>Prima devengada|</v>
      </c>
      <c r="Y151" t="str">
        <f t="shared" si="16"/>
        <v>Número de afectaciones ocurridas|</v>
      </c>
      <c r="AE151" t="str">
        <f t="shared" si="17"/>
        <v>Monto de siniestros ocurridos|</v>
      </c>
    </row>
    <row r="152" spans="1:31" x14ac:dyDescent="0.3">
      <c r="A152" t="str">
        <f t="shared" si="12"/>
        <v>Número de pólizas Vigentes|</v>
      </c>
      <c r="C152"/>
      <c r="D152"/>
      <c r="E152"/>
      <c r="G152" t="str">
        <f t="shared" si="13"/>
        <v>Número de riesgos vigentes|</v>
      </c>
      <c r="M152" t="str">
        <f t="shared" si="14"/>
        <v>Prima emitida|</v>
      </c>
      <c r="S152" t="str">
        <f t="shared" si="15"/>
        <v>Prima devengada|</v>
      </c>
      <c r="Y152" t="str">
        <f t="shared" si="16"/>
        <v>Número de afectaciones ocurridas|</v>
      </c>
      <c r="AE152" t="str">
        <f t="shared" si="17"/>
        <v>Monto de siniestros ocurridos|</v>
      </c>
    </row>
    <row r="153" spans="1:31" x14ac:dyDescent="0.3">
      <c r="A153" t="str">
        <f t="shared" si="12"/>
        <v>Número de pólizas Vigentes|</v>
      </c>
      <c r="C153"/>
      <c r="D153"/>
      <c r="E153"/>
      <c r="G153" t="str">
        <f t="shared" si="13"/>
        <v>Número de riesgos vigentes|</v>
      </c>
      <c r="M153" t="str">
        <f t="shared" si="14"/>
        <v>Prima emitida|</v>
      </c>
      <c r="S153" t="str">
        <f t="shared" si="15"/>
        <v>Prima devengada|</v>
      </c>
      <c r="Y153" t="str">
        <f t="shared" si="16"/>
        <v>Número de afectaciones ocurridas|</v>
      </c>
      <c r="AE153" t="str">
        <f t="shared" si="17"/>
        <v>Monto de siniestros ocurridos|</v>
      </c>
    </row>
    <row r="154" spans="1:31" x14ac:dyDescent="0.3">
      <c r="A154" t="str">
        <f t="shared" si="12"/>
        <v>Número de pólizas Vigentes|</v>
      </c>
      <c r="C154"/>
      <c r="D154"/>
      <c r="E154"/>
      <c r="G154" t="str">
        <f t="shared" si="13"/>
        <v>Número de riesgos vigentes|</v>
      </c>
      <c r="M154" t="str">
        <f t="shared" si="14"/>
        <v>Prima emitida|</v>
      </c>
      <c r="S154" t="str">
        <f t="shared" si="15"/>
        <v>Prima devengada|</v>
      </c>
      <c r="Y154" t="str">
        <f t="shared" si="16"/>
        <v>Número de afectaciones ocurridas|</v>
      </c>
      <c r="AE154" t="str">
        <f t="shared" si="17"/>
        <v>Monto de siniestros ocurridos|</v>
      </c>
    </row>
    <row r="155" spans="1:31" x14ac:dyDescent="0.3">
      <c r="A155" t="str">
        <f t="shared" si="12"/>
        <v>Número de pólizas Vigentes|</v>
      </c>
      <c r="C155"/>
      <c r="D155"/>
      <c r="E155"/>
      <c r="G155" t="str">
        <f t="shared" si="13"/>
        <v>Número de riesgos vigentes|</v>
      </c>
      <c r="M155" t="str">
        <f t="shared" si="14"/>
        <v>Prima emitida|</v>
      </c>
      <c r="S155" t="str">
        <f t="shared" si="15"/>
        <v>Prima devengada|</v>
      </c>
      <c r="Y155" t="str">
        <f t="shared" si="16"/>
        <v>Número de afectaciones ocurridas|</v>
      </c>
      <c r="AE155" t="str">
        <f t="shared" si="17"/>
        <v>Monto de siniestros ocurridos|</v>
      </c>
    </row>
    <row r="156" spans="1:31" x14ac:dyDescent="0.3">
      <c r="A156" t="str">
        <f t="shared" si="12"/>
        <v>Número de pólizas Vigentes|</v>
      </c>
      <c r="C156"/>
      <c r="D156"/>
      <c r="E156"/>
      <c r="G156" t="str">
        <f t="shared" si="13"/>
        <v>Número de riesgos vigentes|</v>
      </c>
      <c r="M156" t="str">
        <f t="shared" si="14"/>
        <v>Prima emitida|</v>
      </c>
      <c r="S156" t="str">
        <f t="shared" si="15"/>
        <v>Prima devengada|</v>
      </c>
      <c r="Y156" t="str">
        <f t="shared" si="16"/>
        <v>Número de afectaciones ocurridas|</v>
      </c>
      <c r="AE156" t="str">
        <f t="shared" si="17"/>
        <v>Monto de siniestros ocurridos|</v>
      </c>
    </row>
    <row r="157" spans="1:31" x14ac:dyDescent="0.3">
      <c r="A157" t="str">
        <f t="shared" si="12"/>
        <v>Número de pólizas Vigentes|</v>
      </c>
      <c r="C157"/>
      <c r="D157"/>
      <c r="E157"/>
      <c r="G157" t="str">
        <f t="shared" si="13"/>
        <v>Número de riesgos vigentes|</v>
      </c>
      <c r="M157" t="str">
        <f t="shared" si="14"/>
        <v>Prima emitida|</v>
      </c>
      <c r="S157" t="str">
        <f t="shared" si="15"/>
        <v>Prima devengada|</v>
      </c>
      <c r="Y157" t="str">
        <f t="shared" si="16"/>
        <v>Número de afectaciones ocurridas|</v>
      </c>
      <c r="AE157" t="str">
        <f t="shared" si="17"/>
        <v>Monto de siniestros ocurridos|</v>
      </c>
    </row>
    <row r="158" spans="1:31" x14ac:dyDescent="0.3">
      <c r="A158" t="str">
        <f t="shared" si="12"/>
        <v>Número de pólizas Vigentes|</v>
      </c>
      <c r="C158"/>
      <c r="D158"/>
      <c r="E158"/>
      <c r="G158" t="str">
        <f t="shared" si="13"/>
        <v>Número de riesgos vigentes|</v>
      </c>
      <c r="M158" t="str">
        <f t="shared" si="14"/>
        <v>Prima emitida|</v>
      </c>
      <c r="S158" t="str">
        <f t="shared" si="15"/>
        <v>Prima devengada|</v>
      </c>
      <c r="Y158" t="str">
        <f t="shared" si="16"/>
        <v>Número de afectaciones ocurridas|</v>
      </c>
      <c r="AE158" t="str">
        <f t="shared" si="17"/>
        <v>Monto de siniestros ocurridos|</v>
      </c>
    </row>
    <row r="159" spans="1:31" x14ac:dyDescent="0.3">
      <c r="A159" t="str">
        <f t="shared" si="12"/>
        <v>Número de pólizas Vigentes|</v>
      </c>
      <c r="C159"/>
      <c r="D159"/>
      <c r="E159"/>
      <c r="G159" t="str">
        <f t="shared" si="13"/>
        <v>Número de riesgos vigentes|</v>
      </c>
      <c r="M159" t="str">
        <f t="shared" si="14"/>
        <v>Prima emitida|</v>
      </c>
      <c r="S159" t="str">
        <f t="shared" si="15"/>
        <v>Prima devengada|</v>
      </c>
      <c r="Y159" t="str">
        <f t="shared" si="16"/>
        <v>Número de afectaciones ocurridas|</v>
      </c>
      <c r="AE159" t="str">
        <f t="shared" si="17"/>
        <v>Monto de siniestros ocurridos|</v>
      </c>
    </row>
    <row r="160" spans="1:31" x14ac:dyDescent="0.3">
      <c r="A160" t="str">
        <f t="shared" si="12"/>
        <v>Número de pólizas Vigentes|</v>
      </c>
      <c r="C160"/>
      <c r="D160"/>
      <c r="E160"/>
      <c r="G160" t="str">
        <f t="shared" si="13"/>
        <v>Número de riesgos vigentes|</v>
      </c>
      <c r="M160" t="str">
        <f t="shared" si="14"/>
        <v>Prima emitida|</v>
      </c>
      <c r="S160" t="str">
        <f t="shared" si="15"/>
        <v>Prima devengada|</v>
      </c>
      <c r="Y160" t="str">
        <f t="shared" si="16"/>
        <v>Número de afectaciones ocurridas|</v>
      </c>
      <c r="AE160" t="str">
        <f t="shared" si="17"/>
        <v>Monto de siniestros ocurridos|</v>
      </c>
    </row>
    <row r="161" spans="1:31" x14ac:dyDescent="0.3">
      <c r="A161" t="str">
        <f t="shared" si="12"/>
        <v>Número de pólizas Vigentes|</v>
      </c>
      <c r="C161"/>
      <c r="D161"/>
      <c r="E161"/>
      <c r="G161" t="str">
        <f t="shared" si="13"/>
        <v>Número de riesgos vigentes|</v>
      </c>
      <c r="M161" t="str">
        <f t="shared" si="14"/>
        <v>Prima emitida|</v>
      </c>
      <c r="S161" t="str">
        <f t="shared" si="15"/>
        <v>Prima devengada|</v>
      </c>
      <c r="Y161" t="str">
        <f t="shared" si="16"/>
        <v>Número de afectaciones ocurridas|</v>
      </c>
      <c r="AE161" t="str">
        <f t="shared" si="17"/>
        <v>Monto de siniestros ocurridos|</v>
      </c>
    </row>
    <row r="162" spans="1:31" x14ac:dyDescent="0.3">
      <c r="A162" t="str">
        <f t="shared" si="12"/>
        <v>Número de pólizas Vigentes|</v>
      </c>
      <c r="C162"/>
      <c r="D162"/>
      <c r="E162"/>
      <c r="G162" t="str">
        <f t="shared" si="13"/>
        <v>Número de riesgos vigentes|</v>
      </c>
      <c r="M162" t="str">
        <f t="shared" si="14"/>
        <v>Prima emitida|</v>
      </c>
      <c r="S162" t="str">
        <f t="shared" si="15"/>
        <v>Prima devengada|</v>
      </c>
      <c r="Y162" t="str">
        <f t="shared" si="16"/>
        <v>Número de afectaciones ocurridas|</v>
      </c>
      <c r="AE162" t="str">
        <f t="shared" si="17"/>
        <v>Monto de siniestros ocurridos|</v>
      </c>
    </row>
    <row r="163" spans="1:31" x14ac:dyDescent="0.3">
      <c r="A163" t="str">
        <f t="shared" si="12"/>
        <v>Número de pólizas Vigentes|</v>
      </c>
      <c r="C163"/>
      <c r="D163"/>
      <c r="E163"/>
      <c r="G163" t="str">
        <f t="shared" si="13"/>
        <v>Número de riesgos vigentes|</v>
      </c>
      <c r="M163" t="str">
        <f t="shared" si="14"/>
        <v>Prima emitida|</v>
      </c>
      <c r="S163" t="str">
        <f t="shared" si="15"/>
        <v>Prima devengada|</v>
      </c>
      <c r="Y163" t="str">
        <f t="shared" si="16"/>
        <v>Número de afectaciones ocurridas|</v>
      </c>
      <c r="AE163" t="str">
        <f t="shared" si="17"/>
        <v>Monto de siniestros ocurridos|</v>
      </c>
    </row>
    <row r="164" spans="1:31" x14ac:dyDescent="0.3">
      <c r="A164" t="str">
        <f t="shared" si="12"/>
        <v>Número de pólizas Vigentes|</v>
      </c>
      <c r="C164"/>
      <c r="D164"/>
      <c r="E164"/>
      <c r="G164" t="str">
        <f t="shared" si="13"/>
        <v>Número de riesgos vigentes|</v>
      </c>
      <c r="M164" t="str">
        <f t="shared" si="14"/>
        <v>Prima emitida|</v>
      </c>
      <c r="S164" t="str">
        <f t="shared" si="15"/>
        <v>Prima devengada|</v>
      </c>
      <c r="Y164" t="str">
        <f t="shared" si="16"/>
        <v>Número de afectaciones ocurridas|</v>
      </c>
      <c r="AE164" t="str">
        <f t="shared" si="17"/>
        <v>Monto de siniestros ocurridos|</v>
      </c>
    </row>
    <row r="165" spans="1:31" x14ac:dyDescent="0.3">
      <c r="A165" t="str">
        <f t="shared" si="12"/>
        <v>Número de pólizas Vigentes|</v>
      </c>
      <c r="C165"/>
      <c r="D165"/>
      <c r="E165"/>
      <c r="G165" t="str">
        <f t="shared" si="13"/>
        <v>Número de riesgos vigentes|</v>
      </c>
      <c r="M165" t="str">
        <f t="shared" si="14"/>
        <v>Prima emitida|</v>
      </c>
      <c r="S165" t="str">
        <f t="shared" si="15"/>
        <v>Prima devengada|</v>
      </c>
      <c r="Y165" t="str">
        <f t="shared" si="16"/>
        <v>Número de afectaciones ocurridas|</v>
      </c>
      <c r="AE165" t="str">
        <f t="shared" si="17"/>
        <v>Monto de siniestros ocurridos|</v>
      </c>
    </row>
    <row r="166" spans="1:31" x14ac:dyDescent="0.3">
      <c r="A166" t="str">
        <f t="shared" si="12"/>
        <v>Número de pólizas Vigentes|</v>
      </c>
      <c r="C166"/>
      <c r="D166"/>
      <c r="E166"/>
      <c r="G166" t="str">
        <f t="shared" si="13"/>
        <v>Número de riesgos vigentes|</v>
      </c>
      <c r="M166" t="str">
        <f t="shared" si="14"/>
        <v>Prima emitida|</v>
      </c>
      <c r="S166" t="str">
        <f t="shared" si="15"/>
        <v>Prima devengada|</v>
      </c>
      <c r="Y166" t="str">
        <f t="shared" si="16"/>
        <v>Número de afectaciones ocurridas|</v>
      </c>
      <c r="AE166" t="str">
        <f t="shared" si="17"/>
        <v>Monto de siniestros ocurridos|</v>
      </c>
    </row>
    <row r="167" spans="1:31" x14ac:dyDescent="0.3">
      <c r="A167" t="str">
        <f t="shared" si="12"/>
        <v>Número de pólizas Vigentes|</v>
      </c>
      <c r="C167"/>
      <c r="D167"/>
      <c r="E167"/>
      <c r="G167" t="str">
        <f t="shared" si="13"/>
        <v>Número de riesgos vigentes|</v>
      </c>
      <c r="M167" t="str">
        <f t="shared" si="14"/>
        <v>Prima emitida|</v>
      </c>
      <c r="S167" t="str">
        <f t="shared" si="15"/>
        <v>Prima devengada|</v>
      </c>
      <c r="Y167" t="str">
        <f t="shared" si="16"/>
        <v>Número de afectaciones ocurridas|</v>
      </c>
      <c r="AE167" t="str">
        <f t="shared" si="17"/>
        <v>Monto de siniestros ocurridos|</v>
      </c>
    </row>
    <row r="168" spans="1:31" x14ac:dyDescent="0.3">
      <c r="A168" t="str">
        <f t="shared" si="12"/>
        <v>Número de pólizas Vigentes|</v>
      </c>
      <c r="C168"/>
      <c r="D168"/>
      <c r="E168"/>
      <c r="G168" t="str">
        <f t="shared" si="13"/>
        <v>Número de riesgos vigentes|</v>
      </c>
      <c r="M168" t="str">
        <f t="shared" si="14"/>
        <v>Prima emitida|</v>
      </c>
      <c r="S168" t="str">
        <f t="shared" si="15"/>
        <v>Prima devengada|</v>
      </c>
      <c r="Y168" t="str">
        <f t="shared" si="16"/>
        <v>Número de afectaciones ocurridas|</v>
      </c>
      <c r="AE168" t="str">
        <f t="shared" si="17"/>
        <v>Monto de siniestros ocurridos|</v>
      </c>
    </row>
    <row r="169" spans="1:31" x14ac:dyDescent="0.3">
      <c r="A169" t="str">
        <f t="shared" si="12"/>
        <v>Número de pólizas Vigentes|</v>
      </c>
      <c r="C169"/>
      <c r="D169"/>
      <c r="E169"/>
      <c r="G169" t="str">
        <f t="shared" si="13"/>
        <v>Número de riesgos vigentes|</v>
      </c>
      <c r="M169" t="str">
        <f t="shared" si="14"/>
        <v>Prima emitida|</v>
      </c>
      <c r="S169" t="str">
        <f t="shared" si="15"/>
        <v>Prima devengada|</v>
      </c>
      <c r="Y169" t="str">
        <f t="shared" si="16"/>
        <v>Número de afectaciones ocurridas|</v>
      </c>
      <c r="AE169" t="str">
        <f t="shared" si="17"/>
        <v>Monto de siniestros ocurridos|</v>
      </c>
    </row>
    <row r="170" spans="1:31" x14ac:dyDescent="0.3">
      <c r="A170" t="str">
        <f t="shared" si="12"/>
        <v>Número de pólizas Vigentes|</v>
      </c>
      <c r="C170"/>
      <c r="D170"/>
      <c r="E170"/>
      <c r="G170" t="str">
        <f t="shared" si="13"/>
        <v>Número de riesgos vigentes|</v>
      </c>
      <c r="M170" t="str">
        <f t="shared" si="14"/>
        <v>Prima emitida|</v>
      </c>
      <c r="S170" t="str">
        <f t="shared" si="15"/>
        <v>Prima devengada|</v>
      </c>
      <c r="Y170" t="str">
        <f t="shared" si="16"/>
        <v>Número de afectaciones ocurridas|</v>
      </c>
      <c r="AE170" t="str">
        <f t="shared" si="17"/>
        <v>Monto de siniestros ocurridos|</v>
      </c>
    </row>
    <row r="171" spans="1:31" x14ac:dyDescent="0.3">
      <c r="A171" t="str">
        <f t="shared" si="12"/>
        <v>Número de pólizas Vigentes|</v>
      </c>
      <c r="C171"/>
      <c r="D171"/>
      <c r="E171"/>
      <c r="G171" t="str">
        <f t="shared" si="13"/>
        <v>Número de riesgos vigentes|</v>
      </c>
      <c r="M171" t="str">
        <f t="shared" si="14"/>
        <v>Prima emitida|</v>
      </c>
      <c r="S171" t="str">
        <f t="shared" si="15"/>
        <v>Prima devengada|</v>
      </c>
      <c r="Y171" t="str">
        <f t="shared" si="16"/>
        <v>Número de afectaciones ocurridas|</v>
      </c>
      <c r="AE171" t="str">
        <f t="shared" si="17"/>
        <v>Monto de siniestros ocurridos|</v>
      </c>
    </row>
    <row r="172" spans="1:31" x14ac:dyDescent="0.3">
      <c r="A172" t="str">
        <f t="shared" si="12"/>
        <v>Número de pólizas Vigentes|</v>
      </c>
      <c r="C172"/>
      <c r="D172"/>
      <c r="E172"/>
      <c r="G172" t="str">
        <f t="shared" si="13"/>
        <v>Número de riesgos vigentes|</v>
      </c>
      <c r="M172" t="str">
        <f t="shared" si="14"/>
        <v>Prima emitida|</v>
      </c>
      <c r="S172" t="str">
        <f t="shared" si="15"/>
        <v>Prima devengada|</v>
      </c>
      <c r="Y172" t="str">
        <f t="shared" si="16"/>
        <v>Número de afectaciones ocurridas|</v>
      </c>
      <c r="AE172" t="str">
        <f t="shared" si="17"/>
        <v>Monto de siniestros ocurridos|</v>
      </c>
    </row>
    <row r="173" spans="1:31" x14ac:dyDescent="0.3">
      <c r="A173" t="str">
        <f t="shared" si="12"/>
        <v>Número de pólizas Vigentes|</v>
      </c>
      <c r="C173"/>
      <c r="D173"/>
      <c r="E173"/>
      <c r="G173" t="str">
        <f t="shared" si="13"/>
        <v>Número de riesgos vigentes|</v>
      </c>
      <c r="M173" t="str">
        <f t="shared" si="14"/>
        <v>Prima emitida|</v>
      </c>
      <c r="S173" t="str">
        <f t="shared" si="15"/>
        <v>Prima devengada|</v>
      </c>
      <c r="Y173" t="str">
        <f t="shared" si="16"/>
        <v>Número de afectaciones ocurridas|</v>
      </c>
      <c r="AE173" t="str">
        <f t="shared" si="17"/>
        <v>Monto de siniestros ocurridos|</v>
      </c>
    </row>
    <row r="174" spans="1:31" x14ac:dyDescent="0.3">
      <c r="A174" t="str">
        <f t="shared" si="12"/>
        <v>Número de pólizas Vigentes|</v>
      </c>
      <c r="C174"/>
      <c r="D174"/>
      <c r="E174"/>
      <c r="G174" t="str">
        <f t="shared" si="13"/>
        <v>Número de riesgos vigentes|</v>
      </c>
      <c r="M174" t="str">
        <f t="shared" si="14"/>
        <v>Prima emitida|</v>
      </c>
      <c r="S174" t="str">
        <f t="shared" si="15"/>
        <v>Prima devengada|</v>
      </c>
      <c r="Y174" t="str">
        <f t="shared" si="16"/>
        <v>Número de afectaciones ocurridas|</v>
      </c>
      <c r="AE174" t="str">
        <f t="shared" si="17"/>
        <v>Monto de siniestros ocurridos|</v>
      </c>
    </row>
    <row r="175" spans="1:31" x14ac:dyDescent="0.3">
      <c r="A175" t="str">
        <f t="shared" si="12"/>
        <v>Número de pólizas Vigentes|</v>
      </c>
      <c r="C175"/>
      <c r="D175"/>
      <c r="E175"/>
      <c r="G175" t="str">
        <f t="shared" si="13"/>
        <v>Número de riesgos vigentes|</v>
      </c>
      <c r="M175" t="str">
        <f t="shared" si="14"/>
        <v>Prima emitida|</v>
      </c>
      <c r="S175" t="str">
        <f t="shared" si="15"/>
        <v>Prima devengada|</v>
      </c>
      <c r="Y175" t="str">
        <f t="shared" si="16"/>
        <v>Número de afectaciones ocurridas|</v>
      </c>
      <c r="AE175" t="str">
        <f t="shared" si="17"/>
        <v>Monto de siniestros ocurridos|</v>
      </c>
    </row>
    <row r="176" spans="1:31" x14ac:dyDescent="0.3">
      <c r="A176" t="str">
        <f t="shared" si="12"/>
        <v>Número de pólizas Vigentes|</v>
      </c>
      <c r="C176"/>
      <c r="D176"/>
      <c r="E176"/>
      <c r="G176" t="str">
        <f t="shared" si="13"/>
        <v>Número de riesgos vigentes|</v>
      </c>
      <c r="M176" t="str">
        <f t="shared" si="14"/>
        <v>Prima emitida|</v>
      </c>
      <c r="S176" t="str">
        <f t="shared" si="15"/>
        <v>Prima devengada|</v>
      </c>
      <c r="Y176" t="str">
        <f t="shared" si="16"/>
        <v>Número de afectaciones ocurridas|</v>
      </c>
      <c r="AE176" t="str">
        <f t="shared" si="17"/>
        <v>Monto de siniestros ocurridos|</v>
      </c>
    </row>
    <row r="177" spans="1:31" x14ac:dyDescent="0.3">
      <c r="A177" t="str">
        <f t="shared" si="12"/>
        <v>Número de pólizas Vigentes|</v>
      </c>
      <c r="C177"/>
      <c r="D177"/>
      <c r="E177"/>
      <c r="G177" t="str">
        <f t="shared" si="13"/>
        <v>Número de riesgos vigentes|</v>
      </c>
      <c r="M177" t="str">
        <f t="shared" si="14"/>
        <v>Prima emitida|</v>
      </c>
      <c r="S177" t="str">
        <f t="shared" si="15"/>
        <v>Prima devengada|</v>
      </c>
      <c r="Y177" t="str">
        <f t="shared" si="16"/>
        <v>Número de afectaciones ocurridas|</v>
      </c>
      <c r="AE177" t="str">
        <f t="shared" si="17"/>
        <v>Monto de siniestros ocurridos|</v>
      </c>
    </row>
    <row r="178" spans="1:31" x14ac:dyDescent="0.3">
      <c r="A178" t="str">
        <f t="shared" si="12"/>
        <v>Número de pólizas Vigentes|</v>
      </c>
      <c r="C178"/>
      <c r="D178"/>
      <c r="E178"/>
      <c r="G178" t="str">
        <f t="shared" si="13"/>
        <v>Número de riesgos vigentes|</v>
      </c>
      <c r="M178" t="str">
        <f t="shared" si="14"/>
        <v>Prima emitida|</v>
      </c>
      <c r="S178" t="str">
        <f t="shared" si="15"/>
        <v>Prima devengada|</v>
      </c>
      <c r="Y178" t="str">
        <f t="shared" si="16"/>
        <v>Número de afectaciones ocurridas|</v>
      </c>
      <c r="AE178" t="str">
        <f t="shared" si="17"/>
        <v>Monto de siniestros ocurridos|</v>
      </c>
    </row>
    <row r="179" spans="1:31" x14ac:dyDescent="0.3">
      <c r="A179" t="str">
        <f t="shared" si="12"/>
        <v>Número de pólizas Vigentes|</v>
      </c>
      <c r="C179"/>
      <c r="D179"/>
      <c r="E179"/>
      <c r="G179" t="str">
        <f t="shared" si="13"/>
        <v>Número de riesgos vigentes|</v>
      </c>
      <c r="M179" t="str">
        <f t="shared" si="14"/>
        <v>Prima emitida|</v>
      </c>
      <c r="S179" t="str">
        <f t="shared" si="15"/>
        <v>Prima devengada|</v>
      </c>
      <c r="Y179" t="str">
        <f t="shared" si="16"/>
        <v>Número de afectaciones ocurridas|</v>
      </c>
      <c r="AE179" t="str">
        <f t="shared" si="17"/>
        <v>Monto de siniestros ocurridos|</v>
      </c>
    </row>
    <row r="180" spans="1:31" x14ac:dyDescent="0.3">
      <c r="A180" t="str">
        <f t="shared" si="12"/>
        <v>Número de pólizas Vigentes|</v>
      </c>
      <c r="C180"/>
      <c r="D180"/>
      <c r="E180"/>
      <c r="G180" t="str">
        <f t="shared" si="13"/>
        <v>Número de riesgos vigentes|</v>
      </c>
      <c r="M180" t="str">
        <f t="shared" si="14"/>
        <v>Prima emitida|</v>
      </c>
      <c r="S180" t="str">
        <f t="shared" si="15"/>
        <v>Prima devengada|</v>
      </c>
      <c r="Y180" t="str">
        <f t="shared" si="16"/>
        <v>Número de afectaciones ocurridas|</v>
      </c>
      <c r="AE180" t="str">
        <f t="shared" si="17"/>
        <v>Monto de siniestros ocurridos|</v>
      </c>
    </row>
    <row r="181" spans="1:31" x14ac:dyDescent="0.3">
      <c r="A181" t="str">
        <f t="shared" si="12"/>
        <v>Número de pólizas Vigentes|</v>
      </c>
      <c r="C181"/>
      <c r="D181"/>
      <c r="E181"/>
      <c r="G181" t="str">
        <f t="shared" si="13"/>
        <v>Número de riesgos vigentes|</v>
      </c>
      <c r="M181" t="str">
        <f t="shared" si="14"/>
        <v>Prima emitida|</v>
      </c>
      <c r="S181" t="str">
        <f t="shared" si="15"/>
        <v>Prima devengada|</v>
      </c>
      <c r="Y181" t="str">
        <f t="shared" si="16"/>
        <v>Número de afectaciones ocurridas|</v>
      </c>
      <c r="AE181" t="str">
        <f t="shared" si="17"/>
        <v>Monto de siniestros ocurridos|</v>
      </c>
    </row>
    <row r="182" spans="1:31" x14ac:dyDescent="0.3">
      <c r="A182" t="str">
        <f t="shared" si="12"/>
        <v>Número de pólizas Vigentes|</v>
      </c>
      <c r="C182"/>
      <c r="D182"/>
      <c r="E182"/>
      <c r="G182" t="str">
        <f t="shared" si="13"/>
        <v>Número de riesgos vigentes|</v>
      </c>
      <c r="M182" t="str">
        <f t="shared" si="14"/>
        <v>Prima emitida|</v>
      </c>
      <c r="S182" t="str">
        <f t="shared" si="15"/>
        <v>Prima devengada|</v>
      </c>
      <c r="Y182" t="str">
        <f t="shared" si="16"/>
        <v>Número de afectaciones ocurridas|</v>
      </c>
      <c r="AE182" t="str">
        <f t="shared" si="17"/>
        <v>Monto de siniestros ocurridos|</v>
      </c>
    </row>
    <row r="183" spans="1:31" x14ac:dyDescent="0.3">
      <c r="A183" t="str">
        <f t="shared" si="12"/>
        <v>Número de pólizas Vigentes|</v>
      </c>
      <c r="C183"/>
      <c r="D183"/>
      <c r="E183"/>
      <c r="G183" t="str">
        <f t="shared" si="13"/>
        <v>Número de riesgos vigentes|</v>
      </c>
      <c r="M183" t="str">
        <f t="shared" si="14"/>
        <v>Prima emitida|</v>
      </c>
      <c r="S183" t="str">
        <f t="shared" si="15"/>
        <v>Prima devengada|</v>
      </c>
      <c r="Y183" t="str">
        <f t="shared" si="16"/>
        <v>Número de afectaciones ocurridas|</v>
      </c>
      <c r="AE183" t="str">
        <f t="shared" si="17"/>
        <v>Monto de siniestros ocurridos|</v>
      </c>
    </row>
    <row r="184" spans="1:31" x14ac:dyDescent="0.3">
      <c r="A184" t="str">
        <f t="shared" si="12"/>
        <v>Número de pólizas Vigentes|</v>
      </c>
      <c r="C184"/>
      <c r="D184"/>
      <c r="E184"/>
      <c r="G184" t="str">
        <f t="shared" si="13"/>
        <v>Número de riesgos vigentes|</v>
      </c>
      <c r="M184" t="str">
        <f t="shared" si="14"/>
        <v>Prima emitida|</v>
      </c>
      <c r="S184" t="str">
        <f t="shared" si="15"/>
        <v>Prima devengada|</v>
      </c>
      <c r="Y184" t="str">
        <f t="shared" si="16"/>
        <v>Número de afectaciones ocurridas|</v>
      </c>
      <c r="AE184" t="str">
        <f t="shared" si="17"/>
        <v>Monto de siniestros ocurridos|</v>
      </c>
    </row>
    <row r="185" spans="1:31" x14ac:dyDescent="0.3">
      <c r="A185" t="str">
        <f t="shared" si="12"/>
        <v>Número de pólizas Vigentes|</v>
      </c>
      <c r="C185"/>
      <c r="D185"/>
      <c r="E185"/>
      <c r="G185" t="str">
        <f t="shared" si="13"/>
        <v>Número de riesgos vigentes|</v>
      </c>
      <c r="M185" t="str">
        <f t="shared" si="14"/>
        <v>Prima emitida|</v>
      </c>
      <c r="S185" t="str">
        <f t="shared" si="15"/>
        <v>Prima devengada|</v>
      </c>
      <c r="Y185" t="str">
        <f t="shared" si="16"/>
        <v>Número de afectaciones ocurridas|</v>
      </c>
      <c r="AE185" t="str">
        <f t="shared" si="17"/>
        <v>Monto de siniestros ocurridos|</v>
      </c>
    </row>
    <row r="186" spans="1:31" x14ac:dyDescent="0.3">
      <c r="A186" t="str">
        <f t="shared" si="12"/>
        <v>Número de pólizas Vigentes|</v>
      </c>
      <c r="C186"/>
      <c r="D186"/>
      <c r="E186"/>
      <c r="G186" t="str">
        <f t="shared" si="13"/>
        <v>Número de riesgos vigentes|</v>
      </c>
      <c r="M186" t="str">
        <f t="shared" si="14"/>
        <v>Prima emitida|</v>
      </c>
      <c r="S186" t="str">
        <f t="shared" si="15"/>
        <v>Prima devengada|</v>
      </c>
      <c r="Y186" t="str">
        <f t="shared" si="16"/>
        <v>Número de afectaciones ocurridas|</v>
      </c>
      <c r="AE186" t="str">
        <f t="shared" si="17"/>
        <v>Monto de siniestros ocurridos|</v>
      </c>
    </row>
    <row r="187" spans="1:31" x14ac:dyDescent="0.3">
      <c r="A187" t="str">
        <f t="shared" si="12"/>
        <v>Número de pólizas Vigentes|</v>
      </c>
      <c r="C187"/>
      <c r="D187"/>
      <c r="E187"/>
      <c r="G187" t="str">
        <f t="shared" si="13"/>
        <v>Número de riesgos vigentes|</v>
      </c>
      <c r="M187" t="str">
        <f t="shared" si="14"/>
        <v>Prima emitida|</v>
      </c>
      <c r="S187" t="str">
        <f t="shared" si="15"/>
        <v>Prima devengada|</v>
      </c>
      <c r="Y187" t="str">
        <f t="shared" si="16"/>
        <v>Número de afectaciones ocurridas|</v>
      </c>
      <c r="AE187" t="str">
        <f t="shared" si="17"/>
        <v>Monto de siniestros ocurridos|</v>
      </c>
    </row>
    <row r="188" spans="1:31" x14ac:dyDescent="0.3">
      <c r="A188" t="str">
        <f t="shared" si="12"/>
        <v>Número de pólizas Vigentes|</v>
      </c>
      <c r="C188"/>
      <c r="D188"/>
      <c r="E188"/>
      <c r="G188" t="str">
        <f t="shared" si="13"/>
        <v>Número de riesgos vigentes|</v>
      </c>
      <c r="M188" t="str">
        <f t="shared" si="14"/>
        <v>Prima emitida|</v>
      </c>
      <c r="S188" t="str">
        <f t="shared" si="15"/>
        <v>Prima devengada|</v>
      </c>
      <c r="Y188" t="str">
        <f t="shared" si="16"/>
        <v>Número de afectaciones ocurridas|</v>
      </c>
      <c r="AE188" t="str">
        <f t="shared" si="17"/>
        <v>Monto de siniestros ocurridos|</v>
      </c>
    </row>
    <row r="189" spans="1:31" x14ac:dyDescent="0.3">
      <c r="A189" t="str">
        <f t="shared" si="12"/>
        <v>Número de pólizas Vigentes|</v>
      </c>
      <c r="C189"/>
      <c r="D189"/>
      <c r="E189"/>
      <c r="G189" t="str">
        <f t="shared" si="13"/>
        <v>Número de riesgos vigentes|</v>
      </c>
      <c r="M189" t="str">
        <f t="shared" si="14"/>
        <v>Prima emitida|</v>
      </c>
      <c r="S189" t="str">
        <f t="shared" si="15"/>
        <v>Prima devengada|</v>
      </c>
      <c r="Y189" t="str">
        <f t="shared" si="16"/>
        <v>Número de afectaciones ocurridas|</v>
      </c>
      <c r="AE189" t="str">
        <f t="shared" si="17"/>
        <v>Monto de siniestros ocurridos|</v>
      </c>
    </row>
    <row r="190" spans="1:31" x14ac:dyDescent="0.3">
      <c r="A190" t="str">
        <f t="shared" si="12"/>
        <v>Número de pólizas Vigentes|</v>
      </c>
      <c r="C190"/>
      <c r="D190"/>
      <c r="E190"/>
      <c r="G190" t="str">
        <f t="shared" si="13"/>
        <v>Número de riesgos vigentes|</v>
      </c>
      <c r="M190" t="str">
        <f t="shared" si="14"/>
        <v>Prima emitida|</v>
      </c>
      <c r="S190" t="str">
        <f t="shared" si="15"/>
        <v>Prima devengada|</v>
      </c>
      <c r="Y190" t="str">
        <f t="shared" si="16"/>
        <v>Número de afectaciones ocurridas|</v>
      </c>
      <c r="AE190" t="str">
        <f t="shared" si="17"/>
        <v>Monto de siniestros ocurridos|</v>
      </c>
    </row>
    <row r="191" spans="1:31" x14ac:dyDescent="0.3">
      <c r="A191" t="str">
        <f t="shared" si="12"/>
        <v>Número de pólizas Vigentes|</v>
      </c>
      <c r="C191"/>
      <c r="D191"/>
      <c r="E191"/>
      <c r="G191" t="str">
        <f t="shared" si="13"/>
        <v>Número de riesgos vigentes|</v>
      </c>
      <c r="M191" t="str">
        <f t="shared" si="14"/>
        <v>Prima emitida|</v>
      </c>
      <c r="S191" t="str">
        <f t="shared" si="15"/>
        <v>Prima devengada|</v>
      </c>
      <c r="Y191" t="str">
        <f t="shared" si="16"/>
        <v>Número de afectaciones ocurridas|</v>
      </c>
      <c r="AE191" t="str">
        <f t="shared" si="17"/>
        <v>Monto de siniestros ocurridos|</v>
      </c>
    </row>
    <row r="192" spans="1:31" x14ac:dyDescent="0.3">
      <c r="A192" t="str">
        <f t="shared" si="12"/>
        <v>Número de pólizas Vigentes|</v>
      </c>
      <c r="C192"/>
      <c r="D192"/>
      <c r="E192"/>
      <c r="G192" t="str">
        <f t="shared" si="13"/>
        <v>Número de riesgos vigentes|</v>
      </c>
      <c r="M192" t="str">
        <f t="shared" si="14"/>
        <v>Prima emitida|</v>
      </c>
      <c r="S192" t="str">
        <f t="shared" si="15"/>
        <v>Prima devengada|</v>
      </c>
      <c r="Y192" t="str">
        <f t="shared" si="16"/>
        <v>Número de afectaciones ocurridas|</v>
      </c>
      <c r="AE192" t="str">
        <f t="shared" si="17"/>
        <v>Monto de siniestros ocurridos|</v>
      </c>
    </row>
    <row r="193" spans="1:31" x14ac:dyDescent="0.3">
      <c r="A193" t="str">
        <f t="shared" si="12"/>
        <v>Número de pólizas Vigentes|</v>
      </c>
      <c r="C193"/>
      <c r="D193"/>
      <c r="E193"/>
      <c r="G193" t="str">
        <f t="shared" si="13"/>
        <v>Número de riesgos vigentes|</v>
      </c>
      <c r="M193" t="str">
        <f t="shared" si="14"/>
        <v>Prima emitida|</v>
      </c>
      <c r="S193" t="str">
        <f t="shared" si="15"/>
        <v>Prima devengada|</v>
      </c>
      <c r="Y193" t="str">
        <f t="shared" si="16"/>
        <v>Número de afectaciones ocurridas|</v>
      </c>
      <c r="AE193" t="str">
        <f t="shared" si="17"/>
        <v>Monto de siniestros ocurridos|</v>
      </c>
    </row>
    <row r="194" spans="1:31" x14ac:dyDescent="0.3">
      <c r="A194" t="str">
        <f t="shared" si="12"/>
        <v>Número de pólizas Vigentes|</v>
      </c>
      <c r="C194"/>
      <c r="D194"/>
      <c r="E194"/>
      <c r="G194" t="str">
        <f t="shared" si="13"/>
        <v>Número de riesgos vigentes|</v>
      </c>
      <c r="M194" t="str">
        <f t="shared" si="14"/>
        <v>Prima emitida|</v>
      </c>
      <c r="S194" t="str">
        <f t="shared" si="15"/>
        <v>Prima devengada|</v>
      </c>
      <c r="Y194" t="str">
        <f t="shared" si="16"/>
        <v>Número de afectaciones ocurridas|</v>
      </c>
      <c r="AE194" t="str">
        <f t="shared" si="17"/>
        <v>Monto de siniestros ocurridos|</v>
      </c>
    </row>
    <row r="195" spans="1:31" x14ac:dyDescent="0.3">
      <c r="A195" t="str">
        <f t="shared" si="12"/>
        <v>Número de pólizas Vigentes|</v>
      </c>
      <c r="C195"/>
      <c r="D195"/>
      <c r="E195"/>
      <c r="G195" t="str">
        <f t="shared" si="13"/>
        <v>Número de riesgos vigentes|</v>
      </c>
      <c r="M195" t="str">
        <f t="shared" si="14"/>
        <v>Prima emitida|</v>
      </c>
      <c r="S195" t="str">
        <f t="shared" si="15"/>
        <v>Prima devengada|</v>
      </c>
      <c r="Y195" t="str">
        <f t="shared" si="16"/>
        <v>Número de afectaciones ocurridas|</v>
      </c>
      <c r="AE195" t="str">
        <f t="shared" si="17"/>
        <v>Monto de siniestros ocurridos|</v>
      </c>
    </row>
    <row r="196" spans="1:31" x14ac:dyDescent="0.3">
      <c r="A196" t="str">
        <f t="shared" si="12"/>
        <v>Número de pólizas Vigentes|</v>
      </c>
      <c r="C196"/>
      <c r="D196"/>
      <c r="E196"/>
      <c r="G196" t="str">
        <f t="shared" si="13"/>
        <v>Número de riesgos vigentes|</v>
      </c>
      <c r="M196" t="str">
        <f t="shared" si="14"/>
        <v>Prima emitida|</v>
      </c>
      <c r="S196" t="str">
        <f t="shared" si="15"/>
        <v>Prima devengada|</v>
      </c>
      <c r="Y196" t="str">
        <f t="shared" si="16"/>
        <v>Número de afectaciones ocurridas|</v>
      </c>
      <c r="AE196" t="str">
        <f t="shared" si="17"/>
        <v>Monto de siniestros ocurridos|</v>
      </c>
    </row>
    <row r="197" spans="1:31" x14ac:dyDescent="0.3">
      <c r="A197" t="str">
        <f t="shared" si="12"/>
        <v>Número de pólizas Vigentes|</v>
      </c>
      <c r="C197"/>
      <c r="D197"/>
      <c r="E197"/>
      <c r="G197" t="str">
        <f t="shared" si="13"/>
        <v>Número de riesgos vigentes|</v>
      </c>
      <c r="M197" t="str">
        <f t="shared" si="14"/>
        <v>Prima emitida|</v>
      </c>
      <c r="S197" t="str">
        <f t="shared" si="15"/>
        <v>Prima devengada|</v>
      </c>
      <c r="Y197" t="str">
        <f t="shared" si="16"/>
        <v>Número de afectaciones ocurridas|</v>
      </c>
      <c r="AE197" t="str">
        <f t="shared" si="17"/>
        <v>Monto de siniestros ocurridos|</v>
      </c>
    </row>
    <row r="198" spans="1:31" x14ac:dyDescent="0.3">
      <c r="A198" t="str">
        <f t="shared" si="12"/>
        <v>Número de pólizas Vigentes|</v>
      </c>
      <c r="C198"/>
      <c r="D198"/>
      <c r="E198"/>
      <c r="G198" t="str">
        <f t="shared" si="13"/>
        <v>Número de riesgos vigentes|</v>
      </c>
      <c r="M198" t="str">
        <f t="shared" si="14"/>
        <v>Prima emitida|</v>
      </c>
      <c r="S198" t="str">
        <f t="shared" si="15"/>
        <v>Prima devengada|</v>
      </c>
      <c r="Y198" t="str">
        <f t="shared" si="16"/>
        <v>Número de afectaciones ocurridas|</v>
      </c>
      <c r="AE198" t="str">
        <f t="shared" si="17"/>
        <v>Monto de siniestros ocurridos|</v>
      </c>
    </row>
    <row r="199" spans="1:31" x14ac:dyDescent="0.3">
      <c r="A199" t="str">
        <f t="shared" ref="A199:A262" si="18">$B$4&amp;"|"&amp;B199</f>
        <v>Número de pólizas Vigentes|</v>
      </c>
      <c r="C199"/>
      <c r="D199"/>
      <c r="E199"/>
      <c r="G199" t="str">
        <f t="shared" ref="G199:G262" si="19">$H$4&amp;"|"&amp;H199</f>
        <v>Número de riesgos vigentes|</v>
      </c>
      <c r="M199" t="str">
        <f t="shared" ref="M199:M262" si="20">$N$4&amp;"|"&amp;N199</f>
        <v>Prima emitida|</v>
      </c>
      <c r="S199" t="str">
        <f t="shared" ref="S199:S262" si="21">$T$4&amp;"|"&amp;T199</f>
        <v>Prima devengada|</v>
      </c>
      <c r="Y199" t="str">
        <f t="shared" ref="Y199:Y262" si="22">$Z$4&amp;"|"&amp;Z199</f>
        <v>Número de afectaciones ocurridas|</v>
      </c>
      <c r="AE199" t="str">
        <f t="shared" ref="AE199:AE262" si="23">$AF$4&amp;"|"&amp;AF199</f>
        <v>Monto de siniestros ocurridos|</v>
      </c>
    </row>
    <row r="200" spans="1:31" x14ac:dyDescent="0.3">
      <c r="A200" t="str">
        <f t="shared" si="18"/>
        <v>Número de pólizas Vigentes|</v>
      </c>
      <c r="C200"/>
      <c r="D200"/>
      <c r="E200"/>
      <c r="G200" t="str">
        <f t="shared" si="19"/>
        <v>Número de riesgos vigentes|</v>
      </c>
      <c r="M200" t="str">
        <f t="shared" si="20"/>
        <v>Prima emitida|</v>
      </c>
      <c r="S200" t="str">
        <f t="shared" si="21"/>
        <v>Prima devengada|</v>
      </c>
      <c r="Y200" t="str">
        <f t="shared" si="22"/>
        <v>Número de afectaciones ocurridas|</v>
      </c>
      <c r="AE200" t="str">
        <f t="shared" si="23"/>
        <v>Monto de siniestros ocurridos|</v>
      </c>
    </row>
    <row r="201" spans="1:31" x14ac:dyDescent="0.3">
      <c r="A201" t="str">
        <f t="shared" si="18"/>
        <v>Número de pólizas Vigentes|</v>
      </c>
      <c r="C201"/>
      <c r="D201"/>
      <c r="E201"/>
      <c r="G201" t="str">
        <f t="shared" si="19"/>
        <v>Número de riesgos vigentes|</v>
      </c>
      <c r="M201" t="str">
        <f t="shared" si="20"/>
        <v>Prima emitida|</v>
      </c>
      <c r="S201" t="str">
        <f t="shared" si="21"/>
        <v>Prima devengada|</v>
      </c>
      <c r="Y201" t="str">
        <f t="shared" si="22"/>
        <v>Número de afectaciones ocurridas|</v>
      </c>
      <c r="AE201" t="str">
        <f t="shared" si="23"/>
        <v>Monto de siniestros ocurridos|</v>
      </c>
    </row>
    <row r="202" spans="1:31" x14ac:dyDescent="0.3">
      <c r="A202" t="str">
        <f t="shared" si="18"/>
        <v>Número de pólizas Vigentes|</v>
      </c>
      <c r="C202"/>
      <c r="D202"/>
      <c r="E202"/>
      <c r="G202" t="str">
        <f t="shared" si="19"/>
        <v>Número de riesgos vigentes|</v>
      </c>
      <c r="M202" t="str">
        <f t="shared" si="20"/>
        <v>Prima emitida|</v>
      </c>
      <c r="S202" t="str">
        <f t="shared" si="21"/>
        <v>Prima devengada|</v>
      </c>
      <c r="Y202" t="str">
        <f t="shared" si="22"/>
        <v>Número de afectaciones ocurridas|</v>
      </c>
      <c r="AE202" t="str">
        <f t="shared" si="23"/>
        <v>Monto de siniestros ocurridos|</v>
      </c>
    </row>
    <row r="203" spans="1:31" x14ac:dyDescent="0.3">
      <c r="A203" t="str">
        <f t="shared" si="18"/>
        <v>Número de pólizas Vigentes|</v>
      </c>
      <c r="C203"/>
      <c r="D203"/>
      <c r="E203"/>
      <c r="G203" t="str">
        <f t="shared" si="19"/>
        <v>Número de riesgos vigentes|</v>
      </c>
      <c r="M203" t="str">
        <f t="shared" si="20"/>
        <v>Prima emitida|</v>
      </c>
      <c r="S203" t="str">
        <f t="shared" si="21"/>
        <v>Prima devengada|</v>
      </c>
      <c r="Y203" t="str">
        <f t="shared" si="22"/>
        <v>Número de afectaciones ocurridas|</v>
      </c>
      <c r="AE203" t="str">
        <f t="shared" si="23"/>
        <v>Monto de siniestros ocurridos|</v>
      </c>
    </row>
    <row r="204" spans="1:31" x14ac:dyDescent="0.3">
      <c r="A204" t="str">
        <f t="shared" si="18"/>
        <v>Número de pólizas Vigentes|</v>
      </c>
      <c r="C204"/>
      <c r="D204"/>
      <c r="E204"/>
      <c r="G204" t="str">
        <f t="shared" si="19"/>
        <v>Número de riesgos vigentes|</v>
      </c>
      <c r="M204" t="str">
        <f t="shared" si="20"/>
        <v>Prima emitida|</v>
      </c>
      <c r="S204" t="str">
        <f t="shared" si="21"/>
        <v>Prima devengada|</v>
      </c>
      <c r="Y204" t="str">
        <f t="shared" si="22"/>
        <v>Número de afectaciones ocurridas|</v>
      </c>
      <c r="AE204" t="str">
        <f t="shared" si="23"/>
        <v>Monto de siniestros ocurridos|</v>
      </c>
    </row>
    <row r="205" spans="1:31" x14ac:dyDescent="0.3">
      <c r="A205" t="str">
        <f t="shared" si="18"/>
        <v>Número de pólizas Vigentes|</v>
      </c>
      <c r="C205"/>
      <c r="D205"/>
      <c r="E205"/>
      <c r="G205" t="str">
        <f t="shared" si="19"/>
        <v>Número de riesgos vigentes|</v>
      </c>
      <c r="M205" t="str">
        <f t="shared" si="20"/>
        <v>Prima emitida|</v>
      </c>
      <c r="S205" t="str">
        <f t="shared" si="21"/>
        <v>Prima devengada|</v>
      </c>
      <c r="Y205" t="str">
        <f t="shared" si="22"/>
        <v>Número de afectaciones ocurridas|</v>
      </c>
      <c r="AE205" t="str">
        <f t="shared" si="23"/>
        <v>Monto de siniestros ocurridos|</v>
      </c>
    </row>
    <row r="206" spans="1:31" x14ac:dyDescent="0.3">
      <c r="A206" t="str">
        <f t="shared" si="18"/>
        <v>Número de pólizas Vigentes|</v>
      </c>
      <c r="C206"/>
      <c r="D206"/>
      <c r="E206"/>
      <c r="G206" t="str">
        <f t="shared" si="19"/>
        <v>Número de riesgos vigentes|</v>
      </c>
      <c r="M206" t="str">
        <f t="shared" si="20"/>
        <v>Prima emitida|</v>
      </c>
      <c r="S206" t="str">
        <f t="shared" si="21"/>
        <v>Prima devengada|</v>
      </c>
      <c r="Y206" t="str">
        <f t="shared" si="22"/>
        <v>Número de afectaciones ocurridas|</v>
      </c>
      <c r="AE206" t="str">
        <f t="shared" si="23"/>
        <v>Monto de siniestros ocurridos|</v>
      </c>
    </row>
    <row r="207" spans="1:31" x14ac:dyDescent="0.3">
      <c r="A207" t="str">
        <f t="shared" si="18"/>
        <v>Número de pólizas Vigentes|</v>
      </c>
      <c r="C207"/>
      <c r="D207"/>
      <c r="E207"/>
      <c r="G207" t="str">
        <f t="shared" si="19"/>
        <v>Número de riesgos vigentes|</v>
      </c>
      <c r="M207" t="str">
        <f t="shared" si="20"/>
        <v>Prima emitida|</v>
      </c>
      <c r="S207" t="str">
        <f t="shared" si="21"/>
        <v>Prima devengada|</v>
      </c>
      <c r="Y207" t="str">
        <f t="shared" si="22"/>
        <v>Número de afectaciones ocurridas|</v>
      </c>
      <c r="AE207" t="str">
        <f t="shared" si="23"/>
        <v>Monto de siniestros ocurridos|</v>
      </c>
    </row>
    <row r="208" spans="1:31" x14ac:dyDescent="0.3">
      <c r="A208" t="str">
        <f t="shared" si="18"/>
        <v>Número de pólizas Vigentes|</v>
      </c>
      <c r="C208"/>
      <c r="D208"/>
      <c r="E208"/>
      <c r="G208" t="str">
        <f t="shared" si="19"/>
        <v>Número de riesgos vigentes|</v>
      </c>
      <c r="M208" t="str">
        <f t="shared" si="20"/>
        <v>Prima emitida|</v>
      </c>
      <c r="S208" t="str">
        <f t="shared" si="21"/>
        <v>Prima devengada|</v>
      </c>
      <c r="Y208" t="str">
        <f t="shared" si="22"/>
        <v>Número de afectaciones ocurridas|</v>
      </c>
      <c r="AE208" t="str">
        <f t="shared" si="23"/>
        <v>Monto de siniestros ocurridos|</v>
      </c>
    </row>
    <row r="209" spans="1:31" x14ac:dyDescent="0.3">
      <c r="A209" t="str">
        <f t="shared" si="18"/>
        <v>Número de pólizas Vigentes|</v>
      </c>
      <c r="C209"/>
      <c r="D209"/>
      <c r="E209"/>
      <c r="G209" t="str">
        <f t="shared" si="19"/>
        <v>Número de riesgos vigentes|</v>
      </c>
      <c r="M209" t="str">
        <f t="shared" si="20"/>
        <v>Prima emitida|</v>
      </c>
      <c r="S209" t="str">
        <f t="shared" si="21"/>
        <v>Prima devengada|</v>
      </c>
      <c r="Y209" t="str">
        <f t="shared" si="22"/>
        <v>Número de afectaciones ocurridas|</v>
      </c>
      <c r="AE209" t="str">
        <f t="shared" si="23"/>
        <v>Monto de siniestros ocurridos|</v>
      </c>
    </row>
    <row r="210" spans="1:31" x14ac:dyDescent="0.3">
      <c r="A210" t="str">
        <f t="shared" si="18"/>
        <v>Número de pólizas Vigentes|</v>
      </c>
      <c r="C210"/>
      <c r="D210"/>
      <c r="E210"/>
      <c r="G210" t="str">
        <f t="shared" si="19"/>
        <v>Número de riesgos vigentes|</v>
      </c>
      <c r="M210" t="str">
        <f t="shared" si="20"/>
        <v>Prima emitida|</v>
      </c>
      <c r="S210" t="str">
        <f t="shared" si="21"/>
        <v>Prima devengada|</v>
      </c>
      <c r="Y210" t="str">
        <f t="shared" si="22"/>
        <v>Número de afectaciones ocurridas|</v>
      </c>
      <c r="AE210" t="str">
        <f t="shared" si="23"/>
        <v>Monto de siniestros ocurridos|</v>
      </c>
    </row>
    <row r="211" spans="1:31" x14ac:dyDescent="0.3">
      <c r="A211" t="str">
        <f t="shared" si="18"/>
        <v>Número de pólizas Vigentes|</v>
      </c>
      <c r="C211"/>
      <c r="D211"/>
      <c r="E211"/>
      <c r="G211" t="str">
        <f t="shared" si="19"/>
        <v>Número de riesgos vigentes|</v>
      </c>
      <c r="M211" t="str">
        <f t="shared" si="20"/>
        <v>Prima emitida|</v>
      </c>
      <c r="S211" t="str">
        <f t="shared" si="21"/>
        <v>Prima devengada|</v>
      </c>
      <c r="Y211" t="str">
        <f t="shared" si="22"/>
        <v>Número de afectaciones ocurridas|</v>
      </c>
      <c r="AE211" t="str">
        <f t="shared" si="23"/>
        <v>Monto de siniestros ocurridos|</v>
      </c>
    </row>
    <row r="212" spans="1:31" x14ac:dyDescent="0.3">
      <c r="A212" t="str">
        <f t="shared" si="18"/>
        <v>Número de pólizas Vigentes|</v>
      </c>
      <c r="C212"/>
      <c r="D212"/>
      <c r="E212"/>
      <c r="G212" t="str">
        <f t="shared" si="19"/>
        <v>Número de riesgos vigentes|</v>
      </c>
      <c r="M212" t="str">
        <f t="shared" si="20"/>
        <v>Prima emitida|</v>
      </c>
      <c r="S212" t="str">
        <f t="shared" si="21"/>
        <v>Prima devengada|</v>
      </c>
      <c r="Y212" t="str">
        <f t="shared" si="22"/>
        <v>Número de afectaciones ocurridas|</v>
      </c>
      <c r="AE212" t="str">
        <f t="shared" si="23"/>
        <v>Monto de siniestros ocurridos|</v>
      </c>
    </row>
    <row r="213" spans="1:31" x14ac:dyDescent="0.3">
      <c r="A213" t="str">
        <f t="shared" si="18"/>
        <v>Número de pólizas Vigentes|</v>
      </c>
      <c r="C213"/>
      <c r="D213"/>
      <c r="E213"/>
      <c r="G213" t="str">
        <f t="shared" si="19"/>
        <v>Número de riesgos vigentes|</v>
      </c>
      <c r="M213" t="str">
        <f t="shared" si="20"/>
        <v>Prima emitida|</v>
      </c>
      <c r="S213" t="str">
        <f t="shared" si="21"/>
        <v>Prima devengada|</v>
      </c>
      <c r="Y213" t="str">
        <f t="shared" si="22"/>
        <v>Número de afectaciones ocurridas|</v>
      </c>
      <c r="AE213" t="str">
        <f t="shared" si="23"/>
        <v>Monto de siniestros ocurridos|</v>
      </c>
    </row>
    <row r="214" spans="1:31" x14ac:dyDescent="0.3">
      <c r="A214" t="str">
        <f t="shared" si="18"/>
        <v>Número de pólizas Vigentes|</v>
      </c>
      <c r="C214"/>
      <c r="D214"/>
      <c r="E214"/>
      <c r="G214" t="str">
        <f t="shared" si="19"/>
        <v>Número de riesgos vigentes|</v>
      </c>
      <c r="M214" t="str">
        <f t="shared" si="20"/>
        <v>Prima emitida|</v>
      </c>
      <c r="S214" t="str">
        <f t="shared" si="21"/>
        <v>Prima devengada|</v>
      </c>
      <c r="Y214" t="str">
        <f t="shared" si="22"/>
        <v>Número de afectaciones ocurridas|</v>
      </c>
      <c r="AE214" t="str">
        <f t="shared" si="23"/>
        <v>Monto de siniestros ocurridos|</v>
      </c>
    </row>
    <row r="215" spans="1:31" x14ac:dyDescent="0.3">
      <c r="A215" t="str">
        <f t="shared" si="18"/>
        <v>Número de pólizas Vigentes|</v>
      </c>
      <c r="C215"/>
      <c r="D215"/>
      <c r="E215"/>
      <c r="G215" t="str">
        <f t="shared" si="19"/>
        <v>Número de riesgos vigentes|</v>
      </c>
      <c r="M215" t="str">
        <f t="shared" si="20"/>
        <v>Prima emitida|</v>
      </c>
      <c r="S215" t="str">
        <f t="shared" si="21"/>
        <v>Prima devengada|</v>
      </c>
      <c r="Y215" t="str">
        <f t="shared" si="22"/>
        <v>Número de afectaciones ocurridas|</v>
      </c>
      <c r="AE215" t="str">
        <f t="shared" si="23"/>
        <v>Monto de siniestros ocurridos|</v>
      </c>
    </row>
    <row r="216" spans="1:31" x14ac:dyDescent="0.3">
      <c r="A216" t="str">
        <f t="shared" si="18"/>
        <v>Número de pólizas Vigentes|</v>
      </c>
      <c r="C216"/>
      <c r="D216"/>
      <c r="E216"/>
      <c r="G216" t="str">
        <f t="shared" si="19"/>
        <v>Número de riesgos vigentes|</v>
      </c>
      <c r="M216" t="str">
        <f t="shared" si="20"/>
        <v>Prima emitida|</v>
      </c>
      <c r="S216" t="str">
        <f t="shared" si="21"/>
        <v>Prima devengada|</v>
      </c>
      <c r="Y216" t="str">
        <f t="shared" si="22"/>
        <v>Número de afectaciones ocurridas|</v>
      </c>
      <c r="AE216" t="str">
        <f t="shared" si="23"/>
        <v>Monto de siniestros ocurridos|</v>
      </c>
    </row>
    <row r="217" spans="1:31" x14ac:dyDescent="0.3">
      <c r="A217" t="str">
        <f t="shared" si="18"/>
        <v>Número de pólizas Vigentes|</v>
      </c>
      <c r="C217"/>
      <c r="D217"/>
      <c r="E217"/>
      <c r="G217" t="str">
        <f t="shared" si="19"/>
        <v>Número de riesgos vigentes|</v>
      </c>
      <c r="M217" t="str">
        <f t="shared" si="20"/>
        <v>Prima emitida|</v>
      </c>
      <c r="S217" t="str">
        <f t="shared" si="21"/>
        <v>Prima devengada|</v>
      </c>
      <c r="Y217" t="str">
        <f t="shared" si="22"/>
        <v>Número de afectaciones ocurridas|</v>
      </c>
      <c r="AE217" t="str">
        <f t="shared" si="23"/>
        <v>Monto de siniestros ocurridos|</v>
      </c>
    </row>
    <row r="218" spans="1:31" x14ac:dyDescent="0.3">
      <c r="A218" t="str">
        <f t="shared" si="18"/>
        <v>Número de pólizas Vigentes|</v>
      </c>
      <c r="C218"/>
      <c r="D218"/>
      <c r="E218"/>
      <c r="G218" t="str">
        <f t="shared" si="19"/>
        <v>Número de riesgos vigentes|</v>
      </c>
      <c r="M218" t="str">
        <f t="shared" si="20"/>
        <v>Prima emitida|</v>
      </c>
      <c r="S218" t="str">
        <f t="shared" si="21"/>
        <v>Prima devengada|</v>
      </c>
      <c r="Y218" t="str">
        <f t="shared" si="22"/>
        <v>Número de afectaciones ocurridas|</v>
      </c>
      <c r="AE218" t="str">
        <f t="shared" si="23"/>
        <v>Monto de siniestros ocurridos|</v>
      </c>
    </row>
    <row r="219" spans="1:31" x14ac:dyDescent="0.3">
      <c r="A219" t="str">
        <f t="shared" si="18"/>
        <v>Número de pólizas Vigentes|</v>
      </c>
      <c r="C219"/>
      <c r="D219"/>
      <c r="E219"/>
      <c r="G219" t="str">
        <f t="shared" si="19"/>
        <v>Número de riesgos vigentes|</v>
      </c>
      <c r="M219" t="str">
        <f t="shared" si="20"/>
        <v>Prima emitida|</v>
      </c>
      <c r="S219" t="str">
        <f t="shared" si="21"/>
        <v>Prima devengada|</v>
      </c>
      <c r="Y219" t="str">
        <f t="shared" si="22"/>
        <v>Número de afectaciones ocurridas|</v>
      </c>
      <c r="AE219" t="str">
        <f t="shared" si="23"/>
        <v>Monto de siniestros ocurridos|</v>
      </c>
    </row>
    <row r="220" spans="1:31" x14ac:dyDescent="0.3">
      <c r="A220" t="str">
        <f t="shared" si="18"/>
        <v>Número de pólizas Vigentes|</v>
      </c>
      <c r="C220"/>
      <c r="D220"/>
      <c r="E220"/>
      <c r="G220" t="str">
        <f t="shared" si="19"/>
        <v>Número de riesgos vigentes|</v>
      </c>
      <c r="M220" t="str">
        <f t="shared" si="20"/>
        <v>Prima emitida|</v>
      </c>
      <c r="S220" t="str">
        <f t="shared" si="21"/>
        <v>Prima devengada|</v>
      </c>
      <c r="Y220" t="str">
        <f t="shared" si="22"/>
        <v>Número de afectaciones ocurridas|</v>
      </c>
      <c r="AE220" t="str">
        <f t="shared" si="23"/>
        <v>Monto de siniestros ocurridos|</v>
      </c>
    </row>
    <row r="221" spans="1:31" x14ac:dyDescent="0.3">
      <c r="A221" t="str">
        <f t="shared" si="18"/>
        <v>Número de pólizas Vigentes|</v>
      </c>
      <c r="C221"/>
      <c r="D221"/>
      <c r="E221"/>
      <c r="G221" t="str">
        <f t="shared" si="19"/>
        <v>Número de riesgos vigentes|</v>
      </c>
      <c r="M221" t="str">
        <f t="shared" si="20"/>
        <v>Prima emitida|</v>
      </c>
      <c r="S221" t="str">
        <f t="shared" si="21"/>
        <v>Prima devengada|</v>
      </c>
      <c r="Y221" t="str">
        <f t="shared" si="22"/>
        <v>Número de afectaciones ocurridas|</v>
      </c>
      <c r="AE221" t="str">
        <f t="shared" si="23"/>
        <v>Monto de siniestros ocurridos|</v>
      </c>
    </row>
    <row r="222" spans="1:31" x14ac:dyDescent="0.3">
      <c r="A222" t="str">
        <f t="shared" si="18"/>
        <v>Número de pólizas Vigentes|</v>
      </c>
      <c r="C222"/>
      <c r="D222"/>
      <c r="E222"/>
      <c r="G222" t="str">
        <f t="shared" si="19"/>
        <v>Número de riesgos vigentes|</v>
      </c>
      <c r="M222" t="str">
        <f t="shared" si="20"/>
        <v>Prima emitida|</v>
      </c>
      <c r="S222" t="str">
        <f t="shared" si="21"/>
        <v>Prima devengada|</v>
      </c>
      <c r="Y222" t="str">
        <f t="shared" si="22"/>
        <v>Número de afectaciones ocurridas|</v>
      </c>
      <c r="AE222" t="str">
        <f t="shared" si="23"/>
        <v>Monto de siniestros ocurridos|</v>
      </c>
    </row>
    <row r="223" spans="1:31" x14ac:dyDescent="0.3">
      <c r="A223" t="str">
        <f t="shared" si="18"/>
        <v>Número de pólizas Vigentes|</v>
      </c>
      <c r="C223"/>
      <c r="D223"/>
      <c r="E223"/>
      <c r="G223" t="str">
        <f t="shared" si="19"/>
        <v>Número de riesgos vigentes|</v>
      </c>
      <c r="M223" t="str">
        <f t="shared" si="20"/>
        <v>Prima emitida|</v>
      </c>
      <c r="S223" t="str">
        <f t="shared" si="21"/>
        <v>Prima devengada|</v>
      </c>
      <c r="Y223" t="str">
        <f t="shared" si="22"/>
        <v>Número de afectaciones ocurridas|</v>
      </c>
      <c r="AE223" t="str">
        <f t="shared" si="23"/>
        <v>Monto de siniestros ocurridos|</v>
      </c>
    </row>
    <row r="224" spans="1:31" x14ac:dyDescent="0.3">
      <c r="A224" t="str">
        <f t="shared" si="18"/>
        <v>Número de pólizas Vigentes|</v>
      </c>
      <c r="C224"/>
      <c r="D224"/>
      <c r="E224"/>
      <c r="G224" t="str">
        <f t="shared" si="19"/>
        <v>Número de riesgos vigentes|</v>
      </c>
      <c r="M224" t="str">
        <f t="shared" si="20"/>
        <v>Prima emitida|</v>
      </c>
      <c r="S224" t="str">
        <f t="shared" si="21"/>
        <v>Prima devengada|</v>
      </c>
      <c r="Y224" t="str">
        <f t="shared" si="22"/>
        <v>Número de afectaciones ocurridas|</v>
      </c>
      <c r="AE224" t="str">
        <f t="shared" si="23"/>
        <v>Monto de siniestros ocurridos|</v>
      </c>
    </row>
    <row r="225" spans="1:31" x14ac:dyDescent="0.3">
      <c r="A225" t="str">
        <f t="shared" si="18"/>
        <v>Número de pólizas Vigentes|</v>
      </c>
      <c r="C225"/>
      <c r="D225"/>
      <c r="E225"/>
      <c r="G225" t="str">
        <f t="shared" si="19"/>
        <v>Número de riesgos vigentes|</v>
      </c>
      <c r="M225" t="str">
        <f t="shared" si="20"/>
        <v>Prima emitida|</v>
      </c>
      <c r="S225" t="str">
        <f t="shared" si="21"/>
        <v>Prima devengada|</v>
      </c>
      <c r="Y225" t="str">
        <f t="shared" si="22"/>
        <v>Número de afectaciones ocurridas|</v>
      </c>
      <c r="AE225" t="str">
        <f t="shared" si="23"/>
        <v>Monto de siniestros ocurridos|</v>
      </c>
    </row>
    <row r="226" spans="1:31" x14ac:dyDescent="0.3">
      <c r="A226" t="str">
        <f t="shared" si="18"/>
        <v>Número de pólizas Vigentes|</v>
      </c>
      <c r="C226"/>
      <c r="D226"/>
      <c r="E226"/>
      <c r="G226" t="str">
        <f t="shared" si="19"/>
        <v>Número de riesgos vigentes|</v>
      </c>
      <c r="M226" t="str">
        <f t="shared" si="20"/>
        <v>Prima emitida|</v>
      </c>
      <c r="S226" t="str">
        <f t="shared" si="21"/>
        <v>Prima devengada|</v>
      </c>
      <c r="Y226" t="str">
        <f t="shared" si="22"/>
        <v>Número de afectaciones ocurridas|</v>
      </c>
      <c r="AE226" t="str">
        <f t="shared" si="23"/>
        <v>Monto de siniestros ocurridos|</v>
      </c>
    </row>
    <row r="227" spans="1:31" x14ac:dyDescent="0.3">
      <c r="A227" t="str">
        <f t="shared" si="18"/>
        <v>Número de pólizas Vigentes|</v>
      </c>
      <c r="C227"/>
      <c r="D227"/>
      <c r="E227"/>
      <c r="G227" t="str">
        <f t="shared" si="19"/>
        <v>Número de riesgos vigentes|</v>
      </c>
      <c r="M227" t="str">
        <f t="shared" si="20"/>
        <v>Prima emitida|</v>
      </c>
      <c r="S227" t="str">
        <f t="shared" si="21"/>
        <v>Prima devengada|</v>
      </c>
      <c r="Y227" t="str">
        <f t="shared" si="22"/>
        <v>Número de afectaciones ocurridas|</v>
      </c>
      <c r="AE227" t="str">
        <f t="shared" si="23"/>
        <v>Monto de siniestros ocurridos|</v>
      </c>
    </row>
    <row r="228" spans="1:31" x14ac:dyDescent="0.3">
      <c r="A228" t="str">
        <f t="shared" si="18"/>
        <v>Número de pólizas Vigentes|</v>
      </c>
      <c r="C228"/>
      <c r="D228"/>
      <c r="E228"/>
      <c r="G228" t="str">
        <f t="shared" si="19"/>
        <v>Número de riesgos vigentes|</v>
      </c>
      <c r="M228" t="str">
        <f t="shared" si="20"/>
        <v>Prima emitida|</v>
      </c>
      <c r="S228" t="str">
        <f t="shared" si="21"/>
        <v>Prima devengada|</v>
      </c>
      <c r="Y228" t="str">
        <f t="shared" si="22"/>
        <v>Número de afectaciones ocurridas|</v>
      </c>
      <c r="AE228" t="str">
        <f t="shared" si="23"/>
        <v>Monto de siniestros ocurridos|</v>
      </c>
    </row>
    <row r="229" spans="1:31" x14ac:dyDescent="0.3">
      <c r="A229" t="str">
        <f t="shared" si="18"/>
        <v>Número de pólizas Vigentes|</v>
      </c>
      <c r="C229"/>
      <c r="D229"/>
      <c r="E229"/>
      <c r="G229" t="str">
        <f t="shared" si="19"/>
        <v>Número de riesgos vigentes|</v>
      </c>
      <c r="M229" t="str">
        <f t="shared" si="20"/>
        <v>Prima emitida|</v>
      </c>
      <c r="S229" t="str">
        <f t="shared" si="21"/>
        <v>Prima devengada|</v>
      </c>
      <c r="Y229" t="str">
        <f t="shared" si="22"/>
        <v>Número de afectaciones ocurridas|</v>
      </c>
      <c r="AE229" t="str">
        <f t="shared" si="23"/>
        <v>Monto de siniestros ocurridos|</v>
      </c>
    </row>
    <row r="230" spans="1:31" x14ac:dyDescent="0.3">
      <c r="A230" t="str">
        <f t="shared" si="18"/>
        <v>Número de pólizas Vigentes|</v>
      </c>
      <c r="C230"/>
      <c r="D230"/>
      <c r="E230"/>
      <c r="G230" t="str">
        <f t="shared" si="19"/>
        <v>Número de riesgos vigentes|</v>
      </c>
      <c r="M230" t="str">
        <f t="shared" si="20"/>
        <v>Prima emitida|</v>
      </c>
      <c r="S230" t="str">
        <f t="shared" si="21"/>
        <v>Prima devengada|</v>
      </c>
      <c r="Y230" t="str">
        <f t="shared" si="22"/>
        <v>Número de afectaciones ocurridas|</v>
      </c>
      <c r="AE230" t="str">
        <f t="shared" si="23"/>
        <v>Monto de siniestros ocurridos|</v>
      </c>
    </row>
    <row r="231" spans="1:31" x14ac:dyDescent="0.3">
      <c r="A231" t="str">
        <f t="shared" si="18"/>
        <v>Número de pólizas Vigentes|</v>
      </c>
      <c r="C231"/>
      <c r="D231"/>
      <c r="E231"/>
      <c r="G231" t="str">
        <f t="shared" si="19"/>
        <v>Número de riesgos vigentes|</v>
      </c>
      <c r="M231" t="str">
        <f t="shared" si="20"/>
        <v>Prima emitida|</v>
      </c>
      <c r="S231" t="str">
        <f t="shared" si="21"/>
        <v>Prima devengada|</v>
      </c>
      <c r="Y231" t="str">
        <f t="shared" si="22"/>
        <v>Número de afectaciones ocurridas|</v>
      </c>
      <c r="AE231" t="str">
        <f t="shared" si="23"/>
        <v>Monto de siniestros ocurridos|</v>
      </c>
    </row>
    <row r="232" spans="1:31" x14ac:dyDescent="0.3">
      <c r="A232" t="str">
        <f t="shared" si="18"/>
        <v>Número de pólizas Vigentes|</v>
      </c>
      <c r="C232"/>
      <c r="D232"/>
      <c r="E232"/>
      <c r="G232" t="str">
        <f t="shared" si="19"/>
        <v>Número de riesgos vigentes|</v>
      </c>
      <c r="M232" t="str">
        <f t="shared" si="20"/>
        <v>Prima emitida|</v>
      </c>
      <c r="S232" t="str">
        <f t="shared" si="21"/>
        <v>Prima devengada|</v>
      </c>
      <c r="Y232" t="str">
        <f t="shared" si="22"/>
        <v>Número de afectaciones ocurridas|</v>
      </c>
      <c r="AE232" t="str">
        <f t="shared" si="23"/>
        <v>Monto de siniestros ocurridos|</v>
      </c>
    </row>
    <row r="233" spans="1:31" x14ac:dyDescent="0.3">
      <c r="A233" t="str">
        <f t="shared" si="18"/>
        <v>Número de pólizas Vigentes|</v>
      </c>
      <c r="C233"/>
      <c r="D233"/>
      <c r="E233"/>
      <c r="G233" t="str">
        <f t="shared" si="19"/>
        <v>Número de riesgos vigentes|</v>
      </c>
      <c r="M233" t="str">
        <f t="shared" si="20"/>
        <v>Prima emitida|</v>
      </c>
      <c r="S233" t="str">
        <f t="shared" si="21"/>
        <v>Prima devengada|</v>
      </c>
      <c r="Y233" t="str">
        <f t="shared" si="22"/>
        <v>Número de afectaciones ocurridas|</v>
      </c>
      <c r="AE233" t="str">
        <f t="shared" si="23"/>
        <v>Monto de siniestros ocurridos|</v>
      </c>
    </row>
    <row r="234" spans="1:31" x14ac:dyDescent="0.3">
      <c r="A234" t="str">
        <f t="shared" si="18"/>
        <v>Número de pólizas Vigentes|</v>
      </c>
      <c r="C234"/>
      <c r="D234"/>
      <c r="E234"/>
      <c r="G234" t="str">
        <f t="shared" si="19"/>
        <v>Número de riesgos vigentes|</v>
      </c>
      <c r="M234" t="str">
        <f t="shared" si="20"/>
        <v>Prima emitida|</v>
      </c>
      <c r="S234" t="str">
        <f t="shared" si="21"/>
        <v>Prima devengada|</v>
      </c>
      <c r="Y234" t="str">
        <f t="shared" si="22"/>
        <v>Número de afectaciones ocurridas|</v>
      </c>
      <c r="AE234" t="str">
        <f t="shared" si="23"/>
        <v>Monto de siniestros ocurridos|</v>
      </c>
    </row>
    <row r="235" spans="1:31" x14ac:dyDescent="0.3">
      <c r="A235" t="str">
        <f t="shared" si="18"/>
        <v>Número de pólizas Vigentes|</v>
      </c>
      <c r="C235"/>
      <c r="D235"/>
      <c r="E235"/>
      <c r="G235" t="str">
        <f t="shared" si="19"/>
        <v>Número de riesgos vigentes|</v>
      </c>
      <c r="M235" t="str">
        <f t="shared" si="20"/>
        <v>Prima emitida|</v>
      </c>
      <c r="S235" t="str">
        <f t="shared" si="21"/>
        <v>Prima devengada|</v>
      </c>
      <c r="Y235" t="str">
        <f t="shared" si="22"/>
        <v>Número de afectaciones ocurridas|</v>
      </c>
      <c r="AE235" t="str">
        <f t="shared" si="23"/>
        <v>Monto de siniestros ocurridos|</v>
      </c>
    </row>
    <row r="236" spans="1:31" x14ac:dyDescent="0.3">
      <c r="A236" t="str">
        <f t="shared" si="18"/>
        <v>Número de pólizas Vigentes|</v>
      </c>
      <c r="C236"/>
      <c r="D236"/>
      <c r="E236"/>
      <c r="G236" t="str">
        <f t="shared" si="19"/>
        <v>Número de riesgos vigentes|</v>
      </c>
      <c r="M236" t="str">
        <f t="shared" si="20"/>
        <v>Prima emitida|</v>
      </c>
      <c r="S236" t="str">
        <f t="shared" si="21"/>
        <v>Prima devengada|</v>
      </c>
      <c r="Y236" t="str">
        <f t="shared" si="22"/>
        <v>Número de afectaciones ocurridas|</v>
      </c>
      <c r="AE236" t="str">
        <f t="shared" si="23"/>
        <v>Monto de siniestros ocurridos|</v>
      </c>
    </row>
    <row r="237" spans="1:31" x14ac:dyDescent="0.3">
      <c r="A237" t="str">
        <f t="shared" si="18"/>
        <v>Número de pólizas Vigentes|</v>
      </c>
      <c r="C237"/>
      <c r="D237"/>
      <c r="E237"/>
      <c r="G237" t="str">
        <f t="shared" si="19"/>
        <v>Número de riesgos vigentes|</v>
      </c>
      <c r="M237" t="str">
        <f t="shared" si="20"/>
        <v>Prima emitida|</v>
      </c>
      <c r="S237" t="str">
        <f t="shared" si="21"/>
        <v>Prima devengada|</v>
      </c>
      <c r="Y237" t="str">
        <f t="shared" si="22"/>
        <v>Número de afectaciones ocurridas|</v>
      </c>
      <c r="AE237" t="str">
        <f t="shared" si="23"/>
        <v>Monto de siniestros ocurridos|</v>
      </c>
    </row>
    <row r="238" spans="1:31" x14ac:dyDescent="0.3">
      <c r="A238" t="str">
        <f t="shared" si="18"/>
        <v>Número de pólizas Vigentes|</v>
      </c>
      <c r="C238"/>
      <c r="D238"/>
      <c r="E238"/>
      <c r="G238" t="str">
        <f t="shared" si="19"/>
        <v>Número de riesgos vigentes|</v>
      </c>
      <c r="M238" t="str">
        <f t="shared" si="20"/>
        <v>Prima emitida|</v>
      </c>
      <c r="S238" t="str">
        <f t="shared" si="21"/>
        <v>Prima devengada|</v>
      </c>
      <c r="Y238" t="str">
        <f t="shared" si="22"/>
        <v>Número de afectaciones ocurridas|</v>
      </c>
      <c r="AE238" t="str">
        <f t="shared" si="23"/>
        <v>Monto de siniestros ocurridos|</v>
      </c>
    </row>
    <row r="239" spans="1:31" x14ac:dyDescent="0.3">
      <c r="A239" t="str">
        <f t="shared" si="18"/>
        <v>Número de pólizas Vigentes|</v>
      </c>
      <c r="C239"/>
      <c r="D239"/>
      <c r="E239"/>
      <c r="G239" t="str">
        <f t="shared" si="19"/>
        <v>Número de riesgos vigentes|</v>
      </c>
      <c r="M239" t="str">
        <f t="shared" si="20"/>
        <v>Prima emitida|</v>
      </c>
      <c r="S239" t="str">
        <f t="shared" si="21"/>
        <v>Prima devengada|</v>
      </c>
      <c r="Y239" t="str">
        <f t="shared" si="22"/>
        <v>Número de afectaciones ocurridas|</v>
      </c>
      <c r="AE239" t="str">
        <f t="shared" si="23"/>
        <v>Monto de siniestros ocurridos|</v>
      </c>
    </row>
    <row r="240" spans="1:31" x14ac:dyDescent="0.3">
      <c r="A240" t="str">
        <f t="shared" si="18"/>
        <v>Número de pólizas Vigentes|</v>
      </c>
      <c r="C240"/>
      <c r="D240"/>
      <c r="E240"/>
      <c r="G240" t="str">
        <f t="shared" si="19"/>
        <v>Número de riesgos vigentes|</v>
      </c>
      <c r="M240" t="str">
        <f t="shared" si="20"/>
        <v>Prima emitida|</v>
      </c>
      <c r="S240" t="str">
        <f t="shared" si="21"/>
        <v>Prima devengada|</v>
      </c>
      <c r="Y240" t="str">
        <f t="shared" si="22"/>
        <v>Número de afectaciones ocurridas|</v>
      </c>
      <c r="AE240" t="str">
        <f t="shared" si="23"/>
        <v>Monto de siniestros ocurridos|</v>
      </c>
    </row>
    <row r="241" spans="1:31" x14ac:dyDescent="0.3">
      <c r="A241" t="str">
        <f t="shared" si="18"/>
        <v>Número de pólizas Vigentes|</v>
      </c>
      <c r="C241"/>
      <c r="D241"/>
      <c r="E241"/>
      <c r="G241" t="str">
        <f t="shared" si="19"/>
        <v>Número de riesgos vigentes|</v>
      </c>
      <c r="M241" t="str">
        <f t="shared" si="20"/>
        <v>Prima emitida|</v>
      </c>
      <c r="S241" t="str">
        <f t="shared" si="21"/>
        <v>Prima devengada|</v>
      </c>
      <c r="Y241" t="str">
        <f t="shared" si="22"/>
        <v>Número de afectaciones ocurridas|</v>
      </c>
      <c r="AE241" t="str">
        <f t="shared" si="23"/>
        <v>Monto de siniestros ocurridos|</v>
      </c>
    </row>
    <row r="242" spans="1:31" x14ac:dyDescent="0.3">
      <c r="A242" t="str">
        <f t="shared" si="18"/>
        <v>Número de pólizas Vigentes|</v>
      </c>
      <c r="C242"/>
      <c r="D242"/>
      <c r="E242"/>
      <c r="G242" t="str">
        <f t="shared" si="19"/>
        <v>Número de riesgos vigentes|</v>
      </c>
      <c r="M242" t="str">
        <f t="shared" si="20"/>
        <v>Prima emitida|</v>
      </c>
      <c r="S242" t="str">
        <f t="shared" si="21"/>
        <v>Prima devengada|</v>
      </c>
      <c r="Y242" t="str">
        <f t="shared" si="22"/>
        <v>Número de afectaciones ocurridas|</v>
      </c>
      <c r="AE242" t="str">
        <f t="shared" si="23"/>
        <v>Monto de siniestros ocurridos|</v>
      </c>
    </row>
    <row r="243" spans="1:31" x14ac:dyDescent="0.3">
      <c r="A243" t="str">
        <f t="shared" si="18"/>
        <v>Número de pólizas Vigentes|</v>
      </c>
      <c r="C243"/>
      <c r="D243"/>
      <c r="E243"/>
      <c r="G243" t="str">
        <f t="shared" si="19"/>
        <v>Número de riesgos vigentes|</v>
      </c>
      <c r="M243" t="str">
        <f t="shared" si="20"/>
        <v>Prima emitida|</v>
      </c>
      <c r="S243" t="str">
        <f t="shared" si="21"/>
        <v>Prima devengada|</v>
      </c>
      <c r="Y243" t="str">
        <f t="shared" si="22"/>
        <v>Número de afectaciones ocurridas|</v>
      </c>
      <c r="AE243" t="str">
        <f t="shared" si="23"/>
        <v>Monto de siniestros ocurridos|</v>
      </c>
    </row>
    <row r="244" spans="1:31" x14ac:dyDescent="0.3">
      <c r="A244" t="str">
        <f t="shared" si="18"/>
        <v>Número de pólizas Vigentes|</v>
      </c>
      <c r="C244"/>
      <c r="D244"/>
      <c r="E244"/>
      <c r="G244" t="str">
        <f t="shared" si="19"/>
        <v>Número de riesgos vigentes|</v>
      </c>
      <c r="M244" t="str">
        <f t="shared" si="20"/>
        <v>Prima emitida|</v>
      </c>
      <c r="S244" t="str">
        <f t="shared" si="21"/>
        <v>Prima devengada|</v>
      </c>
      <c r="Y244" t="str">
        <f t="shared" si="22"/>
        <v>Número de afectaciones ocurridas|</v>
      </c>
      <c r="AE244" t="str">
        <f t="shared" si="23"/>
        <v>Monto de siniestros ocurridos|</v>
      </c>
    </row>
    <row r="245" spans="1:31" x14ac:dyDescent="0.3">
      <c r="A245" t="str">
        <f t="shared" si="18"/>
        <v>Número de pólizas Vigentes|</v>
      </c>
      <c r="C245"/>
      <c r="D245"/>
      <c r="E245"/>
      <c r="G245" t="str">
        <f t="shared" si="19"/>
        <v>Número de riesgos vigentes|</v>
      </c>
      <c r="M245" t="str">
        <f t="shared" si="20"/>
        <v>Prima emitida|</v>
      </c>
      <c r="S245" t="str">
        <f t="shared" si="21"/>
        <v>Prima devengada|</v>
      </c>
      <c r="Y245" t="str">
        <f t="shared" si="22"/>
        <v>Número de afectaciones ocurridas|</v>
      </c>
      <c r="AE245" t="str">
        <f t="shared" si="23"/>
        <v>Monto de siniestros ocurridos|</v>
      </c>
    </row>
    <row r="246" spans="1:31" x14ac:dyDescent="0.3">
      <c r="A246" t="str">
        <f t="shared" si="18"/>
        <v>Número de pólizas Vigentes|</v>
      </c>
      <c r="C246"/>
      <c r="D246"/>
      <c r="E246"/>
      <c r="G246" t="str">
        <f t="shared" si="19"/>
        <v>Número de riesgos vigentes|</v>
      </c>
      <c r="M246" t="str">
        <f t="shared" si="20"/>
        <v>Prima emitida|</v>
      </c>
      <c r="S246" t="str">
        <f t="shared" si="21"/>
        <v>Prima devengada|</v>
      </c>
      <c r="Y246" t="str">
        <f t="shared" si="22"/>
        <v>Número de afectaciones ocurridas|</v>
      </c>
      <c r="AE246" t="str">
        <f t="shared" si="23"/>
        <v>Monto de siniestros ocurridos|</v>
      </c>
    </row>
    <row r="247" spans="1:31" x14ac:dyDescent="0.3">
      <c r="A247" t="str">
        <f t="shared" si="18"/>
        <v>Número de pólizas Vigentes|</v>
      </c>
      <c r="C247"/>
      <c r="D247"/>
      <c r="E247"/>
      <c r="G247" t="str">
        <f t="shared" si="19"/>
        <v>Número de riesgos vigentes|</v>
      </c>
      <c r="M247" t="str">
        <f t="shared" si="20"/>
        <v>Prima emitida|</v>
      </c>
      <c r="S247" t="str">
        <f t="shared" si="21"/>
        <v>Prima devengada|</v>
      </c>
      <c r="Y247" t="str">
        <f t="shared" si="22"/>
        <v>Número de afectaciones ocurridas|</v>
      </c>
      <c r="AE247" t="str">
        <f t="shared" si="23"/>
        <v>Monto de siniestros ocurridos|</v>
      </c>
    </row>
    <row r="248" spans="1:31" x14ac:dyDescent="0.3">
      <c r="A248" t="str">
        <f t="shared" si="18"/>
        <v>Número de pólizas Vigentes|</v>
      </c>
      <c r="C248"/>
      <c r="D248"/>
      <c r="E248"/>
      <c r="G248" t="str">
        <f t="shared" si="19"/>
        <v>Número de riesgos vigentes|</v>
      </c>
      <c r="M248" t="str">
        <f t="shared" si="20"/>
        <v>Prima emitida|</v>
      </c>
      <c r="S248" t="str">
        <f t="shared" si="21"/>
        <v>Prima devengada|</v>
      </c>
      <c r="Y248" t="str">
        <f t="shared" si="22"/>
        <v>Número de afectaciones ocurridas|</v>
      </c>
      <c r="AE248" t="str">
        <f t="shared" si="23"/>
        <v>Monto de siniestros ocurridos|</v>
      </c>
    </row>
    <row r="249" spans="1:31" x14ac:dyDescent="0.3">
      <c r="A249" t="str">
        <f t="shared" si="18"/>
        <v>Número de pólizas Vigentes|</v>
      </c>
      <c r="C249"/>
      <c r="D249"/>
      <c r="E249"/>
      <c r="G249" t="str">
        <f t="shared" si="19"/>
        <v>Número de riesgos vigentes|</v>
      </c>
      <c r="M249" t="str">
        <f t="shared" si="20"/>
        <v>Prima emitida|</v>
      </c>
      <c r="S249" t="str">
        <f t="shared" si="21"/>
        <v>Prima devengada|</v>
      </c>
      <c r="Y249" t="str">
        <f t="shared" si="22"/>
        <v>Número de afectaciones ocurridas|</v>
      </c>
      <c r="AE249" t="str">
        <f t="shared" si="23"/>
        <v>Monto de siniestros ocurridos|</v>
      </c>
    </row>
    <row r="250" spans="1:31" x14ac:dyDescent="0.3">
      <c r="A250" t="str">
        <f t="shared" si="18"/>
        <v>Número de pólizas Vigentes|</v>
      </c>
      <c r="C250"/>
      <c r="D250"/>
      <c r="E250"/>
      <c r="G250" t="str">
        <f t="shared" si="19"/>
        <v>Número de riesgos vigentes|</v>
      </c>
      <c r="M250" t="str">
        <f t="shared" si="20"/>
        <v>Prima emitida|</v>
      </c>
      <c r="S250" t="str">
        <f t="shared" si="21"/>
        <v>Prima devengada|</v>
      </c>
      <c r="Y250" t="str">
        <f t="shared" si="22"/>
        <v>Número de afectaciones ocurridas|</v>
      </c>
      <c r="AE250" t="str">
        <f t="shared" si="23"/>
        <v>Monto de siniestros ocurridos|</v>
      </c>
    </row>
    <row r="251" spans="1:31" x14ac:dyDescent="0.3">
      <c r="A251" t="str">
        <f t="shared" si="18"/>
        <v>Número de pólizas Vigentes|</v>
      </c>
      <c r="C251"/>
      <c r="D251"/>
      <c r="E251"/>
      <c r="G251" t="str">
        <f t="shared" si="19"/>
        <v>Número de riesgos vigentes|</v>
      </c>
      <c r="M251" t="str">
        <f t="shared" si="20"/>
        <v>Prima emitida|</v>
      </c>
      <c r="S251" t="str">
        <f t="shared" si="21"/>
        <v>Prima devengada|</v>
      </c>
      <c r="Y251" t="str">
        <f t="shared" si="22"/>
        <v>Número de afectaciones ocurridas|</v>
      </c>
      <c r="AE251" t="str">
        <f t="shared" si="23"/>
        <v>Monto de siniestros ocurridos|</v>
      </c>
    </row>
    <row r="252" spans="1:31" x14ac:dyDescent="0.3">
      <c r="A252" t="str">
        <f t="shared" si="18"/>
        <v>Número de pólizas Vigentes|</v>
      </c>
      <c r="C252"/>
      <c r="D252"/>
      <c r="E252"/>
      <c r="G252" t="str">
        <f t="shared" si="19"/>
        <v>Número de riesgos vigentes|</v>
      </c>
      <c r="M252" t="str">
        <f t="shared" si="20"/>
        <v>Prima emitida|</v>
      </c>
      <c r="S252" t="str">
        <f t="shared" si="21"/>
        <v>Prima devengada|</v>
      </c>
      <c r="Y252" t="str">
        <f t="shared" si="22"/>
        <v>Número de afectaciones ocurridas|</v>
      </c>
      <c r="AE252" t="str">
        <f t="shared" si="23"/>
        <v>Monto de siniestros ocurridos|</v>
      </c>
    </row>
    <row r="253" spans="1:31" x14ac:dyDescent="0.3">
      <c r="A253" t="str">
        <f t="shared" si="18"/>
        <v>Número de pólizas Vigentes|</v>
      </c>
      <c r="C253"/>
      <c r="D253"/>
      <c r="E253"/>
      <c r="G253" t="str">
        <f t="shared" si="19"/>
        <v>Número de riesgos vigentes|</v>
      </c>
      <c r="M253" t="str">
        <f t="shared" si="20"/>
        <v>Prima emitida|</v>
      </c>
      <c r="S253" t="str">
        <f t="shared" si="21"/>
        <v>Prima devengada|</v>
      </c>
      <c r="Y253" t="str">
        <f t="shared" si="22"/>
        <v>Número de afectaciones ocurridas|</v>
      </c>
      <c r="AE253" t="str">
        <f t="shared" si="23"/>
        <v>Monto de siniestros ocurridos|</v>
      </c>
    </row>
    <row r="254" spans="1:31" x14ac:dyDescent="0.3">
      <c r="A254" t="str">
        <f t="shared" si="18"/>
        <v>Número de pólizas Vigentes|</v>
      </c>
      <c r="C254"/>
      <c r="D254"/>
      <c r="E254"/>
      <c r="G254" t="str">
        <f t="shared" si="19"/>
        <v>Número de riesgos vigentes|</v>
      </c>
      <c r="M254" t="str">
        <f t="shared" si="20"/>
        <v>Prima emitida|</v>
      </c>
      <c r="S254" t="str">
        <f t="shared" si="21"/>
        <v>Prima devengada|</v>
      </c>
      <c r="Y254" t="str">
        <f t="shared" si="22"/>
        <v>Número de afectaciones ocurridas|</v>
      </c>
      <c r="AE254" t="str">
        <f t="shared" si="23"/>
        <v>Monto de siniestros ocurridos|</v>
      </c>
    </row>
    <row r="255" spans="1:31" x14ac:dyDescent="0.3">
      <c r="A255" t="str">
        <f t="shared" si="18"/>
        <v>Número de pólizas Vigentes|</v>
      </c>
      <c r="C255"/>
      <c r="D255"/>
      <c r="E255"/>
      <c r="G255" t="str">
        <f t="shared" si="19"/>
        <v>Número de riesgos vigentes|</v>
      </c>
      <c r="M255" t="str">
        <f t="shared" si="20"/>
        <v>Prima emitida|</v>
      </c>
      <c r="S255" t="str">
        <f t="shared" si="21"/>
        <v>Prima devengada|</v>
      </c>
      <c r="Y255" t="str">
        <f t="shared" si="22"/>
        <v>Número de afectaciones ocurridas|</v>
      </c>
      <c r="AE255" t="str">
        <f t="shared" si="23"/>
        <v>Monto de siniestros ocurridos|</v>
      </c>
    </row>
    <row r="256" spans="1:31" x14ac:dyDescent="0.3">
      <c r="A256" t="str">
        <f t="shared" si="18"/>
        <v>Número de pólizas Vigentes|</v>
      </c>
      <c r="C256"/>
      <c r="D256"/>
      <c r="E256"/>
      <c r="G256" t="str">
        <f t="shared" si="19"/>
        <v>Número de riesgos vigentes|</v>
      </c>
      <c r="M256" t="str">
        <f t="shared" si="20"/>
        <v>Prima emitida|</v>
      </c>
      <c r="S256" t="str">
        <f t="shared" si="21"/>
        <v>Prima devengada|</v>
      </c>
      <c r="Y256" t="str">
        <f t="shared" si="22"/>
        <v>Número de afectaciones ocurridas|</v>
      </c>
      <c r="AE256" t="str">
        <f t="shared" si="23"/>
        <v>Monto de siniestros ocurridos|</v>
      </c>
    </row>
    <row r="257" spans="1:31" x14ac:dyDescent="0.3">
      <c r="A257" t="str">
        <f t="shared" si="18"/>
        <v>Número de pólizas Vigentes|</v>
      </c>
      <c r="C257"/>
      <c r="D257"/>
      <c r="E257"/>
      <c r="G257" t="str">
        <f t="shared" si="19"/>
        <v>Número de riesgos vigentes|</v>
      </c>
      <c r="M257" t="str">
        <f t="shared" si="20"/>
        <v>Prima emitida|</v>
      </c>
      <c r="S257" t="str">
        <f t="shared" si="21"/>
        <v>Prima devengada|</v>
      </c>
      <c r="Y257" t="str">
        <f t="shared" si="22"/>
        <v>Número de afectaciones ocurridas|</v>
      </c>
      <c r="AE257" t="str">
        <f t="shared" si="23"/>
        <v>Monto de siniestros ocurridos|</v>
      </c>
    </row>
    <row r="258" spans="1:31" x14ac:dyDescent="0.3">
      <c r="A258" t="str">
        <f t="shared" si="18"/>
        <v>Número de pólizas Vigentes|</v>
      </c>
      <c r="C258"/>
      <c r="D258"/>
      <c r="E258"/>
      <c r="G258" t="str">
        <f t="shared" si="19"/>
        <v>Número de riesgos vigentes|</v>
      </c>
      <c r="M258" t="str">
        <f t="shared" si="20"/>
        <v>Prima emitida|</v>
      </c>
      <c r="S258" t="str">
        <f t="shared" si="21"/>
        <v>Prima devengada|</v>
      </c>
      <c r="Y258" t="str">
        <f t="shared" si="22"/>
        <v>Número de afectaciones ocurridas|</v>
      </c>
      <c r="AE258" t="str">
        <f t="shared" si="23"/>
        <v>Monto de siniestros ocurridos|</v>
      </c>
    </row>
    <row r="259" spans="1:31" x14ac:dyDescent="0.3">
      <c r="A259" t="str">
        <f t="shared" si="18"/>
        <v>Número de pólizas Vigentes|</v>
      </c>
      <c r="C259"/>
      <c r="D259"/>
      <c r="E259"/>
      <c r="G259" t="str">
        <f t="shared" si="19"/>
        <v>Número de riesgos vigentes|</v>
      </c>
      <c r="M259" t="str">
        <f t="shared" si="20"/>
        <v>Prima emitida|</v>
      </c>
      <c r="S259" t="str">
        <f t="shared" si="21"/>
        <v>Prima devengada|</v>
      </c>
      <c r="Y259" t="str">
        <f t="shared" si="22"/>
        <v>Número de afectaciones ocurridas|</v>
      </c>
      <c r="AE259" t="str">
        <f t="shared" si="23"/>
        <v>Monto de siniestros ocurridos|</v>
      </c>
    </row>
    <row r="260" spans="1:31" x14ac:dyDescent="0.3">
      <c r="A260" t="str">
        <f t="shared" si="18"/>
        <v>Número de pólizas Vigentes|</v>
      </c>
      <c r="C260"/>
      <c r="D260"/>
      <c r="E260"/>
      <c r="G260" t="str">
        <f t="shared" si="19"/>
        <v>Número de riesgos vigentes|</v>
      </c>
      <c r="M260" t="str">
        <f t="shared" si="20"/>
        <v>Prima emitida|</v>
      </c>
      <c r="S260" t="str">
        <f t="shared" si="21"/>
        <v>Prima devengada|</v>
      </c>
      <c r="Y260" t="str">
        <f t="shared" si="22"/>
        <v>Número de afectaciones ocurridas|</v>
      </c>
      <c r="AE260" t="str">
        <f t="shared" si="23"/>
        <v>Monto de siniestros ocurridos|</v>
      </c>
    </row>
    <row r="261" spans="1:31" x14ac:dyDescent="0.3">
      <c r="A261" t="str">
        <f t="shared" si="18"/>
        <v>Número de pólizas Vigentes|</v>
      </c>
      <c r="C261"/>
      <c r="D261"/>
      <c r="E261"/>
      <c r="G261" t="str">
        <f t="shared" si="19"/>
        <v>Número de riesgos vigentes|</v>
      </c>
      <c r="M261" t="str">
        <f t="shared" si="20"/>
        <v>Prima emitida|</v>
      </c>
      <c r="S261" t="str">
        <f t="shared" si="21"/>
        <v>Prima devengada|</v>
      </c>
      <c r="Y261" t="str">
        <f t="shared" si="22"/>
        <v>Número de afectaciones ocurridas|</v>
      </c>
      <c r="AE261" t="str">
        <f t="shared" si="23"/>
        <v>Monto de siniestros ocurridos|</v>
      </c>
    </row>
    <row r="262" spans="1:31" x14ac:dyDescent="0.3">
      <c r="A262" t="str">
        <f t="shared" si="18"/>
        <v>Número de pólizas Vigentes|</v>
      </c>
      <c r="C262"/>
      <c r="D262"/>
      <c r="E262"/>
      <c r="G262" t="str">
        <f t="shared" si="19"/>
        <v>Número de riesgos vigentes|</v>
      </c>
      <c r="M262" t="str">
        <f t="shared" si="20"/>
        <v>Prima emitida|</v>
      </c>
      <c r="S262" t="str">
        <f t="shared" si="21"/>
        <v>Prima devengada|</v>
      </c>
      <c r="Y262" t="str">
        <f t="shared" si="22"/>
        <v>Número de afectaciones ocurridas|</v>
      </c>
      <c r="AE262" t="str">
        <f t="shared" si="23"/>
        <v>Monto de siniestros ocurridos|</v>
      </c>
    </row>
    <row r="263" spans="1:31" x14ac:dyDescent="0.3">
      <c r="A263" t="str">
        <f t="shared" ref="A263:A326" si="24">$B$4&amp;"|"&amp;B263</f>
        <v>Número de pólizas Vigentes|</v>
      </c>
      <c r="C263"/>
      <c r="D263"/>
      <c r="E263"/>
      <c r="G263" t="str">
        <f t="shared" ref="G263:G326" si="25">$H$4&amp;"|"&amp;H263</f>
        <v>Número de riesgos vigentes|</v>
      </c>
      <c r="M263" t="str">
        <f t="shared" ref="M263:M326" si="26">$N$4&amp;"|"&amp;N263</f>
        <v>Prima emitida|</v>
      </c>
      <c r="S263" t="str">
        <f t="shared" ref="S263:S326" si="27">$T$4&amp;"|"&amp;T263</f>
        <v>Prima devengada|</v>
      </c>
      <c r="Y263" t="str">
        <f t="shared" ref="Y263:Y326" si="28">$Z$4&amp;"|"&amp;Z263</f>
        <v>Número de afectaciones ocurridas|</v>
      </c>
      <c r="AE263" t="str">
        <f t="shared" ref="AE263:AE326" si="29">$AF$4&amp;"|"&amp;AF263</f>
        <v>Monto de siniestros ocurridos|</v>
      </c>
    </row>
    <row r="264" spans="1:31" x14ac:dyDescent="0.3">
      <c r="A264" t="str">
        <f t="shared" si="24"/>
        <v>Número de pólizas Vigentes|</v>
      </c>
      <c r="C264"/>
      <c r="D264"/>
      <c r="E264"/>
      <c r="G264" t="str">
        <f t="shared" si="25"/>
        <v>Número de riesgos vigentes|</v>
      </c>
      <c r="M264" t="str">
        <f t="shared" si="26"/>
        <v>Prima emitida|</v>
      </c>
      <c r="S264" t="str">
        <f t="shared" si="27"/>
        <v>Prima devengada|</v>
      </c>
      <c r="Y264" t="str">
        <f t="shared" si="28"/>
        <v>Número de afectaciones ocurridas|</v>
      </c>
      <c r="AE264" t="str">
        <f t="shared" si="29"/>
        <v>Monto de siniestros ocurridos|</v>
      </c>
    </row>
    <row r="265" spans="1:31" x14ac:dyDescent="0.3">
      <c r="A265" t="str">
        <f t="shared" si="24"/>
        <v>Número de pólizas Vigentes|</v>
      </c>
      <c r="C265"/>
      <c r="D265"/>
      <c r="E265"/>
      <c r="G265" t="str">
        <f t="shared" si="25"/>
        <v>Número de riesgos vigentes|</v>
      </c>
      <c r="M265" t="str">
        <f t="shared" si="26"/>
        <v>Prima emitida|</v>
      </c>
      <c r="S265" t="str">
        <f t="shared" si="27"/>
        <v>Prima devengada|</v>
      </c>
      <c r="Y265" t="str">
        <f t="shared" si="28"/>
        <v>Número de afectaciones ocurridas|</v>
      </c>
      <c r="AE265" t="str">
        <f t="shared" si="29"/>
        <v>Monto de siniestros ocurridos|</v>
      </c>
    </row>
    <row r="266" spans="1:31" x14ac:dyDescent="0.3">
      <c r="A266" t="str">
        <f t="shared" si="24"/>
        <v>Número de pólizas Vigentes|</v>
      </c>
      <c r="C266"/>
      <c r="D266"/>
      <c r="E266"/>
      <c r="G266" t="str">
        <f t="shared" si="25"/>
        <v>Número de riesgos vigentes|</v>
      </c>
      <c r="M266" t="str">
        <f t="shared" si="26"/>
        <v>Prima emitida|</v>
      </c>
      <c r="S266" t="str">
        <f t="shared" si="27"/>
        <v>Prima devengada|</v>
      </c>
      <c r="Y266" t="str">
        <f t="shared" si="28"/>
        <v>Número de afectaciones ocurridas|</v>
      </c>
      <c r="AE266" t="str">
        <f t="shared" si="29"/>
        <v>Monto de siniestros ocurridos|</v>
      </c>
    </row>
    <row r="267" spans="1:31" x14ac:dyDescent="0.3">
      <c r="A267" t="str">
        <f t="shared" si="24"/>
        <v>Número de pólizas Vigentes|</v>
      </c>
      <c r="C267"/>
      <c r="D267"/>
      <c r="E267"/>
      <c r="G267" t="str">
        <f t="shared" si="25"/>
        <v>Número de riesgos vigentes|</v>
      </c>
      <c r="M267" t="str">
        <f t="shared" si="26"/>
        <v>Prima emitida|</v>
      </c>
      <c r="S267" t="str">
        <f t="shared" si="27"/>
        <v>Prima devengada|</v>
      </c>
      <c r="Y267" t="str">
        <f t="shared" si="28"/>
        <v>Número de afectaciones ocurridas|</v>
      </c>
      <c r="AE267" t="str">
        <f t="shared" si="29"/>
        <v>Monto de siniestros ocurridos|</v>
      </c>
    </row>
    <row r="268" spans="1:31" x14ac:dyDescent="0.3">
      <c r="A268" t="str">
        <f t="shared" si="24"/>
        <v>Número de pólizas Vigentes|</v>
      </c>
      <c r="C268"/>
      <c r="D268"/>
      <c r="E268"/>
      <c r="G268" t="str">
        <f t="shared" si="25"/>
        <v>Número de riesgos vigentes|</v>
      </c>
      <c r="M268" t="str">
        <f t="shared" si="26"/>
        <v>Prima emitida|</v>
      </c>
      <c r="S268" t="str">
        <f t="shared" si="27"/>
        <v>Prima devengada|</v>
      </c>
      <c r="Y268" t="str">
        <f t="shared" si="28"/>
        <v>Número de afectaciones ocurridas|</v>
      </c>
      <c r="AE268" t="str">
        <f t="shared" si="29"/>
        <v>Monto de siniestros ocurridos|</v>
      </c>
    </row>
    <row r="269" spans="1:31" x14ac:dyDescent="0.3">
      <c r="A269" t="str">
        <f t="shared" si="24"/>
        <v>Número de pólizas Vigentes|</v>
      </c>
      <c r="C269"/>
      <c r="D269"/>
      <c r="E269"/>
      <c r="G269" t="str">
        <f t="shared" si="25"/>
        <v>Número de riesgos vigentes|</v>
      </c>
      <c r="M269" t="str">
        <f t="shared" si="26"/>
        <v>Prima emitida|</v>
      </c>
      <c r="S269" t="str">
        <f t="shared" si="27"/>
        <v>Prima devengada|</v>
      </c>
      <c r="Y269" t="str">
        <f t="shared" si="28"/>
        <v>Número de afectaciones ocurridas|</v>
      </c>
      <c r="AE269" t="str">
        <f t="shared" si="29"/>
        <v>Monto de siniestros ocurridos|</v>
      </c>
    </row>
    <row r="270" spans="1:31" x14ac:dyDescent="0.3">
      <c r="A270" t="str">
        <f t="shared" si="24"/>
        <v>Número de pólizas Vigentes|</v>
      </c>
      <c r="C270"/>
      <c r="D270"/>
      <c r="E270"/>
      <c r="G270" t="str">
        <f t="shared" si="25"/>
        <v>Número de riesgos vigentes|</v>
      </c>
      <c r="M270" t="str">
        <f t="shared" si="26"/>
        <v>Prima emitida|</v>
      </c>
      <c r="S270" t="str">
        <f t="shared" si="27"/>
        <v>Prima devengada|</v>
      </c>
      <c r="Y270" t="str">
        <f t="shared" si="28"/>
        <v>Número de afectaciones ocurridas|</v>
      </c>
      <c r="AE270" t="str">
        <f t="shared" si="29"/>
        <v>Monto de siniestros ocurridos|</v>
      </c>
    </row>
    <row r="271" spans="1:31" x14ac:dyDescent="0.3">
      <c r="A271" t="str">
        <f t="shared" si="24"/>
        <v>Número de pólizas Vigentes|</v>
      </c>
      <c r="C271"/>
      <c r="D271"/>
      <c r="E271"/>
      <c r="G271" t="str">
        <f t="shared" si="25"/>
        <v>Número de riesgos vigentes|</v>
      </c>
      <c r="M271" t="str">
        <f t="shared" si="26"/>
        <v>Prima emitida|</v>
      </c>
      <c r="S271" t="str">
        <f t="shared" si="27"/>
        <v>Prima devengada|</v>
      </c>
      <c r="Y271" t="str">
        <f t="shared" si="28"/>
        <v>Número de afectaciones ocurridas|</v>
      </c>
      <c r="AE271" t="str">
        <f t="shared" si="29"/>
        <v>Monto de siniestros ocurridos|</v>
      </c>
    </row>
    <row r="272" spans="1:31" x14ac:dyDescent="0.3">
      <c r="A272" t="str">
        <f t="shared" si="24"/>
        <v>Número de pólizas Vigentes|</v>
      </c>
      <c r="C272"/>
      <c r="D272"/>
      <c r="E272"/>
      <c r="G272" t="str">
        <f t="shared" si="25"/>
        <v>Número de riesgos vigentes|</v>
      </c>
      <c r="M272" t="str">
        <f t="shared" si="26"/>
        <v>Prima emitida|</v>
      </c>
      <c r="S272" t="str">
        <f t="shared" si="27"/>
        <v>Prima devengada|</v>
      </c>
      <c r="Y272" t="str">
        <f t="shared" si="28"/>
        <v>Número de afectaciones ocurridas|</v>
      </c>
      <c r="AE272" t="str">
        <f t="shared" si="29"/>
        <v>Monto de siniestros ocurridos|</v>
      </c>
    </row>
    <row r="273" spans="1:31" x14ac:dyDescent="0.3">
      <c r="A273" t="str">
        <f t="shared" si="24"/>
        <v>Número de pólizas Vigentes|</v>
      </c>
      <c r="C273"/>
      <c r="D273"/>
      <c r="E273"/>
      <c r="G273" t="str">
        <f t="shared" si="25"/>
        <v>Número de riesgos vigentes|</v>
      </c>
      <c r="M273" t="str">
        <f t="shared" si="26"/>
        <v>Prima emitida|</v>
      </c>
      <c r="S273" t="str">
        <f t="shared" si="27"/>
        <v>Prima devengada|</v>
      </c>
      <c r="Y273" t="str">
        <f t="shared" si="28"/>
        <v>Número de afectaciones ocurridas|</v>
      </c>
      <c r="AE273" t="str">
        <f t="shared" si="29"/>
        <v>Monto de siniestros ocurridos|</v>
      </c>
    </row>
    <row r="274" spans="1:31" x14ac:dyDescent="0.3">
      <c r="A274" t="str">
        <f t="shared" si="24"/>
        <v>Número de pólizas Vigentes|</v>
      </c>
      <c r="C274"/>
      <c r="D274"/>
      <c r="E274"/>
      <c r="G274" t="str">
        <f t="shared" si="25"/>
        <v>Número de riesgos vigentes|</v>
      </c>
      <c r="M274" t="str">
        <f t="shared" si="26"/>
        <v>Prima emitida|</v>
      </c>
      <c r="S274" t="str">
        <f t="shared" si="27"/>
        <v>Prima devengada|</v>
      </c>
      <c r="Y274" t="str">
        <f t="shared" si="28"/>
        <v>Número de afectaciones ocurridas|</v>
      </c>
      <c r="AE274" t="str">
        <f t="shared" si="29"/>
        <v>Monto de siniestros ocurridos|</v>
      </c>
    </row>
    <row r="275" spans="1:31" x14ac:dyDescent="0.3">
      <c r="A275" t="str">
        <f t="shared" si="24"/>
        <v>Número de pólizas Vigentes|</v>
      </c>
      <c r="C275"/>
      <c r="D275"/>
      <c r="E275"/>
      <c r="G275" t="str">
        <f t="shared" si="25"/>
        <v>Número de riesgos vigentes|</v>
      </c>
      <c r="M275" t="str">
        <f t="shared" si="26"/>
        <v>Prima emitida|</v>
      </c>
      <c r="S275" t="str">
        <f t="shared" si="27"/>
        <v>Prima devengada|</v>
      </c>
      <c r="Y275" t="str">
        <f t="shared" si="28"/>
        <v>Número de afectaciones ocurridas|</v>
      </c>
      <c r="AE275" t="str">
        <f t="shared" si="29"/>
        <v>Monto de siniestros ocurridos|</v>
      </c>
    </row>
    <row r="276" spans="1:31" x14ac:dyDescent="0.3">
      <c r="A276" t="str">
        <f t="shared" si="24"/>
        <v>Número de pólizas Vigentes|</v>
      </c>
      <c r="C276"/>
      <c r="D276"/>
      <c r="E276"/>
      <c r="G276" t="str">
        <f t="shared" si="25"/>
        <v>Número de riesgos vigentes|</v>
      </c>
      <c r="M276" t="str">
        <f t="shared" si="26"/>
        <v>Prima emitida|</v>
      </c>
      <c r="S276" t="str">
        <f t="shared" si="27"/>
        <v>Prima devengada|</v>
      </c>
      <c r="Y276" t="str">
        <f t="shared" si="28"/>
        <v>Número de afectaciones ocurridas|</v>
      </c>
      <c r="AE276" t="str">
        <f t="shared" si="29"/>
        <v>Monto de siniestros ocurridos|</v>
      </c>
    </row>
    <row r="277" spans="1:31" x14ac:dyDescent="0.3">
      <c r="A277" t="str">
        <f t="shared" si="24"/>
        <v>Número de pólizas Vigentes|</v>
      </c>
      <c r="C277"/>
      <c r="D277"/>
      <c r="E277"/>
      <c r="G277" t="str">
        <f t="shared" si="25"/>
        <v>Número de riesgos vigentes|</v>
      </c>
      <c r="M277" t="str">
        <f t="shared" si="26"/>
        <v>Prima emitida|</v>
      </c>
      <c r="S277" t="str">
        <f t="shared" si="27"/>
        <v>Prima devengada|</v>
      </c>
      <c r="Y277" t="str">
        <f t="shared" si="28"/>
        <v>Número de afectaciones ocurridas|</v>
      </c>
      <c r="AE277" t="str">
        <f t="shared" si="29"/>
        <v>Monto de siniestros ocurridos|</v>
      </c>
    </row>
    <row r="278" spans="1:31" x14ac:dyDescent="0.3">
      <c r="A278" t="str">
        <f t="shared" si="24"/>
        <v>Número de pólizas Vigentes|</v>
      </c>
      <c r="C278"/>
      <c r="D278"/>
      <c r="E278"/>
      <c r="G278" t="str">
        <f t="shared" si="25"/>
        <v>Número de riesgos vigentes|</v>
      </c>
      <c r="M278" t="str">
        <f t="shared" si="26"/>
        <v>Prima emitida|</v>
      </c>
      <c r="S278" t="str">
        <f t="shared" si="27"/>
        <v>Prima devengada|</v>
      </c>
      <c r="Y278" t="str">
        <f t="shared" si="28"/>
        <v>Número de afectaciones ocurridas|</v>
      </c>
      <c r="AE278" t="str">
        <f t="shared" si="29"/>
        <v>Monto de siniestros ocurridos|</v>
      </c>
    </row>
    <row r="279" spans="1:31" x14ac:dyDescent="0.3">
      <c r="A279" t="str">
        <f t="shared" si="24"/>
        <v>Número de pólizas Vigentes|</v>
      </c>
      <c r="C279"/>
      <c r="D279"/>
      <c r="E279"/>
      <c r="G279" t="str">
        <f t="shared" si="25"/>
        <v>Número de riesgos vigentes|</v>
      </c>
      <c r="M279" t="str">
        <f t="shared" si="26"/>
        <v>Prima emitida|</v>
      </c>
      <c r="S279" t="str">
        <f t="shared" si="27"/>
        <v>Prima devengada|</v>
      </c>
      <c r="Y279" t="str">
        <f t="shared" si="28"/>
        <v>Número de afectaciones ocurridas|</v>
      </c>
      <c r="AE279" t="str">
        <f t="shared" si="29"/>
        <v>Monto de siniestros ocurridos|</v>
      </c>
    </row>
    <row r="280" spans="1:31" x14ac:dyDescent="0.3">
      <c r="A280" t="str">
        <f t="shared" si="24"/>
        <v>Número de pólizas Vigentes|</v>
      </c>
      <c r="C280"/>
      <c r="D280"/>
      <c r="E280"/>
      <c r="G280" t="str">
        <f t="shared" si="25"/>
        <v>Número de riesgos vigentes|</v>
      </c>
      <c r="M280" t="str">
        <f t="shared" si="26"/>
        <v>Prima emitida|</v>
      </c>
      <c r="S280" t="str">
        <f t="shared" si="27"/>
        <v>Prima devengada|</v>
      </c>
      <c r="Y280" t="str">
        <f t="shared" si="28"/>
        <v>Número de afectaciones ocurridas|</v>
      </c>
      <c r="AE280" t="str">
        <f t="shared" si="29"/>
        <v>Monto de siniestros ocurridos|</v>
      </c>
    </row>
    <row r="281" spans="1:31" x14ac:dyDescent="0.3">
      <c r="A281" t="str">
        <f t="shared" si="24"/>
        <v>Número de pólizas Vigentes|</v>
      </c>
      <c r="C281"/>
      <c r="D281"/>
      <c r="E281"/>
      <c r="G281" t="str">
        <f t="shared" si="25"/>
        <v>Número de riesgos vigentes|</v>
      </c>
      <c r="M281" t="str">
        <f t="shared" si="26"/>
        <v>Prima emitida|</v>
      </c>
      <c r="S281" t="str">
        <f t="shared" si="27"/>
        <v>Prima devengada|</v>
      </c>
      <c r="Y281" t="str">
        <f t="shared" si="28"/>
        <v>Número de afectaciones ocurridas|</v>
      </c>
      <c r="AE281" t="str">
        <f t="shared" si="29"/>
        <v>Monto de siniestros ocurridos|</v>
      </c>
    </row>
    <row r="282" spans="1:31" x14ac:dyDescent="0.3">
      <c r="A282" t="str">
        <f t="shared" si="24"/>
        <v>Número de pólizas Vigentes|</v>
      </c>
      <c r="C282"/>
      <c r="D282"/>
      <c r="E282"/>
      <c r="G282" t="str">
        <f t="shared" si="25"/>
        <v>Número de riesgos vigentes|</v>
      </c>
      <c r="M282" t="str">
        <f t="shared" si="26"/>
        <v>Prima emitida|</v>
      </c>
      <c r="S282" t="str">
        <f t="shared" si="27"/>
        <v>Prima devengada|</v>
      </c>
      <c r="Y282" t="str">
        <f t="shared" si="28"/>
        <v>Número de afectaciones ocurridas|</v>
      </c>
      <c r="AE282" t="str">
        <f t="shared" si="29"/>
        <v>Monto de siniestros ocurridos|</v>
      </c>
    </row>
    <row r="283" spans="1:31" x14ac:dyDescent="0.3">
      <c r="A283" t="str">
        <f t="shared" si="24"/>
        <v>Número de pólizas Vigentes|</v>
      </c>
      <c r="C283"/>
      <c r="D283"/>
      <c r="E283"/>
      <c r="G283" t="str">
        <f t="shared" si="25"/>
        <v>Número de riesgos vigentes|</v>
      </c>
      <c r="M283" t="str">
        <f t="shared" si="26"/>
        <v>Prima emitida|</v>
      </c>
      <c r="S283" t="str">
        <f t="shared" si="27"/>
        <v>Prima devengada|</v>
      </c>
      <c r="Y283" t="str">
        <f t="shared" si="28"/>
        <v>Número de afectaciones ocurridas|</v>
      </c>
      <c r="AE283" t="str">
        <f t="shared" si="29"/>
        <v>Monto de siniestros ocurridos|</v>
      </c>
    </row>
    <row r="284" spans="1:31" x14ac:dyDescent="0.3">
      <c r="A284" t="str">
        <f t="shared" si="24"/>
        <v>Número de pólizas Vigentes|</v>
      </c>
      <c r="C284"/>
      <c r="D284"/>
      <c r="E284"/>
      <c r="G284" t="str">
        <f t="shared" si="25"/>
        <v>Número de riesgos vigentes|</v>
      </c>
      <c r="M284" t="str">
        <f t="shared" si="26"/>
        <v>Prima emitida|</v>
      </c>
      <c r="S284" t="str">
        <f t="shared" si="27"/>
        <v>Prima devengada|</v>
      </c>
      <c r="Y284" t="str">
        <f t="shared" si="28"/>
        <v>Número de afectaciones ocurridas|</v>
      </c>
      <c r="AE284" t="str">
        <f t="shared" si="29"/>
        <v>Monto de siniestros ocurridos|</v>
      </c>
    </row>
    <row r="285" spans="1:31" x14ac:dyDescent="0.3">
      <c r="A285" t="str">
        <f t="shared" si="24"/>
        <v>Número de pólizas Vigentes|</v>
      </c>
      <c r="C285"/>
      <c r="D285"/>
      <c r="E285"/>
      <c r="G285" t="str">
        <f t="shared" si="25"/>
        <v>Número de riesgos vigentes|</v>
      </c>
      <c r="M285" t="str">
        <f t="shared" si="26"/>
        <v>Prima emitida|</v>
      </c>
      <c r="S285" t="str">
        <f t="shared" si="27"/>
        <v>Prima devengada|</v>
      </c>
      <c r="Y285" t="str">
        <f t="shared" si="28"/>
        <v>Número de afectaciones ocurridas|</v>
      </c>
      <c r="AE285" t="str">
        <f t="shared" si="29"/>
        <v>Monto de siniestros ocurridos|</v>
      </c>
    </row>
    <row r="286" spans="1:31" x14ac:dyDescent="0.3">
      <c r="A286" t="str">
        <f t="shared" si="24"/>
        <v>Número de pólizas Vigentes|</v>
      </c>
      <c r="C286"/>
      <c r="D286"/>
      <c r="E286"/>
      <c r="G286" t="str">
        <f t="shared" si="25"/>
        <v>Número de riesgos vigentes|</v>
      </c>
      <c r="M286" t="str">
        <f t="shared" si="26"/>
        <v>Prima emitida|</v>
      </c>
      <c r="S286" t="str">
        <f t="shared" si="27"/>
        <v>Prima devengada|</v>
      </c>
      <c r="Y286" t="str">
        <f t="shared" si="28"/>
        <v>Número de afectaciones ocurridas|</v>
      </c>
      <c r="AE286" t="str">
        <f t="shared" si="29"/>
        <v>Monto de siniestros ocurridos|</v>
      </c>
    </row>
    <row r="287" spans="1:31" x14ac:dyDescent="0.3">
      <c r="A287" t="str">
        <f t="shared" si="24"/>
        <v>Número de pólizas Vigentes|</v>
      </c>
      <c r="C287"/>
      <c r="D287"/>
      <c r="E287"/>
      <c r="G287" t="str">
        <f t="shared" si="25"/>
        <v>Número de riesgos vigentes|</v>
      </c>
      <c r="M287" t="str">
        <f t="shared" si="26"/>
        <v>Prima emitida|</v>
      </c>
      <c r="S287" t="str">
        <f t="shared" si="27"/>
        <v>Prima devengada|</v>
      </c>
      <c r="Y287" t="str">
        <f t="shared" si="28"/>
        <v>Número de afectaciones ocurridas|</v>
      </c>
      <c r="AE287" t="str">
        <f t="shared" si="29"/>
        <v>Monto de siniestros ocurridos|</v>
      </c>
    </row>
    <row r="288" spans="1:31" x14ac:dyDescent="0.3">
      <c r="A288" t="str">
        <f t="shared" si="24"/>
        <v>Número de pólizas Vigentes|</v>
      </c>
      <c r="C288"/>
      <c r="D288"/>
      <c r="E288"/>
      <c r="G288" t="str">
        <f t="shared" si="25"/>
        <v>Número de riesgos vigentes|</v>
      </c>
      <c r="M288" t="str">
        <f t="shared" si="26"/>
        <v>Prima emitida|</v>
      </c>
      <c r="S288" t="str">
        <f t="shared" si="27"/>
        <v>Prima devengada|</v>
      </c>
      <c r="Y288" t="str">
        <f t="shared" si="28"/>
        <v>Número de afectaciones ocurridas|</v>
      </c>
      <c r="AE288" t="str">
        <f t="shared" si="29"/>
        <v>Monto de siniestros ocurridos|</v>
      </c>
    </row>
    <row r="289" spans="1:31" x14ac:dyDescent="0.3">
      <c r="A289" t="str">
        <f t="shared" si="24"/>
        <v>Número de pólizas Vigentes|</v>
      </c>
      <c r="C289"/>
      <c r="D289"/>
      <c r="E289"/>
      <c r="G289" t="str">
        <f t="shared" si="25"/>
        <v>Número de riesgos vigentes|</v>
      </c>
      <c r="M289" t="str">
        <f t="shared" si="26"/>
        <v>Prima emitida|</v>
      </c>
      <c r="S289" t="str">
        <f t="shared" si="27"/>
        <v>Prima devengada|</v>
      </c>
      <c r="Y289" t="str">
        <f t="shared" si="28"/>
        <v>Número de afectaciones ocurridas|</v>
      </c>
      <c r="AE289" t="str">
        <f t="shared" si="29"/>
        <v>Monto de siniestros ocurridos|</v>
      </c>
    </row>
    <row r="290" spans="1:31" x14ac:dyDescent="0.3">
      <c r="A290" t="str">
        <f t="shared" si="24"/>
        <v>Número de pólizas Vigentes|</v>
      </c>
      <c r="C290"/>
      <c r="D290"/>
      <c r="E290"/>
      <c r="G290" t="str">
        <f t="shared" si="25"/>
        <v>Número de riesgos vigentes|</v>
      </c>
      <c r="M290" t="str">
        <f t="shared" si="26"/>
        <v>Prima emitida|</v>
      </c>
      <c r="S290" t="str">
        <f t="shared" si="27"/>
        <v>Prima devengada|</v>
      </c>
      <c r="Y290" t="str">
        <f t="shared" si="28"/>
        <v>Número de afectaciones ocurridas|</v>
      </c>
      <c r="AE290" t="str">
        <f t="shared" si="29"/>
        <v>Monto de siniestros ocurridos|</v>
      </c>
    </row>
    <row r="291" spans="1:31" x14ac:dyDescent="0.3">
      <c r="A291" t="str">
        <f t="shared" si="24"/>
        <v>Número de pólizas Vigentes|</v>
      </c>
      <c r="C291"/>
      <c r="D291"/>
      <c r="E291"/>
      <c r="G291" t="str">
        <f t="shared" si="25"/>
        <v>Número de riesgos vigentes|</v>
      </c>
      <c r="M291" t="str">
        <f t="shared" si="26"/>
        <v>Prima emitida|</v>
      </c>
      <c r="S291" t="str">
        <f t="shared" si="27"/>
        <v>Prima devengada|</v>
      </c>
      <c r="Y291" t="str">
        <f t="shared" si="28"/>
        <v>Número de afectaciones ocurridas|</v>
      </c>
      <c r="AE291" t="str">
        <f t="shared" si="29"/>
        <v>Monto de siniestros ocurridos|</v>
      </c>
    </row>
    <row r="292" spans="1:31" x14ac:dyDescent="0.3">
      <c r="A292" t="str">
        <f t="shared" si="24"/>
        <v>Número de pólizas Vigentes|</v>
      </c>
      <c r="C292"/>
      <c r="D292"/>
      <c r="E292"/>
      <c r="G292" t="str">
        <f t="shared" si="25"/>
        <v>Número de riesgos vigentes|</v>
      </c>
      <c r="M292" t="str">
        <f t="shared" si="26"/>
        <v>Prima emitida|</v>
      </c>
      <c r="S292" t="str">
        <f t="shared" si="27"/>
        <v>Prima devengada|</v>
      </c>
      <c r="Y292" t="str">
        <f t="shared" si="28"/>
        <v>Número de afectaciones ocurridas|</v>
      </c>
      <c r="AE292" t="str">
        <f t="shared" si="29"/>
        <v>Monto de siniestros ocurridos|</v>
      </c>
    </row>
    <row r="293" spans="1:31" x14ac:dyDescent="0.3">
      <c r="A293" t="str">
        <f t="shared" si="24"/>
        <v>Número de pólizas Vigentes|</v>
      </c>
      <c r="C293"/>
      <c r="D293"/>
      <c r="E293"/>
      <c r="G293" t="str">
        <f t="shared" si="25"/>
        <v>Número de riesgos vigentes|</v>
      </c>
      <c r="M293" t="str">
        <f t="shared" si="26"/>
        <v>Prima emitida|</v>
      </c>
      <c r="S293" t="str">
        <f t="shared" si="27"/>
        <v>Prima devengada|</v>
      </c>
      <c r="Y293" t="str">
        <f t="shared" si="28"/>
        <v>Número de afectaciones ocurridas|</v>
      </c>
      <c r="AE293" t="str">
        <f t="shared" si="29"/>
        <v>Monto de siniestros ocurridos|</v>
      </c>
    </row>
    <row r="294" spans="1:31" x14ac:dyDescent="0.3">
      <c r="A294" t="str">
        <f t="shared" si="24"/>
        <v>Número de pólizas Vigentes|</v>
      </c>
      <c r="C294"/>
      <c r="D294"/>
      <c r="E294"/>
      <c r="G294" t="str">
        <f t="shared" si="25"/>
        <v>Número de riesgos vigentes|</v>
      </c>
      <c r="M294" t="str">
        <f t="shared" si="26"/>
        <v>Prima emitida|</v>
      </c>
      <c r="S294" t="str">
        <f t="shared" si="27"/>
        <v>Prima devengada|</v>
      </c>
      <c r="Y294" t="str">
        <f t="shared" si="28"/>
        <v>Número de afectaciones ocurridas|</v>
      </c>
      <c r="AE294" t="str">
        <f t="shared" si="29"/>
        <v>Monto de siniestros ocurridos|</v>
      </c>
    </row>
    <row r="295" spans="1:31" x14ac:dyDescent="0.3">
      <c r="A295" t="str">
        <f t="shared" si="24"/>
        <v>Número de pólizas Vigentes|</v>
      </c>
      <c r="C295"/>
      <c r="D295"/>
      <c r="E295"/>
      <c r="G295" t="str">
        <f t="shared" si="25"/>
        <v>Número de riesgos vigentes|</v>
      </c>
      <c r="M295" t="str">
        <f t="shared" si="26"/>
        <v>Prima emitida|</v>
      </c>
      <c r="S295" t="str">
        <f t="shared" si="27"/>
        <v>Prima devengada|</v>
      </c>
      <c r="Y295" t="str">
        <f t="shared" si="28"/>
        <v>Número de afectaciones ocurridas|</v>
      </c>
      <c r="AE295" t="str">
        <f t="shared" si="29"/>
        <v>Monto de siniestros ocurridos|</v>
      </c>
    </row>
    <row r="296" spans="1:31" x14ac:dyDescent="0.3">
      <c r="A296" t="str">
        <f t="shared" si="24"/>
        <v>Número de pólizas Vigentes|</v>
      </c>
      <c r="C296"/>
      <c r="D296"/>
      <c r="E296"/>
      <c r="G296" t="str">
        <f t="shared" si="25"/>
        <v>Número de riesgos vigentes|</v>
      </c>
      <c r="M296" t="str">
        <f t="shared" si="26"/>
        <v>Prima emitida|</v>
      </c>
      <c r="S296" t="str">
        <f t="shared" si="27"/>
        <v>Prima devengada|</v>
      </c>
      <c r="Y296" t="str">
        <f t="shared" si="28"/>
        <v>Número de afectaciones ocurridas|</v>
      </c>
      <c r="AE296" t="str">
        <f t="shared" si="29"/>
        <v>Monto de siniestros ocurridos|</v>
      </c>
    </row>
    <row r="297" spans="1:31" x14ac:dyDescent="0.3">
      <c r="A297" t="str">
        <f t="shared" si="24"/>
        <v>Número de pólizas Vigentes|</v>
      </c>
      <c r="C297"/>
      <c r="D297"/>
      <c r="E297"/>
      <c r="G297" t="str">
        <f t="shared" si="25"/>
        <v>Número de riesgos vigentes|</v>
      </c>
      <c r="M297" t="str">
        <f t="shared" si="26"/>
        <v>Prima emitida|</v>
      </c>
      <c r="S297" t="str">
        <f t="shared" si="27"/>
        <v>Prima devengada|</v>
      </c>
      <c r="Y297" t="str">
        <f t="shared" si="28"/>
        <v>Número de afectaciones ocurridas|</v>
      </c>
      <c r="AE297" t="str">
        <f t="shared" si="29"/>
        <v>Monto de siniestros ocurridos|</v>
      </c>
    </row>
    <row r="298" spans="1:31" x14ac:dyDescent="0.3">
      <c r="A298" t="str">
        <f t="shared" si="24"/>
        <v>Número de pólizas Vigentes|</v>
      </c>
      <c r="C298"/>
      <c r="D298"/>
      <c r="E298"/>
      <c r="G298" t="str">
        <f t="shared" si="25"/>
        <v>Número de riesgos vigentes|</v>
      </c>
      <c r="M298" t="str">
        <f t="shared" si="26"/>
        <v>Prima emitida|</v>
      </c>
      <c r="S298" t="str">
        <f t="shared" si="27"/>
        <v>Prima devengada|</v>
      </c>
      <c r="Y298" t="str">
        <f t="shared" si="28"/>
        <v>Número de afectaciones ocurridas|</v>
      </c>
      <c r="AE298" t="str">
        <f t="shared" si="29"/>
        <v>Monto de siniestros ocurridos|</v>
      </c>
    </row>
    <row r="299" spans="1:31" x14ac:dyDescent="0.3">
      <c r="A299" t="str">
        <f t="shared" si="24"/>
        <v>Número de pólizas Vigentes|</v>
      </c>
      <c r="C299"/>
      <c r="D299"/>
      <c r="E299"/>
      <c r="G299" t="str">
        <f t="shared" si="25"/>
        <v>Número de riesgos vigentes|</v>
      </c>
      <c r="M299" t="str">
        <f t="shared" si="26"/>
        <v>Prima emitida|</v>
      </c>
      <c r="S299" t="str">
        <f t="shared" si="27"/>
        <v>Prima devengada|</v>
      </c>
      <c r="Y299" t="str">
        <f t="shared" si="28"/>
        <v>Número de afectaciones ocurridas|</v>
      </c>
      <c r="AE299" t="str">
        <f t="shared" si="29"/>
        <v>Monto de siniestros ocurridos|</v>
      </c>
    </row>
    <row r="300" spans="1:31" x14ac:dyDescent="0.3">
      <c r="A300" t="str">
        <f t="shared" si="24"/>
        <v>Número de pólizas Vigentes|</v>
      </c>
      <c r="C300"/>
      <c r="D300"/>
      <c r="E300"/>
      <c r="G300" t="str">
        <f t="shared" si="25"/>
        <v>Número de riesgos vigentes|</v>
      </c>
      <c r="M300" t="str">
        <f t="shared" si="26"/>
        <v>Prima emitida|</v>
      </c>
      <c r="S300" t="str">
        <f t="shared" si="27"/>
        <v>Prima devengada|</v>
      </c>
      <c r="Y300" t="str">
        <f t="shared" si="28"/>
        <v>Número de afectaciones ocurridas|</v>
      </c>
      <c r="AE300" t="str">
        <f t="shared" si="29"/>
        <v>Monto de siniestros ocurridos|</v>
      </c>
    </row>
    <row r="301" spans="1:31" x14ac:dyDescent="0.3">
      <c r="A301" t="str">
        <f t="shared" si="24"/>
        <v>Número de pólizas Vigentes|</v>
      </c>
      <c r="C301"/>
      <c r="D301"/>
      <c r="E301"/>
      <c r="G301" t="str">
        <f t="shared" si="25"/>
        <v>Número de riesgos vigentes|</v>
      </c>
      <c r="M301" t="str">
        <f t="shared" si="26"/>
        <v>Prima emitida|</v>
      </c>
      <c r="S301" t="str">
        <f t="shared" si="27"/>
        <v>Prima devengada|</v>
      </c>
      <c r="Y301" t="str">
        <f t="shared" si="28"/>
        <v>Número de afectaciones ocurridas|</v>
      </c>
      <c r="AE301" t="str">
        <f t="shared" si="29"/>
        <v>Monto de siniestros ocurridos|</v>
      </c>
    </row>
    <row r="302" spans="1:31" x14ac:dyDescent="0.3">
      <c r="A302" t="str">
        <f t="shared" si="24"/>
        <v>Número de pólizas Vigentes|</v>
      </c>
      <c r="C302"/>
      <c r="D302"/>
      <c r="E302"/>
      <c r="G302" t="str">
        <f t="shared" si="25"/>
        <v>Número de riesgos vigentes|</v>
      </c>
      <c r="M302" t="str">
        <f t="shared" si="26"/>
        <v>Prima emitida|</v>
      </c>
      <c r="S302" t="str">
        <f t="shared" si="27"/>
        <v>Prima devengada|</v>
      </c>
      <c r="Y302" t="str">
        <f t="shared" si="28"/>
        <v>Número de afectaciones ocurridas|</v>
      </c>
      <c r="AE302" t="str">
        <f t="shared" si="29"/>
        <v>Monto de siniestros ocurridos|</v>
      </c>
    </row>
    <row r="303" spans="1:31" x14ac:dyDescent="0.3">
      <c r="A303" t="str">
        <f t="shared" si="24"/>
        <v>Número de pólizas Vigentes|</v>
      </c>
      <c r="C303"/>
      <c r="D303"/>
      <c r="E303"/>
      <c r="G303" t="str">
        <f t="shared" si="25"/>
        <v>Número de riesgos vigentes|</v>
      </c>
      <c r="M303" t="str">
        <f t="shared" si="26"/>
        <v>Prima emitida|</v>
      </c>
      <c r="S303" t="str">
        <f t="shared" si="27"/>
        <v>Prima devengada|</v>
      </c>
      <c r="Y303" t="str">
        <f t="shared" si="28"/>
        <v>Número de afectaciones ocurridas|</v>
      </c>
      <c r="AE303" t="str">
        <f t="shared" si="29"/>
        <v>Monto de siniestros ocurridos|</v>
      </c>
    </row>
    <row r="304" spans="1:31" x14ac:dyDescent="0.3">
      <c r="A304" t="str">
        <f t="shared" si="24"/>
        <v>Número de pólizas Vigentes|</v>
      </c>
      <c r="C304"/>
      <c r="D304"/>
      <c r="E304"/>
      <c r="G304" t="str">
        <f t="shared" si="25"/>
        <v>Número de riesgos vigentes|</v>
      </c>
      <c r="M304" t="str">
        <f t="shared" si="26"/>
        <v>Prima emitida|</v>
      </c>
      <c r="S304" t="str">
        <f t="shared" si="27"/>
        <v>Prima devengada|</v>
      </c>
      <c r="Y304" t="str">
        <f t="shared" si="28"/>
        <v>Número de afectaciones ocurridas|</v>
      </c>
      <c r="AE304" t="str">
        <f t="shared" si="29"/>
        <v>Monto de siniestros ocurridos|</v>
      </c>
    </row>
    <row r="305" spans="1:31" x14ac:dyDescent="0.3">
      <c r="A305" t="str">
        <f t="shared" si="24"/>
        <v>Número de pólizas Vigentes|</v>
      </c>
      <c r="C305"/>
      <c r="D305"/>
      <c r="E305"/>
      <c r="G305" t="str">
        <f t="shared" si="25"/>
        <v>Número de riesgos vigentes|</v>
      </c>
      <c r="M305" t="str">
        <f t="shared" si="26"/>
        <v>Prima emitida|</v>
      </c>
      <c r="S305" t="str">
        <f t="shared" si="27"/>
        <v>Prima devengada|</v>
      </c>
      <c r="Y305" t="str">
        <f t="shared" si="28"/>
        <v>Número de afectaciones ocurridas|</v>
      </c>
      <c r="AE305" t="str">
        <f t="shared" si="29"/>
        <v>Monto de siniestros ocurridos|</v>
      </c>
    </row>
    <row r="306" spans="1:31" x14ac:dyDescent="0.3">
      <c r="A306" t="str">
        <f t="shared" si="24"/>
        <v>Número de pólizas Vigentes|</v>
      </c>
      <c r="C306"/>
      <c r="D306"/>
      <c r="E306"/>
      <c r="G306" t="str">
        <f t="shared" si="25"/>
        <v>Número de riesgos vigentes|</v>
      </c>
      <c r="M306" t="str">
        <f t="shared" si="26"/>
        <v>Prima emitida|</v>
      </c>
      <c r="S306" t="str">
        <f t="shared" si="27"/>
        <v>Prima devengada|</v>
      </c>
      <c r="Y306" t="str">
        <f t="shared" si="28"/>
        <v>Número de afectaciones ocurridas|</v>
      </c>
      <c r="AE306" t="str">
        <f t="shared" si="29"/>
        <v>Monto de siniestros ocurridos|</v>
      </c>
    </row>
    <row r="307" spans="1:31" x14ac:dyDescent="0.3">
      <c r="A307" t="str">
        <f t="shared" si="24"/>
        <v>Número de pólizas Vigentes|</v>
      </c>
      <c r="C307"/>
      <c r="D307"/>
      <c r="E307"/>
      <c r="G307" t="str">
        <f t="shared" si="25"/>
        <v>Número de riesgos vigentes|</v>
      </c>
      <c r="M307" t="str">
        <f t="shared" si="26"/>
        <v>Prima emitida|</v>
      </c>
      <c r="S307" t="str">
        <f t="shared" si="27"/>
        <v>Prima devengada|</v>
      </c>
      <c r="Y307" t="str">
        <f t="shared" si="28"/>
        <v>Número de afectaciones ocurridas|</v>
      </c>
      <c r="AE307" t="str">
        <f t="shared" si="29"/>
        <v>Monto de siniestros ocurridos|</v>
      </c>
    </row>
    <row r="308" spans="1:31" x14ac:dyDescent="0.3">
      <c r="A308" t="str">
        <f t="shared" si="24"/>
        <v>Número de pólizas Vigentes|</v>
      </c>
      <c r="C308"/>
      <c r="D308"/>
      <c r="E308"/>
      <c r="G308" t="str">
        <f t="shared" si="25"/>
        <v>Número de riesgos vigentes|</v>
      </c>
      <c r="M308" t="str">
        <f t="shared" si="26"/>
        <v>Prima emitida|</v>
      </c>
      <c r="S308" t="str">
        <f t="shared" si="27"/>
        <v>Prima devengada|</v>
      </c>
      <c r="Y308" t="str">
        <f t="shared" si="28"/>
        <v>Número de afectaciones ocurridas|</v>
      </c>
      <c r="AE308" t="str">
        <f t="shared" si="29"/>
        <v>Monto de siniestros ocurridos|</v>
      </c>
    </row>
    <row r="309" spans="1:31" x14ac:dyDescent="0.3">
      <c r="A309" t="str">
        <f t="shared" si="24"/>
        <v>Número de pólizas Vigentes|</v>
      </c>
      <c r="C309"/>
      <c r="D309"/>
      <c r="E309"/>
      <c r="G309" t="str">
        <f t="shared" si="25"/>
        <v>Número de riesgos vigentes|</v>
      </c>
      <c r="M309" t="str">
        <f t="shared" si="26"/>
        <v>Prima emitida|</v>
      </c>
      <c r="S309" t="str">
        <f t="shared" si="27"/>
        <v>Prima devengada|</v>
      </c>
      <c r="Y309" t="str">
        <f t="shared" si="28"/>
        <v>Número de afectaciones ocurridas|</v>
      </c>
      <c r="AE309" t="str">
        <f t="shared" si="29"/>
        <v>Monto de siniestros ocurridos|</v>
      </c>
    </row>
    <row r="310" spans="1:31" x14ac:dyDescent="0.3">
      <c r="A310" t="str">
        <f t="shared" si="24"/>
        <v>Número de pólizas Vigentes|</v>
      </c>
      <c r="C310"/>
      <c r="D310"/>
      <c r="E310"/>
      <c r="G310" t="str">
        <f t="shared" si="25"/>
        <v>Número de riesgos vigentes|</v>
      </c>
      <c r="M310" t="str">
        <f t="shared" si="26"/>
        <v>Prima emitida|</v>
      </c>
      <c r="S310" t="str">
        <f t="shared" si="27"/>
        <v>Prima devengada|</v>
      </c>
      <c r="Y310" t="str">
        <f t="shared" si="28"/>
        <v>Número de afectaciones ocurridas|</v>
      </c>
      <c r="AE310" t="str">
        <f t="shared" si="29"/>
        <v>Monto de siniestros ocurridos|</v>
      </c>
    </row>
    <row r="311" spans="1:31" x14ac:dyDescent="0.3">
      <c r="A311" t="str">
        <f t="shared" si="24"/>
        <v>Número de pólizas Vigentes|</v>
      </c>
      <c r="C311"/>
      <c r="D311"/>
      <c r="E311"/>
      <c r="G311" t="str">
        <f t="shared" si="25"/>
        <v>Número de riesgos vigentes|</v>
      </c>
      <c r="M311" t="str">
        <f t="shared" si="26"/>
        <v>Prima emitida|</v>
      </c>
      <c r="S311" t="str">
        <f t="shared" si="27"/>
        <v>Prima devengada|</v>
      </c>
      <c r="Y311" t="str">
        <f t="shared" si="28"/>
        <v>Número de afectaciones ocurridas|</v>
      </c>
      <c r="AE311" t="str">
        <f t="shared" si="29"/>
        <v>Monto de siniestros ocurridos|</v>
      </c>
    </row>
    <row r="312" spans="1:31" x14ac:dyDescent="0.3">
      <c r="A312" t="str">
        <f t="shared" si="24"/>
        <v>Número de pólizas Vigentes|</v>
      </c>
      <c r="C312"/>
      <c r="D312"/>
      <c r="E312"/>
      <c r="G312" t="str">
        <f t="shared" si="25"/>
        <v>Número de riesgos vigentes|</v>
      </c>
      <c r="M312" t="str">
        <f t="shared" si="26"/>
        <v>Prima emitida|</v>
      </c>
      <c r="S312" t="str">
        <f t="shared" si="27"/>
        <v>Prima devengada|</v>
      </c>
      <c r="Y312" t="str">
        <f t="shared" si="28"/>
        <v>Número de afectaciones ocurridas|</v>
      </c>
      <c r="AE312" t="str">
        <f t="shared" si="29"/>
        <v>Monto de siniestros ocurridos|</v>
      </c>
    </row>
    <row r="313" spans="1:31" x14ac:dyDescent="0.3">
      <c r="A313" t="str">
        <f t="shared" si="24"/>
        <v>Número de pólizas Vigentes|</v>
      </c>
      <c r="C313"/>
      <c r="D313"/>
      <c r="E313"/>
      <c r="G313" t="str">
        <f t="shared" si="25"/>
        <v>Número de riesgos vigentes|</v>
      </c>
      <c r="M313" t="str">
        <f t="shared" si="26"/>
        <v>Prima emitida|</v>
      </c>
      <c r="S313" t="str">
        <f t="shared" si="27"/>
        <v>Prima devengada|</v>
      </c>
      <c r="Y313" t="str">
        <f t="shared" si="28"/>
        <v>Número de afectaciones ocurridas|</v>
      </c>
      <c r="AE313" t="str">
        <f t="shared" si="29"/>
        <v>Monto de siniestros ocurridos|</v>
      </c>
    </row>
    <row r="314" spans="1:31" x14ac:dyDescent="0.3">
      <c r="A314" t="str">
        <f t="shared" si="24"/>
        <v>Número de pólizas Vigentes|</v>
      </c>
      <c r="C314"/>
      <c r="D314"/>
      <c r="E314"/>
      <c r="G314" t="str">
        <f t="shared" si="25"/>
        <v>Número de riesgos vigentes|</v>
      </c>
      <c r="M314" t="str">
        <f t="shared" si="26"/>
        <v>Prima emitida|</v>
      </c>
      <c r="S314" t="str">
        <f t="shared" si="27"/>
        <v>Prima devengada|</v>
      </c>
      <c r="Y314" t="str">
        <f t="shared" si="28"/>
        <v>Número de afectaciones ocurridas|</v>
      </c>
      <c r="AE314" t="str">
        <f t="shared" si="29"/>
        <v>Monto de siniestros ocurridos|</v>
      </c>
    </row>
    <row r="315" spans="1:31" x14ac:dyDescent="0.3">
      <c r="A315" t="str">
        <f t="shared" si="24"/>
        <v>Número de pólizas Vigentes|</v>
      </c>
      <c r="C315"/>
      <c r="D315"/>
      <c r="E315"/>
      <c r="G315" t="str">
        <f t="shared" si="25"/>
        <v>Número de riesgos vigentes|</v>
      </c>
      <c r="M315" t="str">
        <f t="shared" si="26"/>
        <v>Prima emitida|</v>
      </c>
      <c r="S315" t="str">
        <f t="shared" si="27"/>
        <v>Prima devengada|</v>
      </c>
      <c r="Y315" t="str">
        <f t="shared" si="28"/>
        <v>Número de afectaciones ocurridas|</v>
      </c>
      <c r="AE315" t="str">
        <f t="shared" si="29"/>
        <v>Monto de siniestros ocurridos|</v>
      </c>
    </row>
    <row r="316" spans="1:31" x14ac:dyDescent="0.3">
      <c r="A316" t="str">
        <f t="shared" si="24"/>
        <v>Número de pólizas Vigentes|</v>
      </c>
      <c r="C316"/>
      <c r="D316"/>
      <c r="E316"/>
      <c r="G316" t="str">
        <f t="shared" si="25"/>
        <v>Número de riesgos vigentes|</v>
      </c>
      <c r="M316" t="str">
        <f t="shared" si="26"/>
        <v>Prima emitida|</v>
      </c>
      <c r="S316" t="str">
        <f t="shared" si="27"/>
        <v>Prima devengada|</v>
      </c>
      <c r="Y316" t="str">
        <f t="shared" si="28"/>
        <v>Número de afectaciones ocurridas|</v>
      </c>
      <c r="AE316" t="str">
        <f t="shared" si="29"/>
        <v>Monto de siniestros ocurridos|</v>
      </c>
    </row>
    <row r="317" spans="1:31" x14ac:dyDescent="0.3">
      <c r="A317" t="str">
        <f t="shared" si="24"/>
        <v>Número de pólizas Vigentes|</v>
      </c>
      <c r="C317"/>
      <c r="D317"/>
      <c r="E317"/>
      <c r="G317" t="str">
        <f t="shared" si="25"/>
        <v>Número de riesgos vigentes|</v>
      </c>
      <c r="M317" t="str">
        <f t="shared" si="26"/>
        <v>Prima emitida|</v>
      </c>
      <c r="S317" t="str">
        <f t="shared" si="27"/>
        <v>Prima devengada|</v>
      </c>
      <c r="Y317" t="str">
        <f t="shared" si="28"/>
        <v>Número de afectaciones ocurridas|</v>
      </c>
      <c r="AE317" t="str">
        <f t="shared" si="29"/>
        <v>Monto de siniestros ocurridos|</v>
      </c>
    </row>
    <row r="318" spans="1:31" x14ac:dyDescent="0.3">
      <c r="A318" t="str">
        <f t="shared" si="24"/>
        <v>Número de pólizas Vigentes|</v>
      </c>
      <c r="C318"/>
      <c r="D318"/>
      <c r="E318"/>
      <c r="G318" t="str">
        <f t="shared" si="25"/>
        <v>Número de riesgos vigentes|</v>
      </c>
      <c r="M318" t="str">
        <f t="shared" si="26"/>
        <v>Prima emitida|</v>
      </c>
      <c r="S318" t="str">
        <f t="shared" si="27"/>
        <v>Prima devengada|</v>
      </c>
      <c r="Y318" t="str">
        <f t="shared" si="28"/>
        <v>Número de afectaciones ocurridas|</v>
      </c>
      <c r="AE318" t="str">
        <f t="shared" si="29"/>
        <v>Monto de siniestros ocurridos|</v>
      </c>
    </row>
    <row r="319" spans="1:31" x14ac:dyDescent="0.3">
      <c r="A319" t="str">
        <f t="shared" si="24"/>
        <v>Número de pólizas Vigentes|</v>
      </c>
      <c r="C319"/>
      <c r="D319"/>
      <c r="E319"/>
      <c r="G319" t="str">
        <f t="shared" si="25"/>
        <v>Número de riesgos vigentes|</v>
      </c>
      <c r="M319" t="str">
        <f t="shared" si="26"/>
        <v>Prima emitida|</v>
      </c>
      <c r="S319" t="str">
        <f t="shared" si="27"/>
        <v>Prima devengada|</v>
      </c>
      <c r="Y319" t="str">
        <f t="shared" si="28"/>
        <v>Número de afectaciones ocurridas|</v>
      </c>
      <c r="AE319" t="str">
        <f t="shared" si="29"/>
        <v>Monto de siniestros ocurridos|</v>
      </c>
    </row>
    <row r="320" spans="1:31" x14ac:dyDescent="0.3">
      <c r="A320" t="str">
        <f t="shared" si="24"/>
        <v>Número de pólizas Vigentes|</v>
      </c>
      <c r="C320"/>
      <c r="D320"/>
      <c r="E320"/>
      <c r="G320" t="str">
        <f t="shared" si="25"/>
        <v>Número de riesgos vigentes|</v>
      </c>
      <c r="M320" t="str">
        <f t="shared" si="26"/>
        <v>Prima emitida|</v>
      </c>
      <c r="S320" t="str">
        <f t="shared" si="27"/>
        <v>Prima devengada|</v>
      </c>
      <c r="Y320" t="str">
        <f t="shared" si="28"/>
        <v>Número de afectaciones ocurridas|</v>
      </c>
      <c r="AE320" t="str">
        <f t="shared" si="29"/>
        <v>Monto de siniestros ocurridos|</v>
      </c>
    </row>
    <row r="321" spans="1:31" x14ac:dyDescent="0.3">
      <c r="A321" t="str">
        <f t="shared" si="24"/>
        <v>Número de pólizas Vigentes|</v>
      </c>
      <c r="C321"/>
      <c r="D321"/>
      <c r="E321"/>
      <c r="G321" t="str">
        <f t="shared" si="25"/>
        <v>Número de riesgos vigentes|</v>
      </c>
      <c r="M321" t="str">
        <f t="shared" si="26"/>
        <v>Prima emitida|</v>
      </c>
      <c r="S321" t="str">
        <f t="shared" si="27"/>
        <v>Prima devengada|</v>
      </c>
      <c r="Y321" t="str">
        <f t="shared" si="28"/>
        <v>Número de afectaciones ocurridas|</v>
      </c>
      <c r="AE321" t="str">
        <f t="shared" si="29"/>
        <v>Monto de siniestros ocurridos|</v>
      </c>
    </row>
    <row r="322" spans="1:31" x14ac:dyDescent="0.3">
      <c r="A322" t="str">
        <f t="shared" si="24"/>
        <v>Número de pólizas Vigentes|</v>
      </c>
      <c r="C322"/>
      <c r="D322"/>
      <c r="E322"/>
      <c r="G322" t="str">
        <f t="shared" si="25"/>
        <v>Número de riesgos vigentes|</v>
      </c>
      <c r="M322" t="str">
        <f t="shared" si="26"/>
        <v>Prima emitida|</v>
      </c>
      <c r="S322" t="str">
        <f t="shared" si="27"/>
        <v>Prima devengada|</v>
      </c>
      <c r="Y322" t="str">
        <f t="shared" si="28"/>
        <v>Número de afectaciones ocurridas|</v>
      </c>
      <c r="AE322" t="str">
        <f t="shared" si="29"/>
        <v>Monto de siniestros ocurridos|</v>
      </c>
    </row>
    <row r="323" spans="1:31" x14ac:dyDescent="0.3">
      <c r="A323" t="str">
        <f t="shared" si="24"/>
        <v>Número de pólizas Vigentes|</v>
      </c>
      <c r="C323"/>
      <c r="D323"/>
      <c r="E323"/>
      <c r="G323" t="str">
        <f t="shared" si="25"/>
        <v>Número de riesgos vigentes|</v>
      </c>
      <c r="M323" t="str">
        <f t="shared" si="26"/>
        <v>Prima emitida|</v>
      </c>
      <c r="S323" t="str">
        <f t="shared" si="27"/>
        <v>Prima devengada|</v>
      </c>
      <c r="Y323" t="str">
        <f t="shared" si="28"/>
        <v>Número de afectaciones ocurridas|</v>
      </c>
      <c r="AE323" t="str">
        <f t="shared" si="29"/>
        <v>Monto de siniestros ocurridos|</v>
      </c>
    </row>
    <row r="324" spans="1:31" x14ac:dyDescent="0.3">
      <c r="A324" t="str">
        <f t="shared" si="24"/>
        <v>Número de pólizas Vigentes|</v>
      </c>
      <c r="C324"/>
      <c r="D324"/>
      <c r="E324"/>
      <c r="G324" t="str">
        <f t="shared" si="25"/>
        <v>Número de riesgos vigentes|</v>
      </c>
      <c r="M324" t="str">
        <f t="shared" si="26"/>
        <v>Prima emitida|</v>
      </c>
      <c r="S324" t="str">
        <f t="shared" si="27"/>
        <v>Prima devengada|</v>
      </c>
      <c r="Y324" t="str">
        <f t="shared" si="28"/>
        <v>Número de afectaciones ocurridas|</v>
      </c>
      <c r="AE324" t="str">
        <f t="shared" si="29"/>
        <v>Monto de siniestros ocurridos|</v>
      </c>
    </row>
    <row r="325" spans="1:31" x14ac:dyDescent="0.3">
      <c r="A325" t="str">
        <f t="shared" si="24"/>
        <v>Número de pólizas Vigentes|</v>
      </c>
      <c r="C325"/>
      <c r="D325"/>
      <c r="E325"/>
      <c r="G325" t="str">
        <f t="shared" si="25"/>
        <v>Número de riesgos vigentes|</v>
      </c>
      <c r="M325" t="str">
        <f t="shared" si="26"/>
        <v>Prima emitida|</v>
      </c>
      <c r="S325" t="str">
        <f t="shared" si="27"/>
        <v>Prima devengada|</v>
      </c>
      <c r="Y325" t="str">
        <f t="shared" si="28"/>
        <v>Número de afectaciones ocurridas|</v>
      </c>
      <c r="AE325" t="str">
        <f t="shared" si="29"/>
        <v>Monto de siniestros ocurridos|</v>
      </c>
    </row>
    <row r="326" spans="1:31" x14ac:dyDescent="0.3">
      <c r="A326" t="str">
        <f t="shared" si="24"/>
        <v>Número de pólizas Vigentes|</v>
      </c>
      <c r="C326"/>
      <c r="D326"/>
      <c r="E326"/>
      <c r="G326" t="str">
        <f t="shared" si="25"/>
        <v>Número de riesgos vigentes|</v>
      </c>
      <c r="M326" t="str">
        <f t="shared" si="26"/>
        <v>Prima emitida|</v>
      </c>
      <c r="S326" t="str">
        <f t="shared" si="27"/>
        <v>Prima devengada|</v>
      </c>
      <c r="Y326" t="str">
        <f t="shared" si="28"/>
        <v>Número de afectaciones ocurridas|</v>
      </c>
      <c r="AE326" t="str">
        <f t="shared" si="29"/>
        <v>Monto de siniestros ocurridos|</v>
      </c>
    </row>
    <row r="327" spans="1:31" x14ac:dyDescent="0.3">
      <c r="A327" t="str">
        <f t="shared" ref="A327" si="30">$B$4&amp;"|"&amp;B327</f>
        <v>Número de pólizas Vigentes|</v>
      </c>
      <c r="C327"/>
      <c r="D327"/>
      <c r="E327"/>
      <c r="G327" t="str">
        <f t="shared" ref="G327" si="31">$H$4&amp;"|"&amp;H327</f>
        <v>Número de riesgos vigentes|</v>
      </c>
      <c r="M327" t="str">
        <f t="shared" ref="M327" si="32">$N$4&amp;"|"&amp;N327</f>
        <v>Prima emitida|</v>
      </c>
      <c r="S327" t="str">
        <f t="shared" ref="S327" si="33">$T$4&amp;"|"&amp;T327</f>
        <v>Prima devengada|</v>
      </c>
      <c r="Y327" t="str">
        <f t="shared" ref="Y327" si="34">$Z$4&amp;"|"&amp;Z327</f>
        <v>Número de afectaciones ocurridas|</v>
      </c>
      <c r="AE327" t="str">
        <f t="shared" ref="AE327" si="35">$AF$4&amp;"|"&amp;AF327</f>
        <v>Monto de siniestros ocurridos|</v>
      </c>
    </row>
  </sheetData>
  <pageMargins left="0.7" right="0.7" top="0.75" bottom="0.75" header="0.3" footer="0.3"/>
  <pageSetup orientation="portrait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58F18-F6B2-499D-943B-7801FCE485B7}">
  <sheetPr>
    <tabColor theme="9"/>
  </sheetPr>
  <dimension ref="A1:AI110"/>
  <sheetViews>
    <sheetView topLeftCell="C1" zoomScale="80" zoomScaleNormal="80" workbookViewId="0">
      <selection activeCell="C18" sqref="C18:E18"/>
    </sheetView>
  </sheetViews>
  <sheetFormatPr baseColWidth="10" defaultColWidth="11.44140625" defaultRowHeight="14.4" x14ac:dyDescent="0.3"/>
  <cols>
    <col min="1" max="1" width="46.33203125" customWidth="1"/>
    <col min="2" max="2" width="34.109375" bestFit="1" customWidth="1"/>
    <col min="3" max="3" width="21.6640625" style="12" bestFit="1" customWidth="1"/>
    <col min="4" max="5" width="15" style="12" bestFit="1" customWidth="1"/>
    <col min="6" max="6" width="2.88671875" customWidth="1"/>
    <col min="7" max="8" width="15" bestFit="1" customWidth="1"/>
    <col min="9" max="9" width="34.88671875" bestFit="1" customWidth="1"/>
    <col min="10" max="11" width="18.88671875" bestFit="1" customWidth="1"/>
    <col min="12" max="12" width="3.109375" customWidth="1"/>
    <col min="13" max="14" width="13.88671875" bestFit="1" customWidth="1"/>
    <col min="15" max="15" width="21.88671875" customWidth="1"/>
    <col min="16" max="17" width="18.88671875" bestFit="1" customWidth="1"/>
    <col min="18" max="18" width="3.109375" customWidth="1"/>
    <col min="19" max="20" width="13.88671875" bestFit="1" customWidth="1"/>
    <col min="21" max="21" width="21.88671875" customWidth="1"/>
    <col min="22" max="23" width="18.88671875" bestFit="1" customWidth="1"/>
    <col min="25" max="26" width="13.88671875" bestFit="1" customWidth="1"/>
    <col min="27" max="27" width="21.88671875" customWidth="1"/>
    <col min="28" max="29" width="18.88671875" bestFit="1" customWidth="1"/>
    <col min="31" max="32" width="13.88671875" bestFit="1" customWidth="1"/>
    <col min="33" max="33" width="21.88671875" customWidth="1"/>
    <col min="34" max="35" width="18.88671875" bestFit="1" customWidth="1"/>
  </cols>
  <sheetData>
    <row r="1" spans="1:35" x14ac:dyDescent="0.3">
      <c r="C1"/>
      <c r="G1" s="12"/>
      <c r="J1" s="12"/>
      <c r="K1" s="2"/>
      <c r="L1" s="2"/>
      <c r="M1" s="2"/>
      <c r="P1" s="12"/>
      <c r="S1" s="2"/>
      <c r="V1" s="12"/>
      <c r="Y1" s="2"/>
      <c r="AB1" s="12"/>
      <c r="AE1" s="2"/>
      <c r="AH1" s="12"/>
    </row>
    <row r="2" spans="1:35" x14ac:dyDescent="0.3">
      <c r="B2" s="1" t="s">
        <v>54</v>
      </c>
      <c r="C2" t="s">
        <v>76</v>
      </c>
      <c r="G2" s="12"/>
      <c r="H2" s="1" t="s">
        <v>54</v>
      </c>
      <c r="I2" t="s">
        <v>76</v>
      </c>
      <c r="J2" s="12"/>
      <c r="K2" s="2"/>
      <c r="L2" s="2"/>
      <c r="M2" s="2"/>
      <c r="N2" s="1" t="s">
        <v>54</v>
      </c>
      <c r="O2" t="s">
        <v>76</v>
      </c>
      <c r="P2" s="12"/>
      <c r="S2" s="2"/>
      <c r="T2" s="1" t="s">
        <v>54</v>
      </c>
      <c r="U2" t="s">
        <v>76</v>
      </c>
      <c r="V2" s="12"/>
      <c r="Y2" s="2"/>
      <c r="Z2" s="1" t="s">
        <v>54</v>
      </c>
      <c r="AA2" t="s">
        <v>76</v>
      </c>
      <c r="AB2" s="12"/>
      <c r="AE2" s="2"/>
      <c r="AF2" s="1" t="s">
        <v>54</v>
      </c>
      <c r="AG2" t="s">
        <v>76</v>
      </c>
      <c r="AH2" s="12"/>
    </row>
    <row r="3" spans="1:35" x14ac:dyDescent="0.3">
      <c r="C3"/>
      <c r="D3"/>
      <c r="E3"/>
    </row>
    <row r="4" spans="1:35" x14ac:dyDescent="0.3">
      <c r="B4" s="1" t="s">
        <v>63</v>
      </c>
      <c r="C4" s="13" t="s">
        <v>1</v>
      </c>
      <c r="D4" s="10"/>
      <c r="E4" s="10"/>
      <c r="H4" s="1" t="s">
        <v>64</v>
      </c>
      <c r="I4" s="13" t="s">
        <v>1</v>
      </c>
      <c r="J4" s="10"/>
      <c r="K4" s="10"/>
      <c r="N4" s="1" t="s">
        <v>65</v>
      </c>
      <c r="O4" s="13" t="s">
        <v>1</v>
      </c>
      <c r="P4" s="10"/>
      <c r="Q4" s="10"/>
      <c r="T4" s="1" t="s">
        <v>72</v>
      </c>
      <c r="U4" s="13" t="s">
        <v>1</v>
      </c>
      <c r="V4" s="10"/>
      <c r="W4" s="10"/>
      <c r="Z4" s="1" t="s">
        <v>134</v>
      </c>
      <c r="AA4" s="13" t="s">
        <v>1</v>
      </c>
      <c r="AB4" s="10"/>
      <c r="AC4" s="10"/>
      <c r="AF4" s="1" t="s">
        <v>66</v>
      </c>
      <c r="AG4" s="13" t="s">
        <v>1</v>
      </c>
      <c r="AH4" s="10"/>
      <c r="AI4" s="10"/>
    </row>
    <row r="5" spans="1:35" x14ac:dyDescent="0.3">
      <c r="B5" s="1" t="s">
        <v>67</v>
      </c>
      <c r="C5">
        <v>2022</v>
      </c>
      <c r="D5">
        <v>2023</v>
      </c>
      <c r="E5">
        <v>2024</v>
      </c>
      <c r="H5" s="1" t="s">
        <v>67</v>
      </c>
      <c r="I5">
        <v>2022</v>
      </c>
      <c r="J5">
        <v>2023</v>
      </c>
      <c r="K5">
        <v>2024</v>
      </c>
      <c r="N5" s="1" t="s">
        <v>67</v>
      </c>
      <c r="O5">
        <v>2022</v>
      </c>
      <c r="P5">
        <v>2023</v>
      </c>
      <c r="Q5">
        <v>2024</v>
      </c>
      <c r="T5" s="1" t="s">
        <v>67</v>
      </c>
      <c r="U5">
        <v>2022</v>
      </c>
      <c r="V5">
        <v>2023</v>
      </c>
      <c r="W5">
        <v>2024</v>
      </c>
      <c r="Z5" s="1" t="s">
        <v>67</v>
      </c>
      <c r="AA5">
        <v>2022</v>
      </c>
      <c r="AB5">
        <v>2023</v>
      </c>
      <c r="AC5">
        <v>2024</v>
      </c>
      <c r="AF5" s="1" t="s">
        <v>67</v>
      </c>
      <c r="AG5">
        <v>2022</v>
      </c>
      <c r="AH5">
        <v>2023</v>
      </c>
      <c r="AI5">
        <v>2024</v>
      </c>
    </row>
    <row r="6" spans="1:35" x14ac:dyDescent="0.3">
      <c r="A6" t="str">
        <f>$B$4&amp;"|"&amp;B6</f>
        <v>Número de pólizas Vigentes|Agentes Persona Fisica</v>
      </c>
      <c r="B6" t="s">
        <v>49</v>
      </c>
      <c r="C6" s="11">
        <v>0</v>
      </c>
      <c r="D6" s="11">
        <v>0</v>
      </c>
      <c r="E6" s="11">
        <v>0</v>
      </c>
      <c r="G6" t="str">
        <f>$H$4&amp;"|"&amp;H6</f>
        <v>Número de riesgos vigentes|Agentes Persona Fisica</v>
      </c>
      <c r="H6" t="s">
        <v>49</v>
      </c>
      <c r="I6" s="11">
        <v>3789</v>
      </c>
      <c r="J6" s="11">
        <v>2658</v>
      </c>
      <c r="K6" s="11">
        <v>1835</v>
      </c>
      <c r="M6" t="str">
        <f>$N$4&amp;"|"&amp;N6</f>
        <v>Prima emitida|Agentes Persona Fisica</v>
      </c>
      <c r="N6" t="s">
        <v>49</v>
      </c>
      <c r="O6" s="11">
        <v>326239743.82000011</v>
      </c>
      <c r="P6" s="11">
        <v>199145583.19999999</v>
      </c>
      <c r="Q6" s="11">
        <v>191062550.80000001</v>
      </c>
      <c r="S6" t="str">
        <f>$T$4&amp;"|"&amp;T6</f>
        <v>Prima devengada|Agentes Persona Fisica</v>
      </c>
      <c r="T6" t="s">
        <v>49</v>
      </c>
      <c r="U6" s="11">
        <v>313238113.01999992</v>
      </c>
      <c r="V6" s="11">
        <v>236888175.97000003</v>
      </c>
      <c r="W6" s="11">
        <v>219004883.01000011</v>
      </c>
      <c r="Y6" t="str">
        <f>$Z$4&amp;"|"&amp;Z6</f>
        <v>Número de afectaciones ocurridas|Agentes Persona Fisica</v>
      </c>
      <c r="Z6" t="s">
        <v>49</v>
      </c>
      <c r="AA6" s="11">
        <v>2961</v>
      </c>
      <c r="AB6" s="11">
        <v>1867</v>
      </c>
      <c r="AC6" s="11">
        <v>1452</v>
      </c>
      <c r="AE6" t="str">
        <f>$AF$4&amp;"|"&amp;AF6</f>
        <v>Monto de siniestros ocurridos|Agentes Persona Fisica</v>
      </c>
      <c r="AF6" t="s">
        <v>49</v>
      </c>
      <c r="AG6" s="11">
        <v>162314030.95000002</v>
      </c>
      <c r="AH6" s="11">
        <v>103507560.03999995</v>
      </c>
      <c r="AI6" s="11">
        <v>110828476.62000002</v>
      </c>
    </row>
    <row r="7" spans="1:35" x14ac:dyDescent="0.3">
      <c r="A7" t="str">
        <f t="shared" ref="A7:A61" si="0">$B$4&amp;"|"&amp;B7</f>
        <v>Número de pólizas Vigentes|Agentes Persona Moral</v>
      </c>
      <c r="B7" t="s">
        <v>50</v>
      </c>
      <c r="C7" s="11">
        <v>0</v>
      </c>
      <c r="D7" s="11">
        <v>0</v>
      </c>
      <c r="E7" s="11">
        <v>0</v>
      </c>
      <c r="G7" t="str">
        <f t="shared" ref="G7:G61" si="1">$H$4&amp;"|"&amp;H7</f>
        <v>Número de riesgos vigentes|Fuerza De Venta Interna O Casa Matriz</v>
      </c>
      <c r="H7" t="s">
        <v>51</v>
      </c>
      <c r="I7" s="11">
        <v>621</v>
      </c>
      <c r="J7" s="11">
        <v>562</v>
      </c>
      <c r="K7" s="11">
        <v>789</v>
      </c>
      <c r="M7" t="str">
        <f t="shared" ref="M7:M61" si="2">$N$4&amp;"|"&amp;N7</f>
        <v>Prima emitida|Agentes Persona Moral</v>
      </c>
      <c r="N7" t="s">
        <v>50</v>
      </c>
      <c r="O7" s="11">
        <v>88869847.919999972</v>
      </c>
      <c r="P7" s="11">
        <v>68658753.459999993</v>
      </c>
      <c r="Q7" s="11">
        <v>154456410.32000002</v>
      </c>
      <c r="S7" t="str">
        <f t="shared" ref="S7:S61" si="3">$T$4&amp;"|"&amp;T7</f>
        <v>Prima devengada|Agentes Persona Moral</v>
      </c>
      <c r="T7" t="s">
        <v>50</v>
      </c>
      <c r="U7" s="11">
        <v>62384583.149999999</v>
      </c>
      <c r="V7" s="11">
        <v>75244397.189999998</v>
      </c>
      <c r="W7" s="11">
        <v>126290066.93999998</v>
      </c>
      <c r="Y7" t="str">
        <f t="shared" ref="Y7:Y61" si="4">$Z$4&amp;"|"&amp;Z7</f>
        <v>Número de afectaciones ocurridas|Agentes Persona Moral</v>
      </c>
      <c r="Z7" t="s">
        <v>50</v>
      </c>
      <c r="AA7" s="11">
        <v>314</v>
      </c>
      <c r="AB7" s="11">
        <v>604</v>
      </c>
      <c r="AC7" s="11">
        <v>1099</v>
      </c>
      <c r="AE7" t="str">
        <f t="shared" ref="AE7:AE61" si="5">$AF$4&amp;"|"&amp;AF7</f>
        <v>Monto de siniestros ocurridos|Agentes Persona Moral</v>
      </c>
      <c r="AF7" t="s">
        <v>50</v>
      </c>
      <c r="AG7" s="11">
        <v>29618148.369999997</v>
      </c>
      <c r="AH7" s="11">
        <v>22950391.610000003</v>
      </c>
      <c r="AI7" s="11">
        <v>62052556.050000004</v>
      </c>
    </row>
    <row r="8" spans="1:35" x14ac:dyDescent="0.3">
      <c r="A8" t="str">
        <f t="shared" si="0"/>
        <v>Número de pólizas Vigentes|Fuerza De Venta Interna O Casa Matriz</v>
      </c>
      <c r="B8" t="s">
        <v>51</v>
      </c>
      <c r="C8" s="11">
        <v>0</v>
      </c>
      <c r="D8" s="11">
        <v>0</v>
      </c>
      <c r="E8" s="11">
        <v>0</v>
      </c>
      <c r="G8" t="str">
        <f t="shared" si="1"/>
        <v>Número de riesgos vigentes|Agentes Persona Moral</v>
      </c>
      <c r="H8" t="s">
        <v>50</v>
      </c>
      <c r="I8" s="11">
        <v>175</v>
      </c>
      <c r="J8" s="11">
        <v>110</v>
      </c>
      <c r="K8" s="11">
        <v>738</v>
      </c>
      <c r="M8" t="str">
        <f t="shared" si="2"/>
        <v>Prima emitida|Fuerza De Venta Interna O Casa Matriz</v>
      </c>
      <c r="N8" t="s">
        <v>51</v>
      </c>
      <c r="O8" s="11">
        <v>408633536.63</v>
      </c>
      <c r="P8" s="11">
        <v>495954593.30999988</v>
      </c>
      <c r="Q8" s="11">
        <v>365032903.59999996</v>
      </c>
      <c r="S8" t="str">
        <f t="shared" si="3"/>
        <v>Prima devengada|Fuerza De Venta Interna O Casa Matriz</v>
      </c>
      <c r="T8" t="s">
        <v>51</v>
      </c>
      <c r="U8" s="11">
        <v>270835353.99999994</v>
      </c>
      <c r="V8" s="11">
        <v>545084350.83000004</v>
      </c>
      <c r="W8" s="11">
        <v>722781676.23000014</v>
      </c>
      <c r="Y8" t="str">
        <f t="shared" si="4"/>
        <v>Número de afectaciones ocurridas|Fuerza De Venta Interna O Casa Matriz</v>
      </c>
      <c r="Z8" t="s">
        <v>51</v>
      </c>
      <c r="AA8" s="11">
        <v>520</v>
      </c>
      <c r="AB8" s="11">
        <v>905</v>
      </c>
      <c r="AC8" s="11">
        <v>1212</v>
      </c>
      <c r="AE8" t="str">
        <f t="shared" si="5"/>
        <v>Monto de siniestros ocurridos|Fuerza De Venta Interna O Casa Matriz</v>
      </c>
      <c r="AF8" t="s">
        <v>51</v>
      </c>
      <c r="AG8" s="11">
        <v>20028346.620000005</v>
      </c>
      <c r="AH8" s="11">
        <v>75817556.5</v>
      </c>
      <c r="AI8" s="11">
        <v>82631161.070000008</v>
      </c>
    </row>
    <row r="9" spans="1:35" x14ac:dyDescent="0.3">
      <c r="A9" t="str">
        <f t="shared" si="0"/>
        <v>Número de pólizas Vigentes|No Aplica</v>
      </c>
      <c r="B9" t="s">
        <v>56</v>
      </c>
      <c r="C9" s="11">
        <v>4585</v>
      </c>
      <c r="D9" s="11">
        <v>3330</v>
      </c>
      <c r="E9" s="11">
        <v>3362</v>
      </c>
      <c r="G9" t="str">
        <f t="shared" si="1"/>
        <v>Número de riesgos vigentes|No Aplica</v>
      </c>
      <c r="H9" t="s">
        <v>56</v>
      </c>
      <c r="I9" s="11">
        <v>0</v>
      </c>
      <c r="J9" s="11">
        <v>0</v>
      </c>
      <c r="K9" s="11">
        <v>0</v>
      </c>
      <c r="M9" t="str">
        <f t="shared" si="2"/>
        <v>Prima emitida|No Aplica</v>
      </c>
      <c r="N9" t="s">
        <v>56</v>
      </c>
      <c r="O9" s="11">
        <v>0</v>
      </c>
      <c r="P9" s="11">
        <v>0</v>
      </c>
      <c r="Q9" s="11">
        <v>0</v>
      </c>
      <c r="S9" t="str">
        <f t="shared" si="3"/>
        <v>Prima devengada|No Aplica</v>
      </c>
      <c r="T9" t="s">
        <v>56</v>
      </c>
      <c r="U9" s="11">
        <v>0</v>
      </c>
      <c r="V9" s="11">
        <v>0</v>
      </c>
      <c r="W9" s="11">
        <v>0</v>
      </c>
      <c r="Y9" t="str">
        <f t="shared" si="4"/>
        <v>Número de afectaciones ocurridas|No Aplica</v>
      </c>
      <c r="Z9" t="s">
        <v>56</v>
      </c>
      <c r="AA9" s="11">
        <v>3</v>
      </c>
      <c r="AB9" s="11">
        <v>0</v>
      </c>
      <c r="AC9" s="11">
        <v>0</v>
      </c>
      <c r="AE9" t="str">
        <f t="shared" si="5"/>
        <v>Monto de siniestros ocurridos|No Aplica</v>
      </c>
      <c r="AF9" t="s">
        <v>56</v>
      </c>
      <c r="AG9" s="11">
        <v>249264.9</v>
      </c>
      <c r="AH9" s="11">
        <v>0</v>
      </c>
      <c r="AI9" s="11">
        <v>0</v>
      </c>
    </row>
    <row r="10" spans="1:35" x14ac:dyDescent="0.3">
      <c r="A10" t="str">
        <f t="shared" si="0"/>
        <v>Número de pólizas Vigentes|Total general</v>
      </c>
      <c r="B10" t="s">
        <v>3</v>
      </c>
      <c r="C10" s="11">
        <v>4585</v>
      </c>
      <c r="D10" s="11">
        <v>3330</v>
      </c>
      <c r="E10" s="11">
        <v>3362</v>
      </c>
      <c r="G10" t="str">
        <f t="shared" si="1"/>
        <v>Número de riesgos vigentes|</v>
      </c>
      <c r="M10" t="str">
        <f t="shared" si="2"/>
        <v>Prima emitida|Total general</v>
      </c>
      <c r="N10" t="s">
        <v>3</v>
      </c>
      <c r="O10" s="11">
        <v>823743128.37000012</v>
      </c>
      <c r="P10" s="11">
        <v>763758929.96999979</v>
      </c>
      <c r="Q10" s="11">
        <v>710551864.72000003</v>
      </c>
      <c r="S10" t="str">
        <f t="shared" si="3"/>
        <v>Prima devengada|Total general</v>
      </c>
      <c r="T10" t="s">
        <v>3</v>
      </c>
      <c r="U10" s="11">
        <v>646458050.16999984</v>
      </c>
      <c r="V10" s="11">
        <v>857216923.99000001</v>
      </c>
      <c r="W10" s="11">
        <v>1068076626.1800003</v>
      </c>
      <c r="Y10" t="str">
        <f t="shared" si="4"/>
        <v>Número de afectaciones ocurridas|Total general</v>
      </c>
      <c r="Z10" t="s">
        <v>3</v>
      </c>
      <c r="AA10" s="11">
        <v>3798</v>
      </c>
      <c r="AB10" s="11">
        <v>3376</v>
      </c>
      <c r="AC10" s="11">
        <v>3763</v>
      </c>
      <c r="AE10" t="str">
        <f t="shared" si="5"/>
        <v>Monto de siniestros ocurridos|Total general</v>
      </c>
      <c r="AF10" t="s">
        <v>3</v>
      </c>
      <c r="AG10" s="11">
        <v>212209790.84000003</v>
      </c>
      <c r="AH10" s="11">
        <v>202275508.14999995</v>
      </c>
      <c r="AI10" s="11">
        <v>255512193.74000001</v>
      </c>
    </row>
    <row r="11" spans="1:35" x14ac:dyDescent="0.3">
      <c r="A11" t="str">
        <f t="shared" si="0"/>
        <v>Número de pólizas Vigentes|</v>
      </c>
      <c r="C11"/>
      <c r="D11"/>
      <c r="E11"/>
      <c r="G11" t="str">
        <f t="shared" si="1"/>
        <v>Número de riesgos vigentes|</v>
      </c>
      <c r="M11" t="str">
        <f t="shared" si="2"/>
        <v>Prima emitida|</v>
      </c>
      <c r="S11" t="str">
        <f t="shared" si="3"/>
        <v>Prima devengada|</v>
      </c>
      <c r="Y11" t="str">
        <f t="shared" si="4"/>
        <v>Número de afectaciones ocurridas|</v>
      </c>
      <c r="AE11" t="str">
        <f t="shared" si="5"/>
        <v>Monto de siniestros ocurridos|</v>
      </c>
    </row>
    <row r="12" spans="1:35" x14ac:dyDescent="0.3">
      <c r="A12" t="str">
        <f t="shared" si="0"/>
        <v>Número de pólizas Vigentes|</v>
      </c>
      <c r="C12"/>
      <c r="D12"/>
      <c r="E12"/>
      <c r="G12" t="str">
        <f t="shared" si="1"/>
        <v>Número de riesgos vigentes|</v>
      </c>
      <c r="M12" t="str">
        <f t="shared" si="2"/>
        <v>Prima emitida|</v>
      </c>
      <c r="S12" t="str">
        <f t="shared" si="3"/>
        <v>Prima devengada|</v>
      </c>
      <c r="Y12" t="str">
        <f t="shared" si="4"/>
        <v>Número de afectaciones ocurridas|</v>
      </c>
      <c r="AE12" t="str">
        <f t="shared" si="5"/>
        <v>Monto de siniestros ocurridos|</v>
      </c>
    </row>
    <row r="13" spans="1:35" x14ac:dyDescent="0.3">
      <c r="A13" t="str">
        <f t="shared" si="0"/>
        <v>Número de pólizas Vigentes|</v>
      </c>
      <c r="C13"/>
      <c r="D13"/>
      <c r="E13"/>
      <c r="G13" t="str">
        <f t="shared" si="1"/>
        <v>Número de riesgos vigentes|</v>
      </c>
      <c r="M13" t="str">
        <f t="shared" si="2"/>
        <v>Prima emitida|</v>
      </c>
      <c r="S13" t="str">
        <f t="shared" si="3"/>
        <v>Prima devengada|</v>
      </c>
      <c r="Y13" t="str">
        <f t="shared" si="4"/>
        <v>Número de afectaciones ocurridas|</v>
      </c>
      <c r="AE13" t="str">
        <f t="shared" si="5"/>
        <v>Monto de siniestros ocurridos|</v>
      </c>
    </row>
    <row r="14" spans="1:35" x14ac:dyDescent="0.3">
      <c r="A14" t="str">
        <f t="shared" si="0"/>
        <v>Número de pólizas Vigentes|</v>
      </c>
      <c r="C14"/>
      <c r="D14"/>
      <c r="E14"/>
      <c r="G14" t="str">
        <f t="shared" si="1"/>
        <v>Número de riesgos vigentes|</v>
      </c>
      <c r="M14" t="str">
        <f t="shared" si="2"/>
        <v>Prima emitida|</v>
      </c>
      <c r="S14" t="str">
        <f t="shared" si="3"/>
        <v>Prima devengada|</v>
      </c>
      <c r="Y14" t="str">
        <f t="shared" si="4"/>
        <v>Número de afectaciones ocurridas|</v>
      </c>
      <c r="AE14" t="str">
        <f t="shared" si="5"/>
        <v>Monto de siniestros ocurridos|</v>
      </c>
    </row>
    <row r="15" spans="1:35" x14ac:dyDescent="0.3">
      <c r="A15" t="str">
        <f t="shared" si="0"/>
        <v>Número de pólizas Vigentes|</v>
      </c>
      <c r="C15"/>
      <c r="D15"/>
      <c r="E15"/>
      <c r="G15" t="str">
        <f t="shared" si="1"/>
        <v>Número de riesgos vigentes|</v>
      </c>
      <c r="M15" t="str">
        <f t="shared" si="2"/>
        <v>Prima emitida|</v>
      </c>
      <c r="S15" t="str">
        <f t="shared" si="3"/>
        <v>Prima devengada|</v>
      </c>
      <c r="Y15" t="str">
        <f t="shared" si="4"/>
        <v>Número de afectaciones ocurridas|</v>
      </c>
      <c r="AE15" t="str">
        <f t="shared" si="5"/>
        <v>Monto de siniestros ocurridos|</v>
      </c>
    </row>
    <row r="16" spans="1:35" x14ac:dyDescent="0.3">
      <c r="A16" t="str">
        <f t="shared" si="0"/>
        <v>Número de pólizas Vigentes|</v>
      </c>
      <c r="C16"/>
      <c r="D16"/>
      <c r="E16"/>
      <c r="G16" t="str">
        <f t="shared" si="1"/>
        <v>Número de riesgos vigentes|</v>
      </c>
      <c r="M16" t="str">
        <f t="shared" si="2"/>
        <v>Prima emitida|</v>
      </c>
      <c r="S16" t="str">
        <f t="shared" si="3"/>
        <v>Prima devengada|</v>
      </c>
      <c r="Y16" t="str">
        <f t="shared" si="4"/>
        <v>Número de afectaciones ocurridas|</v>
      </c>
      <c r="AE16" t="str">
        <f t="shared" si="5"/>
        <v>Monto de siniestros ocurridos|</v>
      </c>
    </row>
    <row r="17" spans="1:31" x14ac:dyDescent="0.3">
      <c r="A17" t="str">
        <f t="shared" si="0"/>
        <v>Número de pólizas Vigentes|</v>
      </c>
      <c r="C17"/>
      <c r="D17"/>
      <c r="E17"/>
      <c r="G17" t="str">
        <f t="shared" si="1"/>
        <v>Número de riesgos vigentes|</v>
      </c>
      <c r="M17" t="str">
        <f t="shared" si="2"/>
        <v>Prima emitida|</v>
      </c>
      <c r="S17" t="str">
        <f t="shared" si="3"/>
        <v>Prima devengada|</v>
      </c>
      <c r="Y17" t="str">
        <f t="shared" si="4"/>
        <v>Número de afectaciones ocurridas|</v>
      </c>
      <c r="AE17" t="str">
        <f t="shared" si="5"/>
        <v>Monto de siniestros ocurridos|</v>
      </c>
    </row>
    <row r="18" spans="1:31" x14ac:dyDescent="0.3">
      <c r="A18" t="str">
        <f t="shared" si="0"/>
        <v>Número de pólizas Vigentes|</v>
      </c>
      <c r="C18"/>
      <c r="D18"/>
      <c r="E18"/>
      <c r="G18" t="str">
        <f t="shared" si="1"/>
        <v>Número de riesgos vigentes|</v>
      </c>
      <c r="M18" t="str">
        <f t="shared" si="2"/>
        <v>Prima emitida|</v>
      </c>
      <c r="S18" t="str">
        <f t="shared" si="3"/>
        <v>Prima devengada|</v>
      </c>
      <c r="Y18" t="str">
        <f t="shared" si="4"/>
        <v>Número de afectaciones ocurridas|</v>
      </c>
      <c r="AE18" t="str">
        <f t="shared" si="5"/>
        <v>Monto de siniestros ocurridos|</v>
      </c>
    </row>
    <row r="19" spans="1:31" x14ac:dyDescent="0.3">
      <c r="A19" t="str">
        <f t="shared" si="0"/>
        <v>Número de pólizas Vigentes|</v>
      </c>
      <c r="C19"/>
      <c r="D19"/>
      <c r="E19"/>
      <c r="G19" t="str">
        <f t="shared" si="1"/>
        <v>Número de riesgos vigentes|</v>
      </c>
      <c r="M19" t="str">
        <f t="shared" si="2"/>
        <v>Prima emitida|</v>
      </c>
      <c r="S19" t="str">
        <f t="shared" si="3"/>
        <v>Prima devengada|</v>
      </c>
      <c r="Y19" t="str">
        <f t="shared" si="4"/>
        <v>Número de afectaciones ocurridas|</v>
      </c>
      <c r="AE19" t="str">
        <f t="shared" si="5"/>
        <v>Monto de siniestros ocurridos|</v>
      </c>
    </row>
    <row r="20" spans="1:31" x14ac:dyDescent="0.3">
      <c r="A20" t="str">
        <f t="shared" si="0"/>
        <v>Número de pólizas Vigentes|</v>
      </c>
      <c r="C20"/>
      <c r="D20"/>
      <c r="E20"/>
      <c r="G20" t="str">
        <f t="shared" si="1"/>
        <v>Número de riesgos vigentes|</v>
      </c>
      <c r="M20" t="str">
        <f t="shared" si="2"/>
        <v>Prima emitida|</v>
      </c>
      <c r="S20" t="str">
        <f t="shared" si="3"/>
        <v>Prima devengada|</v>
      </c>
      <c r="Y20" t="str">
        <f t="shared" si="4"/>
        <v>Número de afectaciones ocurridas|</v>
      </c>
      <c r="AE20" t="str">
        <f t="shared" si="5"/>
        <v>Monto de siniestros ocurridos|</v>
      </c>
    </row>
    <row r="21" spans="1:31" x14ac:dyDescent="0.3">
      <c r="A21" t="str">
        <f t="shared" si="0"/>
        <v>Número de pólizas Vigentes|</v>
      </c>
      <c r="C21"/>
      <c r="D21"/>
      <c r="E21"/>
      <c r="G21" t="str">
        <f t="shared" si="1"/>
        <v>Número de riesgos vigentes|</v>
      </c>
      <c r="M21" t="str">
        <f t="shared" si="2"/>
        <v>Prima emitida|</v>
      </c>
      <c r="S21" t="str">
        <f t="shared" si="3"/>
        <v>Prima devengada|</v>
      </c>
      <c r="Y21" t="str">
        <f t="shared" si="4"/>
        <v>Número de afectaciones ocurridas|</v>
      </c>
      <c r="AE21" t="str">
        <f t="shared" si="5"/>
        <v>Monto de siniestros ocurridos|</v>
      </c>
    </row>
    <row r="22" spans="1:31" x14ac:dyDescent="0.3">
      <c r="A22" t="str">
        <f t="shared" si="0"/>
        <v>Número de pólizas Vigentes|</v>
      </c>
      <c r="C22"/>
      <c r="D22"/>
      <c r="E22"/>
      <c r="G22" t="str">
        <f t="shared" si="1"/>
        <v>Número de riesgos vigentes|</v>
      </c>
      <c r="M22" t="str">
        <f t="shared" si="2"/>
        <v>Prima emitida|</v>
      </c>
      <c r="S22" t="str">
        <f t="shared" si="3"/>
        <v>Prima devengada|</v>
      </c>
      <c r="Y22" t="str">
        <f t="shared" si="4"/>
        <v>Número de afectaciones ocurridas|</v>
      </c>
      <c r="AE22" t="str">
        <f t="shared" si="5"/>
        <v>Monto de siniestros ocurridos|</v>
      </c>
    </row>
    <row r="23" spans="1:31" x14ac:dyDescent="0.3">
      <c r="A23" t="str">
        <f t="shared" si="0"/>
        <v>Número de pólizas Vigentes|</v>
      </c>
      <c r="C23"/>
      <c r="D23"/>
      <c r="E23"/>
      <c r="G23" t="str">
        <f t="shared" si="1"/>
        <v>Número de riesgos vigentes|</v>
      </c>
      <c r="M23" t="str">
        <f t="shared" si="2"/>
        <v>Prima emitida|</v>
      </c>
      <c r="S23" t="str">
        <f t="shared" si="3"/>
        <v>Prima devengada|</v>
      </c>
      <c r="Y23" t="str">
        <f t="shared" si="4"/>
        <v>Número de afectaciones ocurridas|</v>
      </c>
      <c r="AE23" t="str">
        <f t="shared" si="5"/>
        <v>Monto de siniestros ocurridos|</v>
      </c>
    </row>
    <row r="24" spans="1:31" x14ac:dyDescent="0.3">
      <c r="A24" t="str">
        <f t="shared" si="0"/>
        <v>Número de pólizas Vigentes|</v>
      </c>
      <c r="C24"/>
      <c r="D24"/>
      <c r="E24"/>
      <c r="G24" t="str">
        <f t="shared" si="1"/>
        <v>Número de riesgos vigentes|</v>
      </c>
      <c r="M24" t="str">
        <f t="shared" si="2"/>
        <v>Prima emitida|</v>
      </c>
      <c r="S24" t="str">
        <f t="shared" si="3"/>
        <v>Prima devengada|</v>
      </c>
      <c r="Y24" t="str">
        <f t="shared" si="4"/>
        <v>Número de afectaciones ocurridas|</v>
      </c>
      <c r="AE24" t="str">
        <f t="shared" si="5"/>
        <v>Monto de siniestros ocurridos|</v>
      </c>
    </row>
    <row r="25" spans="1:31" x14ac:dyDescent="0.3">
      <c r="A25" t="str">
        <f t="shared" si="0"/>
        <v>Número de pólizas Vigentes|</v>
      </c>
      <c r="C25"/>
      <c r="D25"/>
      <c r="E25"/>
      <c r="G25" t="str">
        <f t="shared" si="1"/>
        <v>Número de riesgos vigentes|</v>
      </c>
      <c r="M25" t="str">
        <f t="shared" si="2"/>
        <v>Prima emitida|</v>
      </c>
      <c r="S25" t="str">
        <f t="shared" si="3"/>
        <v>Prima devengada|</v>
      </c>
      <c r="Y25" t="str">
        <f t="shared" si="4"/>
        <v>Número de afectaciones ocurridas|</v>
      </c>
      <c r="AE25" t="str">
        <f t="shared" si="5"/>
        <v>Monto de siniestros ocurridos|</v>
      </c>
    </row>
    <row r="26" spans="1:31" x14ac:dyDescent="0.3">
      <c r="A26" t="str">
        <f t="shared" si="0"/>
        <v>Número de pólizas Vigentes|</v>
      </c>
      <c r="C26"/>
      <c r="D26"/>
      <c r="E26"/>
      <c r="G26" t="str">
        <f t="shared" si="1"/>
        <v>Número de riesgos vigentes|</v>
      </c>
      <c r="M26" t="str">
        <f t="shared" si="2"/>
        <v>Prima emitida|</v>
      </c>
      <c r="S26" t="str">
        <f t="shared" si="3"/>
        <v>Prima devengada|</v>
      </c>
      <c r="Y26" t="str">
        <f t="shared" si="4"/>
        <v>Número de afectaciones ocurridas|</v>
      </c>
      <c r="AE26" t="str">
        <f t="shared" si="5"/>
        <v>Monto de siniestros ocurridos|</v>
      </c>
    </row>
    <row r="27" spans="1:31" x14ac:dyDescent="0.3">
      <c r="A27" t="str">
        <f t="shared" si="0"/>
        <v>Número de pólizas Vigentes|</v>
      </c>
      <c r="C27"/>
      <c r="D27"/>
      <c r="E27"/>
      <c r="G27" t="str">
        <f t="shared" si="1"/>
        <v>Número de riesgos vigentes|</v>
      </c>
      <c r="M27" t="str">
        <f t="shared" si="2"/>
        <v>Prima emitida|</v>
      </c>
      <c r="S27" t="str">
        <f t="shared" si="3"/>
        <v>Prima devengada|</v>
      </c>
      <c r="Y27" t="str">
        <f t="shared" si="4"/>
        <v>Número de afectaciones ocurridas|</v>
      </c>
      <c r="AE27" t="str">
        <f t="shared" si="5"/>
        <v>Monto de siniestros ocurridos|</v>
      </c>
    </row>
    <row r="28" spans="1:31" x14ac:dyDescent="0.3">
      <c r="A28" t="str">
        <f t="shared" si="0"/>
        <v>Número de pólizas Vigentes|</v>
      </c>
      <c r="C28"/>
      <c r="D28"/>
      <c r="E28"/>
      <c r="G28" t="str">
        <f t="shared" si="1"/>
        <v>Número de riesgos vigentes|</v>
      </c>
      <c r="M28" t="str">
        <f t="shared" si="2"/>
        <v>Prima emitida|</v>
      </c>
      <c r="S28" t="str">
        <f t="shared" si="3"/>
        <v>Prima devengada|</v>
      </c>
      <c r="Y28" t="str">
        <f t="shared" si="4"/>
        <v>Número de afectaciones ocurridas|</v>
      </c>
      <c r="AE28" t="str">
        <f t="shared" si="5"/>
        <v>Monto de siniestros ocurridos|</v>
      </c>
    </row>
    <row r="29" spans="1:31" x14ac:dyDescent="0.3">
      <c r="A29" t="str">
        <f t="shared" si="0"/>
        <v>Número de pólizas Vigentes|</v>
      </c>
      <c r="C29"/>
      <c r="D29"/>
      <c r="E29"/>
      <c r="G29" t="str">
        <f t="shared" si="1"/>
        <v>Número de riesgos vigentes|</v>
      </c>
      <c r="M29" t="str">
        <f t="shared" si="2"/>
        <v>Prima emitida|</v>
      </c>
      <c r="S29" t="str">
        <f t="shared" si="3"/>
        <v>Prima devengada|</v>
      </c>
      <c r="Y29" t="str">
        <f t="shared" si="4"/>
        <v>Número de afectaciones ocurridas|</v>
      </c>
      <c r="AE29" t="str">
        <f t="shared" si="5"/>
        <v>Monto de siniestros ocurridos|</v>
      </c>
    </row>
    <row r="30" spans="1:31" x14ac:dyDescent="0.3">
      <c r="A30" t="str">
        <f t="shared" si="0"/>
        <v>Número de pólizas Vigentes|</v>
      </c>
      <c r="C30"/>
      <c r="D30"/>
      <c r="E30"/>
      <c r="G30" t="str">
        <f t="shared" si="1"/>
        <v>Número de riesgos vigentes|</v>
      </c>
      <c r="M30" t="str">
        <f t="shared" si="2"/>
        <v>Prima emitida|</v>
      </c>
      <c r="S30" t="str">
        <f t="shared" si="3"/>
        <v>Prima devengada|</v>
      </c>
      <c r="Y30" t="str">
        <f t="shared" si="4"/>
        <v>Número de afectaciones ocurridas|</v>
      </c>
      <c r="AE30" t="str">
        <f t="shared" si="5"/>
        <v>Monto de siniestros ocurridos|</v>
      </c>
    </row>
    <row r="31" spans="1:31" x14ac:dyDescent="0.3">
      <c r="A31" t="str">
        <f t="shared" si="0"/>
        <v>Número de pólizas Vigentes|</v>
      </c>
      <c r="C31"/>
      <c r="D31"/>
      <c r="E31"/>
      <c r="G31" t="str">
        <f t="shared" si="1"/>
        <v>Número de riesgos vigentes|</v>
      </c>
      <c r="M31" t="str">
        <f t="shared" si="2"/>
        <v>Prima emitida|</v>
      </c>
      <c r="S31" t="str">
        <f t="shared" si="3"/>
        <v>Prima devengada|</v>
      </c>
      <c r="Y31" t="str">
        <f t="shared" si="4"/>
        <v>Número de afectaciones ocurridas|</v>
      </c>
      <c r="AE31" t="str">
        <f t="shared" si="5"/>
        <v>Monto de siniestros ocurridos|</v>
      </c>
    </row>
    <row r="32" spans="1:31" x14ac:dyDescent="0.3">
      <c r="A32" t="str">
        <f t="shared" si="0"/>
        <v>Número de pólizas Vigentes|</v>
      </c>
      <c r="C32"/>
      <c r="D32"/>
      <c r="E32"/>
      <c r="G32" t="str">
        <f t="shared" si="1"/>
        <v>Número de riesgos vigentes|</v>
      </c>
      <c r="M32" t="str">
        <f t="shared" si="2"/>
        <v>Prima emitida|</v>
      </c>
      <c r="S32" t="str">
        <f t="shared" si="3"/>
        <v>Prima devengada|</v>
      </c>
      <c r="Y32" t="str">
        <f t="shared" si="4"/>
        <v>Número de afectaciones ocurridas|</v>
      </c>
      <c r="AE32" t="str">
        <f t="shared" si="5"/>
        <v>Monto de siniestros ocurridos|</v>
      </c>
    </row>
    <row r="33" spans="1:31" x14ac:dyDescent="0.3">
      <c r="A33" t="str">
        <f t="shared" si="0"/>
        <v>Número de pólizas Vigentes|</v>
      </c>
      <c r="C33"/>
      <c r="D33"/>
      <c r="E33"/>
      <c r="G33" t="str">
        <f t="shared" si="1"/>
        <v>Número de riesgos vigentes|</v>
      </c>
      <c r="M33" t="str">
        <f t="shared" si="2"/>
        <v>Prima emitida|</v>
      </c>
      <c r="S33" t="str">
        <f t="shared" si="3"/>
        <v>Prima devengada|</v>
      </c>
      <c r="Y33" t="str">
        <f t="shared" si="4"/>
        <v>Número de afectaciones ocurridas|</v>
      </c>
      <c r="AE33" t="str">
        <f t="shared" si="5"/>
        <v>Monto de siniestros ocurridos|</v>
      </c>
    </row>
    <row r="34" spans="1:31" x14ac:dyDescent="0.3">
      <c r="A34" t="str">
        <f t="shared" si="0"/>
        <v>Número de pólizas Vigentes|</v>
      </c>
      <c r="C34"/>
      <c r="D34"/>
      <c r="E34"/>
      <c r="G34" t="str">
        <f t="shared" si="1"/>
        <v>Número de riesgos vigentes|</v>
      </c>
      <c r="M34" t="str">
        <f t="shared" si="2"/>
        <v>Prima emitida|</v>
      </c>
      <c r="S34" t="str">
        <f t="shared" si="3"/>
        <v>Prima devengada|</v>
      </c>
      <c r="Y34" t="str">
        <f t="shared" si="4"/>
        <v>Número de afectaciones ocurridas|</v>
      </c>
      <c r="AE34" t="str">
        <f t="shared" si="5"/>
        <v>Monto de siniestros ocurridos|</v>
      </c>
    </row>
    <row r="35" spans="1:31" x14ac:dyDescent="0.3">
      <c r="A35" t="str">
        <f t="shared" si="0"/>
        <v>Número de pólizas Vigentes|</v>
      </c>
      <c r="C35"/>
      <c r="D35"/>
      <c r="E35"/>
      <c r="G35" t="str">
        <f t="shared" si="1"/>
        <v>Número de riesgos vigentes|</v>
      </c>
      <c r="M35" t="str">
        <f t="shared" si="2"/>
        <v>Prima emitida|</v>
      </c>
      <c r="S35" t="str">
        <f t="shared" si="3"/>
        <v>Prima devengada|</v>
      </c>
      <c r="Y35" t="str">
        <f t="shared" si="4"/>
        <v>Número de afectaciones ocurridas|</v>
      </c>
      <c r="AE35" t="str">
        <f t="shared" si="5"/>
        <v>Monto de siniestros ocurridos|</v>
      </c>
    </row>
    <row r="36" spans="1:31" x14ac:dyDescent="0.3">
      <c r="A36" t="str">
        <f t="shared" si="0"/>
        <v>Número de pólizas Vigentes|</v>
      </c>
      <c r="C36"/>
      <c r="D36"/>
      <c r="E36"/>
      <c r="G36" t="str">
        <f t="shared" si="1"/>
        <v>Número de riesgos vigentes|</v>
      </c>
      <c r="M36" t="str">
        <f t="shared" si="2"/>
        <v>Prima emitida|</v>
      </c>
      <c r="S36" t="str">
        <f t="shared" si="3"/>
        <v>Prima devengada|</v>
      </c>
      <c r="Y36" t="str">
        <f t="shared" si="4"/>
        <v>Número de afectaciones ocurridas|</v>
      </c>
      <c r="AE36" t="str">
        <f t="shared" si="5"/>
        <v>Monto de siniestros ocurridos|</v>
      </c>
    </row>
    <row r="37" spans="1:31" x14ac:dyDescent="0.3">
      <c r="A37" t="str">
        <f t="shared" si="0"/>
        <v>Número de pólizas Vigentes|</v>
      </c>
      <c r="C37"/>
      <c r="D37"/>
      <c r="E37"/>
      <c r="G37" t="str">
        <f t="shared" si="1"/>
        <v>Número de riesgos vigentes|</v>
      </c>
      <c r="M37" t="str">
        <f t="shared" si="2"/>
        <v>Prima emitida|</v>
      </c>
      <c r="S37" t="str">
        <f t="shared" si="3"/>
        <v>Prima devengada|</v>
      </c>
      <c r="Y37" t="str">
        <f t="shared" si="4"/>
        <v>Número de afectaciones ocurridas|</v>
      </c>
      <c r="AE37" t="str">
        <f t="shared" si="5"/>
        <v>Monto de siniestros ocurridos|</v>
      </c>
    </row>
    <row r="38" spans="1:31" x14ac:dyDescent="0.3">
      <c r="A38" t="str">
        <f t="shared" si="0"/>
        <v>Número de pólizas Vigentes|</v>
      </c>
      <c r="C38"/>
      <c r="D38"/>
      <c r="E38"/>
      <c r="G38" t="str">
        <f t="shared" si="1"/>
        <v>Número de riesgos vigentes|</v>
      </c>
      <c r="M38" t="str">
        <f t="shared" si="2"/>
        <v>Prima emitida|</v>
      </c>
      <c r="S38" t="str">
        <f t="shared" si="3"/>
        <v>Prima devengada|</v>
      </c>
      <c r="Y38" t="str">
        <f t="shared" si="4"/>
        <v>Número de afectaciones ocurridas|</v>
      </c>
      <c r="AE38" t="str">
        <f t="shared" si="5"/>
        <v>Monto de siniestros ocurridos|</v>
      </c>
    </row>
    <row r="39" spans="1:31" x14ac:dyDescent="0.3">
      <c r="A39" t="str">
        <f t="shared" si="0"/>
        <v>Número de pólizas Vigentes|</v>
      </c>
      <c r="C39"/>
      <c r="D39"/>
      <c r="E39"/>
      <c r="G39" t="str">
        <f t="shared" si="1"/>
        <v>Número de riesgos vigentes|</v>
      </c>
      <c r="M39" t="str">
        <f t="shared" si="2"/>
        <v>Prima emitida|</v>
      </c>
      <c r="S39" t="str">
        <f t="shared" si="3"/>
        <v>Prima devengada|</v>
      </c>
      <c r="Y39" t="str">
        <f t="shared" si="4"/>
        <v>Número de afectaciones ocurridas|</v>
      </c>
      <c r="AE39" t="str">
        <f t="shared" si="5"/>
        <v>Monto de siniestros ocurridos|</v>
      </c>
    </row>
    <row r="40" spans="1:31" x14ac:dyDescent="0.3">
      <c r="A40" t="str">
        <f t="shared" si="0"/>
        <v>Número de pólizas Vigentes|</v>
      </c>
      <c r="C40"/>
      <c r="D40"/>
      <c r="E40"/>
      <c r="G40" t="str">
        <f t="shared" si="1"/>
        <v>Número de riesgos vigentes|</v>
      </c>
      <c r="M40" t="str">
        <f t="shared" si="2"/>
        <v>Prima emitida|</v>
      </c>
      <c r="S40" t="str">
        <f t="shared" si="3"/>
        <v>Prima devengada|</v>
      </c>
      <c r="Y40" t="str">
        <f t="shared" si="4"/>
        <v>Número de afectaciones ocurridas|</v>
      </c>
      <c r="AE40" t="str">
        <f t="shared" si="5"/>
        <v>Monto de siniestros ocurridos|</v>
      </c>
    </row>
    <row r="41" spans="1:31" x14ac:dyDescent="0.3">
      <c r="A41" t="str">
        <f t="shared" si="0"/>
        <v>Número de pólizas Vigentes|</v>
      </c>
      <c r="C41"/>
      <c r="D41"/>
      <c r="E41"/>
      <c r="G41" t="str">
        <f t="shared" si="1"/>
        <v>Número de riesgos vigentes|</v>
      </c>
      <c r="M41" t="str">
        <f t="shared" si="2"/>
        <v>Prima emitida|</v>
      </c>
      <c r="S41" t="str">
        <f t="shared" si="3"/>
        <v>Prima devengada|</v>
      </c>
      <c r="Y41" t="str">
        <f t="shared" si="4"/>
        <v>Número de afectaciones ocurridas|</v>
      </c>
      <c r="AE41" t="str">
        <f t="shared" si="5"/>
        <v>Monto de siniestros ocurridos|</v>
      </c>
    </row>
    <row r="42" spans="1:31" x14ac:dyDescent="0.3">
      <c r="A42" t="str">
        <f>$B$4&amp;"|"&amp;B42</f>
        <v>Número de pólizas Vigentes|</v>
      </c>
      <c r="C42"/>
      <c r="D42"/>
      <c r="E42"/>
      <c r="G42" t="str">
        <f t="shared" si="1"/>
        <v>Número de riesgos vigentes|</v>
      </c>
      <c r="M42" t="str">
        <f t="shared" si="2"/>
        <v>Prima emitida|</v>
      </c>
      <c r="S42" t="str">
        <f t="shared" si="3"/>
        <v>Prima devengada|</v>
      </c>
      <c r="Y42" t="str">
        <f t="shared" si="4"/>
        <v>Número de afectaciones ocurridas|</v>
      </c>
      <c r="AE42" t="str">
        <f t="shared" si="5"/>
        <v>Monto de siniestros ocurridos|</v>
      </c>
    </row>
    <row r="43" spans="1:31" x14ac:dyDescent="0.3">
      <c r="A43" t="str">
        <f t="shared" si="0"/>
        <v>Número de pólizas Vigentes|</v>
      </c>
      <c r="C43"/>
      <c r="D43"/>
      <c r="E43"/>
      <c r="G43" t="str">
        <f t="shared" si="1"/>
        <v>Número de riesgos vigentes|</v>
      </c>
      <c r="M43" t="str">
        <f t="shared" si="2"/>
        <v>Prima emitida|</v>
      </c>
      <c r="S43" t="str">
        <f t="shared" si="3"/>
        <v>Prima devengada|</v>
      </c>
      <c r="Y43" t="str">
        <f t="shared" si="4"/>
        <v>Número de afectaciones ocurridas|</v>
      </c>
      <c r="AE43" t="str">
        <f t="shared" si="5"/>
        <v>Monto de siniestros ocurridos|</v>
      </c>
    </row>
    <row r="44" spans="1:31" x14ac:dyDescent="0.3">
      <c r="A44" t="str">
        <f t="shared" si="0"/>
        <v>Número de pólizas Vigentes|</v>
      </c>
      <c r="C44"/>
      <c r="D44"/>
      <c r="E44"/>
      <c r="G44" t="str">
        <f t="shared" si="1"/>
        <v>Número de riesgos vigentes|</v>
      </c>
      <c r="M44" t="str">
        <f t="shared" si="2"/>
        <v>Prima emitida|</v>
      </c>
      <c r="S44" t="str">
        <f t="shared" si="3"/>
        <v>Prima devengada|</v>
      </c>
      <c r="Y44" t="str">
        <f t="shared" si="4"/>
        <v>Número de afectaciones ocurridas|</v>
      </c>
      <c r="AE44" t="str">
        <f t="shared" si="5"/>
        <v>Monto de siniestros ocurridos|</v>
      </c>
    </row>
    <row r="45" spans="1:31" x14ac:dyDescent="0.3">
      <c r="A45" t="str">
        <f t="shared" si="0"/>
        <v>Número de pólizas Vigentes|</v>
      </c>
      <c r="C45"/>
      <c r="D45"/>
      <c r="E45"/>
      <c r="G45" t="str">
        <f t="shared" si="1"/>
        <v>Número de riesgos vigentes|</v>
      </c>
      <c r="M45" t="str">
        <f t="shared" si="2"/>
        <v>Prima emitida|</v>
      </c>
      <c r="S45" t="str">
        <f t="shared" si="3"/>
        <v>Prima devengada|</v>
      </c>
      <c r="Y45" t="str">
        <f t="shared" si="4"/>
        <v>Número de afectaciones ocurridas|</v>
      </c>
      <c r="AE45" t="str">
        <f t="shared" si="5"/>
        <v>Monto de siniestros ocurridos|</v>
      </c>
    </row>
    <row r="46" spans="1:31" x14ac:dyDescent="0.3">
      <c r="A46" t="str">
        <f t="shared" si="0"/>
        <v>Número de pólizas Vigentes|</v>
      </c>
      <c r="C46"/>
      <c r="D46"/>
      <c r="E46"/>
      <c r="G46" t="str">
        <f t="shared" si="1"/>
        <v>Número de riesgos vigentes|</v>
      </c>
      <c r="M46" t="str">
        <f t="shared" si="2"/>
        <v>Prima emitida|</v>
      </c>
      <c r="S46" t="str">
        <f t="shared" si="3"/>
        <v>Prima devengada|</v>
      </c>
      <c r="Y46" t="str">
        <f t="shared" si="4"/>
        <v>Número de afectaciones ocurridas|</v>
      </c>
      <c r="AE46" t="str">
        <f t="shared" si="5"/>
        <v>Monto de siniestros ocurridos|</v>
      </c>
    </row>
    <row r="47" spans="1:31" x14ac:dyDescent="0.3">
      <c r="A47" t="str">
        <f t="shared" si="0"/>
        <v>Número de pólizas Vigentes|</v>
      </c>
      <c r="C47"/>
      <c r="D47"/>
      <c r="E47"/>
      <c r="G47" t="str">
        <f t="shared" si="1"/>
        <v>Número de riesgos vigentes|</v>
      </c>
      <c r="M47" t="str">
        <f t="shared" si="2"/>
        <v>Prima emitida|</v>
      </c>
      <c r="S47" t="str">
        <f t="shared" si="3"/>
        <v>Prima devengada|</v>
      </c>
      <c r="Y47" t="str">
        <f t="shared" si="4"/>
        <v>Número de afectaciones ocurridas|</v>
      </c>
      <c r="AE47" t="str">
        <f t="shared" si="5"/>
        <v>Monto de siniestros ocurridos|</v>
      </c>
    </row>
    <row r="48" spans="1:31" x14ac:dyDescent="0.3">
      <c r="A48" t="str">
        <f t="shared" si="0"/>
        <v>Número de pólizas Vigentes|</v>
      </c>
      <c r="C48"/>
      <c r="D48"/>
      <c r="E48"/>
      <c r="G48" t="str">
        <f t="shared" si="1"/>
        <v>Número de riesgos vigentes|</v>
      </c>
      <c r="M48" t="str">
        <f t="shared" si="2"/>
        <v>Prima emitida|</v>
      </c>
      <c r="S48" t="str">
        <f t="shared" si="3"/>
        <v>Prima devengada|</v>
      </c>
      <c r="Y48" t="str">
        <f t="shared" si="4"/>
        <v>Número de afectaciones ocurridas|</v>
      </c>
      <c r="AE48" t="str">
        <f t="shared" si="5"/>
        <v>Monto de siniestros ocurridos|</v>
      </c>
    </row>
    <row r="49" spans="1:31" x14ac:dyDescent="0.3">
      <c r="A49" t="str">
        <f t="shared" si="0"/>
        <v>Número de pólizas Vigentes|</v>
      </c>
      <c r="C49"/>
      <c r="D49"/>
      <c r="E49"/>
      <c r="G49" t="str">
        <f t="shared" si="1"/>
        <v>Número de riesgos vigentes|</v>
      </c>
      <c r="M49" t="str">
        <f t="shared" si="2"/>
        <v>Prima emitida|</v>
      </c>
      <c r="S49" t="str">
        <f t="shared" si="3"/>
        <v>Prima devengada|</v>
      </c>
      <c r="Y49" t="str">
        <f t="shared" si="4"/>
        <v>Número de afectaciones ocurridas|</v>
      </c>
      <c r="AE49" t="str">
        <f t="shared" si="5"/>
        <v>Monto de siniestros ocurridos|</v>
      </c>
    </row>
    <row r="50" spans="1:31" x14ac:dyDescent="0.3">
      <c r="A50" t="str">
        <f t="shared" si="0"/>
        <v>Número de pólizas Vigentes|</v>
      </c>
      <c r="C50"/>
      <c r="D50"/>
      <c r="E50"/>
      <c r="G50" t="str">
        <f t="shared" si="1"/>
        <v>Número de riesgos vigentes|</v>
      </c>
      <c r="M50" t="str">
        <f t="shared" si="2"/>
        <v>Prima emitida|</v>
      </c>
      <c r="S50" t="str">
        <f t="shared" si="3"/>
        <v>Prima devengada|</v>
      </c>
      <c r="Y50" t="str">
        <f t="shared" si="4"/>
        <v>Número de afectaciones ocurridas|</v>
      </c>
      <c r="AE50" t="str">
        <f t="shared" si="5"/>
        <v>Monto de siniestros ocurridos|</v>
      </c>
    </row>
    <row r="51" spans="1:31" x14ac:dyDescent="0.3">
      <c r="A51" t="str">
        <f t="shared" si="0"/>
        <v>Número de pólizas Vigentes|</v>
      </c>
      <c r="C51"/>
      <c r="D51"/>
      <c r="E51"/>
      <c r="G51" t="str">
        <f t="shared" si="1"/>
        <v>Número de riesgos vigentes|</v>
      </c>
      <c r="M51" t="str">
        <f t="shared" si="2"/>
        <v>Prima emitida|</v>
      </c>
      <c r="S51" t="str">
        <f t="shared" si="3"/>
        <v>Prima devengada|</v>
      </c>
      <c r="Y51" t="str">
        <f t="shared" si="4"/>
        <v>Número de afectaciones ocurridas|</v>
      </c>
      <c r="AE51" t="str">
        <f t="shared" si="5"/>
        <v>Monto de siniestros ocurridos|</v>
      </c>
    </row>
    <row r="52" spans="1:31" x14ac:dyDescent="0.3">
      <c r="A52" t="str">
        <f t="shared" si="0"/>
        <v>Número de pólizas Vigentes|</v>
      </c>
      <c r="C52"/>
      <c r="D52"/>
      <c r="E52"/>
      <c r="G52" t="str">
        <f t="shared" si="1"/>
        <v>Número de riesgos vigentes|</v>
      </c>
      <c r="M52" t="str">
        <f t="shared" si="2"/>
        <v>Prima emitida|</v>
      </c>
      <c r="S52" t="str">
        <f t="shared" si="3"/>
        <v>Prima devengada|</v>
      </c>
      <c r="Y52" t="str">
        <f t="shared" si="4"/>
        <v>Número de afectaciones ocurridas|</v>
      </c>
      <c r="AE52" t="str">
        <f t="shared" si="5"/>
        <v>Monto de siniestros ocurridos|</v>
      </c>
    </row>
    <row r="53" spans="1:31" x14ac:dyDescent="0.3">
      <c r="A53" t="str">
        <f t="shared" si="0"/>
        <v>Número de pólizas Vigentes|</v>
      </c>
      <c r="C53"/>
      <c r="D53"/>
      <c r="E53"/>
      <c r="G53" t="str">
        <f t="shared" si="1"/>
        <v>Número de riesgos vigentes|</v>
      </c>
      <c r="M53" t="str">
        <f t="shared" si="2"/>
        <v>Prima emitida|</v>
      </c>
      <c r="S53" t="str">
        <f t="shared" si="3"/>
        <v>Prima devengada|</v>
      </c>
      <c r="Y53" t="str">
        <f t="shared" si="4"/>
        <v>Número de afectaciones ocurridas|</v>
      </c>
      <c r="AE53" t="str">
        <f t="shared" si="5"/>
        <v>Monto de siniestros ocurridos|</v>
      </c>
    </row>
    <row r="54" spans="1:31" x14ac:dyDescent="0.3">
      <c r="A54" t="str">
        <f t="shared" si="0"/>
        <v>Número de pólizas Vigentes|</v>
      </c>
      <c r="C54"/>
      <c r="D54"/>
      <c r="E54"/>
      <c r="G54" t="str">
        <f t="shared" si="1"/>
        <v>Número de riesgos vigentes|</v>
      </c>
      <c r="M54" t="str">
        <f t="shared" si="2"/>
        <v>Prima emitida|</v>
      </c>
      <c r="S54" t="str">
        <f t="shared" si="3"/>
        <v>Prima devengada|</v>
      </c>
      <c r="Y54" t="str">
        <f t="shared" si="4"/>
        <v>Número de afectaciones ocurridas|</v>
      </c>
      <c r="AE54" t="str">
        <f t="shared" si="5"/>
        <v>Monto de siniestros ocurridos|</v>
      </c>
    </row>
    <row r="55" spans="1:31" x14ac:dyDescent="0.3">
      <c r="A55" t="str">
        <f t="shared" si="0"/>
        <v>Número de pólizas Vigentes|</v>
      </c>
      <c r="C55"/>
      <c r="D55"/>
      <c r="E55"/>
      <c r="G55" t="str">
        <f t="shared" si="1"/>
        <v>Número de riesgos vigentes|</v>
      </c>
      <c r="M55" t="str">
        <f t="shared" si="2"/>
        <v>Prima emitida|</v>
      </c>
      <c r="S55" t="str">
        <f t="shared" si="3"/>
        <v>Prima devengada|</v>
      </c>
      <c r="Y55" t="str">
        <f t="shared" si="4"/>
        <v>Número de afectaciones ocurridas|</v>
      </c>
      <c r="AE55" t="str">
        <f t="shared" si="5"/>
        <v>Monto de siniestros ocurridos|</v>
      </c>
    </row>
    <row r="56" spans="1:31" x14ac:dyDescent="0.3">
      <c r="A56" t="str">
        <f t="shared" si="0"/>
        <v>Número de pólizas Vigentes|</v>
      </c>
      <c r="C56"/>
      <c r="D56"/>
      <c r="E56"/>
      <c r="G56" t="str">
        <f t="shared" si="1"/>
        <v>Número de riesgos vigentes|</v>
      </c>
      <c r="M56" t="str">
        <f t="shared" si="2"/>
        <v>Prima emitida|</v>
      </c>
      <c r="S56" t="str">
        <f t="shared" si="3"/>
        <v>Prima devengada|</v>
      </c>
      <c r="Y56" t="str">
        <f t="shared" si="4"/>
        <v>Número de afectaciones ocurridas|</v>
      </c>
      <c r="AE56" t="str">
        <f t="shared" si="5"/>
        <v>Monto de siniestros ocurridos|</v>
      </c>
    </row>
    <row r="57" spans="1:31" x14ac:dyDescent="0.3">
      <c r="A57" t="str">
        <f t="shared" si="0"/>
        <v>Número de pólizas Vigentes|</v>
      </c>
      <c r="C57"/>
      <c r="D57"/>
      <c r="E57"/>
      <c r="G57" t="str">
        <f t="shared" si="1"/>
        <v>Número de riesgos vigentes|</v>
      </c>
      <c r="M57" t="str">
        <f t="shared" si="2"/>
        <v>Prima emitida|</v>
      </c>
      <c r="S57" t="str">
        <f t="shared" si="3"/>
        <v>Prima devengada|</v>
      </c>
      <c r="Y57" t="str">
        <f t="shared" si="4"/>
        <v>Número de afectaciones ocurridas|</v>
      </c>
      <c r="AE57" t="str">
        <f t="shared" si="5"/>
        <v>Monto de siniestros ocurridos|</v>
      </c>
    </row>
    <row r="58" spans="1:31" x14ac:dyDescent="0.3">
      <c r="A58" t="str">
        <f t="shared" si="0"/>
        <v>Número de pólizas Vigentes|</v>
      </c>
      <c r="C58"/>
      <c r="D58"/>
      <c r="E58"/>
      <c r="G58" t="str">
        <f t="shared" si="1"/>
        <v>Número de riesgos vigentes|</v>
      </c>
      <c r="M58" t="str">
        <f t="shared" si="2"/>
        <v>Prima emitida|</v>
      </c>
      <c r="S58" t="str">
        <f t="shared" si="3"/>
        <v>Prima devengada|</v>
      </c>
      <c r="Y58" t="str">
        <f t="shared" si="4"/>
        <v>Número de afectaciones ocurridas|</v>
      </c>
      <c r="AE58" t="str">
        <f t="shared" si="5"/>
        <v>Monto de siniestros ocurridos|</v>
      </c>
    </row>
    <row r="59" spans="1:31" x14ac:dyDescent="0.3">
      <c r="A59" t="str">
        <f t="shared" si="0"/>
        <v>Número de pólizas Vigentes|</v>
      </c>
      <c r="C59"/>
      <c r="D59"/>
      <c r="E59"/>
      <c r="G59" t="str">
        <f t="shared" si="1"/>
        <v>Número de riesgos vigentes|</v>
      </c>
      <c r="M59" t="str">
        <f t="shared" si="2"/>
        <v>Prima emitida|</v>
      </c>
      <c r="S59" t="str">
        <f t="shared" si="3"/>
        <v>Prima devengada|</v>
      </c>
      <c r="Y59" t="str">
        <f t="shared" si="4"/>
        <v>Número de afectaciones ocurridas|</v>
      </c>
      <c r="AE59" t="str">
        <f t="shared" si="5"/>
        <v>Monto de siniestros ocurridos|</v>
      </c>
    </row>
    <row r="60" spans="1:31" x14ac:dyDescent="0.3">
      <c r="A60" t="str">
        <f t="shared" si="0"/>
        <v>Número de pólizas Vigentes|</v>
      </c>
      <c r="C60"/>
      <c r="D60"/>
      <c r="E60"/>
      <c r="G60" t="str">
        <f t="shared" si="1"/>
        <v>Número de riesgos vigentes|</v>
      </c>
      <c r="M60" t="str">
        <f t="shared" si="2"/>
        <v>Prima emitida|</v>
      </c>
      <c r="S60" t="str">
        <f t="shared" si="3"/>
        <v>Prima devengada|</v>
      </c>
      <c r="Y60" t="str">
        <f t="shared" si="4"/>
        <v>Número de afectaciones ocurridas|</v>
      </c>
      <c r="AE60" t="str">
        <f t="shared" si="5"/>
        <v>Monto de siniestros ocurridos|</v>
      </c>
    </row>
    <row r="61" spans="1:31" x14ac:dyDescent="0.3">
      <c r="A61" t="str">
        <f t="shared" si="0"/>
        <v>Número de pólizas Vigentes|</v>
      </c>
      <c r="C61"/>
      <c r="D61"/>
      <c r="E61"/>
      <c r="G61" t="str">
        <f t="shared" si="1"/>
        <v>Número de riesgos vigentes|</v>
      </c>
      <c r="M61" t="str">
        <f t="shared" si="2"/>
        <v>Prima emitida|</v>
      </c>
      <c r="S61" t="str">
        <f t="shared" si="3"/>
        <v>Prima devengada|</v>
      </c>
      <c r="Y61" t="str">
        <f t="shared" si="4"/>
        <v>Número de afectaciones ocurridas|</v>
      </c>
      <c r="AE61" t="str">
        <f t="shared" si="5"/>
        <v>Monto de siniestros ocurridos|</v>
      </c>
    </row>
    <row r="62" spans="1:31" x14ac:dyDescent="0.3">
      <c r="C62"/>
      <c r="D62"/>
      <c r="E62"/>
    </row>
    <row r="63" spans="1:31" x14ac:dyDescent="0.3">
      <c r="C63"/>
      <c r="D63"/>
      <c r="E63"/>
    </row>
    <row r="64" spans="1:31" x14ac:dyDescent="0.3">
      <c r="C64"/>
      <c r="D64"/>
      <c r="E64"/>
    </row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  <row r="91" customFormat="1" x14ac:dyDescent="0.3"/>
    <row r="92" customFormat="1" x14ac:dyDescent="0.3"/>
    <row r="93" customFormat="1" x14ac:dyDescent="0.3"/>
    <row r="94" customFormat="1" x14ac:dyDescent="0.3"/>
    <row r="95" customFormat="1" x14ac:dyDescent="0.3"/>
    <row r="96" customFormat="1" x14ac:dyDescent="0.3"/>
    <row r="97" customFormat="1" x14ac:dyDescent="0.3"/>
    <row r="98" customFormat="1" x14ac:dyDescent="0.3"/>
    <row r="99" customFormat="1" x14ac:dyDescent="0.3"/>
    <row r="100" customFormat="1" x14ac:dyDescent="0.3"/>
    <row r="101" customFormat="1" x14ac:dyDescent="0.3"/>
    <row r="102" customFormat="1" x14ac:dyDescent="0.3"/>
    <row r="103" customFormat="1" x14ac:dyDescent="0.3"/>
    <row r="104" customFormat="1" x14ac:dyDescent="0.3"/>
    <row r="105" customFormat="1" x14ac:dyDescent="0.3"/>
    <row r="106" customFormat="1" x14ac:dyDescent="0.3"/>
    <row r="107" customFormat="1" x14ac:dyDescent="0.3"/>
    <row r="108" customFormat="1" x14ac:dyDescent="0.3"/>
    <row r="109" customFormat="1" x14ac:dyDescent="0.3"/>
    <row r="110" customFormat="1" x14ac:dyDescent="0.3"/>
  </sheetData>
  <pageMargins left="0.7" right="0.7" top="0.75" bottom="0.75" header="0.3" footer="0.3"/>
  <pageSetup orientation="portrait"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20973-5C17-450A-8A00-0DE622ED0CF1}">
  <sheetPr>
    <tabColor theme="9"/>
  </sheetPr>
  <dimension ref="A1:W327"/>
  <sheetViews>
    <sheetView zoomScale="80" zoomScaleNormal="80" workbookViewId="0">
      <selection activeCell="C18" sqref="C18:E18"/>
    </sheetView>
  </sheetViews>
  <sheetFormatPr baseColWidth="10" defaultColWidth="11.44140625" defaultRowHeight="14.4" x14ac:dyDescent="0.3"/>
  <cols>
    <col min="1" max="1" width="46.33203125" customWidth="1"/>
    <col min="2" max="2" width="34.109375" bestFit="1" customWidth="1"/>
    <col min="3" max="3" width="21.6640625" style="12" bestFit="1" customWidth="1"/>
    <col min="4" max="5" width="15" style="12" bestFit="1" customWidth="1"/>
    <col min="6" max="6" width="2.88671875" customWidth="1"/>
    <col min="7" max="8" width="15" bestFit="1" customWidth="1"/>
    <col min="9" max="9" width="34.88671875" bestFit="1" customWidth="1"/>
    <col min="10" max="11" width="18.88671875" bestFit="1" customWidth="1"/>
    <col min="12" max="12" width="3.109375" customWidth="1"/>
    <col min="13" max="14" width="13.88671875" bestFit="1" customWidth="1"/>
    <col min="15" max="15" width="21.88671875" customWidth="1"/>
    <col min="16" max="17" width="18.88671875" bestFit="1" customWidth="1"/>
    <col min="18" max="18" width="3.109375" customWidth="1"/>
    <col min="19" max="19" width="21" customWidth="1"/>
    <col min="20" max="20" width="34.88671875" customWidth="1"/>
    <col min="21" max="21" width="22.6640625" bestFit="1" customWidth="1"/>
    <col min="22" max="23" width="23.88671875" bestFit="1" customWidth="1"/>
  </cols>
  <sheetData>
    <row r="1" spans="1:23" x14ac:dyDescent="0.3">
      <c r="C1"/>
      <c r="D1"/>
      <c r="E1"/>
    </row>
    <row r="2" spans="1:23" x14ac:dyDescent="0.3">
      <c r="B2" s="1" t="s">
        <v>54</v>
      </c>
      <c r="C2" t="s">
        <v>76</v>
      </c>
      <c r="G2" s="12"/>
      <c r="H2" s="1" t="s">
        <v>54</v>
      </c>
      <c r="I2" t="s">
        <v>76</v>
      </c>
      <c r="J2" s="12"/>
      <c r="K2" s="2"/>
      <c r="L2" s="2"/>
      <c r="M2" s="2"/>
      <c r="N2" s="1" t="s">
        <v>54</v>
      </c>
      <c r="O2" t="s">
        <v>76</v>
      </c>
      <c r="P2" s="12"/>
      <c r="S2" s="2"/>
      <c r="T2" s="1" t="s">
        <v>54</v>
      </c>
      <c r="U2" t="s">
        <v>76</v>
      </c>
      <c r="V2" s="12"/>
    </row>
    <row r="3" spans="1:23" x14ac:dyDescent="0.3">
      <c r="C3"/>
      <c r="D3"/>
      <c r="E3"/>
    </row>
    <row r="4" spans="1:23" x14ac:dyDescent="0.3">
      <c r="B4" s="1" t="s">
        <v>134</v>
      </c>
      <c r="C4" s="13" t="s">
        <v>1</v>
      </c>
      <c r="D4" s="10"/>
      <c r="E4" s="10"/>
      <c r="H4" s="1" t="s">
        <v>66</v>
      </c>
      <c r="I4" s="13" t="s">
        <v>1</v>
      </c>
      <c r="J4" s="10"/>
      <c r="K4" s="10"/>
      <c r="N4" s="1" t="s">
        <v>135</v>
      </c>
      <c r="O4" s="13" t="s">
        <v>1</v>
      </c>
      <c r="P4" s="10"/>
      <c r="Q4" s="10"/>
      <c r="T4" s="1" t="s">
        <v>71</v>
      </c>
      <c r="U4" s="13" t="s">
        <v>1</v>
      </c>
      <c r="V4" s="10"/>
      <c r="W4" s="10"/>
    </row>
    <row r="5" spans="1:23" x14ac:dyDescent="0.3">
      <c r="B5" s="1" t="s">
        <v>73</v>
      </c>
      <c r="C5">
        <v>2022</v>
      </c>
      <c r="D5">
        <v>2023</v>
      </c>
      <c r="E5">
        <v>2024</v>
      </c>
      <c r="H5" s="1" t="s">
        <v>73</v>
      </c>
      <c r="I5">
        <v>2022</v>
      </c>
      <c r="J5">
        <v>2023</v>
      </c>
      <c r="K5">
        <v>2024</v>
      </c>
      <c r="N5" s="1" t="s">
        <v>73</v>
      </c>
      <c r="O5">
        <v>2022</v>
      </c>
      <c r="P5">
        <v>2023</v>
      </c>
      <c r="Q5">
        <v>2024</v>
      </c>
      <c r="T5" s="1" t="s">
        <v>73</v>
      </c>
      <c r="U5">
        <v>2022</v>
      </c>
      <c r="V5">
        <v>2023</v>
      </c>
      <c r="W5">
        <v>2024</v>
      </c>
    </row>
    <row r="6" spans="1:23" x14ac:dyDescent="0.3">
      <c r="A6" t="str">
        <f>$B$4&amp;"|"&amp;B6</f>
        <v>Número de afectaciones ocurridas|Plagas Y/O Depredadores</v>
      </c>
      <c r="B6" t="s">
        <v>87</v>
      </c>
      <c r="C6" s="11">
        <v>536</v>
      </c>
      <c r="D6" s="11">
        <v>869</v>
      </c>
      <c r="E6" s="11">
        <v>998</v>
      </c>
      <c r="G6" t="str">
        <f>$H$4&amp;"|"&amp;H6</f>
        <v>Monto de siniestros ocurridos|No Aplica</v>
      </c>
      <c r="H6" t="s">
        <v>56</v>
      </c>
      <c r="I6" s="11">
        <v>0</v>
      </c>
      <c r="J6" s="11">
        <v>0</v>
      </c>
      <c r="K6" s="11">
        <v>0</v>
      </c>
      <c r="M6" t="str">
        <f>$N$4&amp;"|"&amp;N6</f>
        <v>Número de afectaciones reportadas|No Aplica</v>
      </c>
      <c r="N6" t="s">
        <v>56</v>
      </c>
      <c r="O6" s="11">
        <v>0</v>
      </c>
      <c r="P6" s="11">
        <v>0</v>
      </c>
      <c r="Q6" s="11">
        <v>0</v>
      </c>
      <c r="S6" t="str">
        <f>$T$4&amp;"|"&amp;T6</f>
        <v>Monto de siniestros reportados|No Aplica</v>
      </c>
      <c r="T6" t="s">
        <v>56</v>
      </c>
      <c r="U6" s="11">
        <v>0</v>
      </c>
      <c r="V6" s="11">
        <v>0</v>
      </c>
      <c r="W6" s="11">
        <v>0</v>
      </c>
    </row>
    <row r="7" spans="1:23" x14ac:dyDescent="0.3">
      <c r="A7" t="str">
        <f t="shared" ref="A7:A70" si="0">$B$4&amp;"|"&amp;B7</f>
        <v>Número de afectaciones ocurridas|Sequia</v>
      </c>
      <c r="B7" t="s">
        <v>84</v>
      </c>
      <c r="C7" s="11">
        <v>337</v>
      </c>
      <c r="D7" s="11">
        <v>540</v>
      </c>
      <c r="E7" s="11">
        <v>297</v>
      </c>
      <c r="G7" t="str">
        <f t="shared" ref="G7:G70" si="1">$H$4&amp;"|"&amp;H7</f>
        <v>Monto de siniestros ocurridos|Otra Causa</v>
      </c>
      <c r="H7" t="s">
        <v>75</v>
      </c>
      <c r="I7" s="11">
        <v>1406177.13</v>
      </c>
      <c r="J7" s="11">
        <v>10927326.370000001</v>
      </c>
      <c r="K7" s="11">
        <v>12307879.1</v>
      </c>
      <c r="M7" t="str">
        <f t="shared" ref="M7:M70" si="2">$N$4&amp;"|"&amp;N7</f>
        <v>Número de afectaciones reportadas|Otra Causa</v>
      </c>
      <c r="N7" t="s">
        <v>75</v>
      </c>
      <c r="O7" s="11">
        <v>12</v>
      </c>
      <c r="P7" s="11">
        <v>240</v>
      </c>
      <c r="Q7" s="11">
        <v>16</v>
      </c>
      <c r="S7" t="str">
        <f t="shared" ref="S7:S70" si="3">$T$4&amp;"|"&amp;T7</f>
        <v>Monto de siniestros reportados|Otra Causa</v>
      </c>
      <c r="T7" t="s">
        <v>75</v>
      </c>
      <c r="U7" s="11">
        <v>1406177.13</v>
      </c>
      <c r="V7" s="11">
        <v>11499834.370000001</v>
      </c>
      <c r="W7" s="11">
        <v>12307879.1</v>
      </c>
    </row>
    <row r="8" spans="1:23" x14ac:dyDescent="0.3">
      <c r="A8" t="str">
        <f t="shared" si="0"/>
        <v>Número de afectaciones ocurridas|Huracan, Ciclon, Tornado, Vientos Fuertes</v>
      </c>
      <c r="B8" t="s">
        <v>83</v>
      </c>
      <c r="C8" s="11">
        <v>439</v>
      </c>
      <c r="D8" s="11">
        <v>468</v>
      </c>
      <c r="E8" s="11">
        <v>462</v>
      </c>
      <c r="G8" t="str">
        <f t="shared" si="1"/>
        <v>Monto de siniestros ocurridos|Inundacion</v>
      </c>
      <c r="H8" t="s">
        <v>79</v>
      </c>
      <c r="I8" s="11">
        <v>16648520.479999997</v>
      </c>
      <c r="J8" s="11">
        <v>2322280.2599999998</v>
      </c>
      <c r="K8" s="11">
        <v>36564267.249999993</v>
      </c>
      <c r="M8" t="str">
        <f t="shared" si="2"/>
        <v>Número de afectaciones reportadas|Inundacion</v>
      </c>
      <c r="N8" t="s">
        <v>79</v>
      </c>
      <c r="O8" s="11">
        <v>368</v>
      </c>
      <c r="P8" s="11">
        <v>55</v>
      </c>
      <c r="Q8" s="11">
        <v>534</v>
      </c>
      <c r="S8" t="str">
        <f t="shared" si="3"/>
        <v>Monto de siniestros reportados|Inundacion</v>
      </c>
      <c r="T8" t="s">
        <v>79</v>
      </c>
      <c r="U8" s="11">
        <v>17063516.579999994</v>
      </c>
      <c r="V8" s="11">
        <v>2322280.2599999998</v>
      </c>
      <c r="W8" s="11">
        <v>36654437.569999993</v>
      </c>
    </row>
    <row r="9" spans="1:23" x14ac:dyDescent="0.3">
      <c r="A9" t="str">
        <f t="shared" si="0"/>
        <v>Número de afectaciones ocurridas|Enfermedades</v>
      </c>
      <c r="B9" t="s">
        <v>85</v>
      </c>
      <c r="C9" s="11">
        <v>420</v>
      </c>
      <c r="D9" s="11">
        <v>368</v>
      </c>
      <c r="E9" s="11">
        <v>347</v>
      </c>
      <c r="G9" t="str">
        <f t="shared" si="1"/>
        <v>Monto de siniestros ocurridos|Exceso De Humedad</v>
      </c>
      <c r="H9" t="s">
        <v>80</v>
      </c>
      <c r="I9" s="11">
        <v>14308410.710000001</v>
      </c>
      <c r="J9" s="11">
        <v>1693228.12</v>
      </c>
      <c r="K9" s="11">
        <v>20687718.859999996</v>
      </c>
      <c r="M9" t="str">
        <f t="shared" si="2"/>
        <v>Número de afectaciones reportadas|Exceso De Humedad</v>
      </c>
      <c r="N9" t="s">
        <v>80</v>
      </c>
      <c r="O9" s="11">
        <v>618</v>
      </c>
      <c r="P9" s="11">
        <v>119</v>
      </c>
      <c r="Q9" s="11">
        <v>328</v>
      </c>
      <c r="S9" t="str">
        <f t="shared" si="3"/>
        <v>Monto de siniestros reportados|Exceso De Humedad</v>
      </c>
      <c r="T9" t="s">
        <v>80</v>
      </c>
      <c r="U9" s="11">
        <v>16278236.540000001</v>
      </c>
      <c r="V9" s="11">
        <v>3623749.46</v>
      </c>
      <c r="W9" s="11">
        <v>20899022.339999996</v>
      </c>
    </row>
    <row r="10" spans="1:23" x14ac:dyDescent="0.3">
      <c r="A10" t="str">
        <f t="shared" si="0"/>
        <v>Número de afectaciones ocurridas|Otra Causa</v>
      </c>
      <c r="B10" t="s">
        <v>75</v>
      </c>
      <c r="C10" s="11">
        <v>12</v>
      </c>
      <c r="D10" s="11">
        <v>239</v>
      </c>
      <c r="E10" s="11">
        <v>16</v>
      </c>
      <c r="G10" t="str">
        <f t="shared" si="1"/>
        <v>Monto de siniestros ocurridos|Granizo</v>
      </c>
      <c r="H10" t="s">
        <v>81</v>
      </c>
      <c r="I10" s="11">
        <v>13927939.109999999</v>
      </c>
      <c r="J10" s="11">
        <v>7431895.3699999992</v>
      </c>
      <c r="K10" s="11">
        <v>2391882.6800000002</v>
      </c>
      <c r="M10" t="str">
        <f t="shared" si="2"/>
        <v>Número de afectaciones reportadas|Granizo</v>
      </c>
      <c r="N10" t="s">
        <v>81</v>
      </c>
      <c r="O10" s="11">
        <v>341</v>
      </c>
      <c r="P10" s="11">
        <v>123</v>
      </c>
      <c r="Q10" s="11">
        <v>52</v>
      </c>
      <c r="S10" t="str">
        <f t="shared" si="3"/>
        <v>Monto de siniestros reportados|Granizo</v>
      </c>
      <c r="T10" t="s">
        <v>81</v>
      </c>
      <c r="U10" s="11">
        <v>13927939.109999999</v>
      </c>
      <c r="V10" s="11">
        <v>7431895.3699999992</v>
      </c>
      <c r="W10" s="11">
        <v>2391882.6800000002</v>
      </c>
    </row>
    <row r="11" spans="1:23" x14ac:dyDescent="0.3">
      <c r="A11" t="str">
        <f t="shared" si="0"/>
        <v>Número de afectaciones ocurridas|Onda Calida</v>
      </c>
      <c r="B11" t="s">
        <v>82</v>
      </c>
      <c r="C11" s="11">
        <v>101</v>
      </c>
      <c r="D11" s="11">
        <v>140</v>
      </c>
      <c r="E11" s="11">
        <v>116</v>
      </c>
      <c r="G11" t="str">
        <f t="shared" si="1"/>
        <v>Monto de siniestros ocurridos|Onda Calida</v>
      </c>
      <c r="H11" t="s">
        <v>82</v>
      </c>
      <c r="I11" s="11">
        <v>12879594.289999999</v>
      </c>
      <c r="J11" s="11">
        <v>10888388.560000001</v>
      </c>
      <c r="K11" s="11">
        <v>14791470.09</v>
      </c>
      <c r="M11" t="str">
        <f t="shared" si="2"/>
        <v>Número de afectaciones reportadas|Onda Calida</v>
      </c>
      <c r="N11" t="s">
        <v>82</v>
      </c>
      <c r="O11" s="11">
        <v>101</v>
      </c>
      <c r="P11" s="11">
        <v>140</v>
      </c>
      <c r="Q11" s="11">
        <v>118</v>
      </c>
      <c r="S11" t="str">
        <f t="shared" si="3"/>
        <v>Monto de siniestros reportados|Onda Calida</v>
      </c>
      <c r="T11" t="s">
        <v>82</v>
      </c>
      <c r="U11" s="11">
        <v>12879594.289999999</v>
      </c>
      <c r="V11" s="11">
        <v>10888388.560000001</v>
      </c>
      <c r="W11" s="11">
        <v>14852774.939999999</v>
      </c>
    </row>
    <row r="12" spans="1:23" x14ac:dyDescent="0.3">
      <c r="A12" t="str">
        <f t="shared" si="0"/>
        <v>Número de afectaciones ocurridas|Taponamiento</v>
      </c>
      <c r="B12" t="s">
        <v>89</v>
      </c>
      <c r="C12" s="11">
        <v>332</v>
      </c>
      <c r="D12" s="11">
        <v>139</v>
      </c>
      <c r="E12" s="11">
        <v>141</v>
      </c>
      <c r="G12" t="str">
        <f t="shared" si="1"/>
        <v>Monto de siniestros ocurridos|Huracan, Ciclon, Tornado, Vientos Fuertes</v>
      </c>
      <c r="H12" t="s">
        <v>83</v>
      </c>
      <c r="I12" s="11">
        <v>24547388.699999992</v>
      </c>
      <c r="J12" s="11">
        <v>17750470.350000001</v>
      </c>
      <c r="K12" s="11">
        <v>20623709.479999997</v>
      </c>
      <c r="M12" t="str">
        <f t="shared" si="2"/>
        <v>Número de afectaciones reportadas|Huracan, Ciclon, Tornado, Vientos Fuertes</v>
      </c>
      <c r="N12" t="s">
        <v>83</v>
      </c>
      <c r="O12" s="11">
        <v>481</v>
      </c>
      <c r="P12" s="11">
        <v>470</v>
      </c>
      <c r="Q12" s="11">
        <v>498</v>
      </c>
      <c r="S12" t="str">
        <f t="shared" si="3"/>
        <v>Monto de siniestros reportados|Huracan, Ciclon, Tornado, Vientos Fuertes</v>
      </c>
      <c r="T12" t="s">
        <v>83</v>
      </c>
      <c r="U12" s="11">
        <v>28549353.849999998</v>
      </c>
      <c r="V12" s="11">
        <v>17794837.949999999</v>
      </c>
      <c r="W12" s="11">
        <v>20904865.119999997</v>
      </c>
    </row>
    <row r="13" spans="1:23" x14ac:dyDescent="0.3">
      <c r="A13" t="str">
        <f t="shared" si="0"/>
        <v>Número de afectaciones ocurridas|Granizo</v>
      </c>
      <c r="B13" t="s">
        <v>81</v>
      </c>
      <c r="C13" s="11">
        <v>341</v>
      </c>
      <c r="D13" s="11">
        <v>123</v>
      </c>
      <c r="E13" s="11">
        <v>52</v>
      </c>
      <c r="G13" t="str">
        <f t="shared" si="1"/>
        <v>Monto de siniestros ocurridos|Sequia</v>
      </c>
      <c r="H13" t="s">
        <v>84</v>
      </c>
      <c r="I13" s="11">
        <v>33148959.849999998</v>
      </c>
      <c r="J13" s="11">
        <v>42816894.229999997</v>
      </c>
      <c r="K13" s="11">
        <v>28677562.909999996</v>
      </c>
      <c r="M13" t="str">
        <f t="shared" si="2"/>
        <v>Número de afectaciones reportadas|Sequia</v>
      </c>
      <c r="N13" t="s">
        <v>84</v>
      </c>
      <c r="O13" s="11">
        <v>341</v>
      </c>
      <c r="P13" s="11">
        <v>544</v>
      </c>
      <c r="Q13" s="11">
        <v>391</v>
      </c>
      <c r="S13" t="str">
        <f t="shared" si="3"/>
        <v>Monto de siniestros reportados|Sequia</v>
      </c>
      <c r="T13" t="s">
        <v>84</v>
      </c>
      <c r="U13" s="11">
        <v>42242380.529999994</v>
      </c>
      <c r="V13" s="11">
        <v>47959380.399999999</v>
      </c>
      <c r="W13" s="11">
        <v>31756370.260000002</v>
      </c>
    </row>
    <row r="14" spans="1:23" x14ac:dyDescent="0.3">
      <c r="A14" t="str">
        <f t="shared" si="0"/>
        <v>Número de afectaciones ocurridas|Bajas Temperaturas</v>
      </c>
      <c r="B14" t="s">
        <v>88</v>
      </c>
      <c r="C14" s="11">
        <v>62</v>
      </c>
      <c r="D14" s="11">
        <v>108</v>
      </c>
      <c r="E14" s="11">
        <v>131</v>
      </c>
      <c r="G14" t="str">
        <f t="shared" si="1"/>
        <v>Monto de siniestros ocurridos|Enfermedades</v>
      </c>
      <c r="H14" t="s">
        <v>85</v>
      </c>
      <c r="I14" s="11">
        <v>20193588.509999998</v>
      </c>
      <c r="J14" s="11">
        <v>19424502.100000001</v>
      </c>
      <c r="K14" s="11">
        <v>34247256.460000001</v>
      </c>
      <c r="M14" t="str">
        <f t="shared" si="2"/>
        <v>Número de afectaciones reportadas|Enfermedades</v>
      </c>
      <c r="N14" t="s">
        <v>85</v>
      </c>
      <c r="O14" s="11">
        <v>445</v>
      </c>
      <c r="P14" s="11">
        <v>370</v>
      </c>
      <c r="Q14" s="11">
        <v>364</v>
      </c>
      <c r="S14" t="str">
        <f t="shared" si="3"/>
        <v>Monto de siniestros reportados|Enfermedades</v>
      </c>
      <c r="T14" t="s">
        <v>85</v>
      </c>
      <c r="U14" s="11">
        <v>22263438.260000002</v>
      </c>
      <c r="V14" s="11">
        <v>19548208.100000001</v>
      </c>
      <c r="W14" s="11">
        <v>34595660.460000001</v>
      </c>
    </row>
    <row r="15" spans="1:23" x14ac:dyDescent="0.3">
      <c r="A15" t="str">
        <f t="shared" si="0"/>
        <v>Número de afectaciones ocurridas|Exceso De Humedad</v>
      </c>
      <c r="B15" t="s">
        <v>80</v>
      </c>
      <c r="C15" s="11">
        <v>587</v>
      </c>
      <c r="D15" s="11">
        <v>95</v>
      </c>
      <c r="E15" s="11">
        <v>319</v>
      </c>
      <c r="G15" t="str">
        <f t="shared" si="1"/>
        <v>Monto de siniestros ocurridos|Falta De Piso Para Cosechar</v>
      </c>
      <c r="H15" t="s">
        <v>86</v>
      </c>
      <c r="I15" s="11">
        <v>1329335.47</v>
      </c>
      <c r="J15" s="11">
        <v>1399601.99</v>
      </c>
      <c r="K15" s="11">
        <v>2619670.98</v>
      </c>
      <c r="M15" t="str">
        <f t="shared" si="2"/>
        <v>Número de afectaciones reportadas|Falta De Piso Para Cosechar</v>
      </c>
      <c r="N15" t="s">
        <v>86</v>
      </c>
      <c r="O15" s="11">
        <v>28</v>
      </c>
      <c r="P15" s="11">
        <v>38</v>
      </c>
      <c r="Q15" s="11">
        <v>32</v>
      </c>
      <c r="S15" t="str">
        <f t="shared" si="3"/>
        <v>Monto de siniestros reportados|Falta De Piso Para Cosechar</v>
      </c>
      <c r="T15" t="s">
        <v>86</v>
      </c>
      <c r="U15" s="11">
        <v>1534524.67</v>
      </c>
      <c r="V15" s="11">
        <v>1484768.69</v>
      </c>
      <c r="W15" s="11">
        <v>2619670.98</v>
      </c>
    </row>
    <row r="16" spans="1:23" x14ac:dyDescent="0.3">
      <c r="A16" t="str">
        <f t="shared" si="0"/>
        <v>Número de afectaciones ocurridas|Heladas</v>
      </c>
      <c r="B16" t="s">
        <v>90</v>
      </c>
      <c r="C16" s="11">
        <v>165</v>
      </c>
      <c r="D16" s="11">
        <v>75</v>
      </c>
      <c r="E16" s="11">
        <v>118</v>
      </c>
      <c r="G16" t="str">
        <f t="shared" si="1"/>
        <v>Monto de siniestros ocurridos|Plagas Y/O Depredadores</v>
      </c>
      <c r="H16" t="s">
        <v>87</v>
      </c>
      <c r="I16" s="11">
        <v>24126090.34</v>
      </c>
      <c r="J16" s="11">
        <v>46346031.210000008</v>
      </c>
      <c r="K16" s="11">
        <v>45679136.210000001</v>
      </c>
      <c r="M16" t="str">
        <f t="shared" si="2"/>
        <v>Número de afectaciones reportadas|Plagas Y/O Depredadores</v>
      </c>
      <c r="N16" t="s">
        <v>87</v>
      </c>
      <c r="O16" s="11">
        <v>552</v>
      </c>
      <c r="P16" s="11">
        <v>875</v>
      </c>
      <c r="Q16" s="11">
        <v>1005</v>
      </c>
      <c r="S16" t="str">
        <f t="shared" si="3"/>
        <v>Monto de siniestros reportados|Plagas Y/O Depredadores</v>
      </c>
      <c r="T16" t="s">
        <v>87</v>
      </c>
      <c r="U16" s="11">
        <v>25347477.439999998</v>
      </c>
      <c r="V16" s="11">
        <v>46956267.180000007</v>
      </c>
      <c r="W16" s="11">
        <v>45811541.690000005</v>
      </c>
    </row>
    <row r="17" spans="1:23" x14ac:dyDescent="0.3">
      <c r="A17" t="str">
        <f t="shared" si="0"/>
        <v>Número de afectaciones ocurridas|Accidente</v>
      </c>
      <c r="B17" t="s">
        <v>94</v>
      </c>
      <c r="C17" s="11">
        <v>48</v>
      </c>
      <c r="D17" s="11">
        <v>62</v>
      </c>
      <c r="E17" s="11">
        <v>52</v>
      </c>
      <c r="G17" t="str">
        <f t="shared" si="1"/>
        <v>Monto de siniestros ocurridos|Bajas Temperaturas</v>
      </c>
      <c r="H17" t="s">
        <v>88</v>
      </c>
      <c r="I17" s="11">
        <v>21199062.830000002</v>
      </c>
      <c r="J17" s="11">
        <v>11727192.030000001</v>
      </c>
      <c r="K17" s="11">
        <v>7600791.6099999994</v>
      </c>
      <c r="M17" t="str">
        <f t="shared" si="2"/>
        <v>Número de afectaciones reportadas|Bajas Temperaturas</v>
      </c>
      <c r="N17" t="s">
        <v>88</v>
      </c>
      <c r="O17" s="11">
        <v>62</v>
      </c>
      <c r="P17" s="11">
        <v>110</v>
      </c>
      <c r="Q17" s="11">
        <v>133</v>
      </c>
      <c r="S17" t="str">
        <f t="shared" si="3"/>
        <v>Monto de siniestros reportados|Bajas Temperaturas</v>
      </c>
      <c r="T17" t="s">
        <v>88</v>
      </c>
      <c r="U17" s="11">
        <v>21199062.830000002</v>
      </c>
      <c r="V17" s="11">
        <v>11771449.530000001</v>
      </c>
      <c r="W17" s="11">
        <v>7734711.6099999994</v>
      </c>
    </row>
    <row r="18" spans="1:23" x14ac:dyDescent="0.3">
      <c r="A18" t="str">
        <f t="shared" si="0"/>
        <v>Número de afectaciones ocurridas|Inundacion</v>
      </c>
      <c r="B18" t="s">
        <v>79</v>
      </c>
      <c r="C18" s="11">
        <v>355</v>
      </c>
      <c r="D18" s="11">
        <v>55</v>
      </c>
      <c r="E18" s="11">
        <v>526</v>
      </c>
      <c r="G18" t="str">
        <f t="shared" si="1"/>
        <v>Monto de siniestros ocurridos|Taponamiento</v>
      </c>
      <c r="H18" t="s">
        <v>89</v>
      </c>
      <c r="I18" s="11">
        <v>8118085.7599999998</v>
      </c>
      <c r="J18" s="11">
        <v>5734536.2000000002</v>
      </c>
      <c r="K18" s="11">
        <v>5097558.9799999995</v>
      </c>
      <c r="M18" t="str">
        <f t="shared" si="2"/>
        <v>Número de afectaciones reportadas|Taponamiento</v>
      </c>
      <c r="N18" t="s">
        <v>89</v>
      </c>
      <c r="O18" s="11">
        <v>345</v>
      </c>
      <c r="P18" s="11">
        <v>139</v>
      </c>
      <c r="Q18" s="11">
        <v>142</v>
      </c>
      <c r="S18" t="str">
        <f t="shared" si="3"/>
        <v>Monto de siniestros reportados|Taponamiento</v>
      </c>
      <c r="T18" t="s">
        <v>89</v>
      </c>
      <c r="U18" s="11">
        <v>9125300.8499999996</v>
      </c>
      <c r="V18" s="11">
        <v>5734536.2000000002</v>
      </c>
      <c r="W18" s="11">
        <v>5191318.9799999995</v>
      </c>
    </row>
    <row r="19" spans="1:23" x14ac:dyDescent="0.3">
      <c r="A19" t="str">
        <f t="shared" si="0"/>
        <v>Número de afectaciones ocurridas|Falta De Piso Para Cosechar</v>
      </c>
      <c r="B19" t="s">
        <v>86</v>
      </c>
      <c r="C19" s="11">
        <v>22</v>
      </c>
      <c r="D19" s="11">
        <v>36</v>
      </c>
      <c r="E19" s="11">
        <v>32</v>
      </c>
      <c r="G19" t="str">
        <f t="shared" si="1"/>
        <v>Monto de siniestros ocurridos|Heladas</v>
      </c>
      <c r="H19" t="s">
        <v>90</v>
      </c>
      <c r="I19" s="11">
        <v>17823854.57</v>
      </c>
      <c r="J19" s="11">
        <v>10487860.26</v>
      </c>
      <c r="K19" s="11">
        <v>14074556.18</v>
      </c>
      <c r="M19" t="str">
        <f t="shared" si="2"/>
        <v>Número de afectaciones reportadas|Heladas</v>
      </c>
      <c r="N19" t="s">
        <v>90</v>
      </c>
      <c r="O19" s="11">
        <v>166</v>
      </c>
      <c r="P19" s="11">
        <v>76</v>
      </c>
      <c r="Q19" s="11">
        <v>119</v>
      </c>
      <c r="S19" t="str">
        <f t="shared" si="3"/>
        <v>Monto de siniestros reportados|Heladas</v>
      </c>
      <c r="T19" t="s">
        <v>90</v>
      </c>
      <c r="U19" s="11">
        <v>17907054.57</v>
      </c>
      <c r="V19" s="11">
        <v>10541946.43</v>
      </c>
      <c r="W19" s="11">
        <v>14371706.18</v>
      </c>
    </row>
    <row r="20" spans="1:23" x14ac:dyDescent="0.3">
      <c r="A20" t="str">
        <f t="shared" si="0"/>
        <v>Número de afectaciones ocurridas|No Nacencia</v>
      </c>
      <c r="B20" t="s">
        <v>92</v>
      </c>
      <c r="C20" s="11">
        <v>28</v>
      </c>
      <c r="D20" s="11">
        <v>29</v>
      </c>
      <c r="E20" s="11">
        <v>30</v>
      </c>
      <c r="G20" t="str">
        <f t="shared" si="1"/>
        <v>Monto de siniestros ocurridos|Incendio</v>
      </c>
      <c r="H20" t="s">
        <v>91</v>
      </c>
      <c r="I20" s="11">
        <v>213840</v>
      </c>
      <c r="J20" s="11">
        <v>1452077.58</v>
      </c>
      <c r="K20" s="11">
        <v>4138776.2999999993</v>
      </c>
      <c r="M20" t="str">
        <f t="shared" si="2"/>
        <v>Número de afectaciones reportadas|Incendio</v>
      </c>
      <c r="N20" t="s">
        <v>91</v>
      </c>
      <c r="O20" s="11">
        <v>3</v>
      </c>
      <c r="P20" s="11">
        <v>8</v>
      </c>
      <c r="Q20" s="11">
        <v>61</v>
      </c>
      <c r="S20" t="str">
        <f t="shared" si="3"/>
        <v>Monto de siniestros reportados|Incendio</v>
      </c>
      <c r="T20" t="s">
        <v>91</v>
      </c>
      <c r="U20" s="11">
        <v>213840</v>
      </c>
      <c r="V20" s="11">
        <v>1452077.58</v>
      </c>
      <c r="W20" s="11">
        <v>4138776.2999999993</v>
      </c>
    </row>
    <row r="21" spans="1:23" x14ac:dyDescent="0.3">
      <c r="A21" t="str">
        <f t="shared" si="0"/>
        <v>Número de afectaciones ocurridas|Sacrifico Forzoso</v>
      </c>
      <c r="B21" t="s">
        <v>95</v>
      </c>
      <c r="C21" s="11">
        <v>3</v>
      </c>
      <c r="D21" s="11">
        <v>19</v>
      </c>
      <c r="E21" s="11">
        <v>64</v>
      </c>
      <c r="G21" t="str">
        <f t="shared" si="1"/>
        <v>Monto de siniestros ocurridos|No Nacencia</v>
      </c>
      <c r="H21" t="s">
        <v>92</v>
      </c>
      <c r="I21" s="11">
        <v>598209.5</v>
      </c>
      <c r="J21" s="11">
        <v>437962.52999999997</v>
      </c>
      <c r="K21" s="11">
        <v>1045959.7799999999</v>
      </c>
      <c r="M21" t="str">
        <f t="shared" si="2"/>
        <v>Número de afectaciones reportadas|No Nacencia</v>
      </c>
      <c r="N21" t="s">
        <v>92</v>
      </c>
      <c r="O21" s="11">
        <v>28</v>
      </c>
      <c r="P21" s="11">
        <v>29</v>
      </c>
      <c r="Q21" s="11">
        <v>30</v>
      </c>
      <c r="S21" t="str">
        <f t="shared" si="3"/>
        <v>Monto de siniestros reportados|No Nacencia</v>
      </c>
      <c r="T21" t="s">
        <v>92</v>
      </c>
      <c r="U21" s="11">
        <v>598209.5</v>
      </c>
      <c r="V21" s="11">
        <v>437962.52999999997</v>
      </c>
      <c r="W21" s="11">
        <v>1045959.7799999999</v>
      </c>
    </row>
    <row r="22" spans="1:23" x14ac:dyDescent="0.3">
      <c r="A22" t="str">
        <f t="shared" si="0"/>
        <v>Número de afectaciones ocurridas|Incendio</v>
      </c>
      <c r="B22" t="s">
        <v>91</v>
      </c>
      <c r="C22" s="11">
        <v>3</v>
      </c>
      <c r="D22" s="11">
        <v>8</v>
      </c>
      <c r="E22" s="11">
        <v>61</v>
      </c>
      <c r="G22" t="str">
        <f t="shared" si="1"/>
        <v>Monto de siniestros ocurridos|Imposibilidad De Realizar La Siembra</v>
      </c>
      <c r="H22" t="s">
        <v>93</v>
      </c>
      <c r="I22" s="11">
        <v>1013518.75</v>
      </c>
      <c r="J22" s="11">
        <v>3249380</v>
      </c>
      <c r="K22" s="11"/>
      <c r="M22" t="str">
        <f t="shared" si="2"/>
        <v>Número de afectaciones reportadas|Imposibilidad De Realizar La Siembra</v>
      </c>
      <c r="N22" t="s">
        <v>93</v>
      </c>
      <c r="O22" s="11">
        <v>8</v>
      </c>
      <c r="P22" s="11">
        <v>3</v>
      </c>
      <c r="Q22" s="11"/>
      <c r="S22" t="str">
        <f t="shared" si="3"/>
        <v>Monto de siniestros reportados|Imposibilidad De Realizar La Siembra</v>
      </c>
      <c r="T22" t="s">
        <v>93</v>
      </c>
      <c r="U22" s="11">
        <v>1079527.54</v>
      </c>
      <c r="V22" s="11">
        <v>3249380</v>
      </c>
      <c r="W22" s="11"/>
    </row>
    <row r="23" spans="1:23" x14ac:dyDescent="0.3">
      <c r="A23" t="str">
        <f t="shared" si="0"/>
        <v>Número de afectaciones ocurridas|Imposibilidad De Realizar La Siembra</v>
      </c>
      <c r="B23" t="s">
        <v>93</v>
      </c>
      <c r="C23" s="11">
        <v>7</v>
      </c>
      <c r="D23" s="11">
        <v>3</v>
      </c>
      <c r="E23" s="11"/>
      <c r="G23" t="str">
        <f t="shared" si="1"/>
        <v>Monto de siniestros ocurridos|Accidente</v>
      </c>
      <c r="H23" t="s">
        <v>94</v>
      </c>
      <c r="I23" s="11">
        <v>696105.94</v>
      </c>
      <c r="J23" s="11">
        <v>6039470.5899999999</v>
      </c>
      <c r="K23" s="11">
        <v>2339033.75</v>
      </c>
      <c r="M23" t="str">
        <f t="shared" si="2"/>
        <v>Número de afectaciones reportadas|Accidente</v>
      </c>
      <c r="N23" t="s">
        <v>94</v>
      </c>
      <c r="O23" s="11">
        <v>49</v>
      </c>
      <c r="P23" s="11">
        <v>63</v>
      </c>
      <c r="Q23" s="11">
        <v>52</v>
      </c>
      <c r="S23" t="str">
        <f t="shared" si="3"/>
        <v>Monto de siniestros reportados|Accidente</v>
      </c>
      <c r="T23" t="s">
        <v>94</v>
      </c>
      <c r="U23" s="11">
        <v>724105.94</v>
      </c>
      <c r="V23" s="11">
        <v>6049470.5899999999</v>
      </c>
      <c r="W23" s="11">
        <v>2339033.75</v>
      </c>
    </row>
    <row r="24" spans="1:23" x14ac:dyDescent="0.3">
      <c r="A24" t="str">
        <f t="shared" si="0"/>
        <v>Número de afectaciones ocurridas|Nieve</v>
      </c>
      <c r="B24" t="s">
        <v>107</v>
      </c>
      <c r="C24" s="11"/>
      <c r="D24" s="11"/>
      <c r="E24" s="11">
        <v>1</v>
      </c>
      <c r="G24" t="str">
        <f t="shared" si="1"/>
        <v>Monto de siniestros ocurridos|Sacrifico Forzoso</v>
      </c>
      <c r="H24" t="s">
        <v>95</v>
      </c>
      <c r="I24" s="11">
        <v>31108.9</v>
      </c>
      <c r="J24" s="11">
        <v>2146410.4</v>
      </c>
      <c r="K24" s="11">
        <v>2463982.0499999998</v>
      </c>
      <c r="M24" t="str">
        <f t="shared" si="2"/>
        <v>Número de afectaciones reportadas|Sacrifico Forzoso</v>
      </c>
      <c r="N24" t="s">
        <v>95</v>
      </c>
      <c r="O24" s="11">
        <v>3</v>
      </c>
      <c r="P24" s="11">
        <v>20</v>
      </c>
      <c r="Q24" s="11">
        <v>64</v>
      </c>
      <c r="S24" t="str">
        <f t="shared" si="3"/>
        <v>Monto de siniestros reportados|Sacrifico Forzoso</v>
      </c>
      <c r="T24" t="s">
        <v>95</v>
      </c>
      <c r="U24" s="11">
        <v>31108.9</v>
      </c>
      <c r="V24" s="11">
        <v>2266410.4</v>
      </c>
      <c r="W24" s="11">
        <v>2463982.0499999998</v>
      </c>
    </row>
    <row r="25" spans="1:23" x14ac:dyDescent="0.3">
      <c r="A25" t="str">
        <f t="shared" si="0"/>
        <v>Número de afectaciones ocurridas|No Aplica</v>
      </c>
      <c r="B25" t="s">
        <v>56</v>
      </c>
      <c r="C25" s="11">
        <v>0</v>
      </c>
      <c r="D25" s="11">
        <v>0</v>
      </c>
      <c r="E25" s="11">
        <v>0</v>
      </c>
      <c r="G25" t="str">
        <f t="shared" si="1"/>
        <v>Monto de siniestros ocurridos|Nieve</v>
      </c>
      <c r="H25" t="s">
        <v>107</v>
      </c>
      <c r="I25" s="11"/>
      <c r="J25" s="11"/>
      <c r="K25" s="11">
        <v>160981.07</v>
      </c>
      <c r="M25" t="str">
        <f t="shared" si="2"/>
        <v>Número de afectaciones reportadas|Nieve</v>
      </c>
      <c r="N25" t="s">
        <v>107</v>
      </c>
      <c r="O25" s="11"/>
      <c r="P25" s="11"/>
      <c r="Q25" s="11">
        <v>1</v>
      </c>
      <c r="S25" t="str">
        <f t="shared" si="3"/>
        <v>Monto de siniestros reportados|Nieve</v>
      </c>
      <c r="T25" t="s">
        <v>107</v>
      </c>
      <c r="U25" s="11"/>
      <c r="V25" s="11"/>
      <c r="W25" s="11">
        <v>160981.07</v>
      </c>
    </row>
    <row r="26" spans="1:23" x14ac:dyDescent="0.3">
      <c r="A26" t="str">
        <f t="shared" si="0"/>
        <v>Número de afectaciones ocurridas|</v>
      </c>
      <c r="C26"/>
      <c r="D26"/>
      <c r="E26"/>
      <c r="G26" t="str">
        <f t="shared" si="1"/>
        <v>Monto de siniestros ocurridos|Total general</v>
      </c>
      <c r="H26" t="s">
        <v>3</v>
      </c>
      <c r="I26" s="11">
        <v>212209790.83999997</v>
      </c>
      <c r="J26" s="11">
        <v>202275508.15000001</v>
      </c>
      <c r="K26" s="11">
        <v>255512193.74000001</v>
      </c>
      <c r="M26" t="str">
        <f t="shared" si="2"/>
        <v>Número de afectaciones reportadas|Total general</v>
      </c>
      <c r="N26" t="s">
        <v>3</v>
      </c>
      <c r="O26" s="11">
        <v>3951</v>
      </c>
      <c r="P26" s="11">
        <v>3422</v>
      </c>
      <c r="Q26" s="11">
        <v>3940</v>
      </c>
      <c r="S26" t="str">
        <f t="shared" si="3"/>
        <v>Monto de siniestros reportados|Total general</v>
      </c>
      <c r="T26" t="s">
        <v>3</v>
      </c>
      <c r="U26" s="11">
        <v>232370848.52999994</v>
      </c>
      <c r="V26" s="11">
        <v>211012843.60000002</v>
      </c>
      <c r="W26" s="11">
        <v>260240574.86000001</v>
      </c>
    </row>
    <row r="27" spans="1:23" x14ac:dyDescent="0.3">
      <c r="A27" t="str">
        <f t="shared" si="0"/>
        <v>Número de afectaciones ocurridas|</v>
      </c>
      <c r="C27"/>
      <c r="D27"/>
      <c r="E27"/>
      <c r="G27" t="str">
        <f t="shared" si="1"/>
        <v>Monto de siniestros ocurridos|</v>
      </c>
      <c r="M27" t="str">
        <f t="shared" si="2"/>
        <v>Número de afectaciones reportadas|</v>
      </c>
      <c r="S27" t="str">
        <f t="shared" si="3"/>
        <v>Monto de siniestros reportados|</v>
      </c>
    </row>
    <row r="28" spans="1:23" x14ac:dyDescent="0.3">
      <c r="A28" t="str">
        <f t="shared" si="0"/>
        <v>Número de afectaciones ocurridas|</v>
      </c>
      <c r="C28"/>
      <c r="D28"/>
      <c r="E28"/>
      <c r="G28" t="str">
        <f t="shared" si="1"/>
        <v>Monto de siniestros ocurridos|</v>
      </c>
      <c r="M28" t="str">
        <f t="shared" si="2"/>
        <v>Número de afectaciones reportadas|</v>
      </c>
      <c r="S28" t="str">
        <f t="shared" si="3"/>
        <v>Monto de siniestros reportados|</v>
      </c>
    </row>
    <row r="29" spans="1:23" x14ac:dyDescent="0.3">
      <c r="A29" t="str">
        <f t="shared" si="0"/>
        <v>Número de afectaciones ocurridas|</v>
      </c>
      <c r="C29"/>
      <c r="D29"/>
      <c r="E29"/>
      <c r="G29" t="str">
        <f t="shared" si="1"/>
        <v>Monto de siniestros ocurridos|</v>
      </c>
      <c r="M29" t="str">
        <f t="shared" si="2"/>
        <v>Número de afectaciones reportadas|</v>
      </c>
      <c r="S29" t="str">
        <f t="shared" si="3"/>
        <v>Monto de siniestros reportados|</v>
      </c>
    </row>
    <row r="30" spans="1:23" x14ac:dyDescent="0.3">
      <c r="A30" t="str">
        <f t="shared" si="0"/>
        <v>Número de afectaciones ocurridas|</v>
      </c>
      <c r="C30"/>
      <c r="D30"/>
      <c r="E30"/>
      <c r="G30" t="str">
        <f t="shared" si="1"/>
        <v>Monto de siniestros ocurridos|</v>
      </c>
      <c r="M30" t="str">
        <f t="shared" si="2"/>
        <v>Número de afectaciones reportadas|</v>
      </c>
      <c r="S30" t="str">
        <f t="shared" si="3"/>
        <v>Monto de siniestros reportados|</v>
      </c>
    </row>
    <row r="31" spans="1:23" x14ac:dyDescent="0.3">
      <c r="A31" t="str">
        <f t="shared" si="0"/>
        <v>Número de afectaciones ocurridas|</v>
      </c>
      <c r="C31"/>
      <c r="D31"/>
      <c r="E31"/>
      <c r="G31" t="str">
        <f t="shared" si="1"/>
        <v>Monto de siniestros ocurridos|</v>
      </c>
      <c r="M31" t="str">
        <f t="shared" si="2"/>
        <v>Número de afectaciones reportadas|</v>
      </c>
      <c r="S31" t="str">
        <f t="shared" si="3"/>
        <v>Monto de siniestros reportados|</v>
      </c>
    </row>
    <row r="32" spans="1:23" x14ac:dyDescent="0.3">
      <c r="A32" t="str">
        <f t="shared" si="0"/>
        <v>Número de afectaciones ocurridas|</v>
      </c>
      <c r="C32"/>
      <c r="D32"/>
      <c r="E32"/>
      <c r="G32" t="str">
        <f t="shared" si="1"/>
        <v>Monto de siniestros ocurridos|</v>
      </c>
      <c r="M32" t="str">
        <f t="shared" si="2"/>
        <v>Número de afectaciones reportadas|</v>
      </c>
      <c r="S32" t="str">
        <f t="shared" si="3"/>
        <v>Monto de siniestros reportados|</v>
      </c>
    </row>
    <row r="33" spans="1:19" x14ac:dyDescent="0.3">
      <c r="A33" t="str">
        <f t="shared" si="0"/>
        <v>Número de afectaciones ocurridas|</v>
      </c>
      <c r="C33"/>
      <c r="D33"/>
      <c r="E33"/>
      <c r="G33" t="str">
        <f t="shared" si="1"/>
        <v>Monto de siniestros ocurridos|</v>
      </c>
      <c r="M33" t="str">
        <f t="shared" si="2"/>
        <v>Número de afectaciones reportadas|</v>
      </c>
      <c r="S33" t="str">
        <f t="shared" si="3"/>
        <v>Monto de siniestros reportados|</v>
      </c>
    </row>
    <row r="34" spans="1:19" x14ac:dyDescent="0.3">
      <c r="A34" t="str">
        <f t="shared" si="0"/>
        <v>Número de afectaciones ocurridas|</v>
      </c>
      <c r="C34"/>
      <c r="D34"/>
      <c r="E34"/>
      <c r="G34" t="str">
        <f t="shared" si="1"/>
        <v>Monto de siniestros ocurridos|</v>
      </c>
      <c r="M34" t="str">
        <f t="shared" si="2"/>
        <v>Número de afectaciones reportadas|</v>
      </c>
      <c r="S34" t="str">
        <f t="shared" si="3"/>
        <v>Monto de siniestros reportados|</v>
      </c>
    </row>
    <row r="35" spans="1:19" x14ac:dyDescent="0.3">
      <c r="A35" t="str">
        <f t="shared" si="0"/>
        <v>Número de afectaciones ocurridas|</v>
      </c>
      <c r="C35"/>
      <c r="D35"/>
      <c r="E35"/>
      <c r="G35" t="str">
        <f t="shared" si="1"/>
        <v>Monto de siniestros ocurridos|</v>
      </c>
      <c r="M35" t="str">
        <f t="shared" si="2"/>
        <v>Número de afectaciones reportadas|</v>
      </c>
      <c r="S35" t="str">
        <f t="shared" si="3"/>
        <v>Monto de siniestros reportados|</v>
      </c>
    </row>
    <row r="36" spans="1:19" x14ac:dyDescent="0.3">
      <c r="A36" t="str">
        <f t="shared" si="0"/>
        <v>Número de afectaciones ocurridas|</v>
      </c>
      <c r="C36"/>
      <c r="D36"/>
      <c r="E36"/>
      <c r="G36" t="str">
        <f t="shared" si="1"/>
        <v>Monto de siniestros ocurridos|</v>
      </c>
      <c r="M36" t="str">
        <f t="shared" si="2"/>
        <v>Número de afectaciones reportadas|</v>
      </c>
      <c r="S36" t="str">
        <f t="shared" si="3"/>
        <v>Monto de siniestros reportados|</v>
      </c>
    </row>
    <row r="37" spans="1:19" x14ac:dyDescent="0.3">
      <c r="A37" t="str">
        <f t="shared" si="0"/>
        <v>Número de afectaciones ocurridas|</v>
      </c>
      <c r="C37"/>
      <c r="D37"/>
      <c r="E37"/>
      <c r="G37" t="str">
        <f t="shared" si="1"/>
        <v>Monto de siniestros ocurridos|</v>
      </c>
      <c r="M37" t="str">
        <f t="shared" si="2"/>
        <v>Número de afectaciones reportadas|</v>
      </c>
      <c r="S37" t="str">
        <f t="shared" si="3"/>
        <v>Monto de siniestros reportados|</v>
      </c>
    </row>
    <row r="38" spans="1:19" x14ac:dyDescent="0.3">
      <c r="A38" t="str">
        <f t="shared" si="0"/>
        <v>Número de afectaciones ocurridas|</v>
      </c>
      <c r="C38"/>
      <c r="D38"/>
      <c r="E38"/>
      <c r="G38" t="str">
        <f t="shared" si="1"/>
        <v>Monto de siniestros ocurridos|</v>
      </c>
      <c r="M38" t="str">
        <f t="shared" si="2"/>
        <v>Número de afectaciones reportadas|</v>
      </c>
      <c r="S38" t="str">
        <f t="shared" si="3"/>
        <v>Monto de siniestros reportados|</v>
      </c>
    </row>
    <row r="39" spans="1:19" x14ac:dyDescent="0.3">
      <c r="A39" t="str">
        <f t="shared" si="0"/>
        <v>Número de afectaciones ocurridas|</v>
      </c>
      <c r="C39"/>
      <c r="D39"/>
      <c r="E39"/>
      <c r="G39" t="str">
        <f t="shared" si="1"/>
        <v>Monto de siniestros ocurridos|</v>
      </c>
      <c r="M39" t="str">
        <f t="shared" si="2"/>
        <v>Número de afectaciones reportadas|</v>
      </c>
      <c r="S39" t="str">
        <f t="shared" si="3"/>
        <v>Monto de siniestros reportados|</v>
      </c>
    </row>
    <row r="40" spans="1:19" x14ac:dyDescent="0.3">
      <c r="A40" t="str">
        <f t="shared" si="0"/>
        <v>Número de afectaciones ocurridas|</v>
      </c>
      <c r="C40"/>
      <c r="D40"/>
      <c r="E40"/>
      <c r="G40" t="str">
        <f t="shared" si="1"/>
        <v>Monto de siniestros ocurridos|</v>
      </c>
      <c r="M40" t="str">
        <f t="shared" si="2"/>
        <v>Número de afectaciones reportadas|</v>
      </c>
      <c r="S40" t="str">
        <f t="shared" si="3"/>
        <v>Monto de siniestros reportados|</v>
      </c>
    </row>
    <row r="41" spans="1:19" x14ac:dyDescent="0.3">
      <c r="A41" t="str">
        <f t="shared" si="0"/>
        <v>Número de afectaciones ocurridas|</v>
      </c>
      <c r="C41"/>
      <c r="D41"/>
      <c r="E41"/>
      <c r="G41" t="str">
        <f t="shared" si="1"/>
        <v>Monto de siniestros ocurridos|</v>
      </c>
      <c r="M41" t="str">
        <f t="shared" si="2"/>
        <v>Número de afectaciones reportadas|</v>
      </c>
      <c r="S41" t="str">
        <f t="shared" si="3"/>
        <v>Monto de siniestros reportados|</v>
      </c>
    </row>
    <row r="42" spans="1:19" x14ac:dyDescent="0.3">
      <c r="A42" t="str">
        <f t="shared" si="0"/>
        <v>Número de afectaciones ocurridas|</v>
      </c>
      <c r="C42"/>
      <c r="D42"/>
      <c r="E42"/>
      <c r="G42" t="str">
        <f t="shared" si="1"/>
        <v>Monto de siniestros ocurridos|</v>
      </c>
      <c r="M42" t="str">
        <f t="shared" si="2"/>
        <v>Número de afectaciones reportadas|</v>
      </c>
      <c r="S42" t="str">
        <f t="shared" si="3"/>
        <v>Monto de siniestros reportados|</v>
      </c>
    </row>
    <row r="43" spans="1:19" x14ac:dyDescent="0.3">
      <c r="A43" t="str">
        <f t="shared" si="0"/>
        <v>Número de afectaciones ocurridas|</v>
      </c>
      <c r="C43"/>
      <c r="D43"/>
      <c r="E43"/>
      <c r="G43" t="str">
        <f t="shared" si="1"/>
        <v>Monto de siniestros ocurridos|</v>
      </c>
      <c r="M43" t="str">
        <f t="shared" si="2"/>
        <v>Número de afectaciones reportadas|</v>
      </c>
      <c r="S43" t="str">
        <f t="shared" si="3"/>
        <v>Monto de siniestros reportados|</v>
      </c>
    </row>
    <row r="44" spans="1:19" x14ac:dyDescent="0.3">
      <c r="A44" t="str">
        <f t="shared" si="0"/>
        <v>Número de afectaciones ocurridas|</v>
      </c>
      <c r="C44"/>
      <c r="D44"/>
      <c r="E44"/>
      <c r="G44" t="str">
        <f t="shared" si="1"/>
        <v>Monto de siniestros ocurridos|</v>
      </c>
      <c r="M44" t="str">
        <f t="shared" si="2"/>
        <v>Número de afectaciones reportadas|</v>
      </c>
      <c r="S44" t="str">
        <f t="shared" si="3"/>
        <v>Monto de siniestros reportados|</v>
      </c>
    </row>
    <row r="45" spans="1:19" x14ac:dyDescent="0.3">
      <c r="A45" t="str">
        <f t="shared" si="0"/>
        <v>Número de afectaciones ocurridas|</v>
      </c>
      <c r="C45"/>
      <c r="D45"/>
      <c r="E45"/>
      <c r="G45" t="str">
        <f t="shared" si="1"/>
        <v>Monto de siniestros ocurridos|</v>
      </c>
      <c r="M45" t="str">
        <f t="shared" si="2"/>
        <v>Número de afectaciones reportadas|</v>
      </c>
      <c r="S45" t="str">
        <f t="shared" si="3"/>
        <v>Monto de siniestros reportados|</v>
      </c>
    </row>
    <row r="46" spans="1:19" x14ac:dyDescent="0.3">
      <c r="A46" t="str">
        <f t="shared" si="0"/>
        <v>Número de afectaciones ocurridas|</v>
      </c>
      <c r="C46"/>
      <c r="D46"/>
      <c r="E46"/>
      <c r="G46" t="str">
        <f t="shared" si="1"/>
        <v>Monto de siniestros ocurridos|</v>
      </c>
      <c r="M46" t="str">
        <f t="shared" si="2"/>
        <v>Número de afectaciones reportadas|</v>
      </c>
      <c r="S46" t="str">
        <f t="shared" si="3"/>
        <v>Monto de siniestros reportados|</v>
      </c>
    </row>
    <row r="47" spans="1:19" x14ac:dyDescent="0.3">
      <c r="A47" t="str">
        <f t="shared" si="0"/>
        <v>Número de afectaciones ocurridas|</v>
      </c>
      <c r="C47"/>
      <c r="D47"/>
      <c r="E47"/>
      <c r="G47" t="str">
        <f t="shared" si="1"/>
        <v>Monto de siniestros ocurridos|</v>
      </c>
      <c r="M47" t="str">
        <f t="shared" si="2"/>
        <v>Número de afectaciones reportadas|</v>
      </c>
      <c r="S47" t="str">
        <f t="shared" si="3"/>
        <v>Monto de siniestros reportados|</v>
      </c>
    </row>
    <row r="48" spans="1:19" x14ac:dyDescent="0.3">
      <c r="A48" t="str">
        <f t="shared" si="0"/>
        <v>Número de afectaciones ocurridas|</v>
      </c>
      <c r="C48"/>
      <c r="D48"/>
      <c r="E48"/>
      <c r="G48" t="str">
        <f t="shared" si="1"/>
        <v>Monto de siniestros ocurridos|</v>
      </c>
      <c r="M48" t="str">
        <f t="shared" si="2"/>
        <v>Número de afectaciones reportadas|</v>
      </c>
      <c r="S48" t="str">
        <f t="shared" si="3"/>
        <v>Monto de siniestros reportados|</v>
      </c>
    </row>
    <row r="49" spans="1:19" x14ac:dyDescent="0.3">
      <c r="A49" t="str">
        <f t="shared" si="0"/>
        <v>Número de afectaciones ocurridas|</v>
      </c>
      <c r="C49"/>
      <c r="D49"/>
      <c r="E49"/>
      <c r="G49" t="str">
        <f t="shared" si="1"/>
        <v>Monto de siniestros ocurridos|</v>
      </c>
      <c r="M49" t="str">
        <f t="shared" si="2"/>
        <v>Número de afectaciones reportadas|</v>
      </c>
      <c r="S49" t="str">
        <f t="shared" si="3"/>
        <v>Monto de siniestros reportados|</v>
      </c>
    </row>
    <row r="50" spans="1:19" x14ac:dyDescent="0.3">
      <c r="A50" t="str">
        <f t="shared" si="0"/>
        <v>Número de afectaciones ocurridas|</v>
      </c>
      <c r="C50"/>
      <c r="D50"/>
      <c r="E50"/>
      <c r="G50" t="str">
        <f t="shared" si="1"/>
        <v>Monto de siniestros ocurridos|</v>
      </c>
      <c r="M50" t="str">
        <f t="shared" si="2"/>
        <v>Número de afectaciones reportadas|</v>
      </c>
      <c r="S50" t="str">
        <f t="shared" si="3"/>
        <v>Monto de siniestros reportados|</v>
      </c>
    </row>
    <row r="51" spans="1:19" x14ac:dyDescent="0.3">
      <c r="A51" t="str">
        <f t="shared" si="0"/>
        <v>Número de afectaciones ocurridas|</v>
      </c>
      <c r="C51"/>
      <c r="D51"/>
      <c r="E51"/>
      <c r="G51" t="str">
        <f t="shared" si="1"/>
        <v>Monto de siniestros ocurridos|</v>
      </c>
      <c r="M51" t="str">
        <f t="shared" si="2"/>
        <v>Número de afectaciones reportadas|</v>
      </c>
      <c r="S51" t="str">
        <f t="shared" si="3"/>
        <v>Monto de siniestros reportados|</v>
      </c>
    </row>
    <row r="52" spans="1:19" x14ac:dyDescent="0.3">
      <c r="A52" t="str">
        <f t="shared" si="0"/>
        <v>Número de afectaciones ocurridas|</v>
      </c>
      <c r="C52"/>
      <c r="D52"/>
      <c r="E52"/>
      <c r="G52" t="str">
        <f t="shared" si="1"/>
        <v>Monto de siniestros ocurridos|</v>
      </c>
      <c r="M52" t="str">
        <f t="shared" si="2"/>
        <v>Número de afectaciones reportadas|</v>
      </c>
      <c r="S52" t="str">
        <f t="shared" si="3"/>
        <v>Monto de siniestros reportados|</v>
      </c>
    </row>
    <row r="53" spans="1:19" x14ac:dyDescent="0.3">
      <c r="A53" t="str">
        <f t="shared" si="0"/>
        <v>Número de afectaciones ocurridas|</v>
      </c>
      <c r="C53"/>
      <c r="D53"/>
      <c r="E53"/>
      <c r="G53" t="str">
        <f t="shared" si="1"/>
        <v>Monto de siniestros ocurridos|</v>
      </c>
      <c r="M53" t="str">
        <f t="shared" si="2"/>
        <v>Número de afectaciones reportadas|</v>
      </c>
      <c r="S53" t="str">
        <f t="shared" si="3"/>
        <v>Monto de siniestros reportados|</v>
      </c>
    </row>
    <row r="54" spans="1:19" x14ac:dyDescent="0.3">
      <c r="A54" t="str">
        <f t="shared" si="0"/>
        <v>Número de afectaciones ocurridas|</v>
      </c>
      <c r="C54"/>
      <c r="D54"/>
      <c r="E54"/>
      <c r="G54" t="str">
        <f t="shared" si="1"/>
        <v>Monto de siniestros ocurridos|</v>
      </c>
      <c r="M54" t="str">
        <f t="shared" si="2"/>
        <v>Número de afectaciones reportadas|</v>
      </c>
      <c r="S54" t="str">
        <f t="shared" si="3"/>
        <v>Monto de siniestros reportados|</v>
      </c>
    </row>
    <row r="55" spans="1:19" x14ac:dyDescent="0.3">
      <c r="A55" t="str">
        <f t="shared" si="0"/>
        <v>Número de afectaciones ocurridas|</v>
      </c>
      <c r="C55"/>
      <c r="D55"/>
      <c r="E55"/>
      <c r="G55" t="str">
        <f t="shared" si="1"/>
        <v>Monto de siniestros ocurridos|</v>
      </c>
      <c r="M55" t="str">
        <f t="shared" si="2"/>
        <v>Número de afectaciones reportadas|</v>
      </c>
      <c r="S55" t="str">
        <f t="shared" si="3"/>
        <v>Monto de siniestros reportados|</v>
      </c>
    </row>
    <row r="56" spans="1:19" x14ac:dyDescent="0.3">
      <c r="A56" t="str">
        <f t="shared" si="0"/>
        <v>Número de afectaciones ocurridas|</v>
      </c>
      <c r="C56"/>
      <c r="D56"/>
      <c r="E56"/>
      <c r="G56" t="str">
        <f t="shared" si="1"/>
        <v>Monto de siniestros ocurridos|</v>
      </c>
      <c r="M56" t="str">
        <f t="shared" si="2"/>
        <v>Número de afectaciones reportadas|</v>
      </c>
      <c r="S56" t="str">
        <f t="shared" si="3"/>
        <v>Monto de siniestros reportados|</v>
      </c>
    </row>
    <row r="57" spans="1:19" x14ac:dyDescent="0.3">
      <c r="A57" t="str">
        <f t="shared" si="0"/>
        <v>Número de afectaciones ocurridas|</v>
      </c>
      <c r="C57"/>
      <c r="D57"/>
      <c r="E57"/>
      <c r="G57" t="str">
        <f t="shared" si="1"/>
        <v>Monto de siniestros ocurridos|</v>
      </c>
      <c r="M57" t="str">
        <f t="shared" si="2"/>
        <v>Número de afectaciones reportadas|</v>
      </c>
      <c r="S57" t="str">
        <f t="shared" si="3"/>
        <v>Monto de siniestros reportados|</v>
      </c>
    </row>
    <row r="58" spans="1:19" x14ac:dyDescent="0.3">
      <c r="A58" t="str">
        <f t="shared" si="0"/>
        <v>Número de afectaciones ocurridas|</v>
      </c>
      <c r="C58"/>
      <c r="D58"/>
      <c r="E58"/>
      <c r="G58" t="str">
        <f t="shared" si="1"/>
        <v>Monto de siniestros ocurridos|</v>
      </c>
      <c r="M58" t="str">
        <f t="shared" si="2"/>
        <v>Número de afectaciones reportadas|</v>
      </c>
      <c r="S58" t="str">
        <f t="shared" si="3"/>
        <v>Monto de siniestros reportados|</v>
      </c>
    </row>
    <row r="59" spans="1:19" x14ac:dyDescent="0.3">
      <c r="A59" t="str">
        <f t="shared" si="0"/>
        <v>Número de afectaciones ocurridas|</v>
      </c>
      <c r="C59"/>
      <c r="D59"/>
      <c r="E59"/>
      <c r="G59" t="str">
        <f t="shared" si="1"/>
        <v>Monto de siniestros ocurridos|</v>
      </c>
      <c r="M59" t="str">
        <f t="shared" si="2"/>
        <v>Número de afectaciones reportadas|</v>
      </c>
      <c r="S59" t="str">
        <f t="shared" si="3"/>
        <v>Monto de siniestros reportados|</v>
      </c>
    </row>
    <row r="60" spans="1:19" x14ac:dyDescent="0.3">
      <c r="A60" t="str">
        <f t="shared" si="0"/>
        <v>Número de afectaciones ocurridas|</v>
      </c>
      <c r="C60"/>
      <c r="D60"/>
      <c r="E60"/>
      <c r="G60" t="str">
        <f t="shared" si="1"/>
        <v>Monto de siniestros ocurridos|</v>
      </c>
      <c r="M60" t="str">
        <f t="shared" si="2"/>
        <v>Número de afectaciones reportadas|</v>
      </c>
      <c r="S60" t="str">
        <f t="shared" si="3"/>
        <v>Monto de siniestros reportados|</v>
      </c>
    </row>
    <row r="61" spans="1:19" x14ac:dyDescent="0.3">
      <c r="A61" t="str">
        <f t="shared" si="0"/>
        <v>Número de afectaciones ocurridas|</v>
      </c>
      <c r="C61"/>
      <c r="D61"/>
      <c r="E61"/>
      <c r="G61" t="str">
        <f t="shared" si="1"/>
        <v>Monto de siniestros ocurridos|</v>
      </c>
      <c r="M61" t="str">
        <f t="shared" si="2"/>
        <v>Número de afectaciones reportadas|</v>
      </c>
      <c r="S61" t="str">
        <f t="shared" si="3"/>
        <v>Monto de siniestros reportados|</v>
      </c>
    </row>
    <row r="62" spans="1:19" x14ac:dyDescent="0.3">
      <c r="A62" t="str">
        <f t="shared" si="0"/>
        <v>Número de afectaciones ocurridas|</v>
      </c>
      <c r="C62"/>
      <c r="D62"/>
      <c r="E62"/>
      <c r="G62" t="str">
        <f t="shared" si="1"/>
        <v>Monto de siniestros ocurridos|</v>
      </c>
      <c r="M62" t="str">
        <f t="shared" si="2"/>
        <v>Número de afectaciones reportadas|</v>
      </c>
      <c r="S62" t="str">
        <f t="shared" si="3"/>
        <v>Monto de siniestros reportados|</v>
      </c>
    </row>
    <row r="63" spans="1:19" x14ac:dyDescent="0.3">
      <c r="A63" t="str">
        <f t="shared" si="0"/>
        <v>Número de afectaciones ocurridas|</v>
      </c>
      <c r="C63"/>
      <c r="D63"/>
      <c r="E63"/>
      <c r="G63" t="str">
        <f t="shared" si="1"/>
        <v>Monto de siniestros ocurridos|</v>
      </c>
      <c r="M63" t="str">
        <f t="shared" si="2"/>
        <v>Número de afectaciones reportadas|</v>
      </c>
      <c r="S63" t="str">
        <f t="shared" si="3"/>
        <v>Monto de siniestros reportados|</v>
      </c>
    </row>
    <row r="64" spans="1:19" x14ac:dyDescent="0.3">
      <c r="A64" t="str">
        <f t="shared" si="0"/>
        <v>Número de afectaciones ocurridas|</v>
      </c>
      <c r="C64"/>
      <c r="D64"/>
      <c r="E64"/>
      <c r="G64" t="str">
        <f t="shared" si="1"/>
        <v>Monto de siniestros ocurridos|</v>
      </c>
      <c r="M64" t="str">
        <f t="shared" si="2"/>
        <v>Número de afectaciones reportadas|</v>
      </c>
      <c r="S64" t="str">
        <f t="shared" si="3"/>
        <v>Monto de siniestros reportados|</v>
      </c>
    </row>
    <row r="65" spans="1:19" x14ac:dyDescent="0.3">
      <c r="A65" t="str">
        <f t="shared" si="0"/>
        <v>Número de afectaciones ocurridas|</v>
      </c>
      <c r="C65"/>
      <c r="D65"/>
      <c r="E65"/>
      <c r="G65" t="str">
        <f t="shared" si="1"/>
        <v>Monto de siniestros ocurridos|</v>
      </c>
      <c r="M65" t="str">
        <f t="shared" si="2"/>
        <v>Número de afectaciones reportadas|</v>
      </c>
      <c r="S65" t="str">
        <f t="shared" si="3"/>
        <v>Monto de siniestros reportados|</v>
      </c>
    </row>
    <row r="66" spans="1:19" x14ac:dyDescent="0.3">
      <c r="A66" t="str">
        <f t="shared" si="0"/>
        <v>Número de afectaciones ocurridas|</v>
      </c>
      <c r="C66"/>
      <c r="D66"/>
      <c r="E66"/>
      <c r="G66" t="str">
        <f t="shared" si="1"/>
        <v>Monto de siniestros ocurridos|</v>
      </c>
      <c r="M66" t="str">
        <f t="shared" si="2"/>
        <v>Número de afectaciones reportadas|</v>
      </c>
      <c r="S66" t="str">
        <f t="shared" si="3"/>
        <v>Monto de siniestros reportados|</v>
      </c>
    </row>
    <row r="67" spans="1:19" x14ac:dyDescent="0.3">
      <c r="A67" t="str">
        <f t="shared" si="0"/>
        <v>Número de afectaciones ocurridas|</v>
      </c>
      <c r="C67"/>
      <c r="D67"/>
      <c r="E67"/>
      <c r="G67" t="str">
        <f t="shared" si="1"/>
        <v>Monto de siniestros ocurridos|</v>
      </c>
      <c r="M67" t="str">
        <f t="shared" si="2"/>
        <v>Número de afectaciones reportadas|</v>
      </c>
      <c r="S67" t="str">
        <f t="shared" si="3"/>
        <v>Monto de siniestros reportados|</v>
      </c>
    </row>
    <row r="68" spans="1:19" x14ac:dyDescent="0.3">
      <c r="A68" t="str">
        <f t="shared" si="0"/>
        <v>Número de afectaciones ocurridas|</v>
      </c>
      <c r="C68"/>
      <c r="D68"/>
      <c r="E68"/>
      <c r="G68" t="str">
        <f t="shared" si="1"/>
        <v>Monto de siniestros ocurridos|</v>
      </c>
      <c r="M68" t="str">
        <f t="shared" si="2"/>
        <v>Número de afectaciones reportadas|</v>
      </c>
      <c r="S68" t="str">
        <f t="shared" si="3"/>
        <v>Monto de siniestros reportados|</v>
      </c>
    </row>
    <row r="69" spans="1:19" x14ac:dyDescent="0.3">
      <c r="A69" t="str">
        <f t="shared" si="0"/>
        <v>Número de afectaciones ocurridas|</v>
      </c>
      <c r="C69"/>
      <c r="D69"/>
      <c r="E69"/>
      <c r="G69" t="str">
        <f t="shared" si="1"/>
        <v>Monto de siniestros ocurridos|</v>
      </c>
      <c r="M69" t="str">
        <f t="shared" si="2"/>
        <v>Número de afectaciones reportadas|</v>
      </c>
      <c r="S69" t="str">
        <f t="shared" si="3"/>
        <v>Monto de siniestros reportados|</v>
      </c>
    </row>
    <row r="70" spans="1:19" x14ac:dyDescent="0.3">
      <c r="A70" t="str">
        <f t="shared" si="0"/>
        <v>Número de afectaciones ocurridas|</v>
      </c>
      <c r="C70"/>
      <c r="D70"/>
      <c r="E70"/>
      <c r="G70" t="str">
        <f t="shared" si="1"/>
        <v>Monto de siniestros ocurridos|</v>
      </c>
      <c r="M70" t="str">
        <f t="shared" si="2"/>
        <v>Número de afectaciones reportadas|</v>
      </c>
      <c r="S70" t="str">
        <f t="shared" si="3"/>
        <v>Monto de siniestros reportados|</v>
      </c>
    </row>
    <row r="71" spans="1:19" x14ac:dyDescent="0.3">
      <c r="A71" t="str">
        <f t="shared" ref="A71:A134" si="4">$B$4&amp;"|"&amp;B71</f>
        <v>Número de afectaciones ocurridas|</v>
      </c>
      <c r="C71"/>
      <c r="D71"/>
      <c r="E71"/>
      <c r="G71" t="str">
        <f t="shared" ref="G71:G134" si="5">$H$4&amp;"|"&amp;H71</f>
        <v>Monto de siniestros ocurridos|</v>
      </c>
      <c r="M71" t="str">
        <f t="shared" ref="M71:M134" si="6">$N$4&amp;"|"&amp;N71</f>
        <v>Número de afectaciones reportadas|</v>
      </c>
      <c r="S71" t="str">
        <f t="shared" ref="S71:S134" si="7">$T$4&amp;"|"&amp;T71</f>
        <v>Monto de siniestros reportados|</v>
      </c>
    </row>
    <row r="72" spans="1:19" x14ac:dyDescent="0.3">
      <c r="A72" t="str">
        <f t="shared" si="4"/>
        <v>Número de afectaciones ocurridas|</v>
      </c>
      <c r="C72"/>
      <c r="D72"/>
      <c r="E72"/>
      <c r="G72" t="str">
        <f t="shared" si="5"/>
        <v>Monto de siniestros ocurridos|</v>
      </c>
      <c r="M72" t="str">
        <f t="shared" si="6"/>
        <v>Número de afectaciones reportadas|</v>
      </c>
      <c r="S72" t="str">
        <f t="shared" si="7"/>
        <v>Monto de siniestros reportados|</v>
      </c>
    </row>
    <row r="73" spans="1:19" x14ac:dyDescent="0.3">
      <c r="A73" t="str">
        <f t="shared" si="4"/>
        <v>Número de afectaciones ocurridas|</v>
      </c>
      <c r="C73"/>
      <c r="D73"/>
      <c r="E73"/>
      <c r="G73" t="str">
        <f t="shared" si="5"/>
        <v>Monto de siniestros ocurridos|</v>
      </c>
      <c r="M73" t="str">
        <f t="shared" si="6"/>
        <v>Número de afectaciones reportadas|</v>
      </c>
      <c r="S73" t="str">
        <f t="shared" si="7"/>
        <v>Monto de siniestros reportados|</v>
      </c>
    </row>
    <row r="74" spans="1:19" x14ac:dyDescent="0.3">
      <c r="A74" t="str">
        <f t="shared" si="4"/>
        <v>Número de afectaciones ocurridas|</v>
      </c>
      <c r="C74"/>
      <c r="D74"/>
      <c r="E74"/>
      <c r="G74" t="str">
        <f t="shared" si="5"/>
        <v>Monto de siniestros ocurridos|</v>
      </c>
      <c r="M74" t="str">
        <f t="shared" si="6"/>
        <v>Número de afectaciones reportadas|</v>
      </c>
      <c r="S74" t="str">
        <f t="shared" si="7"/>
        <v>Monto de siniestros reportados|</v>
      </c>
    </row>
    <row r="75" spans="1:19" x14ac:dyDescent="0.3">
      <c r="A75" t="str">
        <f t="shared" si="4"/>
        <v>Número de afectaciones ocurridas|</v>
      </c>
      <c r="C75"/>
      <c r="D75"/>
      <c r="E75"/>
      <c r="G75" t="str">
        <f t="shared" si="5"/>
        <v>Monto de siniestros ocurridos|</v>
      </c>
      <c r="M75" t="str">
        <f t="shared" si="6"/>
        <v>Número de afectaciones reportadas|</v>
      </c>
      <c r="S75" t="str">
        <f t="shared" si="7"/>
        <v>Monto de siniestros reportados|</v>
      </c>
    </row>
    <row r="76" spans="1:19" x14ac:dyDescent="0.3">
      <c r="A76" t="str">
        <f t="shared" si="4"/>
        <v>Número de afectaciones ocurridas|</v>
      </c>
      <c r="C76"/>
      <c r="D76"/>
      <c r="E76"/>
      <c r="G76" t="str">
        <f t="shared" si="5"/>
        <v>Monto de siniestros ocurridos|</v>
      </c>
      <c r="M76" t="str">
        <f t="shared" si="6"/>
        <v>Número de afectaciones reportadas|</v>
      </c>
      <c r="S76" t="str">
        <f t="shared" si="7"/>
        <v>Monto de siniestros reportados|</v>
      </c>
    </row>
    <row r="77" spans="1:19" x14ac:dyDescent="0.3">
      <c r="A77" t="str">
        <f t="shared" si="4"/>
        <v>Número de afectaciones ocurridas|</v>
      </c>
      <c r="C77"/>
      <c r="D77"/>
      <c r="E77"/>
      <c r="G77" t="str">
        <f t="shared" si="5"/>
        <v>Monto de siniestros ocurridos|</v>
      </c>
      <c r="M77" t="str">
        <f t="shared" si="6"/>
        <v>Número de afectaciones reportadas|</v>
      </c>
      <c r="S77" t="str">
        <f t="shared" si="7"/>
        <v>Monto de siniestros reportados|</v>
      </c>
    </row>
    <row r="78" spans="1:19" x14ac:dyDescent="0.3">
      <c r="A78" t="str">
        <f t="shared" si="4"/>
        <v>Número de afectaciones ocurridas|</v>
      </c>
      <c r="C78"/>
      <c r="D78"/>
      <c r="E78"/>
      <c r="G78" t="str">
        <f t="shared" si="5"/>
        <v>Monto de siniestros ocurridos|</v>
      </c>
      <c r="M78" t="str">
        <f t="shared" si="6"/>
        <v>Número de afectaciones reportadas|</v>
      </c>
      <c r="S78" t="str">
        <f t="shared" si="7"/>
        <v>Monto de siniestros reportados|</v>
      </c>
    </row>
    <row r="79" spans="1:19" x14ac:dyDescent="0.3">
      <c r="A79" t="str">
        <f t="shared" si="4"/>
        <v>Número de afectaciones ocurridas|</v>
      </c>
      <c r="C79"/>
      <c r="D79"/>
      <c r="E79"/>
      <c r="G79" t="str">
        <f t="shared" si="5"/>
        <v>Monto de siniestros ocurridos|</v>
      </c>
      <c r="M79" t="str">
        <f t="shared" si="6"/>
        <v>Número de afectaciones reportadas|</v>
      </c>
      <c r="S79" t="str">
        <f t="shared" si="7"/>
        <v>Monto de siniestros reportados|</v>
      </c>
    </row>
    <row r="80" spans="1:19" x14ac:dyDescent="0.3">
      <c r="A80" t="str">
        <f t="shared" si="4"/>
        <v>Número de afectaciones ocurridas|</v>
      </c>
      <c r="C80"/>
      <c r="D80"/>
      <c r="E80"/>
      <c r="G80" t="str">
        <f t="shared" si="5"/>
        <v>Monto de siniestros ocurridos|</v>
      </c>
      <c r="M80" t="str">
        <f t="shared" si="6"/>
        <v>Número de afectaciones reportadas|</v>
      </c>
      <c r="S80" t="str">
        <f t="shared" si="7"/>
        <v>Monto de siniestros reportados|</v>
      </c>
    </row>
    <row r="81" spans="1:19" x14ac:dyDescent="0.3">
      <c r="A81" t="str">
        <f t="shared" si="4"/>
        <v>Número de afectaciones ocurridas|</v>
      </c>
      <c r="C81"/>
      <c r="D81"/>
      <c r="E81"/>
      <c r="G81" t="str">
        <f t="shared" si="5"/>
        <v>Monto de siniestros ocurridos|</v>
      </c>
      <c r="M81" t="str">
        <f t="shared" si="6"/>
        <v>Número de afectaciones reportadas|</v>
      </c>
      <c r="S81" t="str">
        <f t="shared" si="7"/>
        <v>Monto de siniestros reportados|</v>
      </c>
    </row>
    <row r="82" spans="1:19" x14ac:dyDescent="0.3">
      <c r="A82" t="str">
        <f t="shared" si="4"/>
        <v>Número de afectaciones ocurridas|</v>
      </c>
      <c r="C82"/>
      <c r="D82"/>
      <c r="E82"/>
      <c r="G82" t="str">
        <f t="shared" si="5"/>
        <v>Monto de siniestros ocurridos|</v>
      </c>
      <c r="M82" t="str">
        <f t="shared" si="6"/>
        <v>Número de afectaciones reportadas|</v>
      </c>
      <c r="S82" t="str">
        <f t="shared" si="7"/>
        <v>Monto de siniestros reportados|</v>
      </c>
    </row>
    <row r="83" spans="1:19" x14ac:dyDescent="0.3">
      <c r="A83" t="str">
        <f t="shared" si="4"/>
        <v>Número de afectaciones ocurridas|</v>
      </c>
      <c r="C83"/>
      <c r="D83"/>
      <c r="E83"/>
      <c r="G83" t="str">
        <f t="shared" si="5"/>
        <v>Monto de siniestros ocurridos|</v>
      </c>
      <c r="M83" t="str">
        <f t="shared" si="6"/>
        <v>Número de afectaciones reportadas|</v>
      </c>
      <c r="S83" t="str">
        <f t="shared" si="7"/>
        <v>Monto de siniestros reportados|</v>
      </c>
    </row>
    <row r="84" spans="1:19" x14ac:dyDescent="0.3">
      <c r="A84" t="str">
        <f t="shared" si="4"/>
        <v>Número de afectaciones ocurridas|</v>
      </c>
      <c r="C84"/>
      <c r="D84"/>
      <c r="E84"/>
      <c r="G84" t="str">
        <f t="shared" si="5"/>
        <v>Monto de siniestros ocurridos|</v>
      </c>
      <c r="M84" t="str">
        <f t="shared" si="6"/>
        <v>Número de afectaciones reportadas|</v>
      </c>
      <c r="S84" t="str">
        <f t="shared" si="7"/>
        <v>Monto de siniestros reportados|</v>
      </c>
    </row>
    <row r="85" spans="1:19" x14ac:dyDescent="0.3">
      <c r="A85" t="str">
        <f t="shared" si="4"/>
        <v>Número de afectaciones ocurridas|</v>
      </c>
      <c r="C85"/>
      <c r="D85"/>
      <c r="E85"/>
      <c r="G85" t="str">
        <f t="shared" si="5"/>
        <v>Monto de siniestros ocurridos|</v>
      </c>
      <c r="M85" t="str">
        <f t="shared" si="6"/>
        <v>Número de afectaciones reportadas|</v>
      </c>
      <c r="S85" t="str">
        <f t="shared" si="7"/>
        <v>Monto de siniestros reportados|</v>
      </c>
    </row>
    <row r="86" spans="1:19" x14ac:dyDescent="0.3">
      <c r="A86" t="str">
        <f t="shared" si="4"/>
        <v>Número de afectaciones ocurridas|</v>
      </c>
      <c r="C86"/>
      <c r="D86"/>
      <c r="E86"/>
      <c r="G86" t="str">
        <f t="shared" si="5"/>
        <v>Monto de siniestros ocurridos|</v>
      </c>
      <c r="M86" t="str">
        <f t="shared" si="6"/>
        <v>Número de afectaciones reportadas|</v>
      </c>
      <c r="S86" t="str">
        <f t="shared" si="7"/>
        <v>Monto de siniestros reportados|</v>
      </c>
    </row>
    <row r="87" spans="1:19" x14ac:dyDescent="0.3">
      <c r="A87" t="str">
        <f t="shared" si="4"/>
        <v>Número de afectaciones ocurridas|</v>
      </c>
      <c r="C87"/>
      <c r="D87"/>
      <c r="E87"/>
      <c r="G87" t="str">
        <f t="shared" si="5"/>
        <v>Monto de siniestros ocurridos|</v>
      </c>
      <c r="M87" t="str">
        <f t="shared" si="6"/>
        <v>Número de afectaciones reportadas|</v>
      </c>
      <c r="S87" t="str">
        <f t="shared" si="7"/>
        <v>Monto de siniestros reportados|</v>
      </c>
    </row>
    <row r="88" spans="1:19" x14ac:dyDescent="0.3">
      <c r="A88" t="str">
        <f t="shared" si="4"/>
        <v>Número de afectaciones ocurridas|</v>
      </c>
      <c r="C88"/>
      <c r="D88"/>
      <c r="E88"/>
      <c r="G88" t="str">
        <f t="shared" si="5"/>
        <v>Monto de siniestros ocurridos|</v>
      </c>
      <c r="M88" t="str">
        <f t="shared" si="6"/>
        <v>Número de afectaciones reportadas|</v>
      </c>
      <c r="S88" t="str">
        <f t="shared" si="7"/>
        <v>Monto de siniestros reportados|</v>
      </c>
    </row>
    <row r="89" spans="1:19" x14ac:dyDescent="0.3">
      <c r="A89" t="str">
        <f t="shared" si="4"/>
        <v>Número de afectaciones ocurridas|</v>
      </c>
      <c r="C89"/>
      <c r="D89"/>
      <c r="E89"/>
      <c r="G89" t="str">
        <f t="shared" si="5"/>
        <v>Monto de siniestros ocurridos|</v>
      </c>
      <c r="M89" t="str">
        <f t="shared" si="6"/>
        <v>Número de afectaciones reportadas|</v>
      </c>
      <c r="S89" t="str">
        <f t="shared" si="7"/>
        <v>Monto de siniestros reportados|</v>
      </c>
    </row>
    <row r="90" spans="1:19" x14ac:dyDescent="0.3">
      <c r="A90" t="str">
        <f t="shared" si="4"/>
        <v>Número de afectaciones ocurridas|</v>
      </c>
      <c r="C90"/>
      <c r="D90"/>
      <c r="E90"/>
      <c r="G90" t="str">
        <f t="shared" si="5"/>
        <v>Monto de siniestros ocurridos|</v>
      </c>
      <c r="M90" t="str">
        <f t="shared" si="6"/>
        <v>Número de afectaciones reportadas|</v>
      </c>
      <c r="S90" t="str">
        <f t="shared" si="7"/>
        <v>Monto de siniestros reportados|</v>
      </c>
    </row>
    <row r="91" spans="1:19" x14ac:dyDescent="0.3">
      <c r="A91" t="str">
        <f t="shared" si="4"/>
        <v>Número de afectaciones ocurridas|</v>
      </c>
      <c r="C91"/>
      <c r="D91"/>
      <c r="E91"/>
      <c r="G91" t="str">
        <f t="shared" si="5"/>
        <v>Monto de siniestros ocurridos|</v>
      </c>
      <c r="M91" t="str">
        <f t="shared" si="6"/>
        <v>Número de afectaciones reportadas|</v>
      </c>
      <c r="S91" t="str">
        <f t="shared" si="7"/>
        <v>Monto de siniestros reportados|</v>
      </c>
    </row>
    <row r="92" spans="1:19" x14ac:dyDescent="0.3">
      <c r="A92" t="str">
        <f t="shared" si="4"/>
        <v>Número de afectaciones ocurridas|</v>
      </c>
      <c r="C92"/>
      <c r="D92"/>
      <c r="E92"/>
      <c r="G92" t="str">
        <f t="shared" si="5"/>
        <v>Monto de siniestros ocurridos|</v>
      </c>
      <c r="M92" t="str">
        <f t="shared" si="6"/>
        <v>Número de afectaciones reportadas|</v>
      </c>
      <c r="S92" t="str">
        <f t="shared" si="7"/>
        <v>Monto de siniestros reportados|</v>
      </c>
    </row>
    <row r="93" spans="1:19" x14ac:dyDescent="0.3">
      <c r="A93" t="str">
        <f t="shared" si="4"/>
        <v>Número de afectaciones ocurridas|</v>
      </c>
      <c r="C93"/>
      <c r="D93"/>
      <c r="E93"/>
      <c r="G93" t="str">
        <f t="shared" si="5"/>
        <v>Monto de siniestros ocurridos|</v>
      </c>
      <c r="M93" t="str">
        <f t="shared" si="6"/>
        <v>Número de afectaciones reportadas|</v>
      </c>
      <c r="S93" t="str">
        <f t="shared" si="7"/>
        <v>Monto de siniestros reportados|</v>
      </c>
    </row>
    <row r="94" spans="1:19" x14ac:dyDescent="0.3">
      <c r="A94" t="str">
        <f t="shared" si="4"/>
        <v>Número de afectaciones ocurridas|</v>
      </c>
      <c r="C94"/>
      <c r="D94"/>
      <c r="E94"/>
      <c r="G94" t="str">
        <f t="shared" si="5"/>
        <v>Monto de siniestros ocurridos|</v>
      </c>
      <c r="M94" t="str">
        <f t="shared" si="6"/>
        <v>Número de afectaciones reportadas|</v>
      </c>
      <c r="S94" t="str">
        <f t="shared" si="7"/>
        <v>Monto de siniestros reportados|</v>
      </c>
    </row>
    <row r="95" spans="1:19" x14ac:dyDescent="0.3">
      <c r="A95" t="str">
        <f t="shared" si="4"/>
        <v>Número de afectaciones ocurridas|</v>
      </c>
      <c r="C95"/>
      <c r="D95"/>
      <c r="E95"/>
      <c r="G95" t="str">
        <f t="shared" si="5"/>
        <v>Monto de siniestros ocurridos|</v>
      </c>
      <c r="M95" t="str">
        <f t="shared" si="6"/>
        <v>Número de afectaciones reportadas|</v>
      </c>
      <c r="S95" t="str">
        <f t="shared" si="7"/>
        <v>Monto de siniestros reportados|</v>
      </c>
    </row>
    <row r="96" spans="1:19" x14ac:dyDescent="0.3">
      <c r="A96" t="str">
        <f t="shared" si="4"/>
        <v>Número de afectaciones ocurridas|</v>
      </c>
      <c r="C96"/>
      <c r="D96"/>
      <c r="E96"/>
      <c r="G96" t="str">
        <f t="shared" si="5"/>
        <v>Monto de siniestros ocurridos|</v>
      </c>
      <c r="M96" t="str">
        <f t="shared" si="6"/>
        <v>Número de afectaciones reportadas|</v>
      </c>
      <c r="S96" t="str">
        <f t="shared" si="7"/>
        <v>Monto de siniestros reportados|</v>
      </c>
    </row>
    <row r="97" spans="1:19" x14ac:dyDescent="0.3">
      <c r="A97" t="str">
        <f t="shared" si="4"/>
        <v>Número de afectaciones ocurridas|</v>
      </c>
      <c r="C97"/>
      <c r="D97"/>
      <c r="E97"/>
      <c r="G97" t="str">
        <f t="shared" si="5"/>
        <v>Monto de siniestros ocurridos|</v>
      </c>
      <c r="M97" t="str">
        <f t="shared" si="6"/>
        <v>Número de afectaciones reportadas|</v>
      </c>
      <c r="S97" t="str">
        <f t="shared" si="7"/>
        <v>Monto de siniestros reportados|</v>
      </c>
    </row>
    <row r="98" spans="1:19" x14ac:dyDescent="0.3">
      <c r="A98" t="str">
        <f t="shared" si="4"/>
        <v>Número de afectaciones ocurridas|</v>
      </c>
      <c r="C98"/>
      <c r="D98"/>
      <c r="E98"/>
      <c r="G98" t="str">
        <f t="shared" si="5"/>
        <v>Monto de siniestros ocurridos|</v>
      </c>
      <c r="M98" t="str">
        <f t="shared" si="6"/>
        <v>Número de afectaciones reportadas|</v>
      </c>
      <c r="S98" t="str">
        <f t="shared" si="7"/>
        <v>Monto de siniestros reportados|</v>
      </c>
    </row>
    <row r="99" spans="1:19" x14ac:dyDescent="0.3">
      <c r="A99" t="str">
        <f t="shared" si="4"/>
        <v>Número de afectaciones ocurridas|</v>
      </c>
      <c r="C99"/>
      <c r="D99"/>
      <c r="E99"/>
      <c r="G99" t="str">
        <f t="shared" si="5"/>
        <v>Monto de siniestros ocurridos|</v>
      </c>
      <c r="M99" t="str">
        <f t="shared" si="6"/>
        <v>Número de afectaciones reportadas|</v>
      </c>
      <c r="S99" t="str">
        <f t="shared" si="7"/>
        <v>Monto de siniestros reportados|</v>
      </c>
    </row>
    <row r="100" spans="1:19" x14ac:dyDescent="0.3">
      <c r="A100" t="str">
        <f t="shared" si="4"/>
        <v>Número de afectaciones ocurridas|</v>
      </c>
      <c r="C100"/>
      <c r="D100"/>
      <c r="E100"/>
      <c r="G100" t="str">
        <f t="shared" si="5"/>
        <v>Monto de siniestros ocurridos|</v>
      </c>
      <c r="M100" t="str">
        <f t="shared" si="6"/>
        <v>Número de afectaciones reportadas|</v>
      </c>
      <c r="S100" t="str">
        <f t="shared" si="7"/>
        <v>Monto de siniestros reportados|</v>
      </c>
    </row>
    <row r="101" spans="1:19" x14ac:dyDescent="0.3">
      <c r="A101" t="str">
        <f t="shared" si="4"/>
        <v>Número de afectaciones ocurridas|</v>
      </c>
      <c r="C101"/>
      <c r="D101"/>
      <c r="E101"/>
      <c r="G101" t="str">
        <f t="shared" si="5"/>
        <v>Monto de siniestros ocurridos|</v>
      </c>
      <c r="M101" t="str">
        <f t="shared" si="6"/>
        <v>Número de afectaciones reportadas|</v>
      </c>
      <c r="S101" t="str">
        <f t="shared" si="7"/>
        <v>Monto de siniestros reportados|</v>
      </c>
    </row>
    <row r="102" spans="1:19" x14ac:dyDescent="0.3">
      <c r="A102" t="str">
        <f t="shared" si="4"/>
        <v>Número de afectaciones ocurridas|</v>
      </c>
      <c r="C102"/>
      <c r="D102"/>
      <c r="E102"/>
      <c r="G102" t="str">
        <f t="shared" si="5"/>
        <v>Monto de siniestros ocurridos|</v>
      </c>
      <c r="M102" t="str">
        <f t="shared" si="6"/>
        <v>Número de afectaciones reportadas|</v>
      </c>
      <c r="S102" t="str">
        <f t="shared" si="7"/>
        <v>Monto de siniestros reportados|</v>
      </c>
    </row>
    <row r="103" spans="1:19" x14ac:dyDescent="0.3">
      <c r="A103" t="str">
        <f t="shared" si="4"/>
        <v>Número de afectaciones ocurridas|</v>
      </c>
      <c r="C103"/>
      <c r="D103"/>
      <c r="E103"/>
      <c r="G103" t="str">
        <f t="shared" si="5"/>
        <v>Monto de siniestros ocurridos|</v>
      </c>
      <c r="M103" t="str">
        <f t="shared" si="6"/>
        <v>Número de afectaciones reportadas|</v>
      </c>
      <c r="S103" t="str">
        <f t="shared" si="7"/>
        <v>Monto de siniestros reportados|</v>
      </c>
    </row>
    <row r="104" spans="1:19" x14ac:dyDescent="0.3">
      <c r="A104" t="str">
        <f t="shared" si="4"/>
        <v>Número de afectaciones ocurridas|</v>
      </c>
      <c r="C104"/>
      <c r="D104"/>
      <c r="E104"/>
      <c r="G104" t="str">
        <f t="shared" si="5"/>
        <v>Monto de siniestros ocurridos|</v>
      </c>
      <c r="M104" t="str">
        <f t="shared" si="6"/>
        <v>Número de afectaciones reportadas|</v>
      </c>
      <c r="S104" t="str">
        <f t="shared" si="7"/>
        <v>Monto de siniestros reportados|</v>
      </c>
    </row>
    <row r="105" spans="1:19" x14ac:dyDescent="0.3">
      <c r="A105" t="str">
        <f t="shared" si="4"/>
        <v>Número de afectaciones ocurridas|</v>
      </c>
      <c r="C105"/>
      <c r="D105"/>
      <c r="E105"/>
      <c r="G105" t="str">
        <f t="shared" si="5"/>
        <v>Monto de siniestros ocurridos|</v>
      </c>
      <c r="M105" t="str">
        <f t="shared" si="6"/>
        <v>Número de afectaciones reportadas|</v>
      </c>
      <c r="S105" t="str">
        <f t="shared" si="7"/>
        <v>Monto de siniestros reportados|</v>
      </c>
    </row>
    <row r="106" spans="1:19" x14ac:dyDescent="0.3">
      <c r="A106" t="str">
        <f t="shared" si="4"/>
        <v>Número de afectaciones ocurridas|</v>
      </c>
      <c r="C106"/>
      <c r="D106"/>
      <c r="E106"/>
      <c r="G106" t="str">
        <f t="shared" si="5"/>
        <v>Monto de siniestros ocurridos|</v>
      </c>
      <c r="M106" t="str">
        <f t="shared" si="6"/>
        <v>Número de afectaciones reportadas|</v>
      </c>
      <c r="S106" t="str">
        <f t="shared" si="7"/>
        <v>Monto de siniestros reportados|</v>
      </c>
    </row>
    <row r="107" spans="1:19" x14ac:dyDescent="0.3">
      <c r="A107" t="str">
        <f t="shared" si="4"/>
        <v>Número de afectaciones ocurridas|</v>
      </c>
      <c r="C107"/>
      <c r="D107"/>
      <c r="E107"/>
      <c r="G107" t="str">
        <f t="shared" si="5"/>
        <v>Monto de siniestros ocurridos|</v>
      </c>
      <c r="M107" t="str">
        <f t="shared" si="6"/>
        <v>Número de afectaciones reportadas|</v>
      </c>
      <c r="S107" t="str">
        <f t="shared" si="7"/>
        <v>Monto de siniestros reportados|</v>
      </c>
    </row>
    <row r="108" spans="1:19" x14ac:dyDescent="0.3">
      <c r="A108" t="str">
        <f t="shared" si="4"/>
        <v>Número de afectaciones ocurridas|</v>
      </c>
      <c r="C108"/>
      <c r="D108"/>
      <c r="E108"/>
      <c r="G108" t="str">
        <f t="shared" si="5"/>
        <v>Monto de siniestros ocurridos|</v>
      </c>
      <c r="M108" t="str">
        <f t="shared" si="6"/>
        <v>Número de afectaciones reportadas|</v>
      </c>
      <c r="S108" t="str">
        <f t="shared" si="7"/>
        <v>Monto de siniestros reportados|</v>
      </c>
    </row>
    <row r="109" spans="1:19" x14ac:dyDescent="0.3">
      <c r="A109" t="str">
        <f t="shared" si="4"/>
        <v>Número de afectaciones ocurridas|</v>
      </c>
      <c r="C109"/>
      <c r="D109"/>
      <c r="E109"/>
      <c r="G109" t="str">
        <f t="shared" si="5"/>
        <v>Monto de siniestros ocurridos|</v>
      </c>
      <c r="M109" t="str">
        <f t="shared" si="6"/>
        <v>Número de afectaciones reportadas|</v>
      </c>
      <c r="S109" t="str">
        <f t="shared" si="7"/>
        <v>Monto de siniestros reportados|</v>
      </c>
    </row>
    <row r="110" spans="1:19" x14ac:dyDescent="0.3">
      <c r="A110" t="str">
        <f t="shared" si="4"/>
        <v>Número de afectaciones ocurridas|</v>
      </c>
      <c r="C110"/>
      <c r="D110"/>
      <c r="E110"/>
      <c r="G110" t="str">
        <f t="shared" si="5"/>
        <v>Monto de siniestros ocurridos|</v>
      </c>
      <c r="M110" t="str">
        <f t="shared" si="6"/>
        <v>Número de afectaciones reportadas|</v>
      </c>
      <c r="S110" t="str">
        <f t="shared" si="7"/>
        <v>Monto de siniestros reportados|</v>
      </c>
    </row>
    <row r="111" spans="1:19" x14ac:dyDescent="0.3">
      <c r="A111" t="str">
        <f t="shared" si="4"/>
        <v>Número de afectaciones ocurridas|</v>
      </c>
      <c r="C111"/>
      <c r="D111"/>
      <c r="E111"/>
      <c r="G111" t="str">
        <f t="shared" si="5"/>
        <v>Monto de siniestros ocurridos|</v>
      </c>
      <c r="M111" t="str">
        <f t="shared" si="6"/>
        <v>Número de afectaciones reportadas|</v>
      </c>
      <c r="S111" t="str">
        <f t="shared" si="7"/>
        <v>Monto de siniestros reportados|</v>
      </c>
    </row>
    <row r="112" spans="1:19" x14ac:dyDescent="0.3">
      <c r="A112" t="str">
        <f t="shared" si="4"/>
        <v>Número de afectaciones ocurridas|</v>
      </c>
      <c r="C112"/>
      <c r="D112"/>
      <c r="E112"/>
      <c r="G112" t="str">
        <f t="shared" si="5"/>
        <v>Monto de siniestros ocurridos|</v>
      </c>
      <c r="M112" t="str">
        <f t="shared" si="6"/>
        <v>Número de afectaciones reportadas|</v>
      </c>
      <c r="S112" t="str">
        <f t="shared" si="7"/>
        <v>Monto de siniestros reportados|</v>
      </c>
    </row>
    <row r="113" spans="1:19" x14ac:dyDescent="0.3">
      <c r="A113" t="str">
        <f t="shared" si="4"/>
        <v>Número de afectaciones ocurridas|</v>
      </c>
      <c r="C113"/>
      <c r="D113"/>
      <c r="E113"/>
      <c r="G113" t="str">
        <f t="shared" si="5"/>
        <v>Monto de siniestros ocurridos|</v>
      </c>
      <c r="M113" t="str">
        <f t="shared" si="6"/>
        <v>Número de afectaciones reportadas|</v>
      </c>
      <c r="S113" t="str">
        <f t="shared" si="7"/>
        <v>Monto de siniestros reportados|</v>
      </c>
    </row>
    <row r="114" spans="1:19" x14ac:dyDescent="0.3">
      <c r="A114" t="str">
        <f t="shared" si="4"/>
        <v>Número de afectaciones ocurridas|</v>
      </c>
      <c r="C114"/>
      <c r="D114"/>
      <c r="E114"/>
      <c r="G114" t="str">
        <f t="shared" si="5"/>
        <v>Monto de siniestros ocurridos|</v>
      </c>
      <c r="M114" t="str">
        <f t="shared" si="6"/>
        <v>Número de afectaciones reportadas|</v>
      </c>
      <c r="S114" t="str">
        <f t="shared" si="7"/>
        <v>Monto de siniestros reportados|</v>
      </c>
    </row>
    <row r="115" spans="1:19" x14ac:dyDescent="0.3">
      <c r="A115" t="str">
        <f t="shared" si="4"/>
        <v>Número de afectaciones ocurridas|</v>
      </c>
      <c r="C115"/>
      <c r="D115"/>
      <c r="E115"/>
      <c r="G115" t="str">
        <f t="shared" si="5"/>
        <v>Monto de siniestros ocurridos|</v>
      </c>
      <c r="M115" t="str">
        <f t="shared" si="6"/>
        <v>Número de afectaciones reportadas|</v>
      </c>
      <c r="S115" t="str">
        <f t="shared" si="7"/>
        <v>Monto de siniestros reportados|</v>
      </c>
    </row>
    <row r="116" spans="1:19" x14ac:dyDescent="0.3">
      <c r="A116" t="str">
        <f t="shared" si="4"/>
        <v>Número de afectaciones ocurridas|</v>
      </c>
      <c r="C116"/>
      <c r="D116"/>
      <c r="E116"/>
      <c r="G116" t="str">
        <f t="shared" si="5"/>
        <v>Monto de siniestros ocurridos|</v>
      </c>
      <c r="M116" t="str">
        <f t="shared" si="6"/>
        <v>Número de afectaciones reportadas|</v>
      </c>
      <c r="S116" t="str">
        <f t="shared" si="7"/>
        <v>Monto de siniestros reportados|</v>
      </c>
    </row>
    <row r="117" spans="1:19" x14ac:dyDescent="0.3">
      <c r="A117" t="str">
        <f t="shared" si="4"/>
        <v>Número de afectaciones ocurridas|</v>
      </c>
      <c r="C117"/>
      <c r="D117"/>
      <c r="E117"/>
      <c r="G117" t="str">
        <f t="shared" si="5"/>
        <v>Monto de siniestros ocurridos|</v>
      </c>
      <c r="M117" t="str">
        <f t="shared" si="6"/>
        <v>Número de afectaciones reportadas|</v>
      </c>
      <c r="S117" t="str">
        <f t="shared" si="7"/>
        <v>Monto de siniestros reportados|</v>
      </c>
    </row>
    <row r="118" spans="1:19" x14ac:dyDescent="0.3">
      <c r="A118" t="str">
        <f t="shared" si="4"/>
        <v>Número de afectaciones ocurridas|</v>
      </c>
      <c r="C118"/>
      <c r="D118"/>
      <c r="E118"/>
      <c r="G118" t="str">
        <f t="shared" si="5"/>
        <v>Monto de siniestros ocurridos|</v>
      </c>
      <c r="M118" t="str">
        <f t="shared" si="6"/>
        <v>Número de afectaciones reportadas|</v>
      </c>
      <c r="S118" t="str">
        <f t="shared" si="7"/>
        <v>Monto de siniestros reportados|</v>
      </c>
    </row>
    <row r="119" spans="1:19" x14ac:dyDescent="0.3">
      <c r="A119" t="str">
        <f t="shared" si="4"/>
        <v>Número de afectaciones ocurridas|</v>
      </c>
      <c r="C119"/>
      <c r="D119"/>
      <c r="E119"/>
      <c r="G119" t="str">
        <f t="shared" si="5"/>
        <v>Monto de siniestros ocurridos|</v>
      </c>
      <c r="M119" t="str">
        <f t="shared" si="6"/>
        <v>Número de afectaciones reportadas|</v>
      </c>
      <c r="S119" t="str">
        <f t="shared" si="7"/>
        <v>Monto de siniestros reportados|</v>
      </c>
    </row>
    <row r="120" spans="1:19" x14ac:dyDescent="0.3">
      <c r="A120" t="str">
        <f t="shared" si="4"/>
        <v>Número de afectaciones ocurridas|</v>
      </c>
      <c r="C120"/>
      <c r="D120"/>
      <c r="E120"/>
      <c r="G120" t="str">
        <f t="shared" si="5"/>
        <v>Monto de siniestros ocurridos|</v>
      </c>
      <c r="M120" t="str">
        <f t="shared" si="6"/>
        <v>Número de afectaciones reportadas|</v>
      </c>
      <c r="S120" t="str">
        <f t="shared" si="7"/>
        <v>Monto de siniestros reportados|</v>
      </c>
    </row>
    <row r="121" spans="1:19" x14ac:dyDescent="0.3">
      <c r="A121" t="str">
        <f t="shared" si="4"/>
        <v>Número de afectaciones ocurridas|</v>
      </c>
      <c r="C121"/>
      <c r="D121"/>
      <c r="E121"/>
      <c r="G121" t="str">
        <f t="shared" si="5"/>
        <v>Monto de siniestros ocurridos|</v>
      </c>
      <c r="M121" t="str">
        <f t="shared" si="6"/>
        <v>Número de afectaciones reportadas|</v>
      </c>
      <c r="S121" t="str">
        <f t="shared" si="7"/>
        <v>Monto de siniestros reportados|</v>
      </c>
    </row>
    <row r="122" spans="1:19" x14ac:dyDescent="0.3">
      <c r="A122" t="str">
        <f t="shared" si="4"/>
        <v>Número de afectaciones ocurridas|</v>
      </c>
      <c r="C122"/>
      <c r="D122"/>
      <c r="E122"/>
      <c r="G122" t="str">
        <f t="shared" si="5"/>
        <v>Monto de siniestros ocurridos|</v>
      </c>
      <c r="M122" t="str">
        <f t="shared" si="6"/>
        <v>Número de afectaciones reportadas|</v>
      </c>
      <c r="S122" t="str">
        <f t="shared" si="7"/>
        <v>Monto de siniestros reportados|</v>
      </c>
    </row>
    <row r="123" spans="1:19" x14ac:dyDescent="0.3">
      <c r="A123" t="str">
        <f t="shared" si="4"/>
        <v>Número de afectaciones ocurridas|</v>
      </c>
      <c r="C123"/>
      <c r="D123"/>
      <c r="E123"/>
      <c r="G123" t="str">
        <f t="shared" si="5"/>
        <v>Monto de siniestros ocurridos|</v>
      </c>
      <c r="M123" t="str">
        <f t="shared" si="6"/>
        <v>Número de afectaciones reportadas|</v>
      </c>
      <c r="S123" t="str">
        <f t="shared" si="7"/>
        <v>Monto de siniestros reportados|</v>
      </c>
    </row>
    <row r="124" spans="1:19" x14ac:dyDescent="0.3">
      <c r="A124" t="str">
        <f t="shared" si="4"/>
        <v>Número de afectaciones ocurridas|</v>
      </c>
      <c r="C124"/>
      <c r="D124"/>
      <c r="E124"/>
      <c r="G124" t="str">
        <f t="shared" si="5"/>
        <v>Monto de siniestros ocurridos|</v>
      </c>
      <c r="M124" t="str">
        <f t="shared" si="6"/>
        <v>Número de afectaciones reportadas|</v>
      </c>
      <c r="S124" t="str">
        <f t="shared" si="7"/>
        <v>Monto de siniestros reportados|</v>
      </c>
    </row>
    <row r="125" spans="1:19" x14ac:dyDescent="0.3">
      <c r="A125" t="str">
        <f t="shared" si="4"/>
        <v>Número de afectaciones ocurridas|</v>
      </c>
      <c r="C125"/>
      <c r="D125"/>
      <c r="E125"/>
      <c r="G125" t="str">
        <f t="shared" si="5"/>
        <v>Monto de siniestros ocurridos|</v>
      </c>
      <c r="M125" t="str">
        <f t="shared" si="6"/>
        <v>Número de afectaciones reportadas|</v>
      </c>
      <c r="S125" t="str">
        <f t="shared" si="7"/>
        <v>Monto de siniestros reportados|</v>
      </c>
    </row>
    <row r="126" spans="1:19" x14ac:dyDescent="0.3">
      <c r="A126" t="str">
        <f t="shared" si="4"/>
        <v>Número de afectaciones ocurridas|</v>
      </c>
      <c r="C126"/>
      <c r="D126"/>
      <c r="E126"/>
      <c r="G126" t="str">
        <f t="shared" si="5"/>
        <v>Monto de siniestros ocurridos|</v>
      </c>
      <c r="M126" t="str">
        <f t="shared" si="6"/>
        <v>Número de afectaciones reportadas|</v>
      </c>
      <c r="S126" t="str">
        <f t="shared" si="7"/>
        <v>Monto de siniestros reportados|</v>
      </c>
    </row>
    <row r="127" spans="1:19" x14ac:dyDescent="0.3">
      <c r="A127" t="str">
        <f t="shared" si="4"/>
        <v>Número de afectaciones ocurridas|</v>
      </c>
      <c r="C127"/>
      <c r="D127"/>
      <c r="E127"/>
      <c r="G127" t="str">
        <f t="shared" si="5"/>
        <v>Monto de siniestros ocurridos|</v>
      </c>
      <c r="M127" t="str">
        <f t="shared" si="6"/>
        <v>Número de afectaciones reportadas|</v>
      </c>
      <c r="S127" t="str">
        <f t="shared" si="7"/>
        <v>Monto de siniestros reportados|</v>
      </c>
    </row>
    <row r="128" spans="1:19" x14ac:dyDescent="0.3">
      <c r="A128" t="str">
        <f t="shared" si="4"/>
        <v>Número de afectaciones ocurridas|</v>
      </c>
      <c r="C128"/>
      <c r="D128"/>
      <c r="E128"/>
      <c r="G128" t="str">
        <f t="shared" si="5"/>
        <v>Monto de siniestros ocurridos|</v>
      </c>
      <c r="M128" t="str">
        <f t="shared" si="6"/>
        <v>Número de afectaciones reportadas|</v>
      </c>
      <c r="S128" t="str">
        <f t="shared" si="7"/>
        <v>Monto de siniestros reportados|</v>
      </c>
    </row>
    <row r="129" spans="1:19" x14ac:dyDescent="0.3">
      <c r="A129" t="str">
        <f t="shared" si="4"/>
        <v>Número de afectaciones ocurridas|</v>
      </c>
      <c r="C129"/>
      <c r="D129"/>
      <c r="E129"/>
      <c r="G129" t="str">
        <f t="shared" si="5"/>
        <v>Monto de siniestros ocurridos|</v>
      </c>
      <c r="M129" t="str">
        <f t="shared" si="6"/>
        <v>Número de afectaciones reportadas|</v>
      </c>
      <c r="S129" t="str">
        <f t="shared" si="7"/>
        <v>Monto de siniestros reportados|</v>
      </c>
    </row>
    <row r="130" spans="1:19" x14ac:dyDescent="0.3">
      <c r="A130" t="str">
        <f t="shared" si="4"/>
        <v>Número de afectaciones ocurridas|</v>
      </c>
      <c r="C130"/>
      <c r="D130"/>
      <c r="E130"/>
      <c r="G130" t="str">
        <f t="shared" si="5"/>
        <v>Monto de siniestros ocurridos|</v>
      </c>
      <c r="M130" t="str">
        <f t="shared" si="6"/>
        <v>Número de afectaciones reportadas|</v>
      </c>
      <c r="S130" t="str">
        <f t="shared" si="7"/>
        <v>Monto de siniestros reportados|</v>
      </c>
    </row>
    <row r="131" spans="1:19" x14ac:dyDescent="0.3">
      <c r="A131" t="str">
        <f t="shared" si="4"/>
        <v>Número de afectaciones ocurridas|</v>
      </c>
      <c r="C131"/>
      <c r="D131"/>
      <c r="E131"/>
      <c r="G131" t="str">
        <f t="shared" si="5"/>
        <v>Monto de siniestros ocurridos|</v>
      </c>
      <c r="M131" t="str">
        <f t="shared" si="6"/>
        <v>Número de afectaciones reportadas|</v>
      </c>
      <c r="S131" t="str">
        <f t="shared" si="7"/>
        <v>Monto de siniestros reportados|</v>
      </c>
    </row>
    <row r="132" spans="1:19" x14ac:dyDescent="0.3">
      <c r="A132" t="str">
        <f t="shared" si="4"/>
        <v>Número de afectaciones ocurridas|</v>
      </c>
      <c r="C132"/>
      <c r="D132"/>
      <c r="E132"/>
      <c r="G132" t="str">
        <f t="shared" si="5"/>
        <v>Monto de siniestros ocurridos|</v>
      </c>
      <c r="M132" t="str">
        <f t="shared" si="6"/>
        <v>Número de afectaciones reportadas|</v>
      </c>
      <c r="S132" t="str">
        <f t="shared" si="7"/>
        <v>Monto de siniestros reportados|</v>
      </c>
    </row>
    <row r="133" spans="1:19" x14ac:dyDescent="0.3">
      <c r="A133" t="str">
        <f t="shared" si="4"/>
        <v>Número de afectaciones ocurridas|</v>
      </c>
      <c r="C133"/>
      <c r="D133"/>
      <c r="E133"/>
      <c r="G133" t="str">
        <f t="shared" si="5"/>
        <v>Monto de siniestros ocurridos|</v>
      </c>
      <c r="M133" t="str">
        <f t="shared" si="6"/>
        <v>Número de afectaciones reportadas|</v>
      </c>
      <c r="S133" t="str">
        <f t="shared" si="7"/>
        <v>Monto de siniestros reportados|</v>
      </c>
    </row>
    <row r="134" spans="1:19" x14ac:dyDescent="0.3">
      <c r="A134" t="str">
        <f t="shared" si="4"/>
        <v>Número de afectaciones ocurridas|</v>
      </c>
      <c r="C134"/>
      <c r="D134"/>
      <c r="E134"/>
      <c r="G134" t="str">
        <f t="shared" si="5"/>
        <v>Monto de siniestros ocurridos|</v>
      </c>
      <c r="M134" t="str">
        <f t="shared" si="6"/>
        <v>Número de afectaciones reportadas|</v>
      </c>
      <c r="S134" t="str">
        <f t="shared" si="7"/>
        <v>Monto de siniestros reportados|</v>
      </c>
    </row>
    <row r="135" spans="1:19" x14ac:dyDescent="0.3">
      <c r="A135" t="str">
        <f t="shared" ref="A135:A198" si="8">$B$4&amp;"|"&amp;B135</f>
        <v>Número de afectaciones ocurridas|</v>
      </c>
      <c r="C135"/>
      <c r="D135"/>
      <c r="E135"/>
      <c r="G135" t="str">
        <f t="shared" ref="G135:G198" si="9">$H$4&amp;"|"&amp;H135</f>
        <v>Monto de siniestros ocurridos|</v>
      </c>
      <c r="M135" t="str">
        <f t="shared" ref="M135:M198" si="10">$N$4&amp;"|"&amp;N135</f>
        <v>Número de afectaciones reportadas|</v>
      </c>
      <c r="S135" t="str">
        <f t="shared" ref="S135:S198" si="11">$T$4&amp;"|"&amp;T135</f>
        <v>Monto de siniestros reportados|</v>
      </c>
    </row>
    <row r="136" spans="1:19" x14ac:dyDescent="0.3">
      <c r="A136" t="str">
        <f t="shared" si="8"/>
        <v>Número de afectaciones ocurridas|</v>
      </c>
      <c r="C136"/>
      <c r="D136"/>
      <c r="E136"/>
      <c r="G136" t="str">
        <f t="shared" si="9"/>
        <v>Monto de siniestros ocurridos|</v>
      </c>
      <c r="M136" t="str">
        <f t="shared" si="10"/>
        <v>Número de afectaciones reportadas|</v>
      </c>
      <c r="S136" t="str">
        <f t="shared" si="11"/>
        <v>Monto de siniestros reportados|</v>
      </c>
    </row>
    <row r="137" spans="1:19" x14ac:dyDescent="0.3">
      <c r="A137" t="str">
        <f t="shared" si="8"/>
        <v>Número de afectaciones ocurridas|</v>
      </c>
      <c r="C137"/>
      <c r="D137"/>
      <c r="E137"/>
      <c r="G137" t="str">
        <f t="shared" si="9"/>
        <v>Monto de siniestros ocurridos|</v>
      </c>
      <c r="M137" t="str">
        <f t="shared" si="10"/>
        <v>Número de afectaciones reportadas|</v>
      </c>
      <c r="S137" t="str">
        <f t="shared" si="11"/>
        <v>Monto de siniestros reportados|</v>
      </c>
    </row>
    <row r="138" spans="1:19" x14ac:dyDescent="0.3">
      <c r="A138" t="str">
        <f t="shared" si="8"/>
        <v>Número de afectaciones ocurridas|</v>
      </c>
      <c r="C138"/>
      <c r="D138"/>
      <c r="E138"/>
      <c r="G138" t="str">
        <f t="shared" si="9"/>
        <v>Monto de siniestros ocurridos|</v>
      </c>
      <c r="M138" t="str">
        <f t="shared" si="10"/>
        <v>Número de afectaciones reportadas|</v>
      </c>
      <c r="S138" t="str">
        <f t="shared" si="11"/>
        <v>Monto de siniestros reportados|</v>
      </c>
    </row>
    <row r="139" spans="1:19" x14ac:dyDescent="0.3">
      <c r="A139" t="str">
        <f t="shared" si="8"/>
        <v>Número de afectaciones ocurridas|</v>
      </c>
      <c r="C139"/>
      <c r="D139"/>
      <c r="E139"/>
      <c r="G139" t="str">
        <f t="shared" si="9"/>
        <v>Monto de siniestros ocurridos|</v>
      </c>
      <c r="M139" t="str">
        <f t="shared" si="10"/>
        <v>Número de afectaciones reportadas|</v>
      </c>
      <c r="S139" t="str">
        <f t="shared" si="11"/>
        <v>Monto de siniestros reportados|</v>
      </c>
    </row>
    <row r="140" spans="1:19" x14ac:dyDescent="0.3">
      <c r="A140" t="str">
        <f t="shared" si="8"/>
        <v>Número de afectaciones ocurridas|</v>
      </c>
      <c r="C140"/>
      <c r="D140"/>
      <c r="E140"/>
      <c r="G140" t="str">
        <f t="shared" si="9"/>
        <v>Monto de siniestros ocurridos|</v>
      </c>
      <c r="M140" t="str">
        <f t="shared" si="10"/>
        <v>Número de afectaciones reportadas|</v>
      </c>
      <c r="S140" t="str">
        <f t="shared" si="11"/>
        <v>Monto de siniestros reportados|</v>
      </c>
    </row>
    <row r="141" spans="1:19" x14ac:dyDescent="0.3">
      <c r="A141" t="str">
        <f t="shared" si="8"/>
        <v>Número de afectaciones ocurridas|</v>
      </c>
      <c r="C141"/>
      <c r="D141"/>
      <c r="E141"/>
      <c r="G141" t="str">
        <f t="shared" si="9"/>
        <v>Monto de siniestros ocurridos|</v>
      </c>
      <c r="M141" t="str">
        <f t="shared" si="10"/>
        <v>Número de afectaciones reportadas|</v>
      </c>
      <c r="S141" t="str">
        <f t="shared" si="11"/>
        <v>Monto de siniestros reportados|</v>
      </c>
    </row>
    <row r="142" spans="1:19" x14ac:dyDescent="0.3">
      <c r="A142" t="str">
        <f t="shared" si="8"/>
        <v>Número de afectaciones ocurridas|</v>
      </c>
      <c r="C142"/>
      <c r="D142"/>
      <c r="E142"/>
      <c r="G142" t="str">
        <f t="shared" si="9"/>
        <v>Monto de siniestros ocurridos|</v>
      </c>
      <c r="M142" t="str">
        <f t="shared" si="10"/>
        <v>Número de afectaciones reportadas|</v>
      </c>
      <c r="S142" t="str">
        <f t="shared" si="11"/>
        <v>Monto de siniestros reportados|</v>
      </c>
    </row>
    <row r="143" spans="1:19" x14ac:dyDescent="0.3">
      <c r="A143" t="str">
        <f t="shared" si="8"/>
        <v>Número de afectaciones ocurridas|</v>
      </c>
      <c r="C143"/>
      <c r="D143"/>
      <c r="E143"/>
      <c r="G143" t="str">
        <f t="shared" si="9"/>
        <v>Monto de siniestros ocurridos|</v>
      </c>
      <c r="M143" t="str">
        <f t="shared" si="10"/>
        <v>Número de afectaciones reportadas|</v>
      </c>
      <c r="S143" t="str">
        <f t="shared" si="11"/>
        <v>Monto de siniestros reportados|</v>
      </c>
    </row>
    <row r="144" spans="1:19" x14ac:dyDescent="0.3">
      <c r="A144" t="str">
        <f t="shared" si="8"/>
        <v>Número de afectaciones ocurridas|</v>
      </c>
      <c r="C144"/>
      <c r="D144"/>
      <c r="E144"/>
      <c r="G144" t="str">
        <f t="shared" si="9"/>
        <v>Monto de siniestros ocurridos|</v>
      </c>
      <c r="M144" t="str">
        <f t="shared" si="10"/>
        <v>Número de afectaciones reportadas|</v>
      </c>
      <c r="S144" t="str">
        <f t="shared" si="11"/>
        <v>Monto de siniestros reportados|</v>
      </c>
    </row>
    <row r="145" spans="1:19" x14ac:dyDescent="0.3">
      <c r="A145" t="str">
        <f t="shared" si="8"/>
        <v>Número de afectaciones ocurridas|</v>
      </c>
      <c r="C145"/>
      <c r="D145"/>
      <c r="E145"/>
      <c r="G145" t="str">
        <f t="shared" si="9"/>
        <v>Monto de siniestros ocurridos|</v>
      </c>
      <c r="M145" t="str">
        <f t="shared" si="10"/>
        <v>Número de afectaciones reportadas|</v>
      </c>
      <c r="S145" t="str">
        <f t="shared" si="11"/>
        <v>Monto de siniestros reportados|</v>
      </c>
    </row>
    <row r="146" spans="1:19" x14ac:dyDescent="0.3">
      <c r="A146" t="str">
        <f t="shared" si="8"/>
        <v>Número de afectaciones ocurridas|</v>
      </c>
      <c r="C146"/>
      <c r="D146"/>
      <c r="E146"/>
      <c r="G146" t="str">
        <f t="shared" si="9"/>
        <v>Monto de siniestros ocurridos|</v>
      </c>
      <c r="M146" t="str">
        <f t="shared" si="10"/>
        <v>Número de afectaciones reportadas|</v>
      </c>
      <c r="S146" t="str">
        <f t="shared" si="11"/>
        <v>Monto de siniestros reportados|</v>
      </c>
    </row>
    <row r="147" spans="1:19" x14ac:dyDescent="0.3">
      <c r="A147" t="str">
        <f t="shared" si="8"/>
        <v>Número de afectaciones ocurridas|</v>
      </c>
      <c r="C147"/>
      <c r="D147"/>
      <c r="E147"/>
      <c r="G147" t="str">
        <f t="shared" si="9"/>
        <v>Monto de siniestros ocurridos|</v>
      </c>
      <c r="M147" t="str">
        <f t="shared" si="10"/>
        <v>Número de afectaciones reportadas|</v>
      </c>
      <c r="S147" t="str">
        <f t="shared" si="11"/>
        <v>Monto de siniestros reportados|</v>
      </c>
    </row>
    <row r="148" spans="1:19" x14ac:dyDescent="0.3">
      <c r="A148" t="str">
        <f t="shared" si="8"/>
        <v>Número de afectaciones ocurridas|</v>
      </c>
      <c r="C148"/>
      <c r="D148"/>
      <c r="E148"/>
      <c r="G148" t="str">
        <f t="shared" si="9"/>
        <v>Monto de siniestros ocurridos|</v>
      </c>
      <c r="M148" t="str">
        <f t="shared" si="10"/>
        <v>Número de afectaciones reportadas|</v>
      </c>
      <c r="S148" t="str">
        <f t="shared" si="11"/>
        <v>Monto de siniestros reportados|</v>
      </c>
    </row>
    <row r="149" spans="1:19" x14ac:dyDescent="0.3">
      <c r="A149" t="str">
        <f t="shared" si="8"/>
        <v>Número de afectaciones ocurridas|</v>
      </c>
      <c r="C149"/>
      <c r="D149"/>
      <c r="E149"/>
      <c r="G149" t="str">
        <f t="shared" si="9"/>
        <v>Monto de siniestros ocurridos|</v>
      </c>
      <c r="M149" t="str">
        <f t="shared" si="10"/>
        <v>Número de afectaciones reportadas|</v>
      </c>
      <c r="S149" t="str">
        <f t="shared" si="11"/>
        <v>Monto de siniestros reportados|</v>
      </c>
    </row>
    <row r="150" spans="1:19" x14ac:dyDescent="0.3">
      <c r="A150" t="str">
        <f t="shared" si="8"/>
        <v>Número de afectaciones ocurridas|</v>
      </c>
      <c r="C150"/>
      <c r="D150"/>
      <c r="E150"/>
      <c r="G150" t="str">
        <f t="shared" si="9"/>
        <v>Monto de siniestros ocurridos|</v>
      </c>
      <c r="M150" t="str">
        <f t="shared" si="10"/>
        <v>Número de afectaciones reportadas|</v>
      </c>
      <c r="S150" t="str">
        <f t="shared" si="11"/>
        <v>Monto de siniestros reportados|</v>
      </c>
    </row>
    <row r="151" spans="1:19" x14ac:dyDescent="0.3">
      <c r="A151" t="str">
        <f t="shared" si="8"/>
        <v>Número de afectaciones ocurridas|</v>
      </c>
      <c r="C151"/>
      <c r="D151"/>
      <c r="E151"/>
      <c r="G151" t="str">
        <f t="shared" si="9"/>
        <v>Monto de siniestros ocurridos|</v>
      </c>
      <c r="M151" t="str">
        <f t="shared" si="10"/>
        <v>Número de afectaciones reportadas|</v>
      </c>
      <c r="S151" t="str">
        <f t="shared" si="11"/>
        <v>Monto de siniestros reportados|</v>
      </c>
    </row>
    <row r="152" spans="1:19" x14ac:dyDescent="0.3">
      <c r="A152" t="str">
        <f t="shared" si="8"/>
        <v>Número de afectaciones ocurridas|</v>
      </c>
      <c r="C152"/>
      <c r="D152"/>
      <c r="E152"/>
      <c r="G152" t="str">
        <f t="shared" si="9"/>
        <v>Monto de siniestros ocurridos|</v>
      </c>
      <c r="M152" t="str">
        <f t="shared" si="10"/>
        <v>Número de afectaciones reportadas|</v>
      </c>
      <c r="S152" t="str">
        <f t="shared" si="11"/>
        <v>Monto de siniestros reportados|</v>
      </c>
    </row>
    <row r="153" spans="1:19" x14ac:dyDescent="0.3">
      <c r="A153" t="str">
        <f t="shared" si="8"/>
        <v>Número de afectaciones ocurridas|</v>
      </c>
      <c r="C153"/>
      <c r="D153"/>
      <c r="E153"/>
      <c r="G153" t="str">
        <f t="shared" si="9"/>
        <v>Monto de siniestros ocurridos|</v>
      </c>
      <c r="M153" t="str">
        <f t="shared" si="10"/>
        <v>Número de afectaciones reportadas|</v>
      </c>
      <c r="S153" t="str">
        <f t="shared" si="11"/>
        <v>Monto de siniestros reportados|</v>
      </c>
    </row>
    <row r="154" spans="1:19" x14ac:dyDescent="0.3">
      <c r="A154" t="str">
        <f t="shared" si="8"/>
        <v>Número de afectaciones ocurridas|</v>
      </c>
      <c r="C154"/>
      <c r="D154"/>
      <c r="E154"/>
      <c r="G154" t="str">
        <f t="shared" si="9"/>
        <v>Monto de siniestros ocurridos|</v>
      </c>
      <c r="M154" t="str">
        <f t="shared" si="10"/>
        <v>Número de afectaciones reportadas|</v>
      </c>
      <c r="S154" t="str">
        <f t="shared" si="11"/>
        <v>Monto de siniestros reportados|</v>
      </c>
    </row>
    <row r="155" spans="1:19" x14ac:dyDescent="0.3">
      <c r="A155" t="str">
        <f t="shared" si="8"/>
        <v>Número de afectaciones ocurridas|</v>
      </c>
      <c r="C155"/>
      <c r="D155"/>
      <c r="E155"/>
      <c r="G155" t="str">
        <f t="shared" si="9"/>
        <v>Monto de siniestros ocurridos|</v>
      </c>
      <c r="M155" t="str">
        <f t="shared" si="10"/>
        <v>Número de afectaciones reportadas|</v>
      </c>
      <c r="S155" t="str">
        <f t="shared" si="11"/>
        <v>Monto de siniestros reportados|</v>
      </c>
    </row>
    <row r="156" spans="1:19" x14ac:dyDescent="0.3">
      <c r="A156" t="str">
        <f t="shared" si="8"/>
        <v>Número de afectaciones ocurridas|</v>
      </c>
      <c r="C156"/>
      <c r="D156"/>
      <c r="E156"/>
      <c r="G156" t="str">
        <f t="shared" si="9"/>
        <v>Monto de siniestros ocurridos|</v>
      </c>
      <c r="M156" t="str">
        <f t="shared" si="10"/>
        <v>Número de afectaciones reportadas|</v>
      </c>
      <c r="S156" t="str">
        <f t="shared" si="11"/>
        <v>Monto de siniestros reportados|</v>
      </c>
    </row>
    <row r="157" spans="1:19" x14ac:dyDescent="0.3">
      <c r="A157" t="str">
        <f t="shared" si="8"/>
        <v>Número de afectaciones ocurridas|</v>
      </c>
      <c r="C157"/>
      <c r="D157"/>
      <c r="E157"/>
      <c r="G157" t="str">
        <f t="shared" si="9"/>
        <v>Monto de siniestros ocurridos|</v>
      </c>
      <c r="M157" t="str">
        <f t="shared" si="10"/>
        <v>Número de afectaciones reportadas|</v>
      </c>
      <c r="S157" t="str">
        <f t="shared" si="11"/>
        <v>Monto de siniestros reportados|</v>
      </c>
    </row>
    <row r="158" spans="1:19" x14ac:dyDescent="0.3">
      <c r="A158" t="str">
        <f t="shared" si="8"/>
        <v>Número de afectaciones ocurridas|</v>
      </c>
      <c r="C158"/>
      <c r="D158"/>
      <c r="E158"/>
      <c r="G158" t="str">
        <f t="shared" si="9"/>
        <v>Monto de siniestros ocurridos|</v>
      </c>
      <c r="M158" t="str">
        <f t="shared" si="10"/>
        <v>Número de afectaciones reportadas|</v>
      </c>
      <c r="S158" t="str">
        <f t="shared" si="11"/>
        <v>Monto de siniestros reportados|</v>
      </c>
    </row>
    <row r="159" spans="1:19" x14ac:dyDescent="0.3">
      <c r="A159" t="str">
        <f t="shared" si="8"/>
        <v>Número de afectaciones ocurridas|</v>
      </c>
      <c r="C159"/>
      <c r="D159"/>
      <c r="E159"/>
      <c r="G159" t="str">
        <f t="shared" si="9"/>
        <v>Monto de siniestros ocurridos|</v>
      </c>
      <c r="M159" t="str">
        <f t="shared" si="10"/>
        <v>Número de afectaciones reportadas|</v>
      </c>
      <c r="S159" t="str">
        <f t="shared" si="11"/>
        <v>Monto de siniestros reportados|</v>
      </c>
    </row>
    <row r="160" spans="1:19" x14ac:dyDescent="0.3">
      <c r="A160" t="str">
        <f t="shared" si="8"/>
        <v>Número de afectaciones ocurridas|</v>
      </c>
      <c r="C160"/>
      <c r="D160"/>
      <c r="E160"/>
      <c r="G160" t="str">
        <f t="shared" si="9"/>
        <v>Monto de siniestros ocurridos|</v>
      </c>
      <c r="M160" t="str">
        <f t="shared" si="10"/>
        <v>Número de afectaciones reportadas|</v>
      </c>
      <c r="S160" t="str">
        <f t="shared" si="11"/>
        <v>Monto de siniestros reportados|</v>
      </c>
    </row>
    <row r="161" spans="1:19" x14ac:dyDescent="0.3">
      <c r="A161" t="str">
        <f t="shared" si="8"/>
        <v>Número de afectaciones ocurridas|</v>
      </c>
      <c r="C161"/>
      <c r="D161"/>
      <c r="E161"/>
      <c r="G161" t="str">
        <f t="shared" si="9"/>
        <v>Monto de siniestros ocurridos|</v>
      </c>
      <c r="M161" t="str">
        <f t="shared" si="10"/>
        <v>Número de afectaciones reportadas|</v>
      </c>
      <c r="S161" t="str">
        <f t="shared" si="11"/>
        <v>Monto de siniestros reportados|</v>
      </c>
    </row>
    <row r="162" spans="1:19" x14ac:dyDescent="0.3">
      <c r="A162" t="str">
        <f t="shared" si="8"/>
        <v>Número de afectaciones ocurridas|</v>
      </c>
      <c r="C162"/>
      <c r="D162"/>
      <c r="E162"/>
      <c r="G162" t="str">
        <f t="shared" si="9"/>
        <v>Monto de siniestros ocurridos|</v>
      </c>
      <c r="M162" t="str">
        <f t="shared" si="10"/>
        <v>Número de afectaciones reportadas|</v>
      </c>
      <c r="S162" t="str">
        <f t="shared" si="11"/>
        <v>Monto de siniestros reportados|</v>
      </c>
    </row>
    <row r="163" spans="1:19" x14ac:dyDescent="0.3">
      <c r="A163" t="str">
        <f t="shared" si="8"/>
        <v>Número de afectaciones ocurridas|</v>
      </c>
      <c r="C163"/>
      <c r="D163"/>
      <c r="E163"/>
      <c r="G163" t="str">
        <f t="shared" si="9"/>
        <v>Monto de siniestros ocurridos|</v>
      </c>
      <c r="M163" t="str">
        <f t="shared" si="10"/>
        <v>Número de afectaciones reportadas|</v>
      </c>
      <c r="S163" t="str">
        <f t="shared" si="11"/>
        <v>Monto de siniestros reportados|</v>
      </c>
    </row>
    <row r="164" spans="1:19" x14ac:dyDescent="0.3">
      <c r="A164" t="str">
        <f t="shared" si="8"/>
        <v>Número de afectaciones ocurridas|</v>
      </c>
      <c r="C164"/>
      <c r="D164"/>
      <c r="E164"/>
      <c r="G164" t="str">
        <f t="shared" si="9"/>
        <v>Monto de siniestros ocurridos|</v>
      </c>
      <c r="M164" t="str">
        <f t="shared" si="10"/>
        <v>Número de afectaciones reportadas|</v>
      </c>
      <c r="S164" t="str">
        <f t="shared" si="11"/>
        <v>Monto de siniestros reportados|</v>
      </c>
    </row>
    <row r="165" spans="1:19" x14ac:dyDescent="0.3">
      <c r="A165" t="str">
        <f t="shared" si="8"/>
        <v>Número de afectaciones ocurridas|</v>
      </c>
      <c r="C165"/>
      <c r="D165"/>
      <c r="E165"/>
      <c r="G165" t="str">
        <f t="shared" si="9"/>
        <v>Monto de siniestros ocurridos|</v>
      </c>
      <c r="M165" t="str">
        <f t="shared" si="10"/>
        <v>Número de afectaciones reportadas|</v>
      </c>
      <c r="S165" t="str">
        <f t="shared" si="11"/>
        <v>Monto de siniestros reportados|</v>
      </c>
    </row>
    <row r="166" spans="1:19" x14ac:dyDescent="0.3">
      <c r="A166" t="str">
        <f t="shared" si="8"/>
        <v>Número de afectaciones ocurridas|</v>
      </c>
      <c r="C166"/>
      <c r="D166"/>
      <c r="E166"/>
      <c r="G166" t="str">
        <f t="shared" si="9"/>
        <v>Monto de siniestros ocurridos|</v>
      </c>
      <c r="M166" t="str">
        <f t="shared" si="10"/>
        <v>Número de afectaciones reportadas|</v>
      </c>
      <c r="S166" t="str">
        <f t="shared" si="11"/>
        <v>Monto de siniestros reportados|</v>
      </c>
    </row>
    <row r="167" spans="1:19" x14ac:dyDescent="0.3">
      <c r="A167" t="str">
        <f t="shared" si="8"/>
        <v>Número de afectaciones ocurridas|</v>
      </c>
      <c r="C167"/>
      <c r="D167"/>
      <c r="E167"/>
      <c r="G167" t="str">
        <f t="shared" si="9"/>
        <v>Monto de siniestros ocurridos|</v>
      </c>
      <c r="M167" t="str">
        <f t="shared" si="10"/>
        <v>Número de afectaciones reportadas|</v>
      </c>
      <c r="S167" t="str">
        <f t="shared" si="11"/>
        <v>Monto de siniestros reportados|</v>
      </c>
    </row>
    <row r="168" spans="1:19" x14ac:dyDescent="0.3">
      <c r="A168" t="str">
        <f t="shared" si="8"/>
        <v>Número de afectaciones ocurridas|</v>
      </c>
      <c r="C168"/>
      <c r="D168"/>
      <c r="E168"/>
      <c r="G168" t="str">
        <f t="shared" si="9"/>
        <v>Monto de siniestros ocurridos|</v>
      </c>
      <c r="M168" t="str">
        <f t="shared" si="10"/>
        <v>Número de afectaciones reportadas|</v>
      </c>
      <c r="S168" t="str">
        <f t="shared" si="11"/>
        <v>Monto de siniestros reportados|</v>
      </c>
    </row>
    <row r="169" spans="1:19" x14ac:dyDescent="0.3">
      <c r="A169" t="str">
        <f t="shared" si="8"/>
        <v>Número de afectaciones ocurridas|</v>
      </c>
      <c r="C169"/>
      <c r="D169"/>
      <c r="E169"/>
      <c r="G169" t="str">
        <f t="shared" si="9"/>
        <v>Monto de siniestros ocurridos|</v>
      </c>
      <c r="M169" t="str">
        <f t="shared" si="10"/>
        <v>Número de afectaciones reportadas|</v>
      </c>
      <c r="S169" t="str">
        <f t="shared" si="11"/>
        <v>Monto de siniestros reportados|</v>
      </c>
    </row>
    <row r="170" spans="1:19" x14ac:dyDescent="0.3">
      <c r="A170" t="str">
        <f t="shared" si="8"/>
        <v>Número de afectaciones ocurridas|</v>
      </c>
      <c r="C170"/>
      <c r="D170"/>
      <c r="E170"/>
      <c r="G170" t="str">
        <f t="shared" si="9"/>
        <v>Monto de siniestros ocurridos|</v>
      </c>
      <c r="M170" t="str">
        <f t="shared" si="10"/>
        <v>Número de afectaciones reportadas|</v>
      </c>
      <c r="S170" t="str">
        <f t="shared" si="11"/>
        <v>Monto de siniestros reportados|</v>
      </c>
    </row>
    <row r="171" spans="1:19" x14ac:dyDescent="0.3">
      <c r="A171" t="str">
        <f t="shared" si="8"/>
        <v>Número de afectaciones ocurridas|</v>
      </c>
      <c r="C171"/>
      <c r="D171"/>
      <c r="E171"/>
      <c r="G171" t="str">
        <f t="shared" si="9"/>
        <v>Monto de siniestros ocurridos|</v>
      </c>
      <c r="M171" t="str">
        <f t="shared" si="10"/>
        <v>Número de afectaciones reportadas|</v>
      </c>
      <c r="S171" t="str">
        <f t="shared" si="11"/>
        <v>Monto de siniestros reportados|</v>
      </c>
    </row>
    <row r="172" spans="1:19" x14ac:dyDescent="0.3">
      <c r="A172" t="str">
        <f t="shared" si="8"/>
        <v>Número de afectaciones ocurridas|</v>
      </c>
      <c r="C172"/>
      <c r="D172"/>
      <c r="E172"/>
      <c r="G172" t="str">
        <f t="shared" si="9"/>
        <v>Monto de siniestros ocurridos|</v>
      </c>
      <c r="M172" t="str">
        <f t="shared" si="10"/>
        <v>Número de afectaciones reportadas|</v>
      </c>
      <c r="S172" t="str">
        <f t="shared" si="11"/>
        <v>Monto de siniestros reportados|</v>
      </c>
    </row>
    <row r="173" spans="1:19" x14ac:dyDescent="0.3">
      <c r="A173" t="str">
        <f t="shared" si="8"/>
        <v>Número de afectaciones ocurridas|</v>
      </c>
      <c r="C173"/>
      <c r="D173"/>
      <c r="E173"/>
      <c r="G173" t="str">
        <f t="shared" si="9"/>
        <v>Monto de siniestros ocurridos|</v>
      </c>
      <c r="M173" t="str">
        <f t="shared" si="10"/>
        <v>Número de afectaciones reportadas|</v>
      </c>
      <c r="S173" t="str">
        <f t="shared" si="11"/>
        <v>Monto de siniestros reportados|</v>
      </c>
    </row>
    <row r="174" spans="1:19" x14ac:dyDescent="0.3">
      <c r="A174" t="str">
        <f t="shared" si="8"/>
        <v>Número de afectaciones ocurridas|</v>
      </c>
      <c r="C174"/>
      <c r="D174"/>
      <c r="E174"/>
      <c r="G174" t="str">
        <f t="shared" si="9"/>
        <v>Monto de siniestros ocurridos|</v>
      </c>
      <c r="M174" t="str">
        <f t="shared" si="10"/>
        <v>Número de afectaciones reportadas|</v>
      </c>
      <c r="S174" t="str">
        <f t="shared" si="11"/>
        <v>Monto de siniestros reportados|</v>
      </c>
    </row>
    <row r="175" spans="1:19" x14ac:dyDescent="0.3">
      <c r="A175" t="str">
        <f t="shared" si="8"/>
        <v>Número de afectaciones ocurridas|</v>
      </c>
      <c r="C175"/>
      <c r="D175"/>
      <c r="E175"/>
      <c r="G175" t="str">
        <f t="shared" si="9"/>
        <v>Monto de siniestros ocurridos|</v>
      </c>
      <c r="M175" t="str">
        <f t="shared" si="10"/>
        <v>Número de afectaciones reportadas|</v>
      </c>
      <c r="S175" t="str">
        <f t="shared" si="11"/>
        <v>Monto de siniestros reportados|</v>
      </c>
    </row>
    <row r="176" spans="1:19" x14ac:dyDescent="0.3">
      <c r="A176" t="str">
        <f t="shared" si="8"/>
        <v>Número de afectaciones ocurridas|</v>
      </c>
      <c r="C176"/>
      <c r="D176"/>
      <c r="E176"/>
      <c r="G176" t="str">
        <f t="shared" si="9"/>
        <v>Monto de siniestros ocurridos|</v>
      </c>
      <c r="M176" t="str">
        <f t="shared" si="10"/>
        <v>Número de afectaciones reportadas|</v>
      </c>
      <c r="S176" t="str">
        <f t="shared" si="11"/>
        <v>Monto de siniestros reportados|</v>
      </c>
    </row>
    <row r="177" spans="1:19" x14ac:dyDescent="0.3">
      <c r="A177" t="str">
        <f t="shared" si="8"/>
        <v>Número de afectaciones ocurridas|</v>
      </c>
      <c r="C177"/>
      <c r="D177"/>
      <c r="E177"/>
      <c r="G177" t="str">
        <f t="shared" si="9"/>
        <v>Monto de siniestros ocurridos|</v>
      </c>
      <c r="M177" t="str">
        <f t="shared" si="10"/>
        <v>Número de afectaciones reportadas|</v>
      </c>
      <c r="S177" t="str">
        <f t="shared" si="11"/>
        <v>Monto de siniestros reportados|</v>
      </c>
    </row>
    <row r="178" spans="1:19" x14ac:dyDescent="0.3">
      <c r="A178" t="str">
        <f t="shared" si="8"/>
        <v>Número de afectaciones ocurridas|</v>
      </c>
      <c r="C178"/>
      <c r="D178"/>
      <c r="E178"/>
      <c r="G178" t="str">
        <f t="shared" si="9"/>
        <v>Monto de siniestros ocurridos|</v>
      </c>
      <c r="M178" t="str">
        <f t="shared" si="10"/>
        <v>Número de afectaciones reportadas|</v>
      </c>
      <c r="S178" t="str">
        <f t="shared" si="11"/>
        <v>Monto de siniestros reportados|</v>
      </c>
    </row>
    <row r="179" spans="1:19" x14ac:dyDescent="0.3">
      <c r="A179" t="str">
        <f t="shared" si="8"/>
        <v>Número de afectaciones ocurridas|</v>
      </c>
      <c r="C179"/>
      <c r="D179"/>
      <c r="E179"/>
      <c r="G179" t="str">
        <f t="shared" si="9"/>
        <v>Monto de siniestros ocurridos|</v>
      </c>
      <c r="M179" t="str">
        <f t="shared" si="10"/>
        <v>Número de afectaciones reportadas|</v>
      </c>
      <c r="S179" t="str">
        <f t="shared" si="11"/>
        <v>Monto de siniestros reportados|</v>
      </c>
    </row>
    <row r="180" spans="1:19" x14ac:dyDescent="0.3">
      <c r="A180" t="str">
        <f t="shared" si="8"/>
        <v>Número de afectaciones ocurridas|</v>
      </c>
      <c r="C180"/>
      <c r="D180"/>
      <c r="E180"/>
      <c r="G180" t="str">
        <f t="shared" si="9"/>
        <v>Monto de siniestros ocurridos|</v>
      </c>
      <c r="M180" t="str">
        <f t="shared" si="10"/>
        <v>Número de afectaciones reportadas|</v>
      </c>
      <c r="S180" t="str">
        <f t="shared" si="11"/>
        <v>Monto de siniestros reportados|</v>
      </c>
    </row>
    <row r="181" spans="1:19" x14ac:dyDescent="0.3">
      <c r="A181" t="str">
        <f t="shared" si="8"/>
        <v>Número de afectaciones ocurridas|</v>
      </c>
      <c r="C181"/>
      <c r="D181"/>
      <c r="E181"/>
      <c r="G181" t="str">
        <f t="shared" si="9"/>
        <v>Monto de siniestros ocurridos|</v>
      </c>
      <c r="M181" t="str">
        <f t="shared" si="10"/>
        <v>Número de afectaciones reportadas|</v>
      </c>
      <c r="S181" t="str">
        <f t="shared" si="11"/>
        <v>Monto de siniestros reportados|</v>
      </c>
    </row>
    <row r="182" spans="1:19" x14ac:dyDescent="0.3">
      <c r="A182" t="str">
        <f t="shared" si="8"/>
        <v>Número de afectaciones ocurridas|</v>
      </c>
      <c r="C182"/>
      <c r="D182"/>
      <c r="E182"/>
      <c r="G182" t="str">
        <f t="shared" si="9"/>
        <v>Monto de siniestros ocurridos|</v>
      </c>
      <c r="M182" t="str">
        <f t="shared" si="10"/>
        <v>Número de afectaciones reportadas|</v>
      </c>
      <c r="S182" t="str">
        <f t="shared" si="11"/>
        <v>Monto de siniestros reportados|</v>
      </c>
    </row>
    <row r="183" spans="1:19" x14ac:dyDescent="0.3">
      <c r="A183" t="str">
        <f t="shared" si="8"/>
        <v>Número de afectaciones ocurridas|</v>
      </c>
      <c r="C183"/>
      <c r="D183"/>
      <c r="E183"/>
      <c r="G183" t="str">
        <f t="shared" si="9"/>
        <v>Monto de siniestros ocurridos|</v>
      </c>
      <c r="M183" t="str">
        <f t="shared" si="10"/>
        <v>Número de afectaciones reportadas|</v>
      </c>
      <c r="S183" t="str">
        <f t="shared" si="11"/>
        <v>Monto de siniestros reportados|</v>
      </c>
    </row>
    <row r="184" spans="1:19" x14ac:dyDescent="0.3">
      <c r="A184" t="str">
        <f t="shared" si="8"/>
        <v>Número de afectaciones ocurridas|</v>
      </c>
      <c r="C184"/>
      <c r="D184"/>
      <c r="E184"/>
      <c r="G184" t="str">
        <f t="shared" si="9"/>
        <v>Monto de siniestros ocurridos|</v>
      </c>
      <c r="M184" t="str">
        <f t="shared" si="10"/>
        <v>Número de afectaciones reportadas|</v>
      </c>
      <c r="S184" t="str">
        <f t="shared" si="11"/>
        <v>Monto de siniestros reportados|</v>
      </c>
    </row>
    <row r="185" spans="1:19" x14ac:dyDescent="0.3">
      <c r="A185" t="str">
        <f t="shared" si="8"/>
        <v>Número de afectaciones ocurridas|</v>
      </c>
      <c r="C185"/>
      <c r="D185"/>
      <c r="E185"/>
      <c r="G185" t="str">
        <f t="shared" si="9"/>
        <v>Monto de siniestros ocurridos|</v>
      </c>
      <c r="M185" t="str">
        <f t="shared" si="10"/>
        <v>Número de afectaciones reportadas|</v>
      </c>
      <c r="S185" t="str">
        <f t="shared" si="11"/>
        <v>Monto de siniestros reportados|</v>
      </c>
    </row>
    <row r="186" spans="1:19" x14ac:dyDescent="0.3">
      <c r="A186" t="str">
        <f t="shared" si="8"/>
        <v>Número de afectaciones ocurridas|</v>
      </c>
      <c r="C186"/>
      <c r="D186"/>
      <c r="E186"/>
      <c r="G186" t="str">
        <f t="shared" si="9"/>
        <v>Monto de siniestros ocurridos|</v>
      </c>
      <c r="M186" t="str">
        <f t="shared" si="10"/>
        <v>Número de afectaciones reportadas|</v>
      </c>
      <c r="S186" t="str">
        <f t="shared" si="11"/>
        <v>Monto de siniestros reportados|</v>
      </c>
    </row>
    <row r="187" spans="1:19" x14ac:dyDescent="0.3">
      <c r="A187" t="str">
        <f t="shared" si="8"/>
        <v>Número de afectaciones ocurridas|</v>
      </c>
      <c r="C187"/>
      <c r="D187"/>
      <c r="E187"/>
      <c r="G187" t="str">
        <f t="shared" si="9"/>
        <v>Monto de siniestros ocurridos|</v>
      </c>
      <c r="M187" t="str">
        <f t="shared" si="10"/>
        <v>Número de afectaciones reportadas|</v>
      </c>
      <c r="S187" t="str">
        <f t="shared" si="11"/>
        <v>Monto de siniestros reportados|</v>
      </c>
    </row>
    <row r="188" spans="1:19" x14ac:dyDescent="0.3">
      <c r="A188" t="str">
        <f t="shared" si="8"/>
        <v>Número de afectaciones ocurridas|</v>
      </c>
      <c r="C188"/>
      <c r="D188"/>
      <c r="E188"/>
      <c r="G188" t="str">
        <f t="shared" si="9"/>
        <v>Monto de siniestros ocurridos|</v>
      </c>
      <c r="M188" t="str">
        <f t="shared" si="10"/>
        <v>Número de afectaciones reportadas|</v>
      </c>
      <c r="S188" t="str">
        <f t="shared" si="11"/>
        <v>Monto de siniestros reportados|</v>
      </c>
    </row>
    <row r="189" spans="1:19" x14ac:dyDescent="0.3">
      <c r="A189" t="str">
        <f t="shared" si="8"/>
        <v>Número de afectaciones ocurridas|</v>
      </c>
      <c r="C189"/>
      <c r="D189"/>
      <c r="E189"/>
      <c r="G189" t="str">
        <f t="shared" si="9"/>
        <v>Monto de siniestros ocurridos|</v>
      </c>
      <c r="M189" t="str">
        <f t="shared" si="10"/>
        <v>Número de afectaciones reportadas|</v>
      </c>
      <c r="S189" t="str">
        <f t="shared" si="11"/>
        <v>Monto de siniestros reportados|</v>
      </c>
    </row>
    <row r="190" spans="1:19" x14ac:dyDescent="0.3">
      <c r="A190" t="str">
        <f t="shared" si="8"/>
        <v>Número de afectaciones ocurridas|</v>
      </c>
      <c r="C190"/>
      <c r="D190"/>
      <c r="E190"/>
      <c r="G190" t="str">
        <f t="shared" si="9"/>
        <v>Monto de siniestros ocurridos|</v>
      </c>
      <c r="M190" t="str">
        <f t="shared" si="10"/>
        <v>Número de afectaciones reportadas|</v>
      </c>
      <c r="S190" t="str">
        <f t="shared" si="11"/>
        <v>Monto de siniestros reportados|</v>
      </c>
    </row>
    <row r="191" spans="1:19" x14ac:dyDescent="0.3">
      <c r="A191" t="str">
        <f t="shared" si="8"/>
        <v>Número de afectaciones ocurridas|</v>
      </c>
      <c r="C191"/>
      <c r="D191"/>
      <c r="E191"/>
      <c r="G191" t="str">
        <f t="shared" si="9"/>
        <v>Monto de siniestros ocurridos|</v>
      </c>
      <c r="M191" t="str">
        <f t="shared" si="10"/>
        <v>Número de afectaciones reportadas|</v>
      </c>
      <c r="S191" t="str">
        <f t="shared" si="11"/>
        <v>Monto de siniestros reportados|</v>
      </c>
    </row>
    <row r="192" spans="1:19" x14ac:dyDescent="0.3">
      <c r="A192" t="str">
        <f t="shared" si="8"/>
        <v>Número de afectaciones ocurridas|</v>
      </c>
      <c r="C192"/>
      <c r="D192"/>
      <c r="E192"/>
      <c r="G192" t="str">
        <f t="shared" si="9"/>
        <v>Monto de siniestros ocurridos|</v>
      </c>
      <c r="M192" t="str">
        <f t="shared" si="10"/>
        <v>Número de afectaciones reportadas|</v>
      </c>
      <c r="S192" t="str">
        <f t="shared" si="11"/>
        <v>Monto de siniestros reportados|</v>
      </c>
    </row>
    <row r="193" spans="1:19" x14ac:dyDescent="0.3">
      <c r="A193" t="str">
        <f t="shared" si="8"/>
        <v>Número de afectaciones ocurridas|</v>
      </c>
      <c r="C193"/>
      <c r="D193"/>
      <c r="E193"/>
      <c r="G193" t="str">
        <f t="shared" si="9"/>
        <v>Monto de siniestros ocurridos|</v>
      </c>
      <c r="M193" t="str">
        <f t="shared" si="10"/>
        <v>Número de afectaciones reportadas|</v>
      </c>
      <c r="S193" t="str">
        <f t="shared" si="11"/>
        <v>Monto de siniestros reportados|</v>
      </c>
    </row>
    <row r="194" spans="1:19" x14ac:dyDescent="0.3">
      <c r="A194" t="str">
        <f t="shared" si="8"/>
        <v>Número de afectaciones ocurridas|</v>
      </c>
      <c r="C194"/>
      <c r="D194"/>
      <c r="E194"/>
      <c r="G194" t="str">
        <f t="shared" si="9"/>
        <v>Monto de siniestros ocurridos|</v>
      </c>
      <c r="M194" t="str">
        <f t="shared" si="10"/>
        <v>Número de afectaciones reportadas|</v>
      </c>
      <c r="S194" t="str">
        <f t="shared" si="11"/>
        <v>Monto de siniestros reportados|</v>
      </c>
    </row>
    <row r="195" spans="1:19" x14ac:dyDescent="0.3">
      <c r="A195" t="str">
        <f t="shared" si="8"/>
        <v>Número de afectaciones ocurridas|</v>
      </c>
      <c r="C195"/>
      <c r="D195"/>
      <c r="E195"/>
      <c r="G195" t="str">
        <f t="shared" si="9"/>
        <v>Monto de siniestros ocurridos|</v>
      </c>
      <c r="M195" t="str">
        <f t="shared" si="10"/>
        <v>Número de afectaciones reportadas|</v>
      </c>
      <c r="S195" t="str">
        <f t="shared" si="11"/>
        <v>Monto de siniestros reportados|</v>
      </c>
    </row>
    <row r="196" spans="1:19" x14ac:dyDescent="0.3">
      <c r="A196" t="str">
        <f t="shared" si="8"/>
        <v>Número de afectaciones ocurridas|</v>
      </c>
      <c r="C196"/>
      <c r="D196"/>
      <c r="E196"/>
      <c r="G196" t="str">
        <f t="shared" si="9"/>
        <v>Monto de siniestros ocurridos|</v>
      </c>
      <c r="M196" t="str">
        <f t="shared" si="10"/>
        <v>Número de afectaciones reportadas|</v>
      </c>
      <c r="S196" t="str">
        <f t="shared" si="11"/>
        <v>Monto de siniestros reportados|</v>
      </c>
    </row>
    <row r="197" spans="1:19" x14ac:dyDescent="0.3">
      <c r="A197" t="str">
        <f t="shared" si="8"/>
        <v>Número de afectaciones ocurridas|</v>
      </c>
      <c r="C197"/>
      <c r="D197"/>
      <c r="E197"/>
      <c r="G197" t="str">
        <f t="shared" si="9"/>
        <v>Monto de siniestros ocurridos|</v>
      </c>
      <c r="M197" t="str">
        <f t="shared" si="10"/>
        <v>Número de afectaciones reportadas|</v>
      </c>
      <c r="S197" t="str">
        <f t="shared" si="11"/>
        <v>Monto de siniestros reportados|</v>
      </c>
    </row>
    <row r="198" spans="1:19" x14ac:dyDescent="0.3">
      <c r="A198" t="str">
        <f t="shared" si="8"/>
        <v>Número de afectaciones ocurridas|</v>
      </c>
      <c r="C198"/>
      <c r="D198"/>
      <c r="E198"/>
      <c r="G198" t="str">
        <f t="shared" si="9"/>
        <v>Monto de siniestros ocurridos|</v>
      </c>
      <c r="M198" t="str">
        <f t="shared" si="10"/>
        <v>Número de afectaciones reportadas|</v>
      </c>
      <c r="S198" t="str">
        <f t="shared" si="11"/>
        <v>Monto de siniestros reportados|</v>
      </c>
    </row>
    <row r="199" spans="1:19" x14ac:dyDescent="0.3">
      <c r="A199" t="str">
        <f t="shared" ref="A199:A262" si="12">$B$4&amp;"|"&amp;B199</f>
        <v>Número de afectaciones ocurridas|</v>
      </c>
      <c r="C199"/>
      <c r="D199"/>
      <c r="E199"/>
      <c r="G199" t="str">
        <f t="shared" ref="G199:G262" si="13">$H$4&amp;"|"&amp;H199</f>
        <v>Monto de siniestros ocurridos|</v>
      </c>
      <c r="M199" t="str">
        <f t="shared" ref="M199:M262" si="14">$N$4&amp;"|"&amp;N199</f>
        <v>Número de afectaciones reportadas|</v>
      </c>
      <c r="S199" t="str">
        <f t="shared" ref="S199:S262" si="15">$T$4&amp;"|"&amp;T199</f>
        <v>Monto de siniestros reportados|</v>
      </c>
    </row>
    <row r="200" spans="1:19" x14ac:dyDescent="0.3">
      <c r="A200" t="str">
        <f t="shared" si="12"/>
        <v>Número de afectaciones ocurridas|</v>
      </c>
      <c r="C200"/>
      <c r="D200"/>
      <c r="E200"/>
      <c r="G200" t="str">
        <f t="shared" si="13"/>
        <v>Monto de siniestros ocurridos|</v>
      </c>
      <c r="M200" t="str">
        <f t="shared" si="14"/>
        <v>Número de afectaciones reportadas|</v>
      </c>
      <c r="S200" t="str">
        <f t="shared" si="15"/>
        <v>Monto de siniestros reportados|</v>
      </c>
    </row>
    <row r="201" spans="1:19" x14ac:dyDescent="0.3">
      <c r="A201" t="str">
        <f t="shared" si="12"/>
        <v>Número de afectaciones ocurridas|</v>
      </c>
      <c r="C201"/>
      <c r="D201"/>
      <c r="E201"/>
      <c r="G201" t="str">
        <f t="shared" si="13"/>
        <v>Monto de siniestros ocurridos|</v>
      </c>
      <c r="M201" t="str">
        <f t="shared" si="14"/>
        <v>Número de afectaciones reportadas|</v>
      </c>
      <c r="S201" t="str">
        <f t="shared" si="15"/>
        <v>Monto de siniestros reportados|</v>
      </c>
    </row>
    <row r="202" spans="1:19" x14ac:dyDescent="0.3">
      <c r="A202" t="str">
        <f t="shared" si="12"/>
        <v>Número de afectaciones ocurridas|</v>
      </c>
      <c r="C202"/>
      <c r="D202"/>
      <c r="E202"/>
      <c r="G202" t="str">
        <f t="shared" si="13"/>
        <v>Monto de siniestros ocurridos|</v>
      </c>
      <c r="M202" t="str">
        <f t="shared" si="14"/>
        <v>Número de afectaciones reportadas|</v>
      </c>
      <c r="S202" t="str">
        <f t="shared" si="15"/>
        <v>Monto de siniestros reportados|</v>
      </c>
    </row>
    <row r="203" spans="1:19" x14ac:dyDescent="0.3">
      <c r="A203" t="str">
        <f t="shared" si="12"/>
        <v>Número de afectaciones ocurridas|</v>
      </c>
      <c r="C203"/>
      <c r="D203"/>
      <c r="E203"/>
      <c r="G203" t="str">
        <f t="shared" si="13"/>
        <v>Monto de siniestros ocurridos|</v>
      </c>
      <c r="M203" t="str">
        <f t="shared" si="14"/>
        <v>Número de afectaciones reportadas|</v>
      </c>
      <c r="S203" t="str">
        <f t="shared" si="15"/>
        <v>Monto de siniestros reportados|</v>
      </c>
    </row>
    <row r="204" spans="1:19" x14ac:dyDescent="0.3">
      <c r="A204" t="str">
        <f t="shared" si="12"/>
        <v>Número de afectaciones ocurridas|</v>
      </c>
      <c r="C204"/>
      <c r="D204"/>
      <c r="E204"/>
      <c r="G204" t="str">
        <f t="shared" si="13"/>
        <v>Monto de siniestros ocurridos|</v>
      </c>
      <c r="M204" t="str">
        <f t="shared" si="14"/>
        <v>Número de afectaciones reportadas|</v>
      </c>
      <c r="S204" t="str">
        <f t="shared" si="15"/>
        <v>Monto de siniestros reportados|</v>
      </c>
    </row>
    <row r="205" spans="1:19" x14ac:dyDescent="0.3">
      <c r="A205" t="str">
        <f t="shared" si="12"/>
        <v>Número de afectaciones ocurridas|</v>
      </c>
      <c r="C205"/>
      <c r="D205"/>
      <c r="E205"/>
      <c r="G205" t="str">
        <f t="shared" si="13"/>
        <v>Monto de siniestros ocurridos|</v>
      </c>
      <c r="M205" t="str">
        <f t="shared" si="14"/>
        <v>Número de afectaciones reportadas|</v>
      </c>
      <c r="S205" t="str">
        <f t="shared" si="15"/>
        <v>Monto de siniestros reportados|</v>
      </c>
    </row>
    <row r="206" spans="1:19" x14ac:dyDescent="0.3">
      <c r="A206" t="str">
        <f t="shared" si="12"/>
        <v>Número de afectaciones ocurridas|</v>
      </c>
      <c r="C206"/>
      <c r="D206"/>
      <c r="E206"/>
      <c r="G206" t="str">
        <f t="shared" si="13"/>
        <v>Monto de siniestros ocurridos|</v>
      </c>
      <c r="M206" t="str">
        <f t="shared" si="14"/>
        <v>Número de afectaciones reportadas|</v>
      </c>
      <c r="S206" t="str">
        <f t="shared" si="15"/>
        <v>Monto de siniestros reportados|</v>
      </c>
    </row>
    <row r="207" spans="1:19" x14ac:dyDescent="0.3">
      <c r="A207" t="str">
        <f t="shared" si="12"/>
        <v>Número de afectaciones ocurridas|</v>
      </c>
      <c r="C207"/>
      <c r="D207"/>
      <c r="E207"/>
      <c r="G207" t="str">
        <f t="shared" si="13"/>
        <v>Monto de siniestros ocurridos|</v>
      </c>
      <c r="M207" t="str">
        <f t="shared" si="14"/>
        <v>Número de afectaciones reportadas|</v>
      </c>
      <c r="S207" t="str">
        <f t="shared" si="15"/>
        <v>Monto de siniestros reportados|</v>
      </c>
    </row>
    <row r="208" spans="1:19" x14ac:dyDescent="0.3">
      <c r="A208" t="str">
        <f t="shared" si="12"/>
        <v>Número de afectaciones ocurridas|</v>
      </c>
      <c r="C208"/>
      <c r="D208"/>
      <c r="E208"/>
      <c r="G208" t="str">
        <f t="shared" si="13"/>
        <v>Monto de siniestros ocurridos|</v>
      </c>
      <c r="M208" t="str">
        <f t="shared" si="14"/>
        <v>Número de afectaciones reportadas|</v>
      </c>
      <c r="S208" t="str">
        <f t="shared" si="15"/>
        <v>Monto de siniestros reportados|</v>
      </c>
    </row>
    <row r="209" spans="1:19" x14ac:dyDescent="0.3">
      <c r="A209" t="str">
        <f t="shared" si="12"/>
        <v>Número de afectaciones ocurridas|</v>
      </c>
      <c r="C209"/>
      <c r="D209"/>
      <c r="E209"/>
      <c r="G209" t="str">
        <f t="shared" si="13"/>
        <v>Monto de siniestros ocurridos|</v>
      </c>
      <c r="M209" t="str">
        <f t="shared" si="14"/>
        <v>Número de afectaciones reportadas|</v>
      </c>
      <c r="S209" t="str">
        <f t="shared" si="15"/>
        <v>Monto de siniestros reportados|</v>
      </c>
    </row>
    <row r="210" spans="1:19" x14ac:dyDescent="0.3">
      <c r="A210" t="str">
        <f t="shared" si="12"/>
        <v>Número de afectaciones ocurridas|</v>
      </c>
      <c r="C210"/>
      <c r="D210"/>
      <c r="E210"/>
      <c r="G210" t="str">
        <f t="shared" si="13"/>
        <v>Monto de siniestros ocurridos|</v>
      </c>
      <c r="M210" t="str">
        <f t="shared" si="14"/>
        <v>Número de afectaciones reportadas|</v>
      </c>
      <c r="S210" t="str">
        <f t="shared" si="15"/>
        <v>Monto de siniestros reportados|</v>
      </c>
    </row>
    <row r="211" spans="1:19" x14ac:dyDescent="0.3">
      <c r="A211" t="str">
        <f t="shared" si="12"/>
        <v>Número de afectaciones ocurridas|</v>
      </c>
      <c r="C211"/>
      <c r="D211"/>
      <c r="E211"/>
      <c r="G211" t="str">
        <f t="shared" si="13"/>
        <v>Monto de siniestros ocurridos|</v>
      </c>
      <c r="M211" t="str">
        <f t="shared" si="14"/>
        <v>Número de afectaciones reportadas|</v>
      </c>
      <c r="S211" t="str">
        <f t="shared" si="15"/>
        <v>Monto de siniestros reportados|</v>
      </c>
    </row>
    <row r="212" spans="1:19" x14ac:dyDescent="0.3">
      <c r="A212" t="str">
        <f t="shared" si="12"/>
        <v>Número de afectaciones ocurridas|</v>
      </c>
      <c r="C212"/>
      <c r="D212"/>
      <c r="E212"/>
      <c r="G212" t="str">
        <f t="shared" si="13"/>
        <v>Monto de siniestros ocurridos|</v>
      </c>
      <c r="M212" t="str">
        <f t="shared" si="14"/>
        <v>Número de afectaciones reportadas|</v>
      </c>
      <c r="S212" t="str">
        <f t="shared" si="15"/>
        <v>Monto de siniestros reportados|</v>
      </c>
    </row>
    <row r="213" spans="1:19" x14ac:dyDescent="0.3">
      <c r="A213" t="str">
        <f t="shared" si="12"/>
        <v>Número de afectaciones ocurridas|</v>
      </c>
      <c r="C213"/>
      <c r="D213"/>
      <c r="E213"/>
      <c r="G213" t="str">
        <f t="shared" si="13"/>
        <v>Monto de siniestros ocurridos|</v>
      </c>
      <c r="M213" t="str">
        <f t="shared" si="14"/>
        <v>Número de afectaciones reportadas|</v>
      </c>
      <c r="S213" t="str">
        <f t="shared" si="15"/>
        <v>Monto de siniestros reportados|</v>
      </c>
    </row>
    <row r="214" spans="1:19" x14ac:dyDescent="0.3">
      <c r="A214" t="str">
        <f t="shared" si="12"/>
        <v>Número de afectaciones ocurridas|</v>
      </c>
      <c r="C214"/>
      <c r="D214"/>
      <c r="E214"/>
      <c r="G214" t="str">
        <f t="shared" si="13"/>
        <v>Monto de siniestros ocurridos|</v>
      </c>
      <c r="M214" t="str">
        <f t="shared" si="14"/>
        <v>Número de afectaciones reportadas|</v>
      </c>
      <c r="S214" t="str">
        <f t="shared" si="15"/>
        <v>Monto de siniestros reportados|</v>
      </c>
    </row>
    <row r="215" spans="1:19" x14ac:dyDescent="0.3">
      <c r="A215" t="str">
        <f t="shared" si="12"/>
        <v>Número de afectaciones ocurridas|</v>
      </c>
      <c r="C215"/>
      <c r="D215"/>
      <c r="E215"/>
      <c r="G215" t="str">
        <f t="shared" si="13"/>
        <v>Monto de siniestros ocurridos|</v>
      </c>
      <c r="M215" t="str">
        <f t="shared" si="14"/>
        <v>Número de afectaciones reportadas|</v>
      </c>
      <c r="S215" t="str">
        <f t="shared" si="15"/>
        <v>Monto de siniestros reportados|</v>
      </c>
    </row>
    <row r="216" spans="1:19" x14ac:dyDescent="0.3">
      <c r="A216" t="str">
        <f t="shared" si="12"/>
        <v>Número de afectaciones ocurridas|</v>
      </c>
      <c r="C216"/>
      <c r="D216"/>
      <c r="E216"/>
      <c r="G216" t="str">
        <f t="shared" si="13"/>
        <v>Monto de siniestros ocurridos|</v>
      </c>
      <c r="M216" t="str">
        <f t="shared" si="14"/>
        <v>Número de afectaciones reportadas|</v>
      </c>
      <c r="S216" t="str">
        <f t="shared" si="15"/>
        <v>Monto de siniestros reportados|</v>
      </c>
    </row>
    <row r="217" spans="1:19" x14ac:dyDescent="0.3">
      <c r="A217" t="str">
        <f t="shared" si="12"/>
        <v>Número de afectaciones ocurridas|</v>
      </c>
      <c r="C217"/>
      <c r="D217"/>
      <c r="E217"/>
      <c r="G217" t="str">
        <f t="shared" si="13"/>
        <v>Monto de siniestros ocurridos|</v>
      </c>
      <c r="M217" t="str">
        <f t="shared" si="14"/>
        <v>Número de afectaciones reportadas|</v>
      </c>
      <c r="S217" t="str">
        <f t="shared" si="15"/>
        <v>Monto de siniestros reportados|</v>
      </c>
    </row>
    <row r="218" spans="1:19" x14ac:dyDescent="0.3">
      <c r="A218" t="str">
        <f t="shared" si="12"/>
        <v>Número de afectaciones ocurridas|</v>
      </c>
      <c r="C218"/>
      <c r="D218"/>
      <c r="E218"/>
      <c r="G218" t="str">
        <f t="shared" si="13"/>
        <v>Monto de siniestros ocurridos|</v>
      </c>
      <c r="M218" t="str">
        <f t="shared" si="14"/>
        <v>Número de afectaciones reportadas|</v>
      </c>
      <c r="S218" t="str">
        <f t="shared" si="15"/>
        <v>Monto de siniestros reportados|</v>
      </c>
    </row>
    <row r="219" spans="1:19" x14ac:dyDescent="0.3">
      <c r="A219" t="str">
        <f t="shared" si="12"/>
        <v>Número de afectaciones ocurridas|</v>
      </c>
      <c r="C219"/>
      <c r="D219"/>
      <c r="E219"/>
      <c r="G219" t="str">
        <f t="shared" si="13"/>
        <v>Monto de siniestros ocurridos|</v>
      </c>
      <c r="M219" t="str">
        <f t="shared" si="14"/>
        <v>Número de afectaciones reportadas|</v>
      </c>
      <c r="S219" t="str">
        <f t="shared" si="15"/>
        <v>Monto de siniestros reportados|</v>
      </c>
    </row>
    <row r="220" spans="1:19" x14ac:dyDescent="0.3">
      <c r="A220" t="str">
        <f t="shared" si="12"/>
        <v>Número de afectaciones ocurridas|</v>
      </c>
      <c r="C220"/>
      <c r="D220"/>
      <c r="E220"/>
      <c r="G220" t="str">
        <f t="shared" si="13"/>
        <v>Monto de siniestros ocurridos|</v>
      </c>
      <c r="M220" t="str">
        <f t="shared" si="14"/>
        <v>Número de afectaciones reportadas|</v>
      </c>
      <c r="S220" t="str">
        <f t="shared" si="15"/>
        <v>Monto de siniestros reportados|</v>
      </c>
    </row>
    <row r="221" spans="1:19" x14ac:dyDescent="0.3">
      <c r="A221" t="str">
        <f t="shared" si="12"/>
        <v>Número de afectaciones ocurridas|</v>
      </c>
      <c r="C221"/>
      <c r="D221"/>
      <c r="E221"/>
      <c r="G221" t="str">
        <f t="shared" si="13"/>
        <v>Monto de siniestros ocurridos|</v>
      </c>
      <c r="M221" t="str">
        <f t="shared" si="14"/>
        <v>Número de afectaciones reportadas|</v>
      </c>
      <c r="S221" t="str">
        <f t="shared" si="15"/>
        <v>Monto de siniestros reportados|</v>
      </c>
    </row>
    <row r="222" spans="1:19" x14ac:dyDescent="0.3">
      <c r="A222" t="str">
        <f t="shared" si="12"/>
        <v>Número de afectaciones ocurridas|</v>
      </c>
      <c r="C222"/>
      <c r="D222"/>
      <c r="E222"/>
      <c r="G222" t="str">
        <f t="shared" si="13"/>
        <v>Monto de siniestros ocurridos|</v>
      </c>
      <c r="M222" t="str">
        <f t="shared" si="14"/>
        <v>Número de afectaciones reportadas|</v>
      </c>
      <c r="S222" t="str">
        <f t="shared" si="15"/>
        <v>Monto de siniestros reportados|</v>
      </c>
    </row>
    <row r="223" spans="1:19" x14ac:dyDescent="0.3">
      <c r="A223" t="str">
        <f t="shared" si="12"/>
        <v>Número de afectaciones ocurridas|</v>
      </c>
      <c r="C223"/>
      <c r="D223"/>
      <c r="E223"/>
      <c r="G223" t="str">
        <f t="shared" si="13"/>
        <v>Monto de siniestros ocurridos|</v>
      </c>
      <c r="M223" t="str">
        <f t="shared" si="14"/>
        <v>Número de afectaciones reportadas|</v>
      </c>
      <c r="S223" t="str">
        <f t="shared" si="15"/>
        <v>Monto de siniestros reportados|</v>
      </c>
    </row>
    <row r="224" spans="1:19" x14ac:dyDescent="0.3">
      <c r="A224" t="str">
        <f t="shared" si="12"/>
        <v>Número de afectaciones ocurridas|</v>
      </c>
      <c r="C224"/>
      <c r="D224"/>
      <c r="E224"/>
      <c r="G224" t="str">
        <f t="shared" si="13"/>
        <v>Monto de siniestros ocurridos|</v>
      </c>
      <c r="M224" t="str">
        <f t="shared" si="14"/>
        <v>Número de afectaciones reportadas|</v>
      </c>
      <c r="S224" t="str">
        <f t="shared" si="15"/>
        <v>Monto de siniestros reportados|</v>
      </c>
    </row>
    <row r="225" spans="1:19" x14ac:dyDescent="0.3">
      <c r="A225" t="str">
        <f t="shared" si="12"/>
        <v>Número de afectaciones ocurridas|</v>
      </c>
      <c r="C225"/>
      <c r="D225"/>
      <c r="E225"/>
      <c r="G225" t="str">
        <f t="shared" si="13"/>
        <v>Monto de siniestros ocurridos|</v>
      </c>
      <c r="M225" t="str">
        <f t="shared" si="14"/>
        <v>Número de afectaciones reportadas|</v>
      </c>
      <c r="S225" t="str">
        <f t="shared" si="15"/>
        <v>Monto de siniestros reportados|</v>
      </c>
    </row>
    <row r="226" spans="1:19" x14ac:dyDescent="0.3">
      <c r="A226" t="str">
        <f t="shared" si="12"/>
        <v>Número de afectaciones ocurridas|</v>
      </c>
      <c r="C226"/>
      <c r="D226"/>
      <c r="E226"/>
      <c r="G226" t="str">
        <f t="shared" si="13"/>
        <v>Monto de siniestros ocurridos|</v>
      </c>
      <c r="M226" t="str">
        <f t="shared" si="14"/>
        <v>Número de afectaciones reportadas|</v>
      </c>
      <c r="S226" t="str">
        <f t="shared" si="15"/>
        <v>Monto de siniestros reportados|</v>
      </c>
    </row>
    <row r="227" spans="1:19" x14ac:dyDescent="0.3">
      <c r="A227" t="str">
        <f t="shared" si="12"/>
        <v>Número de afectaciones ocurridas|</v>
      </c>
      <c r="C227"/>
      <c r="D227"/>
      <c r="E227"/>
      <c r="G227" t="str">
        <f t="shared" si="13"/>
        <v>Monto de siniestros ocurridos|</v>
      </c>
      <c r="M227" t="str">
        <f t="shared" si="14"/>
        <v>Número de afectaciones reportadas|</v>
      </c>
      <c r="S227" t="str">
        <f t="shared" si="15"/>
        <v>Monto de siniestros reportados|</v>
      </c>
    </row>
    <row r="228" spans="1:19" x14ac:dyDescent="0.3">
      <c r="A228" t="str">
        <f t="shared" si="12"/>
        <v>Número de afectaciones ocurridas|</v>
      </c>
      <c r="C228"/>
      <c r="D228"/>
      <c r="E228"/>
      <c r="G228" t="str">
        <f t="shared" si="13"/>
        <v>Monto de siniestros ocurridos|</v>
      </c>
      <c r="M228" t="str">
        <f t="shared" si="14"/>
        <v>Número de afectaciones reportadas|</v>
      </c>
      <c r="S228" t="str">
        <f t="shared" si="15"/>
        <v>Monto de siniestros reportados|</v>
      </c>
    </row>
    <row r="229" spans="1:19" x14ac:dyDescent="0.3">
      <c r="A229" t="str">
        <f t="shared" si="12"/>
        <v>Número de afectaciones ocurridas|</v>
      </c>
      <c r="C229"/>
      <c r="D229"/>
      <c r="E229"/>
      <c r="G229" t="str">
        <f t="shared" si="13"/>
        <v>Monto de siniestros ocurridos|</v>
      </c>
      <c r="M229" t="str">
        <f t="shared" si="14"/>
        <v>Número de afectaciones reportadas|</v>
      </c>
      <c r="S229" t="str">
        <f t="shared" si="15"/>
        <v>Monto de siniestros reportados|</v>
      </c>
    </row>
    <row r="230" spans="1:19" x14ac:dyDescent="0.3">
      <c r="A230" t="str">
        <f t="shared" si="12"/>
        <v>Número de afectaciones ocurridas|</v>
      </c>
      <c r="C230"/>
      <c r="D230"/>
      <c r="E230"/>
      <c r="G230" t="str">
        <f t="shared" si="13"/>
        <v>Monto de siniestros ocurridos|</v>
      </c>
      <c r="M230" t="str">
        <f t="shared" si="14"/>
        <v>Número de afectaciones reportadas|</v>
      </c>
      <c r="S230" t="str">
        <f t="shared" si="15"/>
        <v>Monto de siniestros reportados|</v>
      </c>
    </row>
    <row r="231" spans="1:19" x14ac:dyDescent="0.3">
      <c r="A231" t="str">
        <f t="shared" si="12"/>
        <v>Número de afectaciones ocurridas|</v>
      </c>
      <c r="C231"/>
      <c r="D231"/>
      <c r="E231"/>
      <c r="G231" t="str">
        <f t="shared" si="13"/>
        <v>Monto de siniestros ocurridos|</v>
      </c>
      <c r="M231" t="str">
        <f t="shared" si="14"/>
        <v>Número de afectaciones reportadas|</v>
      </c>
      <c r="S231" t="str">
        <f t="shared" si="15"/>
        <v>Monto de siniestros reportados|</v>
      </c>
    </row>
    <row r="232" spans="1:19" x14ac:dyDescent="0.3">
      <c r="A232" t="str">
        <f t="shared" si="12"/>
        <v>Número de afectaciones ocurridas|</v>
      </c>
      <c r="C232"/>
      <c r="D232"/>
      <c r="E232"/>
      <c r="G232" t="str">
        <f t="shared" si="13"/>
        <v>Monto de siniestros ocurridos|</v>
      </c>
      <c r="M232" t="str">
        <f t="shared" si="14"/>
        <v>Número de afectaciones reportadas|</v>
      </c>
      <c r="S232" t="str">
        <f t="shared" si="15"/>
        <v>Monto de siniestros reportados|</v>
      </c>
    </row>
    <row r="233" spans="1:19" x14ac:dyDescent="0.3">
      <c r="A233" t="str">
        <f t="shared" si="12"/>
        <v>Número de afectaciones ocurridas|</v>
      </c>
      <c r="C233"/>
      <c r="D233"/>
      <c r="E233"/>
      <c r="G233" t="str">
        <f t="shared" si="13"/>
        <v>Monto de siniestros ocurridos|</v>
      </c>
      <c r="M233" t="str">
        <f t="shared" si="14"/>
        <v>Número de afectaciones reportadas|</v>
      </c>
      <c r="S233" t="str">
        <f t="shared" si="15"/>
        <v>Monto de siniestros reportados|</v>
      </c>
    </row>
    <row r="234" spans="1:19" x14ac:dyDescent="0.3">
      <c r="A234" t="str">
        <f t="shared" si="12"/>
        <v>Número de afectaciones ocurridas|</v>
      </c>
      <c r="C234"/>
      <c r="D234"/>
      <c r="E234"/>
      <c r="G234" t="str">
        <f t="shared" si="13"/>
        <v>Monto de siniestros ocurridos|</v>
      </c>
      <c r="M234" t="str">
        <f t="shared" si="14"/>
        <v>Número de afectaciones reportadas|</v>
      </c>
      <c r="S234" t="str">
        <f t="shared" si="15"/>
        <v>Monto de siniestros reportados|</v>
      </c>
    </row>
    <row r="235" spans="1:19" x14ac:dyDescent="0.3">
      <c r="A235" t="str">
        <f t="shared" si="12"/>
        <v>Número de afectaciones ocurridas|</v>
      </c>
      <c r="C235"/>
      <c r="D235"/>
      <c r="E235"/>
      <c r="G235" t="str">
        <f t="shared" si="13"/>
        <v>Monto de siniestros ocurridos|</v>
      </c>
      <c r="M235" t="str">
        <f t="shared" si="14"/>
        <v>Número de afectaciones reportadas|</v>
      </c>
      <c r="S235" t="str">
        <f t="shared" si="15"/>
        <v>Monto de siniestros reportados|</v>
      </c>
    </row>
    <row r="236" spans="1:19" x14ac:dyDescent="0.3">
      <c r="A236" t="str">
        <f t="shared" si="12"/>
        <v>Número de afectaciones ocurridas|</v>
      </c>
      <c r="C236"/>
      <c r="D236"/>
      <c r="E236"/>
      <c r="G236" t="str">
        <f t="shared" si="13"/>
        <v>Monto de siniestros ocurridos|</v>
      </c>
      <c r="M236" t="str">
        <f t="shared" si="14"/>
        <v>Número de afectaciones reportadas|</v>
      </c>
      <c r="S236" t="str">
        <f t="shared" si="15"/>
        <v>Monto de siniestros reportados|</v>
      </c>
    </row>
    <row r="237" spans="1:19" x14ac:dyDescent="0.3">
      <c r="A237" t="str">
        <f t="shared" si="12"/>
        <v>Número de afectaciones ocurridas|</v>
      </c>
      <c r="C237"/>
      <c r="D237"/>
      <c r="E237"/>
      <c r="G237" t="str">
        <f t="shared" si="13"/>
        <v>Monto de siniestros ocurridos|</v>
      </c>
      <c r="M237" t="str">
        <f t="shared" si="14"/>
        <v>Número de afectaciones reportadas|</v>
      </c>
      <c r="S237" t="str">
        <f t="shared" si="15"/>
        <v>Monto de siniestros reportados|</v>
      </c>
    </row>
    <row r="238" spans="1:19" x14ac:dyDescent="0.3">
      <c r="A238" t="str">
        <f t="shared" si="12"/>
        <v>Número de afectaciones ocurridas|</v>
      </c>
      <c r="C238"/>
      <c r="D238"/>
      <c r="E238"/>
      <c r="G238" t="str">
        <f t="shared" si="13"/>
        <v>Monto de siniestros ocurridos|</v>
      </c>
      <c r="M238" t="str">
        <f t="shared" si="14"/>
        <v>Número de afectaciones reportadas|</v>
      </c>
      <c r="S238" t="str">
        <f t="shared" si="15"/>
        <v>Monto de siniestros reportados|</v>
      </c>
    </row>
    <row r="239" spans="1:19" x14ac:dyDescent="0.3">
      <c r="A239" t="str">
        <f t="shared" si="12"/>
        <v>Número de afectaciones ocurridas|</v>
      </c>
      <c r="C239"/>
      <c r="D239"/>
      <c r="E239"/>
      <c r="G239" t="str">
        <f t="shared" si="13"/>
        <v>Monto de siniestros ocurridos|</v>
      </c>
      <c r="M239" t="str">
        <f t="shared" si="14"/>
        <v>Número de afectaciones reportadas|</v>
      </c>
      <c r="S239" t="str">
        <f t="shared" si="15"/>
        <v>Monto de siniestros reportados|</v>
      </c>
    </row>
    <row r="240" spans="1:19" x14ac:dyDescent="0.3">
      <c r="A240" t="str">
        <f t="shared" si="12"/>
        <v>Número de afectaciones ocurridas|</v>
      </c>
      <c r="C240"/>
      <c r="D240"/>
      <c r="E240"/>
      <c r="G240" t="str">
        <f t="shared" si="13"/>
        <v>Monto de siniestros ocurridos|</v>
      </c>
      <c r="M240" t="str">
        <f t="shared" si="14"/>
        <v>Número de afectaciones reportadas|</v>
      </c>
      <c r="S240" t="str">
        <f t="shared" si="15"/>
        <v>Monto de siniestros reportados|</v>
      </c>
    </row>
    <row r="241" spans="1:19" x14ac:dyDescent="0.3">
      <c r="A241" t="str">
        <f t="shared" si="12"/>
        <v>Número de afectaciones ocurridas|</v>
      </c>
      <c r="C241"/>
      <c r="D241"/>
      <c r="E241"/>
      <c r="G241" t="str">
        <f t="shared" si="13"/>
        <v>Monto de siniestros ocurridos|</v>
      </c>
      <c r="M241" t="str">
        <f t="shared" si="14"/>
        <v>Número de afectaciones reportadas|</v>
      </c>
      <c r="S241" t="str">
        <f t="shared" si="15"/>
        <v>Monto de siniestros reportados|</v>
      </c>
    </row>
    <row r="242" spans="1:19" x14ac:dyDescent="0.3">
      <c r="A242" t="str">
        <f t="shared" si="12"/>
        <v>Número de afectaciones ocurridas|</v>
      </c>
      <c r="C242"/>
      <c r="D242"/>
      <c r="E242"/>
      <c r="G242" t="str">
        <f t="shared" si="13"/>
        <v>Monto de siniestros ocurridos|</v>
      </c>
      <c r="M242" t="str">
        <f t="shared" si="14"/>
        <v>Número de afectaciones reportadas|</v>
      </c>
      <c r="S242" t="str">
        <f t="shared" si="15"/>
        <v>Monto de siniestros reportados|</v>
      </c>
    </row>
    <row r="243" spans="1:19" x14ac:dyDescent="0.3">
      <c r="A243" t="str">
        <f t="shared" si="12"/>
        <v>Número de afectaciones ocurridas|</v>
      </c>
      <c r="C243"/>
      <c r="D243"/>
      <c r="E243"/>
      <c r="G243" t="str">
        <f t="shared" si="13"/>
        <v>Monto de siniestros ocurridos|</v>
      </c>
      <c r="M243" t="str">
        <f t="shared" si="14"/>
        <v>Número de afectaciones reportadas|</v>
      </c>
      <c r="S243" t="str">
        <f t="shared" si="15"/>
        <v>Monto de siniestros reportados|</v>
      </c>
    </row>
    <row r="244" spans="1:19" x14ac:dyDescent="0.3">
      <c r="A244" t="str">
        <f t="shared" si="12"/>
        <v>Número de afectaciones ocurridas|</v>
      </c>
      <c r="C244"/>
      <c r="D244"/>
      <c r="E244"/>
      <c r="G244" t="str">
        <f t="shared" si="13"/>
        <v>Monto de siniestros ocurridos|</v>
      </c>
      <c r="M244" t="str">
        <f t="shared" si="14"/>
        <v>Número de afectaciones reportadas|</v>
      </c>
      <c r="S244" t="str">
        <f t="shared" si="15"/>
        <v>Monto de siniestros reportados|</v>
      </c>
    </row>
    <row r="245" spans="1:19" x14ac:dyDescent="0.3">
      <c r="A245" t="str">
        <f t="shared" si="12"/>
        <v>Número de afectaciones ocurridas|</v>
      </c>
      <c r="C245"/>
      <c r="D245"/>
      <c r="E245"/>
      <c r="G245" t="str">
        <f t="shared" si="13"/>
        <v>Monto de siniestros ocurridos|</v>
      </c>
      <c r="M245" t="str">
        <f t="shared" si="14"/>
        <v>Número de afectaciones reportadas|</v>
      </c>
      <c r="S245" t="str">
        <f t="shared" si="15"/>
        <v>Monto de siniestros reportados|</v>
      </c>
    </row>
    <row r="246" spans="1:19" x14ac:dyDescent="0.3">
      <c r="A246" t="str">
        <f t="shared" si="12"/>
        <v>Número de afectaciones ocurridas|</v>
      </c>
      <c r="C246"/>
      <c r="D246"/>
      <c r="E246"/>
      <c r="G246" t="str">
        <f t="shared" si="13"/>
        <v>Monto de siniestros ocurridos|</v>
      </c>
      <c r="M246" t="str">
        <f t="shared" si="14"/>
        <v>Número de afectaciones reportadas|</v>
      </c>
      <c r="S246" t="str">
        <f t="shared" si="15"/>
        <v>Monto de siniestros reportados|</v>
      </c>
    </row>
    <row r="247" spans="1:19" x14ac:dyDescent="0.3">
      <c r="A247" t="str">
        <f t="shared" si="12"/>
        <v>Número de afectaciones ocurridas|</v>
      </c>
      <c r="C247"/>
      <c r="D247"/>
      <c r="E247"/>
      <c r="G247" t="str">
        <f t="shared" si="13"/>
        <v>Monto de siniestros ocurridos|</v>
      </c>
      <c r="M247" t="str">
        <f t="shared" si="14"/>
        <v>Número de afectaciones reportadas|</v>
      </c>
      <c r="S247" t="str">
        <f t="shared" si="15"/>
        <v>Monto de siniestros reportados|</v>
      </c>
    </row>
    <row r="248" spans="1:19" x14ac:dyDescent="0.3">
      <c r="A248" t="str">
        <f t="shared" si="12"/>
        <v>Número de afectaciones ocurridas|</v>
      </c>
      <c r="C248"/>
      <c r="D248"/>
      <c r="E248"/>
      <c r="G248" t="str">
        <f t="shared" si="13"/>
        <v>Monto de siniestros ocurridos|</v>
      </c>
      <c r="M248" t="str">
        <f t="shared" si="14"/>
        <v>Número de afectaciones reportadas|</v>
      </c>
      <c r="S248" t="str">
        <f t="shared" si="15"/>
        <v>Monto de siniestros reportados|</v>
      </c>
    </row>
    <row r="249" spans="1:19" x14ac:dyDescent="0.3">
      <c r="A249" t="str">
        <f t="shared" si="12"/>
        <v>Número de afectaciones ocurridas|</v>
      </c>
      <c r="C249"/>
      <c r="D249"/>
      <c r="E249"/>
      <c r="G249" t="str">
        <f t="shared" si="13"/>
        <v>Monto de siniestros ocurridos|</v>
      </c>
      <c r="M249" t="str">
        <f t="shared" si="14"/>
        <v>Número de afectaciones reportadas|</v>
      </c>
      <c r="S249" t="str">
        <f t="shared" si="15"/>
        <v>Monto de siniestros reportados|</v>
      </c>
    </row>
    <row r="250" spans="1:19" x14ac:dyDescent="0.3">
      <c r="A250" t="str">
        <f t="shared" si="12"/>
        <v>Número de afectaciones ocurridas|</v>
      </c>
      <c r="C250"/>
      <c r="D250"/>
      <c r="E250"/>
      <c r="G250" t="str">
        <f t="shared" si="13"/>
        <v>Monto de siniestros ocurridos|</v>
      </c>
      <c r="M250" t="str">
        <f t="shared" si="14"/>
        <v>Número de afectaciones reportadas|</v>
      </c>
      <c r="S250" t="str">
        <f t="shared" si="15"/>
        <v>Monto de siniestros reportados|</v>
      </c>
    </row>
    <row r="251" spans="1:19" x14ac:dyDescent="0.3">
      <c r="A251" t="str">
        <f t="shared" si="12"/>
        <v>Número de afectaciones ocurridas|</v>
      </c>
      <c r="C251"/>
      <c r="D251"/>
      <c r="E251"/>
      <c r="G251" t="str">
        <f t="shared" si="13"/>
        <v>Monto de siniestros ocurridos|</v>
      </c>
      <c r="M251" t="str">
        <f t="shared" si="14"/>
        <v>Número de afectaciones reportadas|</v>
      </c>
      <c r="S251" t="str">
        <f t="shared" si="15"/>
        <v>Monto de siniestros reportados|</v>
      </c>
    </row>
    <row r="252" spans="1:19" x14ac:dyDescent="0.3">
      <c r="A252" t="str">
        <f t="shared" si="12"/>
        <v>Número de afectaciones ocurridas|</v>
      </c>
      <c r="C252"/>
      <c r="D252"/>
      <c r="E252"/>
      <c r="G252" t="str">
        <f t="shared" si="13"/>
        <v>Monto de siniestros ocurridos|</v>
      </c>
      <c r="M252" t="str">
        <f t="shared" si="14"/>
        <v>Número de afectaciones reportadas|</v>
      </c>
      <c r="S252" t="str">
        <f t="shared" si="15"/>
        <v>Monto de siniestros reportados|</v>
      </c>
    </row>
    <row r="253" spans="1:19" x14ac:dyDescent="0.3">
      <c r="A253" t="str">
        <f t="shared" si="12"/>
        <v>Número de afectaciones ocurridas|</v>
      </c>
      <c r="C253"/>
      <c r="D253"/>
      <c r="E253"/>
      <c r="G253" t="str">
        <f t="shared" si="13"/>
        <v>Monto de siniestros ocurridos|</v>
      </c>
      <c r="M253" t="str">
        <f t="shared" si="14"/>
        <v>Número de afectaciones reportadas|</v>
      </c>
      <c r="S253" t="str">
        <f t="shared" si="15"/>
        <v>Monto de siniestros reportados|</v>
      </c>
    </row>
    <row r="254" spans="1:19" x14ac:dyDescent="0.3">
      <c r="A254" t="str">
        <f t="shared" si="12"/>
        <v>Número de afectaciones ocurridas|</v>
      </c>
      <c r="C254"/>
      <c r="D254"/>
      <c r="E254"/>
      <c r="G254" t="str">
        <f t="shared" si="13"/>
        <v>Monto de siniestros ocurridos|</v>
      </c>
      <c r="M254" t="str">
        <f t="shared" si="14"/>
        <v>Número de afectaciones reportadas|</v>
      </c>
      <c r="S254" t="str">
        <f t="shared" si="15"/>
        <v>Monto de siniestros reportados|</v>
      </c>
    </row>
    <row r="255" spans="1:19" x14ac:dyDescent="0.3">
      <c r="A255" t="str">
        <f t="shared" si="12"/>
        <v>Número de afectaciones ocurridas|</v>
      </c>
      <c r="C255"/>
      <c r="D255"/>
      <c r="E255"/>
      <c r="G255" t="str">
        <f t="shared" si="13"/>
        <v>Monto de siniestros ocurridos|</v>
      </c>
      <c r="M255" t="str">
        <f t="shared" si="14"/>
        <v>Número de afectaciones reportadas|</v>
      </c>
      <c r="S255" t="str">
        <f t="shared" si="15"/>
        <v>Monto de siniestros reportados|</v>
      </c>
    </row>
    <row r="256" spans="1:19" x14ac:dyDescent="0.3">
      <c r="A256" t="str">
        <f t="shared" si="12"/>
        <v>Número de afectaciones ocurridas|</v>
      </c>
      <c r="C256"/>
      <c r="D256"/>
      <c r="E256"/>
      <c r="G256" t="str">
        <f t="shared" si="13"/>
        <v>Monto de siniestros ocurridos|</v>
      </c>
      <c r="M256" t="str">
        <f t="shared" si="14"/>
        <v>Número de afectaciones reportadas|</v>
      </c>
      <c r="S256" t="str">
        <f t="shared" si="15"/>
        <v>Monto de siniestros reportados|</v>
      </c>
    </row>
    <row r="257" spans="1:19" x14ac:dyDescent="0.3">
      <c r="A257" t="str">
        <f t="shared" si="12"/>
        <v>Número de afectaciones ocurridas|</v>
      </c>
      <c r="C257"/>
      <c r="D257"/>
      <c r="E257"/>
      <c r="G257" t="str">
        <f t="shared" si="13"/>
        <v>Monto de siniestros ocurridos|</v>
      </c>
      <c r="M257" t="str">
        <f t="shared" si="14"/>
        <v>Número de afectaciones reportadas|</v>
      </c>
      <c r="S257" t="str">
        <f t="shared" si="15"/>
        <v>Monto de siniestros reportados|</v>
      </c>
    </row>
    <row r="258" spans="1:19" x14ac:dyDescent="0.3">
      <c r="A258" t="str">
        <f t="shared" si="12"/>
        <v>Número de afectaciones ocurridas|</v>
      </c>
      <c r="C258"/>
      <c r="D258"/>
      <c r="E258"/>
      <c r="G258" t="str">
        <f t="shared" si="13"/>
        <v>Monto de siniestros ocurridos|</v>
      </c>
      <c r="M258" t="str">
        <f t="shared" si="14"/>
        <v>Número de afectaciones reportadas|</v>
      </c>
      <c r="S258" t="str">
        <f t="shared" si="15"/>
        <v>Monto de siniestros reportados|</v>
      </c>
    </row>
    <row r="259" spans="1:19" x14ac:dyDescent="0.3">
      <c r="A259" t="str">
        <f t="shared" si="12"/>
        <v>Número de afectaciones ocurridas|</v>
      </c>
      <c r="C259"/>
      <c r="D259"/>
      <c r="E259"/>
      <c r="G259" t="str">
        <f t="shared" si="13"/>
        <v>Monto de siniestros ocurridos|</v>
      </c>
      <c r="M259" t="str">
        <f t="shared" si="14"/>
        <v>Número de afectaciones reportadas|</v>
      </c>
      <c r="S259" t="str">
        <f t="shared" si="15"/>
        <v>Monto de siniestros reportados|</v>
      </c>
    </row>
    <row r="260" spans="1:19" x14ac:dyDescent="0.3">
      <c r="A260" t="str">
        <f t="shared" si="12"/>
        <v>Número de afectaciones ocurridas|</v>
      </c>
      <c r="C260"/>
      <c r="D260"/>
      <c r="E260"/>
      <c r="G260" t="str">
        <f t="shared" si="13"/>
        <v>Monto de siniestros ocurridos|</v>
      </c>
      <c r="M260" t="str">
        <f t="shared" si="14"/>
        <v>Número de afectaciones reportadas|</v>
      </c>
      <c r="S260" t="str">
        <f t="shared" si="15"/>
        <v>Monto de siniestros reportados|</v>
      </c>
    </row>
    <row r="261" spans="1:19" x14ac:dyDescent="0.3">
      <c r="A261" t="str">
        <f t="shared" si="12"/>
        <v>Número de afectaciones ocurridas|</v>
      </c>
      <c r="C261"/>
      <c r="D261"/>
      <c r="E261"/>
      <c r="G261" t="str">
        <f t="shared" si="13"/>
        <v>Monto de siniestros ocurridos|</v>
      </c>
      <c r="M261" t="str">
        <f t="shared" si="14"/>
        <v>Número de afectaciones reportadas|</v>
      </c>
      <c r="S261" t="str">
        <f t="shared" si="15"/>
        <v>Monto de siniestros reportados|</v>
      </c>
    </row>
    <row r="262" spans="1:19" x14ac:dyDescent="0.3">
      <c r="A262" t="str">
        <f t="shared" si="12"/>
        <v>Número de afectaciones ocurridas|</v>
      </c>
      <c r="C262"/>
      <c r="D262"/>
      <c r="E262"/>
      <c r="G262" t="str">
        <f t="shared" si="13"/>
        <v>Monto de siniestros ocurridos|</v>
      </c>
      <c r="M262" t="str">
        <f t="shared" si="14"/>
        <v>Número de afectaciones reportadas|</v>
      </c>
      <c r="S262" t="str">
        <f t="shared" si="15"/>
        <v>Monto de siniestros reportados|</v>
      </c>
    </row>
    <row r="263" spans="1:19" x14ac:dyDescent="0.3">
      <c r="A263" t="str">
        <f t="shared" ref="A263:A326" si="16">$B$4&amp;"|"&amp;B263</f>
        <v>Número de afectaciones ocurridas|</v>
      </c>
      <c r="C263"/>
      <c r="D263"/>
      <c r="E263"/>
      <c r="G263" t="str">
        <f t="shared" ref="G263:G326" si="17">$H$4&amp;"|"&amp;H263</f>
        <v>Monto de siniestros ocurridos|</v>
      </c>
      <c r="M263" t="str">
        <f t="shared" ref="M263:M326" si="18">$N$4&amp;"|"&amp;N263</f>
        <v>Número de afectaciones reportadas|</v>
      </c>
      <c r="S263" t="str">
        <f t="shared" ref="S263:S326" si="19">$T$4&amp;"|"&amp;T263</f>
        <v>Monto de siniestros reportados|</v>
      </c>
    </row>
    <row r="264" spans="1:19" x14ac:dyDescent="0.3">
      <c r="A264" t="str">
        <f t="shared" si="16"/>
        <v>Número de afectaciones ocurridas|</v>
      </c>
      <c r="C264"/>
      <c r="D264"/>
      <c r="E264"/>
      <c r="G264" t="str">
        <f t="shared" si="17"/>
        <v>Monto de siniestros ocurridos|</v>
      </c>
      <c r="M264" t="str">
        <f t="shared" si="18"/>
        <v>Número de afectaciones reportadas|</v>
      </c>
      <c r="S264" t="str">
        <f t="shared" si="19"/>
        <v>Monto de siniestros reportados|</v>
      </c>
    </row>
    <row r="265" spans="1:19" x14ac:dyDescent="0.3">
      <c r="A265" t="str">
        <f t="shared" si="16"/>
        <v>Número de afectaciones ocurridas|</v>
      </c>
      <c r="C265"/>
      <c r="D265"/>
      <c r="E265"/>
      <c r="G265" t="str">
        <f t="shared" si="17"/>
        <v>Monto de siniestros ocurridos|</v>
      </c>
      <c r="M265" t="str">
        <f t="shared" si="18"/>
        <v>Número de afectaciones reportadas|</v>
      </c>
      <c r="S265" t="str">
        <f t="shared" si="19"/>
        <v>Monto de siniestros reportados|</v>
      </c>
    </row>
    <row r="266" spans="1:19" x14ac:dyDescent="0.3">
      <c r="A266" t="str">
        <f t="shared" si="16"/>
        <v>Número de afectaciones ocurridas|</v>
      </c>
      <c r="C266"/>
      <c r="D266"/>
      <c r="E266"/>
      <c r="G266" t="str">
        <f t="shared" si="17"/>
        <v>Monto de siniestros ocurridos|</v>
      </c>
      <c r="M266" t="str">
        <f t="shared" si="18"/>
        <v>Número de afectaciones reportadas|</v>
      </c>
      <c r="S266" t="str">
        <f t="shared" si="19"/>
        <v>Monto de siniestros reportados|</v>
      </c>
    </row>
    <row r="267" spans="1:19" x14ac:dyDescent="0.3">
      <c r="A267" t="str">
        <f t="shared" si="16"/>
        <v>Número de afectaciones ocurridas|</v>
      </c>
      <c r="C267"/>
      <c r="D267"/>
      <c r="E267"/>
      <c r="G267" t="str">
        <f t="shared" si="17"/>
        <v>Monto de siniestros ocurridos|</v>
      </c>
      <c r="M267" t="str">
        <f t="shared" si="18"/>
        <v>Número de afectaciones reportadas|</v>
      </c>
      <c r="S267" t="str">
        <f t="shared" si="19"/>
        <v>Monto de siniestros reportados|</v>
      </c>
    </row>
    <row r="268" spans="1:19" x14ac:dyDescent="0.3">
      <c r="A268" t="str">
        <f t="shared" si="16"/>
        <v>Número de afectaciones ocurridas|</v>
      </c>
      <c r="C268"/>
      <c r="D268"/>
      <c r="E268"/>
      <c r="G268" t="str">
        <f t="shared" si="17"/>
        <v>Monto de siniestros ocurridos|</v>
      </c>
      <c r="M268" t="str">
        <f t="shared" si="18"/>
        <v>Número de afectaciones reportadas|</v>
      </c>
      <c r="S268" t="str">
        <f t="shared" si="19"/>
        <v>Monto de siniestros reportados|</v>
      </c>
    </row>
    <row r="269" spans="1:19" x14ac:dyDescent="0.3">
      <c r="A269" t="str">
        <f t="shared" si="16"/>
        <v>Número de afectaciones ocurridas|</v>
      </c>
      <c r="C269"/>
      <c r="D269"/>
      <c r="E269"/>
      <c r="G269" t="str">
        <f t="shared" si="17"/>
        <v>Monto de siniestros ocurridos|</v>
      </c>
      <c r="M269" t="str">
        <f t="shared" si="18"/>
        <v>Número de afectaciones reportadas|</v>
      </c>
      <c r="S269" t="str">
        <f t="shared" si="19"/>
        <v>Monto de siniestros reportados|</v>
      </c>
    </row>
    <row r="270" spans="1:19" x14ac:dyDescent="0.3">
      <c r="A270" t="str">
        <f t="shared" si="16"/>
        <v>Número de afectaciones ocurridas|</v>
      </c>
      <c r="C270"/>
      <c r="D270"/>
      <c r="E270"/>
      <c r="G270" t="str">
        <f t="shared" si="17"/>
        <v>Monto de siniestros ocurridos|</v>
      </c>
      <c r="M270" t="str">
        <f t="shared" si="18"/>
        <v>Número de afectaciones reportadas|</v>
      </c>
      <c r="S270" t="str">
        <f t="shared" si="19"/>
        <v>Monto de siniestros reportados|</v>
      </c>
    </row>
    <row r="271" spans="1:19" x14ac:dyDescent="0.3">
      <c r="A271" t="str">
        <f t="shared" si="16"/>
        <v>Número de afectaciones ocurridas|</v>
      </c>
      <c r="C271"/>
      <c r="D271"/>
      <c r="E271"/>
      <c r="G271" t="str">
        <f t="shared" si="17"/>
        <v>Monto de siniestros ocurridos|</v>
      </c>
      <c r="M271" t="str">
        <f t="shared" si="18"/>
        <v>Número de afectaciones reportadas|</v>
      </c>
      <c r="S271" t="str">
        <f t="shared" si="19"/>
        <v>Monto de siniestros reportados|</v>
      </c>
    </row>
    <row r="272" spans="1:19" x14ac:dyDescent="0.3">
      <c r="A272" t="str">
        <f t="shared" si="16"/>
        <v>Número de afectaciones ocurridas|</v>
      </c>
      <c r="C272"/>
      <c r="D272"/>
      <c r="E272"/>
      <c r="G272" t="str">
        <f t="shared" si="17"/>
        <v>Monto de siniestros ocurridos|</v>
      </c>
      <c r="M272" t="str">
        <f t="shared" si="18"/>
        <v>Número de afectaciones reportadas|</v>
      </c>
      <c r="S272" t="str">
        <f t="shared" si="19"/>
        <v>Monto de siniestros reportados|</v>
      </c>
    </row>
    <row r="273" spans="1:19" x14ac:dyDescent="0.3">
      <c r="A273" t="str">
        <f t="shared" si="16"/>
        <v>Número de afectaciones ocurridas|</v>
      </c>
      <c r="C273"/>
      <c r="D273"/>
      <c r="E273"/>
      <c r="G273" t="str">
        <f t="shared" si="17"/>
        <v>Monto de siniestros ocurridos|</v>
      </c>
      <c r="M273" t="str">
        <f t="shared" si="18"/>
        <v>Número de afectaciones reportadas|</v>
      </c>
      <c r="S273" t="str">
        <f t="shared" si="19"/>
        <v>Monto de siniestros reportados|</v>
      </c>
    </row>
    <row r="274" spans="1:19" x14ac:dyDescent="0.3">
      <c r="A274" t="str">
        <f t="shared" si="16"/>
        <v>Número de afectaciones ocurridas|</v>
      </c>
      <c r="C274"/>
      <c r="D274"/>
      <c r="E274"/>
      <c r="G274" t="str">
        <f t="shared" si="17"/>
        <v>Monto de siniestros ocurridos|</v>
      </c>
      <c r="M274" t="str">
        <f t="shared" si="18"/>
        <v>Número de afectaciones reportadas|</v>
      </c>
      <c r="S274" t="str">
        <f t="shared" si="19"/>
        <v>Monto de siniestros reportados|</v>
      </c>
    </row>
    <row r="275" spans="1:19" x14ac:dyDescent="0.3">
      <c r="A275" t="str">
        <f t="shared" si="16"/>
        <v>Número de afectaciones ocurridas|</v>
      </c>
      <c r="C275"/>
      <c r="D275"/>
      <c r="E275"/>
      <c r="G275" t="str">
        <f t="shared" si="17"/>
        <v>Monto de siniestros ocurridos|</v>
      </c>
      <c r="M275" t="str">
        <f t="shared" si="18"/>
        <v>Número de afectaciones reportadas|</v>
      </c>
      <c r="S275" t="str">
        <f t="shared" si="19"/>
        <v>Monto de siniestros reportados|</v>
      </c>
    </row>
    <row r="276" spans="1:19" x14ac:dyDescent="0.3">
      <c r="A276" t="str">
        <f t="shared" si="16"/>
        <v>Número de afectaciones ocurridas|</v>
      </c>
      <c r="C276"/>
      <c r="D276"/>
      <c r="E276"/>
      <c r="G276" t="str">
        <f t="shared" si="17"/>
        <v>Monto de siniestros ocurridos|</v>
      </c>
      <c r="M276" t="str">
        <f t="shared" si="18"/>
        <v>Número de afectaciones reportadas|</v>
      </c>
      <c r="S276" t="str">
        <f t="shared" si="19"/>
        <v>Monto de siniestros reportados|</v>
      </c>
    </row>
    <row r="277" spans="1:19" x14ac:dyDescent="0.3">
      <c r="A277" t="str">
        <f t="shared" si="16"/>
        <v>Número de afectaciones ocurridas|</v>
      </c>
      <c r="C277"/>
      <c r="D277"/>
      <c r="E277"/>
      <c r="G277" t="str">
        <f t="shared" si="17"/>
        <v>Monto de siniestros ocurridos|</v>
      </c>
      <c r="M277" t="str">
        <f t="shared" si="18"/>
        <v>Número de afectaciones reportadas|</v>
      </c>
      <c r="S277" t="str">
        <f t="shared" si="19"/>
        <v>Monto de siniestros reportados|</v>
      </c>
    </row>
    <row r="278" spans="1:19" x14ac:dyDescent="0.3">
      <c r="A278" t="str">
        <f t="shared" si="16"/>
        <v>Número de afectaciones ocurridas|</v>
      </c>
      <c r="C278"/>
      <c r="D278"/>
      <c r="E278"/>
      <c r="G278" t="str">
        <f t="shared" si="17"/>
        <v>Monto de siniestros ocurridos|</v>
      </c>
      <c r="M278" t="str">
        <f t="shared" si="18"/>
        <v>Número de afectaciones reportadas|</v>
      </c>
      <c r="S278" t="str">
        <f t="shared" si="19"/>
        <v>Monto de siniestros reportados|</v>
      </c>
    </row>
    <row r="279" spans="1:19" x14ac:dyDescent="0.3">
      <c r="A279" t="str">
        <f t="shared" si="16"/>
        <v>Número de afectaciones ocurridas|</v>
      </c>
      <c r="C279"/>
      <c r="D279"/>
      <c r="E279"/>
      <c r="G279" t="str">
        <f t="shared" si="17"/>
        <v>Monto de siniestros ocurridos|</v>
      </c>
      <c r="M279" t="str">
        <f t="shared" si="18"/>
        <v>Número de afectaciones reportadas|</v>
      </c>
      <c r="S279" t="str">
        <f t="shared" si="19"/>
        <v>Monto de siniestros reportados|</v>
      </c>
    </row>
    <row r="280" spans="1:19" x14ac:dyDescent="0.3">
      <c r="A280" t="str">
        <f t="shared" si="16"/>
        <v>Número de afectaciones ocurridas|</v>
      </c>
      <c r="C280"/>
      <c r="D280"/>
      <c r="E280"/>
      <c r="G280" t="str">
        <f t="shared" si="17"/>
        <v>Monto de siniestros ocurridos|</v>
      </c>
      <c r="M280" t="str">
        <f t="shared" si="18"/>
        <v>Número de afectaciones reportadas|</v>
      </c>
      <c r="S280" t="str">
        <f t="shared" si="19"/>
        <v>Monto de siniestros reportados|</v>
      </c>
    </row>
    <row r="281" spans="1:19" x14ac:dyDescent="0.3">
      <c r="A281" t="str">
        <f t="shared" si="16"/>
        <v>Número de afectaciones ocurridas|</v>
      </c>
      <c r="C281"/>
      <c r="D281"/>
      <c r="E281"/>
      <c r="G281" t="str">
        <f t="shared" si="17"/>
        <v>Monto de siniestros ocurridos|</v>
      </c>
      <c r="M281" t="str">
        <f t="shared" si="18"/>
        <v>Número de afectaciones reportadas|</v>
      </c>
      <c r="S281" t="str">
        <f t="shared" si="19"/>
        <v>Monto de siniestros reportados|</v>
      </c>
    </row>
    <row r="282" spans="1:19" x14ac:dyDescent="0.3">
      <c r="A282" t="str">
        <f t="shared" si="16"/>
        <v>Número de afectaciones ocurridas|</v>
      </c>
      <c r="C282"/>
      <c r="D282"/>
      <c r="E282"/>
      <c r="G282" t="str">
        <f t="shared" si="17"/>
        <v>Monto de siniestros ocurridos|</v>
      </c>
      <c r="M282" t="str">
        <f t="shared" si="18"/>
        <v>Número de afectaciones reportadas|</v>
      </c>
      <c r="S282" t="str">
        <f t="shared" si="19"/>
        <v>Monto de siniestros reportados|</v>
      </c>
    </row>
    <row r="283" spans="1:19" x14ac:dyDescent="0.3">
      <c r="A283" t="str">
        <f t="shared" si="16"/>
        <v>Número de afectaciones ocurridas|</v>
      </c>
      <c r="C283"/>
      <c r="D283"/>
      <c r="E283"/>
      <c r="G283" t="str">
        <f t="shared" si="17"/>
        <v>Monto de siniestros ocurridos|</v>
      </c>
      <c r="M283" t="str">
        <f t="shared" si="18"/>
        <v>Número de afectaciones reportadas|</v>
      </c>
      <c r="S283" t="str">
        <f t="shared" si="19"/>
        <v>Monto de siniestros reportados|</v>
      </c>
    </row>
    <row r="284" spans="1:19" x14ac:dyDescent="0.3">
      <c r="A284" t="str">
        <f t="shared" si="16"/>
        <v>Número de afectaciones ocurridas|</v>
      </c>
      <c r="C284"/>
      <c r="D284"/>
      <c r="E284"/>
      <c r="G284" t="str">
        <f t="shared" si="17"/>
        <v>Monto de siniestros ocurridos|</v>
      </c>
      <c r="M284" t="str">
        <f t="shared" si="18"/>
        <v>Número de afectaciones reportadas|</v>
      </c>
      <c r="S284" t="str">
        <f t="shared" si="19"/>
        <v>Monto de siniestros reportados|</v>
      </c>
    </row>
    <row r="285" spans="1:19" x14ac:dyDescent="0.3">
      <c r="A285" t="str">
        <f t="shared" si="16"/>
        <v>Número de afectaciones ocurridas|</v>
      </c>
      <c r="C285"/>
      <c r="D285"/>
      <c r="E285"/>
      <c r="G285" t="str">
        <f t="shared" si="17"/>
        <v>Monto de siniestros ocurridos|</v>
      </c>
      <c r="M285" t="str">
        <f t="shared" si="18"/>
        <v>Número de afectaciones reportadas|</v>
      </c>
      <c r="S285" t="str">
        <f t="shared" si="19"/>
        <v>Monto de siniestros reportados|</v>
      </c>
    </row>
    <row r="286" spans="1:19" x14ac:dyDescent="0.3">
      <c r="A286" t="str">
        <f t="shared" si="16"/>
        <v>Número de afectaciones ocurridas|</v>
      </c>
      <c r="C286"/>
      <c r="D286"/>
      <c r="E286"/>
      <c r="G286" t="str">
        <f t="shared" si="17"/>
        <v>Monto de siniestros ocurridos|</v>
      </c>
      <c r="M286" t="str">
        <f t="shared" si="18"/>
        <v>Número de afectaciones reportadas|</v>
      </c>
      <c r="S286" t="str">
        <f t="shared" si="19"/>
        <v>Monto de siniestros reportados|</v>
      </c>
    </row>
    <row r="287" spans="1:19" x14ac:dyDescent="0.3">
      <c r="A287" t="str">
        <f t="shared" si="16"/>
        <v>Número de afectaciones ocurridas|</v>
      </c>
      <c r="C287"/>
      <c r="D287"/>
      <c r="E287"/>
      <c r="G287" t="str">
        <f t="shared" si="17"/>
        <v>Monto de siniestros ocurridos|</v>
      </c>
      <c r="M287" t="str">
        <f t="shared" si="18"/>
        <v>Número de afectaciones reportadas|</v>
      </c>
      <c r="S287" t="str">
        <f t="shared" si="19"/>
        <v>Monto de siniestros reportados|</v>
      </c>
    </row>
    <row r="288" spans="1:19" x14ac:dyDescent="0.3">
      <c r="A288" t="str">
        <f t="shared" si="16"/>
        <v>Número de afectaciones ocurridas|</v>
      </c>
      <c r="C288"/>
      <c r="D288"/>
      <c r="E288"/>
      <c r="G288" t="str">
        <f t="shared" si="17"/>
        <v>Monto de siniestros ocurridos|</v>
      </c>
      <c r="M288" t="str">
        <f t="shared" si="18"/>
        <v>Número de afectaciones reportadas|</v>
      </c>
      <c r="S288" t="str">
        <f t="shared" si="19"/>
        <v>Monto de siniestros reportados|</v>
      </c>
    </row>
    <row r="289" spans="1:19" x14ac:dyDescent="0.3">
      <c r="A289" t="str">
        <f t="shared" si="16"/>
        <v>Número de afectaciones ocurridas|</v>
      </c>
      <c r="C289"/>
      <c r="D289"/>
      <c r="E289"/>
      <c r="G289" t="str">
        <f t="shared" si="17"/>
        <v>Monto de siniestros ocurridos|</v>
      </c>
      <c r="M289" t="str">
        <f t="shared" si="18"/>
        <v>Número de afectaciones reportadas|</v>
      </c>
      <c r="S289" t="str">
        <f t="shared" si="19"/>
        <v>Monto de siniestros reportados|</v>
      </c>
    </row>
    <row r="290" spans="1:19" x14ac:dyDescent="0.3">
      <c r="A290" t="str">
        <f t="shared" si="16"/>
        <v>Número de afectaciones ocurridas|</v>
      </c>
      <c r="C290"/>
      <c r="D290"/>
      <c r="E290"/>
      <c r="G290" t="str">
        <f t="shared" si="17"/>
        <v>Monto de siniestros ocurridos|</v>
      </c>
      <c r="M290" t="str">
        <f t="shared" si="18"/>
        <v>Número de afectaciones reportadas|</v>
      </c>
      <c r="S290" t="str">
        <f t="shared" si="19"/>
        <v>Monto de siniestros reportados|</v>
      </c>
    </row>
    <row r="291" spans="1:19" x14ac:dyDescent="0.3">
      <c r="A291" t="str">
        <f t="shared" si="16"/>
        <v>Número de afectaciones ocurridas|</v>
      </c>
      <c r="C291"/>
      <c r="D291"/>
      <c r="E291"/>
      <c r="G291" t="str">
        <f t="shared" si="17"/>
        <v>Monto de siniestros ocurridos|</v>
      </c>
      <c r="M291" t="str">
        <f t="shared" si="18"/>
        <v>Número de afectaciones reportadas|</v>
      </c>
      <c r="S291" t="str">
        <f t="shared" si="19"/>
        <v>Monto de siniestros reportados|</v>
      </c>
    </row>
    <row r="292" spans="1:19" x14ac:dyDescent="0.3">
      <c r="A292" t="str">
        <f t="shared" si="16"/>
        <v>Número de afectaciones ocurridas|</v>
      </c>
      <c r="C292"/>
      <c r="D292"/>
      <c r="E292"/>
      <c r="G292" t="str">
        <f t="shared" si="17"/>
        <v>Monto de siniestros ocurridos|</v>
      </c>
      <c r="M292" t="str">
        <f t="shared" si="18"/>
        <v>Número de afectaciones reportadas|</v>
      </c>
      <c r="S292" t="str">
        <f t="shared" si="19"/>
        <v>Monto de siniestros reportados|</v>
      </c>
    </row>
    <row r="293" spans="1:19" x14ac:dyDescent="0.3">
      <c r="A293" t="str">
        <f t="shared" si="16"/>
        <v>Número de afectaciones ocurridas|</v>
      </c>
      <c r="C293"/>
      <c r="D293"/>
      <c r="E293"/>
      <c r="G293" t="str">
        <f t="shared" si="17"/>
        <v>Monto de siniestros ocurridos|</v>
      </c>
      <c r="M293" t="str">
        <f t="shared" si="18"/>
        <v>Número de afectaciones reportadas|</v>
      </c>
      <c r="S293" t="str">
        <f t="shared" si="19"/>
        <v>Monto de siniestros reportados|</v>
      </c>
    </row>
    <row r="294" spans="1:19" x14ac:dyDescent="0.3">
      <c r="A294" t="str">
        <f t="shared" si="16"/>
        <v>Número de afectaciones ocurridas|</v>
      </c>
      <c r="C294"/>
      <c r="D294"/>
      <c r="E294"/>
      <c r="G294" t="str">
        <f t="shared" si="17"/>
        <v>Monto de siniestros ocurridos|</v>
      </c>
      <c r="M294" t="str">
        <f t="shared" si="18"/>
        <v>Número de afectaciones reportadas|</v>
      </c>
      <c r="S294" t="str">
        <f t="shared" si="19"/>
        <v>Monto de siniestros reportados|</v>
      </c>
    </row>
    <row r="295" spans="1:19" x14ac:dyDescent="0.3">
      <c r="A295" t="str">
        <f t="shared" si="16"/>
        <v>Número de afectaciones ocurridas|</v>
      </c>
      <c r="C295"/>
      <c r="D295"/>
      <c r="E295"/>
      <c r="G295" t="str">
        <f t="shared" si="17"/>
        <v>Monto de siniestros ocurridos|</v>
      </c>
      <c r="M295" t="str">
        <f t="shared" si="18"/>
        <v>Número de afectaciones reportadas|</v>
      </c>
      <c r="S295" t="str">
        <f t="shared" si="19"/>
        <v>Monto de siniestros reportados|</v>
      </c>
    </row>
    <row r="296" spans="1:19" x14ac:dyDescent="0.3">
      <c r="A296" t="str">
        <f t="shared" si="16"/>
        <v>Número de afectaciones ocurridas|</v>
      </c>
      <c r="C296"/>
      <c r="D296"/>
      <c r="E296"/>
      <c r="G296" t="str">
        <f t="shared" si="17"/>
        <v>Monto de siniestros ocurridos|</v>
      </c>
      <c r="M296" t="str">
        <f t="shared" si="18"/>
        <v>Número de afectaciones reportadas|</v>
      </c>
      <c r="S296" t="str">
        <f t="shared" si="19"/>
        <v>Monto de siniestros reportados|</v>
      </c>
    </row>
    <row r="297" spans="1:19" x14ac:dyDescent="0.3">
      <c r="A297" t="str">
        <f t="shared" si="16"/>
        <v>Número de afectaciones ocurridas|</v>
      </c>
      <c r="C297"/>
      <c r="D297"/>
      <c r="E297"/>
      <c r="G297" t="str">
        <f t="shared" si="17"/>
        <v>Monto de siniestros ocurridos|</v>
      </c>
      <c r="M297" t="str">
        <f t="shared" si="18"/>
        <v>Número de afectaciones reportadas|</v>
      </c>
      <c r="S297" t="str">
        <f t="shared" si="19"/>
        <v>Monto de siniestros reportados|</v>
      </c>
    </row>
    <row r="298" spans="1:19" x14ac:dyDescent="0.3">
      <c r="A298" t="str">
        <f t="shared" si="16"/>
        <v>Número de afectaciones ocurridas|</v>
      </c>
      <c r="C298"/>
      <c r="D298"/>
      <c r="E298"/>
      <c r="G298" t="str">
        <f t="shared" si="17"/>
        <v>Monto de siniestros ocurridos|</v>
      </c>
      <c r="M298" t="str">
        <f t="shared" si="18"/>
        <v>Número de afectaciones reportadas|</v>
      </c>
      <c r="S298" t="str">
        <f t="shared" si="19"/>
        <v>Monto de siniestros reportados|</v>
      </c>
    </row>
    <row r="299" spans="1:19" x14ac:dyDescent="0.3">
      <c r="A299" t="str">
        <f t="shared" si="16"/>
        <v>Número de afectaciones ocurridas|</v>
      </c>
      <c r="C299"/>
      <c r="D299"/>
      <c r="E299"/>
      <c r="G299" t="str">
        <f t="shared" si="17"/>
        <v>Monto de siniestros ocurridos|</v>
      </c>
      <c r="M299" t="str">
        <f t="shared" si="18"/>
        <v>Número de afectaciones reportadas|</v>
      </c>
      <c r="S299" t="str">
        <f t="shared" si="19"/>
        <v>Monto de siniestros reportados|</v>
      </c>
    </row>
    <row r="300" spans="1:19" x14ac:dyDescent="0.3">
      <c r="A300" t="str">
        <f t="shared" si="16"/>
        <v>Número de afectaciones ocurridas|</v>
      </c>
      <c r="C300"/>
      <c r="D300"/>
      <c r="E300"/>
      <c r="G300" t="str">
        <f t="shared" si="17"/>
        <v>Monto de siniestros ocurridos|</v>
      </c>
      <c r="M300" t="str">
        <f t="shared" si="18"/>
        <v>Número de afectaciones reportadas|</v>
      </c>
      <c r="S300" t="str">
        <f t="shared" si="19"/>
        <v>Monto de siniestros reportados|</v>
      </c>
    </row>
    <row r="301" spans="1:19" x14ac:dyDescent="0.3">
      <c r="A301" t="str">
        <f t="shared" si="16"/>
        <v>Número de afectaciones ocurridas|</v>
      </c>
      <c r="C301"/>
      <c r="D301"/>
      <c r="E301"/>
      <c r="G301" t="str">
        <f t="shared" si="17"/>
        <v>Monto de siniestros ocurridos|</v>
      </c>
      <c r="M301" t="str">
        <f t="shared" si="18"/>
        <v>Número de afectaciones reportadas|</v>
      </c>
      <c r="S301" t="str">
        <f t="shared" si="19"/>
        <v>Monto de siniestros reportados|</v>
      </c>
    </row>
    <row r="302" spans="1:19" x14ac:dyDescent="0.3">
      <c r="A302" t="str">
        <f t="shared" si="16"/>
        <v>Número de afectaciones ocurridas|</v>
      </c>
      <c r="C302"/>
      <c r="D302"/>
      <c r="E302"/>
      <c r="G302" t="str">
        <f t="shared" si="17"/>
        <v>Monto de siniestros ocurridos|</v>
      </c>
      <c r="M302" t="str">
        <f t="shared" si="18"/>
        <v>Número de afectaciones reportadas|</v>
      </c>
      <c r="S302" t="str">
        <f t="shared" si="19"/>
        <v>Monto de siniestros reportados|</v>
      </c>
    </row>
    <row r="303" spans="1:19" x14ac:dyDescent="0.3">
      <c r="A303" t="str">
        <f t="shared" si="16"/>
        <v>Número de afectaciones ocurridas|</v>
      </c>
      <c r="C303"/>
      <c r="D303"/>
      <c r="E303"/>
      <c r="G303" t="str">
        <f t="shared" si="17"/>
        <v>Monto de siniestros ocurridos|</v>
      </c>
      <c r="M303" t="str">
        <f t="shared" si="18"/>
        <v>Número de afectaciones reportadas|</v>
      </c>
      <c r="S303" t="str">
        <f t="shared" si="19"/>
        <v>Monto de siniestros reportados|</v>
      </c>
    </row>
    <row r="304" spans="1:19" x14ac:dyDescent="0.3">
      <c r="A304" t="str">
        <f t="shared" si="16"/>
        <v>Número de afectaciones ocurridas|</v>
      </c>
      <c r="C304"/>
      <c r="D304"/>
      <c r="E304"/>
      <c r="G304" t="str">
        <f t="shared" si="17"/>
        <v>Monto de siniestros ocurridos|</v>
      </c>
      <c r="M304" t="str">
        <f t="shared" si="18"/>
        <v>Número de afectaciones reportadas|</v>
      </c>
      <c r="S304" t="str">
        <f t="shared" si="19"/>
        <v>Monto de siniestros reportados|</v>
      </c>
    </row>
    <row r="305" spans="1:19" x14ac:dyDescent="0.3">
      <c r="A305" t="str">
        <f t="shared" si="16"/>
        <v>Número de afectaciones ocurridas|</v>
      </c>
      <c r="C305"/>
      <c r="D305"/>
      <c r="E305"/>
      <c r="G305" t="str">
        <f t="shared" si="17"/>
        <v>Monto de siniestros ocurridos|</v>
      </c>
      <c r="M305" t="str">
        <f t="shared" si="18"/>
        <v>Número de afectaciones reportadas|</v>
      </c>
      <c r="S305" t="str">
        <f t="shared" si="19"/>
        <v>Monto de siniestros reportados|</v>
      </c>
    </row>
    <row r="306" spans="1:19" x14ac:dyDescent="0.3">
      <c r="A306" t="str">
        <f t="shared" si="16"/>
        <v>Número de afectaciones ocurridas|</v>
      </c>
      <c r="C306"/>
      <c r="D306"/>
      <c r="E306"/>
      <c r="G306" t="str">
        <f t="shared" si="17"/>
        <v>Monto de siniestros ocurridos|</v>
      </c>
      <c r="M306" t="str">
        <f t="shared" si="18"/>
        <v>Número de afectaciones reportadas|</v>
      </c>
      <c r="S306" t="str">
        <f t="shared" si="19"/>
        <v>Monto de siniestros reportados|</v>
      </c>
    </row>
    <row r="307" spans="1:19" x14ac:dyDescent="0.3">
      <c r="A307" t="str">
        <f t="shared" si="16"/>
        <v>Número de afectaciones ocurridas|</v>
      </c>
      <c r="C307"/>
      <c r="D307"/>
      <c r="E307"/>
      <c r="G307" t="str">
        <f t="shared" si="17"/>
        <v>Monto de siniestros ocurridos|</v>
      </c>
      <c r="M307" t="str">
        <f t="shared" si="18"/>
        <v>Número de afectaciones reportadas|</v>
      </c>
      <c r="S307" t="str">
        <f t="shared" si="19"/>
        <v>Monto de siniestros reportados|</v>
      </c>
    </row>
    <row r="308" spans="1:19" x14ac:dyDescent="0.3">
      <c r="A308" t="str">
        <f t="shared" si="16"/>
        <v>Número de afectaciones ocurridas|</v>
      </c>
      <c r="C308"/>
      <c r="D308"/>
      <c r="E308"/>
      <c r="G308" t="str">
        <f t="shared" si="17"/>
        <v>Monto de siniestros ocurridos|</v>
      </c>
      <c r="M308" t="str">
        <f t="shared" si="18"/>
        <v>Número de afectaciones reportadas|</v>
      </c>
      <c r="S308" t="str">
        <f t="shared" si="19"/>
        <v>Monto de siniestros reportados|</v>
      </c>
    </row>
    <row r="309" spans="1:19" x14ac:dyDescent="0.3">
      <c r="A309" t="str">
        <f t="shared" si="16"/>
        <v>Número de afectaciones ocurridas|</v>
      </c>
      <c r="C309"/>
      <c r="D309"/>
      <c r="E309"/>
      <c r="G309" t="str">
        <f t="shared" si="17"/>
        <v>Monto de siniestros ocurridos|</v>
      </c>
      <c r="M309" t="str">
        <f t="shared" si="18"/>
        <v>Número de afectaciones reportadas|</v>
      </c>
      <c r="S309" t="str">
        <f t="shared" si="19"/>
        <v>Monto de siniestros reportados|</v>
      </c>
    </row>
    <row r="310" spans="1:19" x14ac:dyDescent="0.3">
      <c r="A310" t="str">
        <f t="shared" si="16"/>
        <v>Número de afectaciones ocurridas|</v>
      </c>
      <c r="C310"/>
      <c r="D310"/>
      <c r="E310"/>
      <c r="G310" t="str">
        <f t="shared" si="17"/>
        <v>Monto de siniestros ocurridos|</v>
      </c>
      <c r="M310" t="str">
        <f t="shared" si="18"/>
        <v>Número de afectaciones reportadas|</v>
      </c>
      <c r="S310" t="str">
        <f t="shared" si="19"/>
        <v>Monto de siniestros reportados|</v>
      </c>
    </row>
    <row r="311" spans="1:19" x14ac:dyDescent="0.3">
      <c r="A311" t="str">
        <f t="shared" si="16"/>
        <v>Número de afectaciones ocurridas|</v>
      </c>
      <c r="C311"/>
      <c r="D311"/>
      <c r="E311"/>
      <c r="G311" t="str">
        <f t="shared" si="17"/>
        <v>Monto de siniestros ocurridos|</v>
      </c>
      <c r="M311" t="str">
        <f t="shared" si="18"/>
        <v>Número de afectaciones reportadas|</v>
      </c>
      <c r="S311" t="str">
        <f t="shared" si="19"/>
        <v>Monto de siniestros reportados|</v>
      </c>
    </row>
    <row r="312" spans="1:19" x14ac:dyDescent="0.3">
      <c r="A312" t="str">
        <f t="shared" si="16"/>
        <v>Número de afectaciones ocurridas|</v>
      </c>
      <c r="C312"/>
      <c r="D312"/>
      <c r="E312"/>
      <c r="G312" t="str">
        <f t="shared" si="17"/>
        <v>Monto de siniestros ocurridos|</v>
      </c>
      <c r="M312" t="str">
        <f t="shared" si="18"/>
        <v>Número de afectaciones reportadas|</v>
      </c>
      <c r="S312" t="str">
        <f t="shared" si="19"/>
        <v>Monto de siniestros reportados|</v>
      </c>
    </row>
    <row r="313" spans="1:19" x14ac:dyDescent="0.3">
      <c r="A313" t="str">
        <f t="shared" si="16"/>
        <v>Número de afectaciones ocurridas|</v>
      </c>
      <c r="C313"/>
      <c r="D313"/>
      <c r="E313"/>
      <c r="G313" t="str">
        <f t="shared" si="17"/>
        <v>Monto de siniestros ocurridos|</v>
      </c>
      <c r="M313" t="str">
        <f t="shared" si="18"/>
        <v>Número de afectaciones reportadas|</v>
      </c>
      <c r="S313" t="str">
        <f t="shared" si="19"/>
        <v>Monto de siniestros reportados|</v>
      </c>
    </row>
    <row r="314" spans="1:19" x14ac:dyDescent="0.3">
      <c r="A314" t="str">
        <f t="shared" si="16"/>
        <v>Número de afectaciones ocurridas|</v>
      </c>
      <c r="C314"/>
      <c r="D314"/>
      <c r="E314"/>
      <c r="G314" t="str">
        <f t="shared" si="17"/>
        <v>Monto de siniestros ocurridos|</v>
      </c>
      <c r="M314" t="str">
        <f t="shared" si="18"/>
        <v>Número de afectaciones reportadas|</v>
      </c>
      <c r="S314" t="str">
        <f t="shared" si="19"/>
        <v>Monto de siniestros reportados|</v>
      </c>
    </row>
    <row r="315" spans="1:19" x14ac:dyDescent="0.3">
      <c r="A315" t="str">
        <f t="shared" si="16"/>
        <v>Número de afectaciones ocurridas|</v>
      </c>
      <c r="C315"/>
      <c r="D315"/>
      <c r="E315"/>
      <c r="G315" t="str">
        <f t="shared" si="17"/>
        <v>Monto de siniestros ocurridos|</v>
      </c>
      <c r="M315" t="str">
        <f t="shared" si="18"/>
        <v>Número de afectaciones reportadas|</v>
      </c>
      <c r="S315" t="str">
        <f t="shared" si="19"/>
        <v>Monto de siniestros reportados|</v>
      </c>
    </row>
    <row r="316" spans="1:19" x14ac:dyDescent="0.3">
      <c r="A316" t="str">
        <f t="shared" si="16"/>
        <v>Número de afectaciones ocurridas|</v>
      </c>
      <c r="C316"/>
      <c r="D316"/>
      <c r="E316"/>
      <c r="G316" t="str">
        <f t="shared" si="17"/>
        <v>Monto de siniestros ocurridos|</v>
      </c>
      <c r="M316" t="str">
        <f t="shared" si="18"/>
        <v>Número de afectaciones reportadas|</v>
      </c>
      <c r="S316" t="str">
        <f t="shared" si="19"/>
        <v>Monto de siniestros reportados|</v>
      </c>
    </row>
    <row r="317" spans="1:19" x14ac:dyDescent="0.3">
      <c r="A317" t="str">
        <f t="shared" si="16"/>
        <v>Número de afectaciones ocurridas|</v>
      </c>
      <c r="C317"/>
      <c r="D317"/>
      <c r="E317"/>
      <c r="G317" t="str">
        <f t="shared" si="17"/>
        <v>Monto de siniestros ocurridos|</v>
      </c>
      <c r="M317" t="str">
        <f t="shared" si="18"/>
        <v>Número de afectaciones reportadas|</v>
      </c>
      <c r="S317" t="str">
        <f t="shared" si="19"/>
        <v>Monto de siniestros reportados|</v>
      </c>
    </row>
    <row r="318" spans="1:19" x14ac:dyDescent="0.3">
      <c r="A318" t="str">
        <f t="shared" si="16"/>
        <v>Número de afectaciones ocurridas|</v>
      </c>
      <c r="C318"/>
      <c r="D318"/>
      <c r="E318"/>
      <c r="G318" t="str">
        <f t="shared" si="17"/>
        <v>Monto de siniestros ocurridos|</v>
      </c>
      <c r="M318" t="str">
        <f t="shared" si="18"/>
        <v>Número de afectaciones reportadas|</v>
      </c>
      <c r="S318" t="str">
        <f t="shared" si="19"/>
        <v>Monto de siniestros reportados|</v>
      </c>
    </row>
    <row r="319" spans="1:19" x14ac:dyDescent="0.3">
      <c r="A319" t="str">
        <f t="shared" si="16"/>
        <v>Número de afectaciones ocurridas|</v>
      </c>
      <c r="C319"/>
      <c r="D319"/>
      <c r="E319"/>
      <c r="G319" t="str">
        <f t="shared" si="17"/>
        <v>Monto de siniestros ocurridos|</v>
      </c>
      <c r="M319" t="str">
        <f t="shared" si="18"/>
        <v>Número de afectaciones reportadas|</v>
      </c>
      <c r="S319" t="str">
        <f t="shared" si="19"/>
        <v>Monto de siniestros reportados|</v>
      </c>
    </row>
    <row r="320" spans="1:19" x14ac:dyDescent="0.3">
      <c r="A320" t="str">
        <f t="shared" si="16"/>
        <v>Número de afectaciones ocurridas|</v>
      </c>
      <c r="C320"/>
      <c r="D320"/>
      <c r="E320"/>
      <c r="G320" t="str">
        <f t="shared" si="17"/>
        <v>Monto de siniestros ocurridos|</v>
      </c>
      <c r="M320" t="str">
        <f t="shared" si="18"/>
        <v>Número de afectaciones reportadas|</v>
      </c>
      <c r="S320" t="str">
        <f t="shared" si="19"/>
        <v>Monto de siniestros reportados|</v>
      </c>
    </row>
    <row r="321" spans="1:19" x14ac:dyDescent="0.3">
      <c r="A321" t="str">
        <f t="shared" si="16"/>
        <v>Número de afectaciones ocurridas|</v>
      </c>
      <c r="C321"/>
      <c r="D321"/>
      <c r="E321"/>
      <c r="G321" t="str">
        <f t="shared" si="17"/>
        <v>Monto de siniestros ocurridos|</v>
      </c>
      <c r="M321" t="str">
        <f t="shared" si="18"/>
        <v>Número de afectaciones reportadas|</v>
      </c>
      <c r="S321" t="str">
        <f t="shared" si="19"/>
        <v>Monto de siniestros reportados|</v>
      </c>
    </row>
    <row r="322" spans="1:19" x14ac:dyDescent="0.3">
      <c r="A322" t="str">
        <f t="shared" si="16"/>
        <v>Número de afectaciones ocurridas|</v>
      </c>
      <c r="C322"/>
      <c r="D322"/>
      <c r="E322"/>
      <c r="G322" t="str">
        <f t="shared" si="17"/>
        <v>Monto de siniestros ocurridos|</v>
      </c>
      <c r="M322" t="str">
        <f t="shared" si="18"/>
        <v>Número de afectaciones reportadas|</v>
      </c>
      <c r="S322" t="str">
        <f t="shared" si="19"/>
        <v>Monto de siniestros reportados|</v>
      </c>
    </row>
    <row r="323" spans="1:19" x14ac:dyDescent="0.3">
      <c r="A323" t="str">
        <f t="shared" si="16"/>
        <v>Número de afectaciones ocurridas|</v>
      </c>
      <c r="C323"/>
      <c r="D323"/>
      <c r="E323"/>
      <c r="G323" t="str">
        <f t="shared" si="17"/>
        <v>Monto de siniestros ocurridos|</v>
      </c>
      <c r="M323" t="str">
        <f t="shared" si="18"/>
        <v>Número de afectaciones reportadas|</v>
      </c>
      <c r="S323" t="str">
        <f t="shared" si="19"/>
        <v>Monto de siniestros reportados|</v>
      </c>
    </row>
    <row r="324" spans="1:19" x14ac:dyDescent="0.3">
      <c r="A324" t="str">
        <f t="shared" si="16"/>
        <v>Número de afectaciones ocurridas|</v>
      </c>
      <c r="C324"/>
      <c r="D324"/>
      <c r="E324"/>
      <c r="G324" t="str">
        <f t="shared" si="17"/>
        <v>Monto de siniestros ocurridos|</v>
      </c>
      <c r="M324" t="str">
        <f t="shared" si="18"/>
        <v>Número de afectaciones reportadas|</v>
      </c>
      <c r="S324" t="str">
        <f t="shared" si="19"/>
        <v>Monto de siniestros reportados|</v>
      </c>
    </row>
    <row r="325" spans="1:19" x14ac:dyDescent="0.3">
      <c r="A325" t="str">
        <f t="shared" si="16"/>
        <v>Número de afectaciones ocurridas|</v>
      </c>
      <c r="C325"/>
      <c r="D325"/>
      <c r="E325"/>
      <c r="G325" t="str">
        <f t="shared" si="17"/>
        <v>Monto de siniestros ocurridos|</v>
      </c>
      <c r="M325" t="str">
        <f t="shared" si="18"/>
        <v>Número de afectaciones reportadas|</v>
      </c>
      <c r="S325" t="str">
        <f t="shared" si="19"/>
        <v>Monto de siniestros reportados|</v>
      </c>
    </row>
    <row r="326" spans="1:19" x14ac:dyDescent="0.3">
      <c r="A326" t="str">
        <f t="shared" si="16"/>
        <v>Número de afectaciones ocurridas|</v>
      </c>
      <c r="C326"/>
      <c r="D326"/>
      <c r="E326"/>
      <c r="G326" t="str">
        <f t="shared" si="17"/>
        <v>Monto de siniestros ocurridos|</v>
      </c>
      <c r="M326" t="str">
        <f t="shared" si="18"/>
        <v>Número de afectaciones reportadas|</v>
      </c>
      <c r="S326" t="str">
        <f t="shared" si="19"/>
        <v>Monto de siniestros reportados|</v>
      </c>
    </row>
    <row r="327" spans="1:19" x14ac:dyDescent="0.3">
      <c r="A327" t="str">
        <f t="shared" ref="A327" si="20">$B$4&amp;"|"&amp;B327</f>
        <v>Número de afectaciones ocurridas|</v>
      </c>
      <c r="C327"/>
      <c r="D327"/>
      <c r="E327"/>
      <c r="G327" t="str">
        <f t="shared" ref="G327" si="21">$H$4&amp;"|"&amp;H327</f>
        <v>Monto de siniestros ocurridos|</v>
      </c>
      <c r="M327" t="str">
        <f t="shared" ref="M327" si="22">$N$4&amp;"|"&amp;N327</f>
        <v>Número de afectaciones reportadas|</v>
      </c>
      <c r="S327" t="str">
        <f t="shared" ref="S327" si="23">$T$4&amp;"|"&amp;T327</f>
        <v>Monto de siniestros reportados|</v>
      </c>
    </row>
  </sheetData>
  <pageMargins left="0.7" right="0.7" top="0.75" bottom="0.75" header="0.3" footer="0.3"/>
  <pageSetup orientation="portrait"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F8C6F-66DF-4FEB-A65C-AA9184F750D6}">
  <sheetPr>
    <tabColor theme="9"/>
  </sheetPr>
  <dimension ref="A1:AI328"/>
  <sheetViews>
    <sheetView zoomScale="80" zoomScaleNormal="80" workbookViewId="0">
      <selection activeCell="C18" sqref="C18:E18"/>
    </sheetView>
  </sheetViews>
  <sheetFormatPr baseColWidth="10" defaultColWidth="11.44140625" defaultRowHeight="14.4" x14ac:dyDescent="0.3"/>
  <cols>
    <col min="1" max="1" width="46.33203125" customWidth="1"/>
    <col min="2" max="2" width="34.109375" bestFit="1" customWidth="1"/>
    <col min="3" max="3" width="21.6640625" style="12" bestFit="1" customWidth="1"/>
    <col min="4" max="5" width="15" style="12" bestFit="1" customWidth="1"/>
    <col min="6" max="6" width="2.88671875" customWidth="1"/>
    <col min="7" max="8" width="15" bestFit="1" customWidth="1"/>
    <col min="9" max="9" width="34.88671875" bestFit="1" customWidth="1"/>
    <col min="10" max="11" width="18.88671875" bestFit="1" customWidth="1"/>
    <col min="12" max="12" width="3.109375" customWidth="1"/>
    <col min="13" max="14" width="13.88671875" bestFit="1" customWidth="1"/>
    <col min="15" max="15" width="21.88671875" customWidth="1"/>
    <col min="16" max="17" width="18.88671875" bestFit="1" customWidth="1"/>
    <col min="18" max="18" width="3.109375" customWidth="1"/>
    <col min="19" max="19" width="21" customWidth="1"/>
    <col min="20" max="20" width="34.88671875" customWidth="1"/>
    <col min="21" max="21" width="22.6640625" bestFit="1" customWidth="1"/>
    <col min="22" max="23" width="23.88671875" bestFit="1" customWidth="1"/>
    <col min="25" max="26" width="13.88671875" bestFit="1" customWidth="1"/>
    <col min="27" max="27" width="21.88671875" customWidth="1"/>
    <col min="28" max="29" width="18.88671875" bestFit="1" customWidth="1"/>
    <col min="31" max="32" width="13.88671875" bestFit="1" customWidth="1"/>
    <col min="33" max="33" width="21.88671875" customWidth="1"/>
    <col min="34" max="35" width="18.88671875" bestFit="1" customWidth="1"/>
  </cols>
  <sheetData>
    <row r="1" spans="1:35" x14ac:dyDescent="0.3">
      <c r="H1" s="1" t="s">
        <v>96</v>
      </c>
      <c r="I1" t="s">
        <v>0</v>
      </c>
    </row>
    <row r="2" spans="1:35" x14ac:dyDescent="0.3">
      <c r="C2"/>
      <c r="G2" s="12"/>
      <c r="H2" s="1" t="s">
        <v>55</v>
      </c>
      <c r="I2" t="s">
        <v>0</v>
      </c>
      <c r="J2" s="12"/>
      <c r="K2" s="2"/>
      <c r="L2" s="2"/>
      <c r="M2" s="2"/>
      <c r="P2" s="12"/>
      <c r="S2" s="2"/>
      <c r="V2" s="12"/>
      <c r="Y2" s="2"/>
      <c r="AB2" s="12"/>
      <c r="AE2" s="2"/>
      <c r="AH2" s="12"/>
    </row>
    <row r="3" spans="1:35" x14ac:dyDescent="0.3">
      <c r="C3"/>
      <c r="G3" s="12"/>
      <c r="H3" s="1" t="s">
        <v>67</v>
      </c>
      <c r="I3" t="s">
        <v>0</v>
      </c>
      <c r="J3" s="12"/>
      <c r="K3" s="2"/>
      <c r="L3" s="2"/>
      <c r="M3" s="2"/>
      <c r="P3" s="12"/>
      <c r="S3" s="2"/>
      <c r="V3" s="12"/>
      <c r="Y3" s="2"/>
      <c r="AB3" s="12"/>
      <c r="AE3" s="2"/>
      <c r="AH3" s="12"/>
    </row>
    <row r="4" spans="1:35" x14ac:dyDescent="0.3">
      <c r="C4"/>
      <c r="D4"/>
      <c r="E4"/>
    </row>
    <row r="5" spans="1:35" x14ac:dyDescent="0.3">
      <c r="B5" s="1" t="s">
        <v>63</v>
      </c>
      <c r="C5" s="13" t="s">
        <v>1</v>
      </c>
      <c r="D5" s="10"/>
      <c r="E5" s="10"/>
      <c r="H5" s="1" t="s">
        <v>64</v>
      </c>
      <c r="I5" s="13" t="s">
        <v>1</v>
      </c>
      <c r="J5" s="10"/>
      <c r="K5" s="10"/>
      <c r="N5" s="1" t="s">
        <v>65</v>
      </c>
      <c r="O5" s="13" t="s">
        <v>1</v>
      </c>
      <c r="P5" s="10"/>
      <c r="Q5" s="10"/>
      <c r="T5" s="1" t="s">
        <v>72</v>
      </c>
      <c r="U5" s="13" t="s">
        <v>1</v>
      </c>
      <c r="V5" s="10"/>
      <c r="W5" s="10"/>
      <c r="Z5" s="1" t="s">
        <v>134</v>
      </c>
      <c r="AA5" s="13" t="s">
        <v>1</v>
      </c>
      <c r="AB5" s="10"/>
      <c r="AC5" s="10"/>
      <c r="AF5" s="1" t="s">
        <v>66</v>
      </c>
      <c r="AG5" s="13" t="s">
        <v>1</v>
      </c>
      <c r="AH5" s="10"/>
      <c r="AI5" s="10"/>
    </row>
    <row r="6" spans="1:35" x14ac:dyDescent="0.3">
      <c r="B6" s="1" t="s">
        <v>54</v>
      </c>
      <c r="C6">
        <v>2022</v>
      </c>
      <c r="D6">
        <v>2023</v>
      </c>
      <c r="E6">
        <v>2024</v>
      </c>
      <c r="H6" s="1" t="s">
        <v>54</v>
      </c>
      <c r="I6">
        <v>2022</v>
      </c>
      <c r="J6">
        <v>2023</v>
      </c>
      <c r="K6">
        <v>2024</v>
      </c>
      <c r="N6" s="1" t="s">
        <v>54</v>
      </c>
      <c r="O6">
        <v>2022</v>
      </c>
      <c r="P6">
        <v>2023</v>
      </c>
      <c r="Q6">
        <v>2024</v>
      </c>
      <c r="T6" s="1" t="s">
        <v>54</v>
      </c>
      <c r="U6">
        <v>2022</v>
      </c>
      <c r="V6">
        <v>2023</v>
      </c>
      <c r="W6">
        <v>2024</v>
      </c>
      <c r="Z6" s="1" t="s">
        <v>54</v>
      </c>
      <c r="AA6">
        <v>2022</v>
      </c>
      <c r="AB6">
        <v>2023</v>
      </c>
      <c r="AC6">
        <v>2024</v>
      </c>
      <c r="AF6" s="1" t="s">
        <v>54</v>
      </c>
      <c r="AG6">
        <v>2022</v>
      </c>
      <c r="AH6">
        <v>2023</v>
      </c>
      <c r="AI6">
        <v>2024</v>
      </c>
    </row>
    <row r="7" spans="1:35" x14ac:dyDescent="0.3">
      <c r="A7" t="str">
        <f>$B$5&amp;"|"&amp;B7</f>
        <v>Número de pólizas Vigentes|0. Sectorial</v>
      </c>
      <c r="B7" t="s">
        <v>76</v>
      </c>
      <c r="C7" s="11">
        <v>4585</v>
      </c>
      <c r="D7" s="11">
        <v>3330</v>
      </c>
      <c r="E7" s="11">
        <v>3362</v>
      </c>
      <c r="G7" t="str">
        <f>$H$5&amp;"|"&amp;H7</f>
        <v>Número de riesgos vigentes|0. Sectorial</v>
      </c>
      <c r="H7" t="s">
        <v>76</v>
      </c>
      <c r="I7" s="11">
        <v>4585</v>
      </c>
      <c r="J7" s="11">
        <v>3330</v>
      </c>
      <c r="K7" s="11">
        <v>3362</v>
      </c>
      <c r="M7" t="str">
        <f>$N$5&amp;"|"&amp;N7</f>
        <v>Prima emitida|Otra Cobertura</v>
      </c>
      <c r="N7" t="s">
        <v>78</v>
      </c>
      <c r="O7" s="11">
        <v>356526501.52000004</v>
      </c>
      <c r="P7" s="11">
        <v>10932018.060000001</v>
      </c>
      <c r="Q7" s="11">
        <v>5498453.1100000003</v>
      </c>
      <c r="S7" t="str">
        <f>$T$5&amp;"|"&amp;T7</f>
        <v>Prima devengada|Otra Cobertura</v>
      </c>
      <c r="T7" t="s">
        <v>78</v>
      </c>
      <c r="U7" s="11">
        <v>231426769.76000002</v>
      </c>
      <c r="V7" s="11">
        <v>17031502.5</v>
      </c>
      <c r="W7" s="11">
        <v>15091344.420000002</v>
      </c>
      <c r="Y7" t="str">
        <f>$Z$5&amp;"|"&amp;Z7</f>
        <v>Número de afectaciones ocurridas|Otra Cobertura</v>
      </c>
      <c r="Z7" t="s">
        <v>78</v>
      </c>
      <c r="AA7" s="11">
        <v>2</v>
      </c>
      <c r="AB7" s="11">
        <v>0</v>
      </c>
      <c r="AC7" s="11">
        <v>0</v>
      </c>
      <c r="AE7" t="str">
        <f>$AF$5&amp;"|"&amp;AF7</f>
        <v>Monto de siniestros ocurridos|Otra Cobertura</v>
      </c>
      <c r="AF7" t="s">
        <v>78</v>
      </c>
      <c r="AG7" s="11">
        <v>1134135.6000000001</v>
      </c>
      <c r="AH7" s="11">
        <v>0</v>
      </c>
      <c r="AI7" s="11">
        <v>0</v>
      </c>
    </row>
    <row r="8" spans="1:35" x14ac:dyDescent="0.3">
      <c r="A8" t="str">
        <f t="shared" ref="A8:A71" si="0">$B$5&amp;"|"&amp;B8</f>
        <v>Número de pólizas Vigentes|Bajas Temperaturas</v>
      </c>
      <c r="B8" t="s">
        <v>88</v>
      </c>
      <c r="C8" s="11">
        <v>2579</v>
      </c>
      <c r="D8" s="11">
        <v>2212</v>
      </c>
      <c r="E8" s="11">
        <v>2265</v>
      </c>
      <c r="G8" t="str">
        <f t="shared" ref="G8:G71" si="1">$H$5&amp;"|"&amp;H8</f>
        <v>Número de riesgos vigentes|Bajas Temperaturas</v>
      </c>
      <c r="H8" t="s">
        <v>88</v>
      </c>
      <c r="I8" s="11">
        <v>2579</v>
      </c>
      <c r="J8" s="11">
        <v>2212</v>
      </c>
      <c r="K8" s="11">
        <v>2265</v>
      </c>
      <c r="M8" t="str">
        <f t="shared" ref="M8:M71" si="2">$N$5&amp;"|"&amp;N8</f>
        <v>Prima emitida|No Aplica</v>
      </c>
      <c r="N8" t="s">
        <v>56</v>
      </c>
      <c r="O8" s="11">
        <v>103273.01</v>
      </c>
      <c r="P8" s="11">
        <v>0</v>
      </c>
      <c r="Q8" s="11">
        <v>0</v>
      </c>
      <c r="S8" t="str">
        <f t="shared" ref="S8:S71" si="3">$T$5&amp;"|"&amp;T8</f>
        <v>Prima devengada|No Aplica</v>
      </c>
      <c r="T8" t="s">
        <v>56</v>
      </c>
      <c r="U8" s="11">
        <v>0</v>
      </c>
      <c r="V8" s="11">
        <v>963458.44</v>
      </c>
      <c r="W8" s="11">
        <v>0</v>
      </c>
      <c r="Y8" t="str">
        <f t="shared" ref="Y8:Y71" si="4">$Z$5&amp;"|"&amp;Z8</f>
        <v>Número de afectaciones ocurridas|No Aplica</v>
      </c>
      <c r="Z8" t="s">
        <v>56</v>
      </c>
      <c r="AA8" s="11">
        <v>0</v>
      </c>
      <c r="AB8" s="11">
        <v>0</v>
      </c>
      <c r="AC8" s="11">
        <v>0</v>
      </c>
      <c r="AE8" t="str">
        <f t="shared" ref="AE8:AE71" si="5">$AF$5&amp;"|"&amp;AF8</f>
        <v>Monto de siniestros ocurridos|No Aplica</v>
      </c>
      <c r="AF8" t="s">
        <v>56</v>
      </c>
      <c r="AG8" s="11">
        <v>0</v>
      </c>
      <c r="AH8" s="11">
        <v>0</v>
      </c>
      <c r="AI8" s="11">
        <v>0</v>
      </c>
    </row>
    <row r="9" spans="1:35" x14ac:dyDescent="0.3">
      <c r="A9" t="str">
        <f t="shared" si="0"/>
        <v>Número de pólizas Vigentes|Enfermedades</v>
      </c>
      <c r="B9" t="s">
        <v>85</v>
      </c>
      <c r="C9" s="11">
        <v>2376</v>
      </c>
      <c r="D9" s="11">
        <v>1988</v>
      </c>
      <c r="E9" s="11">
        <v>2060</v>
      </c>
      <c r="G9" t="str">
        <f t="shared" si="1"/>
        <v>Número de riesgos vigentes|Enfermedades</v>
      </c>
      <c r="H9" t="s">
        <v>85</v>
      </c>
      <c r="I9" s="11">
        <v>2376</v>
      </c>
      <c r="J9" s="11">
        <v>1988</v>
      </c>
      <c r="K9" s="11">
        <v>2060</v>
      </c>
      <c r="M9" t="str">
        <f t="shared" si="2"/>
        <v>Prima emitida|0. Sectorial</v>
      </c>
      <c r="N9" t="s">
        <v>76</v>
      </c>
      <c r="O9" s="11">
        <v>823743128.37000036</v>
      </c>
      <c r="P9" s="11">
        <v>763758929.97000003</v>
      </c>
      <c r="Q9" s="11">
        <v>710551864.71999943</v>
      </c>
      <c r="S9" t="str">
        <f t="shared" si="3"/>
        <v>Prima devengada|0. Sectorial</v>
      </c>
      <c r="T9" t="s">
        <v>76</v>
      </c>
      <c r="U9" s="11">
        <v>646458050.17000055</v>
      </c>
      <c r="V9" s="11">
        <v>857216923.99000084</v>
      </c>
      <c r="W9" s="11">
        <v>1068076626.1799999</v>
      </c>
      <c r="Y9" t="str">
        <f t="shared" si="4"/>
        <v>Número de afectaciones ocurridas|0. Sectorial</v>
      </c>
      <c r="Z9" t="s">
        <v>76</v>
      </c>
      <c r="AA9" s="11">
        <v>3798</v>
      </c>
      <c r="AB9" s="11">
        <v>3376</v>
      </c>
      <c r="AC9" s="11">
        <v>3763</v>
      </c>
      <c r="AE9" t="str">
        <f t="shared" si="5"/>
        <v>Monto de siniestros ocurridos|0. Sectorial</v>
      </c>
      <c r="AF9" t="s">
        <v>76</v>
      </c>
      <c r="AG9" s="11">
        <v>212209790.83999977</v>
      </c>
      <c r="AH9" s="11">
        <v>202275508.14999989</v>
      </c>
      <c r="AI9" s="11">
        <v>255512193.73999995</v>
      </c>
    </row>
    <row r="10" spans="1:35" x14ac:dyDescent="0.3">
      <c r="A10" t="str">
        <f t="shared" si="0"/>
        <v>Número de pólizas Vigentes|Enfermedades Exoticas</v>
      </c>
      <c r="B10" t="s">
        <v>103</v>
      </c>
      <c r="C10" s="11">
        <v>723</v>
      </c>
      <c r="D10" s="11">
        <v>204</v>
      </c>
      <c r="E10" s="11">
        <v>190</v>
      </c>
      <c r="G10" t="str">
        <f t="shared" si="1"/>
        <v>Número de riesgos vigentes|Enfermedades Exoticas</v>
      </c>
      <c r="H10" t="s">
        <v>103</v>
      </c>
      <c r="I10" s="11">
        <v>723</v>
      </c>
      <c r="J10" s="11">
        <v>204</v>
      </c>
      <c r="K10" s="11">
        <v>190</v>
      </c>
      <c r="M10" t="str">
        <f t="shared" si="2"/>
        <v>Prima emitida|Bajas Temperaturas</v>
      </c>
      <c r="N10" t="s">
        <v>88</v>
      </c>
      <c r="O10" s="11">
        <v>242617409.68000004</v>
      </c>
      <c r="P10" s="11">
        <v>189466463.90000001</v>
      </c>
      <c r="Q10" s="11">
        <v>319613349.0199998</v>
      </c>
      <c r="S10" t="str">
        <f t="shared" si="3"/>
        <v>Prima devengada|Bajas Temperaturas</v>
      </c>
      <c r="T10" t="s">
        <v>88</v>
      </c>
      <c r="U10" s="11">
        <v>191394309.50999999</v>
      </c>
      <c r="V10" s="11">
        <v>221179352.81000009</v>
      </c>
      <c r="W10" s="11">
        <v>291308348.18000019</v>
      </c>
      <c r="Y10" t="str">
        <f t="shared" si="4"/>
        <v>Número de afectaciones ocurridas|Bajas Temperaturas</v>
      </c>
      <c r="Z10" t="s">
        <v>88</v>
      </c>
      <c r="AA10" s="11">
        <v>67</v>
      </c>
      <c r="AB10" s="11">
        <v>93</v>
      </c>
      <c r="AC10" s="11">
        <v>29</v>
      </c>
      <c r="AE10" t="str">
        <f t="shared" si="5"/>
        <v>Monto de siniestros ocurridos|Bajas Temperaturas</v>
      </c>
      <c r="AF10" t="s">
        <v>88</v>
      </c>
      <c r="AG10" s="11">
        <v>22450869.360000003</v>
      </c>
      <c r="AH10" s="11">
        <v>13136944.770000001</v>
      </c>
      <c r="AI10" s="11">
        <v>3270665.6300000004</v>
      </c>
    </row>
    <row r="11" spans="1:35" x14ac:dyDescent="0.3">
      <c r="A11" t="str">
        <f t="shared" si="0"/>
        <v>Número de pólizas Vigentes|Estaciones Cuarentenarias</v>
      </c>
      <c r="B11" t="s">
        <v>137</v>
      </c>
      <c r="C11" s="11"/>
      <c r="D11" s="11"/>
      <c r="E11" s="11">
        <v>2</v>
      </c>
      <c r="G11" t="str">
        <f t="shared" si="1"/>
        <v>Número de riesgos vigentes|Estaciones Cuarentenarias</v>
      </c>
      <c r="H11" t="s">
        <v>137</v>
      </c>
      <c r="I11" s="11"/>
      <c r="J11" s="11"/>
      <c r="K11" s="11">
        <v>2</v>
      </c>
      <c r="M11" t="str">
        <f t="shared" si="2"/>
        <v>Prima emitida|Exceso De Humedad</v>
      </c>
      <c r="N11" t="s">
        <v>80</v>
      </c>
      <c r="O11" s="11">
        <v>357544725.22000009</v>
      </c>
      <c r="P11" s="11">
        <v>431621436.90000015</v>
      </c>
      <c r="Q11" s="11">
        <v>511358110.12999976</v>
      </c>
      <c r="S11" t="str">
        <f t="shared" si="3"/>
        <v>Prima devengada|Exceso De Humedad</v>
      </c>
      <c r="T11" t="s">
        <v>80</v>
      </c>
      <c r="U11" s="11">
        <v>302492140.96000004</v>
      </c>
      <c r="V11" s="11">
        <v>502849450.17000008</v>
      </c>
      <c r="W11" s="11">
        <v>629825383.20999968</v>
      </c>
      <c r="Y11" t="str">
        <f t="shared" si="4"/>
        <v>Número de afectaciones ocurridas|Exceso De Humedad</v>
      </c>
      <c r="Z11" t="s">
        <v>80</v>
      </c>
      <c r="AA11" s="11">
        <v>574</v>
      </c>
      <c r="AB11" s="11">
        <v>77</v>
      </c>
      <c r="AC11" s="11">
        <v>312</v>
      </c>
      <c r="AE11" t="str">
        <f t="shared" si="5"/>
        <v>Monto de siniestros ocurridos|Exceso De Humedad</v>
      </c>
      <c r="AF11" t="s">
        <v>80</v>
      </c>
      <c r="AG11" s="11">
        <v>12949332.699999999</v>
      </c>
      <c r="AH11" s="11">
        <v>1696591.5099999998</v>
      </c>
      <c r="AI11" s="11">
        <v>21379289.709999993</v>
      </c>
    </row>
    <row r="12" spans="1:35" x14ac:dyDescent="0.3">
      <c r="A12" t="str">
        <f t="shared" si="0"/>
        <v>Número de pólizas Vigentes|Exceso De Humedad</v>
      </c>
      <c r="B12" t="s">
        <v>80</v>
      </c>
      <c r="C12" s="11">
        <v>3081</v>
      </c>
      <c r="D12" s="11">
        <v>2622</v>
      </c>
      <c r="E12" s="11">
        <v>2683</v>
      </c>
      <c r="G12" t="str">
        <f t="shared" si="1"/>
        <v>Número de riesgos vigentes|Exceso De Humedad</v>
      </c>
      <c r="H12" t="s">
        <v>80</v>
      </c>
      <c r="I12" s="11">
        <v>3081</v>
      </c>
      <c r="J12" s="11">
        <v>2622</v>
      </c>
      <c r="K12" s="11">
        <v>2683</v>
      </c>
      <c r="M12" t="str">
        <f t="shared" si="2"/>
        <v>Prima emitida|Inundacion</v>
      </c>
      <c r="N12" t="s">
        <v>79</v>
      </c>
      <c r="O12" s="11">
        <v>423104468.5999999</v>
      </c>
      <c r="P12" s="11">
        <v>313391979.86999989</v>
      </c>
      <c r="Q12" s="11">
        <v>422091453.73999983</v>
      </c>
      <c r="S12" t="str">
        <f t="shared" si="3"/>
        <v>Prima devengada|Inundacion</v>
      </c>
      <c r="T12" t="s">
        <v>79</v>
      </c>
      <c r="U12" s="11">
        <v>379856670.30000013</v>
      </c>
      <c r="V12" s="11">
        <v>353079373.24999988</v>
      </c>
      <c r="W12" s="11">
        <v>414510700.84000009</v>
      </c>
      <c r="Y12" t="str">
        <f t="shared" si="4"/>
        <v>Número de afectaciones ocurridas|Inundacion</v>
      </c>
      <c r="Z12" t="s">
        <v>79</v>
      </c>
      <c r="AA12" s="11">
        <v>302</v>
      </c>
      <c r="AB12" s="11">
        <v>87</v>
      </c>
      <c r="AC12" s="11">
        <v>482</v>
      </c>
      <c r="AE12" t="str">
        <f t="shared" si="5"/>
        <v>Monto de siniestros ocurridos|Inundacion</v>
      </c>
      <c r="AF12" t="s">
        <v>79</v>
      </c>
      <c r="AG12" s="11">
        <v>12291708.309999999</v>
      </c>
      <c r="AH12" s="11">
        <v>2397940.4</v>
      </c>
      <c r="AI12" s="11">
        <v>33688961.260000005</v>
      </c>
    </row>
    <row r="13" spans="1:35" x14ac:dyDescent="0.3">
      <c r="A13" t="str">
        <f t="shared" si="0"/>
        <v>Número de pólizas Vigentes|Explosion</v>
      </c>
      <c r="B13" t="s">
        <v>74</v>
      </c>
      <c r="C13" s="11">
        <v>1</v>
      </c>
      <c r="D13" s="11">
        <v>0</v>
      </c>
      <c r="E13" s="11"/>
      <c r="G13" t="str">
        <f t="shared" si="1"/>
        <v>Número de riesgos vigentes|Explosion</v>
      </c>
      <c r="H13" t="s">
        <v>74</v>
      </c>
      <c r="I13" s="11">
        <v>1</v>
      </c>
      <c r="J13" s="11">
        <v>0</v>
      </c>
      <c r="K13" s="11"/>
      <c r="M13" t="str">
        <f t="shared" si="2"/>
        <v>Prima emitida|Onda Calida</v>
      </c>
      <c r="N13" t="s">
        <v>82</v>
      </c>
      <c r="O13" s="11">
        <v>260931543.56</v>
      </c>
      <c r="P13" s="11">
        <v>206403790.09000003</v>
      </c>
      <c r="Q13" s="11">
        <v>305986819.09999973</v>
      </c>
      <c r="S13" t="str">
        <f t="shared" si="3"/>
        <v>Prima devengada|Onda Calida</v>
      </c>
      <c r="T13" t="s">
        <v>82</v>
      </c>
      <c r="U13" s="11">
        <v>206653544.83000001</v>
      </c>
      <c r="V13" s="11">
        <v>243350974.92999998</v>
      </c>
      <c r="W13" s="11">
        <v>277701927.55000007</v>
      </c>
      <c r="Y13" t="str">
        <f t="shared" si="4"/>
        <v>Número de afectaciones ocurridas|Onda Calida</v>
      </c>
      <c r="Z13" t="s">
        <v>82</v>
      </c>
      <c r="AA13" s="11">
        <v>110</v>
      </c>
      <c r="AB13" s="11">
        <v>138</v>
      </c>
      <c r="AC13" s="11">
        <v>111</v>
      </c>
      <c r="AE13" t="str">
        <f t="shared" si="5"/>
        <v>Monto de siniestros ocurridos|Onda Calida</v>
      </c>
      <c r="AF13" t="s">
        <v>82</v>
      </c>
      <c r="AG13" s="11">
        <v>14663637.559999999</v>
      </c>
      <c r="AH13" s="11">
        <v>11018999.359999999</v>
      </c>
      <c r="AI13" s="11">
        <v>13922679.629999999</v>
      </c>
    </row>
    <row r="14" spans="1:35" x14ac:dyDescent="0.3">
      <c r="A14" t="str">
        <f t="shared" si="0"/>
        <v>Número de pólizas Vigentes|Falta De Piso Para Cosechar</v>
      </c>
      <c r="B14" t="s">
        <v>86</v>
      </c>
      <c r="C14" s="11">
        <v>2990</v>
      </c>
      <c r="D14" s="11">
        <v>2434</v>
      </c>
      <c r="E14" s="11">
        <v>2504</v>
      </c>
      <c r="G14" t="str">
        <f t="shared" si="1"/>
        <v>Número de riesgos vigentes|Falta De Piso Para Cosechar</v>
      </c>
      <c r="H14" t="s">
        <v>86</v>
      </c>
      <c r="I14" s="11">
        <v>2990</v>
      </c>
      <c r="J14" s="11">
        <v>2434</v>
      </c>
      <c r="K14" s="11">
        <v>2504</v>
      </c>
      <c r="M14" t="str">
        <f t="shared" si="2"/>
        <v>Prima emitida|Huracan, Ciclon, Tornado, Tromba Y Vientos Fuertes</v>
      </c>
      <c r="N14" t="s">
        <v>105</v>
      </c>
      <c r="O14" s="11">
        <v>432864694.77999985</v>
      </c>
      <c r="P14" s="11">
        <v>305376713.42000002</v>
      </c>
      <c r="Q14" s="11">
        <v>411238794.57999986</v>
      </c>
      <c r="S14" t="str">
        <f t="shared" si="3"/>
        <v>Prima devengada|Huracan, Ciclon, Tornado, Tromba Y Vientos Fuertes</v>
      </c>
      <c r="T14" t="s">
        <v>105</v>
      </c>
      <c r="U14" s="11">
        <v>389358978.59000009</v>
      </c>
      <c r="V14" s="11">
        <v>341956897.6699999</v>
      </c>
      <c r="W14" s="11">
        <v>400923381.16999996</v>
      </c>
      <c r="Y14" t="str">
        <f t="shared" si="4"/>
        <v>Número de afectaciones ocurridas|Huracan, Ciclon, Tornado, Tromba Y Vientos Fuertes</v>
      </c>
      <c r="Z14" t="s">
        <v>105</v>
      </c>
      <c r="AA14" s="11">
        <v>418</v>
      </c>
      <c r="AB14" s="11">
        <v>497</v>
      </c>
      <c r="AC14" s="11">
        <v>453</v>
      </c>
      <c r="AE14" t="str">
        <f t="shared" si="5"/>
        <v>Monto de siniestros ocurridos|Huracan, Ciclon, Tornado, Tromba Y Vientos Fuertes</v>
      </c>
      <c r="AF14" t="s">
        <v>105</v>
      </c>
      <c r="AG14" s="11">
        <v>22185240.620000005</v>
      </c>
      <c r="AH14" s="11">
        <v>18931505.689999998</v>
      </c>
      <c r="AI14" s="11">
        <v>18591760.099999994</v>
      </c>
    </row>
    <row r="15" spans="1:35" x14ac:dyDescent="0.3">
      <c r="A15" t="str">
        <f t="shared" si="0"/>
        <v>Número de pólizas Vigentes|Granizo</v>
      </c>
      <c r="B15" t="s">
        <v>81</v>
      </c>
      <c r="C15" s="11">
        <v>3357</v>
      </c>
      <c r="D15" s="11">
        <v>2741</v>
      </c>
      <c r="E15" s="11">
        <v>2821</v>
      </c>
      <c r="G15" t="str">
        <f t="shared" si="1"/>
        <v>Número de riesgos vigentes|Granizo</v>
      </c>
      <c r="H15" t="s">
        <v>81</v>
      </c>
      <c r="I15" s="11">
        <v>3357</v>
      </c>
      <c r="J15" s="11">
        <v>2741</v>
      </c>
      <c r="K15" s="11">
        <v>2821</v>
      </c>
      <c r="M15" t="str">
        <f t="shared" si="2"/>
        <v>Prima emitida|Enfermedades</v>
      </c>
      <c r="N15" t="s">
        <v>85</v>
      </c>
      <c r="O15" s="11">
        <v>262118076.88000003</v>
      </c>
      <c r="P15" s="11">
        <v>186066065.57999998</v>
      </c>
      <c r="Q15" s="11">
        <v>287456217.55999988</v>
      </c>
      <c r="S15" t="str">
        <f t="shared" si="3"/>
        <v>Prima devengada|Enfermedades</v>
      </c>
      <c r="T15" t="s">
        <v>85</v>
      </c>
      <c r="U15" s="11">
        <v>212134558.05999997</v>
      </c>
      <c r="V15" s="11">
        <v>222630700.34999999</v>
      </c>
      <c r="W15" s="11">
        <v>252014201.96000001</v>
      </c>
      <c r="Y15" t="str">
        <f t="shared" si="4"/>
        <v>Número de afectaciones ocurridas|Enfermedades</v>
      </c>
      <c r="Z15" t="s">
        <v>85</v>
      </c>
      <c r="AA15" s="11">
        <v>418</v>
      </c>
      <c r="AB15" s="11">
        <v>434</v>
      </c>
      <c r="AC15" s="11">
        <v>477</v>
      </c>
      <c r="AE15" t="str">
        <f t="shared" si="5"/>
        <v>Monto de siniestros ocurridos|Enfermedades</v>
      </c>
      <c r="AF15" t="s">
        <v>85</v>
      </c>
      <c r="AG15" s="11">
        <v>21749537.169999994</v>
      </c>
      <c r="AH15" s="11">
        <v>17842655.549999997</v>
      </c>
      <c r="AI15" s="11">
        <v>42227547.880000003</v>
      </c>
    </row>
    <row r="16" spans="1:35" x14ac:dyDescent="0.3">
      <c r="A16" t="str">
        <f t="shared" si="0"/>
        <v>Número de pólizas Vigentes|Heladas</v>
      </c>
      <c r="B16" t="s">
        <v>90</v>
      </c>
      <c r="C16" s="11">
        <v>3141</v>
      </c>
      <c r="D16" s="11">
        <v>2670</v>
      </c>
      <c r="E16" s="11">
        <v>2714</v>
      </c>
      <c r="G16" t="str">
        <f t="shared" si="1"/>
        <v>Número de riesgos vigentes|Heladas</v>
      </c>
      <c r="H16" t="s">
        <v>90</v>
      </c>
      <c r="I16" s="11">
        <v>3141</v>
      </c>
      <c r="J16" s="11">
        <v>2670</v>
      </c>
      <c r="K16" s="11">
        <v>2714</v>
      </c>
      <c r="M16" t="str">
        <f t="shared" si="2"/>
        <v>Prima emitida|Taponamiento</v>
      </c>
      <c r="N16" t="s">
        <v>89</v>
      </c>
      <c r="O16" s="11">
        <v>232714977.38000005</v>
      </c>
      <c r="P16" s="11">
        <v>118791326.25000001</v>
      </c>
      <c r="Q16" s="11">
        <v>130226050.91999997</v>
      </c>
      <c r="S16" t="str">
        <f t="shared" si="3"/>
        <v>Prima devengada|Taponamiento</v>
      </c>
      <c r="T16" t="s">
        <v>89</v>
      </c>
      <c r="U16" s="11">
        <v>218627505.98000005</v>
      </c>
      <c r="V16" s="11">
        <v>166915196.80999997</v>
      </c>
      <c r="W16" s="11">
        <v>142462141.73999998</v>
      </c>
      <c r="Y16" t="str">
        <f t="shared" si="4"/>
        <v>Número de afectaciones ocurridas|Taponamiento</v>
      </c>
      <c r="Z16" t="s">
        <v>89</v>
      </c>
      <c r="AA16" s="11">
        <v>343</v>
      </c>
      <c r="AB16" s="11">
        <v>143</v>
      </c>
      <c r="AC16" s="11">
        <v>148</v>
      </c>
      <c r="AE16" t="str">
        <f t="shared" si="5"/>
        <v>Monto de siniestros ocurridos|Taponamiento</v>
      </c>
      <c r="AF16" t="s">
        <v>89</v>
      </c>
      <c r="AG16" s="11">
        <v>8978404.2599999998</v>
      </c>
      <c r="AH16" s="11">
        <v>6004140.1699999999</v>
      </c>
      <c r="AI16" s="11">
        <v>5228210.8499999996</v>
      </c>
    </row>
    <row r="17" spans="1:35" x14ac:dyDescent="0.3">
      <c r="A17" t="str">
        <f t="shared" si="0"/>
        <v>Número de pólizas Vigentes|Huracan, Ciclon, Tornado, Tromba Y Vientos Fuertes</v>
      </c>
      <c r="B17" t="s">
        <v>105</v>
      </c>
      <c r="C17" s="11">
        <v>3350</v>
      </c>
      <c r="D17" s="11">
        <v>2701</v>
      </c>
      <c r="E17" s="11">
        <v>2796</v>
      </c>
      <c r="G17" t="str">
        <f t="shared" si="1"/>
        <v>Número de riesgos vigentes|Huracan, Ciclon, Tornado, Tromba Y Vientos Fuertes</v>
      </c>
      <c r="H17" t="s">
        <v>105</v>
      </c>
      <c r="I17" s="11">
        <v>3350</v>
      </c>
      <c r="J17" s="11">
        <v>2701</v>
      </c>
      <c r="K17" s="11">
        <v>2796</v>
      </c>
      <c r="M17" t="str">
        <f t="shared" si="2"/>
        <v>Prima emitida|Heladas</v>
      </c>
      <c r="N17" t="s">
        <v>90</v>
      </c>
      <c r="O17" s="11">
        <v>414562079.18999988</v>
      </c>
      <c r="P17" s="11">
        <v>319626907.04000014</v>
      </c>
      <c r="Q17" s="11">
        <v>418005111.0799998</v>
      </c>
      <c r="S17" t="str">
        <f t="shared" si="3"/>
        <v>Prima devengada|Heladas</v>
      </c>
      <c r="T17" t="s">
        <v>90</v>
      </c>
      <c r="U17" s="11">
        <v>367875578.23000014</v>
      </c>
      <c r="V17" s="11">
        <v>354420066</v>
      </c>
      <c r="W17" s="11">
        <v>405534584.7700001</v>
      </c>
      <c r="Y17" t="str">
        <f t="shared" si="4"/>
        <v>Número de afectaciones ocurridas|Heladas</v>
      </c>
      <c r="Z17" t="s">
        <v>90</v>
      </c>
      <c r="AA17" s="11">
        <v>153</v>
      </c>
      <c r="AB17" s="11">
        <v>65</v>
      </c>
      <c r="AC17" s="11">
        <v>114</v>
      </c>
      <c r="AE17" t="str">
        <f t="shared" si="5"/>
        <v>Monto de siniestros ocurridos|Heladas</v>
      </c>
      <c r="AF17" t="s">
        <v>90</v>
      </c>
      <c r="AG17" s="11">
        <v>17874467.569999997</v>
      </c>
      <c r="AH17" s="11">
        <v>8394237.75</v>
      </c>
      <c r="AI17" s="11">
        <v>14073123.5</v>
      </c>
    </row>
    <row r="18" spans="1:35" x14ac:dyDescent="0.3">
      <c r="A18" t="str">
        <f t="shared" si="0"/>
        <v>Número de pólizas Vigentes|Impacto De Vehiculos Y Naves Aereas</v>
      </c>
      <c r="B18" t="s">
        <v>102</v>
      </c>
      <c r="C18" s="11">
        <v>3</v>
      </c>
      <c r="D18" s="11">
        <v>2</v>
      </c>
      <c r="E18" s="11">
        <v>0</v>
      </c>
      <c r="G18" t="str">
        <f t="shared" si="1"/>
        <v>Número de riesgos vigentes|Impacto De Vehiculos Y Naves Aereas</v>
      </c>
      <c r="H18" t="s">
        <v>102</v>
      </c>
      <c r="I18" s="11">
        <v>3</v>
      </c>
      <c r="J18" s="11">
        <v>2</v>
      </c>
      <c r="K18" s="11">
        <v>0</v>
      </c>
      <c r="M18" t="str">
        <f t="shared" si="2"/>
        <v>Prima emitida|Incendio</v>
      </c>
      <c r="N18" t="s">
        <v>91</v>
      </c>
      <c r="O18" s="11">
        <v>356692024.04999995</v>
      </c>
      <c r="P18" s="11">
        <v>306279854.43000001</v>
      </c>
      <c r="Q18" s="11">
        <v>348399644.31999999</v>
      </c>
      <c r="S18" t="str">
        <f t="shared" si="3"/>
        <v>Prima devengada|Incendio</v>
      </c>
      <c r="T18" t="s">
        <v>91</v>
      </c>
      <c r="U18" s="11">
        <v>297443580.84999996</v>
      </c>
      <c r="V18" s="11">
        <v>323341755.53000003</v>
      </c>
      <c r="W18" s="11">
        <v>367271836.67000014</v>
      </c>
      <c r="Y18" t="str">
        <f t="shared" si="4"/>
        <v>Número de afectaciones ocurridas|Incendio</v>
      </c>
      <c r="Z18" t="s">
        <v>91</v>
      </c>
      <c r="AA18" s="11">
        <v>6</v>
      </c>
      <c r="AB18" s="11">
        <v>8</v>
      </c>
      <c r="AC18" s="11">
        <v>16</v>
      </c>
      <c r="AE18" t="str">
        <f t="shared" si="5"/>
        <v>Monto de siniestros ocurridos|Incendio</v>
      </c>
      <c r="AF18" t="s">
        <v>91</v>
      </c>
      <c r="AG18" s="11">
        <v>302937.49</v>
      </c>
      <c r="AH18" s="11">
        <v>1440024</v>
      </c>
      <c r="AI18" s="11">
        <v>12360215.17</v>
      </c>
    </row>
    <row r="19" spans="1:35" x14ac:dyDescent="0.3">
      <c r="A19" t="str">
        <f t="shared" si="0"/>
        <v>Número de pólizas Vigentes|Imposibilidad De Realizar La Siembra</v>
      </c>
      <c r="B19" t="s">
        <v>93</v>
      </c>
      <c r="C19" s="11">
        <v>113</v>
      </c>
      <c r="D19" s="11">
        <v>8</v>
      </c>
      <c r="E19" s="11">
        <v>684</v>
      </c>
      <c r="G19" t="str">
        <f t="shared" si="1"/>
        <v>Número de riesgos vigentes|Imposibilidad De Realizar La Siembra</v>
      </c>
      <c r="H19" t="s">
        <v>93</v>
      </c>
      <c r="I19" s="11">
        <v>113</v>
      </c>
      <c r="J19" s="11">
        <v>8</v>
      </c>
      <c r="K19" s="11">
        <v>684</v>
      </c>
      <c r="M19" t="str">
        <f t="shared" si="2"/>
        <v>Prima emitida|Granizo</v>
      </c>
      <c r="N19" t="s">
        <v>81</v>
      </c>
      <c r="O19" s="11">
        <v>425595630.44999993</v>
      </c>
      <c r="P19" s="11">
        <v>312781782.00000012</v>
      </c>
      <c r="Q19" s="11">
        <v>412959019.73999983</v>
      </c>
      <c r="S19" t="str">
        <f t="shared" si="3"/>
        <v>Prima devengada|Granizo</v>
      </c>
      <c r="T19" t="s">
        <v>81</v>
      </c>
      <c r="U19" s="11">
        <v>383048546.18000013</v>
      </c>
      <c r="V19" s="11">
        <v>350773331.31999993</v>
      </c>
      <c r="W19" s="11">
        <v>401351291.09000009</v>
      </c>
      <c r="Y19" t="str">
        <f t="shared" si="4"/>
        <v>Número de afectaciones ocurridas|Granizo</v>
      </c>
      <c r="Z19" t="s">
        <v>81</v>
      </c>
      <c r="AA19" s="11">
        <v>293</v>
      </c>
      <c r="AB19" s="11">
        <v>126</v>
      </c>
      <c r="AC19" s="11">
        <v>44</v>
      </c>
      <c r="AE19" t="str">
        <f t="shared" si="5"/>
        <v>Monto de siniestros ocurridos|Granizo</v>
      </c>
      <c r="AF19" t="s">
        <v>81</v>
      </c>
      <c r="AG19" s="11">
        <v>11767812.739999998</v>
      </c>
      <c r="AH19" s="11">
        <v>7279462.8699999982</v>
      </c>
      <c r="AI19" s="11">
        <v>2112121.12</v>
      </c>
    </row>
    <row r="20" spans="1:35" x14ac:dyDescent="0.3">
      <c r="A20" t="str">
        <f t="shared" si="0"/>
        <v>Número de pólizas Vigentes|Incendio</v>
      </c>
      <c r="B20" t="s">
        <v>91</v>
      </c>
      <c r="C20" s="11">
        <v>2890</v>
      </c>
      <c r="D20" s="11">
        <v>2444</v>
      </c>
      <c r="E20" s="11">
        <v>2481</v>
      </c>
      <c r="G20" t="str">
        <f t="shared" si="1"/>
        <v>Número de riesgos vigentes|Incendio</v>
      </c>
      <c r="H20" t="s">
        <v>91</v>
      </c>
      <c r="I20" s="11">
        <v>2890</v>
      </c>
      <c r="J20" s="11">
        <v>2444</v>
      </c>
      <c r="K20" s="11">
        <v>2481</v>
      </c>
      <c r="M20" t="str">
        <f t="shared" si="2"/>
        <v>Prima emitida|Sequia</v>
      </c>
      <c r="N20" t="s">
        <v>84</v>
      </c>
      <c r="O20" s="11">
        <v>70979764.380000025</v>
      </c>
      <c r="P20" s="11">
        <v>114743242.31999996</v>
      </c>
      <c r="Q20" s="11">
        <v>227413722.78000006</v>
      </c>
      <c r="S20" t="str">
        <f t="shared" si="3"/>
        <v>Prima devengada|Sequia</v>
      </c>
      <c r="T20" t="s">
        <v>84</v>
      </c>
      <c r="U20" s="11">
        <v>79598584.870000005</v>
      </c>
      <c r="V20" s="11">
        <v>119389094.52999996</v>
      </c>
      <c r="W20" s="11">
        <v>221754696.34000003</v>
      </c>
      <c r="Y20" t="str">
        <f t="shared" si="4"/>
        <v>Número de afectaciones ocurridas|Sequia</v>
      </c>
      <c r="Z20" t="s">
        <v>84</v>
      </c>
      <c r="AA20" s="11">
        <v>363</v>
      </c>
      <c r="AB20" s="11">
        <v>598</v>
      </c>
      <c r="AC20" s="11">
        <v>310</v>
      </c>
      <c r="AE20" t="str">
        <f t="shared" si="5"/>
        <v>Monto de siniestros ocurridos|Sequia</v>
      </c>
      <c r="AF20" t="s">
        <v>84</v>
      </c>
      <c r="AG20" s="11">
        <v>34170464.670000002</v>
      </c>
      <c r="AH20" s="11">
        <v>44848454.009999998</v>
      </c>
      <c r="AI20" s="11">
        <v>29425308.750000004</v>
      </c>
    </row>
    <row r="21" spans="1:35" x14ac:dyDescent="0.3">
      <c r="A21" t="str">
        <f t="shared" si="0"/>
        <v>Número de pólizas Vigentes|Inundacion</v>
      </c>
      <c r="B21" t="s">
        <v>79</v>
      </c>
      <c r="C21" s="11">
        <v>3311</v>
      </c>
      <c r="D21" s="11">
        <v>2662</v>
      </c>
      <c r="E21" s="11">
        <v>2746</v>
      </c>
      <c r="G21" t="str">
        <f t="shared" si="1"/>
        <v>Número de riesgos vigentes|Inundacion</v>
      </c>
      <c r="H21" t="s">
        <v>79</v>
      </c>
      <c r="I21" s="11">
        <v>3311</v>
      </c>
      <c r="J21" s="11">
        <v>2662</v>
      </c>
      <c r="K21" s="11">
        <v>2746</v>
      </c>
      <c r="M21" t="str">
        <f t="shared" si="2"/>
        <v>Prima emitida|Plagas Y Depredadores</v>
      </c>
      <c r="N21" t="s">
        <v>111</v>
      </c>
      <c r="O21" s="11">
        <v>257641618.72</v>
      </c>
      <c r="P21" s="11">
        <v>185899750.54999995</v>
      </c>
      <c r="Q21" s="11">
        <v>286157786.87999988</v>
      </c>
      <c r="S21" t="str">
        <f t="shared" si="3"/>
        <v>Prima devengada|Plagas Y Depredadores</v>
      </c>
      <c r="T21" t="s">
        <v>111</v>
      </c>
      <c r="U21" s="11">
        <v>207640904.18000001</v>
      </c>
      <c r="V21" s="11">
        <v>222380606.94</v>
      </c>
      <c r="W21" s="11">
        <v>249628828.70999998</v>
      </c>
      <c r="Y21" t="str">
        <f t="shared" si="4"/>
        <v>Número de afectaciones ocurridas|Plagas Y Depredadores</v>
      </c>
      <c r="Z21" t="s">
        <v>111</v>
      </c>
      <c r="AA21" s="11">
        <v>516</v>
      </c>
      <c r="AB21" s="11">
        <v>737</v>
      </c>
      <c r="AC21" s="11">
        <v>816</v>
      </c>
      <c r="AE21" t="str">
        <f t="shared" si="5"/>
        <v>Monto de siniestros ocurridos|Plagas Y Depredadores</v>
      </c>
      <c r="AF21" t="s">
        <v>111</v>
      </c>
      <c r="AG21" s="11">
        <v>23871625.730000004</v>
      </c>
      <c r="AH21" s="11">
        <v>42618876.770000003</v>
      </c>
      <c r="AI21" s="11">
        <v>37915448.079999991</v>
      </c>
    </row>
    <row r="22" spans="1:35" x14ac:dyDescent="0.3">
      <c r="A22" t="str">
        <f t="shared" si="0"/>
        <v>Número de pólizas Vigentes|Muerte</v>
      </c>
      <c r="B22" t="s">
        <v>110</v>
      </c>
      <c r="C22" s="11">
        <v>637</v>
      </c>
      <c r="D22" s="11">
        <v>204</v>
      </c>
      <c r="E22" s="11">
        <v>169</v>
      </c>
      <c r="G22" t="str">
        <f t="shared" si="1"/>
        <v>Número de riesgos vigentes|Muerte</v>
      </c>
      <c r="H22" t="s">
        <v>110</v>
      </c>
      <c r="I22" s="11">
        <v>637</v>
      </c>
      <c r="J22" s="11">
        <v>204</v>
      </c>
      <c r="K22" s="11">
        <v>169</v>
      </c>
      <c r="M22" t="str">
        <f t="shared" si="2"/>
        <v>Prima emitida|Falta De Piso Para Cosechar</v>
      </c>
      <c r="N22" t="s">
        <v>86</v>
      </c>
      <c r="O22" s="11">
        <v>344069130.95999986</v>
      </c>
      <c r="P22" s="11">
        <v>239335003.26000002</v>
      </c>
      <c r="Q22" s="11">
        <v>354564770.0599997</v>
      </c>
      <c r="S22" t="str">
        <f t="shared" si="3"/>
        <v>Prima devengada|Falta De Piso Para Cosechar</v>
      </c>
      <c r="T22" t="s">
        <v>86</v>
      </c>
      <c r="U22" s="11">
        <v>295460229.54000014</v>
      </c>
      <c r="V22" s="11">
        <v>278381582.68000001</v>
      </c>
      <c r="W22" s="11">
        <v>332124266.68000001</v>
      </c>
      <c r="Y22" t="str">
        <f t="shared" si="4"/>
        <v>Número de afectaciones ocurridas|Falta De Piso Para Cosechar</v>
      </c>
      <c r="Z22" t="s">
        <v>86</v>
      </c>
      <c r="AA22" s="11">
        <v>22</v>
      </c>
      <c r="AB22" s="11">
        <v>48</v>
      </c>
      <c r="AC22" s="11">
        <v>30</v>
      </c>
      <c r="AE22" t="str">
        <f t="shared" si="5"/>
        <v>Monto de siniestros ocurridos|Falta De Piso Para Cosechar</v>
      </c>
      <c r="AF22" t="s">
        <v>86</v>
      </c>
      <c r="AG22" s="11">
        <v>1329335.47</v>
      </c>
      <c r="AH22" s="11">
        <v>1271417.81</v>
      </c>
      <c r="AI22" s="11">
        <v>2590774.09</v>
      </c>
    </row>
    <row r="23" spans="1:35" x14ac:dyDescent="0.3">
      <c r="A23" t="str">
        <f t="shared" si="0"/>
        <v>Número de pólizas Vigentes|Muerte Por Accidente</v>
      </c>
      <c r="B23" t="s">
        <v>108</v>
      </c>
      <c r="C23" s="11">
        <v>886</v>
      </c>
      <c r="D23" s="11">
        <v>273</v>
      </c>
      <c r="E23" s="11">
        <v>256</v>
      </c>
      <c r="G23" t="str">
        <f t="shared" si="1"/>
        <v>Número de riesgos vigentes|Muerte Por Accidente</v>
      </c>
      <c r="H23" t="s">
        <v>108</v>
      </c>
      <c r="I23" s="11">
        <v>886</v>
      </c>
      <c r="J23" s="11">
        <v>273</v>
      </c>
      <c r="K23" s="11">
        <v>256</v>
      </c>
      <c r="M23" t="str">
        <f t="shared" si="2"/>
        <v>Prima emitida|No Nacencia</v>
      </c>
      <c r="N23" t="s">
        <v>92</v>
      </c>
      <c r="O23" s="11">
        <v>95394130.500000015</v>
      </c>
      <c r="P23" s="11">
        <v>27304715.560000006</v>
      </c>
      <c r="Q23" s="11">
        <v>128573778.73999999</v>
      </c>
      <c r="S23" t="str">
        <f t="shared" si="3"/>
        <v>Prima devengada|No Nacencia</v>
      </c>
      <c r="T23" t="s">
        <v>92</v>
      </c>
      <c r="U23" s="11">
        <v>93997448.209999993</v>
      </c>
      <c r="V23" s="11">
        <v>34053976.710000001</v>
      </c>
      <c r="W23" s="11">
        <v>90007306.530000016</v>
      </c>
      <c r="Y23" t="str">
        <f t="shared" si="4"/>
        <v>Número de afectaciones ocurridas|No Nacencia</v>
      </c>
      <c r="Z23" t="s">
        <v>92</v>
      </c>
      <c r="AA23" s="11">
        <v>24</v>
      </c>
      <c r="AB23" s="11">
        <v>25</v>
      </c>
      <c r="AC23" s="11">
        <v>25</v>
      </c>
      <c r="AE23" t="str">
        <f t="shared" si="5"/>
        <v>Monto de siniestros ocurridos|No Nacencia</v>
      </c>
      <c r="AF23" t="s">
        <v>92</v>
      </c>
      <c r="AG23" s="11">
        <v>573753.12</v>
      </c>
      <c r="AH23" s="11">
        <v>432852.77</v>
      </c>
      <c r="AI23" s="11">
        <v>534812</v>
      </c>
    </row>
    <row r="24" spans="1:35" x14ac:dyDescent="0.3">
      <c r="A24" t="str">
        <f t="shared" si="0"/>
        <v>Número de pólizas Vigentes|Muerte Por Enfermedad</v>
      </c>
      <c r="B24" t="s">
        <v>104</v>
      </c>
      <c r="C24" s="11">
        <v>162</v>
      </c>
      <c r="D24" s="11">
        <v>69</v>
      </c>
      <c r="E24" s="11">
        <v>62</v>
      </c>
      <c r="G24" t="str">
        <f t="shared" si="1"/>
        <v>Número de riesgos vigentes|Muerte Por Enfermedad</v>
      </c>
      <c r="H24" t="s">
        <v>104</v>
      </c>
      <c r="I24" s="11">
        <v>162</v>
      </c>
      <c r="J24" s="11">
        <v>69</v>
      </c>
      <c r="K24" s="11">
        <v>62</v>
      </c>
      <c r="M24" t="str">
        <f t="shared" si="2"/>
        <v>Prima emitida|Terremoto Y/O Erupcion Volcanica</v>
      </c>
      <c r="N24" t="s">
        <v>99</v>
      </c>
      <c r="O24" s="11">
        <v>47347830.829999998</v>
      </c>
      <c r="P24" s="11">
        <v>25719625.109999999</v>
      </c>
      <c r="Q24" s="11">
        <v>17281323.399999999</v>
      </c>
      <c r="S24" t="str">
        <f t="shared" si="3"/>
        <v>Prima devengada|Terremoto Y/O Erupcion Volcanica</v>
      </c>
      <c r="T24" t="s">
        <v>99</v>
      </c>
      <c r="U24" s="11">
        <v>49346432.290000007</v>
      </c>
      <c r="V24" s="11">
        <v>26197848.540000003</v>
      </c>
      <c r="W24" s="11">
        <v>24950437.360000003</v>
      </c>
      <c r="Y24" t="str">
        <f t="shared" si="4"/>
        <v>Número de afectaciones ocurridas|Terremoto Y/O Erupcion Volcanica</v>
      </c>
      <c r="Z24" t="s">
        <v>99</v>
      </c>
      <c r="AA24" s="11">
        <v>0</v>
      </c>
      <c r="AB24" s="11">
        <v>0</v>
      </c>
      <c r="AC24" s="11">
        <v>0</v>
      </c>
      <c r="AE24" t="str">
        <f t="shared" si="5"/>
        <v>Monto de siniestros ocurridos|Terremoto Y/O Erupcion Volcanica</v>
      </c>
      <c r="AF24" t="s">
        <v>99</v>
      </c>
      <c r="AG24" s="11">
        <v>0</v>
      </c>
      <c r="AH24" s="11">
        <v>0</v>
      </c>
      <c r="AI24" s="11">
        <v>0</v>
      </c>
    </row>
    <row r="25" spans="1:35" x14ac:dyDescent="0.3">
      <c r="A25" t="str">
        <f t="shared" si="0"/>
        <v>Número de pólizas Vigentes|Muerte Por Sacrificio Forzoso</v>
      </c>
      <c r="B25" t="s">
        <v>100</v>
      </c>
      <c r="C25" s="11">
        <v>886</v>
      </c>
      <c r="D25" s="11">
        <v>272</v>
      </c>
      <c r="E25" s="11">
        <v>241</v>
      </c>
      <c r="G25" t="str">
        <f t="shared" si="1"/>
        <v>Número de riesgos vigentes|Muerte Por Sacrificio Forzoso</v>
      </c>
      <c r="H25" t="s">
        <v>100</v>
      </c>
      <c r="I25" s="11">
        <v>886</v>
      </c>
      <c r="J25" s="11">
        <v>272</v>
      </c>
      <c r="K25" s="11">
        <v>241</v>
      </c>
      <c r="M25" t="str">
        <f t="shared" si="2"/>
        <v>Prima emitida|Imposibilidad De Realizar La Siembra</v>
      </c>
      <c r="N25" t="s">
        <v>93</v>
      </c>
      <c r="O25" s="11">
        <v>20730591.969999999</v>
      </c>
      <c r="P25" s="11">
        <v>2628506.29</v>
      </c>
      <c r="Q25" s="11">
        <v>71448320.890000001</v>
      </c>
      <c r="S25" t="str">
        <f t="shared" si="3"/>
        <v>Prima devengada|Imposibilidad De Realizar La Siembra</v>
      </c>
      <c r="T25" t="s">
        <v>93</v>
      </c>
      <c r="U25" s="11">
        <v>17335791.759999998</v>
      </c>
      <c r="V25" s="11">
        <v>6861081.9399999985</v>
      </c>
      <c r="W25" s="11">
        <v>41487479.050000004</v>
      </c>
      <c r="Y25" t="str">
        <f t="shared" si="4"/>
        <v>Número de afectaciones ocurridas|Imposibilidad De Realizar La Siembra</v>
      </c>
      <c r="Z25" t="s">
        <v>93</v>
      </c>
      <c r="AA25" s="11">
        <v>7</v>
      </c>
      <c r="AB25" s="11">
        <v>4</v>
      </c>
      <c r="AC25" s="11">
        <v>0</v>
      </c>
      <c r="AE25" t="str">
        <f t="shared" si="5"/>
        <v>Monto de siniestros ocurridos|Imposibilidad De Realizar La Siembra</v>
      </c>
      <c r="AF25" t="s">
        <v>93</v>
      </c>
      <c r="AG25" s="11">
        <v>1013518.75</v>
      </c>
      <c r="AH25" s="11">
        <v>3865536.5</v>
      </c>
      <c r="AI25" s="11">
        <v>0</v>
      </c>
    </row>
    <row r="26" spans="1:35" x14ac:dyDescent="0.3">
      <c r="A26" t="str">
        <f t="shared" si="0"/>
        <v>Número de pólizas Vigentes|Nieve</v>
      </c>
      <c r="B26" t="s">
        <v>107</v>
      </c>
      <c r="C26" s="11">
        <v>0</v>
      </c>
      <c r="D26" s="11"/>
      <c r="E26" s="11"/>
      <c r="G26" t="str">
        <f t="shared" si="1"/>
        <v>Número de riesgos vigentes|Nieve</v>
      </c>
      <c r="H26" t="s">
        <v>107</v>
      </c>
      <c r="I26" s="11">
        <v>0</v>
      </c>
      <c r="J26" s="11"/>
      <c r="K26" s="11"/>
      <c r="M26" t="str">
        <f t="shared" si="2"/>
        <v>Prima emitida|Impacto De Vehiculos Y Naves Aereas</v>
      </c>
      <c r="N26" t="s">
        <v>102</v>
      </c>
      <c r="O26" s="11">
        <v>7032846.8100000005</v>
      </c>
      <c r="P26" s="11">
        <v>2252945.7800000003</v>
      </c>
      <c r="Q26" s="11">
        <v>0</v>
      </c>
      <c r="S26" t="str">
        <f t="shared" si="3"/>
        <v>Prima devengada|Impacto De Vehiculos Y Naves Aereas</v>
      </c>
      <c r="T26" t="s">
        <v>102</v>
      </c>
      <c r="U26" s="11">
        <v>6563028.540000001</v>
      </c>
      <c r="V26" s="11">
        <v>2994682.71</v>
      </c>
      <c r="W26" s="11">
        <v>432983.96</v>
      </c>
      <c r="Y26" t="str">
        <f t="shared" si="4"/>
        <v>Número de afectaciones ocurridas|Impacto De Vehiculos Y Naves Aereas</v>
      </c>
      <c r="Z26" t="s">
        <v>102</v>
      </c>
      <c r="AA26" s="11">
        <v>0</v>
      </c>
      <c r="AB26" s="11">
        <v>0</v>
      </c>
      <c r="AC26" s="11">
        <v>0</v>
      </c>
      <c r="AE26" t="str">
        <f t="shared" si="5"/>
        <v>Monto de siniestros ocurridos|Impacto De Vehiculos Y Naves Aereas</v>
      </c>
      <c r="AF26" t="s">
        <v>102</v>
      </c>
      <c r="AG26" s="11">
        <v>0</v>
      </c>
      <c r="AH26" s="11">
        <v>0</v>
      </c>
      <c r="AI26" s="11">
        <v>0</v>
      </c>
    </row>
    <row r="27" spans="1:35" x14ac:dyDescent="0.3">
      <c r="A27" t="str">
        <f t="shared" si="0"/>
        <v>Número de pólizas Vigentes|No Aplica</v>
      </c>
      <c r="B27" t="s">
        <v>56</v>
      </c>
      <c r="C27" s="11">
        <v>0</v>
      </c>
      <c r="D27" s="11">
        <v>0</v>
      </c>
      <c r="E27" s="11">
        <v>0</v>
      </c>
      <c r="G27" t="str">
        <f t="shared" si="1"/>
        <v>Número de riesgos vigentes|No Aplica</v>
      </c>
      <c r="H27" t="s">
        <v>56</v>
      </c>
      <c r="I27" s="11">
        <v>0</v>
      </c>
      <c r="J27" s="11">
        <v>0</v>
      </c>
      <c r="K27" s="11">
        <v>0</v>
      </c>
      <c r="M27" t="str">
        <f t="shared" si="2"/>
        <v>Prima emitida|Explosion</v>
      </c>
      <c r="N27" t="s">
        <v>74</v>
      </c>
      <c r="O27" s="11">
        <v>4432258.54</v>
      </c>
      <c r="P27" s="11">
        <v>0</v>
      </c>
      <c r="Q27" s="11"/>
      <c r="S27" t="str">
        <f t="shared" si="3"/>
        <v>Prima devengada|Explosion</v>
      </c>
      <c r="T27" t="s">
        <v>74</v>
      </c>
      <c r="U27" s="11">
        <v>3893158.88</v>
      </c>
      <c r="V27" s="11">
        <v>2060533.23</v>
      </c>
      <c r="W27" s="11"/>
      <c r="Y27" t="str">
        <f t="shared" si="4"/>
        <v>Número de afectaciones ocurridas|Explosion</v>
      </c>
      <c r="Z27" t="s">
        <v>74</v>
      </c>
      <c r="AA27" s="11">
        <v>0</v>
      </c>
      <c r="AB27" s="11">
        <v>0</v>
      </c>
      <c r="AC27" s="11"/>
      <c r="AE27" t="str">
        <f t="shared" si="5"/>
        <v>Monto de siniestros ocurridos|Explosion</v>
      </c>
      <c r="AF27" t="s">
        <v>74</v>
      </c>
      <c r="AG27" s="11">
        <v>0</v>
      </c>
      <c r="AH27" s="11">
        <v>0</v>
      </c>
      <c r="AI27" s="11"/>
    </row>
    <row r="28" spans="1:35" x14ac:dyDescent="0.3">
      <c r="A28" t="str">
        <f t="shared" si="0"/>
        <v>Número de pólizas Vigentes|No Nacencia</v>
      </c>
      <c r="B28" t="s">
        <v>92</v>
      </c>
      <c r="C28" s="11">
        <v>286</v>
      </c>
      <c r="D28" s="11">
        <v>129</v>
      </c>
      <c r="E28" s="11">
        <v>1093</v>
      </c>
      <c r="G28" t="str">
        <f t="shared" si="1"/>
        <v>Número de riesgos vigentes|No Nacencia</v>
      </c>
      <c r="H28" t="s">
        <v>92</v>
      </c>
      <c r="I28" s="11">
        <v>286</v>
      </c>
      <c r="J28" s="11">
        <v>129</v>
      </c>
      <c r="K28" s="11">
        <v>1093</v>
      </c>
      <c r="M28" t="str">
        <f t="shared" si="2"/>
        <v>Prima emitida|Nieve</v>
      </c>
      <c r="N28" t="s">
        <v>107</v>
      </c>
      <c r="O28" s="11">
        <v>0</v>
      </c>
      <c r="P28" s="11"/>
      <c r="Q28" s="11"/>
      <c r="S28" t="str">
        <f t="shared" si="3"/>
        <v>Prima devengada|Nieve</v>
      </c>
      <c r="T28" t="s">
        <v>107</v>
      </c>
      <c r="U28" s="11">
        <v>22204.92</v>
      </c>
      <c r="V28" s="11"/>
      <c r="W28" s="11"/>
      <c r="Y28" t="str">
        <f t="shared" si="4"/>
        <v>Número de afectaciones ocurridas|Nieve</v>
      </c>
      <c r="Z28" t="s">
        <v>107</v>
      </c>
      <c r="AA28" s="11">
        <v>0</v>
      </c>
      <c r="AB28" s="11"/>
      <c r="AC28" s="11"/>
      <c r="AE28" t="str">
        <f t="shared" si="5"/>
        <v>Monto de siniestros ocurridos|Nieve</v>
      </c>
      <c r="AF28" t="s">
        <v>107</v>
      </c>
      <c r="AG28" s="11">
        <v>0</v>
      </c>
      <c r="AH28" s="11"/>
      <c r="AI28" s="11"/>
    </row>
    <row r="29" spans="1:35" x14ac:dyDescent="0.3">
      <c r="A29" t="str">
        <f t="shared" si="0"/>
        <v>Número de pólizas Vigentes|Onda Calida</v>
      </c>
      <c r="B29" t="s">
        <v>82</v>
      </c>
      <c r="C29" s="11">
        <v>2573</v>
      </c>
      <c r="D29" s="11">
        <v>2317</v>
      </c>
      <c r="E29" s="11">
        <v>2301</v>
      </c>
      <c r="G29" t="str">
        <f t="shared" si="1"/>
        <v>Número de riesgos vigentes|Onda Calida</v>
      </c>
      <c r="H29" t="s">
        <v>82</v>
      </c>
      <c r="I29" s="11">
        <v>2573</v>
      </c>
      <c r="J29" s="11">
        <v>2317</v>
      </c>
      <c r="K29" s="11">
        <v>2301</v>
      </c>
      <c r="M29" t="str">
        <f t="shared" si="2"/>
        <v>Prima emitida|Enfermedades Exoticas</v>
      </c>
      <c r="N29" t="s">
        <v>103</v>
      </c>
      <c r="O29" s="11">
        <v>9230321.0200000033</v>
      </c>
      <c r="P29" s="11">
        <v>4124879.3699999996</v>
      </c>
      <c r="Q29" s="11">
        <v>3759116.4499999997</v>
      </c>
      <c r="S29" t="str">
        <f t="shared" si="3"/>
        <v>Prima devengada|Enfermedades Exoticas</v>
      </c>
      <c r="T29" t="s">
        <v>103</v>
      </c>
      <c r="U29" s="11">
        <v>9749421.4300000034</v>
      </c>
      <c r="V29" s="11">
        <v>6047065.070000004</v>
      </c>
      <c r="W29" s="11">
        <v>4197876.4399999985</v>
      </c>
      <c r="Y29" t="str">
        <f t="shared" si="4"/>
        <v>Número de afectaciones ocurridas|Enfermedades Exoticas</v>
      </c>
      <c r="Z29" t="s">
        <v>103</v>
      </c>
      <c r="AA29" s="11">
        <v>85</v>
      </c>
      <c r="AB29" s="11">
        <v>41</v>
      </c>
      <c r="AC29" s="11">
        <v>6</v>
      </c>
      <c r="AE29" t="str">
        <f t="shared" si="5"/>
        <v>Monto de siniestros ocurridos|Enfermedades Exoticas</v>
      </c>
      <c r="AF29" t="s">
        <v>103</v>
      </c>
      <c r="AG29" s="11">
        <v>1664617.9499999997</v>
      </c>
      <c r="AH29" s="11">
        <v>289694.84999999998</v>
      </c>
      <c r="AI29" s="11">
        <v>237549.77</v>
      </c>
    </row>
    <row r="30" spans="1:35" x14ac:dyDescent="0.3">
      <c r="A30" t="str">
        <f t="shared" si="0"/>
        <v>Número de pólizas Vigentes|Otra Cobertura</v>
      </c>
      <c r="B30" t="s">
        <v>78</v>
      </c>
      <c r="C30" s="11">
        <v>244</v>
      </c>
      <c r="D30" s="11">
        <v>9</v>
      </c>
      <c r="E30" s="11">
        <v>4</v>
      </c>
      <c r="G30" t="str">
        <f t="shared" si="1"/>
        <v>Número de riesgos vigentes|Otra Cobertura</v>
      </c>
      <c r="H30" t="s">
        <v>78</v>
      </c>
      <c r="I30" s="11">
        <v>244</v>
      </c>
      <c r="J30" s="11">
        <v>9</v>
      </c>
      <c r="K30" s="11">
        <v>4</v>
      </c>
      <c r="M30" t="str">
        <f t="shared" si="2"/>
        <v>Prima emitida|Muerte Por Accidente</v>
      </c>
      <c r="N30" t="s">
        <v>108</v>
      </c>
      <c r="O30" s="11">
        <v>13741699.480000002</v>
      </c>
      <c r="P30" s="11">
        <v>6164869.4600000009</v>
      </c>
      <c r="Q30" s="11">
        <v>6805044.4299999997</v>
      </c>
      <c r="S30" t="str">
        <f t="shared" si="3"/>
        <v>Prima devengada|Muerte Por Accidente</v>
      </c>
      <c r="T30" t="s">
        <v>108</v>
      </c>
      <c r="U30" s="11">
        <v>13309393.980000002</v>
      </c>
      <c r="V30" s="11">
        <v>9261743.4299999997</v>
      </c>
      <c r="W30" s="11">
        <v>6618795.6599999992</v>
      </c>
      <c r="Y30" t="str">
        <f t="shared" si="4"/>
        <v>Número de afectaciones ocurridas|Muerte Por Accidente</v>
      </c>
      <c r="Z30" t="s">
        <v>108</v>
      </c>
      <c r="AA30" s="11">
        <v>24</v>
      </c>
      <c r="AB30" s="11">
        <v>17</v>
      </c>
      <c r="AC30" s="11">
        <v>4</v>
      </c>
      <c r="AE30" t="str">
        <f t="shared" si="5"/>
        <v>Monto de siniestros ocurridos|Muerte Por Accidente</v>
      </c>
      <c r="AF30" t="s">
        <v>108</v>
      </c>
      <c r="AG30" s="11">
        <v>364964</v>
      </c>
      <c r="AH30" s="11">
        <v>192857.03999999998</v>
      </c>
      <c r="AI30" s="11">
        <v>52130</v>
      </c>
    </row>
    <row r="31" spans="1:35" x14ac:dyDescent="0.3">
      <c r="A31" t="str">
        <f t="shared" si="0"/>
        <v>Número de pólizas Vigentes|Perdida Del Producto De La Gestacion</v>
      </c>
      <c r="B31" t="s">
        <v>109</v>
      </c>
      <c r="C31" s="11">
        <v>158</v>
      </c>
      <c r="D31" s="11">
        <v>18</v>
      </c>
      <c r="E31" s="11">
        <v>11</v>
      </c>
      <c r="G31" t="str">
        <f t="shared" si="1"/>
        <v>Número de riesgos vigentes|Perdida Del Producto De La Gestacion</v>
      </c>
      <c r="H31" t="s">
        <v>109</v>
      </c>
      <c r="I31" s="11">
        <v>158</v>
      </c>
      <c r="J31" s="11">
        <v>18</v>
      </c>
      <c r="K31" s="11">
        <v>11</v>
      </c>
      <c r="M31" t="str">
        <f t="shared" si="2"/>
        <v>Prima emitida|Muerte Por Sacrificio Forzoso</v>
      </c>
      <c r="N31" t="s">
        <v>100</v>
      </c>
      <c r="O31" s="11">
        <v>12195166.140000006</v>
      </c>
      <c r="P31" s="11">
        <v>6025315.79</v>
      </c>
      <c r="Q31" s="11">
        <v>6769688.2300000004</v>
      </c>
      <c r="S31" t="str">
        <f t="shared" si="3"/>
        <v>Prima devengada|Muerte Por Sacrificio Forzoso</v>
      </c>
      <c r="T31" t="s">
        <v>100</v>
      </c>
      <c r="U31" s="11">
        <v>12405334.180000007</v>
      </c>
      <c r="V31" s="11">
        <v>8509446.6400000006</v>
      </c>
      <c r="W31" s="11">
        <v>6606569.089999998</v>
      </c>
      <c r="Y31" t="str">
        <f t="shared" si="4"/>
        <v>Número de afectaciones ocurridas|Muerte Por Sacrificio Forzoso</v>
      </c>
      <c r="Z31" t="s">
        <v>100</v>
      </c>
      <c r="AA31" s="11">
        <v>2</v>
      </c>
      <c r="AB31" s="11">
        <v>0</v>
      </c>
      <c r="AC31" s="11">
        <v>2</v>
      </c>
      <c r="AE31" t="str">
        <f t="shared" si="5"/>
        <v>Monto de siniestros ocurridos|Muerte Por Sacrificio Forzoso</v>
      </c>
      <c r="AF31" t="s">
        <v>100</v>
      </c>
      <c r="AG31" s="11">
        <v>14908.9</v>
      </c>
      <c r="AH31" s="11">
        <v>0</v>
      </c>
      <c r="AI31" s="11">
        <v>18380</v>
      </c>
    </row>
    <row r="32" spans="1:35" x14ac:dyDescent="0.3">
      <c r="A32" t="str">
        <f t="shared" si="0"/>
        <v>Número de pólizas Vigentes|Plagas Y Depredadores</v>
      </c>
      <c r="B32" t="s">
        <v>111</v>
      </c>
      <c r="C32" s="11">
        <v>2377</v>
      </c>
      <c r="D32" s="11">
        <v>1989</v>
      </c>
      <c r="E32" s="11">
        <v>2056</v>
      </c>
      <c r="G32" t="str">
        <f t="shared" si="1"/>
        <v>Número de riesgos vigentes|Plagas Y Depredadores</v>
      </c>
      <c r="H32" t="s">
        <v>111</v>
      </c>
      <c r="I32" s="11">
        <v>2377</v>
      </c>
      <c r="J32" s="11">
        <v>1989</v>
      </c>
      <c r="K32" s="11">
        <v>2056</v>
      </c>
      <c r="M32" t="str">
        <f t="shared" si="2"/>
        <v>Prima emitida|Perdida Del Producto De La Gestacion</v>
      </c>
      <c r="N32" t="s">
        <v>109</v>
      </c>
      <c r="O32" s="11">
        <v>1246047.1299999999</v>
      </c>
      <c r="P32" s="11">
        <v>574046.49</v>
      </c>
      <c r="Q32" s="11">
        <v>439020.32</v>
      </c>
      <c r="S32" t="str">
        <f t="shared" si="3"/>
        <v>Prima devengada|Perdida Del Producto De La Gestacion</v>
      </c>
      <c r="T32" t="s">
        <v>109</v>
      </c>
      <c r="U32" s="11">
        <v>1814428.25</v>
      </c>
      <c r="V32" s="11">
        <v>883130.34000000008</v>
      </c>
      <c r="W32" s="11">
        <v>316814.66000000003</v>
      </c>
      <c r="Y32" t="str">
        <f t="shared" si="4"/>
        <v>Número de afectaciones ocurridas|Perdida Del Producto De La Gestacion</v>
      </c>
      <c r="Z32" t="s">
        <v>109</v>
      </c>
      <c r="AA32" s="11">
        <v>0</v>
      </c>
      <c r="AB32" s="11">
        <v>0</v>
      </c>
      <c r="AC32" s="11">
        <v>0</v>
      </c>
      <c r="AE32" t="str">
        <f t="shared" si="5"/>
        <v>Monto de siniestros ocurridos|Perdida Del Producto De La Gestacion</v>
      </c>
      <c r="AF32" t="s">
        <v>109</v>
      </c>
      <c r="AG32" s="11">
        <v>0</v>
      </c>
      <c r="AH32" s="11">
        <v>0</v>
      </c>
      <c r="AI32" s="11">
        <v>0</v>
      </c>
    </row>
    <row r="33" spans="1:35" x14ac:dyDescent="0.3">
      <c r="A33" t="str">
        <f t="shared" si="0"/>
        <v>Número de pólizas Vigentes|Riesgos Hidrometeorologicos</v>
      </c>
      <c r="B33" t="s">
        <v>101</v>
      </c>
      <c r="C33" s="11">
        <v>63</v>
      </c>
      <c r="D33" s="11">
        <v>6</v>
      </c>
      <c r="E33" s="11">
        <v>6</v>
      </c>
      <c r="G33" t="str">
        <f t="shared" si="1"/>
        <v>Número de riesgos vigentes|Riesgos Hidrometeorologicos</v>
      </c>
      <c r="H33" t="s">
        <v>101</v>
      </c>
      <c r="I33" s="11">
        <v>63</v>
      </c>
      <c r="J33" s="11">
        <v>6</v>
      </c>
      <c r="K33" s="11">
        <v>6</v>
      </c>
      <c r="M33" t="str">
        <f t="shared" si="2"/>
        <v>Prima emitida|Muerte Por Enfermedad</v>
      </c>
      <c r="N33" t="s">
        <v>104</v>
      </c>
      <c r="O33" s="11">
        <v>2773012.4599999995</v>
      </c>
      <c r="P33" s="11">
        <v>1767992.45</v>
      </c>
      <c r="Q33" s="11">
        <v>2919291.85</v>
      </c>
      <c r="S33" t="str">
        <f t="shared" si="3"/>
        <v>Prima devengada|Muerte Por Enfermedad</v>
      </c>
      <c r="T33" t="s">
        <v>104</v>
      </c>
      <c r="U33" s="11">
        <v>2464948.8999999994</v>
      </c>
      <c r="V33" s="11">
        <v>2312692.2900000005</v>
      </c>
      <c r="W33" s="11">
        <v>2313924.0699999998</v>
      </c>
      <c r="Y33" t="str">
        <f t="shared" si="4"/>
        <v>Número de afectaciones ocurridas|Muerte Por Enfermedad</v>
      </c>
      <c r="Z33" t="s">
        <v>104</v>
      </c>
      <c r="AA33" s="11">
        <v>0</v>
      </c>
      <c r="AB33" s="11">
        <v>0</v>
      </c>
      <c r="AC33" s="11">
        <v>0</v>
      </c>
      <c r="AE33" t="str">
        <f t="shared" si="5"/>
        <v>Monto de siniestros ocurridos|Muerte Por Enfermedad</v>
      </c>
      <c r="AF33" t="s">
        <v>104</v>
      </c>
      <c r="AG33" s="11">
        <v>0</v>
      </c>
      <c r="AH33" s="11">
        <v>0</v>
      </c>
      <c r="AI33" s="11">
        <v>0</v>
      </c>
    </row>
    <row r="34" spans="1:35" x14ac:dyDescent="0.3">
      <c r="A34" t="str">
        <f t="shared" si="0"/>
        <v>Número de pólizas Vigentes|Robo O Extravio En Caso De Accidente De Transito</v>
      </c>
      <c r="B34" t="s">
        <v>106</v>
      </c>
      <c r="C34" s="11">
        <v>9</v>
      </c>
      <c r="D34" s="11">
        <v>1</v>
      </c>
      <c r="E34" s="11">
        <v>1</v>
      </c>
      <c r="G34" t="str">
        <f t="shared" si="1"/>
        <v>Número de riesgos vigentes|Robo O Extravio En Caso De Accidente De Transito</v>
      </c>
      <c r="H34" t="s">
        <v>106</v>
      </c>
      <c r="I34" s="11">
        <v>9</v>
      </c>
      <c r="J34" s="11">
        <v>1</v>
      </c>
      <c r="K34" s="11">
        <v>1</v>
      </c>
      <c r="M34" t="str">
        <f t="shared" si="2"/>
        <v>Prima emitida|Muerte</v>
      </c>
      <c r="N34" t="s">
        <v>110</v>
      </c>
      <c r="O34" s="11">
        <v>35512890.240000002</v>
      </c>
      <c r="P34" s="11">
        <v>118468372.7</v>
      </c>
      <c r="Q34" s="11">
        <v>48592773.540000007</v>
      </c>
      <c r="S34" t="str">
        <f t="shared" si="3"/>
        <v>Prima devengada|Muerte</v>
      </c>
      <c r="T34" t="s">
        <v>110</v>
      </c>
      <c r="U34" s="11">
        <v>33441407</v>
      </c>
      <c r="V34" s="11">
        <v>137472024.69</v>
      </c>
      <c r="W34" s="11">
        <v>190105628.98999998</v>
      </c>
      <c r="Y34" t="str">
        <f t="shared" si="4"/>
        <v>Número de afectaciones ocurridas|Muerte</v>
      </c>
      <c r="Z34" t="s">
        <v>110</v>
      </c>
      <c r="AA34" s="11">
        <v>68</v>
      </c>
      <c r="AB34" s="11">
        <v>238</v>
      </c>
      <c r="AC34" s="11">
        <v>384</v>
      </c>
      <c r="AE34" t="str">
        <f t="shared" si="5"/>
        <v>Monto de siniestros ocurridos|Muerte</v>
      </c>
      <c r="AF34" t="s">
        <v>110</v>
      </c>
      <c r="AG34" s="11">
        <v>2838006.07</v>
      </c>
      <c r="AH34" s="11">
        <v>20613316.330000002</v>
      </c>
      <c r="AI34" s="11">
        <v>17883216.200000003</v>
      </c>
    </row>
    <row r="35" spans="1:35" x14ac:dyDescent="0.3">
      <c r="A35" t="str">
        <f t="shared" si="0"/>
        <v>Número de pólizas Vigentes|Robo Total Con Violencia</v>
      </c>
      <c r="B35" t="s">
        <v>112</v>
      </c>
      <c r="C35" s="11">
        <v>0</v>
      </c>
      <c r="D35" s="11"/>
      <c r="E35" s="11"/>
      <c r="G35" t="str">
        <f t="shared" si="1"/>
        <v>Número de riesgos vigentes|Robo Total Con Violencia</v>
      </c>
      <c r="H35" t="s">
        <v>112</v>
      </c>
      <c r="I35" s="11">
        <v>0</v>
      </c>
      <c r="J35" s="11"/>
      <c r="K35" s="11"/>
      <c r="M35" t="str">
        <f t="shared" si="2"/>
        <v>Prima emitida|Riesgos Hidrometeorologicos</v>
      </c>
      <c r="N35" t="s">
        <v>101</v>
      </c>
      <c r="O35" s="11">
        <v>257980.31000000003</v>
      </c>
      <c r="P35" s="11">
        <v>12228631.27</v>
      </c>
      <c r="Q35" s="11">
        <v>95325.87</v>
      </c>
      <c r="S35" t="str">
        <f t="shared" si="3"/>
        <v>Prima devengada|Riesgos Hidrometeorologicos</v>
      </c>
      <c r="T35" t="s">
        <v>101</v>
      </c>
      <c r="U35" s="11">
        <v>381168.43000000011</v>
      </c>
      <c r="V35" s="11">
        <v>8912445.7300000004</v>
      </c>
      <c r="W35" s="11">
        <v>87413.88</v>
      </c>
      <c r="Y35" t="str">
        <f t="shared" si="4"/>
        <v>Número de afectaciones ocurridas|Riesgos Hidrometeorologicos</v>
      </c>
      <c r="Z35" t="s">
        <v>101</v>
      </c>
      <c r="AA35" s="11">
        <v>0</v>
      </c>
      <c r="AB35" s="11">
        <v>0</v>
      </c>
      <c r="AC35" s="11">
        <v>0</v>
      </c>
      <c r="AE35" t="str">
        <f t="shared" si="5"/>
        <v>Monto de siniestros ocurridos|Riesgos Hidrometeorologicos</v>
      </c>
      <c r="AF35" t="s">
        <v>101</v>
      </c>
      <c r="AG35" s="11">
        <v>0</v>
      </c>
      <c r="AH35" s="11">
        <v>0</v>
      </c>
      <c r="AI35" s="11">
        <v>0</v>
      </c>
    </row>
    <row r="36" spans="1:35" x14ac:dyDescent="0.3">
      <c r="A36" t="str">
        <f t="shared" si="0"/>
        <v>Número de pólizas Vigentes|Sequia</v>
      </c>
      <c r="B36" t="s">
        <v>84</v>
      </c>
      <c r="C36" s="11">
        <v>326</v>
      </c>
      <c r="D36" s="11">
        <v>366</v>
      </c>
      <c r="E36" s="11">
        <v>1118</v>
      </c>
      <c r="G36" t="str">
        <f t="shared" si="1"/>
        <v>Número de riesgos vigentes|Sequia</v>
      </c>
      <c r="H36" t="s">
        <v>84</v>
      </c>
      <c r="I36" s="11">
        <v>326</v>
      </c>
      <c r="J36" s="11">
        <v>366</v>
      </c>
      <c r="K36" s="11">
        <v>1118</v>
      </c>
      <c r="M36" t="str">
        <f t="shared" si="2"/>
        <v>Prima emitida|Robo Total Con Violencia</v>
      </c>
      <c r="N36" t="s">
        <v>112</v>
      </c>
      <c r="O36" s="11">
        <v>0</v>
      </c>
      <c r="P36" s="11"/>
      <c r="Q36" s="11"/>
      <c r="S36" t="str">
        <f t="shared" si="3"/>
        <v>Prima devengada|Robo Total Con Violencia</v>
      </c>
      <c r="T36" t="s">
        <v>112</v>
      </c>
      <c r="U36" s="11">
        <v>6853.0499999999993</v>
      </c>
      <c r="V36" s="11"/>
      <c r="W36" s="11"/>
      <c r="Y36" t="str">
        <f t="shared" si="4"/>
        <v>Número de afectaciones ocurridas|Robo Total Con Violencia</v>
      </c>
      <c r="Z36" t="s">
        <v>112</v>
      </c>
      <c r="AA36" s="11">
        <v>0</v>
      </c>
      <c r="AB36" s="11"/>
      <c r="AC36" s="11"/>
      <c r="AE36" t="str">
        <f t="shared" si="5"/>
        <v>Monto de siniestros ocurridos|Robo Total Con Violencia</v>
      </c>
      <c r="AF36" t="s">
        <v>112</v>
      </c>
      <c r="AG36" s="11">
        <v>0</v>
      </c>
      <c r="AH36" s="11"/>
      <c r="AI36" s="11"/>
    </row>
    <row r="37" spans="1:35" x14ac:dyDescent="0.3">
      <c r="A37" t="str">
        <f t="shared" si="0"/>
        <v>Número de pólizas Vigentes|Taponamiento</v>
      </c>
      <c r="B37" t="s">
        <v>89</v>
      </c>
      <c r="C37" s="11">
        <v>2206</v>
      </c>
      <c r="D37" s="11">
        <v>1436</v>
      </c>
      <c r="E37" s="11">
        <v>1173</v>
      </c>
      <c r="G37" t="str">
        <f t="shared" si="1"/>
        <v>Número de riesgos vigentes|Taponamiento</v>
      </c>
      <c r="H37" t="s">
        <v>89</v>
      </c>
      <c r="I37" s="11">
        <v>2206</v>
      </c>
      <c r="J37" s="11">
        <v>1436</v>
      </c>
      <c r="K37" s="11">
        <v>1173</v>
      </c>
      <c r="M37" t="str">
        <f t="shared" si="2"/>
        <v>Prima emitida|Robo O Extravio En Caso De Accidente De Transito</v>
      </c>
      <c r="N37" t="s">
        <v>106</v>
      </c>
      <c r="O37" s="11">
        <v>376927.04000000004</v>
      </c>
      <c r="P37" s="11">
        <v>510372.72</v>
      </c>
      <c r="Q37" s="11">
        <v>105054.01000000001</v>
      </c>
      <c r="S37" t="str">
        <f t="shared" si="3"/>
        <v>Prima devengada|Robo O Extravio En Caso De Accidente De Transito</v>
      </c>
      <c r="T37" t="s">
        <v>106</v>
      </c>
      <c r="U37" s="11">
        <v>446966.81</v>
      </c>
      <c r="V37" s="11">
        <v>526932.54</v>
      </c>
      <c r="W37" s="11">
        <v>106857.32</v>
      </c>
      <c r="Y37" t="str">
        <f t="shared" si="4"/>
        <v>Número de afectaciones ocurridas|Robo O Extravio En Caso De Accidente De Transito</v>
      </c>
      <c r="Z37" t="s">
        <v>106</v>
      </c>
      <c r="AA37" s="11">
        <v>1</v>
      </c>
      <c r="AB37" s="11">
        <v>0</v>
      </c>
      <c r="AC37" s="11">
        <v>0</v>
      </c>
      <c r="AE37" t="str">
        <f t="shared" si="5"/>
        <v>Monto de siniestros ocurridos|Robo O Extravio En Caso De Accidente De Transito</v>
      </c>
      <c r="AF37" t="s">
        <v>106</v>
      </c>
      <c r="AG37" s="11">
        <v>20512.8</v>
      </c>
      <c r="AH37" s="11">
        <v>0</v>
      </c>
      <c r="AI37" s="11">
        <v>0</v>
      </c>
    </row>
    <row r="38" spans="1:35" x14ac:dyDescent="0.3">
      <c r="A38" t="str">
        <f t="shared" si="0"/>
        <v>Número de pólizas Vigentes|Temperaturas Extremas</v>
      </c>
      <c r="B38" t="s">
        <v>113</v>
      </c>
      <c r="C38" s="11"/>
      <c r="D38" s="11"/>
      <c r="E38" s="11">
        <v>1</v>
      </c>
      <c r="G38" t="str">
        <f t="shared" si="1"/>
        <v>Número de riesgos vigentes|Temperaturas Extremas</v>
      </c>
      <c r="H38" t="s">
        <v>113</v>
      </c>
      <c r="I38" s="11"/>
      <c r="J38" s="11"/>
      <c r="K38" s="11">
        <v>1</v>
      </c>
      <c r="M38" t="str">
        <f t="shared" si="2"/>
        <v>Prima emitida|Temperaturas Extremas</v>
      </c>
      <c r="N38" t="s">
        <v>113</v>
      </c>
      <c r="O38" s="11"/>
      <c r="P38" s="11"/>
      <c r="Q38" s="11">
        <v>87405</v>
      </c>
      <c r="S38" t="str">
        <f t="shared" si="3"/>
        <v>Prima devengada|Temperaturas Extremas</v>
      </c>
      <c r="T38" t="s">
        <v>113</v>
      </c>
      <c r="U38" s="11"/>
      <c r="V38" s="11"/>
      <c r="W38" s="11">
        <v>47174.75</v>
      </c>
      <c r="Y38" t="str">
        <f t="shared" si="4"/>
        <v>Número de afectaciones ocurridas|Temperaturas Extremas</v>
      </c>
      <c r="Z38" t="s">
        <v>113</v>
      </c>
      <c r="AA38" s="11"/>
      <c r="AB38" s="11"/>
      <c r="AC38" s="11">
        <v>0</v>
      </c>
      <c r="AE38" t="str">
        <f t="shared" si="5"/>
        <v>Monto de siniestros ocurridos|Temperaturas Extremas</v>
      </c>
      <c r="AF38" t="s">
        <v>113</v>
      </c>
      <c r="AG38" s="11"/>
      <c r="AH38" s="11"/>
      <c r="AI38" s="11">
        <v>0</v>
      </c>
    </row>
    <row r="39" spans="1:35" x14ac:dyDescent="0.3">
      <c r="A39" t="str">
        <f t="shared" si="0"/>
        <v>Número de pólizas Vigentes|Terremoto Y/O Erupcion Volcanica</v>
      </c>
      <c r="B39" t="s">
        <v>99</v>
      </c>
      <c r="C39" s="11">
        <v>58</v>
      </c>
      <c r="D39" s="11">
        <v>24</v>
      </c>
      <c r="E39" s="11">
        <v>16</v>
      </c>
      <c r="G39" t="str">
        <f t="shared" si="1"/>
        <v>Número de riesgos vigentes|Terremoto Y/O Erupcion Volcanica</v>
      </c>
      <c r="H39" t="s">
        <v>99</v>
      </c>
      <c r="I39" s="11">
        <v>58</v>
      </c>
      <c r="J39" s="11">
        <v>24</v>
      </c>
      <c r="K39" s="11">
        <v>16</v>
      </c>
      <c r="M39" t="str">
        <f t="shared" si="2"/>
        <v>Prima emitida|Estaciones Cuarentenarias</v>
      </c>
      <c r="N39" t="s">
        <v>137</v>
      </c>
      <c r="O39" s="11"/>
      <c r="P39" s="11"/>
      <c r="Q39" s="11">
        <v>2538946.6799999997</v>
      </c>
      <c r="S39" t="str">
        <f t="shared" si="3"/>
        <v>Prima devengada|Estaciones Cuarentenarias</v>
      </c>
      <c r="T39" t="s">
        <v>137</v>
      </c>
      <c r="U39" s="11"/>
      <c r="V39" s="11"/>
      <c r="W39" s="11">
        <v>11333013.23</v>
      </c>
      <c r="Y39" t="str">
        <f t="shared" si="4"/>
        <v>Número de afectaciones ocurridas|Estaciones Cuarentenarias</v>
      </c>
      <c r="Z39" t="s">
        <v>137</v>
      </c>
      <c r="AA39" s="11"/>
      <c r="AB39" s="11"/>
      <c r="AC39" s="11">
        <v>0</v>
      </c>
      <c r="AE39" t="str">
        <f t="shared" si="5"/>
        <v>Monto de siniestros ocurridos|Estaciones Cuarentenarias</v>
      </c>
      <c r="AF39" t="s">
        <v>137</v>
      </c>
      <c r="AG39" s="11"/>
      <c r="AH39" s="11"/>
      <c r="AI39" s="11">
        <v>0</v>
      </c>
    </row>
    <row r="40" spans="1:35" x14ac:dyDescent="0.3">
      <c r="A40" t="str">
        <f t="shared" si="0"/>
        <v>Número de pólizas Vigentes|Total general</v>
      </c>
      <c r="B40" t="s">
        <v>3</v>
      </c>
      <c r="C40" s="11">
        <v>43371</v>
      </c>
      <c r="D40" s="11">
        <v>33131</v>
      </c>
      <c r="E40" s="11">
        <v>35816</v>
      </c>
      <c r="G40" t="str">
        <f t="shared" si="1"/>
        <v>Número de riesgos vigentes|</v>
      </c>
      <c r="M40" t="str">
        <f t="shared" si="2"/>
        <v>Prima emitida|Total general</v>
      </c>
      <c r="N40" t="s">
        <v>3</v>
      </c>
      <c r="O40" s="11">
        <v>5512080749.2200022</v>
      </c>
      <c r="P40" s="11">
        <v>4212245536.6299996</v>
      </c>
      <c r="Q40" s="11">
        <v>5440936257.1499977</v>
      </c>
      <c r="S40" t="str">
        <f t="shared" si="3"/>
        <v>Prima devengada|Total general</v>
      </c>
      <c r="T40" t="s">
        <v>3</v>
      </c>
      <c r="U40" s="11">
        <v>4654647938.6400023</v>
      </c>
      <c r="V40" s="11">
        <v>4821953871.7799988</v>
      </c>
      <c r="W40" s="11">
        <v>5848191834.4999981</v>
      </c>
      <c r="Y40" t="str">
        <f t="shared" si="4"/>
        <v>Número de afectaciones ocurridas|Total general</v>
      </c>
      <c r="Z40" t="s">
        <v>3</v>
      </c>
      <c r="AA40" s="11">
        <v>7596</v>
      </c>
      <c r="AB40" s="11">
        <v>6752</v>
      </c>
      <c r="AC40" s="11">
        <v>7526</v>
      </c>
      <c r="AE40" t="str">
        <f t="shared" si="5"/>
        <v>Monto de siniestros ocurridos|Total general</v>
      </c>
      <c r="AF40" t="s">
        <v>3</v>
      </c>
      <c r="AG40" s="11">
        <v>424419581.67999983</v>
      </c>
      <c r="AH40" s="11">
        <v>404551016.29999989</v>
      </c>
      <c r="AI40" s="11">
        <v>511024387.4799999</v>
      </c>
    </row>
    <row r="41" spans="1:35" x14ac:dyDescent="0.3">
      <c r="A41" t="str">
        <f t="shared" si="0"/>
        <v>Número de pólizas Vigentes|</v>
      </c>
      <c r="C41"/>
      <c r="D41"/>
      <c r="E41"/>
      <c r="G41" t="str">
        <f t="shared" si="1"/>
        <v>Número de riesgos vigentes|</v>
      </c>
      <c r="M41" t="str">
        <f t="shared" si="2"/>
        <v>Prima emitida|</v>
      </c>
      <c r="S41" t="str">
        <f t="shared" si="3"/>
        <v>Prima devengada|</v>
      </c>
      <c r="Y41" t="str">
        <f t="shared" si="4"/>
        <v>Número de afectaciones ocurridas|</v>
      </c>
      <c r="AE41" t="str">
        <f t="shared" si="5"/>
        <v>Monto de siniestros ocurridos|</v>
      </c>
    </row>
    <row r="42" spans="1:35" x14ac:dyDescent="0.3">
      <c r="A42" t="str">
        <f t="shared" si="0"/>
        <v>Número de pólizas Vigentes|</v>
      </c>
      <c r="C42"/>
      <c r="D42"/>
      <c r="E42"/>
      <c r="G42" t="str">
        <f t="shared" si="1"/>
        <v>Número de riesgos vigentes|</v>
      </c>
      <c r="M42" t="str">
        <f t="shared" si="2"/>
        <v>Prima emitida|</v>
      </c>
      <c r="S42" t="str">
        <f t="shared" si="3"/>
        <v>Prima devengada|</v>
      </c>
      <c r="Y42" t="str">
        <f t="shared" si="4"/>
        <v>Número de afectaciones ocurridas|</v>
      </c>
      <c r="AE42" t="str">
        <f t="shared" si="5"/>
        <v>Monto de siniestros ocurridos|</v>
      </c>
    </row>
    <row r="43" spans="1:35" x14ac:dyDescent="0.3">
      <c r="A43" t="str">
        <f t="shared" si="0"/>
        <v>Número de pólizas Vigentes|</v>
      </c>
      <c r="C43"/>
      <c r="D43"/>
      <c r="E43"/>
      <c r="G43" t="str">
        <f t="shared" si="1"/>
        <v>Número de riesgos vigentes|</v>
      </c>
      <c r="M43" t="str">
        <f t="shared" si="2"/>
        <v>Prima emitida|</v>
      </c>
      <c r="S43" t="str">
        <f t="shared" si="3"/>
        <v>Prima devengada|</v>
      </c>
      <c r="Y43" t="str">
        <f t="shared" si="4"/>
        <v>Número de afectaciones ocurridas|</v>
      </c>
      <c r="AE43" t="str">
        <f t="shared" si="5"/>
        <v>Monto de siniestros ocurridos|</v>
      </c>
    </row>
    <row r="44" spans="1:35" x14ac:dyDescent="0.3">
      <c r="A44" t="str">
        <f t="shared" si="0"/>
        <v>Número de pólizas Vigentes|</v>
      </c>
      <c r="C44"/>
      <c r="D44"/>
      <c r="E44"/>
      <c r="G44" t="str">
        <f t="shared" si="1"/>
        <v>Número de riesgos vigentes|</v>
      </c>
      <c r="M44" t="str">
        <f t="shared" si="2"/>
        <v>Prima emitida|</v>
      </c>
      <c r="S44" t="str">
        <f t="shared" si="3"/>
        <v>Prima devengada|</v>
      </c>
      <c r="Y44" t="str">
        <f t="shared" si="4"/>
        <v>Número de afectaciones ocurridas|</v>
      </c>
      <c r="AE44" t="str">
        <f t="shared" si="5"/>
        <v>Monto de siniestros ocurridos|</v>
      </c>
    </row>
    <row r="45" spans="1:35" x14ac:dyDescent="0.3">
      <c r="A45" t="str">
        <f t="shared" si="0"/>
        <v>Número de pólizas Vigentes|</v>
      </c>
      <c r="C45"/>
      <c r="D45"/>
      <c r="E45"/>
      <c r="G45" t="str">
        <f t="shared" si="1"/>
        <v>Número de riesgos vigentes|</v>
      </c>
      <c r="M45" t="str">
        <f t="shared" si="2"/>
        <v>Prima emitida|</v>
      </c>
      <c r="S45" t="str">
        <f t="shared" si="3"/>
        <v>Prima devengada|</v>
      </c>
      <c r="Y45" t="str">
        <f t="shared" si="4"/>
        <v>Número de afectaciones ocurridas|</v>
      </c>
      <c r="AE45" t="str">
        <f t="shared" si="5"/>
        <v>Monto de siniestros ocurridos|</v>
      </c>
    </row>
    <row r="46" spans="1:35" x14ac:dyDescent="0.3">
      <c r="A46" t="str">
        <f t="shared" si="0"/>
        <v>Número de pólizas Vigentes|</v>
      </c>
      <c r="C46"/>
      <c r="D46"/>
      <c r="E46"/>
      <c r="G46" t="str">
        <f t="shared" si="1"/>
        <v>Número de riesgos vigentes|</v>
      </c>
      <c r="M46" t="str">
        <f t="shared" si="2"/>
        <v>Prima emitida|</v>
      </c>
      <c r="S46" t="str">
        <f t="shared" si="3"/>
        <v>Prima devengada|</v>
      </c>
      <c r="Y46" t="str">
        <f t="shared" si="4"/>
        <v>Número de afectaciones ocurridas|</v>
      </c>
      <c r="AE46" t="str">
        <f t="shared" si="5"/>
        <v>Monto de siniestros ocurridos|</v>
      </c>
    </row>
    <row r="47" spans="1:35" x14ac:dyDescent="0.3">
      <c r="A47" t="str">
        <f t="shared" si="0"/>
        <v>Número de pólizas Vigentes|</v>
      </c>
      <c r="C47"/>
      <c r="D47"/>
      <c r="E47"/>
      <c r="G47" t="str">
        <f t="shared" si="1"/>
        <v>Número de riesgos vigentes|</v>
      </c>
      <c r="M47" t="str">
        <f t="shared" si="2"/>
        <v>Prima emitida|</v>
      </c>
      <c r="S47" t="str">
        <f t="shared" si="3"/>
        <v>Prima devengada|</v>
      </c>
      <c r="Y47" t="str">
        <f t="shared" si="4"/>
        <v>Número de afectaciones ocurridas|</v>
      </c>
      <c r="AE47" t="str">
        <f t="shared" si="5"/>
        <v>Monto de siniestros ocurridos|</v>
      </c>
    </row>
    <row r="48" spans="1:35" x14ac:dyDescent="0.3">
      <c r="A48" t="str">
        <f t="shared" si="0"/>
        <v>Número de pólizas Vigentes|</v>
      </c>
      <c r="C48"/>
      <c r="D48"/>
      <c r="E48"/>
      <c r="G48" t="str">
        <f t="shared" si="1"/>
        <v>Número de riesgos vigentes|</v>
      </c>
      <c r="M48" t="str">
        <f t="shared" si="2"/>
        <v>Prima emitida|</v>
      </c>
      <c r="S48" t="str">
        <f t="shared" si="3"/>
        <v>Prima devengada|</v>
      </c>
      <c r="Y48" t="str">
        <f t="shared" si="4"/>
        <v>Número de afectaciones ocurridas|</v>
      </c>
      <c r="AE48" t="str">
        <f t="shared" si="5"/>
        <v>Monto de siniestros ocurridos|</v>
      </c>
    </row>
    <row r="49" spans="1:31" x14ac:dyDescent="0.3">
      <c r="A49" t="str">
        <f t="shared" si="0"/>
        <v>Número de pólizas Vigentes|</v>
      </c>
      <c r="C49"/>
      <c r="D49"/>
      <c r="E49"/>
      <c r="G49" t="str">
        <f t="shared" si="1"/>
        <v>Número de riesgos vigentes|</v>
      </c>
      <c r="M49" t="str">
        <f t="shared" si="2"/>
        <v>Prima emitida|</v>
      </c>
      <c r="S49" t="str">
        <f t="shared" si="3"/>
        <v>Prima devengada|</v>
      </c>
      <c r="Y49" t="str">
        <f t="shared" si="4"/>
        <v>Número de afectaciones ocurridas|</v>
      </c>
      <c r="AE49" t="str">
        <f t="shared" si="5"/>
        <v>Monto de siniestros ocurridos|</v>
      </c>
    </row>
    <row r="50" spans="1:31" x14ac:dyDescent="0.3">
      <c r="A50" t="str">
        <f t="shared" si="0"/>
        <v>Número de pólizas Vigentes|</v>
      </c>
      <c r="C50"/>
      <c r="D50"/>
      <c r="E50"/>
      <c r="G50" t="str">
        <f t="shared" si="1"/>
        <v>Número de riesgos vigentes|</v>
      </c>
      <c r="M50" t="str">
        <f t="shared" si="2"/>
        <v>Prima emitida|</v>
      </c>
      <c r="S50" t="str">
        <f t="shared" si="3"/>
        <v>Prima devengada|</v>
      </c>
      <c r="Y50" t="str">
        <f t="shared" si="4"/>
        <v>Número de afectaciones ocurridas|</v>
      </c>
      <c r="AE50" t="str">
        <f t="shared" si="5"/>
        <v>Monto de siniestros ocurridos|</v>
      </c>
    </row>
    <row r="51" spans="1:31" x14ac:dyDescent="0.3">
      <c r="A51" t="str">
        <f t="shared" si="0"/>
        <v>Número de pólizas Vigentes|</v>
      </c>
      <c r="C51"/>
      <c r="D51"/>
      <c r="E51"/>
      <c r="G51" t="str">
        <f t="shared" si="1"/>
        <v>Número de riesgos vigentes|</v>
      </c>
      <c r="M51" t="str">
        <f t="shared" si="2"/>
        <v>Prima emitida|</v>
      </c>
      <c r="S51" t="str">
        <f t="shared" si="3"/>
        <v>Prima devengada|</v>
      </c>
      <c r="Y51" t="str">
        <f t="shared" si="4"/>
        <v>Número de afectaciones ocurridas|</v>
      </c>
      <c r="AE51" t="str">
        <f t="shared" si="5"/>
        <v>Monto de siniestros ocurridos|</v>
      </c>
    </row>
    <row r="52" spans="1:31" x14ac:dyDescent="0.3">
      <c r="A52" t="str">
        <f t="shared" si="0"/>
        <v>Número de pólizas Vigentes|</v>
      </c>
      <c r="C52"/>
      <c r="D52"/>
      <c r="E52"/>
      <c r="G52" t="str">
        <f t="shared" si="1"/>
        <v>Número de riesgos vigentes|</v>
      </c>
      <c r="M52" t="str">
        <f t="shared" si="2"/>
        <v>Prima emitida|</v>
      </c>
      <c r="S52" t="str">
        <f t="shared" si="3"/>
        <v>Prima devengada|</v>
      </c>
      <c r="Y52" t="str">
        <f t="shared" si="4"/>
        <v>Número de afectaciones ocurridas|</v>
      </c>
      <c r="AE52" t="str">
        <f t="shared" si="5"/>
        <v>Monto de siniestros ocurridos|</v>
      </c>
    </row>
    <row r="53" spans="1:31" x14ac:dyDescent="0.3">
      <c r="A53" t="str">
        <f t="shared" si="0"/>
        <v>Número de pólizas Vigentes|</v>
      </c>
      <c r="C53"/>
      <c r="D53"/>
      <c r="E53"/>
      <c r="G53" t="str">
        <f t="shared" si="1"/>
        <v>Número de riesgos vigentes|</v>
      </c>
      <c r="M53" t="str">
        <f t="shared" si="2"/>
        <v>Prima emitida|</v>
      </c>
      <c r="S53" t="str">
        <f t="shared" si="3"/>
        <v>Prima devengada|</v>
      </c>
      <c r="Y53" t="str">
        <f t="shared" si="4"/>
        <v>Número de afectaciones ocurridas|</v>
      </c>
      <c r="AE53" t="str">
        <f t="shared" si="5"/>
        <v>Monto de siniestros ocurridos|</v>
      </c>
    </row>
    <row r="54" spans="1:31" x14ac:dyDescent="0.3">
      <c r="A54" t="str">
        <f t="shared" si="0"/>
        <v>Número de pólizas Vigentes|</v>
      </c>
      <c r="C54"/>
      <c r="D54"/>
      <c r="E54"/>
      <c r="G54" t="str">
        <f t="shared" si="1"/>
        <v>Número de riesgos vigentes|</v>
      </c>
      <c r="M54" t="str">
        <f t="shared" si="2"/>
        <v>Prima emitida|</v>
      </c>
      <c r="S54" t="str">
        <f t="shared" si="3"/>
        <v>Prima devengada|</v>
      </c>
      <c r="Y54" t="str">
        <f t="shared" si="4"/>
        <v>Número de afectaciones ocurridas|</v>
      </c>
      <c r="AE54" t="str">
        <f t="shared" si="5"/>
        <v>Monto de siniestros ocurridos|</v>
      </c>
    </row>
    <row r="55" spans="1:31" x14ac:dyDescent="0.3">
      <c r="A55" t="str">
        <f t="shared" si="0"/>
        <v>Número de pólizas Vigentes|</v>
      </c>
      <c r="C55"/>
      <c r="D55"/>
      <c r="E55"/>
      <c r="G55" t="str">
        <f t="shared" si="1"/>
        <v>Número de riesgos vigentes|</v>
      </c>
      <c r="M55" t="str">
        <f t="shared" si="2"/>
        <v>Prima emitida|</v>
      </c>
      <c r="S55" t="str">
        <f t="shared" si="3"/>
        <v>Prima devengada|</v>
      </c>
      <c r="Y55" t="str">
        <f t="shared" si="4"/>
        <v>Número de afectaciones ocurridas|</v>
      </c>
      <c r="AE55" t="str">
        <f t="shared" si="5"/>
        <v>Monto de siniestros ocurridos|</v>
      </c>
    </row>
    <row r="56" spans="1:31" x14ac:dyDescent="0.3">
      <c r="A56" t="str">
        <f t="shared" si="0"/>
        <v>Número de pólizas Vigentes|</v>
      </c>
      <c r="C56"/>
      <c r="D56"/>
      <c r="E56"/>
      <c r="G56" t="str">
        <f t="shared" si="1"/>
        <v>Número de riesgos vigentes|</v>
      </c>
      <c r="M56" t="str">
        <f t="shared" si="2"/>
        <v>Prima emitida|</v>
      </c>
      <c r="S56" t="str">
        <f t="shared" si="3"/>
        <v>Prima devengada|</v>
      </c>
      <c r="Y56" t="str">
        <f t="shared" si="4"/>
        <v>Número de afectaciones ocurridas|</v>
      </c>
      <c r="AE56" t="str">
        <f t="shared" si="5"/>
        <v>Monto de siniestros ocurridos|</v>
      </c>
    </row>
    <row r="57" spans="1:31" x14ac:dyDescent="0.3">
      <c r="A57" t="str">
        <f t="shared" si="0"/>
        <v>Número de pólizas Vigentes|</v>
      </c>
      <c r="C57"/>
      <c r="D57"/>
      <c r="E57"/>
      <c r="G57" t="str">
        <f t="shared" si="1"/>
        <v>Número de riesgos vigentes|</v>
      </c>
      <c r="M57" t="str">
        <f t="shared" si="2"/>
        <v>Prima emitida|</v>
      </c>
      <c r="S57" t="str">
        <f t="shared" si="3"/>
        <v>Prima devengada|</v>
      </c>
      <c r="Y57" t="str">
        <f t="shared" si="4"/>
        <v>Número de afectaciones ocurridas|</v>
      </c>
      <c r="AE57" t="str">
        <f t="shared" si="5"/>
        <v>Monto de siniestros ocurridos|</v>
      </c>
    </row>
    <row r="58" spans="1:31" x14ac:dyDescent="0.3">
      <c r="A58" t="str">
        <f t="shared" si="0"/>
        <v>Número de pólizas Vigentes|</v>
      </c>
      <c r="C58"/>
      <c r="D58"/>
      <c r="E58"/>
      <c r="G58" t="str">
        <f t="shared" si="1"/>
        <v>Número de riesgos vigentes|</v>
      </c>
      <c r="M58" t="str">
        <f t="shared" si="2"/>
        <v>Prima emitida|</v>
      </c>
      <c r="S58" t="str">
        <f t="shared" si="3"/>
        <v>Prima devengada|</v>
      </c>
      <c r="Y58" t="str">
        <f t="shared" si="4"/>
        <v>Número de afectaciones ocurridas|</v>
      </c>
      <c r="AE58" t="str">
        <f t="shared" si="5"/>
        <v>Monto de siniestros ocurridos|</v>
      </c>
    </row>
    <row r="59" spans="1:31" x14ac:dyDescent="0.3">
      <c r="A59" t="str">
        <f t="shared" si="0"/>
        <v>Número de pólizas Vigentes|</v>
      </c>
      <c r="C59"/>
      <c r="D59"/>
      <c r="E59"/>
      <c r="G59" t="str">
        <f t="shared" si="1"/>
        <v>Número de riesgos vigentes|</v>
      </c>
      <c r="M59" t="str">
        <f t="shared" si="2"/>
        <v>Prima emitida|</v>
      </c>
      <c r="S59" t="str">
        <f t="shared" si="3"/>
        <v>Prima devengada|</v>
      </c>
      <c r="Y59" t="str">
        <f t="shared" si="4"/>
        <v>Número de afectaciones ocurridas|</v>
      </c>
      <c r="AE59" t="str">
        <f t="shared" si="5"/>
        <v>Monto de siniestros ocurridos|</v>
      </c>
    </row>
    <row r="60" spans="1:31" x14ac:dyDescent="0.3">
      <c r="A60" t="str">
        <f t="shared" si="0"/>
        <v>Número de pólizas Vigentes|</v>
      </c>
      <c r="C60"/>
      <c r="D60"/>
      <c r="E60"/>
      <c r="G60" t="str">
        <f t="shared" si="1"/>
        <v>Número de riesgos vigentes|</v>
      </c>
      <c r="M60" t="str">
        <f t="shared" si="2"/>
        <v>Prima emitida|</v>
      </c>
      <c r="S60" t="str">
        <f t="shared" si="3"/>
        <v>Prima devengada|</v>
      </c>
      <c r="Y60" t="str">
        <f t="shared" si="4"/>
        <v>Número de afectaciones ocurridas|</v>
      </c>
      <c r="AE60" t="str">
        <f t="shared" si="5"/>
        <v>Monto de siniestros ocurridos|</v>
      </c>
    </row>
    <row r="61" spans="1:31" x14ac:dyDescent="0.3">
      <c r="A61" t="str">
        <f t="shared" si="0"/>
        <v>Número de pólizas Vigentes|</v>
      </c>
      <c r="C61"/>
      <c r="D61"/>
      <c r="E61"/>
      <c r="G61" t="str">
        <f t="shared" si="1"/>
        <v>Número de riesgos vigentes|</v>
      </c>
      <c r="M61" t="str">
        <f t="shared" si="2"/>
        <v>Prima emitida|</v>
      </c>
      <c r="S61" t="str">
        <f t="shared" si="3"/>
        <v>Prima devengada|</v>
      </c>
      <c r="Y61" t="str">
        <f t="shared" si="4"/>
        <v>Número de afectaciones ocurridas|</v>
      </c>
      <c r="AE61" t="str">
        <f t="shared" si="5"/>
        <v>Monto de siniestros ocurridos|</v>
      </c>
    </row>
    <row r="62" spans="1:31" x14ac:dyDescent="0.3">
      <c r="A62" t="str">
        <f t="shared" si="0"/>
        <v>Número de pólizas Vigentes|</v>
      </c>
      <c r="C62"/>
      <c r="D62"/>
      <c r="E62"/>
      <c r="G62" t="str">
        <f t="shared" si="1"/>
        <v>Número de riesgos vigentes|</v>
      </c>
      <c r="M62" t="str">
        <f t="shared" si="2"/>
        <v>Prima emitida|</v>
      </c>
      <c r="S62" t="str">
        <f t="shared" si="3"/>
        <v>Prima devengada|</v>
      </c>
      <c r="Y62" t="str">
        <f t="shared" si="4"/>
        <v>Número de afectaciones ocurridas|</v>
      </c>
      <c r="AE62" t="str">
        <f t="shared" si="5"/>
        <v>Monto de siniestros ocurridos|</v>
      </c>
    </row>
    <row r="63" spans="1:31" x14ac:dyDescent="0.3">
      <c r="A63" t="str">
        <f t="shared" si="0"/>
        <v>Número de pólizas Vigentes|</v>
      </c>
      <c r="C63"/>
      <c r="D63"/>
      <c r="E63"/>
      <c r="G63" t="str">
        <f t="shared" si="1"/>
        <v>Número de riesgos vigentes|</v>
      </c>
      <c r="M63" t="str">
        <f t="shared" si="2"/>
        <v>Prima emitida|</v>
      </c>
      <c r="S63" t="str">
        <f t="shared" si="3"/>
        <v>Prima devengada|</v>
      </c>
      <c r="Y63" t="str">
        <f t="shared" si="4"/>
        <v>Número de afectaciones ocurridas|</v>
      </c>
      <c r="AE63" t="str">
        <f t="shared" si="5"/>
        <v>Monto de siniestros ocurridos|</v>
      </c>
    </row>
    <row r="64" spans="1:31" x14ac:dyDescent="0.3">
      <c r="A64" t="str">
        <f t="shared" si="0"/>
        <v>Número de pólizas Vigentes|</v>
      </c>
      <c r="C64"/>
      <c r="D64"/>
      <c r="E64"/>
      <c r="G64" t="str">
        <f t="shared" si="1"/>
        <v>Número de riesgos vigentes|</v>
      </c>
      <c r="M64" t="str">
        <f t="shared" si="2"/>
        <v>Prima emitida|</v>
      </c>
      <c r="S64" t="str">
        <f t="shared" si="3"/>
        <v>Prima devengada|</v>
      </c>
      <c r="Y64" t="str">
        <f t="shared" si="4"/>
        <v>Número de afectaciones ocurridas|</v>
      </c>
      <c r="AE64" t="str">
        <f t="shared" si="5"/>
        <v>Monto de siniestros ocurridos|</v>
      </c>
    </row>
    <row r="65" spans="1:31" x14ac:dyDescent="0.3">
      <c r="A65" t="str">
        <f t="shared" si="0"/>
        <v>Número de pólizas Vigentes|</v>
      </c>
      <c r="C65"/>
      <c r="D65"/>
      <c r="E65"/>
      <c r="G65" t="str">
        <f t="shared" si="1"/>
        <v>Número de riesgos vigentes|</v>
      </c>
      <c r="M65" t="str">
        <f t="shared" si="2"/>
        <v>Prima emitida|</v>
      </c>
      <c r="S65" t="str">
        <f t="shared" si="3"/>
        <v>Prima devengada|</v>
      </c>
      <c r="Y65" t="str">
        <f t="shared" si="4"/>
        <v>Número de afectaciones ocurridas|</v>
      </c>
      <c r="AE65" t="str">
        <f t="shared" si="5"/>
        <v>Monto de siniestros ocurridos|</v>
      </c>
    </row>
    <row r="66" spans="1:31" x14ac:dyDescent="0.3">
      <c r="A66" t="str">
        <f t="shared" si="0"/>
        <v>Número de pólizas Vigentes|</v>
      </c>
      <c r="C66"/>
      <c r="D66"/>
      <c r="E66"/>
      <c r="G66" t="str">
        <f t="shared" si="1"/>
        <v>Número de riesgos vigentes|</v>
      </c>
      <c r="M66" t="str">
        <f t="shared" si="2"/>
        <v>Prima emitida|</v>
      </c>
      <c r="S66" t="str">
        <f t="shared" si="3"/>
        <v>Prima devengada|</v>
      </c>
      <c r="Y66" t="str">
        <f t="shared" si="4"/>
        <v>Número de afectaciones ocurridas|</v>
      </c>
      <c r="AE66" t="str">
        <f t="shared" si="5"/>
        <v>Monto de siniestros ocurridos|</v>
      </c>
    </row>
    <row r="67" spans="1:31" x14ac:dyDescent="0.3">
      <c r="A67" t="str">
        <f t="shared" si="0"/>
        <v>Número de pólizas Vigentes|</v>
      </c>
      <c r="C67"/>
      <c r="D67"/>
      <c r="E67"/>
      <c r="G67" t="str">
        <f t="shared" si="1"/>
        <v>Número de riesgos vigentes|</v>
      </c>
      <c r="M67" t="str">
        <f t="shared" si="2"/>
        <v>Prima emitida|</v>
      </c>
      <c r="S67" t="str">
        <f t="shared" si="3"/>
        <v>Prima devengada|</v>
      </c>
      <c r="Y67" t="str">
        <f t="shared" si="4"/>
        <v>Número de afectaciones ocurridas|</v>
      </c>
      <c r="AE67" t="str">
        <f t="shared" si="5"/>
        <v>Monto de siniestros ocurridos|</v>
      </c>
    </row>
    <row r="68" spans="1:31" x14ac:dyDescent="0.3">
      <c r="A68" t="str">
        <f t="shared" si="0"/>
        <v>Número de pólizas Vigentes|</v>
      </c>
      <c r="C68"/>
      <c r="D68"/>
      <c r="E68"/>
      <c r="G68" t="str">
        <f t="shared" si="1"/>
        <v>Número de riesgos vigentes|</v>
      </c>
      <c r="M68" t="str">
        <f t="shared" si="2"/>
        <v>Prima emitida|</v>
      </c>
      <c r="S68" t="str">
        <f t="shared" si="3"/>
        <v>Prima devengada|</v>
      </c>
      <c r="Y68" t="str">
        <f t="shared" si="4"/>
        <v>Número de afectaciones ocurridas|</v>
      </c>
      <c r="AE68" t="str">
        <f t="shared" si="5"/>
        <v>Monto de siniestros ocurridos|</v>
      </c>
    </row>
    <row r="69" spans="1:31" x14ac:dyDescent="0.3">
      <c r="A69" t="str">
        <f t="shared" si="0"/>
        <v>Número de pólizas Vigentes|</v>
      </c>
      <c r="C69"/>
      <c r="D69"/>
      <c r="E69"/>
      <c r="G69" t="str">
        <f t="shared" si="1"/>
        <v>Número de riesgos vigentes|</v>
      </c>
      <c r="M69" t="str">
        <f t="shared" si="2"/>
        <v>Prima emitida|</v>
      </c>
      <c r="S69" t="str">
        <f t="shared" si="3"/>
        <v>Prima devengada|</v>
      </c>
      <c r="Y69" t="str">
        <f t="shared" si="4"/>
        <v>Número de afectaciones ocurridas|</v>
      </c>
      <c r="AE69" t="str">
        <f t="shared" si="5"/>
        <v>Monto de siniestros ocurridos|</v>
      </c>
    </row>
    <row r="70" spans="1:31" x14ac:dyDescent="0.3">
      <c r="A70" t="str">
        <f t="shared" si="0"/>
        <v>Número de pólizas Vigentes|</v>
      </c>
      <c r="C70"/>
      <c r="D70"/>
      <c r="E70"/>
      <c r="G70" t="str">
        <f t="shared" si="1"/>
        <v>Número de riesgos vigentes|</v>
      </c>
      <c r="M70" t="str">
        <f t="shared" si="2"/>
        <v>Prima emitida|</v>
      </c>
      <c r="S70" t="str">
        <f t="shared" si="3"/>
        <v>Prima devengada|</v>
      </c>
      <c r="Y70" t="str">
        <f t="shared" si="4"/>
        <v>Número de afectaciones ocurridas|</v>
      </c>
      <c r="AE70" t="str">
        <f t="shared" si="5"/>
        <v>Monto de siniestros ocurridos|</v>
      </c>
    </row>
    <row r="71" spans="1:31" x14ac:dyDescent="0.3">
      <c r="A71" t="str">
        <f t="shared" si="0"/>
        <v>Número de pólizas Vigentes|</v>
      </c>
      <c r="C71"/>
      <c r="D71"/>
      <c r="E71"/>
      <c r="G71" t="str">
        <f t="shared" si="1"/>
        <v>Número de riesgos vigentes|</v>
      </c>
      <c r="M71" t="str">
        <f t="shared" si="2"/>
        <v>Prima emitida|</v>
      </c>
      <c r="S71" t="str">
        <f t="shared" si="3"/>
        <v>Prima devengada|</v>
      </c>
      <c r="Y71" t="str">
        <f t="shared" si="4"/>
        <v>Número de afectaciones ocurridas|</v>
      </c>
      <c r="AE71" t="str">
        <f t="shared" si="5"/>
        <v>Monto de siniestros ocurridos|</v>
      </c>
    </row>
    <row r="72" spans="1:31" x14ac:dyDescent="0.3">
      <c r="A72" t="str">
        <f t="shared" ref="A72:A135" si="6">$B$5&amp;"|"&amp;B72</f>
        <v>Número de pólizas Vigentes|</v>
      </c>
      <c r="C72"/>
      <c r="D72"/>
      <c r="E72"/>
      <c r="G72" t="str">
        <f t="shared" ref="G72:G135" si="7">$H$5&amp;"|"&amp;H72</f>
        <v>Número de riesgos vigentes|</v>
      </c>
      <c r="M72" t="str">
        <f t="shared" ref="M72:M135" si="8">$N$5&amp;"|"&amp;N72</f>
        <v>Prima emitida|</v>
      </c>
      <c r="S72" t="str">
        <f t="shared" ref="S72:S135" si="9">$T$5&amp;"|"&amp;T72</f>
        <v>Prima devengada|</v>
      </c>
      <c r="Y72" t="str">
        <f t="shared" ref="Y72:Y135" si="10">$Z$5&amp;"|"&amp;Z72</f>
        <v>Número de afectaciones ocurridas|</v>
      </c>
      <c r="AE72" t="str">
        <f t="shared" ref="AE72:AE135" si="11">$AF$5&amp;"|"&amp;AF72</f>
        <v>Monto de siniestros ocurridos|</v>
      </c>
    </row>
    <row r="73" spans="1:31" x14ac:dyDescent="0.3">
      <c r="A73" t="str">
        <f t="shared" si="6"/>
        <v>Número de pólizas Vigentes|</v>
      </c>
      <c r="C73"/>
      <c r="D73"/>
      <c r="E73"/>
      <c r="G73" t="str">
        <f t="shared" si="7"/>
        <v>Número de riesgos vigentes|</v>
      </c>
      <c r="M73" t="str">
        <f t="shared" si="8"/>
        <v>Prima emitida|</v>
      </c>
      <c r="S73" t="str">
        <f t="shared" si="9"/>
        <v>Prima devengada|</v>
      </c>
      <c r="Y73" t="str">
        <f t="shared" si="10"/>
        <v>Número de afectaciones ocurridas|</v>
      </c>
      <c r="AE73" t="str">
        <f t="shared" si="11"/>
        <v>Monto de siniestros ocurridos|</v>
      </c>
    </row>
    <row r="74" spans="1:31" x14ac:dyDescent="0.3">
      <c r="A74" t="str">
        <f t="shared" si="6"/>
        <v>Número de pólizas Vigentes|</v>
      </c>
      <c r="C74"/>
      <c r="D74"/>
      <c r="E74"/>
      <c r="G74" t="str">
        <f t="shared" si="7"/>
        <v>Número de riesgos vigentes|</v>
      </c>
      <c r="M74" t="str">
        <f t="shared" si="8"/>
        <v>Prima emitida|</v>
      </c>
      <c r="S74" t="str">
        <f t="shared" si="9"/>
        <v>Prima devengada|</v>
      </c>
      <c r="Y74" t="str">
        <f t="shared" si="10"/>
        <v>Número de afectaciones ocurridas|</v>
      </c>
      <c r="AE74" t="str">
        <f t="shared" si="11"/>
        <v>Monto de siniestros ocurridos|</v>
      </c>
    </row>
    <row r="75" spans="1:31" x14ac:dyDescent="0.3">
      <c r="A75" t="str">
        <f t="shared" si="6"/>
        <v>Número de pólizas Vigentes|</v>
      </c>
      <c r="C75"/>
      <c r="D75"/>
      <c r="E75"/>
      <c r="G75" t="str">
        <f t="shared" si="7"/>
        <v>Número de riesgos vigentes|</v>
      </c>
      <c r="M75" t="str">
        <f t="shared" si="8"/>
        <v>Prima emitida|</v>
      </c>
      <c r="S75" t="str">
        <f t="shared" si="9"/>
        <v>Prima devengada|</v>
      </c>
      <c r="Y75" t="str">
        <f t="shared" si="10"/>
        <v>Número de afectaciones ocurridas|</v>
      </c>
      <c r="AE75" t="str">
        <f t="shared" si="11"/>
        <v>Monto de siniestros ocurridos|</v>
      </c>
    </row>
    <row r="76" spans="1:31" x14ac:dyDescent="0.3">
      <c r="A76" t="str">
        <f t="shared" si="6"/>
        <v>Número de pólizas Vigentes|</v>
      </c>
      <c r="C76"/>
      <c r="D76"/>
      <c r="E76"/>
      <c r="G76" t="str">
        <f t="shared" si="7"/>
        <v>Número de riesgos vigentes|</v>
      </c>
      <c r="M76" t="str">
        <f t="shared" si="8"/>
        <v>Prima emitida|</v>
      </c>
      <c r="S76" t="str">
        <f t="shared" si="9"/>
        <v>Prima devengada|</v>
      </c>
      <c r="Y76" t="str">
        <f t="shared" si="10"/>
        <v>Número de afectaciones ocurridas|</v>
      </c>
      <c r="AE76" t="str">
        <f t="shared" si="11"/>
        <v>Monto de siniestros ocurridos|</v>
      </c>
    </row>
    <row r="77" spans="1:31" x14ac:dyDescent="0.3">
      <c r="A77" t="str">
        <f t="shared" si="6"/>
        <v>Número de pólizas Vigentes|</v>
      </c>
      <c r="C77"/>
      <c r="D77"/>
      <c r="E77"/>
      <c r="G77" t="str">
        <f t="shared" si="7"/>
        <v>Número de riesgos vigentes|</v>
      </c>
      <c r="M77" t="str">
        <f t="shared" si="8"/>
        <v>Prima emitida|</v>
      </c>
      <c r="S77" t="str">
        <f t="shared" si="9"/>
        <v>Prima devengada|</v>
      </c>
      <c r="Y77" t="str">
        <f t="shared" si="10"/>
        <v>Número de afectaciones ocurridas|</v>
      </c>
      <c r="AE77" t="str">
        <f t="shared" si="11"/>
        <v>Monto de siniestros ocurridos|</v>
      </c>
    </row>
    <row r="78" spans="1:31" x14ac:dyDescent="0.3">
      <c r="A78" t="str">
        <f t="shared" si="6"/>
        <v>Número de pólizas Vigentes|</v>
      </c>
      <c r="C78"/>
      <c r="D78"/>
      <c r="E78"/>
      <c r="G78" t="str">
        <f t="shared" si="7"/>
        <v>Número de riesgos vigentes|</v>
      </c>
      <c r="M78" t="str">
        <f t="shared" si="8"/>
        <v>Prima emitida|</v>
      </c>
      <c r="S78" t="str">
        <f t="shared" si="9"/>
        <v>Prima devengada|</v>
      </c>
      <c r="Y78" t="str">
        <f t="shared" si="10"/>
        <v>Número de afectaciones ocurridas|</v>
      </c>
      <c r="AE78" t="str">
        <f t="shared" si="11"/>
        <v>Monto de siniestros ocurridos|</v>
      </c>
    </row>
    <row r="79" spans="1:31" x14ac:dyDescent="0.3">
      <c r="A79" t="str">
        <f t="shared" si="6"/>
        <v>Número de pólizas Vigentes|</v>
      </c>
      <c r="C79"/>
      <c r="D79"/>
      <c r="E79"/>
      <c r="G79" t="str">
        <f t="shared" si="7"/>
        <v>Número de riesgos vigentes|</v>
      </c>
      <c r="M79" t="str">
        <f t="shared" si="8"/>
        <v>Prima emitida|</v>
      </c>
      <c r="S79" t="str">
        <f t="shared" si="9"/>
        <v>Prima devengada|</v>
      </c>
      <c r="Y79" t="str">
        <f t="shared" si="10"/>
        <v>Número de afectaciones ocurridas|</v>
      </c>
      <c r="AE79" t="str">
        <f t="shared" si="11"/>
        <v>Monto de siniestros ocurridos|</v>
      </c>
    </row>
    <row r="80" spans="1:31" x14ac:dyDescent="0.3">
      <c r="A80" t="str">
        <f t="shared" si="6"/>
        <v>Número de pólizas Vigentes|</v>
      </c>
      <c r="C80"/>
      <c r="D80"/>
      <c r="E80"/>
      <c r="G80" t="str">
        <f t="shared" si="7"/>
        <v>Número de riesgos vigentes|</v>
      </c>
      <c r="M80" t="str">
        <f t="shared" si="8"/>
        <v>Prima emitida|</v>
      </c>
      <c r="S80" t="str">
        <f t="shared" si="9"/>
        <v>Prima devengada|</v>
      </c>
      <c r="Y80" t="str">
        <f t="shared" si="10"/>
        <v>Número de afectaciones ocurridas|</v>
      </c>
      <c r="AE80" t="str">
        <f t="shared" si="11"/>
        <v>Monto de siniestros ocurridos|</v>
      </c>
    </row>
    <row r="81" spans="1:31" x14ac:dyDescent="0.3">
      <c r="A81" t="str">
        <f t="shared" si="6"/>
        <v>Número de pólizas Vigentes|</v>
      </c>
      <c r="C81"/>
      <c r="D81"/>
      <c r="E81"/>
      <c r="G81" t="str">
        <f t="shared" si="7"/>
        <v>Número de riesgos vigentes|</v>
      </c>
      <c r="M81" t="str">
        <f t="shared" si="8"/>
        <v>Prima emitida|</v>
      </c>
      <c r="S81" t="str">
        <f t="shared" si="9"/>
        <v>Prima devengada|</v>
      </c>
      <c r="Y81" t="str">
        <f t="shared" si="10"/>
        <v>Número de afectaciones ocurridas|</v>
      </c>
      <c r="AE81" t="str">
        <f t="shared" si="11"/>
        <v>Monto de siniestros ocurridos|</v>
      </c>
    </row>
    <row r="82" spans="1:31" x14ac:dyDescent="0.3">
      <c r="A82" t="str">
        <f t="shared" si="6"/>
        <v>Número de pólizas Vigentes|</v>
      </c>
      <c r="C82"/>
      <c r="D82"/>
      <c r="E82"/>
      <c r="G82" t="str">
        <f t="shared" si="7"/>
        <v>Número de riesgos vigentes|</v>
      </c>
      <c r="M82" t="str">
        <f t="shared" si="8"/>
        <v>Prima emitida|</v>
      </c>
      <c r="S82" t="str">
        <f t="shared" si="9"/>
        <v>Prima devengada|</v>
      </c>
      <c r="Y82" t="str">
        <f t="shared" si="10"/>
        <v>Número de afectaciones ocurridas|</v>
      </c>
      <c r="AE82" t="str">
        <f t="shared" si="11"/>
        <v>Monto de siniestros ocurridos|</v>
      </c>
    </row>
    <row r="83" spans="1:31" x14ac:dyDescent="0.3">
      <c r="A83" t="str">
        <f t="shared" si="6"/>
        <v>Número de pólizas Vigentes|</v>
      </c>
      <c r="C83"/>
      <c r="D83"/>
      <c r="E83"/>
      <c r="G83" t="str">
        <f t="shared" si="7"/>
        <v>Número de riesgos vigentes|</v>
      </c>
      <c r="M83" t="str">
        <f t="shared" si="8"/>
        <v>Prima emitida|</v>
      </c>
      <c r="S83" t="str">
        <f t="shared" si="9"/>
        <v>Prima devengada|</v>
      </c>
      <c r="Y83" t="str">
        <f t="shared" si="10"/>
        <v>Número de afectaciones ocurridas|</v>
      </c>
      <c r="AE83" t="str">
        <f t="shared" si="11"/>
        <v>Monto de siniestros ocurridos|</v>
      </c>
    </row>
    <row r="84" spans="1:31" x14ac:dyDescent="0.3">
      <c r="A84" t="str">
        <f t="shared" si="6"/>
        <v>Número de pólizas Vigentes|</v>
      </c>
      <c r="C84"/>
      <c r="D84"/>
      <c r="E84"/>
      <c r="G84" t="str">
        <f t="shared" si="7"/>
        <v>Número de riesgos vigentes|</v>
      </c>
      <c r="M84" t="str">
        <f t="shared" si="8"/>
        <v>Prima emitida|</v>
      </c>
      <c r="S84" t="str">
        <f t="shared" si="9"/>
        <v>Prima devengada|</v>
      </c>
      <c r="Y84" t="str">
        <f t="shared" si="10"/>
        <v>Número de afectaciones ocurridas|</v>
      </c>
      <c r="AE84" t="str">
        <f t="shared" si="11"/>
        <v>Monto de siniestros ocurridos|</v>
      </c>
    </row>
    <row r="85" spans="1:31" x14ac:dyDescent="0.3">
      <c r="A85" t="str">
        <f t="shared" si="6"/>
        <v>Número de pólizas Vigentes|</v>
      </c>
      <c r="C85"/>
      <c r="D85"/>
      <c r="E85"/>
      <c r="G85" t="str">
        <f t="shared" si="7"/>
        <v>Número de riesgos vigentes|</v>
      </c>
      <c r="M85" t="str">
        <f t="shared" si="8"/>
        <v>Prima emitida|</v>
      </c>
      <c r="S85" t="str">
        <f t="shared" si="9"/>
        <v>Prima devengada|</v>
      </c>
      <c r="Y85" t="str">
        <f t="shared" si="10"/>
        <v>Número de afectaciones ocurridas|</v>
      </c>
      <c r="AE85" t="str">
        <f t="shared" si="11"/>
        <v>Monto de siniestros ocurridos|</v>
      </c>
    </row>
    <row r="86" spans="1:31" x14ac:dyDescent="0.3">
      <c r="A86" t="str">
        <f t="shared" si="6"/>
        <v>Número de pólizas Vigentes|</v>
      </c>
      <c r="C86"/>
      <c r="D86"/>
      <c r="E86"/>
      <c r="G86" t="str">
        <f t="shared" si="7"/>
        <v>Número de riesgos vigentes|</v>
      </c>
      <c r="M86" t="str">
        <f t="shared" si="8"/>
        <v>Prima emitida|</v>
      </c>
      <c r="S86" t="str">
        <f t="shared" si="9"/>
        <v>Prima devengada|</v>
      </c>
      <c r="Y86" t="str">
        <f t="shared" si="10"/>
        <v>Número de afectaciones ocurridas|</v>
      </c>
      <c r="AE86" t="str">
        <f t="shared" si="11"/>
        <v>Monto de siniestros ocurridos|</v>
      </c>
    </row>
    <row r="87" spans="1:31" x14ac:dyDescent="0.3">
      <c r="A87" t="str">
        <f t="shared" si="6"/>
        <v>Número de pólizas Vigentes|</v>
      </c>
      <c r="C87"/>
      <c r="D87"/>
      <c r="E87"/>
      <c r="G87" t="str">
        <f t="shared" si="7"/>
        <v>Número de riesgos vigentes|</v>
      </c>
      <c r="M87" t="str">
        <f t="shared" si="8"/>
        <v>Prima emitida|</v>
      </c>
      <c r="S87" t="str">
        <f t="shared" si="9"/>
        <v>Prima devengada|</v>
      </c>
      <c r="Y87" t="str">
        <f t="shared" si="10"/>
        <v>Número de afectaciones ocurridas|</v>
      </c>
      <c r="AE87" t="str">
        <f t="shared" si="11"/>
        <v>Monto de siniestros ocurridos|</v>
      </c>
    </row>
    <row r="88" spans="1:31" x14ac:dyDescent="0.3">
      <c r="A88" t="str">
        <f t="shared" si="6"/>
        <v>Número de pólizas Vigentes|</v>
      </c>
      <c r="C88"/>
      <c r="D88"/>
      <c r="E88"/>
      <c r="G88" t="str">
        <f t="shared" si="7"/>
        <v>Número de riesgos vigentes|</v>
      </c>
      <c r="M88" t="str">
        <f t="shared" si="8"/>
        <v>Prima emitida|</v>
      </c>
      <c r="S88" t="str">
        <f t="shared" si="9"/>
        <v>Prima devengada|</v>
      </c>
      <c r="Y88" t="str">
        <f t="shared" si="10"/>
        <v>Número de afectaciones ocurridas|</v>
      </c>
      <c r="AE88" t="str">
        <f t="shared" si="11"/>
        <v>Monto de siniestros ocurridos|</v>
      </c>
    </row>
    <row r="89" spans="1:31" x14ac:dyDescent="0.3">
      <c r="A89" t="str">
        <f t="shared" si="6"/>
        <v>Número de pólizas Vigentes|</v>
      </c>
      <c r="C89"/>
      <c r="D89"/>
      <c r="E89"/>
      <c r="G89" t="str">
        <f t="shared" si="7"/>
        <v>Número de riesgos vigentes|</v>
      </c>
      <c r="M89" t="str">
        <f t="shared" si="8"/>
        <v>Prima emitida|</v>
      </c>
      <c r="S89" t="str">
        <f t="shared" si="9"/>
        <v>Prima devengada|</v>
      </c>
      <c r="Y89" t="str">
        <f t="shared" si="10"/>
        <v>Número de afectaciones ocurridas|</v>
      </c>
      <c r="AE89" t="str">
        <f t="shared" si="11"/>
        <v>Monto de siniestros ocurridos|</v>
      </c>
    </row>
    <row r="90" spans="1:31" x14ac:dyDescent="0.3">
      <c r="A90" t="str">
        <f t="shared" si="6"/>
        <v>Número de pólizas Vigentes|</v>
      </c>
      <c r="C90"/>
      <c r="D90"/>
      <c r="E90"/>
      <c r="G90" t="str">
        <f t="shared" si="7"/>
        <v>Número de riesgos vigentes|</v>
      </c>
      <c r="M90" t="str">
        <f t="shared" si="8"/>
        <v>Prima emitida|</v>
      </c>
      <c r="S90" t="str">
        <f t="shared" si="9"/>
        <v>Prima devengada|</v>
      </c>
      <c r="Y90" t="str">
        <f t="shared" si="10"/>
        <v>Número de afectaciones ocurridas|</v>
      </c>
      <c r="AE90" t="str">
        <f t="shared" si="11"/>
        <v>Monto de siniestros ocurridos|</v>
      </c>
    </row>
    <row r="91" spans="1:31" x14ac:dyDescent="0.3">
      <c r="A91" t="str">
        <f t="shared" si="6"/>
        <v>Número de pólizas Vigentes|</v>
      </c>
      <c r="C91"/>
      <c r="D91"/>
      <c r="E91"/>
      <c r="G91" t="str">
        <f t="shared" si="7"/>
        <v>Número de riesgos vigentes|</v>
      </c>
      <c r="M91" t="str">
        <f t="shared" si="8"/>
        <v>Prima emitida|</v>
      </c>
      <c r="S91" t="str">
        <f t="shared" si="9"/>
        <v>Prima devengada|</v>
      </c>
      <c r="Y91" t="str">
        <f t="shared" si="10"/>
        <v>Número de afectaciones ocurridas|</v>
      </c>
      <c r="AE91" t="str">
        <f t="shared" si="11"/>
        <v>Monto de siniestros ocurridos|</v>
      </c>
    </row>
    <row r="92" spans="1:31" x14ac:dyDescent="0.3">
      <c r="A92" t="str">
        <f t="shared" si="6"/>
        <v>Número de pólizas Vigentes|</v>
      </c>
      <c r="C92"/>
      <c r="D92"/>
      <c r="E92"/>
      <c r="G92" t="str">
        <f t="shared" si="7"/>
        <v>Número de riesgos vigentes|</v>
      </c>
      <c r="M92" t="str">
        <f t="shared" si="8"/>
        <v>Prima emitida|</v>
      </c>
      <c r="S92" t="str">
        <f t="shared" si="9"/>
        <v>Prima devengada|</v>
      </c>
      <c r="Y92" t="str">
        <f t="shared" si="10"/>
        <v>Número de afectaciones ocurridas|</v>
      </c>
      <c r="AE92" t="str">
        <f t="shared" si="11"/>
        <v>Monto de siniestros ocurridos|</v>
      </c>
    </row>
    <row r="93" spans="1:31" x14ac:dyDescent="0.3">
      <c r="A93" t="str">
        <f t="shared" si="6"/>
        <v>Número de pólizas Vigentes|</v>
      </c>
      <c r="C93"/>
      <c r="D93"/>
      <c r="E93"/>
      <c r="G93" t="str">
        <f t="shared" si="7"/>
        <v>Número de riesgos vigentes|</v>
      </c>
      <c r="M93" t="str">
        <f t="shared" si="8"/>
        <v>Prima emitida|</v>
      </c>
      <c r="S93" t="str">
        <f t="shared" si="9"/>
        <v>Prima devengada|</v>
      </c>
      <c r="Y93" t="str">
        <f t="shared" si="10"/>
        <v>Número de afectaciones ocurridas|</v>
      </c>
      <c r="AE93" t="str">
        <f t="shared" si="11"/>
        <v>Monto de siniestros ocurridos|</v>
      </c>
    </row>
    <row r="94" spans="1:31" x14ac:dyDescent="0.3">
      <c r="A94" t="str">
        <f t="shared" si="6"/>
        <v>Número de pólizas Vigentes|</v>
      </c>
      <c r="C94"/>
      <c r="D94"/>
      <c r="E94"/>
      <c r="G94" t="str">
        <f t="shared" si="7"/>
        <v>Número de riesgos vigentes|</v>
      </c>
      <c r="M94" t="str">
        <f t="shared" si="8"/>
        <v>Prima emitida|</v>
      </c>
      <c r="S94" t="str">
        <f t="shared" si="9"/>
        <v>Prima devengada|</v>
      </c>
      <c r="Y94" t="str">
        <f t="shared" si="10"/>
        <v>Número de afectaciones ocurridas|</v>
      </c>
      <c r="AE94" t="str">
        <f t="shared" si="11"/>
        <v>Monto de siniestros ocurridos|</v>
      </c>
    </row>
    <row r="95" spans="1:31" x14ac:dyDescent="0.3">
      <c r="A95" t="str">
        <f t="shared" si="6"/>
        <v>Número de pólizas Vigentes|</v>
      </c>
      <c r="C95"/>
      <c r="D95"/>
      <c r="E95"/>
      <c r="G95" t="str">
        <f t="shared" si="7"/>
        <v>Número de riesgos vigentes|</v>
      </c>
      <c r="M95" t="str">
        <f t="shared" si="8"/>
        <v>Prima emitida|</v>
      </c>
      <c r="S95" t="str">
        <f t="shared" si="9"/>
        <v>Prima devengada|</v>
      </c>
      <c r="Y95" t="str">
        <f t="shared" si="10"/>
        <v>Número de afectaciones ocurridas|</v>
      </c>
      <c r="AE95" t="str">
        <f t="shared" si="11"/>
        <v>Monto de siniestros ocurridos|</v>
      </c>
    </row>
    <row r="96" spans="1:31" x14ac:dyDescent="0.3">
      <c r="A96" t="str">
        <f t="shared" si="6"/>
        <v>Número de pólizas Vigentes|</v>
      </c>
      <c r="C96"/>
      <c r="D96"/>
      <c r="E96"/>
      <c r="G96" t="str">
        <f t="shared" si="7"/>
        <v>Número de riesgos vigentes|</v>
      </c>
      <c r="M96" t="str">
        <f t="shared" si="8"/>
        <v>Prima emitida|</v>
      </c>
      <c r="S96" t="str">
        <f t="shared" si="9"/>
        <v>Prima devengada|</v>
      </c>
      <c r="Y96" t="str">
        <f t="shared" si="10"/>
        <v>Número de afectaciones ocurridas|</v>
      </c>
      <c r="AE96" t="str">
        <f t="shared" si="11"/>
        <v>Monto de siniestros ocurridos|</v>
      </c>
    </row>
    <row r="97" spans="1:31" x14ac:dyDescent="0.3">
      <c r="A97" t="str">
        <f t="shared" si="6"/>
        <v>Número de pólizas Vigentes|</v>
      </c>
      <c r="C97"/>
      <c r="D97"/>
      <c r="E97"/>
      <c r="G97" t="str">
        <f t="shared" si="7"/>
        <v>Número de riesgos vigentes|</v>
      </c>
      <c r="M97" t="str">
        <f t="shared" si="8"/>
        <v>Prima emitida|</v>
      </c>
      <c r="S97" t="str">
        <f t="shared" si="9"/>
        <v>Prima devengada|</v>
      </c>
      <c r="Y97" t="str">
        <f t="shared" si="10"/>
        <v>Número de afectaciones ocurridas|</v>
      </c>
      <c r="AE97" t="str">
        <f t="shared" si="11"/>
        <v>Monto de siniestros ocurridos|</v>
      </c>
    </row>
    <row r="98" spans="1:31" x14ac:dyDescent="0.3">
      <c r="A98" t="str">
        <f t="shared" si="6"/>
        <v>Número de pólizas Vigentes|</v>
      </c>
      <c r="C98"/>
      <c r="D98"/>
      <c r="E98"/>
      <c r="G98" t="str">
        <f t="shared" si="7"/>
        <v>Número de riesgos vigentes|</v>
      </c>
      <c r="M98" t="str">
        <f t="shared" si="8"/>
        <v>Prima emitida|</v>
      </c>
      <c r="S98" t="str">
        <f t="shared" si="9"/>
        <v>Prima devengada|</v>
      </c>
      <c r="Y98" t="str">
        <f t="shared" si="10"/>
        <v>Número de afectaciones ocurridas|</v>
      </c>
      <c r="AE98" t="str">
        <f t="shared" si="11"/>
        <v>Monto de siniestros ocurridos|</v>
      </c>
    </row>
    <row r="99" spans="1:31" x14ac:dyDescent="0.3">
      <c r="A99" t="str">
        <f t="shared" si="6"/>
        <v>Número de pólizas Vigentes|</v>
      </c>
      <c r="C99"/>
      <c r="D99"/>
      <c r="E99"/>
      <c r="G99" t="str">
        <f t="shared" si="7"/>
        <v>Número de riesgos vigentes|</v>
      </c>
      <c r="M99" t="str">
        <f t="shared" si="8"/>
        <v>Prima emitida|</v>
      </c>
      <c r="S99" t="str">
        <f t="shared" si="9"/>
        <v>Prima devengada|</v>
      </c>
      <c r="Y99" t="str">
        <f t="shared" si="10"/>
        <v>Número de afectaciones ocurridas|</v>
      </c>
      <c r="AE99" t="str">
        <f t="shared" si="11"/>
        <v>Monto de siniestros ocurridos|</v>
      </c>
    </row>
    <row r="100" spans="1:31" x14ac:dyDescent="0.3">
      <c r="A100" t="str">
        <f t="shared" si="6"/>
        <v>Número de pólizas Vigentes|</v>
      </c>
      <c r="C100"/>
      <c r="D100"/>
      <c r="E100"/>
      <c r="G100" t="str">
        <f t="shared" si="7"/>
        <v>Número de riesgos vigentes|</v>
      </c>
      <c r="M100" t="str">
        <f t="shared" si="8"/>
        <v>Prima emitida|</v>
      </c>
      <c r="S100" t="str">
        <f t="shared" si="9"/>
        <v>Prima devengada|</v>
      </c>
      <c r="Y100" t="str">
        <f t="shared" si="10"/>
        <v>Número de afectaciones ocurridas|</v>
      </c>
      <c r="AE100" t="str">
        <f t="shared" si="11"/>
        <v>Monto de siniestros ocurridos|</v>
      </c>
    </row>
    <row r="101" spans="1:31" x14ac:dyDescent="0.3">
      <c r="A101" t="str">
        <f t="shared" si="6"/>
        <v>Número de pólizas Vigentes|</v>
      </c>
      <c r="C101"/>
      <c r="D101"/>
      <c r="E101"/>
      <c r="G101" t="str">
        <f t="shared" si="7"/>
        <v>Número de riesgos vigentes|</v>
      </c>
      <c r="M101" t="str">
        <f t="shared" si="8"/>
        <v>Prima emitida|</v>
      </c>
      <c r="S101" t="str">
        <f t="shared" si="9"/>
        <v>Prima devengada|</v>
      </c>
      <c r="Y101" t="str">
        <f t="shared" si="10"/>
        <v>Número de afectaciones ocurridas|</v>
      </c>
      <c r="AE101" t="str">
        <f t="shared" si="11"/>
        <v>Monto de siniestros ocurridos|</v>
      </c>
    </row>
    <row r="102" spans="1:31" x14ac:dyDescent="0.3">
      <c r="A102" t="str">
        <f t="shared" si="6"/>
        <v>Número de pólizas Vigentes|</v>
      </c>
      <c r="C102"/>
      <c r="D102"/>
      <c r="E102"/>
      <c r="G102" t="str">
        <f t="shared" si="7"/>
        <v>Número de riesgos vigentes|</v>
      </c>
      <c r="M102" t="str">
        <f t="shared" si="8"/>
        <v>Prima emitida|</v>
      </c>
      <c r="S102" t="str">
        <f t="shared" si="9"/>
        <v>Prima devengada|</v>
      </c>
      <c r="Y102" t="str">
        <f t="shared" si="10"/>
        <v>Número de afectaciones ocurridas|</v>
      </c>
      <c r="AE102" t="str">
        <f t="shared" si="11"/>
        <v>Monto de siniestros ocurridos|</v>
      </c>
    </row>
    <row r="103" spans="1:31" x14ac:dyDescent="0.3">
      <c r="A103" t="str">
        <f t="shared" si="6"/>
        <v>Número de pólizas Vigentes|</v>
      </c>
      <c r="C103"/>
      <c r="D103"/>
      <c r="E103"/>
      <c r="G103" t="str">
        <f t="shared" si="7"/>
        <v>Número de riesgos vigentes|</v>
      </c>
      <c r="M103" t="str">
        <f t="shared" si="8"/>
        <v>Prima emitida|</v>
      </c>
      <c r="S103" t="str">
        <f t="shared" si="9"/>
        <v>Prima devengada|</v>
      </c>
      <c r="Y103" t="str">
        <f t="shared" si="10"/>
        <v>Número de afectaciones ocurridas|</v>
      </c>
      <c r="AE103" t="str">
        <f t="shared" si="11"/>
        <v>Monto de siniestros ocurridos|</v>
      </c>
    </row>
    <row r="104" spans="1:31" x14ac:dyDescent="0.3">
      <c r="A104" t="str">
        <f t="shared" si="6"/>
        <v>Número de pólizas Vigentes|</v>
      </c>
      <c r="C104"/>
      <c r="D104"/>
      <c r="E104"/>
      <c r="G104" t="str">
        <f t="shared" si="7"/>
        <v>Número de riesgos vigentes|</v>
      </c>
      <c r="M104" t="str">
        <f t="shared" si="8"/>
        <v>Prima emitida|</v>
      </c>
      <c r="S104" t="str">
        <f t="shared" si="9"/>
        <v>Prima devengada|</v>
      </c>
      <c r="Y104" t="str">
        <f t="shared" si="10"/>
        <v>Número de afectaciones ocurridas|</v>
      </c>
      <c r="AE104" t="str">
        <f t="shared" si="11"/>
        <v>Monto de siniestros ocurridos|</v>
      </c>
    </row>
    <row r="105" spans="1:31" x14ac:dyDescent="0.3">
      <c r="A105" t="str">
        <f t="shared" si="6"/>
        <v>Número de pólizas Vigentes|</v>
      </c>
      <c r="C105"/>
      <c r="D105"/>
      <c r="E105"/>
      <c r="G105" t="str">
        <f t="shared" si="7"/>
        <v>Número de riesgos vigentes|</v>
      </c>
      <c r="M105" t="str">
        <f t="shared" si="8"/>
        <v>Prima emitida|</v>
      </c>
      <c r="S105" t="str">
        <f t="shared" si="9"/>
        <v>Prima devengada|</v>
      </c>
      <c r="Y105" t="str">
        <f t="shared" si="10"/>
        <v>Número de afectaciones ocurridas|</v>
      </c>
      <c r="AE105" t="str">
        <f t="shared" si="11"/>
        <v>Monto de siniestros ocurridos|</v>
      </c>
    </row>
    <row r="106" spans="1:31" x14ac:dyDescent="0.3">
      <c r="A106" t="str">
        <f t="shared" si="6"/>
        <v>Número de pólizas Vigentes|</v>
      </c>
      <c r="C106"/>
      <c r="D106"/>
      <c r="E106"/>
      <c r="G106" t="str">
        <f t="shared" si="7"/>
        <v>Número de riesgos vigentes|</v>
      </c>
      <c r="M106" t="str">
        <f t="shared" si="8"/>
        <v>Prima emitida|</v>
      </c>
      <c r="S106" t="str">
        <f t="shared" si="9"/>
        <v>Prima devengada|</v>
      </c>
      <c r="Y106" t="str">
        <f t="shared" si="10"/>
        <v>Número de afectaciones ocurridas|</v>
      </c>
      <c r="AE106" t="str">
        <f t="shared" si="11"/>
        <v>Monto de siniestros ocurridos|</v>
      </c>
    </row>
    <row r="107" spans="1:31" x14ac:dyDescent="0.3">
      <c r="A107" t="str">
        <f t="shared" si="6"/>
        <v>Número de pólizas Vigentes|</v>
      </c>
      <c r="C107"/>
      <c r="D107"/>
      <c r="E107"/>
      <c r="G107" t="str">
        <f t="shared" si="7"/>
        <v>Número de riesgos vigentes|</v>
      </c>
      <c r="M107" t="str">
        <f t="shared" si="8"/>
        <v>Prima emitida|</v>
      </c>
      <c r="S107" t="str">
        <f t="shared" si="9"/>
        <v>Prima devengada|</v>
      </c>
      <c r="Y107" t="str">
        <f t="shared" si="10"/>
        <v>Número de afectaciones ocurridas|</v>
      </c>
      <c r="AE107" t="str">
        <f t="shared" si="11"/>
        <v>Monto de siniestros ocurridos|</v>
      </c>
    </row>
    <row r="108" spans="1:31" x14ac:dyDescent="0.3">
      <c r="A108" t="str">
        <f t="shared" si="6"/>
        <v>Número de pólizas Vigentes|</v>
      </c>
      <c r="C108"/>
      <c r="D108"/>
      <c r="E108"/>
      <c r="G108" t="str">
        <f t="shared" si="7"/>
        <v>Número de riesgos vigentes|</v>
      </c>
      <c r="M108" t="str">
        <f t="shared" si="8"/>
        <v>Prima emitida|</v>
      </c>
      <c r="S108" t="str">
        <f t="shared" si="9"/>
        <v>Prima devengada|</v>
      </c>
      <c r="Y108" t="str">
        <f t="shared" si="10"/>
        <v>Número de afectaciones ocurridas|</v>
      </c>
      <c r="AE108" t="str">
        <f t="shared" si="11"/>
        <v>Monto de siniestros ocurridos|</v>
      </c>
    </row>
    <row r="109" spans="1:31" x14ac:dyDescent="0.3">
      <c r="A109" t="str">
        <f t="shared" si="6"/>
        <v>Número de pólizas Vigentes|</v>
      </c>
      <c r="C109"/>
      <c r="D109"/>
      <c r="E109"/>
      <c r="G109" t="str">
        <f t="shared" si="7"/>
        <v>Número de riesgos vigentes|</v>
      </c>
      <c r="M109" t="str">
        <f t="shared" si="8"/>
        <v>Prima emitida|</v>
      </c>
      <c r="S109" t="str">
        <f t="shared" si="9"/>
        <v>Prima devengada|</v>
      </c>
      <c r="Y109" t="str">
        <f t="shared" si="10"/>
        <v>Número de afectaciones ocurridas|</v>
      </c>
      <c r="AE109" t="str">
        <f t="shared" si="11"/>
        <v>Monto de siniestros ocurridos|</v>
      </c>
    </row>
    <row r="110" spans="1:31" x14ac:dyDescent="0.3">
      <c r="A110" t="str">
        <f t="shared" si="6"/>
        <v>Número de pólizas Vigentes|</v>
      </c>
      <c r="C110"/>
      <c r="D110"/>
      <c r="E110"/>
      <c r="G110" t="str">
        <f t="shared" si="7"/>
        <v>Número de riesgos vigentes|</v>
      </c>
      <c r="M110" t="str">
        <f t="shared" si="8"/>
        <v>Prima emitida|</v>
      </c>
      <c r="S110" t="str">
        <f t="shared" si="9"/>
        <v>Prima devengada|</v>
      </c>
      <c r="Y110" t="str">
        <f t="shared" si="10"/>
        <v>Número de afectaciones ocurridas|</v>
      </c>
      <c r="AE110" t="str">
        <f t="shared" si="11"/>
        <v>Monto de siniestros ocurridos|</v>
      </c>
    </row>
    <row r="111" spans="1:31" x14ac:dyDescent="0.3">
      <c r="A111" t="str">
        <f t="shared" si="6"/>
        <v>Número de pólizas Vigentes|</v>
      </c>
      <c r="C111"/>
      <c r="D111"/>
      <c r="E111"/>
      <c r="G111" t="str">
        <f t="shared" si="7"/>
        <v>Número de riesgos vigentes|</v>
      </c>
      <c r="M111" t="str">
        <f t="shared" si="8"/>
        <v>Prima emitida|</v>
      </c>
      <c r="S111" t="str">
        <f t="shared" si="9"/>
        <v>Prima devengada|</v>
      </c>
      <c r="Y111" t="str">
        <f t="shared" si="10"/>
        <v>Número de afectaciones ocurridas|</v>
      </c>
      <c r="AE111" t="str">
        <f t="shared" si="11"/>
        <v>Monto de siniestros ocurridos|</v>
      </c>
    </row>
    <row r="112" spans="1:31" x14ac:dyDescent="0.3">
      <c r="A112" t="str">
        <f t="shared" si="6"/>
        <v>Número de pólizas Vigentes|</v>
      </c>
      <c r="C112"/>
      <c r="D112"/>
      <c r="E112"/>
      <c r="G112" t="str">
        <f t="shared" si="7"/>
        <v>Número de riesgos vigentes|</v>
      </c>
      <c r="M112" t="str">
        <f t="shared" si="8"/>
        <v>Prima emitida|</v>
      </c>
      <c r="S112" t="str">
        <f t="shared" si="9"/>
        <v>Prima devengada|</v>
      </c>
      <c r="Y112" t="str">
        <f t="shared" si="10"/>
        <v>Número de afectaciones ocurridas|</v>
      </c>
      <c r="AE112" t="str">
        <f t="shared" si="11"/>
        <v>Monto de siniestros ocurridos|</v>
      </c>
    </row>
    <row r="113" spans="1:31" x14ac:dyDescent="0.3">
      <c r="A113" t="str">
        <f t="shared" si="6"/>
        <v>Número de pólizas Vigentes|</v>
      </c>
      <c r="C113"/>
      <c r="D113"/>
      <c r="E113"/>
      <c r="G113" t="str">
        <f t="shared" si="7"/>
        <v>Número de riesgos vigentes|</v>
      </c>
      <c r="M113" t="str">
        <f t="shared" si="8"/>
        <v>Prima emitida|</v>
      </c>
      <c r="S113" t="str">
        <f t="shared" si="9"/>
        <v>Prima devengada|</v>
      </c>
      <c r="Y113" t="str">
        <f t="shared" si="10"/>
        <v>Número de afectaciones ocurridas|</v>
      </c>
      <c r="AE113" t="str">
        <f t="shared" si="11"/>
        <v>Monto de siniestros ocurridos|</v>
      </c>
    </row>
    <row r="114" spans="1:31" x14ac:dyDescent="0.3">
      <c r="A114" t="str">
        <f t="shared" si="6"/>
        <v>Número de pólizas Vigentes|</v>
      </c>
      <c r="C114"/>
      <c r="D114"/>
      <c r="E114"/>
      <c r="G114" t="str">
        <f t="shared" si="7"/>
        <v>Número de riesgos vigentes|</v>
      </c>
      <c r="M114" t="str">
        <f t="shared" si="8"/>
        <v>Prima emitida|</v>
      </c>
      <c r="S114" t="str">
        <f t="shared" si="9"/>
        <v>Prima devengada|</v>
      </c>
      <c r="Y114" t="str">
        <f t="shared" si="10"/>
        <v>Número de afectaciones ocurridas|</v>
      </c>
      <c r="AE114" t="str">
        <f t="shared" si="11"/>
        <v>Monto de siniestros ocurridos|</v>
      </c>
    </row>
    <row r="115" spans="1:31" x14ac:dyDescent="0.3">
      <c r="A115" t="str">
        <f t="shared" si="6"/>
        <v>Número de pólizas Vigentes|</v>
      </c>
      <c r="C115"/>
      <c r="D115"/>
      <c r="E115"/>
      <c r="G115" t="str">
        <f t="shared" si="7"/>
        <v>Número de riesgos vigentes|</v>
      </c>
      <c r="M115" t="str">
        <f t="shared" si="8"/>
        <v>Prima emitida|</v>
      </c>
      <c r="S115" t="str">
        <f t="shared" si="9"/>
        <v>Prima devengada|</v>
      </c>
      <c r="Y115" t="str">
        <f t="shared" si="10"/>
        <v>Número de afectaciones ocurridas|</v>
      </c>
      <c r="AE115" t="str">
        <f t="shared" si="11"/>
        <v>Monto de siniestros ocurridos|</v>
      </c>
    </row>
    <row r="116" spans="1:31" x14ac:dyDescent="0.3">
      <c r="A116" t="str">
        <f t="shared" si="6"/>
        <v>Número de pólizas Vigentes|</v>
      </c>
      <c r="C116"/>
      <c r="D116"/>
      <c r="E116"/>
      <c r="G116" t="str">
        <f t="shared" si="7"/>
        <v>Número de riesgos vigentes|</v>
      </c>
      <c r="M116" t="str">
        <f t="shared" si="8"/>
        <v>Prima emitida|</v>
      </c>
      <c r="S116" t="str">
        <f t="shared" si="9"/>
        <v>Prima devengada|</v>
      </c>
      <c r="Y116" t="str">
        <f t="shared" si="10"/>
        <v>Número de afectaciones ocurridas|</v>
      </c>
      <c r="AE116" t="str">
        <f t="shared" si="11"/>
        <v>Monto de siniestros ocurridos|</v>
      </c>
    </row>
    <row r="117" spans="1:31" x14ac:dyDescent="0.3">
      <c r="A117" t="str">
        <f t="shared" si="6"/>
        <v>Número de pólizas Vigentes|</v>
      </c>
      <c r="C117"/>
      <c r="D117"/>
      <c r="E117"/>
      <c r="G117" t="str">
        <f t="shared" si="7"/>
        <v>Número de riesgos vigentes|</v>
      </c>
      <c r="M117" t="str">
        <f t="shared" si="8"/>
        <v>Prima emitida|</v>
      </c>
      <c r="S117" t="str">
        <f t="shared" si="9"/>
        <v>Prima devengada|</v>
      </c>
      <c r="Y117" t="str">
        <f t="shared" si="10"/>
        <v>Número de afectaciones ocurridas|</v>
      </c>
      <c r="AE117" t="str">
        <f t="shared" si="11"/>
        <v>Monto de siniestros ocurridos|</v>
      </c>
    </row>
    <row r="118" spans="1:31" x14ac:dyDescent="0.3">
      <c r="A118" t="str">
        <f t="shared" si="6"/>
        <v>Número de pólizas Vigentes|</v>
      </c>
      <c r="C118"/>
      <c r="D118"/>
      <c r="E118"/>
      <c r="G118" t="str">
        <f t="shared" si="7"/>
        <v>Número de riesgos vigentes|</v>
      </c>
      <c r="M118" t="str">
        <f t="shared" si="8"/>
        <v>Prima emitida|</v>
      </c>
      <c r="S118" t="str">
        <f t="shared" si="9"/>
        <v>Prima devengada|</v>
      </c>
      <c r="Y118" t="str">
        <f t="shared" si="10"/>
        <v>Número de afectaciones ocurridas|</v>
      </c>
      <c r="AE118" t="str">
        <f t="shared" si="11"/>
        <v>Monto de siniestros ocurridos|</v>
      </c>
    </row>
    <row r="119" spans="1:31" x14ac:dyDescent="0.3">
      <c r="A119" t="str">
        <f t="shared" si="6"/>
        <v>Número de pólizas Vigentes|</v>
      </c>
      <c r="C119"/>
      <c r="D119"/>
      <c r="E119"/>
      <c r="G119" t="str">
        <f t="shared" si="7"/>
        <v>Número de riesgos vigentes|</v>
      </c>
      <c r="M119" t="str">
        <f t="shared" si="8"/>
        <v>Prima emitida|</v>
      </c>
      <c r="S119" t="str">
        <f t="shared" si="9"/>
        <v>Prima devengada|</v>
      </c>
      <c r="Y119" t="str">
        <f t="shared" si="10"/>
        <v>Número de afectaciones ocurridas|</v>
      </c>
      <c r="AE119" t="str">
        <f t="shared" si="11"/>
        <v>Monto de siniestros ocurridos|</v>
      </c>
    </row>
    <row r="120" spans="1:31" x14ac:dyDescent="0.3">
      <c r="A120" t="str">
        <f t="shared" si="6"/>
        <v>Número de pólizas Vigentes|</v>
      </c>
      <c r="C120"/>
      <c r="D120"/>
      <c r="E120"/>
      <c r="G120" t="str">
        <f t="shared" si="7"/>
        <v>Número de riesgos vigentes|</v>
      </c>
      <c r="M120" t="str">
        <f t="shared" si="8"/>
        <v>Prima emitida|</v>
      </c>
      <c r="S120" t="str">
        <f t="shared" si="9"/>
        <v>Prima devengada|</v>
      </c>
      <c r="Y120" t="str">
        <f t="shared" si="10"/>
        <v>Número de afectaciones ocurridas|</v>
      </c>
      <c r="AE120" t="str">
        <f t="shared" si="11"/>
        <v>Monto de siniestros ocurridos|</v>
      </c>
    </row>
    <row r="121" spans="1:31" x14ac:dyDescent="0.3">
      <c r="A121" t="str">
        <f t="shared" si="6"/>
        <v>Número de pólizas Vigentes|</v>
      </c>
      <c r="C121"/>
      <c r="D121"/>
      <c r="E121"/>
      <c r="G121" t="str">
        <f t="shared" si="7"/>
        <v>Número de riesgos vigentes|</v>
      </c>
      <c r="M121" t="str">
        <f t="shared" si="8"/>
        <v>Prima emitida|</v>
      </c>
      <c r="S121" t="str">
        <f t="shared" si="9"/>
        <v>Prima devengada|</v>
      </c>
      <c r="Y121" t="str">
        <f t="shared" si="10"/>
        <v>Número de afectaciones ocurridas|</v>
      </c>
      <c r="AE121" t="str">
        <f t="shared" si="11"/>
        <v>Monto de siniestros ocurridos|</v>
      </c>
    </row>
    <row r="122" spans="1:31" x14ac:dyDescent="0.3">
      <c r="A122" t="str">
        <f t="shared" si="6"/>
        <v>Número de pólizas Vigentes|</v>
      </c>
      <c r="C122"/>
      <c r="D122"/>
      <c r="E122"/>
      <c r="G122" t="str">
        <f t="shared" si="7"/>
        <v>Número de riesgos vigentes|</v>
      </c>
      <c r="M122" t="str">
        <f t="shared" si="8"/>
        <v>Prima emitida|</v>
      </c>
      <c r="S122" t="str">
        <f t="shared" si="9"/>
        <v>Prima devengada|</v>
      </c>
      <c r="Y122" t="str">
        <f t="shared" si="10"/>
        <v>Número de afectaciones ocurridas|</v>
      </c>
      <c r="AE122" t="str">
        <f t="shared" si="11"/>
        <v>Monto de siniestros ocurridos|</v>
      </c>
    </row>
    <row r="123" spans="1:31" x14ac:dyDescent="0.3">
      <c r="A123" t="str">
        <f t="shared" si="6"/>
        <v>Número de pólizas Vigentes|</v>
      </c>
      <c r="C123"/>
      <c r="D123"/>
      <c r="E123"/>
      <c r="G123" t="str">
        <f t="shared" si="7"/>
        <v>Número de riesgos vigentes|</v>
      </c>
      <c r="M123" t="str">
        <f t="shared" si="8"/>
        <v>Prima emitida|</v>
      </c>
      <c r="S123" t="str">
        <f t="shared" si="9"/>
        <v>Prima devengada|</v>
      </c>
      <c r="Y123" t="str">
        <f t="shared" si="10"/>
        <v>Número de afectaciones ocurridas|</v>
      </c>
      <c r="AE123" t="str">
        <f t="shared" si="11"/>
        <v>Monto de siniestros ocurridos|</v>
      </c>
    </row>
    <row r="124" spans="1:31" x14ac:dyDescent="0.3">
      <c r="A124" t="str">
        <f t="shared" si="6"/>
        <v>Número de pólizas Vigentes|</v>
      </c>
      <c r="C124"/>
      <c r="D124"/>
      <c r="E124"/>
      <c r="G124" t="str">
        <f t="shared" si="7"/>
        <v>Número de riesgos vigentes|</v>
      </c>
      <c r="M124" t="str">
        <f t="shared" si="8"/>
        <v>Prima emitida|</v>
      </c>
      <c r="S124" t="str">
        <f t="shared" si="9"/>
        <v>Prima devengada|</v>
      </c>
      <c r="Y124" t="str">
        <f t="shared" si="10"/>
        <v>Número de afectaciones ocurridas|</v>
      </c>
      <c r="AE124" t="str">
        <f t="shared" si="11"/>
        <v>Monto de siniestros ocurridos|</v>
      </c>
    </row>
    <row r="125" spans="1:31" x14ac:dyDescent="0.3">
      <c r="A125" t="str">
        <f t="shared" si="6"/>
        <v>Número de pólizas Vigentes|</v>
      </c>
      <c r="C125"/>
      <c r="D125"/>
      <c r="E125"/>
      <c r="G125" t="str">
        <f t="shared" si="7"/>
        <v>Número de riesgos vigentes|</v>
      </c>
      <c r="M125" t="str">
        <f t="shared" si="8"/>
        <v>Prima emitida|</v>
      </c>
      <c r="S125" t="str">
        <f t="shared" si="9"/>
        <v>Prima devengada|</v>
      </c>
      <c r="Y125" t="str">
        <f t="shared" si="10"/>
        <v>Número de afectaciones ocurridas|</v>
      </c>
      <c r="AE125" t="str">
        <f t="shared" si="11"/>
        <v>Monto de siniestros ocurridos|</v>
      </c>
    </row>
    <row r="126" spans="1:31" x14ac:dyDescent="0.3">
      <c r="A126" t="str">
        <f t="shared" si="6"/>
        <v>Número de pólizas Vigentes|</v>
      </c>
      <c r="C126"/>
      <c r="D126"/>
      <c r="E126"/>
      <c r="G126" t="str">
        <f t="shared" si="7"/>
        <v>Número de riesgos vigentes|</v>
      </c>
      <c r="M126" t="str">
        <f t="shared" si="8"/>
        <v>Prima emitida|</v>
      </c>
      <c r="S126" t="str">
        <f t="shared" si="9"/>
        <v>Prima devengada|</v>
      </c>
      <c r="Y126" t="str">
        <f t="shared" si="10"/>
        <v>Número de afectaciones ocurridas|</v>
      </c>
      <c r="AE126" t="str">
        <f t="shared" si="11"/>
        <v>Monto de siniestros ocurridos|</v>
      </c>
    </row>
    <row r="127" spans="1:31" x14ac:dyDescent="0.3">
      <c r="A127" t="str">
        <f t="shared" si="6"/>
        <v>Número de pólizas Vigentes|</v>
      </c>
      <c r="C127"/>
      <c r="D127"/>
      <c r="E127"/>
      <c r="G127" t="str">
        <f t="shared" si="7"/>
        <v>Número de riesgos vigentes|</v>
      </c>
      <c r="M127" t="str">
        <f t="shared" si="8"/>
        <v>Prima emitida|</v>
      </c>
      <c r="S127" t="str">
        <f t="shared" si="9"/>
        <v>Prima devengada|</v>
      </c>
      <c r="Y127" t="str">
        <f t="shared" si="10"/>
        <v>Número de afectaciones ocurridas|</v>
      </c>
      <c r="AE127" t="str">
        <f t="shared" si="11"/>
        <v>Monto de siniestros ocurridos|</v>
      </c>
    </row>
    <row r="128" spans="1:31" x14ac:dyDescent="0.3">
      <c r="A128" t="str">
        <f t="shared" si="6"/>
        <v>Número de pólizas Vigentes|</v>
      </c>
      <c r="C128"/>
      <c r="D128"/>
      <c r="E128"/>
      <c r="G128" t="str">
        <f t="shared" si="7"/>
        <v>Número de riesgos vigentes|</v>
      </c>
      <c r="M128" t="str">
        <f t="shared" si="8"/>
        <v>Prima emitida|</v>
      </c>
      <c r="S128" t="str">
        <f t="shared" si="9"/>
        <v>Prima devengada|</v>
      </c>
      <c r="Y128" t="str">
        <f t="shared" si="10"/>
        <v>Número de afectaciones ocurridas|</v>
      </c>
      <c r="AE128" t="str">
        <f t="shared" si="11"/>
        <v>Monto de siniestros ocurridos|</v>
      </c>
    </row>
    <row r="129" spans="1:31" x14ac:dyDescent="0.3">
      <c r="A129" t="str">
        <f t="shared" si="6"/>
        <v>Número de pólizas Vigentes|</v>
      </c>
      <c r="C129"/>
      <c r="D129"/>
      <c r="E129"/>
      <c r="G129" t="str">
        <f t="shared" si="7"/>
        <v>Número de riesgos vigentes|</v>
      </c>
      <c r="M129" t="str">
        <f t="shared" si="8"/>
        <v>Prima emitida|</v>
      </c>
      <c r="S129" t="str">
        <f t="shared" si="9"/>
        <v>Prima devengada|</v>
      </c>
      <c r="Y129" t="str">
        <f t="shared" si="10"/>
        <v>Número de afectaciones ocurridas|</v>
      </c>
      <c r="AE129" t="str">
        <f t="shared" si="11"/>
        <v>Monto de siniestros ocurridos|</v>
      </c>
    </row>
    <row r="130" spans="1:31" x14ac:dyDescent="0.3">
      <c r="A130" t="str">
        <f t="shared" si="6"/>
        <v>Número de pólizas Vigentes|</v>
      </c>
      <c r="C130"/>
      <c r="D130"/>
      <c r="E130"/>
      <c r="G130" t="str">
        <f t="shared" si="7"/>
        <v>Número de riesgos vigentes|</v>
      </c>
      <c r="M130" t="str">
        <f t="shared" si="8"/>
        <v>Prima emitida|</v>
      </c>
      <c r="S130" t="str">
        <f t="shared" si="9"/>
        <v>Prima devengada|</v>
      </c>
      <c r="Y130" t="str">
        <f t="shared" si="10"/>
        <v>Número de afectaciones ocurridas|</v>
      </c>
      <c r="AE130" t="str">
        <f t="shared" si="11"/>
        <v>Monto de siniestros ocurridos|</v>
      </c>
    </row>
    <row r="131" spans="1:31" x14ac:dyDescent="0.3">
      <c r="A131" t="str">
        <f t="shared" si="6"/>
        <v>Número de pólizas Vigentes|</v>
      </c>
      <c r="C131"/>
      <c r="D131"/>
      <c r="E131"/>
      <c r="G131" t="str">
        <f t="shared" si="7"/>
        <v>Número de riesgos vigentes|</v>
      </c>
      <c r="M131" t="str">
        <f t="shared" si="8"/>
        <v>Prima emitida|</v>
      </c>
      <c r="S131" t="str">
        <f t="shared" si="9"/>
        <v>Prima devengada|</v>
      </c>
      <c r="Y131" t="str">
        <f t="shared" si="10"/>
        <v>Número de afectaciones ocurridas|</v>
      </c>
      <c r="AE131" t="str">
        <f t="shared" si="11"/>
        <v>Monto de siniestros ocurridos|</v>
      </c>
    </row>
    <row r="132" spans="1:31" x14ac:dyDescent="0.3">
      <c r="A132" t="str">
        <f t="shared" si="6"/>
        <v>Número de pólizas Vigentes|</v>
      </c>
      <c r="C132"/>
      <c r="D132"/>
      <c r="E132"/>
      <c r="G132" t="str">
        <f t="shared" si="7"/>
        <v>Número de riesgos vigentes|</v>
      </c>
      <c r="M132" t="str">
        <f t="shared" si="8"/>
        <v>Prima emitida|</v>
      </c>
      <c r="S132" t="str">
        <f t="shared" si="9"/>
        <v>Prima devengada|</v>
      </c>
      <c r="Y132" t="str">
        <f t="shared" si="10"/>
        <v>Número de afectaciones ocurridas|</v>
      </c>
      <c r="AE132" t="str">
        <f t="shared" si="11"/>
        <v>Monto de siniestros ocurridos|</v>
      </c>
    </row>
    <row r="133" spans="1:31" x14ac:dyDescent="0.3">
      <c r="A133" t="str">
        <f t="shared" si="6"/>
        <v>Número de pólizas Vigentes|</v>
      </c>
      <c r="C133"/>
      <c r="D133"/>
      <c r="E133"/>
      <c r="G133" t="str">
        <f t="shared" si="7"/>
        <v>Número de riesgos vigentes|</v>
      </c>
      <c r="M133" t="str">
        <f t="shared" si="8"/>
        <v>Prima emitida|</v>
      </c>
      <c r="S133" t="str">
        <f t="shared" si="9"/>
        <v>Prima devengada|</v>
      </c>
      <c r="Y133" t="str">
        <f t="shared" si="10"/>
        <v>Número de afectaciones ocurridas|</v>
      </c>
      <c r="AE133" t="str">
        <f t="shared" si="11"/>
        <v>Monto de siniestros ocurridos|</v>
      </c>
    </row>
    <row r="134" spans="1:31" x14ac:dyDescent="0.3">
      <c r="A134" t="str">
        <f t="shared" si="6"/>
        <v>Número de pólizas Vigentes|</v>
      </c>
      <c r="C134"/>
      <c r="D134"/>
      <c r="E134"/>
      <c r="G134" t="str">
        <f t="shared" si="7"/>
        <v>Número de riesgos vigentes|</v>
      </c>
      <c r="M134" t="str">
        <f t="shared" si="8"/>
        <v>Prima emitida|</v>
      </c>
      <c r="S134" t="str">
        <f t="shared" si="9"/>
        <v>Prima devengada|</v>
      </c>
      <c r="Y134" t="str">
        <f t="shared" si="10"/>
        <v>Número de afectaciones ocurridas|</v>
      </c>
      <c r="AE134" t="str">
        <f t="shared" si="11"/>
        <v>Monto de siniestros ocurridos|</v>
      </c>
    </row>
    <row r="135" spans="1:31" x14ac:dyDescent="0.3">
      <c r="A135" t="str">
        <f t="shared" si="6"/>
        <v>Número de pólizas Vigentes|</v>
      </c>
      <c r="C135"/>
      <c r="D135"/>
      <c r="E135"/>
      <c r="G135" t="str">
        <f t="shared" si="7"/>
        <v>Número de riesgos vigentes|</v>
      </c>
      <c r="M135" t="str">
        <f t="shared" si="8"/>
        <v>Prima emitida|</v>
      </c>
      <c r="S135" t="str">
        <f t="shared" si="9"/>
        <v>Prima devengada|</v>
      </c>
      <c r="Y135" t="str">
        <f t="shared" si="10"/>
        <v>Número de afectaciones ocurridas|</v>
      </c>
      <c r="AE135" t="str">
        <f t="shared" si="11"/>
        <v>Monto de siniestros ocurridos|</v>
      </c>
    </row>
    <row r="136" spans="1:31" x14ac:dyDescent="0.3">
      <c r="A136" t="str">
        <f t="shared" ref="A136:A199" si="12">$B$5&amp;"|"&amp;B136</f>
        <v>Número de pólizas Vigentes|</v>
      </c>
      <c r="C136"/>
      <c r="D136"/>
      <c r="E136"/>
      <c r="G136" t="str">
        <f t="shared" ref="G136:G199" si="13">$H$5&amp;"|"&amp;H136</f>
        <v>Número de riesgos vigentes|</v>
      </c>
      <c r="M136" t="str">
        <f t="shared" ref="M136:M199" si="14">$N$5&amp;"|"&amp;N136</f>
        <v>Prima emitida|</v>
      </c>
      <c r="S136" t="str">
        <f t="shared" ref="S136:S199" si="15">$T$5&amp;"|"&amp;T136</f>
        <v>Prima devengada|</v>
      </c>
      <c r="Y136" t="str">
        <f t="shared" ref="Y136:Y199" si="16">$Z$5&amp;"|"&amp;Z136</f>
        <v>Número de afectaciones ocurridas|</v>
      </c>
      <c r="AE136" t="str">
        <f t="shared" ref="AE136:AE199" si="17">$AF$5&amp;"|"&amp;AF136</f>
        <v>Monto de siniestros ocurridos|</v>
      </c>
    </row>
    <row r="137" spans="1:31" x14ac:dyDescent="0.3">
      <c r="A137" t="str">
        <f t="shared" si="12"/>
        <v>Número de pólizas Vigentes|</v>
      </c>
      <c r="C137"/>
      <c r="D137"/>
      <c r="E137"/>
      <c r="G137" t="str">
        <f t="shared" si="13"/>
        <v>Número de riesgos vigentes|</v>
      </c>
      <c r="M137" t="str">
        <f t="shared" si="14"/>
        <v>Prima emitida|</v>
      </c>
      <c r="S137" t="str">
        <f t="shared" si="15"/>
        <v>Prima devengada|</v>
      </c>
      <c r="Y137" t="str">
        <f t="shared" si="16"/>
        <v>Número de afectaciones ocurridas|</v>
      </c>
      <c r="AE137" t="str">
        <f t="shared" si="17"/>
        <v>Monto de siniestros ocurridos|</v>
      </c>
    </row>
    <row r="138" spans="1:31" x14ac:dyDescent="0.3">
      <c r="A138" t="str">
        <f t="shared" si="12"/>
        <v>Número de pólizas Vigentes|</v>
      </c>
      <c r="C138"/>
      <c r="D138"/>
      <c r="E138"/>
      <c r="G138" t="str">
        <f t="shared" si="13"/>
        <v>Número de riesgos vigentes|</v>
      </c>
      <c r="M138" t="str">
        <f t="shared" si="14"/>
        <v>Prima emitida|</v>
      </c>
      <c r="S138" t="str">
        <f t="shared" si="15"/>
        <v>Prima devengada|</v>
      </c>
      <c r="Y138" t="str">
        <f t="shared" si="16"/>
        <v>Número de afectaciones ocurridas|</v>
      </c>
      <c r="AE138" t="str">
        <f t="shared" si="17"/>
        <v>Monto de siniestros ocurridos|</v>
      </c>
    </row>
    <row r="139" spans="1:31" x14ac:dyDescent="0.3">
      <c r="A139" t="str">
        <f t="shared" si="12"/>
        <v>Número de pólizas Vigentes|</v>
      </c>
      <c r="C139"/>
      <c r="D139"/>
      <c r="E139"/>
      <c r="G139" t="str">
        <f t="shared" si="13"/>
        <v>Número de riesgos vigentes|</v>
      </c>
      <c r="M139" t="str">
        <f t="shared" si="14"/>
        <v>Prima emitida|</v>
      </c>
      <c r="S139" t="str">
        <f t="shared" si="15"/>
        <v>Prima devengada|</v>
      </c>
      <c r="Y139" t="str">
        <f t="shared" si="16"/>
        <v>Número de afectaciones ocurridas|</v>
      </c>
      <c r="AE139" t="str">
        <f t="shared" si="17"/>
        <v>Monto de siniestros ocurridos|</v>
      </c>
    </row>
    <row r="140" spans="1:31" x14ac:dyDescent="0.3">
      <c r="A140" t="str">
        <f t="shared" si="12"/>
        <v>Número de pólizas Vigentes|</v>
      </c>
      <c r="C140"/>
      <c r="D140"/>
      <c r="E140"/>
      <c r="G140" t="str">
        <f t="shared" si="13"/>
        <v>Número de riesgos vigentes|</v>
      </c>
      <c r="M140" t="str">
        <f t="shared" si="14"/>
        <v>Prima emitida|</v>
      </c>
      <c r="S140" t="str">
        <f t="shared" si="15"/>
        <v>Prima devengada|</v>
      </c>
      <c r="Y140" t="str">
        <f t="shared" si="16"/>
        <v>Número de afectaciones ocurridas|</v>
      </c>
      <c r="AE140" t="str">
        <f t="shared" si="17"/>
        <v>Monto de siniestros ocurridos|</v>
      </c>
    </row>
    <row r="141" spans="1:31" x14ac:dyDescent="0.3">
      <c r="A141" t="str">
        <f t="shared" si="12"/>
        <v>Número de pólizas Vigentes|</v>
      </c>
      <c r="C141"/>
      <c r="D141"/>
      <c r="E141"/>
      <c r="G141" t="str">
        <f t="shared" si="13"/>
        <v>Número de riesgos vigentes|</v>
      </c>
      <c r="M141" t="str">
        <f t="shared" si="14"/>
        <v>Prima emitida|</v>
      </c>
      <c r="S141" t="str">
        <f t="shared" si="15"/>
        <v>Prima devengada|</v>
      </c>
      <c r="Y141" t="str">
        <f t="shared" si="16"/>
        <v>Número de afectaciones ocurridas|</v>
      </c>
      <c r="AE141" t="str">
        <f t="shared" si="17"/>
        <v>Monto de siniestros ocurridos|</v>
      </c>
    </row>
    <row r="142" spans="1:31" x14ac:dyDescent="0.3">
      <c r="A142" t="str">
        <f t="shared" si="12"/>
        <v>Número de pólizas Vigentes|</v>
      </c>
      <c r="C142"/>
      <c r="D142"/>
      <c r="E142"/>
      <c r="G142" t="str">
        <f t="shared" si="13"/>
        <v>Número de riesgos vigentes|</v>
      </c>
      <c r="M142" t="str">
        <f t="shared" si="14"/>
        <v>Prima emitida|</v>
      </c>
      <c r="S142" t="str">
        <f t="shared" si="15"/>
        <v>Prima devengada|</v>
      </c>
      <c r="Y142" t="str">
        <f t="shared" si="16"/>
        <v>Número de afectaciones ocurridas|</v>
      </c>
      <c r="AE142" t="str">
        <f t="shared" si="17"/>
        <v>Monto de siniestros ocurridos|</v>
      </c>
    </row>
    <row r="143" spans="1:31" x14ac:dyDescent="0.3">
      <c r="A143" t="str">
        <f t="shared" si="12"/>
        <v>Número de pólizas Vigentes|</v>
      </c>
      <c r="C143"/>
      <c r="D143"/>
      <c r="E143"/>
      <c r="G143" t="str">
        <f t="shared" si="13"/>
        <v>Número de riesgos vigentes|</v>
      </c>
      <c r="M143" t="str">
        <f t="shared" si="14"/>
        <v>Prima emitida|</v>
      </c>
      <c r="S143" t="str">
        <f t="shared" si="15"/>
        <v>Prima devengada|</v>
      </c>
      <c r="Y143" t="str">
        <f t="shared" si="16"/>
        <v>Número de afectaciones ocurridas|</v>
      </c>
      <c r="AE143" t="str">
        <f t="shared" si="17"/>
        <v>Monto de siniestros ocurridos|</v>
      </c>
    </row>
    <row r="144" spans="1:31" x14ac:dyDescent="0.3">
      <c r="A144" t="str">
        <f t="shared" si="12"/>
        <v>Número de pólizas Vigentes|</v>
      </c>
      <c r="C144"/>
      <c r="D144"/>
      <c r="E144"/>
      <c r="G144" t="str">
        <f t="shared" si="13"/>
        <v>Número de riesgos vigentes|</v>
      </c>
      <c r="M144" t="str">
        <f t="shared" si="14"/>
        <v>Prima emitida|</v>
      </c>
      <c r="S144" t="str">
        <f t="shared" si="15"/>
        <v>Prima devengada|</v>
      </c>
      <c r="Y144" t="str">
        <f t="shared" si="16"/>
        <v>Número de afectaciones ocurridas|</v>
      </c>
      <c r="AE144" t="str">
        <f t="shared" si="17"/>
        <v>Monto de siniestros ocurridos|</v>
      </c>
    </row>
    <row r="145" spans="1:31" x14ac:dyDescent="0.3">
      <c r="A145" t="str">
        <f t="shared" si="12"/>
        <v>Número de pólizas Vigentes|</v>
      </c>
      <c r="C145"/>
      <c r="D145"/>
      <c r="E145"/>
      <c r="G145" t="str">
        <f t="shared" si="13"/>
        <v>Número de riesgos vigentes|</v>
      </c>
      <c r="M145" t="str">
        <f t="shared" si="14"/>
        <v>Prima emitida|</v>
      </c>
      <c r="S145" t="str">
        <f t="shared" si="15"/>
        <v>Prima devengada|</v>
      </c>
      <c r="Y145" t="str">
        <f t="shared" si="16"/>
        <v>Número de afectaciones ocurridas|</v>
      </c>
      <c r="AE145" t="str">
        <f t="shared" si="17"/>
        <v>Monto de siniestros ocurridos|</v>
      </c>
    </row>
    <row r="146" spans="1:31" x14ac:dyDescent="0.3">
      <c r="A146" t="str">
        <f t="shared" si="12"/>
        <v>Número de pólizas Vigentes|</v>
      </c>
      <c r="C146"/>
      <c r="D146"/>
      <c r="E146"/>
      <c r="G146" t="str">
        <f t="shared" si="13"/>
        <v>Número de riesgos vigentes|</v>
      </c>
      <c r="M146" t="str">
        <f t="shared" si="14"/>
        <v>Prima emitida|</v>
      </c>
      <c r="S146" t="str">
        <f t="shared" si="15"/>
        <v>Prima devengada|</v>
      </c>
      <c r="Y146" t="str">
        <f t="shared" si="16"/>
        <v>Número de afectaciones ocurridas|</v>
      </c>
      <c r="AE146" t="str">
        <f t="shared" si="17"/>
        <v>Monto de siniestros ocurridos|</v>
      </c>
    </row>
    <row r="147" spans="1:31" x14ac:dyDescent="0.3">
      <c r="A147" t="str">
        <f t="shared" si="12"/>
        <v>Número de pólizas Vigentes|</v>
      </c>
      <c r="C147"/>
      <c r="D147"/>
      <c r="E147"/>
      <c r="G147" t="str">
        <f t="shared" si="13"/>
        <v>Número de riesgos vigentes|</v>
      </c>
      <c r="M147" t="str">
        <f t="shared" si="14"/>
        <v>Prima emitida|</v>
      </c>
      <c r="S147" t="str">
        <f t="shared" si="15"/>
        <v>Prima devengada|</v>
      </c>
      <c r="Y147" t="str">
        <f t="shared" si="16"/>
        <v>Número de afectaciones ocurridas|</v>
      </c>
      <c r="AE147" t="str">
        <f t="shared" si="17"/>
        <v>Monto de siniestros ocurridos|</v>
      </c>
    </row>
    <row r="148" spans="1:31" x14ac:dyDescent="0.3">
      <c r="A148" t="str">
        <f t="shared" si="12"/>
        <v>Número de pólizas Vigentes|</v>
      </c>
      <c r="C148"/>
      <c r="D148"/>
      <c r="E148"/>
      <c r="G148" t="str">
        <f t="shared" si="13"/>
        <v>Número de riesgos vigentes|</v>
      </c>
      <c r="M148" t="str">
        <f t="shared" si="14"/>
        <v>Prima emitida|</v>
      </c>
      <c r="S148" t="str">
        <f t="shared" si="15"/>
        <v>Prima devengada|</v>
      </c>
      <c r="Y148" t="str">
        <f t="shared" si="16"/>
        <v>Número de afectaciones ocurridas|</v>
      </c>
      <c r="AE148" t="str">
        <f t="shared" si="17"/>
        <v>Monto de siniestros ocurridos|</v>
      </c>
    </row>
    <row r="149" spans="1:31" x14ac:dyDescent="0.3">
      <c r="A149" t="str">
        <f t="shared" si="12"/>
        <v>Número de pólizas Vigentes|</v>
      </c>
      <c r="C149"/>
      <c r="D149"/>
      <c r="E149"/>
      <c r="G149" t="str">
        <f t="shared" si="13"/>
        <v>Número de riesgos vigentes|</v>
      </c>
      <c r="M149" t="str">
        <f t="shared" si="14"/>
        <v>Prima emitida|</v>
      </c>
      <c r="S149" t="str">
        <f t="shared" si="15"/>
        <v>Prima devengada|</v>
      </c>
      <c r="Y149" t="str">
        <f t="shared" si="16"/>
        <v>Número de afectaciones ocurridas|</v>
      </c>
      <c r="AE149" t="str">
        <f t="shared" si="17"/>
        <v>Monto de siniestros ocurridos|</v>
      </c>
    </row>
    <row r="150" spans="1:31" x14ac:dyDescent="0.3">
      <c r="A150" t="str">
        <f t="shared" si="12"/>
        <v>Número de pólizas Vigentes|</v>
      </c>
      <c r="C150"/>
      <c r="D150"/>
      <c r="E150"/>
      <c r="G150" t="str">
        <f t="shared" si="13"/>
        <v>Número de riesgos vigentes|</v>
      </c>
      <c r="M150" t="str">
        <f t="shared" si="14"/>
        <v>Prima emitida|</v>
      </c>
      <c r="S150" t="str">
        <f t="shared" si="15"/>
        <v>Prima devengada|</v>
      </c>
      <c r="Y150" t="str">
        <f t="shared" si="16"/>
        <v>Número de afectaciones ocurridas|</v>
      </c>
      <c r="AE150" t="str">
        <f t="shared" si="17"/>
        <v>Monto de siniestros ocurridos|</v>
      </c>
    </row>
    <row r="151" spans="1:31" x14ac:dyDescent="0.3">
      <c r="A151" t="str">
        <f t="shared" si="12"/>
        <v>Número de pólizas Vigentes|</v>
      </c>
      <c r="C151"/>
      <c r="D151"/>
      <c r="E151"/>
      <c r="G151" t="str">
        <f t="shared" si="13"/>
        <v>Número de riesgos vigentes|</v>
      </c>
      <c r="M151" t="str">
        <f t="shared" si="14"/>
        <v>Prima emitida|</v>
      </c>
      <c r="S151" t="str">
        <f t="shared" si="15"/>
        <v>Prima devengada|</v>
      </c>
      <c r="Y151" t="str">
        <f t="shared" si="16"/>
        <v>Número de afectaciones ocurridas|</v>
      </c>
      <c r="AE151" t="str">
        <f t="shared" si="17"/>
        <v>Monto de siniestros ocurridos|</v>
      </c>
    </row>
    <row r="152" spans="1:31" x14ac:dyDescent="0.3">
      <c r="A152" t="str">
        <f t="shared" si="12"/>
        <v>Número de pólizas Vigentes|</v>
      </c>
      <c r="C152"/>
      <c r="D152"/>
      <c r="E152"/>
      <c r="G152" t="str">
        <f t="shared" si="13"/>
        <v>Número de riesgos vigentes|</v>
      </c>
      <c r="M152" t="str">
        <f t="shared" si="14"/>
        <v>Prima emitida|</v>
      </c>
      <c r="S152" t="str">
        <f t="shared" si="15"/>
        <v>Prima devengada|</v>
      </c>
      <c r="Y152" t="str">
        <f t="shared" si="16"/>
        <v>Número de afectaciones ocurridas|</v>
      </c>
      <c r="AE152" t="str">
        <f t="shared" si="17"/>
        <v>Monto de siniestros ocurridos|</v>
      </c>
    </row>
    <row r="153" spans="1:31" x14ac:dyDescent="0.3">
      <c r="A153" t="str">
        <f t="shared" si="12"/>
        <v>Número de pólizas Vigentes|</v>
      </c>
      <c r="C153"/>
      <c r="D153"/>
      <c r="E153"/>
      <c r="G153" t="str">
        <f t="shared" si="13"/>
        <v>Número de riesgos vigentes|</v>
      </c>
      <c r="M153" t="str">
        <f t="shared" si="14"/>
        <v>Prima emitida|</v>
      </c>
      <c r="S153" t="str">
        <f t="shared" si="15"/>
        <v>Prima devengada|</v>
      </c>
      <c r="Y153" t="str">
        <f t="shared" si="16"/>
        <v>Número de afectaciones ocurridas|</v>
      </c>
      <c r="AE153" t="str">
        <f t="shared" si="17"/>
        <v>Monto de siniestros ocurridos|</v>
      </c>
    </row>
    <row r="154" spans="1:31" x14ac:dyDescent="0.3">
      <c r="A154" t="str">
        <f t="shared" si="12"/>
        <v>Número de pólizas Vigentes|</v>
      </c>
      <c r="C154"/>
      <c r="D154"/>
      <c r="E154"/>
      <c r="G154" t="str">
        <f t="shared" si="13"/>
        <v>Número de riesgos vigentes|</v>
      </c>
      <c r="M154" t="str">
        <f t="shared" si="14"/>
        <v>Prima emitida|</v>
      </c>
      <c r="S154" t="str">
        <f t="shared" si="15"/>
        <v>Prima devengada|</v>
      </c>
      <c r="Y154" t="str">
        <f t="shared" si="16"/>
        <v>Número de afectaciones ocurridas|</v>
      </c>
      <c r="AE154" t="str">
        <f t="shared" si="17"/>
        <v>Monto de siniestros ocurridos|</v>
      </c>
    </row>
    <row r="155" spans="1:31" x14ac:dyDescent="0.3">
      <c r="A155" t="str">
        <f t="shared" si="12"/>
        <v>Número de pólizas Vigentes|</v>
      </c>
      <c r="C155"/>
      <c r="D155"/>
      <c r="E155"/>
      <c r="G155" t="str">
        <f t="shared" si="13"/>
        <v>Número de riesgos vigentes|</v>
      </c>
      <c r="M155" t="str">
        <f t="shared" si="14"/>
        <v>Prima emitida|</v>
      </c>
      <c r="S155" t="str">
        <f t="shared" si="15"/>
        <v>Prima devengada|</v>
      </c>
      <c r="Y155" t="str">
        <f t="shared" si="16"/>
        <v>Número de afectaciones ocurridas|</v>
      </c>
      <c r="AE155" t="str">
        <f t="shared" si="17"/>
        <v>Monto de siniestros ocurridos|</v>
      </c>
    </row>
    <row r="156" spans="1:31" x14ac:dyDescent="0.3">
      <c r="A156" t="str">
        <f t="shared" si="12"/>
        <v>Número de pólizas Vigentes|</v>
      </c>
      <c r="C156"/>
      <c r="D156"/>
      <c r="E156"/>
      <c r="G156" t="str">
        <f t="shared" si="13"/>
        <v>Número de riesgos vigentes|</v>
      </c>
      <c r="M156" t="str">
        <f t="shared" si="14"/>
        <v>Prima emitida|</v>
      </c>
      <c r="S156" t="str">
        <f t="shared" si="15"/>
        <v>Prima devengada|</v>
      </c>
      <c r="Y156" t="str">
        <f t="shared" si="16"/>
        <v>Número de afectaciones ocurridas|</v>
      </c>
      <c r="AE156" t="str">
        <f t="shared" si="17"/>
        <v>Monto de siniestros ocurridos|</v>
      </c>
    </row>
    <row r="157" spans="1:31" x14ac:dyDescent="0.3">
      <c r="A157" t="str">
        <f t="shared" si="12"/>
        <v>Número de pólizas Vigentes|</v>
      </c>
      <c r="C157"/>
      <c r="D157"/>
      <c r="E157"/>
      <c r="G157" t="str">
        <f t="shared" si="13"/>
        <v>Número de riesgos vigentes|</v>
      </c>
      <c r="M157" t="str">
        <f t="shared" si="14"/>
        <v>Prima emitida|</v>
      </c>
      <c r="S157" t="str">
        <f t="shared" si="15"/>
        <v>Prima devengada|</v>
      </c>
      <c r="Y157" t="str">
        <f t="shared" si="16"/>
        <v>Número de afectaciones ocurridas|</v>
      </c>
      <c r="AE157" t="str">
        <f t="shared" si="17"/>
        <v>Monto de siniestros ocurridos|</v>
      </c>
    </row>
    <row r="158" spans="1:31" x14ac:dyDescent="0.3">
      <c r="A158" t="str">
        <f t="shared" si="12"/>
        <v>Número de pólizas Vigentes|</v>
      </c>
      <c r="C158"/>
      <c r="D158"/>
      <c r="E158"/>
      <c r="G158" t="str">
        <f t="shared" si="13"/>
        <v>Número de riesgos vigentes|</v>
      </c>
      <c r="M158" t="str">
        <f t="shared" si="14"/>
        <v>Prima emitida|</v>
      </c>
      <c r="S158" t="str">
        <f t="shared" si="15"/>
        <v>Prima devengada|</v>
      </c>
      <c r="Y158" t="str">
        <f t="shared" si="16"/>
        <v>Número de afectaciones ocurridas|</v>
      </c>
      <c r="AE158" t="str">
        <f t="shared" si="17"/>
        <v>Monto de siniestros ocurridos|</v>
      </c>
    </row>
    <row r="159" spans="1:31" x14ac:dyDescent="0.3">
      <c r="A159" t="str">
        <f t="shared" si="12"/>
        <v>Número de pólizas Vigentes|</v>
      </c>
      <c r="C159"/>
      <c r="D159"/>
      <c r="E159"/>
      <c r="G159" t="str">
        <f t="shared" si="13"/>
        <v>Número de riesgos vigentes|</v>
      </c>
      <c r="M159" t="str">
        <f t="shared" si="14"/>
        <v>Prima emitida|</v>
      </c>
      <c r="S159" t="str">
        <f t="shared" si="15"/>
        <v>Prima devengada|</v>
      </c>
      <c r="Y159" t="str">
        <f t="shared" si="16"/>
        <v>Número de afectaciones ocurridas|</v>
      </c>
      <c r="AE159" t="str">
        <f t="shared" si="17"/>
        <v>Monto de siniestros ocurridos|</v>
      </c>
    </row>
    <row r="160" spans="1:31" x14ac:dyDescent="0.3">
      <c r="A160" t="str">
        <f t="shared" si="12"/>
        <v>Número de pólizas Vigentes|</v>
      </c>
      <c r="C160"/>
      <c r="D160"/>
      <c r="E160"/>
      <c r="G160" t="str">
        <f t="shared" si="13"/>
        <v>Número de riesgos vigentes|</v>
      </c>
      <c r="M160" t="str">
        <f t="shared" si="14"/>
        <v>Prima emitida|</v>
      </c>
      <c r="S160" t="str">
        <f t="shared" si="15"/>
        <v>Prima devengada|</v>
      </c>
      <c r="Y160" t="str">
        <f t="shared" si="16"/>
        <v>Número de afectaciones ocurridas|</v>
      </c>
      <c r="AE160" t="str">
        <f t="shared" si="17"/>
        <v>Monto de siniestros ocurridos|</v>
      </c>
    </row>
    <row r="161" spans="1:31" x14ac:dyDescent="0.3">
      <c r="A161" t="str">
        <f t="shared" si="12"/>
        <v>Número de pólizas Vigentes|</v>
      </c>
      <c r="C161"/>
      <c r="D161"/>
      <c r="E161"/>
      <c r="G161" t="str">
        <f t="shared" si="13"/>
        <v>Número de riesgos vigentes|</v>
      </c>
      <c r="M161" t="str">
        <f t="shared" si="14"/>
        <v>Prima emitida|</v>
      </c>
      <c r="S161" t="str">
        <f t="shared" si="15"/>
        <v>Prima devengada|</v>
      </c>
      <c r="Y161" t="str">
        <f t="shared" si="16"/>
        <v>Número de afectaciones ocurridas|</v>
      </c>
      <c r="AE161" t="str">
        <f t="shared" si="17"/>
        <v>Monto de siniestros ocurridos|</v>
      </c>
    </row>
    <row r="162" spans="1:31" x14ac:dyDescent="0.3">
      <c r="A162" t="str">
        <f t="shared" si="12"/>
        <v>Número de pólizas Vigentes|</v>
      </c>
      <c r="C162"/>
      <c r="D162"/>
      <c r="E162"/>
      <c r="G162" t="str">
        <f t="shared" si="13"/>
        <v>Número de riesgos vigentes|</v>
      </c>
      <c r="M162" t="str">
        <f t="shared" si="14"/>
        <v>Prima emitida|</v>
      </c>
      <c r="S162" t="str">
        <f t="shared" si="15"/>
        <v>Prima devengada|</v>
      </c>
      <c r="Y162" t="str">
        <f t="shared" si="16"/>
        <v>Número de afectaciones ocurridas|</v>
      </c>
      <c r="AE162" t="str">
        <f t="shared" si="17"/>
        <v>Monto de siniestros ocurridos|</v>
      </c>
    </row>
    <row r="163" spans="1:31" x14ac:dyDescent="0.3">
      <c r="A163" t="str">
        <f t="shared" si="12"/>
        <v>Número de pólizas Vigentes|</v>
      </c>
      <c r="C163"/>
      <c r="D163"/>
      <c r="E163"/>
      <c r="G163" t="str">
        <f t="shared" si="13"/>
        <v>Número de riesgos vigentes|</v>
      </c>
      <c r="M163" t="str">
        <f t="shared" si="14"/>
        <v>Prima emitida|</v>
      </c>
      <c r="S163" t="str">
        <f t="shared" si="15"/>
        <v>Prima devengada|</v>
      </c>
      <c r="Y163" t="str">
        <f t="shared" si="16"/>
        <v>Número de afectaciones ocurridas|</v>
      </c>
      <c r="AE163" t="str">
        <f t="shared" si="17"/>
        <v>Monto de siniestros ocurridos|</v>
      </c>
    </row>
    <row r="164" spans="1:31" x14ac:dyDescent="0.3">
      <c r="A164" t="str">
        <f t="shared" si="12"/>
        <v>Número de pólizas Vigentes|</v>
      </c>
      <c r="C164"/>
      <c r="D164"/>
      <c r="E164"/>
      <c r="G164" t="str">
        <f t="shared" si="13"/>
        <v>Número de riesgos vigentes|</v>
      </c>
      <c r="M164" t="str">
        <f t="shared" si="14"/>
        <v>Prima emitida|</v>
      </c>
      <c r="S164" t="str">
        <f t="shared" si="15"/>
        <v>Prima devengada|</v>
      </c>
      <c r="Y164" t="str">
        <f t="shared" si="16"/>
        <v>Número de afectaciones ocurridas|</v>
      </c>
      <c r="AE164" t="str">
        <f t="shared" si="17"/>
        <v>Monto de siniestros ocurridos|</v>
      </c>
    </row>
    <row r="165" spans="1:31" x14ac:dyDescent="0.3">
      <c r="A165" t="str">
        <f t="shared" si="12"/>
        <v>Número de pólizas Vigentes|</v>
      </c>
      <c r="C165"/>
      <c r="D165"/>
      <c r="E165"/>
      <c r="G165" t="str">
        <f t="shared" si="13"/>
        <v>Número de riesgos vigentes|</v>
      </c>
      <c r="M165" t="str">
        <f t="shared" si="14"/>
        <v>Prima emitida|</v>
      </c>
      <c r="S165" t="str">
        <f t="shared" si="15"/>
        <v>Prima devengada|</v>
      </c>
      <c r="Y165" t="str">
        <f t="shared" si="16"/>
        <v>Número de afectaciones ocurridas|</v>
      </c>
      <c r="AE165" t="str">
        <f t="shared" si="17"/>
        <v>Monto de siniestros ocurridos|</v>
      </c>
    </row>
    <row r="166" spans="1:31" x14ac:dyDescent="0.3">
      <c r="A166" t="str">
        <f t="shared" si="12"/>
        <v>Número de pólizas Vigentes|</v>
      </c>
      <c r="C166"/>
      <c r="D166"/>
      <c r="E166"/>
      <c r="G166" t="str">
        <f t="shared" si="13"/>
        <v>Número de riesgos vigentes|</v>
      </c>
      <c r="M166" t="str">
        <f t="shared" si="14"/>
        <v>Prima emitida|</v>
      </c>
      <c r="S166" t="str">
        <f t="shared" si="15"/>
        <v>Prima devengada|</v>
      </c>
      <c r="Y166" t="str">
        <f t="shared" si="16"/>
        <v>Número de afectaciones ocurridas|</v>
      </c>
      <c r="AE166" t="str">
        <f t="shared" si="17"/>
        <v>Monto de siniestros ocurridos|</v>
      </c>
    </row>
    <row r="167" spans="1:31" x14ac:dyDescent="0.3">
      <c r="A167" t="str">
        <f t="shared" si="12"/>
        <v>Número de pólizas Vigentes|</v>
      </c>
      <c r="C167"/>
      <c r="D167"/>
      <c r="E167"/>
      <c r="G167" t="str">
        <f t="shared" si="13"/>
        <v>Número de riesgos vigentes|</v>
      </c>
      <c r="M167" t="str">
        <f t="shared" si="14"/>
        <v>Prima emitida|</v>
      </c>
      <c r="S167" t="str">
        <f t="shared" si="15"/>
        <v>Prima devengada|</v>
      </c>
      <c r="Y167" t="str">
        <f t="shared" si="16"/>
        <v>Número de afectaciones ocurridas|</v>
      </c>
      <c r="AE167" t="str">
        <f t="shared" si="17"/>
        <v>Monto de siniestros ocurridos|</v>
      </c>
    </row>
    <row r="168" spans="1:31" x14ac:dyDescent="0.3">
      <c r="A168" t="str">
        <f t="shared" si="12"/>
        <v>Número de pólizas Vigentes|</v>
      </c>
      <c r="C168"/>
      <c r="D168"/>
      <c r="E168"/>
      <c r="G168" t="str">
        <f t="shared" si="13"/>
        <v>Número de riesgos vigentes|</v>
      </c>
      <c r="M168" t="str">
        <f t="shared" si="14"/>
        <v>Prima emitida|</v>
      </c>
      <c r="S168" t="str">
        <f t="shared" si="15"/>
        <v>Prima devengada|</v>
      </c>
      <c r="Y168" t="str">
        <f t="shared" si="16"/>
        <v>Número de afectaciones ocurridas|</v>
      </c>
      <c r="AE168" t="str">
        <f t="shared" si="17"/>
        <v>Monto de siniestros ocurridos|</v>
      </c>
    </row>
    <row r="169" spans="1:31" x14ac:dyDescent="0.3">
      <c r="A169" t="str">
        <f t="shared" si="12"/>
        <v>Número de pólizas Vigentes|</v>
      </c>
      <c r="C169"/>
      <c r="D169"/>
      <c r="E169"/>
      <c r="G169" t="str">
        <f t="shared" si="13"/>
        <v>Número de riesgos vigentes|</v>
      </c>
      <c r="M169" t="str">
        <f t="shared" si="14"/>
        <v>Prima emitida|</v>
      </c>
      <c r="S169" t="str">
        <f t="shared" si="15"/>
        <v>Prima devengada|</v>
      </c>
      <c r="Y169" t="str">
        <f t="shared" si="16"/>
        <v>Número de afectaciones ocurridas|</v>
      </c>
      <c r="AE169" t="str">
        <f t="shared" si="17"/>
        <v>Monto de siniestros ocurridos|</v>
      </c>
    </row>
    <row r="170" spans="1:31" x14ac:dyDescent="0.3">
      <c r="A170" t="str">
        <f t="shared" si="12"/>
        <v>Número de pólizas Vigentes|</v>
      </c>
      <c r="C170"/>
      <c r="D170"/>
      <c r="E170"/>
      <c r="G170" t="str">
        <f t="shared" si="13"/>
        <v>Número de riesgos vigentes|</v>
      </c>
      <c r="M170" t="str">
        <f t="shared" si="14"/>
        <v>Prima emitida|</v>
      </c>
      <c r="S170" t="str">
        <f t="shared" si="15"/>
        <v>Prima devengada|</v>
      </c>
      <c r="Y170" t="str">
        <f t="shared" si="16"/>
        <v>Número de afectaciones ocurridas|</v>
      </c>
      <c r="AE170" t="str">
        <f t="shared" si="17"/>
        <v>Monto de siniestros ocurridos|</v>
      </c>
    </row>
    <row r="171" spans="1:31" x14ac:dyDescent="0.3">
      <c r="A171" t="str">
        <f t="shared" si="12"/>
        <v>Número de pólizas Vigentes|</v>
      </c>
      <c r="C171"/>
      <c r="D171"/>
      <c r="E171"/>
      <c r="G171" t="str">
        <f t="shared" si="13"/>
        <v>Número de riesgos vigentes|</v>
      </c>
      <c r="M171" t="str">
        <f t="shared" si="14"/>
        <v>Prima emitida|</v>
      </c>
      <c r="S171" t="str">
        <f t="shared" si="15"/>
        <v>Prima devengada|</v>
      </c>
      <c r="Y171" t="str">
        <f t="shared" si="16"/>
        <v>Número de afectaciones ocurridas|</v>
      </c>
      <c r="AE171" t="str">
        <f t="shared" si="17"/>
        <v>Monto de siniestros ocurridos|</v>
      </c>
    </row>
    <row r="172" spans="1:31" x14ac:dyDescent="0.3">
      <c r="A172" t="str">
        <f t="shared" si="12"/>
        <v>Número de pólizas Vigentes|</v>
      </c>
      <c r="C172"/>
      <c r="D172"/>
      <c r="E172"/>
      <c r="G172" t="str">
        <f t="shared" si="13"/>
        <v>Número de riesgos vigentes|</v>
      </c>
      <c r="M172" t="str">
        <f t="shared" si="14"/>
        <v>Prima emitida|</v>
      </c>
      <c r="S172" t="str">
        <f t="shared" si="15"/>
        <v>Prima devengada|</v>
      </c>
      <c r="Y172" t="str">
        <f t="shared" si="16"/>
        <v>Número de afectaciones ocurridas|</v>
      </c>
      <c r="AE172" t="str">
        <f t="shared" si="17"/>
        <v>Monto de siniestros ocurridos|</v>
      </c>
    </row>
    <row r="173" spans="1:31" x14ac:dyDescent="0.3">
      <c r="A173" t="str">
        <f t="shared" si="12"/>
        <v>Número de pólizas Vigentes|</v>
      </c>
      <c r="C173"/>
      <c r="D173"/>
      <c r="E173"/>
      <c r="G173" t="str">
        <f t="shared" si="13"/>
        <v>Número de riesgos vigentes|</v>
      </c>
      <c r="M173" t="str">
        <f t="shared" si="14"/>
        <v>Prima emitida|</v>
      </c>
      <c r="S173" t="str">
        <f t="shared" si="15"/>
        <v>Prima devengada|</v>
      </c>
      <c r="Y173" t="str">
        <f t="shared" si="16"/>
        <v>Número de afectaciones ocurridas|</v>
      </c>
      <c r="AE173" t="str">
        <f t="shared" si="17"/>
        <v>Monto de siniestros ocurridos|</v>
      </c>
    </row>
    <row r="174" spans="1:31" x14ac:dyDescent="0.3">
      <c r="A174" t="str">
        <f t="shared" si="12"/>
        <v>Número de pólizas Vigentes|</v>
      </c>
      <c r="C174"/>
      <c r="D174"/>
      <c r="E174"/>
      <c r="G174" t="str">
        <f t="shared" si="13"/>
        <v>Número de riesgos vigentes|</v>
      </c>
      <c r="M174" t="str">
        <f t="shared" si="14"/>
        <v>Prima emitida|</v>
      </c>
      <c r="S174" t="str">
        <f t="shared" si="15"/>
        <v>Prima devengada|</v>
      </c>
      <c r="Y174" t="str">
        <f t="shared" si="16"/>
        <v>Número de afectaciones ocurridas|</v>
      </c>
      <c r="AE174" t="str">
        <f t="shared" si="17"/>
        <v>Monto de siniestros ocurridos|</v>
      </c>
    </row>
    <row r="175" spans="1:31" x14ac:dyDescent="0.3">
      <c r="A175" t="str">
        <f t="shared" si="12"/>
        <v>Número de pólizas Vigentes|</v>
      </c>
      <c r="C175"/>
      <c r="D175"/>
      <c r="E175"/>
      <c r="G175" t="str">
        <f t="shared" si="13"/>
        <v>Número de riesgos vigentes|</v>
      </c>
      <c r="M175" t="str">
        <f t="shared" si="14"/>
        <v>Prima emitida|</v>
      </c>
      <c r="S175" t="str">
        <f t="shared" si="15"/>
        <v>Prima devengada|</v>
      </c>
      <c r="Y175" t="str">
        <f t="shared" si="16"/>
        <v>Número de afectaciones ocurridas|</v>
      </c>
      <c r="AE175" t="str">
        <f t="shared" si="17"/>
        <v>Monto de siniestros ocurridos|</v>
      </c>
    </row>
    <row r="176" spans="1:31" x14ac:dyDescent="0.3">
      <c r="A176" t="str">
        <f t="shared" si="12"/>
        <v>Número de pólizas Vigentes|</v>
      </c>
      <c r="C176"/>
      <c r="D176"/>
      <c r="E176"/>
      <c r="G176" t="str">
        <f t="shared" si="13"/>
        <v>Número de riesgos vigentes|</v>
      </c>
      <c r="M176" t="str">
        <f t="shared" si="14"/>
        <v>Prima emitida|</v>
      </c>
      <c r="S176" t="str">
        <f t="shared" si="15"/>
        <v>Prima devengada|</v>
      </c>
      <c r="Y176" t="str">
        <f t="shared" si="16"/>
        <v>Número de afectaciones ocurridas|</v>
      </c>
      <c r="AE176" t="str">
        <f t="shared" si="17"/>
        <v>Monto de siniestros ocurridos|</v>
      </c>
    </row>
    <row r="177" spans="1:31" x14ac:dyDescent="0.3">
      <c r="A177" t="str">
        <f t="shared" si="12"/>
        <v>Número de pólizas Vigentes|</v>
      </c>
      <c r="C177"/>
      <c r="D177"/>
      <c r="E177"/>
      <c r="G177" t="str">
        <f t="shared" si="13"/>
        <v>Número de riesgos vigentes|</v>
      </c>
      <c r="M177" t="str">
        <f t="shared" si="14"/>
        <v>Prima emitida|</v>
      </c>
      <c r="S177" t="str">
        <f t="shared" si="15"/>
        <v>Prima devengada|</v>
      </c>
      <c r="Y177" t="str">
        <f t="shared" si="16"/>
        <v>Número de afectaciones ocurridas|</v>
      </c>
      <c r="AE177" t="str">
        <f t="shared" si="17"/>
        <v>Monto de siniestros ocurridos|</v>
      </c>
    </row>
    <row r="178" spans="1:31" x14ac:dyDescent="0.3">
      <c r="A178" t="str">
        <f t="shared" si="12"/>
        <v>Número de pólizas Vigentes|</v>
      </c>
      <c r="C178"/>
      <c r="D178"/>
      <c r="E178"/>
      <c r="G178" t="str">
        <f t="shared" si="13"/>
        <v>Número de riesgos vigentes|</v>
      </c>
      <c r="M178" t="str">
        <f t="shared" si="14"/>
        <v>Prima emitida|</v>
      </c>
      <c r="S178" t="str">
        <f t="shared" si="15"/>
        <v>Prima devengada|</v>
      </c>
      <c r="Y178" t="str">
        <f t="shared" si="16"/>
        <v>Número de afectaciones ocurridas|</v>
      </c>
      <c r="AE178" t="str">
        <f t="shared" si="17"/>
        <v>Monto de siniestros ocurridos|</v>
      </c>
    </row>
    <row r="179" spans="1:31" x14ac:dyDescent="0.3">
      <c r="A179" t="str">
        <f t="shared" si="12"/>
        <v>Número de pólizas Vigentes|</v>
      </c>
      <c r="C179"/>
      <c r="D179"/>
      <c r="E179"/>
      <c r="G179" t="str">
        <f t="shared" si="13"/>
        <v>Número de riesgos vigentes|</v>
      </c>
      <c r="M179" t="str">
        <f t="shared" si="14"/>
        <v>Prima emitida|</v>
      </c>
      <c r="S179" t="str">
        <f t="shared" si="15"/>
        <v>Prima devengada|</v>
      </c>
      <c r="Y179" t="str">
        <f t="shared" si="16"/>
        <v>Número de afectaciones ocurridas|</v>
      </c>
      <c r="AE179" t="str">
        <f t="shared" si="17"/>
        <v>Monto de siniestros ocurridos|</v>
      </c>
    </row>
    <row r="180" spans="1:31" x14ac:dyDescent="0.3">
      <c r="A180" t="str">
        <f t="shared" si="12"/>
        <v>Número de pólizas Vigentes|</v>
      </c>
      <c r="C180"/>
      <c r="D180"/>
      <c r="E180"/>
      <c r="G180" t="str">
        <f t="shared" si="13"/>
        <v>Número de riesgos vigentes|</v>
      </c>
      <c r="M180" t="str">
        <f t="shared" si="14"/>
        <v>Prima emitida|</v>
      </c>
      <c r="S180" t="str">
        <f t="shared" si="15"/>
        <v>Prima devengada|</v>
      </c>
      <c r="Y180" t="str">
        <f t="shared" si="16"/>
        <v>Número de afectaciones ocurridas|</v>
      </c>
      <c r="AE180" t="str">
        <f t="shared" si="17"/>
        <v>Monto de siniestros ocurridos|</v>
      </c>
    </row>
    <row r="181" spans="1:31" x14ac:dyDescent="0.3">
      <c r="A181" t="str">
        <f t="shared" si="12"/>
        <v>Número de pólizas Vigentes|</v>
      </c>
      <c r="C181"/>
      <c r="D181"/>
      <c r="E181"/>
      <c r="G181" t="str">
        <f t="shared" si="13"/>
        <v>Número de riesgos vigentes|</v>
      </c>
      <c r="M181" t="str">
        <f t="shared" si="14"/>
        <v>Prima emitida|</v>
      </c>
      <c r="S181" t="str">
        <f t="shared" si="15"/>
        <v>Prima devengada|</v>
      </c>
      <c r="Y181" t="str">
        <f t="shared" si="16"/>
        <v>Número de afectaciones ocurridas|</v>
      </c>
      <c r="AE181" t="str">
        <f t="shared" si="17"/>
        <v>Monto de siniestros ocurridos|</v>
      </c>
    </row>
    <row r="182" spans="1:31" x14ac:dyDescent="0.3">
      <c r="A182" t="str">
        <f t="shared" si="12"/>
        <v>Número de pólizas Vigentes|</v>
      </c>
      <c r="C182"/>
      <c r="D182"/>
      <c r="E182"/>
      <c r="G182" t="str">
        <f t="shared" si="13"/>
        <v>Número de riesgos vigentes|</v>
      </c>
      <c r="M182" t="str">
        <f t="shared" si="14"/>
        <v>Prima emitida|</v>
      </c>
      <c r="S182" t="str">
        <f t="shared" si="15"/>
        <v>Prima devengada|</v>
      </c>
      <c r="Y182" t="str">
        <f t="shared" si="16"/>
        <v>Número de afectaciones ocurridas|</v>
      </c>
      <c r="AE182" t="str">
        <f t="shared" si="17"/>
        <v>Monto de siniestros ocurridos|</v>
      </c>
    </row>
    <row r="183" spans="1:31" x14ac:dyDescent="0.3">
      <c r="A183" t="str">
        <f t="shared" si="12"/>
        <v>Número de pólizas Vigentes|</v>
      </c>
      <c r="C183"/>
      <c r="D183"/>
      <c r="E183"/>
      <c r="G183" t="str">
        <f t="shared" si="13"/>
        <v>Número de riesgos vigentes|</v>
      </c>
      <c r="M183" t="str">
        <f t="shared" si="14"/>
        <v>Prima emitida|</v>
      </c>
      <c r="S183" t="str">
        <f t="shared" si="15"/>
        <v>Prima devengada|</v>
      </c>
      <c r="Y183" t="str">
        <f t="shared" si="16"/>
        <v>Número de afectaciones ocurridas|</v>
      </c>
      <c r="AE183" t="str">
        <f t="shared" si="17"/>
        <v>Monto de siniestros ocurridos|</v>
      </c>
    </row>
    <row r="184" spans="1:31" x14ac:dyDescent="0.3">
      <c r="A184" t="str">
        <f t="shared" si="12"/>
        <v>Número de pólizas Vigentes|</v>
      </c>
      <c r="C184"/>
      <c r="D184"/>
      <c r="E184"/>
      <c r="G184" t="str">
        <f t="shared" si="13"/>
        <v>Número de riesgos vigentes|</v>
      </c>
      <c r="M184" t="str">
        <f t="shared" si="14"/>
        <v>Prima emitida|</v>
      </c>
      <c r="S184" t="str">
        <f t="shared" si="15"/>
        <v>Prima devengada|</v>
      </c>
      <c r="Y184" t="str">
        <f t="shared" si="16"/>
        <v>Número de afectaciones ocurridas|</v>
      </c>
      <c r="AE184" t="str">
        <f t="shared" si="17"/>
        <v>Monto de siniestros ocurridos|</v>
      </c>
    </row>
    <row r="185" spans="1:31" x14ac:dyDescent="0.3">
      <c r="A185" t="str">
        <f t="shared" si="12"/>
        <v>Número de pólizas Vigentes|</v>
      </c>
      <c r="C185"/>
      <c r="D185"/>
      <c r="E185"/>
      <c r="G185" t="str">
        <f t="shared" si="13"/>
        <v>Número de riesgos vigentes|</v>
      </c>
      <c r="M185" t="str">
        <f t="shared" si="14"/>
        <v>Prima emitida|</v>
      </c>
      <c r="S185" t="str">
        <f t="shared" si="15"/>
        <v>Prima devengada|</v>
      </c>
      <c r="Y185" t="str">
        <f t="shared" si="16"/>
        <v>Número de afectaciones ocurridas|</v>
      </c>
      <c r="AE185" t="str">
        <f t="shared" si="17"/>
        <v>Monto de siniestros ocurridos|</v>
      </c>
    </row>
    <row r="186" spans="1:31" x14ac:dyDescent="0.3">
      <c r="A186" t="str">
        <f t="shared" si="12"/>
        <v>Número de pólizas Vigentes|</v>
      </c>
      <c r="C186"/>
      <c r="D186"/>
      <c r="E186"/>
      <c r="G186" t="str">
        <f t="shared" si="13"/>
        <v>Número de riesgos vigentes|</v>
      </c>
      <c r="M186" t="str">
        <f t="shared" si="14"/>
        <v>Prima emitida|</v>
      </c>
      <c r="S186" t="str">
        <f t="shared" si="15"/>
        <v>Prima devengada|</v>
      </c>
      <c r="Y186" t="str">
        <f t="shared" si="16"/>
        <v>Número de afectaciones ocurridas|</v>
      </c>
      <c r="AE186" t="str">
        <f t="shared" si="17"/>
        <v>Monto de siniestros ocurridos|</v>
      </c>
    </row>
    <row r="187" spans="1:31" x14ac:dyDescent="0.3">
      <c r="A187" t="str">
        <f t="shared" si="12"/>
        <v>Número de pólizas Vigentes|</v>
      </c>
      <c r="C187"/>
      <c r="D187"/>
      <c r="E187"/>
      <c r="G187" t="str">
        <f t="shared" si="13"/>
        <v>Número de riesgos vigentes|</v>
      </c>
      <c r="M187" t="str">
        <f t="shared" si="14"/>
        <v>Prima emitida|</v>
      </c>
      <c r="S187" t="str">
        <f t="shared" si="15"/>
        <v>Prima devengada|</v>
      </c>
      <c r="Y187" t="str">
        <f t="shared" si="16"/>
        <v>Número de afectaciones ocurridas|</v>
      </c>
      <c r="AE187" t="str">
        <f t="shared" si="17"/>
        <v>Monto de siniestros ocurridos|</v>
      </c>
    </row>
    <row r="188" spans="1:31" x14ac:dyDescent="0.3">
      <c r="A188" t="str">
        <f t="shared" si="12"/>
        <v>Número de pólizas Vigentes|</v>
      </c>
      <c r="C188"/>
      <c r="D188"/>
      <c r="E188"/>
      <c r="G188" t="str">
        <f t="shared" si="13"/>
        <v>Número de riesgos vigentes|</v>
      </c>
      <c r="M188" t="str">
        <f t="shared" si="14"/>
        <v>Prima emitida|</v>
      </c>
      <c r="S188" t="str">
        <f t="shared" si="15"/>
        <v>Prima devengada|</v>
      </c>
      <c r="Y188" t="str">
        <f t="shared" si="16"/>
        <v>Número de afectaciones ocurridas|</v>
      </c>
      <c r="AE188" t="str">
        <f t="shared" si="17"/>
        <v>Monto de siniestros ocurridos|</v>
      </c>
    </row>
    <row r="189" spans="1:31" x14ac:dyDescent="0.3">
      <c r="A189" t="str">
        <f t="shared" si="12"/>
        <v>Número de pólizas Vigentes|</v>
      </c>
      <c r="C189"/>
      <c r="D189"/>
      <c r="E189"/>
      <c r="G189" t="str">
        <f t="shared" si="13"/>
        <v>Número de riesgos vigentes|</v>
      </c>
      <c r="M189" t="str">
        <f t="shared" si="14"/>
        <v>Prima emitida|</v>
      </c>
      <c r="S189" t="str">
        <f t="shared" si="15"/>
        <v>Prima devengada|</v>
      </c>
      <c r="Y189" t="str">
        <f t="shared" si="16"/>
        <v>Número de afectaciones ocurridas|</v>
      </c>
      <c r="AE189" t="str">
        <f t="shared" si="17"/>
        <v>Monto de siniestros ocurridos|</v>
      </c>
    </row>
    <row r="190" spans="1:31" x14ac:dyDescent="0.3">
      <c r="A190" t="str">
        <f t="shared" si="12"/>
        <v>Número de pólizas Vigentes|</v>
      </c>
      <c r="C190"/>
      <c r="D190"/>
      <c r="E190"/>
      <c r="G190" t="str">
        <f t="shared" si="13"/>
        <v>Número de riesgos vigentes|</v>
      </c>
      <c r="M190" t="str">
        <f t="shared" si="14"/>
        <v>Prima emitida|</v>
      </c>
      <c r="S190" t="str">
        <f t="shared" si="15"/>
        <v>Prima devengada|</v>
      </c>
      <c r="Y190" t="str">
        <f t="shared" si="16"/>
        <v>Número de afectaciones ocurridas|</v>
      </c>
      <c r="AE190" t="str">
        <f t="shared" si="17"/>
        <v>Monto de siniestros ocurridos|</v>
      </c>
    </row>
    <row r="191" spans="1:31" x14ac:dyDescent="0.3">
      <c r="A191" t="str">
        <f t="shared" si="12"/>
        <v>Número de pólizas Vigentes|</v>
      </c>
      <c r="C191"/>
      <c r="D191"/>
      <c r="E191"/>
      <c r="G191" t="str">
        <f t="shared" si="13"/>
        <v>Número de riesgos vigentes|</v>
      </c>
      <c r="M191" t="str">
        <f t="shared" si="14"/>
        <v>Prima emitida|</v>
      </c>
      <c r="S191" t="str">
        <f t="shared" si="15"/>
        <v>Prima devengada|</v>
      </c>
      <c r="Y191" t="str">
        <f t="shared" si="16"/>
        <v>Número de afectaciones ocurridas|</v>
      </c>
      <c r="AE191" t="str">
        <f t="shared" si="17"/>
        <v>Monto de siniestros ocurridos|</v>
      </c>
    </row>
    <row r="192" spans="1:31" x14ac:dyDescent="0.3">
      <c r="A192" t="str">
        <f t="shared" si="12"/>
        <v>Número de pólizas Vigentes|</v>
      </c>
      <c r="C192"/>
      <c r="D192"/>
      <c r="E192"/>
      <c r="G192" t="str">
        <f t="shared" si="13"/>
        <v>Número de riesgos vigentes|</v>
      </c>
      <c r="M192" t="str">
        <f t="shared" si="14"/>
        <v>Prima emitida|</v>
      </c>
      <c r="S192" t="str">
        <f t="shared" si="15"/>
        <v>Prima devengada|</v>
      </c>
      <c r="Y192" t="str">
        <f t="shared" si="16"/>
        <v>Número de afectaciones ocurridas|</v>
      </c>
      <c r="AE192" t="str">
        <f t="shared" si="17"/>
        <v>Monto de siniestros ocurridos|</v>
      </c>
    </row>
    <row r="193" spans="1:31" x14ac:dyDescent="0.3">
      <c r="A193" t="str">
        <f t="shared" si="12"/>
        <v>Número de pólizas Vigentes|</v>
      </c>
      <c r="C193"/>
      <c r="D193"/>
      <c r="E193"/>
      <c r="G193" t="str">
        <f t="shared" si="13"/>
        <v>Número de riesgos vigentes|</v>
      </c>
      <c r="M193" t="str">
        <f t="shared" si="14"/>
        <v>Prima emitida|</v>
      </c>
      <c r="S193" t="str">
        <f t="shared" si="15"/>
        <v>Prima devengada|</v>
      </c>
      <c r="Y193" t="str">
        <f t="shared" si="16"/>
        <v>Número de afectaciones ocurridas|</v>
      </c>
      <c r="AE193" t="str">
        <f t="shared" si="17"/>
        <v>Monto de siniestros ocurridos|</v>
      </c>
    </row>
    <row r="194" spans="1:31" x14ac:dyDescent="0.3">
      <c r="A194" t="str">
        <f t="shared" si="12"/>
        <v>Número de pólizas Vigentes|</v>
      </c>
      <c r="C194"/>
      <c r="D194"/>
      <c r="E194"/>
      <c r="G194" t="str">
        <f t="shared" si="13"/>
        <v>Número de riesgos vigentes|</v>
      </c>
      <c r="M194" t="str">
        <f t="shared" si="14"/>
        <v>Prima emitida|</v>
      </c>
      <c r="S194" t="str">
        <f t="shared" si="15"/>
        <v>Prima devengada|</v>
      </c>
      <c r="Y194" t="str">
        <f t="shared" si="16"/>
        <v>Número de afectaciones ocurridas|</v>
      </c>
      <c r="AE194" t="str">
        <f t="shared" si="17"/>
        <v>Monto de siniestros ocurridos|</v>
      </c>
    </row>
    <row r="195" spans="1:31" x14ac:dyDescent="0.3">
      <c r="A195" t="str">
        <f t="shared" si="12"/>
        <v>Número de pólizas Vigentes|</v>
      </c>
      <c r="C195"/>
      <c r="D195"/>
      <c r="E195"/>
      <c r="G195" t="str">
        <f t="shared" si="13"/>
        <v>Número de riesgos vigentes|</v>
      </c>
      <c r="M195" t="str">
        <f t="shared" si="14"/>
        <v>Prima emitida|</v>
      </c>
      <c r="S195" t="str">
        <f t="shared" si="15"/>
        <v>Prima devengada|</v>
      </c>
      <c r="Y195" t="str">
        <f t="shared" si="16"/>
        <v>Número de afectaciones ocurridas|</v>
      </c>
      <c r="AE195" t="str">
        <f t="shared" si="17"/>
        <v>Monto de siniestros ocurridos|</v>
      </c>
    </row>
    <row r="196" spans="1:31" x14ac:dyDescent="0.3">
      <c r="A196" t="str">
        <f t="shared" si="12"/>
        <v>Número de pólizas Vigentes|</v>
      </c>
      <c r="C196"/>
      <c r="D196"/>
      <c r="E196"/>
      <c r="G196" t="str">
        <f t="shared" si="13"/>
        <v>Número de riesgos vigentes|</v>
      </c>
      <c r="M196" t="str">
        <f t="shared" si="14"/>
        <v>Prima emitida|</v>
      </c>
      <c r="S196" t="str">
        <f t="shared" si="15"/>
        <v>Prima devengada|</v>
      </c>
      <c r="Y196" t="str">
        <f t="shared" si="16"/>
        <v>Número de afectaciones ocurridas|</v>
      </c>
      <c r="AE196" t="str">
        <f t="shared" si="17"/>
        <v>Monto de siniestros ocurridos|</v>
      </c>
    </row>
    <row r="197" spans="1:31" x14ac:dyDescent="0.3">
      <c r="A197" t="str">
        <f t="shared" si="12"/>
        <v>Número de pólizas Vigentes|</v>
      </c>
      <c r="C197"/>
      <c r="D197"/>
      <c r="E197"/>
      <c r="G197" t="str">
        <f t="shared" si="13"/>
        <v>Número de riesgos vigentes|</v>
      </c>
      <c r="M197" t="str">
        <f t="shared" si="14"/>
        <v>Prima emitida|</v>
      </c>
      <c r="S197" t="str">
        <f t="shared" si="15"/>
        <v>Prima devengada|</v>
      </c>
      <c r="Y197" t="str">
        <f t="shared" si="16"/>
        <v>Número de afectaciones ocurridas|</v>
      </c>
      <c r="AE197" t="str">
        <f t="shared" si="17"/>
        <v>Monto de siniestros ocurridos|</v>
      </c>
    </row>
    <row r="198" spans="1:31" x14ac:dyDescent="0.3">
      <c r="A198" t="str">
        <f t="shared" si="12"/>
        <v>Número de pólizas Vigentes|</v>
      </c>
      <c r="C198"/>
      <c r="D198"/>
      <c r="E198"/>
      <c r="G198" t="str">
        <f t="shared" si="13"/>
        <v>Número de riesgos vigentes|</v>
      </c>
      <c r="M198" t="str">
        <f t="shared" si="14"/>
        <v>Prima emitida|</v>
      </c>
      <c r="S198" t="str">
        <f t="shared" si="15"/>
        <v>Prima devengada|</v>
      </c>
      <c r="Y198" t="str">
        <f t="shared" si="16"/>
        <v>Número de afectaciones ocurridas|</v>
      </c>
      <c r="AE198" t="str">
        <f t="shared" si="17"/>
        <v>Monto de siniestros ocurridos|</v>
      </c>
    </row>
    <row r="199" spans="1:31" x14ac:dyDescent="0.3">
      <c r="A199" t="str">
        <f t="shared" si="12"/>
        <v>Número de pólizas Vigentes|</v>
      </c>
      <c r="C199"/>
      <c r="D199"/>
      <c r="E199"/>
      <c r="G199" t="str">
        <f t="shared" si="13"/>
        <v>Número de riesgos vigentes|</v>
      </c>
      <c r="M199" t="str">
        <f t="shared" si="14"/>
        <v>Prima emitida|</v>
      </c>
      <c r="S199" t="str">
        <f t="shared" si="15"/>
        <v>Prima devengada|</v>
      </c>
      <c r="Y199" t="str">
        <f t="shared" si="16"/>
        <v>Número de afectaciones ocurridas|</v>
      </c>
      <c r="AE199" t="str">
        <f t="shared" si="17"/>
        <v>Monto de siniestros ocurridos|</v>
      </c>
    </row>
    <row r="200" spans="1:31" x14ac:dyDescent="0.3">
      <c r="A200" t="str">
        <f t="shared" ref="A200:A263" si="18">$B$5&amp;"|"&amp;B200</f>
        <v>Número de pólizas Vigentes|</v>
      </c>
      <c r="C200"/>
      <c r="D200"/>
      <c r="E200"/>
      <c r="G200" t="str">
        <f t="shared" ref="G200:G263" si="19">$H$5&amp;"|"&amp;H200</f>
        <v>Número de riesgos vigentes|</v>
      </c>
      <c r="M200" t="str">
        <f t="shared" ref="M200:M263" si="20">$N$5&amp;"|"&amp;N200</f>
        <v>Prima emitida|</v>
      </c>
      <c r="S200" t="str">
        <f t="shared" ref="S200:S263" si="21">$T$5&amp;"|"&amp;T200</f>
        <v>Prima devengada|</v>
      </c>
      <c r="Y200" t="str">
        <f t="shared" ref="Y200:Y263" si="22">$Z$5&amp;"|"&amp;Z200</f>
        <v>Número de afectaciones ocurridas|</v>
      </c>
      <c r="AE200" t="str">
        <f t="shared" ref="AE200:AE263" si="23">$AF$5&amp;"|"&amp;AF200</f>
        <v>Monto de siniestros ocurridos|</v>
      </c>
    </row>
    <row r="201" spans="1:31" x14ac:dyDescent="0.3">
      <c r="A201" t="str">
        <f t="shared" si="18"/>
        <v>Número de pólizas Vigentes|</v>
      </c>
      <c r="C201"/>
      <c r="D201"/>
      <c r="E201"/>
      <c r="G201" t="str">
        <f t="shared" si="19"/>
        <v>Número de riesgos vigentes|</v>
      </c>
      <c r="M201" t="str">
        <f t="shared" si="20"/>
        <v>Prima emitida|</v>
      </c>
      <c r="S201" t="str">
        <f t="shared" si="21"/>
        <v>Prima devengada|</v>
      </c>
      <c r="Y201" t="str">
        <f t="shared" si="22"/>
        <v>Número de afectaciones ocurridas|</v>
      </c>
      <c r="AE201" t="str">
        <f t="shared" si="23"/>
        <v>Monto de siniestros ocurridos|</v>
      </c>
    </row>
    <row r="202" spans="1:31" x14ac:dyDescent="0.3">
      <c r="A202" t="str">
        <f t="shared" si="18"/>
        <v>Número de pólizas Vigentes|</v>
      </c>
      <c r="C202"/>
      <c r="D202"/>
      <c r="E202"/>
      <c r="G202" t="str">
        <f t="shared" si="19"/>
        <v>Número de riesgos vigentes|</v>
      </c>
      <c r="M202" t="str">
        <f t="shared" si="20"/>
        <v>Prima emitida|</v>
      </c>
      <c r="S202" t="str">
        <f t="shared" si="21"/>
        <v>Prima devengada|</v>
      </c>
      <c r="Y202" t="str">
        <f t="shared" si="22"/>
        <v>Número de afectaciones ocurridas|</v>
      </c>
      <c r="AE202" t="str">
        <f t="shared" si="23"/>
        <v>Monto de siniestros ocurridos|</v>
      </c>
    </row>
    <row r="203" spans="1:31" x14ac:dyDescent="0.3">
      <c r="A203" t="str">
        <f t="shared" si="18"/>
        <v>Número de pólizas Vigentes|</v>
      </c>
      <c r="C203"/>
      <c r="D203"/>
      <c r="E203"/>
      <c r="G203" t="str">
        <f t="shared" si="19"/>
        <v>Número de riesgos vigentes|</v>
      </c>
      <c r="M203" t="str">
        <f t="shared" si="20"/>
        <v>Prima emitida|</v>
      </c>
      <c r="S203" t="str">
        <f t="shared" si="21"/>
        <v>Prima devengada|</v>
      </c>
      <c r="Y203" t="str">
        <f t="shared" si="22"/>
        <v>Número de afectaciones ocurridas|</v>
      </c>
      <c r="AE203" t="str">
        <f t="shared" si="23"/>
        <v>Monto de siniestros ocurridos|</v>
      </c>
    </row>
    <row r="204" spans="1:31" x14ac:dyDescent="0.3">
      <c r="A204" t="str">
        <f t="shared" si="18"/>
        <v>Número de pólizas Vigentes|</v>
      </c>
      <c r="C204"/>
      <c r="D204"/>
      <c r="E204"/>
      <c r="G204" t="str">
        <f t="shared" si="19"/>
        <v>Número de riesgos vigentes|</v>
      </c>
      <c r="M204" t="str">
        <f t="shared" si="20"/>
        <v>Prima emitida|</v>
      </c>
      <c r="S204" t="str">
        <f t="shared" si="21"/>
        <v>Prima devengada|</v>
      </c>
      <c r="Y204" t="str">
        <f t="shared" si="22"/>
        <v>Número de afectaciones ocurridas|</v>
      </c>
      <c r="AE204" t="str">
        <f t="shared" si="23"/>
        <v>Monto de siniestros ocurridos|</v>
      </c>
    </row>
    <row r="205" spans="1:31" x14ac:dyDescent="0.3">
      <c r="A205" t="str">
        <f t="shared" si="18"/>
        <v>Número de pólizas Vigentes|</v>
      </c>
      <c r="C205"/>
      <c r="D205"/>
      <c r="E205"/>
      <c r="G205" t="str">
        <f t="shared" si="19"/>
        <v>Número de riesgos vigentes|</v>
      </c>
      <c r="M205" t="str">
        <f t="shared" si="20"/>
        <v>Prima emitida|</v>
      </c>
      <c r="S205" t="str">
        <f t="shared" si="21"/>
        <v>Prima devengada|</v>
      </c>
      <c r="Y205" t="str">
        <f t="shared" si="22"/>
        <v>Número de afectaciones ocurridas|</v>
      </c>
      <c r="AE205" t="str">
        <f t="shared" si="23"/>
        <v>Monto de siniestros ocurridos|</v>
      </c>
    </row>
    <row r="206" spans="1:31" x14ac:dyDescent="0.3">
      <c r="A206" t="str">
        <f t="shared" si="18"/>
        <v>Número de pólizas Vigentes|</v>
      </c>
      <c r="C206"/>
      <c r="D206"/>
      <c r="E206"/>
      <c r="G206" t="str">
        <f t="shared" si="19"/>
        <v>Número de riesgos vigentes|</v>
      </c>
      <c r="M206" t="str">
        <f t="shared" si="20"/>
        <v>Prima emitida|</v>
      </c>
      <c r="S206" t="str">
        <f t="shared" si="21"/>
        <v>Prima devengada|</v>
      </c>
      <c r="Y206" t="str">
        <f t="shared" si="22"/>
        <v>Número de afectaciones ocurridas|</v>
      </c>
      <c r="AE206" t="str">
        <f t="shared" si="23"/>
        <v>Monto de siniestros ocurridos|</v>
      </c>
    </row>
    <row r="207" spans="1:31" x14ac:dyDescent="0.3">
      <c r="A207" t="str">
        <f t="shared" si="18"/>
        <v>Número de pólizas Vigentes|</v>
      </c>
      <c r="C207"/>
      <c r="D207"/>
      <c r="E207"/>
      <c r="G207" t="str">
        <f t="shared" si="19"/>
        <v>Número de riesgos vigentes|</v>
      </c>
      <c r="M207" t="str">
        <f t="shared" si="20"/>
        <v>Prima emitida|</v>
      </c>
      <c r="S207" t="str">
        <f t="shared" si="21"/>
        <v>Prima devengada|</v>
      </c>
      <c r="Y207" t="str">
        <f t="shared" si="22"/>
        <v>Número de afectaciones ocurridas|</v>
      </c>
      <c r="AE207" t="str">
        <f t="shared" si="23"/>
        <v>Monto de siniestros ocurridos|</v>
      </c>
    </row>
    <row r="208" spans="1:31" x14ac:dyDescent="0.3">
      <c r="A208" t="str">
        <f t="shared" si="18"/>
        <v>Número de pólizas Vigentes|</v>
      </c>
      <c r="C208"/>
      <c r="D208"/>
      <c r="E208"/>
      <c r="G208" t="str">
        <f t="shared" si="19"/>
        <v>Número de riesgos vigentes|</v>
      </c>
      <c r="M208" t="str">
        <f t="shared" si="20"/>
        <v>Prima emitida|</v>
      </c>
      <c r="S208" t="str">
        <f t="shared" si="21"/>
        <v>Prima devengada|</v>
      </c>
      <c r="Y208" t="str">
        <f t="shared" si="22"/>
        <v>Número de afectaciones ocurridas|</v>
      </c>
      <c r="AE208" t="str">
        <f t="shared" si="23"/>
        <v>Monto de siniestros ocurridos|</v>
      </c>
    </row>
    <row r="209" spans="1:31" x14ac:dyDescent="0.3">
      <c r="A209" t="str">
        <f t="shared" si="18"/>
        <v>Número de pólizas Vigentes|</v>
      </c>
      <c r="C209"/>
      <c r="D209"/>
      <c r="E209"/>
      <c r="G209" t="str">
        <f t="shared" si="19"/>
        <v>Número de riesgos vigentes|</v>
      </c>
      <c r="M209" t="str">
        <f t="shared" si="20"/>
        <v>Prima emitida|</v>
      </c>
      <c r="S209" t="str">
        <f t="shared" si="21"/>
        <v>Prima devengada|</v>
      </c>
      <c r="Y209" t="str">
        <f t="shared" si="22"/>
        <v>Número de afectaciones ocurridas|</v>
      </c>
      <c r="AE209" t="str">
        <f t="shared" si="23"/>
        <v>Monto de siniestros ocurridos|</v>
      </c>
    </row>
    <row r="210" spans="1:31" x14ac:dyDescent="0.3">
      <c r="A210" t="str">
        <f t="shared" si="18"/>
        <v>Número de pólizas Vigentes|</v>
      </c>
      <c r="C210"/>
      <c r="D210"/>
      <c r="E210"/>
      <c r="G210" t="str">
        <f t="shared" si="19"/>
        <v>Número de riesgos vigentes|</v>
      </c>
      <c r="M210" t="str">
        <f t="shared" si="20"/>
        <v>Prima emitida|</v>
      </c>
      <c r="S210" t="str">
        <f t="shared" si="21"/>
        <v>Prima devengada|</v>
      </c>
      <c r="Y210" t="str">
        <f t="shared" si="22"/>
        <v>Número de afectaciones ocurridas|</v>
      </c>
      <c r="AE210" t="str">
        <f t="shared" si="23"/>
        <v>Monto de siniestros ocurridos|</v>
      </c>
    </row>
    <row r="211" spans="1:31" x14ac:dyDescent="0.3">
      <c r="A211" t="str">
        <f t="shared" si="18"/>
        <v>Número de pólizas Vigentes|</v>
      </c>
      <c r="C211"/>
      <c r="D211"/>
      <c r="E211"/>
      <c r="G211" t="str">
        <f t="shared" si="19"/>
        <v>Número de riesgos vigentes|</v>
      </c>
      <c r="M211" t="str">
        <f t="shared" si="20"/>
        <v>Prima emitida|</v>
      </c>
      <c r="S211" t="str">
        <f t="shared" si="21"/>
        <v>Prima devengada|</v>
      </c>
      <c r="Y211" t="str">
        <f t="shared" si="22"/>
        <v>Número de afectaciones ocurridas|</v>
      </c>
      <c r="AE211" t="str">
        <f t="shared" si="23"/>
        <v>Monto de siniestros ocurridos|</v>
      </c>
    </row>
    <row r="212" spans="1:31" x14ac:dyDescent="0.3">
      <c r="A212" t="str">
        <f t="shared" si="18"/>
        <v>Número de pólizas Vigentes|</v>
      </c>
      <c r="C212"/>
      <c r="D212"/>
      <c r="E212"/>
      <c r="G212" t="str">
        <f t="shared" si="19"/>
        <v>Número de riesgos vigentes|</v>
      </c>
      <c r="M212" t="str">
        <f t="shared" si="20"/>
        <v>Prima emitida|</v>
      </c>
      <c r="S212" t="str">
        <f t="shared" si="21"/>
        <v>Prima devengada|</v>
      </c>
      <c r="Y212" t="str">
        <f t="shared" si="22"/>
        <v>Número de afectaciones ocurridas|</v>
      </c>
      <c r="AE212" t="str">
        <f t="shared" si="23"/>
        <v>Monto de siniestros ocurridos|</v>
      </c>
    </row>
    <row r="213" spans="1:31" x14ac:dyDescent="0.3">
      <c r="A213" t="str">
        <f t="shared" si="18"/>
        <v>Número de pólizas Vigentes|</v>
      </c>
      <c r="C213"/>
      <c r="D213"/>
      <c r="E213"/>
      <c r="G213" t="str">
        <f t="shared" si="19"/>
        <v>Número de riesgos vigentes|</v>
      </c>
      <c r="M213" t="str">
        <f t="shared" si="20"/>
        <v>Prima emitida|</v>
      </c>
      <c r="S213" t="str">
        <f t="shared" si="21"/>
        <v>Prima devengada|</v>
      </c>
      <c r="Y213" t="str">
        <f t="shared" si="22"/>
        <v>Número de afectaciones ocurridas|</v>
      </c>
      <c r="AE213" t="str">
        <f t="shared" si="23"/>
        <v>Monto de siniestros ocurridos|</v>
      </c>
    </row>
    <row r="214" spans="1:31" x14ac:dyDescent="0.3">
      <c r="A214" t="str">
        <f t="shared" si="18"/>
        <v>Número de pólizas Vigentes|</v>
      </c>
      <c r="C214"/>
      <c r="D214"/>
      <c r="E214"/>
      <c r="G214" t="str">
        <f t="shared" si="19"/>
        <v>Número de riesgos vigentes|</v>
      </c>
      <c r="M214" t="str">
        <f t="shared" si="20"/>
        <v>Prima emitida|</v>
      </c>
      <c r="S214" t="str">
        <f t="shared" si="21"/>
        <v>Prima devengada|</v>
      </c>
      <c r="Y214" t="str">
        <f t="shared" si="22"/>
        <v>Número de afectaciones ocurridas|</v>
      </c>
      <c r="AE214" t="str">
        <f t="shared" si="23"/>
        <v>Monto de siniestros ocurridos|</v>
      </c>
    </row>
    <row r="215" spans="1:31" x14ac:dyDescent="0.3">
      <c r="A215" t="str">
        <f t="shared" si="18"/>
        <v>Número de pólizas Vigentes|</v>
      </c>
      <c r="C215"/>
      <c r="D215"/>
      <c r="E215"/>
      <c r="G215" t="str">
        <f t="shared" si="19"/>
        <v>Número de riesgos vigentes|</v>
      </c>
      <c r="M215" t="str">
        <f t="shared" si="20"/>
        <v>Prima emitida|</v>
      </c>
      <c r="S215" t="str">
        <f t="shared" si="21"/>
        <v>Prima devengada|</v>
      </c>
      <c r="Y215" t="str">
        <f t="shared" si="22"/>
        <v>Número de afectaciones ocurridas|</v>
      </c>
      <c r="AE215" t="str">
        <f t="shared" si="23"/>
        <v>Monto de siniestros ocurridos|</v>
      </c>
    </row>
    <row r="216" spans="1:31" x14ac:dyDescent="0.3">
      <c r="A216" t="str">
        <f t="shared" si="18"/>
        <v>Número de pólizas Vigentes|</v>
      </c>
      <c r="C216"/>
      <c r="D216"/>
      <c r="E216"/>
      <c r="G216" t="str">
        <f t="shared" si="19"/>
        <v>Número de riesgos vigentes|</v>
      </c>
      <c r="M216" t="str">
        <f t="shared" si="20"/>
        <v>Prima emitida|</v>
      </c>
      <c r="S216" t="str">
        <f t="shared" si="21"/>
        <v>Prima devengada|</v>
      </c>
      <c r="Y216" t="str">
        <f t="shared" si="22"/>
        <v>Número de afectaciones ocurridas|</v>
      </c>
      <c r="AE216" t="str">
        <f t="shared" si="23"/>
        <v>Monto de siniestros ocurridos|</v>
      </c>
    </row>
    <row r="217" spans="1:31" x14ac:dyDescent="0.3">
      <c r="A217" t="str">
        <f t="shared" si="18"/>
        <v>Número de pólizas Vigentes|</v>
      </c>
      <c r="C217"/>
      <c r="D217"/>
      <c r="E217"/>
      <c r="G217" t="str">
        <f t="shared" si="19"/>
        <v>Número de riesgos vigentes|</v>
      </c>
      <c r="M217" t="str">
        <f t="shared" si="20"/>
        <v>Prima emitida|</v>
      </c>
      <c r="S217" t="str">
        <f t="shared" si="21"/>
        <v>Prima devengada|</v>
      </c>
      <c r="Y217" t="str">
        <f t="shared" si="22"/>
        <v>Número de afectaciones ocurridas|</v>
      </c>
      <c r="AE217" t="str">
        <f t="shared" si="23"/>
        <v>Monto de siniestros ocurridos|</v>
      </c>
    </row>
    <row r="218" spans="1:31" x14ac:dyDescent="0.3">
      <c r="A218" t="str">
        <f t="shared" si="18"/>
        <v>Número de pólizas Vigentes|</v>
      </c>
      <c r="C218"/>
      <c r="D218"/>
      <c r="E218"/>
      <c r="G218" t="str">
        <f t="shared" si="19"/>
        <v>Número de riesgos vigentes|</v>
      </c>
      <c r="M218" t="str">
        <f t="shared" si="20"/>
        <v>Prima emitida|</v>
      </c>
      <c r="S218" t="str">
        <f t="shared" si="21"/>
        <v>Prima devengada|</v>
      </c>
      <c r="Y218" t="str">
        <f t="shared" si="22"/>
        <v>Número de afectaciones ocurridas|</v>
      </c>
      <c r="AE218" t="str">
        <f t="shared" si="23"/>
        <v>Monto de siniestros ocurridos|</v>
      </c>
    </row>
    <row r="219" spans="1:31" x14ac:dyDescent="0.3">
      <c r="A219" t="str">
        <f t="shared" si="18"/>
        <v>Número de pólizas Vigentes|</v>
      </c>
      <c r="C219"/>
      <c r="D219"/>
      <c r="E219"/>
      <c r="G219" t="str">
        <f t="shared" si="19"/>
        <v>Número de riesgos vigentes|</v>
      </c>
      <c r="M219" t="str">
        <f t="shared" si="20"/>
        <v>Prima emitida|</v>
      </c>
      <c r="S219" t="str">
        <f t="shared" si="21"/>
        <v>Prima devengada|</v>
      </c>
      <c r="Y219" t="str">
        <f t="shared" si="22"/>
        <v>Número de afectaciones ocurridas|</v>
      </c>
      <c r="AE219" t="str">
        <f t="shared" si="23"/>
        <v>Monto de siniestros ocurridos|</v>
      </c>
    </row>
    <row r="220" spans="1:31" x14ac:dyDescent="0.3">
      <c r="A220" t="str">
        <f t="shared" si="18"/>
        <v>Número de pólizas Vigentes|</v>
      </c>
      <c r="C220"/>
      <c r="D220"/>
      <c r="E220"/>
      <c r="G220" t="str">
        <f t="shared" si="19"/>
        <v>Número de riesgos vigentes|</v>
      </c>
      <c r="M220" t="str">
        <f t="shared" si="20"/>
        <v>Prima emitida|</v>
      </c>
      <c r="S220" t="str">
        <f t="shared" si="21"/>
        <v>Prima devengada|</v>
      </c>
      <c r="Y220" t="str">
        <f t="shared" si="22"/>
        <v>Número de afectaciones ocurridas|</v>
      </c>
      <c r="AE220" t="str">
        <f t="shared" si="23"/>
        <v>Monto de siniestros ocurridos|</v>
      </c>
    </row>
    <row r="221" spans="1:31" x14ac:dyDescent="0.3">
      <c r="A221" t="str">
        <f t="shared" si="18"/>
        <v>Número de pólizas Vigentes|</v>
      </c>
      <c r="C221"/>
      <c r="D221"/>
      <c r="E221"/>
      <c r="G221" t="str">
        <f t="shared" si="19"/>
        <v>Número de riesgos vigentes|</v>
      </c>
      <c r="M221" t="str">
        <f t="shared" si="20"/>
        <v>Prima emitida|</v>
      </c>
      <c r="S221" t="str">
        <f t="shared" si="21"/>
        <v>Prima devengada|</v>
      </c>
      <c r="Y221" t="str">
        <f t="shared" si="22"/>
        <v>Número de afectaciones ocurridas|</v>
      </c>
      <c r="AE221" t="str">
        <f t="shared" si="23"/>
        <v>Monto de siniestros ocurridos|</v>
      </c>
    </row>
    <row r="222" spans="1:31" x14ac:dyDescent="0.3">
      <c r="A222" t="str">
        <f t="shared" si="18"/>
        <v>Número de pólizas Vigentes|</v>
      </c>
      <c r="C222"/>
      <c r="D222"/>
      <c r="E222"/>
      <c r="G222" t="str">
        <f t="shared" si="19"/>
        <v>Número de riesgos vigentes|</v>
      </c>
      <c r="M222" t="str">
        <f t="shared" si="20"/>
        <v>Prima emitida|</v>
      </c>
      <c r="S222" t="str">
        <f t="shared" si="21"/>
        <v>Prima devengada|</v>
      </c>
      <c r="Y222" t="str">
        <f t="shared" si="22"/>
        <v>Número de afectaciones ocurridas|</v>
      </c>
      <c r="AE222" t="str">
        <f t="shared" si="23"/>
        <v>Monto de siniestros ocurridos|</v>
      </c>
    </row>
    <row r="223" spans="1:31" x14ac:dyDescent="0.3">
      <c r="A223" t="str">
        <f t="shared" si="18"/>
        <v>Número de pólizas Vigentes|</v>
      </c>
      <c r="C223"/>
      <c r="D223"/>
      <c r="E223"/>
      <c r="G223" t="str">
        <f t="shared" si="19"/>
        <v>Número de riesgos vigentes|</v>
      </c>
      <c r="M223" t="str">
        <f t="shared" si="20"/>
        <v>Prima emitida|</v>
      </c>
      <c r="S223" t="str">
        <f t="shared" si="21"/>
        <v>Prima devengada|</v>
      </c>
      <c r="Y223" t="str">
        <f t="shared" si="22"/>
        <v>Número de afectaciones ocurridas|</v>
      </c>
      <c r="AE223" t="str">
        <f t="shared" si="23"/>
        <v>Monto de siniestros ocurridos|</v>
      </c>
    </row>
    <row r="224" spans="1:31" x14ac:dyDescent="0.3">
      <c r="A224" t="str">
        <f t="shared" si="18"/>
        <v>Número de pólizas Vigentes|</v>
      </c>
      <c r="C224"/>
      <c r="D224"/>
      <c r="E224"/>
      <c r="G224" t="str">
        <f t="shared" si="19"/>
        <v>Número de riesgos vigentes|</v>
      </c>
      <c r="M224" t="str">
        <f t="shared" si="20"/>
        <v>Prima emitida|</v>
      </c>
      <c r="S224" t="str">
        <f t="shared" si="21"/>
        <v>Prima devengada|</v>
      </c>
      <c r="Y224" t="str">
        <f t="shared" si="22"/>
        <v>Número de afectaciones ocurridas|</v>
      </c>
      <c r="AE224" t="str">
        <f t="shared" si="23"/>
        <v>Monto de siniestros ocurridos|</v>
      </c>
    </row>
    <row r="225" spans="1:31" x14ac:dyDescent="0.3">
      <c r="A225" t="str">
        <f t="shared" si="18"/>
        <v>Número de pólizas Vigentes|</v>
      </c>
      <c r="C225"/>
      <c r="D225"/>
      <c r="E225"/>
      <c r="G225" t="str">
        <f t="shared" si="19"/>
        <v>Número de riesgos vigentes|</v>
      </c>
      <c r="M225" t="str">
        <f t="shared" si="20"/>
        <v>Prima emitida|</v>
      </c>
      <c r="S225" t="str">
        <f t="shared" si="21"/>
        <v>Prima devengada|</v>
      </c>
      <c r="Y225" t="str">
        <f t="shared" si="22"/>
        <v>Número de afectaciones ocurridas|</v>
      </c>
      <c r="AE225" t="str">
        <f t="shared" si="23"/>
        <v>Monto de siniestros ocurridos|</v>
      </c>
    </row>
    <row r="226" spans="1:31" x14ac:dyDescent="0.3">
      <c r="A226" t="str">
        <f t="shared" si="18"/>
        <v>Número de pólizas Vigentes|</v>
      </c>
      <c r="C226"/>
      <c r="D226"/>
      <c r="E226"/>
      <c r="G226" t="str">
        <f t="shared" si="19"/>
        <v>Número de riesgos vigentes|</v>
      </c>
      <c r="M226" t="str">
        <f t="shared" si="20"/>
        <v>Prima emitida|</v>
      </c>
      <c r="S226" t="str">
        <f t="shared" si="21"/>
        <v>Prima devengada|</v>
      </c>
      <c r="Y226" t="str">
        <f t="shared" si="22"/>
        <v>Número de afectaciones ocurridas|</v>
      </c>
      <c r="AE226" t="str">
        <f t="shared" si="23"/>
        <v>Monto de siniestros ocurridos|</v>
      </c>
    </row>
    <row r="227" spans="1:31" x14ac:dyDescent="0.3">
      <c r="A227" t="str">
        <f t="shared" si="18"/>
        <v>Número de pólizas Vigentes|</v>
      </c>
      <c r="C227"/>
      <c r="D227"/>
      <c r="E227"/>
      <c r="G227" t="str">
        <f t="shared" si="19"/>
        <v>Número de riesgos vigentes|</v>
      </c>
      <c r="M227" t="str">
        <f t="shared" si="20"/>
        <v>Prima emitida|</v>
      </c>
      <c r="S227" t="str">
        <f t="shared" si="21"/>
        <v>Prima devengada|</v>
      </c>
      <c r="Y227" t="str">
        <f t="shared" si="22"/>
        <v>Número de afectaciones ocurridas|</v>
      </c>
      <c r="AE227" t="str">
        <f t="shared" si="23"/>
        <v>Monto de siniestros ocurridos|</v>
      </c>
    </row>
    <row r="228" spans="1:31" x14ac:dyDescent="0.3">
      <c r="A228" t="str">
        <f t="shared" si="18"/>
        <v>Número de pólizas Vigentes|</v>
      </c>
      <c r="C228"/>
      <c r="D228"/>
      <c r="E228"/>
      <c r="G228" t="str">
        <f t="shared" si="19"/>
        <v>Número de riesgos vigentes|</v>
      </c>
      <c r="M228" t="str">
        <f t="shared" si="20"/>
        <v>Prima emitida|</v>
      </c>
      <c r="S228" t="str">
        <f t="shared" si="21"/>
        <v>Prima devengada|</v>
      </c>
      <c r="Y228" t="str">
        <f t="shared" si="22"/>
        <v>Número de afectaciones ocurridas|</v>
      </c>
      <c r="AE228" t="str">
        <f t="shared" si="23"/>
        <v>Monto de siniestros ocurridos|</v>
      </c>
    </row>
    <row r="229" spans="1:31" x14ac:dyDescent="0.3">
      <c r="A229" t="str">
        <f t="shared" si="18"/>
        <v>Número de pólizas Vigentes|</v>
      </c>
      <c r="C229"/>
      <c r="D229"/>
      <c r="E229"/>
      <c r="G229" t="str">
        <f t="shared" si="19"/>
        <v>Número de riesgos vigentes|</v>
      </c>
      <c r="M229" t="str">
        <f t="shared" si="20"/>
        <v>Prima emitida|</v>
      </c>
      <c r="S229" t="str">
        <f t="shared" si="21"/>
        <v>Prima devengada|</v>
      </c>
      <c r="Y229" t="str">
        <f t="shared" si="22"/>
        <v>Número de afectaciones ocurridas|</v>
      </c>
      <c r="AE229" t="str">
        <f t="shared" si="23"/>
        <v>Monto de siniestros ocurridos|</v>
      </c>
    </row>
    <row r="230" spans="1:31" x14ac:dyDescent="0.3">
      <c r="A230" t="str">
        <f t="shared" si="18"/>
        <v>Número de pólizas Vigentes|</v>
      </c>
      <c r="C230"/>
      <c r="D230"/>
      <c r="E230"/>
      <c r="G230" t="str">
        <f t="shared" si="19"/>
        <v>Número de riesgos vigentes|</v>
      </c>
      <c r="M230" t="str">
        <f t="shared" si="20"/>
        <v>Prima emitida|</v>
      </c>
      <c r="S230" t="str">
        <f t="shared" si="21"/>
        <v>Prima devengada|</v>
      </c>
      <c r="Y230" t="str">
        <f t="shared" si="22"/>
        <v>Número de afectaciones ocurridas|</v>
      </c>
      <c r="AE230" t="str">
        <f t="shared" si="23"/>
        <v>Monto de siniestros ocurridos|</v>
      </c>
    </row>
    <row r="231" spans="1:31" x14ac:dyDescent="0.3">
      <c r="A231" t="str">
        <f t="shared" si="18"/>
        <v>Número de pólizas Vigentes|</v>
      </c>
      <c r="C231"/>
      <c r="D231"/>
      <c r="E231"/>
      <c r="G231" t="str">
        <f t="shared" si="19"/>
        <v>Número de riesgos vigentes|</v>
      </c>
      <c r="M231" t="str">
        <f t="shared" si="20"/>
        <v>Prima emitida|</v>
      </c>
      <c r="S231" t="str">
        <f t="shared" si="21"/>
        <v>Prima devengada|</v>
      </c>
      <c r="Y231" t="str">
        <f t="shared" si="22"/>
        <v>Número de afectaciones ocurridas|</v>
      </c>
      <c r="AE231" t="str">
        <f t="shared" si="23"/>
        <v>Monto de siniestros ocurridos|</v>
      </c>
    </row>
    <row r="232" spans="1:31" x14ac:dyDescent="0.3">
      <c r="A232" t="str">
        <f t="shared" si="18"/>
        <v>Número de pólizas Vigentes|</v>
      </c>
      <c r="C232"/>
      <c r="D232"/>
      <c r="E232"/>
      <c r="G232" t="str">
        <f t="shared" si="19"/>
        <v>Número de riesgos vigentes|</v>
      </c>
      <c r="M232" t="str">
        <f t="shared" si="20"/>
        <v>Prima emitida|</v>
      </c>
      <c r="S232" t="str">
        <f t="shared" si="21"/>
        <v>Prima devengada|</v>
      </c>
      <c r="Y232" t="str">
        <f t="shared" si="22"/>
        <v>Número de afectaciones ocurridas|</v>
      </c>
      <c r="AE232" t="str">
        <f t="shared" si="23"/>
        <v>Monto de siniestros ocurridos|</v>
      </c>
    </row>
    <row r="233" spans="1:31" x14ac:dyDescent="0.3">
      <c r="A233" t="str">
        <f t="shared" si="18"/>
        <v>Número de pólizas Vigentes|</v>
      </c>
      <c r="C233"/>
      <c r="D233"/>
      <c r="E233"/>
      <c r="G233" t="str">
        <f t="shared" si="19"/>
        <v>Número de riesgos vigentes|</v>
      </c>
      <c r="M233" t="str">
        <f t="shared" si="20"/>
        <v>Prima emitida|</v>
      </c>
      <c r="S233" t="str">
        <f t="shared" si="21"/>
        <v>Prima devengada|</v>
      </c>
      <c r="Y233" t="str">
        <f t="shared" si="22"/>
        <v>Número de afectaciones ocurridas|</v>
      </c>
      <c r="AE233" t="str">
        <f t="shared" si="23"/>
        <v>Monto de siniestros ocurridos|</v>
      </c>
    </row>
    <row r="234" spans="1:31" x14ac:dyDescent="0.3">
      <c r="A234" t="str">
        <f t="shared" si="18"/>
        <v>Número de pólizas Vigentes|</v>
      </c>
      <c r="C234"/>
      <c r="D234"/>
      <c r="E234"/>
      <c r="G234" t="str">
        <f t="shared" si="19"/>
        <v>Número de riesgos vigentes|</v>
      </c>
      <c r="M234" t="str">
        <f t="shared" si="20"/>
        <v>Prima emitida|</v>
      </c>
      <c r="S234" t="str">
        <f t="shared" si="21"/>
        <v>Prima devengada|</v>
      </c>
      <c r="Y234" t="str">
        <f t="shared" si="22"/>
        <v>Número de afectaciones ocurridas|</v>
      </c>
      <c r="AE234" t="str">
        <f t="shared" si="23"/>
        <v>Monto de siniestros ocurridos|</v>
      </c>
    </row>
    <row r="235" spans="1:31" x14ac:dyDescent="0.3">
      <c r="A235" t="str">
        <f t="shared" si="18"/>
        <v>Número de pólizas Vigentes|</v>
      </c>
      <c r="C235"/>
      <c r="D235"/>
      <c r="E235"/>
      <c r="G235" t="str">
        <f t="shared" si="19"/>
        <v>Número de riesgos vigentes|</v>
      </c>
      <c r="M235" t="str">
        <f t="shared" si="20"/>
        <v>Prima emitida|</v>
      </c>
      <c r="S235" t="str">
        <f t="shared" si="21"/>
        <v>Prima devengada|</v>
      </c>
      <c r="Y235" t="str">
        <f t="shared" si="22"/>
        <v>Número de afectaciones ocurridas|</v>
      </c>
      <c r="AE235" t="str">
        <f t="shared" si="23"/>
        <v>Monto de siniestros ocurridos|</v>
      </c>
    </row>
    <row r="236" spans="1:31" x14ac:dyDescent="0.3">
      <c r="A236" t="str">
        <f t="shared" si="18"/>
        <v>Número de pólizas Vigentes|</v>
      </c>
      <c r="C236"/>
      <c r="D236"/>
      <c r="E236"/>
      <c r="G236" t="str">
        <f t="shared" si="19"/>
        <v>Número de riesgos vigentes|</v>
      </c>
      <c r="M236" t="str">
        <f t="shared" si="20"/>
        <v>Prima emitida|</v>
      </c>
      <c r="S236" t="str">
        <f t="shared" si="21"/>
        <v>Prima devengada|</v>
      </c>
      <c r="Y236" t="str">
        <f t="shared" si="22"/>
        <v>Número de afectaciones ocurridas|</v>
      </c>
      <c r="AE236" t="str">
        <f t="shared" si="23"/>
        <v>Monto de siniestros ocurridos|</v>
      </c>
    </row>
    <row r="237" spans="1:31" x14ac:dyDescent="0.3">
      <c r="A237" t="str">
        <f t="shared" si="18"/>
        <v>Número de pólizas Vigentes|</v>
      </c>
      <c r="C237"/>
      <c r="D237"/>
      <c r="E237"/>
      <c r="G237" t="str">
        <f t="shared" si="19"/>
        <v>Número de riesgos vigentes|</v>
      </c>
      <c r="M237" t="str">
        <f t="shared" si="20"/>
        <v>Prima emitida|</v>
      </c>
      <c r="S237" t="str">
        <f t="shared" si="21"/>
        <v>Prima devengada|</v>
      </c>
      <c r="Y237" t="str">
        <f t="shared" si="22"/>
        <v>Número de afectaciones ocurridas|</v>
      </c>
      <c r="AE237" t="str">
        <f t="shared" si="23"/>
        <v>Monto de siniestros ocurridos|</v>
      </c>
    </row>
    <row r="238" spans="1:31" x14ac:dyDescent="0.3">
      <c r="A238" t="str">
        <f t="shared" si="18"/>
        <v>Número de pólizas Vigentes|</v>
      </c>
      <c r="C238"/>
      <c r="D238"/>
      <c r="E238"/>
      <c r="G238" t="str">
        <f t="shared" si="19"/>
        <v>Número de riesgos vigentes|</v>
      </c>
      <c r="M238" t="str">
        <f t="shared" si="20"/>
        <v>Prima emitida|</v>
      </c>
      <c r="S238" t="str">
        <f t="shared" si="21"/>
        <v>Prima devengada|</v>
      </c>
      <c r="Y238" t="str">
        <f t="shared" si="22"/>
        <v>Número de afectaciones ocurridas|</v>
      </c>
      <c r="AE238" t="str">
        <f t="shared" si="23"/>
        <v>Monto de siniestros ocurridos|</v>
      </c>
    </row>
    <row r="239" spans="1:31" x14ac:dyDescent="0.3">
      <c r="A239" t="str">
        <f t="shared" si="18"/>
        <v>Número de pólizas Vigentes|</v>
      </c>
      <c r="C239"/>
      <c r="D239"/>
      <c r="E239"/>
      <c r="G239" t="str">
        <f t="shared" si="19"/>
        <v>Número de riesgos vigentes|</v>
      </c>
      <c r="M239" t="str">
        <f t="shared" si="20"/>
        <v>Prima emitida|</v>
      </c>
      <c r="S239" t="str">
        <f t="shared" si="21"/>
        <v>Prima devengada|</v>
      </c>
      <c r="Y239" t="str">
        <f t="shared" si="22"/>
        <v>Número de afectaciones ocurridas|</v>
      </c>
      <c r="AE239" t="str">
        <f t="shared" si="23"/>
        <v>Monto de siniestros ocurridos|</v>
      </c>
    </row>
    <row r="240" spans="1:31" x14ac:dyDescent="0.3">
      <c r="A240" t="str">
        <f t="shared" si="18"/>
        <v>Número de pólizas Vigentes|</v>
      </c>
      <c r="C240"/>
      <c r="D240"/>
      <c r="E240"/>
      <c r="G240" t="str">
        <f t="shared" si="19"/>
        <v>Número de riesgos vigentes|</v>
      </c>
      <c r="M240" t="str">
        <f t="shared" si="20"/>
        <v>Prima emitida|</v>
      </c>
      <c r="S240" t="str">
        <f t="shared" si="21"/>
        <v>Prima devengada|</v>
      </c>
      <c r="Y240" t="str">
        <f t="shared" si="22"/>
        <v>Número de afectaciones ocurridas|</v>
      </c>
      <c r="AE240" t="str">
        <f t="shared" si="23"/>
        <v>Monto de siniestros ocurridos|</v>
      </c>
    </row>
    <row r="241" spans="1:31" x14ac:dyDescent="0.3">
      <c r="A241" t="str">
        <f t="shared" si="18"/>
        <v>Número de pólizas Vigentes|</v>
      </c>
      <c r="C241"/>
      <c r="D241"/>
      <c r="E241"/>
      <c r="G241" t="str">
        <f t="shared" si="19"/>
        <v>Número de riesgos vigentes|</v>
      </c>
      <c r="M241" t="str">
        <f t="shared" si="20"/>
        <v>Prima emitida|</v>
      </c>
      <c r="S241" t="str">
        <f t="shared" si="21"/>
        <v>Prima devengada|</v>
      </c>
      <c r="Y241" t="str">
        <f t="shared" si="22"/>
        <v>Número de afectaciones ocurridas|</v>
      </c>
      <c r="AE241" t="str">
        <f t="shared" si="23"/>
        <v>Monto de siniestros ocurridos|</v>
      </c>
    </row>
    <row r="242" spans="1:31" x14ac:dyDescent="0.3">
      <c r="A242" t="str">
        <f t="shared" si="18"/>
        <v>Número de pólizas Vigentes|</v>
      </c>
      <c r="C242"/>
      <c r="D242"/>
      <c r="E242"/>
      <c r="G242" t="str">
        <f t="shared" si="19"/>
        <v>Número de riesgos vigentes|</v>
      </c>
      <c r="M242" t="str">
        <f t="shared" si="20"/>
        <v>Prima emitida|</v>
      </c>
      <c r="S242" t="str">
        <f t="shared" si="21"/>
        <v>Prima devengada|</v>
      </c>
      <c r="Y242" t="str">
        <f t="shared" si="22"/>
        <v>Número de afectaciones ocurridas|</v>
      </c>
      <c r="AE242" t="str">
        <f t="shared" si="23"/>
        <v>Monto de siniestros ocurridos|</v>
      </c>
    </row>
    <row r="243" spans="1:31" x14ac:dyDescent="0.3">
      <c r="A243" t="str">
        <f t="shared" si="18"/>
        <v>Número de pólizas Vigentes|</v>
      </c>
      <c r="C243"/>
      <c r="D243"/>
      <c r="E243"/>
      <c r="G243" t="str">
        <f t="shared" si="19"/>
        <v>Número de riesgos vigentes|</v>
      </c>
      <c r="M243" t="str">
        <f t="shared" si="20"/>
        <v>Prima emitida|</v>
      </c>
      <c r="S243" t="str">
        <f t="shared" si="21"/>
        <v>Prima devengada|</v>
      </c>
      <c r="Y243" t="str">
        <f t="shared" si="22"/>
        <v>Número de afectaciones ocurridas|</v>
      </c>
      <c r="AE243" t="str">
        <f t="shared" si="23"/>
        <v>Monto de siniestros ocurridos|</v>
      </c>
    </row>
    <row r="244" spans="1:31" x14ac:dyDescent="0.3">
      <c r="A244" t="str">
        <f t="shared" si="18"/>
        <v>Número de pólizas Vigentes|</v>
      </c>
      <c r="C244"/>
      <c r="D244"/>
      <c r="E244"/>
      <c r="G244" t="str">
        <f t="shared" si="19"/>
        <v>Número de riesgos vigentes|</v>
      </c>
      <c r="M244" t="str">
        <f t="shared" si="20"/>
        <v>Prima emitida|</v>
      </c>
      <c r="S244" t="str">
        <f t="shared" si="21"/>
        <v>Prima devengada|</v>
      </c>
      <c r="Y244" t="str">
        <f t="shared" si="22"/>
        <v>Número de afectaciones ocurridas|</v>
      </c>
      <c r="AE244" t="str">
        <f t="shared" si="23"/>
        <v>Monto de siniestros ocurridos|</v>
      </c>
    </row>
    <row r="245" spans="1:31" x14ac:dyDescent="0.3">
      <c r="A245" t="str">
        <f t="shared" si="18"/>
        <v>Número de pólizas Vigentes|</v>
      </c>
      <c r="C245"/>
      <c r="D245"/>
      <c r="E245"/>
      <c r="G245" t="str">
        <f t="shared" si="19"/>
        <v>Número de riesgos vigentes|</v>
      </c>
      <c r="M245" t="str">
        <f t="shared" si="20"/>
        <v>Prima emitida|</v>
      </c>
      <c r="S245" t="str">
        <f t="shared" si="21"/>
        <v>Prima devengada|</v>
      </c>
      <c r="Y245" t="str">
        <f t="shared" si="22"/>
        <v>Número de afectaciones ocurridas|</v>
      </c>
      <c r="AE245" t="str">
        <f t="shared" si="23"/>
        <v>Monto de siniestros ocurridos|</v>
      </c>
    </row>
    <row r="246" spans="1:31" x14ac:dyDescent="0.3">
      <c r="A246" t="str">
        <f t="shared" si="18"/>
        <v>Número de pólizas Vigentes|</v>
      </c>
      <c r="C246"/>
      <c r="D246"/>
      <c r="E246"/>
      <c r="G246" t="str">
        <f t="shared" si="19"/>
        <v>Número de riesgos vigentes|</v>
      </c>
      <c r="M246" t="str">
        <f t="shared" si="20"/>
        <v>Prima emitida|</v>
      </c>
      <c r="S246" t="str">
        <f t="shared" si="21"/>
        <v>Prima devengada|</v>
      </c>
      <c r="Y246" t="str">
        <f t="shared" si="22"/>
        <v>Número de afectaciones ocurridas|</v>
      </c>
      <c r="AE246" t="str">
        <f t="shared" si="23"/>
        <v>Monto de siniestros ocurridos|</v>
      </c>
    </row>
    <row r="247" spans="1:31" x14ac:dyDescent="0.3">
      <c r="A247" t="str">
        <f t="shared" si="18"/>
        <v>Número de pólizas Vigentes|</v>
      </c>
      <c r="C247"/>
      <c r="D247"/>
      <c r="E247"/>
      <c r="G247" t="str">
        <f t="shared" si="19"/>
        <v>Número de riesgos vigentes|</v>
      </c>
      <c r="M247" t="str">
        <f t="shared" si="20"/>
        <v>Prima emitida|</v>
      </c>
      <c r="S247" t="str">
        <f t="shared" si="21"/>
        <v>Prima devengada|</v>
      </c>
      <c r="Y247" t="str">
        <f t="shared" si="22"/>
        <v>Número de afectaciones ocurridas|</v>
      </c>
      <c r="AE247" t="str">
        <f t="shared" si="23"/>
        <v>Monto de siniestros ocurridos|</v>
      </c>
    </row>
    <row r="248" spans="1:31" x14ac:dyDescent="0.3">
      <c r="A248" t="str">
        <f t="shared" si="18"/>
        <v>Número de pólizas Vigentes|</v>
      </c>
      <c r="C248"/>
      <c r="D248"/>
      <c r="E248"/>
      <c r="G248" t="str">
        <f t="shared" si="19"/>
        <v>Número de riesgos vigentes|</v>
      </c>
      <c r="M248" t="str">
        <f t="shared" si="20"/>
        <v>Prima emitida|</v>
      </c>
      <c r="S248" t="str">
        <f t="shared" si="21"/>
        <v>Prima devengada|</v>
      </c>
      <c r="Y248" t="str">
        <f t="shared" si="22"/>
        <v>Número de afectaciones ocurridas|</v>
      </c>
      <c r="AE248" t="str">
        <f t="shared" si="23"/>
        <v>Monto de siniestros ocurridos|</v>
      </c>
    </row>
    <row r="249" spans="1:31" x14ac:dyDescent="0.3">
      <c r="A249" t="str">
        <f t="shared" si="18"/>
        <v>Número de pólizas Vigentes|</v>
      </c>
      <c r="C249"/>
      <c r="D249"/>
      <c r="E249"/>
      <c r="G249" t="str">
        <f t="shared" si="19"/>
        <v>Número de riesgos vigentes|</v>
      </c>
      <c r="M249" t="str">
        <f t="shared" si="20"/>
        <v>Prima emitida|</v>
      </c>
      <c r="S249" t="str">
        <f t="shared" si="21"/>
        <v>Prima devengada|</v>
      </c>
      <c r="Y249" t="str">
        <f t="shared" si="22"/>
        <v>Número de afectaciones ocurridas|</v>
      </c>
      <c r="AE249" t="str">
        <f t="shared" si="23"/>
        <v>Monto de siniestros ocurridos|</v>
      </c>
    </row>
    <row r="250" spans="1:31" x14ac:dyDescent="0.3">
      <c r="A250" t="str">
        <f t="shared" si="18"/>
        <v>Número de pólizas Vigentes|</v>
      </c>
      <c r="C250"/>
      <c r="D250"/>
      <c r="E250"/>
      <c r="G250" t="str">
        <f t="shared" si="19"/>
        <v>Número de riesgos vigentes|</v>
      </c>
      <c r="M250" t="str">
        <f t="shared" si="20"/>
        <v>Prima emitida|</v>
      </c>
      <c r="S250" t="str">
        <f t="shared" si="21"/>
        <v>Prima devengada|</v>
      </c>
      <c r="Y250" t="str">
        <f t="shared" si="22"/>
        <v>Número de afectaciones ocurridas|</v>
      </c>
      <c r="AE250" t="str">
        <f t="shared" si="23"/>
        <v>Monto de siniestros ocurridos|</v>
      </c>
    </row>
    <row r="251" spans="1:31" x14ac:dyDescent="0.3">
      <c r="A251" t="str">
        <f t="shared" si="18"/>
        <v>Número de pólizas Vigentes|</v>
      </c>
      <c r="C251"/>
      <c r="D251"/>
      <c r="E251"/>
      <c r="G251" t="str">
        <f t="shared" si="19"/>
        <v>Número de riesgos vigentes|</v>
      </c>
      <c r="M251" t="str">
        <f t="shared" si="20"/>
        <v>Prima emitida|</v>
      </c>
      <c r="S251" t="str">
        <f t="shared" si="21"/>
        <v>Prima devengada|</v>
      </c>
      <c r="Y251" t="str">
        <f t="shared" si="22"/>
        <v>Número de afectaciones ocurridas|</v>
      </c>
      <c r="AE251" t="str">
        <f t="shared" si="23"/>
        <v>Monto de siniestros ocurridos|</v>
      </c>
    </row>
    <row r="252" spans="1:31" x14ac:dyDescent="0.3">
      <c r="A252" t="str">
        <f t="shared" si="18"/>
        <v>Número de pólizas Vigentes|</v>
      </c>
      <c r="C252"/>
      <c r="D252"/>
      <c r="E252"/>
      <c r="G252" t="str">
        <f t="shared" si="19"/>
        <v>Número de riesgos vigentes|</v>
      </c>
      <c r="M252" t="str">
        <f t="shared" si="20"/>
        <v>Prima emitida|</v>
      </c>
      <c r="S252" t="str">
        <f t="shared" si="21"/>
        <v>Prima devengada|</v>
      </c>
      <c r="Y252" t="str">
        <f t="shared" si="22"/>
        <v>Número de afectaciones ocurridas|</v>
      </c>
      <c r="AE252" t="str">
        <f t="shared" si="23"/>
        <v>Monto de siniestros ocurridos|</v>
      </c>
    </row>
    <row r="253" spans="1:31" x14ac:dyDescent="0.3">
      <c r="A253" t="str">
        <f t="shared" si="18"/>
        <v>Número de pólizas Vigentes|</v>
      </c>
      <c r="C253"/>
      <c r="D253"/>
      <c r="E253"/>
      <c r="G253" t="str">
        <f t="shared" si="19"/>
        <v>Número de riesgos vigentes|</v>
      </c>
      <c r="M253" t="str">
        <f t="shared" si="20"/>
        <v>Prima emitida|</v>
      </c>
      <c r="S253" t="str">
        <f t="shared" si="21"/>
        <v>Prima devengada|</v>
      </c>
      <c r="Y253" t="str">
        <f t="shared" si="22"/>
        <v>Número de afectaciones ocurridas|</v>
      </c>
      <c r="AE253" t="str">
        <f t="shared" si="23"/>
        <v>Monto de siniestros ocurridos|</v>
      </c>
    </row>
    <row r="254" spans="1:31" x14ac:dyDescent="0.3">
      <c r="A254" t="str">
        <f t="shared" si="18"/>
        <v>Número de pólizas Vigentes|</v>
      </c>
      <c r="C254"/>
      <c r="D254"/>
      <c r="E254"/>
      <c r="G254" t="str">
        <f t="shared" si="19"/>
        <v>Número de riesgos vigentes|</v>
      </c>
      <c r="M254" t="str">
        <f t="shared" si="20"/>
        <v>Prima emitida|</v>
      </c>
      <c r="S254" t="str">
        <f t="shared" si="21"/>
        <v>Prima devengada|</v>
      </c>
      <c r="Y254" t="str">
        <f t="shared" si="22"/>
        <v>Número de afectaciones ocurridas|</v>
      </c>
      <c r="AE254" t="str">
        <f t="shared" si="23"/>
        <v>Monto de siniestros ocurridos|</v>
      </c>
    </row>
    <row r="255" spans="1:31" x14ac:dyDescent="0.3">
      <c r="A255" t="str">
        <f t="shared" si="18"/>
        <v>Número de pólizas Vigentes|</v>
      </c>
      <c r="C255"/>
      <c r="D255"/>
      <c r="E255"/>
      <c r="G255" t="str">
        <f t="shared" si="19"/>
        <v>Número de riesgos vigentes|</v>
      </c>
      <c r="M255" t="str">
        <f t="shared" si="20"/>
        <v>Prima emitida|</v>
      </c>
      <c r="S255" t="str">
        <f t="shared" si="21"/>
        <v>Prima devengada|</v>
      </c>
      <c r="Y255" t="str">
        <f t="shared" si="22"/>
        <v>Número de afectaciones ocurridas|</v>
      </c>
      <c r="AE255" t="str">
        <f t="shared" si="23"/>
        <v>Monto de siniestros ocurridos|</v>
      </c>
    </row>
    <row r="256" spans="1:31" x14ac:dyDescent="0.3">
      <c r="A256" t="str">
        <f t="shared" si="18"/>
        <v>Número de pólizas Vigentes|</v>
      </c>
      <c r="C256"/>
      <c r="D256"/>
      <c r="E256"/>
      <c r="G256" t="str">
        <f t="shared" si="19"/>
        <v>Número de riesgos vigentes|</v>
      </c>
      <c r="M256" t="str">
        <f t="shared" si="20"/>
        <v>Prima emitida|</v>
      </c>
      <c r="S256" t="str">
        <f t="shared" si="21"/>
        <v>Prima devengada|</v>
      </c>
      <c r="Y256" t="str">
        <f t="shared" si="22"/>
        <v>Número de afectaciones ocurridas|</v>
      </c>
      <c r="AE256" t="str">
        <f t="shared" si="23"/>
        <v>Monto de siniestros ocurridos|</v>
      </c>
    </row>
    <row r="257" spans="1:31" x14ac:dyDescent="0.3">
      <c r="A257" t="str">
        <f t="shared" si="18"/>
        <v>Número de pólizas Vigentes|</v>
      </c>
      <c r="C257"/>
      <c r="D257"/>
      <c r="E257"/>
      <c r="G257" t="str">
        <f t="shared" si="19"/>
        <v>Número de riesgos vigentes|</v>
      </c>
      <c r="M257" t="str">
        <f t="shared" si="20"/>
        <v>Prima emitida|</v>
      </c>
      <c r="S257" t="str">
        <f t="shared" si="21"/>
        <v>Prima devengada|</v>
      </c>
      <c r="Y257" t="str">
        <f t="shared" si="22"/>
        <v>Número de afectaciones ocurridas|</v>
      </c>
      <c r="AE257" t="str">
        <f t="shared" si="23"/>
        <v>Monto de siniestros ocurridos|</v>
      </c>
    </row>
    <row r="258" spans="1:31" x14ac:dyDescent="0.3">
      <c r="A258" t="str">
        <f t="shared" si="18"/>
        <v>Número de pólizas Vigentes|</v>
      </c>
      <c r="C258"/>
      <c r="D258"/>
      <c r="E258"/>
      <c r="G258" t="str">
        <f t="shared" si="19"/>
        <v>Número de riesgos vigentes|</v>
      </c>
      <c r="M258" t="str">
        <f t="shared" si="20"/>
        <v>Prima emitida|</v>
      </c>
      <c r="S258" t="str">
        <f t="shared" si="21"/>
        <v>Prima devengada|</v>
      </c>
      <c r="Y258" t="str">
        <f t="shared" si="22"/>
        <v>Número de afectaciones ocurridas|</v>
      </c>
      <c r="AE258" t="str">
        <f t="shared" si="23"/>
        <v>Monto de siniestros ocurridos|</v>
      </c>
    </row>
    <row r="259" spans="1:31" x14ac:dyDescent="0.3">
      <c r="A259" t="str">
        <f t="shared" si="18"/>
        <v>Número de pólizas Vigentes|</v>
      </c>
      <c r="C259"/>
      <c r="D259"/>
      <c r="E259"/>
      <c r="G259" t="str">
        <f t="shared" si="19"/>
        <v>Número de riesgos vigentes|</v>
      </c>
      <c r="M259" t="str">
        <f t="shared" si="20"/>
        <v>Prima emitida|</v>
      </c>
      <c r="S259" t="str">
        <f t="shared" si="21"/>
        <v>Prima devengada|</v>
      </c>
      <c r="Y259" t="str">
        <f t="shared" si="22"/>
        <v>Número de afectaciones ocurridas|</v>
      </c>
      <c r="AE259" t="str">
        <f t="shared" si="23"/>
        <v>Monto de siniestros ocurridos|</v>
      </c>
    </row>
    <row r="260" spans="1:31" x14ac:dyDescent="0.3">
      <c r="A260" t="str">
        <f t="shared" si="18"/>
        <v>Número de pólizas Vigentes|</v>
      </c>
      <c r="C260"/>
      <c r="D260"/>
      <c r="E260"/>
      <c r="G260" t="str">
        <f t="shared" si="19"/>
        <v>Número de riesgos vigentes|</v>
      </c>
      <c r="M260" t="str">
        <f t="shared" si="20"/>
        <v>Prima emitida|</v>
      </c>
      <c r="S260" t="str">
        <f t="shared" si="21"/>
        <v>Prima devengada|</v>
      </c>
      <c r="Y260" t="str">
        <f t="shared" si="22"/>
        <v>Número de afectaciones ocurridas|</v>
      </c>
      <c r="AE260" t="str">
        <f t="shared" si="23"/>
        <v>Monto de siniestros ocurridos|</v>
      </c>
    </row>
    <row r="261" spans="1:31" x14ac:dyDescent="0.3">
      <c r="A261" t="str">
        <f t="shared" si="18"/>
        <v>Número de pólizas Vigentes|</v>
      </c>
      <c r="C261"/>
      <c r="D261"/>
      <c r="E261"/>
      <c r="G261" t="str">
        <f t="shared" si="19"/>
        <v>Número de riesgos vigentes|</v>
      </c>
      <c r="M261" t="str">
        <f t="shared" si="20"/>
        <v>Prima emitida|</v>
      </c>
      <c r="S261" t="str">
        <f t="shared" si="21"/>
        <v>Prima devengada|</v>
      </c>
      <c r="Y261" t="str">
        <f t="shared" si="22"/>
        <v>Número de afectaciones ocurridas|</v>
      </c>
      <c r="AE261" t="str">
        <f t="shared" si="23"/>
        <v>Monto de siniestros ocurridos|</v>
      </c>
    </row>
    <row r="262" spans="1:31" x14ac:dyDescent="0.3">
      <c r="A262" t="str">
        <f t="shared" si="18"/>
        <v>Número de pólizas Vigentes|</v>
      </c>
      <c r="C262"/>
      <c r="D262"/>
      <c r="E262"/>
      <c r="G262" t="str">
        <f t="shared" si="19"/>
        <v>Número de riesgos vigentes|</v>
      </c>
      <c r="M262" t="str">
        <f t="shared" si="20"/>
        <v>Prima emitida|</v>
      </c>
      <c r="S262" t="str">
        <f t="shared" si="21"/>
        <v>Prima devengada|</v>
      </c>
      <c r="Y262" t="str">
        <f t="shared" si="22"/>
        <v>Número de afectaciones ocurridas|</v>
      </c>
      <c r="AE262" t="str">
        <f t="shared" si="23"/>
        <v>Monto de siniestros ocurridos|</v>
      </c>
    </row>
    <row r="263" spans="1:31" x14ac:dyDescent="0.3">
      <c r="A263" t="str">
        <f t="shared" si="18"/>
        <v>Número de pólizas Vigentes|</v>
      </c>
      <c r="C263"/>
      <c r="D263"/>
      <c r="E263"/>
      <c r="G263" t="str">
        <f t="shared" si="19"/>
        <v>Número de riesgos vigentes|</v>
      </c>
      <c r="M263" t="str">
        <f t="shared" si="20"/>
        <v>Prima emitida|</v>
      </c>
      <c r="S263" t="str">
        <f t="shared" si="21"/>
        <v>Prima devengada|</v>
      </c>
      <c r="Y263" t="str">
        <f t="shared" si="22"/>
        <v>Número de afectaciones ocurridas|</v>
      </c>
      <c r="AE263" t="str">
        <f t="shared" si="23"/>
        <v>Monto de siniestros ocurridos|</v>
      </c>
    </row>
    <row r="264" spans="1:31" x14ac:dyDescent="0.3">
      <c r="A264" t="str">
        <f t="shared" ref="A264:A327" si="24">$B$5&amp;"|"&amp;B264</f>
        <v>Número de pólizas Vigentes|</v>
      </c>
      <c r="C264"/>
      <c r="D264"/>
      <c r="E264"/>
      <c r="G264" t="str">
        <f t="shared" ref="G264:G327" si="25">$H$5&amp;"|"&amp;H264</f>
        <v>Número de riesgos vigentes|</v>
      </c>
      <c r="M264" t="str">
        <f t="shared" ref="M264:M327" si="26">$N$5&amp;"|"&amp;N264</f>
        <v>Prima emitida|</v>
      </c>
      <c r="S264" t="str">
        <f t="shared" ref="S264:S327" si="27">$T$5&amp;"|"&amp;T264</f>
        <v>Prima devengada|</v>
      </c>
      <c r="Y264" t="str">
        <f t="shared" ref="Y264:Y327" si="28">$Z$5&amp;"|"&amp;Z264</f>
        <v>Número de afectaciones ocurridas|</v>
      </c>
      <c r="AE264" t="str">
        <f t="shared" ref="AE264:AE327" si="29">$AF$5&amp;"|"&amp;AF264</f>
        <v>Monto de siniestros ocurridos|</v>
      </c>
    </row>
    <row r="265" spans="1:31" x14ac:dyDescent="0.3">
      <c r="A265" t="str">
        <f t="shared" si="24"/>
        <v>Número de pólizas Vigentes|</v>
      </c>
      <c r="C265"/>
      <c r="D265"/>
      <c r="E265"/>
      <c r="G265" t="str">
        <f t="shared" si="25"/>
        <v>Número de riesgos vigentes|</v>
      </c>
      <c r="M265" t="str">
        <f t="shared" si="26"/>
        <v>Prima emitida|</v>
      </c>
      <c r="S265" t="str">
        <f t="shared" si="27"/>
        <v>Prima devengada|</v>
      </c>
      <c r="Y265" t="str">
        <f t="shared" si="28"/>
        <v>Número de afectaciones ocurridas|</v>
      </c>
      <c r="AE265" t="str">
        <f t="shared" si="29"/>
        <v>Monto de siniestros ocurridos|</v>
      </c>
    </row>
    <row r="266" spans="1:31" x14ac:dyDescent="0.3">
      <c r="A266" t="str">
        <f t="shared" si="24"/>
        <v>Número de pólizas Vigentes|</v>
      </c>
      <c r="C266"/>
      <c r="D266"/>
      <c r="E266"/>
      <c r="G266" t="str">
        <f t="shared" si="25"/>
        <v>Número de riesgos vigentes|</v>
      </c>
      <c r="M266" t="str">
        <f t="shared" si="26"/>
        <v>Prima emitida|</v>
      </c>
      <c r="S266" t="str">
        <f t="shared" si="27"/>
        <v>Prima devengada|</v>
      </c>
      <c r="Y266" t="str">
        <f t="shared" si="28"/>
        <v>Número de afectaciones ocurridas|</v>
      </c>
      <c r="AE266" t="str">
        <f t="shared" si="29"/>
        <v>Monto de siniestros ocurridos|</v>
      </c>
    </row>
    <row r="267" spans="1:31" x14ac:dyDescent="0.3">
      <c r="A267" t="str">
        <f t="shared" si="24"/>
        <v>Número de pólizas Vigentes|</v>
      </c>
      <c r="C267"/>
      <c r="D267"/>
      <c r="E267"/>
      <c r="G267" t="str">
        <f t="shared" si="25"/>
        <v>Número de riesgos vigentes|</v>
      </c>
      <c r="M267" t="str">
        <f t="shared" si="26"/>
        <v>Prima emitida|</v>
      </c>
      <c r="S267" t="str">
        <f t="shared" si="27"/>
        <v>Prima devengada|</v>
      </c>
      <c r="Y267" t="str">
        <f t="shared" si="28"/>
        <v>Número de afectaciones ocurridas|</v>
      </c>
      <c r="AE267" t="str">
        <f t="shared" si="29"/>
        <v>Monto de siniestros ocurridos|</v>
      </c>
    </row>
    <row r="268" spans="1:31" x14ac:dyDescent="0.3">
      <c r="A268" t="str">
        <f t="shared" si="24"/>
        <v>Número de pólizas Vigentes|</v>
      </c>
      <c r="C268"/>
      <c r="D268"/>
      <c r="E268"/>
      <c r="G268" t="str">
        <f t="shared" si="25"/>
        <v>Número de riesgos vigentes|</v>
      </c>
      <c r="M268" t="str">
        <f t="shared" si="26"/>
        <v>Prima emitida|</v>
      </c>
      <c r="S268" t="str">
        <f t="shared" si="27"/>
        <v>Prima devengada|</v>
      </c>
      <c r="Y268" t="str">
        <f t="shared" si="28"/>
        <v>Número de afectaciones ocurridas|</v>
      </c>
      <c r="AE268" t="str">
        <f t="shared" si="29"/>
        <v>Monto de siniestros ocurridos|</v>
      </c>
    </row>
    <row r="269" spans="1:31" x14ac:dyDescent="0.3">
      <c r="A269" t="str">
        <f t="shared" si="24"/>
        <v>Número de pólizas Vigentes|</v>
      </c>
      <c r="C269"/>
      <c r="D269"/>
      <c r="E269"/>
      <c r="G269" t="str">
        <f t="shared" si="25"/>
        <v>Número de riesgos vigentes|</v>
      </c>
      <c r="M269" t="str">
        <f t="shared" si="26"/>
        <v>Prima emitida|</v>
      </c>
      <c r="S269" t="str">
        <f t="shared" si="27"/>
        <v>Prima devengada|</v>
      </c>
      <c r="Y269" t="str">
        <f t="shared" si="28"/>
        <v>Número de afectaciones ocurridas|</v>
      </c>
      <c r="AE269" t="str">
        <f t="shared" si="29"/>
        <v>Monto de siniestros ocurridos|</v>
      </c>
    </row>
    <row r="270" spans="1:31" x14ac:dyDescent="0.3">
      <c r="A270" t="str">
        <f t="shared" si="24"/>
        <v>Número de pólizas Vigentes|</v>
      </c>
      <c r="C270"/>
      <c r="D270"/>
      <c r="E270"/>
      <c r="G270" t="str">
        <f t="shared" si="25"/>
        <v>Número de riesgos vigentes|</v>
      </c>
      <c r="M270" t="str">
        <f t="shared" si="26"/>
        <v>Prima emitida|</v>
      </c>
      <c r="S270" t="str">
        <f t="shared" si="27"/>
        <v>Prima devengada|</v>
      </c>
      <c r="Y270" t="str">
        <f t="shared" si="28"/>
        <v>Número de afectaciones ocurridas|</v>
      </c>
      <c r="AE270" t="str">
        <f t="shared" si="29"/>
        <v>Monto de siniestros ocurridos|</v>
      </c>
    </row>
    <row r="271" spans="1:31" x14ac:dyDescent="0.3">
      <c r="A271" t="str">
        <f t="shared" si="24"/>
        <v>Número de pólizas Vigentes|</v>
      </c>
      <c r="C271"/>
      <c r="D271"/>
      <c r="E271"/>
      <c r="G271" t="str">
        <f t="shared" si="25"/>
        <v>Número de riesgos vigentes|</v>
      </c>
      <c r="M271" t="str">
        <f t="shared" si="26"/>
        <v>Prima emitida|</v>
      </c>
      <c r="S271" t="str">
        <f t="shared" si="27"/>
        <v>Prima devengada|</v>
      </c>
      <c r="Y271" t="str">
        <f t="shared" si="28"/>
        <v>Número de afectaciones ocurridas|</v>
      </c>
      <c r="AE271" t="str">
        <f t="shared" si="29"/>
        <v>Monto de siniestros ocurridos|</v>
      </c>
    </row>
    <row r="272" spans="1:31" x14ac:dyDescent="0.3">
      <c r="A272" t="str">
        <f t="shared" si="24"/>
        <v>Número de pólizas Vigentes|</v>
      </c>
      <c r="C272"/>
      <c r="D272"/>
      <c r="E272"/>
      <c r="G272" t="str">
        <f t="shared" si="25"/>
        <v>Número de riesgos vigentes|</v>
      </c>
      <c r="M272" t="str">
        <f t="shared" si="26"/>
        <v>Prima emitida|</v>
      </c>
      <c r="S272" t="str">
        <f t="shared" si="27"/>
        <v>Prima devengada|</v>
      </c>
      <c r="Y272" t="str">
        <f t="shared" si="28"/>
        <v>Número de afectaciones ocurridas|</v>
      </c>
      <c r="AE272" t="str">
        <f t="shared" si="29"/>
        <v>Monto de siniestros ocurridos|</v>
      </c>
    </row>
    <row r="273" spans="1:31" x14ac:dyDescent="0.3">
      <c r="A273" t="str">
        <f t="shared" si="24"/>
        <v>Número de pólizas Vigentes|</v>
      </c>
      <c r="C273"/>
      <c r="D273"/>
      <c r="E273"/>
      <c r="G273" t="str">
        <f t="shared" si="25"/>
        <v>Número de riesgos vigentes|</v>
      </c>
      <c r="M273" t="str">
        <f t="shared" si="26"/>
        <v>Prima emitida|</v>
      </c>
      <c r="S273" t="str">
        <f t="shared" si="27"/>
        <v>Prima devengada|</v>
      </c>
      <c r="Y273" t="str">
        <f t="shared" si="28"/>
        <v>Número de afectaciones ocurridas|</v>
      </c>
      <c r="AE273" t="str">
        <f t="shared" si="29"/>
        <v>Monto de siniestros ocurridos|</v>
      </c>
    </row>
    <row r="274" spans="1:31" x14ac:dyDescent="0.3">
      <c r="A274" t="str">
        <f t="shared" si="24"/>
        <v>Número de pólizas Vigentes|</v>
      </c>
      <c r="C274"/>
      <c r="D274"/>
      <c r="E274"/>
      <c r="G274" t="str">
        <f t="shared" si="25"/>
        <v>Número de riesgos vigentes|</v>
      </c>
      <c r="M274" t="str">
        <f t="shared" si="26"/>
        <v>Prima emitida|</v>
      </c>
      <c r="S274" t="str">
        <f t="shared" si="27"/>
        <v>Prima devengada|</v>
      </c>
      <c r="Y274" t="str">
        <f t="shared" si="28"/>
        <v>Número de afectaciones ocurridas|</v>
      </c>
      <c r="AE274" t="str">
        <f t="shared" si="29"/>
        <v>Monto de siniestros ocurridos|</v>
      </c>
    </row>
    <row r="275" spans="1:31" x14ac:dyDescent="0.3">
      <c r="A275" t="str">
        <f t="shared" si="24"/>
        <v>Número de pólizas Vigentes|</v>
      </c>
      <c r="C275"/>
      <c r="D275"/>
      <c r="E275"/>
      <c r="G275" t="str">
        <f t="shared" si="25"/>
        <v>Número de riesgos vigentes|</v>
      </c>
      <c r="M275" t="str">
        <f t="shared" si="26"/>
        <v>Prima emitida|</v>
      </c>
      <c r="S275" t="str">
        <f t="shared" si="27"/>
        <v>Prima devengada|</v>
      </c>
      <c r="Y275" t="str">
        <f t="shared" si="28"/>
        <v>Número de afectaciones ocurridas|</v>
      </c>
      <c r="AE275" t="str">
        <f t="shared" si="29"/>
        <v>Monto de siniestros ocurridos|</v>
      </c>
    </row>
    <row r="276" spans="1:31" x14ac:dyDescent="0.3">
      <c r="A276" t="str">
        <f t="shared" si="24"/>
        <v>Número de pólizas Vigentes|</v>
      </c>
      <c r="C276"/>
      <c r="D276"/>
      <c r="E276"/>
      <c r="G276" t="str">
        <f t="shared" si="25"/>
        <v>Número de riesgos vigentes|</v>
      </c>
      <c r="M276" t="str">
        <f t="shared" si="26"/>
        <v>Prima emitida|</v>
      </c>
      <c r="S276" t="str">
        <f t="shared" si="27"/>
        <v>Prima devengada|</v>
      </c>
      <c r="Y276" t="str">
        <f t="shared" si="28"/>
        <v>Número de afectaciones ocurridas|</v>
      </c>
      <c r="AE276" t="str">
        <f t="shared" si="29"/>
        <v>Monto de siniestros ocurridos|</v>
      </c>
    </row>
    <row r="277" spans="1:31" x14ac:dyDescent="0.3">
      <c r="A277" t="str">
        <f t="shared" si="24"/>
        <v>Número de pólizas Vigentes|</v>
      </c>
      <c r="C277"/>
      <c r="D277"/>
      <c r="E277"/>
      <c r="G277" t="str">
        <f t="shared" si="25"/>
        <v>Número de riesgos vigentes|</v>
      </c>
      <c r="M277" t="str">
        <f t="shared" si="26"/>
        <v>Prima emitida|</v>
      </c>
      <c r="S277" t="str">
        <f t="shared" si="27"/>
        <v>Prima devengada|</v>
      </c>
      <c r="Y277" t="str">
        <f t="shared" si="28"/>
        <v>Número de afectaciones ocurridas|</v>
      </c>
      <c r="AE277" t="str">
        <f t="shared" si="29"/>
        <v>Monto de siniestros ocurridos|</v>
      </c>
    </row>
    <row r="278" spans="1:31" x14ac:dyDescent="0.3">
      <c r="A278" t="str">
        <f t="shared" si="24"/>
        <v>Número de pólizas Vigentes|</v>
      </c>
      <c r="C278"/>
      <c r="D278"/>
      <c r="E278"/>
      <c r="G278" t="str">
        <f t="shared" si="25"/>
        <v>Número de riesgos vigentes|</v>
      </c>
      <c r="M278" t="str">
        <f t="shared" si="26"/>
        <v>Prima emitida|</v>
      </c>
      <c r="S278" t="str">
        <f t="shared" si="27"/>
        <v>Prima devengada|</v>
      </c>
      <c r="Y278" t="str">
        <f t="shared" si="28"/>
        <v>Número de afectaciones ocurridas|</v>
      </c>
      <c r="AE278" t="str">
        <f t="shared" si="29"/>
        <v>Monto de siniestros ocurridos|</v>
      </c>
    </row>
    <row r="279" spans="1:31" x14ac:dyDescent="0.3">
      <c r="A279" t="str">
        <f t="shared" si="24"/>
        <v>Número de pólizas Vigentes|</v>
      </c>
      <c r="C279"/>
      <c r="D279"/>
      <c r="E279"/>
      <c r="G279" t="str">
        <f t="shared" si="25"/>
        <v>Número de riesgos vigentes|</v>
      </c>
      <c r="M279" t="str">
        <f t="shared" si="26"/>
        <v>Prima emitida|</v>
      </c>
      <c r="S279" t="str">
        <f t="shared" si="27"/>
        <v>Prima devengada|</v>
      </c>
      <c r="Y279" t="str">
        <f t="shared" si="28"/>
        <v>Número de afectaciones ocurridas|</v>
      </c>
      <c r="AE279" t="str">
        <f t="shared" si="29"/>
        <v>Monto de siniestros ocurridos|</v>
      </c>
    </row>
    <row r="280" spans="1:31" x14ac:dyDescent="0.3">
      <c r="A280" t="str">
        <f t="shared" si="24"/>
        <v>Número de pólizas Vigentes|</v>
      </c>
      <c r="C280"/>
      <c r="D280"/>
      <c r="E280"/>
      <c r="G280" t="str">
        <f t="shared" si="25"/>
        <v>Número de riesgos vigentes|</v>
      </c>
      <c r="M280" t="str">
        <f t="shared" si="26"/>
        <v>Prima emitida|</v>
      </c>
      <c r="S280" t="str">
        <f t="shared" si="27"/>
        <v>Prima devengada|</v>
      </c>
      <c r="Y280" t="str">
        <f t="shared" si="28"/>
        <v>Número de afectaciones ocurridas|</v>
      </c>
      <c r="AE280" t="str">
        <f t="shared" si="29"/>
        <v>Monto de siniestros ocurridos|</v>
      </c>
    </row>
    <row r="281" spans="1:31" x14ac:dyDescent="0.3">
      <c r="A281" t="str">
        <f t="shared" si="24"/>
        <v>Número de pólizas Vigentes|</v>
      </c>
      <c r="C281"/>
      <c r="D281"/>
      <c r="E281"/>
      <c r="G281" t="str">
        <f t="shared" si="25"/>
        <v>Número de riesgos vigentes|</v>
      </c>
      <c r="M281" t="str">
        <f t="shared" si="26"/>
        <v>Prima emitida|</v>
      </c>
      <c r="S281" t="str">
        <f t="shared" si="27"/>
        <v>Prima devengada|</v>
      </c>
      <c r="Y281" t="str">
        <f t="shared" si="28"/>
        <v>Número de afectaciones ocurridas|</v>
      </c>
      <c r="AE281" t="str">
        <f t="shared" si="29"/>
        <v>Monto de siniestros ocurridos|</v>
      </c>
    </row>
    <row r="282" spans="1:31" x14ac:dyDescent="0.3">
      <c r="A282" t="str">
        <f t="shared" si="24"/>
        <v>Número de pólizas Vigentes|</v>
      </c>
      <c r="C282"/>
      <c r="D282"/>
      <c r="E282"/>
      <c r="G282" t="str">
        <f t="shared" si="25"/>
        <v>Número de riesgos vigentes|</v>
      </c>
      <c r="M282" t="str">
        <f t="shared" si="26"/>
        <v>Prima emitida|</v>
      </c>
      <c r="S282" t="str">
        <f t="shared" si="27"/>
        <v>Prima devengada|</v>
      </c>
      <c r="Y282" t="str">
        <f t="shared" si="28"/>
        <v>Número de afectaciones ocurridas|</v>
      </c>
      <c r="AE282" t="str">
        <f t="shared" si="29"/>
        <v>Monto de siniestros ocurridos|</v>
      </c>
    </row>
    <row r="283" spans="1:31" x14ac:dyDescent="0.3">
      <c r="A283" t="str">
        <f t="shared" si="24"/>
        <v>Número de pólizas Vigentes|</v>
      </c>
      <c r="C283"/>
      <c r="D283"/>
      <c r="E283"/>
      <c r="G283" t="str">
        <f t="shared" si="25"/>
        <v>Número de riesgos vigentes|</v>
      </c>
      <c r="M283" t="str">
        <f t="shared" si="26"/>
        <v>Prima emitida|</v>
      </c>
      <c r="S283" t="str">
        <f t="shared" si="27"/>
        <v>Prima devengada|</v>
      </c>
      <c r="Y283" t="str">
        <f t="shared" si="28"/>
        <v>Número de afectaciones ocurridas|</v>
      </c>
      <c r="AE283" t="str">
        <f t="shared" si="29"/>
        <v>Monto de siniestros ocurridos|</v>
      </c>
    </row>
    <row r="284" spans="1:31" x14ac:dyDescent="0.3">
      <c r="A284" t="str">
        <f t="shared" si="24"/>
        <v>Número de pólizas Vigentes|</v>
      </c>
      <c r="C284"/>
      <c r="D284"/>
      <c r="E284"/>
      <c r="G284" t="str">
        <f t="shared" si="25"/>
        <v>Número de riesgos vigentes|</v>
      </c>
      <c r="M284" t="str">
        <f t="shared" si="26"/>
        <v>Prima emitida|</v>
      </c>
      <c r="S284" t="str">
        <f t="shared" si="27"/>
        <v>Prima devengada|</v>
      </c>
      <c r="Y284" t="str">
        <f t="shared" si="28"/>
        <v>Número de afectaciones ocurridas|</v>
      </c>
      <c r="AE284" t="str">
        <f t="shared" si="29"/>
        <v>Monto de siniestros ocurridos|</v>
      </c>
    </row>
    <row r="285" spans="1:31" x14ac:dyDescent="0.3">
      <c r="A285" t="str">
        <f t="shared" si="24"/>
        <v>Número de pólizas Vigentes|</v>
      </c>
      <c r="C285"/>
      <c r="D285"/>
      <c r="E285"/>
      <c r="G285" t="str">
        <f t="shared" si="25"/>
        <v>Número de riesgos vigentes|</v>
      </c>
      <c r="M285" t="str">
        <f t="shared" si="26"/>
        <v>Prima emitida|</v>
      </c>
      <c r="S285" t="str">
        <f t="shared" si="27"/>
        <v>Prima devengada|</v>
      </c>
      <c r="Y285" t="str">
        <f t="shared" si="28"/>
        <v>Número de afectaciones ocurridas|</v>
      </c>
      <c r="AE285" t="str">
        <f t="shared" si="29"/>
        <v>Monto de siniestros ocurridos|</v>
      </c>
    </row>
    <row r="286" spans="1:31" x14ac:dyDescent="0.3">
      <c r="A286" t="str">
        <f t="shared" si="24"/>
        <v>Número de pólizas Vigentes|</v>
      </c>
      <c r="C286"/>
      <c r="D286"/>
      <c r="E286"/>
      <c r="G286" t="str">
        <f t="shared" si="25"/>
        <v>Número de riesgos vigentes|</v>
      </c>
      <c r="M286" t="str">
        <f t="shared" si="26"/>
        <v>Prima emitida|</v>
      </c>
      <c r="S286" t="str">
        <f t="shared" si="27"/>
        <v>Prima devengada|</v>
      </c>
      <c r="Y286" t="str">
        <f t="shared" si="28"/>
        <v>Número de afectaciones ocurridas|</v>
      </c>
      <c r="AE286" t="str">
        <f t="shared" si="29"/>
        <v>Monto de siniestros ocurridos|</v>
      </c>
    </row>
    <row r="287" spans="1:31" x14ac:dyDescent="0.3">
      <c r="A287" t="str">
        <f t="shared" si="24"/>
        <v>Número de pólizas Vigentes|</v>
      </c>
      <c r="C287"/>
      <c r="D287"/>
      <c r="E287"/>
      <c r="G287" t="str">
        <f t="shared" si="25"/>
        <v>Número de riesgos vigentes|</v>
      </c>
      <c r="M287" t="str">
        <f t="shared" si="26"/>
        <v>Prima emitida|</v>
      </c>
      <c r="S287" t="str">
        <f t="shared" si="27"/>
        <v>Prima devengada|</v>
      </c>
      <c r="Y287" t="str">
        <f t="shared" si="28"/>
        <v>Número de afectaciones ocurridas|</v>
      </c>
      <c r="AE287" t="str">
        <f t="shared" si="29"/>
        <v>Monto de siniestros ocurridos|</v>
      </c>
    </row>
    <row r="288" spans="1:31" x14ac:dyDescent="0.3">
      <c r="A288" t="str">
        <f t="shared" si="24"/>
        <v>Número de pólizas Vigentes|</v>
      </c>
      <c r="C288"/>
      <c r="D288"/>
      <c r="E288"/>
      <c r="G288" t="str">
        <f t="shared" si="25"/>
        <v>Número de riesgos vigentes|</v>
      </c>
      <c r="M288" t="str">
        <f t="shared" si="26"/>
        <v>Prima emitida|</v>
      </c>
      <c r="S288" t="str">
        <f t="shared" si="27"/>
        <v>Prima devengada|</v>
      </c>
      <c r="Y288" t="str">
        <f t="shared" si="28"/>
        <v>Número de afectaciones ocurridas|</v>
      </c>
      <c r="AE288" t="str">
        <f t="shared" si="29"/>
        <v>Monto de siniestros ocurridos|</v>
      </c>
    </row>
    <row r="289" spans="1:31" x14ac:dyDescent="0.3">
      <c r="A289" t="str">
        <f t="shared" si="24"/>
        <v>Número de pólizas Vigentes|</v>
      </c>
      <c r="C289"/>
      <c r="D289"/>
      <c r="E289"/>
      <c r="G289" t="str">
        <f t="shared" si="25"/>
        <v>Número de riesgos vigentes|</v>
      </c>
      <c r="M289" t="str">
        <f t="shared" si="26"/>
        <v>Prima emitida|</v>
      </c>
      <c r="S289" t="str">
        <f t="shared" si="27"/>
        <v>Prima devengada|</v>
      </c>
      <c r="Y289" t="str">
        <f t="shared" si="28"/>
        <v>Número de afectaciones ocurridas|</v>
      </c>
      <c r="AE289" t="str">
        <f t="shared" si="29"/>
        <v>Monto de siniestros ocurridos|</v>
      </c>
    </row>
    <row r="290" spans="1:31" x14ac:dyDescent="0.3">
      <c r="A290" t="str">
        <f t="shared" si="24"/>
        <v>Número de pólizas Vigentes|</v>
      </c>
      <c r="C290"/>
      <c r="D290"/>
      <c r="E290"/>
      <c r="G290" t="str">
        <f t="shared" si="25"/>
        <v>Número de riesgos vigentes|</v>
      </c>
      <c r="M290" t="str">
        <f t="shared" si="26"/>
        <v>Prima emitida|</v>
      </c>
      <c r="S290" t="str">
        <f t="shared" si="27"/>
        <v>Prima devengada|</v>
      </c>
      <c r="Y290" t="str">
        <f t="shared" si="28"/>
        <v>Número de afectaciones ocurridas|</v>
      </c>
      <c r="AE290" t="str">
        <f t="shared" si="29"/>
        <v>Monto de siniestros ocurridos|</v>
      </c>
    </row>
    <row r="291" spans="1:31" x14ac:dyDescent="0.3">
      <c r="A291" t="str">
        <f t="shared" si="24"/>
        <v>Número de pólizas Vigentes|</v>
      </c>
      <c r="C291"/>
      <c r="D291"/>
      <c r="E291"/>
      <c r="G291" t="str">
        <f t="shared" si="25"/>
        <v>Número de riesgos vigentes|</v>
      </c>
      <c r="M291" t="str">
        <f t="shared" si="26"/>
        <v>Prima emitida|</v>
      </c>
      <c r="S291" t="str">
        <f t="shared" si="27"/>
        <v>Prima devengada|</v>
      </c>
      <c r="Y291" t="str">
        <f t="shared" si="28"/>
        <v>Número de afectaciones ocurridas|</v>
      </c>
      <c r="AE291" t="str">
        <f t="shared" si="29"/>
        <v>Monto de siniestros ocurridos|</v>
      </c>
    </row>
    <row r="292" spans="1:31" x14ac:dyDescent="0.3">
      <c r="A292" t="str">
        <f t="shared" si="24"/>
        <v>Número de pólizas Vigentes|</v>
      </c>
      <c r="C292"/>
      <c r="D292"/>
      <c r="E292"/>
      <c r="G292" t="str">
        <f t="shared" si="25"/>
        <v>Número de riesgos vigentes|</v>
      </c>
      <c r="M292" t="str">
        <f t="shared" si="26"/>
        <v>Prima emitida|</v>
      </c>
      <c r="S292" t="str">
        <f t="shared" si="27"/>
        <v>Prima devengada|</v>
      </c>
      <c r="Y292" t="str">
        <f t="shared" si="28"/>
        <v>Número de afectaciones ocurridas|</v>
      </c>
      <c r="AE292" t="str">
        <f t="shared" si="29"/>
        <v>Monto de siniestros ocurridos|</v>
      </c>
    </row>
    <row r="293" spans="1:31" x14ac:dyDescent="0.3">
      <c r="A293" t="str">
        <f t="shared" si="24"/>
        <v>Número de pólizas Vigentes|</v>
      </c>
      <c r="C293"/>
      <c r="D293"/>
      <c r="E293"/>
      <c r="G293" t="str">
        <f t="shared" si="25"/>
        <v>Número de riesgos vigentes|</v>
      </c>
      <c r="M293" t="str">
        <f t="shared" si="26"/>
        <v>Prima emitida|</v>
      </c>
      <c r="S293" t="str">
        <f t="shared" si="27"/>
        <v>Prima devengada|</v>
      </c>
      <c r="Y293" t="str">
        <f t="shared" si="28"/>
        <v>Número de afectaciones ocurridas|</v>
      </c>
      <c r="AE293" t="str">
        <f t="shared" si="29"/>
        <v>Monto de siniestros ocurridos|</v>
      </c>
    </row>
    <row r="294" spans="1:31" x14ac:dyDescent="0.3">
      <c r="A294" t="str">
        <f t="shared" si="24"/>
        <v>Número de pólizas Vigentes|</v>
      </c>
      <c r="C294"/>
      <c r="D294"/>
      <c r="E294"/>
      <c r="G294" t="str">
        <f t="shared" si="25"/>
        <v>Número de riesgos vigentes|</v>
      </c>
      <c r="M294" t="str">
        <f t="shared" si="26"/>
        <v>Prima emitida|</v>
      </c>
      <c r="S294" t="str">
        <f t="shared" si="27"/>
        <v>Prima devengada|</v>
      </c>
      <c r="Y294" t="str">
        <f t="shared" si="28"/>
        <v>Número de afectaciones ocurridas|</v>
      </c>
      <c r="AE294" t="str">
        <f t="shared" si="29"/>
        <v>Monto de siniestros ocurridos|</v>
      </c>
    </row>
    <row r="295" spans="1:31" x14ac:dyDescent="0.3">
      <c r="A295" t="str">
        <f t="shared" si="24"/>
        <v>Número de pólizas Vigentes|</v>
      </c>
      <c r="C295"/>
      <c r="D295"/>
      <c r="E295"/>
      <c r="G295" t="str">
        <f t="shared" si="25"/>
        <v>Número de riesgos vigentes|</v>
      </c>
      <c r="M295" t="str">
        <f t="shared" si="26"/>
        <v>Prima emitida|</v>
      </c>
      <c r="S295" t="str">
        <f t="shared" si="27"/>
        <v>Prima devengada|</v>
      </c>
      <c r="Y295" t="str">
        <f t="shared" si="28"/>
        <v>Número de afectaciones ocurridas|</v>
      </c>
      <c r="AE295" t="str">
        <f t="shared" si="29"/>
        <v>Monto de siniestros ocurridos|</v>
      </c>
    </row>
    <row r="296" spans="1:31" x14ac:dyDescent="0.3">
      <c r="A296" t="str">
        <f t="shared" si="24"/>
        <v>Número de pólizas Vigentes|</v>
      </c>
      <c r="C296"/>
      <c r="D296"/>
      <c r="E296"/>
      <c r="G296" t="str">
        <f t="shared" si="25"/>
        <v>Número de riesgos vigentes|</v>
      </c>
      <c r="M296" t="str">
        <f t="shared" si="26"/>
        <v>Prima emitida|</v>
      </c>
      <c r="S296" t="str">
        <f t="shared" si="27"/>
        <v>Prima devengada|</v>
      </c>
      <c r="Y296" t="str">
        <f t="shared" si="28"/>
        <v>Número de afectaciones ocurridas|</v>
      </c>
      <c r="AE296" t="str">
        <f t="shared" si="29"/>
        <v>Monto de siniestros ocurridos|</v>
      </c>
    </row>
    <row r="297" spans="1:31" x14ac:dyDescent="0.3">
      <c r="A297" t="str">
        <f t="shared" si="24"/>
        <v>Número de pólizas Vigentes|</v>
      </c>
      <c r="C297"/>
      <c r="D297"/>
      <c r="E297"/>
      <c r="G297" t="str">
        <f t="shared" si="25"/>
        <v>Número de riesgos vigentes|</v>
      </c>
      <c r="M297" t="str">
        <f t="shared" si="26"/>
        <v>Prima emitida|</v>
      </c>
      <c r="S297" t="str">
        <f t="shared" si="27"/>
        <v>Prima devengada|</v>
      </c>
      <c r="Y297" t="str">
        <f t="shared" si="28"/>
        <v>Número de afectaciones ocurridas|</v>
      </c>
      <c r="AE297" t="str">
        <f t="shared" si="29"/>
        <v>Monto de siniestros ocurridos|</v>
      </c>
    </row>
    <row r="298" spans="1:31" x14ac:dyDescent="0.3">
      <c r="A298" t="str">
        <f t="shared" si="24"/>
        <v>Número de pólizas Vigentes|</v>
      </c>
      <c r="C298"/>
      <c r="D298"/>
      <c r="E298"/>
      <c r="G298" t="str">
        <f t="shared" si="25"/>
        <v>Número de riesgos vigentes|</v>
      </c>
      <c r="M298" t="str">
        <f t="shared" si="26"/>
        <v>Prima emitida|</v>
      </c>
      <c r="S298" t="str">
        <f t="shared" si="27"/>
        <v>Prima devengada|</v>
      </c>
      <c r="Y298" t="str">
        <f t="shared" si="28"/>
        <v>Número de afectaciones ocurridas|</v>
      </c>
      <c r="AE298" t="str">
        <f t="shared" si="29"/>
        <v>Monto de siniestros ocurridos|</v>
      </c>
    </row>
    <row r="299" spans="1:31" x14ac:dyDescent="0.3">
      <c r="A299" t="str">
        <f t="shared" si="24"/>
        <v>Número de pólizas Vigentes|</v>
      </c>
      <c r="C299"/>
      <c r="D299"/>
      <c r="E299"/>
      <c r="G299" t="str">
        <f t="shared" si="25"/>
        <v>Número de riesgos vigentes|</v>
      </c>
      <c r="M299" t="str">
        <f t="shared" si="26"/>
        <v>Prima emitida|</v>
      </c>
      <c r="S299" t="str">
        <f t="shared" si="27"/>
        <v>Prima devengada|</v>
      </c>
      <c r="Y299" t="str">
        <f t="shared" si="28"/>
        <v>Número de afectaciones ocurridas|</v>
      </c>
      <c r="AE299" t="str">
        <f t="shared" si="29"/>
        <v>Monto de siniestros ocurridos|</v>
      </c>
    </row>
    <row r="300" spans="1:31" x14ac:dyDescent="0.3">
      <c r="A300" t="str">
        <f t="shared" si="24"/>
        <v>Número de pólizas Vigentes|</v>
      </c>
      <c r="C300"/>
      <c r="D300"/>
      <c r="E300"/>
      <c r="G300" t="str">
        <f t="shared" si="25"/>
        <v>Número de riesgos vigentes|</v>
      </c>
      <c r="M300" t="str">
        <f t="shared" si="26"/>
        <v>Prima emitida|</v>
      </c>
      <c r="S300" t="str">
        <f t="shared" si="27"/>
        <v>Prima devengada|</v>
      </c>
      <c r="Y300" t="str">
        <f t="shared" si="28"/>
        <v>Número de afectaciones ocurridas|</v>
      </c>
      <c r="AE300" t="str">
        <f t="shared" si="29"/>
        <v>Monto de siniestros ocurridos|</v>
      </c>
    </row>
    <row r="301" spans="1:31" x14ac:dyDescent="0.3">
      <c r="A301" t="str">
        <f t="shared" si="24"/>
        <v>Número de pólizas Vigentes|</v>
      </c>
      <c r="C301"/>
      <c r="D301"/>
      <c r="E301"/>
      <c r="G301" t="str">
        <f t="shared" si="25"/>
        <v>Número de riesgos vigentes|</v>
      </c>
      <c r="M301" t="str">
        <f t="shared" si="26"/>
        <v>Prima emitida|</v>
      </c>
      <c r="S301" t="str">
        <f t="shared" si="27"/>
        <v>Prima devengada|</v>
      </c>
      <c r="Y301" t="str">
        <f t="shared" si="28"/>
        <v>Número de afectaciones ocurridas|</v>
      </c>
      <c r="AE301" t="str">
        <f t="shared" si="29"/>
        <v>Monto de siniestros ocurridos|</v>
      </c>
    </row>
    <row r="302" spans="1:31" x14ac:dyDescent="0.3">
      <c r="A302" t="str">
        <f t="shared" si="24"/>
        <v>Número de pólizas Vigentes|</v>
      </c>
      <c r="C302"/>
      <c r="D302"/>
      <c r="E302"/>
      <c r="G302" t="str">
        <f t="shared" si="25"/>
        <v>Número de riesgos vigentes|</v>
      </c>
      <c r="M302" t="str">
        <f t="shared" si="26"/>
        <v>Prima emitida|</v>
      </c>
      <c r="S302" t="str">
        <f t="shared" si="27"/>
        <v>Prima devengada|</v>
      </c>
      <c r="Y302" t="str">
        <f t="shared" si="28"/>
        <v>Número de afectaciones ocurridas|</v>
      </c>
      <c r="AE302" t="str">
        <f t="shared" si="29"/>
        <v>Monto de siniestros ocurridos|</v>
      </c>
    </row>
    <row r="303" spans="1:31" x14ac:dyDescent="0.3">
      <c r="A303" t="str">
        <f t="shared" si="24"/>
        <v>Número de pólizas Vigentes|</v>
      </c>
      <c r="C303"/>
      <c r="D303"/>
      <c r="E303"/>
      <c r="G303" t="str">
        <f t="shared" si="25"/>
        <v>Número de riesgos vigentes|</v>
      </c>
      <c r="M303" t="str">
        <f t="shared" si="26"/>
        <v>Prima emitida|</v>
      </c>
      <c r="S303" t="str">
        <f t="shared" si="27"/>
        <v>Prima devengada|</v>
      </c>
      <c r="Y303" t="str">
        <f t="shared" si="28"/>
        <v>Número de afectaciones ocurridas|</v>
      </c>
      <c r="AE303" t="str">
        <f t="shared" si="29"/>
        <v>Monto de siniestros ocurridos|</v>
      </c>
    </row>
    <row r="304" spans="1:31" x14ac:dyDescent="0.3">
      <c r="A304" t="str">
        <f t="shared" si="24"/>
        <v>Número de pólizas Vigentes|</v>
      </c>
      <c r="C304"/>
      <c r="D304"/>
      <c r="E304"/>
      <c r="G304" t="str">
        <f t="shared" si="25"/>
        <v>Número de riesgos vigentes|</v>
      </c>
      <c r="M304" t="str">
        <f t="shared" si="26"/>
        <v>Prima emitida|</v>
      </c>
      <c r="S304" t="str">
        <f t="shared" si="27"/>
        <v>Prima devengada|</v>
      </c>
      <c r="Y304" t="str">
        <f t="shared" si="28"/>
        <v>Número de afectaciones ocurridas|</v>
      </c>
      <c r="AE304" t="str">
        <f t="shared" si="29"/>
        <v>Monto de siniestros ocurridos|</v>
      </c>
    </row>
    <row r="305" spans="1:31" x14ac:dyDescent="0.3">
      <c r="A305" t="str">
        <f t="shared" si="24"/>
        <v>Número de pólizas Vigentes|</v>
      </c>
      <c r="C305"/>
      <c r="D305"/>
      <c r="E305"/>
      <c r="G305" t="str">
        <f t="shared" si="25"/>
        <v>Número de riesgos vigentes|</v>
      </c>
      <c r="M305" t="str">
        <f t="shared" si="26"/>
        <v>Prima emitida|</v>
      </c>
      <c r="S305" t="str">
        <f t="shared" si="27"/>
        <v>Prima devengada|</v>
      </c>
      <c r="Y305" t="str">
        <f t="shared" si="28"/>
        <v>Número de afectaciones ocurridas|</v>
      </c>
      <c r="AE305" t="str">
        <f t="shared" si="29"/>
        <v>Monto de siniestros ocurridos|</v>
      </c>
    </row>
    <row r="306" spans="1:31" x14ac:dyDescent="0.3">
      <c r="A306" t="str">
        <f t="shared" si="24"/>
        <v>Número de pólizas Vigentes|</v>
      </c>
      <c r="C306"/>
      <c r="D306"/>
      <c r="E306"/>
      <c r="G306" t="str">
        <f t="shared" si="25"/>
        <v>Número de riesgos vigentes|</v>
      </c>
      <c r="M306" t="str">
        <f t="shared" si="26"/>
        <v>Prima emitida|</v>
      </c>
      <c r="S306" t="str">
        <f t="shared" si="27"/>
        <v>Prima devengada|</v>
      </c>
      <c r="Y306" t="str">
        <f t="shared" si="28"/>
        <v>Número de afectaciones ocurridas|</v>
      </c>
      <c r="AE306" t="str">
        <f t="shared" si="29"/>
        <v>Monto de siniestros ocurridos|</v>
      </c>
    </row>
    <row r="307" spans="1:31" x14ac:dyDescent="0.3">
      <c r="A307" t="str">
        <f t="shared" si="24"/>
        <v>Número de pólizas Vigentes|</v>
      </c>
      <c r="C307"/>
      <c r="D307"/>
      <c r="E307"/>
      <c r="G307" t="str">
        <f t="shared" si="25"/>
        <v>Número de riesgos vigentes|</v>
      </c>
      <c r="M307" t="str">
        <f t="shared" si="26"/>
        <v>Prima emitida|</v>
      </c>
      <c r="S307" t="str">
        <f t="shared" si="27"/>
        <v>Prima devengada|</v>
      </c>
      <c r="Y307" t="str">
        <f t="shared" si="28"/>
        <v>Número de afectaciones ocurridas|</v>
      </c>
      <c r="AE307" t="str">
        <f t="shared" si="29"/>
        <v>Monto de siniestros ocurridos|</v>
      </c>
    </row>
    <row r="308" spans="1:31" x14ac:dyDescent="0.3">
      <c r="A308" t="str">
        <f t="shared" si="24"/>
        <v>Número de pólizas Vigentes|</v>
      </c>
      <c r="C308"/>
      <c r="D308"/>
      <c r="E308"/>
      <c r="G308" t="str">
        <f t="shared" si="25"/>
        <v>Número de riesgos vigentes|</v>
      </c>
      <c r="M308" t="str">
        <f t="shared" si="26"/>
        <v>Prima emitida|</v>
      </c>
      <c r="S308" t="str">
        <f t="shared" si="27"/>
        <v>Prima devengada|</v>
      </c>
      <c r="Y308" t="str">
        <f t="shared" si="28"/>
        <v>Número de afectaciones ocurridas|</v>
      </c>
      <c r="AE308" t="str">
        <f t="shared" si="29"/>
        <v>Monto de siniestros ocurridos|</v>
      </c>
    </row>
    <row r="309" spans="1:31" x14ac:dyDescent="0.3">
      <c r="A309" t="str">
        <f t="shared" si="24"/>
        <v>Número de pólizas Vigentes|</v>
      </c>
      <c r="C309"/>
      <c r="D309"/>
      <c r="E309"/>
      <c r="G309" t="str">
        <f t="shared" si="25"/>
        <v>Número de riesgos vigentes|</v>
      </c>
      <c r="M309" t="str">
        <f t="shared" si="26"/>
        <v>Prima emitida|</v>
      </c>
      <c r="S309" t="str">
        <f t="shared" si="27"/>
        <v>Prima devengada|</v>
      </c>
      <c r="Y309" t="str">
        <f t="shared" si="28"/>
        <v>Número de afectaciones ocurridas|</v>
      </c>
      <c r="AE309" t="str">
        <f t="shared" si="29"/>
        <v>Monto de siniestros ocurridos|</v>
      </c>
    </row>
    <row r="310" spans="1:31" x14ac:dyDescent="0.3">
      <c r="A310" t="str">
        <f t="shared" si="24"/>
        <v>Número de pólizas Vigentes|</v>
      </c>
      <c r="C310"/>
      <c r="D310"/>
      <c r="E310"/>
      <c r="G310" t="str">
        <f t="shared" si="25"/>
        <v>Número de riesgos vigentes|</v>
      </c>
      <c r="M310" t="str">
        <f t="shared" si="26"/>
        <v>Prima emitida|</v>
      </c>
      <c r="S310" t="str">
        <f t="shared" si="27"/>
        <v>Prima devengada|</v>
      </c>
      <c r="Y310" t="str">
        <f t="shared" si="28"/>
        <v>Número de afectaciones ocurridas|</v>
      </c>
      <c r="AE310" t="str">
        <f t="shared" si="29"/>
        <v>Monto de siniestros ocurridos|</v>
      </c>
    </row>
    <row r="311" spans="1:31" x14ac:dyDescent="0.3">
      <c r="A311" t="str">
        <f t="shared" si="24"/>
        <v>Número de pólizas Vigentes|</v>
      </c>
      <c r="C311"/>
      <c r="D311"/>
      <c r="E311"/>
      <c r="G311" t="str">
        <f t="shared" si="25"/>
        <v>Número de riesgos vigentes|</v>
      </c>
      <c r="M311" t="str">
        <f t="shared" si="26"/>
        <v>Prima emitida|</v>
      </c>
      <c r="S311" t="str">
        <f t="shared" si="27"/>
        <v>Prima devengada|</v>
      </c>
      <c r="Y311" t="str">
        <f t="shared" si="28"/>
        <v>Número de afectaciones ocurridas|</v>
      </c>
      <c r="AE311" t="str">
        <f t="shared" si="29"/>
        <v>Monto de siniestros ocurridos|</v>
      </c>
    </row>
    <row r="312" spans="1:31" x14ac:dyDescent="0.3">
      <c r="A312" t="str">
        <f t="shared" si="24"/>
        <v>Número de pólizas Vigentes|</v>
      </c>
      <c r="C312"/>
      <c r="D312"/>
      <c r="E312"/>
      <c r="G312" t="str">
        <f t="shared" si="25"/>
        <v>Número de riesgos vigentes|</v>
      </c>
      <c r="M312" t="str">
        <f t="shared" si="26"/>
        <v>Prima emitida|</v>
      </c>
      <c r="S312" t="str">
        <f t="shared" si="27"/>
        <v>Prima devengada|</v>
      </c>
      <c r="Y312" t="str">
        <f t="shared" si="28"/>
        <v>Número de afectaciones ocurridas|</v>
      </c>
      <c r="AE312" t="str">
        <f t="shared" si="29"/>
        <v>Monto de siniestros ocurridos|</v>
      </c>
    </row>
    <row r="313" spans="1:31" x14ac:dyDescent="0.3">
      <c r="A313" t="str">
        <f t="shared" si="24"/>
        <v>Número de pólizas Vigentes|</v>
      </c>
      <c r="C313"/>
      <c r="D313"/>
      <c r="E313"/>
      <c r="G313" t="str">
        <f t="shared" si="25"/>
        <v>Número de riesgos vigentes|</v>
      </c>
      <c r="M313" t="str">
        <f t="shared" si="26"/>
        <v>Prima emitida|</v>
      </c>
      <c r="S313" t="str">
        <f t="shared" si="27"/>
        <v>Prima devengada|</v>
      </c>
      <c r="Y313" t="str">
        <f t="shared" si="28"/>
        <v>Número de afectaciones ocurridas|</v>
      </c>
      <c r="AE313" t="str">
        <f t="shared" si="29"/>
        <v>Monto de siniestros ocurridos|</v>
      </c>
    </row>
    <row r="314" spans="1:31" x14ac:dyDescent="0.3">
      <c r="A314" t="str">
        <f t="shared" si="24"/>
        <v>Número de pólizas Vigentes|</v>
      </c>
      <c r="C314"/>
      <c r="D314"/>
      <c r="E314"/>
      <c r="G314" t="str">
        <f t="shared" si="25"/>
        <v>Número de riesgos vigentes|</v>
      </c>
      <c r="M314" t="str">
        <f t="shared" si="26"/>
        <v>Prima emitida|</v>
      </c>
      <c r="S314" t="str">
        <f t="shared" si="27"/>
        <v>Prima devengada|</v>
      </c>
      <c r="Y314" t="str">
        <f t="shared" si="28"/>
        <v>Número de afectaciones ocurridas|</v>
      </c>
      <c r="AE314" t="str">
        <f t="shared" si="29"/>
        <v>Monto de siniestros ocurridos|</v>
      </c>
    </row>
    <row r="315" spans="1:31" x14ac:dyDescent="0.3">
      <c r="A315" t="str">
        <f t="shared" si="24"/>
        <v>Número de pólizas Vigentes|</v>
      </c>
      <c r="C315"/>
      <c r="D315"/>
      <c r="E315"/>
      <c r="G315" t="str">
        <f t="shared" si="25"/>
        <v>Número de riesgos vigentes|</v>
      </c>
      <c r="M315" t="str">
        <f t="shared" si="26"/>
        <v>Prima emitida|</v>
      </c>
      <c r="S315" t="str">
        <f t="shared" si="27"/>
        <v>Prima devengada|</v>
      </c>
      <c r="Y315" t="str">
        <f t="shared" si="28"/>
        <v>Número de afectaciones ocurridas|</v>
      </c>
      <c r="AE315" t="str">
        <f t="shared" si="29"/>
        <v>Monto de siniestros ocurridos|</v>
      </c>
    </row>
    <row r="316" spans="1:31" x14ac:dyDescent="0.3">
      <c r="A316" t="str">
        <f t="shared" si="24"/>
        <v>Número de pólizas Vigentes|</v>
      </c>
      <c r="C316"/>
      <c r="D316"/>
      <c r="E316"/>
      <c r="G316" t="str">
        <f t="shared" si="25"/>
        <v>Número de riesgos vigentes|</v>
      </c>
      <c r="M316" t="str">
        <f t="shared" si="26"/>
        <v>Prima emitida|</v>
      </c>
      <c r="S316" t="str">
        <f t="shared" si="27"/>
        <v>Prima devengada|</v>
      </c>
      <c r="Y316" t="str">
        <f t="shared" si="28"/>
        <v>Número de afectaciones ocurridas|</v>
      </c>
      <c r="AE316" t="str">
        <f t="shared" si="29"/>
        <v>Monto de siniestros ocurridos|</v>
      </c>
    </row>
    <row r="317" spans="1:31" x14ac:dyDescent="0.3">
      <c r="A317" t="str">
        <f t="shared" si="24"/>
        <v>Número de pólizas Vigentes|</v>
      </c>
      <c r="C317"/>
      <c r="D317"/>
      <c r="E317"/>
      <c r="G317" t="str">
        <f t="shared" si="25"/>
        <v>Número de riesgos vigentes|</v>
      </c>
      <c r="M317" t="str">
        <f t="shared" si="26"/>
        <v>Prima emitida|</v>
      </c>
      <c r="S317" t="str">
        <f t="shared" si="27"/>
        <v>Prima devengada|</v>
      </c>
      <c r="Y317" t="str">
        <f t="shared" si="28"/>
        <v>Número de afectaciones ocurridas|</v>
      </c>
      <c r="AE317" t="str">
        <f t="shared" si="29"/>
        <v>Monto de siniestros ocurridos|</v>
      </c>
    </row>
    <row r="318" spans="1:31" x14ac:dyDescent="0.3">
      <c r="A318" t="str">
        <f t="shared" si="24"/>
        <v>Número de pólizas Vigentes|</v>
      </c>
      <c r="C318"/>
      <c r="D318"/>
      <c r="E318"/>
      <c r="G318" t="str">
        <f t="shared" si="25"/>
        <v>Número de riesgos vigentes|</v>
      </c>
      <c r="M318" t="str">
        <f t="shared" si="26"/>
        <v>Prima emitida|</v>
      </c>
      <c r="S318" t="str">
        <f t="shared" si="27"/>
        <v>Prima devengada|</v>
      </c>
      <c r="Y318" t="str">
        <f t="shared" si="28"/>
        <v>Número de afectaciones ocurridas|</v>
      </c>
      <c r="AE318" t="str">
        <f t="shared" si="29"/>
        <v>Monto de siniestros ocurridos|</v>
      </c>
    </row>
    <row r="319" spans="1:31" x14ac:dyDescent="0.3">
      <c r="A319" t="str">
        <f t="shared" si="24"/>
        <v>Número de pólizas Vigentes|</v>
      </c>
      <c r="C319"/>
      <c r="D319"/>
      <c r="E319"/>
      <c r="G319" t="str">
        <f t="shared" si="25"/>
        <v>Número de riesgos vigentes|</v>
      </c>
      <c r="M319" t="str">
        <f t="shared" si="26"/>
        <v>Prima emitida|</v>
      </c>
      <c r="S319" t="str">
        <f t="shared" si="27"/>
        <v>Prima devengada|</v>
      </c>
      <c r="Y319" t="str">
        <f t="shared" si="28"/>
        <v>Número de afectaciones ocurridas|</v>
      </c>
      <c r="AE319" t="str">
        <f t="shared" si="29"/>
        <v>Monto de siniestros ocurridos|</v>
      </c>
    </row>
    <row r="320" spans="1:31" x14ac:dyDescent="0.3">
      <c r="A320" t="str">
        <f t="shared" si="24"/>
        <v>Número de pólizas Vigentes|</v>
      </c>
      <c r="C320"/>
      <c r="D320"/>
      <c r="E320"/>
      <c r="G320" t="str">
        <f t="shared" si="25"/>
        <v>Número de riesgos vigentes|</v>
      </c>
      <c r="M320" t="str">
        <f t="shared" si="26"/>
        <v>Prima emitida|</v>
      </c>
      <c r="S320" t="str">
        <f t="shared" si="27"/>
        <v>Prima devengada|</v>
      </c>
      <c r="Y320" t="str">
        <f t="shared" si="28"/>
        <v>Número de afectaciones ocurridas|</v>
      </c>
      <c r="AE320" t="str">
        <f t="shared" si="29"/>
        <v>Monto de siniestros ocurridos|</v>
      </c>
    </row>
    <row r="321" spans="1:31" x14ac:dyDescent="0.3">
      <c r="A321" t="str">
        <f t="shared" si="24"/>
        <v>Número de pólizas Vigentes|</v>
      </c>
      <c r="C321"/>
      <c r="D321"/>
      <c r="E321"/>
      <c r="G321" t="str">
        <f t="shared" si="25"/>
        <v>Número de riesgos vigentes|</v>
      </c>
      <c r="M321" t="str">
        <f t="shared" si="26"/>
        <v>Prima emitida|</v>
      </c>
      <c r="S321" t="str">
        <f t="shared" si="27"/>
        <v>Prima devengada|</v>
      </c>
      <c r="Y321" t="str">
        <f t="shared" si="28"/>
        <v>Número de afectaciones ocurridas|</v>
      </c>
      <c r="AE321" t="str">
        <f t="shared" si="29"/>
        <v>Monto de siniestros ocurridos|</v>
      </c>
    </row>
    <row r="322" spans="1:31" x14ac:dyDescent="0.3">
      <c r="A322" t="str">
        <f t="shared" si="24"/>
        <v>Número de pólizas Vigentes|</v>
      </c>
      <c r="C322"/>
      <c r="D322"/>
      <c r="E322"/>
      <c r="G322" t="str">
        <f t="shared" si="25"/>
        <v>Número de riesgos vigentes|</v>
      </c>
      <c r="M322" t="str">
        <f t="shared" si="26"/>
        <v>Prima emitida|</v>
      </c>
      <c r="S322" t="str">
        <f t="shared" si="27"/>
        <v>Prima devengada|</v>
      </c>
      <c r="Y322" t="str">
        <f t="shared" si="28"/>
        <v>Número de afectaciones ocurridas|</v>
      </c>
      <c r="AE322" t="str">
        <f t="shared" si="29"/>
        <v>Monto de siniestros ocurridos|</v>
      </c>
    </row>
    <row r="323" spans="1:31" x14ac:dyDescent="0.3">
      <c r="A323" t="str">
        <f t="shared" si="24"/>
        <v>Número de pólizas Vigentes|</v>
      </c>
      <c r="C323"/>
      <c r="D323"/>
      <c r="E323"/>
      <c r="G323" t="str">
        <f t="shared" si="25"/>
        <v>Número de riesgos vigentes|</v>
      </c>
      <c r="M323" t="str">
        <f t="shared" si="26"/>
        <v>Prima emitida|</v>
      </c>
      <c r="S323" t="str">
        <f t="shared" si="27"/>
        <v>Prima devengada|</v>
      </c>
      <c r="Y323" t="str">
        <f t="shared" si="28"/>
        <v>Número de afectaciones ocurridas|</v>
      </c>
      <c r="AE323" t="str">
        <f t="shared" si="29"/>
        <v>Monto de siniestros ocurridos|</v>
      </c>
    </row>
    <row r="324" spans="1:31" x14ac:dyDescent="0.3">
      <c r="A324" t="str">
        <f t="shared" si="24"/>
        <v>Número de pólizas Vigentes|</v>
      </c>
      <c r="C324"/>
      <c r="D324"/>
      <c r="E324"/>
      <c r="G324" t="str">
        <f t="shared" si="25"/>
        <v>Número de riesgos vigentes|</v>
      </c>
      <c r="M324" t="str">
        <f t="shared" si="26"/>
        <v>Prima emitida|</v>
      </c>
      <c r="S324" t="str">
        <f t="shared" si="27"/>
        <v>Prima devengada|</v>
      </c>
      <c r="Y324" t="str">
        <f t="shared" si="28"/>
        <v>Número de afectaciones ocurridas|</v>
      </c>
      <c r="AE324" t="str">
        <f t="shared" si="29"/>
        <v>Monto de siniestros ocurridos|</v>
      </c>
    </row>
    <row r="325" spans="1:31" x14ac:dyDescent="0.3">
      <c r="A325" t="str">
        <f t="shared" si="24"/>
        <v>Número de pólizas Vigentes|</v>
      </c>
      <c r="C325"/>
      <c r="D325"/>
      <c r="E325"/>
      <c r="G325" t="str">
        <f t="shared" si="25"/>
        <v>Número de riesgos vigentes|</v>
      </c>
      <c r="M325" t="str">
        <f t="shared" si="26"/>
        <v>Prima emitida|</v>
      </c>
      <c r="S325" t="str">
        <f t="shared" si="27"/>
        <v>Prima devengada|</v>
      </c>
      <c r="Y325" t="str">
        <f t="shared" si="28"/>
        <v>Número de afectaciones ocurridas|</v>
      </c>
      <c r="AE325" t="str">
        <f t="shared" si="29"/>
        <v>Monto de siniestros ocurridos|</v>
      </c>
    </row>
    <row r="326" spans="1:31" x14ac:dyDescent="0.3">
      <c r="A326" t="str">
        <f t="shared" si="24"/>
        <v>Número de pólizas Vigentes|</v>
      </c>
      <c r="C326"/>
      <c r="D326"/>
      <c r="E326"/>
      <c r="G326" t="str">
        <f t="shared" si="25"/>
        <v>Número de riesgos vigentes|</v>
      </c>
      <c r="M326" t="str">
        <f t="shared" si="26"/>
        <v>Prima emitida|</v>
      </c>
      <c r="S326" t="str">
        <f t="shared" si="27"/>
        <v>Prima devengada|</v>
      </c>
      <c r="Y326" t="str">
        <f t="shared" si="28"/>
        <v>Número de afectaciones ocurridas|</v>
      </c>
      <c r="AE326" t="str">
        <f t="shared" si="29"/>
        <v>Monto de siniestros ocurridos|</v>
      </c>
    </row>
    <row r="327" spans="1:31" x14ac:dyDescent="0.3">
      <c r="A327" t="str">
        <f t="shared" si="24"/>
        <v>Número de pólizas Vigentes|</v>
      </c>
      <c r="C327"/>
      <c r="D327"/>
      <c r="E327"/>
      <c r="G327" t="str">
        <f t="shared" si="25"/>
        <v>Número de riesgos vigentes|</v>
      </c>
      <c r="M327" t="str">
        <f t="shared" si="26"/>
        <v>Prima emitida|</v>
      </c>
      <c r="S327" t="str">
        <f t="shared" si="27"/>
        <v>Prima devengada|</v>
      </c>
      <c r="Y327" t="str">
        <f t="shared" si="28"/>
        <v>Número de afectaciones ocurridas|</v>
      </c>
      <c r="AE327" t="str">
        <f t="shared" si="29"/>
        <v>Monto de siniestros ocurridos|</v>
      </c>
    </row>
    <row r="328" spans="1:31" x14ac:dyDescent="0.3">
      <c r="A328" t="str">
        <f t="shared" ref="A328" si="30">$B$5&amp;"|"&amp;B328</f>
        <v>Número de pólizas Vigentes|</v>
      </c>
      <c r="C328"/>
      <c r="D328"/>
      <c r="E328"/>
      <c r="G328" t="str">
        <f t="shared" ref="G328" si="31">$H$5&amp;"|"&amp;H328</f>
        <v>Número de riesgos vigentes|</v>
      </c>
      <c r="M328" t="str">
        <f t="shared" ref="M328" si="32">$N$5&amp;"|"&amp;N328</f>
        <v>Prima emitida|</v>
      </c>
      <c r="S328" t="str">
        <f t="shared" ref="S328" si="33">$T$5&amp;"|"&amp;T328</f>
        <v>Prima devengada|</v>
      </c>
      <c r="Y328" t="str">
        <f t="shared" ref="Y328" si="34">$Z$5&amp;"|"&amp;Z328</f>
        <v>Número de afectaciones ocurridas|</v>
      </c>
      <c r="AE328" t="str">
        <f t="shared" ref="AE328" si="35">$AF$5&amp;"|"&amp;AF328</f>
        <v>Monto de siniestros ocurridos|</v>
      </c>
    </row>
  </sheetData>
  <pageMargins left="0.7" right="0.7" top="0.75" bottom="0.75" header="0.3" footer="0.3"/>
  <pageSetup orientation="portrait" r:id="rId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D890649BBDD8E479FCF1775ECC82A8E" ma:contentTypeVersion="14" ma:contentTypeDescription="Crear nuevo documento." ma:contentTypeScope="" ma:versionID="8848d54c610318ec71386629fbe6c524">
  <xsd:schema xmlns:xsd="http://www.w3.org/2001/XMLSchema" xmlns:xs="http://www.w3.org/2001/XMLSchema" xmlns:p="http://schemas.microsoft.com/office/2006/metadata/properties" xmlns:ns2="45a8d920-ac73-4983-8e65-482083b2742f" xmlns:ns3="0d7d2182-08b6-4f0d-97cb-6704e3928b52" targetNamespace="http://schemas.microsoft.com/office/2006/metadata/properties" ma:root="true" ma:fieldsID="8b64c934d3ead6dd7d484ea02ef03c70" ns2:_="" ns3:_="">
    <xsd:import namespace="45a8d920-ac73-4983-8e65-482083b2742f"/>
    <xsd:import namespace="0d7d2182-08b6-4f0d-97cb-6704e3928b5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a8d920-ac73-4983-8e65-482083b2742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172f9cbf-4196-42e9-8543-7dcd3c8dd25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7d2182-08b6-4f0d-97cb-6704e3928b52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3d9221ac-eb19-430c-a650-73e6ecba3c20}" ma:internalName="TaxCatchAll" ma:showField="CatchAllData" ma:web="0d7d2182-08b6-4f0d-97cb-6704e3928b5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s q m i d = " 3 2 c 2 b c f 9 - 6 4 6 b - 4 f 7 2 - 8 c c 4 - 1 a 3 1 4 4 c 6 a b 2 1 "   x m l n s = " h t t p : / / s c h e m a s . m i c r o s o f t . c o m / D a t a M a s h u p " > A A A A A J A E A A B Q S w M E F A A C A A g A h Z A a W 8 T 0 J U C k A A A A 9 w A A A B I A H A B D b 2 5 m a W c v U G F j a 2 F n Z S 5 4 b W w g o h g A K K A U A A A A A A A A A A A A A A A A A A A A A A A A A A A A h Y 9 N D o I w G E S v Q r q n f 2 o 0 5 q M s 3 E p i Y m L Y N q V C I x R D i + V u L j y S V x C j q D u X 8 + Y t Z u 7 X G 6 R D U 0 c X 3 T n T 2 g Q x T F G k r W o L Y 8 s E 9 f 4 Y r 1 A q Y C f V S Z Y 6 G m X r 1 o M r E l R 5 f 1 4 T E k L A Y Y b b r i S c U k b y b L t X l W 4 k + s j m v x w b 6 7 y 0 S i M B h 9 c Y w T G b L z C j f I k p k I l C Z u z X 4 O P g Z / s D Y d P X v u + 0 0 C 7 O c i B T B P I + I R 5 Q S w M E F A A C A A g A h Z A a W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W Q G l v W i E L 1 i g E A A N Y D A A A T A B w A R m 9 y b X V s Y X M v U 2 V j d G l v b j E u b S C i G A A o o B Q A A A A A A A A A A A A A A A A A A A A A A A A A A A C 9 U 8 t O w z A Q v F f q P 6 z K J Z H a C g o 3 x I F H e U i U Q g t C n M z W 3 h Z L i R 1 5 n f L 4 e t w k b U p p J U 7 k 4 N i z M + N 1 P G G S X l s D 4 / J 9 c N x s N B v 8 h o 4 U n F v D e e L x A E 4 g I d 9 s Q H i G T s / I B G S o J r L 7 k J P 7 j F q K z c k F e s t w O r g Z t 9 r Q 6 n T u e n B 6 N d q L k m k 8 7 t / 2 z x + L K R p t B R N j u 1 g + Y l o g 0 q Z Z m F S o 1 9 m C N M u d L Y G p d S m K O R l f M c J M K 1 T V g j O S m k Q w S D F Z s 5 C h e z 2 v P K S d k P O 5 q x w k 5 o y C t d H E f r n P + G k Q Z T b R X 8 h i v j i n J 4 4 B G T b B m u 6 C f m Y 3 6 J v g m r s L P Q p K 9 a L / 0 n o d 2 S Q q C o e e 4 Q / q C q v J O A 3 X h z J c I L G w M n c u e J W t b C / t k D r K r P O 4 V V v X a n F q j b f 1 R 1 z 6 2 0 K 9 q 7 h b v t x i u 3 5 V L Q 0 u R 8 M B 7 E U e J / E r p p o 7 k j o 5 + q 5 6 f x O M R k 3 s h 1 C L c H H 3 7 k i E K L 4 W s u f r / q g P q x i C N h D 1 9 n u 9 N o T x s B i P 4 o J 5 N R o + 3 c P Z y z / l F n 4 H F 9 r w h + i 2 4 m Z D m / W / 8 / g b U E s B A i 0 A F A A C A A g A h Z A a W 8 T 0 J U C k A A A A 9 w A A A B I A A A A A A A A A A A A A A A A A A A A A A E N v b m Z p Z y 9 Q Y W N r Y W d l L n h t b F B L A Q I t A B Q A A g A I A I W Q G l s P y u m r p A A A A O k A A A A T A A A A A A A A A A A A A A A A A P A A A A B b Q 2 9 u d G V u d F 9 U e X B l c 1 0 u e G 1 s U E s B A i 0 A F A A C A A g A h Z A a W 9 a I Q v W K A Q A A 1 g M A A B M A A A A A A A A A A A A A A A A A 4 Q E A A E Z v c m 1 1 b G F z L 1 N l Y 3 R p b 2 4 x L m 1 Q S w U G A A A A A A M A A w D C A A A A u A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7 B I A A A A A A A D K E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2 9 u c 3 V s d G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M Y X N 0 V X B k Y X R l Z C I g V m F s d W U 9 I m Q y M D I 1 L T A 4 L T I 3 V D A w O j A 0 O j E w L j Y 2 M z A 0 N D V a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Z p b G x F c n J v c k N v d W 5 0 I i B W Y W x 1 Z T 0 i b D A i I C 8 + P E V u d H J 5 I F R 5 c G U 9 I k Z p b G x l Z E N v b X B s Z X R l U m V z d W x 0 V G 9 X b 3 J r c 2 h l Z X Q i I F Z h b H V l P S J s M C I g L z 4 8 R W 5 0 c n k g V H l w Z T 0 i Q n V m Z m V y T m V 4 d F J l Z n J l c 2 g i I F Z h b H V l P S J s M S I g L z 4 8 R W 5 0 c n k g V H l w Z T 0 i U X V l c n l J R C I g V m F s d W U 9 I n N i Y 2 N m Y T Y 2 N C 1 l N D I x L T R m N D M t Y T d k M y 1 i Y j g z N D g 2 Y j I 4 Y m Q i I C 8 + P E V u d H J 5 I F R 5 c G U 9 I k Z p b G x D b 3 V u d C I g V m F s d W U 9 I m w 4 O D A 5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U G l 2 b 3 R P Y m p l Y 3 R O Y W 1 l I i B W Y W x 1 Z T 0 i c 1 R E X z A h V G F i b G F E a W 7 D o W 1 p Y 2 E x I i A v P j x F b n R y e S B U e X B l P S J G a W x s V G 9 E Y X R h T W 9 k Z W x F b m F i b G V k I i B W Y W x 1 Z T 0 i b D A i I C 8 + P E V u d H J 5 I F R 5 c G U 9 I k Z p b G x P Y m p l Y 3 R U e X B l I i B W Y W x 1 Z T 0 i c 1 B p d m 9 0 V G F i b G U i I C 8 + P E V u d H J 5 I F R 5 c G U 9 I k Z p b G x D b 2 x 1 b W 5 U e X B l c y I g V m F s d W U 9 I n N B d 1 l H Q m d Z R 0 J n W U d C U V V G Q l F V R k J R V T 0 i I C 8 + P E V u d H J 5 I F R 5 c G U 9 I k Z p b G x D b 2 x 1 b W 5 O Y W 1 l c y I g V m F s d W U 9 I n N b J n F 1 b 3 Q 7 Y W 5 p b 1 9 z Z X N h J n F 1 b 3 Q 7 L C Z x d W 9 0 O 1 R h b W F u a W 9 f Y 2 9 t c G F u a W E m c X V v d D s s J n F 1 b 3 Q 7 d G l w b 1 9 z Z W d 1 c m 8 m c X V v d D s s J n F 1 b 3 Q 7 Z m 9 y b W F f d m V u d G E m c X V v d D s s J n F 1 b 3 Q 7 Z W 5 0 a W R h Z C Z x d W 9 0 O y w m c X V v d D t l c 3 B l Y 2 l l X 2 F u a W 1 h b C Z x d W 9 0 O y w m c X V v d D t 0 a X B v X 2 N 1 b H R p d m 8 m c X V v d D s s J n F 1 b 3 Q 7 Y 2 9 i Z X J 0 d X J h J n F 1 b 3 Q 7 L C Z x d W 9 0 O 2 N h d X N h X 3 N p b m l l c 3 R y b y Z x d W 9 0 O y w m c X V v d D t w b 2 x p e m F z X 3 Z p Z 2 V u d G V z J n F 1 b 3 Q 7 L C Z x d W 9 0 O 3 J p Z X N n b 3 N f d m l n Z W 5 0 Z X M m c X V v d D s s J n F 1 b 3 Q 7 c H J p b W F f Z W 1 p d G l k Y S Z x d W 9 0 O y w m c X V v d D t w c m l t Y V 9 k Z X Z l b m d h Z G E m c X V v d D s s J n F 1 b 3 Q 7 Y W Z l Y 3 R h Y 2 l v b m V z X 2 9 j d X J y a W R h c y Z x d W 9 0 O y w m c X V v d D t h Z m V j d G F j a W 9 u Z X N f c m V w b 3 J 0 Y W R h c y Z x d W 9 0 O y w m c X V v d D t t b 2 5 0 b 1 9 z a W 5 p Z X N 0 c m 9 f b 2 N 1 c n J p Z G 8 m c X V v d D s s J n F 1 b 3 Q 7 b W 9 u d G 9 f c 2 l u a W V z d H J v X 3 J l c G 9 y d G F k b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5 z d W x 0 Y T E v Q X V 0 b 1 J l b W 9 2 Z W R D b 2 x 1 b W 5 z M S 5 7 Y W 5 p b 1 9 z Z X N h L D B 9 J n F 1 b 3 Q 7 L C Z x d W 9 0 O 1 N l Y 3 R p b 2 4 x L 0 N v b n N 1 b H R h M S 9 B d X R v U m V t b 3 Z l Z E N v b H V t b n M x L n t U Y W 1 h b m l v X 2 N v b X B h b m l h L D F 9 J n F 1 b 3 Q 7 L C Z x d W 9 0 O 1 N l Y 3 R p b 2 4 x L 0 N v b n N 1 b H R h M S 9 B d X R v U m V t b 3 Z l Z E N v b H V t b n M x L n t 0 a X B v X 3 N l Z 3 V y b y w y f S Z x d W 9 0 O y w m c X V v d D t T Z W N 0 a W 9 u M S 9 D b 2 5 z d W x 0 Y T E v Q X V 0 b 1 J l b W 9 2 Z W R D b 2 x 1 b W 5 z M S 5 7 Z m 9 y b W F f d m V u d G E s M 3 0 m c X V v d D s s J n F 1 b 3 Q 7 U 2 V j d G l v b j E v Q 2 9 u c 3 V s d G E x L 0 F 1 d G 9 S Z W 1 v d m V k Q 2 9 s d W 1 u c z E u e 2 V u d G l k Y W Q s N H 0 m c X V v d D s s J n F 1 b 3 Q 7 U 2 V j d G l v b j E v Q 2 9 u c 3 V s d G E x L 0 F 1 d G 9 S Z W 1 v d m V k Q 2 9 s d W 1 u c z E u e 2 V z c G V j a W V f Y W 5 p b W F s L D V 9 J n F 1 b 3 Q 7 L C Z x d W 9 0 O 1 N l Y 3 R p b 2 4 x L 0 N v b n N 1 b H R h M S 9 B d X R v U m V t b 3 Z l Z E N v b H V t b n M x L n t 0 a X B v X 2 N 1 b H R p d m 8 s N n 0 m c X V v d D s s J n F 1 b 3 Q 7 U 2 V j d G l v b j E v Q 2 9 u c 3 V s d G E x L 0 F 1 d G 9 S Z W 1 v d m V k Q 2 9 s d W 1 u c z E u e 2 N v Y m V y d H V y Y S w 3 f S Z x d W 9 0 O y w m c X V v d D t T Z W N 0 a W 9 u M S 9 D b 2 5 z d W x 0 Y T E v Q X V 0 b 1 J l b W 9 2 Z W R D b 2 x 1 b W 5 z M S 5 7 Y 2 F 1 c 2 F f c 2 l u a W V z d H J v L D h 9 J n F 1 b 3 Q 7 L C Z x d W 9 0 O 1 N l Y 3 R p b 2 4 x L 0 N v b n N 1 b H R h M S 9 B d X R v U m V t b 3 Z l Z E N v b H V t b n M x L n t w b 2 x p e m F z X 3 Z p Z 2 V u d G V z L D l 9 J n F 1 b 3 Q 7 L C Z x d W 9 0 O 1 N l Y 3 R p b 2 4 x L 0 N v b n N 1 b H R h M S 9 B d X R v U m V t b 3 Z l Z E N v b H V t b n M x L n t y a W V z Z 2 9 z X 3 Z p Z 2 V u d G V z L D E w f S Z x d W 9 0 O y w m c X V v d D t T Z W N 0 a W 9 u M S 9 D b 2 5 z d W x 0 Y T E v Q X V 0 b 1 J l b W 9 2 Z W R D b 2 x 1 b W 5 z M S 5 7 c H J p b W F f Z W 1 p d G l k Y S w x M X 0 m c X V v d D s s J n F 1 b 3 Q 7 U 2 V j d G l v b j E v Q 2 9 u c 3 V s d G E x L 0 F 1 d G 9 S Z W 1 v d m V k Q 2 9 s d W 1 u c z E u e 3 B y a W 1 h X 2 R l d m V u Z 2 F k Y S w x M n 0 m c X V v d D s s J n F 1 b 3 Q 7 U 2 V j d G l v b j E v Q 2 9 u c 3 V s d G E x L 0 F 1 d G 9 S Z W 1 v d m V k Q 2 9 s d W 1 u c z E u e 2 F m Z W N 0 Y W N p b 2 5 l c 1 9 v Y 3 V y c m l k Y X M s M T N 9 J n F 1 b 3 Q 7 L C Z x d W 9 0 O 1 N l Y 3 R p b 2 4 x L 0 N v b n N 1 b H R h M S 9 B d X R v U m V t b 3 Z l Z E N v b H V t b n M x L n t h Z m V j d G F j a W 9 u Z X N f c m V w b 3 J 0 Y W R h c y w x N H 0 m c X V v d D s s J n F 1 b 3 Q 7 U 2 V j d G l v b j E v Q 2 9 u c 3 V s d G E x L 0 F 1 d G 9 S Z W 1 v d m V k Q 2 9 s d W 1 u c z E u e 2 1 v b n R v X 3 N p b m l l c 3 R y b 1 9 v Y 3 V y c m l k b y w x N X 0 m c X V v d D s s J n F 1 b 3 Q 7 U 2 V j d G l v b j E v Q 2 9 u c 3 V s d G E x L 0 F 1 d G 9 S Z W 1 v d m V k Q 2 9 s d W 1 u c z E u e 2 1 v b n R v X 3 N p b m l l c 3 R y b 1 9 y Z X B v c n R h Z G 8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b 2 5 z d W x 0 Y T E v Q X V 0 b 1 J l b W 9 2 Z W R D b 2 x 1 b W 5 z M S 5 7 Y W 5 p b 1 9 z Z X N h L D B 9 J n F 1 b 3 Q 7 L C Z x d W 9 0 O 1 N l Y 3 R p b 2 4 x L 0 N v b n N 1 b H R h M S 9 B d X R v U m V t b 3 Z l Z E N v b H V t b n M x L n t U Y W 1 h b m l v X 2 N v b X B h b m l h L D F 9 J n F 1 b 3 Q 7 L C Z x d W 9 0 O 1 N l Y 3 R p b 2 4 x L 0 N v b n N 1 b H R h M S 9 B d X R v U m V t b 3 Z l Z E N v b H V t b n M x L n t 0 a X B v X 3 N l Z 3 V y b y w y f S Z x d W 9 0 O y w m c X V v d D t T Z W N 0 a W 9 u M S 9 D b 2 5 z d W x 0 Y T E v Q X V 0 b 1 J l b W 9 2 Z W R D b 2 x 1 b W 5 z M S 5 7 Z m 9 y b W F f d m V u d G E s M 3 0 m c X V v d D s s J n F 1 b 3 Q 7 U 2 V j d G l v b j E v Q 2 9 u c 3 V s d G E x L 0 F 1 d G 9 S Z W 1 v d m V k Q 2 9 s d W 1 u c z E u e 2 V u d G l k Y W Q s N H 0 m c X V v d D s s J n F 1 b 3 Q 7 U 2 V j d G l v b j E v Q 2 9 u c 3 V s d G E x L 0 F 1 d G 9 S Z W 1 v d m V k Q 2 9 s d W 1 u c z E u e 2 V z c G V j a W V f Y W 5 p b W F s L D V 9 J n F 1 b 3 Q 7 L C Z x d W 9 0 O 1 N l Y 3 R p b 2 4 x L 0 N v b n N 1 b H R h M S 9 B d X R v U m V t b 3 Z l Z E N v b H V t b n M x L n t 0 a X B v X 2 N 1 b H R p d m 8 s N n 0 m c X V v d D s s J n F 1 b 3 Q 7 U 2 V j d G l v b j E v Q 2 9 u c 3 V s d G E x L 0 F 1 d G 9 S Z W 1 v d m V k Q 2 9 s d W 1 u c z E u e 2 N v Y m V y d H V y Y S w 3 f S Z x d W 9 0 O y w m c X V v d D t T Z W N 0 a W 9 u M S 9 D b 2 5 z d W x 0 Y T E v Q X V 0 b 1 J l b W 9 2 Z W R D b 2 x 1 b W 5 z M S 5 7 Y 2 F 1 c 2 F f c 2 l u a W V z d H J v L D h 9 J n F 1 b 3 Q 7 L C Z x d W 9 0 O 1 N l Y 3 R p b 2 4 x L 0 N v b n N 1 b H R h M S 9 B d X R v U m V t b 3 Z l Z E N v b H V t b n M x L n t w b 2 x p e m F z X 3 Z p Z 2 V u d G V z L D l 9 J n F 1 b 3 Q 7 L C Z x d W 9 0 O 1 N l Y 3 R p b 2 4 x L 0 N v b n N 1 b H R h M S 9 B d X R v U m V t b 3 Z l Z E N v b H V t b n M x L n t y a W V z Z 2 9 z X 3 Z p Z 2 V u d G V z L D E w f S Z x d W 9 0 O y w m c X V v d D t T Z W N 0 a W 9 u M S 9 D b 2 5 z d W x 0 Y T E v Q X V 0 b 1 J l b W 9 2 Z W R D b 2 x 1 b W 5 z M S 5 7 c H J p b W F f Z W 1 p d G l k Y S w x M X 0 m c X V v d D s s J n F 1 b 3 Q 7 U 2 V j d G l v b j E v Q 2 9 u c 3 V s d G E x L 0 F 1 d G 9 S Z W 1 v d m V k Q 2 9 s d W 1 u c z E u e 3 B y a W 1 h X 2 R l d m V u Z 2 F k Y S w x M n 0 m c X V v d D s s J n F 1 b 3 Q 7 U 2 V j d G l v b j E v Q 2 9 u c 3 V s d G E x L 0 F 1 d G 9 S Z W 1 v d m V k Q 2 9 s d W 1 u c z E u e 2 F m Z W N 0 Y W N p b 2 5 l c 1 9 v Y 3 V y c m l k Y X M s M T N 9 J n F 1 b 3 Q 7 L C Z x d W 9 0 O 1 N l Y 3 R p b 2 4 x L 0 N v b n N 1 b H R h M S 9 B d X R v U m V t b 3 Z l Z E N v b H V t b n M x L n t h Z m V j d G F j a W 9 u Z X N f c m V w b 3 J 0 Y W R h c y w x N H 0 m c X V v d D s s J n F 1 b 3 Q 7 U 2 V j d G l v b j E v Q 2 9 u c 3 V s d G E x L 0 F 1 d G 9 S Z W 1 v d m V k Q 2 9 s d W 1 u c z E u e 2 1 v b n R v X 3 N p b m l l c 3 R y b 1 9 v Y 3 V y c m l k b y w x N X 0 m c X V v d D s s J n F 1 b 3 Q 7 U 2 V j d G l v b j E v Q 2 9 u c 3 V s d G E x L 0 F 1 d G 9 S Z W 1 v d m V k Q 2 9 s d W 1 u c z E u e 2 1 v b n R v X 3 N p b m l l c 3 R y b 1 9 y Z X B v c n R h Z G 8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2 5 z d W x 0 Y T E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J m y N R S w 8 F N G g 2 s r O / A c S O Q A A A A A A g A A A A A A E G Y A A A A B A A A g A A A A s r M k K W n O M Y P 9 t u p B A n G l u i 9 L 2 m z c c T F g K 0 i h 0 K m 0 X + w A A A A A D o A A A A A C A A A g A A A A A f h Y I A m Z q V 4 R u z V i L j 6 I w a K t + 0 u e l Q n G 1 j 5 g d H 9 P d I 5 Q A A A A x + E W O 5 P d t X l g D 1 J R Q X K / x 7 P 5 B E a o T z W t g o x Q y S n R 7 9 8 X S z p 7 i p C 3 a V v / Q + k x u / p c i 3 m d V C 2 Z 8 n m c b 9 s g u 4 w j n s d u k w X f J m 9 R d E b L w F B Z d e 5 A A A A A g l 2 z Z l Q / k h B 9 u p S 1 t l 5 3 F / y w p g 2 f h S e 2 3 I s K M 7 c E 3 a L 1 W c L B 2 t N b S l e L D u M m H U / D m f d W y 1 G F F U X y 5 K 8 i 7 a v m O Q =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d7d2182-08b6-4f0d-97cb-6704e3928b52" xsi:nil="true"/>
    <lcf76f155ced4ddcb4097134ff3c332f xmlns="45a8d920-ac73-4983-8e65-482083b2742f">
      <Terms xmlns="http://schemas.microsoft.com/office/infopath/2007/PartnerControls"/>
    </lcf76f155ced4ddcb4097134ff3c332f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8C73E4B-DFEA-4C5E-B061-B47906A4CB7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a8d920-ac73-4983-8e65-482083b2742f"/>
    <ds:schemaRef ds:uri="0d7d2182-08b6-4f0d-97cb-6704e3928b5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31017CA-72D7-4201-B058-A438753377F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0E9C135E-CD6A-42D0-AEF8-DD7219E31E09}">
  <ds:schemaRefs>
    <ds:schemaRef ds:uri="http://schemas.microsoft.com/office/2006/metadata/properties"/>
    <ds:schemaRef ds:uri="http://schemas.microsoft.com/office/infopath/2007/PartnerControls"/>
    <ds:schemaRef ds:uri="0d7d2182-08b6-4f0d-97cb-6704e3928b52"/>
    <ds:schemaRef ds:uri="45a8d920-ac73-4983-8e65-482083b2742f"/>
  </ds:schemaRefs>
</ds:datastoreItem>
</file>

<file path=customXml/itemProps4.xml><?xml version="1.0" encoding="utf-8"?>
<ds:datastoreItem xmlns:ds="http://schemas.openxmlformats.org/officeDocument/2006/customXml" ds:itemID="{3826FA7C-22CE-4CE5-A1E3-4F1DA4F9916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SESA N1</vt:lpstr>
      <vt:lpstr>Cat</vt:lpstr>
      <vt:lpstr>TD_0</vt:lpstr>
      <vt:lpstr>TD1 </vt:lpstr>
      <vt:lpstr>TD2</vt:lpstr>
      <vt:lpstr>TD4 </vt:lpstr>
      <vt:lpstr>TD3</vt:lpstr>
      <vt:lpstr>TD5 </vt:lpstr>
      <vt:lpstr>TD6 </vt:lpstr>
      <vt:lpstr>TD7</vt:lpstr>
      <vt:lpstr>General sectorial</vt:lpstr>
      <vt:lpstr>Entidad</vt:lpstr>
      <vt:lpstr>Tipo de cultivo</vt:lpstr>
      <vt:lpstr>Especie animal</vt:lpstr>
      <vt:lpstr>Forma de venta</vt:lpstr>
      <vt:lpstr>Causa del siniestro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Monserrat Becerril</dc:creator>
  <cp:keywords/>
  <dc:description/>
  <cp:lastModifiedBy>Monserrat Becerril</cp:lastModifiedBy>
  <cp:revision/>
  <dcterms:created xsi:type="dcterms:W3CDTF">2023-06-23T21:09:33Z</dcterms:created>
  <dcterms:modified xsi:type="dcterms:W3CDTF">2026-05-06T21:23:30Z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0x010100FD890649BBDD8E479FCF1775ECC82A8E</vt:lpwstr>
  </property>
  <property fmtid="{D5CDD505-2E9C-101B-9397-08002B2CF9AE}" pid="3" name="MediaServiceImageTags">
    <vt:lpwstr/>
  </property>
</Properties>
</file>